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3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Bootcamp\Repositories\Project_3_DS_Salaries\data\"/>
    </mc:Choice>
  </mc:AlternateContent>
  <xr:revisionPtr revIDLastSave="0" documentId="13_ncr:1_{F66DA7B9-B129-45D3-9198-CA199FE077CD}" xr6:coauthVersionLast="47" xr6:coauthVersionMax="47" xr10:uidLastSave="{00000000-0000-0000-0000-000000000000}"/>
  <bookViews>
    <workbookView xWindow="-120" yWindow="-120" windowWidth="29040" windowHeight="15840" firstSheet="3" activeTab="12" xr2:uid="{00000000-000D-0000-FFFF-FFFF00000000}"/>
  </bookViews>
  <sheets>
    <sheet name="Categories" sheetId="4" r:id="rId1"/>
    <sheet name="Xlation" sheetId="3" r:id="rId2"/>
    <sheet name="Data Science Salaries" sheetId="1" r:id="rId3"/>
    <sheet name="Data Description" sheetId="14" r:id="rId4"/>
    <sheet name="RAWdata" sheetId="2" r:id="rId5"/>
    <sheet name="DataSetOverview" sheetId="5" state="hidden" r:id="rId6"/>
    <sheet name="Other task" sheetId="17" state="hidden" r:id="rId7"/>
    <sheet name="Location" sheetId="9" state="hidden" r:id="rId8"/>
    <sheet name="Variations by Company Size" sheetId="12" state="hidden" r:id="rId9"/>
    <sheet name="Experience Impact" sheetId="6" state="hidden" r:id="rId10"/>
    <sheet name="Postion Impact" sheetId="7" state="hidden" r:id="rId11"/>
    <sheet name="SalaryTrends" sheetId="10" r:id="rId12"/>
    <sheet name="MachLearning" sheetId="16" r:id="rId13"/>
    <sheet name="Maybe" sheetId="15" r:id="rId14"/>
  </sheets>
  <definedNames>
    <definedName name="_xlnm._FilterDatabase" localSheetId="0" hidden="1">Categories!$B$3:$J$53</definedName>
    <definedName name="_xlnm._FilterDatabase" localSheetId="4" hidden="1">RAWdata!$B$5:$V$612</definedName>
    <definedName name="_xlchart.v1.4" hidden="1">'Postion Impact'!$B$92:$B$142</definedName>
    <definedName name="_xlchart.v1.5" hidden="1">'Postion Impact'!$C$92:$C$142</definedName>
    <definedName name="_xlchart.v5.0" hidden="1">Location!$AB$10:$AB$59</definedName>
    <definedName name="_xlchart.v5.1" hidden="1">Location!$AB$9</definedName>
    <definedName name="_xlchart.v5.2" hidden="1">Location!$AC$10:$AC$59</definedName>
    <definedName name="_xlchart.v5.3" hidden="1">Location!$AC$9</definedName>
  </definedNames>
  <calcPr calcId="191029"/>
  <pivotCaches>
    <pivotCache cacheId="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12" i="2" l="1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I2" i="2"/>
  <c r="V538" i="2"/>
  <c r="V519" i="2"/>
  <c r="V512" i="2"/>
  <c r="V509" i="2"/>
  <c r="V506" i="2"/>
  <c r="V501" i="2"/>
  <c r="V499" i="2"/>
  <c r="V495" i="2"/>
  <c r="V491" i="2"/>
  <c r="V486" i="2"/>
  <c r="V487" i="2"/>
  <c r="V483" i="2"/>
  <c r="V466" i="2"/>
  <c r="V463" i="2"/>
  <c r="V459" i="2"/>
  <c r="V457" i="2"/>
  <c r="V444" i="2"/>
  <c r="V445" i="2"/>
  <c r="V425" i="2"/>
  <c r="V426" i="2"/>
  <c r="V402" i="2"/>
  <c r="V395" i="2"/>
  <c r="V396" i="2"/>
  <c r="V392" i="2"/>
  <c r="V390" i="2"/>
  <c r="V377" i="2"/>
  <c r="V378" i="2"/>
  <c r="V294" i="2"/>
  <c r="V279" i="2"/>
  <c r="V269" i="2"/>
  <c r="V264" i="2"/>
  <c r="V230" i="2"/>
  <c r="V226" i="2"/>
  <c r="V224" i="2"/>
  <c r="V220" i="2"/>
  <c r="V216" i="2"/>
  <c r="V212" i="2"/>
  <c r="V207" i="2"/>
  <c r="V203" i="2"/>
  <c r="V197" i="2"/>
  <c r="V195" i="2"/>
  <c r="V190" i="2"/>
  <c r="V184" i="2"/>
  <c r="V165" i="2"/>
  <c r="V163" i="2"/>
  <c r="V151" i="2"/>
  <c r="V138" i="2"/>
  <c r="V136" i="2"/>
  <c r="V134" i="2"/>
  <c r="V132" i="2"/>
  <c r="V121" i="2"/>
  <c r="V116" i="2"/>
  <c r="V89" i="2"/>
  <c r="V70" i="2"/>
  <c r="V48" i="2"/>
  <c r="V45" i="2"/>
  <c r="V43" i="2"/>
  <c r="V35" i="2"/>
  <c r="V26" i="2"/>
  <c r="V10" i="2"/>
  <c r="V7" i="2"/>
  <c r="V8" i="2"/>
  <c r="V9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7" i="2"/>
  <c r="V28" i="2"/>
  <c r="V29" i="2"/>
  <c r="V30" i="2"/>
  <c r="V31" i="2"/>
  <c r="V32" i="2"/>
  <c r="V33" i="2"/>
  <c r="V34" i="2"/>
  <c r="V36" i="2"/>
  <c r="V37" i="2"/>
  <c r="V38" i="2"/>
  <c r="V39" i="2"/>
  <c r="V40" i="2"/>
  <c r="V41" i="2"/>
  <c r="V42" i="2"/>
  <c r="V44" i="2"/>
  <c r="V46" i="2"/>
  <c r="V47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7" i="2"/>
  <c r="V118" i="2"/>
  <c r="V119" i="2"/>
  <c r="V120" i="2"/>
  <c r="V122" i="2"/>
  <c r="V123" i="2"/>
  <c r="V124" i="2"/>
  <c r="V125" i="2"/>
  <c r="V126" i="2"/>
  <c r="V127" i="2"/>
  <c r="V128" i="2"/>
  <c r="V129" i="2"/>
  <c r="V130" i="2"/>
  <c r="V131" i="2"/>
  <c r="V133" i="2"/>
  <c r="V135" i="2"/>
  <c r="V137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2" i="2"/>
  <c r="V153" i="2"/>
  <c r="V154" i="2"/>
  <c r="V155" i="2"/>
  <c r="V156" i="2"/>
  <c r="V157" i="2"/>
  <c r="V158" i="2"/>
  <c r="V159" i="2"/>
  <c r="V160" i="2"/>
  <c r="V161" i="2"/>
  <c r="V162" i="2"/>
  <c r="V164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5" i="2"/>
  <c r="V186" i="2"/>
  <c r="V187" i="2"/>
  <c r="V188" i="2"/>
  <c r="V189" i="2"/>
  <c r="V191" i="2"/>
  <c r="V192" i="2"/>
  <c r="V193" i="2"/>
  <c r="V194" i="2"/>
  <c r="V196" i="2"/>
  <c r="V198" i="2"/>
  <c r="V199" i="2"/>
  <c r="V200" i="2"/>
  <c r="V201" i="2"/>
  <c r="V202" i="2"/>
  <c r="V204" i="2"/>
  <c r="V205" i="2"/>
  <c r="V206" i="2"/>
  <c r="V208" i="2"/>
  <c r="V209" i="2"/>
  <c r="V210" i="2"/>
  <c r="V211" i="2"/>
  <c r="V213" i="2"/>
  <c r="V214" i="2"/>
  <c r="V215" i="2"/>
  <c r="V217" i="2"/>
  <c r="V218" i="2"/>
  <c r="V219" i="2"/>
  <c r="V221" i="2"/>
  <c r="V222" i="2"/>
  <c r="V223" i="2"/>
  <c r="V225" i="2"/>
  <c r="V227" i="2"/>
  <c r="V228" i="2"/>
  <c r="V229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5" i="2"/>
  <c r="V266" i="2"/>
  <c r="V267" i="2"/>
  <c r="V268" i="2"/>
  <c r="V270" i="2"/>
  <c r="V271" i="2"/>
  <c r="V272" i="2"/>
  <c r="V273" i="2"/>
  <c r="V274" i="2"/>
  <c r="V275" i="2"/>
  <c r="V276" i="2"/>
  <c r="V277" i="2"/>
  <c r="V278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9" i="2"/>
  <c r="V380" i="2"/>
  <c r="V381" i="2"/>
  <c r="V382" i="2"/>
  <c r="V383" i="2"/>
  <c r="V384" i="2"/>
  <c r="V385" i="2"/>
  <c r="V386" i="2"/>
  <c r="V387" i="2"/>
  <c r="V388" i="2"/>
  <c r="V389" i="2"/>
  <c r="V391" i="2"/>
  <c r="V393" i="2"/>
  <c r="V394" i="2"/>
  <c r="V397" i="2"/>
  <c r="V398" i="2"/>
  <c r="V399" i="2"/>
  <c r="V400" i="2"/>
  <c r="V401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6" i="2"/>
  <c r="V447" i="2"/>
  <c r="V448" i="2"/>
  <c r="V449" i="2"/>
  <c r="V450" i="2"/>
  <c r="V451" i="2"/>
  <c r="V452" i="2"/>
  <c r="V453" i="2"/>
  <c r="V454" i="2"/>
  <c r="V455" i="2"/>
  <c r="V456" i="2"/>
  <c r="V458" i="2"/>
  <c r="V460" i="2"/>
  <c r="V461" i="2"/>
  <c r="V462" i="2"/>
  <c r="V464" i="2"/>
  <c r="V465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4" i="2"/>
  <c r="V485" i="2"/>
  <c r="V488" i="2"/>
  <c r="V489" i="2"/>
  <c r="V490" i="2"/>
  <c r="V492" i="2"/>
  <c r="V493" i="2"/>
  <c r="V494" i="2"/>
  <c r="V496" i="2"/>
  <c r="V497" i="2"/>
  <c r="V498" i="2"/>
  <c r="V500" i="2"/>
  <c r="V502" i="2"/>
  <c r="V503" i="2"/>
  <c r="V504" i="2"/>
  <c r="V505" i="2"/>
  <c r="V507" i="2"/>
  <c r="V508" i="2"/>
  <c r="V510" i="2"/>
  <c r="V511" i="2"/>
  <c r="V513" i="2"/>
  <c r="V514" i="2"/>
  <c r="V515" i="2"/>
  <c r="V516" i="2"/>
  <c r="V517" i="2"/>
  <c r="V518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" i="2"/>
  <c r="B93" i="7"/>
  <c r="C93" i="7"/>
  <c r="B94" i="7"/>
  <c r="C94" i="7"/>
  <c r="B95" i="7"/>
  <c r="C95" i="7"/>
  <c r="B96" i="7"/>
  <c r="C96" i="7"/>
  <c r="B97" i="7"/>
  <c r="C97" i="7"/>
  <c r="B98" i="7"/>
  <c r="C98" i="7"/>
  <c r="B99" i="7"/>
  <c r="C99" i="7"/>
  <c r="B100" i="7"/>
  <c r="C100" i="7"/>
  <c r="B101" i="7"/>
  <c r="C101" i="7"/>
  <c r="B102" i="7"/>
  <c r="C102" i="7"/>
  <c r="B103" i="7"/>
  <c r="C103" i="7"/>
  <c r="B104" i="7"/>
  <c r="C104" i="7"/>
  <c r="B105" i="7"/>
  <c r="C105" i="7"/>
  <c r="B106" i="7"/>
  <c r="C106" i="7"/>
  <c r="B107" i="7"/>
  <c r="C107" i="7"/>
  <c r="B108" i="7"/>
  <c r="C108" i="7"/>
  <c r="B109" i="7"/>
  <c r="C109" i="7"/>
  <c r="B110" i="7"/>
  <c r="C110" i="7"/>
  <c r="B111" i="7"/>
  <c r="C111" i="7"/>
  <c r="B112" i="7"/>
  <c r="C112" i="7"/>
  <c r="B113" i="7"/>
  <c r="C113" i="7"/>
  <c r="B114" i="7"/>
  <c r="C114" i="7"/>
  <c r="B115" i="7"/>
  <c r="C115" i="7"/>
  <c r="B116" i="7"/>
  <c r="C116" i="7"/>
  <c r="B117" i="7"/>
  <c r="C117" i="7"/>
  <c r="B118" i="7"/>
  <c r="C118" i="7"/>
  <c r="B119" i="7"/>
  <c r="C119" i="7"/>
  <c r="B120" i="7"/>
  <c r="C120" i="7"/>
  <c r="B121" i="7"/>
  <c r="C121" i="7"/>
  <c r="B122" i="7"/>
  <c r="C122" i="7"/>
  <c r="B123" i="7"/>
  <c r="C123" i="7"/>
  <c r="B124" i="7"/>
  <c r="C124" i="7"/>
  <c r="B125" i="7"/>
  <c r="C125" i="7"/>
  <c r="B126" i="7"/>
  <c r="C126" i="7"/>
  <c r="B127" i="7"/>
  <c r="C127" i="7"/>
  <c r="B128" i="7"/>
  <c r="C128" i="7"/>
  <c r="B129" i="7"/>
  <c r="C129" i="7"/>
  <c r="B130" i="7"/>
  <c r="C130" i="7"/>
  <c r="B131" i="7"/>
  <c r="C131" i="7"/>
  <c r="B132" i="7"/>
  <c r="C132" i="7"/>
  <c r="B133" i="7"/>
  <c r="C133" i="7"/>
  <c r="B134" i="7"/>
  <c r="C134" i="7"/>
  <c r="B135" i="7"/>
  <c r="C135" i="7"/>
  <c r="B136" i="7"/>
  <c r="C136" i="7"/>
  <c r="B137" i="7"/>
  <c r="C137" i="7"/>
  <c r="B138" i="7"/>
  <c r="C138" i="7"/>
  <c r="B139" i="7"/>
  <c r="C139" i="7"/>
  <c r="B140" i="7"/>
  <c r="C140" i="7"/>
  <c r="B141" i="7"/>
  <c r="C141" i="7"/>
  <c r="B142" i="7"/>
  <c r="C142" i="7"/>
  <c r="C92" i="7"/>
  <c r="B92" i="7"/>
  <c r="V31" i="15"/>
  <c r="U31" i="15"/>
  <c r="T31" i="15"/>
  <c r="S31" i="15"/>
  <c r="R33" i="15"/>
  <c r="R34" i="15"/>
  <c r="R35" i="15"/>
  <c r="R32" i="15"/>
  <c r="C32" i="15"/>
  <c r="S32" i="15" s="1"/>
  <c r="D32" i="15"/>
  <c r="T32" i="15" s="1"/>
  <c r="E32" i="15"/>
  <c r="U32" i="15" s="1"/>
  <c r="F32" i="15"/>
  <c r="V32" i="15" s="1"/>
  <c r="C33" i="15"/>
  <c r="S33" i="15" s="1"/>
  <c r="D33" i="15"/>
  <c r="T33" i="15" s="1"/>
  <c r="E33" i="15"/>
  <c r="U33" i="15" s="1"/>
  <c r="F33" i="15"/>
  <c r="V33" i="15" s="1"/>
  <c r="C34" i="15"/>
  <c r="S34" i="15" s="1"/>
  <c r="D34" i="15"/>
  <c r="T34" i="15" s="1"/>
  <c r="E34" i="15"/>
  <c r="U34" i="15" s="1"/>
  <c r="F34" i="15"/>
  <c r="V34" i="15" s="1"/>
  <c r="C35" i="15"/>
  <c r="S35" i="15" s="1"/>
  <c r="D35" i="15"/>
  <c r="T35" i="15" s="1"/>
  <c r="E35" i="15"/>
  <c r="U35" i="15" s="1"/>
  <c r="F35" i="15"/>
  <c r="V35" i="15" s="1"/>
  <c r="C11" i="5"/>
  <c r="C10" i="5"/>
  <c r="C9" i="5"/>
  <c r="C1" i="2"/>
  <c r="D1" i="2"/>
  <c r="E1" i="2"/>
  <c r="F1" i="2"/>
  <c r="G1" i="2"/>
  <c r="H1" i="2"/>
  <c r="I1" i="2"/>
  <c r="J1" i="2"/>
  <c r="K1" i="2"/>
  <c r="L1" i="2"/>
  <c r="N1" i="2"/>
  <c r="C6" i="5"/>
  <c r="C5" i="5"/>
  <c r="AB11" i="9" l="1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10" i="9"/>
  <c r="U612" i="2" l="1"/>
  <c r="U611" i="2"/>
  <c r="U610" i="2"/>
  <c r="U609" i="2"/>
  <c r="U608" i="2"/>
  <c r="U607" i="2"/>
  <c r="U606" i="2"/>
  <c r="U605" i="2"/>
  <c r="U604" i="2"/>
  <c r="U603" i="2"/>
  <c r="U602" i="2"/>
  <c r="U601" i="2"/>
  <c r="U600" i="2"/>
  <c r="U599" i="2"/>
  <c r="U598" i="2"/>
  <c r="U597" i="2"/>
  <c r="U596" i="2"/>
  <c r="U595" i="2"/>
  <c r="U594" i="2"/>
  <c r="U593" i="2"/>
  <c r="U592" i="2"/>
  <c r="U591" i="2"/>
  <c r="U590" i="2"/>
  <c r="U589" i="2"/>
  <c r="U588" i="2"/>
  <c r="U587" i="2"/>
  <c r="U586" i="2"/>
  <c r="U585" i="2"/>
  <c r="U584" i="2"/>
  <c r="U583" i="2"/>
  <c r="U582" i="2"/>
  <c r="U581" i="2"/>
  <c r="U580" i="2"/>
  <c r="U579" i="2"/>
  <c r="U578" i="2"/>
  <c r="U577" i="2"/>
  <c r="U576" i="2"/>
  <c r="U575" i="2"/>
  <c r="U574" i="2"/>
  <c r="U573" i="2"/>
  <c r="U572" i="2"/>
  <c r="U571" i="2"/>
  <c r="U570" i="2"/>
  <c r="U569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554" i="2"/>
  <c r="U553" i="2"/>
  <c r="U552" i="2"/>
  <c r="U551" i="2"/>
  <c r="U550" i="2"/>
  <c r="U549" i="2"/>
  <c r="U548" i="2"/>
  <c r="U547" i="2"/>
  <c r="U546" i="2"/>
  <c r="U545" i="2"/>
  <c r="U544" i="2"/>
  <c r="U543" i="2"/>
  <c r="U542" i="2"/>
  <c r="U541" i="2"/>
  <c r="U540" i="2"/>
  <c r="U539" i="2"/>
  <c r="U538" i="2"/>
  <c r="U537" i="2"/>
  <c r="U536" i="2"/>
  <c r="U535" i="2"/>
  <c r="U534" i="2"/>
  <c r="U533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T612" i="2"/>
  <c r="S612" i="2"/>
  <c r="R612" i="2"/>
  <c r="Q612" i="2"/>
  <c r="P612" i="2"/>
  <c r="O612" i="2"/>
  <c r="T611" i="2"/>
  <c r="S611" i="2"/>
  <c r="R611" i="2"/>
  <c r="Q611" i="2"/>
  <c r="P611" i="2"/>
  <c r="O611" i="2"/>
  <c r="T610" i="2"/>
  <c r="S610" i="2"/>
  <c r="R610" i="2"/>
  <c r="Q610" i="2"/>
  <c r="P610" i="2"/>
  <c r="O610" i="2"/>
  <c r="T609" i="2"/>
  <c r="S609" i="2"/>
  <c r="R609" i="2"/>
  <c r="Q609" i="2"/>
  <c r="P609" i="2"/>
  <c r="O609" i="2"/>
  <c r="T608" i="2"/>
  <c r="S608" i="2"/>
  <c r="R608" i="2"/>
  <c r="Q608" i="2"/>
  <c r="P608" i="2"/>
  <c r="O608" i="2"/>
  <c r="T607" i="2"/>
  <c r="S607" i="2"/>
  <c r="R607" i="2"/>
  <c r="Q607" i="2"/>
  <c r="P607" i="2"/>
  <c r="O607" i="2"/>
  <c r="T606" i="2"/>
  <c r="S606" i="2"/>
  <c r="R606" i="2"/>
  <c r="Q606" i="2"/>
  <c r="P606" i="2"/>
  <c r="O606" i="2"/>
  <c r="T605" i="2"/>
  <c r="S605" i="2"/>
  <c r="R605" i="2"/>
  <c r="Q605" i="2"/>
  <c r="P605" i="2"/>
  <c r="O605" i="2"/>
  <c r="T604" i="2"/>
  <c r="S604" i="2"/>
  <c r="R604" i="2"/>
  <c r="Q604" i="2"/>
  <c r="P604" i="2"/>
  <c r="O604" i="2"/>
  <c r="T603" i="2"/>
  <c r="S603" i="2"/>
  <c r="R603" i="2"/>
  <c r="Q603" i="2"/>
  <c r="P603" i="2"/>
  <c r="O603" i="2"/>
  <c r="T602" i="2"/>
  <c r="S602" i="2"/>
  <c r="R602" i="2"/>
  <c r="Q602" i="2"/>
  <c r="P602" i="2"/>
  <c r="O602" i="2"/>
  <c r="T601" i="2"/>
  <c r="S601" i="2"/>
  <c r="R601" i="2"/>
  <c r="Q601" i="2"/>
  <c r="P601" i="2"/>
  <c r="O601" i="2"/>
  <c r="T600" i="2"/>
  <c r="S600" i="2"/>
  <c r="R600" i="2"/>
  <c r="Q600" i="2"/>
  <c r="P600" i="2"/>
  <c r="O600" i="2"/>
  <c r="T599" i="2"/>
  <c r="S599" i="2"/>
  <c r="R599" i="2"/>
  <c r="Q599" i="2"/>
  <c r="P599" i="2"/>
  <c r="O599" i="2"/>
  <c r="T598" i="2"/>
  <c r="S598" i="2"/>
  <c r="R598" i="2"/>
  <c r="Q598" i="2"/>
  <c r="P598" i="2"/>
  <c r="O598" i="2"/>
  <c r="T597" i="2"/>
  <c r="S597" i="2"/>
  <c r="R597" i="2"/>
  <c r="Q597" i="2"/>
  <c r="P597" i="2"/>
  <c r="O597" i="2"/>
  <c r="T596" i="2"/>
  <c r="S596" i="2"/>
  <c r="R596" i="2"/>
  <c r="Q596" i="2"/>
  <c r="P596" i="2"/>
  <c r="O596" i="2"/>
  <c r="T595" i="2"/>
  <c r="S595" i="2"/>
  <c r="R595" i="2"/>
  <c r="Q595" i="2"/>
  <c r="P595" i="2"/>
  <c r="O595" i="2"/>
  <c r="T594" i="2"/>
  <c r="S594" i="2"/>
  <c r="R594" i="2"/>
  <c r="Q594" i="2"/>
  <c r="P594" i="2"/>
  <c r="O594" i="2"/>
  <c r="T593" i="2"/>
  <c r="S593" i="2"/>
  <c r="R593" i="2"/>
  <c r="Q593" i="2"/>
  <c r="P593" i="2"/>
  <c r="O593" i="2"/>
  <c r="T592" i="2"/>
  <c r="S592" i="2"/>
  <c r="R592" i="2"/>
  <c r="Q592" i="2"/>
  <c r="P592" i="2"/>
  <c r="O592" i="2"/>
  <c r="T591" i="2"/>
  <c r="S591" i="2"/>
  <c r="R591" i="2"/>
  <c r="Q591" i="2"/>
  <c r="P591" i="2"/>
  <c r="O591" i="2"/>
  <c r="T590" i="2"/>
  <c r="S590" i="2"/>
  <c r="R590" i="2"/>
  <c r="Q590" i="2"/>
  <c r="P590" i="2"/>
  <c r="O590" i="2"/>
  <c r="T589" i="2"/>
  <c r="S589" i="2"/>
  <c r="R589" i="2"/>
  <c r="Q589" i="2"/>
  <c r="P589" i="2"/>
  <c r="O589" i="2"/>
  <c r="T588" i="2"/>
  <c r="S588" i="2"/>
  <c r="R588" i="2"/>
  <c r="Q588" i="2"/>
  <c r="P588" i="2"/>
  <c r="O588" i="2"/>
  <c r="T587" i="2"/>
  <c r="S587" i="2"/>
  <c r="R587" i="2"/>
  <c r="Q587" i="2"/>
  <c r="P587" i="2"/>
  <c r="O587" i="2"/>
  <c r="T586" i="2"/>
  <c r="S586" i="2"/>
  <c r="R586" i="2"/>
  <c r="Q586" i="2"/>
  <c r="P586" i="2"/>
  <c r="O586" i="2"/>
  <c r="T585" i="2"/>
  <c r="S585" i="2"/>
  <c r="R585" i="2"/>
  <c r="Q585" i="2"/>
  <c r="P585" i="2"/>
  <c r="O585" i="2"/>
  <c r="T584" i="2"/>
  <c r="S584" i="2"/>
  <c r="R584" i="2"/>
  <c r="Q584" i="2"/>
  <c r="P584" i="2"/>
  <c r="O584" i="2"/>
  <c r="T583" i="2"/>
  <c r="S583" i="2"/>
  <c r="R583" i="2"/>
  <c r="Q583" i="2"/>
  <c r="P583" i="2"/>
  <c r="O583" i="2"/>
  <c r="T582" i="2"/>
  <c r="S582" i="2"/>
  <c r="R582" i="2"/>
  <c r="Q582" i="2"/>
  <c r="P582" i="2"/>
  <c r="O582" i="2"/>
  <c r="T581" i="2"/>
  <c r="S581" i="2"/>
  <c r="R581" i="2"/>
  <c r="Q581" i="2"/>
  <c r="P581" i="2"/>
  <c r="O581" i="2"/>
  <c r="T580" i="2"/>
  <c r="S580" i="2"/>
  <c r="R580" i="2"/>
  <c r="Q580" i="2"/>
  <c r="P580" i="2"/>
  <c r="O580" i="2"/>
  <c r="T579" i="2"/>
  <c r="S579" i="2"/>
  <c r="R579" i="2"/>
  <c r="Q579" i="2"/>
  <c r="P579" i="2"/>
  <c r="O579" i="2"/>
  <c r="T578" i="2"/>
  <c r="S578" i="2"/>
  <c r="R578" i="2"/>
  <c r="Q578" i="2"/>
  <c r="P578" i="2"/>
  <c r="O578" i="2"/>
  <c r="T577" i="2"/>
  <c r="S577" i="2"/>
  <c r="R577" i="2"/>
  <c r="Q577" i="2"/>
  <c r="P577" i="2"/>
  <c r="O577" i="2"/>
  <c r="T576" i="2"/>
  <c r="S576" i="2"/>
  <c r="R576" i="2"/>
  <c r="Q576" i="2"/>
  <c r="P576" i="2"/>
  <c r="O576" i="2"/>
  <c r="T575" i="2"/>
  <c r="S575" i="2"/>
  <c r="R575" i="2"/>
  <c r="Q575" i="2"/>
  <c r="P575" i="2"/>
  <c r="O575" i="2"/>
  <c r="T574" i="2"/>
  <c r="S574" i="2"/>
  <c r="R574" i="2"/>
  <c r="Q574" i="2"/>
  <c r="P574" i="2"/>
  <c r="O574" i="2"/>
  <c r="T573" i="2"/>
  <c r="S573" i="2"/>
  <c r="R573" i="2"/>
  <c r="Q573" i="2"/>
  <c r="P573" i="2"/>
  <c r="O573" i="2"/>
  <c r="T572" i="2"/>
  <c r="S572" i="2"/>
  <c r="R572" i="2"/>
  <c r="Q572" i="2"/>
  <c r="P572" i="2"/>
  <c r="O572" i="2"/>
  <c r="T571" i="2"/>
  <c r="S571" i="2"/>
  <c r="R571" i="2"/>
  <c r="Q571" i="2"/>
  <c r="P571" i="2"/>
  <c r="O571" i="2"/>
  <c r="T570" i="2"/>
  <c r="S570" i="2"/>
  <c r="R570" i="2"/>
  <c r="Q570" i="2"/>
  <c r="P570" i="2"/>
  <c r="O570" i="2"/>
  <c r="T569" i="2"/>
  <c r="S569" i="2"/>
  <c r="R569" i="2"/>
  <c r="Q569" i="2"/>
  <c r="P569" i="2"/>
  <c r="O569" i="2"/>
  <c r="T568" i="2"/>
  <c r="S568" i="2"/>
  <c r="R568" i="2"/>
  <c r="Q568" i="2"/>
  <c r="P568" i="2"/>
  <c r="O568" i="2"/>
  <c r="T567" i="2"/>
  <c r="S567" i="2"/>
  <c r="R567" i="2"/>
  <c r="Q567" i="2"/>
  <c r="P567" i="2"/>
  <c r="O567" i="2"/>
  <c r="T566" i="2"/>
  <c r="S566" i="2"/>
  <c r="R566" i="2"/>
  <c r="Q566" i="2"/>
  <c r="P566" i="2"/>
  <c r="O566" i="2"/>
  <c r="T565" i="2"/>
  <c r="S565" i="2"/>
  <c r="R565" i="2"/>
  <c r="Q565" i="2"/>
  <c r="P565" i="2"/>
  <c r="O565" i="2"/>
  <c r="T564" i="2"/>
  <c r="S564" i="2"/>
  <c r="R564" i="2"/>
  <c r="Q564" i="2"/>
  <c r="P564" i="2"/>
  <c r="O564" i="2"/>
  <c r="T563" i="2"/>
  <c r="S563" i="2"/>
  <c r="R563" i="2"/>
  <c r="Q563" i="2"/>
  <c r="P563" i="2"/>
  <c r="O563" i="2"/>
  <c r="T562" i="2"/>
  <c r="S562" i="2"/>
  <c r="R562" i="2"/>
  <c r="Q562" i="2"/>
  <c r="P562" i="2"/>
  <c r="O562" i="2"/>
  <c r="T561" i="2"/>
  <c r="S561" i="2"/>
  <c r="R561" i="2"/>
  <c r="Q561" i="2"/>
  <c r="P561" i="2"/>
  <c r="O561" i="2"/>
  <c r="T560" i="2"/>
  <c r="S560" i="2"/>
  <c r="R560" i="2"/>
  <c r="Q560" i="2"/>
  <c r="P560" i="2"/>
  <c r="O560" i="2"/>
  <c r="T559" i="2"/>
  <c r="S559" i="2"/>
  <c r="R559" i="2"/>
  <c r="Q559" i="2"/>
  <c r="P559" i="2"/>
  <c r="O559" i="2"/>
  <c r="T558" i="2"/>
  <c r="S558" i="2"/>
  <c r="R558" i="2"/>
  <c r="Q558" i="2"/>
  <c r="P558" i="2"/>
  <c r="O558" i="2"/>
  <c r="T557" i="2"/>
  <c r="S557" i="2"/>
  <c r="R557" i="2"/>
  <c r="Q557" i="2"/>
  <c r="P557" i="2"/>
  <c r="O557" i="2"/>
  <c r="T556" i="2"/>
  <c r="S556" i="2"/>
  <c r="R556" i="2"/>
  <c r="Q556" i="2"/>
  <c r="P556" i="2"/>
  <c r="O556" i="2"/>
  <c r="T555" i="2"/>
  <c r="S555" i="2"/>
  <c r="R555" i="2"/>
  <c r="Q555" i="2"/>
  <c r="P555" i="2"/>
  <c r="O555" i="2"/>
  <c r="T554" i="2"/>
  <c r="S554" i="2"/>
  <c r="R554" i="2"/>
  <c r="Q554" i="2"/>
  <c r="P554" i="2"/>
  <c r="O554" i="2"/>
  <c r="T553" i="2"/>
  <c r="S553" i="2"/>
  <c r="R553" i="2"/>
  <c r="Q553" i="2"/>
  <c r="P553" i="2"/>
  <c r="O553" i="2"/>
  <c r="T552" i="2"/>
  <c r="S552" i="2"/>
  <c r="R552" i="2"/>
  <c r="Q552" i="2"/>
  <c r="P552" i="2"/>
  <c r="O552" i="2"/>
  <c r="T551" i="2"/>
  <c r="S551" i="2"/>
  <c r="R551" i="2"/>
  <c r="Q551" i="2"/>
  <c r="P551" i="2"/>
  <c r="O551" i="2"/>
  <c r="T550" i="2"/>
  <c r="S550" i="2"/>
  <c r="R550" i="2"/>
  <c r="Q550" i="2"/>
  <c r="P550" i="2"/>
  <c r="O550" i="2"/>
  <c r="T549" i="2"/>
  <c r="S549" i="2"/>
  <c r="R549" i="2"/>
  <c r="Q549" i="2"/>
  <c r="P549" i="2"/>
  <c r="O549" i="2"/>
  <c r="T548" i="2"/>
  <c r="S548" i="2"/>
  <c r="R548" i="2"/>
  <c r="Q548" i="2"/>
  <c r="P548" i="2"/>
  <c r="O548" i="2"/>
  <c r="T547" i="2"/>
  <c r="S547" i="2"/>
  <c r="R547" i="2"/>
  <c r="Q547" i="2"/>
  <c r="P547" i="2"/>
  <c r="O547" i="2"/>
  <c r="T546" i="2"/>
  <c r="S546" i="2"/>
  <c r="R546" i="2"/>
  <c r="Q546" i="2"/>
  <c r="P546" i="2"/>
  <c r="O546" i="2"/>
  <c r="T545" i="2"/>
  <c r="S545" i="2"/>
  <c r="R545" i="2"/>
  <c r="Q545" i="2"/>
  <c r="P545" i="2"/>
  <c r="O545" i="2"/>
  <c r="T544" i="2"/>
  <c r="S544" i="2"/>
  <c r="R544" i="2"/>
  <c r="Q544" i="2"/>
  <c r="P544" i="2"/>
  <c r="O544" i="2"/>
  <c r="T543" i="2"/>
  <c r="S543" i="2"/>
  <c r="R543" i="2"/>
  <c r="Q543" i="2"/>
  <c r="P543" i="2"/>
  <c r="O543" i="2"/>
  <c r="T542" i="2"/>
  <c r="S542" i="2"/>
  <c r="R542" i="2"/>
  <c r="Q542" i="2"/>
  <c r="P542" i="2"/>
  <c r="O542" i="2"/>
  <c r="T541" i="2"/>
  <c r="S541" i="2"/>
  <c r="R541" i="2"/>
  <c r="Q541" i="2"/>
  <c r="P541" i="2"/>
  <c r="O541" i="2"/>
  <c r="T540" i="2"/>
  <c r="S540" i="2"/>
  <c r="R540" i="2"/>
  <c r="Q540" i="2"/>
  <c r="P540" i="2"/>
  <c r="O540" i="2"/>
  <c r="T539" i="2"/>
  <c r="S539" i="2"/>
  <c r="R539" i="2"/>
  <c r="Q539" i="2"/>
  <c r="P539" i="2"/>
  <c r="O539" i="2"/>
  <c r="T538" i="2"/>
  <c r="S538" i="2"/>
  <c r="R538" i="2"/>
  <c r="Q538" i="2"/>
  <c r="P538" i="2"/>
  <c r="O538" i="2"/>
  <c r="T537" i="2"/>
  <c r="S537" i="2"/>
  <c r="R537" i="2"/>
  <c r="Q537" i="2"/>
  <c r="P537" i="2"/>
  <c r="O537" i="2"/>
  <c r="T536" i="2"/>
  <c r="S536" i="2"/>
  <c r="R536" i="2"/>
  <c r="Q536" i="2"/>
  <c r="P536" i="2"/>
  <c r="O536" i="2"/>
  <c r="T535" i="2"/>
  <c r="S535" i="2"/>
  <c r="R535" i="2"/>
  <c r="Q535" i="2"/>
  <c r="P535" i="2"/>
  <c r="O535" i="2"/>
  <c r="T534" i="2"/>
  <c r="S534" i="2"/>
  <c r="R534" i="2"/>
  <c r="Q534" i="2"/>
  <c r="P534" i="2"/>
  <c r="O534" i="2"/>
  <c r="T533" i="2"/>
  <c r="S533" i="2"/>
  <c r="R533" i="2"/>
  <c r="Q533" i="2"/>
  <c r="P533" i="2"/>
  <c r="O533" i="2"/>
  <c r="T532" i="2"/>
  <c r="S532" i="2"/>
  <c r="R532" i="2"/>
  <c r="Q532" i="2"/>
  <c r="P532" i="2"/>
  <c r="O532" i="2"/>
  <c r="T531" i="2"/>
  <c r="S531" i="2"/>
  <c r="R531" i="2"/>
  <c r="Q531" i="2"/>
  <c r="P531" i="2"/>
  <c r="O531" i="2"/>
  <c r="T530" i="2"/>
  <c r="S530" i="2"/>
  <c r="R530" i="2"/>
  <c r="Q530" i="2"/>
  <c r="P530" i="2"/>
  <c r="O530" i="2"/>
  <c r="T529" i="2"/>
  <c r="S529" i="2"/>
  <c r="R529" i="2"/>
  <c r="Q529" i="2"/>
  <c r="P529" i="2"/>
  <c r="O529" i="2"/>
  <c r="T528" i="2"/>
  <c r="S528" i="2"/>
  <c r="R528" i="2"/>
  <c r="Q528" i="2"/>
  <c r="P528" i="2"/>
  <c r="O528" i="2"/>
  <c r="T527" i="2"/>
  <c r="S527" i="2"/>
  <c r="R527" i="2"/>
  <c r="Q527" i="2"/>
  <c r="P527" i="2"/>
  <c r="O527" i="2"/>
  <c r="T526" i="2"/>
  <c r="S526" i="2"/>
  <c r="R526" i="2"/>
  <c r="Q526" i="2"/>
  <c r="P526" i="2"/>
  <c r="O526" i="2"/>
  <c r="T525" i="2"/>
  <c r="S525" i="2"/>
  <c r="R525" i="2"/>
  <c r="Q525" i="2"/>
  <c r="P525" i="2"/>
  <c r="O525" i="2"/>
  <c r="T524" i="2"/>
  <c r="S524" i="2"/>
  <c r="R524" i="2"/>
  <c r="Q524" i="2"/>
  <c r="P524" i="2"/>
  <c r="O524" i="2"/>
  <c r="T523" i="2"/>
  <c r="S523" i="2"/>
  <c r="R523" i="2"/>
  <c r="Q523" i="2"/>
  <c r="P523" i="2"/>
  <c r="O523" i="2"/>
  <c r="T522" i="2"/>
  <c r="S522" i="2"/>
  <c r="R522" i="2"/>
  <c r="Q522" i="2"/>
  <c r="P522" i="2"/>
  <c r="O522" i="2"/>
  <c r="T521" i="2"/>
  <c r="S521" i="2"/>
  <c r="R521" i="2"/>
  <c r="Q521" i="2"/>
  <c r="P521" i="2"/>
  <c r="O521" i="2"/>
  <c r="T520" i="2"/>
  <c r="S520" i="2"/>
  <c r="R520" i="2"/>
  <c r="Q520" i="2"/>
  <c r="P520" i="2"/>
  <c r="O520" i="2"/>
  <c r="T519" i="2"/>
  <c r="S519" i="2"/>
  <c r="R519" i="2"/>
  <c r="Q519" i="2"/>
  <c r="P519" i="2"/>
  <c r="O519" i="2"/>
  <c r="T518" i="2"/>
  <c r="S518" i="2"/>
  <c r="R518" i="2"/>
  <c r="Q518" i="2"/>
  <c r="P518" i="2"/>
  <c r="O518" i="2"/>
  <c r="T517" i="2"/>
  <c r="S517" i="2"/>
  <c r="R517" i="2"/>
  <c r="Q517" i="2"/>
  <c r="P517" i="2"/>
  <c r="O517" i="2"/>
  <c r="T516" i="2"/>
  <c r="S516" i="2"/>
  <c r="R516" i="2"/>
  <c r="Q516" i="2"/>
  <c r="P516" i="2"/>
  <c r="O516" i="2"/>
  <c r="T515" i="2"/>
  <c r="S515" i="2"/>
  <c r="R515" i="2"/>
  <c r="Q515" i="2"/>
  <c r="P515" i="2"/>
  <c r="O515" i="2"/>
  <c r="T514" i="2"/>
  <c r="S514" i="2"/>
  <c r="R514" i="2"/>
  <c r="Q514" i="2"/>
  <c r="P514" i="2"/>
  <c r="O514" i="2"/>
  <c r="T513" i="2"/>
  <c r="S513" i="2"/>
  <c r="R513" i="2"/>
  <c r="Q513" i="2"/>
  <c r="P513" i="2"/>
  <c r="O513" i="2"/>
  <c r="T512" i="2"/>
  <c r="S512" i="2"/>
  <c r="R512" i="2"/>
  <c r="Q512" i="2"/>
  <c r="P512" i="2"/>
  <c r="O512" i="2"/>
  <c r="T511" i="2"/>
  <c r="S511" i="2"/>
  <c r="R511" i="2"/>
  <c r="Q511" i="2"/>
  <c r="P511" i="2"/>
  <c r="O511" i="2"/>
  <c r="T510" i="2"/>
  <c r="S510" i="2"/>
  <c r="R510" i="2"/>
  <c r="Q510" i="2"/>
  <c r="P510" i="2"/>
  <c r="O510" i="2"/>
  <c r="T509" i="2"/>
  <c r="S509" i="2"/>
  <c r="R509" i="2"/>
  <c r="Q509" i="2"/>
  <c r="P509" i="2"/>
  <c r="O509" i="2"/>
  <c r="T508" i="2"/>
  <c r="S508" i="2"/>
  <c r="R508" i="2"/>
  <c r="Q508" i="2"/>
  <c r="P508" i="2"/>
  <c r="O508" i="2"/>
  <c r="T507" i="2"/>
  <c r="S507" i="2"/>
  <c r="R507" i="2"/>
  <c r="Q507" i="2"/>
  <c r="P507" i="2"/>
  <c r="O507" i="2"/>
  <c r="T506" i="2"/>
  <c r="S506" i="2"/>
  <c r="R506" i="2"/>
  <c r="Q506" i="2"/>
  <c r="P506" i="2"/>
  <c r="O506" i="2"/>
  <c r="T505" i="2"/>
  <c r="S505" i="2"/>
  <c r="R505" i="2"/>
  <c r="Q505" i="2"/>
  <c r="P505" i="2"/>
  <c r="O505" i="2"/>
  <c r="T504" i="2"/>
  <c r="S504" i="2"/>
  <c r="R504" i="2"/>
  <c r="Q504" i="2"/>
  <c r="P504" i="2"/>
  <c r="O504" i="2"/>
  <c r="T503" i="2"/>
  <c r="S503" i="2"/>
  <c r="R503" i="2"/>
  <c r="Q503" i="2"/>
  <c r="P503" i="2"/>
  <c r="O503" i="2"/>
  <c r="T502" i="2"/>
  <c r="S502" i="2"/>
  <c r="R502" i="2"/>
  <c r="Q502" i="2"/>
  <c r="P502" i="2"/>
  <c r="O502" i="2"/>
  <c r="T501" i="2"/>
  <c r="S501" i="2"/>
  <c r="R501" i="2"/>
  <c r="Q501" i="2"/>
  <c r="P501" i="2"/>
  <c r="O501" i="2"/>
  <c r="T500" i="2"/>
  <c r="S500" i="2"/>
  <c r="R500" i="2"/>
  <c r="Q500" i="2"/>
  <c r="P500" i="2"/>
  <c r="O500" i="2"/>
  <c r="T499" i="2"/>
  <c r="S499" i="2"/>
  <c r="R499" i="2"/>
  <c r="Q499" i="2"/>
  <c r="P499" i="2"/>
  <c r="O499" i="2"/>
  <c r="T498" i="2"/>
  <c r="S498" i="2"/>
  <c r="R498" i="2"/>
  <c r="Q498" i="2"/>
  <c r="P498" i="2"/>
  <c r="O498" i="2"/>
  <c r="T497" i="2"/>
  <c r="S497" i="2"/>
  <c r="R497" i="2"/>
  <c r="Q497" i="2"/>
  <c r="P497" i="2"/>
  <c r="O497" i="2"/>
  <c r="T496" i="2"/>
  <c r="S496" i="2"/>
  <c r="R496" i="2"/>
  <c r="Q496" i="2"/>
  <c r="P496" i="2"/>
  <c r="O496" i="2"/>
  <c r="T495" i="2"/>
  <c r="S495" i="2"/>
  <c r="R495" i="2"/>
  <c r="Q495" i="2"/>
  <c r="P495" i="2"/>
  <c r="O495" i="2"/>
  <c r="T494" i="2"/>
  <c r="S494" i="2"/>
  <c r="R494" i="2"/>
  <c r="Q494" i="2"/>
  <c r="P494" i="2"/>
  <c r="O494" i="2"/>
  <c r="T493" i="2"/>
  <c r="S493" i="2"/>
  <c r="R493" i="2"/>
  <c r="Q493" i="2"/>
  <c r="P493" i="2"/>
  <c r="O493" i="2"/>
  <c r="T492" i="2"/>
  <c r="S492" i="2"/>
  <c r="R492" i="2"/>
  <c r="Q492" i="2"/>
  <c r="P492" i="2"/>
  <c r="O492" i="2"/>
  <c r="T491" i="2"/>
  <c r="S491" i="2"/>
  <c r="R491" i="2"/>
  <c r="Q491" i="2"/>
  <c r="P491" i="2"/>
  <c r="O491" i="2"/>
  <c r="T490" i="2"/>
  <c r="S490" i="2"/>
  <c r="R490" i="2"/>
  <c r="Q490" i="2"/>
  <c r="P490" i="2"/>
  <c r="O490" i="2"/>
  <c r="T489" i="2"/>
  <c r="S489" i="2"/>
  <c r="R489" i="2"/>
  <c r="Q489" i="2"/>
  <c r="P489" i="2"/>
  <c r="O489" i="2"/>
  <c r="T488" i="2"/>
  <c r="S488" i="2"/>
  <c r="R488" i="2"/>
  <c r="Q488" i="2"/>
  <c r="P488" i="2"/>
  <c r="O488" i="2"/>
  <c r="T487" i="2"/>
  <c r="S487" i="2"/>
  <c r="R487" i="2"/>
  <c r="Q487" i="2"/>
  <c r="P487" i="2"/>
  <c r="O487" i="2"/>
  <c r="T486" i="2"/>
  <c r="S486" i="2"/>
  <c r="R486" i="2"/>
  <c r="Q486" i="2"/>
  <c r="P486" i="2"/>
  <c r="O486" i="2"/>
  <c r="T485" i="2"/>
  <c r="S485" i="2"/>
  <c r="R485" i="2"/>
  <c r="Q485" i="2"/>
  <c r="P485" i="2"/>
  <c r="O485" i="2"/>
  <c r="T484" i="2"/>
  <c r="S484" i="2"/>
  <c r="R484" i="2"/>
  <c r="Q484" i="2"/>
  <c r="P484" i="2"/>
  <c r="O484" i="2"/>
  <c r="T483" i="2"/>
  <c r="S483" i="2"/>
  <c r="R483" i="2"/>
  <c r="Q483" i="2"/>
  <c r="P483" i="2"/>
  <c r="O483" i="2"/>
  <c r="T482" i="2"/>
  <c r="S482" i="2"/>
  <c r="R482" i="2"/>
  <c r="Q482" i="2"/>
  <c r="P482" i="2"/>
  <c r="O482" i="2"/>
  <c r="T481" i="2"/>
  <c r="S481" i="2"/>
  <c r="R481" i="2"/>
  <c r="Q481" i="2"/>
  <c r="P481" i="2"/>
  <c r="O481" i="2"/>
  <c r="T480" i="2"/>
  <c r="S480" i="2"/>
  <c r="R480" i="2"/>
  <c r="Q480" i="2"/>
  <c r="P480" i="2"/>
  <c r="O480" i="2"/>
  <c r="T479" i="2"/>
  <c r="S479" i="2"/>
  <c r="R479" i="2"/>
  <c r="Q479" i="2"/>
  <c r="P479" i="2"/>
  <c r="O479" i="2"/>
  <c r="T478" i="2"/>
  <c r="S478" i="2"/>
  <c r="R478" i="2"/>
  <c r="Q478" i="2"/>
  <c r="P478" i="2"/>
  <c r="O478" i="2"/>
  <c r="T477" i="2"/>
  <c r="S477" i="2"/>
  <c r="R477" i="2"/>
  <c r="Q477" i="2"/>
  <c r="P477" i="2"/>
  <c r="O477" i="2"/>
  <c r="T476" i="2"/>
  <c r="S476" i="2"/>
  <c r="R476" i="2"/>
  <c r="Q476" i="2"/>
  <c r="P476" i="2"/>
  <c r="O476" i="2"/>
  <c r="T475" i="2"/>
  <c r="S475" i="2"/>
  <c r="R475" i="2"/>
  <c r="Q475" i="2"/>
  <c r="P475" i="2"/>
  <c r="O475" i="2"/>
  <c r="T474" i="2"/>
  <c r="S474" i="2"/>
  <c r="R474" i="2"/>
  <c r="Q474" i="2"/>
  <c r="P474" i="2"/>
  <c r="O474" i="2"/>
  <c r="T473" i="2"/>
  <c r="S473" i="2"/>
  <c r="R473" i="2"/>
  <c r="Q473" i="2"/>
  <c r="P473" i="2"/>
  <c r="O473" i="2"/>
  <c r="T472" i="2"/>
  <c r="S472" i="2"/>
  <c r="R472" i="2"/>
  <c r="Q472" i="2"/>
  <c r="P472" i="2"/>
  <c r="O472" i="2"/>
  <c r="T471" i="2"/>
  <c r="S471" i="2"/>
  <c r="R471" i="2"/>
  <c r="Q471" i="2"/>
  <c r="P471" i="2"/>
  <c r="O471" i="2"/>
  <c r="T470" i="2"/>
  <c r="S470" i="2"/>
  <c r="R470" i="2"/>
  <c r="Q470" i="2"/>
  <c r="P470" i="2"/>
  <c r="O470" i="2"/>
  <c r="T469" i="2"/>
  <c r="S469" i="2"/>
  <c r="R469" i="2"/>
  <c r="Q469" i="2"/>
  <c r="P469" i="2"/>
  <c r="O469" i="2"/>
  <c r="T468" i="2"/>
  <c r="S468" i="2"/>
  <c r="R468" i="2"/>
  <c r="Q468" i="2"/>
  <c r="P468" i="2"/>
  <c r="O468" i="2"/>
  <c r="T467" i="2"/>
  <c r="S467" i="2"/>
  <c r="R467" i="2"/>
  <c r="Q467" i="2"/>
  <c r="P467" i="2"/>
  <c r="O467" i="2"/>
  <c r="T466" i="2"/>
  <c r="S466" i="2"/>
  <c r="R466" i="2"/>
  <c r="Q466" i="2"/>
  <c r="P466" i="2"/>
  <c r="O466" i="2"/>
  <c r="T465" i="2"/>
  <c r="S465" i="2"/>
  <c r="R465" i="2"/>
  <c r="Q465" i="2"/>
  <c r="P465" i="2"/>
  <c r="O465" i="2"/>
  <c r="T464" i="2"/>
  <c r="S464" i="2"/>
  <c r="R464" i="2"/>
  <c r="Q464" i="2"/>
  <c r="P464" i="2"/>
  <c r="O464" i="2"/>
  <c r="T463" i="2"/>
  <c r="S463" i="2"/>
  <c r="R463" i="2"/>
  <c r="Q463" i="2"/>
  <c r="P463" i="2"/>
  <c r="O463" i="2"/>
  <c r="T462" i="2"/>
  <c r="S462" i="2"/>
  <c r="R462" i="2"/>
  <c r="Q462" i="2"/>
  <c r="P462" i="2"/>
  <c r="O462" i="2"/>
  <c r="T461" i="2"/>
  <c r="S461" i="2"/>
  <c r="R461" i="2"/>
  <c r="Q461" i="2"/>
  <c r="P461" i="2"/>
  <c r="O461" i="2"/>
  <c r="T460" i="2"/>
  <c r="S460" i="2"/>
  <c r="R460" i="2"/>
  <c r="Q460" i="2"/>
  <c r="P460" i="2"/>
  <c r="O460" i="2"/>
  <c r="T459" i="2"/>
  <c r="S459" i="2"/>
  <c r="R459" i="2"/>
  <c r="Q459" i="2"/>
  <c r="P459" i="2"/>
  <c r="O459" i="2"/>
  <c r="T458" i="2"/>
  <c r="S458" i="2"/>
  <c r="R458" i="2"/>
  <c r="Q458" i="2"/>
  <c r="P458" i="2"/>
  <c r="O458" i="2"/>
  <c r="T457" i="2"/>
  <c r="S457" i="2"/>
  <c r="R457" i="2"/>
  <c r="Q457" i="2"/>
  <c r="P457" i="2"/>
  <c r="O457" i="2"/>
  <c r="T456" i="2"/>
  <c r="S456" i="2"/>
  <c r="R456" i="2"/>
  <c r="Q456" i="2"/>
  <c r="P456" i="2"/>
  <c r="O456" i="2"/>
  <c r="T455" i="2"/>
  <c r="S455" i="2"/>
  <c r="R455" i="2"/>
  <c r="Q455" i="2"/>
  <c r="P455" i="2"/>
  <c r="O455" i="2"/>
  <c r="T454" i="2"/>
  <c r="S454" i="2"/>
  <c r="R454" i="2"/>
  <c r="Q454" i="2"/>
  <c r="P454" i="2"/>
  <c r="O454" i="2"/>
  <c r="T453" i="2"/>
  <c r="S453" i="2"/>
  <c r="R453" i="2"/>
  <c r="Q453" i="2"/>
  <c r="P453" i="2"/>
  <c r="O453" i="2"/>
  <c r="T452" i="2"/>
  <c r="S452" i="2"/>
  <c r="R452" i="2"/>
  <c r="Q452" i="2"/>
  <c r="P452" i="2"/>
  <c r="O452" i="2"/>
  <c r="T451" i="2"/>
  <c r="S451" i="2"/>
  <c r="R451" i="2"/>
  <c r="Q451" i="2"/>
  <c r="P451" i="2"/>
  <c r="O451" i="2"/>
  <c r="T450" i="2"/>
  <c r="S450" i="2"/>
  <c r="R450" i="2"/>
  <c r="Q450" i="2"/>
  <c r="P450" i="2"/>
  <c r="O450" i="2"/>
  <c r="T449" i="2"/>
  <c r="S449" i="2"/>
  <c r="R449" i="2"/>
  <c r="Q449" i="2"/>
  <c r="P449" i="2"/>
  <c r="O449" i="2"/>
  <c r="T448" i="2"/>
  <c r="S448" i="2"/>
  <c r="R448" i="2"/>
  <c r="Q448" i="2"/>
  <c r="P448" i="2"/>
  <c r="O448" i="2"/>
  <c r="T447" i="2"/>
  <c r="S447" i="2"/>
  <c r="R447" i="2"/>
  <c r="Q447" i="2"/>
  <c r="P447" i="2"/>
  <c r="O447" i="2"/>
  <c r="T446" i="2"/>
  <c r="S446" i="2"/>
  <c r="R446" i="2"/>
  <c r="Q446" i="2"/>
  <c r="P446" i="2"/>
  <c r="O446" i="2"/>
  <c r="T445" i="2"/>
  <c r="S445" i="2"/>
  <c r="R445" i="2"/>
  <c r="Q445" i="2"/>
  <c r="P445" i="2"/>
  <c r="O445" i="2"/>
  <c r="T444" i="2"/>
  <c r="S444" i="2"/>
  <c r="R444" i="2"/>
  <c r="Q444" i="2"/>
  <c r="P444" i="2"/>
  <c r="O444" i="2"/>
  <c r="T443" i="2"/>
  <c r="S443" i="2"/>
  <c r="R443" i="2"/>
  <c r="Q443" i="2"/>
  <c r="P443" i="2"/>
  <c r="O443" i="2"/>
  <c r="T442" i="2"/>
  <c r="S442" i="2"/>
  <c r="R442" i="2"/>
  <c r="Q442" i="2"/>
  <c r="P442" i="2"/>
  <c r="O442" i="2"/>
  <c r="T441" i="2"/>
  <c r="S441" i="2"/>
  <c r="R441" i="2"/>
  <c r="Q441" i="2"/>
  <c r="P441" i="2"/>
  <c r="O441" i="2"/>
  <c r="T440" i="2"/>
  <c r="S440" i="2"/>
  <c r="R440" i="2"/>
  <c r="Q440" i="2"/>
  <c r="P440" i="2"/>
  <c r="O440" i="2"/>
  <c r="T439" i="2"/>
  <c r="S439" i="2"/>
  <c r="R439" i="2"/>
  <c r="Q439" i="2"/>
  <c r="P439" i="2"/>
  <c r="O439" i="2"/>
  <c r="T438" i="2"/>
  <c r="S438" i="2"/>
  <c r="R438" i="2"/>
  <c r="Q438" i="2"/>
  <c r="P438" i="2"/>
  <c r="O438" i="2"/>
  <c r="T437" i="2"/>
  <c r="S437" i="2"/>
  <c r="R437" i="2"/>
  <c r="Q437" i="2"/>
  <c r="P437" i="2"/>
  <c r="O437" i="2"/>
  <c r="T436" i="2"/>
  <c r="S436" i="2"/>
  <c r="R436" i="2"/>
  <c r="Q436" i="2"/>
  <c r="P436" i="2"/>
  <c r="O436" i="2"/>
  <c r="T435" i="2"/>
  <c r="S435" i="2"/>
  <c r="R435" i="2"/>
  <c r="Q435" i="2"/>
  <c r="P435" i="2"/>
  <c r="O435" i="2"/>
  <c r="T434" i="2"/>
  <c r="S434" i="2"/>
  <c r="R434" i="2"/>
  <c r="Q434" i="2"/>
  <c r="P434" i="2"/>
  <c r="O434" i="2"/>
  <c r="T433" i="2"/>
  <c r="S433" i="2"/>
  <c r="R433" i="2"/>
  <c r="Q433" i="2"/>
  <c r="P433" i="2"/>
  <c r="O433" i="2"/>
  <c r="T432" i="2"/>
  <c r="S432" i="2"/>
  <c r="R432" i="2"/>
  <c r="Q432" i="2"/>
  <c r="P432" i="2"/>
  <c r="O432" i="2"/>
  <c r="T431" i="2"/>
  <c r="S431" i="2"/>
  <c r="R431" i="2"/>
  <c r="Q431" i="2"/>
  <c r="P431" i="2"/>
  <c r="O431" i="2"/>
  <c r="T430" i="2"/>
  <c r="S430" i="2"/>
  <c r="R430" i="2"/>
  <c r="Q430" i="2"/>
  <c r="P430" i="2"/>
  <c r="O430" i="2"/>
  <c r="T429" i="2"/>
  <c r="S429" i="2"/>
  <c r="R429" i="2"/>
  <c r="Q429" i="2"/>
  <c r="P429" i="2"/>
  <c r="O429" i="2"/>
  <c r="T428" i="2"/>
  <c r="S428" i="2"/>
  <c r="R428" i="2"/>
  <c r="Q428" i="2"/>
  <c r="P428" i="2"/>
  <c r="O428" i="2"/>
  <c r="T427" i="2"/>
  <c r="S427" i="2"/>
  <c r="R427" i="2"/>
  <c r="Q427" i="2"/>
  <c r="P427" i="2"/>
  <c r="O427" i="2"/>
  <c r="T426" i="2"/>
  <c r="S426" i="2"/>
  <c r="R426" i="2"/>
  <c r="Q426" i="2"/>
  <c r="P426" i="2"/>
  <c r="O426" i="2"/>
  <c r="T425" i="2"/>
  <c r="S425" i="2"/>
  <c r="R425" i="2"/>
  <c r="Q425" i="2"/>
  <c r="P425" i="2"/>
  <c r="O425" i="2"/>
  <c r="T424" i="2"/>
  <c r="S424" i="2"/>
  <c r="R424" i="2"/>
  <c r="Q424" i="2"/>
  <c r="P424" i="2"/>
  <c r="O424" i="2"/>
  <c r="T423" i="2"/>
  <c r="S423" i="2"/>
  <c r="R423" i="2"/>
  <c r="Q423" i="2"/>
  <c r="P423" i="2"/>
  <c r="O423" i="2"/>
  <c r="T422" i="2"/>
  <c r="S422" i="2"/>
  <c r="R422" i="2"/>
  <c r="Q422" i="2"/>
  <c r="P422" i="2"/>
  <c r="O422" i="2"/>
  <c r="T421" i="2"/>
  <c r="S421" i="2"/>
  <c r="R421" i="2"/>
  <c r="Q421" i="2"/>
  <c r="P421" i="2"/>
  <c r="O421" i="2"/>
  <c r="T420" i="2"/>
  <c r="S420" i="2"/>
  <c r="R420" i="2"/>
  <c r="Q420" i="2"/>
  <c r="P420" i="2"/>
  <c r="O420" i="2"/>
  <c r="T419" i="2"/>
  <c r="S419" i="2"/>
  <c r="R419" i="2"/>
  <c r="Q419" i="2"/>
  <c r="P419" i="2"/>
  <c r="O419" i="2"/>
  <c r="T418" i="2"/>
  <c r="S418" i="2"/>
  <c r="R418" i="2"/>
  <c r="Q418" i="2"/>
  <c r="P418" i="2"/>
  <c r="O418" i="2"/>
  <c r="T417" i="2"/>
  <c r="S417" i="2"/>
  <c r="R417" i="2"/>
  <c r="Q417" i="2"/>
  <c r="P417" i="2"/>
  <c r="O417" i="2"/>
  <c r="T416" i="2"/>
  <c r="S416" i="2"/>
  <c r="R416" i="2"/>
  <c r="Q416" i="2"/>
  <c r="P416" i="2"/>
  <c r="O416" i="2"/>
  <c r="T415" i="2"/>
  <c r="S415" i="2"/>
  <c r="R415" i="2"/>
  <c r="Q415" i="2"/>
  <c r="P415" i="2"/>
  <c r="O415" i="2"/>
  <c r="T414" i="2"/>
  <c r="S414" i="2"/>
  <c r="R414" i="2"/>
  <c r="Q414" i="2"/>
  <c r="P414" i="2"/>
  <c r="O414" i="2"/>
  <c r="T413" i="2"/>
  <c r="S413" i="2"/>
  <c r="R413" i="2"/>
  <c r="Q413" i="2"/>
  <c r="P413" i="2"/>
  <c r="O413" i="2"/>
  <c r="T412" i="2"/>
  <c r="S412" i="2"/>
  <c r="R412" i="2"/>
  <c r="Q412" i="2"/>
  <c r="P412" i="2"/>
  <c r="O412" i="2"/>
  <c r="T411" i="2"/>
  <c r="S411" i="2"/>
  <c r="R411" i="2"/>
  <c r="Q411" i="2"/>
  <c r="P411" i="2"/>
  <c r="O411" i="2"/>
  <c r="T410" i="2"/>
  <c r="S410" i="2"/>
  <c r="R410" i="2"/>
  <c r="Q410" i="2"/>
  <c r="P410" i="2"/>
  <c r="O410" i="2"/>
  <c r="T409" i="2"/>
  <c r="S409" i="2"/>
  <c r="R409" i="2"/>
  <c r="Q409" i="2"/>
  <c r="P409" i="2"/>
  <c r="O409" i="2"/>
  <c r="T408" i="2"/>
  <c r="S408" i="2"/>
  <c r="R408" i="2"/>
  <c r="Q408" i="2"/>
  <c r="P408" i="2"/>
  <c r="O408" i="2"/>
  <c r="T407" i="2"/>
  <c r="S407" i="2"/>
  <c r="R407" i="2"/>
  <c r="Q407" i="2"/>
  <c r="P407" i="2"/>
  <c r="O407" i="2"/>
  <c r="T406" i="2"/>
  <c r="S406" i="2"/>
  <c r="R406" i="2"/>
  <c r="Q406" i="2"/>
  <c r="P406" i="2"/>
  <c r="O406" i="2"/>
  <c r="T405" i="2"/>
  <c r="S405" i="2"/>
  <c r="R405" i="2"/>
  <c r="Q405" i="2"/>
  <c r="P405" i="2"/>
  <c r="O405" i="2"/>
  <c r="T404" i="2"/>
  <c r="S404" i="2"/>
  <c r="R404" i="2"/>
  <c r="Q404" i="2"/>
  <c r="P404" i="2"/>
  <c r="O404" i="2"/>
  <c r="T403" i="2"/>
  <c r="S403" i="2"/>
  <c r="R403" i="2"/>
  <c r="Q403" i="2"/>
  <c r="P403" i="2"/>
  <c r="O403" i="2"/>
  <c r="T402" i="2"/>
  <c r="S402" i="2"/>
  <c r="R402" i="2"/>
  <c r="Q402" i="2"/>
  <c r="P402" i="2"/>
  <c r="O402" i="2"/>
  <c r="T401" i="2"/>
  <c r="S401" i="2"/>
  <c r="R401" i="2"/>
  <c r="Q401" i="2"/>
  <c r="P401" i="2"/>
  <c r="O401" i="2"/>
  <c r="T400" i="2"/>
  <c r="S400" i="2"/>
  <c r="R400" i="2"/>
  <c r="Q400" i="2"/>
  <c r="P400" i="2"/>
  <c r="O400" i="2"/>
  <c r="T399" i="2"/>
  <c r="S399" i="2"/>
  <c r="R399" i="2"/>
  <c r="Q399" i="2"/>
  <c r="P399" i="2"/>
  <c r="O399" i="2"/>
  <c r="T398" i="2"/>
  <c r="S398" i="2"/>
  <c r="R398" i="2"/>
  <c r="Q398" i="2"/>
  <c r="P398" i="2"/>
  <c r="O398" i="2"/>
  <c r="T397" i="2"/>
  <c r="S397" i="2"/>
  <c r="R397" i="2"/>
  <c r="Q397" i="2"/>
  <c r="P397" i="2"/>
  <c r="O397" i="2"/>
  <c r="T396" i="2"/>
  <c r="S396" i="2"/>
  <c r="R396" i="2"/>
  <c r="Q396" i="2"/>
  <c r="P396" i="2"/>
  <c r="O396" i="2"/>
  <c r="T395" i="2"/>
  <c r="S395" i="2"/>
  <c r="R395" i="2"/>
  <c r="Q395" i="2"/>
  <c r="P395" i="2"/>
  <c r="O395" i="2"/>
  <c r="T394" i="2"/>
  <c r="S394" i="2"/>
  <c r="R394" i="2"/>
  <c r="Q394" i="2"/>
  <c r="P394" i="2"/>
  <c r="O394" i="2"/>
  <c r="T393" i="2"/>
  <c r="S393" i="2"/>
  <c r="R393" i="2"/>
  <c r="Q393" i="2"/>
  <c r="P393" i="2"/>
  <c r="O393" i="2"/>
  <c r="T392" i="2"/>
  <c r="S392" i="2"/>
  <c r="R392" i="2"/>
  <c r="Q392" i="2"/>
  <c r="P392" i="2"/>
  <c r="O392" i="2"/>
  <c r="T391" i="2"/>
  <c r="S391" i="2"/>
  <c r="R391" i="2"/>
  <c r="Q391" i="2"/>
  <c r="P391" i="2"/>
  <c r="O391" i="2"/>
  <c r="T390" i="2"/>
  <c r="S390" i="2"/>
  <c r="R390" i="2"/>
  <c r="Q390" i="2"/>
  <c r="P390" i="2"/>
  <c r="O390" i="2"/>
  <c r="T389" i="2"/>
  <c r="S389" i="2"/>
  <c r="R389" i="2"/>
  <c r="Q389" i="2"/>
  <c r="P389" i="2"/>
  <c r="O389" i="2"/>
  <c r="T388" i="2"/>
  <c r="S388" i="2"/>
  <c r="R388" i="2"/>
  <c r="Q388" i="2"/>
  <c r="P388" i="2"/>
  <c r="O388" i="2"/>
  <c r="T387" i="2"/>
  <c r="S387" i="2"/>
  <c r="R387" i="2"/>
  <c r="Q387" i="2"/>
  <c r="P387" i="2"/>
  <c r="O387" i="2"/>
  <c r="T386" i="2"/>
  <c r="S386" i="2"/>
  <c r="R386" i="2"/>
  <c r="Q386" i="2"/>
  <c r="P386" i="2"/>
  <c r="O386" i="2"/>
  <c r="T385" i="2"/>
  <c r="S385" i="2"/>
  <c r="R385" i="2"/>
  <c r="Q385" i="2"/>
  <c r="P385" i="2"/>
  <c r="O385" i="2"/>
  <c r="T384" i="2"/>
  <c r="S384" i="2"/>
  <c r="R384" i="2"/>
  <c r="Q384" i="2"/>
  <c r="P384" i="2"/>
  <c r="O384" i="2"/>
  <c r="T383" i="2"/>
  <c r="S383" i="2"/>
  <c r="R383" i="2"/>
  <c r="Q383" i="2"/>
  <c r="P383" i="2"/>
  <c r="O383" i="2"/>
  <c r="T382" i="2"/>
  <c r="S382" i="2"/>
  <c r="R382" i="2"/>
  <c r="Q382" i="2"/>
  <c r="P382" i="2"/>
  <c r="O382" i="2"/>
  <c r="T381" i="2"/>
  <c r="S381" i="2"/>
  <c r="R381" i="2"/>
  <c r="Q381" i="2"/>
  <c r="P381" i="2"/>
  <c r="O381" i="2"/>
  <c r="T380" i="2"/>
  <c r="S380" i="2"/>
  <c r="R380" i="2"/>
  <c r="Q380" i="2"/>
  <c r="P380" i="2"/>
  <c r="O380" i="2"/>
  <c r="T379" i="2"/>
  <c r="S379" i="2"/>
  <c r="R379" i="2"/>
  <c r="Q379" i="2"/>
  <c r="P379" i="2"/>
  <c r="O379" i="2"/>
  <c r="T378" i="2"/>
  <c r="S378" i="2"/>
  <c r="R378" i="2"/>
  <c r="Q378" i="2"/>
  <c r="P378" i="2"/>
  <c r="O378" i="2"/>
  <c r="T377" i="2"/>
  <c r="S377" i="2"/>
  <c r="R377" i="2"/>
  <c r="Q377" i="2"/>
  <c r="P377" i="2"/>
  <c r="O377" i="2"/>
  <c r="T376" i="2"/>
  <c r="S376" i="2"/>
  <c r="R376" i="2"/>
  <c r="Q376" i="2"/>
  <c r="P376" i="2"/>
  <c r="O376" i="2"/>
  <c r="T375" i="2"/>
  <c r="S375" i="2"/>
  <c r="R375" i="2"/>
  <c r="Q375" i="2"/>
  <c r="P375" i="2"/>
  <c r="O375" i="2"/>
  <c r="T374" i="2"/>
  <c r="S374" i="2"/>
  <c r="R374" i="2"/>
  <c r="Q374" i="2"/>
  <c r="P374" i="2"/>
  <c r="O374" i="2"/>
  <c r="T373" i="2"/>
  <c r="S373" i="2"/>
  <c r="R373" i="2"/>
  <c r="Q373" i="2"/>
  <c r="P373" i="2"/>
  <c r="O373" i="2"/>
  <c r="T372" i="2"/>
  <c r="S372" i="2"/>
  <c r="R372" i="2"/>
  <c r="Q372" i="2"/>
  <c r="P372" i="2"/>
  <c r="O372" i="2"/>
  <c r="T371" i="2"/>
  <c r="S371" i="2"/>
  <c r="R371" i="2"/>
  <c r="Q371" i="2"/>
  <c r="P371" i="2"/>
  <c r="O371" i="2"/>
  <c r="T370" i="2"/>
  <c r="S370" i="2"/>
  <c r="R370" i="2"/>
  <c r="Q370" i="2"/>
  <c r="P370" i="2"/>
  <c r="O370" i="2"/>
  <c r="T369" i="2"/>
  <c r="S369" i="2"/>
  <c r="R369" i="2"/>
  <c r="Q369" i="2"/>
  <c r="P369" i="2"/>
  <c r="O369" i="2"/>
  <c r="T368" i="2"/>
  <c r="S368" i="2"/>
  <c r="R368" i="2"/>
  <c r="Q368" i="2"/>
  <c r="P368" i="2"/>
  <c r="O368" i="2"/>
  <c r="T367" i="2"/>
  <c r="S367" i="2"/>
  <c r="R367" i="2"/>
  <c r="Q367" i="2"/>
  <c r="P367" i="2"/>
  <c r="O367" i="2"/>
  <c r="T366" i="2"/>
  <c r="S366" i="2"/>
  <c r="R366" i="2"/>
  <c r="Q366" i="2"/>
  <c r="P366" i="2"/>
  <c r="O366" i="2"/>
  <c r="T365" i="2"/>
  <c r="S365" i="2"/>
  <c r="R365" i="2"/>
  <c r="Q365" i="2"/>
  <c r="P365" i="2"/>
  <c r="O365" i="2"/>
  <c r="T364" i="2"/>
  <c r="S364" i="2"/>
  <c r="R364" i="2"/>
  <c r="Q364" i="2"/>
  <c r="P364" i="2"/>
  <c r="O364" i="2"/>
  <c r="T363" i="2"/>
  <c r="S363" i="2"/>
  <c r="R363" i="2"/>
  <c r="Q363" i="2"/>
  <c r="P363" i="2"/>
  <c r="O363" i="2"/>
  <c r="T362" i="2"/>
  <c r="S362" i="2"/>
  <c r="R362" i="2"/>
  <c r="Q362" i="2"/>
  <c r="P362" i="2"/>
  <c r="O362" i="2"/>
  <c r="T361" i="2"/>
  <c r="S361" i="2"/>
  <c r="R361" i="2"/>
  <c r="Q361" i="2"/>
  <c r="P361" i="2"/>
  <c r="O361" i="2"/>
  <c r="T360" i="2"/>
  <c r="S360" i="2"/>
  <c r="R360" i="2"/>
  <c r="Q360" i="2"/>
  <c r="P360" i="2"/>
  <c r="O360" i="2"/>
  <c r="T359" i="2"/>
  <c r="S359" i="2"/>
  <c r="R359" i="2"/>
  <c r="Q359" i="2"/>
  <c r="P359" i="2"/>
  <c r="O359" i="2"/>
  <c r="T358" i="2"/>
  <c r="S358" i="2"/>
  <c r="R358" i="2"/>
  <c r="Q358" i="2"/>
  <c r="P358" i="2"/>
  <c r="O358" i="2"/>
  <c r="T357" i="2"/>
  <c r="S357" i="2"/>
  <c r="R357" i="2"/>
  <c r="Q357" i="2"/>
  <c r="P357" i="2"/>
  <c r="O357" i="2"/>
  <c r="T356" i="2"/>
  <c r="S356" i="2"/>
  <c r="R356" i="2"/>
  <c r="Q356" i="2"/>
  <c r="P356" i="2"/>
  <c r="O356" i="2"/>
  <c r="T355" i="2"/>
  <c r="S355" i="2"/>
  <c r="R355" i="2"/>
  <c r="Q355" i="2"/>
  <c r="P355" i="2"/>
  <c r="O355" i="2"/>
  <c r="T354" i="2"/>
  <c r="S354" i="2"/>
  <c r="R354" i="2"/>
  <c r="Q354" i="2"/>
  <c r="P354" i="2"/>
  <c r="O354" i="2"/>
  <c r="T353" i="2"/>
  <c r="S353" i="2"/>
  <c r="R353" i="2"/>
  <c r="Q353" i="2"/>
  <c r="P353" i="2"/>
  <c r="O353" i="2"/>
  <c r="T352" i="2"/>
  <c r="S352" i="2"/>
  <c r="R352" i="2"/>
  <c r="Q352" i="2"/>
  <c r="P352" i="2"/>
  <c r="O352" i="2"/>
  <c r="T351" i="2"/>
  <c r="S351" i="2"/>
  <c r="R351" i="2"/>
  <c r="Q351" i="2"/>
  <c r="P351" i="2"/>
  <c r="O351" i="2"/>
  <c r="T350" i="2"/>
  <c r="S350" i="2"/>
  <c r="R350" i="2"/>
  <c r="Q350" i="2"/>
  <c r="P350" i="2"/>
  <c r="O350" i="2"/>
  <c r="T349" i="2"/>
  <c r="S349" i="2"/>
  <c r="R349" i="2"/>
  <c r="Q349" i="2"/>
  <c r="P349" i="2"/>
  <c r="O349" i="2"/>
  <c r="T348" i="2"/>
  <c r="S348" i="2"/>
  <c r="R348" i="2"/>
  <c r="Q348" i="2"/>
  <c r="P348" i="2"/>
  <c r="O348" i="2"/>
  <c r="T347" i="2"/>
  <c r="S347" i="2"/>
  <c r="R347" i="2"/>
  <c r="Q347" i="2"/>
  <c r="P347" i="2"/>
  <c r="O347" i="2"/>
  <c r="T346" i="2"/>
  <c r="S346" i="2"/>
  <c r="R346" i="2"/>
  <c r="Q346" i="2"/>
  <c r="P346" i="2"/>
  <c r="O346" i="2"/>
  <c r="T345" i="2"/>
  <c r="S345" i="2"/>
  <c r="R345" i="2"/>
  <c r="Q345" i="2"/>
  <c r="P345" i="2"/>
  <c r="O345" i="2"/>
  <c r="T344" i="2"/>
  <c r="S344" i="2"/>
  <c r="R344" i="2"/>
  <c r="Q344" i="2"/>
  <c r="P344" i="2"/>
  <c r="O344" i="2"/>
  <c r="T343" i="2"/>
  <c r="S343" i="2"/>
  <c r="R343" i="2"/>
  <c r="Q343" i="2"/>
  <c r="P343" i="2"/>
  <c r="O343" i="2"/>
  <c r="T342" i="2"/>
  <c r="S342" i="2"/>
  <c r="R342" i="2"/>
  <c r="Q342" i="2"/>
  <c r="P342" i="2"/>
  <c r="O342" i="2"/>
  <c r="T341" i="2"/>
  <c r="S341" i="2"/>
  <c r="R341" i="2"/>
  <c r="Q341" i="2"/>
  <c r="P341" i="2"/>
  <c r="O341" i="2"/>
  <c r="T340" i="2"/>
  <c r="S340" i="2"/>
  <c r="R340" i="2"/>
  <c r="Q340" i="2"/>
  <c r="P340" i="2"/>
  <c r="O340" i="2"/>
  <c r="T339" i="2"/>
  <c r="S339" i="2"/>
  <c r="R339" i="2"/>
  <c r="Q339" i="2"/>
  <c r="P339" i="2"/>
  <c r="O339" i="2"/>
  <c r="T338" i="2"/>
  <c r="S338" i="2"/>
  <c r="R338" i="2"/>
  <c r="Q338" i="2"/>
  <c r="P338" i="2"/>
  <c r="O338" i="2"/>
  <c r="T337" i="2"/>
  <c r="S337" i="2"/>
  <c r="R337" i="2"/>
  <c r="Q337" i="2"/>
  <c r="P337" i="2"/>
  <c r="O337" i="2"/>
  <c r="T336" i="2"/>
  <c r="S336" i="2"/>
  <c r="R336" i="2"/>
  <c r="Q336" i="2"/>
  <c r="P336" i="2"/>
  <c r="O336" i="2"/>
  <c r="T335" i="2"/>
  <c r="S335" i="2"/>
  <c r="R335" i="2"/>
  <c r="Q335" i="2"/>
  <c r="P335" i="2"/>
  <c r="O335" i="2"/>
  <c r="T334" i="2"/>
  <c r="S334" i="2"/>
  <c r="R334" i="2"/>
  <c r="Q334" i="2"/>
  <c r="P334" i="2"/>
  <c r="O334" i="2"/>
  <c r="T333" i="2"/>
  <c r="S333" i="2"/>
  <c r="R333" i="2"/>
  <c r="Q333" i="2"/>
  <c r="P333" i="2"/>
  <c r="O333" i="2"/>
  <c r="T332" i="2"/>
  <c r="S332" i="2"/>
  <c r="R332" i="2"/>
  <c r="Q332" i="2"/>
  <c r="P332" i="2"/>
  <c r="O332" i="2"/>
  <c r="T331" i="2"/>
  <c r="S331" i="2"/>
  <c r="R331" i="2"/>
  <c r="Q331" i="2"/>
  <c r="P331" i="2"/>
  <c r="O331" i="2"/>
  <c r="T330" i="2"/>
  <c r="S330" i="2"/>
  <c r="R330" i="2"/>
  <c r="Q330" i="2"/>
  <c r="P330" i="2"/>
  <c r="O330" i="2"/>
  <c r="T329" i="2"/>
  <c r="S329" i="2"/>
  <c r="R329" i="2"/>
  <c r="Q329" i="2"/>
  <c r="P329" i="2"/>
  <c r="O329" i="2"/>
  <c r="T328" i="2"/>
  <c r="S328" i="2"/>
  <c r="R328" i="2"/>
  <c r="Q328" i="2"/>
  <c r="P328" i="2"/>
  <c r="O328" i="2"/>
  <c r="T327" i="2"/>
  <c r="S327" i="2"/>
  <c r="R327" i="2"/>
  <c r="Q327" i="2"/>
  <c r="P327" i="2"/>
  <c r="O327" i="2"/>
  <c r="T326" i="2"/>
  <c r="S326" i="2"/>
  <c r="R326" i="2"/>
  <c r="Q326" i="2"/>
  <c r="P326" i="2"/>
  <c r="O326" i="2"/>
  <c r="T325" i="2"/>
  <c r="S325" i="2"/>
  <c r="R325" i="2"/>
  <c r="Q325" i="2"/>
  <c r="P325" i="2"/>
  <c r="O325" i="2"/>
  <c r="T324" i="2"/>
  <c r="S324" i="2"/>
  <c r="R324" i="2"/>
  <c r="Q324" i="2"/>
  <c r="P324" i="2"/>
  <c r="O324" i="2"/>
  <c r="T323" i="2"/>
  <c r="S323" i="2"/>
  <c r="R323" i="2"/>
  <c r="Q323" i="2"/>
  <c r="P323" i="2"/>
  <c r="O323" i="2"/>
  <c r="T322" i="2"/>
  <c r="S322" i="2"/>
  <c r="R322" i="2"/>
  <c r="Q322" i="2"/>
  <c r="P322" i="2"/>
  <c r="O322" i="2"/>
  <c r="T321" i="2"/>
  <c r="S321" i="2"/>
  <c r="R321" i="2"/>
  <c r="Q321" i="2"/>
  <c r="P321" i="2"/>
  <c r="O321" i="2"/>
  <c r="T320" i="2"/>
  <c r="S320" i="2"/>
  <c r="R320" i="2"/>
  <c r="Q320" i="2"/>
  <c r="P320" i="2"/>
  <c r="O320" i="2"/>
  <c r="T319" i="2"/>
  <c r="S319" i="2"/>
  <c r="R319" i="2"/>
  <c r="Q319" i="2"/>
  <c r="P319" i="2"/>
  <c r="O319" i="2"/>
  <c r="T318" i="2"/>
  <c r="S318" i="2"/>
  <c r="R318" i="2"/>
  <c r="Q318" i="2"/>
  <c r="P318" i="2"/>
  <c r="O318" i="2"/>
  <c r="T317" i="2"/>
  <c r="S317" i="2"/>
  <c r="R317" i="2"/>
  <c r="Q317" i="2"/>
  <c r="P317" i="2"/>
  <c r="O317" i="2"/>
  <c r="T316" i="2"/>
  <c r="S316" i="2"/>
  <c r="R316" i="2"/>
  <c r="Q316" i="2"/>
  <c r="P316" i="2"/>
  <c r="O316" i="2"/>
  <c r="T315" i="2"/>
  <c r="S315" i="2"/>
  <c r="R315" i="2"/>
  <c r="Q315" i="2"/>
  <c r="P315" i="2"/>
  <c r="O315" i="2"/>
  <c r="T314" i="2"/>
  <c r="S314" i="2"/>
  <c r="R314" i="2"/>
  <c r="Q314" i="2"/>
  <c r="P314" i="2"/>
  <c r="O314" i="2"/>
  <c r="T313" i="2"/>
  <c r="S313" i="2"/>
  <c r="R313" i="2"/>
  <c r="Q313" i="2"/>
  <c r="P313" i="2"/>
  <c r="O313" i="2"/>
  <c r="T312" i="2"/>
  <c r="S312" i="2"/>
  <c r="R312" i="2"/>
  <c r="Q312" i="2"/>
  <c r="P312" i="2"/>
  <c r="O312" i="2"/>
  <c r="T311" i="2"/>
  <c r="S311" i="2"/>
  <c r="R311" i="2"/>
  <c r="Q311" i="2"/>
  <c r="P311" i="2"/>
  <c r="O311" i="2"/>
  <c r="T310" i="2"/>
  <c r="S310" i="2"/>
  <c r="R310" i="2"/>
  <c r="Q310" i="2"/>
  <c r="P310" i="2"/>
  <c r="O310" i="2"/>
  <c r="T309" i="2"/>
  <c r="S309" i="2"/>
  <c r="R309" i="2"/>
  <c r="Q309" i="2"/>
  <c r="P309" i="2"/>
  <c r="O309" i="2"/>
  <c r="T308" i="2"/>
  <c r="S308" i="2"/>
  <c r="R308" i="2"/>
  <c r="Q308" i="2"/>
  <c r="P308" i="2"/>
  <c r="O308" i="2"/>
  <c r="T307" i="2"/>
  <c r="S307" i="2"/>
  <c r="R307" i="2"/>
  <c r="Q307" i="2"/>
  <c r="P307" i="2"/>
  <c r="O307" i="2"/>
  <c r="T306" i="2"/>
  <c r="S306" i="2"/>
  <c r="R306" i="2"/>
  <c r="Q306" i="2"/>
  <c r="P306" i="2"/>
  <c r="O306" i="2"/>
  <c r="T305" i="2"/>
  <c r="S305" i="2"/>
  <c r="R305" i="2"/>
  <c r="Q305" i="2"/>
  <c r="P305" i="2"/>
  <c r="O305" i="2"/>
  <c r="T304" i="2"/>
  <c r="S304" i="2"/>
  <c r="R304" i="2"/>
  <c r="Q304" i="2"/>
  <c r="P304" i="2"/>
  <c r="O304" i="2"/>
  <c r="T303" i="2"/>
  <c r="S303" i="2"/>
  <c r="R303" i="2"/>
  <c r="Q303" i="2"/>
  <c r="P303" i="2"/>
  <c r="O303" i="2"/>
  <c r="T302" i="2"/>
  <c r="S302" i="2"/>
  <c r="R302" i="2"/>
  <c r="Q302" i="2"/>
  <c r="P302" i="2"/>
  <c r="O302" i="2"/>
  <c r="T301" i="2"/>
  <c r="S301" i="2"/>
  <c r="R301" i="2"/>
  <c r="Q301" i="2"/>
  <c r="P301" i="2"/>
  <c r="O301" i="2"/>
  <c r="T300" i="2"/>
  <c r="S300" i="2"/>
  <c r="R300" i="2"/>
  <c r="Q300" i="2"/>
  <c r="P300" i="2"/>
  <c r="O300" i="2"/>
  <c r="T299" i="2"/>
  <c r="S299" i="2"/>
  <c r="R299" i="2"/>
  <c r="Q299" i="2"/>
  <c r="P299" i="2"/>
  <c r="O299" i="2"/>
  <c r="T298" i="2"/>
  <c r="S298" i="2"/>
  <c r="R298" i="2"/>
  <c r="Q298" i="2"/>
  <c r="P298" i="2"/>
  <c r="O298" i="2"/>
  <c r="T297" i="2"/>
  <c r="S297" i="2"/>
  <c r="R297" i="2"/>
  <c r="Q297" i="2"/>
  <c r="P297" i="2"/>
  <c r="O297" i="2"/>
  <c r="T296" i="2"/>
  <c r="S296" i="2"/>
  <c r="R296" i="2"/>
  <c r="Q296" i="2"/>
  <c r="P296" i="2"/>
  <c r="O296" i="2"/>
  <c r="T295" i="2"/>
  <c r="S295" i="2"/>
  <c r="R295" i="2"/>
  <c r="Q295" i="2"/>
  <c r="P295" i="2"/>
  <c r="O295" i="2"/>
  <c r="T294" i="2"/>
  <c r="S294" i="2"/>
  <c r="R294" i="2"/>
  <c r="Q294" i="2"/>
  <c r="P294" i="2"/>
  <c r="O294" i="2"/>
  <c r="T293" i="2"/>
  <c r="S293" i="2"/>
  <c r="R293" i="2"/>
  <c r="Q293" i="2"/>
  <c r="P293" i="2"/>
  <c r="O293" i="2"/>
  <c r="T292" i="2"/>
  <c r="S292" i="2"/>
  <c r="R292" i="2"/>
  <c r="Q292" i="2"/>
  <c r="P292" i="2"/>
  <c r="O292" i="2"/>
  <c r="T291" i="2"/>
  <c r="S291" i="2"/>
  <c r="R291" i="2"/>
  <c r="Q291" i="2"/>
  <c r="P291" i="2"/>
  <c r="O291" i="2"/>
  <c r="T290" i="2"/>
  <c r="S290" i="2"/>
  <c r="R290" i="2"/>
  <c r="Q290" i="2"/>
  <c r="P290" i="2"/>
  <c r="O290" i="2"/>
  <c r="T289" i="2"/>
  <c r="S289" i="2"/>
  <c r="R289" i="2"/>
  <c r="Q289" i="2"/>
  <c r="P289" i="2"/>
  <c r="O289" i="2"/>
  <c r="T288" i="2"/>
  <c r="S288" i="2"/>
  <c r="R288" i="2"/>
  <c r="Q288" i="2"/>
  <c r="P288" i="2"/>
  <c r="O288" i="2"/>
  <c r="T287" i="2"/>
  <c r="S287" i="2"/>
  <c r="R287" i="2"/>
  <c r="Q287" i="2"/>
  <c r="P287" i="2"/>
  <c r="O287" i="2"/>
  <c r="T286" i="2"/>
  <c r="S286" i="2"/>
  <c r="R286" i="2"/>
  <c r="Q286" i="2"/>
  <c r="P286" i="2"/>
  <c r="O286" i="2"/>
  <c r="T285" i="2"/>
  <c r="S285" i="2"/>
  <c r="R285" i="2"/>
  <c r="Q285" i="2"/>
  <c r="P285" i="2"/>
  <c r="O285" i="2"/>
  <c r="T284" i="2"/>
  <c r="S284" i="2"/>
  <c r="R284" i="2"/>
  <c r="Q284" i="2"/>
  <c r="P284" i="2"/>
  <c r="O284" i="2"/>
  <c r="T283" i="2"/>
  <c r="S283" i="2"/>
  <c r="R283" i="2"/>
  <c r="Q283" i="2"/>
  <c r="P283" i="2"/>
  <c r="O283" i="2"/>
  <c r="T282" i="2"/>
  <c r="S282" i="2"/>
  <c r="R282" i="2"/>
  <c r="Q282" i="2"/>
  <c r="P282" i="2"/>
  <c r="O282" i="2"/>
  <c r="T281" i="2"/>
  <c r="S281" i="2"/>
  <c r="R281" i="2"/>
  <c r="Q281" i="2"/>
  <c r="P281" i="2"/>
  <c r="O281" i="2"/>
  <c r="T280" i="2"/>
  <c r="S280" i="2"/>
  <c r="R280" i="2"/>
  <c r="Q280" i="2"/>
  <c r="P280" i="2"/>
  <c r="O280" i="2"/>
  <c r="T279" i="2"/>
  <c r="S279" i="2"/>
  <c r="R279" i="2"/>
  <c r="Q279" i="2"/>
  <c r="P279" i="2"/>
  <c r="O279" i="2"/>
  <c r="T278" i="2"/>
  <c r="S278" i="2"/>
  <c r="R278" i="2"/>
  <c r="Q278" i="2"/>
  <c r="P278" i="2"/>
  <c r="O278" i="2"/>
  <c r="T277" i="2"/>
  <c r="S277" i="2"/>
  <c r="R277" i="2"/>
  <c r="Q277" i="2"/>
  <c r="P277" i="2"/>
  <c r="O277" i="2"/>
  <c r="T276" i="2"/>
  <c r="S276" i="2"/>
  <c r="R276" i="2"/>
  <c r="Q276" i="2"/>
  <c r="P276" i="2"/>
  <c r="O276" i="2"/>
  <c r="T275" i="2"/>
  <c r="S275" i="2"/>
  <c r="R275" i="2"/>
  <c r="Q275" i="2"/>
  <c r="P275" i="2"/>
  <c r="O275" i="2"/>
  <c r="T274" i="2"/>
  <c r="S274" i="2"/>
  <c r="R274" i="2"/>
  <c r="Q274" i="2"/>
  <c r="P274" i="2"/>
  <c r="O274" i="2"/>
  <c r="T273" i="2"/>
  <c r="S273" i="2"/>
  <c r="R273" i="2"/>
  <c r="Q273" i="2"/>
  <c r="P273" i="2"/>
  <c r="O273" i="2"/>
  <c r="T272" i="2"/>
  <c r="S272" i="2"/>
  <c r="R272" i="2"/>
  <c r="Q272" i="2"/>
  <c r="P272" i="2"/>
  <c r="O272" i="2"/>
  <c r="T271" i="2"/>
  <c r="S271" i="2"/>
  <c r="R271" i="2"/>
  <c r="Q271" i="2"/>
  <c r="P271" i="2"/>
  <c r="O271" i="2"/>
  <c r="T270" i="2"/>
  <c r="S270" i="2"/>
  <c r="R270" i="2"/>
  <c r="Q270" i="2"/>
  <c r="P270" i="2"/>
  <c r="O270" i="2"/>
  <c r="T269" i="2"/>
  <c r="S269" i="2"/>
  <c r="R269" i="2"/>
  <c r="Q269" i="2"/>
  <c r="P269" i="2"/>
  <c r="O269" i="2"/>
  <c r="T268" i="2"/>
  <c r="S268" i="2"/>
  <c r="R268" i="2"/>
  <c r="Q268" i="2"/>
  <c r="P268" i="2"/>
  <c r="O268" i="2"/>
  <c r="T267" i="2"/>
  <c r="S267" i="2"/>
  <c r="R267" i="2"/>
  <c r="Q267" i="2"/>
  <c r="P267" i="2"/>
  <c r="O267" i="2"/>
  <c r="T266" i="2"/>
  <c r="S266" i="2"/>
  <c r="R266" i="2"/>
  <c r="Q266" i="2"/>
  <c r="P266" i="2"/>
  <c r="O266" i="2"/>
  <c r="T265" i="2"/>
  <c r="S265" i="2"/>
  <c r="R265" i="2"/>
  <c r="Q265" i="2"/>
  <c r="P265" i="2"/>
  <c r="O265" i="2"/>
  <c r="T264" i="2"/>
  <c r="S264" i="2"/>
  <c r="R264" i="2"/>
  <c r="Q264" i="2"/>
  <c r="P264" i="2"/>
  <c r="O264" i="2"/>
  <c r="T263" i="2"/>
  <c r="S263" i="2"/>
  <c r="R263" i="2"/>
  <c r="Q263" i="2"/>
  <c r="P263" i="2"/>
  <c r="O263" i="2"/>
  <c r="T262" i="2"/>
  <c r="S262" i="2"/>
  <c r="R262" i="2"/>
  <c r="Q262" i="2"/>
  <c r="P262" i="2"/>
  <c r="O262" i="2"/>
  <c r="T261" i="2"/>
  <c r="S261" i="2"/>
  <c r="R261" i="2"/>
  <c r="Q261" i="2"/>
  <c r="P261" i="2"/>
  <c r="O261" i="2"/>
  <c r="T260" i="2"/>
  <c r="S260" i="2"/>
  <c r="R260" i="2"/>
  <c r="Q260" i="2"/>
  <c r="P260" i="2"/>
  <c r="O260" i="2"/>
  <c r="T259" i="2"/>
  <c r="S259" i="2"/>
  <c r="R259" i="2"/>
  <c r="Q259" i="2"/>
  <c r="P259" i="2"/>
  <c r="O259" i="2"/>
  <c r="T258" i="2"/>
  <c r="S258" i="2"/>
  <c r="R258" i="2"/>
  <c r="Q258" i="2"/>
  <c r="P258" i="2"/>
  <c r="O258" i="2"/>
  <c r="T257" i="2"/>
  <c r="S257" i="2"/>
  <c r="R257" i="2"/>
  <c r="Q257" i="2"/>
  <c r="P257" i="2"/>
  <c r="O257" i="2"/>
  <c r="T256" i="2"/>
  <c r="S256" i="2"/>
  <c r="R256" i="2"/>
  <c r="Q256" i="2"/>
  <c r="P256" i="2"/>
  <c r="O256" i="2"/>
  <c r="T255" i="2"/>
  <c r="S255" i="2"/>
  <c r="R255" i="2"/>
  <c r="Q255" i="2"/>
  <c r="P255" i="2"/>
  <c r="O255" i="2"/>
  <c r="T254" i="2"/>
  <c r="S254" i="2"/>
  <c r="R254" i="2"/>
  <c r="Q254" i="2"/>
  <c r="P254" i="2"/>
  <c r="O254" i="2"/>
  <c r="T253" i="2"/>
  <c r="S253" i="2"/>
  <c r="R253" i="2"/>
  <c r="Q253" i="2"/>
  <c r="P253" i="2"/>
  <c r="O253" i="2"/>
  <c r="T252" i="2"/>
  <c r="S252" i="2"/>
  <c r="R252" i="2"/>
  <c r="Q252" i="2"/>
  <c r="P252" i="2"/>
  <c r="O252" i="2"/>
  <c r="T251" i="2"/>
  <c r="S251" i="2"/>
  <c r="R251" i="2"/>
  <c r="Q251" i="2"/>
  <c r="P251" i="2"/>
  <c r="O251" i="2"/>
  <c r="T250" i="2"/>
  <c r="S250" i="2"/>
  <c r="R250" i="2"/>
  <c r="Q250" i="2"/>
  <c r="P250" i="2"/>
  <c r="O250" i="2"/>
  <c r="T249" i="2"/>
  <c r="S249" i="2"/>
  <c r="R249" i="2"/>
  <c r="Q249" i="2"/>
  <c r="P249" i="2"/>
  <c r="O249" i="2"/>
  <c r="T248" i="2"/>
  <c r="S248" i="2"/>
  <c r="R248" i="2"/>
  <c r="Q248" i="2"/>
  <c r="P248" i="2"/>
  <c r="O248" i="2"/>
  <c r="T247" i="2"/>
  <c r="S247" i="2"/>
  <c r="R247" i="2"/>
  <c r="Q247" i="2"/>
  <c r="P247" i="2"/>
  <c r="O247" i="2"/>
  <c r="T246" i="2"/>
  <c r="S246" i="2"/>
  <c r="R246" i="2"/>
  <c r="Q246" i="2"/>
  <c r="P246" i="2"/>
  <c r="O246" i="2"/>
  <c r="T245" i="2"/>
  <c r="S245" i="2"/>
  <c r="R245" i="2"/>
  <c r="Q245" i="2"/>
  <c r="P245" i="2"/>
  <c r="O245" i="2"/>
  <c r="T244" i="2"/>
  <c r="S244" i="2"/>
  <c r="R244" i="2"/>
  <c r="Q244" i="2"/>
  <c r="P244" i="2"/>
  <c r="O244" i="2"/>
  <c r="T243" i="2"/>
  <c r="S243" i="2"/>
  <c r="R243" i="2"/>
  <c r="Q243" i="2"/>
  <c r="P243" i="2"/>
  <c r="O243" i="2"/>
  <c r="T242" i="2"/>
  <c r="S242" i="2"/>
  <c r="R242" i="2"/>
  <c r="Q242" i="2"/>
  <c r="P242" i="2"/>
  <c r="O242" i="2"/>
  <c r="T241" i="2"/>
  <c r="S241" i="2"/>
  <c r="R241" i="2"/>
  <c r="Q241" i="2"/>
  <c r="P241" i="2"/>
  <c r="O241" i="2"/>
  <c r="T240" i="2"/>
  <c r="S240" i="2"/>
  <c r="R240" i="2"/>
  <c r="Q240" i="2"/>
  <c r="P240" i="2"/>
  <c r="O240" i="2"/>
  <c r="T239" i="2"/>
  <c r="S239" i="2"/>
  <c r="R239" i="2"/>
  <c r="Q239" i="2"/>
  <c r="P239" i="2"/>
  <c r="O239" i="2"/>
  <c r="T238" i="2"/>
  <c r="S238" i="2"/>
  <c r="R238" i="2"/>
  <c r="Q238" i="2"/>
  <c r="P238" i="2"/>
  <c r="O238" i="2"/>
  <c r="T237" i="2"/>
  <c r="S237" i="2"/>
  <c r="R237" i="2"/>
  <c r="Q237" i="2"/>
  <c r="P237" i="2"/>
  <c r="O237" i="2"/>
  <c r="T236" i="2"/>
  <c r="S236" i="2"/>
  <c r="R236" i="2"/>
  <c r="Q236" i="2"/>
  <c r="P236" i="2"/>
  <c r="O236" i="2"/>
  <c r="T235" i="2"/>
  <c r="S235" i="2"/>
  <c r="R235" i="2"/>
  <c r="Q235" i="2"/>
  <c r="P235" i="2"/>
  <c r="O235" i="2"/>
  <c r="T234" i="2"/>
  <c r="S234" i="2"/>
  <c r="R234" i="2"/>
  <c r="Q234" i="2"/>
  <c r="P234" i="2"/>
  <c r="O234" i="2"/>
  <c r="T233" i="2"/>
  <c r="S233" i="2"/>
  <c r="R233" i="2"/>
  <c r="Q233" i="2"/>
  <c r="P233" i="2"/>
  <c r="O233" i="2"/>
  <c r="T232" i="2"/>
  <c r="S232" i="2"/>
  <c r="R232" i="2"/>
  <c r="Q232" i="2"/>
  <c r="P232" i="2"/>
  <c r="O232" i="2"/>
  <c r="T231" i="2"/>
  <c r="S231" i="2"/>
  <c r="R231" i="2"/>
  <c r="Q231" i="2"/>
  <c r="P231" i="2"/>
  <c r="O231" i="2"/>
  <c r="T230" i="2"/>
  <c r="S230" i="2"/>
  <c r="R230" i="2"/>
  <c r="Q230" i="2"/>
  <c r="P230" i="2"/>
  <c r="O230" i="2"/>
  <c r="T229" i="2"/>
  <c r="S229" i="2"/>
  <c r="R229" i="2"/>
  <c r="Q229" i="2"/>
  <c r="P229" i="2"/>
  <c r="O229" i="2"/>
  <c r="T228" i="2"/>
  <c r="S228" i="2"/>
  <c r="R228" i="2"/>
  <c r="Q228" i="2"/>
  <c r="P228" i="2"/>
  <c r="O228" i="2"/>
  <c r="T227" i="2"/>
  <c r="S227" i="2"/>
  <c r="R227" i="2"/>
  <c r="Q227" i="2"/>
  <c r="P227" i="2"/>
  <c r="O227" i="2"/>
  <c r="T226" i="2"/>
  <c r="S226" i="2"/>
  <c r="R226" i="2"/>
  <c r="Q226" i="2"/>
  <c r="P226" i="2"/>
  <c r="O226" i="2"/>
  <c r="T225" i="2"/>
  <c r="S225" i="2"/>
  <c r="R225" i="2"/>
  <c r="Q225" i="2"/>
  <c r="P225" i="2"/>
  <c r="O225" i="2"/>
  <c r="T224" i="2"/>
  <c r="S224" i="2"/>
  <c r="R224" i="2"/>
  <c r="Q224" i="2"/>
  <c r="P224" i="2"/>
  <c r="O224" i="2"/>
  <c r="T223" i="2"/>
  <c r="S223" i="2"/>
  <c r="R223" i="2"/>
  <c r="Q223" i="2"/>
  <c r="P223" i="2"/>
  <c r="O223" i="2"/>
  <c r="T222" i="2"/>
  <c r="S222" i="2"/>
  <c r="R222" i="2"/>
  <c r="Q222" i="2"/>
  <c r="P222" i="2"/>
  <c r="O222" i="2"/>
  <c r="T221" i="2"/>
  <c r="S221" i="2"/>
  <c r="R221" i="2"/>
  <c r="Q221" i="2"/>
  <c r="P221" i="2"/>
  <c r="O221" i="2"/>
  <c r="T220" i="2"/>
  <c r="S220" i="2"/>
  <c r="R220" i="2"/>
  <c r="Q220" i="2"/>
  <c r="P220" i="2"/>
  <c r="O220" i="2"/>
  <c r="T219" i="2"/>
  <c r="S219" i="2"/>
  <c r="R219" i="2"/>
  <c r="Q219" i="2"/>
  <c r="P219" i="2"/>
  <c r="O219" i="2"/>
  <c r="T218" i="2"/>
  <c r="S218" i="2"/>
  <c r="R218" i="2"/>
  <c r="Q218" i="2"/>
  <c r="P218" i="2"/>
  <c r="O218" i="2"/>
  <c r="T217" i="2"/>
  <c r="S217" i="2"/>
  <c r="R217" i="2"/>
  <c r="Q217" i="2"/>
  <c r="P217" i="2"/>
  <c r="O217" i="2"/>
  <c r="T216" i="2"/>
  <c r="S216" i="2"/>
  <c r="R216" i="2"/>
  <c r="Q216" i="2"/>
  <c r="P216" i="2"/>
  <c r="O216" i="2"/>
  <c r="T215" i="2"/>
  <c r="S215" i="2"/>
  <c r="R215" i="2"/>
  <c r="Q215" i="2"/>
  <c r="P215" i="2"/>
  <c r="O215" i="2"/>
  <c r="T214" i="2"/>
  <c r="S214" i="2"/>
  <c r="R214" i="2"/>
  <c r="Q214" i="2"/>
  <c r="P214" i="2"/>
  <c r="O214" i="2"/>
  <c r="T213" i="2"/>
  <c r="S213" i="2"/>
  <c r="R213" i="2"/>
  <c r="Q213" i="2"/>
  <c r="P213" i="2"/>
  <c r="O213" i="2"/>
  <c r="T212" i="2"/>
  <c r="S212" i="2"/>
  <c r="R212" i="2"/>
  <c r="Q212" i="2"/>
  <c r="P212" i="2"/>
  <c r="O212" i="2"/>
  <c r="T211" i="2"/>
  <c r="S211" i="2"/>
  <c r="R211" i="2"/>
  <c r="Q211" i="2"/>
  <c r="P211" i="2"/>
  <c r="O211" i="2"/>
  <c r="T210" i="2"/>
  <c r="S210" i="2"/>
  <c r="R210" i="2"/>
  <c r="Q210" i="2"/>
  <c r="P210" i="2"/>
  <c r="O210" i="2"/>
  <c r="T209" i="2"/>
  <c r="S209" i="2"/>
  <c r="R209" i="2"/>
  <c r="Q209" i="2"/>
  <c r="P209" i="2"/>
  <c r="O209" i="2"/>
  <c r="T208" i="2"/>
  <c r="S208" i="2"/>
  <c r="R208" i="2"/>
  <c r="Q208" i="2"/>
  <c r="P208" i="2"/>
  <c r="O208" i="2"/>
  <c r="T207" i="2"/>
  <c r="S207" i="2"/>
  <c r="R207" i="2"/>
  <c r="Q207" i="2"/>
  <c r="P207" i="2"/>
  <c r="O207" i="2"/>
  <c r="T206" i="2"/>
  <c r="S206" i="2"/>
  <c r="R206" i="2"/>
  <c r="Q206" i="2"/>
  <c r="P206" i="2"/>
  <c r="O206" i="2"/>
  <c r="T205" i="2"/>
  <c r="S205" i="2"/>
  <c r="R205" i="2"/>
  <c r="Q205" i="2"/>
  <c r="P205" i="2"/>
  <c r="O205" i="2"/>
  <c r="T204" i="2"/>
  <c r="S204" i="2"/>
  <c r="R204" i="2"/>
  <c r="Q204" i="2"/>
  <c r="P204" i="2"/>
  <c r="O204" i="2"/>
  <c r="T203" i="2"/>
  <c r="S203" i="2"/>
  <c r="R203" i="2"/>
  <c r="Q203" i="2"/>
  <c r="P203" i="2"/>
  <c r="O203" i="2"/>
  <c r="T202" i="2"/>
  <c r="S202" i="2"/>
  <c r="R202" i="2"/>
  <c r="Q202" i="2"/>
  <c r="P202" i="2"/>
  <c r="O202" i="2"/>
  <c r="T201" i="2"/>
  <c r="S201" i="2"/>
  <c r="R201" i="2"/>
  <c r="Q201" i="2"/>
  <c r="P201" i="2"/>
  <c r="O201" i="2"/>
  <c r="T200" i="2"/>
  <c r="S200" i="2"/>
  <c r="R200" i="2"/>
  <c r="Q200" i="2"/>
  <c r="P200" i="2"/>
  <c r="O200" i="2"/>
  <c r="T199" i="2"/>
  <c r="S199" i="2"/>
  <c r="R199" i="2"/>
  <c r="Q199" i="2"/>
  <c r="P199" i="2"/>
  <c r="O199" i="2"/>
  <c r="T198" i="2"/>
  <c r="S198" i="2"/>
  <c r="R198" i="2"/>
  <c r="Q198" i="2"/>
  <c r="P198" i="2"/>
  <c r="O198" i="2"/>
  <c r="T197" i="2"/>
  <c r="S197" i="2"/>
  <c r="R197" i="2"/>
  <c r="Q197" i="2"/>
  <c r="P197" i="2"/>
  <c r="O197" i="2"/>
  <c r="T196" i="2"/>
  <c r="S196" i="2"/>
  <c r="R196" i="2"/>
  <c r="Q196" i="2"/>
  <c r="P196" i="2"/>
  <c r="O196" i="2"/>
  <c r="T195" i="2"/>
  <c r="S195" i="2"/>
  <c r="R195" i="2"/>
  <c r="Q195" i="2"/>
  <c r="P195" i="2"/>
  <c r="O195" i="2"/>
  <c r="T194" i="2"/>
  <c r="S194" i="2"/>
  <c r="R194" i="2"/>
  <c r="Q194" i="2"/>
  <c r="P194" i="2"/>
  <c r="O194" i="2"/>
  <c r="T193" i="2"/>
  <c r="S193" i="2"/>
  <c r="R193" i="2"/>
  <c r="Q193" i="2"/>
  <c r="P193" i="2"/>
  <c r="O193" i="2"/>
  <c r="T192" i="2"/>
  <c r="S192" i="2"/>
  <c r="R192" i="2"/>
  <c r="Q192" i="2"/>
  <c r="P192" i="2"/>
  <c r="O192" i="2"/>
  <c r="T191" i="2"/>
  <c r="S191" i="2"/>
  <c r="R191" i="2"/>
  <c r="Q191" i="2"/>
  <c r="P191" i="2"/>
  <c r="O191" i="2"/>
  <c r="T190" i="2"/>
  <c r="S190" i="2"/>
  <c r="R190" i="2"/>
  <c r="Q190" i="2"/>
  <c r="P190" i="2"/>
  <c r="O190" i="2"/>
  <c r="T189" i="2"/>
  <c r="S189" i="2"/>
  <c r="R189" i="2"/>
  <c r="Q189" i="2"/>
  <c r="P189" i="2"/>
  <c r="O189" i="2"/>
  <c r="T188" i="2"/>
  <c r="S188" i="2"/>
  <c r="R188" i="2"/>
  <c r="Q188" i="2"/>
  <c r="P188" i="2"/>
  <c r="O188" i="2"/>
  <c r="T187" i="2"/>
  <c r="S187" i="2"/>
  <c r="R187" i="2"/>
  <c r="Q187" i="2"/>
  <c r="P187" i="2"/>
  <c r="O187" i="2"/>
  <c r="T186" i="2"/>
  <c r="S186" i="2"/>
  <c r="R186" i="2"/>
  <c r="Q186" i="2"/>
  <c r="P186" i="2"/>
  <c r="O186" i="2"/>
  <c r="T185" i="2"/>
  <c r="S185" i="2"/>
  <c r="R185" i="2"/>
  <c r="Q185" i="2"/>
  <c r="P185" i="2"/>
  <c r="O185" i="2"/>
  <c r="T184" i="2"/>
  <c r="S184" i="2"/>
  <c r="R184" i="2"/>
  <c r="Q184" i="2"/>
  <c r="P184" i="2"/>
  <c r="O184" i="2"/>
  <c r="T183" i="2"/>
  <c r="S183" i="2"/>
  <c r="R183" i="2"/>
  <c r="Q183" i="2"/>
  <c r="P183" i="2"/>
  <c r="O183" i="2"/>
  <c r="T182" i="2"/>
  <c r="S182" i="2"/>
  <c r="R182" i="2"/>
  <c r="Q182" i="2"/>
  <c r="P182" i="2"/>
  <c r="O182" i="2"/>
  <c r="T181" i="2"/>
  <c r="S181" i="2"/>
  <c r="R181" i="2"/>
  <c r="Q181" i="2"/>
  <c r="P181" i="2"/>
  <c r="O181" i="2"/>
  <c r="T180" i="2"/>
  <c r="S180" i="2"/>
  <c r="R180" i="2"/>
  <c r="Q180" i="2"/>
  <c r="P180" i="2"/>
  <c r="O180" i="2"/>
  <c r="T179" i="2"/>
  <c r="S179" i="2"/>
  <c r="R179" i="2"/>
  <c r="Q179" i="2"/>
  <c r="P179" i="2"/>
  <c r="O179" i="2"/>
  <c r="T178" i="2"/>
  <c r="S178" i="2"/>
  <c r="R178" i="2"/>
  <c r="Q178" i="2"/>
  <c r="P178" i="2"/>
  <c r="O178" i="2"/>
  <c r="T177" i="2"/>
  <c r="S177" i="2"/>
  <c r="R177" i="2"/>
  <c r="Q177" i="2"/>
  <c r="P177" i="2"/>
  <c r="O177" i="2"/>
  <c r="T176" i="2"/>
  <c r="S176" i="2"/>
  <c r="R176" i="2"/>
  <c r="Q176" i="2"/>
  <c r="P176" i="2"/>
  <c r="O176" i="2"/>
  <c r="T175" i="2"/>
  <c r="S175" i="2"/>
  <c r="R175" i="2"/>
  <c r="Q175" i="2"/>
  <c r="P175" i="2"/>
  <c r="O175" i="2"/>
  <c r="T174" i="2"/>
  <c r="S174" i="2"/>
  <c r="R174" i="2"/>
  <c r="Q174" i="2"/>
  <c r="P174" i="2"/>
  <c r="O174" i="2"/>
  <c r="T173" i="2"/>
  <c r="S173" i="2"/>
  <c r="R173" i="2"/>
  <c r="Q173" i="2"/>
  <c r="P173" i="2"/>
  <c r="O173" i="2"/>
  <c r="T172" i="2"/>
  <c r="S172" i="2"/>
  <c r="R172" i="2"/>
  <c r="Q172" i="2"/>
  <c r="P172" i="2"/>
  <c r="O172" i="2"/>
  <c r="T171" i="2"/>
  <c r="S171" i="2"/>
  <c r="R171" i="2"/>
  <c r="Q171" i="2"/>
  <c r="P171" i="2"/>
  <c r="O171" i="2"/>
  <c r="T170" i="2"/>
  <c r="S170" i="2"/>
  <c r="R170" i="2"/>
  <c r="Q170" i="2"/>
  <c r="P170" i="2"/>
  <c r="O170" i="2"/>
  <c r="T169" i="2"/>
  <c r="S169" i="2"/>
  <c r="R169" i="2"/>
  <c r="Q169" i="2"/>
  <c r="P169" i="2"/>
  <c r="O169" i="2"/>
  <c r="T168" i="2"/>
  <c r="S168" i="2"/>
  <c r="R168" i="2"/>
  <c r="Q168" i="2"/>
  <c r="P168" i="2"/>
  <c r="O168" i="2"/>
  <c r="T167" i="2"/>
  <c r="S167" i="2"/>
  <c r="R167" i="2"/>
  <c r="Q167" i="2"/>
  <c r="P167" i="2"/>
  <c r="O167" i="2"/>
  <c r="T166" i="2"/>
  <c r="S166" i="2"/>
  <c r="R166" i="2"/>
  <c r="Q166" i="2"/>
  <c r="P166" i="2"/>
  <c r="O166" i="2"/>
  <c r="T165" i="2"/>
  <c r="S165" i="2"/>
  <c r="R165" i="2"/>
  <c r="Q165" i="2"/>
  <c r="P165" i="2"/>
  <c r="O165" i="2"/>
  <c r="T164" i="2"/>
  <c r="S164" i="2"/>
  <c r="R164" i="2"/>
  <c r="Q164" i="2"/>
  <c r="P164" i="2"/>
  <c r="O164" i="2"/>
  <c r="T163" i="2"/>
  <c r="S163" i="2"/>
  <c r="R163" i="2"/>
  <c r="Q163" i="2"/>
  <c r="P163" i="2"/>
  <c r="O163" i="2"/>
  <c r="T162" i="2"/>
  <c r="S162" i="2"/>
  <c r="R162" i="2"/>
  <c r="Q162" i="2"/>
  <c r="P162" i="2"/>
  <c r="O162" i="2"/>
  <c r="T161" i="2"/>
  <c r="S161" i="2"/>
  <c r="R161" i="2"/>
  <c r="Q161" i="2"/>
  <c r="P161" i="2"/>
  <c r="O161" i="2"/>
  <c r="T160" i="2"/>
  <c r="S160" i="2"/>
  <c r="R160" i="2"/>
  <c r="Q160" i="2"/>
  <c r="P160" i="2"/>
  <c r="O160" i="2"/>
  <c r="T159" i="2"/>
  <c r="S159" i="2"/>
  <c r="R159" i="2"/>
  <c r="Q159" i="2"/>
  <c r="P159" i="2"/>
  <c r="O159" i="2"/>
  <c r="T158" i="2"/>
  <c r="S158" i="2"/>
  <c r="R158" i="2"/>
  <c r="Q158" i="2"/>
  <c r="P158" i="2"/>
  <c r="O158" i="2"/>
  <c r="T157" i="2"/>
  <c r="S157" i="2"/>
  <c r="R157" i="2"/>
  <c r="Q157" i="2"/>
  <c r="P157" i="2"/>
  <c r="O157" i="2"/>
  <c r="T156" i="2"/>
  <c r="S156" i="2"/>
  <c r="R156" i="2"/>
  <c r="Q156" i="2"/>
  <c r="P156" i="2"/>
  <c r="O156" i="2"/>
  <c r="T155" i="2"/>
  <c r="S155" i="2"/>
  <c r="R155" i="2"/>
  <c r="Q155" i="2"/>
  <c r="P155" i="2"/>
  <c r="O155" i="2"/>
  <c r="T154" i="2"/>
  <c r="S154" i="2"/>
  <c r="R154" i="2"/>
  <c r="Q154" i="2"/>
  <c r="P154" i="2"/>
  <c r="O154" i="2"/>
  <c r="T153" i="2"/>
  <c r="S153" i="2"/>
  <c r="R153" i="2"/>
  <c r="Q153" i="2"/>
  <c r="P153" i="2"/>
  <c r="O153" i="2"/>
  <c r="T152" i="2"/>
  <c r="S152" i="2"/>
  <c r="R152" i="2"/>
  <c r="Q152" i="2"/>
  <c r="P152" i="2"/>
  <c r="O152" i="2"/>
  <c r="T151" i="2"/>
  <c r="S151" i="2"/>
  <c r="R151" i="2"/>
  <c r="Q151" i="2"/>
  <c r="P151" i="2"/>
  <c r="O151" i="2"/>
  <c r="T150" i="2"/>
  <c r="S150" i="2"/>
  <c r="R150" i="2"/>
  <c r="Q150" i="2"/>
  <c r="P150" i="2"/>
  <c r="O150" i="2"/>
  <c r="T149" i="2"/>
  <c r="S149" i="2"/>
  <c r="R149" i="2"/>
  <c r="Q149" i="2"/>
  <c r="P149" i="2"/>
  <c r="O149" i="2"/>
  <c r="T148" i="2"/>
  <c r="S148" i="2"/>
  <c r="R148" i="2"/>
  <c r="Q148" i="2"/>
  <c r="P148" i="2"/>
  <c r="O148" i="2"/>
  <c r="T147" i="2"/>
  <c r="S147" i="2"/>
  <c r="R147" i="2"/>
  <c r="Q147" i="2"/>
  <c r="P147" i="2"/>
  <c r="O147" i="2"/>
  <c r="T146" i="2"/>
  <c r="S146" i="2"/>
  <c r="R146" i="2"/>
  <c r="Q146" i="2"/>
  <c r="P146" i="2"/>
  <c r="O146" i="2"/>
  <c r="T145" i="2"/>
  <c r="S145" i="2"/>
  <c r="R145" i="2"/>
  <c r="Q145" i="2"/>
  <c r="P145" i="2"/>
  <c r="O145" i="2"/>
  <c r="T144" i="2"/>
  <c r="S144" i="2"/>
  <c r="R144" i="2"/>
  <c r="Q144" i="2"/>
  <c r="P144" i="2"/>
  <c r="O144" i="2"/>
  <c r="T143" i="2"/>
  <c r="S143" i="2"/>
  <c r="R143" i="2"/>
  <c r="Q143" i="2"/>
  <c r="P143" i="2"/>
  <c r="O143" i="2"/>
  <c r="T142" i="2"/>
  <c r="S142" i="2"/>
  <c r="R142" i="2"/>
  <c r="Q142" i="2"/>
  <c r="P142" i="2"/>
  <c r="O142" i="2"/>
  <c r="T141" i="2"/>
  <c r="S141" i="2"/>
  <c r="R141" i="2"/>
  <c r="Q141" i="2"/>
  <c r="P141" i="2"/>
  <c r="O141" i="2"/>
  <c r="T140" i="2"/>
  <c r="S140" i="2"/>
  <c r="R140" i="2"/>
  <c r="Q140" i="2"/>
  <c r="P140" i="2"/>
  <c r="O140" i="2"/>
  <c r="T139" i="2"/>
  <c r="S139" i="2"/>
  <c r="R139" i="2"/>
  <c r="Q139" i="2"/>
  <c r="P139" i="2"/>
  <c r="O139" i="2"/>
  <c r="T138" i="2"/>
  <c r="S138" i="2"/>
  <c r="R138" i="2"/>
  <c r="Q138" i="2"/>
  <c r="P138" i="2"/>
  <c r="O138" i="2"/>
  <c r="T137" i="2"/>
  <c r="S137" i="2"/>
  <c r="R137" i="2"/>
  <c r="Q137" i="2"/>
  <c r="P137" i="2"/>
  <c r="O137" i="2"/>
  <c r="T136" i="2"/>
  <c r="S136" i="2"/>
  <c r="R136" i="2"/>
  <c r="Q136" i="2"/>
  <c r="P136" i="2"/>
  <c r="O136" i="2"/>
  <c r="T135" i="2"/>
  <c r="S135" i="2"/>
  <c r="R135" i="2"/>
  <c r="Q135" i="2"/>
  <c r="P135" i="2"/>
  <c r="O135" i="2"/>
  <c r="T134" i="2"/>
  <c r="S134" i="2"/>
  <c r="R134" i="2"/>
  <c r="Q134" i="2"/>
  <c r="P134" i="2"/>
  <c r="O134" i="2"/>
  <c r="T133" i="2"/>
  <c r="S133" i="2"/>
  <c r="R133" i="2"/>
  <c r="Q133" i="2"/>
  <c r="P133" i="2"/>
  <c r="O133" i="2"/>
  <c r="T132" i="2"/>
  <c r="S132" i="2"/>
  <c r="R132" i="2"/>
  <c r="Q132" i="2"/>
  <c r="P132" i="2"/>
  <c r="O132" i="2"/>
  <c r="T131" i="2"/>
  <c r="S131" i="2"/>
  <c r="R131" i="2"/>
  <c r="Q131" i="2"/>
  <c r="P131" i="2"/>
  <c r="O131" i="2"/>
  <c r="T130" i="2"/>
  <c r="S130" i="2"/>
  <c r="R130" i="2"/>
  <c r="Q130" i="2"/>
  <c r="P130" i="2"/>
  <c r="O130" i="2"/>
  <c r="T129" i="2"/>
  <c r="S129" i="2"/>
  <c r="R129" i="2"/>
  <c r="Q129" i="2"/>
  <c r="P129" i="2"/>
  <c r="O129" i="2"/>
  <c r="T128" i="2"/>
  <c r="S128" i="2"/>
  <c r="R128" i="2"/>
  <c r="Q128" i="2"/>
  <c r="P128" i="2"/>
  <c r="O128" i="2"/>
  <c r="T127" i="2"/>
  <c r="S127" i="2"/>
  <c r="R127" i="2"/>
  <c r="Q127" i="2"/>
  <c r="P127" i="2"/>
  <c r="O127" i="2"/>
  <c r="T126" i="2"/>
  <c r="S126" i="2"/>
  <c r="R126" i="2"/>
  <c r="Q126" i="2"/>
  <c r="P126" i="2"/>
  <c r="O126" i="2"/>
  <c r="T125" i="2"/>
  <c r="S125" i="2"/>
  <c r="R125" i="2"/>
  <c r="Q125" i="2"/>
  <c r="P125" i="2"/>
  <c r="O125" i="2"/>
  <c r="T124" i="2"/>
  <c r="S124" i="2"/>
  <c r="R124" i="2"/>
  <c r="Q124" i="2"/>
  <c r="P124" i="2"/>
  <c r="O124" i="2"/>
  <c r="T123" i="2"/>
  <c r="S123" i="2"/>
  <c r="R123" i="2"/>
  <c r="Q123" i="2"/>
  <c r="P123" i="2"/>
  <c r="O123" i="2"/>
  <c r="T122" i="2"/>
  <c r="S122" i="2"/>
  <c r="R122" i="2"/>
  <c r="Q122" i="2"/>
  <c r="P122" i="2"/>
  <c r="O122" i="2"/>
  <c r="T121" i="2"/>
  <c r="S121" i="2"/>
  <c r="R121" i="2"/>
  <c r="Q121" i="2"/>
  <c r="P121" i="2"/>
  <c r="O121" i="2"/>
  <c r="T120" i="2"/>
  <c r="S120" i="2"/>
  <c r="R120" i="2"/>
  <c r="Q120" i="2"/>
  <c r="P120" i="2"/>
  <c r="O120" i="2"/>
  <c r="T119" i="2"/>
  <c r="S119" i="2"/>
  <c r="R119" i="2"/>
  <c r="Q119" i="2"/>
  <c r="P119" i="2"/>
  <c r="O119" i="2"/>
  <c r="T118" i="2"/>
  <c r="S118" i="2"/>
  <c r="R118" i="2"/>
  <c r="Q118" i="2"/>
  <c r="P118" i="2"/>
  <c r="O118" i="2"/>
  <c r="T117" i="2"/>
  <c r="S117" i="2"/>
  <c r="R117" i="2"/>
  <c r="Q117" i="2"/>
  <c r="P117" i="2"/>
  <c r="O117" i="2"/>
  <c r="T116" i="2"/>
  <c r="S116" i="2"/>
  <c r="R116" i="2"/>
  <c r="Q116" i="2"/>
  <c r="P116" i="2"/>
  <c r="O116" i="2"/>
  <c r="T115" i="2"/>
  <c r="S115" i="2"/>
  <c r="R115" i="2"/>
  <c r="Q115" i="2"/>
  <c r="P115" i="2"/>
  <c r="O115" i="2"/>
  <c r="T114" i="2"/>
  <c r="S114" i="2"/>
  <c r="R114" i="2"/>
  <c r="Q114" i="2"/>
  <c r="P114" i="2"/>
  <c r="O114" i="2"/>
  <c r="T113" i="2"/>
  <c r="S113" i="2"/>
  <c r="R113" i="2"/>
  <c r="Q113" i="2"/>
  <c r="P113" i="2"/>
  <c r="O113" i="2"/>
  <c r="T112" i="2"/>
  <c r="S112" i="2"/>
  <c r="R112" i="2"/>
  <c r="Q112" i="2"/>
  <c r="P112" i="2"/>
  <c r="O112" i="2"/>
  <c r="T111" i="2"/>
  <c r="S111" i="2"/>
  <c r="R111" i="2"/>
  <c r="Q111" i="2"/>
  <c r="P111" i="2"/>
  <c r="O111" i="2"/>
  <c r="T110" i="2"/>
  <c r="S110" i="2"/>
  <c r="R110" i="2"/>
  <c r="Q110" i="2"/>
  <c r="P110" i="2"/>
  <c r="O110" i="2"/>
  <c r="T109" i="2"/>
  <c r="S109" i="2"/>
  <c r="R109" i="2"/>
  <c r="Q109" i="2"/>
  <c r="P109" i="2"/>
  <c r="O109" i="2"/>
  <c r="T108" i="2"/>
  <c r="S108" i="2"/>
  <c r="R108" i="2"/>
  <c r="Q108" i="2"/>
  <c r="P108" i="2"/>
  <c r="O108" i="2"/>
  <c r="T107" i="2"/>
  <c r="S107" i="2"/>
  <c r="R107" i="2"/>
  <c r="Q107" i="2"/>
  <c r="P107" i="2"/>
  <c r="O107" i="2"/>
  <c r="T106" i="2"/>
  <c r="S106" i="2"/>
  <c r="R106" i="2"/>
  <c r="Q106" i="2"/>
  <c r="P106" i="2"/>
  <c r="O106" i="2"/>
  <c r="T105" i="2"/>
  <c r="S105" i="2"/>
  <c r="R105" i="2"/>
  <c r="Q105" i="2"/>
  <c r="P105" i="2"/>
  <c r="O105" i="2"/>
  <c r="T104" i="2"/>
  <c r="S104" i="2"/>
  <c r="R104" i="2"/>
  <c r="Q104" i="2"/>
  <c r="P104" i="2"/>
  <c r="O104" i="2"/>
  <c r="T103" i="2"/>
  <c r="S103" i="2"/>
  <c r="R103" i="2"/>
  <c r="Q103" i="2"/>
  <c r="P103" i="2"/>
  <c r="O103" i="2"/>
  <c r="T102" i="2"/>
  <c r="S102" i="2"/>
  <c r="R102" i="2"/>
  <c r="Q102" i="2"/>
  <c r="P102" i="2"/>
  <c r="O102" i="2"/>
  <c r="T101" i="2"/>
  <c r="S101" i="2"/>
  <c r="R101" i="2"/>
  <c r="Q101" i="2"/>
  <c r="P101" i="2"/>
  <c r="O101" i="2"/>
  <c r="T100" i="2"/>
  <c r="S100" i="2"/>
  <c r="R100" i="2"/>
  <c r="Q100" i="2"/>
  <c r="P100" i="2"/>
  <c r="O100" i="2"/>
  <c r="T99" i="2"/>
  <c r="S99" i="2"/>
  <c r="R99" i="2"/>
  <c r="Q99" i="2"/>
  <c r="P99" i="2"/>
  <c r="O99" i="2"/>
  <c r="T98" i="2"/>
  <c r="S98" i="2"/>
  <c r="R98" i="2"/>
  <c r="Q98" i="2"/>
  <c r="P98" i="2"/>
  <c r="O98" i="2"/>
  <c r="T97" i="2"/>
  <c r="S97" i="2"/>
  <c r="R97" i="2"/>
  <c r="Q97" i="2"/>
  <c r="P97" i="2"/>
  <c r="O97" i="2"/>
  <c r="T96" i="2"/>
  <c r="S96" i="2"/>
  <c r="R96" i="2"/>
  <c r="Q96" i="2"/>
  <c r="P96" i="2"/>
  <c r="O96" i="2"/>
  <c r="T95" i="2"/>
  <c r="S95" i="2"/>
  <c r="R95" i="2"/>
  <c r="Q95" i="2"/>
  <c r="P95" i="2"/>
  <c r="O95" i="2"/>
  <c r="T94" i="2"/>
  <c r="S94" i="2"/>
  <c r="R94" i="2"/>
  <c r="Q94" i="2"/>
  <c r="P94" i="2"/>
  <c r="O94" i="2"/>
  <c r="T93" i="2"/>
  <c r="S93" i="2"/>
  <c r="R93" i="2"/>
  <c r="Q93" i="2"/>
  <c r="P93" i="2"/>
  <c r="O93" i="2"/>
  <c r="T92" i="2"/>
  <c r="S92" i="2"/>
  <c r="R92" i="2"/>
  <c r="Q92" i="2"/>
  <c r="P92" i="2"/>
  <c r="O92" i="2"/>
  <c r="T91" i="2"/>
  <c r="S91" i="2"/>
  <c r="R91" i="2"/>
  <c r="Q91" i="2"/>
  <c r="P91" i="2"/>
  <c r="O91" i="2"/>
  <c r="T90" i="2"/>
  <c r="S90" i="2"/>
  <c r="R90" i="2"/>
  <c r="Q90" i="2"/>
  <c r="P90" i="2"/>
  <c r="O90" i="2"/>
  <c r="T89" i="2"/>
  <c r="S89" i="2"/>
  <c r="R89" i="2"/>
  <c r="Q89" i="2"/>
  <c r="P89" i="2"/>
  <c r="O89" i="2"/>
  <c r="T88" i="2"/>
  <c r="S88" i="2"/>
  <c r="R88" i="2"/>
  <c r="Q88" i="2"/>
  <c r="P88" i="2"/>
  <c r="O88" i="2"/>
  <c r="T87" i="2"/>
  <c r="S87" i="2"/>
  <c r="R87" i="2"/>
  <c r="Q87" i="2"/>
  <c r="P87" i="2"/>
  <c r="O87" i="2"/>
  <c r="T86" i="2"/>
  <c r="S86" i="2"/>
  <c r="R86" i="2"/>
  <c r="Q86" i="2"/>
  <c r="P86" i="2"/>
  <c r="O86" i="2"/>
  <c r="T85" i="2"/>
  <c r="S85" i="2"/>
  <c r="R85" i="2"/>
  <c r="Q85" i="2"/>
  <c r="P85" i="2"/>
  <c r="O85" i="2"/>
  <c r="T84" i="2"/>
  <c r="S84" i="2"/>
  <c r="R84" i="2"/>
  <c r="Q84" i="2"/>
  <c r="P84" i="2"/>
  <c r="O84" i="2"/>
  <c r="T83" i="2"/>
  <c r="S83" i="2"/>
  <c r="R83" i="2"/>
  <c r="Q83" i="2"/>
  <c r="P83" i="2"/>
  <c r="O83" i="2"/>
  <c r="T82" i="2"/>
  <c r="S82" i="2"/>
  <c r="R82" i="2"/>
  <c r="Q82" i="2"/>
  <c r="P82" i="2"/>
  <c r="O82" i="2"/>
  <c r="T81" i="2"/>
  <c r="S81" i="2"/>
  <c r="R81" i="2"/>
  <c r="Q81" i="2"/>
  <c r="P81" i="2"/>
  <c r="O81" i="2"/>
  <c r="T80" i="2"/>
  <c r="S80" i="2"/>
  <c r="R80" i="2"/>
  <c r="Q80" i="2"/>
  <c r="P80" i="2"/>
  <c r="O80" i="2"/>
  <c r="T79" i="2"/>
  <c r="S79" i="2"/>
  <c r="R79" i="2"/>
  <c r="Q79" i="2"/>
  <c r="P79" i="2"/>
  <c r="O79" i="2"/>
  <c r="T78" i="2"/>
  <c r="S78" i="2"/>
  <c r="R78" i="2"/>
  <c r="Q78" i="2"/>
  <c r="P78" i="2"/>
  <c r="O78" i="2"/>
  <c r="T77" i="2"/>
  <c r="S77" i="2"/>
  <c r="R77" i="2"/>
  <c r="Q77" i="2"/>
  <c r="P77" i="2"/>
  <c r="O77" i="2"/>
  <c r="T76" i="2"/>
  <c r="S76" i="2"/>
  <c r="R76" i="2"/>
  <c r="Q76" i="2"/>
  <c r="P76" i="2"/>
  <c r="O76" i="2"/>
  <c r="T75" i="2"/>
  <c r="S75" i="2"/>
  <c r="R75" i="2"/>
  <c r="Q75" i="2"/>
  <c r="P75" i="2"/>
  <c r="O75" i="2"/>
  <c r="T74" i="2"/>
  <c r="S74" i="2"/>
  <c r="R74" i="2"/>
  <c r="Q74" i="2"/>
  <c r="P74" i="2"/>
  <c r="O74" i="2"/>
  <c r="T73" i="2"/>
  <c r="S73" i="2"/>
  <c r="R73" i="2"/>
  <c r="Q73" i="2"/>
  <c r="P73" i="2"/>
  <c r="O73" i="2"/>
  <c r="T72" i="2"/>
  <c r="S72" i="2"/>
  <c r="R72" i="2"/>
  <c r="Q72" i="2"/>
  <c r="P72" i="2"/>
  <c r="O72" i="2"/>
  <c r="T71" i="2"/>
  <c r="S71" i="2"/>
  <c r="R71" i="2"/>
  <c r="Q71" i="2"/>
  <c r="P71" i="2"/>
  <c r="O71" i="2"/>
  <c r="T70" i="2"/>
  <c r="S70" i="2"/>
  <c r="R70" i="2"/>
  <c r="Q70" i="2"/>
  <c r="P70" i="2"/>
  <c r="O70" i="2"/>
  <c r="T69" i="2"/>
  <c r="S69" i="2"/>
  <c r="R69" i="2"/>
  <c r="Q69" i="2"/>
  <c r="P69" i="2"/>
  <c r="O69" i="2"/>
  <c r="T68" i="2"/>
  <c r="S68" i="2"/>
  <c r="R68" i="2"/>
  <c r="Q68" i="2"/>
  <c r="P68" i="2"/>
  <c r="O68" i="2"/>
  <c r="T67" i="2"/>
  <c r="S67" i="2"/>
  <c r="R67" i="2"/>
  <c r="Q67" i="2"/>
  <c r="P67" i="2"/>
  <c r="O67" i="2"/>
  <c r="T66" i="2"/>
  <c r="S66" i="2"/>
  <c r="R66" i="2"/>
  <c r="Q66" i="2"/>
  <c r="P66" i="2"/>
  <c r="O66" i="2"/>
  <c r="T65" i="2"/>
  <c r="S65" i="2"/>
  <c r="R65" i="2"/>
  <c r="Q65" i="2"/>
  <c r="P65" i="2"/>
  <c r="O65" i="2"/>
  <c r="T64" i="2"/>
  <c r="S64" i="2"/>
  <c r="R64" i="2"/>
  <c r="Q64" i="2"/>
  <c r="P64" i="2"/>
  <c r="O64" i="2"/>
  <c r="T63" i="2"/>
  <c r="S63" i="2"/>
  <c r="R63" i="2"/>
  <c r="Q63" i="2"/>
  <c r="P63" i="2"/>
  <c r="O63" i="2"/>
  <c r="T62" i="2"/>
  <c r="S62" i="2"/>
  <c r="R62" i="2"/>
  <c r="Q62" i="2"/>
  <c r="P62" i="2"/>
  <c r="O62" i="2"/>
  <c r="T61" i="2"/>
  <c r="S61" i="2"/>
  <c r="R61" i="2"/>
  <c r="Q61" i="2"/>
  <c r="P61" i="2"/>
  <c r="O61" i="2"/>
  <c r="T60" i="2"/>
  <c r="S60" i="2"/>
  <c r="R60" i="2"/>
  <c r="Q60" i="2"/>
  <c r="P60" i="2"/>
  <c r="O60" i="2"/>
  <c r="T59" i="2"/>
  <c r="S59" i="2"/>
  <c r="R59" i="2"/>
  <c r="Q59" i="2"/>
  <c r="P59" i="2"/>
  <c r="O59" i="2"/>
  <c r="T58" i="2"/>
  <c r="S58" i="2"/>
  <c r="R58" i="2"/>
  <c r="Q58" i="2"/>
  <c r="P58" i="2"/>
  <c r="O58" i="2"/>
  <c r="T57" i="2"/>
  <c r="S57" i="2"/>
  <c r="R57" i="2"/>
  <c r="Q57" i="2"/>
  <c r="P57" i="2"/>
  <c r="O57" i="2"/>
  <c r="T56" i="2"/>
  <c r="S56" i="2"/>
  <c r="R56" i="2"/>
  <c r="Q56" i="2"/>
  <c r="P56" i="2"/>
  <c r="O56" i="2"/>
  <c r="T55" i="2"/>
  <c r="S55" i="2"/>
  <c r="R55" i="2"/>
  <c r="Q55" i="2"/>
  <c r="P55" i="2"/>
  <c r="O55" i="2"/>
  <c r="T54" i="2"/>
  <c r="S54" i="2"/>
  <c r="R54" i="2"/>
  <c r="Q54" i="2"/>
  <c r="P54" i="2"/>
  <c r="O54" i="2"/>
  <c r="T53" i="2"/>
  <c r="S53" i="2"/>
  <c r="R53" i="2"/>
  <c r="Q53" i="2"/>
  <c r="P53" i="2"/>
  <c r="O53" i="2"/>
  <c r="T52" i="2"/>
  <c r="S52" i="2"/>
  <c r="R52" i="2"/>
  <c r="Q52" i="2"/>
  <c r="P52" i="2"/>
  <c r="O52" i="2"/>
  <c r="T51" i="2"/>
  <c r="S51" i="2"/>
  <c r="R51" i="2"/>
  <c r="Q51" i="2"/>
  <c r="P51" i="2"/>
  <c r="O51" i="2"/>
  <c r="T50" i="2"/>
  <c r="S50" i="2"/>
  <c r="R50" i="2"/>
  <c r="Q50" i="2"/>
  <c r="P50" i="2"/>
  <c r="O50" i="2"/>
  <c r="T49" i="2"/>
  <c r="S49" i="2"/>
  <c r="R49" i="2"/>
  <c r="Q49" i="2"/>
  <c r="P49" i="2"/>
  <c r="O49" i="2"/>
  <c r="T48" i="2"/>
  <c r="S48" i="2"/>
  <c r="R48" i="2"/>
  <c r="Q48" i="2"/>
  <c r="P48" i="2"/>
  <c r="O48" i="2"/>
  <c r="T47" i="2"/>
  <c r="S47" i="2"/>
  <c r="R47" i="2"/>
  <c r="Q47" i="2"/>
  <c r="P47" i="2"/>
  <c r="O47" i="2"/>
  <c r="T46" i="2"/>
  <c r="S46" i="2"/>
  <c r="R46" i="2"/>
  <c r="Q46" i="2"/>
  <c r="P46" i="2"/>
  <c r="O46" i="2"/>
  <c r="T45" i="2"/>
  <c r="S45" i="2"/>
  <c r="R45" i="2"/>
  <c r="Q45" i="2"/>
  <c r="P45" i="2"/>
  <c r="O45" i="2"/>
  <c r="T44" i="2"/>
  <c r="S44" i="2"/>
  <c r="R44" i="2"/>
  <c r="Q44" i="2"/>
  <c r="P44" i="2"/>
  <c r="O44" i="2"/>
  <c r="T43" i="2"/>
  <c r="S43" i="2"/>
  <c r="R43" i="2"/>
  <c r="Q43" i="2"/>
  <c r="P43" i="2"/>
  <c r="O43" i="2"/>
  <c r="T42" i="2"/>
  <c r="S42" i="2"/>
  <c r="R42" i="2"/>
  <c r="Q42" i="2"/>
  <c r="P42" i="2"/>
  <c r="O42" i="2"/>
  <c r="T41" i="2"/>
  <c r="S41" i="2"/>
  <c r="R41" i="2"/>
  <c r="Q41" i="2"/>
  <c r="P41" i="2"/>
  <c r="O41" i="2"/>
  <c r="T40" i="2"/>
  <c r="S40" i="2"/>
  <c r="R40" i="2"/>
  <c r="Q40" i="2"/>
  <c r="P40" i="2"/>
  <c r="O40" i="2"/>
  <c r="T39" i="2"/>
  <c r="S39" i="2"/>
  <c r="R39" i="2"/>
  <c r="Q39" i="2"/>
  <c r="P39" i="2"/>
  <c r="O39" i="2"/>
  <c r="T38" i="2"/>
  <c r="S38" i="2"/>
  <c r="R38" i="2"/>
  <c r="Q38" i="2"/>
  <c r="P38" i="2"/>
  <c r="O38" i="2"/>
  <c r="T37" i="2"/>
  <c r="S37" i="2"/>
  <c r="R37" i="2"/>
  <c r="Q37" i="2"/>
  <c r="P37" i="2"/>
  <c r="O37" i="2"/>
  <c r="T36" i="2"/>
  <c r="S36" i="2"/>
  <c r="R36" i="2"/>
  <c r="Q36" i="2"/>
  <c r="P36" i="2"/>
  <c r="O36" i="2"/>
  <c r="T35" i="2"/>
  <c r="S35" i="2"/>
  <c r="R35" i="2"/>
  <c r="Q35" i="2"/>
  <c r="P35" i="2"/>
  <c r="O35" i="2"/>
  <c r="T34" i="2"/>
  <c r="S34" i="2"/>
  <c r="R34" i="2"/>
  <c r="Q34" i="2"/>
  <c r="P34" i="2"/>
  <c r="O34" i="2"/>
  <c r="T33" i="2"/>
  <c r="S33" i="2"/>
  <c r="R33" i="2"/>
  <c r="Q33" i="2"/>
  <c r="P33" i="2"/>
  <c r="O33" i="2"/>
  <c r="T32" i="2"/>
  <c r="S32" i="2"/>
  <c r="R32" i="2"/>
  <c r="Q32" i="2"/>
  <c r="P32" i="2"/>
  <c r="O32" i="2"/>
  <c r="T31" i="2"/>
  <c r="S31" i="2"/>
  <c r="R31" i="2"/>
  <c r="Q31" i="2"/>
  <c r="P31" i="2"/>
  <c r="O31" i="2"/>
  <c r="T30" i="2"/>
  <c r="S30" i="2"/>
  <c r="R30" i="2"/>
  <c r="Q30" i="2"/>
  <c r="P30" i="2"/>
  <c r="O30" i="2"/>
  <c r="T29" i="2"/>
  <c r="S29" i="2"/>
  <c r="R29" i="2"/>
  <c r="Q29" i="2"/>
  <c r="P29" i="2"/>
  <c r="O29" i="2"/>
  <c r="T28" i="2"/>
  <c r="S28" i="2"/>
  <c r="R28" i="2"/>
  <c r="Q28" i="2"/>
  <c r="P28" i="2"/>
  <c r="O28" i="2"/>
  <c r="T27" i="2"/>
  <c r="S27" i="2"/>
  <c r="R27" i="2"/>
  <c r="Q27" i="2"/>
  <c r="P27" i="2"/>
  <c r="O27" i="2"/>
  <c r="O7" i="2"/>
  <c r="P7" i="2"/>
  <c r="Q7" i="2"/>
  <c r="R7" i="2"/>
  <c r="S7" i="2"/>
  <c r="T7" i="2"/>
  <c r="O8" i="2"/>
  <c r="P8" i="2"/>
  <c r="Q8" i="2"/>
  <c r="R8" i="2"/>
  <c r="S8" i="2"/>
  <c r="T8" i="2"/>
  <c r="O9" i="2"/>
  <c r="P9" i="2"/>
  <c r="Q9" i="2"/>
  <c r="R9" i="2"/>
  <c r="S9" i="2"/>
  <c r="T9" i="2"/>
  <c r="O10" i="2"/>
  <c r="P10" i="2"/>
  <c r="Q10" i="2"/>
  <c r="R10" i="2"/>
  <c r="S10" i="2"/>
  <c r="T10" i="2"/>
  <c r="O11" i="2"/>
  <c r="P11" i="2"/>
  <c r="Q11" i="2"/>
  <c r="R11" i="2"/>
  <c r="S11" i="2"/>
  <c r="T11" i="2"/>
  <c r="O12" i="2"/>
  <c r="P12" i="2"/>
  <c r="Q12" i="2"/>
  <c r="R12" i="2"/>
  <c r="S12" i="2"/>
  <c r="T12" i="2"/>
  <c r="O13" i="2"/>
  <c r="P13" i="2"/>
  <c r="Q13" i="2"/>
  <c r="R13" i="2"/>
  <c r="S13" i="2"/>
  <c r="T13" i="2"/>
  <c r="O14" i="2"/>
  <c r="P14" i="2"/>
  <c r="Q14" i="2"/>
  <c r="R14" i="2"/>
  <c r="S14" i="2"/>
  <c r="T14" i="2"/>
  <c r="O15" i="2"/>
  <c r="P15" i="2"/>
  <c r="Q15" i="2"/>
  <c r="R15" i="2"/>
  <c r="S15" i="2"/>
  <c r="T15" i="2"/>
  <c r="O16" i="2"/>
  <c r="P16" i="2"/>
  <c r="Q16" i="2"/>
  <c r="R16" i="2"/>
  <c r="S16" i="2"/>
  <c r="T16" i="2"/>
  <c r="O17" i="2"/>
  <c r="P17" i="2"/>
  <c r="Q17" i="2"/>
  <c r="R17" i="2"/>
  <c r="S17" i="2"/>
  <c r="T17" i="2"/>
  <c r="O18" i="2"/>
  <c r="P18" i="2"/>
  <c r="Q18" i="2"/>
  <c r="R18" i="2"/>
  <c r="S18" i="2"/>
  <c r="T18" i="2"/>
  <c r="O19" i="2"/>
  <c r="P19" i="2"/>
  <c r="Q19" i="2"/>
  <c r="R19" i="2"/>
  <c r="S19" i="2"/>
  <c r="T19" i="2"/>
  <c r="O20" i="2"/>
  <c r="P20" i="2"/>
  <c r="Q20" i="2"/>
  <c r="R20" i="2"/>
  <c r="S20" i="2"/>
  <c r="T20" i="2"/>
  <c r="O21" i="2"/>
  <c r="P21" i="2"/>
  <c r="Q21" i="2"/>
  <c r="R21" i="2"/>
  <c r="S21" i="2"/>
  <c r="T21" i="2"/>
  <c r="O22" i="2"/>
  <c r="P22" i="2"/>
  <c r="Q22" i="2"/>
  <c r="R22" i="2"/>
  <c r="S22" i="2"/>
  <c r="T22" i="2"/>
  <c r="O23" i="2"/>
  <c r="P23" i="2"/>
  <c r="Q23" i="2"/>
  <c r="R23" i="2"/>
  <c r="S23" i="2"/>
  <c r="T23" i="2"/>
  <c r="O24" i="2"/>
  <c r="P24" i="2"/>
  <c r="Q24" i="2"/>
  <c r="R24" i="2"/>
  <c r="S24" i="2"/>
  <c r="T24" i="2"/>
  <c r="O25" i="2"/>
  <c r="P25" i="2"/>
  <c r="Q25" i="2"/>
  <c r="R25" i="2"/>
  <c r="S25" i="2"/>
  <c r="T25" i="2"/>
  <c r="O26" i="2"/>
  <c r="P26" i="2"/>
  <c r="Q26" i="2"/>
  <c r="R26" i="2"/>
  <c r="S26" i="2"/>
  <c r="T26" i="2"/>
  <c r="T6" i="2"/>
  <c r="S6" i="2"/>
  <c r="R6" i="2"/>
  <c r="Q6" i="2"/>
  <c r="P6" i="2"/>
  <c r="O6" i="2"/>
  <c r="J5" i="4" a="1"/>
  <c r="J5" i="4" s="1"/>
  <c r="J6" i="4" a="1"/>
  <c r="J6" i="4" s="1"/>
  <c r="J7" i="4" a="1"/>
  <c r="J7" i="4" s="1"/>
  <c r="J8" i="4" a="1"/>
  <c r="J8" i="4" s="1"/>
  <c r="J9" i="4" a="1"/>
  <c r="J9" i="4" s="1"/>
  <c r="J10" i="4" a="1"/>
  <c r="J10" i="4" s="1"/>
  <c r="J11" i="4" a="1"/>
  <c r="J11" i="4" s="1"/>
  <c r="J12" i="4" a="1"/>
  <c r="J12" i="4" s="1"/>
  <c r="J13" i="4" a="1"/>
  <c r="J13" i="4" s="1"/>
  <c r="J14" i="4" a="1"/>
  <c r="J14" i="4" s="1"/>
  <c r="J15" i="4" a="1"/>
  <c r="J15" i="4" s="1"/>
  <c r="J16" i="4" a="1"/>
  <c r="J16" i="4" s="1"/>
  <c r="J17" i="4" a="1"/>
  <c r="J17" i="4" s="1"/>
  <c r="J18" i="4" a="1"/>
  <c r="J18" i="4" s="1"/>
  <c r="J19" i="4" a="1"/>
  <c r="J19" i="4" s="1"/>
  <c r="J20" i="4" a="1"/>
  <c r="J20" i="4" s="1"/>
  <c r="J21" i="4" a="1"/>
  <c r="J21" i="4" s="1"/>
  <c r="J22" i="4" a="1"/>
  <c r="J22" i="4" s="1"/>
  <c r="J23" i="4" a="1"/>
  <c r="J23" i="4" s="1"/>
  <c r="J24" i="4" a="1"/>
  <c r="J24" i="4" s="1"/>
  <c r="J25" i="4" a="1"/>
  <c r="J25" i="4" s="1"/>
  <c r="J26" i="4" a="1"/>
  <c r="J26" i="4" s="1"/>
  <c r="J27" i="4" a="1"/>
  <c r="J27" i="4" s="1"/>
  <c r="J28" i="4" a="1"/>
  <c r="J28" i="4" s="1"/>
  <c r="J29" i="4" a="1"/>
  <c r="J29" i="4" s="1"/>
  <c r="J30" i="4" a="1"/>
  <c r="J30" i="4" s="1"/>
  <c r="J31" i="4" a="1"/>
  <c r="J31" i="4" s="1"/>
  <c r="J32" i="4" a="1"/>
  <c r="J32" i="4" s="1"/>
  <c r="J33" i="4" a="1"/>
  <c r="J33" i="4" s="1"/>
  <c r="J34" i="4" a="1"/>
  <c r="J34" i="4" s="1"/>
  <c r="J35" i="4" a="1"/>
  <c r="J35" i="4" s="1"/>
  <c r="J36" i="4" a="1"/>
  <c r="J36" i="4" s="1"/>
  <c r="J37" i="4" a="1"/>
  <c r="J37" i="4" s="1"/>
  <c r="J38" i="4" a="1"/>
  <c r="J38" i="4" s="1"/>
  <c r="J39" i="4" a="1"/>
  <c r="J39" i="4" s="1"/>
  <c r="J40" i="4" a="1"/>
  <c r="J40" i="4" s="1"/>
  <c r="J41" i="4" a="1"/>
  <c r="J41" i="4" s="1"/>
  <c r="J42" i="4" a="1"/>
  <c r="J42" i="4" s="1"/>
  <c r="J43" i="4" a="1"/>
  <c r="J43" i="4" s="1"/>
  <c r="J44" i="4" a="1"/>
  <c r="J44" i="4" s="1"/>
  <c r="J45" i="4" a="1"/>
  <c r="J45" i="4" s="1"/>
  <c r="J46" i="4" a="1"/>
  <c r="J46" i="4" s="1"/>
  <c r="J47" i="4" a="1"/>
  <c r="J47" i="4" s="1"/>
  <c r="J48" i="4" a="1"/>
  <c r="J48" i="4" s="1"/>
  <c r="J49" i="4" a="1"/>
  <c r="J49" i="4" s="1"/>
  <c r="J50" i="4" a="1"/>
  <c r="J50" i="4" s="1"/>
  <c r="J51" i="4" a="1"/>
  <c r="J51" i="4" s="1"/>
  <c r="J52" i="4" a="1"/>
  <c r="J52" i="4" s="1"/>
  <c r="J53" i="4" a="1"/>
  <c r="J53" i="4" s="1"/>
  <c r="J4" i="4" a="1"/>
  <c r="J4" i="4" s="1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4" i="4"/>
  <c r="P1" i="2" l="1"/>
  <c r="Q1" i="2"/>
  <c r="U1" i="2"/>
  <c r="R1" i="2"/>
  <c r="T1" i="2"/>
  <c r="S1" i="2"/>
  <c r="O1" i="2"/>
  <c r="C7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<sst xmlns="http://schemas.openxmlformats.org/spreadsheetml/2006/main" count="5851" uniqueCount="930">
  <si>
    <t>Row Labels</t>
  </si>
  <si>
    <t>Count of id</t>
  </si>
  <si>
    <t>EN</t>
  </si>
  <si>
    <t>0-20%</t>
  </si>
  <si>
    <t>CT</t>
  </si>
  <si>
    <t>EX</t>
  </si>
  <si>
    <t>20-80%</t>
  </si>
  <si>
    <t>FL</t>
  </si>
  <si>
    <t>MI</t>
  </si>
  <si>
    <t>80-100%</t>
  </si>
  <si>
    <t>FT</t>
  </si>
  <si>
    <t>SE</t>
  </si>
  <si>
    <t>Grand Total</t>
  </si>
  <si>
    <t>PT</t>
  </si>
  <si>
    <t xml:space="preserve">EN Entry-level Junior </t>
  </si>
  <si>
    <t xml:space="preserve">PT Part-time </t>
  </si>
  <si>
    <t xml:space="preserve">MI Mid-level Intermediate </t>
  </si>
  <si>
    <t xml:space="preserve">FT Full-time </t>
  </si>
  <si>
    <t xml:space="preserve">SE Senior-level Expert </t>
  </si>
  <si>
    <t xml:space="preserve">CT Contract </t>
  </si>
  <si>
    <t>EX Executive-level Director</t>
  </si>
  <si>
    <t>FL Freelance</t>
  </si>
  <si>
    <t>US</t>
  </si>
  <si>
    <t>GB</t>
  </si>
  <si>
    <t>CA</t>
  </si>
  <si>
    <t>DE</t>
  </si>
  <si>
    <t>IN</t>
  </si>
  <si>
    <t>FR</t>
  </si>
  <si>
    <t>ES</t>
  </si>
  <si>
    <t>GR</t>
  </si>
  <si>
    <t>JP</t>
  </si>
  <si>
    <t>AT</t>
  </si>
  <si>
    <t>NL</t>
  </si>
  <si>
    <t>PL</t>
  </si>
  <si>
    <t>Data Scientist</t>
  </si>
  <si>
    <t>Data Engineer</t>
  </si>
  <si>
    <t>Data Analyst</t>
  </si>
  <si>
    <t>Machine Learning Engineer</t>
  </si>
  <si>
    <t>Research Scientist</t>
  </si>
  <si>
    <t>Data Science Manager</t>
  </si>
  <si>
    <t>Data Architect</t>
  </si>
  <si>
    <t>Machine Learning Scientist</t>
  </si>
  <si>
    <t>Big Data Engineer</t>
  </si>
  <si>
    <t>Director of Data Science</t>
  </si>
  <si>
    <t>Principal Data Scientist</t>
  </si>
  <si>
    <t>Data Analytics Manager</t>
  </si>
  <si>
    <t>AI Scientist</t>
  </si>
  <si>
    <t>Data Science Consultant</t>
  </si>
  <si>
    <t>work_year</t>
  </si>
  <si>
    <t>experience_level</t>
  </si>
  <si>
    <t>employment_type</t>
  </si>
  <si>
    <t>job_title</t>
  </si>
  <si>
    <t>salary</t>
  </si>
  <si>
    <t>salary_currency</t>
  </si>
  <si>
    <t>salary_in_usd</t>
  </si>
  <si>
    <t>employee_residence</t>
  </si>
  <si>
    <t>remote_ratio</t>
  </si>
  <si>
    <t>company_location</t>
  </si>
  <si>
    <t>company_size</t>
  </si>
  <si>
    <t>EUR</t>
  </si>
  <si>
    <t>L</t>
  </si>
  <si>
    <t>USD</t>
  </si>
  <si>
    <t>S</t>
  </si>
  <si>
    <t>GBP</t>
  </si>
  <si>
    <t>M</t>
  </si>
  <si>
    <t>Product Data Analyst</t>
  </si>
  <si>
    <t>HN</t>
  </si>
  <si>
    <t>Lead Data Scientist</t>
  </si>
  <si>
    <t>HUF</t>
  </si>
  <si>
    <t>HU</t>
  </si>
  <si>
    <t>Business Data Analyst</t>
  </si>
  <si>
    <t>Lead Data Engineer</t>
  </si>
  <si>
    <t>NZ</t>
  </si>
  <si>
    <t>INR</t>
  </si>
  <si>
    <t>Lead Data Analyst</t>
  </si>
  <si>
    <t>PK</t>
  </si>
  <si>
    <t>JPY</t>
  </si>
  <si>
    <t>CNY</t>
  </si>
  <si>
    <t>CN</t>
  </si>
  <si>
    <t>BI Data Analyst</t>
  </si>
  <si>
    <t>AE</t>
  </si>
  <si>
    <t>MXN</t>
  </si>
  <si>
    <t>MX</t>
  </si>
  <si>
    <t>Machine Learning Manager</t>
  </si>
  <si>
    <t>CAD</t>
  </si>
  <si>
    <t>Data Engineering Manager</t>
  </si>
  <si>
    <t>NG</t>
  </si>
  <si>
    <t>PH</t>
  </si>
  <si>
    <t>Machine Learning Infrastructure Engineer</t>
  </si>
  <si>
    <t>ML Engineer</t>
  </si>
  <si>
    <t>DKK</t>
  </si>
  <si>
    <t>DK</t>
  </si>
  <si>
    <t>Computer Vision Engineer</t>
  </si>
  <si>
    <t>RU</t>
  </si>
  <si>
    <t>IT</t>
  </si>
  <si>
    <t>HR</t>
  </si>
  <si>
    <t>LU</t>
  </si>
  <si>
    <t>Head of Data</t>
  </si>
  <si>
    <t>3D Computer Vision Researcher</t>
  </si>
  <si>
    <t>Data Analytics Engineer</t>
  </si>
  <si>
    <t>Applied Data Scientist</t>
  </si>
  <si>
    <t>PLN</t>
  </si>
  <si>
    <t>BG</t>
  </si>
  <si>
    <t>Marketing Data Analyst</t>
  </si>
  <si>
    <t>Cloud Data Engineer</t>
  </si>
  <si>
    <t>SGD</t>
  </si>
  <si>
    <t>SG</t>
  </si>
  <si>
    <t>BR</t>
  </si>
  <si>
    <t>Financial Data Analyst</t>
  </si>
  <si>
    <t>Computer Vision Software Engineer</t>
  </si>
  <si>
    <t>Director of Data Engineering</t>
  </si>
  <si>
    <t>Data Science Engineer</t>
  </si>
  <si>
    <t>RO</t>
  </si>
  <si>
    <t>Principal Data Engineer</t>
  </si>
  <si>
    <t>Machine Learning Developer</t>
  </si>
  <si>
    <t>IQ</t>
  </si>
  <si>
    <t>Applied Machine Learning Scientist</t>
  </si>
  <si>
    <t>VN</t>
  </si>
  <si>
    <t>BE</t>
  </si>
  <si>
    <t>UA</t>
  </si>
  <si>
    <t>IL</t>
  </si>
  <si>
    <t>Head of Data Science</t>
  </si>
  <si>
    <t>MT</t>
  </si>
  <si>
    <t>Data Specialist</t>
  </si>
  <si>
    <t>CLP</t>
  </si>
  <si>
    <t>CL</t>
  </si>
  <si>
    <t>Finance Data Analyst</t>
  </si>
  <si>
    <t>IR</t>
  </si>
  <si>
    <t>CO</t>
  </si>
  <si>
    <t>MD</t>
  </si>
  <si>
    <t>KE</t>
  </si>
  <si>
    <t>BRL</t>
  </si>
  <si>
    <t>SI</t>
  </si>
  <si>
    <t>HK</t>
  </si>
  <si>
    <t>CH</t>
  </si>
  <si>
    <t>AS</t>
  </si>
  <si>
    <t>TRY</t>
  </si>
  <si>
    <t>TR</t>
  </si>
  <si>
    <t>Principal Data Analyst</t>
  </si>
  <si>
    <t>Big Data Architect</t>
  </si>
  <si>
    <t>RS</t>
  </si>
  <si>
    <t>PR</t>
  </si>
  <si>
    <t>JE</t>
  </si>
  <si>
    <t>Staff Data Scientist</t>
  </si>
  <si>
    <t>CZ</t>
  </si>
  <si>
    <t>Analytics Engineer</t>
  </si>
  <si>
    <t>ETL Developer</t>
  </si>
  <si>
    <t>Head of Machine Learning</t>
  </si>
  <si>
    <t>AR</t>
  </si>
  <si>
    <t>NLP Engineer</t>
  </si>
  <si>
    <t>Lead Machine Learning Engineer</t>
  </si>
  <si>
    <t>DZ</t>
  </si>
  <si>
    <t>TN</t>
  </si>
  <si>
    <t>MY</t>
  </si>
  <si>
    <t>EE</t>
  </si>
  <si>
    <t>AUD</t>
  </si>
  <si>
    <t>AU</t>
  </si>
  <si>
    <t>BO</t>
  </si>
  <si>
    <t>IE</t>
  </si>
  <si>
    <t>CHF</t>
  </si>
  <si>
    <t>Data Analytics Lead</t>
  </si>
  <si>
    <t>id</t>
  </si>
  <si>
    <t>Country</t>
  </si>
  <si>
    <t>Afghanistan</t>
  </si>
  <si>
    <t>AF</t>
  </si>
  <si>
    <t>AFG</t>
  </si>
  <si>
    <t>Albania</t>
  </si>
  <si>
    <t>AL</t>
  </si>
  <si>
    <t>ALB</t>
  </si>
  <si>
    <t>Algeria</t>
  </si>
  <si>
    <t>DZA</t>
  </si>
  <si>
    <t>American Samoa</t>
  </si>
  <si>
    <t>ASM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</si>
  <si>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</si>
  <si>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</si>
  <si>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</si>
  <si>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</si>
  <si>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</si>
  <si>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</si>
  <si>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</si>
  <si>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</si>
  <si>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</si>
  <si>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Antarctica</t>
  </si>
  <si>
    <t>AQ</t>
  </si>
  <si>
    <t>ATA</t>
  </si>
  <si>
    <t>Antigua and Barbuda</t>
  </si>
  <si>
    <t>AG</t>
  </si>
  <si>
    <t>ATG</t>
  </si>
  <si>
    <t>Argentina</t>
  </si>
  <si>
    <t>ARG</t>
  </si>
  <si>
    <t>Armenia</t>
  </si>
  <si>
    <t>AM</t>
  </si>
  <si>
    <t>ARM</t>
  </si>
  <si>
    <t>Aruba</t>
  </si>
  <si>
    <t>AW</t>
  </si>
  <si>
    <t>ABW</t>
  </si>
  <si>
    <t>Australia</t>
  </si>
  <si>
    <t>AUS</t>
  </si>
  <si>
    <t>Austria</t>
  </si>
  <si>
    <t>AUT</t>
  </si>
  <si>
    <t>Azerbaijan</t>
  </si>
  <si>
    <t>AZ</t>
  </si>
  <si>
    <t>AZE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</si>
  <si>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</si>
  <si>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</si>
  <si>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</si>
  <si>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</si>
  <si>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</si>
  <si>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</si>
  <si>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</si>
  <si>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</si>
  <si>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</si>
  <si>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</si>
  <si>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</si>
  <si>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</si>
  <si>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</si>
  <si>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</si>
  <si>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</si>
  <si>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</si>
  <si>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</si>
  <si>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</si>
  <si>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</si>
  <si>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</si>
  <si>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</si>
  <si>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</si>
  <si>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</si>
  <si>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</si>
  <si>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</si>
  <si>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</si>
  <si>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</si>
  <si>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</si>
  <si>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</si>
  <si>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</si>
  <si>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</si>
  <si>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</si>
  <si>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</si>
  <si>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</si>
  <si>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</si>
  <si>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</si>
  <si>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</si>
  <si>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Bouvet Island</t>
  </si>
  <si>
    <t>BV</t>
  </si>
  <si>
    <t>BVT</t>
  </si>
  <si>
    <t>Brazil</t>
  </si>
  <si>
    <t>BRA</t>
  </si>
  <si>
    <t>IO</t>
  </si>
  <si>
    <t>IOT</t>
  </si>
  <si>
    <t>Brunei Darussalam</t>
  </si>
  <si>
    <t>BN</t>
  </si>
  <si>
    <t>BRN</t>
  </si>
  <si>
    <t>Bulgaria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</si>
  <si>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</si>
  <si>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</si>
  <si>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</si>
  <si>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</si>
  <si>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</si>
  <si>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</si>
  <si>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</si>
  <si>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</si>
  <si>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</si>
  <si>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</si>
  <si>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</si>
  <si>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</si>
  <si>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</si>
  <si>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</si>
  <si>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</si>
  <si>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</si>
  <si>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</si>
  <si>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CAN</t>
  </si>
  <si>
    <t>KY</t>
  </si>
  <si>
    <t>CYM</t>
  </si>
  <si>
    <t>CF</t>
  </si>
  <si>
    <t>CAF</t>
  </si>
  <si>
    <t>Chad</t>
  </si>
  <si>
    <t>TD</t>
  </si>
  <si>
    <t>TCD</t>
  </si>
  <si>
    <t>Chile</t>
  </si>
  <si>
    <t>CHL</t>
  </si>
  <si>
    <t>China</t>
  </si>
  <si>
    <t>CHN</t>
  </si>
  <si>
    <t>Christmas Island</t>
  </si>
  <si>
    <t>CX</t>
  </si>
  <si>
    <t>CXR</t>
  </si>
  <si>
    <t>CC</t>
  </si>
  <si>
    <t>CCK</t>
  </si>
  <si>
    <t>Colombia</t>
  </si>
  <si>
    <t>COL</t>
  </si>
  <si>
    <t>KM</t>
  </si>
  <si>
    <t>COM</t>
  </si>
  <si>
    <t>Congo (the Democratic Republic of the)</t>
  </si>
  <si>
    <t>CD</t>
  </si>
  <si>
    <t>COD</t>
  </si>
  <si>
    <t>CG</t>
  </si>
  <si>
    <t>COG</t>
  </si>
  <si>
    <t>CK</t>
  </si>
  <si>
    <t>COK</t>
  </si>
  <si>
    <t>Costa Rica</t>
  </si>
  <si>
    <t>CR</t>
  </si>
  <si>
    <t>CRI</t>
  </si>
  <si>
    <t>Croatia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</si>
  <si>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</si>
  <si>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</si>
  <si>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</si>
  <si>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</si>
  <si>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</si>
  <si>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</si>
  <si>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</si>
  <si>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</si>
  <si>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</si>
  <si>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</si>
  <si>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</si>
  <si>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CZE</t>
  </si>
  <si>
    <t>Côte d'Ivoire</t>
  </si>
  <si>
    <t>CI</t>
  </si>
  <si>
    <t>CIV</t>
  </si>
  <si>
    <t>Denmark</t>
  </si>
  <si>
    <t>DNK</t>
  </si>
  <si>
    <t>Djibouti</t>
  </si>
  <si>
    <t>DJ</t>
  </si>
  <si>
    <t>DJI</t>
  </si>
  <si>
    <t>Dominica</t>
  </si>
  <si>
    <t>DM</t>
  </si>
  <si>
    <t>DMA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</si>
  <si>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</si>
  <si>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</si>
  <si>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</si>
  <si>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</si>
  <si>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</si>
  <si>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</si>
  <si>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</si>
  <si>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</si>
  <si>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</si>
  <si>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</si>
  <si>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</si>
  <si>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</si>
  <si>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</si>
  <si>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</si>
  <si>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</si>
  <si>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</si>
  <si>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</si>
  <si>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</si>
  <si>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EST</t>
  </si>
  <si>
    <t>Eswatini</t>
  </si>
  <si>
    <t>SZ</t>
  </si>
  <si>
    <t>SWZ</t>
  </si>
  <si>
    <t>Ethiopia</t>
  </si>
  <si>
    <t>ET</t>
  </si>
  <si>
    <t>ETH</t>
  </si>
  <si>
    <t>FK</t>
  </si>
  <si>
    <t>FLK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</si>
  <si>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</si>
  <si>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</si>
  <si>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</si>
  <si>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</si>
  <si>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</si>
  <si>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</si>
  <si>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</si>
  <si>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</si>
  <si>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</si>
  <si>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FRA</t>
  </si>
  <si>
    <t>French Guiana</t>
  </si>
  <si>
    <t>GF</t>
  </si>
  <si>
    <t>GUF</t>
  </si>
  <si>
    <t>French Polynesia</t>
  </si>
  <si>
    <t>PF</t>
  </si>
  <si>
    <t>PYF</t>
  </si>
  <si>
    <t>TF</t>
  </si>
  <si>
    <t>ATF</t>
  </si>
  <si>
    <t>Gabon</t>
  </si>
  <si>
    <t>GA</t>
  </si>
  <si>
    <t>GAB</t>
  </si>
  <si>
    <t>GM</t>
  </si>
  <si>
    <t>GMB</t>
  </si>
  <si>
    <t>Georgia</t>
  </si>
  <si>
    <t>GE</t>
  </si>
  <si>
    <t>GEO</t>
  </si>
  <si>
    <t>Germany</t>
  </si>
  <si>
    <t>DEU</t>
  </si>
  <si>
    <t>Ghana</t>
  </si>
  <si>
    <t>GH</t>
  </si>
  <si>
    <t>GHA</t>
  </si>
  <si>
    <t>Gibraltar</t>
  </si>
  <si>
    <t>GI</t>
  </si>
  <si>
    <t>GIB</t>
  </si>
  <si>
    <t>Greece</t>
  </si>
  <si>
    <t>GRC</t>
  </si>
  <si>
    <t>Greenland</t>
  </si>
  <si>
    <t>GL</t>
  </si>
  <si>
    <t>GRL</t>
  </si>
  <si>
    <t>Grenada</t>
  </si>
  <si>
    <t>GD</t>
  </si>
  <si>
    <t>GRD</t>
  </si>
  <si>
    <t>Guadeloupe</t>
  </si>
  <si>
    <t>GP</t>
  </si>
  <si>
    <t>GLP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</si>
  <si>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</si>
  <si>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</si>
  <si>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</si>
  <si>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</si>
  <si>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</si>
  <si>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</si>
  <si>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</si>
  <si>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</si>
  <si>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</si>
  <si>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</si>
  <si>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</si>
  <si>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</si>
  <si>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</si>
  <si>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</si>
  <si>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</si>
  <si>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</si>
  <si>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</si>
  <si>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</si>
  <si>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</si>
  <si>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</si>
  <si>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</si>
  <si>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Heard Island and McDonald Islands</t>
  </si>
  <si>
    <t>HM</t>
  </si>
  <si>
    <t>HMD</t>
  </si>
  <si>
    <t>VA</t>
  </si>
  <si>
    <t>VAT</t>
  </si>
  <si>
    <t>Honduras</t>
  </si>
  <si>
    <t>HND</t>
  </si>
  <si>
    <t>Hong Kong</t>
  </si>
  <si>
    <t>HKG</t>
  </si>
  <si>
    <t>Hungary</t>
  </si>
  <si>
    <t>HUN</t>
  </si>
  <si>
    <t>Iceland</t>
  </si>
  <si>
    <t>IS</t>
  </si>
  <si>
    <t>ISL</t>
  </si>
  <si>
    <t>India</t>
  </si>
  <si>
    <t>IND</t>
  </si>
  <si>
    <t>Indonesia</t>
  </si>
  <si>
    <t>ID</t>
  </si>
  <si>
    <t>IDN</t>
  </si>
  <si>
    <t>Iran (Islamic Republic of)</t>
  </si>
  <si>
    <t>IRN</t>
  </si>
  <si>
    <t>Iraq</t>
  </si>
  <si>
    <t>IRQ</t>
  </si>
  <si>
    <t>Ireland</t>
  </si>
  <si>
    <t>IRL</t>
  </si>
  <si>
    <t>Isle of Man</t>
  </si>
  <si>
    <t>IM</t>
  </si>
  <si>
    <t>IMN</t>
  </si>
  <si>
    <t>Israel</t>
  </si>
  <si>
    <t>ISR</t>
  </si>
  <si>
    <t>Italy</t>
  </si>
  <si>
    <t>ITA</t>
  </si>
  <si>
    <t>Jamaica</t>
  </si>
  <si>
    <t>JM</t>
  </si>
  <si>
    <t>JAM</t>
  </si>
  <si>
    <t>Japan</t>
  </si>
  <si>
    <t>JPN</t>
  </si>
  <si>
    <t>Jersey</t>
  </si>
  <si>
    <t>JEY</t>
  </si>
  <si>
    <t>Jordan</t>
  </si>
  <si>
    <t>JO</t>
  </si>
  <si>
    <t>JOR</t>
  </si>
  <si>
    <t>Kazakhstan</t>
  </si>
  <si>
    <t>KZ</t>
  </si>
  <si>
    <t>KAZ</t>
  </si>
  <si>
    <t>Kenya</t>
  </si>
  <si>
    <t>KEN</t>
  </si>
  <si>
    <t>Kiribati</t>
  </si>
  <si>
    <t>KI</t>
  </si>
  <si>
    <t>KIR</t>
  </si>
  <si>
    <t>KP</t>
  </si>
  <si>
    <t>PRK</t>
  </si>
  <si>
    <t>KR</t>
  </si>
  <si>
    <t>KOR</t>
  </si>
  <si>
    <t>Kuwait</t>
  </si>
  <si>
    <t>KW</t>
  </si>
  <si>
    <t>KWT</t>
  </si>
  <si>
    <t>Kyrgyzstan</t>
  </si>
  <si>
    <t>KG</t>
  </si>
  <si>
    <t>KGZ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</si>
  <si>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</si>
  <si>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</si>
  <si>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</si>
  <si>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</si>
  <si>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</si>
  <si>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</si>
  <si>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</si>
  <si>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</si>
  <si>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</si>
  <si>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</si>
  <si>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</si>
  <si>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</si>
  <si>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</si>
  <si>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</si>
  <si>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</si>
  <si>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</si>
  <si>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</si>
  <si>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</si>
  <si>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</si>
  <si>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</si>
  <si>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</si>
  <si>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</si>
  <si>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</si>
  <si>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</si>
  <si>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LUX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</si>
  <si>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</si>
  <si>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</si>
  <si>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</si>
  <si>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</si>
  <si>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</si>
  <si>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</si>
  <si>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</si>
  <si>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</si>
  <si>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</si>
  <si>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</si>
  <si>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MYS</t>
  </si>
  <si>
    <t>Maldives</t>
  </si>
  <si>
    <t>MV</t>
  </si>
  <si>
    <t>MDV</t>
  </si>
  <si>
    <t>Mali</t>
  </si>
  <si>
    <t>ML</t>
  </si>
  <si>
    <t>MLI</t>
  </si>
  <si>
    <t>Malta</t>
  </si>
  <si>
    <t>MLT</t>
  </si>
  <si>
    <t>MH</t>
  </si>
  <si>
    <t>MHL</t>
  </si>
  <si>
    <t>Martinique</t>
  </si>
  <si>
    <t>MQ</t>
  </si>
  <si>
    <t>MTQ</t>
  </si>
  <si>
    <t>Mauritania</t>
  </si>
  <si>
    <t>MR</t>
  </si>
  <si>
    <t>MRT</t>
  </si>
  <si>
    <t>Mauritius</t>
  </si>
  <si>
    <t>MU</t>
  </si>
  <si>
    <t>MUS</t>
  </si>
  <si>
    <t>Mayotte</t>
  </si>
  <si>
    <t>YT</t>
  </si>
  <si>
    <t>MYT</t>
  </si>
  <si>
    <t>Mexico</t>
  </si>
  <si>
    <t>MEX</t>
  </si>
  <si>
    <t>FM</t>
  </si>
  <si>
    <t>FSM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</si>
  <si>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</si>
  <si>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</si>
  <si>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</si>
  <si>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</si>
  <si>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</si>
  <si>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</si>
  <si>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</si>
  <si>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</si>
  <si>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</si>
  <si>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</si>
  <si>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</si>
  <si>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</si>
  <si>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</si>
  <si>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</si>
  <si>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</si>
  <si>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</si>
  <si>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</si>
  <si>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</si>
  <si>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</si>
  <si>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</si>
  <si>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</si>
  <si>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</si>
  <si>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</si>
  <si>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</si>
  <si>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</si>
  <si>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</si>
  <si>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</si>
  <si>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</si>
  <si>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</si>
  <si>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</si>
  <si>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</si>
  <si>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NLD</t>
  </si>
  <si>
    <t>New Caledonia</t>
  </si>
  <si>
    <t>NC</t>
  </si>
  <si>
    <t>NCL</t>
  </si>
  <si>
    <t>New Zealand</t>
  </si>
  <si>
    <t>NZL</t>
  </si>
  <si>
    <t>Nicaragua</t>
  </si>
  <si>
    <t>NI</t>
  </si>
  <si>
    <t>NIC</t>
  </si>
  <si>
    <t>NE</t>
  </si>
  <si>
    <t>NER</t>
  </si>
  <si>
    <t>Nigeria</t>
  </si>
  <si>
    <t>NGA</t>
  </si>
  <si>
    <t>Niue</t>
  </si>
  <si>
    <t>NU</t>
  </si>
  <si>
    <t>NIU</t>
  </si>
  <si>
    <t>Norfolk Island</t>
  </si>
  <si>
    <t>NF</t>
  </si>
  <si>
    <t>NFK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</si>
  <si>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</si>
  <si>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</si>
  <si>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</si>
  <si>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</si>
  <si>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</si>
  <si>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</si>
  <si>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</si>
  <si>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</si>
  <si>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</si>
  <si>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PAK</t>
  </si>
  <si>
    <t>Palau</t>
  </si>
  <si>
    <t>PW</t>
  </si>
  <si>
    <t>PLW</t>
  </si>
  <si>
    <t>Palestine, State of</t>
  </si>
  <si>
    <t>PS</t>
  </si>
  <si>
    <t>PSE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</si>
  <si>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</si>
  <si>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</si>
  <si>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</si>
  <si>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</si>
  <si>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</si>
  <si>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</si>
  <si>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</si>
  <si>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</si>
  <si>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</si>
  <si>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</si>
  <si>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</si>
  <si>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</si>
  <si>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PHL</t>
  </si>
  <si>
    <t>Pitcairn</t>
  </si>
  <si>
    <t>PN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</si>
  <si>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</si>
  <si>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</si>
  <si>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</si>
  <si>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</si>
  <si>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</si>
  <si>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</si>
  <si>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</si>
  <si>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</si>
  <si>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</t>
  </si>
  <si>
    <t>QAT</t>
  </si>
  <si>
    <t>Republic of North Macedonia</t>
  </si>
  <si>
    <t>MK</t>
  </si>
  <si>
    <t>MKD</t>
  </si>
  <si>
    <t>Romania</t>
  </si>
  <si>
    <t>ROU</t>
  </si>
  <si>
    <t>RUS</t>
  </si>
  <si>
    <t>Rwanda</t>
  </si>
  <si>
    <t>RW</t>
  </si>
  <si>
    <t>RWA</t>
  </si>
  <si>
    <t>Réunion</t>
  </si>
  <si>
    <t>RE</t>
  </si>
  <si>
    <t>REU</t>
  </si>
  <si>
    <t>Saint Barthélemy</t>
  </si>
  <si>
    <t>BL</t>
  </si>
  <si>
    <t>BLM</t>
  </si>
  <si>
    <t>Saint Helena, Ascension and Tristan da Cunha</t>
  </si>
  <si>
    <t>SH</t>
  </si>
  <si>
    <t>SHN</t>
  </si>
  <si>
    <t>Saint Kitts and Nevis</t>
  </si>
  <si>
    <t>KN</t>
  </si>
  <si>
    <t>KNA</t>
  </si>
  <si>
    <t>Saint Lucia</t>
  </si>
  <si>
    <t>LC</t>
  </si>
  <si>
    <t>LCA</t>
  </si>
  <si>
    <t>Saint Martin (French part)</t>
  </si>
  <si>
    <t>MF</t>
  </si>
  <si>
    <t>MAF</t>
  </si>
  <si>
    <t>Saint Pierre and Miquelon</t>
  </si>
  <si>
    <t>PM</t>
  </si>
  <si>
    <t>SPM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</si>
  <si>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</si>
  <si>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</si>
  <si>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</si>
  <si>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</si>
  <si>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</si>
  <si>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</si>
  <si>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</si>
  <si>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</si>
  <si>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</si>
  <si>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</si>
  <si>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</si>
  <si>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</si>
  <si>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</si>
  <si>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</si>
  <si>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</si>
  <si>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</si>
  <si>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</si>
  <si>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</si>
  <si>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</si>
  <si>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</si>
  <si>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</si>
  <si>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</si>
  <si>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</si>
  <si>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</si>
  <si>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</si>
  <si>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</si>
  <si>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</si>
  <si>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</si>
  <si>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</si>
  <si>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</si>
  <si>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</si>
  <si>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</si>
  <si>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</si>
  <si>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</si>
  <si>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</si>
  <si>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</si>
  <si>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</si>
  <si>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</si>
  <si>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</si>
  <si>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</si>
  <si>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</si>
  <si>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</si>
  <si>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</si>
  <si>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</si>
  <si>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</si>
  <si>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Georgia and the South Sandwich Islands</t>
  </si>
  <si>
    <t>GS</t>
  </si>
  <si>
    <t>SGS</t>
  </si>
  <si>
    <t>South Sudan</t>
  </si>
  <si>
    <t>SS</t>
  </si>
  <si>
    <t>SSD</t>
  </si>
  <si>
    <t>Spain</t>
  </si>
  <si>
    <t>ESP</t>
  </si>
  <si>
    <t>Sri Lanka</t>
  </si>
  <si>
    <t>LK</t>
  </si>
  <si>
    <t>LKA</t>
  </si>
  <si>
    <t>SD</t>
  </si>
  <si>
    <t>SDN</t>
  </si>
  <si>
    <t>Suriname</t>
  </si>
  <si>
    <t>SR</t>
  </si>
  <si>
    <t>SUR</t>
  </si>
  <si>
    <t>Svalbard and Jan Mayen</t>
  </si>
  <si>
    <t>SJ</t>
  </si>
  <si>
    <t>SJM</t>
  </si>
  <si>
    <t>Sweden</t>
  </si>
  <si>
    <t>SWE</t>
  </si>
  <si>
    <t>Switzerland</t>
  </si>
  <si>
    <t>CHE</t>
  </si>
  <si>
    <t>Syrian Arab Republic</t>
  </si>
  <si>
    <t>SY</t>
  </si>
  <si>
    <t>SYR</t>
  </si>
  <si>
    <t>Taiwan (Province of China)</t>
  </si>
  <si>
    <t>TW</t>
  </si>
  <si>
    <t>TWN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</si>
  <si>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</si>
  <si>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</si>
  <si>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</si>
  <si>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</si>
  <si>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</si>
  <si>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</si>
  <si>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</si>
  <si>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</si>
  <si>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</si>
  <si>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</si>
  <si>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</si>
  <si>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</si>
  <si>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</si>
  <si>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</si>
  <si>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</si>
  <si>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</si>
  <si>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</si>
  <si>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</si>
  <si>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</si>
  <si>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</si>
  <si>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</si>
  <si>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</si>
  <si>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</si>
  <si>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</si>
  <si>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</si>
  <si>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TUN</t>
  </si>
  <si>
    <t>Turkey</t>
  </si>
  <si>
    <t>TUR</t>
  </si>
  <si>
    <t>Turkmenistan</t>
  </si>
  <si>
    <t>TM</t>
  </si>
  <si>
    <t>TKM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</si>
  <si>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</si>
  <si>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</si>
  <si>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</si>
  <si>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</si>
  <si>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</si>
  <si>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</si>
  <si>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</si>
  <si>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</si>
  <si>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</si>
  <si>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UKR</t>
  </si>
  <si>
    <t>ARE</t>
  </si>
  <si>
    <t>GBR</t>
  </si>
  <si>
    <t>UM</t>
  </si>
  <si>
    <t>UMI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</si>
  <si>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</si>
  <si>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</si>
  <si>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</si>
  <si>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</si>
  <si>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</si>
  <si>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</si>
  <si>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</si>
  <si>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</si>
  <si>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</si>
  <si>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</si>
  <si>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</t>
  </si>
  <si>
    <t>VEN</t>
  </si>
  <si>
    <t>Viet Nam</t>
  </si>
  <si>
    <t>VNM</t>
  </si>
  <si>
    <t>Virgin Islands (British)</t>
  </si>
  <si>
    <t>VG</t>
  </si>
  <si>
    <t>VGB</t>
  </si>
  <si>
    <t>Virgin Islands (U.S.)</t>
  </si>
  <si>
    <t>VI</t>
  </si>
  <si>
    <t>VIR</t>
  </si>
  <si>
    <t>Wallis and Futuna</t>
  </si>
  <si>
    <t>WF</t>
  </si>
  <si>
    <t>WLF</t>
  </si>
  <si>
    <t>Western 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</si>
  <si>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</si>
  <si>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</si>
  <si>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</si>
  <si>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</si>
  <si>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</si>
  <si>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</si>
  <si>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</si>
  <si>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</si>
  <si>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</si>
  <si>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</si>
  <si>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</si>
  <si>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Åland Islands</t>
  </si>
  <si>
    <t>AX</t>
  </si>
  <si>
    <t xml:space="preserve">Entry-level Junior </t>
  </si>
  <si>
    <t xml:space="preserve">Mid-level Intermediate </t>
  </si>
  <si>
    <t xml:space="preserve">Senior-level Expert </t>
  </si>
  <si>
    <t>Executive-level Director</t>
  </si>
  <si>
    <t xml:space="preserve">Part-time </t>
  </si>
  <si>
    <t xml:space="preserve">Full-time </t>
  </si>
  <si>
    <t xml:space="preserve">Contract </t>
  </si>
  <si>
    <t>Freelance</t>
  </si>
  <si>
    <t>Code</t>
  </si>
  <si>
    <t>Translation</t>
  </si>
  <si>
    <t>Experience</t>
  </si>
  <si>
    <t>Emply_Type</t>
  </si>
  <si>
    <t>Country_Emply</t>
  </si>
  <si>
    <t>Company_size</t>
  </si>
  <si>
    <t>Small_Less_than_50_Emp</t>
  </si>
  <si>
    <t>Medium_Between_50_and_250_Emp</t>
  </si>
  <si>
    <t>Large_Greater_than_250_Emp</t>
  </si>
  <si>
    <t>Titles</t>
  </si>
  <si>
    <t>Machine learing</t>
  </si>
  <si>
    <t>x</t>
  </si>
  <si>
    <t>Scientist</t>
  </si>
  <si>
    <t>Count</t>
  </si>
  <si>
    <t>f</t>
  </si>
  <si>
    <t>Analyst</t>
  </si>
  <si>
    <t>Engineer</t>
  </si>
  <si>
    <t>Science</t>
  </si>
  <si>
    <t>Category</t>
  </si>
  <si>
    <t>Other</t>
  </si>
  <si>
    <t>Analysis</t>
  </si>
  <si>
    <t>Bolivia</t>
  </si>
  <si>
    <t>Bonaire</t>
  </si>
  <si>
    <t>South Korea</t>
  </si>
  <si>
    <t>North Korea</t>
  </si>
  <si>
    <t>Micronesia</t>
  </si>
  <si>
    <t>Moldova</t>
  </si>
  <si>
    <t>Netherlands</t>
  </si>
  <si>
    <t>Bahamas</t>
  </si>
  <si>
    <t>British Indian Ocean Territory</t>
  </si>
  <si>
    <t>Cayman Islands</t>
  </si>
  <si>
    <t>Central African Republic</t>
  </si>
  <si>
    <t>Cocos (Keeling) Islands</t>
  </si>
  <si>
    <t>Comoros</t>
  </si>
  <si>
    <t>Congo</t>
  </si>
  <si>
    <t>Cook Islands</t>
  </si>
  <si>
    <t>Dominican Republic</t>
  </si>
  <si>
    <t>Falkland Islands [Malvinas]</t>
  </si>
  <si>
    <t>Faroe Islands</t>
  </si>
  <si>
    <t>French Southern Territories</t>
  </si>
  <si>
    <t>Gambia</t>
  </si>
  <si>
    <t>Holy See</t>
  </si>
  <si>
    <t>Lao People's Democratic Republic</t>
  </si>
  <si>
    <t>Marshall Islands</t>
  </si>
  <si>
    <t>Niger</t>
  </si>
  <si>
    <t>Northern Mariana Islands</t>
  </si>
  <si>
    <t>Philippines</t>
  </si>
  <si>
    <t>Russian Federation</t>
  </si>
  <si>
    <t>Sudan</t>
  </si>
  <si>
    <t>Turks and Caicos Islands</t>
  </si>
  <si>
    <t>United Arab Emirates</t>
  </si>
  <si>
    <t>United States Minor Outlying Islands</t>
  </si>
  <si>
    <t>United States of America</t>
  </si>
  <si>
    <t>United Kingdom</t>
  </si>
  <si>
    <t>Venezuela</t>
  </si>
  <si>
    <t>comp_size</t>
  </si>
  <si>
    <t>Sum of salary_in_usd</t>
  </si>
  <si>
    <t>(All)</t>
  </si>
  <si>
    <t>Remote_Work</t>
  </si>
  <si>
    <t>Average of salary_in_usd</t>
  </si>
  <si>
    <t>Average Salry</t>
  </si>
  <si>
    <t>Column Labels</t>
  </si>
  <si>
    <t>Country_Company</t>
  </si>
  <si>
    <t>Data Set Summary</t>
  </si>
  <si>
    <t>Unique Job titles</t>
  </si>
  <si>
    <t>Countries</t>
  </si>
  <si>
    <t>Years:</t>
  </si>
  <si>
    <t>2019, 2021, 2022</t>
  </si>
  <si>
    <t>Attribute</t>
  </si>
  <si>
    <t>Info</t>
  </si>
  <si>
    <t xml:space="preserve">Experience Level's Impact on Salary </t>
  </si>
  <si>
    <t xml:space="preserve">Position's Impact on Salary </t>
  </si>
  <si>
    <t>Salary Trends</t>
  </si>
  <si>
    <t>Data Science Avg. Salary by Location</t>
  </si>
  <si>
    <t>Variations by Company Size [No. of Employee]</t>
  </si>
  <si>
    <t>The year the salary was paid.</t>
  </si>
  <si>
    <t>The experience level in the job during the year with the following possible values: EN Entry-level / Junior MI Mid-level / Intermediate SE Senior-level / Expert EX Executive-level / Director</t>
  </si>
  <si>
    <t>The type of employement for the role: PT Part-time FT Full-time CT Contract FL Freelance</t>
  </si>
  <si>
    <t>The role worked in during the year.</t>
  </si>
  <si>
    <t>The total gross salary amount paid.</t>
  </si>
  <si>
    <t>The currency of the salary paid as an ISO 4217 currency code.</t>
  </si>
  <si>
    <t>The salary in USD (FX rate divided by avg. USD rate for the respective year via fxdata.foorilla.com).</t>
  </si>
  <si>
    <t>Employee's primary country of residence in during the work year as an ISO 3166 country code.</t>
  </si>
  <si>
    <t>The overall amount of work done remotely, possible values are as follows: 0 No remote work (less than 20%) 50 Partially remote 100 Fully remote (more than 80%)</t>
  </si>
  <si>
    <t>The country of the employer's main office or contracting branch as an ISO 3166 country code.</t>
  </si>
  <si>
    <t>The average number of people that worked for the company during the year: S less than 50 employees (small) M 50 to 250 employees (medium) L more than 250 employees (large)</t>
  </si>
  <si>
    <t>Column</t>
  </si>
  <si>
    <t>Description</t>
  </si>
  <si>
    <t>Number of observation:</t>
  </si>
  <si>
    <t>Salary Average [USD]</t>
  </si>
  <si>
    <t>Salary Median [USD]</t>
  </si>
  <si>
    <t>Salary Std Dev. [USD]</t>
  </si>
  <si>
    <t>Machine learning</t>
  </si>
  <si>
    <t>Machine Learing</t>
  </si>
  <si>
    <t>ML Professional</t>
  </si>
  <si>
    <t>Not ML</t>
  </si>
  <si>
    <t>Kristina</t>
  </si>
  <si>
    <t xml:space="preserve">Jeff </t>
  </si>
  <si>
    <t>Joe</t>
  </si>
  <si>
    <t>Database</t>
  </si>
  <si>
    <t>Jeff</t>
  </si>
  <si>
    <t>Bootstrap Framwork</t>
  </si>
  <si>
    <t>Github</t>
  </si>
  <si>
    <t>PowerPoint</t>
  </si>
  <si>
    <t>Ariel</t>
  </si>
  <si>
    <t>company_location_3Char</t>
  </si>
  <si>
    <t>Machine_learning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</si>
</sst>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&quot;$&quot;#,##0"/>
    <numFmt numFmtId="165" formatCode="0.0%"/>
    <numFmt numFmtId="166" formatCode="_(* #,##0_);_(* \(#,##0\);_(* &quot;-&quot;??_);_(@_)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202124"/>
      <name val="Inherit"/>
    </font>
    <font>
      <sz val="12"/>
      <color theme="0"/>
      <name val="Inherit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0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19" fillId="0" borderId="0" xfId="0" applyFont="1" applyAlignment="1">
      <alignment horizontal="left"/>
    </xf>
    <xf numFmtId="0" fontId="19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0" borderId="0" xfId="0" applyNumberFormat="1"/>
    <xf numFmtId="0" fontId="0" fillId="0" borderId="0" xfId="0" pivotButton="1"/>
    <xf numFmtId="0" fontId="14" fillId="33" borderId="0" xfId="0" applyFont="1" applyFill="1"/>
    <xf numFmtId="0" fontId="0" fillId="33" borderId="0" xfId="0" applyFill="1"/>
    <xf numFmtId="0" fontId="0" fillId="0" borderId="0" xfId="0" applyFill="1"/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right"/>
    </xf>
    <xf numFmtId="0" fontId="20" fillId="0" borderId="0" xfId="0" applyFont="1"/>
    <xf numFmtId="0" fontId="0" fillId="0" borderId="10" xfId="0" applyBorder="1"/>
    <xf numFmtId="0" fontId="0" fillId="0" borderId="11" xfId="0" applyBorder="1" applyAlignment="1">
      <alignment horizontal="right"/>
    </xf>
    <xf numFmtId="0" fontId="0" fillId="0" borderId="12" xfId="0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0" fillId="0" borderId="15" xfId="0" applyBorder="1" applyAlignment="1">
      <alignment horizontal="right"/>
    </xf>
    <xf numFmtId="0" fontId="0" fillId="0" borderId="16" xfId="0" applyBorder="1"/>
    <xf numFmtId="0" fontId="0" fillId="0" borderId="0" xfId="0" applyAlignment="1">
      <alignment wrapText="1"/>
    </xf>
    <xf numFmtId="0" fontId="21" fillId="0" borderId="0" xfId="0" applyFont="1" applyBorder="1" applyAlignment="1">
      <alignment horizontal="left" vertical="center" wrapText="1"/>
    </xf>
    <xf numFmtId="0" fontId="22" fillId="0" borderId="0" xfId="0" applyFont="1" applyBorder="1" applyAlignment="1">
      <alignment horizontal="left" vertical="center" wrapText="1" indent="1"/>
    </xf>
    <xf numFmtId="0" fontId="22" fillId="0" borderId="0" xfId="0" applyFont="1" applyBorder="1" applyAlignment="1">
      <alignment horizontal="left" vertical="center" wrapText="1"/>
    </xf>
    <xf numFmtId="164" fontId="0" fillId="0" borderId="15" xfId="0" applyNumberFormat="1" applyBorder="1"/>
    <xf numFmtId="164" fontId="0" fillId="0" borderId="17" xfId="0" applyNumberFormat="1" applyBorder="1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textRotation="90"/>
    </xf>
    <xf numFmtId="165" fontId="0" fillId="0" borderId="0" xfId="0" applyNumberFormat="1"/>
    <xf numFmtId="0" fontId="23" fillId="0" borderId="0" xfId="0" applyFont="1" applyAlignment="1">
      <alignment vertical="top"/>
    </xf>
    <xf numFmtId="0" fontId="23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166" fontId="0" fillId="0" borderId="0" xfId="42" applyNumberFormat="1" applyFont="1"/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2">
    <dxf>
      <numFmt numFmtId="1" formatCode="0"/>
    </dxf>
    <dxf>
      <numFmt numFmtId="1" formatCode="0"/>
    </dxf>
    <dxf>
      <numFmt numFmtId="1" formatCode="0"/>
    </dxf>
    <dxf>
      <numFmt numFmtId="164" formatCode="&quot;$&quot;#,##0"/>
    </dxf>
    <dxf>
      <numFmt numFmtId="164" formatCode="&quot;$&quot;#,##0"/>
    </dxf>
    <dxf>
      <alignment horizontal="right"/>
    </dxf>
    <dxf>
      <numFmt numFmtId="165" formatCode="0.0%"/>
    </dxf>
    <dxf>
      <numFmt numFmtId="14" formatCode="0.00%"/>
    </dxf>
    <dxf>
      <alignment horizontal="right"/>
    </dxf>
    <dxf>
      <numFmt numFmtId="165" formatCode="0.0%"/>
    </dxf>
    <dxf>
      <numFmt numFmtId="14" formatCode="0.00%"/>
    </dxf>
    <dxf>
      <numFmt numFmtId="1" formatCode="0"/>
    </dxf>
    <dxf>
      <alignment horizontal="right"/>
    </dxf>
    <dxf>
      <numFmt numFmtId="165" formatCode="0.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right"/>
    </dxf>
    <dxf>
      <numFmt numFmtId="14" formatCode="0.00%"/>
    </dxf>
    <dxf>
      <numFmt numFmtId="1" formatCode="0"/>
    </dxf>
    <dxf>
      <numFmt numFmtId="164" formatCode="&quot;$&quot;#,##0"/>
    </dxf>
    <dxf>
      <numFmt numFmtId="164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Inherit"/>
        <scheme val="none"/>
      </font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Inherit"/>
        <scheme val="none"/>
      </font>
      <alignment horizontal="left" vertical="center" textRotation="0" wrapText="1" indent="0" justifyLastLine="0" shrinkToFit="0" readingOrder="0"/>
    </dxf>
    <dxf>
      <alignment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/>
        <name val="Inherit"/>
        <scheme val="none"/>
      </font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DataSetOverview!$P$20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FE-462C-818B-E5EE32BB25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FE-462C-818B-E5EE32BB25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FE-462C-818B-E5EE32BB25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CB-40C0-8A9B-675092CE698D}"/>
              </c:ext>
            </c:extLst>
          </c:dPt>
          <c:cat>
            <c:strRef>
              <c:f>DataSetOverview!$O$21:$O$25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DataSetOverview!$P$21:$P$25</c:f>
              <c:numCache>
                <c:formatCode>General</c:formatCode>
                <c:ptCount val="4"/>
                <c:pt idx="0">
                  <c:v>88</c:v>
                </c:pt>
                <c:pt idx="1">
                  <c:v>26</c:v>
                </c:pt>
                <c:pt idx="2">
                  <c:v>213</c:v>
                </c:pt>
                <c:pt idx="3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FE-462C-818B-E5EE32BB2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172255151085228"/>
          <c:y val="0.36768336249635464"/>
          <c:w val="0.38069031235382883"/>
          <c:h val="0.38541994750656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</a:t>
            </a:r>
            <a:r>
              <a:rPr lang="en-US" baseline="0"/>
              <a:t>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DataSetOverview!$C$21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58-4349-A9F2-EB8D765339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58-4349-A9F2-EB8D765339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58-4349-A9F2-EB8D765339C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58-4349-A9F2-EB8D765339C4}"/>
              </c:ext>
            </c:extLst>
          </c:dPt>
          <c:cat>
            <c:strRef>
              <c:f>DataSetOverview!$B$22:$B$26</c:f>
              <c:strCache>
                <c:ptCount val="4"/>
                <c:pt idx="0">
                  <c:v>Contract </c:v>
                </c:pt>
                <c:pt idx="1">
                  <c:v>Freelance</c:v>
                </c:pt>
                <c:pt idx="2">
                  <c:v>Full-time </c:v>
                </c:pt>
                <c:pt idx="3">
                  <c:v>Part-time </c:v>
                </c:pt>
              </c:strCache>
            </c:strRef>
          </c:cat>
          <c:val>
            <c:numRef>
              <c:f>DataSetOverview!$C$22:$C$26</c:f>
              <c:numCache>
                <c:formatCode>General</c:formatCode>
                <c:ptCount val="4"/>
                <c:pt idx="0">
                  <c:v>5</c:v>
                </c:pt>
                <c:pt idx="1">
                  <c:v>4</c:v>
                </c:pt>
                <c:pt idx="2">
                  <c:v>588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A-40D0-A6F7-59379845D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127296587926511"/>
          <c:y val="0.39488298337707789"/>
          <c:w val="0.19872689123284565"/>
          <c:h val="0.30642233119545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DataSetOverview!$H$21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94-4BA9-BA81-4240BE9ED4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94-4BA9-BA81-4240BE9ED4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94-4BA9-BA81-4240BE9ED4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94-4BA9-BA81-4240BE9ED4E1}"/>
              </c:ext>
            </c:extLst>
          </c:dPt>
          <c:cat>
            <c:strRef>
              <c:f>DataSetOverview!$G$22:$G$25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DataSetOverview!$H$22:$H$25</c:f>
              <c:numCache>
                <c:formatCode>General</c:formatCode>
                <c:ptCount val="3"/>
                <c:pt idx="0">
                  <c:v>72</c:v>
                </c:pt>
                <c:pt idx="1">
                  <c:v>217</c:v>
                </c:pt>
                <c:pt idx="2">
                  <c:v>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94-4BA9-BA81-4240BE9ED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Salaries.xlsx]DataSetOverview!PivotTable3</c:name>
    <c:fmtId val="8"/>
  </c:pivotSource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Job Categories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DataSetOverview!$H$4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B55-4B45-ACC6-43A765B5BB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B55-4B45-ACC6-43A765B5BB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B55-4B45-ACC6-43A765B5BB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B55-4B45-ACC6-43A765B5BBB4}"/>
              </c:ext>
            </c:extLst>
          </c:dPt>
          <c:cat>
            <c:strRef>
              <c:f>DataSetOverview!$G$5:$G$9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DataSetOverview!$H$5:$H$9</c:f>
              <c:numCache>
                <c:formatCode>General</c:formatCode>
                <c:ptCount val="4"/>
                <c:pt idx="0">
                  <c:v>127</c:v>
                </c:pt>
                <c:pt idx="1">
                  <c:v>230</c:v>
                </c:pt>
                <c:pt idx="2">
                  <c:v>26</c:v>
                </c:pt>
                <c:pt idx="3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B55-4B45-ACC6-43A765B5B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Remote 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DataSetOverview!$P$4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78-46EF-A3A3-0E735BC2E6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78-46EF-A3A3-0E735BC2E6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78-46EF-A3A3-0E735BC2E6CE}"/>
              </c:ext>
            </c:extLst>
          </c:dPt>
          <c:cat>
            <c:strRef>
              <c:f>DataSetOverview!$O$5:$O$8</c:f>
              <c:strCache>
                <c:ptCount val="3"/>
                <c:pt idx="0">
                  <c:v>0-20%</c:v>
                </c:pt>
                <c:pt idx="1">
                  <c:v>20-80%</c:v>
                </c:pt>
                <c:pt idx="2">
                  <c:v>80-100%</c:v>
                </c:pt>
              </c:strCache>
            </c:strRef>
          </c:cat>
          <c:val>
            <c:numRef>
              <c:f>DataSetOverview!$P$5:$P$8</c:f>
              <c:numCache>
                <c:formatCode>General</c:formatCode>
                <c:ptCount val="3"/>
                <c:pt idx="0">
                  <c:v>127</c:v>
                </c:pt>
                <c:pt idx="1">
                  <c:v>99</c:v>
                </c:pt>
                <c:pt idx="2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78-46EF-A3A3-0E735BC2E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Salaries.xlsx]Location!PivotTable1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Salery by Country</a:t>
            </a:r>
            <a:r>
              <a:rPr lang="en-US" sz="1600" b="1" baseline="0"/>
              <a:t> 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Location!$C$9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Location!$B$10:$B$59</c:f>
              <c:strCache>
                <c:ptCount val="50"/>
                <c:pt idx="0">
                  <c:v>Russian Federation</c:v>
                </c:pt>
                <c:pt idx="1">
                  <c:v>United States of America</c:v>
                </c:pt>
                <c:pt idx="2">
                  <c:v>New Zealand</c:v>
                </c:pt>
                <c:pt idx="3">
                  <c:v>Israel</c:v>
                </c:pt>
                <c:pt idx="4">
                  <c:v>Japan</c:v>
                </c:pt>
                <c:pt idx="5">
                  <c:v>Australia</c:v>
                </c:pt>
                <c:pt idx="6">
                  <c:v>United Arab Emirates</c:v>
                </c:pt>
                <c:pt idx="7">
                  <c:v>Iraq</c:v>
                </c:pt>
                <c:pt idx="8">
                  <c:v>Algeria</c:v>
                </c:pt>
                <c:pt idx="9">
                  <c:v>Canada</c:v>
                </c:pt>
                <c:pt idx="10">
                  <c:v>Singapore</c:v>
                </c:pt>
                <c:pt idx="11">
                  <c:v>Belgium</c:v>
                </c:pt>
                <c:pt idx="12">
                  <c:v>Germany</c:v>
                </c:pt>
                <c:pt idx="13">
                  <c:v>United Kingdom</c:v>
                </c:pt>
                <c:pt idx="14">
                  <c:v>Austria</c:v>
                </c:pt>
                <c:pt idx="15">
                  <c:v>China</c:v>
                </c:pt>
                <c:pt idx="16">
                  <c:v>Ireland</c:v>
                </c:pt>
                <c:pt idx="17">
                  <c:v>Poland</c:v>
                </c:pt>
                <c:pt idx="18">
                  <c:v>Switzerland</c:v>
                </c:pt>
                <c:pt idx="19">
                  <c:v>France</c:v>
                </c:pt>
                <c:pt idx="20">
                  <c:v>Slovenia</c:v>
                </c:pt>
                <c:pt idx="21">
                  <c:v>Romania</c:v>
                </c:pt>
                <c:pt idx="22">
                  <c:v>Netherlands</c:v>
                </c:pt>
                <c:pt idx="23">
                  <c:v>Denmark</c:v>
                </c:pt>
                <c:pt idx="24">
                  <c:v>Spain</c:v>
                </c:pt>
                <c:pt idx="25">
                  <c:v>Greece</c:v>
                </c:pt>
                <c:pt idx="26">
                  <c:v>Czechia</c:v>
                </c:pt>
                <c:pt idx="27">
                  <c:v>Part-time </c:v>
                </c:pt>
                <c:pt idx="28">
                  <c:v>Croatia</c:v>
                </c:pt>
                <c:pt idx="29">
                  <c:v>Luxembourg</c:v>
                </c:pt>
                <c:pt idx="30">
                  <c:v>Chile</c:v>
                </c:pt>
                <c:pt idx="31">
                  <c:v>Malaysia</c:v>
                </c:pt>
                <c:pt idx="32">
                  <c:v>Italy</c:v>
                </c:pt>
                <c:pt idx="33">
                  <c:v>Hungary</c:v>
                </c:pt>
                <c:pt idx="34">
                  <c:v>Estonia</c:v>
                </c:pt>
                <c:pt idx="35">
                  <c:v>Mexico</c:v>
                </c:pt>
                <c:pt idx="36">
                  <c:v>Nigeria</c:v>
                </c:pt>
                <c:pt idx="37">
                  <c:v>India</c:v>
                </c:pt>
                <c:pt idx="38">
                  <c:v>Malta</c:v>
                </c:pt>
                <c:pt idx="39">
                  <c:v>Colombia</c:v>
                </c:pt>
                <c:pt idx="40">
                  <c:v>Turkey</c:v>
                </c:pt>
                <c:pt idx="41">
                  <c:v>Honduras</c:v>
                </c:pt>
                <c:pt idx="42">
                  <c:v>Brazil</c:v>
                </c:pt>
                <c:pt idx="43">
                  <c:v>American Samoa</c:v>
                </c:pt>
                <c:pt idx="44">
                  <c:v>Moldova</c:v>
                </c:pt>
                <c:pt idx="45">
                  <c:v>Ukraine</c:v>
                </c:pt>
                <c:pt idx="46">
                  <c:v>Pakistan</c:v>
                </c:pt>
                <c:pt idx="47">
                  <c:v>Kenya</c:v>
                </c:pt>
                <c:pt idx="48">
                  <c:v>Viet Nam</c:v>
                </c:pt>
                <c:pt idx="49">
                  <c:v>Iran (Islamic Republic of)</c:v>
                </c:pt>
              </c:strCache>
            </c:strRef>
          </c:cat>
          <c:val>
            <c:numRef>
              <c:f>Location!$C$10:$C$59</c:f>
              <c:numCache>
                <c:formatCode>"$"#,##0</c:formatCode>
                <c:ptCount val="50"/>
                <c:pt idx="0">
                  <c:v>157500</c:v>
                </c:pt>
                <c:pt idx="1">
                  <c:v>144055.26197183097</c:v>
                </c:pt>
                <c:pt idx="2">
                  <c:v>125000</c:v>
                </c:pt>
                <c:pt idx="3">
                  <c:v>119059</c:v>
                </c:pt>
                <c:pt idx="4">
                  <c:v>114127.33333333333</c:v>
                </c:pt>
                <c:pt idx="5">
                  <c:v>108042.66666666667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99823.733333333337</c:v>
                </c:pt>
                <c:pt idx="10">
                  <c:v>89294</c:v>
                </c:pt>
                <c:pt idx="11">
                  <c:v>85699</c:v>
                </c:pt>
                <c:pt idx="12">
                  <c:v>81887.21428571429</c:v>
                </c:pt>
                <c:pt idx="13">
                  <c:v>81583.042553191495</c:v>
                </c:pt>
                <c:pt idx="14">
                  <c:v>72920.75</c:v>
                </c:pt>
                <c:pt idx="15">
                  <c:v>71665.5</c:v>
                </c:pt>
                <c:pt idx="16">
                  <c:v>71444</c:v>
                </c:pt>
                <c:pt idx="17">
                  <c:v>66082.5</c:v>
                </c:pt>
                <c:pt idx="18">
                  <c:v>64114</c:v>
                </c:pt>
                <c:pt idx="19">
                  <c:v>63970.666666666664</c:v>
                </c:pt>
                <c:pt idx="20">
                  <c:v>63831</c:v>
                </c:pt>
                <c:pt idx="21">
                  <c:v>60000</c:v>
                </c:pt>
                <c:pt idx="22">
                  <c:v>54945.75</c:v>
                </c:pt>
                <c:pt idx="23">
                  <c:v>54386.333333333336</c:v>
                </c:pt>
                <c:pt idx="24">
                  <c:v>53060.142857142855</c:v>
                </c:pt>
                <c:pt idx="25">
                  <c:v>52293.090909090912</c:v>
                </c:pt>
                <c:pt idx="26">
                  <c:v>50937</c:v>
                </c:pt>
                <c:pt idx="27">
                  <c:v>47793.75</c:v>
                </c:pt>
                <c:pt idx="28">
                  <c:v>45618</c:v>
                </c:pt>
                <c:pt idx="29">
                  <c:v>43942.666666666664</c:v>
                </c:pt>
                <c:pt idx="30">
                  <c:v>40038</c:v>
                </c:pt>
                <c:pt idx="31">
                  <c:v>40000</c:v>
                </c:pt>
                <c:pt idx="32">
                  <c:v>36366.5</c:v>
                </c:pt>
                <c:pt idx="33">
                  <c:v>35735</c:v>
                </c:pt>
                <c:pt idx="34">
                  <c:v>32974</c:v>
                </c:pt>
                <c:pt idx="35">
                  <c:v>32123.333333333332</c:v>
                </c:pt>
                <c:pt idx="36">
                  <c:v>30000</c:v>
                </c:pt>
                <c:pt idx="37">
                  <c:v>28581.75</c:v>
                </c:pt>
                <c:pt idx="38">
                  <c:v>28369</c:v>
                </c:pt>
                <c:pt idx="39">
                  <c:v>21844</c:v>
                </c:pt>
                <c:pt idx="40">
                  <c:v>20096.666666666668</c:v>
                </c:pt>
                <c:pt idx="41">
                  <c:v>20000</c:v>
                </c:pt>
                <c:pt idx="42">
                  <c:v>18602.666666666668</c:v>
                </c:pt>
                <c:pt idx="43">
                  <c:v>18053</c:v>
                </c:pt>
                <c:pt idx="44">
                  <c:v>18000</c:v>
                </c:pt>
                <c:pt idx="45">
                  <c:v>13400</c:v>
                </c:pt>
                <c:pt idx="46">
                  <c:v>13333.333333333334</c:v>
                </c:pt>
                <c:pt idx="47">
                  <c:v>9272</c:v>
                </c:pt>
                <c:pt idx="48">
                  <c:v>4000</c:v>
                </c:pt>
                <c:pt idx="49">
                  <c:v>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8-49B7-BF23-1D7915E96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Avg Salary</a:t>
            </a:r>
            <a:r>
              <a:rPr lang="en-US" sz="1800" b="1" baseline="0"/>
              <a:t> by </a:t>
            </a:r>
            <a:r>
              <a:rPr lang="en-US" sz="1800" b="1"/>
              <a:t>Company Size 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Size'!$C$9:$C$10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Size'!$C$11:$C$13</c:f>
              <c:numCache>
                <c:formatCode>"$"#,##0</c:formatCode>
                <c:ptCount val="3"/>
                <c:pt idx="0">
                  <c:v>143190.44444444444</c:v>
                </c:pt>
                <c:pt idx="1">
                  <c:v>168764.28571428571</c:v>
                </c:pt>
                <c:pt idx="2">
                  <c:v>107752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CD-48D9-AF19-FCCD1F608997}"/>
            </c:ext>
          </c:extLst>
        </c:ser>
        <c:ser>
          <c:idx val="1"/>
          <c:order val="1"/>
          <c:tx>
            <c:strRef>
              <c:f>'Variations by Company Size'!$D$9:$D$10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Size'!$D$11:$D$13</c:f>
              <c:numCache>
                <c:formatCode>"$"#,##0</c:formatCode>
                <c:ptCount val="3"/>
                <c:pt idx="0">
                  <c:v>163099.28813559323</c:v>
                </c:pt>
                <c:pt idx="1">
                  <c:v>109490.78947368421</c:v>
                </c:pt>
                <c:pt idx="2">
                  <c:v>112091.66666666667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CD-48D9-AF19-FCCD1F608997}"/>
            </c:ext>
          </c:extLst>
        </c:ser>
        <c:ser>
          <c:idx val="2"/>
          <c:order val="2"/>
          <c:tx>
            <c:strRef>
              <c:f>'Variations by Company Size'!$E$9:$E$10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Size'!$E$11:$E$13</c:f>
              <c:numCache>
                <c:formatCode>"$"#,##0</c:formatCode>
                <c:ptCount val="3"/>
                <c:pt idx="0">
                  <c:v>167663.31034482759</c:v>
                </c:pt>
                <c:pt idx="1">
                  <c:v>143613.20833333334</c:v>
                </c:pt>
                <c:pt idx="2">
                  <c:v>69800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CD-48D9-AF19-FCCD1F608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Expeience Level by Company Size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272732727200512E-2"/>
          <c:y val="3.270565170985943E-2"/>
          <c:w val="0.92660248582624394"/>
          <c:h val="0.865614654379455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Size'!$C$38:$C$39</c:f>
              <c:strCache>
                <c:ptCount val="1"/>
                <c:pt idx="0">
                  <c:v>Entry-level Junior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Size'!$C$40:$C$42</c:f>
              <c:numCache>
                <c:formatCode>"$"#,##0</c:formatCode>
                <c:ptCount val="3"/>
                <c:pt idx="0">
                  <c:v>11</c:v>
                </c:pt>
                <c:pt idx="1">
                  <c:v>8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A-4912-B8B7-8C1076E590F4}"/>
            </c:ext>
          </c:extLst>
        </c:ser>
        <c:ser>
          <c:idx val="1"/>
          <c:order val="1"/>
          <c:tx>
            <c:strRef>
              <c:f>'Variations by Company Size'!$D$38:$D$39</c:f>
              <c:strCache>
                <c:ptCount val="1"/>
                <c:pt idx="0">
                  <c:v>Executive-level Director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Size'!$D$40:$D$42</c:f>
              <c:numCache>
                <c:formatCode>"$"#,##0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6A-4912-B8B7-8C1076E590F4}"/>
            </c:ext>
          </c:extLst>
        </c:ser>
        <c:ser>
          <c:idx val="2"/>
          <c:order val="2"/>
          <c:tx>
            <c:strRef>
              <c:f>'Variations by Company Size'!$E$38:$E$39</c:f>
              <c:strCache>
                <c:ptCount val="1"/>
                <c:pt idx="0">
                  <c:v>Mid-level Intermediate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Size'!$E$40:$E$42</c:f>
              <c:numCache>
                <c:formatCode>"$"#,##0</c:formatCode>
                <c:ptCount val="3"/>
                <c:pt idx="0">
                  <c:v>43</c:v>
                </c:pt>
                <c:pt idx="1">
                  <c:v>38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6A-4912-B8B7-8C1076E590F4}"/>
            </c:ext>
          </c:extLst>
        </c:ser>
        <c:ser>
          <c:idx val="3"/>
          <c:order val="3"/>
          <c:tx>
            <c:strRef>
              <c:f>'Variations by Company Size'!$F$38:$F$39</c:f>
              <c:strCache>
                <c:ptCount val="1"/>
                <c:pt idx="0">
                  <c:v>Senior-level Expert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Size'!$F$40:$F$42</c:f>
              <c:numCache>
                <c:formatCode>"$"#,##0</c:formatCode>
                <c:ptCount val="3"/>
                <c:pt idx="0">
                  <c:v>47</c:v>
                </c:pt>
                <c:pt idx="1">
                  <c:v>162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6A-4912-B8B7-8C1076E59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863551"/>
        <c:axId val="796876863"/>
      </c:barChart>
      <c:catAx>
        <c:axId val="7968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76863"/>
        <c:crosses val="autoZero"/>
        <c:auto val="1"/>
        <c:lblAlgn val="ctr"/>
        <c:lblOffset val="100"/>
        <c:noMultiLvlLbl val="0"/>
      </c:catAx>
      <c:valAx>
        <c:axId val="79687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175076837010903"/>
          <c:y val="2.7997161608293984E-2"/>
          <c:w val="0.15720696167762691"/>
          <c:h val="0.248457336794384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Size'!$L$9:$L$10</c:f>
              <c:strCache>
                <c:ptCount val="1"/>
                <c:pt idx="0">
                  <c:v>Analysis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Size'!$L$11:$L$13</c:f>
              <c:numCache>
                <c:formatCode>0.00%</c:formatCode>
                <c:ptCount val="3"/>
                <c:pt idx="0">
                  <c:v>6.5217391304347824E-2</c:v>
                </c:pt>
                <c:pt idx="1">
                  <c:v>0.28957528957528955</c:v>
                </c:pt>
                <c:pt idx="2">
                  <c:v>0.30769230769230771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A-4BE5-AFCB-1A77FE1C308A}"/>
            </c:ext>
          </c:extLst>
        </c:ser>
        <c:ser>
          <c:idx val="1"/>
          <c:order val="1"/>
          <c:tx>
            <c:strRef>
              <c:f>'Variations by Company Size'!$M$9:$M$10</c:f>
              <c:strCache>
                <c:ptCount val="1"/>
                <c:pt idx="0">
                  <c:v>Engineer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Size'!$M$11:$M$13</c:f>
              <c:numCache>
                <c:formatCode>0.00%</c:formatCode>
                <c:ptCount val="3"/>
                <c:pt idx="0">
                  <c:v>0.34782608695652173</c:v>
                </c:pt>
                <c:pt idx="1">
                  <c:v>0.3783783783783784</c:v>
                </c:pt>
                <c:pt idx="2">
                  <c:v>0.53846153846153844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EA-4BE5-AFCB-1A77FE1C308A}"/>
            </c:ext>
          </c:extLst>
        </c:ser>
        <c:ser>
          <c:idx val="2"/>
          <c:order val="2"/>
          <c:tx>
            <c:strRef>
              <c:f>'Variations by Company Size'!$N$9:$N$10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Size'!$N$11:$N$13</c:f>
              <c:numCache>
                <c:formatCode>0.00%</c:formatCode>
                <c:ptCount val="3"/>
                <c:pt idx="0">
                  <c:v>2.1739130434782608E-2</c:v>
                </c:pt>
                <c:pt idx="1">
                  <c:v>5.019305019305019E-2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EA-4BE5-AFCB-1A77FE1C308A}"/>
            </c:ext>
          </c:extLst>
        </c:ser>
        <c:ser>
          <c:idx val="3"/>
          <c:order val="3"/>
          <c:tx>
            <c:strRef>
              <c:f>'Variations by Company Size'!$O$9:$O$10</c:f>
              <c:strCache>
                <c:ptCount val="1"/>
                <c:pt idx="0">
                  <c:v>Scientist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Size'!$O$11:$O$13</c:f>
              <c:numCache>
                <c:formatCode>0.00%</c:formatCode>
                <c:ptCount val="3"/>
                <c:pt idx="0">
                  <c:v>0.56521739130434778</c:v>
                </c:pt>
                <c:pt idx="1">
                  <c:v>0.28185328185328185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EA-4BE5-AFCB-1A77FE1C3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157343"/>
        <c:axId val="360164415"/>
      </c:barChart>
      <c:catAx>
        <c:axId val="36015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64415"/>
        <c:crosses val="autoZero"/>
        <c:auto val="1"/>
        <c:lblAlgn val="ctr"/>
        <c:lblOffset val="100"/>
        <c:noMultiLvlLbl val="0"/>
      </c:catAx>
      <c:valAx>
        <c:axId val="3601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5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Salaries.xlsx]Experience Impact!PivotTable1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Averge Salary by Experience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'Experience Impact'!$C$10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'Experience Impact'!$B$11:$B$15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'Experience Impact'!$C$11:$C$15</c:f>
              <c:numCache>
                <c:formatCode>"$"#,##0</c:formatCode>
                <c:ptCount val="4"/>
                <c:pt idx="0">
                  <c:v>61643.318181818184</c:v>
                </c:pt>
                <c:pt idx="1">
                  <c:v>199392.03846153847</c:v>
                </c:pt>
                <c:pt idx="2">
                  <c:v>87996.056338028167</c:v>
                </c:pt>
                <c:pt idx="3">
                  <c:v>138617.29285714286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ECD-47DE-9577-8B82D5758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Salaries.xlsx]Postion Impact!PivotTable1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Salary</a:t>
            </a:r>
            <a:r>
              <a:rPr lang="en-US" baseline="0"/>
              <a:t> by </a:t>
            </a:r>
            <a:r>
              <a:rPr lang="en-US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Impact'!$C$10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'Postion Impact'!$B$11:$B$15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'Postion Impact'!$C$11:$C$15</c:f>
              <c:numCache>
                <c:formatCode>"$"#,##0</c:formatCode>
                <c:ptCount val="4"/>
                <c:pt idx="0">
                  <c:v>12385785</c:v>
                </c:pt>
                <c:pt idx="1">
                  <c:v>25500327</c:v>
                </c:pt>
                <c:pt idx="2">
                  <c:v>3591177</c:v>
                </c:pt>
                <c:pt idx="3">
                  <c:v>26687518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F-43F9-8117-52A73FBCF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Salaries.xlsx]Postion Impact!PivotTable16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Top 10 Avg. Salaries by Job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Impact'!$K$10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'Postion Impact'!$J$11:$J$21</c:f>
              <c:strCache>
                <c:ptCount val="10"/>
                <c:pt idx="0">
                  <c:v>Data Analytics Lead</c:v>
                </c:pt>
                <c:pt idx="1">
                  <c:v>Principal Data Engineer</c:v>
                </c:pt>
                <c:pt idx="2">
                  <c:v>Financial Data Analyst</c:v>
                </c:pt>
                <c:pt idx="3">
                  <c:v>Principal Data Scientist</c:v>
                </c:pt>
                <c:pt idx="4">
                  <c:v>Director of Data Science</c:v>
                </c:pt>
                <c:pt idx="5">
                  <c:v>Data Architect</c:v>
                </c:pt>
                <c:pt idx="6">
                  <c:v>Applied Data Scientist</c:v>
                </c:pt>
                <c:pt idx="7">
                  <c:v>Analytics Engineer</c:v>
                </c:pt>
                <c:pt idx="8">
                  <c:v>Data Specialist</c:v>
                </c:pt>
                <c:pt idx="9">
                  <c:v>Head of Data</c:v>
                </c:pt>
              </c:strCache>
            </c:strRef>
          </c:cat>
          <c:val>
            <c:numRef>
              <c:f>'Postion Impact'!$K$11:$K$21</c:f>
              <c:numCache>
                <c:formatCode>"$"#,##0</c:formatCode>
                <c:ptCount val="10"/>
                <c:pt idx="0">
                  <c:v>405000</c:v>
                </c:pt>
                <c:pt idx="1">
                  <c:v>328333.33333333331</c:v>
                </c:pt>
                <c:pt idx="2">
                  <c:v>275000</c:v>
                </c:pt>
                <c:pt idx="3">
                  <c:v>215242.42857142858</c:v>
                </c:pt>
                <c:pt idx="4">
                  <c:v>195074</c:v>
                </c:pt>
                <c:pt idx="5">
                  <c:v>177873.90909090909</c:v>
                </c:pt>
                <c:pt idx="6">
                  <c:v>175655</c:v>
                </c:pt>
                <c:pt idx="7">
                  <c:v>175000</c:v>
                </c:pt>
                <c:pt idx="8">
                  <c:v>165000</c:v>
                </c:pt>
                <c:pt idx="9">
                  <c:v>160162.6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7-4276-AAFD-7BF92B6B4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4651903"/>
        <c:axId val="1224638591"/>
      </c:barChart>
      <c:catAx>
        <c:axId val="122465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38591"/>
        <c:crosses val="autoZero"/>
        <c:auto val="1"/>
        <c:lblAlgn val="ctr"/>
        <c:lblOffset val="100"/>
        <c:noMultiLvlLbl val="0"/>
      </c:catAx>
      <c:valAx>
        <c:axId val="122463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5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Salaries.xlsx]SalaryTrends!PivotTable1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Salery by Year </a:t>
            </a:r>
            <a:r>
              <a:rPr lang="en-US" baseline="0"/>
              <a:t>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SalaryTrends!$C$11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SalaryTrends!$B$12:$B$15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SalaryTrends!$C$12:$C$15</c:f>
              <c:numCache>
                <c:formatCode>"$"#,##0</c:formatCode>
                <c:ptCount val="3"/>
                <c:pt idx="0">
                  <c:v>95813</c:v>
                </c:pt>
                <c:pt idx="1">
                  <c:v>99853.792626728115</c:v>
                </c:pt>
                <c:pt idx="2">
                  <c:v>124522.00628930818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4-443D-A5D8-53FDF0BF5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Salaries.xlsx]MachLearning!PivotTable26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MachLearning!$C$11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MachLearning!$B$12:$B$15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MachLearning!$C$12:$C$15</c:f>
              <c:numCache>
                <c:formatCode>"$"#,##0</c:formatCode>
                <c:ptCount val="4"/>
                <c:pt idx="0">
                  <c:v>94986.833333333328</c:v>
                </c:pt>
                <c:pt idx="1">
                  <c:v>79039</c:v>
                </c:pt>
                <c:pt idx="2">
                  <c:v>93387.5</c:v>
                </c:pt>
                <c:pt idx="3">
                  <c:v>137309.14814814815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D-4BF8-B744-EE15B6BA0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673727"/>
        <c:axId val="832692863"/>
      </c:lineChart>
      <c:catAx>
        <c:axId val="83267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92863"/>
        <c:crosses val="autoZero"/>
        <c:auto val="1"/>
        <c:lblAlgn val="ctr"/>
        <c:lblOffset val="100"/>
        <c:noMultiLvlLbl val="0"/>
      </c:catAx>
      <c:valAx>
        <c:axId val="8326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7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Salaries.xlsx]MachLearning!PivotTable27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MachLearning!$G$11:$G$12</c:f>
              <c:strCache>
                <c:ptCount val="1"/>
                <c:pt idx="0">
                  <c:v>ML Professional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MachLearning!$F$13:$F$16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MachLearning!$G$13:$G$16</c:f>
              <c:numCache>
                <c:formatCode>0.0%</c:formatCode>
                <c:ptCount val="4"/>
                <c:pt idx="0">
                  <c:v>0.19354838709677419</c:v>
                </c:pt>
                <c:pt idx="1">
                  <c:v>1.6129032258064516E-2</c:v>
                </c:pt>
                <c:pt idx="2">
                  <c:v>0.35483870967741937</c:v>
                </c:pt>
                <c:pt idx="3">
                  <c:v>0.43548387096774194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A-41E2-AD7F-1757B63C9759}"/>
            </c:ext>
          </c:extLst>
        </c:ser>
        <c:ser>
          <c:idx val="1"/>
          <c:order val="1"/>
          <c:tx>
            <c:strRef>
              <c:f>MachLearning!$H$11:$H$12</c:f>
              <c:strCache>
                <c:ptCount val="1"/>
                <c:pt idx="0">
                  <c:v>Not ML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MachLearning!$F$13:$F$16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MachLearning!$H$13:$H$16</c:f>
              <c:numCache>
                <c:formatCode>0.0%</c:formatCode>
                <c:ptCount val="4"/>
                <c:pt idx="0">
                  <c:v>0.13944954128440368</c:v>
                </c:pt>
                <c:pt idx="1">
                  <c:v>4.5871559633027525E-2</c:v>
                </c:pt>
                <c:pt idx="2">
                  <c:v>0.35045871559633029</c:v>
                </c:pt>
                <c:pt idx="3">
                  <c:v>0.46422018348623856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A-41E2-AD7F-1757B63C9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3594383"/>
        <c:axId val="793593551"/>
      </c:barChart>
      <c:catAx>
        <c:axId val="79359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3551"/>
        <c:crosses val="autoZero"/>
        <c:auto val="1"/>
        <c:lblAlgn val="ctr"/>
        <c:lblOffset val="100"/>
        <c:noMultiLvlLbl val="0"/>
      </c:catAx>
      <c:valAx>
        <c:axId val="79359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Salaries.xlsx]MachLearning!PivotTable28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MachLearning!$K$11:$K$12</c:f>
              <c:strCache>
                <c:ptCount val="1"/>
                <c:pt idx="0">
                  <c:v>ML Professional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MachLearning!$J$13:$J$15</c:f>
              <c:strCache>
                <c:ptCount val="3"/>
                <c:pt idx="0">
                  <c:v>Small_Less_than_50_Emp</c:v>
                </c:pt>
                <c:pt idx="1">
                  <c:v>Medium_Between_50_and_250_Emp</c:v>
                </c:pt>
                <c:pt idx="2">
                  <c:v>Large_Greater_than_250_Emp</c:v>
                </c:pt>
              </c:strCache>
            </c:strRef>
          </c:cat>
          <c:val>
            <c:numRef>
              <c:f>MachLearning!$K$13:$K$15</c:f>
              <c:numCache>
                <c:formatCode>0.0%</c:formatCode>
                <c:ptCount val="3"/>
                <c:pt idx="0">
                  <c:v>0.24193548387096775</c:v>
                </c:pt>
                <c:pt idx="1">
                  <c:v>0.40322580645161288</c:v>
                </c:pt>
                <c:pt idx="2">
                  <c:v>0.35483870967741937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1-4353-A776-D1E6A505BB88}"/>
            </c:ext>
          </c:extLst>
        </c:ser>
        <c:ser>
          <c:idx val="1"/>
          <c:order val="1"/>
          <c:tx>
            <c:strRef>
              <c:f>MachLearning!$L$11:$L$12</c:f>
              <c:strCache>
                <c:ptCount val="1"/>
                <c:pt idx="0">
                  <c:v>Not ML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MachLearning!$J$13:$J$15</c:f>
              <c:strCache>
                <c:ptCount val="3"/>
                <c:pt idx="0">
                  <c:v>Small_Less_than_50_Emp</c:v>
                </c:pt>
                <c:pt idx="1">
                  <c:v>Medium_Between_50_and_250_Emp</c:v>
                </c:pt>
                <c:pt idx="2">
                  <c:v>Large_Greater_than_250_Emp</c:v>
                </c:pt>
              </c:strCache>
            </c:strRef>
          </c:cat>
          <c:val>
            <c:numRef>
              <c:f>MachLearning!$L$13:$L$15</c:f>
              <c:numCache>
                <c:formatCode>0.0%</c:formatCode>
                <c:ptCount val="3"/>
                <c:pt idx="0">
                  <c:v>0.12477064220183487</c:v>
                </c:pt>
                <c:pt idx="1">
                  <c:v>0.55229357798165135</c:v>
                </c:pt>
                <c:pt idx="2">
                  <c:v>0.32293577981651378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E1-4353-A776-D1E6A505B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542191"/>
        <c:axId val="365533871"/>
      </c:barChart>
      <c:catAx>
        <c:axId val="36554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33871"/>
        <c:crosses val="autoZero"/>
        <c:auto val="1"/>
        <c:lblAlgn val="ctr"/>
        <c:lblOffset val="100"/>
        <c:noMultiLvlLbl val="0"/>
      </c:catAx>
      <c:valAx>
        <c:axId val="36553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4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Salaries.xlsx]MachLearning!PivotTable29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MachLearning!$C$33:$C$34</c:f>
              <c:strCache>
                <c:ptCount val="1"/>
                <c:pt idx="0">
                  <c:v>ML Professional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MachLearning!$B$35:$B$42</c:f>
              <c:strCache>
                <c:ptCount val="8"/>
                <c:pt idx="0">
                  <c:v>Machine Learning Scientist</c:v>
                </c:pt>
                <c:pt idx="1">
                  <c:v>Applied Machine Learning Scientist</c:v>
                </c:pt>
                <c:pt idx="2">
                  <c:v>Machine Learning Manager</c:v>
                </c:pt>
                <c:pt idx="3">
                  <c:v>Machine Learning Engineer</c:v>
                </c:pt>
                <c:pt idx="4">
                  <c:v>Machine Learning Infrastructure Engineer</c:v>
                </c:pt>
                <c:pt idx="5">
                  <c:v>Lead Machine Learning Engineer</c:v>
                </c:pt>
                <c:pt idx="6">
                  <c:v>Machine Learning Developer</c:v>
                </c:pt>
                <c:pt idx="7">
                  <c:v>Head of Machine Learning</c:v>
                </c:pt>
              </c:strCache>
            </c:strRef>
          </c:cat>
          <c:val>
            <c:numRef>
              <c:f>MachLearning!$C$35:$C$42</c:f>
              <c:numCache>
                <c:formatCode>"$"#,##0</c:formatCode>
                <c:ptCount val="8"/>
                <c:pt idx="0">
                  <c:v>158412.5</c:v>
                </c:pt>
                <c:pt idx="1">
                  <c:v>142068.75</c:v>
                </c:pt>
                <c:pt idx="2">
                  <c:v>117104</c:v>
                </c:pt>
                <c:pt idx="3">
                  <c:v>104880.14634146342</c:v>
                </c:pt>
                <c:pt idx="4">
                  <c:v>101145</c:v>
                </c:pt>
                <c:pt idx="5">
                  <c:v>87932</c:v>
                </c:pt>
                <c:pt idx="6">
                  <c:v>85860.666666666672</c:v>
                </c:pt>
                <c:pt idx="7">
                  <c:v>79039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A-4B04-AA0D-E618CE7B3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454063"/>
        <c:axId val="633451151"/>
      </c:barChart>
      <c:catAx>
        <c:axId val="63345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1151"/>
        <c:crosses val="autoZero"/>
        <c:auto val="1"/>
        <c:lblAlgn val="ctr"/>
        <c:lblOffset val="100"/>
        <c:noMultiLvlLbl val="0"/>
      </c:catAx>
      <c:valAx>
        <c:axId val="63345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Salaries.xlsx]MachLearning!PivotTable30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ML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6597287209322398E-2"/>
              <c:y val="7.5011687352468399E-3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4.4398191472881599E-2"/>
              <c:y val="1.8752921838117099E-2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6649321802330599E-2"/>
              <c:y val="-5.6258765514351335E-2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4.717307843993669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MachLearning!$J$33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E47-4140-ADC0-34AD2CE870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E47-4140-ADC0-34AD2CE870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E47-4140-ADC0-34AD2CE870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E47-4140-ADC0-34AD2CE870AA}"/>
              </c:ext>
            </c:extLst>
          </c:dPt>
          <c:dLbls>
            <c:dLbl>
              <c:idx val="0"/>
              <c:layout>
                <c:manualLayout>
                  <c:x val="4.7173078439936698E-2"/>
                  <c:y val="0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7E47-4140-ADC0-34AD2CE870AA}"/>
                </c:ext>
              </c:extLst>
            </c:dLbl>
            <c:dLbl>
              <c:idx val="1"/>
              <c:layout>
                <c:manualLayout>
                  <c:x val="6.6597287209322398E-2"/>
                  <c:y val="7.5011687352468399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7E47-4140-ADC0-34AD2CE870AA}"/>
                </c:ext>
              </c:extLst>
            </c:dLbl>
            <c:dLbl>
              <c:idx val="2"/>
              <c:layout>
                <c:manualLayout>
                  <c:x val="-4.4398191472881599E-2"/>
                  <c:y val="1.875292183811709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7E47-4140-ADC0-34AD2CE870AA}"/>
                </c:ext>
              </c:extLst>
            </c:dLbl>
            <c:dLbl>
              <c:idx val="3"/>
              <c:layout>
                <c:manualLayout>
                  <c:x val="-1.6649321802330599E-2"/>
                  <c:y val="-5.625876551435133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E47-4140-ADC0-34AD2CE870A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4472C4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MachLearning!$I$34:$I$37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MachLearning!$J$34:$J$37</c:f>
              <c:numCache>
                <c:formatCode>0.0%</c:formatCode>
                <c:ptCount val="4"/>
                <c:pt idx="0">
                  <c:v>0.20922570016474465</c:v>
                </c:pt>
                <c:pt idx="1">
                  <c:v>0.37891268533772654</c:v>
                </c:pt>
                <c:pt idx="2">
                  <c:v>4.2833607907743002E-2</c:v>
                </c:pt>
                <c:pt idx="3">
                  <c:v>0.36902800658978585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7-4140-ADC0-34AD2CE870AA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Salaries.xlsx]Maybe!PivotTable1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79185354995184"/>
          <c:y val="0.13734328558211131"/>
          <c:w val="0.58901209342503069"/>
          <c:h val="0.67682857109588557"/>
        </c:manualLayout>
      </c:layout>
      <c:radarChart>
        <c:radarStyle val="marker"/>
        <c:varyColors val="0"/>
        <c:ser>
          <c:idx val="0"/>
          <c:order val="0"/>
          <c:tx>
            <c:strRef>
              <c:f>Maybe!$C$11:$C$12</c:f>
              <c:strCache>
                <c:ptCount val="1"/>
                <c:pt idx="0">
                  <c:v>Entry-level Junior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Maybe!$C$13:$C$16</c:f>
              <c:numCache>
                <c:formatCode>"$"#,##0</c:formatCode>
                <c:ptCount val="4"/>
                <c:pt idx="0">
                  <c:v>57111.882352941175</c:v>
                </c:pt>
                <c:pt idx="1">
                  <c:v>63244.90625</c:v>
                </c:pt>
                <c:pt idx="2">
                  <c:v>100000</c:v>
                </c:pt>
                <c:pt idx="3">
                  <c:v>61312.447368421053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3-45E8-97C6-7A748D7DDBC5}"/>
            </c:ext>
          </c:extLst>
        </c:ser>
        <c:ser>
          <c:idx val="1"/>
          <c:order val="1"/>
          <c:tx>
            <c:strRef>
              <c:f>Maybe!$D$11:$D$12</c:f>
              <c:strCache>
                <c:ptCount val="1"/>
                <c:pt idx="0">
                  <c:v>Executive-level Director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Maybe!$D$13:$D$16</c:f>
              <c:numCache>
                <c:formatCode>"$"#,##0</c:formatCode>
                <c:ptCount val="4"/>
                <c:pt idx="0">
                  <c:v>130000</c:v>
                </c:pt>
                <c:pt idx="1">
                  <c:v>232224.44444444444</c:v>
                </c:pt>
                <c:pt idx="2">
                  <c:v>181346.33333333334</c:v>
                </c:pt>
                <c:pt idx="3">
                  <c:v>196375.81818181818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3-45E8-97C6-7A748D7DDBC5}"/>
            </c:ext>
          </c:extLst>
        </c:ser>
        <c:ser>
          <c:idx val="2"/>
          <c:order val="2"/>
          <c:tx>
            <c:strRef>
              <c:f>Maybe!$E$11:$E$12</c:f>
              <c:strCache>
                <c:ptCount val="1"/>
                <c:pt idx="0">
                  <c:v>Mid-level Intermediate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Maybe!$E$13:$E$16</c:f>
              <c:numCache>
                <c:formatCode>"$"#,##0</c:formatCode>
                <c:ptCount val="4"/>
                <c:pt idx="0">
                  <c:v>77940.756097560981</c:v>
                </c:pt>
                <c:pt idx="1">
                  <c:v>81984.100000000006</c:v>
                </c:pt>
                <c:pt idx="2">
                  <c:v>90886</c:v>
                </c:pt>
                <c:pt idx="3">
                  <c:v>98354.440476190473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83-45E8-97C6-7A748D7DDBC5}"/>
            </c:ext>
          </c:extLst>
        </c:ser>
        <c:ser>
          <c:idx val="3"/>
          <c:order val="3"/>
          <c:tx>
            <c:strRef>
              <c:f>Maybe!$F$11:$F$12</c:f>
              <c:strCache>
                <c:ptCount val="1"/>
                <c:pt idx="0">
                  <c:v>Senior-level Expert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Maybe!$F$13:$F$16</c:f>
              <c:numCache>
                <c:formatCode>"$"#,##0</c:formatCode>
                <c:ptCount val="4"/>
                <c:pt idx="0">
                  <c:v>118625.93939393939</c:v>
                </c:pt>
                <c:pt idx="1">
                  <c:v>136034.33027522935</c:v>
                </c:pt>
                <c:pt idx="2">
                  <c:v>158575</c:v>
                </c:pt>
                <c:pt idx="3">
                  <c:v>153139.97802197802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83-45E8-97C6-7A748D7DD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886015"/>
        <c:axId val="796882687"/>
      </c:radarChart>
      <c:catAx>
        <c:axId val="79688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2687"/>
        <c:crosses val="autoZero"/>
        <c:auto val="1"/>
        <c:lblAlgn val="ctr"/>
        <c:lblOffset val="100"/>
        <c:noMultiLvlLbl val="0"/>
      </c:catAx>
      <c:valAx>
        <c:axId val="79688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  <cx:nf>_xlchart.v5.1</cx:nf>
      </cx:strDim>
      <cx:numDim type="colorVal">
        <cx:f>_xlchart.v5.2</cx:f>
      </cx:numDim>
    </cx:data>
  </cx:chartData>
  <cx:chart>
    <cx:title pos="t" align="ctr" overlay="0">
      <cx:tx>
        <cx:txData>
          <cx:v>Average Salary by Country [USD]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Salary by Country [USD]</a:t>
          </a:r>
        </a:p>
      </cx:txPr>
    </cx:title>
    <cx:plotArea>
      <cx:plotAreaRegion>
        <cx:series layoutId="regionMap" uniqueId="{9DF6BB7B-DA81-4457-BF93-5D28CB8208CF}">
          <cx:tx>
            <cx:txData>
              <cx:f>_xlchart.v5.3</cx:f>
              <cx:v>Average Salry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7H1Zb+NItuZfSeTTDDB0MRYGyUb3BSqCohZb3p3bC6F0KrnvO3/bfZs/NoeW5ZQiVZYb5QsbmFYD
VV1Bh+LEd06cPah/3nf/uI/Wq+JDF0dJ+Y/77l8fvarK/vHHH+W9t45X5Uns3xdpmf6sTu7T+I/0
50//fv3Hj2LV+on7B1YR/ePeWxXVuvv4X/+Eb3PX6Vl6v6r8NLmq10V/vS7rqCqfeXbw0Yf7tE6q
cboL3/Svj7f/97+L0O/XHz+sk8qv+ts+W//r494fffzwh/xVvy37IQLKqvoHzCXGiWmYqkl03Xz4
6B8/RGnibh9rJ5QQTDSkqw8fsl36fBXD9JcQ9EDO6sePYl2WHx7/vTtzj/zdB36Zis3+RTrSenv9
sLk/9vH9r39KA7BdaWSHBTI2xx7JHJgXq3wLwSugT05UU9MMpGp7sFN6gnRq6oxoG9jRds0N7Meo
OAz5ZpYE92ZQhnp+9Q6gLovVOtpu/BXAVk8MhCnWmLoRdWMPc0JPDM2kurFBXFUlUZ8fJecvUH+c
J+P+OPwb8mfvAPlqFfWvBzwlJxrWNE016JM07+gYhE+QBhwxQA89fGRhP0bNX+C+mSbDvhn9DfXb
t0f9ui5Lf5V8sNc/1sWD6Xg9FjB0wpiuYqbhPaE3TVBAhsYoOqxoNjQ9R8dh8LfzJPS3wzL813dv
D/9d4lfrHx9uqlW1Lj+kPz/8Ga8L/3713Ob/TVtrnmgq0YAR5JCtVUZmIIOo2ESb52y79kbr71G4
fXRILx7miTRdYo30VObQ3c3bc+h83X74tl5Fq+THc7v/95iiUARcUVWDmHijfvZPCNLxiUEoRYjB
g43btWHHC8k5zIy9yRIr9p7JjDj/9vaMWKyyVbIF45AA/nssIOyEaaCBNB1v5N7c01GI6CfgCmkM
g5O0y4CjZByG/nGaBPrjqAz34vLt4X48mqcQavxI4y0Gfx93jZyA368CtI/O/b7kK/hEQ4aKGNqc
C1WVDPPL6TrMCHm+xBH5scyaKX83rPmzWH3/MIl9MNvr8vUYhOkJQI+pbo7+0fjZOxgj/0yTGujR
XJjg0O6ej0cAX0zcs1ySvuUwr6Q/kjn25+TtOSY8P3lNm85ONA1OETLpA4MkFiGVnOgaIdSUoomj
ZBxmxuM0Cf3HURlucf72cP9Zl1WxivxXhFzB2omOIWYmjO6dBwQhHDXBhTLYRmNJ+upFtBzGfWeq
hP3OExn/P9+BV7tMox9p84roU/0EqxhDPuhR3vd1EjZOKAN/ipiPNkXiwQvoOcyBp4kS/k/jMvpL
6+2l/9x3IYZ4RfTNk1G0IYZ4RFfKG4GjBB8dGdvHcEB2LcIL6DmM/tNECf2ncRn98+nbo/9n9Mro
g3CPigUzdlj2H9CHAG7n8S76L6DnMPpPEyX0n8Zl9K13ECSIVbL68Yqiz8Ad1SlGCD3GaaBZdrJI
iglRhKqbCBzWjfaXLe5Reg6Dv92HhP12WIZe/Pn2gr9Ns2yE7+8HCv/JHv1W0JHrApOySpPX1PSa
ccIMwhimj4Z2vzADPpAx1mz0rbTDadjVNS+g57C4P02U5P1pXBb4yXtw6of1vfea6FPzBJJ0mBjb
VN1+rQBpJ4QgQF/K0InjdBxG/WmihPrTuIy6eAca/gYSEqssLdZb0fv7mgadgG8Dybat9zimHHaU
/BhOGVBGQAaG47Ar7y+i5TD2O1Ml9HeeyPjfvAP/hq8j169fMyGknjBQNxozDhaDKdQQEDY0Y1si
kyzsC+g5zIGniRL+T+My+vwd6JzbugjXr1gl+08l/qlP4kFK5BYK2eKKIoUi2WqrBv6+7qHaCaIQ
2oJu2TiQku5hJxSyDoTIadAXEHJY7J8mSmL/NC6L/ez67X3L6bqIV8kryr2GoAQJCh/i1k1UJZla
9YSAyod2iMc0tOTovICew+g/TZTQfxqX0bfegdK5idJm/ap+JmUnkD+m0GrymEXe9zMRdEVgCLgI
kVydl1ByGPhfMyXkfz2Qob+Zv73gPyT6XlXf6CcaJGp0lf4GOeghaIf4i+afFxByGPiniRLuT+My
7H/evj3s82L9ugVfqJogXTcIOJpPeYIdF1MxwAoYhq5B4LX5SIL/AoIOw/80UYL/aVyGf/4OFM5l
+sroQ7MPpgzqJY89EPvpY2SeAOwUM0NC/Tgdh0HfzpMw3w7LkF++g+6r5SqqXtGtIZApMKBGaOiP
Ag1e+468g4Kn4PUgQ65QHSXjMOCP0yS8H0dluJfvQMHcZCv/FZsZKPgrUINS2U5RdgduBXrhNAp5
HbStqkv+zFFyDsP+OE2C/XFUhn1y8/Z6/XxdeetiVC7l67nwGj7BVGMEylN7Qq6dMMxMOAKPHYaq
XBd5GTGHod/bicSAvWcyG87fgbK5af1q2PDh9dgAPiX0jeCHc/BgQ/dVjnGCiWpCQ8/2CEiNVS+k
6TA39iZL3Nh7JnNDzN7+UNjFKrl/xXQaMAISyIZqjumyHS2ET6gG6WOqbpUUWOHdbNpxOg6Dv50n
4b4dliG330E8e51COPuqbv2YmYfMsE4fm3Yk6ClcuAAdpelwKHYxfwEhh0F/miih/jQuw3598faS
Dg7Bqod25y0Gfz99Q6D8B8r/MYkwphL2RB6BowOhFvSHMMm1fAkph5H/NVOC/tcDGfvl17fH3lon
8aoIXw96jZ2oBPrQsEk2IRP4NDvaxjyB3ILKVLJt75T0/QvoOYz/00QJ/qdxGX3r9O3Rnxbr9Wvq
eMgbQ8AKCRpIGhwwthiaBDVsUCq3Lx+n4zDo23kS5tthGfLpO9Dxn/x19QGatl9P4hGBZDAhJn3s
RfitTgU+DjT6Y0wk934kJXmeksOwP02UcH8al4H/9A66/y5XoV9Wr9krjkGZgGrXqXGwC4QZcMcL
+i0hT/+kiXaN7EsIOoz/r5kSA349kDlw+Q60zayGGm3Rv57kQ/8fgltExjZdPDYd7+j6MYGDxmwC
NC1vPtulN5cmXkDPYfyfJkrwP43L6M/u3l7XX8KVYKXy4/WHLQp/5ef8z91YPau7dfw9rQv3GA37
92qfuzU8tkfozMB02/W8LwTgDkDvxNiKtTmEcsXsZSQdloPduZIo7D6SpeHsHUjD44Wy5MPNKk5f
0fNVwLXF0Ak0Qr53GBXo0j3RERkv90k+18tpOcwGeb7ECvmxzI4/30EGCrrmo1eMtRWCTnQG9WEd
/1J9O5pR0aG5BVJQwA8pADlKyGEWPE6TkH8clQEX7yDXtFx3/n36elpodG2hjAN5vcdawr4WUpAK
LaOQaBr/t111Y4WOU3IY8u08CfPtsAz68svbm6B58uM1o2yMoUMLa0il2p6q0cEvY4TBVeJHnQ+P
dx2vo2QcBvxxmoT346gM9/wdeLx3YQHlhFdUK2BqRzMKd4xAhnfUCWgbAoJNDCJp9hdQcBjrp4kS
2k/jMt53f769eIs0SuPvrynhcOcOHFcE0O7hrcA9YFOFQhokOjZejaRTXkLJYeB/zZSQ//VAhl68
gxTeLE1+1MWq3B70v3JtX+5WbppNoDCPQaZ3ZF0x4JYdtAeN14o22ENOdVe7vISUw9j/milh/+uB
jP3sHaiZp6h/g8IrQP+fhMah9zbJTYe8WA1+tBW+vw87+CjQST5+Rgd9V+ShTWWT4dAf21QkNX+c
ksMCv50nift2WBZ2fv32Oh5eUZR8+F/zMlrBW7g+XK+z+nsE/yf9+b+PMeJ/Lqo+XSf9K4ZwCJow
kMl+XfTeL15AjpcSBPZ+m1WR9N9Rag7LwuM0SRQeR2VJOJ28vSQ83mjfvKPlGPNfbnfI//cvZvnr
g/KUBrJW1Wry8Na5nXemPf/0Qeqgj1ua+mi6D2rPjT2b//jXR2gTexC4DRvHr9gz+YtVvNp5O8/T
jPWqrP71UdE1eGcI+AtIJwZ0bY+vDmnXmycGRCoG3GKASB0an+DVLh8/JGlRebCkMb6oaixjwQUT
opPxdm2Z1g+P2IlJoUcWmtNAWVOToacX/UEvWe+myRMUj//9Ianjy9RPqvJfH2GJbPNXI51QjIF2
WwZUGRguUzAdQ9omu19dw30a+GP0fyJW545Wqs4kNlW7KBgP2lrsoHFgCfBGn10CzMfuElnkdv5g
9M4kyKLFEBuLPr7umosGldbzCwEmvy30cCeHMKwyAHV/oVbVYyUOYS9NosyarplUgSkMJ94kxzfc
PbCfY8tArL+7H0pah5RogP24l01i8s5FIqSbW1J/uQgCH1/ejM5MOr4QCAoIGpVW6cpA9wpX9Wzl
NJkXP3LhWckp49jOzl2RTfUj2GH1wHrQamoipBmQVB8Tpbu7YqRxIpSZnt3Y7Se95v0EWYHlKNwU
aEovKR9E8wk3vBCZcK10orr8ee7hA3JiYEYNuEhoQJ6EjIjsiKKClbyJjMKzg3llETuz48kwK74P
PLHZp3DiWKbo7Xyur4jQFqnVz/JZMK2mioU3bvJfYn+AwXuEjGdmh5C4xYbeGbln53nIW3+ZGVc6
6Y6cCnTg5O2tMlKxu0oTdWVPYLt06s7CRbzMW1FMBqFaseVdGRN2p2wyaX+5L3RsYyMHdpZUGqNN
AhWWZMt2QkXb8fY8nbI55UhU1+y0vfEmxwQLjcdb0jCg97CqwWuVGKJjs8neorqPEi2rPLsVqhgs
T+SimelCn2Irm5ZHzuYYnsmrQWzM4OI7aEcTdJq0mqKRzjFi3y4n4TkW5XlkpdPgsr4KLOU6FGQa
XqpWaCXT8KK+NWa+7Rzh6wG2wuu7oPHPgFcWQX+xxNZSN1Dvpci3s/y2bq8qsnz+mBzgIVQ0oKzI
iAq1rQe4d3gYp2Hf1IHh26Eac7+97boV64MjZ/HgIlQF4zTWjtH4qr5dniXFgDOlMX1ba5uvoaJM
1Az3PDbw4vnN/A4W9CZBgxJIBlg7RsHX3F3HbAu9isIisNVcOY0wKJpE84/s5cAaYEiJqmvADAzv
kNpfIwNv1yAdDmzfM09xGAe80vTuyCIHpFzXkAkXcaEQhaDNQUIsjSItcLET2foFFp6ILM8uTilX
bTLJ7rzp87D9zp5xMYMxYJAJyEmGbmBRaCp+F9ieeQ/uBC/hGDfr59f4XRuDNUDmeAeNgFaW5bgj
qdZhzQnsvPvmhxHPqhuD/AwrdgS5kdZ99QDrwGu/dPBFKJwZST10IfaHhLWB7WYBx+X3vAtEHHwL
0hsjvH1+SwdsKqwFb24AjwtaVIgmrVVWleGRAtZCNTemdBJZHa9bUXHGvWtm9zMzO7K7A1oeXroE
RWgMWSMoisk+ielXZT7ELADt11mgj4Q/ceYNp9ycElGIZHpUyR+S990VJQ2o4V5PigBW7Bd4kfk8
+Ip4YMWiESSeqFayeIGOH8+pzMTdNaVzTAfCMhbpgR2pJBCKxj7rujfNhszyjG7g1UA17lbpaa8z
Wy8aO8A9FqE3BJZaayIJWS3SpLmNXDSNQnrttPq1WXr1MRfjCDR09IF2dKfn1X5hdgCNkwe88T8b
2ia5+e9YWGA39NpAzz3VdW1023dX0EFBeGYCQFSW4Qnac2Qp38OFZ+mT9Kw8y28rE5y34Ig+OHRW
4d3Y8DIYcJwwvFR4f1Wf9WWed3BWnUIXnuZx0A+iy7tJ63rW82fogIGFHRqqrsOdMCj1yurUM1kK
xlwZd5idkRv/vLKdb/oXTyDu2c5Z13N3Sjk4aD7vJq4IJok4ZmLHluHfxW2Hht+ULfWcyIf9BnN3
pliGALSnWAQZT8BnVYQvyrP2zPykqFyfBfZ43IAufeGK5Eq5ROTYIR/1xm/iv0OPpFfcKq6DuAV6
qi/GlTsrp8okOm0evNUUnBxj8jwPDorxznLj8x0xZhXtKYuABW4eiTSNeZmqx7Y0QvjcliRB7rU8
8of+AWJjkdjO3J0j4XDMQysShnh+Qwet565QSY4pdlFOaJqEjz5iYiWhMEVuaQs2Cy9ofGR3xwCU
7CemYRWbhh/aOVqm3ielOBK8HQhldHgxFtz00DGEVGBw9jkUm4GLChXQi+ZmYZWTdNaKXjRnxZyK
Puee5U9DnxcFj3Qez8/QJJj0XP1sACsTrljBEXwP6YddciR4zQwHqTkyk5igI7TKzsp8oSbRolKS
I+7pQYO3u5aEbayg3DC88SzcjyFkLtyQG3NdoJ47PODegl2zI+dhRFOW1d0lJYtXh2WR1wyW1ONA
qKixFScWlasfQfFAiDxyFZI5oOGZDp99rjZ5mtCQwjohx4uw5GYturP6PLMj27MGl2vTfB4AC+fJ
wA07WpjWMU0zJp4ObPUXCdJWKzXWs3gAEk69uXnRWQqPLHUyejKeRa3Scvh5NPE4V5athXlsu6Ac
j5zV39EeLxXAZWG4zDH+MIDsTyOfZnWlbs5qNWci7rhjVZAfQILZzTS2E0Gvjyz6+74NuIoJaR0E
bqIJd5L3oade57sOpaFdWIONrMgKLsZ8SGkh4Yr0JpoeS/JAOo0cwHpXKUlYIyWniAYEPOCybTgx
mnjKYhyeJonj8DBrz0ig3UHlBHIlXh+KdqAL2nWAe408brRBwolXzsyq60XR+af54FisrS0NJ7PM
8QWl6RczdBFviDsxE5CfRqOTImEi9P2Wp7iruB4N67pyFxlLlpDemyRaV3BTqeeV6jcCYp1LbBrF
pAmKi4Q0vuXrScM9o13mPZsmqfENaV4vAr+bxbi4ifSBWWYWfFbj7rwdzG+d111pXYdEGZuTTk88
243TnNdJMYcE10wtNaEU/mxAHuFKGVhDT3hKKS+18FLPWM5Dx7OaiqbcK9RepJ7hCLXKPZ4o5Ret
IHdFjm6C2gXhCIrvMW0UwUj0qdJiYcbsk5FntqoMX0LPUSzFxJGVJ7HL4Q4pHC33Z2vqmchxqs50
PcZWa5ZXrMI1d7U4mze4Lnlt0Fnj4YmWthfYa5FdahGAVlKPh3V8HrbaIo8yj3eGFwvNMC0zSoVr
tmeD5s8r3b3CkW6lOmY8r5KO5+EQWwE1JoMzfAvCpBA+iedR6n2HIKzlmdurltMNjjBL3VK1Dvbf
DCWPWgUyc457o7jKXZt5a+Ti+9JXGU+KWrSKHnGcOKck1qdZ0k/6Bn3q4b1CnCDvvEWKpZZRwFHq
LM20t0lczbXAr6dhkGIRNeoCXgte8qpg3pRk7rQ30UWpVd/DGLU86pKzIVYvItMAD1/vrpxMiSce
ZRn41OCIB05niE4pG963KBJdn5tnXmjelRhBrJU2y4LkXzXNd4SjKxPDC0xuZvVVF1c/E9X7ynxH
WXZuN0vUiFqpZzo2TfVSdCFkCFMUn5p9EtlFSm8L3wyslDp2jA3hIX8aJPCrNLTCVq1558gLBrvz
yMozmmoZYnTqpPr3LBg83qPmJh4qze4Dt5/3eVOcdQn9Elbhp97xELzo2MmmkD4KZ6bXzsqa/mzM
orBi00wnvtMpQssZ5YHuX6h9M3eVYZqFZNEP6lc1zX4ODILJVFVnbQ1MiE03neNEnbYl0U8LNztX
YJyXTivKMrRS0l9S3N2zII24QknGnTifqgaECoWvhDPPLVpeBc2tNoQ/3MK3lQ6Hoi6Zz9OsZMLv
g+uqV754apSLzgzvAoNakaNNlV67a8PQ4BAKzmGH+RRYQjmu1Puy6SKeGjiZ1qzVeIjZfEjV4a7y
unWU6t0kVTPi8hApTOi6r/LI9wtOMhbacC7Ui7iC3EyNajgnPvyj9go8a3oN3M9eBbKjMBcatAVz
n3WJPdRIuUtdo+eFmg5231cGZ0n7FVU1nkdDGM6ySl8kAVFuSVfkou9wPs1KteOBm5bTOtKxYKGC
pg7TFmYX50uPtibgq6wq1yeAjZeBKgQHHCVg7CvkzZIoXqhqcF7U4XWFna9tBsqBDPVdn/uzuGgX
RkG/9kX1NfaGqRaCj0CHNuFa0mc3HsKcqcbaI1E4r3XtpnTzQkSuctOx/gZ7TbUojcwVetV5nNJR
MSj+stMi8K/MoLOZivxFgTzVdofctZwsyERqOM5Zb6QJb6k5SzH55HhZCkIE8WmQRJ0oHSWwSFsN
8yLU4rnf96UYvBJPyq6JuQrZPd6H2WCHZpvN8qiatWq4bNvozE/MmVF3dhoVQs+pneLBUrP8G9OC
iZa0q9DQf2ZttsqjfKLgYOk7Y96GkLnSGh7PunzdeMGZ3iuftTSclk555WPgz6AnmoiZAzFN4J7l
MflOhy7msLIqcGhMyoC5oVBAr/AyLqZu1N2pYXaKyuHCGIwLhw4XRaovA2aoHKFq6fX5BHU6RKWa
f52G5jJA9cxs/WuV1Vc5yqyg6XmouN+jQb3sovAGdNGcpv1Sd8uZ2lIHTEWf2maWftVq9yI2unNm
DlY2GOdNXva89ZCgtXbth2nBE7eOuRLmDe8IAWsYsi9ZjzuhDf60aNC3NnbujCz+qhXtjEXJzFSi
jA9u6ApUksDyy1AXqqadJ6qzwFl8VxShzn0Ung9e+7U0i9sIaVeOUVyabniRezrjkVvd0Kyd4LK7
o11YcSUaZSovz0pXSTlx2xoMWQh0dsp8CIPvSVQucJxxWmUXtAaHLSK5YE5XWxWAagVtOW8ibeEm
3k3QaxdaATmiWjFFEUQt173Q4aCFUgw2p/rqke6amQWwNfbK25LWBW9DdbgYiBKdUlrVCy0ksU01
15tkLFO4WxaXlZd+Nf2e2mEBgQ54FgtPM0IR19130zEu20xrrBZrAU+HsrVRCj6nl+kl95rkW4AV
S/fxlad251XGrgC5UvS+V8P2fMRTjSVwFJq7tEef2jazfVb3nKi0v/JCEJgsLqyM+LZedpOYaRN9
aKEVyWgsDPEsd/VuCifLrtP0s+EOgrBomXtRK4bGmPUK/qKidNbrzcTUSDPtqzbnRdUuqBEsOkbu
st773oOKmuQIAoCWptdhlRnciIyIB0Z3h0ta8a4IqOVUkKxwgyHhQejOPBxfkMycBBq1YiWaKEX0
M9HLy1bpVAvncTbx8q6bGsg2B1ZPPafoeVKDGo+GJOJd1AWzrE0q0RrqrRaYp72R3Dam41hBrc8r
gy0H37lASn8PR75bOno9RUNpeUo/RW40wzSb4UidOhBi8xploUAqcNcrsh9OrqjCx/GPSMszXvrh
aRZRf+76+JNn5NMUs05A9vpTH5VzmruXWZ8OXHPV2sLu4Fp0TMkkpvFJZc6qaMpzKMU0kzKFMBC+
PeFFmdpkAIXolavaH24gvXFmlpBDyoPmqhhIzpUGf6u0AULiAClCNwsy7ZhmLLoULARViuuCVJdU
dW51VtXzssq+xDpbFIl+a+p5bOXY+cxiTeOQG/3cIRMyumUC3k8/LJKcgrGrjfoib4hppS0UNZvY
vEobdqu69EeoRBrXnBDMSmJOY1ZAcqe9SIeAgbtAHMtxUcl7HNcWSrp24oCWylniC7Xps6lZ15Dq
9GM4nLgF4NwysSo9dWdBweIppJIuVdZc4RZPWmZeeq4X82EAa6IGzRSNgudQAtYfgwGHvOJZwvwv
jLkNx4q7Lv30yiWucab00VTPyh8DZLS54RWXZYysRtHWGgvLKekHgCgNTLCGQXSOslgT8ANR8aTv
lMblJDB9HpZ9eVeFbWYZYRJzM+kbrrf4rmLOEqxctlCZ/ykdFZQbRS7PVRfMFOT8z9ShUWee0vrn
blcgzjrlBle6iOLhtOiCrw84ZuWZGhorJ8yssOsT7hYaFqoB2w5RZDtBOPd977ZM4qsudO88Uvsi
iYMp1tIJDdXv/QA5VBcxW3MSdeKRqhS6Ul27eh+JgKSVXRdxaxmDcwke9hVVo+96n5gTJ0svwsQY
OPGjSzUszqsqR8LUB5PTLiKWk4fXnuLfOGqiWM6gJCDxbST0qPim+kpuqUW56t2+4k0RZSJqnWVv
4lOkBWBu1fTWyeuLaiguaiO8i8mARZGBC8J03+e5D55AbYZnfsBspyw+FdS7ivO2gcx+d5O4TscT
cHihpkAqAc5MwQOlYbzvwa9QKleQnIGn4ZzCyzUWUaBd+T2ZDRWYEDfAk7ovloOWLoPOE21ULNOe
LNyBnnlK+N3R1ZIbnQ6RRKlfKiTywfXxFiCHoJSKpVuk814ZbDbQbwWpPT6Afhb9YAZcjcJzd9Ah
laiWGJogymVX6iIGJ5k3QRwLQ8Er4g0Xteedlp3TcopC8HaG8qY06DyrOgrmTqWiybozkgdnVcIu
Qt/80TYKiExv3iUQwjixooshSj9lNaGW2kQJr1JDh/w4FB60oAh54nRQPlKBT73bZHPFT2atFtjD
UJy1VX3nNEbFQw8XQjHC9YAUnqH0NKwTnyO3qkRRdvhuMDGdlz27Ae1iiionsVD64huQeJrV/qwg
zt1QZbdVA46hk9SnUOmmgjqE5FZIcCNy+MmDiaamoNt68HnaHnyeKhi4rkXLEN6NN9rTxuoN/RtT
ukTotQpnvjeh8MX04SyPum+10SuziAyXcZbovA9ybMd64QoVG58LTzM/YwW7Uz0MILBtIEmtfwOX
S590jl+JQEnCM10TAXN82w1CJvKiLOaJ0xQib3DIvSBb4piwad0EFU/acKbFwY2uqxqoZxydDWpl
6xm4ef1wyjIqiKeCPw2GS1EhiBv6aJ7XXTPrvSyek76/C8zaamL/gjlYnfixofA8dm3DL776Tbzy
vAH6IIwiB+bha+SmqaBDrs5UJwG/PKrvWR9D0JsMNVBM13XmT+ooWwZx+iXB5iTPFCQGPZ2USutN
6maggsV9N22Yr07dPvE/N5XZWbk+FAK7biYQ+KUKgaRDHANXAofiaZywcmLmkFnK0hxxSIP48zqN
o081U2+Uor1SC1WfuhqlM5W0s8z0LwgqXPC80miJUW2IYMwA5L16CS5OIEBGfMhTsXxpRAXhRCu+
1qzKLCU3DXDvFJ+7iRNZphZjMJ3EsQct0m/TKKOzNGOnKQJj5BpB3AlVdevzhrnVeZKFrYhzMCgo
7fX7IujIDE4t+NhByz6Bxeoh3oFwqYAM1jRU4aviJqxtD1TcFOdBbbNOCy0I2ImVRNV12QU+Z5US
Wk7oELDyys+CqhddEWs8oe6ycH1jjBKWdR4VPO7yVa9U1RnuutQ6knkaszxycpFA8gmSXXDPEDqy
9jNPPiVuQBXIuDV2A+k2T6R3+aKcundjkSGZ+Jb5NbVDy7WPJW0P5vp2ViZStWoYG7rKGlZGN2bN
vUti44k/gQYdMYj2jHI2DxfNTDv35+Sbc4EtdQYBKqSQtfnzEIw7fAaB8R75brmhgEyGo44Z3bFR
pZyG09amdnG0iHWwOgv32OEHXglU5KHHYX8dAvGo4kDoNtbOCvuhjHKuTdBU/ZLftvPjC/6eU4SW
AFgHbiXCr55Ca97+eq4TGF4NNtqGmvCsDIC3MT5SaDiYDd9dYyyz7JRqHMPzIIKCwkYwHzzLiSBd
60EfUzXRY8u/hEYu4R/N9h+spuzkw+Vkaem5DAJuYFg56SdMQF68t0ahgVaEaVxx7fZ5+TiE485y
SJJTyDsGxIlhuaxsOfPPB/3L31tAYlSsQMjij6ULHV9H6lVgmEfY9HtKe69c8wDoDpfaGnIT7lgf
qQLwoxg4Jt6Xyr//e7uQxLsBfacMY5UiyTKONYhBtWO1l0MZ611OjJza2YdaD0Uck3GJM/8anQUg
aw+9DSXU7VTuWvUR3I7UlR76zXbWG8JRN+ZQiNT8bxR/1pMvZqZDloTZz0OHDqmg3Y1JBazENN0O
IdgYUWztgk2bM0+EE+X/sfdtvXHj3JZ/ZTDvwkikJFLA4ACja1XZZTuxYzt5EZJOTN3vEiX++rNk
96Usu13d8z0NMJ0GAiexd4kiNzfXXmvxqrtwTR+LKVLSdyIzRLf5bLfVWKfXNv+dBt+0fRipUXGl
eMrqcgnGqIzGEKcSDGnj9buPH/TcUtq0HISaC5FJhJJldhnHAPyqjndn3tq77fPTB9psaY1DUGl1
WE/azrkm+W4CMhJ+y2KX+uIQ+w8PCo0c6dPIuco9u/CciNduTD3qDZ7m058fP/OZSfTcdTuZROYw
D1a6Dq85yNDOgLcZwldO4upnaJ3nAm3SCDDMZoonBJraR4Kza2FezxaQU3kmzrsUiZPx3XLBeq2N
Y15jthZmAEwstkCmrTC0VrA2ChlIiHNAwfRUnWuP6Jvp/koEOls/rHvLB/OWbBJOXJopRzmH1elO
fvJTXKAXG6THwV1C7RDvc286sEj3hygJRMgu+fFc4XAmrT4XOCdvtmDCNLoG4zDZxc6cH6dyVzXG
GQrhuvpePyU3qQleDfgvDjgpmyUD6CztuJUUIcBvNxt3pXOfk8ulvxvp948n6tskhN4jASmbrIxI
9D9fZ9eMoz2Umn2BOmjYF+G0k2GyO1+WvMPShXYZgCxuEEKr2dqy1DibBGjQZhEWl81jtudREyLx
fbaASoCw+1x7oc/Wnkk975RfCIur3i3ca8RxEttkBaMUM580uwAHQwbAOehOC0zEMzwjUL+0s5vH
29nBcYsSgz+pBb43SO6vh3MkOKajOQpe5iQC2WruPDe+mQjv47f23nDC4hRFHmSbFsRtm9emdDsv
hzWnzmF7vwTddRqUYAgpr78jYQc+izhbgb1N49zGnEQ03QQXbFtZzkIIxnJZhiWSq/m9re4+fqa3
MxGOJjZM/UDRZc6bn9+zhOaylVWoH8SuCvPIiJJdGbL9x2He2fmAq+E+Yo6LOEBq5esrPFnAsh1z
tIRiRLiffdNrj+zzmj3skDyco7C980grMxPzD4OGpbwJVdt2w9txzEK7RwVhoE9tDlcTA5BW3c6k
36W25efF48cP+HZHwPOBzQAmA17Y23HkpY4GwYRE3d0BdEY/Fc2ZtAyIdibQ2yS1BsLFAdA16ETf
8pxrxusWJMcs7EgaGTZzhX2JM7nLbGDrxhma/5uFhdW7ivS5TRxohLZpt6vIkAhTq8Oa6WEy5VE7
ZJ9HLfY/Hrx3wqx2LiuTFmRkXDz6enJYtVY5Y5W0oUN/srr2C7vyY6M4U6y8mRfwkzuNslm9tZYB
81is5s/DZxesU/1fF14cDwGtDfYPYunIFq8fhsxNkZkWKUNJok7Lf+mUP308XG/zEEIQpAWKFYsb
vLek7RzYedaxrMKpjB+KvfJ7nMziyrMCJ4Ka5aKt3Mo7VwS8PYCuUQFmr5xN8y2NOzX0pQI9ogJx
Zl3CvZdwV/OQ1/36ZoqKqA7ouazxzsR4FXJddSdZo6tHs22Kac1O9lNyA9Di4Fxp96vgQ9+ZFzYY
m+cYoW/WF55ylQwxWGpaOgb3dUg9RU8tq1QaZhkpA3tJM7fMhs7tGB/d2CiPtmofPn6fb3I8Nmjc
0MIByIH9AU7s65CdDSx+nJMmbMdLMt415Y+Pf/7zsflVYYMA2P2h9cOehV1kXRknw2gMMLIECRqb
/z6OqnDe9RA/DZEA//LjSO+8r9NAbLMRN2nf62kMEcbSXlXqR19e9sPNxyHeDpaBi1ohLKZwhzTf
qAyh7uBDkVp1aOWW3/LjkJ1jxr0zXJBpgmfvAKjTkWi31b0a2x5dCJDx9mDQXPC9ec1d4XVRe+bF
vB0uaDghyAQHELoIa8sCtJsS6h+GvBc395X+uQf0Zr8c5H+Xtt68vOUXleZvdbN0qUiGzZf/dd38
qm4HOHQOx+/N/16/9c9/+l+vv8R3/v6TV2nqqy/eqGT/Rgf7+Vc/FsPf/OU/E8maGPD/dfoTXmlk
veT7zz9U0qvwdP3XL/rY1ToJ/0EGi7mO7LvS8F70sauzJTi04PzBoxubJr7ld3UsvgcwIe7GABUQ
9+I9X1vyuzqWrfJ1LAwsGsdeJVL2v1HHgkuFVfbXKkSnAx8LUvdVE49fuOr59Sqs0WQ2W8M+1Fq9
zE7AwY9YGI5tjhkf2z4doXaol1TeD9zQaEBTTI/KVWM16xfoB+h9aEKdZVwlwiJKulViizRSQytp
7jaxYE4Z4Sfp2uRhUlmK7sDHMOQ9rdqG5AHXBo1AYNpplX6FqWig79Tz1MnvpL7ok+VqqtAm/bqJ
7YRitufoeK1/aBnaQ0ZHw/xSKr2xj/1IauMb1L2xTUHEZcPyNWYVYdcanepKc9PCMscrvWalhYZz
Lxd5XxJnUk+gmlbrLUCio7VfVrk5+wlsl+a7YpJz/0mgVZQYLkV6jBo6y58Grk+iyu+qekrdoqCJ
yLyKzuhaNIBByZ0c20VdySrNLYBTg9Snb2kPZA9NcHOu5nCpmVHdajk3h7uss1qkcENPFQ27Fej/
asWMl6aX13anf04zmTdftXYZNenOE7i/0h1NczZzF3BCJR9iWupEeDGtnb53sUNCludak1nUyndG
ZmjQtOoLODAas2MJ6VlS2N8ERLDyMUsXJiLcPtdYB6OwWF6Bdanr3a6VROLYRxxZXXasdiBH5WYy
2V4xL03xrY7By78VNWvZNZVLCeY6XHwEI+4AgVr+RHqUgXHQTaSN+2HftWUKbh1ohNB5T9fGMill
l+AxgYo0fdNHbazyH23aZtVouZ1Qqkxu0cs2c+qWQsimlphxdZaufCY9dwoSocCO6RwtxmJkWpAY
UqhvxCC9JBfWXBTDbwkaGpgEjdAyooJ47lQNiqOWOnx+yktqFmhPV6pr0J8bFZZt8tSUM9hgR0zF
BvTqmSbF1B16lbdj7XG7BQ/MlcY8oCVQdXor3K7tTLBhOy0bRzerRYU+u23EunFFZW9JTK044Qs0
vIm1dOAoS0PaUdPSKpVBLYqhhoqD2DL5PvKJxsxDeyhdrkAac5LPOUuM5FhpTcGPemlxPZo6Psc/
ajlW442do5fnWuls19dabip1BVGMqh5JThpJ3WJkY5N4pdF3ovOMCmt+9jF+UoLGl01T+1PoeiWM
wOiGMUEnMsdHJOuhoMWgZLaypszrKrTUQ2ueTPRWS5sD/URjtJ2h0c6tuZ78bFalIULMxgo9Xt6j
/ZC5JqvRnzpye9Hi76AVpNMDJ2DiHXtVdT1m/zBCwv+cYP/VJnJMf+vqvn4aXu8Yz2n6r+3k/7Wt
xmDYk/9+r/nzJvATB4f1O172Gzg7rdx97A6oFVEZGzhRvOw3BH8BcMdxLJ0Z5goZ/LnhYCvCBmVD
wIeii60+Dn/aMcDwkq3nLYAZuMyJrSYOf+yCrzZ6mE/8/vWpHcPr4mL9VAhhw/EBHwO9v20PrBZx
08cK9PbMiBN3mgqKeVtJUJEF2u/DmcPVO9HW3dUxoBnDb9saNjGytiy72mfc/kGq2vnUI9MHhgZG
7MkLeOexXh+0nx8LGzsOUKvI853irE4BAfLKp1h1YWM6aTSZGhg6smj8yQLv4eNwG+AC8aApht0i
2rW4uwwV+qYYXFohoHcRfr+k/AvO5Qt45xK9NtY4RxBw630LIeihz9Du0WPOgyUl9hXq/XMNkg3U
/vJBsP3B3ANFDCrgzVmo4r2dKJb7Mlm0/QLhRlCPxUNp6GOU6RSUprJCCmynp2E0s6hq2JeytH82
QhRunFc3SdGB+AUBqb+MrYqYhKCg1vrSzQwqbpNJDPsyma+aeknctEvBmrBm5aUJRlRPpqucOuf6
4a9PWr8/EEwXAdSYEIGQzciKoQMX0s78ni2OW+aSBTlocolrNx16/45DjpaoybnG1lplnVZh6/uk
0DyDQYJFiNf7ugpDaaWmJYb0rDBpWMF044CqsLsYRF4DwwfTns55cgDanUTZkOd7mabt54/n1Ju1
sn4EKO+RNWBwb9ANEDHIVOogSfuzNkzRVJr0RqD0CJe5r4N/H2nFRBmU9xzGH0hDpwc/fREsnZbM
bxIiw2bR59md62b8kjhgeX0c6jW68vI2mW6AGgJ4CjK1zbg6WZZIMmR+55ijq4/gvdQmAxGD6Tng
xLwF/8chLTk2SpmF2y1qqs4s1dcnwz8+AdIwCn0IV1erw9OHHaDkLOsZICwtsr0h2vQgRpad0eO9
9+6AY/4ZZP0QJ0fp0YlrDiAMYmTy0xqNwR2m6akpIHX5eDjfjQMbWB3X2QCY3UJicyYVALnM56Rx
9sruntRioPmjYif6zwJtJ2PR94WJVagTWOqMuaihmmnEBGFKqzdn5si7b+jkoTY4BGr1EvKDzBc9
aS7Mcc4vqDagIfh/80Qw0cVZEEedrXCaOL0miiwH6TCXLiGY6SDoUn+ZIJL8ONK7cx7znVkwMcP9
f5sZZ4qkrwmW1zKQi6Y2vElv3Jk9Uj327P6gtAjuF2dCvtn+kDsYrr3A9aZwSX0+yZ7OPw3rbCzM
zLdVXt8kRpF7RNahPjTZURtJdWazfe+FcRjfrzelEng8bxb1CBaVkHjAFNRUj0Dr41Ygyu4/HsW3
QZA3YLKLggedN9y48npJNd1IdcVwiFO5csu0V4/LQMfbj4Ns+v5rdkAUsHRM/A8MYL1L7XTg6pwQ
rcNRcfCnZ/DS2NU8aGcPekPds1YHhYO+IziDT8Gn9txW93Y1r8HXGwuh82Nvuh/gsIH8jEesl6CG
PErXfrG8/Ffdy/UBMQkdA+DlCmDi69cPGA9WI3mTYRJavpWak2elhqfrkP7JtI09SNO+fjykb6fi
GhBl2Oof9hYPbsk0gvebeUzph9QwINhgnl1z0FnVmW3sRQ/7ateGixTD9VIYQgR9Y0tQJ5PRlWMM
mYso7Qs8Xp67E+XQaBCzbvTQYfUAanfFizu7cqzeVbTSjyU4qVBLl1X5WfKqZa7ZKcPc5VJALKPX
w5chTdClnOei/lSXpgPWX64/jAMbBh/6rek+GWni213zRa9m9a1tzdRdJuc6n7QvlQZ95CLHhzYe
dkkr7wxtSrykpbGrZfknUIKnG9Az6bVVzZ/bljz0c3rQcPT3kfLNwMiJHlmJgEWTpkHHEBe3jC+P
toQmkgEmMrymqdBoLLuEQkpkk9KPnfyqlsX0rUUXG3ooMh4NlalL3hQySBvheOD4Wv4CIngBfmtB
djhmzNTPYwmBxKTNMKoQ5S1vuxA7zo9xWIBlLFRCY0vqe0qLONCNtvvsTG2T+3zODhqtr6chZYBl
ZPnZhoJsvlqUxCmzh2+Qy0RihzWX+pVeTaXucarxNIIAdDZ8o08BTrA697VUR2PWYTcc8kpeggM6
yCvo5oO0WnzS0U+lVt04Th/MBPwQ6K33YHKGRe8E9tQ611rWhElS3UHTO4D4WfILwQwr1JieujA8
hiBobFO/nkl9jNvmUqiyumwqCR1mV4UpoA1IKfqjmYxFoJp6/pawhobDWNxBcvNIO/tn2RSfydjw
wGwMUOoEjN4AQgX1xKbbtMiWwqVFW/1WzXN+XeUcanfsOaUXW6Xy65pCQ9w14eTgd5OMjxxAyxLw
CQqxEfXnzpkxfFOeBQZZyrCdmqryaCyxahKj9ZwELcKSDTTocMpY7d8I8KfKR5Is/YaTmwJlvLX0
5GrSyBjODh+uyGx/y+HWD0VprN3xvF4OI/yOoA1KaSSp+ctpZO6qpB59gKHyuk0ZjZrCuWhr9IWc
Vf1WxQQaQ+PS0opPoJEdmD3epHLWA3QQIQS3pi9dmdtQPI1HpSVXA8sn0HTVruyzOkw1aB4APBz0
3H4ARHRXFNxwlQRvmKgvVRb/yBZ1japWu5KyktgyUkd+7vTyAiIX22/6HpKQKZ2CsUzvE5t8n1qI
bIUjQG7veeZSDX4fMm2gypQ0jdIqNfdFY2A2zHdx03y27dbZLw6aT2nW7ErV7QtWz1ALQgpQVr3u
2Vga7gTusrtAcLTo9qEsLb+c4oPsc+EbODwSvaoDoHFPVt79aKCl8QwFLVofl4/pCBAr7sK+hYym
Bv2/gtypmHozHGk8+cPofOJmN7vNIrKrGQrcKCkhxiBlWnhmX+4I5VrIBXcCnGgS18kg6p7S/jY1
NH6NG4RLfxaUdEFNuh9A+55abtrXgAPmQPFmCBJefTfYqIWszUevZyAw9fpYeM24GifZGvF4Jn7F
liNc6eSBYkNk0vJuqtsv6WKFkBN0rrbEkMgNTMMKdR7AfxLe2EnTH00lPGGUucdzcsVi2DP2MR/9
3ISTlZ6TGxQ0cOUw2XGoyvumHZxoRL0p0fudJma5IBDvgTd8ngsSzoWqXaWNv5XC/sVmyFRmWuE1
8vQGEDFwNwskE9kuy15l/EENE/GGPvnGG6UF7SDutdT6ojJyPdl25nJRZsEMGoKvihySRGFwTy97
yIfm3gfBTPhLIuJbQQoQ0J3h2CXL7DfMgJQeuugrqRlPZJrsm35iMpC59thIaQSW1qQ3rG0qTwFw
j8YFDbx2MWyku3UKWnpxDzOpVSelje4scWgArmE+KtIWUFCkP1IBobMuOubmIrvAsF1oWjcErTLD
wkEVyxbzB7WS3wbeXRSDA6sWaRlHSHoXT0EHG8wcaYIQrIBkAayqW+D6K8eSNUS+rd1A7F203yTy
VVjhgg0oc3vYduRkKlyp9emh4rgEyWnT5lHJAf2hDMJsUZDheoaksXbHmQrqiUTJ0ssHUa8LR+8T
iHTN9jgbWfbd5gkHyjxUT6NT909GHHe3jdYm+6kpej8XbXknzaU+MOAbV/MQG0A1Uk24iQ6JrAve
Un+0Rw4yHQTcEOsnSzXsoKaWTyb4KMobwTDkvmyzWoM4kSXfOXpT9xZoP9CesEqFhTYKekjQrYYw
Hbz3+FglkD95EO5if23rIdnRPPua4OT6SClNk0iHlHRy63oZROJ2hjMj+WamnMtjnfajyl2gS504
LLLOilsK0djgq0ZB70Vjni3euNTtcqhirSh3RVzRMndpi58ROXXJHBImEEYaLoQm1uBBOcTHsF8W
LYH4va11emlhmsRfMzFoqUdmnIk8B4L+/N4a9SR9wEA7yT4fIMwLnVoSTGFLk8Yx64AwexpyG7/S
inS4E1QNv1llWcBAREwEukkSV9dpMZe9B7tMSIXyTDZGhDTX3FUQlY0+K2Hw4jcGsoK55JrX9G3Z
Hzo5N/Zns4BsPJyBlfxYqYCL78x1lfiC8bj3KcmtepfSBv6LCipKiFwTA1JXbrAqu6ByAnBV9yLO
PQEIHspQ3F6J+Is1ML/r5VDD1zSprCsK4Xbhqym2+0jOSmkPreTwO3Dz1hghxxKsGveFQxPtGAOH
t7+1Fm0sb+r5DGcmvao+zZw4yWNMZaL7iyH4I9H7nvhTY7B0n0w1aS/ksBTsRpCmZn6f866CtDzX
5++FhOXDQ1MuhgyaPhuMG5FWPN61eT5kgYaSDxuCPcp8/K12RDl6A1IKA4xe8grrAL27LOhT3iqv
aElVIs2hyQDqsCgdd2Tm+NNBlp4gp2tT5TotCBq3UP4vxp423KwvoeBybvGZLOpiR8BqjTtHz/xi
bqp0X+gGBIK8GjjKOvQE5GGYUwoJXcGxI9gVlZektKbyGjYmCbmq66GfvTmBGB/SM9Gq2YfgJVuT
Bi4BeBqnBBYAY9eJz1hYDhK8WZVjwd1kJh32MVINzE1yYzJudPymDlSLp2uhsQ7Wk1JCqWZODEJO
Wmcq87jTlcD7cwP6wbgqY7G3qngBwuNgG4dOmmRDKPiQ3Te0M8ZPtuh41bvY3+LOmzqZiqif8PdB
ZkJffCQ9WhoAU4u5y5c72io+mm5Jp3L6ruAt7DLWwelBCM38DtuLDBT9Rm+fJIS5JRJq2f4cm3qI
A+akam3ZlGXvitpGCyTFar/AfqVT+CPkCz53luu3VZVbX1VZOxLbuGl+HfQu7l0L0GoB0xCjES6K
S/safKPqCcaOs37IlAUBYct1FCM55HcFeiYzBMp20mgQmnfp8MmgjYl5yuNkX4Mn6BoJGn8+lH7G
90m1Q+zOwzRwP02YJY68ZeYc9dYIywzWLJPlAzjQAQza2ZT/gvloW3/XBJdLDmlqqrELnILm7hMq
uJZ+h7if5+nOYVma1S5R/YJPgr3LGtH2sw06+hmjGpu9pM9Hozlw6KUHkHNHuaBAKVRqfhvSLG8j
ZUOqriBQgumE5ZaAxbrJHa3BioXHqy4uocu0Ztk9Jqqf4m/oSvY00CGrhYJqhOCvdienmEzu1m3h
tODmWNak/5prWCZcTybarNZBqWZhl7APjJcnSpqs9EoLxgNBb/V2FyrNqCGYjnXM7n3iYNZZQYnc
CPcZpaOjCDsNHOp6V+ucAkowOEIIbd2UR5Oi3kItY/4cZ2SPg8inJb9h2si51432MEdV3w76IcbY
tp6+zIrtilZr7bDVVV54RaZqEMGVnRr3va7AZhs0c5yeUDtXfK0fcGx1M9K27Cvllv7YUzTUImar
DC4darKzR5MmcoxMkTUsILJw0l0Dowx9BazNll6DCw5/kEKzGvsGmqMGwh9Vj8qHSHWhPhpntAha
WFZ2l1XB9C40+gFOC2BWZQoCPztxHqAkRxm8qGJKYJ+hp2NoIeWhTtV53fl5iRYrPGLmrqd3cQVz
l72t6OxckBhzBycEathQa1eDqLxFZg5xRwCy5m4ko/kbZcMsv8vZmWF6xyCyDY1K5ZY3SiN7KEzo
IaIefik4zhZ1lsAXJGaqupbZIMVFLzMWf13AH669CmL25lBUto01UGXKdEfDTi6XincE3Rbekosc
ZjCFJ2inQTZoFQacVNJyEI9ULBrytqMlocUyCAZ7MTkTWM/9nLvwwSpL1xQN6SOcjuzCZRqBIYFo
0sLBkUVvlOPpTluy2LVZ8SlDxsi9GK/hSkf1UaB/AN5xD0a6jYX3m0Gk1mKtgvIwzLupLR0T7s9d
0mC/H3oTxiCGsaD9q7Mh7aFrbKiMcNhbqge8z9TEvAPFF/WbtJXW/Gq7dkEhURa1aMMG/ZDUL9sW
Rl2WOe00oGf2DzY42a9UQ6P+UWbTGMHXxgpEPMB4BpBjdWwZLf4tugmYDPAEWCYM1G5AZq8BmBQL
ugYG73YzwAki468pmc8AIdtuFBo/QIRxGShOoOhi6FuMO59NNtsVvBDhVojCpY24j/0mmJRL4GD9
jO/8/67v/yQrkfXvu76/X8jwf7rvP/4HbIG678Ov/pRx9PztLy1gXBINGBZWwIAvQaQG+vZHC9jC
7RcOiLoOKHcUHctVCfYH5whXSdrr/cX4HgYgd2Va/s45wk1k8ONHswZUQFgZc8v5Ny3gDbKKoJiS
6B2gdkEDCAj16xlZjPacL61h+R2MYYrxyjF672Rg3unGPsOmJ8DccwgTWgkdomgAxVuydYwKzsZd
Azb6aV4fILnKz3kgAgZdYv0zKS/sxB39xV/VPmftwNfWxEexN4/njHTEIQbuHsCOYC/fuMnX6bqN
AFdHq1bNOcQXBSwgjP0Yw9z9HM93o82BngKje/roG0TZntFhn2cCO6tgsVwz8WwYqglYQrkG9A69
r19PT/Ej7AK+EMhkvqzDUPrnHRk3aou3n2PTwckg11YcuKZvHsfgxTIUjY/ZAwYAlWbsLZ8/fufv
zSrA6GsznIFLam+eGy5VkJzUue13xm+peS/P0WE39ObfH+gkwOaB4MiVMBgh2X62T3fWLv/EMi89
6vshMEN+kX1jN/Qm/fHxQ21aOS8v8yTmBj3XrUX2dbnOY2TWPoIbE7QJ/0CRg1X/ds6CaYgrHNEI
gNPu6yWpKZAypgVx+iCOWubB32uXRhYIzVL3YaDjf/xYGy7ry1ii3kTTCHQQGx2x1/H0JmXdXBHL
RyEGrfmww2lsp7ugN7/sFn/vV/zeavwzEm4p2dAbUTbXkP3opr+Kfvih3IkUpw3zkzzWkeOtLv35
z5lfJPhT87I7e+vEtsHz/AZP42/aSKzAMbvOuYX4MLTy0PB7Ah627++pr3YiAjevC8fLNixv+x/n
5GnvzR7bMkEYRrKF9mRdMidd4RZyIRSAwvZXXTvdOcE/1LW/O8YncdY+00mcGdf42VqvWVgZ0I35
4tNwkwY1JEhWNB1mj6TPUtI40HbqHO/m3TRz+oybbGsNo10PAxoM6/jOPvxYP4kg92ZP+uPNn9XH
38+ntVzaZvfTeJs0M9k4bk05xhTQdpjujN3qDEojhlbdP3GC3pZWL/PnZGw3WQf4BZ3gjreO7Xxp
ACAPHCRxFVBYdJ13KFhn40dPt1mXqV50k60Ayi6H5/tJ8P6cqPN01zmrjns/B/z1ZFt5XJbUMewd
MZLryuxujN2wU4dxX96OuzPZ5r3sdvLOtv4O9tBqpKqe50i112ElW3u5Z96SEA2dqAvPRNt0Vbdv
bJtLRU7ZZMUFWl6HyZ8uoZ/w4pviAiTYO+fwYi89ff045nt73+kDrpP2ZAF28zKaoCohncLMVBvZ
t1RTd/9ZiE0uGeEoNtP1qfQZQB54ZLXZ7v+zEJs0UmeT7CpUTr5RFns4vbktdC0fh3h3E2c28hEu
HIIgaiv4E0rjUzU7pg9bwVvZEtj3GTFM7MFZcDtzuaknsBJJBTccGuc/Aa56JCtwh0IGX6O6gTeR
A8NctD36L2c+2JscijIV9ThodCZYm1ADvH6FdLGKkYCH4C9Rc2ndJVDFpjsIqHwAQ4a/XMtQBWTX
/rAD/+PIb+bOJvBmg2r7Ku3hTG75qVlHCZvgYnaOHfI2SW9ibMoLYovWEiVivPh1rPpUwAmroXKg
79oL48xEMtak/yqNbeJtJqtmVrxUKbCz6lIGat9G0y6+rB9H34aRDXxJ/Dgwrs/Kwt6kmTUqqpn1
XIPLa7b64hw8i0zGz6WG7k17XK207g2rmnSGuvis8O3NTrSGg3QDAmMQdk1zs+grK0/gsopw60VA
Ij2aAW468icYMV1DF4aTzdmI6972ZlgtTFMGQQr025sFOhDelQVHxl4r4MV06wM2+2C4YMEqt4vd
IgAPFNwzIGHnyrg3G9Pzw/4VerPNA3rImdGP6zY/+e2VcbHe6cRWQ4yDfcbd4G2OQCwTJGWck3GW
AmXv9VJMISORQGvWktHAvT2/1psfRMD9VZ4mkh8dbDHOO428u0agpV4vtYcMB1X466iQxlDgQMvL
E66FIjwTX9xNYJW2L76d1T6/N11PA26GNM8r2dYdavDBNx5ZCDfsmy6wDhau7yiif2mqjop/HdST
x9vUTc5YMqX65CUFKFSJw27+BF9KVP2N5yDr/QNp6Htp4DTmpnaaqAKgVyJmcTmEdqS59LJFRoWB
+IPpclf36RfcXeF9nE/fHsA3T7qZPqUkMWmNNeq+vGgek2gEDlAGYJtcZI9V48d+6uE6ntln9/NR
D6sA3knnlsuGTvwy2hAiwjYCEwrE/deTyYYIR2QMK5XAyWG9Hecfnxzf2z5AXcO8BZYDj4PN01K7
dqwMqjA8bX0FwnSwT8LUG/32LoPzwD94qe9O278CPpeVJ7VODNUDrfPMxtEx3aExAsePl2r/uodA
7Kx29P11CU0z7qFczzHbisEwBLRqOrH9+RH3G8HgRPN66ub758uNvsTefPPx/FkHbJtkkcz/jLdZ
lgksAI2SYUCzvRX+80Pbu2EA2QJceKa5b8LgDjm7ww0h69kQdUb0cjbU/0Br//a89O4SBGwIVRwM
5vStTiHnTpkMgBZ9iw4wIB/hoQ3jTL30RVoEHw/c2wMFFp6Fwg449wqZbGONNJWOgrIKu77YyeOw
g2OlO1ydPya9N3angTblDM11mqJ9h802HPYU55b1XJ0dzq7iNeVvp8JpnM0OLziNlWwQZz0hwcM/
E1/AosRdCjhYo4M5ePBSHX+evypzo6l/SdarVQqw2VUutFWbJ9SSsxgRePB1r/gJq3JcMTQBK0l2
RVDe/lurFJQTlK0oLQcAbWAtbbMIUFLHVGNi+OAQNqDKI3+QeATjoDpzFtyW2SbKMpRoCIeSAQ26
zZZQoh2SjGVH/G6pwGoyr7I0hwG2EcHl2jdmaycmTNKPJ+b2NT7HhNAWoisoqiGweJ2M0T0f28RJ
cRvkAnHjI21uZvPh4xBvAO9tjE3CHyBoKTssP//ZBeH7GPEb+6d+29a4qGq9fAeOBAHuK3tU52Tp
2wX+EhjV0Hpfr27xTakNp9iYwp2VoH2tYHYa9cl9u7IM1b90GlznCF4d5NJ/RNoUSGgswu8T9gd+
fISitAkFLkwFYOmzyPBqfzqeL3jffTaHmmRVrZE3JRkrwSFUHM+mJd/Tfrqy5sovHOZrsThzLn1W
FZ0u9eeHOwm1SceLhdtQVMPhxLrnh85fvCXovS4J0l0brWY+2T3YXOAg+EZAIUfdk4uz2Wa7sW4/
wqZCMxJHJmgvG37zuHhiN0axL7/y/ybtypbk1JXtFxEBiPGVqaae5/YL0W53IzEIxIy+/i56n7Nd
xhXFuXaEw35o24mkVGYqh7XujajdADJ75R7+5laX0hYXcZLSVjsea0H3lbcDyUgwIkNpbgBvDgiI
tTs4f/y5/V2EKfMEV1oW8+KUHPCz6DOsegwhlpT6tpHugZS/0vd+8tL/PFBncemB0w/E/AEH2qU0
89opA4Jfj3oyiuMrV3/l3JaDCgavwZUw72QbDKECgji5dfDutDdOVF2uEXN+5SHObKSz8H1NYnaA
k8ad0JqBA9uN9CKwmt70ZRGjw7gq9DBtG/cmMfLx3WFOscllrj6DNaOKpsZ0vvWyVTeWjk48liI7
7xlDBjUnVKDmWeylme61ig5rKDsn7f7RcSxcKa/MPJMSx+Hmt0XyWlklUIKrMHYjXrwW6L/7y0NZ
mEUl07klO8jjmGdMHOAGocO+sHa9+VooM8PBlZGiny9BmZx95nSNkfy3N+ziei2jVkP/7/WalcJA
/Q1YC+nNV1n+0/TRTlTeoXs3OL/qNZ1fGDGgEFBVpxTONQHhTnmfkHQLLqjzQpYPjnllmDOdmxoA
uWLNoBnHuU4wnnd2DZIgEO90oa3imexE5yWcWsaxhIWKZ2Xfl1JAAnNKtCU601UaW9ukXGWaPGWU
jgUtlBJELmSUPQTZIDrTAroDmWmF83L2INtBL/cB3TYX6B9B1RgY23t9p+3rq5nyTILcaDVU/y3q
+9pZuNd5ZAwFI7LQ2a6sR4DkIDaa9s5GBmRLIwD5em04U5CBIyKkK17v5FGiBQGhH0aQgHby61EK
GyQjXTmvvxWR3iPlsTZpOrcz/Gb3kXX4V8TC7rspWB2kFHpgXiOEBt16/qzez8UhEk7bfi0YOr0g
gK0BoQkz58temwlkGBV6nLSgbBVPipsBj53zuvkVLC7tr26i0wYYa5i0sxfK2cQ5RmoogWGpjTZy
SmLDuyDTfZsn/fCIbndQ3PSpBO4lH+wIsCriLhlUwH71RrsXQBLx204YB9MSjVe7nQgbibbMBij9
XgI0kUezlLE3KWhVRUeP8MGqyAKlTDDKXup0O2p1utXcrAx0u8vQL5sbH0qagCmGOKB3Or/W39K4
Xwp5tNbF/bDztMrQsorOsL1zW+/EXXUhcU+QSdlUn1PnKxsRZddrDOu/vSO/xGIc7gviEEh9i3uA
wY8kHvBQQYZBXJFDtgGMiq+jOLwacp0KMHVnptLFwwAwfYsgQS0t8IslmoY0Tb4zsMRmM4NnW6+2
z3ZjaPrWlu7Xbt3J0AsRLdhtkZLDdOMikO7VkrWYVcD6gC3qIZh9NWnx3k1InjhOZI8yRMOjP3UO
5h76NyoFZqRF/yFybSXTetL+ofgPrncTqdYlWzG6zjHFVehgO2Rkz1wSWd0dtfd6lj0UDL1B59Xp
pFk/krZwHEqSyJZ2IDsYMAWrmOIgUDAbK/X+vJiTJmdGAQMYInIeeO/9atVQXYozR45aIN/jDfqk
973XBOgFnrHQ1/Nhp/bwWNpCWefhP0kwaBUwq3lKG+chkWSfdemGFNaVURXPf7m6hfKgixhQmg5U
VmNix5lyofA2jBVtx1L2xjECHEsQ/zn1cwYgDD1nW8sdXs5/wzL9Mt9PoBQAqgqo9sj4LD5h0Gsz
bgaEoC1oHjdsRLdxwbR0MyHW4p3VRQKwREDYL/xJndYeEidvz7H0RZBTmMJNJoLjRUE+uwB2Negj
EXCDoyC+J/7/1Ep18ox1EIEZqqoBJ2yx4BRDBoBRAJzI5OvAQ3U2U0gCsUEiKBQAB0/vWr/9tt7J
dnKfj8QuVtrQnLaAaML1RFvHTItANgBGXY87Zpe1dGm4Kf8ub17+UUYX01hSEkxLoZCFB0zhy91M
cY1OtQjNvP+DvFOGAIVW15mbGTHWulhX0jND6YEZ81WNBB1ntm1JkEdOYHh9COojxn1ALK8m5U+f
ItpwgHjooANzEYqwukjTBjqN8ZjhGQyoAUZUwxycdk6ShAofn87fkt86R76uCVKh/8hDIevXbS0w
fmgBJnVWVOWFR8XGBCI38eMDuqz887JO7+hPUQvTCiw0IBPmMAqj/a5Ye5XdkfH2vIiTwQCAZv5d
ziLwGemkZwxgP/CV1Y4dsr11w7e64s3R8czWocC2fov91Qhy1obftfOn3IU5x5wY+ITgSgPdxJAU
elU3+tCxQCTstSPa96oAJdw0bCk1vmlufWO1YIKhHXgGbXVjWCCywSxLlccrrvO0lznajoXdtwUQ
T7Al86uB3sylX33nXGsI02emltXn5MlNmLEGNTSSAztqsQlj3seYlZ5Dog2QhvbOnqIRCVrrTzdI
Sfl64Dyv2581oYslYuYjwS9E04yXYDXkNcXUWEFROsMopJE0K27l9IWZHz7EQQocuEq/Xhh4ji6P
5xzRGGnRYIAUvt/WoQx7Y79uhU4a1yNhi8WlSpm3CJrn28nQm5eh2RL+8g+N65Gche/Qp7LJAGDw
z6Ly5OmfRY2hW25q9X8pPZ605kcC51M9suatDV67CTiTX02HBqhVI+Dwgzl7vOrho9Ysz+qhLZyH
rXJN8jmxM/ceut/n3r+5OFJD1prrP2nlTCBloGsVcw7mwsrplWmwtoUFUizzqlXbYKr4rTn1K8b0
9NU+krOwdAPm/ICdMDsK0n5qSODo7N0uihvg7u2pkzwNnbrPdBCUGe2NqcZvcbqamfj9EDEggGDD
Iogt0Ti60Jo063uM1wEGQjnwi+Kq2Ep5wcawuk9uqy29UvbWgY4efjugznuAXWyu9dZbe6n8fkfm
r8BdNHXUL2BfflUljMW7BlrpZGB39laj4HCsM8y466Q1fUwjYtTOxdQ42ELBuljylQTuSeEaGl2Q
ZQICzBLRvAUdF8dQuwo9jjcdOojIRgH1+2obxpzk+NW/YJE/5ZgLN23qg8HM2pFfnS2ISXzMcBeP
Gkh+nQv3tvZafzo0WwzvOw/EvviD+zOLR7KHABoWbMMLo9dymRctgFkD01N9QHZ75aMZqtGcHhGH
FRd+UqtwoHAUQGYxzIVW2XxKDQrYyqD8nEIbxW32IQKznt032pX+n/jSc8EISzsSt7BEWmtbRY2n
GOLX8YJHAEzGO37YrWOr/+6ofhW0sEEl8ErLDMmfQGaYEBcdj3JJN46OAeGm3qxs4mxlftMXTHLN
N8LAa2CxqsGpiS4lBgbnpu70fW4QnMvP7J2Ga60sJyzRvLCfshYLk243wFuOs24iiwxsdcD2zNjq
wHOPuPDWxgJ+N7C/ilvkAysVUU2lAl4Xk9KB5SBWHZHm1frg/BauiVmYlbQti6ZxNAxV9sIj7kOP
2ckCKdXzUk48FH9ZzbJRZRwBbYBRCwnPVAC+JFYiM5obLUCuZPJtjUcbf1zbwRN14F+FLnyU3Qtt
AnKVDKbb+FIHM7Tf3iCLd6kjY3yTP+Vv8Ut3PR2cO2WFk2FNV75+fuT3wUvLlYlAL81rxEuAxHcu
LDRZWdE8ZLUGh396nTPe5gw2BpSEhdly5YTh3LT/x2oqXq97yOt8AH4k27vhPHtoj0EWxXfTds1i
nrLXeIforoHGKkSKC+0xeasMwOCHpU4s7g8NWpBsxIpDEvYcnI1lOmH6305WtveUzh5JXZYTQc+F
OecU10HTFb8rdL+pMdw10JXY45QlOxazUB9pOinwTnq8KoAe0QF1ozC/t+pOG9S127Gyjcs64lgy
WmDYFafmk3f6owLzWAGlUa7aQxwNL/TO3Tvb/Da5X6UBWtvKperYnZ4KFQeYv+i31Y4E8Lc+Nz1b
hWX7pzAAYzC+njcHa1IX8b6GqE4dBHa2KH+Mcw+UDj5ou9qdl3Ly/FAVQNQGNDmAr/0aMSkA7Ogb
p8MUjFX4QPXZaAA8aKsenM+35yWdXM+RpIWtdlJH6rk1a0qveRqvNgbIz/v6/4me+eXDEYP+u6DF
bZv6SjdjB2qiNVUVMNLf5gpglc6v5aQugs5ohktGau+ro/PIdGG2Xjh9Q1GHqgug96ZDe9AVmjwW
vRXvqJLbe5Ir7bZVx2p7XvJv42FzjII2TQP5BeT1gDf764F1NXhuTIxUw0n0OwNU6phO+aeB0tU2
MwUfi9zAuq0jcaguV/37rOrLWOJY+uIQAbXSixS4RkFXg8HNwjS+9TS/17p3F6N/im49/cmrfl7x
11gyEFnVZZ+zldIqNRwoThzfxPVNr7aeY32w6f38zv7Whvu1s2iPR0v+HNd+PRyPDrUvG5HUoMv+
T+zCA/HYOKFjBKQ58PoekF5zPXXeYnXbfFfZdWluGmPHp/2qUz65zUefMsfFR58iKiDvmzFREWP3
wUyLI3z6lW60NzysLtcs3Jfz++1Yj+QtLFwvaM2mHPLmZvk5bEu+ZT7mj0I0YzxrtwQNUxzxPfGs
S/IAVuMouV7zkicaEHDMGCVHhh7VUHTb/brmHgAzRScnFUlW8SRo/2H41E+ve4/NI5e0/Ez8HFyW
ayW12Yz+tnTQhs1D7iYIvRYa3YOXu9NiYJpkgFkyzO91vPY2PpFxmOFvLTS0I/bFH4vdHavU7cFb
M+8uIDojTJOiMg+m7VA9rJ3kqdWgigRQVVQ7Zsv06yZiPq4xgOarApztMTcdD0zaK6bvlMM4lrBY
DGIroL2lnYrSn/kai5cMkGQ1sJWkQfzzF/KUkf0ysag8IrmxBAJFY3VdgQUc48S5Ka7QBkw8DFOO
YECPTZA8VDxQukbeOK26lr08vYvzVNWX5GX/pZ0Lo6djj5e8Ru+Y3YaFRsPzi5vN9FLtkClA8zF4
jExEUL8eVAsqO6ZmSIAXGosQ9ftAlvK42gCrC5CP2cN5aad8r+GgcduFbiACXdyttIkbu02RIBox
3o9GZH9KCi9z1/ZtTczipZkBUbEXOQqmea76St2H5QxmwtYw+k+q4NFqFntnyHhKGwuhreK+dz2A
WstvaZaFKuBezm/baUEODAPqhgB2XwS3pFXSnpmoezfKszMV6C6+SQUFlNuaqs9ByW/agBLPfwUt
rq3glSrlDDdqVrd18ZgDaQvgqT7TUT8Qk2dnB72TK8mVtcUtLjIHNIELRCXIlJ8ERDGG9tS2j8CO
C85v4klNP1rbfNmOfFnPwZ3T9lAKzfxh1MZ+lFjUeNc0dThm3Uo4e1oDf27kQtGRBFMAIQZFt8rv
GB7yhmaTumto0mtCFmqeJkzoCegjEJk3XjwBK3t4K0Gzcn7f1qQstLzoWg64M0gxnceB3lsYJe1K
sWJj14QsvB9XFZdVgG5HnaT16vxVuPD+DvtLKYuYvGt1rVTmQiaPvwP018e6PBSIVqSsKPRyIBa4
0TW3Kyia3rwzCVBjtrFK0POAzen8yawJWpgFVGUVxS5guyvrqR0+LQV0IeOWxs6KMq/JWViFVgE8
pEiwbVYnvaFHV3d1GRffeLfSVbeiBMv4RBsICN4ryIm7IrStJ0AjRiJ7Pb9pJ735TzOwhJZo2rSm
sYkoXpjpdzOBMo/j3q3ATqy4d8DECkU1/jgvcm1d88+PLE86uXZtzs1SnNyAwLKwN6AsW9GF2Xqd
sdz6whY4XAGHTAcrmnRYkgXCVFmt6PXaMhaGwNIBeKyMEAG2JyO7oRgTrtM1n7omZGEIzIbXgCSD
ByrKT6UrAqIpnoaG4/MnsuILliGdFo9WMgy4oqI8OJ8invyieeEALhy7FXVbkbQM4UzuZn0ONPdA
5wwgfBo4zXexagFsGA+4RKz4uJOpWwP5E9RlEF3hJfWrqtkmy1TMq8/FdeAJo9o8g+/Mc5upGU1B
GSm7tTfiyQM7krg4sBHMJG0xH1jC8KywngG75w/j5x+c15GQheEmIPvK4wbZodF6N8bLjnX+WD5p
hHuGw8Lzsk7epJ+ylmUtalJLIe4cjxTmhaLLPTjTtudFrOzZsh6L/pYMzV8QwRuA2roUePDSQ75o
xSasiVnYbZVXWdLPZd+uZpGhp2gJz5rraVLv/m455Fely0qwXlOG2zRI6ZkW8wFf78WVtnJp15Yz
H9yRGRUs48QpYLlbiiFoS3h9q/umvlbFXhMz//xIjIPEVqnMUf1Ql/7o3rZW5dtV8UdngxZA5BnA
rLKsXgJ32ZYsgwqwdPSSFiinBoAOH/7kYH4KWexYA0Ura4kdY+UHAE4L40ezlt4/GRugcfK/61js
1tSWCR0n7BatHX9UI7W9bIv7vLw/v5KTZvRIzMK9ZWSydWN+JJT5Z19dO13ppeO3uNnRteLr6eP/
uaCFBVUrTjLgoOLtSJ7M8alrB4+m7+dXs7ZpC5vJgF1QGMq8GnX00ccr2inIYwysApL8vKS11SwM
pw2s1t4oYQIYJjRKDUCXLbBI8co6L+bEBAZSSz/PZ9kP3pQgeGRztntOFIrxTeyTvR3SKxOUZ/lF
ClSPZLWDZkUnllPTGSBTbZBKIB5RorruNsWIaqgVugQw03p0foErJ+YuTCn6Lms3UWbbY4Kru3nK
CHhQ7HfVvD4vZ+W8lnikBu9A/Defl0PlAQjgYQUEWaDDr1jsteUsDAOIsEjbVFBy/I4OlCwCc25A
ACgr+rVq8vxf/RaYHmnGwkCMKQV67Tg/u63+zpbpwWnJy99t2rzaI4stK7hPcIAgOhhpGA99pI2X
GOUNz0tZ27OFYZBTmw59iUtrpOB8+QCScQhwLg+go3/k5/61QO7COgBznBSKmA8HiNApA3efxsGb
a6ysZ+1gFqYB8zCxS2Z3mqDiRrofafJwfsPO3k80gC/6g3rAQsX6hJPvjBdWA+t8RF87mAIN/k0D
AcJ5YWdPZ+42/1UHHDq2yVRCWGmWnmrcN70KWOSL3lJ25wWdvaEQtLAEdeU4OmB2tCCbABKs6FEN
5OS4qldOZ00M+XU9LaDXJ+lA20y13IMLBVwl5ELGazHV2hktDAEDW7KjovAQcHEJihsMVoGvmDfg
XXqbrJXC69oRzUs+uqaTrZYAxUeooLuVpw+XpAWTJvrzy5X+t5MNHf86IxzRwh6IlBK9ANUvUC6c
vXuYOyuzC7TAAQ+Ub9bSY2evEYQtzAIIhRPHANdCULjVWyfR3UTrP8mQ/teEQsTCICi2pVWpjkOy
dbQuMt3vMkyrqHit1u5fqt3CKExSbeI4wWry8nWUPyYgzMlspQN8RbWX7UVdlWdNXEIPmON4Quab
diw8vad/d1GXSXO3sQSYS7BrigR2aZx4FTP8uh+Cv7IHy+6hopY2aOJgRgsAwXOj9XgbBzYYjM6L
WbmoXw//o8uTp7Qo+mTeNOXZBO9Gg26aqrtq7LvWKKPzslYu6lewdySrxVvEAk08AiuQkoGTyDOb
JOQYygLU4HlJa6tamIQWpBVjMhc2xPjNAuB00jnIxz0Xzh3p1zJkp2SBptYBxLIOOlWyUO2sIXkX
zwfFEHQrKepO5F1YKIKq99laDf/UDh7JWs4H9p1upOUI3csLUITRV328oubDAErL8/t36iody1l4
vZrWNKNJgv3LxXijMwbEPpaN181QrwEDnBYF1kp9ZgzEeOCv1ptY1ahzgiVlQI+WZh3UVulV6dOf
LOinlKXb6xpF406LjQOJXznBs4JeI+6sFb07fT4/xSzcnjQabbRd6ILQ9hN9scfJM/FAypU/qVKb
IND9764tFDzJXaqMxqx02i0rngkvA4qiA4/dlRWtHc+84qM7q+a2O4p540yQv9nqd628UdHoev50
1rZt4etq0VCHon8dzufSQY24dD9HkBcamHb7O0ELjzfFZYO2QSibBljBxhYe01u/xJ1laxXpU+77
+IAWViGpe+b0DJKSjoG0rvUauaLS87cuH0BHEpbuLsvAdmKD2jhIkfKVyq1pfsT6fcp0j7QtaJWe
z2/daTP3r8Yt3R5om0a7AEFT4DLDo1zzjAw8QO1H6qigEBlXDmpN2sIqOKL7zxt8ylosEEWUT2m+
sORmWCsTryj40gGOgkP35hc4MVOvYSCr7I0AiFgrC1oTs7AMqdUwSwPLYgDmUk9JSig36mvmWmp2
5SYtm4zwFFKcTsdqkupq1O6Iy0JDXJPSDs9rw5qc+edHZsEcATw1zPG9KhUvK54GYnljdWDs9e/k
LCyDAwCVoqkgZ2xeFHPXy3ozZG/qtMZcu3Y8C8NgiNgQeYN9syZA0ySpx8rGl5hd+LvlLKyCiskS
x5qwHLuqvMm6stRPx7jQ6/u/ErOsFCdJTWZKXcSOleHb4JN1wGFaDjeUrdiglW37AvE6UgMyA6To
8+Xh8RvvnXBO0GuAUPy75SyMwaAmLakIpFQk8dRQTXJfaTAgQ+2/O55lobhkXcan2dn15t2ogArS
oUHXavB7+R90rx8Z72W1WB0Y6wAYgnsaN/5kglwNxHU2XYPC0k2LnHcTS+RC1e4GV2mSLqg5gC2u
7IQBhjR36myjycI2fGAEjJ+1zInwpUMzIFBjXOfbiNniZ/AYGjcJutQKvN9Vtz2kUF4dfMK2wy+Z
6NhDC+aoEnWTqcarEQhWluZNXAMonONkAMmYDAEuqNoYiw2fG1+DMhPuNxBktro3pbqxSXuH39lN
cgUk1WTLey0G4x1YDzfo0Esv4zErEFIX4FLwrFoFi6SmkDubpU9W7xws0Q87F1hiV9StQKendO6H
2qt2mDKr3RJgL4XA2M5DPUl78N9O5UNRoEkc+f2pvbAnrMt3J+Fcjp3cjQlKTXCiPWoNoP74VFjq
gAsraXaYt8u3ZRZfCcOpo1HywnN6G2ADwwik09oB/XHV6eYu41p3x22F3hXSOghguGxInWGaJqmB
6ou3SFDlGoZM0xb/LAZr4kCkPfNkik9aSgJwGUe4uKi9gbkJzKV9WDRz3wSVFHm6uBe9zxTF5F5F
MyUO46Q2wR2smtWIp0BcbDk4NfbZlKeboqqLzViASUxqZvds9jHZxKZt+QDvu6tr2elbbhLGo0Zz
lBSzgqlph009R461SxQco0njXZLb8lBoxrTBO6pP/TxJANsxqcamU/gU6dMIhMge/GYb9Go7L/XU
ShCpUsfy+NRqIfpu6ivKROZbsbiwdQC+dW28Kwbb8CyRWIeEu6mfOQTg6kWqfetMsKPyNJUP0Dno
BrgWt5RV7mM7FDCUJnlWczM/sMatAQajAzjZmzJQBXrtqBBvZODN40mSPpeC8tQnQ6c0Pvj/qtx3
alntU6cpgaFgad3WAONvUDisBxU1SmMMKHhXRlONqPolShLYFOzaFMyMfu2kticni27tWCRRlYA1
CPzE1V6lPbgSmEh9ISjmlLURMIRoWAchpYVOzc5IQA/R5gVsIsouCJpyZCfl4MxMzre5ChwHBWRL
hQTlnK5GrDRiD0n5B72etgbPD1o1+CYdfWTrozRvD5NkvtODABRZziLN72g9XjSK+JRpMgPwY0bD
0cVVzfJmJu69cbEPPu2TyB5kOLmtnzdxYCZ8Nyp9YIHaXquMey5VPewke40Nq/Zri1z2uXsJnr3X
Yewixar4Xk8IXrJieum1AagmeDShn6kF+2aojU4VZHD7Gs99rTJ3UsXcaVV97+V4D7JF6F2SeNKu
DiopS9+QmO2IbRAW94kZtbq+KRi5KFwFEzUAjwTmYNPY0aABALceE69U4xGKhaF26PwHiJ5DrpMX
4AmEOhhLCe9+gPsdaJpjfsnb3kvT4jIt0Qw1qj103ybTBe/Uy0HkaFuSPkDLmeek+kGfyI/EzF65
gcJYObyRqbjgovVti78NleMjsACpa9/v7dr1dKPzKg0IBqCMNEdMcMjMuVZUF5Q8crykmoXbPmyk
bnuKo72RNAWNnA529onfDn3zPnEaxbEGqkvHF/F4oPgvk0Tf5aO2HYvx01L5d1vBDFHSxpu4sBKv
LadbwJC98bxuPaaA6Z5rOjgV+d5kw3Uz2tdmnuwHNOpaA91Sp5HgsFRAlNOAXVpJdswCWeVkPTlt
vjN7+6FMqwsAoAaSz/AdpfQwGnDIY/A0DoODzBtRhZdTBfySsR6BdvCi6PMi99o27tAtmVp+m1pA
ILcStmtcnoXZqKLkNmgqcu11sU1jqarYpRwvTqYz7XJA3v26SwGCRXiPLnN9ekQHoXvR2SWHq+b6
hieG6hlKd6kxw/KqlrEIjMnGRgo1pD0x/N6REXiRY7AaD9e204WWW+9LVb8TE2qyRTNVe81tX0yw
m2ME9HoEQXTI8JgPChVQCOAYQMIFdtKvRA/KyjK+0RtQQrpu9jrp7q7Lss86znuQUdt5CEIXeUO0
QfdqxX1MWSOuoFzAOOFmvGnYeOgZuSMqvLGQ+kfZjGNQjyz1MdTzYWmK8LoMJOhD3wE7E5PQtOjD
QcUMr4nbH5NDZ7RvSEm/9HWaBWapNPthsqNeAigbNKutAIEsKJcC0gD5XEMTdoUeIfCTAvwQhJYl
VQJ9tijgIY4URQEjpxjBEkbUxzGmG1j8wYO5mnxaJLlHW1ptsRoNrxZXeEIpwPw89nPAsrWd8W3U
ULssmdqHOnqeFMAegLveuIg13nqlMtgXlpUrtTcU2nSQjXVv9xkP2ty0PXDZl7sY38rKOKj6AgCk
LjhI1Lc6GV5jHSxyKrgsQdpm3Ykivo1b2wnrWkRKrewZ5zsU/n5kMbAdNQejZCIkZfNUDM6OpyKS
3MgCJdduh0xEVd5exryJnIRdKI56o9ng1m10N0w7F9eP1+NNXPIdl3RboQWtVeKLNFapVzXGC3rK
d12l7W1d+Rhbjr7LdtyhEVw8Fy51EcWlQDWNiSf4CEQ3jraOqa/3BcalSqQ6h0YPWyx1ZkTGmxlh
XpMEeMiEZdZ6eqXcqLIKKci7QfDt1031iAzsnQUgALiWfOZikaENtLlAS3IMjljpBnTbQ2BAo1tN
jeopgclXUcvpyY3ZGfs0cx7SHtT0af7DMvLITvgTBpofYj3edzlBSqoYP4DO967K+tAW8YMiDH7p
5IrhtXqfeCNN7sfUvakI8YpEvDHb/jHiXGDwn0BBWnuybzdliXMWo00eSjfzGwzxYZwdNzvnup+l
uAlirszib2KauOGhiJuobWk42SD91eEP47K8AJ6Vpwqt8ZrMqA+qKMEvTM19z4Y2yOpG9VoBigKr
NA+idy7qHCQsjvMo++656NMXxybfJKZEA5rWiNWmp57QDSiNkacg4Mnp0RlJ2fhW13ZocUTxjOiN
N2jdVVy2vkAjm5VUF1rSbRNhgMxUT7aa0RiBsJlfkOKDVj/AXRQRLQHzhAgaJwHdfUP3hBrB7OI0
ae9rBqct7I2raVdKgsi0BXc7MNd8UsPXOmBHZS6CyW5wNlUXH3iSH7j97hZwGCbiUbSivyRGcegK
vGaStv4uCh4WglkvMBLbFsPEvmaYV0ZCwEieKUk0MLR3IgQer+RM9Gtgf4BUjHKKlm5ZlUa6bd/3
1AGfvDr0Pj5/S+se1mYKRqcORZFERV8ElWEEnNNvXVPvaGdtkU7WvYaiLAPkjWgsZdDqLMqkXvqD
Yl5lOn2qtPGJlvU3exKbIZmcPXHQjCWkeSjB8bbNuPlYTcqecvCKm/oFQcuELcsfUrIXNmi3Wqd8
U3g60zmnSIX1sR0gYxWZbhyMLvV1WW3LYtqOXA1Ttd5iVjAytewO/aAXamJvBl4+2Ol0bZlF7eW5
3BTEfhCgeEcDojmGou6CTBU7Zltwz6SrgnwClLme1ZdTQ+/0dDooNbCXLIFHQ9xGYyrARFwERsy9
QgVESsrhb9tDHb9IvX7WYhmVqnJQujxqgSAk+vIJPJ6IJ5tpuOi5a2OsJB1Asm7uJhfhl4G/NFWT
LzQLLxEFisXc3jdE82QkmuUbRg+UhY7BwErtoFal8FziRplebjonwash3qBeRb3JHW5Yn0M9+7cK
KhI1hgG2Qzc29nYp6YQBBk4z386mOwSL4ZAZT3VFcXmI9gy28rcpjT8UV+7UBiEQoAowZCFfWSye
BqluGmAxgNo+90EASn3X5R+yZZiPVwcXtR7wmpHmUZvEh0WmKE21Ed7RpBh6khc2GVW/I+1lWeYP
NZ6s3CG5lyo4CkBa7lhR/xB4R2WTuh1SAlDDEjVeK46vTEW7ZFoRypTu0ZZ82cky93puAuWL9IHt
Fq9N0+A9SovSyzT9HdBxmZe3aMitKQyGC4ppLde2II2/xRzohTpY6kWvkvs0VYNiwBy2Iutbych3
AcJuH6YoYHNTS8zJvYUKsJc36etUGXvgRm21pORemVW3YGDfKAUsPRiKLc3+RAtBhFB+9GO3r7bc
neJIEyleKNy6LFw81VRnsL2adJmHdV/xXLReVU0s1FNja7WYGY3rW1e4G83IKzioprxsYF1pnW1p
0pQetzRftdNrhBNW0NndZwxWmzyn98QdN2qZb7Gzd7TUtavMSC8w/xqCXTssKiVUxq7zEHECK7QG
boAsJuAxiHvquNeGxmREqmHD49LcWnjQBXQYrkgtamDBq9ckNQuUApot0Z1X6grEfe4A3R8QOqgq
DRRl2rRVmgStLS5K0ugXTqo9GsK0vLpPb7ip/jBBvx6SkW8zO4m4ww5KVcXPFCiHF5rUlU1ZWWGc
KVsMRL1XpOm3KPKUnisHMILk2Cy4gTxUMwUjh1RuUVyQeCsYz2Wu7CRQNEDbjD6KMuFbo5u+9VM/
j/Prmt+J7rZSmlsjKzju5QNCkru+Uz8Mpn+QuqgBdU0uU73Z04I+ErV2A6J2xi4xSX2HHv+d7cKq
tF3iTzUC3KJM7FCbul3ZlFtrAuqsW93pjtgoVFxUQ7ltrRxMDinOWyJx2eI9EU0kDUorvwNRerfR
i4x8wM5cD5OBZEYf7yYjtzBrLXMf8D81qOHJBtAD705q4rVR7EZWbP6PtC9rkhRXmv1DFzMQm3gF
kszKzMrK2pcXrLZGLGIHIf36z+lj90wdpqww634bs5kpJSCFIjw83F1LtRdlzbcdPOA3aYYowxoa
yKIO0spO/YmbJ1b1dyTtHklr3HaKPMFKHcPiZvyUyWRrogCFEDe4DLouL/G7642y2E2mIbQAyyiC
ytS2ozPBtTiDUr3RypDUsbaFy/RDO4nMrwv9U1aFfeQMvqIkLtoAE1ifsla1D0/qjyYvtnIgW4yY
PRqO2KQQVMpaey9bZHsG1AekvZMocHA3u9ek1QO3r/YYBd+IFsOzThW58q5pykvHvbfmWUJdbkr6
qmThpx1CIFCac5r1O7dsA0tvgDqVAfJ4FJlkr9ewA+66ydcT/HQoDqbMUWEtrxPLvCr4m97ate94
hW9Xt51z7QwHqyu3Jf6SoyIXYPkknRDbZWNqElOLyDVgiF4/D9WzZ14QMe1L2Igbrh24mB7gpNwQ
mvHQHu57tEUGSLUBYqja89TALCvupkCyj9GoDb9x7seK+/EEOsd0m41TOIxPtILNlYO8qdl4sbhX
MrtgRnPh1CoqhLFLYu+sEMEmeZ0id+L1s4sUt/SeYHzqY5LdH6yz5FkgnQv8U67gH5K/yZZszAFh
0rKBiJV+UhGYYcRRi7urzGJADMW10adPhE4HaqHikC3UaV1g38q7J+iG8NpAckplBJlx6KMl+5qe
ZOmYgZ66KG5kQLFEYHkoLat6Jwbh9/k17CmOZp93J1rGh5F/OohseEN+Bq5zipR17IbAlTBoG0WQ
tle2uBPsXOHbZdNzAsEZzu6gruzLhl8UqQRSduqy0h9rFMqDC8Y0hLM7575t3qs+D9QY6ZMdP3T9
sG0bLcTU2qaAHVxTAlq6JNozEcch8yJKLhQapH18MvuXUrsQXhpY8VVKX1CPpsno15KdJzh4+E3L
LuKe+/o0iOs+c0u/iGP3QcI22++46h51g9/p6K8MvoFgO0MUxpTeoHCGhFPvaVdQFb6K+xxXv8DI
RzKDFt2VV2+KejrrphufG+mkPvQCL2vDuvCcwU9EE3RgZ7MOSVDlqwEKnK660fUDk58SP0503Xac
ILiOTw/y1rYUA27dV8pfvQLHjNINgVWjVkC9G50y19LDocrOnqafh+nEJ+8SVfIjJA4jlsCSLzfu
4tw9dkA8BN3HPcKOBcgKWUfjug/piI3guu29R9ljirY16GNB47w0jgok4ScVs5uEtsfMyzeepz9k
urwWyvk1kvhqzLRNin5xqAgTYWMaJ7g/RIUJ5w59HADCsseykwZUMbAbY6P5qCpyMq1jUkq/S3D9
MJFy9HsZmlYMsGsjMNOC5VsutxUrQjXsoAt/6Oxy38niTWFK0O8K9oYJgaBXwIma90R/ggjzNvHG
Oxsom832TWlvaa/Q36tgQ6CHQH5BcYpfpr751Ztt2E2VHzP3iJAbmEY6HL3S2cAnOaxRJU0QSPG6
eA924SEX0Et2JGRocszzqxxhIInGpn7PVb6dqqc4s25jV5xyHdAM578I4KTW5QBB8TMtIHc+AJTb
xMBRSFp8Li09u2jRSkPcwgfel4mcceZ7sMpuW61/pAVmhiZMKFZxm/qcysdOplcyKQWIpwOCERTB
s+7F1pDKOCR504bqo0dIHDpxmqCG7jtF9oyv9on5LR8OwcgsunOSJ++lUMIfJ5BXKVr4riFy5PDJ
RT9QAJqYUAEA9EayD4to0Si1+7zkjQ8tJYXCHFI/82SEgT+Da7d9KMWTMfwyocuL0p6dTTt+8iAT
BwjxHqWvb2bGuXSgXIXW4KBdAj/+BQz1ajSuxPQxWtqR5d092OqRa7xURDw0INaJ2v1g7YcEm3ya
Ur+V6fXUGg95johJ2C9QOHLgAqQBOpUHvLibvBunlM+QuIMq0GBfDYb7bPB3U9Z3zoiDJnqg2xi5
Aa26LnxSPdLWQywenJte5VeN53149JxT8pnEYHxPNsSFDKDbbvFQl+DYwHjYLwkklmjf3kJm/WSm
kMFzhq3d4096mvWR9fUZB+gg2iawil9GnhW+U9b32YDydaiKU4H/Q3bZnerKW0+Lb7RB3rgAoHTk
zhatgQe4AP1cL7kl2Cg5siI5ISHtY20vvDaoYFshxjSQTb3vsuxA8vGTUJRZkCGqMYzVAi0FYuqe
asBzaPaEQz3Ddp6fqupJVRQdH6C7SAXgwjnQq6ZoQ1tOAZykE98s4mvdnt50DPL4o4qvSsSvRIfs
ntoyA46Ejr5JO3WaEu0qVezO86ZPzjpMSpEilH0LjUTvDt57NzVr34sYanaxQL7axDhEeHnqoSR0
p6VoGdTGuGssfp3RCf93n/6qB3uPpKLyNUSSAIAhzohFPiATcKOs/M6wzx3/BWP0sOc7vUYoFAlK
jZrZviGzKKkAIlv0ARagLhKV8h6XfuBWh4LL1tf6eV834pDTswe4XBkYS+BsDCaW86BNeubb2UOM
GQKGIsIy2meZTuEkvU86tFFnkiuMHGz5oG+QlGwlQlmZ9mHNjCivjUdGjC1mrLDhkZw4gCHH8gIi
n4j1ZVBk3jbDPCbJ2WelWQSTPRIwNwBdI1JGDXCSoI4YzTFIWPeqxvjN6cgLEMFt0WM7F3yK4I+7
7wuRoFrFBSmK5LLojKhgqYxcu0W2ys59No8wl5JsUxvOJum4dT0WdTrxfOD2F26VRFQ4kevRfS/5
VaVsv1fNJc2yqK1YUCsZUk+dp9q+bkCKVJzpkZEB6tecHbGsex11H67rfFe0Hruk2ngenPLCZBnK
l/aO9dmzhvzOb2yhhVrCoB/f4AJ1jENRwWPHFNejnPY112cUfHrWrAyFOj6L3ju3SamOhm0esO6p
ahQyVKrdF0keMgkzpAINvWl6SKo8vzVSku9bj5+MLsGtp/VbUmaRyelJy5o9Lpgd7em+6PJQd4br
av5/mx7ZX8Psd14ZADza/jof2ZBAQMs8Ona+7XsS1YMZ6ZodCR06rKUR6aYWpCqBJn12xar8Pa1c
EpoCMsMFw4YbNEPbCHN6ZK26K2FucYA6cbdNR1Jd0QYog0YERhVZ9uzwyo4qU17nujQOGtd4VPQc
vkM1rIZrh0+HrJymoDI8L5D1+FYwsztO5vhCkTRHhYRbTdIA10SvCDPdHY+moQSqaPBqZ1f9BKAY
/ck6T5PNJJAZoPo5a7SB4aQlWZSQXGwtcFEv4tFL4UPkaAfdVu+NsqzAS5zJl33T+a6k6TZWpEQJ
DSqSaAGxJJ00r9A2i680gHY73IrdtaDONUUz6yI2yXgBgUN10doprDxVagRe36J2a9FFJNVwAVUe
dWEgjGEwq7RoUNHig/deFzp2fJWYKGM1qbZ9Q3KAIqi3iUWaq0bJD1GjlwkDugdd0hmis0lAzEJs
cqeoIpmO42kYu3sXav6Y9FG4CRsmLhOIhUaGpeVIfzTAfdm0T9CyReSAABafCWNlYVtbk2rDPeTb
PqvcheKXmyYXhY7eJiJDi6Ix4cgpzXYGOWd+zJio8kQLuzoIptcHUlOGvJICCB1BHUYnWaFPVNqB
HXvpLZqJzmXVauxDFm16FiYGOv2yQ2bKaCF8g8A5FqT3TaJLGMpWDiQaGL9WcYNMxWPtBipdFTqJ
zNrQ0pxbtGizlSY/Jrl1P8rypsnQTrBzcesa+HNmNnTbAu4Yn8PI5HvGFKzXFMXZ4Tz2GzgCBAKW
H75bAfOMrdIFdWXqoMDj6l5UpOqyTFV9yih2kscn8KHxs7bKZRlcijhwc5ql2dmZhOkTDn1ZJCa2
d6KxRh+7VMflGZN6hGt73Zl3g1ViTyodxC9WwVGd4VD1madvPDm/WGSYtwQn5lpmjfNKDNSlcVHA
4EI3bMz258+Z6TV7O5HdFfV6b9ukhO9J6fWI56JMI9syybmm+WmKzTfGPS9K7ZL6qMZKv3RNdAfR
cTOLfkCOht4aYCVxHjIDjNEBo/yoVJQRlcyB9BOu2A2xgP+QmOGWrMFFqNruphJZvHehwXOsx0HM
LdzqkBJRwhCb0st+QD1E3cw8aSUAAj7UOvwczMS6TNBWfCuspt0MrngfW1BtM8/pUEjBvapJkyeV
NZlfsQGILBCfEGr6CPiKf7i97jxBnJ4epKkXN1YK9FGi+XwAM2KKamCWj7XttTsooDymLmgGEP1z
YqD5VQkifjc8tkahAwieeBHm6N7aGxtbAu2TeDq3aextHU9pAZQnjfOYs2ID+kN328YECuEqK3ZM
dS1HL95CEd+XxfRUamX+DPLHZZWPyLcTyG37k53AthY9BPQNzXhn99DIrA2EzLwYXmQCjoSBnb8Z
pYXkc6rPbGA6bPnaa+A2h8rCfa/nJdygR9Si2ljcFUZ87fSYBO7j22wST9j7mAoV2S5mBHU2uhk5
YzsyopLPGoA4RY9ef41z7yfMuy906FfCleVCus6mjgFw0jw0yuE8qOTEVNvsGw5TZokMeEDal6G4
wV/ZVwZ5NCZjT3uCnha0WeGMw83dYHSoP/X42bG8B7AxqyCh1b1T6WgDZ8khddNDS4FgyDTd5SN5
VLHalFaza7Jq3wJ+MTRtU0K1JiRVZ/tZniD00bF9FL22p1nhgX9kHMfBAFpHMDtutuLCgIqTz3t9
j67ilWjAC0hMkByohcUhRjiEfHLbTWHjARD0nnvNxFtMB7F163Q6agZ7BEa8QVLpD64n0ZHr4yN3
cu2a2WMJuQqUabMCZVnW4F/mDelPCXrBW247reYnOq6XIcmbwHT7IdRqWgaJcp9AASu3euoM+3wi
cLYvkBnEGWq/XL4aw3QEVX6f8ORFA7JZZFPQoa9u5HAjHY7jqF+y5MZk8qAbdymCGdj7L9roPSoY
twR1b9+3lbr2vPGyb/pDjURRq6/TVKItaj+5+vTuJSAA2GVksSdDo5HM20jgM0NIE1QCTz8Kx41q
TFmOttzo4HMV4miimOvQXaaQ24/RswWFQnsYCNui4RVmqjgWgHNKj14pTq4gtNP65kBkmAOC7/X3
2sozf0hvq9Eqw2mOHlQ3dxppQ1q7mzz75eHDo+FmbSyaBWiTghaptkMtoIMHFbMKOD+Lt7R+aNoE
CkJ1WCLdlki1DSsNu5bu4BCJQshA+NYuMqBuO8iTET+htNvoJmSrq9H7nGh2a/AcTjtGdoDa4CYl
EJwxDLiqggNQgn+OntEYqdlC09PT7IRQ92i7T4PREp84wPp58WQy9gpGQRJUMa7A/GPInlyg2+XJ
UiC0ZFQ+oFaFKbTvpageGhGQCXZUhmuF2ahhqs9Dm3/wde8ptR5QSJ+UyffFiBYf1YLYHR/KLhWb
putQSdEHCHNtrVmPicv6oukgVtFJjnj7KMfxw4mNi8Qkwqf5QaLBBtGEfeHiRtM7PSIGME7P2VeV
eaqKJIAq2E07otfq8Z1XuJ+V/a4h0mQ1RtuQJeNQBmW8hUNsqNypiJpJvhaae9PEvQomcQ9tfjQF
wEUxkita1YFZoEdTZjfQ6FaHwWyLo5GjnEgbTV3CTta5lHqztSGdjk7e52QbbahSoIii5paf29oR
kPqHnk9G0OOt7xT6sm4ivKCFSuchTnQaFUk2RKML9KNr9RdDdVdVGiN9MRT61rUGaF+BUITyPdA1
ND5VHo8XWmvinACis7v0JSPGETSnTZe7EUpt3AwxmkGTmK4bLgHs8zunnxCsuxsCfVdQEZqjNTSY
8TVgRyLrdzC10b0vBMZTpisgA5qv5d4xbnV4zlj0kZZzaB+f69LZSYL2fpJDprWa+vQMTN+5I30i
XsFSG28dJh4qhnonhe2XP4IncyH0HuaNFVKdmveHzq0hSzXMvG3KscFLHPK2B6I33sRGdQKPSuxb
PpzTHq2NOWOHgvEtWjGAlwyBpraG9NMvkxGT8dX1ULkXnV30vuQMHJ/+CeM8kZ014VRZW7u1xKPl
9NU7T1CrlA27zkvPCj3VaxQ14gT3Uxu3vp6OJwbiHRBHZ29OCPBxdSaoDBG9CPYidr/e1kDIPBvN
MYTNscoLlF7My54LLtod83h3NElFME7Pjn1SP2RMpofUs+9IyTMgLi6y0KHz9azgO6tyCPAeAtlL
l85CcS1oFXarAVfXIhWbaG6KLeUx0Fvm3qIIn6Iyb3JYWNovjo42QZLa6cZNCJqdlcfCknAriKEq
umFopea+7kozGIuyOxnInHaliXTBF5aDeOVC58yjDcgJpYYJYjLalyj/hG+nDvIakMyQUsNlQy83
gz0doEN6C7bMKe9F59NufNXjLr0c+umsYnRqy9S9JVotrxiE0a9UifZ4arogUoDKhc7NsJEkeYS3
2SbmfYSI+IHSEzhyPD4kHrD5JHuvjKLdlAVwVgGWFyT65EshKA1cpGQbS2Pltk3Ri+MDvQYhxwPQ
ETe+NU2HprSOmRIRxmd4ZDnu6GtG1oI2xUHj0Ry4ggKm9NKPokimUNczL9BS4B+tNQCHr2s7ENkA
Z5q0vSN6cT1642tipZvaqrYuyc0AyiX6RqhkDEeOQEvt4W4cGR5vTNrQ4lobVlZ7Noz4wvZkG1Xc
TqIEB+dIWfqaakDMbC1xIyNFOYEeBxhe3eAE41Tc66V864R74p58qzAojorTgo3KgDM9cqL7TJae
PwGv8Lndu9u2cxOgRRk84HtcFGBSPOocF3Olty9sYvdDhuU9dNM2pfD2kDgc/R4ep9eDXXe+B3qh
DzonDDFK85WWKDs7gOOdck60669JqTWXSebCdrEFRKAjYcZ//Aqa3gs0Gu+7ybJ2mU0PY93eFkBb
IDNY9+jiywMIexegsx5MUV3wgR/NMj1aoHhHdUybjTKqfKNGAKVtZ18aMChDmpE+VSxBYyAHe1Bv
Ma06TGBcGfbz1Nd3k6X/Aq+uRxLsATfqPyZRV/WBj11pZJhocxPvGn9UCTtAk83OJyAmFZr1p77S
IJ17o2uAfsEGQXbl6p8FeNMoPv5fESNzHTLHQufVLM+2JW/QdnuBWgTiuuncTaZbX+Vac20b9AEJ
m77hBH0o3jZAKWVB0bICk3fQGnasuHYwO3h1EwVgjpve5ayplGj1jJeWQYz8GmoN/blL0A6p0ZZA
8Bze9MLC9EvSIYLW2Ruc2g54v2iQpsaeVVMaoJH30TEtxQXWm5sEuHSQuK14duMSFPYa3otVgB2L
4PZ3nO/FgMHkoJ3JdfS1Xf5sqncPjH+0cn1NJn83mLEUqmw6CaIOEEr4WIMvUL4Jr4j02llZZWUc
iCzmC1Std6Y5j3+UaDSJ1LgZhnZF4mFlJIMsZgvMzMqhOwtKeYM+eGyzUKoTuMA+Y3/5bZbaU3Wt
kc6cyesuWHcWqIBam2wc2EC1bOW1rcwXmIs5RDbQNhsHMP8JSiduP5ZkClCyrey1tVUW8wVSz2Jm
z/MFbNCfwZe94Fp/yaw/EQD6wvk3Z6b+l2GJuilcG5AlZvYsVOHIOxQ40HT89fPBMdeeZjFplJak
xQbLMZ889mUoqniMJEPRC/1+FOZ9We5MM212oMpre7heigN40CW4pF59KS27PhhxOkPIAP7KvEu3
RVI3Qa+xAc0z8O+KweQBYwN6JB0Y9C6uVsQ76WwTd/6jNS3APO3GY9tq5VHRvjumVi4utBF8AJWV
fRQPLjg03mSioxmDlQ7H8fPPb2Blduz3C/rynpMc/Xz4Y+E9JxOojbtm1IHfgbXJ3uxO/8sduohT
pAbFuBD4qFoOcr7pAoa5hffJyirfnm1UMxSy3bgIfoumf3mkSjRWmwnIt4zq3LSvCsXW4AK7Aor4
87tbWWg5OVQnqJgUxTi4pBjFgCc46Hm+Yg3AjYufV/p2m/7zSMvRIU9De5BoGILL+iy0GbgeaKBa
jbbyQGvLLM42EDdAv7P36GTy0ClczFYASzHXBG7XljH/92wbw6hhIgJPo2XyFl4EJ/hs/tIsvjb3
u7bO4nDbkCbimYl73cqIXw0vZGJhkdz+/GnWNsH8I77sNtSsoxh1PMwwwVm7v0uGemPpt5ze/d06
i7ODUQuCXiR2NejYdV77Xvku0FzTO7GyCdYeaDFFiGqtI8OsFQQopK0uSwNs1+p6og9/9zyLS37Q
8pGX8ymV6EEqswIZ/b1sDhZA358X+jab+HJ2Flc9Zl76vJ31Zg35ENut34Cx+fMKK/tsecVbvK8N
rcMKvPrMTNTJFJ0D9+++//J2hxV3TZWHzxK7MrTyh8b4pYMQl63Kcq58f3MRBFIoqQCQwKkpbRYI
gGaie8acue+mfyIXZP/zZZZ3fCsgNABoG9kkgBxpA1jq3lpjp6Mc+rsPNG+RL2dUAU/oNIJHyot9
nBZBXoOXknz+3SKLQCDdVBdWP4u4i5skh1aQewvay89rfDvG/uWNzd/uy4OkKie8KvEgHZgaaV8d
WgU0G1idNDvcCRH3yEo0WNvbi2hQE4LpH7AKQ6f+mPS3unnQ/vbFLSJBknQAZRIsYcCrq+VN0Oif
ee9EP7+6tQdZhIEU8AA6EPg8I3DaTPcCVJO+ma58oPkD/Etn4J8PtNQcSUw4ubkSoaCjpwS+h6iv
uQEWmlzZ0StBzVrk+lMu2hw1PZQmUvtOE/GukeLvAo61iANgJaF3Nt/Stjp36pqkbw070HHl1Hyb
f355YYtcoMnMqrYK7GiZ9AF4kph7esnzm7S40odfP++AtW+ziAJm7OVq6LGU2XvIcV9rcOOs/tq2
VlLqlZ1mzf/+yyEta5vIvp73QAMSQYUGC0hTnUejnx9nbZn5cb8sY4D6BvYPHqdAP7MZitBBSyiB
hsHPy6y9tUUAGCSfeq/A04zeve28YjgUc0YAuJq1bG1toUUYyNB4H/Q572g7gL0mYE3MeljFcTBX
av+1F7eIBI3eyzJOAC/oHSoQj/sVALsuuf/5va2sslQw7pw814p5t7VQe9AxmpaMws/Z89+tsogD
dpMPiWa02ASmE9jo0Xn5xYBJ4r9bZREKavSqQX3ApwGb12c2BFMwAChEshLU1l7ZIhYMZYdZwhxb
rcCfJ+MzhfqH5H8k0vNPxLEXYQAMIRu2JHiYoTmPtA0k2EZg7Ky8spUAbc/P+uV0dqKoHTFri3CZ
IIIWgH8zmDb83XdZhAAbdhP/yQkVmL4ZAxpBwgH86p9XWXuURQQgPYhEhM5QjHPXxS/m1K28q29P
vgm+r4PZBtemi00MHq+Q2SzDDDot5mGfCPg8hvFsmWu35rcb7MtCi31c6vYkygEL9UDN7dgJlX4V
t39URX9ZZbmNlcpzZxYWbuLbwcYUFUYFPZaufJW1Z1lsY7BhYNI1y5cb8nGq4WNMR39YDcrffntz
dsqEjaujW4sdxhoH4y4tEAFzmsAQ0i4drq8YTnz/9f9ZYrG9GjlqcIXBecxs6Dh0e+ht+ir9IEa7
ss2+TTW+PMvigsGYOBXgnSGhGYFvaXD6Vg/MkmHaPwLniH4+NMb8lf+VCX5ZbXHLDKaR1Y0HMeZu
Y0Qs4PssZCGmTMPf7shva85l32+H/77F5XXj8EFzmYOHk+ivN1BjGGDqVI9r9hMrH2spmq9ZhjTI
rMY0pmDzgn5N2L2HTiyJ1yQ911ZanFUM6RoC7UPg5oa14dOd7rw5HgflW65si9/aXz98KXtxXrlX
prlbY487RnWwQACO9TZyc+0yq1MoLsbPedxty9q9x2T/Gjix9pSLU9w5aqpTjOfDbSUFhIhhI/pq
Wnd2tubGtbbQ4j7qmziu9B77A1KzASbAyyL2U/eqHq9/3vdr+3D+HV/uvQKsyxgoOnppo4th0SF0
ZR12IHT9vMza4yyChtnwYch/q00LuKxMZ9AQAoK+ZOq04c8rrT3QImpUo7JNZ4ZD4EYRMOe1Q0s9
7VbSuLXHWQSLIobqkDYL+HPzTmHaXtFTDt0Thebjz08z/6Ef9rqzkIMeHMFTy0aK5QoC1QiyL3S2
GStz21JIa+Q9si3hjRs0tv/uNTqLO96F0brdxQgckKjwC8yn2/OwGOSVfn6+la+1tDxsoC/K1Qwp
JZhtGXrd5wbmJP5I+uqf2P5bRurLJp/qoenT+VaUI7wOp4esjcPROmTo/P78OCv7wlmEh2xqTBgD
olQB7TtIu8Fn+bUbYwyn3/680Np7m//9lycasqZTLsFCDWSAW7TLFeTO++7l51Xmn/vT7lsEB3DT
RN8INJsoeAy9XYQW6N0/L7FyyTuLwFDqQyFFCdlp236zxqu2fE7IbmDzkOKfpa3/vXKdRWQAGj+N
1u8Uf2iDLn0H6QFS2rc9X7MpWXumRXRIO9ZYEKaBpBsEOCfM7kNdxM9aCR7dWRr3P7/AlZ3gLiIE
WEvlyGe7EqXtLZaCAQIJDMY3f7fKIhxkve3lFsEJisUrxmoCE6v0+V9eei75313NnCqxnAaraOC9
F/ce3HA67TKBoMrPT7NyTN1FBjEJ3EW2wB2RNIgFe7f7lVnXBMMFPy+z9mkW0cByKk5oieBdz6Qf
55RC46DJVq6ilc32L4PlxM08Mt93LrsBebAtVSToDZtmgvTNz8+zttQiHKSC56k5v7Ya1IiEn+Lk
U0HGRkiMdf2RTyNMfv5/JeMuA4OncwHpO+wFGxoedREx2kAC4vPnR1rbCYuY0LBMI7zFKiKPwRrY
EZXNY97gGq/ot6/VF+4iKDgmuMcGRDdCa5vs2gtxSjda0ISc+NoWvt8hXwMb5p/+Q/Cmi8BQ55AE
IWxeMLk0JfOn6Wqipl83tyn02kCR2/3Vq1yiAjnEEkk7h4i+vhqBOTmY1o6dq2rNqWDlk9FFkIAs
BqxdoC0RDhhSMLLXBEN+YqABFWuCpivnly7ChLIw+tXP3RurxlQkpl+F8yv5IxFY06FwVzQ9APSL
HTha5pg3NhbReIdk65JjpFUNbsByd6Vw+v74/rPSYgdCcm60WlCgwzS9hJKHPw49BLveRH6PfP+P
Iux/11pSLeLENVU8l7cQIgma9giftgA+0Ez7Iwzyn9e3ZFq0fWMUaj7AMTgDmEsDcA++Kbn/eW/P
r+ZfZ8m2dIfCWx4aLYtgNDU8bwsoeIam0286SOIhoENNGRMbmCWu0D6GGe/K5fHtNv+y5GJfGJWs
3KFD7uXZN7I4NSQLE3rT9dPKl/p2k39ZZ7EroKdk2g7DOlBw9r2ZL5ndzIoaP7/AladZBqNcJMwp
Zm1gqDphJODYO8Y2qx6blm5+XujbqPfP4yyjUNXVGK2NZ8aj5aBugbJYce2amG40IbezqyEX9vN6
K69vGY3UmFf/Sb+E9ayI6dvt6yqV4Pdp+WH7LQORySCFYM+Irr7HhLhmPpiwYChtB2h7SDZZhJHW
zYR/xIC/gk0MG95gOpEEeQhm7EoQ+X2gfvoti6Smg/oV6WUHzyCaXuk9D4Reb5sebeDSw6iW7hg3
Fil3KlM3eTO8OXSKQMB+rUVfh54BMn/SYL6j2ULp9ii6fGuJ+rbmJbphdOXQru25+dN9qZG4pHri
zSzbAnIepCx8owXEwe+g5LWyCX7rw//0Uuaf8nUpA3bcJEtBWGhgxZx5atdhzNYbTUyDQLhonsrh
KhdB0fehatMjhazbyocx1nbiIkZpepZDFSzBvdj68dYJPIjE0RIziKEWlL/cbbmBNGGos2EHz/q/
XXwRrWjv8cbqcSkXF53a6NMrK1/KEGT+AEp1EOOU9ob4UNgMV1cm34Rmx4O2jIlA5ZGlQ4mEUoPi
RaXDt0hFZJNukOOQi35jRfque+SPPx/33840yy/twHkSRrG65+I2+N8v3VHNAE8tVqEIjMgKIHvJ
fYjzBVbEo/nTr7zY+TQtl3MNYhDT0uFjvwxnePC0kqghQjLQ0C2MjRWv+CR9d7V9XWF+v1+2bmWo
wcoLT4WcXeMawLxQg3M6W2E49CaFdA/r12il327Vr2ua/7umS0c22Z2m8M2S3XhVXUrMgRa+HpUb
uYN08q9sW16uvcrvwsHXRReBq3KcHtOUHYb7MhFkuto4tQ1lchNDgOVmZZfMD/Dvz4ahA+xJjBAt
/SR0jEXgpk50OAobkR2heAndTXL8zzZxz1q0st53hwD0WfAJHZfY5nKbuJgK7j3HhopiOIYwgYfA
cgAt5hDCUYcBKMfKrjS+e5df11tsmtyh1ahXWM/aygc7qiNjF5/bXReJCDNb+3HL9sXWXEuJ/l1D
IQODapEHgXTbxGTW4vD1JDPqVodQVreBoWSQbtitd/N/pF1Xj9w4s/1FAhQp6VW5uyd5kj1+EbwO
yjnr19/D9rceDUduen0fFl7AgKuLKlYVK5yDRf7z7SNY4+To+e72MfKY3GjqI+D2xNgmDuvUlxrt
djFBiXX5271z21SGLhlEkyRDkVlTAZJIOtcSkPbiZHwq8Uh0QeQO/ARk5xxJZwqqN1Z5FoV3hi4S
zTTYYisWq8wBIJwLrAQgKV4ByDwCnuveUk2L+q8wtYXK+8+dLkYqc9nHTG4KwEsvjjZ96ijWdnRq
4ti5fIq7X0p/VY253JgTW8ySCslCAvzA3Kv6w2UJ7xJLRg0mmyAI5GI2QkIi30rmC2L9DNxOEzgV
CPRVz7vRPIXoDdy45TrMAd1fU9P7bPjYa7pp7NhLbPRnkOeBGbbkGrv07n3IaMgkEACPX2o8D2d4
5f4KKDnDfaXbuSO4vTU5wOdwgDvUOeGp9Xkm8j5/YkSzF7sT5wKlg9lZ7NFZHcmKjvKBpiylr3G+
I+9gmTsdAf/DCGWIkgDVVWjTCUMOHLfx3j1SdQxZ0jEMbxoyuxDVFrmhrCnuNIB7XEBFOSQ6gHYd
e0RO765uXdsAXdbhorn0vrvabSQz2sljJrUqVgKcpiKfTWztdSlvp2z/Y73KYMen0ybCKEZ01m50
li9KYBxUWMj02PMN411ge3uS7BT1EutFAtbDGScp2v1jiafOgBCzOABptjXOIOC7qMYIY6JatFIy
kQqHN2l1bGdr82nsBIBQNEACBP7NZX/yPglipDF+MVXnRIjNs2qGBuxJgN5ZJuC6CpemzaObADAl
sgHgyTUSeddKTFk1RJNIiiIzisZDAmjYBoEAkHHSrT5gN9kLr5MbY3LCD4Z2yg/tQT0/HJKrAo8n
rHvXhaunwexqdubx3uy7FkV/C9JpBWmuxljtGJqAdssG/B7URqtjZWe24sdBfgQwOycI7n1jA9hK
xNA18PGxfU1RFZcx1poFrcAaABFDBLjOUgFiqbZUzoJYzPMFexZs0PRdRWaGmMu4tg50KCi6gau8
c8kaREHnCy52F3+IONP73tc5ZrXnxHGIGP8hQM5WCBM3WiMPtVyGfr3cu20FjHcjxoR2LTwmZSN5
SxRzcl36bdikAuAxoixqtNzHTlBradUaRVEBSmzKr5sICBnCuh7Bp3ZTdyLgSBVH0aV/sDtcck52
V9ONYLYlJUjDYErC7BhAd3puSDTaWrd+0RtJOKiNEh0bQRU5p8tTlrk4+tiRmfRwfeKRfsnMV3zA
hwW8eLiXExqaaJgyVio1je0VFIDtGvWS2kyxPMupcohWABzlusFRZ/cyvMphq3JrE8adIoig2THR
oU666otWKi9GlIFssah8jsOjDu2dpWykMR9M7Nc6MgkOr3do9i6BkscTXKDxuXBzM2D4LeXlssg9
P7c5R7Y4F4tz2jZgvQLETPJkGJiwwu7P3zwSDIzWy4ZqItyz86mYUlNzrU7BgVRFvrbUH8pe5L18
9pLPrQwm+eykPBmbZQFCMCQB0Nw41gAVCDUx6KsIjOqjD/okzpzf7mtrK5RxJXouYjVTiH565QRv
Zddw6h+SDSwO4G8gA+U9K3dv1+YkmQTUbCYVWK2IiKrfHkA+9Ie369xSeW+Ir1+McclZqrVFuCD8
rV8Xl+AZ2Z/Q3KlvV0twNReMLMDOh2MmoZ086M5lk+SeKj2ETWI/KcWaiwY+JXAavMVVnMQtfNPu
PJruttcx7yvuxp/XQ2UniMxBJgIwP+mbufmiunPwFSh7X4GCakfcxGL3vhFQ1IiqYgC6h9Gt0pQG
GOZwyZEBAlrSguGCdxN2XdYvEbrIdDXDUE2BTg4RYxh/qbRxBF5Kc5wEfEBJVTmbB7shZiOM8VjL
OMRKLUNYkYKCLa68LFMjzD6kL3Ih2RS4mmMclw9QF5n4QhSSalozAb7MAbz1j8EfomOG+obs9f7Q
2QkW032eRe4Gm42S1G1vDBIfLK9xmHjYdgvAiAHE2gCxFwfL0Y335ajuGznqaKiRWaF4kx76A8Wk
GOTJkQLTnW0M6gFmH8hLmmpjid9ugQFu/1VQ3ejJ+FAAg8j9CnA0xwBzUSMAHxt4ewPnCbF/vTdS
GKc5lFUDDBN8QXK9eu0jxvwdjE4BFc5SoJbArX/zvh7jM0ewqwGJFE56UT2zf9DyB2U5Xv5yvA/H
uEtwJ4xtRI1ylYEpN32v85sCq6b9yHFVPDmM9ygXXQD0jDZjzVw/TTOx0+ixbVu7KDrvskbvq/h4
exnEEHVZMTRdPT9INraYieoUk0Wfnbg94LI91l7kgoku87TFCi3ctYAjcDf30dGlUBXMtEgqo5vZ
FVoLdnjqhRVvfszcSkVfxgV+EupuOtgWUS59/P/JZEfMRQDQ1qYOmeg5affxCzhfrczvHOyEri4I
sxwevsLuk9Z41ZKdNhdNIxXTGIxi9LU+hk+6V/kEzRHSBXXhSLZmxwDpsHhyd+/ARizjNbEghIhU
4WZ3efsgp3dtCZhN4wPnOHcDqSEZICY30IkxGT8Zj2WoJDrMc/QUr3SkU+iYNnC0D2pgOjPHj+yq
tBHGOEvw3kU1iRG1wUxq3KiwVauYqzYwh1r5q7x8I4txjIZYpkAgxP3+WVXPHYBUhk4iWNQx0xJc
wes57WunyZosayoeOYzTCiUSqRKBZYbDlxZDv1iIBTK1wIs4+1/sVQzjuMJ2GAQZ6KB4reXfqmPs
FLZqrXbyAqoHbu6zWz41jFdpzBUvp8pYigHVozj3aBGzs5Ugfijs3hp/TA7xmit662KXZ/0KVeNd
OvsqmM3wgGPRDKGEW1dqWhKIwJk8TGQQbyS9I4exBsAdWEsfxYEMtjCR5DiNmKhLlioLQNf3RQin
/mZq5Kdsje5hCKalLBW5KVuwHU3gobPCogbTn5CKWFolqq2VuuSjf/2M/C8DXh+AOStDE2zSCyCZ
kpKvySLEBzVTQBxTNd/7VC3cuKvAoDLL4jGuJXA/ZoMUaNogcgLVvls34NhpzVUn7DDQrMIVVB1u
zYzMWrtaA020o6vFU9BW1DCAxPGwuwFrI47xOwClQ7A34Hda86mOG0DyqthU14DprjiXnc9uImqi
DQzWVBmtG8aSmzVS9DwkwMhtzNgCaJEzrTWqyvUVCKm8cSBPl+XtpzGmhhUySSeqwpbJDAHlbR0o
/9QnJFYOCstDcjTRfpC7AHyBf1C53v94G5HMaZo9eBewqTw7yq15mwRSQG9rA94RBxCxNi/r3f12
G2msN19TCaiZBkofwueou0sAzr40L2HOyWl+oxU6wYDSQ1VOZuRoVSsXYg0fREubwLxMPcMBjL0V
n0Cvwh/EeD8qhMzGFMGnSo1FEk3GmRfgsG6wk0uD/uSqyjG8xh8ubacIT1gFB64SKB+94lGzE/TI
LLQzeSe759y3v4Ce/Ca36oBjL7cDLqE5FpXdpdJtCqbceJF5e5vns2Md31YSG0aSYlVyA7dC9UMf
rNXXAIQld/VH0GD5NKMT7NY1j2VkjX7mDacGlNSOnloxL4DuOWCMLqEzLaoaQa7xVmOMvS5zVuFJ
37lgN/Rnr7gH0AvGbqY78aF3RYecBGewS59XzN69plvJzAN1noH6DcZuWPEVlhaJm7mxR3sHTeyD
O8yZ/vs8CjWvjarMJe1WrcpKEAU7wjLoVyGKa65QTS1nJmX31pgS7gwq9YpsskgzgEnQU0FBgqD6
03ONLBLjxJb0Q0bTJ+KmrXuuYCuMybV0bFEZRMWVkcxquY4B/ymtH0Ys1ATjWnNCxm6rA/oomoZi
OXn38uiyRhZUWiIxlDhoSHcsfKUE78PwTxXGdhgpgMF3p1im4LvBZae+q+dGNPvt8lXLlwJ5Xg80
9izzGxFcDZSOgVM12b0OGzmMy9MjDNFK4LhAfNIxi2JM4xG45CBiVZUJX1FsZQX04YLgYV+z51gO
/VbvXMJGNvMtx7RvZzHHt9SrF0MHCDt3k/E3X5CuvqObo+rswgWmcidpJPDoKGSEvhaEh4+qVd7w
WznvF13pZVNeJTGedGySCTksYpQOvGQ/1I08QOajgQdJU2xkZMWVOSdgVSvGeXXkGblaX7QhJ6na
PVG0dzDGpBBFYvs7xhKHgJPAjTel4oOkVnc9CIQvG+Zu6owBPkIwuQQeiPO7chMywjEFVTrtQ/SO
4a8OvJgThw52G4sowFql+bk5IAfwY1DthYHCKynuPlu34plzrk0j72Iao4vFoqXn0gPrT+p+XfA6
733TEa5qbtVt/+NudGaCl74qoCIcGzwXYEW051nYg1fDjHh1r/0PCKIPE18QqSOTEZhdXtTtCl+K
to4t5N+zKPU432/Xs6ivIpgDDBXsOYH+mwZAYOZfj04U5B6CP+XCqDBfhEHlq9bX+lte72XX1WwE
M4cIepxCH0CL4uCevmSTlzfp58VAoRSgvY4IKikt4ziY3SEqcyOS/qSNrfbg8SnbDJeSznagWioj
6CaRHUNN3ZfcQXD4Wd1vjOX1gJm3pdGX/WQIMBapMo0X+ATDAy49gP4kHaxmUlSANDUz6wN2LlJ3
XoT1Rq7m5sflz0yFvPOtr5qbTJqjxIOiZ3lHg3KPO9IHLYZssazJCVP7SY2mmDrmZySCfOrtCc9g
Zih7FR+VjtgmkRXbcwBCEOzbu/oPWo9YeGa0m7JuJDJp1ERK8FQ2SOAMUV4AO15LrhyqfhOBufry
Ge5Hj40oJginyNtF+Wdmk98V7hh8zQ6ypwaRx1NqdwoJA6i/zpGJwyA5LcdcxhsuDq/rQ+0dKtu0
xcGyskNZOAYWBFKXP0a2c5ZYZFJ0Hc4c3N+sL5dEsCIupjo5haGhhyEPlQNGveVgltjwvnyY9HYz
BqkTJIl4FBsY3GDbTUaiVKYOFhiQMGcznt4GEM2VESSkBiBQPqpjHZ4aJU146T61P1YsHnJENg1d
ktDqemuf7Zqpna4mYINrrgd1na5N7TRXMsgmOvBxykYwtgc5S8HDlNiXFd7Li3UMlWHhH/U6HfOO
b0XLzQr2KvB14ArGd4CSCeqPFKAkDuLjFPAeclxpjKvDYp0a1j+lFTelNwfjcbVDdA7rP3j/79nN
VjXGxaFWpJTmANUK8OPkyxWoa8NudDkHSL/Nu2/3eoCsD8s1cL4p/fkAp2eqkup0zuCADdSKXfPA
q83txN7t9zIZx4Kel7kiR5ucVr6b8wTxN9N5yFU7wRej0ETEQ4muD+qMTfQJIVmVRJMDsMkPbdpY
Rv4oFCQA8w3H/Pa02Upi7AFglfUaU0npAgSZ+VMU5Zzvs2cEhiRjVF0y6aIdc14gxgC3Wi+MDtjv
QKzSPWWDeQQOyn/PaXF3VEgC0Rcdsnl7jcS+K0YKn+BkU3YngrSwjGuOiL0hgzcyGEdvwgUZJoEM
VbOwHEhLA9VRdrFgEVCmOIxGeWBAsdbv2UvGnbneCzNvpDM+KpYwW0jG4meWImMhIDqWp+qAEbeg
4cTrXfvbHCa1mk1CZAqJroKdZ3Y0hDYQD+dBJSxXfRZ9AH8GDy5i1ydtPx21oK20EqO7WaagoF7b
Ih7MKPTQuWhQwMxu9Sep167Rb9RjcttZTusolaHeZDfPdCwl+mCgglc/Y0gENbTlxPMZe3H7zbdj
LnQY51MmirAcikQ1fa7uBcQTdw0AfwbyzMHPV2i6BOVX3kth7yEEyQYGQ/Hu1N9dv0wkca7XsJr0
EAUF5lJmzKS27ozdLRTQ0Li7Xydfqq2WN/iwe+83gpnLoqL2qxtDhJfu/HHtHiJ0Fub0meP76T/C
+v6tdsydwJp/TGQZQtIDqJt6i9oNiIwtI2hAxsWfp9+LNVt5zMVoKzTNDZJD3lXxHAUlht2Sye6P
oF3xal95yf7hKLhvqq+fj7kbpJDHdWkhkBoO2ucedq9j7TxMTIcPood65G5V7fs5NEUNFROnmsmW
QxIxXSti4FTF47Lasd091bfNk5paxDEeQC4KHu0jCFgfotv1Bfidl1XeeZLoeNFi4gilNFVRmauS
puCaN0NcFfGYBGvQBotHz5Zb4d39lBs5TOQDs1oLXiA8feijr7qn7lTD4pHptze0MLG+XFaL/ux3
lroRx+RCGBYgQyMhh16bav2WJMS86WZRdbPeVEHuFBZf1rpa7ctCf/Mlfx0mOy9QFirwXBcyOVWs
2rq2BvUVytl245uuXmMHRJKBxQ4C5e9GcUtuqVOo7Y4TTDgflI3MQkuqsMC01fmNqQR9MHnDofV5
YvbaJLqBoi+CP/4AltXbMKJKIFLMF1wV+kFpr7YHuX0DWG7gBzzPp+IYe5mNnlBxkOFqE5I4Azdw
yrteDwOjsoGuAR0Nefsj6lQqNaHD1enc7Ga9yoilYcXbTgINtqzegW8zoI9ebBE2NgXCf2zwUIw/
dKfI43US9iwOrRSgYGLLlEhskajp57EHdSGCOAAOdAoDYM7yZ8zIf0ryNLLqpeEhROw98/WtSCaw
gqVSEoEIh3kKIMLJVnEDU8OOk3hoF2DvAhUFo268mfHfCAVqqayCjtF89zpVc1BypwBRoCtw6Tdi
YyT/e4Il5fBTby8BF4RlzyWbEoA4MaiOvi1rz6OK51MaoZaR1y8qZs7UnnBc4F5tCLVoE8scWEpG
gYLxTWAarFsSVoidvd7/qKsh9uoJouaSqCd1bdug7cjoGGGY3TcrmCnb4b9DqKrim9/AOKx2nMB8
OMF88EMdMxtvp2o+YfTq6bKL2r226J7I6IPrGqaomMQ9V6q4VEoRT2/FBhP4EAOoczIczOOgZNs4
bW4Z8X2BHh+49qwJ0ESUn9fGxDkGj3jP4/0fo6HwgNCDsS6Tie/1rNRDUcOHrMpTpnVuVM63Melt
YYxdpRo+Tf0zJcIUw1sJ5LBpl5yaqn0eQjCYrhLAAT5EYe7HoGMTimO7frp8VPuWvvl1jIdbMNSJ
Q0DJkHq4+g4kqIF497U6xCcsD/r/me2CGsBGGnOZjahvBfizyemVLjsJ6Qz+cyDUgd8VGCmjGEuc
MuzuvdrIYwL/KoJHQ6pg9BFqPW48pfk1aRbj6vIh8qQwVwsaaWIjwUGTnARzekhm3hbYedWKDfXb
g2NuDmKdKgw0fcoMG0vw161Tjxbd4K5skoKyE9OjKhbjwxM6Ph8EP3fr68jjmTLV4/c/Am3st4Go
WrWVFHUMWxkkF9M5ib+WoYf9GUBMThpMFThV0czru+yFv1fVVZG9zOaSDdNCw594K6dfMfQJZi+e
d5Q5qtG/37wX1xJU1mJYo2F9Kino1rGwxUNxUOz6CPpJTgrFO0cmoOdSUmP7CnnbMGAFvhoCcwET
8bCA57K+qWfcwVD5ftlEeYfIOKEyrPBaFHCIC2KorN0YYBsCJtFlIZfvASIZc4iSns4FNVIVQLuo
ag4qj1qGpwbjP8JxlMlaZLjPUn0VjvrLsui3Uyn/vy40fNZbReIolJVVhyLKepPrH/Llw+WD4qnB
OIwYkM5ZrNCD6mU7plONgOfUec5vr1+68baofL9VowtNTCxMEGNcq8fpPvdCZ/XJN82lT8v1CWTS
TutpB+Je1o5jBudMZHOXQtI0XatBrE4A+A4o1bznQoNwrhBbAYwFIGeAGx5f6GH91D2nd+Ohv5WC
2Am/KYtTHVBZIlZv91gWwFT94bKCnM93Lj5tFFxJ1AC5DAq28ZOSP/b11yTjDEfwzpBxEckqmGpJ
ixBlAfbmZrH/YEKB/hsX3Pm5hblRoxmJUkTUCjEDZtirUzoRcIOtyKeNdOOUAkTAuXxwv8k2FKx/
AsVC0lkPoSplbTQCiNmxZYQqWeevH2mVTP4EcMOgfOLJ232uAOfkX3GMu1CkUY0keZ4cM5m/q2VR
2AAR/lRMzYIbN5MrLWo4tv+bO/cqknEdWhTqSaYh20OEvgJJvVt6aPHcZXZuxTeyJ2NKsfZD969K
D+ji/VKVcSnAMFenoqEGo062oMnW0j4pMoCUQBaLpT9b6vNDXg/+DIDwqTYOIpHtTHi5/H3peTIW
ZYgSBr/Q9cL7kJ0qlEukwHoYTo4eTvaifEyjh0FYwHHvXZazV4PAE0bWNFMDppOoMznBaOZqL8zI
Wv8FshnHu0UFckLiz8f0vrfFgM6Cgvi+nq55u9M71/+NcCZXUKZWICMREL7lDxNGa42bqvvIUZAq
8O4kMcJLR09Rx2bB6zO9CZtiRj6i3Bq+eB0dxVvdj2wVoFy8bGTvZQh9XmVRX7TxA8UKus0xhaz8
KvQnfw76o+nXWKrnLW6eKTovaUVPdiNpaJeq6UoYKb3++if1Wf8YHSOQY1vTJzzI7s6Pjs9TIH6o
Au6G404/9o2arDMQa3AGlrAZ1Uev206OWMP1FfcPyoA7zvuNJMYHYBpewzfFgS5oF97ld3TKEyP2
GIsegG4GD5BwhxN5Ipnr3/dADCpKONYR7FHHrjdRra5jXl1k3/JfLYVJKFICNvQohOVX6+1SX1Xi
XV9zUq/fXO1fMtg1hS5um8FMYSPpQfg0P07+cF1dj6f8Y37SPmSP3eN8Qz7mPnlSuUnFTkBEdYQA
jQU+BfhYjHkmqWSAoR2v0841MCpcuJGrRZbmmnhPyf+Y3HC4+9EweIGaAAZHTXaCRRbTEkg6aFKJ
meQCiMmPTF7Bbq/DB51eZTCeshynFZysKH0b1xJw79YAq7big+7LCEP8E9x5Rr2RxrhGGcUjMN1D
2v9g78CNEj1JAD8ovPy64jzud6PNRjUmR0KLL0P2AmFVXF8vWR1MbXvdzm4cho+X3THvQ9G/3/gt
E9OdUhXhQ+UksYzkez5V9mUJuzdrowtjekM5Z5IcaehXZgtWzVcZiBwSMa0hm0cOxPROUvTmGzF+
kETTYOo5lClME3s/+UGtkpMZgzCNzNMhUbr/ni1j7IagTYgxZmyJMKqB0yPPiohaoJi5ffbZrAa/
XHmPnd0D3EhhtEqKSZgFAXdXB4iocML7VlMfLn+jvSLMG00Yvy4IxoC1a2iCBeFAV0tHNq5JXP/I
4t42wuFWLr+R6bZsHgQgrALwyV6So5B31qzhf0F3syQitorLwOjgVpZ2fZEwhicNk3P5d+7loG9+
JxMMQoDuCeD2xDjJYIOiMrkfbkiEqnnkqofGSW+0H923+t7AUCJ3Km/3TmqY/afD61h1YNxNtaTF
HJ8/w6w5GOWypRLwOWS1dJWn5e4X34hifE3dSgopurOvmdy4RknXpv6NrgOlQJn9Ijvrdz5y1q5U
ghK6hJUtVNOZs5XyEYxMItoRyohm15rmbiTHmGfgwnDvra1giuZVEhNskwH0MZOuIqRXg2PExBIW
08m0wdVK0Q37ypr7wm2q9HFSRTcrPppZZWHJw011rGSiZByq4W0Se12uWZiOA3ZTa0/j1Rh+yxQu
ktmu33/9rey8VCHJTZWNGI1WfXIUrPRr5Gb2aKMAH2FNmpeA77rjjTTGyKK1LvWYnsygN24/D4CN
/cK5QvSfeJepbkQwxoXeVxvWKxTSrNGRriiGT46d0PgkB1xYq920A4CcWPvSVB0bmm+jS6GMQH3M
UKSW/eRG91Ygmoz2esa7+cuVNmy0i5iix/YjJhkYf5yXbV3EGSZV5BRE0+GZXinuVeDOaYBdx6At
4R3mbsTZSGR8c55mUTX16KZp1idUhWQLkL92cT1bpit9WOmmWWKBAizoeau9ZyaQd59xI5nx2MY4
5KKSo16okDrDm182r9Mol/2a9MYnhNbFIvos3ExDEx3A64l5D2mWT3oXf2vTNXKjHPRkjTFLR8OM
iNtrRR9UpfEgYevaSwtT8uskxt7YYMS3tTxh2rLLv8dSLN5lyvg5nNvKGjWltlR5ETx5nRc7a7rM
UWKjdDQVJMJx3euSV9do26rmQvyhFPA2iGlBPUQrFUBzidOWZmxHw0hssiqiPy1qZ+et8jTFw1ND
gPUrF/pDnJazN01Zcejb8HOep4YtNmVjT3HXgZJHx1tEaEHu2WO6ophkOwzHwcrqDoTzQgsscHnt
4+9pM/9Td3F/LDtFSaxRAaW6Jujob0eZPlkK2JFyS1snLbHlGHxZrZl9EZpS9jiXb9ebbL4a42PB
zRWVfT2jz3BcvSSgG6WrrxzpIDJ/rWvXoVO0WOTf6Pa+A9FS225UG7ychto4amYXCHN6BJEIJwui
v/m9Jep4VCAHkk12l72dum5ewXvhCLHuoSMIwHkNeX8V23E52StZB6tXKvfySe5GYySn/wplDhLh
OSsLWUPXSOiOUTR5Uth/xCPuiAVvTla5f4yvophoNZSLGs4anFhSZK4owujW0hKwtH9Zo13X/6oR
+zrMpanT4hxP6zFE9J3/mU3Oke1XQzYSmOAyrIUwhhoWmTRrcuk6s45yOR0u4SGM7hVD4Yh/HRmL
syso0yA0AB/Dak95IEeF4iOf6LTZ6C7AA+Cii+x+IiQtmEbHZDiys7dxBrMbiWHGGDLQwcZZf1lU
sGDweL95MhiLy6e6AEgxzBxz/72Fd4xXK9mTDjBVjiHwBDH21g1DY5AFAbqavrQiNvhCf5m+XTa2
/S/0emIshGm0go0FnvFcIcc8F22Oh4+9VR3Eq552x3nydktUG3mM7ZU5iatchFKAx8ckPVgPkHNM
h/6vBpuAi/3LFhQm56jWRNDWFraXX5WPWdB9zr9218I9cQY0iWilSrPnBrUq0RJrRzjwOij067zz
hhvxzNNdTGUA1ktQVA/x30iszFjcfoisqQCpEkZIE2z1jWHqXP6ge7MYUBtDNkB4V0zA4r+9AqFc
iUZY4gqIR012gJNwZVqfkUX70VG4SWzRa63hVrIBuonImPxNA/2NeGrUmzqCNBRAs6A3MG0fQUBj
CSp2bZZg6AMzwpRwxx362U0tN/oymZcA9Iuxpl4Z0X4Gwrz0mGK81CityVO95BNfw73B6zcqMk7G
rNVGFaiKdJ5kuKGJ8+Q1h9YqvIjLJ7Eb3zA7qyqwZPhSxoy6JZTWNEStsFGM5SDrpezE3ZJ9U6pR
uluHKuYthux7nVeBjP0gEyRzVkO7PC6dVgpB1QcMo/QvwFJxiK9iGDtZlLiuVx0JEB2wHvwxUPzu
8Ff4oW/EMNYRCqladTK0KdKPsvZQhdd5wanR8Q6MMQdDjglGseBnwIzkF4VybbYrCH8/X77XPClM
1KnMMKxjOuZDlEet/jhkV5H4z2UR9Mu+91ivn4SJN4ox9bOU4JMUI+Jm0dWJlUYL57R+E3B+SWGR
VkuaRhXkfwPEwLE+BxwVAae/oeNYvAHi3aT01c7e8UGoSystZ7gxRXDLDnDKCbEADGR18ktdz7ZZ
lZywzdWQCTwyZojKqD2/BTFs+INOVobf6GRl80hHaPlL47s6UiwK2iYkKmHuUi2OsaQusA26dEy5
Zrp1tHsLND92a/VuaNF1kFGwsHast8eFx9uwr/BGPnPJZjJl9RCeF0PoTDhtsiv3P3OIP5kJP89x
vjNUbB4jx1NpOYG5cWUbtURpMZ4Nzg3XeJb6ABCp1uBWN8SePTCfFQD3TOzikN1pNoZ4jz0IoBQ/
uxNWu2/tv0PtP+/rY1vEVCSNpR6dUsBvVhnWRZrYrg+FGx6WEsUh0auc/DNvZJuqx6pPwQH+Fcak
UOh890OOx6Mza7VrAn5zbhUrkb4iz7aaRuIkFHteYSuNseYGvX4hLKFaL3Reo3SDJao5L9XdNaGt
FCbMCV1bZJKEmYL8kAQlps39EfaL6t6BLjMJh5RXN9lLz7YCmTA3J5o65xXUQiTXbyI5SY4D4Ext
PdKXK4OQjwpmNYGWjDloVTVMjqvl6stc2TDF/mUFZgvkEEBIG88W232lO6W9rf4DjJy/cUpbfZk7
mjW63sgdBFJoOxAfuhGx66AHKhCd1hiCcOVJ5Jkpc0vVMJ5AFAOJdIAhWq3meXFLJ/f6GL3i7zou
hw4Uj4APBMo9XCZWkkRN9GY9Hy4gn+zMXU8xQAmKK8EvgH4k8Pq59ApcupBM4EzbNS3DCLY02ckN
0NAxsarcoxLhjtd/sEzFsVw2gFZiHBlriMlvLFKuNwkGv4fwYdR7NwHUBEW1TJoOBfWTSU5qdTvX
i7XQfjx/qIKjNhtaNW1WlHDAMau+4o2x1dh90HxabYD7oRUqTTyD2kuBNib8DsO81OIspvuHqj80
toonTWZnEyA1JrBDZE7+hPeFw90E3HtfbKUynmmtxDoqDBw3xn0WKwWELWa6BDuxc8Av/NnBclyu
wfimemwIwNlhTyIqJsuzivXDw9f02fSxyvDE7/fw7gu78pJFGWrXCsZGqG8Ij509n+qTapl+GtCU
TObU0XjqMa4IPCaCEg2YDQ7b6qkzuttaJZl9OZfd2yjaRmQ2R0BIXPS4XSdHIIGidlbj1uf3WnNf
fREsqBhEV/ILDdHLY3qvL3Zl3nbplWTTXIm3yLqXoG1tiHFImpSt4CDBTckVzKMSGWglsa3HEka3
sDhWNM6YcM5495G6Fcn4pLJsmwozZD9BdagF5acS+WAPxILS1pzLp70HBbM9bbY5NmVpEq+0UVmh
haTd58MRBJAufReXqLxn408X9FfTJRsl2SWY0dBHuaZ7pYR46IJYBHuXHM0419+kTnBTz5iFQhzX
HiJobp1+zb3E1681F61KjHPKoc0L1PtODgCJWP0Hu6LJXI5Rx1JPnOFyaCGanUOd3YDv8KAOVfF3
mhkY1DJVEQAlTApiqL0+TibmMc5QRcSK5NsxvqEhhKLZTKBm4j/Hf2Mor0IZ9WQlr5JEgg+nTUf1
x3mZO7VMZOnRNzqopqVcoL79PORVJJOHKPGUYPQDr6O4rj6VgnLdDPWpC4eTaE6LpdRa7l22mX3/
9iqQue3zvCpN1FCBeXPSMsHG/CPv4/FkMNd7jZUi72OYCcWX1pUrQQLFgNcAY3rx5DZ1fkKs8+Yo
943zl2Zs6lHooRI1MwITcGetufk2DEGXPV4+PZ6JsGlF0aYpuNdgIthYe6S1oepJwFsqeaQwA7Uv
HHgzm7veGcPaGLOVMF6j0LPeXPEhVKtSoSv3yfxYSZqf11XQVs9ipl7F8mkKic/RcNenbAQyN28l
ed8IMTRsUZ8dD3SHmsbb6qC4fxJvd7/aRhxz54DRt0aELhL0qBhWxwwImbzlrV1zlDSwbgLLURPZ
BSZhjeo+kuElzX620GW2sYnOOTWeCMYRt8ogjamAR78UhYs/tMppAmgiB6vkPaczXCF6R78UoZ9u
Ywu1MRg1+uio2MdW9SwvVve8AiA7ejY/TT4epTbu2eqqTp0FyofZ7YF7wZvo5ynKmKMkNaVe0ndT
NN63SDlVLed4j12DkGU0gwFkCGgxxv6WJdL6qEJrQs5DxWvE8iou67vRmAeHY+m0FPHuZbSRxJie
lutd3mXnKu+ClxhmxUBoJh0lVzzxqiJ7kB2AsXnVivHznQZqBunManHdHRcbn9Br7FEEJ7H8lX6p
6pZP87LrOmQNAF9If0TsA7w1F7AgqXXdobysTA+9llv1cExV9VBFXwRBDPKWV7XYT9U3AhklQcon
d6hJ0KfB8Exhr8aPpq356T1loxs+8lzjri1uxDGhTBdGsZNz6DdgnySKIsy5cXFs9q0RpUtU8rDc
wT7r1n5qMwD6/QtVjkEvN3Qiv/xBCSEER3PaJ96jbvcJLb+KZG65Pmh6vsi0QgvOdb/oYtVbEiV7
6eqBABo5FuPVNQDwl1lgsyP/6I3CTb+oZby/Ga8/gbnlWGTJp4VgJkMHkg4YUsDwJw1XUVtzYLf3
H0IbXZnLHpm1qGHzAbreZvf1Xa1Y7YHCimb2lDrGt+YrTWUL7/84+45luXElyi9iBL3Z0pW93mvD
kGt6b8Gvn4OrmRYLwiv0aKFetCKUlWAiM5HmnAR72cfIIzv5NL0sN+oJfKMib8C9LRpApoAyYVGY
lMvb0hrNlGcrOiUgANyhJxuj7IVH/G7++G6BPzOkgGrJw6ztH0S7Q1wb20hmrk1mqXHZZLBjVI4P
po4Co0zWx7leX647PJGGzH2Z1M5qDUpWUehTMM6Wm40/wX/tKurkpnhPtwJ53Nl3zDn8e6RMHpjm
Y9krKY5U303nERFq3bUHilEk5ovk+oLfolhQlGJcJpDTIjT2pDhFnXFsG0PUO6Hf4Y9bsZHBlLZ1
NZ4qGTSngApT7iSrutNn625IlzAu2l1C2qfrn4vvTjUsWIEiUgEqF5tU9EZjSyVK6U3hmTsjxEBP
igWr2nEJLd/lgMIThXehTMb59FUHfBEH0XdO3zTQku/SfX4c9lO2V8sPEgKAbyecv+Seq6EpKohF
MRjJogPNTWSWhkVmXxvAYXJvg79UxQCeAXII2p7SUTO80fVHTOd7eD/4/wGGjXszsBJkm8CHgK9n
FutR25fahi7v9cFw1ju3+NEeq7skcVEzzFzpJr4n5/EZfM6Lm/roOAs+NNfdbsQzhjXlujZmKj50
ogL1fvBpkwaw+OhSdYHtAH2O8sv+h2ItNaA/DHojlzEwaVriunBmupsSG2EHqXT6qcrQ1kApZid6
oHHvqIM9GxXfGmg+jJrYVwSvuQPy2ooYtwVFS4tfr5+kSAKjEAF8eYxXPDKexEjv6kKz/dru0/C6
FP4l2SjCXJJU6eVex8rIZ53AekfD4ji8pTDOGnwNgAzLXIFA7ofaCKR6bxJ/dSHyYui4IRGWiGj/
cHJ7n/ZjAGgciPIPoXpMUCZROcc5UFL+r3qmp+x/qTe9UrMQqsd/12zUY0JvBTCjCfnbL4EYkT+M
D+MNxqFuq7coNG6U4xIAmPpxfOrQC1LAOi6aauQuRgKdFpi+iq1irYAxHC2VtamaYJpTuEzAl1J2
43EAPDYFgyP343cg1kjqc4MjH9FBoKTWolPnme72FzA25UzJ2tkA4fclbIkAgVRthFVn+k+w130r
grEiwEIX8jpDRKuH+VfVS08gec3x6un94nYKNG86YhXOn26cXQ1YcJTYp504UnNLKCrOWTcxfIlR
MCYrgLNLyEyXGOVjnnrdar5Rukvdx86rWn+QTzJtsVhekrWRyoIiTLMNLoMKUlO9rWU31ZJob0u5
/GGu6ShKfHgRbSuM8XRZ0/a6WaCoQdfwVKXxS+Xg6K8axkkcjFqs8hfwDJZRQMk//oNf54s3VJgy
YOIA7nzpLiy9HvWhTek7TNHOmb2PJi0wwn5nY7SwqU9kRIFTex6UGxpYYl/0hOeFU+w2WArdwsXa
GeNARrlt+k5zZp+0I5AhIhCpepiRzjIoraqHrnPWl3WU7NjX21yUTXNnDLfSGW8yaotiVxbqgEvh
KU+UxBgbD+Mu8Z3AWN3y3X7ugjWITr9GeuDNRL+A+9jf/gL6fTbu2lxzy5TS5RNTdlDAxPvYo6lD
ka+WdS9b39JxR0n2/gNbgejkmRQ/Wwxzymi1EEz13+fCjU/DXfHUvZEP7aZ5nV6bx9rX3yRf+VF+
E8Qoeqx/eBdKq2PYmP6Q2T6d01jlPCs49urcoA5VaecY5FBS0IPL5zBgIUy5aXqaQAKUWpRCctXe
yGY+uVOaEojQBizcWbnkrw7azeVek6LvANdNXHucv3ftJJh544ZJ1QForkVxvg2Z8dggjMoSgAfh
K/dTB9zFpLaf8tHsbWQfC8FWp1zs4zKRUafVnJ1Wt5GbNLkZJEa37gyZlF+TfDQm7/p34MURwAPa
FlA2Ubo3GdszwKWZOBp+VQYPnpk3cl0LshFefUIDnDrCpA7KRrZAFysGUhGpRzutrxtXWdrHRGue
Cyd9J4l9UKTsH7uTf6C7KYJV51mYRmMGoBg1zWQPvNXArN40+MqowluuUemAvOq7Q2f0z72Fpbvr
B8mNUwDqllFvxRCN9fn3m1ssJVGuSGjQ+JEZjf6gL83jbMV4fQ2j0g8nU8/0+3kcOp9g0Bqo5Eh4
I0+1NC3zi6odbyrAV2euauYYpzbUKBXUTng2DyhxIGOq+PMnKqWRLAY+ADpk9b0eP6NNvpPKg+7c
EZJ4SikEVuEFUJCnoyaLdxoIYJigMqZD3wNbFY8F+FF3TQDHiY3Wo+acvsuO2x/mOwo3n/YCe+aK
1WFSigIyJpMF4ihios5KA3tu0nOfPEnFrigF7WiuQW9EMHmRQRKLaAueQZ2e3c6zYbtYMc0Cm37D
Rs8BUtg+Yi3lOJQIJNeN7JMhi/WaGka0EKRxn4DdchkqMGYsE2eksjGHND0nXv3gnApfi7ym8bO3
9Kb2FrfcYzweWRoNGt1OAgh+GbaVW9wMs5e9yCdrBLityKfykgjNADkd2iYaPBTzveMU29aThiXm
WT60yT8KCuWY47tVyXcnByrz9XPglooo2RaAHzCgCLqIy3MwKw0jHgRL8QB9PgNXb2fd0n3P9l7d
C8MzLw/eyGLnIcdMIZKkQlYbTL6BVDtApdqVvhq7pqcvqqMIep1rw7+VY/OxbnGMqU4hECzlQWFH
D8rc/KxtJbh+iFzXvxGjXp6hnWjdCmYo3FBLdm21+5DiSBT06Ff/w15NbMqio4AAw77hl7HFFLYD
qyDglU4MO9T0aN/EbRlktvLszPF+rpzzMDQA623jGzUrOv+6ltzD3PwCRstZHqaqLTHNAULVoFDG
D1O2H0t9+KvBYXBdKVhxx1IwSkOXx6ku+pjqE8JNs/YYE2n7bHErkK7vkyk17x27qsNRKadTXSB2
uHJrx0clQgVbIl0bGGO3uoU1xpngI3PdPtBREOEBSaxrzEWZtZ4stQGHsTSF5GM5yvT71Ua+VU4q
9mYiAzX78tBHc3j92Hlw9wC30hDxQVyJYW5GsOxUUZe0CIdKPHl998PW78HHg+jj7DP9XOUWNipD
B6/XfIw9Mq+7VccMoP4gY6toSlOBFXBHiDY/h33PSUqdlpOEn4MRKsdd/fIBXMgesXd/X7vSsZ5q
2kgHEPyYtEq2y3js8xjRNtc9fTJfO6I8Xj9hXnqzFcHk7po8LXWuQoQFdvPR/Egse+fU3xZJuJXE
cxRAYcfyEaIemIyYTxljyGWoJ6pMQP6hc69z/Rj5FJmiQ5OjLB8KT/Qk5N1aZFF4HmgGVt8d+veb
ZAq5uFypRovLVPRv9RIWjfJgiUi/eHdjK4R5BmBrGTC/aQcHqGi7qr0bpR8T4NbWfA2xRe1NTX24
/slEWjFWodZOYa8OcrBO/aEXr5FyTv6CvBgjLXhVAS5Ax9ExVmH2Q7voGkQsAHKTq8Yf6s5biziw
euGcO9cCN7IYuyh0NRnBR/ZrbgfAmF7R+MW3aZ97yasR/KIlGbAM9eP6KfJdy2+5bEC2s7UjqL8D
18VXQqkHmH0azMuOdAEwg/co1uBdd05QqQhFSQ4379gcLxua1cichmGCaPlIFe5fKBE4cGcD9SQC
QPvc6WRj51YWE7mUanRqjUAWOqohxQ5OKtcqAPwoYTo5DjCV/SXOXQVT6OD99CjlRbYiH0G/4yV9
QrsHcERoQqJkFPudcH6Z6xOQZqM679gacLsvL+hQ1FOGj4DAPma7XCe7qk79dtUDK+pv1KjfjXq+
twGS5JYmELzrSPN0hEWilafOHDv3uknwf43toISFVAMM1pe/RsuHNFZHelTlVO/UeHV8nVjpy3Up
/CBiAi0Rfhdkp+xjWUpaeagMvGk0oufeKC1pMNb6K0BtMcqVaT9tPQvkfMIYzRi9ozyb++VY0igj
etryPBcqCBROUcNdZ/W1yjyb7Abjjql6LCo9sIvajYtv1bK6WkpcpSsF4ZyX3f8WiL7b5QEji7Mr
c8bAkoNhBvWrKd3q7XrWuuk4VbF//ZhFspiXxKyt9YCaEd7tyXqTDd1PEKI/j6oZzGkVuWOWCOTx
vPJWN+ae9aZkIU2CvKgAakYtL291o4ZWDtiM64rxBVmyBhYsDKqyb1PiTMsgdxYqQOnBAWU3FoX8
dRbEGJV3F1C2+VcK/ftN6MwitVITDVLQ/qx+0lWJ+Kt5HHcZ0fxfvEqY+Eo6zFDHh/ogHfMEpIH/
bcSSCw64/S30RDa/ZVQB2TKXNp5pZ/MhuU/33V35xbxv9vKd9GAcqxXeSfKdvXEvAjXm3hCw+JnY
qAOaHkufUM2g80OJYPaTFS9jzFZbATDP66BKM5ApdOW5S7PMS1uj3/3FR94IZlxRPPXZnM4QbOrN
UbHtV3ltT1Hefb0uhuuLDAXtZ/AtaLRyd3m0kZM12UBvJJ141uNQ7t0itH1aq5bXE+18XRfINd6N
PMbh1wa4V3vAU/tpCpIsBdiY7Xi01k5gvtxiOJr7KCJQhCVkz5d6IUcvbbIo+HDnNZxvFTcBVr70
CoZpjwLKRCAKFTWaeXnMViRzYyTbKVIAiMFKrSrsUY8rp+qRxO2danUC6+D6to12zIUoSFrEWQVR
MUicQDDvrkATJ9HqNdF7psQCh/P5zGBTCBOFMErvqtuIF5eH2Wt51fX6AmPU9B+OnISgufZKvIh9
RwbpzxzXjUdW6b0a173dgGQwMhR0f6rdYhlgR8C4WtGcRnO8txbr6bo9cevhmDTEi0JGtQ5B7PK3
teA7KrI2XTHtY2Kt6yh7tAGQ7vSn0U+x8isE0eB9ZjhesLagoOGY7FM47ey1NCoI7Iu9Phc7e30f
ANUbNYL6IO+mbOSw0yFqVwENfC5Wf+jXAyFAutMlHLxohph7U7ZymDhpVxIyMKtckYsW92BMOWb+
9M0I4mfNk938LnqkwNXXPxpXNRUgZNjNBuk0O3pT9WafTcRB07UfCkBhTJiRBkq3Vap/EZOdjSDm
GSOZ+RBjrYT4ijWtuyjFxGZp1nrYxrogs+HW7beiGDtMlKFTgQ9GAK0yyoflnB/NQ33WMKsc4mGt
eSXyZ9EoKvdiOprjYMEdDJ8aWx8gmMes+2hCP70DjOwS3a6RKmOEmdzGQ3ns5SFzq7X0lsZ51PLy
NEn5qSFaoCvdLtfy1w6LfK6jG0GqtKIFUF7+sP1pzNFXydKOlY5rQrmU6hpMjOWO7t8XfUgZd4qH
/pvIAdMjZt2UY6JRo4KkRFbZnf8CjekSrCGrn0bRo6Our8taf7RpdBt1mpePUtjN6x02fETukcaS
a3KZGJo7ddHNRr8iVQLpN+25lhb4A6NQDqvAAgaSeD+Re7obVZkwKsHtdWMEVUdTPqiJ/aSuqSg1
4MESbY+T+YIrypDpAp4eOIZ039xFGI8tD0pQPIiAHblJCG1pgqIWVOwy22JTNKmXu7imttKdKSPB
stceP6ECwuqncNiQJuJ/fK6NNCZOl6tmLikYAfC51CNWk7F6nd5QyCUZNPSiARtufHJQugObK1J1
ZCKX8amazDEdZ0gb/Px2OBR+5GdgR6dcHMMXsWFwo9NGHKOc3SIXrelRtlIQ98BErcCUbFSBDDDa
606ca4IbSUwOki3j1AF9fPXj4XsBuNt0+ue6AG6U2AhgrpUuoyrZOjQALvZ5IJQ9W56/ZWsuYgrn
h8CNJOY2WWpqz22GQ8PK66sCuKQ0KLHNDObn8/T6q/Qh8lWi78RcLrlfls6ecHpg7HaTLj80xPIc
LEfMWRZeP0d+lNiox4SmwilBhZbBBM0lsO6qZyfsvfXNelRunRv1PW5cytYIBpC/Q1hAfKeYo6aD
5g2TW+D/VGXa4WDl4xBGO9Prb8Az4JoAUHJ1cDWINkX/h6q/BTKPcC2qqiGdoGoPkjW3rE90/kjy
QE7b7atvwA7E9GLmpii6BSK/wo0+NrB7QbGKQQW2pjeCnMYECguMqMxdy/mqyUAfqf1mSIPEat3a
Iq41izIA/h35LZTRN0uMUW0iCNVH1GjJcS3ORSVswnA95kY1xofJa4SFKBNSOr/H6j1KYwdaJzSx
fJgEwj1OahR/+GeQL8q6CuJYm52KbGtw+ylNBcei3HSkBNiqE8pTGkwJetNLfiTzCetFezlxwkJy
BJeFOxXqbKQzuhqjMgI0Bhak74ZDheE1MICiLLp8ZL7kRWF/zvbNbrXu4363fBlyP1f/A909D47S
kU3NNLDxjITGYjxS0pDCtEZkT1KjpG63JoVbx1EQRcttpC2hPtVhJ6n3o5OiNWSKVg44VnUhnXFO
6yRJg63HK0jjpxBG7RrOfS1ZO4Ff4pjVhRjGL1lFtEpKBgdP5xUp/opaYxB89LHUupsVL3+7Lo8T
sLbi2E3dSmu0eTCy1dcqDDIbrR9nwnUeTs50IYNxeBjYwkRtQl+jdRTvMqlr9+q4VveLZVf34ObN
XpqicU560UunJRmLCui+tiN4OYoUZZyCuUTg76aKNko8ANCxxyyH3hv768fJiWAXqjIXZdAjhJwC
1xRPH68xf8wS0J0XzClNz9cF8Z5WF5Kovpvy34zB6Wp1oE8bjAGgrJbDejIPax2A0NPF3uReswIR
ywSvOwSheOEbpo69AXbebDLlKC8WBOjBHws3xzvu2ISDil2F74uX9aHi9T/oUKEumgCgV5txfxeC
6blvtDVbp1dq+h6v8tIj/Y++UX1AhLqRdgBXRCA4W/qVrkljHI1tSObYU2loymLvRdnrH81+xMwP
Oi53hZd+uy6P61nAfAIycCz0oCN7qVytDrENHHLcj+Y2dmxPLdCMWib3uhS+xTiYAYbvRG1IZrRS
y9VGWxYWI++KA8V2ar3sKX+hU9BKsKKaLQr+vBQSTL5YmcKyN5ZDWYqzBAhEWe30BL6MIscDwMof
KYMTEsn4IO3yCpFSVEbhCwXtAFaI0KhFffryNMtyIWVhZgQf7xPAStlTmLUJSMKaujMBMGJgF1t/
vH64PO8CDrd/hTK3EfQEpO7Thvhdg8oQoJ71rhPQ4PEeTWBhxtAf6rfgnWb36tJ2yctuxZ6AjgU0
50RpBXqf+LBLigbg/QX6zoU4xmvbSTnkhKzEd+wXo5u9IRP1bPiH9lshxiVbpI4TZ6mJP1n5YSoc
202Q/YjMnpM5XejB2EMz9TbJCaSQBpB7TZiExq2pgCC2BsaiMNaJpDGGYMe5Mg12Svx1aKMGqN96
8VzNjuXrqCj6ShdLAWh/Kw/YRk0gpWXxQiJtdHuTgKDtb2zy9/FSt7PxmUCFHuy4g+IGKtFVCf6m
SCCB57gU1CZ0ExwrKFsyjqsszVnuCSqJEiYUw1h9MpdqDMfi4boivFYXPuG/cj7XDDaaYHYLawrV
CDkJgMj1QAZ3gKd6pmec6l31NhnYC9S8+W7NsdAq9GJ8M/0tnbkIijVaxFwN3G1/DoZ7Ocfqp+0v
nu02j+QpC/6D4+QFoK3CzM3AueprBkxvPy8UMA4MYxc6qSm7xAIAVpHYwPci2uRpcWW5GPGZKtde
ktZt7AQs5o0VN8e6lETdT8HX/iRp2XyF1tRbG4tvMG0dcTC/t63clS3RVCNNo9nYi0lvrPdbFsUp
ZSJ9HKOvUnf41mvhZWhTqQHC1F35Mu3pBpp0Mx/qu+6lxt6yqPrAfV8oNsZrbXBYYR2KuTDEWaYu
0uDxcrqctDhR6ltDUWB1Rjs04wS4uq6L9kA2edTG9IQKtEh37mff/ABGd2JjWSmT6I0F6NF0aL21
91DH1l1MNWEarPnpSLvrV4tr21hQQBcLDJLITS99hFOAAqWsO+JHUpffSXYFxudVKoO/kPI5qYi9
Uh0AOoyU1UzlwkbkipU66Eegb48f1yVwbfO3BBZXjJQ6ZmKqFk7ejt/rsTr0g3WfTc7jdTH8GLyR
w5wXqSory0ZkNNEXxJIP4APkHsZd0edXwN0CButjIZoy5X6ijUjGFwCS2FwWA4cn2/eO8R5hhvO6
UqKzYwJkaZDBMTOcXdtm57qqvied/U+q5sK0WqQJ/fuNA9GGKSvLKKeNGYDwqh666n5Zow5VuO2E
6SoVxS/RpebL1FFqQxqK3QzG9PokTdXSwektY+LrKlCwRIOHvEI9OL7+FcHmZbJedroFrHVsBNu7
/pYWsyd3OgKo+uE/YJbyFbIo9xDtPH8W+zaHOGgRCiRoZvnpV7QFUpeCAlCeL/I9u12D4T80Jnlv
WsX5LZEpfIAtHXOIOrKXRQNqnzWQ26qIP0pV+1m04lcKzweqQMgBxyO2f1V2/GpMY5QSYxgJwDtR
VqP71YsHEuvPXdS/w7sF283/k4d1rUujVHttrLUGBjKFEgkpNJoTrMei/LzQWUDeRHOOvOu2Fci6
EH3IFqvRAGi/qDu1wIhJLntkeb1+qXnTlBd6MW7DktQ5imIgjORmN+31bCj2fdov3xHHpnM6l8rH
bCbYOK5qQD6OauEhh6tLNwXh6Jvgp9CHJRvStxozDkZXBk1pI5jsEirhBNxizzya4OBL/AaA54Nr
7aqAxOe/6vtcnAHjcEy9k5ae4sjIrf7UtIOHVBsbvyhODoLHGe+ObFWkH31zK2eHlM6cwYoa+0st
P5flaZ10v8os7/pZ8m7/Vg6TISjVEGG9Dow8Y5t9lPJ614iJwgRfiykTlESCXXQwHBB1uXk1uNVy
7tXvmYqiUi4sd1Jr/9M2QOqsA1yF+pjLg6tLTLD0NCbQfmr5hcIvr57irTd/x0UMc/gti7HDbMmk
pcqQ7FhPQBEKnNOsu8W3xZtRTHaXm9zPfrYCFgMaXq6px1ig4UjVUBPEhlqSdgbWEF2rTfZWMwEg
LlNPQ1x8qWs9AZpJPwhMhZurbNVlbHKx06VJS6hrKJ/hFinrvrwBs0vhJbdKALpN4eQy/VrX1GXM
04zaycE+A2YZMN+AsWo8E4JiDHUX2VFA9mS4v34d/oeXwxQiZo9sE+MNl+ZTGl2cyFTgvOxH+2O1
7MAswAB3Nyamix0OEIl9zHN7sgfRuiDvnYJRnX8lM9dkxHRjlxsVon7Z3+RxG+io3GX4JYuNIpNU
3ZqJLEhyueXXrUwmEmc6ECjNFjIon0FFW+ann/30oIA2B4WgMpz3NWj18ndRyOJ6Hcx+KzqaiEC/
ZHS14tmSAXlGfNt8yrrvdixQjBsgNv8+o9dsr6Qe5QF6lR0oXpTF8leMpbiZgZURTS9tP+lAMXvd
drhxWKXbZBhWxdgVo5Rsdw5RLLz2SqzfPPWFVAU5ILI+1HYWJaFcURjnx1SVAXprtmxewvWRpMVL
rhnrM1mKFD06oE0bzbC7rhP3ILEVptnAPNBBbXx5HaSVLH3TItLqs2l5iWLg7TyWZytPn4rOqdx6
ih6uS+Sq9plZo/6DHUTmFIcctDlGh+SwG46N8ZLL90b3cl0E96ZtRLDWYU35Og82gBTKKfciW0rO
kizVr0XRYrGPqPGSuvOiRIDhaieB/+ah0ThYFMd3+6Uf835YmmqqFp0ghUDRfDi3t/NO1V096OlI
cORru+i7ieV+B9Wn7gZg9gIHx715CIsOVjzpthuTnWLSWjbWAslir6ylj0ZabHmYG40HwWXgPmLA
4ouFciw+K6h/XFrOrDkx9lUBfNf5JkUIXvemL33B3D7YSMleVFPj2ulGGhP1cZ4zurwO4NSU+blb
MceZ9CVoOivN0+YmBuGDKEHj+86NSOZqpJolEUB0UwC84ZAGK8Y4u7NB/qH5PgVTS8jBBtcZMJzA
MBxct2BuZQn7+oapgPZFxtzT5elqyxQbpYWqcGmu0nFo4+LUY4nBLexJ2VttGQdTlq8eqbXBG42q
0t2oJ4pws5sbnn//DLaOqoCvm2gU4lE+6v9QvgulcqMP0687P/1oYi/+C8QA6AsUNwWvOcUxqPfY
pMUdkLnyDL15OPa3dHp28F/yeP1s6dGxKQeQKDCJDWgHMN0whjsklWQocf/ru/a7YT+H2FPb/83I
mqNh+x4zYXQliyW7Jv0YNwmtdf/qCaYBmrwNyPnQmh8P8t7WDqKowUngFBmAF+DmczBVjS7a5emZ
VTdrqlnLft9ZYAAw76s0+Tk76YdUgCV4TdqbxXLeNKz82nV2q9XR13RUYleJlNfrZ/ynk8fSBQqy
mDyhoDJshSMlXUUWiuiYFMpN2mGMSHP2VaYJrsmfjv5SDPMp56mxVnMG2upk2h0uZHJfmPGM4fnp
wezq1usHaS/Fmeb+f2unYpvTwKi8Aa52dh7LmiLdiOxu8ss06e7jNjMPWeI4QR4vrSAnp+nopbEq
F6IYv4eMI8XOTjv5MyZUMSbwkmdVkIxNmALm8W+0ouVWXQWIKrtPJ5cYA1LyBn1XdBCwTudO65eC
CPKNP8MT9FE0zUL32gEKDGOhHTYj4gh4Pr4kZ+6cnlEfFZwYx/QuJDCeE26w69YVarSV6VbD7C1V
7saSCGGGY3oQY2IZWQNazx9AaFVfE8lS5smXrWF0NQsz8a1e3I8GZlPa4aPs0iCyl0ZgeX+GQXp8
/0r9DBsb92iROEsUbZp8dDywRFz7WDB2i+LNkV4lTVS7/tNRXgpjbpfVyqO0plgryA5GCASVvYG2
v3iXiW8Sv3ViTFxuUjsHcyluU6GFKL+4dqkL4Ha4IihDtYPJaLhiJimqcwsUKeM6AaRUeljn+agl
yv767RGJYA5rqORekVoZ9lAeq8RxzUYSGLZIAnNOs7nGUpxCQqraOxkdi6Wrvl1Xgmte2KjFEpuq
YO6DuZ2k6JNSUWHU1lDbd2ZT27Nn9CQ9J7FM3GhYMhlrzYVon5V7ZTdimStrRrMTLTqsusEW22Im
CEjkqDT/XFeOk9DBnn+LYYNSocXocybQTt0pITjK7pziZiHA4XxJzzBtzw6LhykGRrgnIvLkenHg
fSCRw9vxj80vw2qR4SXD5PfgKD4lRVcfRt1B8RTNcHJAkM4F8Zcz0wJd8XSUHYC5ASmCSV4TvTfX
BrtldII3lCsQi7tgMtzpbq669ntyiguABxY7bLYIDpna+R8BayOYWvHGQ0V1Y45Z1MOEHAxb9t+c
9R0QAd5MnuO+wOo7cLntXZmeukykMl8yGsGIy9ivY7vNtV2lci1RK4ofy9E6dvK+1t7MFrMS8WM9
3+q54s/S7NJ2qUBpevX+VPq3aEbptC+teE1hWX0wBxrKLPn0YWF+SPaBRGUeSxFYEOeRST/vb4H0
Rm1OeZiTqu4z+MzmXfac9xKwsiAoHjtMntk4eeD2R+7c+8M/azA/VZ7oNfb5SP9DYRMOguab2KBm
vJ0dZUlsZPBFKB/Rxpzmr/su9+KHFsi282E+67WLqSksazWis6ZneU004waLscynRYcvpxXD4kML
KTb5AsjEnexXRwzo3Iv4trnuaaMsc5fitZzsvlAmPy9Tty73AM+J5lZ0cei/8qdeIIrB5g4KI+wG
ZqysToEqL9KvpzEAeC2G7YZ9D9I7VEowfyYaeee9FTBh9688k4mJy1q21ZosyCwtUJvG+6QAcJcT
2BOMZw0IBQsWmo1AR5Mxm1Sv07zuoSPWaIAvdMjeC5/yBZh5KO2aYy6GCOFGNDojiXlCILTpzLez
CXBzpahGwrSAIC1bZu020SvlrY+VYq90qRKMbfqO3OBbkzaRJwGh5pQo8hhYVva81gTv+zom4dIv
9Y0JlJN93LT64br74NkXcCywFg8UTOATMb9RzXJ5nMZk8s0USTemhYruuzHqAgPjJaxbKYyPiuNe
0+o6RR+j+GlkWNTSwEGhfi1yZ0eGN3MWbS7yvjVazhSmSMNTniVbGrKstpFGIF15Nd4t3NLkrsJT
G/zwvvzc7ET7DirPB5sYc5QBm4s/bD0qMw2znTS8LIBD8x69EAzDa77+MAfAZPGTsDphv3vKsHuw
emo4PSKRMb2/GCVFPWzzIxjnZMzgXZPpj7Ce2lc56L38IbuTvCYYU8C/mCHYMu8MQcWPe5O3Qhn7
KTO9cQYTIXfAuJnuFX76YM+u7fc+pd9wdF94j3k+GGj72KzAHruNNY/L8NMXRjwrZoVX3Kl8BRzI
Tgpyya2zgA4eqb68VzLUpwQGzBlHpoeLugawlCwLEMWXUrt+TqylxuFOoRYakZsf85/QUsNcXewN
NwVGGk7Kx/W7yXsDbWUyGbFsFQkgZvCaVE1sO8RPDgCcJh1YBJGrq4Urd996EDNfl/k/PuhvRZl8
2FGida6potmhOShY5Mz85USZ7JJ9BPxfUdmI+zV1VItkzXLggJhztYF0CjoliJOL3eTMbiktAo24
Hs4ARLupAWDAYqt6s5mmcpbBQps2CzQwCLjaVAcz6G0FNsIXhPqFijoXeMOZqxCTIldls4AqyIXa
uH5Q1SKYrERU5Kf/DhusgS6oqCjsYTaerZWoa5U5pQFnivICkOYTMF2Yh19zCfLpL7/QRhxjhWNV
jG1fZIhi6rdpzlwjcnyBzXHd50YEY3NqXppI3CGCDsFTJ1K+xGD8bQ+AkQ9FO0R8C/8tjQUNi9G9
MxIqjSJ39d6MJuwM2KwFrnnYjYpXAiUmuK4h9yZvRDK5R1PNS1oMEJllj1l546zaSz7cGIAQN0jv
ydlbleQCkTxrBPQkNjctAC4b7C5j2shLQpoR+MNLD9LxZZTBGjY1nt3IvcDwOe0YRYUnRvUXZDMm
plEvnaMi5f0cL934+QSh3y8fgZne+/1B3YN8XISHxlVtI46xSKwPq52kQZysRX6lT6pPaicOSJ8f
rn827lMDuFoGJj0otCwLQaPZgO+QC330k8MMcJ0h9Z2wCtP8M3EcwCeaYljhyYxceS8ifuMlj1vR
TMo0z02RaLWGM41uh1rykDLXbuu8kPy5bibRfADPDQPqQUcGCBiWP+qvI5bqCnMClk9qG18cNE5d
7FMcBafJc1yYPARvDLaxgOfImInTAWd2qgxqJnRRCeg6XvaNgvWaIdZQvPTtujxe0rkVx5jJ0ipO
m1JxkY4L4HzXMimUbdNXJMAHoUvYC6aq+NaCmQMsSctYH2b72dls1upiQiBdIKLzJMtZ2SdhjnnH
Gtu2PdxZEoBaQGSlPO+CejbwxtF6QQil92XzIG/6VZcwij2hG6qEeR0ow9MCTNPdelxBou5ixv6T
A4h4Wn4aWsxd9IIvy7EelJfA7gs/A0BqFrUjr4xlohVb0Etmz1VVPq+dKIqLRNAq10bHROrHtl3W
0TcT44iFg8RdjOzhusFw/ArSZ0CygTMLA/XsMGezJnNFEgIZVX+s2yx2297O3N4Z9tcF8RwmJKFF
ToGQVfQBL7Uh6AK2akwvNypktGajYQgC6SvlCi6/ibNXTg1wK48NeaWSG6phq6NfHACtBIn1bpE9
lbynEkA6QD8EbqwhPkajeGafe6joJVPsfRXWwYQ+nWgqpoBhG1Nfz/f1XBpnKVvkc1Z2wnUmWjZg
MiOKOW5RLHCEITYDw6ZSu2SdNGJku3tS1iVMVbyDnDIYqupBSesDcEq/TWp0rsxehEDBM1A0BOmr
xAFKiM7qiTkXmVg44qyIsbCLIb22FMRZ3lFuRdA0anMH+iSXsxGcvr4xt/pjTpTsSBZi+qNkijgC
RNowuawxauusj9DGaIxd3k+3plw/Xb8E/4e161qOI1eyX1QR5c1r2TZselEkXyrkWN77+vo9oPYO
q0HchlazD4pQhCYmG6hEIpF58hyGhKOEUPmxY+Q3bJaT6CN+dw4bZHa8hNpHBQCnm2l289rdV/eA
Vu2Mk+hnt3EEkU43GmzELh9shqpjfOOTP7DOyPbnUFHULFJ5LcAd6lbTt7ipQeqJ8a31elrWgLNw
4gq0m24tUbFsFQfwrVewZDz0nVe8ST7ApIfI02+r1O1eoqveI/MZhBBxvEdJ6MCb/2Q7ElpR4AJH
DKIvKrE0LfCt6Uig6lHa60nZuJoaA+CszQXncmI70ocp+iNLZaGsCrmECzxex96WUda6vJ+MTAl+
9GGC/nAhIMaERcO1slfMmPuyNgZr+3Uc59txMLzLxhgYTngtHl9oVKGdh/fkudeSzkbTYMrO7QQT
7c9CPywFRAfxxNzVWf0Fvlov15JWPprT/BoVMo9rmXHZn9mnnGes02U1G3w7NYh2yhEyo0CQyNz0
k3lFbddJJWuaUspz3sEOkWLHbLm9fiUMx9Ue2fZXXlGH6SWbTaVStWJtk34ZsKmVfBrqwiYsOpzv
RoLjp0O3MUFduamgzJCwJ9/N655qf96twYzydgpFjD+Y02Aecciuo1IEhhwo/Zx7iYD3iVAhgmL3
Jm+4Vo5JkON+X/Ag4tFxsh3iwxS1d200TH2qw5SsHGvpzUofl/K2lmNAUhYbTO6eAajv32wmMJsg
PkZZBeNe58tLGj0R8Dz5XYIgj+jUzU5EiK1CjZEngsE+clAUMU1dhzCxSsWQRROEempDYg0V3R30
iyPPArAQNU0QR3Bh4YxnigJ8Fip9KL6Rt8754mLCOTyaMNdDWcXC8CgG8mHLthak0sXN33rLxiL1
CRVhngRLhkUyVjCdQveHcIrBUTPteJ0XprNsLFGnoFuNvMgSAc8TRA+CP1MCUAAFPKUUjhkauidM
tTaK0cbM5BNGGN4bmXmPoVtF2q4Ges1UlpIWXZON7YqHD3hTq7izrfFVBR83x9uZh3ljhvK/MBqq
cClhZshjW9BASdH2NwnuaklTbAluIaiFLUuzvcQYDFST57+xbwKlBoZ1A/cclVoWukzoYLCb6R5l
X8WNDgnqscYbedjxogn7sG2MUUnmCLBAYckw1s6lE+HCBu/BIQKBeV08T9p4rxjjaV0Po6ml9rJk
vDDN2muwfaog28OTVqY7kXLWL1YWD6jWpo1uA5VjW8l9n17NoMTtjXuwkthoWNl6NOpOUv7FgA8Q
EqD/kiUF/CaATJyf/VGbDYwPormQaZnfoswSNbdi2jhDsRtLyTWMByuWbrPwbjQbl/OZWZcgmKLA
mQG5KhU7cG5b7fqigXwUCXPScxpiVrIJTFCBwHz7TcQLLXJVDs0QCWX0pagDrmni0aRgepFKZoZQ
WLtCMgcXM375VRKPUewsRjtlztgVvWP1fW4PJbSHLi+VsVLw/BKgOD4wrFMrlfp+kjsjGtxC0feY
MAdj/cTZTRIyqZVtTdAj1nGnTNVCTCwK3ryWCP6ru76a7XBA2QnHVV+4nVSG6+KJi7qBTFJqKBWf
f788y2QtTzukurqM6Sx5UW/B1BrfKuWqnxYjnr404Vxg5AUDuDe1Vc2HKFxbzZFGfdgJORAcgmnk
X8ZUEW05FQuM5WpxMTptNea7ZG2jUwQuNQ3YimRFoxyEpYGam2KQDhqIB6J8BRpDkVbZtqQ8Dwyx
KIDUEzvHtNbqkFlG9VPJC0QrIG6nUy/31dcoK3/0dT6+LHoKSkZhyWbBXsMO/3uQ0gp7UHEs1+il
VtfdCnLkWCc8VLqC46+uUb4fI71NDhIe/ondzF0o2aIcDrgfR62870ej4yDpGMwaaKLjapZRiyVv
F2qHQWSay3k6DK5QgnJAdrKn9Lb2Gwhkzvd9a5NsTjipPnQ/fN5oHMtlt6apq0bHUTHUAqbRxZZs
CMH6M9ybd9OQBdBeu7VCfsXmSVw0ah/npGjfedU3Mk6sXBO6c8XLPYHbSWU8eAlfKwl4kqR9qszE
Y7pKhd4PbmvtlfgFevS2nkJ8kHMSWa1TAlUG3F0CDPKT2AGYQArS5URr/EGzwwDlLhdANzARQCe4
cucKOrJ/0VU8M0ntYx1BLjzTYbLJZTzUXqW2CS6HMFYX6cwEFTqrOEtm0Oeg7f3OfNc481ErwK/w
m/tOm2xtz7HIcsHtPlIvv0k352wSsKjOk3xI7PgqeEVQrHQXn8y96KFr3tcq7+uxohrGicigDbru
6A6cu6QCeWtN7WF1Tb6EQQHmyMTRsgfZhwIwF6TDWqKBpwzA2aBrQzv43BjGIM0UiSPKTnntiONL
r/HegUwLuNixGDTGPpF86UacKepi9m4MZhQ/763BnoW04tyrjPxXNcBPguFnCIECVnW+Dj0Oqx7c
/r2r6T/b/L4en0T1rrZ+5YonlD8iKeZcqAzKSxClbQxSGycmeZM3EwyqQX6bXBt++VDuQzilv3hD
EAIQaAXG6qk7I4DMQP8H6tzED+jQhZck5mdEtD8+tdmzwexGcx5A/yyEd0BtgOSn6yNHnWWfcw5Y
HokkGDQwIJxGG5DKHpTErKcSvFVYq/CDvOR7WwmMg3lMuHGEBWXFYOI/tmgGf1STJV0sYYucufFn
e0N4zHov+lnmdrwjFTr5Wnn8dwukS8nrDJlCqYfRdN+CUt+PDr0d7ZPH9ZVf9WTVec5WSN2p4aRN
Qt/CWL7P7lXwHKQ3WaAFqj+C2vpvCgdn1qhrdKpSqWind2sELtRAr4vMQOl+eeCzqbDeMmfWSDDY
XKft3KdoRb5by29xayOdJvjC7uYPePxZ/r/1FCpOFhArqvMQtggQCmDfoLgrECpB0oF3GmFmrriV
H+63o26EQgX/rgUdMpBei077CEro4+9BifArH3f73j2hT/h2hVRQEwQzFKoc1khFMNLRRdKDpXiI
jtJOd3tvbZzQsttvyMMeUMDO7TpxUrxQ/4qTmqB/CfbLJNMvdL/R0ARFhrgO+SXT21pBxLFz8gcw
Gt9IzlJA6fYv5unOLVI7PRpyreFJQSy2mN8F6rh0VxRfDSd57H7yjyV7szEKZYJWjHCrUe4UmYm8
VpZODOLd/yL55Oa17suj5fUHz7iT7gtUYvO76avuyYf5tult3luc6dGbn0CtWTAwQKhGBi6xFE8R
c7Dj/l4vODk92wgqGwraxrpId0LlvrOMsIKRyhx9qcEAjvJFGjgRlfHMVcFCTcZZVYwnapTnjr1W
oVaAZ64h9cUVYCx6MPdjcqpHoXWbYq1dKK/ONieMs56gW6vUnZx0CziCSacA0n3OGurQzYD2N7iL
k8buav1LoQqeZuZOszyHbfsSR89jbboV6kjWKuzaGplJepVPccz7YSTInh9k9C0AuANGQcPMG61P
WxRRI+p9p7nzj8WBnoFPeEyq5+JK91PPcnkDKJ8/8bk5KgrXSRqNAkTUXF0cD2a97Ipce2x7Jfg/
7/e5HerIzPGoj4qFrjKZmc7d9KEgc++g7gkSNEmS2+JlPYm2+LX8wr3WPqck56apo7K2eYFJ5UkD
OvQd2eL3tZdgBgOaajcpNyVnfz8cGKI+aHxiVwcUSzDGChsq33Vv+a3qNQFpzQyD00B/ks8pyf6A
H/aoS9sqwgZAVNiLIYhX3ScAX6gzB7JNduiTT0LHHKIeKmQ26ERLDgGjF2vYMNLie5KBKjOGouVi
7UUzfeY4CnP/LLAGiBiQJsTQ52kB+nX90s2phqtadMqf8wPhhVft0cugo3D6q9wA7rExSJ+ALtdj
iEJAxuM0X1WH+Kbtr1U822QU9Zqv6S+gh61HHiMuI/uB1jNq/Spg6bqEXiW1zGU2c6W0yHmAuPbp
fdYBbNsxJOF49X6Wh2xNkfOxSbRMNexQWNM1N9IXX63bg6T8mLgaBp/D+PmCqFRVs4a0DQGwItc+
QO0OBo92g5+kXrH42qEP8mCAwK0TrrZe2DxdCuYSQeiL+xh9c8CJz5cYmc2K+pcJB7Ump5CPkw79
hJEDp2eucGOEWqFUZWk7YPjbjSaQPuhPSXlj9h0qfBLw3985x+AzWgbbCaElEw0UIJ5oLjkxNjS5
W1fiH9m9shuxl8ZBP/LzcNbZ3hqitk4asnkuFwXxQ6gGHLFJwgRTpISVI5R6GKyyPPPopD4/wM/X
Rm3kapmjmRrLb9//zbMgefKOh+tlvA/P7VChJErrXs4WGR/sKbqWgA6FVImXt3Z06jDrQVpr6S+R
hwNiL06DGguwfiBDpRbXVXFqpCCERbuQNPEIBEAIZD6JBNMbAX1F1wkzTEBwnbv8lFQxNMRhp/Oa
b8vb5KDMnLw3ey2ESxlqw4+qP9zwy0CM4hq2FVr1AO1LUH+kWyFFtKixkUZ4VqAFK7mSTR42o40w
GVT+dOROsTAONyGaB/864MvosVElhS6RAE4TUTxbf/yeYinmd7XJyR+f6vsaw4Shx63nMc4feHs1
9DdEi0zKUkajzjASuYzV9xQfQiU+BLKD6Yr/Icn1Qt2tW0P0tN2kQE6qEXTFVaTrdfhmld84kYRx
oZ4ZoA64occYf81NxW2AZQLbUEDumtkRcA4w6fsHD0DeiqgTAPqZJUpmQ3GFnRnIngFi0fsSoEYi
ft3KB9mtg56HC+DZpI76kiqjDiIgxe1EyFjNL1EpOpx9JD/784cCgxPa2UBIv1f5NtdoVxlROUWJ
6ooYHQOAOKi+mL/5lO/5zXNW7MJX+7BGbeKkD1KvLVgQEHcAp+R2cU+AHFEgnLof8TU2EfUmXqbA
ykokAxNjeL6jz2qIlFVxsox5kQrQTV7NV0QXgBxrkCg+9QFPlI4Rv85MUV+skC0onDSl6hZ1HMTR
qVxXh3Swlk6yk7D2L3+9z889JAebhVFJXh7pc66DPsIthVazIf3jo1PkpSBqU+fxUPcqNOpKwb1s
lNFcObdKxehVTkajVGB1tICa2rV7bRfuQW9SPKOhV+2tw9rZf1APYVzpZ4sl/77xVGswxGbKsLUk
FSMTH0Av1rY87FLDtr6sQC8W/rDrrfvKsDkrZh6SzT6Tr74x3SadNvcWVkxKsgo077NAfyRTBGj8
7RQe3Q77lOClBTJmJGZIpM/NgUYl0XETkpVqlm3Y/1Ej6ypsb21f/4koKNtxP2xSZ2Sq21RdiM0u
mm1VONbGfWusdph1TqN84ewn6+5DPxXXLeppWCO1nyFq+mlWw1iyeNG35mnxuuv6IQQAw1me0f/H
NH13y7+UmGaBPpUxHW2hGkFVR6DZkwoS5EXdFFjbUQ2kGkS7aMxfXh0zaG+sUHdsi3Z9bTVYXF2t
GhgaZceMufkY8+R/GKGJcQZ5AQzUIGewHJ0m/ZXMaM+D0TOGaMak7cuGN43KWRWNUlEmUGpb5NAL
xath3GkFl3uNtyTKA6Oua/DowNchT+Tuun9YflWO+WI56dsKBAGYeEJnucdLKLznQdTYJ26znVTY
HsR6wOQTbGs3WeKgQdfuuwD+CF0jFTA81Jmlb32QcgqRDIYWRFITc8UoLaMoIFIhrdLnYs4EAe1p
DL6KnnJUoLHYfYEMNeoQaPakXgoNIJs7tk2W8+nS39ilzl8iT3IhJpbiLne9GwZDUDn6XjnNzky6
/nse1JZ57ghBG0qAGJGgC65TqlYzxmcQW8z6YLSRV0aNrSkPl88d837AFAbktzRc9Cq1qLgdc3Np
QiwK2Uxe/KrqnTE+THLrXLajMI/CxhAVRjB6LizoM6pu2yWBPGWLU6r9XZ1qsW2a1ewYc79rhuyr
1AlXYWyclFKNnXJIfgCW/gPYwdbRje4llOYVXPHh1VDFq010gOU0POhVmjvLkJv2KqAfHVW9b5ag
1dLbvHXUKM+dWZ9eGlF8U+J6smut3o8NJKThLyB+0SalDi6vlrdYKpqBZWYpRkCLXUVInmVFOnVF
VHB2lJ2gfewozVQkWLE1ST0+G2nzdNflDebroRosu/pXHn6TfeY2tqjLtUGJSq4i+H56hRRU2Fce
BuyvpiB+MF3E6/YNsqbucuSdAbJPn47cxiwV3YpGrNAqQOZbp4UzWbHbVoktta/VfNLGowoSKLXc
Xf50jF4dwsvGJgkDm7QFctdAsJZ4I5En7fxInu2tpz8TpZTEVTh1pP+ysRjoJGywKPVTG5sLkaYM
0BlxrQe9vyJj/NGr6QJLlu2qPaSEv8quDE1rbuwmq/i8sx92qZ3tJ0EVEhV2l8M7+QVIZy1vPGQQ
nW4DyxU5OAt2+ksGV/93ndSugohczGOyzuTJvAsPXWBcN4pdLnYGDYbcAx2jl2q8E8IObh9GyTHd
fMpQzCNMq8NovAdk20Md5NR90V+QfWMiuA/i1zCyLS5ci1UUgQd9mCWRfWPWEiOxMkWYJYgjFZ3z
2E/QYdZtwrQR+dz6MTvafNijL0Spj0ToCmKZiY1bWId4YuSpe1S30ty27sjQrrGf7i6fE3IxXHIg
6uIYtb7QujpH4gFu0CVPHNmKvSQOnTmHflOY+JfN8dZIXR9hJCZpncBcnqTpLWYVZdlJRyUdOHb+
y/H/2EwqdMtCqVV5BEPKTQlGQ0KVpbwSTkMC6+UqX5JjdmEXP3VTMAjZWynZRVfFSEEVOaRBpAWK
F/Z/cOyZ2eKHZ9KAlaUo87Bv4Cma/CTHu7L8holgNzJQBppLT+D5CO/U0wXQzGritOxhDyTXe+W7
rNoEBIQJ65FQzMk+OfiGyPmEHFeh2ZyqVBGKNsS9OCwJRi5btKc0YbEv+yPH/elRF2ss4sQCTbmb
CuKpgQqDuWrXrV4Ei7DcpeLA4RJhJoObD0eFlN7U8qoosZHWnGI2Hlp18belbjmLYkYuMmyIgSjQ
xmH8/zxyLaugKP2ArSN33zS7yhWZ/W9c605NbLkEjTXvhmeQ1KE6vjFJXURlNSeVNr9nMWAuucWE
4xqDA93ydIxhxcf527w60fuIZXMc/mKejZBO4RnxTlAODo7zBWutFE6LjETNVKtTM04vQI/cX/aU
91clfca3NuhIKYthu4CzyDXW1ov12OlE4xaIA3dKY49I7c2i7lSD6QhLsr9sm+U2mGsDpyQwmuon
PMUqhINhtDCdp8I+B/VGNMmBtQzuvzNDBecYTE/gBMYuqkVnl0N8wFCyK8rfLlthe+dmNVRoDtW0
1ZcMT4j+ncIq86ovBSajWo/cq6Av4fomK0nabB9dj1/SoYf0AgyS4tm4L0GwlABJpOIi14/AYnOS
Qc7XoitYrVota9nga83R4inG5ErmHV8Jkbj0J3f82EVaGmeKlLwqR1iJTKcNT2Frx46EJop+C+RQ
28ALHaF2Vk8GOJ+3o6zQbIKxHiS7BlhOTSoLLLNxNaIFuTWC2UMrWN+a7G+eXqYCICgQZxr66dSJ
LmNdrsxWw4m2MDJnLHZS8EjymC+vrQ3qRHdNmyvdqOCJkEROMtWO0ryUHaAJiW4nzWu7VK6YFbZh
gRG5U944x4C5iZsVUqetsYpchfos+htgZzH86QQ5R623IQ/nrODNm2dbHH0esI5nlDp72ZyvVkyC
2Fg+V61kqwZPx49jgaa+WMPCXPMVm1r2jW2V8aHveJkB+ZGfXP9j52iKC6MSlURO8YpNNOVrqAqd
PYbFSRfCowX+ezssMf47L6cw1V4ufzMG7Bv3zMYydcvlGnRgDExXIHSZQfxTBv9rhmeBhfHY6rlc
bsgriOAiVNBsSra0N255R49ZrYN4C2RIobiBpg7ltPDZsYHSM3nC/+buigA4JyhpVOocIUh36YEX
0NgRe2OTclW9WIbVKHEYJ0d5hsq6WyF2PhGNW8WZvyQ32ffL+8wYPMI+bwxSbgqN+cEwx47sM9od
Ty2atfNOtQe3GcF1ODrlde5Fvunk++rrZdPsT4xrFm1+04RkFBXbICykynOJ/VUDEZUYBSUtRXf0
EhNmdfeo+cnBgrB2bhyHpf0+ZV90Q3DC9k4a7lvwZST4UZd/EPM8bX4P+ffNK1SZmqjtF/weDIY4
EqCMQ7f/dxaopHSdijbLOmx22loHzex2CHi8YMe8gsEQCnADyNEUkwrnAJrVjaIgtdAeouvwkB1C
V94Pvvi8ok4x7XTv8pLIIfgUITbmqEMyAmNvxgXMtWLs9Eph50YCAYd5l4k/NIA9L1tjfqKNNep4
qHqDjg4KXO6oyb+kRSltYeU9MZlJxcYGdSLCWFmbaMGKAA1UbFNvrsaldDEVzPlS5Lde2Dl6jlMB
YFe2ShSS1RWq0rl1L+rhoypHrtRbDwD9TnY26JyMkH3mPhZHM0yLk9ABMAGj43Of2ECaKT8sW/YS
r3B0nHZTceJvPd5kP4DtRaMzD1KIKvGUdJklAyiY/MdHLSq494K1dlmCNFHVgDlfI9Caytoe9Bge
hvYWB3wJCzpm/a3er9l+DhfheYosXN55EXPO/Pu80qWvQAWhIkkGs0rwtQnHeIzZNtnWriKPkMtO
IOgxMAxz7G7Er0Dg2Zd9meNnFhVuTEgClhAXx/U99a1ntYPmQ+8iPpqxyW16kQ29tEoq8KBgPyvq
gFWSKC+5iVcnIG/DZAOQYyDsFR7/3dKoGLSOYhmn5JFoJFdleaqbH2rHed+zb2cdTPwYlyBiIVQo
iMsYiEmFvG38FcS1uiMdw712Pfmirziynd7lQcWJPuyH6cYmFRrEZsQ4N2mkiQfDz93KaTF1hgmf
Ey/3YEfVfxZHV7miYtbUUFHxvUBVkFadU2N8uRk8IbkpkCf/zdf6MEbVMMywQI+8w052pAsEihrr
KuZ1zf7L1r3Th2mAvdFNcUEthQpvazzVQgsjA9lVWWjXqKjcjlX8mkM/ea7ArV8OkFPKOWecfdA+
TFNfLbGiJF1KGUe867tDnamYKpoivEjViaf79w4c/HzQ/rH1vg2bHEJcQdIRTVhmW6+rXU3xKRur
u1JpDFeoVt0O6woCX2FmL5N+PVjVftX6O8NAptdr131mvHSD/NgAbmOjfuuh3XCUOh1tN0O1MaLt
x6liIjuafwB9VwER3L6sWgapjaW/HsrhJp/Np2Q2UzfuG8gkTNlbasTgRW1sCDp+WcziejHW27wi
vyyXbEXQ0ZGN1NReCwg99XFd+WOloimNEMT5COwnoP6xM5SXqYLRQ00KCb3WoUSWfm2SpzIB6iPF
uzp5s3RUpzXNr0PNKYWflx2c2TMCFSHhriPO934fbb5Km5RVqo7IqtP9lB/Mu7iy1QPmjN25BuHI
4kueJe6rhPT+vcummb4HxJtBxmXhztSqR6mpuiTBqg0zkELQ7wovWc1JpEk0/eRzGxvUbdrIiyTC
Y9CRzjtbDhW7Wr+EYHec0az5d6uhLktNUqdMjZF+tVkTZPptq1Wegcf0X1ghwG0ycIteL2XFWNQh
VXKc11a7kurUFdXJiUWRsxa2Q27MUPcvEo04HhPEWCMxniNwxAHJ6nVK/iz0k+Qlch0kmoRS+Gwe
02j4ZQwZD5dBFvLpw8E1gAJW0UCloQREoXScxwofzllARCbZ4CQjk5UGuhngQuSPa7A8BeJ5oOfE
wDtsUnemmIRQeDFizbWUFZR145McinaOspMNLCFn7IVsH724rS066rbQc7MyAf3LeIo9KamHfVUZ
anDZV5hpwMYMrUElZKKRhJ1JKo7aDwNvxlRyevMuOSkB5AeP6nAbOpnArXS+j5hcWB49NAHcXFRM
QJbDLjTRxJ3ma3vwhuzXY+GM7xo1UTC+NYUTPhMyIy6+gOU723VTh17RemPqrQRjAEiVAyLXEruJ
U77VT6iL/IGwiczxHboSqTZ6jvsmBBwFkt0lqoVvJJyG6Eo13uCBuwwy8j0GLeonbVlRrQAnIqpr
aCNFqY1jxCf5YL2ftjtAnV+lDfVatuBgAsBvdtRAXk/OJgyLAZumlIWDV5w/TDVvdpT5YtjapXJp
yILGstxj58mLIYvsKWhepaP5AlfArI7qNxg1lL8LE9fnmF8AxHRkXgxkWXSbLm7kOS0VGK7yX0k6
gT0p8tboro54aS65lD759sYQtbONllVm1cJQus9v+wdS8upczB8//gHclhkmNrao3azrsJDWBgNk
+VULqMxbvS88UO45zQ9luRk9Qt/LS65ZdzLkGP/ZR7LPm2xA0eohFxdEQbVKgQ+/NrKHUeXwRjPr
alsjVF2k0et0SDTsIZktCd8kcBDlzknGQKPh1Til4U1+3fwUbXDl7y+HRN7yqCBfjWYV5hL5ema2
l+XVHacv2sTxEd5no6J72kFG24rx2apZd5WxdpOGs4OMOXFyL/7zmWi0VrT2UzYPMGGCEClY/eo6
uQahlhgg58CuSr7kagkUoGNfdTMBTBl3ok/klXjIH3bk00DRiBsT1G30FSNGoJXSaoR6ghjF7AIA
cpUz7mp/AlWGXDnhvvUmt/SiF8I+ouyt7GmsQF8HiQz8d1pjJze86SxmKNj8JCqtNFs17WPoZ7rF
1N1WeXpdLr0frZk/Zjnnoc0sGVkbW9RN04cA+ceAkQOSYD1bJujG/FRwAA5yhchuPdGXIIrrNeD/
HKNDPHmiaSeADHIZdNhXva6hyY7hYEKXeX5uW7UFlJ38kN/I/M4RUohbkN5iCr6SMuhRruIVaVhZ
Ivj8JSJyieEVaF2dGy3LTMsHqDHhyY8rHpc7KZvIforRA25Jg+wkFXdhS32XF8RwGN2Jk8e8yiH+
C7Q1Chol9Bcam4BbFl/xKgGELP93LinUiBWQ1OmYtkODk4xxbQKhqqHancQLvuxcvaIKVthVy+PC
ZkSjMxvU/mVdntUWKOncSq9DV5fLwa1DQXSjqiy8y4Hvv3yrj/VQnlrE1lqq8/u3gmTsO8m2CX2o
1hF3vAEcVqNGFsEwBgwi4WQXqTvSyCbkFiFsgbXOG0ObyOXV3vq2uLKt/oGaENcg2ejNxxL0WRe0
AQZbd3aFBLqTgjf42SPKtHCNjNu/ZBVpsUITfzAjCXlX6sslHToM3aoBsLOXHSCLMTjxo9iDCzoo
A54nco1Rn04oRmmOcP6QVM1uciS1NcHRHyzgFIAhfeE4CuP2Olsa/cIM4zBrY1F1zbx4zev4e5/L
npVargLt0q4SH6JmPmRheh+LzT10dG+U0brPs+lBiXWX81uYh36zzZQjydYo5LP1vnKkk0fJTt3R
Fh+aPTTGUpu70Yyb42zplBvVarrOmJiEetlNGIyPhog1++tXHcmr7uuSAy76arClxPl/8CgqgKud
IWUVYvg7GbDx9ffYfniDWWKoePAkxnjfmErAajPO5b5VVFdujkp2Gjoe9ou3k1SetaQhlNElGMjl
6SeI0gOjNL1BEZ9qPeTlQjwnodKtpmjQHyDRxjwl90tnDxDXIFOh9U6YvSb3pTfFEfHMzB2MNjkJ
5rMjW7g1Hi/7KrHy6X76cFU6EZpRrpniFr/iN8Uymc4m3Mc85AT5MpfMUIGnrboGfXC4yaA+CKvx
vR2K74qefVuU5M2cfl5eE6s2uD0QJhV56mgWtdTCpdu/Y6Sg8DTbSXadKQ/qPtsTKLCiOcV6n/RH
3kJ5UY9+U3etOiF/hm2idzZcd6/kqUWgs3MG5CCvv837fFSkaWrJmosQ+0qwpWC2AmOY5PGvRuaN
v/ESKsL0o5pXBthkXQhzHRtVcUZhPJTo6HE+HKMCcvbhqGgSxpVYdSaWQ6Y56lsyZJ4+EZwEiSbD
kRs5OWeQ1vPL+jIcalAsguokbJ4I0Fl3O1fun8kNTCAS/3J9VHxpjbhYMUtITpv6RhhT13fGVBme
UeHG5z1zuM5IxZgwq2uzAeUt7nvN72+AjrJnRzmgimaXDhfowqAIkCEnCqpk6BGBnYC6gnW5V5pq
6siFP3na1bqT4Y4Kxjd4FXhW5wmWyESYIUG+mi6bYKTJHGVxANhfzux1MR+nOchk4SFO5n2/riAk
eWqjCINiPNElrmXqwOla3syGMGONUb/L1fgQCfqV3LaR0wi935sJul1m9FWFPosdD/krx4HYW/yx
cOogyu2yqlWFhRPWKIkoC3i/Yfl/lwzreK3jjQw+oHfX2uSmMWrK4SK3mEUFuy/U5FQvw6sXJdhu
cERIMBUPvCIH2bpPd8TGIuU+UZ/lgqKD1qKBWqQyFHbJe7jwLFAfLxmUShVkYmHI7Lp801OOqBrL
AOobGoTFMOQDypPzhD4c4roV2kQHnzZmu8u0fR717umyD7ByFIvofSl4433mg1JSQ4G6Xq676xg5
lrHuNEv/pWkd0Dk8+gNW2N+aovZrSaSyq6NMdyHieq+qxjHR9Ye6GDmFJ1bhHSRaH0uivFqztLKV
FpEQqIAr+HmubKRCfvKavZcNlQBvohi4BjJ71n2PM67gJW+d1LUz1qAbjypsaZNjZrjN/X55VebJ
vfzhmG/Z7TKp9LWCLkOMCIXtDN6JpW/a2utB5EUSks70L1vjrYm6aqQRKHfBwprKZbmaRgPN2fg7
RKx+XjbDSEBQtgG1pYKxWUulAZX4pnEd1qb8nj+S97kCMla+bAwrpdNxsBRSsAH3P/1yNct+zZVU
x3zlIbzr/eo4OfVe9cav9bF7ln80+z+hgmJF+zOrVCK5mnNogPpJRkUAY5AY7M6C6grUTEdu74dx
qs8sUcGviDNNEzpVRubTXq0/FLDjXRM1Y+M62kMRuwddqS1f8cHoLKcEMR/Ksvh4ICelZQTNEDpi
UgrD6X55KrwiiK60g2zLRz4RDuMRAKUIUpkiVEmfTFWpOavjOMluks42BKn2kbGvtUerx+Ru3fBy
LRJrqesEnBQWCDRRrAIeltpRta30NTVa4pnmobv7D3VLc5sfuJclI488s0UFym4SiirSO/jJA9H8
yTFIKu6F0+qlYMLnFYpZRdMza1S47MZFWUYxkd2jGoxXhDIy3HvGafZIngzNThDLXT7krPkkXQXX
ALS8wO6KWu35vZb2UjhCFFgGMIuYVJ0hAIsjaXt476VT0S0gZW7tuRTMjCiGuAJ9UghUYBxLozY2
NkO1FcA54HYxAIOzfNUs3WM+1Jx7m3n6NmaoHW1RL4JA6ii7cVw7rZ7YZlEd+7l1ZLXi7SXTVwyg
23DcwDMnU4E5yrW0MptBds3FhNxFORVPUlyqN0bcoAMSp+NVvYymH/dictUZPYhbhFp2qkjMntpm
Ee8uf1r2Bn/8GuqFYIJgfkRbRnatuLvXtPq6zmbPbGSOGfYGG9I7V5Si0Q+tqS7+cxj1YxoaQTbe
jdGyz4X7y8thvXigaamiwCmCIxBiyOeeigSy66VEgsOAb0d3uhMpOo4HKyi98sR98TC/5cYaWfYm
SU6VOJ3VGNZ+DznnrolJIsFr0U1AqQ9/594TjAcA1mfgLY4EEMQY1IFoagvDq8Ti6JN6uLlXAiuI
HHnH1TEj8ZGOn4Dxg/JNQycB3NXna5OmWZTTrCBjC5NHkCy/VdNENMMTX/+L0Xh9a436bnOVNUpp
wloMPpPsCLibO/i5/Rv4CazFkZNzsvx+a4/6cn3WRa2qJEDqSuWEqQA5ADPiLYo3LxyHZG4jCKDw
JMZT9ZN6UGz0kEoLkUIgYblavNgh6H1C8Ysy2x2//8M8ANqHPRqCXnVKt5oqNrLHMPU4OsouOY3Q
+WhudTK6yr2MWEcA+gkArwOLhyFLaiONQRgtscY1S9wE2oFoYajgbV2u1N0fKBzwrFEpdK5mYlO3
kYxyc37bHAgVrhJUj71DLlpeeYiV2xo6tDNFot8DSnXqBOjNFFZlA+LyfXhIDu1Oe5ef44n1MG/X
rR0qBkNyube6oZbRBlr9GVgj2S7B8nGV7EqfrLBzhXWvPxtvkOvEQKL7P6Rd127kuBL9IgHK4VWx
u93OYex5ESYq56yvv4c9d8dqmjC93qcF1sBUkyoWi1WnzuGmL2Qh9FHf/AC6LT+ALbaOF0s6dWqa
O9VTvsP+Lrd7u9gTUpPWSQ/CzWDzQOU8w9R7eRJBupcnyCt06SGeAUgB3U0SYvQ5urHKfhcXPDAv
axgfgi1/v6lGHGwTsdVVsKIyr8j9oD2vR7BRO5WDOev74Vh64yM2130/AJAw+WZvEa1JUUwhSnWU
QcNIxUwwJVdvoAQ5PYTh4/sGmCce/V7g/zBypeLyO7fQGVlrWOC/wrMyg5bKDOrRwe+OZF6cz47L
iJtgOtV1bCIoXZGGnhsrrHq0wlqoXEl7qsaXST2KoC/mrIgRM6H9hZEQ0L2jmEIrJYpNnneRZlWI
YdD9Bjojl+5i3wAET4N7+HLIPwI8k9QmhqpR96D3rU6c6OULeK0etbvGxQQ3nNLOf/FKs4zYcrZE
ah/FZUFpEwoVwBlmii0LxrGSrG/hKgE0X79UpnIRZYaXh8XK21yGQ8Iy3mB4SGtQaaTOnFob5pos
WCmZnBW95auFcgv4lLvn0BYOoQnRUF5TRGaE7TOb1KmDXEEr6gCg4ZHZ78FpWd73XxYAaSAWtrOu
yLM6u82Czm324P5AIJ8fGsDnubAf3tKJE2wO/6IMoTIPRuVaem+XUmXP6+K977uMN66F7g7e0xIU
PjWasMxoDAVc21rlyoPpZsOPMfa1OrJVHdi++N/nMLCFg6iBClGyFOoyLEBZMlsljkncPah5YWv9
nWGWzvsLYlVezqxQt+CaDWqsDVjRcCiuptWWLixHmO3xi+HNh+ZInn7LbhDtquZsJSuwnVmmQufQ
rmk4R7AMTcRd5kWZbQBq54TXhDtzCN2FdyjJoaNi9dYgDZ5p5CTWoYNcgcLh1yg8yGpnJ9Ld+/vJ
tCEDfqGIJki0aHYRK1mTyVzx0aT6uoxe9DEoeYM5jMcWZiteTVCnDaMoY1gvWEY9Kr9EvYQyvGrt
xt7Y9ZPYuf92PeDVUECdR3SnUL2nztRcGXlkJFHtWtrdMO2G5DGan943wYCrERsA5eBkYQqGVtCp
lK5LxBI2lME2AwLXyy7amxzA+umlT53pZnbIfQctXRnIoBD9ijzlLPP0cDz3DVJEAnZRR+cJOj5U
2BRVPPWEDAFbDYqraCcCoVNBbDm/t+46vwFccHEVr3OXkziDiQw499Te7iDB62qc38KAK5//FuoD
d1I2CDG5rMTDuNcPyeIMjz36QBch+Jcxb3DT30qmJ0Io5gs3WX17UZpgX4V8womFH5C28xga6Vki
a0nZ426evOpOf5ouhavMIe8ZYf6AyB4jCpwbpOJPDcrgDpQgMIeKr3lAjflCCsi9rF/wU35Gfnhu
jYo5edJEap/DWue1+1AwIb2a24QmfwTDZZLaozGD1fbmU0gaE8TqeGljxhs1Up3aWEytTmMm5WSd
Jwl7JxdI6QJSeCdP4gGm3qbeMIdyukK4dBWTnsgBZe/SifqEV2JYq7edPIke5OtAQFcamJRZJ/Nh
yKAjnEeJwrm23t7CsAw2npME4Fu5wWqqpaKIodEYS7Xua2uR2WFX6fb7QeNtEIQVTVHQi4NEEiQU
z/00bvuqUjA74OoqgJYmmqboJ/bHqA0fMrn7RG8H5sALjJxKJiJflLmpGqTYaFMkrMCUyo+pb6Ew
qvrR8we6+uTfOg9FZ7ZokhA1KmehCZP+1JXICz8bjqCdm1YnDtqj7MmzEx2IzqauPonZI1Sa+Hge
5qncrJfuxxBJzFbosV5S+VpDe7n8Q5I1eylSdr66Awmv762ZCnlw4bZtqgzuCnmY9Bn0vkC3xbvp
nr+/Jw7pt7ZA0kj6WRDhIg68SROlKgzLDsQo+JbiU7EbHlXBniaghAcXfKvVC3iWvMYr3MTNHQW4
rexOchvHeEEi5vG7JgyUKPnchgGcBgqob8TVxgHy0+saka0GnUfjENxICGLMyl2f8Mj7DEr03CBV
0pGFTG0UCwaVe/M2ulCgZiEF+g8yhMTnPmO8Dc6tUXGvN6UGxL7w5tmX/P6eDGGDhtOxIlu/6e3c
ngGNWezpO+axYF6A4Be3/kGc5+0Hf91h6oppCmuaDSvGDh/MACQRUGaovQJvkRZyELwkk/E9UU6C
1hGmIJHOIHE/d684W5oyabG94zPhoGmcTgXz1I/ZkZzhZ3rLLeS+jYRn9mhlpXVeo0hrYA/rA1t6
h9ceVNoKoOwh/m0b31CmCz7QWHxbqT43SyVM2brkQ9nDLHnz1dcz1IY1zO99oPv29kI5t0TFhtAY
jUGMYUn+2rvCD7KlsSuDfht66ondQkCW96BlNIbPTVJZbxR2mh6evqGf3BFV1/FQoQUNNXHONcYI
tOeWqGC0SCTak8V1Hoi1QOtxyJzkqAX1HeQq+QMZb+PsuTnyfNnEvsrCdxstxD4dFNI7iPG65rFJ
IFb+kbPPSGRhDT1FYNExi4OWxrm1ZNLEvKmszr0o7D9JTxX/LgJSd9EcbXb6y/qXEO1Cz30/OWB6
zF+7UAE+t6s12qy0Jez2aeO3S3phSMmv900wpsW2a4OEyLmNqm1nqZ9hg9xYkIwyf1W3JkrjoEIC
5dXio7AU79FuNDT3A6fvbZp+bp06E/nUlPmiwDq5NASw262ZE0Hlr/dEV0Qj4JaLyWN6zmZPqSMh
ymuN6S5YJOcdiXPqkyta9a3oA7cGowd+vj7qWMx5WQ1JA2tkVmN1c9cYb/TsgvjOSFi4tb2o7oSU
23x/+3w/t0udD0ueE2kYYNcQ/KL9plQ3af6D4znMgL3ZSer+jcbeWioNNlQMAY+gy3TM7hFywG76
BDC/007Xw706ATTE/YZvM8vz1VF3MViS/u81xGfl2Z6S3Vre6kBPH6IgtyUnTOy6AVo9KA/t7dgA
RcprurAD3mb11GWslrVoKDFWTzwXs7g5+NwxMWUE0B/snQ+8pnlHhQpCRhqbk5DAoHyJqURHsHMX
sCKvR3L1ETkoRjXjbJNPd8smxI5CJzUADxLXfZb88ifIX4RxdRPwguwsb3BNW/Xnqzo8LtHXOv9p
fo/8258cF+Os+YQK2vyGJZlWSSxOm4zJI4SHtnZJ445wJ5a3sshtXLPPDYHiyDqQHPT7yAIMudXR
5nKLTry1uitV7a/ilDvI/TaTI3v71wz9NCqAecvCf8KeciyvkViRKZj1MeK2BxnQqXNjVISXW9Ad
9y3WJB6g6WxnX//x0/Zx+Ndv5nNTVDivhjISpDjs3NkAr1f7pQZt46dc4nXrqPjdFvJiZN3JLUlE
RdNlvIp90B4HGNgerz6b2mw+FhXD0xzkfKkOi6Mf7UrFI/MLhPB4vgKriuDysBPs4Pa6QCp0L6ui
CgVxQTVIdtkhgW48ZiUueB1xEiPPHxPnn4qK3mleqVkvmB0OtN/plT1Yqpco36L8WI0J56Ox85jX
JVHxWlzKSUtI/rRIB1xMwOnKDsct2JfRqwkqHMdS+/+DOxwGj0xIzPUXuKHX2hkUwjDMthwaFLNv
loBjmLePVFhuyl4CvSzWRvIJxawcafJTfZ9fE1o7wp7Z3URW7ojTVT/bQsqVuuHsLT0ZJRtdO4oj
7Iex+VQ2xl03YlKas0hOWKQpR9o0zBZwqhCfbJE0HUaxsy1M3oMmc/KHvfGrriEW1j3GHveuZ18B
fz8sPSSVQs2kz0kmM0MFWrDra6hIFk4CcL/itSgh8R++7AzR1NF0RLMaNEDnGXEnVQiWMp4ypMKZ
7Op7ouRd7OOLmq+PxF7dqy0qtmBGWUL5CrY0e0ELOXaGXyQ6QwUXMNr4wMUvkQD89tS/2qOCyyAA
c5aSIs2fydoe0ktYnI6Uqb9Lrrlj5bytpILMonWzVswnc/9spAbgdYtyUMyjNGI+5KXXpVFBps7y
Ql2Uf2zh+GWg11qO4o67KvZpeLVExZpFaetojVGHackcwIsGIC0hoBH3ky858W4M4oP8CYU+xGsZ
PVQJpINQU6W8Mq/GyMzJVi6xA1j+rgAcJAVyz129PigvpZv3jzwzrGzMUY4pRDEEXYm5VUuvxri4
kLi+yPT9jQnKF1NlkoylggkxyJ5wswKNXO+SIyiOPSTQe15Bi/nVNuYoX2x1fVClDF+tbPAGK0Rw
lkkPesRrB/M2jnJDwZgAhihRmSgr0atEcNf0X97/NOzK3GYllP+Zs5HLrYSN635bu8UhxMkABzkd
irquELRBxiMs462JuuPEIUWQUmGwBfM28hNbS7g8oRxveHOPRSEmGEg1Vw2mJ21Xi37mEYgqYL7g
drr+QA+NGZxet5G+1EIRopdo3JNjjIL1NzLFCc0TT/lW8GvVzCxhY4vE5c1DRu0jo51T2OpdA5qi
kUs+WuznX6bUyy4Jrzd5Mlu1X19yi4DMmL+xTUUOwRQzVcEc4KkPEx6IaP1ok5JHd/0B6CNvV6nA
ATIssDKTeup0iG9Ub93Nd8VeISCvS96J5rilSQWQpTbyxEpgCuwldlUejJmXVvIsUDHDWiCaZBWI
GX17WYvhzmrnPecws/cLEDI0TgxIj1AmxAbSTMATkq8jH9ZjcegvyPu2vesD3suCWQ4GKE6ULbT/
NEzAnnuhrKW1XmUDmM3FGlRlYW3MQRWugmqDZqaSnALSAbed0FS7VBhqF9PUyaMwaI3hvL9o1hMH
UGNZl9DShTwq9eHGGV3PpDVIOknGwXsgVolmE7dhwvp8INDRCQemrCr0PEgZJnM7TnjjqAFoXqX1
Ksp3hAeLVPy6crQtTBAl6JK9vzoGFAl9vo1Z6sDNS5MLi4nlkaZj1T3VfhF0vljZS2hnN7lXBuu3
8SrzeU86Zk1qa5g6e02c92phntab7ETNDZcDpl/Qmq/cKn35QAhlBe2tQepDDlDDSa0VBglIT4d6
2qAinQS04yeZhA+dmgfzIlcbnb9uDVKnxexlIIYsGBSEx7Ht7bnsnUiMgm5ZvDSGxkwo7Thfk+dE
1KFZjUpXR/W0xpOwjN+iCFZ/Q7sas565tw7Xas5lYWa2HLYLpe54fMpJTMP/72yE5tDRwn1heMnk
ydkVwXngq/rRBLZefsWIdWNsjVP3fZ/XijobcOA/rwRLtIVTW1lykmeQUnBSTWYLYmOOxnUrwzCq
SYa1ti7YtCeUjNGpSkDhOI22YD7LiZ2Ljpbbw8+kcxW8ornoZ2Zk3P4EEqU393MkKWYDWSdyZA07
BHqHCElOx/zAvY1Zz5StJSoTgP9qkZHDUr4Hc+Vlu1t8zN/Z8YHXUJU5jkvDkyWx1ibg78iaTk0r
Wxtzfzbt7Er1qgAITHDnFcF4GpNv9S+yHsyZF8qetgQDmOZwCQSco8T0KzBwi6pFSGBpkHkkyZpS
W3jLp0fjOtp1mAtqDVsJZFC5CIrNY99moKQQiF/tvQFKasOmRi+h+5JkF2AnJggJyQEB430MJLr7
3xZJIyeXJU0qIPBITPyj1imXeNGvDhHr7L6svMNDIt6biLhZI+VP4IRXm5FUJzuwH5S4aeRGtfsC
BBpEq7MM8uJODZ3hEF7mXDEFVu6y3V/qoiubelDrnpR7f4geFLd2UmGfKrF+/ShwSH3Zl9tmodTl
po3W2ISkBtV5w5N2ErsjMcL6jcMDFen/+BWpmy0JEysrMyyN8OPoTwT7PTwTdTsorr78Z5+hrrU0
VNoonGBNDOq9jKRZORGu/NHS46XN7Pxks5PUjSYpLQCsZG3CTjzoHgEsFh705h6nHtNsso96AmYJ
PkNoeH4cqTstEutSiUnLjAw9DrfJrX5DvCX3igxoWM4HZEa/zSKpO0yQCyXsFxgjcBKpcEzpkiCS
yHRGbrpzvpuu+Sgh4hXvHEb6JjNjqViXBTubt5Yt6YUTRz/n9vG/LU2jLisocDeDCmyH2/sYtj3p
uGvFHtyNnuIB45466S8uJRAndNMDSbKhikvXnDy0AANRFxTOkGKARwXlcPnIdVGeOSqyDOOYNdqK
r0f4KAsQrQ7mU4NyPsZjA1G5Tr5ztpSZyL56Cz3AbbSimCK6oLkaQPzqSKatBAeqUC1IndBA4KZY
PEchf9/kG0k2y3VKmjw5ZGRDrd5FOHLJ/Klu2SZCa1Rg6QwF7/Ea6wovx6OxC/ek2NvsiWIgaRpz
G5vMl91mH6nQMg4DCA7JjUAwAZppl7U932sdWuM/VKBz1syeHvontMh9M7Lr2ebGbc6x16gYI7cK
am8SNrbxKhQVuwBiWuFRutXRrZZ3lguCmDuO7/B8lYo0mGWJ+lTHmklYixa3A73I7ExQ2nLC73zX
YfZzN9/0jdLl0NaFRnAX+b5+0DASRbKL9UnefQDlwDkXtMxllrf6kJKrgpBjqpCtkEInfFEfyt8G
GVUPJpVTxmd+PwwHgvIW/fc3c4j9PEaY3dMwY5nOF5UlIolaUsH9zCcDsTA0JzG6B7KP8+OnmjW4
1AdYUYPFK5ANg59qRS2dcCmXQcybymCeildz9LVAVFmiEs0QmCNgtSxQAiGQd9z6DtMTN3aoi6Et
c0FdybJSTCDUqGf+WA+Y+QAfEUrDzn/bQ/pGGCbkSL0IY0SGgIy5xG4UhPcksRZ3PEpNJpBKlfG5
TJAz4L9UYBG6KWsadcW5tkqpdXQM+bijIPc+qBkj8MEUa+5VpiVfV1YDXVtInDlmn4lOmq2Fi3xc
OzZZP9/p1vxN7CPM1HF2g9inb36wEABZL4GgRlWo36d1cpNP44RAK8lOIy77WNHcvlevWwkUa7mc
XMuhcQAh16UlKX48tveKIP8u1OznIq+3cyjcrKib2rWYc3ydBLz3fhgVEMOoCedQGzu36qLIWyAn
i1mGzLiYewtsQbkIPl+rHsL7WU2Kh09tCvleEG02Udw8P2ZggTPABzLj0Q59dnC+Is0EoKGBuiP0
v9AwBmRaJWDUz7BC4COAhOkfy+SkbO7X1ihEPVtguffVA3nuZhhRIZilEx6Ay//C3uRXc1S6EiVa
rFXpgqi1zqm7dOHgqNKwl6X0Yka/Ts2jC0FZ6s8cwe0qSTDdrFLqlsjIdKySCGPUNQaA+osZ7/nu
xvzCLwuxcpatNSpnqdpOlZYEiwQtzPchHUp7nCxgfRFleaeJ9ahFvRYdeMwegrWBMiUPqLlrGWLL
iWrARb6JqycGUnN0hEsS0Ypry+XpSTL7alurVLIEJual6jWVXHaLJ0VXhFibJJ1ydAUQM9IlLmqa
fKA3h3OzTipq9N00ClmEdVb5CR8KYajrIQBMG68UtcCY4AfkW5ifcWOTCgijVE1ykZ7idn88FQ3c
FZcSaX4hSUKZ/PEDhWLWzYSgCD1pjP6DUoha6BynlZSsCN8ZGMr6B9Jr+5E/oVkJ7CLvrpCZK1Ql
jP2L4DKRDcqYmOVR30Uy7orfsyt7A3bVmU46R+JhdqVjuyeSNYbTDt+Sh/IO7MWBtk+eYm6xjzE0
gjC0+SXUXkuhqZZ6i19CGAOnuxjz4uBNM/wqgPCzCH/GZweEvLyFBpriCXv5UqhtXiGQ6WS4NxUw
LGpQnaKCUythZG8gUdjQMMKWLLahle77kZ69468mqEC0akqlzHi+uEBWO0luXfZWY/fl/KmAB44f
UFSAXAjlwvOAV3aRvnYCQhBohR5ULzqgA3AgNJ+Zz09+mUFoY4wKB0bSGFrfY1FlPFygnXMD/jRg
nCGLXIwGjzGVlSKCw+jvyiifLQSo6q0mVoaKzG8wZLihJwf1Q2dD7t2XInu+xXhDdCNdLhgz+NTr
fmud8lMQ4wiRomGppGapO7k/do5ydyL/CfTQ4WF1GEyaOBeb1VL5t2E1CgiGsdoYoLnlclFt+TH8
jR4deWLEbvw9vF/QLnOnh/lRtPwcKcN/dCWF1Ok3d2eeGfUiDvgJJCfXnT4GSy0i7jVplvUVXzWL
VSvFW8M0LFNHM5IeQE/wKhZ0YAVP9ajpCvMxlwQtrnhFbPNguMxa6dYYdR4jaMslbQdjkwOV21PL
8yfpKoPBBvnWp6o1W3PUsRyAEbLaFeaI++QvpHpSXmhAwtdfJ25VnxlrNhtJHUuA4JcuLWFMlUOn
JPy1ExgX2sF7P6QxW0LbRVEnsmr1tRoH2CGc5eX/8WSS119y29S8FVGnr0hqqWwmWCKlyvpncQfC
tBvyubKfEyb1C7d+5NlkNodUHVRYoETVRJMuDA2xEi3ojQP++wTuvuROv5X2nWei3gXcjfQdFNyk
L3REfHUwnGbdQuveGQpUv7m+Sq6fNznQ5pdQ+zw3KrgFe/ySzlOeSYk2c+aDFkDtByjB3BH8T33X
15VTuy22QyUULez10eKtyTgfonjZK2oSGNCGBXr921qJxwky3EEXppzyBvNOIZo3EoawLfCZnked
ZRkrWdARdayocPBSHIs1KIQHAWPfnGXyLFEvoKLvKuhQwFL7rAei190mnp6C0S28xlsP5b/ya+Jb
tc3dXmamB6VTTAKDR04zqdCey1Vcz6SAo13PR2CNkOQIX8m7K/WSax4XNztlf7VG08g1Q1UMS31K
ZiuUwks3uR0vxgMUaCEUirEfbqhjtW8xDStq4I3HM1+hPmAU6woG1hRSYmkJse+u9pIbNEz4A0bM
c7GxRH3AwVJabR1hCbQHT+o3ci+SxqWMmVGwh/Cfd+xLeWOQ/KDNjdg1UBCZVCSr6uXgkdJp6E43
JEFtgvbCQDiY9kAke/kRQYqLTWImqRvj1I21tNIMJWAYH+LfZfGrWVfOhc88DxsD1B0l13KvKxhR
d83ScJq+dcy1tge9s1Mt379/9limwDSDOXhIW+EZQkU0M8usVJxw9Iz8ce4w06jXvrrMXl90vEuK
/FN08ATNC55zYGono9rn3wzFsK7qTQt47kZ6UMxaInJ42Tdp0Fo8a4x7tRihqwySkPFyHZrbdCkq
wU4s9aIC6sIRUxUzc7nyC7TnB+j1WQnn9zF3wgS3BTg5QPykkr9vXCqXZoiqaSmEt0bl1iyl1Y4V
0zfT9Lkb8n+vimOJuqSIwDQAYgBKvnNjILRHaIW8gauKiWMpy5U+zQ+1rHmZ3rvvf2GWt25NUdte
CgJEUOWwd0M5vxvm8FAaC+emYHZptzaoEwGIbbV2xMboQ9bAaa9n9MJ6G0wZnhX0QVTa5uqi9MKP
BMz0UVcMSVI1GbIKdBNFKZM4tSDy6o6SW+8JGme9M68tUDdrH6HOYTnx1hx1ZUh9A6KgCeaato9e
Ksi1XTSSaHidqg07VcirB1UNxUBomqTC/zQWzELnuTNE3Yh5GvAO+1ViYljYGEd/XVNg/DIQyK91
BxjEJ77768bQrRfQA6et0eCXrvDpNu2+5kn69L4J1pHZbAbdcekh89JVAjEht3Yrf1Oapyy71RSO
tiIr5wRlNSjVCRUj6GfOD4s4KHExJDAzh5fa9Bz3d9P66/2VMGv2OkkuTZhBP4f6rnM26+KSSoSg
Y/bBRAVWAK/fKbcLGKOR157QKanbv7xvlnk2X63SDztJXsGHtIK3RyghwWfsO/nHfzNApwCKWIpW
CAOF3nkqpgD1mHNXMYFLm51TqFAWp3UZRjp2DnqeruQaF62FqGlDvswvveS+0qH2yc0YSdCi7xId
GqNQ6YboFMh5z12i060i0qeRUDgsngKJL9N8InAJAiqoelusPVX81EKhKwlH1DXAkqm9JGrDSZd0
vRs9qYcUj0WQqtReemXeyz7aJofpy6ewNiA5tSCsqVgQJqG8cgAJR2mMPQZpwHSMNAePVeOKDOpN
0BHl9aMZCq4odoIMTlNU7KxlUF8yt8opHdZ8cAFmMLws7q5nU1Ejd+zGMNC6tjpEoLJ4TnNcvrZq
LUpQm4IeNOVy2UGN3hey/GBqy2yb8eDVbfddTtTJBXfjo7GGSWD1Blij5ELUnH4ylUOxostkaHGt
O6FR1U4pTHfvez8rWJMaBijAsBrkOOdeMvXzCs73enAH6ECb8e+42K9gF0Di0Wk8lySfgvZIUwOR
P2mpERrCc1tyDoJAcxxhyygOK5AFntD33lKIzmBVqIlJS2DOGMEyk4jnmOS7vGeackwIvq59McD0
6OutbfhNIDiqXcm26BI8CK8cRR6db8yhoknkLsHdR0N65jzr1DTGrkqowGfR7E166vXD9958ipJg
aHnJBc8e5ZZ1uizVUsAeSS5Kt7lMtcvJegp/ojHn4OHt1kCA4ddM9vgiouhhcBJDZnUFmQXatJBJ
wZIpN+qkOE8ldRhw/6AGL7XHDDmVO6eKs8bjXlmrq7IVbLVoa2eZVv/f+7AFvmxVlTEEIetUCSBP
s1guhm7ALE6D3vgIulBzWNRdbA5ZULQFeIk1vAzeN8rgz4aUAqRhZFWCjAkSmHNvrlqlFtSpwYzW
rnyGWLFXA9Gt3fW2YDkF5t++k14TYcpSKr9M3Vbj+TQJ4LSTYXIQr3Is3tBpzb8hjftwbBsyYlXv
QVx7Hfuj/YcFvbr+wAuWdYYsC1zyoAMDQ5lIOdmqy7GsyBUZpB3dtXCML+Ge8BOqR+nbB8iOmMvb
mCN/3zw20rQs+kqHORSSoKkAAvub7EhUeHun8CNf/vdaAPieG3tUgh6ltalA5gwEgXv1AF/91l2G
rhSskMDRd8oTn/WIlRpuDVI5W2xKU9uFBXK21gRwsqkUJywM5avWl+aFKhg5R26EFeq39sjv2Wxo
u4R9q01YYD1Mtponbjznjqq5SrqfVC50jOct1PFAQUlRexHWCJs2ZOuP9fWIRigqoKPDn4ViZIl4
mmsicAkgcdHosSst1UfcqlGPbew7e1zkizJWE5dz5Bk7eGaFWtM6D5YmGbAy+1DZkB3tOADzdi84
d96MAY6utqXLEf1WXpmKeAJ10s/sUgFOinQkHWQIDxIp/Xcrbs39LOaahzG05o6zRsZ3O7NF5VPS
itauOMAWGWFPdsVtDFq85qj7mW/tebQ7rI7q1tqpiLXxyVBItUUi1uRA8gkHnijYaWkTgW9MvxJi
7vaSEBxabuURR+pWN/7Fy0tYD2T8ChMtLAPVDZOOpHONHGgWMbRH0OEn5ncQ6Dq5Xe3nQODCw0+M
A28/56s5KtKEfREtanjaYtHRC3d8yDwy8QvhkTwQv0Gs47YAwkW7XT0x9SMFMCJnyEBCxNt+1sPk
bOFUCIJoO9ovJRZO3ggFuLwvSFWSFAmrn8Bx3/NvEUYOeGaRCkKAYxhyLsHin1nB7ESHwmcKZcTW
MzPUSQWORlzWjixMyV15vGqKw2hKXtnJvNSLFRN0NLChRaJLyAKoBalpNmRFAkAWEWsbvqkHxTcu
1n3iCWC1SCpbOkDI3QQ8wObOB5KklfYjSCKgTKbjRtZpNlQQ0EooWjSkyQyntUsfVGsBCFj99pLb
1mGFha0t8vfNQbVyiCmNE2yRZfYP4zV0eYDBmtwotT8AfeQtjbr8ZRWimc0Kc3FY2NCz8kdVdorJ
suvEcGLhFmmZXeuYsV0uy4YHf2C1IZC1v24sdUCHOV+spGlJv1V0Kkn403IFyk1dviyDM3+E25YF
czkzSp3FQVPyMV+wZGI0t/aqCU2WIYiky0g5CPnXtHlZZRucrwTdGqSzq4n7XnkRp8bVu51WXejN
ZaJjKon36GV6+GY3KA+f16waG7UGcKKMrjHXMrnKqo12tmT7qCx0t1iW2v/ELbT9AtT5LetstOIB
m0EQTWtpK9B4/8vGVjrcKgLrht3ao27YWMWTu5XxxZ+JSuZ0RZSgSLM0+fmHjo1fnuHtKnXPThHY
yqIaK0whM4DhXsU3bzF15WdBf4ifjADA896pQDSMrt77m8t4LG4djaZm6Iy1FlPiaGHyPAj1s1qW
+zS8LovBScuv3TI579vj7C1NzLCWmTWtDezJQul2YWQrmCsbhoKTnbFCPmIgxsLx3iZlr/MIVSiL
VUYqPuFQyk4brS9RBHJ4Q7xQsh/vL4hnifp0XZNH6aTBUjZKQaj+lsPZjlCdVKSRs3Ws23KzJnri
MdflNo/JmgiqhQytgZZxxz/hrBkEvNn/7h095AgZD1lP8w7RvQUCQ62RbBTGGNRyd5d1/Q2YDozr
LDIavG1HG7KBlt1WxicmAvEjTBnFSjC1Q93r/AOKQ7JUhY44k/1ewIlDWGBb6MOgO/KRLgXzI0IQ
VBNRtYDOI/UR53BtCnNFVy/F2xmKGwdEmdhPgIsIURQaA/lL+8k2sAQB5X/M0uVss4nXQiWo2z9Q
zeYS8osqaErIDI3xED/yKlFMD9rYowpfUR+Gi/JnmclOuviTb6V8aCTzwt7YofIDM9fKeZFO60of
ZC93qysCPCt+LUAOfjdQhhLd6Wd/2R6y6+EL/wewgpphquhKGCZA+3S1OyzCTE/6CPgIUXEN6Tj2
P4YcM0k6AEXawWp4QsesfUXdVEXFy1RAp0HVMierAomwUAEirivoQY8XETjS5RHk7GN83ZjLTbK2
T3mRcAICy2tNyQLYBK08A+TF1BlpjVUu5QII4+ppqaBJIl8lSrqbO+4EBOuDbi0p55aWUovlSC47
tw77i1UbFBeyOLdh1X+x5GqfD4Y3apYrR2lkl0Wxy8zs5f0oS5IsOrvd/gAqCVvMCOh7AUtVtTRY
gXGVl+gTN+HWBBVxEjGdukyFiboDnKW9kSAsZq0YYZdKW8weUvETDUdAmAHcJS0ShDnqNFYZiuqR
mmHCGsK5vWxbqcq5BVlvWRkaP7IMmS3opdAQgrIepzBrhBaAHfE3YU403Ug6MRdKHvAeC8ceC2Zy
Zo/6THIfQho+hr18n99gdAetQYhIK6BIxAh5DEGKMPl64g92kut89wF6FgaEB7AMCMOg/ixCNpQK
5JoQFoM86K1bS+mVMlmBCNi/K3ZTbCcFJlQmHQI9RnQsDP1gRJUV/Gs3lSVyZ0FUFwVohfIhRZjD
PB4TPMLkyresK3WU/PctsAg1zkyQoLB5e0VSnMjZHKPJejALD0Q3xYwa3oE8BTCIObd2XQZD7I1P
Y+I0N/yuFyO2ntmnknFZx7ukR1vPHSug7cN+spFr/VjBOWQXcfdshrPb5RlnX1nvoTOrVD4Xm3Kd
Dw2sArdwIguOPPRMZxQpCrsyvHL3h2SLiF9UFyhNHchQnHG9BCOqOBMnUhAvpoLR2Y+hnKwcC2FM
CvwYOfkBmjE7Rj/n/a/MtmBCG0cyoMVDZ8ljuegA+OEjD/KKAdvEeu4avsYhI6pjHa9WqPsDAnLd
WNU4rf9UutZduTOAkV52MecDMiPR1hZ1g4TzosaRgCtZuSdSamTGvPzSL5jcBemC2x3e3z/Wo/1s
aVQgmrtxWNIF5sjcLmZEAHPJHIRZ51S6dMU7jj3mVqoosYJkHzSONIOjLMojzmTYovryZ6CJUFQS
5iu+1gSJIW+8b2OKWtoyQXpZG2AqCaubeAwPiDmXuRLdvr8kRk4jQ/gSmrMnITd6vi9v41qWF6s9
vTakXfZHLpiLDWRVHc/sUE4Yi2DHWDLY6d0kPwgQP/EHaF2ptlJ4fXXRHTUAk3nVMuYebhZHeaNc
gq9vbmBU6kDer4veml22ksiL1eSfefOpMJVjQApcgkAiZaar80hVWqV1Z7Csq15KqEQhJxP9JJOK
fJQH85NtzFGekQl1bUnEnAwmXzL1NfjGgd9eYd7ySDv/Lou65SqtjaGUDTud15SBZmd2d0E4AYZg
PeLbOWAlq24M4FlXD825e97HY7vMxj51Bc4JumMLsZ+CZqm8JmIrkWeBZzG9ind1UPIZMtgfElKJ
OoaUETCpFZeKvvTpuv4/Uj4VwAYDMHAUAtFug8jntXhYT3BE31d71ArrJm4SfYI9NQgPpOvSg9RR
9/Nbfg2eddVAph5q7rqMVwSt5r6CdgcNCLl1zWQxdtMYldA8nrL9+9GEGZBliA2JkAjGlSZSO6i2
ySqidUV2EIScmASKlgP4MXubSGWIOwNKnuPuP9qkdhFyidM0LbB5oolxc7+D3itK7y5ubr8P4mjP
q46y4ooMNBBSP8J/aFBpiiklc43/jWugzx3stl/2Rwi7cxbGs0LnH+0iQSoKY4UdWCW7L5l1Z1aN
w9k8ViYNNMP/WPuyJceNJNtfGet39AAIrGPT84CNS5K5Vlaq9ALLysoK7Pv+9fcEpWmRQRhD0lxr
U5tKzEpnbB4e7sfPAX4LKqEMLnoZZypUCpWh0xsvDwE3bnrpwYhIUPfJfTEXgVVGnqRnd00DjCzg
cgLja+ft3Di3W/SR0jINsXJD0O3GY3ksB7/5yZoB5+2iu8azItqfLGzlXTUuO3RvmFDNhSjx5XCl
1J5zDWo5sIjkK9hhZKcoHLpPgkpy5+FoIxfENk0zHnVoMIp6dlbjI7xXCEhCQU1u89etlCpGZDD7
DehjI1e5s0a32zMuM9VR3wYRa4XQHnftarVVkInZA358F/UORN7vGQSR+IYCekdRcXFty54Pj7sJ
U0kxGjmDOVv5CgRUZ6FqkquibbPmy1CxxXULdXCgUjkrhploI4BWgP+1YMlIqtwZ1Xt5UjcxvStA
dDIBLW/SyDdY8pIUO9A3uKMcgahHEUBw174JskEa+E/RygrI+uV2yjoraxqwVXgVmT5LYr7osait
lHkvfscCdY/XvQZUPFRNLk0gxT3ISoF0MNj7g3JqH4e6eckgotJnbXD7PDK3xZtCTxOGA2yTafF5
yqW0OzmxO+S3Zt2JtReJqI6VfY3H5JmMxOunwb9tcG36zg1yqZG2yatqkXpkfxc0PSS5O00CH7oG
YAY8BA91NC9glXg1mNmuiElHjGneFwcUa+9ZcmRynTBovhI3B6WxsK60tmJnJnnIY9qpiWy2MMke
JcCl1bbLorTGHzJAQP0xkDaQ9PXIbhG9WNeOH5RTIZAMBUcdypiXe6VrrTHpcuS2snCG0qntllWC
QqGIwXWN2RSIP+xFk731INF7aYfWcSM3DasOSlnlRmZaODkFkiEmD1Uu/xyzAcS8WriNi+ZBUizP
AHEu2IK9EIWGoVkOsQRAZIsmQQLVkttbam3yz78a23JneROAnTJTDvHVar06QIfRM6Pl1bTSAL0+
IvQYc578eTm3xV1fSY58cDXAlvo0+mYA5ar4g/Vcsg6LyTzQ0rs9trXNTAwbV8cpEazxQVyblM0y
F0C0UuVLtagbVfumZdNDq1ouaU1nsmW3ysytTWMvXEIX7crBzBRTNcXVUyJ6669MNSAQ0IfGRgOl
j8ydXoDXSlJMCiA7CnWH+WdkVRu7kpw6hnxmC/LB5jkl8Z3dvWmjjt6EyDVnad9rBTSzE4ftEcH0
sG3HrQeaspGZZJQRNkqCl2uf60lp01pDS88RUspMwFDzkncm4cz6UNs7UZ1lLdq9MMhm6GyzSRmJ
lr6HQVbYqZ+sz7GGvmbnMOk7Dc/Avag1c2XKLwyy8ObMYGtblNodDKZg7jOK3Sw9Gj3wJlPp3p7L
tcffhSUuxA2JlBcLGxoUpw7yz3hhKASIXWo/0u2yzd7KAwDOsa9+RxOPU7wKnejK2bqwzwVqaiVX
CRDlDJ4VbiKXbCndMcetBmUgV3vRY/N0t93YO7zTbs2pHzWdgNs/fpYscNSA6LvSNd8oqJPY/mC9
ggXENY3JW+afOfxYWCVOi3aHBb3VWdI7EA12Frt3ZFt11f6OoImtr97Hgj5PFIq+BrmL0yHI9c+y
lbeESL6ZUIF/YHNyawzcgbT0cirNGHOmbYYDUm+beCdt/gT/seCc8Q0RQ28kqrWc1sZCjVrfQijM
HZyByco+/olKtcge+/xs1ze2NpJuwdrIeyV2wCMEVOlvIF3tgILtRvQuX59H6LScEFYGL5urh2rS
mqnOHgnWnrHzoaPjXhUmS1dua83WbcQk6BGEFW5YUg1FibZdgM3Vip2shK+R1e71vn29fZRXojpg
Y5lDBIs+dN+5kwxKq7aeLVwauWwrm6lpR5dEagYnPFG8xgspdWoITBytRi8VgUte8Vc6Kt8gywBe
niBev1y5Pta71LAobNsS3ldZA0ngRtOPC8hKPD0Ml7fbY12ZUjQjEIBBkORADxTzKmc7Jc7kZdQo
riRkOdTcyXOpDJayTb2W2qbIR661d+IVh0QwuOzQwMs/JgcDykhNMiHvF/RfGYSU4lC7rO5dfqFu
ti82pZ8dRW+stSaEc7N8GTpawsaKIpj9nRTcJaUDOMMm3GWB5JONlQUssmX61eG9yPrK2bgwzvkY
vB2K0SYj8kgVmKqXX5ZcBlZ+8dPqYVw6y4m00aGViAFv7Tq6MMstrCTJRk7ZVDMSS1YEQ1oN6klM
2zYPjNKjP3Igho0ENFFDgMu/lL+LRr4W9V58B+68yiTTQo19h2RnWO7ika31yCCfZNOrDiNlBQc6
eBrrVvisXqsGXpjmotp8zrOpN4fGwwUzeZGbPCoObuMCiGWy0XoXROGNOzsugFbCm1i04lxUpeR2
HUrM9ujaD4BiuwXAM2Q7fGfdVOaGIeYAdT10m1EWG19JT10MnHMg8xAP+TRju532+iHdNyClUfz8
QQh2XXMdZ4eZb4qDPB0wcvnpMIOXCjJup8NMNxMS+eDDjJ4MP3kV7qmVqw3jQ82epWWZ3silwwIX
uim3oJJEJ+PgRdmhCrIHBiIe/Fm+77Cb8u+3PeRazHpukQ90pLxOET33wAoA1CulhxYbaXpjTaJ2
dGQCyrnAJwstci4jlvIwiVpYZDnh0xhrdNn8e4z/Hyxy3qLPwrCvI1hEhtZNtEOE0kH+ydgji/qe
umBN+SKYVfYbudDrYlY53xDFBvg/m46NESq3KdYRh5MJRGf1fY5mQ/PH/9Eg5xGa2mS6hzDIKuXd
fAeq2O9MtkVrjirI9EvRtmG/72qAKEcC/sRuVx53PhTd3Klq+9sACwp7+QZQr5OKo64cmWa7kNFb
ZJNbxiTLS1NqTjZ/PxzUh7zFaesM8gMb5/JNMK+rbuBsnPxCguRjRHMEm9fT1hk39ImNcvBhEQcS
dEa4AFyB1dXtYxgs6QYeEBSWL90AZPryuI9Obm70MbvjZnjrnDkwoyO719Rngb1Vt3Nmj4sJs3RI
+rg9+fTTdmUHJH1lo0y1A1tL0QFZXcozg5yfM5SkqzsTA5wBG+vLxS1UIpKkWnc0fxg5BRFn0R8I
5+eaqKdRye5s3rFRTW8xjv3vO/T/Oo88FxTRotZIWwyL7RbZvGM1SunZhKYFziFz36XAma5JeuO9
8O+dcmquOhsjrRMAIdXfLdZkj/6p0xjnQEmwTc0NwBAgbdtErxV4vljeQ7SUa/GnCXEsRqxG0OrM
ZxnbtjUTYMjZoMOn4oDyunRgbo+ps2iSs9whsefG1pa6auEA4er99c17YZ/ttbMpkGIzR6d1zW6w
bEeC5UvsR57yxJQ9hl8jMbPiSgxyYY8LgPqKhKC6OdkbPAaoZYI/RoDm0N3fGRnuERDqoKQAvODl
yLB729gqmwagpiVgoRZrSdB2GcKsAgwOf4d6Czw7eHuaKuP64qkbZhXIOmxg1N+ojyIjCRipaz9u
0HPTDg5II5yqdEXF07VjemGVc+s0abJaBS29J/+qv1Rg4Jpg0+l0dnsF8nZ09B+CeV1x6hcWOac+
j5OBXCjGGWp3+ewaUOVmKYupD1LFKywWv3oyZOREfp2tF3dpoqQKCmSQWNugxuCi175Ouhj/A4Zn
rtWgt5vUj4cq3jZkGHZLrES7xkhm0WXC4ineKmikAJBErpgRuF3uojo0ozpDAIQ0ULejmZcEti//
Em0VHW9C0RDXKowmQb0IfXAELBk8Uy84hkhVxAnDMDDx45yAGTeGbK/iQwUMxBa+YC1Xrq4Le9zV
NZcSiZQU9lhHuipvGTM4eOT9IoO3SwAMFHWKrm0eIHfNUwEOAo9c+Er1UOmgklcDFJ06uvxRhqGz
0J+3h7VyP6IkjTOIbggmqsgZQSdqm9IBaC+pRZOd3DiWJaCnXRsGWEsVuBVFN7AZL3eFmUNIjCxA
0xTJK9ouPsqcIPFTb26PY+2RbJ6b4ZxzhwFC7RtmrNdxdsvirsABx6XoGkCR+orhSZ9M4TZBpkRI
XMiOE7/x0dDF9j2Ti+SbnDJoE/XtiAuwklOIv6T2NytfHutF3cfmLNIVXbuJTSwWFANwysCkwh0z
Wo4NHbFUnolGfmj4wpMt6Mhk9DexG+mBWjnxTg1YIqa+YxSgYq2iNYjUxXfgHIxRFRbNagWu1M7u
FPmrov9cksc6Dr2pjUGadtQb3VmS+6xC4i15WOyX2jYEIMzVjXU2D9ylVY49yBslgJgUYBksqgeL
sh3G2b+9sdYOyPlsc8e+MYuoblTMtp0sv6qz9KTJf4fd42I2uSB1WPqsSyfYYBy4UQxyj2LXhQ6E
tUBSbThR64R30K1A506oemL2i9tDJFdggrwxqFxjIssYTwCq5rE/lonxfnsiby8XcKyXfkAJAR/M
CgzSsO6lBa2G4RvIVL3bRtbydWAnAZYAXSssH8vd8ZYKMmpFRyjeNkgzyMVGs1y5mh0rXfz2K+t5
rI/ppjyANe5JmXFQUBNnekKi62ltTuEKkHk2WW8EXxJE0VGWQhmZAEqDLIMaQFtubw/1lG7lvc65
Ce4MRl0Z4QbEJY/+jNQfG6k5lHMPAapcioJaMjQ3XezcW9qs25iqekgylJRo2D/G2vQWTosG4uo+
eugTSD4kxPLUrOh9re/uh9AiOwmdtn63KKkjRXRw2qpO3LpeoLdBjDDQkB+bnSnTqRN1HUhT7KFw
Ee7clRIoMZYaSJwSYD1nSoZwBzaJ3itNLf6UaGP4bS3bP3pF9qzJlgSlcZUdx1uTwjmF2LaqKLNP
GZjRXzzMC91r39ADKplBqL4kTeT2gEQMkaMrr1QNNGCSUDX2obYhd/daBUpd2dHIQ012EwokYBMT
+JO1Wrp5vmycQ8kzYLl1tjNYHowl75tm05B322e8duAtA11XsatSseGVAAZhNRJ+IPJnHdbc1NQA
dbeDCrIt+4Vh1tHyuPuY3O6dKUWIEVnMZ3ELwfAg7Dq0GK0mcwdnj6XFUqpmKOcKtaxmh6wtalkt
SNKEwP+1UYFQTAEYEmSmoCW8tNMYatxCBqfCo5BJZqZQicmPOTLEjIxd6xyhUJLIILd+ybhUkdzD
IMovWL/cz4LyKLkguQuIn6ViWbKVHI1lE2A+TYJWalBPXY6wbbpsVLXTCGUXXXhufjQ8Nr5uI+EF
fNurnAI+ft3OrXFuGly6ampBvNzr0HcLoXlrV2yTr7NXIpkoFFoUDY3z1qMFulUSnuZyBpClCKY3
C0EMYypM/p7Am62haZPJpTMKOm5sporjbzXAAxVdJjkljY3QsQHMfAZgs3fKvKIALkVT4ozh2H9v
jMl4msch/YZUuXxIxyV7GcIpfe9oqH8TTPvK7WiD6xLyJiD6A8yGi5LDJK6NMaxwX3yd3ZNsoTei
xQuXPkOF6iCqcSAHt7ltde22RCEYNMMAFSM25wlDw7lS4rkr2JtmCVTEHQ1Ut4vHyI1ktNNp3yqf
0bZqtV+kTtq+RebjvBWCWVY2wcWX4DYBpLXyaQTS8PSwKp+ZDu3gprsa3kISkgBdheo6sOgoCQOt
o0HLXuNOb0FBpDZMIP2WUzPbNnmhbAi1QtdOwJbddpX8eHuKr+IAUBDKcLZYWLwOQBt3eXirRqOU
NEbrLdOYugvE3O4TuwoF1971pQIzwKTCs+vAU+OfSzMq3sGNmZkMEdaDHa7cNxYr0d0ve9Cng6fa
YVy/o+n89cGdW+UGF3fYWEUKq8TMnSxrna4TQSLW5u/cBHeN9Fo6K+EEE7MKuE97Dzk8wSCuq+nc
3HFxFM3ahg5MsVx3zAzpxMjtXgAwQtWR1W3uaYgmMtZOE4raWa8TUpxl7u5iOII5BGQTKYwJiNev
OSgrNh10Ziff0H04JzEPnNAmdwD6TC7RQYsNKW1Z+LHslG0I5BjZQNnz+CfU0UULyL1tRnQZtqTH
GJl607CrohNQrfoaOioSX5YvTn5dH3HGyGGjBwRoe022uV0JmZ95GS0IlCu98kEZn3cE8aLaqHyd
iiDhbLYubssT+8cftrjtaVa5DdzyCAJTalroFM2jo9xXkErpoo9YMWqnLZfhLSFR7d8+eqJBcpvW
mLXJlJQehofOqWeyTctfYv0zVkR39NXFxI2Q26N1Fg8FxOArr2pmd1CWrd4Zx3GKBI959muuJhK9
6io6Qliow10CtpUntI0wniTJg3oqgrkpJmeptF0kz98iBQ7m9gRexadsXCDjMHSAoEz8y6XHjAu9
GpIZ0fAUlPes4aoPCmCthKn1qyQ+Z4fbjVJtdmALhZ3iAOFqYON+U9HthGIo10xvJ0t4/EKXBakw
/oGtjmWWUXWqvPBX+0EPsoA+t/fAhHj6/YC+uRASm4xBswPLXbI4yXP4Nm9FNZLr085m9Y/vwC3j
FBYyjS1Ej3GMRPfwSxOLtEPXh4muBGJi5TQkSC8XrghLOsm5XHlG5vU+S4Atnn1XvdgUCZPyaDyy
HmMJiPe7bF8j4wfFC8y16H2/ul/PvgV38CtzXqyTZEI4m/JrS/V6p+dteKiIFm6oYVnvpFGFm2n1
1FsgYEVOQQd6g7OqF8WyRFSvcFWVX429CtaD/yWPat7ZUFNP/JJbXVO0aIGAFkC9q0aQbCpmtQaq
HcUEGMZVBSG622dxbTJZL7Bq2SB81/lkSRWC7SdKEixpcSfriVel77l2r+SjG6Uizoo1fwYnAw5b
Ha3HCq8xU5tNIStNCX+m5a+MZtYdDMiK2n2eCTzMNXgKB5KgVxuQMGzVK7KIsR0XKy8maIJ5zcFW
EVjg9mM0tqxiaG0B8CFu5tOA6WqJ9uf1O44Z1+Da8NaB2gxPcFQTqs8U/Q/ApLOQBlJwKOgxCJOY
Dkdoi7uMlqiXilSCLUI9Y5/74U76WoHSE7WYZqMIA7Y1l3o+NO5KkkNjaYpEKZFayO+rINyZRxt7
v3ItUVjN3BV/KyGrgBiCvRWu6qLpHDfmnEolErP0eYS4pvzAKHqZrVHoUq6T6lgyJvyCDKyMHuBT
kH+WMrFiRQUfA6yFneqaB+tJdVHCAJOBvFtmikSVjPq66H5fOXuMsZ+AW4AJH/By1jnosbq0r3D2
zMHpLHvTmKmXgJRLk/JNVJeiKWVvbG5Kz+3xetZLHjdTZcDe6CpBTh1lGx8b33JstPFs/zp6SFds
BWQpuOPhWuAxLy+LBgjCtA1hDXUhCKGkvgSaJoADNuxlawV14fQIn7a33dnaQiL5DH4oVCUhK8Mv
JCqyhh3LKYIzfzgkO7AnBsvW9rUX+8kIUCoMRBfDilNDrReldAP/p6GQfzlMlBBtvetD5GiW7B7h
1X0jRceytV5vD2zlJoDMAiAYAI2D/vjkB842KEn03ip1zGZljpt2ekzm3rtt4bqqiwUjRGbdNAR6
rzzMxI5jpGhSdBlqG2N2GEkvXmEfYCg8JL7k/fVOKphD0tCGjh27EyzOc+lRuXRRhOgsaeNdVZXE
aef0sS8VaLpX92k6fasywCJ1yzf1ekvsbnbrvhDEvitvsstvwTm0ZSnzQanVCm+yJdChF5C79gJ2
9cVVfPSu74R0ImsLidZOYoKEHDByg31+tpBNr+vo5oJB/aHaKYf+mIBW7AANcYZrTnyQ1y4jJPsE
F+LaLj23yj4/szroWSkPLayW1fAT5drHSQO2RAJH9+1NJBodt6hKFpJ+NknlRXXloDPLmZXn/5sF
fsFqJGPGGBYKcJlnzctAG8FBEI2Be6YvRhsbNIMFpV5+VmXqtjb9uD2I1bN2vh7c01wp0jaLJ9hg
rlg+1pOTu7ovB6oHAmgqBKVc47fYYbMQ42Hn4cbhr5oFz7ph0bH+rCRAExed7xD5Q7638+19/FG/
LEdWAWHVCCmoBR3Tq075zDp/8aAdnSzmb6OVXT122FtMcxARMc5kGLUfhTEYu134uw5jhl4DblEQ
J3O3j13kE/j17Qo9wMljqR6HL6xIbyK/3bdP8pc/UZdfCY3ACv+HRe5gy2PZ0HIK2ZLK7oD0fbcd
g373J6Q31+7xc0v8YVZqkDv1sMTqLuSQ7w3AxUYv2RZPottt7SwgI04AAAbloqxypw3k2oXdmDCl
Fh9U/yTjl9sHYfX3A7TM0BQg6OS9YaGWdSUZRuXJC3r9Wu0J7VECOYTVs4ZkFPpnwdsGwgt+DJVl
FflsspfbqernlNDTZnm3/bTJH4SB6+rOOzPHuY9ypkWIBnR21HqUQc1t4uWvYcDIt+KgfBCt0Jpn
Px8d50mG0OhIqWMGaVf6kKX3YzN1LO319jqtvH7tMys8zKYKZ8OIVQwKzx77NSzLcauP7c4IS/Wt
bYdaVApbif6BOrcZ4SYEJGyLWzN9HmqsmAqFcAhMmQjhGE3/WKItg7XbCOsg12uGmgQBfY1tEKit
8+6xm1VlGQ2TPTYYpjXGNXyHwnWGMIDBEye6F+a+r9ftwiTvE3u1lFW0VaGNSZtqH17bGJ3QSOd9
VqOpSnD9Xy8fjEHRHllZxMR4fl9e/2BQbyxJtqCwML9EYJsbenNbql/TxhTcziuHDZbwbsNuQbn7
ity3K6gBHADCYdTvfuvHZshgJPJDKMlSL3P/6r5k5kyExiiioUeBizcmwIOQcmbmEs3NtSaYLdvp
G2trK3+9HHJpituSyZjm05DgiZgrFN0X4VOtx4KK1cpFCRtoYiRQ3WQZLu7WiuaJFLOC5zULC8J9
esfar40v0BsHV4y0K19EZciV/MGlRe7W6nuox1UdDtryIQPKiQ7iT1BIHKLt8CnyVNfiUfDx56Pj
7q1WCeXanmAL2WwvvmM3pHTsd/JW6IOv3celJW5bmEncD1Z4ch8sA9O69Se7jRWffIrzPdd3GIyZ
AHEiMchSTdyw6gFP9lzTSk+tflCTuFEsStKtpLNgAgy2jNCR4OnAnV9KLWUpK71ExpwEoKWskFOy
HGOCekjlj558GI4TRdwofYkjp0g90dKtOqsz+2y+z54PldSTuE1hX20PcfZRJbuw+OX2Sb6GD7EI
ACzKjGcRmTueGNMY24bYGcUTxTeOxaE7IBGzrZ8WZAyMB3Ik9/Fr1zkU27P3TuJQKPpA21i+S47l
Nv5Jvt3+PmtDPv863JCTuKnUWsJxn9O3qcuCromhOUwE/usaO8tGraJ8jHc3UTWL2zxpDVi4ykbN
6CSmlyyIIjwFYuQpw8MYsHxX8qv5WByFPYFrV8K5Ye6IzFNjTjEzzDr0VF/ZJrsOBUn7OXXtX+NH
XLSbAjH67vassuDnMizHcKGiAuIxYKvRtn25kZZ5NNj+Lj0llmunUCgEqjrHhrBJKju9CggPVBCd
2zavGWbZHNsMC8WYkq9yJ1LW63Gh4fYb3eRLfjej0MyaduLUIbEzS/7yhaVoB0c/dn4xvSpHwG3c
Ovgz0KxVD28AFcgYhFnKiDvJktXX09ywbdU46l728faDiwc5fOenj9OmxPE9CsObtb18bpTby3Xb
2fISItZgm0y22esvPsZu4SguXAqgVI6KPLjVCDb3NVwaEw9guI6ElQkKG35zD7ExN32PPdZ5xcfg
sWz4DvWxx/pOd4yNGRDZGRQ33tDpzlKd2Yn+BoKL+wrcNi/KbjD0Fl+hgGgokyYjm/vF1+6gxC5q
Glg7UQaoQMHWzvLIfJAVFTEprQWmqPxNaZ+iyHZUek8KQWy8doSQBGTavOA7QOfg5RGyLKOBoVOq
Ot5mU5h4JSG7UJ4+iiZ9n9Xs3Z566t8+QysJBLaUf1jlttCs5VE1I9z3bBlSMGFkfG2LkrqAAtdO
n1n3g5Hc63r/o6a57th5angRivPOIDXfZk1Fojc2NQfqxalDzS4Bc/+Ye2MiKW61TKIqxfpC/PFd
OSeTZoY8WjFmSCaFR6PZmVPk12NgcaTt7WlZqYhiWiBGhwKazJCd3GKkWmrlVY01b/1qZ0O2xwEE
fyO99iOgHZUfPxZ3nU/cZg893tPTJUR1IdFFcSObfd6tYrwa2nEQhsgy9wgEJDjpodsxe7XPmshS
n/r0OOwZfk2cuWWB7g1jpzDvLBiYcBOaSw2GeTVK9J9dHckHK2mzXWfp8C5ql2/qjqAN8PZUrywq
uFmALQERs4G5ZsfizOo4thPY39vay/TpSGRw8hjTc1tIgV3Yv11S//kx/Rf9LB9/G0v7P/+NP3+U
FcTPKPbi5R//5xh/NGVb/uz+m/21f/8Y91MP1Wfx0jWfn93xveJ/8uIv4vf/bt97794v/uAX6Aeb
n/rPZn7+RFdhdzKCb8p+8s9++B+fp9/yZa4+//WPj7IH+By/jcZl8Y/fP9r9+Nc/DKzlf57/+t8/
u3/P8dd8Olcd/+Of7233r38Q458A9SN7yBB8NtI1mP7xk32iav8EN5kGTQ48WlChYNXOomy6CH9J
+Sc6c1ACxV/SGSwIa9qWPftIVf4J7RcFL27k/oEgxhf73691sT5/rNd/FH3+iC6Irv3XP7gdiVoP
oCSgZkUUzhh8+QzPEMo6BdyEuuj5c62JbPMy24Np11F1JBftdnM2K7+bPzfHBfy/mcOTU2ES7IzG
53IrVnlkRc1iUhdwo7tITTZ5KNL/4P3t7zYMXJ3onoJiM3eiDXXphhDUXy7qI7uldzMAm36GezQx
Og+T88nkX3vjo3H2GKAgRuPfhMw2SlkmlhWwWIbvvhxfRKt+nqBk7prVNyhfI6cPHvzqLqSvNb2H
9JKbtk+ZVLv2LKRz45KoCICR7MEmkoEmB8EODxFI06goZgmmpeJh6J6iguxLJb1XBm07DeFBzfSN
ZfyaqcvT7SXlIiTYBf8zKvZIs4Db80olyKhDY7RGNXUbqAU5CY2IH0rtDJL+XhTyc/f3yRSCUURF
CEUtsCRdzm486FZOEeq6bTV/1xNCDkoavcby9FTR7BXEV/ZzmycindYVqyhTIhcOBlwQM51CtTP3
KU9DbZZxErnlQhPFGRX1exr2iAendDemkHqz99poSh+3p/XqpCCHBxkUDTUHRIBXy1krllSnM+oN
sraUhasCOfChpDUEu27b4S4HNqfYNoC8GugwwgoyB3E2uqXB7dDXReJ2Fnq30JIDJD34gIq7JhdN
5PWQUK8kINpE0wPeKlcHM4k0s6rVBIRvIH6L36Po5+2xrBsAzx17JbGzfzmWVDUbEkpS4iYqCM8z
qAVD2roVxHPX+x2jAOwcfVo2KrD8hPWyBd6sniTukhl2oMQlyOuNKXZMddYEr4Ar5wwpeA3JQMgN
ABMK0sjL8ShhamkLJBtcOvRuUwQgf3VU+zkkkdMVumBca5MHwI2CEhcoydE7cGnMlApAAqoycUeq
v+CwP4eD8Zf3GsaDcwQWBCwQXquXJqQR0E95wvoQOkrHjkhtuh2jvn1fSDxlQVJCTO32jlhZLNQu
sCFUxhWCzp5Li7mkENpSC4uF2pmO9C0pY0drGkGEde0iQOyJfjkcUwsoCf5a6+RKgfpLh5RSk9mG
Q7peabArJO1dsUuKl3oy6TsIRLqRpZUizeWVXYJsAINdq4Ag4GBdjtEwqZZBLA5jnF+k9Itk/AKW
9aeZvN6eymtHASV3jZXdwbuChh7uWlXsZbDTiTClIMgIuWlCqnIPea/hozWVRnUoNOZjwYZhv/Ms
XoZz0rFL8P4FHgyt+bzrzatWlWdGfSsZuTfL5TuQcd0uH+d3xW3LJ7DotlvwW7fe7aGu7BrQ00Em
DfEXLjTeUZmZ3IZDokDmd8j8WgE3UVzLG9UKBe/RlSMH946zzR5BIP7jzsMUV+0iy3WKlsfCpE6X
h2OQl1YoOAS8GdZodmLMwiUGPCQflCSKpCp9jg1SzVR6oP1c+rZatYLYh98fvBX2Lc4vkrQMSV5E
GExZAzVIqOlm5WLcqQOp/SxvesHe4BeJt8c+P7NHu7FFAhCjCqOjptwt9Ve1fvlr++BkguF6kJ8G
OJmvbVV9pcW9DRNzcw/RFye3YseeRGKj/CaHFYD1oKHBcgRAe3E+Sk0hj5wUMpRxdDoeEMWNPnq6
wp9jniqHJR9VPxkybTcsJCmdqKexIIBbWTjUt2QZ9J3IIV+NEkq+StFaM8ATbbSB0rgUKBlQnqj8
5uByLQWwId5VnkaLKADuEkVx4Jcul83SR6CaiiF1x6WZ0CKehK07qUX0VvT96FfhNB3QWZMdq2Se
f/3Ly4leSwtOGq8d1nR0aVpfNLw2NDQ06TQ3v0cqgXznVOTbJe/799umVo7chSk252ebM5nB42+k
cJZLqf5izHZQz61gc65O5NlouIkEw+MYjQuC4ZHa1iGu6tkph/6pNXZdKvfAC2o/pDyW3L8xsNP7
E/EPYmHO6hKnnS6RBrdAOCrOFFnmvmxmW7BJro4E7hhgJkCahPeUhqN3OX32bHSDlKiNq6tZ6YRx
+Wa0CTjaNdAkFdFDlaRfhj7aLKYoyc4X2lB3JaohI+OLfkbwi1icF0vqNmtopDcu4pTXcTDv5ql8
LSf1M8vqL5jk1xb3d9eBucXO3m5P7ZVD40xz29MikBTpwTLmlvabbbaOVHzEoIm/bYTPol8NkJva
eOxTTdIivESLxl3COJCUYhOp1rtthLVTwn/PubLRKs2zjXgvteEuShXc7nqqOVlIBcBatl3OL/jT
dIPGBRgWvF91PmI3xmlQuw4LTQbrUEfDvh3mfRMXBxKn+15Ov98e/doUs6NvIU6SkffgprhGv1NP
ZqyuZVSHuKYbFFU9ZOFFk8y/xdmwQE7AeE5kVpJmn58df5tIWgiugcalavI56sCcpva+KuONtahQ
Lxk74lUz8va6Pe1KvClvj3JtUk2NobFBkYNkN3ehpLE59mOn1O4CHeL+C7VbrQxIntTLY4cUT/ic
aZCOD6ZsqPTn26av/B4ekJAagWNA/gNulo9FFyWpUDeoXX2yDoqa/9Q0Ufntyu8xE3DeaIYGbBhC
tpdzWyZxXqqgHXGTwYb+qO3Kc+q3FKzyDVRUpPipC0UcUaujOjOpXprMdW0JdSlu3C63OmdJ6/2S
i2KNq1uYGxY3c5OlRXinL8xG9+tY6k+9Ed3VRjo5qiRKkcGbXnlYvCpZMw5SRQSJKv4kYDiQUswj
yWmMWnaNWl1AExzLcwgCUHkwHyYZaTRHkjHBQTcti+xnlSHFjqKOMWIDWRkLt2k7ooM3Q6ltG5xo
Buh0J8NIl2e9lr73tbavoU7pq2ZHf5QkNZwYpw/Ny4p5NEJieoNs6p5WJLWv2aPhdJqR3hGrR89v
Q37k0mw4pTG/F1r12k/TS1qCekNWvhmDtam0H+HyJddVf55Hf9aKYzajLqfhvV/FrlSpT+l4kKRN
Y39H2tufaO+Qlt5NgHihiQ/FaFRMq2ajozuo1kdXLXvfbOzNkmwpea3V2dXzdDPotR+Z0Nob2m3R
SK+59qIMxXYMmz00tEDEgcy36avZTk8KV5GLfUGUp4ix0WlSYIHb2TDkYyqZ0KPKPcOI/D4uoUhD
NBd53tKNovFOq4370oq2ofm1L5bDrJeHcW7daozvDUCB3UwHrYfZT4Wj66FXDqR1kYj6Enb5NiP4
jxXSKAko3g3TRYVjQ5fGmdvhvmi3qh3v9fBLZ3zEoFUZQWIlSaaxK9vpw570Dx35Cm2Kn3Jr2kg6
mJc0dasvuGxo0xzMKN2Q2NwkRvKSxt0bQFE7NaxczWgh3/yNqIlToE/O7EpHg/s0x/r/cXRdy43r
SvCLWAVm8pVJOVmWZfuFZe+eJUEwgwjE19/WfTvBVZZFcDDT3dNdWHpKSuVuAiI3sQ//1oalASn3
UGUl2lNHd/zXWFZO4xFTVN8WXtzdYFKfr7B7IfWCiRz2r+ZR1st+ckQ6RU1W2uvJFjCFhFcicnNh
iSGTMepARuUe3sH4UcOqib4pnmDhyp9OMGoS7tbF39CsTYJ0YmfE9Za4gm3W5tyVqTP9gHRJIngV
rcdaJXTdDDDugwWVtbWbQlhezr0JAUwVkts3ZdcnoD/zpXr29K9urxYSlvEJvMwOVSLs5n3tyN7r
xpT0CE8L2ab2JT7Q02LyGXYg56Y5EUOVRV2dRjHcvFIC0XWzicukqpPQ20EZZ/g7cmGSBjvTRCNZ
62i898pqD2NQJ5J/DuSmfTvD92p7/1QpkzIeU4vvPZyFKGvJsRXlzm3qR4cFdg2beOvqxdtlfCvr
OnOCmy+HxJ+voXhrzUVMPnxtrKKlcVqD2ctgrZcq8EGBv3cCa+c6j0b/MwFCr9opse1fM+7a0mSr
vXHqJZvMkHbqY/TvTH7KtfCDPIz7XNNHI8PCYyfPeRjvMagd1/rdry/a7NBcBCG27HOzvs8jS2rC
ssA5ddVOYbSI5ydHGEcpo8QpEdVbyYsdtnjAAd9FVZM0Tb+TXaEQftKtu5Z+lXACIGbXyx1p9tFy
paJN5vKhyaGOfkPnrtwfy04G/HzEXuOLdwCdAdyAx89BFPj9yH3R0cVuXMjcjoGASS5QeB//Ro71
6BcCTybCrRImzMdaZNFAa90UjfduT4n/3jppW/9IP/PjU7ectbPH4OJOWNHWAOW6TPtHj8NhXP5H
lJgS2Aq2qR2Xf+xYXCZ//a8fgzQk0UdjI/CEDIgt9JQpWiHR+sjcj7i8rmit85kjqhiU9Jos7isJ
djK5ixdaz+K8NoitdINkchBZZNhfGbUptMdbn3pjouWqN1MXbFRYbwXzPwSskryq3Pt1hG9El7fY
Gi5dO12cFm/cQIKbceZiqmM4J1kygSENS14fGIlrYCHDverXvWu8I6uDRyCwAE/KLTxrEL2mbUzB
1YYsOJGDVcxy/vFGXaJc7VFQdtSaksb+Fo6fV53e8T7eNvw8lOTSil0bmb3bFA6e/GD2VFzgdGXp
BLgVgJ0qdnG+32f7LYyKSBxVvQ1pl3glEMM5J7Jo48dIN0Qdyrro2sL/YX4x37SmuR7yvt725c3p
UKZBlS9/bI7DxA5jf+pZjnuC+rdo/phFai1b9jM0xdo9uJXaQF6AMK3IwA6RHAjDhhp3Vduljd56
OoU/fV+djTrgqEXD1oIFQXiYh0LUXaJ7bN4QOPNVm6ZbN5W7FFH0FdD2t6qWu6/kuZL/LfgYIzpo
Wa2Jw6ebvaqTU3ZwDV0v7jKM6WyqxFcO8n61X1hDuAIlpJ9jxwvZkvvirdkaUCBQY+JPOJskqeVD
sKOzrLnXyC1Y9IRMp0F9uuyDsa/SvnHvFOi/47BhwSaW24Vu5KvYXaXJKYqjJS9SPfSKQz6l2AXJ
S9yJKnpyf8srrLT97YBAxDUsAf+K+ObJP2WtcdG8z/VexzlS4xj9pvah7SE7oSqx6FcVfbpwZXAS
gax7Brvd1vyrTbpG/wK2MV6OGy2Z5FJMZdJXT9ANCavfiCk892zx++iUiV+m8MIbxqSM0lb9AxlZ
IqdgmKdrXD1HTYrakISbD2WfPVjoVk51wHSbsSY69th7ij1ckhaX732vl3T0ceRlyH5bWxRc9dlM
/cRpXOAq2OMQIDamyT2phua2/KgozeDu/BVUbz4+fSXCUxi1O43QrWj68po2txU07+zmNNg8J/Pr
3A5q2rTDxR12DKHasZ04wZryxU6W4e538C0BlAHO91GO1ofjV2el7bfAPpD4h9gX1zutS5gt2t/a
cZ0M42OKQEn2WKQK1kus6j2fmgc462vjxIcm7nbrelsW1PE7fG/wVB5xuJznIdyMq333CGL7hP2t
Oqw6LyaHbAilNdhpE6LSBmk0/XTOFprBRJcIqbxrL05DOIXZPPUoHASGfRziIgDujzX8RKxR1rV/
pQ+RgFXjXLkJ6U+8+mqx0WUlfluMJVzapqwT6Iq6u2c5CVG0CKdvbs72+FDuKeh/yk6mNDAZdWD8
q6KMWKgjzXCebboNpJ2s/m9ITK6sGA8efsTqsHSfJcyLfIl9rnnTTkcTFY11V+VXDGBjXbHyiLCB
YTDJ2jbJSrxLZ5w2kbrawrRrt7LhFqxYWLF1YSG6BGGt2cBRhIy7UfWJYQ2DyCDhLr8MLVKvK1w4
47htaoRdxXG6Mrah3pA3kX8XvCwsA4s4ECJILF0R0DGX33OgsJbfTQjyYJnq7J0gQaZevQq+sQEt
Avf2i7Nb7b23kIypH1fBEo3Sw1r6WEjFitKIArHaue1N+3pld9eg2xUI8OzaXaf7r8CEYxJ28ggq
8q32PqLpbhk7sQUrbNVk8CA90rB6myP4DQfef6L+bHEOx4Np/Wy14uPSecVKnZNVKiTdk10l/gw0
2PnlydIqg+sePC75dzPcKhU+2/ogzHRvQfOJ9XUJLDmfczHZKdqJRPmfbt2mNfapXCxFJSYYb5pH
uR1S1JVHLU0xWPyxVm4Bac9Pr/4zrUmjl5MObHycH8ct6nB6q6Mqh2v62WfLARjwviVwqntvQyyQ
i3rHdMWQ/mRE0qGKOlOflbHfQNMov6NoMUkl7bdV/chZ7IR3JGXu4razVg8OxD4mMcKMRk+DgcJY
+GTOGBejLOH9t9TBu1C41f3AILWQm75g3hDjMS9ob/Uc3cE9yQL5ev3JZxVJAtJMsM5q44sMu2Fv
s3LddEt46Bv3QAbq5CaOYcrH/C4J/S7zpxmlCW1FPDt3YhAE1CwwNqspjAa8nAYd9o/DoXDm6mNc
27SJ2tzp+g+GLyOsyWUIsd+EeMqOWVe+tGfXdpZ8iIPoI6Kx2jLQzI7gCRkUPN+P2sYBCa0LjiFe
xMXZhzo6ydHZIIwoqS19nTyoTaPmOEeI0+nfK/E3HrEw3HgJZcVCPxTf9/rUaIRsDQUlkBOaXYfr
cfROsYMZyQbf24MuaoaDp6OEjd6ztOv3aB0SINLZ7F61KA/GCeC6+DCDjycgMtrb8DgJMc8Nb3bb
32f+4yOoa9yWrTxWiEki/ZYjRjFew6zGLoiACEOGDy1aeCSMadnxNFggvYbIzYqukRVlsG5MxoaA
FxzTZcX4Ea9Jh/O0xls3kLhyMC2Ozmc1NBtd6bRbnXe8ss+unYu6IVhvieNbHPeXlnjoXZCmWA2/
cy3zYOhRv3Q6lxvRIOamROKOVeVzNFwEsZIRN68VfPe+KnhzWm2ZSlbCCr9BkUUUqzhG6rvjwFU1
uhXr6oZwr43HU+N/NKiiUgIRG/wsKHEBYzIpMR/Q+D6QfTkuxy4ItiNBlNMU7O3+CCm0mC6a8UTP
V7ezQAmyiw9nBQtQnDX/mdV8iLnYUQpAd6nyesDsgixmz4NBCGWbpioxzgC6DoK7JWmfjs1UhLLd
C8rmH22sX6yUX60paBNM3tjnmDYwhUu0D49yX+cdwwkoh6LV5loGeCZBZ97nfv1XkSb1HjE2TtnB
ia4x4tnIa8PWP/ZNhebn74g+1kErhhMRBfXFruA3Vcf7eMwHlArG5mIMT2uFGYJuXtf8Wt379m3w
yBbPQTE3acSceD2WdKNMYX4NkrG9BNWn53watQ2qq6xuDnjthsqNEdWfsq0SivavQyJtiwVViGXq
+aR99MoYhqd2E4406/tdZTaNm61NuwUCd/IwovQRvP0FhAzYlvfVSQ807aozm3c6KMh0wyzmdVu6
pEE3JPwldnq2/rKZ6mMUp2xOuZ2izer50bd3TvuukPES72w0qO6UrmjyfLGTpcwXyL1Ls2lD/dOZ
GivHnQV7A6gMmOVsrO4TU8NgZf6yl96GR92ckBE7FP1pDf9qnKwkZlk532Rd5k6Er+nfOGNfmtPE
DUZ83V5ejX46V2saa5kF9b4W18bKG2snYctkY2zt8d9bEhTxnIrwUFL8rS6G2sxUabk+TGnndf2X
Rulkg+k7l+Wnsf7a8uLATLbehGuh2vPcxUk3/IQowFynDf1rDWlIzy5GU8s85zblmD+xtcX1gfV0
F9f7aL6S8rwgt4+v6Mfl2yKeFppgEDUH0nYHCLHemlEmvZP2mFh7IDwLNODThwrI3tIiLbHjYcFJ
tbsrgDFtvO7Zsp3FzwogZhVJCdc3530mqJ9NUiKNlZffa2BtpxnyGuc15UBHxV/3ow8cAL7i2PiO
kqqFN8kAfWpgUmoeAFKMgUKbYba3VuRLYBfCnveLtYe/ANxd33mFuqXSFx9f3wUyqdiPj+G96iBv
hVMg5MCIQy4sD7MnJqQYk7mHNMzgZYbrq1uzXhXeExUddACMHpZEAv0Qup9srdG7+3vdOVBnoJ9H
zGHXuWcyD4deohsd3oaogassJ2gKgQowTKUPFRP81vndwCq99NfcRwyohTyIyX0fyd4fSMrXKPH7
JQ+9BRYlfUYjH0CHV7SIzWzpUVdzqu0NvJPyBqe6EbiNOQYd186hrfOGyxzv4Rt4cuw/rDy5E88D
xBPUckwka+skkGI3ai9nfflntJZ/OrZ3g+l2FulRQmYfxfFLwx1sZvTgiT5HjAYqd5ABcDpbkAoR
IlKmsQ4KP+ImCBIw2FBC9Ukc7ST5YYqmJT+LudvL6bk4t9hdkwmhlC2A54b+51UnPvMr2jX8iWuu
jZ+5rLrPQ5ObYDp0bQV4qx0L9/W2+CmP2jDXDdOpP1uY5MpIpMJG/x/HMy1oHUyFiILmuBDXxx9N
Td5RLsKkI6ZOvG4BNqZK0PgAv/1fEaP3yp01WHnCMajd2mB1v/zRAz7AKTVYjrFl+W5HEguolTOl
qoymb+UASEM6ryyU/FFObf8uc2ewCWC0hwIxVeRt7C3/lXA5II8Ci50tCraxvud+6eZUsde9hL+5
v64VVbi9NbXyFf9UJa0ryY5D4H2gUWMCXOTWhClowk5eycMBCB34glAPgDsCEJZJONvtsOXUARIZ
zM23D5PvQ8TC8ACRqV4SSiq4PthB+7CoRuwpr73x3ulguAKdHYZE9XS+8DIQWwlPzzcCbeteKG6G
REKPkQ8TVxt4Hk/5JJz1w3MY3Nonx33wTjjvKrLFn64L+/9EXNriThXKCZLU7DXaWKZnv1FFx/1c
j/UbND0l/Lusuf2xe0HbLSx30NdM/qwKIiye2AOopoXiuSZrh241k5ph0WzCU8xAzk0xKsU8fQUh
5RvDgTuq1eog/Fj6z0BKcuY+/qaqH+S2dKPoPksPfY8PqHUeWAQMYPZtwHt+qdPe9Zfb4FMn6S2L
T6huNPhqAKIe68AB+LjQrj8j3WOOgfhNVULWGlfXS0wNIX7fKBgv+yhNpLdk5nqewsLAiqFYCRcp
B92ChOZEtmr4oNKTbk5WNQ0w55zFnkQlRcfWurd2nabztHb62rnO8I0dO80RvDihfrWx+1/nu9gH
KBcVi5Pkxm+K0agGRx9+B8hod3CNQumgRY6QRnRGTmXrLhVNL8/rEKGwhctiv03Mdk/CxvpvYnkR
Vs81Rn5Y4LFbgN5pLwLLSmzLZRdisRCv/mqaZFBYJZJcuWkQ4hY1lsO/q8Umd+Ko6SfiZX2s5yYE
zj8MMfCClqgPPpl5U1MfawxSR2RjgGEBZvVQmjtFxHsZ6jZXCL3+RogRSxvVomIoFum3kff/vwTr
+WyNzPur/ZeN1TCpk9v38UvoM3gombA+c3Vi+4hqZFAhhH3bAbaFujAT84RBYuqdiW6ayUPziP0I
x9l4To1BXyy2txRkGQ286NvWrrMS+n5s7fqIi4DPsRQwdJzrcNxNUBshXimco1Sa+fU7wyZu9mjm
uvGrs+XA775Equ++0obumTNivwiInXsaGAHyBwfgBinZ8PJvMcJiINMBrgkM7N0xRPTgHyM0wdfa
9jDBNU6kZCERf7QP6iY4RWygn4TNgKr7tU87G37nonO9nBBEcCZBIy3UWWjoUl9giPZZGSAjG/P4
R6QQQQGjOqwI9Lj5DjKwUTntuecx4OMJZphxP6DdGFuPpeCSCd8IUgLFinFIboJ2098SI8p9Li33
RKsGCIwPFAQnoEcCp/QMpuS+eU5yBewGT0MC3KnS7p1xO9xiCxzrmXUMsNympSlWl4GA0BW8kNNI
VebfDDHFlDpraBez8aJLpytY1vLACsEIzO34x2FBRwtuYzReJD3CwvQtCHv5sJfgExl7awIlwYzB
o5+PZYtUzM6T3yuvgQRohM9Ugz1CQ107eRAJdlERVmlOWMLlyKOJO0wxwoCkS4MW5EZcVSOGnwWN
PRl/p0hPfzBgt8UsGK43n+hfsgCl1Yur7RRG7wBYjENOfmPcL4cDRQ9qKja612Uydb2zHn1raN7R
n4EdmEyPq7+xp7HO4JEIjNIP1GekiHSTGPGxHwTP3k06CQBxWsySWnRBi8HkFKLQmBbtFES5ZyPJ
/NXOLUQiK1nqAvALSIR69bdTsFjpHKMpgm8AFlMoZq0x7nWdwmbOD9EmTuNeQXD4u5q4OYcT7W+V
7nEnzou0H67btjuUAP4WtGsdpXXZuPu6bmeSRlZXfYOn0896qBt0z/ULZBPaujBoOjZOaNVvU8Qw
ns7NeO2jFb46Y7/+Qowxgb825Con3hsAVU2dxSOPvq05pj82rGuKYQ3QRVW2tX4rVw4AVaehwciO
0I94L3Qp3bR0lj43vOqyxQ16oIKQ+DhLhX2+OSgt+KfQKjqRsS3RbcejaQvWDfN/PUVU4M5p8OSy
uQ/RczSL6SWoN+G+Oes0AwYN9B17xOXdNyFJZ0+PqcPCCI1Rx3G3YM3oow+BO42TgKlcU6HKd7Hz
6TM6bJlfk/gQt95bo14Nulc5c5iU3aAUzAXQajuHyfL0vJVTFUv8bu1/Vj6FZzpsn0JsLUUIjMqE
0C5WtcIAUREuBCQwvh6CLjg7PmungzvWAnsHs1zthPvCn/a0rg2g2GV26ZlDuD5c4bNRTg2OiVdO
P/jWwz5fJJQqQKXlilgiZ238czzXJdmtXenPF9vjY7mLoB4bU0bnZTqFDa7AJKiocL+YWyFELrFJ
w/sl6abOBCzpJxd6p8XqpQQuGlU6E+ho2pSCUmTbElpF5ma0Hee6y7F8GAQDUFk3hEDCX034vdaD
+yM52bMVc5ZtfhYETAdq7rNJDHOHOJNK/0qvlnWK74T94VNrf7iDI64tj/kndEnhqcGG567puqsO
Yli81DYKMEMp+SjtmF/1Uv+3hNJPsAW7cWdcVx2t28QuV52wxfO2LCzdcwS7gu/KnZock5KbQEbE
N2uNyQS32NOe0TyF/YiCQQLEa8f9mbvAOYDTPJpFIfGFg3VSOKpotVxY/LZB+ElIX1DuH2evO8Vi
KbC/jBZZjT+DNercJcpD74GRY5TwYRtUtGEY/Dvw5BTBo4GFJq5zZnSEgbPxV9EXLm6gpClLvYkJ
kLO1rxGN7fGHKk2KDLF85d5/QwCVndMt+5Bbc+4YhZ0bNG++k4TAySduZyB3itZ89RPKWIw4qrmD
QG6j6XpcvIf2LdCxTSo5zVTlgvEYLn035uVsEmzJJtOMXMtYvumFf3P3HZrvTSeOC1p0R41b0cGx
mdFbhSliaeHmiNvQUtjepfO1qrfcFomt/gka3chk52J9L0vnE6JYAFoB0oQRnSe7jQ/WxvkwQhwc
290wj/zEzWUVZBOCQR1Az8OaLAex95frbeQCZSZdGq7WmyrZvurkFhrOxFvQFbmHmnapLQ4RVzAl
bjZk1Pt4me+0nvcK/Vg4IRbIWgqP/llJdcG6RTEYGJsINx/FulHS3VIbXtiNAmSKkQ0id0zPYeab
YB84L7Yd/YflfwVBlLNFfEYly0akWejK3gbjE9yTHjvQu/RPxYEvhxW+VzomEC0lpabnkkJe4ixZ
hSeHPUzLkKya8VNLFug6V+E+7sQ+GCbMuuUexuo5i059eY5KUdgrWo7QBTccR3cUqq0V+bd5bADd
ZR2qJIxV8tnGu6vkKXTYE84mOaN/3RrgEhA13uecur9uP+c2aJ0IvzZuCpBCD8mfOphuRB5RYiHc
AqOvWN4wNK+R9d7qOjHLAylaCZuhSG9PdewfZrp8+RFWh0tSRKN7q8A1Bg7bheF4FKJP3RhI3SKK
2vXTeLTzdqbQJo+5iEFoe34+10/DL25nJxViUvouTCzxrCKFxticgHZsBCNpSQL8+92AMxxfsNeK
/Bqon8AcLtjrNVWPyE6x8Wf3SE0Rd29zfZF9tpAPNsJBn7yjU816cR0wIHukQJJ9ApCxMNLPQ2rj
pTyNK8wMAi8ZFgZc9mduMVitJzZUReXrFCLItAueSw+Cw20zNf9Z4VpEJkyx8G2MAFLjfouw0b2q
d59vu9KcPAsQIb03FG8RM/DKg4WrP29UC39liq7EVsXY2pvVAsFrIm8FNBs9KafPwQ8zUjZ5y01K
7CcNn8I8h/7ZtjfTq0IZ8W1sPy2n8stVasbLXf9zqJcsJbguIDh6pZh783r5isN3hTFoWc9Lu5Py
R0Ysc02bE3EayyVhjnMROESIjj8Z+FXAb2fxcmsleM34VfYkM96QUvwEU9dafEn2YTkGSrOTaPcM
FIL7T1cLSM4yj5djNU63GnPKBIdxB4v8jrIzoCtMHRqVjlDxgNKGAiZen7DOSI09JGN5VziRJcTP
6EbToSuB50k0KS1w2wdTVlK5xwEUOTgwlNQh/JQuudoiKCZ3ysJ1+Bh6vmk9sQsrUPQ1zAmfUf0M
qzvvzq9RkOOF5xaYUjBcwjvNyzPUR0329rJ8NANP0MWfeFze9dL8ssD5D5ZK8CDQKQsOo4PVDkx2
7nKqERxEIDW5vj7zQAsb/yvqaTJgWHDwJjisoAE4xvgQtt+1tW2Hf+7y34DV2Kb3sDX0ZbcbCUP5
+R6Hn5DrlfGOqL0THSW8D+IjY3xTQZAqhFf0lY1t9asy96V5hl78l9ZdatVpCQCZ57V/EH4+yDsd
n0BtvekkxfQSgcjqSDEyrsPJjb64f57ZnLsU1pRAiVWxuPVtAeqIamdX1UlAds7afw5HO6OdrcQ2
wkhMCinPzmIXrG5u0E9vHfm7ql2sNDyBVRGi6wzaGI3Y1lX7APPRUAGGeqoOQwPWo34FGuAy0CAI
IXfyPRCyVh67/2rIEOvBzsB9nuxprwbgWv2Q+haaB8DfUnupdFB56GWRezK3m0jLZMKMY8rdgqpE
pkev2QUQcek96Bq+yxE+EPUvwVFxqq2MDHDWANqmDZKY0g4yL7IAb41jkU36q/FOjop3ym7TAJ6B
ScBBSqE9atosGty/SxOkdpBLgoIbs73rj4UdXEztZnGFiEqYYE7zBZvVPxh80KH16NhQsCvYoFSY
ptseQB5uVwCNoSpcbfZTSPc9+kNPeSBEwfrCN+YFixWht/5x/HnfurD1EU0OP++c0hgY0r+pvTI7
SEr+wNJejlv9SAPvnxUPZdoHeeBuDHk6dP1wwmFnuVOCIQ5YPwQlEfKBgyW3rGo7WfCgEWIfR+3Z
X2GwjI82gvRuJ55Vrxpm8JGdelOrly5pBE7hec/Wnt9a9CzcBQLA690agmUDBdPWIRyv2K6qIf9C
I+q6Y+5CmWz6Ae1ld5os8x8DfN7MqKfdJ3ffIPvMnfK/VQM4wzHGiiEs/+0fp3vRY9ah7BCcqs9m
vpehX3gCjAOmo64GvBW8m8W7QcP1wbyfBpcX8vLclkDDZ2duVGfMQovooVtR/MN0P7JBe4guWgog
o8uU0YYcrdhLK+GBQSIbqRyMLH6HDqYG4U+p9vFw5bu7QjI3RjdYqNeo+gGH0ozdY8c7e36ct+gr
PeRZDNzdVm2ZrRPbdv2diB9BoSig4MlN4vb0xi0MxZMpgKkfpKmfDbGLya42kVNvx+itmbst4nvw
1ymYXS1742NzCxBD6i8yixES0JEOpF2dxP6vFFCtbGUIDtqsADIeAe5mH5OWA3nykuC3gM2Moe+z
NlLgokSvRa5mDNBt/BfaQBicn8rDWHIlHNwBN1lDrDSmw9mt/BT7JEfe3ldfHShfillBZIdvvFza
DXfwZlqHiDyk+lh7/9CsbbWxZgt9K948WPAxzCrEXW+zNLhc+b6VKyRamHHFuqSh3e3r0Hq0FE4p
NeNXbD4ECSZMTC2vKCGDrFWA0RhvgSZM+UrmKY28X6qnVNDEcNzvqYxeaPcmBMa766/DZtKFqjNx
F4ce/BHWleLEvsJ22a33y42zU9xgmsgrb1uhP+BI63KR/3MEq5kSmLNab0ThnOc+yDUL7+yeDIUN
EfKrpT0PYoMudj004bF9gJZg1tZ6htHD+Vd+wS2BPAk0YU8POZ8fPEhYmL1sIyDeLJYI7l5rjrde
3XQGRdkDf++4t8ZkQZZb1gDRbVOynMSS4S3mVkKhtZMcygZ5q71tKVMwV2h15dkU4XE4zUWXqyvL
KIp8k5itswd9fCz/dNOufe/hSjL/Csi+Chcl/2o+/d2Syj1mpgk/CW3C9EEo/BgzLCVvhyEVQAi3
/AzGAM3Z0dugZ3ohxjfrk9/R1UBTxRJTRB+dc+h0Mh2wdj9t5aX34DN6Bi7WdDnIjGrZO40EYQi7
kua3mRP/EZKCFvWhxr3o/gu7O84StsgA9VZQHZJj9T5e6b56LSq8hft+L37/x9x5bDeOZGH6idAH
3mxmQU+RcpTXBkeZKcHbgH/6+ZDdUyWhRPJUruZ0LbqUlQiFuxFx729atLsAhnAlU8M9mdqeCiOx
bJViZ8JwW9gWi7d0wctsmy78J25xbAl/LSB1L6sntJO9B5YJ5a7xUOxWubxVyQgKJaS4C16y/HC6
t8x4L907q39VnDshnp3hMqUJkEXxSnW2dbBQkkVB4bXcqApwl5XVHSjTOOaiMy6E+55+8LrQyhWX
A4C8A2XG+rEzFySXDDGjSEZlJed01EiyAZmkDuhvZX1O6qwDSzNsqCLI3apq92ENJDRbFQtat8kV
rQQXQec+JZFrLZFPQhgxniXh3ClgFM6V6Ibyv4VylIJs/9pQd9zZrZAqI1tg7e3KpXsvAZZcujw+
Dgk9WcCpgfPb3BsHbTdEq+KH5nMCEOtn3oPxYS25t5pcBVzAD0j1BIhZdntqPDi6WL+BZnd+tNWZ
hfweX8k5Ss7MySzy5lW5jGAjsHfAtYCfuejSTXOHbYGU/LLEvhjP5nmR4bVHENkkAdX665TCAcMT
ef0yvzKz6wDcH+jfZsWv3M21BPznD9daU4xvu7XgJhrOyZzIOeWaDbf0XQKullc0t1fvABBHbpbd
wdhow02pLJpgDcTXe9KDrRfM6ztjnV90F4C8uaEI1jqATmOtcljzjxas5EfzwVu5zyyYbqcgtKbO
lafO5uK7pyZhcoBXs5bXc35XAS+vtuFPX561POJGYokyK+8lb4FsQPxLDrcFMBrltrTfSm0eIsgS
zbMfJOH6dyVYaS9J8py92HfA/uXbNmSwL7XmMm7ngULpZF0pe3QW1GRp48RizGWxi8NlSD/1mf7u
3xDmS0og/gp8OamX/tV+8Ia5Oczcy7xaDt6Cv8lfGHzARgvxZFw72ky7VpfGGqrGnjjClZtEg7TU
+yULKeopKc6CWxdRLGMlsK/lC+bOjO5c8cMEt6PNWtoLpBWZ6ZlZcVLOcoaDYtqvUBojRH0IDjwp
XFatc6UXK7NduO5eA1mk3FflVpZffG8di2VBHKT6Gc84Tx177VRzB3xNx81bzWbaTd+sfGWmP9IZ
kM8FmAjYxqyr4oYMpBAr9dJ64eEAvLwyFvaP8opL2KEfLjxyi1xQ03kHXEu7spKbGAwwK9I1l0ZF
XsP/ycMX/mHdbvGfjGMSWB/G8Or0r1V2ZdhXTrFSqxffBFufvGXe2lmEuwH4WD9rNiklm3fK9qhV
adfdZfsGzI9e58v4YvgxVNBC55Q1pI0sz6IX6VbeRTfJo7gNQHm9uzfEoeqiZHH1F2PGQp6pT0E8
bzhQ+VsLhzIwu7hkYuchhBMOhR8Wb2o+XsxKsWmduzy/lTs8xFfcbdK5cadAfWlnNqCzS3UX89Tl
h9nctZiiOUUQotKjtBu8jbrTXjJvSU17Y1pbnzIcZZd60QBx7a6r5ENe6STkDtVFRBaULP+wHcL7
KidhdWjDJX2U3rJL9saLaj44O91atEQIQrSYgwPF69fpOGy8O3KR0i9rb3K/uhi0PUCLMlnJF4Sr
5rYKbxt5JsGAi8GWoi4wzialaypxF5bL8Xs5kE81FyLc6sFTez0YK+IYKCS9500+067EPl3x5/k2
WiJJLy686wCbC7bBj+Gpf4vkbX2JAbH5K1EWHWL/yXvOAKqsSF7vDivUrZ9y4kcTpXM5e5A58rNm
2TdLxVlo2UVlq/MWnEVYf/iknDYxYmwqx+2ivZe25UpbyBfWpp5DvA/Dtdv+AlKiSUvFn3vYAq7L
NZzWvfMCqo+XZvMrB4+g3uuXYiuevV/uWwTaby+9UtKH8DrTX0PsysHQzqVHWZDTmhEEe2nWRTsA
TbBCfrY/W+fCULfRfTi6y8TzdOk9aY8c7HV3VXG5leeAPfDNfXWki4K700+quuIlRbftEGM05OwY
zueGHPOcMhb8kGWxy6KN9xQcrLW0zG9McmfX/EEMAYaH5S4Y8bAzf9j29ZKrAg4bhOznYd0vi2Q7
/DSvyl/Bq9hLN2A3yWVzWuwdjtawXRUb/4Zz9RY87hUvUu3JOSSP8oP57FyFyZzv879gxln8rL6Q
Emvka+5jPR7qKmd8aawc98bWDqa8KpqlpfGsuuchojqPibxrqocUCKfTvDbGhRHd5sU6TK/CCFSH
dVfzao8rUou8K0pgV1dpi3nGs5LPCmMNtr8b1i0uneoiIimW3vBQKLC/TfVgnqsA9KM1NcbbLthT
AkZ7Yp75EDWuFS64Xr23zN3gbDLtdUwbN/7O8Bk1SDE8WN7rtpEXbcVm8errLCGPbzofYsTRWRAa
fI8DyJY0Z16l7i9bzctNoPUecDb9RpObZ9k3tokU7hyH4qvJnUAPFQAF2cYrHjRitkjNq0B6V/ph
PtisJENbuY65anFpptA2E0/piBQBqGuuDMBzTUT11F5CbP3w+KBOCiVzcavsfaDK3bLkNPaXwrnp
y53V3gW8MtS57KwrD1dPUGM/RmAkssYui1FftyhKlA9SdwUXhspPCSSiYY/uVEjNDbyibWpc+NlN
+hTInODgxD88MgSyOivaJ94WUTMDEsgV23fXIP00XERZAKqFfGIxk9rwIq0BmFZbUVy4KWU5jln3
usyuPfsqBD1ZX0RiOVS/J9NdqHf5r4jl0y39dA3Uh2dlXa+HhAdBXi/9fEFsGbxlw/M5XGgxPpIj
vCw6aIDKeTkqDxX9buaSva1qsg6z4jbXD5pG3FqWz+VtVV9wANWavYQ6OzeSZpHAlnJvoti+Vhko
njk4Ev8Qzzzh+vK5Ua+537T9TV7c1ECnyVqIV0OZGcrOfGgADKuXuQ3OY++899pcPIHxpIaeA619
KakT69oqkgjP5r4g9Zhb/s5OX9o63iqinEWx9qMA9KVRiFDeCK01xqvuh0aMJ4M9UhfSgy5dJQG+
zuyj/Cl70+tl226H9CIDrGaDCMwTwFBBeanX+byReOc8DLylquQhYDoi3EyhZYK3WI0AG2Ne5S8F
sAfzNuJdXMz6F9NZ9u/seqmHx7RAAbNYDK8cWaMft70NOZFUM521QbL14TqIWe089PS1WHNoabzR
GpBaPqeoM94CJCde0gU9fhfa1ivXDsXzjMemyZ2BvERZmPMirOcoTepip1e/uUv+HAEYzV650k0c
rAtl7RQHwBut85wN67FqnF62/QMvfJJdMmjNpyGlvLmQ0K5M9HRdsKqxD6Fms/AsVjZJZ6mmZmCT
BC3urAw3SRKmRqJSwcjcRZHn150W7KKshRNEFjfX4mphpBbFF+0ZEOSubBQJOlid73o/wKSZm8rg
R/4exU7n2ZBCIPzwrmKZ8l2FMrOjkTCiEYBDgY5jSEFxHnIZWMnasvudCp696YS0s0RdhZx/hfWj
DLkGhFbwFlVhtXLkgEIppLcOA/BbtyoCY1PFIHoXEBpICxa2QhJTkyUWuWmgf1V01fAiGs996UIV
zLkHVpJ17942TRCvs9JotwCDqmcXpcaL2FXjmxbw+C8/t9VVPWTBQzI0PDqatrlV8jZeo+YBolM2
hgujB1wSB2Z6OZhut1U0+Tb0SJdFRpg/60Hk7uWIChAwbosqJ7JYXb8zEyUtZp4gCCQGkgsonCj9
tVEkpDbaWtL2kpFQsq9Kz1i7KD7d+y0ZBseH+yRQ+OBB4bU9V7BIaMsgBR6y7KhZgLnQuWtKEA+F
mTbUlEcjR9WOWdNBE/S3qsd5MjS5t4jk2LovLCl+jiPVW3hBCFI0NNM6e7BKQXXKJ5VvQvKpWn/4
VUeWtJfBJG1NGC0LSckkALqhwRUzFcDJQHiiLFd8JJ2tuORRUyCoUZ7CaCjk4qJqZX0TGkly2VnQ
Mih1hFW2UeoituiNzrYxreElCkgkh0Or7TJdQn4867x8A0KbLeWrXs6/U6LKfIpnmSni9WC7Cm+a
tnmqzVFzDOnaW7JhXERCEpKmUZK8cMmyBhZ1skEyh3GV+2m7CERXL0p74BGX+9bSrmIoD3XMo1Ck
/bvXQolsZM/ci4DXi5cr4kLtfJiWoVK561wjuVK5yYjFApAVxJUNQr2XD6I1uBQFul0QcMrSGd8a
eJWuNAXdzwWWKHX3LIAxVNeeqhXqalCTqOaFkgsLxLyWz0yQOHMsmxF5NTXxlDWK/qBIBki3JrM6
qlOBh3hj6QKWLXJzbUZJMea09fKXXUIplFy9/ZEpqUQU6GLY/I3IrurGqPYRrK5HrQptHu0aFeuh
SYF2qtWQ76Ug531aZw1bMbdsz1moXoybXKKrEC163eS97buO9BZ3vSNec7VLsBgqWCZU3fpS3nlZ
UjuIWRu1s0MRGeir79SK+WiSwpcOhWykmEY4ZBAfEcDuuDIWvmgu1aLPnYuicOrgp9V3ZH0Sx2pU
LsSx2xcoLaTUbF07lmSuwmluNwlBQoFfl/imEq8GEHL+PnRsjgw/sceFnoWa7P9y6wJWwODWUf1C
yY1S+oxfDS8TKmN6CH0IkJX0lKJsYhOOStm46t2GQmMbkwG9iJ20yTa6ju3doyONZN3EjQbjdeCs
4wyNsmZYa3HBYe97CgAhmFh1FheXdjq03GCVBgQI6y2KdQN3airLncqtPkPkUK5esNzRtfRnzPpW
cEaqKV3ZyiqtrFbtnFUD18SEVKS0wlzrcdRCK7O6/t6UulLqZwoiQV6cLiBbBXCjV0MR95vTnP2p
XACy6L/FqxDSJsoq1kSsoEkKCfjM+ARqn7oMPCxgNhcAQzrcO/rN6bamtPOxLYqmpmKOdiKYWH1l
0qtdUTk6eCtoZ6JGj0gQ4Iv0NYqM+0FpkoUPxxM8bkL04013uu0pi/932wZanDphWJONUVjgkyiD
b9ga5NoeF4w85gVSedGVJOnijHTJlMc/tmKg5QTAAdzPP0bTqyTO1pjRrNWQCOd5ywE0e+Y52Tbw
u3PaQd/1yRgVLRB6wApvKoaQa5qcui1CEzXwNIeXcJ2YZ4btuw6ZMtr8aEpao+7i12Fr9CRFPI1h
U4Otbu8aXswxscHqzhoPjcoNn8VAxqEDcIrpkK0b/N+xs58mKI9VPVHBYHKLlpe61XH9Jn8jZ2sP
P9WV0bRbbn4z7OTEbcQJGop+eXqFfNNVg8s/2hnKaOc7lTgLOwkMcFyVPMBlKtMDDIClJ3gDkLo6
3dI3+8BAf0Q3kVzVUZqZDKpshT3GBKT/mueRIzBkL0W8M+Q12LWVbWxNJfv3s2jbeLAqrAjUV6dd
C0oQcbKrlPNY+OkiAtv8BO4Wiqaa2qQEpXMyT98sTLTwUJTFEmbccJMOgl0NmmFg1XBWwSqXax6x
web0IH7fholxIKp0KjYAX9eL4UKK6cAfzy2TNzNyxSPIB3706VammjGsSgeuADrsDN+okvW1lRoi
GsoSjJyEvAI85UD98GnudCNTmwr1v60QEPEPxL5nqsdRyaVs5+FYfnGg7cb+s+sbTwVwBqVttrYT
LwZeX5KAPwicHBAFQAhfUGds127FoSKMQ5iEQMOj3uXiFZ0xgvpmY7ApkRZEdMVCTG6iueKDXwQL
Xhdzt1SSDdi0btH0ebpNc6CdUtac9aKcCuiMoiSqYlqUyJAnZW6/DjrSqJQDC/YHURsgMRmIhJq9
QiG2pw4OxdEspevQUiB1U384PRf/XFa6zI0RLxm8U9HwmSwrvIr13rRIBmiGfdCt+jaJ1TMr959r
iiZ0wzB0dqSDyuvX7pVtNtRmz5rSuCfn9Y1g6tLWPtORcY99jaecC6qpctZhr8bMfW2Fi8aQ9znx
tAAso9p3XMwuqiRb1GE3N0vKH/q5sKaMKjVfmuQGgcntKOdkoOrkTLa93ZqA9izO91rhNeL42sbS
indrCDY1ULTCMH6KTGwKsilZay2AcD1HtQNRFW7m6Un8x6VmtF1D9lPmvjE6U01GOIJ0WnYg0KmM
92AYX9CFnelRDqQcFuFwZjr/Ec3HxtCOt5DqxThZm6xWI3ZzyD7wlBA6vKl2PGkXgHqfqvW/79MY
UkehUUdzrMkuTE2niUyQDnO5TTEqi+D0Wm5/yA3pvoplLk6k8E+3qPxjH9Kzz02qX5dQmmp2gvYL
7LgAXFn2QVqsieGBR+2syu+45pG5eEB/9MzsTdtFz1QfhaRQXeSySHyfrKNsGMxe1TOEunhm5hls
bdO9UqIc6uZlCjYgI0k/OCvZ/9/O/J+A/M1/1+pEsX7yr//nPkv4Z6pJ/0XLfv2ejcLvYvof/X8o
XM8W+DTpozD+F+X6Qy1E8PZZuv73X/ivdr2kmM5/EIjHiJdrFVLzo9j6f8XrFf4AeVZW/XjfRb+e
M+N/4vW28h8EnmVFZg65bPz+S+K/4vW68h/F5jaJGL4OX2CMfP9CvH5imUZGj4ufgV3xRMettksR
RoIko97atedSlS5VuJOgD734CXi7Srkb+OebkjQF9e3MckqpmYtBFzp0L1Y1Ch2d0fLQz/W4+/lp
/P63go5r3P/9S01CDg/sysysPN3HZhm9GHKpPsRddnP6419Pjr8/PgbeT3djs1R97L/aBNJEDX0c
oLVDFlChTBsK3V2dbmT8Tf+O4n83MtntGbw+FYmXZO8nykh08CuUHkRbuKyfv7wRvhmhr9eJv78/
CWCJVSNRn0bJXtg1fJ4YDm/gDLeFHpOeKoozQ3WslUk0bkor5KmdJHsPvMshztRb2TOIIB0Qv7zJ
7k/35ciETC/UadZm2mAa6j7EMU1eSGquBRs0sEjU+4aAKX66mSOdmXp3lAH2Q0Xrx/tY7VPlzlJS
OVm7qqUqWF11psyVD102hGFPN3dsZ5mTO4MwpDL1IJ/vG0GeopybYhiSdQVZkPuWX4QSupBCsbNk
3WtkMLf812asrywJhP6lhMRqRZnabKgHZHVdGtbl6d/r2DCMP/+0/JXSsfSGtPQ+S8QVsAmHe3Eu
L2qv6+d2KvtnRvvIBjAncSUeZM45UqY7qfefWgVQqWfS1uk+HPv4+PNPfXBBwXo6FLm96uvGImgj
IFPxn+7dqWtv3Am1UFzf3hkCoFpl2NTeY0nR/5WG7l9b15yEBtlyfXKRobYXqmUUPzW/6uHqaohk
B0soFoj7/OEoTWJEleNBn/RFuPejhhpZ5foI26RaLhdnlvixaZiEB7Wzu5gsfri3rDim6GTllQRM
A4mM09N8ZKlOnw9p6uquouTWKOcgA/EPoDZX0rOnOu6lb7Uvp1s5En6mF6REDaI6bVtkSmB1U/Qv
RoQROK0gBu58uomvV+m/pnz6fAB2HmKXpcR7J4YOrhUNEl1N/ox2Dto6ORInGbnJM20dmRRjsr9l
P4+01OjifS6BE3eyyHtOvcb7V7m5v3sy2da5quWNV8vxPtU8eSmRdZ7LCEHOvQwYI7pcyer0iB2b
lMkObxRvyNyssXaqDlheN0S0di0NcckY9Z7TTRwbqMk9oOIhQm4cQREnbcO7Vpf867qJ7v7s45NN
3lmuCDUk3HaeEnSPejJYlGps17C3p7+vHBugyeZWjUrIcuf4+yrPJdtCksRECU/yB6e9Ly0rrGCf
Q71SKHlpXvURNcKWXyCmWzxY46pW78pCgzsJnAqXq5cglvBE2CAMNSg3eBOndXrmxXXs95zECDSp
1Bj/FXkn2eKjk3PvTqr0Z6sKhz9rYKos70QRonsqkmBdJCl7bCzbdRgpyiGKJe/PVoo+eUI5cM5c
CIHqrk80sS0lo3i1I7U804Ej61Afg8anw2xo1ShV2rTaa3KFNkfRS8/GUMAaPr1Sxl/ym5votE5Q
oEVtV7oVo+LaKACqXDexocH0vku5zCfn3bw5fRx1v3gtY5AzaxGt7O3l6caPRPBpLg71NElIsEv3
LcYes6y2vfc8d241gf5WAYP7TPbgWDOTaKEJzAdNF05eHkIMQRYtQWFnqLZFVLzAeP13Jsx/BT99
EjF4lHg+xPJm1w5hWMN7l3MDQUtDVYGknR6wY4thEjdIjBadSX1yx0uxn2e2WR4S1yrPuZEe+/wk
auhZW3a2JKGF1wWNiWpcbTarBMmu3elf/9hETHZ7TymorqKQtVzZXvVYKHoMBUNtsPpaGm1qp29Z
W6mtcmbejwQXbcwmfdo6rVm7Wdc2zS4JRX4/SEa/L9xAuQ3ixDkTyI/0aJp9t6UKaqBcDDvdqcG+
GWoz5+gGzxXkt70R+meCwLGeTIKAb3AHT0s9uMyL5EGq9XvbzUrgCXCg/2hmxhzD56EaggSV3cwL
L5sgeLJj0OAGvNrRknbelsJenW7lyPrSxu59mhA3qyS/Rm9qH3am2ONlk11YJcXnM7FsHI1vYpk2
Nvvp855PqCcrKh+QrHuw0yQFVuX+qrVCmrtpyu1waM8M1yR99tde1yZ7vVUL30UPJbyMA/lRjyyE
fK5QDUSo2W7ETEusR2WUNekc6ME1Gpmnx+/Yapts/yRE9gXwgL/PYteAN1EBbnZEO+/zbtMF6vCH
0zQJA0UuwVoxYwRrki6+EUkOf9ABCX+6E8cWwSQIxAjxlFqr+XuwGFK8UNUoyNdWp1bnRulIA1NT
IU/zCq0yAiAukpO+qk3KCJWepJ55EByZhN8e4Z9Wme9b/lAMvr9HmFZaK9FvMQqUXwGYeMs2y/4s
sqiTLe86pTxIWupfJk2pL/ouvzYC9BwsO4IJU1jxmZV8bLDGXn7qTej4FWaDWXRp++B9qlALnnpu
1mfi1rGxmmx43+is0rNd75ID0ZkHabzLFEdatab3ktSWdeZUPNbK2LdPfSh9W0od/Ib3cVNbSGD4
iTasux4pHA/h28RBPm/g/ayXZ145x8ZssvnVbhB6oSu417aOOtcQatph9GCt/mh/qJNNjudD6Gm+
Kh9qr+zeZMeBbeFHFtnV098/NlqT3U05PkGYMGdOuBUB6YQJH4XmLs2TZ9ifypk5OXJiqZNd7tu5
5XAPglpre/66pla+9PyRQKBginW6I+o43t/E+9/+pJ/mvYuDCOZ2p+9SN3M0Eqh1pIphGYMS662N
qLoMgCf+SFH92nkCbW/0rcmAXqRCWDlynkMojVad6IaM9Fi7bNEUA+sUQFK2415b1kNbWG9yK9r+
2ioMU0N9II7ipzhs5frCIoPnoF9iVMCmIGmraNO6eVrbZ5xbxlvKd70bb+yfehfpmt2oZhNfFk32
qJbxATmkeS/VzQV29M+xhvhDXSFmD1P1zMo4MmdTy6FWCy1T6gPvMpOlh0D0EGw0KK8OwNQzU3as
hXFNfu6TCY48bh1pX7sgycFgYj8giXAdlkN9JuQcG7ax6U9N6LXQuwRB2EtRKR9migCcnEuzui1Q
wEBiZT4OXGW2PaRP4xyC50hA+G0F9KnNFldhRCxcCT5UFR/0TlMaOHB19mfX5t+14E+fVyPgm44P
Tb1HXGztStZNJOWkoXCwm8djD0/vp2OTMwk8QFBLVC39YN/maMw8U1OOmisn9LLCn3eF50KTOd3Q
uIK/W9nTCMS8k9D3EljY3UPtKdeu16TLSKlvRec8dg2PW2f8yenWjtwKf1/hPo1ekbdJGyNYtUem
FVuEooIObDD/cmjLsARYEmXev51u60hsnQJllJgUSS9zt2kbxLgrJb+UvQ40tpa5SymwnT87IuRJ
aBB1Wtb4ROUHMfKxM9fq7iykxR5Pd+LIapYnN49CEa6D82p2UPUmwzY9tZeJArb/9NePTL48CQFu
2ommQTNv5zthitgmktrC2Gpa2kYfSWsZ/ktnxB5ijEMI9L1f+EbWtO2Zxo91bVz6n9ZChOqYpYVD
frDBg9/W9HSkhcjd5nTfxs98s7DlsdnPn5csJdPyAl8QHs5blboN8sEiBGhaun+6Tcei85dGWs3I
gGBXO6vXYgSIGz3K1nLiIzUqkFbVFqf7cmyoptHARRrRiU2GChE9kjONl+EwYQR3f/b5SQxQVRFF
EfpXhxELucWbDhp0jgpmfybGHNn18uT+gd5GpvSx0iFLoNoLOEuwNTQDyZMamldS6y8pB/+ZI+f7
aces+OuM6CFJNK83ikPipBKUmhx6udZ5kP30xvp5eryOtTHZ8klhZKWpa8F+aMhh3OMfgm4NNQgU
D6EYVyy30+18P+3/cHbGLsoJWLjlIZBUiN6SjChzHibCm5/+/rF+TLZ/T3KxjtVo4M7WGxS+YddG
aSPmvNyjMyv3WBPjzz/tQtXwW6KwUx/63oXvb7nua4SsO1KpHKJnltexYRp//qmNoO7QLbIUcUjs
AZ0Mq5F2eZRIZ+L794sXzMfXr8t6JlW9J0xcQFo7ihajrmWBeLnpYLckKs9wt9i1mINYFKUpZ++n
p+b7mxNgoK+tBlLsY/AyGLeD1Pl1hxtCH6MbFoeW5Y+Ci5ILk1+ViJ/1RnSIJENZHIbOuja4b5nJ
H2XT6dHX3yJBvNTFIItrb6f7ZDdra2NbhndmbYzL7J8R2nQmYQEluKHqTTu6xIRCWvWqtbIbHzcL
rtYNVi2nB/LI9NmTeBCYqH66qAhfFkkDuyUp/XVG7Wjuyf1HR5OpJelnTpwjc2ZPwoJupRWyNjwS
MlClyEajL5xx0qDKSzaSptQ+fhk6BJkbd/g43bsjS98ee/1p6WdaAdJnaGF621RZt0g42+qTVlh6
eiYEHdm/9iREpFhdVHrfG/tGamGdRJTyV3hFwAPOUeb6dx6O/y+DZ9qTKIH9ZdUWSCjuDRdSFP5u
pV2IBLsrx6hXThMa8ns79LbfrXSv1WBgnx49ZVzH36zAqe8pV0/Di8pe7D0UZC1kCjLAmgheBwgr
LwP4SkiIAqxR6qUie3iIohKUhUikIMcbxM8IFQokdzqRes6ZJXRsuKfBRomHQHHrfO8rIcoxYeNX
66Q0O2MWdrl95ohUjmw8exJcALmQGktbZ1cmDfmTDc7nRX0X+UWuP2dObWLUZ/qDHvN816sa6bAq
DnV0pAqZq1S9VfvOdO/6vMHLJ+mRci/XvZvn0XMXpdEo8yCXCkxXxHcreXV6po7t4kkg4v3rOk2R
DtcEwyjTL6qobDQI2TFICVQVEUSOoXZiXYdKQil0W5xLZx3b05MY5XuSYft+4u2ropO7dOVjllND
ty4slCMLP5U/8KC3kWOHI2rVnD4qfuY4+dh2fxYefmS6frtaftrkaTlgP5w69S7Q6rB5NpJeNC0+
iCrTuNJQ1IaiEubVIPYtcrpoYwg/CMMLUTdl/gCHnPTrrEd6GDWtETn4gUh82/3STA3fyGXUW6h1
BAmmK+d285GgNKV5tL1WVK2m+YdIjNpUfenDDTWdzPyzU2nKTfAkrS7y0onuBGjYfQQmKl6mmS/c
M+eSeqwDk6AXILeaBUgY7mS9LSBQomLooS3aeEXqXfS6XLl70GCe2uJDBMu/mEWO2ZXREo6whNqA
53oVhouq4qaDNGv6FM/ntStaBSFQF0X4AauJMMUXxibqOQ9l7Zi1R3kkD3FXk6DxEwFVVQqNNcRN
x6g2jelaKUT3WCToiERIjgYvp/fVsZ5OAm/h21oXq5DSuc32yCCYhqsvm6Zqb05//0g8s8Z2Py3d
uug0J/CD+M4LPBw3ZeAujyBc6nZWylF9JiVzJDhM7XfbOB3s1I6CfS3jwpn1JZY+BnINWtb1K9Uu
riITx4/THfqdz/zmyLAmsdOAUSuQhNfwqE91zUDYLsClzFXNWrW3QpRNLy1tlcRWte4tIwe2GPSY
kldVkaiXVdfl1o+2hfiL2Z4lRXK6aELZQa9aTtCaeOzCtjW6mYlONeDN0TNBiq7SWNPesyqofeOP
kuYAnL9OSxYkTj1UWohARhu4ixoyOuIPHWvvzMl6LGRNwiaK0oowsZXYG16G3ISFJgWa94gL6ncZ
Z+iZyTiyeqdoVABBIlbg4wJY0aM18rK5NrdCgf796ck+0ospDBWH+azqyfbtK7eT4Fu5t/agK1vP
jrZQo84xNScm5X/dfqboU08rhxgFVmWn5onedisXXzDyoplkOa+pju0RkhiIkwoE5hMk/h8c0Qe4
NRWBj5r6TLFaJ35IePWm+dJDGknGKNZSC2ueVBgZ/+FQT0JiWHtCRFba70MFuRH8HaCu25g6Pp4e
6SNbeApBjXyLe4gydHup751rcFJ3jda8l0o5rJLBxahHO1fxPDank4gU5CPZ0kn9vVn2MOSzLqmR
Noix/EkpFTedthmUNMfl4nTHjgTAKUC187NaCaSk3JWSiryw1llKNI+8yIa/lw3FuSP32PhNohKJ
TShwqW+BYfO7QacnXL9+9YFA6iJ1nDDrtzY4vfa2UQaBgdDpzh3bf5MwYhauTtKux/PEceXyKShF
6R/0Muv+7KA3J1Ekqe2K2xS6tanvl3eGq3UPZezdn/7lj8zMFLGaFG4RiwIRfFj8/doM0Fqs9OwO
SnF5ZnjGd983R8UUrdr3pqiSPk92kplmmBFltZW/+UIq0D8LHSVXLojDjo8gUOPZ+lPqOw6CrX/W
u3GhfDp4fVvvuh4F+F0b6wqRBXY/SpB2HxR3YRNZzep0M0d20xTBWjmKrcUeM6QXTjPnCvOA4Pz9
EDKGqnwOoHmskcklxVAouHnDUO0QX9bNR7XVEqioXpsM6Uvop46Gom2knWXO/8bZfDdvkxDR+Xog
wGMjRmSmVfeeI2g+rO3MVYe7TgEkh3aLbFqYzVheiTdC4fphE8yrLm/1t0SvVLweQxf3hNsmgcf6
OPhNaJOJlB3EA9u071okOtn6ZrSNgOHKeB5lXowxl+3b/W0/IIJ+XZZtgHIxfqMSkd7P0yQ2l24g
Yu8KO3ZFRZQpwkB5MMtOSl9q/Alz42fWu6jW1q4AY4rxMsVr9JQpFjyroVlnz0Ode+GoF2iWqHeW
qdmc2aZH6BOmoX1dbBHgm742omInya4NUVfHN2a41lHKGYCS5bmPmSBD0SFkY9qoriBqYepXZR8L
dJyxwc4fehvzslc3NHzUfk4vzSPB6f9ydmZNkqr81v9ERiAq4m0OlTV3Z2X2tG+MnrYiggOi4qc/
Kzve90S1u0zj1N3zdOxISgSEP2utXzRfEuMS50Ap2BGwguwJ2czCP2hrEafxvt+fL36SAhmlfHak
Hq7PbpIwRsjzENBmd/33l0b9bPHzItyJOUC0QLtrS0QraVgQwpvAUY4MwKZzPoKakPgQqfdt1efi
3FiRrKq8sHu0hWmgPZUNTKNpCSei34Oacv2hFl7KXJ7ran+iIqvbB54jyq3GoeknocHaaeOP9fSN
mTvX59p0QpE24+3jpCMZDZvcAkb7zDgEdU8SlRwntjROZPBIEAUQ0J03BKQEh9vjtcX9HVf6qxl7
nwxfoey0IWKbNUk1RlBFhEVdI9HhHv2PBC2A5WH2iU0Q3BVWjiDd2GhU4xPC3hBWPECJBjZLD9xv
fgMGG8qPJmzbbtzSEPwncKARyYSsEc9gnu8n0aEKuXG0Dfi0MvoXvm5zKTGg7MlAa9s96jIXn2JU
KhDvkNbIjLdt/b4Z8B/FMIN220W0fcB3c/R+VRRHve+s7ppf1wfLwqYmvAyiV9+wPiDF2Oaee8A1
xcCfPBtr8xH2zDwFThMXlWRfwQR2CQxGFJd65widrWUdzuW90hHcgJVE2R8QZtqbx1y4rDldf6yl
OTBbmFjPvHZAjtWjSxr/1FGck+DmktHP9/38bF0qeA2xSjO0j1Hrf+lqbZ6BVetWlvqlv322KGmQ
n8Ion/i9iAHNTHP4DBGvVMBpf/2PXxi2c5Wwn8eO1EGaPYzKZfpj1CcNVzuSySLeXnSe5ffr7Sw8
x1wqTFw1pmMK/u8wDRJ27hq4kI9glQC6er2BpQeZ7b9wL9zWqtLZI6zrGbBYcScAZvWAEEO8ClB1
K9N86TkuH49XUyTk8AR7qU1fbCELpOXC2KtvgT1HOO7151j4Cs1VwjD/c0RmecWjtsXXEclO+6kE
H2lIIe2Lxul9twxzsTDD6TbBE6QvjUrKrUr7S5644vtKTtPKgyxsxuci4ZBAdJq1pnvIs8ZKf9d4
mc9/qkiBEINaapKAesKcdqiRMq4/27DiuN+73olLg4H+/ZYaBFtmeVLyF+kmuTWZl9yGDbQuXiWb
w/uamM16sLlDCexF8tIAyHxPojhH8CM6LwfTb/u+JmZzP1OeRgeGMU57yNSWCayWDCToLYyQ71ML
w4D/d0cxNYYSaiT5iH0+EMBgZ4MjZwdEj73rEeZyYQEKpilGHr+kZYtc4SmF6Cgc2aYjq720MM7m
UmGV9yDEo9Mf4sokp663ifhJKt6SG68Do/nfcEzz6efUgiL5VGn4t975aLOVABbstrE9ofcw/cf3
bqD0WCcuv+s0bgev997C95hehverxUYxJMgBwqDv/RgMGqeBZG5ouYsH68AwH25k9E4/LPtTmX/V
lCRT6mUYa0cadt7vqmyHT7TH7uX6gyzMxz8a1le/zkacnYqoU48tILLFqZBKB1+ESom5dUimBwrr
ejt/xJpv7Efn8mF8tRRuaCf5AEaa0L/B4QRIOcP+Jb1JO+hlPyLtMKeIxZtqn4L9oZnXf9ZpDo5x
lIJXO4FOxJriI0cWIrsbi04O/zauyEC7L+qysk9Fm0AnCK4JIyCuX/+rF74pdLaUGFeTuuvi8IWE
PU3vpEGBe5NVJNa76w0sdf9sISGsCzqF4uSLDQc3nh1pdHLIIEYDuhCEuc/XW1l4jLkguclthmTC
JjoKHLgfnZ+0R13W5uZ9v36Z/q+HEJ9ow6c6gyQvb9UX64qYHAgVgPy+r4HZBoIgO7UACJy+gPEZ
FHvkDSDiGcrptUu0pYuMP5fDr54A1rIiAgc1fuimog+PXY4M9GkvDePBjgXR5G+HcByA30Slgj+E
nnS9OVSQA2gMhsC7FBaRJQnJEG8n9l1oF4CmWkcp1ojPDfT9MLfWVZwiVtEvOwLFfE4UiT/2eYVc
sZUVaWEk/XHcvnoGZ0rbQ1OUnZRMvKeQJ+I546b9Woa5W9lOLyx6czlxPQax12ZZ/tDHymxlCiwB
YeNwHzRIhk9GBPkPOCG87xM7FxeHE3A7Uy/AgQgJ5ns3+cEG+Q/jvQoRY7eyKi11Gv176OKunwwK
SJ1ToxsJprLuSyA6oiAfNnE0re4cl+bfbBkZHc27ItTeve8VIF2QQlmLmHFghFee4/Jle2NxnWuJ
K1KU3KaFd1+2yCevI/83b/LmHghZVJgUAvOvT8Sl65m5jpiRvm4j1yH7tUsqwBdyhzLJrZQ29h8p
FQiBlwSBJdlmqKTM/U2K0hsGva1qyhAT5xUxAt36OkXa2ZggiGFbVz5zchehJBCUp+t/5cJLnauQ
kf6bJxkCxU5IcxaIl0V9A/H8FWhbhYTk6Xojf5RMb3T5XI1cG98HLQGk8xjRBQnHFWYY+S+Ggeqn
NkMWMfGj6jLhbuIqVwCVEugS2AZ5cwbMR5rZqfhKIQ4ZbibkS/cIYaY+0Je5J32uNr4HvvJ+bJx1
3aPCJhMAFULEUIMsxYUtkVSbmyK9LyDo1f9GjUj5ri9hMfyODTudwGngoc7ZTYZAc3WDU9eQfQJ7
T/mfyq7hZXrwYtzmH8cQvN9ym/Rd1NxwmO0jeuh6NQy/qjGkKX/2+aD0Edto2rd7ZqQvfouJEJ/u
EA4BLX7oIQeE7cfa5PmPAq4MchSB1xS/gIxNQBLywEsGTLMCPf7j0Hexp3e1w4kMV2cQEBx4h6Ix
kFfAYHrPNcrXzRecd3iwjRIeg2eUNlWY32qR+FEL9AKAovfTZNPkGcfTGsgU0NdB3T0EjRV99FAZ
0dT/SBql/NDA/BJ+iccg1d1uMK717wp0QIMc3RDpT19yL0u7e0KKIiW7xIOk56Gr6pA/4yosSG+6
hnTmi5G8qJp9W9iuQgJ7Cs/uzgTSo3jBRGSm2SIH2rtUlktvepKKgqa8U6qvuyPONULjagMilCDZ
pBV4ySWYmIUuVsbfghhnLlcPA0KmosvJfddrLJJFMjj2tZY8V3d26v0CodgOab9iO3TABncbzbGJ
KveB7kq9UiVdWNXIZf69+uL4KPjVFPf2D6wG/MbwAcX+sa7emdPC5qp1L2eSJOkwPUS2T2Owo71C
7pwPmuL1Kbz09wd///0IZaahqKR3DC0bhhsceDuFLoQ4/vZ9Dcy+LiH0WaIpw+JBYtkHGyRh+Rke
BgzC67+/tNDNPiukVVHdjP6AjHUx/mFQyQKwInjZe9Q5O0GjlQrOUk/Nd6mJZ7gJa/fAmWBmHxNM
oR38/XblTbz9+YrmQvWsb1MbaL8+WQESAAPr9FZx3m0JL/pb5AGthUq83WFYRP5+4x00eYgqSPv7
hPKaATSWJclXPYTFsA+nolzzRb3dXYjg/LuZqhasKtVQvzQ6kCgQAcoMqEsmvB/X3/sfvfV/vz1R
cunHVzMvNcZEVazUS9LzuOd3SpZG0n8qJrOs3GlO9IAj1ECapmo3aWZB0REZiZB1n0jTSHBB8hYD
xUk+Fv9icnF+32HtqD4OKOuDBIudBFDpmV8ETyg+2PxGpUmYfkXOWHsE/MROF48HdgENNAJ0x0XU
jycRu4x+Ir7LxqdU+7hZ34DQWkfA91wWq51otFWA80Z9Rv9xlrQWhSUwUXdDG7PuPvNUUbcHOyVd
i+AZPNApVCirfU0RlqUgEwBwqNxybLOD9g67aFY8BAnuQsO9q9yAmzKTK7DVXdX2wNMP2JF02d4w
7/J9M67rLsxXlqkDhJPwp29K5LI3gNF5IPIYKMfJvQBZGapenGXaTxlkTVmHxWwagxdVWZIdanh0
gAtKNMVlR8ZJVO1RXRDYy2fKEXcfxnUS6LuUKwWKL1iP0CM2ZQ0F613LO997pmVLUTIMFUOW7j5H
daf2IKrzU9wRcmegCIMSLpYvcGjp8jfOIzr5KHvFADdqHInBBaeJDzoz1skG966ZDFB7BP990NVB
NImqP8XYHvswJnEZy2iflkjAg7U0NjUi1iGEr/Y25701wJVF0GE/9l0vq/qjj6B18Gywg4v7lW3i
298mRM/+PTxp4eURxch/EQWmM4l5spU0gasOPG4SAJ+YQuS+RXThh0Ska0kRswTa/y8d+k+kLs0c
q8dwAEpQpFX0YYjIwBBfp4KRHGSKVLt0YwAdwLUSCRV6BVzgGlnCSAEeeIk4lGas904AovA1Quxh
COwlsif7l5Upi0d/a8bOvjUjCsWZCZCQkCe9eaa0Ua0D5NJmMV6/iEJ+63k0TMUOCFCD0hFlEx0Z
quQJYineVcyI5j6KxLMVrYQuHhEHlHePgIqN6b4oGruWov72+TCaWySSQoyJwhLyULTcsd9AQUfi
W52ZVH9uTcQKh6Wijxus8JAV6e/Xe3ZpsZ19mzqvR3BDhVrShIyYHDAP+Gc3loCg967fn5smDHL1
hon55oRjFN9ZP8/YFqmpw1o6z5+C7htDY26VwPIVaZrjcr7qTEmiJ5vHnR/vkCzpsmoP5DhumW5J
Ehov2GZ9XV3Aa6OLEYLRDCrayCBq8E9M4LpVHKyPHDW30wjy6oGpD7LaHVCf6eMfZR+Ndb9JsYQm
xabQLfk6YunN5V5HeQb1JlbBVNENNaozW554yWA3UzgmHCf92Ph3oaaF2OfhWJD7ipSl/1w6M8XT
yh7g7WJxNLdvUGvrWOuCHpnkFygLgmRGgjwkUgBZy+lkxT0jEvn8d4Do+MkDsqeFXvNfLmxA5taO
NC5BmqkHc2Kx1wHEUnSALKts7zMUw2tq1zy/C4N1bu5gDi7fuuftSZoR34K8TkBFrumKM3/pKS6t
vtoWcCRa6MIT7JlltXdDW3ZOQVXbyFYgQpnqz9cnxFIrs6UMqu2xEC1hz00wgp0YwdaDeAOyJ110
h0qsXhkPS83MNs84qjkOBAh7xrGiA46yo/tsEED3seFTUkfxyrdqadjN9tBDDd5OPZnmZDpZIljA
L+PmgdOGGBDbfBK0X0NJnNqDd13/4YnGndld78ilwTBbuaCBhJZ+hJqP+jr5F7psF+90iYPiSg8u
/P7cK2HwEJBbUX7MSlhZZWXTD1OLw/W7/vr/OBtibECE0c0Ju7/sbjB5cyjZaFaG8sJOfe5rGNoO
XKWG5y/EiwBfFZe6nPCQlaQTXvy8/gRLbVxG3uvposve64woXqAI6/5xyYQYORb57t+OhNlaFP9S
I/O9kKRdrL1qPA6sAmBTWDhYbtqiAr+6FEn9vnCWaG4uYPVE6hjmzxeqw+g5raUDcBXb7/P1rlrI
bYzmvgJuR5XkkCt9SLtL3B8kA74jdw1toJzH56gs6kdEM5lz5WoQOTbUrwwIespqSIosAZMD/Dc9
kfJQtmKqkD7nB2VMttPEVfUEoVuHwu71P3VhQs9NCTzy0qLwTPZiqxiJ+CL7wkZkNoTJABY1qpKb
tor2HW3Wou8WNj1z/8DAktAbMJFfIP8xzybFAih0WOxTH9YxWsLG0pdgH19/uKUpPVsymIWnbCww
LQTEDXyXlRb3UQzflLUK70LvzW0ERkV5jVMrObpAlOF4A8aHyZM95EbMCYhzAW3gN6g2NIICeQ2r
B3YSOZXvK/qDovT3lLS24GEBGt4xtXk5Prshm2JwY4MgvNVlJMoVjcXCt2XuMnBJF7eDbuoTccL7
pkTkUJ0RA4/vKze1ZKPhlllbhRfGB5utMlRmsaFVFB5ZmmBUhB65A5LjR1UM9MiH/lPXrSYwLJTn
Qd6ZdR8SJJhSOj6qSmXVVzIaU21JEJbMIGCgpH2/4wpu3yO1VdiVwLsFUgNkmk1dsQOHQcuvyot6
gOsQW9V6W07hHgRXd8yzlUrSwnLILgP71ZrLKp7XpkKOuYyxGW2Kye2HpB1RF2drQR5LTQR/NyHC
vFe4BalOOAF7d07Jy3qFcITbFhuXdz7GbHOCbsX1aVrUJ0EzsFRrLLT1iKNs4XvvMxQAJPb3Y/C2
74KeJvQE0+l0tFGhvxaIRr65vpAsddJ8IYFdoSuGyJ3ADxSAiFeQVDNseHFLvxaiuvTNmLsKKpr5
E+9r+aKMVBtAyuhWBRAXpJfbYdRaLv+He/1NigwrMLl5AcRf8PvP/7BA94Fxn24nrKUrO72FST+3
IFQlQTEmT9wptQYM8MF+BXzzEvUQxpskeu/wm4dmV6IseNMweiIg2u4zXJQ9ksZju74x5cqRdOHl
zZ0GaYSv7BDF6sR1Q3YSIsfwFhi4LIeb3om1BL6l/rq0/mqqVmUST0Pmp6eGI+l/x1zi0Q0olrhM
kHFu7L7XTR4d3zUeo9m6ELqpqSKm0xPrhmfE/rX71MP3s9PM3F5vYWEdngvzVQJhY2NteoKcTdyo
Mrb7THdkD1DJy9S0ISh97v9GDvvfUtRcbw+53MgmmaUn7rnvTTilhwT1wC3Mr+X++tMsbASi2eqg
6gSF1s6kp9R5oY8aZJ/n20QmRbfSXUtjbLZAwB3BWJzihUDrohFMhXMk8he97dRma3uNhSbmKnue
TEQlVCe4p228G5OP6Y7rtnrohL8WfLQwhucae8t7lM+4iY6Q0+mvREreJFCkW5Fk244kNfmGe7pQ
V7vrb2XpiS5j79WUYS2krhdIxblKezhXL8sLpCsAx2UDWXnxf6703ygXzdXsVHll7xCHec6atgYq
uhnbg7DEK0Bb7ysPdjesM7YsySMyImLsa/qL4KSv/fJ9I2MudU/7CVUR3FmfVRiWD1ldfeSmbm6h
yTlf78WFsT3XuivYX6bEp+LMWwkuquX5fRHofuXPX/r12fYg9Aw+REk4viAeqf7V2LD7gvU0FytD
YOnnZzsDixqoS0HLfKmAev6HiwrEqtDk5/d1zWza4zZ+srSmCqxnWchNB9qA2VRVJ1dG19IAns16
mwWdS0giz/DRynKbDRM+J0xNrb/JWx8Cn3c9xlzazqfKIUmnSV6IFPGuwa3K7cX3/77N2VzQzvwU
ezFlgxebWu8HLDwGkF/ZVsgNQVbY9Segf5aQN+ZhMJvr8PoJbxCcvTjfN8VjFQ5aH4SAsKDcgyss
xn8K4oPDKNJwLO8k62IBP1rqJXYPA1ZA9ymucIoD8UIw5FFUjS5I+hDSRjHmBFQKBHfVT1nRRN4H
HGiTJNuD6VkAaY9gJ9Xd+Q1u79gGF0BmD1CpyG/w0cQtl4uplz6mdRd/6/127G45HAmfXCANfRyi
ArQZVINQvG4a09TnpsglfzBDQQAnFxZCzE0VlH1z58KB1D9RANN6z0oPGobMr1mMP3FMghuXyfEB
W/nup0tjld5l0VR+4wFYIXtycaPcIPxJxJDFTpX/yFmeHmlO+Xio6prwB2yS499el4XDDzuJWn6x
ASw6B1LC4I04kbFhHwaL8PgfKkHeTrMZmMLHzRSdbRD4pwO1hW8QZzWkyrEt60aJzYmIq5+qVWN9
33gUByoOfOMjQzrZk0GPjyej1dA2e5Ds8NSZKMviAwRTk7djPYQk3xAqXYEDL6mi/V5FXdq5rcGF
JbyKNmzr2zRHbtcGBXlDge0eM/dPFes++siCZjqyqgKJLlNNWxyyQNBx75Iomm6kxMFygzS5Irsl
eaz8HaiWhm74OLXePeKkWlghNiR3jbiZkhp3xAxmqPKuK0b3NOBsFN4APm2SemOTZmoUgrUpiacd
TJVwQNoCfrcDR6o0UogU/FYWJvcxanCta6o+fBxD2477Zqqq7/E49uy2uciNNhpeOrahIXYKh1zL
Qn1w3PFP0i+QeToGov6Xk27CmMD7/uK1U4A8JQWQ63c4doW9q8pgkGeDu1JEsGTINceI6NyXPrfg
xCObJdyk3mjTXZ9PAFsOPPS+ZWEr6g+VlU29ZbUnij18e4N6tJ2f9TvIa0uyEWNU1cjABBsYqHeb
BIc8FuNDSBIfMZgUZLfcxWPyiKtR4XYB3J9QOlHXuJtwNLW8x0epQbAUmNzDzxrSnW6bmRbDNXND
AVb95AnzE7615lcSWLr1VCTULa2z2H0Y/A5xq+HUxjj8FDgt3g1u8NJda5Fl+aCAdfQ3bcKA6HVd
ppItLN39tlCMNf3OBRC8AksMKfM2Mj1KIs5j9TcD6l2xmWxXfpyg+NFfwZHvyG2k2zHEM069tyH2
8qnWuZxKAKYuWROewSlhX9UQSe8caet/fSztn3lJhvw+ycUkdqi0h79kNuAfkIGIRJlY6HZT45KT
PtSpL8k27GL4p7R0aD5rIAbY6hz//U7wsA7UJkC45D1Mdrl8bhRXJzKKpMcfhMDBh7bsdLHvEfMk
73CP78jNiLLuE288kDtDGwQKc0yV02MtPR3SjbTI/fjagjrab6TCXfbjVLrm5E2+oXsMeZ3vgsRz
IFApUn5pVDaCs4Nc2OmQ5LaL7+rBoqYAykoEsVtWI9JPmh5/fGAnP7wBj9x8LkWLG9C0oTbZZYQR
g2u3AQ5eFIb97rNvafllEAgX9cRkEqj8BaLo8gri77PzLzLhIdHufiwM/RL7yJLCRgJ+igfPG1K2
8hFY+FrO4QRpZBFBPzZgxEbSDHtGvSTYyWKoEdQV+4q/b0sx9x0pSdoiDIvgxQhfqR1y6YNky7Q9
Xf+ULexY5oYjwBV5HuZdAiNINGwlaj7Pkeev5TYu9dFsu2UKzkzS6vzELk4mk0IuCvRfsRm7uFjZ
tCw9wGzLZQLrB/1Q5Ke0HfwDuZy4axe8c08fzLZcJLbIJAmr4GWkYXkKrPUOXRL0emvzbo3Us9RJ
s20XQM60JlIHL31E6/qAOeXHUn301DStWagXOmluJ4JXBZfx5cRfAtoN99brEKfcpXaltrKg+Jib
iSSDNlXWI39xU93vqDgag1UOXD6AeXrcPg6k2OvA+9YnfE26vdTkfP9lfAoJq+WwZgxHhhfvwDnY
ImWbbLDEuS2Wll0X4fo2Hwa3MhMX3hO9HDNfne+Ebi6SXj9+UZEUFoLYQXebimf4FvRIWF+rVC29
q0vzr5ohAWK7dQFrlhE5NRsSizi4BV9SrUXILTVw+fdXDSDs1E87XsUvmaqh/TEm8KpdT8z0611L
ytxUFALMzqQr4S2LYZnccjL1w00eE8Q5XW9goZhDZ1M+JTyOwyyz56GPyr2A9PYf2GeqI1LQ7EHh
Xq/Z9VEs3mWtiOYuIIQ8pFWaWrQWwXlg877HBMrUJs5WPYscPf/GaWKOJbBONkncB/bMs/SX6aOw
3oBrbw5hp5CJMo1uNwK188Fn2fi+h5p7gogb20ILYc8OuTywdmOS2A723PzS7PW3tFB9+YO8fzXM
kMDnwjKq8FAqLPe2a58Ub+JbZDo9lbA77a63sjAp53QAOijBop53Z2i37IZHgQHptX+eMF1WWlhY
aub2oAvfFNA9679QfGGgCuD1ljRuIy7ikIHofsNDe+ROHxB+uXKGXWpytgRUQBTbuhH/r0kSTN8d
eK9Zh1X1T4sIFGk3ym83I8b5yqS6zP43xuDc3pNFpU7bZMQlLhPU3TsphNmrHtcCKw0svanZXsBR
w8ehLPpz1ksgSrMiGrP7CYAgcvBwa/U+cy4icf5e3RSIpFnBdXcmOc8+N0ie++Ym7t3rSScrl8xL
XTXbFPg4JzEPwq1jMgRT9kwR/OltIZpFxf/6oF5YD+aGnkHXIyBN/XQmHfbfSNc8MASU7uSQfA40
e9R1POy6ulwLdl5If43mxh6wRNrJ2Kg5Gze0wwuH1QubwdbjxN2pbDJsBz8RiU8DAhH5d3DbafRB
Og0h0CaLtc83Mcja3ofrD7+wus8NPFZBdiNSiyuUfAruVG+eQhxtIZP1xUPJ44/Ysa5Ms4Vunpt4
GlQD/KJTFGV0w7c0ax6zCj1LI/o70+kWFa+nlvTH64+1MPznlo1qLNqxxDXYmROZHm3XxN/SJHFP
3kCjlb38UhOXf3+14vJxpH4c2+EMAEPxTKyBPID40t1ho1StqeiXStBzY4bosVWNuSPnKW4+T3xK
NxDRek9UNwOO/+E5TNJNN2K4JsUUPQMiu/K2Fr4nc8IAohm9Bvjn6Chbirw60Sdy2rGQ+bi8Fj4C
4T3k4bKP19/W0tCYrSINhMDpFJfkhFg8Dd0n3cJc4aM3PQjDKC4rvSF6GUmypl9eWPHJbEnhCoWF
EIW4E4HfaSMRbso8/PifO0pIuPUWcVL7nAIQAhrqKi/usvS+sebPcQSGpr1pdTKece8vNdmi0gYX
zEZo6KvNJukszueIcCVBssNNgz89IoS/yr6hKka9h7JKqrzfIeCrcPHesYCLI9JHsddbeQVvv/Bw
7gvhjZqUhEnjxfaZMGceMK98GkySx0+TiVBpQPVD+f+gFtvEajfUop/S77JHdpC47wuQd28ldKUM
foAL0mMT+yRBt0aq+g5Wuxi+iDqBPHmrh0aKn4a1WlqEAiUZFEyQFKPocQ/5+OWqumwi6d0JhOuA
6MzaWqDalkqCwknW5V4VbZCp0YflLmxL138aJ+jN0W3p1JyRC1OaXUVsVULEKBF8sGn8xht/Sa8M
PUiSIpwcIOdnBU1OWRSBSrWBLszLdlYjS7nCXauqgjucamnzfUDYJICRcedqhIJMNGw3lJOYnKjD
m9pbhPUCMIVUnZzeSJgrfLOXBWHw6aQAg2u5UwWjw5HGwNqJDYnC0HxSSO/FDWJaQYt1ZiGyVc8Q
BQfeF9gRskJulc5GRG7ZpqSd3RSkj+ojZKZgWW1BmeyDhzGWJfsqDIzNfKMambNbL+5yyW6Z83Aj
uRM9DO74S1MPplSUp4DuuW2bpmgdYqoHlX1AUTej4W7gmULurgm7SN34DISHA77lFIiHAJEe+q4q
urE3G8QSIdufpknth1Au8KFl+7wfSfr7+qhbGnSXBeHVGspIHQ4xYfrkuLxx4KbuiO48KFTsqUZu
4crYfnsHEc49QkQxV1BfxCcSEZTtQ1p26oC7QpmsbFqXHuPy768eo+nbSIzEoWQBDdx0Wzqv/lgh
/OuxQuDWeFvwak3osfQos4+OdE7LQUOOEI6oaO8zGTfefV8HILVefyNLDVz+/dWjcGznsjgS1ckE
sf8d1t6ifYlrRHy8S08RzrEWFLAPEoKJewxLAuNT09d98ZyUpUov6bE4il1/jKU3MvuiKIaLCNTC
8vOgTb/lDCHJskjzbc6xhe+yTqy8+be/XOHchtEgALXgdsrOCF6Ehw7O2MvRS5JC72jCwDWJMWkV
Zysj+e0PV5jMildAHwxDAyLniSOdb0MqU+9RIrko3KqfWQivVeO7+luKCLM7Wq7pXRcanbsyYHVI
+1z4w8nFut1eZioyHj9asBZhk0i24ENva17d53Jt77HU4GxVyAIbk6w1w2mw0ENcGqzK6qO9ULRw
zm03LPa3MY5/UVWuAREv8+e/32bwhv4e9hUoHa0uYnFORRbfqCwl9yhv2T14aN7d9SG5MLP+43sQ
cCu3ig4nxbvidnBR/4xt/pofaKnPZgvDkAJ1aVo+nIiofnI7/HlHbMRRiXTlzyYsbmAD+RijWrQy
8hdm2JxhYQQsSM3A1ZmDdH0X5gG/S+s2uysj7EyLeLWdhRnGZwdZAvLFEAx1d4K02PuRaXexqguz
UdROqMz39H7Iya0OMOOuv6e3T0Qhny0d1Hm5TqdQn6uBBjsH4T12HPh10oTJtmXQyCVIYdxeb2xp
3M12olWBUpSZ7Pgh5VO5I/lIbkiYfit5uVYuXnqc2ZKRUlVaPtTug2qyXP/ISB+Eh6SJUgRPDwYe
VGy4YUNyO2M4D9cYOwuDfe6HUEU/mgKBCOfBB5NmyNrqODkMkeu9tvTrswWCND6tfZWjSJh39TNN
C3FTGhau5TQtdNncEAEVVqc5kkJPzkeo2TDhlTdTpA/GgMYwMntKcHpd+VAtPcps6yAbCZgSbp1O
YIgmn9WEvCAk9WEDuTKaF6ZpPFsXXJ/rIoD59JyyMSa3Cjk1JkPmp2phGsb1a1hryE1GW63UExYG
9NwcMQid2gZ3BWfpKgiicdLyfogglL80GeKX973+2ZKQikgkGiHaJ6SPIWnexiaLfuSQNo/n6w0s
DYDZEmBZzhw8cuUZ8VOXXbl1uPZHVeRSndwEldQ7P1/dQiz12GwJ4OCleK0tkxdHOg9oGdS5MxMh
niQndGXbsDTIZmuADImaAh2UZzFZdlQqtv0hFk20FtCy8PtzJwPJUub5CKY4yzEsoZPoEpBRMo2g
h+vvY6GL5lYFN2VDqXBpfjYl7O67quUmBRWIR/xm1ECnrSzGC699blVAgExtYrB8jryZykcFs/I2
RToxInZbdo/cs89ah+HKIy3My7lVgXgC1ot2yI/U5EO0GXJh0vvIVXH24GSUeLu8pz6/vd5/S+9n
tgjg6h/FzIrFH8F5iJ7Ci+SAOm5WZsvS27m0+urIMHTCsCnPijNUK+xAeE121ciSW1GCTXv9AZZ6
azbjeRLAcI6ElbPzYg5kDXtsLlXgMEKaZZBBTXO9maV+ms97AVjc/3B2Jl1u6lwX/kWsJQQIMXVT
fSW2U5Vuwqrc3CtAgAAhul//beedVJTIfMtTD5DVHXX7PDswafYCDhad72C1O8jngOMuaqXXXQVY
cz2UiQoryEJeDPwOYbOD3Neon+aVtcTVEdY0N6zV8PXOxQuhHE+zdDCwuQ3GKNt3DR7qr2ojO9NA
wudyDPvJ+4R9ytBuwFaCfypkbGJ/+fuOrrZTBzihrSmBZf9EBlZiyQ39e8ADNkin37aj/HG5EMdM
txMHeItsCR2J7kVHfRHXe70krblheqhZuw2hu5o/gj3Eh38N95Zxjcfq6H07l2Cu697MXcpPolWm
3graZxvJlmpN6uno/+j8+/uJaDK/KsY5e2nhbEdA+1ZBuEVacsIelnoqVlZ4Vy3Ov78rhS0jgHcc
SpxqaAHCwcVh1m9mDwf4y33j+r4118ex7uYsXuKTqnjwUXaTCCFn6uCnevn7jveX0M4YAIQz9Qjz
g4PRZeHfNkkKQDtkek3rgbtdt0nyRIGIHL76EL2ZLyHJhwBIENb0Rm5y0LnTlyLxwjVBiqu+Vkww
wFg3siyDT3TCuwiHRvHBx5l7d7m2rq9bMUECLFPVfRh8Cotq3oIJSp6a6NozrZ1WkOLOMNKjCD7h
oA6eMZfI+qKNrL9e/vOOAW2nFOQhZHiz39JPfPAW/cw8HF+3VV7jKYLr6p/LhTgCjg3vV/AFV0gP
DyBpCiFqmRryhFzb5y7uQJwNmiuXMDuXgME+LmnAEDrkZYvUFA3HZv8LLZI+uIthwpQ9D6UR7VVv
pqGdNwCvSt0gLTH4JAuRfOVKw34CuQnLdbZMoZ020DNIWpbZiP8APKLpxxhYla/Q/3Dv8+U+cYza
0IoBcyWkp4syR+4t1nskjX4febZ2JHKNKvp7ABOA6WW0CbJP84SLGCDoIH3MWRHofe8DdnpdDaxZ
zQWuZsdqMC8MGpb6Js26/nvY+U1xlaQE+5HfK8GGtKPE+Mknsyz5U56m/nc263ofqUW+XlUFO3NA
VUESwa/ee4KlWrvLsTPa+/4a2cJhdghvgN8rMPsKL35e4R+kH+jiwYCzQoADLXP5TVQiLp5FNiCP
IMOOKdqlrIdVneB1slcD3MfuF7l07DYucaY0VSCb+7THOfojU13j7YTpcCzkRpsZQm6AChu8WQ6x
vM3TNsBdlegmCP8CDirV1IP98h0C+G4NDOIYunauggQlTmZFKk46MtMTgF7tQxPV3y53iWPfYqtg
W94ZLT0hsIfHqYeWbAchzud5wG5PgzXo9+3aHYhjkthCWA11dJKB4fQimmkZ8bwdIFe7DX3o4Hs1
X5f3iNzJ3weBMVHg0yEVz+Nci5uz7KZK4TOt/bqF4bW30mquuljRBC7wud+UU3RIuekewwTYANEH
48eJNWu7VlcRVkxhfb4I5DlGh1HQ4pksMfT3bc23rcrzlYjiWKdscWwIS+ymEY14/jUdxWC+hgLH
n5YH8SYDn213eYi5xq8VWPiAbJciot5x5qya75FKUN2M2cDylfODYwjb4tiWRXhnjnX7EgZ6vs+z
5CBSZAVILcyjboab6y9XbaXsXDR0JEHUv7Asj83d3NehxD4vGBEmo7ZYw607WsxG7+s49GgLRMRJ
w37nkfGBv2QROLiX+8NhLhTaQlg51FOAF5HkCKfyCkATD2+y/R1uV71kQ0RYciDOZDUjoSVg1aNE
ZIzuxOBljdiOfhN9zpMwgykjOHDp1tSB0ngrns+Gxaop0wqJ4CWD63RYCyRd3NRTnj/AFWxmL1LA
aPkRByDTPYhkUo9ZlullE7GhTLBP7iMQC/GUTEizG1UPBF8OEFZ2O1dJFQGH3SMx4nILOAa+zf/X
eGCIoinTp7adomeVli9s5uSzCouXpYat+eVSHDP4D/R/KWAX7M3pkVQgVD0ILcV3wWSTfOgafZ2z
YGiLdbUE/qjss+6Uqlg+VLEXvdVAxV23J/hDqdsXhEwykCcBndBO4FQB3cFU3oEjnm8vt5JrrFvb
GiSK4wEyNMNJsDz5wEatP0RZF63EHldssGKPqPMgN60QpzEz5ww4iOiH4IsSC1QfZukC+nGe+4x/
m0IG3OZKxzuqZItzRyycY8I6iUJrpAilNUw5N+XYemtGq64CrJ3OSCfC5ixKjsBNiehBIikH14m9
8f+93CeO+fGHKBdZQmM8iuTos+wVD2LeE5JwYNgXBiV0OCpb9ZM5/+G/PJLa2lyecg/2S155Yjwa
7ttGI3URuepjmYkbGpTfwn64KTrck19Xr/NMfXfRQHoYh80QoYFpAepymxfVhkLJd68nvAFnAfY8
l8txzHxbi8vLTrRBDhxoSutabBQSOPstg9ujgFPaMo/XTR0bsp/W3QDJQ5OfcAPYyDsdZv5463ne
lWcyW4o7eyXEFciBPgFLEULVZlocZsqORFe+Ivy6T3nXH1AExvAdp/UJMmyaPc+gxI5H0K/YfGUL
WdNfAbvYBWZOjiGHnB0gmQ7KwzqHbenljnZMFFt4O0fjAjz8pJAvnmd3I6xjdIt7ak3xrFfEeu2C
yTHfbUktUACMIjuzOpmEULg7If3H66LT5Tq4Pn4One86AVnDExs89LIAfGhnANiAWnigK5sN19fP
Lffu6+fLTuHpGm66aZo/Euz071VSvFz31635DFvyEm4zcfefjFT10xA+Zbe+4th8XPf9c6Xe/XnQ
spAWjZeoFwPX1nwnEzaEjwBXYt9zuQBHoLA1sXku5jopOvGqodrbcbgsbsjE6/vYrLKCXB1Af68D
Az25ADzUP8I8UvsbtFEDaWgVfLlcA9fnreWbeCRvInCaX1t/ZE/qnFNjTLAWSF1ft+avRNyZy1p4
L5zC+4GrzgcAmaWr99t/n7+BLVFVTVdjmVnaU6pn7m9nuDxkWxUAlfo5ggbPbHrcF3YrE+3vnR3Y
/PI5QyKlZ2J+bDvk72L9/i6jIP+0kPntcl+4CrBmMhJk2xrDnx5N7Lf3bd1FWz6Q8AZ3IstKwPv7
gh3Y7HKWZ1kSl613Gg240OEi9xhP05PiDVwbwBXadFwkN804roFl/65Cwv3Q78NXApKPM3YRvEg5
vQLJDRh6CjTLsxyDh6XxzoxbuQ2SBWnxyGdeI/W5qmlNfBiYwsgDrNcXIPPrTZo3jxDv/jR4l9zg
IhFCWhM+9D52Kpc77u/DPLAljGG0TFle6uGF+ZHaiWjqd2WS/bzu41YAAHIGOQRDFRxD6U3FDZsV
q25LHsnP133figDdDMN7eMgUr0MDkMOz8eq0RdK8Fw/VSpR09YYVBbQfmHxMxfBC2uhRgKcspRpw
OvXqDTdYab0aiMbpfGV1VY1seeIsupQ1XRUdwWhWT6No6QefYTJd9/VzLd8tKhSeaQHFBd4J/P6g
we4wiT2T7Os2MsgTuK4MKxLkQH8gJnvYUgHxf8OQxXezlOr28scdGSSBrTsUSxNOA25yn6FoeZjD
5ilcxp0S6iA8/lydJZQzXT5GSfUNbxFipUqO4GbDl6uJgfMIqsbRlHV1E8INAvQPICRiWqztFs+t
8+dpJLAFiKNWPKiS0TuRttM3KjwnQStcB8iJ6z2wEt8KvNutCM5c1Ql+HwWKcUj8474DItdPPyJF
RP43wg/kk0c86q2MY2dHWVNfyKVKNQnNCx39j7COiO5+KYJENL/NplJPeFNAdKsb6B6S8MFLr/OW
gUvr75VjS6iJmAv/KALwIuG7tvjDKSqjZo3g6AiY3IoIY15MWsAg50iXPO9umMqWZE8Mpyv3u47v
22LD0esqT9SGHgHhhIGGWNiS3C6eMP9dnkKO3rfxy20YxnhtKZKjggcxbDWAHaofuPT7ettFgeQr
HGZXNawwoAAqkiDAhkduBvoBd+24R2TQPF+uhGPzFJ9/fxfIWtXEZRiDWlzhJRh4Gw0KZRZ/xxDL
TiC9dCuj2FUJawcQwkcZbzAtrtH62Cw3Aok7+VPXpU1z1SVXYAsMYTRhMoB11Knl6XirRfIzDaHN
XEay0tuuGlhzHfJFH4lZBlhe0FuTO04IkI/9GLZrmyTXcLLm+Vy2haAUS4qAy/hbSBGlZN/BAC9u
K/L1cm+7KmHNaTyRj5MHz8PXPE6A2k6BtYk2Q7QKR3YE39ia0rMkvVRwMvgnh3yxq268uM69EgCm
1vCHJJrj9KuvObZF922eJGzt6dYxiG2hoQ5z4KsbQHeBu+incAMqpl/+E/shCb6NIYUqMDLAX628
ojs6ypYdkloySppJvYJXXu7AGxOPIseTy8KntaRYVxHWnGe+gMVDPU1HROHqf8o8nc7p25TG4+1V
Q8FWGuZ+p1gwIrybaaTqSxXC3fwoEhWsPOi4qnD+/V1goYzEQ1QV5AgfpLm/y8NEZ58JX4Ju3ywp
n1fmvavrzyP9XTFq4iwaNZev8N+jjzB4/Kw87LyhBW5h+wcl1eXWchVjzf4w74GYKgN6hMZ8AX9b
iBSZjBsOYyG1A4VAD8GmG+DLuLtcnmOiMisY0CEMRxn75esIb+h4C3J0pB7BQBjkSvc7jmQ22xh6
Fr+mKSyL+CCRTjvGev6Ut8wUzymsqR6y0RSnQudRrbF9CjvvbuxheXS5cq6hYUWJVpGIxTJPj6qo
XvCSKO6zzv+4AM16d7kAR2/ZYkQKu2mNVCj/yHklb7DJSHejwVgQIsw/DdSsRNPzZv8vW01bk5jr
qmr9ZqxPMwTndzMQb1rDUSjEvjkrCobFTgKF/WHOKpNvCm9qonKlBR3DwxYqokL5EgvRvbLBQAcx
i8X8jAc8zV23sbUliWlewGOrDiAKx63lU6j7OtqSJE7usmAw/MpKWBGCMKSP+nkfgAyLqbNvK1PA
6dGoeSVOu7rHCg0gNw2lkhnOTyUU9KIBDxbWBBvdSYFULgnwXcV2JRaJlfo4hrWNN067pdAJ4LxQ
7JslhqeUKO45oI8Kzi/sOhJZYKsUTbQoHNvkcqTEB8GSkSgIl61XsLNXzuXZ8+tp4G/j2tolsJ7R
iPs6xdEZWt4T7wEJBiQvx56k3MyABlYPeJynyb8dIHjZloLxlO2Qecjze+1VodlFVdpkX/ASnfQ3
l/+Ta8BbIYOzqYtMigFvwrMB3qTMCAM5LteeGB3ftxWLImhJlzRdcmx113rgoQpoWOUkSL9y8nUV
cB6k79YpaPgS+AK13SuFX+yDmQE7B297+nG5eRxDzxYr6rBqDIybcJQSIfiYIuqhkYK9Hl6sIg5g
0XUj3BYrAktiFNy3oqNeRB0/parx/h0r308foynUa2cFV2XOv79rKtHiNWMuFUqh2fQRno1kOydx
dNu3/lVa5cDWKdJ66cBKEeER3ingHoomrcCKzgJ/pTsc609o7RZMGogYOM/ulcCF8E5nebMZI9gS
kDESuy4b1ij0rkFFf2+pFHfRdZb5qIcHN5CbPJ8Hdl9M5/fqy+PKsZ8PrUjQdgEg6kHcv9JRd4/g
USzqrE+PQJ/0lmQ5AgyhxtuGhZDeXleiNdGRXxEXaXT2jvH88Cvs+JqNTGFPLYhf7/K0waMZWcWf
O9rPljJiDU3J6JPwOJZ+PO9SLsEsTGMQgC9XxjGSbTEjDjpJEhAIF1ilui2abL5TUym2A9bvlSJc
VbBPCqZKGKgd/Svkjj5YGbP3HPRBcN0SagsLpSqCEXZz9RPu1JAl2ND2vioztanChu55zM4BH9Yh
fbd6Q+jQNQW2wpB5SIgGXajB1qbzzoKmYs5ejZn8dsPahqdiA6bwA5JY8g89DPaelz6/pxlJ2r1X
LF6/gUZN7DlY69sQZip72g/qhSYcBEQ2ErU7M4gZHCf6pIVwfGDLDZSyPURfXgEOdg7ZYbbxxhjc
kjFmQfZhUlz2z2QoQvWtMXCPE5usyIi+bUaap3eXx4mrE8+/v4t4oDW0UJrmw+voeckRGpMxu/c6
b6JXUXuCwIpHqh7isoBt6lHSkpzmsQdJJ9P8eV5gxoT7gLXI7Yh7gRWP8qAUaaLr4ZWESCqcYRxh
FNKxgwX3knihO1xuLdessoKShMSo6rHzPlKc9oebHH6689YIbFo3/uJFKwckV12sQAQPywWuv215
yj2v+jiWLLiVcHzaanrmmPsSZhJXVcdWPpIckJxyzulR6Q6kcQKMV7yRoDk0tyHQKmtuEo4xZqse
dY/7sHQZ6qexKectpNRm3+s1iZnr41YUgph6mlhpgqMyobnNm7nv9hNRfbC/3Eau75876d0EoZQD
gOYPw2u6SHY/px6kPp6MVp8KHUPK1hLSruoFSPLN66iWYL6hLOlGaFz5pD4vgWj18bpqWPPcDG2j
CsGTYxOT6rELxvxLGa6yHh2Lta0iZGEJwWcFsx+o2qeNWsabs1rxRpihBz8n3QZBTlYClqu9rIkO
kwIgoed+eFVTDwIQ1Lqjh9M7TEy/XNdS1hzH+0lIJ9yrn0IRs++Us5Ftk2nJrnOoCmzY55yKOsx5
Jk8yKkFfRdbNTQot6abPYId1uQqONrIFhLTB9l5XeH6YY1V9mBekFG5IqpKnrqfq++UyHEHKxnvO
TV/HnTLYnzH/Yw42NVj7eb0tAySP+irwrls/bCkhSQYaTRrdHWajwlstUHPNFw0Gx3wLREo+b4c8
IdHaQ7qr4ezJzn1eNk2xHAX8Acp9GGfNhsxUkJ1AIu51UfeXY9a7iDI3UDATsuDAlw44Rgfjh7ns
yvtmWU2VcPWNNdlFQQFEn9Lik2KKPo8yTfJNU/jlY46H/OcFruPXJXgGtoQQJfUdmO7FSfegaijg
4hVuUe69ha9xO1xdYs13HeUF8sagetFFl017FgNKkXeR790u+bKYK/vEmvQ4+JVwOY6CI4miCGIN
Fj3KKZ4+CZ3Jm8sTxrGQ/HpkfdftLG8mCQGsQFypJTJ/PBKIaZtUJdw3VmrhCMO2nJCVsc+VoP5b
Pnudj3yjiuU3hfFVtB1aBpKdjkiaQX1SiStvi21poQzA9PUMCR4rXIB/hxR76T9nfiHkyo7L0Wo2
o1NOUwbWGw8e03Dyy3FDaJIGT5QkU7wSYRwDzAZzjiOTMmvG5UjiQoU70Y30w6hEznZShle+pJJz
4e86nysyZVUN4J5eCCzUVNrChwCY06zfXzW6bConL7MkI40RT7yIS1DMOGTK2wmJpCv94AgpttLQ
DADP5HGXPrYA4SOnY9zNE/d3EncyN160lvnqeBog1mSvpsAv4b9iTrTrclAuwnHbRtG/Z9gW47BI
aVXc7ebI3CEh4p/LDeeqmDXz2zmekyavp9PYnnHradJX447pEr4yOmfzBPuuzFuTv7lGs7Wzp81Y
9Vzj9kdNTfGVEKz9fIjXDuR/H8nUViMWqk9JuDTTcfBKva1o3e2NzsnH3DMrjeUqwbpKbLvOq8/Y
8KMoFtjEc8DQZFd2TwNPP1/ujr+3EP2DjJhlURvWRfOqMd3NTpYL+6JgUNFsLn//7yMMxLvfJ6KE
Hj0lgyLHsDDwCAriEQ7Gykzev3ygIcPeHs+FEoegZJDZRse1yL/0iWrBtbv8B1wVPDftu0hAQ2M6
DxLso1kQrzc87eMvcD/hK4+Sv1beP2/Q4WX2+/fbbqqHKUi9I6FBYZAPURL9X5hF2tzB0EtG3ysY
M4HHvkQzpljQxF58wCOFx3dRV2Q+Nm9hS8d9imv40NvEQ5MNKzV3yImQD/r7X4NTsioIHcYTbJOD
bZUA3UmSaK8AzmuT4F8l4fXGi5BtG2I+lam/lufw9ykO19Tfy2UyDvms5/4IcznkUfCkhC3uQPYt
p2QzBWtCSVcxViSpaum17azxrK0a0x5pE5b5rRCsI/tRIlH4efGwxVvpZ9cwsiIJp40XjSLkbz3z
uk10rlM8pGtb1L9vJKitYCSByoKAevEb6LPprSjxTLapZpqdkFCanWKt5i+t57O3y1PCEVW4FVUg
3FiSpBrJUWY+uRERouJY5OKm8MY1z4tfGWd/mRY2ThGuXalfwYDkyL0imz+nLBsKfxMYPNJp3JDP
rXxo4tpE3xiaUd7kuP/I74mnW/MhLXMY5m50WnkSWqtimWCgBmvaCi4NuMqabjnkPj5IkF0ZgXFj
ujz43AYSj6Pcb+bsB/X8AO/cPIa32XTjzf6VUAUcRX8f2LpgLeg99XyCTxKINCSH8dyuUXPCVg7b
jlFmiya9KBl1BVLwT9iU1VAAA1ab042C2KBfS3ZzDTUrXkk5TKPS8XSCfvWTLlmC/OGi258NXPwE
RKU6XX2bd42zP+LPIlLq6/itk2a5BUMJL7PwBEz6ZkV44ni+pDapUSZI5eXgUJx04P83kvwOXiVw
/J7BTdNJWQAuGz6nSOYD3/9lCdvpKUpghNSV4cqluSME2cLJNmM88LieHinWAC33oIZ2QDBwvG+L
19TAne1toWZNZ+MqzYpBxmsr7cVdCOg27vWw+9yWXprs86I7tGNynTEFtbWUEue/vg/wzCBKHM1U
7i13gxnWzGocY8JWUo4jQFS89sM3ArTLfi6HfQqLTbgb51c9+AGu/fscJUVClzCoo7cRRKp0y5e2
bz5BHhSSlUHn6AVbRtnVoBT7y4JYfV7ddNyWm6xM203m4X2x5Ff6ElGb26gAH+fl0ifHtEj4yzyL
SW1qvJKtaE1dHWHFAXj34bPY8b+1qY5wcvF+ziIO9sIE5fbyMuMIZrE1/WHNHYAaXOVHaJqLH/OA
OyrtZea6BTm2Nhk5hxsdRDjzKfQpgxPCaIzZQbhcrmlKXH/f2l6EtMIVqy75m2zgbtnP3Ny1WonP
lxvHNYrsuWwy8OP7Uj+ORkTNhsZwts/nvEJCfwxHgqDGTdjlkhw7cFsxCcBwVCQB9w4ppB3bmczz
JqyjPVUobPZBqGae0Jupods4hLvO5UIdjWcLJxMz86TAVvttyuDR/NI1HHo5QmBceXu5AMcyZpMa
ceEhp5FN8i0JSzDomvFDnMpiUw+4FtOKHXwlT5dLcrXfuQffHSDgqafKcvLTQ1tJaL6k3MPy6kNK
l3HLA7yILkhUnaruecHavTJzHHOTnX9/V2QrStiDdRJFioi8gtCbgcUxqwMe4temv6uDzr+/KwJZ
i0s+j6I4qq5rXmBXkr3A90quVMD1dWvqE+CncaVDxRGIwDzYt0MO84a+jyK5u9wpjuljiyZLlXUF
n8LwjeV9tCt4N+zKFvA03XjPzEz0ynpYMYBJuPcakcODR07ggVaaPf0/OHeubrZiQGjAH6qzqX+k
yKTvHziQgA9hl2Lmp76J19yGHH1hKyRV7AdCJtI80phk8LvQ4wzvU2iUwmXlRs/RGbY48gxqGM8e
FKdW4Aqkndn3nEGaVKU47sGl5ni5y131sBZ2XQ2yneCscRJI/rynSVf8SDqzBqVx9IUtg1ThxFKY
+aRHYHzCgWyVT6B72sDaquT+fRYWydrkPp+y/nIyshmNQlDYq0Lre0Tv6xuRJM+GHzTBy/yvkExg
jrAdevlyXaudW/PdPNcJr2ARbMojLRQ8zOGXjAUyALqlXul8V8NZU51l85T6zIyPqEmA0JvcCQaD
emRjXHeJBzeo36sgfT9GPr0oj3DkZrdVONBDl8srF5LImuK0TAxsgKk8SmUgG0Z3KDEeRwYYgKbJ
Z2RQHK7rCWu2I30k5Jz05hj657u8DAlxMQGg5fLXHaPKVjWqwkxqEl4NXX/yzIYca+Lk37aF/sFn
LFIKfnmwRF7pc8dUtKmMKZxvGvjymddxIKrYwGRARI9wnUnilXOVqzbWXOeh6oK+TPujyn22CSfs
VOD7uZkDU+9VXOibM04BZsPNSoVcV2W23LEN8xYu8p1+zDvcks0hsj2MSfVdTmEzjYz/PWzD0z28
B8o9jXrYnA6rxhPOsq3VPu+ynEHolB+Zzw9nAlrqqQIMWkCNWVV0WxMuH6cKIhQkucEIq22GldXN
1cpWbKhMF1bpzLMjkFNPssv8LSv5iyK41sp9NW6mOYWoFJudy0PUWVErVOi6R6IIDfVHWcwEgr8S
Foi3MI5u5FsLGfXwWMGeMNw3EYUFEq0I0+MtNbIDySiLSbvmh+D8H1ZAgXKyL6g3aQzZfL4F+b7Y
Ser/l3pmP8fxIQwhK5t1AZVgCBlZXK7ZTDr2rLbEkiLlLiHLnB3V2CVwFXipYMgB9Fb/v6Uy9ard
5ZZ2LMg2GrKNk56HEo/4PVTbh4x17e1cYruP5bP+OYms3V8uxxH7bVFlOhsFJ4ZueGsjJBNWsOm8
EWP0NNSwbrtcgiPS2LLKtC94v4i2+aijnpS7fuTpl55V3o/rPm/FGdYUrGSkaB+lUDAd2zOPAlgA
Fzi8qN5cLsIxyWxdZQg15WQ8kx5U04QbgUsbLeDxAQPTducps12kOgx+tYZAcXWJHUzO7tYAWnaP
JMqQ8U0Crw7ueTJH/ZfOcBiIXa6V41BkYxtb0REfWeTVkQXdfSoheVXDP9hiPJpiFJtf0cMnZt+d
tzWXS3SMaVvYmGteV3zp6o+0ghiB3EvkYEgggpANjZTvVlZ5/NiJaJRr6WauKlpRIsXt9DDjJPaa
suALBWPxG28CXFkZlW8wjx4AHPk0RRHugevp2r2OjXgkiQgFg5zu2Jq6C29JU2q4s8ES/evlVnSE
oF9S3HfbwTAEls9vW/kKp6Bmq33crHtkuksj7A178hDVq0ZVjplrax3neYJRdJ2XR+Q/lC8pLdgR
hOifl6vh+vh5sr2rRt7V8OxmtPgokXyIjVoraHyzUNB8d5cLcEyjP4iOFZi0OEaWx9RLM0As2qos
PqoO170QBSeCsOtceukfbEfNY018NJMpYi63OUYc2cxx2T1Gnr+W4+W6J/9D9MhoD+17rx7HsRlA
sAAcMIcYepuT8QMkNzXOOWff+IrgITLsi1vVv/Sqe/aGNaGBq8POv7/rMG/2KNw7uvh7APbqZsll
dtvglXAlNrh6y95YRB1HrlJdvYpwQtZXuwQ703bRsx8K9XZ5QDiigU1WZHWkcd0gvQNLZrRb2v/Q
xbSrsKWmorsfu9iHDLPCBdSqKbWryayDSVXwbI4oJJEszUJ9D7NI2FTKuRrHz5er5Go160BCYbkZ
KTmmhwp03BBXkM1yBO8X2y1kg66FbUe72dJIs6hgCIG1OIgJACLApw5zpiE10diOjNHyX0jFR9qL
n+US/ntVtWyhZAL0Sz41Qv5o/X7cLwGDOkdTbOXj0VvZOLsqZW0bBEEu/URD7wBKv0KyAb+BbA0G
AfK89lF2MA259Xt5Gs6nyMu1ck1hG72IJCbY7frd/LNKW/ExB791W5FM3QoPSvWqgV0AkDtIa2jG
9NYbK7qFy1O3SXXyLYZGeyUsOsakLaVMZUsCUBjnN9JH6jU924nSMK5vL9fRMSBtDKPQSVMYVmU/
kE5gbnDhXu9DmfebmmJCX1eEFSkiWNfWRTJmP2C585T7Q3rbx/CD1FParIwNVyWsbcPM6pHA8rM+
8Fy1t8RU80OFjMZN3w/1/nIlHFtKG8OoRRAPgPvGBzXgtuVs43ZWgCOZCSdkBciSjkKYL62dWlx9
boWJMdIB8TKa/dDI4N2Tsm0+FBTYuMt1cXzdllCOSN73kaHXHcK0Ry4bKUpf46CbpVdejNiCSdOm
TYLb7figA/Y0LukzpwVSW8/txJfoforIx//HNHX0vi2fZPGiyrAdmwPxoZavzks4Q67HxmOr7oSu
FjtvkN8tpfAKk8M8ef1BtaW6N7gYI5uoTuf/LneIqwbn3999fs5qD+bUQh+kxkU07tiHZ6qiF1jU
Dyt7UMfwtaWTKaSZYqkJP9BpQrw08Qsj+kcFX9jtDLHGrxPRdL7uuVwhV3tZUx7qzB5SIbW89R7h
8pGUw4QXI6HmOFvZG7iazJrytMIVYp821f/2Bti576psnPd9y16uq4K1FdAxGF0iUgClZ3DMVRAB
3y/+SPaXv+76+/YEh0FUBbZNdahYWeW3lddgghhE4voUBSW44peL+Xs/+LZaEkthHbOgng9zHHxJ
M1irIRfqugcn32Y1ctJOhWB6PgDq/tMw+LZDjrEWQv5+9PRtjSRfPCY7b54PsFhtH2AOCfcAMNMP
szBqG5jVI66rheyZrcfeRDKZDtpXZ7T7lAT/SV1f50vh22hGLiVs1cdB/pjC6a2QtNs106rL0N8P
lr4tg4RTbsZy7PUOGrxVOPNJ2NojX+VJKE62NdapjqfDym3t3wesb+sa00S249SE/cEEcOcMFwqt
TTDJB0+Q8fXyYHUVYU1p2WMsRbobUUStlw0IJqrayNE306fmDN9dmdiuYqyJnS5RI6okByrAQ0/A
epuKTU8lkgioV/+4XBXXqLKmd9qkSGtEqtuBJoN6UuOk3/qWX8cW8m3lIlKfOuXjHuugFuD3Ws4O
U46pffmvOyaeLVRsVVEAxlUOh5acHxYp8ueq82qaZQCYFYtYk0g4usEWK54PKSGV3BzaNPp3nHGb
Ew79V1zurGmqXBWxZnYG8SiYJLP4MZWYDpBE6G3cBCdS0PxRBfGKMsnR07Z6sAKpKodEtT1Uy3BH
fOTOR/BNutwVrm+ff3+3LQibzh+5N+DbAIDjdhzPH0jYWbvm/fuWwLctnuWSweHB0Oqf8z+HldRD
UdFbT4ZPvwpa+PC1rclaFq6rKtbcTke/9MdKtthywtUIxpgCWQjlt+vayZrRrAKILIZnwWPre+Mt
WcboU9Ilayck11+35jKFbtx0SdUeQFZeBF5bJx+UCVVeJ6ry/9D+TU3WGcOb7xyx9FF03nIK+tXU
sr8fm31b+0cQGIqsHpvvqpdj52+Stmd+t0/8aW7YjaF13D9yMsz9TQrnx2jEbXkKftgm4HGfrvSP
6z9YR/dgTCULTCf/aYQPFc8ENqlmL9VkPhUjECQwbwLki8BmdPo/0r6sx05cC/cXIRkDxrzuscZQ
Saq6krxYGY2ZJwPm19+POrpStTtsrvZ9aZ2u08Lbw/Kw1jc010WljRfUaVFBIIRnPwEo83YNxAdO
eFBtJSpXVoSNEsx0kCbwqQ9jmgyOv0dWL5h2PlQGbi6v55Vz3RZbrExRkcSpwxhq5PACkvmnt6sb
8jfiWMz956vr/K6NF4Qoy9D3I5vvSR3dNCHwVVG5KX65Nk5W0DMWOHgG1AzSrZ7IHrXr6gBFXeKx
3eWBWmvADnwYACmV6vyp6mR/FEA//sCOWW+9YlZOEFtuUSsCych+1j/BmG12Dcwq9tlyAKawr98N
HtTWr+qGjRYkCaTvCjOoWHckSx4rzeDkPIlBpcfLDax0xEYGjjMbdd7O2RMwT6AXLqeU9iCRZEJU
ub2Q3F5uZmU6bHxg5TvJ5HR5jkcNm8NHiQSPPtEiz6/zwXFtUcWik6zKBqViIV0EHozMInKYXWKK
jYFa68FyWXl34had9ongJH9SsmK3cMGV/wRJGm7BpJd1+V8YksuWZt99nqDU43o9sq9wZVfu12rI
C/1bwRevu0mCHOI446xDcTN7/ug8qjp1vk0VguZUQKT2VY4DeIgww26GGvl2l3iHUUl3vjOg3OB/
Z8xXRzP0IDbNSJY6eygpVvoRPIa8PoukUPWeUuNF+8FhefkIk0HfT3d1xrskpsig8hPxq8F9LIIw
ZV98763uwqMywn+FzEATxQDOtXgFZ7yubyBfV2anpktF9xHhMPIDnV0/+11hCHG4d1FTBHj9D1L8
cNLC5dlGyK8tZSuz4Oc9j+Yqyp5okbjPTbvAQ+vs2Z+66mUMh5fLK3kFruDaWMeW+3mYusr52de5
eyQdFYd26j8HDYhICR7Ue8Atu/3kmGgfReWBgj630cFlqf1tjVh72mgG6MRLdLAqoUX9FqtQNxrA
3NnMzqyNoXWjKRLeQ5QyTH7IgH1y+5zvIbcqjiStopOq+VaFaKUZGwQZdWnplyPGMHTaFDl6oHpc
mAMwxWAmL4utwsBaM8v99l1QsUm3Q0Kr6b4ddLqPkuohzHyU1CZ5LHx/41W0ciTbipA5R4oZ2mzi
5xyJm8hxml0/evu87T+A1YVreVRuoLBWpt/GRI5Abhsf2bqYIuL4EXoQdRbzRo3Zx7opYbSyscxW
djobEdn1iRyhCzmC5synfS3kdNCEvF4On7WPW/vc5HZQnHRU9mM2lVfs6ZAWH6Cvz39d93l7D6gn
vwgFVS8GktH1HY9G6h517aTXvbsC+u8V5Sewja37hn6HZI3YyVKwQ58mW7eKtcGxAlw5lTcxroLY
QC6hgFyBg+pf3bXYZq8bHiu8E+53xssb93taG0KeSDp6D/OM3MrG5rjSARv2GPSAT9F89r67XSXi
mvW6eOg9XZQb19+VgLaRjtLksFMXovieVVG0UNPLfVlBqA4pqLsGm/9GSK9Emi3qKAjyTZBAC+IM
xiJ7hRW7q3rZwPaDbNzr1jqy/P3dziTDyYeYXll+D9ucHSd/eT0yHMBp7X7Lagh3XzXftu20VAT8
2z4JYlIz0LoJcO39LiVJsDEfawNlRTOfaTJ2oSq/S8E+9RC6OsE8/VTrzt0Yp7UGrHjWxi37ys39
2Dfs00hC2Kv2fnp0w1pvvAeXs+Avh6pvRXQSRTAs4V35vUzS8VNKsl8QYTADZM1YeZat8Y9d2JqD
rIpp4663cmDYuMNiwi0SDj/FD96yT5BI/mM8PK6yjD8qVI+Q6g+vM/2Anu6/V1lRzI6Z0p7GI0f5
a0wADs5Cj+29etoI+JW+2JDD1iidAqpX/IDbPMy3SpTdp0Zlu5Ijl9NBiGHnTXAYumo12+hDOqlS
jV4Y3HUOIHVgr4bG2c8+vMWuCxfbKnqcItnqSSc/3Kj8NDE4nYdwyrjy11shT13HHXVTyh+gmDi7
aU692Kml2rgcrOy8tngj9PGKlgDJCABA3Q3HIgU3+yXtRTlcF+o2xFAWRjVJqJ3vQU4pjlRklV1o
fOOyswVIXol1G1IIed4KIDIaxhVBDupAMB0evEmkA0JXmXTT4bpVZAW8zouhTCBrGQNMWBZ3wOW3
LqLdmbPr3ro2aJBNngmnQZuY9eMHmi7lg7AdT5d//dogWSHdTQMZaF/Q/x1NhR5uVK9LgDJcA+Td
VW3YWMEONxpV18aP8eCVhyoXXxvivgZiTDd29ZXFaisiyiBF3rTNSMyKXLc3eLVCrccvEkhLX9eD
Zbt6d7xmroScZ9r6cTYC5Qujo3HXoBq1n8vNTN8b0ucvB4cNFVTEDWof8jVxVRahjLspn8Z/dBiU
49PEvQnAPgPBYZRxu47XjzCHLMrXsU5YwPdMws19bzruhl+iDsIMPwjeKlN5GAATVq8Fp/NMdi7v
DN1yU14b8mU9vRsRNTEHn14OUgKyekVBQBtU6x8vj/fa15e/v/t61II7JQZSfHd9/fAGHUDprN+Y
zLWPW3eAgpIpRwLPxIS6SGYUQ6f2MJwZrrx121hCohaNvcz144W2CiA4fQxQhNgojq79eOtK75gO
np2mLb4nShX72tTE20WiJ9eudGs/GAvHQ4YmIrE0U0QffKVpfkJpbin71k6ni41JWEnU28BBBdXS
tJsKegcYCihGpHvkYfCQIcu9K6ryvpqChxB/aLutl9zKRmfjBvkcebIzZoxFOyA9EJJzoVrn1tXa
bGylK1NjaytWIx+CrCZj7HuEnNgcuAd4mjxfjoi1n2+d9k2vGPfHBjfvsQIEDYhez+30ris7GLN7
pGo27ZeWmf7LPmSDAMuUYG8xxvyEz1oGNK8Ly+5E7Qol0jS6T1iksk+jB1ZgfWidLNKxqSCPCbf5
uWHuE9zbi2E8RJqm9GZu504866QjQ/QYykqb6ejXvqrPkeKh+3FIPcf/3OIMojEEI0QT7dRcGw6L
AqRfY+N4zewcdIY3wbirg6TMzQ5arumPsoSxuuzbKS4Y5JZP0NchZDe7zKhPEJwJi28TtPIhWIy3
Y7d4DOuois6BN5jw89AQ2T3Wc+mRdB9EaVF/dHhfuB+UUE1+gsMsbf7wyNXpd+7RojwKEQTdrxE+
RzkYJOmsoq8ygDUNvGMEK33vHGWFz6JbknkN7TeeEWvxsSyydztgBZWLuZbJ/DMHpGOfhNFzAUJC
2xP3HAJkvXPL9JcETnnH+mZL1Wfl6WKrT3YJZ8zjwYyEECX+bUZ529769cC+NVM/B8MhCFkVtUfO
XFIiNcWQC768utdCh/67t2NXF5I1kt0pqGk9jiMcs+gYXCcR69qASiSck5EU6FeVB/y2GJL5g993
HsCBi/rw5R6sAHjdt/TuuwkzdWdCGih6R1J1QysUP96Aw2L46LPgtgPUXjJ+k3nDi2HufiE45hL6
65dbp2981r9ErQ20rBZkIkhOzjdFZi7uEoN09XM4icTJjxxSYcG56bq8OrFiZM29gP+2v8uDrORq
N0zCPAVl47cPUdZCidkZBIy2wNIz5sBk0Xf7cYJZ+gvtwtncyVZG7RPTZajuCxKh2y9jCunY9Gxg
RJUdqr7j84syRTqdix5MfuhRqCn7GcmJlndt0pUYGjhV4ZUlQCl1TkSHcpA7JF+w3MTopXyfaYrf
MU9lMHrHFG44xR8CxkyqFhL1FN3QKYzKjyID4fbTCL2r8TFjA54RkGsbzQ8Y94H4MPcoVrzwTLfz
lwYVA/PI864uf3eKYtfZy56PQbDL26SEsECa1KUTmxZ6uJ8TGgT+J69hEnSJPs2ghQ1Agb9vy55+
LgYHEnez6TO5Z6Sg7nMyTkr9kzhZ5z5EI4QjX2oYFoJgCq0guhfQrxLngJkZ9sWQ4+j5LcM/mzPE
Uzx2qMHd4seyBS7/HEgHqO8IV552X+pcpx9CQuFpo1EKABehc51b2Tkm+81qOtc7VolOx7StI++h
omTgJ5pXXnMulR9ISAh2CYRHMo/67s1Eq8jZoSdB9wM1V7/OdhPSQ91xwN7Gb9MGVKtHOYTQFC/n
BdsFFd1enHVXZdWfuQ4Hro5+Og7tOXdRLmjLKMoeNPCW1U52uHGTfR92IBxAqL8oxY+yMSSAP+A4
oz4Kua+Un7wceii7vuDC7461mPxq3o0ljI6eQz/wgo/BCLA5B5IsNcPTkAQh8mR+qjjGkc1KlD+b
ocCrRFShr3bQrI3C3wYYfflxDNLAuzMySn9gHWkAvrUMgfkVis39Catz8LqvVaJL/zVNinQ+Q1cm
HPdGdD344HUV1RMO04r6YMRErjh4wADmB8CgRXaEMwElZz4Cr3er4OC6ZCAi1DWRl+jbhxkcU9fd
5XneZ9m+dBOnuWsNFfEEt/BhLxI5NHcpg/j/SUAzVuxbkpnPXmAG/sUDxag/sEly55QA3ctukNRE
zBWVM1evEMqmzaF0ZCEPXMJ36Fh60Gy6Gbsy707Mq9qqgmpY7R9lB3WfU+M5ku0zFtbp7ZhXHQz6
eq+fD10alfq+VkD3nFlV+/QYuIY393mr6mcmI3CCSldmPzsc1uNHJA4h5wM/b4gHPlRwSWN3k8xC
fRdyiMlNu4AQLGFNZ8BdwqJm9WOFypscocTW0EQd6OQEDfRM5wbQT2QN6CdhvGr8GLrMg8GaX0Ya
eQpotHZ6nyQ+eeEtEJHODuzJQUzgpwyRgyGpqTi5pcO+52IY8scwoKJ+yYI6iA5poyP9oSryPv8M
WXGc6IUPukKc10NFP+BeP0efGzKV6TlFzaH9Bl29Oht2A2y7xj+wfMuT56IazXyHmqgbAMDI8+Ac
NFI6R4kBpockT7z0nFdGsgOMASuUrTw/CI4IKabuiEghoNYFnuRnicqjuMnckpW3wQwZkb3fAOn+
J8rq3rkDYTAEar9WTpjs2rwek7tZgKv5pEM/7W/KKi1rdUIuOGm/MqeDGoTDBzAh8pbyF5F7w5e5
aEOhdpDS7MRhMKXuDjhykukLvgbFy53fKyT4TijT4hV2iMScb6VgV45iG1A/hgIexTJp42IeUYoE
4TSrwP5Msj+Xj6q171tP6QZIjbLoifOcadP290XuYu3SqQnFdZkrW4BYuiztRojpxiAtGxTPCtgp
3TmoHkcbj9MVTVDXVh8GPDUPcZMo7gk4bzu6cHWkkq+KYNVE1QMsam9AMi922Fb1rhrDX8rTNwnY
s07Ar8ue2SB7X2SkwUE/xb6LhASyOM4OBr9y3+vpyqSKLVHcaKo6hyVzrJWMXrCv8/yA08fdyr4u
L5e/3VisOx8O/ShvdTrEbEJiFMqRUAjO+XgoiG5up2z4fHm9rVykifVgJuBZpr5UxT13837nR9ML
h/xx0yW/lvsY+LjIcOoPJd2Eea+81Ij1gq6kjliKzOYCNuMQWMeeQXvwBcCr2uJp/X3oiI21V3Qu
6QT363iegTcNi+Cg+lyfUk8fIuJsZfv/nosnNugevixgwibV9OyXsJbcQcGfgTBC+HnMWvlR5uGv
CXIKl2fp77sCDAj//QDwOewJkybTMR/6qmE7Fvh0CV5OvC1diL8vBGJLFUNQnXve2JI7QlS8EPXh
hnnvZwtAKanuFluNXgP22m6SYv++ECC9++8+Vf0cDZ0mQ9y0Ij1CosUHsRxE7HTa4m6tYEfIf2H5
Gfz5+jC/ZwUeHDqtxdFADhVEj+Ykk+CBBtocGgNKe57wpxwX2I3iw9pgWjm0zCsck0ds+IDrW1Sc
PIgjNnwnnLL2b7qq8lHqxGN/xhtS+tHtJKByvqt9qOjzjR+wtmCs3WMM8soREMu+h3vimJ2FZ0Ry
6yUhlLovr8jVsbU2Drhow2Q5nNw7vwOUUI0fdMiftEv3Iw8e3t5zemK7CYIu8LzfKrCujau1eSBr
OMxORfJ7iUUKMHy6rwLotdAI64YVwbM/88c0QnMQjft1uaMrYW5D/FUdpbo3y0iGLt5wg4s3cYET
JdixNHC/eXChgC3lAJWOjZFdmTob9l9J4biN5C5KJRlRe5kQOO+6JdyfNl7Daw1Ym4kKnSFHhkI/
a2SRHait1QxpJ5duud6ufd/KxWW0kshNmxmBjd8sWgj34wW3BZZfWQI2zL9hvt9ngpkYwJMk5LuG
IrsOjdaQRckO9DZ/uoU+RRoFOwK51eCLKut8gCut5tkWKnhl5+JLx9/lMniaGyhthEM8djOBXFIN
7eW2HPZuRKvD5VW31oS1gYzEA3KQzyPyzHBrwXM8BaoGyYNgbodfYQQFqo375trytjaKgruur91C
x2Li/IU4ff7AC6DO+2Sq9shR5PduOAwbd8+1xqw9g87DMMnCLe51DTFOPY8fILd73zQFVPFN+TRU
W8rEa8Nn7ROyyb2S1DhbeFoDvgeZZzEuulUAmmzcMNf2v/+QBeAW6YJ3Tu785aUsQdJYxKsYIzHy
CzdySG6asVWHOYseXVFuCM+shJbNIfBFgcyVnJpYAKBhgIF2Mm+fGDhUbjTw9xwnsfWDAbt1koq7
2f0bkY1Ak3+ZIYP3FOpMKJgl7KH2Kn26vMrXumPtFEU9D8QfoFKPahmT+6zKoCgeDG349fL3l+/8
9w5NbHrA2LB0CBvVx+AgzHijR1qEAIxTHSCxAO9soYZTyWHxusVHWF0V1taQdWAJqbLM7qu+HW6E
8n/rKHwCe/WczWW6qxa8Iq6HMH6Q00s7bVVv1gbS2i4YceokCjWqN76cqdoxaBUE1WFu8XD+fXks
15qwN4osKDjxNeaq6buzDOFUNKVEnK/7urUz+KC4ID9QYmHnEGaRAzJRgdz0jVr77dZ2oGpkuJtJ
sngkJnmGfrj+GiZ47lz1223SACDQQB30A77OG7IDAao9zglEk6/7+hKp7w4bWRZYwlLm90UEpdEd
dRxa3yOBReR1Q29zBUbdzbUPOal7pZHU3YFMjIWbBUYdLndgZS+2qQIZycKMud0QQxWZP8tENc29
QWQenc6P2MZOsnKy2JrBepa5yic/eclwG80a/564uAUurAoonMWzuhJWRGzigOadA07sgA1SEOc+
C7z6cTQ52RirtW5YcUygGgyz+Dl5KRh/kqF/39RgYUIXK4Zg5te+Ap7/ukmxohkmbQFrowgFQqgq
HmkwzvtqapNdGUHk67omrJBmum3ctAmmmHb1g2LNjy4vn7AU2HX3ZGYH9QjcNzjdQ+zTMWxgnDcR
eetRJLw3OrByetioeQJvHik17eE3WDunLBL/iKk3p9Esoizb/ViJD1s/WM1DM6B6qmNFoVtq5u4H
RQ77KYInyqerZsKGzC9VEdT4/PTeb9UIdqnJ5Y+gmrz5az07Xnp7uZW1s88GzFeegbwWbbF4kbfe
06QRu86B6SSXzj+jAy2gAveVx5GGvxZ5lijtflxueGV3twH0TZLiLdrV6h7KI00DSY0AdfAQhZ2t
B9PKpShYGn63BXOBygnRQr4UPsgZmTN8GXFTXfSbGpf+bsakgFXydQ6zJLC2ACEd1YdZVj5ngX/P
MVfHMIJ70OWhWltrVthrIqRKzYikoqz/6VDb21GSfirFplDT2lxYQV8J1NXcwpcvWsO8OstH7wD+
/Raqau3nWyGvW1lHbtcMMexN+l0j8NwyOQTbUGkKNi7AKx2wIfU+rrxQmw3ml06HEbgykgQfzDDx
l8sTsPZ56zRnQxe6ZTn1Ma94/UokmYsdCrdX2mYQG0oPIFyq5TDIF8Xy6d7AfgysCR7dXP71Kzui
rRPsd94wlHmqgVSEqNg/dBrhmO5SqJJSUOL4Cf8XpAmua2tZA++CTkam81LPzC8cCZ8DTdNqR13I
RABxxQ+9dyUJhPhWcGunDzHp/ojbG/lTZRCx84BW2TijVhasbwUzB+ShYAUf46lKphtnGLydwmPq
NfJxrF8ep7UmrJAeE+wRk6Pml4bNBolun97jmPrswhps44K41oIV010Or8ecBdMzfA0AGc2gFmxu
Cr8Ov/aCJnQjN7CCECE2el6irkq6WpsXA8aj3GsA0syRTZ0Wu8zAJedUoCCanWtnUtPZb4uZ3FUT
lIEOvlNX4w1gECinB0Ky5Hh5ZFdi1Qbbw5EucVHW1zEuYXKvchR2HbBINuZt5VCx0fUiSvCoRoH6
mXpVc+IyuMsIUuCjmP+MNXhOEKFMGuVttLYyhzbUvgvAci0LB30xc3jT9AQ8eS16/lJPGgCWywO2
1qVl23gXskJPgxd46JJqkN7J8vpJqY9vN9guS8u9yVDvA4koPFxubq1Py9/fN9fWpQDKoo1hNFUe
lYGCVqad7tYDd3dj6a9seDYKXxReBX+YXt5nIfyaYD/6jbRoAQUad5fWkB683JO1lWZtE8xzNFSJ
UN6Bui/ZdR2QB/VyuF33dWuH6GA/hkp8Mt1h0w7gKJflTwGEXb9d/vraEFm7gwnLZmg4rq+d1skZ
rtzRjiaih4XERD9CyG6Lbrw2RtbZb5qpgbBjNcTZgKoy3LjJYfA2Z2ClFzYGH8qcTLucOHeElXCS
B72Kg2N9lgYm4P8Pxc+VCLGR+I0jTMWbYbobB9SlF91CP+I3HJvpftm0AaT84WTm++WZWYkPW8WX
lVQnUWBwWnfQ7MJziRz9Ykk91fMWd3XlvWqD8isoIw6em+h4jNLwALubX1EVQjEhV94eOahsFxHw
jC93Z22KrHA3pje9nyOPkPlq0U8poGSTQCh/gGnMvgUToC7h15x57OlyeysLji5/f7e9GK0daBzA
bh70RO+sa52/9lBR3dhZ1r5uhbySqTNAiArZ4iV93MGeBICY+c/ln742VHbEz60LnLpAyiUq270o
+gBegNhPlst+CJj68XIzawvMCn0Be7ZiNq0LLMzg3DYFO/AKuu6ji8Lf5RbWOmIFvXS5Q3MjXOA4
INpsMjLv316SvJyC+2hqtsqla5cPG28PfwsD/Z3S3BkWfFMYLDDkocIKlwIFyIpoybkhPb2hpYc0
teM/OEBmXc1EJjb6vsnKPCsNJajC5J+KSjWnVrr5xjStVMxs4D1qVG06cxfQ1KY6w+OCH8awOqvO
C3cmkhAidsVX5C9P2y/ytVTAG4nnfeyEjUCTHMMp3fObJ4vvxqrvbrMoeGAd6j2LGL+vh48Ab22x
rVcWi43M1+B2DjUALXcmRXW2GJA+BufAue/DQgOep9hGomNl2dtCvSYcfUhDEBLrKgx38AE40GUs
wSo9XLXqbaB5xiY2uhUaELTUSGIiOZfBrvAUyvLnLIrudLmZlc37LRbeTRKPcORIOf/fLaiHC4ry
/WeS464WOsmNM3nORiFmZbezIebZQEvqtZrESC57D4yZ5FPd4apzuSN02Q7+Uud5W4bvejJC1h+6
Rm34DECuO1cH3WdDfUgBtIAZQ1423xq4dOkbOCXL6otue7/5JAICJ7BDaXRO8luP9BHjR5DJPOcz
rHOJ/4EzQwuIcEEEhPwZ8IgrQbNNOWvbfdRROdAdnGuqhABB58H8/LqboI1TB7DQS3PWgKo3l5Pc
ZQAJK9Rixy3x5JWJsOGLRAAZNZU1jYs6aM3JH4dOPue8quRGuWIlOGwJYF16SeoKAZKEm3+SC/9v
TIePU78pZbXWwBL97+Za1ozMXtqKO4AMyAmoZ1itMS13Ie+3CJlrg7Q0/a4JPHM5MqVkjruegh7A
R+drGfBkK/e+9vnl7+8+30SOUNotg3gU0FyD3wX/444T3cjRrOz2Ni4RjuaLg1AWxF0W3C+YHBwn
3q5ogV0GLtuBssKzhxXda8AyLoff2oxYt41siqb/EfqKAJgBOuvPmoTJU+S0bGNRvZ0bfwlwG6Uo
uNMA6w7MT4VrWXFmKYWpfOYAJ3vgVCTZB1Kn6q4GbNzsYb1W8psUqGrnA/B47JvfS6d+rhxTZF8a
MTb6n66MyvGLQu2jefSKcfaufGbb4EYzQyps7H3xwSPQN3idW8NA0a8cIOV/1jPt+ZZm51/XkBfZ
EEfIDJA8qYm4gyGL+alAQMp24zykGzTKv04pPr+8X94tUbjtBpKA0RtTT9Wfxrp+KqAac8oSk28s
07UOLIfSuxYUHMtxr4b2CnGG6UeTRA7dJQUSo1esSXTA2iXEDDpGlXt1bHgm70mLjJ5qavUQztC0
uK4Ja5dgYzi3PhRg/3cNaHR1DzcT/+b/owVro+DToOq2og3kRMyLQG7ylCnjnWuATJ6v64P9CuFD
7VDp1jETCF1wij9mMEU5gh24Rb1aW0n25kD7xaScVDGSxfRY9NgTfDy099Dz8zYyh3+992GurWdI
NbeFn0ONNZZDVO8rgw8XigU732Wfk4pkL5fHam3FWm8RwoUEiKhzYyGMvOV6wsmcw6BhYypWemHj
DMGkYMBFGxr7YcuPPEzN3peanEJekkO5+CVe7sZfb31eZMML1eA6LIRhPGi4cwbmGj6sUbAD7raY
vw99bW77YfMwWpl9W1q48YdirL0Is1/O+S1xtXerOA7rAUIZG5e/lWnhVqRnmUd0JvI2HsEj8cCQ
cUJUCsKu25j2v6ZsMF5L195tVMZRojV5DgWIEu46RabDr+BnfWN9wE5RU/0zpSO7Sxxw2S7Pz1p/
lr+/b0/IwFOuwc41G/UASSe8ZUJUV16v+7wV8YXRcOsxoo4rpmI8e2GLh4rz5W+vLWEr1lXWd8IM
eOnJLM9OJCMp4CSD/wkPa34Mi2wzLbC2rKyIH6c0kmUn3bjhQ14dwDPMw2PXKpfD5G+R57iuP1bE
+5GT4yqlaGyIBtwXalRNCBHurif+KRjmYMMZcmXGbSShT6J8AhTejStR6D+jnDwwKIkiGyftymDZ
mMEuGJDE9CBZYFI8YXRUsO99iHmvM9ZtXBdW9hQbNejrkFRjjb2LB7hgtkgvqiUglhdxuPxbnSE3
f3lO1npjhbsIRyiFgd+BtYtXPV/SwAEmZp6F3BivtemwAt73y7YmKHK9aWDxRIvYM/jH5Z+/9nEr
uv2iSPVUQCJKKq81R5IU8lcaNUmxMTxr37fC24dbcN60mGwI8Q0f4aFAv0KScSuTtDb4VoD7s/C6
0im8WEFG/CwGV3n/pDSNwoNTe2o4XzdGVnRDJ5oaE0TRnUpI+iPLWwMaKW/ajQr/2mK1opqMPdZP
EuAJXOIcb1wXYjimkuFJjHNKD1CFzW/Swena01XdseGBRVnOLcNtB1jkknwRsp3YPoD2/VaNamXK
bUlhCM35ReNR3EuSvvhAxnZKT0mV+Vu4npVd3cYH0gbGeDmtvf+VEUCOfuZ8Gl+WR+QMrvh1lzgb
JVj1YgRXOvFicHKAIcjacqJ3MGZ0f0fS0JsgS/Px+boJsQJ8NHyRj+jTV+hJQuBusRsWYbJVpliJ
ERsgSB0DReGqwm6u/O5759Dit8l9fUzyrD1e7sDKCmZ2kDsN0oGiKyED7LD6HioCnj6KEByf3wq0
ohJMI5V49DB1kOLfSkquLTMr9rk3zFClJW6cVXV1KmqadrvA4fzP5T6tDZsV9LRlo2xGiLS95Tzh
RlHdD1LdgHLdXBmHVtyLsjdVJl31KngSAqCNiri310nqNBt770oXbLygHspeFHzAKdhDI3PMHHlD
e6fe9U2TbpxNK7FoYwXHMgeTOXdx+qFMMY5wa48qc+uH4msNDb3r9l8bLtgB5J8MZJxjjgoimBOe
46GQV5WmPVye65X1awMFqaZhCQUo9fp2IxnTzntYrtR+gWKrG6BYBZG7LcrJ2qQsf393na4q1ucO
ARnpTc3KQHDoLb+tc/+a+rcX2eBA6E4kTQnaf8y9dnjLfhl3pKca1TAI3omNq+hK9NmowCLJ5jTJ
HKytUJtbkbBZ7PJKRlvQjbXvW9ENmzghq2zRgImS6IMylf4MAy++MeFrX7eCu3JcLlqdpa8mEuM5
U6AvnSAhAT2Jywtq7ftWaDdVkuTQYMDeRNNSv+galhndPme91F+uasGGBdJIDVWIm8OrRE7vrilm
GB/XGal+Xv78SlzbQrsQi8lDmkRz7EGR+Dg30/eR9HCywKv5HID5e90qstGBXYrqUdvmbmyKxrBT
5bOhfYRRAOBWl/uxMhE2QLArXSjMO3X/Cuk4fs8YbT+m/nWAHw8YuX/HsoITNFL9QffaFcX0j+8j
m0CnKtjnfb1xC1nZLWwwoGoKeHvh2gmHUehN644/jfBfP4ch22J3rrVgnd10yH1JdcPvqrqrj01T
foV8fnv0+NZKXWvAimRICXGehaJ9FbnjHkRF93KC+yKKYdcdD7ae7pi0QnBe61dUEOAnUakh0tAd
ItHT5TW01gErmI1WYTp4pH3V1KU3SBo88LLKHyDG/vtyAxzL5T/FBC+ycX0jT5uRDh0aQLLo1q9o
kHwYhzxInmGeABWbIjAkfOFT5pTnpCVbiaS3Yuff2l1+z7ujCFpTQ5uXXvad+nMJlx8G+F/cJCob
ujOJ8B5swH0fHXh/1m3KOu/Uh672v3O/GCcA2jtC+H0AA4p+i/K/MtI2KJDW4wQrHle/QhOHjTso
e+efIAgkvtVzcxXFD4O97HjvOs0hvgy7I5fEcKxvQNBVLNX7krru98uTubLj2EK845S3DZSZhld/
rron6K9NcDUVjek2kjMrdxUbAWj+D2dX1iSnzix/EREgQIjX3mbxzHgZu7vtF8Ln+JhFCCHEJn79
zfb3Mpat5ka/zkSg1lKlUlVW5iiColN++Q0kQGXxKOvRtPQRzGix1puCCE2egiwmkTlkYPkC6d9t
07LcxDAWPYnKaDhpCGCgqSwDd2ge0j5auQlcW295CUob/GhQGL/nyPryqdEHL/N/4nDmt0XbNitv
GXjQAksj9T0XQ/2p77zmC9Ss1sDhrp9v+YgybUFtls79iUasZAcTJOCjoo3nH1u9KqLj2HobExgN
BixPXSZO6oIvHZFxPAxgwDdI+h9khx7pUkIB8/p+OyZkAwN1lrKU8TR59MOC79SEku1UAocxZ6uZ
M4el2HBAQmf0dSeZfF92eoz3upBd9Qi1g1sz1zYYkIHAqq9iX5x8nepHU2b1Sx+sPt8cIRK5rNwb
R2I8Br1OUHCdwIXCwnsOnUj+EjWCxc+09PiPmUANYeXwunbjsoRvxpJgzRr9uuxP2TzXIKRDxSL3
9bwJoYNwW6RBbAOXQa/aZdAnlQFExNCLc4czVWznAWW+62fKdX4tG2dJgmZRfrlI+3IRz0ShnvgZ
jGVgRPW7VugjOvR4gdwamujwnLg+qOuUWaE+G0EfWYEV8VTRKnuo2xCaPYodr3/cdQYss9e4lqQB
e8tJ50v4oPzhdbpYZbmAyjQpVpX6HMPYYMAy7sGIUBbilPcE7Kh+CPqtbRSx+75qvsamULedgT9Q
f1MBco+cyJOKLurPfMgf4m5eQP92awHOxv4pXfdBHQbN/3Jd4FfzN7/6POMa6Zvrm+IwFhvrh/p9
MJd92Zw44gm6iZDs/MLCLC03OroINl8fxbUnlvlPHm8oD4bu9CsyhwjPgXOvfFB5O23Ssr+p1yUE
meTvlo8LHIpMWd+colLmB+3j7QLJ8WaTrqPVHBZio/siZZAf5Jk6GRKbr7mcIUTh8bUsl2s3LKP3
RzPVQ9w0cF1diQdksGxkBLWyGHKWK3eVawKWifukRzeJ5u2JQ1QIovWNAfl6GPk3JrRtNB9t/QAv
Fl+ezDzRJ19m6T2lYsWFONbHBtgZkqStCAlWXwPk611KhgsB0u7/IZjtGsKO82cTggusxAusQxsM
HNR04GDf30HZay2D5tgCG2VXzqaJobbVniKPkY88Av+HjDhZKee5vn6xwTfXXxa3ouwX3Zx8QfEQ
UJkX31FoVM3767bs+v5l4d58PypDGjQIrU7EQ+2cijD4p+O3Vrht7r884CXpg0ieJloHzSbrAQ/d
9GkHnsbrP9/himyEHa9xWYvUVCeRIZtlPGBlhlQl92RSz0s63ZjU8i1LhthHMaVIir+PJLiugrTb
pTfneG1AHTjHZaL5wk/IUOv7qeg7fwOsDLJat62RdVP7fUHhsbl6r1L5bvKqfqPZ9L2r5If5Ip58
fZC/BzjMBsERGk2p1FKceFFl9+KSJ9N92+4zjnpLwuJPXc354fpYf990BOO/n1nexOWcsLk6/RJ0
0Hn6wx8K81j15ftfL4Pro/zddTCb568cBFKZoD9G6h1Uj8bzQGuLRvoRjcgAUqyBgF2jWPZNfYgU
oUyFAxyD23lSybSTuMI3LQXS/PpE/m7izCb3YxxRAEQoq1OZhyo4TB4LgKBAovwm7aCQ2dR+ea+L
eg4WhW4gNIGBvvypG9tx5de7Njv8fbN9ES4BF5SfjASJAcHl/1xeOj/KvB42qKnFr9dX6a9YXUzC
MnGIZC8eeLnpqyjnrt4KDe4b4YG4J/cQFLRJVm2HKtT3sireFx39fH1Ul9lY9zeKt7PhqY+nh2nK
Q4mqwrupB0Dy1zvHtJ75iPTbsmKjroNgOQJCwbtWz6X4Pixjcu+Pot3PUtYrU3F83QbNCYhhyVn6
1QmomSjeggUCLWEZ8Vl828+30XLMgH+HM1WfTMhV8x7cfH72kI4RyMFv2gwbIefH0KnKqBAnhhvw
jsOdwD9yyIFDYTqZ0x/1havy+lCuxbLMfpAggAbXK+reXjh/Q3+D3kapf2NOhtlAORTTcZIH0j1m
mTyWlQIZfYRCWN+O9UrjjWsCl7+/iRvKeUiaAATZj5lu3005WhljJGNWdtphFcy2ecIbkCCT4AQA
6bLhedWlT36JjuwQjEILa9LHiozZTT1EIVQaf5+KWSY1eryoEUMU0wgqizE6Q4advYPoQvHfbftt
2TmATHki0qo8STzwQVE4EgP94EXPK5VPxzXCbNNWUiTIiY6wDejIUzW+6ArK64kBrchNM7CRcZBO
mjEB3j3mXlB/pYWMoPnbc3FTbpfZyDgULpD45nI6DbyUd8bQz9KHeh44orut4BD5HSXvV86uY7Fs
iBxo6tt5zEZxKutsWb77Q5eIB8Z0XL7Ole7rf25bMcvGadjVzARUPULa930ZTAas8KsaXK45XP7+
xv4ECZGYHI1/UgoANqaKu5rXn7oSKZjbfr1l4HrxpnmakvzkG9Ys6GiISJC988HENN1fH8E1BcvK
WSDIkGfpeCp7k3yFstu4M0qByn8EmvC2ISzTpgZJVjwzl1dgmp4HUBMd5gb1mwYazCsjOPxgYhk2
mlDnLgcq+fI+G6r7CBsjLkoIw9frM3C4wsQybEC2NdjUcv5dJumPYoqf2IX+WwTBj4CMr8GFheX6
QI6J2NA4WZjcJF3PT1EBEdNPUnACeEBVD+Ln9QEc221j48DaBI1yopfXyZs+ok5Ub3XQTIceSaqV
1iTXFC5r+MYmMiJMhG7A4qRRdHpUQ0zHbUuS5DZ4OxSGrO+XNU1YNo8nVZU1phDyI3qPb720bd68
aVhMEcvevAoFGSPSIHyCGGR1l/rDGgLHtUKXv79ZIVUYH5I+1LzmbOFkG/mlCR5DEYx0xaZdA1g2
rYbZhzwxBihlDb7hwQfxpbmNZi5ktv58FrZe0Df9fMpCWait3yVpt8Fz/zZsDLShfl8eHeagxJ2j
/CRqsEyjB2col7uiGJPbSonM5snzledXKbiBXika3l7Ekkc/EOeI/26yMBv0ZqI6kWLozCs0FJct
g+7XTug83IQED/HrQzj21wa9Sd9I0nZFfpLEa6utou1wIHN/qzu18W5IhPgQVJyGl0zATwtPg7XX
X1WKdbggG+wG5eHAB7ZgeNFF9kzrZNiXKjkg1jTb68vjeETa9HciwctqoEn/UirQbYMwgT2AxVGr
TctmsZfp8DHWEPGTPH0Pyei8XBn24oD+RDOwP3Bvg4FOi5cHJwq6og1pTb1Tsu3eybT6HNeZv1Ij
cW2+ZdwQCQsq2AVCgktRUcscKT3gw+lKvOTaHeuyzqZGQdbOFOdchcOdzKePrBz1lunseH13XL/f
Mm9QkWctEqgUz4pLRMPaMUkeoEwyLIfbBrAua5XL2AfLQXbiSUuj5wEtXPn3VHVMrrhXxxLZ0Dcz
kWLOQ5yvX1KUBvX8za+4aYSu08ocXENYybWhG0E83hpzyhUFzn8Kh87bQ4dCErHpVL6K/HGcWRv/
JuowCpo2WU4TEgd3qmi/lnyRHwCw+QKiyrUefkf4ZIPghrmuAhNNxZmOsWi2OS2DbQ6eua9Rp6M9
eETUA0dQcpuB2KA4xmiSoriT4X7q+bcyrsdiM458ubvpeNmIuAGNtF5dRLj+2h7qFAbNHv2uaqCz
cP37rq237DtrWs8rVFucBQtPKLoihZtK9Vr1Il6xQNcIlokHEBaZWB8PL0vWqXgXtQPN/pky7aVb
H4/87sf1iTgM3YbFMd8PIlDb52ffb6l6LUmiqq/1BFnOFSNxDWAZOpH9PCELXJxJkutdHlT+LhjW
wGkOy7AxcapLmgpXan4ytPmq2uEf2aD0GaV1BODZKh2iYwo25125dH1Zd5131Lmuwr1EBXfcJgHa
EHfXN+HiMP5yKdmItsiHA1mGLHuNdPCzhJLWASnBp0vpHhjXe0h2i0MQdStH1zWby1q+CWxNldW9
8KvwxDxQOA159N/srRI0uz5+Oc1vPs4DFSRF0ISnfAyWH9D50Y/cy9YALq6vX/7+5ut+hlKkCmT/
IkTCvgDb3Ifbpsqg3XfbPlhWLdFVhQIuL8C6AA4WXsaPwus2+YzM0IAXzb4BvcxYQ5Xr+nAOEw8t
E6dBHqco25OT1qLfYEsmMJ2BRK+CgOFtbtbGs+m6JbyTffEZTHH8EdIz3kNnQNp12wQs2+ZC5vWI
johz2dXynmQQFwwzaJKzpVxLSzgs3Eaz5TxOmjg03jGvxu5Jhtm0y9JpvjfdlN0lbI3px7EVNpAN
BIxDrfI+OpUeuE/B/SzQ8yZ72my8MGbn68vluGFtKFtWCrRYLAXQTLIu9z7IjDfxROLD0o/vZpXf
BWO2Fl27ls0ycj5E8zRO2Bno70JksBqrbQkV4DsvLqtt0K7au2vdLHuPNODAdSZLaLHqeGdMNuwh
NWke0zT6cX3RXCNYNg/9RXBKkYtCpMYjgHnJ9H6cIcuzRPXy4bYhLLMX0vc6tIfGJ1KhAnw3QZlk
2BrVzO22qpe1FnbXlljWDkGcDLCsoDh3StT7EKdhd5FeiSFVvk1QsVmJfFzrZUXugMsBtVro8gxB
0XIPfDZ7B53gT3jLrbHF/J0mLWS/+KzeuGFSp60CZw7uQz2eCUECvc2nZ5aiEiSh07lRgxc/NHnw
M8iJeO41uravb5TD/9sIN/ASp7Ff8/EFesLkUGboCU9StiYi4/q6Fc6rqlty6OxVZzUBwAPV0HFX
Vb3aXf/tfycDCpmNaRMDncp08pvHXx0OoGEBr2XHw69L54fv0SJXPkbQD6mhJmfUQzaAaZmB+fS7
X4BRL49rNJvpqv4cTPSzXhp06qW5dxsuh9lYuCkNgmEpAnoieFi0G9wSaLnv8aZZ8+KupbXcRNn3
tEYDa/8CCeILs14YjJsgAVz8xoNxGffNiRRxkcsx7cqzwEDJRi/hslFJC83a65vnCNBs8But0bpW
lCE55TXYu/KwCLZgVBt3qgaPFxhXfwxB0m/xRCpWrNi1YJazCMq8D9lYVedWVDHKX+HQ8AMT6GVd
mZHjLvqD2s5neL7mEdIvkHvaZPHwmleN/sDBbdiYJN8tKQTqri+eay5WlOAnqoYaclCd/RpnPskL
tFKUwMOu+SPH921s3IC04MTmxDsyIe+iKB5fFi9LP970423mOa3R1p2W7fASeUF4NybD+dfy3Pbx
y+a8ObZRVWmTs5mcUMAFtR3goI2WN1albMVcXsvJEwY24Y8eNN1Z8mFopbdSF3StuWXQPBcSegMw
CA3anU0+QTeomvO13n3HHWZj4UqkY0HllMbP+Vw38meexpwFkP0uA24OM+8QOt3mOGxQXM94Kdo0
C7/7F63luCgQ8WmvAyX7bTts2XEGx9RJXZMTB3X5N1VdXGowe2Lt9zuCij8AcQxkfDLFe0syaEve
Q7i7D/c0WJb+ofcSXu2KieXzjZOxDLkEZx3SjI33BTrhBCwgdTsv9ylpOdldXy1HZJHY0Lih0jFZ
6GyeNQ36f8tJqlBsNOilDFLnSyrHrSpTeHXWszBHoNECXeftOHKI1bQdmypZc49/P4EIIn63zCw1
SoJlMjiJDsoRO/TpDI9z3cfTNs0oWaH0+PvmQf7w90GGKRJ9iTVFp2BAN3k5FcF+QgkT3JxRDBl7
4+vupq1LbGI57YuZpiYNTmUqouQpqlD72Jt5XNby6n93CMjd/T6XiIV1IaraO5K+0fMu8wCbqlSb
+YfrR8O1IZdx37jKPG9L0IlG/OwHELDSpGse+y7x0IpKbutxTVLrGRBRv0NKB2JfqHaxZz9saP5+
zPp52HSLGeKVM+5aKMsj1AMQxCRO+DkbIn24aIPsvbBYk2dwfd2K/n2IjqDu1IExkgg/21TJAuhf
otLboC1JarkAUqJVEnVLnKMgYtM7OtZhdZdPg7cmUuqYgA2NY0SSKItC+RgFU/hUykh++n88V/8e
xyU2Lg5IqJbqkiEUiRp5iFv0Pyaib/bZhWZcqnp+Ai4z2qRkrWnXcWxtnFxexSmn45x98Ye+KyEg
KuJyY0Koz3/00Gq2Bit1DXPxMG+sQ2Z1mRWhlqg0JfIbdGHYcw6C36c8D7LvNxmgjZOrFpNjM+bq
7OURaEmHpL7Lf+kAVV21wjLl8Id/CNQq0MKooKzP5QyEpxHIqkMDQO0U/HBdoMPotplYdm58VXZR
pOqzXvC662rR7EpWfx2W4NYRLBuHyC5nQrXVue6Nt80W/ikkjG6XiX++bQqWmbMoZn2ejNU5KFk0
PC6ga5Vb6qHpZE8hqjOvOF3XhljWDkHCtA56Kh8BF5ne5a2Y9xRyiO8yFAz2iq7JwzpOr42Xw/Xe
6pKm1Zn4fvMghsrfjxAMvs+Dfi0YdszExsx5lQl4FHj8zOLQ26qWZ9tqHMHBN4Y/065bI/53zcS6
0QlZkrkYl/rMqpKMcL9wj1uQu9fvWr/2Pl3ffIeLTC5zfGPsalGlP5MMeQoC/QJDh1dNWHFTwjix
tWdJRNCU4HXJU27arm83UHAG1g+CeEuw5qxcv//y9ze/X6BVf8i9HndUqvtwU/dd3G7AS6jXMLEO
L59YBo5EFDqGySJefnGFDuzDRQxYTsW9rLOvv+h6wsArVryJazaWrfMIYIK51eKF1D0DlDvP34cq
WiuTug6UZehz7wURyALEOV3q/r6sh/KJDMGJBe0/1w+TawDLxBtvWSZQGYtz4BenVizQh7iEVdKf
1tqy/p5pgJ7579tNRgiPZ00kzgBQ3XUDMGCs7R8q//OEQLQrVunPXeNYIXs/iSZtGynOeBvM30Gl
wLbQDBq39WzISebgB+a66G7bdZtdjvlBLoFxF+euhg7mJqwC77+SV96K43Xsig2f08QkYZRizSJv
+gIG0no3+/xTB+qA3fVtdy3WZeA3NuibIZzTqAu/sw5FQKDFnsAcL7d1oPQ2zT+D0mwN9el609nM
ciqpiD9EUXZUIRoWgSCWaIKtRQhJUjBBbZBQS/7tqio2mxgZBBD6AmIebFpoUF+fqsNAbdo548VD
ky358GIIG/ZTP4bvg3jhX65/3bVTlvlLGlcizz1xXiLRbJK6LzfQ9jKbIQ7SlbPmGsLyAToDOjrp
suGFDtG0NTHkKPIkv28YW+tSdi2R5QTEAjqFjlbNWaJU+FFClXKKxvx4fYUcH7ehdlGdeuAyy/kL
MX6Od64YpiCEFFZA0Wt92xCW6Sdl5RdNwcR5QKn8v6IS9BHAmDUulV+1xj/L84mNtMtYu0x1ovzv
gOSGcueRLl30Jh3ZwsyGzSyS5x6iGhrFaMkbSTZtUQ50X4k4H3cDauBdcaAdOPyTB3B+KT49IcsX
xT9F2kVI7tbB1BWnkpAwhuycT8uPidcRdRG2gbxjpRuzgRRAlcd3I4K7ernDOV78elP6fsg56NrQ
laG2JGsA79zIOAxI86luejQW/ptTpqJixWe4NtKKO4TR3jwVqTibHtmfmGqzF8Oa2O/lI39b48vh
f+OQSm8EBLlYmqMESdMWLI0BKEsQJ2xqyAXctTpdTZk5zMlGAGa1iPsUbcdHE9LPCEaSTa7Gg5er
tUqPw7fapHeGQV5MVrr+mufCbGkhvMMU8LZEQmcBn39A9b+tBGnC9bPvWjjLAUWmTfPWr+RRjfF/
QEV/y8Za59s+7J4hNAEq6+vDuDbfckIy1kljqOJHQVi1B2sy3cwtegtv+7rlgPwliVM9iPo4Gfh+
nsr5mwecwpfrX3dsiA0F9Gs/pKi+yWP0iwvd1/9kZRr8A3m5aH+x2F3SRuTf62M51smmxKPoVvL6
dBHnfJ6GBDnDUVwgzNrcmKWywYAEnibNgrA6RgwU1X6IQDZDY/cmNatHymEhNhKwrPqgrMImffpV
G0Kd6IWVRbPzoK60st+uES5/f2PtUc2IimZfnOPEDIekisl9JJtxO8pV1j3XRlz+/maIIemTJR3L
9Inn2T0Z8WCtKZrRr++y60SFv388wtWLREveHsmFcI+r+JNPPDFvMi697UIBkl4GdKffZnuRZeKK
k6QA67n/TGM/8z8RQGXNnnneKPfXp+PwITYI0IgWpJPd0B5LL3iPGnstN+VUZ5tGTR/rMb6xgADW
lt+XLUd3F/OykD3JQi8fJs1kuUn8bFxBtjlOlY0GLPuY9CBYkkeCF/1+QrMMuPyR3BFrpKmOM2UD
AWkgTWhIx4/ACYCueBooUehUy9ZybK7vX47bmzNLVLdk01zyo0Jr3wej6jLZVh0Y9FaOrWuBrBsc
3Zph3UZpc6Q91MPoBPoeofFoqeESr58k1wxsw26LIuj9In2aIKn6zm+gQRU2Y7hy17m+fvn7m/XR
OfdEF14ikCTM2k2CxoB+Q+J5WrED1/cts5ay9OMx66oji1I8H9UM5p4tmjn9lQSn6/uWISc10XLx
AnEOjfqX+mGKvod6pSvUYcM20i+rIfoKjid5RMemus9j7wFdLXIfLOELZWuwBNcBsgyYRR6fYl80
RzUx8ToUC/8YRd0Fuc1+3HSAbLxfNFLQXRd5gzqPYvuoqtuXceLq7vrXHZkhG+bHhhaZ2aCOnsu4
KL0NyXuWPuJvS7PLDIccyiEIQHqzp/HUTV8JoOn+beQMiQ3+i1Kos+XtLM+5QMK5J+kB2urjDmJS
49Zjq2ALxw7ZbHZU606A8jx69lNSf4WC1ANTS/ujm1bzLI5DbDPaZSCrNJBqKI4RsisptKv1PD+F
kchu09hKbAXbQaR9GcZjdATlwxDtOS9StpWsWysxuZbIsnIDqXXC+kSeSw/v6cngtlZh4z0s2ap4
icMYiWXoJc89tEur4giyGn+vRuAtSezr50TJD01UrTWguLbCCsrBTXNpGwyLY05186jC2H9MG0S2
143FtU6WsRu0bnrNRMNnNMtBBmKcpgPzU1Nvmrr59/oQjjjKBvTpYIlLOY/yPMXQFFQJUQ/+1Kp7
mWn5zfP557gD9dv1sRy2b9PWMcKVYdWYPhEm312CQtXKd4NR3hbwlWIze8NrEnB5uD6aY2tstN9U
zTxrZFAeFUAJ5l4hNzl9h/xBylc6eC/p0788mG3MHsmbWGhKgyNP0x+k/CiT+El2zXg/4OXZcXRu
4w8JXT3SrgldTsmbuzeKeN/1cR4dBeur+1/hIePLGt+Kw2BsAjuzVFyg2izPMmnRKkej6L9gUstd
GjDyRKJh5ZJ0HOk/cHwKenGgQmnOOg7JvG+Bztl7F1buTDWMb69vvWsQy/ihnQFIr6rioxZSgKyk
0MG8gy8bi31Ye5G4vz6Ma0Ms4+cJSFH7OIiPuMs0kIhtcFctS7i7/nWXZVrGT1IlsFhGHuU0No8D
Ong+UNUeJ1QLvpYs0M/BcptEepjYAL6cJiGEl8fiETTL0551afsMDNbygcxZ9U1kI/tyfU6OFbOx
fPlg0BMmtDyi4Ahpr9yntd5S8B3kK4vmsEmb3y4X8JbFkAbHzEsOEWQQNwIiT7TpnmXV3DECN3NR
fara6LZqnY3xU8GoGh0v4VEuEdLqEUOy++MCzEp/2yHzLas3geLlTIb4yMzsn3FNVuMGnL+GrDhl
h63YSL+cszlCEjQ+mikT4PNaTFptTJ+qeV+Zyay1Q7iGsa58ghZKwO+r9pihYxMa6bU6XBTewuFG
7q3Epr3jsW+E5LAXExmQAzYcZa4xmV8zH6rh87yqWutwlDbgD4po5dx2dfs/jMRA5Vf0riz3jSwG
aLfwr9ctxTWKZf2s9rqY1CxGNpbzf0UFBzNVSfVzKDuyrYY1GMPf7YXacD98clqamgRHkdNvF2U/
NqbPHNYhgJiUfviuz+tP6NRfuTL/fgqoDeqjAZo52jhFtj6b420V+WajefLDi/2f15ft7w6G2oA+
CU3hGPJJwVFDgeaJNpN4LWLlreWBXL//sltvrmAx6K4ae9medVnkz6SM5oem7cR7dPaslf9dQ1z+
/mYIHXtZJw2nR+Np/o2OOb0TXg1lK/R1rJFI/f1wUZsDr0xBUW6KuTnnoLs4pZUfff7FS04nPv0T
woWuPPZcp8sy+gyKIWiRGPyjDPJvpd/+auYzcGiHsgNiH2ESa9hznwHQctv2Wxe/KsMkCmPkmUkc
p/WOVHUgHr0KOYuVyMJ1vqwrf0qk9svUNGeKLIh5J9HiAGKJMhb8dNsMLLsHcsi0Kq3pkRpwwGY5
GFSr4cY+Wmpj+0AGKjvNQFGhY1y55azMob60Tl//7Y5jZWP7fCEh0eqL9izLibyUzBfva0IhQgAi
hk0zNx+vDxNcdvPPwJvakD7ahDRB+bo9+2nzLxQFP0yzeJj4nO1YLT/4ynyfatDmoqvsTgEMwtLi
W1Lhv9eHd83S8gEmjPMBitnybPzZHMqyfaKxGh+R2IDk7o0FYWqD/aaxQ5W2aMvHS191NuiHHOIp
K/vkOMQ2yi9myVLKkrXnKox+jkPZ7z2yWlhwfdyy+Qg6j1DnYvI45DrJN0wYGF8wN2vdiK7vWyau
R3BssriLjxOISQ5s8cwd1E7O1/fW9XHLvA2SRnUXsfoYFX4GvQOw389Q/rrt45Zpg2zLUEm99vwL
GZOCNxDk12wNF+y4N2wIH10SomdVNGfVh7gtvKIJNxeKQEiqknRNlNtlejaKT6AUESVgGD5OQdfQ
eE9blEKephHsRvdTHdN22QAKEOtqg47qrk02WdV42R5YOV095Z1u/E9jXRTe62RGvhb0//2lRG2K
PFStAVv02ubMQp6Fd2CLjbuDBu+E3s0DSZ88yCZ5O58iSru+kw5EDbUBgPmSZ0LU8AG6AOcjyN7p
CeLYEOBJssj80mT6lURREIu8E7ShT1mv15hFXRttBQhFNjHAOIr2nEDM4K42SXRoeLYBR+dtd1xy
MY43EYiq4zmYBZFnVhAoqALP8NlvoWaz8nnX77ccRLzEXYP0XHPuItq+yLGpv8osfw/x2epwfXsc
HjqxXARp4t7E4SCONBnJngT1J6EWs+c9POjMV/UL2N+vIZtNTxSGIZot1JkuMX+UvGo2JEhQmvf0
eYAEz16LbFs040rmxHXKLfcRqZGn+axbNNnxZEdrQLkEV2zrj4AiLW163wzeGrmsww/+gRgEqZWX
xFIcByiFovHHyH8XECjdeAHZ7HoFnQYJBLg8h3EC5fXCeM8R4+y2A2YjA3m7IM6ZWXNGjzLoKUzh
p/Qj+JJjH8mAEXTS10+Za42sOACEvjxq2ECOwzSWuzIHMHRUN7LHUZtfL4oJpNDl0BynCpHahKl4
79AwI8RNeQtqYwI5kPB5DYz8eWLpDzB6VEAe8k/XV8Zhfzbej8ydQp99GBwHPPMfTcj08Amntwgf
syhg+riURbpi6q5NsEw9qksdq6z2j0PC53f+pTq5bTMwTK1ssmsqVkDgV3NcF4EPrEdH43dZP3CY
QxmO7de5Jpn+CEpqdqtVWAaOdtyQNHPVwjFm2XsANJsjoudhxSp+CQT9JWq2UYDDxMumaSf/CWSZ
/XvhIe9+H1ReGr4vKGfRz6Ghc7zczUIbSPRNOQ3je0Ii/Q/FCoDzaOiFqX9mWTKjZY0pqEd/IWmA
m5ZWRWH2nkcm+ZGiIAXNq0GN2RBgP0wpX0FPPLWfwyAPo3FTLmHbPZK5yJKViTmOgM3yx0AiGJkB
GUsVTmSv2yA/Br7IbyoYUxt5WHLw7dW9Co5AMIV3g1Y1PeM1vgQrEafjifwHy19i+CjRafukA6Du
pugiAJwWoPH30T8v+bjjC7sPafzQ+2IlteRaMCuA0MhaQGShUmeZKvUeDAfxsxmnenfd+B3Xuw3u
yzPNwwgacUfDwip6oRT63KBvV9BM7kyjVrbFNYoVRIDvV+MVnidHZJO8Qx5MPnSs5/Ehh9r3imtx
DWG5lly2DKAc2j6PoFM5jE3xn5jAo4Gwdq0M6rjRY9u5pAD9RsIg1RNXISh7Bv+sWZYfQH8+PGSx
1z72SXwbXShwSr9HdXHhm0j6CJKDGZXoeyj9JPS10qq9TZyF/oHxi/2cT2HYPjOFToYNF+A88qRQ
zcrBcliKjesLmlpPMhngHjPab/kYvSv9ZNxHNOrvSSlxz7TvWgPh5KUn9d31w+wwFRvqNzCRNcGc
BEfVvEN/98k08z/Xv+w4XTbCLw6FWUSIF4RSafSVeWyGuKWUm0VN4Y/rQ7h+/GXoN3G8rtF8oRvE
QcQPWPVTgqN2+Kh63a1dKa4BLn9/MwAo+KrEhw4Z+goMyXbQtMTN4ImiWol4Xd+3jLyk0I7v56Y9
I5YfyS4Jkli8emF2YwGP2rA+mnGAveS4/C96MAWjh6lerai6ttgyb1pNTSLaGHGonKZiNyd4fqR8
gWhvget1JUBxPUVtRB9XYUjBMKafjUCqTcUoe5QEFyEPwUuqA6DvoqybN3oW8qMJglOzzrLvsEgb
7bdQ0fv92LXnSQX8c9ak4vmS5MXt8qGZu2wzZXG6Nd4w6s3UoK/ppmNtQwAnLrIIcn70KHtU+/Y8
AifFvps7tmLzjpDPpgIcqpQkIApKjqoDid7k/5RpGB1EI58SJE1XMgiOs2Gr22ZKpH5fwhtPeMdt
0ZSRbkmfto9tHq3NwyEbjHDtd/PMfShP8kKZI/c1WnihK58FZNrKywGAlHqwMYT8N/nhY1h6x77G
U7LJdHHjLv0fZ1/WG7fORPmHRgC1UdKrur3G7TiL405eiDi5VxspSqI26tfPkT8M4PCGrYEe8uIA
YnOpYrHq1DmGbygAJibQ2kGGJAN93KHwuetc5S1K2TsHMJxD0HWQzApQSmpjACpTHP4SLoKIraY5
m2GZ3IB6BpCrnHC6fT2QIxeOTEWCtovECT/M4E5ORyL1l8ll3xEV3v9/pH5tZ8PwG97UjuOIZpKz
1o74SOQItsBmiIMonUSb7wybfSMewNPPHZISSfShUujHBUvdXZk080ahz+K6TRChkINogkypE82Q
5kkHQUDoUndFuGE/ltyLCSNswdwXVfWgThLFyrTizVPmEnYcoLMpZV5dT0s4HZth60Vrm84awb27
6YhHWtYLHLakhphPF+fNrxJ4lavLHs02mdUTvfs6EJeqJIOnTqqYrgPIyN9O3nBeK7AF4g6tuuI4
N1tpJMvpMsGDRZw7TAa4lXQsycdBAd0VN4J8EL7aam20rZZh++UMOWhcDfLshY3L04UMd3nOln8v
r5bt64bh98jgZQsIOs9Q94gPamDOre/qrd9u8f4mbhAZF1mht0adwBZRHoAX+d2W8j7z+nOSbRbK
bHtgWLiu1AK43diehhqaXcC+NalXIoPuVGiF2bdKhnlrRpPaKeF/i0YN1wNHA+vqqnZ93AQNtmPb
VUHvicfBL34HGl0w7bCF0LYYgwkSxGO+XYI20g8q6ueUdlTdZpP4JbMM5RIODG1SQ+R2XEOLy5Ox
DWjYthfEGKnRSEZO8edlrEAk3aIrNtZJfmhm+hWtROMxXLZe37bhDGMfALPM3QjZdeoVv7VUqYzz
jxSfx+Ppnjni2M1bSO51Bn/J+Ljr8XvnV4QM8zZKXPG4RmUsAcIaPBgruGPIvZdtCJQlDDSRg67m
VEQ+nGNQuvzAdYVwDOS9ThKDEDrkh8lL4muvEQcvi7egpBYnYMIIpZMUNev77vTmLocJL3SUNa8v
nwjbunl/rhuwHH3j8Vqd0B2TpMWcy1Sr6JqtksGQ9DiWSMdcHsl2GAxHsNIYtgKZjAfdARUlObRm
VP6bSP6Lzf2XGieDB1utM7axDI/Q9rIbixAeoVzkQ8jm6dCJ+FtAvRsZlB+npUexFpXyyxOzLKEJ
KCQ+UuGtZuokGhDSCk7/USHIdskAna8+IShbbeqvWY6CiSkchm7WECiBpwPvfxpEQt83o1I3lydi
WTUTUMiqMVLoVtUPbTCEOAugxVlTD6vBSubTA2mCz+vZvjyabS6Gcyh03LhzhrDm7WJoh/o4tcMW
cMH2ccMdyLKvAfgAKYeuPHaDft4xzXOUdy7/9PUn/sXZmDjCiOZzGDCKuKKI2iuXZu2hB9UA3Fmv
RCrKyf22byDj/oeUm5NB31adiIqhPQmr/3+3dEHKz5fHsFzQJpYQrAhxpdp1qWqdpbSqxyNNoObd
eJsSVrYhDNNnLpu6fnS6k5ANhdoz2LSR80fPf6uzZaMd780d/m1TDJvX4GqfsoV0J8ZHb7gmMq/F
vYCyDN550NN122c01IOOPqWFMzHQSKosKH+RNiP9N4c3rGVHAgKd7kpIHTmHks3I6u9Z4tBEHkLl
N9R5MInHSffNVQuyicyvm6u9rBOhiTUEohklGycB0hwPUTS2gv3rn3oOp+fLv//v5z38D9KQ1MhB
Qyf67OQ+SVEM+jXkhHwdF7yu56YZNh5Sf/c/oUkbyEilph4MBGdotZxn5G8PyTJXxaFqKGuu15od
iMdideB5szQbpvx3RxGaTIJgN8KWV4iww56o+1gztqQIydqt3IDlaR2a+MMq0lHtVHggrACuutXn
vKQfQDTmnYZp0kgd460d6fBz6LrzbQRiql3uNTT5BauEt87Qj+IxRu4lDVwEmOBn2DA226oZUQNE
w7OEN359Rr0w+dQHLHbS0Ael5PHygbN933AYYdtkfe5X9XnkdXgsqlzeQiF3i57y70FcaNIKdk5Q
kbr3AAmt5XBwmiVDyjD+vd5za5oo75LDW4ggA7IvhgtNMCJ0nr2k87v6XHl5cfAmgK14BFz45eWy
TMgEI7a9F5aLyJKHGFqEipN/hznTv8DsXRyDeuE3JQQ8r7VaslMOR7FhrZY9MpGJaL0NZ9LT6jwW
rPsho67vU5mH/u3lOf39zgjj1Re9C+hVEk8B8Nr545Tzr2u0KIGhfXAyL9xwyrbfvw78boCYd3U8
sgJnTKHBxHe4+wpsy1ZHlu3nr6O++7pHwDvDIHnyiJrqM/gYmivZlP0ddHK39B1sIxixQTTRPmYS
DFSO7/rFSxug7+8VJK7Z/MAGxYKnfftgmLouproGYw8eViOU0wAEA6dwG8rw6NZV8+/lMWxbYZi7
iJgT52SozovPqnuombE7uhC06+/7vBEZiF5kcRTVuFcqEiR3c1MX/JnGMtzHshqaeESo4QnuRjE2
O0QbsXAhS53gNX3511uM24QhqjpkEhWG9n7NmGUFO000S64DZGpvkLx/6tFrclj/CyJt+zL2oQky
BGh9SmQRiTNaMcq0cBqeAsuCdDDlWyG05fT+B1UYatbj51dnpfLq6Dpl9w9SyyGI7qd+36kyyQUj
GeCGQuR3HrspzJ5jMoKL8yB4mEWfLm+NbRKGkauYV3MPwrkzWx9M3tCdELWIE3pyth7Nq7f7b1AL
hNifbkSKkrRgaq/+p6xSLFKyA/rIytc4ytWZtAvZEmSz2KAJJKzA0AbxrFmcQcHhHyZ3wc5nTUy/
71sqw8TBWRh58Uj5mcxtnKUaAjtpE3Hn0ElnS2bTNgXDziOaDR2v9cqGk30GHHW58WH5G9eFZSdM
mGDR9kOfg1vsXPX0c1Wh9VGjInxX42ZqIl9ueFvLFEy0oGzngWYC3GhzOf6uApZGm60ElsNqQgUb
RIMZn8B7OlOw4ADWK+8I00D0Ii7YF3OaRIJ1IWmvohx+o4EIMq4JBaHfSost9inbFNa/v7tUCZSM
qiWIOLCUoboKvc7/3izosJmbtj5fPqe2DVj//m6IoBK5KAjHORXzcwdJ+AM0y8qNBIulTBmaaMFi
AX1x3WWoFMJhx1TexAA3p/3StTczFd7Vsr4RguA4DrM69CHOVw7S9uPlqdlWz7jJl6D2XRdl0vPo
h/0xd1mE3iQlImgQuABHXh7Etn6GnXu4yZu6Z9W5iqb2S5WjJfxQV/kmM7vljWgK9TpLB67DrpZn
Vzm/1MoRBVDcec1Mre9DuRRVmvvNPngt+qj+PA0eGITqMif8PAWuf1ymYaKp1FBpA7K72fCMlhUz
MX3KBeot5AGgKz4So6nn9fwlahqp9227ieqTJBgin8r16QEF31TJrrmVceje0oBNW89cy9kyoX06
mmq1iCB/JAMUOpgHFj1GyHSIgk3de9sQhvHLmCzoCIYD9kZ0i/Eweuj7QN+4S5Nd7Tq7JpyvLEpa
+KjmnjkyETc1HuWqUFtYQds2Gzd5Rp0g6AfkUIqh/h5PEBZLqi75tu+XG6YtweSU+H4Nx+iUt04Y
yWPYQkT58sdtC2+YNKkiUULXG/RpMzIUlcePZVNdlSCJ3DihlgjXhOuJeIiRZ0aXRDzTu6CYj9Oa
WJIz+8YgA6vD4TaDAAPcst54EFjuchO+J0IAX5BRxS1bx/9MS1elTUOyIxpdOKhUuw1XaEv9mCg+
5lZVBU4TWB5ChmEGoDKWEOQugGH6Bknih6VC7IAaCCC93UPUV9n1rg0zkXwS++UqDHJWfTseptIl
3zgpy/gwBmjh31jDv1c9QhPUB1GWvmi5L84KWLs3c/T5qO5dP27TLg+e2nIub/fNx7D8zNF+0ePf
o0qW6qDmaDpOSUNfyyrzdmLLQlPDV6Jz+H/2uTYJRH35eV6rRGxx+MlJlPgZOhEQixJynHmbk29T
oqpd7QlhYHiG0Mm5OyK/eo4Cl6GDdIhpd8QjMvh8efksnsdE/pHeCWHAYKOvykLeLWiz/h6Efvjz
8tctxmuy+SknW+SUIZm21sehUZxmOv7dd5MGirv4Vapfuqh+87bY6ue2zcYI8qfBBx7CQbwiQHQf
pU1FG3YNuk1n3jjYlgFMpJ8E0C4AN4w4x303P0CKAGXdvO2jZsPb2b6/RjbvIkxfjihNBshGNKSl
N2FWtLeRxzeScharNAF9EP+QIV0aFHPY7N6ga0O5VwC7+KDMUipKhVDFEZJGW1ZjicZMaF/SQI4p
ZnON7Dn/7a1Iz0Iv7GaECRH9MpZJCz0CunUR2SZn+IHAd2mtlK4eM5RbnQHAPu1VP0SNlkd57U2T
67LTjIcsaQ6ombl9sHEB2sZdd/LdjlWkzduBthzEpGEy3umqca6DaK7wEtfSfQAt1icfbG4bo9nO
h+EO6qVANyfqiOdauOM5Xirhp1omfN871oT6FUPSQcXdqR71EujvQGNCM4QWuUgOTbaoRygLqn5j
JrYL0GQJFFFQ9IkfZSclcUdMCbqvV0JxHbdhKsv5J5RP+REaXx/cvvrsAn902SXZVtB0EQqaf1Ax
R+KHR2F7lS1Dwm9bp26jr5cHsBx7E/FXgZKGOC7JTgTQu6tp+brOyqPt69RDz0eM7Z1b7+O4DE30
H8/o0oHDT5y9EgpOovXo08h2gv5DkydQI8s+jhqBY9fp5nsbRyS4IYSU6nh5pVbT/Ev+yiQIjMda
6NHvoSihkaqsI/6Ehk5yR6C/sjGC7ZCZID/igPO8S/L6LEC3dcjRL1HW87/Im0HXvE6KE4+7O8Wn
Y8KK+WeEx+Llmdne8iZxoDvogIaDh3uidf/tAJwLwq9sbS7MOkCqgAqpDivEyY3kvSir380EbazL
Q1vO91vX2zt/VDQMJzrM+DkHAcUVm6P8CbhweXP565bg2EQFQq91YolTgt4eSXOIymQcHExtewPS
wm9N3gwbQaptEsargtUMzCzuGvSLpEGP3VqmGvjObKYpGsxy1jq4ucWZQsoUyeskupGTSzd+u8X+
TUwguv6rAGECYt+cnd5SOGvQI/LsN2Qu0oFyke5XQA5NmKAT8nrpJK/PNUaQvfw1xXmXMsAIxlE1
VwC3HJ1sfl5m5/vkk31xnUkpWBdFXYKMCwInWfjQVvJD6UvnJZobflxIftvJbrrOe3D6BolLNi4M
y5kwWQalUgkf5JTcsXyePsdoP3tw2/718rm2fXx1Ue+sRlegm54SP7kT7kw/VZXn/zuPqLnv+/o6
6ruvu9DCk34/Y7kKAho+z2uH5vtQudDe22f1JgywYZo1EImE1fsetCygEVhPadHm487F9/6cAWVg
yVYjvEpT56GXKlZ34yfl+iO/u7xElrvgzZG+WyK8QNpOFYVA2aJxv0C7Sj9rQbAfum42nlIW3/V2
R7wbQrGoAye0x88AwBTFgStPfEZn4/CcF03gHMPAi7/umowJ+qOiIV5Uu9lJ55rnKeQPyf1EFwhw
QQsk20qrWRyNifcTGd7rTY2MFJhrvNRBzoAHoFKBoswLTdrXwC2vXHcLNGkxEBP+R3mMxoUG6k9A
tnWHNhzGe59vUgnZvr5u2butqQD8HuYxCk+0Ltz7VoF/r+BiK86wfd0wbgL++Khw/OxUOCo8qhHy
Gq0LEYzLm23bhnXUd789Dsc47tswO1UF+x3PA7DaIb0eFF6GQTN+Gtn0HG23E1kOsakSrCad91MI
xcC3qiIi6P4AVQ/xEYgenlZzsU9VOTSBfwNv6FImNbRB1+olQQ73uM2LYDF2kzlQe07ntkNZnXU9
PfpxREF90fUfobnbvFzeFNuWG1E+AU1wHieqBD17ND61EZJqZbApq/L33x+YkL3WRXiS1Et5fiM4
55WbpTVAxbdC+P/s+f2BidkreySBC41yjIug/7FUtEd21aWCXl3+vm0G62v23aFtgZ4J+0Hmp7IM
fP8aZOC0/DT2jdNco5lo2aqB/30bAhO0p3w59xUqi+e4q7pUx6B0SxtX+fuC3cAE6Kk6GzPQAdbn
IJjyT/gwB7XJMulfl1fJ9vMN05auYAn3JbvzUPpLi1HVV+X6tN/3deMtX9WiEjhb5VnksUOPZeK6
8VNWgwV8IxL9u68IEuPSZoXO5rgAjAKgVagXkd67dj2xPK5laUQifJetIaL78yyRtpuaroetTSIM
IMidRM0/jXZR5ru8TrZpGLZcILGSt3VVnGmP2k6BQ3WcQZYEUQE+3VVeA8nGXQOZOLyWNAg78qk4
s7ktD6zowkPb5e39wtHO4dUieL48juVYmYg8zYcFcOqS3almjG+yamE/I1bnny5/3bJcJvQucECf
Mgd+AUyp+68YncRJZRt8LnEZHVxEbGpjtWyzWMd/50K6oJ586DDh+Ko6bw8y7OvqOmETsBuXJ/L3
5HFgMv+BmEeWAuQ8Z3cZ+YTO2XF4Am9L+7GEgOmPJlLeS+TWDTlGGlzNBC5mn9mbtIC6WgTXicrP
cub+d+WQ7FvUZdXx8rRs62aYPSr5NJd1hcvDm/kD9JeZm9JebuFcLJ49Noy+YRMvsRf8HNazfERC
VNx7eQTVApABbTgu2xCGwauBNo0YluTuTXJI1OGPYoZ2GWAXr5eXyHaEDYt3x2LUXs+KcwRItBcz
x0tX4eVRO8Vd68l9coCBicyjwklGf3TyM9ETdCCb+GYMpd71oAEX4J/mIXnTL05UlmcJDeZjDad4
3Q308zyG0YZ9WLbBBOKRLMwmGo456OkCfkV77R3ZSKvjEgBQumsjTCBePKnM9QdVvOUydELiZ9Kt
ZTUgH46kRxvzPpsw0XgrqEmjvTe5Iwv7rZocolUzqryXJ2ExOJPGL8gEKZyF5ecWaZlPap6oe0SX
Py82zMH2fcOg0dwPpkwfGWU3yJOjHNwuA+NDlXzZ9/MNgx6g8whGmTA/02buP/K8is8TUgdbsCxL
qjL4D3sfIpxh1t14gjJc8bAW6jICIdYhrw8E3eXp5IMrnsiaPwRClJAURT856tL7Jmdaer24Wc95
cQ6TjD4x0khxaHPP2XAklq0xcXleQAXrM2Sww6pvkpt6Gbr+oYFU1rRv701IHiUhSQqOvdcqnG+z
pJPo9lpcvQVGWOPx/6bIAxOXpzMQehWAdJ7FFFbPNd4bD72uP1Ndol8IzJvPSbKPTzYw8XmDyIPS
X3Lokss6qSEOGWfTVTLIrb2w5OKR//7TIwrqM6fpka/wBvmtAdPlyo8yu1V4jFb0xspSjEzMg4sm
xnT3CTP5/Xw/dH3ehrhLypDfOW7bfO3GcOAbzsVyVZmgPZGEEdXhjDuEdMm9ztdeeTrKg4zr6ZpA
nmJjHIuzp6YXkMnkB5BoRaWnvS+y9QlF4+VjokO+JYBgO2vGtT6PUIR1xglD6ClIZS0+5Fr4NPV6
B16AuuoQgfFvX8YyMLF6PiuWaGR9fgazZiCuuSPd+S7uRLgvPRb8B56XL+h8Azj+QS6TSLOR61RG
EeSEv2QZGvWDshg+1H27rw4cmEi9Ip7yLEtwVfbO7ID8qUdb5soB1gXNQXr1U4li10Yi0+ayTdTe
0jtV0oLS/xwhIZ4ulfczSYZPuSe+hpJ5KW2giqbWLk3Jn0DlfD81zj5/bUL5sjroqxjd2mevCdSj
zEfKkHDUw8bnLUcwNFxEoH3SBhwTA9omT3Fpi5R6HnSO5+UnOKOrdHCZOO66ekxAH3IHXQhlN+CR
0QY+c1kckaPYOg2Wi+c/wrsLEhJxOaLE1MrvSgEY1NSgXb38y/+ecQQD6p+OtBVLKJ1QJ5ByYSc0
Zl8Vsi1SOfofkkV+iDL6wPstCgDrWTO8AqqkoHkP6vZ+0sDfjdOcajp8GUQ7QRwFZ4xG7mGJ8o/u
CvAoY/1zrWlenqdtEY3ggIggYxAXAKreS/iSSs7EnJZVsKWxaHlgmkg/LZKZlw1DdgpF2pUaAtpV
ngj+merhPEQQfG7B3jAPO6WFAxPyF4G4PlKO/7/x3HmJj5Bq3epbtF2vJrDPQxay1GLgZ953DzUu
U1JXfYpuxn8bB5TC0Gf62ATAwzexvO/8cksJxHIBmlC/oVgUGTMvvmMNop6CQW2oQqLVc+CZ3tqP
Lp8Fy/0XGJ5BhaoWc1F2j6DCU0+q6yrvY1nUzpI6tAuc28ujWE6cifNjTT6WVSuT0yRgXR146mof
xHGXP25bKeOd0IKnw3ccGd8BGjnGRzqN2S1YztRVMSKa83qSPF0eyDYLwz8wVXfCa9EM1g6xcwL8
bfpcJkVxte/rhkMQThSMeQ/MSccz53MHsaH5uvfDeR8kPTB5/KAs4pKpmOO7qc1/BCOAxJ6G1A8i
+K3XpuUsmSA+tkDkOxo5O6HFpRwPbRkjyinGeXyCTN4+6cjAZOejiUv92nM40jzMXQ48ouLUrjHP
xsvDNon1Cn2XfpNN1Qyj18Z3UmYvBYGqk0rGZ4AZtoSlbQOsx/jdAEE1uAPXLLqrWDceAi85BXWU
3P5/PMwtBvEfXj42jz4yu9Gp6iP4DzRF6hnsa3HIvpdS/7x8XG2DrEbybhoSrZ0sB2cJ6kxzmaLC
lKVgYT63CfWv3ATtkZeHsdicbxi31mEcL8odHoXuXwWL65tot+cwYXkkb9xgCsPojox1eS6Ey1/A
+dd+aYUAjeCiq01uWdstYqLyCCuysgEa/ew4+lNXteqTYishRwMa5mglC6hQW/7Sjbo8MVH9LugW
IN62gMZlHwBSMswS7G5SseQT6VF5SSOn0fuQtTiuf54DpMpmRbyOnoIEJVpRqwIPm1xc79p+E4gn
l7hQy8jUKx4z4Fwn6NP5XvCdoK7AROKBadlTGZRCHjWF1CG4txGX0E2GAMvSmzi8QfntRDgdH9Hq
1RzAVV+WKXg+xo36jSWoNzF46A0Wy0Kz6XEawFODUK47yAEgRVWEd3gnQYhwt2s3cXeFnwe6Hmv1
6NXl71ija6LoxgzQ/M1OI9timYae0IEBtDg9At51qypISC3D5OzC3wYmvC7Dm0TUxUxOeoGUAolz
91AQoq/YOKjH7fy6bQ7mFZ4zCKt5S/fotQl7Add+XoBUeE625M4sV4cJsJuoaoN8CNwTa2P1Smr0
tQD/Lb6MeaU3/K3tXWLC7Cin5UoY755UTIpxBGWQ9tkHt2hwb6XukoxxnxYD6gi3E6jFe/8a6KJB
gtqLOGNc3AdJpTgFN1sIPYnLPsAyaxOJx5Y57h3duScvjp9iBbjiALaQLx2d1MZdZtk3E3YnXd2B
co27J1K7/VEk6CzOQ8htXP79tq8bFz7PIGevOiQAIVrW3mUTQzd5UW+9T2xfX1ft3T08zFPcyVHo
x6mZnQ8cGgmHEOx/x32/fR313deDatZT1hXVOXAAelRx698566t739cNm287gj50cOC/zpWYD+Xi
R7e5aION3267c980pt79eFcknLFRAFyHpCjxws9QDEu+hT2NIQsPttuaJycBNdJrosPmfpnm133T
MtyAopoVghY4sHXnoG2d+B/15L5c/rjNGoz7XDZdAdUL+JgCNKjnqpqfMxYtHwYKKYddI5gouykg
sP+Z0ruBjl9IUrU3RSNYWhfelh+zJAhMhB0P0FPKy8T5mQNqd12iF6GY3Q9dBU4gF1faAUnF307E
PxDS7NsSE2bnBSEy+1HjnQBb1/EVCyXNPuReC16Vy4tmCYdNmd5icYvE7Txyeovqi4l+DdTSob04
+72MeosTzLL5plbvhFIV6gclnDNv9JdsYNNX8OOHfdoJlEg2rgDbIIbNe9RB0O325ASenir11idQ
UfnkjjN33PeSNtF2UtUqyWKfnAJneh5GpDT4vLOjODAhdqQre4Da4/4UKwpMbZwgG5RGnpNsJDNs
p9cw77GYRpb5U3XOuthLZ5/LdCiL30yqV51nfpo5jgAncfjBoeUWb6NtTwyrbxOn6sMCx0uu2lxv
exJ0dXDl+sq9uXyC1+39b0nMN8F3koV1pt2BnKDMnn9uqeeA+7reAp38fQK+CbxD01Zb+gPrT/BT
we8iDpOnNqcgG5/zhn/dNwPj6U77POrqHjNoo3pARwDIu6lsN7yibXmMW1xMepYD4I+nIhHeD6qm
aPxQg+Jabyz/3x2Ib0LuiqhKEjD90TsvKtpUJ8iOEqd1PtTJMtw4q8zCvkVa5/fuUpQK/R60bwjK
KCN/APpfforiQW0Vu2zLZFzpsQhE40+E3rE2nEDIC8hu3YNXY9+P9/788STj9RgmNb4+MuekW985
IS0fftn39T8N+/I3bOfcMFRPO6EfgVEQQkErb3zg8quBudmBr9I+l4ewxDW+iadD62OpZzYXr5MD
edqVPXhyquart+ao6hZNf76TdGnTInU4Mjf8ABLgLf42yyk1IXbxOIDzznfCO9Gv2hXz81siEU+p
f+dQbNFUWc6QibTLFG+HKMrpnQqy7AfVi/yV5F7++fLy2b5uGHJbE1Hny+L9z8+hjAdtQEQdG5vz
98vBN8F1UDLkzjDp4G6lVaic5V/iil8knsj1SvPex/KhdPv21sf/7JuOYc+6SVwUj0l4x2gpb1Fd
9h6BZREbCjmW4xyb5jxLQcqFFK9gjgWyv5YMbCkl6Pe/LqPYhPrbtsQw62LxCnRX5MUrLah6RiHK
+8WBQ9y4r21z+NOs/w8E5UBjALXJOxmz6YiMIkkDHtBDotg+5J4fG1YfJ1MDAVo3vEM8U99L2YOW
cUAF7xiC7nAj3WMzexNW12ZugyzrukoESQzX83Ta9fVhbY/QdTelAw7XVPVnRKLTQzXyb5cPmGX5
TMBdNiCMAdkAvaO8+fZG/kNd8a0bN0lTbQMY1zY4QWaXz2Bvkwy+y6P1N0ZEefAJUliXp2A5Xybc
DhgfcFkSlb8iOwMWN4dqnjZhJHZpxfkmys5jwQi44BLiwaTitwmQtqwPpQLN1L4JGEYe8Faip9LH
Egk1JykVVd2n84gOksvfX5f6L7GfyXjXRy1Z5VqqV6o8jxydYM7mdPSy5OwkubqJ5yqKDo7Uz5eH
s+24Ye9VXE3gwPfkI2KRISVgZCE+4Vfu2nWzbwTD5nVf0oRVi3wM4uHcTtNySMSs09LdDGhtZ8ow
eQLNHkgfCQCUPCR3kQPL7vp4M+9iWSETYJf4paxc5A/PI7S90j5nTVpyl35C+VG8XF4iywRMiJ1A
G8y0sKx6FV6Yf+6b5lfUsXBXzss38XUxKbknw0k+Eq8poUCB8NVhoO/b99ONK9wLgYkooEV+rjpJ
wN88AydPXU62XsC2pVl35V2MjIZ8T7ZRCQQwndvbeCgiQDAEk58v//z1Z/7F2kzonOy9kQxIc7/I
en4mkIj72tL6g+MAKN04yru6PIptEsbV7RReqaVP45dIB8VDxXsHNEt58rzv64YJaw790HFMkpfM
Q5OAM1Xe0+Rtcg7afrthvjHNs47wIHlZoYwaWdkDpeNWE7zNtgzLjSs/4bPM2MugoYmBmv4T76CS
46xyMJcXx7LBJkSuaDXxgnGMXooq+joV/oKcAA5/IDDCXOd048loWSUTGkenzvMh49WeROdB+7jo
Gy6v4gapro152AYwbuaBMwpFHJK8iHYIj6Hs3ddWtHofVNE3QW9jkwAryJvkRWYhv01U0P+acsff
QDlZInET8ybGXmhfQc+6qJvxGGTzp8k/VQgz4mF6lk5Jjjm4Y50l3xdmmri3ISEiykQRnQMVq3up
iuoYo7z8rUuSfWBV/z/otwh8+TmR0RlK6cFtsyT82m0dAa7+eqvr9i05/hfnZILgKHhc8qmP+b3X
0mMxhP/EZfM0xE8e4GfTOD2TMgSzR/0k6/jWC9H+BgL3y1ZjsUtTrXachnZI0K/1Go4IBI45W3k2
SuBUirB3nOPlQWxH2jB+IokaXJXQcyao90tO3vTRj1BB2Rd3mNC3lrVFRys/eqmr7lfuZfkROIzX
aOH7SPp9E+uGfknql0sZv7AyG16Ghtx0UKj7umtxTKjb0Ncy9ry4+lHGsX/nzkMj0lHmbOtwWRbf
xLQVy0BopAf+QwvgubNh7I8cPW77vJUJZXNBIlgtteY/6pEHV56bq7Saui34lKUwClD4n0FBkcdx
NDhJ9YMoDj2TrD5043Trl1Ct8Jf52RnFDeui6zGnD6t+U9/WGw8w28PP5KrroRI8DHPLf6Az6YdS
6jYmwccc7Ix4zfTpmE3Xkz8dOyJ+rZSNl4+CzQ+YBHZU4eOuw0H1FYy32kecHr61qXjQP4b480Hl
8898ZafHIRfpCk7lbLim3rT1JrH4b5PjrqRsDtoGXGMQyjtlzXAYOEUzXMa/BUilhcB5HtZ11nW8
sc6WW9sEyA3u3Azcb4NTFjjfJJdPNO+9K+b1X7rA28LGWkzAxMiRrMkKkJXU920LNV3KAPedQqiR
XN4129fjP8+o4zI/wGO6+lEkskuzzomfctQJf17++puu21/uBpPormoXBDZVU/3QDYCD63Gom/m6
nsbrN5uoS0iwN7AH9NVPB76Mt1EvHuYg+k5zCE1JXFKhs9WEbbktTBY8N0q8xiGCvqJvLq8OTT3B
TYF/zv05SRntu9NNJJ2Kde3FU+ufVL+mJopsOBQLSmGR2CJ+su2Y4VUYOjOCQCbeKW7yH23bh49c
oHBxecNsa2Q8AaTLvAg5r+QV+zHl9zrOouvcyQMPAtFetZXytE3B+/PQER6ObbSw4M5z+WfSAdAG
9qItTL7t48ZLgCSBmy0tPv6mwxpT/bNieMnsWx8jGECC3JudLMbHY7zhVel8myhwwzVATvtGMNFx
UxmDGLLECJ7fsJQ50dP/5ezamuPUle4vogqEEPDKjMeecXKS7VwnL1Ts7M1FCHETAn79t/D5HryV
aDhFnlJ+QKNLt1rdq9cCV/Nw7AQg5LfnsJr2H2zSRMi1nKvKE4yeW6c7M3ohKD3LkN5JYB4q5n4Y
G7qBw7EkiUywHBSxqWrmgJ5d+Mde4F3fe+kB/BxfUkb+VpG3EUNZ/PBvsDm/RB9ZKMhP5jOQjTqZ
aBKvzOiB5gP9klbzFn2UbaDVbN488/Ou9QdVTPzH1ClxUgsUA8dIQmmFIHRYQC52e4csVmhi54Ye
PUNLM2OYIJsfWFGdgJls3oNaaivysU3EsHN3FEM4MOI+V3kWxElXKZ30deRC2AP0LyxSW0GQbSqG
qWt/mtsMrAE/+AhaltZX4QMpOE/CHux7t1fLYvDEMPg4jGJozOPabyS06lzeOY+BHnf6KhNBV0B7
t4fMlPuMlPBwZji8l9VIbv90y+qY0LkikNJNaV39iEVRPU3dXJxZB7qi/SMY93tWoMTdd075Q0yg
CSzwfp0B7T438SYKwGLkJhRujNtcl4AYPrcTP00zXQ6B8g5xG57BytxAXUJvBBOWfTZp50gwcDVA
Ify5KEbvvm0diKrUbbs4G17E4hdNbVq00xUp9/34ecgcciq9DPLgtRNdIr+b0AE3p8eZj8uqOUZO
+7Z/nekbd8I5baMpnOjPKGbsWzODjTmCct5dBOrXDeOwnTDD0NNpjr0cJvHsTKy+n1Dnvev8ugYb
Kmizb8/Cti+GiYt87lu1eNG30cn4B3SR926y4N/ON+Dr8+rNKs2VHpwBIMhnbLZ337M6fGKe2qpX
2n69caPPbjtKz+H0XYSS0ueoBaV04vibOGLL+pvQOIfrzHcgKPIDHLQf3JUPItejcyZBRz/vWn4T
Gkd6rQuALr1ntQzPyxjpw4CLfeOEWozbRMFBWW/Mwqik78BlCLwSObj92gbEAVoa++xH7LZb1mfZ
BxMOp6HpiMG69Fp5qqhPgqKj7Lj4Ed2YiW0j1r+/OUVg24eUVZc5z32M9vA0RGDb+p7IkjHPt24i
2xjr3N6MEY+g9ilb7Tw3UK378MrJ6vlODxhysJXQsy2TYc9spnVU6D59jsaxeoqmIPrl5IDx3j5L
lrDABMLpog49Z1mc53aERHvetOduwMNMO4hAB/SibHgM2zDGjV1CYKroy955zlE3OaBLDlyAMXTm
i/6//nUfZb/vGrYt3YYOVe9NV/DZde5BpWXa/+VMfrkF7PvzhhMTAaehsodWHO48B3xERXIq30+5
0x1niANsXEp/3m/Ikv/7SLXo51ON1PSs56X/2URu9Li7s4yYirGlt4QC3a/pc9GDLD3wdP9VTWjx
6xvibqSFbBNYz8Abm4hqRWIapLQEGWOq710l9N85Fm1X2ZCYIDg1o0dpnvLspStBtAWBOnY/AOb4
67Y92PZ3ndSbH68nvnioSgYlxGZjzz+0Dkd2aYbcSc+c/O72ILYVMk16pD2wxSMpkxnRGnKCjm7K
9w4YBZatR+WfQxti8s/xDPh+2fEQQzQL+Ta2AOTLPniXlWX6oHUNvuK6jC9BUW9k5v+ciiMmE91M
VTuzJpyvyCWxd03jlQTdnYt6pyCOXrwDUbooIW4W1wN0tea0Y8eKl4O/4V9s22bYfdFOfRMtar62
4FE81X360cmq6DEfi60RLHtmAur6AnTSkFXBnmU16PJf4VrIYW0cast2mZg5NaADUxcDbEaFFV2O
fJUFhmJC9aArX98FaTEepnSsgxNARKOzcQ4te2aC6CBeUCt3KJZrVuqTEy33QXetaHOOEdengKL5
weeWNLtuGmLqxraFG/S6GbOXLCrjkxsHd66Ox/eiBnduM22pOVkOgomti6e0aHmwpM+jB2gVhA2a
+TgNIX+adS32sX8Rk6QuVrwHHeg0X2vwFCYORToTmqtotIIy+8aBth03w0XM7sLrhXoOUpcOpIEI
sORfmYsp7fJAJlMdG1kEEaQ4fW5TZ+GnBdI5YAzIgy3Oats2GPe9WLKs9EjmlwmpNbnTAaA7SiAL
MM7i5fYUbEMYJp8Jx+3A7u88l9Db/fIqCgTtj+Z9ltN9F9lvYDqe9ozRAaXyAnhlMRxSBf2PA1T6
HH8LMm4xQRM5xyfulrwJyDvBoo+S8M/pgDJ6kcFv0bVyI7t6PBRhe17ElH/btXImeV2PXOwwyyh+
jkrHuc5e+LmvUvm5bdHBc3uEP4d75DcwXZkxPTdddFZTfeR9cNdCAznxc31a6Upuj2HZfxNRF0UQ
0/IHN/0WIv9+zISUh86FtEzdFuE+KzHZ62Qrw0H6KTlzF93XuE7rYxhmW9x1tkUyTByYMK/naVBB
iAk8ySPEAI+lpj/EyqubxICEbGyGbaHIv0MaH8IECl0C0XNXa3lqwDSW0CzMjnnOPt/eCouzMmns
3HKYgnn2yTt0zfLjTHx1N5DNt4Pt64ahR7yFlNWoGDBi3OUH7eJqjKKtgpVldUwUXTuEPYsXkj6v
dsBrPNczEbwbCpT1bi+ObQAjnld48bi5jsk5ywjwPWhmggTBfIRi2tPtASzrY+LoiICUcjnPznOh
UQ49pjIom3OpoBO8MQPbAEZAr2a//G8ajtfo2P0ZTVU/PWaIidv7fTNYl+5N0C3dkfuQfWiu3eTr
+4VX5MEpt5R7/5zQICaSjgF0XbN6JO+Kun/PRxRVtESpkaXD3dqk0PWhf9g3DcOgCcLtOJdO8Z0U
pcpPMlvCPolTpelGlGjbCMOSIRM3Qzesb658CuWPEOzFwzEqar1VI7AdVfPWLlKPlLUDrouQF3ep
X6dJVIVesp2ctm2GYct8loUbo9h11lGaHZG9J4kER86Ja9S3oRUHLhji7lstE2HHI6KymsTZC/Jl
DoTZeyfI3y1OC9qZ2/ttAV0QE1xXOA6kzQhYhdb4mYDECm08HwrwKAqUsGfVngUdPo2dSMBm9HB7
TMtDwaSfazWIC4a4z15maF6DWCryk1pDgLFe+ieRdvXdUhYPY+1AiOT2gJYzZwLw0DoZjX0hojNd
PPARNuDAaLjYB+8jJgCvdagqvKUl17UunKd0OBS02tof209f//7GrbStW/ghWPKeiyoSnxBN1+iF
9LO/bi+MxVh+A9rVhaghbxWXCfeWn4C6pEeqovdLtgnls/1+w9zZ3PtTAXGca0vAia6KkV0gs7xF
k2f7/YaxywVgypJS/wyi+vjAIE6LFlVkeZc8/rVvhQxjnyfw2AYwkCsBxJX2vII6M6vuWuHNp10j
mFA6pKkLhsQuUrxF+OQ6c3W/Hn8nLXfeTL9B6dD87XXohyyTtHO7v7OpKmh8iCsXyPjj7TlYwkAT
UNdC09JTTJOrHMD1hDA2TWYKtme/W36WLWgsbw9j2W4TV5d5lHGoEhQvVLgsQVY5OjZ1KZJ6JWrZ
N8Q69Bt7i10qh6IT5FqBy/ZezLy7CzsZ3YlGb+GyLSZhAuyEDHPAvfr8BWDy9hPtKlkmaH/YRxxO
TBSdVlwLV6b+eT2xvev+A2rT/BAHcHq3l8i22YZJ64n20I3vyLVT/g+0IWcHGgDSXw1UHqtus7XF
Noxh28VUF37r0+J7m9ZXUevyQXXkW0Tn6gH0u8XGfts2w7BvDvHyqG/jqEzcKOijH4IHgn+DXNVW
6Gy57Ewg3BzV0KqvO+BW3PBzG0TuGZp08YGXcILOCFYL4scHpyjk8+3dsUzI5I0DTHruYlCZvMS8
aY+BT7sj+JjkxtVt2RQTGadpNbNQCHqmeCEdIRYY/ZMWYPH0YhDl5BAt2rB0S4xlot6WoNA5infy
2nAI11Ttc1aMCH/4dBpTxg5ofN9XByYm9K112ehPksir6iagvL0ekJKl26IDsM1j3aU37iSPCYPu
+1i8tE3DC7SAQdKz8YP8ELZl/B+vCJ27fsjSu9t7b/GPJokcF04XA0wF/8h58ECySEGflPenxkfv
9L4hDOPnIJJaCN71V4D5pvLUi6C6D6HGzR5nQnaSExKTRU7nXplyXYZnMqBjRY6VekzdtXpbVFuO
3mYnhuG3gRMEXiv868yjEH0rrDj/Dzxilq+beLgIsSvxi5ReA6A+1E/fJWNwCRwVOlvpKctem3g4
14/yOg9TFEcyVec0cRvy3yRf/5Avm7SEFjQ4tvDfB5hHKlAd5/W1q7xvFKRYp3JJ408D9OcPYQZk
l/b8R7/Ci9TzpfokWT2f0pz/un3abMu4uqE35oNHOvok9CCucy3zYxm1lyAm84a12D6+ruybjwuu
Z0hBhuwssuZr2xF9GONNBgfb9qyDvvl460ACKGhKdgbISyRkFOndih6s0BG6L7NrCrWqHMWixi/Y
tUWHxAH1Yv8Si50KqsRkkus7OdGqqOtr6g7dI3dU+2l3CwMxwW8VVIzrGrW2K4CpMyCI4wK1yUxk
dMNL2bbWMO4oiuo5WNzyJfVqJIQhrw2eyx6KaBuvZsvumgg43Ra+QPIrvNIqfUDGnh8Cvzt7LgR6
dx18kwtuagoJtHwurpHyUGx0fIfliW4jer/v+4ZZC2cG4VkJ/0Qi3xcnAgR1eR86Ll2+7RvAsNzA
r/Hsi3mJTrd2esih/P0JIe+wcfbXn/k7GJiYoDcVcp6OoJJ58R3tpkkR+qg6RqEck36ErR0cSHX+
ZyRs80DZNtww57ifI8aF5C8jxDSSsZuWxK/IkqTaz463V8wSWpkSrNmQhWDAZsHVZU7zvuqykL6H
nvpMj3RUY36ooNjebqyfbTrGLQ7I4BhyD9NZM4vJqNmvuaCQnIei6e3JWAzQRL+5QRTmEzq4Xlok
rtoD4BnpdPQLme2MQ17TWW/8a9M4kI3LCbv6mMwdoeqTjrP2Phq7LR9iWSMTA0ehh4vwzOcvaKH9
JSQ8K3P8H2OG8HPXGv0GgUt5tdSMFy9ZrQJ5L6uA5g9hw/udoa0Jg/Ojli8MXEIv4Kl2Lw5AwX9F
iyw3KFMs59WEvmVtA32MbK5eJA7mX3PZwg6hw/S9YVl+3/blloaU5SiZXHABnn8gG6roVTTolj72
mfLkGTzPku9zVa5h28TLMpBa5OULaPKyu5rK5smd53RL4cV2jvx/RwKBrLspEh27pn4fPbVDReok
nyL9A+Si4Oe4fZYsJVgTAse81g+rPnbPOq8+r0oLa8uCy+XHVocf1aD+E/Xv60xvpA1tW2I8zZ26
CwUnc/4SQAKjBvV5NeYJFEyC4+3Z2I6WcX1DV20IRo9WL2QmUAnRDJDBcj6Ipe+fS2fcpwjumTi4
Eoo4HF7Vv76WRrs5ni5qyMaNp/KfF8n7DQPXa1DmgWT2JQqLZTn0U79MSVZU8S4f7pkouMwNAaCt
uH/1R9yDErQBVS5UElab6m1/vmU9U31VqCDNKpH7Z7ksP7MpeMpIfZ8CYrP2wID6bmOh/rzb3m9g
uE6MCs+jHMEaUtxBtDjJnLGvzoTOBfQq7qqkeLFh5RQi90LmfXDN+h6t5KmGuNf9NEAUfuPQ2vbb
sPMWfFhtiqbEa4cukfOaU3iJ0zzf4r/9sxvxTDBcBD4nUG7VHeIc7IZs6v5jje48wCCL822r+3Om
yjPRb1FK8iqsnPKFjWPqH6EZnP/leLj/clQDokh65wCgwhnVui1wiu2AGXa+qixrnXngAkSqMivy
8jzPCspUmqXXkeKXQIJpK3ds2R4T++ZJVkmH4jJs59yFFFUUNIAL1SrauA5t319X9U1AEkcd2nZb
Ll7QwtV+gKoOSKuZku319ubYPr8u4ZvPM8hksByigy9eU3njsYqB3z3VUL3fQKLYvr8a55vvj86c
c1XiluV5iW3IGf+nIW27kc6zHF4T0dZDuWYUtOAvQRV44x2aVsYO6YOe0icyTltbYHEkJqSN4R0W
EtCRXX0towzdPGDU0zzBRoOm6sjzxaMO5J0bN4s3TMa2aobN156Pup+WxUuZpnOYyHjFE7AQgu7H
fdtuBOqyH2TEugFxtG6XJnGDQZ9UhuLQRgxq2xjjJu/CuA4XKsV1Kqhzhi580x5oVjdfAU7Z0jj8
c2zimaRxqhCAj1QTv9IBPQyr96JEHdpBsjuJxqXXDvsC3MiOdvYZiwl6g1Lx1HvI657nTn7tqwjP
wBiE7lvC25ZF+w3v1iG3sIIbX/wh+NytkW4Kcu3/4WVgOcgmuC30vGAoQUn4Ak1u59DVwbcw7ppv
FYeidN0odrp9uGzzMGweN/kEtXAqrhA5/AYnTx7FoNmh0MsW2avFwZv4thYg3LDrcOnGeJXXd0Mw
9w9sSMHvVkuGRDsBDAqSJFCEvT0jiz2aYDcBnm00wE3ZC/HrwoHM7HAe/VbVG9Zi+7xh7gSXU61k
z64gHyg/ZHLIPzsQVtxn66Fh6xQ8/4sMULgrIhJ96fs6vgxptWwBfm0/3jD1qGoniQ6J/6Y7SQ/e
3TDb2UPkhcZNTv0a0SKU1AEzxSZcIFQW5hwN5hC6mI41AtWtZiXLLEyoW7YoBWYb8GHo1OkvrHKn
5lChKBVtbILFJky2uBisTwjfgE1xe1c+VOhp/CgB9v6nGuatQ2obwrjKxw5cmbO35C+l2/btXwrN
3+ohzSKwCyRIw/lbxmcbxzDvfpjdMm6L+gVF4J9F2sZfUY36DADrFgbX4qZMQdbOdXKlJEqNeSmi
e8rKOkldNhwUk/19DzT5Pqs20W8abxDd5UN0ZY3HLix1A3gNGkM68rbXsM3DMOtO1mjoylN2JaHq
HqGBB6RENmdHoboacNZu2Hjo2DbEMPDeqSpayTi4LoLk9/3IP48uKd/XPciTb8/EZh2Gjafou4jQ
RukVCcjmJWJqiOo1xyFvgnarNdezjWGYegpq3GZwZHWdWwj2AeqB3my0JaaQjqRrHQivq/H1TgdJ
z8eVQETR8qke44eycL5S4Kh3TdVExrlBFqaFVMGZebN8RxYNptAuHZadutbeb8C4Zqz9SCCVUmi5
vKfNADUmmet2POrS4f4hL7TXJhnCsjHxOwKByRkp3BO6xIBIKSNBpo2ZWo6nCZfjZIgizM97r4uF
HyJdLvcA89SHRcS/nEal+14AJkiu9/Ol80rOrpOAklbiMeU8d51bbjwBLMfGRMk5gYYHokP9ohVZ
W8TiqWDqRw/O5WYrbWSxr9+Y6RweLsDO1i91Ez7WPZmPdR1h2UK2s6XFMwFz/eA2oduk/Np6bXDM
hvJzUOI/+4604R9aNmOnixkU127dARcAsBlrii2JMdsxMnwDmXuRK4nVYdT7gOi1vW9137anKKwv
YBpV0f3tWdh2wfAP0GhykGHx65dpdpqDYN54VrUrj9lcePuIjj0TM5eh3LOUNAiuTa1GffR4CQpi
ioD26fYcLIfVhMxBeLnMs7KLrjptXNAb5gUkmeWMXsrb37c8iUy8HBOQqqPjgsRHSfsvQtdT91ON
aJ87BPMk9DEKQUB1QFe/g+rognLTh6asQ7XRxWab3XpC3rz1XQkZ0ZkiCld+yL+wEWqZ9+UIGaHT
7dlZon6ToE7BMxa6BlV7RtvxoGg2fG4r8dQjQDiWsexPTurEW5lvy7E20XQaQjEuer/XpQR0ZwUu
FxlAe7OQ75wKQrK3p2RbMiNE6AsF9Z54DTvD+afA+/7gZVO5YTG2KRh2X4kSvd3gQLj6ZeDevbL6
5fDBieZ6OPatpzYuEtu+GB4gSsdKUKeSLz3ksFMBSALoW/vLMIrwODupeO8PkKO7vWAWL2CSzEXI
KfQOo7hN+ia/r9zW/3+AINksAVr2xETWNXgLiFHXwXWufCR2qrxbtfRUvSXJaZmCiaTrHcpZiL6w
q46XTxn1wLdIDsPi7nyQmVi6tgPzSBHEAEHEIG5VLgiw+yDad92aALpeiy5Akzy99kDjnpir50QN
45zc3l3b0q9L9saDTI50I1qipoXuV+GfgMJOxce0TTnfSKxZctH+OvCbAfKVNUfOAbt6pfjFojF8
0GN5lw7y0qvxjjlQqaflsHc6hnXXU6/qyfHkSx17gBPohvrOR+GhpefXvvUyLJxDSnsmVfPfRLeU
NQoQDR4DbOd2mIbtBOhuYIpdA4jMDUh4Zo48dtqhexfIuNNVHWQdVI7lCxpfRqhj6OoX2NTDfek6
EywnqmypuUBm4pWebk4h7xJvt2dYvKsJlBsHV5A6VfB6AoCNMR5oQn09/pXK9ZXap+L7rj02kXIA
P5YK6DeooYxFnLTTRB4m0C8cb3/dNov1728MooUUl6cDiHusLTq87tojqAL+ylj0Pm4HshGW2AYx
zJoq4Ux93IfnloLFzy1R1U37/FfauvrgNcGP21Ox+FWTJ85lXSq9yQvPfTl/eRX3TKf2fZwPW4yq
Fu9kIuNSwDq5aMbwjDTdP3Oc+0kOsY3bP972bcOSZZF2Uy16kKovKFYWbQ76h07tFL7zTGAcwE8q
D4hOv01Rnv+lo8k9gUFsqBKkJpa/9k3BMGYBXkwpHY2OrwbE/Emasym783rKN5bIsr8mOI4uBWQc
CKCPRUm/ve6vENmvUm0qyFuOqQmOg0SrBr0TyoYiW1NnYsyq+NEXWKETA6dlAFw15Bw3nsW22azB
1FvDY2h7RSkaMkot9MrIxH4wtqT3ebxpdZYjZTLE0d4nRZFF0Rk9WP2BwFmBZnjcV5b8DSnnA1GG
ZE32PSdBhfaM2aeHCl2AWy7DtjzrpN4sD6Vd2bgyCh575bon1hJ+iVqWHVFJ3orDbOtj3M4kp0UL
/TbyHjqd2IEBHIBj6GyhgG0TMAy6j4KFDulM3mMCQFq6ab18VLrT5WGavOjLbZOzDWJc0BJEEtkc
L+EZAuXwqSKu7xdPF8kQhcvx9hC2VTKsWi5DUMaFdr7p0ks/NEXuvmuirj3t+roJhutVxNO4SJ1v
CLid8yJD4PHrrWYPy+qYQLiMA542Lyw8A7cLiRnZFgmg8587b6cwkmci4WTn8FH0iL+KzvuQEnAk
oiy0821oAuEYwNM51CohF1ByNP/KsZ71YT9ywQTA1bwUUJFVzrduLMS9Ksr2BBqaT7c39tUR/A6l
9Uz0W6FQrxEF9d/hZsOFGb+XtavuUxZ+1KWQp5SIK5nq6MBSdppC937Q6CXJSwQ2S4ZmjMkb67tG
dBtxv+0oGLbugkxC9WMufsXcIQnujOk+1GunVLEJu7QN8ZvB+7SZmpj/msvSo0k7jP9hIW1BX+qh
ffT2qlpuKNewdwg5hFHRZeKX6kTJE+2nX3EzRceULv6Tt8lZYRvGsHkxBJpHkBc9z5xBHMUHoxMo
srImvS4OKqt75uKaKLlUhF3Q5XXz0oepl3DG5NeZK1cnjoN24bwbli1RiT+7MPc3xFxcldOwjPSR
uIgFBcAbCRhj3A0X9gqk/v2kuyZgLiW4BvvG9c80DcMS+qZuQDK0kkVDAYcT65x9JW7WFvKxy+a2
e8ziOp1zEHaEwI8cq4iK8Zm1sajmxO005GLuUh6MbMMQbZNf9/jNRZqHVaAiX6S/ypJDBUurSl3D
pcw2DMv2+dUa3nxehT1tJFf0EWIxc3dU+dR56Hoi/a58D+jK//39VgJB5HoVfYxCJ6rrhHdqkZ8h
wqp5mCwcOq8b22ibiOEhejcMhE9q+tiKYAKzWKiPBfokbp9128cN3wCYEsh00VH+yJbqCS2u4xlF
zi18ne3jhlNQfccG0ccNsDxO6B0oDlR9n4vIK55u//o/J03c2HAHdIko1CLGtQ0MmaWPa2muL9z0
wzzyJxn76AKWS1ElYbNT2N41QXWKkXbpZu79HaCB5NSRMnjY3SXkmoRyvrfUfheja2ruVab/E2cc
xKeLajq+UZC17IjJHSfLOq5nQciLymkLYohIguyk9uS+FgLXpItT0LGcXdAIvgQQYk3cCuo+neP5
x0DrasOu/3yboUf533aHNDtqK0PkvQxo+kbepAlJcGicrr8Qp9gSSXnNxPzBdZrIulAGo4/o2y2T
CYzo2WekU5r0DrvfyibhMfPktR8FlPu+gUFp0sEdICzSLe9JPY4dHgSya9wHpORleqCQ8PxbTFTy
Y8aHcPlCvNHxHzOvHDwElmPZPRE6d4DoQQ1B4vMowSL9BNWCphL6kHUQlFtQFOm67FFltGRA00vt
oYEiIGk3j6c+ohU76b7Rzmll1vQ3DsufL1vXlIjVKZgMV0HHRxdFBmQfnUPRqE8F977V3j5tLfc3
SrtoKCUwIWimlVQfokWfeo2uFm8NiW/7CNuRN5xQAWmTYgpSQL2qWNGf/UDR6S7yLKw3nJBtAMMJ
saCAIAobhhc8+kN5B4KRen4YJz1tZI8s3zexfVyM4P2DCMBjvyg0HWg9H/+HwM329dW1vrkmy1Ap
nUaz/L4U45dx8FjSRWCwu732lhNkwvrAs9gtI6jYHlNvYRfQpgagXYnyi6TlndNuIsVtw6x/fzOH
Ac1wrG6c4e+gaev4bukcHSfzwv2xPOB8RfFHSkTz9facbAtm+B+eR7CG0PUfSRp48z2PeV8cGuHU
aqOQYRFock1Mn8tmhRsLTGCJDLXkLSg3yxbX2CxaP/KPvr9A5Qz0rNopHnhcqYmcXIh5ZfTMgqFj
6jFC9YMVR5hvXnKQk+RFdNo3eSMWISCHSdNK4uW3sKd0AKQugFzIYd/Hyb+3MSwCX7dCcOjszc8q
wM1UuRhh38cNN9ATRSWTrri0FRTKegiJJYB/bGyZ7UwYLgCFLO7QpovPeoGnTD3QtCAbvgUntnzd
RADOldtVEWPsUfag30IcviRa0w3vZblOTfgfp6pmMWXtZVUDTCeXnFZ5p67dFIG2/XojnegIj6aV
9sjffTaCz22ui4CcYxaOy77OSJcZ5k8XGY8BEjZn0g7PEGos7qKUPoHVZIsyxbZGhskTX3gO8n5o
bafg0JKF/s4FovAg6J9vH07bAOvavXFgUtTxVFekurC8z+5cj39WQgbAlG0p/Ng2wbDbzCvyYUBj
5GXWjnd0uwacRfFWr4Pt44bdkrQkYgbr/AWiGGAqYe70MOhwq4ZvWxvDcIuhp0rykvwtZzAt9WXw
MQpi52unvS2glm0Ew3qZyka5tGF+6Sfgm/Hox3uic8dYJR3VOwcx0XtE8VigKT9FzmwEEybuQ6Qt
Jty2eEgmt0+RZR9M/B5r0lg1IeUXHfftsYdQw2HBod33ccOMU4HksKcneZGI8e+oQHYK/X4/b3/c
sgMmEm929eL0Ys4uiqAMF2XAgVFggCCpC7KE20PYFmcd+q2JRUPdMnQ/XlgDsUHpzf80TbAPQ+2a
ODxw7IC/FuwFl9d6LoGIdaJEOBzG0v3n9s+3rZBhwK7fOQsD89cFMihficc+E6ZmMJBs8rXaBjCM
eIZOT1kPqr3MZc0TMKWhOZ5DLauUOKm352DbAsOSRU/DsqjK5tIK4Ep4hSFUCiqlfV83rLhgLZC/
c1hcIEz+8XX1J4rC0q6Pm/A7AR6KaXSD6uLO+sTogupw3m5pR1iW3sTeqXxplDvX4qJoIRPFESWn
JVi3PWfcmWg04XdQOuw98NZUl75DiUFEy4dm3KRHs+wrNe5fsQih0I7bXCBcAUC/r6rjwvYRhrsm
tK5PucOrDIujVdnh7sXtvlL9+qsDur23tuVfp/XGM/RxqcOsHQTc//g905Se1qtxcjdz47YBDNvt
Z7EEfjXllyhH0IyOBJfq9DiAyeju9gxsG2DYbiZJ02RagsnUy/pjEQJf3FXTl9sft/16w2ojRLSh
ryYszwy3HEXZfFh6oN5BR76VcLf9fsN0WdF2QjpcXHgE8HwGmZkq2xs/mKC5DI2Y2omwvaRUzwxd
Agcdjl+69Xa8vUCWX2+i5pA0h6JT3rYXVkNiUAmwQHbghf9+++uW5f8NM1f0kAUbnPyipuhEVqcD
bNV9uX38bT/fsN4oUijTpuv+1ih1HFpYGPxPL9i+w2nSzUFzbunwxMD3tXyBph05NPPmq862Ouuk
3thuIeKudpyhvmTz+J1y9x+obwzH2t9kx7StjmG7BPR4ULatcO/yFlwJKPF3br6Pqd71DbtVRIOm
dKTlhfpk8ZOM1u34zQeXM9nH1OuatHLpyOteKbhmXzfOIWRh9tc0IIm372wadptBryaKylBcRLBU
R6aj06t94UHwtGsAEyfnxjIjKKQ0F+YhLpQ4SBfaRO/B3rx1OtdT/oc8r4mV07E3Ta0HEDC4MLJk
1sC4RMBVn9bGsUp1/f2+iRjRM5gFXMed8MRAn7Y+aj58p8N48reZPdYP/WkehhUXoHoY4HrEBSJ/
75QGKMVdb7LZBbSw5Av4jj0pxuPt2ViMgqzW+MbqZBkNeMBH2JZs/NR6esE7Y7NqaTFpEywnCzX4
pUMwk/WpukqEs7UumrJ6VzOAa4LleuUPpNWsvmgHxCGvl0G8UwXcNVnkWoi5B1Ec8wtFCi9B1RiZ
ezzn9627cRWrMCjxCmurS+Qy/+KGdfxujHYqGrumgmqKEkRQqxQC5v5YvC58Rn128NUW+YXl2Jgw
OZXGVOczlxc1I06Uamgfhirt9h1KEyMnQCyF0lnELyloZ7MZ+gC5hJL87ZW3HEpTPLVd0gBc4VkN
rvh5OUBi5CPYOWWyrVpjG8CwXzDEpzHPY7wgOfBSokHfO3qKZOIRsQ/R5JrAOHfOl5gjRsHyg4T+
1VOHmMjtBbLt7fr3Ny5hHouCz2AiR5J/lodXn4B77Ou+jxuXcNY0y1inVX2Zq/HudWs9thk821be
uIRdPwTTck7aC/G6IhHFNB9nf/g08E0pF8sdY1LDCVBhRqB9xMnMgvyJgGHoBGVOZ1WFfDe0Q7HT
AIzbOA0CaCCPa5hSopku7Rb+Jaw3a/le8IpK+cMdY0LiIp2PCLXwzHCnSP4ABqFtPincm1/Vqnl1
R8A38QuN5OX/cfZly3Hj2LZfxAgQBEHwlWQOUmqyBtvSC8Mq2+AAEATBCfz6u7LOfeiTp1Tq8Jva
UZ3JBLHntdfq9hSM2Uc3YoeozDa+Ccjk6mWAmtQsIJHGd3TtVZUBDdDv6glnkzV1h24tXdKWFq6u
6nCHZiXV9+Fm1v7aLLZvj0JOrdBofVPP5K7GEwv9DdzPHcgoXQLe+qzt8Ij7BUuxtDDRWlU5Jayu
9iyRzR00LEZIosbj1u+N1fTWUqZv6WDstcMG8XJakGdfYQOpXnNdBc0uTeL+FeXn/J2Yqtp2stzC
H8RO1ZeEkujermVY+JRGj74yG1Qly/pJzh05TpHW+DY6pfkCAZyHqWsCkgV93XxnTIGlWAS63WlI
Ru0X3W4EbV5g/0K/JEfRzct+NrH+xXXLr6BDK+YDSM7OqnwuFb/bQQFpx0HbixcM6ta7CXraOLGq
xPKcLqGn6AwDQH5DSwEEIIPtrky8rW9cyukbCiH+ZQLp1R5S79MOg2y8A841dtU81G8z0Q2Qz5H8
XABjyvwFOHJ5YudxPrhWNRZYgQIec5V2PMpcUy7PsurkntJoGzFsC9WpKjFZLYUL1sJCORJpTk3n
TEZ47yxS9W6zvD7RAdPqjERdwrABNEx7Yq1LMijsmC+yJ1jgIFva77G54N8GbNlwAIPaGgkgoLBo
MIzwjq6HnAq6hHa9IemGJeWpXMd703txxSlKMD2mES3apLXTwa2CvYBoQk2F5O10IkwlDAgnMP8c
bWrYd9N5LDLLeQ3Zvgz09C3FKYRHFOeAys3Eux9kVH2ciaAKxUk77l7aKQ1eUVfKQgxlb04dX4di
iZbqVbsx/CXDcJXXtm63rlDGsriIDBhmboATwcSTOOxsNnGQkr1UXXxcedD+bK2dXqdNy3vozmgs
LvVrt1NGBXtwP8irCtD7F4N9KXC2hyHyimWJ1TEYZ1zVqdmEyDbR+vDayUjcOk9Y9IVsGHw/1O3M
hyugFkN/tLIsf5kgPE+/0xF0V9QKZ8DdA2dRrykQMsI2y22Sok+UD6YUd5aMeJYANCkmazxwZIUf
Eutz2mLkkvstrR6cZiEoSEc6YgmHzMlf3fb3XritHCtAvGBJVo6+7a9IDRQIgOVjecvVxlqA3eRG
M1q147izPQaeBfML8E0ubFWya+JSdLcBg8LmXsoati1cFfrrqeLkRWHb0u1oC3eQj63H37VaAUwI
xUTxGBbG+0icrfSXxktdYqNq6qAJOkDCPUeT0Lij5pCnfmQrblC8gMQZyi8ALaZzicZtjdQQ5NJt
I7r3JYDZ5gJV69DmYw3R9GOY9GV1C3GEcELqOw6ucGUcyUcSc5BsYRFTVtk0hHFbaNS5Otf9OOK1
lQ6EIOB8W5Jdkq5Jt0sx2x0OnI44CxEPIIQpy4TIg9iqUB0glDAYoMiYOkSNdTTDRhg9bmCG7PeB
jZMBiJquJwc87GhdBuE+zea8ZLykd7XWdZKDxFj6LImitnvxqtejzqepibeMqzFmuynawi5vsWuZ
TgUh9djdLbGuUebSkl+zdJr6pzpCYyxb9LKOR0WWPrxZ/drHVRbMcQMsdzJ6SE+KSdK1mDQN6F/S
ymYFisNP05DxVnbpd56aDjUICUDr9L2F05tvJCRyJwBcGy6u1gqYJL+Lkznmc7bRcA3e0GxFLIaZ
82W5MWEIHXdZbys7gV7XkHW3zKBdmDOK45/3wQaNjx8t5gfzz1aqyl6jv98Ymi1BsyiXeeC3J0SN
SfInEkEhbKc9GapjvXkFAZV2aLcrFm5e76hu3JRXSdqH+zkMnci1844XoHxc+Ct0XNxdu2zp9qWd
LcCSKLhal7V9sk25ngO77mI42CV3tFa2ALxKzg+8SnSXu9qX/CqcE7bdErD550YyKvcs7LdDleAa
/IDa6zRfLam30x4VTwlWS1I1QLeO2HU66W6NXDGqMUr6DCuZA3kIQUnuvzaD0tMhZWlbr7tUl717
SKSw4JObhmhGbA36kpwARRrS31Uc6OihLGXKfxMugvBHDUVtvV/KFGEx2dJ6PoCBiS9XQaXDboMd
tdvwy8s0kS/oNrXLHnAO6bFB29RLJrxspmfHaPWM0ZYnL2Oq5ybM0qmhrkMNDTxhnfN6SuOsjlve
nlBL2ATb3lKNS67bUC/PZbjo7lg7rJusxaIAVwUMdLXg0Rk1T6sfMtUIIMlS1iQHDpUmL+26lGoH
9mwYfell0B/IHA8kq+EW+8KbUT0DbyJi7K60FT82A5jiiylt1ugg4Vj87WIbM9wkYQx+YdxYddWa
0PY9+ppiao4gWkGZSRg8Xw7Ihe0KKryTOW6JpVd9zZjd+Smcl1s+ESjjgkcl8I9ANDb9lRNr+INy
F3MwJY9KDS9b0yzuREFrsBXBPONJ4jbaICxlsCZ3o1ohlx0fBDKmnNRzCYEHXFhIuWerbM4uLOod
E5l0y9iu8CBgWN+raU63Uyx8815BRTE+aGCz3C5cZ4UYulaz3fF63dwrH8MkvYWsg0rfWdqn4VLo
BrJKp6mBZOF+iFypjjPrNNkLDo7DH5aHW7qbxs0lLIeGR++HXcuNXq7VEqXLb0PG6GZOuim8LXGp
5RUHjv4VR7jW0aEuozFa95YB5hdlqGPiVRxaM2zJlxpMaPYbTTrVfmkJk/5r2QSoQwomZDDdi0V1
XYElS9qjrhoDm9630EEwNyAiGdpHCzRbuqOdiKcSxto164HosDRTziFJvGEdULcDnrffBvULIlsW
UGVT9b5+ZWjt2AdfKTZkU8DH5U14juyCx6kOJZ6RJfPB1zxqnyTKaXvHeSfZya2UU2in6am371iN
Gf+KJVCmD1rqCjCbEIzIy86EI7i9bKViqDKCW4D4Y8n7KS3cdnaktp4YvVrnAVwGNpJrelQMU4a9
XUeT3k01VHbLrF074q94C/w1BMdMgopSrYv/XobJsIDMFrhtDeLLdU7eR7WNCBJVb+QItqk0hpwp
afQk9qYq4xMTHQuOrFGrKLwyLtzpDeQpBS3DCnGAgwUZK29g/MlrivUYhQiD/cB5buVOENaxJ3Km
Cb2zkVmXtJCDMe/ANabVVaSZenTlXJkbjXk4h45LtMSnaVmVv4YaihYGHbMaU3n0AcvhpwLwyuaa
umC4D4MoKt96R3A7Ha+GZReKFiQCNO3V8xrP8a0MKjObzPTIfU5j5RF016Ch6V3gZHxaop7p4wSg
G93TFJ3pqigX3aQ68xiQwdG0rWrbKVt9y8QIbpVojfY1mTyboU0HMvyqkH2j2SuzSxe+bHMVADuH
dZXmgUlwiZ4sDi3+6vgMNdos2rqyytueIk9aOppsB3hiT7LEtNgXJI1L8XQ0CSQ/gs82DH4sgXXi
OsEa2/XqLYZ3mRqgYJpDGK1FaJroakuR266EyAa2iAjLNjKs8Qsqzajcj81GyS4BB/abFkMvfwjw
lIDm1CMNKLzwXTdkUAhcnyHFVdsHrYdq/qXraBC/l57r+kuo5lhnoLQXzU3qKq5yE49y3dUgqKr2
yG2dfuU1i6sdFjcV+UUZYH4FYuAmb6mKHHrNroyqO9ngDWVi7YbhyjsKxBXt9JY80TASw7uoombY
ReWk2BVjvR/3Qhm/5sxARfKWxhVffrUWh10kg53sTnXrPB+sWXT94kQSyb2FDIgrCHS+3TfRI/gc
g7BCIsTjeUDxAfIiNuytqJGJHhgb17dhQAx+l7OKJM/mSvB6jzR/lM/LlLL+MUr0uJ1SNTjs4agR
GQl+UsmeYiT8BM5rDZCWEF9O5WEJk/qp3JA23teUw6SYAhv790mOwgqsx5qo3nW+Fr/kEgItSC22
gXI/Kz9MGWWon/YgJ4+n59oi2OSyGXtxk+LcN5k1HQoK9PaW6hD5qnc3UbvZblfNEcnDIEZ8zGzq
h23H4LK3jJbzEh2WNJU6b8cOtSmJh2XKh9VVNWLuNuuCuwap1oRkJSxcTK08xaYBEZ6p2oVcxQDH
/tShOAtTsjFod8Ey+DBbfIcUb0BGv+22OO2/6Q3q9IcJhfGJ9AuSRMDuN9gcnBC5arH9Ed6UZBIv
vunhFUEBoMZcKN3rE0cRvpcdg5IAiiL3DioYxo5t6NKhzRAB2dcZ1ILz3Tpy9S0lSV99q6o4ekxm
MRjUIGa6aaqVlqcwHPi2HxM2twctJTzEopM0Z9UZVKOh+jbs2dyfW2dzajBtwqfm1p857TxmREDH
DATVBpZRUlKQaUkeheCy3ZXKJuwBSQMsmrAKgZmtLgFUSjX4G4yEAGjlgnGxffEmrFs48CEuUlkm
Y5GuVdo9gx0s/mqiEYWK6RgCAQvpHOxlQuc7sUXcF3jG+qlNrPvhQ2Yeppn0/B5dv1bdGYBVvyF+
Tu77IibsZCZQZXtqO8vMAfmxHL7oACpRd2brEyxszjVYhqoO5BBnCOMAj9yVEeokjGe3W8gTNcuR
hBKy4LPnW1BYBwO2TC3o+ZV1mJe4hqZo163rdm2N0Pd97Lnp7k3J0dKYUFqJO2hskR0JWj9kGmvy
FWSaPXCoLBH8Gx2A5niH0aUuX1gf3bR91NwGKV3FDiLoNNjBymCdWwec0N/RXOyGYF1+lfocJcrR
gm6OIz5DxiBYq7ow4AMJiok5EPUA6Dz9LOuzSCr6xNA8FnIIRaYl6Qc8i1FG7+QMLfedCFFBTSaa
QJ+9UBPqTIbQEnh0qN5EvkWbivYrWEq/k/nc3omYh1XRwKkr0p2PgXjp/GlMib2ayNzMWdm1SG3L
KJrdHir0o90B7lu9tiCX+IUw29oCi7kYSqM4QeGlOrjfN2hmjO0uSeYFhh6nbRYhuboyKEbqHN0X
NuywVTKKvQtGXCfXr4hUkDhx8b4FZvnsJ8PqeYt9MKF90QYKqQbZwOpkBOi187peK7H3MEdY4+pg
k8Afl7/AArouDsSlDleuGvCz4uRMbLQEGlXdgLuKv5MeaXTXD9FNiSTolNYOCxntArG3dJIWtygM
9D320LYkb/3Y3HMVJ+V1GdDRFkzHMCfkxdAkktHA301Mmgmter2pbFAJ3Gaqt3A+LqCjDA8WgWUH
sdEQNcqsbYA8V+FSsnVyeBAIyNPMp+jYSbDL6HwMiRsyBZyUPpR9OH9fqgj3hA79qp/NCgqwQgoG
yQPJSYkOkhVrcrt4tGmeLR/4DWgbhua6rhSWuqZ6RvIL4RWEq3pEe0lTj3ZfJ4D9oYnn160rm0Iv
5ix1JbB9KVBzXQWlmhiqTIfGELANYZed7/JXj1SyoJqgsADRjrue5oYfUqCUXs9WcgJRHb1LI3R4
MqBdQLOrxDKowgR0C3IG/Ow7AZ5v3Qld1d3JgENJ5tiGcXeMDKDUAkElVujbUuJOIC2k7opVfWRz
iKIjtJgJejp6wWmsTm+3SOppWXTtUn2TdJZf28aqB2SH50iSuvalhcTeEfqQ88PG0YK1AZtjZAVV
QE4t6t5+x1EsXfO1ToZThzCLsFVGswLHS9AhaTYDIvMNQObRLZirpmert67PKl+rnyrxwy+YStLc
VH4G8Z7zlT2/BSR1cl1JhZLUy69TPzbvtpynp1ZaCIjzMVh+2A4+Mxsroe9dYLcZazNM5iLE+gnG
MZSCoVro7YGmS4JdjwrTT1An6Cfu0InV1ZB+Jeh9XM9phTcCearyKNGlQ9+kDf2uI6BALaBMur4p
FzRIfoxKtryWJQh2oSRzDnJTQ+75nFRB1tXEPXLMbG7AfL72iI5RfcegoVIXW3u+lRzL3bsUPBzd
dYQSDG0Usfyo1h5slaJER3gOR1PgwvBfY19ucyGZcLuGQWEZdFJRn5eVg68Alg3tFY41y2NP4CqE
i/DZa8V7yAA1SKPT0tstJ7RFz2vz6dIiCgRVvqQETcEWmxB/LbWY7wjm3Hszw6bDbqI5vGfM81VL
cxBhHJ9gn8uL6iX07tqQbzqL0Qr9Cll79xhV3F3X6YwEvlNkLPyo2zcxrvqX9/X2e1iX5gdByw6J
GhxV3pYUJlUCnHXz93+++XV9E2m7vuulRmffs+XQb4u8wsEnxzmx05LxoQnewcRvHg1Nm2JZ4JUK
z2v0DJhHqlYYCAF3u2lt9Z0TUSWxVuC6a8FGdFFdly6/+r4K3sA5MJ0kSuoO6D8sn7GVsBfo0uF5
YNuzy5ZqGr7zarUkx+ZBg80kbZPH2M7zNQoT/g2tgvZ6ChLyFT8iPtRNsv5F+0HfEWyxVRkBI/az
R5+SHluXlj8YymKV1WpQzy3rzBdWkuF7uRh4DeQ45zAY0dYUtRdRm1m5JumNVKrZ1hzdMhjjVvVB
U5gQJWNm4aFHiL1SZbKVYLH0uM0b+pXOT9tP+KfyMEQJZTkmFNOpTrAw0eO+VPdEi1Hc6rk1SGKI
EjMmb+hxd6lRj4r2fDjZiQ+/JsJlbvoYzKK8hLZkRjFp+Y5WCy5/mJQo488MgA+QMbLtC4iV+Be4
6fkhSpg+h2eKlBIk/+iZBqnF2nnKxClNyPQTbffxa9/XUYXuZJwc1LYQNMFMiMOc0fXLyxmJVb/4
Sh9AdSDFQWA3/gobu64sNAexeyb6ipyCoa55QQQ2H9FNBqsQBFdxHMl5W6tsN1ShyxA1Bz+mItgr
DaBARtGN8fsIXaanJKijIJtXBJliHFZM77YU8Qz/TB6DDkvLOVYZcOALa9O7BlAqV4B+ZH3CnW73
iAbjlQcdAFitRYk+WweJObhrg+pJxIGfc0Zkj0KmbN4STAki3B0hXziEPK66FhRsIPtuLTgQErwk
1GT6FhG4H4GOC9MHK848J3oe47yC60UGEICCjtJleZyJmY81mLYPiNNsH9YpFmQsF+BEpRu8nuLV
+AyaDmBZ16gPHgnws0c0F9HghUeNfqO3Pr6SeUI6uIoQfVc3y+3Qg6KiBz5sgSsceuvhA1auI/Cc
tmJBb0Avt+jA2n3oU4F97fXcLwYBvz2uc4CsXypWP3UGUp454B7NvUPvMx8FKl6wvQ/5OUO4gjrm
HKMxFsQ/YFy/hXWwAtoLoXcqRkA/CB9UuwEZcXDophRHqoNEvJRlg7ctwfEpM8hXqxL/n17eE5kA
2oGFAXLsG9dAMztF36+pCNp7SSqesfwEwfaUTYcqDNsXwghLC0OsesRv3n6D4iKQ2P+U6FaHEwwJ
U7PofhosEgCGQIO7wKn/beLFPQL10V3FGvGgrKj4PXGpfvJOLY/njOSItwDcVRKkR66q4DGAqlN/
I5lGwiqDtB8eE8rNAFzZ6nebgOw5+szIozugJPJ4NcGe2RKehxPS2wyc3YCqDoHEoUFYK37yFKOR
wWLqNnmj92rp+I9OxfQL7jLaDyqoMd7Coz+mVqN5Wkcp1v2aANmpdzMW98dVxUtBlrkserUiFEex
xSs2MpVfecUxUxIYwdyLOqpP1aTZzzKpgzeqR3kvqEP/JCFQA3lZSRPNx9iN0GmnJXrAJZhdHzCL
rn7BhLDSFiG3HGYellfSoCv0RYdo3YAimpYki6EhTB9YYKaTRmN2LILwfFGc3ZrhoOMO2ZZZoOJt
TdLAe1LaNhgcxXAx3jpyn4IPet6bcHD7bojddaI66Jwi2RiTK9S66GiQIOy/mTqYqx3QSwnywNk+
jfOaHBVtUVCEqyM36cBDcew1iIx9gItJetLwjEx6Ss+LS237NsxMXKWiRkHVWkIg7NJw9jxNvn9d
m4FjBzbF/nY4oLjNW93bp04ADZpasK2vGXR307koOSfXXYANSA+CrfcWSJV3GbNxK1ZHq8cNbeT+
0ILJYcdSTPieNhTs95h+lAdEX7gEAS1JdwJZYDJeIzIv95Vbul2Jfr7BXoAIykJCyTLNGPAwPIO8
1KDyemRhk0M5SfQ7wkP/c17S4QsWkulOOG7ejDPVvNPIrHYEFe4jsOHijiPduWWmNiDNJ1NcdKhx
DOoxitIe8rv6fpvrKioaG2ynZGsRxfqhxKTMxpCItBK9zjQc7ZoPNKJfaF8POwqC8Ce39pA0c/pc
mMPyDZZOYxRqNKjat3k9hz1VO7QL0fTiP1rD6rsN0/GoQBRrZcGhqviXbJCvBtCoGHZpFbdfMX1B
dSHnBrnvmkDeoUYtuOyA2Gn3vDLBuzKTG3cpidiW9TIGisEsc3SzCTRPs1hGK9+HsuIHE6nt50Bw
348B2B6azIagxYRuJwuzIIECzl4guN9Z8N+1O+pHJEmIKWhF6E43R9E2zXcacPMXBBr1kEMDRu7L
IbKk8KVJptO0bv1rO+F/I2eq7/6ekiLRqp4N1tYQRIGVDZD5z3dJzftvVKJfUaXCHSHVBa3KhXF1
xFVDsXfu02NJqe3o+5BCDrdYkzlxe7XWbb2rEmyQZjXKGqxHM/E9EGXEjvMcmfao4xgVQACu3LNq
cgkmsb6raP0YlIxiLoN5E/Yqe1BCZNaHFdyaJo9MQ+kwA1RVPc4bHi4K0HnMxphj/DCH7fYTkmZq
uadbSR5JE+pvBLXqU5wk7msf9GLKqkRUAXCnTbBl9Tn+YPStdg7+RBXErdMBQxv3spDOHoa4x3QB
Cmz4M0C2rfrVv7KZhtWtkRh5Za4e/ZUGmOON4iU/Rspj4stkZE7zimhf1CuEcJBRYriPDjpeo43n
ux4JsAXI7+9BQLuaLXqTDTw2qHyb6TeSJyt/mLWW+5ETGhzaBuTla1D7v5bNjmxn2nAum8xxwY7j
bJMN+VoadO8uqd7KcOrSg5zxwL3RwSNK/Q0lqddoQNhFtedIVO5Qi/Xf5KZrBNh0wmDaJrN+8nXs
jqFrqle0p+0T3Il863mIiSjmbNUvEPGgLnBJo6K8xrjw3owdKSYU2uwVI3t/jVG7CbIkjGbIrUcO
WkyBAkxHZeXK2xchiT3q0qFZx5dgWY6uCcE6UKFqydyMhfuj8RShDzQEtpCrs/3R9WCMKdYJpIJo
aqc1aLkdB3gllWS9n0Gq3N5q6GQ1z0EVh8sBg1D1yCppxVPlAwwM9RSqb22jcCGRFIMhaBmDkZwo
KNriAmMieqvqijVXyTaX03d8RDgeI5/IDXMZAqgGiUslviZjt/7skrbLg543cleaBVOmtCJleodO
DO3ydJzot27biHo1aB2ZY9o3W10EfsPsGCZtlgPqJvRj0CGv5V3KFPwJqk6M/tPKg7s96zfcxgcA
LabXGIoLgAmiScumT2DpH+C9LhmsKOm476dJ/s/G01kG6LgFW/RnUKZL9irRDoaHUWmuWzTK93Y7
e6Eqgav95PM/wHxdEljRUvXlmV7hf1C/dWTj3NLxKfSMZH8EWbuksJp0vMwWzZxrEwFkd/IAPRC0
MQAn6v7wDZzfzH8g7gwiqUABZq59gI2w808Ax89ncr8fvd4LxF3N7BpohgNiTX2PwOay/wKpeaYW
+Ccc2QXiDtlfnaLeAY4sBoMetVU3Ioat4YFWkdFYmlsrZHMJapAuqhn/M4TiJUMVqVek/KvQwM2C
c20xvM8T9Zk+5EcX6hJ7FzqAwxojrxEYeA4E2it8zsMIQdI/AaDS9JKTiqPEoxQbc9dYF+VfwGDm
d2Akjn4HZfqZmNg//gZ8xfl1/ceFwnxgjjBKxBovyOAzJPqvnA7xf0MH8Y+3Ct9wgYKHJs553JbA
KBgK3RcezA37Egab+WRH9R+Blvj8CxAttRoS4UMSngiER6MjwdRVhwB7edRIHSQ7PDRu/AYw4r/b
+EcHdv73/zgw9MlRwCaA2iN3uvfnfbFpax7/i8W6j77gwsTJEkwx40FwxTyYPxZWdcgh7Tuogqc/
/AkXdg4qMKl4rIDkx6DDQMmk7vJZTunN2hj1/O/H9NFbvzB3hpxctkaqa5qu/Fo4hTR65VMyfWIa
H731C1S8bDHv4yNDRysOMobXm5NFAihj0RBHFPmTDQ7crQsLN0iIrV8BXrdhDzRLxAGvfPALenFJ
sTlUJp/h2D946ZcMU3LSUEFYtbkmcJPIrbpXMFbADD9d6PvgfVySTJkxitcqlAiu5Qb3e96l0Tr6
9e8v+6OnvzBxzJmr0AYd/BRQ+KhqQaq8rj+a4dNdwb/1rv9P9KDpJcWUZW1kWdnNiB7yTcb1PYuf
pSa/ASN4As7zVdrqCJG3HxukW//sN51/63/YOZ9lCH5xrF3UqZmL8wawBi7xOMPbfGKGH72S87//
xze0UwiA6Khn7OCVSEFo0qJtXUlCj//+Cz76/AszJ6XiGECGZ57BaTcF7t3Q7pOw+tELv7BuTFjK
0A5NdPJO0AdoHQ7ziWDIgybxGKOj9O8/4AMbFxc2LmjVVWsT0VNbhWQP0JOMMfmiy7B+GW1vwPWf
ENN/tpf30W+6sHXI6cUdBVXgyUdYCWilqb6USA+HsZz/hDAGa9Hp/37htqxBHjIOuMS0jHIPa8wq
Nb7/+2GdP+QfLORSrZGjrA36uB6vp3QA3cRaOCp+yiB6XFJ5ZFAJRIvnWv2hLMV5x/t//xjgVbzz
zIzXS6oU5qCszwP1GfHBB1c3uYjpQFGWW+r8eO0E1o8tmmuFaj9dvf/Im1zqNU7V1Cw8qadrDJ3Q
JzfNT4x6n86HNVXtjK6o/gpk5DER3aEb/qh4woFdmDsbpghINYrmllAjtvFBmAKYwWeyR+dj/6fX
f2Hs6CmlXVCu+EnbcldOIFKTHTIHm9hbVKXQiPx0//MfE3n8jgvb12s/KRnjd5y5gybsQIO8YNrp
2V6dRfFW1D2JD17//VJ/dA8uPADHNJsEfThes9q/WOyWFKP/M0Jy/JALg8dwuE6iupuuxQo2FjoN
7yrCXsG/P/kH3uSSvkkSXgYAcU/XbQI5OOCJ8tKFMl/LT/cxP/qGi8xdsjFNg9H6G0bOKUMDRi4/
gT8oadBN+fcf8YED5hc2Thz8le1AnmpTUBOKRGMwqnFUbLpL9J8xhND0ksmJN4GC0m+Cb4EhCiDO
ipChk/nvP+GDG3Qp3ggUFDGAd7przfgzD5shx8z6j0gA8OTnL/3PCA7cHFcsctdLVWPJQ6Rfo89z
no/e74VFm6Vs5igQiH4KomVYuy6BLTB1ptr1j9hy8fwXpmxBCj1Z6921VG1SmBKj7nMi9Wcnf2G7
tQs6DIHUeC0r6Oyh8/4afL5E/9HhXNiugOAnZymkUSd0EGykyt1ZpA7C5PaT9O+De3PJ3LRU4v+f
/iTqnwa+Iq+iTwuwjz780nTPeJyyq+BC01XdgAbp1bUp++TcPzia/6OjiHbmpDbMwsoIca1aMM6T
cG1/yMVK00veJpt0XV96XEy5qWdHen9V9vprGCbuz/KkSw1FAkSuW4Ry12Q7C6txYBr78yv+o3t5
SdsE7qEAKzUtcotJvnHUwTnGC+4Tt//Rm70w2oGnSRNwVf+CdA3gHRW5d6a0f/jkF+YKOD3fzi3i
kzG4/OAEBAF7Bqgfe/73k/no5lxYLBHgn2TcRyddmSHXZ55470HVtPrq5599w4XZMgxjkqGz0Yls
jjU5SOMXm7cxWAoAUILQav7vX/PBW7gkbvLKSxBYLfQ0tYA6AWz0+l8s9n704RfGKwCpIR3Gt/+P
sytZkhRXtl+EmRgkxDbGjIjKGrJrur3Bqm9FMwgQYhLw9e+Qb5OlKgXX2OQizFJCg0su9+PnJMgG
k+ICZBMKVZDtRCnD469/LRH+gy9n8jY1jKuhGzwkqEWavoy1Ersc/LuLcsHcpgUCytlTURZ8j3o2
hfwT7ns16JXjwzY8w/WmYuShgIpmArh02+nbzPM8Q/kZwtr3x+OzuKomuRMfnMZp0xATSN2wuBTU
+dn49VeazWyP2rrvpe+tsLVb/JdgGeOb+3kooFUlgUAEeqLnZJ92VbHrkNa5kJK+IwBUrMyZxXAC
w+oT0gjWu24PVMWCJlRVcS24+wUysNPp8ZzZVsUw/WCIB3f0CvSAm6Le9+CdPgAgvonpzIsCw/LB
D95NIwpckl2ToJIpA8rkSBp3U14EzRtmj+JDIPa7AF+fNOMXlfbTocv7tbmxzL7J9QQ4JFghR4rW
o7J/TlOUuBA5vR8Rvzlumn2T7CmHdpROIlBB7KBh5DdHhbrg7gWVRyhmX7k4bIMwXO3SQWoiywFg
2omAXaiL/CC0VYrj6HnOtmvV1Ers2o6HrurQRQxiu6d8JuovVaDu7vEk2Uaw/P7G2KoABdAE2YkU
JGFDANEfB7z8nkPvswv40uM+LGZg6iUW3Jk5CoLCdNe53fdRtM5zmgAltK11w4x7OTSdEzRoHaGa
n33u0LOfVHzj/BgmLAH4BWqMo3Xg6MNdlcJBaEsBCEKCR4S7cYYMS441smyotkFtAB2L8Z3TM/rR
nyFGu22KDEtukxLYnrDmGIQLOBkHwm9XphS4jE3tm9xPvOcN19L3sInagR3TiavdUhq7ciFY9o9J
/DRVPqpIUEkM6FcKbgKixWeELTfJ0nuoTP3VAqJWoeiVhPh4v/J+AJ5SHqCDtUb0arEvz7iYBUXl
dNnU+PZAQeExIeCvypLmslxoK56HbXoMEx6RCKyBX8bmqZsZ0HUXgkjxDDTitsVdun1zQiA6RTLl
LwdQOMOtzGIOVmJQ0qx8vW2CTPMljXS6xI1/pqJEwQUK9HZF7wBGnAJI8HgEti5MG+5bCP75NP5Z
TGCcC904P4WTzM8BgPTbLMyURvQVYNB9T2BhXlt8rH2fopJjzFc8FdsKG/arsgmMu16DTeQT/q4s
etRUzU60Mj0Wz87kevJBGYmKmh6tL/5qSdvnpA1uvYOohZ6rc8nc8+N1sAzDpH1KurmPuuT1pAa1
OHBRY3pmLWDxj5u3LPNvxE9ZURBBJlxlHjjD3pG8QI1KmMoTbdfI421dGNbMvc5xRdVrEJ7hMujj
4G+CQpzd3HabxOMBz1x6fmNtYZAPnC8FnzsmsVEBIxSoyozr+uXxJNnWwLDmRIcQig9I/BPEE591
joIXFPuWW/Qc8fGGLVdimGkGkCTuAQc+FkkAp9t5qK9fc0mXef7DG+tVhuHN7IDYtxtkVQdgts6e
ZDrtyr76SqBxUCjv2+MJsnVhXMU8CTVoDFOMAeh5deiT6CPYvrofQK56R60cuoXaDnNl2HTQDhzs
LxP6IX4qDoiekCNQA2vK85Z1NgmgQEHg6kAtR0bbACIyOaw/1gvTz+NZsjVvPKfVkvWmyLFdPcCz
pz2E+NL/oCpSxytnkq1941L2JoDU27rA5xc5DKyqdXEUPaACjz/fYscmqAxowhaAmSlArKphHwEU
FF9KUXf+EUDYKdt23Jm4siyGj4vaCX3VU9D+EOBVavdNW00rG9U2hmXq3tiCSMHRxFtU9GSg6Xqn
2/67pzPn5NBNFIYe4MhGB3mHBMJceqjgQlkwULDT3gEnzwoAyPb5xqUMMUWWFghVvBJTcomsV0z7
9/4IhrBta2waclSPQ4UX+BVhESB1Z+h9AG0NkvqcpdNfj/uwbVPDiLGYcYQKjuFaAhQKmqMQ1f1g
itvSOJgof51/KTqfNdU0XJOYvYAKgCC2s6Yl9+fZ5yaAjPcpch/5GJ/a2gfzVl3wc0byF5qD0Pzx
1//5HOUmgGxCLWjaux56yPQJ8oXvFMLNHkWsIqUrd9ly2Px+G3ATQybZMDt+ixIrgMSzp8YTH1hS
v6vK4bjQQqgmPDXztrwIj5aJfGNtFORvyvEy9OXK/Nh0/DMKaE6Pp+rPu4ib8oRhCWopyO5BzjFB
mdIhKkDzpcS4cinbltowY1RPI5QKhjEUQrOs2qFi+onBa9lRf00XdTmU/7QOpin3XTt3kGlIUS+N
QppgeHJIcVJCvIAI7pK39Ph4nmwjMSy6pXXudVJjJM6IrCzNQbAnVMD2IMLYJHzgcRM7VpXVUAda
Oj8nvpSX11BZ6By1BgS2jMAEjKmy9mTQzItwZzmTY1zp9pwOrfOiQffzeJIsm8mEjAGD6JcjSt6x
GDUlRxoNSA+mpbeymyw2x42LuSzaKiXeiOaVC/yAB97fLPuUkPQJhaoU1Iko7gZPxLaxLGfLG6Pr
VVOIpPPQWeKx4AvQCtMJNbtrhNKWfcuXVXrTPK7LDBRXg/MzGEdnB+rG/gR8lDrrRH8haeN9dPGW
ezwSW1fGZU0hbkrJHGHhUR9Dvrzy83dJOh5Q2urth0FJkKfoesVQbL0ZJu8z6OJMxaIPO0/5UzAl
f6dMgHEmfxk9MJWRelNskpuKgGkydFpLJZIdkeQOaaQBiPCNYUNuAsnIVI4p/qD1DjS4+2iO670b
rD3lLPcTN65uVsRB2FEnhdwjAylZVwLGF6QQFUIiQEGTQaB26fHaWyzSBJCB+iAIQMqZ3JMe+r6p
wGkFtigHWcBt7Ru+eDa2XIk2cK8izT8oDwTc0M9Zk2S0nFgmYAzMKn7b5El6RxQuPtd9mSO9xdkp
UjrcZuUmbCwjKP8Be+hw1Zq315in8/taIwP4eHZsA1h+f2PksRM4KOsY0zsom4Y92F7oYaqh2NLQ
NdkTy5EYGrYNBrre9yecVEjx0W9V7u9jObyf/eFHpMLPHa2+umVwfzwa214yLHsOvSVQw5I7KGTU
BSdu9pf0q3TFobK1blzkYGCrY5SfwoJVnRGVgCMmmetoN8dOxDaF65G7+HU9wFbLQC0zkCuqs2+6
A83qiJLLjaZgGDXcs6Gtk2mCcuA874OiQyyIIWi5afJNdJgaFAfHMcLayAr0Zx1G2V9OgnLux61b
Nqqp7seL0AHLlAfCOySri3fgBAPKUYY+CphdthDObOvGuMD7HJyaaVDl9xbip/tMi1NMI5QAj+62
gDrUDn9dYZJHOpFVV93/XyMJLFpHVNJWh8ffb9mjJjSMgGoUrmaf31UDZSrUjCOZ36JyflvrS69v
TgvuEhBg+qS6g42iQB2rP30C0q1acfRtS2xYb5uCZMvLpXstSeIdlthVDFXiUfdrYRnLpWZCwzzh
66ZLuLh3c8x3DYI0t4YFNxa7w8cIJMVrUUrbQAwjZiBEqgMl3GvSYhOhWBU6jjMo8Bu9hiG19WBY
cuAqjeiYQ669N1VHlLjPT4nvX2kEqo3HS23pwcSKOXIAH0ZYFHeZx89dBK5XELX9C2mR8vi4A8tO
NTX+JgbqGdBnyjseLfJH2U2+OocTCuxX2rcNwLBkUChxmkAb+V7GEIHIJOwM9YsxiEdUuc3BM0Fj
4MUGkeXYgq9TyvM8NvHxf8hq+Mu2/8O70USMCbdovJkF41UC8CxPvkSCPt8VfoDyqV0iUD9wBZ+u
nl9QtAA6mZ0eFjZLH4TlDQhz3Qxsxkc36VpBQUrE6xL/lGUJdH8GkNmrH0Mv6vk9Rf4c2XKUggPw
yUryPQHvAcrKi5L69cGNvNL5TzaD08rrC+clJ6oS38H91rmo6oE7mJ49AQ5b4GrAtEY5qJDdiJJd
CT2g+vNCcdNHu7LpQBnaNVHorgTHbFvHOIamfhqLaG7ca1YWL2wEWrut9Jdt29I4hMB4PEZyasW9
dSIwVgRDAAqyPE9ZuhK3su1Lw4vos7wFD4ys7lnR030Wud5HsJVPu062dGVf2rowzh9QkEOI3Klc
SFj07Dj5dOGpcoP6GZtjY+KTU+MIoh040JOJDPeZ0xik8fFXkFBmK6ePZYV/A7tV1cAkBbFY32vw
zALPWI0oh3u8xJbpMVUKFzp9Ug2l+5omUT4quxiY+fIwX3tyvOYG/2C6JtjNB0ceKcFNA4ZNbKJP
Kos+knQkp7zonlWSAf8JYzn4CjweA63B86fm5AJyhBl0cOmHqsR4yeCAGhfEIm7BDv5AX9pimK4u
hSDztlkw/BCQss4cG3G4j5DK2dUjeI69dEigFJBmK8gE20Qvv79xF2LmN4N0+vIeoF4A3BdslxOo
Soc+wtnbBmGcBKM7jU0Nhb174ZcJ+OJx9jhzyq5DG651YXEaTBwcL6E54BRS3vuhGG80qW7U8fgt
BHsWhCoAh3g8EtuON44FDqxdKBN4zwgZfIyXZyq4rjdGikwoHDhdauinDMMdBBWon6El1OS9bYKr
HjeRcEHTBcMQkf4ORpt6H3QoZMzzCnSDfNt5ZoLhQL+hHMLj/l772gdCYXxfQAZ0P1X9xne8CYaL
ywDk5MqDY4tC4i9OFXrfojLF+e8EBcBMj5fYEncyBRC5QMk2RGPkXcRInbIYwpDpVLIrctqgDWPd
X9EIKrXHfVm2k4mLCxzek8RV5X0MGn6rgb0je7hYEG3Y1r5p2kNCqQeRkXszQaUTbInp+N85r/2V
GinLyWFi4kgT+Tn0V6r76Pq3NI2LU1VFP1MP9+Tj77d1YFzzgScrQICL6i6y+GcQQdyMDSDh3hyK
MBURs4EEULBuy3vOaXWm4Ie4JAP0MB5/vm15jRvehSqJgIBXeQcZUQiizqE6jlBFOTxufUmh/eH6
8o2rvY2h5ACmx+nKicblVQM7D3xl2YDyLX8Be+BlmD+DL3rlZW8ZiwmPm1KUH/dV19wzEGvv6iz7
u2r9z49HYmvbCP61JBRgasAy06p6CX3xk7Pw5+OmLTvIBMZl3IdUPIj07iEEO16Boaxs3XMxrJY/
2nowbmhENZAibLLmXkK+ANzjSGEPTQaK8unH4yFYrjZv6fjN/ZxI1UxwCJs7GbIPaR+8UN29B4Po
N4duUsrzuKmByLmEKk/mqbsfQkXcAzkR3hp0473mGVaMBCpkHca5v3uu531jIpo+zcmk/no8Pbb5
N67kEfWgQZRQdc8GnR3ArvcVBbAQrYqTNRiKxdBMXBywUm5V4za4O6nzhDvue1G0T/Bdnvu2f5qp
/Dn63f+Az7JZg2HX81zXbIqhySXCfPww1ySiO5XpOl1xrC3tm1A5Bq6jUU69usuorY8t7s+9cB2+
cmTbWjdsGby/9cybROKcAENhgH0qQPGOkpiNX28EDKAdAF63OK/uEleNB5qyHZXgBHu8l2wfb9iy
gnopRCy66ZoVi9ZO5nxVDahGHzdu2agmKg5EYHOORGB1n0ESDAUWB7U7uvgvgu7BSg+2z19+f3NS
dG0lBcSu1H0UnXyKZ/HSQKth2wVg4uKSRQ5AqgEv4hHVCH0UVWcnh9rQ48mxfbr366fjATkSkI+p
O/Tiqn/GvIqKnd8jsL6teeMm1jnLSd401R0CF1/6tOhvrZs72wIdJgpuglpS6Htjd0dNt7cLeyHP
Udc422bGBMFB97NLpjRU98mld90FUHpbA9BYXF2TVE05agohqKjuYJb+Tx/U1yUF3pLhUyjrj8LJ
VnaOrRvDZAlo/zvcw+oO2uRkz9Lgmyi674Q1wJOL4RPEvY6bVtlExKm5p+MAXadsB3ren9BXBIVl
PWiwO25r37iJeYpIpQNa5JPwQYvKaUdOfgYGwG2tG9brlU0fhVNY3xGKJremLcpnmQbuYVvr/q8G
NmaKaNrT4g4vum53A+uh/0TybhvQjhPTgEUIWQXIeNx5C0LE55Jo1t6gvSI+bft+w4LjGdKUtYzD
EwhS2yOTaX9eJ/2w7VDjytVsHsbWnbwbq8AilBWnGBwcmWj+YaG7rzU5bxlDaILhcreQ0AJy2nuR
heBu1xHqpPdyWshxt3VgXL48gKyYrBTUkqbgLrrwJyLLa2lJC3VJaILhZDgMs0fx9XSQf3ceJf+I
PISiWIdaQE7pfMsh1nJmzo9BS3Hy8+TvbYMyLmW3GCHjQuHgRaHjnWLIKF36pv/yuPE/O9ehCYmT
FHoXUcnEPZMAP46gGd6BRA9MPAn54Eb5GkfKn+/+0ETHLSKkgwgzXG+lDKD8F9wVFDUO4KX3Vpbe
1oNh3w6EZscOSoH3Eiqb+T4Erec1ml2n24V53a/kvS31wWFkWHk+zbTykwAlugMEH51zXTUt/zL2
XLLvwKrW4jT0eCjO32pVQN9sh6hc7BXwc+oGXMpJHSJI/DI6oFVfo5qyjds4F7wxEZAfQSYAsmkM
6kLRM+F9u3eGtYPNtkOMswEM+uDHhxTMXYCihX8JWwBk430IFoLse5Ighx6LqdKfH29Hy2h+w9Y5
OgAuTU7XuAUTVAJ6bkjzgauJVV8fd/BnPwsyEr9eA5AWZT7EVPDSI4W7z7MhObqgfHvcuGWqfsPV
gVdiURBrkZb33YXHGSSbB2DrR3EQSrrk0EWJ98/jvmwDWb7hja/LEaapohFHnSKAPqk8xfaS29JL
oQmqqyDB0kb+0N2dpmvB9AFNqPIEXYjWOW77+mVUb75elSr3JrfCOtfAdetYf2GgP145Cv58m4Xc
OAqQA+RjwaBfqid2mdxyL90B1yb7rNLw4wiZpZV+bJvVOAwAyXVpDc7L0yKbcAJzarcnwciQpUh/
Pp4mWw+GcaMAxI8TSaNTKfV75YIiqW3zz9WYrz3tbbvIMO4JWIMhUoMLcnX5tZ1RpbH5NRmamDmU
l+AQDPH1Sd3xc+m27XtarsbzLZ9usq4JwJInOfLpBsa15h28avmC5GS74qpYTNmEzAmH5bob5+gk
6qqGfEfmw3MPUmC6xxII037tyLDsVRM3V8oIjxvaTaCM6WJofnm6+6CjIP3Wsoip3eRPEFVIvXz6
7+MdZRvXstPeGB6L+aTiHpStCaQUbiVLIRRV5078NykHH/T7rF7ZurblWX5/05GSBAQmie/ePDxF
YqbnfdVBt+DxKGyNGxbeMjcA4UAX3HjruDu48l/jJvy4rW3DqpkeIXE6ufFpIq73BKbw/Aypkh+P
G7cYtAmcE0lGsrRk9TUYqh7JJ392brpqoLPlF2F5f9yJbXZMo4Yg9Rghr3USsws59wxZLmgdrc29
ZQgmgG5qde/WQNBBfbaESqpLbxMcuxP42182fb6JoYshx6Djto4zsNvByUIkNh/yb6OifbvGFWSx
ApNdrcyyoK6GntxKpaFXQfPsiFTssChXxTt/hAr4tqGYl3RYxn7RefzEG1CHqLnoTzSN1p60tpVY
fn9jYqDgd0O/iaebzL1/swTUHoQFx2IEeObx59s6MGwYwo9dHKocMvCImO4hqfaiY/iWm70xZthx
5vg1HMkyuMWNo8/egKr0pFmD9Nq+3jDkuoOYfJ/7HMLp4YhShwoynUUFUi42bMyHh8y4oJ0WPKVF
DfWWHdjCPw5aoNgXrH0r82/bpoYhxxDkAxmASs6l5h+TAUhSODI8yI8QUzs9XmLLWWEC6FAo3kDh
p3NOPEM1OqRLG8hmRT5E17a1b/jbAd46UJVs+ncKglcH6Eq/APi85oBZLk+Tby1OnKxG3LR/B9H0
+plJ4M29YtlIKDBIQPoINdBwI51haMLoiJfFUZpOKH5LC/hJI8BcQJA1/2ybJ8OWCe0E5IpqtA5k
Pr/4YLzZj32yxtltsQWTeY2DAQjSHCUU7bJxOkEwGDppXkffgw2iPW4bgWHLXlHnftcE/o15LY7u
EVox1bz2ILF9v2HLLIv7Li9JfILwQieeWaD65sh1VbjvyaihJvl4DLZuDHMO4omSEEJSV5UqCCQB
AKR5squDeiV+8OdMWmii0VgcpwnUTbDKWtXQTHGBbQ+66UefN/9oHbwsE1aDGALooJXYs7fM0O9Z
8tDEqAGnA12POplvXgy1XqAr82boIE0XQ3LSiTPIcPPEh9IdRHum/5btDOG5tp/Auy4phdAb9MwK
8lfvorL47schpceh6MbpA4ncWf6EnwH5MNEvLrKsOxAFlHNUxaC0V2o8FIVOi+ehYcM28onQxMSV
jkLsRaQxXlzYwQzK7gcYzRpDh2X1TTychDSi781hdu6JkohP9mGAsuwD6OHdArhiMMv8+3ibWQ7d
wHALYqgHQhrIcU69DD+3CbssYiiPm7YciSbDGzB51OVQ/TlziM8cW4jjII4byoPOAUwsGzySfDmv
VWfbxrH8/sYBSXw8Hxg07U6qK9gZEmHyc1Qo/fJ4KLbWjQMlc2NOxyRyTpOEqmAZ4dpwVkn5bWtt
HChB1GVerynuvQFqT14o//PKr6vatdyS7euNo0Q3cw3VIKxxmXX0oHK8H4MkWKkPta2y4RhAVa1L
uzl0Tkv9JuJ/7xIdoHy9+E/slIcxH1YOD8skmYg2lULGcnThHBBgtvdBxt6xJde8UB9tWmIT0JY5
I4declrd4HZMB1GC6zVGjOZx47avXybvze4UTUtwtmrn1HbxT11FLpQd/b+ha7sx22Ci1zgjEKcd
QihkthDYjjW8V6C1Vq4K29cvv7/5et1MSe0mpXOKBQLzYhg/Jc6MbMMoVxDelg1qgtc0BHpRahKV
t3jh8QkcyPCWvVh7OthaN4yXt3QAlY8qb1wCS8sTcMknU/758cpa/OLfUGvCcQofalsn7Y9fltAY
cTgYmulh0b543IXt+w3zzcIE/NVJKM69D67XnWA0yr7UVOhg4/QbJqx5CjI0rcsbgWrhjrRVsFuq
fDZ9vQlWE6FHAHIZyht0bOSZZB05pigS29a44dL3SPJzRWoIz2Uo4fonaSgkcxNnW7bLBKzxtHF9
CLWWt6DJ8/fQKHYuFIXQh23fbty8ivK2LUOo8qoIPLtBWTTv3GlINiGAQxOphrK8fOa+X94Yqtn2
vYuY/ITiyKNLVrOQlmPBRKoFbawnOvrVuXWxbcoQQhYairEdRI13j6fI4qOaaDVN2zpDjdtyccmv
IANKnoDu4BBnh5QBEMjhzk3D9snvWbR3m2atGMRyo726r2+OO6id064dRomnrnsmuM2gpnlaREAc
uEcOIBmPB2cxaxPKJos51rmc5Rllymxfknk64hxcSf/YGjdMOpYJqUIXRVbQ2/yrrz29b9i4Fguw
NG6i1iB9jTzc6EIBfUIoj7vhTwjPboMHhSapG0lwvE3eXN5KOcn9BKX1o+/yn4/n3LJlTUo3TyaZ
42hYdBZnctcz3L9e6Ic7igrZw7YuDLNuNTSQvJBL8MUgBpCIuob8Y/8XiI7XikQs+9MEr7EqLQo2
RfLMwIxCApgCREcX/GMg9CHVG9OT7rL6b8wAZBng+yjlfC07OERxinODxNO/j2fJtoWMO7lUEOJQ
npivbcBeZJV1OydeZeOyNW441AJRpBkP2/qs+/gZksFy53cbCV3C13T8m2kpvZSmHRyJM0uhtbGo
PaTzapTT9uWG2bZ9A8ZvUD9edIQ62H4CMUIh2FoB07IF//D+NuFrrOwgoMqj7BLz+p3C274fqq+i
5k9uqLaRJkIb+9ddw6tqFK6r6zM0ZL/qEZ6unKHZGmbbRIFCUx9U0MolZRJgcYv8A1ky8s3mnWOi
1iA+HAMWGqmbV7f9SZAa0rNqWHkP26bfcKNLyHFnUx42V90TmZzjrIU3F6dtqatLUyV921wcWnf9
CrOOZS+R5fc3G5VFwyw7wDGuvRgn7wlnHUcYTAjfPW6yYZPPDUBCOL9jWCOCU/U7wiAzC1Th522N
GzY8gR4xzmYP+2gGl46YcThsxdiHph4o1Hy5YqpsbnqECNNExEu51LJs+3LDhoMohJPoEHWTEQ9O
SeImXxtvKFYu9j9vIigNGquqPV7UztzcpIaDMhE8+FCOGZFyHy3v+i1DYCabW5BAjHpsoHMu4LSf
yxFiS2XZrdWZ//n+ghbGr0MQXMQoQ66zy3JELDznLfucFc1lSvx7Q9bip3/e/shQ/9pL4lOUOjRN
c2snbCBINycf6m6VQvrPjgT7Das2y5wOTdrgVYNaeYEKvnKpQUUU9fvjJbB1YFhvMHTYpUif3YLO
8eC7i4SdSZMmP9N0LC7b+jAu4aAD+y/umewSzHFykDz9sNBHKJa/PG7fttCGDfOgqPooG+FBDO2z
Bihup4l/BRXScSij5y5Ziw3Zltp4IE9B6CVISTW3OFDsqIMu/tAVAPavGLRtKQyD9poQhEhR39xI
ID+CZ7LbtWP0dUgRR3g8T5bvN5FmWejxOIuq5qY4nPUKNVFNlM/nbY0bF7LsZRuOsY+zbgAUVMSA
AYPII3fXEE62jzesGalw2gx+3t5E7tTVjnlpdupmBbDjtu837BjCQr0WcT9fM4l0kQqLFz5l00q9
teU0NcFlZQixK7eDlZGRvsQ6BLkkvYTFf5GFX3vDWnYPNwxZZbHIps5tbt4sv0qkaN9lFC9XX69m
uyxmZmLMeO26SeTR5tYDqYBa5f6vJXVyVb4HUZ0qeocAyTbvjpkEbaLNRiDaBlh0S3Lgi5udcJCF
3/ouYCZHG1OFy/TQqjOTTd6dqywJ/h1BiLUWC7QtuGHLAvQyPaS/5+tEgRgh/vC9b7xvco5eWZ83
7VgTawa0PfRIOz+9xK+MQp03XIayWdOvt9ibiTWDZFgHwP2cXnQRFuckCPTB79bw3ZatZELNtKhH
EWkvvZST/62EQNYOLvFTW3bf+x6bdhbRSnjK1pFh1UknOxhGmj8jo/U1CYPbNJKzHocv4L/dXL8H
gN+vTgAob0GxxWt19pYispKRD+tb1TYEw7Dj0JfNRJv2KpjH9A70tNzZ6zHvjl7DsuS9BIP/LfRm
d03i3HKShMZ13TpCt7hTs4vMnGzeT1r5+bGf3fa9nEjvbQpLMVPYM3ZEw6nftWDiBlESEGjtx5qQ
bQRAKNn4dUFQZtG1Ya3dy1Iy+Op0/w+a6TbTMIy7RWVoQyFYBAnSAiHhmDn1tE/zrFuJB1sWwISb
BS5vpgi0ExfQ3aiD14Zkx1IiD1zyNeEWy6YyAWdED6TJSOte4i7/mdEWohLtXMwgOa7bPa00BOzd
MG+Oj08q24CWr3j7RJSRkztD6130uPj5Cxys1+BEzQMQcD3uwrImJnlbWULBT+jOvfDUCZIXiEBV
0TkT7UbUEJT6fh1D6Xmq4wpMSZw52S1GEcSZzvG2emlmansqRgPQimfphS3RyEBC3zhy1rKClsvI
hJyxMnaLuIrZLaNz8ox3HCS9EgQiS6di77oGIftta+D9OkWkkwXoqooUDy23Ic+STewuJigrf9nW
vmHUPO/mHDjP+qqb6DlW4EqJwG512Na4YdSOyKuRjHNwaVpU0R4mBUjkLmq68Mfj9l+1Hn6PiiG6
/OvslPCfSD9iiYMaEFWIJ7hgqUnaw/IylQDBZCH0bwQEX/Y40T8HtBl3nPi3gYT+ynPbsg9MYre2
n718bqLpqsMeyl8k3mvUYbLUv1PcWI+HabFDE5/Gcg8MYFL5F97R4RMYlej45AivcbZ50iYkbWKQ
zK582t28pkJYqwX6CmW3U+yoACzOfPT74ZjraC43vgtMsjecwHNOUKR5zRpAMpivvH3oxV+3zdYy
i28PRjU2OmhbeusT94NIEWSkEjmUbY0b9/gkU6/SIOu6+YN3H3gvdkIWf21r2zD1nokqaqaGXiDQ
ARbiCHUgfoTA3OPWbRvVMHRIJjsDiLeSC9i4GojWxDw6IstUP+d6SNVl+241jH6CioCIUo9eWFvK
p2lMPfFUdYRE58cDsViDiURzHaFcP4ZA6A7h5OF9WlYd9NjybfX57DdsGGmSeFyyhYUmdfMF2YdS
fhoc33Xktj1k4sMY1EAFSWJ6U47L5c4D5Srf5/BLtomAsd9wYdAwyfvSd57KPEftBwQ0d0Me/dw2
/cad3fb5RJgLaszd60kbBwCj+2JbhoAFhvGq1uvqIvH6W1/r90Jm+fcUFXbftn26YbzAfeokjyBy
uEt0Jg59mLQ7d96WtmWBYb7gBPRRrxfRS9I7ySEWCCkWpFx7/Np2vWG+euStKkGx/0TAX9Dt4ppW
P7wO4NhtU2MY7awq6rKuwdTMokG10kIPOEuyDeHHTAQYqR3VFm6G5htJguOI9PmZFludJBP/JaO+
ELGSztNUVfN78NAGO8Q3wqdNc2MymYlRYuZ1k0AnEbHQYElnpAW0Yx63vtjNH1wYE/1FJs2HJsa3
k6iSwYE3/kT2scjVKV1lCrf1Ydhsxkfa6rjQ4Bupc/19zkJgCnjlPEdKbrt1TRiYFwntqDkGpaKc
QYfzCmuHTM22zDx7pY19c6nLuHR5nPpovs3g5MWzvEFpkkAIQK5gnSyvNxMMpsAWF8IXZreydM8Q
T9pPkhJwbvPnOYFnl3f9SnbA1pFhycLvHMoLRZ+IorfFYeSLozpUN7erDutukOW+N2nN+kkKqBpE
6ppEUITyhtMCbJvC+UMebPS0THjY5LN2muoxQkBgBIAI75Q02TlOq0+PTcNy5planwiPKNV2Qt8Q
Na53uodZ5+laCZ1lGUyAmMxBcYJSW31Tgp+QxWpzwFIF+xzU/LkZAVLaNoZled5s3ImmE4s6vz2D
82dEiSEKwza7WiZQbAq17CiEEs5BqfNoN2WIMx27WaxVedoWwLiNpwBlpTRp6ZMo8mY3ATnxL0UA
c9t1bCLEErdJIE4Tqqvs0Hqrgxvx4a0/nnfb8hq3sVDQq06yCnrYgRc9QUPuJYlBG73oA4ZtcO2i
OlvpyXK4mliwvhkgTOLk+haQ+iMDd8hBaKAmUjGplVyfbRmMy9mbhtaHok53Vl39birgWMyN2hiT
NgFhpXAg8Ty74UW10Uev79RldkS/cqha5sYEhC36HS6rU3LhMXwiFHvkOttVbZfJdz4N6nrbDW1C
w+K8pDJPa0wQpXchaHJI8cM218g1LJhnctFuVzEgWmyqD14MCesnzy91/OXxVrUsr4kJE+UUD2HR
0acscwa+D5zwE+WOs3WBDSOWIL7LCy+gT8k0I39Yp175XLhIVG77esOpnkpKk4YlzdWbRQltJoRY
qAdP43Hrtg1kmHHcF1k51SzMdq8qHqjeGOWONYF3qzsy1itLbLkrTVxY1ikEPjzUMxGKopaAopCU
sTne5RxiEu68ETnHTIYz8OJBsUzl4sqcnqKiOvswiWrjPjURYnFfVoTGYG0WQulyT5qaRV/8oXS8
tWS6ZaP+hg/jygE+L0GVKgOlz44P+tMrjffjpba1vpzkb25K3aJGvu4S9sSgfR6fq7hNzxBYYWsK
X5atZOLDsgJb0/Ez9pRQ+HN9gAOCNeXXcEa1yLYRLD2/GUG26MXNbo9thNyk6Gf/AC7nNW1sy4Vm
QsIUS/tkyHL26jaCb26AujfroLeqiuYfMD3M4d6ZyLyW+n5No//hXWIixHSEKOP/cXZtzXai3PYX
WaWIiK/rvrKzO5feSTp5sdLdX6Oi4g1Rf/0Z5rzskLCs8m3VegBhMmEyGXMMngTsZuq5qw4tqtjK
wzSNDOoIicnqE7DWy4eiaTg/zKKN6HAwBTVnr8ECv4Y1n82HuJvof3UbkfaErwTMOFqm+Wsb1L78
I0UF6VeBgCgEUerSIkCaSfRnXg2VOsumSNIbimCKv0jOeP3Rb0L2twL9ZX2h4M76isRJ/kfa1tl0
CPIg1FAyJIN+74Gl/yszQzweF5XOxUFnuIseAJTx++dxyZQ4GwXADD8wVrOIHURUE3Fq2SBzXBmb
rIOiSAmUMdDwuQdg5Q1jodm7eUi0DFGSbTSY1hmKkeP2zIupql/ootvkhfkcORxTtXF+rOjC+yOB
9lmLBQZ12aPuc+R58EdaHsBzN74HZR/+rqQfflwkpEfeo8QRkVvdykK/tMEY8j+oDAEdCphOp3fz
guqyr3HtxfkJoGTw6JN6GsJjzOvpb5WD4tTUefsly7jI3piKGUgIR3VXHknqgRNtBPV+day8UevT
wrM811CrZvJTGYNy7Kg5z8i59LOAH2Na0WGjMMXlbvbOLRfQgcSM3VJQ7L9PwWWTDpN800Rbom2u
Dqx7FKTmdOfznt1yjPXYI4ZhJw665mEqTHba59FW5EUhytgFnWG3VdSAt+NwalYKkj2NRzYcUAVg
KaSq1FcJFM7RMKRcDAt3RV6RDQNMaahlMUXsJrV8MTET9BBHlX8K467birF/v2NHNhhwHjyQ/vCY
3agvvuQ5UJiRR7fkvX9v3sjGAEqqsgWHjb7mHiu/5BX1ngkQuF+jpPU3lujvj/3IBgKSMitquZj4
ZlhyS4d1MyVJRINDBn7EqC9bb1d8Gtm0delY1OAH9eOblOCZ4V68PNVsEyXmmikrAlOlGie+RPGN
RyhG6TuA3HKVp+eBQAXo8VLlv01SRTZfHVT5EpCkowtKp0/cI+bcm3nwv/kdDrmVI31CHcwlk2Hh
//24R9fasrybt2kZM8Rf/z9la3E7zbZYAFxtW16NPHBiwlBE0Ar2/fBEKCgxMtNupd8d9rAhgWqk
POpTId74xsj2QFnf/TWnVJ+TCJrQj6fH1cdqqFehRgtFZSX6DENgDGAopVIwVeB+C7jVLgh6ZJPQ
tUs7FO3Y8dvcI6fK8KpD3nlgi8s2UEQOI3DrWiV8nelimJJb36l//Bllo7FBxcHj6XE1vk7bq+mZ
PcWiqfdx8U8CZbJD3kYyOslumoYP+3pYe37Vg65EHuYxKvt/hMEmox89hvzUvsYtj/ZTtsZBC7+B
3LrMjy1DrdyxAABu48HXtXqssxl4Q9pFno+PV6n3mazJ7BVGB4rQfVntyMYCohCjTyhEv68/Mkda
IJUKcMxw2J30j2zRVq39pASRikG9BzSywW3aHhRBF7tMYAMBOYowmQmIeZqb/lknyOpgCx9Ojxt3
zL+NA0xbSLP1dWCeqpJ9U1MzHmeBoy3spNhS5XOcbTYaEAS2foOXi+Ser7PjS/PBJCp9N4v6VGSb
8FWHn9m0c0xD5yyGyOO9wnXhwKDGdvTAKbDTBpYXI4FWEx0ofdXxSngt0Hpcqvf7bGA5cI8rvzeC
y+SO3F14SDVUcquaBacS9KQb3+8ys+XGShStzBoegEc7o605aoYntuJacE1ocek8Om7phbrsYDm0
r1ULXW8s/0MOhuoDpDrU2xqPDBs5HtdArMM4D8sJGcdZvYFYfA/wXNVeBKocTkWMCsnH5nCNwDqT
zRI0bbJQfofWOjv/KL1MCHvZ1bgN/uOJGlAM42XPqACPnuWSJh+aYhl2wXMiG/dHADOjWVJiN9UD
JNAJijxOsbfFvOOYGJtjjiikXHBnpfcfJLkqZOI2ZmwjAnY1bh3Ca61umkxJmB9mFv2PQoXxXILR
7rRv2i3/zVEpwvuup3eNEOK5VxxMlEMPZsp9za+DenUE84n4YIX48fEk/IIS//ZYV6bf57w2wM9P
mtmkWdIgLw4K4bms9GGOe3JuWj1f9g3A8toeVf4jwDINdk90AZnl6oB03efHjTt81qaUQ/xMOnD4
NHcSNW+gOx58lnzW15GtkNR9XVg+K1ROJEiCmjvY2P0Tkg/JgZmiO04lQtLHXTiOMRvgZ4QPxvKB
Nvc+AHWM9tPuBHm09NsQddFxyCrv4+N+HI5gw/gqEs89CvGau2yb9yYFh2MRbkajDlPY+D2poC8r
SNHc1UpiolrcOaQC91uX7FRCjmwInxnKVsZTIaDyCM07vb5uDWbcdxWw4XoqCGdQFmbijSy9+sgi
dUOCc+chb1PKsUTHXUwI/AxEmu+41AmEyZZ83xNmFFlnsC+DWQwSPkYJCJpmpv+cu82SGteqsRy4
AsmQ16kBqzPx2ReakOG/sTJDsW//jKxj18+LJctl4GNvWDU1SxCwDmQzweL6eMt7/T4sSdxrtK5q
ZCXS0ouuzQhttV0eZcP0mKoigNLDOT/4NPhPABXycQwqthG9OfYFG6VH44BBB9or7ytaQ4IrI8Xi
ER1/3uabcMyPDdMTlUBapW67ezVFBiAN3FAz6XUbtnVkVGyMXluqHFQHJn/OUcR5aceenXPEiwea
sOYIrMBwAm4veh75JgDUNR7rNIYYpmfyhZZ3Wap/CBC/52REcfBja7vssXb66ixOw0WboWqwmKp2
iI5cY38QNWr9qmT4M9S44TzuxzUIy50hEcC8ZYHHaVpDs6onaRQfdLdMG5m637+yRDaIDxS+PC6J
nz9DSz660z5et+v3Kc3+1Ep4H8d8p7o8soo/z5hYxlL5oG+8IwwonlU6qU+QmSD7cCeRLVOaeqxB
lVZYghMw5EBTNvnbzmxRKzsONBvOZ9KhqUB8VN7VtIR3U3XsfZ5E/Qshaos43WFoG9KHSiBDm9wv
79zL37UKN46mDMhl1yqyEX3KW3TI6qC8oz5VvYVmlnwzin2opcgG9M0lW5AqNfpmfCQMWh29ADm/
FVI7to3QcuIqSorc99vxylDkB3Htuxzpkwz0Bwgw373BO5RyqzLbZWTbpYsQD46l1rd50eRLC3Bi
uQYW2VfUZ3v/e2wIVx+WO6dtjx127DSwCeaSNtnwMtT8fVxunhOuZWSd0FxARQlqWfIu/Km9sRI0
C22KIpfHn+9q3fJhPOONy2C88c6GrD9VED+9jitB4L7WrQNagWUTVNaxvucK6Q86ts2ZANK3r3Ub
vKcSNrVdNKMiESnAKgQf4zaW0jEvvwD3krARw2By3D1Ao5yXmJdV1PvxtDiOGhu4x5umMeM05Pd5
oVX6ZKKkLFMg1CbgB46686Tyj2IpN4M8x5FA1u94dbShhKgfQJdormuooQR7u7IE9nH1voM2zjDo
Px8PyzVnlmfnOU0D8G3oG/GKerioEECRa2J8Lf563IFr3taOX40DJOxBw6UPg7OYfvrxTMSgI36e
p8i/LyhD37mwLJ/WjBd+g8gGnCBQrkSc0Z4SAO93tk5+HgWi4Z76S6pvetIeBVAanKtIpWXzhhkc
O5KN5jN53eMpfhrvbdEArp5643wGze50C3xQgj22hKsPy7EBZk0zwor5/iP2ky0SpoAy/Nurfuel
ygb1IVWa6T6cxistBg9v/1O51KcIZDrtPjPYwL5+ZKQa63K8zZJ9a1cu1G4np25ko/lUk4rR5/GA
fFpB3v0IvFvSPhck9TcM4PA1G9KnQQ4oumIZ77i7FQczgIMQCOZ8Z+uWJ6us44DDRPh+I7JvfQf6
73WreLx2XJ9ueTGenAoeRtF0/wFPn0EOfIzbMdyFNI1scVIU5BY844G+sSCAxLBq6XIAPlR83vfx
lvP66VIbumTVjdPlu66T4ZjpbO+StA5js8gmLJN+uktp/iJMmQMe4jeqxx17pw3cE0td9SUSCLfe
W4HQQZF6B+rP5TlswIcdDWPLNhzLsTfYKL4WHBeRzCVg+3GaPwmR5H/wrJ8OYbuTAjKyYXxQpum9
CvoM93wCXTXw7tdhAMnYLhPbFG+zjifehs10b6f1RQjSs+fCQzrtcesOO9gYPp1I0SP1N951WX5s
CYsPAuCmazq1zxH0vTewMw4f8y0HTiM8RdS5t9wZyCBPAlUs56RoNlLujnDCxvGldMpoBOWHWzui
ylMSfZxH/x2oLq48Fe8mUGk8nirXIMKfD0qd5RAS7MsJpdGodfMFxR7Xbj2euRq3HFmUTRkvuQie
/BzAg3hmB0hVbxnZ1bjlyC1eQYMw8/StWtFr4MT2j9HY/71vWqyztwezWKt9Ot5FjUq3KyTJ0+Ap
EgBFb7yt//7rqY3qyvEmncUmMnfeVMtyFH6hoxNSm91GGOdqf70ZvgrjUAQzBGM5G3gvXvpENX3S
zc5LAejufm6cgEImGlON00VAv0U0sr9E3ubl9ffei0zWz637NWQrsp6Yu5+p9qr6mT+DEAesX0Fa
nLJwU4DBNUWW/4JLPe9bfzSoQAYkXRMtDjHbKt/6/QZNbSyX0nUc1uCDv/dU+E9k1PlbPeBG2S07
U0M0sVyXtJkOiOfjcl9A7snEhX+qzfx9jwMgJ/2zEeQQpCEKE/HcrVEEsEC5HkJDxH+OfBM0W8oU
LkvbLrxoyDmMg7mj4PYdy/j7tcaNVPVnz9+SZXIZ2XJkUJ2gzJxKLNVx1VfTyAP6cbRF67B606/o
Z2pjuHwojhQNuE+QAozOIEKB9iA26im+IB31spD0uMT1ro0a0sI/G8T0nWnm1ug7l1P5VirkD4yZ
w52t2x7dZqrqTTbddQMSFLzWyQs4UbZQ4g5nsEFcfpj3nRdOw11xnhxXKkVwFwzHKI9fHq9WVweW
K/cDIL6on+vvqJMt34tSQq6lKxn0C4YtJkXHWrVJ3ozXTWo2vnhWnvgmJKoOcANJbo2OzXXIW315
PBJXN5ZT96CC1AHc4O6DkuuuioB97pnmp7wA9r1RqALaiJFW7pPfLV3LwSsaplEW4QCSwPvGT60u
lj/8ZpySA/IYRXlU4FryDhWv0rOKE1188NIJee7Ho3TZy3J8ymSXK9Gae1Wv1UASqu5pU32u26re
uF25erD8XoS5iqGVjQdOQcsXPgHLYeqqOY8yBYXh41E4bGWDv0jYEGJG7PFGVfUpTfWfCtrEl77l
zxnudhsjcexgNgoMIV8KXgw13lGYot+CV2kcD0vTtfuSANSGgFGQzM0UCrz3lEGxqwpbAQb8rXuo
a4rW/1+FIahLAHY9M/296kDtqJYxu/6IAyF6KZ4XMDI+toTD2jYJHC5dU0j8CNbmyFhCV052Z+nx
4hShcnpji3T1sdrn1VBUNmc6Wpb+niejekuy5P0cQNNsW+nC1YHl+jJnKIdJCDAevRbfUpbU12jk
5XFkAOQ/nieXOSynp+Bb8RR4xu7QMsvPKR/0pWoAlgA3Zng0ZNqHXMQz689z1Ra+Sqa878EiM3jH
vur5WY99ee8akDE/Horj6I0tB5de1MZto4d7xUdybIelPKUUpzub9HKMe3bP2k6ck/Wvxx06/NBG
h6ku9mqalP2dhqj+IzH5QvJxq8jDYRgbHKbxAjFIvzZ3seqzKFOVB0ZhGJEH5hyNrTjvG4R1zms6
mJQ0a0oL5Uun3AcJVSSKLTCUaxSWt5NybLx6JvqWI232TBre31DrpM8BRKXfh7gOvjwehcP2NiEc
nyaVy0TPT6afD7pWT6tSpRjHT3Wrj4GSH1EB9v5xVy6rr/+/8vpZeiQbowFH8SC+IBs4H8PI24fc
oDZ4DC8Ty4Tasv4uOlkfBESRD2OyEx5OmeXsuZJhmaoZOepaxJd2jqPr0u28flMbOOYXfliObY7d
yq/L8tCuuft8LZHYN++We5s8LdIcyeP7zGj/RxoFeHud8ui2q3UbL1Y1TdBNZr3d8BlmbTHx9Soa
9bh1x0b+C0osTmlfZQUmXgASUhV4EUgbcKtPc/bv4x4cq9KGiuVp63uFWJanFHTScvGXw7TSkDxu
3PX5lhfPaqziMZsxOZj/CLJLZXeuSpRtlRm4tx/34RrA2vcrt2IRSQOdBtOP17J0hTR6gfd1X9u2
yyogJfw2G++yQVjGTcdAtRD/s69x65DmJsy9RpLx7se4ynTxtJxn6W9toK5psVxWpEsn5rnF1P8o
nUahcwYpwi21Rlfr1qmMjZ/6Rd7Od5NBrRFCgfFhbsP/PZ4Yx95vi40iTYkMnFrx8cS0xZHkQXGd
6947tj4bvqAGdV/VC/0FMZaTQHBu0BG0UwToNPv4Fk47EebUhoypTgmQXGFJYl9rodHdki/bmk0O
17LBYv1cxaAPqvHtIBNgZz6GkIXiGVZ/XCf7Mos2ZKwCCAb1V6shlAqGE4k77DwFcuCP7ewaguW5
pKn6GnHDfG/b+KUCsQzYLJPsWPebfLKOm6lN7qaaKcDDHhK7fSK+ESrU97Srg/6k05KDkw1CBjeg
luMFBdPTgkqSJNySsneNzXJun4KNNxXdfNV4yT/6hofH2SvG0xht1vQ4fNBGjtF6SL1OkhyvfmP2
LSeiQrU8JvGxcVytWx7Ofb8uhnKZAUAI0hMktrPhHPKBLOfH7Tuc3IaLKa8vuayD+QruwHe8yW8r
Az0bwRw4p1sa4Y4+bNTYzFXUhF6LGUoTAMRRmPSVI275QOX4YUzx4/FQ1oj3N/kPGznWEhDy1n0y
X/Mmjg+08b/PY+g9K1rVb5oC164GHrrRlyNetYFkEjJhSQJ+kCuoGd6tpLPre45AalDF9LxqogzD
Vrm7qyvr8NZ9EMxeyOZr38oz8YJ3LXRjVuZ1nUcva8Hy0O3De1MbZEZNDkqAOZqvKYe3zMWQn7rC
bEyZwxXDdYW/ChBI28s5g37eig9Nw2OfhgO5VCLuTlMgGrNxp3f4i80XJ8Jk7KEP5L2lvBQXqLr9
D9H4PmwitanieLEsC4We7ds2wus1zvK/QIeyRfToWr6Wp6c1GLDBXhVmBx/EbTR6yTUw67q9rwjF
Zco2imdczmiF4SSSY9/oEBpECo9svIqe1ECfco2XDC9Ij49d0dGJjTEjnZw7r/ewRltIf+TTJ6PM
STbR2223cBjahprNoFifokgF1zZk31iOa0ocAnDx+Psda9WGmikaAJCluuDKqxqVG36edCDmxftz
dIy8JNuH1aU2woxFCHuEAtIyh+AjqdjL0mx5m2M12QxxtGhZPbXhcOuL6USlfFkfm2nyd5lUX2Oy
Tw6T2mqiqOBoajWN3a0a8SbZGlDrrAy6j43giBpsmjjIDgSmBxfATVbmQiA/2y/sI5Pykhe4BOTj
h4rXT94yXvZ190ukXnlC9A0BJmsGAGwF/aWKHFXofZ2n5d262zbYeeO9D3I24kxOg+54qoobCVB5
l+bZvzEptm6sLvew3JzFs5nCJsBW1SThxzQV8TsPPCYb/u1o3YaZaQ1CdzpX1TPQlx9IEI9/JeVI
/3psiB+go98c5DbGTIxpL5suq55bGVxJtCqGT3gt/lEmwWEOmhUvvEd9BFJR3cnw4Tjp/u9pnsht
Gjcfkx17gI1Gk4QsXozg6FnKWHwiuSbHtA6Ax23qcAMS4urCOtpRRCf8VKTeW1kN47E1a46bg7N+
8OPi/HgyHTuxzTE3Q7iDJYqVzxBL7Q8oAEeSs+kgEYPNXpyWOAU/zL6e1rXy6nwXcZJ0LM7Ec670
36Rf5q/IG86nuhLfJjPPG6kAx75mA9XaPkKFg1dUGE99auV41hHeA/iE4pkhQsJkZGKfdAv9oT3w
akA0inKdJYl8K4Ile8lT1ICaxYSnrMn/fTxljtDOpp8DT+tUcG+qoLNGimfug+AK9VJleKlLw76J
sVUfuiGMnrzYH7fyNK41Z20MRmjkySiXb6ts7K/SKwoUwlfRCSKgO5e1DWUTA2vieiDiGRlKHzge
8KxxxBeHhOx9urGhbMJDMi7zcvlcSSS0wHCsjj0q7q9IthQbPCUOz7EBbWSg0vhVhOfhcuBXIeM7
ck7IsHdFem5q9vJ4CTjM8QuwLWpSv/FTWL+XyaUNl/5vkdE3UQF4yeMeHB5jg9r05JdJEjTls0+Q
/cgTT58BQ87XvSA4AgwVhue6aDTfOEYdR4MNc5uLbgp8MJE9V+EE1DFTEnxkY9Axfn08HpddrCs9
6wXHVzP5LPLZwy0Vz7IVS0h27EqVvAn9INjK3blmzooI6NQlSw9XeQZlAHoB1FxMLz1e20AiGBbh
c+ATj+yCHlJb3ZSrImnFkIKgMCfQAwDDT3gsA/nx8Zy5Vpnl9G0lp2AoctTmyQjxbKtQDsPV9L3p
dgpkhDb8bSpKhipPWd1AIX8fezUhHIy3XrR///2hTWpWTTwGgUmN2TGBek9kI5Bpox8bunna/37Z
hjYALhdRCVGMCJRBAlWrQDKMx7Dyt8C9v1+zoQ2Ak3EfZCWoIm6yy76tkoUqGy9yGCEUvVW15RrA
OnWvTqu+E0J6VdzAxFkafNfz6LFTM8Ry39NWaOPfoK4SpzMPyxsb2beAquYgi+zT4/Xpmh/Lp/Np
AmkQSChuxNdnwsabLPJ3vOY3RfjtcRc/INu/RpXhL/g3nOeK4Jx9K6G+B6JmkKXlzds0KuQBcf90
6FBEl+nuuQDlGPCzW0QGrqVrXevJUjehGFbm0RzSzi8rIY9qmvhjQuj/Ho/MZXnLuXnRAAJTtOVt
Ls16XwERb1Puo/cPbTwcqHgUXgMTfD4C7uKOQCu5LRjDrk+3IXAAaMajV/yYnHTJ30IUNrrW/j4m
jNBmMhP5kukJWj0gfWWoTdZQLAGIDNIZ2dSajajXMfk2EA7ir7h/QG8R89NCierHDSHAKto3P5ZT
yzLICqiuoXU2rCg+CX7x7Wo9x9K0AXC86rOJ+wRbhgBM7ABAz3JU+dgfG7OpBObwbFvn1A+8rqoh
oYNbNSk/Go1UUxG9FABXFuUWVshlA+uchqTOYKSXYRyVXOYDIkKcnZvAcdcsWQ7cy45kBPsdRtD0
5sBLnP90fSCB5vyWYp2rD8uFK0ikLCjYQh+MSbBsLOm/YJlNTzqJ2GXXUrKhbW3v5XkpWnQhlzh6
Qi0suzcAwOyKykIb04YShhF17Yl3pXX5khNy5HH6Wcno3gBE93gEjkmyYW19ocqOmxIj6CvgE/Ja
jGewqUWngs/paV8f6zJ+dYrSPgmjoaE1DCHS+J8qo2F7hZxmZE7gJzbtRv7ENZT1/1fdkJ51dcwy
DCVl2Pf6RP/FQf/7RwTU7sbG5OpidZZXXZRBozqvzP1LkEW3cNTHrq1PQbYF1nL4nK1rWoYm1ZB9
9S8t62+kR2LM42G8YQVX45ZD84ritSuUmB5OIUUkcjCbFnm2r04v/AXL5pMsoARTQ5RCGn/wUKeH
KrKdH2/5Mh1YK2s5zxfNx8PUDVeVyY2MqMOmNmAtLbso7aG4kh0IUJ9gPfT/03IE6ZjIu41l45h6
G7bmQXEyBMRyudSiPS3UP0Jte+PrXU2v16xXK1JXEigdyKpdqlBepqm/z+1wfuy2jlOGWW5bhUPK
u25ZLqGart7ytu/Ls87rQz3u/HbLYQFOI52pYNSI9Zc8iK9tvEWm5ZqW9f9X00JzJgsVtsulSIHd
JF8TtqVs9COP9JuQ10ajjWTIBG9hzKm4JGcQnR/AHf6mOIiTFx3NRmDtWpSWs0YpSIQSXy+XNBk+
Rsb7GIXRJfS6jYSfy7TW8ZvwFJATr1su/qSuk2+uoP9+k/XVQXbVxt3bNQLLY5thImnWq+XCWEhP
HugUj80ENuha0q3a+N+nEkIbntaWVULbLEEXCprWNC/yM7Q903Mf8v4MFPK3gJRi44XPsaBssBrE
4bKsirBWx3w+s7EFmH1rd3AYw0ap0ZEryEk2y6UFe/Z5mdLy2sR4DiOdlx4mkaoNf3YNwfJnPMD4
eTAv2EOXTzIcz4mSG6s1gVf9xiVsSjMKTrORlesBrxZRPCmi9NccjEtHiLCJdwKKH2qle4VE9Lus
DOUGgsexwiLLx1XOYu5nHnr1IZ6IHGLwjgECc16CLf1E1wKzbtADn8GKG4/zBZWyyLSK4FR3zaH2
47Op6EeQAmxELi7LWN6eZqPIUiqCiyyK5tALsVzHAm9yj/dxV+uWsw+SlgLBHU6fafw6D+YL6zeC
R9fKtXwcV7IK9LcRLBAp9VfrxZdgwqtVFr5UWbVBl+fow8axtXrguM1SSHF34lh7xQXyh4eEzl/q
JN8Isx0TZGPZeFKYoGqz5aJScfV5+GHIog2fc6xRG8nmV4PURDCsIPGp9MHx6r+J840d1vXZlj+T
ZkYKtVjjXVWjApRVZj4HeNF9vGp+/4wS0nVEr05QUkeyGueSXFf8EviUP6b5eCPd8CcALO9CTd8U
jTk97spl4nWAr7qKIYtGQEE3X8Jcpoe2QqXQEpwzk5xLEv33uA/XZFmujJqRrEOLMxKEKv8HSq4d
OcwInfaFMjZeDZSdBdKcnX8Buex3EUGNYBlCs7GIHNsQtRw46coo4nM8X0C9GEATnRYf56L/Okjc
nHNPjgc8PpY7F5Xl0rSqIFSdZP4lHTrPP1TK4/mbRZRDt7GuHB5h49aYJ7KSjzK4gPwteKPWx3ne
ifwcRGG1sS05bG1j1lCpFxZs8v0LkkjeAcJW/DoqsxUAulpfrfRqteainxVPF8zQ2KRnsuTTd9Cf
RZ93rVOb70zW49xHvl/irmy498zTqURQA67ux827Zt/y6hzUG0mUYmoqH8m7tknrq0ji4DCmm6vV
1YXlzXPmTQ2kWPyLhLoFVC1foDr5Z93uzG7aWDSU+4DkJOxxz2w5ec8Qis3Hehw2ay5d5rXOYs2q
OcR9BGca641p3/QgRUrvUM+M99E9hKHlzgyFz2AUJ1hAIaqxZnAj3hcG4pPHFnZsprZSqQG9XGX0
iNYBPO5x9F/+38daUR+CEfmpx904pskGo5lCNRXUb2Fl6X9f+ZagOpXvuy7bKDRDeIIrPhapRIXl
UQVQmIpzPW207lifNgyt58ZUpqrQegnEpAjki8gQcHXNTsaB0EagLa2XVazLg8vS4Nl0LEvv3JEw
Oz+eedf3r/+/2n9aWXUQnGK4uxmc+oSjKISS9cIzN/uY+EIbgZb3VZED4O9fcpL4d1pM/feoIyrb
WKKutRP+PAIVhhHYMz3+RJI5+axUN7aHoA+T948nyNW85cEAuA2mKcrkqddJ8J1QLaBrtt28a/4t
9/W9vAVStYifaGCYfjP4g64vhSb+dBkCAhzrvlFYB7Fm4C1KIhM/ab8h+gJiNqip9TUjGykAxzB+
QZvJkVASFvxJzuzjKpl5rFTeXjraNhuRu6uHNbJ8tVD9YUzSWbZrRnBN8degBGuHnN3DqtvbhXUW
A4mseRxl/En4IgOJHUp1opDrM7gM99UChza7WTV0oNlqwuY2ByjkKJo3uez+Hhf6NBVbobZjwdpw
MiN5VqYTlJkrWZA/KYvBXFw2AN7tWknB2u0rOzCQ+vl1lfOnvAMkkuKFKCoF27g7uYxs+TJpuwIK
8X54SfE6OlfcvxOt/5jqPN6XeLEBY2ZCuX1VU/OURpCD4CWSsgRr6fx4bhyn5S9gMS83UzAF4UXT
Bjqi2EvboDqBxet5kCrdd+LYfGc+6vlRW8px4jDQyftpFX3uxo78URc7q71CGx3Wt6YcklyHl1U2
+cdxDNzwxnbtyO7YsLB8oEqPpRmf5gLgee6BqEdP/IKi6OXqByy/m7Hnz6YYP3Q9/3eXXWycmCnn
RiHEIBdoUjSHvNLkTJvJv5iuzq5RXMRiwzYO37OhYmxA9tMreXgxUv0jKYSgobizlaB0Nb46zSvP
40rQYYiy6Qm0ubL72EPhSohDKMGIseF+rh7W/1/1kMc0zNJMTk901BCNn9OGLcdy7rYkTRzubeuW
9lGpZSfNcu0rpVD5AcoekqlLgx+PDe3qwDqs/UTK0URp/AR5JXGZCQJUOiuQnHrNFleMqwvrwCZJ
D7xnrMKLn+kWGmbAppRzjOCsmjcykS4r2Gc15GpkKn2IlnMPpkXmM/GfyqDs6v/2zBKxcWCzP05F
gjLIiw7xRNWnuC1w2aqnrNuUb/z9LBEbDSZoFAQVihtwWhcQhR5ldQGc+UuG0+i8bxDWYU2yOGR+
j5uJ4BTZYLJQBGaeiFJ2CFBy5W1sV783BrFhYaqJi8WXCGwoq/XXtEKuPkC9xvd9g1in75XDARk5
dQX2jKeWN28N3uQ/zF0XHZYy2KL1dBnCcmkVI6NTdTx+Sgv2rR8hIpQqKQ9LCJzs4zH8/tAjNiNa
TzWjXYfd1Kfmw6qzfFqRc3FpPmQT+fK4D5cVLL/OTZGgtKDkTwAxpDez9N5TvHCzERSsS+bXBwfI
Dv5shcAbwFZGcKL6rOkOU0MgEewzcqr7EM9wvE6OGeK2jXXrGorl3ZT5BM9M1fQEUdapQL3r0I5g
zJnZtG/F2nCwdJR1x/3SPMm8i5ojx+P5U5ECqLrRvmNF2YAwClXWMZLi/0N9hbP7OViib8myE+dJ
bEyYiosg9qv1wkvJd8GX4F0K8fSN65zr69dV/Mrj8PCJy3+MdAmfq7ep9uazTMLp7PGm3NnD2vOr
HkQyeFxAee8Sdh4u0/lkTsgc/pkKlWycco4lZIPCBOMpCtUEveg5+lZFWXgoxppvrE/XBIU/fz5j
5TCXC42fBAHI9wj5YFWi/rvQ5tDpZYh2jsHy6HaZOHiWljUziS3wyHLI+3XlTp5nYmtczq0GvW0b
QyIS3FTRwZChzU9gPUR/u3YkW+ESD19VTqsuuvZjkg/nqvZU9U/S+CHbAh049lUbDQZNgYzP+Yyd
uxygj1qzt/PC3v8fZ9+yLSfONPtErCUECJhW1aZs1/Ztt91te8Jyu20hbgKEAPH0J/D5BtuyVfyL
KQMJXVJKZUZGKOElJ69MD73mQJn762rnwEGn07BgWpD6rs8qRXSsQN5z525wbCYbD1YtHoJh1RZ/
7juUshoFEdOGVzjwNg6D+yvh6sOyaI4CHcTEcmiNboCbvDf1RcWmfuH1u7T5rqXYun5m0lAoNBNE
28zVjP5bMdRPSmoIAQW3JB72NpRrGJuxP+tDc9TkVHE+3RSK2S58hA7oT8nUyTvIPE9tQNjcSa8K
Y0VuvGH157AP/enkQRb8mCI7yLh+HYKcBEB/fg1eQwrWoJNpx0W8XTXp93KUjovaRoURrseQDB1e
jAqVcuD9A8NZUMgXPQv0QxnQ+kVHkunT/X21mcAfvAKb60yi7KtMhpncepYET0mH8j8d4JQiOSS2
uV7YSUIN4hz447FYMrWxYzKfUZJnBrxeqlG9Iyg9RT+oclBFe1AXntrgMdDrgyE99KKbLkC3gMrm
/DJWU7xznDgWyBbErPwmlmOZshvpQ/kRyOu/WInG+fauNykYK4rpIGqf2oCysIuWHuVq6GsBucdH
1sJ5f5ErH0AhHJCJOqbfSm3eM0EDWoGjk91QeVyezNyqa8TBr3Z/lznucmaZvZmqeR4Tj902sQZK
OvZqaJBhvN+440yxwWVkCQqIv0t2m4MxfMBbewCp+UiyKThYxExtvrNZdF0dTSvYluMtw6ujJixP
cTjsDcE1P5ZvHi6rv+IWZDeB9xdK4xrv5RDwg54Us5xx6q1NsfoQe5atAC/m0kdN/SYZR9nvJMAd
K2CDymgJaphg0FGW51F946WcXsypoK+jmu4BlxwzZGPJIBnAcsJrdkOlG6QO+ooYcSn9JDkUeKc2
oEwVGuxYTUVurJrKF82yIMwYCl2+noqE7QU1XYOwLnHNZIxjVrCbNCI9VR3Oi3g6SC9FbUSZKaG+
VaDI9aZmOn+nUN8E6CdPyaGADTSFf7338giMUg33pptIFUCbcgbazuwGlV1byHLI12k2c9pxVBxD
yfWkoF58pib4AhGnJTt0TETWvZ1EfsFK1MvewrmoLoxCbDLfbtSgCZJDCV5qy2VCLBx8x42utjof
9Vp14P6L5EGqa2rToGnI6IKwRkU3sSTJJZ8G9dE0hXmYETLY8TIdG9QGjplIQ503r1CVAcIDqdYA
b3bI3N5fAFfjlhce9sPY1ETMN8XGqj9JnZT6XPZTfSj7Bz/41w0Kn6jWolkx+0pGr3pvXs9RcLCs
lIaW7ZJ0CZK2C6NbH3jq1CC+8RDE1Z6+uWtuNrN47hcPDXjhpiS6UQT1Xpt0FI9JFD4dm3jLckU9
kGBJOCZmw6QRo+rHKZ73qFcclhtalsvXfl6obLdNr1Ea1hPObyny7Gd/aQ8enDZUDBS2BUqFGVxi
Kf6jFXiUVrZbX+8agHX59kOadwgl0SysoELLTS2zfAgIQmTDwfiqTW4W0qid0nGrdurj6iNN5Fye
18mQvWeVwyO1AWJKhFLVQwEKpQ462Cgeei0LXX82wfjXQIoYwltls3OMOnaqDRST+RCDaoyEN4or
AsVP80qDl7HoQvFwaLfajGbN0Ew6b+h6a8IZXhZ40GPvVeAluxVirhFYltwnYTAu+RDeci+OFe4a
P2LnGiKo748NwLLlKlSmLjkhiH2K9ANkMvV/cCJ0unOMOrarTV/m10JEQJaQ26oURJN58yT7MT/R
djlU60lttFgPieHEdKN/0006fYJyAztFSyz26pBd02/dw31bhwmuzhWeVqv7C+8Alr10YEJujl1i
NlZsk+UYy6aLbiFQGiYGK8+oDhZIUhsqJgIW1VLl2DwwqRNKAUsUAU7Tez+tjynBUxsmJgueDiNY
PxBgUGt3AoYIrIgTKwL/mIX9hhXLx6CKvcm/JQqxeYkA9KkNjj7HbKxYiKqPqDB1eNPTxoiyePWj
H/T16f/wnHSYgA0W63kStXHto4sil+/ydc2vxEOKtY15t7OJXF1s359dyDKhDBy/Fc2MAM2POSGW
stBLVUkhPhWCtuLoYliXMytaFvbRtNySOhz5m4YByXrCbdemOxGe7Vj7Q4THZi9LhJ+gslogHpbz
LyLq2EOYzMuXsRsQ626r6sf9U88RSKKWWSeolOmDEAmyJMjPIYjSZgNG8yqc3v9MlFEQSa/tXqG1
a3WsK5vVfpNWURzelJ90Z9TS8L9/FluvNeEf74/HcUxR69HMijEsoYQDJNYIeYmmEPlDCS6I+407
/t8GknEyM2ggeebGPT4+VB0gFGlpzMU/nDm2ucuaBVBiAzaLG2BdqFxNl+rMYnArLjNga/dH4Zgi
m5hMhzzino7XGw9m+d7A+/uGmuVjEARqg8ho6NU1MJrrbW7j5GWSROImp/zzkGAk9//ftQrb92c2
ThNIIPRi8TNu8CI0Y5+cf2Jz6gVvw/tduKbIsu68COBpz+V66xsZxo8QKWL6/Qidn4PumE1DRqBE
35BB+1mIzRl6QZgBZ6d2nvyOo8PGkYnI+JTWyXw14SQuwhBz6Q14RgXIRm9Bkx/TmaY2oqypkU4c
E+JnOfRiUNvQCXP2UzN8v78IrnW2TJlK0hhWpVjnnD2RDeY4YenP3i7yyrHKNpKMeU1BVh+rHAaQ
vqhMPL/dgBp/H/p9G0vWjypMuxrbFAByleWk7rOJr18BFI12gl+u/7dezqKtV+aB+CbDCptTH5vk
NvXVumMDjpvBhosZALoHUMfmt1D5PwyLvs81tFdL/SYH2+5J0eDVKMDGfGyyLJsGTRq0FYvV3Dp/
7f1LOq9Fa05hrPsY+AYdozz0fkcO27DpxTiTTQpCkW1TQVGnaryM1eCGrPn010J3sWSuubMe1yoE
3hgo6fwmw+kTqb6Beyp5QLz1wnKW+Qq2uDS7ytaOVySxrvB+5PnQGDVfqx4as9Rr/97KUGY/wHu+
OaeoZbs/dQ57tCnGTN4EuqtZzk/Ea+ktLCP6kK7B/DKl07Cz6Vxb2rJ500KQiOYtzeC+vcwDlr8s
wG24E+/+c+O+DS2D7nQerghW3oihyeumr6cWTEdJ8e7+/PwZPOr/BiurV53TaMT89Kx7pRHqfiBD
MZ2alvJTxaYL2ABBb5tON48g2XG/0z/vZ9AK/3oZMpySSkw5mLB7hC4T4PxEVIpsXttr6yOWcL+X
Py+9/zvQrCtjPYU0Q27GtJcxXr9rcMmfSEy7eOdad62OdQTMgg9kXhcD9LOvPsq4Mi9BPTIeI7T1
bfoxM61qEXlrbpJHKV5/ceNXDx7Eeo+9X30baiby7UKvQ3PTEfT6zjoRoHtJmrj8dn8NXPNjmTme
G80UT21w+0nTBRVvCkhYu0d+79pHlmveI3rcykIGN85anunFry8JRwhBQOcH/CD+j/uDcG0ky77p
oHRNfATt+NK2ZwhrfEOivL8E5CA83LcRZrzXFUXiL7jlGjSyJQqFJ9Kq7P7vO9bAhpfptpn7ofD8
W5M365s5FNWPmpr+UB7Ct7FlRkdA+68lfn0rMAB2/rKmkLa4/+uOmbeJxky7hqjxL4KbLPPXDVMg
PoeSybkM+mO0rX5iGTACstJvEJbLth749ufdFH1ZEhTz3B+Ca/a3788cf+DWvDCmAuc3hOsfTQN3
v6/hixxr3bqzK76sRdCWOElR7Qe1mkqfAr6LXHP9u2W9fZgmVZqm9IZ6S7A0i1h88mmnD+VQfBtR
RlFAuwh/oZmuUkRvaNzE5Oz1FbQ770+O426zEWUcV7JO6i7Fxp/eNEHwj2kNB8YElUgQqghBn3Nq
ahWd/DzeuU0d+9VGmDU9QhNtUaY3Ax2z8tKoABJ1Kx7gp6mM915Krk42/+3ZjtKlYLO3Kbyg7qIK
IMEzxy9E48tLNDX9zpnh6sO6oQ0JgjQYEnbtJQcwC6yUDz1nSGCuYCC/vzp/9gD9eDvUnw9jDVuz
ND7NGNzYUPgBnpQMF5vcEGC+xKCmAAQHO2bo6s2y85m2EORG9DFjaJ1N9B/Wgw6WV+ET6j/Wc5An
ew9Mx66LLYNParaijkuniIFF0Q2ceSirU9jfJqmfKhR36XFU/zIN/q1yCnecxG3Ofo+7+TYOrU9H
KMHVbYoAjGbvmnWUFYRcQSUDrGyfZwUZyY7RujaGdSRAYQHqHCAqgx4BDdYT9/2WnVi79o/Lyvf4
N13Dse51U8PLbUhDs35ql68xroE3XRIHww1E3ql4PYdNdCh/AhT0r5uQyQFCHUtAsjIskkc+5NNj
GHuf7u9wx/Fpo8+gKohanAWhhmpW6SvwrnnnnFN+bEfbuLNKJ55RBPtMCAO26ZzW4l0CSidyAtUb
eWoIaA/P2kN5weX+cBxLb0PR6ExhlT1WRc8SNPeQvQADwniLAyM/3u/BNWHWkYCC12EoCwRPqgh5
FRS8Bv5fy5jGe3qurvatQwCEEJOcZJ/ekqjo/k5UXP5AYfCe+LhrfrZenx1odKmoyXFuQtwLHAhX
7jXfWDz2LxdoBu8sgWsA1nWvmySekiTGS5MU6jKrEAIAeH3snMiu1i3bzqU3VeA0A9FVF+vXEyqa
IG8Cfe1jtmZLbeoZyUofFSwZTJmQixSGev+sqyfVztnk+n/LmCVlZZ7WSXKDlIb3D6tCRCuGpNY7
h+zPaPAfTlkbesaStIvGZAaN/KYbRvPx34SjFhHa0F/AyzJf8oT+ZcbxLxOOD3EjryuksdLET0/1
ys1pE20pivppX7zFMV4bp2ZiRhberfgfySkDlS2RGyL/oOdqw9RQSDrpGjc/6vSh40uLAlIaMP2d
48txTUaWrSfp5MedoPGNhW2TMT29kLPBhVJCM6GJxgc9ysdp/QAQ0h5wwXGr2Ji1MOdpNcGxz1QR
ll9ZWPyXJ/D+ZlYvj964K9nuUHLxbfAay9O5IAuK3hnczlwLdaEKkhB9NLxmBggtloZfTB19YCmE
VSDiVF4nBCkL8HIDMkmy+0epa7DWSdEkfaEAIw0yAAT0rYdeJoibVvltXfruAfVA5R7Lu2sTWoeG
6ogCW0q/Xg0N/tHRJM8gEtgLFLkatxwBBG6JonUO5pKfrjuUvs3Fg4DM5f4kOU5sG+UG0Nmkys7A
gADOU1ew73zuqxqiO0P45X4PjmWwQW5QDFp9UWr0kPAB1djJZzPBDShTgLaLPtzJnTjGYROkebj2
gWpfIWKMpKQ4hYDyV0v7LUiCfmemXOOw3gMsGeoQ9UUYB6Qh5KUZggnCojk0XKb8fexXO9PlGsjW
/bMrNInBQtwN23RpUyEMHIoXy0AeyzgnO8eOY0fZtGlNR4aUDduSb+e3yAHcwytjL8vnan37/uz/
ZboiNaPHbbnHfL4A7elftlq++5vJ1bpl0xSC4aKNNxkTIRhkqBYAz8EmL49d/zbwTXfxUmkDyA+e
yEv/Ar42tDe7PeieawdZpkxrhTKPqQszgJ6jE2J1YJOVM4DJ7TvkcR/uz5DjlWdj33rT5iDub8Js
w/6bRgnILkZPJNDvq9r7PO3SBjoGY2PgZEA9cH5t/XQKgl3TQ8jmj/3Svx7nXS5rx2rb4DdWF5Lw
eQ4zmuflQ97r9Qy1hr/vT5RrAJY9a0U41HFM+JMPby7ab9tLeGrBHHiQNdC3mdKaJpmMGFfM0ZRk
OWDiZ8T9H9cu7s5Lpf69Pw7XJG0HyTODY2VP9STDMMPu4he15euBmNqZJFfj2/dnjW88VGvZ6DDj
w9g9yDT5L1H1Hm+Nq3HLmBvUsnp6GsIMgg39SRTN5/JwbMXW7JzZ2GjP88Jsq4If8vEM9oZ3yBR+
6Kfh38NMYL4Nf5vXUddNgm2kSQtFkdp87ZCvP3Ye2fC3MMFRSooIGwj1bieiwyd/v9bJMf028I0S
wGSHiKCAKicViopXhIWi9uBJbaPewnkCkfsKeYYTE2hdU4SYECTf46F3HHM27E0XodcIxWC90fwe
fHUGDLugSQPFEnStz/G4e5857mMb/GZa7eW6x6GtJSMQgPDIWesBxTBGH4uR2JKdnEGaC+hkkH+k
9YdKoorBq+V0bAfZPGkadU3QlMPpIAjQ4vkmnBQQ72Bywga7IS3Hc7r2OHs8P7hAxf0DikDZwzCm
O+BY1+xT6/ypepBkTmuQ9W3nYydFX8zayMdiXrzr/ePTtZGsS9nMOhCiZQFMLHk34/gHUREYqJav
FUCstU92IGguY7Me5gysANMKkegMqb+/lYEzVw8AMdwfg6NxG98my8jIpac4pVsgCTQe3HC5cKTe
b92xBja0bY4gogMhDCxy3jQKV1iZgBqlWmvzcpg2XfL73bgGYd3HgFmHIVEh2F26aD73JQhF1yL9
737jrjFsTsCze4x5LSTmwyXMksKkj9QT6/u55+DlKA/W2/g2RZqoeuV3egkyBnKMswHF9EmRZMcO
XJOzfX/2/1Wx1CUCU+Awg3Dgg+4bnU1wWe5Pjqtx+x6OggJUDBtBmgeS+p9kMVCG/3qsccuCUTVv
hFITZp7JayN4cFrCg4Uqvo1kY43IU73g/DHpTB8qDZiZ8cSwsyMdR4NNimZYrXow5wRZpTx+0cbw
l3LGy5sAk/4eBWH/TtMuJa1jDX7DtA1VqCcU1GY5kE5vSLKqp76D+OD9RXBsfxvTltZ9V0Ubh1yr
YcEVA09PQ+FNz1HhX+534RqAZb4EGXDoZeIcbUZkGNmE1NIAovKdAbhat+xXTO3Q14sKssSHgBt0
AMWZtN7nY7++zdoz41IkrCkdSLWFWOa/5gI0tKM6SBXr28g1w4agzWkJbYwYLMZg/qSnApWuxw5n
m/2Mlx4gPjPI4fIYsQ/OpXlFNh80LNdDaEVoW/46OxTyJFGy5jjXJvk5AZ3AOVK7AVaHidnYNBrW
bPbBXZlVkj0Jv37KC5AcEvaOj+WHtNsjxHbtf+v2FXGqplxg++gas/SThDNpm29l7R1TSSQ2Rk2V
hLZwtYKMz+SrWsHhEJdQLzqyQclvCDXQw1LIVASZFPOnWazs9H9wcP9sWsRGovE0LHi+MKCSxi48
8ar9lvTNnjj0nyee2AC0ZCqCYGgNxaWORwBhKBiBIll78ublmDIFSS3rJYtaBg6SPpRbAsZ3Tgjo
F0FR/v3Y1G+z9uxsAH1GNAddW/OTChYA5yRo4XC27UlSbefX7/kUYoPPNKDXdVtPW0Jx+ou20KXs
qqccUZQ22TvdfsLH/9SHZcBEarJCZ3yFiOoiKf/APRGzb1pPVfcj5HlQnuMoL7+ZtkzXd6YNCmgC
Mlkncfm2kj70t85j2kMQ8gwmIpPqnYCta9tZfjeUzkuhvAEjH0HV1ERQZoS22B4CwdW6ZfA8Rg0u
Knr9rCcDxOqh3r0gcH7I3SY2VE3EpCQsBRgOqKkPSP/XD0WA1+2hDWdD1XK6EBYaCnA4XlPUj4Di
06u+3m/cYY42Ug2E36lpQriRo5znUz+DL6lR4AaswP55ud+FY+ZtvFrIEjw408HPEshMBDyKzgxl
BscOQhuqJpuilWBaQ3a8RYKFhR2FpjUKoI/9+jakZ7aOYvxi1pEExnxT3jRQgHyAfK/Y2TUbNukP
ZmgrYkqU8WIhUTqiIfEB4pR4eq/L4XWMdNGoTnEKCob7w3AtsmXvSZqC7XYC5mKDykvU3l7mQIyn
oWd7NbGuNbZsd3v2d7IHtyHl8PXMTOWlXHflAVytW7argrb38w1fM2sgHv10uCwpJLPuT46j8d/g
aeBmoaCaxg5S8h0PJvJQerl4eb9xx2luE5/pcSm9KAfJIK9QqGr66kmBruoUoEC87gjd2UiuIVie
ds5qD3muHr1QFn4MSyZuybAcA4gQG5NmtD9BxRsTRJppzn5Of9eM/96fINevb1v2mYU1Ix4JS40J
mgtfnckgw4fVMLaz8V2tb9+ftc57upZKjT7E1vrHikH7ym92WedcjQe/Nq6WwjNTg8OBxEBAJzM4
6NcYxTT3J+bPfjDg97+2Llc/RIn8kmYURHBVyF6yhCCdTL8nJHzaqIDvd+MahGW4DVyxjkKEPuMo
09AlShO7ZRSX+427dr9ltxw1U7RIpxSRcP+t8ZszrfQbqZIX+6Usjv+34WQJck4gIu0wTeu8xsgw
juCZq9Nufjo0BBtQxkTDhwUgr0wquHhNPb2h8XrdIsp1fZCdi9ggsso3ee7lBheBR9QbheL/rTID
KYqdRXac/2xbn2dmIIJ4JK3ezCAB+2KP1+dJ5PT7kofkdH+aXD1YZiwYhNPFFKCA0GsHQDsR9vUB
2F/MMcwAHJ5fhyBRSos4V4sOQh2deMoepT9lVCAmmAR7zHiuzWRZNOkGgE0qRE3xmgvO/ST+62O2
p4vsuO1/ozCrIfGUjHCDwjZ6RaLiBYfy6VlKwKG0vI1l9KU1xU5s2bUcllVTsDbpPuhZJuKk81Gz
RPsqAOFVREWbIT3V9TuhAFdHloXTBBKZHsEZWC3mo4g0e5Wi4qEV3t4F6lgSG16W6E6ufYx1rzqR
fkoiWfyD4qK9KICr9W2tnhkGneoynShaN4uQpyrtpvM+MsExNzZUrKrmduZeB1QwBy5RIGB7afyo
PtfpwToKYuPFtC5WKDNAlwzwqfmceKl/okBuXO4btWt2LKPOmxGFgtMMmxtK8U6qMn0VaeRN77fu
uBxsRFhDwlHlCmoJhES3BI/bREzvt2z7YTOILHtOhtXDCDhiDYj2g1gIyk8KVCE16JJ2psghrEts
UjNRrLPScxFlFErnc+p91mucsQ7Ave14Sv1zGUVP5Rq+GguAILqq3enYtTaWhedm9KpO4kifQXgP
LT2gOotO/Hd/aVyNW1ad96Hn1U2E+2h7iYsZyupA8B5j9iA2/GvSFIj/dQvPJAzprylpvNvU9uXJ
21zj+yNw2J4N/hJpp/xIowSoLskHlQ7lKe/alwNtj2VRic11NpeeGlF+DM6qom7O+VzrE4R7mxf3
f9/h/NlcZ1Ihkw1sWZjNvj5zAx5BNW0lGvSdR/Cq2r9WHSttI7/yRa1StH13rcCf/IIUqGaNF/BV
3R+GaxW2Xp8dr4AYzUPk9TCOau3VVXq0+EDUwMRjrQu1x2DtGoNl5TpZ0oblK8gvwYLxaFg6rJC7
bfgeRNbVvu2JF8kkkYXEMbia9sHApanELmrB1bhlxxL13mDOgf9NB40cIY3fzetu1Y3jiLWRXwZl
gTkt6u6qw+CfXK7j2x6xXYjFNKeCpHt5Hscq27gvMI8FzUgEIOxp8aQFkuQUwB0vInt6R445skFf
ium4HXKFTLmKvqt2+kTVtBdcc0yRTXYm+lINauIRtJT0A+/Yow7kI+ysqI7BXsDM/qsReIjxLGAO
97MIDJ7nOYB1hbU4po9NAuuOZp4EEV8BbookgOaQYUKdahF9v2+/jmPIZjoT7aBwv9VwvpCl/Ybl
9c+Jj1wDdALJW/DCNa8HkPPsHNkO/9hmPcs5BIb8zcNna5Xl4HT+6ZMl65xpH4T0UdGCuX9PCdK1
Zy2bbuRkykDAM2hG8DE1C3h55iV9U6MseCfy45o7y7DZSkZor8/dFVRZ3ypdPSBx/DKp6m9bIUQg
jjHrExsPBvolplKKsLYKcZdu5caNP/CdMTgMz8aDJWsbpD0Q2VkI2PwL3sz0W1zv0qq4Wred78Lr
ao9s/vGMFNwcIjnWmDDe2U6u1rd1eXb3QLeCyiAqUJ8emeWBhwE7l3r9675huBq3bJrzCMzjKZJY
fcm+zxGq0tMInJj3G3fsTRv9JacEmmgLvC/iVdELWSNwKIpqfkqLpdzpwnHq2RgwWVTDJsABAI/u
aXojiWzB6az6DlWSpwUiGaE4dyjiOKafTGxUGGtbWrAGb1/cyvJKcPeckgmwVNCiHQNqE5v+bAaU
alJtBVReuIK7tfbS9yN0iA9agmXNnZB07ApNs24k08kIAHfzKdmryXatuOVvM+6PKLBHkKkZV/YK
UxWfQh9MUiXiG5dDm8oGhBmU1S4NQYgJYJ6tJj6QF72APLoO573nomMUNiosXsuqr03iZ1Nq3oOn
7y2r5w8yCD/fH4HD5myyMy6018/I72SkVus7YGL421ou7cOx1i2LDtuRk26rwwP7dXXOEyQfdXKQ
kYDYSDAZAdrv5bilK6kmvBYa/rBsV/Wxf99m7NlR1/tbbbUsEVkqmvGkV2zOjmIP3W/dtayWew0d
xdpTCsmF2Ue6u4f/dQnJPF66ahcQ4+rCuo0rkRSeKFCEhs35RRGwXhOzricvSPfgTq7NY9kv2KJb
DcKb7ipLqCtUEpitOBj3Xgiu/7fsV+Zr3EOeeXNdEIYJC/WZp2Cm2UJh99fA4UzYWLB+iCI9gMw/
64cOZRtLFJgTneuqhQZC2HxPGEterWw9VgJGbHAYBGIUUqrYUHkPTSCqkGsT0Is5+duxcX9Ejin7
TSsz9yHykGBEXZirxyiOv4cLr7Jq21n3e3Asuc16Vo1VJEkFB6CCWvm5qUAuGC1Q7bnfuuv/t+/P
bK5irRGLQuStN7jRwL8YIYYh3qZbIOB+D67/374/6wFaCMsSTnCPmn7lLzkDqABVBXspQ4cHYKPE
9JKPNGfwtkXBq4ckZfJvpnl/KorRv3YzGK+OjcIy7W4rhlBwKLJ6jtJMxfNHiLeEBxu3rXpgeT/4
W3yv1P/Kop3OS7Fbi+uaf8uoDap6F8gV4GUeRPxclWg9Eu2Rywz8Zemvi8sXY6KmQGgVC1GfqSbz
eULw8P6c/3FvonHLsebTEKFacPvzFcVeNIaOZGzm4KXHO/Pyfhd/nBx0YXnXTWhibxR4dsyiRF4B
aNKHoRq6nXX943GH1q3LmJgiJqbEu3P20xcb/g/i7lD5HsbHKpb0vJrkv2PD2GbwmY1VYzBWBvrY
V14iGH3p2TzVrzvZrt7BDrb5e9ZBONOmG0BQlvV1HQCMycVDR47xv2KerKuZElQy+UMir2Evv80R
tL0DBkGvY3NjWS5ZBn/FcwA40iqYz1st1s/Y47HGLcsVY8VBFQ3oS9Pof5UPPsVlipLLscYty53H
ARUo3QzgcV3WZxANfa4XsecOOfamDfWaW6DXQeIMVw4c5PCGqlODaL9JOcCMa3BbRLcDANi2yG/o
IHAQWlbMIIezDB4eBaz3/Kui5fQiZsHXQ1Nkw75k5y8mALrwOo8+eZgTlr7wZm86UpuAX7fst0ob
iAmCvS0j3RKetEJxd+v1e9jXP15daN0y2hyCJR5qE/IfIprfhGvzTfXtO1Du/D3k7btj02OZ7Qza
zShUY/6DteK/uRs/jXpXSNC1rpbRVkwGCS2L/90rGty4r4elEAd3jWW1LEkE9xFWyZCWKk5hCnFC
BIae7k+La+Ytq01SasLcw68zL3lHJRCOs0xe1BJE5iPCpvc72ZbxT/vesl7KZLE2dOmufQ6hRUY7
/sCHuToPPUi673fhWAIb8pUPOQezdSWvSYnS8RMJYjw54uEYfx6YPC3TDfNCMp/I9EdTreZUDTBd
1KUjxpXw9nx/CI5jyJa8bNYInCvT0CGYwr+oiL1UfvGWyfJpFlO2LOR6vxvXTFmWjPTBwrBh5VV7
pTolUFum3XQIu4lpsgy5asrWj5sUjPVRN51mar7OPiotjv35NqJnN+9cK8qHMka0KY0eZJeUl2DZ
Vfpy7FGbWqyJozYYwgGNszr4rNiw6JOMhsB720IbpNsxt227/MESbAiYEGE6IM3YXVU7Z8SfL4KQ
6xxEj9pj2aKnNwvSRcdmy7LssB6Cgkbe/9YZNU05UkQ1974ca96yaTlziXfAmP6Q8KNPwJGDY3yN
dnxRx2LYEDCWj3U4JVuWApVfj2KUt7AlqPKedkkgXD1Y9oxaAjm0HawA1P3jyfhItofBnLyuSc/e
358hhz3bELAQCNQQiaLu2kwqOcMNbS88b/Rn7YO9MkxyeSrrNj9EIQMSYMusGVd5x4vt9Rqgt4ah
rGzQfGexXbO1fX9meQRKy4Gp/eRHL/r8VIVCPJgArD6Td9T+bDRYhfi4IkPTXVEiN2d8QnGN3thj
ojA6hGjDFFnX9FzMdbOA8P2Km39iryvFAw8EMoDfP3ZGabFzTG0Pvj/YuI0K47ypCr327TU30JQr
EiDy5NSpTNJIPaEEBHDDfnqldVQ+gKW/3/ESXEtkmXsfrfL/p15YF4AZbIK4Ladg7y2h/bwzMMfN
YWte8iAFXggRsKuJPPKS+EtwLeYqu28tjv+3UWE9Lo2qKnh3FQPj5zxN5RM0KoLzKgq5c6o4DNLm
EcNrKqagAcfbCnA9OetP8BLmy3a7AgM1XPwNcXN/MI6ZsnFieTTLYE3gVZmOgxaLgQlGrnRPzNhx
idgQsVw3uonU0F556v+Qnvmq6uqD9vuXAwtvReG/HUDBdn8grlWxDD/nUNAhBFaZT2AwFUtOXk3V
0v/lHYTd+OlvoLFxkWk8je11bvqouCAlHYwP6xjTvTSSawyW2ZNp+J+Ly/2gvvbTTDN/md5A70Ht
3OqujUV/PR6TsGqXoJck4+H8Pgn4P81QPW1qAgk4Wiaw2txfDFc3lomrdYXxsVReKzOaV3wOX0H1
0TvNHUI1BZlNVgTVXiGLa9Ks652hlniVBocYhyJQQ0GJ24H2NO5gMPcH4zARGzKWgzVk6ehENjrz
K829bwEpDjqKNlQMcSZIJ8q5vW4Urm95rcKPXYHykmPWbQPFZF5MiY46VMbkOKy+CS7r9ZGrsY6v
9+fGMfk2ViwxAxSjJyx07+EdxorknRDxcCkQY9wZwuYV/OGOskFiQADwuo3hSm8wBiZqoGXJNfTr
by2OxfuDcHWxLfwzn4F5OpoXFCPgQK+faE6ujdQPsg6fto10rAvLssN0Sqp1jUkmJSgx1FjVpxx7
9hNoKPNL2pP6SM0Y1Aks+xbDCsn7HhcfT3n0wpPgUPS8XUiXa7Uts2bBuAIQjZQDMGjVhU+4r3W0
LC8K1u+xGbuMzbLmPg/GVAIScDVICuQg+r+WsubH7ggbLEYLyA9y0bTXSnXyX5PELNPJnF8Dyaud
w8Kxl2y4GJgBBNTZo/YaSnnNV/I2QcXJMIWvivBgjMJGjbGhQxUIggdXMUKvx4ygDOFTvn4KRlV8
uL9dHatgw8bwTgKHPeiRr9XU8YzIPn+Lyv6DERAbNib9VIJ4TsC7beTnnIMZZpB7NGquP9++P7Pl
hvdpg4c82mbIPJQBMM+dHPam3tW6bcZDrscUSc9rE2k1vzTgWGnPVRPzQxxkEP+w7JdM/4+za+uR
E1e3vwjJGGPMK1BVfb+lL+m8WEk6MWDuxoD59WfVPi85nF1dUmuk0Uw0U0UZf/f1rdUu4wQGpr/c
75Y26ZseyX65nKXvPBGYt/RgDMqbApKezaGm0a4dZPW/PS5y7HHxSPJE9+sZV3TKEjaW7JzJ47BG
n2vNb6qizEQAcY7AkR9NEb196ZpuIWLUo1NDckjD6rHAlJIqrP94PW/PgcVP/IQtaVjfGW7K6ch+
T7GpgfMqX9vcvFLjUhBvnSMlOJEkb7nDNGjiiwL0OQfRQYhuNnmFnrh3XUfVkFJlXWZ19MC5+vj8
0E79qOOf/2MhyhZrOHtefQj7ok6XTqY6B28M2jmAIeK6nckMTn3NMYb88zUawNZIalIfZiZTmc/f
RMnAv7seVnVOR/HUV2xs3WrbL8pv2gN3YjnMdkm1DUlWDbFNep5Pu68d2MboDfyqiaD9eVAWaDgF
CmlJ+1uUsPfe2Z7/qZ+ysXs3x8Z50PraM6F+9AFNudZA1IASKjL6+fPfccJ50U30dmi3EPBytYfW
qTdpAEnwx+ocOdGpD99YO4jbAeymBglOvJrUKRBfd8XZfsiJT98CyOpopYMQiEdHITRolBS7Bn2l
9EvnsoWOQfAiBDkj+qmcglKPC7Ry2uLswskJj7tFjoEHPF9XcA8Cijs/uqGdsmM9fyzlYyP97DwY
90RytlXMXKd1ySegZPerom/t6L33y6SSGWPmM5n4qZewsWjW9aA5HHF/jjy91BwZlUr/3B7Fqac/
fuk/7kICCghddFC0W6+bMjqa5nuhoEAWQ/HwTEA69fwbO55LE0GOGMwyTue1REvTK3nSD7YU+69d
pI0R6y6II+yPoxKtAyBxiIsUSwZC8i8OH7f8YkRGHjqa0MYQqBb3fAHcpAWaH+vB8jWszjG4nnoV
G1Pm7SJY2cUAtij7x/TYyhFmegwtlH0/P6cTX7AFlB2HhJqHoEoW6sjtQsytRqKTVZBjPXNVT33D
pmfeMmq1VmN94CDoTQkYtd7FUR26CBU7pzV54jptQWSNB/r6uUaptYAOKbwc4rUrkiou5y8BjPx4
iyGDUoWM8rkMAHNxIJhWIKpfIv4lYmx8+vHo/jE40CkQJfxRgRwtX4qsBkcRFpdQl37+jk+dzsae
vSaHmNRY+yAuUezNB2o2pZ7/JcYPPPzGlNshdoEZfJKDqKQekpwP7T6AusTuaw+/MWRnypEqczx5
vxx6ZDD1dLFO9dmM4kRM2NKMgVG9COi0enswIB1mJDDHXU1Hyv0CmoLwa/QKOKWNIc/z5DeDD6yC
HWFn0N6Y0vXIBPKVQwKNy/+9QJ5eLPeDqDoAQ5k1st7rYD0zIfjvl0dsMWS2rQPiD/hoBIOE6uaw
nG0Tn/ro4yv559rTZpV1IxAl1eg/cAfpusjEXyv+gVv8vx8uXBXJqAJM0tj2MGh6sUA0KZFenYXl
WQjHf/dtYkswxnqI884sXPeQrmiTeYDJcgV8bGDyc3XPqa/YGK+QzUiC2az7PJr657WW84uK81fI
RnpfvDwbAyac5MAs12RfVOMvs3ht8p8V5a/dzI35hgyAaF1jprHmVEN76aiv0ZNzadB/T9VFvEmj
LbjvKoUsd69Ab5Ae8VfSgbS6LfP7CGvXn/+EU1+yMV0WwLmNDOk0yEoxI0Xb85jR8aOTXujX8BVi
iyYTPugynMJLID3kZIyWeRo1X6N69sUWQiaKtg8DsLtg/90Ax71i7X0a5sfPz+eEGW8hZFIr5eUC
jW1VOA/QEEiMNu4spP7Up2/s2IK0J+xLgkcf4ge9gCcznIsvkajjXDaBF73fvhrbAtDwrtBZUbTm
kAfhOYTgiYsjNqbrAidDVUXBHrq610qtV72PrV46vXw1rIgtc5g6ygMxXaDUwxElesIQrIQs+Zm+
wQnfIzbGq3nZDGTFhArEkjrtoXaUjpF+ijBmOJN+nnq7GwOmrm74YiVYdUT41OYY30/914hz8XY3
hisEwx7MfCzkbfzhAnBL+vos9fWJJ99Cx3inbbdyMHfxHvN6M4AutCtALvElm9oCx+qgXMq8OCKi
jtu8R8csvVZ87dC3kDEdMFJVwMvv1er33wpsct5zsHF+8dE3BksArqrCAlvyLUaoV67HSH4BsOHM
NP7EldxCxeZCEIgpgHi59bC648bWP4w+CDXWClxnXzv7rdkSIQAVHsj+SPnbVsCqILWaz5jUqWuz
CbYybKuFDfAJM2jx74NFuzQI9bmhyqlP3xisKQaB7AZo6pJWS7pGdm8ncHZ87Vw2tor820DWEKuP
vWb6qofecJ/A6/RfUguHVPLGXAlQejpc1yNadeDlz+M0vI6W6u3zpz9xcbbgsJ5VDEsQkDj9j0Ux
D2StNgDlOKqXc6tMJ05/SxFmuhGrRgShisxeiSKibKo8QWBhX4PSgBRlk9POyoXMB7mi1uRnraNy
F/Zf4x7DtvjGbi1oxvuBH59+LOWFloAarvbcKOjU6R///J9UnwULyzHvAIO/A3VGLRbysuazl6CZ
WJ2xrOMh/P/htNhCwSiEZY3HsWGhSkAL+QrCaCzaFxj18bG5Bj7sTLpzIqpv8WCr0jw2YYGV6Zw+
rUuduba/lTnBmPfc3sKp09qYMQ8jzvUAvQNhi4seg8vONtnqnWtmnPr4jSGzMqeNdwxd2GGIb4oa
PKbAebbP4XwWCHLKFDa23NdQ2FtjbC5zK+ijm6X7Gxbu3EbEiVe9RX0Va0fyDgUvxJHNbWHEvlVd
VtTlk1uHJLDnhONO/Igt8ks3HEOtwEP+ZkGt1FKyJuv61Zp9i/YSTdBAeQIyNbrLvZ+KxoNKJob6
6HN/d+rhN+aMeVmzgDkWuy8xfxaYau1yOUUXn3/4CRvYikWCIsgBYOmzfeSv98zq5142V6ILL+cw
eP38K05c0i3AC/umaxvU6HyqjjHIqweNKa8YcNxRNpS17s4sGZw6pk08nsORrtJCh4uy4gNylHXS
oPH9+U84dUobMxZk8EOVY/3oeE0JOfIdTADa8odgPYeHOnVKG1NufR90zQMF+5RR5R0NCv+1FwPd
lXqqzhFmn/oZG1um/VzWUFAHEX80P4ID3qCrfvwVR03Ozw/qxEvYorpYwftVWMjIiKpegfhZ4m95
JaMvUXT5YgvsKoYehH4yhzMq+5u5iT7CtfnaLd2CuoD3H2QJuaw9jdr3NoKViQJN+ngBx9/nZ3Pi
DW9RXawv2yhWCDfSdTd88A+zZtdmEmcs+dTRH7/2n8C8rr03tZDX2Q95PGN1AfW1nOLyTKVxwlGz
47f+8+lqakw9F+DRxKkcbN7dUIfquo6bm6OXnsahO3NKJ+4o25ixzUs7Rw5mrHzvRTYt/1lHmCth
CQ+SUxCo233+Mk6d1sairaSRHaFivS/C4K3u8g+v/GIXhW0sGVz7E6NjiKBMwDvBWFMmkV+cwzae
ehEbGx79utDzUQ2nj4v3eNH38/qsY3FrZWmPYPYz1dmJ17AFdXHIuRcLVv32uqoPSxX9CbCUNMr8
Y6zPTcRO/JItqEtxJNT0+EuQD90EMagJaP5xpELuap6VX82RtsCuuhLzNEWgA5sHnqd9D5FyUXEF
5qkg/9pl2gK7FpB1tQWH/FHH3LqTVn3Ukc73n9/UE25ji+uiEphJKH5B3K2J7vQsPqgr93Fsnj//
+BOGsCUEm8k05iKA28AAPU+sAu5t8c4C4U+94401gxPXp6tX4R1X5D0szPG2cnCoJrxv7zFbST7/
EafOaGPNHZKiOAJn1r7Mq29gbgTWACmMyMnb55/vB/+5Lv+lKNlivHpd1Cw00CFIkEtGv2u/5ho8
GrOY96Z01QMntfckSB0NEOCz6Cjz1oG9eh7H5YdvCXkZo57i3wXH3gcNlgm7dwJcCsBKxs2IqXBV
79kANKDsIBlnmMjrdA47+5c0sT9h49Njr64x7U0B2oImmXPs18mu51f9JMHNg32TeNf6qAJ6zc0F
qyDVpyew9qURIB7fg6oLH7gISDJ4S6wxHrb2po01+U5p0V4cJ66XkJVn/UHH4fwyxB29Ez3rPhr8
Yi+DmFQ+JwCfl8GjoiKQe8RLGWQsVFP/28SNVX8EbdDqVlD/cpiKlUWVGT1GBoqloDXdKT7ZwwAO
kqc1aLrnmmJHFnxb4AFomuXaFsL/xXUzPrek0nsFUeQg6cemTAkURDCtUpOBuGfUjl1iug4bNXPn
QHuoJh8gQRqhbUQ6h5Ypy8fyu62s/aZoDZJyNmuR8go8K4ku1rVIjB97KhF0kple+HQHlgC1gsit
Aukdrylb78XAcL4e1CbnVId6eVagFPidawHKTt3JtgcutIQEmYF3fIXsNeZDsp75T9HE6zX3GJU/
IOI96Fuas+oaVesU7tSMo03VyIIrEGUFVwXJaQY2Vvad+I72e5BmmWcXQNMhq5p1GK9qslaXRTAA
shRrdd3SjtmMj8U8JWDYBRBT1SbXO4U5RvWE/056CZ95La95aMoLr5zckBDAhV4hsYDJhmMI3qhB
l5qlvuea8HUIekUTIL1GnCvHalrP6tol8RwXMB419N9khdo+Ma1Y60T4EUQIvI5CRt5futvWWXEo
fBOpZFxm6GiYPowf67JFxkT0iLfUMMXKVEtfuqfCtfOTs3gw10fFekFxjP2taFHvpXQpwAIIpkyL
ZfsIG547Ujj10YJJ5lJHVN47AdK9fTXgr7QrJvDjWEaiC0K9NUhwqn1mytbSjIzL6F82k6HTTq+s
/O1BeEYl1HR4SIBj/Z+ESfaiYJpDAsLx4KricblcLIJS8k2bIAh2FpeP78hENbsU61gEO3SD5/uC
Vw4Dx0BUb4BFRuVFbB37Dgaf5cKEg/rA8iPvnihKtCfA/WaTmKqy5HcLzl2TcfCxYsFw9bA8JwL8
Yw+ahFR0/XBjfNyuemXebR757R9nWvtjlUN1U+aDOMw8wPMPigYHOuKAkqEc20c4ujy8jlmN+7p2
Y3M1BjX7EP1RPnZg4to1AptMTdfKVPUjJozlUD0oNfFfo+aFuvKLyT9YVVubzf1YBenUziiEpasQ
iPW6uDWJTSz+emtf2YzNIIl4rMiAtxPgf7qGNhW9gzMAhIjS6ZIsorlka2v26AsFmRR5Lg8zWKYT
Ohxh1IU/1d9qM4dJIbTsEpbbkV91ran8h2IYB70mqoMbKDJ0TofirmNYXLxWfWv/1iX1cIHAmpdn
NchgVBKMarr39egK7FFqt16CddgAsDPH83BQrsZuqOy5vir4iNMKWvCAZ60WR+Xhshif+p5wlxZh
M76qcIyeZCn0CxYIouZXJzTuPkAPShxAq9JfLO0qijLNnd+vKZBG5W0w6/WQ09IpSItRaCmlDhLi
fww2hn9RLKs92N6LH2oY9pPIQ5yi9o7Xby4n/Ve2cLGEBLnaSwU+x0TiLj1z6P/8ssaVhwVu8kJC
JjzDVDVQr7agQXk4LoOHWR1RT95K+LXnNTjemU4OTZDksyvXywF4k+XAyuEI9tHQxMoM57TPchDC
9ZBmIKiOPNuQ5Y8u5uB+dtAC2tMmdtFBTWK6Eyqcn9EDA1EghNPG+yCXvAA5dFVOiQhF47KW4HKQ
0PfitKaafuOIRVNSjNQMSQPJk5sY2MFLvrbjD0uKeo8Ksx2yOFSGJnJm1VsDXGy3mzsa9Ck6GZ73
UsSlsffB6DciadEWIymph+EGy19jnIH5cpxvpTLhLTBl4sVh2/7dIu4dIuhZpYxHnUlYt1QPM/j7
bhln5skLJ0BTNTDLzxqkkAc+F/07Lwf+iNA1Z9T5HoRxVrU8y6UMi4RHNZky7QUBu1gY5IvvZoUN
jDIRtiTrM8VSLu/hjOTxqxSITH4z7iF6Rm6hPCWVDPEgTgT3qMy9GuzsrfdEeSXJpfGiedSAJjR9
tReQr+3APRcgEoIizs9vuQIFXV0RSna29AR8aRFNt9oP0Amh09Kaiy4eqnaPDl7+ZlRYNfYC++Ku
eGcTA+V/VWO2dmnF1EVPXdSxIdEKw3IiMTlPaB72sBoAW18a1tM7oPGqB4h9sRc74xx2TZH7yy8X
xvR6HmZXpXEfdXYGa3A/1u8Kt8d/6Y+D1QRoVv4Hbb/hjydh2QRqTx+CurZKAkzKdkhdoBynkFxd
Y0tzwCujU54x6k13nAYuSlpS1v4dmCf9+BpUcyEFX5GGmqxUk/fkShv214N2HBQHXvEdWHMb7jqI
Jn3w2DXf47zs48RQXbg0QpXmgN7h9Fp4i/cOyW2YY81tOFyLbsDDczq1N2NP7EenakfTkHSlTpFK
rSSVBO6w4mF937ZeD710z1HwxAk2wgcjrPkpzn2WKQiVg6d5XRCMeBvqMJPM8J9uau23yODOYZYP
dNs8q/LSQ2y7nFtmfoK8DQnJLMFBUMqajGkH9oaMd7WNszyK+b6L+4okZSDHBtSMILHGugSiZxzn
CNUK2KtLcC3V35g/NAARFZZDfBSlikcTVSsQkEo4EaSQ0tzWPA6eQFHd/nUKziJYWm/Z83Hh5np1
EA1zBQJRMgfKqGSNINEExRTKf4D4u++u2VThvc1WOAD23CIjbIXQihOeQh+uz4HjIIhgyWILnDpc
iG5u4ZIg/55gXZ2QzCu8GDTucQVHfmsA0RizIDJ4pX6U6+VuirmqdiMecc1W0nDxrfKL/mpehukR
ENmVZCvmAubAY25e9TqxLmnhwCHJC6XqnQ4nX6dx3JVpO2G93288+SPUa323sqK6wXinSOeaA+hZ
Eo+5RAWlKVLegz3nwgkn2gQT57FMJjTP8lTjVHVSmSWgWSMaWe0GGvf0somYuFzGxb1HVefe2rD0
eaZK22cKwZHliSzVUGV93vR7nBxWBOI2Xq45PKSX8sUhBe/Rv7yneQE/qZFx6p2tsGPNJsUR3PLl
mtrAvcu4qT46wM0fjJmbKwhykJsFO8BXPQgK8xROtLwVQ1U9xN4cmF1M1j7IJmSeD7OscixxVAYO
fApnt6RN4NofquBxnsYg4arSyS55njY0gNMkA8NhRFXZ1UnRe+odupStdyDAYrJE1JN6GXM/f+Kl
1I8RvK2FPMyKFhxBDbOmsmNqypwvyh1En7suNVLIn6AAse+gXqt+CtJ2d720CKGqJ3AspgKebj86
Wr0hGV9/9tiwi9LC95AoWgTyK+z2hXgS4oGknZPjRRLeUPf3YgFDXzKFff5IdV48lFhXnrAKYxAK
IKUgmpQFxyZwgdonvGhcBIIK8JtjktcgyfzRLyX/yZphfgklqMJ07y0/KQvjj7oQfM+Dttj3Ikdu
nK/ty2wdT7zIgep2FvF7kUf6UaI6AUFwPD8bBTA6rolQ6dhZTlLmrThrfBoSdBePsBBdL69FBQLS
tpmWXyhoAov6TKOkqJkn38DV5/+kE1/iCx4gA05lXxbIakyHwaAlIzYCWUnL3/mR1aztRndZ6pkg
Ee2AhpZumq5U2M57ztn4JpY2fLUdykBtZu+aoXa78PuyvhOhKr8pwFhcNoh+Sgsktt9mium4hfxE
5ppJXQJhIQBvGcPbqACWI3XAo1+ZugVSs8VWVjGAd5mwWWbF0qwQoe0gnDdAc3HJoAzsv+ZofySo
HObbfKZrkQ4B2rQthi7P3epPl4LC4R2HYhkXI/53ExCQXqKpQe8c1h5dIkAq/MBsDS8zk249yJnS
eWcbY+4EVkXKPfoHmMdCgLRLbRAPj7qPYPRht9a3RFgceqsqcqGbfnmVdckv+3gIM2zJs6fVi6fb
Xo/tTU/b/gpZi06LqVofB1GCAnXp9Q9/IPIgLcVpy4j2l4Vkbdbbxr6RY24kfVRVipPoiXWN/s3d
WMcpyA/7y9Cf+FXbt83VAHHPN4p3ejv3Yr3G6FLeW87K3WjghpoW4A/VNeAuwyEkpFD2nSJrWpLC
dmZBrJNrtWPEVe+YmtMyG6A4SbPS5EXaAoB0BV2b5hYNJ1w360jsJXUD/9CGKGrBErW8xhKElVja
qnB+iz466MBYH807aH3XuuQHn8xVlDRdA3MsOAE/Z5w/qF6KBI3oeg/MhLh00KCFcJUGza/iCiW+
pEJwlFXgD71wI52+91FvPwD8N0jBVS13usMdYw5hJxMk6m4lxmEPveA/aKugUhxVUl3Ytq1RRi9R
cA/rBAUgpahZ6q42j4qP1Q0icnDDXThdjjCfbxNTcM9oyOdBVnQhUEUsBqZjSGovDEyG+IAF4APK
JeIlTmAnkSRVTorgWefO66FLUZLiovF73vwYmS+Lg/I8o8HC0s1RdInyF9UGh/TXkolFke8aPc5L
IyGNk/CQlr8oMQ1C2jr5T6MvyZIAOXvjyBCbl0L1uKnIsyDTbqGlIr4RrHN6KJZ7xELW1uNcJ2hl
MLiIVVZv9RIs1V87+9pkPWlR3x2LoTKhFku5F2yQwlxhbxPGFpNhYVmZY8cEnTKBF9U3YCW/kq2P
WgVrtb78Izuqw4ON6pynYuDRcBGsTdlmXmuD5kppJS+A2EbMzbu6gIbg1B2zyRC5tjHE5t80MlGU
pVWjdPHN88e8ADn1LLG8CJreKd+BoVHjjo4oPBKXz0XwGnpwAeDHQWxEOQq4QhtJHJN0eckfajoi
9YLrteEVg+sycNFBOGc69Ogja3XEf0LyFmUzNpoNci7aoi66XovGUw/ILuKII4D67cs0aahvaL5E
5opyGvmXpsWKTyJ0Y9sM4r+zd8shpol+FeQv4sNAyRBdzMDCR1esWAfxAo2ko6/MFQVQCQwWEAqu
ENohS4wTkAsy4r3ErajAjB7NODu/RukJvrA52rku1s2bLmTb3cZimJ9Ic0zOIUfe0cPR0fUXJh9n
by88p1U2O+2+FWuAtJ9TxtsdX6G9gs8KquLAkLMMGDGL2MuaGNc7CZq8enIjUpx3WmEH+KEewuYn
jUuYQ4u8PQdToi3zfc3HiCDNgPu8q1kNIvLFb2a0S0dOb3XUVdMbzKnOd7UhvLyAnSENdqYBaKSI
+aQPzdzyB9dNq0yQbYyvEkybyFhIfaw3iraRO4+PYBVLwHQ4Qn8QApxqkYkLZ3rBMPowWV3raf4B
3i0+pRTw/N90zWv/Z4BVQ3bN6iAHzlQGFIMs73KdUOJdmplhou4GVKhc+DmB5qCuadIY5iHpH8Wh
pWLOkGcu5MPWY9TuVC3gNuRkeJWWIBRcknFAFwAEJqNosJqOVS6oIkGHKeXTUdrOlt0rGw36UyKE
YxZ2mNsnVxDxLONOpAUK7AORBbkoWs0vdTljoaO2Cp0iKfkw7aoJqDVfelW+K5dGfRioywD5WyyL
iK/6FdJXtsFCHaoMWKAAAzASPut0aiYS34RxB8s73pv8Uo7AX8EW9ejv5hXeEMFxRdOBgvL4WQ3t
+jETql4jBj5igGftTUAA1xpF4T+WBFKPV7ZZzJ1VUXgnuR2m1E3+ojJSxPUhQlYaJCIIg5Q1iG0g
/pZoCelw1GkVQSk9L6GSWkD+qB7Ka4vUuzoIn8CLmgV9Q9Qp9a2O9RKDy7uzxc6ESEoNvHYBgniZ
P6DWDe8AmBSXKmp/w22gGvCF16L6GsyQYkXSRzXGPZkNUPOUSY0eLPqOFpZP2RLeFqREi8HvxY4s
ZPlBprD8KRf0U7E3yG9WyEPn+zKSJDVriEqyrnrIolDS/s7Xgdz4S+OtFwF61b9FJ1A6Adh9U1WT
28csgpDnYFkFK6AhqxLioZi9Zs7mh8JSlXK/DNB7BImHiNv1gbU5GlBykui1mEoM30k9sl1f5Rxa
RyA7e8lHNC3RMY3CF2bgWZ2YCIaJdLpqvQatXkF6ez06NABEX00gWzhmIMDjm/2CrsYFgnh3N/Zl
DMXAafSuTa6A6FiiCjWagj94bjq84xjdzR280fQo4cr5IR+xBAWyJXs8SQRlr4uwQjNCldcIdJ+S
eVVBf3B1Hn9QucYPYmiqJzYzlLQc3cdhqMvvcuX+D9s1KPDRzkedjPjnrtCvwHheuQENjz7sUZNj
cWPe+5OJwBgOTKBkI/IE1COvHW/WBrmCbL0EicZ8DxtX917bdc8FtrfuZ7bIHNtCgZp/+UrFNA2Q
rbyM0KG4pSySbwIDy5TPFYHWoyEYIEgmsTYL1e80qGm1JubYX9cFyP1SOwZwvzbwWMIgW5IsmEA+
RqHTDfYL67BDLFPItIOxBQOZNdqTO0gH4073sV9UiV+V9AcWdvI3K6JBYcsIQ7QEDF1ux/ScH6Kw
reusWa0vkomi9b3TriR1MmEI06HrZUJQFqKLmdZ21TRbQTPY7sJIl+6mXsrBSwfMBoaMdJ5f7TFE
Wb5xoiOoqUxu1s8atu1d9g6MFegikfh1DvVUvxZyiPV74TXeXvvdgMZZpes7Uyn+4AHVkM1Vgbp/
DNx4D04WkXpD2B5fk9a/l4LhqlrqdrkrqjbLwXCKfZJC761dm+MKmy9e6DjzObVoh6HJbOOAo37v
8kf4yhaMRMtqyU6OtHUXEvncijA+TPC3wYpKWu866qLwOTS+6i8R5At72YxF3xy704uE05jYy9jo
we09kJeLtKQdnhUDHnRiQJkI397ELLhXPho2RmLnyvaRqHeDULCJdsTfQFkHcYd6QP0NSzq2j6AS
1F+pdVjLv6ZaQcfWiRmVMBpzvvkp7Gh+kljZaxeU/buhHYJt3TnUy2FX2je7hAYVz2g/6oUtvwsp
qzuzoom7LEgYkbATjV/gkbRd0UhafGxFek7E5D4n3hjcoC1Z3PUtPXohDyImqkHA8gn+Sbe1eRjc
jJsY+fyHFD5ifTkX8UcOfB1Y0ILydi6PKUXA6hfPIO9M+smKa9xbSHAIaPAiaaXub1Oh35Ci14px
DCJP+wMOH3lNH9rq2VMIORmqLe8JPH7o3Q2zwawpbHt7YyCJKlJnLTotrQTot9ceSp1Wt+TJqrJ7
auam/B6wgd7RDjKnaWU8/1sO59E9QxupGZMRiZu9yMsxeh/VSNDRR2+hNDtXBe4ReHE0mWsRksuj
jvir9EL/B4Z/69NsY7Ore9XqbETyEVw0NZqOeT/zCm3CZgRTwzIGZLyMoXdRhFm/uugdgmqIaxDz
hP5sUdKpRx4dCJwQKsCMVmOBxB5bW8M1U9SCEMhhFMGWGZWULmg5X7g6QGjo4BET23Qaj+qx9dqL
h4hl6Ex5LhlCaIKDy6T8C64I9YpVWtCRFdqUQEgh+XofCIJqmjPa36gIVeyFy+vyomaQhUTHKLzE
YIg1l6Bure9tOQX1PveGotx5USOmAwYiqI46UByeE5E8NcvdABzqObc+qIADoFcxR2hlKw5jMNxW
UdWfmaifGHn/P4ILnJ4QEQAapKErwgC43zryNRp4sWW3sEXpH/cy+Z5Yh1IEiZM/sD+fj6FPPfhx
yv4PCGfVjZqJ34X7ICS/ILfwZ46Mfwbgc+LY6REI8s9nKx1I9BswRmLWHSCP90b7SiUhAtWZGf0J
RMlWA0n3QwRPCpCE6O1P5C9oi053srJ3U86/hj7baiD11E6zaaH4woAUQx83fK78r+4AbQWPMJQB
qV8+sv1I7E1P3H5F1ZrUfrmvwCrx+Qs+AZfYKh5JbwSKpx1CyI1GCWeo90WnU4pWR+xFD+t0jpvr
1EXaQJRmWgxQVgJMjzkdZfA0YzZFX/3wjQGbFZSTcwgDrqMWA3JsGI0rtqw/P6H/TusitpwVJDYE
JQSEA6vV9QkWZfcaPfijMmsdBlGiy2nvAU3/+ZedOKYthwXoQyZICQRgqpnRWsIwOZjde2UjdNM+
/4ITNrGlsWANRGzhu8M9duP+opGVzZ75ziwIuM9eqVO/YWPXqOD/h7Mraa6TV6K/iCoGDWgLl+vZ
cZw4TryhYidhnifBr3+HvI2jz4Iqdi4vGt1Wt4bW6XOAIs2Ec+5C+YSLae2P/W43oiZeVRGkVkCg
JpUdPQNC9FIM2SrZjtvFAIoMzsD9zJODM7H+unerUxeXeQd6W3ouquSUhd0z78lOk5Bm4bMUiNJs
Dk0ySkHORYj1qFjPiDgM9nhFxeK0E7W6byj4pIKyPK9HLNx46x4CNuHYniygSBMrGu1YKCkpXQ0d
iavCdMDkh0NAIYofK7IXIIIbaxi+bH9DF0tKZs9JFKZ9jcxOFvC4dybu8KwwdwTONcZV/oqRUnvC
iwPUgwXr/Uq05XXSouZ6aOiq/lFhAhhjWZKezSi5DCVufrLcVafQTK9KWgEndyj+OuwcopToVQKd
MJ3Rf69DtuzAMXXOUbLYREMi73rCzjMIeL1sGjPfKdOnbd9oViGVtAJVy1aaLoZf2RaqSAS3ZIA8
xUy8uo+NnfOF7hes/3+fwXXm5mUF/EHShT+bEA9LNDcPsiaozBWdkZagPQaaFyKgT8O4zq5s9rrl
dLOrJu/QFMRk6Hha+y+yEMImKHqOIKYe9pTqdBOg5O4sOm5HVfv/4btY2VZkeDJUt3Vc7ZGW6n6F
krtTV5B6LrAPrBz9HhPw0TwNi2/keKc6Ekdc5a7orJrT1KjoCmB4GGd5atvsFwFaFXeePV22j3cc
rpJYhB23OsiFQMKmA6toafsuD7+F6F0Zl681VvKdBfvjaOWqGFJGXDdN0F57Dslo/KaZKN/sMsp3
oPofzwXgAEouxGMM+NrqKDHjubm8XZvOSjo+bM+DbvDrZ9+lmo17ejubDbZ8AW77xsSWjHeI12PG
lTwOwQMf4f1vBc6L3M/wOHey1k3/mHVlM+6KaMhZCutmJz9HNXoYeAtl0W3jOrfb//olEX2MntTO
OTcAmHko9vV+gzuCbPDH9hd00akk8jSmixnlMz23bLpZHNRpsQ+bQvgcrUi5cewCy4WSyw6rogn6
imhcLIAAxDti46H6sWdd4yaVwCJpawpY9Cz+LqYr4Lzg1nMPwYedadCEp0phkeQcvKpscc8o53xH
G0mOV0S+xwPx8VLK3XVm3sX+jPeAOEosGC+L2zlpbtl6EqpRmSvMz9uTrPOPkr1JEYnZBRb6jEeO
/ITL2eRloSN8vKnu3ZV1LlIymIzmwPEug97yDI+scwtd0Zi0O1JOOhcpGYynpRR98SlwkY6LRyET
zWzxZZWUD/tXwI9vaaDp/3cWgGDAAz/4ndA0HRkPoVvfmkb5EDvkVy3KkxmlKKnv8Z7pfKVkNVY2
vJN0LXaYyEriS7wQd+eFHaN35K6S0VE/l2CN5y4uHvOKJoZuZomHhPN2KOnGriRy2qeG1RCJsVtt
NgZ1I3jAY3NHtUOzGqnEFnYH1NNQumjrKAr3zJPhiyOHp7p1AlS/X3JnT2nmL1Pef3sjuMpxkdir
+jQ18KERMjZdNkODrDjXjfX7/x+rbydnOrlL+slBIi7Fj0PeU9kvirRBwT+nLrbRTlwPI0Ad1pxV
O5u0Zm64muYsrJcpjdHoLoDDwLsuP9WgeT0dG7uS4e6MgqzRIcMTs3+dDAB2LPdgqYrz9Se9WwTD
NKV1TJlzTpsREq/ukPsuJY9R7DjY8aZjwasqJtGyZtVCeg6OuPKJNVgGARxcdnZSnfeVrHYjs5+E
QVEJM3uKB17cF8bpWIce50pSs6VPl76LGAQt+NcEjZP+MgEJd2xmlZyuJoons3AgZzwpEy9BV8zx
tVvlvkhRNy2WyVk7tdAbkrTFRd+UCVBC9jXHw/fODq3ZIVT6C7xncXSshKvwuvPcrKfqtZbQmtMJ
ctrPh9ykMmCYwDiEYiiA5APCM8CBcrpwst1foAkflQIjdYoRjP1LBz+V/YN0Fnlrt1W6s4PqrCvJ
G/aNC0DuAOuN5TzbkLi+GQ0Ae455RsleczZlVI0VrLtD1V/hbT05DTQ0v22b1+wKTNmbSToZC/Ag
KGouq8KlpNVpplCLKpvqVZBu8iy73rs66xylZPEEqAIgsATfgjqfcyojVwS4237d/iW6MFXSOM+T
Pu7wfo3dM3d/c+BIfZk5aElgL8xwdjZRzVFGFT3qzQiyK8xYPzJmWfBXf1fy8B7o1AjdJH3l23i5
I3l2bFNTGTEAWqtyfK/G0Qk4SD+ZF0Aeu/yYSgBXmTAkWLCzvuwbwJ7BuU08o+9atLjIuH7anhTN
lP+HDGNswKbqMvirt3E3BEwBbS3lslMktNZV9IOjxn+0jyJwseXtOucJhZxIM/jF5J47i9zwuHgQ
OGmO851bsxv0Fh6qvXGqZLttRaKcTQC9ge4BAWWSoqnLoXtq2pr4UtkxwrHFhcstYT2ygQq1jFck
zAnaODdWDK21IbIvgJb7fmxylNxPeDVyI83aX2YxSI/G2KUaIGSOLVxUyXbSoAMoH8f2VwlhFn+0
qle8rzqnY0NXkh3wwLjoMrf51Y3Td6jnuV4qABbcNr5O5UdRpezZKI0BrO5YxlvSQx4uHQrjhvMs
vIxrWzxsf8JavfDBN1RqjLydG6Mx3QhNYZP1x+AN9VYGyoau5ZlVb9VOUZCeSQ+dgt6HCtYzuI8l
VuPqEP8ruh7+PRWOaSamGR1ef9btxQcAFmCxNEt2jj2abUXlz6gkuolMaidv6Ig+5aioIBTu8WTz
deWH2P8Rus+se8G7o202TNDMBsDyz5B0V7MxfDEN9y6Zh8t1FV4gh74TEZpljChJP2DPwptQO79K
c44AwxE4+7TsGJ8kV9k08oosydxn5K1bwrPFSIBKAnqMMui9UrGne6b7CUqy1+bMElCv0NfcRB/J
1JZvIFtId9JRs2ypkkgVFA47MdjG61zjfE4HyzfG4lHQKvaAPwE6Mx79jpC9wprutyjZH8mmjYsi
Mt/CDO1FxvSTctREtjNTZ1tJfqg55SxDn94b66f7qZad3wNEv5MWGuMqj4YJDhs7odX8Zjq1eWLr
qNmStQetKymdNI1lQETFeYvjAjXAtVEC3BY7K5Zu6GsKvku1MpXzPM4Y+oIKMj+hz0YIEL6VXXII
rsFV2oyBMYODOtp8c2fLuQLsHWR16Ms5ths5SgaD1cqJqDCKP24sahzQAN3l1sGN1Fl99s43RSpk
NJPWfAMjQ/8zZ1Z938XMvd+OSF1BxVFSV44xge5EmP0Rbn9HbHEHvqPx9BdKjJbTxBvr8I7K9m5o
osaTMX1pxmMk8FzVSmJzSSAl6LLXqEvQ/JQCuZEMoLPY/mW6mFLymECVB83oI3k1qpT4ZlOOPrpX
dw6HOuNKIqNDY3HnqiaveL0fQfAmDfTKJTv3AI3x/4DGwBPYQM4k+jNnAOl7xZzbz07exxeHHKPC
xnphznO4tOK3gV4yb5TUQrtM8nbMuJLJTsxEiY5b9hqjk98LwTTmF43cExkRiPkPDjYqcmxJF1es
bZ6v3cr4Wbr8N7OgIz87xQ97AJJwadlVuCzoeJmkfSy5VTBZXYGLZWS2fKsJzYDCikBL27a4wW47
TLO7qUAyqFw6FTEN9nutKSZJ6TcgoCyn6S6FEGbe19foTdlZZTUHGhVW1rj1QNNu6t+qLH5p0S2c
l31g1uRRoCA8N3tyS5oTroos460TLdNU9G8CFGrXLbqlLqKFAadjjEBxbHtN9w0luQ1qoiDFJ4lq
Tum1w9rK/GLPxzYLW0luNsRQDxpqGVjgjIlAMFEdQyZwFVJmMD7RGTxvgZV9stpzn+4UWjQrhooe
s3PHsiIXdlsagpAt739OaEff2fk1tQ8VOTZPtgDOYZZoGbqcoTM2Jl7bfqumYyuGKns0FEkrbauR
wRDVV3KpX6OG7xTP/i5pH6wXKmiscK15TIgpA/Q53k6B8PpTF7Sn2a88yP+e6uCeneLT1zfiWT7k
mU8ygCaSN3nf9ir7Ot+tE/Zu827neRE22qyDrLqJrNob+LeYfU2GvQOlJg9URFkbu4stQjivrapP
+VBeGyZ6Tsv4eTvNdMO3/x1+Ds1wvDO3MhADSr95GF9hH7oHCelpKYthJ750wavkMpD12PRNTJI0
y9xLQUDktckxHDP/W9x5NwENXtzRw71gYiPL63l/ZvYeK7fG9yqKzDDKTrByWNegejiB+yr/DGIz
+3JivbNzj9b4X4WSxW2Y9XEP16T0rYzv0ZOILjSPlMe2NhVMJkQW8QTNxgGXM9oGIvnbnqPwtB07
Ovesv+md58thcLuuQOxY0HZgaC118A3aiGDbvCZqVCSZPchqYBHMG83Xanwm9tO2XV3xxFRSlqRg
l5k5Umr6Vn41A+sGVB75MwHHzSm/K/1oZ9/Xjd/51z3GWM6kg2xxwFPgZIfyLMY91+g8r2Tt2GYV
W/AqHsjiqTVzL65eW/fbtnt0w1aSlVSgUkSbjAygJjf+cQEULH2allOzsxjoxq7svQ6IlkzIoskA
BLuAtPyhEMYJ02bn2PDx6JkKG6MUqmU5RdCU/ApikF5mPm67RXONYipYDG17/VK7sJziNP1K7x6k
3198yc7VaThGdc9UoFhnplbOJVxTulCxFNWpEsdylakoMYhYg9hmLpFM8txMV8lUe3MT70ypzunr
VL9bCFBm6kTFV+PpeTZe2LGDAxPr997ZbSfqgjEQq1fML+P5URg7q6Km8A/Om38Nd+CyrSvQVwQO
7/1kKB4zS34dOwrOCvvNygZQ3DtfLLw/d2h53I6fjxd6JpSULYkToa8Wv4Wkz6MF/r4sSBOG7tHX
bfu6OVDSdsE9Er2eOVabGBw6N226Uz74+ErBVHhYNUKRG226MmBz8nsq6OMEpv7cmO9JFoI+yt4B
zmuGr+LE5ppRSiRmxO5vE3mdJ4f2V6biw2bRVGAvLmRgEh7YNfcHPrQe+lW+uEk57cytbvDKlVhY
bj1PLa4T6SyeIqPJEVNNuZNcumB11W3W7kPUUbDwgDDE68MaKA/0gRngGiD1lUHc656Dnkhyv4n3
wI2aSVcFkAynTNBljh/Eo/xUMMsr0nMSu17IPk3883bAfrwPMFUGyRrjGpp3SAg5gQ3U6q4oc9Ff
W+zcDHRzoqS4cK06LVDcDWaoT4HS5kaazs7yoRu5ksrNNDsNtDxl4Pa3ZPrM2qs63Nl8NauEihBj
K+tH3sG0k9jB0rf+SFu/hwgVtBl2PqFzjLL/xmCiorWFcHJL7L1/0CG9PZ8auypADBBJgI4nbAIR
z0BnH37hebbjcJ1p99/lWoKlw6IOFgdwy4BQePSdqdjJLp1pJXVnMjF34AiTOgcj0KOkO8umzq6S
tFHZ2RIkIlNg0iZoqDwZoJA45mhltx2KsGwLdFkEFpTAxZidcmtPVVMTfirWS5K5m5YJji6r+Azy
HK/qfhIzBj/t3tuLJndUnFdDksJ2QJUalM7vmr5k+UvNDxV1GFfSsh3T0qqa1eVG6Hddc5Lg0Nh2
ue7wp4K8SlB6kdDAgjhA7L0uvy1Wea5L5pcU6wqExvPrzq1PS3MziT3uel0EKXkK2XS3MGZMMzVy
D/yS3tjvdZBpTKvAr9AC7x8o02TQgRe4/dzyYNtNOrtKnk5kiQd3gV2w13ocfG2o2R2zrKRpXtFB
gvtPBnV3mctb5+CxQ4V20aXmBcgJ1+rNvT2cEvZ4bLxKjmYDmKJwjZqCBlQ1I4L9vG1Xc3cFxdu/
S+GE+LLTCIbn6+J+uEjuflufqX9tPICpaCfYNYuAiumyB9dcCPQaAyZfZLlqrDQe5zeS04vtH6EL
EyVRnRRICOKwKbAckAfNaGiI956E/pag/1sPZEw5BuciAr5pAeXF7LMLEBGc0nN1F58jL/w6f7p1
Lhzfj70vl47hkceb6PnYD1JSlbbDyDmHx/Luik8gajy2oqnwLeiYFo3IsKJRUE9iKbgO3YNLgArd
WkvJeU/CKQAe/ST5dOJs73aliR8VtNUiVTuSmVPgNt2dW/DnMg0DM5Ho0Qdn+rbHNduIitxyGpAL
DEAfB2h38xs3uhO1AHZur6iriVAVpQWGoLhkGbbVmTqgyjW7LJii6pggHFNRWmD3xQuKAwdV4j4C
gfxCv2x7RTds5cxbTE3bgYkRkyrAcsIvV8rMbcvrOvtBWqlorGFJ3KGuYFn27fXKQY5KxZPETRBV
uje6gF9y+zt/3wQ++pCSvyKvnSzP4Rv2uT5n19ELvx+9C+PJua7O6bX7WN1c0q/b39J5S8naMeNO
3Zb4VFMEdfLJ3lveNLGpYrPKWJTgLI1QXgTLVwpy7zT+3kMLaHvUOuvKHguFGZ5mLqwv9DHJ3prk
0Sy+HzOtbLIL61zTymF6RFtw0/wkTuwPycFxr6vFu1oOdIxFXYKtNjBIGYwgWU/nwYcuxbHrngqx
6i0nK0AKgnP84N5zpwicke+MXBMnKr4KItiyBn59CmwJ4jrA8FuQlG17/O/z3QfhrgoU0VQmFFyV
U9B+B13RS3bZXxo+D4S/3D8Ut8Ut9T/zq1/F687nPn5dZyrQSo52Wprrbce8m36HDzZIrx9MUGyd
oQHy+ie8L+/qO+MqveOn8Ge28xvXCf7oJyoZPURGgUM51lKBtcNLM1N4Oa0hLbteAoZCXm7/tjX+
P/qMks21CKde5uCPzd2nqLkFJeOpaj6H1lMyXYBKbefH6NYnFYJliMrk3Qwt4iiZfEqhGyDCC3sB
vy9EEIRrf6qR8I0YPzuxvC3d8MYOXX8pK78s7YBlyyc5G8H2L9Y4VpU8qixzcI0QQ7GHpzQ6daB2
NR+a5BD+halKR6EEV0nOmykozCIQbDrjqrwzVbqBr/9/txT0aZ4MQzThgJDk4tQYzgla8J+n+lqu
FNLbztEskypga+h4b7QhFvfIYLcM9OUgfypuzDQ6Vq9UMVs0ajma3bFWuq5vGhc0OlavVMFaFFq6
DfjnpgA0+HZyWUU/gawdjil3MxWP5SQmHo7yfgpA9udHbf1pquyzLPe0VjU56CipDmWKzg2bdQMZ
fcvC68UtnUEP0N2AOIxNO4dizVHEURJ9XOzCWtLV82n/YNeQsmjIRVs5d6AFBqOjdToUQCpEqwap
Ggf7I94e0FXPb5PlnKQ7qaWJTRWelc1RN8hMYtF3ae4VeAA787kB1T7L8vP26DV7lq1s5TgEzuY4
YvSTfOHOndxjPtENXUndGtrFTreebSR5nEGl2Nw1xk5G6Uyv/3+3Kjg56fNy3Qq77tZwrvLwIT9Y
GVIRWENFO4gHYdSgkRDGbXfsdR2CFP8OOZEQpgJxPx4tHOKx8I2zY9VDFWCVuxVtDIiMBDQxTrTt
cQU5eJqxlRwtwricRgnTZA5y55OZHzuAqZCqKapTCzLUOIBFxdlyrevFLS+2g1mT8SqmCqtsSAwR
o0hjf4ZQjSEuDfcHn57ABXlst1DRVX0FQXFjwuGhNKvvYJi+RyfYnwGaFNs/QJONKr6K0HDNRvwA
Owz9mIXAz+/B5HS+URKyyLIQkPMaF7MK1O0GmrD6xvaScbif0gYNIGzvGWo1+MH5SgVaDXGZFqXI
8KHUPif5fMHYkwWyyWHvzUnnpPX/7/K/Ihwk5QyByeLuG2CEkHL7uu1+zcqiQqhC0yq40WJPtSoO
ycks8s0EXK/SGvKn7S/onGP/O3Y2GiSEmMKEJxtmBkaRD5cGgPknBhbhIJZoTN3+js5HSvLac9qV
TYaDs2X7IrsG/de2Xc3GrWKoJgtIeZJhcu3iIkeRJoG2BZ1A5w1WPBk9jOnOBUQTrSqgqs9qkUA6
aAp4Md9TaFFFoL8GXvIBPf+XSTHufEbjJhVURRxRtI01oA7SiBcgzyEF4rp7vUk64+tvex+nje3y
jiKZwebux3Tw+uViexY0cWoquRzKREYcOoJBDS7l1DqJ8UcLIuZt47phrx99N+w65m5oQ1w0qGKw
ivHMQzHnmOX1i+8sjwOdJpusq1t50w2XrdxZlDWXVZWHqyqgI5PXyWq38/LlNkYpLgXIeIDaTm5D
HOhzDk3B7d+gSWDT/vc3WG3vQOsev4HyyceLl1dkXwW9IXvwm7/L5AfLp6lkbt4WUGvqV/d/e+18
9+Fxfrjgd7fmafa+GECD7/wOXQgph2MJ5Qb0/OIzq7JC922yQZReft/20ccRRFVoVZ3TKnQS2M7M
q0hex3s3d53ddVF6Fz+WdByaL7DbtW9gRvbGdo+mTGdZSVXRQWrN4QXusEWKmIf4AK0OrcRUxVM5
KOD+f9Dz/Gkpr5Y9POjHE0iFkqYzMcfE5MhN6LBCodRrqiveuTvRofPH+v93nu7jMDUgLIVLMY/H
h6qcvziQiNg55OhGrhyGuZycvMISFhT1Q2ZcZvFjXj4eizwlOxEQkORpYLomtxV9DIeDk6gkpZG6
YRkuLorNXXIqhzAAzP60PeSPFy+qwqbaYchjCOWspfh0OPeWQXxoz0GzhIKv85xHtnly8ID8kNUZ
qAxqsSe1rZkFFUdlpQbNSIgpDp3iSwUuG7QJMnKyJdmZ5o+3cKoCqgwJJVc3rvCBrnX8uep+hGie
P1kkXq77OexOEcQXr7adqIlXlX8rhLoIuBIFvuXed/0n91h/FFURVWbXQOJgwFUT7YcXRlpfQMtl
J6R0/lfyN3MgFGvgLhFY5A/jwTw03pAfW4BVxBRUBEKckhGu0PD+00gpfxWmtbxu+1o3cCV9gW1A
SxpF4EjztrCfO/EEAdudnVw3j0r+JubYhLON42UbJ3/4IBavF9lO2UBnW8lhiOmUVZeimCJD6InE
D7l1ue0QXaArWymKBrHtrqUOMDVCcsonyRstbqryexlVwfYnPj51UBUylXd5lsgJY4em5IlM19b8
I+VXg32MiYCqVFpLCwXH1IZ9yDCdnXTyTEeemnmvNUXjepUyq8qaBOpPeHPJCRRdawnRFrozq5po
VPmymCutAvpxYyDdX1n8y2ZoA9wjJNJMLFdSdM46qHFLrGC9cUfBKpcb9SmZHwT4grJi2VkHdL5Z
//9uq5VGHA8ih3y02fGgqjGl7bQczCcVRFUDbgB1RfwCUmfkwe676aLv+bT32KtzvpKuEqpamEkL
9xCy+KAjvhhjcElQZyfqdf5XMhbqPXywLZT/m+pmDL8uVu53zV3hXoNv8bSdWLpPKLlbs6UWoBEA
8Kb+nOUXEs/hgqzqDAaYjnfq0BovqSAqAgBaWVFzBEb2vuqoX8QXULTf+QE64+qZeFzSbAabRzC4
8d2SZxdZ7l5Nbr2TXpqFR+XLSidmVyxCdIq0OUvIJUE700Mmn6IyPrZ3q8iquKwjPjqY5cS8zkQE
VrG9bjKdb9b/v0stKqwMqmDoU3Tpjdu90PnFdb9ux82anf+9pVEVXVXlnTCLZo2b/hJqMOb8a9uu
bsjK5loXWV+0DLEypFf98DvF++74edu0bshKskI3UIYsR901Xc4VVO/qYNuuLkSULIWgjTXFEkNe
+E+R3pbza1z+hkD4tnWdQ5QEFTZoIOwCO9MyyVM9gTTK5V4BfN+2eY1TVOCUIWk+pwxPo3NosAfH
6Tk4wyz5tm1dM3gVO0XiFmrca+aP7V2Ep+VY3IbV8zHb64r2LrhbaERVVo3pJOV0BtfiCWJGJ7dn
3rZ5nWPW2X5nXhgSaq8rbspCR40LSp2dw5LOJev/39kFxUNtkhJ2eR4/gUAtKMbytiLpzlqrG/b6
/3fm7RzU5WwNRotFtxzsFdDR/HnMI0pqzjXeKyexwDSOpTYNvUiWO2cAnVOU1Kwh5+a0dYK5jORp
sLpXtixXQpJDz4iUKhlaQY0DotEoptrkR2/9LMjvAbpN216xdB5XEpSAHsdc+tD4NRcgLIW2yLe0
dm0v584N1JFNLzPoVdJVP0ruQlZ6Wti1ZTHIzEDBAdx/D1JW6bHLgwqnAhMfb4TES35dt9CTHL3O
2EPTaiZIJbEykiUdx3XuU8h92awBDqECETM/tsipLFZyYWVJ8hEvmnb6xOfc9UTGf1SdtVe11EwS
UbI5ZCBiHQlOCdz8xfsEYix7lSKdZ5R8bmyjAP0S9lhoP3pLCHXz0qPpw3ZwabYWFVAlloiz0kY2
C0dcQ6L4AqT2F0k83uZTuAOj0HlGyerGymKjmXqcESaCw739THv32IarYqhwo5qTCj1LgdVbp1qw
E8ULybZjdF5XMpo47iSBLQJVh3Mt0czlNLeDfN22rfOIktAzgYaOMaynJne862jxcxHhzmlSY1rF
RKHDJXQLC5v5zM5j/SUb/xwasgpwAq+CIZ0Rdi1xMWSv87Sn+6AbsLLJUkAPDdeBYbM9t8mnodo5
82oCW+WgIhLwOnfGgs+JZXgtwXVAduzFba38Elp4+ddtv2jCRMU2SV6O4Txj+L39Lcxu7EV6pDl2
/lBxTRYtUcvskTjtCFhWQYNJWHfh7gFbN3QlLxM2ZWjjGIo3Mqatl5HiLcnQZgR8+8HxK3uuGKJ8
cNaSimjuWF2ClhYdpTvpuV6+PrgdqPAm3kDZNGPYiRxLnq0BjzauHUIguwMNUjGexyH5Mabunl6Y
LpiUhKUj7ypbooIMJRSIR0uaNtJrpgqPLzSXZxEOR0/jKtYpgw6gM1ndFMS086gtLjpw7fUiD7bj
VZNuKt5pbqF0jP49pIWTn8GNiffH6FjbM1WBTqDBjLt8ne/FvSu7Zzt72h6zJlBVHqomSmOI12OV
dwfjepbAVbhj5I9x+euY/fW77060sli6zp6RZ6ObQA27/Mbc1ufVMQARVRFPld2LvmJwy1RWAe4q
0Neyztsj182mksItAzFma8B0NnAv5gYEf/fALDrTSvL2qETQscOJ1nJnr2mnE8Ryj50iVdgTlEfy
qHBwFquADAimcbbx/hLbO2cCTa6q4Ceo4k1kGNHRNEXT7cSyCzcGQGa0TiPkKXZ+geZFSUVBGT1Y
A4wZEVm6d44dnTvnrY2vW/7NQn9WPd2Ye1uApuEc+nT/xuaUuEtLMhn9juO4PEEjzO+iKPGnOi69
0ubLZZpBJruubH8MoU6GB489IlBNAKhAqTYsiI2ODJQG2zMrH/ODxSiVgSpkfZ1zBruEpT6x6ktZ
2qftdNAsFCouCrRGcUVCBJbTXk7itp3eLHfvFqZzx/r/d4sEnk1yFgngWFyQ+HhjUjdeZnVftgeu
aSWkKiwqzZulmSJsZ+1gvNmVgz6VweuG/mfP5ImGA1BqFRTmmd/jXk/aPvWHge3cXTUJ83dM737Z
nOHRsISYVEDD6NLlzgN0OMFtkF0WC98pSeicpxymxdCkYcMwMU0xXeS26dFh3rkd60wrW3PPzUXm
MRbvxLlmKAA50NXZnhSN5f8ApEbXltmMU7rRfQ677+EeXbPG3yoiKkvJ6IBREUfGcXkyQvOhzE/A
Q6Rud+zcpRJNdSTvwhBqEkGyXNr0weSX7R4kXpNhKiyK1y4npZsUb6IS7Lpa+9uaqU1OxcgOrjsq
1dTUZAMEtRCO3Igv3DT1o1Ls3ER1o1dymFEnc+IEGTRCH2EZ7l2z9QTdOZHqptX5d4GIw6rhtMK0
WulTL66n6WsMwH04/T4Wjcp+XAo7Lcy1wySsbjrjhZOdYet8oqRmI0yjFWvnXVKlXhe1fghl63yv
FqlzipKdphWaTbPedAV7FcYT9Me8csx9p/p5xCtExUFF5tBFc4vsn6w7gpeNEh1UxywrGy/tpDFn
BJaxGNZNsaD3oCXBtu2PfU5Ubqm47XCm7eGVLO9A+XtZJs9zfKgAQFQw1BiV4JZad5K6vSLFLbMO
jnn9Le92CQA30ENvIN+FA2qpT3PzOd5bVD5eaIlKLVWAvH6I4rAPQmMB5KyPvxMIS+7M48cRSFR6
KVFAHAkhiPuUE6Uek5D4Ci22eFlEMw9s8OXOd3RzquRnancmFO2TIRBdfcmt+goUVkE9m4d2UCKU
NAW/HDNlwvsA7Atg1Ga+0R3jGicqPApP7in4wOEh2+DQpgjXRutDjQhERUBlMWEJC6MhCKfCc6Ed
MCZ8x9+aoFGxT7LLHHgEcR4OWeElJtTIjbbudvZ+zYGMqHCnvqL1YC84sSSW0XtLntDb2B2rh1LM
dzMpLd+Op6e+tuipmsD9Wo3E9NLZtL1OLN2xOVehUSKTRWZz3O7m2alv6l5a32uDWIfecYjKK9WG
JZUTq4aALq3HhfTzYa8zU5MLrrLPTlNrtE2/3h0n+iPv5ss0QR1jPnbkI6oIodtSCrkTmOfhJyyA
fiSz0/bCrAsqJYmzcYS4QoWgEvWyBCVC9yS63bZYnXUlh0WUWXUXYgkdrKsqvHPGg3GibrKSgEMq
cfsgbjM/SWo/5O4xh6ioqI4SqAkOJYLEDZ8t1Ek8PNJ833a2JkpURBSkj5A6rjEEyxx5ZnJfWpdi
OPZoQlQ8VBdSt4ntGKAlM3kZePadRsXJIfEeTfNanv5v/REF+3+3Q2HkrdUaiEE89/92i3m5KGab
+DnnNHCz5evc0T2STk3YqBipwbLTDty3fVBji5z4cFHhFLU9BTrT6//fbeqZ0SzOQvErbIKqZp15
ZK+vUrPtqrCohTVOXGW0D5Lsi1xuzVl6HCQSdOckrxu4kqhGXvVQeYd5Caizb4hOnuUQx8G2W3SD
VxI1T8DsU0ZoQatldeqTRyuGZE90oseuOIQrCVv3DArIK6VJDGq2uKGfDLZz9dP4RQVCcfA5D+iU
HfGyxMWpBrTWGwyrP2/7RRP0qnxghjCcsgrj7jp2AWjkhWNEF30uoXC0nBzU8rY/o/sR6+ffRWU7
RUW6rJ1JlvGpMyMQHh5rySAqECq1I9uCDDUOaQbABWNjemEpz3nd/To28nWpezfyTOY4p/0duXXq
0pvqmCInUbFQvDBlLZdlCGJzBGi0r71mDLOds45uVpWL65QOcebGKMiBNV02kN+SD3Hd+gPeH2K5
k6+6byj5aiWNNGVaDMFY37kuiPOjc19eLGHrEbKnEK3ZT1S6KeI2jmhd7FUD6Fgmx71iYYdX/mkP
wasLSyVr86QqUJgw+oBXIDeX+eXiOg/bcaMZuoqRKkg1TV2GobvyyTVviui+HI8dwVWAFF3swe4m
eF4aX2fnm209bQ/54xI4UZml5NIljR1lSCV53wyPjfsQQ6OLdI1nkfuyeA6HPWizzjnKVou3r2Z2
OsSnuVzN5Jm03/NkjxBFZ3v9/7uErQcGmtjVO8XyInILe+CvevcY7MLIB2cElVuqnuJU5CFmtS0/
Ndb3kD60/Efn/KGDCd34nWO8Zq+iSvbGRo1iVo1j/BiZF4YNtlI8pzRDcW5aeeyg9h/CqaKtHRKh
XDE2n93wf6R9S3OcOhftL6KKl0BMobvdtpMTO4kf8YRKHBsEiIcQD/Hr7yLfHfjoRM0t7qyrB5KQ
9t6SttZe64325036BdPotZ02k8zPnHH12SB9gP7KV5BuxxmZDnYb/bhsqKYl1tw2T+lYLhxdSFDe
ZPxrq67VJjbLMH4dEIVrJ+kJ4LTHzB/wuP278fJv/hidrGoL4mIYvo6LWvoxlF6Jkx8gq597NTxT
ad3X3hYnsyEw67ioploalldwgMkaz8rPT6T/zal1XiSg8opf7VoDHRw1CW9sHB+9uK74HFZOIqf2
VBfO18vNGyKzTjilvDIbKcXFijj5wafjcYLA6uWmTQu8dvkxQHThQCy7Go6lcz/2SL9kON8Dio/S
9dPlHkwLrDlwEbWWPY/wLjF2p2lReCbOkkBaG80b4rQOkRpkGCyZwNxUfL6FggnKpKGAkFdJDoTv
kJaxLFQciupw+WtMS6E5dOEwkHtQnLBsUkcJncPmBLH1Lb4ZQ0T1NV+eBotzq7bKV5wluhhv6VNS
9tHnqZTPLfGuwZ3IDm0QbuzKBt/QsVRL7jdRPdjySKIvnQVgD7J5lTyBPj4Jo31KyoCV/dvAKMTP
AZRBikzYIIuArCBLaAhahF3LoTNHsWlkKqIL7BYCnrjs3U1s2rfSOsCKVOXEVYCBA6EELMxwyLx9
GvG+DqoKBwe6jaJF07l9hCLvNR228HEGb9MxVYxnVeP2yJUIId+HqnlyHKRpp3GjItPUvObMhKdR
FhJMSt88QtXkEC5Xqf+yby21MzTtwtYewep7LAYSE4A95nkrW2LwWh1Nla7S9uWaTPXC5djY88lv
9ulRIHH/b/v2Vcgs4a07JLf+8dLlcynkxtHWEJt1qFSIfau1K0x27n6q2ZULxO36mhpuPfkbFlPH
Ss2KsKlrceCXqcMPoVyGpHOmPhFLYR8vr6mpizX0fNhexkgq1QvkdgRxwSwUVHE1sQhYNrYxR4YY
pmOn7BFe6fbrs0RzP0VJRMLY67/m/r2VbiE4TcuwftuHb2CqyyY7QJjMnCxxneiZ8vz3UFQrRqHd
+AzTPK2G+6GPATU7ENPDUrcET7ZcxEye87rfuQqa10Ye5aIf4Fn50hxKVSTpctttxmDT2DW/nUJv
6IQNM+qEf67S6M6mwY3rDo+XTcjguzqaqkjB6wbFDnnkQ5W00XAYUEO5r2nNd6ERO4I6G0cTJCAi
+8GybfW9a2ar3ECeGLZzHUYVdimuUSV2J2ceKtB5Xo2D904bdULmtjwo4R5ZEMmNRTZAqXwdSuX3
QFhUBCdp2eTHrn0tUxe0yBBKxKNjhMeJGqj91m2gxVBeX54/g2foECrpOkUoFL4gmF54qpJFVEka
XMnm4XL7hqXXoVStFK0sQpe9+WU73GaZIte9023djQ2hQ0dTYWVmG9UksNvUh9KdcwLm6ZS1WVIB
YhOUG5dLkw1onu3mpGyyAA+b9eSNtyQFh25UzQdXNXcQE3TwKGlDkmQmW+/BpjnTfH1CXY5nN6sV
+MFPd8xPfWc/7VsOzdGF27ujKxwEQipuA5n9ktTbR5/iO9q5Ws4SzOZrPp0ABFbW6lBaW/TjhhuC
TjhFAzEGkSL1b1uysz281gLVIEqem6a+mhcfnAnNwZ22WP4NvemoqqoMw6C34BNERCfP+4LHAa9l
iDAZ8G7HoJ7jaAt8YjAtHWiVWS2rWYGuFL/N/fepuguyx6H77vn3XrCRfjGYk461oiSsZDkE/Hfj
51C1HFR1XLj9ftmgTB+wxpUPux4htcwL6kM21lc37lDGLV1ikKQAA2oj1JMkl1use4ZQpaOuGO+G
2aZIsvEm/enidPllHnrn4BDkYxYSFBsRy9SN5u1eMUY+CPHWCj9xJotzjeLTL8Tlp6pMN47Jpi40
B69QM+xFkap/SwKuqkyU39tofLe96CTcLTIUg9Spr3NUVbNvB14DlD4Fb3Pr/0YJHlSQ7Xikb2NG
4nmEaDtepmtkipfW+9oM93X2hQZpjCTplUedw2S91QVELpR9rMWjK+jR7/IjJ/JAXS+eiqdw9GOS
2/eMb+mzmiZGCyGRK7LKlQpnTbDv9oR8UvVDMHAwJZP3y/Zq6kE7L3CvQsHUjB0DginVqWB4olBe
mF5PtR8kUR0Fj3v6wWr+2y+o55Qqilo49uwehkrG2VJbmOgKMlz2HF/u5O+e7ekagy2wfJAaRSct
SGEPrMt/pWzcqv39+5nQ+w8CbArqyc4VKCkm+90Lv/vt8jWX+yQpPR0DJjub5t2C1puVlpPZk3OT
yaWJC08Eh8uzY/qA9f8PockfnNLOs3kEZsu+mtrqiqfFeczSXfdoT4eELf1ceyAwHY89dPkcJW8y
u0xsKO7uG70WI5w6QGK+wgT1YYTSPlpYwPhFv/1FZhvz8/dtztMlBpVV9UMxgr3AFac8bBJvTr8M
8gcprtMwOxH7HJCtp3ZTV5pfZ83YSQ7uWxQnWQcq1JXo6rvIG78PKHFWafdadeGnKCenfXOnOXlr
Oz5g0WBGLJ3yCPgyS7gbQWQMFSiXOzA4ng4ai0S7OE0BQoxliLqHkTZB9FUGU7clrfD3KOXpyLHF
igiReQaQjw9YZ+M2JzlH52XEk6flFdeXP8LgHzp+rMyXpZsjWNjY3zTeLbVe1HB3uek/2c7/vit5
Oi7MdRw8Ffpoe/lUHdiRxdff50/t9+y2u8pPPMkevnr/2F+cmyMgTMm7HX/7Jq7KE6R28LM8nNN/
ztXnVaLIi7eSzH+/Kng6lmxxFycf5B+CipuhghgruYXMUhet1YQb27rJKtb/PwScuacsywJ8dFc5
xwAiX6ofNnzVtFZaNOiduioJx+htpKy7UR0jlifcZzub164FfjR6wCjizJMHL231Dia+uf9x2RRM
I9dc325nt55ciSJlO7wB36dfR3hQzzY83TTlmqcHhDdKVoq9DgoQS5eVQzxG1sbQDY3ryLKAtqnF
3HENkCmTMdCWuXPmTd7bW24Cw/iLl+jwso6mbUQZCAW80FZxszJPluXrrnnX0WUgE2hz3CRR/JCw
a5pswbEMy6mDyjJrWfpqZOBPs05sHGOnPoxsYzr+fpfwdBRZU4iZubTPX6c+wHmUnYOUHHqciF1a
/WjA3F/7Gwh001esK/7BU+kgWJXnKciYOHNByWt5Vvne5V3ngY5y2gyDpm40rx2YCnrVBag2PbhH
/7XbGL3JLjVvnZ3c6qExs4ANJ6RJJfkX1rRsY2szjVnz1wZXw7BBrunY+y6PQdNmxVMwQaK2LPZ2
oTmtQxcWNRS5TGEHIAx7gth0MmyxABi2Th1eZim11D1BNlniKgNIQ908Fd0d4/eX3crU/Gq7Hyyn
zbo09wWaByFkPKPW179rAhXb+9Q6PZ1qawIQJpcW2q/r/moug6RTW28FBrPRkWWSgbTeTzHt0kW6
b5ULHzcM0mAzwfr/h0khrmUBA46WkSiLwTVOsz5ZrLfLM24atuaro5X2RVngubby07jx3ZM9v+9r
WXPPIg9xKpWY68ZtP1WD+8LkVlrVcOANNBcdG88twV45oJrw1u4U3sIgbOI/juBVFCcYy7xVG2Wa
Hc1dbUKtmXeY+hE10K2TnUbaHS5Pj8nUNTcVjopclPn3x4hD+wHCU/E4tAe/Dk8u9/bVMHk6rCwY
3Lmp19W1JFSkwi7pmn2e+h9UmTVK3rqrJ8E/B/+24Aq2iVvmhtEbpkdHlwVdAVqXXvQAjDQxtMpi
qu5kdt/2W+U6hu1QFy2MnJYx1uADLHXnpadc3vL0N2KZF9xtmo/Bc3XlQjFUixAc0y+Xpx6v2Vn4
u0x3XsB1cJmIArtaQIMB9RdAq/0bZHeQEtwIC6aRa84bVKg2TNv/eRgGP9tYBOf5suWb2ta8l0+2
KNwGTtWT8SaaKoSc5lAv+6Cyns7ElUH1umOlrY4uGV/S1junk7dhlKaRaz5bLSTsmI+HvGlYYr9Z
YhxBEoLM0+WJMUQbHUtWK5GHY47mCcgKvCFK+majZcP1TMeQNZAApqANQA1j6YXHWoX97TT3icxE
fwO6sOzEmq190NTV+v+H3YpPi6ciaIoB/4OHcnXKSogyNzHwHDHxnvZN1Bo0PvQxBGFZNBk0czqk
/lTAz2G9xfpkGv669B+azjoMfVzxG2tcY/xpiN4oe2idK8SFfYPXdtyJFN4kCVZ53VMa8JypbB/Y
x9MFDJ1Geo7ARfzoCHLd9nddWJz2DVrz2SkDqA6VgetDbQFooHOSOy8LvrbFpryKiihHjOw4kuNg
VnBpGqf5zh1QB4xZYcGKxmPLkUEdvIucb4T2V5fnxLBF6egwPjG8YzUIwENzC5Rv7Oe3lEKUku+L
NjowbOK56+ClGqvpzjGRb9R7G/k+BRJPx4WlY+Zmc4VpZzJM+rFPsDftmxbNOWtigau8gwdhIkLv
reD3IyFofl/mVoeG1UvazGUE9ym7u/Xchy0bs7QRJw0BXgeHRayyvTZA8ELj6/UAJ5oaHnp5Ygzh
XVcTTJe5j1y5Pjzj7hSFASRltsZtMkXNPfN04Lllr1sqfcJhBtemVO2+lengsMnHqFmGgS/Om1M/
t/wW87I3Hur4sJaPrj+KNeLiThYG7WHTEg2xXIeHOWwKMkgh/JkVXCbX4PK/sef7qq08HSDWlLKz
3B7GWBckWQbQD+49DOhcWr3nDQ2UEIDL7t6mtjvMUbjPDv+LCCsVCkaxnP5yz3HrW3GWly3c4D6u
tnnOIeMsmtDyCAu3rbceb3GbNwJT46tbfdiZK1J7apmxmvBNu8J7jfO896Cuawf6bl4EjHvqWGRi
ekhFBonSyqqX+2aM2FbtmcH/dR3BoVMzZMwtBY5y9VwP43UTthtbkalpbRNdvDEYxxJABx/sBk5N
vjFwUF1eU1PT2pk3J0L+D+Xromnk9U7bUcvQtI7+qjPZtKJzMet98yyn/H7BE+XlURuMRYd6sbrO
7LGA9+Dy4sk3bBI+9orLbZuGvYabD4YIGgkyMRbh1s6X69DLHupa7Hs00vFcJaWQu4IS+pGrbs5i
WrnD+Cl0Gosn7aCsraujYbvQgV0qdIijaoQtOd7Cm8SKfWveNpOEpgla//8wQVmVOtAHQhiY3e5P
VNw+tphGrt1LZ1YoUJBgXbHRVfMT9Z5GXMU29yJT89o+2rPIBrcDmsd2UY1pDHLZGKm2CJmTfbaj
OWrNy6EOfDjqeuzKQXLdkvqwr2nNUcGwC46NFLOODaPOBHgrxEZ0MaRKdMRWEAUBJHEBmafsjMfM
5s0uZGwVfeymp81EpGGz1rFauXSjIhhWrBZui7VzJ+RdWN+RAvj8064J0pFaRQ9RyJkx4Dm8YfYS
B8zr5652vS3CRIPx6NRYwFk3jqRTDwRVdRtU3dFr32s6fAu2XiZM66Btry7rygah50/ac2pul/rZ
x8kXnvv/sRXamvNKwUcVrCnPmsjrNBJfxpYlQ9pu3H4NqVtdR1BU0zDSNcfRVe9L0dAYLlynd4L7
SdtZ/7ikxSvp0+UFN2wCOkYLAS6sZoWTJVSJ4jXI4WQZbuUgTKuteXLnuRP03tH44NUxthjf/40w
5Mu3y2M3xFBb8+a5k1HN+eoOYCQ5+MEg4hRosF1bmKvjp+ooVLxf03vrG5Gi5P8hB/H3eXF11FTu
85HNEvMSDU+0yOIJV1bIQsV7sxyuDp1ySmnX41rRAGT1nwi9v+n1oz7sXLWqSsr+ZLXLFrkZvDzV
W+jzv8c3V9cSdKyaZEWIUeNOPI7v6+6C4IaXM7ZTaMfVMVNg/fq/qRTcvLmDqzG/t6o33NXsfaqT
rs6l5dDSDdwWWQO79eaHoC+XX2LpyFbZ198DnKtjpphVVpntY47wATl8NlcUJanrJhCx8Bzl75d9
6+9xwdWptKZ64OPAe6QPnR8AIMQVbVf2652+pXmu5GnnYsscXtu6bu7L2pqfmtqrdsGNIf30bwsd
8gxoBg+FL+2Q0/nYhVY/nqjTgWnw8uT8PfC4OjiqsoeI+gDOHsX6jslUDIGA8+WmDaHhP5AoDDKr
q0EdUXL8NHj2F2AErgKWn0Xe7LqtuDoyqshdIW1I1B6HOUy8tLvi8LPLozdYjQ5xmjNOF8B61bEG
O2sExinSikM5+btOhq5OmdXWBJJkeaOgUTkfelonA/M2mjaNXDs0t/ZSRVCa70EdN96UbXuA4vy9
u+ydGPffJukVbEytckbd8pR3z50sxPiNjzKIbl3W5HLX8dal2n472OWcTr1qjlmH3YSGdRFnlv/1
8tqaLFPz2Y4XvuCQKQKkkWS3bt9F4NklN1y27YMbbOHADFuAjnhSOC5Eo6iRAJBO7DMRK0A1qyVx
UYTdWhufYvBfHfU0C+lXrMeb8tSRW2Uvh6HdKhI1FFC5OurJ6up5GWam1geq8SzRuC+dKzpPAFA6
1yXPkibw+y8TeXQ3BepM36NtyXJIWSQLoE3Xe8H65mYjG3551Q1+oSOiXCDbLFd5y3EQXncSs0+T
wIZGfFM0asP1DDtauH7VhwMFbSyW+XMtX5FIOqd59wnokH+Q7JxiZyFv3FmgxQatoH3fo/n52Lls
FpXT457mn0UqDpwsp6GgG99imi7Nz0tqF3MrPXmMUmB/2B23uyTYmVVxQ82/JZB/oJqb+2NmOzcL
5++BXPYRXLo63dY4ZuMC+YD+mFv5J7aqIZU130qmGKZFh0QtYpiaYUDjhSSHDNTWdVA9VKL9fnlR
DUFDp9wKgqVq7AHzwkqkapt7nIdyrz4Uai/KxdVRUWxRzRw5Y3+sS+sIE4KrqQ0XM3ivjoqyciBI
vQqTsz6nAjd2Z5XeRq7M1PS6Hh9cKxeh8kYJ1hUh5m+9b3+O0o0QatgNdLItF9SSuAFjypGGyHJx
wNtbikKHfovT3zRyzU8d2bl9ITApYU2eQlAqthDO3Zhw09g1J82qokSpMdpGdgzWkk0NSlvreMXZ
XrZHUweanwZW1Mx8HTxwM+14GwR3XXTT9lsYCFPz2k68pANpIaHaQ3IdMqEsS4BsmaybmWy9kRv8
SYdEiWzJOVmzNIycLBT3QL5nBS5ZeItjU7oxSYYV1tFRgpeh4+YDsDmy+KfsgGUU1d3l+Tc1vX7X
B7MX1tI3TKBp1aRxgRHbZCvPZ4hkOiQqd4aAqLntjyXAXF14Argz50+Xh21YVx0KhWPBmEcT4G5t
dINb6gG5PYQwt5f7NicdDUUK0ktVAy+WevIrb4Jrfyq/5NUW74xp1jWXDSYkkxDL+uOEt2zqR/Hs
Pe+bGM1hwxAqKxNdUQQTO7ZjbK3iCAuknoqtnLPJ4jWPXZZxqC0HY7dya01su84JL4CxAN5i81Xe
tLya245d77pBgysGs+/JcLWGHdzaZ/Jt1yTpyKipqxswcaJ5BJ0qzZPJOXm2f8iAurjcgcH0dYCU
N4necmwO83T6E+Xf2my6yuS+nUqn2GpD8Kb7ZY5oAMQPgRqDJ7ZqsQznS51Xy26iyeZZ1h/76p2s
5drWDQBXk/sbqrzXZAuyZJqd9f8PMQeQC9JbavnTC1dNzKE9s5mNMbiWLkA4RdLvqE8F9LP9w+SC
2Jz5h8urampa81qfcVUXdiiOrV+crUmdZLQFczNNiea2NrG8FEGhP5JZ3nA7+wIsXQLpvR/7Rq75
bMeg3VmmEa7smG4VlLeEqg1fMo1cc1VRl2PTdxh52LDq7EYcFcrR3B96VMnsy8LoyKgRtl4RmfZ/
MF2Tm31uq50JHh0URZTPZl4EeN6yK7BOeeVLkxcbe5TBXHRMlGJpv9TEE8dx7Nu450GUlG20M8Gj
02X1gcoW6L74P2jTFuCrxy2ELFtXP9PQNQ+1wGri5O3o/6iiClBdj6PwTmxVW5saX///4P49HYJq
zAf/R9HnHUr7pmc756+7DF0HRZXCylpWdf6PMI1o3HtzELtLNSb7Wte8tGxFHuAlxXqxSA2Oe4Z7
Tdt2w+ly6wZP0nFRTdNKSI9w64XWThAPbF6SuelQRjGXW/uSaeo1Zw2WDmLLbqBeAS7qzgGK5r73
PJNfL3+AoXUdIBXlocP6evJ/WDYEMagYnl272rqJmBpft6wPVsOzEpVCQqpfKw4rrkk/xXWfbcVf
U+vaMZiVEJIAJCp/mQYRhLGKnAiQoGbpNvZsw4FGB0mlQBaXfhbx13oF64yofIxU+ElmfZnMzhbn
hsGAdLyUN1djNJOyfSHg0bumSxqdkXrvwGDpi8PlJTZ1sc7fh1WgXddWgtvtS5NV3ztvDF+JO6sD
MNpsYz8xHC917FQPKZsSRET8dawC8WkqIv80L9SJrZEVCRUlz2NaBMfLn2NaFs2hVSF85tvobG6C
JyFrCH6ST31GoEO+EzLs6nxai9WNxZDNxU+vVeP14Bfs5JTDw+UPMNmt5tD1VEW8Kvvsp8wCmSgA
tWPVe1ukA4bWdUTVRN0+8ATine1X3xVzpySfkAe8PHTDWVPHVNnBUEU+ycUzzOjbLHji0faIfDPS
5MXXQlUJt7x9y6zzZiHCzVYQht2zH/VlPCrnU2EhyWx3RYLzXHz5eyK4wH/rg10dbKWCBdSPmYcn
i8l7EvyhC1Bix6w4Ky1YrHz2/OB6Korz5d4MbqJjrup8YNaCM+izOwYHJ5TniLEXIr1jP6XnaGyf
L3djsoD1/w/+3sqlZTZY/59BP3WoIJEb+7TYAtObvsH7d+N5BIFAIIHcZ8+qEmxGd1NOjm7pPHXw
RCvdusubDE1zcuRNHFd2Qfsc5fSNoXqQyeZ2aMTnLnDfyiI/983Wq7whPOqsWoGwB9zq+/qnjMCB
eTVPHX3o52EqD4HLB7ZhaaZeNKcPuT8ogi3qB/GgCMA9Ut53Nq7fU2hvEZoY1l3HaAnL5RFCfP1T
QHYH1P3NFIOeJdw4RxkWXgdnjV7m4Tk4q3/aUfSZRI4dDzRDZrEdfpVlATltyC/vsl8dpBXxzsIG
NciXyEmbQyag6pS1W5u66QFLh2ghiaDAJl9UP0sZfKW2esiy5mq1rNWqMlV8Dwk7sZShNofse7DX
ebXwYkyqYnL5zwwEn6jq4uMdTT1rVzWEq6O12Fy2tp227QvItUEXxSsKPuSGxSXoJjbW/o8v/CVO
6pAtu+Y2gB5+9DLT6hT4N63w3lNwLOducM4RzNyWJx0jTyyV94LQjXhpMmgtCHQhAzXP2qsAyWtc
FW19qFVtHy6bmeEcYWv3awgxASuTussPRtrMfaPhnD/5Yd6AzkGy7sYPGtvaYDIydaU5f1f2WJu5
SX8gI8lDqMc6c4PCL7cq209ybGhjJwzPRxuMmn/3VEdHdvki7KxReekvYNirIen7/GteNOxQ2E3+
ILpqypPe2czLmXpbI/iH3Saboqy2xCBec2s6r8exzBrvu777XNjft2m4/24Kjg74KrkVWtyR0S+g
CkjiWzlDKTwO/ZdNwdT6um4fvmGaScf7xkfhzFQ+U2LZsV3gifty46YJWneEj40DLN9hkeivzA8+
TdZ0P0zjP6wZzn033lty36uJoyO/RhmFZUoX+gSewKce8oZxF4l7j1nZoavSu8vf4phmStv+OYWQ
X+un1q/ZaRyw+4ouFI6ddLQsoObrq5nXzqkndKy++Snksb2YAe9pxQKK3JH30Ieq7k7OIMcS1EOo
hgAtEvPsMkK4ooQ53y8P0zRKLXAUXSqxlZfTL2cWwVWXOulV2LJplzc7OnbMkzYdSr6oX5UP0hqQ
whdXoSDeFR05MK2oPD7t+wotakQLKd2UBfOvwA3s2AMUL1F+tQ+jBg3sf5tlCpCAxUD88OROpRcH
YSWSeuT1xo7x9+OOo0PIRDFHfBwL68VTRXdSwQQUKIv8M3WWLYM3LLIOJbOLNHKGvpp+2ZnrHXxS
gChn2qL0NGg/OjqKjM29JHi1c54G4U+Jm9Un4ttOLEqagA7ioRbLbTrWeO2vwU7v+wdrUL9xHN5Y
esOG6+hIMzrQqhrskfxKrfCE0/udE/jHPFJfUDr/hQ7FMQR7z3rhqgL7y9zuE210dARaU/j2pDqn
eexEIWWS51awnDh3cUFqorze+DrTymlBJMA5u/Y4CR7GPCdFEjq1mBOUQzcb562/3+ocqrn/sNgh
d+cuerD84DZjygLswMIdOzylwfJF+MHXvszPZT8fdjmqjktrCpCelz7662hoxypvyMHKsi0J8r9f
hRyqhQGo7niVm2f0YQLvTvgGBms1/pjSAYXdiMSpw2LeT+VSnaCHt6hnGo1TtHEAW/e//x77HB2t
5qc9CVRrgfzL6UBow3+Am/RYefYVkthXl+fO1IV2fMgh3WG3UEJ+zcfwEMCY/bL8ziInKQdrn2iX
o2PWcIpM62ya/Qe7V2USOPxRegh3lz/AYMw6X1dKST7brfIf2gqT4naDOoxLukF5b2pcOzsIv7Mh
+bpMD0NLfuYNJK+4u5MZxtGBaXzu22nJ3emhq9vbcQaPQqr2bi+69iMZIGuNx47pIU9TGkOXqkmK
rNuSAzPNi+bh3RwOxar88jA7w3igtv+FzODEvryiBofTYWgNbgOQkRumB9HLb7IVj7RFgJ1t90pZ
wz91CexpRvIteKDpU3T3JoAH8iAoH+uolH2SW0B3JJHF9qmjOzo2zWsdbok5iB4yD+TU+aqHp9j4
cHmqDNu8jkwbBZEyXHp+kG64fJc9GPtD7MlXsnu/3IFhdnRcmrW0DmhGGT9wfymTJcoqEbtOGr7u
a36NSh/O5nLsXRA/cozfCq/bdmy+FEhybGxDBjvSSbuG3oN+TdHxA1LhZz5nbdKkuMfSFOrpqioO
njt4nzs+7lMRwoHg3x+zOENeIHPND63jy1NjueKWBhBw3DdV2qYNdYxUqHrih2ksjypqzrPYOnWY
Flnz5pq2Pp1wej4wZJUyu3v1FP15edQmA9Uu+Y7lVgVxl+hhakPvZm6mPI6I7SW9329BiA0ZJSfQ
PJhmbTGKloe/gHOcrPrKt62wq5Opd3J6R/ymgIpIIXsbCbK2SesuS1idQQcTt6aw9YrTzBcvIBvL
ZPhgHdu21GEVQCKIH8YOCCvqnazsZJN95JSODmrDjXtUzHaqg++OaXaMRr+442KZ7wox2Nbh8poZ
zEHn/Wr8rmydaKkOdRaWp7koydNcBMvGq55pgjSXd/qpa1haV4es87FIfuTH1ZJ+dVt/34lGh7mB
ngy8wl5eQYRsfPSt8PsY9Peiz7M4U/s0yh0d6lZK1QARzKsDt2SRxyWxgFtn0PbaaUWas/Mq8FKQ
kKL9kJF/2qIcD76SJI/tYdo4W5rcRleULJwaJNIWzR6Fv1BSHLMSXABeDMLnqEmEUzEw+4WW1bbs
UOaokWiTrFGLkwzKtyBfV/J6pHtNTgsTtszyYc4K/8HvVQtWzrZbwiGJ7L6yH/cZtRYkIObh5MXE
6cPShhJXSB59q7OUbqQkDC6jg+M49UYX9+3ssemHOQ4I3qpbtg9Y4ujAuGlpo64fC/GYph2yl5Mz
pZ+xb3pbGIrV8/5yy9Cxcarqm7l3w/LVtkorOgXl1NjZWeV2NyXeSCq/OtdEqWAjPWoyPB0wJycm
M1DCdD/rfvhnbklMcZdus+rIuvo2C8Gkh/t2Ht21couwyHAS0LUpXdf2bPDddT95sJYg2w1emfht
kNHrvK7u1suo122RaZlmczWRD0eaVNkBBUdC99NW6jZol8+0E7cAeXxT+VYRusnatOgQyTn0Cez5
McwZj2VjTwdZsq3YY2pdOw3YVMi8rCnORywdc3g90gVJmNV82BK7NmwBOt9Yn3Mwyc8kfRinan6p
lFVY33okUFUeF6FfqH2XN513jIdeNYgqyx5tx35XldXi6NFmx8vxxPANOr4ORVaABBa59UBHr23u
7EWW9LuoWz98b5Ww+40obVgMHWvnBm1FodMqH0uX492AOd7Yx6Ak2cqzGVI1Ot6OhjT38lBaD8jh
hf+EbhHEXPnNgSvyHsx5mrgLsimK9m4S9Zv5/j/wrL+EHB2Il9kZkpG1bA6pmsY8feS+n37J5wxv
ZrHFZRhBXK5thMUOyiaFgPAfoPzTz2nOLUZgmJMjndtBtot4ARBWOb+msQ5kHKbUf+5LN7eyGAW/
PSniBlIDpYdUHR/pPzPqnUt+qPpCjWU8oRCQ/4hoVtjd0XJr1sxnOkL881tYdqqo4lQUQfYSFtRD
PJqXqJGJBdLbCKqnSGJF9VWughQcZRubvmmtV1P7EDkCr4gsAMDCs3i177ZqRQyvHzqdWiZEU1tT
xV6aObhehaWm8dBazdWfHCbNN2K6yYy0iOTLXlh2GgUPPZtObB6/0X6F4+V1ko8KkEJpn9KoOAXp
1pXF9FlakFJFUZA8s4pHis9Km/ZTTadvS1jdUVGcBj5vHedN/WgHk6nzfEiIq+Gx95z3vgk+kQC3
a+J8AcfpXZVtSZaall47nSDTHNRW2rHHjGVPauHdqWUBPVwOVYbGdYghbjfzCO02+/+QdmXLceNA
8osYAYIgCb6yu9k6LNmW7ZbkF4bnAsALvA98/SbnSYsxmxu98zShcBCNowqFqqzMH0XUypiyLI8X
xr9f//iGH/wP/VrmB1MLmeGfrfAeF6H+Xj9dj8O32z6/7stHmzAgCehUyn+SRp+p+romQVv3xrva
RhgGs8lqLfMIHLU8YQrtwGzif/kl/2Lkbv54a/kts54Aw4aLQUMuKf2Q/o2AavHvQjcr93AnG2eU
rgN/WKN+pp723MG/4LJ4EWyc47Eqv2BqdewEy/cSFn99M7YGsqw8cEjHdOUjhubVp0wOeBwijJKz
amIwxhcQ39rT495aM8u8OUUBM28p/4FAMQIaGU7Ed/y9cvPWmbWM2lAEoO3i8R/RsDy7dXiPgPMp
8OgOIGQjAqSWMdeBUKxn+XSZyHI2RR48TivWf6Gg4mWhvzPKxhLZOMMy6HsxRi25ACTlHLTh5NBr
/+f1nd76+BpIfzhSo3BlgZ86XZBDgWbb2C7x5Hl7fHYb4bgNLYRW0kxys2CBquBlDrzH9VIqXKAL
lfM8+stZtHu2sbHVNsCw0eAq0+EwX6ihAehY0j4vVRwUU59+i4DR8M/XF2xrSpaRR8skeU296VI4
41H34Sde6C+ZM3+u0HS+WuDQNTdu/LpnH/ZGBYTzoWHzhTQGwnUkRa5pt+CxNQ/LxNMyQj29cOYL
56P5K3T0/AfxJdi7OYpc6WFOYZMBxM6wlEsKkMn11ds6bpa5g8gPlYppCn+GJM/j0AnrOKt2wcQb
9mgDDJuFyVGNNfsZ8SGpwvkIvMMTL4e3ttkTidzwjP8+dT/sCauHoBqXar6ANOqeFemdact/i5wu
gaBxscdNuBFm2QjDlAeVG1at93MNs9aIJM9QNcodM5yrVp+zwf3pzT5L6m4v97AxMRt1yJuJBf0w
EUjnjmAGC47NHHz3lvJhnZgYzI75bBwAG3KoopGweiTTRRjgZVKmncPczXsd8BsHwIYcsmVKZ6bb
6GIcLw4959CALnqupmcl6c4EtgADNsYw9dIlqoDOvrjzHK+HbNLTmxuJz6PyHqjAwmX6ofezDGxc
ZULTZqfIsTU3yxvkMuQqrzFuN7ZJTsixI+xB+Pon2wMfbu2N5RIm2fWFmorxMqroojNIGzck3GsF
3/DPNj9cN0+hDB0+XAgnQdxSNAzrPIrJPP+6ybXYKEO37cLQGfR46UVBUMWi3Z2C2Njp+te3fr51
1U+QHC1IoMaLW1Ql+krL7wAivKwB5PXv/353gez9375+qvHg1SBpvTRznqD687yWirvSf1lQzL3p
2UlstjimgbzLWdhdCGuGR5mT4gX1i9vAWsQGDs4tbozQzfkFbRafjIODUyz0BfIq77j0k+ur9PsT
SqJ19T54X19w7edmCC/AxNdo6ytypPqbP65//PcekPyHNA6S5ZX23e4ys+ZCmf/3aszc7/CS6v3/
Q3C9NQnLkIEsKyqZBt1PNQc/aTChQYjM6fH6JH5/TolNGseDnNMFMOiLLnwnO4KmuH2rhSNeaeTM
h+tjbE3AusRdF5itEW/BS9MACoA6FQer0vTtto9bITsZhyZigWgvJF9+EBeQdC+Fesb1j2+tjmXF
UKTiS9mU7WUaV4XTWuj7car+rNI0u239bbDfJAyZUknaC4CKxWFwpY7zyZEHFu3SHG0sv43445Oi
XlH47cWbB4gkTbr76hOa3xR0Ehvs104VQBkUKsky7/0iHkzRmMOixfT39S34fWRDbLhflxNvmVXb
XmBpMa7QX0ABx0pXR+5V5zALP63xxiqCfttw60n44DE6fwE1deT1uNPUa52Kz26HYUZxVzpZUurs
xRn8xzrf66bZ8CE2rC8NSEgIwwFb3Thats5LAdFen9+b0vsO6YSber4Jt2/qjotibALvovxFH5gh
JpZQFtyxkq0DZtm3RtlE+2DGvuRdt9CHsewa9+B7NVoPrm/KhhnaML4mK1zhNG59AWjiaXB1cBrr
pga6c/x6fYCtGVh2XhV12gmNAdBeqO8BGsRlkaXm7vrXNzbZBusB5CbmZr0o1vPUjSKPCyAc1wPF
BowEiMH99YE2ggKbXg5KwrpmaJq4rO8ZGo7fIl+99A1QxLeGlcSG7DGxlN4AvZlLwNv7YgHJRxWo
zz0Sujf7dBu5t+iWtW3VuRc+LdnnLhLqVHHW7XisrVWyTHxgfIgClpILeonAWjdMR1o2T4OpHvuQ
7KS9Nw6UjeBzPWPKoZLupUhHv44nboq7CYo0O7HrhlO0MXwKFXkWtJRcOngjVbqf9azHWCNu6ml1
dGv/p5f1zxkDD+P1k7VhgaFl4oqDYI4OPrlAf8l7iZYCxqFD1x0TWSi9R9K9ZSjWXR5mSPnIeabv
yIomYx4mupm+rmm4uaYPAy9frk/m96kMeNj/7eP5lLuzGLB6Q1O8LGoRcemFiRd2T2teBrcxlE7k
ju1vLJwN8lNT5Axl2tF3SuoHOgXfMwP6IzwHrk9l4yzbML96yR1g1Rr6Pi3BvWTqZXCDL0VDD9PY
7yAYNjbFBvpFKLZLnubVpSvLT6WennMwqKP360lNzZOug9uuKJuMDlqfgelrx1w6aH4/kqXk56xX
UXJ9nbYmYdl8XYN+H/S25IIEYsLFTE5ZM39dt1mmeBQov9+5Sbb2e3UIH+KHtG3HrtTMXCBfnsX9
VLrnFCoIBwcZzZ2n34ZvCazLXJf5FPhNby5MjeZL2nfOfe14w1/XV2prApalR76T12FYmUvri+ho
SJeehmxskmGhy/H6EFsTsMwcwuNFukCsFpmJVBxpUKik9P3pfP3rWyZhWXcvIPozFcRcXDy4mxbW
PTBybqbpL8+UO1nwjUWysXx1mwEkVQ/mkkbCPVVpgK5etI2vV2CxM42NRbIBfXweqp5qR1/mxe+f
MtW8kXrKd7zS1sdXM/lwSifknRendufLsjJ/aDZ8VWIvFblhajZRXd5GLnpVFH/v++olD5azS+nP
KRoSos0/frNXGN3agvXvH6ZAwPjBnSHn7ypwP7vov0FR4qvperlz420cIxvI1zRLyoXnhO/hGJzW
Nwdoqj7zvjobdCVfP6lbK2UZMuvlyKQi4mK8/htKmAAoQthEncwAnoPdDOrWRCyDHtKKQfcRCDRG
FJRaMRNIe35Fu+C/FYjbZmJZtCh1M7QzxvAW9s86BPzGvcj8+/Vxtn+Zbh1by7RDtyS80T1AWnGo
T95e19NGPGBj9FCACcB943vvU6g+T+Y7xetyPbAauz2a7zXXO5Hnxu+38XpNp0CFmAfeezoFRxZB
QWXXHDZ22YbqcZ+hBDBgDiyajtUU3jkdJGBmQGIwzPVN3hpi/fsHi3MLE4SkjOi7yfUDjuvit+BH
jg7uHtvihknbYLw51IUCujX9EcwRMP/Bo8uXB7zGd15HG+Zmc9nlTs9TrBL9d4nw+9dHmD8GTxle
AGDH2fEbW3tsGfVQTFleTcJ7Vzn9vGinih3Qsux8fCPuZ5YtA61Yl2XezO8ZDb5EUXHwWHlmeD+u
USWAkSvVR9mGNxXfiI3Gm+psHmXDyndaj5I90Mrrq29ZlLl7cL+tE2XZc+Vo8I5Gsn13qhrKHoeM
ZrM5lw1Dd0YMwZ5JA0E9kDT7+/oJ3lg+G5on0lR0RbO071OUHgr4deDIThX4VGc1HiVc1Tjg77tH
YcOv2BC9IKtbn7RB/R7Bkaw7leOkabB7TtWYVIg9s2iPkGFrqPXMf7BNAXZYxWZev2vMZp0dzvda
O4cUQrJSYrlITV9fww0rsgF6qVdPY4r2iPcpmL4uNEwC5DG8CIB09odUdCfjszWKdbt3xBGsRovd
e9/19yt3AZhzElbzp7AnBwLQx/XJbC3basQfli3qpZc1bKnfl6aI16EWrFU+poc+QnJDDUm6K+u2
NSPLL+h2bqccibL3yOijFD8oar9CpYes+jNb9l6bWwfc8g8gYyB9CpLB91R18UT1OV1YPCI5iq77
eJ0Ph8/IML/bls+69gHVZa7flvq968tYgfi8XF+esCGSl/H/K1ayhUiRcQIrPSKmS0XonQhVEs7j
fSvH4yzdU+fUO6d7w3vbiLiiAx9IQb3orQE46xdESYHhbDSr9uh+NzyeDYrr3FZ2rc6z9xzX9L8F
Waf60rvjc1Tuxd8bt6itTTpMoaMU9KDfU9qqmEt97mh0WRt3r2/6BtMEsbFxBJ9VrtM5b5QZw6p4
pAKqFgfoQKhBH9sK2sXNAQkwHbzAVdTVY0mrLCoPIHMbnCgOdOM3xZ0exFAg4dKl0xuTS9nfgzVu
DHbu+q19tPxHFQ1e54QVmLaimtV3rXbBHcTM7O4R3G+Ysw2t01HbZK70ydugVFpCX9qZlwkowXnO
vPMAes8KSSUQZUWHORRls/Pu3JqW5UTw4hR1u0TzG7SYPP8Ty9Ay/X0kxnS3Xfm2DGrjCyMqOdZv
VNb61wCH/lOM6M++fnS2fr7lL4KxLWZUoro3XVeFOBrZuN156DOfn68PsLUrVkABdVvwEkVd/+ak
ZQwGucNKzpDCtPySPlbBXll5w8RshJ1hnjQhsG9vXgo9yl90msP0K/c4yX+iAyMQ326ajc3pR7lI
I8DS6zfl6cf12lCqQnWTgTkBF/xudWXj0rBBd6VEg6ehXL81ufzXiwvcr6obn0su4pS4hxpBRJve
GKrYwLscQKUl4EN5oWn/x5p4XaOirmGnxXVfhfjB6HJbEt5m9Yu6jKTp5Km3qOii7x0027/rwOiX
67uz4cr/dY8fYodaCBPAz8g3B+t2zOfaJHXk3tGcmWNn6mEnRNk6a5bJNyOP1FLmEqLEQWdiLFTr
oMTmgOu0XXq5x4S2NYwVOczCNWBRaflrHkZPQ1YkMgzfIRl1mz+2kXZCE2SaZMNfs47O3XsKnk0Z
92nlOrc9Tm2c3aAZyweqwtel7p5E6CDEF3ezYXEWTDveayNYtDF2odHZVNVV8OoGUicN+F3itGnT
mCGeogPlxx4if3FTl97x+gnbcJf/gdgJZYLBSf3XceynZ5mWw2sRzOMeffHGltvQOs0zBm13SV9D
0U3tmXUkdB9XqRkDlc85n5LbZrHazwc7EdRhJdFhdppyCJt1zRRHAA/uWMeGEdrgOtF2xtcZR49q
PyXrRmjwJI8sfGjTaKf+sTXEujsffv9AZydiJO9f01I5ry7VIvUSyBQtvolHBL9k+pJHUHXZWa6t
4Sx71x2wlGwk2SlvR/4lTWl1SFPlPjTAJyeiYt4/17dlaxzL4HUQoSZcjvKUd8X3rkH5UFH9kM7N
k5l38TNbJ9i68KkqMkHlJE/pjFgUDFz8sOJnrs9g6+PWZR8ANk+yJchOfFx+qAEvnoL2ew/Q3y4P
4HXrZflh12d3aZp2xqktRrDv4/IjTHxeE7OAUL3f8PsxxOpnPgzhKTfwtK+KV1wgwa9sUvK1Z7Jz
d0zjt8uDz68x0ofPw9k6hi9D/hoOAvRXVcHNcKhWVdydAbaWaP37hwEGx62jf3nKdC9em1n+FWTk
7Bn24O2+Z3/rojCH9e8fhgAyFsRXXpC95iKfnpipWXTMK58t8ajcZo9AdWsiloWPqHH1yxwUCRQR
v1JJvoTMg9jg/MBHseeotnbDMuvSzJWruV8kde6B/r/hU2zQeryzFVvrZBnzrBiYsKu0SGbR+n9A
ucAb1m5w9p2xrMiS286rZcwdWLeDEpmexCAFf3C1ms9mmvcgOL8N3bHVljXXAswJ3MEUUop3VDVF
6iwrVtwHs1DHsOoWpH0m/3DTVGzUXdiIKkeapEiWNvvmw6metNvt0UxsbLWNtyPMKxrfr7FOGfss
lzo4zFW0Bxjb+rhl1f3QCHSj5tjpqaH3wzLoBMLse+fot08BAH4tk04pCwtPUfEKsbkqrgf6bwIJ
3D6noW5NbHDJetWfctgDdm1Ynk2mV5o+CERXFYl2o7upcP14AN9EiqfNCDXOHePYmpRl3guCTbdv
J/FKtLoDtcgRNLkNGGtlh15gL/oOOtTFd8+3nSzbzvNIgjs+c74HgiDvVgHsj7ZidDDclH/FFlmm
zhltm6iInMv6Wltfamu1ajH9iU79AVHojrFveJT/QO7MwmnecXli/SDjCZe2ntEjun97b+2KZe+A
xQ9kqALnkhXVo5zcQ4EQKlfDYciHk1uW57QCBVN/S14DWPP1V3y4SGDqIqsjWiTITsJkhBZVdRr9
aY6+Xd/3jfWyoXeVP4C3AK3hSROa+eCOrExAzOydF2DQT9eH2DAWG3nnd0FQe0tYJJA9DO/BG+qd
u6Indz5QfzEv6xuvQxt9F+VcsMzhOZLFZvAe3NA4HNIXQ3AQLJXvXS0F++O2Ka2r+WFbgNb2wGoJ
b9YNfPo5zqZ/riJ/cg68MPSrEU60xym9cb3YgLxQFWYwUHZM2nbKnlpavqigOKUNk2enztD8E+6B
MH/PYoKzZrkAVGJaHY1leKGrFCjyrqDjTQSRd75xzogCzoM7JM043YFRYOdobM3OcgptWYAnwUWD
e2iyOyJEgvBVxmCU+4y319lk4V7yd2sgKwZAB+tIl6bOVjDHt2Lo58MSevLgNdC/6VqVpH2wh4zf
GspyEP7gBL3jCRzDfPgbwXIOEGv2mIbpnRNVbhzK/vv1Q7gxkA3RC+bJ9eY+zxMIKHzjU/p35jpv
3UjP3uJWsddm/1wf57f5A/SiWPG+A+y8jpAKR6uvyePKM+gqKO5rf7zjevwB6PTXHrKX18faCBNs
0F7aTkXYtiDp6r0opUc0lWdQHS1otccesTXA6qQ+WK6mvk+xOcGlHOmhb/P3IVc37oflFIowcivh
6CxBae4pLBwVD1H53JceqDhyBcbY/Mtti7TO7cMc1NhnZOYOaklTzpxD0fDsSbvZNOxEmVsHy3IE
IWn6euoIyqM6PRu/yxHbjic9m3vDc2h1qT2ulq3NsMx/RCgIgasJA7Weeg+80bx33I9EfNs6WUYv
08npR4dmSR90gxtzqrMZVJXDLG88rZapO16FtwsMLXGmbDkG6QJi6kHf+PNtsJ4jgjFdRA9bEJK8
e732Hhxiqj226/VY/oexBl1gllkPmepThT7ihPXOs1+AKRRt0QmHbvzOMdrYXZt1z1mGIJQoNyU9
b//w895DM7Ts91ZnwyvZcD3Hy4nTgVQ68XF1zDl9Rir1CyXV36Uj7vrOP42LNjsz2TAIm4CP+s4U
LJ7MEk7ST7NECniU5uKpOmEeCCanW59gNngPNA4ulkxliZThcCxzzyRgRXBvgSpjxy27jvyAG+LC
kYODpEJHN+hmnsse1Ag7t/nqQ393oixzXirQRJgSfmlBE28iiuDOJ9Vdy/P6CDKpnbTm1l5YRg0h
GuGH6DpOgtIguRj1CRzreWRIYYt6fkPjR7rjPramY1l3o6acLn6OXXfcx9mEP3023pXVnKBUfUuv
M4lsBN8E7HgOEVfsd9N+QlQPvmRHQIM9Os1L+O26F9yw8/+A91wqGqQcIUFTFe2Jl66LkEe3n/qo
GW6cxrpXHy6kfmatJj2ObdRWpyjANKL8LViGB9+o++uz2HAm/6HYq3heDgKXawdsw6nKeH9iqXm9
7ePWzd3N1OUjSWVi1BB+1lFm7hpl6B76beu3r3//sDyyLUsI/mF56hzY+m4axYHsouq3ttcy6tRT
iOQnHKG8klA16n5kwIPNVb1Ti9wwAhu5NzpFJtXEZdI53h/KCy6UDLSIa9fVccOmpr/N2GzMXtAb
bwgZpsHC8UlW5nNJekzDfeu7PdkU9m/F6zcOyubP82dowJXEVT/wlmb8PlSRUedeV/TvyHf9bxpa
c/RH0CrTHvXoaqdFkSFT44sbqXZ6bBeiROJkWf4zqPDfYUBnFP9WBL4iDwOeuenPcFhkeoR6J/5X
+HkpYqa1Co5RKrwkCIEDE0O41MfWTM14HJdg4IcyZ3O4tl4jSyhBOibOoAlCxAggUtA057Ivq7cK
ZFp1wtMxVIewhY7EcRxy1018V+jpWI+h8I59VZm/gILg73TJ3DIe07Z7MwxlvUNDvPmu4FPwNRcU
Eg9cm/oZvC6g3Z2jYeLRgZiCtEe/AurGH7np42nhi3OPhmojv9HcZ8ilCKhZx0UzEC/uiqj7avKG
6T9oOuZO4oKMkiVi8fo/q7zHFdMt3A2Omq85ShoiXXUI6nChMTS/Sve5kans3pax5M6LHKnxH1vX
zccDy3gaxLqA9MsjPGH12fhOsyQKnB1sfg7CdmHDwQfx4XLggfHSxNTzmJ+dUTT8Lu3bluG1RVQh
voR1y+a/6dLm7tfOeMJvDthzD0p/xfCJiYANR1ANDUnhAqA3KW2iI7YgCr/6dSOrI5hvKvbkofWU
gWlPZIBlBJL32XtpnNx9Bo4wLWKzAK5xCFrNp0eAHuQMWHG+QNJDg50enHwcf/FQ6MOqSZ4BXV6E
SoVn0PdUDwRKZCPEtUDioP9J6apooyIF11m6mfafAwVyqDteibE8c+CUetDTeA122fdyF5EaSCai
/JR2dT07cUZq0HLGVNQeKROnXWTw2RkDfokEhdpGEGYdVCE96iwo/Krlz8ltlm/T4nT32Sy6L0b4
UwOPlHk6pm3fZzGkkfKXCgEoasOStVAxi0AxnoB/ui3HFYrvqV8y88bgdemntPmnGgsR/Y0OanDy
zwUBUjRcFLQLmNdjO0O86sZ4WSbTnUXNuvFeTU53cZB6ql4q3wcDrw7qiRXHMXK64VMDtFMQc81w
gHqP0j8DLxj9A8nAehSDM7IScRUp/YcTNeoT48syf2pW3ug4h1RdddI579IjDjrC5aZafoIQe/mz
Cjy/eGyCGQywyN1kwz0BAjA7FyasyAuZqezjsgFL7DnHook4GoWqD20t+fDDG0AeGpvAMS9FOc/y
qElIT2wy/Fu1QPPjDvdS8AsyCv5zOPYjuXNnJySHAAzkP0RH/ItZaj/9Pk1RYeI8rPvP/RK26gHl
a3c4VbRyR7C19qn7OOWSu596hGf52xwiv3x08rnJn8owlcOJyVYv31E/6ttnR9auOKIOTt7amjBI
zJeyVjFFfwz5Wg3dAtZJOnLv7JO5GuLGdbCCC2esjTsQPapY9UUoH5lMa8hqNd2XLtXRX2mYQTcF
fhi8XtItW5Q/s/olNUvjHHKUgX6InkAsa+gc5p/CSqftF3fxOQgXwrEIh5dBmQl0R4s/R20dwxor
7xyAmYFj9zOwVEmjOufQg8ynjWc6wpE4nes/deOsv6pORu7ZcftAxFzk5q8Oi9nHGZoDyVHqPgri
oKFReG5YunxxXeo1xw7Ygu4YLJ2THbwJL3tQbero+9wO/a8RDFZQh0DDrD/D4QklD/nci4Sy3vsH
69B3p1FUXpT4YgYDpy4bYw7M1Tg7sgtENMRtVBT5X3BeLXQpO8K7QzAypPp9Vucmi0UkveZujIge
P0/MD7y1PXoi5jS6oFTMTz7VXfCZiKEBeWQhw3dcBDh3gIOq+dMMFkBxaCM9pV+g4AZozGAktJL6
plyiU1SgV/mkQsirHfKwoww1JD9PH3s6U3FG/xMUHoEMDF4d9FcBMItLpUucYPDTJW7Z0NFEh6Wa
j7KY6u+tiZBiLUGm4JwzZC45PKTOu5h5ZXoGiTjYcOICctmExl3Nx+FUuiAfSdJUwteyDPVpc2hH
6kOTYY5k/w8MtuuOpEiDdycMyHKiTl98H3CbvCJe1sVzxDpDvk6o8fj30zzr+li6aUaPdYXe3/ul
ZA1ueKelwxkN64N/QuptcJKI9vXyEo5O0z9GjckAswNTwie/oEuKjHfh8TuRN2H9lfVp476ydIaI
EpA4IFvneiHo5o5mioS/ADNaKnKQLpdShzQBBkX1L0ww6EU7ypvpGSh93dw7bWsASJqgmytxn3m4
eWK07HJ1X6CvDDqUzSjmAR9UUOdYZBdWR8IB/3sxxJ9qXKnV6IPVh+N0LVET/lmNWQEQWJnWDcA7
NWKZ02gM/mUK56/vaghvdSeIV9P8MGazbB7QqF//IyMDXAwkxZv8h5+V9Yvbi/LvFmSw3UF7XsDf
hznqX2d4huZ+ARR7vC8K7XfjAV0sgX6aJzzc+SGqZPONZVGRvqJwaqqVmo8sE6DheS5e0K+VBg9j
N4TlCWpruJ3bQi38hJ7ldnrA/pfdE5eR8+BJj4uTP7ndn5CGQb407tpWRQc9uRm6cqI1SZCpwJdn
TzQDOM0KyaDl44JIoTxFrtHfJ9ZENQqgWSYeGMlFs5Np2Yhy7Q4IFNBX8VaEoSF41R9FSiKgS/Lg
69Q13s4QG1G63fXgQx5YDy4eAX4BKcXK0/kPr6jLr9efGFsTsJ5I0CwjLgUeLumM7ORhQrFtOvWF
hJZuHo7lXkJ9axJrGP/hqZFmfl9kSLugV3h4pZVoj1ySvarn1hzWv3/4uKLBmGdIZSaOJsVd5NF/
yo46p6xcxM4ebI1gvZRKNyirqvNkQpohu2u8vDxMyA3ee0LtZaXWlfjNG8Cz3kuSo06cz45M+pCR
eygEyINkEz0Ha7eGnKvlfH3D14393ThWMiRYilDwTKlk6M3TKPsozkv3CRj6UxqUSCfstU5s7biV
D/F8Ct/oYz7Kn1AbdoLpnhRluPMs28iy2e0LkWBBg35YCcABDDoNovulap8qjxxbLtvEyxGSgelm
p9q5sTd2F0PuKFOascFciiAEUXbxTADsOvqyRqPYTfJaJLJbGeQcFvUcaQn8AYQuwjGvksAM3c4J
3tgOu4uhQbarlWZRidZpf+dBCQiIWl5VY33jS9luY5iHBtK8PFU/fD4/u7y/D93ufsW/YYt2Hv1b
k7AMHXzKrvDqTgEx46TnzINeggQ79c6Z2vr6+vcPboQjM5mCjgWO1tX5LykB0Y5xIfk3Qk2oZeF4
8vaNR1cnMjHQUpWNBM07WKqKm/CtOEGWaedzF7iOM8kk9Tz5LHCOnh0l1S3Ntvi6ZdBGjpM3FFh8
KG9B2jJ0m5X22AAMcuP6W3nNIlrwJvWMTHTkMIQ+aLGbw2hP1WnDhds9BqAMErP28aienU4fIq+v
f9UhmOwZ6m75zgw2fKvdYIDwDqIBCjs81/KzkayOF0ffKTE8ZCH/3ICz5roP3zip/+kw8FqQ4DRE
JhXi7ENKepCcdfxGqKbdUDAqucga4UACJjhIBaiXOZx0DPWAJPN3qzxbU7BMeVkiSCxB7TGZZCBj
lgGC6AR6Jym7tQ+WJU9AMIehISJJu6l7LNP0jLaop0wvPTDydQ7a03rHrW7cQ65l0+hxHZqwhM+Y
WQ462uYTMyfN85+Zqu/7esBLfQ+duzWSZdw1kU7NV+Muu+g+in52afjY4mXWhfPJA7hEZcNtIaHd
WwBGRCbEvM4JIA6ISMJXeW1enjLN1Y6hbE3GMvUxhfDVIFDvnDV7WZscvbI5zLV7Z4xKiuUp7PaQ
iRuwqP80Gci0kaob4BMrg9DcO8wq/9ynPOk79pyP9G50opfCl99usky7xUBknkxbjUiB9BLYaacG
l3OsHSfwd0x/42jbTQZU4cLIVOacHEf+yqroBGjUmtZqs0NWdw8Z25OW3TBQm8p3bhAhVG3pnMB+
BSmkNu/vU+EsL9fXacMb230G1KFoRqY4zXPd6eLedfDiO6DEPtFTQSFed7w+zNYkLEeQiVYwhYb3
EyBWYUw4rY9+Juadr2+EhcQyfo0ct1vNCEJ11vbnsSbks1BT9mMJeoliWZifb5uFZfpAO9C+gxbV
qQbK71tD+/YgMtXeVn21eXsHGbK5QbBzUmN4YHM/xF467mlvby2RZeiKEDMWNRMJa6R+QGjuzGPc
Q4JVxQuk0Mo+9lSZ39LNSbjdY5APtQwDMJ4lZYpg69LwRpXP0gP+bsdt/f44cbvDwASMlTnF07IQ
uvjqQ3s+abvcv2kjuN1gkOmeOHOKjRCpQz+ZZUnR+z1VP64fog0YHbe5e3OIeBdIcJILMtpoFk3D
oXA6YDh6p25O0nU7t0y6Ee8O8O1WoNkT56AuFQwyQAbzfzi7sua2eSz7i1hFEMTCV1KUbHmXE2d5
YSVOPnAFd5DEr5+jefJwQqnKL90pdzUoLBe4FziLzyJSSZ5e6eq/dzG55iEMsA8aqrJO4vYsggZB
D/8Rr/4yVn6XRNrjc+QZeP5d7vm/16AMVpsAH2in0sZ14qVA6FtWJocub6eHEVYaO1yRJ/Hl72yt
jtV2kAadqkzeJrFOi3pvPAI4xgAHksut/3vHlMFqEyAMiKQBIs+x7CbndsJldYRLMX8Hv706uvyJ
rYFaZfiiLSWhZ4EymI3cmMFvQzvj8nwAVNBZ6K/LH9kapdWO0EPb3IMaXRJbS/TelcQ+gYBSXDl/
N7qwJiIQ6M/YZcZcj5nkIUvb5MVK3kUeLl0P3WLyKxnmRi/WnITEcRLjAW0dt0OZRE5N4ZQcaPXJ
1s9h86ESheIoDWY8vcVFwhnEhYW89RN57aJhYyWtSQmk6QvkKRrrtAuc3ezz4cHypHicez/43Ea5
5iGAhOVyv8ckgwtSPieBILdZnVxTkd4a/PPfPwyPzPNgYOdt2AWqMZ6pQ6I2UdeQ+lutr8I4CDrB
pgB7E8w5km8jy4ZbVWTNlbN8a/BXYQyBh84meLeNvYLqm9o36Y1n8ukmH8pPniNrqoHfSZt4vIDO
YCZRKqSmOHJl8f51OYC3QmwVwCmbphwmiElMhpnu/L68qfr6dsjcvwOZsytb0b/TdrnmF/Acj9T5
PAfAO4xRw8e9k9Jj0RU3RQ2J1LMIGuI5yMyVzXVjztdsg6qaIOWt0afWNN5uJn6+A7jqms36xmm3
JhroRbiyqtC6coPbVo5fZF7lMRwywxnwgsj1YGRxeW62+nGesw+RoazVneIqiV1P6QjmvA7ejvL6
yiht9eO8pj+0jniAVKZKk9inxS8IRhch9J9+GEoPws9+w4b1GgR0Y4mtyQUT+HD55GGHwjIIvqlS
FvdNL/tbF4VuTFKiPncpJNfUgjpPumDSThAnWZdFsu/ym4VpGqWV635y0FYBXzoyIIQtTgxtrmcP
8BMUa8UPPFjecJ7gNU+1n3LQA/h9dXwTn1Ww7iJJPCk8Lf4M9JKqY5Xjtfu2NAme2WGOhTJYTsDw
fG65rbYCzdUy9NXsxKIn83slSPOSyNk5far1NY+gcSHNQIcgiJ18CiKF1ndenndXsIESi/b/v4PI
NXuAcp1al9Zo3StegZbI4maqAIUBj2RwAMwQJXTq9XLlRN9Y0Wv+AM4pCjxTGyDhTZP9ktByT9yp
v5mgwx61armmQbD1ndUGgKt21pXcgxpilSA6bxPHQkQVDkZXbuA3ji++2gK8IglMUqF95T04032O
pIo9X57uraZXp3qJl3soAKHpVOFMx+t9GjJdXlmpW42vDvVhrOqsGwDcEflXdz7M7TvNPvm71wE+
Vz3gbmia+1/c+XFsb9xPJgt8FdGe6CCkH7AgFjkfoHDnBVEO/QSAjabPXSVLvgphGIh43ANFJB6r
Sey4FjYabSuuZDsb59GaKoAabp55QIJ4ClokIMOwBMBI2e7t8pLZWO1rqgCgSaXU7QI4FhtiPpeH
Gs69ndX7rCuuBO7GwlmTBZoqMIH2ZqxKquORQJXf9/aVZ640vzVAq3h1phEOXBTqpV3FokF9N7h+
uTw2G4f1mhugZVs1eFDmu0S6QHsiq3ENrnjqfVKS0Ljyyme2xmcVtWCANE7hogM0PQBCFgVdHnJy
rVT5t9mXK9fUAB+pEwA95+YNQG13vVJxUspXX/0n/L1gVawqZwd7+Z1fX3uG2lpUq3guPE6F6QzA
sZ0B+tAeO1pGuvfucnttN9qa9XVcj35VuRk+ISqJJ7SXWVyzmNr68etwHgO/cXuMV92/MZNGAiAZ
5wmZ7e7yqtpof00MaAPosXKCXy5xIzQyAbCghJ4V8HD2mrfKxopa8wIK62fWzPhEuyxHRZMdIu6Q
p/RTPA25FvZNXaZVlWOEFCVHXS4RsyISpHvoFr1vyScDe80LqAuXdf15iufE7vj8rbbe5yJurepL
Uw4rj2TE+JCHtnxffBXS+nOXM2tJ37ptKwAn0XZH+rDBpUZ6jR6ztXBWBzCyN8ivu67c8UHdIsL2
CYq3mqknNl7jg24tnFXgSgljyKTGj++L12r8aepHqV8uL/utplcBW/PBZGOPplMGs+3gTQSvZv5x
ue2NzWAN/u99MloCTtqun7+Cth3O5ef4knINTpsyFOZAe2AzaP8YC9W28rau98JfwERPrxTqG/O6
RqdZmRuvgKn2znb1MfVvpPdXcL1T5HR5dDZGnp6Ptw81Zz06onAF+kDAQuLOy1w/pnUfX258Y+jX
2rsmwJiZrkfjPI2W7nu7/Pe5hs+9+fCrJSksSyTynowW6TFdSpCf0079vdz61picu/Oh9bxl5cQ0
xtxUP8qsCmfWRL68AvPYanwVqDnvlNAaAy6XmoUwoL3txHIs62vLfav9VZQqF2c6kPB814ivjTxq
d9i5/nDleNpqfBWnnttppDaIpcQF5qz8YesYKnbx54Z9dbbaJp0hruIimS3H37iF+JOx/gy8uMbT
3vjxa5SZyIqzQUuHUHL2PaGxANyzK69d7m+s9TW8rGqI9AKDcffaO0fsvfnv5VHZancVoKCseJXI
0G679C9DQ559cY23udX0ec/5sM7pgAePokTTlRs8pJB+7ek1a+etsT7//UPTg9GjAXkKeaX/1uEB
hfX7MbgGoNlq/NyfD40Ho1l8mZ8nkr6NpQirci9bfWXD3Wp8FZ90DEbgmFqOrPdOabBrwPHR124q
t0Z8FZwZkxPrFwR/QKq3TLtZ2KfTldxi64evYnOkLEedgB8u5tcgyG7m7CHxPgfQlWsn+A5O1gSO
uZhPXhzK5a0sjjYR8eUlvvHL19CxPh86sOZqZEXnGtDcJCBlTfzKfrsx5GvMWGpgVUwlGq90eTOD
9u6xayG/cTavYWLDEEA7Z0TTOX3LNQMvDCxPcZIt2V0emI07tDVSbNJlOkK9AFPquA8lwyUdSqZm
7sCiqYohZE3xW7jX5EK3ZuH89w9RpWDSltWkCGLuVkmU6CkPZSbMISiWaw9LAZr6x53gWoLWWN1M
aVNhLrq9kADh6nHHgh9F+mtp3DCFOkv2uXu0NW5szqVfVLbAep3a24mJUOVgR0yCXLPJ3ij/ySqS
e9oltGc53zHxVMn5lk3PE3Si9a+JjFdutrcmZBXQ3K9EHkAye9fntwziK/RUQ0fmcytrddbyeRB+
4KDtenGO0nlrnBZkoN8lfCXcISqKTwG7gfD9v2uqBHOynCp8xqS/RC3Dc3DnKMmra0fBRgiu8WB4
5EN6mXK2qwzYtW7waBdzm1p+auv26+Wh2thA1oiwFkiKgThpEFeqnJ/mpByex9leAWpszPEaBcY7
2/IixYMSuFzNuGudjhVxuxA570iQyz+Xu7A1SqvQxiNo43hLKsECWvoDbJnzG7YoL3Qrx+7xC+rn
y9/Z2K/c8xB+2EIEbMyE0FTGWct/FjaYD7lnTGTAPyIjeIC+m0x3PSVXLvc2YnCND8utqYXPZhnP
dXUD96Z3OdnvSvcH60+PQUGuXfpsTdIq1gsYBYAfVosY+tV1lEkwpoU2dbgYJKuXR25rka1ifYRJ
yQySmYihQdAdfRH4t1VT5ldymq3WV9GeQXovAfuBx65Y3EeWlPN405aQL/3UTgXF+v877xDxmUqQ
lPnO6YYodziQzd4BBLtPHeFiDQvjbteTQJR+7PEOtmygeh4b66R/PzP0Yg0Ly8quCLxcsliWhE5H
t5ktrjxpNqdXlum/R1+sgWG1C6lWkFJZXHt22Cn86050Lv92+ef/O+bEGurl9Wk6+5Vh8VKSw5J8
z+r6LhNs51p6R6HYZCBQeflLW/04//1DdIMVXjvQdGexGh1wkFXQgwvs/ve5xldpN2HN3MP3w4e6
RzYHe6lHPT+gMi6v+XX+ew8Ua3zXiBuyCU4pftzn4tbl1bsn7IHAipY69koftj6xDmIJPfo8dfwY
YkoyuYHVe3e/kNI5Wc+jT/B8b/wrAbf1pVVAjzmfc/B7fcjAZk+8KfZFHRB4meen/PyPy1Oy8ZE1
1mtpTNH41eLH7QiikTu+JpN4zuvsKaW+e+UbG2tqjfNSnjfjdcbz42pm5jnz2/qeqhkvKJe7sNX8
qniG1jkZpEDzXpn0v4vE7b6zbgreLre+NUDnv38IiIqAao/bMz/mIyyrFfGn2OsacNI5lUOUwoP4
GrVp60vnk+nDlwawhW2luuoVie1DP7Bjwia4AOv6Hi5ovy735t+nqVhbu/cySZZRzNWrLNKfSdUc
oaz/iguN09kTkTC4zl7+zlZfVpEugZ/pS5CzXiE5eA/N0QE3suRAhv656K55AG/Nu/d/x8stkK+N
vPbitqLFse2oGzoKx8blHpxH/f+XMWINAAOkV5WeYcPJwqHni0XSHOdOWT2ggip/XP7EVgdWAV5B
vLZlvhxOBV7HbhbHU/B5QxlzufWNqV6jv6YOejL5oL1YLrDYVMT9NeGUGEdT7oArjOfZPVz+0MZI
rXFfA2QjoLtNhlMwWhs6ptTRUk7qlp61Ci5/YmOk1uAvSI0sfiPK+ZQGuM8zRpLIBPn4uTNvrS2b
uO3U59OEDrAZiiYOuO+QOP52+advRIJYRXXtB1K5NvVid1y+uhBcnXLzEkzdbVp+9vefR+3DxuFV
Hev8gQenuslulkAnIYSFr6G7toZ+FcmDsnPSkMScGqgXRdVYdNGiIKhyeXS21s4qhpNJJtASavtT
6o1JXGujIwFw554uVy9wtjqwOrAzwSGpMY39yXfux+SvuPYYt9XuKnoHDT2jVDfipALyn8u5jvNZ
6M8tyTVsa85FMadFgnEhPA40vJb9a3ZUG797jdnyuA8Zy9FF06kTjjOM69JP7plrgFaPRK5Nirk7
1Ta7o2Z6A+U7CT157S1u66efY+zDQsd2KVM2yu4UWJ+UDySAxOiJ6qnhXy4vx41gXSOz2lbTah50
d+INPzm6/z6BfshgqNY41ygkGyuen/v2oQ9qGImbFG57AqX/cYKaVuiU/HZIQRC83IetQVoFbN+V
OZSMSHuah6oNYYw3hz0pPndk8VW8Qhzdqaal7k59Ayl8SOL8HH16rQTfGv1VpDZJHoAENqHxvl0O
jhvUN4vXj8cu4HW0+Hl3Jbi2pmAVudLhZ3dA2Z5k05YmsgAzzNGkPffdz1qv312eh43zdw3bSqnr
BbVfj6faAS2AUBRs3reqbW9n5d1Rj50+95lzyfhxPeF+MiMN9U+mYzve1j/KqTs2NYdcPUSkGEAC
l7+zMWhrDFeJGrTvp3w+ERXs1GDCtoJlKLtGdthqfhXaPaSA5kFCkAp5YwmlzNGDXpM2YeqU2ZUe
bCyvNZiLgRs29lDwOTWivTsXh+fUWsB/D2vs6+cGaRXcHDIEnp+n82l0nrnbhLmG4PnAPxfZaxzX
JKHWXPF+PhV5AJEiBh0jIswVSM/GtsFWkc1GqonW2DYIcRIVer0P+W+a91c2jq35XcV2wpuBj6lu
T62q30D8ez87sabEXHum2fr5q5iuqsUbhz7xTgVJyl1S+ileN662vnH/skZsaXhlZEUn6Qn2oF/O
Hs0GpHHKsrho5I0z4Byl1ZV4DhC3/6g71sgttiyLsyyed8pdFH8VOUD/JQL+/GfP9aEOxpck0281
4vvyit363Hn3+rB9wJyyblrj0xPqgtNSmljQ9l4M/aMLO8f/7Rl8ASDLeqVW2JimNaKrdbxgsPBf
RYbQoH+pyOoX27Pm2l3AxjJb47oGcKKbmXjNaSjEnwmqd14Fz5gMyuZXYnDrA6sI9/uOtroj2Kds
gX1K2sOQagBH2mtuNxvHhr86vgcCQZzGzdvTQIbvLvGPua0OKK+giwhqulDBlVebre+s4t0RXUNN
i5Gq7QLFLxFXpv8tSnZk/wtIvPaZrQlfxb3STiI8r21OJVAl4TC6TZQv9tqOuDUbq6jPEoMyEHY2
iEszh3Of6HAuNKRtYGn8uRW7xn/5xqH+PE3NKS+630YPwy419edUqMUa+LVwRk1d6BG+H+bGw14e
TNMr7uO+lxBiuhzgGxOwxn4l5QJVbVbXJyewxVFB+PHOrbJrdJmt1lfHdlKyBOK+dDx5I/vL+iEr
XkZbL9fMEDYWKT3P+4fdCfrHtWyyUZ9qE9ycE+axLfa8xDjJ5t6nVylfG6kBXUU1L3UFETc7nOAB
ZmeYkluCpy3cwIbQ75ZfoIibfvncdKzCuycoGiFcZE9m6VhIllLCMTX9ZBZFV0G9sMRJllLXJw48
fJRx6351/coPYY5d/77cgY2Qo6uAzquuZ4HO9YnQfIzaGfJLULhN4PVzlVC2NRurqGa2Mh1lnT51
k32CX8zv81MHHkX250rpU71Yw8TSBdkZDtrqNCEfzOv26FbsfhRQ8/1c+6usPBd28jWEhU/UVlB1
1iPs9fBAG6sWgpuXP7ExSmsxMmWcZho8jFKjnOeh7dUeqdV95hewhqzKt8995PzxDwGYjdztPShj
nlxIXN7NgWq+4NxO4gKywjv4y2afvDD2VpHOmVJIbkV5Stz6jcrx5vwWcc5DOtAYr0zKxma1tkdv
oaHMwf8pT7wYppBQWe380bnGR9iaj1Vk+2U12cEvshM23CeIptymzH4737Q2+TUgxEbsrbXJoAMd
9H3nZyfoWlNYvzZZFASL8w4Ibr27POFbn1iFdyqdvOfCS09M0LuJzEWErDp0JP5x+QNbk7AK7qlQ
Zqprm55mlx51YH7lxfz1ctPgH2yks2uUGUs7bofWMfFcLDbLdw4FFP+1BR2djLuJSZGzHdUOeD2R
ZjTooFkOupM/4w0BXmVeiJsBF+Sbtq19lYYBFDaGNlIOd9IlntukVktY93kBLazKB9BoB6S8p06c
lR3mouoXTn4vC86SPy6Qeo560mpqnGGXNf3Mv/Omr9qfS51NdRoujS2Td68Ihh5OF9OspjCluNA6
Qs5dZlMooU6mmiibun52Q8YWEg+1VxynlsM3HnLJbp999ZxRt11IHcpSKM2O/uy54TwuifKhLSeC
BEmRJBKXTHmV+uZ5yJSjKYTJjZb3ieTL8EZHUgAMBJ+uaHLc7E9e2XqaoUwsSwrUZdU45HC2LHfc
24pDBOQpx0/qbNwktS7eYenkQQ9IMmls96gBM6FORIK+dAo8tQ9NZkMy8qB+RnWWzF1YGVMyKFUV
BN6gEM1kDL9DVIX+Pletg0wUQtyZ+D4B3GHYSzlQzUtQ1xdaEljwSLKYkCg8gv+iw5B1j81cQjs/
KjxfchV5M7HiTRta+CbKbWHEax/oWf10WS1aHZcUkvRzlJYwtPBjk6kAAtM+AHZtFRIATqsizKbR
kCQMOujdNuEEcSV+SIuixIV3nuawxD20ABIUHliVlvHftUKFVoXn28iqxX541uc90oJVHc5c7qf0
Lh2s8xDIGW6YHtz4krCzTRecWmtSdhP0vuv/N55p+u9BL5cOTqwQau9hD+Axo2hkdTvad4ixu9nX
cQD7fbiD7vck+jDF/0lV4cgNVHKPhaG+P+wXp1QQPIZDi1zKcJmDd/gJmAUqztMAwYF9zZYUxheB
T1GEL76xRoU5VpP7UxelE9RR6Uum/gjXzyYVKwZ5uUeHFF5Z3rmsYOyX46iBwBFpbGjys9E2FTQE
y2VJXxOLn/K18XLbP8Gmsa4feu7XfbrvTKfo34ADa59FnrRnjtnkVEsXG9y+kaflrC0G048KNLsK
Mvl11w470UNp51UwW6dpCO0ss/xe0tZ02T02ojG4X5jgybzrHKEHEtZGCNxyqqHRrAxFnTmpjanq
8tneBzWcUX6P0MnjeaRlLe09BDYl+9mwVtlj5do+cPZ5M1H/e0CcQkq4MTrc/jctmo+3vtsOYt5B
PDiF4sBEqfzhjCY1/l3DXZ6KnW877e9HuTTJg+cnonmiWFbk1gLObR553zjm0E4sHe7yfHEMNBjc
BcrXdlqm7Gs7eYvzBkG1VnQhrBNUCFKChxeuHOZZ07GBGU4FEQXCev+tXuTYfxcdc5IpqrxeJ68B
W2j3G3r0qghCz+tpfVMngYfSsZnBtoEqYwe73bDXTdo+d4EMMhX5JW0QAzpJ03YJA5hTV3E1Lnnx
J3csbjXCuq318Kq9cYSzAdyUi33JhrH5Nacw67hzGMd/ARfSL/OxKgpCf1A9BNkJt4G9sytTpQIY
/Rlj+bMhU+Z/hXJ0NR9z7INM7Qond91fpijmTGONT6bXCH9p8M7tzRrI/RBUmxkXXA4h7Ss7lyw5
zA0I3M9aiFYMNJz9heQ6spOHyPRrFy+N7ypXZUVieDQo0DQVZCjaO3ZWuFbQhjCu8w61osF87Qqa
8LcBPgRy102Jm+HnFtkrLOlSs7dpY2ugO31y7AbWBn6YZT7kuiNEoyJf57KYvOexa8q6CCHXbpx3
3RoytLvcLwOwSJKypdlPUhZgCiZLoIY0LAfI4LcR7MahrrKDzMqYPkOeMTUgyHteHvxHq7ykLyoV
LkxfIQI6QdxLjG391yuHsv4mBvy8/wSHScZPb8Dp5MXVAPH8WMDlWsYLw368RA3LxPDNUDh+gXkH
qZg5Svq+H05zUTSsDmXqwGokhHrCUD9ju2mLR9z0pfYFmve0SiOHLHr+T2VDhhrdrzKVH0zX1dMS
YmJ7IEZhHFsNv7g0ZnmyyYLNPZzpwASWyqLKbEd0Sppj18NFIoEJgGn4H01cBS8Glqb99KTgx1Ee
ADL2gscW7pnVN8CuSPo49Lrto94rZ2miLMPt7CtoSrm9o3VVpT+SSQXDdwKrjAAelZOaQLi1Ce/9
fefYij97DWSPynA2SXEWz++TLHuyjZauvysoqMtB6HOfuwc5o96qwiDD4VSHBvqLpghxX9NmWSjo
jMcM+Fb0c9vcoAJUQfA1yTnVxcOCSFH5fZ9WtZzvLA7OyURe02hAG6JAsaw/Dk4L68S9YmXTt+Gc
AQr0I1g613nEbom+RG7Z1s47DII8A6mwWjOIfdC8qw7WoP7wIplmDfmD+KUND3PPMV5okbf8IGkl
6iOGPwApSXUexNHhPQfn0zc4TNTdEuKc93HupCzN5siBTj52TrgX+LvWS6r8IG0js50e/CkTR9gQ
4M4tysXgZi58D7KcQUnVF863cWj88ztdyfyXZUHuuoe5Auzf4STgTuJl7itwbMPORSJrQyjlW3D+
YfXG9tjr0+VnUNUpjQKeTZk5lrnKUGj6g8ROv0tYuUy3QT558pTQGV6A4UCBrB3DsksBPwkrrgSi
fRGOxpN73/pB04Y9dYANgttOoMsa2dDcDDBkm1tmw0bJaaJ7TOYyPqcprkp+p7xVTIY0NaWPqZBS
7UTB+g7kZpGP1YGJRDe/59lr/SbutGur0M3g7+LuVebaHxK2h788dBQKY+lCZtPuKiq45+1b/M85
jzQM7fwThaVQXR1SmADyQwJ/juo+aUqVPinsArWLx80Z9hfhOGZ1c59nUMjtIoeWCq5okmJDh9m9
MniFc5wcxstuvdTf/YbOcNwJxs69cVnKjwTPmQE4/TL3DXLPsdFTGRqkjhXUNudEkSSacwMfoFuI
HM1wNuW0HcmjLiHafsCxwoIdks45oTtTJGPyDJOZ2X8qAiSqxS6Ym8J/DyDSkr2oMiHpEqa+nHob
t674Ns1exl/10Kb2B7UeUosoaHIx+7tBJTCHiqQcFwujioHr+sES4utfQrTtJMLadyDDEwrYPaPy
N1NDhodZuf3RQGMNYVpRlxkYWMJBIoOZgOpxkAKbzHJPAwshXPXXdAFrv1Rpkfvw2bZe2996uSBy
2euh9CFsOuQid34rE5xF6JVfLMkUBkGbJw8Okgf9t18ar+nDtshobXYegyuCFwWZAxB6T7jThG4/
UmJCjPTEOe4pxoo9aGRkwx9hNDJiKISbESo11rAq/a+yqe41slji9rD7yStp5/tSzIrGjYRktr8D
oqaepwPzFXPzsEp6ic184Hxy2e08ZZ5+BE6od06eTrPy25LPBF4c2maEg8O8FKOWtxwb7tzeQ9Mx
TV+ctrR3qdtLqECnkMn2Tma0srpXQ65aoPSTvKHFrSengVYHN1Uma46pCprmd+d7KAd3EHUhFc5x
qcXYHTv8B4yWOo2ZqW/KHEhIi5SAD3D4BHojbfihzPQ4NjHSmb4xqApG1hUH2NqS0pzkwjsPBiV0
9AvgSBYYEx3xxNukNtKKBOkI35Dll2Nz+N80hc7nHdJrZl6kHnJ/gMtVEmRltBiaOeOOUPhxSNx6
DP6SRfacCGW73CZu34cDxAzTYm8LOcEWuBgzZAfhoCcL3yWG5xVIqCFL6tI/lnVQKo/kCOOUbwC3
t9WbB8JM5t4g96CTiWFxaVpoYkylbyEUnIrEdreyUyjbbgux8IbsR9ZT0exrnIOtecldSq2PO8RS
g3eI/pjMhx8Eo3MeQvinl3dwmScmxaxATvlZ6Kln3yxpGkynK9rpb5orr1xQvgUN2y+4zYOYvV8g
VN/7YRKwTuKjSmXIoS1KEcxkaiT8l2rIiL03XofzXqYWKdxOmtRhb0RNefmcj2lfPjWpq+j3sYGR
3Knox8Rz90ExSRRm8CxjsohKg8dFHpbULaHrAssvoJTCkeDlWuxg91mUbGd0109qpxMD5g1nph6q
cJgd0z+WfCYlBTKr5tULFCF8JwXLyPim3nkzTj4dQ110RDEFLzu8ouxgjzPKQ8J6UU9hmbjCBtGo
x4V/N9gZ7I8SPrLjN+Nq2JiCdV1p92ueFkFhYgrfKeztELRQONMXs4zFnRKl9f+j7uhndWgR/TWk
iivSchipCNfVEEccvKTxnylcpYIpLKA1uBRhzT1484R8roOiiXim6vmPD/sswKiswBlYhXXAXFeE
6LuGEBSBkn1OcFZ5o3qH61JPXshwVtwNC+zJOx/uLzh7ck8lIHJp2C91u2AUwaxDWFXDFT1G+pbZ
98lmE/ZxjlKkviMDy5Lu3Qu6NCN4VNR6cSM9ZzPqriUrMl+HA+4O2uAxxeNWf2x8rDQGpBTPyBeX
LFXvoquCnzmMSOiqP07VwrorSjqzlCzqChccEOQFdSe/5Dg68iaCM1UKEyJss708QIQEyyqHZwv7
4U5d7T1bUqI6oHBCg0GDCEwJg3Jfd3BJ7WwxDaFWncgf0nRZ3N3CYBiiQxRGrLkLZjGirFU2w30w
8ihK8/dW9FiJIcczxPKUt6Ba6nBUPnF+oiSq5Z1YVDeWB1iB+fZbYaRSqOKbNtct7HPyof/m+W0z
jqE/KYkirGz5mU1duyR3fsoKvkU/k6B1au8RCMHCeXR8muUdSGez2+osrGYK+7bQgOA2ZiMRr5Vo
8smETW4b+4LVOWF/zzPg2+Amn0vcJdw1ng5cH0I+VeU44dRN/G/iFHDss6hshiXq3AaGSpGHmyCK
cgtuZDqI6GLnudy7M1mKCelb1chxV6XgLt2VYihbuPeM7ehgR+i8DF59S53WMr+vKiNdHG5tMqg6
rhNUZWCbMTtkJgINE5c8eJ51EUwhbMEM+cMdR+RD1CyidQ48N/XytXDtiBQHiWM5wilLZa+VZBVF
QtUkIzLmCdZh9I9Si6TfMyyW7G9Sw6NmRuLe9t1T3mO7+RpMgFZ+UQSiwkWU9paIu8rzYQ6EEpjU
/OS29swzhflMWqKkJ6NCRaVo3S7f5Iw4eOCDdhFWkNQHegomgD6U7eam5cP9oJxGHQTM7mgV9vmY
ZDdM4YHzqfwfjs5qOW5lC8NPpCox3EoaNIy9DYEbVRwQtahB9PTnm3OdVGLPSN1r/bhP1rrllR3z
8mYedtnKSVlAuvZZ+/T1qKzYvHZ77B3tuh9uBwxw8iS1YU1eN40bvvlVtRc3pJtjUuWEFUv0ChRR
8e+kuxPqcfo2lBWDSOZsfJ7eKZYyHLk67ZX8pHIY5uG/hd2ikFet1xmsVhRkOaUmWPfhuodq2QJk
rWTpUQTmtAUzaoSa494wtpNzd3Spm2fwMKO9TTbvvxvZ34fAo/Eq7eLeKypClKhI8zNanYLSA/1n
untTERZSndnFPnRfjj0mU5A39DZZ2DEt371H+HLGSJM2JU5z4CMBNDdk/h0x8okvVZP7yTsoW5+m
e23N6GSwoE9hJpldYTPWeihvA/NCHWQBwsSI4JG+ttDzT4ya7e+Nc3y/Dv3UNrcq9J3txzYLyqju
ZXU+syFZe9MxNm7gvMT3IXs7YNXvq+81WZVDfLOTguDsw2iN9WqdpNMl9UaxNCyWe9Ay0EF3dGmz
CNeTbzyzASCxfHZDargxwv7SOTERSvz16oNRmsspm8ahmuLDshK+5pwi1o6gOe9OR5gHH6Mxq87X
1TjsuVXpjLrNmCGNfsda09j9Jz4bUjJSEQChTpdmBKErzxY2jVW+aRbDF732UXgLeW8wXXlWxSCR
U8eGk3CQAIbhf34yrD37YVRjOAvL2BSwKRVVa/TKVe1h8bZWZHIaENgiYWmIgwxKvpcu7YdphFfz
G2X9iEPPPcaheltcey2yxmuF98eq28WotJYV82MajXPg9Ze5kmzInPJ6EC8x7Rn1r4kCxPEa8hAV
95qI0udFa9VMUR+/Vw/MeByot3R+LJKZhv9+a4jIBdwoHeuNNthqDqG9tRL0WIi58Y7cfX0xno3N
Qlm8F0GzDu+rErr9DctoTTWA+6T1v1a3tIkVOCvF+yQCWz1EATdfcoC3QqN46IbWXZ9dbl7eriTR
2jcpBeKt2A6FZ69eeRxY5Zo9Syi+Kn8RhBvEfBzDHtbywg/MKZotQbm597h7MR0Cv+ldiiMTFCHZ
qgLwLq9wK16+KZ6jL/qNA2rzesfq/Q/G2qWe0sHDIXuM7yka8GfTPpzG1to9sDdRTcGWCRYgVidX
M7t0bBXTTYuaMj0KZiPSzIEaINzo+qSC5nsQ2mvyn83iXP92Ow7O/yZLd3RNRGwE1ZNPdnL4OfZF
Uv6ZWiwMaGOEWYhYX4FHklcAF2v+xsPab29M0F78REPJPlDF16y/2pmLvEinZt6Tw2aA9yYGsyax
n0omFPtcetE2/xJtwP3jitAp8qRpkzEfi2pqprzYqMlMQ/YTun1XYBTxAitWx+u3MmDD8TK+27V4
HtbNXQ93Q6/N2hb3gkAtfOOb/GdkHQIcJ3Ud/rJ3Wa8fxFo3ZssSm/NquRZuRJdUFs2Njq/c/M5b
1+syyqlPVFs6SWbgdK+cmg+2KWr6WG1jR5nVs0w+Fp1cpyvPrDl6u1PzsZR3KLzyN+pGS0pT64eS
lUNd4CGII3JcZ9gyfuEOhLyfVXNIEmv/XhR9+7NqZr6o1ky+9dBOhJZw0buWsvEMExmaikRSW6fC
WVw2X0a3hd3xwfPr9inQI7uEX5j+WnZ+5KduIPXPcFnjj2Lv3G/s5uHvwCaMPU/seT5LgTHANZ7F
VTU4/SkkoK/LVo56fTIkSdl8olX1CY6/vXVdMG1ZMUn3pwy2+bULjHkc7YLCxmmlLySVxerJDE7J
HCnTMcfK68bnnYIS77A0wfK32QM/eaOLLQj/84iMZImeRqcBEh/UfOjLsVE5DZ7jL5248pJ4VKnm
omh3TY3bngQpl3j/BaYT6N8o9u/UpwQBPgIfjmPe8rIAQSTLNJz63Urkad8qZ7/GmqhdXIADDbMu
iYlTmpiisq+8doQTofqgMbHQU/9dBBu1pAMmdgCHcKBcUCaRzN2t3H7L1d6unh8yC5D/TyNmv5jp
ljiDjO5Gl+BzIDHkq6eg0eHNV36Tldwh0cG0fv09EHaMeTUqlyrVzhR3z5NtSKr2VNm+YPanZHD1
g9Z7oswzeLNJz9xTW7SiPzOjeE+FLN2vxok58qq5S66e4gVOcci6IF2BtdNf2y0Usp4lkNF04EUM
nTzZ9uDZwHKFz8HckggWdIIGRXeV/dvYb02detqlcNFDmnq1Gt2AWgtGP8aOdfgwa8fXCdDaJVlf
r01wAdcumkyMdq9T7GPllDnGlASluqX55++DkbelsaeRZmXlfmMP2fxcxpsSeSz27RuFj3rPdzp3
g1yzzLSUn8qpegydZPVO2mPwPiUBqaXgMhF2UEouzEprr+T646DfV5iKeauCB+BKA0MU284b4y33
GamqJRNmRY342b+jHXQ/xuOzCgLLzicEejA3Y++ZlLhA6sZXC+gvK9yF7x5dAJJcgH31q9UbmEpZ
z644QjAG6jIbd/sHHpc017nBEHuW5cQm1UdNsz6V1v2jArWQbe5GvX/2CbJvsyiao5vnB81/7Vp2
5uh2DU9tVNpsilMTjutlZjKlSHPxZ6wb/WatOYcAfycZWjH8VdFWvcd+qCbiSBfpHXGK08eXeHUd
HJslWLdssqiKu8bTKh99xYNyrphwpld6EIJnEVdxeFz2KHntjKxgR8KO8T6pzQ+nQd6eBdNSP4w+
BagnsXDzX0nTCO+XeKDGg+bGTjLfdk2fFbsNZyFaHVHB3G87aCvZ2B43NO6TT8LEK5vtYVgCMDcx
TWAX49680iXB4y+Hxn2uoMyo0fQ2mU9JW915Lsv5CZZLx3EYxso5+O201nx43HLpCgv27syF916O
1TA/LpX210sMETqdHDjXd+TO/Y22hiB8Kb2FV3tEb9EcNFsg//nkx+1pFEYQIbOH+60Qgt+bmUm9
u8sqqlRS4+Z8M13i/K2iMfxa67AquO1M5TY3HdeUEIB41HZWM+c7mY+Jzc/6yaWL3Gl7XV9BMpfi
h5GmZlcdGfzfFZHR/4SZozEnYjQwV8+WlN0CQAVjA2JIzMyzaaibBl3cbf898CvY08GZbf25WNHC
pTmijGuvNJhukPp+NToZujxd5VqXlUjdCKoz57e0t79jWEz7A6OIO70o+DpIKamsIFsAsPVZmbL7
VawczifAEulcbP6On46t3LbHcPUinXXc2VE+86PZLFxTUbxtTHsb1ZKgZqn0KkiPbvaD587jPGcB
vx/83I5Bdxadv5pLabe0qRf3w+ugVNz8HPe4/VEz5ck/7UjXxrkYa/u2rxM/ljuQEZjuU+zdHD23
JnXRMTz6JCuRF43BkSZgq/m+DpW5Df46f8cy2rNDJ9bAaD6vnn8KY7v626k2MpmRM0XZu/BQKJQI
lTMZAnE79WYlqVJsF1lse+pKLEHdH4kLmP5ox/VHsnap5O5Pk3SClUGwmJ2rJlDij0DA9OowFfmp
PZFkfVQxxO6DiwrpUrKN97+HCWqdvTpwH7Ciqf82BYx5DGkuD89tVyf2l29mV373y9oRR0R3MUPK
JLwnao81FWZcQFZOvdAkDhCsXIO2brm5GdpQ6MAfrL/DBj4hp/yX1TPS0ur+tP0Sd3/IVPfUoe36
LXOIyX1tKROhurnuhv6/xWlleGqXJWyeCmIr55MFVVGdVyOL8DyFbK6Zu9tblAlMgDfblu10div0
Bsdh55N72hoals/0He/+RRaKf1Ji2m5y3dSu/ehZcxPxtJSIBeivFV1uSrfdH4uWsaVO2err5tAG
gP0n5pGwzko3GHt+tl69xO3S/nbY3+LrthbKy+oB5QpT/1atT90aA6Iicgg5KgsnSW6KMVy8U0lf
4y6IkqrpllO97SaRme8GmMQNqrnpy3UiGm7BkZ3957A2PDxqS8YtHWWsHmvuIYqLpSx+1vAVNxuk
QT7Eu+G6mAfpTAeHoLqGfXJKcN40NSydzhyy3jdImn7qW87luOiHf7p26bw+GTLQ5Pc4rlo1ft+M
7zbitlL46S6PWtj22KC8TliGvL+yigtGG5iByr8Ky1bbQs7N0EVrOuGnplIQKaFVr7dlEL3zXAcO
DkkzIRX6I0ziRE8s2i0DfRwDbIebtQ9Z3LLEjGlAPEh1Qz5iJRhhQM+ypu1Z1GOm6ihnohFurte7
5J2tt/yk6Viu+SIS8LswKXyu9NKpAIJdx+sfqA1CUWBXreXn7kQS/JmY4uSldt09OhXzrp5dnvnq
EKzjBnJZ2pafGbgRAEbT0GQO3V9vwCysqZmaQ2XOjoja4aVH767T2EuGT9b99RbtzvSHu8D/bida
7K/dGLKfC61H1Ln95o23ORK4zlpC4zXPS7Qt6dC0lXWQnY6Y6OdVf7ZMssPZToA0Lxt6GCsLtCd8
Xm064vNyiZrrcJ+oH6od7ioTUTC+MXEVxaFzZdR9NzrWXKVxEb6hfnFf1GAJ7yCGKHLndB7rhAIz
B2KP+1c1/WMDXbxymlXKvpnebbs3tdfDBamE6G6dunfGJ1MB8rEEXbGckXGSk6zwG8xehmrBzAcn
li5FzRbFCmgiInfPEYvwVlC8QJk8I6pgtIpCrzk0YViKJ13HCEXm2eYqHMuaPjBVeu6Q3hGl9jJi
y4eI5itrDr4mwjGXvnDaQ9k3Tn8OPfQpDztJ8W/gl/G/rRHJYzvblNwPK4VUL00bhd9CGujazxiC
6m/jj83TPFZOD0hRuvaT5UQcwenILwIAULjqfYdtiNE1bd7+2Hf3Rt6ooLnsRKtMZUAY6iX+Lkbp
7z/7qAjKKuMxL/soW1xV7gdX6vLW9QsA8mGpra6/JfDnZZ5EoxVdXFsb8ZdNck5um03gfeYvmjMO
/tg3b2gaKvGpowipR49iJzrqraZQfi3r5LO3u2R8gvldf1bSmvejssJy/Rg3Z2m/2qQTNuD0FFnI
wtoFn7jK7M6NP+8ZAHTHx67j/AqXpr8x/S36BGJVxS+UL2Ejzru9mGYY3IQ03tsK5xs+tr4xkJvr
Ui3eeVkbMVxYaXR/2P2oqo+q9SaXHAZv8U7rrPi4LdiY6kSrEMOfu6jQS0cqBIntcmHZD/5iyzIX
QNkfhsL16AIJ65V5mLjz93Cao9+cSC4DrowtfVCSHy6zrVFf0BrQ6kUA5kGxrxYHtpAxuVhrXzin
CjEM7Z6ziRs0cMg+xPSsxsjsuSBM3TzGUwGAnEqmsPqxN+XUHEZplfIQLHapXxZg6/JXx+Jo3ayi
vqOGAzDU27RO64PlLuNzjSjrF2YvO86GZUFvPStfa2Dpffaum1fsmh50s0dP3Fb8aWgiHqSdifDJ
X7fu1o7RTi9LV8hX22+Tq7vGXZx7je14md8XzfZCAdbwsfOp1NkyllU+egr82GLO+/IYms/Ojpj/
V81TOZxXNmpxGFEQ/erixX9HGCIfkdUm/xKn1O/ayPB1RDvz1omO4k6qZ+zvNKswdi1Lu/9hu4Nd
YKurXhbCd158VvF/hWj6Egy8Gz+3uk7ivw1bt3ea+iByMmhFFnHg5vLP0m/AkGbc60dqAqPlDqL3
zzv88x9UtgxtBdKYnBhkNowZvc4lZqQ4lhNKhjMJcTuExarCwfaOC31/0y1qYjV7wMBJFJ3jmqgK
B5J2zSB2poGDZYe4spm82Lg20VJj4ahPHfvbtzLhfbvrectcixmKYGy0OlFh2rSncp6WJU/8tX2N
N6qgOFKthzksmt8Ci9LF1ysoq15Ku0AfDKu3wfdfRpupLBe2aryrHpScr6WJaP1e9xYtSU1+lxmH
5QPA2j9oxxt8cGZj7G+m5sCktCb6rWdfOscC14jM2t1juGZMDPaz7Xu9nTmAiEnu2yMSjRI5PTzI
XDIFwLP4n6xbdzDYV1oeisQrw4wnLkb9Uq3jgep3CRUMJvIc1LWcDyXDn8pIFxiCo/R601y7WdeP
lerFciwtYecAgDMIfyX3Ld9Ht9wObVi3JeR9uAdnMKvhEw2hB7q9mM5OC7RCpM6YXj6Oy30GBHNE
jidi1iXSRPCyxiK0WwZzGQYHXUTVi0rmcs74wSo7tW0U0P64lH+o6oFGYLKmEnUIe3fJN3+l6Bh5
Wv0Gl93c3DHuq2dI5EmdZD15xRFhVNM9rdFohrOhH/RY7k4BsD8xy8SJrt5lxIPnFsn23C2JW5E/
vkZnd7SRjZcEhL+KYJ6vxdA4765y3OVQKQsuAbWKzcalZJd5nl+1qaeMeEw6wv5SQ6B8cwb9LO2L
H4VLlwk1xR+cjBE8/N4whwJKUQQCz/iLrxk0m0DD8KdNXdDAaRbx0PVWL9Ptjl/m3rSsSwZNkDhZ
V/fBk7bdKMUPv575SkG/Fmb4ZgFCmK0yYpMACPDTbq+ldSdKo4UllxWS3AWPuR3y+mTQhXBvTVbv
5OXuLe27uwrxp49k9dpSkHJwe4DvbFoTft+hbZrL2lky17JZPlgWepkV9Q4larVN+4/pWMUXjdJN
5qN0m9OadNHf2o5jcaaYRhHy1hesH5WlVF50hR8cEuGoMXW5MZn/3aJ5cjqYt5wm9/KiCp+D1aby
27q2xeLFV8DC4Em5XfvbCpNJwUjZnDCgnZZOi7ben7oqmlW6EYk358CIfDseMUGP5P57py5Zt0NQ
NYzJ1VLeS4ETNT63ZQS/FtXmmyHSMIe0t/5bi8h+35awvdZVn3z6DjgTA7a/HaKioEd02aT3X922
jIpjj6APtVcYPxuqG7+6QkTuz7YpNqs8dg1xkuey9Gbr1ZQoVLOunZaBrR209RioBQFk2NW1yTbu
3PkE+MLKpbxxrDnZOQZzjjDHPCIMQ04T1LH85agWVJCt1sumYYLLq00cioe5TyIY2j4afi6Uc18C
6MGK+xGVUuoOvAEKUYmXL+gsHromGFHUdEH9CPg+/jbB4JwKq49+7A10C8jrWHXHzQmgscJYFHE+
G4Ci02Z57XdZIizKWntsPySYQpXGPkR0qsau998AooOHMYhqej4t3pMUTp5fou+g6I41URn6Ypcs
jWx+kbf/43Abm//oQ7KpkyniZnmEYOrkaUZZmcqwN9UJobWpL8Um1fykrKr00AU7uC59sob+en0J
zTyt+mfcqu1bNa24bnjW6aPxk7n919dmCVNL1uZNbe4QHau5Ie5lU1b5KtpoIosxCZSbk2xgvLNR
YlEgtcIM+QgYZlCbL+IlCcJ7HBeoJApDOizTyHBSFIDFXwmfUZuLbV/IQOjQSjmi6Z7jWXVvpvCj
797cmDotGbFFhiI8kEdi7vho1bon9Hw4g/cvpjOT+VmG2+9kK8232l6b364o3QnZVM9SMJbFfO2K
Zu6PIx2t6xU0464ZqhFZPyOw8DInCqboXGKvfvUXK1TMrS7g8mjshU/SMQ9znPTfpKeihJ7lzdbz
74oXYztGgxVG57s04oFwjjmjP69DZsh/AiNZIv+O1nDMlmZpr8YrEvTikftaDJH7MA6O9cNTlnXw
fVj4pUexavz7Dw3ZTHymP7Ny1PXqouhFAco23lSnMmm4NumLP8F2RIzma9X4h75BoRBOE/GhRbL3
X1q3wHdWYvwZ2sXXPz20bf5pXFfNPiS68DBbEVF1+/5vDxYHlrP3k+hyR7YEXZvCurAeI+M3cuFy
hL5zn1Hthz/RL4/RUUIIvM3W6v7kGfBvgT1Vn8oNCkJlKwUmyUSLYohTWH9Tji2/u9re+lxA9uc6
EiAxHrLDlw1G9TAnDuobYuxwCISqEgill9b5OVSNNM9jwdYIbBPtuFDcfTnEI/814G7ofbX7uL3t
EUcrxynf5BY483cLSeUJ7HyFuXS3x2Avx4cmCO7rQecPv4ZVV39boh5+Sg3emDohRHe61YM0mZgs
x0orGNhjhQDnY51HI4+u7Y7bGZGq/wOHSJuGSL4yzYhIcjl39RGou+7zbmocIphbEzh8blvAldeV
+stdfYSgm70VMjNut7+yIMkHBRD8EGz3Ix9/bD7DmSLzioe8FBosfJ6Iqmk3p35AySPjzFKTGA64
tRkHwwSDxezCc/bBqNMa2ViVLWaz0mlU5YFPuR6zXmrJEzoM/j/bGwOCxBVzjG6Jxjs7vevJg2uw
T6aLvwbfg7UK/y6EebwrdzU/cF3Uz3cJx5J2Xj8dFyCzFSrSdX4JB4VnhO74ZRDRmBXOztE1tcG5
GxEzrEIWzBWGkU80m3cNmkR9cjDvXjoNUXEqASUuEPgLPC9qqQ2RZu0QRYtQJS8s03BVRRthEjFn
7V+FZEynSk9ote5tzcmp9+80AaqtsUv9qh++/NkOzVOkC/GMk6XgnLdC+ZfUkLr/QoaiZEpV5tpk
Bf/b01bQlWqJxjqaNnbyKQ67J4PoNjnhvQBlqAflvyd1B6hZ4CeQqUIUc5BOR7B+w9hAinHLv75u
Ex6NcWuZGkZvNI+zKKc+DfaKNGWnK+sta7ntoNmjWr8D8Da/QgeZPLQW2LxO7P5qxgkogfPvuSXh
78Pqd45+XW4Agg2c0WEUQn/Ubjs8VHVfvCRIIt4tRG88ePbYHQ3axZvVCygaSzfnZXQVERZh+DUl
d7i6CFdUSP28Ptaey3G3Va0+xzFuhqzs7901C26YM6/s4j2URjp/ac3hqZKcO/2h8lwASY3u/IA4
A5zUCdvtMm1LfGF4Vd0h5LVTaWsF8x/f2tFAhFNkp7ElzY9lKh03oxtDPDis19w/szjYQ+wfwdrX
czAYJnVKRFonI47BPczM4L+DSFt/Ey4sLzNl08ZZD8y3ZFiWYOrsqWVam9sJRQu+KvXRCL8ODtbi
0khtQqv8C5VS/vMpMP2vKli4n9lKeKXiaeZUqEIW0k44yxf3qXOavcn/zv3uN5eJ3+wDKWDzfSq2
9nXAP2SdlFjDLxGzx6YKqSb6zy7+vXbYaI4rtSdfetnEwUB0PTmDXVfH2lrBudednKO8DFbvUi+c
O2nCsZTt2zKcpXHt2zR4RmZRt05nhTRN4JAdSjsXMTP0RfXlfB1WET/YaFg+qgA7nJm6WuKwXKsK
rlvY32eFxGP0qHZWS2cePHsbPtDNiB9VG8wvQo3Ajfiszug1gvcKmv8/BJuGqgPTEjEjjU4eC8eL
i9MAcz2h6O5sZFOxzWdaIQ7tWHfaos+QCSuX911D2/g963KOqcLJq7ZK8pVi68NeUEdl3IVjVMem
eYLas75quai7vFy7TxzscT4F3nRRBAE72bLq9t/gVuUf3cXi4IaM4+xjIMYLNwUQQ6TOCerFI0Ct
dQWWQusCP265pCj00w+5l+CCXWn7yWFPEoUYeStAvgc3CeOLiwWKwwuk850xWytEIQniip086Pha
tkxL0GfG5GWo9z9ricADXn3ws1Ho8NvshGzDfHDLk7Cr6GYXPSI4yBBgFo/poU0DEw3NyZrQGT7o
CIoUyTxsoWutcCRNoDWJDF4Qvk5dN3m4O/Dk2Npb/LPw6chmaqhlvx71wDuLKzNYgus0D/vr7nnu
qwcOclSIAKrD1qNHTzfGtLuXYmhATz3PfmTBKKk3mbQXvu/zVDvfFANlwU8Ywb5YRVM0xyRx9Tsz
6/oYb2zk2PdArTzWK3GsI88CKen5fP19Xj4CEGmEN9i9dCYKy/nytyRBwhpaP6b/W128qObBNDZb
B9yLI8oP7qnks66ppMTspgcrqrKgbe7CI85dTz+hpwJ7RMNuatxVKo7plCzr+B3ZcqVe9gXafCVI
aUUJU0/LyPQXUcors6mb+NqieZlf3Kro3ipgx9eos4e865LhPzHZbobrohzO7P3zk2PHwZfdjrPz
EES+rj6oP7Y/gMej8NDtEzu1sZLAvVA96+D5AzQbVmaAsqicq19rHZJ0Xs24GpdxmTc7xTDrrHva
bkP0H+5A4d2CncunO8ilJSIbZZVIp2oyr2GJ2JZol+a2ynV8wvDAhVcgiuZyq+LhAATmyVf0CxFR
nR2KqOTR2ReLLm5KfJzmxpjLBNXsC4tyUgBsZj1wW5IOfP4io75ycPLCCNecutbfa2ybZmlP1swi
eDYwEy68aoO6YhocVWYWE12T7eXe6SMiswGLz9STrO82k80b79iX2g/7V358EGa9I99Oq97mByhc
qosj5cffA+q7RxylAvp/llEVcybbxc9ksFgxu3V/Vr2lrpZOlq9G1ih8ZFBsxAqhxajJ0eCvIDR2
o/o1Hj1uc3sdzQ0z2WYAQshhO40JTqLUiTzc2sgLwr9UzcFQBEMlH8I5/r+WBENUFvSGfxyNxJzQ
z0CGQCptnmSCqjeqNTmyihhqzu0RH7Jsj6knthqNHtKKD8yGAiSa+XKA/OXTewidPvpN9oo4M6RO
N8eaLdij+1vcM+zaZ9+yV26L0DMHNeLROLalh+E14iosrlVlL0cEC7BrVuy+qoVQ3RpS8VhvLY+K
44z7M3Iy+cAJW176FtYkF4Otgf8l4tjMHi1xnFezn4CM3OMGXP4cxqDMnuHIERGqzdtUeYsFLTZD
O78Jwz98VWss3jGDkxOz701QnSu+nndso/GzmgJYtQ4pz+MaJMN7tDTqmRz3BvFc4fNteFSvf1gC
zjiF8tR5gYyL+Y97jaYIHKrn0I7DOfOYrh9rmMFvA3DQS4wmFo0mA+FF0Ql8j5YFzx2WqfoW0aD2
5JSB+8NrnPIz0ahtmH/5sisRVD9WnvhHIIX158wT4OTuPGvkotBf2FF40kvgitr9ioNqu7oyAfND
XodqdzID3ABwnfOpihj7fusPpPGa+GERRf1W42I6JfsEp2PcEUsmfDpE7Wiwd2bw98G/Sg0dutW5
SR7HsrRO94Tib6gzGM1mN/6x2WxcaTWMsDo8D86XRYjtyok8659Kj8l1qbzwFpm6Ow/lWtyAmZNH
NGLBS2eSjpEFu1IDEi2t49j59ZuWcXeT1licWvxc/3R3l5T0YHaHqAF07/BK9ugFbLREyuuBgIJg
/R27kmep7XFQHRZ9DxFvIG86WJojvuG2/eH7rlb/KVsDHeEWEmcnJHmyDpHh0tMSeyb3dRegOmhF
GR8G/Dl/A7h25JwYr449rgPe83Z/6ZDfPgu24YyVlVd78NyAyI0kEH9xdaE4kFJcotjuT3FYox1S
XflzspHFnYnpL3+4WtypG+8+fC3w+CwFFSGw6CPLB7tU6pdVx0OHVMi2bwHGqZPVYm7InXlrm19+
2OhLWxbgIwtnfsplhBgwCzxsAkcBzPU5dytW8bgN3dSrHfyNEi9vcgUt2J3/nJhAZk6akfkSMImd
0R12bzp1vmjmFC9lNR+UbZwE6mvyxI+m8RaY7DDE0haFWzKQRF1bWCo2TK4Z6aPtLzSoRXSMOyFU
HsaV+WZBiEbPd0CGwzmZ4ihnm9f0Mel5jd9ZWbd/zrwq2D5uweTftFhyPVPyAIwe4jhLG0tiQd7b
uo7OiVXVeF6TuBLPqgsY/P0wJtZpl3cJaBmZeL44/tDYZw07fW2xU7wO4f84OrMlO3Elin4REYxC
vJ751DzbVS+Eq10GMQkxCfj6u7hPHR1tu8vngJS5c+2dJpqYgncrh7Mn5d+CHa1mp5gJRLvSFFl6
GWmN0cZTAb7NWh2woQYb7z34evjXKbNEPaxxnSZsNYgCLqkE3nYH621ohFhAPN+ryI1qXC/CfrMU
oYIn76sM1wBURHeatqIA9tLyGRPWgIg1UeIFO1wL3iFea4mLeprsDzfjNN0xAfA+4iWigyogQRxa
yLRghXqfvM2ycelIaVCwGSzhh2gw7TI/wt15bhpCMkwfWrz7S0lnEU5tepRlgdFuLeewRuRIXGDU
QDrpa52T/WNXgx1N0XruN0p72i9x3r9RHubzGeo1OGcLu84PCxLFI6ePqnATxGl5UtrlcbPZjKyW
AcnnDGeKgijhvug6vM06r/dxNmJakklV3DI4ZqLTQEDHO9dKcZlWs4md3ta2GIiGvXZtYPYBiQE/
juxK+ZgvyVodzBwPjwvw8YNojb+cTY+gORlIfc7GOa2PfouLbj/aDjY9I5gWyok/+h5pkN5w9XHV
16T8OdjTlE85O3WC590s2V5RFXlHZLfQ3QN8ND+2RXluqeO/JojQi03C4Z+UU8vxArz7x2CJEs++
buufOh2XTywAdXsOl0Avh8ZU7fjQZQ3upbyKD4kf9/d2sHgj85Te21mKMM72WcFC5gs1CRNHDroZ
pQlR80qJqsPvxrTJX1wnzPi4pBM+6LJrH0ZZF3vyjbXazVw3HLfIEuG+J0M7+g2lE7GAQQtldIXc
MeSba3IxBEw2QTWbz0Hn/YBvJPDCc4YNSX1gWWDMrm40Z0rj3QOVVV12B22BFMh3MM7RbYqkXe8l
/ud/A+xJetGkbr7EiRFmo1i62uWb1COWyjgdg3+TP5Xvxviodf266tt0NS6VUZpNMXdfPjhXFlDH
EsvcUH6RkcfUakzK4rTiYx8byuqSyfxSiPTX3NS9jA5+Jf1TUofLveimyv0A+BXhX0ytfp8eAEjt
/OYUpY1+iIaZuIDoCHHa7urYCWJKT0UTXy8YKaFdSmFO5Dgk7g0coVInNMWMGeDsbgzP2up/dLSx
fcSx7pmDztP+xo187tVU+sFLtRB7sMPwYXhMiEM8FxWqqvTLgn0LLgq4j13/E+fr9kp7knuyV5X5
uxHRLzWJm/lOMaiGKa5DQHGPyE/gjy4hHjVpRl3sZW+1d+nCZY4PngONy8I0CXOma87wkO5tEUcu
uanx98YNi+joMYCsnpuN5i73OOdH93Yh6/YPHHilDyWstHzAiSmrg8b/mOOmKcf8JQFsNpy5KTJw
LkPIOjZMRYJABMzhB/y0/L8S2JU7roz2PpkWvz5phTtx13UTX1CC4f3DktCCG0nxTbdo5XfWUgox
g8U+dKkLx1MvisWPxVsyFJ55KNF9QVz4l4c46Oa7UDiIKkGWlxrphGJ5D+IyPaQkGIj/7FhRCkwN
BIhRsk6YbRcCaQEY4Ib//0ojkkjY1XL29E2ML3Nhw2/Z/0SzJpyhZSOsOefcswwT4Uz6W13wsjGQ
oq/WO+RSGkdTDOVxqnF7vg1O68sLfnX4p91aNyLcLlHrzdnRCYa+/abeREzd1eBrtL9CB8iN2svK
/rXAUNTfoReh+S6xFMWdgauZcJkE/fQKPbuy8iimtztUIBvdnvtpnp6ytU3oE5gEth8j2MWL5+lK
HMe+UPN5jNrpMQr9VB+JJGj9ai8YCnW3nhtD2DB6U/T6Hpzo0WD2ZOjb9sETCRTLFWK7hW7FtX7j
6wqOoltac3bl6r1zEHf1p0t8ykR+PFLXNQ7hnK4kQdQFVU+8xLcLvXrL+1tm3VcCiHMZuGDTSzPG
OebdYXD0AydDD0LXu74pnhcnpJEywXSNhR70Xd5gpvpBoAvFl446nSNbVPq7YZzOhr6+H4vnBn8m
ox4t1uxcRdplx2jtToh9JMSJ+ZO3eozDPRm/WDUGAkKGn5zQJ/tdqQFKduc3RjW/8waF/QkNc3FP
uU8KOKxy1DpUamEnz8yyYsYmYWx7nFeuN8nqxRNetXqHSGCJvtYJg4znolRe/z3bkIlHyHXe3PgM
o+I/dENzOKDBamAlLo9yzCLSXZomXOCit85jb1Oyx5a9MqgfpBUELPOotQ2IkIEf7f6FSD1RyiSL
Y3XrXoo4uLj4U9pvyVvS3xZEF4TMhRjKfBJn5aPO+7Inxqcpy7iud1VoLQEtWTNWT63AbXtFWYzq
h2GZI+mxYAAWVwHMfOocBJqg9Wgtr2kiGZUzJUv+VVjxxJ2FrCJ4xTGDDb5aZnNbDzmtYUiCujHJ
ac6MSG+m0BsI7GBQkt85w9DnPyt8gL/wbVPCf2aYp2vgA+C5+n0gr6z4iLvAl78K0iOCdKdSjscP
P2sEOftlyVYbRp29aGN7JYzBX/pLEaixK9D2Shk5R2NF5aUvKi+sh8POq5r2ntAZfB7bszPYc0b2
bh4XOzAYmx9lkhTZZTFkZsnD3OJX3km6K6jtTpvwVHr1uu7bLg9b7rs6kq6Lh39eko9u8vPPZc3i
4jYZKONJ46Bmbs/VZHjCJ0Sf/lo0/eyQwdvM6fvGZnlH4h/y7CUsPOYLh7QLG9QH1w2H+MaPR+zc
uw4MYHjvQJSGCxN5VPPUaif85doRBCNbPPj4bvCT+jgzohxeIa7j5rk13RDcQoxFtKZpvZSn3PGl
euYzWZ+wsIXqmGJeXE4Fs7yXaIkjtVd1icWSSIeAmJOupyT2KsZ0zP6T7NIi6dpTGsUlSnM0J5d6
dgagFHKWPDxs7VD/ii0/OMVg43rJlalGlp97mdgUFh5h7EFUqFIPXUD4073fl0t1ceGP1kercq27
gxfFOjuqiuSLixIq5a8+zcnUPkG9FS2PubdNr6dlXdNdiKLKv0Ap9yGHtdNFS3lu4hD/PPEFNQMi
tBXGkZzXkafOYoj6XnIJChriY9+AJvGPQbPJHn9Z57fDxY5tUt5HSWsFkFPddfF+6oVa76YmnVcH
TdlllsquerQpRtPAp/ESoLM13byes1JmP+2KbxQH8ZTG911bMydqFBweT5WBeFoSj7IZA/8rjpEu
3vmOBtRnKjc/2SaEayGkZr2PDTw6Sxxjq0/pOLuPLuPO9ZhgOKFe6oLHpiuD5erWMZ7yefQVs61g
YrLoOYn7x2/SDppABY3cLWhtxVHVBtemIOZkp6Mhe2c5lk9CpeheHMLO/njUWpw6hQtEG4+lOTbd
xPW4VFy0+65fGLEVZsjPgfZD70iWAOodYQeqfEhH8sNPng5p47whz05hXBWvjHjgoqOEnTpY2abq
V7E0I+iLRTbZ5WNHZ9SbLdSLu9D/j658vOvTmBiEZfYQc+OqTT6yBlp0n+Qz5Oi6zqz6GfOsfTFR
AnWYkKNFeVlbRDEjutrjck3zo8pxWRBWCnGFkx77XzExf98C1tZ9VXbOH+NUgFk21M4fOa+juvGY
qKzknyusG9jOiHOfiBEDayPNYdmaZps0Lk74hSFImKgNMmBiku4KckXfCZrC39u4hTddMqd1LxXa
0+t2Lt4ufcsNmLngmi+MhPRVVBkdIhUDFrUkikJvlzLZf2cWXj+w/DAr2WBs2w4Fva2IZup8fjc5
mQfYrOghVi4CFXAtR1+TR7tqGrOrGvT6MJcQjTsL0JOAdNZphrNydnv9Rzjl4La8Ge4w3/fREI/M
7cY+OTJky/uzLbgFq7PFE5y0uNc9lKuSOJMuuUbRKlVLfdmo9NldfKOG/biAtJ9WWpFqZs46LAN7
1dzSPcku6u1nakQW3PQMYKdTnsw2ofAZJ3UzJDX+txI9mpFk3fwQMhWAEWAqu0vzOf5MVu18U5Tx
mUzcIdVhMVgimaVvFbOyPkVTms40HstKJB0PWO9051CAgt9UgSPVezubhDmabDBqGWfM7RUzMM9E
ThbVNbcUtSBt8BC70C363+iJFNXhSpV7UWyqL4BO+8U70Itwq1jSKvTDqnXm1y9AKfjSJte4WbWv
V9eT9aXMm9knfBjghDkZFFH+2yzzmN+nYpvCHsteJwyZpIfMjFkESjov6elC3E40xkgR9hIEOHmD
Z1Skcf1YY3YDQc9EaSMOmF/q5QKe1ZWnKDbSQ20eNR7a2Cqve5lKPBnV4lOhWcYYDy2oUHmYdBYr
0sAmuDKzuGARkLB0a5HNmOeB7lEt4Rew8y8gpwjncgg8totbIvN2KlvFeKugNj+AxvP+QY+znU9J
JWv7aml975oiW/t9bAqcGIpYo2RX+pPpb4n2wUxXp64czrEYnP5XFho+AhjaMAAwDoKov8mDEYPE
NNQr5TNvMQhQ6bTzl52BRG5To/zlmPM8Nm+yokY7KrgcDA2hE/7GxcEHF69NBTMnPAi+Ohlc/TnM
hbjrha+mc+PYXp2HET3+kaOnd+f9OlQLxlnwhRqiOEzEyVN+Cg3vjtnfZUiFuvKrbXhwRrI47nhw
dMvYNdf+OSShb/jsQTP+ORJllmn/gkc+pfz+XDuCq8Br4sa7KLOU67tb6GXdT4MjIuwwuZMm3E+h
/ppt1k432HAW92aFtPwIh07l+z5BhLhUmIUlqUdO9xlk4/gbtZOeo6udqMGeWrTVafX1NJ+XyrQ4
dabktWs8xnkjGlpBahYTWtKScvOLAWv4b5VApPteTCtGRDNtLk6f0ceSiuWztpbEF5Q++LZ8k97i
MmzkwV+zsMGLqqT6g47nP4s5j4e7TYPqUeV1B0tOxPB6xZwZnPH0Oj/Y7LyrIenU3hMegdm718Ch
vb8iNcIJoWcWJUh1EYy1PoVM5W/6IoOujqrMNg/poHVD3VTh7EriJuZSZV/puoeSpj4dux6lBA1X
kHxFN73F9HAI3qOz4ptEeeTLSfCT2yvvth99phpeYhenAYAa6hJXWkf3+LunI8KZgbqY7dahobI1
c81/5L4tpn3W6vYBJ7L+8JxoeW0c4X0VTuT/F0dobT+OUMl0Lejf8f1hFy/td2oryhE9EPJ13oJX
1AE/YQJTW3m0bksHpXMpHXTvnQLFPc85uh4am72NVqd+VE6MgXR2ZRmcfULH4FlYTQRqGrlhimI8
cO+FpCxdxzrM3GNR+uIX7mtCOhksii8vVXVyyhkV+DsaVQ7Cgpr/DW1yukTFqn4WqfRzTOzQPRGl
yz+noC7aiQzxcT9tBrhdnoWkEPhDmZIMSeTLvVyj9cUzxvkJcmde96wUT54zqMZ3MVYc+czHs2OX
Cf+/nOkyW8a9ZpuOkv5wtzK2pgPhFqTsVcWl9fOe6AOTHd0y4GJs16x/Tvw0eOzwotwq3IFoh0XF
lFe1g18fBKmaT5tGC7jihy6S1sCcPJlhI4MM+cZpIAaJhcqqD8H7PVyRvxgBD2T/wFUU8kELQXdb
9pG8lloD9xeN+zJiq1qOBCNupQyuXbVv6pQMB48QSwJQ7G/bs2gBaoSUMzDLXMw8TVX+HgReMWN8
UWhwVe5iaG+y6D1sSXvYhW3m/g6MHv0T6N4y7sgOhuYlqC46GDMatRs8xodt16aPit9xTOcGepo/
1+fhi5IE6Zlr9ivs+vIjBxplWL9GM0VJJ13ibeaO5MiLVkUcHqgKdXebjhk/niDVR55EPVpnKxUQ
Chu47FedMJRHiS1f+DQxt7SJE7wTIjQdsrAGw+hzUfp/td6G8iuxgifCEwtAnnjzNQaEDryQ10AP
QlLhEjhE5FbJyUWVJ11m5dP5YCtkz8aGrK0l7GxUPYD9YOQnP8sfHmmsVHkelrIsUNjpQh4whcwR
x7FuX9yBSKh9TxTsnS2WxD+uMUtRjmoIXJczGQ4AnX479yu/q9tTaE3XPBUDgak3RCdmI6oIVwog
j6R2d4NFVYdJQV/dALugioo1JppV0lymCcmaJxzm8g0Gyw2AbrTNLv0KGEQmKxkT1LHgcXsTuP1D
DWVJmho6SrDnZ03tX8TXeD43hiVDMZ25k3rT2U4hE/FdJur2/zwg0ze5Cxnjen+ckZLiGJWxHS4L
41/8LJNfixPAcvQKux3lJ6tI9jsh52SGTrKHuvzo8A/N07mWpqNVE37wb2SVw3MkRKoPgG0yv5ms
zIYXp8iKq7ARIzYG1fbb55VNdgbC93mVfnHfEZH8l//cLIfO23g2A3jAwzDhCNxhHC6rJ2hClb4x
H8Pmyx/pVM+WFJD4DJ9q4yM9TgGZWASCyMO5giBIq74/pwOJRQfSb5xvkoCxT3mNtF8RwZruyixr
abJHN69xZU9YHL6akGaDL0xhGrfDHOP2lzAVnC7gczD61L6ihA5HfxyAM8kC0dlhkgGbomtaveYm
7POouY4EKAC+wUxEBxJ1vfhdNhHDIciWd0Gy8CnD6JkdMWtj7dYploUz0Y44A6qUO5e6K3mK8U8Q
Q4tKSQHrWf9SkcI5npOS8KatKuFbKlF3H/zSwEYsgtWm1JlpfFODRQZXITP66Ub3St/UY4w3M0tT
rpRdqXxBDtBYmYrPuHOXT2L1kgs5LgthcbyyuNYHl+Aqja8At4eu8vsOdQYhtpfCu1OrQVh1B+gR
ZlOY3IA3I8YHJm7RmBwSAZZdvNTI6iko2duM3HCWQ9a4YLx4/46pyIa3mFChfd+lpiUHuOIrTOok
+sj9vviuVwZ2VstKnssCP80uEmH9akZVvemwt+N/Wb0E5g+UF11Yh/mu33E9bV6dtJ+H84q5Wz9K
pE99R27neNcxrzvinqrjszXxxi8MfuuT7NuIZ0TuipFRXWCFh1Rgce/IL9H7chrTX1au8mrWDUUw
RBadmFkF8lJmNmLS6Xdr90q6biZPOLhNQcZpDTrFOspV7cJx6Z96WDluAT4cCgeesHM0WwzyTctI
nqG3z8hmzN3uj1ktJhDoKWAAMnqCPdQlesfYFct/84qx/WrAoxmGEUZ5Ru9tn2SvbHO3aezzXioc
2nvsxZF8LCTZvqcYDWQ4pVPrfQhvKc6FH2jvDl5IIvvXNeXx7Kq+PAGvsLHEi1CQ/wN9oCTGuSKe
6IerzX3hFs2NbKVFrm4crMlPubuMZxG4iAo6qEt1ROJqnNsZZPzWQ29+Wvomav72trHJQbhR1nw6
ucWHIscyupIoyzPeTEPTnCMskeqO3DYmNOQK6S+Tp+4VUgl8hYFlGexbR3vmtPQeeJCEVywPDJrB
Hld/bO+zfmMfc9Wb7im0JdN5HH4J/j8t87csQsLHtwA9dlzgA8MrJ3z4TxpfwMBiByF1mZWa4PB0
TjD8rEkEyZjLM2oxkRW7LA+yD8DQYjon2Hk2H2nc9Jc6ylpD9l8gOvHXp+AiB7TuvDc8BOEbiASV
F21cFjxEDglceyYimHWTFqve7dSP/XQq1ArupuPeLa6tCh1Gd0GBMSDjaZ+w0yyhgy8ro2Wae9+r
HoRNxXqq2qIQh85utVnn6eKiorz6i+iL4jSSMA9wxOphuMwg8X81awLpOFHZP9oy2iaxY+i+++6A
jyOdUmJ0dZFm92GCxPI9El6VnJmQU6qOJazBjSaP4JYQGSZWsWi68aKDVZJtGLkFtq5lpoQ/mZX1
EWRl+gQihG3C4LsrqHl2WOzYvART0OfNCezOVHuSHAjEmN18+NNippePxJeJ4RFuzj0y7aBjE8Sh
oyebuTlanKZ4EE0V3yaiVFwkJGRifCrpbLa9K/7zUsapd5vZEsGcpMTNKkMzKDCjDWLjo2syeMSS
KzDiIcYR3Wv7QxJ2+GaEj/OizEJ82zlH9G8VhRzfVduuzaEcU648bHSgsqCK2XRYCgwrGul+3dnJ
VMO1UCQA7suiRXtJ/UgxHmld2Z0cJjR80fVcXbNgBYgjKnUhW7CMWU2fNoR8pgNZyPs04EYhcKqm
xPJ1Vn7FWC2LXQYk/+QieUKDYu/aEwSAF8T0FOB7XXnjOQ1L/2liYFbvuTU4iDG4bKBsCpHAx9ND
rTfJPD23uCugIEaiHXaCqOYM/o/gwqNcyMba0c47NQkCQ/yCPkMJYU1UHbnpAWh8FlL88rCHOLuy
TeXf7Yp0d2E4iSfSc8QdFmDsX3FDbA2U4oaFwolCYBfnMtbAzdRPYXDshUtTINwGJIGLqNIndx6m
/Oi6KanMzD/z7lRnJnu06AbPWZvaNxWvFKfhNLYP1u/kvfI4HaADMwITAn8LxEBFZRkDzLd68CcC
9U6EW/p/ZDYRDq6Mk73WLZAJxbXPH7RAJIn7aGW0uzB5PcL2ptWF87NsH4S/yvesrIPPsIMkI0xw
2TQ0Gr2LKRgAEf07xzhEuowPxFpcM3tbTcND6jkFQhUR21ekoqg9ph4DI0Aim+ByDnEpUP8F2M44
he750qpP1fvwNPj3pOQ1n/x7jgzsZSStQ9VEmm8hhMCp95iyNqNV3qRHbL7bIKfdgmEscZczauWc
/1qmOMKw2nNA7NXcQhhTOVMpMZ7tGcg2qtiXuKauOqg4B6NshG6osYj9CKKHkuNYBBzRY7Qmr0oP
+UtNoN6vhMDoYKe6eMMC1lj9HtctzMEfOn6t7GTz7U6kKPB7kw9ZxrgN3E7cSaZEX+kaJsFhE4S6
vY6J1N1FhimsgQV6pcoX7VE15PkfaGXz53TME0Cwttf+K1HrjrqQdwO4RlwxnXImnPCiXEWyAFP6
6i8JECuRMYyGvtw+Afvoa6leNbb3r5oFLOYigbERpRGR+kMZFaAKWqBV7UQ8DpBYNXN9xRaxBDFb
dhlDughG2akB3fB18Zb3y1hhHFIBEEZGALWhi+N6KNeFU64m0JwL2kRRfRZLn7/orpofUaomjkSC
mtCmgYPHWTCDkJRIBbYuwtegEDdXYNrpfj6G6N7BUWQMTA/bPrhPigvOdoYZ2IA1x/Kz9aFFAR75
aUwGNFRz5+g9Ij3PiQEV+nKShXZCORYMDb+JAvhb9H9Z1zUZIVihfyFoGCEwZaLM6ohoKNvj0url
P9MnIIKK7EygdZed1AqlgCYtMd2t6iT9oayc4ZPgWR7wMnIIjIvyDU8H6cZHRvODWwJk8a+/CrFy
woXtr7FH8+LnRJw8MFdhIGKGzn1Py7D49nFb6531VOGxsciKmwzL7HqWPG0YYp2WhPm5hEhyaUQM
MqpymvMcWIhGWGLyTdiVNuU3Vs99vBuLIcxPeQ//duy9Jil3zHqn6h76HUiyW+G7Lj4ZxvaG7PGy
P2V9bbEOr8JdrqHvYuuBpkEi4S8XdsChRDb1AzHiX6ma+Lu4g+Z4HJIJAR3zlLmSvQlCqAex3pqM
KudE02XT93ZYCK2S66YEepHboW72U2Svs+V8oOHkZ6SIlldZgAkcjKaDQfhwWsI7sm3dTcwmn6ub
S0q+geBKMnlAM6EL5SzUnY7HYDlNLZXSQs1Y3AJxdAuvZ6HI/6c1iEBHwG/KO39WZfOh+BbUY8gk
rntuRYl0ScKq9PdZRrlGpxK1wtyKKImnETmTlM5rGJL9esM50+RPvAZzx+lObbgnF6lLHtlxAdkA
6tm7F5b9tqrbE+snCPlJLd8mTaElXIJx9w973wTbxnDJKfTjduR/QLhJntuLHLxmdA+jWw/rcAmJ
GI05a/ItiSRN44lWsGPpxINm7cqC9pjY8iADpvrjsQYk6swdG6fK9MUuPKyPo9eTfazyBBkYCpTL
/zoUjFUeMjLfxa1FlnaOhCrR3lCLlN159MjO04QXW9tkN2XIKxiiisBCn1xvNJhiMSMyer+hWIKB
2vsC/y9WpIJpbHfJLHT57xo+L8Nq0rn+hbge09UHl1UH+q+7uugHPsdk+dv4DTPoI1Cc5O9OAHrn
P0T1gMtUrJBZ+zqqx5WLdSZC50T75Dswi6PBLzjyyWH6TECt4HnIUOJZDQGWKR6mia+f1KOE9gPW
g1B8eM0t5kVkXu3e+b2vmB90c5PHu4HgqPS7lNs/D35Qygb3xowFFd6nbOvoy3XInGFDBPn5h0ko
xgCqnHiOyZ3yg3vTToT/ZuXoeDu/QH2GghRkVd6mcxnJuxgqnSx6PYSEklgRxmyKGaoi+iKbK9mA
TFg3DMTBAsaGmbFtrl3DF7ABHtpP+ZKwJV0nFbXtfV9vnblsR3rcpXQbgv+8OBfTB0GzU/1kmW6X
/zJ0FkSVZS7Xx9AQPXxZWh/4msGdL+8x1HOOuA0hWs/ZQFbcE0FWNZir2zXhfU/CuXOdgA9IKyYv
P3wVofGWp8wPkdtcknBKgGoztLsQPs1cUvKgkJSxks+nbCqC/E3XmWi+pNsuYX4sjUeRSh4htAjc
U3Ln55pMgsklfCqmKej2PKxLe51jtkDsFiee8oP12FRIzkPY/h15TffQL3b6zd1JWFKSy6EmvGGm
U92RbohpSZEDnV7HBkUODV0Gy19wcjcfD0hAxiXFaoO6h1WL+tzhwc0Yazf2ZQwg+vcqcMt3RHwK
DPaBYSBJhQ+pTORChSg9CHlgNuTov/iEo+kNJSNAMgF/Ys5UptHCVt+IL939HkQtxj/9FGjikNkV
OtRnf/XWgZgtP5CPjNM8ykrfltNHXTRt+Qt5xMF7XzjgKEcB0YF3YZSZ0Df+HA0rjmgUFcTwETP4
TYvqXJ5sjEknJ2HNHsKCgL7fLIQY0stExCRtaC3pZQkR64w5mTgjmB7jbkYfDjLOlA/5OKemWCgS
8VBRsDSlHm8lXf2S8oL3RPFQlSUNe3glQT49CYYWAGE6mGUM/HM6T6hPi/Iz+2vBvEssYKZM9h+e
ryK7wTGK1UqGKQMZYlCpRUiNx7JCYEN2z7hoIxBploeDJgGl5iYtWfixw90VzFcyHSPnw28UlLui
jw+GvcxSRhvM8ZhY5KPLXQWY2VGMgF0Q++nLLiHmLPaW5x5XOBNDR3M5+WyQ0z9u4YzRDYeaeXQ2
R5urttSOrtwKeGJjMdPVXuOGTKTdssxeyApomx8230AsLkwy3We6XXDLMJ7n4gR0MIU3CyP8Bl/Y
Ns1GA6CN4FCUZ0LEhjKjL1tkxKmtxbXm/cU8HQbet6pd133IptHZxSqph98LCQosyMLzUAQ8kmSj
/8Dd9ekNNdWiH3xtQX1OSwd5woOr+URfyAjzI7aCVPlJE9s4XRAN+Mb3cMBgA6OXafnc82nLeBdQ
lA6MbgPohnBes5lcwkmhkpiEnnZnAmrs27ZM5vHQVq5YmiM69LAc2GiEUoXiMrdPaqzXur9js4IY
n5Wtp6TaM+UmWWM3txnjEzcaZ/JiV1wT+euIEtT+rfsUKo54CTftnljpsGX4wVySeOpIRl9YgLh2
yXBDpsgU8ZOk/ijm+r70+u5hDVfOEp9IzeUyFi3ubVdEw1NIaKF729P8dzi7ZWfuNY7773EgF+aa
0ap03/3aBfKX9lnZeZBE5Pa3ywTD+eyNjmyI1AjXN6zpgXe00izeTZ0TJvDb99p0fsxHIklOHcYD
twdw8jlMF70M3WUkNMgjdmPAx5GmY1/ey4Xa4ZZFpphgzNi36ss6rVP+EnJxnH9WrVTDDC45CnwS
iqKd6IpQDnCbDICPawQWf+W+27wsRV/+EM1EiEKxukefNUf61fjrtD4Qdq1q2IlGJgGMEd6w6kKU
FH8aaUv9lyH+m4FPVaC39jHtJv2HW4X9EZU8JZQ4R/6+D7PFjCc7RNErVTXJb67PT7iXvBr+Xqwo
MXs/A1U/WKJw1LNokNR+UyhWW7BW0JqTi8ATENSZ0z8RnNIuZ4KdYORosENY/In+ed4lRQA9VZZd
Qs/j9sZBAJk1tmrS+4KIl79YXmu3qJ3H0Jm0vAs9hDGOf7YZFDvKuWZ8h+0qEae3kFgQBlAPrEZL
/KyKNLa3WBf8exxchIGQvOLjVkFH4pzK3GKCRRNuNoZvoDTxcF48SVxuyN46Ks1JmeRRyBC3EYpK
bN8K5mVie4UCsSP5P90GAMnyHSbZRM+rY47mkozY7mgnn1SSkAFUQlOAuHvq8B6veNG3m2Hj9J0T
MXmsaDnw9lbLq+C3YbDi5FhvHH/EitCzCNz5kzl+yUjYMiu+rGCcaCrY98dDqhclP0XGpO7kEfkS
neaUadtBiqTb5khJq257gk/ibx0WJEjQg7Kn6Qb3Xwi8Z8k1d47Yh72D00aDObU9tmfSeQgrv9Ym
RT0LSWsadxbg7pdJjGaJGVtrjgK4ueHuDlT7J7WseVmgDuHveYwwTs4h4qSyFSDOQFLUgRar9olB
JET4jAwzt2fWAHCisSHNCe54XjmEs8aI8F5MLVO1FGe7e6NjhnXj7KTsUpo8OeOYzZTz4MsaLImU
pmQ4Y2EicTrsY9M/SwXCdDuOg5dTMCTeN11B6f1Ir9TeL4sflkVxbkXUZ72AAB3rukRIcht4rztl
LUFoaUA1cy/qAs2My3128fEE5OeRge3BbuqliA9GBGa4gUDW//U1KUiMETO9AKn5HDbtWua4hnw3
+h9HZ7IcN64F0S9iBAiSILitWTVolixpw7BsNecRnL++D73t189uqYrERd7Mkx5YMkjmFCItiXvv
Aaxb7sgH6OTG4iVrdhq/A55ftRBCIFgukpMNViw/cuEgqckNebKtX6wtuvxLAKdUdyOrItZRAj31
rbZsLOLRZNrpAf6A92LqclR7hLWpeA2hBLMzKGqOEDMMzI3KjQKsFHllSNqUiIHveomlR8THj8rq
DiEpn8+KoXe84z2bNo/cO7iwRx0uv5A0l/9CcxJXcGxZEClCtNFdI1JWMTqLZud373VFedLllHKJ
9VeM7yyYdzSXacFiUY9cTE1ANGvHBj2XJ4jOWXwjEx+ap37oKPDeI75xis55za6iX1hT8llaOAQK
TKzqxLY27z+VxSrtr5w133OWiRUtPCVmQCj6ydiXB052Yj7EEaqAv42g0LEv+Cc/Cn6Lf5p7zYMa
qgCcMCtsbnKcrsSj3IIOn5PUDiSGpvEX90/X2wQDoroF/FXNQUdhW7PwlfHpZb/hkprFUwfS/Auv
ozF7085MILQ8YRDazE4/2rsc/5TGMrNMeGKrJX2o7IEb2uyMRHt7lnMFT4O2vzEWr8a9Co4lA3Wh
7HprLCd8YFUo2LRCA26Peh6d6Z4lghKnHr9Mv8smspE3t2xEfsTOLh7YG0XeJU5rRt2EC+XfcVpN
r7ytnf4jW0yqH2DCIrOj5hCdF3isSiZ7w6FT9H2afCdh019HVRFBaVOz+JfMXp144FcYAZUuAOxl
drU2wlQdejhuliQEpbZG7eg+RC5JKMwy++rf9dqNWZhvR8t1X3ul+FcglZq3KE0j66XxJKceMXKF
KIxLrb5OdjfV52RoaaCDzyUqi31vvp4/yYQmDvQld0CDodgZI/YCuwtv81QHesvsG3aYNEfz28Ee
43MRSzlkcyeXHwGHP0ltuql+MdyD8+nDAUqijmpSTr4YA0BJHVGjPqVdY8O7jM5kBxt898jEQ1aK
ecpRezm4UKEpvOSy2zIi9TfaHtiLRRU+KaA/4Th8SSfs1kdkMt0rfT65eEkVMZBfWd35HVWN7MAp
9QktVgUIiUH2QG5hBVFPUX5bwLAfgyqM1SWQAdP74LCHeSlr5TlM7x1rWx5bvjjIciivMCxt+j0R
V8OLYeJdzpVK1Q/hGgidqvVSfcF0Gv+ExP3ig5v5tqC1p+Rb0qStcO/IyNre01xAG/uV8Z893OfD
JKvzFMql+SXItGn6jaDJbhNQuh6dEYo9oelymsvYG88WRyFhjWRnBNlLWFaIawhbWLheWM5oHjqv
zJd7yaDvHU0vMRZJLOYYxRDu8PMraAxFkQf6XTSL1Qz7yoSqfKA+q7X/Ds5YLrehiz0HylLd09vE
pa/7sZcJ8l2PJdi5Ry0tuVVno1tg42bjDeihb3qG/sprpvnBJPMayID5T13PJJriHsQ+CtLsV9Dr
eW9685c7ucj2GgZpfmho+NQbVQ6+OHHDddYKAC/BoNW5MMT9JHL/Y9OnXBqQAUYCQYVcxgXIhlP7
gSdGEMoQkzedIl+Nr0VJ0BDyo5SGwbBIDg6zSHYkAbtKTsirv1l7ed1Dxs3V2jII8hqCUyrlsZlZ
xaxCD9q2ppnjH1qbNIR2ZfsRWTgZ4i0WiFBcElMOw12JB7F/LAbLyy+0XSHlCDtq0JgSJb3gtk6r
0Y2XCYnbqAUsdUpSSgBOVTFkQGfr0H5xASl2tO/W+F13UJKm6h7H5JLjQl4C9yWRw5jfES3FrYre
7xjKo4SwFSnOIU79P5mLk//MUcjihoSU+hG6Hn8SaPv5fU2HgLunPCJ9UXg341dU8Co7RLkbxg+a
xo2KOZiZyX03ioail4z9zXdv247JWDMWtrUPubEDRShFlDzYquV9kRix1gSkQgU3waafT4u/rHsa
MVhN38ogZPF0hFTCPlchE9tW00tjHzRVIvUzFyEyudiDkk5jZ3ZsoBAOwsR/g8PGCmXZpselBhw1
saELUv08I+mDLnd432YGm1LU0rWcbPASsgBiMQ7cSQZ2DMHD5/b0TMAwrk4EaYjCdpM31J8zaqfG
YUUybNmZMe3ERSgDkx2fCyIDqM/1VW6vA3Hix0O/41OY2SLgo/WfC8teT9XecYYzoVJeFaOTufHJ
SaHavoi5ViBcK8CN0Jyhrf0VI6MEG4MFsp5LUj3fj1Ex2i/BrBAAXbxV3oNTuLy7RszG/iHNJzRY
4TQIS3nYa0FoMpvRM40MvTPbEvITLn4ESivnto8eWqV4JQPwmv0jmnthc0h6poj3o4qY3xvXR5Tp
HGLQO3hFQuwKZdbjXAPSbHb2TK/Lhj04AL5NXA/EZjik0+UBlq47WdvepsjgvlB4cOojf/bsXXEy
z8vzKkfyvSp8OgL6oYYUjuCk53hDPIGzR2XRNJ5mlp/m2lpeYT9Jb1YpiIHIZ7WkKgH2nvq97rGH
B5Nf5aAzdm4E9hUuGV4sRNNM6k9n/i4/OOsgC5tzR6zl2YHEbx2dJAsPKLOABV1+e8GPmO263AnU
tRFPy6CuVJWQXzFincimwkKhrDt80PnkDM25jyteJuzP0xs6wkpRk02Ppg9uOlN7hQVlNd432NWx
YqJTVPWK85WUZGGa8FMWHlWSQDYfO9ukjwyR5GGTYhhTTloiYu4hqd2+2IFEiHEgqbruvnoduLW9
b5K+3M9DyGyLhxOyOEz5qMp2WVxM0a+qlZ31lELKc06k41ByxUjof5fg+iWZmUGXZVnncHzLPs2H
u3Gqe3yJCXSDr57MfMPfz9Ie0XNZnMA5ZDC4cCLz6iP1OAdDUe1HupWIm1lBJl760Q/6L1Fl6rHX
gAFemCPd+N7HXjzZp7JgH/zAXNObj7ZBNz1lGm8ibjpGo+0EWkg2u7xNV7CCGOf0tnDRmMFhcBc4
xYPmtjk6AyRqQ40VfZJpTjLYJZuJBKKAo0cFVPtv4KWmOvaCb/yxYGc5P3Oq4MfB3NZ6tyQvSIIN
BQC5Zq7GmWKYKGe9mvRkyfB4Bou+hC6BsuPIj53csXkkVTvqEXWAhXjsfPLUeuETiyiXEDz5O/PS
VAFE4sR22Z9b2eR43FNrPd+LJXSSl2h9ee9hMejsFrqgJs8rJRrXhPaBgUN4Tr2j7CCsURWwaPeR
Ekv5FSRhVb9WHSCOQ99LP3gMJ5KsG275ccdnzkLxEBWQB57anjj1PigzhFqdDfZvlsjYT0k+Yacb
4VLkd3oyTnLDDUvgOXPdUb0OUzi6D7nENmu3g7Ucg2biCBeN6S+lPeFaQ7VFdp7clBGdTGfRAel2
BqoufAkZ2aEpF+c6/Y0a64WswKxQdfWv02VqUZCGgVZdPEI1e9WsMWgpNaOQIkMwkQJ1JMbvHePv
UOFELPDpbBt+8+024pOCy9ORWoH3iwlJQmfyoM6R3g/ln8G2KveR1wWoWQGvNNk3vvGaPY4JI/eg
+Or2olNFlpS5jIOXej2apzYGRgsdwjEN9EczrWDnrPJyOjrGlI+B5WSvKWQqmvwgGy9M/hQtKtvo
w0g5K17UD8B2+Pr0a1fRq+dRZgpwm83heCfoVmCaoBC9/lDIeeMP/TJsitoWF9W+FT3fBIYGK+op
sjSswFy6YpNnzBkqeUfbq/hijT2cqhRPVfwhaqAckBgZ6HyDrXiNoczsE3tgQy8lp66HpiOBEhPc
9OqnvpO8qDgIKo7QltTrHPGJ1HDH9wqrapUcR4QxzA/L5LfVze7tPrhv6M4Ib9AB4aIlBGwxxfhD
K/Y+5PwCmniWqkeoMrN3ZJMNU7+AtMHu36sEgKe08WGYIan/u/dYkpi2riQDHZBdRyBwW2NfFO9u
z/7B+dVkFgzr2mErKe0CFW0fZjjkoUP5moNwxionaeewm/6lwHyfvJoM+D0UHdTWB0ALrFc2a2Ye
AzBLZbkbXDUBR8OG8svpeYAZfjL/ga6G1D6yxIBXMNo1dxiP5A+5QIvB6hUUD/ZY2Q6FexOjN1K0
5NV5bW9QHXiyaH/jEtNTHwsaoWEqOyH3BlfB7Dn+wqnDqxt9hwg/0BTnQRMxWhrMgR4FcLjdBsBZ
vLLgYXWFQzs67xNf0NqNWBaJLiR0WeUCPMYiLOb3gVS5/8vE6yo8pgjlXbnEyXfLGFustXza6HZo
5PgEPOm23bmunEnUGCcWvpdRg4FkhwPHkQ++7Ulv2AB1ppSSK13bnjIXisF1CXIDAQ0C5X5yW4Qw
vHU+9X7QB7DFL7MovT1IAUTZibVyhNFgff5P0WCEddcLO7ki0SA2Je1iN1edFt0fTq/cfnRYzNDI
mydO/i+1TYc4tmDa47jn2YSgWSMGPSl+aHysHVMIH95eIvrM36B+VHoxTO0MWXqVQo0v7fAvmwHE
NXDjyB4t/ZZJHHdkqadGPYWJBf7zJJTLh82zk/O1CQc3P/tYB+wtNySyeVxco/bk+6lCyyYsEkXN
yY2N03aPKyjNu4V6ze0Bd63KH4VlRFwsa2xOFYy4+L9oLmQPg5sQR73GRuzhqwvAe25tLM79HXJS
BwdfT14EXGSwc/UcpfC/k43WVsdsGk+rqqxmpH06f5QJNwZI9upXLlx+7UU78R92U0tbRfWB5CrK
QlN7vLOSWOs3Yi2uLvfBpFAFS8mY+I3HRco3x/W5PSxDn1moqm6LMw3Krl9QIhDGtPxQXRWp9zxk
lz1sqZZC4G7Cwh0fBuymxd1EUa/1bvc5dpuqXwgcGZ8z54kwEQsRoYbiR9XrSVfOqL17NSA6HbsK
nBmbt9LJnvAv801nhU8cfqCWYPmmBJTalnlKxw8aKMPsmlcjj5M7xqH/GgRe4ryavATuAa7CfsWl
YQUfTVV3rxmpV5a6VsEqLygcNmXdklanSNRIpnpys/JMWSy+Ku5LuKtRpdivoS5N9i5JaAzijZN7
3I6rZiHmwJxhReYVs1pbVnQIuKzh2KKS+jhWw9D2jwCVfP6OrHHlp5fSWbbpqARFtcD7X93TOpQT
aJea+ArUNMigVEILArA4Q0Kt6ktXcA1g9yzXhl52Wexfe6YTQLIW1pSQtXq9rYIlwivFXrk6Z101
OLhwZih4+0LVQfDIt4c53/hDI48+ms14UJwQ0EGDpscDQDGueEvSUVbfBlsAlipFdv61SgsKlEMX
h/SO2lwk3tnqxQNe3mWw0dnY9uxp8gbeVkrBedvYFn5VxaWSvW+Q4dYpWKAu8UGAkQ5YfaSqfKvS
OP2IDQobgUwL6iXTeAfB+5uIvZ19zTVbu1+BHoHQ7sqcTmEJr5KaIPLydNCNB+RuZ7roxAT1HW9H
jPbnabTNGwy9uaAhzLUWChKaynPyahshDmEIwe29CJq/oxFsUNxnNnA8MPY1lPHArSIioFPM3Q5e
EodgyMpnforIKC2fhZeRlBOsuxemApQdQlSx9w8J2YMr/eQdmTN5ALRYxH2JwIQtn+kk5yYGQg37
EOVMPDoIO6nzwdd4iH4i1p71NhuJA/1CqLTnOzCwi7VVYWliXNVrBoIXZTv+Zm4BkUILjkwnCgRL
ZrmfgB+BUiDWXUzzLMiBgyrcso8eVJsBZ4MhBczgQyyj3FAulIz/2RBwyn3njRQvb3DprOhcJuJy
jzmOHQOc3yXapsotfvqoxJSWoo/6pxLX9F+cnwDO6MQxjx7zu3y0JOHWh3VVOWzoFMU6KDCH3ztJ
RSFPNMokeedRLVJwPp7E2orJeCY0QDtChUVpKA1lWojR6K8hIXia0Sbr4mO+5qGfXPmUcPryWLZM
pfuhBQV64Vc99X8jInnV2XV5JKAASm4SdCGixMzhKitxIsYO+Bd2usI1fMIxkti4HcJedjfWrU19
iiHfUWEsG2RgghWhOoe8KFiBG5Dc5H3p8CYuPOvlSPsLq/6kT2jGa0m7mmsfjBa6/uS5+soWh+RV
UlKdsRm8IW2f8VBijAuSSH4JB5MR/7jsFd1uq6C5UMIK0Zlk9cXqImx0UZzyN9nB0LNtyl0WGJ4u
YXFx3q1SBiFeH0Jl5o0PrHwYp4oWWNKW63Smd1FEUAcuctfVf6VFcuIusZIAonKhActg+2PxdZeR
K4Mo2FeV/FZOi6pylBS8RDerabEymULymKKv8yLFqZLIc9VN2vtuCtWJDMJ4FpCq4e7F/nhjpipM
T7R0kZ+ih4/3AbIJujJHM1ezsRtwDkY1ccZTVVN0uhy40mDDCA0o50dr8JWhPgzr1BCc3cwaBdl0
k/sJ92lyxrO7cYrCD0jVMCGojb8GBtE7KHCIsR1B49TnUXtruQUWJNmVMG4WTF8Y3YBovai6Rdrd
BSG32DNdbc6M6wstYIJCxoY//o+C4VJFpxEFCzISThRl7wkaLkw9zliFydsEqkpza+fXKdnN19FC
O2Mimrx87SPOUbaKoG2i5sHLoC78KAZetlQpcuB6/wxqHXBTL0NAvtza+o94IO17y7u5zoN9MoTr
W8NPWqpzmwlQGuVjdT+dRGm8gXIi15m6U021kbJ2EXmmAnxz2jTLIyOYY/1WXltSOxPBa8qRPvDE
48ipfXsCXVkZyqOWrHL4Qo9cE+LfLFWAnG7mWI7iV9jB5YEUWvUYlbKhnV9SSMTVNfEagnFK++vd
tTAs8D3uNOE6mpaZsL49HhY6ewjgYsMCy/2iWqrqWS71TrfnHmqOfAr60+/sovmt9MSfyL7zh4fZ
0kda2JM/i5Otd5ZGIGuIqcgOtov9te063LrUL/r1jWPUB5sBCPvZy1fLLrl71ljJWswnvEYfUYyc
q0mb9AOMFia6JhxwqKHnL+aBIiq/2sZ4Sc7wbxegKPRcUqSHnUKzw8kRsrmo96sO5JfweresfSnL
GOLa4//MwGSe7EzBddv1VI7X/Ran2ChAck6+ZJscOG1A/t9fOpZJ9hoHc2GiwEtobCIOXFRGmxsH
Y9mLT7B62bFwAnme+r4d3o1sWOK9RBekBq8VrCOqOKbdjJ12ZL+GLARZNS7V4t9HLS5x6N2jP2Du
s1L5J0PdpFuH8fwpFFlQnSyX5tK9R7bYPszob/JVjOH8Tric5VE8t2R6qlnY6xJwstMeCNjQsEgK
9GtkEpNcepwg+qkwzlxem3z22mszpLHaZrhb813hxkFyVnrxEvZpi/+HA9pCZLNCt7wTebsSo/IV
fBA6Tf4aLZZhvOFfnwhDrQyPZAerNKi5ELBQDUmAeUjq9Bog5i7c+f4CiUIqclNMtFHnYfmGM4Sk
KbIGSmsfIZJeSUAADgiDUv2O/KY5QhsZ6+92sr0L33GrRR/rHLMzCyGEA0fuAC6CLNtS3Eg+8F2q
6wm0YkueAlpomlL+FYrJurltPcV3GKRqfcUHzUeBZ7j7QyDUfNPSzXurWCy2bXIJ/OROx4Dk790S
VWgL4UMfWfDyU2u+VA9VqaS7rTqNowdxX5oTmMve/CimmB72to8v+GPA9PoOKZa5sBg6TiSqz4Fs
MLr6D16dJFScARPhP3EeBxZLkuERvrI1qfqncuyueM9cKT/BwFUnkgRZ/TT3dut8RziaOgIPhQhR
sXBhZ6ib9Nqn7b7J5Zzs1Jh0X1HG0XMUTu0/j5yTT32oCIusWOKRGXbJP6vQMylibeE5Txmwc17m
9eTrT5kA2viEutmwmbCQpSWdUrWDCTtKeTMWdkioufF73NujCSBoRy5oMm7muHz/XUVRjDDcNq4p
i7916KGqgJ4dn21XxM/Ye5kWGg2CfL/6B5tz7uGqxEO6buqrbG0LINyNnyJv/Jj4+z9Y59K2aI87
dsq4KtqAHNy3oL0U20PFLl58r9yxkWqCgPoj4fIWCdqVvpRmEVMUz3jzAIUhGh5TNE26MCl17c0d
FIQmvmDnmchgLoXLXAlzhiaNDFdM123jKLWdx4Rf3oCLWuLW2M0tTIw/pN+H6SUyS53YvBpynf42
czghPbCtLFxSUl42+V+rr4EzFxyBLu5Ka4qoWQyUb10gcvBwku8nGPEtJUytD3bylXUn0ZgddtvC
6J5qvyi2eN47ebLxQt9KNpneo0ekvj12RQq9M9LIqJ52InEHRr+Md+Sy8AVq2MPEBjKt0H8CVtFt
i0Z1Ml3KRQbEJlh1SbPGbs6pD0BcjrLx4NuFbA441vpPzuSVizjHPHW96T+1bPmmTyuQ9YrKEpEQ
Xtg/FsfFj93gzg55Eq8p77Lqs649spMak5Z3H+HYOPtxIp5p8XLlXjm5/TPTnqGfulTxyQoItOuc
kLCNm0MH1dEnKbfqL/QLcu7z6EiiQskhztls6tZPyhuzh7xNPkjB9SRj0Y+bn/OlDAjAYF3nJey6
BasdfMR9k7RHvy6Dv5NPCG5X2Yrk9bIsHReRQZnffo3kjS2cZfMuxVByS+oQXO0YrDECH1/HAawS
sy/mNvYYarYbio7zusr4lrK/2UimhRKqybp/GuOs8TmJKsa8qlrfCZGD1xt31vjAv2vedJjGJ5CF
pn7xY3JqoPypueG3UmVjg1V8pLt3abigb6oB7L4XTqwUhN24BE0sy3/Etom31Rt4ZK+R63HRCFQc
cQVs/a5hPoKO/dpjWGzPLBiGABu+5SH5s2ALkQtDTJwNnW0x5Wx7XNQ4UTXQEpd7cr9wbcMPllJz
P3R0/G5jFlXluegi+d2CV2gP2Np6d8+JxZ0S8yjkU953fslsEgey09sgG7T7nBYB8EgTkjG50Rwf
+Hs3tomK9D1eLQFVAxgBLK7sziNb2+HPSazu4NVrwrhn7VadgLd1gffYGem6Nm2wHkjGHeviHpKy
S0Bwy8shau+YrOhiNI0Mv1nbMLVu8BYX5uJgNSlWbnPbh/d2uUpHczzRf4Vfd4RgDyrGC4htuYCt
LmaJuc/ARoA2iR9tWMGAwcJoJfHsNgduRNmbje3JPwsjkvHkNsX8kvE7Ddi8Ta1U6aY1prPvWEJi
NDsRmKzphylG/s8e8xM5Ria6eU9zX9jewM/k+ZtVRpywtfZjezctyUh9NCub/ErCFv8Wp8o42c+i
HwgHUT5WmYhPrEYaeiCv6AQ/AUN0HGyVN+fBfeJ6JUhOyqZNsrExvDnRKXTZ2OxDw/R2Qwx02+dF
9NBSWcvXvHPICPK2amAj6IsKrJSqZadbJ/WC2Z6biogypIVdT3AuBJlXxbL5KZiC8+6oYebTTU7K
bdk1naO5bVCzTQ4UJs9U3PjaM2aqxMZUpQvDWQ/vozDlFV1mGJ5oNaZDkjOO/2i6LbisxBvMERTT
gzdu7P+iPEnNH2ZIFrwsbTOHXaJOxLdfVCEN0QPO00vU+WTmEzNwyYp8CS4Tkdhy868C0IS7nzUe
AX8XOSIanmVCjv/WYP+cvzh063sNd4Klri7Vy2j1+mYQ6k5oNRgGMqqdxBXTi5dcJg8mzSO8IJWe
4npco8eO1yX7wucfCJVGA0INO7hzgfUTvl8Kww+bQjH5303HarmiM2p1ZSgHswZqPvGJTdZCpKAm
kXIQutkrhiV2XjTUlpAut3BW1M/kCbjOlGckn6U7eGaLLVR2l8X3iS17PutLDtyaSbOyST9x2rFH
LTKyLTAbyf5VfZc4kB5o/0xcif+wGUZEpF44uKwobc7IPBJ5p2pBL81qr6SOezX9MXRRprOymZaZ
9gjlEAjZutpZ478N+kuRdGjlxeDOn4FeXW1pnq2Vjk1EceRA3YM4zZxlhky1JPmpfY/tiCPWyz76
yvhRVimp/7LDEAUfDtVhI/RgT88Cg2X5mAAWG/+S18IOk8G3bT9JJa5NKSxosKfOq/kCk7W8JWmd
GTqBFkjFpC+AVxpTALzre7alswnHC9I1SwdmT7otinhpbTZ9FVW+ES0L9x55i+JY/xMphRdEVn/g
bh7RXT6XqMyCnHi/A9kedL/djPUPYfaEey1A27FfYwelrSxEfsixrTM+0mYqTj6b3/AQe5nyj0No
zeqYLJrYy8yT+nsNCEYX0axjWWAX3RfpSDYgwLLcv05h+WW2oZyolVeOX1HeCFjOE26fJbZ/sPCO
bwmelWzLL4o7vFaKc0hYfZBe2auYH8Y9ft9akU6tCl7o28jJC0OhvVU9z9Jmc9hmdvuhkpSNvjsL
ALxeUb8SbRoN3qSYVZZi8wKCz+aiArUq8F5Sb2QdhyimP3BI5fqhSCz5SKS66THfCJCLCQTFbjjM
se9zVntB+QFtp3oaUamZ2IHGvEbjiLsWqWU8uEWFPbIwgeMeiOqUp6Zo0/6lEXSDic6GB7DoeGSH
8a88NLPxoFBlJpt3JBYaIMk+h0VyHbzFPGu+pMTZOAb0oRQIQVBdnGXYUbzNVaFKaCSccV/04Zar
PtCui+KORMMG8rtmdeV18oFG0zK9ZvaaZvdxbrGw7jDX8rmD0Z2JSaG5H8uJCByYvxGPuVtYLuMi
PZfDxvYS/6GfC7xMQHLTF0p40EZHO4adNraY5Y5JCY3nD2RSrPUEH0npJjjxWYpD4MVaKQLzniAf
wO6hzT4keUrFhstJXLEzDUvnrlITCVwHL9U2yjvful8zvemRnyOCKQZbgRwAcGmedIRU/z8WUa11
EkYJay98wUm+lQ3bgjdaiuL2U7Qo/m/KEvAJNzwvVQ4SPtdVFD6hXGFghQdUepyb+WT3ULUyE/03
83Xw9S6mn8KJrggj7nhPpg5VB4t/CUmTBJ66iDSB44MHjcKAZ9a0aVzesSXO6/sQI8PwgqrStTQW
1+tQB2Z2ci6uZhOLga5h83pH6J55Akexbd1TV2H1a8zdzl3+SDhs807HgxgexwZg4o8neyjefOw2
xkdjz5yWBNiVNffPvGFF22xU18oEI6Tm7ffoUSphGMrwjP2xmzps5lejZ1L6m6GWjWJSYuh/s6I4
Tp4jYtzM1ijXuDzgg3jxlSBoMZ07GHUQd7EhJCPGeTcP5205eXJBPxxKcWUyZp0K2MxvTwsL5vmZ
hTv9rI0DW2w7UhUCdhluYzZigpSz2AKWw1UiQo/cJWazSR3WPxQ6ngpG79kWCcbVHpKHd50ny5Vf
jqznX0ne2dmJ4S+leoCLoFddFtW28aWrYUdQwlDU5YUAE0w4W/bT+F9GE3q5g3CDLOIuCDIFpsXV
9rbmMvolx2YMt4gJWwQaX1/kjJiv+qZV5yYIuBv5XjE3N/IsacsBwoCCh7AFg8eKuV67AsOgfYox
dZNCyoroUBHSxRdHifUahOqcPPiQtO44Ja+ohbmgtePwpOdSfCTazUvqlmEsvrtLPl4nIFRyFQi8
9seDbsTPR46b/Y4nyJYD85TRgfgdAIuNP/FcE9tP/3BI+7m/BiT8gSwNajxrFVfS447d0tGpjw2W
d1f4VMaz3+1tK3OzjAqbdu2ja4Tt/+J9ax/Kqa77+zKouKk4joXtFXISCXAq4tlFojqtjCuRE+GA
gM0UYxAMUY0ol232SNWovDGgjq8iXiO2eUmMGpzpFFPdVlK2DrIoKLzr2K64n4g7KnvlEGHpCBzC
Dl74dUIzqWdN4a8pXN3unIR1375fNP7xAkS2tSnIexjoRUglB6vg0gG2WLzAjMX9n7WTmA8RIVkU
cT/z+kuQzSSdh3BsnkinLf2NFJf8cATH1MbFZXexo7QiNKVtssF6EO4vzkFbMqdQyGwzIxMK4u9s
RNiwpJqmpn1UhDB/FlYCDpx0VmC3yENQvE8G+I+70GORtkkx/Qagrly7OeX1kK5oI5oeN1I65odv
rJc8g6Bdmo9s4AJ7gqqA1YmYFQ83IjKiP+mYxj2OXlozZFSOV8OjxdkOzAWSROLAANBl8GhMa+dH
7A6yeBjp4vTeBa0eDQd9xg4a+IelWS+zLIia98YkLc7GzvUp3maXQuA6k9jv+sSX+XnpcEsfcpsp
5lkGI8ajGO5oczWDAlIoLYgeZwcDcHNZYmHLfexyMPwgN3fCA69ZL97fmUVC/ITs5/Jq84oEiEpW
J8MBSInfEnAc2rXQtJrpzSULEp8pZWGAmT0Dnx/tj/dGL4KSIzduU/RdxU91yJYCDYF3XxPe48Xh
KGbvNJsrjibilsDApoRQQMtshnNn9rchZC5BOwPwaDSDHM9j4gU9ONrA9JwzSxzhEGoc4f/umcbr
lSsHpMRny76hi52aNa6vII/I53B444pbrc6g7JpzktDedhVeCpmkJ9WdUA068r/yTmEv0ATcp3dZ
m/vONmqdTh6EcWjKBOK94EktJNIHmc/VnAAFRqDVfNO9zKMFF957l5b07ucl5zdGVQaSFPwX0b0z
A3P9biIN5ocI2tAdV8bCZ+ja8Q/fL2ZLjbn+t3TS8Vm3FV+Rpl/ZUgjFlLePCCCczDg1rU0P3jbb
Zs3ElRYbGmYTuOr/7pgrQKdIBDajCmM/P6z0+GIIyoN4c6148U0Mve8P4EcWLhlot48cfcDC5Jlm
KBEeAtfWrav2S5smPbOBi60deDdFM6xj2DTzUpwbtobwgNBnZ5I2O6BvaGhKLJgfUfAj/SvSypx7
sq3zJQIY/AfrPJnqJHQyDryGtrLV60e6wkgq1HaY7BFcR4iVT6ENEGOPW62ud1EmuXEVCORUqBSp
/5pgvtU7fFdk90JprC9+QP0mA9gFGIE5x/A1JU15IdyHsQ9vKtwLbFD8F2adheJqe+a9GD18erhl
oCIDr1XfQhTGJVSFRO7eBbnDR4PBqyjOLS2y4BzsGr4PEVKqNag9WS/KgKg3ZoSZijSEI/7MpZnR
vgqpQj1AusYULMI58u8zB5zEFmgpxV1QfPOLhEJg7gD7IwPQeDMM4HgxShL7DM5Mohy2oWURHxTa
ZbJtRuyNG5YEhn63NhMsI/jTaaxPGzQ6XnRPtZiYm4ysgyt0RfnL6muigj4jlPsoJAv3nZB17D2p
AVwJhLgVaDInxBMIeq5FSSCmpytUi5ygSoe3RzkzYUAGtewxHBOgI9geXCzZ5Er3IGX4McyMtr7j
rjJP16gDP7DuWmeWW6vFr5E5NyfUH3dP4d8Inp2KrO5OY4Gmb74fYD8R4WHqbohJyxc3zRiZw6mh
ei7ELPYdldK68JwQzcfDrJ6UPXFBrJoEP3cCNQ31rhxL95FziClSYf31YV3W5DxMaXvdhu+/ie/a
2LOiyxwY6neykUXGNcZyBA0D31m0RdO3v2YyFDuDfIhU3KZE5/S0Bn54zxPJm9k+uG99YtXjW5YE
0NXSAPtvQSPiHTHQdQyh34K5EgcU71G6TisAizCS/mRYB4vtMlTum4nSQH76JeGJi2Y594JckB3K
IOUc1v8zdmbLcSNZtv2VND03quGOwYFrnfUQgZgnTkGKeoGRFIV5nvH1d4Uyb3dm1rWsNitjSaJE
JjG4Hz9n77UdGISLxIgzc1e5OqwCiaqXuxu4yJj9uRgeYlPS4tebUKymaaxHrr4P0QyIB64Z9JLj
+NJWN/ihXzKsQsA0N/bGJCGHag+LPY6PcWisJU3mlLvcpDcnEbCr+zxAWLeuhhpwjUnChMGLlfrE
bsC5wSu8jmkrOC80iUg5AKMARLnRMKp4jBOtLTqKEllzaFaPGKTY2SUXKnnsiHe7pTyNN/DOUM0/
fMwIBLF1XUIkNYS7TVfMSORjFw33nkDJZpukP713JrEEqLRLBHa4heyWFYS4yx2hfTgSNaYc5Brb
ZNSeA5BzFSfKuN0PyA84EiTCuUsZRrSANWzjtRJGcPZVFz6JRjUI4QxoFTevYzcyry/i98qsyNq1
Ri1zFlg8apbwUbhFzoA5sS9OO4tyUVcMB3Z+o7l3SD1InkkpaR6HANTNsuuV5hDdwu5BBeW7G5yp
OMuJ3GF6luAtQ+6RTwhwle2K4WGm/Qgbpe1g36u6FSNAINNBrrq1/RSZlUqq+uiiOOsuchq5OBAi
opWSKJTWHT1e84yfsNfWshHRyCgr7hEhmTC5ydpq5TdMNYNPnzpV8bIsxtv7A+CAwGASxAa03TTm
15ZBoVnGE5Nb4DQ8KpVdjm8WmSFE6qQR+gk3xRdPrHWfagvycpl8/JZtDjALP45PEl68ABElnpu6
qC59liFSwZJo6Ct6EHkD4qgvyc0j5OJ74HRatyt6m2UXTxvzkbGwKK8LADiws4qeZyPGicOiHLkZ
S44Gv2Fi1zsYec7hEtGP1nouzfl55zC8/6zHDuFv2TIbX49xJOylgb/pRU091BR496L47pZxTtuV
aFr1ovCW8BW5SXT04Pr5ITxAmKa7LDZ1QgA7rXDXcrKqDpVXhPpw6eNpb/Za2JZsSwCgWnSjWH5x
aWS+ZSLaNBpFWIyMalDBCUdQmpNM6UR5nXwQfMhYUPzdaQn+ivdRTG76FpHnRwOWji2pnXbYhNUu
Q+4u96mj9UxPG6I2kktTGjdz+hiCuNiPgWpl4qH6tmnBGLORbiLw0mSSNhjzG9SBPDi0+JnxJRxv
kz1eSwABWTlEXEqyxwlGCohinbdNHdcl3COSiIY7CA1INSz95pibWCCHDaTH9AmqHaIQp9GQNJlT
b/IuI6UI9xGDgJH0oprGgk65Oh6Ljup0VaANkw9m0iLrop/JGN5kcXrO8LFigYotm7G7bXXpY04X
PnvSSCwYv9nYT18K3KIzD1w9gGogQQO5ZdxVH1WujwZ7ZlQHgjYVgccsZjMUgx9ZNbQD4OIpRTK2
s0uzJ0iUW1PXL50/67azuKUjl/pSYaDXlxDgHKrtuusZKaN8gHALhiC4+m3fCBo5RjUne54F45IF
+dDWJ8ynPF+2xfJCbVMNDqJ0RtkBKXnUJMDU8wK9qpeBS13rCCCf0dwRxlQ3strFJs2mFGtpkBpP
Ccjn/FvhugT3gsuMj0Voa0xgK9xG0qjsfefIUWRb02iIBSD8h+7RKsjVHOyMctRAXRaxkb1Vpl6p
NWdgN3pHVUUzmjR4o3zIrdYMrimr1fCa1opGCdPz1oZo2iLLs65hCt0HIuCtWHU6ne/vV5xvf9Al
c82GmqIt6XhUM1PSH13PUQK4QoNcEZSGYc4QGKM+qezHrsYEx07dg1mmn+yGE5BvR7ZEPKg2+9rF
0FAOPEVjE6GZKojkWjoppeueyfit/RhYgvCOKnUFSTZuwAQgEoQpX7qxcwDydF01XJFKpNqEBYDn
R1uiSolvNhxYTk63Tei7TAw8rMImmmuuHZanXp8wew24K5tnpg2FdlWZo7KHDoyAgY1HtkHCuAeF
B73VAH6LxCrlI5OO8UnfdbZpu8QgcTIoxh0DtiHSEcE1UfkKWI7mP0qkItEftDITtbUonKzWXueg
FrZczvYUYNEgcwdLAC9MkRtrUsmsvPZkI538XiPsooBMIMj2woKTaj4vawoynmGdr2iVrma8GtW0
JjMHPcxxlg7/anJAzpte6udWhgoLVfRoLVo8FHrkhaEVv8aZPsP64RD/GMRhNKGHaovXiimGNI5E
sDpin5WCgKCcZ/WYhOhtFzpnM4FuVWElBZcC0HbRVG5SbTjf9YW7CqOZEeZSVBJzwKo0UNDdtzXi
/jMt95YcJbxKQ/8BntKYPnKbUNUjlcvs/pAOHNhlSyxDfSg5duo4cFh39xEuI3CwirKCxwbf4zFD
z1qeG2Ja6vVQWQNzv6asHlyzJ3m7gTCmMPLkkAmXIB8nLEURMvar8Ov6Bw7w0LwfZTwj6Gz0Kb34
2UxevBnYWoxth3zIbUg7l0j0eciOWq5l34lmatINubm6gY/OUmTXDnSq7nok9sF2rNhF8mUsYbWe
rYb2X0UrOQtl6bWmrb0RLC2I0qm5hI+EolOsLdE6oqd3sApDBEaM7ayRMqn4nUGblZ7oE+kY+WiS
UxFkQUwyOU1uEKDEdDFVqRt//CQyL8V5n1IyzXIRG4SkIJvsJanOZkDncMmQqb7q0TjwDPZsEbSs
GE2eE6eGvaLwWxg7DKATt3wgDopCqnHrH30Wj/eJwZhYMXcWTrdiwuu6RFoQyORf8BHV6htWugrU
ne+kbwQN+Q097UBzh8eY58riYdK1aVi0Y93b0K65XQu3RxF/NNXsV+dhYop37LvMgDEJxl59Rszh
jKdypE5Bl+rD6HBjzDDu0tVUhWIxsOyLW/eFAmU2asRouG0JUk1Y+qZt3IKYrjGknVNHJEzfxoul
pCgnr+c23kmCREMVIgn9WSjonEiO4tDcl0PuvPu4TOOlqPUezVojEC/HkWZ6ukjcr/ksEUchevKt
hUMLdNgg5iPPVbc08wmIkfOIqaCl1c5mXerm8FaCAQ69megJSCCdnZj7HrlYRUuOtZr9vkAYim1W
PrEqTCfDGWARxoB2iTjO4OFg9om7EwOg7JXutBaAdKgwMwDwzH4gH5gOReX064hzz0sXRMUdSd/W
uqcWOAmEu2fNTt1n3xrG147DkkEoACwFmktJdBxpEr85LG+g+309cLaaNAu822Qr0jTTAl1R/ULS
WM5D3b6rvHRubE2HzhJHnnLNO0f4W8qk+BPyWP1NppVhL1UUJg83FcMjwb3yER3YiE0sCvQ9MCc2
NOQEHKqKNjineUPWsNEgbec8CfwnGlAtDOQs/JClMg4QWFL8cHUAi7yZ6h+YSMcD5T05L3NDWAPV
Tz5+aqIL7JWZ0fGEKYHn54msb3fCToRwhK/MO4K/J48zHnsjpLNyU/1yEs8JK+Ba8mNfewQu4GMM
q/omQqu6ZgFED+oaKzi1Pkbx7ZiTH7iiSExIe+sC+Kuay0i6T+RwwTfNPNKp7GKZaamln+c6Apux
yNGwzNeJwkxGy76aa4DhDeioZRXa7nerxJzghaxwhzSt6D8WNQqzZVqCNs0cC0llYVscTJnZDfFr
7svwLZBWcswMgjaWtavKcssEJsNFp7JwU6nbsJOuaGlv3Vgf7DWpPYl6CWWXbdFwsr2DPVM/AiLS
OI0mMNw9pjJBzziqn4c7W2opnvugN3fgg4IRIqaV64ucdju7KSw6haVNjJgCMzmQ++nbjU1Chwyj
FaCKDAuY7xTHMtMnY0n3IDM9N82tasdUAMsKzjCax/lUgQ7E1pkKxqK+M3su7bl02ceJOJFZP3oK
GiVrnp06zW5Gp/eth/RieWS9s8oUtfIbjFpD+DRgj0q9jklscVV2j8Spa/ieH8DNE0xeTaKcO8SR
Zu+RRq/MrZ3GjrbSkqZlgB5jcL7pjMgTIRrHBKpNhrWBwzALmsI3NpWj+uxA6SBMlEpa6nDsUFPC
1/o5xjBFln5lRg+7YcgzENd6g1HA0MzmOlip7S6c1ta/GxCH3rRYaBBFAsN6AxvbgamZ0SEyJ02z
V+UI9MiYCDE99khQ4apDQsAaCoOH6OyurO4tq6VnVeQd42JXOvuxnlpz7ycoPleuZVLUxBIN1goO
Q8vkV6BfYx5WaeYlKQf53gx2mx8x3zTRtaha7VVooiz2tjVmZ85UDOrxC5N3BLvDRMbFoYwQumIi
kaZuDRKxCSPQruhr6o9JUosTXavpwVHWDsveqFVjRE2FchVtj5a96VXiJtSvHOdgXjJNrVZRxqF8
xWA2uzoirHgHCUc6qrEcA04SIYtzO0S2Itw5Bcts4xS9b7ou3BcJpzZPa934iqChvloc1/Y6R6Bh
6xLQhNUIJYQPJ7HUwyc3xyT9gekjH095wPCMfq6V+N4o5xR5URhInpmgLZH9hEjOxTF2jbi8tqXI
xhNO2KJ5SuLCwKZchqWTLhjsVgVKRfDqG+pz8m/ZjS3rYCsNS2ZAdzd/Q0KVaE9OZMDGGEoSjbB9
49JcggcgndBx85YFEqp4RhdvzHU3Buse67PHisz1B5VXDMdID7N0JcK00Jj/WDrCAW3U/BPZBJq5
iZCAguGMJhhaZGvStcsZ4ajd7dBZv8bYVFwTd6rpZ7sEtjLwMR1T53KAIsGzw33qT8QARfJ1wAHZ
jEvgPpFFTi0qjRdd0Ejzygx28ZM2c1B5drGrM4xNBl+9cmEqkw4R0SBbwx2D6croyx3WDWM0MFoI
x+UGw3KMRTeglj5hcMnVdh4oMZZD0Vusu5QkWDdUoWJ/3ZhtbG660dWcK05u1MILOuxDTH6sb72Q
EiWIyGE/Ul480KPEyEyMJbCnwE3CRYoki7BMhamfstGVICFIKvcmfQyio0u/KV9JDBTFlsTQJr1T
ynb4CkNRKeOeLvWEYE0mcAdeS6mqisP/VIxLapIiv6ZNl3Z7Vrssewv9QjPXcRbL2vIQ7MTYz3y9
qC8pNj95Nyoxdae+CIvsggtBzUx64onBIScAFy2FXrn7NmXC9DKR8SlXTA/Iu+ZtD6Y1ocEyf0Ks
KCegn2zTV4lsNpyWmWkSdE+FlTLEtSOkZGxWuYlXFBPrNcWKZH2KNszV3Y1bNq2mueQyeTk0bRPZ
0YQC1bP6sFIrxiBZitYtYNq5GkF03ZgpdXUf8vYa64xliNIQufkPm9CedqUNYcnmr1vq2ziq7NFi
phOvU+V0vddFCVI92w7pIFoD1FhagBO6jrFwq69zZis6UKZq8FclQ0caB01X8NPYVxLPHVTtn6vQ
Nc9VzNlilVXa9E6Kh0EFEXctDiZ7xCTvkVqa4JphwrcYWKeRmEpXPtcYTjGlZ9SA+Czo2NNuwr61
1Mm0uJTUgzcBTNi86CTc0O1lJHMo2Yh6uvOi+W4Mgxh2gRG3EOEjt+m3umTMDW0gICNblUQDwrVj
hgAds2Cp4fVhcqqPro02a3LptA68xmQQBXXC/Iy0EhrNzMKKbemSOAlHhF4iBhIISKs2i9x6NaUE
4+6gA1N3h2aj+8tao8uzImajQhNpMGQ7EDlXoYGkXU+EeXYbSFI/qyVT7t5ZNEYaBWtgdxj7LbRW
RILdjrcL7qnprBtL1WQnl2wRC3ir8kX5NGNWsZNrcAwZLqFVaumNLRunYgOWsZkae56x4qWP0mlD
C9vuViXO1Hg1N6lublm3dNRSHJ0uovDBNc9TLGdoe379rMy6mZ4rJI89Ke3aMH1EQ0yFPxc2XBqu
6jBuCTEJz5BiRPnA+QmwuDNVk7FjywgMxjcOaBIGs03RyQUa72o4I9yUxda2YOaAyiPdZe0PLrVh
VWcSh03daNEp0nBQLJm15+421OqpwKlWEjC5cKLeCQ9w5mMkDl1XhGgXzOAdCIApgcsO4SEeIFqe
Z5I555M7dK19gZM4d+A0Yfp4lqbZbwpcbbCw6ogKRxRVmmyTiQEW2YtNfPuTqD7HyKX3vFjdt8DF
6MfT3idfyyBxwgsoADfZkX9Xz+usstQDOJ9hXJG1hCuIFXIorjPdUUREeI0TnOasHhwB7RGRGwGr
3Agr1l5sqHzlAeOwnx/sLIpHrghqAZTYbUu3z819G4pW1a1mvgwRGwB9Na/TANZcbYk7HKITKv01
d6yer5ziXekRU5GXPETV9IaAimhLuwgF4Hnw+9ld39VWeYwHe4iPtZMQrzhjyCxW7px3YDQpZT8g
SiG7z7OufputcuhXPjHQPT9YlPGizUaOOb2fp7XdhqZa1ZMDzSYlXdR4MizAKd9FqSOEZZ4aD3cz
kSWTp/WmUW6qmq7VxknZsRaslR3RK5PhOF4hs0HRhe5zQtALVpM1WR3lYzLJ9gf2byiBWP/si1+h
SEIB1yGsH2ww/bsYUc+w1RwtCr2ebmr3PaO7Dms+ZAgOtGSo/Y1Bj1t4qOrhs6eTcp+CTkO7KUFy
pPs+09p8x8y91j1GyFq/RpNFX9CywqI8ZpgythaJhA5FPAAZFJhYhgbJGBYY+KcoOfpWIMXOBjPv
zeRkRfdmZV2K5KR3vjklGaZ1LquN1eTatTcqB8kKyPWHNJrKi0UeBu87JLwVrwTBOa4qPlvid288
NIEkL/V9jVJfyfuSHsFbwxq4nhGb7y29L4s76gdxNn1NmRtDJRzWDOCZn1kdugjw5maPWdsGjihH
r2YE+8hyJjdRqIlshUvfXgHNzTYwF6b7stcNbGQ5qD6jsd/p1vWPZUjI+w5rlvUxsRofXDFqu6r1
52/QVqG9Fo6qlpia6E82RGBu4xou0lrvRtNi99CV4ZV52DwW4Wjvmwa79TIpe6SoEWPmew1QiwHf
NLY3KKOiVS6IGwXFba8Ji0Bgk7n9HlVrp3NEL+3oDAi6i3a5NBVPA4GNy06D6lfGkb8Lm3kiSRPR
3wJnbfS1jmPQrkNpcGTWItTeC8DmqOatxgjRYPDy9CS1Muil09oOL9CLw4pU2hA7umYLOWyLyqof
/MBgpADPEEoGHQFC/ypcUKeR9IuqXGB/7b6TQqYASjcQ+6Ev6M1Jo5PQeBYTCdzDcTIRHFrlM8Vd
M1nYieCadGvsqhPQcUNcaPC7xzDBAY15cH5Vw2RcSXBF6MDx0gQwiWflwDUOox2pejFGPMaJLKsa
X0uvpP464uXUtyAUb7URfb+WOVtfAAdoE+BGPIhBs4W+Mw/HKTfiYgmYBt8GRFfGSzt9jGmOUCxm
6aa1M+MObglc0z6tNmJo6gNEOmODCcm4OLC5npOKqA6iQeo1FX/zEKR53WycyIVzUXNwYxV2zLY+
yARRLl0UVBYLI3I0RiMFSAAv75OJzkNQW9IjaQ+SVilMe0DjjKvhOUjhZVfVkD0WUyNP9PVqfOIQ
bZ6HuSqILqscBoMOYmbBnMTu82Lr4NByVynRw7A2AZ0Q6N43FWVhPpRs3L4Ll55wYG4hIhjmwaR/
+KugnONTd+v2sAvQUaq4avC1YErcQwIet3Uphq+MWeECzr7+FhElsfPNydribMp3mIfiaaUCnGne
kM5asjMpmrNvWgWpcW3kyYDyksBQc6mXbg25lVMfp4K8F/EqiBmdbZHIk+sUOxlYfJqKmXBs6JZ5
jf+2jwyN1NVqKLjbLac6cizncRPVSd8gxY5m/4DLYHavrkPU0lPFektZYDXkak6x46dHqPUduS1M
4unmaWTF6MqxPOGU0XvMs3lQQWseUFfDuK4N6w4N10hhxp+VRZ8i9KwEhuayiulJdt33QfCiunld
TVvDvo2Va9gQRKXiceTEP/ozgdWInjd9PWOfLUnU8i9FCY4LQk4c/IDE2tzlJh0vEpqjet+34yPo
mdg862mMJWRkfSebwZgjgE9Qi7zYJGlq3cLmhYlAB2SAdqf1zR6hnWjSBQ4JDMdRmc+8qgaznAik
LnPe7jppjKHYEATowGgTwzMRhAK6hACHawfIr/QvKMNnbfQ0JJbdZja0hJOhZpVu9oT2U0StlzW6
5TRrwIQkrmLcQ5gytMWdajCoDLlWwZIkaRFK2CprOQO3XiRmzTLBhzVm2Xgax/SuOBJxPKdXgpG1
8mUamp7/qrKV5ri3RMM0dFdXilGP50AGqd+QPPZ49ApSj5koDAEuMl5y/N+BZ9G9vj1ytmoZVsF4
nJaaa7oPDoEa1AWwI7Rpb7NnJ58MQCcFJXowMclxhkjV9OBXliF3X375z3/+139+jP8n+KTNB4et
yJt//he//ygYRUUBM78///afQMz5389/899/5y9/ZfNZnN+YFv31L92+z3//G77u79/Xe2vf/vSb
Vd5G7XTffdbTwyfnqvbn1+e/8PY3/7ef/OXz51d5msrPX798FF3e3r4a3cz8y++f2n3/9Quxjj8v
wW9X4Pb1f//k7Qf49cvpc4w+in/5B59vTfvrF82x/0HLzcAp7EhDmlK4X34ZPn9+SgjnH4ZiAK7b
lnAsy1RffsmLug1//WLIfyhBHAjvp6NLZZjml18odG+fEuY/LAP/kAuVRRimVOrL//vR/3Rz/udm
/ZJ32R2C67b59Yulf/ml/O0e3n40i51VcnLQddsW2AlR2PD5j7eHiLYG3+s/aqMXEVhzMNIAcFA9
En6op+1DxtzzIWmMhVGru1CZ48lU0fTbBzIwfv8VoTDV0moDjXygfjMl5xhq7Eeo2dNSMpe6zKmh
7+EPAlHGUfA8mP41SIsVU+fO5ZQVyZNFZ/vQYjpcDFndPjpWPtwBfvPGUrlM4Xt9Zdy+m1/CiJlh
mOE+S84pC8InTLhdn0/lNxWRsJCjk1Ah6QkWlfKmU8NtNIEn2GZesi5G1JqEgTTwrceHP9zr3y/o
Hy8g8rC/XkFuHGATZZsWGGrb4GH54xWMhigNk7bsj+Sgz2Rlcs6+5Fodel04OttWNjeTDPFRg4FO
lFUU/zsQynOGrHDRsyx5Iwm0yR5ggMW68l364XuIIOTuxg6/cwG9Ei1B1lwQiiPFzeS5qNyXvJVE
3ZkgBEsV54fJ7OGfRnoKaKUyXtDTa0t6FIsWu+5XLboMkypfc+wXBMY59YrkiXIFPlpsZGvdNjUp
7vteG7ZpC5ERa3JF0lZcHpE4Yo5s2m0nLeZ7GSSzKTTGu5vOHPUxwi2p3XA5BQ0YI0nIS5jGjZMU
/T40yvzEMBiVweAegk7qJ1LBRi/v6uHh56+i0hge8gmcgu8sYXDI5xYp90LKwP0YAizaN50GdUG2
quU87PGFKsgOsXVReraeY20+5M1UEKowH+JEZU8/P9BB2NVG7F4KAp3pRKpmE3HxsXxhIO0ov7/1
QbCLq6vml86n6SDVqMcIIQbSjU4O4gfHgDsoCe1b2mKcqPpJPAPMRtVpj4P390/Ov756jqGk5dAV
gQH5rw+O1HEYCaKkjsZcorWpGXkvUHSGj8jW4ks7p2u/7WKs8dKNDhrntXdj1JplSnt379J2QxzY
909IgMRdz0Hx5+9M9xaeHfdwEpgC0I/oHfua9vJV6IoTqo7nhC7IrU3LXlsdejhs0Fj7siwWWi3k
UwvlMOqjZU1JfDXsut+h+hFLOrXyGjMQ2jH6hHOJmRm2ax9GeyEqF5mCDUGfmIiPQRlCLWew5kAn
FAdJM5+AqM360XcycRTq+e8vovrr2wejx7IkKTeGRb0t7L+sXwmidVmikfj97ROY7h+Io8RO7/vm
aabhc5JhVnhtYcpTGLfoiiDWz+sBwd1Dp40uDVGRbZSfiYeff6beGf+3DwRVM6OeAYMxQzgaUp1U
Lep7C4/tnUjgLq0nJ3xz+yTbyd6W18QKMd7ERUU7DW7BkLXWU20iiDemlEUA8HiIk/xugOqBlwBG
FB/qHE2taGe+WO5M7gJhaRsl2cc8J6yoIn6gA6wfbrLGVUrPA6oZk7K+ssc7DPL1Tk4JonIVlC+I
NiycHNEtQ8amhWvoNL9Aq1hR9M4wsPNmK8iAatAKxCR3SrVi2mlx+xnc1hn3ts78/FXh9J9kVE/M
IMrT398n8y/3SejYuXSHnYsJh83Hv6ySopiEqY2SzBdRY5iqp1dzaLMfKOIXjtYk3+OBXE70wdaj
hvBjITH9LVBRlWvufvmSijIlNjyaDsxcipe2xi5dLWVv9ZehCezHeQZg3TaFWltmcYkmwcSvasND
prT83DrmoyWMYmfZC1xu/iuxSM6NPjZxDi/HPYHMQGPEFo+Cf7bFMF9+fgidIj66utiqXvFHSWdv
/801cf68cwjdcIRlOQ4GOV3dfvHnnSOPQn9M+V4EvH/PO/iGNtE0y7QxcVo6BVjr1sJvxFzxkSZ4
tBp7gfTAtLSVKOZiw+phXK0ifAnrJrvjDZwI3e7KUzpL48VWK5KYv8OYGbdakxYn+DsBQAjUEicH
1fdulvZ8TW2rJPbGavbE0FR3Bc/cMkNr8jG5ryqo0ncLgYKnNVGw0Wqd07juDqe04KUx8mJ6z+jM
jVWQfStLW67qeuj3hlW495qG1xwh5vhOHN/V0NS/WTlN+a8XTvEI2TqiWFs68lbU/KFoyUmdsXMI
uQdGyukFFDSLYUNmjIeXSrwTz37rhWqaV1Rj+FjDlluy9GcLgQcEtxzyKzhRwaYa6/bBVeYLYJDc
M+hvnyeyDbxBDS4eSFJQnKkZlrNlDywkRrE1q8REM5vQP8WM8JRVEyFhWhIca7bMldVZ9LxHGOgV
XLIlA5sRYDdBZSNmheR2U3r46mGLKYmuORMNszFWM70KbLcwP//+2ZLGv1wihnWYewyqO8O0/rou
ZrmZc0oaiOQCYrqms4SyXtnHoqCDKEHq77AuSU/S1QPmAmjJLdha6Dn4H9HeYCL9nakQ58paj+7s
ICxZ54NxXdopPUTO8jWqMNr2IJeYm6CKL4JYX//9T2D+f34C9kbUrsKVpnAdCuc/3mSDcR+FSJkd
HJ26L2sVyIi+emgzKa8+tDPNjKuH1EI+a7rtGUL3UzIP0zeHqa6Xkm3m1TaPMzrn+Z4853Qh0n5+
MwNVLARG03s3T0EaOFhJ5ypZii7/iXkDBM6IjM7E3f98oGRxOH+XahViBmH195jRaeffCkrVXEXj
+jtS8jhdJ2G7oTFrnPEvaWscavPComV/Dtru+veXx7j9+H8o3IXFGYANz3Ely8ftOPDny1P5AdBA
k/ijnEHFFo1dc29MRrhJZQo1zSZMgEXDw91Grp6lDaemM0oP8Uy9c1DL4Aup1XNNrAgkqLh90nI/
9wrNItFpaLILYYZbXDfGdyntR5jI09sNZbrAbat/xeCmFpGLNTy3jGEFAsKDwGx+nfErQ64c4PiV
RXYv3GjDYOso3MC45hmb1u13MtS5e46dLP7+ckjrr5fDNE28cCaPuuTSmLfP/2FJ0GymFS6dmr0N
vh7qRR4F58n0skGzHkrYBVgDQ3xCYQImzRmchQAoep7n+geoKWcB5sdYpnjHN1iq24c07zgCNcTv
9NoS6V75UuAz/U5sBs2XLvyI8SY6C7qK1z4183/z4AuOfX++s6ZJw5bbS4MWIZ79l9VN0yfukpGX
ex+n6X0ZvQ26Mb+iO7sYTRdt6rGGzhnBRTNzJvTwZrGaB1mwLAlw7pazI8sdZFDiVzJ1ssHaKzQN
VLp/f8GFkPptz/7jI8iZVgjhCkvyiuni5w/yh2vOGALgsVb2GwuDI9ZPL7bcK6Rxauo7OYlt2J66
4tGJkN5HYlsr4dVzvvQjppOYzHpp72mG7SsR0cwh7LEtT7EKtiAGFvHcPtZGubqZNRp54J8eWynO
4didIT0syqb7VoTG9RKK5i0xq4sMaO3K9hQPzinD+9S1SArmBZxS+3UouxU05zPAT0IgbvMx5ytu
NkqtaDNnwabt/U14yxr16YuJk4DnxXZC/h+UxGFdEnODrINYhWEfqquRZMvJZM0Q/dMM6hnhDxeb
V2Mqoy0nMXye2CENdUn7fJPgAaXR7g3Jp4vu0XnNpisaNGLTO+OQ+jur3AZ4HMbl+IgkIP5Al5PZ
np6dfUKE+uqSYsr0STFi332qrR+4xsCRFxxWNgG7TNjc19plNJ8xCAp3U7vvuvbo4zbsnAMc9rjN
PNTulBEgWlNz29jLuPSUtXHI+yWwDMabuzYI3cakU0zbeORmhRyqRrkeZ+2lr5Kdjk0XMeeuNG/C
/wMj9i0mxXtbrzZllK6swnjw7eKpt4yTYDhQmilG2l2QqC2ihdUQR7DuOmcb9fFGV809pLa9nBvO
qeYOQ+2TGaF1whw9IwYqU8juTbMu+0ND451BMuPcu1Dma5V9RQR9SgWE57i7DxABlcD6G8WS3qXO
I5irsh+3NLK2NbYpSzczKkp57mgXRjio/LmhuCOItvjqFuVy3KXoUgLxje0NrG24wPIOzGwhAnL4
grumfk5kvgjdZoEkeQF1mcEhwQkTFrX5ksJxMTv/GJLmFTwHs3EMwghKSzL8IDd677r2exT0u8Ax
F1pAxxmfBiTbjgRjE7/jjFrDrn2Kgu4AEGMLLcDHGvfiMNYxrP1oXq3yMvZLygh5NYOlYb5lWuhF
RrDUpu9gNXg6FM17AB0x+RRRuizE146g+rl7ZFi0dAmjn7QVOWKZ+dTWr8l4hU9eBt8a+65vn3qo
D89DkK4b0CvZfQTGeIr2bUsjYBW6uLmIhw/PUh6C6mrOnCz8jBFXu5HqUOEMjt3d7K87sD5cTCj5
uf9qvxbB3jTuUgGzdIsErvgGVhgDAzLlNq9IciVdo6mpm1C1wa25/bf4Weu1CnKzFu2MlLRa3o8o
nL0ycfnimYdhblHr5UqvG+zezZ0WyU05POuJf1YdI+JPabSbMSHmwJrWKJUQxXMUA6IOP4YmcbRN
WmvP//Mjdl4PF4JIMxBj20kWm9z8v1Sd15LbWNNsnwgR8OaWhKdttpN0g5CF9x5P/y9Q882cc8No
QhTZTRIbtasyV5ICR9HVbzyKCbciIpZUba2AkTZxGhSJl0+qN1BIzuISKHz9MZ9SSL/UbUvU6+TR
pcZYU+3m8KPe0lmyxkAoYE9PFq1dgqq77GQgY1mlC9VG0GcASCrpjhM72MWVSTed+0EOp1h01UF9
JWnSW0vV2zftM3q7ohCP+6kdC5UtZAQGo2FkIiOp7ighj2oBqgaFcCuTl25kQIEJJqwTv1W8jWY1
kv3e28RDF58RrOBKlTkrNnzu3+ZuORbrh5z/TCUp1AdUhF3jWEnhaYpgT6q69/AuGL0QtrXdsaPC
WcsJbR4n3QnCFW92l32gYZ8QOkfRV5TdHiot2Vbmtb/A5fpdLIvwRhkLt0rHP6QpjtyWVN6J/oIn
EwMm0VBcogiOIc/D3ZobY4jF7QrqlVko8INN0mhrW/cjRyp2x/cyv1rLHLQZW7AM3sYRWlYUSJZA
7pVZhohE1EeTQ77HaRAs6WYEQmXWDpH1QDo2Zrt0qN4LQx1vrWEFimV40iSStmq2i9uTMuZ1ENOC
putNG83sV1pREj27myWKIx6RHuynKXhJC9UedcOXgVo5sKTUsrui678AItYOK9rIi1hW8kdBINXz
YY057WB84n+ed+OlFLEu9nRZBkxUE8kv52o94ckbPmey9c64v2NYU/OHsujlC/EYE1DqwmI+qE5f
gOIeZ8R274u5bZd6VqVDkYvzl9ki8GaBlBDQ07suIliVvsdCnwydvY0YoJSUbwWG1X9ulGwy3aXM
Ls/j9WYJBGnsvDX6erLhmatGPdQvHiEdgTqpTUiIMARGQUuP2r/P1Gn4qGSZd6zPvxF1ghVKIHgt
MmkCdWOGcTXOv9fy8s9rPv/j8+Z57L+7z1/rv2OYtLwy5gQnugasYIIg/ahBI0YaGgmboxRmFYJW
YJOBCQvLYZ3XG74yZb9Mgv1//hNBIHX4vGEmy2/y/LEa9v1J3YNoWMYxO2awbeggFoInpzjdSX5u
R9EtxsGB/+Jglw2y7kXnyctkDiFu0u7TET0mByxsLjU2uw/MDhF+WjyJE/Geese5Hw/kwytcWHs7
qyCqyqAjasVFbh+IlRwI8ldIPHYmXWbD8EZBupZE/+DhxcLijSupocm3TKYRMajuVEDul2D+4M5V
k/WtRjg8l3wElXTYuoaF03pAJwghx3ttlXjAy1ibIWGsnVf3eVire4+283gz/b6lFuhJDAFZhNqi
FWW7lCZGm8aRGL2L3NVOr54KMzmvcupOSubUmc4i2LvCoO7yRK+fCkBL1qHKtgvKGPQSuk0DysH0
46mcvwVi+w5JLEwRT1Jzr8wkDzyk1zSWQ86ymgdxo39rtOFUzqmLi9RupuEoZaRhEJ5bt6AeMFcn
qX5v1OyGvOW26ljnrOVI7XtbrZEZYBti3rqoovI6bd33lm1X130WI9epaPuIje2HVryPxuBRnZ+N
vveQgXmlLN0SYbjUaXNP9TGAnL20TKyN4vnhjZNpCyx8Uyn7Qiac4Rc6GZSbTrZwthuuvL5NS4G6
rbeZFThaObuELBNMIjuQ1BxL1o4NE7gIaU5nbiHn/o3ZGJm7+ReLeMcaKJpUQUEVvSTWPMviiszE
YS7d4ncuDqHBOZsvqpf0k5dGogug+Wx0MoS72BMX6IFDSHMxwLoaGixoGiZ70FYUk6Yr9NDGE41v
KsNIyyuqxikF0RnANVfleRMphxSGnPLXGt0v8dIu+3pbBeFQm9JBxLm4e65HInHiNRQq1CqyYK8r
5BoxsOoxBGEARxxXdim61qCEWs3a/GXGa4p58jDxCcdi7QmcC4WyuAxtX7G7BKjq3WLoXdRvnGUe
Wn1XyPKTsZpnSShcI2FU0bA0YHOg2XTY/2yij5zK/BCpMKQ6cyxiXwwVaUmHL66EXDmQdbRXq/Dx
JbM/6cpywiplV3kLA4WR+3jfzMYl/NkeLNYH6m+tH22yiZw0kY/RproNe74ZPZvEdhbk0z7o57cC
LtV5XRk7xjbz7uUBEDk+Uk+kfrFa0RMwGiEcoNYUH62M96Wtz4jebB21opxaXk1xT4UaqN/yNmLe
31w2jFwtC6WhSe/sjAK9HE6RKLlMbR3WaQcHeIjO1NUR46xdODcLKhpkduM3kjgObJDtVU9cKzKu
q5i8sqP4ItbDjXTg97ImW7i5wfr2JrXjbK/fgfLYNJt88HWXeOJXnpCFza84xP1RIeQRzFUpCF7H
tAxXpI/bghIeNuxAL39gWdUO6JqO2WQckWYzc3phvO0CVQiwSwdtIno1yiatk6EuzA7JXSFUyUc9
NGdt+BQ2Fe3XtZdLd5/3gE5xy5jvmqJR+JihNGbhNq0UPfrRQhPIxd5bwUvQenpr1c2rtiac6g99
qYIp2x7xtvws9C6wxvRUWu2dT2gySHyIQNZCRWq0KFAYIfFpnpLOeOlITiDERroneezJaFuxU3mI
iC6EnNsIwZ1dLgFpg//8Y6/zZbnx6fjasjp6US74mHIg7rgt6y98d5dIrCPbVUdIVaeENlJSIJWL
OzWVQ85lQL66mxkvjAIcoKTfWyvyra046UIUyGrv6gXnf83nyNq8FriE3GEE/oMJCjh+uByGqP3O
2OQrojWCqdfLGMnBGlVcS8JC345cXpylxNm9nkxhZkXskfYheF4iwkS/4JJ0iFHuewPZKNHKxhrW
s3Kr1luCaHeeX9UqQxoXH+CqPtZEI/wyWHTF67d7q+Zn2IpBp87IvTTbEH+Ine6v/RKgELNrBbCD
qDjaoHltnTuiiQrBJBGnf2BvA5o8YrebA+bMqAnGh4Yed5XPGbqsxE9lJg8qkwMXnr8LJoSa2MUA
4TdR7EFWddEA3nDafusiF1CUw6d+LHQstJCJl7m2wbQfJiE56mLpVZXhYGY+ojq9tEQlHsSGrWpb
XKwlOQ+iGMqqciYG9qgy/KD9/TlNyTtJRK+JSrESQThRZyYy15XCAyI9CD4Bwlj2Rj34orbqI1dp
0u8UWevBzPumYT0ul2schebM9dCVh28islK9OeuzYwlHfuMlv5ndu/Ujml8ytqGS5nXZWySf6sIz
xf4iprqb6+kZSfY76RSIqZojzkNmaLDaezBYohmq2EYLyfg1GfFXIIBOL2Zh0iUuZvfzfv1b2jHc
ew1EOB0ba/ANnV8mUS8Qrh7VOJ+W/rVh5RCcKq6cphaOEtjqCdU7ECm/f1WFHlIYCSvC6qnEpeM6
fOCrp68xB2NiOIKZvOn9VynbEEyugTzUgSiudEDIsO1ze4ONhJ8+1JohKCGvYLnSEhh9UXpDBf6B
AeNKb90VJuYNskkCzRYu5UuM1LlcvuJ2OksbtOmo8DU59gFNuomBPaeAWEixaSgfxVu3cW2Hcm3K
p6rYSxcQaHGMjFXVbwuC/EYjtAkAC94joBS5j/z2kknmNeelu225Smxy0hKUv0YYHfk4AK7Egg5J
Jfu0aa6oFB6MYGFbTI9GWO7NkISmmPjGY4vAZOYXITJIV1NEF103Lr04xGpNAZ/yzbM8PCIXfc8N
xlch4IJAy+g32+CbMSJNszrMUfQmSOYHKZZ3ZjyPYdFvaZtfVSWjgawfprRyMmF4waBzwUjnb8oQ
1o1uA9fxzSzzCkG6N/t+uRPdSNvuhTyQI7teY6nCLb/tcdZnBe2TMNyNTH1DA3AuNGq4QgmInnRB
MvpE055RE42WjuEqfowY9VIcT6asBVt3Nic9XICnE6PgA216J/7zw4x+FtjdMBXtziKyBu1pwegu
LieCMMimWU4t34J5EY8qMCJpyrnur5/KFkGfgGFTVl+bTPvssD4DkH7Hg/gg9OSw7CtlSjwoe8a1
Fr+yUn5YVHVai31L2H007cmK+q9I3e5Y1QJpqH22+nLdhzhbXsRBOpnJn6Kav6eoQLZmvGNf8sBI
eXrSXCQk403rE25hT/Hox1byOjL+xM8d5nHGQqCGUms80MnwLN3HYJD4DnSWWfyhQDOp6v7ciu6Y
xS/4Fu18La6dYIW4pV4Ifj1Gi+Zk9XpmXAeKrXrEVfKtSoxQp9Tfv+JiFn8r9CnIx9GRZuMxtupp
UQLwNCFZt+BQZ7xyxd009FPPpnBZ3kUujbgh3YpnoEv4c6visGnpRcgAB5ejNg62xOlltZKrGJGb
yt0ZiXHAvKsYP7CFBKYaP2at9+GBnegg93N65hJAld7OLDPg0GpBsS3ja2cqLo6jMzPscEKGPq4k
nYkDmebYt4rkc+rTL2quvBqx4QmAApgW3RrjDS7iyRjTS21iulOKMyOey6QZZ1GNwsgS/Gj1VvLb
jT2r0BSxl3oTAl54lkhMF8/4udSyu86KMxg6NrnM6fLtNsbiPeM0jjlLNwV9hHKJE8atESEhdeMV
eh8wr3odReMEaRnwdHTJ8aWkFYwy/bPWjbBJFs8a2OJ/SqRZwLfxRCp42SzCQtwTwZsr/PyXkY0s
e7xjhlCuI1nJWperQsCGlXmpSNG60f1ItxPTuA9Yk+E8zrbQxpxXlIACLiFhCOCwMVWQwvwMuNE1
NN2nhwM3V+ESmpIlPkfOOqBMrZOAvS8guLsxzEdCBrmsjBepr25lzle4h5aDGASz2a+pGk6Mbh45
bQpsfgcFtxBJD/feEm+GorwXhcQ6Pf+eFoMF1kKHU2AbcrTlAx9EUJTbbfdwjulEHw66U5u0mMow
iJf1i7DhUTKMByPBu0TyyCrlj4Lp/qT4ZXFdEJYSYBAK2czGnW5zKfnTOuydzLOKMSRv1INRUmv3
6m6xO03l9pCs7MZe/FrEyVkdl0Dsvi9pcp4i9Sty4TdtlH8aYMN1dfXnKTrnGICUacQAZ/hTOp7m
VQsz6VMYYXWXLGL8AY3C3GNEwJX1rFTDKWis5mSo5cmQG+Ydpm0IraeOBpe16pwRO4Flz52XL5ql
vSxm9XWrhC/pGN+FCCAaewwPbQHgowMUHM4XByaDttjNejNouimihkR6c1uWvXSlBlIzb5B19m7j
FfitjU4NfLLg9xOxLcpvofyDXNEmG+0GfI4CgwztNndT9kG0OgTDI38DVXrvSvLoGwAfItH0eopg
SZBP+Uur1t/bJA5MoeZbaKFNEu06/eAcPLFA3VEnE9ItPcC8oyw3r+JasXm8IvOiHym4OONJipD8
OF5gFdFDqrgU6ZQY24TjT0Lp/31poxuIxEs09Od8plhZgTGSqBd1NFAqZXRLgP67PYffTFNtskmF
SaEr+m9r5dkNsbSRfsXz4PP+s0/yvPu8ebZu/rs79k1hS8WwHIwKgdT/1+5p/238PJ8jt+yoiSbf
EOkaQzSkFdAndCGMtZQoNJkE1AhXaStw0xAcgsC4nOxMaP859vypIpoJL9j+mDRX6UNCOqOlPiFe
QbZehW0smGQaSxU7FnMJKcKJJU2TNmxH+kki1gwnlgy+qIhxQmnBHvO8aTKjYCr7vE/PYC+s/vfv
OyEFUeJC/BmHVCttQpi/PPq/hzwP/r/P899TbD2wyq7H0PF8D57Nn+fbVKKah9GQsSLvb1NtDJ8K
KBJXFBS8w/sNps3ooHKFPMLEp/mURSXzVan8+1OBwo+3jiAZOv2f4/6GDPtb9fxp3N8KYYqboIgo
NfcO2/Mje74UlPHWYTL3i8iwnblbLHRQJrm2aTLw3j6foJL3d/Tvc+1PbWrZz8igP5/ELR8ZWQYI
5KyADJEq3DSt/Puyz5+ex1rJNOgvbYzCsoKdBE/xfLL/Hvs8hjxdWP++zPNfMiJl2brlr33Oez3M
fDyRur/XQ9d0LlyFhzAJ1mHL1usEWqxZWxcnrmvQNyKm05sJ84ABeZj/DOyToIo61jQdhVFjfyB5
at86pVY6mbR44zw64rAc82VFkm79EJpLJDlY4Q4E9marO+upXU5/UHrdsSuzK5udmp44gEdXyNfr
+meImABuWyCO/QmwDiCowdYMOkB5KMWFvaNC10Y7MQILYC2+QHG7MZ31FAxcxiXtJT6Y6l5v8qnB
gqDV1aUgNTLB3icoR/LKp56ietVhzFtuJQD5GeMQX6eDg8QW8vxan+Ym9guBbyXm3KYGtG3Ipyhb
rrnRvtFO+aMJ7hzVp2lBTDB29SsSgnBs+NzGxk0Vze+8IkvtYQI9nq5HQpQPAu9HkdYeg/gToRjn
muJBhKoFGSNUha+kVL0oCRXs9Gt/G7Zoz+HNbb6RqBno0W2tEw2ynYumizjPm82Rwvh3L3Zekp3o
r/mZurlKmzjjeNYmqkYYLGBcgFwVtiLFR5HiZO1Ltl2x32jCsaH0yBFhNi22iI0wzdb5JQkt7Er2
ADUuaCW3kw1nY0wlt5peKxmc95mnDsj9qZiJfD8Q3+E2tDIHY/XimViK7i1id5WTMQCHBP0LukFB
C1ZTv2UKs/nmoRjLm1huPskYb4M60aov7HVjb5tILxlk6H3nOBQKbxJv+aQe855ISFkcHnFCKmkd
OYBjKSAZnZAjB8bT1ieg/TVOdKvgikEqD620hoyYZNDsjAooZ9AqEjuyGQBsY/X4xOVWlZvw500w
MHfhJCMbXxc+ezzUlULHbIyPOZg18yGxR5kqC7MY2JllsstLFtBFBrop4/MmwWUlMajyU+GhzkRO
KDgAoLloX/TijwI1X4Z6Vi7AVQ0bpr6rD407ibLfKMNRKAg1RucWEQ8kQVaMytYR59JJlfoEscpG
Q2Qb7Us94nGwZpCvcMm2mH1zdlyIWdlgJLZrdDD5y0TcsyRWnYC0BsaiO23JDjEf7UrD8RNdmRIm
Bp3MfLiTT/UVHpPX82JZNDlAYh01175DYPUQVjqx2R6yiGS9iPCvDWgXlxRMrEAHvre0mwxmX/CT
c8CywKxR0zZunL3RQxCS1M7hKwggTPLYgrAAFTwq6DN3dmwth1FlLi5oCE1LOozbQRoHkJfE3k4r
wSHGDzZvSNEEr42bDyMlNcqMQ21iStDI6DuLozUIR4HFWkIHKIwApoaR7jEYDEO2s1izcy/7tWbw
0LqLHJtOEW0OsX4MKS9mkjsZUa+F1tGTQ/2jIQMgrCrO7Tki3j6evWq13E2P7szjHCgI+4s7y8wf
kZ1RZPqmEHuJRZ8SYWaO+nVghzROPxWedO1iJ6EDqjQdeS9WmGSg/vHwGEPvWYxZjAnwxEjjKtps
5LB55hhZ61qd7C9rcixxP2kz3zZkEvmGJJcJRT9rLvCSI305eyphHG2/xfEHAVQHk5eeeNvGIihV
oj9SksszBiCiXdAJHeLGT7P8SDKnv6VD0IHfFYzxGEd/iIg6lJJI50yDD8VniucDwcN229bSJ2jj
iNPKMZgoL1Jyhjrs9PSKVY0yivU4o19UFH/GqHksDB/Nllxr9hMYY8Opp+BWTrBN6YeSxFUWIYjV
a2x8UeDl1KrAWdX4UfQBmp4BvuE2DPUSFLkFlwxtAo40M/PENm+iWamNylMNwRZYKrFMonPHDiVM
mAfKIGLzAobLY4cNQLT2zOYnzLnDoFg4e/td23NAYwq9cp1pnJQnGAlviajR9xbDFkS8yih1XOJQ
6gdq3VuUaS+SwTSibV57PQfR1fanud2hWAyLTyXdK0K4vDhq8eEjJUw/iGp3YSE4TUbvm8UzsnJf
GtsjPkuSbu/q0h0b8PxTWjK6X4+SVRzhHTg0aVhza6hiFqh3ipRScOCxkB8wHTt2lpCBDsbYeyUL
b5EofAdIPEMNC4jLm2fxuNaxTXrUyD60JahASbOXlpU+1RPaBqINigmjvIIz16IFqrINaPwC5Y/V
G4RN1kd9QzMOJrKUYzqYEoAvzUtGmdzV6E/SB8n6quDWJQN0H0BpBMIrHxrZbuUUB+R1hWmxOCZG
hlK+4HcMJFYQDNZfmjF9x9t2V9T6S1wn35ShCzOjCqrc/MJ49liXrIgiu499R6znMd06BdU/KFD+
MFW+ghx3ay7p+qCdJsROjXTfMI8SyXtJy1fZmi5Zur4m1vRVTrVfW8cuqNbeu5iNeAPtbNs0SKfi
oxd0fBblMVVBjbC7U15yqbiqY0ZhQ8E0LezwhKMG6bWppUtspa/wnG64Z7/WAtwNiWtLNb71hAaA
kfblFJoQX4RIc0tjtY1hpEEVHzXW0BUBAsrL183VIvk+L+mprTdg2ZtDEi1UqByq6+Kw5bQjGuZ1
x+UySzwzOjeQCogTs7ua5q5kndZMDPe3QV4DQJDhbowng84jKZqxM3rx7sXclGAygnikQogTJA/N
OVm5WEzZxVJV8BHFftq7ZaKyPNzpgx0VRiqQkn1hJGSMQWSc5qizSH2Uh7CtaZroF3qd750sn/EP
n6pGCuc5hQJsXrMkOgHqOmAGt60x8trt2xJZ4VpnQSqPAdDSQIy52imEftEOn/ckl8yikjxnwrdZ
ETHqAXwZEjvSqS7Y9YxQHir1J24gUCbwUpqfo/m64pWTPkoqdPILD70jqiiRui+69CZt9xJd4nhA
d7NudkGDJTtFxks9/dnUe+sLyX0cf5fsv9hrHkju4rFvyuz1sm/JfO9fKuNDEZA0BeuHFB24YHZv
MJIKLRB/l0csh19SIjwbu0fyLB6tH+p365M1pTzCsiiuzZW0w0A9LG9oAigyWj42Bu2vhDKRUA4m
c2T2cUjG4/wH16RC/xwgpc4mGso117t5uOfGtDFoy9UThPf4WgtjYyOKl4hmml/TmWh40ASsMfXw
oFXchhBzkKLqUPDTWNaZ5CC344Xkg74mQKhWfLesQcmr1CaVPxCQdnyaQwjMWf2u4peCZnGOx9H4
1dfiq1bGy1UwJnCT+ORZqxQDpu/SVYfdZRguujlxMgzOrJEH1M7xhcSmceBqStyhisPxOFSp4Wak
eyJiySuGEmYSEQ+p1Mdl9/1UCwN1dV3umqEKDuyn1iPRE9T/KGQf1iafC5Ge27wlpmNOpGxZrGnv
+YqtmQVaOlsJViWQTuUh251Lyb83hKj4MqlyQRatqNR1q4ZzToZJjtLt8jyWV2XvR+PWeRIEjLOQ
YDCpW3n9JudN0GMurUi1eKvrLn956mpkS3p7Hsol6PFDFXEaMagW9bY+dqNYX1N0sVwJBQzILZ3G
/UZN8pS+FFIh6Qykoz7j01uvXRZvV1mS1utmRHRRWvXb8xBTYbawRMxM9arcSEB0n5/M89NiP8ne
NefkjwEetLuNRqQ2BalYgu0bhOWVtE2kmczTUjAI9vN/Pm+a7Dv8J+UlyjWQluRPuRJJeefIKHp4
S/ykCd1ZX4prq+dS+HxmRCh0GSQiB3Wx+S1kovY6Di3TwJow8pK68aKmlNm7fU/Q8uWSTPhyZD7c
aawj9tWbcZoxIbhCU2cvjShExwbaz6ehQHPJTCq4iWQTcnFA+HYHcUiZ4m7l9j1Pvqv6KnxtxQ1G
OzQvP2vm6B21w6lYSgeiVfMQlS66dKrSHQp5UT7LkgH5nP5GzQLvCBDyAS8wnvruQkdeV+lUWS8i
6GOf7UP/yiYL9FS2lT9nM3oAhaaIMyXB7oG3Cl1J4txEz77FGHPPFc4soWfCAxtExcxChBDRB/cI
RnCiDcSf0/s5UBXmJFuq65dEmelbz+18BpucfQrFN6vL5UvVFaQUxYUegGOY8fTGsxMDGzphKZSk
Uf81tprMxDdC+gmjkfekIw4zl9LkMugv6wZDLRaFuzj0DREDU3OSjCy71hEJ1Uu/pM4wi6hn0uWO
MF/5o4wGrMMohQqw0uMmRRBIoBBKYt2UttHrGek9wh8GKeQxtMovIuYvtYgUthtpapW+MSTJxay6
5LLhYofUw8Af51FpZ2N+EzpLA6ebzidNbw276Lv0R9PcNvZ6DPnl3Hl+TVrdtZaseFUxP7s5gd6H
fK2SCw2G+JKLsuamD3r+QD4Qbp87uvGAODvAE23yTVe7MVAMyE4Ha54Ro9FEy+uClzeBUg2WlN31
hZUsmpT3eS7W133i3Svl6C1qw0CXdpSu1uqfRJI9WknGd31oIyLdSwWY4cSMfD9nYj/LTOTVvay8
0yOfy/kRKzVItUJ+rekTEzKhfXQY1HZINjRUY9Y+EllGPDVNTKLVVvI2STG5WFeMudUOX8soTcTJ
RNpNruluEoz0NjABOkgr6JM226Y3Ksw7GiPtaq3C9IZzGGhmbcQ0BMC06ekSneJHzgKSHMClXIw4
mb8vkoypDtzaO9Z9hL8ECrlKMXFVVFWuMTHf4F70xW3MftX7N7Ifxfmu9wjMNLIEj5FcZYgL8vhN
BSBHQTTpv1R2C3S+kx9dx2WKJLUdA5SbTO/mlEauVIRCXKWXamktODxi/7qV/BUyAo0BGvSFEWt/
w8ahXXDLYooZ+1sd58NtLKP0MBT1Fqh6tTgWijd6rR085a42UMvs1tVxJZqQEpbNWcXspBDKuy7F
JpM70PnZbop43ogxBKFeH9bjaiIMU7qJ3gmfU2Zl9Wu8nz2bAW58JcEFG0RMzYy62WzL5IILDeNh
lDUv8EIRCREqmT1f2ZAn8ghFGXi4hahCnjVcOC3zitnk+6is8WWeF0S624rT1Orraz8k0wGMn/I2
aCg/KguD4X6jihUgD0TpLkgliZw4LIrkGGYvMzkBNRl3PmGHvTPts1BxZHiXkip+kXsqiqefAyNt
bncD22pW8y/trKmfqhGTKpMa0g0+9eybhft3BZAh3xy7TcPsAaP/RLMH7cKoXjOY8Lbc0cJ8Gq8K
Kd7YdJSuuXuvnoeeN5Mp+UUpimdDi/KwUseffZtQbTOgpdJMw6piHaRzclLQ8RNnuLbRaRXYBEbK
OB4nswDQbWwLmeUmpcEsLzli1rQNE1DrJ0i22GWI0vyECIVKqcx+ZaP6dRr17399xiVpZcdO1ZNX
U9CXi6Jpd10huvh5w0IeHzE5Cv6A3NBPdL06rkV+J3ERzSkkLtvQtf5Bs8or1xyaTZGgJMykzK3B
RTVYSy1a9vqmOjrYn/EQkQjpE2J8xgTPAmfpUNzTpxUT2sJit2a1Xp830qzQBtLwnTXrP4eWkXSQ
dqYOp+JzDCKJvmlqs9lTr5eXAgnomdfVbTwyFkPYSPLRkQrZ9E3qyKlgjtN6c1yv31AJtYhHR5UA
Lb5ichUSaIWfpxu8DEWN1i0wcJnuXwBxFJfn3edPTE8ElJay/9+hEauJjclH3R0E0nlRR+JeBvWf
G0GBOLUkRuUKqrGOB6Pf9a+L1K5hTwhIZ5jVudlvJKE3PU0wX56HQPP/c/z50z/HZM+08jIspIzr
ZEXOWcJuooT4ckGh1CN816aW0TT3B0KHyGWOEIZ1rQ3Xi0Trjfnw88ayWNqnuqOD9L9Dz0cY+/Ga
xz+PK13VB3MN7X6KKog+mP/zVJtfnvdkhX5HXRNKPY9F+iBdFlJaezPZQa4KLK3nDVc/FQyXIP09
Rl5Ie4t4xIStnAgxq/aLhpKjAYd9BIBifE0JPTugXqjucFp0mKfENqT7P8TjJJE3Uf7WOwHSXyK2
52nt0OQtSXGLDUIEtsLwO5l2l0Qp+ehzSXwAQCbSohmmcNuPQWUFwlG2cc5oMqZ9hjCObdJG/1PX
2uKs5PMlqQj5VXvJDJBLggyYkJnHi+wQ7xu9DAq1IxjoKTASplnPY4lZNOfGWi/PCjaXWumcd6RI
GuL6C6v1CA+ESCDBrfQGEqScfeAkUF1i1B3qe3oiyN7teVHNnqzaj2lZ+rd5G2LmUoOENxVqikVv
5EQsvHDXxGk5SJE6/iDU76WLxeHd2lQggD/lXOt8fSrkG0iPisZ3p36KmfnF4BoUmsQW2OrQVO4K
es9FkaS8g7z5925qqzWsTqNUDkNZT9enz82SLEcDKfrXMAug/Xcm0c3etggrFZB7GQIV8YP5KrDc
yGQrbyNLPBtp1NRmjhxeJrpX0midUOx8xOrMfkmUE29Ch0cFW0bByvdi1+v0F+DdtUvLrKeTScFQ
KNX2Xk4HGRffYce2/YTReWRzqP5JNeWWqyCG0U+TeUtczkszj0yZx2wKi2asLpEKGrIfs0de6vUn
sdnCwSyqiDQD7uZ95FXAPkLEGPA9yW1/l7d7BZTv7WnZ5k6iyh+KQZBYUUYoHCuytlv0Ox/pml2K
vRMU1aNBYpKYQRRGs7QQVhAwukb7YL4ygjYqZf37ZFZ0XxvJ9NjZtW6yVJojV1VzFdqu8AGSRtg7
SgbOopj7eOUhi6FOd3rLSh9bReM0IRbskNSWcCEB6FWYTPmuCNr83nQwmJ5/TG1eBnmVg5FQh0O3
VM0nUSiCt8156wh6z5+bf0NqS9DUStvVEEUKd73K5Zu0XdBgEWhqMc8x5LK+toNZXZ8/xfHGCMdC
4pgNE3wBeUT9KXeVn3G9863BWk7o6WQ0g+POHgT51cZIkkUrhxCxH+uspmkO2YThqMtea3JrCeX8
342JpeDvXakdcdqUJRLW/V+bsUsPbDJUdy6lmcALsrYdscQjU80RmII6lV0zMefT86oQ18Ictn13
rvcLhdgOjXwQVuk2L/H/0fUey40z4bLtEyECroDCFPRW3k4Qcg3vCh5Pfxb473t3nMGZKES2ului
wEJVfpkr870I4KjWxsDch0o5TghkbN3lOaMC7s10O312g6dbrL4tlLEapUHPYT4ap1Q7TuzE9qZw
il0nUvnWgeEsrSb6lvaG/hd4r1NU7gxVWC+V2ec0Q/CVt0snYwy8ijSs1Y6ObDnbSCdl/z8fHJkF
J6Hyjc3UQGtXLjgzajDCCVdDCBEYJjNyvWi9Al0eYe3VK1stea5MPT+I2S5IP8XJtbfEtiA98zAb
SfNQU3Z8bf+vp2ZPHdyKK6J3OMDOQ/CQaGnwYFG6sLch1q9uz90+8MI/mzN7L43+u028HJ7S5YMb
1f1BB2HIH0zWPeBD/UQ1zwVK+nCJJ3yASl4HBrEXDgfjf09PKZ7xrsNrmKDvTE4Z0PSgV+OOGDL3
+nIm+NrFgkzlUAz7WW/hABpp/cTk7lFKBkuGRNopl/VRQcn0h8qOLmPj/mVRnb0xhcrXEMnye81a
4hcusK6yi/9mfCp72zXjB9gYpKqMuPyqvGc9JYA0evSLgG6jO55GUCIKCQY1q3gwF6ejMdiXpir2
/9EbKrfB8q1ZgFZyuh6w7pVMulLwS6NgEERVJHXVS2CVw6E6BTbvvo69jNuYzm/DpBISQPE9t97J
IESKmj3XR6Y38bvbI40W9fzMejxgItP/NXRlvvP3iBZroVhg0VGyHiPrkX/B2etOLrgjOVgNg6b4
i/AL1v7A+npyABb3LcaI2yM2P1StZ87XDQaT4125t0jV7OLGjlfRQm+4PVe75OYKFT8aIV2gYf4Y
RV3/lHTRsNbHWW5vD2evkNiEogdOAx5kkreqDqcdA+weQ78VfqSZ/WC3bvfoRLK+S4RV+BBc2xN5
i4YpCRwdO0HGv72Qtw/T1Bdrz5YTbGwE6NsRMIAHQggN6HM0tXRy/LdV9iykJhM07JsYg0M4RtV+
up2iUZCgw0Ql2YI0mO9vn8HT1O/HKOa5OnyPnNLZu5yujmVNvKiMMvsiVfyHnfy5yfrps04dKPit
wVsuyDmmwEdY02XRX12pe/DriIRzE4iZn9ea2pTVo9Ma+n0TJ5xOder3lkejMPC6daG7svrB2EAn
gh9i9cW9SWic9Az5b0CgiorLXq3wUnEjFwHU6rRFlZHA2QbTvRd2JO9H5e7sqWout6duH+CQ4BWv
oOgEdGKcVT2/oC4TQYqm9BzNZQQxeJB7eIvDxZUq30a6PiCSg7G10zx57SjkQ5oI1iFb2jtVNs2D
nTMoKHL4sbQH0rYYNtG1tPNgI/RKPGSeBbiNHuIXy0ZRNbzB/CyQhqBou3+DSZH9CEuHftXoUSR4
w6s8/Rf2i3elHD6HnsJIE1jmi5OxMwyanhubFAMxBRPiKynHpKuK3dj2NnvlodhBQf2fz+bluWj5
03AU9uX/+XVlSVfqbOyJm1hvFKg8orjRG6IYtoUVUf8wtWMO+NVM8nyO12FlzE8lXbz/fRb9/8/d
/vR/v650GnEsHZKbty+Zl3/gv8+mPnm0+4k4YPSvcXtu3rqpQzhXqOyVKtPHwQpYKuK63UJ/B+Vn
i9MNCMPUQJwZHz4NRsU4HM/SusvYaJdkffa3JaeikwGbn7RwdDnVE5mwuVTq4tEdTpsB19jtobs8
bBdwAXYHtqxpPNLjSW4i4gTzrnX8lInCJDdwx3wPxRMAPXGol6CexiYiXY99OZy0MdS7dWDU2Ntu
JKbbhxE1WyHtlbGWHakl/XfTEokI127a4HVEQE6phiUGJLINIIHtf5JeZjIDtIr2oiAUfUKg8bC7
JtZTPjbzJpK5ddHyjmqrYXCxssnumpU0nohu0J+rutN9vZTBl8KaGwTREyOb8qU1yNVWEMuflKHY
d5YMS+EAilOjl9izWBefojEyyYG2/as5Oa/ZnZaL8AOeanmcQVmtbw+Hmp+6V61xHclhPplCXNCv
o+1IVeq+nZJ52xv9tKtSVX8YZrDhnj69DPDhz8pDlQ9zr/pYmKbUnXUzAyHPWNd6RMiVavfz6I7z
djZgrttt75xnxNLet3UyCnpYba0Wyo9YPtQAw/y2TIkIVI17ySqt23aZWUVbmo+buzAdmQqK8lB3
DgsbKzV29Eov2fWT2PhP0FSu44cmojIMc7wciyhtU4LE96txX18UazGFnFa9lBl4tPCVDSYK/6Ps
2VCfRospH1RmVtxF7htmK9j0zYSzmlahxlzDI61PsF6oMe3AvKxun6rSjnYmTcRU0zlmTI4B3ZgT
UXPGs/NSDJ2+uz11+/C/yrJpRZSjZ/QYVOy3az+2Uh0cskscPGj1U/9reUl3Qjzqa//2zO0Lbh9w
FgNEn1PGhHNuny0GbAwYrdjgRtwCCctyuJ5OvkSl8+VTT0rrfHs8hJwrctzcs+zE3tO9a8uun3fp
kJkXVjnpI9KLDX2D8RL6sAH0uOopbV6DKOiiVUg1wT2P/hOxRFTfHqVj3lBBlLdb4Jj2Wpt6hBcI
bf8p8eAB8q1KZLptlmNRR9nsf3+qdAnfavnT2xcrkxmDl4X9zls4TeStVq7bVnf58q/fnmo04OpZ
Ut3dHt3oG8tXJeaIs1bND6WdJtfIYCo2hF30kQY1zRJNZ3Ni8Lr3fKRxrG/ux9T8zkJT4A7WIUC7
ms5ovE0P7H2L9USd9KtdA9xkVGPwDlr+FOGbfieDiJA9HJNCi9+D2eFMpslnsH3lnY6kQ+Xc8rzD
X8LRh3Adbv57kbSmzDa3x7dvWE6Gi7UfHaHWifMnofb/feHtcaPHG1B/GltX3TnfPggayf/77H+f
U1YEtX4ytjOmN2wFNv4eZbNxNIg3NZ91l2+NcFqN8WiixzS8XSYkhpL5le7CKU8cxE+v2NGBA0Fa
j32SwK9eOsOLNaqN1nmzX8wHmn3yTbjUlbYDFg3azmzDWbh1QKLQf2k0/WF/yfSzhf0SAKS1k23e
zDtMSc1mVsY9PX2xbytiUN7YgIWV9bWrrIeskgmVN8XZ6kJB3rF+g2OH9SzYL4I6FhuOeHicPM26
49ZP4pTdO4uwkVVfRKuas26aDJVq84Ua1dbXqo4hYolQgn2XUkyG19GDtJeKB71nQkWEhu4b+qpy
nJvpF0mZRwbJW5N6OYaQFWlAOPvxgPMdz+3oDXROkYvMZfEoPKwulFFeBJ5Cfl3MZ+Ky5byV9PvA
QYeJUOlz+aKD7+LdJp+ifDxHCaoFhHT6p/EHxyw1vqq9j6BUh7g1Xpa1hMZW6t/a8s0ZYTn1afEg
uPyEZa/y9Lspwvsx7L6XX2liWewiS8LhOq4iJoCh/06vcecPDlrGNLvXZNDIfnTmeZIeQ1YCsCmR
PS8JXufeeM4K744ZG7GRdGSD6ETfZt2/s55RRamND2Sjy11uGeuO+XVtm39W5Pxq5Ttg4YlSoY6M
Yv2ogoS8VbNC3vsdQHdD3z9XioOlN5OIkG275X/aOiFyCrzdpqcsrs/CLVXkcPbZavumgNRtMeK2
sTemCw1DI8lGW9xxyJLVEnkOmIdnat7p6YDhWTXb3MkeKQ17CgrnimaWrBy0q7om+NWO8XOtzLeY
PouNYU/H3sVG3S4Xt5s792ZBPUCY5VsLJGEydNt40O9kMt55nnVHtxeuqqFeAeM9TaQLMOuQtZCv
TODk1H6ByP6rbNDNAXZbat9YGnSqRizGp4QXutD6lhpZyLDY1takkU5OKbwzKumbAXXDQm/39Vje
IRl9iQhXJe5KbnMGbadj9hua4I7qNrxHH+tw3VAcmfTvlZBvpqehsInsxCg5pfo8ORhVe9RYWTdJ
TrV9ypFtXPxoFf3AtN2FMLvZC1V4qGW1C2twwW7IjXLWjVOp31GGWG/sKdt5Yw5HZPSIt8T5LsJo
7/eifGC/cY4DdD7V0rDrpjOlXkpcyESGjJw7bFxrtqLt4l3pTSTN6r41smdPxMZmaqBLILGtRGnL
UzgPkIwc0p1OSqrH4LdWmPiq4Ni3gmu9pJfBGcO/SmwDbNNr7h4VClnOysZMBKbX0gNTsXhwaGnq
R13G9bZKS/b3Hmldr18NOaFtnDHE3rME9MFSPx9nZ741lp9lAphiyKzaEIu+io5k1R8S5f5QNhqv
49m7GFSabAoktWL+9fCw4bAgkRxBQ2gQ1LcUP2HkUxuo/PRGkmQ0iTCPxn4ShM3GWjfobMXESU9I
FdLK6zZvWqT+JAPXBfMw4Gcseoq1ZkP70xztvcCEQm/HTjrqOCGWderYjc6pFMUBXEq2piKL6WUO
9VkV9oegiWuVmdN3KAOLYKIufDIGtJ5HHM1d28KNqGv8cDM3XC/cxWhX7H4RJue031mJhhHDaVlU
p+apzto3Nk9/BA8f3Sj4Zee7k6XOHZ9gvD3SQ1FXyls73+SjHtM2edFIc6n+H/IlZyxNGFhNCJYk
VEiVWG1MDcdSGBL9TRNmyla5jDuaz0516Xao+KXoNb0QscEPSM0y6NBvO2++Jg9CCKFq0WkYlYzq
kzAu10JPgzw5vANQz12pfoWbGzR1xQ+BHW1bVl/XwdGZRnLamk69tuy2PTO6+upcMLW0RhT1lG2n
FKthXzz3c/obVi3Ta6d5s2iuQyKw/gBD0B5PIJea8m3gqX04z8alz8enaIFyF1BhBmvvpU3u09Ru
bRI3gREEWkB3FXdsoqfw7sD3B1SfxgEA/RQbIPwKy4HXWIg/bZzecLKjly6tuhK4Xd1E0p/74C4v
usPcsVkNGaf3+Dm0YWnUBl9PDePVK+UHvaawzdVwx5bzaLkClyHEBh/h79mgN3ld0ueyDTKqUUAT
yMT8NQxMWdGCm17k8joZX2h/nY5DyHy8SEhxhDg8wXm1nmmtpGXgnegVe93Z/RHOiKlGtS+aF22k
aqVPYfGJBofnjl7jlEniaFUvdTGFRKOSneG208aRnu5bYJbptKQPIPIhw/QrO/D2bmf+yga/LvXo
KyLK42qC1+Rz/36lGeBOGfJfmAfUihc5ZCdhUV0fWAYh0f6+z4Z/A0K5pI6HI2H+zlbjlaun25qW
epjw+xmzrpNR7/5MVMwVPHfSdmm1knqGFTPDyce06Yih/jLEwbXAe5kpnKZGedScHs6bmtaEwv/M
jCbUoaQQoNK2EfuNrCB8FVDXsmY/cDeEm3gEUlTXBYey5tNmKu+nnfEKeTBflbwx/LHtvml1Y6ga
TGc1JHdhR2DYlZXCugcVdNvRP+jj1VJXo5jJtRaI/pnz6GpRdy26oNjQlGz5YN3IIhOZhQA14oeX
mIAF6C72Pbh1sH2AEAlh6s5ZcTUdgupJOs7Idt1zjyHigFlrmG2+B6+4VE1OElwhE0Qx5jIxe29c
njBGrb1pmi61rEhLoOLf0i5O1tgxGcNWA+cGfSKfF1HlTkgna+lCKwoZ+a0bjDjnG/mMWrMehBld
3az+iRYkc6F5eN+a+ZrcAM3LB4Y58w5DBtXmqWqu0JQke94r1Zs/QzOq51BcQVPp1ARF+7ZFtEhy
7QfQFQV7HeLbDFGo5GYe1xZnXKqfVnEbJZwc0q0xV79LG/m92RqKTEOJtQaiQFMWawbyMTNkXrw+
xhILfsuJui9vtJnUKIchJX3Jw3A16TbYWM7Eglt5J0xHYDBYVNOMfWDjJccmsO5zd6k7rLJ9itE7
tvJtU4ls54gogSuDnb8L2keFu4UAFiUhRH8D2pCy74yV2xTgk2iM3gvb1Xc0tHxTqPwnJwIgQODx
a3nGwkgi/ZlGJsJ7RHkJ9FcuZ6BaTeROp5Cbc9QOXxznCH4HEOLaRrzYsnU2lZlhkEVfH0LtmUal
DDW8Zg/Q/WZYHGijvqgsArommo+x0X4VpvGwsooVheUny03iu/4Qexp371FyrmnRk4d+fEtiyQ3A
o4zK6uP7trH+QVPL3P4j9RZVsJm3tLyb+AQVd/kBu3IfO+jtLBA2JBzXM/cFJ5tgyp1tI9moZ/o2
r+KnsNZ2MoREUY6jgoDmrmKd7GDfF/ORxkfoRrj1rVK3aX1lCjKHeJO41gHW8RPjbF95/cwMcZY/
oL3kZtbaEhodJtqKGlGKnaNP+j4W9/WahgLf1Yb+mifzdaqqZqNpGBDYbFS26Wyrin8biPOX5O/1
86gfM7e8H+kh6Yv6YS7NX50dWju7X6Iyfh1bv6vIIhGJ3lYju2AxcaxW2hnL3KIYh5gyCpsW6+DI
IGcfIV+syyTH3BMWPe3Qvdx7gXx1h1lbsV27t1q2ppTF/kYTArfpKdgk6BzRVsru6HVgk4w8+BK5
NvuD9m+i+2GjN+0d4O5yCS6wIw1o86h7t3+xiaEOyfRG4+kGkDKM467+qqKoXwf9xaY+fDtSM4X3
Y2doGJPFiBiehrh1dC5uy2RyYCL0+3aNRmdW01Zzgju7UQwUeGv52jLkpFeQgCuAu6h88Kp2POlp
fqYPh1uw7N/gJWynkGZ2KwVspUQmwSHg5yzGV/rupoXzMSMjGJghHSP3HTt5ozfzLGzb2tiZEkCs
6pH0BEFfg/+7pMvKF9bBGSo4nxW4czrPi7EJVh3HxVWdyVe6Ylr0CJIRIT6PE+WmJNc6RhIUnhFk
cwEo9wYaqavIeYhG9zamzX0OrhEZXWcmoxkDr0gbEhX9QZQ4lEvBIssSSR4AElRrmYyByIn3Pccy
8NxLigc7rTsB+aiL+Fzqllo1Vk/7jHMi4JofKYdA1oub5Li4IcOSTuCQ5XojwxemiaBlU1Klkvrj
MRJ+FNL9hy2N457J6ddNi41eJy5naGjGeldvg8q2wPzod8kcX2bXdPeFS2MpOt1WdQS60TKxI/ac
hHu2/a5eVweTPJvfCsQ6vAnnAas6KvfFGUps8nStqNyL1xPr2gP3ahy6sEfoAAcB0yAeMvcd/L4m
FOyiWR/kxJUs6Og6eBHMNpyh7krd9zpEQk67JXNJDntcet0DKw72lOYolYnh1mR3lbd7OBZgmrvg
EwDgaIpvA4VopVPjez/P8HkdB668U5ofHFCAuWfkecs62OIS0vyuUxz32+Kr0edxM6Vs/Lsc5dCy
D2YmPIJosKQajwlUltTo+9WvPQCQqjxfj0bSLzmTHQ3PV+Y4xgYULJeFhmo+thRGtZpJwgkQg7bs
zyhSz9Y6XEZDOl82C9i2D+1TOmYrQ6h0p2vO1aq0+khtlD/QD8l8IHH4jnoWVuBCqavvY/y87LPp
WelcfQUtZGfkBAcGI3wPGeSs21yizer5G4joZ7e3r6LjMASHBp1X7BzURvrjQApnXklyTDfesmwk
GyEw4HnJyJlh2RVBr6IkAS+xFaJIYozXsKJzS39ltvhUx7TnwWchYTDjXm4snNXhv2RyLwFE16j1
LA4oNsIR+zrIsxXhNAP/NqS9eG4umpX/k2NCQDhnk4vm8I4T/Q5XltqwTXV902XN5B1JoCGNCCaF
EevwPtC5YMre/oO7cZgUIwTKdZhV8Bbue5gtPUykkrf9plWW6Qs9pA9mZOiG8MzYxgRQJrIHQZqi
GQUGQlf+ZiY3ytC9ayoblJs8lKFH1qrCYTi6xKXmu8KWj26RncmqFQCY8Ry5EVwp+cpqbztMppKm
YxxpcVUatncJsGYE6bXzzDc56A4D0/jMCPGQTjWBRkpnqIf8kYH7E7tQLCPtFLu0zbeyxkZfXD0a
ZlcIM7yZMKwT44C7b3erIgi+XTxpAOngTA/GX7X8d1Titn4bZx90o5O7a1hCO8b37B2ML+lOZLGD
f8LoPa6n4ZA4nEv7Fpwjx/ivLG6fBjXtGhxxDFXZpHPW2NmN89rkBnuIzuY9AR7QI7EsrU7bm7ZT
okGQEZTuZ+XSK6S86eC6I0T7nEgydUcYX8b3PEJlcvOSKWsLP7uozIvMYoYjDaW9afAv1PL9ZFj5
4+0DraXNLsRxuLo9bDhpkdWRGHknrz6wudzlEpRQlBKqAwsSbsO8N44z3+OxnkDPJGLC88pKSnh+
4eyM8AWy6Bjl6V2t5+2h7aO7Msq9PRS752oxl6baD153jkrcI9DImUgEyT6bq3nVtqPHIdCimpmC
5rVONB1EHM2/lv5WuZV2LSZuuHTbnfWJ8J6mE0z3oH71k0g3jUEmK/QY8RuhOpNT1n1Ivt2hF+6H
U51B0rzbxRysZZX7I6rSgUnKcxbnPyOC1FJOBNe92sMxVuz0h8gfivjJQ4XdeDCp5qHaQSnhXjay
GUFg/sjt/Cmz6pNoTDLx4La7iKlA6eZ3mtte5TC/967c0SV8tT0AMIkiO2lJwoRpgU2G/S/rVP1O
Hfw9IK61nb0aeBwvM9F3S7Mif8JhyZ3Hw5KljhlNVfQZMLgdQYO5LiQX2bsNba/EFXqyRp1rrRR0
xlnSx6S6/Ij94Cq1gsOwHm4Cfvl1Q1glKBbQFFqdSfuklr05DNGTgOBHZI53VI5+Vmb6pSlx0rBH
bZt5BOLPd4JhNqzCHbOyAIKvba31wcUmkvQry+2p/i7lW20SbjQtML/l0oJLU7qd5U85Vv2TO7pg
NLi84R649clVtJ0vP1Tn5mJrIpgFRv6Qm0nAwD75ppPwB5N6piCTDvH7WIC6MQz2suAXbbL6FlG3
mJMM9RQMd4az1InTJq3NaklBBFa6rMGZJIqYCXj0GVrmhiXgmOSUZhpJGa1DDSZiZ7ImmYRE2qq1
iRJG5A51oOJUCXN92v1nTww5rRqcY4bzRfH1F4fjJ1rgLmnZXZuhWJWWImlYgJiejf5NRtlnRwGC
XxVoCAN1nKYIn/qwOST29DNTwbOuB/MacjNlKe3NlQuTjO6OXobPFnhIvdCec8HdRFvSj4P1mKR3
FAhEvgo4Iqded7ZKwMo0TTrNqYnFJg4Kxv3WN457yBZoZ5ueEVyaIg0Z5hdXPRhQyvOaOjtgdxpX
QNevU7wL3S7copZX61iS6Gxa87eOoy1sxSNjCJTR7EeVtLr2tWVsIJL9TQmChK44EYT8ortcCd/O
nYagm33CLv7kJWJNLgXNxO4fhlp946E8YifVffrZvL2J7lcEzcXQSZIvWVaJTR/HNstwPXivjAa2
4dD8NBU79VjVZ64fNPnwrCnmqk1rfERzkJGWoyabK1V1V8PsD5LCMEAqvNrKGDALE0DVhxg4L3fm
vhXfejW913LcD1aGbV295dMxA/SJmjzhyQ4vASuLEzlPQpivrQ7ItWteQyf4qn6nyXoaA2fNdups
B+AfeY/w7rXgv7r9eY7i+4ny1C3gn+da5hCrG6ID9fQOdRWKGLlOKApoumH7YM/GuePFqu1N/RdE
4QNot/uuZD0oluOhzdBCcssZFXcnStYGJmDrqMKpuMRmQmE/l2LmZWjlvBHLBUKDM/tO4z3hwL12
O+MB6IvrT7ECaV5rvBDWK8TxT/tDKWcbjxHuWLZvvln2H6IGqZaSCDVObcD9x0O+XXhxHFKJsxdh
9xwPxtuYvnXRL9SLB2GmgX+fKHvXhCM0R298AY98KGZ0YWJEfoO5xK4mTp2sBxhgEw6FWvsqdO5i
UTx9R3jKtoL56caYhvM8wSWdBJEAdDeMgeyOlP1VWYr+FbdazaRTeX+Ppy4VrxXpSBycF86cvd+p
4hpozT9MTdtkSr8cE1QA5avyvom8fWuNdzqCfy013rUhZ+9JanBzSnArU/fVT/EvaqaAa1j9zl7O
NUNujaTJPrSmz5GFdjfzGpucicf5lxmxyzkCIbKw6n1vLefvhvFtmkNZLKjVi+LflG6ntaZBerYD
xTDHBk3kIGYWCLxmQTvMNAWaX+k5WM8tUjyXTVv4YunzrTI33gSlx0tnDeV2KgbwTPWPUbFTjVhn
osnbZ8P8HWk9ySURb5uQU2BeXGsUc5yTP2Mlj0aB6RVlALY1aMqS3y4SEgTJidMywbL4BW3h2rg7
OLmpN2Dcl1DVmslEaUIX8CTaiY5Fjtxe9y4SmIJAE1WTcieE64gEsbNhfWwo/NbmbjoEfWdxxyCq
7TXMDjvtTc8jKlUtY+VZ3rtb2uznGwCPJeHesI+9FdnAFXSlCqVxb7XdndETdEcvczmChdnO2NS1
SXhTETeuf8LFalqg45H3wt1dsiLTOkqwIznacnzPTMAAaAP2wpgZKlbBsMJod0giREkyeDnxgSlm
p8f+ua4iawOJkeWcrVxrekd+sUQULs1SF6a6nYhihFnrWIhiTemoxlVwW1uSE7eEcVXiWfZdR7N8
13sE7fze9UkAUIJByCAePF3v12HQP+pdWWy73HsJ7OEF2yh5kmLAShSdLFPcxQYTAR2/HFuX1k+F
fabW5kIb6ZqUKMn2ma17gLNml8ePtaY/W1YV4bf3PsKeTQp0h8uc5JcYBdF3Y/HQpOaTpPuyaQqq
v1OxpbKF3B21BSWV2WAh50+atmjyVFys7Q+q9gdBh4chQmk0crJuk+b8eOUvlrP3AgGOozDPBdrW
buZlxwrsRC8pD1IEGb1IHIuWl8vLX1SJdyTJvDuLmLSWVwfOOe+6lzd+yRZp1QvFsTwb9pZA+Pf0
ZId2gKFUtGspTGCfKcMUrJoGO8JVjEVpnZjGI0Bcb2VCmB/a4uAkYDQ8iqmKQv+CaAXn2V2c4ixR
ToZgGhjzQ0zl0IqtLgQZCbJQqD8mEXA5UutfF0eksEC9RPCcWsVMuNImb+MQQWB/BRRgcrFH4hlL
cEEFm3xqn3hDQSCJrG87aj5MzoKnGuRHMWO2kdqW3BkLFz46rWYRtgmzMngibqA9udSf4PPYWs2p
jNv3MmHCHNJe26biTdTdRY0hNyGSan405hcx2NfOwKQcVDVgFJdTWlA3L/p4TJzxk8nXrm8YxyGZ
ZyQIvSn+l9kxwlZUDRSZ5FcGUudwHJ4HKCZsDBa6UgL/Tje/FCKG1pL7jV0oiWTdV3VBdtxOTkyy
Yl+xFZb0j1JTELzUtksXDqhRQzFdVbYGSL+vPnWrPCKuPU4qYRmpP0Chwx3vw/uFRDuTwWPUN62T
Ed4GCTzPPAZ586flLrUr4hIMCT+zXOm0qK4B5ql9EKG+FhVnzppMTATk0LFGPynTQzeKL0ZoUnmX
2KizlZPWNeCLvl5Rcv1tyuKFww33Xo0YcNTvMMwNKzf37hLwTDs5DN8uCroTJvchnZ0Ht7tnljKv
5mWkJQgbIhkMG3McXgIBT9Ypl+1W1pzUBlHrz4VSyCmbqi6HfnuH+QwLz8ywEnClWXP5OPVbGCXU
bAn7YUByIfD+Zcpx7XndKpP9eJ1F0fq6Of44oTH7nsNhOXCKV7ZlrynbGMfjROAR/8X87QwkKLE7
B25xyaWzrTGQ4abAlBG5M8pL8Y0kfs2sF2Iz4Uoypfc54/3rbXU283zXdiX4WbN111GNtZMGeRTr
7k5o5a5M4rOTkGMtJn7dbXpBf/qtuAf5yPpkI96KuZeHLoe4qOs5VpKQykDkZ4UUtSp1bU87b71u
JAtHxAjcA+oxQM1C83JOfYYlYeg+uSXHuJSVb3I7nQesP42tntHbxV6IBgtf2p2D32Ae5EOOnOm0
z5ytHeKGj3QSLdBFGDA598DiaUiGnGAg8ebeZKJWGGjY4PZm3odDDIvJAtcCmsALXWArKRz/vnmz
NXxFGYF+pNksPvO26gjKrW0uGtn0Fzevt9yCzC0HsvUiIdkNY6My7E9zhJdTWiMqt+49NpF+SESX
7ZXXvZhmzbvKZD/AGfQPP/6znDEgOF0IeyThLtGGOGgyym5dCrH9/g1kNdsBh7dpBPmdXBnVHPhF
QD0d1NTuOG5irqLAnQ0mG9nojXosx9cdNr82ns8WbqBfxGnP6coBhBolH70XFVgIinCZwH/KjnQN
KrzltfcOv/Q5q944+VLYM/fHIZF/4aQPfksJRg55x8/K8mnyzkYzORScYGSWXrbvyRLEEy/j6Mr4
M+m10WeV6lZpzbayHejJBegY0Ksx7u3YBulCy7ITXvvOPbNWsXCmPaUh2smYstekShFGqjd2Zt0h
04d3fcA9RqLcTU+qQvQTQYewR1o3AGSoKLK9jmDW4jjeupAkfWNIlxYa9hyxRIKbC84/fltrB+F5
O3MeBKXvC5a1qx66ID+rQqexCxULngwnYqwOfZvyg9BHyrC2mVHj3L9S0qFUFU6yibruoZUN/xjH
LLw9mWF162rGJywQ93f0pD2BCoYmE2vYJLAdUST/OGNbXPV2/qz38WEILXRQcCr1/GfXIE6T7KXN
058uNj9ayZtNZtpL1CDLzu34aYfi0zMBtyZ0jJNjxTnWlINviWz/YysN0Lam1lllQianfS+f0DtR
3zles6PnSOYZc7PVOZ5yjv9AJdqn+vCKTOS7Fe+bMHuOZ/U5felqQGSj1NjZ6aVrMHNvDmzzXQq5
UA9BXGHzlgQUa8xs8CYYMW/ckMAeiJDtAAKknB7wEL0ZoflTTt3zPKNWFiJ7VV7y3DYNqVnpc2bI
x+Q4cJuedPc619mHnmFCEkYGZG8ERV5VLwQFGALYO9nm9k7QtjIzaeuc2N2JaTjZsbUxiMDsgF6e
NUv7CZ1ipDuBHjOmkKwTA7nJRfkkToqDeuC8vO4UoHcJUH8IQMcG7dKFzOYfMi+GkaU/fDTv27ja
qNr5Kiz3YHr1vzorr7JxR7/JGTd5B4ND9aqqE/hzqQNFizFrRXVPHY4Hcpn3bK7hfdOQo+vVHdsZ
eFAtugyuZcQ77soDpWZ2AybPyy2mvPP/oevMlhtVtq77REQkkHS3Vi9ZtuTedUNU2VX0fZfw9P8A
7bPrfCfivyEEkmw1KMlca84x76MM0GlcPaiR3xIGM6qsEayF4MNDVnwX69TcPTD9zJwJswJNveu5
otHOBlvW4rX3TflVasl3YsvvEaRd1OLusSk1t++DwvPgxMa11ajRzEEBDTruOxI36Mvr0zpTCLrt
dlynvW2u2iZ7Z2YCxwqZIUXNDth4SlRrPr9gUpwche988l4hcDBnCSc4QJnlX5GLRE2BS8tx72sZ
wizZRVKvVpUirCDAqkjcrc7Y2+voWuKfptuQVxNJSFekZBt5t6n7nHi3CauDBuYacAxmRboyTPXX
ejtejC6H2GUOP6akeInIFfmFOS/cE8RG1YawVoZcMkoB2U4546ADbkgKvhICN8/YhoLVkHr3Rare
TWE+dML+LFKxdnzjT0LsMRbWzlk1wapDD7PW7d776YOJnudNOoSjJj95VfiKSQtTPdeHNPwSRjKw
qv9AGv5tmBQXEOP8zNLxXQ3MIZuQy4arB8QXlMDygINlKavuWiIKRNwAcvdtqPQnW2qCdXkIrZFV
lx8UoLp0JRisKn0Fn4afASWvVeFb5op80Dcxwp6TtOaNFg8BamKfrlBbM4y0SfXa1xhZdK5zFZ2P
XvzM6/EQTF6zsc3pUbW0DUVIni1SjgLiWr5tiBJb2zHS/AgpN9yutylMy62oVLcWntNt8XZ/pT1X
JE3S99RYaUUARicdcGnYvyCfWouWP+jH4ip5AzB/zOjgepSODWYzcu9XI0H2avooFVyrwKBuzhTk
G6wTwwPrDqWbiIn6dYdkZDX1KBRE8LNKKfaLyv016Sxmgdxd+4pZbmedewV/q2inntITfSCcIPLH
RCnZzyM4LTbl9igxmE+073Zm1FwnaYQTEYXZSCYaGOJsazWNWjc2C6OkAZxHUc8SsSTjh2X8SNb5
nTHMABVq06sa3PCqNLqvTnP8h1r+KBqq6LbhpExLpt+MJu2Z3tW2UcDUKe9G2p+OO/meO3ymAU3o
PtDNOxk6LCzLrZ4jUHCBnYxz98BrdHE/RsxEU/ca5t64N2XOangcyo3VpqDL9WGHLa3eVpqdcNzN
9i3X543rJz96IyAMJPOpsQLmlDCcnopkB2JbRcZ05/uAFt3okrXNd1uJAsM22OnRGd88BTFdSWps
sQQiF2Dx7Yxw1uuU7Z4WLaAIcM6CSViC+nqF+mmqw/fMRO9t9iIkLETcs3hXWBFjqpEpo/+YxDQf
vXtNi/U7r/c+WweIWdqrP607UozlpNLwJYiSWiX00RXcFqDgrblXlaxYE8hoqyP059zW5wstPocY
fF5eJwUlgu6e1ZYeFgXip1k2EeArKdvu3oYSZdCo35Tk8WzroTrGjfxMAXtQiK/PUqYHclJftZhW
jWFuCfycC5xg5SxDt1ehHj+WLQBtg2JIgHpuN0HLuMO3xYAUbNXchEFnSoepbvGlOu/SZoYtBpaN
rm0QUT+JK1H2DkWz7mAlrX818L4gZodMZucA2r3KWuc6OkI1Ul7DskcmGmNmzAdTTGV4j+ea7jew
irsw4VLJKTTpPm9G5NZdNtAJc6g6GKUHqilVL7kuvgtD+DvdJT4DGNrI9ZLPriuYRE5keIE+IkFX
i2lnN05PcAkrgEZj9nYyOCWTKM43shmrYy0hny6bZdcu63LOxXtyqSPDmzZpeltzxM7tJs6tGpV6
gYynx0CAzQ5Vat2PbKfAxa/pWyzem7ZAntjcI5DTtnFg4GadDy0bpOMs2aR1sjtk/3KOy/m7Cedg
nHhJxyF/eY/tddXN6FAc0IBBl1szIvTvbjGDrkw4zVwBVXYs+YUmt5tipo2O88bPfLrfGC9ZpYJG
XTZa9J9by647g1OJEW2B2B20gutNmQEPZPLMzWVDGAT5HrK4yJldm8zZPDEXtzuKlmT6zr3UZdP6
eX27lbler2+Wg5jsGoS884NS3ah4QeOPbP7R1aE9wCJX/2ykjFhUD/dmFmoYfYwvLwVw6PAKWWbo
K4eiGBMED2ikr4maF2H3fFWpIm2KzojMCqqtDaJHf6CJVdsgqYxhIjhg/mSWN7zcYqrDh9DGj0Kz
wBpgCZ2CFCjcMcG2fUTRurUtdcrmb7eXr3WDaCwMUOKN9soxixKGf2KCBQgkbRrCEaHjnwaNT11E
JF/8/WaWb2vZNPP35rdEOiA+IsLnx3IeRKP0Np0uf8QNOvz8pP2WAbUIxYdk688jUtZ1VlT051iL
m/o3BdHfZNdpeM0xurb8lUnrmiP4KXxd1Ux9jv/nc5G0z0jV3S+f1e1u+ttctCyPSWDVKnrxM6S3
Fhb8uOXmkBiAbqtsaIhOtL9ux3p0Ore7u+VmUNnFcdkM2cx+rmyEBQtNOHJaN+FHNp+w82lqGZND
xFvybjQsPG8n0/+eV8vJ5SeZv4Vgd8810q8+llOy7XWQtwXEF13FMYKr8BAgcNgtH6m7EHiXD1v9
+9O4/T7+3c2bDKkqIgybrzUDFXBcbhXBRNmups+IMIKSaNXUx9tGeP/cWj4xugm0e2s6+GHVTseU
idNxVAk6pnmTWFqLRJApSY4uhhU3UMK+qqJrO29oK3QrF0LOVjo+68ZREkVY5VwnwTWFV2+M+XKN
KqaRTVk3qiiNSDU5WCk9+0IPybofovHYZqa56rywRc0E7qVeNtT3Q9rRD38fr6NTuzPauDksT1/u
MEKXeIicMsHyrOWOcozafTyROK1HunmyTO/ii8C7VI5Bm5bCcJZziCQ0VDUO0FfTyfrH5RGhX3sX
aXY/kIHPEUr/eWbWwQoPSkbr0UjXJWXnq6W5wdWuBrGhJNTejg26Cq6amxPzUhUGWm92lw1xuOpk
wp9ZnrU8H+tR8zhykej+fdTtoXiM8jLrHsIsuriisE9x1ckLyZYYE7BFs06O5SWcj434oDcZTe/1
JNMQNg4zcQbC+nN5yN/H2dEJAqT2uPyhYWJxzAkwbdB8oN9Vl6i0jNs/WR6AC0eSkjixgMMnySjI
vxNW6e60NCA8FcEkuoAQTbwofGrtkb1JBXlVd6mVWBepdcdq8s37cX4u47t10cgAWGWYcXfLsWXD
5ddiikMh4O8xfYzT+3k+OEaVf1CV+kMtMrqWTjJeynKjqHtdXYibNvK7B3C2xsW2x+c4EfmpbUPz
shzqRrqCDilRaw2px3JouTNGuX6wDRYDy7Fl45ljw5f930e0ijVfwJJKGsTj/H1oPjTQnUpFD39+
yHJHbJFF1dry/e9/X47DNLpLaocQk39flcfki5I0ffnlEeP84rO2rbedrYEHKp3qAnU5dy3/sZw3
tQuvVpI8108YgNxgsC564VgXwYi8KuyxQnrIMfBP1gXGuZpJpXTC5mPLxoMUcZqzwUFH/D29Ys1K
H2zp0XA7DRSm7pKqczbaBKS06kmHRC7/quw4PinU83SFEQ90Dv1hxUwUtvdwaatnGU7Pdct8fXLU
GtPfz6ZNtEs1b/JahdvQ8MO5dO5fljtEQd6y4SDbsdDR4mhQaXJWqj8sD7kdq/1TxZr/ctuLNf1K
zsVpMKSxIy493JcaQRvYjacHZAF3U0H8zNzpiorhPqitn1yx3pqGiC2fZVasIpT3De305MFCi3Gn
ND1ae81AzHu9mSL9Je4N766o6MUq3X0tDX/fAExtfF4wo8adVdt3toOSpPHOA/6kEadbq4Lv0oPV
GJVOtG4K+64iY6fJfG8bpe23P3SHWMcwVkV+fdcZSX3nFemXSggZxdWbG+q3XaUCEPghyE2qXnZP
urpf/pSebu7NICL6A/E2v+gzQ7V1nJisl/yZc6amX4FGHim//dOIhqPCpMvNZWO3rmB+Nzjaarkp
5/3lHistQAtBfm6Tx6lRDBvLA7w09v957LJf6qkO1JRn1f/e8vNpPE7ZN/kkxI0td/7PY2/3LM9w
44bw+EwcKk2Duv730bd/2kGhRk0z/23ezVtatv52ed5//fHl3tsLmwA3OG1MXPH8kihsmnf1aMj1
6Pr/ednLo//rz96eGJttua7LCO/T/My/r1f/+95v//LvO/bCuMay6339PfRfb+x/PylLjO5ekhaG
Vpvv4O9zFHSwFeY7QJqjeq4sK96BcrdKqa5FWfZPWqS8fTD6zh1pBDNjVyJZhecWH8xY75+kGMpr
TzVm3lmOxE6tdqUbkicfYaSkV31w0h5dQsMIch77bjyVxXAxx11HWMebsrX6ATE9gcCxcp5k2lOE
mH2yJ2uqR7pAyWjRDI2omposw8faQ3rE49eanPqn5VaQo9+l+xyf0LfXVNm9bitMrXmyWeFR3gI8
w0JDZ9mV2/2zh4p0jveuUx0bVkmUse4O3mpCSrpbnrVstCxfJ408uBWEVJv4u3tD0p3xHOtoJX1y
b/Fbvqt0lyQYy6K+naMHCyWBQr2npkMFdGLZIz1hooGA1iRvMKoFwAceIxjd23zMMTnPt7QiiA8D
/SKf3p7r0V7qnlLCup7Be+pEPs24QtFhysOCwaVz/FH6w2eY8ebdnAW+EMhFS6vxT0hCiAI0auct
y50d7lXS6iJFuNNgnmm5BivoOs6na9Inpg+cPcjE1q5a7n0MdBY+q9J9yIz0zXf98YeMkQHR3nj2
WBacUssoqTSW3gP6B4xKhfZGSde5VtNYPfJkfCopRRzWA5TZrOnDCDJsQH5lvjuMQKMmoydPy0nE
zrsZaquDdnBnv7VGM/ZcpETdESBTUT5pE+CV3clazoE0onXPaUgxEcv7o8WsdF9S1gPqE26XVwkR
ZzUZBtE43bTXlEYdn5IXatkGS0cu/JcSVMHcpBvOAcGkR3sUwUpm+ndi5eOFmq+6baqEyhyR6btB
NX+gYdUmenXl7B1BCSYnNNufxg5wOe4LRxt3lVD08R0nBt/btPgTEAJp6O09oqUe/m60ebcemktW
pKtuxpi1AEtwo0S0FubduhWSM8pTFyCYFBXK1zQL5B/cTq8wKZoPmqDw2/Oy3foRiQiFvYPS4DSr
ULmYyAmjvTew79+1I21agnuw3eusxE6+bfqntu/8261E/orzQbsPk7E01xUyNiKO9PLJmlF0yLxf
a1/zrhU9Fn5CSPq0zobsWSkdm0PM3NL3XQtqDYLaPnazo5H5w5kCRIOXzt+iGWgPKIXKdz4wuNcE
KRqS62aZSJhryL8HLa2ujVl+uWMSvkNVVGtk0fFj5yO0s0raYGapviI0DkQSAFgJbWMrh7KieA5w
dQipJBoN/QGpY4aJGuogY9J5j4PJOiuZmLaJeXc5Bvbk6JUVURkzjyTiuiGb9nPwANynTPC2CTMq
xpQwpGpWE5SECW0geOjyX5u0fgzc0j1Jj9pkpiRE23kYqSJ+YfkkLqkdl+e+Cp6IECAYUtDmOo0m
UHGTNNhHgpGdI03iaNtDdXrTouKaRIiRoT36oIa6D13q9nsny3xdVob5WLcW4QNBAtvBAERb+t19
HStWwbSAtsQ6ExtthtazGxbBGccOnpvxkHvhp+mns6UnHWnmVFItxzphnvUWxsSWOad7DTTExhYG
ZIW34d4zqVtJyzWOgUsseDojbkL/N30X96GVTFFAJIXMhBynhT9GsV5qrfXsW3W9cZHib1nbOfdl
GH2h9S6OmPBAs2ghP2jQiD9d5SPHpPRxNWsUtyzqgx9iAOhQ+CaFSjs7hSVXRWGLnyT44vzSwvba
y+dycjltZZogNnGagdUd3xqWEUy/un2IzaSdB0XmtW3/qif+yMTf/RpJ1yDSVO8Q1/DrtQsS5blk
JYflFz32Rr3HfNbfqZmraWTwCjJ4tAW9+vUYzRM40ddXd+YNFFlPmbT30SPNuzg/rAdWBY9e6jvn
SAvKV4ZprjE9k1gnEAdA0LzO3HpuJkc+m371h6CiXCb6fTNzDSwLVrZe9vm5mnedeTcUkVphsCCW
qLCjBzBJmLqiJPuy8l3SjvWvcUajhujtKt32PlF/PyzkWkjVKw1I7LPGh0+JSjCkdXnxB/3KLP5D
iH8XWTE1BCxr977XRduwb/Rnb0pM4oKDbuU3ivCxGRlYKjOiUO8VnKbsRmgOT4IstgoT2SnQ9JUu
6pVrWTMxUjjRzhfq23RtjJd1Q59X2nMKLFdtiBwpkfKDTM72J5e0qt4IXsJKd+riAciE2joRgmP4
9Wron6MWpEspPGDg7IUN7U8twP88cBpFdfJ8G99jYOwHGGsBIE+7/ays8uzIBAp9Qv83z3veNWf+
it8jWttlBM6WrTcQPTFQGb2Nhpg2UGun5nUa6X+YhKptGqyO18B07issqm/klGGtynDkLrs4e7Q7
1JVQsWJ+ucswWEkgnalnHOKocB9I1M324RhmeCv6e7xo4hNchsd/kfbjlFr0AszGSlBTTtZLjueB
nvVc7p3dD7bxzy0tGNUK8x8I1hkh5cJM2tc27Yl4LGnSLwdJq3qPRLhLSNcbrKbb6iJk1quUvgoD
LNZh7uSbxuyylxyZMHRg+3twyQXSg1LfoKhoLyV6JZQoxuuyJyqPHvJWU7p4HbI6u7ctKpLFjHFp
NXw8g4H7eUAK+DjZ4wrN1/jR1ig1EUmXh0iK8DkWDgGsY7yNldjJvkEGvlxRNZasfUF9YjkmmxKw
4DDW1z4JvW09kgmigSkcquxL7+2XQg7pURJNsc0FRpqqtiFY2rZ5WTaQY4gSodiEaopjocLI4JLV
vEzKhDSdvaGH9WqMO5zyOrl4YZ8SmYExe6PmlzzYBRLDlIkU/kb9YgaY7jln7G97BEXZB19t8pp2
gAkK3Q1/dSYRqPoUFU/GpKwjxBe8gcsV06fvQKKbV1+hl3rb5Z0tu7qAIdo6HohSRKWCNeSzGZrv
lsTdk8Ne3mlAaq+O7lJwQq+8ivipvJAF3LaD/RzVVv/CP/022tq/HzSilqMkcvunIYnIRAnc5lx6
uNDyUnNePIOohzbKq0fCbNH0Ot1TnnvDo8Gq/FWXzVNvjepx+YJbf3gq9Kk+VWl1AVkbXbogYarT
O+mXH1IZlbn+adgh/jYvyk+B4BG1BoCWsHGQTx2NBI3RjGy8vjsFZqr/ah3W7qHm9kg67PzDL+HI
K7dI9lrd5B8NV31HMjNIvExcnVR/kqaffXAR8XZZlW5NG1VYhMSRQLtmU0iG2SgvT5NVbAfNJ3ix
6L96G11Q28O5yvOBlLQqkA8C+yM1GXyIUdU8jSL/4XkU+BAzQIP0i+QBhvEbpQ/9BXBl+AJ6SZt3
bLxXjxCN4AOnJ9SG7XNf5d0jGp8YHcJlqOv0d5VefUxHvw3+DNNtw32FYrq25TBblqLyPYgE4SKZ
R8dp3m2YBYCPaOl5VdhgrbYCFVZ5yb3tTMQepvg8b8NOJD2b3g2s/FInn7uMWYssu8tm4eeTf4n5
0q1tUJ9godtaOWet9NzjxCwxQKwOy2I+RjYoVxcutOe+NvAqJYkGNakmPxIP+todIeHeadozXBbn
Ef8re2Y3vqbSSU8OpYVLh/PjqOvTL0qZeGnKGj71fKlbrnc0AzNIgiUOFC58ZR03J7MKXoXIu/ts
mBW686XJ+L+7f+/VwjNznD+9itVTM7n1QZ/o8JRo6qimQ9dbTkNHCRr9sU64bxQ597Y2kWQWGQ9G
SduqWC7pTVhyqbTHYmNKamBZPcZvfkw6NMyPuHWQhIompA6HBKK34uLBnEqD+WtnMCel7n2XFGCd
bug6USC5r13RUzlgnNJptH0k/divUdqKgznv9oG1J7t7esqTR+KFnMfcYhXC+nD8yIbkwqWvpDer
rGdpmO8KMRoOvuA3Cv0KQShYsiaqCyTJUE/qhVrWJnAoGnqF/eiUn5FI4JuY/btlGe4xC2maZyqv
Nsppeya/hXamfL4D8lBf7ZjA+ybfBiS4PUSVA4HKnhrmFCwM0aOiW5eAP/Ui0M+OoKOu5UH8EjJM
EcjjbkGMipVqCPOiHcJ+E5diZUP5umoZ593ywRZdiEiW1ImVjUV2HRS1Ojsa0SVUmH4hHEBP7PzQ
Yv/3vzc0Tf2qrEreL39p1MV7LlRxWsavBvUVtt9UnJNEBjju8UwRrNHCJiiHH+iUGYWfErCOa5TY
ALzcmnE9rl/qMnlhoU6E73xocCiVVZaJ12S+UzVlB48GG+lyb+y6P0lSSLdlgEw1mQmImUBsMeie
cz/BJHklzWuzHLfmQR6StXfbDQLrXVA2oPLckSGJ4HR5lDvJYlMAyqSs2VbbOrKIde7lRwBk9Tub
WPbr8wWY5K46t5BrYO7eR3ZmfRVd8hVnevJJx5ra4VCH6zQe5UHFNfqRwMOF3vUPqcFHQWdoK8md
x9UGQN1TnferJ680ls5z4obuVz94m0xzcqRwoJF9I+5+exoQjLi1PkhyKAkMQ9BKWYMJ8RDsWluL
sTJ2w/0Mf4IWReM6RZsAOqgi7gPeDcg0QItsnDUQ2YB1pF++DO9GZFJ4c9zm0dM6tPC1dKk4Fs25
KMFthHrlkkDrGNuZKJeCogwTXX/x7OGTDHn9PJII8jJCPFixZvf3wim3E+c2NF/cVrbi9EwaZb+J
RGMZLuNnP8FglE0JentLsry1TOKXloeQQ/5AizNA09gYx7RS4TNuY6ag9nhd9sCO4F9xqWb2ZNUs
h2Tlhc9S/QnmB7mJmC7NZCCI/s/ylLcAulXXgf/Oq9UJ+fO2tFAUp0lJLpVpM8kqfPsnBVS6EjPj
TziuvdFqG4fjvDtW6IFcWKhJliefoVO8dORABHcBcBomeH+8IvjAH3I/+Z66z5IieVVLhSU1mpr5
Vmfj4Qfqe/thpb17VhWBcozC/kfT/QqjTn9nKsjCm6/YS6roV9tpj32Wt6++YYp9VXYvQ2/jqKty
NItTKh7zLBSrVpnrpE2tZwgBFt8ILycQSmMVkxmrKcnzC94piP+cduBYtm7Q4ggDs/DTrr7iikUA
QDB9W3LJw6GeRG8yHFZaq58nZu6oBIm1Qfhvnl2T3gRBuuQXIUuAtRbOSAUyTCYiz6I+yBEtBzC0
RBDt+wxROJxQhyidUp39gsyrtiu9bao056HUXGo5hvFa1jY2AMlYrzmz5imruwvuJwSHTkD7F2c/
/QCUTkll7Jj3qovGXP2ivD7Zq5zUHlGacuMHLpMNq+u5vGt7nG8zyW/qW7FXU/9V2jYL6WAyQEYv
/4k8uY30A1ItotYP9yanG7govPLKDwmONvPiA/5J0ZsIpZt2mzEUcIpaxYPeDiYd4/ZZ6GV7gAJm
bd0ito9UhiTiuKa59mJmXFizDXR6xtfabKCQaTBorObptgH4jqnWAAc0yKreFvFaRsRO9G3UPi0b
lZYESCbttAvz9FeQZPVTkKRQl8zyN5io2435SJBALJ2MyEdOX4xbFonFXuAkfS+GfeF6rL9c+BxB
SXNCr7mlOKeKqn1saqd47JOshcLli18D72NPViqhanFwv4BnCdCALmYbE4SDLnoAHXImry+ck/Yo
SGl8VCC9a/0xQl5m9772cKuetqVI13Bc0EL00MhYt4bDFrXcjkioGWxtNtQVVYFHYwgOt68C7/O4
iQLYI23C1MXN9HvO2/QwMBuBesjsN+gu1ArGa5PlxdP8znBeBIOwv+YbhTs6X0EyUE+DVKi6/sW2
xVx/bOXOLB3vLTTHg2jy736KzYuut9mu8SABpU3mrm60TC3g+uPk5WPVoGRYoJ1m6UENy6xT+IW4
Uj2gBETpP/vFb6dPLtJzFWkaqQLlQxfqCTmfXXKCAuydogCX4ZJGU/rgHLvUC0+Q49Fx5OhvkqEH
CKIXZGmqOiFk0x/Hi/idVswIaFeRT1sJfb+cBuMITAGBUbhBZEPdg8rIstHh3qDlxtll5vCE6e9s
A1MlT+Y8d/eDGp9wy7XNsAwCpMZ1MEMzjax2dxFUpW1K6MkZVB/SbLTdXlqF/F8+GoUohS7INUws
/3c7/MGYFX7nGjKsskGGdcsQidHt1jiCs3WXxMWe1KOr0rn374szM4r3BLzehgHIgUKshoiaU9L0
zQnEJOt6K4p+ufrJ1FDm1Qkc0FZET3hw9Sd65GvPGrIH11UvXdb3L6EZ9S8J0UPwl599z6yPRcFq
iBCKlBmoaTQvteDKp9sYVKKwQyM5/4xol+t0xIA3yWYWhstjXyiiACuMBl2TMVQI5L2B24mH2xsz
OzPc4W50UHt5alchc9mlHoK/OMG0UaS2u5Pz1J1qSEUCeCbPLQE+yO0KOzmLYV87UFFB/ll7I7W0
905hmmLpchirmX7cpYBg/s+dSeH9NCfhPiwY2Zrpx7lCMbwALtOBKiqKpHunb+tVAdYLJFKKlnMU
KXkEgXFZvukYBGsrkpCmW22Mp7CohqMeszhV0fB7+eXkJj2mOM4PTeB650rGLgQaN0GQ1X20WaHt
idzCa+5rlw40wGfKoISrNvQueLCMndTMS9mF09qcl/mVIOrT82kDGzNBu6LoukDlmcRCXlmGLkim
JBo43rHRqBh7ysILlXdTdaA8njfdzGSgYtEPM06EI0FyDTOHMxZj+Vpz5HhSQYDzMMF1TkF++ulS
qbrrJlTrmptiPG4N7STbctq4nlFdgFryFeK3iLDkACQuCp3x0E1+/72RbELfoNOYlB+xnwSbUk4Y
xz3xrfJo3MTIBA7U7yuGuKzbUyJqnpbVezyHKk1GA4Goo44G0RK5FpD1uxSDxi8jiLaeOcg/nGNH
z06LnQ0kb2N52XjGdxXcNXrq/mSyTeQNvqNT6JZyz4yioBvt0WLkiqdLdJle2+1u4w8oQIINMqt7
c0j2jEUy/fBtIhGkSqiq+sqnaS/w40vLpAjoEReRGxicTO+5rTFPDHMhgfprh5pyPJRzcYSEjHVd
gYFI6gnwpMF57ETZdRnsqyi4Fo1uPRDaNVuC6+wrVr+FEM3PEh35Gi70qlf+CLGQmdSgc/6WxMOA
SGrWy28LIFn7NKSkpOpO1CG8QYc3g45ZbhjrdIgn8g41giMJQpdWRDVhFCHNdfhYjqVvl5HCmcey
YZowuCO/vYXFTEr9EYyLVynUV5XC/gYKOKz8cNyB+We+oxXpe+e99Zk77eFlQP40fHUsDGxtbT4a
Z4AHuA+14TWzJ/0dsZG+lm5QPUDY7KBZVecOzRK+EfB5ONarGvhV4K/UYE/Y24oXG0T8n1r/Rb3O
2sIzLTYKBO6ZovramlOXVDlmZ7NHYzqQWrRsmtHxTlR+yfS1ViAKosfGyr5un3JYGedlPtCY6FeH
FkAEFaBv5uXaqujUzCLv9fvRTknPCwgcgYt+jAyuQfMcs6fvfm6QxQsBQKYsNXHpyVM4Jr082WNP
9booo+EZDr6FUjWrzxn20jsidMaLI0ABZgRuF07qfLuhiTirVJDRMx+CRVA++6Qc4o4CKTmipULR
BZNXr/sV7uuAyB1INwa2mp3KMblOQ0qwYY5D2MUw342tOLahgtELqgmrnWLErNrdMqrGAaQww5rO
XtTo4HEcxN+BCWfHnbznicAVNOnDs2Z70W45i2rZqWPiDMgh6QA/3K6rBSPlWSU0IQBLeQ+TVn57
zMuZLA/gIvOG8n1mHR0CtJ6Twnhesn+sAq9j6iXX2kuvsUmzJnQa73L7g3VEdSSI6q1ONOk6sqme
UdwwN5ZdU5RtYxo45Y84Ck5uoHeH3JHBmcqViUqXyQomsbvEjpvHzrXVXdv5mITIA3IeXW+aKJa+
lV1FIsFU2M4ahAd9tHky5Q6MX8xgSAW0M6AkfljqVHEdbMFV9R72BQE2UTSuQZ2IT9aqX7Gkl1qk
kKKw+j25fuOxaINEnHbRUenWgNgLr11RRR3eNW7FZv/PrfDfWxNiEyUK+fr/f+wAih7vGC6tmgFJ
TQW0gDncgC6ShjWYevMSakApGSai+9zk5k51mXHAy19sDSmSz4gQMXy8/a+8MxDX91I7V65J/kgD
go26jOnryY82TQ6xYmWKbvyam2nwYTvoeUP8gWfy8PwthcKzj3H9gHiO3mnWTQ9WC308aeL2RYbF
LAQBZzVqRJ1SQNjms1ZqmfcvG8CLtEuojkJj+fKrgm82JenHimE/SA3kMLoVFrcNfpdRClK9Zh1O
KNJhQ0213iRkBxEGzaaayuFgV6Zb7cLYqoA7w2nP5jVm1sGHausJ131WwoONKLCMBkUi+sDGXcha
EkgqriEdZO0xzXIcXVhR3voR9TPWlWC37MKAQsjE9x6xeiVEy4cY7dA2FuYY/UoCpr+u9n2LLcAE
Ve+dwhgo++MhHDEqnazB9U+lPzf90agvfDPhmsV5ubVsfIqkhJuTGRZWMtoYJlA8c5LiaGCJXd7i
shmzN9pmxUesTydnvm6ZCJpzOMa/JBipMQDksM2NQa5Fb3IF9dODILgMb31gnPp5sxxvsn9S5PLQ
tLdEFE8UXGnccgYpFh+cVktA2zJ998vuQzUEP1twNKxEphfcWxY44w73WhLgQDDgRoR00QrfQ59T
2MU+p1h8ryp05ImG1QDMFrkL84VmGSxU6L3dXqlZE/NETqALsQFxblfHp9HKuF4qquB1akDoYoO7
Tj81ZSk2KRh9oLuJddWw4NFf197CgHBQ4N0QyOddvJT+mna2tVG+oTBwRSa2uAll2v7W9QGSf4jQ
lQNYaWABOUvPiuCqiLjkDGBSC+uzoDrwV8EhuSTwQn8sQgQDfDaGEqBZoSqzq5IJMoqRaSfZ2XHi
ZC+aa4XrcExRqLckvEWebNZ54161IVVf//dGwNRp0kL/XpJpQcMX4+VSnDIM3AezovvBsekEBCI7
9bU9K/h1WGaWwFmiLX31LmyinRnU40eNt+B0GyQrI72dVo4w0X/FgvMj90N1O+vyaVCrtsaepbL0
pKoye835oFjxSofoAvdKhMdcv6Bb7VRVvP9/jJ3XcuRGmrZvZULHi1kgE/aPnT1geUdTNN3UCYLd
TcF7j6v/nwR7RlJLIW2EAoFElZpVqETmZ14TlFAmwtAk+cAq9CaCg7nN3bG8W2qUWhEZt0ZB0y5p
DiaYjs0CLCHI28ja1V58UuhDjLD7Cum8AqUqgzI79UD/gLwSeVSV2+vYcT4ZMzH90sWRBOP3UWOj
9eYN48ZSwyTUj3pTWMd0ls3G/Zo7qAlLFT45niauMXZ4VS4Ps8blKTTqR9qF+zEu5SevyadjSGUR
9NRXTEv8k2iUQR9eR5zCN0SOOaKqgZMkFaS0wFOiA+23ID0qRZbg8caW3kWSKNfdYGvnUXvxS+rU
DfWkQMVJSB92B62ilUgSgkiJUNKqIoT1j6TWke5fcatH8Dfo8A6UcyOBDa42bakxUqDP3Y020KKF
dEqp7MP/TEYsgxr9nHLO5Z2Ak0S8pdYR1Xf+yMvDMnNgb8T5U9Al47btdFKgSmZY7OTBGnQ9v1Hb
0NafdBnuR9s7W1VDPIIpZKmcUizm1oVF45Q3cYFCs4x8+Mfo10jku1Ck6KctprfieRnWoSM2KTIG
fl2V/gphj3NOX34PsrDa5U2jX6gOfj9jkn8/yy+jRI3S0xL6ujqoE6gSr6alwVtUh9yrUJhKFUQr
qvIztiblXVolT7qeKGm2doL9HvrDZlA7JrRcZON03HE/7lDFm1aOAT4C0RVtbXpheM6HwCQbKaKa
zxknF1MFect2n4bU3ssSem+HQEpiGt0jDOBCIbdiHourZbg7amyJujsftygPzbPZD6e+TD9P8aTd
pa7WvCTWYWn3gB7rbsVp9ptvRhf50AYAEtHBL4wVXNU1TpYofGiFjsZEFr25WfJo91unNMIvVk3y
D3g8Ow1jIh9gJO/Aj9ONImjXpXlbIttL+hHNkuJWkjxpgu6albXw3zqnL3aOIc0Dfto+3MzIXrUq
U6i63N03fgbncon4aPdfUKGodq0lCC76WHvuynYF3ZLq7lzTcPJs7jT7oj2G5hFkBHCxkcoK2mRD
BRs10b8oZasw2ASO0L/EXf66oDhaOchHrBVcS7t8JIOFN1CQ93Pt7EGL9WDKNigdeX0or55nt3ti
8XhPXpdT+KEB1GsYW/rduDby1dK1xtkxu1/OchTyXGPTzjbxdsK+Utak2JT/rNsgKp9h1FsvQjeR
L8pM8FkeVXEkDTqW8W2P19Rz4Brv4FQPgWQvSOt7FEWp4cmc2bVktZ0btccgjZtNS9RxgBhTQTdM
dgtUxKDquqKOvSO+SK8GlgOryE6n13hOrq0TUAuOJ2KKpNvQevcOoBiS3Sgg4sYePU5vUPkARZ7t
8pwsj80ydF2K65OZb60x1+7gbYZ33RACRUG1CJVSypEqtatVy9st/HT30R+vJ8iCgXnn55XYL6X3
wRnNLSSmZLMM3bByji0iHNibszd00zf8m7DIVrg5L45BdAeReRf7onnQde+1TAHqZrX2xg5wGmqa
mupkmt3pHpOFZDXrpq964JibqKR/OSRrJHH3MTjsL0HtPtv5ZLyMtS02+PfZp0SWw6XNZwH1FGV0
WdKq0gzHW2tCiy6+NeRnxJyumQ47PKEK/aThDEhRI8c72C8PYxOq6jooiBrMD2YTNRivgUJmkjg4
m8V98yBED1BDUKxEvosKLP/KDong7Ni25sOyCScFSJ1GtgYJKnTMvCh6RPR5oButOYHNTu9MWmyo
b1veWijL8Ag7l1uQmOjXz1W44cnMD2ZYA/HSeWx19K3vjAY/Mn3U209TTkVT6Oeq19yDZRYOLogK
dgr+g6KQ3uEqZYYnV1bh7bJPzhnQKMgqn5oRVdblgbIqFB4b6A0vgSNxGYLqGs6IaSbL46ke1FqV
Uz4WQMr/0dUSnbEjnRxXy2/gjsJb5wrSNyMKuMEaMAdkZItnQOzWmYD8zmhxax7dUV4GixAZ2oL+
QkvTY4Z5JuBsNZzJfQMD4BVfK8LIue3WeMrNVA4dqtQqaxcs+7tadjC9VZ2tNeWnSTfDQ6owfkZd
Z0dXds06ESyZlaPNd7ixpnexzvxbHp7lBUS10QSdUJAUNE8urYZaxGx6lHyYDP0QO8+txoaRZeiL
uDUf1glMqv0Kg4FB3MnoUDQM3Q7ivgOMTiqKRQlYsYNgeekIi2mOZQcPX9Ib16gr7LZpGAD7m+6t
Dg2a2UlxthDI2AE14FWFkvFnDlNOi7zoXgMv0VEGH7T71rEUhgPw6qi9GFpxXe5BXtjWY4fAfOzH
1WGyfdTB4bgefN30zoEDsraNjebalZRHImqqn5vY+oR5gsJpdQ4y4TbFZHOq3AuwHruukCJRi2o9
Qi4gTE3vIQfKfR9Ncq8bdXg7hsVmiDv9xgoJkST2eztVD0RNqQw+Sek1a7bt6KDHvbnGQybe1PhY
32oBvDHPHQ4fESt6lpDE0uTb1MkWOjiMW2kM4d2vB6+koz1p3bdfL0Gy2lZRX53dFOnUJVQrBtqY
eooKakA4s87dqN9FC5dXnQXL2ZTTSYljuGxMj6GokZToGpTzhu6hpCINYdrsnwzK6Z4hnGvjNskh
6t16rdnweAcX+DQG4BfHQl1YjfAgw8Cjh2zX1ReE8+a3xoKU7SA1d8yTGu/5XPtkYY978aEWrazB
Kfmmo1gDp4CyANPyNHQERHDXjSdz8FyUBWpszDT3piT7XY0YOd58xC8OhX/UtH75wFlNgxFtEuPf
NrCDGN1DL5u9VN2lnMB/j7h1gZ49Q8Oic1hR9iGRKieyJg7Tf85mc2bl7/R93HogjBzjMxEg3jxY
hSDbKuN4FwOB/jylNjQLPfzSUF0BoeeuZet1nwzbeGnRx3sHjLUa0wkfUyMHr+3SG5Pwoy/UaMpP
LsXHmeLXs+1QWLcsr4Ieoe0+QDxtIB6COthnzNZL2rL2KHRdpQ7+JG18UfrdsnQlltDXwscoJw5r
4Bs1hBHXU+WBAM4zzT2wX+Ac6b2Yt70aRRhc3qcCyQf8t2jlqOHyQhB7N/j9DpswwXZs+Rgurert
MjRUFVkpelAlje+yWolkqGwI5ar0krXi52Vksb6SQINfyilfb7Vg7u9+PdNiVVfHG3ddNjEKgaXj
w5maPxfUA69BH36a2jZe8dxVQPE4o/bMNq7OInVNG8bvr0Y9Xy0fyo/3LteXdyzvzSNUqpPReW8o
Xewtd042hpean2RsUkNMUZkdCvt+QTbEgwX4c3oZJLL0Btbf2yVwqrB43ep0I9LEnZVHFEK5qsDp
e9Ndp2H46DhRcVje2jZdRdG8S3imMCz0RR+eoqlMTo5A/iLVyIYmEoDnvi20dQZX+BYRD/a9DF2Z
UG++WFHTfBolC7DC60+9MgovzeSAgWiEK/D86LUIXmZ9mN6H9dSf3SrHzkd3spe6MI4auGNLb6tr
acbNCy0qJ/W05zSSwaNLOWS5GvRI8bpT92wbon5Jh2Q+A3npbya8wJ9n8zagBLEtZoXOtnvnaris
oNjJuV/QfHhu4ih9RrxG26HqpO2W4djGz8sbWk9BqizHwZOH/335h4ZqmAHZKzG23v0yuvDNArcO
tp4bAhc0DP+sjSWwFPxW3iLPux/nqH3Kw6I5ji0wyhLx0jewBQi4BOFnDwri3tFgW+LpV71YIdWo
GMxSO7xK1O0P2JbSFlZDLWmfsFJpr3k7drcdLpIoXnI99JsJtYYqO0/UV5+NjCIZ0F0Kr8GlUt3f
bhba4Qjrloi4pOslQGscujzq9jWCZGfTznZpIbg3IPHWy/I4dsSDtYZjogm8iNyuvU6phciQoSff
eixChN6+c2+VEkDfPtnRiNtQWLSrMdaRqmqpb6Sd52+9I8BP2ipdULePCBLq5zwjVPsYawGcBx8d
8bIbn7WqpJRP9H+vh5NDpqHV5zzxtQNf1trjBGBfpplgrBqD0xJbpEUd3wcUXpYRDDLYX23vnPAv
BTdCkD4IuAp2MdXXxqmNPTPf3Q0zK1hJ3rgjHHN2jdu7B2Ga+e1YoHmVDprxksvxa4cixy8xli4k
7+8TmJYbNEjCdAifB7MHZF+x+Qh+51PtjFhl5CmOzAV70Wx2+rv3OurmvOmTSjsTBRDLdnr90LEc
n3Pcs9a1lPVbZhiHAQuQlwgC2p46KhrRqFwASQ1I7pkWBm7BCiAUuRawHFGyibZp+EpzHmcsjmc9
immVWfiINRBAADPGT/AYlSmVGX5DlxW99ajBjUQ+BxYFT6uCUoK86XhjtnT4IvoaLXixDp2YE539
Bu0RhpQCxrUPyO2AU1cLdgNj285H3w1Sz7i3VaxlWNS4KhvYzhJ2LNeq6cX1UHQICyvdGrobX4dR
nw8m3FOsh2kiL9fqqvq5jFJwfjl8+J5GSrhBfcOg6cUYnVEFaVOY/S4vPy+sok604cEdtL0WGnCf
6kzBwYRyzCGI6RByK1ZtmZ6qyp5uMSLS6E551RHZHgh3XfZS9jpK6HEltw5K8q8S0aCiKce7IvYU
aJngLKlcc7cggtGB2yBb4z/btvJecOjuBgjXF03+kDmJ9mBXojsDLbnWShRnOXRmDXc89W9HZKde
mECXnObwl9wlZY2CtIRmazqn0NKQIsm97KxlE5YvQ+HdCIBRyotUv8owLmBZop1XJcaVJrJxTRJQ
R4B64eB51c/J4xKhEj/jWX1Jr3MZzFuRJfJTLlFi9BNXxyGrbXftGNL7gKo57TCHDA1gOKV7xqMY
BFCWY50cRwoxuMcdsTozleiHtLXWHAFrPxODAFecyuk2aYn5gtF19iZcivs4EUgfBmytQyHSI171
xW1Qys9hH/k3vUycl+V/AH/ovJCJ+Te04NwbWY7mXahUhII4+yqpYa2cXrZ3btJSY23CbT0H9hmR
Zn1D3yxb2Z733DnxeMHauX9qtccatcrnmMjvWER5f04D80GWbn3i48CAQSOpX9egKtbZYt1NZ3RF
NDo8VOItkz56V2OgHZf4x0Sso7VAJkeCDSnB/2ztpKGJ/oa7E4MEG+rozc4I/GtUE50LF6fEuAAw
NPfKi1sOSFCCcFwbY1S9diVCCn4vsrtU7aRBYlzKDJjFQxWlCn+S9gNsLrCV1lC+JZEtz1aD3wdG
jOG+H2xUNwvnOSGW3hcNrmTLWUQNBDaDU+16WG27ENbLzwBaim5YebMZor6pf3+p01gtagB+RInL
+oZgXoLSl+zu+yIIj5owBHJhU/KEIlyYHK38mol5uku1NAdVMSLbPOs/O+CJLyYQyf3sWVeMM7O9
C374BhiN8VzY1XtQJd27JehQWY38Mue0LzFmLx8S9Bn3DtFIg6XWjme6fNALENc67tvfxLwuCml/
GzVgbSKYXAC24NETFLYK9Jg3OvKlb/U7IlHlG5aCwVbMw3AQnZJe7v38GEl0MZ0yy986ExVl1RAo
YnMLGvNnmszTNTN7rNaQo8EMxps+h6Aki2bQnoQFmNKe5hfwtc05bgyA96qEUNbEzmxV3cVDKQ03
L4tc0AFz6UAb3EYDcsYrLGeeXWPYU2fTb3XhuZdyQrIBAlL0pUpBrxb6Qys6+ZhXXbSB7mfuO9Wa
En17a7J4XU0XJHiW2Q9sm+EK6mNxXLL3VKNWCZksMQl4ewmfKLGGBFoIhUzFzsqAYMACQAsrx2wa
cdz5RQuGAI/BWn/JA5CFWvHGPQcrbM+4k0hQ4L0Bx7r0rPhqWKqqJR7sOWVZlbV/TEcKBVVEIJm7
lFhTsaIurnQL7fQzeVxwSvzyxdNT6wwwgHhY9QnzBqPlGDAFLiLBc0WV7VL7OFkj+rA2dee8VAQ8
FM8oNta35Vi313JmWbNnMayJ1onpR4/Vl+oD8hHWRDGnnPV9nvlAXUfDU1up/3G/ah51DTDg1Qvs
8sEo5WOhefpDPCRXWzSsvphGbKMugsmQOu/6mAX3tZtbV9/3L/AgX4NMRcUVJC7Sj9ekoiyQJJa8
7+jz31QCMEkGtAgmH2lnGeFWgiKvh7auSkrRkYCVnWunJn3ohlretZ0L9ohf9RlIHTL3rml+6VKH
cmWd/7xUCpGtfDDCBu8NXJ7u/NqXuz7KwlOWArseprTZdf4U3psCwf2xx5moQkRtK+IxeyKuoDAZ
wIFchpTU+KgS1RgbIb8lkxOS9/461NXQrJsMlR3T23VzqyE072MVC8lvs0ymiCox5VUPOazWOHzc
dEMQ783FpO0Wok4zw1sLsHxcuDs1e0kZFKjQK1evUvm4OL2OdbRmdTBL1EUdVjythBIPSTUUmh3f
URq+1LL0v1eKUPHEW10cl1TMLIfk3ODgVmKWcK9V8TM3VnvB/UYcex9fvMqCVxR0OE66af+Fahc0
kVmvH9uy0W/bOT2bRKHlqhd4kjW2nh8pA9ePAbHUUdSoQ+o4ywuQ07cVdQIHxakoQ2s9mfYfYzzC
AMZgVbUqLWx94g44ukDMw9zWOXo7iJTIo88ma8K+AspRphut0MxHUbrabYCJloeo6JIAfhwSjVTQ
yV5tzVGNLRLDJX90i9HfZh5Mx3lERwHTpXQbQQuLuhatsc7zHBBXFPcSB0NZGUXuK43BvRNFqPAr
FKFweKq93oH42G/CnC4+KyiVAwcr0CZt7EOY6vV6WUKCgipDGkblqVEritHrrL9xfgXiSa3Xr8A0
xXa3d83GXy/F+tGhqTbgRH3oPWe8d1r5rQinVWc31ic6tu4+BsG9/aiEsHOEVeie/GbOQSyAKcYD
yNwvkPcoe5qY0msUWayXysQtJLc947AMGzoxyPipyo6I7Jc6tDa13p1Ka4yOBmH6RbAojoBQN2XN
fhC1GFGZEUuFywQHSauZBfSMOk+PS/3Lm0CvoBZ6WkaGqoa56BuvfViqiCmaxyX8WQ6I2h77sqxv
lxHGce1xJitChj5t2T0JlWJDFhRqdf2uyPwRT/i6OlSNoR3qWj6aump4KvjekDc8Xa7/KfGbDKBA
hUCV6s1UsYbiM/3hBxuVtSOdCXhnargcgGeZ2AEiGGdOGAZ7gj7f8iilzXSJ8f++/XjMBo+/bNv5
x4vLOzoa+g69kdtlFCQkF1OHo0I005PVRQ61bgyx3RhIimp6k90GiN3JH2lTiOr75FtmYAHNiX7s
nIPA+Hf1Ai9ciCQYdyQ6JDcry71V2LrBNcVb5OyUiE8C0L0ul4K+6Xa0p/jp1TuWF0wt10E4zcVu
ubYcQEfcmxBnUbktU8Q/RevtM8TwxkrQwUScbD3DzZRYqWX+LZ5g+Ynpd9QgTpGyudiH9LjNDDR4
nhEahyiHuNtzrkNFWRpo/WRellq3QpiJKa5PFnrCMAarN8sTiNsqCgnoq3Qd1bF/7Mew+5Szf3QV
fglR7l4X4H+WDye/pnnAo9Q/ebVFGCllu0FT8dHpERwm5gUSiDpNgdoMyGvkmY+Zb8/7yq6BzFPG
Rq1SHeK++37WIJp2QJAf4qS/q30xABdnJ17I0h6WHcfZGl6iJqv2Lu4iN1UxjJeP7qkiyy9nosqu
ekCXyiIg/LgUpZjMziRrm9asxK36VKji+vf5okRktf69XvabVnjR7XJ9OWiaEZGBEsGWho8gSEQL
Qjcij+K+eAmTQjvQqNS/aMXY7zBPB2YYj+nrcoZdRfZx9nFNsPJSqLnR87p5sCKq3A3B3hbmVvQZ
KvKhkka9p8Wjg3Xsd9qUd69z5PkKCj2dc1H3F+m43ToxG31tJRXIBX/+WeYwLJYFvY/BwKDdTU6X
PkQlEM7BOWaG7x6HzpKXTh2WM0g82cUudx+DMTYvyANhRBQBcRMLezYySw8zDliWSzWvnpKfnXoo
LpZbtDu0ufsNboC0Z2bDWlP4K+nXS/1lsj3nxi9a6xSPrnbOytqgtICJxJR2L3M8yIOMGlYIVVQK
c4v6jgRlX1Do90El7nub7lbYhD4sgi9171LIh0IDnybwDmZ0x8JcfrIAvHt0Tz5o+nZqP8xzGlyH
uttih2ecBkK1aismdoVGfyMTwCrEI0FKUA+4MVoH8LA6mCTQp2WImCmzbHTQvFD92jFPfg5iM9l6
XgVqXUAPRXYW02L1j+t0C09d3w2Hng7Pr5ekhynjkgjrlQ3BToV9wMzlYYioCC6B33JtSFw8UhGu
AIyD3xiEoS4o5CGLyvi2T7FMpXKkI+xnm0ffgiw/4qZ989GgW8YsXFRqdX6qPAytveHJ+Ww5QUwx
l56Gk7LnZNPQHM0iHW4tlLLrTeO3ySqwQB9W7XCPBlh6Aeh8706pvJi9ufpNgEuXMd7O9/WI01oY
eWioqB7UUuBdznJXTtAkQN0IdZhwrl5buqewX6VC/2RVQBLjR84jHFrx7DqKnWh5j1auy+e5/D4q
VEvJ1PvxbBff6FyhvOA4wa0RzDnCRAyJUu6yyXCuukrhssI6wQbwH2VRBcckB1iY+0owsordHbiU
epXUg9j46QyFpBfKAE2PrK2RahAp7MIg0MvgpJmd/X3sErdsrdLqV0aXuPduRsKXaX63Hqlp3i/X
0PscDjqlFGzB1LUiGInpEY/U4wLMOlsmt/RqzhWUZlMP9onmfT8bBu3dpUGxpxvUrCkJeq8hzWgj
x8CAwKG/C+LyVA5m8TZljst+Gc2PkTujDzN1/VYDKksdotfvALwCFagE6FUTvefUs++TLAGNCdYb
EyU7tjANqkBld/EW+CD6Nn2JGxLwkpOnDstwOcxRgzr+7N8jajucvdbv0ZXmDNdMlJtKOZ78HLoq
l0N9HM6a7wAqWbQzNEwwkgYjbb0C01/4DZ4o/zm0idQuEcJo55ZuE2aSqEUq+bu8HBGeB86M4Lex
/lh57bA4z9TaPgIuqEHssTo0sSXkavHP3U8KUEh8b6xAkNnHBUJTGQQEBtmcibHfQ4M/3XI56XOy
NbIMr5vepoq8RHMK46Fkfq0K14VEaI36w/KCrZTyzKp1Dr9eG+353nSDjkolRm4AjMSqGJ36TqJM
dxPFhn8EAdGskgJLRfzl5KfQp8OcZMMTm1F7b2e42arLNW7IsHxghAOs3kp2008o8B4EEgFfWouC
0STd4J4YygHukztr0D/Jl6YBPcQWGsYgoEZ0YVwlLuKS3e6qonOPta2WeVcVKHF/fdRkxWpqT+6b
2QZY6sIKs2lWuhnWSOEw0ty2TFrPCcbhY0UKGJiwwGWV3BuOagTJXEOGh8i+gQH7rUiewrYV7zQY
wXhmYQ06uLQ3dksRGuWc8lyRom1w+Bqe6W4qDqEn3uf+FfGU4JswXGgrZfPZz8i6UzqZ0JyS+UFi
WrwJTdLZke7KjqfIO/uzLfYtSoxHurPjEXEWbY+Z6AhI2a52sY/RA6mYS/NjTB+cnuwubCa1mxkP
dK8R+Awb/bWWgq520r57Md6ZSOSENyZC8eDpxHuWVi/YAbiveuRTEaMT/BS5rVjnvhfeUz0DJUHw
enZQ0DtCuBZ7p7/kheaftBhI4DSV5nk5IwyX5wDToN1y9uu16PfXgsSyjxQz8cEd80NPBWtvxfZ4
O40OdjazkT2HdLgBA/jJV8TXaZSMqEDOiMsEyWh8Iekdb4Q2FneVtO9i+HhrMGX9nYxpiEsHNgsP
jXekXh7skRdx8ZBGJH4KvfCugnA8WTDi3aYdj5S6EBh2iFMHwC3Mfx22EEyjtvSCq14xdVFnyD76
fmQ9gxZpDz/947//93++jv8veC/ui3Qiy/xH3mX31Oja5l8/WfKnf5Qflw/fGFroSEITdh3TMgVG
KKbJ61/frhHqz//6yfgvC4Hk2u7hYZlOiyyAlo4PKHhiXYDN+M/SNi8epflfhMAfqBPNV9vFaMOz
gvLJGkhO3BLzqbAa2nXW5wwjJ3/q6xAlIitrvtIUWHdjla7DLigvNg1ozKw6qhyp7twV2qzEuNvm
ramgbjZFxQZrQoaiIjWspErwUOxp34pCoKYa+O/AEu/HKI5pDQfNDPAMmW0X/vwHhTwGvgdW+99D
BOrlaQSi8/Gq5TSQNxfGclYM6NArhNYC0+ojJPtB2t0s9/W/f3djm+VGf8X+BLQ4pYrfD//3qcj4
73/U//Of9/zwlkuEYVpT/NL+5bt278XtW/be/Pim3/3L/PXvn2791r79boDZbdROD917PV3fmy5t
/z1B1Dv/ry/+4335V56m8v1fP8FNzlv1rwVRkf/0/SU1oTzmz3/mn/rnv7+mPv+/ftq919lbPv34
P7wjZshks/6pS891PAdHENcz7J/+MbyrF6x/urZlC892SC5Nw9L5GznC8aGav/+EXWTwfkMIy3It
76d/NEWnXjKdfwrHclxHgt40+P+tn/79tb8/Fx+/158/J4K//pvnBPa7LmyKsEgH2vSoLPnDczI7
foZ5E/tLZ7Zbz09FuO1tB5wgLe810gSwcBSnCtR1eZm9DlmB1DVZMqDXBga6AJncVrFoYAil9kVW
frQ3jTg8GxpEAN0rQUSpocPTjy3V8A28DSzVyizXCHi0aEnKw29u/J88+FL88Qs5uidcRJwtNE1M
9fpvHnwHshW6lGG0ykvnDbo1TFF1sEgSVAEeK+Qei08cQCaBz/2vUYY/J+ivO9RXMA2FrulR8kVr
RAdwCIuuObcwU4GB+eauNIhRkZR3VqII3TPgYvdsw2s4V1+zck8moiD6wXDBa7min50hqpLP93/9
NZ0/fk0phJS6EKZhw5fQf/814Y20Zg8TbeWVg3X6QNWPRfatbvp4F0Vtv0pNjFKDBpfXTOKAUdEf
WiAItNzqu7ZPzxSExgudnb1ResCzlSZN0GVn8AR3bimAu6FzhhdRhq5HacPIC8c8oysNQtjyfbTe
qvrQuVC1dAXfKC00EQ628AOo25a2TzAgOLEG4wVY6O8lwvavLXWntUS3aY/g9tpiC7htbmMHmTlo
/ohkphr9QEeOG2LjnqpqTvhZJ3vAStba7Ez7hHkEzhxpEHxuetuG0BrDrlLDMZ9ADPqpdYuWuXty
B8Q107lb0YbTDom0P2EdXdI8aH154HG81fAVh+udait/MpW+4CIyyAFHs91f/1DC/cN8lMImJZSe
cGxPlz/8UK2JgE+Jt9FqlC2WK1JPzmmZ8uejPt0jaahTIsaRI2b7sMkgseiZTzo98Rt02CXSSOMb
3s/ODfO2uK0mfCzdftKvul9JaCj2hVJFg6kTcwByrrcK0iI65IKmwuTSzCXAN060SuatA6ly/Tdf
zfjjV2Nem7h0oUkibfHDo1YO5TD3WhOTx8h6j4JeWd2MNroo9Bd2YWVYhPm1s/vA+yF16MLMxaDK
gFBx1JqWfiUUrJVpRpW3KchLR8HDwk78OQPYfKvTXj6PokFTTZvOf/3RjT/56A6hoA0k1pK2K9Wv
9ptVotepQFcTJoolrphkEfahN+P0Bfl6CSzGPZXt5BEPUE5BBAp5zBHXFuzXVn/9MVirf1x9pcMC
bxJs6Ia0nB9W32YcxhZkeoI7JNzxFnEEUHJpezIG8zluAxxdPZGdQ3WGfE+1a0g6Ke3i/+46j571
EGq9dyxc0zsuZ7im+B9nge10a3JbyE9aV5+NOqrWvc3v0zXDvENbof67r/Jnd9SEaY6nKS1VKdVX
/c0dbXLbmUQJL5xeIh7YY9KfWnlt0sg4LgPa7VxRl+cCfBzhw7SP1Bz59TDPrBlTjKBkRQl8u+wV
aY18y1CfchNRrbxJ/mYd/bOJwBPPvmc4KKx51g8ToexaCVlGZqqJvM61oLnJLAXyiEfcR3pDX6dB
/C2rDe+Q0QbY2eYvupb8zZ5lqDXg12BVbcKS6AAlR9NlDpg/LuYjgAIbT+VsNZbIK2A2/RXSsgH/
j3Yz67wOYVJgVxaRW/hVdO+EiP/99Uw0/rhMmbpuSVqRLquU+YcHYoqQLE9UPzNNofAaShC7SYtL
hOq9ker+yS2aLzZSgbsJp9pThH8xPmcPJqySmzEqH8c8HAmF/ZWoELPTF7ZI5nXJ5W8+5x9vFS1C
6eiWYxP62I6ahr+ZZrlEa0qUYwq5smOGa9K51IaYj6JRc6SrzpXTe2tgvOY5zB6BeIXHv/4Ey534
/Y/FPOFPk2PohGg/LuiOZiQgz0WBieveMIPocQxh7ZhgidOkerXjXNDGHqobaoXPE1CWjT1p4mBZ
kFmU1IPTJPkWVJySaPX0Mw5gPPOwYTa6DwPXY5W9mS2roV1qX3VkKzYmrb6DsBDlsKytXXrFZ6cH
GedPkFyXDT2j9k3iX3xCUQdxEBtImqjRzo5GVK6XZXi02+b017dB/PGHcAg+QOgbzF5XGD8sXUBD
gqL1J+Rl4yOAe3rzuMXpt2Hj6LfSaS/eFPYHnOqOXY9o2WTrT0adw41G63RO65Q2HQ5rIgt6+BGA
vXW00ZNodA5tm+p4fofe32zERMw/PGOQuQx2YZ1g1zF//LyzwmyPbI8fAVNb6dHOHkRwriWi8m7s
fR5aWmOKiwMw9Je/vlnOn/1t/iSaX+yXUkXzv520NujfGPZmgS5E5+1kTMJ7Qz05WC2Cg3xkHiYd
b6i//qvGn3xlg8CDLhtwWQLiH36iFh4S6TPk7yHS5Kp5yxHE2QZlBIvNo79d2EDmamqh9KY8iuRI
IAWmHZ+iVMfMMqxWMmsy7BwinOsauVf5yGNz6tO6/pvdWPxx76B/yecjm2A3hv3/+/vT5k3QjiX3
Z2lPDKgIBiGdNezln+E3Z9vCCq8LQzjWWnpEUm/AD/a7rkc6Ct2pwgLSaLXbNJq/lHaVXMauzu66
pAHj7FOd0ucRx+Yw/Zv7+ye/qkORAItHG0rPH5YiBKnR8vNtPKwy2rkBikw3doSlbAv7txZZuJ/T
wf27mOsPEQNaLuSSxFws14LT398qkEzop3EL0eI3WKyN167q2mMixgcvhATrOmgPUWW8sTHZQkMC
pAasEPycyhvp4ikA5Oa+1eNHmLtfPIR+2F7C9Zz5n2US4C1baSAQohXsMHTB/VC/0Szrb55Dm0n/
4+NgC5S/EJaiOMPq4fzwOMT8PGDCQxdGM3Hj5KJfPCblzo20bTfH7PduCIkuDHepjMSl15L1ZGrx
td+aY9CsA4rZ69bc6CDPNibEjrWtKZao7wWbvgRAXk3+/yfpvJYrRbIo+kVE4M0r5lp5qeReCJWk
wmYCiefrZ9HzUjHVPd2tuhcyj9l77Rt2Dntuk9jwBdUP7WCVkeP6UIj36YqRAYzYaGMdQratxghu
qavPkyHrQ29rv04bTxIZPKI/kuaa6loFyGLhiDDHQX/mmyQQ+g5Zpeem1C6VUTjnHsYAcGhzSMw6
HRB4vSpNEGuyDdfR2SPM/sPwGRXMVMCzacFCZ3yfkLokU2ObSTEFfjyTl0yeDeMwGyZszbaxD+Y/
UtlmSG7yb99abNxnoqypuWM987pk0MZ/LvrZo1fK+1qENguQJAi069xqN7L7g7O+f36klWuTZm5l
wls/RHNfuzHm/1hfNnG2SMELfTpzgAJf4LOKkHLDjSfddS56Wp1ye7ZizAZk18zuuwmBJOkHnr7S
S4QBZ6XmP6sqskrszXhYNLt9llF9O1tW+egBIowyC2W2ZvZvlj4h+1phWVeK0LZFHMameGjKHcBi
NKCvIEpgBdGKY2+0sGsERNfxsXfnEdGzDaxMpeMxlQYhKaY+JrJk/Z21qJeNgNWUN0yJFixvpVj/
LvmColCMEIVRcPDVcsp6X2q1ErXUZgJiRMZIty9+Dr2uXhzr0CMJqLornuK7BUZylE1o1izIRNic
MKhJ7bual5t0aJb7zKjXWx9DlOrWv700i1gzWIzXuN493C6jm0eQKSBQCtIRx1Jro0F+DSmF26pt
aCPEmCzIKM/9UgBZ0N0QBjSyQdtm2EJZE/aq9y/teN6UbiMglTzXOXr4gtA0T73DHlugfQU/o9sJ
+ByDCC3RVkeef4AfPjjK0STXxyCvqvLDPLB+g9p/EmtAFlQlr+MV6juBz9X62KjJuM0C/gWDXB5N
9gBhNnV/89YJYXvPSFx/XWclOtys6qiu8uqQsVEPSSR86zJSx9SYsqlCNWDy7J1nZ0+Nj5elHmIy
yfqDs6GMEBaoMBgBJ+QTUYa2OcwtWnkh2+9sz2wLeJNDs64ZyvoQTkud/DKDT/tSEF04oOpObNBo
BJiNAakv2gz1Rn6LtTsFWckQ1RDm0RnHS2vylpvU2Adtqzbw+NN2TAciITsJ8qlTCDCGQcyngqhw
VVx78paIojZEMiYOgMBTR4xVtxEQ2noVHqeNNUEurLg+C5MxlVa1LltkcVbVggva9KdTsbhNrKO1
jWtYTUk2BzKcxqmJehtMtzH/CI9sujHMShxLBs0/hE0PyTZP2mLmrzVS/NBDFBZT52Ee8wIyNHVn
YQbQYked+zFSk5YoF9buGujPliT92i8BSG+G2cQir6HisuXJ7e90CLpQuT/MCkmo9/WXjhMpqh3A
Z+zg3JNfpQQcGin8Yb6ZFF1UxQFzxGiiw+H80A3YsMAR/rr80VCBZzB97CXGixKRpQtFAI1QQrH5
kss1v1blELsFvoBeGVWSrmco1+lNqXWHYGct42UmcVzv99SKsk0Ku+tCoeMrT43hh+3voRUii3sJ
YdqVDyqoMKfWKNvPRQ6p0koR8k9ew2MGGUjqeowupAmDlnQ6u0Y+4pEPHKCwLcipiAab7ASy0Msc
ubCy+B8aD64IphuoQcWpaYbvYT8pGl7PLRvO1aKKEAULtk3Ghgn2kq+1LSccgfN4Yw/uJywhccjn
7TPP/+Fj7VAB4jLoIKrzQU7Fw9prD0LNftjpnYyIqSAHatE+fAxHftPaDyzD4WnUXCBmoK83KjfP
rbmVF5p7OCpOOXIvFE/wMG9S6QeJq5z3oVy9e75fzkEAo0iMyaN0qnd9lsahnD9Yh7mPbd3UwKiK
gOAKO1RLAXrQ94t4nvS3zSRQ0IS8BAVni8huJ4GnftLcPD2WOTrrTauedZDTka/Xn6KQK0uF6aXL
7/MXqtFfdrr949I7N0OqTgicjIM3dWZijsT1NWrjcaqBW2WiEVEjlQoNZkB0FAHynsYj2mzLTKTc
SBfYZ21xb9dvk4NYdTkKh4Buu7bPc47dWDUj7wZOfRzoC3Rmn8rNqchCqImMw5gQgqkyEyBS37ml
dlYW4YqN9+loMvLzfmJKeAMvRQtz01QX+AZpkqExdOS97eJoAC3+Ywet9ch8j6Gi5sbrWny1+6PR
jWbIjd6Ezqg7Hzn2w84yi3NgjDdjCRHScrI7rsqzSm0SIuGxOnP2DhgBsk5DSJa083vHJubcnZG2
ev4X7YoT41JS8Z7JV6veRbWIAHHMxFM/g9bB06WrVkZ4hG5aob3lfvpCs31umYnzf/MOVmAhwAzs
E6u2U1WoLVL2HA3VrMWWtQA9Kqh5m8k+ybYtzkwMb43aEQfXk6SjaO5NNabN0VDMULfGA2mhf0sl
UAVSry0WsWCi8Kwwb8q3Ye1ABvv8dc6KL6PR7002mAng+mNOUtWm5JfEeXPGUEUGPLqwkIhd1Q4x
fLCk6vs5SY1RHYQw/ITNMxwi3TsY3kKGSt7kPOYrqLROmxLbNb/XUW3hjNecxC7PO5mMinmRgfTj
VjjZvEo3Rc2O2dufUX01T83YfJnav3qY/Ej0ZB/W62QlRFf48aLqntmv/0SBekvA5S44G1D8As1C
4ILfeXQgeo15ApETvoT1wY1Xg6QtKSNY12HY5V1waWIoBWGsCC0cJf8sk76ktWbM7ZoApc2a+2Uu
hUS10zxLuplQ98nvrUePKXPX4em/NEANpGU8VxWBx01zzLID5Ui2WSc1uQhtyl/0VCen1r6y/s9C
oPIBluParhxvq2/E6DwTUWd+5HBqh6bzUBRpPOQK6UQlnLhjTJzkGce8Xl1dHR7zVDYcd0uEDCZ9
Ah8I9gHT2wofoFt4gleCKB5MyA+SmKwEHyREc4eELdD7e6bnfYCyC8OKuZ5MtRv0DLDslmvEVilO
WdbdS7ShIHbSG+q0z3IWVuL27a2VzR+TGncYV018YDdikKI2VXA8l4nvtB8AvBQudSdL0G57G+31
NLcuu81l+Dfa21+Q4R4l6g7usfJw/gKwwD67misCY4eEa8xNRgsyBe6hG63NEwgK90EHmIUN6zN+
3ZPf1pFbYoUQDrxOFCXWG13ii7nCbx4X69pabobP18VYlZRe/SGAWIDIQV+pzeWthZxS6N546/Xp
h7O/ErVp3HGYEvhQAIfZ5bz0RchxR5ElvXKfJBG7T5Xf/AGi3Z0ldYdp6g9zucGcJH9QoQy/6hBF
rki/FYX23BYnDllMEZW1Phkmo4q10Od4bR6E3wfn0rTonYhggQxD9dnkR6SkqJpgdWkLtohC608Z
eT6s1sogsUrto6oWVKbGyR2FTpWJeNlVLr5+DhPBFDIqdfEPmRUaKVCdNJBNd1f2NZtohwQwWujm
mTiRYwMCWD0w9DXh2WtZshoD1pABB7tCga9tLzPC88XQ2Nvj9THUtRvGc2p1Pk4NmH4Ox7zRD/+y
LnL18rfntAbXJCvivhX1oDnax1qJkATZG3gsJ7oSZCht2HYvTpnloQsvq4apQ+ZP6JbrdRbGJzOx
vUL7CgwbSvCrNXmPpHQmxgQ70WScMw5IqmpLQzya31ou2wxd1fHqtlsEZ/+udQDdB5IYZbuqzqlE
KGeYxWNHXTXq0rggDHujKammpjpotFJhnWEOXGZknlawXSdhXGRQ0q8F1V7QN8c57z8V1iyeI+x+
ldVEe1QCfpvaqa3Eql2UUX2pvfS7HLR3eKpS3wzXFKrI/pM2zZadA97pycxjjDBIXQnlide0ecPJ
gyfEfMpN40aWR10WD7VtktPEdq0Z9J+8sR7RRWcxHNqKJJ0NpYRhxCMTO+7oD5atyPbH3Wfk4Peb
YsxmEGtwFcRj5zVEkUARc/7q+kI4uJ5aoVFacMi1JUwDSb4cQHgfyeu++34UTnFT6nj7Nhundy/f
6ir9w5tRh9LVPwrP/2uPTozH6t3mkyXolhRg0thJ/PjjZundrA1FohcPoLJC5t/NKSdU44iKMsve
6C1X1X2O2/pRtO3jMBCUPSoVY//ryJbNhpjGiBg6aEdbsb3Wgf0mKvO2a3Haov0sOEidLLGti6c6
8Ngp1gVykM6YZmhlMRYJnZ5YGoiMDPMetj2XX63lDDcLddywqUEUJ2kY8TCKyFrHfZSaoWaQ7Y0V
gMD11jkgfMnO46S/pNK+NMYcRG4mUKua+T9ZpGusNdvragYTlMnySI7CU2uJ42oQYePn7Y2gu7tw
5x5ss0cGLQm0dbXMjYFkRi5YCn0KAuaE9VfXax/GlpaJGOzfEkeLsHh2OOfSxn6rgvzbI7Q05r6+
Wz2yfqlH2JJmtB4prYBWQehempafWmMCGhRHYT1DHO1PtODPVlUCFCKeyyXBPByhSUVeBnxTr5GH
SbDmmej1c14UT2TifhXTLVe3O83YYtI0O7fN8mmWBmOgsiQKsAkuUmmgUmUMLetT01Ab56ZbJpOV
ajR8A1zYXp0b233qBG7omlK/PQW25yd0nXx41Xzysmua46Ros/zQrIMXbZ5hRLUsnvyKgVJmes8r
O+WTS4QDfn6IEl0PHsXhkBFrBVu/WvI321b5nlmRHfZRTOKSeczGdrv1R7uNupXwL05NnU4Jb+3m
hdZYQFYvhUBsgzGxSafHygVYYYI6iWZZEFRnbtxFWNDD1aGnrXfoe5vuM3NterCnU+7AUl1EsV3T
c+HZ/cWaUlYlU+JZXI954KPmNqdzP2EKYLzMvrj47MzhN1VUSzYG4XG2eUzzN7XsgMTexRrg80tg
pzJ2MA01gLq0p42p7rHdzbodU43Rd/QwsCBsu0R6DEFLltPsNUQhjY8VuMO8ccdjNzTnGete5RDP
YLsE4OmdQAPa8hgRSOAivrawMW3Nv9pQyyV3XfC8tAtrn3vJktsfdskWeDP4nOv0tWMEH3mgPpK5
AtaX17cEi7U89baMqeFOAz6MnUuOTQZMwyVd+4NHEvDZGufbauy/l9nCn10SR7fAKbFG0z12Rf9g
Q7XNcEIdUr6csNDMt6Ka9aPWllY8ztqauD++gp3fzfiAe5SUO3NzOCuhHVbg5TesFN+1RQUxNps2
RoD35GP9eOmIMkgdlmqC5CVyTEJZNCU28kIkfS9jnCxcbgu6wFGZBQC8c7fPkOQA11CgitP8sQqd
nRalCC0rMWkW5QF/wVMv9RiKP7an2WYusbedgfoJQN8T6JJ+WiCNJ7Dz9LvuDyGAWEYlfywY349d
mb3WO/FZx7oWjgsXFTpHPemX8RMxIAcR6GJ3PW6LxjGQvubbcDuSLOjj+oZ89peaJgMZU722srsO
AlBXOfIVWvmbb7CZzCEmkOQAnyEyHYktQtutLOjnc9foKbJbKBYcUl7QyLgn2LP027/MDM7ZgL0P
FsqCx3HlEtUwYwELqBLVYaCxHD4Q4kIPABlCvlufeo9DcTXLEu06Y3I0DzR67SioTpHT1NWffhOJ
VdEJO62Exbz3DuBkYrMgyogkhaiYt8sCmT3aZoMZ79abh46eI8CwLg0OrHxpNXSSxO9hl/fxdMXC
YvoH4lmc9NUiI5uKdEp1FhgZz37l4PXbkA1i6ks8aZDsZGCCMV2sciRqR1B22WpO2+vs5f8gDL4x
HzniCPwMTHDrhL1gd5p4fSZomixHycsrxE+dTUffZXDnzesMOSpHbj0zDjVz9Fv2L2dqxyiRLw21
jnlPIBVNBIgWBIG0PN3rODePEiRsyuMRBPoetTDaFI7Ok1nwJ8nh7cl0Ona5jVww/dVA24Wqll6I
M/WgtNGPcnO4yJUAp5psHwIFsri2BMnYxNQxiERLmQ9Mu/bvo7Px5vaemyzL+DQbXX4MjO7F0oj4
ptXLrtNaJ6p19mn6kBJ2PV6nQmLs6MwqMgg7CYtCu3eX2wJsAt+wEEmZFsmMSZ0FoAaPc6WAmaHu
8qjxYA5zf240xpNzL3D9MObRgqcdXNutzZOGjP28FB8Kxf1NJvtdMXs0FzC4dQcSdDPWi6i0t6B6
c7uXcUXtVG/2o2fMDFmQ8jdOcxbz8obAR0apWptz02lYoa1zYeHyBbP+Tk9Jauq0K/079acDDlXM
WBKqfLjdUu2v1ZPBgOsv2QZ9jvS5hC3WEzxfZJ467BD8mpR4NL4nZuIwxa3hT0c31jrYALxmIhZt
ggInKw48U2d+0pmQ0t4CO9AvqmRamDVx6zH5gwt0Rq5OU0m8UK1DNDRt9Ax+WhIT5kJKz3mncOTe
De3wZqn8x3Rws7iW5vB0WO65qJ3YWebiBkodn0oO9ap/hlcdaQH6pnL7YzkN8tCarz+1CBFu+i7K
GrKK59k4+L1913sGKntYmUzr3CB0PBQLkDS+5brmJz8kgS/FWIRmClNuaEwd6Yt6N+CLsuXNuFDq
6cx1pUGCc+2wLJBTATMLLrkxjTeu+bHYnR6txoZQly/oUMvtfpD7RDLQvgdqhU4gyNtE44dirOeo
nfaCqZMB2vuau7ib3vXbtCZaGHVpRFfGVEBHrV+1yxhRy1w1Vd1jnMyifOYgoilnwR/ooVXaekhb
+qRVjHqcrk44XWi9hYQfiK+OdRGvOZVCmOf1Etb29IdZ1gxL0FmPum544bTBpkMNDBxygD7K+q0h
qyhsBHnMLvaDSLvnVaROWhmv8/z68wDXyS2JJ+mNICr+rmL7afgGos5Y1xAZexUXNsG2trOccXUf
m3l78RoMY/k0nO3UBFA+8VSYWZrFmwn9QtEXDENaHhv9yyScmJmgkfI6lVfGmNRIWCBZJ5QxfiW2
ERbz1qWdnrJ2Peiz0ZymavGTtQlaJrAGkGsSQVa7r49VzTQRD019LN0hjzQ27ghw+lvGFiAH9fmv
FvTZsSBM3TJ5plbP7qKlsbXEcH0CUHF9pbaFPBgATBmQ+mdY4nndcZg5d1XfYuVGBEX6EiSiV5ep
72TCz66HKKtS+J7Aic8rKaIjqdkcVPVFBe6zM3jfXCJMEqZ8vXpm9hPMCOV93zkXpnZBGRgyS8PY
2f66vsdYsnmzEbCDUn3F6vzTa9qnhf8m0tK0ORCqikR8PGb8MfggUT3Zg7Mdch85DPdcx9FM691K
Bn8N+UNhajDoyuA/b+2hnFgyjpmsDo1es1GzxdXY8gj8n5sgAPmSgOSx7d8uLk/cPBZRWjT2i7Wm
vL8AFEYDGZDfRlzoTzhOseHypEJ92crpkOdVcOFUO2pF/o+4pqe623fokjbQT02DjUf/q3ZuOLkm
h1mz/hS4O7tNv2nhwoPH6+bIRwaV5ttPvd55SpBrXI9cfcKYyIoRCabxN14k6oH6N9sbtsUEKiIy
Lr4c2WFs+Lsm51A74CEnj5WFClbM28r+AySHKlNyInFVD1MKrVP+bgCdo3R0f0DlHNMWYobAxraN
FUhRsgKtHP3+RgCbUTJ0VBbjvqEhvHFZDrrKAniaMoiNjh9dLm/T0LFAHPIsMkf0YYJXJQIzd9An
L1Hr8FNr7atI21MVlNmLu2QX6143z0vw43V4opb0hdHOMwv/5pDOxlM62u9w58qk5TNg2nhZeW4d
vq9ytXDmS313F1p3+vLpeQ1wIUOzQzJS4mlKgtrhJ1++JItiQ+mRFWhI08fhWBjrt70S0u0yu299
+3UwnTswye6FRcY55W2IygahI5SXxSNlBQ8hhNa9VFWAXYU7cGAIAKT5/M+3OKQazcBcNw+k5Sa1
hhVTlNPboHi/XYQxc56/AMDj5eDXSBqDH2+rwZDGp2XySoCU2+7WX3ABc7YEMatSkiSEyghz15PF
ZdS5J466cOv5ViG3G/PBsGvigpzejnFoPbcAdXOgPEnuAYspjRoradoF4ZR7ejxn1pO+DibZA3tO
G/dlN0s9wQ3wlh7Bx39iGJ6PNqkpkVmB6igLLNQwR5+7xQIrz7grmun1DFDvkeu0rxbkryhwBVdA
o2E307w5rP6aKqAoajlstBX9RT0uR1pFTNadwJNcssxH+cTz6Y7QgxYjSZldUdCoB2n2MhksPcVI
Jt6YuNpH08sYjjoe7C4acAwKPzUz41PP0DicadAwyewxVSxZwHSZBSPxsuHRG7Tp3sO9Hq/gqkKB
6Jm2AQDnJM0vj5IuJraICzegXOFwI8V9nd6dmTN/8jQn1rXyx93YHhCGCVa9FVdmQZSKyudCpjne
MralrOXO7mBeW8Geqh6IkDPnKZqysbvaumWzbiS5YoF3lRidPkXED1/40r/Xvj6j5G5CWdIKgcDP
szIjO2tIAOFB3NoYFg8z0otaPrCN7iJfgJlOe/vfbJvgeQmwjEb3ZDbBeVxmlaicqVUZrz3t7EhP
G5oXMc8yWqeZf2yuWWKkoWNrcOwBeSdwEQ6EV1+yVDG7WPN4rcuLbzDM8qwKeGkXV4FDRHizCT47
nsoeaYA3IsSwmxOsdtPJgiOIlTe7H74dps0MCYKNFaf2ntGWCN9/HbX03pfpiAZKPwj8FQkySCoq
MzAANmRuVOO5PIwBagfMNTc5122htQQgdeJaSPuOYSJZclT4EZ/p5rZlXKz4r9kmS2ZY8/pjDJwi
yqRxWBaHhRutLcCofZeNAR90+QwIPeq27r3ZRnIErauvin9lYL5568oszmxe3aCbSVwHLqx1Mp4X
aHbdRrJFqprIy7H4OAX8+IbMuEkLQraR1CjeGeH27WI7MjJdnaAqrYiGqeR1afYgn7J/YwRNgJt5
vzAbD/WZtIUMUhSHcaQrqNPdQp0g0iBhDBocfQKMs6X5xndzQRDAq+55NyXqHgZP63H0iauk8JSg
WtBhVEHC4OPjS/e1aKXrA18kyAhsJ7T8evlSNOnj6nZfhZLUlamcQhcfB+qjEbWebT6yunNDRP70
TXKBXZhXdpzn2zv5KbRKDQF1kmbcyabzMgU/3TTEjtG/qT41krqw31tOkcQcdjJBl953qQkWJQc3
+ljXyieEYg5Lo6E9nE7UxVlRv2HCbi8+8cP0/tHWvehiQzpYyj/61CHo850b3XBfjEB7RyZ3aScz
CJXDwSx7BuzT4lJ+iuVxJbjOVLp7qkZGdVO93Aoemal7mUAJhex40c5XmBX4OPFmAqC3HxlyuZc0
E0W47jhff1JkW+yJyOsWVv74O6zQeUiPeDJLpmZWLc7GOFXILIbjlvGGz5p4Lk3162eZDtBoSCAS
4Jpk6AD9ujsIKDVhw7jXggkU9O7OonRcBpIlV7S5hWBjHr114qmVlZuY85dTmSLRteZqkKBNKhz1
abOWH01FIEYKDKznuzpoqX2aYQBF/fpfa5PFWF9Xjh078iwFZdJUiAZW9WzoT11VfzpSnYZe/iEf
J6brsDiO0+uKcjoKFJ+fX1B7qIapzr6TCkeIvedWTK8eOwFGRYL8HzlzHNIOLEgWw9KfzvhgipdG
14+6gKLeyUfIGGQCGd2X2zJIbCQCNcdRES5ZooEagBlgWL/N/Gdi1YEblzJK2FE+ts+lS+wMLjBP
0AikdACa8aRS71Qy66XScCn7QDAMvn4z0eY5K7fGqBU/lTSnkKkC10JVMBxc64etf2wXOiAXW7QU
D+jgUPWYtKpqDekBjjlE1iAnn3Uc3NOmsytZKbhkWryXLZRyjMnnwCbDjuhUmdTWWXbe52jQnylj
+3K8g0jVN6nPsO6MoYz7ar1BHrPEdJ1ZZJTMs2tt/QNxXz9ULA67KbjBItpyU6N5tTVxB1nyamXN
c9mzzw8YOoRDWt06jEtOtltchF3QLrRWfWjY2pZWixhK4RHlR2sm0mj6CmUP/z1w5VfQTcfKZr7m
9N3rVLgqyTWuM528ei4IB2/hlE3epW9/CnuNGyosdhfOK1VhnkhPX6N8dc7LWDNgaHUfOR0/c2UQ
MJVKERqcNCT8TSg59iBDZPyHJiV81F4AvKXmQUOGz4d83zeYKIEyeUmPWRoQLlsfzrG6zP+M7qRd
uIOrWGGOgSmH75s5Qi+s21XjPSOM5rWtfXT9/otZfPeV8WTMzcDRMvDI4T7Pm8U6sj3+zfMUnKc7
vw9yj5rjbu/pJw+uLL+ehPAp1TzrCchU5KaWYjLWv086dMq5RAbxir60EQFNxITfRjvoW13AuJIy
GVva4TG9MVNmZhbbI+UDcQOvEraWFhVd74W5v7ogTnU6zvFTWK1EzUKB0g3D32xGjoQsjMf1Bw4Q
5fHg2Xcb7Q5RIDduPl8oxHXurwFifl28VoQvZkElCE8z4HXBkXUAzEabn/0jM3vD+4Igzg4khxjX
abmSneItzftqlL/6iCrGG+ww6yQaxVr9Y9bjTvVTp5cX4jR7WhTu8UB3D8QAco4EGN8Ntp+hDp19
9OSjbUwHdwJcMHasD6qa19Gx02Qy/my+HxOLMl5duCXOhKLCIKQU5xYSvJFO3RQz8Gpl/urpOrxX
W0T4dZ/aPYNT+7kguyQqmiyenPEVkut7V1E+sDd4aatNQ4OEQnrBBsc8hokt5UXueuSllB+Wt9YH
3wVWsSApwf8ZMmN41f2WpQ+Hd2zChhBCaVFfAieSjqH4dzBWaNjEU2zVVdSa9UlZxbcjH34b1JsQ
Xrt4cJDCjVb5Nln1+jAmiJnxzQ8G7tYcovUUdG9qc2rOM1lDHxboCRESmMLa5UdW3NJG7a/Iv7Zo
340K0xQJYA/ZxJTeq7Zj1U3PSzfjJ7emacfXApHVer7H/lEnPnoV+wGmVXXsN+NvGoBVcBH0nHvf
OupFzwmJlCw21/Uj2PSrXns3sK6d26UQZpyV3sdome1xbNeL7jtHY/nxG9u5ojL62wG/PMqg6WJ9
s+4yYfnJPHnkmfTU9ZMSTwQEUP2t3wF2H2bqfHETQ8nFt6itp+HgUcNHC6kxAGZSFTduAE101GoW
kctfsjb2jcf6Neskvm3IKyPGagfuzZWMHOor7C4JWR7Twzo9NroaEiv10hAXxrcxdK96/bdwIeID
fx058VYkDDNpAgZ7KeKEM2hLZ0bZSKfgo8NMl/sgrrgaQLOPOHKQYXcW1mm+1NJp5L5Ad5PAas9Z
YP7VjKG69Lq/PUhX6g+TlT82hvHq635+s9azfF6c7WUUTs0KTLdRbQKr6ZV2NgK8CTn4LSNweibB
KHSykjWPEP2lU0xswQHcj/n8XOnl0ZKb9qHnw2NT58fN2drY2io2XbidUifv7rZK3RQm9zcgkQ8/
dXMMfy2yPJqagzKo9FRHLjvqVAHZ5Wwyf2Kui7LY8ZiR+s7IZmrameNSMgIX7v1C7HxYGI+GxmzU
zlZM4m3XvwJYucN2SK5qud6hVwak0GQHFtZXnbXyNQ96FRWQj8HTv2kdIzNQrhlfORItsnDsMF22
X4+yfCm157ypbqYhp14nKdfxC+uiOyWiHg+KJpDzqCmQYFSO81QvpOiC6ISsxDR/WjN13ry+RTQH
OZLBjcvlTV65by/3i7d+1qNxu5gYFsdye+vnAEo4q/xozkrCWsy/ytviFgLQyfW1a9MxYcU5b0VY
mL4cHZuch7At6ubsaWQorLQ54cFHDihJZiLTjwM0v9rV9zRxwHdefe/h0+EMLvWQUgyAMgNf8wHl
Z5owIDxvFoBEuDmUxBfDJ7zBaacpYu18j9Vgn7kWVlw6zDgd/oQlJ+mc3htaiQ688wfmIHkMXJEE
vWW4RemN3sUWofSCI+yvBsG9xMpnn/pqutV94r4JDTxBGX8cxpaqr7Kqi67IGBu2e6UpHWCzGEOP
iTx1ZXoR7eLFacFevd1DbmpmxgbJ3KgdA/JEPpe1Gi7iJJQ660X20g3Bk8WVFDZDwHyVtYca4S1t
GWqB1XmQlri28IMN9Fckjdz79nRIgRIf8eR1Z/BrYAUq500w/Ce7rEFzp9XVqQv2tQN3n/DHRLSF
9ccwO1QqwIn/Ve1hz4NkbCnCGkvCdV4o1aZZ/JuDAh5AiXHSRHcS2kLLQzl0cGaImjC04iA91KTF
3KFLobSKhU3HlzOjbTUnY1+GMDlw0u9l2y7jKvKHJl8qXovcPY3r0eOT/fWV8eQrEK7p1kNYJEJo
tIaSB8y0Lv/91uKOjxbSs6lBGu1qZjpibxCcxIbiDiXTTn+wPbe/bfX8OPet8TDuv/z/r1veQ+uN
61VZPrYce3JYOhM5UjZkFG2NZDRMpsl/IYfBoOE5dc3i2HmeA4e5genqmaIhYIXWx8jX4ODsvyWD
PjtoE9M/DiANXCsd5uIH1S3ntnX33y+Dx7DItzPG3iyCbtrxj/yPnJrlRAgWxYJW0Gqf0KC39oxX
YgFCrKX+9ooV7asxZXr33+9qxHtTSrrqPBDtTJvwUqXzPRe4fVfslHR/hjrJWtU9/vc3CzuT59K5
NaUdUNQq53lwt+Z5/B9X59Ubt7JG2V9EgDm8djc7J+XwQkiWzZxZVSR//SzqAHMH83AFyfbxldXN
qi/svbbNwoIv4oaruWzza56lmwpf6aNFVtujDs/Xjgk11o2kOER9Pa6TEkxkhT4DsSq8r+6p7NiG
qnRaJYNHZT0l1Qdj8GdA6t5GQH/cCo29JdvWZG1y/INXEoy3f13uyNWgEjlTuoKOMZ76Zaf5+yFX
E9vNtnEO4AvXv45MXZHONS0ffr/8/VAKGGfezMqLBI3VkFVrt3SCYzDgZV79msfaVmMN7UV/fkMv
zQ/XdfIHsYTcOH4Q7DKF7cv8mEz9NoMXatDzv48NoWmUBuKokjx9T3UqR3+Q6DT65D5ROYb8u0no
cVRxciz2hVbSALuz82uLs+OlN7pvsXzlTXOwGd1ArglJpGv2kteSvcJJQjJHTu67D+i1l9/5/dD2
vX0qCvGGOvdHR8X2PAmGNIbvWq9tkVabgdXfvWhUv3N7nQzfuVhLH7kd7qJ6azMUWIYWr7UfozHD
RLceR0kcUheSoRncKgYKN6YH9s2+eSRo3jDLDSFNUMUsQ7dOuLusk5t0oDJc8UMkJCNkh8GFZ7bP
6RI3ZXhdfe1Ftq4CEZzK7jD0MerMKUm2/4ut7vP6WJFgdhV6MTyO8BI700/DMhocPFya/VFUO5yA
0ycmQW1b4WX975dz6jsPxZij6Q+dUZj3dGIYFQByXksU0Zs54JlCnzUQFw/if8aIsdYYOr74tUea
eO4Mr02eIF7IkcvM+Rr1eHxuqzJ/D6Kjj5PsoNdt8Zo1VXeQGGcetTk9YRJUDLY1Fire2BwK4tna
he0FRMfbJsIaWRE2VI8sSbkTkNKgCVXrPOnfDFgp/5jTdgoDk9JLrgDDk6elLFhhHpoZE7nqlrfu
X4YV9oawNtKnDDJ4fp806i3nieFJYRviycvK5lY345b62ThpyIHa1e+nvx8sgqVOVL2YHrI82I3R
mwZs94kuP3kxRx+btx7dyLKttoDnobb5uJcVYNWDXd2SRP3AwSO2Uo4iBKJSHpt6+KPr7HrIWmCb
39aWeZ7Ecxm4YvGoUMp7A3i1rp6OtnKyszkOu9Kz7z036j0fXWvH39fvbaHEE8rAlZaY28ImG+r3
Qz5VyX+fVbX6qXVsB25PjLm3BNTjzUJXytn6WFqZcZTD2FOcW/G9YILIdvxLoZ/50YOKo5SxzpOL
LHHnGrrc4YjN9r/nsAnb8RjjGlt1ekHoI+bvUEvja9xJ5xG3Z3xHwf93RLxyVckQhHEAiB0B38nr
OaH1QLr0Ex6g56AEv0f/lkKMRR+gR7vfw+G/kFzFi8jqHchYvHV0Buy4M7oHz+nytRyD/gguAH1p
1r2alYOIKaCgr+s0fY/0JN2S7aF2mivTdw8iqVPU5dbpTdq3hUgXl01/spbPyJ7aRngCCKr63VU3
H56XDDvk9vY28NAe9hMUkdxnjygGpaNXtMrH3w+WZ79pqGNPv1/hI+JxJsg34+j77w/gYph3vvan
j+C5IUEXVw0U4OD1Nzsq+pubgieNcvtv01ZHraz/lE0iWFun6cuQjAsDQT52WgzUiP/kpGHB3/hd
NlIdMBhSjW596zYbBZjJPw5ZA6hUckTsLWxyO2/mq5zYzJCU++kkU7cJilGGbWb/K8wA9I9kobh2
RtQd0QD5GDKXu8YLlly6JmLCztJu23O/M8u1ro0u9QssS/1i5syqCEblU1tVCUxbZhy/XwalqLbs
NV1EGTBS5NyQaUeTdpTOYrrymkdMaRkanDbaaRbdbdX5KHYWaseIE+PJRAi98q2A9dtiSpaTmZ5+
/4gUXnFOXVQqDzO5HW/MTt9q3+y/a79+JkI6YwlwcS2g0pbdGjBltWIdeJG7shAahbPDVOf3lEMz
gZ6i2wYNOuYmeTSHqthbyGn2aRcsuAYrX3n9XSXFdGJQrgbGJqoH1rV8qka5zY3RwhOZoD9bgIyl
Nxn7OelJO6upyY3I0MKqRFPcFI7xCuqdk5ZzE873OqkAFQe998hiIsMFxu6wKhmX9oHHrqhgdZw6
WUi95z5NjGmuqP8uQdQ1O85rex2bubg7Y3ZUOjeCHNS+kE4NLVVLQkv/0LNOXO8DD8bV5c7Z+E33
nQ2mttPmfly3vi/OicIzR9rNzIJIHLxgfLWCttrnBQZrwyxeEIQQUXLPtMleVdVEPsMoUPvRcIYW
mLkw4PG7C2G8ar3DfHdggz15AolMn7THkpW+MiiJa2X+BWTFSte19BNqeP1UsO7oDbu8Sm0siZOi
Msmz7mCO6O1czTV2dSzS8+8HU6tOMiGDNOOIYblD6t4ks3ej6Ljl0MIxvWXuT/1onKqGwbrOrlJL
7LDA+rTmaPrb4azZzSq9ZU7OBeI4t9lq2T6TQd5I3V/1RRFB7UWdbkIkeZj8amfp6kK9Ou4sV4UZ
2uRL7tm8dJxzFupcJYzspcuHvUIW/1HE8K803UOHx5qXyDb3UaVDFGIBJ3ugDvQDKRfO3p+b/tpK
1bDWgTefqGWURkzZdcngJXVqfKsYjXxXtvnfJ8uvaDVD0DTGqoGxz9jOaAD3qLuC54LwQrHQe4NF
KzmQ7gwcBWeeJ33QXEt+Y+Dyb2jz6AmR/JaQUKdp3pu0IkyVbnrtNs30Ptr6QWIXTVAhzZg6obZ2
mfcG+6v+D9hKfTvu5rQTq6zNAUUYy0NMvurTuAD7beNoO732mPfeq41tjA7Se7JcMNQiYxdRGm1z
x6b3QTTMsUxl/Dy45nBrBnxwvAuffj/gVnlQMP1P8Jp89IUxguz/r3j8rSB/fw3JJDA++28rjeYB
NyduxDQv/+TS37t5mm+HTg1ba6RvdZ30FWpgBcmenzKXSHQm19iztokJdMJdGgDJcXHN9eHbNGpe
1gVZ8PshmtizTwF56tJStxHY2jaDFYqzrnXuGgSeMKjNk2F4yambPLmP3axbV8z12C+Vw35ajixD
q8SF88/BwHBM9OGshKQPYY92TQgsJnI8PUdwYz6zud8nHS9LyM6l3xdElpJ6oUefLUknRHsHL2UP
v7oS6Xfl1Bcz4xbWpTRupq+xvE4YYMBavuKBDXbTSObOWJkk5bqCaBs/5Qb02vjwW1k2WjL+P9lt
mWAG6KKPvwN5GK6+6uGzGlSCJbKjw6AzajUJCacRwuQzdaS3/2ZZ5bz/pJHY+1JDOdvXen0ZuhYk
bdtudbudjr9fGbk4gs7PL1P7xIjGu2cLNlrztKcR8bYJ1pQdwMwi0cmMe1eSIRLkwt20y5e/vxZI
rgwlF1PytPC2iqaF+ZoNfEq78tWYU7WzWWgRwsOH2nXro+I7SBK/JYfypiUtxR1qjNMkBgPVk2Og
ZfXHU9CwgG1hZ238SBAaG7G1Qmo4krcqpuot08mSievpM81A5TlFUR0iIuyOvssyWbmLO8wliZYZ
tvecuepcM9H7pPEx0VNIZitLQgHgr/iS6oRmkCmTJBcPAlnZq/Sj6nBX6EaFWFMvd4Oh/H1nuv1T
o0N6xOZqbpwGgZBW++U5bezjiOeOnaR/HmY390DDW8k27UfMNJUqb3N/inBOvlot1u4lgKq3MHfF
jTsdEme0H9wmeCFtFCpEMgeYmYV7fSuDANGE4bB4nB1XXZgZX6chxa4uXBB7eeT9RZFYbcUSFY2h
7R0hEpKNQmZbRGy0qzJl+NXPOvHcUXvoBVbxzi9wshqW6W5L5xqIeP5rFw7b7zFOr/xUBtbjLVFp
OjHuSyS70UakqkRGFdboMrYJ+amnFocJo5pgZvrPD98a2NYHkyVuORupmyezR1sJ8VU30dWY8ubT
Mcgxw4FmP452AXKkmCB2Rowm4GSau3hCwJIMjb6L4ZZsaxWI2+9n0Hkk+SrzMzY0daxbxp2eS7xL
t5x7/WwqAtLeozS3ry0jwL3jyn9xxle/s4DfX5dKd3ZJ4uJ5nqqWnRxyJr1mL817CNIHKp+K/L7/
+1vwo4NQB5mCs90zjzZCvF8yiracML+fWakld5AYXvsmnk7/+zAvYXP/+7LPHZrIJaLpv19LUUc1
QUu0zzKr+P3Wfr9Td1mTJAlim9/fECnFoGFM2UmReEwqpfw0LM6pHIMVy5483cXunIANH6azcDtW
/Lh5UEBNDwRNjg/l3G7qViS3aJBNup6/6hZ6fWzy+6Pl8KPUgP4vf9BJlMM72ITj4pn50QdCt7aS
e8ui/lwvH9LKQxT3v69LFICBW9w0zPBfZF3jXWi7/mEgU/U8yr5BmYsCa07mEBzfj27Yz0mK/VZy
jW5TUx182/5AJ4NZ30ab4uu6t85srPFWtuXtzCkdOPmqNdN0y/DgsKTfZnyXcfwgzEQ+99r4CQyb
2wJYbNZuYy40AgqDd9btGsne4dB49iVws3gH1Mhf2+ZGsK5eN3au7ckiNJ4nk5zxgQVyW9oo48aC
9MqmPtPfLKVYRluWV/PBUPzkfbv+VNUIN4q+Yx8PA4JytzPI2hm+SX5Vj1UmHIK6iWo3Cz9clxqC
apQ7KT4eTZz0mmox8BFD6+kcnS24YudgJIQUMTnkP75CSLXHcPsaeUhN4Ic4G3jX+1Sp5ph38b3p
sYo3RqJtTOZ+SSvmE1FOQanDt20RVeojFIbOS/rQbvxbS1LJiv/PVeDNb77DOtCx2A9mHUTe+p+l
s9AmXWBcOUP82pSFwZk/bqZBoKH0hnxjxWPL4r8baSnc7WCPAQYcz9qAUCK8AIAHxldzXaDF6bZU
N0jRE7zlGgvtrDiS7FAzAsPMlVT1XRjlKemZUpZm2YeN2e6rOP/2RH8vcUlr5ETEVvuW4hB+0Pvy
MgTy4jutt5YuMyuuMPwQGix3hg+ABNAqCTI5Jxz7yNIlqi1dvYhlhWL3yIBM6qhNX6jmnM3Oke0p
8ScIBJdmfa23k3qmcbzHkPWW6RkTdV09kdoQsCNIMfMQy0LcMdVHPJ4dqPMrLKj+KZ25sRyNUVpH
HMPc2cj7BLjvPH3r6vK1nX3mEjrqtFZ3wj4l4c2N48e2ZbFbsb1hnHRiDn0TEX6B2vDV0S+5znHJ
QHec7JCje3l3WguwmfA5dyj3dDF62NbG39bZuQ5SsrEfrDM5VYe5rVhpw7sKPb259yWSaC0eLlHf
/SFS6UvD3rgWsar2TuLYNOCxj2B5TNd9536PWYpZQXZdKCfV4T/LzE2eblEAtzQ25Z94Dk6Eo6Lo
RxeJGjLC1pAgCyhz3o0z9Grf/+fK6S8XPCMD0/nbfLWl/z4yJcMLxey9m9xLoat0k0fIqDC/chvZ
M2atNqMldvku9Y84hp6BU+AuWJignS8/QX9OKDxVOBrkeoM9GdcIishhiZk1tOKnFXrzwPKUv3Ai
uzPu15RJPmYAotDbdu6Pyzuo0rKj1nbeQRSoNyvpnDoef9S2hMxi/Z1KojH9BO+2YF1itOoc5caE
ZhxRyOJUfvGV+TDmerWb0vZDVlO2tgygI/YAyByNbr2JxLYC5XuFncjuUbh4usxgazb6n2BgpMFq
mP5KFVA1c7nHel9u5zgPRWdcE17IEJh3RmautsVtAU9BOP1X3oIjRMaO5mV+68x614PYV+WrrJxi
j84QDLhq7DAQ1ZOjnP5QZvE1ly1EFdmMm95mRe7lrAKZp26awuZclE8GCaFrTbmbOhrf7UGcAlnu
VFcfZF9y/Q+lgQaEpOUxw5gaoSHIAtRfuq8meASa9hAfbPIZdynwZlaS4wwsLfkXYZc6IpmqNqLH
MEwYcCgT3TrkOvIOmraQAZ21jdUAT2LA1ltYz8k4a+xH3a1ZdyhoElOELnEOhanT5IOTb+zgIqW2
cyFnb/RBEW49RveWQIjF9UPuSsLGhG71OvnPWkRV/ARpA8d60OP8C14nJcpVXOH18pW7dgPxGei0
Z31wskFH72N4w0bNDpwnm0s81WjtA3fdFPF8NGKCsBTSAsOAOzF6lB9jV+kAAwiaJiGbcUngnPxI
fSGayVHv2g+NRQKpgmeOvQYXgsnODlcJKRyDfys6LQ2LsqdzxRYgkF9No4lMymqzfUHYEc4zDkRU
XggA8S1nyAY4xjgxqC7dFGRtyRsCPnTMQzLhH5ji4TQMzmUC4noxYdhnE2nppniVgcU8UONfazdg
IsjCjnJlbwzPGbdmZVbwnVIcj8tIX9bshorewumt2OS6xUCHzOJuzXGBx4N6Am0lXjmBQsklYiCR
DWGOqAaGSZ6mKtK22tB8+exi2oqzbrkTNzkjbg23KXvsLkbip2ieP8o8e8gTfGhiJlmknb8H22WB
0/j1xmvEd6RQXpdTdWJrvptU/2T56dHW4nIjHbvdTsMRpymK0onJM4yQ4BR04jkvvfd6SkCJyucG
ODVSFwclUeGxJhqaB/JOzXDW2EbJsvlXREWYZVoU5oY0Oeg2rTbhNuwwWjAS2pcVxAGWxdR007Ic
oc2pU+82KE/inmz1LTGB6CgyF6iDaRh3B3ksXPR5M6cA/d1s3HqOiYvBznZBbeCD5Vimude4lXB6
xjHNQNWGZhsVJyP9mSyUOBqODllp/qPhmWzgsX0sEQOPhnsvOXk3qTKsUwDFGIkIpn58mdvJmRDC
UTBXAT1Oh6i1HFip2ijqked3Vti48VuRoKGN/ZdUoyodmZ3xmETjoYp5USjH+pFtaZ1on11BOZkF
OIPt3PqbOsydrmRZRpfsRKnrrvUkQfwN9Zbr77FvOzraFM9E6YTAwxCBwWrVGciwCEBvnvptiyA4
EWFqtIe8VjHPosFgvADho6m32mm7t96sngthPyUk5p55pFGsaBae0fiWlMbMTTadSAfVVk7GDt2f
hgvRDc2FetTBxxj0Bw07lYZtEa3usiz9tlRGyQFhB3CHiCj56+9Gn5uH1sCgN2QS5kecsgKoGGQW
4Nnl0h9b0QBfwfXDwUAf75jjd5Aaj/kwXKXTG4fYGj87WMciD6y9lxif7hMpo+7dGwNUDy4sI3pS
bh7jYUZuvvFa50HLzdVYEiRRNiAq0rPZzPmxjXlPkbUYWozO1gS4L4567JWJ0O+wWfbN1+B22o3L
GPelAwsgmVds9GgLms4lmBKM7HQH6UoCdoZbeopem0GR++HZRzjR7bo0wLbP/o/M33N/6MKCRMN9
rAAowLy+Fog4scqts0gKHoYeB7DJsLckXnTl5OEceMXGQNu8sX2h8xSODq61iuVE8M8kiLvs8f53
NsFpox0t2CfWQdJhRIvXMdgIU2Cn6fszOXRi07lCYpaT/ySnwalAy9RYEoCAzvZdxejZtR6FlbCO
9WDu5kp/Ug7HlBtF/gID8kIChdBesR60LJ84r85YWzmyMpTZ1k5DmBe4I4pkCGMo0ojoyiv7RIjx
F0nuW47lcJ5oUWz9fSCqqs7sW5Qlrziis62zwHl0uyfiIN9z9CMkc1kK2ZjVNAej17S1ywCcZO2D
7mVQYNA02UXcEZjjpiihkuMUcK8OGCPWNL9/mtlHetGxYU598wu5oLGSlbjpU+JhwIJ16EIAJynb
z9hFajra4FE+qoIn0yVRZUV15MMuSIOXwFlzUxF2A3qgSb5k4SBlzuSrigoiAevxUNTy0++HdQfN
N2als6a9avlG0JxHpX1A+lOuGMVCnC6ij0Z8gLRcjJP8mz0CqY5Kmqeqh0/UmQ3CNMSdYNNmzuHa
2pVyjg5yCT4xkUzJNHjPfO3fUM31Nkt98DNQr6MMwUeT+R+Tm9NylY9uRBTsFKdLImNx6KziJoP+
H8Pdl4TTEzNiFG3bU9fU2rl1QU8UzQew7L10yEuXhMQwYjbWZUPloY+PspkH4v3qY5GWZLJN6Q6W
tLHFAlBi30MokqMH8hL3K0VluCmihMGHfCGTme1vbBEJR91E1Zo45xkRa9x0WGC6AsbxVH8VFgZO
hd1fwUBpEgjaL4RWnKoJYeKkHf2KeBXfIEChNvGJ1G+TZzy0eEYk2srTMOfvsPcMOg8WmcE0dyuz
dXgpjRqPHN45pvTzxvycIfdxFyJK9nNeo8S/9LK6tRopPPQfL9Qw20gb2Lx5Po8tr1xYjS+Qs0gF
dv0vdALmo53K71jDwat7yChTiwOcE/JQSLcDmBD1G32piU2nsR68yv/w+xJlYn9Ly4HxfTlEu1rz
2GEseZ/jj85cOTPct8zA/moF/ndXNxuwu79sq2fVikUrGz/7JDgccBuyPFBYwmZ3eRT6sJe0qFpp
HXx9egKgsAJ2e4+4a9fZojpUg7VO3fjJwUGMnAuQoJEjoqZTaQYkilNEppeyFGlSFM2FB/XEjtG5
drLbiYIHcJ7wOyA9xVOY4SQZMC7JOEG6PXj/jNk/TqJ4Eo2JlaV3rgJ1gcFUEQt0DCYOyDfgHffs
nvh5bQXbplXGJQcCg+5Qc6jxA5S+JuEtK7u2t9KgiRF53Yax04R4yZ80H4cd9jK27yj6OmazVG46
fAIDCZNpQS2pUyRYzA7dTKqNXyL5x/BbBlBHtAgrqxpPWFc2vPofaQB/ZhTZl0ZOXhRDF/QwpLFY
eGEpGHolDZ1MUVA38zcd7rCKopn/viuOLoNesYl5QdY+On0N962TfqkB30meHpO++xxa+hVP6xGl
FvkfCD/+qoE417TJNRjOPNw7T9QfpsC5xRb1nvrFV1AY9IoDalkxb+cOkTu7iu9ybI9xLs69Tf72
2MsLFAxqZLN9mjWbRLga7bgh34jj4nHIon/pPO7zhLPJN3mz4DOGLr7yvOZNBfYlMinYE4Ow9mk8
C2nHW1v1y9n8x0vSUDbnWXvSO0ZFpllR1CMqH/PHRgXnwoqOswTW6Yj6uXe815LMt/U8Urou33Vb
DC8uQISScVL6h/G4izTJhPqk1a/NSFvT2i+aGPAc1oxLTF3tjED2bDrkDnQIK6N4qBHArIaR/Ydv
Vo/JNKkN98MRcnjY2oeAOinm1d3oiBj20zC/GmVXbXXuSbx7Vvkwsa/jyQ9JRClX03KAQIYhrCS2
V1anV7D70DA0OOth2sFgI42X9sF50RKcn4zQVsFAOl/LiX0WYC2tCq6hp1OlTaRjP5aLJ6zA2nkh
73tYUdp26yEmjxwr830M0KK2rfhqEu2NqUC7jepRZ+dq/bjeM4p9gAOCVwnjhREup0UFewx0eNyt
Bd65xUZVodJN7H7POPWGnuhn0dvEECUISnNA42lIHD3Sf6k3TMQTGBm70X2dhXhG3wEwzauePaM8
F0l0i1vuI0//tpJ/XkzQuugYnidlcs1ZAwMheWd7rdZldlVEecOxeLF0bTWr0V2bxPusMBwt85ng
j9Zh4sw6/G4d7mK4tSYLSh/6HDs5z3B52xvpg4UHiNmC2vmT/m27w/OI22GmNyFrGF9K/ZjEsFPy
JEG1W0HY0Lvym5DVYK8qx+QkNL61lNVMzpp540z8SwNl/zCGaVaRhYsoyrqVKGkcPfY0vJUCfgy1
4r6hAiWJKam4BNHo1KFFO7AyjHkCLoYZUa7LQUvRCEfvpo5DIe4wzDSeE0bIrW/UjceikhfZ2nut
JPWiCA6+x+y8UR9lp99MZJIb5JJXcBZ3S0xkbjbP9pINlMIRoV2uwsaRWB1djdrQgANoEiK3kqBD
1r3LktKtkGoNlrn9MWExhr4FFaYtUC6LyWl3lJnmjPzEM7pr6oIU82Kxnwqqd2rICS9zE6yNiYz4
jm0ls2mX7LgVxePzHFc/GFUYjmaEzLFqpMBhvz8A6LJhfVGMFX+d2fkyiuGZpg4Wg8o2cEvPUddj
MNZw8rg0f3h1OwghvOs1xrSrsuQxIzwUnEfkXAuaopr9BYC1hlzllfA0ZmbeDndegLfjXujav7l6
zCFY7hSZs1ijU+apA11eo2UPGRKCyR8YErhy1TqTvekr6+411R+WBc3GkQmBt+W/GDA5h1AaDjPJ
Q4EfW4cezkrWe2+dyD8b9HsTC81N6ZkXY2LZLFDZqEuKZVcpQELwlYKwq0Hf+MiU9BE9cIodG8Qc
RMipiah4kuc+cOy1XvEg1tKjmnEfTdNJwk5AaUj89DWNqvw01E6zDVL4oLrymCa2N7Ih5cqKyynM
Z96QBXEeKsLRQSgZajntDxvQhr9+rxEWWAVDcmmdkpck4j5OI7WBpsfGZirWtorCceaZo2A4/Ca5
aprPzjAXb3pZx2fUVCCsqF4gDRoL78cZTXvVsirvPO3uojw4IrNe0JQ9p7hIg7UVvKZMpEJwJtWq
Xng9LVF4HbJbGgdG2aPzFxX/vPK4XTc87eT40u3NerPVmqZfuzPDzjnAWC7ZJgGcMPijXfBl66gj
0voOe73FLI5iGrgtREvseyFnPLwcRKdFVKZw0Ljr8WHtTUPuW1xI69wjBDvSz7NvPlZAE1axG+wS
hBR8255CU2TJJY5gVUFngCBB0YwEkKPP9e2L06u30qKQFyWad8wgmLJzZgFTymir9YMfRE9gYdru
RDdaHct6embw1zATNc+gdz+aamK93R0aY5L3utOOyri0PDtF7zvrYdZh2y2Pay+C8agLK3QMwX0j
ktdYP0b28KJG3v1d0S7v3mtilq9OAiZt6L0OObIOuzJP/QseH7kiwJAzcTO+1oPS4dBOW8ed32Pb
ZLLgRlspnEfPiNH2kX4hS1Cgvi6Ps6afNL+7Vpp0VoHO/jgjcFroTKlThSVjosSesDYT0JPcS1f/
jiQ9NcfVkUcALagtLoaoH03drM+ljPf05uWKEcDNaLMvx2rZjBGeBxbnAXtCs3y3A4POY45UIRyC
WOfN6m1qFnJX+McJ5mbtu6uobQI/RIwUcOESO98ZgLFgmTrTi/L84YAfIUKlRrg6ZVFvUuSJIuag
djN74wjnQkAz9dlYM0d2n7sX4poXP48/Aq8uz7pACaQJyVuNcMcucNjujiDPYw/wSZkX+6wYtsv/
uj6/Zq1vXnJM+ps5z9EeI1PB3G4+IA7zEbqPn8QkOOwftyDAwiqxR0pJnm3TYVE5MrRkZMJ5mjtF
qIaOkYsGuavtaU4IDqd326GnvTuz9q/K6rA2QXpy2WT477xliZCcSv9jqLT00PUgv0D5kCYXQwf1
UNhbSXBBDZ+wWOaVZiS6NV18ErpbYfksdX5yvl49zLZM1gRHzlSw+LmbhGGEF7c03QI9O4YKayvJ
V4rm4Trhk3IqvQEt1r/VsOXDKF2kRdpxGIgyHMcw7vhH6joWhMzQ5mPbW+hLzZ1PMN2D79Mutikl
VsZd/2U71m2MBU2ufABH3R0Syz9pS9ULGH3eSizmK21Q92BMi3Du7T1eJHFNeWtlLZN1OUDyJkjz
YNjGv2lGXmOQ2jlq+sCt2pyJXWZI5EITDpg0mAOhjfGP27sRDDyQKTbP+6Yeum/kIAznMhZY88m2
fecosFL7cXUnPvVtAUoT8GQb3DqW7Y3r4ZoQMbV2+LCbB2Mv+/y192P9nQowxoMR3TvXFFfaeHWu
AirzostfWerql9wf/WOwAIRs9WQ5zRdJge5x7H4g1ThIA/obDGG2HTrYSxLi4rMt3s3C0M520l4A
Rru7rE/YKjQNh7eZh3rOERxMuDC8GctYniKdyeCuT++1ZHmT9MQzZSh7N0bDlr2y6kv1qA9Dfqhy
uRnY6dDZgh1CNTvvxsmsQ52gLs6VdRITvNOPQBmgeJ7qovtrVZIca5+cVFhKOCYh+oW+HjynsE76
tuQOsrVur/s4J1CVhIGispO2/dSk9i61vWDbjukuYOzYTLVzKyB1PPFsAY7t3zsNJXPBwNQITZSS
Qf135Ng3dUYXjmGwCVT0B0ITCCOrkfM1Yo1MaiybUFADIHe/c9G+NjK4WPLba/QrafTHeGrLd2L+
VrRjiv7VriV77nb+smImC3a6Bak0rc1BjoxDSKyHIXzKnddkcLOjE9curGEyPgf8ZWPGRAS8a4FD
FJDHBCNqwhozMGryGyNM+y4cJ44RfYq9jZEkD06WPYEhd3edi9BzxBBRDAw0vRhvddt1b67qkw0/
TurOvDlp7aJtJTQ+S+wnFcNFWJw1tp6FhJz906jlXJq60JzPPduhXW2SdNgFVxUzEDYkoYSptOcD
QBPmw6BtoC7EoMqG7nkcbOrPIc926hbMFrGUdf2hCj00DGVesTATUf2LunSo7SR4FoxKG44rULB4
mnZNj7MkLtt7Hoj6FUrlZ7wxLMCZtEEIYBkyx83MzSBeEi/AZsg7ij77243hTg1Lc51wVCYGaTqu
mVwMAOfrwVNr80geFs3FBCLMxcQxsONHhZfeUofCwemMeM3l/Td3vc+oze65UVfbiWUEHNX22WDy
hsihWMM9OMQ6OzZqANoeywTvEoQaFTtzmfHIgsTtnr1ogQpM2BQgAECX6ZHkkyI6TDaudcAWmplv
R7t7dou/fqvsG3M1gcwynQvuQQSAF6X7d4SzZ8dK221f/TR64Gx7sUhpOEpKyjyMfJxmTl2zTSka
5sDRPVPD5xgbL5XjMoKk9S1y76zhR4sBmrY9+9IxZlRNPQQikh0FZ+PG6T+RrOAQR42/UUr+CGA+
/4ex89qRHLuy6K8M+p2ay0s/UOshvM8w6V+ItPTe8+tnMaWZ6S4B0gBCqaorqyoygrw8Zu+1lzKJ
HxHa9mB/uL1kGz2MpEBByZu7MS7PPo83ZJq3eFmpmL0h3tRNfBeatliW+SS1QlYC4pkA42iuVbxD
AboVquN8JdJwSzbsNjEqF3eMeZ93DdHD8SuNyIfXUMKOlVmvhBzWZVWAvunhTWjsLazaOPVVAE6i
f9InfWNVOB+umX3pk9jC0qHXlsxARClaRjuwKah/vrOxvLVjijGd8Uoew5+GhxNACPxGp49VsLHH
mcrT0RLKKmPjaOr6mci0TBTB2tAp0e38NUFbNYfklHPTDEn+hk7+A8nqqhxAkQq+WVGq9kymHRpJ
xb7vdfUlaZVPtdB3gWPUx7Zfp7l3tax+w1ffKXQdZMGGMNBk0C/R6R5z+O9cNYYCN4LFhacq9yBn
nPmo9Cu7xKTStWS55WKFReeABgWjMwsuNO4JozCIzC1KBK1Ov5NuGvvUSAVs7dtttc9WPJTw5lqW
HyuzBO3tV46+SDvM3qWifjoRAlpho80vtLFfxKPotiFiAOcrTK74El4jLa4Y7+yzjiWtHQ/hpsAo
yBQJFFhPc6BT4/XCPAK+bRG7kge7g2QhWPOQw5FGz25sMmriyJ4ByPnuFSS8WtJFcyTt91YgnnVW
Lwge9DszDnl4syUPyR6eYUvxyY8Y+jVImFnmzdHP3PlaNC/y78zawMUOVmoZfZDXyEq5aJBSjFa5
dGqjYAFIg21D0Wc47s8HYuOZktEDN4BCFFNHX5EODyIS+xYN88hgfu07WNIkUBYPeTeiuuCTpdce
eygWeUUo806xPwryqQBo4jPzav4LpSbYl5sKpyPvoQ+VzTTS1a1VmJD+Lvyn0rSvxEOsxsH2t7LO
71IUJi1fN7dctqQewAIzK7gDQ/+V537PRTgiD6FHhwbYcRiEgNFs5xGIcHVwfU5wtVTdlevoZ7Wg
yJBlu5cOIQx2UNyNWEVWQYcQzsFabyr5QrQ+xy+JNFpsvQnjgqp1l1j90xAg58uwXswCVivszYsS
RDbaj7VvFQvPC4EOmlApkFMDo4wg/U2LsMaavHEEJUo73HsExqThN8dpyzp4adRcA2HTaWtfx2qa
BsC1qpjGXsP93PjjwuggV7s0QtD4Jx1c+14Brk1xyPAYd1+jFI+FhUZYEoW0a70F7b+zrGteotli
hXG171iQ4x4Ww6PS8CYWSMcBDD04ao+/NStTdkAZf6E9bOouOlsxZWOL4qTvBiSJHktbFN0LD1vK
YejjjdVsctWJ2A1osyqPwCtFjVjS6XnIIdQXNKRYCIO6XkQxiUk+UTz7zNXPJkqhoMMVVGvap5sz
4cLPe9RUV9l0I/4zzUrEwhrS7sIYqy6zvY2G0AzlZ8Qet/G8DVObfmYxgdwOGuRC9js7x1MNooF9
g74g43tSb24Yn5ocxWzOa0/VATFRo71qenEZGjLkUzyl55HYP5gZWz/Vxl08GmKpD1DncF/XqrjP
Xa+hXPe71dAXb4VXJZsAeaFZcJ1TVr9rLjkFYtLqV+kdK9tiNwbZmwPIGHd6urZ95wvb/PMI7jQM
tY9BaMPGGmApqVwHXRvZrADGhWoOl1K2oMMYEWSFEe0rI9m6p0rE9kV2474rDe9oYO1aYnSNF2Ue
N/s8N67woaurPkF+BqvkcTi2jMk7c2qZERdQdB4yw4H1o+r6ylZTsqpVke7LjKw1BeNgmnKS4D1I
1pmhG+ueMiVPlPnooWEZwcGtcn/yylM8rfsCx7djd+Oiq1pjkUvFoZ+u9oZMrXWLi3mpcLnPNGWq
mPTdhLQj10HuAfkCm8DsOK8DNPm1yNdA9YleT0V66ip8gNWO982ZK4rk95mFzSnqkNhr7SZJjBun
Pht4dhyGXoptinp5Zpsq9DxwXpHLnipLg12h0YIJBF8zHQZo48vXkhe5bAVDXEUN1L2qoLOSY2Sc
crTMbpC3i5G6kc/k5EeVuzeD6DGs+l2YRAycEpCwgB2I1gjuY5vFYR8m75DMVn3brqMhuQZI1m1f
2Tgxs4jGIOrbLqArOf68M7m1YUzhpHa6YQVkDSxwzww71eG7mP13FevHsISz3SIbLN00WLtufOky
EHaC+2ChBvaX6uWHTvc1mNTx1tCytww8+NxmUo07j+W3hfpB1uqH5coOZFbEOKReBWpuIQ1v5bJv
LPCNufdtR+ktHtmSldNSXaPUMXrn0fGDd9cgCkdTUdc5PXdFKkLyfZoApQvnDfENAMtCPk2I6+zE
ORojRcVASa+ioK/BSLghsADYVBsaHBTiWGkcbRTbIF1KwVDaJNQJB+ah84Zbpwe4hPw3x0OzO0YJ
TE1/6ROYtLYo4ElJMxcuqtvaVBHjD7a56yJc45XaH0VW7CElos5Bn9qwMv7XwW76PwW7EdFoWbap
TUGEhIBNoc5/CEFkKtMqP4vylGrq3uE6HnRnfBtQWs+wxe8zko5OIjSdPbuqcqmO5htlQrsZuPkv
tCG3Olez51pBqRRJm6X0JLMi+Wavw5fhaYIZRakZ3yu54C4PbkapiCtYWpMzucyOmtABUhElgtk/
RUaaMDYeIv2cesxr0wxiEPSWRyPUMjY5SLNzBIwzP+3vFL1J55lQiw0breout5Z/z4YNakxRniQc
e6YP0aVzUcQVzmAdXbyRy3/95mn/FNtmCWpeC8S3JnVT+zUgWuPCRo2joJ3TC3MK1rGWpLc7u8pm
WQ/qB9y/gJgzloshr5A85JqzSpHSUmAOuzICUaKx0EML560ixacTI9RvLotgU5YRgRkeRCMR6Nsw
J5wj7BmaahVCtXmT5fmiAJh0MZoCw7Tar51E1/daFhMC3FnsVRPPubcHZYGm174UJMyvbADZ/yZ/
TXX+KfLbYoAihCblFGRp6r9cPWgWQbRoSHVJ88JRk5nqOXP9fVgr/pPB2pt5ocdeL2Enn2OZeS5j
/6uresRBAe26iIOC0VVKm6QARl6iph44m9LhFIFuwQXk4apqDLSpzA5/IqRH+GIoVXc+kTMbjPLV
xTf5QVbg3/QMxEhEus2ByuJNK9P3quyegTJPYMBKLvqyK/DusslpZPjQOSqavpoct6Q2F46omvU4
ZOp9rajmapInLj007DNd4+Gq5TK7xaF3o2un+WPIc9B8AVCKo28WWLm3g20V08MA41cgKp7MbmYV
hHSo0x9sOlhmeRiLLaL/KcEGE08eVTDvwNMkNZCjwa3FHfPkcdu3BsVIlnbzgj55imZu2T5ADhwb
jxl1TvGX2PId7q9zZyBzdchEOLr+sEsIf9gUKtnNhtY7KIG910z3v2Xb2qvehpZVxYjsvInwnkry
y38CWeNIjyAut6BeFEXFdqeqp1JQi5UQmuCrTH6lzU/OZKEBSB0sIgjcpgkA/tvn3gXmA/IgO/kG
Cxxgru8DkWDDypwY9D4MHPwG6uHnhz411UPiiOsQW/4LLw5EecOpqnUPbpWbiy6GBfQTsF5krbvP
6jcieU4SBdSG0K9gzRrHeQO2Skk+IFfNS+QIY7WSOTfn0rOkeG9Al8z1wjpqxLSe2AKhh5fVHRty
e9H5xg45nbFX8xFFtlmlZ7+VaHwa/d3KOovCnl3MMC30GKt/akOvrutW9IsWOtllLD8gph64PhNC
C9LxKKWXL50CsQA4QVBvWeFfklY8BVkQwXYBb+RPooVyKp3Z70G3hJR5tE10b6JngVlp5X00FhN0
Mq+YQ0IfBxtSvAiOkCjsT0VfGrdxQAodKYQoMnKZSV/IB7OCOT+guV6MPsxFQxurLUSz9Fy1QKNz
HMWL0goFTW5roNzHMOjqHasVr4vwAxTR6ufw+8+P/r+8r+z895ja6m9/5dcfWT6U1En1L7/8232W
8L+/Tn/mf7/mz3/ib8fgowQv+F3/y69af2Wnt+Sr+vWL/vQ386//49Ut3uq3P/1iSqmoh0vzVQ7X
r6qJ659XwfcxfeX/9zf/4+vnb7kf8q/ff/vImrSe/jYvyNLf/vFb28/ff1MFh9x//vHv/8dvTt/A
779tsvSzKd+qf/ojX29V/ftviq39RWWkqhmqsHSJ1YJUzu7r77/l/EUzhGXrmlAtw7JVwi55TtU+
/6j1F121sHWr7F0MS2jEnlZZ8/Nb8i8OXlyBu9CcsrId/bf/eXF/+hD/70P9j7RJzqS11tXvv/1S
DyBgk6plmSbFgK3ppiGmrN4/1AM6j4nYj0xz5YAkaOoIQEzAZH7mY82segdTgLOp8mAZJtaKsKGD
65b71nE3LP6a1LmrRXjJGyAv0/wrGB5hYswHrAJtenEKezltwtCB0PJhSR+W3hg8NV37YpT5VUOU
6sbN0k7c11wdX3RyppKofM/sZm2VGFPQoFXcPvi5AoN2BMpeahmIzeKLE4BS0NRV7X+V/b9Jibb/
XCDxhhBGq0MuweJimpbm/JKSGlhVJ+sJDocTQZv7JQ7osTUojvJT4An56eEpmRmdfh0Aah+xz6Rn
YRQh0SzVSQlVBqiTh9qIVIfTPbvz0/KxJ5foJSRLLIaUDossnmj9tX8JCNVlbYJaT/jtuB+Eeme5
tJf0PUzC9aK8qpge/LjbaX520NRvLSF7y0YTG9Ms7yUG5UGtMLINzn1v6i4lxtCf0ixA+LTjaeH7
ubJ1MeHPx4rsvtLglTMDNyhTiOZMHZRacUvCFTgIAustuKS6S8bMtL722jTEHzFJmhpTvSYm3ggj
VJxj4Qqm1Cnkytz0T7yWA416Q/tSOzvQGVjEkGIuyiJfNaNeAoEx2607hf/g5AT5ykp6WmBhrwMI
iOfIPkhzyFlNBRFuMmyXbTt+Gj2EadNV38gSefaenZSzXCkOiq6X2z/cq/+4Hf50+f85Pvjn0zZN
qU+JskKlHP4lPrgC9IE7sodEHFT5vI9eMz/w52Rg4iXHkgRrAyRrxpiqktmLLZG7RWHy6jT9qsbO
cnUyDL5pRuMoOm/vpMotia2HClL02a9I4qrr1Jox0Ppqp59kgV2f1BaJn6ycm92xEFVZs/HUkGZE
Y3kNXA9V58AAppL1ElZwvOIRRvNvp0wqA9KMkzJa6yIz2FFSz5gp/oF//Y7IP6e5/7wjFjsJjp+f
/5tOnj8eCBg8ZSucwF8rocfd2RGbS3K6RyVVrRSbgXXvBM66dYb6EFSoPogb/tAEYo1iBruYsK11
1mBcnSTRERMB5EOs+FsU20+6X6uHRldPblI+MDl0l24CWrCzP9CquDuj5Eo2y/zfxB7/EmXNN0TN
Rnw2bY8wHFYuv3zEZtabsc0KhLjeFshUz26OACAXpuQy0nQi1wbQAhq7WqmEBG71Yt1F/aaPQybi
IWW5RAu3GpzhuVJt9aDW8sTumBV0wcf+b957Y3q2/CFq/OfFkjOuC9oz2jTN/uU4TqsMxGrpQURD
UZRr0a2OJucH8zmTO2aNy7GFkT5xn39+moxoDgaLhWUfuPo+Ce14x55ixlOGPqzvvSX4EtRlkPaW
YWykK4m/xiwRn3n1nWBtxNabSZI9qYMz56IrkqQFUM8NJK8FUYnA4W+dmXiExuTVWrPaK2o2T8Dm
lXF8L5CKOWq9DcsAPDhTlbQSVzS5IpMPkkjPtKi8XRg/uAOYt14NTKbuAll3QMJNN+HYPOJutRI9
exhW2HPkszfa78K0buQwQgDrswmF2d/8sHsog4LMlMC9b83PHG1MrVbPaKcWfjMc7MDlSIvvQyBt
TQen0Q37h+prRJI7Nwu5CCwEiyUCyyIRbNITjFhB985EbB6l3oF3j1CcUcd/2Prvnl3gmLMU7Ohc
071o3/0KWSomEYYuxgUsRXRwvfrc+O4RQoS6sWsEm0GAoFrR3wQhgH0bdFv2TC+jzTi4IJlqXk9Z
fABuwjO74CHsn4ugke/Yi9FlRdp7WYTfbWa9MbdfEt1F8ux4l9NUoztQAEJr7V2ETVcvxJuLuCbN
LABckgWE3qEEgGpD8RvZB83ItCN0QjEXWn+fty5hLHH1modujqOGkAvFMdGdSCK26ndDr4k5sbGJ
kmXIEHMmQ4tgAqhsS70MbnpCkDWn0b6jA0OGnomFyAHBhszYsMZ59qEQlbuyQXOynQc0P6LwY5/a
7SNZEugs3urKvyHjLXdRqmrnsfTqVduLox8OF8HIEpmG3Ll1t2ilfynwpMx7qTxXrXptZYZrghuz
roy1DvT1StgbKQjiLvEhRVbVyqnTk1305zop2FXXAml5XMRblO9HO9qiY4MESooIckoyqRMD62zE
9SE84i/s+rMOighHa8F8i1VzY+AZzmGD7Gn8CZZm2ojnF7XMAJBr0ZrBpbAs1OiNN6DbDh/Q1n6m
mlktas9Qt25dfAMeW1HYa/N8m5XuswHMBAj/c57nhBNbwQ4J5rrS8EQAohGIrxB3G/F7Wxo2RubQ
wxJc4xb3sBlpNvbK1HGxZpEU5lQGqG1m8mQwrxsnemfwsCo12pCxdt5gPV4klii3ToNVYr2o2C4O
eT0sEehWCKgzsUkhQhU+8ZCstuejLy5RIAGmpCsrRlVIjJJzNKYz3Yg/SMsqZxW0Pf5LiAY7wExQ
lQMOkw6Wn8sarIgg/9o4prQqOyjxeNEbPV+yHT7LJD+rNK9z09BvxPBWYBJEvFUaPnprAB0GGZkL
yFuJrrwVKm6wgZ0zWwwUtBt4FwF+S6ZADUjaGU/qz6AHkFQ06nObwnNWUnbPXvhkpeWZpS9rbEmw
SJRF6Ln98mx2D4KJDyzH4ZXYYRK0rIc88e9sqz35IxoRq8xfCOB76zt/F8Pu4a6GNBQCgWJBijF9
8JbkdTQbFM7uQksSfDeGcoQOvSWvNV+LCE1O6Xm4lzV95ebBKivY2DeGLFaWDQBJ670X3Q1vkRa8
ehKVXNJG20Kr8w0Oo4dahsopqrWznpos4NgR6EjxdSQI+Ju8i6WhljQtUJ/BgIrFTb3mTGSNup6U
vflI2qaDQHwl8rxeSYpCbBCsFW2tEhuHrQYxT0zPLO9Y4BtYpE1eA0jQX4d4jd3uSTa89CJsPn1j
vBqIaUDDea9q198S2CtrBrgIHix15gchUeCGqDkb0NNQiFJu5nKB5cxf9gI5jC53chiDReYRcNYD
7Epz3GUOQWSLDtvhohiY2QYXOGSfteljh0kYVCwcD3B413Zzt8NNGQpWp1XFBz325c7VQGq6Cuv5
uiZwJjC3iAnKRUsILtqv8NuxgSYb2UeMWmLeNMQ9RKO4odw84xQd14RATKoIpFN6Ri5gSEZy59Zr
Hdj9PA1Ri/HSH0VnPKPEYbI7gKIqhfXmpfVBZs772DNdh+DPYiohaM6J4dGyorwH2opgkXewI/ba
0szPKofSIAiqdtqrl0riH0wo3JyIFkPs4GLoHVXbGG5zAk/cWNWOSvSaZhguI0rtZb9A8NoxCkE5
P8XS9OQgHZUk7raG0L+Vpt9B8IDkTrgZ4tPFKJw3u8e/mNTYdc33qINBSd2EiYSvIAN6htpeB7UW
wSCubMRf7Qump9bz5M5Es+Fl9ca0/DWIBHYHjfbQm4dO4+bL9AIfY1u2qzrX3hlx3LdMVxOl+9as
CspGdmgNULhl2t3FJsTSUicykiwl7lq4sfIzcNmO4IVEN9G8ld6w7CrvmzT0glV1h+WV23IyXPiz
PjJJCKlZpFZBvYEZt6V96wfxUFgBNs1WuRHdy6Fotp/Qa8ILGkJWFyyouwTjoCoenKRw5yMIgXmX
ffexZJsSELAVkllB/BsagNiZ6SYQaDJkyK9zi11hRp8GVhY/TG7VsNGs4t0qwns1CXapZHPbaL6+
ENFGscwn99sZp4Sd2k4WI3NWVqzpt1DK7ZCNLm0O+jKTNGb2moc+zhXg8ohNLThW7URYKrmfZlrg
XRV2zwiPVqZlUpeZPnse0hZcsS7o6VZtVbIvjcqj431oTvzS18DoEydJ8KLrJIP1xYK4527tdvn3
BOBmYjD3uZGRpvMMziOAJBaIz0GgFvTSa2WH6Nl5CdbwwagtV9hqokAlxou0JrN7gYv+VEXtjWSC
iPm3e7RYGxclEWD+kxPiCeVBCFglh1qXDVQQ9UbTsm4ZGCggR8ljQBJ5iv0HNY9wsGWbzRPZLI9W
Ma2+AyC5Tr1T9Y5tbSLas9oEO0H6DoY2Hp26Y2KIrMxXBv8MrjEZrkAo3IshX0iPpkWM3lOv1Ayn
dWdfkwiwLIudIk647mFwUVRZKecleEmN5ThQKkNXoc22Wx5DV9Mcv8IIvATwyU2HvHaml/teIvCz
a5iwZSPNJX34m4Lnfm5J9b6ISmXhVR6qZXeuNgl2/FI8CGIIeeQ2Tz5JKplHmmqOFfRuiJ+apuRV
Fs3a1RBVMApkDdNzqWdX9EDMHJqjGblkDDsUN1AzSAaQ2dbNAXcFw7tjGWcH8C7OG0T1hrSOshpv
g4M0XCJggnmGLdkgFLq1OFpKwAKMd/PN9IH1dnpnZvIbgddWtWkAu6RUiUz7wJJnb8IaLzzhhitD
hNfU7fZ9g08+gNMx71goSVGvfeiWammRDztoOGUZqqo2IcVG6h1rPbgH4wg0VV6r0DhndaWtQ11b
dDlM9FKV4AM9GlhTHsHcxVR01qPpgaVy51CHlko0kSEMBKeUq0tPUeE4+vQdBSSOqn6deA2kFKHR
yH1u80B7TySOV6wINfPM9JWNzIgXJQzGdmW08CLB4MIuTu2lbekbTQ+ZGccVH4Ny73bKIVHaJ9Fx
q9uI6bFS9LeodvfuSNTsZBVSi11gxQ9KVn3SLj0UHvBYl9TZFGlPvi7K5AkLA/UnnuSshz1E/ikm
MgmNQx67TCcyoMX9rWpRutCJMp81fX1S7P5d5nzjCRs9bAnl17y0W53cQOs1kNQHIITz4qutkJGH
qIcUXLZ8+FEzK6vyDIfrOzbV19EPd6pf4j1Pn5txIPuFEBAQ4Mi2imcG7N/2wJSgjKpDTd0UkDZB
RkEA0Tx/jGn7uNuJ7hj9z8QjOsDMl4qGa16L7WNobewUmnJY7XSUdLwnyQqz7AfGaUxLyWkwMQc6
JQIyr4ExY+gw1cNN3mCfqx3kq2zK3zRrOIRpcJeyK2Icd8vCVy/WwnnSDDc86zu9PaGffrUQBIxO
s8aj/2nivK1q9zmw6XBihX2DAjQN8VWlv8VWipCRBOCivBsYDi0TQdEGKX+XFgYmERyhTesZs1ap
wjXJJSTzxcbFznVC6KzxFPmSfQPijrnm1PvB9txVjXAaAZIZz6OEtZkH78DyIdciNUdXfoYyvlWp
VWa5rb4T2FquY5sdNYmySEnXQw5rs+v4w7U7vvdTTHQ0rN3e56LkqTzHDHga4JWRuwQ2ZDpPOlpg
3GDQetgP2lnE9a3Wc9UHADVJjGufjx9vKYtfZE1gftZ6SEfF0nPuaT8Jb1a1wKv3TftHihUavpT2
j7ULs3rHOll6ypoNmi8htmck9v4irkKKSyA5Fk1Vl2BSVPqtJqkypRzujYQ1KJB/5Ef9Y5P4T/Td
h1YteLSr4jrBnGtTZuCWgns7ymAzGmuCiAK6oW4XEiUzHzOQxXbTL3WMHBTsBYO6UCVjjpq/KPph
FSC6rppygAANY0Qx35OAJAi1zZ4LlqOOh4pm0Y7IAgxfLvJm4mUiIxPd28+b3lrlIZwcLG10Bze7
WRg2PsgyNj8C3XxsBuIsxopvjM5swWGxD61m2r1yeKpkjGRmvspk/IhzENesQqAXWkYBNIQuJLiQ
yHVfqwmQ5Vhu7Rprui2DZSn8fZZSOyQ5d0GS6A8Be1PN004JDH48nbuBKSJNHlEzahLej6Z5dmR0
h2fuQZAsBINsoB0PVy780cVkD82xCs0d9THL/GsyOh9VxsJ58OsN7NYttykQcOM9UrAhD+OVreKd
pydbm4/AaNx9ApCGkKQeZSjmL4lgWb1FQwZ7xVXf8TxvxhD4nyno2FInACOhpLAPKG6MPl8OUXRJ
bxZbnVGFoKTCToantJv+vZbLaIzca5d670A0NrlnLHtPyXBGGDPFC75bGaaEhCO8g/XzNEgz3kC2
RzCYflalxhmT45iM7GDj0EwndkQv9+kRw83RkmxbojJ2nLSHJBzfW7CsZEP6t8xQzXloJlCm6sem
QKOrSohaqnmTlvGu4vIIxg94oZjgaleZW0PwrYz2ssGhO/kJPsLIf0GFcx+CON+QE7AQsNMwhmxc
132ImJT1aXIyVPuhG7RTnLzVWh/h/vG/8eOvbXIxSDzaWjUueI8GIxj0J3/sn93+wUTBOYO0fhkb
cMCSvCpc1tidVl1VH3q0EFHn8Qi2IXKJr0zm34TO0Mk03YFh+wsPfCzYoW5x3ybFLCUbFXX92hyA
v5Jdxt68bQ9SJ6Sk45rB9RkBQ3a/EJ7Ys7orbnXYXcJE3rQevHgzraYlilhTfzdJ4iA8RR78gEdt
YVWXYWQKPNCy2F5EiJP2nqX5rqvEodTbR1XKDxcr7yxKo13w9PNPK3G/iwcifRsNYVbYvURlS2oH
9UD/DoGVGxkneojtN1NNA3bN8FjbZGgV1LhN3JLL1O+IASWVva42YTUcEDWzK/SHTT/EJYpJTv44
OXTlJHrvcFJ51he+lnieaNGFaDsM+EijqFufQ0u8lLX9rhG+oTO25Gm4kkP3zWg/YFcbFwxIbN4v
r1l0MGbRo+I/jCHrSHIfZ5bTXpyXIUObgL4XIVnJhD4F/4o6h60winc3xWE7GNVLb2UHgNurMR8O
uB2gCcaoEUjFQD3ogfZWL1BCbWZGLks4WMfMVUBprcxKXQ0Bb17piWppeP7R1fCaN7Av3YZdeoc1
I8cwNxtJiSkDiAQ0citnIJbYxsWhY6CXLkQV1aPmIPKh1pwNaaRnDGFtA6Ih99SnMsgPptu/6TlE
MGnrD+TwQpSVBOZkw5zV95pkvQErwF1KYUQUkbf1ule0D+ZGF/Ix7am8VBJvnEwRm8LEEpzGOo2G
Ey2kNXFLdQxrFVdwWXvJsoEkSWUFPq0edRvhk3qmf9N2Y5mqBwPgvuht/dJYKKqhzOwdK2NJYpBJ
3+GNmPOfbhyH2orIwuYeeB+q8eHNrm37EHhNfU3wSPT9dx47PuKKceCmPMd6zKcCwZi22vc3kGgY
6vRqiJ8FfSqIunDWNGp4wKwAqhJc2oJJTbPRGicmZEKbeqyA3jNulM8xnWYBmc80TjDi/wmwPHvh
Wonoxyn4qUMKrbgvBCExIBfFOrWL4j7PUsRgfr60+gzBvFYobzx3CUBLwk+Pp4/a6CAUYrLhrYoq
uc+PeGpC8rid4YoDzTy0dnizF27MYiwxDGfZsxBlbGIYh9Ck6LAQSnpu331FQ7t2ZQjEMYIAFdr1
sAF3Ee4G9HekceTvDk06E4ZaXJkwoH/gLNv7Qewc2gGgrh53/gP+ZZy0Y6AdNBN0hH9XhCyaOhWM
B5KA8VK06rAhc7TAtBMql1jRjZlVSfPT5XmjDH//SrU0urM6Xj2/T7bMqRQ4i0rzGNgCek2RfJAU
txFoBncmCVYbBwfa2iuya+QLAtzJ0pwXmAnnxpDmBz2Czl8xK2fUEh/RjcTHn5/5SKXQ3LLgxyFp
dF5+6mzB4LVCSHzS1cZcCc0i1T65ahl+2Ih8obufHyy9TWjJYUsREbVpFUl8YNKpV2Q45b6qwu/A
y+Q10pSXxjMwxfUt5xq5l1tigLioOB9xOKi3n1/9/DAY/p3Tet/QeJXlyDvJfULMIpMF9oKTsaXw
ph+q/FZ6doQMya7ukXK9yY5wSJg94zbEpgP5LsYZ05BubEXTpc334hoG8poqY7Mm/HDpJDI82kMW
z4fU8ZaKTfYungXOBWFXJYFq/JEuHEnT0wmLh/8u78qo6ZbKQPYrK7V2F3lXU8FXcivTqDuhZgTT
FsFX9T2KNKq5cmF3Vo+5IlgQjZOcwRXIK+ll12yc9DEJyLA4y+JnKzQ/g9KHV6JQcU5pDPuKOKYl
0NGf0I1CAQJtlZApLIlbYlSPPBvFnc04WxMV0G8AWzNL9uHGHoZ2PhJZvYTz5BzcoHR3KkNubDL2
Hpqjs4VUS3nlx2smUhXPMhgEYAotuy4OQ8X4NXeYs2XE/tk4eXJu7KsS9HVAMuVAWHuAFwwO7rxW
andXIx1Ura5agzNhdlwwiO6N6sy1SXy3ZS111Y92jt/Yp4kTkonnHMzOzvR0TGIExXAx+c4CqnB+
oK2GmVoMW1yr3h75gb3ujfxeLVPtgaqD/L+qP8mRXEuAcS4+WqnA8hn24WRB7dDebUIwYSPI581o
O+NJ6Po34AHiTHuY8BYwr3U7MkeDP5GdjKT4RvoKiFxa7ZrhKSUeAu215gQHMnyCfR8l207DkGcU
NVwtrzjFqULQmBdjJKVOzotIvXrG+eeWK0hRPxYlviqGaCaa7TjZcUptlTBJiV2hSdKS+Er5X6z9
idFo+UUN+GmSyqd+f4ydYj3A1dxkNtJoj2gbBD0KPl2ZhseeLevABHPvlQ0Ibum+MMzaOQE9aa50
MLBSSyEtNCe6SYj25GT1o01E6D05sl+819keePpjbZrGVu9H66zxJNlqNk/9vD94uSvenbh5wXuQ
nXrLTRbqmCLGhgC/q8qKNZzNDNwGzn9wpx8kNNa9TzvTDKB1HSUBvRCE0eXnh8hIPjCQWqNId76m
hf9N3plsN65kS/aLkAsOR+fDIsFWlChRUqiZYClCIfQ9HN3Xv42bOah8sxrXIAe5Mm9chUg4/Bwz
2/akah4BwRe4qlV7Gd10F002XLUMOCDK7Jk0it1Ma4Wq/1GMS39ggU6KysKMYFzTljWtSLyLE47y
0qXQQ0Lfj49pi0oy0EN7GDsaZGIzvRZT+8BTwaE+Vv69BbFxWxcK7KTLkTuxc1lqu6FgVOpHvh1A
9IqGDZ7tMtGnS3YlQnQZh2LEtUBhU2IkNFS2ajsulDU5U38xKL84m1DeB8uGZkGqx7TBJRTJj3t1
7a48ZZh1CRV6NKY52PMgyJxVO4CHN6aDK8RLbC8tb39umkB33F0zxsXWsmpxQK9hXgwX52j04keL
hn4U+A22JJnAJO2e09Z+trBut4V1MxvoeMz5py437hEerlnVxhBM0l1M/yHElnjZVycEXBc0Gfox
GFh8blMtzzb/Pp2jgNp83fbeise2E2vfdCq5VbyM7VnyCEpxkT5sx6QidT2gKTA9yHaPExz/C2WW
I+TFs6x4iNR0wmsmcco4nFRdsoeIFN0t+DF57lrUKW3tp1iSCuqSTyxycBeH1DpUafcYOvCETQNM
HUGvmwizJ73k5zP0RmzuKfj8GQL36kYnDfjsSnlt+4bXekoWHaJMkMbgRjHvBlbPMslGgOLfn56a
5n41xo48m2NBq3yv63Nh6EOaZ2fpjhg7TWTkIQF9W4KXX4FonVdw1fU23WDeUVvTc8PtwFFVzG+S
1XDj/M0tltWxn52tKCdn1iYXBuVfrgFJqAUhgDXPlZdsyZF47bG+TUXxmU8k7VsSCFSVv9hppN6I
t88kLidE7zCb9zQjt7AI/e049sNhsdz41uSsisGdZMS6yzagWeU42GN76WpT7zspwF4BBHE1teTY
GAPRECUB6ZAd4flY9MjbxdsIaW1DJgWSNozkaxqZD0VNuwR5vU3C9q2qsvClzCd5l9ZK0W7N1qRd
uu7etiPIBP5Bcx1GzVPJ+7Ich8ijVMQW2V0kyh+qYN1NUrsAOZrxn/TeX/66b0sm7F9jb99qvilg
SpflnlZCVqfsjUStrIOwzPDRkzH7RTlOrKIX4KhsaECzcEhSqV6EpJFp+xpOaszYGTT9+NSjQfei
QT6bmux+NIxLWMwQJz04QT7c3ZYgH3Yxh5GUWCqf/q5TxNsXzwsM8HMBxY836Skgtz6Nz4gKtBCk
XkRLIg6iafL/gAL7m+U9t8x0bZK251NhRc5hVFDT5n9KVXmvDYACNkM62GcvJPbLmMG+zXhyiwGy
Cs6Yhp5sDu8w0HpugrB2WRZI9epPI8Ss/tC2JHTUFIZwIbmSehJUdT83V/oAacJkuBDtNBxk6k87
cxhpFM/s5DTP7KqFxnga9zvTojuskT4Rghw9Wud0XE3yWyDoOmw3j3R8AMcr/rhmuW/z6WTSIOW7
3ReG0CpkJIolPdwcNnqZjp7FSN3VvIKouh33Macwe8Go2A9Gys2irvN9Q1j5bpj9aRtxv+IhAgsp
SB3YbZc+0azJwTtwQbKn8pbMnExtPPRHVqE8gtQ9tl1gq/GN9lXWvHYiDkss78OU9Q7b/w8gmxzZ
gutWUpMY9+STO8nsUivDJ17ROuyXYX9KFgE9YkgjaBefpOJow+TlhgdIpuZZ2227HXV0ryd44Km/
q3HUHMSgYiKbgD+WpTiQQiFqFLHrjmrAwGb74yunPLLC/rQ8i64XE98C/gFu9m3z7NqQIGiy5m29
05j6fmXAVB3uMxu6uYnH1gzGEetIXtjRZjKhCef9QwHtFJi1H2SF2HMi17dSalBSGsHOb7R1K8yZ
8kUL+Mhk+FQbq3djyOZnL05PdpyZl46dyWm9B4/fQlXnBq4lt+xtVM/lnt/OnVGBT2gLVg22rfc5
ST+qH9MrADICLqrqHuRC9jcb4VOkSRiA/cDE5EOv8UjHRDTd8acdaZT5M9ksXE3zarMo9oeaX44L
DDT3y7M7QA+ZXf9naBL0glSeG2Uw7ESPSEyUlDqrE2n11cMZhX3uz5thVXTN1URdTL9++tyOIGVb
TmDXqmI9oBJ+W/zfhEJCtoiKdaBFsg8a2Q/oJrrqYcahUW2WmURdPMPF6ue1YC7HmOnZiwZKDGyl
cmL8znlCdSIaZ1dr8qvO1Gzb3il5jJ3PtEk+nAT7AatDONle+cswVyoT++iVVVN1zJ+ZaZ5spLW9
WRA46pZuo0fvB5IfQrzpPIwLgzLLgpDNdx/95RwaTtxAibZ7QNS85NH0WVsPLCNkWL5G3SAxPiYc
qzm7QdEQcOBdLa3iu+NCQ57WC8a5e/JCc91As7vqpeUCcVTHkEXFzhsQoSrAPlxC6lscDscKVziL
HFYcVBWw44tQD8y4Ovkc/14aCe79qbuLo2oIMntAJ66wYLzOMU+uj8e+MgKBFYw2xJcI8yogXojp
PNHBqv9mDWivJgeok0dBQ07dT6fPIruXSftRh8QeYjmApJI14S2dXqmQIg/yyQ7zLTHh187esxBq
wsrh3BVmrTfcDrxnaKTkOd2tFlwKxKRH2Kz6ZZqo21VT8wGfBvU7zPejXv30qeyObTLAQdD0c61a
EiprfKTXxyYJgJVK1PFrSCqRrQrNhZYF662ov33snyzz+urI7++9JaKXD9NLU1ITK4oQAI6TBCqk
nQh8uH1esEawQKY1fijSc6um1R5BJmVyjAOXOuqqGVovbc2X1BHjfO9afvy8EGl0ww/DjMd70BtL
nnJADDizYGvuQlLRudkAik9QRkK19dx1EwWrWYC6oPPv2Uh65m0gX5YOTyM8H4wL+Yc9IKEJu0SN
jL/98tjnZG366TrY38osnsYepSfL/LcmfLNyM0OqbEhoGPTPAfdFKkRqS2Pi+626QM8S225G1bHN
6TFbxCPaZrorc3yrZlSfgDw+UyBtPybrB5KXFYhusXJ/fPGhnW7mC2xDYoza3ZIignAZ/DGdaM/t
4yQjj8sTaIRtrelvxu0bbXIF14C3RuA6jnuHqyzSmNs4P30UVCmJLPBr5SqPxDGtDd0dRU4LZgB2
ErER3aQ5YUHJyhAaxJ2O5GNSp8TsvIh9SbrKdzBN4cuzzsSMstzxBTmlUk+nuB5OZuND4J+PS9Kd
Oo2u6bRe87A2nSPZuMNNsc5k0w5Dxo95X63FexR1cTzp33mH4zTpcGQ06QcqBqlXt3/FGcyWv2hO
NDi+N4X94kFggR1Lv1r0ZDDe7ZDW7vGT/k1kyJ0nYx5l64eGJfZ54+EZdMoHqW65KnJOIvO9cnEg
pXR2ybbvd13aYB+GX6+EKfc1BjcsORuamx864t/cE+jGBgpyiBfrXEbDzaVRc6zn97mLIdh573MV
/WkWfj1eJX5YIX2OWlg7b87zO/VIkcATpFnrfYLoEpCjanBeWVCqDenRMALIvCMhzx8JcDLTaJZl
/ZBRogWUMgMZnrIXkc5xHZ8vwl5eu7GauF6CY01y9Oes+wK4aV4bDwBC69PUp7OekWQJMWnUxbcP
jOGpW915PI5Yr1kGYdEMD6Y0/miT6znNK5BuLMBH7HDxZQvx7Y3WraY4/IHWAxYpVTVfJi5agdXw
skjNOKOqaRnv4T1dhzZ0TnOiud0OkA0UrmwhRL+Dt8gCfenb+0iz8orVE8e/PP7TBuYAa3bIB5/Q
JvixbNx0iUm4tepqztspvdZt/7cSzUcmxUNm4Weh3WBn1kwVRmf/ETArtr3fMlh/SCucXlDQQ+ar
g18mivhLA5XHdKgaI+i4UwiT53I0ZcAr/pkRJ3nUpfXeueN4kkODG4jyzuuislvrVM01T84aYWxr
Fm61i8PO3fSmgwmspuUhbpcDLSRQRk1xqa2aGgGLngSFF2kxwWxrm9hXKYpz2svfSYxGFlGJALOE
5cmgq7ukLo2tnNV7xvOzxy0OtDWy9gu11Xuk3NGHRczE6/jD/IabaxuDhf/H+fuf+Arv0jmqyv+V
pvlf//X/z3CN/X85pNfszn9la/6P7vo2+fqvaA3/wL+TNURkhMvFkRiilMQyXf6Xfwdr1L/IcKwB
GZwXpiInQ8TjP7kaW/2LrA0+cG4Cwvt3Guc/uRrb/Zf0cFyQtZEkyMjc/L/kagjikN6p//1Br7Eh
jwmBdmlPSIkPU9nSk/9tpIfm1cf+MmHeipCkTbME1DhMm8VARq7CYrrDd7zznTcLHl4fzvMpmmnj
cKhcH/CQuK57rPKqOcC95ruuZDBH3SdhBfsAav7fV0mfucLzSGvUnoi3QBrxIy4smSKYk6Z76zU6
SeVYv6Bev5i0KPcrYod2HRO6Dp1wY6n3hB65oyXYHmXyxCD7NC1zFEQWnsos0Zc5GgHpAr2wQDRi
4co+faNm/TwSeLnzTeGg2DOcej5jhCZzPzH0bjOui4cpe6UioGUYEHvIsW95wS2qHdSPb4k+SN2o
P/XVlRf2lpuxePBX80zErMcVExKehMOiAJrQg6RqPI59fJxM7JZKnWOhAWBGr/DfhJ/cRptXiAJr
3rT7WrkuTz32FLvZxV7f3DN13XKTWwhZlckpfhUlFYgiyt5FTAxD9u+2OzY7Y5hxsDFNAi9LuCZh
chGGy4DhAqQ2n6HdLGAZ2vLADjIowvC3cAc20S1cndrztwbGXSYtrQMjNgGNVBXwhhUULmN8XSOS
jzviMCtLbMM2FCRs5hU4DyC2ORg2TFWrHZ1SA0UHeFHn5nYgdXHpi/BgzyR2TEnqn05ejFT+DISj
EEEiFwwMhiDL+l2iOG4ZnH4kJuINl8Ri00HnD9pZAUGXCJpeQvSq7FMSiFH5J0m4UM4ZOOEwFgFA
NxT+kH4S8vKoQUa37OR0btK1AWOwlpNKzFdZlJpOEl/zxhFHIohcoEkx4MWa1WbAQnQYug7pw1cU
bvEn0dHHknjY2zPKrxWfqt7mhsjcA7vCN4KSwD7bFDU9iDh9wV58K3rvRu+nt82ZIVzW+sA8hyNV
3pgLNmpgTKwNV/MZeKzKI+8JNUft5RKeKymjI25DbijGCjPtlQpWrZSlbwwXEUSE72Z/Q0vNJxFR
0tHFCXR4gUm5hJVIVxDuLjjne4O/PQvRgTnYbh/xz4+8QuhCtLMcFpuvPovc6bdoi+JVLelb7AFs
12EidhSkLaVHgRBKRSpx901TG1MBBsNg5n6Cfxtgn+oZ8hKLinVrFU9JGTcby1qAilRBNuYgIxOS
Chqin02z5E1hEt7MLtOF02bVngcHlkeDG13WftCwsZ58TDSFSfnPBHHEWGENkfbHoHFGwFTTJp/Q
C2M4azw53cvMrKKt/klr3z+ILAXxkXdBm8g/AIXRc93hKN00Oy6NScqPrSyx8I1BB8hjxb5iO4bj
BEKtZZZLFmz04bDp+jGk6a23oUjl3c6kbLc2ljroxrA6WBmabfOPUoGbIWQrt7TxG9e2V5TfLnAL
XDatmTy5BA94AtlIqIUEcYNtgc/qIcrs4wSfkL44pz1g2SKbgdq8A0R0yPCGbtMsk7uKYxA0Gi5l
j2xA43uU+CbMfOih710uvmJukzuC6t95woBQ9tzz6dnB7q8MK5DqnCoCMVYYCmbD9hz75IGnwbzO
bXMbGl+C1cCiDVrvvknfWsn2taU6ubbib+nGd0PD3LvUfF0LRpd1HQRnMH2xDBAKNUfDJsQADu3a
fcDvYu7RslBNp5HAXZYc3ST9ZVcy5K3AYwRKsIH1nn5BcspxWW8tEn+6GckaIpN4KZx/5vg9f8kR
M624Un6huBwFk8F+TLQKWE/PdoHXwlueWXLdGcPzBFpSyulLhwBIQov4gl9Fb01MzcpgsVgy49uk
sfFkFAyDBdqGDk1WaX1Xmpa7HRIgArpN9php1nYyxbBVY/Iu2CifJ8KfiJxc+DmkfRyLm55MC1vJ
4gA+vYX8y90y7+PVkOwcvZKcEDvt+9CriZjY3puo6P+iiw7/dN9YVGQWJ0I6rLt3GjDRMW+427e9
uC/SmrrdfEjuRXFtXbLTqIK0WQuIdL48+yQBD2bIDjcBJ205efcrcd+clnV0nltocQ2ouD47IAH3
+36OLg0lfIGV2v0OB06gpXOrhubHbGK6P3rCDlluXgYbH3GhBAZ14zcAmTlAQmJ32R9E7TC4OB1f
JKVpWvznm5WfTemcLRNxHX/E1UAwCyyHwR6EKY1Wx9BYHiIvdJ5HyOJZqs99Co5nttYOZLRI0iU4
cBH0t6pcDeMW35p6yjde3s77RsqD5RiU0cGO3NOMIPpPmr+w2c9edAKPh+lRFlceB/Q52EY0Vq/d
H+KDlvYxkLTDRF39lBCiFQ3YBbbpIRMefG9J6XMT9cgD0g+KhTc3fQvYBob3JLGbIBuoXJGJU2xN
I8YPl0KITePiVC9mHHBwcBXpt01IaLXU5l1cf4xMlXS7HZFZ1AGHMN4zXwW4C3WgF4vsaIoRM69e
TRREgKR8CzDX3GI2i+fZIA7qiJjNZnLoC1KGS8Lihy+raOGhshh4wv+tDCAedhU9Rg2ds04ViEK/
2jVlODLODtjdf0unM4OwKbFHMUUTX2iKvY11b44y3DS2c2G/9MotKzPSN6zL0wbVCHKbOternBSz
SCIx+CUdJjYaK7886EOb0seH5HXHyQbM1HinNvFPueyBhDZYHKxLVxrVI6aGS1+Jt7ml088ZQMqV
mX+qh97b0Qi0kRVjbd3jUOhpzU04A4hB8Gpk/M8QrnHZh5xJNhULA+vh7TxdJ0trKNnANoeUZp/M
JniaR6w1qv0wuo9ZA4a1T1Bh5ewdGmql+YB8VB62AuXEqn0S+U5HOcKGtpKTMXgEeTATtJGbHkPP
/2W++W6eHIdx9I/KpZw9gxhA5+gF/02KFBr9akOB076gq3cM5w/uMKytI2OFWSRvFPYEHYi+TRyW
6dEQ/ODsArg8lit04jmKxnFP5u/V7KBJkjQxN9nwSHUqU6818eGY4zs+f38nM4lq2dT9/Tzi36O6
wFkF6hlzV8rj0S/nKAEzODqUL0ogGjCBtHkpoNsepSiie8w6d21OBshdwm3TxvU+iwqs0UvubWe6
NUEq2VRauclDNBXW0barOCjSziVc0m4YIoz7pps1yqLeulYI3xHMxNaK2ECEITsiDeHBLqNffUl6
x/yFZhWdJ+9E5Axj50hjzmq1LGVfn7DasJgW2TYvXecsOhyDc1W/VB03+LpF4sTYQ0JOoRxpzuAg
HwD4eSal6OqXisZvY4KNSjvYHrDvYYCxecIVywtkKdGIjHbaNK6/PFh2DWel764GlaZlQWUe0YFw
vnYhzkUDqPXUFNkBL1/U5Sx02r9R7V/aigUiG2OWg+5X0Zvh0evCZysm3aDmLKhM90jglnLH1nkz
jYQWcV1SswRO3gHuE8hl4bKx2pbz4+Lkb+zEDW6nYQKj0K4C2yT1GU17T9H2aQO24Eub3S+glRIE
FCKFCdiaxqaANu722SRQqhVZG7K+09G3kxkHy13Jy50h3LuLR06O0ODlL6LOOuemffAzApPcySTU
LvawuLvprabmb23+G5UENxTTqEJh1x9UGyqflmW8lowKieuxA+F/Ksaooeg3rw9pjI5NlUGXGZIO
P8lZQpGtTSZ2m9Zn3Y7RifLSo4G9kli+zbnX80uLJ3/XcUHe8aSk23GI3yvz5BZ+ue87IsR22f6k
rEQ2ST/hcAT9s7Mn68cRKGPewEqtb7OLG3H0ZdrkXJ5RjyKebDzZ9KLb1LR587uJ2L2hoHhL48TV
6GJ9SNLlJSo7H+D+6hufoQSuvwXAVWeRhN5dZleHiO7YsZF/esN5KSxQrrTUoKIY6s1O+98ZazGM
bUfZTOORQoqf9Z7dNv0Ptgnyt7aNyRWDLsZMxANPHbXEL2fYVkmJZ3pb+jo8WqPJVY4sCcy6X1ZD
+q+E7uvNEex4toecd89zQtNcwTIVzgPlZ8YPXI3PiRLklPnApR7iIGv54KGezdOMf/mCKyU7TnF/
4dcJ0q4sD0Vr8VuS9hcQBJ8QoX9i+27vOwimVsF+k8oI8kr5VnTjF3L2jx9OhyxhgZa3JIIhXVBp
V3EDL5HJGbXybUPM55BQo4VrHag/+BguheQjZLx85oNxFLaR72Y4QlpyCR/ZKQKhCw8pDOKmDV/Z
XWW7Hi/IxrgfMp0GZQtnu6cgXg1CbUvZ3DquPkEEgjEmU3Ykt3Cs0FmvWavLjfkhC5efBgQjSys+
5dhz/k7jzL+3UPzOxejtrdGbAzXCZHZrSo8KHMknutI0+EvzpoUa7xzG2qijW670atqHqDedovS7
XRtB2foNuOPiNctmvPsYs+A/cJS2Nq8iJN1iWKX5/qklfHUMffuSVe4D3id9zQHnhAL8ZM2BsfVf
OA1VUMaU08yLw/WT1MwOYhMePuKohPVewwkjMt1TLjEtbNxWCzgU4Yjak8HM7loXpKOlp29W5dXB
HawH0cPtK9Z84oCvFZh3d22GF4G6jbnQeBn5Qu3sJO0AK01/tOc/oGo/dizfwKJp/K7SoH8rjypx
sTxsnnM43qRhvvp99Ue26AG4dAhvcJwh34CzwzHutM9tzsPjF/6fymu5FRATWcgYGB1WvITnobG4
OTgxBlfXQ+YB8UFsbPLWF7x/GlOckMYyXTVyTpWY4QGLxZfBmCHpSnHi+pjawiBuXKDr8qEWa3eG
N1+1QwecmEdeiU5+lib7UavUNridEOhodFjoowuY2RdWFsyu0BLOk4VfOLLLGkEGyUF4FMO10gI8
pf1nst5oyx2cyUoau1ZkH0K69UnXcbFLkxfsGfIY9fLZquhUXBfynpyKXY+bouOUOBpTR+15Le7j
iQB7YTxE5EeIB4LKK1nIqksygTscWw+dFM2mR462+6cmwbPWz+6+9hkco4Q+AXYFpIGImCx85myP
mpP5HcVhso9SgrmxtUswNbox+3EpvJzgwYgusn4obkI9MIrmelhzh/czMldcZ3BKZ/U2Hut7s27v
ZO9e0woju5l5b9lM21jqCdqtMTXvI5KuG9tLxW6cYLtw49rHCD9LLSkdJ86eWr/gghu0vYRYdbmL
D4gk3EnUhVnk1PEJ7F0DCj//WRxRbcLFaxglyHBa0v6s3QixJ4/OWq+ZGzxPTkv0GtcfQSEmvAH1
M8snHHKNgZV6bN+R+8idTAnuPTgRJpBt9BjDsY+GCu8jt/vpjP7eNnECDGjlIXnLg+0VD/k83DtJ
Q6fU9FCM66mPpsoQVDNLpeF7lPARJ2E4b4dxPknPLE/pTHubq76gjt0v3dxtm2k6a9jFLky1mHXn
xhLtW3GqQox2ruH/BcpPuywUKptBDwgeS5fCVoe8FlAKgK/U7O3v2KkvwKnoUhd0bHplEm2bDmah
O9Dp9cC8eOx8wmH2gg/DHLwnN4EyzXEV5ClSG/GZ68gFGAcbN2FP4It3oomMNam+RqXTukyniYCX
uRG3AJtLcetpaCEuW/6G0TyR2oKelmXiuaRyhK9T5aWfauz3sWE+kfBwjgo8P28T/2OIgPhr3nHh
3I47hkQAIxMp0LbN78Y4A0/r8TkpwmMO9j/9iTp7LEv96jKGcFNLiMKIk1dgZ1ioF1bor7rjiR15
xWfCrQl9VUyH8rtgkGI2SZb+nX0RMW6qXMwU3CWOqtQENTjYiIPx9BtZWfH2cHdOj8yKRbBi0ALn
gK2oHDh5SeNvIQTcG4ZDEaWTXfm+qqDwD5WrIRQbGk+5ka6S08/sEizXRv5dhMmbNnFrOb7zY9je
2WD9NqXiPVMo9PkSkrcnNLWZlAqDqabwrlD0P9q6vyvyhW6Y5I5ujwn+cIOtFCBcY5fjHodJfACS
5NEAVtyZJLzZ5GU3D08fvU3RWWbsC1VdD1eT2/EylfvIyFGOHdkE9sT9JHXNrYfF7qa96Fr6THJ1
Q/MaCVf6e0FPoFOF3MftYIiIWda++QWGMAr4yrCYgJIPbhVz/AvdDpQ9VhwALTSzmEjqMfetuz7T
sKTBWSJexidnSe6cQT3lBPTO+FP+ZI9WXpbvkksVpivJOiogpBkGTVw8617tuN9nJ03/oj1yMmDZ
PxllBmvRx0dArzCbC3jtOxJYaKndGw7wJ/JrAxl0v9ojpKIMs2/mRVcAqAIJSxcDb628PIeO+tR0
ajiL/mM23S+6xcOzgWuE3V4j1sfTjb89r3zGRPDb1ojrbsbvpIjPVJM07sWUpHvnBuOEdMgPc8O/
NxX55MQlJWm918PMfgxkROU19i7q+e75OBiswQAmY5C0cNoL9ZaBkXLMeR7eBzzMFEDV5YJ5BnOW
MXabgtYUR7UMvP4HPw51QP0UWKI6VCEXdQn93bPFSWbut6IlKKZK16TrlOJkeiFLRZrJG8c7mBR6
I4WPGgn52Wz4NmdV/WepOJASq8f7MPLiFPM3vRT1VjXyJiLX3ti1/qEyeg6wBAAw9jBjlfMZfGaD
w8c0yN6X+FJ8hz8xLXcI/S/xIu8jj66eOhdc8dT3HMnd4A85XBfo1004HZN/YouxOT5R3oA2m3Z4
OCr73We98ACf8wJ0FdOWcAnfKbRNVoOdMzTnArNc17so5VX5hJX7Y2qbT/jfhvGLtJsCa33oUqM8
kuIguPk4kM7jpAofoF6/RgVrVIoMA8kPwQ78PdL4oT2fTPj8EU0wwYuM7JL7a+jXUjuT3qLcSS4w
GZ86LRvMpRTzKlXelyi2JutcxExOYy55PK2j9but/+IsYbvSoxUUprFuTgLtxK+phgRpjRmhzfZD
06u8XSwziOjqOXaoqKTvR6oHCvFU9+Y3wfhtYVv0YJbJY5UeemO5zIN5i9twP4XkuW3CVoPOzO3i
0t0gKButkGRr/DUNZVNcOxwwEy2KT1+Odza/jRc7BxhCRkvy6ZzZMb/k/JSY7r09+rncTHH3SRcR
84MHtLqCwwta9zxKBXNsDM+8TjkZRixCJK4Rtil0m9u3wSwF/g6ut8JKnozSfXKy7BSW6+frWIrD
b6JHhZ5PfylyHEveZsIjQsDgZhUFrwqOky2eotNETDPVpEKfp0oQIJyML98gmSnmT9pnMbuEQENj
OPmcXPj/+f0/j/hNm0U+5gIzFeXUVL1tpLYBzhabKqPLonKbBxooEhX9Xc+fpfnJafNuR3xISjKQ
snc5OaK9s3hnCbxsVWb9do3lZTQpHBxED9ar3zuI+xTDuxgrHsaK4yErDsY8VM992WG6IqcFy/wh
j49jXrB5iVh4mMUPaOSMWiz3kmCz2DBp5hdKlOgV7SljKsyrt/gf4UClTzRSX5J1eHII4W0ttinP
JYUVC5u1g5x3BqyBsyHnOAj7TJ1mhY9ZU1a1wg7sClChrthPRVxuGha/G3hTbAbuutYv7wbu6lO6
AIuX82OK/DeqniZgs3hdQtO7+aWNZB5RTWf1jw1LcgpAqW/U1CIDaF8eVBF7LNa9D8vEMt9WBKGc
+L4sicsVNFFuhy79GPud21D/63DDMPNK0s7Dx2TOL603yLfQYRHiDhojBL+MTptHDL7PYUNvhmqd
K1623VJZNqwv/Th12gVb2u16ehgAfqn0EH2w8Y83XRWyQ0Rr0Nn0O7abnwrD6oZI3rEIxzcfU6Nf
y78+9XXqn0gITALgEDEel1wD201PaE3iskz9h9fV99kILiWPps/FDy+LRwTbMOqrlRZHdhqCjSeq
XYsbj/3afPRjcnJ9NV27jkUNiKBDLYjGFqkTritTOvNU/EhvLIImb/QjS23TJK1ms9C9NQZIkhRb
vmnxhOLQZWhDgHUVPRWFE0CUo0oEbyDaqA0hGI0PHyeOn107+4JX/SqvyuO4+oOM9tXOjS/4x0eQ
BX+N0DsZszzmE7gNJI4DlAU8XJI7VZ2/GyfZQJeCw+OAr9Dsbwe6qhu+rwNq1+9naL3enZFxl1vj
wiUZP+Cl8aauk/VuZCvek1OAn9ejtYSlMC+jxyGlkYjhS36k+uJpKAKxLp5q+FhYUvhnI4Rfmbv0
qfrxvTe7N8Ji7a7qCXfVsER2uiFmjafFRy79KTUIeHO2ju6wbOO8UqzvsuZCK9LASGW/hma/dlCk
PuhIilgbQDMb6Vp/yI0N9HHO1sGIKgqcvKm7Chg9cklSehgEgBahubF1HdwKSvCAxPSBuZlyfsra
RaFdxmY4SSf7UtzfRdEeViPdbmIpr4fka3BcQuq8vRkN0jeL1fpmlHHPLJhsOVe8jRWZf+bKO+Cy
1kHX4iXiun3B9Eb0LXeKvZNW97DRkxP1scfeAdfXKv4mvKsMnP/rOgEcsp+Zx7gS9hHSIJ5kb980
YfJAWOKU+OGLcPw3J2ouAr7NtrVS0mK0AemouPUOPvGW06Sd6C0AORT49GIErGu/Snd0Lq5d3sP1
vVJexd8eRjlScvTeQNRlD7/i1o0TZJaHgmqZvWN0F8bL5JRErEA0qbpR8A1uNVWHYdaDcMq/eHa8
wNJrf7WQT/gLvu0KG54A9RbzY1V8/xPLas+lXnjC3YuKuyFwDWjO3ic1gWypJBJBmKQgo1prR26a
g2mM2BaIZM0K0H+jYr5muoZ7W2nePB6u3tw+lY5ZYFKeyAPckCveqPZcgnhi5QZkGHYB28egAcuL
wc1i2ClZ1sYFscIQNYkJea01xs+HJ4w+GJRoc8+hfxRCkgqYuqcijv+qp5bAWjS8ALNix5ilnzwL
BFu8BP8giDYKYdRhokPcMdbCmQUSPA1ANMTw4oLmO/h+EnQTy9AI9cCOE8X0UMGK6Dv3iWuIGEvw
EE72Psc4mBnep2Cm+ZlLtXeFrvqOlrga582LzJObdkASAW9nvWQt6bmczRMrxvkyyChnaK0p+YpD
+ahUc/Qn4wMyPnt6VKut9T/snceO42jWpm9lMHs26M1WJEVJEQqfdkOkFb0T/dXP80X1/K1gaJJd
tR6gUUBXovKI5GeOeU0h29g+InRGB/shHkj2UgXJKAg+1LbRb4hMX9sQJMlga19N2Lq3piWR3J2K
b32HLzriSkyNZpASdETO+4FLcuT1nub6x+xAH8+c/jaWEAhkQrmJo0r7jGA7o7nsY9RQiMbOUIMS
t87+KdZRmsJ1TIfpm1qd7A0m1YEkM48uYuGwcvqilfvOplVxTg6mfX+ODVrGFWbZ+MRuc6n+Wcik
YoleoxaiJ5VfCgS7EqFSEJoFJAKp5qKLIDRxd8196lsxnQGZ0XRWVtGNTRbj6OfQT9H1csNJcSmL
RrIutBSssfX0hMLTqs2tnX1JU0veZzUSp10KHTGUGG8XQ+jKSBFBuDN2ET0zqIphCHRretEwcHb5
fXmGXpFT/mhO3UsRkcmS6ZQe30Khxysb7uzIz2eTLPvcQzyKS3q4DRTgKsFhBuD45MkG5ie2WTZe
NTIDz1rpw9zQdqwHE0MtDHEi4dIEPoUmx0YL25+4cYOp7Ev6IyRWFX5ifooXsle3tN3NUKZvJNBz
WHntw7QyA3Vkqm4EjDA5VZIWIwwtfp6grwVmcg4oBtUdV6HR577c4BkAl+RmMh67Nh+EojxXToEw
tgQj2SWRQz0ywo1GxTZ1m51wplPw9srQ4QxGRUIzLq920gByfZRwWJcmB5F7DFfOHajWyGAkPhXS
IZWddFvawGy0TCAjdDqPETQpwC3VDyePDS/Se5PeEIAilLzpJ+tb3BH5a5TpvG3F7BGtIaEym9M7
YX3apBtoKEFMMDahrnwa0hCPJPAI23iEGGNBlvWk9BdGCcNBmeFf9/X3cGZNjuX8WDLiwTjbUI5j
Oj1iFEZCjvdGdkMKDIAgRlDV0X71YWozx1IOKvpLc4LtXiaBgRY4BBQEKdeFHK1dWD8B9IzbIvwU
SxJvTRiBVqisFRPuz3W3b5uzfWhVWsZaPwMQP+EqiWe6yaOd7ic1jPZ13vlwkqnnI9Kbji2ZSPT/
c9z3VIt+Q4dQYyUG5KfKgkzTu+fc4sypp+9OqbiRkk1HSSQl2TDezoX0YwZn7KMRygQe3BjofZWq
UrrjE2ARsa+gjDEd4N3P/XyYUmD6vcKZjO2Jf67DbzFKl2U7HAcGZZ6DKwhrdvoOofpTb7W9rzr5
LqqqzkdySdqMqtz56jgCU8+0LnBaBcHjM4nNuXxsdJzh5bQ8zIYeB/A/hAYAQJ0qsfDHKzmmxnzL
Otr2k3n2mQ6hNqadkVzSyOBCPGBGQUTMjyWix3r1bICuPqcYkOe09NSRVQAkuG2ZYmqYCtCGNz+f
BNc0qxowAHOySwyKGiQuTGBp6BGP3TeHyQ06IlCWmHjleyxwPOyCMOJzIBpUQ1X4tUpP+8kJz+fn
sv4wVtJtNEdYESazX4EnO1VQOnIj6KTuNz2rGhWBim6wRqKNssU2mcKfeaOr3PTDhxQCUa+D+KgZ
i/TVTOpiMz1P0omPk1JCRNFn1TRw/8q48fElMWSaNK0B2JsKv72ppdyf0IsQOkmUw5gPjyzxRImN
PfiIgxUUM15jyWlmkcY2DeLWfjqbzZOmxDdJaulux93q66Br6ARanFPbGhOWJmmco1PSoMRsDMpM
Bd69YkCl0OmhUqDDUiYPTgiTUWHc58YWU0FNcLRK/YSNJv7FzFXR9EASxq8Q5gY34dEtbrzGjwFV
PCVJSoarK0fVlLZIRToo7CQn34n5zAD9gthSH/t4aOhg4FESYxyicAApmJek3Xw8oarsYn5sHYzI
QKlsyp5q1TA9W5ifqLigRNihyNiiRONg3IEx1AssEHD2ex6gLtwyR92Dq4R2ZcLPbjW6MU0yH2dV
QhoNDRvXEmYswpUlxJ7l3MqHVG9vTiXpA4gKMabEy8VWQkAn1FdWLrEqxBbShfeLJFxgwij+7uTW
xxAC60YKhW+fVN5gEfVcYSEzdcJLRrjKJAr+MiFGMy0f1hbOM6C0fkhS800HVY6XscZVmaLgBdDu
mwzoaxQONhgGgAw0fuEQ03qjcLmRsLtBCSoOGhZRKpxwoPEcrfE3iiVg00e8cqwWPlZe1tO2EU46
o4mnzizcdZwa+D9uO6Hw3TGFA0+CSO+ELmqPMY+TbbMh+T7qZ0Q1se6psPCxhZcP5wayhmZ/qI3o
Yyz8ftLkTkY7A8Bl0nsZRmBqYup3qnAJOqn4BQ0yzkHns/AQwkzIwFSICW6/QRh4dAeNxnKI8Ehr
ovLCaQyhGFciU8efKDOrD2pN/Y6J+nPXdDvrhMwt4EzGsdrg+KkCzAXBtQOUN+Qairs+NMF4UkIE
EQ4qZxVVLCXlG9hKhOAi+lhZZWqHRH5sYr4mI2h6RNXJCiKsl2rhwTTyI71Q+DIxHOD2FV5NtXBt
omsP7QILFYa5cE/NKb3puP16HTBd2HaItEYqDtwjej+jzL+bwcLKpJCeocs6Pqrf+kG5cwx6/Dhj
7VQTg/fepLWnDwWSifrpQ4F6nmkejLCsgn6IwQ8JvD8KtXBBZgXtLSxwTZiMjc1/FeMI6Waaetcl
mlfZMMeUVvti1tnBAAMM9OsHfHHJl/MxkDFehPKcepa51U9BbbbPtG6LT6pCHxmUJVJZEDbS7hmw
41a1QzShM/MTKwCj03T+6cTjA6blP2tEFiDT4CY7WjdQ6JIjxZmke5mMlzYoGZn8YDgmFZwUKaJK
hHm5gbqAk1kOhxW2M0/BpBzNItCXTKGhxNoN8sGjBMfA1u4llfmaose3Z5thi93RHM+KHQJM3xNc
uGiN6gHqKmTnggZjphq5DMqWleXs44HG5+hw3xeRA3KUOsNt6Ah5Z/jnPmoQ3aZLEN86MUsyG2H6
1ABPxjSBHnmZPapAzOZogmYyVbuJ/bBT7InjQx4PCNj0FaU3uA0x1LK+pQ1Wv/UMXoEhL7V0Ln83
SZSkIvJkaS7dyom/0SAdbqLmCXUG3zhHJrItEbo9E47jiq75Usc1rocncH5m4gSyc2NPEYoguf1g
VepxEpT5RNHr21lK/Mk4htn8UGdVFMDA1oDSUlcDZ+gQookO50jrXGmePmT20Pg9ORoXrpqet72A
SsTWtypt+QpRfxjoewdaWBsUlergnSvmtC36nOqEBtZQn1Mfx/vxNH7p4/k5K6U+MBTg3tKES4KE
xE/LnZ5QjQWWouc+4Fp4fHl4FGNWdHldE7jIPJN2j+I6K6Wie6nENNJwnM2gJHg2D8Wjwf3tybSg
GT3EN0j/ShgKWNJO6wH0Gdn3NhUpqTm26MBDpo1I41xVtxDPNtrZ0xE5QqIZxiB5jlPIO6npH3PH
+i3+IEuScZf23S8sGhFOLW31EKnDR2cGHTLHJ68tUi2YMy6MKgXKxP727JRLw0beotR+AaWdgwJx
xMi0viUKKQL96mLP9BEQnZ61nilQQZjP3dEfR+h9wPcPyWUAvtYneCkqJBFELvrPClR9cd7AyZ7Q
yg5xMCgnCOs5sjlp3bIKciTQzpN2jBGO02wGGbjPSTKDz3k6V9sTaOlNF8ofY+SZN3VN/XUai702
Ca1VLLe2vcpugU16zOwz3DxFfwljEK4YzGnuWVdv6K6XIEJVjd6CsU1Jm8kvz3fVKWfSElohN/4h
HZMbzLueTw2+grN5N7UMB8Kk7phpd/sIcOkO7AcPl6uorumy4tWSHZA4W6Aos59wgDO1SfftqG91
A5nGeh5HaDi7wXa6DX641gZShbSVLWU3Fr0caEn7YqLaBBEPTUGwipg3o8TUF8wmyMs5IDCFjOTz
zaR06s6qjUOC5R2z9QjloMZRvYhZFLoR2bbp22djRPgfpmm71Qw8Km2YAWXdIBHY95/AYO1OFHDz
GSFTc2ro2yoes01F+pEWZr2v1dPHDD3qx5CnM3r09+giu2oqM8qznW9qKKNcJ/VcAkp+PiCqjfwG
88keqMUW/T+UoU+3LN/HwkhV6njT9IzJ2ZZDoe6QwYRKYWY/QodeJLW44zamWR9JZ4FCJBAkBuxB
AY8wnXEoNlrTPuEXjhQ5UOuaicyPxHrS+/xr2+IFbpwKJvnSY8cX9IB9otGZhigNuJJq2rs4o7K1
zhmSaH2Je2kOhQ3LJtCH+1gDQ9ZY+zzsq7su7yvoIFIUnLSYsxzBb8eEcR6iVsIllvmVCS8eDqI5
V9hgQd4dk8+NqgyAdhCHRTCFyTyt3c2YYCqnZu3HNqYoARkxcZeM6FV3Lt5uyqYy1EdFL6Eg9B9V
ht6fOjBTltMdtYkRqkikab2bnzoBD5ib/eh0t3p/tgBuqOqOeUW+ac4yqs0ys5dB44Yz6y/UGT/l
rKr2NSoOiax+CAuG0HE+pkBQZs/pOibRESgDLhEyAh2FFDufTffslELDCfjgKAMrpoC8HSomUczu
pINWpMibGs5zITW5W9V76jqFnwRlG/2fVO98ZbJpmtISEiqy6oRIhJwON4NmPFRS4WcWzd1JfUGa
m5hY099ZLZmhIOyQVTUFoMcW8JKA+Ax2+tCAPHbVjL1k0vHIMSg8tcAuT8nwtU0R8rA0EFzgfDEf
6LxQk/SHpKrV/agadAFCjYOqOD/LaMw2xg80SWlfnEZsgLNvqX0SfYs6gAl4GztOc4jlkTbWaToq
4+m7ImMkgEaeT6XwPReWXYPU7c3zmKIkXNW0mLIcYVV6NXPKtVk2MhwMFVQ4zjLNJjfVL10PWjYE
Em+WGsY4Cd4lM6M0mAag9wDctjP8ZtvGKR5j0MRE/I+O/xYZ/5tm/tBhHkfmGzW0ou8GNJG3MD3u
FFkBsF7Yv5KhQ8UPHcLNPAODiVQHa1CpuTGF6AIDeMQ6Shxui4KCr4o9g4Yh3dxZFfRB/E0yfcKI
O7yfNK3aMRoymvNHsiV1xxkYMksEXM/1rDXn3g0VtJbZlNTqMdxrIJmdMr+oneAbaSOjskEVMk/9
D5pYhp8hepApCEfUZfON+bcMmv9bNmfm41Cg49jPA1cJrd2uS7/PUgicRIrgST/Kka7uaX5Di+Gy
5Uq5YYVV9zRPP5qa+VlV1fvYrr/EeZ3CRUR7aWKPBajCeYPy6TRAwQpjyqTQxoQMbdY4xmZ7SMCP
OxNTj/A8jEcKh4iyNY7NI5R020X0uQ5G9A48g4s7NPI9Ni4WMsTJLgUkPg6I4KEwWPgGfUqvndFS
oD4rtg7FEF31ggVZIVqbk5Ap8gQWzUYJAV/iOKi1EWcWxUKe+cQ4TunPKhteOAuavN1ioIM8A32H
NTIGZ9HicOY23+L0YXjUJ6yqTAXYpw8Cxw0OeLTOlkcpXNJK+m5mulDdj2msRAzJagf+lYI6/L6Q
imOc0jlPdZ1aEXUWC4087FM48+R6/hk2GrJV+pkZrSMHSpvd61mKe0AsN0ck5U/RNHOTwvWZkJGN
zoEeiv1hN8rGHIpqNzMSzyX1dKON8JYKpSu3w1QCTfquRp0W4NNJN8A4Y1We5J2rV7STNaVAIK5k
PJGCk+qs23LUyhstYYjbhwNzpjrokQ3wIydJaXs1zn7AnZS5Jrtp7DPfqJLftgQese+M9NaY6/AG
/UhjiK37trE+1apV+bVZx9vuJCq7MwsnSZKP4QlulDnGz9wp/BvQ+22HHwvaLrk/opi8T01Y5ZXh
qmf00rR7hQaTK4g/6MHmu0b0lHTEQmp7BpGQ/zRYpIadZRBUHco+dHaV7OEkwQtA/KvNcXlT4/jB
kgeDesb5epayO8eJEJVXDaYl3UfFbB7GDLIy7uypd5KrH7pQgU1C6zmU6t1sprhzD7LmOrODKH0o
QdM4cavrNvDcSTZ+ytzeg9A8mmquFx0utx9JaHkWyik/Wj91o9o2rTm6GSOYgHS8nPXwyDU2l053
CHVAhtlUC64FQF5ZvnVqRrEUcbWgyW5pSzYHfNQPqSKcVGtGE1RrtNU7pBxqY/yi2RlcolpIK5ag
2FvM+HaZIXljUTiHQvopo9pGKsos2kr74mlQuKq7mnQ+RRi3dfqHDpn1XTFl2CglX3OGrtjSoCFu
PeZahCpXarqJJAzJ+cSqU/rxCEoOLgzTfqCOuzYZEMxIenLFETL1qWceWDgjJiC9zDC/m/xa7iQu
4Lq+UaRky2CV++qMrGkHxWznhMU2SvMdLZH2NmM6u1On8AdiCy54KYaq2vjzVGu4NMwD0FwNtLg5
CnR7A6petk7FFivjO1xjDYZifX9sDMQjMvQF2NNQuexaPqp4wpKAfzg18UNVgbqV6VK5bW0JHklE
+7grH+o4PyLoCSoASXlQDBaics95guzRZEo3JlAxSFzkUCOwhrFxoltqNDLUU42NTqVbbieXOy6p
+i87o/9Pal5xDPwzpzk7/Vpwmv9DaVb+5TiWJgygbNOwVBXvub8ozZL9L9NEJ92x2Y2mARSUP/o3
p1mz/iU7Op60toplnQqj4H//L8rlV69A+1+OidKwg1ouavKCI/03vAJVftglo1lj/s7vMzRY17JC
1r6wxgtNdA/0avhpH81A26b+uCu25bHdDQEspafyqO971wnawAJBfVffRwflgfx5xSRLWf4KnSeB
JIwQGmWsbL2a9F44FqoVIKaqYHtIO/iMXnXft5tTAGd1j4ogcM5N9Bc5HxPL6x6JimBqXzC5tWVE
YZl2EfHEJUF9RMTWo/vjxv54g4STvsfvbNccHWRdbi5o7v9WA3hjS7cSUHgUXgRs+zLJ55GAUX8T
twDC4rWX+Nb3zlo+kr7wGVNQbymaGEYF0jke42o32tI/34IMDowVj721D6YvHOWQoaNZ1FBj6UGz
h27cfwdFTepa7bAo3BWPzFvpTpxXF8rKZ9MFQf/iLVaIT2vQBmCNuEj7uJkH3FH/0vjnvbqTHmAj
J//srdqqYZmmYumW+EUXEW0VVFpL+fDvt5p5oRcHnMYebLmVRXl1FxiGRfVOT0FXFnsRW86M9hB6
eY76cM6/mBRzf16D11a9IsvMrm38SVVTqChcPgw4FssK8TF7fRhpg2AwRYmnb9CMvtX8+Fl5WAko
jPgW20zRZOyEVJlxPy/xbcDzULSZMxOw8aIH9VsNVC2AkrUZvGkPmfDkpl5xzFe22tXHvIy62Nz4
MvQRYcUqGXzdpVePL8CG/+vR7D6ettrKdhCv7Q9PaS7WCAaJgM3xuGc3nHYgSnbDVt+qu/Nu5W1e
Wf0KKhcsQtvkwNQWcQrzNA5Nweqv6Avtq22/k38Wn+T77ra9i3zpwfL+HFB9d6SohsFFI6sOVxCr
f+GzSEZSF8iAZhsknYLuK1L4eGyhEOpXD8UWEd0n+9n+bO8kJL/4woVr3pXdXx7F/++TWiyRNy9X
/AZVeGQxg7N1e3HUOODfSmoaDs49OF8/2+oP2TMYXK/z+sPs6tsmoJER0g1Yefp3a5fxle4YKier
Y1iGudgssj0yyE87RBLxExoeS0bf2YozrbADXj4cNzhrFYln7j1n8UVbjbZzKEajf61Ukuhf2Bp4
6rbcghL69OfPqVz5nLaqcTSb7ETMQBe7EeOGSQsdxlXZbfaQ++EDFBG3fmmDwl07N6+8PNvWDMRS
TMvm4FyEAs+n2wCZYZ3hcZYw9zs1R0M7uStPdGVxvAmz2OnnPLRL50QYPWj38CBPvgbxye888ml3
/jXtoHp80fbD7u+fMSrNuIsHXKyOSG77sI+IfPbRJuKUKbhxjad0r/jnZ8nrVo7ulfdpLy730DKk
BMM+sAtQWyL7mE9QOqLzShRF/DWLzXb5VMvNhs2HNlslx7SC+FSHSKGudjfSLHuIXhUtZr8xpi8I
P/WhtvIp339JUzPYbKbGVjO4/fhlF/css9ysq2TWZluiloLORYmyW1Ogrvazp7Wxsm7Evnr7nESz
NfJvzLJl8t+30RD1n41ONCvlg4qbQ3bf3INT2DC5f2Kw/EF/Won3/vMRzwE8RFZPzv/qUH3xdPLQ
63Uy5mKd9vuCtps7fsfP4ZMWRLv8HnQO6H/pi+2vhH1rPcvBBbMIVSGaObajAUkUP+sirBQPTJjR
Mt702/PHrbShm9FuzIc4QMmck7OHeOLmn1aCvktjFkHFj7oIinaNYYBf5Ut6yrbfnwOS+UjfMy/2
Jk9l7Lmpe5QkVz6peu0VXz7r4sSpUBnq4hA9zL8+afHcSIwYxIF6AIKeuqOruM2mvGdeipbmsxYo
rkg/pD1SK8pKQnDlXDfJ37DKprrS7XepXKu1cQnvhpz4Ga0kf96peyVAx8FFrNtLgpU3fmXvvIm2
OAVPRl5pRS4xu0FMw7o9QdmXP5S0lBUA98zuh/C+R/pv4o3k0W1tfRulGsjLvdHCmupXNvL1Z+fe
dGTbhDm0zPnaU497nsKzywfWOlxFnCQ20/a8xxj1RlvJMK8sNl1xbGTIbaS+uNfeLrYcMgSEF4wx
MuVuwJ3b1vOVhXVlXb2JsFjOEU1VjiVergwVIgY6Ish86lpqdyWKgZ6YLTItWX6X5WR5L40YgaGM
c0sffqt5CbIA9osSoKq5LVy6yN7a6XAtJFNEOJ4kk5a+fHVZkQ+GjjTjxpCQZUe+fjqG1dpquLI0
wVn8J8ji7RWZYpoTrDTIuzg4dLclNaHSgK6vnyz108o+uHKqE8xWUBaDSobA59vFcE6Qr4CozYzc
/yvvjzybHAcBpT15gLe29t7XGfRtdLHuFNlQRYn4Nt6o4M8q9SJeQ8mNR0z7QqfzTH2Dbhi+eYg5
B9ba0XL1jV4EXWz2MHKKLn0N6oeP8Danb9ZO2ZRHcw9q4xkayKH80h/Te/Nu5e2qPM3iznzztIuM
54Tsgk1TF5agC0vi9hxgrcaNiXq+N622SzTxt72L5simocHD0J1lZpwlGLKgi0BP5tHyQGQ9iToO
U7Bb/Uv1oO1k/mAjb39g1u3J96LiUvx8yyZxe19zwTz6rLP9/BnN8L3h1VtSQ8/0V97IlesVFDuF
NHUJYoHyYr1V1qlup1RNsCzb1P7kTn56Q9vFa3bpUX14ve6wQbs/r9W315aATcNQo1OgvL/W46zL
IeHzCoS/rtd+bvb0v11sopjhUGC3m/FQ7iU1yLerV821Q8OmmJdNHcMv7bVivLjcE+x20nNB6F7Z
5N/Gl97eACF0sSGb3fLFChS/CnI+1MqlcuWYNy7DirV5ERYKhiSfgOdtdKCRJao7Y5qthFDWHk2c
LhcxDDuWNWxVubNBSX0cNRcGNEgTV/KLnfLbaLaTl3vVca3MVK6tostnE89+EbfRMn2WJuIWn82g
Bxwa5EHl2+DhkZ/aIgwOU9uD49IE3dqtc3UhXXxN8UouQzfwn0+jeK00LoYj5N5Pjk93KFAr/kGC
+AFvPADgDGK8lb1z7azmjKYppEFfJVt4G3rOQ5yCdFyC9SB8VLbAnTbhww99o/22dyfv7zcOOaov
wmmL+gmpDKuQxAIKP4j7NfehGn4Yvpw965D5iIAnK1nDlUqKgJQYMq0vRdaW3YMGqU09rIAriNMS
D5BdGjDy3Jf3qxfCtXULPFNjKMCVpy+bem2r5OY54xQ6+9FD8oXpldduhh/hdnYnT/ObIw5hL3/+
ete240XI14e/WDeQLaDLqbw0AxfkE9AXFZL6n0NcaVaYxmWMxeFaJkaj1jPbQtpVe0jYh3B3vmU3
uOvNirXHWZwuIOVLyRbneJJ/ldVfsn6/8izX9tnlsyyOluLcmEqMzNVrm0fa6H76FYdCGvRgkuNN
/GBQF0yf7CdpuxJYvKS3t6jNgjB1xkvQda3XDObiQ2m6FGUorMev/RHQczjbuOne3CKFiP7T2gn6
/iR7G02854to2HBPBjUY1JFb0weLAh3MLZ4Bf3r6PTLPn8UBGj2utkXXHnJxijnoVUUoYomHPO3k
+RA/AhALsl2V3cRbe+0hxWJYvlKFaZmuWtz9DO/ePmRhxuDlLEDMPTj8jbMN99SW3LcU8iTp/+DC
FeXj/4RbbrWS5iCIcR4Ol51t/aTsdOwKSi/6DQ9zm/hoY7T3WbD2Kd+fKbau0vbF9UWhVbi85mc1
T+pcPKSOG04LoBMgZBv9+vPqvLZcMCMTY0wxjtMXb9JQ+lQ0fmN0fw6NSqbURwEqSNu0MFY+2rXH
uYhkLE5/sztb1iuNoBs+zO1dFz+Z4VpS9r51ZuuXMRbnFTK1CPWrPM1wqPbyh3Cv3hd3lB37tRX4
/rR6G2hxWuWyokdGbKPfNN3ACJn0D3/+LNf/fs0RdRsd8OUYquq70UGiBnWV5Glqj0P85c9//5WE
xzY4lDQFu0RNRVL67Q6Cq0RRDZeAC0u6h4qDuy4Hk4nyC+PK5m64xyBsL+1Xc4Arq+BN3MWLM4xB
wSPh9QuFQfuQH1DAdO1nh3oNvJMHAOWTvlI0rYVcHPxZrUyoORBymrHCQxCixQIwWkvjrhyAbx5s
ce4WRlcOXc4Lzfb1XfMMo5xuF9yjh/x+9Ty6sjrexBJPfHHGq6U5OxO58gb9FCQX3fYBYoXX7n7Y
mVvELkDeYDhtVlbMlTP3TVBxklwEHZJRr0NVPOCt87nwsnv0jQP0Ztz+w4mS78/R1r6ZuMwvgkGc
7JByEsuTnlmL9pRtfy/lpz8HudI7AL+hanReDBm5suVoTavMUBlHdOMauqTSBiS0nwemhxABk9jq
uDqJvbZGLuMtXmGjqJVuI+31mo+2e2UXkiXmTCuaVXSAeuUoJOGQMbMg8aBQXGzwsTaQ4TrxbIML
clS2vBCZpm+IYolB7CkA5GZlG3kTPY6PGgrft+1TFawVGOq1NSOyYRs4yZXedx/Smo1DEGXVDzJ+
VN+3YnZv+QiOfcTo0n45e4OneiL7RyLHcBt3PSO6tpQuf8PipQOy7zEx5zdI4bGQSRnwy8sL559s
j8swixWLwtsEEJ0w/RY1Vwn/Oi/axi4yHEj4epymL39evNfOgMt4ixaUqSZt2UvEU08vU/LBWjs1
r24OVTbxemBWiefH4oHOlI1jJxaQ9SzTt/4YsXSYi37GjXD2E77YGjrnekRE5Aw6oYAvlpee2WGh
gNq2WLJ2kD6prvO9PKJ7D7IEUDgiT96fX6HIbRZZpEHp+z/xFq8wVPKcjIh4eoBA/c7xBWSgCVZz
4ys5lsCSgBNjXKm+64/r6EJamkyc9rP0A874vRIiJMFGMPfTj/l3/RMDg8TPfk2rZ7a42hZPSPJg
gH1jKmOi2/D2GHXOqZPICIbxRpG9onk3mC6KHaDJCpQBN8PNWs565ZW+CShW7cW5XaeJXvXGKynp
axN9la1dNzyOFUUqGR+bzwYQ8uePeG3VmGBbWKIU3rScFxls0uIXYkU8Y+ONnu5qXvxVcn+E95zg
7vBpbc2shVumsQWe6JCmCac99x7azfRDzS/aoxSom+SQuWsX4ZUeBhMcno7PaNsUAYttaE9O1GN3
+FdhZdxEHoTzfbL7J8gW9W2kxXbo++RcM5NFWZVGeoOSytfSzd2aE1qa6eZW7urGuHI0UxbTtXXo
39vvZgVJoZRDLE3i2UCSfYj9OEie8Vp6BQnZNwm2bJvVDFQ8xnJPmAwodPp9im4tyyqjzaMC8X9Y
jB+tz/pH5zu+Ei893CnmkwJnOX+z6k36rD9FX1dPuCuXMtsQmqdJz81hWvF2e5gRdwQS4+KBR5r3
IvcV02f1ZvXVXkk13kRa3HqlnRZZbxBpcJH6u6kDXFhcIzC3yWE11rVT5vKpFksUU5MEat8IRfG+
Zw8qKlDOyFNfZjHttdx4u7oJry2cy4iLpZrZ2mAb4hu2Hs5fHCvZZsRfgTmEgLU5s5t3G/mF+YO/
ctisvdblYVPhGgLlj4hH+4Cwy+GvjqJ5g/3B3z/YHGo/ZlrwPHU8BBavtXVwwJBlBD17sC20ql4/
oXaEebuFVeT9A8wAvkpIpuuOCsyLA+ft4kRDVGUKGSKxcThCriHgL7Enio+Q48jLVj/i+2XzNp5I
Hi/uikgKsaCuiPd/EYKQwjeWjw/evg1O2yn429/ubbzFZSiVZ2R+bOIVZx9ZSLBzxl0cgYfABmc1
9b3SOn0bbXETniCeF72CwrM4TYuHjkndD9wE7v6LaaR4UW9PtLehFqcKhM1yqEoeTIQSUBpRDYZb
sdujwz9oZxKNiavJ/InWwfK+VVunQCeaLeA8z57pKjvaBrcCjJt8XZuOv89xMRTTUdrAc4y++hIY
P2KUWpto4G1i9YtkcBekX1bWxJVXJ7ofdBBhBzD8X+yxOnF6qNQYf4gEae4FOGcHccPDN4Q1+I/2
9Jt4i4Ors7WyoyKi1uFTxRg6fk/oBqP44yN8/V8ln1d2GSZqgEC48kznHXYaR89YA156oiUWBnR5
dujZ7KYHk8FtuT3Zm9WE5dorvQy4WPjYSo1tDQmNO+78TbzP2mt90duhClo9RNS1x1us/WHq1BRR
fSzQP2PG5dVfRdEVgTY4U4DNN6HX4L61oUTy0K/+blk+qpmHWt6sTi7XfsjiwnUQybULdB55bPTn
ohtlA23e/jky/+lIbKo9nlnuP1i9l696sXppatSRJvHwxe3kk/geHN/50Hn6Vt4NG+PnSrSrT2gK
loplQohZNt3LWJXlenr9sKedg1onkxP9+XWvMDn5nrnSWjv3/TXvaOxJSDGMoQTj5u0NoaEjlZap
Jtau9lLj+H6n+yhYHbOb+gcG6ALJhhDUbuU5ry5gCj8DDB29oeUBN5XYw0klkFlEtb7B4QAsD4m7
+Kj48k55cG7/HO7aGSei/Dvasp4YNfuUDSoW3voEoXRAD2kN4Hz1LdKBUXWDrNdaAhDPUQ2qU0Ks
wGrGALdl10YsfZzP3p8f5H1LGftH1Dkh+LImSSMWWxFB3lE1+hFdN7+9LQBPNTvpDgPQY7zHpMsv
guQo7TAE+HPYd++PcCaukwKuCqZziVFxjDNiSyndI3S9X05l4ne9sv1ziPeohNcY2E2CruFFLjFN
TdiOcu4IEeffyHm5MBuPuZu61qPo77wO1Fb39ruPJkLqvEYB3nPewVpOTH5kAwm0jeIc1erJSJ+z
fm0i+q4vIWIIPVVTBYD2DlzPzDjjU/LBMAnfxLv4kN1HdOKtY/iMrdIeWogry+4aw+bqk/0nqrWY
A2VTqEtFJSRlwuc6Qoj4i20e/vzBXmu4NxmR4QAKoqrk2IBPt/xgKG9LpjnTAw+/4va3gc4TPxk7
AenItqFn3OGj6Uc3vS97fVC5oEHXTuZ3fRB+gAnu1zZBEr6v2uVqnHtgd7/PvrKtjRf2w6227QLJ
F4biPvc9VQrQoOmTEz2qMKbWct13heZrfIaGKuvVeQc6LsP23OPn8xv7ll36iBZPIC5AhKHWyBNX
viYP+p9Ai2vvNPZON+n6b5HDS5vCO4HmJZ+Rgnob7WhqBdGtsf/z1xW32vLjXoZc3HqSg86gkpq/
rebQli8lxomQHDa0iDYry+javhdHJh9RwMUByry9fxq9L/L0bP3u1Y9eDPiNvHr7K1Dv6/EZq7n/
orB937Xnu11GFHfTZU2Ua50pJ9Zv+aBtcWD/xD+38QcyCaxNQZZtRz/3FOOO+m8/HSbkTPw/v9vX
dtLy5V7+AJEEXPwAGweHqFes39o96E3YqKZb5Y9Ptpfe4iJ6V/hlel+58fqGubaOHMbdsoxZsMOh
9zZuokwntB7FhvkLeBsHrd/uBExC3tl+sv8vcvFr6+gy5GLpllPcTEppsnR7D0M6DvYu6HcpI6D5
sd4L+OIYrCdt16NyjZBHQbVdHk2zEiGzyOrNAP2GCqLCh/OXJh6CPixXLuRrZxAePBbQE4gHMJve
vtKwbctmjo3fyR4CwAeLM2DYr58A7+5fk8oCzDRASMeG7LD4cKfmBAJf1X/n8teiw3vlcWVBvlsY
4u8XF5TB/1gfiz1YnMCzqOeZhRG9SJ8FxWf+DtN/Kz2iGPk8H+NVnNq7L7SIuNiDWV3ikljOvwF/
ClRE1qGs0g8gMI5avpL8vULe3mw3U2ZGh+giS4Ep5LIZ2UpTgoT99FsO5Eb0lAJrq30/9tvTU/Eg
Gj5l4LjIfXbUMJJbBlhfbOWt4WKN4w63+i59ll5W3ve7LP/1F0EEF5gQPufidP0/pH3Zdtw4su2v
9Kp39uUEDmed6gcyyRyUmm1J6RcuSZY5T+DMr78bcnU5E5kpuHReule5yowEEBEIxLD3bDcA1KLG
m345+uGqw2/QrjCh7UnvVSzRC/84vW2owN/AsK2MUbjjYDuPbVDWtfpb75dXzPw0TGigDrgU3YjH
agqsGawKY3esS4+vhGBkE7DTzfw219cNkC8G5atg345uXOioqaIFHSUlxPK8tbVArlYbu31j1pZd
x8tyG63Q8OwL8y9HzxOkBC00M2LPyIm6XNZUVSQR63u2DlfTV1ZBRh0XE+ZsjEa0a8dZLAjDjYT5
S2To0SnCaUOiRXY/l/V3rAospEtWjsNNsOnuo40oH6i+P3UOjeFQGJccicGPRYHquwEEckUfOi22
q/FuzktVBvZxagIXL3LpLJXhUx5ORkJXxkj72ljQNAULInI4aicl4SKdEoC0vU04qpYBoddSHMg3
CrZtGi8kwLgxJD8zlBV0O3Wg3QMm52jXfbGLaGYDamiU1BHczHU79lG4bkiUjtt+lhgwepnUBiZp
SGNpDxMA5mbAiGoEmMvOPM22PbhAjAdB+lM7lDUapK1sIr0MWBq1lhvPiAne6wtVaxn6TlZHoG4B
NEzf7dQGPMaJkwPbN1xQcFsU3qzXanFh5FKJ7ksQNQL8HlBkaRcxIHVJQ8t5qCcKwSwiwpZ41+mR
lMre3CbSGK8jqs2gApzm2WwuUJSs6Br9sXBs4PrB2J0NHCNih4DFybosKcgl6MAT8BlZsWJGYDUY
NWW6ngcdM2RASG8wEwPIzSprFACVG2BaSQpr1eAgqtXQkyB/jILIjJYVqQA9CwYl9KyvJ9MCvpCT
kWJQiW+GE4hXgWoHLB2/mjN5vlUtpVSvRgBqaUDhBIcVqkxJqJAvE84AeP9dOtB7qxsD45oaswL8
KVBDpgD2BogNoHMA5ARU7swFrHAXAxO3AErbg4wK1rjWy4mixK8BgUYDFUQdhujIB6fmUgMWlArU
9boGowiItzpiUE+rhzHfdGRS2nUEGmtw3RItAxMegNQDI/luUitSbqZmJNbdhL+g1I5cpPV0rRVT
aiIyM+3iuu/DVHnogEc+q2COrgA6ZlIjtJag5ZzyeTVnbdMCTt6s7BzQTR3IRdCSIYO5BiTfcgg8
QSmhWe0CaQiMym5JJjUlfggmboUujZKQ6DXPwGIAQOBBq67loeqTq7mkknqlt4EyG+Dc1lrpborx
tTXJcVqSCwRyG4TAAU5OA6PSKA/pAuh5cVRf5EOQy2RB1EQCQnnTlKG2iYIE8OqgcMjHLTDGwXxm
BZraf61RF9AXRR6yHGJRhDMGNu0mC6rEy4GN2PtWVc/DD6shBASxoDprNcDeUewyfq4ClrhLOBf4
pjYa4tu+6fpgUUxNKzlSrUTaI8ixsuw+M8sQrQwJqFkNp58NsD6D01NRoyegqGYdcOdpmACuNdNs
oCpVkUmf+jpJwXQuG7kMNDWpKfV824GJF/59iBUQQRRNS+N1OoF9+6pIAFFdIgECNW8AQTwAlrwD
OnzFGivHAhP1GP4KgKcHKFzwyZCmNDdGGtCCXNcymG/j20xGq95FGsXtJAFknCbT+KVIVQJm7QbY
riHoUyyNbuOqodkGxL6GfSlHRmFcdX0PsmlSZ3b4o0jsnBZQ2sQy16qRJPIPGuMwroDhplHgDIGs
r4hcTIsCvNexrTZJoquumIsQNIwWzAbEt3o/Dg9aJFuR1wK3EIj4cwFaLsu0gtnrgEkJsNIhkeMG
KMUKLYtp0ZiwKBlwk/oIrNU2wRd84H2OwI+DGkxAf4NLNOvEK/U+TEYggTGiQtTWYqXHxKw/Weo0
FbYfAW0QWFJQyC6eGurbktbhP3FaOUpiguLpDHzybYvckPFdA4R76KMheCRXrWXT5hps5lEI6OVG
GotLPVXt6jIp5S6qF3ILgDJfV4e+uqs0aU7vGWMNkBwipYqrDSh4YzCMwraCWzkc7OQhkcOmuI4p
RtquyroxK3NdxZhwAFU0cEBBiZL02oyRUrPQcrC4mnXhY/YgBpvXEMcwlo9v/hORBdIoIE/F3KCi
o9fiMMye41mv9AhXZBle2u9k8KI8zVEgb6BAvieB/YK9N1kU172lTCkuYeIr1/pGd9U3NuIEikgP
sSnQGJeyrzpsvEqYYj4OBw9lc+G9NI2aVI3pd5TMtqpb37HKLsaXHYk61UbcrHX85GZrRfIQYRrD
1zC44HsiFCORkKcvK9AGX2Vr1Ru+Kiy17aLJInIn3U3FE1XHIT+kYn4M+D2ajhQp/8ioal2r1eh7
7RnLzpF6t4DceCPv8ifWxFldsEEceSUMr07EcgdyudXWcacqRRZ+Z5BLusdgWYCcsGQj0b/x3j1K
97Gt3Vskp6iySTst0xIcJQpBzzLQ0zDeymbGpCVaEo2V4WPsfilK9yksajuM6jSZ2KaKupdtWUeB
8WwEepik4XeWIbIejA3GfnwSbLvF6GF47j2XoNWr4FG84mO7Yf2PiPp1DdJNi1swzbtRrSW0XCGP
oa0kT8OcpLi96/iBqgHOV0f7EYrx6KfmpGQAFMTMsPVq6wlIvhDYYNDWhtv92MuIpHA+YFRGcA2Y
5qse3BSohMraNqb3/zcRnKmnKaBmkPp5resJWCih2jlNDeLDorN752NJx1kmA3uGCpJqIk2KK5sT
NdaSUZnEfDW+sXy6/oA7eVhhqtV0h9gpb/QV6qGLFOC7gEsQFZWO/TUawvCmkQlIBuFXOVvPJAog
2W54tb4p40W8Mi8SXzEBTYTHPiLR3LcegythL8exoR8K5QxdSgHLHwNstdj2Wx01UfZoA14wGnDF
an/cooa2ftTMwHVoAmcKoyOH98UUgc9L0s1XNvUme4ozgpnZtZ/TNVriwD3notAkOM8Te4p8AVJ3
io5+rqOegClXxi5uzddk3a4HUPlcm1f9I7kafNXPAJzoA4C7Fcg8YdzIK7HLiT1QkeU6XCS1YNmj
RV7lDcggl2z4GC14Yrin42e9hmQBQAJl00Yaiy8GgrZ11rVmhJifGCWmB+oPzPMJr4JTW7gniK8D
2gjBjFkeEOijM0ACNDtmetH3bl5igrB31FW0NF6EnVsioZymBGas9yhuoTlb8en3FHc7huGeKJI9
7dK6+o3uyRN2oMBXKkAkQuUJWLqHp9aRWZ6VaYRLth02TI7Gu3gNr4xrQLi4kxqyJ4tLJwQDsjQx
GbC4+kF/UG+NJZMY3ARbBu7UL+dli5ouBSCGUPRxPAGt2RPNKSfoPrvGKhRYoLWct+W3aIEBl+6V
jesP/uwREC1RN/StK/sfF69h+3uS3wsMe7FiSXrG9qm+0idGtrmtUO4C2SFoNED8tvqN3qMT99KB
PE6DaDaAz7lnm2wts3iReiX6m0s0GbM9jp8A8Cw2ymOZyBWikg0HBweA1vRDJUr60Zg7GVwx1A/K
Zyu+mzXByNCxXTAJUE/UIoxjWA5Sx1nUzvQ5lx5ipInA07j4xx4Tc32YS0ZJGbBjNg9+pLRNjcxa
9hwACOzLvBjv4421AAPPEpR6hg978EU1yeM1MYm2YiA/qQABidPJkZZxU0npc4hKb/klAZOAYEks
0DkM9CBAtVka19ZRL+OOJeoUvN7i9FkGfrIbr5pLoELcg9FxA+YON70WlqqOA8tDeZx91z2wrKQk
fQbkMN496i3zKNU1exYxoeAE8mYU6cRjAyfu10PB3E7OpjIauZY+s7gyCFlVEG6zpVv2VOhuoo1s
fvl4a48VHlooI+tL0Jt53H8Q6hjSRBvc86gYNwCkDCfqDTL1/rEQC0MKBC9NBizBAxu2HWoBQdZ8
0+gavFNgQt6lk6Dccfy6M2VWJsJLAGNJSJPzOwdMogHMuDu0P6N1sAf45DtWh74Ah3QP7HaPtWIC
MP3jlR0jpUIsDA1YXCwgOjI2O08KMEA1u97XfNNP/HaFathl7zFY1sCVVsKq+NE1xwlktrjnhWXE
X1NfNDvzWgHMQbkkeNUpLhK5aKkQ2TXbswOzM9E8pMGmEaAgROHNLtUiE7m2jO3plnUYdP6w/Q1H
f2TdnBjO2pqCoL+tyXYsqIx2udevqAfqVReE6MCKEAbMR3EXJ47TlCZPp5JAXLKWnoBehoB5dhug
JAqv6iPbgiADLRrQDsSRgIc+PCorRFEu1iHEY9MjIMsasYeto90yoFJc0vfKAK5Bga88cWYMJYLA
2ABne1z2S8cmycIeUSUr8FtAPG7W4prXKb0/EMPUdE8N5zxsLaBEvJLRj19Q9IDqR9fo6AY7qs/C
WBnMCAJTO0oywMLA5ISuG/gQTKxw56ZNJgKfIn7VHNllETMgcQAm/Y7Y64LUFnTu6EKZRDZwXEY8
FGszddpbadAoRdRCbLTW/AppjQbAGwDdF78HTlj2/voYKPi+oLQsNZCcJ6/hM3livYGmR4E75Ske
ODgWQj9ywugwIIPRrXfkiKP2ZDpO6TRmMcLlsXf6m2TB5nHIRu8dNPP8BgjHyX3cF8hZeTF0TQ2y
kBfmTApg24I8a6s68UIS3QTMA3JeC1k+aIgN5FUNRnC4jzSaK6Dl2S/y0lrKDxlAQ1M3XFvOsMUV
gI4s0diPSB63MEwZlZjO1F5KHaE3vZuqtUDxTyjGwYI4xQcQHyhxbO1FXSpPSNNiFGVekqW5YW1C
wqo507Kj3UP6AuPLrETP55xG08hktWDCkA1GOiHw8zWbnhXv2wn3iLwSG0TRkSrBEO/hOQVaGUaK
JL8QQLsGd2a80XVBC9mpk0Hfpslw+XGD8SXmKbGrgDQzTgZgYlrjjOk/zvggdgKQBqrXaAU8xsui
pjzPuT282PcdWn3yO8WpXXUXrzVEphPryxZEUoxPgD8eCASKOK4UTH3yTlA2UWuds+FlfNJ8AJsu
xkflggGlBzcMFCAGHB7q2UjeA7s9dIvNtEpcZJ6vzC+1Jxo5O26Qf1/837+F94ztPKllXg8vg1ts
O3f0g82L4XZefFcsYi9YVBfdAhRkTFUzZzMiPyrMbDDT4pR1fzd4lxloYQsW0OHF+Ab61KWFygXm
w6wF2lqc7C7yX8ktukA3vzEldsJ7Yo4Jt6uJwOg402cnAxCgmvqFJQDA0b0AfdVudKO798aMhXz3
sQc41mOM26Ov1cZVhLPnwaZ0cNjZ2py+KCbyv4yY/v7j7x8/O9B/gUkYMFmgG147wpiqAdsYpKP5
3PqzP+OlHXrGOlzqjrTE/Pxa6KGPfYyioT8NZWi8sAnaSA8tPyI9eiIi69m6nH0d6KnWNrliERHD
9xOs7NB3ohuHIBOLNmQ0egGDBkHYoSgQRc7B3LRPrBMPMRjMc1yxkLnwYl8E3Hfo0N5l6XhzAwUY
71QMvHIOrQ2IRAZ1fEp7ZAyliyTsvSq7+ecLAhihhqEloPMRoKsdLmikgdrRTH6y7w1MCSoX40p3
ZjBpIFi+EGKPndi9A2FMMfdinySpQKoMYfEDXRuAUUb081SvMy+9zlxhXM5++S9j/rl9+yvjjqq1
EiUF8+dTsi7vNLSnDfqNfUk2hTdcSF86VyWiHlzR6rguTb2dhmRK5SftGvSw6FEHktU928hoI35K
cSZ2vDouKsF4lk1SrM68ZwOC9SUY1BzpkrW+RZvfeOSI1sYFJR06fXpayE8pymIa1mYt1OsBAMWY
lBKDxohOjgtQ4lKVpAAbyYR1y3gDDo3t5GvAaE+vf2MrBWvjmVCaJGg6CVsZPzCWhOSaARDnW3sJ
2KyN0AQEa+ONuhzBvjdCWPhMgXb8UxhZookXj9NY7K8OHzl/qQkbyUdYjpuFd/VjrZZgEVSecgvD
1Ww3C8nFdrpJzrr6F9k3e7GKAJkq8ConV/lLLD850U512yeW/KQvpafgocZwvv49c8p1C+w/R1q3
otGawzDmv8tEyRgIYAjSNU49S72jygh5ar5U9fsELXNbZSzQL9Q43aiJBqG4+aG/xKELVlUUGyES
f+GgPZYU4YDo2UlzZJPZ2zENsUgTJI3Y19bNkUMsxNifhxfdT7nszYOIDYUe5NcO/Wc71zEarnRk
AFiyJvG1zgeF5ULxwK5m+YIzPIwSjoVxzhr99ehwkPUnMKAN3oyHcVIAjQeKYznqgl7+DgDOSa+2
v0DOZ5cWCILjUX8KQX0GpJPGRS8ewE2vA0fasDb3TynqvkDOZ1tGGcWSrj9NSyu97xeyx8ZA5Zu2
/zp67E4XBbknNtVARclEwhdqgzHewxO0yoYURhvvaN/1awZmJxvdsBKc3AmjZ5ADeAppqF3hLXEo
JE2bMgIdyc681y/DZxaoMGVBLd42XeOJlVYTlHREF+6JcAW1R3CX4R0BHg+VC1f0qO+LNidPs7ka
MQgdSs99/U2wshN2fiCDufK9AELKxlRvO/IE5CJMkSJbqa2nfm1t8zV15m/sVTkOIPIFQaCv/cOq
wbtBHAjnrE8ZIlrHBnmqFh0ycO9gv8GaoWIRdJ270woMz4LlnriZAKRiqMi/IflwlDAd9SxuxjHa
gTBz8hTkTNsVSnMMCOB3YA6OD9CUGYwfSz1jjI9vNwBTrdXJab0zrMdKW+jmMxi5//GCIAIYW+9o
JkiocPadpJiqmVuKDHB6BYB3hjDaO+BW8OZvv2Hcx+7yUBpn3PkEdqyoY9KYAwPT0gViW3dY574o
N3usl6bC8C9xAzFkGj41G4P7WrdbbF27LZWtmd5V+eToILKSW5FSnDglpM4xfwRYRyAh8wmVoY+m
JMqGnVUug/GmGj0zEpQUOUoGpuiYktsTwXn+eQr7KkwH7Fu4ynMn8Vm9T8o9huYBkOlZoOanVgSC
MUAbgDkB9QHeXbVmH4wGxKWPaXlnoHiUiF45x/EIXqQMR0dn/3uEIZkYo0KTHuNLAH0JgSsQeuEb
IxZDvIzJRiISx3K4h08PiEPTvsGGU5As4jxF1luThYakXWZfp+lVmANVDt1C121FnRojHdRyM0v1
/rlt4QUHBmckEPAQ5hWjgkSdBt2uXRjUYQlfG2nK5CpwesyGCS/OE4d2II3TkahNyjSTup0BtmwT
MRAy9gtUdHZonC1LhwGRU3dAtujjRb5fItzOIkmCsRhUvcHdwM9YGVImT3rb7zCjAI8PhMcbNCMi
8kJfzVb18k2+RAy21lwwyoJ/2UAGX7jyE14FIN3sFwCREdVj7p6jKYBp8GLAT7BfWUbTdnsQxaxL
IOf1u4+Xe2qT0V+KIgXSG+jb5fSIKFlZg+1yR2B3yWuZwrmImpNEIrhzVOwmL0DMu5uSdZCgyzFf
h7aQa5J9hD+1/XWwH7F3bU/NEFWgz3x3KD1OLPFZ14UE7uQr9mLNlkKfciKSNIHH8mvrON9f9qVB
s4KJ1PyGQj/SJTodWaE9LTC0BQZqe/HxYQlFcrGdKputNdY4rb+wbWTGj9r5Y7qagBs5rNrC/z9K
5J49HfjAbTCPv1c641U+rllf7ugO1lpxNUhUCkEx5ORBYh4UHS1ISoE65fAgwYhudQMEasldGKCi
aluCTTyljsBHwFgtI0LC4NihgCg1IzCljTtpugDkmjvWdxRz6IJtY7+SV8d9IZxugOIZRYlw2ik2
SCnoFwx4PJZuf8FA1SYNQCE/W9SDO1UWj7uf2sF92ZySFObQVgBX2zWIHxfdAwGJLhtVk6+De9R7
wPgkBj07uacgS8MNi5YCjNge7qmlAd6pLaZd8NVaMh+J5PK4iSJgrAXo7erfCjewF7XIVbNNPNrk
X1L5LkGixRjDyqedpU8Lqd5UFeDd0EI0g27+4+PkSInfwxUVCHIgdUKj7HGTVSGTYpwlFVagPDGi
GckrMbAMWLB4o90NPuYO3Oxb71FUItOFjRxL9yO6LUWlm1Pr3f8VnGkUeYw0qqru2qcEZciVuUqA
XqRd6SigsNpNvZ1ReBXFnSd9zr5U7mzTZEbaZ1DhcxioQQSeOBbWWID6KP3YV0SBzSnt3RNnsMBn
z5FLlho3oK3G3ffO6eNq4KFz5yWrYPffKjf5KipQiRbIP0piwBPmqYFtBbKc7KVeX23CS4pQVF9F
o0PQjyMIMU5Zy/4S2Ztsb4lVoc9GhyXGyq00+FHwmGgCt/3+yOdNY18Ed61TNB2V6PncyYq0rIz2
PkbL8Zw8pvW2rOlimqtFWI6AiVhibswpMYFo/wiHK5IDwqybfDX7hnF5J5tqr6Bu0AA6xNpU7XKu
LnT7JlN08Lpv5XBcxaPfJA8g0jLTS029jfqdPKe+ZBJvMFXBrnH9Uv81QuA3g5sU9wPfJy+1PSmT
VkXOgSIabGZgWrFCeeYAsjn+kq0oHsgi7WfKfbyPv2RyfjzN+r6asY/AXFgpYEyhIJMWVwU5pIu/
loYZAKQ22BOFV0HF6OncTSoeD+mV/qz+6Jahp9/0rux3fnhL0V0kLYHcj9pWSoTUCkLpnD4OuTli
GljdhcNC31Q+JlI6H6OQOQbUXLydL8s1AIsuNSfZzkjphIVTDIKzPWn0e+vn1FVSwqZCNXE3pKpD
2uc4EgQVJ49x7/tM/p7FTXnXEKVjuHnTt0m701XfbkKvqmJPxkNa0Vxrevv4yjitrXsiuTCjj9Ta
KLGp7StDxmX52/gy9hhYA95prAk0Xqh3H8sU7SKvrKjxKipWqQD4tzIwWtsIjokbVfmpp+/o5Qzz
kKFQHO5jHReJIRHmnBljEWJs7Tp6MRzFJej2RHoak1oVHof2QhUlDE6tbV8yd4KpbiRBWGowfhss
LuaKjfzpazC6oBEuQRZVWKhnSn9o+Vgh8MEAokzQusWHNAQ1DdrZ1vu1h6EKVOnTZbCS/cKbVsLX
/PGNYDGoBDRZwzEzvvXDfR07lAHSOf8G6t7MNwzUfJOFede7FWA53dwnGxWFIhG6xfGWQihIY95J
LwC1wx1m3mvgXm7Lb7WJyWG6Isb9x+p44mI9FMCdmTLOFCPO5TdaOl0G0HTFSRYszyNnqLT9Tlc3
N17H9NMGvjUiNHAhY7bM4CxAKduu0Om8Q9+Rj5T0Jvn+s/8e/mxZbxkNX37d/wZKyvH5HcrlQm5M
o2spGebdHN1NTewE2huNvny8m8cvCoh4J8tGOwUGCLnTmjQ9nMZU3pXm4CV15bZZtx1mzUNB7saw
krsmAjXhxyJP+LBDmdwBFh2ptDKSdwRNMdeTl+00kDQYX/ItwOwusysJyceVIXBiJ7TGVmTg11no
gCAwQG4vkaW2dRrKeEsYy2DJJOpf4i2GbJFIC31Roe3EyQENCPUSzQKQ41G2x6YFnfpe2fXtpqiB
q2/6qSU4ObZLh57EBqYNmtYBCYTmEZkz7rJPpRDT0js1v1cCmFqnCs6JafWRAGQC0cUBgEZN57S+
SNqIIWTsBtCd1P1tYCyT8BLAHot/rg7ogvklhzsZaGAG1hh1pykAybMpLjU2AP06hYvsh/XzfEBf
430s9fjqxu7tCeUePaXZSpGJS61MH5X4JooDN1AxZCBd6TX+L9+oaJx/l/j/Xsf/Cd/Km5871/zn
f/HPr2U1UUCptNw//ucyfqVlU/5o/5f9tb//s8O/9J/r6q24b+nbW3v5XPH/5cFfxPf/kr94bp8P
/sErWuAk3HZvdLp7A5NL+y4Ev5T9l7/7L//19v6VL1P19ucfr2VXACfp7i2My+KPv/7V+vuff6CU
vLf57Pt//cur5xx/7+YZHWDt8/FfeXtu2j//MM1/g+XVBEoXSNXQxMbaH4c39m8M+d+4IZGxhI4r
mGBVcIhFSdvozz8089/vk5AM6ARA2igy/fGvpuzYv1K1f2MyAE0DaDVHKxfmZP7479IPDunXof2r
6PKbMi7a5s8/Dg1ZUtkIlIlvce9FJZmj1JgLw+vjPnHtLnTDGo+d0mjXe3vxl8B9AYdm/LcAvn/R
MLJuTAMIUKT8oUvLTTnrgvD03Kc53W5LwIQCBYN4WYy5NDmktgPOLmP58Q8/szMWZ65poMRD2ZWG
ZxnjdaXbF7FWX1nqLPj8off5tS+c15kmQBZEfWh4hK5GO7hRCVg86mkb16b/uQVwjjMakiYNOol4
VK4vxgp4lWP63Ayd4PPndp/9+d6jINSlWp/H3PDMOZbddAjIYiDAuvncj+fua61vpEFXoTZB1WZu
aII2WwV7aWnUAgHsGH95/1/7rx7+fK0i5tSXAfGKwLjAvPpjGqcXRY3ltNq2TBVRiv0wAPklhytG
GOqoDBbFKYy6gdANjO3F8NTPmIlFNTqUAK1U9JnAIM6tiTNmU6VdbbWB7rVoYt0AryV0xihddhn6
JtScrPW8ayfB/nGwXn8vjO9haMLI6K2xI15DwR6c1ats9EG547flZV9eNeVll1h+OvomiIs/1okz
Gmdy9l4OCIjzChJDwLs4NR0vc70WuCluauHXctie7qkzYJqKbFYbANio2bLVpfVoV0u9QApBT1dj
XtzXQbsihK4pbd8+tx7OBQQJIKloUGI9SvE9yeptnNc3n/s0Z/so/DF4CbjGVhsXABXzhkZEkHjG
L5qc3QOhxmhUOSEemPAwZNp305IEdFjPShgKUrbnDpoz/kiLJIB4xsRDxnwdteaqHAyB2p77NGf2
s07teZAj4tlme1ll/WMVtp9UT87S+z6qSZiF+HQuD2sMCiKam8PU/dyJcrZtTEkdZMBA8vRIXya2
5XfaJ+9RvgVxHgYil8xtJFPtWzDXVBZ1PDFVPuFlDc5klaCLZVWyiNcNirYAnEmPYrTU/KgqlKXV
IdP+0QDI39ZrcNYLRPRerhLIaZJpB0a2LSAPvY83/twSOCtVDQD7BXI8eXXY+RGxrnR4A0dO4Nmy
1v9Yxhmt5JvWo3QqCAjSICOx1SVg/LJFpWJ+5XNf5yy2sCqjDvsGOCjBeKckukdz+vTxp7mOlF8b
z5mqVKDlUZtG3TMHXG/SowTU9EC71aQa2DIPtLEWYw0CWPByy9KFVcefszUe2inTgeQPpObRi2ty
oWfkqk97Qbf4Gf/GJ5NzFBckBJSTl1alW1cpKlVtcpUN9vePt+zcWXOGPGm53ZfyoHsFXlaO1ffo
keueP/Vtwl6De5cYxiKi2ojH0ZN1awb42pw6Uj4LNuZMJEM4W27oUFZl26PZFPCVU40x+The2GW3
qm26g/beIiRYfLyOMzbHJzFyfVRmpGMnjyr5VVd2V6meefpo3NV1J7ghzxwz4cxaSTS9slM6ekC3
NLzYmEYXgP3ZYzZmokbdMydNmOi90zDoJKlphQawQbNeM6Lf55ktuCGZXzvhVwkTufdpWhIAKw1o
/FUNYAj2o+In0FaUtW/NMfEHKn/5+CDOLYEz735WYk3py9ELumGpNOpdU4yLjz/NdPLUEribOA1G
S+rsavLAN+Om0+yMFkalrchRCPrCtdHJk943RR6Wy4/97agIdztnAN+paViPnqpiuISmjtksVfvW
6DugQ0ZbTZmvkBRwjBQYq2Q7UmNRGOHn7m6+0p6ENDBIRSevitOnwsgulDwW3E5nDojPs4dgicks
pmNpIWULW69H14hCWXBznLFDnTP5wKqCJoAeexhM7JxEoW47aG4XZbOTJL2gd/iMLvPju1qhghO9
ho7NqeTFRekV5EnK8yXSfoCbKgVX7BnvxWf5QintdQnVWa9RplXZmZskVreKAYLHIPfyCCCiWpYK
fMu5Q+EMP0lJUUtaO3pZ1T7lqq46Oo0FJZ1z32Z/vmf5GAaNqA72FQ/DmEh6BPZ6jtNk8bFNnjtv
ztyjXpUKuca1CqDRaxqSCyMo3S41PEMW6Ot7z+gJs9c5s4cO9UFEC4jIZWdEqzT6NFekaHvHmKrn
PrmztWzXo1BEnuQ4ciY4BYzju3pINyVeZPlQA/0IY01yDxLe8qLE45P9N/VArjo4DSkiG8ueHE2N
F2N7B4A2BzitAq97bu85H1JrWqpbbT55UVB8IbiO5kjI/cSu/1P7woUFY1KajRnmiGhU6asp/yBk
a/XaIiUPavktTf0M/h2O6eNzPuN7NS5O0IvRaBvQLHqqFboBYKjL8qUHPW8pwdNPkTOjbUTses9o
FT/7EwF2DVn7dPQm6dGWMVxEe2BvgwdY6t/PTgK875BcWsNGbjPPUOvFGM1eBvLzwleBxPrxms8c
3nvPx57hhCmpJCXGBudJBGRMY3azrMwF3uXcx9nS9z6O8Br4BHY6eR01fyRjC8authd1E577OOdO
hrY301CLRw8YyqFjhMVzXUy3n9sVJnPvh6PMHg21jLMZ9f4L+maXgyHdffxprg7295XL19zsTtay
yEp+nnttLtrgBZduAapNdvLsjKFj5YyxQYJ+qOlhROI5b28l5f7jH3BOyzlXEwH0xYz0BpU33f4a
dRVwoLXCV+zhlkipP1jmQm0B3KOIoInO6TnnHnplqlogvE+eVUx3ciB/oWjUTQK6tmdZgON7ThU4
LwEscbWKFdyVkUFtPw1ptBnmQeT+z3yd7/M35ZYmVgATaSPZRpYNz9BJKuLP3YoqF0yYaSJpVVLP
nqTP1W6Ia3lXA/d+9anDfsdR2FNkNkCQAzgcsE/tBOj8eIFpdHegT5JGPIsAD71ZCj3amYNWOWtv
NQDhjCEhni6h6y1qXBnkAjJiC6pJovzqubPgjB7Q37VMZ+yWNhIn1orLLo+/fLxV5z7N/nxvqyQ1
ga8H/Z6nxM2d3A4vuTJ8Lg/zjiCx9+nKGptWacvZG6JoqZDQp027+Nyv5qzZIAGqUxJ+dagy4quq
+zp8NgPGT8aFoxqa1VxOngl2O09P59HpifT28Q8/E3m+94/t7Ukq08lIQZ+DB2ywSFqA7hgP7KnB
XmwdoV6VCELDM2rJyoj75xqYWaT2qoZ7Ysi+G1N4ZVv1mqbDcq5rQeBwRnX49nJAxROajDMSDHm5
m5N5paSmwIDPfZpL4U1zMsr2HOAKTdqbJikeo1n0/uIaXP6+id7HhfeOIJNpXBczHJshKZsQyD0B
un6peTUllw24YrT8Uhsuh2FptL6W3A8G4J7I1pwBFVZ+RwQ2UVE+lFnviSjv/arc+yHarGVTMsCq
53i6D+Xk0lAagNaLqv7n9pD9+d7nzai2ehN4cV5R5Su9MO4bvfI/1uKze8i9DfS8Miy4JGCZp4ED
uAq/7CVnHGtHDzC812Qb2rItlLMHhO56mbg5gskJf57Y0aVSpWxL9Xn+3JP6PR+5t9K+BQABUEWQ
Ma3VTa8Fd6Etatg4t4ncNR7NqJ5RIk8emftHPFc2RqsLfvU5C+Wu7zKTrcGWq9mrQu25gWZJifQS
DYqn66ktiHPPqBhPrWrESMeasYGLUFJv58DYFANgR+NI//qxIpzZHpm7xsM50dNUrlSPVOMFRvpv
Z7v73O0h8y4gplUs61BfM0TYj9BD8ibTqBaf++HcrQ1OhVqvRnXypjK+RCvhSgpbQah7bs/Zn+9p
o9FacSnn+LRSqE+xPt43Uf+lz0WIvOe2nP353ufjyAbJBYHpjSoIagyko02re/x4V879dM6se7kB
d+g0oTgQT69ZNe/KzHwy++b7x58/o/Eyd2tj2gUD0ikqGxh8vEWXX+YYKAgoSgSmztb7WMa57eEM
NpMVvVCDUvXUWl20RrPJExFT1pnclMwZrGGlxVwZ8+TJSaa9xH3gFlRZmZihNOEUCCakvn68htPH
AAyzwyNWKXiCmxIZb6nPH/TMWEwqkJlKUe7+9DpAnnD4+aBVUwCXQUFlZCyq1rof5rshzxeqvLYm
e/nxGk6fwxForyk342Tq2Cx0jN2l4//n7Nt65cSZrv/Qg2ROBm5p6N69zzlPcoOSTIaDDRgbjOHX
v6vn0yfteEIjtXKVlraBcpUPVavW6g5On/x129BW7JZ00vgoJIv9ij/yxH3l3bAz9J9vicAP/26a
BrpKStV4a5wS0nDh3522w7kMinnkkbrjXTCsd6Ltz9c/5M/xgAb7358mx0ipCk1Bed0IA6raxZyn
KayPizv453Buup2Y2PoqK6y5KnXMI4mltPMh+DO1y8kPFDqsjFRPIlbjgYZzcjDe/M3lQ5jd9nVW
tJsFJINRiRt3R92fsY4f1xjCMp5/CjT9ftsjrGAP2nAW4+UaEPZBWsfJsaAqb4vh5+QVP68/YisW
raA36Kw0NEGpPS41CLuRL0ob1PE7ZCquP+ASdf89Bf6H2BSKVZBGxXqbx+MRUiPHmLRpX58KBVRL
wA+8UTtesPElsRX2PvcKWnUw1syLx0VTATY5lUFzbifitz7ksty82ZhmDmHkKalwZucfpuUvMxrI
bAgowqFYYNxPg9h5zsbKElvhjyOHKiK/XPOORe5rWQXrJ8JjflNSBaD737/CC+aO+ALTMdaV6rOy
4gYSUzjm7Lz9xRp/mm4r5hfRd2g8Rv0dsi6vfEYP/Ng8jh49L5M+QjVwZyHbmmwr5EfIl/FhRtXB
I+OpcePj5Ujc1uGO024Nb8V2V4XEXXvs5GZ0+nRoePUUN4uCHJbr33S7BOL194mYekl5vTTIr/fs
gwzG9xo51fR6zG25kBXUUcSMG1QdNtiiBffA7NBj24mdEtbG4DYWbiLQJRIchQFeqV99BTFBOi7u
bW9uw96CmSunSHCZIpUY0mLtPl0ujtetsgF7g+rP7yZXUJpbOCQJ8yDqnyWI/L3xc9vfNzxGU8vL
OhzDdfq+mzjb8KHIimPjlF2/UKxHPjO/pDsfSdR/nWm7B7bciLTIjuTGg2RkiK9Rse7Sgv2j2i8l
CuIxl3+jmHDdZhtbuA2AG6epd8ulXvOhZZ9JUt43LDlIQQ6DaoMb59yK5cpJRl0xOJQ31DPKk8l6
8t1qr89+y12tUG7maFE6xHIaxsMDiad3zN87aG4ZxwrhSvgSB1mk9hvV3xde99mRznNVgkCP6Oy6
/becyIpkpZBg1BTr3EyWu7iRGe3JIVB7e9rG8DYabibNsLQRfNQj4jAk030EzSriLzubzYaBbEQc
5RqwGY0D4AoZy0NPlqewvuhIQlp0DMzddRNtPcSK6pH5EF4FwiKXE0C5Au3Kc/vZddZDhfL69Uds
+JDdK1byKuRdh1kYaPPjUstJ2LADNNqagcvvb04VgJfGdTLg7TsFkFGv7wwmmsfOzhF8680vv78Z
3mXd0qMNDDWUiXytfecOOJ0b39wKW0q1iZrOxfk3WI9QTD2KsDhMTXK8zeZW3PYQnpzipUPdzPG7
FJmeBx3xnVffsooVuI7sgRgGeWFuBn1QuvrQFuWn66+9sSrbnARFqy4qQ3CRfmwvGsruU4U7UBpA
vDYTy1LdlY6745UbrmMD4PrFiUaRJCjyhpDwaqKDG+u7wSlvHN46Tw/QLE1khaV/Dox4HsJan1Ud
3NW6nncW/o3ItZFv1eo3bgBgeN4weg+zfRJIVQeieYfc65fr07Ex0zbyDXcbZ6iiGFdDzASR3UPR
7+m/bA19mZY3oWUq1PkH6eNi45sxTeR0TsZgZ+HcGvvy+5ux48anKJ7AQQWgHmOtHhIa7hjdatD+
//WB+PdeXu9/gi0qkOMlZxq91IU4aBLm/1vZOlSdh5IihIjfl6syQTomReGn4bCGJp0Sz2nSCmKz
D8NUqiGd4rIB4YB0Jn4aUASDCjY0fZ8l3KPdKfFsGcFaAVqvEx5vUF8zdZ/OOs54uId73RraWgAA
AxDDSGDfxBfy5wyGuSbtg3gxO0beCk1r2xYC6SEngG/oynkNvOKBkztn0juG2TrI2kA4r9BUAqGq
85L/I+n3oOIPtRueFp2kC+orABXgMCvi9bZNxEbGLZXooIXd6nxNfoiBvhtX9vGm8LThcLML9ABu
WCKfh/Fx1sExQl/qbUNfFp03IcSNnCfmGqBfOvYoBh8pfPr5+tAbs2u34Du67mhhkLonlfM5dvy/
cXCtUxbNH66Pv+GdweX3N69eRSNxerWKvIgUEGBFzFP05+31+m2Nbu3bkEIvRzbCMANp2+NalBmJ
2V7b0saSbiPePF4Qt2gxoQYtHO+hHv8lBkQBJHXHlsu9huytL7CiV0XF0ANrLPJ1HmuSd37tfeBN
y5zTdftvza8VvcWS1J3yBpG7pPuHz/1yLBdq0iRE+/L1J2x8gY1J65NGBSyUImcD4+m0OIee34Z4
iG0E2rIuYApkeHvtB8dOokTZ7DHfbsyuDStb9ezWZlAwfMJTLsiJNX8b8UtItbfSXEz8h/SRb0Vt
65S1O7BE5zEK0t7iZcb5G+hAFn+4lLGTukF2MjzFvXMAehJb1rGoQFtc+iRr/OQe6ebU9N17iQtG
GU3nsH2ipTyP41NduZ8S/FXCxgN35VGH/sdkCjIRqrzr71GdHAr377EQaVg730giL7kBCDIBULk+
AE6VV8nrbVNvHRsKCU0PmBCNKV0UZDPKBygee3usTltbg3/xuDdrx1CXdGwpOi5IAZElgIzR5pSo
E/oVm5jeoUVxQFuS7+zRvWyEig17w7Gh4wp56nwl8hEo9+9o4j7roP/nurG2HM46AiylCOMuZmFO
W5qk/lA+hx0Q9G3cH7kJb0to2VI9AViGl1F2YV6FgIWO9fokw70SyJZ9rKWkjAKjoxj20e3yPHm4
AE8QbKnj23YKG8R2UV9nLF7RVemAhUlAry8dgCC+7RTzHxBb63NZK4xeeyynEcucprqUUo7XJ3fD
NjaKra+LNWqmBT2ElX7V03iIpH7wpr1M9MYaawPXXBVFJijQ014lk0qrMvlVRO3e3WtrcCuKG7Sy
urHEu5OpPNNE3FE/3Dndbfj8vwSDbyJYFq5iPkM3uPKbH8P6ybgVlF2a9lBFbZxdN/1GQzO4Yn5f
JgI+jFOrBc1LzRSoaz/V8EtvjrA46k9TYZ5dGfyI8N+oOJipuC1r71nhzFbPALHTgGYgdF9Yl9yF
dfVx7pKda/2W5axzgR68RswCUEWPe08tq1JSqyzA/cTZAwZtPcEK57qmmvg1fEqM9AOv63/8vs58
mA25rT2G98v9+g9boI1sC9aIeq1CeyfSrSGaHsIza+J8qrvnGIdjvxNPUzju8Qxu+LGNcQvRs1vS
AiR8pCTPqjCnpr4xvP+9f77x4xk7UYjLI1wsrN2HkUEnq1yL/kiSYfj7uhtvTIcNdcN8Ex2UeHtT
6M/OSs60cO5Wjz8PZC/Qtx5hBXqlIXERUg+qSlHxdVq9LOrlIRJLKtfk3fWv2FgH/1WjfGMoNOIJ
swAGka8xywT3TmQZHvgQ5deH35piK9TnBTIWqplpPkVumWvJ3o0ctDi3DW5FdMkMB20XzEMr9eRK
CcV1fw9Tv2UXK5wrAh1TM+HFvRD6fL1ZDyyiL3Wwy7uxZRkrmqO6bIO1NujuN9OBRh1ILfvbTnk2
MA2qELQtax3mztw/FquTs6h+f93kG2axMWmVwwq6AnyfFw04qxU4N9Jlqh5LItsdj9lYgWxo2lhy
rqoAdlH3nGSo2xdN+OqtKuvb955sb3N7com4N25PxbQsgT+HyJQWPPWeRudgtOh3HHPLSpff34we
TcRjs4aV4kUE74Bt4EdvqZd7XbXitt2MXNzqzSOKWcUVjzDH0nA0YxH+sSz9kx7Gj7dNtBW4set0
2jBQgDhD/BRyds/WKEvgS7cNb4UuQaNu37aa5u3Un4wXHBiN78DJurMZbx0xbHJ8p0YXPFoEEF1M
nBPpyNRbCnlCz/avdnG/rdH8zBEUjLgZSFUTdLb31c6zN5LwNpKtLKtpbC4hAnb+Y2gIR2NB83Xq
6A+fFs8dM3syGH9GHkU2ks04bqT6Bd8YOJ/79gW3LLcvwOLxxaxffeezO3bVjj//+ZPAD/e7s7lo
JqlHLnHSD6b2sCocBWQ9inwsB3aQQTAeQKewlzv786YH1sffHxbGI5mTi+dNzrx+nAvZvSxDLXJV
mu+ElLeBVKPEXgGQbiahAxqatnXe8yjKmdPe1L0Y2UA31wCqgwCluUn8FzTWHopR3F2Pmz/vGtBj
/904aiA9TuYTzQOcMrUH9t04yG4b2op4goJpHa+Y5Kld+7vVDYOD4M6eC23NqhXwYJgdPbVWYCdb
q8PlvlWZ9n1fxye28B3bbD3C2rLDJV4KLWua/wsZiPRJI79Sj8BiDbJvD9et9OelPfoPjdulgbro
cF6iZfnJoBfxEKODQi61e9sDbBo33UfG8QSmoaOGH9qmcFDuaJafS+0kP2/6BhusVvVgC6kCMGX1
owDp7+K0T8GoioOCoNxtzmRzuoneNWiOx1y4zRIeC2RmX0BJF/64/gEbUWCj1IpJB/PkwpkaHXUH
0j62Yb/caH9r7y4WUxk1YWzWFz+DaH0xdXXfzre1U0SxFcDC67q+LnEL9frZpDNhHQhdQr0TAluG
8X9fHkzgRERWWDsrP6jdrDFiFQcUTsvjdcNveH9sRfEgggGvjzZ1KEOfRNlkBvwObhvs5L63Xt+K
YNqwFtsMbI+9BpIasoSkH13Wm84cEJL93Tie1wOZLeCTAxjVDl0TQERZDvKuhxjDbc5jw9NEhyeM
LsUa2pPHKl5ehoLctygyXzf/hn1sgBpry2iR4cXv/Wp4SRQnn0Y2Vx9uG93aeBs0KCacwTVXf4bC
jnOOuX/bjmjD0RqH40TUgYNxlFN/4LUHvQIBaYrbXtwK2ciIqAx8mCUEuRM2WzalM12/Xh9845Rl
g9Bkz/VoekypX1dNKpbxHiWxjwuNzysuPiFd3tczed90XbEzyZe3/m8KBvqIv7upIzsvqh0kkgoP
KjZNex9H08nxp+z692z5kBXCfK6d2ef4HtBz1Ni8RnKMJj3tvPzW6FYEz6aUKhFIOVMK0HiweoAn
l8WN82wFcMDXgnXlJWdbBmU2sPJXmDi3Ob8NRmsMrVZqkEsoFv3gggWzWLqdC8HGhNpAtMoJp//n
QVPSHp0ieh9P3qn1i5uuspHNyMZNUjqFhzeXenxyHRGAHWz4RaFmfZvZbQDaUPpChxzd3eG4npMa
WiPubo3l33z7H7zdJmQLnaVtAZ3HPdM3T3KZP/SBkxYTOWkxvMOlI02G+F0BWmL41CXoalevqdtT
XEDCA25YT7Mmv5gYkOMgZ+G1rwjE0yixePUBwrUwdYpjZ5SGfBTZ2ASv9az2biobzk4vv7+5gxtv
KGkM3Equgi5MPRaN94kc5W17ObXWgTgxtO6g6JOzqQAt13A2+Pzra8CWR1prQDUwJMpWDI0T36kA
9Sate8jZ6h2s85ZdrEXAjYC7rCPYJVTkSVP+JSrE3g67Nba1BpBAsG6KUBbyl4Y94mRcHELW7ZE8
bVwhbFRbBTKhCgzQqCjG7KziDsjj5A6u/6upoz0+3A3j2+xuXRm2IRrdYJ0+mrIqDFhmEtRBgNgu
d+Z3w0g2ts1AF3H2Z0yAKMq/IV8p83qu2G1+aaPa5qCK+3rE4FU8ZvXoP8Ss31mEt0xz+f1NQIl6
KkvwcAeoodQ+TT0ac+gaEg4SWq+oUKy+yf1tTrfFFEPhKTwGnL0lEKQ9IPhuA80sha6F64/YyJj8
jnNz/9f3jRwaD246tvJv6swvwUW9ogk4pAjo/Kv09qQ5tkxmhXKZBPXAFRZnUuju/VL9jBqaCUmD
nVzy1vhWLPNIoMpR4EPcieflQM9UDGf4187pastTrXAOgsJpS4087KzZnPrL/Dz07vfrc7Dx6jZQ
TZZusYxuiVWOsqe18rJhgv6nH9+279rAtMYPWwGtVpxGBu8YqjVIp7qqUuRLd3CYGz5k49OGHvDa
pUMm3HE6fpCUvoSLOke6zkYtw8zlyW3rtc3Y1rjDOM495njt/Ie+cF4pT/aI7bY+4jI5b0KaeIF2
sKUH2MXmxzmJzoFLjppAuAx7fZvskbVtzfXFv948ZuVqJSPBJ4h6eGC0vZ8Av4m7aK+paWt8azP2
3DJWQYB0u6PNk2miD3USvTPLdOMVxoauGUdK8HLATHpePoAMO0MK8Z/rYbA1A1YEh4EjBtBAIU3M
T3SoASpyH93ouU+G+3r++/ozNsI4sMLYdQOw9MxYUaPOu2C216MDcted5XpjcBuv5gdFV2qIouRh
0nSHxYuh82z26O+3Bo9/dxy3GkxcdHAcWVTvwrp4irT5ct0oG4a3AWvIBQR9KC8VvjI40ISeVRjr
DJqyn1xS3XVsT6x6wzdt2BpjLTAmQCQhYe59SbqsccdjK9ed7X7rK6wARkdBpaUEyTPpXeQjq6o9
g7h/vS8aMEf6SGKB0VPtnRy3HnaZpTdhPA6DFsWIqR65CTJV0ujQkUkdxyUZUvTA0jScwj67Pj9b
U2/FtENJx8jFbi0b3itWPjnxXpp+6zusXdnp1DywAjHnI9u9liRb0GuTckApWs+7m/Z5Q7e+wQru
pMRJvp6RLJgq8YQu6ue12sNbbn2DFdOOAeCeJZh4OrAvF/6tVogPA9ePaxegaObs+NfGF9gosi7Q
XLrycladnQxg/ocFm9BNE2xDyKjT4+oa4WxUEBBZtaOEONMy7fX2bdjHRpDxpohI4uPFTXjnrM65
HP4KSvJQjL+i247xNoiMUaLX5nK/JH179kFnm+qm3tOM3bjqeFZck9h3IDeFUEMjfKbVkLXdZ+mM
L2ux02O8sSzZUDKs2IQiuxXkIqE/wmU9uSi6TtEeyd3W8Fb0apcHswS3dI4OziT10N+A1Ru6xare
OZpuPcCKYR77k1/2ARQdyug9SnpH320he1d+u+6cW/a3InfSmla98rCuJg7LWlHkEwnXFJ1+d/FE
b4wAK4arRGtDoV8AGBQ6N7vxpZvobXFrI8VGr5alt7h4fwIUOVRBX5QZdzJmG2uCDQwjVSX92Ifp
2645JbUDHkt/t4K3Ebc2NCyIJwaNqsu6xgb5zh+1/kAnN3720NJ8ikGyfyikGnbwlBtOZIPEHM1c
4Lphpab1D1XZ3nXANLbJXknjckr5Q/bMZjmTupxaF0gWnIia/j1Bn/S9oV1x5pUoskUbiJCFsnjx
JrV7Ut2AVkQ2YkwlDugqAxLkQHZLsqTc7w5dBy2Iz0H599KAYJR9x+EmFZ7eOQBuhMq/TONvTgVA
g64s9iUuiSP54FXtczzXj8PKXrC27wRKsmFIK9jXMJFm8DFPbTjcyVLd+6r6vnReHk/1z67FPYJA
8SdjI3zxevxv+bgV/3pwSUIMPmqi0TPoiB+a3uzsG1sebkV9yAuPyAkwfD0yTVLVoS95HEb0zVVF
eJqbyc1gzuHHTR9io81QASlDWgAxyHT4CwzjJosgf3SblWy82UqB8W8rYF5NEeeDXz4X821iLJEN
NJOmdLpgQCVfDNq7p1NBDm7Q7pWRN6bXBpiNDmXjLGSQK3AYQC4tCMENl4xVld9m9cuC8yYmKhDr
M1KqAAwec5wO0ZxqJ+p3Am7r5S+/vxmcVJBPjBgALIQPwVPvgIUefVu3NVdDWu/30ft4AbXQBNN0
GjQOGnU1JPlBBXXdMBuLhc2Dplza1LVCiZoH8ocPXteUsPjc9eyu6aobK1E2vIygSN0mHMfuRdFs
Buwqrdxa7vj8xlpkA8jCupRxRdCk06vklKzgdIxXBWJ7tD0huo5OK+t74VTiRxCUe90Wf55xyBP+
PietUrodvCHIA0DxQ6BoA7MXZ3/eAqkNHhPadZB8RlmZggJdVu7nsoZid7GsO0v31qtfVsE3zspa
Xrqth+qvX4OIOJa9e5hId1vyAbf030enhhg9R5BsolF5oBBIiegeN/yfPZX+ByY2IJPOmAuU6DBm
Y1I+hqrNHFGnA9Ssdnxp6xlWJLfDzFg5A+rTNrhBB3UCGa72M2Pek6PJXlPn1gxbAb2UdEhMHMF5
yPii2+k0deGpbIu9m9bWDHu/z0HHWbSULqE5Arh7DrpyyiVa63YWjK3RrY3Y9dTkh8bF6N4o0bWh
n/tBvr++GG2Nbe3Ea2caAX56iH62i7nnhS/Swgv2Tvd/3uepDRUbQkgp+1C9yKn8CdaXIykeIbub
4QZX3VgXpzZWbDAQZxkG4OBjrr9HU4isjKnU8bp5NhzHRonh/twOa8+D3MUL3y3hEn2J6kU+OtQk
n257hBW/iXBaJlFwy+cC4ge+3z9Fs3df1eKmqwo0h3/3TUGhi9oVwyXAojvox2bTbjvzv5eE/57u
qY0VK0TccVQkUafS3aMGnZlH2mMLe6VOor+0wj8WbXKMGE15F3xvSPcpMJABq5xTpJsTlXEuW3Ib
qwCNrSAfcZ5h7oQTcuFrkxY1J0cft+Ms1uV8WyT+B12mVTkWkgX5NCV13tChAZjnRlwxtTnP2GCY
TGKM3rUqS0hwkmA2N32fF8H47jZns8LdG6t+wT80XK7u+O+5g5fF+zrZS6lsLCc2vKzvJ5ZQxCA6
wMhDtfhfErHXK7o19OWG+WYXhXSqScJL5tUtitfL0FG8x5G0NbS1QSdl0pFxwPYwmiSLRfNUBuKm
mw61cWW4elInnGMkgfr1TnE0icziL9BPLPKvUgzTjl9urLM22Vmv2mlYhxFZlGV56IqnyZwTtE9X
U53Py+frrrNlpMvvb+xfliqhoHnHBbSK6LcwnMqvhNNlryNla3grepe+II5jGqCKif/QToSndcd3
Xv3P51UaWduzQ+ZWsLa6hO30kizMPagCfd5C+Omq4rOZ+S/ogPYnQOm67Lq1tmbE2rO7dgh94FYC
sLvPwVfulqQ9GNEPS5pwL3pMmnas0oG16vX68zY2qsgK7LEtdDPoEmmcuHzhiQxSVfUfNeBE18f/
cx6H2ugzSX2ImtbYydGdTz6asZpJJkUEDupEghAiH2YTOmknV9UfWNc5e/J/G25hQ9P6pU1UDRKR
PKSdTCd4HVRD49v43amNTCM1evMhPoXlyqNfIMPODq5b7HXDbr26tbH7k4TYTFn4+SB1k3YUbz27
3R4H59aEWNs6MA9ODcIshCPxH0Gm/eIm3dnhuMHMFI0F/pADP7IH19nwLhtHBp56UyTj5VMWea4C
Ac2t5VAX7t1159qylBX7xnRB51zUSEcOPlHWB+Y9SrXlDnhgI/ptgVBca+JENCoGE1WJnWO8TERX
r0MIyB2HWnxEG2dI68RxxwzcL/TVTG0sd9KrW59mrQNE9abgMXJPoNMIIQUVOMlj4XZqr43h4kx/
OIHZhGoEl5lQ1YgP2gCDZPzpJ9jPD2HrvsNik980PTbmbE3USKKCR7kvWu/jFIbixcTM3NZkTW24
GS7FJXNqOFdEq4Mq4zVVwo13rpcb9reBZp4YvbksYR/MdJMtlX8vykrfOLgV4ZQ6CY8XDO4mzXAk
Tvt9XJe9DM6Gyga1NUNx53OkdjC6xF5VjOuhXNcXXDzekZa8ixTK2nX5yymG+4HzdyOa+P0atTfh
gAlGjiQNkQ6QkMhjlfNz6sTX676wsezYyDS0bw6iAlwg7yd5/LfzWI7nphjIcW4XhS1On130LO6E
7tbsWQuDmkHFUpc8zNHJvgAyH3+7dJRd/5Ktsa1DgendhTOSoMeoLyB/V0LPps7cQLg7ltqITFtl
VDFRMeLAUqSU33RRPFXUy5SIX9zOfX/bJ1ibPlFoiVs09gBjivrgmKEGYVW3l2Pd+AAbnUZJm/RG
YVWenCaLG/fVXfUHI9iYSa9tbpsFG6MGuogy8BzceRr9wfe9k1ewneouJAQvbvKHxdHGp5VJvJJS
IzfvBLFhhzoOBE8dn7oA2hHywCQIW8aZyMypyu68ADYK2qZgOTdmEEdvGpY76FbF99xZ1k91ELG7
ciUK9DrR+opG7yqry8jLS6rpp16orwtZ5UmpsX5ZFzM+lLOP/vNa64fRj+kL95L+HWtAdtmUsZsG
kLV/CVUFuFMSkOU+YjF/CrVo/wpk25zcuCpf+kljjxpr7zDGrTmhTtc/OQVf74FWFhk1jXonDUNe
umsg5YDi6cOqV5CLIanfzI8T3ho0TehmiXlrDj1l3RdXrd1zCXWGlKkEt3Qdoa0uLXEArg5x6UH4
lJHqr66/dFX6tGVQ5UQTchpEoGGFEmTxvain/oGFUH6NIuW88KB2wBI66ru5GCHqThN5HzaKpbUn
/3EJsKTTwn4WHUqLc2OczCiH5EAzsZNo3PAgnOEnddb1rxU0YrkQSh6SapVnP5Rrmrirk2TVIPjB
HeaX0RXt2Uk697Fx3eUoR0jlDA6rX10vUXkCoEzmzejzlX7U4HYbniF08WI8aPeg26w59HpuUlP2
90nYuaclpuuRoPT0LZjFdPIH2qeai+YwdkD1yovyL1kpeTFAMyCDTh4atGpn3tJHGTK3r17jfAhN
ADZOXf6oIvFDsqZ/NCHTB6/T6ylKli6nJi7vwjBesmEpPJ7O7Qgh2wk3zIKEHeQ2o+JuGFyNsi5T
mad0k8emL9NQL6LLhlXyI2+Wf9xlTV69FpdTkDytyGgkHhS3ffEIBiv20oIVEPHZhmcZDd6BhASv
jwxVOqoFKMYEDUG+y52sqmJ58ugksqDv15SF6PH2hULJfaqqzKzN5zWAIua3odb9S9cZkVWz/84N
lxF4tiaGhB5UuA8+NyexrpNJpTcOD+vUFQsSLT1Nq16XoMpkU0ZUzY9i6SXUm3E6OQod+3kX1Qxd
Vbof47RyatyCALtgn3HaWsvHNaRj/MCcripf2cLknPk9gdnipaZeGs1sXO+bqEt0Fsf1Mn5iKx8N
OhP9OlHZ2hJCHkXo1ph/ALBPpPI8krFh5AVsDFr9AxOR52d8Zl175O6IAkVZ1sPPWJVDaiYfJJ7e
PLRfkAJozJEjsD+W7tjMRx3wRuZsmbv2fmbr+g02jJ+6dYpb0KgtXplCzNF7UhUPmgctXeKm2ouH
18XnxRcBppgXhNck06CCqkiqFtBDhOXcfILy1ZpkAZki6NV61HXzUbXyqzsnzReILnZ3XSNd/6Dd
ScbpKqYZ9B6z550ZryBPriFUvhyTwJ3IXVkID4tS0jco74CnK4QkqBvoONdlMVevaNGSUVpKGfuH
xThzizbXyr9Uazx5Er7XBYfCoyrJF+SwXiAOMr+i3uuqtJ2oqSC4HSnxXOMIy05TP3N5KMNCu6kD
GEULWnVI0mSJP/jsg2mShmWsmXt2nIKpFE88EIl/rAvFcBhdBXcz6HPIT14zeu2RrqE7ZxKRpM64
fJVx2po+Vp8byZf1WM5dmDwHfVL0X8JVRXUOgABXQHGAmLhJmYT4372J3aU7o9fe+9YXYTx/DKjv
wdZA2IriI2+pZE9VxRQ+32dq7lPQtKu/C6RI5o9lsw7RY+k7QIPyRMef0OhaRE9DUtTlIegHyJMK
Hs7di89E7eFm6+vyWSEJD+3mFVWth2mc6WMTa1ZMUKbye/1EOxGLL9CGU2MK/pFl5WmDtvHESUc6
debLEpG4OycLlAsRgcO8GgG0l9uPj2M9j+2rjqewO06KrUV1x9D3Ju5GbAPOa+LOPZ1Tr8b0sWyN
eoGK/zh0fv9tmDXKcGkkocqOlYgti8zAb8fdj7yofC8ra9yWc2dtXXbRaCMh+AH9yIc78jLK6qIP
vgyRNzzTymMg8kP14qe3KN+/wzuE8l1TBiPJVVHK9RAMToMNxkxomZtHLp7GKHaTbHFrXmYK7OI8
VcA+ImnpEvLiRwEWpSoaxJxK1U0yi2vqVxkfwQl28pUBzw6wEZ1J2eS2KnddPXYp8XoBcnXNMZhp
iz4CX5uCzwEEOUf3vVhl/STF7P81S7qEmOjQU+mCNaO4a0tRuacLl3GTNVNl5M+mVmK6E826dqmu
8TqPtNI9+W56IuShK7zKQb0YqedXxCqrzxL9CeO7Dppa6iDHhYUZWmDiKHVCOv1VMSrJ89hBk/kU
B17yWTWExAhg4zvp/3F0ZduN6lrwi7SWQIDgFfBsx44z54WVdJ8WCCTEIBB8/S3f1+5O2gZpD7Vr
V9XOhS9lt0xsL2efwzLELvS0cJhI5o7xucc0VC+oJmhS8iwgPl+ykPujOKxNY9l9HUflUqFsZdLW
FnY+RGId/T1DIYdH07JluBTGaSwxr6Jtd3B0t2UqItPwtCaQ+Tx1TbJ4G2Fa5d2pGR3YWUIO4RZ2
jK3IGuLi5rYE2tQbE9WSH0LHkcO7bplBJ5CdMAcDlcLitUgSaje0ZoG9c4PdnBShPIHyT2u75jVZ
o4ZmDnhfDMU4N7UKOeAxbQS2ZmfE6iBWuEIlhlNhUcJssrSeCVMLq43mOoswfpR202iemRe63zZE
esmhvm7DnNp+vQdhwAnSaWLqL5uMmLpTNLQsr3Q5X4pyLIMsiUfXAM702ZIxOht4Sk1Yitw6nSRL
l5Z1AbmPJCH/ggLyHxCcCXHo0n7BvbhB4Ym2OGNckeGJQRpYPUMd0w77jg7JZxVRz/+QMYEmSlZ3
rJ+/Y8uSBLYRYJYWp3hdlao2sJrp7UVKE6rtJAdMyhKEbH/f17Bgg5Bk6c3P+uG7eWWhbFlWCyEc
FMmWTm5rrIbyJUcy8cycPyAJCDZ2cwVKx9IVfZfDR5bLrJmHOfyLLNcVWy57Io4owhOVFhBc8EAq
apX8CoO2v8yFhjd3ESkV/zbJ3JtdhBWG9g7aU7luCzd2/n6No6JPIx3T/nnxeqwYshkbwRugdthK
jB2jNguJGWLsyWMD4j6LjnvoVgZonJkyKFTei1iDOhrboHsUiSgmKhMv/ykM/9cTUxy8DkZ7KJOE
payCI6smz9isd/0y4upTRJOrw/p3dE7qRjxHym/C3GBt0KYrNPwVUNhoNrmNe1ZdiEy4zYiPH7hQ
DgeB/RqOWKsMRuNVL1E7e299hQJpV8Ncz9slhnXqSWno0KaqDwR63RCVZ46QGN6jDmOILDIihu4L
GRRHEobXNAqzWIbdtmLSX9JYzkWE0OaN3KTe1BEoxCcmIZe58cxz4dSATAVNTb3tuVX6eVkjLz4y
WFjpbHJmsBda1Di0pgH9MjVdCRsZ0VdqeAgF2kKlK+gu/X2iHVpXvUKUamNgdNc9sam0NsO9Z2Lf
rjUBbFMhOBxHjqSTdp2Z7L8+iBaWNRbmjfnUDM2cD8UcN3nXCR/uIiuZO5kOoIMFx86LC5u3Aq7H
+BRueKV1a6pshX78GTshI9sp38MZmm2syXZmxRik7Rgs6rwyf73qyUwm9yLP/1uZwG9hht21MZwi
qtlLXe0XGFn4PmKFFuOibpAOmGS2IjkPWxeyIbqAhA2VvwFKW3zHiOPelhUoTw4w0m2SnMVUiLsZ
5078UdojuC5z7+Zd6BN82dinOGblPBd4XThOZdaoueZD2lRoV/bLCub+PgkrxZ64rciyxWdz0ykS
KPU2UM/zoZIASTiVQUuMAH5ePUAl3Pfiq3QLHXM68ZAfJU2icsPiYoG3FuQtqgPxifEf+ZD4X51l
XpGhtMcmK4qlIer3Ed5lzbOee4n4tWqE6c1aYU4L9X3Cll3vJkchq6uhDJ0XqgzrswwwZc0CgfOI
RxHD1R6ypsG5EtpNBxNW0FFPIZzC11xy434SX0O3Mu1lG7V7T7Q+xWxohCFHvNajSaeJSbE1gCWj
nLKid/tQ83A8I7bU7gXqmlWZTyOov9m6oJxOEYG02dOGw0K45zB8ywvnrTFuVhnafIXWT/XSxdq0
p2Qcl3HfWo8nuNFi6l7KHn6Sp4D3qv/PaD35uxbbGuJnpM0q8roIw/LWFGpp7mwiiB6QjiriXEsM
eqOAe5+t741PUe3H9u/axZUHVlNXoDDUrUUGHpxEWxhITQ5JCQreM0sUs9kDa+nf5lGO5gL/nCDB
BdTu3HaBig66WOcldV3LzBteS22fIAWzyPeiJFp8QVZM0asHGYgCZq8hM1ldNeaaOCHknjkfGaXo
baQ2dPBBp8dEEhKkFRwD3BvcAjoLjsnK0H8EiyVnwqNiPAYGIwaEHuJsPneIqWnsiOI3O0i8MJS5
05BxXys/64vIomFnrVffoFPc8Bvc4aY5hQYOjnvaGVlGzUYneC1oMmLqshW8n3FT9jPCVcpkb4KP
wq2mvAxJAblV25Cw+DPWhbf+TSanxuGf7+NC0U0Rr5zdZOFm8JGAWYM4VEaqe1vBiKdoNBa+wpg6
RGsmpsWKcdc2Ucm834e4xOxORTB37XJDaUXKJUsmVuOWjyA5QU9sJWiMoFrbxU3my4FKwN5oxa6Q
lobKHKo3A4inQqtwn2qs7gOPxYKl4jm2XNmIRrnsuPHSeGqW4BN1pOhYWoG+Lf7rmEPrOid47dsJ
DmRir7U/HCZZl1EaL8hrX2Hi+uQrKXt/uNuy0vyuW44WP5gXdM814d5Xb4St8hlu7Z8gDffYt0/W
d414dFg1TkAq24D+mnGac+t8eehKv4owc4rULhwMsiLpMcUTnmRXYaJHLjPLhN+PSjgrJqKuGo4j
qM/xShIsXZLkZZQIaqk3LAzCARObuitBaPVzqAdPSdYyj/s4R9384ndWfsVoRlAatdDrHGqJWFpp
VGgEbSsI84HeLX3fXI0/NvupAYI0DiakoHV45ISF8HiX1G31x49GenOmCw9l0pgTjJIQdLw2OcOT
T//tbFTk2FZrntCc1dvWm7wr9pmT+6Pi/KflyvZh8lCJQVHxVzRosme/9e898tYBXDaYFSLg0Ux2
hmJhxYzNWdVLbLNhXvS+wa37O9F53GvSeU9wZSb5wvhwjQD6iIyVKFlhS6y/2RAmaaR0tItqW9+9
CElFR2v8AfON+N3MesqhbeRdwUma8QUH7IsXciyPFO/wpVv0cqCwE7sDAIsgEgXvZDI67wXC/f6u
h4kf4AGN7qpApjthp2r6K+yImq7pW/2fq6LyUJbRtNG6ru+6TyJ1Snihz4UCMLCgMUD5SaZx91Dz
2AKYwusbzXLEKeymVE5tvVZ4oa6ut3NDUVhhsS0lEbYum75wyBMdfqo2qW70NG6g4GuaXCYMJyR6
RNFswdhmgDNZxZvL6NjD/6LubFsrGEiA3pIGXotuMAxJ8yzjArEd3ci/yh8ikVp/BtToh51/6wPD
3cY6DLJTM8EUGEqUXY0k0+gQ6YA0+B1lPyChw5AY7bLfQS55EwUVq9BdAE18VpD0hNGIQC7yA5Kj
tynPJaH+NayjKYUJSvBBqrGXcNINOoAFyxxE0C6r5KYKjSdSCqsNwF5hE15ZICOVhYOG6ARRZkTt
Z5YYoExo6XGC3fqbDUyYrbgmTb7MpN4DK2nEtkNFdUY9N+wQwN1/4zD+ABSt9sHUyk3HqcFpG9+S
LryOQ1NsJRT/jrqC2ZpspIeeBjY5aSGqPhvRPPCUlrAjyNHu8CvTI95SAtKOPgB76KGZX7JouK6T
jykviWtodpc1k5mZC4BLrvtEu3dzyLoH3/ftq1jd8uKtzUsZLSOQlKC8RSWQztoflPhyXI1HwHw2
zoa+qZCEquHOqlC9gQqg/A2AbTvAuCUkv7SfVGbL+qmggFZUw+nOG8yaKVwgGJt3o/CyJVn8A3R8
RJNyAEN3t3htm1IoPeSt9PgPdInmHMtu4R2vpn8ibeGwct2yF6un8i9G1ibtNcztIjBN0wVY44tn
dcVgTBd/wY2TprWaFKiJfgk7YbTDXjl1CLFKQu+2tHEOwz/00UnZPjWsQNfq7LtwyuRJHRRZ3cMP
4NgitX9ULdZp8wpGIUX2gBCyea157sYA05oOsGYCo5/IzptCNC8EWqn7SdXwsoHPBS5pC60BN/1D
pdQBLJ+OZRw+uxYjUl1SNMPt8Kp0e6KNOtFo/RSsg4Gwz2BQNFTHCGAiEst/Ttguw8Hc9Vy8jIm7
U15ecemOQYjIIgs4DHhT+yK75oIa/i0olqvQ5VcxghvDIvy//+8qLPpLRKoX68Kfxw8T2cbZopM7
9sCaZ2SMIw/R5K3+/NmEkKdF+dDm0dJDua/pdzPkmrMWnindgE6ejDJnSj3WTsvoCNhvOVUx5Qcn
gwTyQmH4xWIFrL4PR5eTwuzq1jtBI/OdleKlgo13isL5HUXkoR3Cv21sPBBFpjYfkOYzuJ8PqZ48
2GyA/+BGca5YIzDBHFUet/O+HnHTjOXnalkvaP+fCzUBKSvKLCjZIZmLHHE3JfDSnFhRbUbP+8uX
6h3d/5/KVTB9GWzqo1wA3P1ZxOS4eni9WDv9N7aYxpdsTxjNoqr5Bkx8Asb+Tj12IguGgnp4LQXo
AEQplJXVM5BBMNaifVHTf6Y0GRwhiqzvyY0OS5lhQvIkaLJ3w/qClvAC2OmziJJfW43fjKo3GdI3
oFsQc48/xgrwPBnZvg4f3DR5ayfzmgxuyljUoJspeA/DERTVRaA2Ogau5Moqq5p2N4/kG4raLE2k
8VA/+mLvyJQGrDoFCsNN2aMshVUpJFQecrrRw6yebJEj0E1J+tb6C+R1OuzomUML2W/oGUS3NR43
bR1se4ilt01ysqrcqBaz9kSSA9D4TejkXpXFzlg4xQAXsgi6pEjbuM9A5WOpC1pv6yAEped1QPTo
v1SJJ9JE3VHO5b4YupdwVfsQ+D3mKUmUuqUdsoEPxzUU28W2m8kbfwxUqSmfET5ghQK3K+rmMJ1g
BRQ0wYsH+ABR5CLgbmYAXxbWfGCc881Zi8ZkpD9V4KsUjche6O4dPXCUdovdtvhdFAM4L+ZQuV13
ytj88dyhCnrSGMaROUiFmV/hUXhyoMVLDH/kCm+qGFZbc8x3Q1HJfVg2L/1Qv6JU7TNsZejUb5of
Dz6SNsLyQWSinSPdE/crLAAvxbES3vMw2K84Zh+gTh11XL2xBJOzh4sdGrxdEM37ci7OoqvqtIzV
qRYqF1zt2lls57L6Aw2yTcS8DXDuU5KMEgOkCqEPtXpY6L0q3B2lZgyvhCIv2zj3DZr4EPDIXHnf
Fe26VKsIzRaIc2kbDjKFAJMEjje3OTXDm6dljXDdlHm/hp9IAveQTVuA5ioVoB4e3LJehQj/olja
wUThULr4KVnsv0Sitqyqo6uGp8C5K2/XNeXlsisUenwUJDGdXqZQ48/KPZndkxT0bHn71w1lDp2O
XCBJoXuYPupAQHEeZZcQV7gfvpBI76pGv5s1Okq55k0Cn9Gew7N2JqkskYjDPnqn7bgnUXKG7Mfr
w3tZwhQbK7MnD7aGlEE0iuroX+fJfUXI3m/EHnj3uSXlq/LtMVlkHvnty8qibYOpPmayGzfwZ3gV
/+HJiJsHVkMLBkXqKLt5yI3pUqIJaaY4G0n3r03WQ2fW56ac/Ax57V5b9URE90SXfs8fkv12rbG9
QQ5+D0QCweweBW4LzO1SRbFM54B+1d58s7X5LCbxEqzFBi3xvpLqs+3WnJMqAaqjTs4Er4DNLlz0
Yyrl9F+P8x7PJKsC9+JK86EXcWxEu7W8PjSSb0Rsjv4K9XJ/PMwxPXQJu1gf0aP0kwIwutr6fpWH
frtba5gxkfkGjv27rAfMXOjZ9wy2HjQRuM9siyQEv13rwfDPjM8zKSpgXkDBwaoOMjT7z4+3BlL6
AYr4m2LtL50C3CxD+zlS99wL9jMblIWLm4Ff0iOFW5irmp2HEYwKa7CfmjuUHj5bBEiXjIeJ9HnQ
F7j/+sZHHFSulzsvp1NYY4GErqVE9I33jStOWHjLMenYa8FfFsF3fCi+Oztfia+mdOi7M+mmi+ib
Iw08NLPJE5rlp3Xpfx4ndtB+5vdTudFrsyMjQLTOP8Yje9NyBIpGvEPTyhewzC7LXDZpqH24Mnvo
IS1Gup3nH3Si35ljX2NM5rSm4a1sS6Tf6j3h4h22vk8JspJzLJf+9FT44rUDqVmPPlzBhk08Tfsa
hdhjTS/OKxQicFHR11CMf6t4/MYbeUGhAx3bcQtDur9zW5bZrKaroXZfsOZ5VslutcF+hajcAIhn
afUZ3kF/XBdnjgeQNsLFSNrg5C9iyGaLHQdYrr+Gc0Fz9NDXaeQ/wMoOfVnUGxAp99iB25dF/NVG
ePUxCVIOTHHTYn6ctnhAnu5/F7/8evzsoiCaMC0nnwf/IBYOO0s8SjhI3Bbf2yupboB99hCruQ9L
n5Xj+t615GLNQ8WDqgPcKlNIn7J06SuThxQUMru8+lwCKUGkZdGZC4CifmDeId98guB8lCYEZn8C
niBuIpcwmd5ItLwNXP+DeNZTF5OvIMH4DglCNfI31Hrfx+6p7s1JrN0x8vttqMV9atr/Fjbfh1L9
lq175YBForD6+P9BV5XZrUV0nLzoaZz4tZ5x2LxA3ObIj3bQpC4zX63voB+ItGnFroPDb45ZB5If
3mrZs9MAh2Kc110y1E+dLw5hWBRpR/1vbLFsZ1pE6aqTS9RPfdoCaw0TzGHqUuRl3X4gAFxI6P/O
mp9G4v3qoTk8Iph18jspkjCN+uFKbfyuNIQlClANIjy3BN6qwxif2Rqi6Wqz0Jb3skSJnTxivK1r
/EeASaIkN8jUEfd2FdAw7vkpXeo2xbF+T0q3pOCK7cdleoP+D05h7f2J68YHCA1GB69l2rUwG6k7
TLkk6Z8rh75phpkTurM7VG1PS9ehF43MBg+DIiwm32SQiByN9+QhsYyW8hzshRvRAA3FYlPwBgVK
EPRakOI+lSiJxyj6U4/hmchwPCiCMiFmRwyVN0Pf0nQN/Bg0LS+5xP36ChrAPxvo0+Nx6SHc0ar+
IbOfpDXy9TDO8dZ5xc88Bi7zZvpjCf5Bqm2gPspOqF/brm8CcwG8jA6FIUcRS34AjLMflONwkIeG
P542umhMfeuq2k6tNxzbuFC72oCEC1D9qCa8NS/hrzVQoD2bvSgGVDroX1KZqUwnoF3ZmISYrJt2
q8egTPWgvkUY8owQc45gAbbgmRSxn0D+UMW7ha1fjwAUqeW/jhNkDCO/RrUcmcS4ZDTRiy6jtx4O
6JnvUFxgxJMgnyafIygjk9GPdAjrYaYvi3SXQCNiIV9UBhQOXnrNxtXBgc1V/WhGVSppl2GjhGyX
kM9/VpAn42wiCf0PEonRlkVa7wrc03Mw6SLlC24flE8JVvEJ36O6x3EAozzF/NrfYNhBrrKc7Pcc
z0WG4RKGxVWDcaiJwM4NJLrX1Ld2+RScy3zSPN6OPoA/L0zUhbYYIaxL6wFil8OSkwQcHQH6FRws
TfxibL3BejZ24zpbtefJaZkAn5iB0kKL+825hTOgFlWUh1CuXdMmqdBqk1jFSTqvUjzVc9uio6Fy
hzkF+Riqdt6OqJEPrOHgi8hoRgsUcLGt4dkAAaC42yQrVvDkssK0rWHyO8Yg/hX1Niy6uiBsMQgt
MbcDITtQM3SVOjpnFaSEwix0tAdzJgi69o3Ixa6YZblYA8Eb4zuoObBqgOmHzmG2vB7xuQzoQAqz
iK530XkpOgaqQctmkHKg/hFmXSD8bwh0S5M2Liq+G5y4M3qq4QSoJjwMkAjH+Cpa30XkTcdmADyb
SInJkj9eFtrT53KqhX+RsxZQ02TaiNSEQ/9VSoDpZ6m6gWzUOIpjBY7CJhQoGKZuQgAJdPHklVVv
UzXFZvtwiY4/9eBYlHOQmKq8wfp0/BTUk9pIyYIb6iLWZE2xRIca7/kaJEG/mQfqd1BEa+29Xhg7
WttFr1DZkReHif+lCDXqhDkhx7Cryy1Ofp13CY13DO5GKZe4EdLHdhGrwwhcCMU3/lz6x8RD/1Al
gB1FFOMXjMChug5kofRBr9h6S7Bs4bpEvtrJj77GgernsPHkEUBNv2wLv2/R7rjpKrmNd50IR5ua
VdpsaZj4WC3hPPUKm+zG0Zi9GgILNAM0sFm5eOOvcjyMTMk57wAwQZWFV5iqoKmC2NirbYYlUwBc
y/M6LSE8xVyzTRa0ritzURrgxqeRlUDDa9xT7PDWx8qPTRaBjrSP2yjHpFoCXuj2tLeYwMyHOdCZ
e4xDEvgHo5Tq2ryuQ5Na5b+jWegyfCiR1rF3qizZBzzZMMefAel6OBbxBxyE3jitP1RrUaB1N9Fj
ZgnZlxuKyyfIadVpM8DvkFkAO3EMESzT4Y96/scz/O8SDFNmRq6yuRnvpJ7fB5V4mY6JzBzoUCSm
F0wdd0YlZxtVMisrd7XzBIlD6f4xvl5U2Fcp7egO7/eJeNRcMFw5S8RQVxcXgLw7byF1BhsoP7eJ
5VvfLIdIs69G+hBrFbvR0O0SsbMPme7CM09AgH8r0h6cCrZFq6+6B4lNNPyZlO4cjX2YQnZe7oug
yeIaoANfvd3MBEvLpum3cHgA48nHgBRgI0e3YNDoPYh6XmhRTAx6A0JTnYObgeqyyzXTbcprpAYt
2HtbrP89vvU0053p518KkTZjkZVxTvMknnGG4Jo26t062D0ZvM3sL7vSC46QS0esHBXNZrAi144e
F7X+ayh9lYjQeUMh/bB2CuNRivTk/swk7tJlsO81jgzWXtvbCP5hq7oRELPduggDPO/hVWMFEvQM
f/sRgXTRok19QS7TFD5Fi9ty4u+aGr5dXowQya9mXFD8hK+gx3/TMvpeGLwrW06BqABk7Nj28dkT
4na6i/DaK3ZofPZEOLqEpQQY5FppMggNnxkO2QC6WhzKi8HT3pGY660f0yOWgAG2quE+Jet1FeV5
AHW6kOiY28CL0tmv4wte82sFtZUe4ompHQa8HqhurVMBm8gxuc34ybBJXlYRvgqGuWRM74WW564c
86AqDsiDNRgmbgfM70bw1JnQKSFQKhjiEySrtiMtf3xFbmVVwG3SHR/faOKQXFPJZx3Y69B5X8wn
W0uTN9AoAR2XYFU1Ux6VHjphiqlwLXMOtCUo+h2MC1Lt3AdQLgEqAaiiJtihyL0+nqg/mlsc1XtT
dE9BVf/FmAr8tTX3+uF5jFaaWrBCoC3/FwrKeZ9UH3yadq2s9jQAj3CyYqupPNaly9A/723x7ALx
0QpQWyihf7gX34M5yGnfp7oy749XVcOyMAflKg9iDJXVH1aRJ1/ok+f7t4AXFB2S9yfwpvzxFxq4
qksAtsZ1Cv76HiTaLSQrUXBhtoXkcAa7Ph8Lt8dAEcmZd0tWYGSgKHIEGzJTfOMjPiuocnnknfDy
YCmoMQ4AMsz62C+IVTnTLBOIAJTgmOvp+fE5dNRfwIrCNL65olO6dRTnDuphdQJ/0yHEMANcjt8F
ch5jLHOfghTswkxaexKgm9QJycQwvBAeFyibhnXnNMSefeqOOO4b35+23mivSOZZP6G5TwCsAnpD
gU52SfsLG3D8fqCYqZIs6xP9ZCr1D3PLu9fYLEhcXkr983CSJItG2AXGWU6Hzi/+tKO8RK47av97
JPIW9HZfU7qv15+Az4e25XiOWHYFEbwPPwlccPjobakX74sIHVvcmZckVnto1cH+DXbpImyyx1N4
nI9qdvlaMgwoa++71+vOzA8duwL5qlV/J9u8kU5dbfFwiPXaPVrW//7/FSC1t2UwvIyoRbcnjv1c
76ol/kLwOmEj7TcWFo0DsThojbTpKJs0juu/4FCZU+g5uVtltHeB/QQXz56rgSx/iV+K6QhURnWp
GSswmIqANbh1YGPYyFuO1BX2E0yCABwBhBgvAV8mIuD2QAJ8O/QKhAxQL7fBKNcTip/kSqdOvcdO
RIfYLNV/BRiveThM3s2fEEYox1gqtVM5ZxaxC/ScBBF6SW4BoxoYNti8XgT2wEo990EF+qRa1Ffb
jAvqQVNm9YwJjeygArWg3U/LpC5WKGFQPBQfpWgQ9dFlLVx5AZlz3eohZoehL3VmHIsxoRp6NLx9
tZt9jfWasgzBIpPgdKDp+1q8qM+8dZ0Oiy3kJomr4RBXZTejHbI/oeHDntK+WvetKsS9LKZXHWPy
bkXNbRoyAsTu4SQVAsnflAN43ksTHEfWRge51h+t52MSVqztewlUFa6AyMey+Ih780ZbLKbqqd76
cAlNl8C7ldLWadzILu2Suc6UrYO9V7YgiCSCplE8ipRXHabtIMrsG/yPZ/jQXse5pJtxZN0ucSvL
fAYKtgj9/zoJpR82AfhAIA8PemUEx8/Vt0SvFMAqVMyEdeoy6vhVMu9sQ5B7Y3gMABHAqLP3UoZP
mDrZngZG/hvDdQaWqMjetaRFkq31y9QN5dZOKLzBhB6iX6hkgIfQjM8R68ev3sokAyP0QfeFZl0z
DP+AJH8XVD/ZUT2gJMx96RJ8cE6/kwc/BkvNQLCN6XfQaUHX5XefM2yOwBePX3E++Qmj++oYVOHN
LfPe0wpPYT7Set7FfDqEhL7HXNhUgy97GgIg13ywOuOQURtk+CIi1ewXi9K1TSKDoDU1OZ2RlKsO
/5Sq7m9DB47EtY67TofFXfDwE9M70BWG5jHOI+yg6nbdlQhBaRStP8ybgPOypZ5xvsA5RZtcndSM
HKd9bOO7SBwdmCKpsR6y5wpwpwM2na2O6sxvHL40mjexBOAYONZirWehb0HUXNE8wyOZih+oITeZ
xURm04MjlYLZl2zAY38enJPbUWB66g1tgi3kGH3WMt4NDxskcDBwOA/O6+K/YHTWpZBl+hY+JAEe
QrXodcJtFbIjKasvELiffRX9lqM2WF7wshBqJMCO0HOuywoMv5xui+5+q9L/A4LWi25GghEbWhJc
mSgPEgOpujn+LFn3VFdLk41BghegQb9b9OydIdlBMgprdFitAFzmGLdFnbJgWajfh5Po0iPdgJNX
n3mBerysp08PDRl/nHrD1dNUTDcUrq8S416QV4dPBZ0BsN/XG4Trn5JefEE1ugY7Nv70HhtnK2oH
Xy5Hr10vYFBPaVX3r+Dm1gC7Hv67FBxGoUWJpWrHP30966NcAEOoOAIe2RybpTpRPW2XsjtgL+de
d+tzSDS2iuf/MXdmy3Ub6ZZ+lQpfN3wwJKYTp+piA3vmTIqkeIMgJQrzmAASwNP3B9vdx2aUpD6+
6oiKsmWRe2PKROb/r/WtTqC2q5wL6RvvEAG7TSQtH7QWyvaCAmHoruul3oqoek6HLpnN7SRooiWR
z30bKM1Ce+W2NvpULje2my7eRhUlAinVLdMdlejk2fDm5LKJ8yvFJFlbebzx/KFn81oHzJ/n3Eyu
alrD2NQcGx9AfGkv/ZNbLEeJKGHTlMUX28r2lc+VzHKmEUfpz2KeR9wAHv01d3mKYtQ3tXDtnc7+
crOy/pWXWRtKt0fTwKIjtJMjLI/qX3Mw++oYTfOF7LJDI7wLM8n3i458e5HxRWHHd5XhvKHp2xfe
AHrRnToeLpdJXHtkRr+sPHQYrG6kXx6l1DAyi9tEqmlHYt3IU0PRYOwQj7ZRcehdGnwIUuj4JH5o
xu4Ntq5PXNIXM2XCb5olLEv0gu2wbWyBJ8BAPqIsLtbakRzG06Q5boikKtquMOk4mh8XBA2bSWPt
PmXmgIDEvos9V2cPa2HDSStKSOP0XsbaGxGuV4heHsskTpl/WX9LipueSR2iyihbIPr76jryNOMH
ySrjrHXIZRQDbfX9OfF+ZUH3i38YCuvNiXTUvYrlrCpYlKrP9VQ/+XV95Q066wO9eMyb5cXvaVnQ
05AbF4xQM/U39lTweGEorCudZbAbkMZKVe6ua91DS9+yml9HXuzMOLxAxEVGFoQAE+TPt2WrYxm4
KOXT6mBkib6byvc+F1coHQOPj68psqiFezPt0oZl6sAKZPYvWMLFZMsD9QoQZIfrT6/cEtvJCISP
ghSaOaRogYabfxTZSO2ljQPEliiUqL2OeAiYbDq/28VOdhGXaqcNCHtnFSb9jDwiQ3LHEha/lGUa
t7qgEuk9xPNVlGdM8hwmSrDzevAMlTDSuq2cn4mGL8yJVi+P82jfFeR5LGZF+QfuOddmsardAve5
sB9zoY7kESItiL/K7olT9lj9G3m1U2sUGKgv1cu3eCrCrvSuhtzjWe8CjkKvosBbETBpd4qgRQhb
sKueb6eB7X7ywr+ZgrW7Ielw0GuxXBYvVw5J2H6db90svbSopSOMe6M5TRXImO5zFmFDgKLWu67Q
Vzw00nFMtkX04Gkxfu4H+27A7pJxZbqe+jstIcOJNqORHPAfMc+R2UirJaVpbL6lxTeqS89r1Hau
qD35+Ix7+siSqsrUW2iDO7qUZUU/ddl11c6o8it7mRFds/hdygjzfvEy6eVXezAvdN6SfCBS5u3q
UV09y9J+LvXHpYt4z3VB1CQ7pcoz5eXNOgrw39zxJt87kl5XovebbvAbZo9y09t94C3qdoz1XT5p
iEgk1fjmwLOhi/KAVDasbcTidB+LKrtGs3U5CudO54soy0yFsafve4EXMPRd/castEOcjfssL3aL
SweXhD7Nym+Emd25k6ImieudNz7vqSWsvYFiXjPFu0grmjDTtLASw40jiiesAEe76y64EOjh18xw
VlQt5g93JnqLt4cMc33vDeiW52cD6sumRIyhs2GjnoQhwJnP3PDZqe7iQm2V8sPFaG7sYj/48mV9
iDQj3ebUi2OLGm33nK4RT4mJoWl8X3EuegVvb9Fp7fUP3MYMhUukX+i5EbqgKSe3uyUmcEUaN+Vv
/s6YcotPS5jiGlO7vE3lo255N6PsrpyxwtUiLnTHPCu038je69+GniG8N9/oH9YnoJigajnTiGWn
eWmYgkziDFYiWWFqd5VkyM13yBz3LmQVwcSMvf/QN6QRjO38KrLxOreHQzE/FT4LEAV7nwcNiS27
KHpqlyXDrRx5Txp+D2MoOcDydDScHPVyLVhhmF0f5pw9m5igoLw41XIr2mSzQKQzTLHz0h5HR41O
bz5OTXmooX+2NlbLJkjYTZbRZaWuFoQwyepUZBu4PkiYLu9yKz3yoSeFbjDP3U+xnA+sOjZ6H20k
rlVEO6fa0c/jJK5dR5sC4cmHtfoHv55bn5n2TZ5EoTYOm3yWh3JgiUC6NBwsylGv/bhclBwuBX6W
tNFRumojkmVbyVU4NT9E69a6142H3wbcCmjt7PzZZciX4laf8lCLy53HJEWY3m+vJo8yrEbTZMQJ
UCIn8vEFYBRn8hrS6RuiIIpO+kblCPtQhrBcPrSU8uZ2t/5S1uf70fPP9Wxt88m85BQa1l3cuKGb
94r7tLaWkHLcGD1Dzv8a+SO7A4lrQR3XxUaaUQk1KIEQuYKCLrDncQceKcBo+BypZtea5anX8v06
oevJSxsLPCFf1/vEzHi53hOiaQOX0rgzpeyFrZAnd50+1lts19MhXV4NKuvr97oOO5L1VwQhE5Md
bWUy7XzeKVO7W2cUrjDywjDHEV+TbleV+UXa9ttmJrWvekyYZhU4xHXaTsv0Ct3iJ07XlTodYUC7
nRlMaXodD8aOOaIsEXzikLV5QaDGoxFqP3t+hL6rZN9SI4VRgfT8Y+y7gd+6u4UYJHPydlnnhoie
2JFZITKgI2czoAsL1tdltmSfbIXzwC+ZAuCAb5zauiwoj7ObOkyuc7/Orw080SFrv7aLce5c5FS0
IqM7PaH/X19lPFjMoRQr9t2M5VY+5lV0nWcERQ9TuF74mj6QX9bb9QBy0YQ88uZgBMyMNv9Yumen
Wu6sJj1mdFT5r+vt5uVrVIjGGTkdysR1HltAUM2JohRjbbBFnflJ7AeUa+oAMPpl7Zp3gk1in40U
tKqLhSu38JAnxRcUgLQXig1rhKI+gUrYcQhD0YWUENkydjrVp7NnsVT0b4jbQ+3Rcsucax9NadBU
0Uk1/sTaG2BwSdtwg6XIouDbUQCqite0UK+kUnzypP+NuQ+NpibyIFt61P8drQk/IqLUYTCLCE7X
4NB8MiKPaqC9r8csgZAjqdmtz0/uvg5m9GzqzkPbY+xZLyCdm7CIRv1Q0Ugr1g9MEra4bLMeuhW3
q0X+rbCWK7OgvLKwi7NF0QdLOzPIVvXdOgOvf09a6id9rN67SFVf9EK/ceuJDo94Kd2OfUJ3Pxqr
s2+8q9V8DeXmphbmF2c0To4meSosUnm0ajgXg8I2NX1dHxP6t99ye3kFnsu1Tby3sdJvx0pQu7Op
bbv1PfzPemcsFbFEFjumzNdu16eRRu5tX6YXY1l9zrPlcyo6VgbNdUyFlaLCjot4jDW1tUv/6Crj
s9OaV7hwLjo/u9ft/NJ1+geN1regL4KATHvI6xF7eJPeGpE/nxtSDnfYe0990z7HmfWocvMlFtad
XbAQSG1/r5uQWkthJKEpFFOO395GY3tTKnG1OPLCZWnAfgLmdWvyJeNvmObM7bd5idPGKyUr/GJm
22qWX6shekFMd8F2JUP9W7rw5OxVMUq3Ni/YGK3jvq+daWPhD5iA4iyonBsKAwQ2mbeI8xCg+e9U
PojfoaCd0HHE8uFTiyzFq6GnctPVM3Wdpr9CjGVtYlG/MLU/mMQybLkdz9KdW3oM5rM0rU8s4G9g
eNwpr36L6xlWUVHtysXdcspbWKm4r92HLLGuHdw10ku3o8fyVpkvrW4zwzCb8QalltsUXzucT4h/
pBUaJulnqqcMRGjCMhXfRh2hRisj/wyJZz3AAheJg9e6SvsF2y+tGlt6amuwaZj6bKu5rbwopuq1
4WLksr+rcfeRohkF6DRv1hHsOrRt1NgGRWs9KVYMTc62Zp2I1gmYpt0mKhk5ylZ1YAnti9WwMepo
O+Zt8dogKOhU/5LaUx2kpXyZ7PSNyk7Fm9umATFghrG/VBWilN7DRNYJYy+d6JPvdo90/ne1oLOt
M6vaU/VcqxbUidQ2xlyf6s6/ZYrHlCaZbzX/rl+ySxZnj04TvWKtsDautpw8b0SIbN9TWzlPRfEs
UQWh6T5YvXsGGcKhcygRdXN9Tk+e/nmgb5U85om/i/T8U12g50IqmgVwYfBmFsdUX3C9LSwwGjO5
MywmKWBn9wj3q2Dp0R+IjIltGfOt3lfPfW/SK8zu52J599Jx52TLfNCSUe2wwyHWQV3YbhavaUne
4w2fJWx1NelFxx5fA+NrcEEzxNeOXuv7Bcv7rpdLEUYGkc32GKcBMuaSBv9wBxgwv6GQgSp6ZP+R
xZU6+FR4Dlif0zu3SJGCte8mFp4NQrLxiV++bG0n/mp1bnmSyB9oYy/LbmqRojmNfu2IcrjIoxnh
+GyhG4vtcWOqatgUHptcPzNybO24Vo06T/d65rxPVr8b7fatbbw7I52ObWbfRclg7zOKuthbZJlu
zIzZN3YcHDZT4cB1BwHotZ6+K/tYC2x7TL9hk/URB0fV5f9ynAFzdyRo6flmHcTN/kuzKGpFTreJ
W+1iKZNbfN/7qciPTUsvsLwyRff+t8ApH/OkcI6ttowUNktaeie6M2xTTF/9hGnyPXCKDY7kT6S8
Qu9LhzvOpwNkXxk5Oi9Pa2SxrvT87cdn8B2+nFipNn/6jjglRmrM0IZieTsYDu1207lqGM8r9mdF
/vz4a74DyREfADxYdi2aZxOg9skI6I9c6mXxEz7L9z76A3/HNUhVqa31DKjc4MWLTeA10g3/3oF/
4G71QtZuXUBFLlBcbDyQrcYc/T0q0ccsqXrRITBl0AO0Xj5I07uuUT9u/tZxWyvE7E/3tVzoTrVD
KbYe+cb7fEr6jdMbP0NtGevF/TdEHGvFOv3p4xdEelk6MujysqMb5HdmwwpzdEFhJLPdVltcJ9WT
JkpzRMVqst9V/aLKcHAULHFI1qW5Uw0Khb93mz4mULWjSGs5AzdBQoAwr2nMbYrA4Sfg7XXA/buz
/cDnMqx6TiI3J+u37cqe6lc036fKnC5MBIvZ7sd37Duj3fow2vuhzaiiwSUtvfuK3QfFVKwB+oOl
Pf74C77Dr7PWAfSnezbPGWW7ZAFSKNYezmf2L9QB4uZNT76uo72g7PDjb1o/8d9drw+jva3Y9JDo
CkY0jt4aVX42Ou9nQMzvgMOsD8N9qFzg0gmfzSZO1XcLlWMHETQYEawmTSjpOP74JL530z+M/BT+
jJ0hv9hiF30RXr+x2+ZIUPtPUnG+d40+MLcsX5+tQSPyKFlTvP0Cms44/E1a3ceoKUA7eNZkxTtx
Xdit1yhRuAd/fGG+c+Qfw6bmxTCwja8uEFd7Q9rah0ZciL+HcPyYNYVcbyotm5wXSbxLCFS4e5JN
5fw9hvXHnCkMrq4xQIlkIW0kVwbeY1i0zU9mie9dlw8DOGmsQdE944GJ1HnNqWBvevvjS/6dh/5j
wtQwLXqUOgQlGOTJJ6Kje+eEFBoURsHWBsiAxefH3/Sd9YD5Yeh6fd02mkE8Ai/o8jLr0poG/oiw
lD0jzke3otU3Vz+BwX5nyjM/jmXbcEh9SMDygYEkWsf4rFrtKHQjDdad3I/P6Hu35cM4Roexulgb
e1tYbhu4SPAH4sZ+Mha+M0mYH0bxGGNSWgg6BmnpP2oQ4Kp4uUx8+/i3jv1j9FQ5pZgEXcIy61QF
WjpeC5wWP/7o7xz5x+Sp0VnayPU4cs9IdzqqOPx7d1om/96Cz1ifrz+9bLqmxgy9pp0Dr50CmFHx
MSlqM/zxwX/nnn4Mm/Jmg5zSiKD0jDL2di0EGe3i/ORF/J0hYHwYx7btOxj8AN0XaqgbCuORHZ06
HQnLxmoq9PlY1XL0ko4xxb+fz398mf4zfq9vfn83yn/9F3/+Ujeo/eOk//DHfz3UJf/7r/V3/u/P
/PU3/rV/r69ey3f58Yf+8jt87h/fG772r3/5w5bYr54k+fduvnuXiEx++3yOcP3J/9e//Mf7b5/y
MDfv//zlSz1U/fppcVpXv/zxV8ev//zFpCzOsP6PP3/DH3+9nsI/f7lMv6rX+R80cF+rr/Lf/Or7
q+z/+YtmuO6vlmmZtiuEY3q+ziSi3v/7r6jJIs+3DQtRPyueCspywtd7v5pU22zf5LZ5YEy4mbIe
/vgrRD225Qs+0XMt3f7l/xzkX27Uf9+4f1QDRo606uX6wX9Z6wjf4KlwdcewXdMDf+V9mGYMEkcS
13Bo1/P9QZbHXziP4zJaZ6twjjAQFJHShqOsECvYFT7rk7cYwBLvWnO+9wZj9Z1cRUQGw3k/ShxR
nTe+TO6CQFXtfJRoLdg5KG67Cq2/3WM3F77+k0n/Q/7C7yfhObrrOobucGU+nIQCoScTY+QkCiRw
ul4/jplGqQNbXiyvqNScB5goKOdpeyiXKJfxpEqquaZ60kzzssidR9qlv7+s/0eD4jL90tWy/tZ/
fOT/Mkq++1P/Hw4Mlyfx+6MiWN6/JOnrn4fD+gu/jwXD+5WbpPu+65vC08UKUf99KBjmr7zMDN/3
Pd8yPG/FoP4xEmzjV932PMJpPNwZpHDxZv9jJAjvVxutnOEbEKwtG0TW/2QkMHD+OnO6dJ4Yaxye
h58D2Kr94b2+1BOHBoEwaKGloUMmcL6vqrOSE/b9hsa1zJqdU+pjqOnZbS2fSpkniGgw2bKIwlu0
xkDFdQ6gyxPHmDov9Zzo0TTK/Nj3/rZJyvse4AldkxR8XH/HzoY6kV4953e2r77YQ22cjEm75RfO
ekmNrAetZLczLWfPPMd91R6AXgRj7aHBAveG88d8oAVAVzxHGIAKYcgS2rKYaeIio14Zain5aWmi
0342cokpnEpXJyqsw1Z6PXaJfVfpND1M4leRorT4v/E6zRPd/IVufNOM1+5SK4Qa6amydQERKb9b
BopzuVueixy+IvqLhC7boHYuPZeNauSV26ApXAVXwlxYhvXngblkB02B6EHfj0IdWP+m8RFZFH5O
o3GynuPcA/nhnshv+Wa2y3AamuIpMuqvjs8mfJHJNynL574xzb2CRAW35QDQEmm5WV67o69YTvqX
/lQFuEpXx0FnhhjXYV/UaBLw/bYWCPJZ+fvWWN6yQnuySolAysONgAZZgkmFSUSKZayeu8JGn77L
q/ckU2KfQf4IZjpICcGKG8svob3FiCCyKkxr4xip7IRwRaetNnySeXxo6+lF2MfZd1551OigI19e
mSjncgLyVMHo8gElgmpL0IdX8BZw8nkCN1Kd586hj61bKt471ZUvOVq9TX1b5MZ9moJsKXKTvlZR
vQ0eUFoHjHKmBgqXtVx1qgAW/GxlexRy50dTWEGEJEETEbdos5FWsbyGqFju+jFFEpVy0pN/a9Os
gvw6I0C0UOX7V2k2fwLJcUBZFSN2zfGl1tmpN6ZlvcLjubTGYCydOFSl8GmDRVS62yQAvNhsi5qn
UmjvNYCUjXkCUfsUm6vZfczMjbm8OOly0iWUbBqYl00fv1EYv1g0yJCDmo9JFM2BlrRopKf4c1MM
TpAJhG5UaGhhjRMK7vZot9NlbNZXflz3e9dG3desKB5rhC4tvy1r/KAtDjjLiN6LjpYJtctND/PK
lWXsPuMAEEGGHzXsGeWlJbA5UroSXQodEnbjply8QNeKmKZ2vDUs8TJXBlKWSGtxZ4h6I9sUaC0C
cXBCuyIejm2f4a2gL9YOGH0cXdtDxkAdkJmP8RxdjOh/BqzNmEDcXTFn24G337ZGU7rJF2faVSPb
22xuyWfN3SfNpS1p9s710nTwk5vLln5G3Mo8cHMoiWyMNdSJXhqgMLU3+A0Y8LbKtqbhFls7AVOd
eKhAkR5stfSsxRE87K+FnUAUltCGUx4nQgkvIUWBDFgjzOTs7Jp0MS4j0d/OIIw3yWnsQJgBWmmC
pfEvIGJV29RtRKBdOFOpXcXTRcwuFA7gcJImCEFZ5CfHmsqtppdRaLDahB50TwqkdUjTBzQOoKgs
pzm2Rv5Z4ZoW8YACfEK1Mg/e/ej7w153wRqpgW62hgNqFQM3p6wbTqmS48G2E3hPi48UvdpXcZSd
6c9C/nI7nngbw/CMrBafgBdG7nxdlkjG2wLkE5vkUSBjMMzqYJrqEKFqcwXmwVSP4LnG22xarhnF
eLcj74gpZ6KlYvkbKYDvo/lLw7QEPZqkIkdQODwuWHShxTxUbtcHbul9GXUAn2Qb30f6km79ET3H
QOmem4I0HhWJoP9rzZ+mSN0ZLt20PK6NC1OLFk68hwdy1ZFSEtE4buC9WtaEWSCTkK2Uvk2MTHvQ
YxtszkM307ZjbTPeFE2/07Fgne3RvJqSrt4La/haluwnxtHPz/NcpBvKBM6mdIABwB51An9inhpH
9YncAXwzRrN1804jqBOIL9NgFgi39EP3oZaRZLzr9LUsxIaoja+z2rmKFudiHIwB2eR4ayYdOsuc
TkcnLvJs8LaunVzrs/bc403Eac7MO4JI2vhm8RWb0XJcljaIY2Pc+bgRS5cMVVLWeevBBDFF0x/b
GosL/GBUFgr+geD/d00RozJQjnbwF+89G5rfbPRLiBh2DpbPPBcVYSIu6g4zOcQJikhNNtfdFHVh
abV33mj4aKgtWB+CHm2+4BW5nmxaQ5EUMEC76FO6GltyL9qjNW/xio0IBgx0ijadnDQ6uEq9pNLE
E2Hj+5clg4K8480MHnCfoP5yJ4CfPWXboEorxnFXo4BPpyVwcb24/vJNl+pVI/0E8YCxNcr4rlPi
Grej2LHWh8udeCSa4un2bSiMI3dxhoFlWHSkanpaA8yINF7QLp6zwr5q3SLbpx6lNis5lmJ8ybRv
k2/dFEK2iDRUteaX3jtOf6wKBL6QT08wS9DSCu8ROTgiEZTtI7mydEmSFWwKZ7fkWdeMQ5WYdDlr
swiVQGpn54h9U1p4DhKse2QoD0CsnWAauzp0s0gcOuSaG7ngMC6BJggc41ZvLLvFwyHegVU8MzPj
Pld96LUSKsbSq2v2oACp0IpRKrFfU0SoTja4r7Oj7T0jw1FUDa9mr52KJQ9a7EeI8eS0FU3Whouj
NfTWqwq2TAv6cLShyy6Vvi1lGpZTaR6UxTFMKqu2YOLQr7UvCPFgfKQwYiqWJbykVXFs9PRYq0pe
DEW7MeqsDwaRZwgvLdTgdQT1iLfPqONlzmcmeBlTw1MGsqfqtbSNmlAZG/JxLS/HVAJWa4aKpInp
4C5qvJgNt0eKmjK70qkNYANcYgSPdk1k40EYvdfGSouDkePpX3IHvXphQdcaIkioHgBxhoAe+/4x
FfNpobJ6xHS5neGQiNbOebE7oAIrvQmapEtZxbFBS3k9hHYOHliT/bgT4Os2XmLZuynR7/yi/yam
uLgCPv3iwSnfj5OLxq/DTMJLVUc3fKGIZNj5lm8GGQyJHXJoDa2uvZdLC357rPBwrF1pMFgSKYnd
rvqrYIycGSy6vo9IVrmMXf+aFf42X/LiqAzcWF6BoFtPXEwRMMRxJDLb+SjaaRL5v39FiZXarU1k
OhP0FNEb4q5e0JCifjo4kdrOqPFZdLhZvxG0+Mv5U5aGmo0XrygJPjJHVdyJji4rsKQBZTgGhckT
8uCrGSeulYL4U4p+t/J3zrLcO3OEWK4tENVqjFatjM5NvaiD67XxKW9RkbR+sDhNfLKr+aK2a3tf
ZbiIiHg4ofuTp1zUV2JQF2zXK3yQDqb4mKGPaB9sKOx8kG3AnPCk9gPGM0V23cFo0CUVy/TK7mK5
9JVx2SbVKV9Edag7NhDujHDE0o/62NyBTvXOntYdC8fJzqVd1CGE03Y427iUd7xv8f0UEiV1Gl+m
edmDwknl2XGgonQLkrNBTGDqBExFXTdtbNEx16TbzmODXborXjlQ7TB07tEuZXUC0/6OvxYMAShm
htQsz5lInA1FiQrVdqrtI2P4IhUqwcgg634sAHUowHgw1dFJKdFd4PM8mTV6gVqv0Ky2mMm7HnH2
XIdWbIcDjOo8r9917GBL+aRQ6EON6tE+o+GZDFzK7NtRTrPOqjPtsZG0o+SybiMmbw9QEQfE6pCq
re5sO2gUzehQOVMfKKW/1LD/YNrZ486aVTCV02q/R5KFy2JP5i4GN41peHRYLY0JjfT0wihqeENj
RHsCOMA8M3sY88EWKKIjFACuBDbU4dHtOmeHfIZoSGQhwazVp76YyBjo9v2Myc+UKVAiTV5nC/uY
WsOMy8TwPrRos8f2nfUoEQWcXzISkKxEfmqdIg+nqD2MSOI2Wpp2QRYh5uwj9gjFY434ZiN8DLKG
n4RtN7BJMhdwpNqA6Fci0M3h4wW4p6zQ7DM0Y9cZ8e0tYA+2TJURDsxOG60B7mhqeO/0KZxjBl5W
0eKtlGR5GoFDFl0dKHu+jRr3usFVEIDEeIw6A89qP3/yJeV4eKZeqOHZCU3Py8BHOUcxQ1tfmeSa
tfHMIKZatYEeEo5dz0TQdPdudYPv5IRVzQmgSGVoZ/UxSMnkmW2vBT/uM08r7CIooiIgMPdLUQVW
67th0qFcd/rpi9tWybE3G/ZDlcBrfhg9fNH6HD1g147XTeR5iIyg9mcr9Jtv4MIOtc0qmUY5AkgN
11iJRhLvWmjMLKpbo35pTHfLph1+km1gYYyi81xa9/0wYWcu+pp94jfxSbBGDFVTQ28naXefNM5O
t+JL5IxzOOlYdfZlVpUwkrNPQ0KuExUxDMEda0/ZVcF6BNNie0Fb1VjJwdoE1uwjzOhQ5nADti4c
uKEFnogfGOtiv4lHD46og7dBKfEefc7GR4WOYyMV5zDkWIntUZBaAo+ljub2KBZ9D3z6sz9qCEix
8FUqemzQStDJEyho2Pon72nBv8dKbWtrvF163uwghppzAqgfZRZ6tUmedN6slg2cLE7xmzklAmqm
4hQ1LfJaMkPaV1sTL12R7+w22qdTDXyr3fmmMSDu8+ZgHucvYEC/aRDSm4Tfm6eRN43uhKaDJpdt
KhAVlyFU5k69jzUO6o0ySxHIHphNMpiP+Bs3SxuzBIuXW8Cn+A5igiDqDNgblo0g1ceIAnUTNm6r
hbXrn/LIb47eCk928KLmkMmQ8ICtj6wvDT6C/eDlRLqBss3cXO3iwcT5CAKXDA/fCyDVux5gNauG
EeJH2fWkiz1AXJrCbXUYEwoSSFxAJTbXDb41/JCvfqt97lz6NtOcfx1tDSJKm14m3rqLMOVFlDcP
keYdLFu/kn0D2AWRzmZU/dbQur2RDlBW41dXtN3RE/nztPjDzhLT5zbCCUgowllbmldafxAbTRDH
tall5473XlnUn/rE+IpIVl5bJGxg8yUHJNYaTs+uH5Imh+ERUZ5p4bpv0pUwYbLjLOYGnmAz9uHU
DTU0fSgfWq5vhVnFO3s1qpA/4m+GTi7BUplPUyeu7QzjIY7Xm9kd2VB0AFPgwnowBjiMcdqkDrRW
sGSj4b3mTmEePGugL23sdXuAITIPxdYSdgg8J8JFezPhdWLZGkOjYoLts2ybsK0OgA8AnlYuU2/5
WKelvh/tDJ6f237D1dXhzGOhmOm7rrkHg4skmvyWQPVMdYYbbQxW1nuXQpMWk3st7fHrBIPmJFmz
BnaevJCKne1bE5+T9NyDM6A/HnYiWtRWi6w5qCtWAUujbaJ2Xdqn1WcT0L5rS5whZE5p1O3g4/PX
SJtKi86pnyqUa5ljnWq83VUU2ed+HI+VsJzjrI+I9WO4PEDgxiARZYmAuioI+Tp5GoyxBvc55e4O
kNDQ7kgbAu1TgPPKnbdOpwYO735h1sRQV8jPMdxoHBLnsUKAlkIbr1LKHIv7kq+tmMH4Zuq2hUUH
NJCr/GrrA1vdNF53HmX9aMOUgwo1nykloaWkeFNl0JptbpiQWbkpfZf0wdYYCaJJtl2c2tvffgJF
RxZkMVEZsdGGCHRW3Gsw2EBrrSjaQrXtCX+JkOJNDKAmcj55AxWWkXc+q23ZgF6KL4l6no8o2u8W
uQyfikGLdnndYz0YGgTXbv+wMu3MbAks2arTWA/n1O94/+rsNgd400BIvWunzwALivilE/ZOZd2j
m+df8sW8kkkUNONrUaR5OBR5vymsZgSqd8WKghnEGZGpU0PrK9vYzHbOXkW8JDnYMVVlV57oIZfh
itkstf3WauZbtDD+CxcyPP8lKIzPsn3B03Ec4wxrkZxCUI1RaDNBh1VhAw8s45tomN0reyr3lZHs
3RpUpO20D+Ap0oPTxje9yPBQdlnJWY7QqsnAKeDrFrKathCN9+yse6fMH2MgXZjY07vaoBjjJaAt
CEfIKKwmNBdSGLZY8PfQZbmV7foKFaQOgM3pc9I6HOMKhDfDMUP2lZpkRGsie2KiBYtpx5eLod2Q
FpGc1SABJFUjzN1l+jal2nnWYoXPFSeWIjnaHJnbJE0MAu/6TbsoLg2hGDHPBSZcNyAITW6WKcWx
nTX3WKYi6FFacmTdsTpjvgBSkhvTEATdtA2FCAtx5uglIQwUfSNYac09c7kpcZ4trbNviwYppYYD
29WQxvpYPIjcCTrm+V3R9qEGGzvo7TkksQO/HAwd/Phd2JtIgRuteBowVfEGO2Q6QnxzerK8Ognd
GLB+Nljs3UR97vPikLSs6miZGbuCWCSosGysRgib2cTEygfzzbwgur7YuZS7xNDPF6PtPQm0zeGQ
qmWf08faDM7/pu7MluNG0iz9RCiDOxxw4Db2lUtwCaVuYBIpYt93PH1/UPX0VGbPVM7M3ViZ0VKZ
JYmMQLj/yznfYazJPeqEIawds8AfrZp7TM74FeIBI/e43Os6v3ijk5zpdp9LhXelhfqcV1N4EWbw
PvTtL6tYtaLglknDq6/b/MHw/OsQ04ClyYUZPBwhqQFFuMYP0I/mRnQUYjGZT+DCt2nVAAvrvxqF
dBC8+EPM1GfXevV3u2jBGjSUuFmpsZqUONoYJa8RsO4ozpO1g0J5Myc+FDvNz+0vXOiGuZLLQAGM
JDaYlncrnsYvOMXjk0zMI+fWiUvigVCjYefjGqw8A7ryYssaBOMtnRUnsyDha47jXWja9aaPoDok
c/nEfBsY78g1VuYtN6qBEM0bI2K6RiZn+Bb0lPVvdCOHwHLnTSQDqLo6/mp59oMEd0wzUNaa8ReP
SLmWDYE5wsdz6DCvIWsHXhkYQtdEQgyrtV0E6mtSf8DpTIS/hYzINpgZInpM0Dndb1KqJ55ynxCv
378aQwVjr7iEbvmcdBoMTtQZ6yYxPmcnf8r0YgMVTD5AADMzzXajLK9uT6eiC5vcgPx1JNNqjX8t
3U72mfhe/yFFJ58WabrJX7AWMGAHU7JcjmhU36Wz8xKGf2bWGju44Rm0Mujyrk+iUDjAfZ5lQshN
hAe0YNVYT+k16H/oiiiEPBoXB8GZT1+xNbVlrPF99uvsOSlwHBrV+ENChgBBHOy1T3zVaIU7M5rB
5o5zgX2Q2zlw0lMSMzKPSvvgNIK/nceDjiUrH1uv4nnMoXHJLLnG3SRWoivqPZbatW943g6l/q4A
WrcXMXgGT2Yg2sHV7Y0iJYQqETsRtdfSsnoSHORjJGAMLgRs4JELm/HDCjEmMwFMsE/5cq+N9DUn
6okBKiWDOca3lgzUNS6Och2ht8Y1ZnggeuoebCZW/KpVpzAy5bZrAj76DJRaggBWoBz8lRE6n0zK
IW/aiAOd+Zj3GJNiWOjQztKbI6bvZYNuXILT3NeY9i1juFAPADZm9QwMaAqgF/s3XuF6l1kSPFus
r9wArJ9FwYoaSy9dGFb6KN8RbLKOkhG7jiGAir3TW8AOch658KgRa+ccBJO7cgNP7Dm5ARK56T13
A9BVVrZtZfSRqgHLZgImzZytR79vQ5IkWp7QnqG6YPYKCtZnFtMgEdnPbXZmLjGxRSHirbXG+Vmm
1ktqtYesIEOsw4dYEd2XeMN36QR3j4wSBON34SX9ipWYwxHL75bl8xQ496hjxJaWaNMm7T40EXWo
Y9JmUMuve2AUkWJ7SK6ghwuoeQENRbKfpBDAtYObYsk7NwfvZkt9SFPWJsLgN88AeUI/4LR1+Qwk
I91K6NJmxW6sd4FLl5YbNcbatrqFP4kjYyozR0A5VdAgmoIzaNpwnrlxK3GGUwaAjOCl1VBVOzfP
vFUVhyU8fswMc/6mJrwBuPt3pUzvIuqr87FPgb3jHVxCnvKNM9d6515EaX42LdOluWFJCXHr1hpG
QzHgb9ERTJt5cLoddJttx3vPNRfBQ2TlMUrrPWvJF2L1iUsxiKd7j8qZ2Zq5OC31bWh7GF28tmv2
AGSTxN5TyzTfzF69lhWWOaTdWQSKJLgKppsRQVqS/dqHoXwCrIzHu4Gvz/YFco5Zv7lji5mRkJWq
InktLLHfmD5BiAAN9xwkJC0M1sMMT3BDJx6OwKnMtcV4BjUVC6eMZoM5FSzz+l7aODby7OhSop1K
KvSxAO3o9tNu4FkcnOwHAUIflVPljN35uOG6+A5oG781hokVoczrvuJRqUv2Uy38rc2gbZceKSk2
AAG7bcwiicK9fNHhWG3HYHhiPg+dExejoJa0wTgWvs8cNLRxy3lwzsvoe2iU16T4OXf7pOox69T6
Hmbtgzl39V6q5DvGzy9+crGuRjARQDkoEvrbxFLz0AfeV1qPZ+kzssr1NzJ9Vr5fP8Nlv3gWE76k
G275FF8MMXHTAttPu/qcOPkx80N9zEn6WWNgJna2se6mT2dm40UtlutqmdvmhQmOWlcatug4rZ0K
fF8WyodQ4F+MOnR2oXJKKPVg2cU8riMD5EWUBPRbdbg1hghjhwcOOpdnpwZeX4qNm3X9PncFpHsL
hBhe1SvoQ/KCCQKF++XfwcjRQZnWnSwPrmHy6mHOPUKbp9+awuCBP2BVjmV7zqhH2mn+LMDxry3J
0oxF4X0ysafUnQV4oIKh7JbpRzs3p2FK/U0zdl/gOWoGABQlnk7eTF1BpfVf8sggKMv+ldlecVIy
us9Aa8DNigISrBhW9sRea+Dio0yruYKMyn+0wOltqhhaZBapbz3krq0jYAzQIvK4fRIMchxyntd0
sj/qtvbWUTh/A6KlNjGkLHBarqYxiIGcWuZzYEKS0dojTc3PGSXVeJ1np/oRFz7Dg/R1ueAYiuNN
jBwFWUsFm2rV6faPXFXeVneMPGNZr7JweLHqaNonAAFKrS+M5FA4lNGJA+ajgdshwtrDA+Yy/4ca
SFIEZx7RYIDXKdDF8F6nBqCPzHksw/xZdd0ddFDDMVINe1XE8bprJNhkn0pIGVeXPUo98GkkjAcT
WHh0IrxE8HGBrzP9wkD2Mo4C9U+db+oioWgSxKfIJnvPO2YLiSfvSZp+GbF1LufuPcqKb0MXZgR8
0kE11XQlB3BdJPixQqQF0qTGGPMJXO/0aZK0ygT/CDryI4e5uqk+8bjOa7um03Rq+SCqDBJuWeDW
zT5KTcQhmNkViXiA8mycv/1EFxV5ii0WyqFt15o7jr0OmLL/CJjjPVz2u53xjZzHGe2nxAzVtB9k
J3wDaOvtMWkzkCgOJk77lXl0KmSKZtZB26etXrckl1o6ekTRpVeMVE+1DNCDENlRJsaJiJddW2bd
1nNBKA40EN6QbsYeUCd5VizEIYhBJeJyZ1CzIdFL8AcONTF83rGLjkGL8mtUEgRZrr90xl1uzYK3
MEufylFtBmI1oHFqHj3WGGyZA5BXGyIc+AQqilnCdI9j6H6A/QH1yHZu8Nxwm9Dpby2TXXwXdNVZ
DMTg0EOtisVqP9nmWfvBcQoEDYnFz9FDuK1HqotGAtlyaAkcg625MCAva8PeiBkGeJW230aenZ1U
vM7Ky0q0MMDjtTn/SEqzXedhDv5L0+45jqHJIGhYJ9ZLxelWuxmeW04WMqfrrq+WNIOExr301HyQ
9kdpQ4flZE22GROprWNj4za65N5YJkSFKMxBZpdPxF5w73D4bCW99E7lXbqKgAlGqV8eqXumJTdt
D7yZ76zEfG6BCV+lP2tDI7bBxgjACl5j7JPtpe0SJD76ngFkkuJk4ue35k3iJPgtXASwA1ZOBg1c
6znJYtL1/5C7VJPH2TIG8lqKsJFXX0ytvIwBkYumMJl25N4qN4MUcD3Hc8AFvi2celPG7ktS5Woz
oidgSUhN5hIr6aMrZSxKxgkhdX5jbuHF82CF8Lsc7ISbHF3QBk93g7o7Jgadb8ucoLQUonVROxG+
4wVMykHgvTisLEuw0xvGgffMgFwrRiYM9W1QA1CIMKTcydsvXVaPudNqJlszCOBqPsR1hv9Dx8HF
1PtcBtCTR2aWGfEpgj01fmEwxqN8j+phhSzI301G/8E7u1eeYbKzXl63YFP33Q8/ZTLRbzvP2PSJ
Ii5AE1fYxN8rIR7yCUC8QbIt5B2Q0RPXZTacgDuuWqQ+UIfVN1Y7NzQD+a7qxMvgvzJpS9aT9wlo
XF/JTiP4xzJeeKMPhNu9Q1z6BBuzlV2z6yTdpKxYu1ctYiLkXxnkkjt5o1grF+shTwbFUT3sxtG6
NBYLd8nmFay3S+hOaOwrqy53Zpc85bZ1NcqY+hPwndE5n2bDYrPwcqSnvX+tki1xarRTXUWPot4q
slcRcC6USILW1i1EjYjhnRkCukUxhbEc82NBJvHaF58GZyNyjPwOTXybKzYM84hqBzg+jyVNcDh/
9sEClMgQyAm+dRyjl7hqWaFbb60fVDuQ7NfEbX5VnMKbudW0nFGFybEznslu+4pnB/Kldk+53+7i
vn2lk7Ibm8Ef6gAHimXLusZoigeEqx4iTW29DqCBWsI/Sey9ZBURZX7V/BB97WxtSA5Or7JzaS7J
qU68S3sIxma5C6d5bfCTgVIAcoFqVIIfgUeobEaqMOZZZlkE7iILpA/1SI2bRw3EIz6H5NPsNLur
tdt63xMRfMaWfh8QVQmPUF6kPIHzSX5StuklujlpnOISsaxdlG9W4H8gFBnP/Rx7YL/Vh2GpF+SC
J38ht0Zzfkt7Wx8VcQDbIAwJaBSC44QzxpbvEG+wX5OixjheNmsYm2girOwl8cZP5qnG3lDWNbUx
fHOTfk6FMrYzo2iUOgA2pn6E2p1BPQq6n6PBVJxR8xVCwbTi8AOo2DcpxJVRYqpP070sEIUlKBuj
5RCqcapuTWwUB6OgKC37W2eg6WDfHvAdxpsiB0rj9o53Grv4LMGBsoZPKJ+QGrLe2jeLLMOUy3GP
4TME+L4pUmDnIgDaVxhQCYf51ZqHfVAPx4hPD59kJ9lMcb+chIwUhWo/hz/sBvUGprV0awhf72E/
tGASoGxX1BkPE36SdeAy884leGxhw2GhZHzWCWf+wHVLBjUlYzyRUdjQN9p9++YN4UhFk2CCTBrA
MswKybswNmkEASHlc1LXYMRBb97w75qr0AlIePY6uUJ6STIsTxwLrUdfBWdANxxjkr8qGwDWtjRh
Pu7x1XxNq/7bKFmX5KjBVog4BAbydKBmh25ECFFDoAtrwtz7sNWCosjnxyydFQ370EIsgmnqFH+Y
PQIQc272EA+iXRm0a7PLIexRcDC09TZZpfKLY/KCSP7cDZ21k9orl1nWOt2RPURm2KF0yg9Hw4kx
WuBmsYNyqtUcr16jHlhd7sAqMnIoUI6gfp4fwgwFkx6rKyyEN10X2JrxLWfNS9/HDxDIVs4ILAcV
ysLvco5RQPli2TRMqg4/EebcMy0f4IiErLGcZG3K9MqLX68zE8kkhJB9TiAt0D9x1BwYK5rwfENK
hM/nkRSSuwiJFKxypgELG9Dv+51b9Bm0oqGhR9LnqK/f/GHGNk8oNFExqOiKQ8h9tRunkIwOH2qB
wd6fJzva6sLLVmHl/Uyn4RqNTAkrKVeM7t/sHkYJafPRWs4FPLxlLRnYx6Ki5c8ZGCsdEQM2kFKN
DuC48BwF+6mON+i5ncxVZb2W05088W8IINAOMGcVBDRv7LbaG8Q3s9MML0P0h++SykPw+21AUhbj
2IfrQjoCeoaO5y6m2DsGBaNTE40Z6De9i1oDZEEHoyIi+Qj5YLYNJUYlm8iRIHwqTUAOE5oY9CwU
DmBCz7HP9qQq6af1iAWfHJKzpIc9uaJ67QUcFKtrUFeFGqvkojXBlxfAv0OlS4Xlo95NLGZCM1vd
JEARzBJ4uSnbU2WQEkYY0a5Kc00bSV54mPu/nMS50TJQ0zfNUXAykdt2S4mygFoL7yr1gZRl+bEd
iufMe2OQxzp/MlnAcH0Yvi0fmRRSzI1FtUax96uW4Uc9oJxFFgEAjwlz0nbguSwG6038CX8RVL7N
egi9w2rgXzPvHDpWQ/L7JAZaBnVXZvKVpuN7plW2NjroqqFEwpB4IjihhyUdxqAJ59W2a6TMo0Lr
TLwmQ1wasgLKW5hBxAIwsMAmNiocXChe2cDPFRtb8EWsMGvi/iKLxy2VO3MQ9WpybPbfw3wqW4eE
3AjZRw2lIMJvsUGcdJSJ14PzAt3PJWWa7dbS3Xyj+J1vHuyusI7jFTsTQnz0BNZ6eU9C5h4E1Hc7
aQ/XsbMWHH/KH2B4YO0InFgzrSWJq6G97Lr+iD30Z1b7fEqQ8kHCQmfWyjXzDOTc9QINMgq8t11B
ihEp5dE3rwMkIkqXbj28DyXa1CZL/wCmembH+E4yfcC5P/3UPQEWAL6J277WXG8WqthpHPdch0cf
bFo9dt9TUPJb34enmmiAOIg1AMQ53hvk7+c+n9hqknnHD+V8dpT8EE5D9tju92og85Cim5UeA8wB
xXpZx9WpBsjdKeOWRPGO3O+LSvROMV7wXegfQZYl+6wdrhyV8LaNIxJu9NjsaDhQm/CAmhEwQwTM
3qAbjGKbAcFc/DTsjLTChfGo3FcN+XBWRJX4Y+1tuOW/jWCRL7nh7SoQWcc6sZaLaFl51Ehu7U9g
f9PWL8loDROo4aEh717Fj2X4v2N8aZaj5kl20tlb4URyTEnXnEqkU13zIbsBuPrgIcpDeJBIfZJR
0+0IReBzRrlKX5BvLMFIPEjJVIZT6nQYvWvohetqCO5GsayYWN0MofqDiCXgcdrkgnKcTSLq8dTO
xZcfW/7Bz5n8xKVhbWd2nWvLEek5tidit6ZuU7YcWejE9oyNTnzin2XF0rjKOHcIUmZmZTBldG0T
KrDmlAYSNCnL3jNKpbtVqf7lKj9nMggmCDpeuarG2qeNDe/tQKC1bz52pmWtWH79Umn03SdSZFf3
6uTLHtwTOpHQUUhm6XIY3zO1Us3JOw5ZNJ8DZLtAHxB3jU8eIRErIEboCTw8AKYeOEv4TK16FJRM
WhPYrg4S3dzvn4OKAKIxzrKN7CICNzRbNXsmOwNyuZOhGWgUomjhm1eytKDMMM5g1UJQo8WlRLro
GN7TCY2qAgVWNr+XqSlSPGgR6zFVyQHD1gsZy8D9yuQ2aYqvfGp5aYJwhyGBGVR/iuwOMRdqfVdp
l+3oMkvdTqNgyaFubVMfwU2ybwBSTk9gxlvfyICIGeF3piebrDYuQeGRgxVX5MsLagsMAexgiZnp
YciAyAx70hXaH0EU3Yy0MY8Zquh52Z0UYT0SXKKJ212wbMyrmWVMyZHa7IV8+/YQ1C+jF+2XWSlx
7IsAmg39lNCrBmOgUHzQsSyZAwRgPziGHxLqGX5IV7D62qeWk20YN23TVv2SM0Tlyg0ZMqY/TFMx
JOpppaJpbRsBFt0cu4ElG/kgQX4TiOSd0JFdKsUGurCyPVyfW9Ml+1GCIoPV+K7BTW/cPvmKPGr5
XHBKeYvER8rXiqCOYxrs62DdGu++QPngSx+4apGaJz9i65JyKU2E2azYVtfk+Boh7QJ7NXI+MxDR
SG4k+POyo8IwmaQs2dq+hqFaV2gRyX0Uc7CdrSzalKVmep7Ia+IxkIvmdwnTWxO2eXSRCwqn28Kd
Qpg26YuOAKqkhfpGdcYZRRF4oloansMEkXwJJ5a1Y7/qCPnd0zNvEUl/NiWsRIKxSSqiCA+jNxST
OR9am8Y3Zx2EhJRGaa72nIynUNv7XpKJXC6JrTwvX2bAwQDG/xajRqE7/gwHrh4rRyJjFrS4aVF+
NFhxSYfx0w0BR5dwJvyG9PmzmLgZ/C4CS2Ys+jXRI/qE/Nhan0ZuHWtPb0kNt0nny/cFIY6RdKq9
7o0/2phauZuPnsGKrlnGJHiVDo3Mib3TKWigeAy3cPU3gRE1l3Y0Fn47KoY8HNdAeRwB4q+Ad8MR
jFSltb8NBJNvZ+8LwKB9lWhczRotRxJmYl86lzZ8J33wVHHvBqMLNcOYf2K9JqA0/CyX8XoGx3/t
r0Xv+ycyaN/xdzAlLXae7X0vXTf7f3Dg/R/YUv9/st95OOP+9/a7ff3r18evf3XfLf//f7rvpPcP
h/PK8xx20u5vt9z/cN95/7C0NPGK2a7QLmfef7nvlPiHtrUysaBKk6mqwsn8n+47S/0DHrWtTUtb
tmUL2/m/cd/JxaL5P5kbWgqXbwpNnAVWiy7NwTX4r8ZrZfUiUwGkrQBVFE8ZweO2Vd/UgK+D3pzW
ipI39AmdFRPhQ26PaaCZ8tfaHtkb+UyzxjFtt4EVPlbCGTc1Q3uAp2N5CEvJNOCuZ7Qf//Li/qeZ
9l/Ns3/ByPzzm+bF5I5Tjr28EH/+pnOw5LWYKKgyC4Jcmw2E+qIDDNgaq+BXU3Paoq22NpY7PAUu
o+RiJPBehd3hb76R/9Wrh0mS6B1UrMyE/+JctFg+eIDRGSmR/Ex1P41rYrdryiyTabJSB105X94A
/tfwghadzWhubKwK//7b+DMP4Z8vh2dKx2asqhwt//Ie+gAkGkxHrOJIA13VVbkdSNyo7dlbq4z7
6d//bUL/2UavJRZplOoW/k+cv4tq6s8vPxLBwE8k7OMG98RDSYBa76sfRl8/1kZLVp5MUFnOgfPK
oA1RSDD9lGbsX+aGne0keAAc85QNwx3VThcW8dkP5XVQFP0ahSJLFYHKJp3ImBhKZLhx8wm9kqJC
iKNgBXhwloubx2pVj9GtN6uUArNtzyNIBbMbjVNekQCPqYKVXRxHLyYbQ0tmzjki+3UymoeAvGjI
c92O7OVoJ9C5XfLkWtMDn4ua9dMLZqbpdWhRuOYWCWssOC5Er7yzU1abVGRPNtUTHZ2HEWUwEcFx
BYaO02xqAR+h8fsvCojxJOkJefaeqqHdk86E7jWOxV7mw55yHyJzBFG50eFLGxs539cMQZ5NysnI
EjZgwzVW0oZH2x/9VJJQaY8Hw+hYmelsoDBi3zXUYIn9aX7IFOrypEq8fWpaD+0wDjtbRFegX8gV
EVKP4bmBOjzmSAYEMX87VxKuNjrBa9IXr6naD64K97YC9VdLUty0ffdxPHppk34veyZVDtwQQqbz
HN0ziZceYtBtHhj9bq4YBSzi6aNJ/XtV6Oday8tPOgiwdzUxaY1jSRpNRu1ULDVq2R2YHU/nymD8
YOn2baRcOns1bhASR1GLt+apthX3c0+d4HhVt05MV56auyin7r2ki+vIjUAy400vrc5DXBM9yE8P
YZbb1q8F2JqHsS/luTDkWddwFImyG/ZJA3pQdBjzLNMIDuyDwr1iaAfo20BtRsAk07vgG/ipib/f
/vK9rD+5HvBHzWzkwJKKpa8rNr3v1c/MeOpnNRjflOjeJ+FWWBcktbHBVt7Ufbk1psL7G2DIbwTP
v57Ty2fORRFs4ZWWNjPTP3/milxLAhhjpqiRoIGIj51s+7MihXsiPEfbjjqDDQRCq7+TT2KQ3oDF
pk/l8yCCdTdnw+sQsT3rvejJfy0J19oyY9EBX4ra7M91lGbb6tUkgJdTEy36Moo/UDFd3ZwEgM79
G1iGWM6IP/88+DodbTmOo2i93L+QUExiLsIBsSXDOqp3xZDuatz0xKS8qzAFtE2vNzKyj8YAGd/t
LwN+6D06MB/wQfJ3eJ///s2Arje1sE3b5X/OcuD9C30kJXArEmPFq2ZjYdSaVm4Ew0wASlCS5YnL
WCVCXeTyJVTutCKDTmxbw+4Y1RaYXlHLyZ0jsvLk5nV4LWOJSNTicz24F0JMxEdp9Slz+Mh7Cjwu
g1Ei6FF6CzK9uMyxae2iWp0Ho5uufYUurB5AEbYEha7qKLbwN2OPICbsS1uNXKF28+8yADVl5CET
/dL373nZ/JHNRf2kgMD+zbMnftPf/vxmSSm0x03AltGz/vpm8TyPLuCdBWQ7N7vYlEdfpw3IVBY8
gaAnaBnU7nRZmG+1a5Mg7ia/vNheNqBY8voW+HFr60e/qqbjTN2QZug0yypPH5WzmFdjV75Gk76j
Wsgf6tYYbyUal53lzy8Bo+c8cexD2TIjM1Eu3wDRkFFvt+4+RWXx4vpP3bRtp1+lZTuPxjDo5zqF
q22B2/z9q8Rvf5CmOGEIcZC4hjDOq+VVdSIfKVdgPeZh3F9AE2N6tlrSCgJkyYPrU0lXofPCiDJj
fDohVCIOOndr94cVls8omOdfAd1VvBjlpY6ewbQ/1lQsBzK48z0OielCoCKUY5Oovqp21aFyupKP
GkEGs9khFx5sZw13oLxmpuCL20RbjmZzZ/bqq4ip8l1ixla8J+Cik4bh0zCQmNghVojIqHr20Q6w
SvbKn8I4hGPXPpVp4T8FpUZv6E0o/5v66tDcXQ3uR8PPxNGrVXWVHI6bRiAhVs5MmoJh7losTUVJ
250hLcGbzMsjxtDbzpFitpJJ+dZ26tnIFYDoGZOgZXYrxpeILjp2em4lXl8MRiG8s4Z9K5LauaHb
LFZwH/qV3XZsDpr4ZpDgjkN5djGgsH8EPFw/O641PaQsHqKQ3FhTlvVVKtd9loozHL3+WxiRby6b
s7ba5iyXf8KerP8GmOQux+efn3AlHKpwR3gSKssCwvjTCeAMzVRhV2OEab+GmOMa+CmXMAHoXzAa
QYOonsYkNxcUNGlvZsA75TXedfbkrwFpLZJ1xBZtbF8YU5ZnJyy5LDNI4MBmSgsjaFKfEGe/zH4/
3y23uxXdZD7bFN7P2TLrghz3zTKd/GAOqFIHfz5FbJZ3WC+6lep9skJsOsApI3X895cMPrhbZ82j
TrGjNshjbJdc75Sx9qHPWM1RXHCgzZ8Wlm8yzNP81oc2CqmsJX9k+qPpUI+kbR/uR2qQ3QA6+HvD
ZkonJKpNsTkDlMjW2OndYzUaw1nUcjh7sfuuYy4XYnCb4yLquSYOoi4Fnv+Zj4u9LiaWFmwCIC2N
WEDh+aktEOPue+/KrWlm1rtPNNpRmG79z39v42SPGuG8BUT8nMK27/6uWv1rcSx5XAABIVC2lBbK
+8vFmfTYbiVvO3o/azdERXd3Oufqw7tbpcBetz5OnlsWsABoUBc81RPq6mLw1ZH9l6pre69yNAty
QhpRelK+/Ptimv5vebT+9OhZCsgrEB2bJIP/frhazEyhRXK4DnJxzxErkxsyPaF32dWUSdRsMyIM
RJIYpxcjJ1qgexvnEcfv/FaRxkXii3X6/aUOR+uUc1NuCJd7JBLMRxRb+WdMwGvXL252U6BSywmG
0JITmKFRdpnTILs6abpzqaTJSaMuRiuZvMnEGfdZpqmwHqcuK8+RtA2UsrJ6n3Su1kFR7OPJqi9+
6yV7iMyot/I5Rk2dW28VPG+/raHDMlvDVc7lJrOacNhGsbfgV7+/1DY5AuDiGLJwmjILdMWBja75
6oeU6Ap+OsFUDKurOaqIXxkzEl6d7NKhCd90MstuuR4hkYzdSWCn3tg5p1rnwBFNqu/tNDprWA7l
qRO6v4SYw3cjmdqoRFPOPc/07qg4PiKIHJ+s8NZOalh3DL3juUwEkR1ytO7O3OaUlQ01lmyea9s0
tt5APNMwmOlbrn8avX3QebNtdTnfKgQDbEQ8/+h0vnN2DIn5sCo+bVEmSIGX+I6IkW8aEhxd+vyG
rmF6IyLKaGfJmUCBT6ZhhT50csGNxK39SEbxPnIsYh7CkBzT5Z/M4m6GSPrK0ol2hVupvYK0zqvR
uQc4VqxCrcZfQaonj9NGkuVYXfjiO90VZIoICGLgAIiPWdD0R8/FVmOidIL+EQFuHhBiJboV3CTZ
V1/ka2axEO89X54MxK6ErWjoOCQx74Z0lgc0WBVEeBZL4aD1Nc1ECCGiPavKHB+5PJe1RfyjKZCX
8tj396RkJ+93zwXajPB3OkBW19ibfGc9xNgR2zol52P5p1IBa58zs72TDeKPwSNvAfajwOVtaJs7
Vmf7MlGwrLK0kjel9W4sRu9xKqLHZmpz7PtI4IqkPDdGbY3Mvsf2amXFsDfy+tfs6vY6NJ1Pun2Z
brHrz3DIgw92Y8lcWZ9RQDLY2WqDfs9Gi7gGb1QPRRXKfWRgkHbKOV1zG5vuiD8robtjsmxtAyY2
L9T/+SNVBEFq07PVTMVPTcAMKtq5fipZD15C3cyb3/9BOk9KF5jHHetZ1Ej2DIyFxMTiEUVJ0B4w
ueV4EcYirx8JafB2qY+e1mPDjVAkIhcARfYGxf+0q+xUM5+e+3Vl+OJF+CHbm2q2oKigFahcLI7k
tGc7wxh8XoCUHRwuULFPAzve9XXub5Q92GyWp+DRoLkj5Xz+NQfpGu2n/0oOAcmsRHGR/UMgkVOU
iNhIsn5srQfGSeLh9y/SHm+TRRbnOrShTEKcto9DGF/mJM+fBorkB/QOhLAyMF03CimjKzPzgB97
OpuGnk5dy67MLJxDVqJ9Dv2xh4YSBmSXTeJoSAdfrekWhzIkdtdYfPbMv4ON7/NkqliTSiLbZ5Jo
k0PooQWtWSOYgB7WwEwd+vS82pUFytSBBc7XdKDDcbej7SlyMaZv4ZjoK13RajCDvQ1Kfl8mdfXH
jh83uSS5fOvbzDqP//UlHZgmtWmHM9hMHyOGPzcrzttHZeXvgdtnP4hfZAubgtTXTR9u6nhJ3nP5
yHmuceUpKV6UAJdNkc5By0552la+9JgvtB4cCv3djGzoEMWEYjBhxxRp+xELAWisoM+vqZOxTbeS
+YptjL/BobCc3cbGNMotj2TRMHV3Gol5DysrOriJ/vr9HpRw2rD6AKxCYh08d352QGOXjNr9ZpbG
tA4IstqOg/zCOoVsOQjYgsr3nrnlaVy+tGlEenwKWcAcAu8Q5ZO9r0bW+8ag1UOaZJ9T6ugHTKjx
kc8pGae8C0dVdohIYz3eXGRMhAaP7wOZzxuCFqvj0JbNN48rmeDOW1xT0Y9xad3dvEBev9gelXW3
Yt5mvCvGMQkhyvWso+RgvueVfgBZNj02NpLL2huf2sZYUnGDh6Cc/E3fiOot9OYTMsdiWzQmhG9U
Fg9i+WInY46eG/FzL+/+XF9pe7aGIeZzxop2j0lxxtavPlTR5j/MooNypdzH4XfLH1vFxnCIcARk
d8EXDK6hKxwUX/FwseBKkVidPHMXkKojMGsTdAmXJDOQ5fSvhQNfJsFhcNRsct/pb5F3ivpFBTB9
jMRfEiLRXTI127FEXnJK+TKmjb2bvTbbh0N4nGAW/gdR57HcNrMG0SdCFXLYMhOMIpWsDcqyJMRB
HITB099D/Yu7YVmOMgkMZvrrPn1VbnLKDfJiWPNo8Zk1fQlGW23buvguu+RY2NWMwQnxMyIedujH
/M3UGjobmFFRSqZUupeTfIcJBfdmsN5TkeOuIuHqtHQwlgRFnqK4jtgW1dEq471jzJtFMA3wRlpm
HO+EUxknqXp3Y/UMLlP0O180pHQC0vgGuGXACX7Irmvce6XHAlVHgnNA+jdylAxNn2qpMpMXvc28
Mw5fsR4mFa2NYpAb6TQ8lurXOnXqj1RrnqZWyl0ZKC30JC6BoZrWVqf1h2AaMRfJwN0yJbGeClfb
UzCO6Nvii9Yi0CCyae7q8Zh2He2QTW/YV8jcWvLFTJua8+HDQMn9Ujhed1B9250szKColWrTpdLf
0I+iH9EZxwWWKv1sRz7qFqVIg5rUdbZFtHYIGFL54G8azBuhFIazlFWCCylJ+qt8BKxp/jL4JMxt
39rtq1X/TekVvHf0wG00+jafdLrjGQf1654SYnxY+XhM29k/J05ATxr35Wc70IAedyyVI/nb1ioR
bcoseXEjWm+w9uCbHrHdqTTjHQGuU7izhrjY2Ec/ks9pSqddzhmEXhKnglWHb2w1iTS0WLn/kbwr
F+R2FxNe3pCmgAxGkNr0edcc4yaLr6QntUtnP3ENmu+INfWq8NhPRAG8AktpF7u+eVYZQjhlYAWn
wcNSs6ZKb2XOuk9OOAGk1vR7Q6bDylSRS4R8rmnCjr8Ka04OVjeJXdtz4tJnlV2qLCCMwDpwSox4
unv+CFbC5cxQ1cWKk0t20Fs8KvCFC7zB5AeoK/LPtuIT0k0/202Mzk6i/ML3v6ik0CiD6CnY0LEl
Y0MhUgZeKw0HUIMXqqAsEGcklp2uUJwEOKc6iSjOyAzTm/unmfHw+kguNHO5az/qw9HQBuINHQmu
bsIrYAXut1sbFYPMgMuhvcVBbxz+/+J14IwkC1TmJ6zvBkparfcvceKWx8puNTrLxwA/TPmVG1PE
1qksjrnffIhh7kgNaMPZksMfl94nZnoaFaJVIba4Ma3r74uv+VS+Fj7nsdy8NNNHqzQyGmUWXLI+
+TeZwIEY9QMacI2dTBwMBVxXy7ruqZovu4XgNn7Kdc/fp1H/qYm2A7ig/UR2rq6RyL8MG5+e0KgD
rACo7PrSxH9H5JlSwFo8620LfS7Qh2NTM1kleeJuReOLo5/G9kkzsP0lUzCfpaOpR6OtfZIa/aYY
1JaB021KmPVHGMjZk9DNVdZ++wYNAHxPkeBhF8dXFP5qqw+Ainj8WodsgCzgD+VHYnAM15C+HvpG
s0KGiXYEyuKdZ+d04I35VWkt34+Z9ycPm8ttYGT7+2aOY+KGjqddMUXHF55n8BtHHH6BI/4lxDCy
dK7Wk1DcvH7bXvt2cg4Ykk7KYitl2ca7PxlyPUljCPNBWpvMjB0wI1YvNt6MtJEyfrhOVWYigOt4
D77mWaWbMsDup/c2U275CIHiafzTH1oMSuekIU8xT9WADsXb4P2YqgkudgB3nZqn6eh4/nQErbAw
XFXtXEu6twpta2cOX9KenbNBKXUWk9HNzAC3lmXyLPES9y9tlyoA88eQ6A/BVnwg9WisqEIlnxO7
7fX35TF8iQyBDYii3AOR3yMxGQqKbLu6DHvNB1jBKe3eN/X86sx7VZjNemzYyjRObIaGZhlh9/gR
Y3kKaFtvWs9K4BgtmmuduPV/L0mTHSg3k5dmaH2mgFm/bg1X28wDAJpiILaAfX0BzgQAnPs37bwc
d/frHJeU/LhOhc8XCaEnSkdlrBWFcd7muybgH+xdpPXUjcovy75YaRO/tM2gVhgK+6c0Az2JyXJY
lcNMSMZAacik766aCeuOwTF+0zXg6abOuOcPDWbW7T9JBTtG2n668WSSnIISaxxZ2mWT4QRvqIxe
9/Y8vLIR/4Cr7Utqekr3Taiu3shJz7e/X46OBuTOiZyzHBr/UFXxM3ZJngixUYEoAUjyQD8cib7+
DSqqK13RvtT5kDGxJAJOfrTdkMHiNqC+pQtT0GWZOXaXwKP6WF2mAWhRSpHsQSXi2wMAt+205p8o
0h+y/ZxT8jw5DAEJgcfGf9WYBGamajxVKAtk13T2h3Zlh9zVJhsZ3boEdkMtUM15lfNbQPPZAzeM
FkICr3SeDVP7qxMYUi6sxp7Q4zbyBJ7NnEfA7xbKl8mXSV38zntYbGlrpmtyFsG9QboaCfG9Nvgb
rnywxGHM9hWO1HBqSHtiFeYXGe4EHs6veHL0N1s196Jx0zeRxTstz/wwi3Q/7PJArEc1UVLsOsOZ
Qj9U7y75N3S5fh6LmENyJlAsAvNIJZRxYYKWhBja5SrrU/VuGRyC5nR0Qll7Jar1rLYiL0L+yfZY
ZzNwvxKDu9MG1taG93QpkrnbZW5PWSXS9CG1VLwGrJG/y45Ar53caBvqjojfyS7wJu+rcdJsnVeO
2hAcfbZHVZ+GmQLXrgRAkwnHuw7W4F+dqsxCt+b3awomxlC2zcWucGL61NkOCaRMj+vqpDU/WRYd
6IM2N14gHarJHugYncQ4EFMr/H3pZDSA0Ur2Y+VHT3NTHsrHn2GoH/IJvydME3fzhADgDDrkCioA
liOq4gJkV8MoHkzMAO3qMiIX/g6xkFkwarWg50ywaELT0C0KjWLBB7otx8G1DB4woTjph3sL7r3I
e6AdRfZqErZbtm1s0e1kuqui98Rzo7mrwGm7tzqL+mOj+/hkjDVhcOc7y9d+3qffqMkgVuLCvWtz
ojZlnHOil3AodHloKmHsVC6epjr6xqOuXaiKETdFv3cqpo2RY2MLHggJ1waXCQWW+kWu1ydZkqAq
e/5iNRC4VREapf548S3wZPEQuHs3Bj9pmlH3XgLoWNg+lrA5uUwZdL+umWucSWW3HHqvpWtznjZ+
Y6ZPemHcxj6d34QU7L/bZoa9SYKExs1i2zqSXVnUupcu0SRzIpHsMk29GHNrbwfGgvFKWClPkN6x
DwEm6EWmEbrT5wBEWEkBW/HYYyeDvGtmdLJUWR+dx8uU1yVbwcJ+MRpPvVOMTCSxmMvrVHKgqMB+
f6RZ9uWQq7D4KxaBlfbHNtHaU5GWoBPmKGyUz4te/ehGC5sn4KlIHR+whuZEWf0agW9Y1gC7icE7
zsEdEmBSqfoSyFHbqMKFFWkpp5Ki3pvgHs9YQ/qz62n9GWFiXjkYSk9TkHF4jeX0rILqpg32c6tG
++oGRv/c5fCKhDa/NSPnw4pg6Syt9MhTPTtmUucMUhIuTqZz2g36QSQ8kdmPfYza4B0dzRPr9FGV
Jgvj/rCU98F4KiQ3sm2MySWpveTy4B83pS5OTSB2PZN0FpP2QGF6/5M/BPnEJ7qmmS/T9IXS+elp
k7s1tJlkgWMKUi2PFzR73quA4xbC2FiyGWOc1W4zr8k3mWGYsHg0Sl1ZAcImsdR7DXFgkEH0nKgz
9Q3UX7bFcIqtv93YiH/Ro6pewiG96sZTLgvnjg+I+L/u7hvf2FpYxbfWY3Ld4otZmD3TlpEQ36WL
A+8izSELfY7Hjwu65fZ/l46YNxBBOSY5xbl1R+aJTf5XN7LuiRxyvxH0x3E/fMi+cl6mON8kjeEc
NA/tiDd27TxETBwiz4TcvGuG32epubwnHirwAdvDsEBgo9VwGud1WkKoLggZYJ430VljH0Wy4fFW
UUzw+IpCbxKkXbd6eJpgOMz+W8JvJfcHDMAbbXynUGrgIRI6CjRveuOvyuF/+DpBvqiJOtyEqE92
i2yQYypdoSsYW95dQqKlWR7aEiNlT9AcZ5FN6bWmzfvIHbNjF4E6mA0ys3gWHdWKf+6g0RZf2s7J
FsV7YjKVCeau5/TZYEhXtEdwXXj9yRTDcKJIoQrTXu1SCnLYjM7kszogfSMTXQBaFU5MEp37x7tX
B6WLVMJbKJX/V9Om/FkbS/kWeWQQaKQ4uL83yuMllYpHQTy6IXuYh7m++jZ9GRMgrMSL6U/FJrGT
fwETyV1J3mE3jf4/QTYAm3Hvv/tN5S58TctDrwP/4rvp2SlKUm9G1i4yuyREjpV54002rpgGtmTA
4+FEFAhgCwEMnrgwhz6iflTnDj8OofLJPuj8g0AXxrPDiGNNSpk5Qg+Jj47dkM734uTDJCk8xX4x
5Ww8vHkGY0CGSfLw+6NsKrNDL9YGqzkXEGiTSQz5leJ37YmyrfwEk+WsWR473KnV2CG6AOBIh5+m
tGyPyBsbURrWqxTts6+n+s2dUvfEEBpneoxh3EVq3QqTHayp8+kblGQ8W4xdGK3OV9gGzrNXEIEH
eEjmlNEYH+CrMdj6K/H6ZEHsIQ4q5+vRZsgOOyHwXwShysGYq9ivsM0zkJFx0T8esN1Sa/LoUA36
so/8L7Z02rODCwnMAhjG6gEbdqgv3jAnEhuTsyJXhIfRY+ovuelrzxSd4SNmqzSy2RfC37SuxSU2
Ot2bPr/LgAOyHIqTNcnoqdFjeU0hL5FC1p6COP40RZLgYlXkiHv7Vdgju/0MPWxRK6wCXRac9NKI
2SYkYOYCL9pKlSTPAZElO+a/kxCl2YP446fGgV6E/nVIM/2YIM88p3m+BjXYApGu5/fWK4MzOAH9
uShc3Hd9Mx1+vzRAJq/aFid/6pVPiZni0tZ6c9PGidqyfC7Thy77+1LYoJBSy13zwUBwwcNvL7qY
2kjaOrOdP9uKDWv7UaCYEQAv4pc4QvnprYrHeNNsncrpOKk8NOcALgZGXY7icTVcx4dRmQEcG2Td
93dGNlabyA92HZb52wgyGNeMvZazyP/Mw8AMThmraADemKfDuE0ySDQFWYJrrOvOfpgQpDI7iE98
H9uOQyn820rcRgrWl7mmB7tCIkIx2FnHQ91AFLu3URWvzCKrjhjVH13TCC8MYNW1QxOFt6Se8zg3
7+xuSC4SxhmBaxatgkeUM9VXtpbdmsKXR8iCoTXOe5eQ8lmkfX6cHPNddATK8xGApxo/fr8ImvFt
noYdjR3G4fdFsyXmsUZvQkZTp8pPiz92Yr9GeXntCzioWtU/GRMi6KTWxH39l0jgElZjYnG5tQSr
XNscdlkwS3pjFBNcTQvCQnXpL0K7Kl0BAIt8vFn3ULvZI5xGV3svyQqklZV+xQlEyKn7cKzEWlHI
+1MhShw5KdnLYI6jV8v/oQiZy0abMGbTloVaV+D7dgzbvWF3IgNjmVPowvFZSrCK+4bU8COX4Nw5
C7mrblAUi1QvAan2mz7r7X1uYVuX/dxs8s5v7npu61hhKo+xW7kpRzC9OKq7S2pylIkfL1CTN3So
ptvoYUXoQH9txwm658N/fvIrRFXXu+Vu1l1UPFTMr/n9VUVuq8/8CIpmDdRIRk44qXY+JFZJ07QI
iNrxxrORwbLgtZKhZNWFyYwQbZKI50hRvc1zHqxTiwulT1PjKKWtH1sdnEZZN/gjJOXaYsc2uA0j
lxMXsZ3ibDUfQzaLo9t7H43tJnfnsWFoXZ8ta2/moUOb+UrUaIiNH7vh74sDSWslG4jYv39iiLgY
K2CqE4XgE4/+XFTxsYsBf/PgeW8M1WzlVHDEKwLo0fFjt52/oSkWZ+/BQ+Wo6CxSlVRnIHDmSaPh
20PBLgID/E9hnSJLak+mrjdcDZm7F8zasqUAGsP5H1hd6dVPaW7tGQvNn1qZcw7ybPdSWk56jOfZ
XIFrZ5aRQMeKe1u/YaerkFUCa+P136j2KszIo0JnrtUWntOe2NcK11Z2MjSPrK6mrlZnzOu+192d
RhDqT6+fImC27HCseJW2QfGAJYAbwsJzZeo/Hxuhn6wkjbciwjLcAb+9JrRB/k6ghynNQsNDMW+8
uyUGfdsKxXSac/FRi6GZGCYGUbuqWAGlAYZSsQ1qU3sV5OazIF3yN3C9A9BCrmuIA+zOmj+ix0RV
cle2XBihNKUodmxqacsW3hy6ngrA9pTNkubiGJ2/ZZ+rTUcXAXJDv7QI66HumC3AhoWJJLd9Oc/L
Di39InPOeVqOtIG5/4oLNN1ouox2Q+68eL+D5KBBTlaNH/Iefcsq3lmTYV8g+O96x3kHHz3uzAoL
K3cCy6au6mUEB4SHeEXZTzSc9OwBjVTe/ffR4XP2XiakkonQgYItTeS+RjG4jcpgl00ETgQS7JmI
xrMR0/j++1XUmm8ZS/0xHm2UuCbO3//7kXKfjak1r4GPV1FJmW/n2Itu/kiEIgmoXbBqYqZwSwwf
Xj5TmXLFxKa8smb3y0Ex97a6EpQ/M6qkPI6GJ7Cq8Vn1aTTsPb8/9szNXw3DSo5BbukL2ArRthEW
03wPe6FNOfYuyLgn8rxbd1ZurEcUfKSo+rPt1Rg6cDaujRH+ypuW58AgA3Je15XzGgXWa25YDlkK
PEAN7+tcHqE5uudhqvRLyf4Y4KjnHgonDYGnt6telvoB9qGzbHO9eC1AW4OjTGE1jClOyVSxGyb8
iztC3xKbg8oKx/oC5KNcZINxK0fbvBYN9PqsvrEnctZ1nWDEsLL0zJZebjsIs4vfL6sYY5PUfXtr
qNm4szz9TCUmvcBIZkBWZMb9Phv+RHxaKirmTxrI5iU7r/JsdY29tKNOLGfT0PY9QJ1d1jvllUho
skobMzl3sby0/TCcQeczQXPl1fPUtDUlqbu8MuM1aLFoNcaRdfx9cQDSHVM9brfAXv7mUx/tphrS
scuJaTtMRvbmxB3m4BQh8PdLup53waMtWhvuEvT1P1833sYAAFAee2rpP7bjaTPLj7Eu2Wi1+X7I
fHGFvf+H4XsUiqYqTz42BXfu1JPMbfVkI8TWLhv3IOjOE0GrsCg8sS2wLK1YJEmYe3N+DB4vqRAE
HltN4vWYo5OsT0QziU7T9OFC3jz991JD/q1INIK99ZprgDxT6HlKfGsYzzDS1rbhwfagJ3NjKoeG
78Ywb5RkW+TFOStWJaEpOPbGhx5XLw0A2YthRv/cUkynDL8HHRrgKoq+fiYgeYx02Vx+v+rrEjOF
ltnL0fbhxZvuwpNmz0gc2ugixee2sWflhr8vRSzf23hMQgifGN5MNW9jL8HP6nTUiTxgSEtwhNO2
cs30Rht2dovkfBit+uCN4kWWMJY5TyWXAaLbUivKaGMxxQxHnSNCpesjJUHtoulqdQfy5t9nhqML
mzP3HhuDf2eyR/uHJC/fxvWO4m/raIDUvFsz7gK7dL9nORi7IdU0pssFKxfAI0bCsnjVCmK6mFv6
T6ZM+0rC2Syngmkie7Ac4NLp90e/L1U0xydOKi8DmYhNCR9cJ5vN30d/RK7ffC1G84DEtSUFFX/3
eX63erYYvgE8Jooe07usHg4lxpEsdQV3OV/9/nwRefqqygd/meJvuiWcMamjB0Y1OCXtM2R5R63U
b2D+GAT0Tv0MP3RcRpndbwHdAtXxvPEGU+yeCtM4Qg0cbwO3nzvnp7IptT2TMJ4wFAx7Q/3teWKl
Z9q0YlPnH9HnMOnpsf2Uu3O0m32EgBmwBmHTcxLLcTtYDYCmWsSXKsXa13XzgOfdP458hCfTddOw
kxS7qFlpxxLf5aZ2C/AuUU0Lu2BosWEo9gX8bCDj6kPkNIrmgKTPTEUC3gXgO216TwLVgYt0tB8v
XWzqa2vCPhm19kYMVbp3K2plR+2B3qdXGKyuVbWsDETrUOacjQ/J/gxs9hkfQn2xRlY6u0VFGZPp
vZX+EP5eWczn9yLhG1YJtxltRQUWmccPOa6BDNW9oNxkncXlXafvLhfrTok8OglPM7dlxWf8+7cg
lkNkvjeHyoYoKA3EpKVVTdbu92taY8bjaDNpH3WNdc+u1Wsu7WefSEkYD4qRlpL5yTGRV7sBM3TD
7kCULohwH3ZFR6kBAZClZ9C25IejE+wahv85XLoBb82idoZbwBMRM/BSk1uGEEgI+T4vk1s+iUtM
4MKPmcwS1x4AEgCt3zYKyvKc053gnXPSDJWCp0dX7ISQcGQsf510ymlxV2QChi9Ut6PRvecMZJSC
NDJJCHL7IbBCd6ASBK/KIgVeUFdqDQjzHW9O2Mr1UCQUxmDGUh82Am9ZO3ugWdA7Dr6/Ht33tOOw
j4nbNwzoSyGMv7Oc+91oFHzu8pv/4iq17bMfkXTcJ/K9Mj4saV4ZAbLgJGvjQZIv40NQ/bFLGlVi
NBNYKlHSrLwxFOkY9lmOMvEZneZ2l9fzxjBYbailYit4KhCF2+jVwU3LJFLxTiRgVON7tfXYo80c
PxpVLbBWcfKGoIH+P8zevWs+OwuPcRshC/ggJfptN/wDmxN6+9QQW8pA2YPHm2zGwzfpCx3AvmYG
V/9rBNyez6hkL3P6oht/SC9QWRQawT6C16QLbYtNDoz1E2d2kvuhb/+j94Mi36o+9aJc5aNYChX6
kjoueQxcuez4+HlMr9us+6e3Rx0vgHtTZr/ybLlKewm6/g7gaZWQywd9soDnwbJbn2JNQFqct3LU
2LGK5WPXMLl9CKtrEeQZIAS8BDrMVMlku0AC7nG96XW1Vo23g7O14cFB8N1ewn+jJ8Jckpj16nZT
JOVSRpSlmUyCcG92HOIPSca6x3/dquIlbXP7Ipi3uB6XrRAM6pA1gd+vMwdptn5OwSNUggqmPIv2
THJ9ozvN6MxgUwQdHg+wdILy6eK1m4o9DiYqAD6YVB8tEhPWQMgVXeyvPvjrZrY5hkSrAPasC0vE
5ZxCD4JzLFPrm+JTuiAIJz1qr8DRWDu3Z0PoDP6LOVV7VedXoZlrP0vJ+XGHjTzy829KRtZYoc4o
b+BBTY5lIJodqvmsfa8+VYp1MYgvYGpOBkSgUc/Av8cvSmfSEp/iWW4LEiotK76T70SRkb3nXBkP
3R6W7I7ask3MO1qp7I/LM22av3GJPet+cih669b20wp/z98SQhrRveciiM0zn8Z6Nj8TKhdwKxG3
NhfD2J/x6qzSyb76kh6wtMvXzrRxuWf7XDvzfKg2EKmNUqv2NfVLlcKkii1ghHzclND4K1h/hlM8
+UNEdJh0VoQcB7hL6oSEVBLWlbEKoIRkPgc0ChlUVN0nSrVSUB0Cv04G+i5HoMuBeCfUseFtcxNA
whDgOgoNhoFEYkAqHXehmFixMImHpCO2YF3Bhmnza8wsnfHKQZQJJPOx+Ukr6qcyemTKWuPzgEmS
xsdMm8MuCXaejjTtzE82bnLPHbnqWSLLIN4yydxR0rCveMDYIyHqICRnsjHaEgOWIu/rEA6UoG1r
2qjAJmmh5v6ti2ca/LZlY16NFbsDeChiOZFs7+J2oTnJD+VU2K6c6ySoh6oK3rKeldo54TGEAGD0
d/SKWCvWbcreHgQYTQcdgHUvLCzxTOfbBk0CJwsLOTntQiMlCrSUIoloxX4M3qNLRhozecdmg0z/
PHNxFTYjGATOjvzkrBf3qDDehzjepoyydDhYOrRhS3lfhU4Tx/Rncv5Wbfk5zsU+ENyW5OuXeAd+
YPNuBhoDe007cAteGHEu0/obsQhXmrENmprY3puaNXsRJMOmb6t/ufWRU6Fh0hAx9PUlTX2NjRal
UNG0gdHygbqxjC1IOrkjoask3WbIICfLPmLYhV7XsBJz2QLCNQKk74F2L7Nd12X7GSDS7oa5PY5Y
JTxgchQbo/IyfOnw4DRKA7gCVyApT1aFO0ej3ytqd6VTrsfOXFmm+BxZgfB+b7s4WQ4QuXisbIDO
7lmLc6N5VxEnN04K1DcdNa/dBYyptXq+xlVzNLLypS2Hq8Bqx+1/TA3naoGIaE1KDR6UsHJC0/LO
wtO/C9vb5tk9Htg7RwlyjbmYo3zpRMEhH9Sut8zXPG+3rocherrgQgSQ8DPqwZYOjF3W+ZSROFtj
AJZBzhV6MFOlfKrxJRpXm5uoMer9XJU/Ld8xdv9F6cT3WIw/MAzXrEJkd/vsk7RytSKog6xYmqEV
B7fZwLiapIJ57SqyGm5ibzHb0b5FAjRtd1VZFiY/yTRa+9N7YANdxgO9w0YYEKLfDqH6jsFa8GBs
nrKoeIVRznaK9ctIt4YlAYQJdqIIACIPAGpikXZZpzW8Wx5kpjr9ZyfWkdQ8bLAzoOiln8Dc9Yvn
wPJWTp/vIXpsM107ViYMnaxFVM0jeNCsT1buhiy+TzBcCMpgmQdeiLL1zVkwVFT31pr/OujtX7yC
ecXcItqAuf3Jje5Y1+3a8eKNo9wnScWWM0+7wpqoHnLWKqkh2WuoGL4eBhLIj/pyTLmyox9lEYwC
nZCK4JSncptKZzN6zcVNgnudVZsKv6SE4DJFYqX5N6M2dxHu3kUxCJwLLaFBc9E03ouuCHFXZ+Ei
eghiuTD26aw7mgRIxghfrvJukwa2CJBsT9cwipgYGAio+zgbf0bqk8n22JcmtRJ+PWEnEa0ziEVF
BUvCr81pZzLj2RrdIe5rdz2AvzAEk7aVEZ8TFMpOm/l2xdIN1Cqqx22VM97IvIWdp9hwsN7WnxI/
JEra2iFrQMTKdOZN7dBXFLXNxhn1veNEj0NdviQmfophsJjFp8vpvc8jcBVBWJsvqUVxFaHTNi7X
jfDeEvafJXdQyxOl7l9Lk61NrO9bLd3EDZQSR990XUuOARgm1epuGd8mHDTUM+9yzXvCMIxJOsXJ
222cZly26MImNBEtLz8kmNkFjSQ/rR3xoA12lOLgyjvpDiy8HEUroQJpuFExeeu8/hDneH9iHnhk
67FYJeQhB5me9D6+2za+Fp7nfUfBhVv430XGNsRAJaOiIkfFxLNhZ/rP5NUv8ezAt2prte+wq6zm
dvwLXANw2qMMbWY2KCsImfkt9ctQ9SZiVrmME3ZIkayLrYzBxgD21BkuYCCE4OMljKTJXiwYLiYn
z6sOYm7OImq+cmIAS3eqLrmWPtUTfaReYb3GuBH6EvpeY2K3Usi+dFEv8o7iLl/nvDzyA5w9X5Vd
3QWubdiHsKUnug6SqV5bTc1xhGLGJOAbUVAzxpSxt+11j0T3j9v6Z6/Xf/BeVcRHDeAFU8HqBZNd
Nw+GxMRQ6e99EL9EbfmuT/69qACkDBi3uF4mjQWKrpJpNSlsWpVzyQpoSzN9B2Syy6OPbRGaS5Pi
jkenl4Be2vwLL3m8fO2Qvx6ery/DBaAzpSFNyeidVJgtVMfkUSj035ZqNN2BXtn0HDwTE7JgjY8F
BqTrawz0OqI7BThNgkZM+WkzVEpbY5EGgA7EZUFYZu3iNzUraySzVfH3tPxs235CROGaSvKVaYF+
0YHFUZsKjZE2u9iVPzXuBjQSNkAU0gE/xAhijpvaAPVsGQCu57F9d4sXICW4pBSubuDgyzEBIOuN
OmRueIbA6d+CONcwDIIwNNojGGcAqpbVLSW7LywcOUtPxByO1kqLNoQ1Gc5ssW50cxuUQPXQVd1l
wqhjlYNutIr89TFKtuCfrpgI/5lQwbeY498L/rH68T3AFL06ELMWlKp+p0n8iGIM/TY9MlDXoJJm
HyXyy8Ir9xSc0x07O391Rbmq3l5+B3EpJrt6dgzMyMzw0w/Y5mBOGxBVYjReVatOonUxA7opOw2X
puZphEeackuC81zOmvys8OZH9pc7HQDOv+RRfPn9E0yMAftoBzsWYQUsvI/HW6MorstsToZIdWkM
CZWCose8Gs9O2vrvWtRuKGtkMY1ZAnXnp+7zPyxzu76Y9hg32GJFzoGci4cmSyWANcIwjBWarfHs
EfHhl0GTUxDy0k9w/yRU+0Vi2GzdNHcH02gZsUla2oh2Sz03/gFkfX7oddDzDJsGO7gzsv1qRgea
EwbwfYFjKnWsg2+oJ7N81icJjj1t1l3l/9MjzrpFcDU1/a3wJsLGxC5A/GMRkiL0eqI7pOUBPjIW
dfEYjPpAfRL1Zmog6j70t2aoIRIETgGZuWfGSjsCUci05cau0UsadF6Zib1dRWwN1JtWAhEuJnNi
0prAkaoeO5GC7juwZwBEFkIvvwcaBDmETz+V+1mbRr0YHadftZb88uyNi/ZWM/7o8uyFOhv+v1b9
QaMoNEeJqVe3NExkCU8Bz/pUlLJkljxnFZ6EQBNxWFw8l6FmX2TcaVm9zuMwrTCAYBAJFoU9k7HA
nKUP+bmyyieGT80ipYqYXpvFBKRrOUwMFinycpZ45gc6ZZYRC4BAx19qI3s9a+zhd3/rBXRHnsAE
XEkFL2ioWDI+IV2vwko4zUExsPApWlhqRjct/0fYeexGrqVZ9116TuAcHtpBT8JbRYSkkJsQkjKT
3ns+fS+q8P9dyAZuDUol5U2kpAiS5zN7r635+Qpi75wp8WKzP4A0R44Zz4G4UMmGqQuNuMmxnoED
i/TytXBnvpfXYN738q2XjJ+pad7Zm+Me6r6pQ4bl9FWxC6brKYEaZe6XEL9F0LEtJ1Zh40FuW4jS
2fVJAHUqw3pTGrTqZf7pZNZLg3cZdke3UyOVBbLPaGEQxtAaqLXSZ7uq18ktNLHfQcVEmROkPBif
8yh478L2xTVuHVytykrfgEujD+mIc3fNiHKK+IweQH/UE8HCevoKMpqZSF2CtIpey0YetJA5O3Nl
POOs5ytbnJpSt5kjqksx/69T8VIfUnOR4YyHGY72NPs0Lfr3SAX12o14Jo8xcg8iXZZQRa6tZ87+
qYtkoBtHdDSFEd9wLQdB/9A79orA4CPYqP2ICEAzh48Bb2XvtmdiYg+eIPLaQVVgG1ezIZHaT3ah
lr26gigQy+73csDxAZAg6j/1Bi9Ml8+e7XNACvCiskxuW9WsJukAZZyTBFPMtmbZfoRpSBAOy5Cq
++Ap2a/TNn7MYHiy+0Wk5NLCdt574No6AzJMvI1tcu0Cj4O2RlKScY2zkRtcM94qnn3N+N072rvZ
jvu+uxWpdh4K3B2R9RSk2leMpkwz753OAELJbw+TQG91hMWzjvdQXw8DE8+yYjNb4W+ghlDDPZTi
OXKmk+6BUlTxCVApvhzBNeJEvNXF1OxqV60KgaJYi2hUs4LUb3vgK273mkN9oO3u4Yz0eIjasRCc
xkzVrdB4xNXyFSfmY0weyBI7fr/oq4TwXENfhSgWiTL/tkI28/5EcGgxNC8WyenCzREUWfmbzKfX
Ljg3qfWYUiXiu9DIS84BNnIfjI9lpvDoh/4vA4QaCwESHILe2gIEwrIktSeZsEAGEMPItH6j7UFV
ppRJweGT8Jjsmzwkia/zWCtVDyKVd4iCb/P/U+G+aGXLTInpmWk9WW6+aVv5gl1r7ZnB16C6jyyD
tlmoeGNraEj6XgPtTI5e3p/cFNY9536VkjRWee1qyGgxfn4HP8WqmTc3HzFlQh6UMZyBN/qQwXid
aZKe/ErbG013cXpxblQEiZ0EniD9qigYxKCuno72tWkg5VOpxLIn94JocWh/dIwlZydDsjzsn7U0
/waofcdbb3pEYDcxhnIOrScjJM9DxYBs5mvaMUmZsMh2A3vLfoDEbVOnwVFi55S3sNG8pUrFbxYQ
B7fKdqSjkuMSPVph+U29wRhp+jPf5DWFVyLeVEWBNHa4prOQ7ir56jv/3Dvyu4uIIMsbchjjlj4R
oUBZbwdaLgqnfg2FhoE1MSMQP1k1ZV+ypeTykhucmE3bMMyS0yn3AEkn+TGv3gjOa4kb0dDZRMFz
aXAR1sb3/DOKTP/lht5n5kV7iELftq6wP9GMDHqlEXYgscoQV56qdiUDZ9mm/rDoCExH/zygRuPb
OvY6NGFC8HYZ3vBWGxaxa/0Drtu96vyMLAyP0qofNp0SK27xLYruA1lz69yfx3JGDecwU5uJORfs
VN74IKEh9o2P2miWqsAu0+ktuSq2ezbnS9p2Yyp1HYV4fB4chzUzKLcUrFymYUJQJLMvGtOkdzMv
Q1z9kbjJcNXqb/Dp6egNfVvZCvp3werEUANMWf0N9QKDwKx9U3byZzAxPUj8wcum6laYvMcNcqph
Sa137BDPsqM76dZwgnqOn1eZNxUwO+5Eb6Fn4P1JdLKkOqu5JMzYO9w1BfG7Cy2DcFJ6vPKFI06C
bEoalhmWUjgnrwOXEwvGa0WPzQF6cj6neNpwat2SdyHrQWVVLTpEvaB3GUaNFA1ajqH3viqDWHtm
AaEEMptDQl8OJmHr0xw6bJQTVFR8LkuDHnsp/arGim77+3hPgwP6uyASR+XHzKxBdOhnv46vZlB9
6n7nLRNUfCv/Axf5nABvLirNREDQo3voFX7NVIBboURx7OTLT7Vb3vIoypgyI2kjY8FgbH2x51DC
pjYy0i6WzOUsYGfhQ+pE176F3BSZJaMu4zlOHLElGM3Z1GKa0Rq0V2TN3VvbmBGMslzbrJiPanZB
kIW5z/PUO7SpcLZ+2j0EU0FcaslhYkvYA6VBsjXzPtiuJDhNNEiJYOjPOhD5YRNuTYTEQpAdWpcf
Yzw7EzrqA7fgO2mpth/q8OiDD6eyI2ZjMj6mXHx1LrTAVuPvyHEHLkVflw1FnRHYNwfKJxFMeraM
o9mNPQBtGHE9Dd0cj8B7rFvhMrX83xEL1oWT47j2mesJd3gwXZbZii2Hy9+NrfrTG2jcSoS2lFip
Z/+Wzhsrfn64F/gwEA9FFy611NiSFVnjrSRo2jbSD6v2XtDhYuElkD2kQd+OST+PEhxUbkWFei+4
KBf9QdvQWRUOmgm2d8Ujk6s5B2v83ZCoixtl/gZEmKQimUGmAIdleTJLjbRdK/qD1u1QZtkuJJEP
CiTJQZnFuUsM+jj0KOgBhUC/DP+IFJ9Gmd3VaB6otunFjTJfe9MDKREaTNCR8EyBcCseX3yoK4sh
PnQthU8W0HRpdfGIrhRZGy6zkgsRxFB/r3BCcUJ0lC0zYIG6Gm+jtY31eO/rNF6a6fJy04pmeHIC
aC4Bq1TE4ZRUwLDXbY7rqMu8nWvoqPCT1x7BPt4R+WqxPzbgG7h+qK3UCGgmhx3AehCVizHQpRjk
YukeTVHdk6ZXskKz9lnhnZgKnSU67WKy/eXVInKdcyr+bLzxoIvgaBGZlgr2+aq+5XjaPOWcytn6
wzeX3TxFYO5mtrPc1WrIWDQZKgmiLy1OREXAKkrFA7BRrbsEXV0vzDi95ijQWJMcht6u0IJh6wli
SdqY9Yat/ssJmz+Uh+9uGH3hJ1iamBTDkLVFyHqsAxXcZeKXze+29Pzk0LaI/bKpwFzPqE3oeIxS
VIt2C9XGxPTZI/+ADHAtUZ0SN7icBWern/8aSvnNUI1ALOfBb9iAVT4L9rTil6gBslqwtSbRHyw/
xI2FIHOaDye46TyW5B3t6JfIge8T+7u3qujT8UXEAO49SaqdLLOTB2lcaNUzgrKtQZ3YDfW5VIqM
wQk0bPtqgMsO6R7xstKb026jYx6eqgR7bzZEAOGiQ8oQkdug/7D9YEsm2pNuzIjaHtttHgA2ZUu/
7NIAhxE+owVtg+tj1rWe0iy0Fqa9whMqiNbBnZxzq8i6etInMMDtBJzIITApGfprDfzelBN/PdlD
0X+Ks/Ru6IgTtfkF7BWKds5fGAWEVcThZzJJtsBoOnFaRrcpS25No794xLQ4ZnmdZKEtWv1UxIIL
WIc7z6CIJiBaWD3/pBTNy2h9613rLqrGfq6LAEFOwr7FcDUoFerocc95wAU9Zqpt3Z6AFV+KfOBY
9cczlFVRJ0+Q+wJ+teSx7ttD2XhHhkUoF16IEKQ8wGtjhvaL2X8UU3gh3/ioGeVzkWUn3cfCXbQb
rSdNWvbQm2y7+zRU+wHbh94vYhRTae56JNwYBGw4sW1srrUYWJRT1ML1sOdtmlY6V6oI7vEmwMeb
rIKuvEyG3iz9SLxU6GhdU66wuDWQRqiOQ48idjhP1L4L7cNIKPTAChPeSs5wMCDt5862CpM6bCC1
2gFYKG8E9HHkTm5G3ZqOC+c9M5jFRyEULL/jbgth2c8X97xiI9DRRB/Lbo/pXO09RuROL7LhVMLK
OBAFfsOq80eWxblxxm9wNPi87eeoZj3HOgd1bKt2doDO2hgj0tsy+xPC1p0MRR6H87tpSgVXoYxf
ALaxU+EBsHB4wjHk7nHx2MUz7uyPtvWbfRGixPGg9AGWm9aRt4aM6qwxeHoLGEG7uojOJiX4RjrO
Nh+DI+RyTqSGHilFpVqeEm7/CETVAgjesAJHwQxk4/jew6Bph94mzWGy5RvJU3dLZzVJXHFdXyiD
SXeMqJGS0DnoPSs8Tm6ORmurm+nditAF9tEVqMwKYcT1Ncs0mNKymHPdXLQTNn2Yj0PRbbq3WBjV
mmyxmEiuMt344/SB4vk5zVJCSTr9G6qwybqXTjKUvDB9TlHhWNuuANYE4Hyde9ULIBh0bbj2jhmW
ENS72p77bjtlpOdZPoTwjqMLExjz4WlYWMr6xqa6Nhh7STfbuViOciWQBoyfJZFhxM6RGD1baBtV
XFU4rUry3Ghj9XtkhJQtsf/GsOqTG3YLep/srAmNKt8zVzYR57J7ba0o2g1BhTPAKleobMjrdCr2
gYj0m44li4xyBNOME7GsL8ZY4ePO9PfJc15L42QFbKRlmzD1KLUnp00w2kWUD8WhHscrHOtg4bqg
+brghmFvniB7z1O1cSf5xyx6HBcm71o6FdtKq45267zq2cWvuYT6nOlTJbg3ULoc8s45J7ZDClum
QBqiM0lLHhGa2fGMC1n6quSsJeFmzLP1BCmJ3rW+2SO2a5NjyF6NCN4XQtnb3rknfgxD00FW0ZCT
oiNoCuOCysLv/5StTWIXrb4v+rujt+e+h/rd8V1M108W0oZ0rVsnnqqMvSpFFIeDx6WS5RvOE+p+
vbt1KdHlOUKEwvNfhzZ5dPXwiBjrOEVUXQFMfaln+F2hci1trhkkowwZ/fNY6DSRESOUVE++u05h
g8YDwGrb8tFiAgPQm/HJnog7cMuHqghuvZPiCqxfSrxeS0xTXNfkmE6IIfD5Nh+waz7g6JfInxd4
qayeJFNBMsGqsYlEH2303i/E1a1cyyX4sT/5UbybmgC2eYKfJQEspWtMyvEXeQeQuZzYHnXFzz8j
k9cxls+4EqjZrfw8+fqflp3FMhjTD2YbgJj6h7FSLeU9HpuwL188Rx1R5VkZLl19kLwKqXy0fYno
lYFHHx/hw8GMY5hNxdmcAgaCixAqu8/O0zbHIz5yoj5jTAWJ1JDnRVB9/NcgJ4exSw990uN3Kl9Z
CF7GSvtC80ZXgirJfe1wpgeu+4jM6rOv7e8CPdHkGr/891CnmdZG5m4lGUW90iHmDVuri99g38fg
GLkObB2M8FB/hRzwCMbDo5X0zhqduLeE16TvUi2PqKSQrRCFGr3GJVdmqLvPvlVQUjVbs+Z8LXRW
T9Jof3WZ81JaioIn1AW1pLVJOvSgMfaMtq6/XNb0WmusaqO8td3wm4XIWQCIAeQDIL9gxaEKltPl
ztSHR2KTM04amgBjtI+ipIBswQ3jZRseWahpdGG4xNDslAhcEjNO5jSbjOp/cEvO1hE3uLbNApwq
jgVrnbEuh4xWbJOBjjlgjmQ0zrlOxBazLRnarkHuumzDQ8Uyu6ej2gmf/OoyUdTlCTGoFnyqPuS0
dsZopXd6vSgF40EEhit+9scsy1EKVsWjSvIHz/dYIwPaiTqbQLdEWzGGJaQszqql9+XaKLOiAiAy
YNKAIjgnfcIFTuGbs7DFeshJfl5wFRcUYRke07EKNlN+Mt3iYyiIxgkF1fok8z3zUfa1DjRcl81w
Wlf6eox5qMaN/8tq0WeTvlIs3PTalhb9po+2EO89a2nTwRRHDKCXxI9CcwBulGq2yhMK/Mg1xsNC
p4PhvguJm20+uo4jNo85mAjoZLDbqJz1kP1V2sY5tMyHquTX9DXw73onvjFOz0+ZLqaahEACbDcj
17npmCgCNqNAlMZBhOGLCfZxTpzi10y43jT02ISHEOFRuLtU9L958kPU8G9SuqCGUnYWc+zIlMQH
X2On7TPxwkVD/NucwsTND4AIDXArz2xldjwkcowfC+WzvUZnU1AKe+VlyGptY/l2upiZgxtRW/W5
gR28aJFSbWTUbvPQ8VdD08ardIBg5pcPfeq+NaEMVmjC69B01yRANTADSaWugMclWAb3tVqmVYQM
RAbPpCzGRKOKVWbyqnuaQIUTlyitHVKmtJ7Ak0qf6nXOEM0lTGRNsaVB8LCZJzL1QvVTPSd0/EcO
l01gJk8aBOStFLNtZ2q1W216sOtkyLQJq5ZRPCsGWsewJNd9ynSidssaF1xk9bvW5loI7byi6zO+
4o7wOUcZBc1gHKyNgNW08KITi7/c6W8U8O6ahKJfVTZl66zz8YcE8lEPjHHX1NwGGFOgGrek6Uqj
QGGXTPQ3jg9RrrpksmA73DNd8CjuWM0dCifVHjjcCyLqSDvr597OGy9Gxno5YqlzoB4o1mYDXlhH
hGan4XNnMMBABm+uANkQDkAU1iKVHatVCapM1+Z8mMUAhWdh1032ilSxZbQKJaoLDIR/TYD2ZZzW
ffA+IDU/xBLgL/X2MrILf02s5XREf80UI07oOFz1GShSYExjfA8TghaZO5GQLEasLWN+tLRVI0n2
yEjUulu+6ZFIpyK4WEFyxyHHhkPF/hZFfHsaHBAVSBOJtmgKGEoAPegjGow9LGirq5Wa5JVJXW2J
GMn2Wg3xtWRZeHfKadORZKVNSfqHJ9MGro7xGQ0VpNys7M9eFn+HVcvoKOBv63rOQFsf2PW4vvrX
l8h9UnxBEAaBU51TqcWPSXk1/Gp880vnzVXv9fCnBEJ6+hfRNC7f8Otr+HyfDSnQinMan8hFSvdw
Xxkpx7mzJjo0PBqMW5EchNCwvbx80e305gedXFb8W0tZlNrl5wM6+mQfxNDHsN8ukIdbd1ZHxRo+
VnVm/c2QrjS5FPLpkMHrPXWTYV51fMjApuI3EU0fWj1ZJztKkBMmclji+FWnnw9TZEdIZfNN5hlP
Y52QDT9Tvv1yeq0n+sQ+s7NnjXGDVTrtp3tFqF1913PBaHrkqmjONAKGisF09d7v3pYXD9/ErSU3
B7Tu+EDKqVxn9RsFGQL9ztLvWmV7u58vY6WXW9C9PA/bydgLySGjKwDtVOqNvYnMmtgVK5GMR82z
GONyn1vFcO68JFpmTVucsrEHz2a4e1RD6Faxt7w38dGF6WjPbQG76mhhGsI55Q74T0JwaZMKqvBe
qmwXwdRZmKXqjmiPfzI+3usSdA1AkvZBTsbNNUzt7GeY4PJhiM+y7mcYoy/ZOTji7JK3fJuU9xZ4
UFDiOBFka3bFKg3pkevA8Z9JGXkqpzr7HAVC+c7BlKRX+fQgoFEfmJoSz0dy5hG3BILXyKBUxNjx
qTT7akRpeUuK6VlaFtSCltMaD4Pk4KqGaG1C5tzkOrKbQQuQ2g2wQ3KdMURL7B+zb3uDqCq/RG7U
bV0icDfoLhJKvdS9tDO/kJUJ9tUcZZPb2O4WhNhjbjQ1ejkHRWYxlASKKXRmyNfXOAdyFuJDDOHf
N75bLU8flO4lD/3//8xPa9Jj6/pff65UQt6bxSPSzofkmKRYupVI6teemWYsm+iXy3a4a5bICpwj
iX3tmsf6DJep2t1kIS8Bg5s85ogf1n3ZwOb2phD4RmBsXavdjlbFsBAszRgFw57Wh7uRwQAnPyK2
mTfaA9O5y4BjbWBNTqb0q+MhKA3ZXtN9hsuqTpsrppViz10vEMM8l16TX426YOA0c4L96HnwbZvv
RD7rlPPLFG5+ExWwUcMc0JrmBX+nRhcBknat0UWd04YprTswazWUxz679w7JbJMawocorvnveQAs
vg2TpTcM48au6Sl7EDK+Fh0iDpqj6X6WwQCguzHDZ48poYEEhW1Vn628dkJgPLyaMueZbg3exoW2
xLxIZhcI4OugEu1mEIl9xgMcLpWc8LnFKWxXGBAlAyA+jS3rd+AnRxyI485Waf/iDFCpitEYQR5P
/Ytpau+gYWHcjV24h1JWrRz6gftINjuXR/NKIqq2LhE1b53YS18RUFqxgZxRDAaBgZW5IClnY8aG
i8NEd3eFq27mbHfRkzzb+h3dR+2SP1SxjMCSMMLI6P11xB8duxrEYTTCb4w6bTzZHlsc6Y0rdkL+
QS9Zr/dJs29UGW1+3p54+E7VEFz1ML3WuVc/6IlGvIFviSfFQ2OlVXF+DfqzbyNJA4FW4vuA5zRS
lO7Y3PvTaSTVbdtrOlLx4cXF+PSUtaxRfLzJu8FgkmJrMRE7kOf4d7xLPcTdxiNiDP2dA7qhT+p1
65vorlotvelVfxxQPNOOZOwEPftscBwN4d2HH/dIsvkAVln/pC7S7jLk57NltY+E0LaDQfL3FNPO
eONHWazAZEo25P/PACosLjPTcY51MHszC/1J2MhZprreAXjCO9pa1nZgSL9XLspDtGNy9Hp8v+iN
XCDSu9Gf7i6e862wBvvI3KDbVDH1d4EtI3GUuzTJnZiMOjxbRvbmdbF6MkdSoUg2JGrC1dNT6RTZ
aRg2UxGszQ4Ab3PR77SFdXKaLDVsfa1zD5ljuLjQSRX3yn64mh6hZMIiY9WhRUYUuaq8mmfL3MZW
CLJuPeYN5B9jxoaKbFqfGL8CKVAwcK6Zrr42BaMGjy01kpoxf4hL/Ql9fbz9MT0VGWodw2VmNft9
u8auLwEorlzXGaZhZgrUWG07gjEw2srZVcoqs5lslPgGl0CeEOrg+sXWxM/MVtW6zmTPjSU7XtyG
GYDrMoPSVBBx9BQH3ZrME1wVwqCdkl307Eay2vhC9Lq9G0Ym4lNL+Wkk1R4KXwWEtGKAgRJZ7Gxr
nqaRRcjwoCPDM4rzdT8zFnSasaVlS/fw8yUqpn0Fb/JmmsVwstOyO2ciD04MIJeIPD1fNK9jZ45n
vyjnV80TJ+w5yabUc9QPTh+u9AYJjJaxvDHGoMdRzDuM07fbJkHbHXFJrIH6BC95DkEm9WHmtKHy
SZvW/nAh8oPOMgnfT/oTWC7yy5nt3Twkj+CNRvlCUNC+HMXWG1BwV2QFPg3hpRc5yO+E0O55ilme
UqvLtpBA6RpqMHAg9iF4gkV8lF7in9ldP9U+l5UeD+OJmUq/Tyh0ECsq5hgzb4qGZ+OYiidRD+Z1
MpS/cdskXjYoecE1t+mLaE1k0H2zUZXJWElWwwFruLZhY33xZlMXozq1YV3654ex1Jb1jlDGnTCD
+NUh1UEbpvFsE5YsNR9fCAmpPNxOYTFjp8uBn48uKW+9O5h5Us+6vVn47lMvOMJSvdAfO2u8FMDo
OKKYZrc5VDLH3QhSR1adwHZZ1lwTUQ44r2o+9crOL5pqdlPAy9VNX74AKWg5+PK7UVn7sCUobb7J
g9EhgZ0pxM6AGHxNnT3A1+PInuqhhJtLK6oZB3Bij0lBPaT1tJZmxzg8iZv+OXMV6KTwc6pF/Yqg
Ep1nC4AttXH65BZKsXA45tiOEbwkzbYjsnllDBt+L3X+YdPgI/Y4dlHiZ7aB706Gwfnns5CwPwg3
eDuK8N4YYXYUDENWSErSD+r/VwZKp5FNXzMacPjMEsFbx6SWR60fQzZYONoUk/w6VE9tVttc6QlD
WfTWTQa9lcHNQ5lUFcfD6MK6gfzsD0bz0BaO/jAYIL09dzaqkVPwFPBQn9qKDYQJjqphSLuwiBR5
tOoRx0rWghCq0xamuMQIEXnpJxkWp9T77Jl0524DvcT2iQ3nnVhNYYAStydykmRgly7XmT8g/U2g
RHQWBhC+BCtCnMo0GVvUL1BAk/zzX8/T+aHa+Pmwz3giL8oQ3puJO3LdEqn4hHsDSoQKX1JTM1lO
qJ3BEm9ljYZ/GN0oAn7oPLQqzk953iA2QYjClLYErDNLWdz8txe75lZNnUO2Xg1EVRIjE6blc8a0
HtK/ovSFaoA8uI9PPx+k4WHeHh0WyVbWnQpvZFTG0vN9KthZVa1UD5Ig+xuumvexNcX7iIxuaaPh
TaoCri+hhRyIkbntEfZdk8AmW8jp6zfwgi/hGEWfhhNsrSrezoqnRweeAck5yMKhvj79fDXN7sgh
zJ9/voJBDTS+vhcVmexVVZe00lnKnrJg2xhk5XMbZTyMbfxiATOZm91YLAlnxJTmzjWTn8hzagTh
hgoqRk2XOmizimNndPq9YrpsMDk9uYE1nfsoFucysZwlaopmxViJcNIhiZ+Joby2oWP8JuBnRSOL
+fPmWtr4GbWMVxnrbBDd4MctB4+9bFXxIswfMiQRxwHhPpaqCnm4Xh1/PgN3SZEQDsBr+XPiQHL1
bkG1+4NyTzP0P5h3vlmAeleOLe/gBY53zmTzCkBPzKQo7zz0QcNiNzfXYNGiCzADez/19fM4f+Ug
BFi4Rt1txYxaEvH0izFg/mLq4+yUCKxdZIfxa1KAMgJ0Uj4YTXAHcknzqUFsHzTDfnPG+E5ZjZ0L
WUpoCO02SsHSIEKzmLoGPwb7ACIrV6lWe0cnSNrHoO++SMikkDAqEy1jLI4/H+L5M82YJUJIp9fK
bWAuT6wqbL02d2Ym1L1KtHA1TsLc/fD2taggAhyB+y6JiGUah3JP5ujI5tDlBkpTc4dPRJ5+GgjZ
sF+KizKH/z9VFse0nSxIXI5OqjOHxxF8iGhwNNYpWCoRNrc4aeJd5ETRVngSyeGQf2YmItERYsfN
Cc3XnmXgQg6m8T6MySpuQqgnXi4Ppa66FZlG5vsgMwRpfXuTozQfOq4DVhpONw/c2g1mDv/i1qN/
jqxuKdgFXn4+pA79vxW5jDw77Xdsu8SCZbK9zaG2q8aRF67AE4Xq+CDKmOkeCTJfgkW3SJjTxTH0
x5/SNGts4A9ErmgTLCtN6Ad0JOlM/2fSn47vdlv9hzQR0/4r0gHxmG0JSaKDafLRnvOG/i1PyOqz
LmnjiprVk81uLNLu6s6XQTs0j51Imket9dqtFjp7P9E/4LPv7Drp9mGWxUfW6bdkbvQIo5YsxHjb
/vfLXOQdDXzxKysOdukan0VfkrhrjdbRqGL3kjrsPuEWm/shY7vfuEWMEcSPzz+fidal+A5NblFV
dgdtimgvsujk0vs9UmB+Vxyq2zBv3RWECyCGsn320NcDv8qcq2fDFAugLC5T7R6jp0x5emtZ3XsE
th6bJlT3Dg3aWmebJ3lCnLOoUKtkiJzVP2dm/J3oYShDSVsaVJsG1A8xh/L926vbV5MXRCYwA2iD
zs402oPryj8MBDRsHzga//m76X+HQ/HtbCWIGqQ+thxH/BUO1WIdpoEgBi3DT/INv35hOnHznZdY
mELI949j7wbbwGg+igYBsqlgXo7duioL/5WthO9cJ9a6h6KUah8ayXcRJ2gU/MTdRyYJO7pbmrdi
GuK50vgPwVbW3/mEhrJtx7QtKDC6soX1V8pWH6W9zWqgI7ZannpenAOdc0AU25WiGPBO4iq6e94v
pW147RRU14I89rw9j+zwpohDLh0MkuUhF+AoqLSNYZlyTVfuIXK5jokw3z2rLFcFgUbrMglwwRld
vDdA8vnBEG7toPwjanYhJiLhZd9o+jL1NCaoNWdPbhkTgwQSyaKyPmpT4RJvV7sostTJ0G3vxVLV
OsmtTZgy+1UMaNZUkRu393oGrvgs23KukwsozgWWV3oEYW7Smoh1rYzOhjQ3ehCIc6iPxaaP4LxW
OX5N4RKGWpYdxnyJdf6frxaU2f/n3meEzEbcMQ0lhPw7UDOWoI6kwuihLPmg+MDoyXcZlbThZsCl
hzOVErWFhXfRgcTtRDNSn2BNSjOnRgmYrZg8lY82aVpbryjZNSasBruSnrQuefAVw9hdG9DmqEEQ
XPrJ9FrZ0bTIiBFYtRkLFrC51oHStjkzaXOefRkxYUZNagEcxjydX9qmyfZmVYVblIXuva6LJ3BV
7XeCflJnOBY/1FMk31BBhxguy+RLR0Sng1bpzHmK4NXaeRwZMziBfqy7lF31HJDn4jRbS7jDVyyA
F73x1YKxC2117YlHApnlZUBzUVSrwKlhDebiCHgZkqvuawdnKrRDp0YfKg7jxL53WH1pjnuwtJag
5j7scROk84KMvK51WKtpBfGhmtO0q9WEQUJ5QoIyT5uHpNFRwYQSVQOm1iS/6qI+BU5Y3GXrycem
spaM+5x9p9ALYbq4sLML76rUyr2uBwkTvAPznGFLZg71T6D6HaQQY937rCdcTRSc+5gAfZ4ZT6Ea
kFKIwCB7gM+QJ7UXTmJnQROx0xwnO4JTa47/fIUZf0dVGZZShpQWDz7hmsZPUuC/Pf4KpWSL4ByC
dCqeYRPLn4ZvXcP1osHAsdv21U4BwsUYSOBhDNJ20dCiraO29Jat8u2HXDPPIcy6cEzf/AkhuDN9
gtIY56yg0E53A/b109hoK5g57CEIhska4V0GkklSYbQnLXxV0nOvOOxVW7q8YGK2ykPSCoxQ/6gj
gBX2ASrOm2ZC8+4cl+ELpHjWx36w/ufXw5yfYXky+nm2//Xf/2XrvB5zSC4RhwLwuiP+Sj8V5PVA
H0at6JZAQH3DHQ9a3+FRMmxt2fv9myuRqXhB22NZBW+n0BI+IJU9WrCbTzYv9a6Ubc/cvHsNEn9E
YyeMByS80UoQYAWGUP/d4B+ARAkYY1iZAW+zWY/Fc2cdhLJeMHRoWOY5eUIh79GKUabcgAHTQL1e
vQmsUpQUt0hws2sSt1oZ2MknJkWoUjHxCmVsP/rhO0Y5a++5boglV0YPsREcBmFkfyLZOiuNldd/
CNH9efb//boppfOsEq7Ny/ZXkUKjGknPi3MsKOzkeT7VOJj9/KOs5wSsuQUw+9TbJ1IcdZ7zZxqt
Q/7ZA3iPUc9EztKCWsIc0snu3LC/8+g9ooj9H87ObMdxY8uiX0SAQ5BBvkqi5jHnrBeiXLY5zzO/
vhdlo9uVWagEGvdcIbNcsCVRCkacs/faemC+IKfQl323ztoMikKj2Qt6pnhipecsC2nrK5u0oL3V
46Sp1XHiDTM9xCPYmp323axqdNg5uU1jR5aZxhNkI/0ttOYoCoxjSchRompY5kAeuaPWYePvAFN5
dA6YzpGS7oSOvvE0ex5CWX/kkdEeNT1ZGYKJoKpa2QtHjqsSa8XVMzTYatkR41D90HbhueDovvz9
51P7mO/FPoVlXtccFWUVgJN5s/if72uM0FEVvV8shRp2x6GT4a6K8Us3sXPIyhD7nAhSZtegRQHx
HnJ/7I9tI78neQTLPZTVTUuqcOnlMfNG7BKQu3tri3r4y5zHXz1TAtLmDSuQWDZXPz9TZgSMO7CK
4hIIBuA3AW2pYJk6kfbkyeJ7z2zk2JaRdOltGC5u3F1FDM3FmdRHKyPlPe+7hHZO9A3jKdOcNmVS
XHrGF9u/T5tr3k9b11n/bMNUheX8/Cy9FKua19T5MpxAKqkmoUAxGckrvyZLM8AJsSxSfFxfXMV5
l/fzt4VOm6nb7Df5v6Z/WGWKrBHVCC+D/1a58aY84FxK8wMSSisIz4EhK9Z6lxSwWADBZdOo78Rg
vkOzAvdaKzq9C0ybXzypz0ufgGnlOCbPSKhSfNjedVFeVfoIWCOyml0ry/YUA83f+TSH3JFYkW2g
tcOuSKIG+avY9WP7/MUz+LQ5tlh+HUszTd2wbSJdf74YTaPCyKQ/uUwiLI8O5GtsbR5ED/5TAknV
Jhcmrc+429FA4bYZDK+cN7edRdwL6WLGF182c74MHy6Tw+dCtS0pHc2WH75sdosiRk9C8lSC9hRY
XbnJ4jbCp5XI96QCjI8UZqdmYXqiDfoEu1B7BQMLvTwS5ilWJrkH5PpqpV2y4wyj0YqIg7VFqozF
sPwAmyFgnudAADZrrXUbLfSuQ/eimUEfc9Y2jB0bPlh3DEJN76ExM+Vvuzw1tQheiG97m/QBfMWc
YMMBTIGpHCXHoW/firnFeX9wJNiX1DJJuYZn+FDZteNGU3BN6BycDWK0Fpk6hG+TgeRRqdv+cG+5
3x+UsPlL2Km37Y3aP35xnT9/6SyNLQ33WY5DnII+fPzN2AhxNiFU8LM+m7MmXWMw6hcbUdAOoPu0
woHdLfSycI45aefeOKSP+jxWtoOMJskbZ4hAeCUgN1s72W38x++fn/H562lplq3bMLcMW3Jb+/lz
qGQFJKuJI0GJu+Bky/w2qXXrBkMJP3ZoGUg0mb+qQvtPulbt2p6Dvfu6QiIyBw8Nhdm5VsvexE47
75L7s+me7fv9ARo1it9Rzbf3X5v8JQSZaOjI94nu9h98+71KDe5HA/Q52GvOLizo1KViCs9SlQc2
J/aZ7uEXH3Xt0zHYsgxdswlI1Tjm2R/3gRbHJZU+RMgwK92zQEQXyyudUw/JObqO+LK2np+TbF57
Z2hYO2KU6oMx/7VBm75j4H3D0sKZdkhuX1yLzxtUdmSqtCzUkgIn/4csVRAMUAtwny9bpgknRakd
oOnokA3Sbfh26q4SiOHIV3LaOQCtViUtzyZ7V1NYQYSXFMdgGqdj26vGGTVNBhQzFMvKssUJlJF5
msf2dMKkt87Y6adZB9RoGr5FbTe5FhZQ2iih+TDUEusqUOIVOBDYMRJyasPE7fev9Rc3d8s0DXZQ
hmmQGfcxXbSshKiZsoRLqVtLIvBoVDc6ujRdKhdk3uuhrZyHoIT2ic7xMARKAFDmLU6NVRsW9ZGY
NePcDw3eiBShCwIW0lm10L78/mnqny+JJEBcZTMmebbs9n7+eqQBgiU+lXN8PEYS9g7sx6uxeZk8
5lQpeRr+mOs3BizaLYlSDv55vJIsSosq9h7ZHNEjynMo/nZs0tOCcSPGaddCogVtzIPJgYwmrkC9
4RC/8vsnf482/3lN5wvNacdgXWe3Lz6sPUqoEARej4jf6VqDmkUS3rbDU+NIccTg9CeGI/AuCBqT
iug8TvzaKQtLQrojXJ2/fy7G5y8dBwLmu9zthMo9/eMbGYvY0UQDvKk6pUilF3nijC+9j/7BMc0e
yDcWRyVP9rWtJZfOt+UBbuuL6jn0WKNQP8albd6cVgMiIv0/AeYoOyur5rzpYHJ1LQEmV7bHe96c
OvEdynXrHYbtMe040AWyC9+SViXjzoAiEpfmcExT6x2IrDy1RQVzFp3gWiUHce0nNSOi/8fL587K
Z96eLQzqh70XvrM4Kas0WVa6/dc0mfJEVLG35cCsQXcRCjxEp1hXACBuTq4LkkWH7lWzmKp4rRlu
8iJgol8VcxI4esousB8Vc2Qgb74T55ScYlojy1oJQUrNv/ZhLvdhbLQPloa8cVJTeUxts9pWCWpI
v9YL6cJedznaB0L7Lsm86Ef1KNCS54h1xRedQPl5f8zWeD5t3rfzbHt+/haNPJ0AJny29FrAkVNx
iUvpv2GjSo5GCkLf5u628UxIWVy6YakX+RsYpuakTjkakzoh4SogT6EZovDN6Wr0QGZyCuZ2WTI6
eAhAdZsKNsWYIEisIOGWFzscRONNMBHD9rnPEYvVBRFn+pJF1iWFBIC/Z+ioY32itVLNuWU4EVam
LOS5VvxiT3iGDzaqVR9FiisXeOuw9nuTRbexs7MvGnocoAJU0jeU2jde8De9EzX+1BkeiTH41BZl
XtdoI7XqFsqi2Nqo7fq2nt1v9ZOhxnIXQzZb621s7keICTIPjPfC8KyNFbdkt4xpylksYBjJZNCN
grjememMwXWJrJ9c3sAAzIfT4WLprRcntDvoD9r0qCmFWOHltza//wj/aim0JDdvOscGTXcx7yT+
cxxrx5gARl2FtUtEpVl41i3rqj/VDENfhuBmE5vXdNKLTR0NMbZQIgzEoN8gqRnPNgO6Nqv2WFa9
hwF2PoRm55oQVHTIbeR6PQ6s+280HKfF75/3L3Y4Em+oY+OQNXT5aWcLZhMzfgsV0QB8XOFDMIZy
2Y6178ZqAZaRS7HNAFfutNzcBQGUh7pmmlMDo12qiuUc5l/lfB3jzvvLs3ukHM1Iolelk3GO2W8Z
jS2CJp08hk5t5MYz8IkxymDPx6e9wcx60Hw7vjID7ueI2QF7gP7NCJOJKUVt7iuBc+X3L9r81Eyd
t/GqULm76hz57v3t/1wsRkdjKkIwn45KOHYPu+EQkgi86Ea/dWuiAneMz6KT7dE6sfvgNnQCi24l
H5jsqKt7xEwxJ55C6glhx8NTJy41Wto9qc0hZ7ZD5qBRyBtszUtwz6FrqXl8mkwsnA0+RenqcRXt
+kH7QwR6Tf/Ir4lQWkIBIO892NZDyggEHN6ez3K5K7uuRGkq6804euQtVKrOjgSCjhOwo7TUgKgu
u7s55rIgFfHN6LbIZNRXhV4S3Tb8W4g62y8+7/e744e7p63DsrSFqbM/Nj6ciMyuhlhjZ9nSikKD
OwjJCqqWws0N6uAaZjQNe1oBQNt7+DtK3D4i+onIge+yh6md9MXoF+PWUbrw1uvYljTUwZxNYqxz
VSRpApG/sB7JXV6LvM8Puh4jFei66Nmuqmit2s506DqgJE6p5Rr8Mi1Y5z7D5/sxBiOn4/ZepsMK
duyV5mHwvreXq1LkW9SS3++/9ZHuEHDqlctUzpkblaptCXjAvzU3jnyoXF992X6xX3Ik/VXhWAZQ
Wv3DIhE56ByZiUMwIHgHTe5zmzc4M3TECfdfs7zYmqHfXkunZ1VXbNNVwOfurCK1XItW/DbrwLUl
cPa/YVMWlYo3Owf+kewS2Vtn34z7iz8d6BhDJmACTy83v/bh6OMlqdw8ApSGwH/Y+RO5LZEqkfgY
X7xI7fPZnc25bjMdMqWwxcczXedZVlbEBvqOQkybIE76nRVab6OZv/Ph+Of7IcX4EObdsBLAgg6+
5Q17T0Kgwc89fbGX/jxos2BAO5gZ2KliC/zYkByUvAxZnzgDKMmG3VT+qEVBeBET9vg6QGgVGdVW
DKN6CNLyvTCNU8eq8Ka0w9Gb2re2HY+VNQjuyo5YmV1JZKsuEDzQOGRsOZKfS+B53f8FUcj+9sVC
NX8gfv6W2ZrFxoA30rQ49nzYo1oE2eGZHPHYtzC7UWbZa8DwD2PZA8YNkuA8kpx8zkhs/ufB9Kse
7GlRLgewUDgTiDYNQCrIi24Y1SuvtNuXiMJgGvFraJiYDScHUOSh8QXwfWK611aUyacJPGwBHO9R
TUi5GTylPFuK9l55jfnQECizKJ0quTg3EynyKzv5fG3puoaDZWpWdcPXHVEzaa1+ipfFeSKDoD+H
eTZuEuW1TLp850N5X8ZGbbG3KtplkdkNSFHFusWk6vphQzg94/YvFi3r8zabIZqc300+DxI36M83
6cG0qmJANoYuGOQwCI4Zbars6X8oVwHGwlUDKZZRJoCyVzikWNbqwz2rpIYUuvFGPLmtFDhB1TLY
jhGo97kZoUxNeDWma6KAk1a0LmQtsv7NxQwTKz2mZncgE6v+JyoT2TBbLYWkwZy99OH/HkYj64kB
vbWMAhZGmvbvTcSkrpR4Upo+tJ+biLMoFp53GUJpImPuO6MW+g9GlzyUPZhp8jcwtiMaikDyHWCK
l8sEGdJGMRyAWJ3v0Ae2TwO6/SiWjatWreHGuo3lugiyNcdI/QTpm1WB3VsdMlUcy8cJ/CyRt8Ac
vlgpjF+sFAySdQvxlEGn7+OIxVYyDy0Hy6E9mypHI8Kh1urd2QiHzu3kqN/QHkEicFsL1xwomKLt
y4NSEPKgcLlANWnT1htxm0wxcOSmJzpNaq4uBlCc5MviOXbUI//ddBVURb3ORz24SSghZjVFl1pn
KUTZ7D8S9ABFElV0nUuYERNUVDCpX/W6PvcQ5x6Syf9skwXy4w4xbghDTPE1oDh2kptl139EqS3f
y1k/EsSO3KdFOLs94x0fM8iWSL33ld3We2kshrpFY220Aek4rXR/v8pYn29L3MUdnhx3Jaip5ocD
CH17OEbkTi3LPtoEHU6vulGGB5MI5YPSwdiD/Pdw/yNfFlBFQ4t8o6RmZxH6J6WwNLK9E+Oi+vpl
AIdAzEp41Wzxd4G0CvZxYq1jBngLjdn2ouLmtS8LCYk28k5l3GgLY1KcS6dq+WnAqL8MpnT6TlN1
T2Jd8qL3irptCPRbeHb6nbDe4WbMDzK2vkH7DIjY6F9iNfiBJjW7mKQBEHnIaCjxViR4kYpU1Ggp
M/u5IsVhT/5B5QaWlm+zvqvQlNr+KQ8bb5HU6iYp8vn83LbfmISGZyhjuyKykLD5F0Xzvzjy02b4
tLY7miVNwTuBqMf6+OnnS9hzjwbcU49Vt8UBxXmsCkblVMGT8kP9ZMdOdkwxAtiEkLhiUsadHHKw
6iLszYXKYVYX17brATqXpbEdphUmMah0WWetNaL8/jRK7TsL9sAuHnPIVPhoNO1Kh5HUFo99vHIm
MEOD2hrPmYXjKWgd9U+jJ7sbyP/SaVUaBhYiJ40JwNKajQQpSLWN3YjUTXTcAUVXapu6TLGeD0Px
UPP20Q/E3eTDESF/Y6tNHuPieCKiMRMQohro8kfG7nNuTH+rkbnif5A4N1SvXhmt86N02M1FRSVu
vcdMuDSOqg/Gb9F28zcihCgUB0BRplAdOY0ie/K63DvlZA0hnP3DSmML5LVpPjhYFJkcT7C+x21u
tiqdVyKIGePCq2nRl5yS2c8BOFAuyPamtdtGziZnTovo05xNM/oytCOBjVaF5wVbCpdhFbo1nMcr
Y6B+nRIztY9h6Kao5SCW8mAFKuhflXm0VjfMqLC4v9ht9jY2nnbCsBsyvKzbTcoqvrToI17Ie0Wj
mev8yyp9b8LSZ/FqImDlUTLblJC3AOqB4zjFqzDRsn07xdAya7Vcd8VobgYsEBuRauFZz8otHzbn
aMwP4RzRPgg+CkaSjfuwMrunTNlaKr6CAUTmExOSP2RLz0u027Zlx9P/70Otam+/X15+sQFzdP5n
znddFVX/h12vGld6VHcWx8rUOJE+DiukSSQxLAPJqTVhWGbUDi+I7Z7IkgWaPKLhUcry75x91k0Q
NLOaaihbppk9h76xR5RR/AHAhSheLLSm99Lo8NvnU5coxBc7hvv87ecNGPMQhoE05wTnY/nhuUfe
MNsEinqZMoNd2wofmqKaRTLsFFZtxNKtsZWYg4q7h6gbRjbtdYCtLXPQQ1k4SbgBteQfrjICWZj5
ywTDI7L7cP5J8XuFlUdLtnqhJ6cyG2CZdxKZ0zAywk4ffn8htF9szR1JS5mtOcffz2M1VLemRjeW
KxGE48k2Rm3nBQyB8RYEy8Gxs12ViepGs0WFBgKHEHPsrkOxck5Hbd86sbwZXRmdB+aGS2JCJmZN
cWCzVyF4dWYFVc73Nm4egqCbzmjCpycr4XhlW8RB82++qFFgHMheMQ4xDKhFg8gPCw+/Wl7xF1iT
7GClpeUGSthupiD/W2LBvlbquVIhLpZFhjlq8I/eqKfXaKpY4RFFIYXFFGBr+h8cmNeToljv5vDS
t9mwNcvaXhuKFUGG6DaZGtXbUI9J8utrtxGAcJhqphfiIA1MbxKaKG48OFQ9LVboTeUWyE3r6naN
Ehzh4q4OdDyIaA9y5KAkRIXdNZtsA7a9r7Bz1NKVUTrao1ypbTc+avPPZZc1KEDyY5FOCXdJZCAE
dMZ7ok+yx6EEDkDcFXoyJZ0DLIRLPEn3ms2GJgYQhxgduetUUIByRXCWzf8MGESfCdkajwme/WUa
ZjOg3KnciVi+Fa1F/UDj7zrhQd8gIxowQmikIhnT8B1a/KLrTcQBY6CQgdEz0VCCFkygjJ5FDdTz
95+2z2pViTaBM6BUdY68tv3xqxOWeVLq0KGEXnW7PoNPMRivJUz0VRJnfrnBnthvRqdMtpqMR8Y3
XfKmzairRsc8mQ90gGMQCYvcBBDdZ336PUb7qKJe+uFX5iFBePi3YkPuiQrQV7ilWBQPdeGPhAAP
yGJZZ1eABdptnYfPJgb2d8Rdw4LRnHkmz1u/mXFxlekZvsi0VxkdowSZfwzKZtqLxLPguqi0qMyI
5K6aprxD/3UDCqrYZKlF8LZVDqy8iXqpy3oipMdzvhnm7MycTBD3ZIFMfOj3du8Z+xwbV7ZQSWv6
YvPmfOpl8TbTVGBqh8hkHqT+fKYJwJ9FreSGnbf5M/3idK3IrnZNul40WbL+qDUkIOZ599aqVcek
epiO94cgD7BkBbdOvw76ta7mx7a6dv5V1S6UQ1CVdunPpdjX/kVqZ0c7+5gur7UFM4JFLIBIYMJR
K2d8wN7ZWMF3JVDgNwHBcc2mqv7GYHjwUgcbTxBbtNcVceVvf+/KFul0VvSrqGSKNZelPRjBo2jm
0u8lzcc4faK68SlMn3zl35qqZ897qsXzUD2X4jlLXqhcPKfjCxUlL5WCtwES2WumvFAQNRZKlXY9
EUkwDB1IDzcnyDdEWTnf0hR1I8a2N0skwRprTvPUftn20dVP507JIQPBLGpZXUdX8aFZppk6TYgY
bbtmIZDckwqOlw6iZJ8eBmdv8CaJA48NaOrw6GEuI2eqPtbKkXQu80DcYFWc6mmuwTlZ2ZkeOyXs
s5eduwyp4cW2MRJdqAmjqHMpnEuZXyu21dN1uNc0XW1vrqK8eR6XAR7freFn7eYzl3AT3pMnC44L
VLf0qW5SsdNj/6jgrYK8bJU7v5DBxc9jNPCmtsn1nUJDbq/OsLu90u0lqfMerEQ+83MFhJM4ey85
UHZyiFFyExIhDlZJuPjR946FOpdBOEV20rITKKwRkhWGyuRMAdPVk3NrnetNbxyc+FJa57G7yPhS
WJe+u2QETlqXOLlSYXKN+msu5wr6ayqvsbw26Y2yhluV3sQwF/l2je7qwy1xbupws/KHyLk1Wqcf
HOI64tagxzpLUFltCMezwe7HStQRi2SyIEnV30B0iW+6giLDb6t+g8OCvNIHM3sw7qVlD5QnIZc9
2PLGpwylH2ZSIW8iviX9XGr8b2Xm9Z9KzKsTkjJzlffHoLkY4VWpL8IgEeyC4zENL3FzjsNL2Jwp
v+F0fG7FqWlPPBbtqY7nwpCDgMrqj+JeCUwy50B7kIqrQ1gdgvDAkDjr9322T/q9QzRQ9IUs/LNK
Bj0UqgGN5h9HSeejPyH1YYdVgUDWqQf5Y5DHtts1au8OmDgex7Gtzl7t8HIS85EJOjFks+av6tuW
4AlBMDw9FQ3FxeH+R/cHAoCMkzAO4Wg6pMBL5OJQL0iw66Zb4Nj1WWnbdakh0g5G2IgJ5BgAIvn4
LairpaXF9mtUMcDgmxmu70ak+c9lCop+bGxry6E3/Ofvq2ysA6ve+ygv1zHg4oWQRXe5P2TY9C5h
J/xNo9fWYszfJnaa58ookysGMDww8Q9LlMlrO9TVrk6/ED583j/PQ3Y0YpaBmtlgTvNhha/J/EXs
nS/NyXyK4shBMDStxYxDC3uOruoIFmaqSvxP2TnIupozPDknIylcQzo86pb5bJtmfMPuFpoccI24
dUXRmrCO4XoNAIov6PJILc6/uDdp87r20+6ZZ44YXENFwsDj0xHXphOct+kA5acN2k0zVdwlK/05
wb7iCoGNI04L60pGC/Bkx38xUaOD4aC3Kbu0odHTEfg7x2pLHR9XE1f7ck4S+P0+Rf98A2UERFsG
wAMuA/vjMCiS08iJAthRM4IQzi0MLqZv+9tWhZsDl0aex5YuHHtkt1ezCHRJPi7jmS0Nm0QhqfDN
LNNq02utgDbTkbfQp8fIQZ2uj9474JpLk09fzV8+y3R4a2mcoRtkkoAO+oNigNmSP9WVkS4jtfLw
ooEPtE1yEWojIX4P3uaSwWu/M5tDVkNzs8pxY5YCHWgqx2NmK9sKET+Wm5aY5Z774u/f1M8CFp4e
GxOBhBoF9achwIQdmoBJuG1B6xXPwL+J1uqriJaB17uiNpAjc/Q7eRaRhpjEznrHZDGqdcaL9vhN
DVtgjx49vVxYjHdBZWwd06bbOehfnPA+NyF5ps6suuC2fRdhfvh2paReDRV8z2Ccl9gSBbJTo8yT
sVnhTBNVsrDllK4rrdGRoxEghacKD38Hi3TS5/UbmcI8fNJWTdHhewuIZK2cUZ40oc9jGBuESNuh
UAhSTXVTZDlnPyVwO1bNEfqOsuCQZb/QwmFErXnaoyUiY9WNjLl0JXSIwjCztQw4onxxiX7xuTeQ
/CM3ZGAtOBX+/MLVtKBzio5uSR+7O7R5ZBN12dB4VRdpaPyIEAuvsSXj7+lc0+PV2gn4rN8/CesX
K4TBosYOCBXRZ6FTgozLTrR0BmoEa1UntAZC/bYxqzk1pfD3sD1pSXPEpG9Ith+W0DVKmuiZLIgf
AXHDf0Ka2NfEjxxrFe5kzwmXjjDUU70Rf+RkrtwQ9ZWXuXGy4IukHgYfudJYpf0jWG0U3s2K9bNw
C0HbK6jHI27m4uz4LUGKKd72cW6XNEVLpgSU5DjB+RCU+DbgNe9su1GvRmI4T0pZRAsD4Tsu6ch7
kpLBS204+e7+T4XaRG7rLaImQ7QlPdITMYZvWRujrU+eyMobDHmZAuXoq0X5IrHLaGmgzgkz9OhC
7QFtzKlXIS2OalpuEZI4D1ZpjchzSaz7/QXB8PF5zTaZ1cCEoPMhxcc2NTTatqXhVIA+Q4wy+c7J
Fuj/7j8Vor1ZBtvWuZIOeeCOjEFqaOZqk93U7DpnOzhbPjvNWidSvJmrNzaOtxmNudg7wUwlr4Fj
C3aagrQ9DRUH3AXtNtJwJuvtfSgO/5TqHwxjb94rJuSu26NKpEJvZ2hzmdqOUJ6xwea2ndW12pby
mq3fbm2P5jCh8JvB2EwGIUwbq96IekNoYy43JChOSGE4yIdb/K7msA1/ZB3AR1KUdlQT7DxzNw27
KtzbJgjSvVXuRbnvpj3Hw9SeK6baQ5AcQtKV2kPvHxPjQCGU/afK6WgUc+XTMZ2OEjoLuaBQSdIT
BZ4kgob3xSW87wc+3HVtFJrceVnY5vnhz1/srI6KYoRCi2KzHi4O8Jdzqe0DVGdYw3BURYxSbnTK
Ma/l9t91Z6zjFtx54IXxEd9pvo+shJwuvwkfI+9PEZTpiX5qerr/pCTJePB1yY3ci/dWHr4reHce
LXLAVoFs1IdpNI1VSSbLtmRHcSuOuBezBfLFV7xy5TXPZXkda6fcBiEdYZn05dX3xU0dQXkLZ04M
tVuL4Lb6RxQV06UJFfWKACJYSKcQ7xjZklWRJaiFUs5TUzgN9oreh1g0vFhQWxAKY7GVWfOsg609
4cOWp0g2EkSMsNZp5cBxQIAIb8/8HlmYTHUsBiuDNPLFXbmhYetdcGRvbkSS/02gtnON0grF4tys
zrHcYT3NTETmwKLrTs+24pao5F1jvcyUDVG59dJqYgmT0KlBNMBbqEPdWGOChFvW4d2NjS6/aqny
0kxW+iO0ix+ofaGH6R5vyVdbR/XTkAGPKWNvbjWmja3hLoL8j9IFgJYi0lQjeocMPnXjR8TXbTUW
kXKL4KIOdw0JQkCAwp09zuWNu0LuMLHb0R6r9VDvp3qfefta2wNkL7ND1x/qjFMrXshVEh2n/oDT
lypIOIuOnX6067lK/zTpR6ooT60/V4Vg/V5dyWI213gvY4bMn6R30u+Pjkdk0iktzkC3FGehgT8p
zpFyouriHGroEc99cS6UE1Xdq1FOVMfRzSJYyK35O/fqtRM1EucXnBBviuBkBSejmh8TcfTuj8w4
KEeDK1MV1k2S0/0+ykhdlk6d31KCvwifHqNHIj71BSA+/TqZxWthwPE6ZPQyi2PrH53iKPlhOpqI
jJ0jX3rFPjr30tOTeq+hn7/xXT9X03Nem6u2TkN85vs1hwNZp9Q6NfE56sFWkiZ8yuJzaJ18C6zK
XDeki7Z5su6lROc577Jfat1JN09TdxruNZonQ3LLPrXJvzXII1UmJ3IYGnlEIq2jks7nCvLj6B2o
3jsk2lxedbCrgwwJpIWGsDc4NHJWvFea7yeg/8ouxm9s7Mx2R+BR+IpOhbpvQbcTay4uv3ZbQAjl
bm1shLFBtvTVLWo+8Py8wBmqxm1O4npgz/5Roj6oU2dGestJzpLKCtv2jsameoyIpbpXANeAoDaM
WrMHby4SZvx0rsHbTB6xAJvc2AT9XJisFXzW4SaGpKbOZTXrKluP5dog+XZlGWthrCFx/VN1AnKI
zGf4ZBtS2KW1KcOtiWyn2BJFnAF3NNFvbcMAUeZcQfFvIaGj0JE35s4K9vjwMhE5635SgMjqJWyK
TNtRhbaDeB03u7DZ+c42IKKXl4MqF+xLsy207cgdNdn23oYavU3Cnc3Y+LyQfC4v2ICEo2p1bTZr
Mk6g4IUEQ68pkxfCyzLW2Ob+qbbeUBP3Ql7RpDGTsHvnCQZ1YH95ZmFD94sLx17TFJy2JCrJD/qL
UrM6oRBARwwMHejlCKuELG2woP4KwgNllCsfTae2CnuGmStiB3yWUh9+ptumbg9YunbH1KW/SWnC
HWrXEHOZ95JszIQbK256r5xoXkBm9yL1qmVtUFwJUVuBz+SSjEdVptuYbMPdzpxr4NeG/AEaF27P
eAPxNGBoTquZGyDjAztH0i2JxsaKYp9ODfW/1YUrCoqbI5a6syxVZjhAoJca7Kh7+RDd/bmYBynF
yo5XjTpXda9CIRVw5cVuRgZtjMVtrql0exooHNNJoOhd8mxoYlGj7QKlLfhDqMK2W99LY/4RIiBx
Z/2D7VJ0YKjwXr7t4rGnjHuRFo56sIE45cIvJRmR0iO3QwQTuWPkOiTNOqscydO4SsUKCosxIu1Z
JfkqJLcvWkUeWwZyeJcppJ051WUJqD4ZsQcvsVl7W5sQCYIMua7+akpWolyBCUexG8F611YAjIDM
6nDh5Er4Lsks1HQvpjNj7WYvMbrzmj6BS4wtczdjdDkwJVzBkbfI9U2ydObC4z7b3LlkXG5zrvJe
2eTWJthytzXdupmrmcgMdaGwavcambbh7A3dxl6FoQuWxzfm0kgXHFZ9zchq1WSrLsNUsUIUAmXW
FigTl5U6P876r3F+zCQ6CBKNVw7b9Zho0VXUzVWrq5JQNXOuXOEf8bFcydilRi5oPz/2lO5Wvdve
Hweuo84zgfDIs5qruhftq5CLThPLdoEsURF/E5QWYevh2tJcobmOdLXOlWDeOlfV2EHhYnX7Yq72
XlPk2s4KpCQS6EysErES44pk86ZZVQRAs3/junJ1PVxmS21H9wMzcasune6L7sBdAvhhARcO0h/L
xFtNR0v/eYdajEWSgs9FpebpuHiFGjziDQ8evcpwu75Pt2QcBAjObNXFeML2pNaMN0XefGQYnsfu
KzGmG8PBfGOrya5HOreJO59tKiQxpOnB5f8eEvwQSynfHPkWt29py7/mbfLfyvZN89+Me5EBBv70
TkB9VZJXS7y006tRvdhiLk+8SH72nqlgfHb2SXCLxuc6eU7GZyC2UjxRdc3g4CnwnyL/yZ4eMQGa
2aO8ly0fgn6uqH8wxK2OH0xxyw3ScQAdF3lK5nJo2Y/xqBCVkXt/RVaYPZN7uK3Q712RqCCNapto
meBjfvj9rfQXHVuEV4zRHcyvgt7Xhy6S2tWANb2545XJiyiwct0fxoS8mTxB6pP3CJyHUX9RC4tE
zcbUDmUZvVcOCzQhL8aqZ4ekaqAla1KbSJaJ/4exM1uOG8my7a+05TuqMQ9tXfUQA4CYOIikROoF
JlGSY3bM09ffhZCyOiWWpa7ZSRgZUorBCATgfs7ea6fPM+CXnUtC2SFP0KlAM290Q/OtCMZ5Ktf0
QFmo932+sBTzslNhTer99aGWbzcOzElSXWOPYYJLromCostxE/dhniZr07ELzqP0PQnr1onQsL8e
Em1XrmHuS61tBn1kHUrCLUYJcWw6xX10e3JT86HhGgI1bQdWNrTaqnhqUHf/5gR33rY1mJng5mUE
j2qAsdzPJ/hk61GmNgsneO1yn1tFmtJp5wOBn9TkHQrtsHisT9Zi3fK9BNRfD6/TWixdKNYtUb4e
WbdQprvrb1i8KMOPlQsqwMTxWblQJrk415ULi5c0W9cvrFvi6ce6ZYh81i3dtb6vW1i6SDbASdhP
oVGtixYqt8KUqg7iunSJxI9Fy+p/g8CalLMPaxBakxOfrwepIICN9nWPvM6dldseENjl789S521L
wqCXuIoEMUh52GR+fjUzorU70JAVmVggSHJaqucW6e55du8GFIGg7qr5OWkWhLvOEAjCWCA3u8vp
euibnDFImo3bGj5b2LjJiE8InVmb6+anTte2FdDPnbnIPnAY8TD0xMzI5+FLnK9YrH8/dH28aZpo
KwEn769/QFDht0mfCRNJE7/1Spj7PfkeLoHVp5K3DW/yjFL/2QPIvC3S6b0n0lfZWul+SefooR91
EjSShWmDNbpHAeWFEbR9N+hIYLJULZ/0UjFP/bDm8TZl+aQiBb24r3ZLf0zWXvaRzOJPUT8Xr1MX
nQf68E8NyoIrcaMq0XQp3uKEXqIj8+30J63V63uvLZtvllqrm8xEIZBZsMoR2LX7qiuqx79/66An
vV3yITlBc6vyDrIF/eW9U2kyKoTZV9tR0yva0SaNMkeXt5gierlfGAF4u9pm7bdnKd+QbH+tYiJL
dY9JmWoYy1+SGvegv4z+hPTKWGsYfc/z3QxDUOB4PoleZoZCNzCawJ3Xyu0gvdYYh/21FIsVckgx
aCJeexxDS4bGtdoxRBSIoXKRoRzDSYYD+dvjekzGsJOhGENThBXCQYnpMswlH5UAsMx4rdgK9CnQ
qhmGJTQnOOno3Nv81uLpNYEB0LQJvDnQm6CwA2sOMjtIrjXEYXetJg5duVYVh8MY4gLpRvoBePJ0
GWIorsZwlmvRWMnxF8u1Uv4Kv4QIlSE0ROgNoSZCsF8T4jcRDmL9QlgBFZlrLUgB6wAKjQU0fidx
sadBngbg7qnMJdB5rZkgo9Ife3+M/T5mL/GbsdBbRAhtRZt7v2p7jqZ7v5K28tzJy6HWATV3yLDV
IiNEIC26B435VQmVNiQdwH2wnVRBeLMkD8wYSJIYkyK0kJYe0xr5TaYTXdPQv/0IIfDU2oBM4o7U
s9lZtNtYvHhkCoGFnG+qeejOtHfEJV64HVXSi5/VceQNigmlrDut20YamLtBhfgA9dK+dZFeH+u2
oy/mDdmTcPPX9b+BTtqWKZJzi9iYuKeSHXOveqBiB/OoWxXRuTSWqkJtT6r9SVuB13nnEpMhuBAs
8UxszCyMF2EpXzAbdJ+ZlN6NhfIap9byTmb8v2ZfZXeAV5Xf+XTftvrhKHjcjpjPIsm5zkD+0gVy
iEfJ3V7l5czsIeytOT526KxAASYPFvRZNZ79uvGWD1IkFV0ewA5EKQ9Iw5OM/CKkRbVhGyEqofm9
jFsYvBaErMGKWMnHw8XKFNLlOiP6TfvqrUUXdK5h4tRivw/l/qpn+8vzjnkzKxwiCNRMB7TeLMzt
VDDtVIy6PoIJhO0ypYc0sYd3SLm8QJNP9APNe1Igld9wbd4a/JBte4i3dcxE3NZ/BXBp2bSY2Zgp
MA7xY+RxJS92lbyiB3B9KzdKQrKh1CZeV4dpTpIpAPAiSGb8GDkA6nUmnRprlnefEbjiLBuIrTpM
tNY+pLaVsPVavJcuN+/dxqt+Y4FhOffmKgxhjquwagLH1d+0hDtR5m05GWI7LpFabwV8TYSjyrxz
1VrDp9kD35SrFGI0dVo+HHqDfWdsE7d8/QNpodxLCnASRAv62uDYx2UwanBa0tulZVFCbhU0GFY7
m7EeEJS1t32yfCHHxPLr1ulOxkiz/PpVr43Pcmy7wO7IfJJ2+gGJ7HzoJYHjVYUwFXbjqZZDdOrM
AQBIlI6+Te40rf7cA+1Kv25z/bJUi/aoOj6S6cJ9kNKbZCAqRd0zw7DIQKqsM4HFJaPRjF5IC+L5
+tg8p9UOu1C8W1YM8SRtXBbMwvZu3Gg3qRsBZp1t0o5iI76rQW5vRTOQxIG6+u76WK9L7xZ7rtL+
+UBKzwAJgkMghtuRI8teN3K50mr8nruedj1kWA52lW1Y0pLqskz7NHWqe7UgkVlVCVBMZcudrW9v
Ghzdp9jQ6ju45UTfTQSZ557id53Wh2Yku0fNIA1wkC7uGutrUtJLyReQ702STeHoqc4GB6exK+eB
FpalDfA/Yegbxorg7QJhdJLsB/jxTk7CKRex44RYxxKL+VBEBvvxlDFXbiPizxSi/lZqJGl3JOX1
ug5b02NtYrfpsz2Ozm7SaSL3TPXBhnKbzBz1sXUbcVcaiv7e9D6Zll08FfCoRRIZYWa28XEEeXW8
fkUn/sdXVVF7XH2H+rsnximAOtRd5R6qahn3ZYtFsNO74QR/oT/1gF9OBVBysmEWLyBKZAP3L/2Y
4yXxB6+bD0vG6goC3AfcdpciTvHURoPBJLGNwAyZc3YkJUSFtgz9mDDm5rPqMfhsZ/dmTlJEOkXZ
3bgsSK7f1XOx7NwarJSdKx1DOs3Ee2J1GopGc9jEDUJuBS5JJ+ZHR0VJgb/srvNwstr2QiCQ3Uqm
2myfJNvPwZDjEUzfeGTH++MrvZ/GY+lxErN35YbLb3s/dNVy7/baq2K25hFp9Xz//fG8xRwvvfP1
u+vjM/0mN+mIMTEXdFjsdzsvn+8S7DBHTec+PtsYIbiz3XuOA/JcY+gujDo6ZmIgqnFRFxIMcgi9
m2R9NLk+GhPUk2sotq6ObodUhGBG98oUBtLK90M7LH6pCBBm0moRZjGEw66GqtZQIlBFNIxVLm3M
RSeioKvBmQIoebf1ULQXT2UbJEc19LqR30f/sEQmL5ytdysm3DnW9eH6Ta9+A15hHdS5N7VQmOvy
f9SIHs/nl3qOiyelFD43cve5wRZXV8l4KBRm1uwoU1F7J0xR6bC5PrQADjhfD33ysR5dCM21OcS7
K0V8XOHyLTPAck3yGgmq8frqx8Fdv3U9Em7qzByDflrqU1fLL/1KXOXMLPctoZR7e3XnjI1LHE1R
3zYm1G/mOnowJLWJtISsbaFArbaRX286u9LQ4gBVd2NDHDoEBhvmUNWdSmR0kjfDDSvprw7wwHe1
Qbw4kMv2nJEJdoRw8MCQogXs5WCGLUF2pa0CkNdgY1zEdhl4/MBw0cldM0lzu3hlmtCY09bzXDXm
DdIsweBKo0tpCCyPdb+cMoLGjgvpf8BIZvSHKZOM9avrAYk1q9rZWOiUOR9cJSlDgkSti6s01sUs
deNYyuHJ1brlpFgORls2cVt8RsvJuQZQuoskQ9zW31dF8aG2EZ/HnZ7RPo3YglUmctIpPhmybY5q
N8itCeBmB0OOENIuoufVuSSnkA7B2kWqoKAStcSBYtRIs+p633c5Keo9lq7KEpg6gM11APHRe8Mw
olvh7OQ0H42CsLaIGJ6boRrkjWJm4sZh4KxtCTnvF6Xax3Sd/MhrkZqOQ3VIHeahuGecMAYmuRlM
zSN0tflx6Mn52iDXAHBvLdvJFc16p4i7UBbFq7l+FlKC6DedrMqQROD2VlgFudKsLJigxOg7RPrZ
mcyv+DjMl8G0e1Ia5vh9nRyiindjdp2ZoVq+fD8oRdQoW6twtw6fgYMQVUqsbLWmP2fw8BbZnCBV
RouV36AL762daZScFFtrk2bTJy+JYyIq2/hO0ED3EsU6VtYYvUOQcdZasLqaMlg+pKXpZlpB9PO8
TDu3J3PZXdRD5NRw1t1p3CqZWfpgpurd7MiZHm5kXLK0OGhFP9PcHL56Cpsxs0rB564KC8Qj7zRD
MHdMzegoBWYkoDv7KcXfk/UEoWmmSB5gvjNMWt0OZdxGD8huPqtZ6ny2RAk0WBBdPHjk+q2pJqY7
uGcd8ueunohbm2L1Y9V58kvbmKS3O/FzHg39PrJxSuaWsdVRePAGE3xRFAqmoH8fKjLoTmllqTTq
U3tvCeN1sc3qwZxM46AZpHBJQkUCHK3uqU8Uh5NafzdpyGFl4qCwxdkTst4Um6xN5/A3u+W301oC
SFUHDIPOfvmN9oIUKtvtelKZYqRaN3Gjh7yk6k6FPekmksFIfzIg9235f0lO9bAPAOUpiXMFZKDN
lzpNPxKK2m/rwXuQrf5RxQ/+m3XwVT3wc+/WYyEMJ882DHoyv8rlFsApkYP8bMsqmQa/kt/YVsnJ
FiHMZu/2NJlpfBphcYU2Z/1w0nViIBHReNbU3gLB28+0C7bGwF5+wYC7j+nl7rKc5LyE9CBAjnGx
q7R3YgqITFFh0bPoLwpJ/FEymXxS0i8w0GArGOMGmGSyVzvzi+tFYFqHtY9fp4wxdB2h9wj3I7fP
caZhyPHwbtdOTKO+mrcov5dwwQFBkyGRAVybNHBtPF5zqwcYDea9VgV6wgDMicvn2MuZHVucgUC3
4Wbt7bZ+0qLpNa9mNUQqYBzNCKb5OJdQbEcgBxjVHv7+zNDfLuB5hjYXXMNGVMca/ucWmNSWzuWu
UbAvgwIXOflHqLYJzkCxKxkRWEaDit+oP/RDWXFhWNobPnNeEBslU6I8F8/F5Gkbf9/YKfpouLWH
2I6dQAUGeVd485NmYpK1hEZWPf6y+KbP6/imymvnN+IU+83s1qURhPkaN7tNi9T8ZQSolTl898wp
t9WkmY+kby7Gt8SziofUILbKKZPsUiXKXS9fWXZm5+tB19hGEyeuhfboDnd19y2bSlxIrXWZJo38
JDyhEa36ZrbygzfqO2fNSwLzg/UNv4IjE3WXGx1RSQvIZpCuVweR0LUXYtTUR/rMbCewGn+e+7vY
5TKi5WQiLdDlH9KCRBc6fygj8u4bTpDRb4dK21dzrN8ULfE7hvqdLWHULgvqkbt74STJI6TTQMr5
oS2yc6cM8hjryfSe4O89rhfnqRizF8VS7pJWDI9XT94QfSPrsv1Nr0XTrF+3fq6K6cBxTKCW6Jzf
zFpcYQqFKMSt1uzhXjvGWt61EljczIWbtYrGn01/UHzV9CfFn4tgUXyDINKOTMS1HDYOWVhA6kfR
sF/cIMtCmElFFuLlpXQkmk1It5HA7rjF0hMaTuguaK9DOz04TihY7TlhlB4UJ6RiN0yyQ+qG3NCn
Xe6yqghLN6yIc1bp0oa9GrI+5BNGOS2E1dBrQ7xCShs6XtDnoecFyrV0PYijYBjWwvfUX2uIA8pb
fN32UUtTbecDsZqF3zHIBfy2H+qZvNBJ9SChdk+xyIrz0lY7OQT1tUoZUPCya/4t22+vRxta6uJX
WT9t4sQiWtY12y9z6BAZ95uPvPXmboAyE2KFzS2Bzrdm/kLFkoaYFTF7QCfri6leDDCH6lpOfUEc
49WXSF1lMSDDhHZBGZNdqxo2besXwMoacs8vVXOpEcHkR0Rt8aVrLkNzmdHDxJepWYUxCkz0+BKb
574/p4g98fz255mv87VyQJIsRoiAmk8wx+bqR6kV0J4TUkAqHVYpIDUXx+9qQJYpNvONqyBwZD6X
HxACaqSkr4LAtlirL0IEgUq0qgG7EYJXUDmE3galw4U3VJMwr0N3Cu0pXKy1xvgwVYwkD/p0UK/l
1UfHOjgc66NVHysXdyxK0GOGGu9aaX+iGFzk6AvOSncaxLkTZ7taqxFniIDVci6v5bpneEP2usxY
ayouunse0OUUl664NMWlRpRTXOR4KYtLNu4TkmDGSzJe8oJ0iUuMlo9gyeHiDhclv3isjoEF82FI
zHPLcuQs8/HRNc5ajGPj3PRnYa7HjhR6vs7X0hye9tlwTuN8snil5xPuLESjw59KSGSQFHpIxJDI
IAkvRg8pogNKyO9iyJHtF9lpf4ohlz+VkH8VQ/5bCdmOgZH/EEOihCzgUV2VkBmd1frfSsjvYkiU
kBpReNUPMaT9n8SQzXLEs4wSklJIJDFWPSRKSNRR6VUPiTSqFj+JIRdUU+7ZulaygHi7aO6Z6nnZ
50D93PKq85JDWCqu5nE9xs3595+xK6Xop8UMHzGHzqJHnxHB66/gOTDnRQcTrtrWRZwRJeToD2Xh
xZt4qpwTES7pDerret9mccW1ZyJhUce03K8h78CvzFuk4AYBkRVBRga9PPLTJlhPU35beggJIJ0I
nw6pxRknc7+1bO92jsnD6qRosLtwRRYe+da4ns2To0wIKsi4vHh03KssQgi3iMFXFaBA6iDlzi6U
+P3ieBAJ8YL+Zl3HRO3NjYJUgZVfRig4Bh53/fO/NFsRKDZ12rUEnQy77zUzl7F3pdgvbFGeBfuH
Zh9Ne6XZt1jpZzTNazmZ712LJvIIy3xmH+BHps+o0FF82lZUBBOAaMCSXk2QlEHZB7DFqFkLGiYA
WqBfK/WCqQ9yrIRaUHqBy83mWo0XWH0g2Ex7ASirTA8KPWCvu+rn926J3yUAcEAJGcRxwJoujQPs
13kc1La/cO2HiLD4SbcWWn7tWrXw2QEIdZ9jOWYeoO4l3t5rRcyHXWiIaxXEE7ZrsWegyNy2FLpg
7JzWI6BtilhXSnp72NSwp4bU7yialqTPVn6V+o8gA0ifM9gk6b7m+XMGtCsYs6DPgqkJhmt1DR2S
oGmCcV6rn4P2esS7oVlB2gSLFRRzMFlBNq9fJH+WmDF3ENwWGPVaWh3MabDUATgPClDx4PpU5xK2
5s+aPzKN730pfaP3jXgt+Fm1s6dSbR9T1T7q94pcK/1AQmznIYRbqyGLuNsRqA2xoa132rBj7E4t
9loQx6mo2aeA/4j9nfdEplFDtJ+u1TUQJH3QG1Pje6ZPGohi+rG1Fl4aIZjeBnEZJCJIOVmuVfdB
WQaAE/prNWWA/3Bkba4Fcx94WjCVgaIFC6eBHph9QG6oe61ZZ2i6ccqA8q6lkNHNj+AMuVZpI7/z
K5skPB/Z+U0q/JEVQuGnnU9fqYJ2ae8Te59xlvRrJdfCCOS4O44K43gkYGyHZ6KH15qGnamulRMv
bu8aiJPXIt8rafaJsVfGPUkTubfvU59qU4bXa9Wjr+hkXvqe7uue7+i+6vkTJ4nnD5wnnBJN0HNu
cLaQscblIQCST/oQV0rZBKYVNPOPquaAArU0WkHO6cOJM68VX0thW1UH3hToZIrXgco0MA3mOhg4
R1Is5kHvEsDhc6V1Mda5vt1jNPNLCYmR1JO11NiHj0kp/R65haj2HvtuTpN0LWJWkH9TSrsWrYLf
XLHfSAgRtGOEMx0uUgZbiF+UFelcTEoz4+IDCXt0gIycq1iQs65OhCXYO7urs/P14YTx+PevkJJO
7Qa/y7tFl/3WbVnRW6N4X7d1dBl08iNzUmWfzdWE3tkJowRLMbex4iAuccvmMPFWz4YDYTSf36WN
eVomEd9cU62suBd0N3YlLKZjK2Kay23nbixbeXEzvb/rvbR8MPKV5r78brT+FiDjas4Kz2awx2SH
VeLPF2yviUSeKg453nqcAJDXuMUa0RjYlv2UrN9dH9JhXUKZojLzGMenYThK8+gWaxFfm+iHYY0G
Pjjdwc7Xcryw7EOhhwxiMhh91loOycPxwWGCXx0q++AbrMQS0ubXcpejvRwX90j7ecxPVJ+fhv6k
Gmt54lzXZ0ecZb1W752L+tx6a+XlJZkuaXlpISlXvpgu0XhR7LWy/Ca5lqCtNdxE2Y2bNTHh5o4C
e2zSQcLS3NnBulOqUyROIl4rN4/9cByHo1McvYIt16HHkwyfNNkZ+cHtDuwPbY+4jLUk7JN6Lfo4
rrWWza8XH5RpLWkftORY2IeCCcW1pvxE6PbAL+gex/6ksbjpab2tVeEdrmntns3lrNbHFFjPuSgB
+ZypeLpQSXlR1pza3+wS/oPAwoVjBjmJOzYTqzdYbG0ux6jKSZ+nx4UKcVAyFimFeRtHo7IbZGU8
TK0iMbdCV2AJ9N5GN724yXIXgeR8J4kQMQTB5rletQGdww4EJVzOEdL+fsJZetsL/VhaTvtI/7J7
bBUuXUbb3dhLyRUrQVCMlTSUziI/uHXup735tWuS99L2xCNsxobskbVXFHW0TZKvshiGzyV6xdmG
3DFhkVrhDPR2Ra19zvL2YJlc1LpRr+8qIHzbZWgUfDx1sUmUqdxlltk88jG1WXeP76XTPREgwXhN
p0dM6xOfY1zbwNmM7maxymqblIv1yY3kTWy8B53hrYme/bHOxb3ujk7g6OwJ+9Kw7uZCGXeNlnzI
ysa54KFEet3g8K0U9BaOPM3QGzA3jOr7JtaPoL9t8gELoEyzxNhXxfZHXcEtJGbjdlYH7dTH6nR3
PaQ1QYUVna69a0YEWmSgB/umPMXzrD60tfaB12c8zkPBwDOx0NK32hn1xMNkzyrUiBZsrO2aG41L
F3K6ZpXS9sXRGAFZiD5pHppvwwz81wUDdHc9KLOIjsY2Hetl20fmcqJBZn6o7BMrYPNZdlF1nK3J
Rdgpko+MdD6oVZHfdPF0C5Kz4pI6qnudlggp8FAk1KG5d2k53ouIDlqU1QBJ4qiPt9wldTKf9FGW
N0VkSxwcWBkrU9rP9K++aopRvk5yPhLaI8A0WxfPxVXx9zeD/7BDpvWyMlxV8HE69sGfr4CdMyh2
YbXEJohZv086dDLRgrHcBeD5XKra67LA9aqU1MJopKgPKYvHHAzynnALBX+EFyRuLACW3VNagSqT
EPSBRsrp/w7d+i0maab2ON8DI0oecqk5H7UMU7BUSLHuxt67Zxzydazci7CevPx9NL938vep+BBf
q+4+GDbA6rXakejsoJDPmXxW05c5fTG052F66a7VTC/czXIukmMrb5xBNg+t5d39/esG5PzNWp9l
PpJPPM8AEaFu//zCjTVxudaM7XJQldvGjgd/Vhc7GCxtfHFht5KJDV85GzQYo1MOoMGhB6oNxz69
ayoXHk9DhLhmyj0kZahknQYvaAbiHifxZ8NtxV2VCn0rEJndtr1DimMJ47lRYShalnO2dWN6sUbD
hrqjb6qa1yN20IoTHtm9E47y0QMdw4qDnWuqFx3hqtbXCJfsdrFhmyqEJ2Vae2PaHbcpo2JdKRsj
tKJCe9cU0cPSpcaHXp/DQinVV8397KoOmGJ3mcm45tDJej4Xue2Qra4Xh1Qjr2vOkif0xPGTJ+67
pMjZYZHjrWfp1p6a8tbrEUOXBKxuB7sHU2HZ40VNpuLMlH1r6sVXoj2nx7ZI6sDKuDUyL5Kh6Sri
TuNzuIGyiC7MxKINXvZk9NXyKk35ceggTtLW71jlxXTa+rYNmtVbvIuHatsr6FW3aV4S7wYPvq/m
j3YySswLNNImVN0Iaa9rkOvB1vR0k41oJH93qvx6poBxwDyG14a5BOmTa3vxL7tC/vG+Gr2m35r2
VIdzpLw3h/FbvADBJNS+v6CIkETsBZlnj9uqR5jx90/gLf2AkQhrPZ4CJyv3ul+2pYKcyVYD87A1
kghvgrCOnVNjHOzaCBAHloPSopmfVixLa65crjPukp49MkSkejfqYjcQpo3GxN27/UvR4XPMUZuY
LLNH8QoXs4CLOVfv+qUI//6Zv2nf8aS5JDksz1BcOb+q3GIUmYOG83/LIhWpmg1EKCmiTe+qFlts
4wtqhfmi9Birrz/3v1+n/xFf5d339kX7r//l+1dZzU0i4u6Xb//1KDEjFv+7/j///js//x//uiSv
jWzlt+5v/1bwVd58Kr62v/6ln/5lfvqPZ7f71H366Zt92SXdfN9/hRD5te3z7vos+D3Wv/n/+4f/
9fX6rzzO1dd//vEKArtb/zUBMPaPH3+0RratYIf//us//+PP1uf/zz82X3OR9MWv/8PXT233zz/s
f8ACX7tAnGlAlDjHx6/r4/o/LG5WNo0hENcrfAOddymbLv7nH5b2D2JYTSgnGCtxWK7nZSv79Y9M
7x+ru4EPjqoTLKF65h9/Pq2f3r3/ezf/i2DzOwmsq/3nH79seMBZIYKzTA8AiGUjjf3Fzaua6ZTX
RPdsopwMZdjjNxm2lrHJHyNDHr3UfLByq9m2k3X4y+vz44n89Qcbv9wkvv9kG3gHaSsmw4NffnLC
BGlMIYduktEct+aSPaZK+mjFbaAt3ypDPeRFd15pOanEJjEaH9Rh/sRG53YShLl7RzYXIo42DvcN
zxjvHGO8PbV3Ll5QwC29boZmPR4EfR3uqVujhY+luOXdVJQvf/+LrByBn69i+F49U4fgpyE2463+
lXXQsyay1SiCykWOH5PLFK6IU2x7e/mQDg13ud77PJStuW2dgWSkYjkAucLOSxw0iqnPIy4VYkq9
rY2AZItsStihEWXP6YBduXWmb0PHqtqKEM+WEMS2npJcFHyJW4NxRowykxGR80lERHW1BWYdgwa1
YX8VnsEDU8pFARqn1dBjgm2a+C7+ls3UAXTHOfBx8GKSKNO97YpPYwnAhcBuZ6MU+hnQ11NUfjOe
rfIeNMkrm+ZNEiMj6rhV7YTeNEi8ecIdAuytiTiM0RQByd63WS2UbRcrpDxATrKV09Kb6fvEaLJb
E6hx336eOoxNc444NmnJlVUKAB6G8+D2pbsdybxBlfKNj9uhRncWlILUaPDYH7yheal7Kz0qbnI3
vjPBkxRtQa+okguI/PrYonPbtkN+cXpj25lxsUE3e1LZ4u5EoVnwYMb8Nm1LLNjc9AgoYdaNeJHT
PsIFQQ4CeFyPqd443hhTeTQckSMRhg6BoWhDWCOyNQzuwszMoF9cAQV2WHYKviZejIOV9e3OrpNz
3woFUbzsb4SeFVslQTa+6k62pP/6omKoV6f0AtjAB6W+RH6+9ofiVblna/lOpvnz3I/EzLO42lrE
tyEGWR6r5LNVdyhUDPHg1TBLnTRd3Sw649Zxq7ZOe2hEtG0KFPBWV28EPQS9wcvBEnxMIExKmtS7
xlYfEkjUG6cZ3MNS7ZfZ941pTM9YxiM2biB0RAwBqEEyhCSCeIWpUljoV6GpQkdybQRurJcY43Ww
SLQacnO1bUhEHJdH+JIpOsns3svlORfic5a5L7NQPkasbNTBhNqWts52tuawsr6hlHBpdSb9bmCa
Ixt5bzbt0XKqgEjQUFUygxxaVWy8cuEJdPldPzElsCAwmUZ80wLvILbtYEWIhJdpxs5ZP4DUAIOi
WwC4nflb3Ym9M2lg6lTSj53bPJLP0wK2rp0ONiIAQ84bT0REaK4a0KlXbax5p1mpSCurumEzTSBm
07YBS1bbuKs9XrVZij0qSXaOpn6MyHsaFIU85TLRfGITgATMQygibL7lNNwR+GQXKeJQ7eg2/Uvm
pu1etOTvzWn8IdFQ/gBb/2S14MBNgDRjUZxZ2YEPcdRn0ZE4W5baVh3bw1Ui22TZpdaZt4+GfGaH
cDuh/NtOllvT7+OcKvI432ST9Up0HLEJtdB3qlO+5KqxM+3TwmZmgwaw2EntwSsa4ilBZ+1Sl96J
TPBMTbQsuENtM8K6yQ/AADIWbErqPPcjd2GEZjcP0q73QybXTFaPPGlp+oYEE5V6WMtKxWJwwKeD
RFEUtShIN5J+o3OSg302DJswGI8TVm0Q6/Uqfi65SlZtyL9z+QBl8OiU0bdFZEQ8mdqXvJpyIoRr
bzPE1go0YWda08U2BEbbye4UHC0DL5+BuCgqUiyxZbtNK+TxOldFD4+kl7MYSthNCUmgj7FuEsuG
QYwy3kWIyx2V2blSGAc0/nuDXA3OjGUr8QvuNRjacBA7EsuTx1FOycauDBYPEeh5We0AD33ONBai
drruuCrOsS8yRy6koIxsii4K8BpMW7Ptb1tRfTaM6CVqNONeFSTgCIu+9kQCzhbRJRnIRlcaJFKo
zi5W7q1k+Ky4i/6OQO9PccrHOo2eEpM3uHDciWThTverhlGDXT01CirLDjKfUtoMCtnUddDoVFOB
GPysO4jcXC9GwqLThK95qapq5F2hpbHNFVoKAGuex6VPAbiBGXK0+2yWHyxH6nQhGYt45QFRYtOh
QyL17IQepeLkkpIgY+99Ybi8t7P8NCUVd46qIec5R4THzzn3ZiW3XeE2u8ix0QS4TxWALjJX8Sbb
sf0p1bT3fV7mSK6RsGlTrfmRBbZpqWFeGdWxcTGV1+r0rqxQBue1tp3gJG2bbsYSE0FgqV4azHVt
JYEWYoGKIkYL9bpXUJ+ctP5GawVKYXEAcM2eHGLrxjOLd7UsDvkSvfRKzkaurxhwJPTWy0XiSlG+
/T/2zms7UiVt07cyN8C/8OaU9EplyputE1ZJ2oX3AQRc/TygaqlK3dN75nxOWBAEyGRCfOY1Q+w9
J7w1qONNd0U/BYe8gr/vBZCqbIWOVasDesEsjFRJP7pTUF7UAU0XwrrEr7u/PM35q1NdZeVGDpQo
sFwdXb+VSG3Q7bUdrgw9RfQJB/qyfynzUh5QI7rR08rdUSlDI0F3NqTHwMiHC3rBSuSoq6ZL5Cqu
4yeJMA9vglqsKyj1SQjsLAXG3ufZrTrIgQeKSonbABdQjNcYJdOkDI+N061YtnpoiSyVAJLMVZz1
hyIFj9rqoONyZKjcaq7qjZI3LMWqsDEVYMTGdcInaNaufWOi0ggm23SB7NAezNKRPg4mCquxTXg4
2/HCLJGN6lq+QqUDw8oory3ZgzDVtGJr2HXvJ3VwC875VUQYBNsjZaHAdZ6xnrsrRjda5zmCH7JA
6PGReI2/pUJ224z4urjumvKht51qVE5cCrRDGB7qUt5g+RP7aV4+RDYvEjG+pbozHTJSYFIg9dzV
PWQu2c18ntRFcfvQxdazljo/tOSyxCDoVIftS6hq143kvZI60XkqyfTwSJE+wv9vEFRSHIwxfa8l
/w+jC846sFrMgw56gN18ZCIZYhTipxIIX+ngva0V7O9g0bNYuEPekAt21Qreqzj1iDrqtNnQOHW7
5i6W+kOgRhMG7nPgotMIxzBNrsbJlKi+OVc20h9qT9aWGFgbu7OkVOvQKAzvYd/cKVRG/CGqHqvS
yXzeZb4aiUenc63VFFivSI1Tq26BH1lXee+sBineNCxnNyEUbDwiNZq/GBUaafFiSQ8EP5Zrq2HA
4A1dhpKObAW+GVHDoa02TQpJO1F+QGnlsXTM1J8OapgCgzezYpXEvO7dAZ6xNWzwdS92vR6f519G
d4Nd1EpUDtTH3tKvwHk+NcId9/WsytPEBqHM5EIuZ8EidDH07TAUq2aswqPDCrlrbdYxFYfyEnZl
WwT9bozah9YA9N7Kdu+lfUzPKUr3auAejNAfZdVtg8Es1rvEaLx15PJmqdDq3fZd+iyH1L5r6l2M
jdQaj6xhCxLfujM1NBNimegn3iR3iRvyQtaCcE0dAv6gYm8Jtp9aRHe2zYQchNTq+8jEbKqrZHKy
c7oxs0vlUffeS9czEDEAqjMNEeJRttldqBLLi9nyxcd1YWqIMEhE1HYIUbzYeujUzajRCgl8GPKG
0N/1eMgfxgCZJBt0ChZwq6wDfESE2itTeBprC5lfZCgUYRdrs8EpQ5HtYRBY9t4T8Wr3LNcHvaeh
qVtyvJyy1PSpWNx3pqE8YXa5iR2zpWSau+sGfyCw+l2z51+GXFhqN2uHWC9K5j6NRVEOoH8lc8wN
lOwx8oq/0PlzfVU+iSjxzvEkjI3GTwu88NXrptEfg/otsSATF8YE1GAIwr+MHKHtuhfXWephpZHS
bEn1G9a76bnGobnEDG9lVQU6EJ5nrNwQYowtQLqVqoQ3aGZHzRt5rtSo3aRluy8CsMFjpB3VTnOJ
++j3mWr9Qx2MkQyvc3HvM4iBjOFOk86p0stxG1oNvpCdO60M9CcCpbTJxyg1K8aqZGnC7DSBkxDP
fBjQvPswNoAJIxVodcNFoukvJQ10oJng2dUQFx7Drf2YFHxfK2Phy2zwNiD6fWVCh5ny0Ns4mO2K
amS3Qo702TB5O1W1gOEYJVc5dsskeZkSnhCLfrYCC+euLN7rRkuYqqr52lQI6paNPZrDdrAKKnkD
diSDCks3VcudAAs+1NbWbEcIYfIvU7TjxglHsuZ476klKgFC93NbuEfLBvBmpdOuH7VnlcRhmwYZ
f+uk3DdVrW8b04JxiGWfUoxYnSSuP7ZmfjNqdngRhtiyafycssGvWyasBYNKmERRHUYaUgpnSw0e
JL4zt2PZPLSFfVH2ypuU9MAc5RL+13QcJvtNgZLoh0pJP7TPOh/f74m3fIP1WYnGaT6+K/CF/KaG
8tRNsXfRD413EU4OraOw2FbQx9b20DzJKr7KSQFWKjGmLKBvdlZ+TL0Udi9BHrLoWz0Z+Ai7ztsA
vN9VNTrwQxPxStOFXwbedUknxddiXOg7vTqaXWpAxI7VXatOf3VB9LMciZKRH/ibPE7wGidUKLHt
2WS9RDk4c3007oGXt4MFeCfLYQLWysoANp1kTrXGc6HfYqGgEVBOoMBciOGKCgM56nj0QweAkhVW
xzQulGdVRvWOvqK27XFFQvgtmlZ9nGLA1cSZ3yUkbID0BWiyhM771MAV0/tmkxewDUgwqzN4oF3I
29jmI+3stCVAQsU87Q0HjKF9asRAKDVqjh+E5dnq+6fWM651nklf6yMEt2NEa/NZENLuYTaPJLCi
OSuee2/UdO6c8BWsnYkToJ+NwaY3vSdtjN/MSU2RCABDMTqPXSKqQ/1WV7NCF6bCB5ZBHuHC9rFi
vVa8EnZxnh/JieF9pCGRee0UfgdWVWj2pu4Pmary3sQ5ZEetGrVHlEYy8ZbywetdRMTX3xtm61wR
4sW2DgNrVJoVjrQrL0OKLR2Na9stfggPhHVv4RYCVlq/w517UMuW/NrzBwfle2s6CzV6toSYQzbt
kjI/mkaRusu77NKsnXeoiyVmAkQeVo3QdKMh+AIA/iLsp4PsMahBI149pz04FDC9+CfF6AnaLYJF
VgowLq4QaRFVsQLZvxKlV+1Yf8K1mWfHPEtU3yyIGGKUG4OioBa8g9647Xu3uNNYsuw6uk7lcNdH
CJR2rNlR41xUVMRP5UzZyVH3h+Gz0p0QPU/t2e3xCjHqiTQLati+t0p/4svgV2Ge7JSM9pNTKKcJ
ibtSSeJzleCsHUf01jUNTTUHTkIQrwUv0n1SZn+HsHciMyK3wQ0B8wtSVRfizk6MWOiJqtl3DqEk
AXSDU2ZBVlhgRyZZHtKAcoB2Clp0gEv9rtZ0NFP15KcVKPeaTElG52fO8qCQ8FH0l/FBbSPV5y93
drH0KphWybmZuZq5sPbqlKakz2oHr7cPH4DmDxd5rSP8EZUuCneNjQqF0G9BQO+jGmny2laArlTm
bWLYPQ6cikaakRD6Zx1ieX14X0lInsq2qYfu2m0U68A/K8UIpK38SUwtFlVMwoOLMpqCNUtgaN2K
7kd+bot212u6ci4nBLe1oaW1nXfbSunWdMK96zTM23WQoG5UCefeQc32COdkrbYFjxaOpYcWOQAz
bB47+jTXHxukXERVRqvK9FUd80DXMGcQMkpuw+Be0WFlAdGzfpv1CJx7au/HhokKZF//PaTmPczv
kBwZkGrg1rdJ7ES+WqfhKnLlvTf4lJOAo1kaKCovPhG+GBtXKZ8rg4ffyqEugA9srmQpLtFbvZw8
zD17EwXDVv/LHsTJilKUduweGJXGMp7GjT/HO+WRgojuQ1ghSXbQE8qa8ySTYt2GfpjW1zDqfpZd
9AC5Ytg2NkJFFJkJB43rbqonRO7VW+T6kqorIQ2Y7zDtrVUO7seITyFuBqSJQwKUUdIFacd9EeI0
08x2X8EcSfzAk9n05ye8cNS9NdopqUVGbinotIwtCVlQTttQM9UtJhmzlBL/oRxwmaZoaL95g1ih
vu/4eYRKG3XCLKf6Z2ZxcIzLmT9eov+JuUiLL46DbLIoNB5RyXsCrHdXYVjf45SRkb6aVVP4bTD+
VVGcX0V5I3DqjvjFx1fO0OcfQOI5dbTRR6lBSeYRifPuVRkJE7qCDtyU3+sxQu6ysHTfqenHDC0y
WMi0tPAhLWvjhZtslD+o8/PgEZtUTQSmUW9urb5+MzVrrqmaIP0K+9CM9VtL6Nvo+I40Ut0jYqv7
domUU4yQDqZUe6Mhc3OUKIcyPW1Tw6AyYenvRfUDMWbt7Nh4peQFwj6FgytHOpF8UfO4zsLkggKn
ugVUafByDnGwXdU0gjdHTQqUmagkoWK8kcg1UjKrV42mKtskpvaA0fWPpvMQCUptXv7B7ZQVs5hd
DFXdMn3eg1eegcFUppr8rC6+jqbxZGFJx7cMJyFUMtctrFbbyo1HV3o/XQ+cxsrATCUxasKyLngZ
ZqrFUKFmFo28DXXqOTM5Iirk6DfzP7nJaQG2cFTiqu9uSgpwQgA1qnJMBZBVdgGoI2Ana3PrVVQk
CwcV6IzyO+Zz5ApZUu2FURyGNs03ccWaYdspNhaJgGKRlHy59ONQJ8QOGkg/1qKJhKLysDy3Fdyd
TUBGsJWI6TvlQpYPYxTlF8gH0AgMonWNTUhotz6fpHLriiDwDVS70GZWqCiDemt7gTy52V1GBt55
SakSJNYIC6AwUGbBZUyLZOUM/jDF7UYkj3lJ7ifbutnSkt3l8nKyXAoy4d6Iw/imw7mnd0okW9Lw
wrPd/mhXOyHl6zAYPX6p46kvcYE10nzcG9Ba1cF8samNZRF8RdK4W7MoiKNcvKxjo+/XGRpMfcbv
W7XaRFIS3ndQdZXqNZK8FbxEXjnhEEIBBpSeoTSHp2+0mz/IyfYJR5BVTaOH1AnLDWa+5zqDX0Yg
meTWZVmITeS1u0QHc9m09lOVe7MwNyElTOAd6H9jG8clkohUeldZk56GtMFZ1XEPZYlleKY5B1sq
PNhGvh7b6Gh3Y4len3qb1FeOyO7qGPJyO6U3pu1mN2UuzwriaaGw3rS6O2O8ft2K9EIBR9hG3jYO
c0JYPKmCdDpVsxVaWbzD4kTOxYowvp6Si0a1ac4rjgQCQP5voIDHi7hDGh+lv0LPTL+lBL0aQ0jq
RIyOALua868a2haicNC9dVq+cxWdtwDqMR7JDyu6GbMg9tfD1Hq+Y6QOzg/4qVCvW3uS71aZUB5K
oS5SdoWTaNd0AvrMyfmsREk5ScEmsYmPpWataImsdeGeC8N4i4UbrZRgwDuKl3Vj2dUeO99yxjxM
axQHNIwInJh6vB2vEhA3PionGvLhKENgtYjfQbWC7ogGV9Nt+2BWaDBPdk0K2EBGXmVIIq0KZvNY
o2rSlxNkCWFeegSC6E+cqgKeb1nmr/GAdg4L3ZNXlgrJCxo7BTDzVd8XqR8W1q6uNNa1lI/HU1+t
bh00g408wTmv3X06qcWlGvNvxSrotjGmZOWxMjXmkxqTyKpGy1ugMH/S3d4pcRrv+O5TbApZGtyE
zlNvugdtIkHNh9K3tMTxpdmBG6aa7phwLd1wvHOcERh5zeuujW/HqY0R2qPWVOSTsVHx60VNe1V4
GACWfJdXntP3pzxsnwqruiCI5OPDBZ3erbYa632jOBPMDITGLMumRKKB9Eazn9d5dzVWzbmqZLQK
zekvW89/Gq332DT0cewh2WgOyYHuBVjvAbsIrf4JH4LHDiA0PR9rN8TNVUtqVggUE1MaieOEVXE1
0a0J5T0lJAz8nINGk2OlByZUbBO/9Qx+rhfpd7ZVPqSdpfiJ8e5GWgvLFuHR1FKvcZPnjQZZeWuo
j9qUjxdSmTaehV9YwpcafbKtiEiTUYZaUeBULkKledGcnBreiNadzPUNEQ8xptl3W+GM2sldhQj4
8AUanTjajGZ5nnLxPFUw2DoVRu9kIS5UqH8FMarUHQO6w8cwknNXmLz6tS6uSwljMh60dGPiJtqI
uFhrDmBLkxLxqCMY5UCpTobDlHjFynVai+8S9U07RlGirJUXlDMgsEIpj4MNQjcZq0d0NSTE5VWK
6JjlDK+2M6DlYM4QZqOjHoJaN6I0DwpczU1QoFAZ/2wqzbsyC3MP1o0QXoZnBTwSUSyQjxyJZw2l
iRSr2pVJITyfpYJVMNydK69CeOR+EHTN0R3NCklDHjBj4B8dU7fz0dhZs6ZSH+K5pb3l+JPm0kV0
9YuxdN2joM7D8oKTYQoMPnns5XTGvMmG8xU+I/TuXTmFNElzaC+GSXLqTCVDYNEi8lH1jR3J+wQ4
SdLo0yp2ytsijm7jnlhfV5W1l0z3umw0PwZn6BPsvQamtlKoi/BLlA9lgm0VaJwE5cnhZ2E712NA
ChcWkn8Umf0QkoBEgS1A27gbYpEYBkGKD3s93VSjgfQI6QZiJgLpvIS6bwk0jXLwQP/Nt7IKTbg8
W2MmBYodn7WN6ebaxUh0gb9C4kdCAoFsjFe9rh8Gba4tFHEH5EryhcqRe8mrtfSCi2lMjD2NhesI
y4w0LMjtEiRQ8zAb1m3X63sL3ftexEc1hLVXYhmQh2G8niGy+QAF0aEcNxibeBpdqA7wyISw1ioU
8LQR0APj7I6CVupMG0vN1jl2jxCydekXQXJ0RIC1ohXtbEdee0Px4KVFtNg6bYIcGcIEikOWoguX
7HM53tLK66Dndzegf7BNxAPMtV9VaHWYMmgtwXZCIdSWqyoL0vWEXtO6OgW5oezxSwvo5oBs6Dt1
8pW2uJ0Fm2I3/IlXjVfyFyQRHualQVWpxnRjJKHzi7oECJyZaI5niGU0qrvOrebdyRq0AAA1dMLg
g3XL24nAFccfHVMIxEiHJ3WS1brprRVrz+BL6GbDTLgYHvsahSUF3csu45/vRM17qev3AE99N5v9
iUb7uR55oTV4CU7A+XZj5WKQkxEz5Ckdfi1NHrOpjw64EFq+bMoDTvP6NqDVvkWU44LSPJUS1nZ4
tyLbhQn2p2FEPxvRTaxG7WYVOggLuol2zjTlynvepjodnyyA9SNjOqdOynNPRjXOctnZWrTto5t3
f6sJv1DaATZQhXxplPEupwC1Gr0ueDKnuXSjEZIp7q1ZRvFZquaFLWm2kitWWPNq6baBBe3HVfF8
M4VIwIpeo5c2yke1HAw035udJVHRDbCItxrloYeRS4qATYXaYJbuhdWtkOKqK7Qf9bxqL2iS/w+v
+id41ewE8X/GVz0Usfj7/X/diR/i7/YPlNV83QfMSrHt/8GqDszU7PShuc4n0IrVFcyU6WA5Ac5P
B+nwCbRytP8xQLejL6ZTNOKKXygrzf0fzyCfxllodppBMeH/BWUFg+QPiBDxJ3dXPTTG0OvEC1n/
BolFtKcptCG1/q6N8mQVqvEg60xfV9GErtjs8j2Ytb7OyTp2y1n6idrHWb0pjI+zZF+/zv6na5db
LZP/07Wa9wOPp4gyRwVbY9649FcpYn8ee3Ksj868+TaWhFP1r4lKe2kXQu4Jchpopv/aZJX3+2Fs
5sqxTPde7RlPIeAZBJ68kMITh/UIgnoYUAfQ7dp80h3xnhZiuAolEIEo2pQO1jTpNIwvVlWvCqF5
T30ot5aXCIyUVWdCWjiY0JVHDOi47NmVFxyLILQb6qWcWY5TIAgXfQ9qdVTDjekEKDw1RhKuF/FM
SWpR0810teNyHNndlVIG6muVYmAwJmZxmeAQCmuXTRRIZ5WpNFG/nVgOl40dN+VlWqVKS5zCbrX3
wiFlpeBGmZTISUcII4fh2G+lMbnnpG16oECBe47mvQliJ4IbFrJ/lIZao3301Fq5FlmZ7lIlwjSU
CPzcz5tFZwbhFOqdFWGYEKzavJ7yGdGCZ+fOEOKshWI6o1Nm3mklGaXeB+G2mXtfUVhBEqnahzrP
g7UaqVZ/i1Vqi0AXYvdWe7uIDvF39PsijtEbmMeWzfysoI6ThIfl0J708Pa/XbTcKLPQjWzK8gBQ
A1qqFXcj7Jb0980yVumO/O3EMgZc6OHXZ+4a5zHp94guZ1eNEaPjHCC12ZqkOIsOkmxHFHmHVq4T
HbQzpt/GUdP0jvLq0O9dDbNtS0LFpPBS3uoSS1VLSaOnNKNGPUivP1YFQtqlDuQkGVrEf+e97HOv
HRQIJ/PY1x60KR0dvshGywGDW80h0fkgLizHQ9Eji5l7iGRqIwCnKapZ5ofoDh5/sZ+avt6HUnVv
q5byRI9u03uEXreoo/xFBOiWRyYIP0vowWVopPAixIgkSQdUMq8C6sMARsnJvKDcVpkO+wTS71l1
gM2N86Z2sO+WXlNtlxONSwON54YzSiQs362rN4KkUx1kL3qSD9QrvVoB0ZC9FEXf48ziTMqF0ZUv
PJ4EhJ+HTWE2N+2Eis2UHydLGBTOUlM7JkWWhmuRYiZrDOSZy+DH+aTVXlEVQQ41R4OwjFCS6nol
cXeW8qaIXJ5SJzDOaIfgsutk02OfDRlVzzhEdYa2TOZrVjUCmknHa2+yCMrmDZ1Troh/Hwmli15t
MyFCylSZyZU0dSRaHcolZQCqRceS6Q2YzF7iBf1ktc3ZKepdOr8tlg1vveBoze+R5TBfXiZfx3yA
VzA/SPgbcATECzmyCKazZrmZnsF7Xdqtbr+jtHtnTlb8hLPTsFFn4dtyAtARExN/TO2RA0jMvHz6
bSn8D1Ba9CG/rS5Qy3UwvDbSjJhJoyHJ+d9g9I6Wxx2KK+7fiBnPjg5pgumDF1cXSmWXFyLVOV52
vx9/n/rb8b/tfr+2HamdK0KaIE4n9aGrw9vaGiWeknHyUA6rAHDmKihpKmXzx7xsNHsyeYehWkID
6GM810sQqMtZd74CAibl4Xne12WfV3yNW/oUGv5yxT//jBq1iroYirvRbWZjnXK4icGvXgY24E3L
FtWPcJY7kEb4mIOuPZhukG+BQlU/ZtvUMP3R5iUxIsCEvZ2l7aOi5IccONswiTsZTsW1YgvrNo+6
Uzg63fNoWdF+snEV0BzRPaNGm/t500ZXudWG+yZEGkxrNCClzRi99JTGV7mqysu+cIllKbs783jr
Il+k5sCRYG4VT1OH28M8DunTwf0K7beA/OVFE1fDKJ3nYMSDve8ak2SF4bA3DyKp4gckAAQ6l1Te
AdHELwbp3z98+9xZHehL5gD7cgcBZgOTNxcLaO3fNGCmBE6Ordrxe6KlRhrTE71OoKy8mKCaVpja
EDNUgQEHwmUpR6lUzTx7pYSiRRBlNG4jhBRHHtitNpQJUs3BL12evGp+7S1jiptfpwXCw9/GFw0f
2dmQcJd5X6cTG9SJ0fAfn7V+vsa/foTaAj6LuhvHgmwku264VAWFy7Rxk01eIuQvcPd25oeb7v11
bZvq0zJVjzBCXab2E64Wn1OB5jjvpTKjqHLtyQ7wvNQqspEmEqFJLmnCZSnAqA8HHkkMskx8WeY9
NUM0DkAB/Odl78+z3+cpGHDItOSKP+eVbqtd6E2HXuNsDK+M0+8bD+sX+mjN4dv419w0wDN3OaSk
dClkTjs2xViVVP3fb7eMWRinA9SS++XS5cbL+PfLck+9pRg6rGWZboMpG+9ZPBPwgYiXI+xIJVq4
w2tYidOUhlQWk1QAcFDor+SI2goajLdanDcrxSoetEQmV3qk6g+fRxNyGA9xXD/ofZ5cafPRfG45
0lmpvmb+X103zT/h8y5fPy/kJyxHn+e+ft587uvo8zezAHYd0iru/ESLo5NbzRrDll5+eHctY7mD
i9fXBrxVeErCDCsQTf6at5z9NhljheAfKEXffAVMcidImhBVDBs5oDnp+XMZQSte0aPGUN7jRL0T
U+PeAAtIMAAOMI+cn2hCgjcYre4NoU98qj/Habu+0Rr9Nd5P8UDlQodSxrh0Yu+3+cu4ETpvWfAj
brxb+Lvof/Bwa5fB59fsY28eU6cWvDHYKt+LgPf7y3dsOb1slm/bsrdMZHU0fdswueMy+HFzVwuK
VT1R61FKguI6S6HbAV840uO27vLSUHcRLUuk/zhUC1oJAnPl5aich4wAFz36vOUxtl4mKo5uMGIQ
X4v2atCHitpPmr/V9AWAFMmXnDB58zXDtt4D66LtXfvgGLi0gYggyPo6rox/iAYWzfsyG8OymHlK
y6c4J7t448JscOH0/PkpVjRJHN5B7ruCgh1lYUur9c2SGJbaLut05X45QGBrsCoFZoFd3sXjjz53
jkGbhCfbbogKPw+rAFAikXHwcdab6bpeOK5V1htrqvVLw8zCfVup+qU17xnz2LK3jH2dLSkB777m
LXtDPOBrPcWXg+ORg5i63IoZLkAl6ddmOVECJSQp/NfYMmVikV0tJyorw7tjgRnQbP11m2X2MtFL
R++DBPcHB+538tI3Y9H5f4yuD/nhwhrUyen//B9TwMc4UEbGu1WIcAXqQ7vsPjdQ0fmmLsdCmESH
FRZTIm4vvobqgg8mi3tjg2q8eaa5YUK8Ar1rRO3JHDvzjNjmr/E4MbONN2rQBP48sVwlgXCKRo83
ovMUcSgnhMLPatljtqPnz7WMMbGcRUOpVqKdPe/N4xjfjvuPuWliwsvp0mNv9voDMAXv2sGirRkq
48FIMcGYz9UIRHyda+cj0xzuS76XmAkp9aEdquS47CXD+Gsv+9z7Ovu1Fw5Ockz1ttn9QzyyGHb8
+QC46JqZwIRVj3KQ+U25InIi3FdGtXlPRTG1mHZV3raZ+32ZC/Ffkf1hOfoYcjT61k2BzmiIg+sq
+zieZy/nkzQeLwbqfiOuxicjh44An7b87TbLiWUu2CVzLWDc+kHVJKuknJS/LL24LauGHhgFklGA
YGhC41rqRf2CsEK4ykSh3oEKRiyyVIITKroJ0hdFfXDtCA1UFs2NNiTNnZHTZ6IHGr7Md4xSB2pM
c2miin4LsRiNFgUwvkCT+c1U1V0tByxLYP1vJsUZLrTMDq6XGVljD+cM5SlfLF/X+etJz0y9dJbv
7FDT0LQMNHS6zzNfE0u9w0Mt7EFADUZ7gxq6n9UyusPANbpDCVpfx57bbpexzxlC1inEmuC2nvNH
gHYIvQY0LNr5cBmLaXZua4/Yz1kyzvDzuCBTu1kmLmOKlyTgV5L2Zjnxda98SVwLHSGDVhEXJlCN
WrjFuQsl+fC85+h5ea5QEj1qdbj5Nr7MWE7OVy5Tvy6y5iub+crP2y4zlvFlGsqLH7ddhr5d/udt
W4jb//3b7v4p3cmbyNJnA2yaCxa+utZ36U4UZfAKT4vgLR1ppKGMCb9mqsnQVdJ0G2lLYHkcUuvX
qH4n9IYncsJZlvvXma+JCQQGB2DmPH2ZhBXirxt9TV9uuRwut3Qr6yrT0X+PEzGeY5OWOcrKWXeu
jsvINGN102XYqZJgGw6q9DMWdZ1+GVcs56naQmhzsnQ3afF4/jj96y60R3u/aTBgg3tVNW43Q6O7
5lJLyjpfL7vLpgUVd8zDzXIA5qG5/G3y1zQAu80lit7ekb5aXFXcbhn62AW6wgLkGME2aLPy1Bao
jFXE7L5D7Q0YHGPLxqKyIP1lF6UPAKNjg+siKhcfY18TI+TiP+6wjHmV5V389y+AZn5L/vkGeFhY
LPk/byjD/fa6C70JQehKKK9pC7yO2oWBMJWLeBadpPWyRnytJS42I2f3ZRmIi4qpy5oywt5ZpxPi
zMv8ZWzZmx1wz/0bb5L5rvMq9XGvP+//8UPjxPkJIuKMuEN7k8+bHm8y1ayvP2KGOXAgBf8aCd08
Rcrh0uz0leRzuUkRV77zFCwbW7M0d4iCWHfFZCdHu9ZrfzkrNWndzReYAe+BZYiKKxcMoI/attgt
sY3ipR2Yf/xulkN67t1az7DgUediehT86+xSef86u1Tel7PqPPnbtVqKY1KZ40c6VfLnIvIaqVFx
vWyUsH+fqlQ7LEfLyc6Fc5Pozc8c55nrTAWXIbGf4i/Jy6LbJgbiAXPkmPQtyDd9tKAuqd2RjjdM
yTYIX1pHWaEwazxP4KLDsMZ+E4NlGlNNdNfXRnSHawjQMqFcLUMoGKNPp1bRerAS1rgO6z9PdMU2
UuJ+ZWl4StSw166ceY+OMrAMe8oOXyckDAAc0abVMu1rfLlJJ4r+txPUCicKkQrBRjzLwPRNTXUj
JZqDQHSNeuGbGB35jGcF9vIAbXd2hYtW0JVXducOtxjw/cOL0PmThI3zCHKm5kwk1xzaNsaiLP1b
DawbArehVS1fZUOlX/ULORtDm9I6EafdlFaODqMjzJ9GD+lhStT+jrJti6UEUt7L4bLpq3u7mGq6
qEzQY743SCMFuENxGGmFdQoT62Y56oKiv+vj4Gea1d1R7xVMhevqV9VqxPuzHAbluNSwPmpVGZS8
bdQDrPiaZyxVLDqXwDqttZJdLEFY7hEpp1U2OzwSaZV/HoLhz9fCqba0vfDjzcq7pbi/bKo0vw57
POaXo4CPYJMZDgJzSzcgaeyv+aU2GitEQmAiJhIpwnkvB7N2X4/N5eIos4zjZmFeeCJw74VbfR83
BpVwKIFAOmhqGPxTJPdNgWf+TG18sxFi82DXm9Q3/wyz3RoJpbG1y9d2xBm1CALw8znILjmmM9oS
4auwbORp2SvToj3YDdLUhtpauEozeT7MhwATQc+4zdTMOXklPk+V50UXQkET1Ekme+MUubxjZfH8
Jo7zH+BfjmlXzagqmslOn+rvDpYufqFaUKrdClPloqDC5YIeJz1eY/Xhur6djcV14aS+50y7LgfD
E/V6Gv8Na1xglQJMepqXnq+NHcV4CM6br7FZXlvVZAj+1NM2HuGduIVAeyiCZp/r0ngykqhcj1DD
0RpTDPxH3MtA99AXyUYcIEVw5BWYPlbO1SJSx6/yS6RuOXQhJLV+0mMg02YayCfONh5Wt7oeqruP
tJnG031WtYjnztWjJYlecvOvw2Vsybs/535Mmy+wcTsIrF4cIGhD8v3cTH01gpLP93ku9D2GC1Xt
f539OHYiGlZ2MB2sZDCvJhsj1yKvT2CBzKtlSLDqoDclQZYyxDvm13hfYmA6Jio8+M+xZQo9nBcN
rxrECm3RvCaGisOukPYBJTLSr2oM/8oNGLjULsdjiWDRk/a/KTuv5baRrl1fEaqQwynFJAZRorJP
UJYDcm7Eq/8fNGdMWzP7m9oHRmF1NyCZIhrda70BZItsL3y/uB1DNAfJzIXvRtGQi7JnzFCW2w+a
KZ7tud0iQbJOPMwTcwWkU6GP4dQv/GrQRqiNvf2YG0X0LBA4nBNWZqPJQOaPwOOHc48M0nkYcqzX
YUG0rmIvXP3v1YIhFXV+3xzBdjJsR7eRBmDlAJX4z0cKslRewqk3PrKQ58UxVfcgDzCP43U1pmCf
f7WZoRi7hU4i/DImT1P1wJNn/Rohx34K5XhLhS+VZvyXnEo8hso0ouQML0UeRgQBTJOVyLXJjhp1
MUJw31Z6YV6GhYadrG21cW9kGwZPGswNr0K80gVXMzQYRAyV9wRNYDZIAa8hwxL1oG0CPJJtB73x
CBtHK0ox8429JwiT2qlTzaOMknAqngLrcqFsyewOFfHYuQ+86FuMVc8+s0k6t+bgL2QJbJw3IJ/a
1Lkt+XPctU2xqFxfam2frmsNFz3mXgdSrwTvbZIlL02H0bCmh7xSkBU52hNiuamVqO/g6W9VrbW/
/zk0Qa5ob85DrQpkTjQM/catQ4fKSxfeufOhUknnYkcFZDUN8VOokOGXvTLu3eGOzZ55q9R6Cndj
HuN1VnhXK4m4QUVo9qb+dV2l6M4mdcEBVGGYnoxJfEEzWH2JbZZpZkZyTIZ12ZsbJwlxt557Gz2N
VgZmBpvL4BTxEqgQeIvMvYFSvTloXZ7soNZewqSBOmH9aIHYLdDAsB5HqwJxamtv8i0mm6jN7dnf
RicHVeVDkJjni1ae3JBp2QTCWiOXdN2pXbdlslevSCh92q8pPuzGQYvcnTf5zD6iHeNdFZm34aBC
QUOkhWpkszfmQ5CVDQVDzqYiKZjtEIv81STP5DA5QobyoAqn2fu+1myoukcLaIPuRvcRzAfuHL3Z
CPovAK5NRyCm/os3nkKni95U3/L3E5yiGxnqWAUt4Q1ltzKEjLDvcs0HEhi/+439NdFwsAtsf9h5
YZE9CxSzpeqXbI/mdh0pj39rd5iidpFiTAtZDh1sLKVlKGuishoqO65l02tbiwkhcNVbpVENhOPD
Ys3LT6XoTXg9eL9CX7XgrVRmhBUKQwJyH+NldF3p8XGazWoq4xh7cYX0MfboxmS4x2G2Agn6vnon
cQAAMrT9fUdmEpUBn4c9qt7NRDHBm6di3Uxq+V7p5jHizf7omqF3uXyah326PGthkMztLJXMlRXF
h6iCz3+FPxhFiblw5hg72cZKQDs1k8bfAYDEmDsChDirRMSHkpPTPkcDGPYFu3I2BxQbl0OEqHUX
U8CSbZaNBazuPHtt8cew3HpLenY+iCoo3oM5nieSe6goeFi2J7oRra3ZBEpF/mXurEw8oPzO/g83
R6x4eAP8/obAfMUFImWrmmHZFlXlP98QDsJ2VZd35ZfSNzsUAhp7r3YRiFIj0jhezu2Zzdo5Jbbs
oW3eWLLrMkB2XQ61VW7iHpojxU9UgLM8vSSiyzl0+W6u5JbLL6AwFMqsej1DoewO71DZG3dZ8eDx
qEr8gsQzyLO2aZ9rZ+apzLgG2X6FQvR/d8p2iYm4DvPU/jmemnOhQ43N0eVL4mHldNn0pmspz1SE
ibpULPV6YK0eOd67xOsvw5TJARw+KPqNXPCwuoBLY+F9da1CXFdCnyoa18GfllOfwuudeU9FlyrG
9aZYJB3AebonbxB4TFGXzKL+QVOS/tWsLTC3cSoO0A68A9YO4UpR4uytMeq7qCHBD1mWBHEeiODs
8y5daKXA5wry2GOPdxRv7fHNaCz8E7DbW8lQDtOBMh1Krcvhxoyo08+Et+t3ORiz5w5No93ly2zY
JXbPGXtcOUQexPzFD+3iue0LdXdtv46V97w8NApgdnm/uADv3UCTRBUrTc5korXlgFjlqvSs+CwP
ehZ9mTLMwWXk95p7j2qWDOQ1oePrt4ZAre/a9uk+Q4632v9eYlkzavDTA4RqMlkZQEbIvv1j15IM
SZP5YVF+EaGOj8KYh0fM1YPj0Ixgmtl8LK3GypulbPy3btkhSuu9acwSFS02msI7tXbQnWWQ1HWz
1H033MgQwSTtqPrD+bLJTRL1B4oLwaFDTmU7atiI+Jibo/bjQVc1qrJY9vVob6u4fcXcEWH5CLir
mCbvZJk9POJ2Ml7d3Ix3ss2e0wXxqFCL86uNjKbRhNztT2Cb+q5kBiwKXFtzNFwf3HCCbsEvnOlk
HtTEBoQ87519aIQPFLJvcHrsH+WI2kwp4ORpgYwyF1SOjfLxnOiRoWZAC0GurN+k5pQfSnNYClZL
WFyOZA0rQZ5RC1X0zlsFzh7KYahzz12Non7xStfcjl4w3QToYG0LmMfLAC+fc+g03XIiuXMOkrFb
DvNZPLcVvqsfFblsdxLN4x0ZUUpPw/tPlqOynU3fPeys5jQh6k8d29u7duLcT0r3LqeOpgimdVcq
2Uar+wDiaAxpLvcfRDo0RwlZE3qeYMZe+xQrmdLlASe2hyRxmqOMriMk5E1e9esecgTMkBE4P8ie
67woJztda7Bi8b9/apah02HKQqpKBtcpU86Pss9vv18nS3lWmceucWsbi3l3Ubpxgo0I22f2jYBh
YgupUq0ALOOmA/m+MOJDtWKYLVhXZqIqvlaZuPdS0/9pCzTwRhsUBKJJBQjC743QvuQ2QhNBgkpO
TsFjV+KKsdQVwwHmHjvH2BHOMbKa4jbXkgc3QWliGc5tsiN3H+2QNSAqs/MGfIBYmnd6gE23zoQz
p+aGHBa31x35Fjy4QWh++3UCGfLSEv99MncJdLUggSd7GwkAlHiaFpGumtQi9BrYeHOjp4HgXFYI
Ha/RzYkeotiydqU6QPJqhQpI0LSCpaImqOzPiwNmn/ohHk+p4m4q8GuH6/zn8GmgNcGccJn6OkaH
rrJyNGCWfZSkT4x/03yz/WhhVCw6jWIPUo7NzlFLY1XV1JCcrFnIEUWrQfiu4dBlbYsRrA9FNKkc
/VZxC166rmftS3aucFk4yPB6qCt10xtpeHttgtiHhQu8s+lFqzFHIOG9IvmGphzVyPuBSva9q8Q2
W6rJ2XSOqfiLwo27NQLZ6o3sNueB0RDG7Dwg1+CctnGj1FsYneFhsImji5bloGMToWFiUvPlMRFC
ayzfea0c69swWfmPMkFz2wPGB21q3CpVPXwkKMYt9LbxlyNJcTTqkDAuoNp4um4/pI1bPRZxi21b
myRr2WlEwjn52AfKTtkUaDD1BQnJWxkqatoj12Cxwe8TUZKnSZ/T2EiPU1Xmy9ICj4vDMK5UsG0z
HGgoj6imTQ1FnspGeUjm7suZqkPYL3OKL9cxMmS6tTeuOSi7xA/1ma9WR7swit+GYvBOKJF7p24+
q/QISj1e0KgPE/ZJMWz9GptKdi8QCP2IacUdxjddp3I2OK8lRgP7YEDnLyfFU6ECOL0gVa3yxdXj
szwEyjM8OP9eIel8FlY+7LWx/nLth1Xsovs76EvZpqvNV7cYYhYKDgAzhHciKiVB+VVYeJSgdVoc
ol517jAv62/4pmTf/mVEidTSGgL/m8H27ByQ/zTmPIiMYiv4LZr7WGlQcp5HFpqyukZz3whd90dG
EnefFshEt2DmLs8bhFMcvsiEXpbrEnicN93eNwHs+VD9R6EpL5bb3NT11D35StOdVS2/TdMCseHc
GnA1SNFcmEfFJUpYcQUrT/am+KIuw6YEXVwCIZC31os0vdcEsru/sNFd3xWb2o//+g3iwMg2IkCr
pEkwZRom/dxmzpTyl4nSVWdT6tV6tznLA/XSu6EsrJXwm5MlgSt1Q4UsjATJ+xkPc2lMR6vYdDql
VD+IeYXZCnszPcnvS6PLgcIq/SkOb2XLtfk6NNSs7F52pJk2zENVB3ezroQbsYWBq6/IkTcL0KXp
jwZwmVb4P5zMRSnMFuLZSj0g+1o7HYZS07ASQi3xhkWisryAedIIHvLUPaOYU++6wP2t3RyM+FhM
xUcWZMaZl8+Nmhrek8y0FC7CW1FfnmUU+86b1mFLJCOdJOhN11bFToZdgEMMhbh0I8PIgKSGRAIS
h/Pd7LEed46uOIhl+M2604qYlKZHrdivrYNqUlmpHc1e9L4IP3j2HjotCZ5NgxdYqWfGWo2K6jjO
FS5205umViJoVXD5mILbR38KlE2Lnv4WFFJ3Tic4UHJInJBtAQXyJe0V/iIdil+TnnX/kQM3/2Ux
6aiOo7koqePQqH3ajRngOgPNK9MvEQKrdle19xq+4OcEl9td2SBjAk5JnGVb6TQakz4mSDKUHRPO
Ip+umqUecUkUyqNlIwo53cDIz5KFiXfJ3ydgKxCtVwN9RTYKSIBjiGYvD35mYaJtqV8nRWn2eeAM
JVI5erNX54McIkMzn7nR8vR68W/XyPvgCftfYrwS3FH8hn7SHd5DsH/AQYNM/cfn1dQokPSZ0b/r
XZ6ts0CD6z6vJ7AMcI7yDC1DXuuRKs515MS3si2aFxUILdFBHaBBr8eA0Dk3tmgFHjPdcA5J57AF
KgI2o7aGVs0fZ52e6pc2ND7+Ovv/H9fr9VrglL6RdUoLQPAiNEmsyW2xDAMzTvayMCnDxBzi30LZ
ex18vVYgLYZa7x+Dr2HQ1PygFAVYddCcg1sUxckdsWOc0R3yQL7euMnweNiQgA0f08nLT7Yzq9Or
1UedjMoCjLJ4gKeBsUvCJjJ0zYR9gWEs4qGzvyMk0/DX/m4ncLOzdIh3pcaUjFJFuUCPOH8LRqZ8
JRy0jQzRT35SCid/QCG3ooiMGKxnZG9RiipYqLRQDWQYT9PC7v3x2Mfd+GLkP9BWzt/6NM/3honO
hrwXTINoWbhqs5O9o6lAm85rAKPqwHaC30DeTM2iAN0ufoNLaHpPhdvlD62XV+ems+6yILRWlhVH
ty3AumU94OCTpaV/H8UzRjapog8ejvfILYxHNCWMWzvC96qx4vqL63wowgk/Pl3ot9p/gP906VD0
+/efFJWtO2BBLF1FN0KCo34rg04Gs6bi2dkLpMdsejE17NKaMLaRRkuXbdf6e8U2/H3YVQ9hEJgb
Gcl2KmsI4V5j2DRk3oGBbfvezG5HO2aPF5pFduPorYa85tTcGp01nKsKb/ECLddgtjCSTXkxdOtO
ycVShrLD1L1Hu24BDM4XOZBzDk04PctIHgYfs4TUJ6vSAfldxTq8JWdqnE3R+hPmzkAlWWRCSFVF
erAAI7wOEagENxufQdIhEBk7MfI+HaaigJ2mGx3F6qV8iC+PvHyUI1FsTLPeBy0qSBavpU3sTc3J
pOh1OZSJqS/M1Ep/6wjnIfIKZ75CDs5L+0MzfBv+TAk/rgtailNegnv7r7Na9siYQq+L5qbrfBtK
D8D3PFAZ1Duh2vef8gAyvLZFIxpujXmQLQWvo+M1ZSB0jJca8nTIC+bhDgaI8hLE/heTuf8ko1ac
UrNwnzPdzx5UJzxRdlJeUN0a9ipiLWg3t8oLJKVoY5NqbXrQqWcIOPmZuTp+aPiDoBxkPSoxhypE
ZsHDIHwv27LS26DHOW78GKkaxVfavVKM3d5LddTxrrE8u45x59EyZNt3F5Jk1jtt2F42cSHJi13o
l89y+yaBE/LMDBGsGQoPpDksZDTmSCVfx1kFDLBGiSeWB5p50iLLurFrVlDGHMoDOt/WKTfLhxnR
uxtrC2a+6BL/WHeotfw5LK4EdG/JjlMn39wnswi0PORDjVXUeC8DsoGkncksvxStPt3mU5+ZC9nj
4Puy1Ews/GTo8WXauyLGzUKNz0PjIKbVp/cyKm18YXGhmGej+CwPWUqJC7XFiuXF321miaxWW7po
E3Qh3qvjdzSCjOfExhNmjkrEB55jZAmvETW3S9Rkuv6cJP5vfR2kKFz2kCAMSsy1UNVGBW0+E/0w
Xc5kGzxMY6H2KQB9LJtxRHXLnVFoPuU2p0Vs83KOUwuWM3iJYJDU6WhwjePtMIuuIQgKH08Z/bu2
z6aVQqnzXGRltDTzUDznFv7PKIbE70MX/YjZT36zco2v8yBgAETI4nVoPrDYwmUPPS70PtMWdy/F
/bDD5ic6Be4bwh3oz5Ra9owoCGtjFzLS/87m/YO56xogqtg8MqkymdL9CV6V2H6I/FDjPIfCVxfy
1duXbQVDME53Mn09KDBVS1VNd/LVK3uzqPmrV9XSv3qv18peFDtvW70oH/7tenk7eUGogzC26lrH
KbcawLUIrAw+MQJs1BR7NsMdnoQyieXGXn8wdcSv2C/3z2WN5HTg2f2zyaa9BeyKqNTJNKPydTbr
2g1OMVdkCckUYnAUGEjWzyFCbkDpK1EdJ6EhEW0VN9VYpfj+CW8ViBCjArfBlqbT7ed2ss5yIziK
KVy4AJ4f496ytk2AD2AgYudZ6YwzcqxiG1ghyhtoBKhNkb9bCtD8iGXu0cRQfB96OopZhd29ZI39
IrPcv4ZmTf7XUKfztctQF5nZoi+VJYxJ52i60JKXWgp3Ki7avfBC1nQ4NLhHnRLs0RC9+6Fn09nm
ofxQjeqHEw72u1Gibu9l/vQKaw1KpG13z4MDCSPz9PYxjXMsGFuSFKoiupVbheYpz5VuDTA4vPPr
UsVY1BQHuzedLdJv3g4LVGy0FLSenb5X926FFuFoQwbEFwAZm6F00OyzlJXtjtO9DiyYEmDfnnPU
+pYobuGEVqOAlet5/8LEZSxQ0dbeIkdBg7fslS/ONL3xP6m/sQA4OlPl/LCwljTbIsSz1+y2Vc9/
pzPz9DQWY/WQl9XHEBvauxZgHtkEGuIMDURILUUQYm7PBuFsarBt6yFw1PcwsLZh6oZPfXsaeLhv
Jw/RixKqNEwpFHQoaiXfTGxyQrTOfowVWiWt3ZbPkZ9iwmwpxl5UOT4cgZWtUrUKXpPefum9qf2h
JBhTtpa5tpE92o7saW4KI2nPWeEba6NVu70DmpUJMSjXbR2Wj02Gqk8aGtmHVU1rrazFPikirNyR
z571AZ3LQYY2W3LWIBbqD3OH5miInstTXO05lYMup958uSGmHI3O324jB7uRQGVbLfCVxqRsOfRq
feerkb5r7VzHRNTNngA8ohinmPkPI3zvp3D6lvNivsHMSX3QqynfKjHaf3hJ6fdK6PLoVU710QT4
qMzX5K77s9URby0zM1m3fPX2lgEzW8EICwhvOJCOrjEb6uJsx2z4GMnVx3ww5lWKbK/b6RHk519N
13aqkjhCMqr3dUgRadRc7vH/bJM3kT9hwMIvM4AJ2JFrLaFAoATWVc2dyNx7XYnDJ9lkW2LXUEwG
f0OTO1sKoDyrbmRnbGH7aMYUA2To6SP5OHtjOmrc4CGDhIbI7ox0EidbKOJRhNE+QFic2luXbiu8
2FbdnNWCOh0vOt1rThWqmI96iwPjr2HtCNIy815R0sJIgjRdhi6NWOiVWx8GC+yaPMgwS0b+fhZ2
sqSPjHtfK4L7ONpBzSVfKZuU3vpiqJ74qw0VdqwkVCwOZC+rjHL/v98n5Bn+rA7haOO6oDwprfJw
apr6CYBTGUhPFXGuP1PhpBizZq4tdz2O9zZ5t4dqfpFPnreBtvlXNPddo7lPjhTza334Y+Q/r5Mj
m/mev37Cr+uiRJmNX/Np4Xc+5RS/7SmveAe16cBMuvZ4J1vkYQQUtVFidP4/dTQ2toqXRLHrZurS
q/NdmFgwGeYyHQ84krS1v5WRPJhNZG2YKGpUtcI+AYHotjed5+Ifi93FBG4JDmCLDNIY+bvIiB+i
PPZOskmeKRHlmjaYFN4Yf3eQ3arXeRaMd2hcr8xs0u+DedU6ZlW5tBOlAnaSW+A3Y3XP+iFZjJn+
UZPnfYo098ck9PC51rp+Pea+ttP8xLozMRkBMRw0t2WB5jPZKNhbwjo7ZVY+JmW+STK7eEVJLT5Y
LblBGQ7gFZm1sDCoh7x8HScsJhVtZxdle6ekOdptXqyDvy9sHvPeKu6CejVpDZDRRlFuWUqIVZdB
gt2M0/TV0gtUtpJOrMhMu89tqZ8Niq3fso4SylBACQEaZG+x+eLl+s8RZDeLpfCxFITIo62nUlDU
0DP85DNsX7JSzV54l32HKOL/0PX3VrTNfQqz2Nz6DtJjulliY+uk1n2PHeEuJlOygnRhvaklIviD
lX3TlPSvEfz26m4mna0cm/JVUyKJHWbY9UnILyn1Fm0/9sp6CcgFzGmkuP3+ApHzQxzco3E4DGpQ
BaQIooVQGvigTWyh3NHrPwPNvCPNnHzU8ILR9PT8VxcZ4hsWpcnT2GEN7fOfuU8jD1NloOMonaJ7
OPsL7caoC/f+YBXbwi3cI+lGDERrJAH4iyHKYFBQHoMMHw3W4NPRqEa4EXph3AaqMr6h1XvjlINH
ztyvjwP8g4VsN3GFWBrhwLB5Rhqq4bdhalJZCzHPYKiFczeB0JEcliRQvBPvJ6/25NXkI0REoX5H
0yrFHdwNDwLpXUSQEjznIOh9aLN/jmp/i1TMWCaReCCjPH3XYH3KL6tXr0mR3WV2Yn/L0vRHrvTY
llZV+V9LX+sTs4CpysO9WNdIp6mWCd3tTySIGBLNSdtifAat451r88U1WiZe5DJ2Vof/XZIm1XsW
IS5pK6I9dX1lPAy6hrQG7cmUrLqxX+IQ4uJUNSS3ciMiw6ixfg9lr12IfRWVD97kpgdfi/p1WA/l
GVnI+mYg2/FuZNNDJHG5nntbWg52H3b51RhT91WB4nmDNCx+i230U4hG3Sso1y3LFl/D0MnPDYpB
j/XcjkBevgxMY/zSHarYL069Supd7ugL9Aix7C4Q3Z3frDIvQIELd129tPAudkxsFAs1X1SWEW+c
tGNlCXGcWiU+zn8l051eW4KW7g5OnAcskNShRzSRGHHu/hAMGKMLf0AP7c8OOcQubS6RA4VXD6vM
HZ6Fad9LJKHEHsJyTw9zkwJp4CEsnRSJCbdfQr5Uj64jqhVGgWyGVBWPAS8avosI5qoeWD+dWVTY
d5U3BAWsmySutfsJsjrzv0Yu7tflkQ9mTF7OJ3e5HPMWFBij7jwZY3BqTb/fOtGQnxpoBWgx2vlb
XeN77zp2tlHqJn8LHfsda9j+PqqmCLOhYi+bRy93t4gnIPEzX5SP7P5MvfYPZqiK1whHS/Qo37wC
L1mqxDjkzOGAuhf8m1M8CwLltX/nxFb1FPQCn2Q8hpayPciDE6C66skQ4zLHz2KhpuXaFIIlOCv5
A+Dx3w/XNtURqHEXtbGQQ64dMgQpisEFdYll3jfjctCz9MGrcm/FckPlRRl1myjGbTqoRqTPWBbu
MpALe4MHdGvEbYtGCEpoatC5wJenbDVm8XBOU8+/Kd28eU5E4S8GTWvfsDvAOy0eja8IBlMDLosf
NVYeCEH64WKykCcFi7owRozckiAKFmpBEcZ3xLc2iB6Nbsrjnx1giltZMRsa6gJ+mzyoczWtcKOd
z/z2IPuo6Fz6jJkU/6tP1uT+eZ2HJfayw4bzwh7wzMgGVOqFW4nAhBtr4CAcQs6aOdIicJS12acl
UFe+ke2jpwa3LOODnzAVb0O/iN7JhWhMFENyl3qpsVORtllnse48ujVVbCw52h8Iq/P0O99rrVIX
k56jpqtNuCCwGNhh++feBRXrzUpPx/eiCvaRl4pjoybGxiGTh+C8EvwEcprlpvFTKcV7QXH51WmT
EoXedjoZTjluJwMlTsNvzXWCBN8epRRc3cJG2xu1Fh1VUaUrQF/Jq9HjsDv/TqBc1m1ihl9HDM/Z
GY7hPcQIZpoqD7dB3RkPTohKYjXq1ofTf2HJDN0gzY0eI5qZpmAPZb+f65P9zFeQHSCC/jozNQx4
hIV/nTpa9n3Xi/e69Ia3zh3HtYOp6ywyPr4JzVyqreI9jWlfHeA1RTf4LkdvbREDV+PrsZWhN9VH
3Of6c+0L8dAXyaM+j/IKI91mYkSUZg5J3pH5VMJvudW3d9QT+CiQSEbtmBWbBE5N0ehQaY7I5f8C
W41tt1SQnDrJJid3om2dhhtqBcY+xXdsRy3I25hlw8ygpsqy0dr2KbGRnFTrrv8igvIh5tsRLEpl
lWCSHC7yuNyPRhd8iEmD2B9E5rM63V0WBkryjYn6xUfA87UU2rRtsxztzjn0vA4HYYUn7dLLf6vP
A/vuf6/T7X+8+xAmJEGsg+DXPPUfDG+tn6BI25Xy1HsIh+c+MoZjNXUntc+SXdPXmDG5YfHkFyxL
TD1zvpfgAgPBQ3wdO8JrvB2TO5YFDEdx8KmsMNIqC8O+Ds9UFKnkrVMIrrvL2PnW1swmaRDExzdl
JnXnE8LMaZruBRnfH7XQdkNbJF9E02HvJBA7NpNa3xbsO7ZBocX3AaxRDKyK4EsGIztgUS4v6non
IQsKTmMCN6HPM0FpZdGTg0qnPlfnQwSvnpKe4u88g8i+X9GYTJ/75utAuTj/ISsDZO7zRgnGiYGG
gWob/AOB/ufqg/SNbwIndJ4MSrvLpB2T8jW1/AUQs2QDUKzZu2oPN1Oe1i3lSDEfLj25OXo3srFP
GyqR6IHeBJkFktSejhLnIuEw8uwTJuZT2PcWApSTsM0tFCm0gdoOc0DqaY+OprPodLt2rymVc8Dw
q1s1SGs8I1WC4c/8gWflATEG67u8KFMiLnLidq0a7PnlRU0S8FiGrvHspCVL/fSk62X4ve37lYsD
OtLmQYFHHmAY2H1fHWFPb56GzTBcFuusjgm02CSyjwLLli38Q/U2UZPwaAEXWJtTr+y80HwJfRJq
KSCbAyk6bw8+NF5judk/5XDieFf24w8feLMw+YKAxwPv0cXPfeJZq8ir/7qIRHh0uYhta/XrolEi
BWqkuupUjy4XxfNPmrdNl5/k60r/pPo2JRIAQBsMRrJVDrAzeplE8FXDlPnQGwnS9GXssdgly9j4
rGWbYQi25pyDrAwVdedq9C45SOSlZkHs6blMrWWvgt9UFM1+K7ufzexuLbBlWdfkU7auFTtzc2XE
xT2mnW+Zk/nIo8HVbRr9FRlD/042yYMMvSxdk3iPD5/azUbXb9pZYDYfz0lrjPtw1j6kAgKZeD67
HmQbHijlNskPzFBux75NfcyTGXCc+tZBmymojg2eVndz+6DPiGfZO7aqdai9x6DG4knPEuMV6f41
RTobzVonfKjD/jGdSWCF2WD0kSX2UpnwgVBa9IAKnAq2Pfn3pXxqNXfMt97otpdQ9mY21iTauLFK
8dMqYWMOAPXXpHEQTZ5DJdaOFfjPs198N0ZsfRpvdI5ygRui6Oqo1fGy5tVdW0xk5/VuSXKa5UyC
uluvxqinNSHoapZq7DIxfGnC8FDGYfZoTfHv7RO7PrwSssd5vNVm3rupH9IRhH8m4NgmbYgvy/wb
RRmq2ZbuLpG2V7f2ZPEHyGYLNSHco0jC4lnB5VPuM8e8LW8z8sM3faK3jwjXlpvSNeK1LBT6SWYs
0HX2Dgkf2Wse35eqNr6APnu6gGDAehmo9CrqmrWxs8v8Vjm6nWB7GYvqzRLJfTDnOru43NlZbr33
KLYDFPeiU+VH/q2n4K4eBZ55xt0QdxWwKt+xazST5mcO1+E9L84kgwtIhH+fKMrnlt+7ctALMSLB
1zFYADrvKuQ+WXIA+zLXiBzSrfPXKW8oGemRFqxlbwdNsirGD9dZ5CN7dZ8/J146hbhLIyc5tFYR
ob3WYFuY1asmFdq3rGjVhacl0wP2RiNAQNtdp1HvPWeie5Ij6ixiwxqlz6JMq02LevOtlrbVuZ2T
b3KEg/AEMrnjESlr2DOz3kg9HzCz6hGbzLSlq4U4VyV2TKNjG3idOfFzNkR3hp5W9/Llg98m+33q
yfJrPPddI2EEv0W/rsN4ufuPl4+nOv98/89wGyo/GoW6f2ohGZbSKAHC0U+Tt6sVrW9vI1TCbzzP
7JZdEdt7SYyQZ0HrswEy4Tgt48bHOkt0/rrNkf2BnAIPn9zEvjIHl+o5ouJO4q1spqrNaIp4bWNL
eiPBxEaos+ecNW5EgT5RBWEtQtRobzOzvjim95K7iX6SkRpgyZHHT0lE1kazc3/HvF0vg9yx3mFc
f3cAyj2UXqPcJROGjBkMs7vRUypyEMNDKLoG8l/73UKp9r0mswZ2oRtfYwNf26hO75Mx6O+KGBZ6
5LrFXe05/jbGIue2ZneasYdcjW3VPQ66Oh3SqP2iTXr3OFa5fhPjGLq2PaoKJe+6756NDQWf3TbR
YmSvffEx1ujAZWZW8nkExrLXvPqrxtOe66Xzao6mv4EOnM8eCO1DaJfHFCjvO/YPS1lXUgW6RGNf
hPdYFT30eKzdDkNk7/0cLoo88PoEoVhUyK3NPKGZV9X97HXet1Roosp7CwsfoU1DRbzdGcWJkhiv
0jbCA9YaqnWd+OapZna66f3KXbsYgjgLWNuoNrWJc3Z99YSD0PRVAzCDrQiGPr5Tlmx4xnWhuq+h
lXcfrhthm9vXzSrGYHVj16p2wwzQv3q2HWFtEHbfAujwdVD14aI1nrrc9H5anfLApniLZ7W7HB0Y
CyPWEUJoYtFnobtJTOHti6EZtrar7PypyFfaCIs9bbqFCrr6dcrbYd2Bi1sXfssOPBcnHf/aRQPo
8KNN+nuXYusPSk7kbBzvBq9w7AgVIXYpsBjJ9mPA37TAfJw6aAvpYQjC+EEeqkrV9koChG9uShT8
uaLMtValVWjH3sEZ4P9oO7PmxnElC/8iRnBfXrVLlmzLdpWr6oVRSzf3feevn4+g23Trdvf0jYl5
QRDIBCjLEgVk5jlH7vIvvZ0/Fmaav1CV+6KUTvwAiZL8KZOUz5mnWPdqmFeXwSgfAQJQ0p+EIUe4
30K5mVQgvCe0RoajZyWoApVBpp8lAtDOFnL85GtnEjXOG7ncia40mA92zvHQVNvuvjHrHtW5NP2q
I4a1KeXGv1Od5kKZpk39MyxiAkHjO1wVcDZFue/tk6F7GxfGiCAm4ZrJRfRhG/smWVm6ad3hE5mR
9KGIw0/sTqr7oQ/5Jo2dcuq6qv0sI6W1ojQ82RMk+cXvbndFslS79L11MGLdD9YQahHQ0ylBn4zy
4HbXtreQ/xqjH+QY8ehgSDg6Abxkcz+AERd5PhUJpD5ttzmR5c9sY5otpff8rE1dUzOdtewoDYie
Md8FTj6su7qSoH8xtfRuvrT0hmMSOy5k1afRyOMHylaltd/d553vnNJqeCyG0Hiwk3rP6XOrO9qv
rFPY4YUI06Oy/DjWSb5WM7vclcHXsaTQN+SkMzRh9XunP3e21X2qIt85F+4IdriIgVVEDSCSkEc6
FH7uQe6CZJXzdX5MpCZ/TKcrS1ceEx76d2JIGFGtSfZo2KB7MXlQ3JTcS0r5IyIlnFWW8VJGcot+
D7zxomsF3kjkLfoeSqn5Ardw95SgQxVPvTwDsRl4bbPt5V46j1NDNdnbVRxp7b5FjngZWtwWXwdE
MakN7v4+0zKrO6p4f0f/1z71RRUe7cZ1gIT2ySHQFe/SBQH6DqUW3ZNKHHZarhUPo11aWyeB2qPr
vEeHX+YDKsDJHXzE9cnn639ogsw+o27p7tRBHh/6os62LsUfT+g0Qz2td/JLHl/L0qDqwB6TK7zW
4aHVy/IYek79MASTMJcTl19VN73IBd/0KKa2QEmrb2GJNC6VesmjRtr1QCGVfGjzJloXmQrcjijq
UTFZrTOk6ScDYRrb0pTvJgcLVS7N3+w8eVbYQ6wrooKPnSZtIRfJf9cBlfk8C796La+w8yO0f9Fz
OJRDfW/zVdpHqt3tUScfHmXLJrZg+uqrbFQ/VDMJ0Z64UKUJwQJf5keT3PNXy9cQ54aI/wm6l2ZX
xHV2tvvyzgnJCbqeVD2CMGpQyCETUGT92s/K+DfZ55jlpOxJTFtPd8AL0TMbNeOiUkey8Z1O+aJ3
w4UYiE2i0lF4ZO8q2Sy+B74xbjtbLk6EKa2ntOp+A1vBg5KsPSfiyrwmVRPeIbcEk1/SDvcJcjmr
1jB+hEruActAj1rx62ZvemyRoCy6NlTp/nQok1spaTI8DYneUWFeyrsybZtXwhMkSPAIpo2zXWTJ
VUV3izqA6iBbXny0RsdEySbMzvwvoz1yEOaDoxfOJugmuqo+dA6DGgznNKccvw8c98XQ9erRKvtT
BDK10zrEAkn3en0dXwII+PZkkOutKO7yeC83ZhcUR1H61UBsTqWIXUNqRelXhYB7A6fpiyy36ZOM
trWW18adUbYxcpdtd2waxduOtpJ+BYjxG1mX/rFwgHZkmv8rmJ65BhJQeSshk6YShx0c2Ty2QTvs
+zZKnzy1c4hXNtVP0ykh82yU3yRSFoUcWJ8KWR+3ihJ9tYcy32Sp5jwmUwPAvlupIR9U15RUaUUg
SNmMpZVvfbdE2XPycRxT39uh7qyWMZjdwLcYPFgmD+EWG735aM9rz4vFprL3qGpou/F1kDx/a2d5
epE8AoCEvtg/t1p8dkLnmxVpziXQOF/71fOoaQECUSqEtQ4o9xK5esdWLjkAlfUIvzalJ5DiO3Gl
HtM2Hh7yqQkO6ZCkOw7HwSHnpLDRzUZ9he70u1b2/e/k50YqldmocNoupThZVbWTbTti3zwuY288
STEPal0yrj3PkYM8IO4eF6byyQw9pEwiKYWkcZLIUeIv1MzEm9GedL/kHB1gl+qRRDOsXWhqPXxA
Ubaz5cE6Z0WD1BMpuWcjs5KDGFsapbL/cKlslbiaRfkXuxEYCavq1a66Ckk5PfjcQuq+aRNDe4wc
hLWoR6qo596H2ghEAEAC9T0QQXZq0SG1W1+6UuMISITqOSHPtAKU3R/FmJJo5qoda0DFkv0YaoH1
G7koVBDWtevZT57GLjlQ5e+yJA0nKk/Hky6BNFm5cCcHwxSaKKSOjWD0RaqC+Gsn+xSsUw40FS7b
BMD9E1XpLQRomonCll1uTWroDR/dmdhLgrOc9+kxGBF5sXPkcwprVEntOe7TYHVPnuldwEZ7PuRA
EgGWqNm7SpldiacBSZaKFBxbDWzcZNcEpLb8ZGZDeOmJaxAKqctPUZ7Z906kv/D5MV/GATQPcPA/
EOLWxBazQMEKTnGbAn3yrQCIC0NYVO59nf8UHdP35W1mdRHylOX4GEGNtdKUugeZoI2P8xhsH3s1
tqm9mFyEgdMCHCnSWYzkXYiirpGyAZ4I1FABL86ITb9dxVoebaGNNKD56qqaPCw+8yVPIj5XsYx0
Jb+El9KAclKSgXYniuNeRMPHwDmikPmgwS1yMVDyjNQkvNaFFPH157HIDta6otUFOQrvzNEoDesq
xmo7O6lRNR6y0FYhmALZ1cQmWfgeNjg5hVOlQOxZd7VHeRgMNMt87+rzqvcDmvMHiaNloXojaLRh
CiE8UMG6aQ1Z52eayk0nV8HihPrXFlDfxW9/DVpGorUZcsS4CdzmQWSdKrdiLzZdKRH0OfOg6Ium
tu7J8g67tgnqLWFTUhQ5SMhOir+6kR99Q0xgYkSR6s8875V1HbreM7UowVYPS/fBlPlQBNF3Dlck
4JuS4v3G4Kdl6oqmc9RJvAwFsgxcGya1t8xT2m2kLlYfteop0CuAjQjTQcfDGwwlAszJslPGRwSs
ETIbFSlAKox4gB4Z8SYYJe0qmsIHEshuq9khmfc2VtZNQ8JGLY59XOqzX6co9yT0zHOUGc4OMWvq
xC1FP9UBkRYHDusXxTerp67qVjIkuC+61W6dSJau00bdbSrlVaNi9UyAwJ27Rp4k6xDpz12i5iHy
ni0KGOj4oOQnxzG52Oyn7YYZygFdd+K7FnBi1vurAZMGKj7xuDcc176LSumzH2bRUwdCUm/K6sUb
hvIloxop12rlPvek8sXREGhu4ajmCUsXFRZ3r7SEZtzavTcyiqqAbrn3KPb+UsYxfEU+tzwGsk9G
yPGiVxO0zFbvquAgrCAi4O709ZzqFazITMByG0nPsq3LT/x+UMbCcG+14Bb9zFyZHDTvLGmkYLA1
tIOhoVIEi4gJYiqqIGyiegwcuPkpIZSAfoUtb4jrYx1kZZ9n/LxLkWUQYvHh76RMdCvmqk7r7XMl
b7bz3IaiM37tifNNzuzwql02UhkvrFFL7E8fxmLuUqbFD9bQyzvhnHYx+c1eh85wui/ij+m2bAiM
zXP73t1YJLT3wllra3VT+rY7W2OzQgsXIa/DPDfoSLy1pITEnxCNvrQmwxrtEeM5GJbTPrRQ3++S
YMzPdnRH9UnwIlXrVpG7F0mx2pek7D+DonIuGSKsh6IFvClpfffQ1FDQBa0DdkgKzHmsRlpphE9t
HmohK7jXSTa7cg7PbciJmUJz/2R3dvcg1khR0obzJA32dtqvEyvt2OIF1oby6fgObXPlCdTbz5Tg
1Pc899UVVR7GQ+Ia4SHo7VNdj0j4GtGnRo68V/DI6gldCxivnd57LaO63hFrR3p7slI8gNZXETsn
Yc308jmpsvbRC2ztc/O9KhLvgJqxvMk7o4QxxCw3FbjVfRWS5ETTAhokJ0cdZBtOMnfzZTxd6gpK
yOsPDh8u9UTJd8hxBUhhPLmAMD+b/HnPjk4Zb+94nzU+bVc3zk6iJxmd/hB6w5PohWMKBWra/RS9
kj8a+HaAqH1f+J/HEu4guydHJ1YN61HbuVSmbEJT0h4GV35rdOloSZ33sAyz4c9Pset9Ek7LeKw3
ytYfyBTfGDIPhewCHbX94ixciEdw1oHHrHu/ndtyYDRKRfkEHn4XdPXw1R5NdzOiWnYelFS+yCrh
LmqnNzZcL+DfS38dTCoookFX6e0q1gybr3fKb7gFT4iwKu9XcZY4274FUHJjEM7C2jWS98EK2Af5
FbNDJ36Kvc6rVpW9iquRwr0GUDEBlmFMT9CFvTUhW4VTPDXiajEsfovhxu9fuCzLjxTER6g9cuNl
nuguPsud/oXLzVLL3L99lX97t+UVLC43y1feVJh3Y76507LM8mJulllc/rv342+X+ec7iWniVSrt
UOwaP3ha/gQxvnT/9hZ/67IYbt6I/36p5c+4WWp5w/6ru928gv9q7j+/L3+71D+/UugdSnaHWraG
BYStXTB9DUXzD/0PJlJRzEpj+23W3G/0KJtXmfvzhA/T/vIOYlAs9XHW37+i5a6Lj0zeedwulo8r
/V/vz2GGo3enh+zOlzvOq873We77cfT/et/5jh//EnH3GgyEUXTtbrnr8qpuxpbu7Qv92ynC8OGl
L0sISzz9y2/GhOFfjP0Ll/9+KWrqGzR8awBQ4VDdN71vbUsq4tei67cTZYCeVlTuYKVGy0Ch1UbJ
064ydR9XiPpVpcOOcjILx37wqImjeOUMSL08qRmaTRth9tqtrsfOhZpfEHRiqB2d+K5w2AXmaq7u
1UGzNjpJpTW4vzVpBkovJ7m2WcxN6LoJSTcwe1B6ikujHyNkYd+F3lTrbeIytEjBua6GhmxZxd/d
oJKOOpTP6zRJoj05KeJRcpI9UZV50Iu0vodsKX2SiL6cDad+FDbhVfDN3Tlm2W+AhadPwk2NkBLz
CbachIvqymyRUramrCoc4jyjhksPldWy0L+8u2q3j5ahugRR/+LOzgDzkur+8FKNCFxqd5eRSizq
wOD+uIg+YpP+uo+dN/Ni0N9dTF3CJetxybq3aWKuaISf876KUUT+LtMB7yo5iBatDMkCiEvRECWE
pHTpf3CKbPtC9eWw/zCHytM/3D+MZr4S2+tekzto+uDwR+XNvG+VwLoXV6i+r9o2bS4342yIgg37
Uz5DNxP62j+3kQdbwx9rCA/R5BxvYYEy2/0yJq782GoPwCB/uxkXi+SVfVfmo3kSRjFkxd0ukYfu
WFBvT80keUKEnAzeImudmqUzjwujGBdXS0N5nXknuqMgwBOXNskUtwzf5opplR64m0ArazTPkn5H
CUC7DsJRdVbw61WPq0IhSIKokcSnlhJqwnZmvwudrH7sPLl+LJXcOlmt/SKGlnHot16MpLY5a+Aq
moRy5J2pe+16mGaKsfkeYqVlUNzHtrxhvo8wyPn4JcnKai9guuIKHqjrG173BroLCZ+To/Y7YXnn
a4HZFehdaGGpdqg3DrycPjnck1xrWgyveZFUJ6mQTK5dSS7/dF0rWoly9+Tu1mXb39WKivp01Sab
KtTesNOR1Dg20Q3Q0Uuj5RVknUTzxdAHl1vktbB7oQ0c+4OrJrmdmC6A2NAXrAJ4/hFOI2atawCl
q9g27/ypKAKFSPlbgpC9UNJYPHxTUSAN7pK1erwp+kEJ2VZ2YtCa1ELBvxoEQDbZe20QnEZ3qemR
OZoigHxTngKyqBBXQosnGgjZE3Tl6nYmzcsFn/TkV5MNm/0otei2sJ5UUMfl1XViKNgFdRlufKje
/TWVginlIEm46VynvObdUF7FmDKNNYC6kRwiRrsTfWG+WaeXw4eqcb1ja1bduZWN9ux0ZIhXoh/C
Qn9nq/dZk/XpZjYQfKIeoLeaHz7iNiTu1Rb+ZS/fLCs0afi21s2YP63nqvc3w6YcSHtJ7a/N+4/H
h9+VNxXR0h3XxBCUD78w888OKcC72Uf0P8ycf2Q6N5DXHkVPaxB+8ONKZEyTOHjtwIXt00lsTjTx
+9UgROWWvjC3XTTPuBkXXU7Q7Z7K/y9V19jjisAnqCkHEHOiB9JlaVK3euvqXr1qKBM5C6MYn+e2
oHHW3liO22UaUXV30+aIZM9stzqAQ2BQHWSAuhYEFAErxVayqq/a0CTeqU6t7pyGKQfToCqO4RgX
x0iLbfmpM4gdyL2droVPOTlGApGAira+a8i6EYe8F0O2r2ZrNqMd9CCVIidrRzXhK+6t8cDPnPIA
mFV9EFcJOqDqGDSXZVxFuu2cqAbcRbg6MkW1K6XPjb3Fywbix+DSENbjL6HqexNIzpQZmMyB7kBV
+X43MVZNt+wziZQMd1tegF+m1bmt9PluH8bTuKA6Bl28blSPYxwUcHygu+M0CUSVkmv+UpHz8Juk
+2HXabcuAfU/uu++gWaNN76d9aXkNnEBn7KnkAJoKsjRYqcinJR6Bw2+pm42F2ZARJJKh7exDGBV
1hco7Ewz5slinc6fgnqFb6+qyVLCY6ZsxIpm7x+Ey+2UaW2gtQGs78wQ1swoNrFqIa/+QM16urUr
iIb515m/TB+ciBIV330zhNfDqOKHoozQ/kXMcGeAc3kRvoKu5c++cjsapGkofZDUUlpZCj9JAjNQ
oXoAGCaiO5URyxq8asIq0AbCatkUOgirmJs15CFlR9Odcu2yzlonT75CzF4FPKwTgS+on1q6wlpM
SlTCmmSoypQ6BU2VAsuv06x0N6ZoimTqg7haDMuYP1mp4FD2ZghaQfiJpoONeTaA3fg1kuEbu44k
6jJB3OJmJXGLAbYTGKFZWDgv946nF0X1VXUpKGvSLD3fmgPleIHZh1/BQSEHI3/1eANIFgZQDXeN
8rUwFIqs8uF5yDrweVIUkwn3lK9WKlskP2X34sWjjAAiH9hpulg1rdPy2BPv/Xerur0KN4Ykoe/D
5vFodLaxV9wWZDb1WSv4w9pzoAbeq5+PR68g2l/b4fiSFdm6n4jRwM9l92qDbJQ3eQFaZO9sojEj
rE6kFvwpLCmsYklQed1ZWANd/rBkOqQkilnDrrNfpBRiMgxORgW91TzJEI4fG9s3d4hdmZ+lMbgX
v8OLR0zh5zEPLGPnVwakyzrsVN2qHI1iL/bJYxhod7qVrm/2yoAq2YGPsqzdGeGb9W1MWIKq/GAZ
en5+VvNWnYTPQcuq52iSb9TiGBYdvTrVcid19+9dkqLeRTRjah0BR+cXU0LPjoWyQ6XYwZNoHAo8
8ohaPNGD20K9FHp9p7U6AjDJkPT7pOlaHrJMGPn+P1lJXK8n/a19BhUdIjG1fMrrxroIl0F1u3vT
HvfLBNUcowNPUFD1YoIrZ8a6hj599pnvO0YPeZb58yIa9I4P/kDiU7wKizJ8ZNtdYyV8RUPVdLyh
tqnb6dPyo2Tn6x5VhGcp3sgh3K5ZU3XPg1eq66BD+FaM9VTcnqmK+uVMfK9iqMh0qIIS+WJNQx3V
6buoNNlFTt2cQ9+TZnwRNuGuh+BInQTITi27+mlI3K9wh3R3jud1d4PbU4UuLkXD412S0LV4d7j1
Kt4twkd03az2ipXoQ3UWbFVjbOc1F58kCwd3vcwW6xrl8PY65iVEP0+sF7krvf2Ni1nJ/KJ6ziff
KFFSaRz9ZLdSQO3gKHMpmqUv7MJTmC2ost48Rd9cPGeTcCUhMawVD54R4STWEFfLLdEmkLT1X95N
eHJG9WEdpDJRVqv+wYJgcBP2SrQV3dbxGWu1/qG1R2vVwUGxuzG4XfzLJ99yvB3P+pOfJ8pdmZax
iZwKi/T2szrk3b2nejXFSYm1czhZXiG1L1duOXZH0RVN1NhPst6GZ9ErwlC5Nka/SREQesimnqN7
3hVg5jKlgIXj0jTGwR2qMVg7TQ3LgJN8V4B/B2s4Xka+Iipkf2L6dONe97tdFSTUKRXlmvKe7lpa
sv8MEIC6SvdZNFpo1lQQGe4pnsbsikLVcZQQd5m6ZOubh9RTT4XuvE1QW0oYDIQExRBQtGRrjS20
sZM/tbfpuc2s3xd/oIGUd5mo200ORVsMa6/1h4PojnXeUIxmBmvRlexYe0rzz0kUv90NVqSC8KVp
HbW4jqi6yTSCNvakWwaXaMhfFnobKNazixgLMoMi4qWvHzWAcnD1TxJn0yThJbqi0QIzpI4m8zY3
hqWLdou+8w2TGsHPmmKjkzNoHlIpNsmmHh57g8LHTd1V444sPNT1duBf5cBehUOe/IdVzNWR5BG+
sWZ7z2I+4P7b+cLDh5x29lju8H5/YVzWoCgYLl+K0B2o/neGD4dXVCKhtzIB71xsqd6CzPAgEjC6
n2UdeqdwqrFeCe/GDKz14Gv9o2hqWFMvuVtBa18Pj6kJyCMJ3WQvXhMU00gyGOV57tmk0SrJ6FeR
eDvereLVJX9hjQmJfZjbTHO76a1L5cg4kKv2QDjFQG+ivDxRLgi3FAWwT72/joMp4T+NZHLonMw+
/V2YZqfSbbZxYQfbZY7XZfFqaL23dYQBMuP/x3WWe/f/++tp2lFeawYMZUVsaOesUvdtqBrH2tXY
b8Vtq52HgmXYesXaOTa18NQDAUYWUjuLoU5YZx/hXgDK2Sq1A5ZkmiI8xdqiK/WoR2wKD8KnOiqG
rRgU5vmOwr0HhLQFfFWuAjuI3p7S+UCdzyrXteGAJsYW9btAXxPU0E9BkRiUbvPMrz1+8pCYoO+I
57uwE8sZ7G1e1PXhbV/j9sGRKJ90zxfEe7Cb2N71Wa3BdfzHmDwZ0L8DmVOq83gK8w5iyZMLsuRf
WtXIj2K+GBITFD4+Gz4p0KJM84WhaxP7bKqDtAuTHjxHl5+plSjOo2Lk57/qCoNwGWC1NssRaO3/
7itWigPvu2XCiFaaz7mkSWtxpVO0Ml+l01geS4j/vVv/2Q89WImqYIKZdry94cYSXZUyXikNKJid
9nFiSDSl33qXZSymtCB2NWjbEu+iWB7gM/LLup5Q49zrGgXM4bM2DbtJE50GztJr0TUKoPdwJEkU
MI/Zq6oQhCcKBOHo5MyOfl5jZE/zGFr+swdY6ZUm4murs49B4cJM0HvbZ7n1VLkmymVLF6b5Y+tB
aLKXKme2epCVXUNTN85QhPePIzQpxqA1d5CgDY+uTlMFEizYRaBurDbn4dWHZnQe7bcJYpZobC2e
p4qemN8bUbi1KKXZ5HYRE+tshn2mBNo1B2i1bXLiZLphIKk3jbmSXq/zzKxmF2EYWGAFM1t6ytXh
t8YzlBOhYe0KqelJDn35ojS1Hayz1wGs2LWeTENTSxfF7A+1ZjkBQtrJcIok9ffZUwesRXW6nq3F
PZcXE3twfYeUxeTUsN+J8bh26nWBxMd+Xmp5McIsXmBoxfMLWZbLXhUnso5pqHoQJnCw06aTpR1I
7YFSf3BbEkf61TKoDCN1t+K8KNyp+cYT0vrZZ1liMSxjyzKo/YSrke8pWvf9Z0JorwAqpZc6G4x9
1uj5oU7K+AUmvx8qhY8//+zQBwhelB5hGUEFNMjgZDSIvAQZoOyb2sYsko9dfeoKZ2EVzktXWG/m
Zibl6TU11uuuMbRLElEP1Lv2F+pbFffkKdClA+KB5avMpYEwTahfiO1qF+Fd9fUmKrXuLqt/jzND
P/lQPN2BJOVfVUjoVIIMzUpIxBhFx7y/IyQkrMPkIq5EU1aApGbLbd8Mau1ktj+RNDPBRU9+YjnR
J4jUAIUuTuHgQdfuRW0CDJpGGxVfOvQFAfuR35F1axSp/Xsc68kd1cA5oc8gSe4qKqLWkeUqazGp
smNnGzRNwN4qtST9glYzqPVuAAE4KaRPXVijhgfHdxtEyJ03qyG35XVEGuACAO+VU2f2pUnCcaVk
gfvaNJQjKW02vLpFYKycukpfXQvZwSzzHFQUKmklGWB2Gw1EE2kD56SgTjvjtPUwdOeuIqgeYKv5
0F2sAlf3b+fGsResrY4jeT2hP7WG8hitDBT2Co51MSe2E9JnVLEP5AzvOq/YirGekstxM5unKUmb
KdtyWkEH0LV1FLXc2qWUH6BPsbcRsN2vahR+roAYXOW2UB+6pIhXYjxNWn2TyJSRO1NRL/BntmbK
F3csavQpKamjXCv6CrqtWlWe495TCzg+5VJ9FeOemhS72NUNAmPcJKjqXaNTTlTDs/kafNP8sP/V
jR5yBTzWrm1ejwfUT4qDrCfeE8dBaujN1PwVfFNr+E+EJ/Rmw9UMoYV521nDNwnyCU3HDRQWMRio
d/l5MQjUIN4OgxVfqMazHtJCktaSZ/Br9n7lpYRKxVjwfrVY56uwzy5NCjlW4JlXn93rkc+idi8a
QOz6vRG6qDaiHLi6MYjuELrXPE/so/BdPOB5JxJmUHPaxt4T5H7ps1LG4daVKfvPKoBjoZTna6O1
4p91H65Hfei/eaiLbccy+uhRTWLj/+gheKLiMFgngT980z0JwEcK1eYedpuEb5Ek+w/udOCofMfa
GDKcYLOIsi8OJ9aiueyBb5AC486BM7TZOJNBWJ3Y5ksTl5dByktAIdOZ5sO0aW1ywP1dVV7qSWpX
bQn4aoWTPw0UJh47W1J3/ZhLn4lgzR4aoJ9VMkA8ZIZAolLyw8rEt44K+HdSz8odzLr1EzyKwz3c
5wct5WWv5WzIdsagdhvhKxpNjr9DYafciV7RBCOYyvYAn3v1yOFy3Y4laUkXMTchlFtXxOEyjejI
WNXDJ0tNNwICDT0qx2HkVDYC5WyrlrKyTVO+AFBcx77SSs+BOwxbWPczE6QMtLii8U1ZPknG1FBr
nvAU4ZLaWl0FUtD8SHg2kimYLMJ9wrT/3WXqIQJZAocF91oM/TWYnteQfRnkcGKDYz3AhfS30a3T
3SLpOVJ3i7pfgVbgYB3E+K3qp3BJQ62/iwdfX42wcGyEozAsS4krL6r24ftSN26R/SA5SlIFeyhX
1HBTJ8amrs300chjDpp6FO5LtY43lRpw0pRjgPONjM6oXv7o8sTZqa08IkVgoUA9yVaLsdppx3Uv
9dVVGP52TJ7mgvADmrr4iClxWXXrZuiVjUg8LgTRc9ryQx7TR71o53bdJ5G1nM0zd/R/Xs/pTV1D
km7mnG6yxty1WfPJDjaQX64MtY8v3dC2/jaSgHpa6X90owllnHZE6OK23oveu2vNdvOhnJr3cbGi
6Ilx4fHuL8b1Cbv87i9uKVydb2YBAVM+sVaLJstdc1u15bhaxsTVxJ95UTMHGlvhY9jwEoLXf5tX
2x2gIOHZRQVSWl1kbbMi+uizrFhDvLYnG/UL5QPzVBTG/fx+iC6sV8CieQOWv4gs2+wmhuzUIgvw
PnXuCsvNGBHf765XFitF7eRtVfNkE+wCeaX9oqC+ffAoLaaGVVkJDoLKK5KzrsMTKrzEJMtrYV+Y
qMz/c1JdRZe3VIkSKCh96ylwtzwa0JDykIqMcrO/iL6HPM6uHUglijFp8vnoCOp6y9PKmmcLMzFh
hcwi8TdqrzWIh8LfdDJvRykdtEfRjHVrbayu8rbLWAm8jhSi7K2SVNY5FiPV3k3CYaIhWg3faknM
O+1dGBwn4TDfjDTEqL8Jhw/DTavsoLNN1mJsWYOYHHVPlWXNawiDmSrORfXYak63at7vRxVQvBtH
vbs1sOf4Seq1PS6LFw5fg1xv+PA56gEGJShhJtFWSA3Lq6Zm4Kwt/aFKUaFHHLK8Tg5iSDiIJrQ+
DgnXaSLFysY88c9rLcv/ea0hq784QaicbNVfWaZRPYkmVDIU7xW3edO1qTNIkdTR0Y+NHNdPbZs4
j23iTzEqtGQ6D31VV8Z77hO4IhefKm/eFnCcx4yjzK33cj8xQ57WF2OD3juPPeuLXpMrr0Hiv/ZR
YF37ju1eEWn+UXQFdMcZrTtQaNVFYHiS0PGuoXInOsLJh5keLKP+Eky4HzGOt7uPWqqmSgMw2LpB
Om+jVHxzxAzhAwL57VbLUtOtLIK4yG7zYpQ6869uCc5vWkMGeXXuuE3iTJkt2U133qT7FVOn/+gn
7X05xsOdGBJNDqvTHtlrFTJH3Ig8wiUf4icbFA9EklWcil4PLZSEkd0+iKNEJH7ixKVo4HB0N7Wi
KCtxTBFj4lgirpaxZcbNmFhAJ+u3ku2s2foAQCkZgi/sA2kYYFHrWMrx3UwnBtz1jTAsG8qtYahQ
ZLaIC+4k8JO7ckqQjlGe7IAZRLtiyqYu1sFTf/YKFTSk9II1OCVre1MmL7rCmpNynK1LmbwopydL
689zbwzzUpM1Gvkko21IdAsUEZpGn8ccpi5XgdHfbhXjs9uo3xBkSh+EsanVFSR56kuRlM7ToPp7
MewnCPFpHTjcXg3Mz30mV8dUzqONsBpeJW09JySPNt3ARft4vsG8ZG/d3IBk4ocbBHZl76AypeoV
mEt9NvxoTZewi+gmBgV9g6Ku46g9QeBpnxt3CDaVEQQ/CoAcowr/KUJw+q5TMxNSiyz61EvlVThQ
QGlBduFpD8tM5AH9H4XCIdhx9S/xmBg7xF34WBmw1sd9Aj/MVLPSTsUuSyPGUoRXoLdN98u4E5Td
rqBQkjgX4mA3U0VXEsWU01xwuuhFvS88PIUBHyaj8cp81Uz6FKIxs4ZAlbgsQ0qw6qlZzGJsGD1/
M3YEgoThdol5nbwkUUwUeqOppXlemq5pq1ObU7r0Pu5RjXTWeoj2Nn9cAjlsx+qDT1YH/T6qnR+t
12f3cCWrl1LaiQ7U0D4QDLbj83iR7MW4GBFX9TSniyr1wt5mGfYQlITTjiTrnxb9sN4y/qdFPQSx
2rQKbGutgpyazhTiAGK4trnv++ibGFqam/MHQOEviH5RTzvNpL5M3QVhT7R46i6+1rRa4Qff5hOQ
sM7nmbboNhQ02XehlhSEdNLyuYoB8MnSCBglKSx4hAvrZTBBpkNY8zsSdvYnhecnMTzFPY9hWd6p
GoWQ6Bdpz7zn3cqXavmXVD8Ina9pjlGob3NcRXLPlRcgzR1lw1bphvWQZJyKiWh/q3k+r1pIXB7K
qoXOQ/Y4ffnJ+K2y4H6AL3JYxxVcjlY3ZBsyKuEDpcf90bQHaa9aVXa1Fafg5AMOS3OgW/4f1r6s
uW1d6fYXsYoE51fNszzFTvzCSrITgvMAkiD46+9C07Gc7Jxz6lZ9LyyiuwEpjiQC3avX0uRhKpF3
4yDY5z8mWV1rgG3Vqe67FrwHgWL+3pGhKqA6gQ0k+oNaf5O5pf2cteMlV0H+PbMzdFJi9/YAfs0W
PaaI4IZpP7dyuFD+7G8R72v8xwg0sQXLEl3Aq6DPPoGXorgjoEO/NlHdenaVaNEAxp8IUFFx0zuM
4NiaYQ5FbQPqCTWMjT2CvaoH3+62tsthWVUO1LY1EiItk3lRmt+taFEFtCQtShgKNHb686K9pfp1
CtESQIuxTTF9eRebTXmCtgFOIBAnm4ckUk+8sRZMyJ2AYUVvd8iuTW1qlida4n0dMkHQc+mnhoU/
M+j7PYAe0XgFko/4NHksuwotpNdzXn7vORBTXRi+qsmMVjkOWnOE25nDggOkEwJpt/FEigaq93wq
6ADEtapzCw7IyCnKn96MLniwIXNp4OhCs1G0aRYMnA/6gRx7q2qckF5TRXEtanCJkq5536QjAFX/
drSegbOEdsTIqM0zsiHEp1g74rR2TswGD/F5RKqqqIQpHt/yO9L2i82IAjXp3a2iQZlfu+wFSqHF
d2T6zGUSquliAd90QgM7KMLeAsohWbe5ATyfkQZb1fUb1+z8o6ci118hXZJtShApAmUEjXlyJwbz
jwn+PaAfgl5ljta7fc7QxE7/MsCs1zbQ/y/9CKaPmx3cOGsnz/jLX+I9bWdJWAHZKMBFVoHeI89a
fEt1TpLGZhC3C5SNXQjaIXcR1ta4cLyig2RsY78IVF7aDklIJAcuvO3rBbFsgmcFlFYG+A5p6HjO
f5/UWA7AeaU6I0lVgf5WXwzwVAJeCP2Mbvpl044UMmVQhJGAPZneWoHduLaC5pQKpe65vpSjuxZ1
BXZ3PaILAP9OIrDp1Jaw6M1rj1oxjUDpCD4OIPsgiRwfb6Z0bIujHMwvZKKL14fVPjBZN88UScv3
Zev+gERPfwT3J6DP/ZgNEAet+iWI0F3UmGSNfLs2koci6W4Op7ETFz/K3DSBl8nGE45M1rqZBrkg
rKUl0X2DfTk8NKYYuqMLWNLAW5CdbmbQ9wLAWff924RWQGK7mcxrxnxIGRld6OM32WD4y/VttFZN
HKzSzFZPYuDIo7rhPTOB5eJjDfZQzzKO5JykaaKhEkLr5A1A/7SDaHW0JG+AR83ZU/5XdBarJxdc
0I+QA6jatu2XVWtcGwluMYqsXHRnN6o097QOa/HVEa5Ua/Iy0cuDhX5XsGHiHQHHkd6lrD7QshQB
JCQI+4zmgUZJCSJKHDmbE62GnFUPEvtGgUbLg96oAz081xpwDJs4+xShmRUFjwQ0UVAi3Ul8kPc2
aHTP6MrGT3Mb108NyDGgXwRltgp/tAgJnxhyQWJlxum46+MSgAudU8Vx2lomCW/AiodhwSpuL4Bm
yM54KIGvpXbQbGM4/irtUmuZR8VvgdyHCEDUFBuzbKACrEtwhi7BRbo0lyMHFA5jdyETOT0BAhsz
dOSGIsjh9SByovlkuy1iuT0wukV/IbspDAlJGmhmoV/fOrV9U+5qHt1Hk+GA+osoreKCgcjKAkfq
FKXfCzzLQa6iPVyEuIUWTLbxoB28ICO4mxFOt3MoqCvLdd+jLAV56lUYvvCqU9dbCkAZDtoCosTY
UeKAHIlwRghhi3aFH1j7jhw5E6h5V9YLCDLyg19VJX74QrZ1ij681B10DQo3gaBCNE1Ls/XTl04G
1cKfiuhrEzQXKZGQX4zTa40DH/6qVYcOkqH5kTnFsyuz8rU38F+L/mX1CeeBYsXLXNz3Q4WEgONa
54CP007Ffn9ozFBClZf965Wr0fn4yq5+ZYPXl1pVyLNU+SuK9h9feeiz57QuzGVaOgOkv8sNSMzA
xj05xtaplPHVlvich33GQIbdBmtQ/Icn9PwPB9TRISooU/MuA6HZ0hdN/dkV/YsGbWP+T1AbodI5
ZV8NyzBf4sHPVgxf+rs4j4wt+rfTQ5Kl4jx26bR2w6l68nkEwmjuWN8gpPH2Niy8DSOK42+9jSTg
H29DTeG/3kbiBNVvb6PFxuZsY5+87Ed8nxsJ+QoUIYonUMFW93aHnxU9ckITF2D5Sl+VFzJhtyVW
obD7LQ1pOp+AVaJhZ4/zdPR1+2Kpp6IxAD3mIEX2JydZDTZ3IRBvFfc4agGY0LmP0BNwH4dYJ2Eg
gnQkWxvHGvWrua5AcvwIhFFx70Vv0yEJhnpi4iKb4PTmqe+ct4vQdxng754xAF2qR14yTMit5DYS
p9oDch6o9ljm3gRL5YoEGxwL2QWUQKYT2GChqWd+JzPURSEVo6NIp4aiykmpU92Y99i3RMukrsGH
qaTTngbNoEIX1g0D9scgg05A/7i/OSCNgGjzPVqN7brqoh3kOvuljfzZnop3eQbuKzBMBCBDBc6a
vOC8DvdU+CvYBDneAPSyXhStZ+DAJDlfRJEMtlVitfaK9N4tbYSmQrAlYXcSi6c78jKwuC067W06
YGd62UF1HSRh14nbT4xYavVIeeYTUdiST49uPh1pvkf+Pg8Cw3Nkbbc2GskAC4ukq9ZZBw4l2gLO
u0EyjkkNnRC9WaRSOV3maKez0eWL0vztEipDrVWN3a/k3i51DBsghUS9Ati1qvMwe1FJW6PVD3bi
ps2SEEwWTT7bA6UZxoJIvWr7Ld5izg9s3yR+w5B7GTVjO126jKFbRPYJ0m2w3byxjiv8bgLYgU6L
ZV7wS2zhwdV1Ep0Wyh8/h2EUr0a7YAeq7vjV3TQp8fJHlPRTXVs85DjB3xv4T+ttD4WLIPGdVVBy
FDi1MKu0xXjfKPyXUlljYDizUXlttA3/PndM+xEsO2sDzxtoprj9ychxXiOlGpZb2M4xjiYirWMD
2ZcS0HQujuTtcvegQFvxEMfcoTXIPEBa9MQLrEFL2siDAY+UFYuCVxkUrHr+WKumAf0OgEqNnfDH
CsT9IGsJltMI9tllYw/QNIwif9M43ps3w7GappLpb/N1BDl9NNitXWjSoHeg9bta/1PETGDuV05z
wj9FzJzlpsvbE3knXRknL6rjCObgN7956dtEQ+6zj3P/FkzfNfyqZSd5LBN/XJZeaDwZsfrXnRrZ
m02+3/0RZ6TQch9FO25FmdlHPgYg3dEfWuAgHlQ9qkd36Oxj3ascqob4cLag+7Zxevlgpw9z9Cte
puACnYZKeua69nwkiEBicpwEZ0fFOm8FSXh7Qbab429D5BJYs6B5N7ddTt6q41DI/sNh6fVzPHFX
XWBD4suw+JUuRZU/oX/VB+Lxl4nuwOsWLsEpn68r0sskY50K0KZ4ASjQfo9OOMDuufftZrZVnNxe
ofCrt1fwXWC3NGtcuGQxz9c04xbsGcVjLIu9YYBlE91L6aIpxnTTQeUTWnIB23eT2VxMXek1eBEe
zR4QA13pxZNWPAjknCCz0EC3VUeQoxDO3kIP2TwJ7cX9SkDcTFlTdIEcabcw8rD+0tUoR7qs4Mci
GuoX6JHN9lZBpQiCRM66ydrmS429qmVV1YNdRmArKhSQxto+6OnogIpv0xtIrj7GXv8MkYtqBe29
7FGaSLfQHdmktilto7v/mzijQnqhNME1PY7cWob2BLp9/YvmbqdBdZ8dxtVRmcAskzXLC2s5Svyi
1NyGfsW6n0CCHUKExwBB3qYVqbUloYvJty+uVZkPWTFmd4lg/5CZooIkMLel46jPOsoM/a1dAA9T
Gc4j9prl0XLxI4B6vPtItorz1Ygmx3vbtd3HFELNKx+o6y1F0ARHId2pBWAfyaYnDB7YW+c8QMDi
BCC+bA3Wbv4CuHS7j4aWrblOffmwu5370V7hWPSq4/9ml1MO9dkmWvCR95eslMEmY0O1rkpefAKN
ob2DLmW45FFXfJK8RdOyH/sLI8QwnSIkJWrQY1KwZYPPZyjkhZxZnU4PGUjIYmydJHS2VkVcsSfW
y+Re+p3cDZkXmEjDed2hxsMyX0grjvaOvbVcIYZ/yGFUoLs6FmzsDnM4ZPugNwMRKqCnGrCwTPV4
cZKqf+lW3ujIF9MQHQSnxhxqJhjGda8ZJg3IwOohVElriCuglYWGxQgFs9iVj6hMh/dB753JjL8u
GIpigNzrrMWSAVTQCgjB7MjrW+o1clS3yXKc726PW2RHcrVIkCGBFsCHxzA9bW8P32hc66beDwHk
46TAAucEmZf5WU0TGXLQCciQTg7Y3XGGtORm0FW2oh+7h2SKNl3P4yuZejOA3jFv/yEfmW6Tbrbf
J3Xj1BytXv5D8f+/k5IeaDGwPeCt9SJAntQfr2EaA+pRC2k331QbH40Uu83HMuqqpzKLflp619X4
bbIIsJk8g07Qnofe70Py3oKRsRLn21Bm6Diz8rhZhcY+cnRn8WgH0x1GMfUZD38d2X5ZLmTuNQ+A
hLClW3B2HzBLbSAr3Z5ABDccpIBYTugH4or8sr0yAJj4NDUQ0lBV034LGr4XFvC2iwpwbvATQCi0
sL9BeYd/9pjPlhnKbfOSg6FpH/3ybUk5AbDUS/dtSbSUn2J8dpNOyM9GxQZQM+JOoQdvAZ0D+bkU
eE26k9r217jKnkATG4KwdDl2Bd+QNliEtMrZ80Fx0YA4eU3Dtm8hFA6tTVIKI82wumD++d1O0mIe
Ehh4GGcp9oLnoIRs8AI3ToTnzwJSHfPNR9d/iTEB+DkMU2Jv4t7uV3zyo30ShuqzDznrXlb1s7Cq
9JyDIXoxQtfjM4UlSWbswREMnU3HX9RsCHdpxqItR7PiCo3JzjqRNf6v63zqV3aVQ/eDxqpzetCK
OM56hKgQdEG9aW2b/hZYpn8iV8V74q0H6Kq70t27/WYi++RaczxR3JPJ1YCREXY8VeM92clEzv9p
/2N9fMY/vJ/f16f3GRKi431tydxNiK62jWV4Dj6Qvy4DiGwV6699mYH3vZEBShdl+q21/ShbA9uO
/E/bg2RET5hj7CmF0EvqQxUmxa/0v5e6Wd6Xm6enoPT1xgIK4VoNwalc/SkS9TK0gnxDNtJO6MF8
epG5ubAHBl5sPEptJ7b2KI2aM25MBrmzcEXQn32wzH9KGvvtAZzWb2EzjEyHhV3Vn8Ea4n3KfoVN
3fiv1X4Po+lVFOO/2MOn355wMIYC07WrXWjS241/n4jEuQfaU6J/GB/0yjzlHZgtKFI4drfzPDsA
VyLDoUTHt1MCqkPeguuWYpTheotWAE3HUGOZY/QrgH3Z/fAK5moOz2U0nUAbcUfRtOwY4nfLnotD
phgPow/UihMZxS6HDuazWaMkEflRfKYhqP62bdEljwYU6R4LZa+U7nHNcpuh60lUCxpOk2XvQMZs
zt585ADCjGW5Iy8tySG4caahXlLl4OSjJUvQ6+R93J3dOAItihEiWcGXjPIm+iLaAjBxyMGdKJfS
x/UETbwk3tDQyrg8MhOaRUPDy6cYdaNHJ59TKRTQNqB8vk0XojGXod+vrc6GSmGchvdjg1Y1ptVC
azmAdsLvADTuB7A//DtCBt2xHfGo/yMCyCmkxXXJ4y9r+Di/r8bEhj489iwFWwOJg5SKZzu4Tpp2
f0iNDRHpz7bZD1J9kOw3LVhg3dKwtm7joCrBwGqKOlhz8mmIksk8JIQNYWq4dGfTDVPzPonQOhT1
bqIRhb5PZGhHOPEYrdQpq659nh0hP+g/AhrsP/qMPaONqz2DJNaHZHkTrJHfHtfk7HwjPCukrDrt
JFNZ5pfKzxlYaTE7S9x0jZb6dkPTA1NYOIm23+bZehKkNLaA9yd3ZDKDAZsqED9v6R2MQ9AfOfSA
F+SlNRhqcKXJhnsyydpAB5H0sx29BahrNweXeSYAIL/eEUh/oPplPJClMwuoPk3fojQZ9pSAEyDI
3U5NX88JPJnY3QUP2nty0ocM1ViIvqf8nj5gPOvQ9vH7dFHU9Yp7DPTNZRbsEzwHgN0N9l3YFE8u
S8unAvske8zGa9zY+Iy7zFm6jIsdOYGQnnY2iBKWNOF9On6vCpC4Kn8deFV6se1HAk0wPIRWgPRO
YN8B333WoKjcyjH5Bhrcr14PfR8QjYT7gkON0c9z6xUTyU8TVW0EKzcFaKZcGWbK9q6G4FtGo3Yo
i1saeiHuURd2F1Hd5psArAUSMkif+yyxwXaao4KRayUpLeWi7UDWsg/23+NRMzyzsOX9Hq3LIyCs
GZAKOvP3Rw6w9pN6aScoaNwcH5KFLWUCfQlWzTLBb/gwVODSkNE9VLyie89ClQXb43A7QMb2HhwB
yPl7aP2SQXiiCBal1t3Yf52U66bLPOSepg//EfnSS5euZgdu9ZIUS2vQkm7TQrNPv0IzMCRve6h3
RwOa3vTJDr9LHmT84m5Pw5aZKw5W2E8JTh7Ytvw7jB4VgwsF7bDo/hrW6NUIyPweps8x82pkpxc1
ekfcXpRW6wcwKg+ZBHACwmTbbsqyI3TB8mNhGc5WAYVw5bICjL2ygsc+Quq6YW71hSX8S8Jl/aNJ
oXeX+SNf2CMg0C2vfvRh80UZvPxSNGUKaZzMf1QMX+ba4PkVAhVvr9JY48dX8ZwkXaMO1oL++LWx
zTfWGChNyyMwW8QR88EMbciZVuZvNpqkKTiC2ILERhisc+TeHiESUx1clGwgzOM6j2SLxedOOsOD
tPA4CF3IDrcTuLBu8ZC+AqRRmNiltlZ7P19ehm6CaGnl3Llq9A623qx6wG5srEylKGNP4opi+wi0
6+/GWTyejLaOTNfOYRRB8E+VmScTLCe3G9+zZkv46+a3mCoN1XPSNa+0R6bdMm2U1QCxeRGZe7LL
MLhyOwD2IZ++9DFkB27pXUoDa7vDIHbuePGGOg+UfK5jKFVAKsJaJagzQnIunS52JMwlBbjhc9Y1
zpKXaFZvRZwvxWTGmylxnYsBxO18sULGT6Fw1kMRIb1FDgqRkFtalviSbcg2oP9vZbpJDGG6XlwH
CbqQzs3GTVUK/P2aykACUqgDNo3qM9hzfUhUusah10PGNk04+i81yGuObgD1Pq61o61i8pe9AIX/
5BslmLDqH7WyjVd9E2T1240FftxMQBDEtVBdLK3cem6CrlvxXjhXaUFbIGuT4oCCARgdoilc1wyq
CKkVlcu8BvlOrOXpSn3XB0B7A8iDsWmh6JeOprX+zzEUSJc0BdsJ19G3xeiOF1/Lsgtx3LJPdOQc
Kj7dMWM6kQxZljJ1p310wiRfy/Bp0YfTd99/mwc+FLDcj85rC1mGBYiP+CO3o2CjAmBsJGgMzywN
k3XfCOu5MvqvRTVCzTwBDx52dd9B92wvRj3JYL8mAXw7ntHQk4JZ0zCfp3GcJ0FWdZ7UVkhoAW5i
REN2TBrXWOaTTJfIOWXHOBpB0k6eLkrV2y25psxEAsUtpoM9ooBW6rbKykAjeGJBeB1aYMkpjMCg
YRSifTCctF5WteCvqpBX30Wv12KQXwcRdD/QMvWTB27w7Oc2eJiD0blmvplB90nwA/6y9TlTNlsL
J/AfWSpekijeTrp+RBdZqRDYGo6+cRrnNsrFmTseLKpAfYh5d/OAqwONOhOK850Kpy1BgqoROuVD
i4zejBDS8CFQsvzdJjwwUJAoNQVT3Pg+l1BHtB7F/cf13BZ79CDrTuDfQHuK6RurW4ZlcMwnsKQD
c6OTNKUDUGDleqAq0+hofaFJEbSd1jfblIYXy3htcOw+JEFY45RsGiP+hvFqHo6y8K5KFik6d5MQ
6QIQJyX6Qg4w2UUL2y359kM0dsurVuXD+Rbs+prYO6sfP4RByD1Zj27Rggv8BQQx4VlUtWsvOuQD
9qEdvdSMRRclcG5ZAX6/8WwwkM0h6LmaFmkSGfh1UcUKeCKIGtx+n0aW1yCzXtMPU0d2R/XOpcy7
YiV1MHmiHBW4hSkAEEzFHPzHjx+tXjDbAtki2tI126Gn6RFjVqIvk25NIj68ucgordQBqg/YDD2F
NPA+xPHBqviKAt3EQnuQXfv2njlyts0r2KretZBpc/iiqAvITViWc5dkU7Nzky7fl7arrhOEIKER
lzZfRsg9+kZs/Ahks/Mq5r92fjEuaVLhpc1O5haYR8JeXW0sOU8qTO9MvwhO2e2QI/LmSRFwbXdh
qtYMCn2LQncqeLpTgS712CyRtArPtiMt4Gr00R5cGxz0V2g9ACHjWxxOTWAuEXUDvDlSPov3yWaV
yC300SBvjHLOFZjh8VpksjkzDwr1ghUexHdAgWImrTpUoXlPI0+b6A68Jfmu93R7gp5Ki5CjNOJs
Y9aA3/lRW76tEuZ5t2I9MqmJFUTJunRw0BwzBkLC20uhtoR3AwTNjlYbVbqL0lRcBEgV1kEgkzV9
oyr9tTKT8hFKbuxEozYKu3PZ9OD9g48uYWPKtQfExTqtwjcbOlfvo8oI5u8iumrLcz3ZV4qnryLI
48U65rJZ3xaSkbizIVt8pnWQHAb9hvJTJJlAqVJr/isrS34Kmfp37gDxbhGBtZ7swnP9pdVa7NjG
5fiJpXzbqcD6kksLStZlq7YUlqGEnls42LfTwA7/admJGeC3lKDhomWLSJYHm2CBrdHbO3QNRuvC
nboNsZDRMEVu/cOQ6yFRlpltE61v3kgiKWGWP2M8Fj4N0BQ6iAz/Sho6HNnyygvQiKC9qas5InkN
XKIemimwh0LT9NMQJYPknNVdNg9jJc1zXBs/5pVQ8bikcfmVRrFw3cvQmc/+NE2fulJ0VwM6YuTj
ls3v2jy8kG8EcvGuVTY4A/CKYNRo7rHB2kUgWPmUGJMBTJHakK8YmPXggTCQ5vVu3z6qLlmSr57i
5Mkrftb45G1lCqx7H5XDoyzKDLRc+XD0NLkTYMP2LmVODS0d8EXNIeimaWzXvadRWuYMGMDE2tBw
sIDhLrPwQiOaVGKDvkCCYDjSkJb0g/7ez9InpWlP8qHNHgydtS1r7myxwRggd8Pr/Yje/QuFoCjD
L9Cg2N8mdIUwt2gEAIJCL0KXvkjEvEhcNMPeBnR5AYaJEKXs2lukTQg0c+04xoIZLofIlghXTj9F
d3VeRXfolsx3CeSNFibFNAxtdmXdX8hLFwpWhzKMvbs5KGvx49LiMzCvm4VgSjLdLN7dJt1eq9Qv
Y6WgsA2z0l2h4QoYkjA22dHFH+d9L1DIBGhtGn94+o+Jyte9jyR43ZnbtM+HnYduoceYu//wdCq+
l2aIyoFffSpAl/a3gKz1P4WqqucAPHiHXa1w6NIr5DgsPfjgkVkkHjTtSyuuz35u2C9MbKaoSF7q
ZmwuYxIDp63NfSn5NgNwfINilP1ym/Q2xG49RSZrmqrj/GQcWYjvSMIrtPdBHunDpY8AeOODgsov
HK1+ttIdZN79Cw48iT2GK7KEjGGfk1XVNspLqOG5TghZ11ysXcHST6LAVjDp4u6fCrkqgznOT4Ey
Vu2r9IvbIamRA5+Nk3aP4yG23werbtFsp6dHELuZp0+B2X5CyWNYpzl2+63GQngaHyFaB49Lv7/Q
yDfBpjB1mVhaygK+Q3v7QL554xjt8o1bATGlp77PD4Ox3JghGEwTUFgjF4BG+EH3qOQ2aFXwBXlE
3T4AVxTOAoPPzNdePpE/ArfbitnhdKSJuZ7YUXPLND41eaIOvm6raLqgvLj6joaxF+F7Gg0na4LW
Nlg4wM/YVPJEYRQxGXG17XqQxe4BPuqXgVs0qHgqY+4NiPK0WiSWKe+sIagvwL4YQLOidOrJusLn
s9bipL9m2HEW3oMQEBzmufPdF4E40sOpb5PwAhm0bcfxpF+2LB42YNJrV7etnp7gybw7kkmCpm9j
BjZA0kiPitQbX6O83oN4x/hhudYJwqXTFwFmgaWPfv8reLOMndubww7tpUBt6km+i77F1Gz208ir
6xQ55SJTJT/nuis1SwCPlpAEmkfvdle4pVgVsjiUNrgUbyQzgIVC18fofbCrmuWBHDk+Xusqd1Dj
ZxGUXHtTnRswpL30P2tp9S8xG2Nw5IIVLWxC+0WA/2uTWnLcUBBYW9/mMK9xXqzvTpzvZFMm931j
80dW2ADG5yboq9o0ecxF1Z7wi/OFnBPn9RkU1edy9PKTrbJ8BWVcCCzqYdjjCbigW7pERoqfMO1R
YwaPD+FOLdTjrck4uN8AicvvHeU3lxz40UU3hOZn3o7GqmpYuadhhooF1DHlp8zSRzDgbBcczDCf
o7QZga0wg73Pg/SIrlNvie3Qos+EeJ6KmJ9NQ4Ug0AUMAEKy3cqogvhQ6aEOEzrMjBt+Rr4Smmhx
i2IYUFgrUNnwAw3fwyy9GsBi4EYjUMHUfkNnBxi26upr6CGnrjPmqdlKIK364DKGZXVCR5y3eo9A
SQItAKmUS09HRB0o5SkCmkTV17h5W4MiDCjOgYsIHMn4QTIfOhTT1lODHpCxaqwHtNJbD7kINy2y
lFeKKJLUBuIgHBfIToFn10+9aYFfG7WnYMdGT7ZQLTBXmEozWr0m0pHt2qnkVCxrz9iMg/uFQVNr
n4GOadFpZhh3iuojDSFSY39ye/E2jEeVbBK0Kq/GRni7uoRgGJ3VPfyrd6KSyYoO8uSlIZ3Wb8FO
J6MjkjrpgqpandOBKjgth03SBgZAykV/EI4dHE2gtubqWBaBkmtEhZUmkJ1KZ60ak60CBmhe6Tbh
zzWRKYIq4Srj2PawHEA3XgzZXZjhiTZO/n0TlTABQ3AcWfB6Mw2pB0kEp5DLuMv7dOnzQqxSo8s2
87iOJ81Zntj7eWxFePg2VXmhJarCy+7U2ON8qCcDbzevn6PFFiR14yFPjkUssxN2O2+XKUgB9vlz
zKt6OBbtkew0o4tCGzSqJlHN2Bdfg82nIYJgsI9eSjsy2IJsrnbgv79algBFrW80IHSHNDrKqEDa
8aR4nFzlPo0CMBmVXHthuE9ksY1pD/qI/k5o02CbzSKte/9IESUqEqtWQAmtNVoPOyq0SooGHFI0
lUNK9oBmrHBBQ7TEWpf/8Uq+3fR3CSAuLarwYZ+76JSemuLY6Usy2hj3ihfADE3Fke7IXTn9CHJi
ewRv4/ucmMLJT5H1VIPP589b8hvt0KwhpZVsnTzOVrYCa9K+0N1hNT4nK9aa8twDgH928zxb5Saz
j6NX/RBR1p8s2b9d4tTpT2TzAvDruU5+JOekI3qwNSCP9h5CnhEddKB0Bq9aYdzfylTT4POjqZov
4r2z3EGZgUxUpqKL0YGiUkfRiEJp4sS7eeJc0fq11m3539ci+/sr3tZiv16RVmZlaR/Ri42fT/wY
NRk6bwnBG7wPcdxhn9IOPys3L7YTH4fkRUGc56w9O64hzyMT0R6PtkPHUiB2yDbfBgCo7FPLOpCN
LqVXo59ZX9BmAJLSF97hBAHeLuGrTwbg90FqvNRdU30r7eAlwAfhG6ig5xvgSeeb31xmNPrPkMo4
aHepZ/6PJf7PYyABhi4v8Hev3d51T83oOQsieih4zjctdGpndgjbh7JLXZvupcM/+ZkFT8nE7Je/
TYoC1s7sEP+eNKa1/RLbTnKSJZov+8IY7+jSJX4OrczlzTIhEXfnJXpDnnEt+mpqNsuytrZWgjOq
Jy31YWreL42oqaJ5ycECV4c56qSEfgWd07trIm5tswhEsGRzUKFctJ1fghq0rNcDeur3kS/yZ2VM
27JhALVqu2ln4c0u4+rN7oOxbd8AX/fsVjhDvttv8b/bqwb9a1S9mgtfunoFyktoMqu5WNaAtvbU
h+3TrX6WD6zZDm4wLm/1M4kSJrKwSbC5FcV6J/6Sx854JNNs58sqQkcZ1dwmI8pO3K6fbi/d4wdn
2zRcLW/LtNHwcWlyKCufl6aFTFA53/UeW04WOgSFNyExmAOScslrz1sarSjQBzBGl9mDXyi1R1/L
p0LbKK5lERQUgSDZ0grzXFrgfRUJdh80NOlF3y/Yns4r3Uy3NZsk2+J54x/JCRzYQ+rm/WlAG/9q
LHzsuPVGZt554MFXKwelWW0KwDO9q3IFqi49pO2KW8aotckoO5LNC0BwAFD4lZxzmF7XQyl8c7OV
7OdtWUMFH5elSaGBZFYqRYZzFLZBtOwARmty0qV7XzYSOCqoGruqsTPcfd1hZ0f7mSAGDoKGtJ+h
oRcMEo1IKE3chuRFLxu+L9kpiHHqGdBBvI3G6WvY4UgU++ZwAqE49ng09rWR7uiSRCUkYrN2S1Mj
sKzjsaGn0Pi2QlSB4N8e2oc/7PPKH15E5WGy8INSbpDiGPajHz8yZzBffQixhpGbfC/6dFi2Yxpc
IAHcnUDjgXZCVYVfreZMAS5UiZeVD075ZqzrcwkdkRU5vK0NjalvUHZuVl4jk3PI4+LCJ2APUNpK
vnvsaait6auNpvQVdGxLvW2OtigRI/cgINyJZ656LUxHLJLMju/K0nMu5MARAL0V2mGgxW521Ab4
lyOGPoqxOfgWB7WiqyFQo5APZJOdC5SdGtRDg8zgxo4NeY1yzq5Wa94LvalNUUqikewMvjHAmA9F
YIg8xr7PDsiq7Kmp5dboQkOoO7sHkJ/PToonO10USksHN/F2f9r1smCHNg6V1e0+xGs7vUA2GfyI
hpzZ+cd0dO+ifmzK+e3d+m0oDJDI8jjV+fa2LAOm/pwGctkYYjx7Hgo6IzD51yHC4xqNZsmDyELA
fisoNoxtWC4tx6pffNGijU+2+WsQAAUgZfk9zECeVHr9z94pV1lW+NAPfUAxKMUpJRfLOrSjnyid
AcadZ9/G5P9R9mXLcetKtr9y4jxfxgVJDGTH7X6oeZZKgyX5hWFZNueZ4PT1dzFL2yUPZ+9oh4NB
JBKoQUUSyMy11hsweuUj13pYBrg1HkqW5XsT2dXV6HAsKkE+MPNTp/lqW/7cGJP0Ozi4P2kx8CfX
6BHcR+T9JA3GtjkHdF9hT3aOMqeddw0zPw+83XbSTL4zNe704JafUbQJgS6wHypdz4KuHe+ZlUVr
j5fxrlR1fMOdwF+Ybtt9RiX9eiji5BsbgmedRMOntusH7D7N7OCamh9wZedL1ar8SWmEAydXuxm3
oXKCfVmFYl74kQYFtqj3oWOO901t3oOnQ3yGRjPUnDzeHKAfVtyBpu2V7PgwiMq0ZXfMQFt3ruoA
hdShszBcgOtAgOmfjDQLj6UZYLNv2+1rJZYyCrOvKK6BTNbkYNVyWANDGSwjK85uAX7JbnMPAC8E
HArE60V6a0J7zZkVKd7xmNyQCRguA5npzrWDWW/kG99oolU3FX3gT22cLScJZwgbdzt7eu5dOjyg
BUYvv6VWIL38mFrB8TooyfHUH4IQJJ4/JsqQMF7gYopWBpWIYEH9PjH5qMCsZ6lTfSWyt3Hi4yxi
PeybdJaJifLtQvx2OZIPHT60i94f9zVqXbXp7CBhMxMSLB55Yp8uNQsjpDEQHIhWVOPgZ1Z9BEDj
E3WSSQbm0bLbd/8aFe5Ik/lib1SOmBMdBc+r5zzk5p2FoNnhD/a2zD7aI6t5Fkn97l+iAGhO7BX4
3Ty7XmTd9T7QVJdIVua19Tu/K5IgByXBDUo1CQRVS8G/0FQNuCc8fosvJn9sIcm0aQDhXjWDbT6P
uPH6WgWveISBPqWOjcOgxXgDlWoHRBkAJE8jkdPNH/tpZJ0jMOTL4jKSHIQHEBiNtFFRcaMjiI6r
v0bSazKFEkUaKQKHPdcoPiIHrPSAvfCXqV/xO1SIRyv8MdxDF4fgG4Z49cau7QJ5gcCGWrhm0KO2
Qa9qW/FXSBethkKNPjCJwRIcXebXiANZiIrZ6JMYWbdwrc66yTvfWLdj2+xk2QwH5NkhPq7y8q7E
bR7wvDZ7wTLiwYtR3DsL7kZdgTGsUMWkKsJfaoNl8z+9t1Hbv703v2Af3ltoGBDZnbBfBN0K+jqd
13bQ7C7grKmJqvlmR7Cv2jLugCOpt0UXx90MkVVQyFG4zqlUubRDMAZcjBJp26XTB8YMaewMu9ZG
rXqImc2D3sO3TsY6D/GM9sVhnFS8+umQaaZWtQ+xc1X0a7tX2c5AScixk7o/0hkddJSDocyTcnHt
KEvvNayZN0sr1a/syLe3jiqCO2eYIG3TphWVJwdAPIsn8hi4bSG/aT8C/dPNocfu73rcSuxrWv9D
jP9ySk4jnCgFoKJQrLo+wLYfbHQDgrtCOcCgeMmynMqKa7tuZmaDysAWZUEPUqBEmsfjM7l5DDSn
oigQgWux1wjDpjk1k1vrA8s3Df+TW48rf52hFBEyVko/Vmm6BpQbeT1ceStLBOM6nZpdUswj6IY8
xVnJdrElITtujOyFif7bELnOLRLN/Q3YtIFYn/xt05XzWitkrqZpU52tyX+I1Pu0OeLGmzEFsh3U
2mDYXTmoGZsjuxhuaWtLzYJF0fay8Z16gdgIPzQRywy3UcmQiS6BLnWocNUPRTszzVYs3cxlB0HV
rnhItHIFeMbt+ytCnWbvN4jTJKPVHAAyAb1ECqLqAwQ6PWvlFwCV56rvVtRPB0OFXyJZWOs+szQw
LDiEmd8e87rMAeVPBBhkHNnPyBjm9buPLbWeF3WN7O/kTR1a+T34L6G0EBdI3kJrXR9156GYEPpS
8yaHRGMXo5ofqXucYuXVrMD41swchCb7GRmrqYfOHFTKbPNS3VzthWmB+uPSq+2FWaDQsMfKQOAx
vq/pQsMlFBybmOOao9PAuS/sJILCGeLmdECOKukQ0v2r3YBfKAOvP1k+jKT2GIcmNMvnNNd1DISE
EIqfDlaq7CXvE5mcQA/WrBi4wE+F6dlHph/NqdyLDmSmszHo7LmMhmwZYqWisAfxnMPop3Nyick2
uFkF/Z6AL68zVCF7xO4kAE2fo7OZAVWynTsd6MyPRZOBSUHCiP2cuyRrM1Yc5buTl1AcSuf1sCEf
MnGR/zWapry2yYeaeZ4KPr/2SFPlC1NCULLqkDDqsvD9ECEaWQEvj3bSOyUIh/xvF1tCPeQuKpWv
2tT4ThHID0HKOAyh8hOAPL1BNfsBe8eP0cxfgps02BH+oxEan1AFbR8tA/yAnR0MUIofomM5JBm4
l7RxBgjNmpdNYCHGk/gzMEZmb70fL1GkmKH2I4RwjfCCbzoqX3NfNs/VgLy9IQN2hwWPA+7JmuHv
mMdbPLRasOBUQPOreCnxcMX1IDJ8F1E3HC6nhq2NnVlhTZXFJZBEUw8dZIfKrAG0eD12g01oAbQH
OowXFF6eIdZZ3Ttj4R4AFqzmZDc0yBfzKihvYs8eb13RY/0yDQjAFYCMUS72HPjiByeHnG7Hskc/
H6tZD0a+Ax2GzkgPbDpcbdTUna7nIrFW+YiC8C6rj7X080cXVbB3tePNmVUFqGtZVDJLHkXf5I+I
vKK8sdB35OjnyQlVUs4NtaqoeuuzcrhMAr060KomAa7Dac582tDiRtRtqZmMYlygFoivqdk4BdKD
CHCvqDmEXo3dWOUs7OlFwRUabpHdsOfUi0y8sStz0FtQryPb8Ng0WKFSL+ut6gYhgzN1Yukazgox
sE1qGPYItuW4AiCj2jVYHCCUlMbeEb8t70hnRlc8gy+721hmLsaZVXotAvADmODNFBvDFMrM0xkd
fKgC7LwQh2vzT37XYTSCXGjYtfm/n+r6kr9M9cs7uL7GL37UoepOb1vz3gsgsmxAJSSf0en1AOIP
scjtop9BKCHZXztUCEr6Mk//GkLta7czzXht0tmvL5A0yEiaCiyHfz9NUP54Y/Qq9E4uxuurklFW
Jc9nkpvnUYfYu01v4jqEmhcXOqUhRRE9QXmz3Bp2mN82kIYUSAUdsomxkw7FIFAFYnjFfLDsd1tH
Z1G8MiBqdBymKwC10bpeVToGVuLHWBqRR6iW65V1vNpHBuz2mOBORK967RhAr9PJLj5lToCVuQ5a
uYyL0J1fXvHHxIhSAbgNDu+OXjvRGXbJpRktLlPR4EC/JKoLbi5TJdoslkFolBcX13BPNkiI1mCY
0Dupmd5dzlTSvp/9wUYuvcNVggsb4+iQ/Ti72uQ0zXVW6rjaSrCEziOOKx70bu5d0SpwUwVgUqem
J2L3TluQ0O5i6yaYPErIq22CRrRz6iy5497liLekZceOl0GdhlIgQDyIfKFENNN1duPY9gk0KeVb
MYqTIVnxxrU6BQonGSyOF9UHFSbgZnKZt1VV/0gF6VSG7k+16IgEXOxXE3mQPS3HG6DMZ2zAhiAR
0S0I9Pg5CiN1wg1pSS06GCPYnBO7eWsHP0amr0FFXuGW9dyRHlgMVOrvq4RP+/lSvjQ/zuLIfLfR
WZtw+RIEQzJjeapeLr3+mpnufax1fBZCxGfwXstD3Yx7MkEcIj43KMS/8XAvg2pe78/JrW3PAciY
bsmLDk1Vb2I7747U6sMoPldZ/pSrDEwa08xk6mtwVkjD8rdXW5vb1dyJWLwmF+pIdArQRQ4QD9lo
zqCEnKjf8HhxfVVfaXsd92Cgvs7n24m1VWaPei3TwRuO8tHZc9mcaRh9JNRFlFAqLT7Mbpag4Y0u
b+H6EWLsKDuwf52upsyrbntXBYfrO9PKC2cmaBKBScUXRr61rLyZYUj14VOVlocyUgt0VeRCB3cE
B0ht1ublU9GkqnUhupemen59WdZkzsYoUbd+/aRt1Ro75nTP1y8OAVLw/utke313fSbcm9x/obku
f0O3L6ao63BzaY4F34Fho5vANN1WWRBJMPK0/xLVzYOVpPFDBMnGnWIMFbqTHXp2tpE3pxHrcBR/
OvWqAZXR1kkL/qhBdEdOTFrmvJGsOoa2MBaGyNOZhgDffdubn7pmyI7d1JKFO65QKwLm5NI17yvZ
V7cOSK8aJzbvydSaoPbyUz/ck61v/WKThjmbXwYIy7/vzZWntQkmTpToYV3dRluaHJy48Q5REXNG
TRrg4sdiSLM/k6kdEUpM+rZa0+RAm6SHyM6+USe9XSM090jh+jeXV2/sDtVmoVzSZI6KuxPjxYn8
6eBG0Zc8VuaBWj2Wh2tPWS3oRPCBRqP3z6hUWVAnmXJIZM545fU7asZjYW9UiGAdudBb6ICMY+M9
GQwFjRe3HNmG3gBoPdjO1z22kthTdeETC+32PHKlb4uxe/M6132GtPuwhCLgsPF7NANtLEC6hRrN
yHUPRZVCgQ8I6mfwFHJQ4qbNvmhDlK5Z54u5hQKfLkvwhSBGM3/fcYNCbXOp07vW5sdIfezbrJh9
KNSzoxpi4qZ9Z+BtF773RPlrn2Wvutb5Q4Ek20bXkPhBlNZ9mBwotY014CuvPxsIcr5GAgWQcce/
x3Zy0ySD9aKjZoAeqJWdpR22a6e0+p1XyhhxipiBNZD3D/EAZdwMAp1fp+HQKOXfQwxXKYLB+Il6
K89O8NNIGCAJE448dAwwW5gxwGdJ0H+CRgW4nGG/unUT+jxxFdKICKhd3CSw9+QGdMT7bMPkdp0t
jL56RHQAyeMBNN+AdxizdHhLVYDqUtd6guxwiaJEM93UfRN/Klt+UIUZvALPk8wLlEeftLLYMTcH
pNbsIXz9MbJLIEZBI3Ppo2zbttnCiCIkiPws+URnmS/jy1n3B9uf/HxmMtw3i+RDns2Q9rAHM9jm
Q1bvkmMTw70hRrml9NqlVyFLthRGCZjJjxwdOdMsSVlvyN5HySwbkdg9FW1RrCXoB56stLjwWcnE
MZex7VRbVCFBnDfJL3xWWEvDHjUg0LZc49Pk7yBOBpQayhTEkINH2So6aznVzs8D6YIHuwzi/9Du
5pGeeaH29m4M2RGUysT5KR0FEi5mt6AO5AnzUwgNQXsRjf0CNVTe/urmDSJYDX6i5j0HmrNDocZe
p237EHRWtgRLWb+6NEcQsXFZ4S1Zqn3QnTmCwDU5UCcdOgXCMIC6ztSi2frYfJ+Nm937bL5t+KtW
Zw0iXo4Vz4gzC/JDh84xqxO1apbUm8hNqzk16YAgL4g5/frESxcFm5NHDQKxOZ+kRMj2hzkuHtOA
n+f406vYJbRfixbck8HAi3sjNvfEzeBBnXQTA2u17KeLAhp94RSL7m5KiHbf827cM4i/LnFzVPug
9oN544z8UMe5/YmBLv1CW6ezfAcWymLho2rumdy8pOQHk/lrx8pbgOrlK10xdQ3hihIxi3PDWLNv
/NZZMD8OX3V6zEvb/dzGoF0dmzHcsTTJ7qeB1F/FOTR0LJQL2WEst3GCeWRtyTcfAZ8gaLpXZEu7
ecvd4DZ2TBNiriNYRu18hIhy/O4roMiiIceYLUwkT1sw9IL7g7NFT2c2tqpdph2EC3B26Z3O7OCL
aHqouDuACU0HkGJqf12joHctGo6krMadqMEyAvz+aly7uM+cS4XU+sSXdvljBM2wqCWCrvS3TII2
OkNZbtLguhUuE58TcO1CTLH7bI09m+s46qCl53ebRrbGhiHTedMBEj5HXm58Kfv+QBzabgb2zjDv
PrMygRwk8BdGF6UPGaD3gG7jzK8KyIbilvxgRPrddu2ls4yxetllFZiBOG6UgGikO3rLnkySgyyr
L5d3PH0UWYDsizzSQG+gWBA9umlxyHPDfYhA+LTDHWW6Crvh82RPGJ4WVhDwnVSgSvnZPiKRMcvN
utzg9tcfseDvj6OQHfSheb6OrSKclayPhhn1qCAcZ00pgnXeDdA1M6CD4LhTUGtqXm0qToYNatuq
czsdahDrI3sBGzWp42rLa1WvSs9q51TlRvVu2AOfFZfelurbrnZDReOaoXZ4lhBN61XZyrWrM3Jr
9TLTuHv4hmndZLEwluF05svh/Yxsf+pFYSnoc1AruY7w69k5SB2s6lEVj1WVvdmIMr6FZb1CIK77
bKZevED91HDSjoPInpnXqyxRcm5lozHznNQ8OMSIQIFiagtE5LDO8XdkooOaosh0hjQFtFyLEUK0
KF5dRUoDrTwB7qiIi2wgAID+jS2PCOTkJ3e6/WbaerHGhm0iLnBLLow+3nJm4ClRxtBAb2ufQ0zH
jN48XBWOJcWXwg2ihSlEenJj5uyDMa+Xvc40sN7Ai0PN843X6fchb5sHJwibtefl6dZPBZTSpsnI
Y7ShuB7W4gtC+9HCU2O2UMwZNqAQpBp1OrhZVi49JawlNTuA9+7kuwO3xVqmKcrFh+Z+zDxA++Mw
3SKnAYAhFB7OUAZ5t5XqaHjRNgvk8k+aFZ6NR+3UOU6peJUFbIGSxc64R3QN30IX+sWCsP8xUlcb
5HotPMKg8gQixeocIBhzsVGTOlDd3mzsuaFAgNDy1noEDLzdcauYuKkdhA8rSENcmxIEivhe7WNk
+6iQdqQ7jyeGcUi1fpJ15d8r0SSHdoi9OTF6y7/sOreTQ25P8kyIwC/B5ZtAlLCY4bI1X8G3oVHz
byW3SssBXC/4QyQibO+ZU4FwaLrVDsG7bxuA0di2dHAXmCCv1h4SWdgbjp85gzJPr4cnyMW826kQ
AxyZFzv5j1nkLX1jBMagaeIN78JghSQH8nrOiPsicuVgtwEoJE6SjRmnzTN5BE3I1xHE+WZYbKXz
C/V8Y7B+/cc2Ec8jXwaUjHDcjSVBDRfIGupn9JXq6mOTehHx77b0/Zdh91vvL2Ovzu00VekYej36
464bkHSFFHq57xEBWGWVad9nKAmDzHE2vuXeTdF33jd7LL/bwnEedWJiZ+n33gFV4NVljE4LY5kN
QCrR9cYGXq0jI8gRe5rWQHpa8HTTIXFHe87Ylytm+oqrLkAmsU1LiPtwIK87mdYQKB70OxL76gdN
BqzN2/SRs5rhd9pV4KZJ7VUiUFwcxmVxBAg+W6LsqfxUKfMrQRsN+RW3rfjtOoaFY7AwPPGiJf6Y
hFpDhXG5ujbdui9XkEcOVony/YMYAL0S/RNVv+d5C2m6wBtODne6g6WxkQlLz/xSxxcHu79nvTlD
tqBEhQguiRwrTISFeXEgGZp0aoqpSb12C2wn9WKvaD1S75/GxjJA5iLNQKBqZCcsE7CuhACtVfbO
vtQMS83J3lUShAFD81JqJ7e/61g5d9CjXYDh1k/PgT8BGHR4AFO34F8zYIgXoNXgN0YB1b/BUPGj
n+TVEkpS4xGQr2Qni1iuxyK3b+2oEPNWyOCltbK7NMn5dwD7Ud/o6reg/Gu4CjTKN9rYApE/nhXg
R3ARinHTg2haD9UD/Se6/Mlu8UyuVVFd1IfcwUpvge3eZxmEka6CRGkRNGuhA5DhjhAkunaYBYfg
h3ELBhswURWo2kdwZVaKsNtTsxny9yZBD/F0+Ng7/Nyk3ogBHvYfx+YjanTKLF2A2vYgapVt3WmB
hWpEKLI5ZRocqU2HycXLx2wbxSo8mFh8Ep9BpLtvnsiDW9n1/I6N8YnIEOyss9coG41W5DWk4zeg
9PxbrG0vXmS2BhtefQKvaeX6Yy7wV1y8srqQK+3U9hIRShQI9xV7Cm1ww+G69s5ZUIOPGzf/IzAy
yEF5bYCgS2cfR5SKQxyxtu+avG7muZn1z5Frf2ldFX+zygbDpzyUSEpslVj8Jl0Irfa+YBBk83FN
+zW4UboBaZLWDI+eaXxJDI9fFpRtbKaHPAq+0DKNNggOUK4zx27jHS3WXI7fIMDwxZLYvIjXS/de
cjQqPCom5i+yN70GtGOy886ZX13JDpnOBA8Gt5yBsHdcAzSTPinIi2emE7ymHmDQClxspygJupMD
ADVKDZrgNYI0gGDg3rBU6K1/Hhmb4XibpfZThpXNERRM2RGr3uyIHUi0Eb3xybHDcG9H4cq30vI+
SaL2VsYKBS0dlEF7xFzmlcfYhnqNVjQH33c+X3rZIN9qgD/2WBxh1yK5AclLRMjIlw4grluJLjNu
qBWWrlz8+1//93/+39f+v/xv+S3KSP08+1em09s8zJr6v/8t2b//VVzM27f//jd3HdsRgoPDQrhg
H5HSQf/XL3dIgsPb/D9BA74xqBFZ97zO6/vGWkCAIH2LMs8HNs0vEbp1+cZ2J1YFIOnvmngADFdr
9YbUOdLn2dfWWFz2sX4XxHsgVtYxrbA6IdoNSs1EcpJjkK4d4pWDXCqfBUMZri8qg3HY/NQGjvgU
oBDmusyIYhEtkI1JIRACZiI6+LH30UbOZZosGH7jO8gTo3p2Oogs7Y/2dOijplrluOmBkemv3qTS
zyDTTzeiZVixi1RWqEdy2osLjSVnmgBqCmz29189t37/6qXkEr8sIZCDlvznrx70eLnR1UreN104
bJAE9lE1ZY7LlBvlSxUjaTItJ7oROOjS4dUteUhgngDVZigT+7NXlXnGLg2cD/N0bKLZsHsNsWJj
J0QdvCRhZS0iO+6OCpKY+7IAT8aA3NSnEaTP+Hrl2+QK/mnUeE+uzIPSiJ8MB7rMzGq40UFk7zi3
cM8FpEH9w+/StX/9cjhD1BffDkdpiBRS/PzldE5cOiidz+4vi3RZCODyc/4JGYr8DEXZ9gyo/iPd
DsM6M1Z0y6Pm5IVyrew8FNAqtgL3C2LAeilFmoE1DTemIKsh1iBE82zp6qimNSIeindZxPInYRSQ
DCo6uA4539fqNjDy6haF9isk7MV9PrHpl+C2Bd1B7O3JBsqweN0U4H+kXhpQhf1KTLz8iJpBtbYK
OXB7djpHcCrajioDa7+XAfLYe+DMsLu4mtceUIRBcw/tenH/iy83b2tpbR0od/yytCeFOUsLdzd1
kvzc2PpAJ3UIemD5yw4mD79VnZs+NNMBkcKiEhEIwNBIQ9nOWkAPd6lbZA+WNquVYY75knppdNcl
l9E5yHtvLvFGXlhsafEm/kAu3zZquiubzYo6SosF//CL4O5PvwjBmGPiv4BitgIMWdnT5fThToU7
izWASsa/F3hEQT6O9afOBL0y4QzD8pPp1tYXWoRxo+0PvvD6kxG4WKIZFaQgo/hIqrIXlVgSj73I
w9Jp5RZFMWsmtbcQRYDQ3ikjiMvE5Z4GUQc1/6PtMpnPYm9d1w6qbAbbSTaqG8094465pzPex3Y5
y8IB1VZIFLENd6Lttfs3n4uBV3r9D/een2/705cJAijJmXRcC0R0rvz5y4yDiplJyrw71dcDUrGp
OzOBX7i1QsNF0XdqLtvEzV5yJpa01iWPqgqA0ut4B4ZbEM8ijVg4wB63xaZGnmG6z1bT3fXDASCj
Y6sh3gYHMkPjA0EnM0A4zR+zeRWboHe1WHo23TicUbCFOlhqvHcgOxMiSgBad4PrbB4VBbhsPDc5
S9S5/P234qrffmI2V0wo0wLlLuP2L98KVlTcz5pE3jHI5R7tSTAD1CYxStgmlVviRPVlFC364hzK
MVl8oF7OIWhAdMlkA38egLEOqOSJWtlTA+rgetks6ioywMWd1nMqBcwF6DkghezvxVQxGPlrpQv1
dPWqJarTFIN0YzeFhgovAilGaPgbaurJ1jlAKAWD/ZuN/Iop1HRxnvzINtQOltrceKkmeu+Z8kd+
j9swdEUsPwJTlyy31BOW0NjyKshwUe8Hb5fXNQRyuXsItDX9BIbP+DkVq8iqx00mUKgy2VneS9wj
EFQEawp2/CDsd1CML5xZW7v9vTUBSAoAkZG6xU5pak193QAFpaRBWA4SYYGfgd65M70txL2Lk25C
0MyPjbd3UvWcZLq5I1OOR9ciQQ5jRU3qMBNAqJj55e9/I5b47dJxobfhmhAXcAXHLnzq/3AfGlyG
x91gl3dBYE5R5+wpqqvwNetQdOj1kt0i8xOiPA8FwODXC14LMGIgv++9FEgrraCbCpYMJcOHn0e6
VcuwgRkObmqEwLiCi0V2UYWYFOhqqemE4zIo9HjfBgqsIn62CidFvCI38iNoYlFqOjWxw2g2jppY
bqZmWoF8tHREv6EmgEbvU1ITUsjLEKVmS8fGr5wQQaFn1ctwlM0H6DXQ4lgZVdUFOIRA1bhNOKBu
F+i1SEEkASUw8wK9htpcfuPZ4gP0uvD7eqm7VF9egl5nADAHdd9WrF4sS+mztFz/Jm6Bf+0B4nmx
tQWlcMbSAyoU1IPpl1svKMwXsIo0K9xTvTW5RRH4zwvkurrGQb1Tix0E2SVvvlyntf0REeBpOE1b
6NxHKL441JqPqBuFdONQtsEDONc56nMQratUvR1qZAQAK1BzsF+Eb1g+ZbN0LL3HuB2thWf0yU2G
2tCNzltrSzOJBhnA60wdS/07t+gBToZOVuv1cwuicQhOA5vsTAeyi6oZlrWw9dyU47uNOsivxyib
MfsyhxOuIWJV3zg+IigZ1+lnEMDvSBmyiZq96Ef3BUWMch6pIQB+AvKpqqnMTR8iYG9ato134KSf
nbDe1V72CDBDfMNwOzwP2BhB8wIC1yJvH5Dn8iFn5+cPeTrWkAko2jU1ZZnobd2icJyaEGG2b+ua
rSJt52dE2M1FzhJ1Z5V5csNKtTaHXt2RqQ+9ZuFZ3riyJ5vFyxrKHRd3r0uyk1VkWwrWQjQI7IaJ
3FLAKKAM2WRreoXa6JYBEI7FkgPqthcjM89hJRDUy+ut7VXl99aKv9jR6ADzWntzbNP5bWna9Zon
tYF6oBF0DUBxropQ53d/mieJt31alGsELNpl2UISLwuLu2JCo6AMEirJExAlM3KINtZJhksKNjoI
CAeQrxxxl3LCEjn5fnh28nwxDvnwGMUAaDilNJFrwY4dq1sOgEaOB+lEbiiSYgFgUb/rqqZCBq5r
u/hYR3k5r03mnsFPGqxtpwihOJMPh9hCdB4liepeWkgUyDxwXoGpWiapz7/72t23DTIyNBzlAO6Z
+0G4RkHTuPr7O6H969MSqwbObIYHgzRNE/eUn2+ECEOVjdUbLQTjTYRYOw/pJYIMgG7q1g20uQFV
GCIiZGuhHRU07cPYyBKCN2DJl6owz1GbYT3QlenXHL9KFJfxp6sHavh9JKq9cKMmihXiWdEgWcX+
p3WXRKqiJwFbOoOEI4Rx535dp5d1hI3q47nmQ3zSQWPdUgdDBuT2778G89d16fQ1CIZ1w/RPStph
f3geqL5HnbfD9Om9pl25E5IUlzyD8jFIvBAGsK0RfJnXiz7x7QXv7fLXmwGNKBIU+dPVHxTgs0Om
LJr//Vvm5i/rHGU6puPgL+fg5sF/23kCaWpCaDCMTpcF/eipCkzofvgZMeFkCsqDbSdel67H1n+Z
6RlfmSil+t3sg7fxYma2Dj9DauPqXUeNWoiwzMDRtKQwZ6rc8NES4HLJk+UQ1CAORspjkcVmcGf4
5fsZhBD4otOAeWS+yRfDdHb1yyCR9w/bcdo/XCMhAs90bIM5Nha2dDlD++efczeMfViNIt4MHqBe
Ym5DlKUdIbWtsNBEAEnddWMHQd0JcNLp+BZFb9Wnq4dn8BH5Iaufdb4H1UYLUIaw7yHlFIBgOsEz
ByjQPLgXLC133dRLTTr4SAQPsvcPAWfQqvoxPutEDJywab6ybv/3vwFrii78/HFx8ToKLCHcUgqY
rJ8/LqAW6YBMlr+5YLjsYn6JyCC27x4tP0PiEhwq1XSIR78GDzjs7ZAB0waC6lksweLo6xbEfEwh
bO1b9noAl3OA/QKgux/a137ChDnVP/ya8Ueyp2jAhw8jmIVP4rq2hQgPd5xfo1gMqr65CoN6neiY
7zTkwueoFEIFWyf85zB1QYGHwnNHVUBK8j6ckR0VQGoFLkYkoMMseHZZnkDsSMiTiZzDY4q8KLll
ucj2foCwCzVzAVrqOuoYSB1DrJb7ptghY/aKYqvoe1qcsGjEEynzbWSkPOdlohqeIzKo77iXNKuU
leWhSVq1QxK5WzcVH2+BzfYXuJVbT9M8beOF38fxfR7LANOjRDKxKE6mH+ABAgbJ9oRC+6Pjx/nO
wtVtTuEhDQYqXx9H47EC78aJvMhMzUGX4wbo5y9kJxN10mFoS29hYtk/v7wCGetpytrs25nOMn9N
tg8v5qhmrYeo3n+wpW2WHhpWLkRXQm+ShtBLCYC/1lZSpR9t5GOIKp800FoELH5/15Cixp7QYe4a
K61y6zOwICZAjkHF0QQ+00myBdB+ljhEhYVwfWx6oMnTRrundu7k/rzxzRCr22GZeLWEqtoYD3MQ
KOOJIpv0XulAHUfu3UgeoDWZdOKZs7phAlohIkX+xud7g6ffrx6dYN9Bgq1wa+cx1osYiUSc2jYK
Mss0hztNBOJ0kBZocSQPnpTxBrFxBKCnTrLZMV8idBXcXl4pdYdVOgzj4jJHiBVvNEY3qlqHdQym
uGmcVTvZ0nRNtbzMkHvl2Ya+5XVSZY7hAkDPYk2z8rHwTmHi7xzBRD4HHBCKFIU3bBJ2eZ3G9/gB
0i1P5E7z9EjrzxoQae6o6QUOn1A7qOuc3gIdSh98Gon8/5Sd15LbyJaunwgR8OYWBL0rb3SDkNQS
vPd4+vMhWbup09OxY+YGgbRAkUVkYq3fqCcxKrADaVeXfCfirkSdpkJHINd9Ef0jPUKcw1dCT3w2
0+h/04omOtlow/GM6TdqqOtPCD3qT9qMFBZ+Es66NY0wX41S4uLYkj2KLmAMNChsuJFGqlqs1Vhv
t06PmnCTfk+HNN2Msx7tdUkt39LZZwNipd9BQDae2RbqEdfR8Unq+x9K5SffwUWxlchb5WIHTnJl
d2q6oiE3x999ZUmPkV8kp7lpU09cgMj40V7gjEU/XZDqQ8Z+5KsQF0n9l6J0NNRXx3SbloOzbXSp
/MB6ezXJtb9R0wZqqUMaR2qPQ1yRe+gIBq54usR7JbFkONZ8ZEQeZbccI7la+TzEfCXIH0WrYka9
Z/LmvxXFUHLAM2G8epuq5n+4IkZzsZ1OfsYQI9r4KoE8UazyWr5Cadzd+rYj/GysAoqN32g/xWxW
aUlbTHaNFW/hyrMqjfpTph1F260mhwmRgXi73aottfmBdxasVpY711LerxARgTbUsGgSj/265yUm
GpOs24r76ApZP2l6/nXPg2lfgRPnt3te/h02aBsUa3HV1ADBPlsWmfTlAstB3Dfx5uF2X//tnsWg
sZH+xz0HSY1gP3m3a5uPm0FKjG1XO/uS3BwctK4E2CH1bC3E6ZR2NbBVciJlZBk7R7TYUgFbMU+x
dbv1bCF1xIYd4Nq24EKWOQYQ1Rs/st8TLcRIWtTJyIuGJ3F6qy17VXaB2vm5lHhhxAKgJc9xU8Hn
qFF5YwuSPsO7TJ+rDEfKwXkUHQANaGsZKtVaFEs5UZ8YLDqKITiA2d4QDvlG1DU2yeIuWmGFOu2L
Pl19DWPeJmzB5XQVuttqnz7LgdFeJ8Xc3ntk1dTxZ3bFTszVza1z5hPJ+1VVlkfRTwytgxE7Nnls
9qIuH+XhNOnx51zN3d7WqtQjshtv9XY0DnKSZ+dgrNmpj56fl3s7KbC3kvPMTcNy+hXOmzS3mt9T
Ov/kDVp9swuSC3Ht52DCEb6bG50XS7UNHkcfHZm8V7NvqmKTK2YQgFnedFr1e2xoCPG3c/YkrjxO
hXGI49HcIw24LW0TeSF1to5tHP7SBrUiTSohbmnaxjli1djoZaDApsMye0oqZyX7YB6kZl3pCHOk
oCy+24F8QUJ7SX8StbFHPuQYoEAYqcVfUhf8rHB2/TBHOVnpw+Q/N+hTetgwyNA+5q9rw+IvD/+4
btQF9iN8CGhzYTi8gRKG4KyAKPj/rodFN3y+oik3zlSiYI76+aZGA8TzUyx08l5hwz31yneIea7f
q82n00C1D1GN28nEMt4c3TxU2TJr7Sgre8boSBt75ZpHCbkcMZJYpB9W07PvKOXBwkx6LQZk+XZW
Y/sb1JIUg5yh2QPTt19mx3wQ7bMZE9NVquESloTnYTfid75cKXMChL5064WfXbsf5TDZVGrtf/Pr
zW2gZvdrtZuLgyIT4cLk7+N2I6BmXSnng0t4ITir5G9WxTIhwKVDEXX522yH006FCr7J2q77TMrJ
FR0kDX4e3n3ZEfGl6smxMZ8Sl2oMyNsNu4aHAAzEyUQB0xMNktFsHJ6a752t6VsbqdJtmIzSe6Hz
zS/XROKu8ubQTknhgvjBI7m6fVwFxuoueJfgyZRwqPEXE2Exoo5B/BBI+mxnM9iOc1nvcCGZ3uYC
n5Xlg04ydBUQwMzO5iw5QPBi1Z1Zkl5JVr1WEw4eEXiCXREk2IbdEt9kvw20E4hnmaQuFyEY0aAE
1rM0Ys65rKa1FBtP5XKwU/Z2lRZLa7F8Rk5Pg/0zNMfmtqCWWTRvC3R/VmKQ6NWD3p3YTp5FyRw7
B9eNgWW4KNQt21zlAIPKtUDFvKa6JD0mQXlU/D54H62CDwey5y0WWdcKMCc5G9ei1cyC1JNI3e1F
8BEk6e+0tOWLKC0zqqAoXvNlRuTpEFYnfmlUXPc/ZPE0xG8SUsgJ7Kl96oye3WlfjepusLqrujTA
dYNE9kezNJY7Hvrmfi5jPOzAZdkn31D/czqFJi478/hXoHwb9ACx767PCII5WrIKrbBd2ayR20qT
9WSFHeNW7W3t0sA3eZprOTxrmXz96pxLJPzGLvNuZZV4IQzNqsXpZpmsyfEhlePHNHLSJ1LjBPxD
51dnprSpnZ2t1bbh30xcqNGLn13ZKmuQ6PIavLOGEpcZv6eBZK4zySkwtqFYDUiy+2FSnkRx1NQd
GDR2UYVvPOdzuS6mPHkPwppMxmLqxUY6ecctwd7Wsv/VGqdj4qHYNO1Fay9b3/UirK9iqBSsZ02G
sZBW5QPBl1dxnSzXq4O4qWyZH8r4v9+UaM2IPoqbklD4ZLOQVFt/muWTQHne8J5LMScB7vq8ydzE
AkSXm4zAH8jQQPIJsC+dLCEmcJ/o1knMGS2djCybvaoN1rzSr4Alxc/gQOZXDbR70sIOFiV5KNii
ocYuSrai7bVZTm6ltJxOWlAMD6LNb50rel32VZTUQH6ukJa8lUBVvnejpVxEWx5kP5TQiG6q4TIO
8+RG9OF8u4Rcpy6/Df8ktMERWK3d3JkAhCw353cFmgVKah9Fa8467yqZTp5GtOL/zm8qBWnbBfKr
aTnpKpPPrVkne1JjxctsWvE2kWTFE8UglduzXfsflmxG/BfjUxpMqI2JRrnlUoXWOIe8kYqXMemL
TR4Tohetg69lp2biiXYb26KTYqcvomuWI1VOoJ6N+3LRsBv6NY4PKdl3JnJQYDiA/k/robmkGtYC
aZIpHvn15mJU+PwCyuE0DsFYTDg2bG6VVejQVDXKQ5z1+p7Qw4Ql3DKHDBAk07KPegj34wxGHXHE
/FlxhuxSReFFlhSpACw688KmaNgJLa1G1LRHfwJx5mdV8SzqMLr6ZmQqQKylKnIGTOOXF6FJTDAp
sBbUouHpy/hRATrlh5g7iqIYoZabMOnlJ1GjhOz1JiNNNqItnJLhgTDIrbvoMYwYXnclkSRRtAl7
ItzfP83W+A2pnPYkqlsJWCP/oP1BFIOm0mEaQRcQRXEYavVFa9P0LK7kzNArIlYvKEvcqDjIhof3
hsc/Svow6KO81uSuX/OkqTZ5W1ieGNgXivQ0/Lr9tU3lzN4E2RxYHrPMsaZekzTequGUP4vuRk5i
VpVn9ev27UDnHch4dxL8plbwReHjByucnVD2tjTtIbEWZLZkH+5V4iwZrQ1IvvEsSrcqDDdIG47j
FkLt13B0/jWg41O/QulgH5ajtU51eA4TKNiHPraz28Fv7MVwwT84XYHMTNYgdzeO+Vc/zemGTWdh
7OeEZeQNSaCcyWe3Z5CAmZeMafjT34sw871d1vv/2i7GszRnvPylxYYsl+VVpIiOXQs3X7ij34tC
ROdehDqE/MzSGZoindl+v95bxdgGWKZXO/K4t8lgXRtN+S1SwqYdItFW1+ZWpITZtZ0njAieWnah
opcfW6/TgF5xkA3O5uahpCqvfRe1j47uVI+plr4JJEwZB/bGKktn07F0kpJ1JxNaJSTjYnvX2Uql
OjuFvLYkSRSWoID+00VobCVjWHlI4YzraSiSybWc/AHdw3gvAFK3OgGTMse28W7mbnh+AxApRxTQ
TdnmQ0NIOZx1ILs5xBl0/7RX0YrFGAbH+DqkyRBsxoA4XSkNqGkqaiGfw8RZK2THHrTlMKF+8RBk
5Y9JrZODKIl6u1O/hoo6cZBNafQmXtquhobWcYQ49XGymv7FSLpm3VZhsxmWoi4p1t6Mg2glWgs9
dq5VrR9Eo6gq+95zNFl5FCX8cpDnnbLiiAf7n7PJyiYKavMRp+z2SUrOnZoPj8pifz5kpNAdv5Vd
0SbqzEDCxioaCAgt/UWdk5zbulNPfZxd7gPNaZRdUfzHQC03SIszCD7YQJhi/rqSGBBnub8rVNtO
Lzn7BEQXFEJYgbWTpFw95v5g/o8zdvgbxfJBf7VEj4ikEaVYWAjAA4aqN06i1I2SccQY47soiQOQ
/2kV43S+1bIBoe7eDp564qnLYDGNH7XS8uuOvL5JUN1eZmxDwzgNgxQ+mSEgqTTHA3J+U8WfFCNr
7emhaSOByscnDnFdH1NNk86iNA3waMdBeROl2hr6U13Y8zYlc3aKghBHyeWQ/H1mRE63bZPqU/RI
leqrhyhOaboy9DLGllBvkaCFBDRjWes6qGVfhip1rvLSkC0NhQ6YFUFYaPrF4FwhG3+NgO36ey5V
6DpGuu8XiIKmzPqjjvrlrDZP2QJTsHi075qSMIroIOqGRQxIAgt7G9QUkv5oOZvcOpvGuDITNQIs
nesXcRicERs2PHQ3PYZKvNDTENoL0HlaWnT4i6NGSE30E62AC196XNl2Qlkrd0wsUUz7KIS1HAWN
fVc0iPLSKvnBTzCf8O9DvIRyZ1Cf72eBNIVeudRJAa164vzZeu83FsYJs5sf4TBUnwRnSYfw9V/I
u6pPFdlIUV/jQU/YrCl38hhVnyGvSdlYmm99x4YHCU5euZf6+/Acl5pjDTT7oVVRrJnxcXrnRQIB
9OWsXurEmagTraLf0NfhP1ttZ/gaW9R+vXKGUN1KswZJrg0RSUKJ/wAAZS2q7vXirDDb4NzZerN1
jGR+0VP/LGHS8ddyAmRyECeYwt9qrBon35sVuc830cVdeJBq5SH1eYeIxDcnThtnxqzHngYCJHyn
5nIQDdqshgfnPyNs/tLLjQpkYdwCxkObPbUY2+1gV8oLX6W0HdIg90QxbUAaG4RtXFFsxoTXNHYK
QR2p3UqT1M0wxDHYIYY6IBzdil/eUWo15UVMXMcVgdWlGJpM7OTE2n0ivOgET/YDAmPrMlTHi7OQ
g5IRi1DZCLwe1hOpbL/VtXcUw5A0TLJypTip/i6ZOdFaKa/guVXae102n5OhpQ8B8c+XfxkkKZPs
5YVqnnNstSUpTtgreUEA6pJfjBeJk2H2WLHMnamZxiaT1Hw7gfEmPs7iK4pao/NmtSy+otjip7qa
s7B6nKZUP6ipI62QgZo+ZESTVn1nZCdCLv07mLRcxzNB9ApLXYJu5owfjo1oL4JP2UnrJdFLDP63
XpoEFyRXzJBoSNK/69JZzFC23ddlRfEfl6VXkw7FppIGxSN/mF3uh1hDD66Uz/eaTGEdd8Fkrera
KE+iAXeR/AL5vTvJCPt+5Bm/ZdaZV1zCzF02VcYmIfP50deNly6YpdjCxCAoW/sUowR7HXssz29g
Jkb6dZy8plX7NVLxs9tI0SH9e2SlZtptpEA7YTH5OBXtLsKr4nuTb0cEq37XOFG6VdmbrwYqHeui
H6JzXUnJsZZGdeMYZvFMpIXcltXrP7u5c8WopJg+u3CO3luC8R6osvAS6qRWFYP4HSTY5Clu/HAV
ZGn1IxpsVB7InCU+K6pUNh9z5FRotjThFbnIfm/XxSeb/syrRp1YFMZL6D1N9jc2nGBqu+j3YnSS
wHr7zDPFWvmFET0ora/ubDsxd4WmkCQCf49N7zB+6maBjQ1rqyL5nx0LQqcYzsWvlOKlh0KwKvEI
2SlOUbzIpKqgezrzqtTD8mWYBvna4pbI7654ET2M0d4F85Q+iCqzdppVbNvhXvSfg97YVpmSeqKV
IH57QR7tUVxKVNnh6GG10z2KUhtqDnwjfEzE3FFUSxsTT2WkYbkZM9AKQLDlN9F3LLL6kkUGjO9I
0jDTibIXQleXPs2Lb1oERlpH0udQ2zbY2hlSR6MU3yZ/Qs2z0/mnwMvjo5R/iO6SAjZptNnYiyK6
DFbRDp+F1lU7nPWajajGx9Rr9TiDS5Gp+0INq7WYtJeMQ8GP8cXMWyh5mr4HQ5Y8JYWOb48OuLux
evypit5nKaxYq4kmP5UtKKNw6iF55UOyMoO626HiJZEgXcr/y8G3qZar/esESoALaNwWqK8sig0t
zH70LF5jBTGyTikNV9Tnyjh7ZTBot251Pv7RrbXTP7uZbJb2Mvvk8xQJS3CSiH9FSeu4jaXgl9DO
+ruM826OHvSbLDvh1TSr0J2Xhyj7g37rwM1Yi6JZGeThCRScRNHXXvvAbN9CrdYvYxYkpDGZrDcN
yMQdEodx75rk/H/CZvdkNSc4AbDpGCuO803XcJPDOlF+Qqyl34xJKx19p+qOkLvtjRaV0mM8IfgW
wvH+ZvTdRRXj5wQZqCGq/ypzLCpGqx1QaMV7uPSd/GKVU7dHxnraxX7TXrNJQlUYK5I3EkS/srgP
fwfyzlA17qNS1Fc7tUfcaPjtSQvJLI4rZQszoDu04Yxba58b6wjtzxd5eVDw9j7+kMwGLWtiYvhF
9rtEk/3dJNWB1zaq9ppHrb0rK4IQojgBKdslUhLfipicajvVaZJbcQj4lWZYn3lyEeuvqTySLdfy
nPWVYmvEI0WzuHW2SFfvKowUb61mHbQ7i4jQbWxYWOzz0hCrwWVsaZI9aSYF+8flrqD3ZNjGSf2t
NTMgkna2jArl0uo4ZbQLFGm6taaOL22DXpFvrXMa+1tS7JAxlplri0QIluDardVQcHo2VATHxVRh
JGtbuUVHVRRZ25Tt3DXIFixj83GYt6rhY5qyXFfp1XGLfRtUranZN3bZ7vwpf8V7aBxdWJbNWRz4
er/OYu1qNfN4+mcP0S2E8uqSyEu3otiUmAznoYFp0mIfmemqfXbmFpxR6V9ZfDULcRQz2lQB4qei
UvQTh6CIf1gRyFJREo2mhP5klw2beBl/7xqnxKLSmFzYvU6ctar8ouZYmt7nbnBmPdqhcWginxVP
dPNjOLcVWjmemFjJePi4EezxDJb18X4xv8B+pJKKh4QX8j+uD4WjQeQoj9ei7/1ilprsDbspT/f6
LpCyA9rVb+LK97mjXLVXBMaU2xzWs28pUEUXuxVxkCKcVkIHl+xpYZX9pzpNQ6N1RVnFKuPvU4NU
GvotSA5oUubJACxOt1PRtS1TyQ1b/PhEy3+Zrk2jreoHpBaWS07LPGbQ8VYkyvok2UiMOOpaiW32
ZujgOoPi7KuA/3JRNI3E4r0pLM6y4QRvNR5uol4ZbW1f1TLbWMBXH0oDFcxsgDuDctZfM6IBoj7J
nHE/hyPkQDE5tjzkSMAVEgNhQ6uQChCHso2dU70cRLFtjWoj+xDFRd1QVSSpyfGXrqzKOpGp2DrH
Vmudk7TxOkebjyzCOrGxpcH0rX5N4It1JcnZZ4uOokWJsG1ceofL2Hu9OHN85WuYKN7G1oFx0As0
V39UabOdJlU6AWlIbT07i8OkRwhWLQdxJuoiEkYeOOh69Y8GpMYhIC5jRedY6reTXBaHf9SLHmIo
aXJ/U7Ndvl3x3y4mxiq184MA4hKZI/SbDv60kRd7xGk5gOv6OpTCQDGFVrI3A3ldi+K9z6AF8kp2
pGGrNlbsGooRYShdB3urzNLtEAbpW+Qnj4JSMjd+zL9F+2cPBzD6f+/hS1XrTXOLPKyDgqjTtQSv
2iA/qbK11jW8du9VVhojjnAv30fUatLttKI6Q4/JTqL+1tmaZMvrMxztjK5rH9Cah9mi49gxEjtx
SPfV1g5bqsKtJqN9uFWWebMF0LcIuVJXLIemTqM179iyJ6a5NSgW/jEJatqzvNg4Ld5OozTJqzT1
u9W9LrZDy7qVC+HddG9SFORUXTFSVP7RLspNgxbGP6b7147jcgeiRRzEjKZif9Xdi/zqWNhFHzuv
cITZJBDQPIeMy+iWwVSeR9wYyewUlXys4KbIWkhRtHR+o3Ze0NZwK/mWN6LSrM3FFGTSYi+p0T7V
huapimSeJWpk7W0nIVwy1Mmjan+INlED4jTeWUQeV/c608DHI8ph0ymJUT+FYAWeiifRXRxSzWHb
LtvW7RqiTg/lGNGQsNmphT3slEwGA5Nl6ZlgXHpuiH3sQlQgKr9QBv53bY6iRfQBy9mCx+7RcV56
iwa4k8qm6DUkw7JUPRRG0jcvfobhr1FhhefYwXNmROOnkoFZr42sJQ9dYUqXBgAk8mY6TBWkejaO
wQNCmhg0SjAwE16d3SHTp78g2q8goQyBm3YDWCPNAbOkIyiQRt2L5JPE67Ua6Q4L6W05TeK9tOy7
4C4Va22cxpeyAUwemSjrK3ayv82E0SnBFR/Bx46fX5rlF3/OEFFty6NmqORxrSktyQ79pyzOxKGJ
mmKnNxpiT0FwNv8+EFqD+z7yWMsiW93KdvMpGu/1/+g7j1W4YNv+dY770DCx+wOefGsx971enN3r
5tKOThGy2csd/ONK9zpxM8mM9LKNC+HfXe1cj7aVmSO0FRjNGWFYjOqtQNuMdtas63gGv589OhZE
Tqlo7ZcyVx9K7JeuMonUl6ZTZne22vTYD5nzMvtd4xF3sfgMaNWbwdxobP/X6lJ0Fi/dWQKCI2aK
+1rBNyb8LhoNpIKefH4u7LlPdWKU2LAF/NTxXufoL3K2ZKDAMoiyOEUmfTiAaF14H6Pzmvn4fKfj
cBElqJzPWS4P11sp1Als2ePDrWRau2wu5EdRchIiJCa6AblmvYM/hzY8tPNVHFSAsOvc12QgCtTl
lf7VUIOoxHLFttetbHQmDP+lBVEVN+AJtbvPUKETcI2DcJunEWb0f88MOd5Z5xroSwcTTuhOmb5G
e8x8aAHdPOiFFe8m3YJZ1pdAS5aDRlTknGE9r/q8jbArpa7Tgq1WzyPbU0qibxzpqlubEXR17H0e
OkyTYmk8ydE0eBmRrR+o8FSK+aNGac+Tk0w9aVJpXaaetJpoqGCb49spf/aDAYdzbn9ByLK3U9MW
hwyzBkQA76cx8OwDad1mXsWBWhxaxcS7a5T8PZYOxJwhVJpGXb6EPTBwVvh6T3CvfMnY4GxrrLA9
0ZpBLjzXQ/ZGMDptV90wu3YXNU/lklRFZWZ2DQsXxz5wMAWAIYWtSJfLh0bx59shyYc/iz+k2cwQ
+pWCI1EheCnLmT8X4R9F0fCPunTpV9o5FrRiiDK3a54txq4GDjSGIRmPKQvXVijXsGKj+FExapgw
VVP9aHrzxRll7SXpRn2XWLq/Scvef5egEYxAaX5UM5KjeT+1l1jOtPNItnNV1WN+HaNQbrZBABMt
B+WFHsbg75UmwSuyUf0HdTnw1lRdhoXIFhPuX4OBZZPeDLjG0Ci6sUT/InwdH8Qc4hCaESDwYAMt
FVxaqM94myNlqGvTN60sUdokkY4rVBdvox5EuN8b4SVGx+FSVCGar41vEomgeG8Il2Kmt0CfNEyY
7g2SaVRnCeCmVeUo5+aN9aEFPlrLYW0dTYjF70P3w1yqfTyg9t0SHCRLULkgmIOdAtcVBaxBwh3V
lE6Qh/X1EGQkfpYGUSdaDYXXXMTa6QMctlqhQehK2WxdnRaEuG3p0Q95Sp+aqpJeSqBdu2bW1U1a
5dJHbkgr0WHCYdvrqkQ/iZF+DlRHWK9gM/KUKTL53S8riNZIWe0S7RqbhnolIjlsgkzCQeTvOnFW
x2G1WsIZm8mZejiEvBn102jzj8lYcTDqVL04xYsoaAUPCDcD9LcfC+svq566ZM2+O13rMPi8+6hq
GR9oZe82k29tRYO4FR/sAxY+ASLziyu2BRVf6prwbcLz/dqXSuCS0CfgXM/T1qoaay262T4pAlN3
WHeX1v/zKKOPqtcO8yVJU/sHxIn6B9gISH1o+CSTSTrd67soJ1E8zzavg3QTDUkqyydCrHsxSNTz
9yL60A5LiMvSrmS7ibAPtvkuG/KHENWJnS26A9YvKWiQ71fs8s1qJNPrHfB1WhC2+wbHqB3ILO1q
lM3XaD7RD9DDv7Wg+8V0wfmm8ycUAK1FmiY0cHGKfAw979KAoqHtx2ueJrKnpgpg4MY+TwqqakKR
Ku7VbSBH9lmURP1SJXo5c+hvb4lfNS8A/Olm+FxOqv8oZU+AhKG8LIcZSyYvrsZoI4rARRcb5Wra
VvGMsKXdnRqlna7GnCFkSdZ9BaVq3ovGyBqnDS7M+Vq04nc7HrMcHx7RWmcoek3guESjqIJpAdRW
n66iZPjEGPzm5PN6k6ve4jedLnYaPYBSLwWQvhLFu1/1zehGlMelT1NJ7Up4WsuWPcKNVqZn20a2
U5UwMmXLOz9LsHp4mRhfp6UkqmRVfUMmNj2L/g3/slts4ll1lh42MKLHPtQJ4DOZA5kCkQ2QYio2
Omp0wR6LLeDI06dMHyfZZPeoR2fyUrLHDQ2PyNqpbGxdnpuPY92XgCvVZDVlE357Uo9LQPcRtIbz
kBxMHjaPFtzudJrItqaZtdWJrm9syzE3epF+lHEpAdI3pVVIenJHOnaPEHD06Pg83BU4it9sAt16
i0KzouoaGhf6eBFnkgHcqCoRcFRNvtZYGjLs28tF9NhZEX9ilSYUS+SMJXmQfdyOG1/37EIlipss
SPKdNT5OzrIjcpD2Dbg+EhhTcdDUel69qhEsb+QzDvz+RxcY288Cib2nUtaCfWBnn04ffA/jwNn6
keLsEl8itsXrMKtkxH/R/GpEU7o1FzSD3Yz7uC75W9HPsSNsinXDnZCTeihhIm5CZA8SH/R5pbx0
mvLNUVTblUGEeXrnE+2ULLfWSBDJE8CfIehW/cCvhyhBjudUi20XmiHyg+PIyJ+TJ3TVOYQARCJi
DejZgnhajo1HpmM9DB3rspzGxxHYohsW7bkjHB8Qsf8rMXIkZiutXQeFUm3KVsrcQQdgqqb9Cl1J
gE7Rp2J28/e26rb4F+6b2bhqZS0fnQZsK4tTv3aiOneVaPrtd9/rHPVl3n1/IYXNZ9F8ojK4jZ38
vc8Ak6hlBxW3eFJBq7lDjbm8Kr0HebIy6oplpWqxHwv172n+ge7XRuOTyR1M80ar+SWzTfAM/Q02
QHUAcszbCWYvrh73hAwkaVipc54CsDK+qZE6A/hmT+lERbiiwydk0nWZs8BOGWZTVZlcIhNk9RyQ
tzMSPArGotuCFv0uDXn+0vm/KyR0t5DQXiWio+wT5ks5EkDKokVwakxZPGbLkxX1Ah6Tv2SuUGUi
vABEcviVxkF9USYNM7T0pet75VWzDj0IypXkhy8KvBCvQNnAG3kGEPHU99iLX/R5PBShjBNXkl2G
Fs8nBYrMek74Mkj09tsIPOkhCvZO1a4tFfNEv6ixyNGHx06JajafbbWNTEQH+757APrh6fU0gELW
D0phS64cRRlIu+7ZmgsSllMxe52f14cwHvZ1BzYXqSVSs8DXpU7eDQMcs0LPAb6C60K2nmx/ZGGh
UpImajvc4npcGSLfvNgWMGdcc8KuMrdtF6GdGckrEwRkiPTCbp7hMehYALmKnysHXsvt1dBJbN39
ek8M29WrdgLFIR9iJ4QfXlWRuq6mqjl0CcLpV3FawXtL3T/aZlWmIi/MftvI3b4oCXSBjmSUmEUR
zbcJAjyCYl91s3EetpA9ctjOeu1i9T6iozE3h9CJ1I3RyVdZLasDQPKZX1hkY5fC+7HXTIBMOnX6
xVplQpOZnccmXNTk2Rm4rH7BwVQRV8iDlV9aeFCl9l9P+Dl9xjYvcJNVRW6u/lBN6zn0O1clp7cP
4Kqurbj/WTZ8PaEzP5S6iYBviXYzGfgiX0Sye+dap0mEfjDGq2b4kkdztU47gMh19yuz0CwBqGsh
m1qW61mK7Gtf+/tstqVnH4Fff4qOita95kZbbFAu+WzzVFpbfsOXh7Aj6j/9WTbDnhQ+iWqlKZ6b
qP8W1HqLkmFkbhOThEo5dBu/r/MV95scs2zcOhEfSFai2aJmRn+uCj4sJQ1fsoG8vlrx6uKH2yTO
NjMB5Z0ZNqcsK5D2SYrXoZRX4eINg08lNlF4ppHRTDZt4Z/qElWJhB+jrPQPpa98RKpFqKapjzLv
G6tu7vs1zEXjIKlSSMw+0fdpiMhF3Va/Q6UoXDypNbn+jUpP7I56jDV5k2KYGjy2uabsUOitg87w
UEAurOZZTsO3Spcj19FGXn3t7BJZZrCptQF94QBsau1ke1Vhk5DYyUdbO7PbJfa0sppT2aaubU6m
Gzo5hu9ZaW8K0j2XDshiHTTtJTc6ornIkSCmBg+rDWU0KZvulZh+7Ia98aEVAYwsQk7XUHZ2Q4rm
id0cCmn65VjoXxnOpzFk2H9qwz4n8+RGIeliFudxNRnA+QrVsVeEoccdb14p2TXUbNKsOsZDyzPY
HvUN5hmq2y1On1qqvEHoHsGu1id9sh0vLnu8MxLIqeEQH8WhD434SHb0mGa1CXXYzIDx9s92AsGC
yJKbmZLbtfXvWDPejGH6WastObBIPwHGPpawEK2JOKJu2pWHDsJ7g9no2srTF2TFjcvIcu+2dVrv
yqDJHrIJHN7/Y+u8mltVujT8i6gih1sQypYty/be+9xQOx2anJr46+cBfzOempqbLnWDsCxB9+q1
3qAk/V30i2/2RR4WBHU7HWIWolgpDl/aCJa2sINew1m50YWBIJCbHdvCja/Y0kSo/RjJZfEK6xQR
qZ1FkmnndDRgaCblcqnSbDyWiCBfgYYbB02I+WlIiphgFlor8JhmP4wYI1Jr0sI6zZyXQsZJGLdP
TQ+txxQ2xVQMINHOICQuG3wOE8R/gxUFGchMpW5uAom3hLDebMPDLnARzXvXHQfFxm+gTN13SdE+
aB2rR20/QWO4BwZkzFgyIZGvflsadk5aM1TflYaaqJfJ6VRbprWD8tr5kuny+2TB9EngtXyHViwB
J4N9AKeK618vjO8sYDgrQtX6Ptl9j4evUPHWtPDPIC/yPUYQxWdaH7+TT2fDljXDd82LBr8AJfXd
s5BCsha3/R5XTBHoGDbfoZBNiGoj8RYrxhnDQf2G/qRHQsKJdls3FYt+KxVYRFPyfZFZHcBLMsF0
x3LfmBOLrGmeE5s9cRSbw00i4nrr+F8vk9vuAZyxV2YB2tVeAdUyd6wnYm0ySt6LsrTKm8z4ykYz
GGw+JRJDGVLe04hGMqIwfWysWVDUfIBGAfuNcdCzJ1MLbCDje1VVOoxTup/ukFNiRhsEjn/1oKYz
7wf0RHYghewANyzDHzQjf26s0fFnkRlhRgrYN6zhoFeZhyd5Ou6X+jZkzXzsuzS6LfwvSmpfwSy+
50kkXkik9j6aVCxZraI+I4WOol+5vNjmzIJdtXNAIgF0HcrdFKbYyapD2geQGeTeWE1Q+zINYMRn
z/bYVydvwWkVaUc8WOrln6qv8BmplkODK184194H4OBd344pxBee/2gB8Ts3ruBfscGGYDgsF9Da
jh1GWRL7UU6itWvRwRG83KcplCERofGljfmLrWQ3fZ2645zElV307a5HO1RBh42FW0B8ICGAFmtk
Bb1XOL5aVBQiWR5kGtmvY+2RVLeKfdcbtT9WJDUqL3Z3GQZwfkdlOeyS2t7NbjucEeqwn1Khpdx0
C7iFjnSZZjKhloTQz06VXkujAaRrXGek6cLBmtML3I7mQOBv8cme0U1rjhqKGULpoovkUUUcqv5t
OkuPEZuwjgNSNEmSkkKeHS2UMqoOVSzywEzfO1trXuJ50n0yav8we1NhHsV8Li1/mIfaT7pYebbr
rr9N9qT4JeX6p06MIkCzmX9c9c4J1htlRZonk+0L2W7ADT3An6pFgbK0MNB2NA1lejQvfURpXVXL
btAb99wS0012VBuxUfTOceTimFq4Twi5H4ZYyf3BVZ9NEjqhYc+zr0nlLL3qXQjbuZZS+dtO/FCT
pRlPZt2UYTdnfzoD/E6LqDjOOS9V36bXfBgnX0lnx59wGZCs+6hCsKyodnHGyDsK5wj3IDHAlO6j
CNM1pDuEo/w1J3O8mBHwralOgqSfrKAT3Cd9rRdnRQxQQA0So/NUndx5wBnErZormmM3tWVLZQAV
MbBE1LHcACxLRCYK+9JOHo4uE8GT1g7dAZJtmEwKlLVGLMfCyjuglfWb7Kq7ogJ4Q2C7Ozhd90MT
uR4YrWbyhOU8fJ75vPQTLLklPrkxrkVrTrQfkixEDpoIPtbmncruo/YScYajpFK9Wv7pOgOsHGHB
jocCDgU+68EyTbgP9d6PPCpNXzoDuQ5kmqYcbejOfqZUOt0mQIZoFnX73I0/HMRqwsnTcTMVebhM
sc1meOALGgaxt+NIDYWTf2AINO0aUmYhkqtqmCegCSslRmhFr6/lhB5WF7FEFbZp+A6ScHslHZxA
FqkMRJQcyMHl5wzpXVvV7Qsx/hWzS4mMefpiaJpyqHmQ/Gh+yQFwjEUq7h372dii0Gy41E0EvBLZ
dOxY1VYn0mdnVxvxdChqW9ulAGx84SInmz7HYrIIb7ohKEBI7iwnuyeeuNiW24YSiVzq1oW6H6Dj
HRdH9WD8InLCHA6VZsiKfY/w+9LbFXJeKV4M6Knvo1kNO8dtfejK+T7yLGaSSMQhKk8/NHR3wqbv
xodWkBYqYN80uo7Vl+fhWWog/NVE6bTD/PHBT+WSY3F/kv7M90LB6WI2dk4ORiYmKQda32lxNGkR
tNOjApjPJD4S8jPwXAMFbCCgdtkGAyHFvrFQMG9QggAdXsnXJofCZVAI9Kj5txMI+nwyZ18lkjZ7
rMGYf34hszBeRJrflahZgkHVoifRGT9skzr8MtTntM/EqZyZrk0FOFdFNaN2Lg67TKinF7x3dxou
dEHTaCgiVRHUuQicUtadpV4C8ppyNB3jxo8QWD2oCnuWobHaz8ZaQEGYVYE1km3dIy9b9nA0McPI
IKT2i8JOfSpSgABec8Lysj9PoxjO26uvJrbN/lykQKfg1LBSO6Tbwbcf5jJ3D/y49dnI1fpsk+/a
y6W6zYj9npFEWs5pwabNg5cUbFdzJcWAPp8ODQVGZGguZC9cn1T/TWhee86a8qN1CxIopTm2xyUp
2CJ7sJrdfEaWuJ/Po9GjZe50eOHaWlH4loU6i16ap0FZDfHqwzQv5ZlVpGQTNEWh1VcfdgIqQA5x
xfVJtXT47BZmFShJlbCXcqPz1hC+Eocm2c0i7b6PFLU9L32LXtZoHVqmw3OrZmAXE8JSv2mrtzST
vztZ9p/f1fZq+5qSxUL7fI4WF+WXXhyi1Y1y22dsr9y1u1rz8Xvv2rqc+NA09hSNZzt+h9RUM9GF
GlL/7C6oynpO+mGUcakFndpkJykXCu7LThuzu6Z4KW72/GMU3yxkKFGCIILvuigKmKTWD9A8D1V3
yxSmCyR0gySbo8JP1Cg6LHlzHLsGYYUSV8Q0OY0SXqJCsAYMdjLO2ydAzIO6sLO8U7ar8asw3CXY
XnZaUrP9jQw/kYAokQqB/v1WlR5bq9EkX4Mh1Rmgg34WcMyD2oHH1vxyl/wXeReXbzZCQ27QLZfd
MX08sLBBTcRp+61qfarO7dps3a0xEfPgNl9/yv/vcIQR/f86e3S8bj+PguRiedDqMcBs+Qebkz7o
TFThQlsxERgps+PQFB5FHU6Ia/y/KzdFLH32W68FnymcBsgdzQDibz//EXhKUAGcNEVeo7xPTrlS
IOf+3GMTuO+T4V5G9TVjHjijko1DWl38RE4uJlHeQdPq8Zhd9OcObXjS4YobOlmr+ACjKSfE6fIa
NUXJ3L0Ue22M7w5Vsah44Lv+3qqucRjWNIFqWcV5ipGJbFv9MmtY2xwgIjiPvuUZ9gYXvGRRvXkb
DRL7gTKGSDmMJ6WyMx4dd76JGUE2y1E6oibyjB7iDc2QnyNVoMstFcIqyFgXvpoTWjCK5S9UnX1l
AqTlGrqfebH5QPGorOvs7FXLH35s/GkArZ7MscRbU0/lLqFEpo/Su41iMQ4klWtYY0HKFmJntV31
rBaQGge2UYHI69Tv87h6tlIqzghZIdpfHiDaLzuqMB5nIfhsTCjb4nGju0v2HdR/e4nK1AywRC53
nbI01wzhDEOrlI+aaXbvTK17yvEluuOdSU3aWuTvKRMHZ5F4z0vz4TiiOvAIlMeIPPpHVUYoJqTK
zz4y6wB52gHEqMhvisq+p/OGsM4T8TOuk3cySQEO3OaPIRZ3BFGdv4Ugn8a6oJeK/ZxHhC9lnDZ+
q2LbZnb2LzLzLrkA5ihHlf2RZMkrpUE4Ln0D0Ypsya6Ku+ykozi/cwpzOaJiuhwWSgc7UJrGblFk
FxI+7qp6TA9qs+Y7PDJSJZlWKXr7BtAfu0IxvJbwSYy0Sn5ESm3DBKeYoD+yWq1W8koSqoa9vHaj
+kN22vdylA3q5BAmqfZTh8GrJXVTDx2gsdyhuZzdRZoVkFuzmUkqlHORX5qiHi/Wmr2bgfqORtsc
vaFV3rG+DoVnkFKFsbeL+jyc4jR+Byn4S2A09WS2uvJmqJaCfYY6hm5fgGy0qmSft5P7oyV/3Xou
2Poumi8kPuNdbiKnNFBBPqLIv3NRcv/ZeaMROJmjPbMDME5tnXSHDu7ZIzElrHcq4X9b5IMtL/3T
YkhMPK0Zd6/K69V7xDx6xiDuRhOR2lBE+Tuv/yIrkFAjTWp/aW3vAdo42seJA2G4WfDYWrLlmRTD
n1mXp2UW8jF20r33CFskJXhmjKbbA0rgTEdb/Tvnw563mndGLS33v/qfh7czt8GtvzXb6V/v/hr7
fy+xHbaXaJvnEStTTjGZT9gfq6nx58tqxO5462+vtvVmSFRO2vr/6+XX8a/Tt7Gt+T9j23W2sVmT
5c5Q68lnb5ej/VaWNYvq+lJ1CGFIp/73qDGYBATr8VwBshvix/af/udbP1sxUwZULGUfZ6I5b029
LrOjWSE+tvXNbv7vPurVRJFDeq1mPX61NJXHwS2MABBR/LqN1YXN7J6a42Eb2xoVbrqajNH1c6iw
s5eYaezrTRLnxpOJmv/n2Hag7JaW+s6qdbxe/HMsVTpf0wb19DXGjjNAzN54rsxcCxO3jg9WjdR4
pTTWTa1N9RYVXsLSN8mfrat9FACRH7qqTOclEkVoY0B0r+aF7VM8+0i8VT8SEBeHFAPII4URWMuw
EzHZ22m6N+yGNieXEpVPdjV0VzPNDy5r7AUnT0KkJctPMMcOGVv+S4lk6wFxl/eyzZ0b9EM1VNh2
Ma3E9tMop5QIX33KJnlGDKW44N4rsNQByA2KagkNT7MxPSnQj6uWn8JBdpIv2nuQ0H8qZav+QG+t
3InRLkN10V4oN/dsMXtkGqtsCjrUDQ9mW1HpURFk0nSIcoTeu2wY1PfGGQGMymxlU5BJyvGHwoIq
Nr6n9R+j6zt2ygAa+9j6WEaz3hVw517zBJGCeqp+kcufL9tQG+v9zcuL09bbGojC8b6D+r3bzt/G
ZK+/e9bQXrfekFQLFabpScrZA6cmxa4qsvG1FFEJDTYZQyUex9dtLKkIdgFH3baehyvnJWmKv8jQ
/OeEZUKqmqwkGJT1GltT6P8moyXu22W8eklOKtaF/tcJQ4/dg6m0+Wkba3hur1KJbl5HDX+udugl
xi/aUqiYeGbz3nHjNT3BtL2NxVZyL0oqqNuQVQ2gbvPq9zavb0PJuMyBWmv6Yeumc1e9zmTFP69Q
YoGtA1TaMK8byBU46Etap84x7ZhfkWz5b9Dt5yndQnyuRd++xv/veaT4S+CQhr7frvd14qAlj4lq
HDubYgxQcKqekAw0T8a06uc0yeRvY1szVGr1JNcmThXgnPq8rJpPUHP+58DXyVq2OMdaV1++hrZX
cx5VT19jblr8Vb2W6KdNPN9tu/Sp0ikZC8x6P199jdmKBETQeuftDIUK0+dpZdzkR0UHDCN1VMfT
2sQMRS3ke0wiKIyIGfZbVxNVgRtCD+/asbp3EUUryGfNFa4nJ6MojqkQgKrX7ij6GsdgcCZINbH3
Eva74eXg2yqTDPPaNSmqH/UO5L4ce/t9KtvxKBQitu1oPnXZUbb1vItNuPKDtJ1z1BKU2BnZOVXR
BCJpuf3mDCVbME98bD2r0LLHWifYeokb2W+GaaGSJIv7NlT1MdFEUS/XrQtiygzwcPzRoPOw06fG
e7OSQUESLFFCy/PcN43Q6KiWBHVbt0LqBf01gpztZIPp4gUGw2U7GIHoePumc1sPwTgbPFd1/aKu
F80k4a70vPK6nYgtMTHd3OOMhHGhv42NrDyh6FCh8tjfe0k9QKJhyZu2hW1bm1zdiUh3rmUcOUAX
CQxbX45O3u2FM+RgP+PkUKIW8haP97pui72nYAydj6vu5Wg/SBJYFH+1PqxAZb0r2UB2Kle/9XHG
6j6XxbulTTNxPrMcpjE5sbjhXJYEujM6ovn7oEwUW7zoAzloLDgmxJ+93jxsvaYe2zfHODE7JqGN
l6UDKujs6LoHfStDirqMxHs3kcnKG0pS0Gj0o1bGTiCoCaxZPicYQLqESW72e9JYa27MJZwvHnNv
lIGpF/HR03eIj7ov9uoHszV6fjRM5dko22+9rmDF4zbzMx8aGY5qIl+ds3dRDGiRKcXjILZrqIY6
GoKoZlU/ZTm8RFGjvuFkuCFu/Nb0okdBXitriNVVpeH7mTXQRWuzvRJrjGFX5lNcxvnnkDZFyVkx
hte0y3/XtmscO2wsbsJCH24mxL0UTfGd2Lv77ZriNkyF9hebjX3mdRabpeduXnwC8pIatpTAJazM
9xBX/hav+GtRtn6MN8a7mXanBCDvb61AGE55ybExedXt6oIyb7mvNPK0pZKWoTumNUXv5BtBX3MY
XIgMQnoCffpMvphD1ZIIsJPfrfipxot98DptReeX7m5WyRGWqagwznZJ2qogY+1Fvy/pWL6Nfbqy
C3Nx3rp5g94ooIkrzHv7Jepn6lD92MDVMKaXpDVXflna7UEFp8euQSPEUsojdk+YOOR2eyTp14bm
SitnZ268Evrz5xdqkBQodoCgwlSh0E9RK/dTXSYkb2zf1O+4Dr7GCzOQwVS7jyO9wu27BPWlaPW7
7kg0a4vybrFbex8WV7vLTt9vx5A+9S49Htr+ZP/pmZzfTeF4j6JGnh+LjPfBMmZctDFhXo9NCMGR
a8bVdO2p6C2+NgOZ+7U3UCx+LXHi3XroAdevnZftRVRb77JqMNsti8N2rPcs9e5E7fGzV5vNXY7L
yVQzFVkL/Zg1+XIr1kaq42VJpU66hl7dd8N+cBUbLSPdvk265rDnnQufjA6aAdugsR5JLdaYeS4u
hd7aN3XUOBrNcgnNJBkQrF3726GtoYCJzdNw2zqflyqazqKoWpFGLUZxHIeCtGQnMExzrVZAGEI5
bOtW6x+gCGDz7hX2TNUCOBHdSeqcvbjqcurF/PbZ3Y5obT2cEyu7Ffnw3azS6lSQ8boNQ/OfBgVM
J8RXrgn+z4FR9aYnnY/yda40HM3wu0lrfADkSIusV0kkyaBJTxEMMKP42cjcaS8GyJRarsbPPEmQ
BOxhma+rh9E2tp3nYg30vHXdxnyBcUeWYX3/1/jSdMgXtbaCLmPcEspF2k7MkYBxSlOmsgRgDMVy
zGuKyOtYYjJ7IgQUA+ew5Vthle911Ijb1vO8OVqhlTiSrwdHmSoHZbRTNtJl/6bapf5k4/sBYkQC
euGMBlgqm+PH1hEtNSb06pfr1tUkUA7IePlh69ZzmZ6i0QM5vL4TGc/ieRmTzz+8DdnWHCRtHr9u
PasYSbGOaKJs3QTv99A210T0+nZhW/UZLobtb91cd6yXFgru1ts+n4z1Y24X7cv22YsV5zVZqYKf
5vq5V2DRrGt1uHVrzOW5NUvcbrbPZhfIIKUIQa297WpJNLzkNSleCsuU1iytVAOl6dqzTbGARPLc
MFebVXdUbSpDMeaf785UzX4ax85PAMSXlld40vE8ddbyL3mLj5lM6I+6hy5CUV488PlmqSc09PHo
rG8gOPJjXdnRWRqLuESRkhypQ5bHChHPZ71IP3Lk2f7I2Xk1Z/zaHbf+UxaVjeVyNp21GlNjNwV9
Q+4n+XOiEN+RwWdjoMVuesunMgWJE8cXSqSHdFre7KU0fOQ4gW/Uuf0kl75a/KLRuL15Uoe8eN4a
xbbzZ7KhSGRHPx0UHoMhg4Hujg31tLgZAFwBPYdDp6Kx2cNi8eR0ASy/nNqu+YVtpnKytGJ+s/qG
22560fCD/8B37Xe5uAEFepS762gvbPG36YvsOUkTdGtzR9lD01c/aivVCFrlXnN1+13YB0pi+Tdj
Wca9oSRp6Cr5JVa834Tr6tlsk79mUv3qJ2FS3mmcowZilCqbi3EWQmNTm+YoMEF+8ISR/TNSJMpn
ywWK1FCsdHiws2bydrqgvNQABHitqgMZ+ZSSH6bnskwxf0GdmCqB9q1ZYu9oeVQ+Ab7nYSOQxzQd
wEojWPiuG6Kr9Y8L6/s2ltqroXZniOiNTxUq3qsVGTELuUsSLxP5XpXYvHWM52n6R8fxxLhX0naP
c9EjfzgBUG4D8ozKUVOoq8FpavZw53XkQSLj/Buoh3rLyYDt0Feyd6Vdrj6yy4nlEYlNO/7RFG77
WHQWbYb0Z4fCPeBuR5AxpVHMSVwnL/09l5guTiPauVgt/rtAg6ml7uEGGHeBNQh5p3irHazGEufY
KsnKJ7W7i0vV+AD5+Wu00vpfExVMakF/k75vIH8LkvVVjTjEKHtfRaTuhHPf+KpWWvLSgFLZelvT
WFLbQ5wnObaesTVRrYN0mbxLBFnlFRkVDdhfegQbEaZ4MTwPmqk+ZkqroadT6966FkKKtyJFC349
OIAufIwGZOzJHq7bkAH74OAkdrPr3Ex7eIMhQXkCIFp725BmWAi+yTw7b29YV5+TwcpM7JIcKy1a
1T7r/jFHQFrNpL5vPTyp4jB3Iyx01oMTOxvq1fK89Txd6x+JkoMQcJCk38Z0PEJOg1fasGh4w9YQ
lOx5NLAXXd8Qu8ocZk2mgkbgDKLq9KXXqT6sB5W1mUYSfwqkgdN2Bqnu8RxVqEB9XTJ28zPiq9nn
Zy6SsQoSb37MKemO2dL0RxdhjVa24pwXgpWukum/trTRlSZ2enWE/ZqPf2o8cd/IaQazYU1Yk5TG
Wz3Vv0WG0MR2jBStGiBO6R1BjJpvtoafoTJ4Y7idWxp6fG6wqQm2o6NKpQf7desQmS+s9zVgmHYu
zp4ggoCKlrxuDeIoVdhkURVm/zOmz0nhx42HeLetJ69zPIHyijy0v81DLhLj4Va98cgWhUkfTMtp
66aK15+0BXjIdoo22saDBWx2iuTz/LKjjDyh0nq017c3cbsH7h4hiA63rVF653VrsrRjtuvG6eTE
qfMq0Ua/TakCzVwHgFaZMexoHGkO28lkBMUdLTn2NJEsA1C/XcgXNIUAm/9zvbb/tyqUKITZDzAK
25RXuHQ6Fndd/9ndxqTZ7lqN9WzrYWJaHZYGgN1nV49411IcIoAbz9vQZCyU8/pUxdajiR/b2LxE
Z63kwdh6rVSGo7TaijP4o1sz2PNzDTjk6XMIFiSOVqPnG06ZvDguj7lEO8ueddOntkul2Bjj163x
VHFQK2O5bb0pcrtb0rqHSs+TLFi6NQvcNo6/Ha0SVvnc0kmddVm6/xozvOyvp6osekPd3bUEVtlf
B2/RqVNft4b7CAWPgWr111hkju9tok5XFH3U1yGO0mur2d+/TsjYp6C80XWHrzEXuzI5fV60G0YE
K5ARCqzJnq96kr7IySturIHFjRL6eYAEcd56GGXaqr+99HLxqklTnv7X2PY2q6t+tTKKd1rdFIB8
Sue+NW5LltCBEABDnbFaVQDpUotpx10GR/XRplH9iLKa9JqXJodtrEhKcpUpEHNRVnUwN5Hqc+9H
p+1k08CjtUKl2DCB/9Qqdlg502wY90n7aJf6VZIofELvtX1UGSK3plCiQIUOitfDeHF6c+AL4KAA
PrWjkApSSrPbhzq36XOXuqft4DaEz5hG8r7zTto81rfZnC52KwZ+z9F478yxPntT24MKmuPiqY3r
sKxDRR3rXdc57U6z4gXgUdTtTcVwnoYMikY6RNlqPxbi4/atM6IKPvxwjerhyRpiFNsFNSl4Cb+i
Pt1bAsGDzGKnUxEBeLXWHKfE/rO4JQi29qQOMcwJRYDpVgd9J4lBgo7oo/TwF9ILfwElHEyJApE0
YjXfqn3gY2DXm2DQVWU8g5h411onOcQsCCS4VSDpgJSHQb+oC1pzUlMMiguwk1zlkE/6B/suJhvQ
C7vaUG9Fn58wo1auTV9Djx1G91QMEOAM4z3txpTtn8s+GbRnMQj3sRSWdp6paJPvkCQTjcovylnC
mfLVCSdd1Ikp3864AXj1kPlyYY1kM/ykDndNdN7LKsI3Q2Kw58aE9xgbV7NL1b2CMYpfJR/LsrxR
EdolUqv3lS3dy1DgBkMigJdfzTyiAG8bzQXRsm8gLCZc6OSwrx2Bj6uuR7eh/MNlxBm5FcNH93kM
HNOgclsp2rUgVi2sSb0bOVcem2K5WAjOxgKQSKFguZjpcPLm7NhpY3tu+6gNsY8cd53jxNfcbZed
KvVv8YR/AIipPowXKBrqUt8t4B/3RjfflTRpjgVqjVdkEsGVsKaEeefIa11VZEn0Ef7WEgVxMw9X
gATHvkWQUbZZULb1wSsm71Qac7PLiRvYWpnCN3DTCtqhP1rNigiMey00RzvbAxD+hVTTz9VM9GhS
JQ/4toYAOFwfoM5GBo/7xu4U4HqZlBeNFp0E4FpoSbBj7w1We8OGbaP+ajJ9hldntpcRoMFJWRMe
RnffImptDasJUbiNeuoguUCYpcyQjEhGqb7rxc/BVm55Ds8XcZQgT++gl/9dXKM5U39TWQmzFs01
9TxXjfZqwvAwue0p99rtmIG/cZrAKEVy7csmPscTEUah8fzOAl+evK+R2xvXu7cuSFk5A5oUTvKO
US8BZkYO1W7a9iDs+Zdrqu51cjMZkAqUglToJ9gBbzVqS7ZzigeBI0QMmUYrMS2r2jVT8g0iQBmM
afKnK2pcshPzyFo+ZCBWkLdq93yh/7Y5FjETaXiqD5hyyMZ6ITGi+ynosl2Udg/P7eCYuR3ub6pR
nUTLPJgqZrCMQxfUPTmBtnxB01S9DkmiXeXaOCaGlQ4kzLz0hR5HodmD1BOazg5FcXrmXqsL4yxz
A0BZ+6SK/yhUHlBiSFAUIpXxe7DG+kMia86ifexLbOwcF06THlMDUSfoqR7h8VPcAeRZ7uxIZEDd
s6nNG7bmhY8bwHueqoI/71grhHo3Qy5+njwS7K3ez1SF41eEVVg+ZQNCKVJ7cPhmep1AXvrYZhFV
sCnsMxUOjylJXi95vLe9VX22Gf7EblQgUGYAb3T1HBCDWQI8jA5iwapRhzDv9xpUJvl3hDSYAPsN
Ow84X2s7ZJ0d3yylGiA0XYVq1YNQ7hUMWDRVQT4SvZg4jigs1O5jbubXSdjdlVRjESz9jChaIZ9h
L7+Sae58Cz35kzfroED1yDo5tntWosE7K1nknq0Vp9Ok/c/O9a51wjRrdgrTWN40xwWFJSxU/xkB
oh6avv8H7wMDTrAdh0qdzU8jXkVXh+RxtRKI41x/5I57Af8wE2VPEd/g+M/Erp3sRgx8KU1D3egj
v6sgURRpQ6JCxiZVt9o6Nm5T+VZmywPQ9QpQnGcBumEx2ENmPjslRSm9QnML6dhHbfUuWZ5K22Vp
eqhnaR6GtvG+594bXKZeldHvxW53cN5ZS70VIqP8TowhKK0iPutTjD9io3Y7durecQB4drDAgYI7
oSSlRGzeegj3jlWR9FDNHTHjkzdZ40s+olHk0ENMJgulGb+VhWJfvppmrJzPrk3kf7JbKGLYfN2s
iNjRGy1wjG4B0LPxvH0UR14gPNTXNKa+gC2zr6sxj2JkGpelTSmbEn38yUs9LONsPqsL8k0IRd21
NP5rrQ5RUHWu6BZvNyO7MxbitVnFc8xy0q6q2cr7OMj5JtN15qbn1bG8twmhbtPmhzp2VBHkDj8j
mLCTItl/9ENO5GElH1muo3NoVi+WMdn7qUzYf69N5D4tXg8PTWpp2PX33Omys2B7cM4jJ9kZFQQA
2NjJxbLNux4bsDe8iTsKu8cRxBX5vTQclfa+YFBJYo/NWb8KnGnFccOA2WtFGqowsETTWr2uQGD+
T6P01IsGtE0rD7sMQyCpFdUgNabCk6RZ8GtwkD1fCwHKood6hK0rhltwJDAD9eBYxwNorDkeZ3ac
Ee8lNXJFUPrEjVpdOnN+UcUyQe2I7N2EKk0wr11kCuZgMPmxzNwFaOaIHF5Jj/TkooEu8szqAiLj
OM4wUoAr3XqzvysS/6fSTLOdjonmEmyYObES+C3wZ6EzziWcgsW9TbmmEQr2xbNHae6cds3HAtzo
Ha8N0IbVTzEm+bta4hLjyT9uFXFzb1kCZ00VtIvOTifnhnI8V3vampklDICVp+yi7Ww0wLFXq7dW
AewZgRSY29I8b5fBtfItaePyVKQ1U/bUOzsMu4GHUFIABFctQYViWuJUNs+FHZhMeU+jBqW3BSiA
/9q4zzr+HpIj0VNKgvWYLeJDIAWH+Oh+xlpu5zgTBPcVbwRAe5dp/Lro/+ZKkA/tv+xr5EWOxaGd
WpZJUIH/xdh5LUdubOn6iRABb27LF4u2ybY3iFZLDe89nn4+LGhvcHikE3OTkQ6mgERWmt8kDpbW
agJJqIXHWddXJ/xe5KXxFQl5FDnHT3oSWJd0UD7NLAIs9Fb1XJmL8UD8Q+2MS+yNIbv1By+evWsY
WY8xW2n7VEdWqVVzhP8MEOP2zTX16V5L47dRZZYaVgEyiiGU4cWkqfLRtUkargcU6MuqABFkdXey
2fAGy1Xaq3BEOv3uBkd7BbbrIo2tTEwETPppbcHV52nfHIrU9p5hAThP6vQ2g+B7NgAj2HnQnKo4
+VoyMEC+MgJaWbKZKsk51TPGfGUGQFNRzknnhoyfjBT4i3XIg87YV2XRX2BHFG+dWTeXEbbIXpJ6
4jTgjWsLv1CleWC4zO9pO/ugl8Gfk61M5yJO5xvCH8/9DNjbdO3kKUDK5SlotJqdYaQwnd5Jj1Zt
V+cSGrgRwM5QEiTmMm5vYWq4A1LBTsgmYxHsnHnMjsyinwzWOejFD1n21IWAxX7m9humZe01WzAz
5YKrC0FYXE3nKVpwo7UxqVeAEeGCJJVg0qMvimL4x/i/WZIv1bPls6vvyoDn6rXQ6XZZkRIK0LPR
QU5rdRUc/NOEI+TFCt/iBqSA/zo2QXoKoPParQG3aBhfESpH3RDPu1VXQzBCghvKTCYMbuyg5L0I
bkhB56eQJMc/JrcJ7sBlWfORwSp3IlH5oq0KLtlFosnMChIsLH7eUBegfd1WR0GoVM7TAilkLJvd
FT1w66DB68HfJYq2rCOQG4DFOrKr8t1R8kOiBjjk/mn2Ayjm5cE1yxkltuETbS1R56NAFSVznLMp
u0jNyGl5MsgiBn8f3y4nkVpaqE4728nSg9xlgtY0G7AIny2ufuegUc+iMOJ4e0juwxUM569ueX+j
GTmXHDVq2QOWIJHnL9GYKTJbWhjfSTLLqnNYKjr+M8s95eA+A7wzLnJJuQ2cl8OoGhAn6aujV5Z/
ynHpGMAxX17j+oYlU/BSuc+ui7WQRre8sdS7M1IreDIB+lixv9IaoN2yQz1O6XhU9fqn4IElGIBR
dzX8OtZTkRzJqsHGjKhyUvp4tznKpveK8wrV4EcPc/HoNSFv1EZC9NQmzau8eztxnwbWfU5zbdCt
W0OE3h5Dd7a3irvUYfrXhmi2bS8N7LAOhLoJDvK65G1IrMTjM9lJVFqBFeo++8rdziv6/A5fRw/0
mUSXACICbUM5V3i907cMyQwQAZgzVsMYgb6LytEOjhQgkV0jv1ujc9qDhrKji1xvbBrWqJtD3CZf
51G/kye3PiWopbvCSqeDPGt5KklbMP9vNcRXFgyAvBM5QmKStzYHSUtgpDiGNF0IRBPRx6H7JC9+
bZryaLbWICU1K5+7Cgz7QR6F3KTe1zyfNij0PSvojHKt6o92sQ1B7nJ9vmbu9DPAK+OUMRqg1b1q
Vd7CtA1P+QzRudWnT/rSdcjfdhbbznkOZpDA2PHtVOicKOE26AlZSV78Pxd+dw8SxfYKsrse6mvN
9e2hJoNDaW/oB+kC5P+9Q278YgPIGj+lcHnXh7vCKd59Ne9AFR+foME2XhHBmpybkxHm2nyM3fCH
0mXqcXvCdIJ3uuNC6d46F7V/zjCxPMm99H71lNqzekKjsZ/3TRbet4OuAPNY+qHls5YjJfaveV5X
zggHhMlBWkIfpyeGMExdloagj0g7mXCst+azVLCrmQqmvh+QYLtICx47a7hMucW0pDrmzoDxkbuA
K//1unaRXv0QrLCXG8AVFkDK1vbm+MHVFwCjUdj1Im9D97Z0y9KSJLnlFaz+LD2Spc/O0XeqAcxK
+uwECn2k1Jdg+1rfNdE1KuVz5Q0XrzH30hLWQ7AVOCtf2oYNAukLmbA3ZxS6r9sXvrVlyZNksLRC
te9PDSC9c+hEJykzpbFLje34j01Q0vLWJLYeI+k1+qFckh/y1mZbVrb9d9eDrRwb/Kl5DeDK7VLg
MUUKyK23QTgvfxy6B9E00JmoTvoJHwr26RkXyBsfbB1jUOcpn9sXh7EB88N7nRWLWS3w2E5eckAp
Q93drAWrOo/lSz643ck0Z4YSja4e1KBg7aZHYGbHBu9JeAdTvthFmvNQH4KofHIwL95evFxVkuvn
tKUlc2smHw4phrS99NgPSmOUoF66a4npCfQlM4bzJE9fTlKAZ5zArNDseh9a/V6+Eljt5Er0Xe7g
Gt9yCxElmbdMuAYfIdV9t4VLEfLAulhJr6yDQw2JF3zDmOifox64OzImR3nGEshrj5fhCUK5zJGn
9I980u+82MhO6jzeErNEoMzrLtLJaPTaLZzdEvXcQ1gE6z+A0f4JKT+7ygnlzUuMnr5d2DB2NPw5
D94zZnHuiln2E/vVx/PslEuL2DoDVVOdK8dt96e3o3boJ4j321MsM4eeNFn+ZjI3sw6+BV1ISCXw
Ar6BSzYYiXvIj0oV9tagnBjoooyadVx1zGSwBV63Ok+uc50A5rCfe4YeiUZxZO8zHMPW0dU6i4q0
oGDPTdfWThgu9WNtJMZJzi/35dvReG31p9nI25NqGi/yVrdXK7G8637FxhTtxqJA6R8K+d8TtK3j
UOS/X9LrwI7paYkjDdMHMP5HLbNz2PltPjwgyG5egKZVd8LaGaKuuqMt/C7DLFvfr7yJrY/ZXgx/
0H+l0DPNyasPFgRpZDEcA4eTgo/ApQc/oBB4LHlk8makWQcqa48W8GC/wDfkv525VNh69O1Nrg16
6e+3h7CVSkyq/P9PxVhthL30sHX1cjOSXMfiW1pia+YcYfvBgBZhBhnoKp19UfFYlCpy2XXIJVEc
NvnU1ij72n/D6tc/SrnPd6OM9dgyd/fAAu7ZEMQegz96Gb+yOcLStXwmc4EczD6YzB9orbCeHPbJ
pWjCUD1K9TXqL/+gEWCQLkjXcZy0VBnRbcGWN80ZWw4aSpEaMLFlECY/ZwtWlKSk341l17sv5xEm
zsNYoOvWE2+Ap59sdqnmPXq9BZtQf7hyI2Z9p7u6epVhmQzqJCbBeuplWChJNoLQvA4ggGyVpcqW
lNgWbK9xy9uu8eHYKP/cIdRBH0afKR1nBxAgv0havjyeeMI0filfb34utWIXKYP6bhgpr3BtefPP
AKL9VZprhJIuoOnlHYRdh+SGtJR/jsrRa1cFKKe5uGV6+EgFCWCKbFO4D5wQIXhI6VawzQGlQIKt
niQH/9eg1fl1vfulJa9kj+2bWccza2OWXE/PO/ZP/vvdSWytJdGPaTloPeu7Wh8v8PEoRWNjo7Xf
tBmpWelXttGDHPtPeVsVKV3H2RLdAnkfW1Jicty/nvXddEZqS8UPl/qnvA9n/XClYOnwMZqruxBG
3/KJ4+HMXkU1r3NV+eAlYCkFciY0IibvyzLbFmx5c4YnKPQ76lStQXStJN2tnHyr+q5Eor4ZgBBi
C35t0fKxyHeyfSzbR/Wvedth8t1JvX/K+7+eyp/zhdxfxKD9xoOLQxvD2mUsLH9cW7DOZLf0u7WK
f6r+IW+dTyynXa8g5/lQZ73CkHj3mjL8Vjsv3EvXIHNQiW3/0dKHbEmJbQOyrfKHvA9Jqef3CAb0
v7QaSYSksCHy8XGy987wVprwGpVcSc8sZTOtzqrspHvF69a9A6aCNr6llXmhkUtaen7GQgErSlZm
uevSkR9Y7byX7oHVfyRZG5SB/6arrZ2GrbKGIL1LUc6QMBF/O/xTd7s1BUcm/VudrRlseR+aiySl
dAyalCULF6bXoM7moXP0dN7L/DcBYMByUTK+Be0QndYvXh7KFqzd6paWx/WvSSnYPl1JBiyk/N19
S/rDGSRvzhKwE1rCZ7R19uvAei2X97Md2eBVwuQtu1osjBjLCsm7meNWTY6VQAYGW1JiH+pJJ7rl
vfvhUvLhkMGrlONsPIAKfK6hUuAaIDVYKTc0kBzLH1eJI177Kl2XnyVZdpEnUyZ9nl1m1dk1mWNd
5GPf3uj67b9bzHw3VNiqSkxeb1T0rOitldZFrtxB9MSII2RSdLSyh9kr2Y5BzUWbHuUTXdcppQWM
sx433+RD/ntVq1aDI9bZbJ00bA7meXZNkAiGJQ5pTYK6Ybdyt6V9K1DQPwutXbnoDjuzhQEZHfK2
8mHpWnA2df8mnG2LDYBIRbtGnqq8lzqDyqRXxVsZwzMRPrm+vOC5RXSnXdczPzx+eajvXtE6dV2f
usxZJLp+5hGbk7NnTkd5ynLZLZAb2JLyYD/krbM6KflI5txqSvH2k/Qw1Pc21no7bAyxigty/0tX
xOPZQAjwqMOYJQn1DAHS4orPJKWWzt6Z4SDTs5R6HjBPPUnwbqqD10jLztpyDjWps4cyqNud1Jq7
bLwoc2ke1D4DpDcMxa6J+NQl8DLX3NseAE8NTNF9mrgnNQqt/IhkEIbLzOyPrEqCGp6ca6MHzROc
LPaaEY2FeJ45uBfF6n3qj28Lov1TgAzsJ/g39QHVuBFVDpKSlyF4lCVsT9QjKhCxXaWfYs9BWdDs
HqYYLQQH2MJJZ2//7Fn+/JxWzS/4jpfe1MovY27iqpX6P/KSIXmND/ydH6ggxbPmrfdm66fHaj07
u37AhoPWoo4zDLugqeuv9Qymlyl5+VlXU3uPog7wqgjZLrVYbAFMlpLn3KrQb1LVQ4VEMMpQJThu
jBirx3EpYSkJM4EBR4Ew0c5NYZeP85RUjxKTICsKB92zPEdYmEV4q4iDQ1khP+RPw3eTzbNzqy5S
fplaGdiRoMRxWBaAd67PzC0uYlSvVQifho+RqIqC4aHNCjBBXjswH24K9w6kBttrHovtLapfUz9F
z8MSQHSJnn01+YGspnKVrDLDpBvdRVS5CoTPDIvdGid4blDDflbZCX1OFU3bT+MYMIOgILY9oFWp
zbPMsRTFQ3Y3DUP3qCWd9zQvQZ0B27NpW7CrqbEVhHqW7rXSwRVtYHfGnDCbG0cdXRj/rymJ5sc1
BZoD5V+HNrcdX0WW94TKTLSvwnaH7qlxdDTLPExTk6PxBpi+MDTzznaAOgNr1Q66rSftDit4ZDBw
AC+9sLyvoNrdN0uwJWmf56RgDXVA2siGm1bqd/lspsZeMw3tToJiCv6TWfSVsp88WO5emLLYjKjB
W+8DGHXtsf+eDPk3g610cOHQ/fm2TPjMIBNBKxQVKjH9/BfbnV/DPNG/T00CWgFBnLdgzIBdo4P1
NGvsJVtTYt0qN+/v9D5uL2kaF4+8Ag3Kf6t+akaFxpWl5oNq9G81qkEPbpQ8DXbVQH1V6k9xz8aR
g9jjUZJSwFboZ+TX82M97nqMO3bTUj3WUkz5YrBcy3HsYJPlKNBu6TMO7w628h9OOps3OVXdmNqj
44UXyGE4dWbIop34w6kO2x20QfI7DOdkPW9tzO1T07XHXEXWZu9jsdwH2StGhTOL9kXDXNk2bxAt
mk9wz/tHlo6vksJot/2EaR1kqGxErGmpIXmOUX48KHHfVBc9LlwDAWpD+2HFYokqMOju0U/r7+uB
ZeUyRe1EChyULK7IYCag2XgUuqm0Z8Q2tb0k5fFkqbr8VTlgwpbnY48jQJdqGejFZ3v8vf6cNMn9
s13UcM6W54fqNIi8bPLwp6fNjIOJcopEJaiCGYb7lpbWNrZISL7LlGIp6SB3HIYngDMg8IJhB64L
S4WyolPS6291HYSX3h4CNN7D6kdZnqQ8HsL6lOqoNlWz4rBgrbi4hbMeeG2CKLjvlmBI0D1xDf/8
rqDvU+xkvgS+HR+hMMS3cszwMFwCiUmeySwbywYbRbVYixr8Bv+lohyy1t6O7kbMAf8vh6TuAL5C
1c4fT9N2BSK3L+NjqbIauP9wd1JbLjIVpd7cp+3Co2Db0bRaGLAoUj5ES5AjMPEgycn3USyM/AHy
uhqzuL4UlyrK5butksRw0Lvxx9exj8zBscuqSlhWHp4Yk6LcOV8soPgoS0nph0MlKRduUR29OAiB
r4fK1d4dkenmsSsBaHwsWO5qKmPIji9zYX9LsScFuTS76a2dqvTmjhGAEw3lzS5jn1Flt+KYFKH2
qpbhcO/q9R95qKmvg12or3pYP3Z0sI/sTcN0QXSQf7/eQP/LqVv9ZgMt+eJmnIrNnPIhRc3gS1Qp
X+EjB09SaJbBg1/E9rOUgRQ+phDqPuVLzbH+kgya+ab5UfFZS65Shf+c7FVtGuiXj2GdTvd9oKUP
4xIg7qcPOzOpidrNvKPPBo23JKUORFM2cnz3LzUZcC91WbuEuZR+ybwaHW3NaPeSNPpmuBi4ph5K
00IRf2dbXf8JGyuki6xRP0YQKr80PbYIKny988Kv/AIUrDzYmW9eRiwzn0t7fANC0323yp+z27hf
LcVt77IyQjrJ1rvvzQyQQnWs/BkRHbR0w/534NjtdyBb+mGOcRG3G/9NA3yGhm07gPckFoftccYa
Fr7wf7KgRf5d+CFPtxxQsdl8Xw5efcSvrURhzineMsWy75q0m9Dc7os3Hcb0J6zfd1KoAGN7A4Hx
FSav+iBZtt+wv+AO5VmSI2oSV82bkr0k69g1n2d26SQlZ+wG9UFF602HEX0LphlcQmGFxq1GKwZa
dO2jwmbnDyy6x90BLB6ynkjLHit/cO6kpG9972hqg0W7w+1k9ul5EIyJvvRq1e/h+ER3knQi1Qam
EPU3SdoYEeEDqfv3kpyV6afLf/6jpKY+e6a/zp+NGHyPPwaXMBqUlzRr1YfIh0Yc+thVDXn1DNDn
iOxE/1J67eckbtUbYIXhRddbPpUYVfkqce+lguSji3gqlTp7lCwJTFSOIhsCQ93pGK4WuMdmdvAi
1WPoaM+5+dI0xcnt3ArDwvqIjHl5syenuEUdZLlFLLi8KSpB01UuMrPqdIi9HtFxO2qeQs3BCnyy
3lAIS7+rVuUd0c0sL5KEowOkXi++lOaIJKXRgyVYqmn95O/Q9ANVk4+4K6stQPEq/Q6KOjtDx3dO
Onsf323LuOWuYr2aYeY8lIkFwGKp1k7qXxNoySt/bdoDwzoNNyJi7hLMWurvWcFrwO/+J2+rIjFL
af+qel07/9PxegsAprPjp3qcm8dRqYBLFy7Sd6C6TP6J/spV/7M5DvaXxhnRB8r14j4LDRtl4yoF
ETfMX/vKfZGqo5He15HhfaubXD24dWw9pKWHAUtdo5aCLuxn6Ei/FMSvjnGxd4EN3aslH5U7xj87
DYCYZbjNk2d2wZ1iO8k5SkP1FVWVeiend+Zvauk1vzr2jYARmTE6jJNxYc22RHW3tF48G81xPncH
YUst3yVZXaCMi0bVfUmfem+X4aH39fiuRpz874K1jhSXWy48EsDPyPgf1DlQ44OUh+Ae7+VsseOS
aVfQCSvHvK5JKdY9LRlPfNrRWjPQ9BfLTKyzag9wt7dTWI55s4GX3zmhpRxTrdCxpRqciwXe94rX
TXOvGaZzspNsep7wcTn0rdp85mtUgf64zg/Gzi9o8yi/G+/NHRKGpGNhnV5e7bYwf8FJRCzSpJ+n
9fHRZokDSSWYj3VV1Y+x3tYX06iGu8htLdx9/RJbgs5BHwuwKh0fzEy9RBbL7/3vcTB+TiJT+UsB
ableKMs1pOIK688pHX6GiuJ80+wmQ+1Ym19DG21whijBExRq95wtouKq4qe3Po2tM8sB6ZMLFQiM
c2OxfkZHZvtz+J0O+AfkQ+VPPcAHGXQSI2wG4Ungmn9lKCPrXf8WYM3RtJ/6DswyOsXNm9cyJ+z6
SnsCt9EBz8FhCd6Vc2Bxzfcvum7gQTU6i6SBmuIWp3XZTWKOU7MFiATCQ5cg64J/zSfNGby3PPW+
aVOsPJi95/EMkO+tw7S+k2RnoDyXO3F31eMeYSqNcdm1K4G6FY3rfQ4gpO+qIVQf+qr0P0f1/F23
Av1RUvOCAHd060mqeppzizTLf5ZU2AfnNi3TT2ah+5/9mb3EwmpeS8NxPvvn0c+c7zF/led2VNuz
0w7Bj0I/10Nt/yhBZGGZU9WXIRiKb9jc7Xsrcj8xj7zH5KF4rH0F8fwA8kbXh9puzVsKooIdZ5x1
FybLeEbsaOIjQnjNiIy/xO7QQkwtdILu81ahMWrjUNmddRqwFHzsloCGMR0avJEPkpQCNmyLx2bG
bQvL6htgJ64cdBXoBgxHd6zdFY/GEthI8d5cxXjInWr+xCrAt66Mph9TtAA9Wvgc6EAhuZfq3+J5
mH6MdWTtxyU/WvL/d30XyaWtvu/6nAd42r4JXATf/nP+Lf/fzv+/68t19WqAue2ZRzO34v3AhP2l
HKb6RXdM/Wwvechl1C9SkDP5XfOkCkKRzUu55H04ln9O5KwU7xzr/CdKYC1sS69q1BMtI/s7T8U+
2svN01ZNCsfY83Z1Dd8gKJ+UrLUgTML5GrV6CI4O3/qhR8fmkI1a8STBaPK+iv6LvtOa6qiHiXof
VBDx6KQkgUK7et8ugSRtQ4F0v6az6tAzXUPr8T+lkr8l5QjJQ9vulkcA2ras9UxbOqXTm0f3qeRx
/eyx/0CRzPuewGeiUZX51fPhkuqj82mye++ngQAdq4Xe8GS5LoajCXorRapG7L7CJoZ4fG1K5WTo
3vwVRYbh3HFWETz9Ai3rKtcIM+B8fdVaDzhhe49+p7HRtZwb84onnaf2GdyIheuAYZz0ph3v9DpE
s3sx3BFHndVcxwoLyLlMvqRAgh6t7qMLyAomeu9czdQsEddp/ZfMSZQXBKK7g37xsBFL5hlNFwPt
GETIHXPHEAReTDzWZ6XK+jOTP2Txjd+V2f5AYmT4GsU4wSdd2z9FTa9d1LjNrv6Ymo9hoOOJoZTz
lzRMfwM6zH5zcIgd/J1imqhjYf37gp/M2Ri74LEqmualWAJDZXgYFsglLhUMfaEiNUA2rLZ81FJ4
8Ugmq8fBK7pHqS/VMHg6Yho5YYCGOE2yeLIDmcdLtk9eAsQ68FVr0mdEhzCIsDBGMzp1POGDVj9a
QZecK6g1D0kGqcIYzfnecUEWw463b042RNcCKeObZ0bWlWWP4s6b5uEuq8bxqqhRecuMAmMfv4/u
k8ZH4mlw3PuknPB6rVkkibrEP8Vtq+LAoNYn1ytGiK6ILiMA1T+zP1Ee09jpXnzUntANBjtIjwMa
qOr717nD6gdz5/EtspBH7sxd34UsSgWF+rlhD3ofjqrxZXRdtLzRPf2K90y/q6JpfPDxoUKCOk8P
1RRGKGGhH8d/E4QPP53/SBr36ONH9o3d6wZdm2jh2s/RK1jS35Gtzn8oifEHC7/Qy62AhfLA1U9Z
y5+zP5jnfjmDG+PfAQ6sxOJhZEJlT4h0AjH5owCXqHfmTw+sAVPAbLihjTo+1xipL2r8M6Jr9YNn
TR1SyHwBzIzKS9ZoCMkg3jc+xqi1MCgfL7mpRG++4jmPjgabVozgQ7OHcmf5w6VPh+mbaTN30rTg
zS34UrQpL5ANUMdvEQDAY1AO/UWO0uPkWhuDdpc72nBgLbG4gxEUM1VdkMGWhyGH3+7WLHNCEFGq
SOxdpr2USObHkq36mIk+IRfYziN5VeXCQ2MDb5/hGPholS1Wjq3SfekwsLwbfTVDvoJHkqG3zbrl
ANNjSaJo5x2ntsDncknq5gRpybSKqyT9tNZ2sBPjHSYPkORsh0nBEuh5iN9TaU7lbfSSCgcLYhJs
dSQmeTiNU7vRgSgNOWis/8NxM4JRJQT1/3VuSb67tIOPwJWR0O5d3naIXH+MyvkuS781Uxi+0ef6
uyJ2rKvuw63oc+NV9Rz/bAyhsp9zXrPjFfGzXRUXSclBpuG9tl3mPViWckG6aH70ugZKYZu3X/vR
qXbG4AQ/20B5g1Dk/Wlq2il36Q7QAd8HWq5HVECUt8vi3yxmPKEOEv9RRXXM307Tflvs7veJ1ZUP
rHPfVETcHyAKVA+5VoUn5EznXWKq1cNWIKUMsP6uZ2LJU7TOXu2+AJHBuXk5gxwiFbdkb4/Ozhlq
9iz/e5EPp1bGBL6Q7n9JwagimLlcZDuBJNNBvbD5Fd8d3EFx7rsxwIAI61AcX5Q+hEKiO88mSo7P
qb30vloBwsAM3TUPpi+WSql7cVgqeHBUjEtiFan/Nbnk4dQ9PERLIHlAMLUjvmjsgiylW4HUk7yq
VrOTOeAKIMnWNvJjhCzMoYsnlver+o8I4oJXqPV3LZigv/Xl9MUpmbTXU+O/5nPeH4CK9S96F6OG
6YzZk2sgqhIj4vYwWf1wKUDVouAYgdnHtupqpR6aIEsvPjhq9JinanXKmOs+q2jtsmLA6nVq1QoL
60X2mbsL96x5u18TGwUUazbNH3iKfvOb1P5VWv6dykJmgBIOvKakThhKfy7K1ka+j0UGNjS63+Pk
3ft5XvwymvinYrJKTW8JgB7UkGX1uGGZSC1YSHpmczZ89uuhQdOcCYSUjk5Y3sIMKqCU5lh43vv9
3OykNE7DDM9LNOWkdGrt9LFWzB/JciZ2PPKntK5epSw2XdacEFpiTB49la2qPMY4CREPrDl6kpgE
ahZ8n3W1um5ZEsMNNTzE+PisR22lqpM555iNqJ3kOU2I3KTbwDtFHHS/1duuow7ZQ2MW9p0/69Sd
Y1ypYCK9jolXskXks3mipdrNczvtpsKjgrMeaed0RipGCiQYXVSD9spSp1aUqTptx2i+8qucS5Tt
/nuad1UsJ4ZDJiffztZj07Hvnak8rOeVYj+NucS7mrOtKHvssMyDYXsQwZbTK0MNRRAG67sDpWC9
pNxgmKn+yTPNL2ueIXewXXzyEpqg73TqtQnbwz/+pq323+fV/swCdBvWe1iegsTe3exyc+s9Scl6
0a7MnmKEXaGKn63WVW/FUk0q+GbNMo9EpUSCSR6/RE23Q7ph+MNjR+hB6YYTow3s1MbmoUmial9j
YBFEUM2CJv9pFc2Ehh6Yxl692qE/nx2v+wtY7nRIEVZUo1+9nmAdadr4UXjog3lDdw3T9s86870T
Y6abi4RpVOnRQbOnRcrW+2UrWGTH3U6p6cgRmjWRw3c91hgb3K3cOvnCPPMCCe+z2fTeruezQ9dj
eqv9CnBx91kLRk4GzQ9F7OSxV5t7J4Z/WYF6YkHnmLK6VZj6z7AY7hV2PacCS8QJCYZy2fArFDYd
Evi+F3jETFO95BYp2kvdJsqzGjPlLfEzeq78m8lYBHu5JWsYe2hSafKw5mmYuOzmYsiu21EBK3mH
rEZyCd9U5VkK4KD9bGcYV1XbQ+WcX5vqtUnN4XlgINQ6NVroOVPyYQYygnhZzI0En5USkxUccrA9
qDoHZYd23I1QTU0PvKGVPvbaiAPYEkyp/1IP8Piz4uYEgwXqn6BgtXgPx2w86QVaY5KXo8BwnnFZ
Y8H0P3ndzEACSVP9XOGiV7iW/5QtAXIUXulUz62NXFPaooszMoZ5npcgSo3y4k7OtJMkPYjxHKNG
AWGoWbO2/MY2v0ZWa9xJlqtUOrpk44xdaFMcJU8CQ/d1tonQbJQq7wpQzDOmZr2wZFt6wf7uVORX
ubDk+eGws73WOLRTzY71cpNSGCVqfrNsBAiXLItl9UfHUQ5DEMYvRXksIAQ/t5oWvbBn/nuMKv86
aMYDQuTp/YhZ1bME7ozWP7JW1mnLS6c+x8QNZf5EVWIFSqNv4Hnd3SVWYj2z2G+tx3aRfZwLH/ej
sG1w0XKZtPkpHkOzVbrnNY1DUnWqi9Tcg/OlPCwt/bYMnuPGfZo9Rgf9XLFXVHXms+clypMV3YIl
YUTx38Fo1d87Vi3vJjNdpoXwfXD/A5ix1RsTVI7Sma5XTuSohY13RfSM4V33WBbTYW1RcxkFYI3b
HarIzVNRZ8GLySLZix4Xr6UfjDepJgFDMn2HLVB5kaTU1VBZP1gVyHE5SvJgVKRQEpIH5nDj3lMD
7znNDe8ZXe75zjC6H4FfoxKy5OtO1uMkFe/82IX5L9VQwLyycx8+SA1Gfs9qpBm3aKb9FVPUXpTA
s58hizrPOIhVRy108TIYZ+dZCrQWcU+1ZHNGklKAYIr5WKUMGHHeUFCODVu2kg1j30f0v0lv3W91
Q9ZOMTNrnHOqV/HJnUBMIGcZvpSwIQ7YsyRHw0EZbe+0lX8yPAPlcPRbXpB6jl7MtoEbaiSsH4ys
h7pGiqnQ4mUiAWOXGbcs3Dz1eWS0UQbY4SmYhfiLUp+P8PDfsSWJvt7XvMXLD28ND/zdYq3iYw59
JzHsmjP2r+/ahSXULRBGiUkwCFByCZjUApyUTKRru7Ons+M9xgi+FNNbuAKvFpy3yrC7/qbqM8ss
LbPYhfiwBYyRoTpIOhPWQ29mX82FeNQtTJp6uQW8iWAe2cI/siqE3VCDZFEA3d07CfSqHWcMjupF
f+O/UT31fkWJjgZGkyP7KMV9P8MQlWiM7AyS/0nMNgfC+WzaobK3PjF3woIkQWckdm22EOUprsWI
vdyWVZkz2ifYHcAwg75gHpXJUKDYdX9Nnfmnj1pEWlTnEfuvg6W9Bvg63hVd/83hsd4i7MBOrWb+
CCfTO44LqjbhNIV3o8fJjvJ7t6ctMXkD7GGFRzPgWSm4pN3UTj/USWBeWoza7myjKK82k4Skiuud
onbnwbQ/p/xqyxph6EPqUHnDNAGtZkzuIkg/K9YhriExL6S0fEFcO8vLkliGaMOxQhaE/91eu2tQ
tggqm40uo0SJL0nH+3cPBooyz832GiQUHW2vKJnPej8LblVo/TKzUDka1n0x1ONdE9rDGhhmNN75
+vLksulHpunVHZTf6s7LK0THJZq7Xq8dJSrWqxKTIHH8CrSThxrGgp0vFjuW0qgg6DDo+MeGVXpO
fo0yhAAWjujyMyWQH7wlu8xAWUbDN9NfOEzzglGUx1EI51Si7cyCV54502F7M9JOt6TEPG3A3goC
L513gU4ggbHA/rbA6szw3JnWLVmw99IOJIiW5MAWx2mOmnvJKn0Lc4fAZTQitga9OBrYSs/77Yvi
U6o1Ne6jRg4HbGGNrVGn04drgsgXJHme6aIPUZnYGEggyThChViLlN81Q8rhhjFku5sbp8cVRYnH
m+MWBwObrrYYp12QYa0b4k99UN2KWYyu+mfWfv700vFNKxdhXcYj+MYWGM5BpZ/YOj/qWQ9vNHnI
iircoVHGRulchvc2WJiHwO/27Lc3u2HKHjONv4jcq6yDh8rqTa3aPV1GyRY6K4tl1V2RG1imtrP6
Avtev8wDDkK2iyet87Wt2/xksgkDir3r8WJpgv/h6syWGwW2LPpFRDAkCbwKNNmS5/mFcHlgnhNI
+Ppe8u2OG9EvFWVblm0JMk/us8/au0wRRCnqjTFV9EewCUZsuCwa+a2wLRku1mJsY0MRCzPZO9j/
4OnWZ0eUx7pt0e+IJMoG8d7NHZmFS7kDv5RtXQb9GjWe0qQ3N2yOTCanTRMNDGSk4wnwK36SnJau
YdJ6TXJEFWapQqBs2W7uLhnRysGFi0RBczpcW3sm39gfohZExeCjNU76d/B4YfwpICqF71+n4JQs
RR5mBGzFdW7CNSWiNLOQqycT8K2TQ8cnNLObfvOYiWwTJ1WoV9ffx7BujFYdlJ3yIsChy4TklRYp
s+LDLPDFzC+Bf5EuCYKkHhu+Pbbuy9piWbBjPHmsi71jLAwCG/j9x9nYU1GsIf3HD4rndOsvzO+3
hixgE2HT8VdqT8Fsjg8eDfsmf3hSB8uh8O81CKQDHU/zhJmW9AyfBAaz5o1umdJlZn5MAAb7iW+S
tTUKmFNMPaXGr4rJlun1+XIF2blU5zJdf1y+GNYDG2XHIdvw4pvGHr+6CjqSzS0aWvNEWNMy029M
PRJzzFxECKKnphhIwJXMiTHBHZXICY5gKHwtzDKU6oIUgbW80bZ6jdkvIiivG3KZyQetaOH4/CzZ
BRlMiHUKceUsEL3c89gZuyoZ4vsF4vra+f/aklS9xEw+l8nYKZ+D4GxN0aUAnKSTXuOV27lB+m3A
Yd00mmxiS69vQYdggQBpGT8eEYlwjZzs6FgoeUFu3kNc8ENnKaM4nZ4Wy98RhIt9JMWKZQiTbisn
JKP4Kjpr3K2dHqMlLdud4b+kRl1v3LyKt31Zo89M9c6VRnNaU55wViiDmWXdJjpXoCmX42h+cvJP
w2Dxpu3YPw4FUa09eV3o+VsZtO+WmsCzAEjyHUKP1fSCI9cBdpSnISme1YZq0ApX+KubgMDUjVp0
tcm99OAKw9xMILtkLl4AiXUCkySYr5L6qDOjOid9xYcYalrjwXISl68tr0kwfcZJ1wN1ar7z9W21
C+BrZfqFObeKBvuZCMXnCb8kXRdoqfN1ADL10ttQevQjtDa9jB6SGSZgGdu/yDcgTOR7Prs3jaZp
XwYnYfOwyprPjkn1z5qebydSh1U7nOJ1JEC2XvbE80rSZev0sPwjORu9+qmoxw9rJFDeVMudyKn8
x/WC620QAolGp9EnWKFrIJMjnmHAhgnXRNg3I0Cw/HPiRdr0LaHAhmMcW02RlQqrC9We196MSg/B
n0iBa6fd9ZUb35NtqLa0dvJQd96z1FXk1CMLgQGGtizfyLgvIyug4T30KtsMQ/WKX5QhR8UZWhcZ
eUm4N2VPkPAlJxZntN4ORvkCzP8edJq/GV4nCYGuywrm7uejn9nfjVF8V5n9NXQOYYE9ZH6TMxQK
976ex2XnVzQLMgsvu1/iI0qX5M1CBdUVsL95aR7NvLvpLkJVvVwasT/O4BG9MPMLp1hlh0ls4N71
W23Iy7hzezul+SZrJGrJxajbJfrYWGwKFR4hCbwP1gurpkzC3Dr2VXbrYcTYtGVzUxXNb+V4x66T
n0PGwUuLu9Qvq0iY5QGjCnpQrMhrmWPm6v35SpFmloCqjjoc6NvRySHyzFMRSYM0ettQy8Zwax3F
jvHlQzZK4wkjeuZsBaFStvLkftH9EzFvtKErsUcF2LsrSmZaP9fa3AlSvXd+KvEP41nJXC4zo3kL
zCa/msIk9S8MsYfJSaGNly/LqsoI/sxT2q9fjZavdrPcTzK0K9ntZKLPK2jOQkKeG8iftKQ8N2Cs
/WaAM9jYdNTEcCziGJu23M+ZEfkZWffvS9Z+BEn5JNvxpCWeRnN+SVV5GPDgFJprIlfDDiQbaJrp
lAIOxNAGGK0v3ahoOYEbfeT03J9Q5d3y0A3NjIi7wIyDDw00gOyKxP1YlP4gm7raeKXxPPiAbFRm
vw9V8TWD03M6/c582Q+2XXyxzn6dsuMoqqeFMfKwNJuHdgRensFhmgoc1bwej4IQsX1DGwDPn4N2
NKx7GpDA1IZjMo73ZBqRIeijj8/K+xnEAJqCHZaMbaLeawHyF4DyxhAzkZdmDbapPNmqvi9A82ys
dXa3Igj2WgbH92oA0Adt6NhoV8HbLzDLL9gjUnI0SWO/JhSjuWFuGAufBzbd5o5sY5QdVGHlfpmV
OhXm/DbyS3H0e80wYUD6LF+C3rhm5XvEXNZuxtHjpU9uLJLpG9feq3w+6CbeDYdhrncDLwuLBCd/
eod6Q28vo/6fQQF77U2GSnVQ5KmZA8FiOjgVDazP0Snop9S7OePunf34pyyJUC7wp9W6f5WjOtmB
uhv9MiTP4b5VyYdbcW5khIzohrl895iph0/aTCGtGVIeBNGfK9cGHQGw8TVlQ2/NVDR66zsmBuNx
LzhnHANOy011Q/RoTx2QmWhV3C7jq1SIymvp6w0cntsy18Om8yACmgLDkVMlT40sf1ql+02lyjnq
gpHESIYO+9Q8Tmbw4DkUkUsKObtOpmtnoMpux/hjVNx362jvJDBvb5jODuod5JQiAnEnjZJuaBeD
EsU7BXL3FQYhRqcECc1BO+wnhxfZ42Uk8mRlQbeqaLS9gIF/399M+VxF1eNQwYiaCsPc2Q7MhqHP
HgiAVzFsezY4Ksn74NvU43iyAJFxGnMPfqyeDLGA3QzGD6EgjS9Ghu9l/OiHYJdMIEWHjIzioAii
Eomgp8FRYoyPatPg5qEI60QedgmKwGiaFYp1cajWyT8SMvnqZcB72MHHqf22FLXxMnN7NvB18uwk
jIaEuRmGYs7l0mUPFstPxHQSribye9asOyVZ80vIaLoR1khbyXmOB5+gkvqfBbnOX3umJCwSweLM
J5+zPo9Jdy0pFhNV30wBTUPyRUBdnRkgeqHWfvFpWoRucsmKsPXX4nICKPxJ3/gBW41cosIfLwmD
7OaSAKl8gKPavRZ2x90xh7JfzVt3qjTFeFlshE8NJkt8G0n2O6Fnq2u3uRCyXA3vTc/PbjNvLdvV
FFaEZmQebAc53hmzbo+ZUdw5CQU5mbS17dZ7B2Wq69aZgjad9gxpO4OsIgShZ5km/+BbwU4t8Oyl
VscdwEVj/CL6fWZNcYylo0kGVnQrb6oWjBmIe7EpcdseVjfpowEiZjDnYb66534M8KaOP65xRdTy
KSOYtUaEBviI965ot4wy3uWTEDuz7t6BLFyN9Qrxubkgmj86QXC1DiyG9Zv0uRUelRAeKB+RYNOZ
CXVnk4GZxIJe+3tMSy7RkN4c5pLhHrkwFeJ+5iMIyGleyGyX9k44y5NtylOXcwemvMKFIFSCruSP
68VTVCqIw9U2teQ+k/pj1Vc4Z55LHKkbckG6bWXxOhElfsMkBraRlfO6ZFZJLRcJ3n01IPNdvG0h
9JA3e7g2rJ0k8GgTuMajaMRuAnB7WaSaDRxURqEWDNT7C12O9I+Chc1wrkEHvk+p88+WxrKL7QlY
MiOkEA05npYleDsqQjfg6m8MZgcoTIhNTJlfocZXWQojqXB+HanqjdTI/S7UJNZNJEQXvKBt3me+
aUOV86KClNONEXCVeK79ieDyQ4Zyez0VdK1tGvcLUUWFbT0A7KsirDIMUDpWZBaNe/mGbYZGHNk2
jX2/2AsXLq2l9cGzJp86IG9DUHMD9BT1llsdOGp1bWRcbU0vNkPZPudlzTiSvAKMGa0N9fOsAlJ9
ESk2skz3M4njUDvXG4mFvRXfixV8tdWaRxjZWi7T8d6r53dvmL8giR7WZQmlbX00OnOhJc8gehm+
iHXvwieZ65A+iNmKx6nw7sfBZywjr86TP9JA6Uwa2cF77ioS7SvnKVYPozBBdcMQJUGMxB3TiyOd
1ufSFSdhSW7dRJHnRB+jN73bllPH1NRzlGbmHYEjz/ZEKmYw1rskXR7S2J3wAnr3NFQIcMljmM3r
mx88+NLAJGJfWHyV0qFSOQU2BSb4uiTK7SZaoNgSc76Z+pF+Q7o32vpcl89g8wKanfGBazLs29TZ
6tziJDZZPNTO6q1hSyf0r4YEYCeiH94FssGDEc9J7W3nznwzypJWy2jvYw1zT8eE4ZVg0DpvDJNJ
faUd1nvXOVJfDHVJgTF7G5eqktPXfGsWRyppF+pwSUpVFoRWM0l+DHkIZWCEMd7cunOs0Pfz78VL
31L6lMsyVqExwQbMA3s5estrI7JyG9v7UtCQrplDZQY12UpyYBoxvhV1clGoOfnHOe9aIPuQDYFe
SW+htJJXZ+xzhkgXWTxrze7tkuq9a2dKjkkq2oQD7eGUkOjAC2Aof7cxGRlF2t6oJN05BInsgkVf
t4X9rzQY2E1zyO8X3lCnvnAkPdMQb3YGHpVNxx2/DQyPs2HArTTPw0297AIowMuC3I6fq4viIoHO
1jAW2DGJUNLVygdm/8oYLSTLvpu4PJmeAdQ8b0kWil1aT9lwSAFsbDAteZu+sb9nB+xU+WxJr94n
jfXhWcbBWzX6SYCbx2m/mwbUKbzub3gzn1TU866z05sV5DBk36IISYOFQrDe9ikRrnea3ZRbkYHD
+hNLDNbv6Zd8y5s4IGI5Y42yCDqvJu8lsPT10gMjgTNHlrzT3069+Kx5s0Ci3GdFYO+NS+Ry2i6n
0jWhvmf1uMsyzmkmtX/bzi/co9hAMNVflkO57ZNlz/fRBR8TwLfpkVih58KyjYgErP0Lg6TxZu5i
3EPfgX7tfOcVbfvJq0aqTYyp7orjjOhqRieuyyLgmMoSFTsUvNybmGzRersee827Ke2PzsJLVeGZ
QLB9aHjxNvXs3BtlgWQonLeJvqWVzFNE+s+FpxIkp9QVT8kqD1ZJgS4SQvlYnagAIO1xhvVt2K3d
6GA0hiSMYHUXpMl9+8PCG9P5mZms1Ol0XwpOarJnniafiUUR5lvaE9Sw2A15UPMTANJyh4frLvem
E20FBv2M8kaUiYo4BJ7mC7l1cR6tz6T2P71xeBlMLszCfSH74tGWdSQScgqJAIYCTpDscjX03C2M
deEQPwyO+TYq95/hTejKON0Gh+y63ESMydn/vTVzmJiYjt14U3RwwFkAsMFd4M3We3w5vPpGcloh
FYLUPhW2XBHuhq+207vOM15KIok3XurM4dxQeJsuboaYq4UqZqybgFFxYW5cUV41sfpXC0Yo0nEF
Son9qR8fvVJcO5UcQtsYqalq7PcmgGqdG0YkLvm8Y2BtGQUnij5vvtIqPQCuuOqzdGcW7nfq9+hU
PV1AklSJUsz29tLeFJJA0b4rj+1EZOpotltc4Z+FNWAXtUnodrNtXtB4zhX+t7gGHOxu+RWux/TW
y2pMwvOpNiz4TtJKNww9xrPzECtGKOL4d62NJ5soIS2b9MkoPmAm1u5qh0Zi4saa7ZsF9ljkKOvL
G9XRDrLHZqazzgTgt4ovL3ZafizW9FrUzFWTtgD9quFvzuabpZjPTY49L04+KSE+CVZNN14z7dx2
+Rjby1yeyUZuVAGOwLWBPW7jtqM2vyiVek8XL42cBWnWzGwC4G3UhPQjcEmkKIb6VJXEKTXuQ+XP
gg668b4m88nsQEgH9dlmCReev1dN44fVDOSuVttszt6yshfhb+e2X65T/ovbFq+l3dxX0BqVV7G4
yJ60JVeBx7te63kbkx+Py4lZbau9Zs7o0TYmzOlM/jJlcVhmsIQp2aB5biLqjfXE1YjnfBVOZNJT
hcGVMAtSz6EZqlXnJCVmxW5NvGsmKD+l6D7Kdb2d4HzRVpNn7pBXWUBrM8YoqBs8mH6yt/s89OYR
w7FBWlS+3jC8dAW1dt13rrN1wRuw/1jkUZahb3N3Tas5Hch0gKKPDVz7I5B1/qjWCR60h3jjoads
HCo6ruL67JQvoygiAlTv+lS9pRMt8MsluC5ETGEsMXeJ5EJhfuJmLeM9ivhb7KkblNvbGFA+pwTm
0MrO2pJCdF2K6lGl9nulpeCgl1LWMk/lB1CehGJjrLPHP6tAYiLKIB63B05jj4Rqv7Uq/+L0+8QU
qDqCzSdTeY0j5l7e3PbUt/E75QF+jJQSJUaoPxk0cnqLsJVxcYutX9kHXEbIevniUDJ0CfmQxqnx
WuOGs+arrtB219HbkZddR40rZ870OthVKyiaVZTFoe7PdWPQIOAJtn5hfHHu3SzMQogs9g96NZib
rEBWEpKVaD+5mrKZQyPkBHr7RtjmLrHFi7tfhsq6Mko6WB2TCHQiPA5qfmoynmHtlyXojozHZZt+
IYNJW071YCwD0HivGPZ/H/7nc2Doc+7LoYwjjxEOQPytzV6lCBv3qoYsg0v6k37zRQaMmwAL6ekl
7ILl2HiMpDPk9CHRkS2B/9RzRuPA37NbLQrVUcQofUDsOdq8rGU/7Ccq9H5mD5t6BMhMPZIv/Dmq
8jLZxe6zGvNRWFOw9+Jfj8zOcCmtT3xk7DUDdrfcFAk5x+W7MQJUbRxKezlbP3Htc9NQYVdx/M/J
xRgiEfkR2AAROECczZq/SbIs+d1VNl9KttS4Tj08fLH3lQb21zRg315YhOMxPkJiBpCOYqUC+zUo
gH67u3Yxzt3lx2WXDowjsU/NkO8D/wV+HtjDmmSJtQ6nJT+tpnyo2ts2F9MmL+fHOqH7XPr+sW8F
kqZ3W9hMk3v+d69dIP5Jd7e45X1+aR0ERoVsqPtrYSZzOPQOd0RACjxTZVfkY9RRl3SaHr6KKK5n
bmvnWE+CQB2X09vBSVIBbAJnhykhElheCxO1cDwIjUm/zd32ts+nN11dghZ1Pu1jp/qds3U4K0gb
CfK26XJSdpKADXZx6A84zjZIzbds8c5B8msPDj3Znjw0nwNnm/k1y2P+WM0vsZNBF/I5o6WJk2wY
sd5oBctBNzr0g5yzs+fOG3qq+zwzrdciYLWGHcvpFolFV+RDWdm1GFFf5CRuOGM/SbN6HSq/3Bq9
yDBaJG8wRhhh9+0900xmiNGDZfBiOvSIHUI5RKQaw4vsuZ1shtVt3mP70m1dDYIh3aLYE2TKd9nX
Dr2wnenLz5VJ/mpGqownmisgVBhxp+M+K80ZziB3ya9LPyyktJhomp6sEiCg6YB8mZoWWxWCldt+
F3kH+6WeD+WCzmyVbnC0xVFVatwsCY2pYUV88rzic0TkY7dpjE2N6WEom/SY5NOlgLbfXUZcNqiV
CbgT3d+ZVUVjxXb/NZfWU/zRobCEVmFQu6rTgGaJTba/ShgNHClG7mPJVVk3iJ2jydzJdDMxXxfi
UWm3Qe1CSV9oe8hLYs3Yofhl6zjTL+OCgYxQ7PsUSgXl3Ub3xXjfkZkeDcQbXYD81+jy58TtwnJE
t9EQNawZWZNaqj3mUwfxgx0h7UQcdmNmntVs7ipqys3iMTmdrSSWC/M2aIWzF+bY7SBEHtcu9zay
qLepTWDLmrA5JIkYrmf09sLH4J4X+kXWmExN9UzXjPe/XrH+oMjG2ZBflQ2yOudWOLW5JHpl2sFi
gCLR1dlJefRPux7RvnW0wVAsPMgyqLarctiM5+ENRM+2di/1Z8No3Dod3YKVtMyal1quzsGzG9zM
olmuxHDpCfXYaYjfwMPnFT11bUmeOLMbW5FyWRizYAB7QAjkRuOYJd2Xquyr0LPqOAS5UuPlZOq1
zUMi22oAUJdb8rbU/Ihi4RZ2yt4NhRCXPIXu5Ir8VUle29hS8pBnBQYmbnvGfF56yV/cufxI5olQ
YhLJskZLRvrTqxu4GIuL6gTqU18nzb2JhMIVVW9i3pVtWgzgvoee4x4/22qXHUEjE11nqiyPXs9W
+m0T5sl0EBzciReuiFgdRb2nWezAiNkF07lJCW9hVvbTlEI9VHa8nfLl1ZmZupy86XmImfXEBtTv
a4JoWKLVrc5WHmT8ClKCkHWSf60jx8jzx6uEHirCYWADRkkWZHPZfsNv5iVa8rvJHA3Cp30mYCaf
2I2awYSuxU9ro9DZhI2MJGzWXMluDG6NG4mp//YsFsVyo2v7CKikWSkrXK450VrfOnE/Tft30us3
6BnCLQCFu93dOkgTMk6MDh1/At/iu4Utd2bJBAUtQ+g1A0Mm6B7GPN3M9JglKT55Om2H1HgPeuFv
R6sncC0rmjOdP29brj7peIKeDm2v0LSodDjnMNxLxcq5dg/YR4QwMYqIbfuYO/FyJWOT3gZHH1Fj
yfGSRu8MWPD4kB+VUZq73r+DcUFhaC4vk7YO62CiCuv+WU10ROSsQjuph1DPgUWhWK789sk5HdR7
KWmROb/2lN35nPY5BLMrTpPGasRxYNQ0oNPAoGY/9MyN3ybkkRgNYdaEO0XzYHz3zfTuJOR6lfG5
GPFWivF79hH02xwJHnflk0IUIO8tgPtbS8QP53mKOR7m0Bu2DOh8GpfptdRbrrVHdEGV5/eGaKHn
uwuX3No2mwYrSmRNnPm8CxN/aOsf05n/qcmkYpHzwWLt2V+g23NT/sO7QXol9FP6vZyMba9/4C/K
uarSHPnFLfcpCFzMhlFh5IfKJNC5j527bgjyq2bg2na6KOFF3ixtgD2QJrjVBe42VfN80/pbB/ds
5GtB2sb4uSzNLTtsThXsbETL+Fzf1PhA2t2SXwZ2FecOQtswyK/td86QFUeF/NE2gzhMO6TXtHEz
/odwUibNeFtLJnONL7T2+cNIDnRfTdBO4mYaaLOtuv7yvAubRXA06geMdRPvimWu+yRYh9vs8o+L
+lbhpL36+5QsO6KMUB7aQvLXDpcImlgfKuyPeHJt1lKC1X0jgOLfT0vUdqzDcWs95WOWcx2YrwN4
iciybS9MnIMvpRuJNXhNslQw5Yam3QzVvO1jDjLVzBxEvul10x07PTxNXrvu7dzJtlNf3mgsY/SO
6c45fdntuXkINvbHAo6wpldLJ44SjjWWKX0wFajDW6cfxpup9R/Kmhe0XstN1Vr9jQpUS4b3zmfT
91uYLIr2BtSx2z5eEPmRGVWq/82jBUXcoy2fj9aLI3EWtsNH20FyYaKLUqjaBr13W9ERi9pVDCFF
6zZmdHCixQoz5xK0Mf/k/RLFclLEF14V/ah3gL9xLsY3wZqcE8lZhWPZrrDbNJyNAj3Gmq8s8gco
cvQPSy7wKM+/s5z+vhsLZBiZvJQL/U/BvpRAkO6N5VeTH5zHjnWTuc4UqbpKdkZJMkJn+b+ei0ez
Ui9aTfFGgEEOvcUMvWFhfXbWb6H9Q+8Qk53/epILdK3Kr04zW2t6itrPIMSoXpLr2Wmf+wIzheLi
socn5jiugx6HTxKn2zjroXiM9sYLxNdl4oRCHDrJENhOGNveycZ5XdJ/2U6JPAZYfq4YVHy2LjHj
SWvQbW94ATzxPZQMWzJH1CC+7nTsA7XJy6dA0qe2PTKKYIFcyWa5nRy6B66I39M7HCisKmE8r9vR
xro/9edlLMo9tozjMsW3xIUw+oIWUVgaq47HcybL8lrV7k+/6rMQ4y1VKtji9LqIeQRXp4EhaNgV
YuTqvlRn9FFuZZ4KytmhQjlxDp2rjpYmB73Sj8ayWucRL5CND3jXZIeqp8RVgfNjF864qeXwajRq
Recq2Ax43WwmMztMT72fXit6aWhun7ZQ6mQRFpun/rIzlAqiYW3CQKRcLdl9CZkhTFjrm34PVumI
Z5KtvDBt5vvbj1ISJxZrh8Rp4ydxx89CFP9Un65c/fZ+7nhfREZ4IXnrO7kOH4mDCJnnl3H6nA6a
Q8aT3fhJKECUoTDQsXV5mad+2mF8YoW9ylX+zPv/4P3r2z6IEvQCZFpE/yEwN8bMscpNfvSgHwbb
+2lL9eovwyNdiDi0cwNOvkdwVgBRqos5Dgjr4t6hj2qQGiwFlmwiD/zNWK0dR36TrrMXO9eA0v5Z
8eyHXY1P7NLNqhXj+ZzUyojYneOkJfCHq8VZ9h53UJ00+4qFO5bGmzNmv8DNapTnTu8bE1sb4+9p
/1N7wys5U6jRdXPbiZ0Vs3OypkNXDg6VmKAf1//swsebrrejn2GpM0VLLgNzp+0lfsZYMNjF1rdn
/9DQ9LfpGpw1lrSotkAjYL3OOhNPb5BeaXe1NnmWntvGILXSqU6SabWi7qq9Wlxzi23OpbqYw7GW
e2vWCbSxtiOCpXuweWIIa9z+hbjqOZQmTHSS7pgyeB10ihV+v7T5T9p0F+iUOjq1wd9NKqeQqDiU
txzCLhloy/xirWlwjbIR6oHscd/NrK326qe07e+ckSAIMNX8Glk0V3hdfdRy5r3dsyw4CnW0y8Ns
MQmucooTTL177N9A/3RLx0rTxNCEO+Gc2nfKaLdze6tW07quq2k310YSdQVFWTscmtqibkUTzuqM
d0/XWz9dz1nFAhSnXb01W3WV+AS3JyaxCziOrMAYtkFpMK48vZW63/bTQAmgkjvDouif6+Y7oaHX
5YRRBomRRcZif0rV3QpTHaqgXLbKot4tVSHRgxyGhUqILPF8pxLnXyuuE4dVk5xAj3bYb4DHoREu
Y+5T8ENGyifil+j8Fzooe00MHDMt1w6H0jShjNCJfcvAym06m7fZPOL2sI5tUlY7C3lAVvJO28HF
ykM52nYEKS54Xdvefh109oTDknIUDpWrJgY1anlTr85j7OQPgjVl53vjvujXfdBaVzE7OcOi4djQ
ICOacpvnqJEkduZZv7E77UTYKPnITyh2WnwxQ4Vqzix31qT7ZbJ2nlJUJYiNAZkFm9YoT0L333E+
fRcDvYp83VjdQ9mNIzcNI39x82an8jvT7s84NfD67cgxy3YP/J5+2QJYoePULtN/SLI07Nu6Rzwz
bp1mfUpd7yX39MG0nWOXUqoayj6B32HcQ+DRGdkQ3cEfN6dfSxjbzmzZMEBDTIHYuR07rDn/62uw
gcU/4Qhy2Iojou699FDiStW8rnEQ9csq9qmyngNyWLsueE/HiyM+S0/GjJECox0pEJU+uRW5p42N
wF35zyYUtzFubgEeTTivpsduQotRCcOwjSfPDI4RaBe3DxWDDJtgXU71GETZ6pKixEPomJwcOCm0
Wf2d6/cPjlt99gNZZYbpwdrHkGZOT4FAXnYCxgpc/3FWFgWbG7Hk0oGGkYANVzwXBHQybgJezHX6
z9ocIwOXakdqqM7sW2l5ZIbCDczR3Mc2Ply2PPoCr2tduBuR1symM+oTd+595ww3bq/9kF4jx25C
6zZG59yVoxy2NZ6e2cf5qNW1PdINTmin9MYXJAeiHtFWN3MPQRJfqu3x1s70y8vS4lzqHZHgWRsz
q2VfW/ejNb5UJhIYVKTLRPreYLB7CCRFCYXizLTKpQ0ITyoDO2EmC+IA1W88fHS+tRt7cRo9Dx5K
SzJkwZoN0MJrEDRHdZ5boc5Wk41nBIiVtt5sHLCPzJvBaPWxGkT7kAujeOBYffn/3yeagflHOEVs
mzKGBRmniRX2rjns//fLPNDQ05ZYw+7271PYAehDuOL9v0+Sz0nOOu7rrbsO7QM6TPeAXeyxNYF3
/H3KId71pgvMw38ecHlUSYDpjt82jf77RAjpTOnPtnH8exxma32vO+LrL8/69w+zJYeUgUra1vxm
f58b5KBCHHYuGJf/+1yZ+aEF1Of27xGwuxbcLjmCtlvMt0JP//sPZ7t7X9Tz1f/7vKA2AKUz09D6
v8dbnYRiIU70Se2b/366JFrtJsFh9Pekf58vm4XoqdS94yyya+0uvsvJ9HzqYoxTTTurq78PZdAU
lwy4dZvpfHwK+qS8tju0xDqZR3YO5d+TgRCWjN+osPb0eTZZfP++demDIUww6x3/PszLIN8z2CCi
/zxxEs8nsgoRzS4/ti+hzhXWfx7696P8oH2l6yLOfz9pzohsXGM/QZDg4fPYVQeO00b492HG5Ol5
DuznqjP4PUzz1ums4fHveSy+Eymj705/T+TWmPq6Ooh3f19VuRsueHqZqimb+79/3LLrd0XPrQUq
K03DUTawLuZqCP++jKO5uecHZoeeDGZW8ctjqmxNcV3R1Prv8xTDojkP1HtECnunlJPdIrGnu2bW
5R0t+ItzoG3vQdR5UZNk00MBUjMaoCo8Ln0nw5jpmydqrz5MZlm+KNQ37rv/oe68dutWui39Koav
uoHmPsVMNs7+gV45aCkH2zeELMnMOfPpz0fK25KW9Vt90FcNCcSqQBZTFavmnGMMvb3zBvjszEg3
vySdnswiqU6/aUX2hKgscMkiubOaIH7osgTYYKA+JgOB7JGV/qg6ZhQxPhU8HOm8ERkDxyDOnY4Z
zaw4wVpFSG4MC41mBIQfIE3MdKeh9pCuPXwhTzgi9mo15I9RYV6YRPh/99vgq5V4xb1gTcDsrbS/
KvhuZ2EQ9Ss/c5FGseX8AjF5eDUjkyFoFFye8twwA1I5SEx+mjy/mApkVzYZJJxsOSWngsLHOBS4
kcR0h0M918vcbmkQYraYktV4gNRUrGXTWTDq/WoDreeU8Gn8aHqbp958KEyxklQZFuKxznR8G5/g
usv15vlUp4KkdOp1UuLTmqpMx+8kQZx/4+HvT3Pi2UCkb4YmRC4SF+gZakHxps71AEnQzDvQzaRl
JXXBFSQG/ryQ9epbHEmnip61Lj7ii8FyvB95rN8T4G3ftYZiIYFcAZttzQirip3vpSRV96bSWisW
rw39P1bwi6vNl9ZpvugpVC6evgQ9wAMawuEiMTPja2co6dx12+HSlv10ZRsxdDtx2eyI7rfWqDY7
Z8ialgs1D8UtEYUBhEneeS7Cy2RQlFM1iyFaUI0W1wS+wDr08lNeHBxFbhqehiyd1ipcC4cw1KJ1
ncOSEiU4uOKw7Q+hrlZrNSGqINFw/teaHB/kulfWMNu4B9lWjDUdxTwJQ4AAKQMuvWyXEHSyzoD2
b1Q98C6YjTClk03jwY128EoYjxXr8FlZuf3lVNXXBwmrzD9Vu6Y8qqoCc74UaHyvm0pn9K3DK6Kn
ghO0z9atA7cpbMuYM6Y8DJ7rJs9ab9kiF7rICoHXz2kvYqVEWTlwhqXiD+3FtEFe1pyr0EmspqQ8
1pMbkLiumunrjKEN4e4AWzasPu5W8fPueT8vwKhsKU6xwwn+OKDmB1EVln5i/c+rzIb2BpwSq0Fr
k6KiQoxlCxgYXMKFCqvwgqCdbjnltanlXDC7J0Yfxk18QtSb8sxWXbQ99ExTqvWc+BSKss2Umg4E
Ps3eBKjnEc7MMaaNrukOws30oZc84jkLXLmGsq1/1cP/sVCgtjubsjLbSqB0KzZpgYR6F0XVQigt
0RUYUKqVFGg8O+QgvSVoRPCY0hBiy1LKM5PPAoEAYya2yXD+nC7zAgI+7LjPNackxPmYmsbNyyGm
glR3qzMDlzqc0xY0MG15Jju92EyG+0SKOAlezH+T6eqG2EgyJv5px6nitJkKwKHiDh53HoaM8PHQ
NrbuuADNvUI9bbD/nLlxTlgLrIHfsBqWOHn09FzJIKrQB/A4aY3DUTWTp0RJ7QvfBXhj59jTp/zY
tK+g+xBX9jjdzXNgMZJXUz9J92kGK5Teozbt9Em+nPJrjxVRW2d3eHFMyIk65FUDXJexjuSs7LXS
vjR5m2bTz6pHuTTpGqjMdWk/ZRVBSOmUfv455b6UNzbAtSiWfhzlT8mjPF2x5G2ch8vWwoaK7lW/
95T+50aI8sKvudZBI1489kz9ixwAPhBZmH3Dafeoa5lxL5nJbSXL1VYzVG1tyYG3tGMV1g844G+1
VMZ9BsIjUSzGU1eGl6mI/DsULxE1ZsAkKkNalmq/t2DZcvpAXRAVzviXdKd9nsdPfQapZ10qX1y9
FESQphYr9lbatXcbRW6gFRW47meiVd2NEycsrSugXZYS32e2/BV9cukSwux0nyjQDPrmQEBCV6/y
OIvuGoETrZcieSUB4fpmOHMOEC/ru6Zws52cF9FKABDbprUb31p9v8UYmdzLrZqCenKcfew1waWj
uT+m5gbF4gnmXXpmpnFz6rh4Gbpxh/E8iKDEpxUQG5gYrraGTvJ7ACXpYdqoSVcfcq0mvFa3oDiQ
WKXnBEgeVMXXutlUByzn+JMwbTBw2v5n8tchpupxlt3FcZRuXg4dqYQFa1JTLescaEDXDVt4W+zT
KZWEANDMBtr7KRkURLEQnrptrfLUxCFYbUssIESHCX+e5lJx1zf4VYNEy7+aA35rv4vK+zSK7wjz
aB+QaD7UzEefysYAkpW4KNinwyy1gAnMJBbyoznadsG3xB0RMparjXD7GJx4BU55JJdLzRyGOUXO
Zj7S0usp+VIQRlKMDjJxlg3m7jP/VmqQEVchpD6xDC+3V2VGiG/bGeXWU+vdlJo2UxV9rDcl8xFd
pLUu9rLKvPA7IW0TC1xXDEqdVXoDiYIC+Grhj8VTnUJyxDyKsIkWuk4dPqsPLOml3fMuihzNC8XV
z54r85xOZZQl9EI3LwAMcZBfbTzv3zpxwZtFGyUhBfsuq9rVvCIO+9IN4+TSGZccviiI1fmVZ5V1
tQgxgRG6AyUcyBXlvBCWdZIrQXECluWONbF+LYBVwTdmnGelCaVsQDy5yYt4MhXqsNoviAPJNiIj
TrBq1GydmMS7RpXq3vhOai6zBnIEJejAUQHvRDynAerWxcb1EBFlY6eu9LTCv+Y8JQ1TUrWo9OuY
Yy0JkA1POl31FlkQASAiUuAKa+ay41jnqq7qV0PhYDg1FVaYgOxYm0PqrmpVMJtKTRVPZ1+Zzgnu
eQhGfT86zUqjODWJWMOFXvjfczPeFUmg3xZqZoKpcKEDGWL/LpMwIIwVzLd74kstMapb3nfiRZ73
NBix5llfKuf4lrC4m3l03UYglCDw9C8Cx4E3Sq5SXCSRuW57Q9kHfCMIh4lrPNpBesL4Vq37WJin
GvdnaYahepFGyN/5QjKvu5GyCD7eWZ5r1rqsnaGfxaMGQ2328gFXZ4ThEtatMSshgv+QjZvnelWh
pWhbSD/3mEqqvkchudUcJAgBt+PjXhKRWF8aau1dZQacFT5Eb8spOW2ooJlGfcnMfkQBQTz0UmHK
o4KsYQ7EAtJuHbvWUKZt3L2RRMWh9dp4GcZRdav4wcP0qGX1h6+33mPAu4oxvUfoYtzHgqpor437
RCY2hSLQyttBHd0HrfOkJc/7JHYkzxQr/rlPbhCXEkbJHkiVvZer3t7j8sS/1So4JPIgcVch34YC
NWyKkqno+CeTYHUh1f4q6vK4RqRAA8eHqu6s5OpheUZHvXchYZjpwmKbjBkvmyryEQAm6vV6AEi7
rDsU10u/U0/SRAmXvh5Id4Dkz1rewkfdb861slXvwC0kuMXL36o6cX02TV01rzvPbP9n1aOjaoNA
Yz3NQ8yI90qRqDfCKbJrt3mV8Jt7uTGU5xLZflVyvE9mZ+26LByCUIa8QVm8FB3fWBD/OESFtpx+
hjKEAP64yewAhknrTMDbtS/Ccb02/UzgoJXQVH2bO6Vhhi92g4rJ2u6lXaK7eyAj2jrCVbzDKy/t
pnyA7xhPp0w57ix4kcfaOP3sZDbVqg251jdThXLKnX5Om9zS8ZWZdTDLYM74WX8q6WX3W20X3r5n
nD936RqbqMMwJ8d5cu4kcnI+/WIWelvhTN295HeOK28sFcf9tOvbukSb/qxbwd07g+OghnbYcg/T
Rofok/co1pZmHsNdUtVgv6efL3XKHnfHcZ2p2BA6ZC0NwjI+YYbutQT5+z5JKoF9evypSER8Tb+m
Teny7SI8yZu95DWK1eeHl3RoDOEqiOExm3YG4ghT09FxMFfipClLg+HKwkf26hhMnMx50neC+JoM
rBZ0fY3tn0NkkJy7wkvO86g3wYg76sLulfh1waZqIPB7yc1U1VzgaVUX047TBmrl5LzcFGPNKaNs
iQ8zmHKswWnEKM3cDbgbD4gh5LMpCZQpXZcqTEtTUtGAjEpgNU+mpG/4Cz6QynVmK8p5GGvXU3br
w91aaWjIBX3S35Uyrl6WEOZ2KpV0cYaS5nCBULZ2VSbD86HtSKv3bVBn8CmxEx6PfgmvEOvR8bTk
CDbBVJfU0xZdpTvFQZnk97PVxrNlGuat8CR1dy9nOx0y5GzjEoLmHJT+emJCj/lcrKrUJS56JEt/
Zkcf+dRfknnpgUSzCaGZSqeCoYsY2ad0JJKvkRwlmynVx/meoRKITyQv7YC5LrBA3z+H261blNiz
l11p9oQyefHcgajgNGUqhHSSo+N+KKDPmmo/72iqHrHTuTXqevjnulT658SbuSwt2osQ/YsTCOT3
tdRZd0Kh+d7uQB3Z9nnehDflmJ3Y4GyKEHd6VYfWXVepwRxDvH8ylVZGgCZGH966MtHTlYbETtdK
1l0BaGyVFEG3mvZSlBZzZB0Ep7YU2bdDcDI1aUmNOIHpFQ/g2JQTBDhyi0RaT8k+7L8O6M7CYVVm
16XrLKcm7QrfmDygfF03kXKrgRoLfetQRSoeDyEAFyNkdUAp2zy0uY7vJZANh7hQ7arvIw26oV/F
nUQMw8suwzD0DKJQ7Ot8WlUd1InXXLle3VwhtITpMCI41HFJQnmDgEzb37/UkGvnpg3U6DDVR/Wk
XKsNQMspWYwHHL2447Gmfdoi1udwithrW9XXVd0XZ10C3p4JAKH2hURvFZBk1qrhPnoXtdekj2g4
xcQJuqPWgAbadqgsgP5tcKMb5XdblZLH0FEIfzHyL6qi58sKZsITrJHGIRvkHA0k2/wWSPliqppb
+PmUVliXQ4Q2XC98viR60V4Omd3MpvYMQIpRY+T3TkaoopR3TMakUN+XgCqXqW9YdwQOHKaqVaB8
bSwBBlExZE4Ki850DanT5nOTddQ/1xCyhnq+hjRmTjVdQwFq6MZP8u+E7zYrJw+1VSTCYUNwQLxQ
IPa4mZJNESYLxRPKjVaVP0sH21VfJUWo5BucRvEKtDN+ElUKbgU66QvRi+KUYPh2m8thuYE2GR5R
yY8WJrx5X/q+uSMEWvthlfsykoanKmeYgIQ8AFDO3oPtFKcl9sy0hnChVZP7Ns69NXxZMfR3UZud
YJlDMmr8dZSsIXlGZlir5qwDqJ3nbQ86Ahlop4qN00hWl04n+Se4jax5hN11OeXnlkIsEEDn5ETV
02VatUhGuDV7qLaP8IvdWc8HaLeqqaGqJY/yeqYpTjSNWNAxlQcuUTxp0T8XNoUnL4uigZFgLJiq
TKV2o6R7HAiw6Ac4qGACW0WFqx807JsHY9xMSS9qjf2AuOSUmvKnGnKM/winjwkzdRIAfR/3bVM0
jjw9Xnmo3swnAnaQrjcZRP9XvkvAZCkTZzERoZtDeWPYVniFO917zs8ic17LSvkNtg3Q5s0jbON8
wwh/uXAzzdm4UAetLS9KrsIWJ0clieZRbcUcAuj6XsDatIDGUT6FOhUFtDryV10ulbeFkG/cImyh
1EEoq0/sOz1AQyWQzfCkzvIWDRC1h7W/d89ZYwDGTtwLYOXtiapUxoU+bjSFuEU9vegD3xgZxeoD
IZh78H/EWhZaWGyVgWnFS/26LP2VqFiyTXnTbo1HFH7v1/F6Sk4Fwi+eoK3Xdy/VTCKpzDKNzwBv
GhdR7pRnViPNXyrALMPULOgfXg5Tqma+rgZAfdNOU0Fd+90ijDwHyAUHmvLkKukQu/bj7ZRsUsdY
JX5GNIRAG8d29TuLJd2+tQkCmJJl33tLmGrEZkqaYXpT4e46B0zlXIFQX5VVrd9lvQuAzb6Uu0A7
4LqAgt8VPwjDEuugyFjSTHnTxveT8gTMFbBl6oohVVfOUGTbqkm+EgsM9Nx2lIUsrOCy7RP9XFO+
19gWAM4gV7GFxgzI61iYFml4KTRfLATeoeWU91zgZF/VXpH3UwoqRf3cTr5P1accX5fFlknr6+ME
USqIiqikZWE2DUDSqvzqgqF6PgaLC8K18+Er4BdrXth4pgNc//I4APnwvV69pBznOTWNVR0sFy9l
zZvUr/2mQe5XzWk/fE7tldLiqx4HwF81n9sby0bCnXf2szuX6Ee33bptHx5ANoYHPXQu67hvNtCx
hIeX/OnXc17e4TBriWyg+kt2UjDSz6Z0OTQPkUtgPvoMByfW08P0a9qUeQ+nihLVCIj9U+DIwu9e
pTXT36TCjXdBiw7l82FejtCUUr+Ug5G7bzz+tJmOxaSgmX3+9B//+s+H7n+7T+l5GvVumnwCrXie
wqdV/v3ZkD9/yp6zt49/fzaJbrQNW7MUVQhApLpsUP5wf+knLrXl/5WIynOCLrMfRKDoxrfO6cAr
jEuvZlHklbjRieu+6QGg8XtarGEXs7szxQhBihN68dUZp8zeOI2Oxwk1MLNrG9PfLpzm2onSNHxg
CK+dqkwbK86teVIQ75vPJL+1maggEhCt3CDUTotBV5838SCfagytO3zD3GvYkrRTovKztSS79eyl
3lSAzw0BzdSHMjnzMYrqySZPrPagJ3F3mH6pv36NNWBOSZjGEXfqsTQ5OIq8rfw6vch8QmkdrX+V
shOx1T27X/35zuv28Z03NdUwNMvWVctUVMt6e+d9vSeOz/XNxwIZ14OhxOlpW4voFHWL8Tfo7RL/
xpiTL/UeZTLCNjqoQ8bNz+ygsKENzEvnIOHcXMSa0CG86coL2zcLKBTI6xxDJ5xUNB6ovn/SWV08
5FFRoz7j3eaE65/5eMNvhXIbhVV9owKaugyJ5Z5yrboKDrIDxHBKRjJOlU6VIM8f99HBHizdqCwA
79f6LbEW0Xwwk2g/lSZp+Or4Xfbq+JIqtm1dALR0ZFRPHaeCrKNsDlif/3yjbfW3G23Igvfc1CwZ
yJemvb3RtZVYTFjd5AmLSAtfDPdvusNubHNTdagsAPbBljfd45fiNoUWtUyS3XM9r6xBCsMjuvO0
oTjBrAMeNuSFi42+RjRzzGysMX54+uk42vjTVH7WynTjqcmZd+VuZm/hrFKXjVUN91U160vs4QMC
MSsRK/W2jjXrWnfk86k8ZpWDxVzJQHI6xmkBvfG8bKzh3inD6w4b8zVjwNEBI8IPLoWtEmg47yJ4
Swe9O29M0zup2+wwpSAJ7M9/5jfn6DzDwNdkiTNrVJgfCXNRF472UoVdKy153lWRtGIxMD/ZpAFR
Hh7UIVDY+92lcPLrvpNlBN4abElWNV6LK30xzWVf6+KrgP1/Q7CQ8Zw0ev80AcN6pVqIBPmpHiOY
yt7vHXXcvVDhQphejf94M/yV03D4kGZ94btedZT813Ua8/+f4z6/6rzd418H/6FIS4IE/lhr/ZSe
3sdP5XGlN0em9Z9nt7iv7t8klknlV/1F/VT0l09lHVX/DONjzf/bwk9P01Gu++zp788PaY1blKPB
05J8/lk0DvsaY82vr8R4+J9l4/n//XmePqTlp/+xf3oCy+7+z0/bMrpPHsvjAzzdl9Xfn23zL5kX
STdUYsAMFb/Y50/t01Ri/GUw0zdtRjghM8pRkkCE5v39GeXVvwzkGQzbUFXNYuwzP38qAe1MZcpf
mixbJnvwYaLXGp//uRM/P2jPj/DffOA40qsPnGEL1ZYhX9JNVai6EOP5vfnAdSqgQzPXwdVBXpt7
rsNLXtulOh+qJLjogfVcp0kuf8mYHBdzudEyde7aIgI/Inzn0EqRtK+x7mFBbpBLRMPC+tqPwBsX
35x8QnrYDSPXE14T5V4SoiUQvxPuzkx15w5xXwQjYx3SG2zx3S1CAHowa2M4FAmLhyLOZ65HoI1C
oFqrC+PO1nHMo5dS2zcdpKX4AnAy3WiNHKczAY1nO8sSBHRAkBfNU6AMBdwuKH9iOcEFhRUNbpcH
5KH0Ndok6W0RMWIBisyak14S8rfQdbp9bUkQR9mVVQFxK/xhXbi189hksU3EcaDzWe6jIb0XSi89
+gphDWkXW6BKOwHHAgOt89VlQXnNAZk6m1YhTmXR6dclXGbO/L/fQ/9PjbzwfeTfJ59mdfF0X39K
f3y6qu4rv6z8h/8f+pvy5w53dc/k7NOtnzzQez/R1z5V3tOnNVHY949+8vSm502Heu56kiH/Jct0
HyFkU1i2NX7ZnvveWKQZwhYsFuGApzfpvzqfrP6lWip7yIppGRZg3F99T1b+0lWF/WyVDqPTaf87
XU/mQK+6Ht2aaY0M4tVSdF1hKBg/zK/mlkWLiSiQigD3LqSKsrgDkk9QpjEv+dzAFL+pitus13ZV
G22hsVu3cKi9Grh+jgavp7fy297/8xTGK7K4Ihk08NtTiCvCwOyyDhbWoTkJl9ewhXiLB+1MOvSL
G4Kd1/ZCWctfP2h1vLCXSfXPVjXDlDXmdeMw97ZV8MaOXqcE1lQLBOaX6sLfxWt/3q+MlfEdYpvn
TvLmK/b6Kt+9SPyFliFDAK0KnvXr+9xVdl1B6wpCxCVIxg3OqqKey5CQaSEKBWr+wZphPNxvV/eq
uaMlQ+0YmaETgLGAnSJPzBlExzPVdf8fWxkv+tXLM7SGnrhjKybIhCaX5zZTJSUwn6cA//bejSf7
p4s5moWHShiXEeSki1RmfIVbspKjER4A9q1Y/vm1eL8pUyh8+WzDMI+6gxGUWZ9E+ARAuq7k0ttr
QwX+QtkJ8fjnlt4uLX6+fzTAyGDJMou8t/dOyx0ziccXQlu7GyApm3blbYp1sP5zMzLjy+8371U7
RzcPl3g4YGLGyyHiM9iFiHDRAAtJ4M2Q4lXTa/weAKIERiqCuYB5p9aFgazNYKgfdIH3xxpTmAb+
JaYb2lEfcGIYmrJRRdQ5qCt5UR6qjXkgTnqWXETrjzqc/G4HNzVF8EfowFT+6uUsAisOQkgoiD44
z7bxMl1r2/CkTGehOieybAsE8IOXR363171qcnwWr5rUYQyo+5wmWTEtwabFy24DPPjCPuRbBdT9
wl/s6w/64L+5qy/XeXRXRaQA/WHFx4ukrqxuHi3iebQ31yP5CA1+dF/ffW9fXePRyFIh5mRDXBss
gq27UTfWNtxKa2Wjbz94b8dR/7dO/6qdo/4RRorTSz3tiJ0JwoxPgj/v5upcvgnPPuokH13TUR+B
qdwEOTG15W7kTbhuV9oqXpkfXNP7zZiGagmhGJY1lr96PUCdVbgcpiflbuId/I27kYnio2bUd7u8
xXpatU2mDtpRO3CuKynM+8HCa9RvkvZkgoGs3HppZghVKcbOVsN9l0nb1k+JDf3awOjmpM43s8w2
lTTGkoE770AmQeKO2Pgs78xdbzzoIb4N4r4BOe9dzzxXZHfWIatThhLcVe4qliBWhJ2wFcbc668z
nM8fvBLvDs6WpjP30QXzhKNXgmV2WmNkA6N7Wy8bWJHm3ZW88VbQLcGIpcBoNlNOUHQ8hN//3PI0
GB+/jNxHk/X48+Tr7ZOTpR53mMMdJTQafqhZKvDR9cEq6LuVYByNPO97FgWLmuk+bC0Y3vByhmvP
qcGviO67BGuTnsWrsi7WRnpiYXaIIDCVe2OeQaEsaQ84GeZpX6MepMBK+92prRM/zk7QRTnXm5BB
O3uA2GVuugDaYYxWqnoPK+CsVG4l1bqu23aBttcST9rWK8QBqaulYqBX3nmLvGhnyHrOcotViNFc
YGM4lAJoLQJABfz0gw7DNv4nZK6RWwSbDTq9lbaubp2Ydb+RQ43HedJxi12BxLJdQ8UJkgXl38KS
rpC9u/YgeR08woYRivKbAY0I8dGnQ7wzGrx6APJY/qrrVIkvNbwUwWJg5WcLlNd2zQAACS7k1vhq
dvWZEsCjrGgfNfzeV0ThmSs2VORMUY8np5iRZU/Txmki+vPzaOW0MyLYlvIcHs0nd9HHH7zl41hz
9KoxQpg0KTQCL48/kgoEXFVb0aAzsqzSxzRrPzjlJrCvVYJGw8b/oEHlnUs0DQ3LMmOPYdjHH0rZ
dhBkbWkRGr0zCLPgtoWMFBJdNDPNL+EmPzgn8hrYXrO00hkoD11s0sdiDo56aXzwCX1n6HpzLkdf
UBD6QxlAnbPowSJrkB6o4emf+/L7LWgaNgeYfiZbyOs3SUQO+oyRwQxPuUVMYRbkzgc39L0vMhfx
0oTy9mWNXFlO5LEJbe2stXm4jA+w2Cz0nbaJDuoHH5X35jlvWhsf76uukamypHtja2LdLARzjvzJ
vckX1gw5lDPp64cf5ndG4TftHT0ipHAiJB5oz2IWxxCCC2ofzoddd2t/U1ZQEC+kbXiH5/jPz20c
3H/rF69u6tE0p8tcLSD0mhGgQgzJY6wr/JXjlLPGSNZxdPhza8q7r4luybDQsV6jO769q5FcoQod
mcGiXB70h2Ylb/N9uXTW7SlsdOtkEyqz+CZb+ms4SBdwd+4gtbv88zmo717yOBKYJvNlfTKav3qy
nmGXlSrGS2Z5JXn7Iv/aQ1Jix+F1CuVSEITg/Msdyq2GWIshAK77I5L7DdAfQEZXsWUCOKy3TSku
Kw8F35FdH9RJA0lJTUQ/wiXIUMKY7qhAedF8AnSdx2hJIUQZps0lUfuUwwNRQa3kN1sA7Ys/X+E7
82XTQPSY8Y4pOkimtzc5lIYiCt3xJmsXDeC0GvhJPnzQyPvd8VUrR92xkauorhCtXxgXxVbfu8tm
hkF/lZ2OQ1i5+fMlKe8/tJdrOnpx/KbIRJ9wTUZ+27T4XuJ5C6OBAotLVjdQfViwDm64x+siiFdR
au8ycMAiVGed1y0sRSz16h49vU0Q2Gu3hqfV+DYEWwFHyciQ1HnOQtG+CIJU/3zi8jsT7jcP46hf
N6CY4G3gxAsMIrE7Gyeo9qHcttBgfbiKUN75oL9p7ag7K4qTDpLOQ8F3LtUz/zJ57K7CTXMSL4OV
sUUUYlkAvo3m7cJatVCDfrwyfvfts2xhyoYOmaJxfAo6rH+pwwU739qlX86Ihl5K83JRnww75wxR
5QUPYf7nu/xOm9Y4h4TqhX5NiPjbN95tDM+O6jJcjPJyRgODLTJBQBc+aOadd14VtoJ90BYCI5dy
1LNMpHhSrfMiVmnVtg1n7tKeGzN1Jy+JrHcXHy1Cf78sVZH5KnBhlqz8ZjbRGKZQzGZ+XEdXhQ0U
Lbrj7D54Q3+fGb1t5OgFVZIO5maDOWDr1ZcVeM4ugh84/KYw6wsLAmwYQf67T4sWbRMLrYqF1jqe
/FWalyFHRIteGSwkQP8FrFCgiz8aod4x0jDDRKkKC7EqW5o4WtkIV1U6wvuxwmrm2misXdJUV4DJ
kE1Wtz1yvVDIAfdtZhAMzwWLLBcG/bKKDnl9HcEsPUb6OpFPTKJ+AAF7MRBTrEbEgUH8YuoXMWxD
7qCyRDMWWpdvclB/+VCBlLsb8h9GcD2keApO0xIu+lxapFIGy4u5siHu1h0FGtpHLYaHFJYO6LAT
pT2Umlho0NEr6ZVWaTOCWmaJxYSYEOGiA8pEpEctW+sexo5GfWpFgwc5W7stJEaRvZSiH4ikziDc
22ughqrW3pc9ZPHoysK06rjEuMC+kkT63IvlhW43G0uBagaIprC/QQM3K0M42K1LYs7mvX4/dDcJ
DNWm4wA3yBB+Hq5tRQPoKiHs9b3Q5F3g5jMNEnc7dB7RcV71WbrsfRPNBX2N1M7asYdNxdsN/UT2
vSaGOfIZlYiAN0EWez7q7uHCKeUt/KF4VY1bCxhQ2lng9KXln9+4d2ZzvAk69nh4QEdr+NGb4Cot
3EgSE+DsS7vU5iXtz6wFvLXzgu+V2H9k+nivU6GAwWA0OvrM48k/Rsiq6CvW1OPCSs97GHq+976+
8mVtmSFt53b9RxPW37+QjHwKZkBNxfEhK0fmiWpAHKnVGCz81F7Hmn4mYnAM0mVQ+QvfSeYezHTQ
+CwyN0ewXt+VxVmdZOteJZg6eahgGosy/YP7Prb5dnY5nhNGNByQBgvNo3NK0RSBgYLb3tYnGVIk
wXAXVqf4toB7CZbSP7r85s9P+h2bwusmcXu+/RSA9k1irDfQ0qBUYELzp+ZEvQt5o/DxLYeHAVyZ
Ii3duAAn7M8R0poHxaapLtIAWISuzS05XJZIEspQaGVQwubuHcpOyyJHYEBAMxWCfQHomfkwebiP
g2yDNXQWojbvsuhSaYxF2WqAJtx95EhE4W01M9v49lmVKfCQDpiAChhU77Xeuyotfe2b5RI9ullj
ikU4FEsUEfdpgVqeHOzM2loNJlOVrLrTNJT78H0CFbvwoAqUQrRK6isMYhABmvMOJa0MmUJW7jNY
KOaE/Kw9KDtHmsEYRo5BXXqtPnIdzbGbr1M9WiJN+MGAO34p/v3TxhT99tabcDeBW+LWt3kPqo/h
NPlg/fB+C0xscZ5j4P9tbpG4PpoovE8euiQBGkvBR98m+b2ey9LgVxNHhtga5lwZ9tDRMmGtvbU6
G1d/RbAKd7CuMm2q/Hmwh5rmm/Th5/73JSCvrgo5mqboo5/kqLd0vtKV7bg4SmGX1WBi9Omx+pMm
3/+5j3zQjnnURZJQhT3cYAGU9acjF6lKdGENOyrOkw+m7fJRkN3ojxn7v2ppBEngVj2+pioOGIqC
BJ0hhqHORUFFkdYJpJYuLH1FWX3xpepEc5UlQIhFUT6lxB4TOoSJBt5nh3C2LyrmCgX1KRFa+1L7
EkvSrBkQP4vgCsayN2hi56ZwrITxui5Az1d72XgIoUuKUcfzCEbUEn1FLMIsjlgvoH6k2jsXpV9d
nzmIQbn5sCTKbp6MSzk9PUntfFHDpaXD5lfX34csmWmGPu8EjLVuuYD6apGojzDVLEO9PAUftJIH
Pl9WvMh9d5UjbAPrA9yUV755p5oPtfSlMy+j7KqR+21nw4jTjeqM8syWi6WHpLadNPAp5aeIyMMQ
5s7V7sqDWrpE9RwfWY2DsUNvNlPtpRD+2oPsZ9D0uYYKgR81G7NW+aw2CgIKLvBGcjX7R+N6czUb
HjJV2nNSaz1BrCOQV44+goMStFIqRNpjBEvSjUAdWRu+YqODvqs97SrmzqgzlwRm2PaJn6FvBzTF
daI5ztell4pTQVRWpmkLIzBXA6xcZuedZ3A/lZZ8KCxojAIIZjUpWYaef0MQ5nlUwb+X7/3uC4Jn
C1e/rIJq6RoKLFmwx/fGtg6kURl5Udj5XJTqSMe70mR3V8QWUIsKUaVg5yIvrQQrVSvXHXcp6Zhn
/Bd7Z7bktpJl2V/pH8A1uGNwx2OTBMkIxqRQaHyBKTRgnmd8fS3qZmeGWGKwr/qpzPqlzFKZRQQG
dz/DPmtPQY9l8bes/ZDOQb1a5mXj5MvH1xfL77acFx/w6WIxcuwlpcjTTet8nIsv2ru0RH634by8
wMmuCRZtRMvPBVSPzwo1wjXIkuTB2rRrMHGQaY2t22zAS20oU26woruQ1PwuyXh5/ZM8frFpc0Ec
SPkS71v9EA71SvYXqoO/ESP8sg2cNoCZCIk9UXARJun3ndluYNhsItDqZiVXLuTuBpRi92gTlglA
e3nzblJQ2DirPWbkpNwo49JzP97X6WmFyAopiCCZ+3vnelEGGodxnGps9TaZ891o793oyIrd5TmU
uvSGxsAmqX4E9nXJBtnFF56HfeniJw+9r90jpzvDgmCS+w5KYKeBruC9EdYzEwU5Vh0Bew5rJI+u
4qbZmB3gUiPye7BNoyjBdg0PINRgcC13RRz5/N0Ak4kR+n6PYpmhxeiqKBoYk5Aup/i6Aa8QK8x7
jwYAg7ftbLXGx3k1Tc/V3jbs92ZOXAODO7O7nRiYmotvpR1f+NZ+t5joM9F/9IC5WaenwShwwSy7
hmGo8uiiRXuj/3+7wulyLRMorK7gCtZxCCzDoCB7fn1D+N16cWxbHHuNAsr8ySmdCTkWUUCA4EKX
Tw0og25FZFdeuJHf9A8YzvrPdZyTU9pyIuwoNdfRtziMQcb70qer3l4xf5ZfD/uKPGtTX3V3NMRM
7D9vqtvuXX/TUXz750IR/hJulr8GoaMrj0/kxUrpjSLVaJ0IqQEnD4jV2nIfd1Ro3Qvh3e/v+cWV
ToOvxJ2nqCJtmq/nNTBPzkYMiOwdm8O+ecYggwwYc6t98b796t4wObziKPgccBQkq9ff8m93LFoZ
SnmSm/tvXWXptm01tWWK6CCY13oXHpwbDFY3zZ7m721wv7x31nJf7LxvFy78m/OA2Jbc8SjeVChZ
fn3aLSAykUZc2H2Ha5f9A8D7tfFIRMgIxrAefkx+uWEAed/jaIy/4YX7tp3frFH0olpryR/w3zXj
dkWA6o6M2Aqv8+FU7bXDHGDw0fUetNvsjPoJMRYWaPe9aH23glEC1lEoMKRVvDvGRYHtrSdMSuKu
uI7hYackVFUmIV3degLDJttrrwkUEU+9F2LyQwOWOmYCWYsJJsjlfmgPQZAdhnD2R4k7FYYSngVl
VobXBm7oQXW0CgNd236ynOKpG/H5HC1QKDt7DtZxWn+QsnyYhvJ6qNxrSheraTgwibrGdBzMOzNq
i7UzycJE61xFyWcVf7V7orugq7aM78IIh7dYSDSf9abpkjtKjivQEPdTcK3y4No2W39yk9sad9ap
DO/gQoIe7oH0Bj9MSkxJCv5XJrskbN4EKFQtoG57IVJwNs1VBGozxTxlvcQKL+jioTDrbx3tEjoI
3ZOTyu/L6P1oDe8qSLhl+JyHoJ3WtkSpEarqPsvgf83Zdw9oahUpbGnjg+DZSf1gA5tW5UQcWK6D
5Afjo+twtmnjiPXMPw8TtGnlYkKIZfRyKKZvS/gMzIHp62U1a+JpFtokMBLo9KYymHxF39qVPpMp
POnOJ7pf4ZW71U0ML/ohFPdjlK7gKlxpjw5D3t8CPALjvFwpLOew/biLZHII9fswhfmPq9YYvAeo
vc7seBM572bmYILoazzgqxY6TPlZD2mGER80gIJxMDt9ANG7zcV3tx+ZldArIOaA5hLMyEB2hDY5
e7TWhvuA6Jd96MbGbR3uOs3UQK3TyHmssCpbIDOVuf6WEzg2KUm4ONp64ndNKJVafgn4aZy+N+5H
abZwBcJt1/2wcb6NxuxznPJSXCaqcz4/FByj92DaCdMyLR+Q1o9hYu7iAk3lIvIbiWexW4eQ8G9s
kL1jDA3eNJ4xFrgenICpfB5aV5R7N2cSsx+O041r+uxwdG0fR0NsBjmpbfNjkwuKfD8Ahq3s7nok
8O76x1kcmMpZHU0g+Za7edwUJDSxxmCTs11R7KmkC9gBD/VFbYboyaofrZwhL/BD2fBppiiZJCHE
3ZtUV0BpkRdRiEybj4oS3DAlV1PirRGJpxZoC5hIxfhlYeY0nQ5TAaPIKlct7tnMfu+kC3+ZkV+T
0ZUY3/as0lspkSo1w9pIwd8u3xLOqFC9t9Wtyg94emCRy0Wq/opJNWC4CVAKHHniN3J+b/fvZ6rN
QMeBW+OhJcH6TcDQABBG6q4L1KbBrC1s3kKLO0C48IOm3Socq0rxbon304iERvEck69igc7toWKK
f2SkD6CCAgVcZjCwvJ03idKIxrAEdx+tqMQhrlw36Y+Fikgx4E1MMQ44zqZyvccOQ78QSYmeQQoi
wpa1Hyq4T9+zJKNAA9mgZ5ez3vTqS0AfY/lKrOQfumCfZys8LO1RYntpQBIAPBh8VSBZ1VPT3IUY
ruO2tBHqvamqrUfbxZ4nqqPBpqC0sJDHimVt0iJsoDVU+dfRim6jYcC4sVkZ+SPgQZIvVOvOB7M4
VOOwMsWjWX5iZB+XoYNVxSxefSW7jzQL4Abh4zK/T+e3S/TV6G/c4S0mF346Tps4C7HrKXfJ8DTw
BUprJ9UnVQIwcj46uCMkADGXIN3kzn6yKWs59wJjRLqkYPAJgoPxMQSlivvLumjv0wZmBMR61/xk
RPmhZsw6tcE0IO3OUSzph8jS6yVjeg29g1y+BgaSfLNaeQh0VCl92cWHJZSbSUX3rYFImm+uL3+0
ZojhKZ+Ak13TEHkXxW/HhGiOYBFB90cZ9zsGZxH9NSttf2u6H1EX3AxHayYoSBdO4mPmdZIhWKQt
pgvcn4E0JOG/xD2Nl8bYUYUZzeoBkQo4nGuo21vhg8a7lI38Jqr85VonkU9HX7xhZCij7BTi2bvP
tnoTfXDqXf8JYugW4Lvegu+8VKf+TSmII56GFl0SWjLqJJhNE2kmTjzycWYtDJgSQiY28dZTJNIL
d/i7G3xxJX0SzuIMBn78eCU3vV44YpX1hJfAH7wx06XgbioCc0+fvLFwNqQTMbuKRCSP19beu/u6
rMun/oGt4E++DklfiaBYaSlPU9rQHQbm60AHOJQIMV1c0wz0cZHym9tLb+k3pX3r5aWOIduLADyJ
pioZKi5FgWsFnh5B4GNl2Jss5bwyLgThv+uVUBs3+fKxDaORcFKQiF23ix1LUfHw0YI523bX7fuv
g09r1SLkDfzs70f5j2bR7qvvxVs2h+/d7Zfqf8AcmXSJy88Pkn3+kj/HlGX/nkk7Dp79/H/4e3rF
sv6insb3SU1UWKY+zsf+Pbwi5V8MIyPFZLAMeYp1HGv5P4Nj+i/JgBGpAc0U0xFIZ/89vGII/ReN
H0kh49hYJSL9R4NjtncsP/xn5yPXs+iVORYdbvLc48DMrx9ch9Ncb9ic5U022Hh+WVacbftoXCxI
8JF28BVSrmF+E3IobewIRWfD4tKFkMF1oouwvvZy1PGQBEIlw3rd5OD67wBdZNhSNWmg38VeoNts
M2Bamv+IvRxsBrbYXrlv8mSe98OY0NlEKyQ53OCytQf6J3Qtq8FSkS+sKGz3rS6zwNfA9wF15q7t
Uj4cLduYNsyZms2hGMwogavHH435IBammNRnRes9VzIq+XG3yZEetd5Q3I5dFeOKlobxh6m35LCZ
e9MorkB249vZoI4Nt3Jo9PhmBN+PHXE/zvpeMcQWbyqdmExnGNqMh8NSNUmRv5np4BBKB/NCtyZQ
Q9oyWFF4WGLu0mzEeX4lZKSBoHopwFeMJ2LlPHMOYbndpHmd3RWOC/NfuxDhSTaIqNcu024elAEb
GPpkmpF5H+KuMGP2URHUy6SbERUx04zqI8jqjcN2AvQmyfS+hvTVHOCw958T9s43i10Uam0kXWRd
HV0zNVN1Q6pXOVbCn2TUl2JLSmHmd249WstNG9ZlfC3bOFU3dszg1D5KKt1cD6WQ1npc8hL4Y2QT
nzD10+KKmS9LQwJVopuvZo2fzoBQZ92gb8PfrBRHRoOwiCwntxHg33vzqLItImWiwmoDzHJCkaur
dk7MEOxzBZohFQMcsqLMk+jdrKsgueuJpIO11RgVVMkR8BukbTIBHMeDhBg77Lvx/QiUxlkvwKLI
J0Tg5l+DODD6TZmbMASR9yfiIbYlsy7YErnpHt9DerUq9UL7iaeqMaVvqGBBMQJ7fy0qu+juEoB3
7W3jmWFImGd43xkzIy1PijmP1kOaUZQpm0xVV45V0TPMVdxNV7pP2LKLpvAQLFViib2V5xYdHlQE
n+WtS/jZXZOzkCIn4URRcOWMckr8hPj6ULpGQUDmOY9lP0ZikyAUkX4Yh1m8RmAa2BgogAu9Ek7E
wugmQv0tCjcJ3W3Mh6OCeMB4FVO5yICKivjfwxkNm/NpW+H947wr1BwuD1hUq9yfvYy2dIvNhLzO
gzGjOTGOovkoAwnbuYR6zfNkvtP50oIMNrZRUEbTDnPRsudkwgweO0IDozubmUk/nZPRusIbyJ1Q
aeXaW7euWxPUy3y29kZClXBcu/irNc91KkdGPFUm+vpuWOLCGW4Nb8TjzNMg1ldRKibmPYJjXB55
44Dbiwn4sH5wWBPZZnQauiNpBWEE9Dn8O2hFnZgoBixp5C4fEuLICYUvDmHPURzypRaxPVKzgzNH
/4fbtTd2ZPfkzkbPS2CoTKFGZnAB9SWP7wgYRoONJDK0WtwYtSOXA9iTEo6Xng0IMS26vlsdgsfc
hk7SGRsxtnEPjJD/sAXiiNmIILdp97PjYb1gwfP53sUhFMW+GnFyEc0SGbyqGdD4LVCT3sQPrYSY
g6sOFb9Qg50FgmObDLQmKWi+ndPaWIDWegTnL0RrPud9RLWoxJZhWqWGIb5BtzCyW9VTTL5PVTKn
vgAml6wRYzuYtHWM/NKlrQTNmE0zNdOzNjE2ZK6+GFB8028iLc2iajD3DDnn9/ZoZiSCiZLX8BCW
xJ8bABOHfGyQxSgXXFZZe3scyyNMmcuAVywiZ2dFCVWqypCzX5gtTkpMSxX9vdGpts0/gcaqxlXd
2phhBB4/9VgPRVOtWlIjXLQo/vDFukmoaBpF01M6RhY6oVIu01bC2sWKEHS0024XlsenIemxB5qA
gSTYh0Kb3jhGVZp7sVBpgxcDInk95U4fP0ZeOH9P2+BILDUTbAKY9dAWvvcVtO84j6dlDRuQCQFb
LXbXrFuqn1jdgfextxi35tVtjxeifkgju0mpl4fQJBiqwZVAzpTmNwVSgWxfOyCj4DyWafwtSpso
vY8aNT6oREyYadAWfe949vQZUWlsH8B6ON4BGdRgHyaRT8uNUanpqaxzl3QUCeuCXEl12U5jG0S3
v4XbvplqKcpDy5n6tskX3ExsJKzVJjAMt3URJejguoaNavMduhEU5Yku6s4zAHWu5kRb1sbpPGyZ
OkNXa0Mt8+cwzer7xrLZLjqzCpAuNCMf84SXmUs9gNcEwdPSw5UJKpYjxYxHvQGiEoc+rlcYtaq8
qm+o42XWLWc9qqVSN5X1xRhsp7lb9BjYD0frX+yzsHUFIB3muOJdu3IW2EPMk4uLzlJSSuql17pX
MRZzeI6M2IDd8oKa5troajF+BPFufEdzlOG8k4QxVuiRi/lL7po9LWXYxsl6YFYuW9XxYpDZmB56
k5hT6EFFJaZc41i0sFLIdFY2lL3muZ1AgPqMQ6JUKnR1W0Vp1d2VlC7GtRdAXnviW5/mfRBonJeC
Ht0ILska56tMOrPtGzWv5nYMce3GYzjzoP8x8C/3ueV0za3hQIjliXeQjyYBCtYPUoEzYV0vyEFS
UeXSH5yyC1ZU0EoKL6bFqGeEXSO2i3DN1JYqGQWCDi9wano0Bfob2+jYPDCzqz5O0pUB8qnKmb+A
ZE2mnZHaLdGa7dXO3mJsPkSMZSUASDz6PN/6rBzUczcHrXXACsXMfdA4QY3eoG5K+LS1xloAKhZ+
GQVtQ9xaBy/xWeYoKhUYALWFXTDQ4c2mNntKebNTyuacl70z+7bJmdNu+eOHvEJqtDgjZ2qtWgoR
aTa031M6tcadkSUTBpCd4EEGcxahxJM1QS9DElleDG+rKGT6qUmqaPkQNKZDwu9mGEmgiDOXiWb7
mFOY0PwPrHssoPowJdDktNz18EimK1HXmkZqacel+ygaux62g5SZ9KewSOz3lgkTmmHhMLPfhS0e
3X5UK7yRGosCU06dAuYbYYrxHIrQ+phzlCfbvkylQL9WYZZDDNCoQ7voFoAs3JPgIR2Hobmbke9R
Aw0sa/7g6BS31xzVTr6do7mS5LwGW4mKKVerLEBtMdrHo6ippml8mjESQYTcV239do7HofyBifFY
+1a99P3Vz0TkH2Vb/3dYj/9pOZlDun8+JVuTi8FS+F//+0cTfwWo8Pi96p+z+OvLJO34C3/naFJB
EXApi3jCcxkjPk4D/p2jCfsvvnt0fTSONfMDmprKv3I02B5kZ+j+jjpkZVOF+HeKJv9CfwiMB16B
QqKHIPWf8AXsn4WZ/2Ro6PpJBckHOdlQWEPwPknSwfokE8WpXel5SUzpkUn04lZRBBMYVrCb+0co
rPDxnOvxrevKKN21Xb1QnXaWoTF37RB4+qrSRpxfO63MoqtukiEWS1hypGDorSE/sLum8+NkCWQ1
apYwmQneUv1tKUF3PseTt5Q3WckyuMZY0DH8vslMdTU3kWv6mZWP4V0ENH6+5yzAM6MOujTeuyod
1HU6Ne0PszPcLb2P8sqeOjQ02kl0vPWceoh/iCk2ptuUzaj6huErGlS3air9EKRxgpxtKty8fauH
FHh1h2om2dULt7fNsikkChG9Xd0lfVt79zVJeJyvZJn1xpfKXmJ3O2I6O/rDoLoxwb5D9Hiytjro
N2aN2euuS8E9+ybuxNA+j37jj+7o4ge4joeyoE2xjBj6ZVno0YPyjAYKAMPgMEjLXqrqqyB3Lr+V
eROZxPSdg0Njp0Yc7/K5jcJHDIq66EosogxvZ4vS29ZooomGl53H82NYkUcwDToid+oRTqt3ohqG
9jYn/jMflrS1s+9L0oj44xyg7tyx+QAodGuDurQcUS9torBclnsT20KQQhbWh1t4v0mLM4iFcWse
kWI/4Qs6lj7xj8bEMS4gWS5U6Jur0DKCZu3yWMb10nd9seusxkr4aznEP6cNrEnaaUGIsc2MC+16
0j30IgwRgv5Kz4gSjwiWCRfNxbaL4RaUnIn3V8D/9XWL4PUghqYBC4EhhLi2ssXN115ZBHqDb7rh
3OR2A2KztxMd4STmqeGK5YRnQky6shxp4Edpctbrp0mM6YSmOOMv8eLZktdFIXBiiTsrYsAus8h6
5LhQB2e2NB59lJqh+8BoiDMfcvDq6doTrZ2DPAC3riBBVU/YP9pACaqadCyuuWg4t5PeFBw+ODKp
rvsKST/CBbaFQ83HFGvE04zjH12SBCJpA/xEtGqxZgcmtRg9BmlkTqQYiQT2vYAyNH2cLKZxu1Rz
5ULIrIOvThvxX/a2FWAn2orjQEjfTIw+5hKqRJNDj2/QgT0PbhZ/1O5iRdhgljiRjgCvQ9jbZGbk
7x7mOh1/mzkVxucxSOvbEPzkc1I7kUAOEu6OCJyNNjo8A6GFr/NQDeauh4lu0CwwwoLC3hS8iRRz
UQ8OALNvsW4ZkHSCsbiLOIEwCRhtB11Xatffx8zUn3uDBvXdiBpM+QPVCWLtuqSrk3RW239IkolY
0LPVWOUbk4y/W9sNmanPrxjh1yHusaMrSAVLo5jCbzA3MULu6sGl3hTDoh5W2oJP6EkDqHpP7Rrb
7g6djF8DV+PlKf6LPdsvQUuTW3ayzfm4M99zJ4fBxoq+sG6HiU6Km2Qf6C7fJ3VKzJs6auK5lg3D
7nOYpTeqtaziqobk2Vw16CAJwCoo9dtQLbmx6pIAyS3fQWJg5JT+7IWHWP5CCYy9J8MA2bzVyaiP
BhjSiu5j9lv482Qxw22eWIO3CURmGatIVva4Gd0CDGJoi7E+IOsnFFiiptTIc6ivrSQYIzIzOOhi
m/aACWmvFyGpdYnR4nZMA9qkYsyr4EMQ8bzZMzJY7k1AX3hTLKrud30KtG6V2wxJrTHxNoLDiA+7
sw8iDBiuMAJJHp3EacoHz+m66TbKe8m4w5gi19/1LSptuKpxGjXvwgIt505y7FgPI04J9b5YPG+4
AeClxSFr7Sl4WHq7tfbZWHMuUB+oDN+pW6U+Y50yPZQ4zCVr7JdHzGtFadvXrhtkCIq8ou3VrvZK
1R+M0bVBErOY2r0bkqQ8BWPXyu1giOzW6DEH3DBV61k7cinl4mIrUr1zMubF7zXA5+a6pvxvv8lF
UafPs1NZ3bc250Pr7nKMt3tvPVNgYLSa7TBYHhtljvl7V8i8lZsQFtSTTQFn7xVZMW91VMXB5wpY
Y4vpZNB1h04OQeiP/YSG0aidhTjfKR3zm6SR14IDB455Tx5SL9c9cWq1RyYSRu/c1uSYWuGFqFBc
tvBzt85QTYuGKZknn4ZaIh7orZEZ8GYEaEEUqxWjg2VtuuUmh7U1rLsijb70LTsNeP2JwgkmbpV7
6wRz2mwTgaXBJnLL5scyqznaLQEWvrs8XEb1oaA3nm+DYhpRpfdMy91I70jkRolth28dOSz2fiqr
LH/KiVowORg6kWBjmZGpYso+iy2ZbmdBVAy0/gQJS4RbR2IRxkYEHJb2ux3d9bzV7l56sAtJB8Pp
kxNUlFZV3YAzSJV5tIvu0mzJbvoyM8S2Sy2Etbo0wvLJ9vD+OLilo8tDV7uG9Z4dWhRfoIWb3biP
ytH0bkNMf82BKXx24nVlVpgAZbmwM4gLGP5tdEOjELvtiKFpI7dDPGoVA2YW/urBDZB7MnzoJPhu
Yv+c5BBXTGoY4HQtqnKRG8a7nnPuW3u0wEI5ISNkK3MyYfBX03Qv5zy498yEln4QxcaTN7tRvcWt
ZgLPCUI2OCS5NUN4qEvst1FtOm9Um4YkvZpld10x5DesS4xc4/UgvTyjfMrHQed3CJr6zvNKopfJ
KRPxWZPE9PSnylCtuqVoWkj0dVXNzwxmGxMiH4H8fJs0cej5tH7S/H5MKeUyO+JO2TfMM7tx3RT1
IjhG+pJPjunC/A0jPwYuF3kfKAvXldnJ70yVxdhc2aFIhw/kz6ok0FmMGkOu1KjeSWpAxVVGkSe8
lWKuk09lZ1IjH+pguq5lEc8YDxfLD8N24phFhFTpuQCi1l3VqpzBy2jSLJa+WVLYGW2bUcrQnmL3
sxlYHCNURoAoP4VZPdafuC9kMNpol9GvDe7qYBhl2SFJSBT5Zpfkx+mFZSkXMe+QwzoYsYPznKp3
C0pJ4WMzFg2PHhEVZmuUnsxbbKLGZe8ULiKoYXRkyTjJjKNQFPATlNRTKjtbnTqCnvP/T6C6+dij
Esde4PkM6oqj/5ee1s///d/5EjBEm2FE4dgC2CjDkf/uabk0rkw4iVoDB2BA6QUM0XL+otXluSb9
Z6oGPzmJ/2Ihun8p1+QfAanRg3Q9WlT/AIX4q6bNkMybM3EOJu7XPpYn48Fts0n5HbP8WNcueL5H
0p0uyHl/7c/+5+d5er/0ZZWRzsT2ym/aIguvWwy9BCLapv08NMvkrQoxElF3olPR+sWD54w8hRcf
G9n/Sf/+c8Vj4+5FJ9jLl1T3WCT6Odldci8zk7EkqjtcF8sk1fxdKziLCDv33E6yy9ZlPH4MC9en
dDHYqyqGcIvLjCw/v34b5x7cSX9RefjiJeywfk9fBStmQ+nHzijEfDNroOQ7Elh8TvK5rh5fv+CZ
GzrVOVTarAZ1vOCQeWridO2Dfm1TkY791y/wq6Di3y9GHVWdL16MxjPS7HrL8XU2l8m7II6sDqEO
ZUoMoSmqze7KRto5vX39cj8JLb/5ENTxyb64XqXylvmT2fH7EMX+Wku9s/IJW206IsanvndBk832
iKCqn5VxI1NTWxkcZC3zm9f/hHN3fPz3F39BFs75kDmjg1GgdOjFUbMa5qvapH0wTuEFUcK593Zc
By8uUrJYR80gpT/PrfoYcob5M8bkF7Qp527hZHvINPz+1mocP7Xi+LsJCPembW21Ok4zIrnuCA9f
f1ZnX9fJTlEaI9Y9keNAz6dHG0zue+kw1hO6Xr5e6NYh2+zDTeaCMpD5+C7tLg1Dn3uAJxtGk41J
VcnagRCO0tNvRJOEm4qOQrh5/dbOXeBkq5BTKGCXJK7vmmFG7ylN83A9OXl8iWpx7gIne4VMZjxx
24qpsXJW7kNX6sV4qwxC+At76pnN6HQoodUm8t/JYQGpwN5R3ekyIsgoxXstqRt6cFNEz3u5xO07
cz/uyU6Bs7ad9XLGz9DQS74dG2o8/hTn5bB7/Y2cOSPck63BsstAj5Whdl3Xy25fuCUywwV0zkQp
BLn0hcVz7jIn678uiRPBpWvkp+nyhBYhuq+rrnlokzK6/7M7OVn9lHk06YHj7aQxxb4t6ig9eKPm
sEgpsE8X3v+5F3L89xd7TKTDKtWK7kGTQb838sW890LRZH+Hjf/0LD3qhl7+fBnEs8kTcne9qmnO
Ure1P7kUYv0/e0YnC7wfVKk0uo7dkPEaJtoOPicrvdFY9NUfPqGTNd7HVjFn9Ax3dkvJ1c9mfeQk
mHQtLjyjc9/SyRpPPcOpven4CsglvW0d9YmJWWHVI4wwMqA6f/SsfvoSvHjTSs5WK4zJ3QVzvtxK
b6nvcHOzbufByf4sJDyKtF6+7dwjF0n6kMVnCzwHnNAdqzdN2xjpgVKaZ153RuSpN8R/lvtnwZpz
st7VzCMzTUfthobXtIucWXTM12WGdWGlnzkmEZf9ck9TPNduJxu1E0Z4zKVl7zqbyusDpOHUKvUq
6e0mvnCxM7vxsSPz8gHOYRIC5eFbg8tRqa3Z98Z4k0nqMyiDVCzuUodZ+RstkHh8ev2zIEX5XVD9
cyLmxWdBzwB1FN7aO7KQSNyVob20X1u5QHUFpVS6b5DJotKo6JJ0N5iFVPLjTHvGefP65c/sP6fw
mjlwCX9TI9jlCnlSZCNBGV1VbV7/9XOhh3OyQThDN8W1rL2dZXIz/iIC6pQ6xDZkF7ZzH35ASTrm
e3vRhXNH5VaC3ILelXzUKUSNCwv83D2e7CAao9aqHGN7Vykaz6jZvO/Hxmd9YYM694We7B8ZQi0x
Twk+sFTnduE8Jn6js+LR0OWym/Kgv5C3nLmN09m/XjSuRmEFWxgu2OdE18ZDgPvwhe3p3K+f7B21
RXvaMJRHpXM0E1SVGo1EHzfzJZrWmbVln+wULYofR06N3jFFEkjIFJ2U7+vKsud9EfeM18nFrcKv
Vb608sKbObOz42jwy3K2xiLjO2rcnavxSEWl74lqtaRh/X2Y2RovfF7nrnKyaSz2klLDIzmIKOz7
bkcXjZl+uYkE8oPX19G5l3P89xebhBt4ZpHU07Jre+BtEuTnkZeitn/269bJrwszMiYOiF0i6dyB
IgWfNTMl8We/frIFkEWVWsQsBdnCqTIj8aEI7eYPH8zJ0hZuVdhTFi6gTIzlzTjQDdkMIWrMP/z9
k7UdJX1XUYRedgZtiiuDHtuWfMD+s0djHc+EF6/Vqgan6lJ+vQvgXdk5p9lMIfnCd3lu87VOlrQu
5KIHxXvFbXBjjT2zV9Mts9ofKde+nbSBWMfdqmpaSzSvr7/sM4v8FHWUmEYDkKblZVfJJ9NA1xz2
00w1FklosCDG9rrswqXOLDvrZHEXgRMtizDGHc4e30lv04E2QlrROB4ZNXz9ds6sO+tkaVuDGgq0
e+POYoE/el2Z+EgG0gsZxvE9/KaMclR5vHz9XcHmNy7uuBN2/VNu89lI05uxYtLQsgOAFfBDvCC5
8LGdezUnq1x0eRboJel37dFBjE6kAz9M7tOqzzcBmvFVNWUXbuzcYztZ8pz4QZoK7MnrMgmAwTuy
Be85MZr2+ms59+pPVr0ThACqF+pPmurFdYfb12rIy+zgFWlxIRI8dwsnC5/CrTGIHgVtAyKjfRsA
hghvqr7Ivv/RLZwCsxDhDXU4yAlZWI+d5bw8KVV5EKTVJUOHM3cgT1Y/HuKprXWAUDejNUZvXK5q
D5nu63//maDnJzLzl60rsWWQ6MGvCuNTOBXRami9+6pNrjtG6P9s95UnSzytlsYwWvdft2BLeOAO
nfoLt3DuAZ0ubgfZjY7E4HsjqD15/PX2zx/Q8aovHtBRKB1kLb+OOAg9QzU/hJV712tYQK4rLxED
zt3DyaKObFqamCVQw7Hl99Iq0HfaxvKHj/9kGadTnmkk6yCiW51D/olmKOJudP36F3RmPzqd9MLB
WQXZDHZ8ks0ey7S3U4cuprWX7VDZH1pF+/fPLnSylPOokkXJDKtPp2I3tuZdkqLen5JnJov2bpxf
qBafO27FyWneLk1XldHYMyAhtlYw3ejU2xtZvXZTg1Fi048GVAOxs6kZnPijW/vJE3vxkZlYbVsz
wxX+1M/ED8lOJzaI6Cn+YqfirfKmP4sQf/IqXlynbj3cguO+9xPXi1Zuwrh+30h14S7ObOfiZJkr
KzHC2EDkUtqI8kLDhSSztOqevTC78LGdWSc/XT5e3MDUM2uDzrHfLQLLObgDeYpf4hSpS7iSM1/z
TxroiwvIevLyvgqHHQZ/1aPXOO62yjXvwoavYzaec5sfjdpff+3n7uZk1Ys4kA3eYP0uDNrs2kta
jFfSZPZf//Vzr+Nk2TPmWVnh7PS7zrM+43V+mFo0D4U2Nn/2+yen98R0VT7PRreLI+OOXfeTFYRv
0ip/8/rPnzmZfi7PF2/Ci+NcieK/ODuz5jh1dgv/IqoYxHRLN43bc+w4dnxDxTsJkwBJICTx68/q
Xed85fCFpk7f7XLtSLSkV+N61xOOGZ4+4cGmYPs29eXTFBXXcVN7l41ZexHsXTNYIo6kzETl33EB
7yJcRj0g3+j1/K9Y6QR7sXrjJVsxqACt1BVV2g35c2WcV9dvb84XvzZZLd1po0oVAOJZJiP5bGee
xlNxk0NLD3EoTYu+rrIQmvSTdq6/09Vc7IkUW1iElR6yF/E+FQBvNCg5o9ge3htDkWSmYvfKMlF4
YBH9X9H56uX3Wj2ntv00EiSnLtAAvcxIVT80bTMlMAtFYiDYoAGPf59vybVKTjH6qZI8qng4VUJm
amIsQTLVQ9uC8hC67JGW/z8Lq/888NqLgI+hsKrAoR8zyFfhSuIjJxIEl8fzv2BtqC3i3R1dqK8E
vA2KSd07Q/HgzdMNk/rpsuIX4T6TPq7zspGZLVgP+Wqf5qp/pzy68PMXyzvMV7SqPJQfWeqx6fKD
qvtrB2bB5z//7/0b/ZeLrMphXuwVI5Y+68tkcyTqRRonTaTSQXLbbUwnf18+IBb5cxQ5DmOQ7sIa
lqPtxxZpd1P/kofOvuD8Xrp8Y4/y964G5PPPaqwSRw4oQGXWSGzo8jl1veGQt2V6vq3+vi7B/P/P
4uEebTyNR460n6crodwb4m/0wtqHn/7+KcqY8cegZzi8es54ZLAAa7FdmGFActmHL4K4onC5lhIf
DvNrG7JBHf+6rOBF4NK4Fmxu0K9OH/1wc37fxOFFJ1ScdP9sEsmnRhsVjBlUws5X2Gq6WS29YWOR
XhuQi6iNILSqbRrDji8HYY5k/UhvIpdloW1/cQf3wmG/iN3CHQsLmaVWivn4y+yAiGEHP/gww8/e
5ieV/WUDc0npwqjnHOkhY+bPyL3Fax9SziakAJ/v5IVt2/9Nz3Av+7MroPgOR+JPVop8yUwfyzdC
EpyIi3cBKMXDlHZpb+3pF/GS9/utm7aViIgWoVwWJQd31oxZyYu70a7e/QKJ/r2Vf5z/UWvlL2JZ
4R3RmC4fUqeEhTTeOJDbWT9VJZxiL6vgVPGnkBZS2nheRQUR9R8j1n1AtnEXwejtsuIXIQ3Bn7Eh
ER1SyPQftdt8UJfeDaG/UfzKVBctAttRFRSp2hmzGK4P95AWD1ec6GAj+lYWnWgR2+VAJooduJV6
yIWBrFZ+hHMPEbv14lTecGEHLEJcx5KoJsYEErpwSN3B4tiMezDzZrpHLgryZC/riEWMM9WSHK9j
Y1YQ9sNS06vy+zc7pxvb/ZVxuhTXTfDqFgDMW2lHKryKnJZki2I77sl53OiNtSoW4S2Q9oDbf40T
hVveijl8ryuF1KPo5XwDrQylpZquhiiehEiOygz37kRtVWlFoio7X/jaty/CWBYC+lY54bDlmz2x
4ZgXRClV84YOb+3bT9V+DmLf6kzhtUOGBERAJYT3HiPN+LKRE54q/VS4KZ0aF0/jAG/F6aak3nWv
+gc+tRshvBJkSw8lF8+cUAxbImtU/lRGwTWt7a89Ph/ZgvDlPt/+a5UsIrn3VRdPBJXwuPJ2ecyu
oqj4HvTtTxibHs7XsTBP+s/6Ey4iWTJ3aEpHgUPoICdjgPjXd1yTkNb/6SnnliPdct8V5RGPM81O
lSXbVzZ7Rh43z1ok0m8sg2tDbRHoyvIw4xKJ7irdh2H0nywSfh1i79v5X7lS/FIpNypvKFnQD1lu
eVnh+neaMSCUtq7vVjY8S2XclEcNUraIyNRYpaGrvd2UD18KD/4KgLHeDeBvnf8dKyGzVMhVM8kH
pK0PWQwv84aY+za6cJccnAbhp4BRlnCR7BSKrGwnH+nd4ckq9OSSqmoXF4Tnv3+tH05//1SJ33S6
a3ofDWXGR+SD7GlJXi3WfD1f/FrznP7+qXgNISxFKpTAjDINV62xxx10qt7+fOlrH79Ytgu39LGX
cUVGifOq6voJ6v2UWGxjjK59/CLaS81ZI+xyyHwXLi9wdejjcVfgCbnZ+P5TT/73kyFs8/5sHfgp
FJGMqMhmbX2pWvcr5exRd32mO5le1kSLMAYmh+NGAFUMOfJoo+KulyAeV1sPays9sJTB0cjkyDs0
IhMAFMAACnv+yB2/OIWqNtaktRoWy7WLDFN/qjBAYZQ1JJw6NzD6oQk0/xsnr7UKFlvvVufWqJHJ
lQnYryRe4D7ksMQqRfzzoh5YSt6AMZEw0EAPYEK9mYx705RdFuXuZWNoKXKLVUFlzQuRdU31DWrz
Jy7YczAVD4xvvUusDNOlqA2P/MLGnltkNt4C/Ybi2M5vddTeKrEF6F7rhEUk49p1zANl8WwIoteg
CG4Nnv5pw98u64NFJOeatE3BaiypaKsk5gXyy/yo2CH79LJ51F+E8ugBy1UD+JE1sX7Rev4i3OaL
tOKX8z9gZSpaOrjbNg6HnW/zLIoo6FdlzRFpum+fzxe/oNL9Z8+xVKOBZFjPU23w+Rx5cmH7KCJ+
B9ecD49bcOntg5cqdOWu456P5O0QBJQYjGPK68t+H1lE+VT7Qd5GHs/mWLhILST3kyq2JMErjbfU
qsF0Pup93fOs8OdyLOEXynv2K4qnZuM+a62CxUpNTG/HeDXnmWHDyDIHrjFDkucEsK7z/bNWwSls
Pi2jppEyEi1sDH2wZAr4L4VMJhLeYmJjc74S4iezyM8VOC1Yxyq2WFbn6iduLm91MA477tT3Npx2
D+d/xelr/7LckUWQh6HWsKWyGfDU4sWvjJ/YwSB2Hs71Gz9jrYZFnI8U2s3BA4osnOfu1zRrc+3M
bvOjMbrbUmKs1bGIdF3B7VFpNFVf1n0yAqgCIviTps5FchtkOv7ZFdTtVWvBbC0TMJC6OnlcHRTt
y43VbmUkLUVqkwfLO0bVqaP9+dXu8+IK6Y5s63V+rfhFHHuYZX3XoIvjLufw2JZgbcL+oQ+2TpEr
A3UpScPraNPDhIJlUdjV2YArTSGil77rfvgFuXBfuRSjhU3rQqYuMIzI+FwVw5dynF/jaNg4xa81
0iKai9woOAUWPAu7+L3rlQPrcLL1lLlW+Onvn6YK3powsmTLkDVgiXcLVgVH2FZOFw6fRQizcSzr
0PP7LLfBrcPVzF7Q4P+HGP/PIuQtolcYC5oLisKjfoRfRucfm25TxHZ6yv3L5HNKHf6jXSoNeWbk
wrK8NpX1AmcOh4Nf0MPq/+lk9yZurDIPYECbh5F5HMIc1ps8dgFkcYj0o6PkLugTOxLnymTI8/Hg
xKFMLX7oKGiBBcV9NxbKZuzqY6vyQlwXGglymTXXpf/oDQ1eXmHDFEzvgDU31XOcA1BwFfhDGO0r
HthA8ejYqeCg5g3ddx0Skj+OJLDqD7sIGvmTdiFYsawZOdxUcUUAE3rYF5mb0Rs7lSomtNkz4cDc
M9atayD5zbk4OJ1n5BWuYecC2IGpBYc7ZIENYnBex8ce/LL8SWqYLdzYPLdhp06kF3Xp+el+bSQu
JrJWE4kvh68EvDF10qsO15Fmi22zMgsvFXdQVBpsDynLwFV/n3T3EIPylYfV2/lvXyt+MY9NeELS
1MW3+zLHLEOvT3CEGS5HlxW/OHP4E4Q+TlszuKPEOsmtuAE9qf6JDPaNRWTt+xc7EgFebdDgHRJX
KzWMQTCFecp6D2rx9bIfcKr30yxTIwN66sB4ymrbjqE8tugB6YDVVe+N7WVTjbuYyMqgsmUHdk4W
4pnnOIeRg9OfIE/nf8DKBdG/+KBPPwAu0tM0sQlzjRYAo6m5hmcm7gm5Fu7ReBW/lY592Tutu5jX
eFeNSAqK0VjI2k78hn+D54aTmFxu/Ji13l7MbXYlYKYQsT4TI/eLfWwAnHchDv6O+xHAPc+32Fol
i3B2usqZgb1lWVC0vk5Lq2KwxSv1z9DCT9oIjFPn/mWWXqruxpar3CpHdAuhv6Gdvvat4bLMHgC3
/hyzTMJPiZsQKKimD752rJVvzWz1P1ti1HfTe/3v8w21MrSW8rrJ57M3SbyuUh7Ds8crTs4p0MG5
t7yZPZ5MFXw8gWJU+sf5CtcabRHsinXUsXWB7UrUv8NSVGUVmCqXheFSa8dClddzgUXZMzCwjSVo
H8xS9mVboaXQTtlIxvfh+oyMbEqvy6gDbLoZ7G+XNcxitzLUXdHkfY9ZvJPhddl59jsOuWYjrNea
fRHWoYZZfDtgKwr/WHqUXVTjPX3ckiCeOu9vkbCIadejMoZ/HDa6bXRNKLvHJu7dq8w3OcID+rL2
WYa0cLTUOBxnlum8XyUSCn7NrWzH3UXFL1V1vut1dVk3OLUG4WQdm7gDnyZXyt/QeazI3gDk/jOi
kQyd5wGNugyKrbF5rDpjwIIKO5ft1dBbX4uhvbeicHIPwYj15BoO68Jcl5bv95eNgaXwToQe9o41
dpXK8DLaWS1YXUlbdoweLmvDRWwHtjfjMIJJK/dgRHXb6CHCJYnm49Zz6Moothcr+WxLgVRst8sA
8gA8U6takZM/3xRvDLKVdcM+VfxppQ0GkAs6FxUMRfU2jM1VOctXJGT8c1kDLWKcjq0ZYzl3GRMd
rLUL7/c8gn16WeGLEC/gjDUMTdhmEwy7qdtcu+6wsUNbie8l4RrsYRs2lGOXzQrCVpgpZF3pglJQ
3FmF+3LZ5y/ieyypgCnaBLKgH3kwPZjgBVqIbiO8/96x4VJLp8IKx270bVaZfr4tbAd2ymNcfyVR
6W6M/rUqFgE+1ATwh85pM+zX7sNpvskDNyvl1tvC38d+uBTQFRovnIHo0T61Ra48mLVdUcYuu0UI
l/o51QTw9gQgOyP9UGWGzOJrX5Ppqgxld5mJE0iPfwYXrPCQ/N/ZLTbJMKvncXSVO+4zN/NFIwhu
xH+WL1hXFHlcoYVIqW6jMQZavp3cx/Pjc617F7EbwzRyUg5W/9oDBvUYAyQzH8uxJmavqNWHv89X
s9bNiyiGYVIeBV6BSTqwwKvTXRypXWPZcb8/X8Ha71is1a1VDRzmuG3mUvlEe2cvR/upcPL0fPHO
qZz/3guE8SKOYY8yRrbAD/DpAPvV+MrppkdO2tQu+x3v9aH3CTyAQY0EMxv5xBv1rvyspc6uq6PI
aqClTIfZc668ZiwOk7HYc1f63WUBvtTa0apzpO3CfLqSOZiZQ0UzBq/7DNio6LLOWUrr2GzB87jt
aAZM4j89pzeuBbWvyeeNy/+1VjpN8J/WN2ng7SQNPhyb/gh0HcXYexX64mGmMZDr54fAWiWnv3+q
BNZIeQ5HHJrNIvzwaXPsy/IZ1owbO6mVCFma25HJxlM6UkqRGN3ndSK4V34N5bilZPj7iShcyusq
d+jAOT51gVfnyD1g/NqU4xuoLn1KGxAhcoD+NkbUqdn/EitLsR14qVLPAj/FEc5dXdkViKICKXsO
nLFg9LN1mFxrsUXIx8EcGn/Alt9Ro2P2lYT2NYkClw8XJUTDd+fPHo8mBUfUusTvKAOzdxqPPAzM
PZn9OuyyXl+K7UxQ4aVBcWsPOoHur2vbse9d4De2Mjb+vVv9S18snewC4rk6CCSGFbIcWuSTchuo
dgLvRySqOP4EugPrhz3e3+0mq0UeIa8Knt39q+Mj+41RUJjakIBYXOgIT10GysAxDcvYom+sdx11
UEyVfCf9Wv/jgZBwM7F6vDZVOSFjD0TyeI7LqkzstiIzOIRIVfoi8nI2D6UNQew9oBDWvPdaqxzu
vN4T8c5z837a2JiuhOxSCOjPAYxPkdaeFjme0aa4iW9VULdXitj160WzQriYekoL5tDzNDXZWPvf
hhzUU5d/aSxz2RAMF5MODrOmtQLVZN4MXCx1ARqZx7cYzubnP39lWlgqAmHHA8fhQTe4ruioi/wh
I8Y0hrm92INba83XIXK2o+MQW/Vlagn4zP4ZVQ6P/YBMfoM7aStISaPgyMvbQxDgUX1EitTGmrAy
CYWLHUeJqz0HhvfAJbCigleohQnINdes6w6BgrXu+fZbG2GLOcixQaxpBKAMAZXVMzTr5CEqC/1D
1461cfuzVsViFrLzOCxcxpt00F4T7A3VY/R7IGweryqFxMWNmWilvZZqQGglCglv+gLJtngdOUhf
O1C5IWGgaufI3UXT5gPWyp1BuFQGFiXubXJxIt23v/PoDTLpdJy936z29lqwY+NEKTRA96PYukD7
+8NTuFQIWpo5uJLommzurKvSKffw4kns0d7NfATFp01dyg86unBQLFWDoZc30UzDeA9jnHA8xnTw
YT0dQ4oQFBO1Nwb4yrgIFlODj7KDCi4te91LdgtUFtlx2XePFDvsjX3bygobnP7+acsDNzVeVQZP
aGHoj4egApC4sgAyOB87a6UvJoKpwoWpJ50yC4wHHG5lql1Ni9+XFb4IfztgDqVA8+ydqbqGhXUC
xNtGw6999yLmT46lA7J3TpgmgpQp7MgdvnEXu9ani1g3cBKsBrjM7pvKvRHleBXzR1FfthouhYLQ
UdqA2cDJk9WKXyM/sT7oynoqaH043+YrX790y8v9EJ6xnhXvtYTZMEAVcHO3bD+lVvnrfA1rU8fS
HQ8OvCL3YYOTgbH+y634G/IT72Gp8EVo75BbwYOeSpBCzPgLxKqNcboyMy7Vg0UQAjvhyiqjxqWH
qYefusMxOw5e4ezwEBNtTPQrs9RSRmgZjSekVlRw+vRuAG67y6f8VnkqBYwN2eLsFuNuBgPkMqdM
mHb/Gd0aTAU5eD2wMaKz1AFEUyTfmC6a9+c7ayVOlk54JaS6nJIO6AwT3BaTfzA+/35Z0YvoNqXW
RQuMYEpHQMc6QDYAJ/efzhe+1g+L+J6QITH3QE3sWxZ+yxXoqtNbNLy3uKvwOvdpMhJcwS0xzVoj
LSJ+hlvVMIFXi9vrwgZ+z8jfOdiiW7q7lZBcigpjyL1J2PjxPiL97CajAwqC1Tu/5ZQDx3i+vVZ+
wlI4KMEt7ULuxcg5P6Hcv4CGtFHyiiYSru9/DlESzA6M2ooyc4zlTTdtA2rDjzDQEIlAPyGuS+ND
1WvByhxWv7O24y8K6HWehkjMHX+UsxIkG7FBFxvb5bWfepoiPi2I2uIO3GFAUYSj7Fgcm6lrq0Md
UmZtzDVrFZz68VMFXVWNQeQAwSPj2fKvo6Yz+gAXdWSpn++slQ3/UmUoxkbOU85kKnsYYoJF81jl
7X2Ti1++rQ6Sb6VwrkyaS6Ehtowg7QFXlkpWl9hj2XdNXXTJIK2rloQbwvS1ShbTAAuB28lHVDJJ
1QAi4ty7c3U0s/MKJtTGqrlWx2I2IKWEO4tEMkDtzoeumx+HYnoLA/8XLlM+zvfJWqcv5oC+iSLb
9vIxndyyTSLLgqONJvbhotKXcsMiMo1NLA9mMEjQTfpGFPc09MZv50tfmWCWlngg7zLPCfiYjvYA
5FWQQ5M2xs4OQOytNKiV5lnqDSsBDCvepsc0h+vBC6sEHL0Cew439lynh4y/3JAslYazXyo+yglG
ywIDVA5wp7f9O0CcrjpGrroiei3DreTBtZ+yCG+kf3uzF/lDWsVOe/DtrtvhfnfLn3Altpf2d55y
vZk2I3CofZH6jn9PPEit44H/lg7y1Wrz83yfr9Xj/TlJSbDp8iI0wK079KkKisc2LG8o4w9kMM+n
hKCN6X+tnkV4+40EWYijZ5TjPAg8IeMZ6okqq0nCLt+baksctNYrixC3ZtbynHrwmUIuEyjZZbnD
JL/lubYWIYvoBvKT5EA4DWnI3I+Kki+wuvjds2Jj17jy8UsVXgl+Ut8zIlM/LoGucwm0+3Pep+e7
emX2W3reUaeB5rLH8azPpSxTI6SBD6tsK4BQA5eKAxGAbW1E4kp/Ly3w8snLiVPjpwDY8A/c++9w
X/g2uT6oUxPolnor02HtR53+/mmRZeWJARigHqvFpRr31b1mwIw3ZXQVQUp3WcstQr2pMbFEsyvS
iIFgONYTFijBQcMb3ccBcKrztawMrqVCL4bXw9j6vkinRk6HtozcpLJCelsYR10WhUuZnmm9IJiF
EqmDuwAwMtk/M6lv26J8UMH04fB+yx1vrfsX4T6XLZl73HSlcUw5sOfsum2AgCr84gFE5t8dnzYO
8Gv9v4j3LjThGEY5S6tmKhNGAH6sZ9YlIphEIrS9ETtrkbkI/JwQCup8gGpGXu5o0Th4B6nlxk7x
X33WX9atpU5POmbOpShwcwJNcdjgtdN4h6YAxx4GwbcAVp7aUL/6RB+RznwfVwQANArYm8P9w+hr
+7LxsdT05YDgORKqcXCXx9+BF1Wws2PPBXfuGCwCA35ZVn+41PThyQIPAyaOD8Tyk3iy/ulp9/V8
FK1sAZZ+eY3jOnnj8fDAA9nuCAe8M1Z+fpUPrbyZ5kJ+g2LczZo2Lw/na1wZG0tJn0OhdZzhYneY
c0393eA4Y38DNloXbUwMaxWc/v55jhsiibMKi0FEjNJ+4Am1L9xQ/ps0/6loWNnx0bgoGhjubK7G
fRwO+8uaZTEFAA5T5WXI0Swny6+oQGpSy2W4MVJXJst/3/Y/fTjsd5BEYnqy18gW8LvmthPs0Q7C
jYhca/JFvNuAbM5e25I9/DkO2ncfSFd9Od8u/wbTX4L9v3R8vcpL4XUERujRL5cq/ye86+W1zPP4
qR+mN0/V3yUT94GYTabLSV7xbmyeGpglpbIF5lybvk8cKqcd9cgXLw7cpI6bLf/ElRl1qQLsmMNr
KvsQTytd/UY5xbvg7MxQKDv8msBQ5Pl8O6zVc1o6PvVgZTWMRCoPDi2zhiuk9ZrulyuRuXNVtLMq
70bsfDYvH4J/b0b/1uqnz/hUHSjZeTfVnKbloFWndw6tqMvS3kdi1ZAI6jsYpSVH6t6uFG4cksRr
ZoNThM1I7kKLOHJQNXrKgrI9MKeoG/ix8nxwrgZaBfzd8xSkmTjk12OTGFEoAR5iVXnOTQyQfXc/
DblygqOG7wPYwtpXjL4QJBf1X3unEzqZXNCT4Fdkw5fUq1ubs93kjFyzg5mZExZ7wycFZB0BmXkX
5VVvJTqM6muv8cYd9ADs5cQ9TyidxXfRz+Q3cAXI8A5nboU3cOhu86TGUXdO4k47/TXsyMprpgL7
znTxiFRUU2kc+tq4tYas83NSvQMHzSwQnGtSyCTsRXUNCVaQqY5QQIpL8eAOBq+JIH0nZo6AMYc+
1INjbR+a9oDbXVnsaq1AK7VmklSkOtIynt9KJAK8do7YRbo40KA79pHwTyEWeztaKa33ee61oH/b
URJJe0cDknpuXB1hfDWBmAwWLWSpewA8fzJhbktkCO2cUN95ih/8HikH+aQyM9GMuzHf25NwdlUU
7gb7xEo19KkM3J3gP93hpu4VT3pQRgnMk8GAu4EzLKgIh5iX2cDptTZPcLbZgWCNbJKbtseKC0fq
EihkCUNL1WPlkrDubt7JTLPGtYedHGQyDB8F1pxW4F/x8UGQ+SMA2tSpfwLn8OFZH0j6upu5e68j
lrCm2xllH0aKtoJxmIQmib1P00+cKAP9pNxnIDWv4aeUCFEdKxctxkQSmJchZvtyHm6j6Zsqynu0
+R2SRo6+bj9EM/hJO2DrIEwFdvD8iOwVnpxk87sRgg0NHuoTdL5w+MqD/krHSETW1jTcO+NIdpGX
9/elW+QZBNgeTQIAmo+E+Z7ZY2wih7mosSvFJaQYTYyGH9jezDy+R9PaicKqh9+A59m+J/8AzXoc
Ov1c1zJIhPKvW0Fvc0N2Ye3dTyU92Ca6c/Ppu5iKl7qcfnmBT2GZzfbIGAR+GzTbRFrlq2uKr3I8
EbAx5Dj3kgiPZGlHy49+9n84nfUK4vDHMMd3NKx2vVE30tb70nJflBfA+7k1O9su7TTk5VsEwxyk
RO8bd7ynVYNx0U7/WKoeEpDXUlLxfS6f26jA/vFQMPg+TT5y2413ZVfDtyZ2nj3QbgkTYWJ69uTN
MLKN9Z3vvjpBeADLIdW1f9u5IR6SSPwyKXoX2/SpAJIEPNtbGkapzyZQNvjeahs8OBy9ID5YjnNP
y5bBYXu4H2A/VA5iX5T2sbfrKxhapJWMrpSjM7iV3BRll/DaueHF+IBEoWLfV30K3PERIMVd1VTf
EW7JTPOHojCvuT3swdHbzc732MSPzaQPVhAm0NPtDNZ7TIMlJG8d/ruO43uGoplSidM9kL6/Gmdg
EhuWQsf5KAfrIAN2X2BIVaxLAf0BNFwgtTyu90LSh6ISV5L+CoN/XK/5hjSprKtArm6wa2z8azcf
doEgr25V4kRbJl57ZHH17Ebu0Wag3RQ4VgGKkLlE1HtkKt66nn1owBNKeIU+jYSit4Pyy0S60Ydx
6kM09Y+eRMYhm7wPWGXjki36cBm7B6c2c/V0XTjdrYmrgwCgIGntTp1mjK8AcT12gNMWufvcaiyl
pUESInJTsZ134yIldviI1QieMMr3kt7z2SGQdn4VliCJxgFyNdjQph6nMwaF3E84O+91MFVJMcJf
TlqEfJ+bvHsGMi5mSTfqOU+ldLuvssZ7UwIpTfg4uhF5rrUG2DtUnXzunMrsedmj+xtBd2OFJHGT
//SNELsOdiPBDv+v7J+n1liPxJHwTa54Dw1pbTmI69YekB1fRk2YVcQrXwnwxfPO9eMe0IKShjwJ
fDTOt1iBdQoGbwQf8aomYYuMepaPILqP8iuZpu5bGxfwuHUIptT9DDu1PplK1qbAZ1cUaAoxjzcC
jxCPOaxxvdTk0BNd+31Af0R4FH+LQtyy9UJ494SM1p2re7LLFcUWauK66A6DlsJKWyfGdsafnSZr
LX/84VlQg4eGVN9h4+sWOwi2+7e+K+Up65/symnubnNVRTvTtt2xdFHi3tXU7o4e5dLftzkcTo9B
bab4lrW50/wKLH+QT07dkmddxNChuNSiXjIyi/0YdKl/5LnbfYua0cY0wchR4930DoZ+RqcMq/4v
Q9nk7PnAAL2epremja2bMQQEMB0H7iPEJiuWezpEyB+FFsu7Jk7vH/JRggdf0zHGXC7db5Ub1d/n
vOwRNhQL5vM4DP1xDJ3qWcy+/U9RwIACxKdSe7dTG/PfRTt4dgoklPyOTDD9q2prsc9V0exn2nlH
YQXkvqm0+9NzJ8LQj15/VTi2ua/Qi+8NZEuwjRvF/QSO6D+5rUbyOHc0zgYsTI8tCfgTPDu6Z9Ny
fkVkLBCDJIi63dgHuOPLtbCv8l5Hx7ksnGQibfRaoShEaSiwbyDD/DJAd1FfR24QHnnNqz24OO/C
IUOXNtqrgqc+FtX3E2LNTWzci/4zWq48DDIe3OMIcnXxIOE0rPcUwPAE7PMe8UXiDguTIfQh0P2Q
WqCYfSmVr97ayNEvZLDDr/3otNd4AfAPVdepjI1ldYADt3sV+6G5x4Q5/QgmSwxAUah634xjdEUK
fJMx0K+dgMi7OI6sL75BUokJagh6Q7Qi5g/LMjssc9OL0E5X73twuSc8BYWxdzuXU+vvwpk0v5Xt
tI9+PRh4o0/lTadU+BZ6RbuzytLZQWbp7ZTvdKiFYwXDCbCMQAttPLhl/fJnuDWXO9iRh3DiUJwL
cV9FxNE7oMUx9RpNPfYElxBt7ZA9xz+kniLbS7B3jN5EHJNXWuV2eccBKy6QXgy220cHX+pqDwii
E+4iu3CmY6Mr1091hw1OnugZYJErjcxsk87I0rKSedLs0Yf+d0gcHcJefBf4cAo7wCYdr61lYxdF
ErJS5b8pBqqyEhuUeF7AdzKUk0xNy3AleaREjVKkzIUbS0sVRFhxiQnisYLlWLtrgiY+BPDh2fWB
Vq3YAXRnDdOOMwvId0J818WGt/Oeqrp236kH7D1cgnZjwa0cB06eP4NrNU2J7+UB5j4Vtl+1dosO
G8CoKPixyKHQnYPSxwYmtyonDX0zWjsbW2x643WeYHuJWfCpE0Ve3aq68XexnrU4tEYzswNi2LZ+
YMMjzZ3dFrGbxZEPkPsOOUYduY1CFctfUoKa+KwaCwkYyhnG+LpzlSMIpEWwUJ5Bjm/j6qaisgm/
9ATQ3j5h/SiHWzW55g5zTGQOblU7NFVVa8XXXCrf2oMu6dlPipcKTmZo7O8MV4kR9ojuZAO1Nnov
AAfU065oPIXbfdrWPwp9Osqp0I3ijLS865MKnllzYndu92o32FrsdZmDLd1SPfv7gWDD2NrYyEOe
2VXxfQzPOrPvcubPd7UAb+txqomWKTF1aKURBqNGm+tCp00bmfB/OLuyJTl1LfsrHeed20ICCSL6
3AfIzMoka3QNHl4ID2VACBAIEPD1vfLc2x0+tLOyoyL84iqbQWhLW3uvYZNb1pX7OoXG72Zu6uIV
NJRB7nXlyvYjvs0M7Rj4SQ4xK3IyxCkCfoxJayGklhGDBMsFQhI4WhhPluhxjjzdge4rTAzqcsOO
Hu0Dta9BPBk2sGdbvFt4O4pvytRYfPQs82Zba+7AKV6DRL+zdhx94FnKsv/aUkM0iTLL3BBmOT5X
34uuhbIR3FSquX4EI7uZb8CbMUHc0sbx4AyYu+GhAFO7eyoXmKLHJ+3R+tvg1m13yEq63IJykaGy
5qXlEwkKnX8INYhD98TWC4zd0mHye29jMHvdJGs7yX6UAB/lR8lbNl9pXo3OnrDJzs/SYx79DIiy
F/5wbZneus3oJMBALd9D5UIKwYI6nBEvBagLJt02gY3fuOyhKco+KRTw0GKH1Rd/qMWkltus0O2w
L1Igm+4pIUv4IrPZuP7JK1TQuBFuOfFIktCUUVhxMyYuLBcbrOKa4yCJbpcX3tZNgdUkdvRMAmTr
mFJIbxvgehcBjYNr2cwLfcwn0pkYDCZv2dbYPAMEEu46HovShOkGW2Sax2C/QNBbOpV2E3LSBdhr
KfX8kueh1HFWQ39BRuXcaXGlpPb0wajK9Jtx4AESRBUwkS8wjYFH7Hcfq9QnEUxYHXB4AFiTspZP
R2BtBVQKe7U427movKcMkvsMhfsZyJUUK5DAUTcjU5xhgIcXqH/62KdQklEFkEjlgt6whViMfZrh
Fd6lOLn3Yqojd9EWxRHL02IpI4kLIYDsMDL/Ba6GHU64sHMuyw+SDMaFt68+LWuD0/Zk2PkhTfuv
xOmpnKLeem15tJPJchVNsAYO9xB0QN1tglBCdutjzVQfwmyw/MZ6bDIPRmFeH8Z+seHVUEFqeNNa
ms7XDNai91AZzcxTo3WKIviMpiqD4gc24O954VX8uIxNQG5REujSXe05tE3abPBUgGOU6q2M7MQC
zO4iK9Sdy8DhPkwADHY3jeV9AQY0PC+RyYZz1NoudA8uC01/55vWqb/SYgrUNVfMoOpQ55XKf2jb
dc31gI6+AnJ7zpaX1HFl/6DKys9vQSuU7ABhGK5uho7CA3lbDkRx8Awclr4u8HCZcN7oxuHbCHPm
AulB4HoyyWU/n6ZJxWgWAUw+kq3REPGIxn6u6WPthEHCaMXaAxqYI70huoC1cty5TondF1B2u2kr
AZEquF/YVxwZK6yIMInsdVSBw8ywrhZUfS9p1dgHTwdw5cyCQrmPPkrn5CdCJqcH3/FwPus7rAzf
sgBoWxmJsimLbyMgxA42N9aWk41NK7zu4DojWb5BlzjvD6nOe3pXL9a4V/C4ne5F09cHgwr4eI30
jedf2Njw9CPpfNZ/JNMMdC08wp0Bg25ZtqDWoRcNKdEo5+7Skaita6e6C0S/TD8cuBMy4CXcGoS+
TRrWha9iYbOBH4u0pvO3shM6S3oWgDyA4htUUaMM36rc1arIgle/H1L3CaebdNqNSIPGe+I6gfNE
DA3SpK2U7G7Cwi+XjRhzUj8o8OSR3wNuBl+PyHDQAYIbuQyC2AiSnWrZNJYskx8HJgRfYHJThxz6
1JBKoXFGAjisB9hhR5x0YfCGfJChZOXtM9/yej8B/OpteJ475aYmgU6/Ka4tzqBsIlWLM2Sb0zCC
zcOkAeTjPS+BVJLaPfpu4Y13bk2g+73oPAifJk0hhhW4Zd4/OawJMO0EcYCVK3guITzrswUFrVKY
5ahV0zgTqi5+p9DmyUqJf+B7prvpiw7PcgInltlNC7dd/YSkgWY68qQwYQIdNNmje16fVoKsQ52K
xzBC5GzbkZTqGF4UQ/lRlujdV9f1kHZzGJEAE+9FI9DYSye7maHYQrAnsFgo1pCPUHiaFdtkvfBR
ORJ8VGBHEKJRcHLGrhqvygnR8NknnR13VJTKjbHLmilxmqyXWx9diOsQqYztI+bW1ZgEygZFE1e8
Qr/PAiXVb1jgusPeMfPiH9EaFP4zYaEeSDSo1B0/QLZW9lVsDZRDrj2nPfnioQPK54+lRRZk4ypV
Eh1ENsPU/Ao7NzacukeD4q6lPGU3OctCe+/Cw10CSOKbXAGIwbCgmmisdZntQpljdQf/J+u/pJUy
vdz5VV3IOkohrINDaNBUtd9EKpdzDS92w8sg4r1nWxJ7hjvGjaoF5Vyc2cvBFR/TpWJBgt29Irfw
zTH9rmr8ocQ3ocCAPQpGBP02OAMSyMibO1L/CMc8kHUsJc6yaeRXE+Qx4hpSt/7XDsARz0Ypcxhq
VHgMr8wjEOoGdRALyYsf8FI9EQPyPvD9OlIGeQC6w0zWyy53F9/dwYS2kA/WCUIFYznehSRmZpz7
Fxx/l+EWDBvmbtxw8sODCwr39LMAlau6ozJsOJRTSuNNn2rtpLrbIXbVcmQozPbICQO/+8lTcCIh
WdcjTvd5Lax700gnIC9T44TipfTL8OA1Qw3jucqKzzlO4uPXsqsLsZFT44NcM3WLRDYtUpRO02Es
4b7WDRMKDpjBH7mFOvFLYBGqnwINSKvaOKgA93DfCNVoH4A1LZuXZYRUbNSDhlHFYcoUvZ1R3SUN
sjzIXe8CORXZh6xCQfXYT4JXh6kieYv6La9wkvFoldFnbrNZe1FYzqnnR5NRyoZISXSZXnWU6QCc
H2kGN15GjU+wAcNxco669mUbz6M+bQ5uQXP27POgUcUV+ESpl0WjX6h2M8mq5Ae/63O2bfMltN2m
RcG7yiIG0i1U0CXNgAHWTWN2MxG83tU4y36H+KSTYEmQ6fe6KvN8u7RzOgVRLbpavYRcuNVhbtr0
uskoTl341YeOzmij4mSD6vLDrJSKOvjXRyChZwOqiaTq6LbLcEZKWj3B6BlFDYoWcj/01jxQhkpi
fpx1yApYT+IDpokJwk6KGDZEwuzgvTHl3wrcnkCFng5D+sHmMEhEs9vKNgG3Q897qC+yZ1aDYHrj
+Y3Kvgwt0dVLxwK57KaQlMMmCz1BDoSiuAoz3twtbgvTtRDdJrLJbzrhpvQOlDIXvFjSYNGDc9Mi
we+IyiH3MrbF9PXpYUop4Z98ImGcmnEyD7ek9CbnU+P2Y1vEk0Bx86d1tZrhxzMqL78SdvTzT5Md
2+W6zJuy37iTBlIkqngxFCbOitJ6CcLC8m0LAquKx0ZM2Fib1C02LXxGvC8Tbaohtk0HtwosyhBY
iHIs4vnTuLTB8JJC4SZ4bfrclrgssgXyzWG6buY4bHD6mlEdhs82kBsnhHkop865AXnIoAisu0ZX
n4KlYfldCgRB+CzqZkoLeDn4aD9sJttj/dxDzmiorhqVw2Zq1tliHyQjNHwApWZp9mgkCfE5yMOs
KrYOb8v0aBeHN/m2nDNbjVsHevj8urfgegQ7LDbz0sXEV1V3kBKcumhmfvA4Bz4MGaLa8kE8O3I0
dpel4MU92GCoy88U8lxhnBa5Ku9aONYGz6hXZphGvl0C5KIpzlbTA5e90z1qw1j9068N/E4mN1Mk
BgWhMjJC2pTWPxaA5Ph1vQhJf3ZqGUBSJrC+efHKaWiuZ2or93kceUmSRfdTv9cNsJ6Y39pr9REn
TiiMM0WG7IUuaW22dUrg/Dmg5EHvPRwGGxGhvsLEETTeWe8sg+7lLm9ga9VGzhjU9QHdHY5cwR/R
khKRp9KyOEjT8/n7OIYFN1EjzOQ+OSZrhn3uWQE4BM72HFO5zrN0P3u1kNjbHKjCPUPWJaxR4/a9
MmlyNo2oPyGynsOAqErHTshJVh/QsKhS1K/nsE/SggkWscUHPTFPUXZ+8Emjkd23QZUyVBR8Kgp4
DXulrOnWAIdq/Fs1EBvamznM0ODbmRzKht7OF4WaPjrVDJJjlLs9a4YdsqsRG3KzcLf8kudGSfTs
x4yVN3JOs+xurlxjZxS1oUUCU6wSCa1AO6oJZ74NuyVTaKogZQDaCIXbRqPAnmsJHjxyqSG4U2Eo
rTigZacbHi9Mis5ssjEcyByhsBcMcmuFNwRPYE5WFbbZzhvKF+2ga3KP5KBrH2Qn0+DV7Xk4Pvpl
wfzn3PVr8qTnoXQ/BKSnzgSxTAggfIMaZDpN6AdX2OBgYIooYxvi8z44Wj1OGeK5DPi16y1F+0D0
AK0ehcXKbpUyqsXhkZCUxGWtB3Oci2CWN4Ki1P2Q+tpOH+dB5xK1JuOhnDZUAapXpgcTqvKJGJ8W
BSBqfAKL+Nd57i3kR+CesHH7HLhkgWJiOncoICsHPaWADnrfssL3dhQmYPZbaKwnd30dpt6xTcsR
BWbNjG/HA8riWVjsZ078NOqhMu/iLIACWBd32mRT3KkZVA1MDvSuEhR5veFmhsB/nd3VgLWV15Ci
H4KXtnMhDeZN1dxs26Hv7RZ6SHW9rcuZXKP2Sj5IrBUqCjs0mTaF60xfKqfH0XWyOE7iXMzpa+os
2SNDdQ9mBHOFulRYfHAyrxpxpKDUoo9Wuyyi6FPWx6zwR3TJwnaGPtXglVcW87xFnwVg6QSpHVPH
mQalSbAIM6yNPKX9hs8WjcyJagcnPJX5/qY8ZXv3HcWacxviHBve64oU6YiECuK02d3iZ6KrrqFi
w2fYFGgyLySGmQF3nqnNpm9aYZ7xOO+xDd06PglUHCANaDboxdg0ckSh4UNxmqdYxCHpfx00+cJO
i0+AFHuQBOVuDpnXmIR4R5iG1PzHqMKMPCB39/KdQvPoY6hA+rvLUOpqdj7aHHaDSnGNvmI3114E
XXpKoTaZUpSbowbMBI1KgV+4yNrVZMWX0M/L5RkFERxmzAzAqTeHdnzKXKZPLj3NfZiFeCbPSGFv
5SLqYM+AGS5u0cEWZTzWeJyrhZnUXJVStP51yfE+EbNI8j7ktevMUVothuzR1NWwSSpMLaJMWftJ
O16qbso2dT92SnCc36Rx2kjSdKB3btMTdd12uVffN4QJeQWGXIeyb4W66G0a5iyNO1M0+kcJ9WOc
jCaICOybtijB9GhbZ75BXUurK9FnPr93JqQasd8Kiy4KwxFUbxofqtAxAH4VaKwpc7EIlz5/9LQg
n1FOrCQyPM3TSFmky5vBAeQwGsuSYIsdl1DGoMjPj17QtE28CLaUcWqQH0UzZik5zGHqf0SZHuIS
uecgh0f67To7v+RIzkjrjp9qYZAf5hqNDRFxM+fYiU0lfXo1NFNjH0toCmVRoRSENb0Wh61dDlKO
ePDrIHeuoGyJeC0mCcfkpWDFt2WZJr3FMS0lkQ8iF9nXqtfLdyxbMo25hzfeIrMLxyMEwly6zUoY
AN6kjcHPnbmtPvO5N+U29RE3ilQowwLiQNB2FY6Dvmhu4PtMkD+GW2wbk9hAvHdAWt323g2+WpnH
FXbmH55yoReMPiW80yX3SxpDk26uYyxvKWBfFfL6mFLRyWQO/UH8nGxLjwPPBfaVukAJALCPmT8E
I1bDTetZmm8C1BfGoz/xKduYBonvtpkL7+hBbR5Vs7JZhhuoUcMpZGCEN6jB07INYlUvlcUD40h6
EK7iUySQnpsnbDxUbvKOK+9Od+h5xCoECpdEFf4DQXHesKfFdJ6IK1rZbO83DvkWqMZ8xl7A3J2n
0BeOIUg4lFvWZ/o4TMAYbJremVSMWkR4h2Zd5UTWXeTroEVTRWWu0eld0Db9AasRW20EN5AKi3uk
nQTcfaQSV3kI6ZsPzWgIWnaOaMkHVoEOBdyK36K/73YERmDKQl3ieqB8JkBBYfnbeks6qg3re9fb
dG3Xf+nztJQ7xrAqXgnu0B/5BHMYtJ+t4fJq6HG2jCEmEKpjByVpEKstYFSbLBscuq2sXXBAw1Hv
CCbv2BzczJm/dbWHNGCeW4kONdqs+R3WeJUljZtja7MurcTGYWgyRTyYVI/5IurpzrEFlMoqp0RP
Dl5m403YQSCw2nS57JYvuSiBkoI6wSvPJsABohag4Sp2ARbtvw4o/gUnDRtYgkxwdwAWfRjRHYPc
eNY9jWVIeJKWS4P6z1I5cSeNGFF1Dxh/BM4cNbUGHsM1jGPaYNHTZ2fCvhQ5yCHNHGW8MOn1pE2r
X6YWWPQgQqE/tFu38nG0jLqAL4WDQzPKKzLysRn3S4SCsanqCLiVARhwS4amDbf15PH8s/GHGZjP
xm3cooXkA5bnZdNlaK6lsJURo+NuOpaX43wBwfcXMvx3mKkV7pkjj6ua2qhtv8v2AKTuwx19IVvK
Y29Lr5DzRV4ELPFVuRnj9EiPwR4Hvq33XceY4dCMuwDGO4P1W0ue+YqNkzF4jDT7RAIMQH4c0YJ6
G4Z2Dnu7tg9tIEwbpoUQOxdxtuXolcLdpinQnoQvV5Q73HxEm9Y9BG47bJE14FBSAyZvobbSRAKd
9H1fAqgLcarLz3SCGf5u4FfYSUicwvxvBogVp2JqdqoPvPy+wQaBEy1FCh/ZsF38PVQNIYU19pkY
YpR88zBGkay5ZAF/DqC3glZn09KjN96JXYPVWG2KnE83IgVOAfuxt0dTlAeHt7/BuQ+8Qlt2rZmN
xxjfLVneikcowMhq41Yo4+7LounsBYrZ70GdfK2whiJkG1aW+jseZHTTQypr2xa6eNdL8LVLqe78
0UBMxd+NokJF130J2qyKhJ4v8BV/P0h8ra7Wt1DW0FkK6i28kSKAuw5pKG+hlXRJ6uDc8KwQkj1w
y+jScX8XeO0W8GXAAsAIuBBm5y6+WkrSaSygI1gAVYVCahR0YxphSR8vrBDnrn76+S/gTlpqhpYz
xoYuFY9EH8J/dmkuAFV/z2XgIfv7xXnnVhaEFUybXIT0h6mL017PZ6gHuUgXgOIbwHfYg73o69u3
A+Lc+6ziPw8yK6Ad5e/gou1/9NrO3EqXX/LT/Qvd/X+XFx6uIlvImfFxzrzdINNWbA1pwyaGhLtf
/uBVjY02bYOsj8pQG3rn5MUiP7tmISkEcSTLjrkndfbk4bGKjZc31sn+9Rn/82+m1Oaf/4W/f2/0
3BVZ3q/++s+npsKf/zr9n//9N3//H/+8em1uv1avZv2P/vZ/cN1/33fztf/6t79s677o54fhtZs/
vJpB9X9dP3ttTv/y//vL/3j96ypPs37984/vKNr2p6tl6JL/8e9fHX78+Qf1Mcb/+ev1//3L0wv8
+cdL8drXX6v/8z9ev5r+zz9cEv7Dw1fyPeaLECU+RKZ9/ddv6D9cz+Oez0MSApyCOVs3SKxxR/YP
FlLhEfRHOWPiJDdnmuH0q+AfHiyeASChAnme5xL6x/882f2/pse/PgZG4t9//496qO6BKevNn3/8
bo4GLvVXizbuCZ1KlBOSToSxnkCJAkzyl0H4zaV/t9Th0mum+1Rwt1Ow1UjARr1xMR9ZWX532uzL
+y5/oo78slpoOSG2nHpKeikWgOncD21Q3hXGUxeWo3PPv4K2hyEP1aSkTcjMtsodWAxvoTtVpmz3
9hv8bms+DdBqqQ61UwY4rdjEF+gkuaqMe2b2OAY9FtN04R7nXmK1YgfcqKYb8BKDn+EkgrLTFhpM
6PGM9XsY8qfXWC3bU90zApTHmDSzElDJ5SHwnuUlLYNzL7Bat5sR9ZHWR3etaDy9DZCubEBrIDsc
zi8ZD5yJAW+1Ts/pDJb0wodkJk6iggpueZc4h7/bdU5js1qjbVmMUwpBzwQONoTux7ow5grYecHu
RWXRWZEVh3xIldP6kn/eubdZRfQULHKCRsGQgH+xZbN3D8OOn29P2N+xsvA2a+I6xTapwA4YEjfM
sx8OFuM4kF14VfPK5Am1QbYppOnu0VAv3mO/errnKsyBWAVgsddDUgOPagjQ9VJ8evt1zkytNY3d
HdyhBqttSFohZg6wCGkfaN77W8nnf2+Gf9sL/x/r65rLPgMfMc6mHZJOE/Eg3TndB8q7xPQ7s4Kw
VXRnyuvR0m4GtNL4Y6rb6xaB0oS6jyt4+L49Suc++iq8tV4yvmR4A5GhILQBedaNnKlPX0bwVwDE
yVH1tbOOQ+aWX9++5ZkpzFYxn6ObxDXO0Yk7Av8Yt7Xt6g02Z3lBWe3c9VcBH6A2IKswHxLWEijs
9HBBwzn9UpJ8blqtYp7OfUcxa/uk9elN7bC7kbIxUsOlA/1vE79TSKwinAM6oNDK7ZOhncONAPwR
mK0yQXNmC6LJle76e9YBJ61ACBLO82LJIWj03pGX3HjPTIk1w12XQ+AXtMYSI8Ibi2VszyXbOX5w
Lxf7s0PfYTPoSzrC5252+vkv+zzkV5oaTcM+8YjRAK9aA5Nndt3VFTDlnR+1w4FTXl+9PfV+JzWE
sV0z3ieyMGF80yd0Rt25y4ZkIu53dJ6OYaC/Wsc9zIai3qsuzZYzc5GukoAi6BcOcGSflMCjVFfM
D6v7qRBLvXn7hc5df7VEoDmRWkMwfAWv/S2wZmAeyTy/cCA8M9fp6a6/fBwFIARwZVWfEMDfj37v
cjA0ZufzYPvgfRnMmu3eh4CazyXCadEA7er+B/jtVdy6/uP7Bmi1GEBocNY2EybJinQeIWPm2XyX
jm754+3rn1mj6Wo5sBzV+sDDBiZ0/VFn9mNdhvEUgHgI8sP27Xuc+8irFQFey+XoaKwIurJPQa0T
OfN3fuI1q90Ckd9pHfQJkDzX+bBsWuqAyJFdCLgzM2hNVichr3F9xJk3Y0iQCH22g7zt+LtUohHR
a5Y6TvunHBIBBo6jubGnjkpLanbMaP8eXbXTLVYxPLgpJEBlZpKwu0L3OaJN+b4zyJqV7gPEiqWP
dklrrhXYw8ZuUOXcvD1rzszMtc9M7QpGQQDoEr81kNKbD9TTm6XLnzKnekc57TQyq538pJ/nSL10
SVMBxamI97nX/ZVO2cf3vcIqeElOu7nq+i6ZBueukM21DKoryenL0Knn991iFb9ehk4zdK27pNI/
gN7fLcpAvPYZhI93foZV8PagjHrQhegS0B+2TpptawcnhbG6zgDiePsdzqwPa7I6IMuNhU1Ol4hw
ufNtcYQd0/t2gDXRHDQUwMp8t0+azAcVub2veIjd4JJo8LknPx2sftlgFtGXzqAK0GfBB0EFKsqa
S9P/zMpDVlFbhCRdUI7D9G/Ku6qpXmaIRo++dyFvPvfkp9v+8uSgNU8AimpMzdwTW9uU7dWQowP4
vi96uuuvV6eU5y1aqwkQpnFDlg0Md/ZvX/rMsrBupYwBha1uXXbJkrO7XAJlKV2wXapQRqFYfr59
k3OjswpcmB+pHpLC+K6Mfcnn5gGmk7u3L33uu64CFsIMDVCsMJsUdRaXo4wH/qFwLhwdzl18Faz6
pBUWnMbdWaBymkVZVkaofbzrq7rr3kZgRFZnsDQ4PfoP9I9EFMz+97eH5fcj7q47G7OFp9/Ami6R
YFxEwcS/GZ1v3r7270fFXXc1Ai8DlEtJk0Cg4Qr8yC2shY/LcqkxcAr2daUbgOm1aQw32kX1VGFY
BPuQZv416up7YMke8w50ale/ozdzus3p7X6NqcABZlJgKQNAryVRaQkQZhokYLnzJIBTb4/Vue9w
+vkvd3EowCyq87sEcug/Qcr6aNXnt6/8+8B11y0OEH9nPRl8hROCPAo1hDcglfihqMe7oisvBMC5
x18FLrA9BGhFFwFQ50fAKx/n0bxrxXTXDQ27AJ4C5You4bn7s5s6hUVn0Bcyqd8fIyFS+vdhb+S0
VOArtknh3FfFvu3tRo7Pk3pppy8l6y/shmdGZ+0OU4W+my0F9pQpW4BdGUuAMTV9efv7nrv46iSM
RHYwHF5VyayaLQ32fneppHDuyqtd1kDatATaAiNv9cZvVaT8h7ef+beNeQRVcJqsv0x33cIIpoHv
bhLUQNv5xRYn0vtsKQH+BZJCOxW86XZADlbsUQ9s19pl6wkRAcBzYTs7szYFq6gmI4NZ8GRNooCs
2lLIVAxf9IDBfEkHXzy//ZpnQi84Dewvbxl2IK5x2NwlS6cjkA4QeG5E4H7SBunm7Vuce49VKl0B
5jPpMDzphLcb4CNjYJdR97lUhzh3+VVclwZLHkQN2oS0r32T+PZ5zF7ffvJzg7PakMkC8QFYvUJ3
yFTXrVfuWeBceeW8CdT7Svju2hjGA/3WrxvRJX0L+ZwB+OMIRO3t289/JjrWljAoCFiYlSGTg6pP
dciGgsZA4V/SWDwz8Gs/GJTKgZ8NTwMPoDJPX6ULIYD3NQPctd+KQ8fJQvYbFz8JowDrCczZhbg6
NyqrwAZss4d6PQK7r/2r3G1u/XJO3h7wc0Ny+vkv0QSeILeT5m2CEn3ULJ99qI7V1f3bFz/33Kef
/3JxsPAHkbcYb2PpZmTdFTCTF/aYMxN9baRCoSnAgPTFHjM+t+1RQ1qlmUBEA7Dn7Wc/NzCrICUD
ViyAJNokTTOIFYCQ1t7MQr1v8xKrOG29Glq1cJhIQoAhu6y8nswl16Nzg77afQv4G4CMzPDgLRQE
RAWiO/Dq04Xj7ZlhWTuluCXUBqDHgqXRc29nGWzhCPFkQnthOp5JP9fuKGIyObh+KHICDi6CeCAO
/QZrAAZy4iTCH2TpAB0sW0BD3/ch1u4oHQQoyqGuEFrchU68+dbS/tJHDjHNf5NLr61QSogOtFBX
QvqZsZe6rzrIeOhn1Y5PzKZf3MJ8ASzZifPifbVJd+2K0g6uw7ugaJOm00kG7w/4lV8YpzPxtnZD
meWpkQq5J9DoyVXuqD1ZyNHryA4QpQtos3NTa73rdtCFBmMDIU1veuHtuQJ1snJ274pnvopnFIEH
ITOcBXqrACXlogc5Eb21yJUUlIv33WQV1uBzAaUP2ZsEHtskKsLxAVI9IKVAReXtG5wJbr4O7s4j
vgNEdAL8sheHkCDYCPgVbt6++pkv8JcU4C/rdedCvoJVcMcD0weCXRBFwJ7mRnk1XPgIZ2bR2iTF
G4CCFzmirQ3HhLbNQTTurZR9FjmtuvASZ4Zo7ZKiKS3puCCFaMHPpBubZi0cUyBzQC98g3OjdHq5
X0ZpqGbqyQofGQe0GIzHCEYfUWEe3/4G5x7/dNdfru6kRnDQFNtkCcsNXIfu+na8sHafG/3TLX+5
dAo3gmwOQbFMJ8gpZIlobgMcvqH/un372c+NzCqCARkILdQcsd87ZIPizdYatunkJT3uc5dfhfDk
uB3NQD5NrG8U+q0nDjPVXbFtZ1O8vv0K54Z/FcGyyKWfguuZzLPKnnQ9j0ezBP47r74K34CmYZXL
FiTXkn+H7taDAzmUC9PyzJOvMWDz0nM6uArLJw+/6SK4HkH9eue1V8dhcDSdxvqYlHbir2WfxhoE
tXdee3UgJtBAaTyOr6pb0Pm3E2zdii1lwE8+vP1Jz0ybNfar7QNb0xCrGp1OrE79cVbBVWOcj29f
/ty4n277S1QVDlOz2yCq0DG6XXw/afhyoQB0JmDXcK8GunlZ7mY40FfVEYpcm4YO4C8ECQjum7ef
/kzCtbYqyeGqd+Lkd0lIIHd/u1CPtJBOrHUaLbQuyJXKIJC2ySbpTBfe6tyArcJ4yDRToOxgotr2
pz0JasiOXbJeOfexV/HrSEg4gVGH1V/AjKOFZqRqvANj8pKd77lvsg7h0LEh7fo2qdr5BdCfo+5C
GK/ab83Yv69sucZ+SUanatSon4ERKqFSAZnpQ86D9v7tT35miNYwr3ExM8RtBhxUSy+WOP1BkKO5
EiN73w62xnqlRqdtWWOE4KR577TdV1AwL6XUZ+bOGuNFwELNa425EwR8D9fGJ5GzC+nnuUuv4pgD
XNn26PQkgWi3PSYNNezD2yN+7tKnn/+yRPTOUuhyqdsEvoVZhL+CrPrOA/wawFWDCsycbkHORmrw
ZL/I+qd693CvQtVAqEOWAodgU1efUJnZejJ9eXtMzsTRX569v4xJONRQsnLhxdew6cCCnkWi8hPw
uR+Xedi+fY9z476KVeVVEwCNAveg2X1R2zvYYF5oYPylm/6bw90amKU86FOOBaJoMOnGofNhMDmm
Dfh0Rf7sFNMjNCOSUbuP0NJHXYJdwgj+lmOGKu/alQQJkFcvp9JBwafDqL1tDdkXoE9Tu80lhBk5
iu/7mkJegk/BLUDyUKaBDANfYC9spuPiy21VhF86WLn/N2dX0uSozmx/EREMAsQWYxtc1UNVT9W9
IXq4FxCjEBLDr3/H922q9ZVMhBe1qYWQpcyUlHnyHG/a3kM7HiUwkTRb98fpxSN43L+D5i4Fz/qh
j8AfM4jzum7g549Ot3fleml4a+W0A58sqw8eV2SFIC0Vg0ASP+TRmb+7oYjRIn+c2c65b/rO1fJe
WVjF0TrvXG/SUdgc/NxLRGedITLwrh4t9GqwAO27VpDc96O06EGcHLq+Hi4ZyHRTQOTpqRqsZFO4
EkxTJoj9TUZs5x5vMGsdCcatYpLeaPOLxUsIZfIPKrK+3/4ZhrNBR4DJbXK6IsTQYG5LOvSOoh//
4ySK+wKhq8WTBm1M0MTIB/Aeyq9g/Xty1V6MNcQTHftlzas3TzlCVYQWCNAdfW4Z+WJJmljRXubb
9AktnIDNp1YeBKAuPVhG47mMMjbbEKtzP07NXhLEsLc6BEy4de1EI0IWWgnB8xtkjdzTVzUNrV3i
Ia5Kw2VCqjfY6qNd9++Vz3eOfIPZ6MCvZQPbFXNqvJpAjRN7UfUBigFJyYodVzZNXXPliaKaFW2Y
OkHewHPkkRZ7BW/T1DXHtaapHCiF46JB++MorAMIGt73S72T0DTN/Pr/V0EIvGeeu4F4G0SX9peS
2I9bUO9cEw3mqAO++kghVqt2uICN4gdIK9Ky9N/ThX0Gl/zXu8LBf9KUr2Y/LS7IYa+HNMQYzh7I
RGMylOmyhTt2Y/oJ2m3d93vesnpEOgvHEdQIFlCnCZC80a61nyi4HOLbv8O0C5rnOrlPQGCII6cU
XTYr+T4gw85rxmA/Ot4L/IzbhD6i4dJz75GCV6Fw/S/Q8rpDyganvY75Uv6ivAhsNJfAH4pkdEHy
Uhehf7q9LobXn60fxQP4BlUJ+sx+kJ8VtEPVVB4VeuXB6uXHNVl3TizTIl33/5Ud4Z7kgAzMHy6B
BKU2LT6g//TctPYOmsE0vObDpZz7EkgPDkxM/adtxWOxeAfhgxr69jIZzFTvpw+ly9BgCjMNK/lQ
SOhMqPkrXjdofp+Otz9hsFAdCRZajeq7a+reAiWJqN0EjFM7mxy9fd9C8+Jfi8/QW7eC8BsRzhol
OKqWR7CYfLVK62kECh7cCCmEG5KpuA8oiu7Lv78359M81f6KhAhy390on/rWSgV1j+ABUTs7Yrjb
2ZpDd0L6Ii8QVpnvpxB9T5mqfoQ5SOHm7SWytgA37iq5vTVvW5etI8WCyh02W2L3rU6A0bh6hkLF
Zx6U59vDv+2Dtg4WA2VNB44wXFyEUyTg5HyZcGHc+PSu8Kwnp1B3+Qj4iP7elcJxg8CXeCcysH7F
TrHIuF7b33OIfuzbP+RtEwaa/O8vVFA6z1UvhksOeuG58H/4M2id7xtb8/DZzhm4TYAF3MZe+bFl
B6Ddi9xi2cuDve3idnT9Ua8iVLS4JC9BzHwRxLrSL4GMx3umhKVsG3dOirdt1tYxY3NbTgGCE5K/
c3UW25o5bfgwlaC/pzO0LcCR/shL565shh1pTl82frjlOJwuduO9I3K5hGDpuL0XpqXS/Bv4G89q
GoqlKkHt5pXbxW1qML0NkBTyyp14aHI6zcFBWilA87IMl3BsQF+/HZwCrJbF3hvUMLwOHusI42Qi
AI+h9e0UyvYP3joUpcBt52Jj8AWq3bW3UE0W7bFGsvMfrLZ9X7E2vb38pqlrjozygeV3PEI6u3Je
QEr7r1uqxzXw9spbpqlrblwEoMwZBoTvAMxjUF6gYJscymDHeEyjX3/VKz8b7c1vVpuNF+UsIJli
H11IDdxeGNPQ1/+/GtpbpQWmdJwJBfjIQCkElnsBsMLOxE3L7v09ehN1m6pRqr/wEqJWdn5kS/6s
wDJ83+Q1fxVwHc8NIPsJjrsvTl6cgXr6et/Qur+6rtsB5DxekDiNa9cDUJse7xta81IQmYfgM0XB
DzR47ftwgrwOfsceXMuwoToYDGqrEXDBM5zItc7ozflnssJvtydu2E0dCbaMbYBbCcILm5wYBCUH
CFIca2/HEg0RUoeCNROHlAzUOi6us34VXfORVvYDSpcfUNXa2VTTD9C81LH7eplcGDuqon9qr0zn
qXys3eB0e31MS3/97CtfGlH7z1cLefbIa1GFBu8x9XdexP89Hv83/2eHmp+6EMMB6SEelaWo61+0
B8F3pGYPUgQjEDK2Kw6qVhKg6vF9ziAt1KwMXaF8OfmSyPPt32dI3wK78vcPdPDMjNBXyy+d6s7j
DLkT6TyjyPnAODuPyH82vf2Dk/7dFTq19eTl9ndNlqG5OegbXBBi4qVSuE9l/rmHagNtn5S9l824
HgJvra3m6yBKjRymcDgUnfq5dd50ivL6OSDiBGbV3yEP904Jk/1png9BnbUeB9hfFMizqiLoYEB3
y9nLVRmG12FmYYFusyiA/fn5KUBVOB/o8+zwHe837IKOMis7MQKtCaSRDSaeoLc/Mq8+55I/BO59
6Uhbx5VRCskZBxEMyW1bJq70vDOqEVeSwAKyZitpdxzVtFDXn/jKUQvfHfqoQ9UKmZpHIeajBPUw
2HF3yhyGOKAjyqqobKTHAdipqunKhQ3hc7JzjzENrYWB3FYshPAUCiiLe1gFO4SgN7jtZaZF0Zwb
l4DO3RZYTxNuadi1SUf8Q+3vvKRME9d8uIUmO4jsr1sbVSCRbq0ZOpzkPhYLO9A8OHIQEIcOEQIN
c4cxcB8AyNqJvCaz13wWOdQGLaio9W88CsiPNlTbD/Co2CDKbnCRWW3ijfftgI4ky70lB2UF1iga
2McJ/M7RNp5qL9+xnf+act+IczqQrISELyV5hISS6x0ryjI/DB8hPfy49u5RleuTa3sJlAzf8bw9
TOX2qfSrB7IV78GPnEDn4em2oRlMQcea5aSZ3M1BPSO01bH25SP4E3aGNmyWrzk2DigJ9lf8QogX
HSNveygd97I4ztewHpP7Zn91n1exI5wq2fgjNomGUYGL2/ppQvEyvj24wQd9zb0LKB/Nc0n6y2BD
/70LxmflseBbvs47R7jhqPM1J0djVAt1tXC4WFA0i91VJGDCfszt7gx1iwylmuPtH0LfPlJ9zd2R
NqnAyIvaQxu6HfhFnenJKfu1iMFTNYCZDxog7CBI2b6MI8l3/Me0+1oUqPIRsDl1haHN/BiWLMVN
GEj08F0op7syyxDo/nv3ob84FJFETnYGs108Qa0sDnjl72y/wTN0NBr0FqpcCNSxQA3u/VvatgQY
eYaC3u1NMQ1/3axXput46FkLUTm4MEXbL9B0az71QMbuOMZ/RcM3wgu52tyr4cEWEUA/AuQOkDM5
DKDdj0ereposKMWWIKJevfxYTzyZJS7GkZ0Qbp+KubpUTvWOr+yoINKNNqhHMEU/hdQ/r0N+tokD
mYBtrz3BtABaeFisASpoCoVa5W6QWXQhhFS3UPq6vbwG3yJaZHC8cnZHyGtdFqRuraHM6iaBRFgM
DWO0i9V3VQVsHd6GNCqDADIynzKc+BcxeDU4pSFucCXI3usSBJ/M2/6rI9w63ysYdP76y7ip7dzI
ofm6AReQdDVnByj/kGPYLPCABf2cj0DGgm+7JP4vywpzZKwj0AmJABLMeSSOQwmlWFAOQsHRhU1M
HVR4eRu5x3npvWSBWFYCYdh/WgJt70Z1RTYCdhBXwSa/IpVVHKFACPpvC8IzCerV0CGAdFwS0q5K
x8hqHjbpbkkAjqRkBbX3YYFY7iFaqz6zBMBsliMXSMSN8sTG5qpKrSB70oxrPPl1ceBTZEFUrp+g
JQFSa5DaRPGIBxaUGnK0IFfF74JuHQTcwukcjlZ5CC2oOlMFUu1ellWybbI7QLvmZQSzYeqTdnzv
lg07QtprOqDrujxAWAYE65UEXXw0gI7ay5unbpzXB9cPBRQAeQ8lnEie6qj8ykQ5HEaXeNhQNz8I
NnzqWrQc2oKMJ5vgU8SVTUJyKAfjnOj/UAphUL8coc7cg49cdH54Xpn6ZUNR4zmH5jWUfAaw3oQ+
dFs4+VNQiir/GFXQQHHEcytI9TJ00XBeit59x31bgF8dXw7txbrwqqof0JobnRkln91V/ZtzqNG0
5SAfIgIS4oVbwwm83g2aJFVzcHrLiYHizz9bUAI+gt94ixm48CHZYU+xcCsIP0q1JZuN1srbDmc4
LXVevA4s86R1tu4yo1Oqg4aIZduPXdXvXOP/qwm/FdC08wQa2eCzB/v2pa8t8Qnzti/Us9yMqK7B
mo0R5NqBZXSgnfh9bFzvgRXh+h0EzurnWoZDMmLRd36qKXJp547LW2RFKjSocLz8XwhY+rurvjfb
uRq+Xe2CxNffobuCLg+Z4RvZqvqDKNvL1jtQQEYXwwIB0wpk5l50QM1z56A2ZTN0NGUT9d0Y1fie
bGLrm3xPIa/1yf0EuVP+HfKW0EPdKfcbTESHVYLPcFLViA9BRCse/Q/CKw+oft23KzqwUkGaKMDz
McpsVtKn1u/cZ6Rp/O+3zdtwndHJ88CSDJmZAKPP8ucI4eX25wS576H6c3t4g0l51/+/Oq6dAjrg
qhiibKp+CkhW9sUe659p0bVLZs7mIQryPsogCzS7DyCShdrbHt+madrXE+vVtF1oBrkLNBMyHN8J
oCd4l5Gdp55p3pq/zx6E0CX0UDIHjAqe2JLIs+J1l+TGcD/QafHKoYIkEbRMsnFxX8jgPK3gHoqL
MDyLwv7qW2zeMUvDh3SUpY/GjsJ1OTRqywVwxeafumE/oRjwwfLli+Th810GpGMqWS63LgjxGWKN
MdAVQbRHHW3YCFe7STo2qYDgx0ZY8twg8viUxz67LyTohHb+BjxI43SQug6u4koJaKbiaN7xWYN1
utdf9Mo6GVtmqkQfZCFu14dtQobGATvgzsaaRtdclkDMsQlbFma4O0OuS4ImbyuXJru9n6ZV19y2
kiovrGgMMqvy5bEo8+IZOuVOWg59vVNgNYQ0Hcq4+KEFhewhyFqLldBRndq0g67zGUrv2yHIyX20
XraOa4y45RLkVv2M5ZCQ9K2jhBI4V3fmcV3tNI46Dp2PTfnZ2AVHt/8R5Gc67PFBGDZZBzNWEaXQ
h52CbBMDxD1+BfO/d+2vzmRHIGDrgQkuyCacIwnk1D+SwW+S0Bc7nmXYXR3QGEIVgncW8WFA+blV
OUQ1hwcxi0+S7VwcTGtz/fIr91q9jXEHGlaZdAVePASY/fmqlHnfAmnOW3RBRfxt9rN8nk9DPjz4
aE4ahb8TL03Lo3mvQ9ESZ0NvNpPDfGLqgVxB4hIdUPdBJXRo46zYQIGH8rMSEllJveLlQ0n4ZwCj
QjTnpwgCLnHeQGj6vtVy/96L0Q2Z08kIu71A3QyNhf3JngU4VCZrrzXStGLagSxWBrnJFn5mu08T
+dIUdebw560b74t4jubH8wz8s99JP+u8PxxKdbkVHSry5fb6GGxVxzgWhDNnq1Y/Wx1QdlMm7WPk
kL0numl0LZczhFAIrSVGr7dwPk6bS6HU1OwhxUyjawewhTKDcGeY6lL6j71k3/qN7Ky5aWjNhSdS
klK0CBJ93/Gf1looBX1hZonTfcuuOXE9zVwsyvGzCkjfk99UHbQYw70T2PQm1FGNW0mDyi4tnCz1
D8jawasgUISnboVQ5EHhmY9QXOt+08iNg9HNZFAfeG3tHJ+mtdNOaNoowIgg3Zq5UMqLFwVpsIDW
0Y5Dm0bXHDriQc9AkORnc8FoGbdEETBpA/T27307o3kz2thD9LGPJOsoyuOAVBS7/G6GQKEjG5ve
QU82lMeyfi6OuLTESwuS/w2Kbk11j10Bzxj9He5W9HfM6EizYVdYdTyLFzc63rEwGFr3ZaeGyiPe
ABnP2ZeN2594u2cxV6v/nxQGhtYcue0gFDuUassqOSB2Quze3aCtGXV7ccj0geuOvDqRA08NU7jR
NSsVPcwR2unWVv4QFd25U5jGv/7/1fh1O0Lcty23bLqiHaquKvAFDgFd4PbZ9/vW/+oQr77R1Wxx
PRYuWSCDd0HXHkVk7wz9pmFi/TWPXcvBR9F8WzJk7Q4TIQdeVgf0ccWUD+f7Zq+57ZZbNRkh0JoF
IJ6O5zX6HCx3weYwfc1lO+R8aYEUarb4A0QfeQcJX4LKTT1bNLlv+toZjD7zqLQgCYE8P4ixpubY
lfmOyxoWX8crBtHsCBy+c4a08tGdyU8WFefNDt/na/dy1+x1yGIPlE9hVxE+4YyPtIFkrryLewUI
Z811c3dACVZYMkNZKwlFmVF/Swq57ZiNwbF03jtk9KWoVKkyZ/nWNR8IcWPL/3h7VUxja07bg4R0
gZK4zDaQ4trAzztyPkF/8Z6DCiuj+SsjK2oKgDXBZOb5maMx/ixGOt3zxsDomss2vdcuXmnLbIbs
YwI9XYhiznts4m+esRhcc9ZG4vyumJKZ8OuTxduHYnZ2LlamRdd8NWBkqWhfqAwYmjOaa7IyDBCV
px1nMg2v+anyeEF83quMt6KJSfsbBdBL6/Cvt03GsDA6bJHPC29WGcgMD4nzNJEESsTPt4c2hAEd
tkgjRYe8gjUukEZFISlYkQ74Wo+fgUTZ0xY0TV9zVn9hzjTajsxa3x9AptwUBxbRJbn9C0yjX3/Z
qwOq5Qzs2PYis6qznjc2n6o6+HXf0JqrhiCdWXybyUxt0JkZwgvdmp0tNViMDllcCfoyK3/Clpbh
R5B2JVD2fYby/H0BTAcj+kOnJB4qMpvwdlj84iQkmj+bPUY40+w1TxWsXJfZwuzJyFEatHgKkpuf
C0qMtxfeNL7mrk7DcnStDjKL/Aq0ivTgKegPF8fbo5tsXvPWbmomn6KwmFlBCpRSFznnqka+nO11
dxmmr2MN3a4hUKSaEeIrV41Q2BkWmHzloQ6J6qUKPt3+HQbL10GHCzSP7D6SMmMbCJtH79R0d4EB
0HijuSyTJCq3Np+yqB4gc72c7HEvP2iateav+eYNq9uTKRvDoPsKwZbggSy4vt63JtcteRUNgoCH
OKKsKYMWJZqfKAEVxNKvO25lmvv1/69GD0vFJPMrHK7MOTQUerxF9XTfxLWT1bMJnb0ZyzJPwdmL
APUQe9Brkzlq3tqT9qpQYInMrrcDh5QR8abjIP0dZzUtiuasW41SnzeXUxb8oOro9XcOq3lpiGdk
NDQgqnGUdfBDli0y/3J7ra9vxzcefjqWMApZWAXIqmR1+LK1QBqL6QODqMJQbUkughgiMjs/wrD0
OqrQI4uyywZrU0CZNMmXashsiESng7o3FuuIwXYJoODVhCIbmf8FgqDvpnL+AbKfvUfs9Q3/1mJp
/goRSA6m8HXK0A+bcqVUXFM/iRxAKaz6k42C42Gd6zO3vbsqXHbkaz7sitmLQA8psqV1s1rW70Nv
PIX9ngDW20h9jK95cVmGrFJFO2Wc+oeOj2jT+Bz07sFG2sWJPg22HTfLmPhNHdt2d7ptc//lTd9a
R83BrcWDTlHJpozIPBEF8FycIxUzpmKbjqXvZbLa4pzyxy7nO980WZ/m+MFER8qaSWQFVfHgVQcb
rCvrel+ovcqrvg6GPngk3HzCNuXAMI11cARN2fH2Ypkmrvn+vK5g4QuYQJHWJaltNXnCx3ZKwrrb
k/25nmRvbIcOJ4ysDtAUUO6AMJJ5lxlNDj87QZsSz2zF3aPHchXEHke1YGe5DEGHaIkse+2hGy4G
LNdGv4HNvo7baDrwgD3xkp+pNT4uxL4HiYnWU+34bkGkbVHViKyztuEkuQwONmN3MYpgdC0i1Na0
tMEIs4IUgh37AZ2PtJJ7mpGmddK8vwR1RumKcczoYsU+ELJHj4hDszafN59USevQhNZ7zGXXKb9l
BVooACgFgiAuH7Mov/jI6859AeaCz+A3er5tyaYPaF5fLHwi6CAcM69WcT+t33ryMXfLxCbhDhLL
9AXNyaeyWsYOqfWsXUnCnbCLaxDgDcPwp5r3XN1wBhDN1QFyWycW0jFrIDZl9WEGIvhTGYxdzLz5
D4twBGxOeJiHXO54i+FSQfQI0Dh9tYGDO6PB+GAN7HFVe7kAw9A6nsujHgVhR4+hV5o0EIRyIRZ4
e7cNcUuHbiHFi4MXSMfMm1+cjRxyCLlt5R4jlGnimlfbC4V+hE15ppwoyYMlESVP7pu45tIBHiql
BQa/bKy7WILNOBefyfL79uCmeWsevbb9VY1l41nbF8WLazcl6I0a+9ft0U1rfv3qqzt5BCWKHIqj
PPO9f4u2jns+oJK7BxcyzV3z30AEIq8YRlfh2CdTjs6iidp7NVbT6Jrv9rK3wK2O0bnDgO9t0mLZ
a2gxDa277FgWRVQ0kDxo3SkhfbEcHRDWJbcX3XSH0vFaw7WV1tsASO6B4V08dNOHaMcgMXDpeXRp
IMXMfy1OdSKr2EnhGX6QDtyq5tavcnthQA85qCvmXTN/bcXW7ilhv129BL+BdkAj4OS5AKYzC/kL
m6zMLdyHZhhS4QLm2bafZk5TyA68gHHsnS9lLFFG8+hyX+jQYV2kpB6kZyw/Jc0nJCgfphX8hbl7
vL1fpsXT/Lus2m1UpApT1UvoavW5TL3cap/vG113cHBGSShYBqnvBfFSRTGr/r1v5OvveeXc9lQR
DrC1SsXaRCcQ3jkJOnu7nVUxHGs6Nx3wr2NY+IVKFzIhjw0WECePSfCYB03sBOJSNR+mvb5HQ5jS
0V09FQ4UVrHuTQc6Kp+zE3pZnlyffb69UqbxNX9v5lm4QPSqtBrXz63rnYY5fB6sqLjTPrUDObKg
YTMIrJWfywjaCfV7OaC9EsRC6V0/QId2eRASJfMSwTA3qZLeEs9uAyWYkTdPtz9guCjpEK82L5XV
LKFMp8l/X7kf0Gb5QBx+yOcdBIJhC3SI19gOnVg7T6VWMxwcVibXWib6gg/3zV/zYafkq4UuGplG
aPSwmwyNnbFsHodwZ/qGGKHLlcrRaRUJVpXaKB43gmW9Pe+gr0xDa27sN+AdLvsZjkb5g9M5R7C9
JLdXxfSu1pFdA4qkbllylXpt95H74guvxVG0V28uen7oiftzcdoyGa4Acd7cWVnWiewigo4fIXuV
lttyos7wgTvbTjg12ZHmyqqtkZtCowQM1XnnFkVzKAmwyf74cnvJDGFPR3bhraCQKVYqDYL1tKjh
INcfykfCw7IuczAdAS6GYZU7wHHD3utQr7Czq56XtUpnsR0KXLsnnt+Hf9Cp7MRog1epxtZ3hTyW
vQcuMr4d+Rjsda0ZdkJns7MUywduNyol1WwdV9Ze1noLjpCP+XN7K0wf0HwaEk8KHBStSrfSShbr
RXW/vdLdcQ3Tyl8/+vrwpFOPSgQGlxaDrEQNaItzvD1vQ/ZER3rlo7PysMbQ9vAHzNzxhraraysT
j35HYu92bAjYOoPdKDkkYcDOlTKkzeLW6t7lgECMtv9zdOydU8e0Ru7fa8TRseqPSwcTYvZBDjxx
y3UnXl/vjW/kFnTWOubbhXLwl0Zeiabe8VNP1EFZjy5104J0x03tpZZMVqSdzRWJUAGa4GLeRk69
DfXtxi++DdNeYf7tjaA6vKtrVwHa+BJWWrjvRTDHgj/J0MP9aK9ZyPSF6xq+MlXe9ZEr+us2rGHC
8JyofRGHkR0XfA+68PYiUR3tZUuP9WzGdrTIJq+LlzqTeJDLHhzXNLzmyT1BetwBBCBdrBoNH1us
xO/A2SuGmEa//v/V+oxOpKy6ZTgStvcdGgWJPcYLmiRve7Np9KtzvBq9cVXvKsuSqRUEh83z4sBf
YjW3O47wdrCgOs7L5uMK0XZE0YH7y4Fb4Sc0Yp5WZ3sq2yHrHPr79s8wfUfz5ahgQe0U+BlRNP4K
qfUczds7N+KPEGo6+HLYuSeZbFU7nsMGEmJ9g89AKMChT6GrYh6+W+g/t3+FaXjNmRun3AIbXF0p
8fpY+R8a/6VSl47tXMUMe63jvqaiDPxpgSXRNo9FNV45WA6F2POyt+Mp1TFf9hCUo+ioTPOrYg9t
VnFoa7L3jDVNXsuAlbQOQJaKN0IRBD26NPrP4RZ9ECSqdkzVNH3Ni6+phXAeMX20/p+XzTrPuELe
3lfT3K//f+VkTui6SxgEeH64/PtIymSS5QIg8R7rp2l8zYk96U3gR/FkOlghyAPo4L6D7CVH97az
px7zNkmKTXX4VzRtFEBotEJzIa+7kG98+FAOkcwPvqOa/FPDHEbToR7n8hxQl6NbvLfAZVCGdlGe
chCsLEkbDPV0qa06LIHGjJY8nuqS7F3ZTDuoBYFc+YHqukWkQcePRV2vmNmuVItpcM31qbLpyCIh
UieC+NfsW1kNHpLktoGYBtccv2oLHyJvs0hrWx5nisLTVox0x/revvODfuVv6wsKT5ZtPmLnuvK8
dTlCS9A9juiTOLAif6Sb34MSi7xvbPsu9lab6tAycIvYLaBf/91KoMtQ9f30k7P6ru5lDK/FAsba
snbsTqQF9jurGC8fixWG1edqzm7viMGlQi0ayGgGqS1Y7lH2/lKVRRwVw7mWd0biUAsIfoMbm5ob
gVtb81suznMpkK2BjO+v+2Z/tbNXAUfVlp+3UOROt6H9vhHv0e/ASbDdV6OlOsRM9R4pQ7cWKeMN
Er7DL/AHvptpdbxv9pofb1vLa4pumJQFdII0QvG7JuxIZnvvSmVwN10wtbeLatkgmZkuCmrfhGwD
CkHF3p3HNLrmzFLxXkwciz8H7oLml86PpePf1YJkA6v299ZKFKch+Im55375Yk9z5o3W+fa6Gyau
g8qUW22lIvmYSrdICK7J0DrZcSfT0JrHRnjKOc4Ei1HWU8Vkc4h8VA5vT/vtxxbVlVHteWj8CrE4
9R33ZyM/db7IkJ88FbU60coD8mGvy8kQFHQCO4UNBVdII1MWke4hgm7jP1C3oXPcOWJPkse0Utf/
v3JdBykSe7J9kdIOJMJzJ37natjrTbwu9/++S2ng/T24V0GGvhlc8Jmw9uAHX9kMwt8mAVNL2f+8
vRumNdKdl3Kr2zg+kUfh19IN/kCO6WtIoE1/3/jaOVxMgzN0G8Z3luXi9/IMnuWLK+8DzFFdEzVY
6r73wRSQFg6i/iAtaL4V9a8O4hj3mauOQGsD4o727Im0mus2Jj777aKNh7j8XDNxCLuoR2d2cN9u
6CC0yZu3sRqIgAITMBvXa5GyEgfo3dubYTBWHYCWc9CZheChTWlRVbg4lxBzlPzO+5zOWleOXg++
FaxUJy3ICG5JO4x35X6ojjMLeouh1R4Tj6rmnAcdiFODnaSnwQF0iJndL1WwTptIyfyjRqfjpOKy
uq8UQ3WeOn8BTgnUPiJtQELTdo9gNQqXnYmbNlPzXGaX9RCEGJvbgf++Q7cUbufu3glgCD06ZIxF
ktqeK0U6BlY9xE3TK/BADOIxZCvLnKrM36ERsrwPRIIG8r8jnQsyaTqISaTCY2dauO88b69f3bDB
/wMf8we+VhzPjK1p+wOZ+vc5XT+2IDraCXGGjdDhYnwMoeg64alRk+k8KZUUnXvfEa+jwyynQVdi
g6GhgXBpKi9pl3YHjGSatXZjzsHLsylPYcWtqHyX20F18hor2Jn49Xrzxsmlk8hdmwJAIm13eCFZ
74uCv0An+VshkUdV1Lm4ffBNdPVLSyd6nzfofHJbS6LR4bxLwbVmu7Gksvbj1g/qPQs1mZF2FvvW
2jG/GbrUddmlE+5LOM6nkq2fb4dmg7/pJGDt5I48r7lI1/ZIuBUDDfjgrO0BX42p2kt9/leifWtf
tOO4ZCIS3Gl5Wlhg9Wv+LOX4XAyQgx6mQ79G7wrnoSE2MG9fCvq5drojiJeTvJFJOPxa2/qRWiRh
wKWvu+I3pnXVPH9FtnQaocqeisE5o630NBTOU8Cm+8xch5BtnuWP9bAtaZVTmriOM5yW3t5LBBgy
gDqKDNB0AWzduqQumtQqR72XC0vQzvO18+9SzLWpTv2V1xADcly+pqXwupPNUSrgFt3TtzFEAZ36
CzR9I+rg+ZK24Tq1sWN1bnOgJQn+3DZr0/jXXX91PS67vlINMkepVXsHObNjwPdQQIZ3hE781deO
rPAgXFI8zIc6tryJWQmrNx86BGRst0MvSmf6PK45MEgTdBD+uf2TDAari65uiz2sqHcsQID99Nc8
tsavy7L3XDQNrh3qW9cWBOjjJe1zHLrV95EzcDzeB3qkuu6qtRJIcFAs2aTsB2fuUyh9PRGIg95e
GdNma64crpvVTpWzpBBVqfBeCep4HqOdZTcMroPKCpL3LsDGS2qLgX2hSEQCKN9BCGHnFKdvi6va
////V7bKWo7+8zoa0g5cAOTz6ITlhS6NPz0isZEPn+bQcdlnUdRV5cW2O64NiztgeRon9v0AJhfj
0iLGKc4h99BlpGxsxG6P9uFzW+ZzdBW6k9VFrMsV+ygaxX6AV0PSc0Mdjx7BWemjTc9pJ/rYC95N
p9qGSMrRmbnN/0UBHSS9NplYD7lWxIRk45CCOagGHHVoZBeROpfL0HgfCjFY4hy5y9Zl07DVwbt5
oOSw+euyHFENvqjWJV+HfpO/wpKSd+UzDp3JXuPFBvL9tPad/bsqrX5BIUZ6QepBVgtUXWMrC9i6
RBdhv4xekWwDakPQnu1J/8lhrvp3W8CHGFcz29BoaAu5XmYieP/Hs51iwjDlNXMpvWqoHtB319CH
FkI86yep5qL/BKmPVaZgAaHdo1x5ow6BavB0LzkEXT4O9ZAXH/ONifpY92hQPdRF1AWH1oty+4Qu
stW/bHlZl8kiarrFeDkP2xmyuMNHEqIj5h/wXYbeIUKkKw6krvk30Tp5/gJ1ePW9gpqLnbkT5XlS
lch9nKuBNUE8/R9n37UkN65l+ysT/c4zMHSYmDMPJDOZWV6+pBdGqSXRgwagAb7+rtT0Pbeap7Ly
RkX0g1qlIkiYDWDvZTp/nn4NM9iADxVIX93DAmPu8NhmMwSnay1lEwdTF5J4XTwbRr72pdzLyvfh
JDFm2iZNNrgetAwcJHF7kF+HvTWlK+OSrQ7w8auuMHSWwxqALJpS5CWWIDyEjU/GtG1l7qUFFcpP
BLo2iwrc3MyuarIqS7zJt11MAOm86+Y5lLsJ2EeEjBmmzfmVAtEo3E9GZ8Ad9TyUCRgg4xwPg9E3
nrd4LBp02QdRPtLyO4FePnBiVWBvqg7wjyRjkOn8wKbGaQ7ZUnZT5ArZ9OBbOEBKl5MX0C/B2gUE
3drPZexUUuBjVVC5eyPHIoxwmoTcs7dam8Wd7MCF9upAsZ3nlT6LZRtyrAB/WbN4nkdr4tUWeRHp
wAN3cZQCc0zxuvaTkNRi/mhsUARRuQJgCIamJ0aoDXqFu+v9SdtDT8zA4rZlRfUgJzDRIth5DHMa
yAX7jajHSX50/KHRTQScKGkOlpKmu6dGFCsEdEEq6X4GpRhFooHxNbsSAwh20QpmPhTsi4ICpZ9P
H2goaz8Oh24Nktb4frWHcpQlkR5z4917xQIXzriGFZPdQQh+mbqoGeXSHGXOw2DvQLoqvJKtA+2M
TBAfSjuyxJ9NA0blURm/JntSy/4LDL0/+APd2YwL5DOIO1wHzdwWn3TY5B/p4hbfLdF9/aj7sG36
XaXXpqt3i5rd5l3pZ438hbIk9XeQVWLhFIEzzv2rVXPovEZyzr1CxjWMb3rIpmuyCKjXVBO96X3i
zmm9+J53E7a6bmDOXIMkBAH0yX5SjdPO9zl0yfO0bOs2+8VyeHgP6A7e5j8U/JGGxCKft8Z1oWaA
cVsKDEIDLPl8lWkP9tHQnJm9fYvJXny19VgPN9ipwyp2PUzVD91YY1dCZT43j47w8/K9X8tM7kwB
vultG1SiTttpZPXe03O91LHWvAEDyHjKRZ7BqyFlDL3ChSclDjJDCg5K28LahUKypO2LYIl4MMrm
BgnwHAp6YZDzHYNJmp8M1hP+beU4y5MvQzkcu9om3Ja6jBZItJm4XN8zCEEbLHCJhIkbFZmJLB/v
bQ5R6FK9q51R2F0F6+evJVRXvNiXvq8fVt55PxafKMiBGFvUEC+TujrkzMCmIPHcKuYgNX2u3ZmM
sU99FskBzsKBKOFRkOGk3QVhDfvqsuUp2MOiOXpTAAsq7Drfp7W8FYtfqmNhXXFk7uBhca8tV5EI
W/kVyuVNsy/dmmKRVE7zKBg6ODIzKe+9Sv3AO9TfqeHFn6wnvXzX1aEPzVrrwzEL0m4k2DkWAu5X
ugwnG+PyTE2i+2qt3zW8Jv2dyUuImWvq0zHKsmaAtUkX+vltu3p8D6veEzGB3MLXA6ewYPXtfOPC
Z3dEXDVKFlGtHb3s4eqXD7eyGyl6b8FmGdsKhojR0NGBRwLyU1NU1CoTsbR9SaLWgmgaSb9TWTzk
BhCycZry9qp3zWiuea3nPiI2mGB1Duav2C+8q2Uq2sYxMfNKiLkXTgg+T4Bkw3pFOk5vDa9XIDQg
LOTHC26nHpwwKdO7AUpeyBKXxJ+u1ZpDw565S4enFDBasqOYiijn1rRRFWScHdu8RnQUGQpbyaBU
HsY+UPzhbdk6A+aKNegQ16+sG/l5549fezsN5WNgis6LEOy8at/TsXUTMS2sS5RtaB1LLprxfZNb
MtzY3AcCwIGVMAODHxzpm4rY7OTjnIXVbnC6vop4E+RlMtl64scSFD+YvoOucO+QIqOx5zJmUoeV
YRYXvXSqdICEPI06UGDIFzf0568eInkP7e1+WONukdRNjIcA8jAXbdftSis7etV5bealljU9II6L
u8TIP1GaFCwMaBRqZpp4LXqnPQBEaqohgnbr1N4Ss0xz3E4zQPjzCL93iKYv+rHswci+cXReere0
D8UEowsMMAAOEAR9mgPlOUUCSNzM3+U+0iARrJMET9fVegc14ZD0VTdcZREkYlsCA5/WLyG2IWW6
jpm73sH2DKKEoewnnsiQjjgpQYVveTAZjJ6iXAv0qJdB2fGdI1dZ3XMLSV5MtbaZTFzQZWniuR9X
nXYQPy2uxgASb4mPPR97b9WbNUE8K81jA9i2ExMKhGmM2dTC6CSfwU2Wg99kB7hUIASjct7wBKCs
3Du2Yzsu0RC6WG9BqZfs1ptxXjjxmMHZGrGWcP0aGdNPdb+G9qGFBpyfYJUWIwQQWm0gRj/1/TXu
7A7bjWwEhAmrvPkMpiwEvTwcBOujK3Q23TQuN+2Dxa7s/CJaAanltV51MrxqwMQYhtaVEdUuyoDW
cWZ65SqqBOBWCrxwvI39NUmOojYtM1ZijIPQ7v1eNeWOWrgz3gctpJf3dYcZg+Q77fO4dOAnAtVG
Z6mSEqQPL5ozb/4GqHVFkoqSMtg35eyb99B44W4C7e96jum8Ql9EQoG8jEsBD8z9FIxlExV2Uc6u
CerJu15BnGOxl7nCS+pODCIyBetovEwTW5NlEBhRHLRa/4Tm6sb95Hjuu6k1fL0dulzlaeNWckr7
XlvMeWkyvaPYxtvIspJ4UZ+jBJjW7dq4SVZrkz8iJcHg9NBpWGYFtiVfPMBw9b4MvKXbwWGoQPI8
qAcJA91Fd9dBDpMAt628a5R+FE8FUFT50VSydT8xk6/JzO39qtEhHYNn/JS5+m4pAYLC9mrbHxwm
fbAUlGUPJ9B5ZZ261rCrcfcZQsQd95tuiCxtGDk4LqxK9yhe1dNVOUNvLakaor0EO1n9wSo6i2vm
s6WNBNOCJtpUttqtbB5ojCNBAXcDnKfaHS9xUbiDY0QTpKH2UMquercr09JkjfnWwDEY+txWO949
vJvNDB8AseZwENYLOw5LIEc4vLad3oecV+69w/wlTBy1mJ+DnDmEA0vrH3BRUYi4Kw2w51XC6caI
SV7ecC8neAFC3X07WyjnwTo+zEAV6Vt/V0P7JIux0+hsp3vswhEMnEK2X1QRIsBaN/jJioAW8HnW
GdkVPaJEpAAma2MSFJrsPFNBNa9Vwv3atKPzPRtwdoxMFXROvAoo515ntZeJZPGm8QZHUZLCTARz
3E61hqtHAKHpIKuBVQp1CeMxMhAaCVoEa+SOBTwE+mld2ZXMpuBjoeCRdxuuRVvHNGwGcZfjyNXQ
tMB24rzPetzz4Eg8zA++GxQndDvlX8qpboCUrFt57zWOq/+cbLDmUVi7vp+0iNLkgHKiC9E/UDZw
SGhoueuzuargjWcRGkbkf7ArY8kUEcDhbIgd1KpxL2xlg1A4A0ZwtFPFm7gWOClFIY5H76uw6Rj8
Jur6ycNB+jEs6kUcpNeOTdw0/eKmmWHLrZrm8aFb6s5JEd0VzMyD0zybm3kJ0jzwCS5XYVXkadh1
/YKYlA/eXZ2TWd2BuC+CPV0mY96JcazdJ5kX6seKNfILCT6YWiyYhfCYMWu+xIPhYZ+oDNpaaT8C
6XkzTIFfpxyvL+49Yrw7d+05gmI58feky5YnbctVprMK3DXyCmQxQSzuC5pI5N3lvu4nme8bf8Vd
xLMWmpKkdAIam1DY5TjYMZRxUJY9/STH0tJbPq1QRce9CWjfQvReH+fVghmOfVOelAR86JAkXQOR
2YjA5kXu3bp1VTKOrWj2AZeqvOvyLqsTiOL5/c6nFc0OBCaV7a3S9LRtQR6SX7cj4+YjB7PHHIH5
MvQjy4dB/SiMMsOnsqlVsINVlb+kuEcw/x7HGCl+jaWHtwRth3ITVWa1/r3PJmQclqaw/YeK1P13
CsdN9m0dfM2vnWIIxNfO6G7BOREX2thrKiJ2Iu8K9ypYCHbWpoOxa9w5ZIEAubQU+omOzKn74AiH
POFCiau9HIZa7ColyXANW4OJpBUAmfV+rWDTcFJXnoYDmWg5wvwUZk64+Es6xg7Y+BV00azv3tIB
pLyDZWun7voVN3zcKb223xtbLxPSG36gYXTsT3UCn9naObY6t1Bc10XxxdphWJOeCxBOJg1wd8x8
Rfu7EFGSJRl3A+/9KonTx9g79AJ/91ZOD8FUDTv8AcpsM/fbep+FJRW/cFPzlp0MGm84OCQEdG9Y
Ztq8X3FDXXBlWLPiODc08GokbIyj9xwKtOKRI6CWdYTsEg5qYTC2LCoaw3/28DMfj0PnMHtsEYig
nuJIUZoocFs131hf9ifCeD2Y5We1UMgK8rXq32s4pTxJajmSIcVa2Eh5bvFjLqqwPbh+Tj7VlStY
7Mwkg9YQNbgXdxPiCMqEgQUYBU01SbeSOdgp2LqEn/sRQsXHpveg5Ew0L8I0qB2GM1uWS/dzCIN3
FvW4/VdJZUgRlCezElcohBW5ut8cXdTe99AOSB6YeZhwM9YW1fKpZmu5QyKGdtHatJ65oGtwJju7
JUni/eqqzDpwMmG2egiCdkgGJMhjFTAPAlGsf5Cd9VNAkC9ZU59LEG4KWiPtaUfasT+suHUlUNeG
Rseq/ypu/+ef63/lP7uH/62RqP/5b/z/n11vxjIv9OZ//+dj1+K//z79zr/+zd9/43/Sn93dU/tT
bf/R334Hz/2r3eRJP/3tf3ZSl9q8m36O5v1PNTX69/Pxhqd/+f/7w//4+fspH03/859//NlNUp+e
lped/OOvHx1//PMPepKM+s/nz//rh6cP+Ocft0/NE5wWAGD436f961d+PimN36biHyygWIHE9UKI
GGI4lp+nnwjxD9+F+SUJAp/jInACGOM2p4t//hH8gwfUo1CcATBVUHpigqluOv2I/APVfUaFgP8F
ZfhleK7933f72+j8v9H6D7gSPXSl1Oqff7yYR2fuVtq+lfBPEsjGpmLg72yPSx5tPwuofD/rir+a
e/74F6t1sEk8lT2fpYpVH2rciAqdrshxd1RGIydXVHwkpILpavuWmiZaOa2tZ610pCjgUDTr1JZe
6gfBvmjEw+sf8OLyxKNPH/bs0bUepbssk04V+5hNdKfqn8304PfrtQ3uCLaD15s5Mwx0syYD1+Qo
kA069dFHWTvsCos0hBx3rz/+xfIbvuLU7LOvEMXAq4Lj8fB0iqCfEzcEeREd8Teho9DAKdY8b8Bv
XNfFUTcVSHA5DBlE7qORKXnb+29qyqZwM5w0oZ8v5mrdwwQNW6kb5nuYiw4xTl/O4fV22IuxEd+x
KSvNNnBZL0aVLnFxrFjijIn8Ib/Wu3KHo23SRGs83WR/Imfb+yhtROG+TSCxEgWJf2Gozs2ETeG5
7TOXlaNSKPG6X0Ca/Bp0uK6JNX39C8/NhE3pqRClLGgPyRPP1WM0V/k9rmkWxsT0caqnC4vmTCNb
fmSxTI0BNFqlRMzIm+ZRhvxvzj6HWf22z/g3mmRe5Ms8TyqdC7IzQ5EqPz8skuxa55Kk4m9Izb9B
AJj7b0xJJN9X2aGreo2iSDSaPD94tgq7iK9Bdo3LIvtVF7jYUQVjLjXYJgE5rkx8ulgUr2YgKiQy
o49TuIZfczpN8WJrEou+JVeVanPkgFFaeIKXvfgAPzuyd1a/+kRUp2MBk8LGg4DjCpbU0XLtYJ/m
3n4c6iYtcwcuiirM4QHuNEBiqXlIAS62O8jwaqiL6RK8S9vGlkjvXVmMyEhzUVzly7r+AL8thEFn
qKYKl1kWwL3N6W54pqpbtToDsoqFrz4DrGkfTomPz2+adeQ0UZ6FBzLXZhQzlpXOPdx1f64oNLnv
Gv9NXDsM1Sa+dY0ni0Jh0YzZd8drU5ndFaSPkep6S8UWDWziG4pg7cgzzDekHt77pbydqurCgj+3
WDaxbVAekxa+iinzOujQhaC1fqq6IBou+YSciWlkE9NwoQrqADjJdKLdGFNVq6g27QW+8ov4JXTM
JlzZfspUK6VKOfd/iLL4WUh7243lz9oJnmalPmVUpa7oP70+kc5Ex63wv/JtKEDvVqmdeOw7NBb0
0PTkTdsM35JCC4vCxlRgxYcUtgKBjbCrRQFsVJTTXhjtlweDb7X/V7BOoQVRITQOGe6PsNbcO4Y3
F5hwL2vYML5lhDIHedxmyDEcFqTuTvreHqfOLJmCAebFMDuLZ0HMlT8O5TWdR/itlyp478IL4sIO
+vIAcbFZ6bXxx7WCJ3NatN5tEejDgMya7QSOzf86Wr9wnjz3+NPfPwsk5bTUnmwx/i0875XtvoxF
9icpyFtAUOi+zTKvVC9PZXCV5n63m2FWiIvmhQjy8kmYbxmjyPxbq5EuSt2qiLMgRvEdySC4hqoE
ji4XjpHnZtdmqbdqHalXI5as8xDV/s1YXeiYl4MUriJ/7/esJUjZnR7sS3at66/tuqZ5Bbc8fmHe
nOuezbmkX7mLPHQLKTZLb6Snj92cvwdb8dvUyBuwci4skDMdtKWK+oRaD0gJnK7aYY7g6fkRGh7d
hd4/Mzm3RFHwdLFbB7VKa+XfEis/rKM+iXdd0vY5MwhbhwBUARm08NFHQz7cBGy6zsaiiufW3C9j
/eFNC2xrE9B0VTMVAptF1n0fUAq161fcHC500LkP2K5e3vdLB35bSkW4q3KWloV8MDgniVpdYDKf
G+DNCu5BnIMpPJYZDjQ+mWNJze5tPbPZp01YsQHZGezTZR279BpjHU22utA15957s3JdlzQ89NE1
v9FSoZYpdNp+vP7mL7s7Mx5uVm9eT6OALBCOX6BmIFfrGZPM3Wp2uvCQmlxZ8Y6rpvmeNao+1GNL
DrpC5toRRBxca+cPQFaSJxPO+TWqFXOi59y/QrE1B4ogbNM8o/O1dXN2ozyQVkqBGt/rb35uwmyi
gimLWvsewr1CvhNHsF1F5NNsKtja6EvA1zNtbGmk07iMLDNWp9J8cfynAlV25IIjFE4vTJxzDZxS
C8/2LOQNmQWZSqdO1kT1eOfnI9zaKliEmQvddCbwbHmjEiaULhQmcL1fyvBRapSgAbES79dB5r9e
H4kz83PLG10nRmjWogmNqk2BrWsQT1wsbfL648/10SYySBE2Lq1rnS7B9UwNyjoKCCYdyeqSRPK5
Dzj9/bNRgMTHSJu1grE3Ux/a3ksqMu/f9vKbyDBWpqsLiySX7wzR0N75SFRbisVh3DcO8DY6THTJ
oZqEKaQoarpZgp0lonAkf/0Dzmy+W95oKDu5nKyT02H8Tpc1MvorB0umyR6X4OPrTZybopuVrCDa
o2YUllO1ksSf1K6tugfrDh9ef/xpLf37XZ1v2aPWKWeudKvTul7Ml6yt6SEba/GZDLI69LoC5Ydk
9CYX3XxhozkzY7ekUuA4yznsMpy08+K7n+cWpg5eG6HOlwwDvbRjnhmZrWkBnQpuROCrVI7wnSNQ
g/Kf/F4kFVRH1HrhU84sjS3RNBNwvTdM4FwBrG40avlNjMsl5fNz/bRZ2b0sm3bQ6Key+zy7n2eV
HdbpG2QALiyNc8/frOu14xzWu3i+U1gdE1embFT3WVNCgHR52+F0Sy89mUS7mTyNgn5kADOjTh5N
5EHZX5Jd8gc5NwibJe43eaZ7gjaQhO8jGDJ8h8BE+vrqOLP4/M3+z+3i+Mvp/avu/gTeyY2JBXl8
/eHnpuhmZRdy8cEpQmxSATn2MEBe6OewXJLS8+Ocf3pTI1tyaVMB3bMIJLC9oE+57NOwtd/HdQTe
cJZPi4WuzOsNnemqLbG0ANCt7hoGp9YlS8KijAA1SlgQXHj8mVHeEksDLVerwILGSHg3LnzEOnZJ
Hffcm58WyLMNDunQAkAcZFvgxxqBEZUM3rjrgZZ7vWPOpRa21FJnhqEsJwR341pXj/PcDADVjEHS
OAP74OZN4gGgvEZQmxUPcLtRV22F4eEku6Q283KqiW8JqMDdib6EujmsRCL3KTBJne9sm7odMDVJ
s1yIJ+dGiP+9G01R9s5Y4STiBl0IAvYskilbLunXnRukzSr3Fh9g8QLjvy4SsH7/Vy2dD0MwvX99
kM69/Gahg8uQ+dpYZPeharbg0p4Mvbmk1X1moW+ppyX0J43wkRwJK7o3/BH7RtSB2CoY0NPrX/Xj
v5WPn1cMz8TzLQsV2BgmTB8OqR7rbOfjKr1r2sA9aJgz/RhONO/Xu+plbWTGt2xUuzQMsK9ySAsP
YGZ3jphjoENKrk3u7KvV24FC/SUYbdSi2jPXVWSn8VEMFwLab/bVCyeWLWO1dpfGstoOKdH1YA8d
q+HVRMa52IlO5OBWux0oERMUdG6524siksy2u8Hr5+vQJeFjE3r1V5BGw1/AkLYxGKLsAXo45L4d
wIw0hOgrTGVU+1o4Tax1rqPJnb/NLh+OVVk6v0w1OlVUArsCDPO4fnbhjAcBnZnsQTPxP+fMW2J4
NdrP/cCKlJg2u0SuOnNW23otyNGDHkexDikKw3iDbvxkpLnKuhVKefWDXdZb2P29LW+1pdf23glZ
XOVAVJca1u2+84sy710T0F9a5d9en0ln1sWpsP888GZMA7isizFdvRL4SpCKEtcr2gjM6UMDXDHw
8Zf9iM81tglPAvMGSFQiUyf/XjEGdxXvKuAsyol7VeBuz/ISyJ0lbtWSgPQH2BY8DFYkLAB3cRpv
rwDiEsBovf7pZ8LZlozLUZeVfbnINA/HPMq5rhPpGBUtDBDR15v4XWl/aaFsYtpUBUUBuKAE0Uc7
uxJw7IMRrI8CyIA8qHUp9ys8BHZqPDFuqyaIvJDYAwCmAXQ113rPF+mlddPUiXJD9oUx/AmcgCB9
/f3OdcHm+BNOkxnt4jZpBe/OuHcgNTiotU5mYS8Bds6M+Zaai3vF0AJD3aAswfoF17JeDFFgePmJ
Qhns4EpvXICW9eiFLj9TBedbtm5jKHWE7JfUzfXXnPXvJzNHPv+Io/wRbLN0HOQ9X8wx6NVedqBO
zKDNlROIPvmvRTQxPKt3HckiO/BdScgQ+QGCDjBULRSMlyb1hvrC+j7XNae/f3boKQg8wCSY8ig3
dPdmoRCAkcelL278ln6UCHqvD/K5ZjZnq2xcMh9EOYbcX8CRvXRaMGF0f7+EOgAmjcBeSVB9SRLw
XGunqfbso1rW18pUhKVVD2T2xJ3ibl6X/qalvncTyGCW6MVgvVDBO4WpF9bXlh7sCRAT2y5kKWiN
0E8I2q9h2YcXxuc3AOSlp2/i1djorHdIxdO5E8GhACjgMOVOC5eVgdPYdUh+mJB++DBAciVdOZNX
hTN1OB5BnLjJZLZjfSZAV5HZpUzrme2Hb45g2upVGjXxVOIFRH5DmPMrU5ijZoHCefOIstzrk+Zc
Q5vAxRWROVYDRy2uuvO7D7DEBMGkSPxZVRFyqxCnri8cWs/NmE0Q8ii46ULnIEDV8oS+37Wdt6e4
uYRC363dhTzBmVa2zGIFsb2GFz5Ls6JCZt1dQeiw4GeAnvmVF9P3hQKO/nrfnZmUW+MKkAO9sVEu
S92+L6JSEKjIAd/+toefvu/Z+tIwP1lAUGIpH6ryRB2qrgWq8G/spU2sKEKqtNOiuAGu5Lq3ACs9
QAVvPPpDJt7N6xB84quSX972KZtQETTj6jtz16ZLdgM7kRhKpRdG4Mw5/Pfe8KyTrDuGueePS+q4
ZZR1w44HBGUPE9Xs6fV3PzedNqGBe37eQE64SWfqgfeyqO56PVkoR/BG+2HlZD4RYQW9EMLPnfe3
bhXwMe85iNTAz9jKT1U9Bz+ydRk/+362JpksqkNHQDAul5I2Ef4lnKGA3079zlMJw5FcRrzi1YUt
9rcw/QtxkW2Cw6JMa4tMNSkh3NlnNTM4ngpQn+Gfl4+A5ysRwpLFXT6QECLSuwLXlT+90QWv+PXe
P/sGm5hRuWW5co9opFPmdJnVJ9r0+7ICk0m1KiEsY/FUzl1EaogAOdOP15s9ExS3gNDBYS581siU
thwMMdGV3dGxBq7hM3HSYC3I3UTy5j0ZnEsuNPz0QS909RYd2kBysa2IN6duiKNSBFOOwYcrmjvG
k87yw8yd7hqgksSKKQGkPF0ERxpDDgCUDc78CF/XH7rkfh61fUkj7rs1TJPaKgaGGgduHKyHPU6h
EIbDIRj4fwFReiSPdpnjt6nOWHUziH74rJ01+7CA2n/P+wq6WazGKe7CbDqt9pe+cBPQepAswG00
U7q6o3MI2rw5TC4E8ikU4NPXx+1MQN4CVJvZI7LOiimtc++JByZ4VOXyxuzeFp5aW5Qb+RjMKWl5
CfL3FBwddxZRCe/x2xLkw3euMvrCeefcDDx94bPANpJJhmA2LKiiq/ZeFo2zb1iOE7Wy1t7MOEdf
ETdr48ZflgtNnhufTaRzF6sWB3zhtMe98FCNbEmAqJj2BbISF8LbuSY2pxrHUbzXvqPTvvSmqB+C
fozgckruclkO71+fA2e2hN+ZwWc91yydXGsn+10DhCcrchW3pdflBBApIW69dq3HC1/zG2/70oze
BKeS8BliRCPCo9csfty75dpFzpBnf1ZIZN87Qjm4Z1FCfzgI6yhaUdgcCW64PBDiTjs6q/HCfn5m
5m/BrGubKQ48eZPynu3FiDhRXRKEPffo0xR91qFCtqPNqrxNQaBOaP9niWPO60N17smbiGDh7DZq
i3MB6uRJOVZJn18yTjwzC7ZYTlwNnQUwKX3kWTDvtB86CXQlW+hh8/W+501+od/PHA/IaaY/6xwO
5uS8Ojg4SWhRpIM3YFfgTfcebN1l585+vnM7Nn54vb/ONbYJCsDhLuHgmenYeQuImfBLBUZyAk5L
JC0gJZEBcujC0JxZqVsLEHjXweGcwQi2wBiBV5fP07tgsuRz6JbNp9c/59zws7/3HdJPHnwJ+vkI
7Yf+4+wxLzYzlGRff/rL4mgMsjR/f/xgRFuBaTUdwVt3d2FTm2ienK8mJGJPjevsoSKS7+u6Jtd8
dektXO6KXddhkrvITR098LDfzX457Ga+6kQ0xIeUJC12MvOrg6lwL3v9Rc919SaKwEFkhJhGwY+O
1Ay4lylwPrjICKbLAEL86238Pkb8e6hiW9DotIgiNLCCgoaQ8q9qMIB2HXfkFWvH6gbiDPWjKKi0
EHPoxRe3cbP7ZkZlz8klfH16ZFVQlG4CMCs9q65XnDYgaeKBVe+25QClaEnehhJhW+hp1XdIlYDf
ePTBpb1CUfBWlyNWsAkuKRa/HBrYFn1aQC4GuZgZ82Jh9KaqWHCbc1d/693TRZ7VXvJ6n788rmwL
MvWg7aSmFXbjGaJcYlZpv2QgQTeRN5rqwoHn3Lec2n4WfiAl3+VQLZyOs8gPwVIWSUghDTDNah+C
zbp7/UtePoywLeB0YTUT3aQQd6jDoCylXHKn+7F+Vxi7QiyEd7vVChO3BTOX8u8v19HYFokKWA0f
cjlNx4quzsdgdDukieFVB75Au+zyirJvHp2hvkTrhd6FzmTelnphYhOWRNsO65oX0zFwls7E3K3G
6zDQlQdyRY31j5O4+xFCPMjG1BWgDxc6+cxpgm3RqyILZ54PgT4uSEgawetriB44fjKxHIJ4o3Kb
gz+W4zUI5LAMW5RMPN71aSNlV0fzAB7t66N95s7FxCYgNTVUmVSBvTMEXuXaV1UwQXAHohiRXwbw
RDOyTeomm2LJqj6POAxCx8jJSnIJhXwmH8e2AFitdM8MPBWPSzaxL2Gm4KTaSM90kDQcTVIAJXAt
Rtf9Eea4oEO6pl0/Q92LNrtKdDTJKjjeEYq0Fvg8CnnuC1H05f0XbMe/rzYXhWWYYAp7bLAFfMkU
nL2gTwgNrW4miZuBTC1wFLiwtM8sgC2OlnRl0ZcNtceqdtzrXjCoWOlVXf0fzs5tOVJc29pPRAQI
BOKWQx6dTp9d9o3C5XIjAeIgBAg9/T9yXe3dsXp3xH/bbZdtUkhTY475DSqr2yRO4o4GiLRdN8K/
JYKq/pdP/z8kyv9yUvzdW1vPE2bMlxj//CpsOUyTuYDAoJ6JFCEgAjc2EVhfvFTDkhxCObNdNzj2
SZutu5sGdFk45ucLDWbeyd9E/ARIiALbRqmPCiAaWAttewLvwcscAP1JKYHOe7NS2LeNp+RtsDRO
b+iw/tp5vXuwLulLWiuk2w5ec9lM1U2Z05zDHhKvuQGwrohdN57CdaYX0NTS3b+8Bf+w6bG/ba29
JzggWos7jgvvvjnysI7KB3cy056jfhYp4X3SGEyyIQCxZpUz+YnCRl7i1ZlnYhJ4h0xI2T7tFkQX
e2gq2C7GuE86+P7HHKDi/b9/0X84AtjfikKuSMsB+duOfh881pa9+qTdDSCymAncr//7Z/xDLUX+
nj/T1Ukoa7Rlj6z32mU/KRjec02kPYE3Fqoi9lfv0fNp+NYoT4IVh8//laWj/4qDlv1eF/DD2AjI
A8BCCE3L9UBmlXk+CHgwFZv3xbslSENT+TcA7z8YQRDt9r/f1XU1E+iYNT02MIonWcSc+SZRp/xc
ex17VbzeipT17NXG0zBnNZ3YQ0f79KQ4yux/eW7/QXH+t5fpbzVoijeHRtEcHRkIRWs+E+yj2DAb
BoSSctUfXFJkU8QDN6rY1qo+hOlgS6UijFOOA8C2Ti8yBYdpHn56KdmbU/GIBOTR1iyrAVYB6SEl
7YUrSj5Wj7H7hsv2OTE4EjDn3e6FDAFWDAervhhYGhPyXWdx7ezc/G5Mqx7nhUV34Jkl/zLkTG6v
x3/7i/92eHRLIlrXcFSzppcH9MyTMeMeEo8BcFrPJt2ozLqIeO/r7KIDGsLhEx3G5ugqFjxilKI/
hYnRd14dsmO7gqYFKqRCVFET1nI/R37/QTbSPAIemcRFGM9bGYyYVfFih7HAaAXp7bjewC//98L/
h5fr77Zr7t32o2l1+PVC+52AkvFbas9/TjYqztAF7b8def/w2P6e2WNpZ8aV9e4Yhs57SDHC9jGm
E/8FKR746P/7j/mnd+LvDuwpqHgFLozZa9D1SI5YlxZTCKXppD0P2M9ytql6h07XAUaBExveBaik
/59P8vaE/0elWo1DH/epB+xL4GOkdxgfYysOOkpdDhTK+7/8hYDr/ff19/dwH2YNufFnxCGtxqYu
kjCa3yv4U0vEi/FXylRzj18g8kvAFuanUbBYZbKS+hvgSPesx8lD8MoC5ilmw0NQ/qGr7MGGslEm
B0GwsyG28q5dhUeKudkSvQuc117aMPWjHezzqMq22rNgKmlclDDmZrxsJgCP8rrf4jzqwgESkaD1
AwWb5WdIdHBceC2G3Ov7qs7EFIEBNrjFfva2J8+k75o3wA9iBtciAtgyOgGCE3WzLXH+wS0BLMIT
V5H/2OLNvnMgmub10Ii/JEJISxOAZZoha9u7ziiPcCJNfDTFPIXjpyVGATrX+54Pgw0YdZT6/ss4
mC3KOlCHLlPAltdh0PziJXX4MjHq7rZZ6uvQ+At0LRa1bS6B5AYDEzjS85DE41ERLS74JeaHavBZ
CpexD8pUc/vSHg31X2M8hF3eW2X/2ihWWWabEeTS9hZ/XLeYjr10FecXxAOFP25bcIj6AlHgsSPm
aoM+fAc0qDpU4yQAVJ4BiS81Ks9vT9XBuYOM/SvV1fCebF3/GJow3KeAnCX5rC29o9HmZVZPwSdZ
yFpSUMv2XFXsPmrGUBc2DKc7Hib1I0fv9S/QCNBRatkpqvrqp0H14TKY+5IHsRnzami4vflb9MZ5
WB29hmqMjidN8z0QDJjIMN2eiFnDu0T1AXbyKlmPAZtECfpg9NlvN16c0AN/WbeYVjnpdPSctoo9
pKMEM8YB6IAHjDbpSU9rdByrFAwogkMeBa1tpksL6uQR52l45TRsdqoBWbMUyFujmCYOvLpAzaFc
Zryh3TleRSdOtqTkEfzyB7b6rqAxNx94/vW7ScNUAqiN9jriUEzdlXCkT2+ou80X0EYIKlASzNkc
QspmwCs0tM2cCJNutw0+Ogs1asFiNSkTh7qK6F0IiXyDz8Pnr/HaD8uOAzl3IWHbPKqwxska001M
ubeZaS5IZOMo4x3YlXkkSSzLHqCvkwkCsCHDhZkLNCeGCTVAATOU/xsrsJ7YG5sYaGIG5SbNZLsN
h0pOwwR1wvKznLj8SJqYHt24cp0R2+pcN8taZ9qm6V0lDX9ebA9CE5Cg5zGAV02MtDmSugtNsUbG
RLmnNJsPMzjPKsN4SnufxDjEa8D6vujiYKRAleDtAH3Vt08k3P6QePDeYDwcMJGLYLqEWl0I05M/
2sBYkAGyBGJ6M6rw9Qb6/FLo7FRF4FXDI6Z4628ahPyMZSdrUAlR2jcmSi7LhjEN7Yb2oKcE1Mtm
Y98weUZfgwS1N6uUc3sNyCeil+zi5UszsauC4vBiAuneIgl0QoIj/5dN0QjBATa9EaTVimJaYWHL
Ohu0KTr8NRCera6BvJQMMJ8lSaOD52RAyjmOwC7r2078Rh9gRHAoHXdGVcFatEiAQ0GriXsnq5h/
5tSRoaBLg6ShCcNKf3k1E8dpsA7kJtn/gkoxTXm3+eqkXLT87pNxe6d4Rd6lz72rEsN88USUvoPM
YX8YRhN2epl9hKJuVXCfMJbAoLY51NnzUP3MFTEAEcBJ/DnZnqHrbpqoTCxPX8GJQsiJ9NVDOpv2
7IFk+u4Wqa5rH9NnCUr3iPCDOX1mSwpuctoT89lFbN4ZsGkhjnX+DdcBfDazdXJb6ZWn8VUctL+K
pvLc+03QHjG5gXFuQqqFgY292XOqIH9g5MtN2YZJ7ybDrFazB4h1eKVq2uC+qbCNNrp9ra1MdEE2
I984cyvLB867w+pt7oxcIpDlCEkdzYfRa6usFeicZ743T16WAEZodyJCMlW2jsoPs9b6k85MEC01
7v+qfwc7aqkO7RxugDy0Y/yqU0uQcJ30P4ympqR4VnU2waTaZcnWTw9xo5p3ZFC575QnyJJkIGGB
OiXWj6lP02+QhzeZeQG3rwLIisu0Tf0f11PyROTcXdJ2xWYwBbOGRspqfc8HJe8IqMMAn4zhmhQB
W9VaaJouX6pFlEfGwwG/Pp7T3BVwmeNTNfgo+wxItvhC4sXtZC/4Cf7d7ncyg9CMoEEf8oupNhgs
DE7kgvdbtQdxCjg3FejhaeSzLlnnmWcVaxDL8Zja4xqn1uWp68OHBglzO5wR0bXrEgXi1gSzY4Ni
Wmbtsg0YCaTqER4e/wuEgOiAS1NfONewK85md8/YCMtipYKHDjfVHNmq6tiordvFsN3fgRXnH10/
mjLumnbH0Cw928gj17pbmnu9+MFBmAHqDc5llc/96v0CXnfdB+sGUGcwopkYEDhZczjmoj5T9drc
NbAf1dnASL+Tc68K9C66UsYTFmNEWL56kS54TONTC/DqMYjV8JrG1my7KSYG96sEDqEZmlF/5SLC
Eo81rziAg0v8OiyL4QXCerEjxmAcfQQBTsosZI37JKDJ9qDxWZh40enUY9ammgOzyOvrICFDtc71
5VANqsoRAhb+6tjQ3ffcc32GamUr6JjQKO8xbD/mte+JJ4Vq/YoPS36Fpqr7DNjX6T4EtJhljHTp
EWU7+6Voij28b9l0z/oFztSZgzOVt1zHT9KkVem7wD1OAJYeo3CQKJAIHXW+oPmJTJOte1nhvEJ/
mzL5U+H0etUDYk6CzdN43YbpaRlX+VB7bD1tcWtVEVTTdp3RHXrTm0pzr5q8s1X+Vi4DT76mFNs/
mHGw6o14A3c+VK4sZnh+pGUy5xSjpuDR4g/YgmpnR5AKcAIA2+gGPx8EKrckTczt3r/u5m2U4Ne0
6fvcrNGz7tn0nJKOZwnxya9uoM3On8iwj8G4L1mjvwI20891Ix4DqQ6B6JhUiTgepfCf4gjo0GqL
xnyaqwAhvH4TZlNKUKIgiWfui3rZaIafn17B7fYedEzGaq/7CXHSMrIKZWuMT+YYxYZcsXaUKuo+
nN1dnzTLK3JPzPyyLRp3gYgDulzCM1B/9MBqf/KRxC8eOsLA5/mmijKcrtGNnezjAko3LOYCPJcg
AdpztkdJkIaeLalVmBtZjf4CK94bnhObyL2YtfpWmLQAj6jnss9xmsKErDqBuA0BXFaVLaBLPs8V
8LY5GrZ99OoNzrLDEvnAgG4b+hFSjnM5UTOXLODRcy+ELpRYZoRHpKt/aVja7RbQh2WW6gGkEucm
VEZ2gyUiVZt4X1Au7zgyty/aecljgm5wvummLic22hKA2PDgt5UKMxmH9K85qZIswG91kApqb7V0
9FhbY/MFjp+vWrIkF12nnvpNrq8aO/A+mSZyCcMxYSVg782vNpTddQHo+43rwb0D/yWOFiz2EwUW
9wjUe5+HdRechkCC2BfgbDlFdly+xjFsH6s6eRvnVLxji1QIWvU8aO04lHrad5+z7ZFIPq7bDsc2
f0GQjH/yjezP6xQ3B9/59WMimSOoklh64PNCjpEm1SvBLeI1wEGH/WIL8UB1uxN2RitnowEooZRU
xwoPqNzmUXRFjOlZ4Csxvv9YRbLGaDDYvk+UYavNACF0YZFiG//ZkEvwq7ZV/7PONVJU7DYjHSKc
wZOOYrqeZ79F1MNILCzBgPqBXskD7BagJBuoLgPHZQOkzLI36fC4acNYRqg3nrTfCUAffQENAQci
HE6dlCfnEXLaIjHfj6PrD7VdaARDku3CTDM4aBwyal6WlNXXaZD8rND8qjDyGLCn3q54CegyFIA3
uFcnaPPLE9Z/aYcghfNmMOBtAn33ZCQmEzii6+96T4+n2QuWEkeUyddhik7MWzFzpWpO9rej4Ziu
2jzGFK1CHKX1n2rSOOPE6uVGIj9g8cIUrB+4ka3dQESv60Rdggg519vAbdkCq1xn2B3M3aAMcjnF
lg731N6Q7zxymIGfNSaODfymwrDhqvla+xlUq/gMHN9a52k/eJfJC8QTAKLROVyNu2t5Rc+0FeQK
rE5bpNhDe82WI8MI+bNEYGcLjKWsbIaJu/Whcgv4oN0M91CEm85RJWL4EWuEVBKkgvzx1NC848QG
FBqLB4P1QRQeyIoryIpEzhOrK/tm5mQ9rCkR51qt9ZMFFhkBBRgXgVFuuiH+/c6ESH2YvOSCOf2h
EIJ3H6v02MGDso9aWW7gOEyxHYq47gY/W+vFC5DETNLP0HrxpUrcgJl+JL913N4UuxVZIlk8+Rvk
DC5fkGIy7maqwzcde+0e1/+tRN/AHbyxG782kDtQy4oBk1lYoMilMgqDXw4NlysO1+VubLz091h5
4SEVlfNOqfCt3k9+Lf6IRCxhQZsIwVqtbe5q4NeOzM7yGzx/7zfIz1vZYRImv+XxLCfUVx0IRi2Y
+evQkCPAqukhufkyMDrOnwGt719HFHY4WZKxP5ltgDfdmxC+Mrm6wPklDxFWyyd2+uCP9YbwT13j
ju2WJsoBg6sSsOR6voswUfMSNWt35b1A84vrKLA5prWCvDNeUkJVaI74qfpCdOKfsBhYfjN/ZRVD
V4sROK+wpszRYm6whGLh7ljFRpDQHCKLcoUMr9cx8JqHkS26kE08XsSIJBpnVLqD8TA4zbhZ3mDZ
eBcRBP+ZEGuGoo2VTLN4FENQzKCE62yagg7oUxz0CJwBGX8XynC91ysRFXqUQ3+3NA5eCVUpvEM6
WLKls6IUqLafBDxXuyFWyIqZOnduUTde9MxAGEZG4nFF+vwv6dot75sQNv6Q1DkFDmevkfKRtwhh
LlOBBqEY+bbrJyTIEEis+xBTZxIa7Ial2QFmeNSNRgSlAf88yhqfTGKPFO92y1aQz/d+E3vHZazE
j4pX3EEx43SqwJkH6BpREioFdV3YfikrvqXwKK7sEDfSXrZkjXxMfTZy343geM+TEBiOihN8o9Xi
DG4Dbrwx5/ut5/TBm+VGoDg56Jwba+87mBIeK8OD0+iF8JY0SIjgISVXSmv9B+D3RV2ihZFrusUG
U2ehjt8aUPQ/IoSL/V51Pe1AJO/O2L3hi42CdTCZAIu83YEcBTS7xpb6rbYJTp6QjvW52SzFWL0c
j02EU9OGE/lo49sgfBVD0X1grYcPjqIp97Ns03KPrK7umFqoPqgSkbiRAabInvwGNevU2bQ7YMzZ
FbJWyxNuHwyJSk1lywZi3w53yvVEuUtOaOl6JVdbeooStSJGwaseUe2YnQNgvDBrG12c0QLJCvCj
5zpIdSk5bXDGCqj2gEuXmKqQPxp09y2PMIl5HyEeYkbzW0dnuNr79yhcukNo2hlBeIq8CAv5M+tr
SspOuuEhWOMOATFak3tE9eDQTIh3t4hk3MexPx8Nqq4VMk1qrjCUuytC4ZCOAD7dq4THMgWPWqV3
m4/3GJtvVDaYxIR7Y/ASTJn0zbX3XDWXEvM/6GeBtTrkg0X2cqaQwDAgncks6KqSVuZr4rrfagj7
d+yB/nWFgnacYP97oKggPupAm1ynk3tk6RKUUc2TZ6MRV18EIwtzlAbxa9qD6gw9IG7O/dis6A5L
OF5MTzuojDq8H9Xgl41z9BEnDH2aagI4Buqc7R1CfDAXAOcjgsnv6zqH2AVmf2OC/Rqq8NB4tju3
2lePSAAKcwCZYU1lnT63tkMQBTbJYqAbNhGkXDx5SrVPDe3lnwqs/PM4SvfdzAvuxIgOos9r3fAc
1Pat5N0aZAIw929UkwKQ/HQtUzjiyghyayF9jxdJ3DOYmibMUWMNnxbREtx9kRuwYhCx7Eaid76e
SAMKROjuG9ZVb4hlEiLf5r7ey9AuO0/r+YphIPuA0XhX6toiWICNA+quBnpwLBYGgn5g8AaPs9w3
yQqXT6Pae+3FFTZ51jxZEPXqDHkA9ZthdjkvwgTPIN/iKz0eb6jJmHyRSq33cAdN0KYWkEu7CPdn
9DYhBXWVK4VF5t+h7iHOZUq0zQsiJuZvAhviHXcVuPCAki/6sqUNR9Wp1gTE/BBS4dpE83XkqLpz
hXMD728idyYQDSblJoHNJfbVGVE6Mzt7IUmiYgCTvoNdAZvZoln7gHwR/Fs0iF8FsjkOBg1yhKyI
6Wb6RWBLyDvvoHyzHmD7hI95hp53V0P29PK1T+3b2iClpgBrPrgLdELvofHyZ5REwVNLTAtT1IQa
CJ3ioKxkBXdg10zgbQ+xbD4hNAqsV10v0NPiOt2Dhz75hfB5G0D6WZH7BA/MHuLf4oGrDkDcf3ji
v62PAKww9aojmXX4GK/Dll6N5/lFsMC7/BIusZfuRCD9OpchCc2dWxCWoLMgJHH1vJiw+ZLSWaR8
QAOH8hfB8TlbH5BvWNna98CLQZxHNkVfvWJOPB6KpfEo1NyGL5f4du3WkXejMeHV5JDOcyEJCugU
o7cWfYDzsLS3WzqlNGtJtF48TUVukimmpV/5fLmLfb6pQ3ULwMQVJiUJr44R95bWyzhe1MKnMNhm
CJDH69iMDDkvOM8vI0149xSEsn/lI3SNItEi7cD9DjnCS/oaGiMyasY/qp5mv+iE3jQeEGSF02g3
DLyCer7NZajQnsJoxSpgBBTx5iG8SaEnFoKaLzOCFvordD8JYH+Cinwf+7ZbT+iRVH1WravyPntE
Kx002dQOR/HyhwUySj66OjS3+UzkwGDMV9J6H8ZaYIA0WAZ3XJY1eJaoxPwdwBDNirGLvnXQNDTO
Yy3mqJBOk1u2UiwySK7yxkZfyJOlTfxFKCqDbKGbvEZxgA/ebSmYn113FVLWOz1h0U6q795qUTdF
CJETiTCIoSOc425jiURiBQdgcUk8aOY2mpCcENW1Bai+Jf1BRR4vE9Riuc/iFhfEfiaI0nBNs5u0
q55qMiHURmOhnVQvqz2CjeizHrZ2NwfUVQV6puZ+TMQUHyCmVLmAbq1LFS3jx4R0zR8IrdOOTDwC
6hTS4lKh44M+fyMhEpHm3CBYdsvianMYt6Su0Mh+B6oxhmR230pr/xojmx6quVp9vKSdvHc9qiDp
O3RuJ1KJPXY34I8BcNkvQNh/irWuD/O6yc8O0Q9bFsItcUFG3PwJt0xzDfF6PgmGKIWlZeOPayZw
G2fpdsTWEhbu2vvAJjiIHJzXtVwXvzkJzRAgkKAt8xnVGJ1xqxl+iAMjBvrxKcBAdY7JI5RKcU3u
EGK7/YRQeGgeaju8mlqK3TJasTf1LJ90BAE3qTp2gnqzfOM0WKGPhhr7Cj6k5rQgsu1rSRtxRrZy
1WarihFiESGZ5xe685HASQgGxM0wJ3JsDZDxZsw2/CCg7+QIBchpyqTOBCAe0JmC4QxZIT1pwma1
gz3ZfzbdjM2Ks2EpKJdTBbFCxOXq+FAGok6gDcfuaUI/+W6Ds/Kb8qTCL6nQSl8RaMGyUZLp1Bkb
7iaiB0gxHM2zzpvPAjfQvwjKrhIS7+0o3CCJm4qxOY8QxPHtLZp8xQjaOw1e332BnN58Y6wNMd6L
hQeJ89gr5nYi7F9cQf/U3rz99//RRuU0DXiKNIO9L61/pM5EpV9b9y+ml3/qQof/+1/vPAT6oeAD
nSaJcWd1flqgV+WyuQbY519atPQ/E8H/xSKQ/M2aAVudURwI8T24xCNUu9hdkT4EOEovg20nkLJ4
RKXZv85uaw8VZmZPiKXYTjJGSY0oxwp1xySnPFjRPoCfYM5IXHpB8GyR7WF5u+Prd+PggekqSPQC
RiOMuSNt6qxw7ZyaeT8h6CVMD9iISoSe56wlRSqXHH6IMgFKG4FYjxjEOWg9XRhnbzG+BjIenJXV
CVk6XYZi41RXtMkXEBCC9CGRaxkOOBOM+IlDFNzDwKEVDtABb7495DJtdjcMFuFz7qb07BPRXXAV
y7wZmgluXDFfsjpIs7onx4pDRazph0CRmFCkesnpNU4H3MSTP2r277oGCtsA+5SPjQ69pNyL6sxy
bxdt/k8dv3p9dXP2npItgGcZqX03Vi8FyqNVJTVPrUMXz58Ck9Wmz8zYn4lzL2xdEeZHrmDf73h0
avlvFQYPKV0/omn4tv11wSyQ3+kiaB/W9q+I/5GQfSEkW5Q02JYCqBAIjyPhWkSTzivMppEmOuhK
31XJ/NN5VTYi7cPhpaX8EAdjSejeEGhv6cuEhgBnY6Gax0b+8haeB+ramvql6aP95NBKIS8hd1ml
QamEcrQFHxLQ26GeMMIe78axO4YSM02yiwuR0CPwhOi+ICzHIZmk/Vm7sdjQe/SrR/CddiNsR0OP
s2yGRy1mSOdSpcUFJyKntW0w0IN+x2x/h4G/7/3pyEN7rJm+gwib6epEpl89EpTittkTJHkri1jB
9Pfc/UHMTzF27mmEJAjNKRcAj0w/aIJAAzkbIk/DeuUpGJ6z0jAIoN3kn615i4k6UwiixH22pHkI
cctcP6ErYU3iEDQKTVGvUNV+g2kKw1LwQsdgCdFjGCAoV0bYvZxCaqmBh2J+1G1XjPwHkkduOL1T
tF/2JlyPMZZs7GOhVPGB8VpCe3uJ5qcOCiHH/A3mVfAjELYn0PdL54NK7AM6CY/I6LnqtL8bkTLn
6SHOepTy0PzqHfX7YpnGIwSTHv/TRggEXMVDyv5CLZTRFaoY8QoWB1jU0JlSpGlBDfA0iAZSFl5t
MhXN+Yg59Upiv2XIYYKEH6fbyVH+AeY3pMUJ3zARxMv/aMy5LczBnOLPLwFQllNdFZXuMAVHoVd5
f9zAdph3Kx26Hyv6QQnFLcM/9BqqYEPg/RpofQ7Q0nMj1Fwu9gK3KVReDwjC2lHX5ZV4MUng4Src
3XUReFB9/3PL0/O2zzlhV39AouKDYR2gBhu6Qq6YV4SRmOFs2QwzdHzhSGuaxbFHV5UbdOeqDsaa
D2OjO6Si7JpwPrQGuWzoQAeD3Y/qXSNwEmmqH8F6hwgeAE0u/vYQj/emaXKLGDVtfnVp+8W97mw8
uJ3D9JSQ+lQjlNhbYLh0tESuIgLjkgIG11yF1YnG9Dda2eV/bAv6PqG/W6QNexSI9uW3QFHXe+FO
NsE+rBVeVvWSiPWRzAgP8MDfQdTuijact0QlTei36+DSUtCKfNADWpWBp5uZ8BWpvbk/4OWhv2P5
x5IPQZABFMOBOeCbR04hMMmdayzQYJY/Ui+pcruNO44EVkhduyX9WJYF9Vj9vlRQ4EF0t/h7EZMG
yThaUqzTND6gw3OAh7Fo/PFA+1+oQ8+2YnuqPloCu3egf2anDvEmTysDU4SrIDeMQ0f7NY7zvkVF
ghC3yl59t7zo8dJpD7rTxVv554K7lC9wzlCkfiVpPvTdxSd+TlSYRxF2ua3O4aRDDLQoWvS5mhhe
Y9w0Q8zdSTNdvc0v3XCfol1Mog+rIMW32Gyin9vcko/BVK//Y9sHtL2LIOnequZXVAU5LhbI8aSY
et+KWwiVwHrY5HCOzXwSfrhbkiFfO5VZ2pab+GEaj4F99XX3NrTkYhONSLv1bhvxkcAdfhoQ+drO
c9m0M15JkoUaIXQRBgWxVXRhe0Uh+BV0zY4IrG5cVXFI2IsH/w2SMs/x2hw5aAZhk7i8JSQXyHVC
cXRAbmwuUv651S9qinNfxjlk0N0tP1JQsDAS84OpkCNo+8j4nfdpO6GDiFlYmZZuslkdvvtrdRRh
D7t6/4AUpALkfwzdnGesfIZBRQCTYRoV+7Gt8zEk+3b8IjO6wvVObE0+NrgvMRhu4D8bfIkN7lIp
/OhGfjcCkoP/QgbqqwyJLLhhw1ik3yW6PJBQ/W49ByyEDrfSGsYMDVPkOQEflWVt3/P7IVLkHoYo
KM6Lj0foL5QCRiLUj48q+BntEIWE5G54gv6B1DGNvwDNjhozFM5OZ8xez3fWmyj034GvT0pU9WUW
W3BsvAa3lyCV+tRg+BmZaBMRJ4l+rMq2pELidbTJ6uw01ahdpyU9QdwMSjuzBC2TBvdxBP/ZHPiz
6K9a1umxNUThzQRYgmZ+LeEMGJEje0x9+laZhN1p4aYrGgZwhtI26aFmdV+z9A716N/FVh115bVn
HYLzkk8wRD9svTIZ4FH+Hr3BuayApC+jhPkZOIeQm+wrEpNvxyfEy6FCIlYb/l4wSn6OQ3wOPcHO
1COmtULTFySIv/w0vo/QD06C/uCS6dxPAW4zctot8K291pV/t1BValgywOyN70AzWkvXyV8Vb9FV
QAfAXHz04Q3G/++1Xa8YFBlKSzFIglDDZ3tjUSLe4Y40864hc33uk0XndCQsC2D9gicDJPUaHWuA
feERGufCb80j4sVhWuphIUJKzyvdWFw09bqekX97aVOoEV2ADa5Nl9cVqWRSpz7E+A5pmdX/I+/M
luPGmTZ9RfyDO8DTWimVZC22LNsnDLttc9/B9ernqZ5vJmR+ZlWMTuew1d1EEUQmgMx36Xa5dIMN
CmpEV5w+z1X/apjGTZypj52076hp3lil0A6oS3+J5ZnfUgp2TxevYu47GxgiFNzMGoIU7mtG0nRb
fh0PrJLnwTzbiSu/xJFNlMUHjNj82NJ22D+/9nURb7lH3uJCqG8NOZ28eXotDCSJYrrhSvTeTRSB
L5X1DRYoOdYaxr6WnFsovFlpcogjdZKtcyooFUssqU91q2egLaZvsRrHHe45t5ECyhUlwW1bpJhM
huYG1ZuXYPbCbeZgYjyOwU7NyiNPVQqX8r5EBbbXR4eDbZMcxFza/5R0Y6j2qdiPqP/GaFuEUbpP
uMqxPSqZuBvTqzhXaMFMSw8v1ijaO10X5weE48ziucOMMt9q0ube0BqotGqlVR10d+AKbuG1+Mmz
wuI1m+nSngwM2N1jN8Fh5f+2k18CWktGYbksDpmnGU+6nKwTzblu4lLenL1fQ7SMNh3Hqx849qbo
yJdJvXXDmVZ8N/eutbMyTR4SfKTvZJVxCfVouoHMtxTNJ2DHTSvNZ6UQmexNnISBT5Vb4iW1DiKQ
Q+VzlR++G+aZ4tMnk5o22Lzi2yqBBLhpOr+gKOhmW20YvGabzLN3bBtajRupt3p8oCia3qbgvrbw
6EkhWXRGvsRGKkizuG6fMJ7B6puGU4PMCrPW/0MbJ6HtoNkIBWKnmB4yORt7RenlDkapzi7qqGZb
51ENw8SgD71xeu71CBDHPf+tSzksHXI6lGN0n3RZ7Muo654HrWUexeBW7q0N9oUTjYd898Y03LQm
XWYU5j2bM2rlYTBM3a1le0/roLyhV1aVt51lpuqmH3Eb2FoTbRRSdVQBSwnHuTgKzAXVHpLEL5Hp
5UccbDNn500UBg6VyR0OVcUzhGkOYW/sCi6VoMH7YIx2ReKIB66W+C/FnGA4aORWfZfDNtkOQBOa
DZgR8Lc9Snf4EGMiinERVcnPYVGZH8B91k+9so3vqquR75w0ZLxbQ8+fHcea69scU8d0Q5MBpa8M
DtOjGxjKxw51Onrc0U5OKGLOLACsb3thz+gTG513itBG8y2nSV7gdckHYIvtPsyn8bniQ4ybyrbH
J/SSO22LdXP5UJYuzpZdZByVq+v7yutaXyqD448zWR/sVtT3Tdtmu2Ic+49xY0TbwZ71pyHk4rLF
3x7n9DJujlM4Nbcoh8Wn3P23Il/D8peycX8NiZE8F4UlPmBol/8YqazvS+jlvJNJedc8HyetHhPT
o1fhHOjaDiusMFV7ECgRHXO6v2T9ePoQOHZzAq6pwCs11aHRhYcwrEOnkG0ABDtnf+HUUOs8kVZ3
Q4KndXZGgCY3MjljxYrCkHuQ9f1tGdXFxy7tg7uwGMJDkrvZqY3D4RPIvuDAagdRq6cpkT7oxW/O
N9muy9sfU9ZVm2DAQF2W2FS2sLUcretOk2vdNkVMolBPIVeQjRtR3M+oeO6MSaClVMW/jam6T505
+pY4w/eZGukh0BEkiprg2TS7mmts/RW51XBLTys8DK560QFPbWWatbQ8vOqgei/gE+GcWs0gvnX+
OzJ08wqS4iw7UXzW8JXz26Bz0HjCybrTjZuyda1jBxTGN+mU7WSNS32OWwztt/EUBIDkaqmH96WI
o21Sz9ZR9+JfdUBWSlyQGrQSed2khE3s9Sg5x8OhDvL8IY2N+E6q4CzVWoEJ8EwPHGY57XINY9k+
7LSdgfszvuzTxwGI+U9P5PJFg0KzGydbfiAIp12stXKbFkm4VYXoPo6VjG+8gqthOSu5nUMh6XNa
7l7oSfCMIXtzslugE8nArFhZkXEUdV/LrtHRRy+AFoEy+hqEpnZGfcwHq2rjg1lgTkcz208RGN0C
uLV3kpN2Z3PxBJIh8WLFiVFAad2KSis+9fTx71UymUeMJfBF74MIpA1dcFhf50o3DS8axsEdvcf4
1qza4TkuNRQjQxlSG8HBGsNfh7LMMP+aKphfMEBecQKnllck7ccSMTEg5fl8nMtsgO/YaiR7TKMA
W+T3mgJqlg96v88psd8MsvmUVyGfJYmeE2yLdyrNMdzFYBdlvbj7Zke9+gJoUuANUj8k5/wBJK/a
oprW79xIwMnBCx04vwDfhENcHdXhfTA37jFLCw9VSyaZa5j1wRqq5F5vINurwnL2IVekB73xojuV
jtadRVF3h2YP+Cj+683s2BT+o4o6e2PkGv3flp6fO7zSQsi3eCyPW6/w2NVRlt/U5gA4u+amX4T5
7yzXP3VW9zQajtoilPUYd90/eh9buKoOT9h+uYhRRjP0vwIb6MiOXyLdQ1EDeOrGTayXTIrio43b
x741RL8ru+xJNeyiuWnlR4e6+bH12k8pKXFL94ASy0DC5pvX+6nKbxvVyZuBpg3ogP77gNXuzrYD
Qhf1tU0aNT/0upsfZsP2PVDwxyE3y89GGtT7tp0NBC4APw59+Ct2O7pSZdQ8TMrQn/ukLLZgmViW
hryJ0aQEbRYFex2WAmK8UQIlwfmsXJq29PtKv1AGFlljbfvCqCrO+8PnBukYmjsJR03abJukn08U
eT+MMYbbwA87v+88dzsEmvchC5twS34D+VZpp9gbsl1lYsYUlL9CyXeQeZ/fgXpvjiSS2sdWxzzY
pSGPRZHIEyasbNySxgM9I3tjhOqBcxgQ0vpuTMgllka+owr9E1hL88iPfyyFui+MNk99TMg5dCVu
JveiLfIHij5muq/ScQ63Mhifehu0FTev6sly5uEnlwmTBVK2wtwaYdd/D5HzBoMQxe2NoM6wrwEL
zfvRlajE5yJ/0ksg4VYxab/amj5fbGX28xznwW4eQw1qBPbg3EMxyO2L4cZrSm9n5REnYs82NiZw
SgBVRvQ4OoN7ComLjzhSTy9cEQsoJn2HLid4HeOnWwkkEnACBlYbp49R+St1rNrPe66NqYrn40gD
nA3csLfTZH4ZTcBGRqRzd/Y4PJ3wsQbn4NS693lkb/ikcYh7sduiOSTGAG821M7yOdnwNIHSP5jY
UQe05uv2t4JNumuLACLXNJapAxpoyE9D03K78gqT5+t5kny1wx40YVvRqiA3sJtElr4JepiZDYhi
KnelQR0oMJ6jKs9fVFuLZ9WK8mCMpnvTtBrJtdDMUxS5zs7yOrLRQAseCUjqwJ85fXnoRjRnXCwF
t+kbJEYYyLOHEfbWmVzKN0aPsznAcaAdaYJeU9xyn9vMhd3c2xOMA7/sO4fs4ZS+MQfWVh9t/R4n
VffJCPl0e68ANYKRo/JpQ9ebyGDOz7ex7mgCfL+t6HLRRE5YhcD8k1OlGeIFeI5OOUKPqRvqgaq/
WHpp/6R55XbbKMdChdMN5S8tDdN9UHv6nYYswAuO18l9H5fBd/pebnHoBnAIKBnF1PTqaGTXsiuZ
fzYAWAJUkBVnaMKYZjN2Mp27FQX2IHscWiBwzBXIjye8AOPmvoR1RFd8HgTEziwcNnFEKRGEDUKI
Va8lR3i/WHwNcgbzNjmV6yvQcFszicWmJDEBYNCZ7K1WiOBDX4uMvlMf/3QTrh0bGZbJKe/t8J+4
p5PsJmn5NS2gc54xB4jVahptW32I+1u2HWg2TnmmnlpWWm9jfBV2vYlLAMWCyTX2eKRbxaYVWkmU
t7ElHlCHCT9Pc5HcqClW/6goM17APjk/x94SO+3cig7CsDyEUT08Mrn1xywx2fYyz+KWkebJDtTz
tMHL3Dn7aczBMdSEtYtkhpVY5rofIGubn1zNzj43ju7uFWINd8AtrNdcFcEX13WsX73IwVgmqZVV
W2uWc4fZfezeuVrpRfvAkfIfE5A4KDSRPhazpbYOZoH7OA3unKSYfwyAJk4WdO27ORDxznGGZt/H
Mbm99s7NRdVm/xRxl311PCn5BeEwd4cQ4iUn7U4Lm0eV2Hq+TYTSJo56aYLkSAI0pB/DH7HI412t
FfHBFcK8G7162Ot9C+sm73/HVC3YQPCc3fQ0lV9hN1NlIy8/y4kk0zvzDai7aKecvN5649hQ+kte
y2BiCQWvA+YaJcL7PpKA4XPkCuzExbjLuZLvNchymzDL9A3fcoe8QI+INyKuUhcM0Ms7t+4eiy49
aZVbbfpygA2eNgf6onGx6we2mpLLyY62sbdXKCqcMGOnyp/WL0UXHGWn+Wdg3h7cwJOo62eU5Qzk
UjN739kz2x7wxh/AqHdRXH9TAFaeLIysSnO84yoBoKbvOdxVP+1++mraIEEmfpRZc64u7Z0j07tg
sO90rT82GbaXYnJvgQ/unTT+JYzEB0dHZYjKMaypHorXzRBWGPchJHbq8+SRQrhviiS7AwlSbaIg
5Uhr5i5lcKKQNj+dj6K37zPtWw0QpdQ+51EEaS2BxpmGZ3uk+OgF1TeRBPuwte9isH2b0XC9k4J0
Y9XekV7BscMIye2nIxlKHk3I4lQPD1YWcxvN2ZWtBy1rte1YcGingeMS1PNxmqJ9oyf5fdupU6iZ
nnOktNp/cRw4t1caj2s82wVPOrAHnEnFWBwjNd7GGlifLnvRIkD/qrhiYb42xIKYXCY6vkMR+gQd
AstHa2qngw0PExbcoD074fQ+OR9zafLS9kE7gjZl4xkz4c+qNT5w985vxBlkcLmHutKmXbq6hLOI
3Eq2hg8lTB2k0OsDOZgzTKf6K3TdtSHEn51ghE3oZpYNbZS0G4/0W/s9wmXeoQnz/1iK/n/swW4y
W//XJ/Js8f6nBfv0vci/N28d2M//w38M2HXjfwzhmvCFjf9js/4fA3aTf2FKG1NGuo9cGhAK+Y8B
uyn/x6F060r+vWvRmucr/seAHdd2nTKxJ3TdNcEpIOfx/+C//nfUgWcvcAHzXJzR1V3lN25W3gFR
yb9A47Wv+db+fbF5S4H2gjRfp3pa+chUVpxXvGHYZhMFwF1foFh9BXlwXrr/DTvgnPvnko5MasqQ
gSvfMeuaAVqpvgAuoI9ftdQT/K52ZudRxVp4TfB4bdoWKYcrilO6Z4pCpHmBvUVuqjpFWVfMV4J0
hdAPU/fPV6q5uEQ2LtY+aEKv91VnuK3v2HP1VQPWEtxi7Dz8sgwz/KRlg/pizS5Nf1lFSXWj22bz
+c0yfvzfU/jWDGPlNZdC7Fpma7ZtdzVy9l3DSRwwEUiKZMq7K19uZX38K1XzBvTC9QSdZSVK3wqt
/iMga+N3ksE/p+SrldcUWNcGOe8bbwYZq6RwIzeq/Dou6BxXUSYf0gZB2y3F32sAm7WpOg/+ZhDF
lXp0Is6ggTL6B8CoHC1nIAKXP8TaK5xHffP0Mq5Urxqt9GUT2y/YJ7PjJ4UU9vncYZjHy6OsvcMi
GeihF5kulyJsI1R/QCEipxlDKe99Tzf/fAeoDoURi6TySxLOE1gvqjSRaNxmf/n5/8q1/iUN/CvV
8maSjKIaEQIoK4D6E42oMHYm/abRwsDaK6S/optpqMpT0yQFuFI6hu7W1Lgg3tqQPfQTbF473geZ
HpxVEmijbRT4MWNLzR+tx8s/8e/KT96/EsFvfuEUY/YqBYkqmKWmoI3qwIFhn9ggM2GplN+miIvv
PsXVwrpzBUWnPbVhc366PPzfD0oUIv/8AoDth16mYe27UIZuhymwn2YJJgOPnuqkAbT7cXmclXW0
VE/vsrmiW5fUPujK4jnXZC64AZeVvKJktfb88z7wZhrDuJpTo/QqP3My+iABRbIX7lvyStZbCTZz
kS/U4HacvqOaZhF9gbR3ko9a1CT/DFOdHy7P0NoQ57+/eYPOAEnM1a8GlwPFZoOHVQ7qfYYwm0Ti
mjXI2jSd//5mkGxuhFdEsvKTGN+ITUwhBbZcjs7Tle+w9haLfMFmOwdRwPYA38NogcHkdXXuDQBr
TkFyv75vrhZ5w4Q+MGXCqXy0HFq5GbTOkKeWpZx9GNuOuvvlYf6uCuaZi0NER4NLAOUuKBXSSIUs
aKfqozDGUdxTy9GmbWCOlLe00jD1pz6b5vKda2FxlugjnR55FZC2+rj4JGI4eAC/xtrb5PRmr2kf
nhfvX5LjUvgcaO8ACHYo/TAFPonHpmlB0hk0kVe7PDMo124MV01XPIlWlt5S87yXGp3Ckbpr11aQ
3AO4lcF+Bvn7cvljrT1/kQHGSugW8rscW1MO1lQTkC+waadek7Nee/4iBWjJSAukjis/9jy4ENKt
oTtk2f7yr1/ZBv7dwN4EZkn5CGhzUvoDBpuIdEQhlLM9FVolXrLZnl0/jVsH1ROOc/KEjI4ERQXI
8No+sBK3/4ozvhkf00hq1AZf5+xp9yXILfMn0jFjuIW8pl3Za9ZmcJEbXE1DNKiZOJM3JTIICX39
2yEQ4vf7pnCRFIqsT3Vh5bUv4wmEkd1BVNyHmYaubljGYLEoGtf0JwOwvRvknNKvAqzaP5cHX4ul
RaqIxjidapuDBp6uZr6zXTiAfpICBn6KK23QPgoEYsrny4OtTeQiPVSaGQaiyFiKNp6TEBTDF70Z
5+BKDj9HzF/ywlJe3K1NLa5HVfsqmzQKn/prPqltGbXlrqjLlwxbnMvvsbLo9IXEJl3bqJvOmzZE
7lTt4XF1grZlXZogKPT5mmji2jCLzDBRl3Ttpme6dEqanahf4Jwj9ELX+n3vsUgNVhYkLdiqylce
QC/aVgYadpbX59FxhsL24/Ioa5/l/HpvQtSsZ9h2JfdywBx58WJEFs58YZlDDFRaHojDPKC4gvCk
rV9zJFxZaPr572+GzGVslpbB+VxPjOLZSjL4g8iB5dfM1Ne+zCIjeNggi1bnDlNNZ8R3nxpi2MvK
hDcF0NB2Hi/P3NprLDJDmMGMhl9b+VZfyq1HS2RrdbQ+Lj997SUWoV+in1F552gsgsI6Fejc7yqk
lz6VGHe+766nLwIeB80Y3CHXVbcIIVbTUAXeP3zU2lgdLr/E36dILiXDI8MG72Sqyq9G6OWNsPVD
U8MOvfz0v0+RXOp80x41c+Td+ACtZZ3QQ9pm2RzRKM6unZ7Xfv8ixlHoq71cY6XGaVR/z6nLw93T
4uLz5RdYe/wiwmWNcC3CiZyb8wlIkKNN+xr9g2snsb+HtjyX9N7GmTtrRoWXJr9+Gn7jv1ACFcBA
Nh7DjaOC+0KLrtTFjfOK+e/cLpfq3hPKRR44Rb5zkTxCBf4i4cubsnkEtXlX9TmIY/M3m2gK+BMS
+/tmbxHmiT4G1Fs8KldJfOsl2o85SK9shWsraxHaym5VMGZkkEjgsRF65bw16Jyi2xtrV+L7/I3/
NmWL+O7GPgtMoyt9wGlHJ1ZATazWvTEB9VSuXX993xwtQlyVoFpinTmSkIA38+hABirzenf56Svv
sNTYFl4fN1bFUb+s41OiucluUiYWHBEQzdibg5vLw6x8jaVmduGGPX1SvgZMyDra5vZQPdTcMFrA
uXp3TZl7JRiXYtla72StMZ3b7LLZm+c2IEIi4n1fmxL6H6FYW5WEBgqlVIYPlTGfkCsENlht6KRf
+RZrP38R7FGhYD9Ad/bhXICEppkM2bxAz+yaN/xKpVguVaIlKg/VUDelr+VQaZrY7G6bSjc3eV2g
95CZ2TMc8uhBtrRCjWp2PzaW8nZO146vl9fB2isuAt4ZkRdqipKQAeJG0i/b527So3fZsEi5iHlD
jF0PQqz0QTZpD2HSKUD3kG901CBop25jVdooTIx9/r78JRcZYII7NFuRzoAp4OstXIGkoltKtB4u
z9da3CyC3wEONYNNLX3PRUI2CZBTKmNl0PiXw/HyECufZCluHBVtHGUB7QlAwfZuahDIaVURXgn8
lQ1sqWisnCptEvy4eAEQ/vkkDgHak5kBR6dARjltILZcfo+VTCbOv+DNkRRmpUB+vOVbRBPpeJiH
LQaowx1yZeHLyIFif3mcv9d+pFjkgdLWwZ4MYNIsbOd81TTNhrvKF/Qebh3lPc31pPy0Vs6ViFlZ
AUsl47ztragPKvYxHLLFdhohwaLaKYcXDQpH+85FcF4cbyZv1vq0T0Imb9RGCbsrRKucZqN/ecrW
ltgi6lVrAwZLWWLEvoADW3Y3ngrS98XIkkisN0FvgQZjb+kQbezw7N5xI4p8Icdrh8i1j7CIc1Mr
nc4ySCyTHRv49dZg/CoPRdeswGjifZO0CHUTbxGD3nrmty1cx5BrLpTUor0ySfj5/v20skQkICXp
tlbaFr6ZecVT72C81yZdiviHnM+Mm/bYgZ1HLbOrOGRCmJRF24FVE/H3UYugiHhojgIGQrIO5czG
gtgpc8t+BluM4XyZSJHsuEwNn/q5MW4TmdpHzUnSWwS7upcsnt1NoPfjCZTNsAtFa/7TDW3z0jdD
6GwmG+kOBCc5l2/BCOlbmQQBHdlM6+9jM8JoIatm4cBQ7SeAkxyIbgt0JfGRoNsFQyGb0YOQ5YNh
t9k2n+Luy4wELPBAQ+Vf6ny0HqIhmHdthqk69P+g3soqd8Ebag5ih1Wa3WahmD/3Y60+g4sqzT3g
NfchHebsJZycb6jG6D/KNJ5uGTv5hoagRI4vx1O2dUKcgqlLOAWGnLwgh0AHvLnsB92P4H8caTDp
pxKtxhsEKKTDlRzdUGuezWeBjOvPxnCrF7QVzuRCbRyoUXkdZl4urdzNjFZys7GFEJ9QZ3Q2rpvO
LaIkCKFW21Yo9zfUXYF7E6jSPVwXbAitJHAfURGVh8wpo6cQG8R6M8WW/Jy7Vj3daJFXOhvV58Gv
UsXRtXrASoC4i/yBFxDWCnaV+4q+8w4cn73rKnQ7La1VV85fa4cXd5FFCi/V5gGeEzLPloaTvJKo
bMyzyOqjHo5Y8iCXLC00UWCoHRMZNCGAXW0YfehoI2vWQmn3ms3536uyYC7+zJeIsFspRL3Cr8JZ
fVKFGX+ggPk9gDK0SWI9DTcV0Eq0Lara+4Doo3vNg2Ntohe7HCgs5KbjsPTdBL8RQYPuAEEP06UE
xePLiWhtiMUG5xTDkA1pDMOvVTUyc6EJ44pO51eky6GGvG+Q8+BvNpy2QY4ltNLCB1id7s3MUj9D
Ly9Os6dBPLw8xsq245p/jpEZqaP1pp35s9uhJovyYKdvRSer993M3MWuoICDA0tFncLWZXrUbYnm
K17NV3792hJb7AdT0A+DwOQCXL3zGiAXuFWg03dKhjnUH1SI6WF0h/b8j1kCIfddc+acf82b7xLY
WqwG1I/9Su/h9/RTc3QKz72yC51X6V9uzM4ibGDMowBjwJNyIBqM225I1M94qI2nqEaGv3EHwIZo
M7jXnFdWlrKziBYtqMcMf+7Wt8cUtSgg+0h12zECsfTT8+zz++ZsETCGE6PSRRXcT9E3hOknskfD
k9WPy08/P+Vvc7aIlCizR3TjIuVXTuham97Ah3ODdpm5SWGNgXStzrzTy2OtVYGcRR4v0A/ouiTT
jjooZ0xKK9pxATtzFn0fs+ilVeNhjMvqpuO0O9jq6fKwK4HqLDL7bHRJG5VjwJUgQ7Yr1DR47LK5
8lJri2CRBlKn9eKgMBvIKGMLcSDHLPxMRkeRIs+DoLwyzOrcLdNBVQnoxlXj27BPTkOf1/X3IbWi
6gRsWQS3w7kCjH+vlxZU8CJslMZ6jpLHLkJ288qPOAfSXxbLEiNVueCIacxBmGm09ls8z0CoRR2F
+3qmyp1bqt6nrqsOCXXd8UpQr329RaJCC8RAKKCN8OOo7U9GjQ41FrRXYmtl9dvLfFTGFte5OvLr
0RXbtAzwUJRWvEec8GOsea+XF+DKErEXeclpcVIQjRX66Uy8bS3S+Neszgd7V+KqcsUUaW2QRTKS
qnPA8UP1sOOSMaDab7MURxmBz9Pu8nusfAr7PItvsrcx5FNeoxJzHIOi/+xalnYfjJ64st+tfYtF
JoKZbaK4lWLCJgznCwR/oTj3m7DWh7Ks+4NFgbW68iZrk3V+wzdv4tVun0pNl0eo8u5uajn9atps
bfBA6Q+XJ2tlM1rCWQ0LKIOqhtAf9cABnI9tRXUL8qgYjppeVGpfU8nvbkb44j/fN+IiE7V5CD/I
64NjrNXo87boqG0qRCHiTW9hf7hFHluepfrc/hqIbG1BLHJSP8ooA94OxS8F0INCSq/g0Vl6e03I
a22ARfAjYBzoGG1rx6bQpcVdBfGaHUQ9fGcuz9nKQliCWxEpRYot0QJoDbY6pB4yCrhyjieZ9O9M
YEvkau2YZTJOOZNUw0psezSzEmleA3CszJC1iEnHjoWrY3nlyzF77fuEDQ657SsVz7WHL0ISy4V4
MO0JqV196h6cafAObe6JK3O/9vTz398EYUq3x00RXfaxfmpOvYfvgVJIUVz+sisYTGkttn0vzHJH
x7nw2IVujuoF8tYoQSPTkILGjmrOgtj9gm20kHR0K8M8lXOGBFLSJ76ScePHiAYdILa+NuF0JSes
pDhrEaFW7ehIUsjcp3zoEZwiGH4g3BU+pUbq/upDFLCv7NRr63oRmTKbhhaXKg7ado0ATxjIe6Eb
9o0eIFZ/eYLXhljEZgGvEr0jQYkHSeQNzX+FZZlufgrDuf39riGWKFGKMoANyJw+nnvVrRJwCmek
Kvyp87orn2RlES4BooE56BLCQ+IPBTCQQ5GNCJuEiOqaV1b5yjc/szDervK86Zy6GhlAb0X32UE4
BLH42dhibew8oB50DdSy9iLn8d9EUxLPqKpqwXhUaYOQnIO6To1lZjeLKzO18r3/NWN8M0BpBlPn
Rm3i97Pr/kwj3b7rMmFQyc0L98pkrY2xSAnUtyrXzYLYD6YE/qhu69lOGyYH+fXSdb+/b1UtEoNo
QkFJL+CLGGUELsMtknhniinOt1Yo4WVeHmbtgyyC3a6BmJj6iN1mh/i+PXTJdtBRT7j89LWZWgR4
6tpZWI5N4juIaNypfi4fuCcaT1lSu18uD7H2AosAN7FYQfmfIbDg+o6JYbwJa/v+Xc9eYkBh8SrX
FHniF21bPcpR9hvdLtv3paYl5nMYQS62jRuzl9eooUSljVlGMmkQhr3EwD7sfS+xCG2s6Oa6qrTY
d1GUB2gsZRhuC82S11q2K7nDWMQ0BVsRJQ6ud9jrfUdQsN2gmnJnj+OHAaH9K1vFSiVoCQGtRCQh
1GJm6erWh9kYULNEi8cIul0tjVd0hsUmTD7a2vzp8qytrNwl5LPCJQ+EmhX7Xe8CmY86wzrpdqi+
6VP/Pli+NJYhrjtm1mh0abCML7YzTgBHo5HzzeU3WAmMf83V32TC0UzM0UBoxzfxqveNgpsdjWfr
yvysfY9FZEPwNkI3C+kwzbWX7cvRVfZtHHX2D2UAMf6Q21H8hCiy923KDR2luklSrPcvv9rax1nE
vEq1oepdbi29YY43ZtNrT6rv41OBT9DL5SFWighLmKdhNb2TAi0COqP2jRS/sOLA4HBS3z17CvFt
o5ptT2PxviBdgj2RGgbUQlHGpxMyIOE7dOj5YmD8zscvckCZaZYuMlYAomIeyk8WHZoe+abLc7Vy
idQXCWAMaifE1Db0UVt5bMYcqwVUZ0Pd+hLN4rVo7SvjrHx2/fz3Nyu6wtvNVhF1kFJDabNVDfq9
AXUQVCfqKxO1NsQ5mN4MkePsGUtd53pfgNDYuHhVf0Bxy4Y0U+IV+85RFoHf2LbZV6i6+6mOsqfA
fxBFORyy2203Ze2VA8RK/Ovmn6+C93rVW4jfHx0L2ba5re9QD3gfaljqi/AXtLNjfM60I12oHAGV
+CHL7QSh/uBK/K39+kWI1z15N0Gk4Gi2ZbSzsc+5acexPl5esX9/ulgCOpusGnoj0bwj6gbxnTXO
+g0CD9eAu2tPX1TS8hF9e8hb3rFTuXsQCKQA+Gjy3ft++yKW49x16BQVKJeq8rdEdmSLvvC12una
T1+EsonTlDdpaEsVLgqlVRBjj4nM0pWb+t+jSyyRnFbdGGhPIBLYtJYG4kp0Y73T8oi7rYoE0rPv
m6Hzy70JYpqD8wCLhlqGa5k+zgzogLdD965DofAWwYsmc215Sekh+5ck+wBnxrPgU/GuAqnwFlFr
4No9qwA3JHTUOBQ4fYLJHhqYqPtEWPNca3KsfYlF/IazaeLgQp5zJ/E7PAuUmZVxXxnatc7d2kJa
xC9ftqUvG4d+kyDmZeBhtEdQ8n1EOrFEbMZF0qOiTrOkcfFNwB4m2WOtWqFvb6nHdy2iJVpToCOX
IQMSHIcKhU348q8tql1XVujK9C9BmmXlQI2beXhthC+GrE7Y/Xy2wf5e/u1rj19EcdCVAJm8LPQr
sMQ3LZhGVL/r2R/76RpWem2I89/fxJg3lWoWhRkcrW5+iqbiFjFH5MDKa6DvlfWzRGkq2aSuFcdo
QqE9c1dWOYbfmGhU733+IoprK+yhpbA71unofG5V7Dyruh32lz/A2q9fRHGBs5c3RhhHRPirYH2O
pmbUASm+/PTzZ/zvBhemYX/OfS6nYRpH9katGHBAyPDZShHI2ibVbREa5ZVMtPYOiwg2C3x9jBgN
zRoZA5DvVYLvZzyN+ubyW6w8f4m5NNMI9bIc5WwTDeibIE7vhzmOD5cfvjJFS8hlPDLbJrZORwOL
PVTMW/BVgfvUk5G2SGtcqT2sBMESbmlWMtES+AksIl19LSsja+/bPDIlWrVjdI1xtjZRi2hGm9JC
zikOEAo3QoRh0eiMQjFe+cx/P7yLJbbS9frJhvPDTDnKvnEK3KbQT8edSCb7Ipcp1ocyuHKA//ul
SojzG75JGk5umxiwg0yKcNPZVbiA33rgmG4QCc/32KAgz2fhR5ZkhXUlENfWwSLMp4JUaOOxcrQd
99mx6DWhzXbQVf0Ye/Y11O3aB1pEOyo0eurl9ARNifFp3BnxLnO6a+X4tacvoh3bXDdL7Eg79mqy
dknrCTSdlXXlSLb29EWUl0NQWz2gw2PfVOIYuBC/ekRHP1wOw5WnL/GWAFyaSta03qwidPB7mPnG
2IQFIrlS5FgBHIglCC1EhCISAUvKCnp8nbxX5aFe5ml4ZA6Tb+d4nlSD+Wmakls9GH9ffq2VmHEX
R/Aav1VvjgLtCG+rbICoQtu5VWEatrskj/Bwmhxh6dt4ckbzyouupJr/xdmZNcepa1H4F1EFQhLw
Ct1Nux3bsR07wwuVODlCzEhiEL/+rj5PPtzgrupXuwoaSVvD1trr46tJwESgszVycgAUGc3nKBqn
o0ud/smr1aX6lI1Y4edXv4tO30h/QQoySqWtugi1VaQG/TTT/DvB59xPzaIutN/GrVewlkoCpIL5
ecHuAQaOPH/qLVHlHhr/2n7u3L7+nDngpNy0ZdMtMEEKANrQhPcgaEkU/qeixh3Y3paNOz6JQVID
1mou3R10JhdVUxsjdy3HyYw1UxswoJ+EUXHtzWBuKTBYPx5AG73JVjPGbI1iuFTEQcgfPgEefevK
4WRBAvn48Rs/fq0SVdoiWSooxieE/z8UPH5BHQ5M+/rx4/+e+4NF138HSuSBjOm1c5SCtL2nC/2l
4FsZ8eJLsdRZzLzs0TS2u3fkeFWmHHDR/76Qgv4x5rTPUu03z0s+3/Oov596mAN+/EFb7bWaBH3c
o9fggUapiFBnBMfjKnWcSF94+lZnn5vxXVz1EJdrAVV7Oi+w4xzDR145jzhZX0rwbz1/lW6AYxeb
LHAJadZXT4NX3zhjc2BZfyFYtx6/muwmaSBxD0vs07IBNogADMDkaFDx3HfXKTQCxv/bQnwa5QxL
ySgNPf0mCQYSVxe2N1u//vz3d41vRp+5w4CZxslCfw/0TnYcadPspY3EhdF5/pV/2Y6v9YLtCD+6
zG1wGJ3y4AubXHn0AwcwNDX/4qV/6bJ8Y9FhqyDw26zSoIGHqXAF6Cmg6u0h5YSdOZFmDxtZJyFi
uLSubkQEW0VECC/znqoOycMu974TP6h/9TILLmw6NjplLWgrMnCLJUGFAEMp9c6FT2mCXGKbLry6
tPHb+IC1mi0CgREa7gxELfhdf6EZJ6AgTV368YSx0Rd0FROE02aCXTK6fOlh1tENTXSchdLI4opx
VzKYP8f92RL149dtfcwqPmqHwGUXgFYwqLlNAZ3EDAj+6v7jp/974fiXAUxXMSLhNqwnUWE+d1v9
h01zxW4oqIpgZ+LO4FAI+5m43Z5bT36G5W8AKG2egao6R5aAu8CXt2CIAPEtupZ9ApWDh3HN6WB2
C5g/X6TWIb3wU7cGzrmB3kVzUc1s6OY6BLjekV9h0Rs9Q8qqkajXc3P8uDm23rE6MsyzM9SlDMCO
AFbuEFFAiGbajPveuagp2nrFagGt/F4U0zIilCcpExEJQOCDf4goLmy7N2aktb9jGdJuYdbDqUeJ
/VgBUosEyhKX4/gI6t6ViWi6miPKEUbe4N8gEeo5QVyyud0DidBfSJFtjPm15m00QeF5NQMWfp6x
l6iFC+Ry0D993MkbAbyWu+F+HTbbgO2lJS2A4VAoPBI8iOdgsbHEQUh74vXjN219x2qqCELhyxrg
5TQIvPCnK4U5kC7Pnq97+mpmGGg7OTBDxXeI8JWxbn4YsjD/8vHDN4aRfx6+76KtG2np1h6WZZ6T
W9tMn3yf3IKpA18ieknauNU857+/e4eGwbcTWmy9HNR5HALYX93Ny8BePv6CraevYhkeMIS4xdlZ
3qdlCixBF4NIGu0/fvpGGK+FcvMyOox2MNOW2Wi++vCb/EmWwbntldNfyqNvvWO16juyXbieohDU
UlXdtOCvgI7XDvsWnX0h0rZesY7jOrNN27AQubLqxGizp171Paj7C6200QdredxEPdaBpxyl1cKD
W1GZ6ibrSvfCuXhjjK6VcSFKQXpeYvMVFCU9AeQd3k1waLqpPQuxCxJJUXpVZ68VclOBa9TAqZHS
FfpnPdXfHNf9hGKXSyLijUPV2kRxqCDD4l6J2RQ0sTZZgI1sQIRgQZM2XRlFCcrtJLtB/7jqkKHK
ANDXpkOu4ePP2+il9R0+zxYKrHgewOIdu8uots6nusvU5+uefh5676K8zyIQ23IapGcV5q4Xjr9b
nNK7sGJvjYHV0yMOGBFRE5ZTR4ChpQMcU2bwDhifv8xIL171DWQ1UzkDqIWZs4Qpclrq52TscoT5
u71wTtn6htVMVc/eLIMQQUid6kYUc57wwDlGwLfHgubXyTwDstp42NEBXLzErQoRzYOaopeo7u87
YIWHCsK/69ppPWPlHEgnhXQ10Gn9vu0znqpIqQtbm41xSlaT1dLyxVOZxmTVixlX4DXZ51y+XvXT
13o/FPBMvCYmSMep1kAN1LIqIPyAQed1UbaW/IlptKB4DGGaj3O2B9GmT/O6NF+u+/mrrUbnVGpc
SB+CIKjJJ1YuzZ6P3nXuqMFa5ofs5ixKXMWmYGjJQyHHaj8BGXrdqFnr+5ZMaaCK0K9MqTLlANmk
Z3/XCxcPG9G1VvPpBu7jKhRh2gbhZ7/yxlir6I4GJVASPPp+XfOvQxiEMUIqQEoACSq+el3uP05D
112Y5DZW6bWcT/nIXXQF56ild+bHgORq50AHeQvrKHVhiduIrX+Lzt/N0uDPuFPngqK36NDXcd3O
+Suvwa+7cvSvYtfVODtq6vM0nOZB7Gel5BRD/6gujP+NJlpr9vws9wIqkCZswoF9Bx2IHm0ZipsO
pKnHj/t46xWrXJsRpqeohcBSg7X3eaAy26PsqwBRt7ukPN3oBXcVxW1AIxn6ODBkpD0T67SOxdhd
yjxvPf3893d9DAQWZGbnFcAXwR4Hhx+EgQf+ceNsRJm7CgDq27kqZpycp9oMIlYRyW+kB0ZyOwPa
NkcVuzBZbPXCahkDI7BcgEWMwI1EF88BIG3996j2f338HVtttFrBygw8a1MCY2RhHPpaN2FRHExI
VHVhrT8Plr/kW9aGhWASV5NTIDcFlBWg4/TTFM5v/VJ9x531sQpt2kfeVRsvvha6eYVQkJXyAElD
H4Q231HAldkmd92ruoKvzQsDJ0NFQovzST97QMTmdWrByZwzftWkCnrHf8crnf1mGmyAaJiRj9nl
kYEqCga/9DoyBajq/33BUKqwMirExisATLbv3AD07+GSOdbfR+q/OJL34VaCnIYMAIIZl915MoTl
N+uyrwFKxy+0/99jjkereNb+UIBMjr2vH9CnudHjoYFDf2u4fwNG+4W15+8BwdeSt7408JEwyFeZ
xUERlUKRmpsBOvFxuP27g/j/eOBrzVs2WV7V2YSLxzLKBezxGDydZhFYQA49OPYACAnWCkTLwDdU
TQh3iaav+GvXRY76B+UN5JuYOli/ZiAj3xRQwrwBeht5+zCa6uvqZAD6+u8wQd3vZEIQHoAmnpZT
VNNwjqd5mi7VN2w08dpRywIxtSi/YEgTlUiuhK5l34fKq939x428NRBXc1pfD/5YLzNwji3qUncB
+m+IDWv4EIM1Z66rloTw4b/NxGAKOKOkC+mKZtQvmU/G7/Uy8derPmIt+wO3d66FIIjVPr/HkEHC
zpe3uTRPHz9/oxPWmj9trcM73YSpW4HDjcapXzWMtS5M+1tPXw2hEPAZz4VeKM39nkZJFIEMn3RT
sEQXAmnrBaupTA6cVB3MdlKkn6I/2BjaL2Hjjy8fN87GCArPf3+3c6iKYFrgKxmlnQ27kz/17n4s
asgLs5BfdcTma9FfBpsd1CfkSNeB+WZQ0ANhdtyXkoUXdihbLeT/9xsswZ1chJr9tIUjShrMIDs0
tbzkfrHVQqttieiDqMwGiGrb0iSl8HHIGM/C5gvdex4nf5km17K/yK3IELgNSz1QXHkWdUlekTRQ
/Smvtdjl3XTVJpeHqyD282YWY+YA15mzKa0dXH6UlLoPGijg6wbTWvxXT4WzyArkvWyqxhc2Ol4Z
V7IHshcTiPPt4xEb/b3B1iLASi+Bn+dTkJKuYTeT9ekfYpR2kw4cYAeg4XaZnlHZlcVTWxeHj1+6
McTWejowHKBFCfFSN5hxOev3JvGd7tJ19tYnnd/6Lgh72tOZnKVmxnvNqgVWUeYY5Uhtj3QPa/Nd
gKOt8i5qNDdGdLCKl8qSwuoWr6MUhId4BCDwQTgK1OO6D+iFWX2rxVZhswwKjJ0ZxRi0rcaDDLU6
so5MPz7uj38PyH8Jm2C18oW4BqYjoJ9pa4d4YO7BTnWiq5+2MjEIhXE40FtDuptF6bgV6hOuta6T
qfNgFUj1gmPcVATnV1sPtwR+FINgARMrrbLrhttaYcetrDoVUp7CUL9DqtD/nZXRda5BfC2uk8bv
W994NB3qqgf7OtSJGrMqxqJy4XyyMZ7XSrpubqk1cFxKfZbFvagOme92ccuKY0FcsHfm+2gJd0A6
X1gAtkbDWkeHjaNRuUJOEvmr8owzd5t2XwwSQG1/ceYikaR0srjsimiB2b5qZxBHF9TLcbduX6aS
FCg6m9zMXiXV4mvRXYXDfo1Ke6QcOcR9RQFjaBw9L3l2boTWWmfHUHIBlVzO035SByx0ryXVF1Jq
W49eTQ0oK47GhSFXWvHZ7mF2NCZaT5f02/9ShP4StWuNGXeb3tIFWzHUsIH5HdqyFt/h+QcDlxDu
v308SMf7zIUEbTcLaJbdAAYUTLGbKzeIHe64TgJWl8d2ctHEO6g8gj9dKQkzJ7XY+Zfrh2AbE/6Z
ZWYR8YJdaptMsJjk+48nno25cy1aUxKCMkeGLG1VfwSy/lXOcx63hF0ay1s9sJpdZBu4PCro+QXD
m4dujpETua5AiK898Mpzqk4snMHnSMOfMHyrF/EceeHbx42z8dvXJnhVYABrVjjWjyHTqNtV086p
gCf++OnnDe9fBs/a8g5ZQOIFSvEUWAjzgORQmcczLGV3LSzW9rYW0XWz71q4xqQugoUF2CmNlPzq
cfvoJqUvMCY//pB/bx7+9iXnwfVuvUedKDSxsLJIBQHicu+wZqgSD4rOLx7cUu7rubL0tgJG23x1
lCzEvlpIc19wzFw7UENgrcIg0rEgJtnQSYwYVBODFzkWGCt5HcIqFVviHdhKmgMwYqdLBU5bPXDu
93e/28mJkDRjLDVGvp4H/3n4BGIE2b0YrztPrSW6s8iWRTYkSEsUBgEmHXEyJJQ45hLbYGuQrjYm
rT9GEG4iX60NhZEvdjw3VU78C0vf1tNX+5KoHAUgLi5LF6QWYUsXNSf47RbXXejytYLPwtsPS935
tOkW4m3qFHJayCW7l1wfNqa3tYYvwFAy4zQzrFk0iKf+rB+ogij2MnDUPx79Gy201vDBXBr1Rtzw
NMuxD4knuBJ9z7usvOoqka9FfDYAea/UBh1Qi/7Gz5lJAm6aC6rQrR9/jox3EdCBqeTORjMUsPnm
tMymOqLDr9Ne8bVkD+S5qoGumKadR/Nd5kRsFy7ulQdZev6md7891GDSmAZjx4ddXw6n6qIWMWkb
KU4lG/g/H3fv1gha7SAggl9QcYf7soH04zMVgfsUECvfYHQnmv3H7/h7qp3/H0+5HiDmLjFBKxX8
xGaugmOo28IreKlLip1dzv4MkZDfhmDyxgvv3Or5VWBDDIdrdqzN6RTleZ/UHhzAsWVW9M/H37Qx
t651d87YNzjr4yYQzMM+jNWgmZ/QZYl+86ClXyxECq8fv2mjh9YaPJTV4qyUKyQlS2nuJXY0PziU
tE9ZyZvrgnAtxCsZD7K+I7gTdPhww5DTw9WaV6bXfcAq5daEnba1S/ABU8NUko9Tdg9zs/BHiL3+
hTV6Y4itve1QfiI5qKEM3V0EKGTnYvknbwmlMVs6G9yIRVTZ3aTwQ+IF0qRLKOiNYbBW51Vh4WNg
WUxfgj7wrr03VbBbsChiP1yI66ZgfzUTAA8YRrKZkHPiXvTg1wM9dBW7JOfdiJT/M7+jtMZIxg52
Gbz8U0iFdxxyVl6Iw4182Vqel+t6HpvG81PbBEMywGf0xGnkHYDPHvbKRNkhCrPiylBZBb1PeWEb
mLJDOtJVNslz2c47+JBKGOxClnEJVbQVkas9P1zGBpjXCz8NEYxn341nv6yqRM7hdfG4VutVVLCl
EKOfKibtTVfIDhAcesmdbaPD12q9rMpmb/Aamrpt2R3KESLyYHL7w8fRvvX0VbR38N0Hq7ei6blk
so+JHL0vM2DHlwp5tp5/jsR3y2LZwezVEXh+7j/RJajv6RK21+UB1r51UEFoLxcFtplq5FAe0T/6
DDq+rmHOH/TuhyPhDQcghZ3OJJfi1iulRC19yy/89I04I6t1fGzn2WtG5KVd3dZLUmTlEkK91i4I
BkotOwSuib7mIzG/Pv6cjYIFvpaxZRmXw+KFfloOsg2hax/gzIAkqzPG53zV3dCGNfADBIhGvev8
AQgMuLICF7Rr5UDHmIJGoPckx1kpjibCbVJwGJZjY6CAks0KF05PqBr1T2Ft8gur9sbg+beA9V0f
OFI1SGUAPY8iIbO3mct2Vd1fZ3nC1zDmvIDTEnitfjoFuOiL564pTczbwl55nFjr7nSFa6ranTDx
mELtek/TxGmaefdxj241zjk9+K5xSEGddmEYMMtExiOKIutHVpfXwXH4WnVXTWEA3yiXpPC26XeA
c5hTs+D6pKyKS2ZrG5sAbzX1TB0O/X1LCdJ45YMdKERmRN5xpb9kDTSENR3Jobt4H7+xCqyleP4A
GRIPGj+FoY5/Mw0OSeaM1scQX5V+3CMbu4u1Hm8scHOi4BgP8XFUBwltyu5r5GZtn/hNAQNB6nJ9
aVHbetdqetKw0NFD7Xtpw6phF7o1S9ya2DsfGIRf4ejbC6Nsq9lWExUXJivmLCCpXhaDKww4i5g4
jHTuJ52p9HjdbLtW6gEYb0Z9Hm4TrniPYG9kuxzakgsfsRUqq41GPbgowNK+mzp1GCY55cEOfXNJ
vLvRFWsJXaVnoTmu8FPgrxoYithH7Y7TDrQIXJReMoHf+IS12V3lVIEG1ofg4D3TF1Tvt0mQ+e3L
xyN36+mrULRhXtK6db2Uq2J86WhV3JVzfYkUt7HYrXXyYxOW89JqLw0jJeOlM8gyGu1kQ+xo4X5x
834cUaDuZBdKJbe+5jyW382M0ifMFuOE900TJAl0qBNcM5ubj9tqq7vPb3339IlRUCgL46WlkdWe
cnrbV+wwsdzGQQAJ6Mdv2fqGVdxZI8Kwmjsv7R3RP1twjR+Yni7lSDeieu1zp9qAREGNb7CVlXez
dMJbt/VsHaOq6Er1z9rubkHVxQyqDcG2W9AnoUx112Fb8vO69llt6vMhHDvsW9wUiPbqUCPXtfPy
8hIP4e/tw9YSQB+LtgffDDeddbMcqiiqdDwqm50AG0GRxDWfwNYywMqG8CbzBjedKi/bcfDTbhc6
XsfOY2sRYMCU0FAHeKg0pN1X4SzNC8r1LqZKt1roHB3voiCcWtaObYYYY5MCm4zp3QQYHIoAC/fC
serv95xs7XwXsAIH22ZCFztd8NJiT5rMYy9i7kzjrSP9Bsg1tzzpbixfBt9eUppufdkqvgOnEp2s
MRdKcDxIrPqe/YqsZ/JkBrxu3n/c+X+fRdhaHphT7QjYf2FJsr698bxJ7h1UrxymRah9M5rhQsL/
73MvW+sEF1l4OE44buqVQDQelxqgWxSON0O5z4ag6ffwJSgIDIHPW9SPP+3vUxeLVqttCWe8sWsa
N5UgaiJ1BDcvM+TqcN3TV4G/BMEYuuJs/j9r8dBqx3utrJ0ujLmN375Wyw2yFvCBkyT1gkHte5b/
ApZzudAwG32+lsqxvica9b+ImTbo0tl1omPdlAvqEoPwHiZS1xnGs7VTXt+gEoHUgqSqpsif9bY9
W6FfSnT7LDwvQv9/w8bWSGMnbNwaPr4knX0h/nHpxJBTDY0tqgFmF5UuH2SPdMINm8txjmdlLY64
vSOX56zR1bizeabcBzbByjGxqqnHPTxcZ8j7cCLOEjiigBpRaNbrrxHqNt2Y24KOO9cZiniGtYLJ
czehIWoJpuK7VvY2C7L6dor87DH0B/sIlpJOGhWMSTvmc6zCvsTC1nmxE3ZTjJKc0yz1d69357iJ
RJmU+dgnnNm3rnSAUFR0OvElaiHJb++Q15l3Ea6xdlmZHSc65LFTOn3M6zYDTi0g+yYCxbG1VdJC
jTvq5mvLXOdQlt3v0Z9mWN2XqEl0xKOclj9Nn53BeN4rs+oPKJdfmXFfDJl4UpJhiUfXTInnUp60
ZvrUaAIbNo/WBwcF0IyAfwuZb5OIgp3G1vnMc1/tmpF/BnHVxKpQ90PvPZUee6k6eI0wgk1o1XGW
qKAHjJm7UyJa+2sRc39y3PlbiBLJfRAB1mm85iWsytc8Kh9G/H8P3KrazWQe0840UdJX1m/i0g4A
1TllG/tysq/CaJIKihWlEMPdnLHnTM7OTQ4vY+Tw/Zhw97GIhiqGSfdLAxRq0i6hwK1q3+/CgDmx
HpVzaIV9awe4Q0vqtvHgcgMFizgN0SxjGcAgTvu/CpZNsHcnf9qMPrq0ZvdOO5ywQ5JwJvMh/pD+
H5c4PTxWqio1Y3SbdfOpGqITyN5vrFp+O5reqLL205maMJa8AuE7W8huxsY0Rm1Ti09sx0Tl5U9V
hN5uGKmN+wwudeAWFTd1AN90JPbZEUCW+pTPOt95Us573y+/BzL/pBsdxtx4LGYMGA5K8n+mnJZx
QSrxOIjuCeZQBTSIrI5LE/Rxi0voOCj633BosjvTVeM+qNyXLhjnBN02A7RZDrGN2vk46yHDBaEO
d/5QVTsPR7vYFOaVsOG5z9QDczxIeg1ytIijEHe5EEwMYf4swHjE9bQud2yBJ7YLc+BULObZg61Y
3Cq41bX50sdd4JlP1Ko7BNWfoHOPgQjCRJ1L/Edgm2LXj8je0c0Yk8Z8qWiN85PXvQ2M/UTtFtJC
A2sTmKHCb5igFwcRfh+bWu8bt/T2HVIUiaR5G9Op/NGTCLxYZ0CmpV9i7dUGQdf8oS3OeVAR3yvq
PY5VCODmuNxYMTZJFJSfGI0OMIspbxdFRMJ8ZCaz0bm1ebUc1aIfSp0/LQ59WjjCBhf/Tdo6mPDc
vvnticGHZLhRh1aH2Nu2LGGBiQ4Oz4ed5xRLMlVQL3WdcBJeLW+GjGXsnA3zAT/5bHr3RQbRY0es
2dfgTsY5pqdkcCEamTTU31oYeuBZ+1urqYBmVUEb00kGbhodkwouJ/EyNCIhFpW7IbHk6Hcy37WW
5gdjB5t4QAzc9B5XIH9aN3Fqel/zPI8rHry1lr+aPkP1CYy6MVKGIR5hLpN6FKawUTjLZ6ST2Kkb
HC1j5aJ0pPMj96sH9exXlRWglnqZB/8R1Sv5GIH6SBPWafJNsqrQUEsZfmd1qE5y8IuDhpTkSfWY
bQbX1GMSUOSwkwCOz3k8OlwcEP7CJr47Oq/FCBx3IHwl0A1EpZU302MHZ9mT27fuUQNVchj9gmLF
4fgV2TIsp3I+s+IzDxPoDAnFDafUPDNbKpVEGWrNCCSSyLx1tv3kdgq5RimYpLE/QaMUw502uneH
pvxnyXN2azpoNmLdBm3aAjC5o3itjAfu57dsIPI4GhIMsYcj+WfHp973Oh/1LXT79T9R3otHFXbs
2RNhsYCF7XmPItL2vvGxm01C1tWPNBTOb2qn8YtopgC9GzoPbJFlOgHDIrDGseJWW0i446Zr7F2g
St3edQByAcXDeO3Ehvj+pygw01H7cq4OwtH+MVqMPZJBL1/GMBpeDPDHnxyLovgY0MeCx7WYs50i
Z5ZFZ9lS7xUJ+z8BnM6HOJdzB+98C5PBecienXP9K2aI+3xib72BBKXudZ14VVTEnenebNZPT2U3
oyTE10NMXFd97sByO8En6A6Vljb2yZyGnHzNKv85xACKYf6nsHjhm0BKa3bd0L86RJIdLG6Q89YY
fyxsvi2587ZgIN1SoR+HooFyCqbOX0o3wyDhgTyBwZHFQOGQfed6blxbFEtgGn9iZXDKGHlF5eVw
CGu4JUvb2JPUQRf3EysS3QOvW/W4k0cx94xpV6rP0E/THYPGNcGS91MX8qF0kLXmKugSCIW9W0sV
kJ8hXxKftY9FC6Bl3fYQwTe4rBK9e884abGWI1h7cC5v2qC6N8CSopYj+zIbVgNYTfYUKf6dGTqG
BXxUCVmkjYlu3rSIUO5qeZEMdhwxqdcG6z8OIZWj09pvZdLy3okBUr2vFiOSrKycBFfmTrxEqE+r
W/9FVlYni4vtRTvM9U2b9z9xMwwglcCFZ43dSWx9k04cG/8+1EsiGQuTCQC0HfTKXzqL2vKiWuAb
5lY/QzkCGd0ase8K7xUmsGWce14FbXFDdxObGiRLozGpHfXDZN5vWAeIWJfW7iLlHDnrQpDmy2Jn
CigB4Uv4WsMbKW4r8uR6fntCYQXko4bZO15XIVZav7AwC2q+isDU+DQVHPLZnw5d25XPFPrWeDFz
WovGPYxY36Axye5GqFL/zNOiYizy7hHChPzgkI4felWxY5YTBzl81LREPKyrJNRdcBCuAZMRJB2x
A2NbFpjlbdE9tqWDuOjlhCu6GiyB8o61fqOOIerWD3I5hwvOhWfSuRXssz+7fYeaAbhJJqzUwRMG
2bgjRIc3fuSdj+6y+T0ufXHD82Y5Qolq93YS6qfL8y4J2nD4HI7UP5FMhkcrl/amj9jy7PqEPmgy
t08ZOL1FTAxzfmVSt0+zR7N7+HLygxP1+bcGtbJH0DKzJ1B3zc4g3/GQRXnzB14H+b7O++UujHxz
C8tFAUehHtfNTVZ3SeYWURUrMmGG6MLlufUpnNzCpr4d7ThpLMvAiE+LG926InNTGPtM+wnmy4/W
ymk3RNVCMTP2wx3GOvmmRam/iA77m64qsBMv/AmlebZDCPP8tfBU8WyWiuzr0YaojvWrBL2CfV/R
ICumdOvfhs7CDqZkHoasne+E7rLd4PPmZfRkeKpalss4ZDlqWLCSf2qF7ORh8dtyJwoRJn6QkQQF
msUOHmLiADMohitvMuzJUvo3dUS6vczNzy5zsrdmmOe3ahJoJ+GTPQec9lfEp+ghQkYQI2MoXwx4
NU+qLtUhjLJ2X0ZNnkpTdrtzP981QHhhZxE0EIhmzlHPeX+s+gFVbFTBZsfn0wkVzBU2OwskrLgk
3+fAmybY8sw71dX01XcXfjsidneh9tv7bjT9Tjpmwj1E7X02UOon+mxIN5RTAJ0gJ7sh4M5jFDB+
rAxuoeKliTBliiwjr1qaqD/CkAfUd8PNtAfUt5IgmQZdGUe5dr9yAzejeEEB6V1RBM6pdosKVYed
O8UkG8XnYpnYI26Qh990Nu7r5DH/tpq97OdMMu8rkW7kvUomWiR8bUVAANBWOj+CEo156D2bNYnj
aEN+FJFX2Z2co/xX7rVjdye9ruv2rUWVIJyJ4eqXyJw534B5zSqcT0T5VfqlgzoIgaTNyRuZU+2l
GJosxmbdpzu/FMN8wjCv+pMfAj6aENXkzI07Pyv+oRDnYCp3SlQcVnkg7RH4SZfGOmIq32mLinvs
U0nX7ycvQgVE2eYiGejQkyPoBfDpGMB0bv6QEuzzWz3aIjtW2eg5sRzl+CMA7/ShDAxDrXg/FvxW
UMuXg5odr4gl9n15rCztxsdxoWT4bpAbnxMoSrBPahttipuwaSMvnpyg1pBqEqxZDSBqAE3Kc+Fe
HwYlahGFwBEJvPnO3dk5mzH8SnTBk4NlCA61uQJdAWXxUZN6Og9+VzBUnxIUU3rtJ0ugg9hlNI/q
Ex3KsDm1jgm7uKkdzyRRt/TLPc08v0T5Zxt9ar0eG0M5q4E+0spHJSsoPzgyLBEzWDUDI9167yhd
4DK2cpbnqG9qcBKYj3vt0KfLcJCO79HDyOf5CSX7jv8LqlRcSRPWg4cNPC8t9jW27+2ho7NTPhZO
j3uUZi6ybNcqj0ug7vuiT0YycpW2Xue3v9xiMC52mL7v4eixSHd4gmmeX5xK1Ulc7/RwiDmFg+dh
GzfB2PbZltUcnpQjvDrtre7RCUUti/mmiSrq3WRVZ8J7pAEC6cWVnkiUTNHk6Hjw0W0xdEQcoEZb
tDmOn7X6nXeBbe4sY2a5J7wBQjxe3Dy3v/zGL/7H0XktR4pkYfiJiMCbW0z5kumWNGrdEFIbkgQS
m7in3097tRGz09MlFWSe81uR5EbIgWCowQovVaF0GEeepvYW1l/25OFwvGf2OrEZmMRgVHFliPrU
23mBMJ0xgZrHpdGcXSQP51ltG6hGuQl5K4ty5h6eF5i/n3vhmMb7d022c9C2xTBtVtJh7d0690nn
2iEfGfoi9hYjzO/O5tp1KhTnxqkd92WOIcWbiqddLjxUZRH52TbI0QDt8FR7DpEim185NS93r2rM
MXZoBWZwCr1J8DN15BHttRVtB5NWKJul31Ilj/ce9XPs9zpaeHs7sjY4+efuMFrT9G8svflrGkhS
Thcia/OTVMjCH/zWsMOLbZPul6DmX+eYMc5Zb/R/7VZqjJ1Q93JuvIkEibBuzmrKGyvT6+woStSG
Tr8FcrOcV3t0OMO4zZctmcciNKnSrIPi4nsO8cauwf9kOeHn9q0QZvs8VhG8JutmPh64ldn7HEdX
8i6NzQgumoFLEmlQ0QTOKxjMZ1xy+iUfa/8/oyxmAVJjj14ymzlkREKHRzEe2KS77fc+C8d9gDwV
3V+KQiz9l9B1Pl5Lb1pmh0ZU/rb3Wn1aHvthihFqcmJv3fb5oTfxjz02K2q/ZPTD0Hii/ncY0zAv
dclIZSrIcpzJG5eB7XIvoP4GYVpbicdoGVWRbswyHAW6FOUT+RjV8F6YhLhcSlV0X6uMyvLZVXZP
i6E3TE3WKlVPSbjl7XbZw6my+KKGqsboWW5OvNmLsz/sebdsx7lRm3Gp/a36ry/KqXiel2F2Yq2X
pTvz7DhdvO1lJFL6TLw1s/alXY52X1n/nE6Yf8c55N9rLIbEI7vdGNyGYLRqtu+Fs2hvtPbu/YxP
46y9qTUvnbOv+9kdqmE+mG5uqDtPjOX9gHLQYFd4xd1Ee/7iZr7dlzqtFpNd3uFV/6Bpdtz+miZy
3xeBqGmPgY8r9xg6fkQmYqBJap/r2jcROpkj+cWVaIarO6lwTy1rCsrMX9ZuvHm+3svE8V0jPNd2
45vE4rWhfeysmWUgArxh8zDGZT8Iav3++GO9tKnbtYPLHaRFfYPjnpzLuHYT7/DOfZVqo668LA92
EWXT1Lb6CDCnOepzr+KpJ+5VxKIbVzcL5RCtGZaPniWBUAcjhlEwh1jXwLBXJgNX3IqKlSKRwzLv
qakN180QIRoPc1+X5TEqsKPEbbkLmEpkiGM8KtOXV6bmbjqxFrrjcXZasaU1Jz6bWLAW5bVU7l6l
RrnaO2iZyv+ZjmEsmS97W6VlW9W/ak8Wb5h1WysRW2v/CwQKtbiZtZzSXgROnwq9OM94GPq/3/+Q
uZd+ySLzhDCq1Hfb4j0gWdaKd7xRvybXrIbzagu/S4etnzl7RW1YXeLVo/MPV//iZTMc3MAan4Oq
2Y5gOgIXLNR1JaagOQSTlvI4jl5XXshY8vlSqBvVdqLzdioPbRAJf48lr5HI5pGgnh/fPR3iPBSk
J3Hk+sXwrCPKmxJIIcu/72uLq6jYxtVA9LCaDgaKqaln+8Ii7AXpEPDzHkbibBnBw2ZgfypJXuIB
pB6FKOl+f+tmKShrZ+P3Y6N0V+9jqHA6PjlEEa4Hl5ia6icaVSsogMrIPkiGctI/AtkiQ/I8sote
aunJ4VQXWKGyOapreR56Eiz/WF4RWpeIkGGMT1ZTyXeqruvmwPnsAzkOyiaKnheyzYxCmm4qF90W
j1xg1EZLwwhbFROnSq48AwiE/y1HtrokG7UWvBiRjPrfqnX89rSvQblibGn39kqI4up8n4SbaBKf
62uIudS7Mo6YNrm4ZSuXZ9ZNm/8jl5AzhwYw8ZGJri0OAxDTFOtpbbe099HHnwXTonVxDRX0lxZk
1b00dmmd6J8ebzVRtOrc1oqzR9vOzvrZ4+TMHGVRLNR3ngPp0Hq5Ok3DWAXooVvv57LtHXN63VY+
AIs3AXdUc57HUtrVlPqW6wG1LvUw/Jk8bRopv80yf6a5DqhQta73s8WS33KFgHJm6CwK6wBxOnEq
4h2TKflj5XhZwi5/L7lOxb2i0dZlOS37ICYheY8evKjsEX9vVqfjLgrn1Cns5UqfxtLEU7u0p36M
rD8g4uYT4Hbwbjdb63N5Ln22Vv1Mmn3d78/fQ24bb0IhVCp9UOlATdGz6LeljfMuADwu3YpiUk/8
iDzfIeDF3H4HKizeuVbmq6QT7yU3LJMRt1T9sdv3nnlSjnvOAk2MoWys4mAbIshwRlR3c2nzKeZU
4u11OfNpLJuM62At0vzGHyuRDXUuv2S/gJFU2xTcREviS1JqwwM+zFcza3JTj9yxkZlhgNZvjWUr
zVI0eG/1CHaRz4g+MzlIIwumcbhUfK+QD+Fg8vDkEYz9KOmgJUg2OPTeurBbU9KD52nUj5tj9695
1ewHD4xCXaq8IKjd0hpkyTXs96jQuzqMfVPDPIgxtFkKVnBhO7T1xsQTbid/ZxV77tymv3hWzl7c
mvLFaHOaR4xSPuVqMs6rYfMYRqG6F9XiURbih1gaxyWYOfOU/eCWMAjFbJmftELp4zJjuf4+sl+l
XL10h/y+ensrbzZ/L2dNJ34G/eo80zWSf5hD+091oUjmxV11HJELf+q32XRiLsAF/HeJOCSMgARl
h0sKDu212l04YmH6mpivfr7t0g6+Bn/gwKk67xAV7vhVT2r80L0qLpMrpj91EILEr6E94WRlA4rX
UK33gCXlkyBdmzNzXYb6sI0NPmQiRQsnsYOp29Jix6bF0NprN95mz97jfrOEOOsyrMNMDfm6nFt6
7pcD6/xvuZevsnSHDJ+d82D5ex0mFl6srENYzyTIvnYIunYysx0LZBDzvtngw9vyM9yL6n11nDqN
JiKoinAWP8mMVv86OJjf4T7Zf1S9M7yutVlxJXlDavZjzY5Uz8NZLOaPKTQgeUvnt81FfUc8Budc
utt/TlUOiTlEI7kIrk5rx+loXWqixFqM/NUJyu/222rbs2HTpAYK4qhgjeZ4N0CWgtrvTnXtRAAL
VO/ycd3DyqKWRSr/6MwthwxcwsNq7iXgUVkfuH+nd8xIzC9o+h+KPT8Fq2dm5kotgWfsVTw3GnN+
HcwfZlUYt5lfWzWZy7U2t+WktRp0hmPAgCmiDe/vt0TwyyZUPBuxFGbjSKfZFLbewTcMs489FQa/
cQv7Ed2jQ3vgjHGzwXD1TVOec+6DNjpMZY9yRAVuAg/Jn87r6lKVvnHxdTieYd+s09YQxbUyaZGy
s/qpXYf5q99F+hyZls9r6bGUYwb9TYe2CmLu3v29MpydZjiqOfjD+x9HcVhZiuUlgOCIIyKsYyjI
nYlhMtKdaeJoCpbTyenGJ9905XnU+0gBzMrbaFTuo6JYqoZnC7sjBWJr3JCs2SCEaPcfjPBeqvjE
mV5mIdjaDeNJ9f18DaPCeddC66tgyUrWxpDxUk0s0LZU6+893JeTorfmZtjGV2PJ4G2e8/VFjcVz
6JoaUz/UV1uuJTsQXVAln+mnWXvFefO6PgmHpj90fd+9g+6HT5sn2ndIn9FNw9njXqFAM/WHyW+y
3ptH86WVDc+SOQ/1MQycMCN+Q6RIuBWpnV44ZAxTbjYbvfNjqr0oxbqpLkLqnZkzKmOpAouEmW88
Ix97qBx3Tbvddh6mrtBpUy/VA6CkOgpLWakVrZ8FU8Gd5nrxtFezk+Iz0Ccx2GvWKFYbZRlREvTi
K9+cBzH27DBW5SRVu1ZJTXHUdyh3cXTtvEmHSVaa1vIApFjlAItg6hvMhmlHLHTGwteYuq7wfi+9
Ie5RXdmXKfcXG9j5G/Rf7PxgIy1OSwg5PlqZ+8msB/ln8MUe+85UvS2DzbkEw3R2gin/K6Q1Xglz
6C69+GbgItd134JtdeCJZlb5JOgKMpnzxdrv63eDr7fW6EZYO3+YynHfPS/oNLsklv0kcGieWEv7
xZLtz8ZjaE5C0CJA7rKfKY6S8C7ByvESd4q42bhwCPOKra7XRGLUxD9vuhj+UNWwX+1ZVmm/tr6G
6RupoQd4OQ+hk9NcvdsHMdfn0NTTT8M3ozdrK8avUsK19YynaUhk0nHZGwNjXzncW83LiEtRXRvX
CM6NloKHZILgqIBkfrqRU/MJDXoua/7TaDyGPstrH3ovbMessIuf5DJFh8VY3Q0iMAwuSkQRYIQh
nSwk/vWjdS1yzyjnSjyQSiIqAuOBF32IA6D837trmD975fgn1+AgHJYlusz0QBwmFvnr7hjBHdhv
vLfbCMlkVycKW4uE2Lb9E3ROZKae5ZPp1K9NY9WXVfYVXPm4fAx9/YxPHparGyjLQmtzbJUxn5nI
NhkX1u4f5O6+tpwLsXT6/DRoDiwdzfYvUTfW61YtBoHtXfXuu7I+qtqymIxhNRCgbZ+5aTr/TD/8
OxHdDHPR90H6na0AqxPBrUeyOWhljvfa8paDR0dVEnmN86A54bmd2sI8STnWKYIZ7E515HfH8LtJ
R5myve7kuZ2RiBQfESDX81z65DT3uvpYnWk+qtnbfoaL3112azIyqcruMepGI91aE6NyFaXVWO5Z
0JbIjCL5TtdQHiP0KNPQ4GW1yxVgWDBX244MHpEYrodcLMW9zqOvwHfUc9B+g0yR3S9Xowj8a6Ur
iD9wm2e37JbDLGcw/tJ0mqRl5M5E0fHN+rVHVqvLOQhGB6KG6WrMiDYY/+CJsh+MKDIO2i/rVEYr
kmUm4kvkWT7FBMH+ZsHOsc3J8CaIbH/rRNjSxmtkDu1naWNHzc22SDvgL3GK3yoMd6zizucsO/XQ
LvVzY27uo7TpphnAmm7QBV42NIs4uV7uvdGxFH14+5g/bBXkZFP27RkX5X6nslpcUF5amWmqDIlJ
8CSZBTPDaOejpbgdY3vACmwqaJVW578aanhv7by2f9oBoGV1JZiLqgagxFlku6usbBmg/5SY9IG9
OL+xcQanEYTxwHvB3Q8Qde7Fsv1de0144rB716WBxpaK+9wsXEQBvfbPXr0pGJPyMPdbfRiawTm4
iLbey3ECeJLhm+tX0Qnb0fqAkj5K92qQca/R3aBSgLUhFTM8zCgOmRu3+Q4Q2T5UjhxPRlhUV3AK
EY+67liju5r3gTS1FjVzMkYzjIO/F2lD5dmvfoAaGcq2Tu2cAYhAAitZNjAFwe1y863otSbbGwHO
ONwMiISfxUxpZwwUqG+2iORt7fbPYBAGgS75v2CzsnZw6h+WY+1EbsF1GLbpxc1uNQfUH6D0O3OY
EONhLfP1NPjzZ99FPXDeaCdwVstx3zv/AZeFAQ5WzfVpb10jG3b/Ny+NJIt47W7RaOoT+9fCKFHV
R9Bl96cBHXXGCQ99UAfvlUfNZ453ndWBKsXZxnO8mdtwtupvYmODNlnXRYFpeDrOWfVfmsYeY5/R
9ByxxiYa7OAL7Ai6mC6E96AKq7ft25suTOJY8mo0rqwc4dljJn5e5sI6DxxMB7o5UdMYLJr3eYrk
c43d9T1YdflUl3RgDt+Kq7zo1Rk6vL6XQ/9oRTN+p37/r2cQyEA4i6QZPOM05dHD6G/RAanMb10G
S2oWtXgzmDoeK+LNDtUAl7kG9XxZoQhOpXDfC4tXPx/1bBMDUzUppHeXhqHDPSSm+i/Cq+EoPDgq
I5ym02YsXBMYGoucARfBwP5Ht7XvEH0gg0sZRipedin/7h0cmNUKlS0uQWS+PdUHCzqTSURKTnc2
A/x+xdl0UEDVADGSJVaox8V3gKYLf05Qb43gdE6QlJbqbir3htsg6/y8rfN6NOeQ7Hgl8NjhEL5h
tOvi0KXF3vLtNZkLwzqyiZhPe0iB0OL5fhcHgAjvi4SODmplpKtQ/+2bXf0OzJVQnGh2i6vZLyHY
yPiMqiWI/Tov0yD3/jorUUq+HezHsSjXVE4cc3VYM5SqaTzs5joc3Dz61YUokgYZLYnBrgWU1elH
/f2TrqX6Lyxb8xASAPUjbPLoPu7+kPjTBOFW7t4l2sxfHqsS2OgIwJA3ZxP/czIa5QP5kUyYVjel
TrMAjJLgynSm3puQcVbvw8sA5piuCygW4v09zVXZfJIh2D6GXZHHezivb7Ii/N5ynPJSbUZ7rsPq
r+3PBYO3/yojz84CZ3XQoIR96nQgOaPdmpndocRTxN7c1lyfDNK3nxUtdCmZzJIri1dtMYsNCQeH
yTwTMOOLyOHHYc2AXa0Sv5vFKapsi9vFrm6OsQKzWNzjpmkRW+bJv6NlzIknw+KHZXJ+EliFti5f
A33Y8ZGlYzvAkVLzlu5Ik84NOoYEqNWPVd20l/E7cWrsVvR8cC4xSLM6q6XWRyVpjxiHDqONIt9F
mOIHeWwGuhE1XFfPNW/TOhcfth3xR+ceuG0gTFy5RX5YKj9/0w1umTwXJGF60/SsucYvhdF89BHc
7jTt+C7KmjdrN+u06z0fAiasr7Vhf/mr95/jw/ashWfFlo0yFcFBFkU5kjXkz9wVRkcuk7Lmi+k6
/iPu+eA+e5V9pxBeJOVkPo/Sn88uKsO0jKI23QZXXScToMLVq4wxlWrq7mdwjgItuls1Nvdk7ccR
NBoCCVOdwXZRCllEDDoWK2oRjHNmuqgKFE2h/qI+cokOAa2bGRdIT+IChUQ8Y49IDPzvDJJNcR9L
Hd0kl+Cj9CvvJNZ8eTdbYopgO6z28bsFNtZDM/scTg1AZufp/TUwSza0YrYzUBBzuCG8i54QjyHC
sOyBwMB8Oe283hcIvO2JJA2BctI8oGUY7qrI/83SKl6Q4nhpoLkMZ9uSV0HtEkQjOXPFtA4/SmIf
k7EjWXsSxnoA28xvkJZW7HrwaqVlfBUjgN+8tGz1a6FaIonU2iCXIl0VIcaX5of9AY3Wn4UuysQT
03M58IVJs3mtlsk9yhKVPEdB/Z2r9wl/IRPfN65hwzYF/Y/V3sVVtX6U39IN7c/TUfSiTvit1dC+
novoU359M64JVfMOV73/ES79lwvX+hD6smEA7a5+YD3ogXQmr1vjuupeN2d/3skiS+0FiYsTDofA
mP4bA/O1N2cyuVbGjG03nrptx7hUK4jsSOkHHikHZsBxEq/1/6qhL49DaFiJ6wCE04s4xQpZ5FGO
4t6s5X/Bwmq0z10fB67f/jUpMrwx+9KDiQ7jwQn7huUXUe97iMn1Ra31ZKJ0jVjPKoz9M3faf9Y4
jcewn/uTV5dRBqPindYhCpPKQISBYBNJebJXe/mnLTsyk3exGIkL33g0JiDSfSi09WBOsKUDG88/
aPXu3jdMBcp0/CrOjaVLo//LxRzUVWKaB4oFqwHKyfVTZGM2+IdXgKl2wfQRmSF88KRZDzY1/zBR
EX6Sb1d/DsXwfdXP/nUoQN0QAObGZWsbh+FmQ5s5W6P7N6J55F9btHR/taiCucD8+c1qMGBwyBiU
0Rujts2Us7495FHuQuvPxCw4hlo/ZyqtTiGdYeTGBdvZFTM6HX8f1+ep83uI+qU/LG5VHfO9MBPm
yvoG1Gnf5bqUp20ZGkbsakTVTBWJOlhO7v9D4VCepwqiS/rd8DpHpT5JI0CGojhahypynltG+cs6
4vBcxnZJ3b2ZX/zF3IAo+bvS0ONVNVD1vw3eJv7ALhIFIpvIBMgkJP4/KBv1Sslk92YKL8oc7cpU
t8ZyNU2zm+J2qfa4K7rxzxzt3RD7k7lZB2crkYxRCLvv2YhKleCxquybuFB5cMLbMf6mdQPUlq+z
YolmGWOSEHdWM+Nq0AN5A5OsEazJyUbWvUf25xYRNYxcVS6EOFXlY+5DKXLrdMgsGDgfRDjZx4Yc
3x9FP5pB6hGNDKIkwTnYdu04FKp+Q43UK7j5YGIZ34i7u217a0YJEE8bIdeo1HKCSGs/18Ks39rI
1PcSpQHL3Y40llRJ0NQEGhI9tt83wZI13hZBhXhBf3Wbia0F8s4qYrOfBKyOMKM6E7IupqRvend7
Mxdm3jharSJINkCbrNoahkLBqzYlblc5gLqedA+Wvcya5aRqf6NsDfrv2GabNaALtEjMZdEUEhWT
36aVmspsZw4E+qknNgWGYn3qXd0+5aMXZDCNzkPbwGGd8z2IgqRDmODftQkwzWhKyN+h9ZUZxcMY
VZdIFTzAqwMrkPlqBgxzqCSUDMwLvDUvrPFLAgA2P6pcgJoOii8lGcF95rSvO69NsS3O4WGhPFQf
vie9p9Fq3SjrB2d4QugenaexCNpUrcPeJChfjCiVlgFFbM9l7TBOTuWnSzGKF3cM4Crb6nBdELfs
GxYC6Y/ROShLPyALGuMqv5C6y/uc422InN9IS6fquQQe22JkPLZ73cLWtxMkZu6c0cqWN8kcSPCt
qZ2khuUbGuRvQL/7Q6mrdjghsa/XGECN31POOb6mvt86+evU2mP+c1Xh1v4SspmdBpHCUsuDr2AN
3+FYV30MSoahieb5rZdHtVd2mOazKt9kUfdPLbE+L6USQR0boPYPg1HyKTlXGZW8UARN2lgtsLbT
r8MbPJFTpqCew36eaRPpkmabxPsoLTtPejpe5ku/iGFLzWYNoLajZZS/oXld9zmwArN7dHIzr48L
OjAi6Eejhj/wfSSblEp+EyWLHXKZ5uu3nHtjaqcts9tf3XUzv5a2Ko/C6N3Usnub9NnpR9UIfpLC
lKc8Uk1KzM70EiAPTSerf2bhXq8+ES/Z4K4jA8f4LKs2R5geFivGAE8dVi3NWKF1TWk3BoXlgybg
x+3DvloMFFWz0fZH8ejj6nXWFjOxgTnDG2cw2usvb5ufuRCrU2nPzsvoeuvFnYvwcaRMAfNej6Jp
z/tj0XkcudqZXncgNgjp9UObCMCKCmGyEotIQ+hXZJmrEYvQlseK4KbvGZHMt6ptf8JDMW66c/W8
WkaXokeYD2Eg9nStW+O+uB1KDQ8z9jJjpzRWZCdME+3BlDKn9DVwmV2Dwd4eJvaLxyKaliWL+sD6
BVVpcsK20Fh23vXvk9zmc4cahGBIo+9v6CSNIVEoq+2EAb1NpR7DzAjZCHDCcNjFdZ8XH0g8h1tZ
sfWhKLKWh8jdeoT3qx7+liaQuYWy0kp0FJYWZpcaQ0FdDisiHmvlmojG5eCMnv0YwWaAU/JAwc/O
PwtvnLK5pbMG34yL9r+WL7bui/Pgb8152DrvT9XaDIW26h7VJrpbjhbrJ7Fq/tUWM7fGYtcjlxoL
S2zNbicObel2JOrZ84G2bxY2ZHSUVRPizvgPD/exBnbFWhW2+3VY5/3DHYC0Ym/bojUmmDNPJTTe
mctwzNhV3jzbz/t08DUVdXTufQ0Vkpyum6yfLpMn+5EOUmv1yKsNUFJ7hRm+BaDyR7ukgG6byh95
ZHwQf1JByVXiQJbuQ9Myf+zbHpxdQm0PnIznANlbSpxjnpkgl2x5LV9e+xgM8ubMysykiYBQqgUB
m1lOVzYJbBFW4LGxOp9tWSLrb+362M5jF0t3fIrcVqd7J2Xqz5rAGx3ed8XE3EdFfZFh4Cf95G+p
MY0BJp7uIdT2HeFQ1tWOOu1TdRrEksoA4V87jM4DOSVPSiGmpsjrrRaNS1Bva/1H3drnBtcfu3MX
JsYsUEgF3gs855IZBGpmdK9/Iiy6++N+9LQKzp7R3SbPfw0RtpK6tA5QPeLO876BQSu8RENhx1tu
DScHjCnXukhDR2beUr9oo/oahMl0BiFCWxl4qTjbnrjlI4IrvGh3+OcgLnrLPIfdRtcYR90UwxEG
KbkkLsSVm+VOOTHqGU/fOlR077xi+JKdvj/rToiX0m8fnH3SCUW4VWI5hWQ+aZ/zFbNXWwj4UL75
eAVrhR4ZRRPL3i0zt0fW13PDQWsVzmEcv08frzLLOxPOZ+OW4GbcKhns3YwKbQxAotnTnKozuK2A
3918vqjBvXft8hlaZZcW0fYrQiUoIE7hpgvnXEY7KN8SeAclBgwcfQdu4ZZ9ssEKnyHhnWwPRZPp
CTOWs3TBn0hBbAUr3h9ie50raVfdM0UD04tfSNCueS1T8l90KhZ3Q6Ua3WW77bzsbhG96ch765ya
UgmWJn1APXObTat7NYL6Hm5NkaCxiuhq9s1fm790XyIsFqYyZd2hr2t5wzvBWQglfQtaD2TYYFTc
8k0e7Bxx/4QNYBvr/8aoX5/w/UAeo11IVr/wLqszWycncraPhdP/BRKtSGUPbh+V9qPGVQUNtpjx
5AY9tHRpI7DscBD14pMBGyNYMYryx2CYFo40JP+jCsSaLApZ8xVIAbZw0F8TmsWLi51vmt3wkEsb
gdWgnyXSC6658JXZFbmIgRC9LnnXA5j+wt/0yV368Y8a7P3U2cUZn9vdZW85WbaoHySCEvRgv2Rb
vZp596tqi6tCInSMUBXfSWfWKXj0nIa63X7xy7OOOwN1ajTTt1+nm4xLX+lWx+bm2ffWxrQoKt7S
oNkQ8KF5EDf84rySU4+1cXIRZQeOnW515J0qY/FufRi0N5htpnyhp99BZxZnY/Tbf7vH8+Hbof8Q
cCIlWKasA9JrkVSz4YJH6u5WL3r/WwajHIjBBs6DpPSROES5uISuLD9mReaE0tQ2Ncpp3xvJgegH
FayZ9w/vQnHdgtX+B/W/XlqR1yfFtohsksxuhzDE07SKKvGoiXkYoSf5K0PvXBrYFjFmFHU8UtZ5
C+acZccsG/djtndmDkHt6zGfxlDeG1wsdUIXufmv2QPQNrdZev1jrQYL4YiMore1Gb3XgPLeMu7b
bru3RjOfIpjG8lj14EHQ52b5ZLuR+uLBKepr0DrBjyIoVh+loYeRLienTfsLlo3v/JRrvvb+jRAy
69lEud8mqllXgolKc0m9SPUYCHzjq/Wp110xUGzsW4VXkd3kNE9l3YiPiZ36NM/z/nfcl/5WRZXU
KRt7+N9c7p15lGLbABkkmtjZDJ5sHtoxXqQGH5uxJjAPW+4LCrDIS1q1W8jSoP+Y1UTvgRcM/YON
yu6lMgBenLGrb/gUxjNYDeoxvFP3PreN+17RPjOIss8xuw1qPVi58NPONMaB33lg/2Do9FcaTaLy
l4dy+lq75ngulbcdbZKuUeZMoXNHxNs8OzpUadgvmBum1rkbQ2DdGFHRJZSEJKBeQRyz4JXEnh+N
L4oBNxXWN6pnmmH31KFXrJKlm/101FOd7LYNuTD9j7NzXW5bSbL1q0z074OeAlAACiemO+KQokhd
aEq2KFv+g9CWLdzvdzz9+YrePWNz29ZER3T0ti2JwqUqK3PlWitjGvbO/CQt6r92qrvHOFLGpTMn
Wjc1qvuEypcSx6ZZMiKXvyyy6TVx6/g+8xHv0lIMqq+JWZFNtLDpyebxxghFvTctGV87UTZdO3Xj
YCskUdUF5bS3rcW4ZI2kG8dV0JSXxb7oMJx5TLKZaY6c/wca0R8cs413MHkXaDlxa+5SIQfUq8Dw
sLJfhCwAWSLKscXJxrUawPRqhBgrM3M/CMT7q2qo0fuNoC+1bYUPEHucqzRcrA8YtgybtoYBb45D
tx4yk+ZRJNEnkA6hTq7mDVw5m2KN59AAL2imAnBezZ1RlVM/EK4fBlvkF1HJENIuhMlObl6S8rjh
lUmLlaABoGpblnXFKGCABHfu1gFk1bvGdKZ5BdHE/MIxNF22GdMjnL4BxDQo0pmuPVFXZHdgvuqS
wgzPfXpAcAdHSBe+exu3gG51FPkvzJ3TqFgw3fpNNKw8K6AzyyTlS3xWyNJdWt/R0r/LlzmGzOuS
PGDtc8HEn4S63KfBGpvBAb7GuObNR9s+Erdh0hxoOCfAoTCwkrYl5XeV/UHqhl6Wx68D5c2qmFIM
zYfIZDu28XYecnslEK2sOwG1Caa0uQkRIPJ/gfuuKq0cyqTvvRtT8+j7g7cuYVndjTy+z3A/Xm0t
USlCSjszFneDU0SXngfVD1wI6JOKZWXWuEa3wxBuEkibFAzKACnx5oOLI2aZLHBoEWbWWqzRmuOy
YlKys2oEy15mYHNZMuzJJ/JVE45Y8I47d4KKFjrQ88za3zVTyo/ZFKLS0UPqJ7lnmlO8rgaEnrLG
OjSQFcdH5b0SCBjslE/519xRw1Yu7hfy4eZQ2zGPcwFoQW3R3Qwh6uYmFXeMalG7rlT1VRwH6UpV
ZU25a7Uc9dC9lA31BrkTCRFdnMLIApaX05rvMjiA2wQ+7zqdZjp4ej55POJjNC3Vp7TP9YwlUsi8
kA8dJSALxE22ox/7NHDg4S6UyNdMk/uEQ6G/5nC7AYLuufOwuICckG88kwkyyP9yEn6bJj7To94l
kB6fo97wYrKUzrmxvbF+j0WjceBonndx0zdUuHUHizF0CAYj9K0CYnBHrb5Fu3ev4AvdGI7KQOoz
SfIbU/6BvF7l41C8n6BX9aFwqJKIEX4HItsv0l67aCFW5Ecx/lwO9AR0dFtPRQa71xf2R1fM+Zpe
Bzu9KCe69cgGqkoUQHCL93nw53Q3Mono3QJh+f2UDf2FwUiod+7kFZc4zDKblEINKCFr+ePkDmit
crjdQTSvGdiRvpvEFJK4JcWFpaYFz5TO3uFg9KFfWvNCTL72JyidvUQwt4bRDG5soWOjrI+u6zjf
w506OGmVXcZtGG6zwDykeb03YLOtbRNlnJpKDkbAmatWQO+aY9V9tJDG0WjIW+hgebKbZOytBi+Y
D0lQJqg+C9LCsV/FMDiJbGLYELX3Y6HBf5i1bQNxpshT76ZbPOuhiygbsoGhvl1c0RqatWA6LYG2
mwJAOTH6LShVt21gZd0VuP9Sk3TDKjH7A+zij8ZoiE2bBcYKKlq7t3nuF57Mr0s7+gjrvV2LCfZ1
5ZCONHP3DtBt+dAqr7pt8XisrPbz5Pr1ZYq4F9iNES5TC/oZSmbFBxbZR0DQcBZ4YuhC3k+E0LVI
piOjLf9wYk5xN5qqS2gvw6ZI82FrZ9E+kNLe9Mr54IT9QOXh79xUZpsl9cWlCMuQ11EfpcfXK2YY
+3nxsUlhZY6ONW8asALHQzBXM1ZgY8NK2XlzGsOxTfOroI3aozfYn5ZmSeEz0HsoZAf5cvC/mMxH
JpUzi7X0WHjzkqJvR9+LOjwjRPhhtaukDx4Wxx/saWqeE1lcu1Y8PyPUSm+C1AqvTStRF6gJ8bEt
m+fKTC0KN6eh2zrbB+ZKDH80U5leLpSYT0lmDzcFmofLEmHih6xBMec0kLJDQ8CSsR0LNYY84BNA
i9un80cTfmVTp3FSoRaUvbm2XPtAbZHjuwBKODDwGm3Szg3kHban5DvTthLWfWh0l0TGa2jhj00b
3ZoJZxzcuXjdVtCOPZ461Lpug779JZyKlEM01yfVsFJm2l5wrr5DmgvrVCTvLMwuKOQIrFUgEMlO
xj5Yhosq7DZ+NKA06Y13TC53Nv3QAsp2FuLJcOsuCUy8rH91OYEx4vCmzUyueTGx71eMh7cufJV8
QTlFYZ9hR4vsEH+QLDXLjdnN6V0cd7dZrlgBklUVGjwItKqf68U6Egs/O3RSL4PeR8MXGfKidXuY
WJS3UE7z+JJzfKHfmYabMPRXSVvZ73w7ohFohkfEFmySrF9uVOp+sKt53IbzfG/CtMPQoYTVs9Bz
XNI0o2RHfl7VZnFD7lZreU1WAjkGw2PcMzigtSARmNYCa3uqn1TcvmIngk4WCqYyehgOWRDeLgEC
UNhJyxrxI9qfmqm3DJ/OdrJwp3Uf5oJWIAlMniFMMZcSehNEoZVdipjeVnuMwiUByVveUYbp1GlI
1gFc9I2DcnolWvs268JmFaX0MN3ZqNYFQogVqPVDWdrmqgusOwaxQz3JwBxTR6LCAaJbh3n0FNJ9
j0G00wmuem2sY+qujUqVuoSgXqydPP8alMvj4rvZJcNEdMMnO8jYqiGEVlDtUnissYOI1A9q2rjW
cmnKZTr46eyuI9Kmx8Ze+nVlDAG7aw4v7Jp2r9ek6hIPlOqGzpq1QofvXlYNAnqavEgIfetmDhvv
BmbBSKMsii8FvECi0vhHPY4BQrMp29qyexzS7K4GTlwNgGJajR/vLKt+LpU4RlGPJHGMljWmnBmr
mlb2LLRvRntUnddsPDkg9dFE/cqirs5zkqR8eVQjBhBUeEyBCAw69I5otgtMK0ZqJkDMcsjJ0Zpq
kdssb+EAow/07QtjJltYTenCJjHMLD5EnuAlRrabvaC6bD+DZBUNLXcnxDh19m7QDBEB0UeaLzEx
fbhobNnkW6OvDfNiBp8qt1YtoP2Eg4HjjGr8jt6VUyTB1RhGPVayaexFcHSmmvdo2I2/dZy+9N/J
MXSmG9NshscxYPk+pO4A3cTKgs5dla4d9Jf0yeOWjoO/sNXAz13wZgHpC/ZH/Jbn96+slbTf1neO
YUHvmLblUVy7Rg1N3PfF/IdCR/X6e1+oX9h2nc/Bm41lmibhoJU2lxx+1DTcgtsxlSgq5/Xvf4Vp
/cL36MyUL8ysAd0uLLdYSGHuSKoTk1UHyLWeIfBh21PGDTP4Cjd+JtmvXpqunl0wvcDK94vZ59UW
u5bp/veX8ys7KX2V3z1QRjuwpcGetkFZkn/5NQebM77k7vC02PMbPnu/8A87H6BnkFKkijb8ti5k
TvoYBI8WYE28ykKJNrdKUva4WcM9//1N/WqVnNl7hVHtpVBRly0yN8ALI1suetlYH/6tTz8foWcK
e6Q92yzboq/dC0oeuROijN/w9/rFEjyfnUc2IEIrcXlWAw0yOKcCPRFgp+cFb/mz/+LxnI9UzRq/
FApiybY0/ZzZZehQLHLCJHrDl/oXa8rT//7dmjIKs0AQh1Yxqu8jq9+lsrqYScdG462Jnr9YUOez
/miiZPhz5Qv+bfZLHdATNN8Zj7Z1WcdN+e8tIk8/ve/uAvpyDw+CodBN6oJBzI6xsegK7H6/iH51
B2dRYMKbw6lEspCc6Va305bbGaOKLYyJ+cJpzABrkbp6wyfwV7/sbJOn8CVjp+OFtIPDBEOB1qXH
GeF6DsP4UlV5AXQ1hN/c7/7zZfq/4dfy7puFW/vP/+LvL2BuTRxG3dlf/7mPX5qyLV+7/9I/9t/f
9uMP/fOhzPnf+bf88BN88J+/+OK5e/7hLxu6z918339t5vdfQYC706dzifo7/7df/I+vp095mKuv
//gbXmFFpz+N2Ff87c8vXX35x990DP/P7z/+z6+9e875sf9HTts8ZzFB8dun/etHvj63HT/sqr8L
IX3lu5YUlq2Hu4xfT18xrb/7iEB8X1m+KUyHDVOUTRf942+G/3eTxNzhZ/iao3x9JLVlf/qatP/u
Sc8VwkGgzE9jx/6vi/vh9fzP6/qPos/vyhjmH9cj9Jr7Hyc+1zHxG+B3CE5lm7+cz23AGkk1WE/H
H1McMlpv+FQWtVyl5ngZZuU2DYJ1O8U7T51aL86NgipIonxfBv4Or+WdtONDmwf7kMRM4cXFuL7x
k1zGi1a678d8otEjb5Tbf2obeZPWOt8qtsJ2rjCWuua57cCiN23ffxKBvFIZS3AoXmh/fQnRU4em
vA5hD8/Cg/AfbdIQqFvQ3ZkfkN/eprG/V4a8ChuFv150IA+/0N/S+tEuHOU1avmrtglIadSu9OUt
2MNrOyUbYFFuiMtakg1935UIo52Cwh160x7u1Q7t44NRpw84Oq08wf26HebM6WaB+5D2xR1awBu7
cDZqca6KwXg8/Rv9LEg490s0HQuYoMjQd23q3AwRm8VYGWDMhhCvTVneNUl51+YxzjnC37V5dUcn
d1N4OFJE7m1ZQnFjuAwyhV0+mVdpFbzhPmxrF83v37hrC8xybIxoJEtTnhu0G9bcx/PsIScIeNT0
4PS7TGW6EQGPNnav4FTu0GYjQeW/+nGPA/gMryqKdiU18TjL6zHyMTLgzzzztuU5NskDJK090MoW
rsNxScu7wi624VBuRVHdDfwMkvgDLdOH7/bbn0v6+yXMgj+/HxOxPkaogu2ExOMsZg94CsI6cc0j
ddpuZOwAlJoHunf3pSev29r/Ah34Vt+LmuWNdIwnmXL9ndzodSOm6Vn1ztVSDp9AU99D0ovhHUaH
su4xiCq2v7/YkzXvjw+frW2CPDioEqVnnuWysC07YSWBeWQ4hNiMohefZOxcJ3P/CVrZeIkcHkdG
vR+UcFdj0bSXlCvuWrrR59Ft6ovQwZ2klSHweuLISxHR+lRJFVLI0WtBKv2xNqZi4w0ofZIMxt1Y
xT6ttHZY2z6lqz3wAEa+tWzZ5+GcgAN5y3OqB7RClMaGqbNeRY5h9JjwLCEESVACxcyjyXiEOfEk
Gsa8lwwfg5E0u58heqWXMjWWXds475WI0ZbIiPJ+4iOk4Kf1FhVGE8G2zzVXMc5WpZ+9UKE/t2rS
Hd35WUZpsbbn8LOy2F+zE7+L7Wihm5aAnCTFi94eSTUdGTX5JGMUKWWcPnQ+jTz/+dtnN8FjURcv
ler3GHckwDwpojHp78XEVmsCtdehCx+E8tJwuGS7i+GIxMgLQF6BTqseX4zYpNveBo+qjgvssZKH
0UpaiL3J5yTnGTndpxglIRub8vr3C+M0s+B8YTCmSkkf4YptnxtrD5UbQHoyxDHs0SMmwZfWcZEe
uFfU8uwSGledhCEgr3UQLf3+vkyig0wJK1W59Ybyjm2Ahih6I1WxdNr843XZpms7nkuHxfac8wVb
IFBAbdl8uy5h6zq33HKNsGWs19DB67SNDyqejm3ig1cRgSf7RkaGYgWoUzg1So4K/BE8g7DLN9pO
9MZU1J88PNv0LU+ZvjB9FCNnyaeX+9KN8aE5oipbp/l4WSbTvYySgwzzB32KyNh4VCGLwffhLcuN
aFgPXJ/RxwfPdt43criEnPSGdfJPHh6qeI+XyUZ3qVDPdvswSUPN/dKfrotygbZTllHmu+9T27kB
PAGQ5wzALYml6O/TcTxKl1drAqaVrXPbOlxiOd7bftSsjKBbG4l7O3DU/X7xnUY//fiSHVpAEjqR
8CzbPffZT5agNNNuaY7Scm/HKvzIlUBq4fzXw7RwG06X8ZPOB8rM3+mFWIb9euS4Ew5HQ8gt8PzK
kIVrceQa2kLQvm6VfVM08aEAfxBjcYdU9jqBkdCAutD7uMY1g2yhuMNA674ZnfeJ67xx1Fn2X1cv
dYzwhPAl9HlH6uT4u3yeEfdIUVOfWcKL1lgTGS9quknXZVm+NMb4pQLmuh3Q+V95TsA0UQRNogq+
iBm7tZQ2PkQEAU8H55ZNyeTvi7Qaoy15BMSRLvxYBsZjQ/gAYFP7Mgk/Ni464dQHl8bk+Lox55SG
pPF0ijzBMK3sCPMof3Sf26C4K53wEDXdEz7e6AebzbCYyRo5zivn7VEGxXaMSzKxWHQXpWVmmxRj
ToIpASzs2VFFrDEgDoPSpq3E9FHYbu3UQnlT8CrhGl2KhRAYQsVALcD6ERJkMFXzs0Jmty39Yt6g
qw9W0uJYkQOROuyFfZF2WYjiveR7cavdIsSuP5QVvVl8funrV/NzWYEPhjFBvunKu2E5xXjIwzRb
H3UekAXjuBbRXK+aRT8cOl63kCfLVeFEPty44ZJ3UlykwogYNQx7pk3k+zIsXsSsvqTR8tx6/Bct
JSKl8EKfO6Iq73Ct8K8xXP7U5pxqLaoHGvsJBEB57VXMtheLtjPIMeMtLRupMD18+qgcNjSS71oM
hC9KttEafzHOH4vnwVAEIDEbg1ooJISr3PvCyMJizRxjibeeiStH13+iocgBiInTqky5bdVh1idj
ErUo4VjFm6CEEbdKJY3d0Q0PY84Zh6TywSajWIky58J8juIyo7mMH91dO3sm9n0ePf5ZZwA1nzyW
/I6yoaFH6wddUMWLxomVKt0qOBZ7eQ1BlHWHXQrYPZ87Cu68aZfnRWcDKuZWjUC8DrN4FW040kYX
iPOtAKqMEvZ68KNDp71otGXReojDz4YTPKZIN1dGFX4uslnAhI+8C9roYLoD/WNjWhDeMuoEzymR
ruU8FNdiHqItXbmd58/dhVC80WX0vyRARvQn3nMgLCxGfmnZR5+xPmX3IBlZOzghrqlrO5jF5Qu0
k3Fv2CwErqpAzkO/XuUERK9TjIpx34uKjTIGc70LqYgPYWG9DvaIbmQhNKk4wh9lnE39zloy7uIF
Tg5krZjHqyJW2xj09yHzgeBMkBmViMVWC62bNaeGWC+9v1+MiiWiTOYTB+brODswbHFfXOkbWzx5
w5hb78JGqnX5+yB7Nj/LxRbElcqyFZJO25biHBArrE5oZUF5VD1L3KUukeTQtXMdFt4t486udH5a
hu5tiAB7ldp6gdvXqZlsGjSCuuBA3LBhVNDOCN6cCfjXogB2pWWb+gR1CJZnSTSpuW1OkVUeccXd
EvH3MpvudbalbWZg92+RfJBPhYhAJ87/Yrqn0UvmablXmAd8lqRu31JtzgLqGxXK98pjtXMWtH20
S9PiTlXOFZ2hbTlP6Kq5dcqD3HHv5rLe61S8neX7NiBPTEsOk7nYJjwTzx0uEa/scPzbDnF8sP3h
/vfvxfoRdDu9Fw4/m6PNtz3pnI/JKyCci7EfeC8swzEns0GTKxrxHAbcqZk+tKW/P9U6DYcf74h6
+kppye7I67HsG51IeCQeBfQiOHFbYap9UfOqVLRr+NmlZVVRT/3+uk8jzX88tE/Vu8uVCwlvV7/S
7842IxzsNhVFeST2JKQLcXqBXxQsfv2mRlOrsVotMDAKIs+SblADW++Q9tYHfXMkwi+yK4u1WOaj
wOQOXwaL0OanD7pY2Km6rzZiwAZI5KQnoUHAGHTA7nVIs7DMprHzRUbLK1O5odJV4z0vV218e8IK
zEzny7GgM05NQ6LjFnJTiuApVcTYjm0vcrUXMG9WaUMUkX1RvQtzrtMTBKDcyGFPJlO9koxxWxW1
8ThI8n4vLFantB3ZC+RWZAmEXPP1dMJmwRfatdTrSxRfGzyvq7fTOfmzlWKbeEORy1nCdc8gtSaj
I29XXn4UCfBITJok3SsO3XuVOzehQSUMVCJoHI1j8aJcWiodAAYrqFTRQRB7Sp0KIUNci4paBMsj
YbAvapZQyt6AnCuKjnqQI6QdijuNOXiDv7cxMcZwdZ/MrLmObJ+1Z0Mqs5MS5kWx1Qn1KZkiwSwT
48noSBJ1hy7xdwUb7e0y1jpNgjhffI7HvxPSQLDOHwVOh9jLJmZ2pG/1nHqEbGPkvYa4Q8DWrFs6
7CQqZWTjki+d21P6hUvXcziyTD3E1osF0omm6mWUCGKrAYv2qh9dTPFIdUZ/zjZtPHwaS7pl6QR9
eOxsyomaZze65Ityfjac4b5tkVYOKn3g0KLh244s1248Ji1LEp/S/SRbaPoWKwvTpCMazDsMBsmn
hHtrp+K1NMLPiTkeTaiYVN3jtG55xdsTj0Z5lCoYq66aKAdTiHE3gfkkx6+6QMZtlkMKo+jPI24a
KzU21aZVqE7WrenSuTUguYmy62/ajIY1XXasamafnDjm/0YlXkMSFdLGrrt2rBZuhE9uNrZwH8KQ
pK9MOd+Fy92MJQdR2PjjITVJrWv+iSmxe4hW9QdljexvkcBh2uGMUujZjCUFdeiK8QiQYJP3BZCj
cg7b0Uz9LzhVfGjJchXnZDjmL6VH5TvCHdy0QVRcyMjWhEDvD5WwvVvpfWlJH9YpL2ilF6mssxYe
NClVKnh5qUmOqXE15Q5H0qGCHyFxNRcc3xrACyUornWGiL/8ssJx4HWIxvs0Ul8MOm2nAy6NRlAo
BburSx5Osf9bjmPx9SIkLcVL6Enkxd0JUgjL5FDCrecGWTaBvG1TSojGroe1EmTvwrcBSlqiBMhc
xRQ9/lR6+UtYZi9jXPOo2IKpzqvSjivWRZYMjSd0bgfipm62UlGbJAynUBTi0XUnzABOYONeoXlz
7xryUsPSIWmiDl9IKLi116bncarR+yKb5bWZdTBUvL4lC801w4jxl7B4axii4cODemsVSp5Coici
zoAymKKrDVMgsLBZogPw5T4NYMCKZPgkNV6jcsjinqf22GM+YI75mOi3txikfDICxmkhIF6CkMfX
KnLfUzYU6yUZDOi+rKNEpt0Vg9yxwI/r/inEFRPysY7pIU+uzHWA7sjccTN/Oskz05xwLKALXYYd
96AM1kBEIlcOvAckQ7xZclMbGGiwg8ew4OBJx7wDadI3lpHQYlfcP52m8sIIxwrUHu7D1Lm2cb8l
d5mxMm+nWzsmZzYKOB/IEc0LEmdqCdwtkRqOR9jKt6foQZMCFhe6rE2j9FKyKUcK23hqU/e9URv1
DqM04yZGxLqrEiMkPwjTl9PSA8k8hikrBfXbJ2pXvOxinuWSceunB2M4LMkWRt8qjPhCA0poJHy/
Ti/GBT/CZk7ije07tzopYLIFAm5V3i3J8pwUIJsTESWsSW49zIOgUvJKCqyTLv5P45Z1k8ouO6Ym
b6HMWWSiMsKLlOYVZQLSYLVYw33TpGStFSW+lQykR6yl36cH9o99n29pDdNQaDs4liddVw/P/C49
aGp8r4fJz45hrFG9YARWiA/SR6fpcyqBy6biwTMHCJLEk4zEjrpfQ9H0aA/6v6UgNa2MRw31Yo31
nh/baPxEqGQTtlS1tQTGILfjWBIDOx9cJU2AiAEu0lTt21qBHQRPevvYzOpYnfK4QL2BUP2sxnd8
B9aGiSgMkct56pradTqjITgqh0N15jGPZgZ475Gkue9VV92hhWS30JQQbXWnQP5T4bzXjQiqyBO6
TYGOLz9FICL4m9E5hQDnVg7TM0ARZyobc+E8zodPGsBq/eCiXuqPg5Kbt7OMn+ajvqdvxyPTdM9n
JEH1xgEb27ijRiOYPI9GQCdvgCtRdXfCt0HgUt+9kopsQmP2ZBqAyBvd5xgTwK6lO4Vi3evQyXaI
Bm4seSng8w1TB70aEIYk/fcL7jQH9SwloIYQTI3yXPBC3er6fsHBHx8ZjdLl30Ak+gqSOSN6ESHS
pRIEJaS9o0ryZ5zvKUtvlMPDnp1bG/cg3RsYlPPGHMef1VxQn6hppGX64Jhnm2BZDE6p2U6Pvafu
6rS94jlea2DrBGaRjenFrRe0Ri4F6tAxHg9iZEPM9HbI4eesv4cCeDWP9huN8p9fm7Q8h9RdOqZ5
RlgoBHnFjDvOad2KuLrTyKr0YNlQ96DQOMhKvLaUX6LnOdXJQ5gP9wpLXq9INwZCZb2f8L3e0b97
I3g4PykHSe7oMdrkdh700h/fpV0Jz+/jJj2mBid5K4Cik/k4RvTzqPj0NtILUUPUGh2UtXfb0r0u
LRKbhTbBbH8IK3Wv+3tAGFtdKIV2ysSd5tghlHBa6JHJfIO1+2bs+By2YesE4CBstpamTBbtZqwi
kszdJul0lBlbFRec1mbR6GbN4u+HmEZTmG5aofY4vuJhOl7oYqvwgscEpUozyhu9OZl37lkff7/U
T5Sgs6XuWVTJvsfqEpRhZ4/HqZIssXg8dC6jVak4dEMRH1jsRE02rFqeRe3clHb5orE6OMhr3Qs9
bYTmZTGoF2WEi1oLm9W9bX1Qj1PvDQljVwJ/tVvoWmADrM2IR7/0n1QIAqbiBzWwFioeqUc1RUzC
sPbqX+t3XDjJT8k2qbCWxIfxIWyoPqb8BR3Pjn7YhrNY80ueWs+50mt+HKhhdZ9P9/voLKgIdE4N
R6x8382qXTEljNE6nL4DMH+TkQgpwJzEWzV8QOrRzQTJpDDa6CQQn+l96SGen9zbxpQ3eoEOUb9e
dL+XQRBwFbMHRPubxZmfIY7vIHdf66NH/1k/ld+/pp/A2q5n0+7E7clXtLjPXtPQmOTKVpIiQfZ3
OgtBqr3nBLnSnTbeLkeX+153P0cGDFHTsiAd/NECnjyTXGhnnZ4QT1WXaxLIWo7+o35CZTzQAQ+e
sBa4NEpngyH2zdCBFJiUb27yUNSUKH9W/ghz30KSfnK0e7Q6HQ4HQW/m1OH97mi3ndGZq6VPeOB6
A473cuYkYFMS7e9xxqIrOB1Pnducxjvd2dHkWiu9yejQ2unDwv3gD/vwxvPW0fR8W0Ab0t1l13S8
8zGFAz5oOD/NXFfNgqjinVK6zd1N9+O853g4aoi/HFmVS3hNind/giWq5BDWwEdheZ8W4gKP9yuK
INySjCeGbT+Fs32NYn8rKyAiTjTaOg9sOLqE/BlykYaNxio6LGS0us2uA4PupOsKWAeIBRaADgi/
v9eftJxcj16dsFhdCmsczav47h140dgZqi+S49j06xANRBknH/Tpojc6RtufVdlfwbm4IzW61KwE
GUYHXdUvCXQKm3S5aNOHhsj3b1wYHWYLkwx4IqY6AymGtmZgH8PWASkAIzQkEAApJjxk4CzsaWkt
kM7UtJ4SysaCo45kWUfVYhjvNcJI6+DufwEZ6B7c+eIgE/WRrLO13HOC2OKNKocqHx91/XNKR4mW
gCxXaTsfcRS9xBxzBy3tuqUVtRqBrE/Zmc4V4B9owEgDJKnHEQDvglEJoPjIF2jT6wbjMOo3DtZB
HmT8WzmmB4MH7MeCQgNf5se3bUz4jzmYEJ4eql7ZmmNAzIQbApfgBAFInjb1pZrZhhZhbSJ8RIQT
OASqgnTSgvvrx45yjSzNYQxC8NhGBEn2q0Y2EwOLoXxkAAcuzPV4oWMIgH6/NYLh/o018uNg3FNt
4FEMK0ujN45U+uvfL97ZGZmIE0SnZjNTVk5r5ETlAYBXS7xrocGkChYC0KU+inC9Heh9dJ/CxrkV
ZnGncSkD73EK1+u3sc0TnfJ8sfjQI+D14jIG0HR2gflgBI4ho6OU1CsIR5bU0O2YiOKU8ECFQkQx
5MfEMRB/Ac9QzmC3/lI6HKdQasZe41AaL7ApUUMMzeYkehdHHocmFU7KFtXhn+4mBKG9Jr/of//2
2ZaNro2zAkRXf6wsnGswpUvdEtW0KF1HlBEXQOIiLF0b8wjCFgifzlUJMKAh/HJm+eY8rmB+lR1V
N8Tu66Wm3jwl5QvJXMt36AqpZ32Q1JUdDb9OV5/1DR3sQzmpnewpFAdCOYvfTqe7bHJPuZQGG0LV
38uasJjxORWAYItZP/aBa50IGQNsG4rX3y8b5yfLhrwcZ0xFS5Ws9WwXLHY7z6rIsiO+pzuVUFhN
wRcd8zRHQVFViIl/i8BGK0IOZ+mpFQDBK5Hepss+MADxlISIispxYGWReJ8aH/yoTnbHKC/WKWfE
N47DcHHKdHSRTNykUN5ARNmJeuDsDg9hNNzrTB2jn7uEpdrMIO0B/y0184VNpGOrXj4p8yawATZW
+hTQC0RzkzQ/SwdHXQ8L13RXdr/XuKlHLaVTxzbJ9/S83gjOmtR3FgTheEgNRFlMEROnxPK7jbek
+IpZs9aMsGj17xfpfDyxKDg1dE2CE/q97gnB7r8hlDwItDxIcWEzTPgX1OOntubI52jTPUh3Ui99
WjyJ1jyWFnhMTv4MzK6LLf189crUu1eXt2nFWisBYyhoJ7PbEh/e6b6SJj0pD7Z7kfN7IGxx3I6B
/5gaGueTJNeObo6xoE5JGmmiPtz1Qd4yZUrvMYCzYY8/x/W3moT6RI7HN1ae3u8/xgO6+LZnwpsi
3bb/klnYrVuDdob/TaQogwqVqj8e9VueMHQ0EvUVNtGVpsCE9LAkU8r0NtZfp7W6RbrwKSzpVNmc
gmADpx46RD/ZEz089lGqdunAraZQFDTPSW9j1dAtJ3iXZbF1m2zjMpZJmuQcodrrijvFdxfJDIAC
SytsmByi02cwkDR03utdqwyAKB90ywudcbNYzvsFxkQTcp0U4F5EV/r3T8rSecfZkzIt4SlSXsui
cDvPS7wRtSA2PQ/6pkNf23ryhnTSSwl5akLo8x889aD7cqdyAhjjtHK4ybajb0eDHkonhmg+rQda
DAmJFMlbKMLPXmasfn/BJwrG2QW7lrCR4ZKiK+WcwQbJOIq2K6L8W1DhaB1TkliITzqQ6GRQQmzS
kVrTJfVOUHSUlNLdSIObal5O/JSQ0bf64MoSiesVo694/pAGNFelzYEc2AE6mAxY76x9Bs2Hxh+a
zqgTdn3PmsIJKMyUSVZLu0cY9FRKOGpQWJijeu8V/pcTB0fnRZoimqS8QTgrmsfy++fxsxfo0ook
6NAqZj7tWZBN7MRMFy/IjiWpjcaDNSygcyOl8cSMg+lP+pCAjtpSYel3KV2CJdWzXntjxxGdOFfS
gI4BQUy3kXSSYQzpA84mN29c718pNtrWzoZ7w3EtSTl/PKoXhxhb4wr9ME5APJgue/R99e5LSwf5
G+UmJDGGfe51eBtzgygFFtgqTFFoeomGb7a+QfZXmsamS5O3QbWfABo+8KC0oIhJDVCdXSWOHn1e
YCf5IG2dmsOoVAvosg2oXvi6adpSqYRlz4Rpofc/LAaBkA14HKC+jZ0XlwJ2JXUn48SjkRMINk++
ADuHflMuGZN3KVgqv92c2q4I7elWCuWtI7z5LstpaNcYqJAD6naKfkfGXLwYCQoGw4OiMdPDmnD1
LamDV2PvgIrEQMueOz/rSs3waDsgjmVSsEFTfhqPgsFmW5tRU+jduZaB6T1Ot0+GKLlKOF3eqnf+
evb7HFngyZZDIMZr4MfXjDVZMOFH5TyYqM1RJ6GVp6xj3i8MJe8K/u1VWGl2T+bvLaw++xB5NgFQ
lCxEmiwqguBKeqyDyYDbm4YPfr8Q/1qRSXYLdb4HjQ2p6gmf/O5sxTqMjjTKvwcd/tMFPgXVvi58
Tjz1RZMA4QGzAf4FSeneffj/CTuT3eaVbF0+EQH2zVSiqF6WbbmdEPZvm0ySyb5J8ulvqEYHt4Bz
Cqia7F22LInZrPWtCN863LfB+x3i/oDcb4v/x+v6r1sxr4vXxKnJdzzd/s9M2P94XeCG5rrC2327
nyjvixjH0U0HOut+f5C9fsUGefnPg8yJMpFcgO43dt066IJVfJ4eFt7ckuDd6Mev//trM/+rkoDs
PjBggWPk8rjf/H+LjQZ7qCeDbN/uHe2u5OQGFSKHCZkE1CE57d5fo93dQ4EccB3n6Z6r99nfu3vg
517Wk7RI/hPp5QDAiOY6MTiD3M+uOiF4XvhCAet+Sbjveffa3P/xB/zX6nNPPli6S6HcAAkb3P/A
//HmAs9q7g0o40YklflGPviCQH0yvfuu+3S/8erx/HV/c3PBaplxibgXwkqK+5QT7qu9bqqvLCbQ
zxfk3jBfLP/nf3+NfNL/3YxBJufzHyMgSmv6wf3p+h8vU8KlRMOoqZvov5xR5+HlxBKXtzzxowDG
FOy45iERyQPeoVBBUkLU+O7o8nUyk2U1aCPlseY1q7VdUgMJdozHEggdaN8og4bJFD2eZ4rCFf7M
UUZti4ph/GcF9d4umhtKx3MfqwsTJpcmeysmGbra5wDlIHMY9E6698WXXDy8F4CUkei1ETxHcPH6
4iDq/Eogatc6KImb1KdRi7Sx9nHDgy6bGv1LNfB7631M004z0yNuwn3TtVu9Qn7nJ49aMv0bcViu
aswPihUXGecN7AiaM/M8MGOFu/VM4O3IiP3VMqtIqTcGqB9cBxmdp2+JjUV03t6W3ltTFj66Eq2T
2W0Xp7yB6rrd0bvV4q6XQj/5Y35exhyqlrav8oXx9Qqq6QzIo9CgyVIcRSw5+80uteotpO5V69Cw
j11y6q33V7jVjbLMiRe2TYdfzQC7xZjmKk+yL08rHjUxgVSsiZ6NffYz8OmtXTl+mnnwHTjwrHpd
fxUZw/y5Bt8HgC7B/U67ytibfnqnN97cvj9wcvubHPF85zWZKgcAaT3ZndyjGD/OCD/XZlaQAdP2
WasRYq5/MLU8Dtl40GzYjFn15WT5g15OlMbjN5NiBaPucXGuC8ohg9HfksQku5dWn3Y8G/tlDmgQ
N/3NYtA4BfwC/nCLoQE67hQfoKS84bLYQhqEdNrC+m6d8XmxzCPfgIPQtC/hYp+YxuE0Y/UKm9nc
Dw6sLuA39WqhhBcLAEeMOYQ4lMwNykrtWLsd/afsj6qlE2adeHIz39+hSVeh1loOEdWBrXdOGXDM
vUNaZ244TsN3MbTPceKDEOiLGR+NgctH6T0fjItXpcld1EcwasHBMKxu6tHUmTTfG/nYkzI6JFk8
ZCuJzpp7NgqTUhQHyqOwULKu3/YwzunBB7+1lbkbq2m9i1HoZ6+Kn/vaByYFHRiIBIKYvlzPInsh
895vtFR+t/P8hW/4n1aI02LABbKHDUdrHoAOoaQXYaTq4Luz3bnWwKMmNkam7YpR27tZnW7qcnxJ
bW07G9oE9We8DkBocJl+9kV34zsIuK8b9/zgW19lrxDGD3QxIxuqMDEmeYqb7MXkfggVgOfZa7ov
VNwfDqMTc56/wZ65IEG5m/vAFmgjKQwLmoXRRJmEn+hkb/EM1MiQxo3Y1qs5kw4ztN90qYAgB3Wx
KjOXEk8RxjOAQPeMBGHdILGp9e+hN0EtOWsXAJI5YP5KIdp5z1PvXUAu49yGckEgjt4dCJTJ2DhI
pTR4My6RM19qkQvyoLafCzlDTOfH1tqMZn55T4EkpaN+6JpqWPed+6GZS0iFdVWTwRyy+BRIfW1W
2rtrwepNpyu047r/jpnE0pOo0fVrlZ7thQEO77uxGD0HueStzfQqhdq7pGSr8aswrfc6qHYdyAQ5
mmv3Do6ogEOVTKnrJGvcHpZIdVLte6DbG6Pq35s4dlfmjGOoKZYts6t/leOHA+QDWAJrL38o7JQQ
k3EOmpeBHxOjA5+EHfGlI+tthUXyOJLCws+4sVVx8Ao8I5m97QELGhUAawjhSWbu0rw6pwVLUu6q
c1k+ICzaxsa0LbTspttRnPeR0ZjgoJZV7wFMcxWBhuprmocv/Mwbm2yOXWqPuhcfG8BdgQN6pHO2
LV8ZxtcPcTqAHydZ1t09rvFajR6YGWGRBvO+KlBYLgqytDQgM3ibwjqZoyRINm/czg/d7g+SP+j0
DKbWkxMQC1ZyZxl/NjpT2ONrJLF7zbkIHc6Xnn5VunF1TOJ5/RK5Ouh4Qpsqd98SZR4BSv4wm78C
ycSeFJDMmUPQ6pvO1Z/9QT/puowKS5FWSS+9Sewqhq9uJM09HE2CpD3l/S/bUlhJmCx8L5AyrDW/
iIYechazhDIAcwhWxnf7cMjzNkznkgqKIkC+HGIXuH3XrE2brrdv7pHGWAUrBppHM4HNCDXcHaYD
LZuLDu5yLv5y+drlz/0sTmU1bUQjQsLDa8tPnrNqDIsGEy/vVhyJ+GlI0g24841fGt+zU6yHSfuC
AMy2Mj0l2A4Jhzx4GejzWvto3OwAyXzrxt5TzTepHuQ609sNx4SV7w/rmcCItCCtOZFtTeR0GsjM
Cy6TOszz/pAsI+Rg77DE0Jwdte5rRGX5thhQz6TW71Qse6d3oSnp11QHvQ+3QLn9+d5tmbgvBDEh
XMhKJTvWMiITtXdAGQ8OS7wPADjxuzPc+WOqpdgPp02bEqrDfQbbCrJueSn4CsVGcxjRytat/Ua8
b58Y/ZVh4AO3Dthi8cpIyrOHdabLPzxDW4/QklCHHokUbfRci0botZo2bjtqD/VcwM1JNz3GCLQo
aBi0vRkP6zYQyMumQzAFLxYRcXHP6vP/sxt/1fQtn9q4czkO6ePnks8X3e8pXzyIuAd79Sozm5Yv
WAy/ASZaHUe8J0BXwiybwiU+jl4PSeQ5nwL6TRiCXI9vgA1BovZDH35lIJ+9LL44JINgPTgr1CeX
YJ4b4j6z2qRA+tF3AgB3hfMQlPbFRoQASveJEDmMFN/4LcWyx+WDc3YYzLCbam1Njo5In4LP30Je
u+if/jo9BcNbmoVQSaVXQFkwoPfFZCpBozB3WZY/0MhRdOdi12TamVg9/0CceXMBjPrDxgRiOfYJ
A7Pzdo4bOCJq+dbHGbFSFa9i6KG7UoxPhRNfTXd6Nujm+PTCQi1132yLX8Mp0V+hmbRXDIA/aoEF
JD4tI83F1mKYfE0ZBdf7f7PeA7FKGXXx7ebap/BxGpdjRezv0Ti8TJ58Kro27OR0nDO8Z573MMp8
i5opRBpVwKUReztefofE3iauNROmMbYKdvEi5W7mng/pJoVQwicBi5dQi/aH/Od5SkeTUo55mBpb
X8fwBhOreOwkq92c/BCPeCxI9AEiPJjWfKxjjcIwgijc6cTFOutBwHzftDGXal+vb5PvMOOojd0u
Tpb31qr//CT9thlH0wPvezHqp07DRlsU8727fU7uTpbQZRB3hh0bZLDKYsA0Z40Kmh0xr5CKUBSO
dG4u704aJsor4neQM5kXjgwpMJADMHs61Jnu2Pu6kHCHBl+/dx27EaxSNiQ1D/xQpCgwUiQyarTj
H9BnvkdasPKj3l30IGoXv2bwwU6wCScmA6GhbqnRwYnTJt3G63JcIUBLgVlDIlw8YI3gj6KMXhgV
cFldlJzsvWXej7368sivOOS2qRHjrJGi+8nJmP0zKj+wL7pR75XI9RGEoet8zzoFfOYgGOKogF3m
aVA/M17bpFEhm5JiyIAMZj1bokI147Yxlq5lLxznBybJx2yIFCyWTU9C5MuuhGOHiFn85olHfNId
4Alie7vLd5Z4eqvy7FnLdV6dCnuXmQ6TLO2iehn6MDtYJNJkDcgYKBzA8M/OmttjL83nITdZgnvn
xrQIEcO7srfW7WOtT1jQihwPt9dJcEkJR4TBDvGmj7uxdZ/nOdtT6Atnt7g5g8VVJYFF0WJYDNR6
lnysVBhrQuLR7DW3vlj+SN+cfCzWey+pZrp04slBftBZfCEX3JJZ76vnAVTwNnNNezU1xk4Oy0VW
uY8ruX3V9ebB8bOZIrNBBXluR2/LPL7DCQSOJFaLdcpWBS68+0ZJw3Ku/E2cGhEG91dFklYSHy+C
6SdLGN8Cq6gy87lp2UIKuEnQm/vjopdfC2BhYcfobmwzqnX3MGTdBdUzxKIi3bi0UFdTStLCLYaJ
3PgduJTPAys+aQzhxN5W8b/HItXE1moRMgul65GRJAOGvqp7LHAXhFY85nRyiuXLFqm5yqfupBXp
txq8eqct8bZu4cb50EJt2nApaLKVhMHIvO5v6siFAheTcconJ9p2zs1xpjN/fEmgvzjCAHyes26f
KeNhzOb7wf2shPtTKAU2uNmMM0ci7gyDB664wZGzGkx/gfOtCMr6PYf3MljFrUyiWc8J6umTx3o5
JlFlD78cd19JgB7rdhz2LvzERcVHM2k2PH3ujhuKjos0h6GkYc2s0ylbA9njIemaJhpMS+NQZB6s
BvB6ImoVGrNGIpr7T+IjqB1iCODcKAozvk3a/VYxu+TFun1viCoUncU8XjKtIc1vaWVDdjcbYHjN
dVbMYjdx1MYJ15KEc9X8VFjZJS6DORIJk3dNHDwVRvJoznedSnvvD1ubLPOv3MNv90NWYXsZhGH3
1Ua7pXr1RYq6ZHDKjaRcboCDLA7o7PM5kCBcyEPvvlKd3MjWfJs74wDdkR5jwq1k2kCHOgKWM0Nt
krssNa+jUTwvRf1WT0u3Skd/vdjGxo+NKOYg5GT6CSJ4t5Vmfmrc9iiM9pYtxj5WMB76yd4OQ3nM
U/G8KHnyiOKvRMBCWgje6sakwllqxs6rpkuv8JcgF/+w4+S3dwsyN03E87TNPeHQkgs4KGTZbrSA
rRNQAkMb99sRIspG6w0jhHUlV7GcC8rbaKzTnsuS1n9KQ70MNiiqrL+i2bzWercNKDcWYj6UXYac
R/stDO/ZsdTF7dsfMMgXs65C5bTXNOFz7E0Wk3nGGJJGbHVHkhyveZeHQmjlRmpzEE6ZckOhqrOL
J22tEkBoTfCbtBlgTZHeBgSkQECdP/x6n2mDHR7x5/vo5s91ZUDbty6EQK552wB6LouLOXsREXw3
bNzFISsii73pE5/zOihfeoEcjmDVve5if1utecws8aw02nIJWLi1l6LVEYMehLYuqz0LVRwmc2Pu
moIkNJvzOHDANtS/dAHuPSP7WmWA8GM9eC/vUzVmj5dBOO3MtGT5qM/9duiGd030kcsNo/ADPl73
mLTqtRmHfHcfbbUX3hNL0TyJn6TelScGDORW77tLUVnsJTyGWAZkJR8MVVH5KW+Z4sfcH54gf8j6
eD+M5U7SJhmMmcSx85DBX+vVcs3xQmDwgBPHfCrvjbzEfXwy1Xz2XUF+w8NZXzyIKl8FWn7oF83l
2zmfyU8esrpnXKncjd6yKZ3glYAAbTnrA2cF6/DIg1C5j6QluZTnnAdxX3aR6YidpsRWcPJL6vEM
YHA31h1AbSpcVbvRWhEtsxstXXJWc/pqDzVjhtOTqbmXkXpJsyLrfbUSiIdF9Zd6jDE2seOG9YhY
O+ejtL0IsCHtJZvWqBlsnNjeek4C/VxGy5j8k40ZlrP/ZHbV0eynT7jEJzrED34yP+bJRMp43IuR
8CJSEw05DsCG3oWlRmFLcUZhcGJa29Te4d627wOlCrjNktqHOmpZdWj7qYuaIf4aS3wHRt39Ks06
tUFCYZDrHJqTiAMGSE+zLzestRYFNx+mZlYhR3Kqs+3hViBmWQQIqqpsV3vBq5iqo87cM2bqNoJe
LVal0TYrnME/dJAvusEVYBEPQOc+oSUXa6syPWyLlrbtCj04JfeqWY/75SxblchVPboJ5uKZOo44
2IrBR2vyttbENPtAt4TplS+UF9i94OsHU3vFJdIBFrT2TNa/dAhCt7EC6dmPzd4rLGh41osfa78O
LsABpdZaLsFDqcOiI5PJMsp46TRPCT5EqqKpiJEn4YRY5Bvms51qlm2L/midNs216MZHJGavEqp6
UDePcW8/S27vbrA8Dk7xJFnMp7Y7ZKm8yKJ/SlTH6FtgBy8xEjKWhPGauPFhHucnbNe3gPlktxl2
ZqbvkYg8qFpsQeKdvKHhOZt5AI1dnFvVZnRdMqnOzqpxaBrzC4axfSzGT3C9BEcS1ColhUMGWQSj
qxisjXxkTc269eg2Z3r9GbOq7XrOzX3eK2DOzbuuAPdTvcsjyB6St2r4YLbhCVY6VRlnaNauCeJU
6tRa+iaBOJnqXwhQwnzC/iHKb9nGUR8LYl/WrVPYMrQuDx5j9ODnYGw3Xa2fXaeNMpOmRF6yl3h4
uYL3YFAHlEu7wBz3rhGAhNCPqs6OukXFZwC9YM3BrZ2xV9gy3jWSy63XI281v8xaIyjnbqSB/4Q2
g8SEy3Z/WiBChprtvbl1+mi5bGuZtR85eFhTtzPcJQxoTvB0y7VjBNw0M7UykEoVcli1PvIJhiLD
hin7NSZuWLLxplk8tivo/wxnNLkGnTrb+zFw0KYeoomnwyvTt0bMHynHaFZXkKbjifbSWvrOVWbW
eYjvN3bzShEJ+5GzcVHluFO1mbUmUlMOBR48gybvBo/POsj3qZAXUzNfC6q9pAM+q8o8z7n/2FTu
pwBPvepZyynOfMo6fzPHIFSL/9pVXVhnyQOHPpY933wHQfqaDMNbZ7Jzq2brWIDqGclXeH/4qR/x
wL4yk4ApGsUZW3EQc9HY1MCjn+J+qJgN1PYdku/SHuYVusi1g74TA6QqwtQqOArHiE3r+tgacE8Q
FXCqMOZnDhA2exdD8ORL25XBQYcL12lxKsbUxEaMLC29jDhQ09CkhTHk2iG10XVWvREZaULfwoSF
anX0WDrKXdP82cScbawxuA3lWIeUbfd39xet1pFfScGhKE062NaFJxNcbuL6YRuk35PJ3F5NDLw1
KKGTM/MryoO6Og3EUzzkClJ27kpwasv8kakVjPFeE0+0lbWb1PSwFaDF+cw/BnGX2VfdFwdGCrgZ
98Uk35VedXFBVgBrh3q+yOOsHLQ8IOtUoL69UtvbPRXl3lZvnkB/PBsf1LR+2TdCq0xf5i7ejLVc
pzqAZbWcmUB7GB3g5ZP3WmlzRJbM4gI9/+NVFiuwO3W46BNgEudQa9kzc7iRmSPEMAI2ZPNfm1eH
miSgwwPRpWrHmPKZ2ztVFJW9Se54foIfQXQavF49wITdnJvA24kBoU5KrVfotOd4mnsFIn8a34ii
byofGzHoYk3L9k3tco+pzsBLEbjAQ1LWbqBDgUvPFSs21BfTqh9agwI7MxQCbWly7WX1PFrW41R6
1sqp4i1erG1t3EuJ4lIgOaFoW0BlFcbZmKmPOgHQ0AHHfV5dmjG4iqAP9qovq1s3eNTHtXmXDc0R
IXGy8iRK3mL88watoT9Y+BzT+a9Jir++37/m0icM4h+bkt6NuXhHr7ciy+EyZi4PrKCXYRgO6OSj
oW635lRGjZkAoDJ+/S7BPpADGx6bMPb9ejW0xgsywWpVLFpFYSh+FX5xhJzwZFZiK6H5ENzvv5Yk
N7Gr1vevin1KjDu/ddTFXkHlORaLJyPfH38VFGLyhwB5u9580Ybh2ZP+CeikXOWW/VPRa0j8ihPK
8DV4HScU/dIsco/NACKD5vEmyZ7qRZtavEKsJr7RnVSn8hDTm70aarpfpTvysLtpEjEJvR8mztXJ
om1H3eErLS94EKFsUSvJ7GTAJUTsDpwLl0WTOVIq1iujM5C9+9j9/ObKlWltcIYrlmLr9tM3+w3v
p2ZsasHXkumDkOTAPqBqYtbWyU6mj0CrTlTrb7JaHnTFKGCTIcXR6/6gx0I7MLdxpofRHE2GPrrE
Ps0edF0UyabVNCs5YRlJfXllfBBahkePMumeXFFuhznYpTa9JB3GxQqS5taZ8wdEtszbBKO+9sx2
2wZg1Tk7XTAxfYCP+fJTh/o4cbxkTp+pUu/uY8grPx7OiBo/zIA6JZSLY5E3f45ArIglaSNTqoGz
jgS+cvIncPsnaB/HVDkDg4ucWyk93vNdGjxeXnBjmt+IeB90rXpTkgbJolCLlv6lLIbPzJZs8Xev
aiuM+UDLwuSQZICF8txfo/F3LZ2ZfCz3WYJkZKnf9F7QWSlUs46lcy0sckjcKmnezpPDCX/aaibQ
34RW2q5JxWPiWNTvudbNsR1KffnTTPccVMKiIKkncOrTt9hYtjGtshCqDJOsbk8xjnHoMUD+UROe
zktvM7fukdxiy3aL31zo1TkZJkrOXbu2A/diwWFoMpbAQk63Jdb3bm3frFp7GGRfrftyBAtjDL9p
MjyPQUnZ0sFAkTabuVzeFialqexVB7n0B1mWz73gWzjOPuAK6CJDHQUeVwKrXZt4z7pF59pdcegr
vKjs453VZAPudXuFxOZoL/UTrxIHgpifHOfeyqsprE1AzUz7B6I+FXGPYHcwrmTCJamtToxuPpRt
f3Zn78tgk3A8YayGyl54YuU/uVRYlUsfKjrXuJPFfNa26JKPVDMuc9ftFAT+PgXAUPkWVzMfYLHL
GEwT5yTvtGiitrSGb+ZukkCKTWqWT5XVneKpbzc+l9hdBmclNFNLO/hlLa8mGxPfei79pjZ8eZzO
WcXByPn3dkapG6+jGJ+VYOPtJq9b12Ns0fEO/lqGkDeM/p7KliVzHKZb5pvbtgFmz7Rx5Cm6naUH
v58B6H/M6t/mnrynrZjrVrPCWhk8WzPPNbU1Kmb87tVsjyfRN5smo4ZmdBjAsXoy7341lP/qDt1h
dhWAhzLi7P0xC+sbRjYFpZoZhOzIrvI78jeucXZ+4xLYBip7SlyY1TK9xqP3tlS0cnSPGlmwqF3v
p9Vmaaob1AN7BW/+wcGHKQz2HV09mwXlBxFz349npuTt4gsrTwq3G9FPUW6GsXjh+H2puSSZTf+v
SbprXvQX1Ak3rO4RTdWnzHIeDKuNGXh3buiQizBL6HF4i/o1zfEq/PYysmuwxlM4TttTp/prujCm
18p256TdkTAmKve+XzUIQTlUqENSMJkP+oaJpcGoVybVL5oYKmZl8ipcoTYrasv7KBV3hCww3jEx
P7Gy82cP6TG13V3hpIgSOHuMs/oHl36HMJFpfiZlU9vAe9J8qQqfy+I/ep56iC2NnTj+HJfpJszm
3cEP9J84ejv69SYr7RgfMk2itknxCjVchcbG8xllE/yDwHwvhXoA14MCV3iIloxhpfU977pq/yGf
Tqj6zE2YOizDfWW/S1r/cM7oAFLkUkFqUU9fCMLSI1EjnD+vT06q8lcLYjIgGfGqq3CUcBS/T2eL
fZMUdqTyaj97rB/jiEei8Ft3a9VYnhpI1Gu4DpEyIZrn7k/GOz6i8HUGOlJOSZO+vEo3eMJiKdZg
zbFdN+KtHmte8+hrgNPV4+Ly5k26iQ9Y/ab6n1NFHratdjgv9QztsmD6jDD+kG6lKw+lq+9cTQxr
irtccMcYTD2ERKKa/a7uuQXGvlhpOHPDLp3FJh8Z5KTHGi6lDGCKddZ2EeihEg46iWeYcJU0BBjW
GKaFZa0sVuoRCTFb6/xm1nMZGmMWGZbHVcQCf9Q/kfE8xbm4sBj+JKmDXXhh1M1MuVUaTbnsa8t+
WZqcRsX0TjgvgluABnqh9kEDUjDV7ZfZlrpUt9KwWRI3oIo29s8EuB6c/0yT5unF7ClzNHO3qxll
QYTyqvHvR9zH/+KBpUmrqW33fWZy9kK4IUz8S8NSuFGfZxiwbZpigdH8S2a8CJk+5uvZsB/Htn4e
uv6wZKTWS2CHumvcmz47Pk1QclnAM5OOvxMbV+KNcsMQdDQuxa6qCCyg79hpWYs/tLla+H+knjF6
ad07b9DyYXJ45El4PbNcdhzIg9Xgm09kUCZ6uG1UaQ5hEcTfbHT6gPubomkgeAySsHXo4i8bK24u
wEDCjkokxXlKUTMdyAdsFSuLd6ornvlZR7v/VhayHC41sX2bRwecpBamZnbAfB0PLhpqYPmujGTt
3tL2GxQHo/t9OGY9c/OPxvJoFL/tOPKZxo95/ET9ODSX5jzoKQwIGQVJE+aV99E03noJPgb0Tfqg
RVpcEIvJ9rNm05JzKMWzD4x5WOp2WKPDlRTyyrbaeIxxghhb4jnM6yCi7rqzhiXEHctOFT9RQP02
B8RINro2Wb3GPDKx1oce8gEjo0/Qa2tjstYZrExblXvf/nHikQZE8Vgt075vv++8zZoHNCP/VFA6
d4fyEhR/iSfohOf0pf7ZfXaxsaCbMtvEYgoxSeDwLg9ZvqzrgmMGl/ugfJ2y4NyN2mMOvN9moGK8
f4Mbi0OVDioFhkP7L+M8poCCkjBChdMeLPvJg86GG2Zt4zpAP77JLbIWRcBsBMVudCWdYsSTkmx+
P1UM7brxlksVVBEHMSgo2dormxUh0bDgC9XgvwWzB0PWXxt8DNSoj2azrEybwzOrvxxPE+nXSgOY
xtcp16oodT8n78Wd4q1ocMkx5K7ShAzHtDeIpLgc1UbbOVC3S1YEuHZ2AtzEz/NjwkSxGAwWy/rR
xldfVsVFTXHoUCijfflBwMcu8qjz3iwhf3xVX2gUHav7EDPC3yhOP2ZyCU5PSIdDO9OGrTduWp38
Ez44Rm3WYkzJp6hNnirqwz/5XJNdZuGeAmJmxgYJJAupJCnYvJBHJGAQPBPTWrsBjeTB26QN90hg
3ovML2hX99i/iaO5oR4b29R/yPuJhZ5GRsbXD1bdJhnkUfEESXum1zdy+jElspdiR+537ejFNibO
YlUP3QS8zckjTc+PjQieDceib6fGbZqPO5MbtjEHqyKggQ7IlU7uuC5ghFlJY3P3dsO8z7dusmxq
Ah+m6l/LpA+DUYT2jLRrnI92FkRlQx+XGxCEsE1azMCXm42RD4eeVzSb8onlDkG1vqFoF3qNA6po
iEiw0wWl5WL5JGmnQ7lYa7qwlAMyhlMG7nRzCD+UtppxHPQHZb0hFkNt4219UHzWVFxlmv4bkuRh
rGRUs//PYl6liR71VAOsRZ3+M7/VWfbKzObdEF8ypjEW2G2iIn6aI5tIwhExiiAdkidn21nW8XRA
nbrX7fYkgTLjfv+aOWDpnJE9S1vNaF/iUu6tpd7RM0MpliFzp9ZRpseBTJ+eJofKd9Z1/IEJY2PY
aN6mnY5fzm7xBGJVM1pFvKmgNidWrl21a79r7zEwkgHc9OJtk+UCxTq/B+gx8LIgwtyMQWXiEm+R
/V2R6dT2SY6S1SGTM5byZfH8lFWKAqg0fQqLkxE51JJPnmL8XyRNVHpFmIMlkZhpgntpu1pCc8BO
0ndf6FoORl/9Iwu+x7UQ+r06FAC3dH+4souVoZZjCqlT99vFVxjzcI61Bs2TJhryBfLUzL+wvH7E
9hD6Svw66degKaS3xDAaP6q74l9JJ1gfMqKCzGcFhNQrJMFLSzFL9PdyXMlQRs10Kyui1MRqoq/d
SFIeWrXTKFbL8WLnfwP16KFDoLXgfYSpj10ELi8eQ/GvCjbKvsT1JTEQrtzvge+tiHdOPvwkZIAY
OyM1Uv6VTLHctzusVJ9W+Zvrv2UqaBT2BFU4bn0TZ+5WBQfowSB91/UnFDj8ce4hpSAlfc4UY8qh
knEXdDf3VS0puYV3b4YX4cKhAiZCycSuWXMSYybwXrRWpOr9pxZDc6ps9qMH7puUms5Zf/IEhcci
opy5Xup6s5QstFa88X21MUZ5IijBjEF66rp8l2C9Es4PZM0VJ6+1aF+Kyj9U6io0VH1qPJqiufRO
urUyHnfvVRf3SM2rA0rJNqig4+FNhmKdNMZh5r51r5sldAqYvFgHE29A/lbX5aoZToZzNyz96YmM
Eu8tngRpScHn0J/a9EtTf7mhhzBvcUJ9LjEb0F1ypl+DLN+mLYwjtVP6tfPUP4VfNUNLMmY1FEhr
NXXLm029udN5Txca1u0KOn3UUhyLuxeGwFYel/nEf07xPAKFxOVznYs2ZCD4QXXVQ8VgXyb+bMII
fctoZlyLlzGN9152y/K9zYm1hm6b/T+OzmO5dR1bw0/EKhLMU1FZlmzJ2ROWt+3DHEACTE/fn3p2
B33PtiQQXOuPWbJh1Fp5C926gr0z3tDWyyPLh2oOfgjI2QnCvbAAS30Lp2mbj8wawfCmmukZlA6F
jQCizOq/ge6J49yReYlI7deQ4Tb0pnei535oqUCoYWWXOLHWCZB/6aVHQshWCL8u5NH+hMo6K9Pf
Fe64Y5YsHyZc5BWB2zl3bEFq6S5FIHLPu0j9tD0w07x2GDb9iaM9LxHdPrdKl2uI9VXTyt9SN2oz
5pjIBmR5mXAoruUDSSvexWwpsg8/oU8Z5If8ZufxKXfsp8CTD7PLDmgnG5XE26myDwaoNp1Rm9L9
9FPz2nGOhv51ocyYfx0IdzwEwBzNlN2ahUrkoD/ES7V3h3aflvG25ku68/Jx7K6MGb+DTbUzsw69
Vruxc68VJYW9l6HfXd4qaV2T3MPo1Kw9MvqsgqEg0Nlap8FzFha4GGJslZnxkNpsvnH27SzBekhR
duKLHYzqOlPxEsWLvaey/WcElPA5dKs0LRz67dNn2tU/grE/V1ievUHhTCdCXGvaeZu7FC7yQLvL
xD61efanXPR+ciFyoTiU8bRxBH3S3nDwp3v+BD9Ow6fozOKByCXQqr3hxLsEdqN7r9rgKNTM36BO
NrdSHStqYYq32tBMR3b4SqrDvnVr2h2AdjIPQCgIroakSrvNmC7JYQ5QX0wDR1T+oLNmhmqYwJhq
LUjYsnkwnW/QlnNQ2+uhWY69izBUgVolgDhVBRG8RNmYHUG2X2pruo81V6Lfj2FTXK2azbxnQFTG
zvPL18lu0VNKueup5bHvTXNNumF5TFaqCLfTYr3P9EOTfrVzmFZqJucF7CMsa8B49up83tAEii8W
0Dps6H+0idQbSdTpD7YO/7l6OLNRPnc4AjrT3Vv37Y6WwaRbXgbQbruRUe4jL2MipjT5JKFQ/ZJu
e2v8KaSB+4TxquueCjgRRRpbOTAoO4hwC9a0b8d0bhUiwBBWqqQfPJV6FypED5VBlez0W4Yvdvne
jRcZvwJi9vGrB7c6vRbxg2E+eqNxafUY1S28SKXOvTGtszZZC59vT8IPapPutHwzVYCv0gKh79ZF
7axSi/ZOrG25nqYNTjquiOygFdwmYoHBL45C8EWRN9rxwShuQz2JubMYnzOFf4rSvEafJ/PVk9M+
zdASVeMlr1kGQt5FcXMWPZJZV5KGxndoKQd66mYW/2YP9Wu/F67YLOFIHra7S9s7pzheWk/fnJZt
SwXiWw8vk+UmlMryCcPxafC414LYXuNHjxqLeb9SF7iJiwu3BjP4r79TQz73YMdOGM6ko3FzIEzs
msgbbnSqU5bpbaXjMGmEEIAzKQOgedTO9oyCg/+7mMmz30/reHHYLu1dlRe89Qf/pYd+8MVhKqq1
UPYaq8G+6aqa/Y4AlpR+AXF/2XNzj1El/d8qVJu0wOnB7xBzSyym3iJ73k93tzQAckBBrjVCGEnl
RFn+N/rDGjfTmnRoPjlQTmU/SEP9erm17m1mwZTCa+08jsVIQBDTCAW/MEZ2OZ3GxN5p5yUg+XdS
x955asv6kLryFpaoz1N/MwiawZtyVfZBpOlcNFDD5P13lbC5i63C3WCl7doxJIWNU7RU1hNmUdgG
QcQyf2FNgNeQFI9N+OfqCm0nZWa+3GU5sW/qpwMZypjr+uqmwEHrytoL0v68qb5ZEAlk7EfGOCBD
5QUMn4kWi3PYXHtrPImqQP0uKPZjaWFG6EQZ+VSO1nG7NdRzrt1Pry+jcvzIaKgL2180KzsDlBrJ
4FrGPQ/bcugIBUnHctsspGVyZlNRvfkoEyqLnbIbd/cfq0LzYg6Cm4DlcUGWWQ8JNdvxbsxhmCyT
HS5AMAhjGX/NRGM0pcY3iLyJMwKBsZr67ndkFfMyLDNSvyN4WzP1cUhe/GV8R8569NN8r5F/aqBu
dCbbHnNPnrGyMnQv4p9svwQY36ihgXq9z61flYQbqyahGp4YcfI+7tw1YcvjypzEv8B87egZVNV4
nFw/mpb6ovDg5/JzmioYj/e+/DWyGrK6LPbW0FIpF/45XdKswZPstTQ3wod5C/qWJI16n8qBgaV+
aQEmugbYzmBioaJjEyYi0sjzyeNdB+Ufe9jKpauxBkVePEgztdHtRz5+h+m8VSWGYG6QLIijltBV
KrqjzJiiqiPlEjZWLey0jveQcuPEOYpbUUf3BufBotjTFA/cAGijoZjaOyyq2Ua9KJ+5Lfpj0lE7
61sRbX+7ggHRoww6L76C2eXcoBTjvCCKXzcD5gLBviW9p8bqr7o2dqpNKUFsN5MMon7G3A9gcYeN
RVbtFpKXgOoAhmImaoh+cmIj0uujIjf+bKBrqk5u3tDtGg9CE8y+MDlmzrSv9VdCGNUM25hPwWPu
7+Mp2ZptzXhTAiWwwuq7X6eyH4uw389xf+0X+ggrBpDY8Y5m3/86vUsHcstLZ9oJrcEdyPAR1OMV
8h50s49t7x6EuuNv2bUgv0RQbb3Y3Q0MLP3IXaumtU5gdAZEk1a/tvpyayDezioRqZQoBjrNcj1v
FOVafqMOwIukprbs9XJjlv1xasudESKKKfMHGQcrK2CKVX9lau3ntIXDRWfj+3vDJrSjrc4tMZvl
/KHzT4RNK+Si0ZzOXxiVomksb3HAqXPzKDVYwwijLsB2WgsQJeY2rC/ucM49SjMtdRGxEbF0bHnW
HwhNiYrFZSVrjqbJxZxjn/bqtTeWG+IN1xJTXpv+16IwbBDCxqhjywWJirAell+P32TmP+Qa2UZB
8HcF107l+TilgufGHQ9sH1ezd2EcIQWjjKygMK+slWdRqGk4Ll/qtJdmhZp0iqRq9hnzdWTK+cVv
+g9XwxlJY3TXsXQZqueRKtdh2jZB2KxU5T8VljRXnc73MNYgbhNyysbm/7ISpgqnyFhaGw52Z3T5
xg7mJ5F3F4/1r+65OafSfm1KEuSXqgbAaSjArovpmTULqL8YPkpNUn2VjMSrC2vHHrn3RpTZbvvp
UkiwtTL9oAKqXKqCP6vR3QcPxp+U2Dtmy8MKkI0frpVDGVhJC2fMg+QD2cxuf1kM+x/ty9kqnJYd
R+MJWP/nvnN5tfdnDPlJOWD/mXpq5/J7CKp3UP/N1Oujj4XNsodHt/HX3SQIeaifYrCZlSvz85jM
9wv6BUsaBhx5bdP2aJL8EtoSeVWN3agiSGAYi0ONWLVUtUaQUKtICf/PybpzCvtGMPx/5hCs2WMs
PpP/VzQan0FuRt0SvlW2+oQ0vwjXwO8qv9pl+Wkr9uOyN791i1NuVtjbaSzGCjP8uV3/WDhAoQHz
f4VkVHTZ29CrF5qhePH3zZ+a6xIiz7iFKthbWUDUI+xA3YqPzI93OTRHPNuIfOVTb3FTAG301e/k
F4g78hdnHPdltlw6FX+Pk3XunPHdDssH6RTXhaEFU36JTMF5IYbkaPcka8k7cBsa6GCsy9JDJSMG
80kPENp8nrviJhYnBXNO/8WJ9x9sFldwnx0hTNa+VRFR7T9Lq52iEY9npAhRCTx17xm41ysbzdcA
0jlwQogavIyVyRSPdry9O8h9LGgy89IozQmaTTvsV8Tt/WDVSXa+HSD0MyH9Bh+Zwuj2iJ3lbK3J
M8L0YkB4ee2PGbYPOeI5oysOQ0s/guHgFlHjuOslOqc2e+PYRGWIBtr1i2czCY9IaOleHy6kRJw9
z76oxgKRSu+dD+V3Yk0gOHn3OmXyhJDySav8rQzkWVXUUIDy/tW1ew7K9prE5S4caKfFZEoxKmX0
vI17x/2wVPlYZNbW75O/ucWgl/O7LNr9h4qB855ajDJV60f0/KAN7xDGmKiXaOh4n+fySkcGBeI2
gum+kE/MYes0jEHcbapEYvNjIKjOHF16ct14nSJlwS1D233cIG1KS9OJOhN/VqaB9I3BRyTm1z/D
YO8yR99miSynlMuzbLuHWeRnG3MGTPbeSpiER0HVYYxac3pKJrJvGRjmzNzYcib0JWNY6Rhui1Mx
5gygaG9Qd06pE1VT2kBLi4yUd0y0MvBoVSrYlEbcfRx81evXAiRwCdRDEYBjVJn6L5nMW11Nb5Oh
H0WKqXL21M5VwyG0lkdqJpDmDRB8Bt7tVTYm18IhO9cTV8vTBIf3acDxZ5BPZr2xm/5hLOtnFHGk
VDceNNl4K5b4Q9T2f+kyg0p7C94jO3i3gacV7QurrHJvBuKyqO4tqOkCqYBlLBtLU94rMxNrVQe6
XoiPCmPVrjTti1f575jPhyjvh3xlYRXvU/8b8A2g3nMQp+eMoIbRvw4LmLp2ZYRc5XckiIMgljfA
iS/TqE7k2sCsk7/MiLLs5jzHxtCe02n5YUzfU/JwYV3dIWo7ELJIlIM/EKs13yxtfSdAO2JON8vS
/2SDC5HKluzibwrMn4GEZ7jP4isbludwAIxrRf5P+pRhz4AdvKzSKlr6ZV5VY3GeYyNZCRfGLO1T
qMW0vwZA4Aqa0eMVIsmvpC1l5JXoPilvOvRefYx9ovbL+hoyeLrl8mQKsyHCujy26DEQUyzNUXr1
NamqQ3c3AXvzhWKdk1HMzxXROqVsHp3OQ5DB7zMv+twUM+qPdJ81QbPS5nBOmN7Rz/9NRBFEIQYa
1P8IdsJs/DYC/1/R5SknibCoxvkpfPe7cOrXsRKo3gakb9qxXrS0P+zSJSAGj0MTX/VdCROA7/pp
+FoWA3Clp3cdb//AG88NdbS8vPs9qc1fHgYrIYFC+XEfep4DwrHfJGaiHvzJHdnZHfEGaI8RActw
Yg4n2DKTlPi5oNEdq/GwWEdFsmSixD5zly01h4ToDS9F7u6yZby4YNtl3Oy1XUt+iL6CKM8rEIzy
NUy7f4RpoRhscETmp4TfFIv9j+kOc5S7JgZgUkAC9qtNk5u7hDGqDdLX2PX1SdlGv6oqbDqEfWdn
f5kfehu82Bf7BJnGLivQ1ZMhzjM3+awu4JQNHOTG6jwdebF9tEjKKq30R5rctNKrKDIv311/nql+
7HfNSE+0x0fSovicBIRL6uJNCXlJrcEmH1sFMYOaaZ2xIdh14UcYHVidZk6SaPHQhy5HbCKNfan/
nIRUsiRHO0Vzz3lMzd0ctPultV89ZT+FI4JOzNbr1sqqlV/lt3pUO28Ij2ManBBTkBXjhLdinJks
zCuNcQ+uWt7isGA+qZjIx0Wdl1p8eVN6ayiaWPHkfhiKRoLZsveubbzBdX1yjPJ1WGbxDu3OxgnS
W0E4XxK332UDLGeF+tw1+ab0Y45shYZ3eCxl/J/lGyxPCYNCZ1YXXzr8EepfNsOQFZ397TdehPAI
bj5jIKtcl8CWfDiUU4wmLb15rQRfzdIKDWf6oTL932IY59EGvaE1DQ2Ms3Q7g+Oy1tCSmYFrTDUm
ecTpALNAUn+C2BQ+i/MalAzVSKTX+FiHSAt/w6vjdUmT25B1uHj8Q1V6Vxm3n3NpfY1Bf/IJy1X+
/F0P2ZsPtB5MPgL8xE/WpbDCKEtcpF5xjagh/yL74UvB0Xr0CMZhYh4QppJfx8aWTvUxtON60+Nv
iUIiCBiSTQMmtz0I4jNc8lLg/jFWszUh77yT/XX8EFgAJFXuMjXKqXytIDy6e/h6UAwPeYNyJasp
gZHepRyNQ4VMclXrPl3bOn/SIrlqD+ZExl13lr139YqObqrcfslnWiIK2RlrzuX/hfIz82f2GM68
RUlce3OYklepDH6T3Pguixx50jTu6ILEntIaL/z+bDT0QosqmkqsqBX0au3qw9x2T4ZukSYTDOTl
JCVopXcIFh/DUZOtQ3jFIeXpKTcIK5iA2C9XSqvqlKr5b5z8v2VBXTFMAeI7y2g3xpD89lAvkbYB
Z4wFThP3FukH03xvF3APshRrq/1XOHczcro2J7xvRsAzGhxK0f/OgwcvMiy3iV4ARbJKDSJezTQv
Jf3WcQM0lLHPqRvNXe/2b/OcnXxw9MF0lrWXGi93eEFi4+CAowFT9cHp4wd0vTtOJIxTjpYpdX5M
L95bS/yMc+tqCYNjmzwWWj73dv6PFwtO9RQhZCHHfSskEPyAty8sUGR4GTkkhrosqTgXCi7AJ0ht
jG120Di5xkWHXAYxQoCi0LDqzzlmoRZVHSAg1Y9DuTwHHULCLvzMhPviT+ljrun4GuItsV8Vto/e
BVyyNrNm0h+6cx3gIsYBgS9HAlkST8JCk8BwlnQ7aSCawkYa1jMHRlUPXxBzo5KaCaxlZuHaKUQM
IrTgocMBFheDdUem/1JPP2eZ+DZ65zkYxj8/aN+HNPztOPljJh4YPHk1xIGNHADd4RKGeq9aLdHO
e1znI2riMBPbssNm5QengXmpDeChApelxuxHhMkmsfnWf3PWQZK4UP2L1T0iRq0RW5Rby9HISbD3
sWs+SBKgyW6MUbvmgHVh3W6UyYaicoVr3TTflddeZ5l+hfb4OA7zU8W2RJzaa+aWb/Xc7sVdQ9a6
0xc1dlBFZMS0YcayiwJ0KFriZSYiV8K7riV0mwrKLT1qd/pPMFcgRh/sDYmNQI7Y8WUroadZ84tK
rzuhr4i7Lsbk//oz6+mcVB9gM59uHj6VlkOml4krT9fPXi33Gb62xHB4uE0qw0gJileljsFheQNV
FtqWej6EU/WScj2tFFWouEQI7unbb5xmYG73bN+Z1TNgdzWWDoiU243hPu49D6aXbBIWtUgGya7p
wgNsz8G5a+mxD/S8lZH7iGcyoOArQnd64HPsp2E6ScNFmUTB0N0hROqFpb5MB2cSFTzzKaQFdkzi
g2sVMQQd4QxjHeNHGtB2d621zXOWEexR2qg+c/QHq3Dxd2Fp/dp6vhhQQrVJwkNI5xCkbvWKev+p
FOVMfd6CdakBIxPNdWrr9GAOYRWpbij3yiwc5BKAs1aAnJQbMdnUKHRT2e9UopZLKiu5thZNkb2z
g1be1UF1SBt0l2Q46hWhDQCO1b3FpJhvE1Nk5+h974XfgqzumA2Q5D6NyTTQu8osz7VWB6fiscjS
vGVmcP6NPhd7GAyf3mL1kZtwjEOvAjgPVUdwgMWS6vRc8+hkXQOqvf11CQ3wfmx9axVmaTNYp8XX
Ml3q4q4cW8XQ55Ovdq0Ib7x8V3Pun2Jse8oDHFcFgrPkJRYBP3n12kpUGF51KKlu1e2fMXu4JOrt
UocfDdr/WJVvvQZ4xmY7dT386ryzbXs/3TMEiJ7Vwtmm1ksHQZ/Ldlt3yVrbD3cR0ewEn3aJw69F
VGTcqgAIHbqlQA9WVl9iBiQzDCRiRLs9e+140LM6tfPyEit5SQFknekg3eFAhte2n5aNcCtoWl7M
eWNGmE5StDTlXtTeMZy6dZg57yJN/1yh3pLBZc+zMSgr3s53Aa0bjNmvWzRkULSV2NqI8pg8g+wa
piH2CrdCqlFnMBp599Qx+twziXZIyuhBQd1bvDrkpPjeo9+AG5nD52I/x+AJ+DMixyJCDyhixvww
K59PWDBv3amtiRsKq4H7PQMjzM7ncB9y8VU6xesyEp8LoJvX/4lcIN5F5srFSRSIMaR88L9clG8C
LUw8CF40/5KgX+swfCiqadPYajfOMeBY8Zp2Gj5Huy0hLvfXfGtnJ4CrlgeHq9Zf7FNZm9i5umOD
eQtaHCdXs2mcYFv6h7K66vAzHstVuzRr17z587OJz0TJM1+R4OFA8xDCfLICN+J1FnxZgsgGVp1U
PxnIJlWH7IcB26PD7JUABzjkn85cUO+w9MwYFAJUSWmxQqgd+dZHSEFO1ZUE+oDw850snRVZ9cSy
vc8HXIqQ0J18ZzuVUB/ckOSlkv+Cuqd5HkFKsy7bS6vc2x0LZ/ox3+0oBkjaiFoJLrsBWZUwdAkP
e1oPuznlJRhzhx1c/60j6IM2ULDI490hnbRPmXoc0fUFBGa05R+b06acf6sGUqMivUO9kbGE4id/
HHv4Pda+2SFBxUWtwUSNezdgHf4yAuhoPJRp/5i11o565JUZYovVbIeAC2AIDjN/qkHFEqKZlrMY
26g032jZhAbYqLJc+/pgeLc+oVLAwIVnPRviu/NupRCbKQuiZmj4YO/DUK0zy9qb6GvzjG4o09xh
cl/6LJoUSd3tavJKWuGeCx9zZIUF2swPFm8N8hU/cXvtZNle2j5/KbvpqAu9JcOLHwvdCjBUfvD6
v6DgreMy0LpXonhLTWoJd2tHjOB9K1UfKHHXSf7mxtZp8tvvQEgMQ9jWW+QVs/BOQTufXe8Zr9Ms
AMzVSFGmhRE8BVumAs5Ruwl2fiHeJG6fG0Nta4wLrDE7Un5QoMeRxiSHrpr+UxRUc7CGGSGfY23K
gICTp2E+jpO++6uWj7D1z1NpIf8t9gaYcmEGp5rT2KNmTgLYsRHfoDYuwhy3ljbP6UAfhOcdPUpw
jMQ5xEb81GMVKpAlYTJaSTJDU/9Gl+jOIq1HK7FaYIpc/nW3riI5chuIYwqrr60P3gzQXfzEqEfs
InJleR7L/p30ho2Fl0dRx6Hq7DwtTK3V4BxSG2IDVUpcAdKMMEz8P+j6lSyXU9saX8NAf5Lp7dw8
3objZ3mP+wk/5IwAiFvbU4pfnwlX/lZMqWxivIl5lOZ/BkbtEvzEsnG8MY9MJEK5kSSHaPxvCMj7
DXGuw/1W7UGBSrZXk06wYrhqaD5klEkZeRn/FImmjIqKJWcpSHEb0OqI6YpU+6hZ/9ivoa4Podrn
C5LCod1WJbeKia79CbCK1rP/YvONkJwN5eQ81TzRiBx1bLPdY0gmbkvY72O9kN8Wrmskp27e/drE
NXWoQjqCcOpW74jmgqEH/GariWfnaBHgwF9+iUNj3XNzEw5KTFmwtlTOVLOwdbjufWxakOly+yPC
tHjkim7aBobaLPa8l6G86g59ssMz7SL7Zbep0u7muG+K2CDXu1bO89ygk+1ApLuatDo0xO7IKxTe
xei+R0/saE7dMG4QwQfXRXh19Q3KSHFBjOAIHs9LUUdZnynLTyaaKCahph5fBDy4Dai2TFmUJnyB
43BSxK3GHTageliTdrZT9k7wSoSk6lGnGZyqDD7Eh09uj/nwk5jkRthyCxyG8aLXaIGt5wpDToUS
MXQ5fdAg9ocAgArKbjulKTKN4kIj2YkxF40bItcUTDAcrv74IHlqrZnpIohGeQORXvPwbsD1tykR
MQkwjhfMO8Uf0Df3pxRzbHm255noddgJUkYS7JM6qE+tKlbkI6ybRXKfNXf7+2Yw9co013b+TggB
VPWq1cPG1uNKh5egebHCq909K1uRbOeuVf8+mSdTXKt26+u/NsUUXwLS2Q9FMq2yBSH5mp/8jvh5
EXG0KJrnZDciLXSC8jcEzV3X5AhVbvvGPHmpF4ZKL7c/S8V4WtgBHFcGo5I30x+BGYe6zg9+AdHr
ZukJL8xz2TGd1f38XVjczuioSY1r/2FueahM++ym8clt6gM6pKeEWDtIsxaBbep8dIn1kxglKULQ
lISu6O2kLfOEyp6hBGNiaDXPudKCX5HwgbTn4BtV/TBDfI5WA/tOnHphb2PN/yy0Ll3Y/dzBpXZ0
34YRAU5p9dkhwOs1hdVvqsJsPQ8lX1k8Z6vMGt7xRYC+Dc4nvzJEQPEW3t95evbOZhX+6zB5HrQ3
/PLfxsbmAWhWTvWIW2A3oMgMAplTIQhTLgSwaFBWz32cHAhkQbfhpDer0wwsufceC1TJ0qL9dajA
EjNqyrD8oTgRqiSzALs5Li5vNYTOJ5j9Zk66Y+aPS5S6+il0Ebx0KAr7GK2+eOi7uYkmn2E5advi
kGAbCxnGQe/hUol+wLzrCWNetTBdiPDVdz9YoIwelLdhlSeSHAVXMiL10F9OpJ3tshlzWs/aK5bu
wkv8QdriDfrjP2mFD5V1b+1rshcQ8k3AiU2R50ehUx88Y0HFwS0FJzupgeXPONn3wzZQtr3C/Pmd
K/seHTe/6TFLsDHbn1OPJK/3DrBsT403XIuQp4MIdGzes1jbJjPDsHyKZLHBDGtC2CqJeK1/oTSq
O4VGEJVUVK69eHhppzLZ6cY3ohy6e0yZPQCjB5jpmFCNkiAXaioucSyZ1+A6cE6OifkIaHgcx/zJ
73ygf/NMhjNdgYgPqsDa+Eb2qjJgvMVW15pK9IawThgMD5+aONG4hWuvGFCIuqRSUJXTRP0Ecu7U
Be6twapoE8l1yngXt8dB+6cWv/9apu7HYDWoL9wQPAXxZVk1eCN9h5DHXMer2R0IpUdwkmdseoSr
YXzPbKTRVrl1m+RMf423KjSyrCUMADYwoCrz6HbJyRb1xsHzvh2DNHkMJqM6VHcP9ajew9rDAjRh
CjHz7Zx7kd2wTfRmx3pknyaNQ6fq3UevANCYYY0rN4ta2e91HxLXuBBYqKkT+EEKCC9ITSbRX3A2
whsu+A+NTVzWct3lPIJNg3rBQHKYi+Ur7yQQMbG7JzfHuVeYWL6qWk5wM6pa5SRSoCT9pe7YRTFj
kINaSP/QtOHwBOFZKxQ9BG8RDLK4GyEwUEahRQUWI0rTHacADNrK/WsYZEwYJLdBMykSBHwM+FL5
B79NfnEF7olyXhW8Q0XvfBY6PPqs1hIvGc8DrLU33hq0FlPhcz/pyKSIFJF9cM/wRMPGRh1QfVG3
2SVA/NAp9MANJiqmZF5KrLpf+VK9efgqatTd8SIIqiE2sVk+sUNvAz09zJSNx22/jf3yNHbNnk4Y
rAkt0AMJEsLP8D4mzi5NpkeYO4hfmFwugvytd6tHOqAvKCmPQ9ovK+IL0YfdKaVkkV/kWoRru5Pn
VPCdIkFHYwwa7tvNm6GISrDiwtkWPqIsOd9Sv/mzUud9XObNbCFpJ6bs1fF0vJ81F5M0augKbiIL
LE/aLxNfohPmX75EcdS6OcHgWpCKp5ejSXfOtvTMe7ru2dQlALnMn3op39BNAmXE45vK9bYgQ7Ij
XHEVM3MKjxBwT8bPBL+xCBST4Nsm7EEBmM5F9mBMYGZNnF3TkW3OaTgZYmlezBRRYnfXVMXI5W2T
iCUxxQeovec2QVVTYiVdTQPaWbI17q6j/zpvBH1tk1sruS5U4tz/xV9HAak7jQHz0sA/VyXYE3lt
r9aUfbVYSMD6uenIZvgVyCwZoMMz2+2pDolJ69tF8arkzTR1UrMeBR+qszeomv9VQMartGkvoVQP
Rk0GLZvKYm+8+CW2P7N43gVL8QE1QOqda91ML//He+aRcDE+ArSZaqc/RMWbwo+rVVa229wYSSSA
32hIgwGjJ00tYDJI7vLU8stKmX+XfjyEFcHIdRvKqGyzf4niSRscHn3MXHnBmzkU5Jd2qiU7S75L
psfYSHf02D3lGYA67TGPPIrvcU0/CoEMFJhuXRc3cRDfAmTOiZ/jSZxevNR7arOS7apqpm0tOsF+
7uCNJZNg1ec5yZHZW1x4/Fe7DysLv7tA0AM3o9TNRM5Anv5yb2072a+zMMeIbT/EVvg1KbSluUAD
1+j3WdQQJRLdUVxWSNSR77B9I/Z0/NFY8bwQ0Tnqh7Y0NqSMZhs9SQ2Zae5iKng3iT1+x4z5VrAA
8Joo9pad73KR9n74BFm7rmJSBjHHjezCEBLeWltjS1tG8CsMG8dob3+FQcLo26Nxs5RP/Okkn9x7
p2zR4emyPWPPCTdXGqXcUkGz1XpKo074e/Y8b234aJpy31C3glAsBN4oLDz4gbdwmNWD6ANiyYJ1
3oXHYVE5uWP+Tzq6xn8dWOJbKCQyiGa8a0Jqb8aAH0PVITxhyXOlPf9neiXKutK7aGraDoOT7QJz
evBs+0eMGTU8vrFJDfFLyLcT2Rk8j9K8Scy4OicZp6D0pnxduOFjUhbXvkWZZ3rGhtsdU1WHiQ2d
zMUP9DH0ki2/+y+T5lM70Z+Q5uK9MfBfeI06DpnzVrjZFlmmjIwyOLCNHyp+5DyTaBi9CWsUEEbn
eqTjhUxjU5OecgO5SIi0ZGtoxJoOIdiHwrZrlv+xPjXZZO1axz8IDLQ5Cu9Cx/AFqdgSlofV/i4A
6Uq5NbFPEqbR/zeG6rsZ9SlOmZAyPzv9j6PzWI4cyYLgF8EMWlxLa0EW5QVG1QmNhEiorx/HHHb3
MNtDdhWQ+USEh4iLn3JkcJWC74Geo6UsK3Rrx19D22rJpL3ZmSe32jC0e6vI42VPZ0hvVGysKnv1
aWG7qGhWocIi5QmL0JcyFC9u52VoIu3nKuC40DzE3u7Eyz/GxTXKMAubKOQ/dbbjL43hYkIxLAOV
gC2ZNLplZYCZSxriUBLnPsRBdPDr9iId+DdGeOyj7D0D7EI31hH/mNGadYo3X2QGtYddcPWybsNt
4werhPGgIfMN/JxbZbmrwmLgY3p7qQbIKflGgyCulekHBuJX02R95onQ2bUj3XDTBpgDxjq3NnUa
WtTPMWAJNHWhg+F/jgqx/tiz3MZRPfexS8Ws7yvoj2mhcGO4sbhNjbPjyTmXjmSDQneJ98Tiwga7
D10Ny/6UAaISqmWN66JT/7P7Il1ERXIumR+rNEZCWDGBagfvc7BZCHn5ayumJwFGKdR6aBEioDuC
fV6hBCtqRLO9MjLkKjKhwSaocBGMjnzkMnuamO4vKBW2fmI+hkg9QtCG1HH8rkxuBQwB62GFJSov
o38eqvohXcaiLg4p5u3tniUTgRQpwhnRtP0uzFBdplrwYyRQsGacYdBOV56ibeQ0H+zWdLbheL/s
LGi/NVy6v3GQI6eMVJ7dhr6kHDdLlsR49KKiQiquoxALCUvwUwZa3gcynDcpcb5q/nisK2NPKa+v
Wtw+xD0iSBnDCBhHjzNdY0V4qpFgXz3bpqfE5eocAuG8kgm9mRRDWHpxaBMseDoZf06kYvlwymmi
UJr3p3S07/7QsRfkMR3CiG5Ck2QL9LzuBWtim3kpC+ppMTizIdyF6Nnkxb/S0NV2GKevANzwMjUF
C4IWJYw2GYNYaCZNVGdE9yyU5ypts03aIiGIYnUjNv7kaOXRnZpfLcc9GIRZ/FL1FdJHx2ubBbIA
HSdfui1k/4edDjDNdO0HAaQk9tUmwOJrIaxcFlEUXJVLJFXFXb7KSQpcYI2Klk3bCHqf+YM33dL5
xyc1nSRCexwQM8bc8tRhxLfNbCysbwODmsLiqAvd8EtF1UCLrz2pNGqfG5lWXwl09CWYwx/B6ANm
i/Y3Rcw6hJA4400QaVnmPLTU25q5/QSnBVlqGmSbyXXGVeBar1T4J6XCU9d5mzDWb2oab/Wo7TwV
7sex/sTHsZBuvq04ila+hRvT8VkJ+eYU4OdMT7FsPiTx8OsidMqPUXfeg1B7K3Fo4ozdJ/RoDcZG
UrJvTV2o9SSaP370tzEgdbO9XTYaj8YxWLtzQmby4SAtmYsCJtvSBrw94R4t2numqguR5Ad4oRnb
ctRKgfuu2b1JlJeVL9EF7DzytkHB4XYBbFkvUtk/E81wyyt4d2589zJUGEncImtTFpHfYG5KFG56
94hDucvUWH+3QxusfFHdYn18LSBlp2rYA8NE6YiXpKw/mppc7FEEJ8vmvQ57HfZloGjl+Hld4TpA
hez05DpB/BWMDMudWB1C6pQ+dICD61tEpuC9QawAolTOyhyZfjdpdkuH8QXZGfQXP1iwDtjBosf0
GV+wBRy4JdY5zDrmJ1l8K4SuzmYSVfdIgUYL3eY+hvkVst86n1CyYbM9dTF+bunctcj613SCfO7W
Gfm7Vt69KAe1LYr4xWk0xuAZ080Wsy1JJUvTkQYAKKvcdw7HTYbE9agrHFIDxvRd7Hoftusx9RPP
bVo+R136bBjAXeb8gT7jEx3TAGd8z107lg5fVLWtIfpojaLmwj82RA+/qPeKzXBOq3rLsxhUrRet
kz7dkuD2IA/qLWmGHYavdTAhgvSmf7AHLl4Eb3mqS/Oie4BVUoPhLfMULRrORpT/xI3NPq7e+mb2
VFXpbnCiAxZm7uGpolCoOVfxOyvjw+yh+nVRecVJcZ2QUkCNZCoWymIftyT9IdgUsMXmZGUNgQUb
pfxIfg1M5mQq73nNRiPQgv4oJrP6bLxiJ8MeSUKJIsIBgRSnzpfnYcgvdLDsJVGObcc/DtUqVlel
MfULEC/Ty87bM4RoPjvmPqiPvm3/hBkkPRQ7IrvY1MSNextTd1ECevGYgRIus7Bmr7jlcIYp4hyC
NyVxhndU6T0jS7biuWzWxOwe81mHiR0/WhpdySSvSOqd3tZgXQratF7XKfGMPECjAqBwIStTMWfT
/A+vLeApG8pmz5+bgTzH2qxxV+4VQG62AAq07piQeon+jJ10HzFc0MJkmRQnV7xXeHTqgXUFXGZz
uPjSgCE4o/3I0+suUuI6tHHTpOc0O9Wh3Aemd2pzn2nDG5NW1p9yGw9ytk+uzfk3j5tNPKlVZTi0
d4KXmul6N9kfOdO3qchIxbjFaB9a2f9mJC+kHdHTBwO9eh8OS0HAgpF9jCZqm1qudG36oSgDvOym
pEuvCUNGZAGQ7m6K9JnqSpXbynuAvBuGd+RC294pL7G6JPhROy84AAdaGQVbE+MP0jSuIqbOKJQD
zKwW/ZEJqYABeWW++wNFdYmUtMFVLDSMSssamH0I3YkJgocIMaJ8GmggaWNWAKqs2Uxht0tXrwGx
UGy7VLHDoS2gWoQmoGqTbf4vmAm6c3dtjeUaZxCyNawewb2VLw07hQQ78BezOTnso+HTjbjU5Era
5yw74M51qw9MGXn63iPwrV+b6TTlT333r2Hen1sLVe+z9iVJjwa7TR/CpfAfUXjKKfAkovGGtcu8
0S8zm+/+UlB6Md1bdmjESucpDDa1B8fqnjFZs0gPat785NkAi+kyc3F0jWSSfsCNDOB73bo2qrxt
oaVXO4e22md0nJsO/nNsfNaO/c/S/xEMTiKsjlop8Q7+WC8jSmu7+OWjzbr3caJravj+9eJPH5Gn
Y4trSiYbLy5/kxqsFhlelLWLGtEjN/bOJNwTTjDMyEvLLLVFB7NuGnbGp9Q+zk4Pn6Vwz4A/fLbh
jMnOvnQsayjZe3wGVGEGhwo8Jm70qe61rWrnyg8y1HMeuGcwT1vKOvx6qX4y8u615SQKgmQ/GPEn
cWIVGxevPgkM2y+8XzcXCReQWNjME0tTzVXXZkSlHCT1M0mk5FRManhSzHcECvHcPMHjbt6gFo9b
14l+8Tr2IMrqGcqlgLO33eTZbDsFTDK/54PJsvjew6GIFPZgkROgAQLolekfBKjRxsnSNq9tV8y1
oeYZRKYSrVrlHpfb6Ads+aK/znQwzhqGeVDS+Ug6om4qof+FY/XqOxUsVq9yly06G0SQ1Y+TAYFt
a23nFDg73GjG/XskAkUm5366lWl7ndr+mMtyNxjBywjGWgTDq2Hkr2XMftK26DKHnOsKIi5amDyI
F/j5ugVN5FkRaZr25jGzobYgtrANzoEAd3uZmFvl+LdqBDdd64FNuI314Xu0lP6IF9noUZPH8fA2
9uE6cMZjH/r2vo0YxgBoQ5HdoT0Fq3yJK3oD3wRgQxwFYgtvqOCT1Htn6k8aDCtXykMoZDJLPFai
KG9uqG9NEbHyGdiqIlCBWE+MQ+jLfVIZH1qivuZMUqHxfurZgz/75Afy0AzNKZPJqYPQR3rSuNaZ
wWpBcM6pXheOPhprK6FMSMhKZSbGCqiyL7AfN1ZWY9Z07mGcnjKqQZVDaBikYEXTIPdszPXYAs9K
R+w3I+Y7YAsXtne7wdVeClamdDAsXy1PoobEXbpyACEDWsraU9Ux4NNwMZJNU3BjuojcMJsjOqeJ
Xg/etxZgOYU2DQ//IMe3LLyFsRNtZBys0Rhzyx4T0zkNgE7caXgr5XiwTawCdZ1Tc9Y/Nl9n0HZz
j6ARVZT4I6Qu/qtBXHxt9LT/9EsfOMRdUw3znn6dp+UPsF9WA6l3j3Dg8YjOMsvsbmq3ImZY51e/
TfnqDGzw2TwFvftCfM+x1KW+nITDNmiEFL2x4naNvh77OmlqyDLMCr+jSrd1cByMp7KMNmbDAr/T
+Pfby7SD26Nye2OOw6kx1L8QugPDzYsqWME0/WfKJ2kOxSpyP0wDw+BgPyXgt3AcXxqDUwhsGAOA
/GLJ8dQV6b4K6ItyvCiSayAiiofgn5OMacs07cg4D8FGY33UEb+gaHZRkCJ15jbKA/VsDd5TrU0r
x3JA5DCkVeGblo9/SETuNPfMthzrvcvuMFYWjc/sXZhsIHCNUHwlncMMPSr+9XlgbPMu8pcerpZo
gplaVAziWLlNyXPBrYMFJjeMtywSb/zvwzbUuxvgjnJxyrU80JnDXkfude7n2CmOdVGubU3Dtd5f
NaUDggjNd6X1WFVpXjLncwwZTgt5Zm22QzbzD/zd0sKrEKJzCbmkosTYiHpA/Bdj1EpXYPfw6pVH
nkWaAGZ8DYhdXEFLXyPASWqw8bHUCxWcOr9eZcmTVoibNpVsKKnuUp9PTsIY9YunOC53JjNIZc22
I6acg1y24bz/q+YF5aboB3zSFE/uoF8mf6oXVuHdEZVsVVBugxHoBvDZi0VIK7Ovk+/Xn5jdICGG
f3lAiEhbPSFg24/ND8ibU+YEn77fv/uh+OrcklEqfbgRNKva13YtyPWwsE70Frsxxp9YZM8yYpmN
niiyeRL08r338P3IJj0y0/OIjSZnRvQkTZDZjO7WFvGZN+xPshfP2Zzbs4N6wkr/7gz1Ig+8ZZKR
bkMNvLDaHHVHvdQQFhVTcqit/u5FBj/cgqTWbqSLCprJGlMwUmZGwD4zMXJ67bJuGwTWtbLZTgEi
KOuZvY8kHeuqAx08w/gyRtq2b5t1KEosKCyt/Tm1LsyebAzjKKvwIjH2pfXOVsoGc4DlfJXkV1sT
jxaTWOjwR405AaToHqgzDlq/p0Hc0wVtUtUf/bZ4Bvf3onx5YqxwKCFi+jG2aJWcVRyuTds56xpB
iTkJWE6E0KNgNBRLfvNRhKxj/ketSG2d6RIGTTbITYmdbRsWNkshT8L4giO1LKCmXZMOQklsV7Q9
OTIlLiXQcpmskAOAZJaSKINU6UhTeWpXrlE8DUbJeD+PYRKHPNsqE9UuZCOywN0KoNOwQnhBSOtw
dQXrUkrKeSgIyBb6bkcOBJE1yK2aBsGN4+NaLloOJlncM4dfkvoAm6WYVzSIK2LMdwY5AjiazKdx
6lgCyfZHTumzVrApILr9IUb9NQU6HIQ63Lpu4qvqzLMJm2ZRTGwEdNv5mqriatThm8/vbXc1GU0F
i7ThCKDw1un3qSx547nT2+DF0IbPoDYWWhV6xw6ZRWC1Hx0ZwAt2ABGda7Qd02GvJ6BB7TS9I0LL
GPKHd1mA29D6J1ELRkEpBbU3x/A5e88cmMTK4c3R7YurM7UJRc8L032qzvtJBToM4J8E0NV46DSQ
kYmTfk+OT6yMfhrJEWA0xJdh92W2IhGKMs7CEeWJYp/3wavn20+RKb9rB/p+kFThUnPtjae574PX
Pxxjemki5x40GUjEGK61iBOu3gSIQ9Bps+4aKp4zmsvBtoDv2BkQrqJJjdM4cmn7Xr+JBlXfB12D
ZJGg6mthinnBP1maS2SCS4lbdVEU1RqfXvhoZD/cGR4bG5m6iJqsTG0sfUpuSTQX58WY7nN0ojwn
HonEybCBMsX6wZE4mllcVAnqC2ZblBm1dTWMjGi+mYhYw37NGKjtGopApvdwtJzA/CE5LF16lnMv
QHNSzQ3w7kYwKI6OfJLzhgjrndZzQbL75fRprfEbgf1Wz7S9silvDCXoHOAvsm4Pq6Uh1VNhAJpx
VUQygsvT2MynBhp6ftFOkyfR+vtaZoCtzSLbVF6artKZzK3sGgo1RqxOeAPiIMnl4QK99NzjjOCZ
Ivs18bFak71drHWYMt7EiTLAU0ktGJzRfOKXlnpoTE/XUrfgCznwMi18PcswFqcwUPFZREMJ3s88
ujpHWg5RaEXJEK8bolDX0vJuHN7vTBvr5f+L3Cxu9M0Yceckqj7B5n8BqC82bDHY5LsZ+uABIVM4
R6vqAo2s3nwXAyAKwC0euDQ925CI2rKyHpDaKX+rjYjeUx5eWFfJhevgprS6OhSJua9bcx8VA1Kn
Qn9WMkYnoz0YeTDC68ZZsdS/+oqMktwZf4XRoFE2g3tC+u0yUyp4wXSjLwefVOkcvVwNBviUj9gd
pIRhagdQ2cOcaJipYsPZ1Hw15E9IUga070nyQ+sYeXtgZeayjirvFMUi2CaCjpEj8o056wkafLfp
crGNI/kXFNPVDOfoFAYACzxrDMbiwthEHj5dtrb8qhWqMDIxygciRsp01X81fLIpvRe5KxMTMTy3
FXtY3rFHNWjyYNuFJNLI1ZeKYWOX5jYlWHSoFHUQou4QNElcQAAdcPm1wdbo+nKT1swaZqe4hD6z
bD39QxryY4h5AcI5gscy+3mJRUESl+9FJo8s0r2VN2pPjm4cCtQSKyyy5H4Yo3cpbPrayPJA0PWc
H52VDDsGj2cnJTOt1Z2tYWKiFYTd+6QxDKMxHg3XqkgsBWmch8ySWyzWs3qC5rPAslS6RNaHg9mt
w7LeVAHVeWcf/jeS9fN4s5295plbfHiR7YBlRrkei+KzI3hikdl2uTFq46smK8WQAWMCkdDwij/i
ql9Umd60Dpyk7Exj6TH/Bf40amxS3AuF0e+UzGAkPZ/BbOLF9t2SXnU+8+r+3UM3WHBOrPqIBW/P
hYzUY0sqE+Yfg5LSdMUX+PV2YeikLbSdOQDuH6Pr0DbarnG0o55nBMWmCE1sA/08djiSqc4DzSeL
Twg2bC5co/pnlMGB/e2rObAmk26w0vIOpKAzUtPVrnFEIkrC+FiUF5nzg8xEqzfjNM+TvDRCg0HL
kgcrWSXvtp/Ca0RfiWijXzgy5vyt0VGSlHIO4aUtXRxW6OQIl8pJcZ/+D1IMMNKbvasoDHNQgE03
ui84vjPm44iVJ828KMBRFBjoiohxvDpjeNcdoz02XrwtbPeLkdB70PXy1I2OAGGZdpdWVN3DVxCA
q9ImoKzXN4IpcOXyvKzSEdDIcqiMB2JIEu3qvVezhmuIaAoIb0Czbt6AAf2Qc/zrevKzLMaLLbNr
Z0lrbYRNtcnioj92uFLfhdBHvuCm5j6zJqZ8ulcZ0wH5VCwOTaVK8qdYNr5lVMlN9xtWB+Gyt4Vb
24JvFPHJcJsNyKy9CudHFhdV8AmtjOOYD6vIwaXqK4HKXMnipSDjD9K/R1WvmZwBymJYCo2HYB4o
UlbLRDwh3QnaOVm0GvtjMhdRJGaRZCme0s4Jv2df0wHqId0AaUY9Xk0C4HXHX5osQ4gj5XsheIgj
onxGVk8iNUYE9jDKA+s37CD8Mumbq87Rea7N+kNUzWcPicBGg+yP4gjEelt2QFwYpbmejlsiZRmf
hsjIrOnYMYTRRtTCA3hcshsiIU4Im8u2pDi7l85310bvgmc3gH9DtPzdlUzpC0LSM+LXmVOKjLbT
fS0KsTKG9NYCrEcONiLYfidqZeVzzAGfWxetufIBZLD3u+iWeZ2gaNRTv+7pQPNmOI+i2/XNZwRF
LdElGRziw56arSI1V6ch1gaESIwEgiAgM4dZFs4u13APFGk2BVmU1GDqoj034ZeGZbYuLzbvoJNm
3DzUBsw7ijHY9nF3dvB1A3noKZACeQUlchH0WST5kWfy14mC+wKyXPHjT+8QP3YNanXpd4f/w+QD
xB+1scsstY4a75SE1rq3/izvQSTGpm0+NFiFvguhJ3mkfNBZVdyalpAElkF6Jcl3LZ5HifrdKVdt
/VyVF11rtowe8T2Y5ZeAPTbh2SjwBgKdoxEZ7HsmyrVfZ1S6Ib69Kt6MknlaWrMv4xXN0a5Ebncz
8lNmvWJYAPwFYtTQ3xGapgZlTY2Bgu/uOe/XmbEdsvfcOMX2xRjPLDIXvvjJUkR+z6ZAxHJUyBmb
aKv6TQW5riZh0IlArdlsanARcsVV47Eyfzi+APe+p7OPAmDrtAeRAp455wTjTb/3bbIynOcMyJyV
vlXRNgDPlEwXopxo3LAtwaqrkifQvvwxrXmSxaerFtLYmwxUZrMxkUQ4YPJbl+891K5IvCZ1shlV
tgAIztBU44hEbhzjWOMhMOEcFGW8JDxww355YdVAZdtvSbOum8+54c99HrVyT2f8ZXVfCrXogGK+
2zTADcGrhWxLcPGY4ZdHPc33PnZXP7vho3HM64Dwus2/A+pBq62PBKeEUb+smlPZMeTMkBJReUcH
mxB1IJK0YAliNn2Tw8Mdz9nIWB84nfs0A/P94WJbf0nx5QzkTnqHvLm79SnhhGhjhGpvgbwR/iA7
a5cIvj3sX8FTqz1lOZVVvIKZC/iGSyh4dYJnQduOVRSNUNndeCQWRveI3OckOmB/zfwTxwswqzKB
+fqil1dkOBLpCthOEjcJ5rD2hlgjPqEhsv80659AVDqlpyiYNQUfefnRxzf4cMA3v/T4kE1UvhgS
QCBYL052zaO/wd/Y1Y4t7cIK0XxhNYj+1VitwhgE7zLQbxMr0xQyZcWantKqKL+t/hHMhkhUWlsz
3MwHQ+JdWIctc0a6Qp1HgI1Wt8wTurSkXhXqRF+BmAj1LDAlQxMzAUakH/EQHTLF4AZeMyGqMHPg
o7Bf57glmjCgf2Pk72knD7NN5L7XvDjSvYbDNsumZa01Jz1VZ6NhilVdRoRVdfDE7HOGuO2xyJDq
DmwbEwBvQGPv7PG7gCcA0DGENyKSU0SJmC57/eZ1qGCbh8el2A3errM3mjiX1bXtk32MQ6utXxgS
0/HulPerT7ehQ2BAxmvyWxTvWr9REGOEv5qagwre22BjBDRZydmMfhue0NrZK+tjtln6W8EUrTPO
BUM+oEZMLcmN6OJ1T2HAf9gdGIQVaNHaCb7chldTu0YDozXMTfV7yHvCTcsm5tvU34v6KcnfR/Uo
xX7ewEtQcqSh5j2xx9V+RF9abO04Z7u0jeKXvFh7zr5Aka2DSKw2cIXS6ZMvuxuvPlNZEV0zItrs
EzushVmYCJv5QSDY/IDqFA9ltPRMxqb70tsXQYFB4G6Jj5TRTo4SR8iHRykbi39NfG95DDF9K1LV
IemuHZhiiIuJHMIOZREmBjXRp+2K6Cw/ymArETdRCrv+wgrOWkXNS+YR5+5MbYW4nKUPjIdBRTFP
luZ4geIkkF0FHz3EfD9e6eKLr3HOeyhx9nnEoH4CtMuTfzyUS1keIhisUdqvBTeKRtLYKhTH3n0j
gxrerp9sqSUN7Ef0qAtUhDULyUD7gstCpm2nX7SYGg2vOR4vDEq+bQHJ/WU/nxWzLxcdrQdf++Ba
9DT2XesPJtvBHhV2Xt9S9RQaOxk/1UyNJyIdRhZJNvBAzOmHtvpA1lOZ0SV33T0y67l93nnOdxQ+
nOqZL5xYz2GpJ9+q979zZmthRyHhPtU9r8fAm88keUTZj0LJh0Q8PlPHri3t1LMRHYavLPfI/n3S
MrV1maCJa55t2uGvapn2DWcvAql3LOsLztFlU+1NrtPqU1SPxodsBOEl+iVd0GzJstC3FipVhov6
o09XHAZtcK6Lp4QR9xjctZpVQoEYJDzX0W+oXtD3uNkrmRf4gWE0PE3u2U7kI6TQbKqd4ZysYdyb
Mal5Oejh5zCPjyapSGjZZ1zISiMmwkHcX4HrMOW6wuBUmwnJADcZfaVxvSZ6UKR0SOqcMrGeSMAz
9lQCLGzHz9HtmO9favo1mA1rC0CrDpgjBY0+T0wa/Tw6qxl/hjLjZvQHb65+HWszD+lbnQn1sxgu
M2GATpLH6l8v6UBzjj4+JBOOCUjqhB0M08WtzXzT0CAhBI39b9LxkO9LYuvdP9t6djR10zt33YYj
+8dnXfsL8oG2z/+cwKTjc+g7j7oAPWPcPA+++FXlSNNRMNMCjgzGPKieRgTQZUvbyaiyKOPNQFAn
Ruwt03m+XWKtRf+sIXfLi5d8RF0+vQ7RS+yhiolnQ5HHX4M+x/4eQ3V0scPW49eAJ6/nCJiU/4YX
+2SO5WbAlB7Gv+xglmpSSyjOzz03r9FKxoi/oiQyee+PHyCR9zX70YSSwsPlgsMbAmJwDzBwxPre
L7+j4Gxqv1G6SQfIudwG4OSrZsTIhAPEeh5Avph9vnEzd+XHuzJ495PjPCMsDjxOmJEs69dg/Oob
LxOuwrFCiCOPLA7M7mRb56L5RPENjv9Y2WevAV+KwT7iVcevYvKvBux3iGW/K+tmrc3Q8KZdl4U4
xYwz+zF59Uf9023LIxfEuqGqCMLojrl8kYdz3pR3aHx19K1u08Ki8ypmdUWaZCurIYUuRRWKboY0
FeRTNI3zjI6VAhCmZoamcA7mSLREd1Ks3Af1ZY+/If2Dl13I2TolDdxVlZBZgeCsRJ3oAQL8iOuD
7gQPYsWg4VHMgiSwDXBgGmoAktkQ2dfqFT3xqqvZRdNHhLRMAlgBLYscvyGEnYUtmIOyVQV3Lktf
YrgflsSrnXsFnkfS/nlEIzOVHvJ8VUftsYj3TtouKxFsGvGaMs8faXBLfW4g+cRmhokwTj5fbicc
cr3VrwuC2nT1ZsViFUcrlEeGhFH7VdBDcalt+Mtzyg2LXAeB4ZHL4f42YQMEC2tkV75aQjumAUhn
55gK430y691EOhaSqgkNdRJ/NCbGoqxeYlBAoS2wVnXIzFklS6vaZ9K6wr5ezISc2SKE9PeKPAs3
XEUlMhttHzaaDE+960oeBvysCNaewRRgYwyc38LDWQw2fuUzZe5ttjxefYAhkor7RPkU19fCwxkG
dZ6PtTTMXSmQrLY/pgV2ujplyTivxnmOrpPQlg35HlP65U349BDv1sSTIgZaZt7IkOaKi1QEf21K
kf/ic0FXnVp3qBCi8bfHXeuFswF/jsu2ZuGRt++C+asjgZlZSaO92kl7rSHxxBGY4UxghyfQEZiQ
e3OUvtZLnjqrcd+BrZwSvUPHhFe+Fm62ilssBIhjXMy5sI9kOSfJBkgDjL6UB58hNeOxH6M1VnkD
sgIQ2DXSentX1fJUJf0FvSllrICsm4LzbCAk0WBoSE/uCZF/HSVCxXCuAvQGGG5XQ3Sv7PiYjHjV
xk9jzLZFCKFqekuqF4mRVGe+GBKpnnX1g9kYFp0ZLMbAzGz3zFKWPmmccfLWat+Fm35DiZ7lkk8O
2d1mhlTdts8OBLLF4Bu3xpkjSRGatGprYxwNJsQCGDUpTxF81CICislfHUt+jGM6wXzrNRoOEcJ9
XQddV3xtzOHAvuqvYTmaR9OKxpt0XbXVpwzTvvaba18DZUHILjGCvllwYYb4DBH37nLrn4QKPBab
eDBZnX2a9VdjFmwyf/20XFrT8BmCsgw5zpP8LhpsGcYcRaK9903IUI71Jv8/RpZK606GXZ27pFeL
oE6YYDOUsMNnMyELgZsjNTfCbj8Gj2e+FEgioxLiKeN0zjM0gO4udW6Dye5oOAsrQGATUrHhEM/b
bWxFT0bmfZvDQ8TENeTFl2VnAmto7jFFx8IjCmNbZcmVz/JAwBSKDOR2ZF+n4PTG7DvGNVu400Ov
tK8JiXSVulthqjXfAUV4RMciufXb6chOZmM5XJC2g4+NZJ0PGzys4bH3+j/3OlXPY5A8dbiXlPGd
6F9N5zxQzf5ATsJkHszSH0wqJVxM02mZojQN6KQoezOKOqA/Y5HmwNdl6RaN+OG0M4k6yPIauO4k
Kd7cND10Gob0xoKKZWR3Rsr3sol3mTCTTRRyHUQFJgUdDUTxzMnCEwS3Wht9ivWsvQcDQYHx9DqB
REJJ0a2rdIagmyAT+2zcy5nyST7jInDnCswyQOEzIWd8WPFeNW6PuLWdd74NPOkCTXr3DkniFODv
pfpJ133KjF4foY9MGtNHG90gcoZFbOI+xI6RLuOwuipTI8VrPKY+bNKk3kjPe2IKJpcdi8Y2YQM1
1qshS1dkXFerRPSvBno5XZernEPKmwej9k+F4dRO4jVh2ytgYsiMtSPfwGoqSZtgt6s3058Twkyy
clKeGz5Lnbczto4MO9c2fHg1FweW+TumvzV3NBaaLXEXfJPqo8rVtpY2ZiZciiAo1h6Bu7lFIxfS
w3YF2mDlRvX81hFxQtAkNAuHZiDG7nyMbSjPg8tUoLXSZot26jJqNfePhJMHHOVCFtiwUH6+HnVr
RQDgR5swIC6t0ju6lY1Tj0hbjLMBln/0D3qXX1tMI0lmad9MwIbHOJOoPMd4tyb/AtE5QhCG3y/P
P2BM7qDJbS1chU7ZkYbKrk5TU35A81ufsO26D74g71hYPY3XNPwosCeVVP/YV+AWB79C4g9ZL4l9
1UjZ09EIDGVzKBv7pZJscmWytenbtVCy+rNtZoSIRZ32Fc7ZXx8TcdJTFAlf+8wGcFMe8B3F9FVB
l0R/Jm6okYq1H4/BqtX6YGlG2WuLOnipTa461SY0rNp09CU4aGfH2TCPyjXycwz9u8vqB3ac5ziK
f5yGZY7VpMh/hxcD1E7JfKRwz6AeAuxWebhEj2fV3x4WyTB5mLSBeA8C2qlg2IvqpyHmftiI7NmT
7K0wG//H0Xktx6pkQfSLiMAVBa/trbrlzQuhI+niXWEK+PpZzNNM3LkT50hNU7VzZ65k7Ua+7d5N
X0N7ttFZbJglIaJNhobkGthOrUPWvIzNr2f/NN6PiQGAzuCCo69RN0PBMSswJBus/Md9o78TVC59
Fc2vSl4cYNpFd6Mhm+8Aqvi9nW+ldyTRsJLdnWcQSDKX7YKCOvMwFim3CP7u1zJ6cwZegDlXQGfY
utVrgXig4+LCS+qUtH+CUDwxcyanPWbdttu5PpeV8TCqX6/FQyaTnQleYPB4e2Em5ZjwSLD0v5J/
UJibXH2J+jw6ZzmxqzaY3PZUl/Jhk0J8o7ds49gFcbAJoMNnJG8CDce1X63uDlrLo+lEZDeMSVyW
K67u7D/4EgxrP3nxoiuFyDTUNQrQ/whN4W+AqjYEr7b1Io1uKexbyWlfBe9gALeDLxi915QOrjpc
+oMHCaSzmLY7XIkFV9Z5hyMLoNhng+pcCn8/zB+OdwgM/HxeeNeO2tHRsmrMY0ibjkXPUaV+xQgv
Hv9nXKc4dc/cobPeW/XGfOrNXxn9F0zvZW7wTmRMR3nk8EC4JrRUZnbcryOVqNcuBHEs03ra8a71
Vzrp9mb5RPXmRoMYwPZ/7jifYJkcRv8Ym8a/Gucuws8IODjx0lPoaOMxks6/oISSIOtd3BNlLSTV
YUMoxQZmxgGXIuLn0K+65ZsC/SXfixEHM03uc2I9SwVUOpptIDXd38TSEIXPss5xrezTgP302svg
K3JytEGr3PKhgPWsQXHY5K5W8UBabcRcnAXhtnV5dVquszaTZC2D+ANa5iYpOmcdZsF8ZKsZ7VuO
jV05eFA4ylfCfNep7Q5ZKK56EOORNFW1yfK2fWiYZMM8R1JFGsxTmH1LLLUIx/8kgZOtV1PsNDP8
09/4TxcohBZfE54rgs1hNp88EF72BDkDsUmOb1KqkS9h1Pd8eGrOYLLkrrNlpzg/4ULp/xvTADcG
2+8dByOwFMoWOdV12P0f7Mm5O9TfvVLHTiI2KYazkCgJYI3YvtObJ9M91R/xb+c4UbqqB9bqa1l3
Do98aD25mK8/ZtoU7kFr/swBnJIE0nhHZeSF3sEemnn0LNOEP1XkESUrbn8qR2yjFWHJjYA5nYzD
HYjV15yOxzTLn3ovDTeYeegTDvgWEI5d4S7Y4zffMhhcB9M+Sf3/dxHGDkLJX0EzLCDP/KJ7843/
9yl3LIQAeRCufZg8F0tmSzwMGqRhhfGadwBeVoMKQTerXynh8vAI5EHLCWKgudPYGTvA4QjslJte
2w9B1oX7SnR/roJkAcLrSZUODULGxmL7iXGJ+aiw4/DTYttM8pP/IcvUd9kWX3U5vImBx6nXy+Ds
Jzc6kW52w3vP1c0eZ0u2D2PQqRt3xqbosJimYlNZeMkW5GXQXz1FM2ttnehaXy4A873HDLU2ajHs
kj55p8Os2HWLGWxiA7ESOnpfslgURJpfqTlTh6FOauFTItjQSrjTetz3kg05gueMiT+g6ggnWCGh
2ePvdzmpVcOeY5CSavfpq830Z2FkL4l0+32/uEsd7F0Yue1Dmy+RHyEeaEUlnhLrB79LkWMS49tt
+3oTFxWv8qnfdHnxY3s21d9cZHMP+c7Wrf1XmB1Wk8745lNCIErFVrfsM2ZDYHvUlHb7AfuIxtmS
iv8TtcFeUbUOTnfoK61pvY82ztDGgt7N7EXg3yuuJKH/yGVfXcmUC71jZxVLq252h7cEKqOWf3bR
H6yQF0UeGa/O4k9rW+ZGmlMAgYYvgU1LyjTrk9myOuWXwNzf7DsDD3vh5BirBr6B3K38Yx2Me69S
H5NtnzwaOc1E25dKMlsmsfo1lXNV4Ok5drwfvqgfQZb8g6N9TQtT7ETEWI58idXDv4Ul6OVkaOH3
cAJzgVHPfewwwjs8z4NzGgr2G3o0YbMWbsSvLoGZaf6k3nyBWcIbKKw+S9G8e2n6qCL5YvfjS0OL
Iuhvke6BW7wXgnWbP+QhmQVoJAjm1dYOAI8YNjyMafyPLgW+fMkXVnaISA2CCUj4ZEszpr/yiJGx
WxybXYDpdc9FpLxXpjNuYuU8zA7pJXuqJwpKSKrkDDJs/Ycbb1F7K5RiKSNozwboTaphQoViFT4B
HS4JWmzaEheHyHl0TRke+qVAueLbaXYEnlPAkytUAtQBfnnsT4846dibKJcHYOqwCAEv5DWZ3kDk
smBha0Zsulg0VZuznS7gbEpf7XmCFTXWj6SWJU9exoJk+tJFdhwb+utwmP2EZcd9Ke0ukd0csq78
6VPJT4Lp7lgnfnpzc50fiYlkW/hx97zg7O1HDQ0hiAhH8ppJGxIBCf3yQ04/X9bT8FHSlYhf4OY6
wLCtgjI7S//j9HhzI4rg+wxRuf+jbOQ+qODYhfGbnSVvdk1i0HTcFxjK21BaD7FRndIpPbK9uhpF
c/CgUkEQu0q+ScOouFKm8ykPuSkH069rBy89/vaeZCO7cYySKLFD0mx1EDyIChRaXsDu985xQQiz
CnM2IwtPKAg3o6lfIKFzbvtcXXRkIUyO0R5F/2xNCejw5p6p7gkxdFd5NfwnlGFod2tp4lK1nPiV
mAuVkngYSFQSRYYq5VieXKNp1Uuy5Gbm6WvNUjVriKpOk3mFC3AP7WwvXHX1NaxDKloYHAyqVMKt
cPFa5gbOnSJtjlVEe5CVlinCe6dXHDXBscRtgLtf/fnY4HeT29l/tCbIV4BD43ccxWjYbZey40Lt
S2NwVYnoxVVWrgnzQPyz4kFs4coy+HavUe2SWWneGZN/zUGdBzBO5OSfPPLbFl1tqFaOu3FwzlIm
fg0rvMUIJUQ7M+CVtbj6eAdIqDZsWnVyDeq8PTdj81AP2v5CNVR7jazfSYa+Yhz7Y+O3W9vP1vHQ
X0RN2KDn0jhTbwCt113jAFmjOAllbXpxb8Sn6P8ztL2CXYX5vdg0yVvZf1hlhx7/2c5fszgN/tFJ
eYCwfRTCZGnMoQaXhbDnWLH/MROqvDOAMfKpTR9mASCmDzHedwneElGQ7W9Y3Mad/erxihJfwAqb
JL5aaccM7db84HKPGuFYv4GaHkqsvIxeV+k8E9fXyZGac1bLfb5t/JAiTsEuo4BRkYzPDuNDOJsU
F47cvkN2z83GrQP0xsA9KIIcuXPzEJfAotcRts2SxAxOObY1V1kcB5uKLmhv8QEfnpvfTTBrRCli
SXPCjnbziKKJuXwb6M5xnOdgfGLPkGj4LPeg3LHJ7Ox/lf3GmjsydhyCDLg7yY5EVWgRVHqD9evJ
Vc1fwEd2wkl3ucfMO21sPKFZCob+CgMsX1xXltrWBq864l6V/aUbjgTa3Bln8ocIoovYVBiF0x6X
OlXXW6pduuQp8L6StFpZbbfpy38JwPN6P8pHwhErs2VzyVaLttu1a54H/oP7ge+DHT6z0WWlOot3
U/nrgixwGXziyAIroqv/5uGk1DMvr10TyVWanYrmNYwPdId01aN2qofFjML/IuenoDlbcDrDyoMv
e6SRxrHuBBJn99zX5GSoUaj1bllk1RznzTPx1bL+bpArO/sSTifDwgWOKM+ON3rOnecu/OdZ26w+
+5T7RcaHwMLRhhiIiOYsjnH+xZQk0eR/UoJJme1cXniACqDfrvfmp9ciQPltYWeaTwWb8Fa+A2E2
JOqTu3Gx9DjTiwWMGH8Vpgg4XiagMzvYdpRT0iCX3ljN76ea5aLxm9bcvb36vwWmWvXButN8q8KR
nIxDNYa8SDqvJvWrWFNnjnuD8XPggv/uqGTlez+R5W0bAipK4E64z+K7E09jRVC9Xz7Od6eLvouE
KN8CH4WtWeRH16U/iQ2mDXBNQBU4VQvxpXiN5x+PV3N3bWkszHCvXgsAYFhlYL1Sx0aFjW6Pmlgm
0fNDUnJxXWaqGd4Rzyu53VUY/Bv4bZLTJM52cBboKmVNDhSQP8FTZf/p4h9z/SL7pUjzE6yYorpn
potpqfwcKgt/pvVhw3QzcvBV6ZfFyqrL8KQPgOZNdbKETx7M+c+y8Mv0kA7bun2TmT7TZEv+YkeO
oOXD64a3oj9F9VPoIaBJXOoWUwQztFGS03EvXn6ED7Mxi3HpqhbOdojBNzYsVROreyfB4m8YibDO
tbsiKLB6Rr3auPCbWWHZxDg0Ad+whtWknCW+3O7i2CMaGKgA5mv8HChiOgv3IKakSIXlb9sGX0x8
JIBmD2VODe0im6AIoNl6S+eGTpzHMZf/kbJuqUlnAyCao+FbJyzNn1pTHTLXj4GeHo3IL3gRhIRi
gnZvZt0F3n8Neqh/C4z62iQ2I3QxnaPePqtKshnKiqeiHsk2TVy6NKIOP09QCPeojeJ9MgE0cV+3
IZvRWjyGyW1JUyrLoaghit5LG/t2ZDonq7dvuY6PQshb72c1yQHB8G+SXJmxf14N4EtAOKTJa8g2
6XDs9bvtyuEmDew3npd5u7D19cFoGd+xrPOs9ERDK2wrq9ao0KxjF2WIuA9ZuqltkOLbtiMiUAfk
EKrTlJndptQol2OEfTZRxgt1qXzK/KmyaN7KmWrwGcpGxXuZaRx6Tw8Gvl7QMZ6Vv7gLf64N+O5x
Op19bzhPDG3YEaKPRFIo7HWugXqYuwc8nfRWxcXe8iVqckUjENtybXYncnKcMpQqurhr4ZEFT31j
f3aCQ9uS/l8bFt+zg+/G6jkA3IRRvMIdQpMmPaqa5W4ymAs2Mr2mVvPWkhgr+VoWDW7vgGCo75Ee
yx8at/4r07jbGdjl1q2I7rYhryKRHyMZ8BXYP/J6xrZouX0GJg3annFJIhepUnpcfUofl1sS7V1I
xJuglU/9UN0BgshV5i5GL3euUe9iEDuV3ZIHmoLB3RJY6f/6pvBfsiF5MOaCK7AmqcX7Rlp8e3Dr
9oAgQvZp7es0utfE8/8Jx0nvRpGwSqO0tXwGfYeGH8WoDEO88TwoO2EF6jKBHyMVC5DR3YeW/zXp
fFMsLjOjQanl4+BH7cuz54E/ybv5Pxdj/ECFVOl9GYvm06QJ9O5hlzbqm3vnnfJouhtSWlt4DH+9
PqKSfcouru//iqK5cY9tVnk8PojMx/gH83dQNDhNpEK3mN/YVpGZLdLhJAdehiOmsyl1v4IifyXg
RhQvAJ0UUxS5d+cB6cUzc0x0Bi+mouTrNhxRMt8M0/qVc7GPsxGRxUYSFjuQV3iOfbClVvZTltVX
qdtNUzrQsedPj2r6OABcr8utoZKdnVhrmCJ0ZbePVC+8tGV2sAUvI4Zehy7XjFkmk5siZ5XkpK9x
17+XMx1bAy4tZ6LhEOh0u4XIdEdVevIr9zIhtkZ62lQ9C77UPDh5jXm5vTVG3bKhMW6qdY/c3T6N
YHoKBArElCpwADFdphKtqQr8V6KGLxwaGilWflVGtohDwOOr9j+6xUlphwc58CAQZT3kbffcd+Ko
KRwv0XiZ89FyLX0r6hp3H0gyw9TYvimxrop325y+m46KD/izZANIAqseE4uRAQHRj4iaS+fGkpNt
CkJ3DUqMJiobWfotldVnbY77Cp6jY1JqagUJvqTxQVrNX65y5vXO/5xYHFNSeorZFnIFQSXylX23
fWVQdVffKh+fTz9cPIOoatAzpY1C7gvFe4TCpbuI+8eeaq6dG6GJ1eDrUh/hNJK8rr0S8/4cnsIk
vErGzMbDQmM03n91xC1Uaj7/QW8aNgbOBJiUlxRhF7S0DMeajekNtwZS/DB+jXVyZquYXfF1EElK
F19lCLOUK7u5MygQEYXgAhy/oqbRaqQnvB7GV5jIU42e0XgOQZ0KH2YePQWZAtnl2E8Bq82VuaxP
lMr97bSE40fzavnpk62XX2493bGSGfu8JG84jAN8IUa9gCXCWvnEDBd2u8/saJClYN2psS1E7oNd
eGBv82TnF8meSAlehJizUGdfsNpYLneds3Kqcp9FzWdg+hgAF+SdRbWEn3JMhykbWeJM684ZKcdR
wyPsE95TRf0TtfPeHvOTP9pfdQ8/YDT7cxQb6xByX1T4zxS9sXS32dkMSEPJYxqzQXd9YwHt3NzR
BZWe0EawUNqrBDeIIc4+noMJuS3J3D+/KK5iaJ/82P4vHV0ym/EoKTEkCc63+dR0+i9kCWFN8TNG
1gdCoL8l247t8jRjeMq3pldfqoSC8NH7wPx+YT302HUJR0hGCM9DpUsHljjhI/w44qK1T6V3To5q
ohgP2gqK8gRPy4jG4dmBR3myPdVtarYha34/Wy1A+cyg1Ep7p3QBoiuU76an3oeMYWBqrzqv/iYY
WijMlzlpLqlL0o1+kS9f6T+6FLZcSmmYVQcXAbuI1DmT2CL9BJF8pur7ArBIr2mRfCzgK/ajZIFG
tivxE7oL3eRpjGuKlFhvIzacYvqAszz+b+qV4EZSXUpnxKPKJz1Vkr94YK9MH+dU0Hp3t+xB52JX
9kzrIlKuGdX0pWZ3QYix4fe55tai+IYd8WhwITKbDBuVvNX4eHlFfhWgwEUWPmY2Oy+d5N99tnw1
tD4qEoAV5osN1QgNMdQAb6lPXLFtORlAjT/0pnx1h6E5FAXO2dgq91RGvtBpR6V8MnNEs5jjMXgc
zA7SwoC+RB0vIpDnlXsupdueijVYros/vBe7bBYs8EPzsbFMikItrIk2lbZMqmaohnXH3zmq8E/U
tvVvAIXORBw/Dkscouy9Kw1pP0Ue7j2VIti13q1RQ7lBJjzYNC5Ahyvlirogl1FO6FPQd9caAe5c
RaDglM4u86K6eq18BhkDjKW/ob2x9aN4G/O2t1HmsM0pmsC89BFUSL8EBldB7O+a1OhPuV0RzlAX
3u9IEkZ46yLzQi4MI5P5Z7rBC0rlj+QiwUQAEZ/YKXchNjIim37SFJ6N1AcKo1gN82eOsnyUUXuM
J6pNPGteWM/Vx0x7VFAiL0T+B0iYF3+wzx2WRjNe/Nz9odID73v6/vr4TXb6nTYkll0parszPVU1
f6hTf3hQZ7K+xUCajvuR/eZa1fGDgflalm26Kdjm94LWzgArSOPiEfTH8ZTMkPWcej46Bf0zCoz2
5G5brFYsG6c1DJ98L6PubPX53Rfdd0aCRlS45IfyJ1+2aiBdMpqPvYatwnSLooRVECvfQ9OFkJcC
6EpNBkzIzxQKVWRIRgBRY1IhPNa7NFBXAUIp+MyDS7uQ63M3xsSxaUT9wSALVrZrwwanVcB01sh/
CS/iC4m6ap3aZLtE0d3NmQmNgVCsUgNzZGswzPtc8sXg/nYAMQC87lx+PsW3v26HB9vQ+JTj8iOV
9F3z1nInLA1eZL3VsX80s8VJOxPIZYeT2fSjyPpWz/rqlOE6r+PXuotOdpQeS0v9Jy0oeOaEEzbi
uSRGvgA5XZLoC3WKfD5O7JwjRk4Wr8Olnm+SPvJrEjGWluNDshAT+8J7jOPiPlrU5WDioIEzwX4P
f7sbUuS4GaNyiuu98Aob5B+r/LgsX4WrawrGBJ3txVtOZzB3/9vUcsMRxTYOnKs5xn8pqBKrm6Gb
j9z7s6Hb9YV9RJI91Gm9jYJgwXuhJZhfVd3vGJghOfrtNYbDtIJVEeHtaX16FGaaQLwa+Kd5mAvz
bA3G1SKTtyu0tYyho9ylIx/nOGd0+0Ea2okyvAXkBLKR8DKBn+LWpuBb8kE+dHUXAqkh4JTN/t9g
17s5kY+q7a9E7uuVTViHw3A7RESVxuZAVuOzVfY+hYFyEmHwA+fzT7X1MdbZszfh9kfUY4zj4igV
PsgSdOCaualea5N79kx1wcrrWQl7EfBY1Mb9rM2f2mQGsqoIxlHgbsdx3sWt9w0/hFqcQsACgKxJ
BjwgEKojdc189YM9G09m49UrVVrfztC+y8UyNFMcbRrqseWvsPKcad5XkQApiDOrE8F7WpXMvy4r
x9qEYoIO7ZdztvG9+msyvJ3twwCbR15dc/tBz+817MYfqklD7MT2ngRPejDsbr+8WC1g00NE1jIa
Tq5jXCmGOvUzA1qcdltLKYAUI8Wodgye3J7l8wx5JQWJhi8lQg9y3K3pOwR9wouTNh37LTFuhMBA
nuT6gUhcyBA0HTFfvgEEopBIGvhm8RYKAdW96BH2Rnv+5AU4bmDXkk93gfPPOXdK1OQehou3Bv+7
9cvsZQixCRoRDFvL7aotVpMb8UaauhXhPDONYTkjomWy7S9DNNksTeeOQDcBgIpmdPy5wKVbOn09
8VmEmt1d+m41/dvY97/hUHoQHeQfLplNSQMxJpI19Nxfj4wkGMPxW6bqRvYTH38RoE1N516xfIxc
QKHR/F67Be8KjroVEkx/qKXmvlP56iQIvuEzHAxA6A6/9cLJzn1MfDfSHJdtY8bAOlSDNbJ6862i
BcCuP7jwkZhzlyB23z21lZHvgoQlQY7CvaYm5qXKvHNg23+Wj/fZro12udzIbTd097ZAM2d4C9U1
D0ziYtT1DA9xyF4gJr25FjTB73hY8JgEqNxY/e2LZSvMAzYqOReUxbIWUdKVdtTtmlQFOAFblr6d
NrkPOGLx9DXURlwVZJitQ3wRm9vV77k/1G7Kl3Loge4iAaehL3DEDN/Kn8GtE1JGHfDpeGZUcoS1
9vLuJmRwiEitVPZE0H1ULx7b4jjRsKUrGKNtjaOnwVWX+sFb6QDzGNLI/OVdTf2Liw/YpUSWvjQk
zt7kv1kRWYBR3zp+bThi4aWaeeHvTHSWsxtFj43Gf1REGZtLUOR3W9b952hMWJ20j3ZQm4/ax35Y
+SkHZMGsPcpk69uGuHYSR0gmRv81GssR/l6QXLx0ArOaO18xe9/1HPIz2RGRDT8nN9GWjkHprzj4
wBQvQpmI8DGni49gBXuY8ho1V2LLQfXVGaAjcjnm+4EuBAoPQFdYnXvEUgByK8/qY1NrVk/8exu6
0uU7iJNHaQne8UkNAgRySgMBxnY59eudrmmb6XsoaIqeZneOb3MGHyvxg4w7dmMhv0BqWWHajphY
cHrNLZALL3itOfk7mAaOEb0P0n9hnxzsRTU9VmPJR2rMPo+eQJJINVBwojBzWtrfjQbRUvn4KZqO
9VATUaRu+wCkxoZfArr6lhw/aT9e8VlVvdrTbGw0yeiz7oh7zJjHsrIxD9QsfbKVohI5ph9C5O4u
1PNHZdIVDxvknIeSNRk+xMx4MTv9X6fD8olrh8+7bCLRrgntkN3FQ5BLcAes3vjHxCR0/aUsybZc
Ow9N3r1UVh6svdaEHtowhLTGklpKeg7SdNqmhG+frQBuRRB4al1a+jJKzBRdW/00RvEUx92nkB4Y
KjTXUl8CY3wmPI4hJIqX9uqw3QwOwkoY1A9VJl+Mqp1AhEQnnGPB2vFtssb1Oz1fv3manGvVPjg9
yGFnumWGfXFp4GBhz5LXfa0rxsNeW4SjldqWhTvzXmUKM4zwkFrJ3awX5ImwsWiJB9EMN5WarPbK
+akaWNvAuTyXBSlx1zmI3P8rMuueg3tiRpkPU6V//Cg9zcTtR91exOAfbNnee5bVq1QPPCW+e1oA
EPbsYhGynbeafXE3lh+NJy5TmL67qoYBh6z4XYFiPcgmLOEvZbDacw8+fW9ya9Qp22353DEVadtr
j62RRuekz1iv8bZICxotzOnQtKDh/KmRG6/koJdQJUl2wwlqLOt3Lqs90WHWqDH6G+oSiv7Efgk0
AqMyLWArx6YJmdik2I+tcfYb99GMsmCbDuEduvexcSmwcNC7Is+fCBCgE3XZWG+SkcW1UqhIlin7
LZVs1cqtR7zILUV5wp5vcGTfZCLVrQj8tek4yNxwRmjfQR42kOTTKjhnM31pbQKtJnIxFFAmROqT
X6zIrbeEhVNCI1vHPRiVGpuSfJG2/zrV3R/pyb/Bi94aVipNEhwdSjYDMX+Krrz54XwoDOrh+aTu
dZmyR+JySQ8giNHE/VGK6lW/Dglu+ZkL82R4w4+nQW5kv91oOeQWQ/CnxLoHwzkHdfsdK+RFkmAM
TxOL32L0f4cCs7FvoRxZufldJhksLsizu2kkttcrzR4pDNF9UooKjbm50e7FTx6Nh7SFOerX7KlZ
sq7meU7wxE/TsZf+u+Y+vna05HquGM5mYZ0Ty/2YRf9g19ZBG9awMZWOL0bVPIdOnW1BJXB/tM7s
BMjSJ8E1SclRGTJeTVXw2ZvzfnSNnVdT5zZhJzjT7ncHBfEh6yxinAi9TReBRo6Y/g5uIi9Ev81V
rt1LylAR8w/SkSSBp7JNO9O+0tjRvfaxoXHnOpoqvPkxMj00C05EmyiiFTy52MG3iVMzn85P0qGI
w0VBKVxvOoC2Os0EvglxhwCESpNznj8GtzgBsupcudanmrulWKa85D72U47+Z0h9l2BhKyUmBaUo
T4zcTvXCAmCJbbJsTyisZa8dQZEsnxPDfp9EQ6UYqYVqyoYlWfDVGqy+e5yhh1b3m8nQ75bKmweb
yxmyMEwqY9lOTgN3YlWGP70AhWbNdo28jq7mxtFXZNpkMGNNlJ5Cj00t5IEpCup6TPXwYGCj8yR0
cbLcH1IPT3PJ1yz0yPckwYibWATbGWnpkgVNvu0TpojAgkeGs4p9i/MvBjmH+YdTBegtqs5or3U1
nNHJ4RG3hMgmo8POZbzUcfIfYy6WwaaRB3t0LjJW5UMeWtuuCXZFzAMSj6O3ym3JhX86WG1QwQQW
/NRJ499R1qnGcS0B+AsKfDZ9wl8ctoHdL3tjNa8AV2Hf7RzARmIEFep7a23TMdaXPJh5gFm5fEWc
/MJRRh7Owi4SzchZUDe2rim3NSS7XRaN8V6zzEl1CaAGEh0xN7pMYm7nMU1HDxgaCPQ79JuMHXnv
GrOC48sne+jYIbvNh8XldWV29r4Not8SA5iEKMkHepx0vYUP+9wWItxV1NNu7bnGm+2a3jaa4wYW
PTXWaCXYzZPxOAOpphdx3izNpiL8f0ow765Dktb3siSnGsZqy1XtVc0+e9qq5lgWauYZsDDnmOAg
uJeF1I1tGwdr7SiSd9xEhAby6YIzCq8lbkxXVflhrPthbWheq2Zbv/tmfuw6mrbFABQjnzlHW9p2
bV1s0lK/4w4vNyNmsIh2Ej6l4X3MicqUnXoUJa6/qRJfpZ9jUa4KDgjIYTyty7za7mOH+tEszQzs
+HpkqnT/miZ96RrBq9js/gGE+Y3JIWR14TBf8FpxPCZcb+w/bCu+dBkGWQ9tCsrtJbehJ/s0D+gK
+kMcTZ9DEgLiji5lT99ZGRhIlA4Df6poUI61/xpbYFxK09g5Mz41LwbjOKKCB8r9DpoWYk265PN6
4gbxJwDvb1jAcjuUEBLrPk2OluMO4CYHXAYhjHrVhG+uGFjwaboDYuOfMw3ZiWQHuyEuG36mf61q
0AeZVRGuEc4Fr8z985TBOB6tU+V2FCgOwaZIe4p+FBacArre0CKj4r81CRkRoUqvdUTqqrWraZvU
9GrkPclo5fAWkfVM5th8wc5AmIjD0Gr47qGsY4XBbccHE2GtK3K4su2uTyy1rnoIIKg4a4G5bSVh
yrBxZ1U/tK9dQE7Hq0t60F0qGCyW76OPv2owS+qdatb9sb+yYuprjJiduUibLasqzH7mfCF+Ze9j
PCwrQ8A0kDwvw6iP1WCdB1+++qlzt4kcu3TioB8CXXF82pRUlWxywA4mYuEDG0y4fkACXAMZsbfF
pkmj1yIx75XvndKcEHrfdbg/qineJZ0Ba2yh55UQJIx59LGWFLgP7eiZInvc1X0JHLcmEoyw+eL1
AzdKVpgsT/NDNVuvtWODvVhalBQjIc5jGIRVhyoxxPKnmNKLpZmCE/XMo1hyYKHlL9bTXTfbD8U4
f2Kv4hbMgW519JZDxJvpF7W44lEIwNqtLiJ8x9jN+eGr3vg3uCFbeIAQrF7XARXqiW9/RoaQa88H
ywsCjYKyvD2J5QYcoHkXsUOLfGi8NFb10qI/93b3ngOBoCNkO2Cn8wi5DkPwG0Rcf3ri5E3h7UyI
qW7l7SkuIGqBGxLwP+1/GeU8+bgPu+QrS/j7zqF3LD3ar7vk4M6Cnx5usdlsjcVwywaEWRaTE04y
I5GcAWnzjrX2TiPBdZj5mpXQoVARaeLoX8bA/sBQdW0CRDxFJEXnNJBHQA5Gbs9h/C9qo7Pt+qu5
N45sEl5b4RxGpDTQwfDRiadoExcgVdMSYz7/qldt8nH+LRQKAdeEVaP8qzT8c0yhWpV2G8bUSy+b
x3b093Y8nBDM9qMaDmnRnYAh4SUX+4z9fB1hwetzqtijM2SUcd03XFpqXWyNOXr2M3RMezwEZsJI
Vi384nu5rJv6guUSB1kXHLTLBrlvfQohVX40dbNhif6QVuGm/P9AmbRnMyCz79unDC2EWGd4JK77
WPviyEGxiyoYwojLVUMuJu0eOi86jLp50Z6x0gqEjQ+D1V57krRRzw4MQjr9NZQwhsfKdp5I7JDj
YS1ZdfUR5O5b1pdfgpVy142H/3F0ZluNI1sQ/SKtlVJqfMUTxjYYzPyiBRRoTEmp1Pz1vd2Pfft2
UdhSDnEidpD7oqkPV5rNeQKHkRPhlyln/NFLeYPjPmVFZD/uIZ4y8NjCG73tnY8YsyhguQcM47dl
0YIyR4N1wcJSXo8RSHgIvoy7YuvFtP0+wJusAO9gptyGOPIoZCYeko8M0Ibi32LBckyHgEOJGxy6
esH4n2+8kegEBANm7nhZkqdU2NvRVjTH9M0qIaaDmYMMpic+dIi6u1Qvxah/CxC/YdQ+chpj7QCR
DZEtc9lqIlZiGi6ekjiGp9QxyVi6T48UnsGGYbvZaXbmeF3r7ou5H9PApPOfgrJCRoeLgWbrUzbG
9MnfqdG/1zUs5wwrVOKmZ+WT22uc4Rvp/8tJk1Ne9y9julykjN81vOOWmzyl7A8Uu4Lqhd3RmxNO
5XuX5jhPBrAmCAD5sznUYfIYIMe7jvmYLQaKfd+/JEVwG80QLmhIIP8i6ZLq1DlWmjuMNC80zfP5
9PWTN4Jx8JKIxsGCgLp/lVFTiUfSE+OPPZU/3RVcajUMn4HDPGaJecyrlKh1Q+7FAqRYEGerpmWn
Adun3P8KRh2PsPIJE9KcNwT9/Zw1O7K+P27A/8PyP9pofuw010qrD5geyRjHU+uSG5J/sIre2oZT
ezGV9/mMh15QmOCqU5fqb5IS7ws04FWd2qwpZtqUsvU2oWIBtjNKCLklwhC3CbQGfUaKsfAcas/q
S9OLCDJh9c6Z9zfVzdrNkgMNn85uUNpdL0W4SakZ043ce3x3/FFb2xKfV4XGVmpfRza0NsoDS6f/
IUN1O8bLY5DpE66FxzZ3S4w96daakjsNpdkz5Vet1EXH+jHLCKXXWcIUPUf3EPxTygGbY4H6shL/
Aw3vVQcs8Ur/i3SMOKDSjfagDUpIVRSFgBfqWVG9GUmPDh6Sj/a0khZ3Rp55BwBwUK3a3r+zWS8x
ejF6qdr2JevTZxGBZWuy+Te7Cng1AEVrgmbjBcNBkKJajwktIQAxm5vZSRnw0MFLBJLiU/bgtsWU
LcmHUSX90uVJdMgVs92U9oUnyez9Jst9aw2C/7VpON9XFv51P/1xp+SS13wc3jT22MBQ37woYR8v
zyPZRzuKHxrZ70BGRxtd9oRNgngftbZLvSo9cWS/7kW4sI+q8T4tuovn2phEfG7E4RWm7A6JtQYJ
DauzoqCWLfeWU0kDd2d60F5/metuvnOW9C+CthN11Srg4io4gG2KmkjGUg7srZX7g5hynwfiy+sw
PTvKHW5YWS9zlfGv6+k9HOfXKKGqgndimzrR2ubOg2hENj7AHFYyI0tG10CqFW+jzSGg5cbROPO7
0gz/vEqeXDHsmw4TM7rqTarceZUrbv709L3VKVdOyhNWA/IXcAv32Huo57Zr/JUTsxctBoEShHW6
YiJN6DvbM/g4lEMhH7EooGgE7ktSm+80yDhC+8QF65IOQGANzcYqgIcuefSvu16qloLCcwgUSLXO
/Ohq/6tR9W5OSATSzmKo0UgnEFjZM4cqzWdlyKoJq8JmHHColoFDMpA+FGZdl8a5WiZKt1tb3L1w
8ObfJTHObRUD8i9KIOLNwNF9arB4+1157BaLGFWsPpG1eRcJy+DsR/F254BGyb64s+kpQeKF1jqB
E6mnTD1bUP/heX2xsj0GofiW1+J22Ya/12uZdAr8jmWf7ahKq28XO0/Wixj+iL6M1CKwBdg43eAd
WRBn4dLh/aRkF8J2sA7hm/Jm1/WGVqRgY7rmaKVmCzCQnd0hsuMEt31ZF7D1lnEX9AXonLLzH60Z
+5SyFmw04b+GXh36DgJqw7qnkkS5H2HEaHOPYA8hCoEf3A/a35mqnTDXyz4K+1fddONO0lcJIgTo
wTJypur92FvRnAQ3yxZFe/KF192mOWJ3w6t27TGeNmnC5SlWGMIhZvTrJJQ5G1l7dAsaIU3x4JOs
u2kLiGy97077yrWt9RCVzt7i6rVr/KL57Fxabaumah4cjhqP7aD7Zx2X5g/HykcSkj0RSZBAe/f2
bV9ziJvuLGnjkXHLrZxDQpSuWltNRpbF7dxdqOYLQy7iOn742iyah48ErNs4p2ZAKvXsf1aJUjkz
nNo5qn/nXkNJ9szQ19TnfKGuC2iXh8w5k+WqvHNp6LCXuFNpYs/BtMu929A8Q5zun6yHDWsBER9T
39qOegirOd5KJcJNrbgFBNo7AER5F1P9V+UkVdkwtvS1FTddAPmy7gSEDi0LACTzfafVZqjNe5hw
vwozMF558oT97TTIMcaiwyk1tJo1tjQyqnagkZM9bmtI4YvTv4AZQRjEFg6tLFm7fHxwgHWy1/i+
N3ZFKHtxxFNUF8QqYtK9QzJg4eyn4RGUIMEKz67bsx5Ut3ccMuJ2MipSJ0RfnCn/CQoHrBS+hIpQ
KyODQuN71mKeoEJ3IxwhcMwNZXFbN3IP+AOwPC1eux40VlWa/hiEWdW0HlskvNmSK4dp/9a2Oy6w
YBHLzzxmVaOINNmxQvpnZ8HlqiJ2H82KDzkLXIKbO9kpH+vvsjOXkerNSeTWYzeE2d0E2SeApbhB
4vOeqchGQiceNvwWWBK5nCfZ9sFuroPbkYjP7zDYG+4hxwjj3A4pB7YYFovfWTmkxLwGO6qBupbx
9pJ0SpNfNodgneMmhCPEfD5WMXTmkUN04NRqyxUxulRtEQHdm0YGawQAsAY1l5jxA56Q/K6xUd3Q
XB/yOXgNa9ZYpxvijbCby7SE20wTOc6Uf58bNo0yj/lK+RlwXwBJ4dJZyytloVLpvBudYNh4QeXS
PuS/UjZLLfEQXmttGWCNLY2iLHUXU4ILC6rkAmftHwwQkDmwq/FKdJtOcVJPcUEADwQfoGN2b8u5
JAEnH/ih/9IeTSsqkEQsniaKZNy02iPQfM5V90/LyDlJkbkP1YLXiDc47rpna/RuvbiDi4j+Q7rn
znKmX2YMH35L/tbjEoWJq7wbzbjDWbOdki5aWUF86g3DsMXqdjZkofH/oYuM9nM4Zgx5QdSF+mm0
O9piJfmzChboytEB3LiRYcIY3alG7/A+c3Wv5Z8IJhy/Ot1nSuzSRm4Xj+s0RsGIG5f0D34LkZ37
1kfnFJsKnDPH0DgnUBkdZ4yU7Cd0yXQ2CKiwfqj4eEo7bGgBVBQ0JjGxf61/hDccpcyAjaSE/hKi
jZvrbPpm6rC2Rx58DxWSWQfDifXdaG9tisg6pvZMN3jkHq3SwwJCHQ3Za3fdQiKmyGxM9iYNdyW/
K3Cag+W1yGvFvJ4suZstQR30dOvmIybm7M70GtXTpxguT9gKohATCccwGpHaS1WnfBAWcl6GyvdY
J0l0Py/YyfwUxExrz2+EqRBFOTPg6Jr/lkT9+fN4LbSP35kIPkyRhAIhzxY0xoLqLgqi/nVRuqPu
aj/XzlsjmbKGi3rB6Z3eic7Is4ptHxUnsaFtBZTPewFvSS8DaowrrHJYIJInp08pOajb7raj6eGG
yW666W3GArTD5hjJnZIJZv1kMaqBr9H/8ErXR45ohCG4MiMicOTd5pG+zXpmZl3mvY1T0G7IQAPi
wVh7BGoVbVLZDasqbkng9QVM3oAUMHpL+1Ea4okql4Q+cDTVSKF8bO0fBRnqFjk7BLdm49MmCTpa
VfB67XpFQwvCnzIqf0XiHJZlDjdZyXma5ENjgfK2rqHhblZUzQpS5svIObcXHhWwV/hJYOlx50EH
edZ9jwEuU8H9NEDyFaHPVHROnsVVX0k6NQKY7j8doOTs0k8MoTeB4onwQX/YHRUlLemerUOXyGbB
loUACyGsLkNKtNspO1RNO0Hq9Pi+e/tjnvG0RdCi8SP4P8VIG2mcDstmIB/CbCtfBVZ28ebyUkU4
kPueo2CSvkVg8MHldrf2PBAstNVWu8xvUZm4qtAoU/u4gQPEubVguHHA2sErZum7QVZvQVlCaNUm
35q6eJYqevN7iQMCvb0mO+5N2HPqmsKPwMEM5tIryzmwPy+O9WjczkPqzv55PZZgo5NPq3DiQ1kh
EtVReouHnfEdj8YJ/bNHZyksDDKqf/LruH9iw49viWBP5BiyhmnxKAuMlP3DYoYnwNjfVgpCnW95
6A7D7J7shbIdk0zu/RQTNHbr5d5xukfUvHJnDV6+kbI/Vto5pVRYlTKYV0QaX8HM86Dji0hy7x3/
YnWyGtlyMwsgh7tJ+gEnhxBU1Z3GcX5PhWuu73i64ihjNkzl5MEf/Vej3Lt+wFFuEvGEtxm4oyBT
JUkniaVlBqauqoaddK8Tu/a2GxN+F/RxFqYMrx2KVEoGc7KdrVsqENK4OlKXUPLklhgzrNvUpfrM
qWleLVL126Gd3dhh9xP0ilaPzBi69hjTLg3Vz72YuwdndLp/mWvSbQTo586LxBtPx7zl5GbWAa8v
453xJ6jZeqe2f/bmBKxqQDopy5g7a64SmGuupCD83xytn8VSYHt3arLnDlsQytYS4WoJJvGCnR+P
ISmOeWCMAYejPQhMS9DOEE888VtO2KZQcB45LQyboCDEnLU8X8FMe3DY8LgEvlfuDbgomlPSaZPU
wj+WCyZHUTN5mApsGqHlD9h7s/ds1P3WW+KGUXd9Joc+Hd0qqjUErb48JEQnYJD8EfJqNyJf5Fdr
jydy3PdT4pwlySb63rjggMcoCcBl4/WkMTGW0mqXj0jStTVmKyvJ5zXIs2nLvPdaFOSpLV3e9n3i
Yh1y8Cze5WYe6c6Y862o2ukuiJTzoNzuVXfZh7LJkvnZn8LdllvO6v/eFyw25F6rfDdRfPe3uP63
mNPzrKwnp2G64OhZHprOVGCakKgdhmQ8LkQWuNXvBM5Piseqkwjb2yYtdjlS6wbtxmz85bHy0npT
dfI+acLvjDl3CWVk1TXubU+G8s6knGA6j6eRhkNUldwc3ZRO2tYrIwC2TGWLLrtwFHqqp+SpC/Nb
uBaU5HgkVhMYhwGeaALKzOXddKFPKCnXtSvf8zoQcNdce9VVCupPdXKCnv4smr77CSRbOC/QoePw
1a3rg2o5QY8jaaSgGv7quf8E1k9VqJkP2H4Qo/F0PNTZUO7I+oJWrK2j7ViXqaX+cDIfVb5scwN2
ux7ZDEHzHRZKF4shPpkrZI3IO+qbAsndm6ypV5nOPmKowpWPqdUFIyu6+1jV4abg9fJ7uzkosCrY
hoZzrEk7hiGeC58h0ZZB1IgmLAF2e3Ld0YjblxkFskYH0bro0+bAkONtRthYVfi8wIi0zqWx8+Ze
1DXiPm/Y8MDzIVe6MT/FFE1sKOqVCSqbFxfevISCWDnuhl3jH9ozUtnEAQaexItEYrxpSUncJZXG
KsQ7wVNagZc2gpay1CGn3bvMedBZarf6c13hYY9JP0BnAaKsKmpYc6c9yMbbUSK1qZri4HsxItLg
Lz+hzTyycrkH1YG7phivus08LVeBGw5bV0fX1GjUjOdyCJ/8Kwi3IFH0XKEHWEPzAGDwnDfc39pw
+sL5gPnI1URbupcxJGnplKSu6Jp56VscSAG2IulzWE3UdNdWeNTSnAFyGpdvaWkt24Q/aDMJltJg
pmhDkBFqiiJ7txecJXJoMEtPEQSG1uNZ75enoav/4a4TTAhl9pznaNw07CAO2OC6SdhSqnvdjY1k
DYA5uy0T1B93wnVIYNd+ZAj8MTkQa6JpPLWRghCINpyMjTlLpya9jdCUYfrDLEHrE1XOmaKqSrQ+
0Zu5CmkTUt0H+XHnlWMrrCyJMwxQU3aTN05KSIz+l8auRoB0BCKpJSvWdbmkjGKc9K71sQ7pAaU/
yEtKpqt62M/BEp4ILHxDJ6Wqeqij26aiR6oMvGfPst7j2NwrC8F3qTl+kpB+mlSssXcafPklq7RD
k4iosktiRbDp/I/BJTURBcNNq4IGAiCgojwc31SbnKfWP/AQPmaKijg5HURWvBnIYusxADXR++at
jlrAQtci6ZhRD32qPQMqHFiBH11XIl6u2TTPPRhRNbYe5/nBPZZzfSl0975o6+iw3p0mn5ot1zkP
zgKWAHkUwwZm2x7inSHHmBq+Cy8Q56njklNNzGjroH8wCSQh8hn85sWTh3e4tSmsLrwsYbwdj0/U
ozcP7PgBGmTyWTk2mOQc9rapUnE3O/SnLOUInpNU9Y1pqYfIqifdBv2e0WD03Yy1+SjxoaGmOuci
g38QBfFryQS9LmJUDfMnQupu6ZuLblGlMElKgFy5Twi+TL0rjBbdKcFVtIUZcB0JxczKZ73kp6QR
yJm9Ab9eIHswuOc40fQhZiSH+1Sjor3VRsst4aIjo+TkcfDU+F1kYHYLSQn3QLXF71xJiGUOoe1v
2JEgwHsrOHaT9yxbpNzATHABLYXVNTEjmLno25tlxy8r33zOdlLJ5zFT7GMRDH5elXiTesNytHyb
dcqI83WM8Mcyitso+egshpb0sFzni1Q8mk7tJDb6cYmGdZxbAn8sjjtu31glLGkd6MW1YJ3KU+mx
Nod1+O513Q87o9h2gsoAp+4uXbu8xv1AKN0PuZe6Wu/HobvU/XyKw1GAlGz8WzqdYeZf1ZWgHL8S
MzzqPrsEVgLYAUv9Gkj1NDHoVEv0LFN8LRxh7AmIVkmEBQejIfSMlc9n5sDpjNAHTW/nOOyeq6J+
QuRiJmhbwU3aDv+GMqDYC7u+dPEglaYP9tOsn0Hz+6w/mlCX7eaIM6639ccIo3qTX4GCooZmYi7g
H36aK8jIaiUFY4FZNiLBXCDsYBe7jGXmCg7FPFIGkESEEVgDGLW+hyWlOXkbnkvrOkJxz1zPml0k
x6MAheo6/jcOIqrcMniEpe+460jLcW0gN011eLcICq7wXLR1+mIGyYCAHtSD5U561+TXy09dU3rJ
GT+CFYLaxFBM1jTYUkLY4lo9hrLcVCH485lOaNbsN+P55lT02UtS6re8QbixBgQyFWZoZRzQ7oOF
KGDlDss2zC2QDn43b3RFSM/zOBil3Dn53jCkRg0BzcRM95NaUOBh82wdNZVPdgOR0pUYVipU0raC
0WXFG2xbzOKz0d9mbq3XSODYLRNmIDrRSJ+5DeEsjfUuZ+gL/wNTxKixkLm2Ox/7irn6NM8b16lO
YVe+V0VPO1M2gEPALqKSNKJIC16ay0WlwD/Hj+7vyBQjmSG7Y2gB304gTO8Gg4LJm1hvNFge2o5m
9y4XjPzBnNEF2nCYdYai3UxVcB90zKrG5ZZad3GfXsGpgbFRBMm/tjT/2EQXadOM7m2LqEDFgVA5
+dWQTRjMUDm0UX4xrgl+CxTZHmcHeKnBk6AeO4icuf059NH83DXxWvJh3PQTN60yNdM697W3oXQI
m2ZWQifo9K+o3U9nnD8z/NWXSoh3vCb0VdP00MX2u4d9nGlg8eIjZYqeLyOk38G2AK7lcvqZI6KH
4f+P0zA+T1nnV6uhQT+yBwgc+YATtyYY6YcdMAoKs4X27+1S/2V2pPZtaOJPOxfZPogWemIyhKO3
2ufem5c8F2HlXTe5HJ44cEKs8DYnSJkO16FpwyTW1N3nKCPGH1TPJfZKOsa5pijC16DmvFlDpOCL
M0xjWoPwDhaAfJBRNV18eXfw85aW3DHq7T0BDhdsWes8D21qcS9FB09srvaeJiJ/bYDzp3yD3fl5
AOeybvLhaMIW2GgR46SAQHyEYDi+JFiCbxhh6kPQxc3OK9vsEd9TcVc0rf04aad+o7iCC3Ci6elp
bYZ+RbHFSS0eIty6t22ayV3JRXDVWBCnTRc0jxNDE1BTbrurnbxbNbPJtq0rol3Nbrz3/AX6YkMc
yGdE/jpWDu7o9MMM7lkOuXjvzUJwaaR6EYJPe47QHx6BSf56vY9clVF9MYwE1UxZfURujfUlt+ZX
H2wO1v50FrcEH97doXkdQhrBZ29wV0O0uFt7Wg7TAo4/K4T9ENAPvG99Ca6icXAAVoEvXhdnTLaE
ffWhxEkGQSofvFWYJsUmC66+ZL4CiDdY+DhGubnJXgQUIyDGSScONQJtn0DVSUtm5pGlDuk1AG7y
utnLPnXxiuFpNH7x3lgclvv5uj8NSCRjXxuMtAVoTiuu4Um35a1gUd21c5oTNa27N39KXkbX954V
aDcvaxXl896X4Qq4KWjPuIa5h2PGaPIpRWLYZZWbHmY8rduMVklupng6s9J/qxddH9IhlPwQXW0K
KoorFvGUucDNEFeGyaR/GJsOldO61gEp+DkZ2+dOetXPkBUfHEqBaSUQPqBx6onC7lHEYqN9DHMt
Aiw6IE28YeS9pfo6WZNWljz4oc0KWtYlGZTW3OhlTDFY5PpjTLuXQDRvaKRcHevsai2OiPQt/Qbk
eEhpJekKHtfyHJuDxAU9GWrbGxyWDicXNd8nFeTMNIc+L2v/e4ksVmANW7GZqNKCZJavw65JNrJu
g1e6YbPjVCvusfkS3uRDEKyirgu3HsQg9Po43zLz7cnkxszD3PlNURXXCrSOOJrtWyWQKqq0X8di
fCim9D1UIAyYTB8KY79rBwExa/Lqoa3gFi6t92NsK3xpsc9IlT21aXLBhP410sO2x1bccVzDL2zH
DQUs01Ld4lO64tZLAra5lFug5schjad10wRkIVBGmtx/DA39CHNmzgP186RURIWtB6dPCzTrpoqj
x9i4X3PPI4pbcu14UbsOiuhSj9Fm8iV9CO42q3HaEhqC0x6ETAwB2pGYr6odSbN5Y1uZ3kX9tcmA
9ObANYAAK1fcCsTYZjgb1ztU9OYcmNbPq65N/3QoHua4+8DuvMtQQVf+zMvcexC6OTUxta7UvxRh
mlHrWwJ+2fHEX8+YGkKnepobfTUW+vHKKyz5Zjogm8qdwrWGOAIV4JWrZPq76BxZNC7/6Kl/wcId
3dakI3fMIprv3KmPQVdGO7htARmo+l1F4hgmoAvLLjH8FJyrdZPBmu120cKmihUPzkBuf/sT0ncz
1y893lU3jLm04smCJsKun3wLL4VdW5BuYpTRkxPi0Hal5SZ+VDwwjfDXMUmbNPEm5hxaMc0vTpET
Qu7BxUeq6zWO53gDH/nNz5DRMRZ/tiyuLDLRgSIaxO6sGK76ldipQnVPYTOcpZ7flkly/dOT/9Tw
B5xrRPZdMsLIDObrhchCVC7Gp5TqRT5k+Dz+HJw5QT4vsuQIZpv3RqMtTeOMd/jKA2l2UHjvbDz0
xyUMPxpH7Qu/efRJgdMLhPeeiTfWYBZBeFr5PYicYouf+6ODGUzi0eFBILZ0dKEHHnCz/8iqg5vc
Qo9u67zHYgee1G4a6jac2j5Im00uaAX6Qfw2dvIVB5D7zmvxYK6oE6ShPov678JxcbVj8X3uJvfD
6bMHppsT0VN6lHzzYy1zs86vTb8JlaT452W7mV06kaKyvn7CfrqHxkIJSFtPNHkLLo86a3e0XLYn
K8wpaccdTXyP+hCTjv6LCOpdmMefOiVtxI3IXi+YvbEB0OppayaDDWQZ2RXeqVWt2g4ObL8ZEzDe
TKpAxuXZSoPfOsTeAbAj3/oW7RElkuc1//FEznMnOiAMyVAhGPFy9YLeMIAczlYkEG9S6lT/hAd4
NVdvPSYtj74WBB2HbheTYkjKwBuE4q+unb+xVNkWIY9LDZc53BHFHWVNJB0MgVmv+ouD0b/VYcES
TKflWGbHmDwRO+CpKvWLvhpCmGi3jBfsfE/o7i5Q+Nwyd7jHR/ClsXDBQ7BpNQdGA/3OHEcZH4i5
cZ4IF0z9yRt/2Wm79IDPuW3+Bu5ConY+9QHhk2tL4E0yQpyKm/EUtQ42HV/SKgkpLmwpQ7626ngz
M4ncueIKuxgUtDonbU/pm8YJOqi22EHZ2jk+atoY2BQGpv794BE/k+MrY3qg+T65RU/FH5JhOjy1
nENcFYJn9uXwBj2WVQeGplNRDeaUKdgrg3swIF5ohzB9wrz2nhwmLhgT7c88yHd+i8AATwGnUxJd
+Muvgto+6SQEFTKDPTGxdRwypItOr1uh9rytT7lZ9rNKsKvjQWjkm+il2RH/Q4WfaVpzQdEsXwLL
583QWa9ORen5uGx0DeFTa3IRgmjsz5hUr45UB8zA7y5fOUk9gbrf9p+qCPjQrcnZWiIkaSL0vz5J
7T0gNbm2BnUPixcD2eQ+Z1HEeIypALdMavmC4kKWg/MASXiA4VMIMxoApoHLsejuj3ThhGm9/KIU
4a0Ig3sbkpjUmdnnPk3lzM4zRj439US7ducNz4wK0RvIJ1sV/wsiBWvG6H1nac+UvoCp0uUYxbqe
yIo/vUiMyvct5Iab1JGfIQNM6JL0QYRVB+vMJO+jKt9CJ5f7JBAPFGgfpekZTxmS+UBAljuLyT87
L1M/grf4ZGh4R3mM3gM+EndwD42lNpkPPUYK5wEsjM3H4766jc89RJsLydRlw3mHsA1hIw2mp3EI
cId29jfRGHMHtWYVMS0ubJqhe2dHbPvMDPVn6bDSWCHu2YQeLsfmspHbarnP1EJvaUBdpL/MX+Tw
07umt8/iGk1IB5SYnlmmpP/0M4LMecbPAm9xtACiE5XG+fVkM+3ejoixV+gWQccqh4zq2D8l7B4i
cVm25Xrsb7BsEWhRJfUeEV6HYCIHDf978OJ6B80Jn0o7fpU9WLKcKnR6qG/tSYDJt9nWxxhwSLoQ
R24ECdw2xZqQmxO1c+/hoBkNW2WyHj3zF7Ue/13rjHeswFJRFMLKEWa+v51JX1Uieq9ittWOh3jt
8H6AUinIPUPnOJY+wGQo4Miy+n+021DBu5MLHt/ggXvaxfYlWDRIFDfCcT6jSU/bLqTQngG+81PO
OVWCMelyci3Tai6cPYASIMEuAIgUGyX29wKVK8ioLKViW/av+QhPB04ifEO0OB66OeuXXbx4eOZb
NWBoDzGpyDnGYuXq+yXmtWo7UAe9Lg6j60KqSwFIsFazl42p5PCrinFY19FYfw6LPZ6bkgoyIKhf
DRCodcLl/LHAY8cTUzXNodI6oSQsGqB6aPAuUSbfy5H/DNim+q0GJycXQkvpZoTAv67xNXJUnPWa
ipuvokcGnrIs/+l6Nz0xp4EPzCl4U3aO+YmLK89dW2hI+EZ4PivUKSNAKeUD/Cz6XA2257a7w/7r
YUgoKQZxF30suqHaOCOkn5iUwotdh/09eVifNidUTYFpw7TZ7SxKcatLWb2PuonviyHlOGgTTIl8
crJzBAWggZPgula/sQZKjOhUxgzujGfjxy+4icSmor6Z4gm6fQGJ5MTH7fmu6KPgor1Zw1YjC7yE
9YFfFz9VklvBP8RO8ddExExD2vY2ymXLuskCLMxWE9qUQLLvcHBXUKJaHgp5U1KU1G8daofPpUb2
HHssHzjf1bMaAJxwiMUsAiyFe7bd7d2E3unSHim1FFe35SjDbU9wcOsV8LpFG2AYBy6xmkX3kJvw
g1nHnS6zZNMEzJ8oogZp1dBzFprRvCpo45zlRYBrBvOxF8Naw3H0QbQHhAJt4dweWbRKhLmlawCK
iqtjrmloROlyi9scwllcQgkqhf2IBvpnFnsv7WXrzUBMlKLCJPEgW1uiZxrdGzgH44LdbazA7mjx
OItrN4Be8OF47M4yH55tAMwrVMkaZklIuV1KH0l4JTmbEiNJaOe3Az91rdPpfR7tC6m6GYsENLVr
SClDXQzrON8IPCrYN0JsjA7mXsqj5WcxA19JTPiQ9mSwdILpdmgc71Viqd4Dpd7qxtv23mDdO2Sr
96Yp7Zp3ImSEHzO3qIPQ/tT+Eu0oGanwEakJwhy51xB1MyEqqekoOpGwYiFluo5hoGUYxzyUmx5/
hm3l/jqIiXSNsA5g5orj1CRMiWlLSzK8v6U7X+kQeOA5+hLNzYkEVIV9LWlIRrZ0Q1u2Ye7dADfK
cTTfdB2N7hBtbsg6iTX3M/wBThlR/jJ7L/GU9KeO3MxD5EXqDrsqf6Nr6FAqPHJm8rCh0tCsLFDi
kQuPqUJ1WvctNyensf4tTiUgS4VPOsXxMGJ7ugtyDuVGx8XFwsF5m7DD/bGUdRAj9ZBQB5YjtKo2
oGfJn4G5q2bm/maaa19bmIqV5J7A/BKA6cEd4qTdwMNmTrcgr0SrmSroj770AQMS7lCvPHLEfyzG
IRdjB6yO9B/CHLa1SxADWCpsKeK8dFQZy/3qbMrQ/Kbod45c4scFjPXWo7ktJCJ4z4+lJqCmxNie
a5iDsqwIFy85QItVNbYL9YUgn28UM24cBnkIISHt7MWF1uWCEgbhnUJAmPvkYi3Bi1gq+ykvwreo
i8ypCjL55HJWbDkPTzNhzmb416hJPjqZH29wi4tfYkbqg+w2jZpucSYu5/4kbAFb6Pj9PlWz2BR5
L0/jkiwnyYVzLGmvA9HXPOiSGV8tCq5CINEPQjIuwdOHwsupHL5Ri79a2QkpdBh61kg+/WaOaQ6f
JYN1+3oiWKJ9rvnY4pRuoJld9qbREbEI+MyYNXJkuAgh5IKCzm+K0ae6G1UL/TzeE5JFn0512Pnb
LhX5auqn+CUmU9H6JTXahbC+6iHmNqX66+ToP47OYzlWJAqiX1QRQAFVbNs7taSW14aQecJ7z9fP
YXazeCPTgjI3M09CPosO/jzjUZ4NoMz+2HYYW8xc7jpEogvR1eRX9F5CV9riq2iiZpkXlzQimmyw
MeoIKd9xehp5uLAyU2CFleqKU0W9VHpUL2PuHlqTIxMBRhJxCFNlfZ+LhC5pmW2AsO2ygD2LS/5d
abcWmjZHNHKhGR5lHsWkw31QxT9FkptbC3jgQQ1FCJxP1ZiSjOcMpD8s76g74XwjSmApm0dRYibB
EkKBnnCOaR4+D1QPU45KfIXcCZKhg4ZrFi9jRlOvWRXjls6P5pF1p/mbEvcpqomH5ZYDg4QVNBe0
MhFuhHDJaymtKd+afZ2clCq6ddvJekMIF0dNCDQ0Mzhb9dbLWMz5aU4s9yCGGp8POsBF9jUJ0Ml1
LJIXbaqXqocW3gBiOMZHl/vTbE4HHpcUVDqrmundc3yDPNfk9Gs6KKNO5ZsW9g3kROYgGihBKKZz
6QWfg+ueU8vDgO05T1M8PBS1ZT94Ld4vRCOCXGmr90QqiNSWDjIkg5OTD513E1jTv4ndGxYBf26b
ONo9Tp9vAevvxxkmSiFG8tR9k3dbq0T/sqruyjW02oOBROPwRXXhdTl3ExWuLShAHxav4kJi+P6f
FXecIeuAp5Nbp6A1m1X8X605lFScVLOW0sbB1iQ004+iGP84O1EYKVFSzZZwNXi6axa79SPevy5e
h6W6dHNivJq1uNaVzmh8MNrdyDnl3aK2m8O4dP4ytxsRlg38pElAYpFlmjiNQNduJOi3ulNn4TXj
0fCQaliaAKeYdbSfUpW9wBc0AkGvXjmFpHPSr8EP8NYIVJopMeiuFElAYL3u7HaNkKwo9KOLh4Mz
AZrhZre6JyovQZaFlht+Z3XXIDjZ5I8Cbsdbm8Q7JV/ps1RztA6hhG2kxTEiGMheF70RLyUZh6qA
kBeIlPsVr8MaP0u1xtVCHFOhhoQR6BYQodXOELNzKQF7fsrO5FjAlSz7GZLBPI0OeEu7F5RPop0E
N1aVhmpP/e7K5rum6RmjKCpuUfdYmQfcwyttqelJ9qnYYjQ6ZIxnkqT69prOYGjXfDaGVezyEKcA
CbAGNwM/tCZ2s9ZB/eEH81HNzGtRZzuWBRo/rmFfnaq5cxGodHVuA/sZGzZdJH3/nGtx5QpxrBrR
b3UnSCgV6n5CwCJrX56ZXzeoaDolqMc8amAx9kC5OkH6PfI0nQqJsmf6kjbR4tN2CHVncZneBtOx
LrGs3tNUk9JMkLuGBs1pwmMCmRvwcOui90ECpDqwVg86Wm6/eI+zyP+AqSgQKTm/GWS6Uhzqg5tf
fSNmdBQCg699/5ozFNXaVBvRpSUhYkWD40Qmwm+wGdpJ94vTKN4ISgI1B5SRpNk4BZSl5AF0ttD2
OQzKZzOK7/woYI5CwhE9RKLE1uD7gQZP/b8gmtt7bqdLYj2Ch8kDFBY7WA77cYD54GhKCyS4vy0M
z2NU8xJDvXnHu3UzfWjpy/JrcVCMKpq/8VZFiFghEyU77J+ieIEuZuC2CB5Djm1giy1YryEIvsMq
/XCYSJtxr+He6XxrT7V4bYTXHSqv+FG9saYYvlgHAGzWncleGUzxFRcPDuXZJUU8qxs+a3mGxENo
rsnfILgBngvtl0qZ+qUvQms3k8pdZqYEsNOGVzOAFmgglgxsKEP9ljpLgfoo6R62DIqoKvzQynPk
U2yFf2je9UoOCG3g9iDOGc+Bm7+0Mvc2UJPRzHr4AI5G4Xa7LHxIC5tFF6+9x+LKwqUwiHl4Lz7q
LjrPiuFx6xFV7JPFn+wtpEBAj6mZOBTR4oR5CIJMnmbP+4SQ+WnSUIp5cPqJcGetrCi01hFk10zb
d7asKfJmP30Y/XC6GFNPL5sfq7NOwVDasGl1pvdDzb0IZN6VMp5npwpAa/lXJP9HWj7emjku77Iw
3YVqeLCUGrEFzlBYl2iTrHp7U6bYMVPzK+aHQzxf+oCG9DoZTQYJfqIPpOymTaDIYtNNyrF7Xyr5
MDnhr1GhU/BiOaX9od2cQMd85zDvtx3BG8OlyFbvths9cBahBg8q89Rl3YcVqfim4b8SO0n74epF
ATRog0/bDeevcEQ4aaF1MekQBiWkQ5m+zy2F3PCUQDrQ+P0SRY3LrSuSO9L9JC+65Key5v43zQVX
Iwu/DP4o32HZj+YPS/hvlQFhu3TELwBb9N0cgfrHEbQ3r7xiAHptUZTM/bPlhEC0OMDVdwhi4iB0
tdEDB+PS+dcULt5AOEaAH/PmbFMgsbLt9CkW+AHSeubaq6jEQwcIVyDsE8rDhXFKHJabvG33k2/z
pNvZc1X0b8tnNAf+o5ckiLueUR96v8FC3XeAj2u/cm+I3gjCyyeBLwiqs7zYvXtvGgLmOovXysvT
KxdkrFFu/NYSbnpPcmHzaDX4YvAP4FWOnwuFdMBhsZvBKVAIlhAUxxvMb1LC9I76LRmg4hzJdrpm
w1Ig7+T5M1YylgqTw2ejT6FtHip/wMaM+xqimPtn5ElAy+h8Y3HzzmMDRCrNnHDJSwf7zM6+piXx
CDSt33Yk7lbMhVEHcb26lzpyi4MTh+Cmfenc+yAlNobIGvSugYiMbM55xxqaLgBC3ZBCVp6b3yxW
BEZQDZOpLFlmiMGCVkOX5i2Lys+0ZJIWjHI4SN0+lo5zn/YRhJd4psM2He0SbAY4pllVjJ/6m1WC
+9CuEEtPxxWI4c1NM8DeS4lDXL9l1nQOJeq+2UfEPeXVT4cHtRz0LdlcLAvrBqdLcAbkzEEsKnBf
XrepS/OhaKjTjU1sDr6bcApJKrzl842r93nQLga/oTH78xCXFFf3ZnnNWmaU4BKCDDNfzHeyHPOt
c8t640jE8TgZ330nu9rMMQlg5CPkxflz4mldScY+kAlqYjR2/S1zMk8W6te6IKUGJNNsOGVmRKX6
pV+rnI6t1z6CbncOXtq2R6Xw5oeBR3o9xapX++MR3gdRkLHY5L3z6EeGucrgMW/LgjCdm5BjD8ZT
2WL+64EKgwZLhjura5bsYpdkwB+pxsw4Am6J1Jgwj3nXK60PZYVoZ5XySQrODb7hv4SSUhIFXGpD
u96hNLynsg4kAwVGgG2B+8d1L3g8wHiMBEvwMvPr8MZHrnxzZnEpzLlio/K/xGJkG00SbkRn6Rya
pid/Lr+wAywVJ9ZWszFA2A+JqIXpvda03ECfO3P+esvJL7dJ95xUxZuRGUBU+gIn+5De/Nzydqof
oAs4vGS6cH5sFBDHrGLCETAQQib9Bn5/GC2KgWbD2HUTLFl4v+/SjYig1xjdV1ZMvGyhOa9Sb3rx
05g04bgbABRhapMvfUpwoSBAM/TWTfrGV2Lq+zkNpq3nFS/wcNwVEWcGOFCaV0Fe8AVdjFW6sn7j
qHqhY5YtT2GTritCsuSXgQYEOjiYBexXXi/6Q0W6lPpl3ziYAbb1/R1U/hu3NY797HcgFYq3fkiQ
XOatm3EizMAVGOFMkexA5a0LoGQOl/UouEerokag6JxPnmBeOVovMJdy2ITNgigSTY/AVe4d36b/
hzHIU0/6AsqKfvEG/n5O5mK/wW9qCFduAQME0Gfy8KBH1kttAYipI4IGSowPOOgTBCT4MxJDlxaI
m7iUtp0T4xSaey4TOSizwZwPorU2bpCcahPtH4xqtCFX/FuEMeHFmRQk9jfhn3XHSaS1Komyayoa
ET2qlkwTF9xYOfVr1UkCoFnzVdchqJzE+DVxOHwrz7JW3VCc/TD+gRwCJammqJ1TqChnVJahugvp
IeBYXa47+npWBrQJLttFedDVlG6SGtR73s75BiLRl1sYMaEdy/lNLIrocNWprTEwoiqj/OzQ6ONY
4qWNrH9WjRRJ/1QcwjUw3V0eBd9BW4JzKnzOklyPfzg7HAIOZXBMB/fVGwb1EsO1RKqnhYxuEoFN
3QOfRl9aYL8MRdBuCQdTJu3h7c8ajkWi3fiJk28Aof4WJZkSzp9MOXR7Uu1zkyVrp+hvqq2yCyIK
rD85vbWKiZ8oEpovPNu6OET8z2UO+ntBjrdpfe/EltzIWISfwwQFuYXXEfmQWAHMD90ubqlkrUmA
AFijoEWH2VY2KdfQxrZIlhI3zjn7rhPT/pilTZ8K3DmKgb9D8h3ANaAMk3iaPyKcOhVeEOlsU1UR
KGoHDm0doy2sUK9Vhj3TDi8DHli4yf5vzSKOUuBLIp1G+qlUfI9PCsrkkD31UxKsirRMD+B42Gut
Qe6bNPJuKY0bezqXE1IUpJ/S0CVX4kvMhDH/NvTDPTdXPruRbsNGvQpU8FUWVhAwCUi+E/Ml0WCq
d2XYirFy92L5yavXhLRZDMW94lNlgUH7SaLyMebfGbSaEbPKL5NB6C5aoGzeDH9ImST85o4aW9Mp
2RfKWx9HXxhT0ZetiK5Mq10YwJbYBlFb7q2qd69h3TyU9vDRi+xRGOVTveSmm+IYKvujnwvjSBko
2OiJYTuJJG8le4qQuxph0+J1S0zS86ng5WOt/rPd9Kpo6lUOXvnSltmpUsbByaLXLsQcw7Hsu53C
S2QQaAWE0DPnjlt674CMNE6qVtEc3ErXfXNzDsFDscPPIg94ueptZbiEyXosjA2YAq9NmhMOScph
qtLguCY88YyV0yPTezbb5DYRneid0Lkf8+RWxQ4DkSIyd6i11cnGHba2bMd4LJxyROnpjJ1jj2Bu
1U7RawpO1thaOBI3A/gqUtI0LHlZWJ8iTLa3uquac9py68Xgchk88rINeyXnOG6IFby7damcZqsc
pPxs8ihH6bxfJxizi83p/C1oi+vcWLiYl+BDpBnIhO26Rds5OWG2dHepH9ljn67CBPBQ21NkPSQ0
S3XNP5ETyW1y6uUsL9FLqrD9K0Ky9tHEZ5BHoEFwr4sV3OB+ixJ6GSp3OuDWsD5xKpsbi+sm8B4U
uzBfcmAl5HEOuzPjcSrSreDge35NabD5N9LW8EMibzpCPou3oukR4HPKY4LU+Yeig51ANcGuLhlR
RKCBdE7EOJhsazdhGqe2AcPflGBtJMzFtx8JKNmvjtL32vOti+sFBFQtF9VwyO5dMyIpmlevVrZI
YGr8ok/uA79OuReTd2cTtuMm3N/1Nja8oaS0OjEJOGW46YNc/aLdUj4Tz1t76MxNrepmx6Varmtf
kBZeWJvpjf6RH+KQ2QWHOwn+Ujt7SbPFvSS9u6sM41QW7AXwK6NNiaXl0NsGvH6UvxVtP7+qWvoU
XG51amKjg7v/kiSs8zGOug12CYYtjn80MbU9iIkWnKElaR+6gGCEyWdTJSFUra75GcbxKUzplXNc
uoPiDn2FNeItqvDdlK3TbQ3Hu2jtn/vKQjGJHic9/ZROey1zbr0sgTxk4fw74tegp+8190b6Abs9
dDQYdx7Yyt4K3wgWPAg1kq7RtM7pyDlSpz288MPBVm7C5y5UL7o2HlttffU6ffUcesYw+a+HGLR+
5/Xlqinpai8Gs9j57G406gb3tSIIFhbBs1aoMxgBjGNqCiBybtWucgOnb5EVmzFN0x1rRLqd3K7d
hn79Y9EwsGPqe7EHzhm1x/Jr1OA9LCiR4B8oczFqsE1px9/WcRN4J1RrcagJNqY1Vge6JcGDdTRN
mlyJfHO+qwPaWfogNpc9HDCVRlRMlf/N14MWTA9pDMBrldeWu3Ob8YM8X3S0Uf+4U7r+Jg1SOpCY
0a17iDYDFpeuC4drXVrJpUDbXw+TS/pKf3BkKynRzcxjHBVXahTfOQd+9iEO3VlbNR3XHp6HpDoL
f7BOPd1Jq1LmzzWwnFXuRtm+41h5iiQjkWJxEeL/XuehrK52ieXT7vQ7AZiPjJsHegYxcmzaBtwa
be+BEjVbBLx9HuOJRTdYNJLgYNjxVwFHak0C8R+YuXYDGr3ZlYrjNGibfw3b/6rT6m2q+nGPt9Jd
u136BTWDqLlTfRDJIEZhl8E+NUCEuR5LYt+5xY2oJk/bPPzEVX9vjH2w5lb3Ecw+7cMJVdtOaMI9
b4P9jCM3N6S3jUaK5kqDgyJS3xfn2neGssSxVeTt6IOsX8xmuR/AZyJ8Rgo9cNxvgg0n2kfPMDk/
oG8iQDsYhAJN6rXzJPKBCsW+7CD8V/TsbpXPJQ6nL/lkTwUbYgjWdqh4NnNv+OnLyLi6YUkDqlPd
fM1kpDCNeUPkjxEBpN0DzZTjhs/2CUvIfM088CXKLA3QXfWvZ/Yf5qD26LmcQCXUKcDc7oZo2yYq
zHe7i3gNjPlfUsM9MhrzwTNZV0OXVgc2xRo8Mm87Wn5lvGaBOAdUSRG8AhVSKeub6ynPkK+HncnP
tq7s5BVfNFsh+9WxMBn8IPi1q87N7icdfMZYHIEBMfYx67jdGWFzIPK5x1a+S8jQw0PlOR+GApFf
RihYc8RNKPxj9w/WHre0VR3lP2aV/Mw9EgTTS+oWjPrbsJKfGATXpi2FT17eOVamvZfE/cwebR0T
Ji6axBs2dAW3h9wm8WOFOL2joreOldHc7AE/RJe7nGZG+FkMOO+rTuAdtA19UgLvSFKp5ssuarlV
XHO37oCEncUCVtWILW/ygmyD+AQa0m4WqIDzhSbnHtU03seBHJC/ykve0ulc0FKE9jft3MihHXpc
ZLiMlGhIHh+OQPrMtUUDypuwf0gXS2weLC1Z9WPZsT16o/mS1X62rRGvgiy/i/CbUggUP9WDVVIH
xuqEEJGeMKtzkcWLAA7Pe7UrVsxezR+VSbZIo0Ns4GliCgW7Yi2g0KESP4mg9kRX3WeJILeN8equ
SzaBta2KexS6Gcew+5jkyYfI7Ed/SfD3Gi4GVCF2k+Jio/TShhNlL5xsmWO4abDvsJyC9zOQSnl7
Vo4Dk4NJ/EicCcMFZ+qHuq6/ao0YD/f1A+72Ixy6V/b1G593sEnQ5nMKjsx03gJaGNesvCMqRPOZ
i+mvrL2tiDKGB3W2dcdqOiQDu1RdUm7JACjYjo01Hrk5oRlhIqQn1qNZfEaeJ5oOcqPViUfASwW7
QQ6YO5YSvLwsHmxLvs9J8GzYzm/oOHfxaOFPpbjPCDSGUcdKvgnosnMPxZ7XE/bMDHyylX7yhyav
j2aErdfL+mcpdLHpY29gx8D4nE/AhEAHX0cTKIfpdtgNiuHRomeVpB37TTUYD9KlQVAzA0J9MuEr
qZc+Cth7MD0oiaWLF7Fvn5GBH4tkuHf9+oY0+TQ56q1o46e47C7hogGQLvmIkknsc7qj+PZcCr0w
m9fsCVfMU+CLOTCuClwrW17jet8qjvPMUO6NQdZURA0sKYCw7Lj8II1wJJB/JhlJ+CMnolEZe052
RFc61mJ+PeyTzbdm6lhlIDv9hN1ucL7LunyMXMqx4kH8M/Ps2mnjbsYRtOqE8xW66X3j+N/WED0Y
RfMcifqIef3On+qXMdIfCyWlClqa7ktGRwGeJIY6IMj64i4e/LdAlmdAWDy+GOdozzlgp/0WnTuu
uKHUx5oqgXXezTODP498WjCdrLz7LtvwYplE2IaA+doQIqemMzkF4rN/xoRzy9UZhRALIS+RnzLB
j1ZV0DsIl+1Y1eJ1F3cPipiH21KL05tMGfIhfQ3MiCzjAjBFOJmn6dkuzRcbegvsUEMjGPJWmkXE
5HDY57l/VplzGH39AHQ8XNciwpQVliY113iN0gE/fDO1R0ZEp6pkj5sZs7rwoVfoZeFKTHQHJvUT
cW0SopNLiMW91h63oCimWyelj3fD5iYZR6XZcbb05zAS7pm0ccMJcApEPFIdOv+Qy3E3JdgDHkRw
RW4blUy4sFgYMv22OkL/cCV+ubZF54Y0di1zQQRMGZte4fpoko+mxLRhNZ/9UoOaCRtwp3ECxPAQ
lvQoiCB7iDv9pTEJgV6Yd9KnXsnJ+nk/kyzd2bh2MWZVj0NpRFsnaMAWtdFjVTOx9IuaH8P3zbVZ
yb2r8duHGTNg9ut1I5J4oxpGLFMNYbRr2i2PhbMGrLMsq3WyrU19lYmtIC+O9QZO4LHwSLI4rlQb
BvtkaSrG4k6Ck10QHK2gb+8Mst404Kk3CDE/FVZ7etJhZwvSvcjeNO964V5N1DxxvuyALFX7uRPD
YR7ycLsgqHam8KiiTesEZwUk+q4gaTNpGvPkkDy6RkyHhfgZ2gIQj2ZxrVVeXl1tmVjPZYBsTu+r
3bAhjaFYCL79yObaf1lT89zq7AfuFS4pZu7gfotzkDM0mBL55Ehgl61/yq0lXU/obst5lDeitZtt
S0kQSC3D6z5EIzQom1hfXdcUXIEBccoZOE6GJc8EBSpyRmNxHbPhKLBnY7u3ysUYHUA5FxXl3EMB
j5n2vV+h3H+BNbpASMlx9cX8i/sl2flz+NWmhJa6sPoJYy5EEBnqVSfnfpXPC3o5C/8ondoCT+ac
Lt21OUEdGtV67hv3joMKZRUG7+lIISD7q3NsTGT6QY7bpmehlfX/hpw63NqtfC7imokm4jD3+Kul
sQin9fCmVXMG8gPux4yo/o3LnZVP/V3djnd1N16dGUZ9np+KUR+UkN9BoE9p72Coj4HculGLdJE9
Djy+wRD/VKZx1H30zy3FrSNjHlXTmZoyKtO9CHY+8JEdAKQXfpJ1PwHgR7tj/Mi0l3EiPZEOA9Id
8gJ3OZPL71CQ1Mx53ms8b+syH6ZdTvHN1k6iP8/gP+Tg/sUZ27ssMiJP1CRvYT/Q4uoMfzgggrUD
iDtIu9euASzcuv18r3KjfnHolM0crgjGAFO18VkkjVK5d4Ma/Serd4Ktg2PvwnzrsWWCL7x2E6FB
rvB0UoNgiKeyUgkLG0dnxx2Zlk9Wv6j/vAtz+qR9d1hFbvOhZfZZzlilo9GjJzw6RUB/dtM07quA
SReIUqaqjcfHgNF1hTP/kqSVfc0z5GuVTzfRFQ/c8jSSGK11Y131D9g2SPADjSeT+0QCXOAEmVoq
QSUXCe3SOVM3dE76+IkCQfsA1XvM/V/w49z7mc3sEojkMMSsHLlLF0lqbIZues1KFK5xcWZKoym2
pEsBEQCKaeEXreDJw8HTY78dWRQIB8MpROrY0PPzqsVE+6wbU+bKYIKVgPKg1Pa9pwqllSUchELv
Ojub0OTadbJpw/hIkNy1qjtlpG8AZfM78mICUxCPhuxiUtweOpMbDsW2MMp6l/fygpeNry3j7xqL
0WFUHCYiw52P3Rz8YoAgEc35oEo0DTug7wwHN8mUlmzl2TltNP0I06tuoaXYY4nt0nlrKnlpm+Q5
7wIC8KP7NVgEjGEHn7j3Ps186R3RoU/fS71dWOVg5ER5qbjruDE73OA1HoPn6hff110m3TeuZSjf
dvteiOp1dPs7VvthQ7z5h97vez9sj5mFS8M2pbmPRKw3qqOyFgr0Nu0ASfQO7oAyPyJaxGg61EZ5
jAbkUI1bNkro4M1MR2vuP7dhdlUNBQgmzeyj49FzHO21SSFrbtElJDiF1bURw94OIL+6HKKVvOHB
dp9HnPbP8FqpndT6zO2roS630Q91M4y3zrGqlUmPFl06+RtdXNWq4pJ98Syxq+2e37Udng34b2Tk
9QX3Ao3GgYsjg7Be5sfjlnsqvT4gLl8GT3ykWfpt9lbyS6NTihnIYd4BvtRxmkcp2Fjl/EUHotrS
qnGcygLYLL6wzjmz44fAPuU3OS1uIf4RPAQUjUrd5Y390FjeP0zYFC+a+RNO5SuZnd8+BIyS9mwO
sp3P1UxFXJJ8+77CaFbuk2IEJIPD4oxrIzzlZvHt9v4h8SfOTRmXEOAc04Cfw2DOFCDNieJJUD+f
ecPH3BjPfUR7G2e4vTZc6nv8J9kY9ZrKpWDrBQximi67a3pSF/PM+A3LwWr2ouSQTxwZR4fbRe31
M0yqlIdtTOcdI48nCmHDx2ZuaLX2ud0JSuo2nnRnpkcQqimFwyRGnJjKE2C7vc7jY52UsGrNOdmK
In9yRXPMYjNauen8MiXkrubiaxpT1j2P6bHA5Olm9XcgkdWkxB3lgKVNMN+2HYMSAndvTR1+dw3I
BAji5JEAYipulFz9FHVTqqtWhZfiuO0OpNGwF41BfZLUvlFopJZJhbXO8vqb+Na4NajibqfCWvcx
/i0mxw8OeshqyJh8FA24v9BFzk3rN87dTIUNz8YAZ73asXmywV1AxfkB9y0u2I/w2Dp6R/3NZlLo
6Ib3WNj+Qyb0Le4mgwITRiITLb7cfr6BuOymwLkS8X3Sc0CStFTZPql8xm0VuRxU7ARxdl3Nwd1c
WGqhU2ARnDa6D3d+xKzMCGrWaYnBNOt/wxwuhIjvxgw/HDduvHySczjduRwaYFFpx9mT4Cgwm2Z4
E7xKwYGRz7r3Lj09d+DNOPtQryWt+FtXzLeK2OjxDE4LGChZ9Luo6bf2aLxGoiTY1fpU2CYkIxsd
xXtTFo/GArBoZvwgbkB9gYvCtmpy43XK0kvq6Ufb6/VqRCoekuij8GD+kq5lwF+ElyAlaWSWExG0
8sOY51fHKj6SAkc9WxoEEblzGp+/2PxQt+rNcrHAJualnEYkmFpAZ2MjR1SZNGgKOHxIuHVu34oC
epHLHeEczg7X4t7rUao8ZskjIZfCr7/TRZAaWnXNU7mXfUe8O6eGaASMtSv7AUpJUBlIECSZdJci
5HGCgM2qi7tgDC7OzMdE09PZ8kZG5WTitgkV4mvQct++u8yszeiGPR2VjSgnQrrLHw9CA9xErwN7
Gly5Zj1jVP/2yMitjXaB7lZJ9liOmN5KO8+3jibANNamSTencNdZHP4KFwa1YF/wGCHhYd7IMqY1
DovFMY2zO9lgGxYNRQXF1NyshEdWyfILZMyEIdR+85W1VFJ+tXZ/ZKdkYJXyseA5YyIFNQQfIV6l
sC97/FektEveRHrGxXrq3Q/gEuYudsp5b9ODR0hfg7MgHb0aU9NbRaJnJIbMlcT2u9U2ryNwlAEg
pjFzu/OHasdjARciGdQOrWY8DSle1NRx14nnvEZwbg6E+9mXCvEIcxC+AyOBx3pcsKA9H5iW3IN4
VsGhFyO+q96gQJSCbS2Lcbm0GHjbs6cRzxvIK6ta02o47mL4iatc6regTtMTybc7tbDwrd7O9r4E
zSm866yCe4P2czRiDjJm6Dk0QbXwcQVct9nivJANtxQ9hNcmGPeiFuahkdaHl0XIJHO4q1qD98rr
Pr0efTBAJ2CkUz7EYJkHB95yYw3v0jS/8kndc7+BwUaGtJ7euoobva877hAxCcg6gTQGN4WqBp9w
NZcTHvPhATv8m0Nim9Alrvxu9rHnW5p+rlxzloTEMpViQqtPn/M0/kkjUZ0ZheD4kClfM01eJPlK
Zq5Ix2HIBi96QED+V1OLPyvq4jMO23ytbfus+wz/AnEo7KOCHo3W5kTHuYO1Ql7qJqnXlsY5n836
lElyzzooM7TRsN8nowOhM+EjLGeRH2qFsULE3m2m+gjtvC83XUlzK59vdWxN7hiKB99Pl/CsmF6S
Jny3OsNdN654dtrkZ7R6f+O2pEBgHlHc495lVfMwlR7dktMiotNAVCTc7Y1uMdEZPoOqrmPIqIZk
O3nZs3KcS172d2jZ01pLzfWmVCE/ib8frRaVS5b0O5r+b85FlsGg9VXP+q8JeazgNpXW+KqQ31f5
4N4zvHp3iO1tPXACQIDVeWq50QcYaaL+Za6yG4LJXtnDjsrKW2DyAICavYMSE/Gd58fC93+Z7N1T
ZP6QEjmF5PjpZiBD8kDZFB4HHzNtgPBYNG+hMP/A9N4ZLe0DQLNj/rQO0QFGDKti2YNn/KESbi25
rzvcbAZInvbZj4ebgTfaJpUPEIbz4TgaXx6WaBKg871clnAcF+xqXBBNiyl46dpvgTJfYzYawnrv
8PRewgKdVjM29kwUQlMy/OtKuFydosaZ9HXVNkS0+JbSaewNuLwndsrtWMf9KeRz561lL2xi+cAp
2llU/QgMhNh4LnUG0TBvrDD/iSf7zSGJAu8WobjuDfcfm2z2qHPKXyg5u1ba4agy+9HNy7xnmk8i
6Ae5wd22UisqwKetUIV7UEGlX9ouc3/6xODC6sf3EfPzvW7Rq2li2TJHOY6B2MIlJsTcYMYjZ9kf
cUZEjLxFvc1Kw1x7dQ1uiCLVTSTjexo1bMolvR9hGwfDtD7ELOBxtoy33W4+64hbUbZMa53KoyYB
7/alC+JfprLXoWT0RCPNakqLTRdAnkBMc6k9nEX2hTT6pUSNe4NKd6ZVY70zJ45tUwmLlPvXzvRh
PtiG/CHgjNOktH9orZ/xKhn/nHBMN2Np/9nm8sGY+GGahfCTxDkhYibZLLfMXNPIfZnN/G0u7QtF
zKfJdL23rOAiM3n60ypdcIeWvZRPROaj79DNzE0sB4JaMae0tNEdpMGgRYmBkmtkZ5KIjX3OZh+O
yKDzXebwynpJkN6nXQtLsCtwd+LMIoZVVY+91tZDExTPOG8+yfuLd/6f7EvOJK+6/F6O8s8fSS9o
+KObkoWTU6W/OLj3qqFzj+ED06/uQKlK+x9J57EcOa4F0S9iBD2JbXmjkkolrw1DrmlBA9B//Tuc
t5jNRHRLXUUC12Se3FB4+nu/QNkWkRtulWnzoZkUbbi1wi/iZLJTWliIRpy4O3UCPo3XztYea063
CmrqzcZERFzl7TeV+ecY8h6DcN6TQ/yaBs1FI3gCQBWUG4uo1F2q4JCHDfNbGbBhTBTVUcFcmA2M
Ex5z4qm40p1TExbgSX1aunTJZ5tl8a/gDMREwswQO30E52HjgvzGgAxBIJ0w91epgNWX8+yEVkL5
OZNsF9vhM3mR+mBGvns0IB5CFfQQM0lUSEonAq+GO1x00d5n0J3zQt98qza4QnHSFP9vznyXRNWW
DD/oGyMXQk976FjxjBPRtE59okkLQ/BwmGkZG3A0K6WhUOGOxv40FA8sn+86J3qN2/ZBtXEFf7SU
6IabeOMo/QoAbO+PkY3qLiWqEKyKKcp/E8RtyLWxcyRDgTowM4kqbxUTWOoVXyHT6abhw/ExeNdJ
353LhPgVuDhqi4TWOQQ9vPkGBY6v9JHjtkW6hi8de/a59+W57SK9HgPyQ2JzhD4/ex8VgA7GRtyi
mbKOnpkyAJpHRoapfgMTh3pQV+kvjitA0JqiEGQGVGJegE9d1917t7R4DZjTtK3Av7BHk6RnsbF0
OHgQDxx907euoUseVzoTKeIqefEsOd2JmlHSCLITu1zPJYk7d+3Rve3JAuG8dgx7k3lOePApiDdz
AQLIaRvSv2fWwuBhgg1NZsyECCaBq+xL6yctyhSa4WCMYbcMwVsST58hmws0g813wGhla7qm3sGw
wAwlL4abfaS9+69GGHvgua8g9njjrs+ab0tWAWzkaRZXetKG2suPKPxd3BbxWDGppI1lpTA6ySde
TXAhSXmYxPyPMeDD6MZfwFHIRmA6e2ban1zk2APJmbOISGHcPnpytr0ZvdedvJqiYFXvd/3RbEhj
SgwLtbU51zvQO0tsLx51yW7wiYzQcd+q9IcWKWPy2gIAx52201B7DmzdEKwbA+c7V8qYGzckXrCH
ZED0o6sOUcH6RaV2dRy7JoZzzEZ8tGIiPXpkutyDemcDqPV63pQ5somX65zsZQHGE5fsNyfbY0QE
1Gvck7zykPjQ/sm+EGtAKw/JyJSF1x6oLkugFTxGueq66GwYlO08QzDCmfMkjeAGz+6MjuAttw4Z
KeROdszj8M0c0LCoVJPDJR5xyODVnOR0m2bDvNMRrZAbqM+0HNVes6hezy31Sef/+l3y0Kb44PnL
8JaWwR3T9L8kxYhnRgWdnzna60SZ9SHpyneD4DJQ6pXBCpuzfY7AHdA8Yukxg2c21LR2OQ/swHpi
3YXcHK7djSuvxl5IOTmvowT6V6L9dwlXBidrchNsGTYcmchxIn6LonY8lKSIP/mqy64HttJlP1gk
NoRTGoQjzM6nPZZns2l4Q1x2VNh9iCpnJYyo16ExWGQeITw/zp59Ien+6dVtV3a7jgiqVVQiQ0hR
QUrQZzo9kHAA+dPYRmPwpMdwPQp9jnKiX7AtFayDDXs1gVyAILetuZ6x0psHRyYjfnP9MssYoWyJ
hDhLw/6ZM4g600u2gV9+1jaBzyiROeIxhr+4TjSSNVQDYSvDdGPmvGWxTV4wH9oFVyYSE9d/rEiI
PeQkQCDqakkVLfWhXGBjjqi+3LwFvYNLSw/ZyzT0r3K037pOs0qhUWO6G11m3wZ2FvMtuBaaGOQw
wHCTltlrlYAN85P0MsvWOpMs5W0FoJ3NVE2A2mN8ASm3ox2I6tEuA8TuOQafxDe6RdRAQLEZ1QxM
0gK+zsQ4cSfb7J41FxMiWfPv4q4LTKYXhU5hhYzUs4GFK9XiM1gVJtPNuBIlmacGmxAF5wsOHrv2
qSKTOHirp/zVJMgHtSC1c9uRwGs0iEQkjrJ175PEiGrqWToEBTaj7dzY8//L4rjYJ4V8YAPyU3io
X3xY2j0nFsWJnraVZAlgAqRmGhHF20HXgBJD9Aswve9VMv0D40M1HjFpBRI177mVIcmJ+pZ71qtC
ALGaK/WRzXW98aX1IHL1YyIzEBUTX1BeyzRi7Q0uh4fn1ndZNJ/JLgT5MJE4h9oo2qJC8h+FPYWr
zkJiPDXuP7bOaGdsJzgFQ/ahoeF6yDH4pmlRmsR6QPIMOdju4jets+aE5Rzgg9syq1MhAhsG8cDn
vjNgsBvt20gEnGMRzsgYqoJlF3MBISXuqtpCxjJ594RFBTvWJ/jrejgHme8g8exiUK8Rj6hr+jzZ
YRBtEXbTBvYCE2NE8CQL6H7T5GiEedfaVbMEYbF/7Fc0De0mtrAGsLt3jmKqh3Wt6w89JlBuamv6
pO54sdLuyiLAIevArRkbMfs1PInmBBRO4ucBdM5gOEd+qDfQ6GglQrd7pCjUV+5Y71KAwTmNcvoL
yyi54nt3UPrQrK8MrllsdfoLzYbYpJ17gH1TE50rHzEef1XpnN+kMWTfNcGycw6/0uXCOfSWfm9g
nq77gD3FNLhoRgieWUFYCe91DEo+TszgpFwHnX1nttZ+EP1NdgQxVzMSQYr5L7zOGhmihO85l/GF
waZxCKSPdNi8+VX6x1svn800eIbLb1BIjxHDT0GGc4s3ZzLFs+V4TzgUwBRjx6nj4hLEo2AEw6tS
YWGIkfBih0Xrk5MkQ/HobEzCI6nqZ7kNER7Bh6ClIeqHvqT6Hfo52Mhaobzz6m3a8M44Phq+rlNn
+hpA9jZqApa3yNJV80Ks0lfhuCP79wKUyJjE61J7j01G7K2XV999LkiYY9kFbku992MCUK9JkUAn
BAQa4sfN5wfcO696qf56EDVoDq6MgorTmNOqltSwqMbNu5jlsHRjnAEt1Ah4u7diqnOkmDjVymaZ
QuX+zRygookRV3M4O8hmkkJtcaKjI6l1l2+d1AGqZlv12ld88QSHs92w5YtPP7nD+60wIGB/Z7gi
jnPump/thBLEWoKyPORbCLlply3BulmPfbNP2/ZPmeU2sINPN8B2FPsMUYC8sz61so/ZbFJCVcx8
L1PrIMZ0WMdu8ySldRNjgO8sXKiRo/HOicSIuUMC5TsyBB/ZfbVGfOfnzXMo+Imym/9olMmIBIHM
LL//mgv9btbVn4psCCMBicVu1cptvMjUyiUinQjNY4QnFgvon4O1MOqTL8/sCI1JjnNdbnyhDilr
xX2pY8VQmoGy9sSulp21RMkUQN54JtIsxaOSodOJErL1xvgSK2+DhfuiBQ9R61srtyDJpa4aHOii
PpPawrqcgg2HA+Z4Ajh3fmbdrGUBaQ3ZrfWKV7+BHIkXiwJV1Fd6OfMQkDO0h4xl4NYYuY1s5p5x
yhHILgs5btTcAAq90KeSUWVSTJEzepKUuCuIADjrRrxUbZYdGDf8hSq11jX7m5XVps9IYlb1aF4T
NLlAwsN3Q9jwZHGV9FWfHdg+RhtDMTyhKD2w/H2t2vRFRKLat7l6kGH3hCUVJqCa4K91v6jVj2Ta
YFEw3NfcrG52Wf2TGWC63OzXTHsFRXjzmMGM2pkZylruYnRdfAdNCoTTcvoraPgb8Rgk4S2GXYTT
35jEjs0EW0lqjmDov88ArPY9wBJsTI9dYMXbbmD8WhsOz2xLN2aDkd9UGf9GMsAftcSBXMTjjwja
W+Oj2yPN6N2qJuLQEQqTVTYesqB+tAuwgQFZm3DTmPs6GpNFOOKii9/twnqWHeovuArMLAhNYwdU
sGwfqDj9bPIPBEMz50vRNqDW+dKV652M1CA1xyGaQtPjC8VfrDzUbZONGgJ9pbMStvlgT5xCDhmJ
oBFOJVQEKEATZu600YdUMDeL0qZ4G5OXwO+TtRH6+kQ/ybdS02F74bhg9xkC2uQWRtgOEZrypwWa
OBzSE3vUyeS7zNRAS4Hw1bayM6GbYIa5rk99yAjJHEJOPznvmpSLByUZGlmj/Ekwx6+dHGBBFgK/
Hbrmzq+GL+jpXGDtzMsy/hD9g70YPcC2lwRu8TrHu9FNZzpCLAJKu0f0uA9p58CXBl+1ZheMQXhW
KIbLg2sneJ9kvWeo8lyBlN9IzRrYLMUpSEsQFXl4jTWHK9akhQONgh0IBDWxaNfFjNm2aLyzkhn2
gNiXazt1vpyQwzX23E9PzM85tMTBqb4DL/00ZbpEK+onlcO+1NL8Q2DGk79050kFy3ryvlhpkBQ9
9ew1DJyA7iJbBSMk+u5rYge8eKBIDIT8sYrI1KbZL9BCaq6yvoaAgPTqXwI8ZZWSR7SySrsjMsVG
FzkHP3VMWjViwHGtPWoUsC1vam6vLYXZylboVksLC3CcpaeFB1AvxGMgj5M/fZQtA90cFSmv/PgQ
YntDkjX8OEb+VC0ikLZ7YApK89hojqC5KDdFhWIzTtAmcXotSkcuBOofDK9xvwfBcoMxjBzBL/Bz
9eOnmxKxLX16CiehHRmtH6i0d7FWV9wuN4g4Je826EFUlbz+1TvkLnMrWk4rjHsFUXf6z2BXRKJZ
9jb03meYocxMhhqCFIoiZg61saqFwcaLg1Ib/P8iDJ9ivzuTKb2nddqRAn/MZHExe/ePu3Gx7HR7
33A+jcL8GaNF1JS6hD5G7TYbpulrTrt/+N9IjB6ivWXlp1JK/0SaJTvWzALKoWdGkPEECD6Yf0wU
/hsz9X95NL/BG2Xk0Di4uJqvDLQ+sIUTjoqfhJtmgy3rbokpsWgj18lCtxVgwVD3dZRtShy5h1Ef
F/VzO+uFjkvRwGXuE/9OZpUbvjIZDXYpuZjAcdCDDrr/HAOUX2N4lDWKBgfc/No17S9Txe9KyatB
NFWnKOxGSpMpd1/FGOMUc9FZNYQXGop1r9WMv3mBU8HucKtVVnTX5eaL7rMXry0vzij2dpI/ogG9
t6bkxZ2sn6nrnlqT5UqbU3eHNpR4M7mo0VPoN8unCGrTycFstgiYHgcomMiD9v0CKejnmjF++mNP
xcm1CUt1JHCWocTpJJPovCyP7al5nSPrISF3YpWHTJGaNIJJ4mFxEzOFQRs50EbLb4+VDOd1sw9w
pK5tVYTb2GHKYVbOE6jHRx0gD8r9/BOl1gCNOvZxVBJ7QI21HkOvvIt6adCuhZ9Vox5SN/XXRqpZ
koQExDBAj1GYrpiwFRuqajzJ1I2IQC0UbBGCjFLA8EDBs+vsGGvtmH6bTgK0y0XBZDliXnoVuHPl
rC7UEBnaWix0SHZzeKpgKMMczK0d+/gRfaxjAK353rxd1AdX1whpD9MrwU2PEw7LtWV4rzoCHDMO
qD1QNnFDWXCFCkp2mMCDtZ8ThD5BU7Yno+oLfG58kZndnkWsmAf7LeeJAkWI5JNNUskwAlD9bx2X
v0FboRrtS9zag2bhQ27exgzY71K59au4Hi/11Cd7sPnu3o3aU1e4N67qD8ca+x3J1MfcUhTBVf4y
SJlS6JvI/MLyH40kJqlxZtDB3HMdIBpcqZmRh6isP5Ll6fjT6J5N4XtBEMHaxBq3Dmzn2WaBSscG
PFfbNp9EA2Wyy++6ZuAYXuJOMAkmnntw6gXBU6HzzHPidxz0CJxK1DcG7YydubtuCv+cfmjoEOZ9
G3vYT8Ncn3th1NcwKGjOZ8E6ZEhoGDr/vRLjnTl35GEFPpOkHKgVNsoTXLVXMkzKddzSy+oKmm7R
MnmKAd8du7rXoCiY9FqSQGe7rXCUzcFdNdoxegj3L7L6X9Op7zPAanzXWhMXiSo/rnDxh+beM5EH
CeCkq6QYfpOGvGpdOax0SQAs3JS9qekSR4CXx6zwppFm5m4dQorWvnbMv9DGcFGK4gm4zSWzFTIa
mC4Mnblbow6bXNUKKKsOs9iEQzX263PsNVtaKAxCOKGuiM8/oOg1kCzD4awdTGA20UERoLkc19x9
2PX9wRkUSniDtipXzUOT++ehy4tHXDdi57LCOqCP1sS1QQrHPjrtCgIfZOYeSIDZccEgdMNYHkmn
PVVm0p2hkiz9KSz5vOfTaNAo5Vkl18Jhjt070QvMO8I7Q+d76LDbWXP/CUwdatVipnQJEdvVqXwg
rPQ6T/RFs+ieKl671eiq9yHnm8BIQbpkKMSumZGpUoBhveq6s8J0iEdMxTjMmpqZdO3mTJhDCBMG
NmG91CCV4VdbOTj2e+0DS45D7xkUonHwuYp2VexO96ntqte8DDUDF9ua1ojdvJcCJBzvGG2ES/wW
/rgu/RfmMAmsxK+IK4W8VNti1fXi5PrNRzHXALvVOWhtCkWr3JZ6esuB/gE7xvhlTkuAkhDWccpD
i+Wrnz0VTVpvimRp+CJQvRE7H7Z87CYYJ34Lt5+IHlbiZBWG2LRSGTsCFu3fEULU8uminSxKz2Oq
H5PXEMydsZam1nu8Wczug/47xR68yjxj7yyWhdGMdylLhzPiT45dKXLkGmwK9l2Uc2PMTRnOm0nP
aJGxyCF1dccSM8XiZU2M/BbbtL+eTcyPA6b7OiDYu7mSOkc67P3bacaHM8wtr19XbeTICrFmO7IZ
vfjTlfazp+o/MpveZe2eTK/i90KawLYvw0atrE/tqpfKTVwERR36d+n/tsv0sOFYWk2dQtYVXxu9
ONmJ4tOIiu3mKQ8F4QagWEkkMFBmln79L2RIcJaAWFCsRD1mjLn4F7o9CC6rKr4JzI0BjOIFNpFp
bIKs/x3xvO3yDu6IabtkDdW1Ji0CQY22S7oO4MDtUz+aEGdgoSHEYeDtJamLuiy54dxo7rGqoj6x
ajaMghjEEUjpcs5NSIjcjSWbq0zTI7is6uBY0QK5ggODGqOGFJVAJFgZrPzalS+j5NipPkbz0bm3
ifU47f4w5nesAI/KJWTe6v1THUzZKxI7aj+wPfMb8QbBJhX8PqRYN2xIITuIaHj2+Aegm7T3MFGo
1VCFbV0FYDUBBIGJlFeiS6kn6vZoeu68tQK6tWriqg4hV4YRvo18JkmmtY4+I55N6/RQZT2iai/g
px5GZIWRKl8K7FSgijGUUjYNd53ZjVQuEJgBGA2IZHr/3AWB9egMDExgw5mrMTbtnVVSFOFzRdXX
IydobFsw5LIW7YDDpkxcedSAthUz/NCprx7csL53e81YM2xuVRucOyP+mVUBYs8F+YHwarGQy5sp
/PuZHKojWs4P+D84OYZliuW1r509X2QcdFwaQbbrSJHGhA5bza8jAlxEk+wgKumbQcbgPkN5NXXs
m7QoYX94ZCP4TsZozrLMOy9mHIjHPuBG7K4+8v2d6UNrEmPxGJcCFhKpSfs5915aE4hrUBkl23g/
3Q2Asej9cpTvBqVIPVckabGhAr+46P2dGaMjY9N9KwmNq0tKGjQlNPpG/ZEneN/qnD+lJgqfJk+P
dRr5O2PCHkOA2CUPpncYmBYO+zhGkFA8MoycViPJVvR3+Zs0wTyy+it+rYE0k5VuzeKQLWprZYdb
VNPW3rVSzuE6v0yJtTcrCqacrDJrwfEMJPzZJoC+Gnu6w8BZGzhQKIad2L+4eUS6umP7KOOXdUNh
oynqNWYms/ggCodkeTDcVEv92UmI+yIOtDCmL4MyypoEUays6vsh7gEk6Evnqcccs0RssKrml39w
0eOxd8bzivOYqY94HitoJWmbnkCdJpsYdf6Kdu3Y2b1YMbGSSAZbKqki5n6iQqp66IiuuucqQTCC
JLGnQGZp4DL3L09TY+IAZ0WNvLrW/i7OByRkynsUtYH4thLnsJ2yxRTQsVr5UWzCVgNbXFAFxTEP
x/pSLslDIGbMOq4PVZw+5K6vdkYUujscHAy3tBfc+Xat93GXcQSXmhmGyI/OIA5hNT8uvwWylJ0t
DZDMgGUW8Vq9JSKEIVftr0kEO0Slc53SwF6RtcKmNzUendw+FdIs1kSbj2yJw/ScWsialaouhYY2
UTb5r+AFTiT8MbwNRptt1cC431APMaf8GHl3UtUHtn18tz1qCbLhOpN5pWPcS9ooR9pPKHh2kkUc
wyq0S6n9pqKB46JEt9OMx06QvzV3+abT/Z+ezb+ssb5sgzlGa40/TWj/c9zmWgfNPbEouB/Kty4y
cAe7b7nj/qd1ElunVue4NT5Ng/F1mvX3ypjVSonh24RjMjriaE3hLgoWo1oWbZ2exhSYHzG+rnh2
cnZXEzWRQfldUEuxqgKEjcuOXUw/olMDdymYqaBHKC6MG3GxJMQVcD5EBj5ugDrAzjLWvITxbDKX
MpDO/M3UmOSFMTILkfkLDHyDZN3kaqjxwegs/wgy5nFQAG77GCxAVnKRxSAnOhKzrNTYojgnZIuK
C2U96mSc+QL+9maW9aUtu4fAatXaN/Urte4nLvBxbY3eX1SG715pPJkmr1oBImNlTgTcZqrNt1AK
mGVbx3g2b0rUHfe0IlsNVd8kuy+7pvzuY41nqlMe3TbZBYM98HinaudYzZkJJ+vtkuYAfiDb23dX
p3BTeoy0c0xy/EgiXRRLso4WSwM61qNquz3YmoXPjgNM++eqXrZFtnpOFO+NmvrH0oUEgVCfroei
PCy6O9OnwEx9eZQVHLWiG1YR6L9LFmrcSMCJyIzDfMztJzzJHla+60k/jD4iaCVwSbYscinLqgOn
3wj7f3y3h5ZdbslqQHinGOF/M41cuklInBRasQL6FB7aPTX9g13R7NE/7E1IBdC6C70Lp87Y8L2Q
lZ0uewPu3qBHRD/haCGj5AbU6RnoKwoLVdab3HTGk9NNPHpdyNWcE75nuogE5HNhMGTAD8jjpKNq
Y5bjEyBtm8EYa+l2nlgUhbs+mY5TlSMy08geKHxoQ05V4j/hWNjlQ3uMkKttxNTRbczGnRzlPq14
nrvWHTZxF2HxM0MAPIpWcWThiwju2RtJQoCOYyDE13dT1G8SgzGAT3QsuB2MhcZsVrsZ7kBv+FvL
YWxb4WTe59wrWz6rhTiNMku63oee8j1ssyvJk8+eWbzQYbFzyCDqtU3/4Wh0digRrtqjdvBrAFJd
GT4ZASZCVifsfFsqrThDf5yiX8tDZioqz3lZPBtUq5pf2B2d0KBvw6i6sK63sCsn3wrCx+w38d6A
YLyAEzYJRTNlEiKMhNFSWOMpAQ13aia4V7osFWI/BGhYNO5Sy0XTqiX4U+/NaML+0JrYmaX3qQRR
yCGqxADApas6DqqOrboJgIuaucfsOgYO2nKTRyfB25Vh/HEYs65JqdwQj4zltGVlZ5B8VNtmvaPt
vjrKeAhJucW9YeuTww6OkMBLGmBfC5T/6DvTlbk7D0hb1CcWNDwKqkR1Rm4s1f5MTlUwr2c9r5tY
1ZDaxHJH8FOqss92eSaDE/Yv7LZw+tkeqft6whdGOsgvuHTGrwOKeFRgMEUa4w175LSdJdpyH8Ah
p/IwbVrCQAPyJ1xBJ5VkKYlPhr0bHZCijUfVRFTJXeRV75HfvCaN81Ga8l77k/qkUkLVXhfTLghE
SKbnLHYyYB/huMStKiv67nLH2Vu8HqvBB8MrkHKty5bTWRvlt2wpS3NHQhlIKuq6QhW72UYSPuJ6
W4ODha7Weg9xEmJwzrG5RXHxbrX2+2TrXVvW9EB4jqepIwUzLPdVL+6dbrgLkctsmiEbGGLXXxCf
Ll2Ht2fkCh61QB241FCmfwqT+QE5BRNZon6BYjRIJkkBoRWzsC0U4UfeFQ8WQMS1K8ZfL/PsXdUl
/5iu/sM6DIcNsdIRkxwGYt1cgddJTHW4gUdJMK0jkCmICAlvkYRvekIoDQJxV7FEYu1uorKmFSPa
JHfXjj2glugR0ed+8xnH8w8xCh8lyjAGLNmW8KKnsbLcnSs13LkM+Ra1uoqxVYiSMVdXT6wrR7j/
LA3TveEg28oxjfUWw+yOOmHN6/NhkaW0At1Dd9NgkhkXv7opGRv7PqqQXGJgMCOGOwF06R0bh086
WrmxhHUoBhQR8TJFHFUFObekTtL8kDUu1HrVFcG/Iir3dcbgOXCr3x64em+FuNgsh2I4C8Y985yn
nmzbey8sqj07aNIw6Tyh0mbXuDG+LOTeW8ItwEEE5p4+DXshNjbpwUIfIt5FW0IPgxwecKAFLqQi
99UK5B+zcvssMvu3WhAlaTHfzEKfKy/2z3ZTgD4yX1mtrOmIFQGXLJqJANiwybowKKAwYVHlKySg
xPkefSE/A8UQwgq6DQwUcEllBIA8BpcQsZYFpcagJ5avDT9zE/d2BGAxIU2ny4n8mczr1IKBYQTL
PEVmzbrSbYWrodX3nRHeNYZ9HqGobjSKvm1UpAonvToPSb3XbCX5b5OFNfLhlnlXLvVjbfG8GAN2
ySwT0ESIO1N2mh1K20CxOWV7k3COjZ8OL4rRgON7v4QaMMqwm8/ScgAo2PZDK8mhZBBDIoHXdOva
G4fN3LZoqlBZo07jpUN1Zxn9fQiC+1BC8WYWghakGON3B1DzSqJXdFzFCM7vv92emHEgntvcMD76
uDrpWeg1WjSDwSO+k/9s341BPt1ohd+jU6EWZBwcO2EOsctkhxT08LGQ1LJRrddxMzwU6DHZEyFC
E0GGO2y0TqnAYiGIOh1D965VggAZLcxdjgRk5U3DE8czKBc3+o7ihNOzRFDalPZxmlS17avuDvbq
VpmuvFOdcXaQfWHW2+LLxYdZFC9Z33YXzydNghv2bOPD3KBxJxG3xIhlZz+lQ1UnJ7JPplo92XN2
3wl5EElssk6IDwypKUgmcrDNED5DPhTrOmVuoltNkNlCEiAn4ZMcIfruqgBWKPkd4yykXVBwY9lq
WPkelSBjrAJFo8iCQ54z/0U911BKbK0UFZRpIUHo2xagdiYeGQp+27ONRHm+i6ArCs3+PiE6cmXU
wPbjFuWnEbrt1kWMfYqMct86LRKyuX90VIDIM2hY7DcgVCbiI2D9Zvhdk4ulaLaJSoJN3ZtEqXe0
H7lXETw3caJyQt73bRiuPKrQjWmrD6bZ9qkfPBzlGQ+GS67IWi3eK8MJRkZZTf3Sz1gbZG2RUIbU
9k7jwsNhMxx6N3ZvOgmnAOcCCkZO/zdV6HpNG5JsJ7a4a5+F40W0jnkI6zI7mB7vTjXP826GP0Is
83TLzXAdE1BUTTEIm1JysedBvCV5z7hn2UruAQ3D2smaRfkh9NZpcgKXYN+uHfj0ENt+bdBte9aw
6X08QOlIhwhvJy7GtSLqaNcGuHGbMBCPbmv4pzSvhu8JVuzaaw199SOyUhy324/m6J1S9r00AXzb
wmxd5BjuF3pVl5QSDuPUbtN7ZsFyZfgBd6BrGca2EU58TNwYYv5MhHvreU+DWvgLvamOMLhsZChJ
wGfjK8V2XU87dyQvhf1EQdas3amLNeA9Tj3M62JmQmCKj6TKiF+w0d3sbDDepN/0P7aTQG3Ko+cl
u/bT8s2vsKkPvki+QrtnSWG90rSj+GwU/qKg3CnerUec/1iQlj7JLeNxDeN4hNxaJBf+Pf9Umr8j
mef8b03QPfXi2ociz0YcLhFxXSdnYTM58rVyia+rmTSj5a/2TRY8uYVIwKrhzIh6zzwG9Xgj4Agd
BtXeFiHXk+34TzDPfiiKEOWh6F5MlOgEBy/ex676QGJZsiSsP0NPvZBauewYIfll3oBU0e7QYKb9
1YpQeKz8EcHADtBj0fNeJN4qjdk0ExKCXcMF4rNq+hKxdZb/+pjeMFJZWM6qXt6JpNUn5nnVNwCb
5smKTVxSKaNifEcEn9VWvUpCBTUo/UPG+RTaDZfuYAPcIH5qpRoSFmKiFtdxNJIhBGtlE0fUaXM9
RSe4IZ9BorGgFuNqsAuCH5nBrALb+At0fSW1cCNlsak1ltEwIcQGd1a+SnJktJmKHqI+HS/KDQF9
dPT6SFy9fWITj1cHFr1UQ9aVKU5RyLq7125yLIa+IKfDc1ZTbNV7VAfosCH8QcZhx0EJ+TikNaor
QQGChKk9F7V1wMo6wd7w74ugPAeLfbJe5rQWmm9BLjWCYPZwSCWUORrHYaDGI2rXfS5Exk3J0cq4
PWXioYYLopbvMlHsuauEhA/XAdUhXD70CarcpFhkGFm382Lis5uC2PI+k18gog8lbVvSOreJrIdV
A7nMLoBFBSg2G1kIdPrmYzl0b2zh/mFxphRzjIbPjIXUSLbfqlGgbDVmjmoyXwbRMI0iepaguHU3
BIRJRw6ZPxwYREfXoM5qF2u+sk107c4rhc0WEyWS9CQ41tI4MY5GeyrGn2EmzSSe4E/j7kFA8lcS
5dkJ9Y16Y15PIwyqAidSho9drfMhlQe/t56zCfbLaHO8C1dSl1raPyW2DM9JHEBzAPmBS3vTV80f
85iAgKZlW+71Hn4cF7MJ/q5uiuhUoG/scgXbEyjyXaT7HYhACP3es1zO3iiILrJyGbbBR0/NXY+D
bdUyGqYJoc8Z3Yr8WpcOmidgZ4ZE5g4JQhaizhLm8+Sq65DmxfAxqoUDGFfB88fcpyb7phafVd78
zCbqvHDOPjBPfvQVD43NzOmAg5xwm2A5gxo/WFFUUXYHFYB2L7T2sWNv/RqXQpM297ICPROWBXgk
NEVpbBabOfW2VRxfAND1OH+YHef44iaLp058G2MiVnMrHltwkJVDmxw0g9wXdXkbYgNhRaVc9uht
xXxhcC5Gx4AWZfuKoSMk9Llfgoq7FH504R3SMjij42xhDoB2N9mD1NAfLqzIaP1kXdyB7qwfrYaL
Crwzz8vEVAInO4eamK+tNj8cMTFRclOu+Tk7Mq23trp2n31DfNbx/IZ6KjkL2eqL8KBEJjM3gWTh
8zLASD6XuRvznIF8IsHEOKvUvTlOvP8fSeexHLlyBdEvQgRQMAVs23vDpt8gSA4J7wv263XwtFOE
pJlhs4G6lTfzpNCqnZGO+8GfjUCBB0MZ7DeOZSLVOlf6QXPRHBuWxlrRsqcEBbO0xwTDe9CUeAK0
+mUsaH3gujSKfTIOn05H4U0tuRzYMj4MsQdLh701FhuS/AaXeioRZyIS1haLktu55/VOul/fjzrG
iIwCbvBWTnMtyjo51oPVvyjALpAPvM/JwyadiyDctD6USninxwBywK6aZTUa9BDjHdhntREVoAuD
gNJ5am1N2UrUPQe3k4VcTqnHZ9Fxu2ThyM1G8g3K88Lb262bn+0ksFklzMBw7IUstHUqSxouIkE3
vRpu3sMx6fRFO2kNiYlRLUNYvdtK2DeO2j+yDDcStWuuQFtzGLjYpvW9Tp0NF+1PykUfzZi/dpP6
zjxBIaXWXC2jWqo8LpedhlmLjuRkXeHd2JNpoe0KFqXG+bkOLENtxjTPNn6ewEQhzcXbwrS4L1eX
mhfYkjZZtauagk49RlMzHsonth/iKfCKdm+Wrr02XF6gboybGAqdccx9ggSZfJNOsLG7kus1AFKe
3Ulfx6y3NgTpwyWXGnzwTWN/ko+Pd7GFA2Wy2b2yC7vrnafOrt7F+9AT5Y4g+t3jK84dnz1P/O1P
qj9bbr11UZ54uyeEjYzIW/eu3T6NRhD/OHIWV4fsRajps9VjNnATqXNNq1I+eSZyVptoUnqp6ViW
iuRaBEWKoYCoTKewGU92kez6eXxJ+vora/oPTLv2u5gU9jHcvtj09cngNp2Xz3VSJxtO3PKOrwLc
AVdhFjd01bZMWnYlPgZ0Dl45VvlbTlxj7B6Ra6CYhSBbLLYlH5tXpLs2Bgige9h8Vhx57jsoGjCT
Zo7tWOUzL8nYawUH+ayHLKRedbt4oo9G1XkN8y41O9ZjmXEZbNi0AWsKjouT4CuMOYnbpFu1NeIM
UXI60BKAFJW/GrD/ErKv24fREq9KKC17FOlEDKAsDvTC+WvGqZxaiYZSLZFQKaWp7kkhphx4O7sQ
yfBPeD3LDOZ71PuhGzf016cHkBzIHnJO+Agu31HL0i3FaLjsq+IWNSQq2pKxS7A+5z8men8IBnZ8
ouiRIgM29Sp7DZn+t5ogWmI3QtuDzxzeafWxD7bZZCydHLEtMr4g7OfYetFLvjEBT6+LWoi77ZXl
Ios4cQtLfDcQJTgxejg7Lv4yn3UMsktK9VRUK1oIkEBouk5W3dDeDUX0lI1UuEhUgrdH4yYFHSLZ
dGYkb/QOu7N3geRu1f7EIWfxILxpbQ5seSRH/IrugJilbQn3ru1Ra3XTWBaJ1LaDGrS7Y9vRySqN
M5ftS1Bo62FAWepddOYizbJ3vNPE5k1cFYnPwieuo+qg1Uq/jID0yLGht9aYLHvTZhdLaEYZ3WY0
OxZUBrUQFXgTxxqCR+tN9hF98yXWPJ0HLZkzySgtlcvqhKwWrzJg40t9zMTFlhEGH9WrDfYtgszh
yYHbxhBuYIoJjkFIqXzYD8+Gx01Zy7g3mpVhAPuWK+RvykpAetQN3tiAPOsuRdXYijj4F1tEK6aO
HzcYUYiLGEWVQf9SGHbwKyyimwho3/WQ7+woKzGITlQL4oUBg0qQe5wHMoEnfKUSCfArH9/houXE
6OppBUuJVuDJPgxs2vaCPMAi7pA1bJWFW79Ub20eniqXnnLqZ3hQMEI4FkN6HgtEdaXURy2kvc48
fwRm3CZXgnDNrhL5eCAFp52UP8snhOkwokrWvjrue3ZgGPrYZaafgBVfVFhCaPayr0TQq2VWPpkD
aJRgQ8Yv2Vuozdba7bThBJSowHleHqSXvo5EliGAR90bhjTSQ5oTrd3IfJcGLRlFrr1QREl1Hu9d
ZEgypwprqVeaCFsQtClvbg7K/uU8JDcRGG9zcpm2XCb3Zg8CZlNPV1v5e33S1vzvMSywZKKIcGIh
SWXwf9TFde2AjZrCk6GPB9eh3AQDYd6mGyHJcPaIfMi6ulqNTrCLAlqM+mrVWz51AGonS3dF0P+u
Wz8aQqsYPyOAznAK2e9rmw6enhvp6Kh/iRvtQrjoCPQsDa2ZxrTspu6bSXKBIf8zG6hML5OV13Ik
aOEH89GC5MS24HZsU5XCK/zIq/qF1NkTZWZiWRFCOyGPpcwGzaWzqq8U1AfKV0tK4TUoP+zu3cRM
HVQ1lq6Y8qrU33hh8y6guul9DqKi203Gc00C2OVKXVCuPaqaj0kbZr1+OcEbEWmxTxJnl8hpW47N
TMY7M5hjC8VwwCSaIInhFGJc6qlAwWsU9T3EAq73WnIp+S+mYV/xsXHaHTX0Q0Ex3CTJQxUavd3R
eIML90uV1ipOPjqDkJPP/sy+19Otqb9kZf5BoRTMhjYW00lfujwPa4/8QNrTrJTuSFyxOh7gODQ/
fPewYf3VvBi1jwn7XmIMB+giqyz8jcZh19T6i6lpZwVINu2oXnix+3+pdocrMuXYknoMMY0OW+qX
v5ckcIvT7zlCrE6c6bOA3enYRIzzkBVnpn15YEyQoerIO0ZTpe9De/T3hQklLa7dZlkodMsxZi1E
rsZYqLg1OT38o90AW5s4oAtx1ryccBs3IjHpf7yfwoVDLZOGmOrh5plze4Q3CCv3OB1ze+/pw85M
rRPn+z4O+73q5ZNmjkcENFwd8XAzxbRPQsoBBb9At4ifUilxXxg7u4SH2TXui57x5HNVAijlHjDq
TMsyDdB0QY6OgeSpMBm9NKUtGhuyR6vsrea310xn2Jki4IxAN2kc4GbzxAlDeZ/9SaHX34j7oM9A
fkQ1q6rYLzs2UG21N3DgSd14HymRxHCU3ooJw3hKwYNI9C0xLJw/2HQBX5g2bAPq6XLPdheEeSno
FLV4hyRab50i1Q82OS+uG9Vc+Gyg68xjBCCrlgpt0zuUrnOx0InWZuhV18gc3a+OHsF3z7ceQnOp
N002Q1Yeq1innJuOoCbqKNkeRpwELpohDsEFEmoIfDL3ib8mCGDUBfLEg3seSazkqCIJ/vaFZnXv
g485Q5pVeI+TGshbAwUJW7AFepl7Zlb+gGWsjrJo8uOADLbWAm0A2Wr2X15BaDgfZoxTR+kIu1Re
e51tshGk9qbluDhBeyovxsA7gvKrL6ADLWqINa0ml3ih9N+Fol4UePy6ykcWzE4Tbae6glXQVr9e
hyY+hrr3ZlNIhBLgsgBNY+1SUtmMRXdkDNBMqor0TMP80yQPr9bCbQml/mUsTfMEWfCZCkxBCpZq
X1/rNrFHJs5NHYpzCQT9kJbvsOqwD1xNGK0OGfMY9nZcqDlf87vP+/YlhtfCMGDja6qkFn9nLh0f
BfWKG3Ld4Yeha83SYR35r6TK4+Q63d1ri++YwM26DMXf3FKTccW8DK2PSyOqx52sM2qq02KsN3J0
jasuoRO1edc9VOoM3CFS5plCoD1hLP0eCYasB90Bzc/w9pYQs3KXzKfAjFwyHhQJ10+pX047J7Tc
f4x2G9dP0LfUi9sTDNbxe/S25796GKM2NsB+Es9SLC1YehuuN+8R3cibCJUNG6F1aeilWST19BpE
vGnKUY5YfrAATo0E0VVRVRg5XJHklEY7WLkbx+xavO9Fv2/16tM1iK3ANDsVXY3jKhLNvoZtt1Za
DZPY0C3+4Z27rTpYiBikq0uVsuhJQ/iHMbaGpU4M87OjUY1/cu6/2maAP9DN0uk0IMqdqDZort2U
NDt+JSkZEyjBkUFCstOaHy6JKEct5SqFBj+n67n+NsK9lFjFFnBgZqA6yMSKNc6mUhWbsNCyrp1B
4WeY2u1XnA23wdHFXsd4cRbmGF5EFXrXdirxEkxsdzYjVPJFGAEFXTqR7Wx8n8Vc6OUBNPHBPwo7
exsN/dXSxRuGui3bUXubcZUKK8l920qfk6lMV3FUF5RAW+m6L7PsFOr8rvHwjfgBAsUZa4wk3KRJ
DGORNxi5Bp8S7aBhweFqIYVV4PH5yOw/HK9sxegiJWwUfPklHKyebr6DL3Kys0Vuk1dRf5HHaYnQ
+Nc4xU/mKugwmvvMTPPDIvCjh/4dlJTBeqI75R5gWKVl6qCDceLb7mFbrbCJyIIUlVXRCkN8NiOx
YLPI1kjMdhZrR+n1zrpuExyyvtCwFmTflms+KCylP8yj8Y6ODG7MnUeqIZxTl/1n0sMDNWix5UpM
oWPppNoq6wvUHJ8EaQrgeJ+BRuerx01yNJ6N2vwTE1Zl08eazmudNezC9BiWxEgIINZleir6qjqN
rguoy2rQG6YcxZ6mLXYw9Vlq8itKUgX3NrbPEy/nVSWGaK9nGZuYsk9XWE0cViUEsCiCJYfbZ/IZ
7AcMF6FOga/fNBF9ZZoPBY0XVdzlEv9C+siVf8xJlbW1fJXIjIAveTsQul/WlkOlBCR83q3cxupI
UzczKCpu+yRWhiA/C8942FG0Jf39LOglpcgrpBGogkKt4pcEODjLg/LgU8i3N32v3BamdY78HFNz
eRim7i1W8a+RDP/6WmaLgqUwaqqxc4rgNzAjbdOYzVNjzcqQiWDZFRgqyDWx2hl7jBBET9g+Fhe9
E+WrMTBGl7wLmx7JkQ8VL4vIVg5EqQLfBuL3qZLFkywAEzbFJ0B8wl6DsWWBzEXYIzWJc463NpPE
LOyB+2nQGIyMzlBrEAA6TB8DB6jFtrN+miQ7YfB8iyMkgxTVcUbsvgdY26hG2AVjvbU0GH28Jl9h
RdmcVO0mZdylqvrKrLulg+DhZtEZ2y6BUjvHeorrbYEptl3idQoRQ0qxtJvq10zqP4a3jSlt5Lqq
fyIZ62AVt79yUORPID3eO9UfBjp9xTC++Rpbh6ZhxeSKiHOiIUahivn+5VQER7y9MuGC6ODQl6Ht
j9s+7m6+5X7QL/qJlaxdxNp0tFKS0n4TU9E75TQCggtZMhDscMxWKwK5D8+v3rI4ufUeGfdJZTuX
XAD+uaKH54obBlQEq/waGF40/bXYBPinUWA5Jletc3+j0MXpZpUPCaUOycDZSFns5rdMPWlfNcUA
WzLGzUpp2jMGqPMggOF5kJ03NVW5iQmcvkvbz07H49xHln+HxkSfUi1eWxVrWz3zMVi33S8g5B3r
16No820mLI8rLuOPJcv30fHI7fc9jV0uJyPNnCvLDmlICKKXqgUVghbwHXV8AI7Q3vpII62GhaQK
sZzkjb+HUG2uMsf6iyzezPpgse50yXQjiTXe8GZl0VHWQ7e0u3APzerA6/F1SAQ+FQvmThZ7XzHR
+bCubkDq7ymamoZLfgGwiHu4iz/OEJRm8tTS8ItNc/Q+tAr2V2igBoIQANTIOtFYjE1HbHykwW8g
2JAG8i+YOsgZpAujyNhnUbGOfdzK+LrvxliefcujI3P4YY15M8B2Ssu4O0XBxFZghAxu5iRhMYmX
OAuucV8cqBNAwcegzdbJpsSE4bBhcsBBxEV3qO7dVG+GsmeB2QfWXWqofTInxoWO17L+Wk91fAec
d2aSuFce732jfY/beE+a+JWOK6qQS/O769Jn6YXvTZVvSQ8cUpT/nLFK+QlodO6hCLVwZ8qAa2C1
xeSNXZG+6SIN7nmUnkMQGeCoaBjwOvuX3dDBLQUgpOjDh1CsEZFYRqa+NbV2b3hUkVo6L0kt5HVE
ElsGGKrCOnQ3gEm3fo5EUTSvegrUssrOQca9LY3UOpeUIQ5FT9+arrGzz4dzGJnXaiJLjHeXXlEI
5csxFSODe/wbmXPsq+t+ytR98QDWdfgIegGdCneoVMlbDZ5psGHPOc1zR3p/Bbvqh1WOor2iv5kN
HIfYPQ6l/uQ3wd2fsn9ZgbYRgXFr6FKySxFsoI7OlArOE1dhiFIYeFSTb0xKoVD+C24KGhMzQyOd
xnQk6u3KMbiHkdI+OVVxNRXB1UK173SvMsZaBJb1+pjV/aWStF4QHcJ8Snk5bzHkClMcAwinfMQo
1SjNmNW9CIw2wyenrVEvQh6qjgTNyiWcuIok+Q7TUz8mUyqfSLmkuydZCn53S9PUuOJ28Bm6KPyH
Z56aruSuSSvYhYb8sDr8TGPq7DHrDSuhE3lLiuamtSGfO5XU23hjhoa17zWbfpCkO41KfXYG/CNq
ofcxrKhtMFkRlbvap4AJSLiBMcDncMmaifdRzEoJ8W8daNiYhA90KTMitSjr4VZzx5nwgPSuRc8P
P0tBlJdpr/jVB+TpovZYnedcB+upO4g4O6RQEWNDCzd14f+1FrqxUvhOpEX4kvjEOSqJecYu+ash
J/BM8LJHEmbjF6n8HfTQI4xZu0lwvSZJMs6EvNvWjflsliHW4yi1scS3l8Bhg0iFDaq1i6myUFTQ
6dEOCxYhqVGdVZmAWzZdnmLaztXo/okGwdI2R9g/cUY0V70rmBnYaUbultbD5jklsGOuUmaxdUA/
5dJHo4UqkUHXV59MWxm/2vpUKnngpN0buvpKxmgTzV2T3JJhWY35bXLDV9dTL3FKT7jVlt4aDzjX
N72xdgyFAESDXofaNAJiUBEOSqoFSlEBKkODXnU1v43WYRBIgR0i1iO5yYNTjHQdjy9gJq9OmLzG
UqJ50HuERST8V1DvLVLnwWVarYRVkMNUFse274P2yAcG3OJd2eKRyvYuu/p1ivRjQnR/4Sgff04q
911lkYizy/eYdEjSVTe3qG8xf5FMyKhR6cAcChLc4pffZ+N3bJj7yutuYQruknF63SXlBf/2vgf5
JWwCepyhkA0z4y31CrIXAfSSugIO7FBTBeAIeCSJlYUFIpf00jD3qaN3cRLARylvuN6evcK7ibG+
F15MC0LxPRQBMMPaumTOdKbcfhVMfG4GnutFpEEa8MIz/YdUaZQ1Vz8WBCrGF4p9YDVNxinkJClB
k7FsmFj/gDyrHWsjBxZKlkk7iAWanZvmWvkEpR0aEBai6C6Bbx0xNu810b3T4rKjIOVWBKAl7Z7v
aU9MWePPosmKGdgdjpCT1uzln3Ij+SwH8Yz4/lkHgvB0fYmVeheRUW/Q/BetTXc4uv+qARLJdiH6
nIATebjsgdcFC4SiGUSnXueoj0aTwyJP8GWMuAyX2GbuRLtA8iuXkSMAppnV+dYtkUt1kNkY1Nlk
xiF9kZyqnlNdMYvWO9XZzYEwxp4hfBWU7lMrKrAT9hn7UQTr17ipzOXAZv3IKiUAp21WzzH7UZ6b
6mt0qSUi+XKDVnHgh2V9qmibNTJSwN47SZAYFTs64xkQR6wOdLtW4a/tyLc8r+jLrlxGuZKdC8Hi
L5EivlhdvFIFyxNTx+OgkXOgAo/b4OjeqrjZe9JAhPMIn+T7RkKDituvyBYVuJg+P/gT0lQ+Lytj
8RGRKVzYgfU1zMKNJXnQYj3/SXq7P+ox6euk4Y7KHrU9mnan4cyFvOY5bo7JgmmYxd4eBytf0Hw7
jYgsrBMYegv/09J0riGU2g9a88/qSRA4sxhkBZRTi2/Q/j2c0+ZiFESo86owNhFkOosF1QKmL1iJ
5Brklr7hv3kj44h47xinwqV3JZ9b6/PuSR9qwetUxbtGA/hELTyVKXr0NjTRoRy6t6xCzmMD9zHk
A5ByawAj6bDmy/SIX0bLRMrXXG0ddhRElxDdXWREBSpR5v3ZC+srq05q++KDS4UjCVT3FEG0sFo8
t0P/biSTs+nSicXG9OvYhCpzc59AmmHPcewyVt2mka7tLvp0vehf4rrP+G3hAtVfUdpnKwY+NrpJ
e2va+lWvALFH/tnT2m/sGHP0HhyVC1Z6QzqX4HhsMiiZZrNuh0kjaZBu2xDENNhGfSmUDiXQSXdK
sw81C3fQHy2VBB5DOunuejGa/fek9GrrKPOOLxVnKOGktPWfIjZ3i5j+kVnU/jYczzrVgmuuH3ln
Rj2iuLJ9JWx44/Ar1rbmnbsue596RThKd58T8jODG+6YVr7KDBnVpNkWPvaHM6KuOdZ4Huru4Ioe
7zuVIEvhEKH0KwsPDTgfo2Y9p0T0HlowX5oE1HSBR5a20/qpYfqHVMB+gcE3Wpt29kl5sbYohmEL
eBkLnEkAwqu8u5jl+rk5AlYJ28jaatGOolXdJ198fAnzWP6RVnzynYBJlluU5+Fpd0mTOjQvsf6b
PKYsSaW8NOlgqPw7VXiQPFvpLTIRY550wwZrvgdS0ZIM18mDKpzfZDCw8YQftt9/+xn/ToVYuk51
xqhhQCRnRwBWzsYERntK7d3Rs5jnsl1YldvJqveM+g96466VJ6c9eNB5JvKe3JnDn2uuoDsHJIKU
Go8TIlNqMQhx7/yuXftPCHwrnRx6MCT1pp6P2wFVZgUmE5Kn1fRr7MqvJJN10OeBu87tqKKDfDxL
z7jmnjyaGdFsF/veSgUSW18S32BKYg3KjWc38ujGqBMHAxGW2LjIpnPJjZDhj364JsX0ZPJbVz7X
9TKCPlPhXfO95Jmc63PNJnGZ6CTOsP17W0PScuNNOtkp5DsyocDU+QY8FyPMZV0OD6gFZG25c9H3
vqVdhauqTD7ruDlDOT2TUF9FXcL2q6+w1rOKIuod3Gl8uQxJRsS+FOZS0xXrDQTESGJErX20QvwC
T57E3ymYpmdLyXdYOSYpEOTo2q3uwEyuceU/VAvYlisRfyvnGwTFt65kmQQtjqu/d64NVn2pnRFs
b1xzTU7MWeqVvNmAhlXqb6WdHeKk2PopCWnE4y7guE2GV1VxCzYM8PmVH3/yCzB3elRe63iGjqW0
4WQWyS5Z/Zjwug/k+btr1/XNujS88Aqgg5Ka+b1aRdSt4FjTEFdTc60nAbsg8kD2vMsGRuMee9v3
Zhr2LVNA4E0NNLIeqVeKeJatsDfERHj8FxpMObVsoekt6iai1Lu7DtSoHEJVPKBjz5FI/xqY8ssJ
mXocn5W+qzvPCfNp7QwUyrcMOIUAI56q5CqIX90EpSDEVG2KiOT44NlUC8n1NauMsx6kPxVrJTIP
Yt5zm985Hh+p05dQ0aXbeLco8f/CnCPHTKkFdt3mX6aBgRnLdsCQrB1i03/H3sgtr/CJNVJGl7jX
sgGFXcbD1QxZBKYG7QOdxFAXzrYYo0ppyPBm5mrEwZraYu+O+bvT1/9cY7rpoVFBsxl8HmcMD0pC
ly+YL7oyfPaC6I4fcZ9E8iPSMEGIakhWzZy7baINHZ0rPJ3POVl26ZgHmRH4oAODcBMliimkaK1X
u/nqFPfGpW/gQCFBTyBdF3HIHabP2ca78T21eGFxeedWkxbuahq5j0Mq+2e6qOYte3joxpgSs343
DFawznUJZxkYjwQLO7KG29h99xEwWg+iOOdxqvGDMg2CB7cXhZz5LbW5o4GaxJww9wwrTzqkZqNP
j5SNUPtkTxcrcA4K56ENCZOIZ1qvirTfZEVKOJePQjbPo2e9zHXbqzlYbHr2G9sb6sQgVa+Izoz7
Vg7n+TkpfX0r0D9FajMetz80pl+ydtyWgvRWWfxrjOaqBgeliPvWspbYeRoOEnse8Lvau8oGI/4o
TSoJrR21ZfUB0Z2hSlzrAtM6VrkbE2S95KV1swCo3wYaMiCdaAdIxfyoVfttEsN5tQVcj3w66Ql7
Ytb0/dT+o1Ll6s7u7gmnFRGxjxE2FUupOUIcUZBs53CmO8jvQN/P2KBJLoT2us7dkz46n9WQPSJP
IWn3a0trq2Wl8dWXaGHcE62HXsSH1mEASrPwmmf3hKEnjWuuvJHc9hNW1LiWf+T29rOWOF+G89Ik
OmwUdHkZr50s2qVJ6d0CGuWZ0xKntrAG3BccErzfuRnUgEDzNeSSY16gDyIInr0geffmEtGpfaQh
YnHt3zsLOl3mPGK2nAToD1pjDJfQJNZDbw4JE716uBXVD3mDqq5r66jn2wDTApyTG6wsOTDDke1d
utL6FzG6i8kCs5pxj7UhKywQZrfuVH6OHVBpRk0KUAEXWIN97k11ptyiXfk8EK3Xvhlh/eJEAEVi
ye+geqnElUfzTaD7QIFeaBmYWwpBmkVP1yd9Hf0Z7Ke/zZzaesdQdERzJA+VtTclg+/JYl/BYuBY
a/aHsPoTIxRsmLG7MVFMa/iF9LTWOBhcqL8tLyzKxHCaFAS1QfVxAfTiEBx8gEuBBvt4SM6wMPkU
cwFmwUSfyOZbkmgRXWKNqRH+aK8hFY+52bB1LX4x07wxnNwduFnTkJLOnW3ZCWe71OXWyKGMarjs
pDqy0DxgXPfXZNF+AcyEWw32J+YaCzRU1H6Mun/qhIkQNU2M/6Qmi8g9Zn7xavTGh1nF2THGNuHF
4KwTl+8FHqdd77gpmPnxy7QJ6lYuYc2Yjwu1BWXStqxdwBqvSGxni9MCkVO6A2OLdZz4qKCDQYWV
+sMa8JSFIvqnuzn8P8IXF7tyP+xxoHTc7R9BINcehREL/jATwAfejCb+iIhhiajhDw4fDB+fsq1/
gr5aW4W/ZrqdG2sj+gjseT2CmXJjcJNZUPgrVqYYvCdbINrZ0fhkm+ruFZSMUYHwwF3y4dkVJgJW
gss8ZmHmzTeXNIl+S5hLLBYHuVW4zkhLh09m9/8nEAMEO26kwEwbfixylyN182SCM2+hJe2Hy8uU
+M3AJ4lSBTbQJK8MDmAgp4+RIr8PHjmOUokjzeQD3yf1rLNphTFKGY5gv0yqAx85e4x53JCjcdK6
5pcse7dJI7DpsqTBkN3Xzq+pmzHNvWj40fPJRsQQyFRG3b15nX6GuXGdvAJyRG9QEZZcJiMO1yJx
YU8P8wK9cu9t7dzSjmaYRLuTaLv0tcCEbbSPFqbeTVmAQBXTtMnAgYTBlx+gJCOCvp+m/kQQlTox
bJET5WqsvsgUj4P3B88SkccuXhIuS4QAj9w8Xxjg1+EwHtqopsbUdgueyOJ1pDF9qSuxcQbtSxSS
zVv3beBpZb2S3osyMVds/x7QF2j/bfQnUfHXh4nNojkGu6Z7P1mTnHl0uR14GYYE/10Opbcfs+Gr
TGi1GLKOuBcUACMm8DZ0w2nOUcf4tZd2wN49EskBusBxCKavzCjlovLCRxPWh5iUK8t2ytWg7t0T
hFHcqkos/U4HT62slKaF7OwXM7SPVCXAxRXMqweW+62up89kMqyV7lG7jZkSZb01Djpu71XTEJyo
YvMn8E0PZlZFwk0416TonjNqLjg78qNJKGDDxQBpxSIJAJzEWOopnB3LC39rpyUjE/fPuMZ/XAI1
AOvZCMEK2IkmPLlaMuME6yfg25Beg72JxsyIYa+yMX8RbHtYjHPXMUpxSIge9jK64SY/NoX/wnF1
KB3nra8ECPuiDYDQkGV29GQf4XPvQ7hIHBP8/kst27RF+iM6UnstIeCE5CuObrogMoxrMoC+quzm
J0hJpiMPPFH+gSMnVwkdiMUXaBnyt0Z6MXn4V+SYKGFWJKHxkhFoMBCzO4cEj+sALavHKju0rphW
Re89ApPNA6+6aKOTfD97ZvMjWPSxtgEZJjuApxBXvGPqjJckT0PcAo16l8IcdkYQfSdzlhs7SmZM
TJAlNfa1H2mLPFD/CsZVPmn29o1Kn0baO6EbxzyBw2878G5oSJOXBXnpzkSFBT1+1rKJhLVhX/0x
Oc5TR2QPB30YTkCvXfgFMHm6gdBhlJCmrmcCVYaCv9LG+Lc3G3q9wg/lyKPuumc2yRg5ZPIiEufV
8oN9lHrE69WYniR9SIQDJMZJ1/sV9NshM16k1R/TwT5O5LZWBHnesaEyjo/Ga8EaevlfvKQ0IWUU
rrNltiQJi4ZAIeEibzF91YPzy4aVy2kdfdjKoK4xzQjQ6yQ141lHoIQL0YLKE8MmP5GSL8ptokCR
dSG0yJfdrT+MwR9oEtL+UY3Gm7VVG6Cam5RhW0wZUAzvhSsBinOGPWDWHqdJv2M5FEtSEAT2U3UD
r7iuXG2dEaXDG7AWA7JApwfVPYoBJrAInqVL2JcNLmud7yU5QCqb4jOGbY+j1A5AoTZb4vOcfo53
VgEoo2y6eZ4JzX/Cqk63BU7bdhN48dFKwhec82z8hotkm1Kxx9PHGj6DeVLYCCI3xvKj5H2SIIMq
p3uw2w8447iYdsj0BBc+rNG9uAn/f3NYUm5gs4fU30iuiUU3TWcVFmuF5oUTgBUajVlkcgq1olWS
iRxIbWNzgJq4w5oKgZsw0Jfll/uqIvjV2Qqwtd+Q24IKXaRUJtTY9YaIRBTPm9mgkFRd/BwgFUbe
uJe0lWIWDk5CEfNwppvlWXxDrA70ggQdmZPqpoUeo1iX/3miYe1VZ7QHmHfpqCspQm4fxknRVYG9
d0qJJMqPftD/Ql7SBDE/3aC44d95D/AmmsJ81F1+mCSnPVfsVYTAvOAGTV94QkwHKy5HL/3N2h7t
GzRMnMwxZ6BKbT6uDMfBJsvB4abGYwrKb1PrS7o1hhsB4kvp2N+eXUy8k/BRFX7DZ936yKiYOSdk
vzEkuVJsbGRHC8oLbtqVozlbdAMowdDPF5ZFIxtPFBGZH16tR0dX6OPdPWVoKqhzIoIcPIeetcVW
RHuagJHaUXaH3RQMkUX+yq5KRDCbKwD+T55nmV4KuDvUTgPnyytqniYPCuggyTEi3K/LRKCFs0Ea
gfO5oftXmLp3GXTykLVWhYuwYnw3GvopPZyPuo4FxLTNY4RVhtwu0kNUUFUVZNNdFYgfBGNeutT7
xQnIH8BXb9km7XeDvuc7tCi5EUKjn7/6bvRtsuungkWxbRiUQrTkHQaPKDiYBniZwBUDsA0DmNZo
RCs1ZBeQ3PP5xyI9s0FOg+zCvolDZBWr5lcCNfQi4wHlz938j6PzWI4WSaPoExGBN9vy3qjkN8Qv
B4lPbMLT96E3EzHT0RqpCjI/c++5XTf5C8URVqvwxaq8fuH3fNnCJSnUzPo95oiREQ00kbQgZ67U
pLZLc1k8ssl6k7I+g975K8LsgxXwttegCtKEvLORZl+ixYgIa+zzZjo8D6XYExb0bEO2Wo7BsBPp
8FRV5NOb7kPqnIaAD1yDqSvDCWRFM0zFRWzYW82wCmnwK6BlDADExRX6HjkIrX/w6qY86Y0n9qqK
wQVmN7uBvTrU6VNrd9O6GuwvYQHI0Im3ddl4uI6SS32eRTA+vBAJizaxJ5c4LDh28jpY5YT3oC4h
6SGFWRqKuNlnAdgAc17ayt68uYZPnIBkthPL8SM1NGPdh+XGw/5MyAa+QY8E1ca+N0XwNlGKoZwI
3HXsmvZSCl4WS4sIBWn4eDoW4iy+MEuQ0/JRy6F5YYS3zDysYl2iv5U6V2lmM1mGlJH1NpbmSX0Y
0iFPGZfV6BgfFTuCZZ2SLOf66lGm/t1LhtcJeMs6h6JyaFTwjt6Ss2WuWFkIR6N58wF6Lsliu4Cl
33UexOmirxmXsU5Ip/dRO/g1XkYTVoddvQXMxLFKreBq7TpjJGNVeJsZgWJXzs1V+WlKOEMaUvAs
Zx1JeavBh1oVys75cBmqjlAT7YDngalQmb+UXryhg+OrdeVzbcYHhOHnPsu2Ce0q2LQd+olj4Psr
2KaIr92BZY2IVsC2PbJt2cm7LQxWszDaFV8iJsypOSiG5DAikfkNA/dMdUDSgnp2ml6oi8+xka59
Lzk1ZXOs0aTKsX8u8vhfwmu+kG36zyyKTwyR/3iPSd1M1kGqEbio7+LS3U4IFJZhlb35uGK0MmXv
hjhkUeTZrDMmCpWStXQZ0eVW9TrEKXR8/GehPz1giZ1SMrHiUFGOcGyj94gY4DPid/aJndyMrGNw
L/eF58PcnVcY6ewfV/UrPk3skh6pCXqXbNrEBG/HTqOpqovK6us0OVeiX3YT4xZ2+v0Xvd2wsyV+
hKZI/nV1vfRV+SYYF6dztTzv6IoWxIwX0IaGWnczqyIG5Cp2KIjAjJADQ0rPvtfNbTFoJ5nxVRCq
DhHLoKhKYqx7Wu2cwIA+mhbnlonBs8yIEhfBRTqxDpWCAajNJGbIzT3hdm+O2310WMg1bNuGO10C
s76y+/z2iKPjMRD70bHvVRys2WMdROT+uRn9E36dR8JcNjCzy/8p5DJEGGLFipFU+UJEwXvhEu8Q
A2jEGVLuCe597jVkdH4SRttyGEF3+jgkWm3bFDFKawQX/LI4Zg3/Y/THP970jedjdIgTtpJxXLIw
Y91TuuGOIEWsuTBg0yZ/6y2fZ9zoEPayIIfqWxEya3+2HaCSoDUNDCckUgT1GYnkQ3eqPdj8U6d5
n7buHx0ZP1udfw1qPm2/D540IhoErQNTZP3daHA5J4XzmxbuUabeUXTiMjhYtGvueSws73Ek/lKj
/Qul58PvTQCddvKkUvwrgKd0O6Ivxg04kq4JFA+RBkjDVHyNiUaBGj9H5h6vAAuw5MDUepXr9U9q
d6uhBG+T69s4gj5HiRxQtnmn2AhQRNXYg3AesrRUyOyq2TysPaFNuthWfJgHLE2BcWNIaZkqdDie
OXzmk3sdB0qKaMRMS0y5CMpoHcI+DPDVswtmsFvm29EkJCSoIfHFHfybmMjXDWq8Hy9oNwhRNrC1
XnXNByRMfk0Rfg7T8FxGRcaFPMOzp4zvt7p6WI6VjExETBptSXrvPSb7Q5O8EOP1G0zap9WoawIJ
hak07beKqs3/f6c7AukxKE0bB4mLxkDWAb0AkerP8ce31sw4qPsPTH/sPExAGnjHILnp1YtIrW/f
UMcgQ4yZIRaH8OF8pam/8Q3uncgkOM6RdyNlIm4gXvPpspZxg/5PdYBQdGdOGW5PHVmwTK4UiAa7
NLddBF00cuUXc8Y78Y35qvbkZyanv6mrEap0tL6y0J+kxsqqAw+TWGfQF6e0q06921aI1WXEUJO8
EtZqkQUQMcO6JsRtmENf3BjRDw5cXSv3I3Ib0bA8k0XyDKD9c/ZOAod6hNJ4TsniETVRqH5yG416
i+tya1S4pXAn1bZ+o9HaBU305PbWneLsgOBn5svbxxCjpC+xZDQs5w37jxHFGiRwvfQGb5dkyZtl
RCdy6JYB3kwtCbe9wAlZpOvCNXca90SGhR8GQ/pSOUwQYEqBLOf+LqZur+Xjj80Qm3zoRzKvm0gh
tRGM6CH5KGDSSVLl+eYDWyjdF0uIiE9zcymZeS8NM3lESKbJbl+JvGlRpUyc8QAlrNo84Inl8Gy9
G2/sB+RB7mI7XWXULFt2FfvIao9d7h1Lgxuk0xHbexBEfHj+gdU9IsGbPmZ7X5BbV5BS52YfDnAm
OY+ACkEuJw3FMRvGS4IUNnWNT0Thv2SRXApuutwJvlUTnePC7Rc2wUWoB3kzxubO4ujXQCxAuMRu
KhiElNJ8lmX36kEV3/o6zHWUSUcnTF6x4VB5dBwPKBwZ6Ra7JKSix8izanrvTqu6r0MfIFr0ko3Z
i+F2h4RhfOgHZ49v2UmS+/+PA4rQ+emd2YltOuKGI3+dEmw01TFGsw3n7wMG6a9hQT5OneEBS6LA
b08104OktaLjrCbgWt5qcbI3vGHVm0C7K1SqcoKXWiH84yDIvMlCh1rvDS68sJOYrR2KDGcviUJf
6L7GKZdyZ4E0XYhigPgGf9qO0kM4ehuPjYZfeHy7eMTwEK0miwWT8KvfuoCSaWZX282+Zv1dXU9H
4muuRUYCiJmTLgBPnZXbSNlv4asGEATfgtQfKNKIjA9a5oPRoxLkkz2FqXaEUnVqyA/w9OIy+OYr
y+xNHwLdhs3G3M25yohVk22NWBQjm0Oju7htaiBW9b5UT4GURt3WJAMHrOWw0idUDiUNeQYKecHQ
YDszFPCpXTI7+NcGjLxik+fL1uCHgKC/mzF0uhn7ZpanQuZ7k+GnyZh5JQMMjTlfcmfLI5EDMMOr
F3JZ4ENTBplYP/gKvmkzf2DH92i0KB8rhiNN8YmC/c8YIK1PSGXMrPgI6qxdNj7q2f8fH3PITkBh
0OZKhMPQyZpcPXkuZZDXD/9618cTYdPtByf+9oNZiLXAfVYr0p9lf5+ycF/140sGikHvem9B+X0i
CnnJwxivJaRa/smWkPhjShgmEuL23Ez1DtXmpdSjndZ6J8vNLonfn1DUI3YRis9ER7+FZIYkgtSs
8Zvkm4QN+UgXxsiTZMZ51BYdGsu5mZp5iDRxSurZ+ZIgBkV3/gJw9sPjTfBt6yPU0nARxBZQyiE8
Bb775PfTbmgb0sBS66AGYpqbTtqbRGZnJNz7IPUPjSxBlDWUtCx/zQKhpr6eP+6MjZTuhaexNs6h
QbHToiRyEYZMvnec2xG7phyakCsH9X1ox5PtSKpmWcSromjLE87/CthC/6+c64AgTH+zvOXcVe6X
LuKQJarO9dIDA+ruhTZ1HGLMCuKehMpA0/cpJ2gwcEMrbrfAR7Mj6Ic0eLSr1vaeadpYqVJx5RY3
Qe6fMEHuiRA7J+5MC8deVw0autsA/utQrgCesDiLW7A3GXZhC3VU1HtXqmjUCGyWF2bODMVxL4Sp
3cu4ODe6t3Gy+E4Q4NmNwTEwgHDjEaRhf+JK2ZKDDZQesxYdRD+QRypYNEvrZEvjI/FI0KylIlDQ
pE3RmUwCX3tHTLUDsneeh+C2Gf1WWYaeVlYXX4cpHbbPfjtgCZZbu6BR1GKWvuUhy97LWJ7tMV4O
U7DOTP+YIu2d5tljZkUn9uTfRVqX89Z/5aausyt76KisQG1+UtkW26Jy2E+CpovrC5yJs0NxW7j0
8QoJeyvPZVMee1hPJO6unXnihNtl1djTuW7MZxL/tumA6603CqbN7asImV4OhpyWnV68m331r4nx
SWPeavAWhpi70U2IZgZ1si0F4Vu040P60z9KI4S7LQq3kmrDUu5nODui66n8DCLzu/NITwo5PxrL
/kR2QDwE6oJYcxaDzRGKDWMcskfdufcpJE5osIubMVU7LW942+R9DFAw5d6X4ZCgE9aHcsxvnMy7
+V9u2PygN7vn+FACSE5VgprFHhmcTVMusFV6GEAdpmb6ViAM1U17U5r5c9ewFPYMc9smzEpD4ht5
545Wrh1do9q1vtgz81xpffJgzrEngGBOb783hvbPy8Z3Gakfu9I2BFE8VU1962B9LaKgf2gRrYfm
OSfNxVnFjsCurPX8a+YIJe1G25aG/ZVxbpjCvDYSVa0PDLjxOCuAOnsIIFjkkaDh4Pg0+uaODvZ3
wELYms51tA2QuuoWAY1xOeqDenwdU//kwSpzppqvmfXwoHxKPG8pZvo0+hrgZ/Q3nq6/tjB1meFY
70ElfjO7M+FgcmKYZUJ4FzoAbAib1DT2s2R8Gpj7xzWDOsGdx375TtzdKkecsbPcmIQBpzjyqs1K
LZx1pXpxRuJAFCdRyRCnM3jLjcJ9gHbnxmzSJzlon32KVCfDdwsk/ziM1OqALlnI01+BBuvj+BZM
CjFvlx5iPSGsj+3gCnY5+s5YgM300O7C6L3ASs4XmKXWDO2Q3ffek10bl9DVL0EL0gCY1b8w758C
ulqGJrC+wsYk7Ec8BOQcRKBruhuu0nGcSWxANxCcYlkfvXb/f9Cb8p6lHh6MAsZKa1qHMLUuOsXp
kPe3Xo9f6PX+kqmHxpe6L7437kw/hihCLIXVnQnA+KzH6tnSGPDWY/0FfAQsKg4e5haU77lB4+6U
RJaVwUO3aQIYOh/n8j0bib0pulsp5NpFZWf5c8qYY4H2nfje0lAee8vexgjaG+mdvKy66f301FbG
ox/cc9mT0uFnxFPTiwhvSQbfaZD9t6iCFWPML2u2n/gCh2ro/zjcD0ZkYuHvd11pPSx92IuOCXdR
MmkdxOfMtEm5W8IUpRRmLYTPYsmkeTdDeXQ4uxHaK0Lc8xXJEwzikpIms8D8lrwlo0WKGLASD+VV
DsHd67RX28VQokWbeJBkg5FpD+GGm4Kmy63+FbbDLn20lkVQPyfTsHIL8glKfZ0TBVlK+2IE5S9l
9EDeDnKT+TKbpHMoa8ObE7hmKUp8NAxmvoqIq1pAjFF3Nb8XQfyaZfWMtsajTtMoEnHXZYeeIMLN
JZ2RJXzprOQ4txuGeu+Q5dtDYeIfZXNuZzXzO27ytk191vnBj0ecc9ygYhc2yU2Abslby3+gHvyr
Uy7BqccqqyzAzTXHZZGGL6NOT6YIavYUTmvHbs/MFX5Kqt7FNOZojcld9HAtanZ9xwKC4q1gY12W
07eDtAGcLjTnyIyStUtJg/66lMRMe7fKhzdCY0JKUzInjSnSBZKEJL8SEkMED8EeVL5qsO9VQ+Kt
gHleWfntQikZqOIgaVJkxK7h3Pw5XaHu50cD2UAGZ4SoPd4yAhgWzDVuScmPt6cUiW/T3v1B3PpO
PResj7loRYG1zXgPSQlWSfYqlYZ9fxZkOe4ssaVMFPW7klR5bvhmILEOfWI4TLKtRXk07R5Mas9M
3KUWSZl8AhG/q3o4RyXDLSn5DwRK8dIqtAOKC5qosnpLTbS+2B/uNJenwWMf4jP9apBRLvJM/XN9
dCek0ygU2YBItBC2JYw1GmsN5h6IkA2LgMvgpX9CG5a1YkTu1AK+afyRa/aHU+j/wFBt2Vy/871P
C9MXb04ZMJ3oONA0M3p1guYeKZIeLHXUZbrvKufSx8YPrI1z7OEyYLaJ3CLkZLCgCHg1aliNo7zQ
hvQoY3C9Rveiu/2hyYo1sKkvvbNOXUMXI/IvCbh5oQkMG44eAaqoxFPxf8IQCLR0ICsP98HcFuG0
mFTD4MlhU1gWZwIRmB5Ldffr8agzfovBdqzLcvwkvKQgoNh7kLlm4gHvhz0U/3bRGGwA9LJ6r30c
1k3IbiurNsHUn9mKbqtsWo9Mo5eih95Vp7jqWIAwjfrqKmnv6y58H2tl8YFQ4GftvDTHKUE0z4YO
u1s2iFBthVuvg+G8MHX7V0zITwL2eIveobMYBjADbQHRbCrr76ADT6W08ScqxJdjhQ6SFfPPG2f5
Q3LXh+LXQJGCxjC6tehMecZJorSmcOVb8ogkCdOGnvWUqSS0iaze50W80/mgPLc8WzByBzzG8BZn
KElwiAfjTi2iUPRqX2AOgRIkX4nbTvByoKuU3m9RmoigtZ+46j5MVdxqiU+U+O1AX0FowLQ9Q73F
3dDwj8j6i/cpWox58SUTZ0swyapty12FeQtczYcZInXCbR8zoR5qcbKScNdl7bNWYTFMkdskmPfR
dO77zoEJ2dgnrXLg8geM//Jv5nd3K2SuD2JOXxekR2GsJQhXmGehTXfgnbMWKt+q3t4bbEBACZjf
LMw2KWN5vt1uvPRDwtrapisMpp1h82dkurxVIip3XQxFI6EHyL09T9Gc/yAM9CTSxF/LmR7GabkZ
EqzvhOolLnq3SbdDrna2tzWmCcJ5xScM0Fvb2vs4HfZWPv2l7Ox7m1kP24bvXot+44ZkUJdECFre
6EEumbNyBCexTMLv3M03+D4CEm9J0aZvXVa62ql6Dl3q46eqix6wdNYEyhBTYNOnynaejsTRi4Af
uKRExneJ7Tqsn0n0pLEkQZ4+e8K9wQwFdHCSaCnntbylHMy1Zh0cl4Qk5VrrEVAA7MWr7fRXJHn1
tmAHjD4TEVmp6M+wxL5bODWIdS6xroZ7L1cvcZ/9ONn0q2lEd6kxNtaDsMhL06M3gptA43bYhNCa
fBlRfW95v9uyRb1vF5/eENw7M3wjx4YRY0BKewT4dumlhr9zI/Ammqchec6iTyV0WuvOrXdum538
HGmIMYb/3Kk7xUHHFCnIJAC9flzR1tztwb/WlbymubnLm/HUmMD9U018OoqHpbHEL/CcN7cNLq30
Z5cq4R2s+9CeV/ZDyILxemltCYb5KMLoS40DAbPFrUTPhk7YXutN/Z1oI5kTs9rEqqKLzkxfNtZ9
srKzmRabgKvNysyDhdTHVkhPnf5uDI0Ae1yc4LzNs3mQ4EnxC17pyQY9vh/MNCYhtSTwHWHHQsb5
ZpgM4ukRhlduewo6+cwrwfye+STdyLXK+xWueOyvaHFglE8tfgVlo7y25L9Ql5uOwUqd0D0KQOar
vEVOFoi82IYJP8WN1LFECCmtcYU/hGAAG+M2JkV+jY+CrMRkDlIYzeeSfRLMYf2WziI+dGCcWOg7
dc6IMO/8rVbDxYjY+g/FhMm8BsZSiovvuAL7WLkrvXwGvu5kzW5PsSVUKI64wQbWElWNZl7wJU8X
fPDxRipAd5E4+xWtOssY02efb4krXmQ2CdWB9ftaY0zDWFD8GnF5arLhqBvTkZUMLK48unlh/z7a
3cGs/dMIXWut55SzDYigjZmj51ZDwLZPA+uej8kG4BJrDoYyTpUfSuYihVE/NMZiCcDlSZpPE7Yb
n0Z7zHQSuREO4yN5Kj3xM+XjegzrM6oPEK82yyqQ81sD2NMCXMGAqsymDmMrnIx7fehXScIoL221
CwrUexyLt8Czr6ko/lT0lzDfNMkDE6G/tcH9L9kH7vsQHNwooh23yLqiOCIYhGfJGvjXIaTObEEY
pEQlG8U1tImzMFxz7afZnbx4Z1n61YtRtc/436hcDNjLI45Yvz50pQ/0AJ5VThI4xQQoixqmxSj3
tZlfGFs9zEjgnUmsA4Ha+RLt9Z299ew83XteCkWme7FNNPEZ5RuFZ8zPBiPnYHQYWdoln3gkMIvX
n1laEgJq3JsSw7ph8r5nDnKxJvI/zDH/bbrwrWycqwc4hhd6A7+w4FEM0j3t+psdNP7C9PBvIphC
FzRg0YDOi2ZfWLQ/lfMkqOWaCU/UWJG3mr4Gnjq0enccQ4bBTvqBwXMlCzn/86eYxOSlHqdPZu2d
q2Fu+rggs7A+8eVRNrNJI+JtvOQ1Nri+x4bjxhRFQh8WZk1NIQLOU1UeVRpDtwLyMN8bdul8aBR4
QcfPDR0+qOIvzJtgM1jNFskhPUjwMo7upkApJ2KWikANNnmC8N2vpl9ynVdW0+2LJL4HrGyYHxku
YuLqq2Yctihi49fycP6Upf5phFa89yTwRVRZIeHnSKWMcTwKpzn1eUWWXX8dCe2i7MBuYxEuB+9k
OYqBAJSmRUYanzudcIuAetrlL08D56IRUOGZ3De2wXeWpO8M2s893niN15Zx4spDANiVCkuexaK8
giTm8CW79SkXVA1NKv5yG2dm4lr7KaSpRgaVlBi3xpQhsjJ9ht20c7y9OsIZ/ZV5Ckn06Mqa8qrY
m3XF9EfEgWIzxI0V5AhZmIisEefuRYsWUwn7x6jjtyDv96MdvDa16yISC9+HID4M0v+RirzJ2n4j
hphylFiZuEHBYAHaW9jD4GE/jM646lE12n9l7rg73UjfMES/emN7zDlf6iBk0h7MyCjWKhhoWnB+
HhGNywkoKkaUpyYkAswx2Vz3T6zI4VeMA8ua2lz3fnQS/XjSsA13KrLWbZJR7AhzGwXNhuDz78Lw
0A6Lfl9E4IHruZhWYwYUuAuq5TRmX0ph8vZ6oP4ki6D0Y5LLX7EvpfdEutJxsNhzewXiDXK6sQP1
3oE5NSIou2OYlMl1xwu88cA2AMC+Wb1VLEloC1ZVlASLwnW2kOJaOnONBr/jnkhYle9FaL/5ObkK
sQ/3l8Nxrq/pQ1Y9Hfxs9TSbchc2/kerLFZtITiEcq+b/i2O8l01VmvXCdZkqz0z66SlYhbAt32Y
s9D8DnpYjZFdD8snu5y2hPc+QeyGcBP+pZW+b6z4Oxjlcq47p9h4hDXDn3h6IK4Fw0nWDudSyEZE
MXeR7A8Tu3kY/oh6Tt+6GfNVhBU/LBUhp2BtIJiKgY+bbI0AwkHg8833dv/TKkn0gQ3WOZ8Z0Edh
uf+A9PCk4zCPjeqhNYq9C6VA1rHM6fw3rut9lQJak/FOacFrqWL+LopzcnA7MocU0HX2yUTCoPQd
6yPnBVZr/dPJ0O5Z4HGXTmZeY9xQRJ99Oa757DJsKwXAGsMdOXTIei8NsskdPhqVADF1yFAuVsMo
N4VX/Miq1lZOhcK5HLPjBGnPCIOV47u3OLQ/XYtbOUhOVdx996bY1oCg+5JrlKQHZzX0+jjLMI90
sHvGtS/94G5Erg7CmLajwHXvWduKyWJidjjLmWqQiYVoLtR3TQsUGFjBZ4FtqsgwK8F85ozewq7f
Q/bAB9lvUKiuOn5kholyQUw0ejeCqgvAzVMLjK2MPphRHLLaOlasSaAf9YzXMqThMBjZemPGM981
2D5Fmuwbx7n6iEGhV/7NV5HWMkYoo2odT+IO6/y1qBhGJs5pDFjomB2oB/zxFAuWquCkiu2gqieo
Xw8HtW0fhs81GuUCBUwVh1eDCFnpVeyNxDEyKwweUbCyU2gHo3l3a2NtDAVuBh1ksJ5sIEntbafA
zAbozGLsErrsrMuyvaDF4OPRgl1GgDRRqy+VUEctTR6BHtyYATwbLJUJl94RFfI3uTrhtiSvpPJN
NepihhZyM/mWddj031hhIfAhpKQmI5e1RckfxeCoTQ5t2GxqJ9uinWcTYlpXltA3EdkvkvcL/cON
kIInZRKgY4UEklUnJKwYzAvtGfIuSZviHmXa83xWSgPaBWubnm02K7RDTrvku7oz8w5/XKSZZdYQ
JYIWPibaIB/k05TkW8KpwbIPG8MoDoMrP8TQgZMIjgg5CB7i8F5GGo2dn/DppJHncGLRnbqlq518
QQRqp0IymZqVO401tgNGTqilkILqXrfG47BFPI1C1PS4aoAaqt7bRFZR3+ICRW5VAQbR1rRAV7eG
SG2qoWBe1ywbVe4c3S0WLdQSuwcPFo7fTmLtS9LtrZIRhd8b4TEs2rULboUB11Kxt5hgK3ml+ypM
yNhZltIvfSf8d90y3mPZwkKJD2Yv722if+bdXzueq5i9B4HIzBsxGkmMg5h5ppKtPrFBGzRtQY0U
jiaxKNJzZzvvwsQAU3vToWzUsiqe0sg+p/pPObG8xjRAX01IEUf/dGlkTVaCzXofqTBg0PVoBh+Z
H/OOd1dmgEfZAK7A0L10oYPML53CTIdneR2wcgl5ETnWo7WpRdtkSJ56NRJAAYjQTraFugggNGR5
/cs9xcpx2pBUy/zQ2HTOsDSscONqgq/R33pWf+qQXLP3m0iKpi4EurTBlEWg37hoRmyHJHFCrX23
qil45L2/qfNoL6du09b9pc5m9aBDIKTK3D8mxydBeVjyy5X4exex7+xFhSywcoePjlBkRv/8z+68
0Ak6azeA/1viSuVyyGYATjrtHImZ2UVjpDH+rhnOEwjz0NHEsfGq4xV/4r319VPAE76Dww70FREE
VVZ0cUPzW9b6imTxbxtfhHSMVzvnBsi6v6LiamA0ljkJtbMgzcfWnlxOeamTSjKNHGNt0Uo6IXJC
MCe7guBWjgmfao22+Ss2hqMNCINyRUfi0wabiUPO8cxjysgTOeqr6fCr47cEEewqc6vBcIBGjYBk
zlBTjljGuPkbv6RyVd9wR3cpnw3BqQzP4MhzZRvmCwKRjTXaW+xXi4k7dKmDUw/yS+WzSDVzsOs8
aXYxbrkdsctHf0q/I6lZG6baDnCYjTBfA6xcF7n25YTySacUKwQMr4G9WVLuFYeLzdR6sMyTA5oO
McaT2W6iATDY1BGGYJMGsiCxjiEgXl1pZSdSkpuOP41VrsM+WE78FKYkQ9A94L0wojLdi9V4nyVv
yrF1h692cI/WiMHfN4pfRFhQ5nzz1wNguVBezvgzMSih2GkXteNfWVE8JZiIhpmf42rZo638g2Z+
luzDx1C9+Wb8ZbnM76ecpEE9dA+G6W5KUW5wwhtbDYfIospDiY6T0HNrcKCGToJ1Nd5fG8qy3/Js
AJCcYrUjA5YkHrcj10RI2gWOctG5mN0yealqcgdKfECLCA9x36hXoGVvrg85jTX7oukAwdQ8oVHK
YLyYfkuXpeWEEsaSkDnyOTzXZOJMtHT1HFE49IP1hyP/MxqS52aeOcVYv6V/MGLOKKJolao2kE7g
f4T93eqMLQHg8QLl6K5nNZU4bkvEhD6PtVhvd9YPlTqoy6J4tluU3gW71Nb1UclXyQWv/KbVkmva
tyeC+97NTL8I3yNuOydIxr92jnZubJyQ1cDewzg6+JBTy30hvwkd8USSXVqTDOLQTkRdsMUlRQYX
kbMRgQ3rpkHnXxvUA8JH2W/+JgFSf9uuf8eCyXmC9pk3vbxqnr5L8uEIZ/gQ0bd0ET03kPNaWHu0
WMs4bi52U576tjxO+GZxO5Ej4h+KGXis0fxU9lUZmMjstn2YdVkucZC8jb0eLjLf2isNK9YI9h5E
zs5PvUNRKwSFxfPkhdg8vWvfhPCBYBb55t2pQapAvYb+zmHBlhd4qfzOlfXZNBZWc2pYqdr3wOCQ
TysCvfVtatrPKZMRHXE8RxRvZYmiKWr0fZZVFzL7wKQGGLCz65A7r6qLuI+GwwBdjuXkNu+aI+v8
VW6jAWMGS7CdGL4tPVxHGT9KIfF2O+Nr7Kc9AbX4m7QtQl9meLFcNjaU82C4h1b1myfmAwf+habt
RVPqKy2tfREMH4RKkCeXs+Wzrr4OTiGKLeJRG8iE7BYLwijqpFq67EYP0xRPp7hrHm4w6Jhmi3bl
o+xdwY96GmKN9WQJWjSn5WIU6rLoh6wGAeY5Z6mzRBZJPTPMwBFmMF6hv+lYE5ZDaTwkxwgZq/LZ
67pfYhf+L5VMM/2qSnSPNGkSJQYtTWkkPb1YzHgjDPdFq584bL9K6Z8sT/1lMT4l3TKXwPPQWwYI
4CoAkdL+l+rt0TbVman1HuuXWNstSiEp0lveBS807mKFtuw5zao/q2YTNCV4kF0vfNUFE1GVkFxG
6YgqRb0YIQ632MdlZDW1OiKWJgLN9/fB2F6qpDjZGP2RaxZ/cWlfCkFDp5dqk2b5ofG1s6L5naSR
nKjCmYAq+8lwUtQkmJpCw9zV5MD6cEL4vz3gMCc5bz5TnHHlNTUahQCVh2pHjgBj7sH8W52x7Rui
Zu3Mw0JD897GscTYMNyMrp+4mcC1IXBTRhA8ycnU1u7U0G2wP+ey2xkZl6Uz6W+Gxa8ZIuGLDXDI
5SwkqHNzeiHJCr9CcTSS5BQYzjOq60dZazv6uC17bMGsghFcGfqM38wOjn+9hwtEdoNCFqZjewJ4
4JIFAoo/NmaRhZW9kEvwEXTtzZXgcaySrTSkR64uVQmYJIhvo5n91hoK4gPPptWcGkBkcOX/UGD9
CECEi8Ev3+SUkeo2n5toS+JVGttnv3Pe8Ya/iKSZtblQS8q05iILx3wFZ/TGwO3Ei/2k+bSxbTal
K34XXGtB96VynA8944W2oNgb1LWtqLtTGbx6kVQ3jy2i7KzPwhPmys+UtyB/jOOp7Uy4SuCMUJrc
EeCf8KJQplYqX1b+8KZ0rjtiMq1l51kMVj2dgDHjJIX6c5I8htycA7QUHMZBg2Eq0UkWbEIEVo07
V8s5pY+vH4lfYNKYdpsm8BlUFvVXnnKiheOMZjE4Fkj0M//j6DyWG0e2IPpFiCj4wlb0FEWKlGVv
EDLdMAVvC/j6OZjti3nTPSSBupU386QP0dVHQLBsLoQ+v1C++lsy0os4eey1/6d9dI58hD7/TJcJ
PMLWP3S9/87geTBcwvQehHjcBeadB5/itYja+3HxP6Vn5LmLO6I/CPVamR6nQLnDt/2MjmKuFIVj
GzllmDZBpDD7yccYVG0zxae2745u5f+wFt2mVfNqxNN2xMrIwnVkg1t8ThWmrRyrk2nqFFEOh34w
nOjg2GH4SxnIotepTI6esViz1TmOu5feTr8dQ3irpgu/sNLBcvdR0EeDElhuP0nrnroyZpdDCU+s
SGKZl9YS+3Lke06+mq/ZSL8CBFr+8x9Fk9GD1y3ZSuPZrOp3JeSLA/2qlM6zZ3DmmgDYVyLQ2yqy
L+UIlhh32R5vNCqtrLncuU+cBueEH99UcB/wxMbU/cfo6b2tnZ8M7JxwNPb0Gra56D/DHjUyiGeT
kZCixDHNzkZp3LLI+caR8+vOdEgoQsiDwnqBPQXxhFFRHoTIP7LFmzcWZwbXNX0YWJuR0EiLebG1
9bW9r8ySKJAPtRFfNp/FhvvX5wwxhrncX5vEiKsZI5hn+GuXqG0OV4M45HPf8XD0GC5lxaxZXvKI
NzHbAqxg9Y64wCua5JYKicfOWsrq2hACQL+mEA1hovLwerJbzoM/Zu3/TfEK5F3zGBD4LNTwSl3z
n1iO/JsweftByFXOFDuRNDjo+c48FR0pUzy7XDnigoJAemRrD4ez6tytMWBQCgGi5goFrapnUhza
wcXku+XG7JglcWkbm6pqLqXr/ytEcUy66Id5fOv0/tXsSfUkfsNJ4PAyicwHAjbcbhJ6IlCLra4n
Ce4e0ZfIHfPGLCxNIH88N3j2mKKHkT+NxzILghKj+mRgqZq2lsa2YIz2Ls/YbnYGaIY4JP9XeRLS
pHN1px6Cb5Ob2HWoLmJajnAjplcT90yYiR7D9HSK8vaVQO4jb7+VWwJdSKne2gl6xMhpRVut038Q
NM7+iHrPjLLqc2wAbhK+drn5W8zmAZV6nxvBJU5SJiUoOJMDmNxRxiWYFfU0XJZtqBdk46KV9hj+
wRaeVdd+lC7/a6E0pAYPHCtfKTQ9nP+CS5u/qyaLDbxNxQJsCcKCVwBZf0Vi/s2XhVdNA2Q/Ghe2
lIcuJi0EX/9M1H14CCbD2XquQdoLRFBkc43OM9DqnPjrqdU/XIOJ+psCNJOnxfsY5n8JQZdPbaMo
gI2PETaNh6awP2Xj0lqS0+EA1OLTXERHI5LkkaF1AAX7ygN1r10AJlbIzymkPVT13tcoh+NkyA/s
dyvD0Pjl4qNtsdTtqyOFhVsKUJhMaVqgFyXwjXvV+LfW5t+mgqV60n2ss+XvITewtLc9EiNhuT+h
2StsvMh9llU91SEfYhyYL0UdFps2C595+Ycs6ymGLCWRtgY6zlCMj95UdTv4BdhXuvYbD9N3ZwQH
G+FnHp2d7ORJe/MrwNdjFve4g5P+0U2GHe5G2D/BjhMHHbs/i8g6zahuOdmcB09iOxZWcaII5iOr
IAy0JccIYYo3MdbHMbCe7SQ86M5+ye36MkAMfjDpgszr+h3B6zzV4ddUzVfbmGijHdFdyy0htVuS
2y/E/iFuUYnQDkB/2JF0sVEs/SC3pCrecJx8Gw7U77gwaMTw+n+SFu00mXlaEMtt/DoMijCMWRXj
lcUTsKmd4WPobc7V1P1wKSMjSPpnjuFeqKj+29fdoc+Sy+g1N3/CtpvG0T9qdE46Q9Yf6QEBt8JL
JanJQ3ZHAbDiwbYZ09wcEcB1yK3E/KBJuUbY0m1WU/EH2mW5nZbz1vb0bhl1/udWLeaPSXtqY0h2
xFEMkNKTjHU8m9veptmYKhVZcQGWU7TOQvelz8iVGHiEUHsWkSPxgKum2O2KFIaeNHCtQY9cN1Kn
UNi5CGQCjUPos1nEBzJRGVGP/scduiPh6R6jGU16o02r6NCzWzVqy8TLhnzp2bxcKV9asfLNAUAF
fyhK+B3S+ZVhydi0gktXQJk3EdD+o+311uJCU9soXmFatVge9EhEAGwOM/inYSJW1ylryWH6LmrL
J8WRd6fY719GKKSjDRIu9/8GAeHKOKxxzoDLIRr8Jez8YnXTz+DimarnejN2PMn4+clcQzZKomNz
T23nyfC6o+Hqx66I7rEvnsOY3GVfOF915/2arOFWdjC8ZYa4mAHV5rlOvwqu0BETFdVoWAB80/5S
tjOwH61PZmW8zzE2JhjMZN7bhYZeF68Ub/8v9zi9ccwUK9boRTv2G47Tr7y1f9PMJikF/yx3+2hf
g5Y1ZfURBc4XJVHbtmjepeNBWy3v9TD9KNx9MoroSqduRvuXrESXbIoPPi52OArq3QgIO0NLlKAS
KjoMY0P9M3kYWnQFpboN5Jdju5wi0N8MIR+jgI7qiM+hmb6EZe3q2bwv62AkJmfTFAMbI6eloTQB
RxfRhTdWb+O0vALa5lZqhd8zC3Yj9z6KtwOezUQJEr0jJHzlsCWczXUNKI5AFkd0iCxcBgbTGg6x
ueYerbJfWtj3c+bcePfTETim/VLBceSy+pFx6psR+gg27kW4Awg3yjMexDMsSvxaZvFueektqrPP
1jXW45jvcye/92184IW9rYvxXvfxkZKkbV+DGqjCGRanldD0IDesGO58h6cOSu+g6vdBNFQKtc5T
ANOF9XsIpb0ZD3OP/Z/SPHwKn9ZSjkL/FiNT0771DDes70HOSdNemaX+EgIKI20dS8VgpvgTSHDz
VnQfx6LwHjx+W3VKChY0GF7tobrGOXK+K88qGPONjtXJL8OdHbXJuhgpBIJEs3daYgAtxQANodZ0
SL6Kku5gc1z4oY2hN5kovmRX67On7BxIBWp+smB4zH/0tUUol93OsBcfbps2a88z90pACo2SAzM6
DHvhVWccqmtN+65Ox59w9irO6tznNUM8M2h3iySPpf6CHElfQHKJQOQVg3yrTHQ/2soecys7eE51
8HRwGTHscjqKveIsIMkwEjejvhGyGmVeyU6RikuVePHN9DdrjUsRVWuCtIeshLjoaYQNZy/C9JzO
8jrakkYW3JI5YFCZvEoZrrj8H0PYukPb76UBKgwe7FMf+btEQnKenYW1xy51qfJmuMAT57LoWrYq
41yD7BK7nsMzjdqrgTJk2nrX4iNcWQ1nneJn59XVo2EQMxwjugfsi9vKJ1tK5KIFRiJSnPFMfZue
dEY9kPRoFxYwm888irD51dX7FAYnY9YX0YK3y60EP2Ta0OmW5NfQR+tLl2PYAkDroprgLW4F6gYL
0HdK1u8NXsEWpU1N7abONRsgAG0glctNGXfgqamIMGb/ODB7SIfeqGpXWPMZWGFsfEuLP2F+DAWv
HIeNzFqIql6h/rDxGDkFtBme3RQqo0EXs8rUc+Kgo7QFj/FslDGTC22Jk3if++QpQlkRY2mxCCPT
WXEYQ2QJ7togyawC9R2U7a+Fe9ek4Ae/xzrR8qmts8eqMBfd9NQ3QHKrjCG7J9a7Kl2IHgXHrl1Y
RwqvsPAsVVqySV/8Av8W/lGwVHTT16pjxxMxNqgMY55rUSvK5cbKJV/xvGKAvY1e+uzo/jwk/YhI
TKd57U1XcAdHMuXRg6j8kQm8ezYj1XF1zI6p7O9Cx6cSkcmpc566afrjEsduLVaOTtPul0BQULTP
Yc4lo6J0ibLgDNjaoP0nrxg/uDNiURDE+8wyOvR1iU7UsDv3g5JCCpsAcgzzLhPlD4tYhJyJmb1u
HMh0Eb4XN4y/CbayaRjxNrRJ+5ck8VEJ34eht1yWk9QDbAglgeAh8zfKzbZsrYOPJAHqn67augJm
ahz7tn1u2uqtZkvHE4ChKPvD9p/2jrI75aP8jNX029AOy7dGqVMwb6cJMTC1YYQXQUq18wL44Puc
i5F3pF5ijVCwyscim/Yy4O63wB45aOjrYG6ciC+Wdcx/q+EfIsN+Eo548+uJByVp7GdhRnrv+Gl3
a/3gw9euvY0rx3+ozIkWjgBAtG+IY1ckWzdw12GImcIK/yQpqxPNPNmP5b2AK5Q53jMr7Cca5nAU
oG1MgCcmtvwawiLfF9HMISeJJc2tIqXFq9zDCtcYD1al/44q2FPxjlQo43Kf9n299n0PjmwDUj1Z
8G39NSEzsRLEycoZQcCCBAhV+C9d0OnGpLEqLlCbHCbMY+RFL1ETct0I/asMlkoeml9IBHNLHq6u
ZAfix8Olo6kyriKyRxG2BnzonUtgJZyjm0m8aoub7tcrkzsE61MWUeIT0vIOwRtZ9revmuM8RU9h
NPBkWc3KrFp4JGNz6PilrNKgpmdxZDVN7ZtdFGu/T97CkKquWm7B0pzU7KxN1vx1VN5tOdUEBULq
OG2kuVJt3GDw31rba494RJut6wALQ6x8d0XxIl37pfAb3LbRNvGh5E4EjZDX93kh3+k2dkBf4Pqq
dNrtZFC+woHjWhC3V1eXG34a/zJW//OElx2u3kPnexyOvfXdsIrGVX3qaQI5dK42ltr75GEBHSUZ
bz66LS/CCTh5MhntBKy4w5Tg9zX84Gf0851k4a2M7nNqg78c/K+BnC40uxwzG5pMY4jnAs2hsyCL
O9PFgV1BX7Rv7lit7HP+r6Fb1Aig9TYYgrvfcZ90qSH3gVh2UUWOtOp/Cl70LCP5WcfDHeP3IWBw
6HU5IR7I0yCt+9zb97ZtN75rvU6e+xz5IYBOaT7U1MsmfjqdS58+RQcRxJ7wg2GPycLYPNSZTQUc
nQxatU+FYT5jF7sGjfgmNLyE6nh7OOWq0yOtqd1f3k/bMIEblaujZWD7LHMuz1M6gvL0GrxkMf+N
5UdeoUOXS6+87+EDbLj3ZkqtwNDWD1j0WIy2h6ntX3WOwbMs8jeTWMNSGPLOc/xs2+Gx8RWwd6iS
mTy4hn3N8/DJTaej7w53rKjUMFLasDIn/dpGFJ23nYQGT4xcYzMbcZbaFfYgG8fLg83ES0KSeStM
UeqtecfX+UaM/ZFDnU5mdzHxgXOsy6+ux8pr9ePAmDjSyRNipRV5o84KGipoSK4P04hPOuY+vqXE
kd5RcFbv0jNcNHlBQsG3w5cWc/k5ZQu/kiKKNmYfcPdnUoZUpKeOuYL6ABBs87qrHAp/2/THipW1
KYIMd92gv+M+ppbNcx20GnbmygEz1vT6DD2x3Pgdg2VVFu9YrvjgXXaFQwxJTvAB74wJl1vfVO9E
tXcwck5hmdOQkPBbpz/9VWBPexCLRDGaPBdgtbgPQhbcI4lVDyph0zfO8uak7OkMVvvPlesN1960
woNL7qV1q71uWnNlGiE7Zy+O9oNy5N7HuPacxZ3zOorw3aI8lCV3ipLOlnGD10XTQOKUSORd6a3L
qpwOzlJdo0S9hrO3EVnBGi3G7BYO8ZeIqPsCrp/uSYu/ujWjcFkFb4AAK6xZNb0NtCtEaAROjku8
dmg7VB8Ffiup9Y+XlvHWn4qPwsYaDgFmM7b+BYchaystnvqRmC8Jhg8ytTQdoyb1xs6kiZLC5aTl
TTYVq74d/oYCSmYXjQe6fq6BIAWhQmdTAQji2jW/Q1p/ln78dwY/Igzjyiak3SWTvFVB8z7KeqQc
dYakTMy2cOJrDfj4ITdhYEVlqve+Si9NI7aJTKhFagUFlSl/PSf4WN4iuAqK1fKyotric/kdSzgq
aQR6GHMbnmkzAvLV9ljmZucDlmjNAsKiXairmr0rgWxkQYu4ltr04xaY3riTpCxffXuL+XfXTcCW
MrvfldrwmJaoVfXxwaxLTWIrjsbPjG1mGoQQ/Eip62lP7Oc01fJ9MrKvDPtLVpCok5A5CVezbUf5
ZrOaZveiMla8jZ6dcLzEAVQNX1Dn10gU3yDnolo25BB85y1wYthtOHiDtjrHU4Q3vbVPtZ4Zsgci
5sU2zI2tKnuAgmWK5GofnJjaMCbZd4svxWpm4uxyeoaLh8ocIMNpjIp0wuETACb4gDBrIzYO6E2R
D/p5AiSR+SCWG7P5lgknHAw5te+t9J1CUmpYfALIWhUYE7GhllGypfbu2eBaO40DJgJs1JShR9eA
1+5ys+GVEtxD5irfZ6ocE/nCsvLRmIrd6M7Ur+YQiI3uSfXIlWDM1lnAHYm8+Izlk8wIlr03jEbX
urGehqh+TyqLzfm4FS3lPVbt/NGV+dvCZIF2EH94FChCR/tOLVwFjsBwUGvJ71SLdZ/QZ584FxNE
LQ15bPmJoiCQIDkBo9waxfDsV2ztGQbWWe9IfvaRD2VMtmsjtG70R+1AR5KBECgmuVHVm9ivMJn5
1pJAgow59+ekDvetNdorcjDfnd/Q3oLxwjUR2JQqn7ySRvJ2cKkWSolDuAy1aCTAxaaoINEynFzp
Pi8h93iev5KcTsoEE8c4uFTBYk3TJDkwFRNTLKvmkAB2qofkVAXB9/J016HzxA17W8n6RzqE2UR+
6zt5dGecr6m5zYvhBXQIDbbuqQCtOYTpi8Fvos9xoPoB67cEyysJOlC3GUgaz0WqHiPv4LIrSQyM
KNp/43L3OKQudif7u89Z9pISAE3MLR3zHm3NGJ2SKOceXrY7K+u31RgwLJONGB33qvhbpRHpuEC+
TX23GyZaTRZwCEyOz8oc6Fkeqz9jXP8JNEGgDKVlEt4Ba+i+nXtExXJtAVXzatqLaxRDvzjE8HiI
z/9jjXOZohR/2mSQOHa9tehYqkVoK7o9uII9FCDJdUsd/Xpc6J1RT7ZJ44X2jLegnx+zKntrB+/F
jOb1KJiddc7s7Bsm+b2JJG5V04sXDeSKcmquxpCPM1hL5W6E9kjBkaQVPU9idXW84Aia88CovjHS
6aXLHRZbhBfJ0SOlwk9KKQuwnecl2VFN03uXjF9L9SZrrG2fpOs6cq7mtNxwALuvJVFtvIA7GtVP
blfClgzfWoeFmDEABq3vbk2La6P8desmuyoHMZIutn24YhahYTnA7jGbvQQJSuyYlbn14YzxKRiT
cyVocmabPfTGBnfJe19G3xNiXQ7WFg8tj49W+wElzStF9YjvE6OdXam9EU1coPNNGOn73ASHCPqs
Y6bvNMT9nUMyh1Zg7fNOvRg4q1eeae1spFOf4yAV+SezwR+svbBgAThyNiTbOiw/MRlsNY/rAxeF
jzYoXr3KJCTeyyePb6CI+se+G/dmUl39zrk6tfNZdwG9htyh5AwucvmgG+aZaIrJvDXusJobCfLL
rDYyzD6qKASfT8vlKiuV2EwDrYau5e9CEc6bpnZ3YOUvokoJ3AMKWdSDdtY/US+ucVZ94KhSrCmm
T8SwP7R5Y14W+VrV0wYj+70zxKntjIsXWH/ENPMPZbfQzWgQC18NnNoblqDnNKtopmBx7EBgL1o6
XTGJLb8K/DUHu+je59Z+mT3zZqY+XTrlcyRGYPvY9yLYVoX31aJtGcwyXQOvzjTx/ioD76/c2ZUr
uPmyYXJY+8y1RpPsPowueq7b+Asr+ipqxwzhCeyi2d8Los8ItOUmbNKrsrnX9mF/BQuq9n7HAnfN
1jq+pNJLTqah2FWHlEoJptRp8c+k7sEXeOdVieyl02ZY6Rk6vCpK+iXjTL2aUTsRWUiDtXYwHeWa
JEPARhGdBdOl70NETZodFULY5AooGJ3H5X1wGK6HOb4F3JoeChwiDxPfh2d70ANnUhMxzGMAFWFK
LteG7JIvfQ1OkOw4JIwVFezOYtUjaWwBO1KGEHzMCTgio3sOquraLKSZImZxzNS59tri2iSQ3kjm
4EZLqhdXZy+GqzgqWnXGNfQ+W+I7q7oX7kQcWGO6dRoKaDoOCwHqqrNw0Vr84101Ba/aDtMdGf1s
ZYKG7kxkRl60wVbgYm7N4YlowItdiU1t1TeEBhqw1PiC+IaFcdAaWJTeaq+8M7Gye1XNowX8pxmH
JaH53Wl81q2VncJhPGdZvxvZPkPa91HFnfETeujTZBIvVOVLC8QdUryBQ5tXTIehgoT1Gurzv65D
BCOo9F0IVHyrQiKySTTmc4dEE6npb1ABbxnYQK0ly8H1TM/7Q1fZRxoLu0PUOs+ukM2mS4atWxdX
jodLk9uftksHmBXRpr7wGJW2DsQfNh1SrGf0rCUdheZqvdvudDG0d+N9DdECwULm/H7Arn1YQ/Oe
zeV+EBVM0sJ4QJYhspmXq0JbwRYj0s5CMdd++5nXlNGyTaIioT1wPJ+skBFhKL0PibUmmin49ds9
P2YIKQYlzxNPdDCAzaAYzw3p4Rpk9TskLTiY4cAugpYqPrUAKO5UkCKLst+oJzRn2acpGS6YWFlR
qTsaHMci6z4hbc7G0Ydgw1Kdy+Y/h9q6iquxKdW3y/LlwUaKeBhRmuhwIIJUHG0fEtJUDJ99UD5V
IVqBmAN/jTJDUIsXrxtZBA3zg5lx/YwmQFHJTXMwhOGE/wcBgZa8vVHx4+g9LKotV5bC3RGxvtR4
I5ooRu3XNo3bDco+IT/E+q2PfYYQT7nDW8ccF7KwU3BEHWMvaZFG+WEp0RfjrnUoB08C9dgIhCqV
QPmTmb+d+W8vOUA8rpKtZz3jCj/nwItXts1MyoaPRHBokobreqyIRZesRoSfNO8BURUeqr1m/ONn
9Kfp8CNkBgLbMlSKIaQDrbR/m7QdWW/3e6Nj26HZYEFKA9JYTa8mjKlHKzXuy8/NUFjT87h1NnOL
E0izUq4xJhgxlQs9XP8Hn/Nwo9yc0+az7KAYONZzugxOSbAhqvWbc9mOuOatWpk8GUb5WPnLNYym
nFnok0r4LCz1bNA5aTLqDmWLjDYCH2uwGWY9CnKPgwvA87sK2n0XWvuZbEWW8/HV9kyQxnupeyKE
nsk9bPyWqIhAAO7MMe9m40UbknErS0cvTaB/i1zSXz9S4iZOfoKglmXs213/pNMKXNsonwomMmfw
TgHyacc7os+LK0vEP4ELwLJquo+gHx5LWIETy5uHeELBN0wA4FDbF3CEjeOd1i4v6b6Ita5SsGFd
7H6INoyu3aielAeferSZoJ1P/JJLFB//W+PbB5b52zR2jm5YHsJe7Rji0S9F8+w6GPd5azDrmcaq
qlpvk1TjRUQlY60r7zguT9ruMkYtKIpRjfGigWa1ahvrME3OoR7l0bKCXSuybVW5h1bDCoo0NBtQ
WNgv8aLqtwmu5QoixSmHEpEWBm29tGVVccNxNdsPfWN6+DZrsA90obZ2/x3N/GEmsblWOAhn6XHU
dbAvlsbwkonCiwj6ucnahc31UONmGouJXxG7bjStfapoc664T89zeQxj8QSaHmxsGKQrhNmd9gvQ
Fgo2cPqvz6avfCAIESquRYYT/3iKnlWOY4CVhyYeaa1mJdbB3dHOCZc9XcXmZ7HkKIOCPXj5OjrG
EzP6WwpmpTcXF71bUeXsm+11+dyhus5U+aQsvNWT0YTTyue/fR0Y1XMImLaKnaucp9PExG4E5ntW
p2+Wh1nC86ydinvgUOULK7BbpMJdVgZPUefc8OldTHeKuaioMx3fwVYL5jazOWALe8cu9gX86mYW
+q2Bu4Xdjr6psr4T0fgIs6m5jYW9Sa1y4zWL3cyara+Z51jbef9IEyBLhDCnMMsxf2NoLCu76UGR
wt1b/F7QHw/w1bmk8OIahubWt/qZnrrsQLaQq4/wb01JswSCdTdKvGjC36TuTOhs3qS8LP3A3rXx
8NZVvjqllMsPJPGJBEVLUEoeG0qgCUNUDiRcLCJMQ3EHmKrnvh1ERb8a6BImrFH+FIV/TwPwN7Vk
gwckpQkgni0vwQi28w0rB2JUevYc7xCF5SkER5NZ9Ws/TafY6yFcFT2h3snPNuyCUAfCxd+v1Yel
vXsc4vW2KiJfQ2VAcKaUCf8ysIgggUSzqFYZR3FTguxr5FM3GSQDvYwWE+syTcOjcL1LI8u3PI7u
uYqTXQfw+W2oNBZtH+JoPOM7wp7a4HybrPjqFlRUeFBWHFxv7KwKxlKfUak5EG7RG9RSTuHkk1ji
zLkNiGq5tjUmpCvpe8eUNIRTc21M3AUHLMzzbJvtymBNx79vhw/vl5v5ZbQ4efIBUF5blbdYEm0S
U2dtpk7hr6EpAz5PcR1IIqwb1vjwMq1bVJKj7OpkGyAy1FZ51Mp8jCkdBt78kqEx+9L28O4UFpXP
6a1WeBucpKKRyU03JTu3wcatXDRHJ40+G0FjbUrcN1tQjXFLJlAbFNFIrp9dFPyOYbTvbeNmYZMe
NV7IwUzx76FYrBiW1M4a5OskY9IYQhMCSKEnhnV/ckfGkT6lD5CY+wwUyqCMpm3xdLg4x02YgGow
NnFe/yMRLXchYIQbDGnwK+xyt6oKsL02+b+kFbepz1/UFD5iWbrg6YeUo+q7M7ONcaq3oHGPutQ3
jafmIxvGV2DumywD6d+3+XtQ66UFjo44lfufUcYHOOnuq3SZ+3x7YI2Odgf28qJto14T+/+eqxJx
ihnMShlgpIJgQ2IU01310E2B2iLZxuin0OCzCAdU2jDHFUz3kwgOppI/uNfpisu5t1Na+A/SMHa4
5QYaNYtLqnziObpjrRxgHeIc8Ik79VIQWpgIHaXPyyXVtfONSb2VR8cLllPICR6wSmukHwwY/HIZ
6DFHZSp4bEVxCfLkzxB54UMtMLRXIft4YVV3MaXpunKzH5fNHEsehmu6F4zK99A2xbT12pEfVGR/
MJIxYabZP+5g2YtnTuOWBuKb64xXUoV/vdw3f1KNMjyBuXYm/9yX88WhXm0tfYVXv/nMDSLoGP2J
8DlUK8wTJVF9chpjgI6ZQTltLNW9oW99bTX4boacBsG8nAh/cGMDI/GIt/ZlhJEhZXHpnWCdltln
GkJtq5rxUTagyLnbr5K0+OPG2bA1FBlUqQeQAf5jHgwe2oe4iaFnmKKMDjyspdf0OX77EZyXeoJp
AFCP8iSxAkmm9k0bh8BtbKJVhbHOSDShU9DQ1XY9cZrlAOOM4M1HxiMcgPdGjfsaFOoLW8izTUVT
iX+GTzR5BEpk7aeA97Kbj97OzxvkSAj66z62oFv2FmM+d/zQNq6YYGgFnJiJjdnL8S+PrP0c2gDS
llSGTpxs67Yl9yp0JHAgV35448PUD7tOO68GyTkHjtVKWO33lCFTxQFZ7sIvV0MjT3YL8CRyYtZm
dlxeXFKnyIgdN/PcO+aIihDC2PaF0v8FSFqsJ65sDzyJzdnjGFOM0qXw8YgOElRULde6pz3JTkB/
MUq9wK2vcF872LKb/fL27nJBUyKkAI7hyoWOrZIWLc+Hdtm9zG645zJCz7SxuBDLVzYN686H30kl
BBw4nwbhtN4XBguHNNYnQGvlqsz1a2CmhySa5p2qocmbrSLKP0Ydn9n8PvACY+HF95hgs12Jghab
et5YjffSNbB1klB9A9a65ap5BX+9p84G0yIppcIf6JUaf9tUPOHvuAlrOCaz+8iqbD042Dx48iLC
iinrnAp7P7nSP41rXKeYvFtTnCzZokDrkVt+Fj6FNGNRHV9QdRoQJ1tQhElCONRgL1WY3oG/IV0k
cetRNN/90CFGxV/BwiKxnds0F8dYD4w3Ll+hVB6jukEuwqerIOjSvxnqKJ3FcbzYx6Kt2/lcknJB
mD3+n6Qu8QWp8BbXDYnbmO0EoVXrM6OGZJlsDl5jkt6eZziAoQzXZlRs6Sq/8z/gXFmoYdRmTtuw
01CdZt73hWN8tGVor1Bonmt2VSvdePU+Kl3zUS/LY6gNBtMGhc9ji5UENFG6Dqkaoc6uylFQqgux
wavU0SnwEeHpDeK1I+rwYW7ifx23vMJkjrZw+a8nsnBDZ3EJp1+7StWVvuIPORo+xvPUX+nY4O2G
SZu/S8UCtvQOZid+ZEo4PUmDvzVNAiQBypU1Cp9VXF2R/Jq6FX4IIo7q6A7NjsBN+z6ZLboOnmw+
CdWx5k7qYAP5+mdIA7bYXXwPHToU0b5opROzs5VFiCbsh5bEoBk5VMuUI9XAgLPaNBgfeIaTS+/z
i3VBZ32URG2geMXcZPTItSTEKohzmQVrX8KCZmdDYSUDfH0JrGBjesE/MSJ4c83XF6sf6i3lXelB
Sdanlt/zaRntWfoGBxyrsyGEQdUScGvMOt3MiwsJ+BudD7P/OqTcDVX/1HMtduYS3wutqSs3x7RP
e+OWc437n8fDk0OsR2O8TvVU7u2gPeWldaci3tthPT2LdOG6lEL/uLb4BN6coYrC1cD17T74XdNv
OkaYMWfLgrs0XinCHjeHdca6iCmu94C7CStGCJoqXl0kl1lVemqbJrV/rXPi+DLOtiOdryPeMJYk
Yc7wRlqKzoeq5k9QNoR3026t34lUIM5w2jdJfT2D9brwIq3eiMGV18FNsqvndde6o3vAzl3nZOnK
+gs6FA17qQxTdQfQKiBQn+OgorP9YNFIJ1nlHikuNdm/WfPKHAkM1Co42aL/HqKYmj+Xm1HuxtXZ
AvawcRu/PVp6YMTpQdtomgO3Rdrhe2bjSk/JrqrIy0LRylZROSDtj+ehcaON7Fx//x9H57HcOLIF
0S+qCHizpfeURFJug5BreA8UCvj6OZjNixj3WoZA1b2ZeVIPiLZ5oGXx63FJwnuANWUi1jdQxY55
o3k1jOx9vsLnZbNxBNFrKDeENT6cUPul28wnW4NoOvTpPhgDRvNJP5RZnC6DrPvGCQvaPz/4rbIX
vkEmZGDDSKfTqjKsp7GhYsVBBSOrjnC8oaa+w1VZzC041Ql41EvtFXuOeJzkYBPy1Hw4HDNF0W8b
Gu65W6Jrp96TroVrGI5r7CaPoNc5W7iGSvg9BE5Xoa8fu6hBk0d+J/Q2L/VRcTlHbQ2HpUDyxkRV
vMlqmhu3kAAHFhw6XhPdnKdzpz5TvvfU+/+oNXwVaj6nYImJ4W4xYUbYIwDfnIUt0qVOMlF5xXFS
00cGfARgxb2PskMlcZGJ6QhnK2elGXebSWevH5DK0iK2lljomkVSW8EDs5pc0d92q0eTm1lJkalX
af/MSJJvy/85Fjo6XnkUJE+8DsZwygQI3tGJGkjcfrgKW9/aCDBl2Mu8AeioXzzSXKflDAjENmIz
+U0BpneurMR8cgxv3FQ9rrA8SrFelYek6aobEWA8phjaFz5M8CM4UGNLuSBSaFwpfN3WTakeBbZt
75YluEMzrFt3XuEfKg8RTtrIvOh53h9KmriZo8phLuzNP7pCPBVVpw4ycLjVwmhf9FK9dFDJl1nA
NqwrwR5CYkDTnpMppq0jOMbiWSttwp/Th97zibTtcDMEJIw07h+x5n+FbCf8rIeB3bVL6sAs7uEu
/V15XiwDpd1ry6AoQ1S7LLZrNu6A+/zUfC25oPELwwchnIg/x5F3bIpAsTvQly322wXj/5MEKI4C
HV7KOMeKCxgt5Kxdz5eBvkSoQpYDIkNUEBiHn+/Ic6R0L/VcmiWcBOipJ70J73ljv0KOc4iYSXcV
jPF0Tkwy82FpMMNaWOmCMrv4cfDdlho0Gbbly9yReNSBznc9KJDRKjd8sc/xRDZKEv2YZEYrYO79
plr2IhCriYKZ4JEVm+0+Kq6tXX5bITgPJegPI1rj4pmheglevLd0O42bJSoahkj54RvjmyPgGCg9
2lPd7OPm9j7QWdi+xel1iqJbPvU2WfSAkHaM+THm6U7bEaB6sUNzvxYa10Y0FGZ6KnEZ4Q2S8S4r
WqITcWstnaDduwiElaK5tY6dZEW5GIF033gUY7fDcrhz63iXBnaLhVT0M7caUpmHzSYvhs0YdQ9S
VrWr3vMquyZu/dJYYLo1j5tpNGGe6AcuXU35mejsE+nuPZsebRqoXAeT2GsdFeqYdooDPw/HzeT1
zzxDuNRZxRP0sowNH4jvXgAUcOPsvdK6T0aBT3ysTwUBxHzov6gx4KPHnbkp8u/IoHCGCN51Mnnu
chO1x6kniGXVLqrIg2hGtjSjdjYT++yfpiY50hj2V9m4tBLIWqu81zGRQI4bfXhHLKv2rCkP0qcd
s5ywM+eSFyKUta9+8r8tE+4Fywy+1Kj5muXYsH+XPFSsS4szOeInffIu+PfOSTfumzyDf2lp71rn
nLJJniBebJ0hfqdtEj4/40HfmF9N3M8+PDrey0Z7m0ICCJRgUabxyuiyMUJMKawobrWsYLuqPzMf
l0VufkpqPRnvjfNouE9spEjQYzOrOpppez0F8ujLmGC3S72HFcQb6fe/jiy+1TAn3jNf7kwHEtMi
dVx3Sb3GY4wmCCQVrmMg26ukn/4MWyPsLMFpF3hM2dsXvEBMQpfD5JgnFoAZya7yy63UxSfUnBb1
u8x1Z1eq+sk2cuhlmK/7Lt1XIngtyu6QwjfArWDdzZDNm5Vgbq/Do5MAfhx6NIxWMT/oXn3VSmTd
UIumXdR70xnuS7N2wo7upErc/3fjtbUPN1slxOWGt9FJsXFC8MGyjOU9ZB414zZYskRcaiYWAL+k
t8Lj6cC7HLQuCH1a0EcBVEHvpgee4WVH+pI6xig7wlSrdnkYwXtSIP23PSPUcswVgQaEmh11L93S
bXGRWCS3l0No7X1MrL2nMzFiVerUX0eIaUDOX0ymN7sfzPfcCA4Rq4JWkWiqyoF5MYNawXtnBYn1
ZA5Wtxn1zFsM2N5ZOolTbEU3D/MBaIn3BFHUSOrnmSjjeXBG4KK4lvHGqbB3G/cNKz7v64RvGATx
ujBGMNbc6nUd9oALfYeCkG7BgLohT3sQwpztXRiPHIeszcgZ4v+0sofh7r0nmvs62NGW5/icEWdJ
9fh5Ut1G8uTY6JkeIF+s/9m5qHiMzOnuZNWSg2xfivHZSuuHy3OfUkKAS5B/04SmVYn0U3GlJ4Bd
EChPd1NXQCvWqUwmCLnXSzaVJk2MzSzBjCF+5jgzX8G6QJmV1mWKBsyC2uzl9fR7Y0icih0rPBdD
uUC/2JtDwEvWaFddC0M56aKDYve0iEzQa3Lc+lEMQz4Z+GK0fl2zoeoxuwEbZQbIJxOrt730bP+t
rYZXfNEfZdKdpMDR4IgGJdDqPxC7zoChoeap6bv3hisT/VeZUgcl1GuA/2CV4yr3BvKnYzmcA8x2
C6HJ5Kkk5XEBLlh/DIK9lhKUlxuVvbS0WJ0Fr9q4qapNParmUDALb8qRvp3Mg4KCG5X9moH10eGH
gpRW4eTtE6L7MeOq59J47yOGCPYnAZMN9rNHKMj9dGiDTn2bEnZIOO/ODiRJuI4kN2VvsL0E3yTG
Bybbn1JjNRhGIPus+LOuNdoc8bnFSbU2tfpFavGrmPy9IFwyWiDHPC24SMpN/JChXLdY6+TDKg1I
xiunf+LZ3Q8dnKKc/WhdDhFYXOomchied14Qc5clNyUPC/9Ca9iVjTFxHDabBOTogxrELefeu8Yr
99OzRzVNZnJdRh4e/4kHVPisYWt2yRUr/aUkqkyymgMgzBOcbDGF2rUGla5IvTeiEkQYMFmtnIz1
SjCq36wJ3hEXCTFiGmZMxCvyOfX1Saop2nL1pSbTn287XvNOpF2cCsd/SLd8zRv6sAKXbDoO1Wld
B96uaw0bK4R5SOyKFUrjn3OPRb8Ds+pQ+MEZ6Qk3Hq+juoFPRvEOOIC+TUH4sM6I1U1P7ZPXONGW
2BCrCcqLFhyRTMwJsFZfYU3mGg0VTz2HVjpuHZByNIsftIlZymhyWuY0d873BNR7OkdXmvep1R+Y
Z7fcPX2kZbybnG6+hR9Ui+9Cmic6LK9W6uE88adPlBt4iWN9TrRpJ8bh0Nv1Z2gDp7ZiDFG6ixmp
id5ZLCKrMaaqCt+7ZWMMxA5i2LxGHUBcOmBfJlj3RQ3aXtaYzRRPuOdaRxYN0Cs1vs+IvxmJM12N
0SLvcmAJiX+BtX9i4TkeMSmQ4yNQEY25s+772cgmMYAzbWE5J1MpQluwCXFYgjLmUCuIEfOtmsjs
qnrQAFkk9Vua0hrGgDsu7dQnBpCW6VvQzBzyvBJrjJHaSzZbotLJBtgQU4viAPtu3Ix9atS0oBKg
oNWRxQ0eeZ/Bgiw7YOGDNYRP80+i1WOMJ5n8lrkmuU6ZlP2EjzweX5t6erNGkz1eyVuJvfiBAgZ2
vj1yn6nqt9JPtokvHtkYX3Sv4zG3EAesnl2eb28zdh2zM2kb0v61cL3gEijrgqMHO2Bp7AbD+5xm
C16RzElXBIeFhdemdJ17I2lLwFFwxYXxCAlFbvyoxzTJr7+D9MvSfdHgoGmt9mSYKRnIjC1TiXPE
9i+yrL/sukmXVlU/qix/0RX/zwW1aGz9XbGz9WEz9U60prLRQBfjmVVxcTFKe9gC7+EANTM6eOQb
Rr8b1QXpQmKmBS9I3iCYU3Ba56dLlkfcY8BJcxmi1NIOzJF3qZlcExn1G8sMn4nDU7dJ2xbBeFB4
NhbHQIvcJbywrQNOd7A5rkbf2JD/OLoj7tZ8iIOlVfLLSKRDA5c9rfkEnhAfSPMaFIOVVX0ojTk/
NXXiPjVVwroBwIJmk53nahS/4lyn+WFmC+nxpFGKTtBzm3kVfoQyunZpkq+pQM1+gtLBAEHrHtlx
A3SwG71Hhvkr2yY+Gzmwxb6oyWU0MUF8ilORK0KC2b6qd74lXiMraFYIleau6Af46WRr4mtqxiNc
ei9d96EIn2jySfqlIQWbKMroi6UYVblNat27VoNqNvALab/JeS1L237EU0f7daWilW35jBUOAoRq
1irObpPuX8jYzHWLWMXDhCVqg0q4E4Q4ai94qfJ23RqY+1wmPHsS+zq0SaMC04kdZ3zC6fUylkTw
uMxYn4UO5MLoHYCAGf8Juyy8eB3huhJZ33f9CwnhJdYvPJaexJI/canVWeLeDN+r9l46M24HIn8i
Itncm3T8ohWgQEuLSCmpEDXxmjca7dF1Nvy+EHCtVFydkLzk2ezN7EOyh94auWqXVdLUT86k46gR
Tn+Hfuwzi1NuA1xnWao8RYybpUjVMZe4k4U4ab8bbZ/R78qiMHBNrCc8MAbm+sCvDg6pTshC45+V
4pUza/Pd0gDMm2qkWj4PsjVATKiro67eOGKuXdB8aQPkqDIiUlH7txpEAcdN0x8rMVjg+kKHaVAv
vGs5lQAQBYATL2PZSxrKmw2iAwUjROvXVUfC1esMf888GmyjhAA+xiqP50pfBU6DPxQTGL8faiGX
vT1dewW81nWrXdJxYENnmZEPupRwLJrglEc1oNhB+wxYaGGB4RDwWojBgTIoKnRmtitEFLxQ3XVs
cEPHiT5vHVSyDsr0H+nKvRAojKnvn0q7/YZw8pwD9ImHcS41ZbCUGY3COm9GfjYC27JfUxRh+xtd
qT+DTz/mjNBYYtXiFe34C1/3765AU/PrfklQg47pOmDNM8U5BbvCxefotXJLIgVOaoaLF8IkU1oV
H+IhYQ+oUyltWJj53cqJ12HlrSmg3Yw5tM9AvzCa3lorYzOK6Zarl71sBGUsfuXdfBumBCQgvISR
s6ZCFAkBgC2+ef2HCMaPO296LNdYVd0QnyezAzsoFH8iF5VT1ytWM65+AEF3cqPhgsZ9zOwAOdk7
jZX/Wzql+ex01rEQcL0jz4v5ethcTQOv3tixLv7AyGeaPHzGc9KAhUkJKxht99mk43NTJjcKLU28
2B4crAEvaVHGL5VMb5hab02t/fpG3aC2kjWM4D1aMS4yKvqWXUE1KwWvG4uI9npK3fE4VbMqESMc
x62o11wO0V7C1iAfM56wbCCMca19WHjPN2NmPUzVoLp2w5fOUq+a3D+bHRUB7hTLc/0gNvni2wah
E33tmt1zktpnZbuvHs8GwQGs+omU+LgL/1F52b02ijMtRYgkouweRcb12ieKTqTvtW7te6FyPLzO
D4DC5IqtAScHPE0CTyTpJtt4t7Xk4rsZu1Enf+1JvTrhHN4THFF2RfUHZUQ6xDUUQ9Ox3ojif5fw
sLNsTMB/WBqR1yo56K3u7lI8IAoHeiAOpm18ZMmAg8B4C0GxULnNL84xSAEI1828a411gXJWLc6D
F9JwYPhMyBt7y/NIwwUGm1Oa6sn4gWat514eq/bvo6qTr1HRC5gH/I8TBOLPwJkOrrnwcKGzSOOC
QOa31TEOUgi4sYwaBB1wDn8dT80aMAPu+Y4FflaKhvDbWGGBJN8VQ9KLyIVP2kDljzv0er0Kojo8
dOP4ExBKiFfSKPK7Uygecq8RlrtrgxhmEzRYUvulSabZqUpcGDKeo6i9Oox6MC0x3sMT4K2FOkCy
Ic71i6sq/dVUOqxNNlAY50zNzZ/wEze/yO8agT2fw6/TrzUp+L5oH5FWU90KoKcwd05C6qhOtKuR
tNWBO2b0lNEgsnBbSGC8B39jA6M910yOoPKmcvk6eix24hKPjc1t1ikpUTDYAIV+eR0sb59M2lsS
OkfYzltcobcQFgiWrGbdlsXZRAJmw6DtINl9ExYlDz5qMMSI8NVus0qdmk19TWxe3KQm76ObW+va
tw/EIy4SUWjeQSdYe+Zr309pDjXFMEzDplbOsN4HLue7A8wJdxN/ziSIRKlULA2gWLqt9prM/i/D
mPuRzL6hwNkiTcZGW7IfPwozOGGBeukm8LRBdBxLreNTifoJqPfFw+g0sNumHeDetiNYSwTjIDJn
X+uhFu0BAhcnIa/hhSjINiWeiQdMPykN5/A4PGOLxrfUhJhhtR+DplKEtD5YdSnJ90mxn8oVebvS
RRYAEs4mJtsgyRFqYMI9GaAT3vXEavexG0zveeB9hplzAWb3RhyZtjwPYGkD0KYxhrtIsY9hZHwp
qB8GJnFQIr+1onc2uJkvejcemUXbVUHx9HNOIee6iDsENG0KlqFbHpqsBzubhvm+YAW/FGXwrZny
UbYKQLAaLq1e/hNmfeeZfoBQ7JcNMQt+RIy3o9Mc/Ma8jA46dxR67aEw9d2QNU9BQTAG94tR9nus
G9xtY+2sZjPQQKmOhi4jfPMA/eKnLvEuWir6cmMnevcNk8atCdgDrbBMrDtJGxQTAhRX5YHwG6dk
iYZynIJa27mWVR41M/yZXAnOowcDzHssHb56IW5DaJ/TzGLFF/3y6nsZgHtdq0yYCBAxqpkukGX6
CGkliLeeS9IR27G3zbjqLQvmtlVB5lG27gfVwmDeJXgUh/CjWZBEbsDB0lnAxyWVpFTFeEua1Nri
Xf7yua6MkoUux/K0Dorhu5+yHKiGyS7KQyYaeodYl5ax+RLViveKBENT/8jKAAwOnLZYGBQrbOP5
LCznMV+j9QuJm38gM/fIQIw5L7lZQ4O8BHbSGMhUlJ8ejR+CzxZrd0u/gctyDh76FPxp+24Dyh/N
4SMI6t8m8kBWTf96TAwsaleoXEgQWqFR1GFTcxuxzW5kQ5doHHCzp0GCTtNAcGOtNfxYLK5PVZd4
O48+o8OAvQuAsu31T3WHkM7vFTIkpuN1PhAC4WP7D3VgaRkshKMh+ZXEx9jZEA72M9wW0kAUMNjo
zuSDP8GVGWNgSC9jB9TTSVMH2bta66lkVBNPI0bllef45n4IuZIyX352E6B9OAY3Gn7fVYFv3hpI
xjW40Foyu0tKh6xlysMzWoxhlntVAN8PfgINV+j9uwGSxR3YoWH+xheZWjc90r+sgloJ5SuxHoz/
Y2ystw3+nD6bzkWdvubKP2GMJfbO6DWM8+4eERB4bssm2bso2BjQfY+mZC70qmJl5uWP0AA1w/Wv
VlHN5arD/4v9IZfwZVX+lzj4HCcrTrcYO6sTPoGl41FjRH1h4GIaz60T9wFwr0q8MhvsW5cC68hE
w85x5jAwKxPVKGCyD6vqiaG5WoI058dkYwWIgmpdQdHiI20xSxFRJ8lzgkRhrpTHRseJ1al3suNo
Z/u+Ico2WS1L5lH2287FpesUcCTpB14nOdA4HXYHMktbGB+OY38UTh5u+8Z9UmG+zumTXNXD8I3Q
vJT6iCyvX2LMwvugJslCrTYxjz3ediCaYbRnL/AO8u+BR1KumewXWZfsmhHwFTfyI1/FwcubdQDb
ZpREdTgm37GO0iDXhht4F3ddjdvEzp4nzbuEgA/YFrTThs/dc9sS7AtEwfzYqHcvra+NEJsxNl84
8tAK5t/K2PGJyLt249fmzoijXRyGz3ZgxwtD5mSYxm0jTI5lx//rO2+XmKib3KhDiFoLsHEzEN2c
Z5Xhq+HasexpGDG15DVz7T8Lto+YuttgkXPzrB+t5ORR7LcK7SlPuBhXE/dS2amLRCTRDIBtheH/
9Co+jD7eOARgnDxVvTF160qKcmM4+ZpKrXuqU2FL2blRmxtLMKCB3OkwT0Nd0JW2NdJ4WpVDfupc
IHe15PY1mV9VRU20Oe6SrFtHZvHJHHMtfeB5NC84fEgXpeE/iW566QEOSFH8ihYnm+lUcg+BlVBI
iN8OB71akguOl5zhjPQq3IOjIisWOEvyEhvZGpwR7qHJm6sMx2tjgIud9xqhrJEPi5sX9JuCc0Hq
+tkxUG6w6nz10vph73KAGvbeD8jIGR9FET4Hqnm3XPvctcGLVvAc926RPYxRf6L16a0k/sVeZKP5
/SGlB64iybVgdj5ayK9wi+HUWPFahi5IqjZYFNzg1nPPRYKfdmF6kmLf6mWMkgclx0QnQ6EvUjdc
BjEuq77WHvgbb3FpjDQqYtLvq+kFU8NWQGNhDs1WdmHPZdr1lqjlV2PU6I7j3dCzdVxg/Bh0Pujp
yjFJG1YyMrjdOfQ01XKmf0TPUJuPcZqcq65+pKF/bqJ5aE+1t6blzUnpF13qc1pbdz44/K9tNhm8
troc4/BA51XlH/Vi4pNWBX85T7jdpLu4IDYW03ZTRmJnZrilfD2nFTiA8Shirtq45J1EYUAJ3oye
f0/DsbW0W+JgnYBKWqbSYjXLP5DjSGI8fx8Iza5Azl+V9N7CqNj3CGudCrjS1KzkIQojt57bwnmd
Eg4cL5tuccz30U5UCk/kGPyUno2Ej8dA+/MqVKEGhidtnwNp/E0dKe90bPCHe+3eIlK9xhyl8VAG
b5TuwF3CtSwjm6LV6uiwbCli58im6WTMXlqHy0NTJ8/KkHeLFsOVmql+NfTVLuofjLl3MEobk/JC
DviQCGt+cQbBJOOxKGhTRzvQ+3gNJhLiSgZ/U+w8lEPIjCMXY7M8pPn4mxj8Kmjsee3d7nssywuc
sXKTxxBNYmrTWL84LPYNbgc9OsPB0/NzYpW/BFJvzLnbYqRGxOjb51SLPlmd7TrbuBl5Asdt+Mrw
LS4Hhu04kecagWc9BMhwrvbqhLBMlRLfLOhQSLNNMgTHVsQ/kZmYiM3w4tPG3no96k1oDxBa6YS3
cYCgHsBKDBnFiBxKMsvi7GfZoRQFreajulIT8ERxt0anNcEUvp4yau1lN+c7c7d6jtPmkbf6v4l+
3X5odoliNWllZF4YF4URHy0if5BX/2xeC0TSrG5NtwIvxtj/sEw/WNn6VCx9r8b5jJ07lsaSPjs3
WmS8gP9AIqCRgSA76igoTLG434k5IOqvqwnoO/thVGqTXEHPR+WPyhlsNRi2tjARuAU7nf3jKdG+
jS1FVT0jU17bx8j19oTdLsjdtzzWfrK6+AHA9OeW1ddANyUFfchU9HWecuik6AMENM1lSQ/jlHhH
KiepuMl59CYujIMgdBgHG92vTinO4r2qCrnuuvpnDGmJdH3MJMBDN17XwPpvDlnHy8aomi8Prj6v
zuTg9NWZTk86KWCB9iajUx1cQUHvosBsIDewsUhL55k1Mj/XiWCbIsWxHLzqPeqbZ9HHe39W+yOp
3whBHYTiuanrDIJxOn7n84epoFiHroBX6ipvlq++uKF/hl33Bf/oMGTBnZdKQmAUGcTq5T/iEncw
5U955T13tWEvFF0PCjutYPmNaw7OAQtzP6YTLs6e4p78jK7ObLNfC0NbGeawHiZtpxeoYCWUlCwq
NlPQvHBD2wyNIK3aX4UOSK82NOwbvjwDtHsGH5RDd5C7rpyc2cEM/CyZGXywtpjw75ZMKY7iulmP
zkUPuLJojv43NCxOqyRxOWQwEYdW5hD7H48WvgEwRec4SahW950GqHN363zejCFWRoL0xZ8tScLn
xCT4L6ofO4jlcmxVQA1v8I+M5BdPBTny8ilpwtfKIz1HKiLi3oKc5MfhybXN5yCG4zjJ/h0681MG
EgHJ26R8z3yNGGF1zCAVx40H7XUFQIDORLu8BfwdSYOaphfH2X6SpcbVbxj/NPyz1J6slRvvMi1z
qepJKWsCxwW4t+moxhD9X2LICxu0Te3BO9GADsE6IdYrLD4Q4/SgaOUr4J2Hhuw+qmSgLkoreUsH
fFsJ8qRnQlZkv7Ipg4kGNGxUvqMeVo9FnWRPs+CoX/cl9xov4FwHF8Nw5bVHOaK0kQxBaicS3s8q
jZZCWChFtGZo/+2zSJ0zLpvDqDiwXGK2Q8AyyGqZNUBOXZNYv4Z2+1IGBeQG5yINOABlde0LTIQJ
8IeAsuBamddu4so0sU3iM+2/2azan7yO3iApNyiIa3cA/GpP/ROBdYtBaKQHlnFJNLm2tSCR4rZr
Hb5462g1LGXTvnOWOtSFjbCh6qD3shauOPMpfSgwEuObB/3SpOXb4He80ox5OG+nF29m/hkUFa3q
0ibn0PITrennWjY1AXDZOu4yzYt82XcsAYzBi46uF+OqZM+i0v5ECxkKFk80SxfmrdrtzyKrdSKH
w0dKZMdzCDpVCa0dtIB7VviL+alf2C4iikGjQMg22C59qAqJS8dYPwGVjY5hN3yPCcVRhbxEzF07
rSMyHGSH2vM/Kmb7baoVmybr3jVDv4mpvPVzE0zHWQE4VHuxyWTeOP9vju2OjKY5/HWgFcferE/h
RJsiDeeUyUYOmCjjjSucsVeEZzYD0CwYjuJZGpQCUpZwAnMyzahzEoscgeT4Rr54x935wjownDtY
leghY9//YTVILUo/l6Z1gON1/1+bqXs0VJG1m/9rmGxdXMrAOIdyeuf0ecPi/ZLKCno0u7KAPe/C
lM6ncsJ/dasD92qxm4XYhBe1PsU8kjg3LK9L1woU27p0p2oBjMlbeEWlU0whbj1Eb61r4Q4Vn6FO
dLdCgepU8+jVeB6S5sDex103Inr35lZC2MffFXt927LoyexP7KSxw4Puxv6orapsOJkS3mmrbxu3
uA5hf41c9nnakNAZalMVQXnuD3C9Q0f/7XLAx7mo7FZRP5nFK69pv+IB+FOi1zPx+wr8dmcO8u7x
EDbadHBNk3tcewAceCF5vQ59r9gYWnyaPK4Ng6uXK1PT93ClD6XMjqIa5nd7fq999ue+l55t/sLk
H83hPwHlq34ZCUsuc0qpF1NbXChyczDRpRQG2364nHTeYXV3DZ3ZidVYi0TD8ORg2+DVP3h0wIIT
6mT1A4M0BVZIBp2WtU7v+MDrxr1L2U/Y5ObdJvkTbbrpRvtHxiA9HT5zdfULnsRg6rVfykEtOjs6
k0hgOcmVWrTDYir1Agydf6k5x6tI/DmVt29rWpb7kHBivR216CnMy4eXj4+mkNvK6X89LUKrD25J
7O5Cga2RrNW0ID97gzx0Kk115JqV3Me4DBb4Aj5aRlR+EBkwh+klCahsSN0fRU0AWJV0JW1KZSIY
RixQ6TJOTIoP6HXJuTiKcI1wQaC73BtWdrRR7ZcdzJYFIExipNW4djj1KIG4BHpyTqTYuzZVvGTI
Cs3GSZ8vbU+9Ry3AGuVH98HQ7lpVXQvlcnNhRqHpQsNbpRCNk+SA8f7Fgyoyc6F1vduqNP1r4vYS
dMAL5oq7BoGAkvPvsOlIk/W7Br6yVgJSmgxExApZqwK9F50lLzrLCTj9mF318YZiwLUnf0/4fsKw
jYm05tRX0LJR5iVdwkjZ9iB/K0vqNDHnf11bn/WohiY34ZDSt3RV0OUYuwvu9OuM06fku5RoElrl
vpmNt4tYMOEg+DG1fKeU8wXn+LUb1N7n2Pcd7ztNw9fUpuhH5udRpg8smXxe7K8Ms7wXmsa60jDz
1TaX0ZJRN5+s794hd08D+8yDie0egdepL732Gzv9C9LapiypTxqNFerqbqSIoZW4dfDkvKsRaYNm
HMcf71jhtjWjOeOJjfOG9gmje80pYXLkQAYqV/BEKelYoljrMMdzYquD8TRq5XtTjxC76mcrnArW
9dlGDd07EFJgBxNa0qiqXZOSctJdlD6rJupoX7NxPBtELRKYFORj6SSX3vSZNtop1yi8zqoFUJMV
vr2FJeXSnMyrm/SkQNtDgmun4Jc4OcM2RDS3wizAfsaDk6bU+XnWAYbWSgzI6Mp8iia1tV37UHgB
mMgBq4I1p1tTQSRb2R+dCTEfF59ouUMQtRxp0HDzhDhUQ32RbcU7tJ365DnDG2As+s6IymLk5dH/
obl5C4CF/kg2OQK/N1e0DvYcvwtFsbew46MZRmx00FiQTDAflHSkYvIT5cFsvX2HZZGwmfVnKPMI
+2PrjgxlPTmMStKA1HDXa22APBMAAXv6nqjSMNqCisdR7FqzvCqNRIjdTW8OlQCbDu3fo9KR7r/p
bFXTBvvJSTNhL9l+vEjZuNRMFK4GnNmu/8U+V95mAqiK821YB8Qqpro26Ncih5/3ateo8ntASXea
kdIMb2snMyqTdxCb0V9bdyIGYqp+KPumsRlB3JwptHubzM06K/nFD4R/x2m6dNMI5D7bhcrGTA+R
iSa2i0t4EG1g78XFV8kOM1MWZyjVs5O1gxdJSEPn6tpgtvVjWHahvmqHNiRwlz23IU9YHxwsdFfX
6Y+CbnnQwpItZf0UDt41Jmq9wUvxopr6rgw6oXL2x9zMmufGRxoCCuan6das3JNmo6vjvOFnbZbr
0Cu2jDQbA4T+2h+KX9cuHsBoO4Z7KK2ss97aiKRKS3YE+LK7nmdDO9dflA5iNEgBdg6pwTq+EhyR
+C/aie5fS/e+DT19SKWjH4eDvonGWjEV5RAkwJeu0L9eJDdG03T2KrAOfY+1J1eCW0Hl25DTtZp+
ROXT3ETXiwdwemBh5kcKOna94iDI9lFP5CHp1p1GUzO99pCNfHB4ZX4CBrPGjM9nznJ/fSsg8xTc
p/nymoD+KfX41NjWJsSHFaYFPmZMHa3Vg36rJazgmRiUiT+9M6w18Lx0U2f21bT9p/9IOo/l2JEr
iH4RIlDw2LZ3NE3b5AZBPpLwrlAF9/U6GG0UUkgzo0cChbp5M082ZfCpuC5uyNAwFhrxJq1ThCe9
dKU3iiOm+aLaAVdRgDADhverauUhKpm5LKMCtxEfwfCDcuz/RXHdPSum1Ed2ETH04fEKmWQpZ/ee
9UhIjkaTH8KRLwhLV9WXMB44d2t2KNA0gUP08h577Y1UPAgmsCFhiVETu5S7toh+6Fy/xH53ZvB8
jEd1BwyyX3uqReYkm44AsdhVoZBsU9l6C74roTl6/sAcFd3xLw99BAXOBIwywOwFhTS7TLQhZwin
3V2ShM/wUO/bnKXNLHd6wBHcMgVYC5YqwKU6yxI3kvnl5y7kL/SVpniZiDCtSIzuRuIsujcOICM3
bVp++LLbNnwt3QzZTkpwUNk1arr3dMKrYsdbPWWfUVi99Em8o8NkH2OtDxFlEaDzfVlNT3NiHkuP
SFvNQp6vZEKIxxEGmHXnyvbumLNC1WQAeZ+eyOU8dWI+5QOuUSImcsxOk5JvnlW9kSjbSVLE+zCt
aO3Mx0X+ORBKgFXW/SPdwqPtS/5yZ9qx4a/xjqknETLCMFoAD6gIGwz+ne8gCzRwg6JY1ceMVeOp
mdD0mU+HzVhj7pltIqADFL0gItFQnCiVgDZkdE92JJ7VYN4qv0BdyO+zsjxCmntzjOa1KBnxwLhs
fcUPq2L/A6C7x0yVLydMTeVDR8k6ejaSuSXscyTq5bn18US1rx47xFGUZ5v/4VPEtL9KJ/mg+uRf
0w9XSYaWj+1f6PNkxBaGhLnGSB9lr2Pegn+r+YSFuXWvzPSOorN/w1C9AUa64LmZ2IbiOqmmCRqu
pKyQAC1t6u5DY5FVTVVwvzCRWL+++SW+P9vzqg2TFJN28Uj56rENve+hHX+z/I+40R2Uq2vltZy6
jLmDFT2KzLrPFOluo3uYlb5PxfBq1P6+KjveuzR76XpZrKva+wo1ATSrII0RBvq9oFZAm/pptscP
vAEIP4NxSA17Bwd2h1AMs07De3WVKTg5aBTonZ+wmG4Um6NLNGw+uWn6Y/EbzcEp0sECD6EnjMZH
pkToFWRKMetkLJx8ZmzLHPh+tSePHiFavG/o/a9zs5hWQu3whapp0+xfpzLvTiVksZXb0+VWJzcw
vq8+e3h6oQq5LQMorfSc9733Moj6RbgkLpL2FQQqaVqXf0/VawLUlJ3SLaRGqTL8DyX4yk01llRz
JhAZxnwz6ZegC6jOhm9qVV81cNkoIM1Wh15/mN3wLSRJ21KxoOMSx2aBaUYaA7BxwIHrIE6uht1R
zVlW9/i2YWEFXJAbmUyMdMZBGxLnP8oGqM1yLcJWrh2Humvk/pMXlDQlOA1sPmK3UZUy6VLJ4lfh
VxMNryiXF5i8zS41nC+c72+RIm06zjkl3IN6aIPx2TOdh6gRSyegxycgkgmEl+KxAc7lygKkQrov
yYQG/nh0reifPdFg3w4EX/Tg99gFeAsao7g44LR7YjpDPWyAazw7GpcDKCaQa3xI2rZ0V27LTiOR
FVFhLhIGnXKT8a2Fs8NajCo1HXKNB9Xsb0OO9U/o7BAZ8zEAHbFKKDsugvlp0cacEiPrnC70jwE0
RrWflH2bmGOKjsMpnK6sWbnJje5dDJyR2VPvCJBx+ZaM1gnkTs4G0N210L+AbzRZxxhE1xw9UXl7
nb3g0fGD5ELGS6y92bnM6UxXiz/Pp1klNxJUR+x4844tqXOEXYTfBgHMd/I7VFiEBVoG31rZIQ0h
ee6tZOLnI50MBUj3GeWtQCvSVr6biXc2kBal5f2EdvY5UX4aNvrXy5O/Gd8Vvr3pU9ic3/EQYk6l
pFYa7ZNts/Hsy+zIP4J4DC07FNIbD8t2WJTto1fN9UrYzqOmGa1UyVbMzLB5dSXUSIFZ+wOYcyfF
+OS1Alw+l36fa8Fomu99GchN1Q/Pro+/i2OZrYmRIIHmrt4kQJK3LNOoVTIjc29bgk1s6U2wW/Ph
rHhmdlLFS3EMQqxn1VjPggLQgIcJUlLpRpboT1jpgWBRTsFW9gM0eSYPUBwNmT2S+LxrOnVqRzc6
U+2ht0ZLHSxfZPRRSs2yBrwN2AzW57Q2ZRWFw9FIqx95oI3NNMW31MAe6JRfSYxlW/YdSwvePRyf
BE0JAnT1AlkgQr0hHemvTCfQ66ULQLVcx0gjfQ1JNZ3Z8LO9JyCXdER/SvMxncprHqLxCpg1aBnv
bZN+OBMos8Jyd/EMrYQRAgZy8pYlHE1+MIFasezdPAIXANmGDwUdZJO1+XoSTIrCH+gMbMp+3UeJ
u6LY93FcYsojedmVWkjlxD/uYqPFRmNlKGddQ2BtkPamL2oNxDnJdkxheEbhimaiuB9skLacBA1O
4N41qesDn02hBdn5oroM8VgdtDve+fzf5Q50S2dCthk4qQEzNwJYYw8vFOxc6qJ5rG3sdVlzwZd2
xO4Zk2PLnmRC/TnfELw/SB3Ulbgb+oGGjVMvOzIgGZuS9uLcB+BRTQC2Ivs6kCzqcQphC7z2hLaC
0eIWijbm7YwyOmq4uVGIHU4Ph6aEYbMYeE0cx8oNNkkD5Ngyp9vcsM8za+dDuP4JmO6j5wyvo+Dq
N/VrVlG7OW9HihiM1SDzf1QVP/S5vzNzfW57pPgo2MhFwrY7Wutjwhxxu6+T9KvOENRrtXNr98uj
LUG4wyZMmnxnNlSAxX3xazkIAmYjDnaVnDMzxYocb+xA0opgHczQctY26xJJxbXv+p8F2LSokgcV
toeRF66KfK5U4XTEnv9I3BnP8Xhk/9at4rj+6h2jXFPSSNpioh5slvkuIVADFvkYieBoCdT4PmNj
ajZfExiX7TBWD4bu7jzI641P97UgAewxysh2CRtbt2S0Lni6jbVUxjWNsveAn0hWLnulkoXMd8ee
FA/NWUBNyuuS5rsQIoxP+o1CwsgI22M8giwp5+TBNcsXnKS4COYHQtpQrLE5roapuaMiCdy/HZwA
1kN5xW/C8Fy/Ao8h9gNkiA6ne1q7HpQX7YFNoMtF3L5tCKamehl8eTGW0B1b7iaEXNNOCJ8dvjqP
kGSVX9iTrcpuApMbPEe2SLaBG30YvtzRv3EhmPcYsEIo+2mD6Hjtpd5nqTuu7UH+mxAGp8h6d7Xz
ac/Nh4gwXlkzkAxyoMiS43FA7wClgL80tTdEKVgBqhBrAi9XV7DG9f8iOkMSkGMDPYzpxDdsCTTq
+c1PQOpQFLHr4HbgpL5wZdnOpb4ObbsfPdKlgz4lXnuZ7erZ8dR5TrNrxi/eMfpXMWNqVCTZfEHi
Ru18y/4lcs2tpZ+dLT3Wj+zFu7UEbmrQP5NK2keWGbogbT465bYL9QWn2LNq+X3YhfnYZ962d6pT
h/jTpOV95NAaMITBu3Ro8nFLfRiJBLlGf2gqdxvExiPhnX3pJ99j416T1Ng1PsG0wX8KMfayHsQz
yNTpR0+kX9Yu0Il0QZ/kVXzJhumjLId/maOI0cWHArv1rMTW8yiDiqFxxhPMqKx0uPimJ5qGDqKk
jils9j2Ry3Vn+Nc+1k9JFwJ8ATNussedmvEnq9Fyhhh+owzEQ9j1dzGsAKoEzokZf4Kg/zEFCw7c
qUyiSfJq6tBY2WF59Gem/9Y1vqvFeuTZobPVFpnNwuEHpsWhJiHk8kqAJhTOcPKN5tLV045kAJgc
xh8Op/IJwzvS7ygeoyan1Ry9zk2gFzUT0y4UWZIHyjkxT2xBMn/UgT57LesJbfTxi8PGyBfVWzSx
5ichxhti4dWcE2szTtm3mbNhD2vWIDT7dL5HUDEhJ6Rj58cKjEPOJsmdOdwTpU5hi0E8HaK/qAYI
TscRPBZGlDIqudCzVXKT6DFIcmK5QLlWloW4a/Zq+hCMsts5bEnuAdvOVEk2yj9Ql/2vadiDZ4t/
u2h5Q7zpJ4+S906yiomG7E4X1r4Kx4fWDXllcLxROQ/Xs8X90J9UGe5bPXx7bNu7yLn1wXgEoLtz
PW87DVgsh4FEMoYFy2WXkzTJe679r4xtwsk0+4YUhn4ZphI9SF9wfOagNLS7CeDb7CM3ujcjLiwD
oXQWj1TFzMat7ZK3sHKfRBdePdEeACLfJX1+pCmA7sGeNjYJ5R/mmz9tLa7gG7ti+R3L7DPGFkpd
BV7gtF54Ec0V49l9oLHADZlJdYrkSkuP4bvX8RyGDos/OEPasLaGA8RaNjy3PNDcGW0v3yQWZSZj
yj5dBWN1Ksb+1rrDO3Dw94ZNzqoJsLs29u/IEbx42arV0PKsxTQlZbnzjz9lQ7DU+KaQ8AfJn/t4
Gl3tmVp1KpqQSV5623iF3/NMB8yVDBqbIOsfmbBDF06HPuj5NPG5C2LW8LhcVgX6J3u575m/AhL/
24Sfmpvng9fZxSbBiOmJBDt8iFVFmvaxcPQb9+lX/Ebzmc69vykGZErW5qZYinkz1uaYN5onGrZg
5+XPYC0ffTxIWzrCCafHDJr4bR9c8APcHBwAJxwoFtEDLi33Vsw6elyGk7DzgHDIOj/nXfVe9ybh
w2yA3OrE+7igtAvMPfSIvKVGe6AcwQJRgTUx4LAdjatjiI6LSw75vBKPQPzvBM/7Xjne2+SI90Ty
JRFuorCWlea6Azq0Co153zj0d2GUvJrDeIhT3BBTk2yyXD9GOPpXlaLTWSDowPvlP3IBxxqb7mH4
fww28eRW1+e0UceMb3dp5tcgGn9sskosasD8TDlkGMny1NTtkcw/o2aCuhThVCe0ck7r8BkSjbfu
+d3mRfTqU4fAQxQTfEprn6Oh7g5sqH+SSv6Ec7DDauhtWcoBiqu2LnMO7yrWRKu61+V47ZMaNnZO
KMk2gmdPqMdczkSgueHyXQFYJomt00tZqLdikMfS1jeX7TCAdtqmbI2o+l+2uec7kSCvZaO1FSRf
fcFaNBjMh44xcmVwP8Me6cl9niU/eNvHbZpwNbd6fnmJzTnYt/oz7xwgtQ3YrL4R3SazhUkSjFQh
Ry+/hiU5xoXgYBXxe1oXr32qyr2eQ3cpbKK3XCb1yskgI6A639Ic6Q4CH5cGQFttWx2tsiNs4gM3
QVnw5mRLT/G+G4fPMbMJvWYGQUTaGCUZXiVN9Ur1cXVfmuOxaOBcDJgZcPNw9jk/vpRfVeDY215T
Ky7hEO65cbzxI7lVojvVfKyYHYZmB+H43izQ4gcFQhIyZeMQPtQVk4LNcWzE4TXt4icDe9uDpkOI
c6+8to5LqY+DMy2cWSgn8U0wiDrJ/IK5/+KUzqfKvPjQwAhY+b2PVY85e1dZLk28tNdgOuHAsxPx
NxkCXEMo4nVITn0VKghPogBno/j5r/zSz9eldE4eFZflnP1EpnsXZNR/JzNNbMmGtmg231n/FMzR
q92TJXeRIFTC5b/OWoLzalpRMsSpY3sfo08EnwH5gYbnb4CQmzA30Pit09g2O2ViP+tU/aIoE65a
jmCrg8PqtEMNMYCqt0RedSjuPQQhdfEG7D7SeJly61VivFiJIX4wcnljAEbn8Fr3HX7DWWsMghVF
XUTFuZSD0MeDYCV7fDnTQdnZzOKg/e0LW2204MEzbDP8Zigk+DeHl8DwrYess8nVyqzAiyWcw5B0
S/oBsUQPxMiqwQTL5xFSbCZERdNHdBobn8g+QSfxYRn8rXKADGvhFpSlwe6hDn18cMBhM6+2VFOV
LsvpZSHmutMWaNm1rvrvTHX7FrzCmJQkbGrrl55LigEVXWZ5RTYpn9BiIr33KCBez2Q0gOqQ+0vS
9ii7gIKNvk/ZYpoFQgvGH2qIwh02lu7iBlbDQUu7pmA0gvNG4WZsRyOyqJfib7L+kQLBH1oEwSHP
omCrIhvjSqIx9gGdYlrc5slIIxBrXxvYBTyIAmWU04Ei7iUw1n1UekLNy5a0HaiqkreUSo1Wbgng
ujszoNK29Y2N5aWnILbuO/xehRkfnSyEmhcQIs2D4ZDULecdz49VjW+W02+nvKT8N38SAOt3o2Hi
HI3T91qmvFCKsAMCi6fp7tAJxUz9nXQK3jkJm7EL9Kpo2Npy73P28RB9KF19uKX5XqfpBDkhQd6g
m37IaAR0gWqutCbKO40acVZPD4DCkGz6Lx/eAHw+nzQy3FMRp4Sk2J2uulD8Szu8LeSRxMZsZ+54
01dYdJ+iNH8JrHIAlHioS5uDyW0J5gYi/8qL+Q0U8qadAx6fcebORr9zKf0rW+wzuTyMBiiwoBFp
4HHpH13VffPsuNnVT+XN4otpO1ZKQpzhoyaesUFk7dnZ85M3kmAXMMc3ffxQRD2yfmtfEJyX9YZ3
U6guh653QcQwRVHu9o7QTud08NFF6Fp+5Vy8WfWb3Ozf3SB492A4sgFhiUOgaTNGLggbKhfjujyX
EUIOCFt6FaPkM1gKoIGGcE9V1b///ty4QY4i4H0aR3NFzg63RM3qEJ2EqhwnCl8y2X2Tgfk0LLjM
iXlJBq4FsTVTlEgd+rKRZjT7w9rdbaYoPeh6+rMl1yt7sJBzQ/NM9ueaueOWLlxMQJWF4S87dn3O
UrH1QMB30V2RhT+p6u+lHnZuTi+oF2a4oVWK9m1HP2HaE2yt4oU6i5GN2g1+BmTk6rYsrq2U8z6J
h/um7n/ymVsFI92Sby/5CCfTzazbe84cHJwO4SpF3h0jMqpLD0NzNUJ3JBoM7S3QBKJp7i5oTAht
i0fKvBlmYJ3AUN7VpCW6vmIQ5lveJMVf7jXDejabR6b4vziSRG4HIjSapDc/xPE57GGHR3F6jYiB
qbIGJdxRboiLhH6tHnO5bqe7sWwQGTM6Ss1sAMbPp3SO+Zj0IdtVf9T2CQnxCmYF+pkHOahygB7C
dd15pfWIpQuiWonVwlT5J8gUhIqIR7R0oNck6pYa43NKQZzZNvGebJbArJHxVQ/ycEc9zKEtu3oX
CvxincF8FcFkXyU5X3ruZXcl7C+1DGqTtr8Gkb4QHfqLOj3x/cMXRMDgu2K9sxLlfIG//z4XHAmg
hJhv5unMq4BaIqBxxaF+jZrmR5qec8K7cW8gFdPy89LV7fNSaQitBf87mPBN5hl7u7Z5xwvjp/SS
LyLH1C/M+OwDpz96Q/ieGFh7uE2xx5s/WAy9llSt//fHn7yZImL1ZSTk5CJab3C0KVoUW15R3x/c
FTlRxhubP5G2w09YAXf4Np4JO9GNtWRMavSDDqaIbeZvXWoDcos7h69Q1vF8diNGz4yzMVtsvjEU
LlM8+n0KfT879FmxEzAJCOahfIv0o3L7ZBPG4hN9T67Szr2vYJBMrPBZnvAlLSw4tJE+8+c8zvXW
jNLfOhwe8KveKdxCbMmuhtvvrczdhnN7cKKSlNLBz+LftmEwYJ1D/MHbV3QRroVuLq3GhqFkd9MT
gUQMueSnxxIolf2cuACm2vEKRwdcHTRK0BL+Tzkh7c+TY/Cn4n5SDM6jwdECROOFZtKnydLY+Oak
W0/EfU9e57sXhzUUF1lm3kj4NABJCmocz/a3TkwkPioJfY1AEEnpweZ0PQslJfqe6+4adPikJjpx
6rZ7I1DRENtmMTxIEDUzp07hdCkFnznl01Zp7H249BtXUSCbiZnwR9v9Sjh5RlEGKz0RQQkizLB5
Qo1P4Lb3jq32U+g/B7V3qyKsdqBEMV5itSMBzGyEFS004ldcbwzBpkLRLvgGxgbV8UVX/uD4+LJR
ynYgxJbk3tQdM4i2e4ML9VZyW93MCd2j7NSufWi6G7rXOOe1X6yCafiZhPmBq+8Y05RGO9FGthhn
yGE9ECc9lTlibMYDFeXRpUNCsnoiAVNOVrLjOgAoIRJ0WYp8FzDFCRX9xQr7f5HF6WYAmosAj6PQ
qqJdrPvg2hly5rsbEo2FhUOHdvUiO/PXj7wta5CrOUHTknV0zN3hRZndrXbMbEsIASAVpCh2cRak
LOMet+O/PsDuxd+7biYg47rc+7oK+Yguk5wsrny5nXeRtsO6DMdjMEwPoehZvrmEeEqHlJk/Ewwk
rmAenR5qmJ2DqhkJvn2MHTXMUjfkOu05c9b+rB2cCyQY09CU26S2b4Mqp12RV+qjcLL+OI7K2yUq
dM50VWAH8BULK1ieU7NRKg/3qH3Ti1vYJyFtZOpmMQgbyatyjPwyeFzu7YC489AW/8oa1aVi77Bu
fF1+lYb3z+Vw2PVW1C2Ng9ZbUSanmgXwdmjI01fSDZ8HPQEoGHiqgKG+C8zXVHmp+OBOvJ20Pv7w
e4hPVWl+CfgZWK5ccMbzl1Ngiizo/TKh1FNDjhvBGyubX1s/rod+2HJZv9fepI4tXhE5NK9ZkODt
SHxxZyvNMKB8RqjYl+/TDP8u8+z8HDRN9p0RAviCR8bdKcyf4BOs5UwyOaRR89xKrCXpNLtAhcp7
laZnCSuP18QX50qZn5VHmjvEz7N3F0/2FLA+TAqbumOF9YDIBzSiaO6ZgITeQMSbN0YhBO5VGiZ4
nLr//7c4uD2KkMWP5Xsd4pbsby5xqA8vwdCpatZFCvWQxKvaNx0+amEZEwgRC45rSeqxrsVrMC2V
Q1YFNHs09R1KzgRdLw5XYx/AosZAussRy7dV7D9Fle3tYp8eD6eliUVDUFkLlVlHL0jbc2gk9Iyk
C860AifAEjzDTi+RitzAuGftx7ZVj6QzksngxVj6TnBKqoOjmvDeGWVzpP8O/HJrD2+4lJeMRGd8
9GnFeybIWMH/8PeNiQ8SnmLKbtfowHv717ydH/smbK5T37SbLCbf21kxX5I0G1l9hIGk9Y66xm6D
9fi3qwgXQr/f2bn7OFZyqf1Uw2oIYg7FZso3M7bOfelUxjpvnLvCEfHBmarPDHHguW0oiFkIIgEn
H2OK8ldBLS1wLwU9UuSUuSu3zr4cFIHnRHOHipDWs5x+jZK7ObpRSkM3uiFY3IqKRqIuOU2JzD+C
K6xpMaMl/+253qlhJQZTm/VxSP2Ymc5+a0yXVpfF7zY7Lwgwz33u0hiaxIj9UaS3sph/OIEwew2O
t0XvCkiqsVYRccMWqhjd7nV0hXtwvbijmrtgW8c3BBcgHAwj/pqTgAAIJWjMxg2+0oagJZsIsOwo
sgbYGGKkE2vhgVkhDShTHpa6Et8Wr1z09L+hGxAVgIXvQFmwcykWQrNFiwRFSeNasoR8jzlA1qNJ
Sj7Mer3DIZ8faXGc7qyEGhqPiOMD18ilMs/4dPL232JYk13xOaCUH9ta8such5obaKLsTWiVKT9e
vL0xotODE6hz2tN8HFkAQ7q+qXniycPpLIzv5MJW10sgIXLsp7zJOZ6mPq238J6LVSuc4imOovqK
ypjtdd9Ej1xOErz+2fTb+GF351oJzQfk9Vf01A1HrIKs7eJan+PIn9YyHrk48O0G5QHZIDbPQcs7
kfjzprVD8aqBaL/afHPQGiHzm4JkTNC50QsL24pwt4aEYQXlwZva5kmHabFPY4JRi/lX3lMBk2yX
rx5AAcSYW9d6wUOQ9sUBzVwZe8ue+w++/sbCC4E4J8PgCG8DahkmFinbL0vV/33b7u3SI+OcnrMu
ODWNN+D9p7G59+wtZSSPIgch6SUsoosGUEhb3ScAdhIPsAhCOXcIizzEjCq/531Cz57o5/W10UA4
KR4HYQX3ZdebB924zdrJKdQOaSPbFJE/rkafG2cYP6qqpt/OC3A85+o5NaFEsgDghsTWpbPaZe7G
rUM1mYo9n1aQEGKtLyPqR3Jeyyn+0JF/y+dx00g0djrr6BtWb6Uu39tEMhDpixmKby9e9vLZ3gvM
twp74y4JRXfvSzwWyGAG87E9rjFk6aeWcfqzalv/OZd9zC0nK62jLJJ8HSJbUA+lm69OIBE7OobL
NpCjgvEJ9al4j1OyZFbrfduNSg9idE+Q5QQRuuSMvnm07Go3dEhVtny2RPUQD+PIH39kMIjUrkwd
BFYlrg7zys7zALzx7nu3mbj0HJnoRQwyZCrUTja9vVdl1h5B4ESbGgkZ8pTE9x+gJ3hFchjL4VH0
gBNrb8kzdzgrzeBSlpYJXDx8Ns1xFzaUB0EIOhjthMe8Z+w0auujIka0SnvUIMKb0ENnch0iudKW
24IZgTOkJklKo1fmhimgex6c9mx5cjhJ35frGscV+TMGohCjDFOReCYpbD7TV/ZC9GoXeyOr4rh5
KpK5OWUVMHu0zGrrtcbMszQPsA8TcDVsonYZrKaojl64BtOt2W1VxkUItuN5CujsFDNEL/8vmVuE
XT98GMsSKhmsidxL3bUd+RtraQIrmyFZZa5VYWNQ5pNV9Ojf9RMyP7kzH+pM7sstlTTyihyEwzx9
5Hfc061RHGtIWGgX42fnx2/4rQipeHiZ+cp+uCEmmM4xUbDdmpVD/+ASaX2JFvMFl00M6sAJi9zr
1pAz2nUAIi8DO7XmLaDbCUPKS7aQb6XJSIIbkce8iQ9d1f0Cr7jPKrJsRne0e+pXTEfccVyztIsC
jBM6Dde91Vx79ICN17Ngztp918YHOYz93m2GvdLpp8+L0Y2etfW7jp1mbGNj5nO4MxSZy45gsV9g
dsj74Mw6LlpnI40Jtt2BFC7flymAS577QFMWrLjo7NXeFrcH/KdIgAi2SNWbxRde3rMVeL+Eq4dL
7HW7LhhuXdW+OYTG9z5bwxVr1wsXkDWpi3JZLTMoz88kLraZH/V7LsvAJztcDz0LRJf8AOI0sYGK
4gRIEEl0h6gKI8k1PtkcgMJIshIqP5/jJCYo2RqQcBAv8nAKVi2h621b0b8aJO3iAaYRy3fRGSLQ
vZxQ+RpC4FNioXG1uXOytdlznqdvRTgwRVuYjUZHQMCMw0NjqC8vcO646NNalwJute36npTEX2sD
QYFp4O7hE4G+HM1Hzr5LR5R8Js2xbcbJvGMbT7LN905h2D1ZvHLMGday687WjsEcUUX51iHvncWs
xgPEFnpqEf+4Xm2NyvvtxurX0NWnUZKBiKxr4BOndPvuK7eBPqnEeIYXD/kUHkgudn3oP2m//ctb
MAlzQMMKiT3BP7T18MYWeEFnuyfY7GtqnONk0PtAGMU2UQl1PlnxQ6fje+anR/gRD/6yKRwd2yYQ
OdVLyOvGo3Wz/Ommy6w6d8L8J5oYvPOszoranq0vWCcqn60RoMy/0mqddeZx0Ni9VeOXat68yMNZ
BnduDWyJiV9zqZ7LxiXdS+cC9t96iRNip/QpvhNNLQ49Q/V50EBOcit7jLBQgu6gRm6YFkduk49H
C2hGluMHtdyHxJTcfs1Xamg4pKPpVCONrnJLnfE1SAYNHPUmfs9V4y1FR0Mbb2nlotY3mp5LOx8u
YUGNeKFcaDvQ3W5EGSMKKCzCJo5I7vuKwtHBNc8FEiFyX9MgARrMBdpzH/JuafZF7L/1if9IRH5H
ofxFleN37Li/dlxt8KybZ+x0XO59b7pqqQ60ScpNA3ljVcwDXM45ykMC/waxDpLpDCS4Jaj4pnK6
+heZBjBEy7bPIbECC9YKXJxHz09/LcK0azkFmsxs2ayVi5LBxxysMr3ilgnS16XAgfuqMg5tkxB0
8RHh2W4Tj8OcvCp0SeSu7pYkSHzQEjNFzWOYwuQnkIjuEvRYXwq4As5Q3YxZf7cz4X5rofcvQLFT
OJpflRQlYgEIv56LIhzbibjHDJWvnsb7sOb3gEq1b4aUuj9oMpeKooZ2RknieViNtQ82ghurZ5B1
ocMV2kHrAoWJAuu+UPXAWrx7bxwNC6koOSAWQII/4DQExIzV+RMonLH8buaDxC/EAtcKqw+r8TFc
j5L+g5zqCq8nDgaGKiMLgV5kZg7vSBpiOPQrc2dp/qNT2PWmX5iGJXh1wceWIhf7BMzkrLL0r01Q
rpx2ZAOcAgPh7kJhBoCusYDSA0ftoGY/+wxbklV9EGX3dhVjoCsC47sD/rd2GP5qM/qas3yvrQk2
Ke40OzS3oFip+pF/RPGpeOFXSPy+XfsVVDK3MqJ1M7vsBARKe18/KMP/FOH460YYQAuL1YkRpWvH
9V78wseF3PkOpXbpn2SGW5WQ7a4x+bILpX/utqmMjyju3EshRbjve05XB9rebm7H9KyDilC57b/l
sQSPkZyLGcRGyKWzyZvPvtGswVXlX2KnGY7D8um16NbYZVb0PXbJSAR5FLc+D9yvzgqbW4nx8CPM
FQHHEQARdmcaLlzvz84yWJ1xjR9sYJvm2h9+G3yxKcs3Jtj47SypA8Wh9Mrjj79kQo/CQAYD1dsU
7rBtLe/KtillJFQnpcwjByKWgpiAh84wvBCf8y9qoueQLlpnXYBQWzWtG99H3pSvVYHDM2latRUB
d3thQ2Zxl4KV3CP80jPX7UCHdKTo5Aei1iUyEQBsBr2D2w/DOk4rSekbBJKkEJeGafPJtt0ri1gA
LFwKOIBnBa08w/gVy8g9mIb41t2YUOHHHOg6wUej3bMYyrsc2CK+myx/FkZSHmOWKbuWeo8zN0DA
RsG5cesnIPFiXergFBNQ38wmX/GAnxiBVuCodoynoE2xFlv6wW5GZ4UecoiC6lrH4tBGHnxskDSl
0XsbMqvzcfofR+ex3LqxRdEvQhW6ERqYkmAmReU0QSlcIcdG/noveuBXrnq2rkUC3SfsvTZ5AusB
j9C6p8nmtUf8/f8vP5bTvRVb3ioS8k/H+bfoxUc2osS2ev5BAoFuHCe06Uxg8y04b6ZMQ/Rtl5wQ
Q4QVxy5vulQXzhGHJZxxe/T2NTetXWJ/sLxmlZSsh5SBblyxed6ZIesevLQHRYquLpJDNRjM1xf3
6JiUWab14raiP6vJL08126TbnLta0whQK43VHTjCx7mmsmrnsWfTWdf7+v9IDGlEhGRaOGJauYaJ
MPGKOeDKUszjgYW36TD7onjwDOzDboLgaGABD27P5wmyW4T/Ch2LK55YmTrIzJpDZSfvWIjvEmnA
1WrhVpXySbjGvpLJW8hit5E42iy2lIgTaGQNzbZZmgsQ0GVo7mNhRWt7mR9KE8V+12YEedWcs0ga
dvXQXxOH1UBm9eWLj4QpMBMaZTuV5UcY25zxxD8FubSPfugKtt6oTOJKXhwmL4dYSe9g3Lg8UPXl
ETTuiE+2Vubet8wQADLLaZStXCduNbvBWPjQznxexLVlNctjookLYynWAdEVfM2NEhDHmlfETe5R
tq0k5p1EiGzROHDM+inqlPHA1ih+N0PZo/9p8KibhiSTOm4exDyfGjFDyE9DdZVZ6LPqiKmW0iw6
jEYSXTnM1caDTxzUqp4CNbS7vmeXBL/5MZJujbIKxRaLPGK77OWceZzXJDDGNJodEkulup3PpDKY
HAgeS4OCqwbMHOf8FrAN43XjOthsZ/e5Zjkx9MNnnEF16JGXrxSw95U3gWhdGMCuuRSYV/g3b8MY
XcyWp4gpIAI2Utt1O743szZgmfbdXjjcgnijMcCPVKWC2TY7f7sLuiV+j3R1Uz8gFU6nRGwdPpTZ
o7rPiJVDu+u99m71wwqVFJGoe02gkbPmtwYapuk81MmzNSrat6FMGKCg3XNSeJuhfdX+zdNgpRzo
vfXP1e43Vv0u0Ib9ykd+X6XxkSMFnZ7PerIkup3aV8VHNmXYB2QG5QJlUuTMP2Cm2V866bcm/2S1
FIR/2E5XbxBMAJcRC08pHK9NiooQcUB8P2MYRMMmS5woaEScJZT3ZdpAENAjTRCq08yb020G5n5N
OOJbXBVPvsk+kRUlnGAHQzEqcId9VkahJerfUJS/FUFRRc0QIJuHO6LT9MruSGy+gVQIugZL0pK/
IXB6bLrCUTDD08/J4Dsqlmjmy+jKTVGKcY2KG09tFwYlQxpqBabTvsngESXNOwbzJOBlGbeG5gjx
HP3b28a9lbMTRm9xbES5Myf2V55kC1y6f4xS72JX3oTAFzGK96bRH6GsPglbxtXpd/c1YUkIXEm0
SHK8M6hWW/g00YuKfGujh4kOLJZfvUkd7klMWq3BYCfsPLJ+aEJtw3z3wpZnr3eaA9CRkPObLJmu
xBORMIjfVLCVeKzzEx1+RRAb7XqYwfx2ouq9sZmoCSvDHelxq5K9deTQLnHmNhZEZKvZed7MhNfB
lb+EySeLL5CP84VonTfTTA24AJQAt3a/6xlxIZZ9nc3F3cBe/mKTR7yj4kbA7MLUvaBzhdWDRirx
3iqv+0lqDvFmbrPdYiADI1glClp3Whg1JNPaztEJkymC2S5M3mKJqrBLWMBVC8Y0cG5f7YQibUlf
DVdc8WmbW9uZx3WZ9hCNFCpHSBK7sbC/ww6RVNX5f6rUetO7JC6mVvcgl27Aoml+OrI+hBYds7P4
GKa1YKfVmycHJ1rrNj95pEnvxLOROBHsIziLasw/ROqfkwW8q7PQeWR4b/OQG2dp8u+QHS/dO1m2
t+c8GwqiKh22Kl18rrrhYCAPpMKt/T3tCDZKtnVWA+qjKL0/z5KB6IYr58hDNxpfket9KhtNlBNi
EmWe9QtrSq0xfbb7vGfRUeWYjkAS36LqNAl0pXr3k/YjBx4CAKI7AzaqP7uk7wNhtijeEHKshUKy
ucRVGpRlVhwNQ17R9mIFHP0P0Rn3g+Krkf3DvPDIK0rj1Yi9EhFlpAL8PP0qbdEN5hakJdBYNU4H
HsjRdzjTPHY/oSZf0xVMyeMSFK4BipYEwA/fu6mGJzLV7QIuR92VF+xxsBBhf821ONtJNG5QajEd
0sR+aAOdGdpkGdh4ItmQfQsn/UL2SZRSYe8TFe/NOv5Isf8GjqHunQIDgCMlmJXl0wyjJ6cEe6Ha
6O22pmI9CVQkP5OYrbclN+U6x1UB1rx4L6xCMymiXb9dvTqtc7zRjNDw5JHdroo/XVFTu3yYK+Cv
t4gOG/eWk15MxRZJZv2nTV0f9IMkPZNaB/IxfhIOIXPdG81dnqQSFy26r0HNKLFt1tt+7h/m0s0D
S+DARFvyPhUVbGSKjw1rwj+Sjxm21GxU7S5nsu+CFa3V41Rx48JJTg6aRI1V1HHOIZt+qGhLmVvO
mhjWGpUYSdhbEsnGTe9TkAOo4X+mGkS0/1VFNDMzDg4sEDTNhtqxd9/DqIwPqAcmwjMSNnhyOEoq
Drd3uBxJrsjYK3DYMBdXRMipFpO9bDgYqeIIwlsS2FqT4e4iEzMfuDhAg8ivAoe/BJxk6cFSrnUf
B1VfTtsxW7gn3OZPjcXIsKQ1g8VrwLtF3kWInNRcm62xA8xmyiNv5fDHLrV1Ay8rdpA9IIK5L1ch
Elw1hBb8v5ZBfp6xO2KV65dsNvrUQzxVtCI6mTaOnp6MtL6I+C8Zo605znvi0Jo1wrdqRe4l6bdY
Beg149tWPd7quacucvlV7NCoSJ7ppgv1SbrhyomAXk/dyZlyUtQcqMCNCZK0Eu5bYVqnkScjALO2
kCE+qiOLLmNtFtaDh1XCrIc1KqZq25rpr8XvScpgt7A+o0MY6oeIMxl1WB6kMOxpTOU9y6qao7jw
t3ppMIurfVqxBCzHuUTX7DEwBqaSmjM1l+2ZQbt0+X7AdbP2CALm6HjiPAD1OUdwnGIzUPaITHH0
7hn4EHgoKaZuXwtDo+pag4C89raqg2hcPmpdBmM7sCujg2Q6l3jQAqCUiZPXdeKGR8HxWUaJvPfS
Bsb46P0bad1KHXKNGv4bNKlibXcodrW3UOwBySlRj6y92fsl+fx19EyiBqOspz/vaxKsSbs74tss
3rC1V9TPUwuumyR2gjxH48pZ0LJp87K3IU+HJ1UwjFnX/YB1pas6AFA24yx/sfEnFGNMyS7xCMsO
byJx1wQZJWoCpzoARoIpPadIVOf5rx61eXAYxPx1ue42hpbPmPDGL+RKjNmT2ThByv7x6MI2WVk7
TG9jZ/po5qaDDOhV0UEDIr8J1/yrN3W4EWZH3ArGWJViO07pQgaWUWhvb+Mbv6vmEDG9Zxn+8zBi
wNrbY2P/NIlst7zHBJxCrfXoYwp1wM60fKeGxah4MPqrF035phnMltkP6H4O56BDJEDMyfyXL+7A
vskm1KV2aCInH7h6dW4bK9ukGWyfxEJ9yYgDuN1wtJA9LWIAqVJQzNkQzevaCbRvXupI81PdEelK
aFy6DnNzCn0JSehL6WTz2c/qh8qL/i3L+Dk6LF9kheVAialEdMxa0SOkz+qSmw+qS6Dus02QBQRT
0rtanPj5BCWGoD+Rzcu6wrm/66O8PFl11FApVtcQNuDTUCR4JVBtGCTKgm0vwg152Y4OBm+Mn2Q/
k2dWYynF5/llySm6DwcR/xksIy5IG8M7EXdoSWtGaUvoAvjSU75zyOIE/NZHR9tA71eaRUN3b/sf
SYaYg3+/fvIGwwvszra2hkcqsiPK/ooPhCUD/QRSJgpjSAv0Av16xDbmuPB78xrEOoMdalCZg0LH
2ef3bxWf0koqYNgrWNpEtk7+sY4FYo3K+6rVFAxTtzeQfmxCszU3eo5jAmmKt3G0qGD9dP7qHMLX
TITqkY1Da2HnM0/Wo7bRgwvKDmw+EhoWqMJk8llr6qd8goOkNZwVTJXqjnWx/y8xhxeHdHBXtTuJ
8sTJ8fWep3p4CC3nTg/W2qBHR67Cp7nOo+k4GMWZ8U/EjN/+8efoybONVVWn+MJuYXXRkyISa126
NeIK8EBt8cqbxuXiP6QVU+RweLUttOxkO32z+h0o9t33yLx516aeci0inLHV5xiTz7oMBencVmt/
tXh7yMdwsLx1FGzCix5DRQrmIFg3t5x7+0Y7FF2w9Wu0Ao3uPlptMX7nWn9QOWfvgj8u30hzKp6J
c9gx0zSvaJHkqtbje+8OZDbT034bo3EaZFEEbiMZnEcGJhdtMfOrUBjQKeJrkHAPxh97qO6Id90Q
QHVSkj+gnmP7zNQThSS5ArsG5zUlogkjr6H423dNmQShEZ+9vGcc5ku4VqOTXxqwGYqQjDm/y1Pp
720S4/dcwhmvuMo/i7hz7sBlkQPVCjxqatC4oVhRcGai70DEdx4d23xfJs+8r7LY/BAza5GknH79
Dhzg6FESxHy+SCIFtyHwuLe6Z0+cdzj1CkN0f2UbPy+TiwCRP3nGWptWERdvI6a7SWEaGj1/xvIw
YIOaiZeXU/IHKfudTvIX3gO9Dud7EIkOj7O1QHix943030qL2h4lxaNZER3VUm8XkUtMI3CeJGHM
wf9bF8kfmr839j9+YADGws1mNa8pcqMDX8gHZy8x0+N8lr4tgsYPyffoEVuUVf0vRUIL25Rp8i2m
Z3J3hTkePSfytn1r3Td99+cTAk+HX//rzBTFqeXSJnXZkTOQzxxFgSCzTcrlTme4pRtSgXuBtLRT
FIeNHsc9yGv16hjpR+6GRBOi0xowrrayAwti+XJNBAB8g9ocHzIOvSAU4CZDlbLuNnjB3JITS/M1
I1RCo5NmWfqSzrS7Bd/Cofdza02/jaqrioo7MonvTLzvsCbaJ8ec//lojgOizZmCj2G1sTRj65a6
cUMo3ZOUmr3HSMiLwZSqwTwik45NacLqR9S8jEnLLlLi2sYn0q26cPxDrmgGWUpuhOyr9j72+oYt
fEiuLvo+u1mSq9BkpUpmM5uYlwfW3GAVKIaZQxvCWC6G5eNsZGyRmk5xai0HU81QtPUG0oQIIhs1
J2SU6hphBkOfpmBcWiYeXm9A1zFbq2bM8kvk4iiz25utbDEFmGK2vri12FLY4V/dx6R0pb2gzDap
vrFwrxBmLFsdds51EhyzQ4p5CCTeX5izXNA3UEgx9XJbG/EPmhG8JUPtPTaL0HsmYPqxZVWPYLvF
Oxi7WkADSkt5qBx0XXNcFMmazAa+9pnLeTAdFK4kB6Q3zy4CPYc3Gk/wcCi0c2Mf6/x+7qd0hfLr
c+wYOnr07Cqs/hrhhvfENpxSZPNBFAn/YSq1gXV5cvb4BwlCGt3yn4q65pKXKN7zibwQy+K+Upn/
RYzz1hkGew2J4LcBrg5S3etA3aCFmeE3arfH52luuuklk/gGnByJS/vshMZ9gmadl9pJsGVYMBji
n8RCe481kbFmqo6RwZcOQXVVde8RvHq/+8xd5Ds/JDbrObuMvXFe8i++j41tu7/KVW+qj8gQ9wT4
3L59JzOAFCAWRhRUoESkfelYS4XzsmJTdD9E7NqrcJuWvzzCg32pKP1lPTNtIzPC+57AQClSHBHE
/1NuE/SSYDza73ERh7BLnpcSZZPDUqRnmb3g8lvOylBH+AVXpaBBMcchvDafeXkQ9GLcOTq01UE6
OEfPwmSDNTsn3m8UbzECMmdIPRa57get+Gs/D5iDm9M0Ri+WzA9ZS34Ge3gHo01TPHPqPw2xkQdu
QXCds1Dl4ZavDb0bLE0HCUV5lQOTOXMuteysarWKVf+oeKNK0CsrnNGX1C8R3MczGvqwXcPfoLpX
7WuZjdfGH+7HqcXgZff7erKutpW/Mdp+qSEMuMUEp3V+Y677F05xdaLaaxmdUW4hrcwjEm6m8Qmu
36EF0+PP4hDHFyJgT0UaHRMnw5hcHBzffrkxPMN4AVwOXosb6ooJAyR9230uDfuCLm6PTgOAj9fh
ovPqCNh4xWZyVeMFi+Pkr9TtS8gcz+/+Umhf7fA06gcTN6DIaJXxbofdKffaswhHypy0PTGheOhT
eaLKOkepunA/EgHESE1GCA+su6TZzxikrexfmYU/+Vyv82w4prZxMNO+X7mtcUxCZMilt1r8ZK1c
lBmeQIncqQ1bQ9gL9dGr5GM0+DeZKPPxmp2PcDd+iwjMwH7f54QnKTdwpYMBp0VRgOOkIoRKLRDw
TGz9WSUR7kXnzDb+YlSp1PABsx94QnI7Gmy9Jx7Cov6FK+25P6GYaPd1czb6W3v+fUM7eZXAzwc3
qrIAaxTP9m14m/9re/Ew9SAQZjYNBkDB+gmnB/QotXZ8nCNtiErXwO1uoFhLUDXObIBXQ9cypHM/
0jnZ0+QyYAY3kno4/Sm9v4VOGcNQCL9P4I0K7wc+EoTJFM091gUs5I2iM59OZeoFuSK376YuJ40v
ttDZ508JCwVv6Nahpb6mya3WTSTe8KYeyiR8Qkb1wHrpnpSX9ZSMJ3a4uxpBC5K/a11SWQ3kcAmL
EHjGx97Y32WLw+5jiO88c3ws2c36tXxEs//oEAAAjg1NuyCWtS8AHeYbkmXWKALJh2b3SwytbRyL
pj8LIR7R2508FOY8FiOpo3gAPARcJCy559Cez6nvw/qMNghfkWi2R7Mkm7SPEhZh3CNDg0rwya6H
TTugLGq+RTpviF7ehDiyMzM5kfv93U3pi26dX9tun8wB6eSCY2bo+ztQZhUjm2nLlvshFvrV6zz8
Tv4u79V9ZsHNzNAyEPl1nAvv0gzWERL3RrDQBwzAXLnHODVsZWJu0OtvUIaw5vJ+E+2tWQsycRgu
iTFcNaI7lC27MAzhg4n1jGw4qqODVwHatpajZY97okveseC/Wp1G1dIEo118moPYJ9gII0Lq0oh3
ainuk4Quw023zHqfeym/sBayrS8uIcI6khk3Pmdk44MfQpy7yn3viYb2rBC0aLhxBPzuXEZ5Zl0H
2H9QIIC3S9ptZ9TwQjwD/E5q4sdlmMpJuiVhmFOh/vFcKFKIp14iMrXrqqAhxDNbhwfty4cQnWaN
n4pALejDQ7pxDRTVfY3VixLpy3fPwwh/xQDWgqmvS/JXPD8KrU69BSxJ0le3S51hOybg/WGS5hgi
DT4frCHbBg5JD4xwaKZ96c43MTUrwjTQ/WvdVJCqFAz6jjpKXSbXhEHGKeqa+1xbOzmxlwIU7FAB
s4R4EIQep82nEaEAH/IXd0y/clx8TZhsJtPZDTiepG0/V1Z/Byf0klYWeyQDvUw72SedcBiSYlRn
8kNK6wI/6ymiM1qJuC1WpktdgMAZ9ZvJlCgyxa9iVook7Abr02gxwYKSTMoqnV2VW+OtYrjgjsV6
cf8tZXTPcB8J0XTNF5ZsC41EljG1zea/ZHwjlhA03NQi9oo2mdQ7vdxWsPUmo1003QOUn4Pvvwt/
wOqYgKODiOhFO8OZ7X2IzZUFMz2Wbkihatj0skuKNXyK8L7J4o+OZ9QA8mShqcirf8JM1y5lYSnT
F2eMMiB8VMysau9LCHjsYzD2IYVNqG6PCyv7AEXQDPvGfzHBkGkbbCgQVbyrBO8WdaCL9Bo2C4/T
qe3lgV7tsWqzx2xw77KUC3C8ZjSj4AVWs9mtzNsQtxcb3Mxojru1FTUbjOVXv2dxqjijK4RWVR19
kB/1O0j3ecijDbAXHmZfrWS/DKD0qLt8Le/AjR3LmLbQp8qi2cCB4/udya7XQ7Qo3RGT1oTGmSnZ
1p/QDbXISV+gosyXsl86iljHfTdsBACZyNWTpmh70PiPGNNNQeGgiqCc5xAxJiTS1UfsuB2tKAV3
4acXf3F/bSdx+IaIIy9oXqOqOQ2G/CnDHgGJQcMP/A/e8NRy3dTlEgyVcZeV2TXtKurTzrqH4vrg
y+qAvuTkxeONprGsrblGnGcdyShZAnMxX+uJOJx2MfaR7x9d27wy9r0uN/62n6fsgLV3lwnx1t+g
6/LWE+Xebow6/3U0lyst5OsC4TD2PLFFQNnuptZ290SZHOrB2YTs372iuDpJP65CR97nN10WpABs
C46INmnqXJXf465Am2Ql0kEZYz6MYVIG4DHffDk+Mmq/ippGypx7tk/yo7BHdCCSRZgLfWEbzn64
sRKWi1FKNwRB+bOnxLofqvBsSXnqNcV+08AaltmWhE3afYKEwyF7cgz3PCnctQgnW4pl3i384SWD
fKDEauGhLFj0R7QXCC2YZrtGnaHIsH8S/mY9O7NmqRix9F4itRENw1VTdTO7WpAruX/OI4POof3E
pBgeHXqITTV6YLrb1g76vPuY8ArTR0Enjd6NZKwAewpm1W7zTt+z17Z7UET9DONZG8aHwv9r59HB
WAhYMpcLwy5CMsINeOItFvRH8oT9FZFk1C7NfjSbjTvA8FARqpzmLl5SIIqPdsTHCzQ4rzBndng9
9DsJL0dtFUcsh7vOzbdhReqVjrdhagcp8p6Zd1mq22S4wZPJQYRNKLpBo3zrKKf6UFVfFto0duYU
Ivt64Y9+6sfnzqa7kS0kHKc6sLVDUBx70BWGHSpX9nxYWMRX6rhryYisfkDh/Fr4B2dA3oLD6gY6
mHjYIE9t25Yr6Kcx7GndhW89mzsEmqPA413E/ySjXBSOF6gAgfT9Z6MRDwOKGqjjdwgv0BxaoAS9
8SkCkk9RQpFFll5PGtPOrIYPqGm7thHMmWLx7tHKr5ybw8DGnGHCQeKnrIxG32tLPtUjzUIvEY9P
OmUzanUI0+aG/XIBJxGClocknLG4cnCcmpbCo8ZQJv8b7Xz6TRiWhsFctdhfBm8R52JY0NBr+niA
s5Cxb+mANoTKWWt4tc58L7jfiFm2EDwlhufv1cDRgN9kPcYsDiMINNNAYH1skXMJLmQFTZ9/pj2N
gq+FR0oAcwS+Gj4iQ/oVvCnKNu58QWGe4tiQMfqOeYx2ufRRr3fGSc7+nUQ5i64L90Y2jITVK5Ix
6Eal/Vp7PAKI5Lr4J+ys6cIuAndRa4ntpMFXP3FCsA6u7bwi8LVv7zj2kkMSj+6l5kWgYpj45Jvy
FsIqHdxg9WAyJioZfY4GgVGKO2Lv2YX/Zs2cvGj596Fy70COEDxl75iNvPtu8c1/T3kvDe+tN2hu
WnTLymMPmeFr7UDbpRKCCZKwfdV5yKCF/yrMEOPcQBJNrMi4shz1kcsEkkJaTDd70K7OAXPygbC2
cb5ikppWc+d+z6a21xJbCVodEnqV8ahsq/+NzXkICsszHpqhh/nF4Sbn6GqOVWA28YsfUyHYHlIz
8ttoP+fGRMHsvBeS+KWKY9o0C4B/xB2zCmPXzeTDDzKneJAF6iHiTbYS1q9yF87yjkBAQjuLJ4Mo
b3C5EH2T1DzaZVwFmSyvNDXQBOi+Odmiu76SP63DuBgjToxahq3w5Kl5Z/vDsjMdSnfAZW+lkb9b
o/kbe5F9lk0lD/2I5XZxIwdVgEAdlsdPoxrrjYqr6lAqqIsyph1xbi8mEeM+8sSuHwMt+n20RH/g
shHAONjq40qTDhkap8zM2Dnp5XVy2q2FGnVLscgvEAM9JUaaATUV54pdfRl0LVzoJDbe7BhjGBpp
tN2KLlJW5HkYCRbVzkU2zOk+sdv2mpjqTbXebhh42ntLfWjnpjZin4xTpe6jfWPUYufOrHr723hg
nOja0kUh6xDgAeN8fmtv2HK/0E0AT4LQ3pqtC+Yx7lLdefrsJo18QhWWBqYJlINS5wU5I4k5gD06
cYo7j6HtBGvH3d1YzUjd7pYB+mIxMmfxR0rBZh+V4SNugb+wsw8znLfGLK+mhgKb6ovfwamIsCdi
uNc4Z5FZzPB+cTJZR2X4v1rrc2N5PVRyE9W1iNjwufowAQtNay5K6e5cEwYDX4OHU8Su/C9HOUfR
NxhSeFAnRPpzFN8n3XLR1HGrlK5+hocK6EC81E5PRp4z15vcbb5hK+NETv+ymZ0kPx1wCtQOYYsD
VjR4Tske34LYdNl8c6ijlaO2cbrs3hhpdEPnVSh97xv5ieEKiXoQ+WT6S732F8Z1R4eW7GvH/5kz
+zV3k3NToqBCGvUwCop3GSGMJ3aje53ivD8nYZfBtizTx0j0nIbpDKNBqZEOGvqN7KEOmAv7rbF8
rCn1j3C/2ks0S4IgMMftjSLSazpL7hg8iXhxTlXuBLUzTUcvxBUQJ/plDJvBD1o9YOBNUo+1gg79
Tm4Sc7KSw5zkBJPSto3mgzJxa8jWMjeLRieU4IvgZLWu7Df2OlqudIyHxgINYCnsEXhzJ0r1otgn
CRt9z8JYiXAkBee80t30a7YDNgCv3uZ1Q1xIjmoFEo2BiRvlm1Fk3QHsaoN3EMkCJr5www0+3lHy
Gz+G0UL50xlIkwyOFEL/2VRfjZ9/OXXBp+7/Db73yxD7hNaQ/Lx022cdCyta9KRht+MVxtGPaF1a
oaZXLp6g9ipIfOKtmctwH7ROyiCcvni0eCAK1L5ckFs8728m+GjE/wRAbJEBXAoXwgch78goyikz
903W06gU2bEu25+hkVyhWAso67/9kJVRGHLJK2Yjwoi+NTJn0+ueWwOrwRLTGrA7XbuTQiEFKufc
pdFna/Ne33BNWXM1e/ekbYxQHP5BZWCI4eVmrFR99WX/nOEdXEd5/0YY5idZRt+Gb/a/dEoMEcz8
n9HqVzRJh9Jjtp67N19kDzit7xEe4Z367q3hjqeMWZtqKBcW3qvpCaduMESwmXLg/YpgGDih6/o2
nij6iyC+ImgNlNSmVvVmyNwXq6W8sBPehQhgha2IZwp7fAgeMEjInoDpg6YRxwltA9lhZ3MK70ns
RuGkLAoeisqNCUp2T6itJpPJyJ8wNMptlgMsKMSlz0KErekHgtELPGZ0dyUJh3TbDOv/qlumn1za
c49tq3NhhaoGOamyK170Su4EP2FFmPZbGbsviWCONURPo4kb0e++6g6Qm92gLUke8mU6mXm/4+Te
Dj2Df+a9955gUDClu+Q2UGzxEUr3TOn/5HYUwoUprsp2XvVsPynDuiShvg+9FN+zTPdigeuwgGqO
5sYKIlbAgdBNxwrDqLdGi0pfQADKWmCtuFXP+LrC9cg+6j506ue4xp8eTf2RfwPXfRO+E0cHO6Rb
s5r6yPoREShe8/8DN6zmkQk3kdrebywUilkPqnyjXztSwiq7gb1qNjQxTrqPsuldxupa5eaT0zZ4
Bdxl12VEkyARZHqArWFtWNRSVOy4yMkpz/1d76UPlqPJQRZs4cOqvmgDJI5yRHHP1ujGM0C/4vne
swT3PS3I2Uy64pz+CTeQ92mM7Uvc4hHz+wse1DtcAOwl+9I9DRHGO4MdvUcaIeUlGqyyOjuO95yK
8EnBkk2UtUMKQkeh+9+a3bBhOFsdVxtRG0/YXvaZb7+7LhoxNwZ/DiL9rZyXh7mCKhVbB98hFWno
xrckKk4VAw3Uj9ldW3V/U4uCU8YXUpMxmVc5Fjpmdb65K7ySSlQM93gwPjViC5T9g4s2PP5XWNrl
lmyhkKI7Eh71YZye0Qd9omF+Yz23rFCsOkFuoygVERSu2SF/oVWQCUNepV4oJ1DGbG6JlT7pwn4U
tBIyN0+iqco1asAW3wW/6w2FtNCu5fIw0gX7WXoYKrSGsKaI+ZrR+Vr7rm12Y1nv58X7skvg9mMV
F3vCBJx15g3xenC4rn0Y6nt8u6gAHBhAKjss1uxy9EzmY8Hc96mxxU9sew+GlbEnC8cOmSJA59mv
kkDF7rK2rbjfF0VzHTSxLl7/zWtVXt7R3NL94qzjBKk3kJ08Rgy1vKf8ICAQVmE2LTwh7iP311nE
+TF2ypfE6h75LncEJe0kB2qMm7Ftu/8j6wMSHZ8nPCMIrvUjShesQ7QEmGd2dt3wLfDIZc+1QQVd
uztCHDieSrZqRqdOcRHeOYRi8L6on7QFrUlrvcIyQeqIewxHJhK3ZNriFtRUI7ufm7uCMm9l6QFE
4rTECKGLC57sN6sgG7f0SavN5N84x1zx1pG7FSlbyUiClL13U7nmyu+RcNYug4IaoyAsnx2Lq48x
7759w/mYYkkRDJIcB7REXTq3BNik3T+8Qtamrpznxq12+YKyvzLP08SecEV1b99LzbJqm+na3ht+
tYt9Jw4GLA2BOZTOSms723SWiSzFePQSRv9hnG3ykaCjrPvOO45d9L2P4+wxr56KS9y5dyS+wb2A
K76BWX2BrEP+mxafFfs8k9XHUpManJXXOI7QyFTZNiUgy1fAhjpMN6VOGKsDXK3r5uJJnpuuTLkx
9cF0DYchnPfKnX3Kpbtp8uFn7GM4VAVE16kMT4vHYC925+IoI/PF0TwNKTIYJuFM+luqy5gjmof8
OrfM8W4701UTJwohoxcAKd1b1fIxd86299jEZYu3yzzUb1OmvjGNrwttY3bKMZcOE6q3nh+BzvEb
hOOj1ZVHb0jfHTNjacEtI80SoWQU3yXEC+M07/k1h2FcpwjpI3e+3VoX1zI1dtJ4AJu5bK0EQ/Ly
H0fntds6sgXRLyLQjE2+WjnYlizLsv1CHCfmHJrNr5+lebkYXGDOHMsie3ftqlUZ0Q4T5RaZjFia
Maf3gqD2OM64x1vLvKQO3Ok4zJ7lACG5SLN/lDu3RG3zz7E1oh1/krEc+/6PJPFXkKEvJHnB4iqL
4DaGPu9C9h5rN25/nDR6n6ApEwrYud1wzdqIO1ELU5NVZ76RbkyjVc2a128Rbyc3WXH3u9RW/lw5
Ui5KAxxwOwk4GZ71Nc9/mC23ePvSRVHWMcSr2jowaNawAAYFwNVGBBDmURbAm8FxdIoh0sWvK/BH
+FZFXzptvAGLf1ozqRyoEuu999IvXD08acAmkqIxkHrgUM5NsPXb5JGGdBLA3mryi2stoy3530eD
NmRRRFjs3KdIjkfIcn+wt1i1ayA6IY6qwjuK3gkh6cYwokerW6VA4R46+BPL2ABTpmPrxVRNe3RV
kpAkQprGMUwL8WhdiWZYiHqAj22Zfw2922FhrR9Zuyx93S9jFzgKvkVG5S58qzoKoOr6lOLlesAt
tguD7snwU4IRFiWzWfU3EijJOgoC03T+DDuK11rf/p7n6OB0GgMWh3U1u6/cuAg2t9T60rVNysLw
oEex91vqQr9ZPrK/Ta+VFdK+0NMAOXKtsb1f9oFP6UwLlJ1M+EeaU+uyT2fhkNv5v6ZJDtbQPhay
weB1TyniGYX33NzJJvcjpfaHz1YFe67mhH9lf+vw929GodNlE2WXMA/fh6n/SAL9RBphHQt4FjUP
4BBk60m6254l92Jsk91gRvvGy1ZtCUV8JuCrucey7l+5kbedyrYnz1ofOsBEkz1eRdrDluNd9GD6
8oRNakvN3iewXrGmg3mJBHgTtv3s3Z2IHkmXQr7lMe7O1AucRe95X9REvZVF/2xq3m8yAJIFiOkf
CMIn7hvrIdC3vBnRO+MqeCgSSFPKSLe4oDdIjB9DHn36prRWcDXmDbXq4qijzHgK4/DLMqzm05Gp
OMmpcq92VVmvRhAX56oU0VqG9cUbhIDGmxukB4oDQZ0zcYlr7IQfibLeEsA+Ep+ysNJfLr4t4Vhi
oYVR3xjDTnVRXkmg3LuzU8Wiz6O8MyZzaHuXPmC2DPqgejGzmBRyfw/At5l4ztJSbPkZjmGYcLZz
3cKPjJRu06HVBxcD/5tMop+mnz8a23gdZbaXrQPzV8LiUnoTVdMpcVJ30XrJUzF0jyX851FPOf+H
eu3QO1ZDYmOMScpj7WGwGoLp6s7ahaLtnHo/XMVSQ77MWlJJMQ3UYnrFA9av0yqtCF7YYPhqLZ7q
WQ4nqKRwVMS4ywy9kVX3D/fzru4NJNPgUBsV9wq7+GfH2akSQb+dS9/9Gby8f0aH/XJsgM0RFwep
4Ltl9ZNti1c39q8BljZ8XeAR7vnhaabCeiI0Q5cay8iCBsOl6cjk6OQC9o9D7oj7B5kBZfiw37Ao
URljv2OqhAylCTnEbfSeTdFfYeifwQcdMHTWM6eMv+iNqt+M+fw7O+o4yHHHLSg+yrZ5xPf1ON9D
py7CR6bCZdfO9itq2HiRbVAC2unka1j0KyFc0gwWFfcunSJg37KpW8s+37F0pJCYIKGaszNy05Ie
3s8hh/bKtWGl/AykXf1imlCKMxK1WWF+Zk35hd6xT3ILUEf07tpcjDu/hlB85zkPZI5AaOzN3D24
AjIo7Xi/2jX2dAysGIYftUdkHpsWrB19oAz6n5GyuDdTWDdgCLPz0ObuZuq8cFeb3ht3qwJhyXmi
VNmjosMdl/0U8e51cBjTNtBpSdOoth8nu8ULP0ZP48wQVw3jpYDK4mm1xze/s2aEPYCrLyImZNJa
RFOTSL7w+wLBGz9GiUceugfdSK5ndjA6ZEzBBSaMEvfaQ+MVcoGkJzd4Uz07vEazphqkOLZB2OET
qkmQ4JIIh+y3SIzD1POpE7LlRQ2KbqwxFJBQSRaZia3Eiz5zO/vBUxOvrA7yecWBjwvMDrgrQZSZ
/eGvv/ckW1lzDbLB4VbpM/nYu1aMtP6Zl76cz51I+SEL0le8OsmfwSHiQmjtcLSeLfr7JC5xwfeQ
AiS8Qo7jL0gjMwr5E094we+8CMaDCamkbuaTkaJD2ve1W5FtR+OA4ZLwaclmYDwVAQsjC4efoXba
adds+ukW9scDLit7MYFBXOqGUqKmpl+HN1np/DN7xDghk9felvgSi2qbDCOnYIn71JD8WfPdvp5g
/JWq2Xdx9NhbPlGF+QL0mCWBA6WwU6bAumtNt1r19YLYGvaHgKc2hkwhCt5zVaFpgvMGJK76WTvN
JRf9X9/CrmgF+rF5r1w5wzfbmrDHQgthIO3Qnf0Co7K5M+17gNlB06dEZSsj5mq+NmglIVFrCOuR
+2FkyoT8HGa03iDAgDXk0i+d+BoJ6u9AZahLmHkKTSZnp3Knbrm+IiLYzP16KsryMHa4sVpRcgp6
bBzbLwFazasZ6mgT+tQg1nFW/uWAR5m0yCaU2OpoWFi59nCZauIyKP6II+Jj6IJLbtLHNMfBi2jG
g4jTVRP5VCu17VVUMzeHMN3GQUPhbJ4uh5RLixV85Lm1Tpp+Y9IcAaIr/sQ6sDTlgWJHRjOr2Rii
/0yArWEKxteh28+05dIgOZjcHhK/FfCryigQt51nJUeYwSra0gXGJaVO65UKndtILunB8nAtAp1b
1opWaJaSyXIMQwEqr7xyxNncUvonrnl/Km82BZ8zFkcGWQhVL2PCCoa69z3WmaPT4bwveZ5BPOCw
t42JBnr1z6L1nmmFRFridMs+nKIjmwK+/cF5brGTlC5lVwQ3d3dnFYgJLgDAMXugnHWCFwPyJ5Cs
RxbYrNZLBr4pPTYdzF5FI9im61MSbW75Ct8QZqAw8kXnAxXi1hBb2yry7oUUE6lAw2U17w7ONfXy
jEFtqv8GkKV/Xd8AJcFlyThGcyZPYc0jW5LA5Yu4b7T1p9MATmXiL+rR0sjQ7hXiWQcc0TJWdcyV
P2sH47fjVfIQliDBx/g1cavHsjaXZtldJgblDbiqds8iKSLOO/prU9jNATSLtQV0SYFPMLZb5oxy
jfU9/gc+u93ZuT0eGLqfkXTw2LGme1WFe6tqczfZGXqNfuJw53TnjMM5+4RI9wy0EG/CHO4jAhpl
p36Irr4N1XzrcF/x2NkN+8r5ENaCtW94zAvHwhNR+wfA/M2qLKo3jBZbl9VOVlYbmZLvKSN72dpQ
bYCSFewbE/Eg/AbFxubaDgGfjjUaOyJffIIDAoHh5s9gvtglTPgks4GWek6kt0bOqxrz+ZDSpSOG
/Vxgeip0KZ+04E1dm8UXvIInqsJ2edR+18aQ7vvArDfVHcKjLDTEXvW/tkNHj0ez3gIzSLRmfU0m
Qltfhk9yfsicc1czMjgsHSdSQA/00h2xH+18/oXZ7qnKFjtVJxw6s/lXALhY2LFBtIEI4qbEC81o
ybCMVQjKfezuGoSBSU+bouY4kMNNULq4CrAy4yEJSZ8UeFydu5cergq1ajQOd82Nup/wpRpj4GP8
iEmHBUKkO0rFw1XjpvduhMKdbiZ1IkFnv5d0rthzc2iNYF2G1pbFoH2uoRtlWfsu3XnRW1zikzq/
q02QWABkZVdPqk1S5JC643eVIVtqioRTK9vD+ODF2N0Mx5ObQWrr/svRPMieiexuxQx1jj+vjHyg
1rP6zS3ziTD4fPeG9kiiRb+EXMplhbVGq+Dmztm2IO/LKJwBd45GIvw+D9iDa7XdVoOyWeOlptqp
LddNQst9W9FU4c3q3GZ+tmEw27dJsq+Bpfo6uZhmeOidjgQNVGfcMiaGe4/M0GxCD0yZCWI3340d
yGvINxsjusfZOmvnRcBISTkFMvpyHG5EpXpmTxksmmp6N73sblvfwuKlhST57uJ+ZVsyW49ey+0B
gQFMqwt5QPxVgJhWuYERKjQ1f77VGFsVWtMBEo5+cgPG8mYCXN3jsAO6pMpTMt79mzH65+yX5Uff
CXx7HRykhE9pkw24IxLTJsQOCZBUox/n6mcQNEikWf4SlOpT4oFbKlFSO2Bni6mPT4U5HeMw2PVo
FLqPX9qcVEfZXQOpt3MEsE/FR6f3nutYfwuHtgXQB/haZrUbHfJbtvEoa/yXc8WBH/LDPhC/AemB
J3xW9nKYpo+4S/5CM6JfqYoUO3qyIpqwLWt/Mtu1e2T4aNZG5rXEKQnEi96A1J4xqoVn35NL3ijP
icpfXK98bHtC8XOTfiehumjZf/d9u+1885AlmElc1jQcgW3nvs1e/VQK56UrsJFGEeovsQNgV2Gx
wcm3rZSzs02wNFWNgDLQudDXjwhEd/L6IdS9XjkqJoZrY+9vIlqFE0IUBZdMzNNXs3Q+s3RmmZZt
eydDRi1650BPntzlBtMmNgD8DaCzHoZRPpau94R5KoW1GL1M5E9pylJvI8+tKZW7BsifbBUi8zFA
hXMQNdxvSVSqGtXFzir97MM6HjBbRmbIeFZjhG9V5XIXJVrf1tHESjn6zQtcfZntbwgEUP04PfOg
cEmnz2sZzbmx1xFWt7Bt9zDdNorfPVCeYW0qSPp9ui1b1EpfVYCpfBpGrSxGhHCPXcHcrazh17EY
8TIHE+xABD9Ng71ArMmk/T1OvGIQtCevuGFD5zUeHmedvOfg3gy3OfJ2wVbg9ucK2BmRWVjKdZwd
0tj+Thsa4lqf+ciIP6AXXYheQsBCsFnhTMtWkpDtmgEcKcKZPiOgIjHuxTTCWVbHROPb8RV4nOZh
rZtD1ZT7ykiQxeTwb5jYepkK+IjvOWd/Tj+6Kv8sfR/hCkbQGprMh9HnzcGJivy58STvVcPFeWBw
Lpc/nnbyFbUOsN6m+BQOlNiYdo7/OCFGjo8WAAe5Ww7v9mSr+qJzG3pJHWVXgWby0HtmdME7uzYB
12ByHt7z2S3BQVjHbBpu46Towpg3GYoF5Hou9Zll3qFE5DlC3vQ0X0YYhYxn6ZFJrBmyBgHKqMmq
exW3KPdOUwR34pz1Cs7//yD7VL/nCV/dLhFkbOd2E6fmY5Ab9tIYxTGdGVY6lykiACxXyt7cNBbQ
HhgZb2z3vyvcpeys9EE7xU8KSfphtprnwcy3fMyMHs5EGMMecA6P1X6g+hzGzx6HP7bUDmJLT88E
FLK3gc6lpsvNVZEioak2/01cwQaw3UVmfcOohVkhs/F0sI/La9oECiS6ICiWkMi9++RL3jO4gmPY
ZVFDZR5/aU9MdHt2t7zqcXWz6yPS0GzZrL6ZaM8RZZ60grscetyhiLBuZ5D6s7S2sXY2qhgPc9cS
OnVe63DYF3Nw5jbwY8LxmIv0VCbwYUvBd8mKCbEHcfVsx5CEYnN4I/fCHU2r38aL3+OGX5E3Vd91
4j1xwlOnbiGvG0H6bDE7UqpSpvirk/KsO3qpKm8INgTtbawKOmg5G434yR76XzKALHOMylg2XFz5
ZunnTsmXRPPl6Qb7JYmZAZLawBgMEXKuUshhkP+63lkoJs1cmLekxfPjDsAR+jahFTgnqx4UFAk6
3oeZFz9T2u7ijl90iF2C6laG9PiuF5nTVuhoV3XDjr8NOQuzLd7DugzY/aXQhOu+exKjZW+9GYZP
zpNKv+2Yn2bPoZSeKocu8dhLFPTQdYl+R2z4l7mQuxJTAHsUuDeSeLx9kaTXZd+xkYfQDNrRPVmm
ybwxG8DD4sIiFGW6VnJQ9jg+ZlABk8Y9ABrcpU13IfrK42D76xBgR+Pi/q4U0oB09KKcPJgyM688
s8HuGwT6V6cz93r93rSGd1Cjy6u0Kx1uOvIkpM8xHGqaLmEZMVvk/hYmEK4N8ovYZkgmjnsjDYAR
QFk+TNpArmzyTKNOZGlfrKbCGSr0kTi4BXTUAacZwgZAus9QYqoBR1lKHLFddND0200OZQr8n64M
Gji7mPQX5i2ex4hLxoOW2GxsPIn0rAZRDcN0hohmDQGxLY8DITLM6KS6gtsvNs/oqBXsnUDU7a1o
AqgnfV53Gy4gfHLW6LvPdmBAsfX4Tam203sALBkEAOXtogxzjsnweHKMAZy1IXA5O234SKuPWPuW
YFXAKz7cQZmwNuRRheK/2ObP9InelVgmVV3RCDI46uxFFX8f6GXGp9/X+Dc7BrE5INkQz96XORjt
Di+WcTDqMbo6oqF1Q0iJPmp85S4+5oANw1YOmd65aW++poPlHRq8vBsvM6ZThEGFh9Eznwgf+C9k
OruVW7npacAx8C80a3C8fB+xDhMerwEmTXIVhHwj25odEA1l/kutSK9Qgt0tW0oqPz13EAuhKJ3t
yYyuaGaQezET6QLjHa9K7n7rcuRzi1xQ0b2fvEYucBB2RuEyN0NvaXoVXp3Q7nljd0HMd2Oe11OW
S1gKI6R6YRSf0ZTMq2y0h02bT9PnmATczhx+ziZw50tk2A6ZOIVkVZd8lAV6fPbgA2jfEckM16Lw
7jpnawx/HmzKR1FZ47LmHbajpbGaFp6r5WM7+p/0ZJs7IVCVsjxC47dGPiNccZmDL6qNNjPVWbt5
KKkncGsdbFDYy1cJHRIilMk9jQaBJcnA4s6pZ+TuUqdeVokz3Sat5I6kvCKmNnQbjpcIgizfYELb
PNublL3BCd4EgkkybVQdAtWZqT7oWzpJZDrdxsH9gORO2EyUTbJBTdBLXdvji7bNTX9v/+zq2cO8
gddLUBb22gbc6CfsKnuND/4jaLvnOHTpWbTLZEvtDdJLWLrVEmSC2EN7UD/xjDkwELjjuV4zJfr3
lKg7FItRBPbJtTvngCoZ/QRGxm1ikriqmiSPtli8wP57ooY+XNF1bQDi+LMHyhLwClUfc1Z3ByVZ
+z9YwTC/ukBlf9qU6dAoTOLfGfGdGap1VZXOgvoS/7kMaRCZYHW+8PPH3xNkefJ4Q/yDQ45GqsZ0
DiEJYCYtVzxO3IF5Q9ELRopqWJaZ2a+ant7o1pqa5ZzefXy9T8SUlRv6bAbSoyY7lrEEXwWsII60
6DyTZ1Abi9bFZeBB2Jsc7b/L2r2WPs/TNGbW8xCkb3wg5TnxZpYeTlcfc6PJdi4T4ooGndDAEAQF
ifi73Pi5LFa9JXFL4AE64XnFkCbiYeOHVfoSeGPHS6a0blr51iaMJ/uI/VDsLIL1MLnIGbJHvbf4
5kOAfQZ6Ad31KBv2wK6xjitjhx2BHbtb+zwd2vP3WaLJCxStbbMisQgwLrAY1ZxrjAHgpdPsRJSW
2sLJ4A4uhHFosW0s6u7etqxBDnGG/ItHwJd+8NRq73t0MgRaX7EMlo1qfohAp+8819EFPgiux4BC
R/xOII2PREzbo5XVJi03SOG0s3rNuM/R7HDjsqlmLzs/WbIuv7QVmrdgdCPm4AGjI2XPpXMymPQ7
r2KLzZT15ttsILI6PRjlYGzGCC/UslXjdEb6aXYDdiFC0CwuQkJnB1RuseBXFGBobBHAF5bntf9A
rLXbRmr7HGazvvl0o/lk8YogXro65gMgznS3XQzcTsL+o4Byc8GpiexPYjL6C2LAJq2d9u92Xj4x
Gg6wbqKJa1PlMCq3EwdXrHvuPvwucSvM1VtCmeCxa+On3NXDWkXEYvOxH79Su7NPcYsp9YljlF1o
GAbxOpD0dvrTyGbRsBZV4h+VDE5TFB6Khk51l8GcERSQzhiio1SGFf6ie+tLUtuyOgRz19j7e8O7
uy0U8KbMntVbWsCmZgkROTRQE68intDsJJFrys1Ym7cP2OnlRTJkxWi+ZjJum6Ss9mVQ6GufAYaL
EURoueiXpc3904UFztXoHoFbRRwXUy3WsZ0c66DaZyTbXak+pqYIN0wa+KPkcJ165gyuR+cOyCjK
yqlogPzR38qFxu1ebCPpObVxq3UjIRz6iYe4fTWKaZ2XuJv472AdcJN/kyFHMFWMtlzqS8A99qq9
B60dQ8NsKorHvKImhf0ymkcCFiGK+Mpk+W8+OXgSW4CRJoU4DSezkzgLI61WjaH3bsb1XvebHsv6
klXpvjE8yCIopHLS5yAsrokIORBslT56brG3jZC21/HitRxaxvTMKQc9tfqOYsDubcNXqJm8GRXe
+izITgEXt5977ss0c7D81uidKm5f8ja8Gs74lpaJXM2e2OQ9LoHY+kvTHLUuZ63CvaXZ4K678DjD
KafpLLXQstC5URKA7x+kIZzTGHb1PldVY5FHCswtmFzvexiI5/DwT9ZmkvmamxdNe0F2nMiuLb2+
oTurOFl+dZ5w/lXm+NgiyE30VLhOuWFY5t3gOZhUSnEmOnWtw+CJ4PGapcHlrms8IIGdRieql4YO
r8z3jKXiHs3t7ilMdrM402knDk5oXrhP/emvUskLwtm5l41c0ySzzdx2em1wGhH92RJPa7ezFZSb
RojkKeUApeJ9LWgJY7CATM+cLggNTRlvQYeuFGbhurzqLvruGo51eT+MqFx+Kuz6n0vPKUfGfDI9
/WxUguucKlZ1J/8R990zE2/u5JW9wXG77XXoPIVd0mNam2IayLNAFps6QIe0NREs0dSbDn3FYlUe
eRVhw0geQD2BcCGBwPW1f7Pt8rWsCPiz/YObW8VbCGF0Yqqz0RZYIyaLQD5nyk5itlsM+BwvRjZO
qwjP5LISXr2jX1w/xKG9LATa0ySZxLDEGxBXFVcOwv+EB149/uVc0X1Hc52miyq8p/4cvfZoV5i9
GHAcZGtpE1ymfV7oeo3oe6CwlusgqKgUbANhrQqzqU8GRhv4u3lFJpguFsBHtjk+W0cPL4wMVzn3
qyhTvL36spmoawcbVNEnFxrjResCJGPsPmQdaFcicCQYlo1d702W3bKy/qUdElyh7r7Xdl0FrN57
UW2JbnLpmUHougChILLl03M6WrtEDwCMKptM78xPEIniOqO0HLDSb0nxLMdZ3ptO6Oi2H5kRNqrt
PyoVPtaxDwTaPhnjcMoScVaG2jpQnlUxfbh2hCJenANihFz733XRAYZpFpA6VknQ/htrcTPvFQAo
fr47nHF6bpTNCD2EW5Y2qxo3d1wTWae2/GjK+VLo7jscwjenqd6k8vmyBjunao+qMVKsq9TbR/Ny
sKdtQ4rwXj42iYtREvECAUbTUIggVKjgHJXVmhmeb3KC6kIPRet8aIq1qv61419KMEgRz6XGQfZn
aHrseoiZAYEaOp8bNucc/SQGlhfG47VhzZuq9jcNK0rfbi9OW25LFX0HiLndGK6Ez7W7dNKX5H4F
zkNqloN055QkUGvl4uBKL9MwsEUnEceXvq+A2ZfVIcJwvcwcnw7leR1QclKTD2eKmzC2kj29fzLw
xV8irWmQvLNz5fTRRzQluMYtpLK2r+GLi3LX+vppppxt4EoWZ+M2svzTJGk5qfoVjP574xaB/WIr
MvPRtx3SPuUzbtBHbzTgnJIHrv03HptXt1JQemhzk93BEsljpcdVZ+IRn7icNVa71Zl7laJ7ooge
A6QzsY4B2JvAx0srA+ZHxNaJIIqhhx38z21bp+eyjxepE2wx/ewCxYqA7iGL1ISVsfrOpo8ECyfd
G4u4H7Z+EZzcGqKRkm8enGUc8W/0g+Jr5pbOur5lX2/cisF4nCh8K3nRKtflTX1nQvqPc9Ltvb49
+8ldt7E3OiYe1mgIMqi0/zAZb63JeE8MHA+27xTLYipbSNkD3qAYAb3OxXNwn8ggv1GbosmYsOny
Y3tdJoqHlAfG8/0vYTkXtuv2IlPBO0a4QzIRaenss4hYDU9jR2+pIMBrAdV7GBKWx4WbUHUsh22b
V//oa/5ty+4rj9K7XzJeSDq8COaFV5EQbpyMaOHnzrd0HBKfo/Xe+NArbbcoF/TEfmOb+xWer1el
1YYPrZ2wLtTNqbxzG3htOwi0IJiZffhzaQs7TJhisXzlXwbXnvui45csFSLceJcuOIawyqHdKEsc
KnySdFOCTfGi/NaFjBd2h3sGzje/cQ1ChUKUpRrh3VIjRsgKTOPcDPhZ0mJnd5j3sF/cCzXgoBXZ
71QCxaKHkix39mNXzeOUwtpM2xo3UIPw7rP5GVWOSRQvVZhlK+1By+hN+Tk6AB3nsdr6cPU2Y2ji
baEIIOondiyRemv6eywwtw/+XLx6Ebhqj1imEuBc4JzNh9hxnbVdprepzE5URFSb+d5nTw0fwb3s
ONDYx4uP4y/m6nlfCE5bny3eUrCVRq1iWQd575CM/XdJ+aWdIw5e0glM/x3NQhxl2ZRkoCZ4kA/Y
EG9JQlZgjH0mAlqDeQ+Sp89vDnZpTaAMccI/OioExqSWY93zmiZ2yY7yPqomBYh4bHooPCjRvHxp
EJgnaCN9NdBDELAE9WhsvCtWyjkOoXMG/L6OQ7HkKvOUR2aJIRNHboomgenooUXFBbH1MYiZ46Fa
eqW3plD8lg7eT6f7HynGzWTFexVgmmYjOs0oBnF1tiAZ9AYp/bB7zAqCEx0ANlLxXkmsN38hEJ3t
qtaEOoVrOsrRZEEKU42U3oMJvnyBc2I8NI4M3pIWu4BX+0dDIJsmtvwdJSHhPO+hQeDfceY6Wc05
XgM3RfoQPbp3zRU8vtpu+eho2pDdrP/DSN8t6hqNoKMrFP3vI3N7AEChXayLMr/NiuwofsNmgUnv
hyVUA4OLKV8MtHdXOSTOPqaFbrJaC0r7nd6T+nrrTEO+jUfD3RjNjADldT+BAqsJHo98ZFSWrF25
r7mNyXGToI1QuQcHfnLAMI5kIyYPL610Bmr8AnEdXXVC/7iyKXyREwW9IcExqKzEadnmf44mKyo3
2XpjAvg3xVOXm3Qo5uymEy5l3V3nVvSnKj+/K9OHHkeBCgW2a/nHkUY6w/qoLdzg7ryWJg0gISWe
abEpW3WjWmfbQwYlY/3uDd4Cg+GO02HJdukwZvcAw3iQrk9/H16WGOe6DPsr87CzQUgK3vopOwLA
sW/sfc1nR/ntDlwYEVBfGrwG+J9O5iEZFBlEMCFV9ROjCGFwgVdAMqHfBl68RQTYOD7799DMimVi
mXJpmPaHowFoB/qcywqaB+bbgggQmr840Q/I0xCk9ETTFBEYZ6T+4DK4LcM4ziwmlYkeuLyIlkZW
4Ny3TFDPIDHQ6W+ay6EH2BNeWJ4vxp4VGHkkWgIEeTIakol9i66GzxCwh6c911DRgR8JwKtqd5Jw
jZcUWxbZZ7vC/TgX6KiheXJU921aaEtxxvulVy3u0I5VF5Vt5DOXhDxrvinNl1XC6WFKisAqJi+9
EVCAwGDKe48Nlsab2efTQVYOjo9uRz5tLZC9RxXJK7nZbkFj2iOLYBx2FteMgXthHbfBhkVMvFGz
lx8n4eyCSCNhZXyNhOfxnHhUA+uR4ouK3oQMpglOzVsm6DYczK+5w1jCdREMJ2UZIGAc5xkI8BYC
4NEro6dE6cMEuycCPdTZ5SHwvA+wqkiz2WfQW0+O6S57885aKXxK581SsYJ29HjEaKb4nPqUyrt7
814hnsBJrucgoHshw2vrAnM12CRsGqf9zcLwIKPh5s9sdPJ6h3gLPznMqcusjhQQXMnTMUZU+Sqa
Z8RHqlYpKXoe5binEgyTD//ZYSSPEMJtKUqCanjSUs46toOmQK6IupXD8hFV/cubk4PDd+4BAupr
HQznMiO96VJNndIEsrJNa2IVNz6rsf8Lud91tCssJJqMw9/fj/3PqmqmB7twq4cWrjg82X0Wir9e
MTClLqDbaYovosvEPrBtez/YTXNjCVus81bPB+Srkv27zreYm7tzPSAE5Fm8izw3X6QDW0IZAU+y
8nzD1eJfgx2htv2dCyIqi9Jjl0ZPypxfAaEu2lSuhlk+po27dSHLkVo1jx0EsAfOjl0vN0gxr1oU
XyGQSarqyx10m8NgmFBjwT4Z1i/NjHvTTN61w1wvIjxsBZ13D1HeY8zO/X1VueSTHFjZDWZ25NkP
/uYjiVFEbMNjzRQ718Hju5v56XPTiI0AhmNkzWeMXZryJqBf/dWluQOL5WqS4QH8wtEklN+J7jM0
fMYOo34dIEuvZWA6G8sPXs3WfAa49xiV9fscN1jcOg7TxIo+rTxYWs7AROgkJESdBiXB/VJwMz2b
hXOsSN9XwxuIJ03Rg8BSUZ6LrFnHXYF3KeFkHOz79IRR9BA49rRMY33Cy/duN6Qn0ki8tpAblkKB
IanIG+nOp46ld7cEqDeB48LdsqMzp/k9dwL/yxH+N2tnFpg0Cy4KXb0UGUUfRMlEbXJnqZiW3bLJ
l0qP1xqfRRLg7o9iWxFkbF7Gtv9zZ+9ouIl4CqcJvgB60sagpRbrnXtp3GpjZhm4tNQ+6cy8kkJ4
xQaF6jdSkK4LyLRpwSK6MPmngVDmQx7Bdoo0fKSKxTe2jQR3YPNOIcBCGgO2rtChYmG4uUqsgTD/
zBaJs/rSp+pvUPIbQYpLYVf9GXUeUecQyW0SzVxpcdsvy9AQRzedoYQPgVr9x9F57MaOZEH0ixJI
enJb3qmcSnZDyD16b5Lk1/dhr2bQM0BLqiIz742IE3w9QPq1WabzoUO4MEsw8cEAyNp/o3T+7nUY
48xx+sIkMW07gsonoxgkMC1yTEHYH5v5HqLpR+HAGM2yYdz7KB19FZ4G6mHYzAIvUpScmk12nIAO
41WrznY3fE52M2eIICsrukKz50Qxi40Tg8uwtWYHSyMOsGW35jSFNLyzmY1d1tBmipZQ/pY6Mpao
3uRoWcuwgpwj1AFzzEZY/rufQVp13e4lj5tt7KX7XAoyzWTeaJLBRR9vmcIhVBPTmI1PwYL9hbmo
vehlHD3uPf7bwIile/U56lzAUg10Fyc3b1HHI50UzU0rPNhcROf1YFprFh+LJ29RIUnVN6W74BlA
NCj6PYGgmiim4joYBxf25V/DZETogTVeWEA1bSzfRNbdxMCmiCAfxxp21jbD0IJl7znFYk1YwuM8
N/SdoTMQMwSLe2uWH1rTPSWCE68KWv+gFfY1A3eApbmb9t4AT1kJpyPvKv/pExlCN6/wwJoJJHF8
1VYEyAG+M4CadKyvLSGVhW/j/sq7MpmNFmejQlQsx18/U8cRgn09JKgGGjpZ92L74cnoUDS9mtGX
NpBFrrXXVi9Pkq8vm8Bol+IizSWYeK7uv9lonW0r2HNe7Bje7xmZ2FWJWTiZx30PPFaEOklYzVji
7/6wlPXsGc2NjfNsICCAAddKs/LkE0TBmaRjeBgTN8Jt2X4Y7v97qYy+eFdj8uRi+p7W0dxVKnZR
4x1NTyOa5FFITx5jbMtNmTc7L85Ofdo+hKAgs9WwXmrZzsdojz1A/U0OFCnaPrNgW4Dw9hYQOLl1
1FRnHi2s94+poTfMEEELxTLZAIA23vwQDI0fZq8tKBKgH0Owitv0bEsugMQvnuqp+RGJfMkC7beI
FBkydoGmNFdWE4J/Vula1qzPLPbiZjyNrAtIRfmIy6RjJkABaKa55XEtdJZ8Tb9S0yVaCkvJHMEZ
47x8MiitgvRPgq/jv8TsoaLIv5k18sfsbZBZ9yEdclJjLeXec3jE8uY6RMkj12S2oz7gmIwtGqrr
qUmAVVDEtHH15W9V571JVb9ABKBDjpDfnAUGJEVrbGHTp6NH2T+rtyHkVeW0IXZobiKtxrfk+uHG
rRJxa2B6roLC+YznZgvVdVxLzd5BwilMPvD8I4YYmunNPuv1P8/mEqKXVbfG9Y1HzO76ZR1iT6Na
AQagcN7YXgp6mUYuL9I6aKbx1en1JXHze+9FB6WBsrBa4zfwGPInWdLwRuRoFxpZdmoVdKyyo3h2
agj3AKffaymyTYeHZy2cEGJwYHNh4Kmqvf5ZzEs4L/2xsUsZWnyY8BSxB9EuDUVgi4mgme7mwd42
nW/RMqZE/THo5Vekki9iSN2mzLixtkyh20RM4hSVtZVsfD7Lu9l13grd8oanmNkvHNjPkJwcHMKn
b6qmH8qZ36zpK8MOzMXoEI0ZerH/qbk90rCKmEghVSZT13GY6S/kK49jtxWlwV2mO5aFi9eMKD11
XXO4cS/zRCwIomB8o60B9HXyyj10RQp9Lq9esg24l6lDoRBKrK51G1/T4XrZr2M/Xc0EYQWq+nMX
gC2ygZZ5k37SelLnfsuUGvn8wWWfkYgFcuFYEbnN3Fo7A1c4BgF8rV6FkyqGo5cKcxs1E9w3mrTG
eQuDUPnwUvtlisR9nLNwIV/tNZxgmzGI88/3pnMQ5PtiaplBuQ1sMpFvI2k2B5oGttgXDnZVPgfe
cJjC4Vgm3ZH67kM5modw6ghFgoyog58YG/MSI/chySJvrXsxRBE9/K08+5HI8K638z+Q7OsyFNN8
lICO0c3qmipLQQZtJVDJah1D2FRZr1IHUeW45W+vscuLS99fVKU6YCL90egAaBU3dXfSD24D6LSu
wfdkhvEem9q/gGt9Te56QfonXNY20Mkx8bDbmuW50rMdjefPRZMTYDHCaykBiakw37YW30c/FPFT
0tn6v8gWF2qtr2KYk2p+Ya48T9HSAP2LLhqNZFX+Y1aJtzLGIlqjAyWLkMjocoohE+Jttp+KNHm2
0/ibmhTyeaXCvpE3r5SV3BKneGkNE2pPfYgatvLYghZwh4mfNxQRhto9lMmDau5mzd7S5fJIfnRg
p+zMC5jSmwC++V8yJGziIfWkenbWu2AmvHCrtb2rAK5LFwyKYWwkctvgqDVTCwo2jTxL6dUfcez/
FoJsCAQk8t0G17ikeMO1zVVOvSH1gd/qMfMYkMwCdUqiCXOhf4Orf5xMmFL5ND4T8wJ8l79H7vjN
5AQmpV5brBIX/Zx49lCvwz7eSNn8AprFJSL+Jc3ELp82EStH4B5dOsVxwvc0kuawd2LWZ1bLM4hW
Trs2wcrYDf4Jdk+eBurMV8F9luqwRbkPqBPrFrRtLofLJOKUJkvm0WKwJDkP/6aNIPQymKldIC92
TkuBi48CawWi+k+UwP4ffJLDeF09nfHaiEf+iGCIj6bDBSnUSA+3TzSsMBsITg3YlfHMmIuuruli
8k6d6UnZCsxa3XvHyTbS5VRA+Ykx5xgOZQUFUdUVvQDtcmp5iY4DT8hUrELdYe3TY8Xixz12Yb+2
rGzft4R5TVjDmvLfnXwoVm6BWwgPyqlvs3eybe+4wVduZL1SQgZ1BeW9c4wjzFv/yZrEI2U5gcyy
1gcM0PGAA9KSEkZCeKu0+uHokhaZIAKvF5grt2VnkE38vr6b3vzRXNMrzXFViTeSza/OQPyzIygz
SfHQtZhZ25k+tWrYWcWszxXLJClW7AJOYjChDddgfFng0yUV3LlX7B3X+gc8i5OtVV8VojkGa/OM
eYX/y5h+UL2zlqi0kKUpkaSsh3uhNkC/cd58q/+HnQpi3ti+FswlKk58IsDVmuV3iqfT+Sqy3iKH
VpSriPzBWY2zsRy3HmufSJziIgIVZN37QruV+MZ2MX6e2Xl5VS2OUkPLder/JqxuMRZlUtzQU0Rg
cYrSrh00sEzCZjgFdfEOdOysqXktHTXPpdlcp6yfR1lMSXgPuzkeSp8JVVnjDOOh4iAhYnLWFTO4
7jg4kEe0ftk1qxI2SF/h1G+5QcFGW2auznopX3cmbzwcrfEbmUHIol1Mpy4lYz2i/NIo5dV0MB/m
jn2f7PEZY+EqpA+UUWdj62a6ly3ndlKYH+Dbtp5XX4PR3eml9RyLeJVxVWaPBlCuhHAxL911KnxR
wye+zZg1PlgefiZmAkGphes2c+cali+AXCgDnNCwtOCNppFXNijrfuREdsIH9tGN4/p3wfGjifZz
8IA/OmITue2/JhieMsQN3DPPYxzxLh3hL+XRcw1GKQyCCh6VfhsssabTd2+0yTutHfqSarEdlSPn
WtB6Fab0R9Vwd9FzKs89AnYm2SDe+Qgv7EJvme/zAGj6TDC/5El/jyIiFrVNEIBU1DvFNB8Rf50l
jeDTklaJDy0cj9xdL1kpXp0q+3CS4jREYbWfhp5B1vH+DVVqs/JV+s0rQFtkxkzGsmUltlYXYZXD
0AoKvDE31hSd3NlGzxUzpgNqRX9IseRUbDjpYeKB8cUPjSy81mrwQ7nrHKiHOA21+acG7VkCZltz
5ncHj8TDGm8wPVDVwYjiYqX/b5ChAEnwdWG/5wK5DUpzZSTRjwSIsBBBcwzcGbTfkWIkjI6C3Lzr
XPh5zufXpZN/lr49Z9nzapV7OpDgKS1WgcNp1+c0YoTp9Iz6S3bLUJiQdCKLaUrIDTGuRMteJIED
rEGpfKcZLXOgyaXafnizOzGwyze707jFlqQzB9J+ET2pbav/2lpBjqKaueXc8YZY2NCDzJ9SpzJE
pKZ2CzNNra0mMG9AMq6l7r/qpH53LrC2ZVk1xSIdSKZ49M6QGex+tAbqadi8Ilg8AhNSRjfPyiEV
U0ZIYk9yYaS4qENwZodIf42DwQgwpRZWdH5XR9vIt8YkgRdXrGQ8i/FNIUou0mp4qZR3nXyxm8Ly
Hnf1pzTZxeSxA++o6InrgfGtR/GqFTClWAADnNB8zHbjAWPfM2SlcNn5841qovQ5iHuxLC0VzjPK
nzn0X70UWztTL1qpPkk/bP2AN5pWMN/TV3SjgFzt7RaltB6qe+bG9xyPBF9bO1qNDny00EHAaWVX
bqe84SVdlyGGPdwTRF1dCMlW8m7rETmdOsMqQXaAsrObprFft7y5Z4CpbG2YwY56bfPstJnDcF0i
1IZEOME+MUrqJUcd3TSsa1AMPK54C1VBhOFKWS2rwZELnGIb7la/ccA5V3fZOfX8Tcs/RDDchrp+
wSd8Ki19p2Hb87N8GzTGo+4KAAPaKmvyA8Rz0iDY2YuB7X8FoCZzeKcNiW0sOgGCV7ESF+k/zE7l
Smt1/dWPtHznJq3/60udTI87eCz3sbxMlDXi7qT+kLojy8+uvZ7/Efa7OvmED1gRUg9g5nZhNy77
snrRM7p6GsArdGrjVW4OMQV9vOmTP+zTp6bD6k7I7k14jtxJCUFO0SC/LjExbpl/ppe61sDnDu2p
q/sXnBsPZ7SNpYd4cE4YzTbsyfVjO0Q4sLkEk5n8Lqzqkwoj0NNtQKbVO7MWoeUnr/7FBRy+qAv3
FUJIkydbfSxepxQyfNChetrBdE64VtetQEfK6rfJ6T+iSrSr2plgkTsxBUomyyOmVrUDpnBMO5Ov
uNHt1TTlqxhQxU429R+W+2CFEeRRluabX3EzHjOA0YkaiCF0T5jckSNH3na+653qoH4zM5d+U/SI
hdv55y7RMfDY5wAPGc/rU1JM6KLmt5s5zDl+yDq2wCRF/8SHheuKqEB6lmF5aGr3w9GS3zI2j1hC
qODK0PsrEzJ+YI5fNhurbTaUT30QbmRRkwomCIqpNSSSmog/36V3uGTLpCBnLbRCvg3WvB4Kiqfa
ENuQHmCjgPnE1HoXARhYWVQ+pjdTnDBvegxZdrnDpeof2ry2ty0GLbxojgf611PWq5eUuDSFOrHL
gBuUUrvBG+yeGBC5S4cQTmYfYKES//U2vFOR0yztu3W6MxunU93NB0yNmJw+CjN5qob0yN8LFV6+
05BxhW1yDoDERTmaN25UN+93OJv3zYi10q8wJDnZEyaSnbDAMnRmMCxTibSLLWzlVc7RA8PCQ5hd
c/6FMsk+ifie0MFw6Pa4d5Kh/wtKiDWUx+zD3v8XpdM265NHOur7pMyPMva+pIPiNozg/3W1Ddrw
1hMthjkavxZOkB/sPhfbNoH0vIQ9haRIM4WGCFjHvzXbzp0VN+l+1HKKYKuo/mYqonu6RDSVQVLu
Ym7SC80DITCYuDjVD+HwX6smWEcKJ1xPGUvVrqRzhesFsgGsibxrzD2oEGNnCI0OkZYWTzfD4dvx
w655tUF8DDNr6/kwO+qZ9Dw4LpdP2GX7rDQxfEiiF6ob2Us1JadyO+2TTPsnjKbeYjomcx6oD04Y
/1h0AXapkra7ya53cMSYGTReAswR1s0yeiteGYYSWEyKDJmoSb9gdqACi9I9sM0et7pGuKDu6z8s
WQuzR0bpJ+jZelhglG68GGCdKzktY/5uRZ7h1mKKQ1nKQ/0Ul0a1rocezhs59bbFeaxMbRdwHTSK
fFhmRbEVjgKSLd2N0Ig7ND0cVlWH5objczPJYUVxcwYU0qE/PuQLyhHByWxuuQStKdFcDTUNvVP+
XUjh3U3N/G4GjTIWiyKvSqDkVm64KlF2VNSOB5pHGK8mGpAQSI8wCWj1phXqLRzGd89EMnQcexmZ
zqMA3dJDOyUTDl1Vg/hir4Yy6udvP+Etrd+YJszCvnwJLYomCfFGbUZzZTR852r41HMXNyrxN5z4
V89m95+PBfYoA6IYWxt3ha/ie+Qc0ez43qXFRudhFzZYHt32SLxHT42EGSDFodScGRP0ZJUIfbZT
btwk2Bg6DoucGHkcFfsB1rPw5Zcp3Btbg1Uox88Ywy61O9skE+uElvgex1Vt8SslE55zbctyfcWZ
i5vMvBhw58tp2Jh8SoiOmE4Z/l3oN1aNrtvo26hg8mcUVsq+D2Z8tNJmxv1P/V4w+xGa2Cm77TZZ
NOGvrU9N+VUY7acKuzuhgb024ZD0EQlw4UnciW2/CjW7Xps2vdgqBcs2ZejtzXAp8jFYTqZxrpW2
1Ni/LDpH0lWcrbT5LheK4ZNA8c1lu9vl1sZmW9OoYgdBaOvTQoNNFOxlhilV7ZoY1+IYf7sGDBBT
EIaXNngF3QlXRqadACVQADn9hqiOlhQnQa1UDGumQgq0TR3GmhzWlV9t29m0jbLwTkvzgEbglSvJ
cYce+C0GdcK9s7Td4lCE/k+RltRkgp/nNbyMG9r1RFFuuVLeymH4CoVx9On2AKO7cesJLgRTu6tY
99YP5jRgm9wecno/srB4xZTwOmLX0zHBjqPcU8i655Bf6ZjEJQ1NmUTHDapThtvNSOEviJDtMsGD
7VSS0NOotViMCvBxLOUHHoKLnZnfmiv2Olki8lHZVkbFW1DIYCsp8B5n4P0YDdzZyXD9K816vDO5
oZVzxfHlnuHlia0kXZiG/RI2M8+fbzYW8oVXwtFHXI+uVcEdtjCsESxlBOYnmPKHKFEzsBrP+zRS
2UUuKVSQuxptEkugztOfAtbWpoM+Rbis2f72ad3BhWvdTTMW+atpTPYnnN1gIz157SOkqF6oL0OZ
hIboYk6U+LXpQBtLdaoc91pEzqMzqwr53jqJ1rRPUiu/DLe+AJ89FJG8JmZm7fXWvekWF0nLyP6F
Or/Y5Gp/dpq+yCmbQS0omD50X1svPgDaXHGRIY6wr17outi3wXColcUyy4A/mjE74rFdkGLnwim4
wGXUgp9tg8+eDp+zDzZlDTAXvH2fnsdoirHKiAbwI0sMzTOeQsd85P7whxmWdEhISftEoovOhepK
zKHZ+Kl9crz6VyKuHgb+mgtb4UbIQnzLlYzVxhNN9REmiYbdI0yXgRnad49tCad71l1tF+JWFUc0
1FbNG6/Item5G7oaGbkkZas9ZmauvxDdwbVr23ASbEA8h0G1cxaCOIcqmXpLLfqwmSAOGkCLRRjF
8SlSLZfDNLY2Vko1AT6cp96qcbYLQB6z2VP3va3jZC6Yf2zDkAxferf9TeLqSZ97YtG3G7c+9NK8
hV74pHhi+M5S5jgZ+h8T0THK2p0hcaIqt8eGXPFH4YeKVklGgpeBf6Rtmb3lgL+i7XzUEQrfguAl
m5S2qgUOp8bUd9IId0LxYPpQNNHR0Mgjun/xVEARVDuDIyHRWC4SpbLA0WNfINcEiiDq36PavieV
v07KCS6hQVq3RRCgQEu+kDPAuJf8UIs2E2q7Y9rPnOaoiKkudkDRmxi+Byy/Pb2T4DwRfKa5RMYH
mcIvejQsnO3g+nDbsXPJMWWtpVXcuLdtUDuIW48R18+WWzlfR1z9GzYC+Yodcrto0vBmmj1kBHZ+
DDBzTBuUyCLx8PsYXUVPV175myHynwzEozaepThqeNlrhyOjHcSBFmHFniFIYT/W68qJffZq+TMe
wZ2YjK+ZkFkRjr4k7dAd/ST3nzQTIaUojX8hSmIi+3JWQmhFH5KiWFtu6O0E4NNvKAdq2VCRtKBQ
ZReYU7pWecC13DcK6lMUl/gMbGQzA7vVdAhwqeAiMeNb74P9GFFMTw6tumuKB3N2qsCLR5DemX9I
iRx7kOGHFFnTo3MiSrtrnaK4uAIEPkmpveYU/7Sg2Hgohxbzpgq8a0lQBUunOuS1Rwc6ZbeDapb9
IA4q7bcya97MunyWkf7cIGLpNWOhp/pnNgQMwv7dsPiJ0+SPrymLc6Q26gr2I92BywDnXjBOO0i9
YKZHtaWQhDZShUD2L2qSnwjyWkmoSMtgz7Xxg5/7WRQue0xelrStDeF0CDV+l9CLLhBlwTNFwdEe
krvVBUcm8XEp24Z/199A7qfgPzSbgIIU+p5N63NrtXs+jY2S4gzzfscX+DxZWFBDy3lgLQPIWcBa
n4iC4f3us/ZWFSBmHT5EgOXPyhoWHbzRJbzgP2liibM9chlgxe0AvQB1vAd6PHrArHXjUJkwgmS6
dttq42UsBaPsFmvJt54N29bXbnE63Mw84REKvc820++6Pl1YybuLamw3nnR3ghLeoSUlEctdqBXn
bMCnEHNRk4Zu4BcsvmONNhtwXT9aGW0MUgsFXHqZ8sRmUUu0YWovtlUubWgsRPcX8ewuUeZiMCk/
Na0anh5eGqP7llLtdeJfCAEhy4h4w9S7pNb3bfCnc9XxEhaNR1XDzKsXPA5urI6tFe68wLqqugSQ
MF5qE+q/unD3u1L4TOMlQJW6RcYKeAWMKoZC76J0yg7lPKNXtLJGIlz3yBkvrcQ5mbQ/VZIeJZU3
nQG4KOk3OJRvKrGXvufRxaQ/WhbcgR/d4lJ7z0aJbyYqsD8E1t118Xn5Tr2wCKTwR7hKhlGgXquE
gX8k3g3nEO/Am8v31XXNt2A09jodTkGSrCoZPk9cm2vbuXdz9pYLi5R8Dp5HsYGfrAjBYSt+5Lp5
gJOw0qmp8DDfLrBHrmIQLWE8HmKMF25YfzVoSQ0hAr+bw6DlPunirZ40r5PL0o10dpbiLvGTO71i
h9ys7ybdtrGOf7Z0lL0pRYoVnyUObS1Ls6MPBAsKOMIHsibvdGA1OlAI/nBm6qx0Wz1w2CxlHF+o
jT5myOZOw3u+d/G/ddAlGm3VkGC3WiSZCDJg4X4PKbjFeMDdG9ziAYI5FdSS04cR4ghmgSSF1Nyd
YccvSUIp91yStxM1tYQh3tIJnsGmGSqIAlOxZox5nSz9PHGTQu0x8Djqa79UqGUcqhgmR8LqCa5o
QAbIkpj48sZ+xIZ1gcG1nYb4rcribR7kHKNib8H8y3QdJcmQx0lLXoy6Dnio1OzrVz1ZUAwBdBY+
Y3K7VzqIcV57FF0DLOzpdfGy4KUw07coja+xjL8Ul9gFjvMXZygPwvBPVVW/tpX7YrsV85/BtNIK
XiwmuLKhi58636vpukLKqL0z8fxqJ0wTWbAfsOZ3tHzD1qRyIDFfIjdvd1UXWKe+l1QDgAlk1CB2
P2xKAmzQs8xyT9wM/nDUfNgTux2ZvIj/bzgmnerMr4yRm5asMgSPC7UxD1cZwG0m4lNTdhk827p3
+AzXPXazTSd6gUO8+ECEBp6dV1+dDSUv6k1iIk13dgdoAzLz2XD1DfeqDoOdbnKvdLKzUzdPbTzy
RrOfBuXtcuKPi9KjkwI1hJUPHak0hIxGuG+pKtnAd8WJ5xTus9txm7HazH3wO8IQFhboTkNPniKP
dVtMXTwQYEMDCkY5kIL2/MXLp2UH2LCWnvwwvFA8u+81TK9mJKldUD1LKwNFn1xutda19JDW5Qvf
HC5tOhRq2HOOZN4stPBVL8N+M1RiOGsZnNJuADXR19j9+ThJqLkjRTc1MaxwvmjROYsV2EOafLCc
nbyM9WPj7V2aEnyACU6QfQPX3KdavApjnD9tyouK2ntnvLn4v9GFD35JMMQHJn7hqzFuYWMZJxhz
pNEjjaKRxvwNqEjVJW8X0mP2yrStD4MTirOATCzBL/M4EDhaSeKYq1Hj9G0AD0SeJQ8OoR3Gqexn
qI1Hn5abnJJLn2sIIWat2phkyl0flQOnbbqd3MFdNJ7Bnmey7EOLtYKvdZbs6xYXpa6YMoOcb6Lf
4mmJUy+ifUSptR1zceSaQz8W1gegTNe8rqlZ0trY4vVUoRi08T0zGm3Red3h/1K+KGdhME7t3qx1
Z+nQWzFTOcoTS28bMk14FHzhMHDei6qgTWLo9LWw1Yc79fE10prraNXVyZGYg/y+p+Ov5OjDtN0a
17HPLmOVfNROcI7d/quou/Kp7CfcMlJtlJH+jNnovMjQR9+1kZ1TV8q13rl/RW2+6GP4QlasWYWt
/2eJ6b0dp6cMxMlY2u0yxx270WLNetBN7G+7SLon3bDVxfJt7QiedlrgHCHU7xWjeyU1IS+TIcjy
NLX9QQEKLzycdVL/TTTYZ0WYjEfHI7Wjyzi61JpqdnWbak8lYdkXOZi8cT0/2hUFuW5IgtY6D+d2
k3BuS6O/ikPQvclqYIVUiotP9/CaYaslTeQQfjcq+1hn7bgbpd3DfsdjB0s5XpCPpDO2T1fmRHC+
iQZ5Y+LFzZd3LlzYvrK9F2b75mqZqVo3DjsLVKdpE+tMEw0Tc839hjX0HjTiJk2FvYXZik81dJO1
8hw80e5d0OKAP5RHO/e5zRZoGAH56BhPSWG3K4ad8xAFXwHEo2QoPr0Jkmzn8Yjrnn11NfmrmRHH
ZF2mAGAhsFMJmq0m3fqdCIbhpj2Ygoq+dICsw+S05HaXgZ3kxi1Ie50sry2wgNtWswrYBq7rOn3z
tCReUbZ+J5OI456gqAUyellQhBQmQ7XGN/3deN7cn/Q3DpL87hz1M4gg6HiXIi98Eb3awo292LUt
gQp12aq3xntslYCq2/6Ff+m9TljZJkxIkvqKEDiT6+Hp8vC8xQBg7DE8gax47uPuiw6JbGkVkAlr
nQ76AUrTipa0ZNlil6+NZD+2rCf6+IwHib2l+drqxW/m85xRoLTrbV1f4qdrPjoP2bsNnH3nlvtK
tsAFiptXQd6gbrdzeFYiz1spHb8HPuYfPey3RP53fq0+Q6tfC5E/4b77NKkymsqMO152Vmb5xbqU
KJmW1DAF+pMNeoAgTH7piZ2poOeukt8cxwP3136QDveXsJZ5D0XBeaiH9wzHxBIkBmmh2XibpNwQ
iMsHRNzNGIZQG24U/dH7Mq4pSXNodgzk7A8JhEsdvFmd8nA6A2g4GDbhWDcEjw9oEGedjXyVSJyu
NujDsr1K1XOpVhe74X+wWvfJkNG+TwE76iFCVUssA//x3K9mnavQfOhut4/cAjK8iP8w2ZK0ocRk
0Jv2mS5suWOVJKhrQYMaWPefWyiW+8xJxmvIg7wMgBfenFH427aPznZcr9MKbd3qiDBagrpjjxCn
y+qy1Rmvk6Lmdg8t7c9PFNgy28VJHFWsYSVVxQ+lDT6JL4tGI57bv9grky2wKrGy2SgekIRphGuD
k3SKegvFXSx7HLYnlx+oUfhOYwP+/pTBUg9H1ugiZbgLutHYNGLuClVfrexZLNAGEvQlZSS8J9cS
QtCWukHnaisIhb4gIUObeb3FQb0tuSymTTfsMtF+dIQJ8R4C2urSpl2TKUYJT70LwW42E/3d7Id7
lbJzs20HtDHZYy/kXjzqVvAifFq0OYOBU4dkbppOnE0FxqfxCmK+uX6oWAIAXsu+SfJznKHf8Lo3
zFPU0xEnmxxFiVDMsfV1dpGDgeTs2trKL/VgJbU+3sV6J/k1rWBp+92wnRJtPDiBfdPw0DBWdOc+
w2Su+eKX7Kazh0wYHOBsnCBsV5uM14eZeD+iyqiub1XznNsAtMiosHgqjENG79q2VbiFhMrJ6Q6U
MHiy7q8ZYRq4xqzjoRomB1pSKmrG8fC4aaKg3IV/5aTtS2c4uHXHgql0sQPG5gtr8RmAYPTrAl5o
3yINO3b0gCj6D5ddvZZy/JWddfTcimfbSBW7WtekD7IKkGlzQsFUO1LPSRJziJFtovwprIKPrpu+
RaB9V+5k34DszNJvr155gQ9HfwIfkbVhfInKZJOyDjvKJrN2fmXpG9sXL1UuRxgtPTBHfWZWamxr
e4dVhex5DJVOwRd5O3QYiSsDoCfNDaqMVuxZbsBt8XGqg4HNHnMbvG2t6nE8c3jo/nloyFy4JNAD
AwOIb9EHGuFPWgV6Q09RRMF1u9FZn3hQ4MeIYlfrJyDJYAUg6HorOCCYHDuvulm+tR85H8MuPk5M
yaTZmCdbcGZzhnlL4JCgMn2gNCdoafc75ohnMiZiTp/C1xjo9xHH+UKD+1GDmJmB39NCBtQBT7Ye
nsuoEHee1naT06N7wZvdnFPmindeRwSkmxbGvJn351xX3mkg5LTUe8+me4KWDy/U6y9jiO3XIRrl
DVpYySgRXlPL39QKLITT4xu2xzOxgxc9YdXqIJVv1NxsjPXAIq/oTOW7PQJZM+2j2dlA4p2U+rBy
M6bx3pESgcDZiobNXsF529s4qYOMgd6vCUsW5cfkF9emYLbU1Lhrh/w15QBVdvVQo8GMLWPxWk7u
sy3EXnT2Htm03qSZOimVQXdM/FnEtteJCp+4fTxiQbxJ01UD4cAiztg798KcXszBi5dRpvu0UBrx
w6QUncshnZ9Gz4fgSEJJY5bgjJVuSsNKfyy87E7B1s4aoJ1JDROwEXevTc2smdkaGWaPIozxyEly
pJDdYkiwxmOX9hcxdJ+qilfjhPJqltI5z+71hSr1K69R8n21Dso0fs6RhEnLjdsiMP1NlXXP/fmd
F/SiHbWEaHn1H0fnsSUpsnbZV/nXHRerDTDA+FffHoRrFdI91IQVIhONodXT96bu7GZWZkW5g9kn
ztnnu07DUxymz4rTmQX50YrlA/3Dk2t5j3OXgUwu8TlYFbFhTuTfEZuxxdW0QjsHQKEoH+3OI9LM
xcgWoGyi1MMXg3bVUnG46jO3P1XWgwYQekfBR96EYZJBJ+Zk41R9jg6TODXGWzhBwvQ3HPN7rtuX
0gzTTVkP4oEA+3SPAgJrHjpOyP+pQ52Am9NagQhVF4R2nLbU2wA20Xy3UhKfZs/9J5uZz8FzHM4Y
Jz/r2Nlmvb9hy/DgFQ6fiD+Nh6GO/wIlIMbRhaFl1MYna8tv1RTuSzf5Hu0I1MJitvFXSe+X8T5r
3mrYho7L4W+JR9NI3/K0j9bA3fwL4RbojVTr74ehLfeDPQ37qCnLi48TH66igb6BzUdqudZ9iSsL
YSXpQDNaX1x3KaL7OEVWHnpiE2UGorXEF8Nj60hITYOGcFcX+ackuG8H4fXHZspPF4M9w10KQ8fx
HxM2aOM4xs9R6yIrDWCZxhBCMD7cxzrifaXgyivpYohnR++bUcw5lphHtvnEu9rC3oIt28VOce4S
z95GaJP3Isx/JyyGKyn6GEdzf8mXlj3pyUCsRnQE86JqrXPGEEMLDoLhMdbfTl2r2N96Y/c+GsZP
3wHJ4GS8C2SI9WqADOxxWesJCq3noeEPJX+0REdxBx2XojXy3ydj+mmNCuiE/akNKiXgU8ciLS4W
EigXTiRxXigGu7EhncsWDQPX8mY5xIZ6xlznq5BZPRkbYB8oNpgnYo5PQiwLQ2/ukZTdm637kZLa
fsu8tlgNIBgxPBhMwRm/34Wp5uKuaaRbrtgdcGpnlzhskw3TKQP6HrJDSsvD21KwWW5JCkixnG8d
bJisup0XN6zQ4bKFrMhZ97uSFY6K0geCw45BQv3a9OY74xk4PpOVYvphOWUpoQ8ZC6mNC52cz9Hc
mZ7Ege7htCw4IuAD9XS9wPN35agO4MkYQsjY2LahXz85BsyTO2Iw8wGq4ZCCDJjT7nVyIXftB50b
eocZAU3KHLQRaEZ4iPN2yAdwDrA+h/xk4cVWZycfSO5ENpJxRIVGy0Zj9MnpmEsPqrJEVb+rO7BB
j2OJNuvUM3Ob94ijZwYjcN7lBhluOq/bsK6fPGnCOArtnPwPT/iPyhrNU55latNEbUiWmBPTB9bR
PhEO0npXO5d6xFgKbmf8shakrVRAaGCb4EH0C49bme2em6QPvKynMqiyI7PbAtmMSSj5XHvL+TQy
EO6wwQYBk4IhZ6TmDFnOoRMk7MEbFr5ZcyEu9EhmUXvsSDB+pKLpHrsUU0YZyyVakx4GiRwx461L
ao0DZjG0o58EwVU2VV9WIO55Mx4C5Z3zzsFvwk9V2jk1G45i1hHT9AyQ0rkUeYBM1n23m2JfT2Lj
xenfFEtRZLk3gh8dNvWjdWL7to95szf2qB85szfw/zdgpF9QNDIF861dBYuZRRZj9AzccR4Of3RP
lKxIrLMcrQcfxzY7kfwFbiZPgOfBpvCuhYfSMPer56nqLtJLT/jJszvw53TYFpwPMkynXRrb4mhF
5A82nCE3q28CJue5hKYWXnuG3cxXE5uBC9FnqXCuRZvuTTLhMG79+P9uYdzYgAzkY3ertx7rfysr
+WYF6jsUdKwiQEpRQdIUHUJ2g6yTdwWc7iC2nkdVvJqcVcC8tghziCJcWmbvjK1lW1T2yebMXDGN
wbKbw81J0/I+HlsH1iMaYKqH+OhULWFxdtZ8mVUyLzvF5KNwrfBKaWwzbsxn3IHQIXO6lDZFhBiY
4ynhz/RBVABDQglJ0uh5gAHm++rdaQokLNVLjJU+6bqXERuRQY4brAmTkIWBU69edloV4K2k470m
ZZRDr84JYbdb8hkTGexTfia8zm1EKroCqSKW0FkD6F9/V0fVvG1sjscZaT9DL5vhvhW/2X35YNbJ
GSgTRxohyKFzqJbps47cU+LJ+b6JZnx7y5YYRD1TCasVa4/6jckGvshoQDxPUtGraQDJxwgARWOL
+mKXaeMqGH9XdfkVBzLZofFd9JmsapRxlR6JQUaW/5FuqhFC4oILIvEGncaEV0c6s/Zw+RDuEgIA
W9sceZs28LuHSjJ2z2XUrXrq3b2rStQDBj9CZo6oqXzGqoirmWFMrU2ScH4vjPwgGBDXsPLqkdFA
yaZiWwXBQitkOBYbgC6bja/r7x5cCvBv7yWoGelHcXDGfwm1wUJxP8tP3VIlaNJAVshsk00n0ksw
z9NFtj3Y/Tpw0RGShR5g5OGjqes7sVB0DQ9StDm/ADfli7bQKfQBHpDKc8jkgyQWmj655sh3Vny4
6hCKrH7wFEyhMOvhEvUhXBGzpSX1BiA2MuTNg1CGZscYoi05GCgCHIfLdmPMVn30LOOllfxneCUY
p66Firs3eZxowql5AzzDNcoTy60dtk4Kjx6zY96s0m/mU9IoY9OgGudWKyHXh2Itm4gYPO7tiKjU
te2Kea+xZ236rtDEuLvTKjJgTCWyfh3a5CvzgXxQeH+NCIZLC3o385yLQzHx0A2ls7PKEp7HxJD3
WkW63lIeMxhwGSiWs3GjaWM8ZfyMrfwSAZ6RZDY+Zv4225MbWH3bNm2+VCrYWxvPY4ZfrouuEKxZ
OzF5WqsSjBL6rRsUlnIzD2hNQ5shZzX5VBUxFmz0zCTjqSnn24r3o1++5Hb7J7L7j7QvSOyRwVXp
GRYpQ1ZE928jgTVsJTmk7L5i5t/+W+eAAmzCtyALuVVTJviRPfarskg5+HT/XNG0INMIvW3lue53
jjjqoKLgFwFGuRmb/mPKOp68rsveNR6ogfk/xnnGtOwrKGw9TKTw6UdjxCk2gD3NrXFpnceTyy2O
DrMjXqPNW1afMUZ8BA5esx/QQi5mZwhbae78mJGbvhsyHVYe/GRIDb8sTJLdQA4dqaovWqBCl3Vn
k6mHFMNN9kOOrrlUzVaAK7qre22s2inOeVdpnNp2ZaJGRJMN5WLMHwZqN6/mdyPps99AJk/m2HSb
+a5sNohuA9SpV/3WHrIH2cDm5XM+oqh80mPVb5K5205BcPCjEKJB9WvF0Dx7sEV4T/Qm7nW4TSOe
eyLnvmPX+xRJurItK15h7kONFAJiJBqkBVrEbIG4RQpAGx58opJ+b6WMXHNCjjaBYzTPA8gboKGL
lw9RvT4HgzyUUp3sYiChnXBZUNzFHd30oQFeNWYeiTVqfnHdaUNxgjnZYWdLRpHCFWQEeKyTeAtc
E4i0FdF71X0/fxiC8WoyOvtQ2yBP1WNNENuWYvqtzmzgLJObPqnKEdiO6GJV4x1cZzwETIOSsjvm
hv2wJNMlDNKZKO5EOX8QaPve5fUD//GHts5vjm1gXsMh7xrFYVL2T9mM/VNSaXtXeCNSxkn9QFl4
r3MnuuvZD9dSITDIgqc5ZwmG4uegvATmM127W/5GA4ZmZJ9bxGl7NIKQpkJoywEeRXtdtulJZkTT
Y7NfLO5bq4iuLSCtXAYPxgwoooz+FKI3WCY0YLeDhHYqkS+WOx1APuC/toFqxNiwzPLY8+wRR/k0
dUiSTQsygDrkKv6k6U9X5UI2LDJ1gd+KxNavrB1c+W1lkwsUCiSwcp3T4nlZQ5q63IyEKMEWPxZj
ckt0wCAhOpnkrsPbpKntphcGslCsLcTm3ZQNN6kISWgMOOAsR5zvKZiPKDadu5lV0kCoAXhHeeyj
6jg1PYqxmnOUENA42cnM3Kuxxg5pYZ53rA0f7RucopPMfdpvxO9Nf/NnpmktAsR+OAyCcjWEih93
1zlKV16kviEiHuYU1HdZb4aWWy6Z9tGYkhk6AfXBE3SEt76d7BhrT0ok+spAF0kBWu1IbFkqVhum
lFNZ59ykOW6j3yyA5zgBXSDJ5B4eZb+PLVhec/EHO16yMnp78ZW1x0nz0TYdwMQsfkWh/Fj66UOZ
I6QqEX0z2gf4aAcssfGnZyxMVy6qtQP5v895MD71vf5MPcw/PiGPrHOfY2NkohiMR9dEVJxzst21
zXRSSXZhv/oekpxZ1cO2Ew64Df/QzcNL7sNNa/3hVZiYoLBoxN8w/igFw8r4iEaCnkr+Flx9YMlR
prWe7WGN4JsZ3KYivA6z4Dhe4Bx/RYV6QuGz00z4APCr3ViOQDBIdKxzrIrelD8yKiP2Mx7VZszw
arRDfGH/bu5A2zr7xh0fSVC+NYPlPMbMVMoS8HRPMsbekuOvJNMMX/02oOrKKtBxkZkdSlckt3hq
n8kzOnZm+Yp5Bz0kSg+t841EpzgEhXGRdUI9OpZAZwiHxRwJCO6lExGUsvwhdVNvE0YGl4+KrlwS
3Rol4ZOXcEN61l9rdGhcGdynPsKiLBpuDrmPLy7OLUAXqGxd4upY3XHKROVr0ehhMwiGhFYbgMcu
ub+6LFFsZDu9T23kDp4FecnWXzoOCeImsP6OuGFwISndoRGD+4fj8zIL++jPSKQL62wEGEMhggOT
qDgZmfFuRBVlDFDyEpwytFCz1/oci8knwBdeMRNmuEmOjeg336aOfbV6/TOEdbjWvW7PuVWLn2CR
qnojPZMfAcN3BZwxJFE85Yxf16JwJc+a476xKvrbjT3RrCJHPWg5d2bc3w8d63izhzjbEqp56XzA
nKEvgY0mKEnLRSPUeIxedAjvqST09o4NPY2tolcvxiheG55zP7aAwbIa6T7oHcJnZqyJC3k+TvoX
kS+KVN8lehNXg9ci+RU2g2myfkFZBaW+F8vKRCC3Q97uq41R5K9asQ5HQImMGqNMC3VjJUQVIG42
/WwXJ1BTcsfbIL1ayiPxhqL6vmpiUlNyd9gYpkFD0eQ1KmOlThPwXN5NU//Uc3xl3s4CgNpuHfEa
bhp/YDIGI3Jl5Ey5WNw2d6plDiAH6ws/7bvU2HFmMqEI2cgeZaNBKc31wYYU60mG5m6YM7IaKFia
pwhX1pZVEMlAU0ZwSyfe3ZJJ2Dyhy2my7psZAtkO9T4BxkrMq9mYN1xy2w6Ws50tW9tdm7ncURkp
rz4nBURfxpw2gk/z0hn8wthaRwQtDZmLNhL2QM6wNVqx7+CoAGfxbqwdIFz0RX8IE93fWaNCC6y7
5oP8lRAeZkkc9DR/1gPIDuzACZt510ACRNhRw08dvYylBAC1oJLijByIpiPbydFglWXsuDtb2pTV
OHmOVMjQoDofVpdPssisVbbNE1luW9NFksv0E3XxjFSnbL5Tx8A5FQEthyz2YsZmtGYmJO9KYTM5
MVL8a91fGm2T4RINFw19zJo7wuLY2YciHWguNL6xkpysRYeQ+uW0TjvmYj5L+q0mOAnRUAm4rRdr
UzBV7tyrjx9n3dbGU5Xg7MkGkE6SnXT6jXXygtf/cyaWcZ0neFmFRZJLFx2ZKe5zB3iZ73qnkPH1
2NeXfihhY0yb2bPQJ9O8OR2aNgeyJobdvOL/pzfLQKE1BO5hsMQajB+K0eIGlJVkpzw/+bCkWsve
U/ccW5boZK6g5A0fo5n1PLE+0vJpdpjYE968i+v8DLo33NjllaODqIYZ0Z981Eicu3m8GD5+f8K2
d1AXZskWx300h3DViXbcoRPeeM24195IfntssVZfYMDmQzHXT64T7SRQXiSaGANLNFioEfSTJ6j/
fIrrHjB6ifss/jOHGWwXwmKa9jOEo6NsuqSkx4THA11CRfrI2SgQswdOitCaYw0mkQkg5ghWZ0LH
7+Yi/jKKwFnbfWHe6HZZh1GCQ3W8nyZY5hM9E8kEhnhmxvWI/ng+ecwjeDMql1p5KI5QQ0GSBOZ3
g+ILvc3i0mvI3mhqvI9uZq0n5bP3daJp5SMBWjWe7+1Cv3/XTbCGJDJijq8++paGCvvsXZWbFlvN
8Lk2nEOuBYxVRTPEUs3Dt9h22MGrfIt6h/vRXMseBKEetrB4VmMevicxImDpNis3h5JTV1sHswXz
kR7Gzwt0nGPuVusO5jPTK9ayPKjK3pSSrDaKIuAwK2U15yRFSudZeLrx3CD120fCJQTY5V00gjUS
9N+QjSU5tDcv8S+lnYBND445UzdNThfZeuidxEnF1S8W2RA8k41JR2LHrGBi1Pk+4XLZRkmPGM2+
MAdlZD4eLKQ7eRGclY0Z0h+dL0RaqvAfg1hA8Du1PFd5cLWKR7+sn4gOpOoje2NqIcDGEesqmkRQ
Xmwck5SQBaIb8bSy2Lra3Zk0zJX054+BHVVr9OCZrK3IWX/WFRo2QT9cJ/NxMYmZqVp3bQ/h37mY
QXwicOFOjW/eWPHoV+vY6+EWL+ascpWgciQmBmG9tyZ76e9kDqBLWndvqV9hV9S9dv3gKhKQkXJj
VuLC0TXiM4gDScFwFsiab8ablO9gslR96EENIg3DfpcXkwkSglBuD7cJIDW33qKtoTosQmNPf0kF
Dp6gbyc8XoXj/DKCsQ+6wjDezFxlI6E/hyJWgHZAOJwcK2z3NbKCtWOKbk0gfLseouCUZchxieHz
lnQZLzc4L2ScHoUS/V5qyOctq0LY3PPZgeoR5uFLybS37XHek7jn8NDH3YLmTPtPQHzMc4lOvcNz
QIlXclz5zA97h9AnPZuIkmMeM4vaf/CmBVoKizMxQAOwMZ4/kqz0bfZdCe7vHq7OqnLcftcRFLCZ
LASDqDohmkVZjyTPyec7K8CHkuT2ZQ7kXif9gYCDJcMgxNAq1a9t1gNgn/KvPSdLfhIuvZgLzxb6
fZ7oxH3Tkagl5B976jZGk6F/QcYB7eFMDkRFf9acPQNeauo7pzGJX8JcYMgr8AilI172KTJfAL6u
0gJmCi7zO+LTjTXL0p2tGdupJNmQvrb3gUrqmFVbncfniV1/lY1bJj3eFgPyyIHdBJ/NNNB8BWGu
dzAbItYwfrE1pfkqJuYbTbALLMydChemwLmBbF9+qSI21wOjClHMEBnrezRKKX5SD3qmWZ8CzbJi
BjZfe7jTJtk+miEnPzpBpq8uPq859+gnymBv+T0/Y/mZDggXPEsdYJS8tgUmBptXA7pxew4X7la5
uAZm5LMIODy8K5atKBYDxBTUIINK1oaM3/rMXgmdPYki+eOxMV+nZb2gYrt7Z2qPUcxgyVEh8g8E
5kh4yYg1Cy4njWWWGVi5dRUDq2RMo1PT2/E2SNBR0BOR1F7mEyo5Ve/TUAUrd0RwatrGQzEat87G
FyDi99IYz3EyPCbKfDZYTMN3ftNW/umbivQVdwzuFblp69xKDknK49NX1j30RriKsAHBnbxgrMN/
WjMXqmz94cBazaCTr0rm9HciNooNYjeB5DGD2mEWKBk4X1vsmmlV7XokjSuS2H9IVHoN/OQthXxf
NQGtXfQ9SS7nXq3nulqhI1xhn2WuKoJNCRrQcAChPI+dPFA17PPZfouCYe+l5kO1+DrMPjvFGvcN
hQr1/kjIkJm9JGSixpUFksN4N5r0EJmoCO3F2RtgRWRlQFYzd+QK7f2mkJg6QdXdVMcwuHPUQ+9w
EZkLVy6/zmFOjRWd+zQ7JhAg02Qg+TvY5cxRUy9YdwQQguvGJESopodmwBiLZzWreqVpWZgDEW8H
UOaSjQX/HM7v3mbj62hUAiHjsJAhFSAjHlUIFvQpqe1tdCapy/Ghg1JAxYoAENH0enYYlStSdxq8
ttJ0nlqdXBdsakSX26cJyTZU070ViZ0qxe9I7g+bR/VtDvLqlPrECHenRYG/jPfWmRDpOwLotxfU
24bB5jpr3L1mkAcoA6oja1dghISdmLrZkijqbHTRfwujOVuKTNgeKW+dPQFSorOzNrA6dgRGHQYv
wT/tAZMfgBksiiXI0dTaIzVdm8PGSzoIGAAM/5hKwieS5sFgLreDfuasxi78oMDtNu4AMM6VIA+S
mLLRB+D4qEJrIU4i+I3tqniJYN5sF+j/trZdtWkH5Z9c00fJaNmvrUv1KJys27pecdNDwgMLXniX
NoaPiohluTnRc8oKJWO1OE8ix/fZP/soOn2Rr4FW5Wvdet+6Yaov8EfBBt9mob1JJNiYCFzkOhyl
wJYMA3L2vOw4FgnHs/43AQL3FY0lUpNFtzo/VXXwPDvjgEsnfKoNi3GYnolEsE9+49wTTnKNRL6y
q2ZdmBE2CoDXrBke7RzOl2gSLOc2QIX4qAtvNwU+23Xrh4H2ZRZLEl3LGssPDqRbc1xZOmm2Oeq0
00yWArsA8GIdNhBcBtzPjGz2o4ggjHiEUXahD5OCCPSg7FmJCVw1lVssc7lTFWaEtshqI7vqDBfk
qUcDUNJdYd80gyPrxOjOhEvAJh0HMfF4HqMFamG9eK5I1GZ/ewsd3uu5G7v7oan7TxuMm1rj8PGw
YcCdepcCDhdMp3Sr3b4+Gq15rIPmXtfN59CwJSjs6atSlT64meTsS2Im4v4RKnOK4TZ4CKzFlw50
1p6otNNoHzTOy+QTPZ6MUbVjeQOdq6suUN4ZKQYd2NkEv6QZ/PDoQ/N3qH9lPWAuC2nmxsoiWCwx
X23tkUMy7GaLLtFAn8rWQHz6rjJ2aKubdVbI8b7TGh0lcYpnw0zRTdKV4lcZRBk9F3GOnVT3DPBd
ZmhrLxvePQ3M18vxNunY2gHhYSFb/ZF2wsgnOPrNxK0zbGP0ql1ZbnT+t2+5RnUugjt6MR6IHkVI
TkrEnEC/HiHtbntCediIPCztRzjkNy6QNwdBCrU5NjGnvVWA3ueSuGfQ8T+dt1qk/VE+7jNM+Uz7
XecdLS3zCGoMTOIHQfXZDbjPdf1Umu1WJiaDfU0iEZePEFS83jetzR3fzJsBqyel03QFV8/MUo7F
XEC1gDh8Yw8aqA5iH3CfSn8NE/ugBA2T4SLV4aaQyPkp3EdjrUKcfHOwgaL6oTPx4hsdLZ7Jnaz9
fdBpBNnY0HEIoFX6ybLvYqjYSKCAAosGHx5rD1IrAuyYZb+SFcoTgs9w5OvvRgsCTbgKFjprYmzQ
M8PHJ10w6TC1EWSuCT9GRrnnZwFX6X5WyLrTXFzZ3DosluO1BPamSRW3SObD1qfualJiaKtvRk14
ISKFoRbQ9EnFYZo0WjMx0Nx8PmevBtVRvC1R1co2/7ROeOoMrLKjvrhNxxqUlYza/4PIkwVlHfXX
FNeZZE6pEY1w/BR0GrZ1HnVJcZ+vbVndiCXaBdjqupGC320eg0J8YTd7dsR0iDojgMbJuKTCjq6l
PgZ5c/Rd9CdV7L4xUpAHRp1H5I773kFL0+uzO7r04iUPZFQ6BvElpMOHHpF7oPjXBQd/OWCkLig+
dMCQnDEs+7ree0LnTp6E+iK3CJ2wwlDcBmxQ7RF+nXLtrTKyH96ZYtnxs9Q38wtIWvI8JFHFVn2w
YO3Q5txKPIuVWby3moVHNuP5n4hLaTx96W2P/D4m6mpozM0AoHAyxbWX6Ckczij6wx9lBpewNq/t
HB9sJPtpNezjydwgwDqGHTx1suPeyqx461JjzXlcrDodfFY2zygzqG1G0FwZ2Txx+aEJrKdSssIq
chD72QwfEOM8i7QdqqWDtL2/rZ9tdKivWZuzkXB3Tj2/zZwnA/RVkZSPJOwcaF+vcakOFpVsFgFS
IHbrEDozcozkZw5Eza0cHGRb/VLfAK5SX0JG24j08MqkHoiqdeARqWBN9AMYLJ9Tr3ynxzg6kNe8
sf52S5T3dsEd3I4PhU6RjOodOoHgzm5pzCqu6x59TG1su2hgu54x9htjaBjoJDCl1ekGR+HO9Oqd
o/qj9rGUjzi+CMfCgOEee1hIKGZZ9f2DEKtg1zoQu5hMB4AZ2DFQ44Xd/DG33W1KCTu3eQT/scO2
97CnNvdxg7iyqzEiuet/Jm01UcDZffV8n7pkXAhR+W6eSsp8NiTZZF4apro0FDFfRBA9w5hdXsdl
K5kEG1MMF9vJrzqYnsfcesqLkurEOvVWz8hg7N8DkOg0Qi76dIQ7LB6SU0ttX7tgMK26JbghIFzV
jyN9SPtmrbKgfqpnBMLGYDwI01sgAldbOBCGWOPq+EcGSbcJREruhVm566SqwcnG4+NUNDlrP+JQ
42xdFA0eyWnLNH3r1eGzF/kXMqu+FAOGhCMfnbl9nA28BEhl6elGdOsCKg8mw3xDIDGAK1E9iH76
XcLPecNRTjLK7VYxcaVo3YkgdQDHrgm7cvDDeICjJgJIyVYjVQ+kKU2w/+IE5qdFsscWOPcH2Fvq
8/Hyj20hBW2bvGWiJPdey2Y1ceV9m9LpTTha6Rx/sFKaTKPkRaD0uBv8qVjPzXQxp/BK8PgfUtnf
y0lBkSpVfaT5BNK1sBn/kRCuShGM7dVqS5TfEfLIgmAdJYI3ZEpsSRskHFniLsAQ+TwS17iatG3T
ZukMt71/QGoYbTIJzsb2y2+Sig9qpJDJaO7zoICQyrVKUcim0UWndud1/jtZQzsyY1eE93ib2DG7
NVFFV8KuHoaZwXHsJd9TzqVdlM0tSuB9ZtPOZS/jUYIz+PnFG7At3HivauCwKM3HdWawESnh+c5t
ozcoDl9yj1DVdrH25A6PVP8Wmf65sD0IMMioRUs3IYvuw1HVzySNYOOWkJ0MBf2dMs5wEkaKo7w3
TT4zlXVPDv09r3J7svL07Pbdjx0xqHK4c6ey/o0idRMV9zf1333SJu9l6r4Mhv0ejbRqsstf2Uhj
1DGWfcqIsYtAeiz5xF7tA3ywmkqXBI2DDtzHrC4eqbgbigIcLBlEBVq27Qjjr+Q9dv343rf7x7kY
TkskS5n3BKyE4o8IPD4Oa/NPTXCE65c8LCr3L43L7L8U+TXo2m9gHl8aZTSXxWPR5veB7dwQZ++N
0nlvZItMzkbNq8nIqprfforYqJP90Hju3iRxl2N2PiP5ge7FFRnbTwOa4Lu5ZolSRtlFpBVp1aP5
8J//+T//7//+jP8b/tGPOptCXfxP0eWwDohn/e9/LOnY7n/+B7DX8juH3//+x3VcB48//wMv4CBz
EoLf//l6jokV+O9/zH940Axba2O8SgYKq0ZSH9dz9+5B6wANI9ivBlRNePgfXQuSjExozBoXbQPg
v1+lgwuWzmyXWtNt4OtAuR3sdcVAjDzZdi1p5SHXR3C/wTyuiWWx1/XMxxzG7Hhkvyx6QuM37eSw
Uagm+DxY4qaCZ83NWhDM7R9pAqAXeYkoXKdXaSY4IRi0ca1SJjVT7K2HofOPYQj9i4eJbVkK0mGH
+h2wk0JLng5tj5iFeb8EuQab1ESpkk1YAfilwedHgMNan1meIQsgsW6g6F4xOkdr2FTtgeFpuE4b
5m+I159ZcVAtu3wimi90xXBXrMHPI0iBHkICDlAKlQ438mOBvmfRA+lU/Nsig5MF7hMgNVwCArw1
ErwghKLV3xR2gZ32HZ8so6FFqt9TIMwOrx47uFBw+cq0JoogLQps886zWHQlYZxfCZZwUfKUj6m1
/M2DzHaMxtn4u+m1wfL/1OQM3hvhk8vCtrCx9aOKx5ssXX/1778FdglpxXnR48oVmAeWn52K6hwy
tNsl8YxrPBQfYen5xDMPT/xDwVrgmgfy3S17RiQRoh6i3Rz5v8nMFzTbzqEp3WexEP91y8qP47S8
4GPu/hoio2sv+DXBePHfnwaV5RPRMcysDUCLRoQ8i0l4sLYTLe8GM0jWCT5RWNrBqzA6Qg+WnxwZ
93wnI8jbqpy/htqO3poZpoyISd7uTR48IxqD9SBjcrm4s5gWZsW6r42Gy34ieQmpKoQFD2AQa8uZ
KrYkeZpPN/1R8NqODUpk0PxAeJpazL9DpZA+jeFbOBNcpNmgk940fMkwIqDD+MD7hyi28/eNn8K+
d52zRp0I/RWn7ID7iEel4HXJ+Onbprt5Tas2RK8R89EwtEkdsjhh5f7Ijg8HQiePdjreUhehwJRy
OESQENJYPuuOpyjJeyIJ+Jvg/PEl841l/gUjzLBuPP5jQI4xJBd/RQ5gt1FEhjUdJPPZLccz66dp
pXT5mFj6sTZ5gLycIWQ98fSynXlN7NkF44f0QcuSzGwitJlZZfUzfJ4cYpXBtlUJo7+f52UOzd+5
0vVCty1i+0fjKH0Ylp0tjQ4fD7Jv8ot403TTP9mN8WqEalhjVrgGbhmdOs/8N9pOHYye00BaxmtY
LoLqZgrvGwxdaKWVGqNDNobhM7tHEZ9lnzeIP1VusssGMo6u0gV+fxWZS9MnEAMmvyiTs5Dwxa6k
g5x8IiBSt3e9PYBGj+SZzqdHYlKP8E0SzCi2oWwQd6QOM3c+sewPL7xr0POOKUb0CbFJE6EZXSnm
/WLTZUbrbiyTv34fZjYKrll11Us4ueEtcRqfboYHHa+5fwbI6j1jqfLPfai6tR2OCCEcefRivrp5
YlRPQiMPEZK9tOXE0312HcbEB8LoZPshaFl1Jo145w+P330F71wKHvm0LgWm/aoCjFShiGR4m2vE
+n0TruyAdPa72qzkZhgy9kZNM/8W44iraVri6qaKHNPORd9O07drFP9q5XB4R2AWwwXI3Su+UGh+
2EqIY02GJjuTOE9fyECcIS878471ekgWxoZlJ9N0xmKkYY8QwEbzbwLzb23TtW5TNXN4mUaz18PY
IFrhJVQBIFttFwV6GPWrUWHh0hl55WbSNG1f8GDr7j0EFMEPNQyorPL4GGJTQiNUehKyVhztZRVS
MFmsEQoulCbI2B2lU62/M62vtr/kZjAkBxScXVXBkYQJlxA3B2AIWMSBywNNYJIcqA5txg99fW5U
Pu+Kit/AUXhMfMxvEowyfAjYumWWf4kqTu77pirv56B7x+oi7xKJwf7/s3Ru3W3yTBT+RawlgwBx
25yTtjk0SQ83XmnyRhjZCCNAhl//PUO/m6ymSWyjw8yePXtmSkxoVnDpVMqixV2GNbJYNVuE7rv0
OrvojRdMvfePk1efnhX9ohJkFw5ND+1q8SuWDNSdo7wd4dXphYTVH+d2NIvf1AMNeSyNFQ0Oxqhx
/zUmeCSWim0YchpEVXSzU5MJT9bhszz9Pc7jRgw09DGNVrS5YQ4TObUThw0rRBdM9E93rbAWRiJe
WzLZRTzgpBaMfMKhyI4A0e3RRs7j6WI6bb5vzHSPhhUiWYIJjoDsXHNM6Ta6o3+0mK0XJA/I8lwp
VelE6ZshXiqNB1EzXY/Wt9ck+tACN7sLvWUNgurrR7Nhq4fqVesjjxWrVzr8cw+Y3ofT336Lh/ad
NmzEOrPjVXK8ty22r/CO2N49Ril62lU0MxHlhoafoB6Kj/fYWmV6GhPvURzEI6YyDix8ZGssfZnO
zHGLdShoZaw+A5OBYBx3IJ2qeNL4KHzYESs48YGUorHOqKY3ElIwCGUNlDmIIbMcq5qNixPow/vy
q6Pi5gvyNZSPOZCzSMr3qfD0MDpO16rgAOqWMntbgai4rszKzXgepuhWl6HhoQzznlBgYazRIKMg
PdEtedoIMsA1NlWPT02zQBlbfY+Hhd1q3//BlgPHhLnu97GWxaCG+aYZxl8EsE+25m0cNQz0KGHJ
MaHAH58WlDyHiZIkIv6Ov7Fz/ScUI/ioz++S6fDuM4J3cdp6XI7XyGx+hkDLb9fTjoziKWRuAy+s
tOCfafzlfPlB6v7NRbaZQVfcpKKDmeEcq/r0EirezI4cTYMK+cyzHl/MwqVgPjW/VW/p2r9lTE1c
+AEqT5p+9DickGBivE8/ITSHLwXx70XROnSe7enRntJP7W19HUbODrhnRRe6Byi4dPuhFCtIWQqo
rJI1IS93WS7xBT/Af80AFUjFCQILEOiMvLWqUZPJ4+Q8TleX52qgYWHcgWtTEnXXuwShq5k4Mxue
MTAjgcRq8RQZEf2KEri8LjT9pKi0ZzUzAERIh+XBDYRocQdwUQN4wycDb7zvqJ6eWPCwvOkR38iI
YyCbKvfXqsaW6Jo/72B8mMoQ8zN9LL8yzebu3xUa+VWvOEU6VRkunpuqaIRxibnIHkM96QuveRKL
RNWOQ/cd883jo+eAVeOvCNXxg0HuAJr87zrT+wt1UG8mByxSI/pmNvld3LL40UEXCBZWOx41zFxi
21PnGaGpLoLO71TNYXdMt7iiFrm58UnDgAkKVGilJ+CD32DWEay6BipN2+UTHvhnNmLY/cin2e7G
91HZZ90mryEHJZoguDXhS39CH7hM+P5pj92scVN23HzGjsPhduVNmJbh3DccyYM85X7mNEKLnEXK
F4DwYkntpvm2Xg0yWi80isQQJ4d3N4GKmV1P/zNQW9zZP6s1+GdVjLhfO2qaBHFHgIi/6bBPCwKe
u+/1HaOJmy/gxddeUFVI9F0oOJ1yz+j0SsfJOvxNszTHgACvfA6G7exPyhsJdHKGaarAVUtYTr1N
fqukfVC70xtM5lsc7U/V4wiCn1/KPduQLdtXhiKhryjNN3KI704aqsRD8hp18tvMgP05XgpyCpGI
qKnMtzBy1fX+mazim9qxKuZ04LgdBC3yI7kRGao+tLAvgzpQi4gc6EzpLfQ7EAN71+LneECKqh7K
niBo4PqbgRtCa6+PqP07XRd4LAso1fnXEAkRHB0TT3tgbRkpEo10Zz+D7im+6EZejdZ8LHO6v3Aj
PX5jgak8VR/lQV5b3uggdrMX8Kz21aXpLBW4rIoZWNTVEHv0fhBkPHS1ZW5BMp3OpghvrzXxBukK
StMa7BDcP9Zi5M1DYHZP1Hgt002/TIF7BgUyA+HW1fNvv602Z4jxC4Re+ZOTuMQS4p4x2IUbmnNG
qQFvUGxCxDopt6eDBZ+EIIZTgdmnmP7FnYhmK4plFJPQvuiQ38LY/OczSC630MNMfBXNs8HyHWB3
d1gHYumeYlvmD20M7ZPbEg+uiurDLRx03QI0oPoBxnqf/fYOBFJ23Gjmsf/MlmzPNERP27cJaU6W
crMSxXP2JXFAZv9ESzeRuEvAHIXIN/eYzWbSd630p48uTe4ijQ/IP7K+taFsPslQAzEEtD2ntR8X
gSNgDjykOkJ6xSr5bRkjjvqqfWBEFnOynL5lujrxUOQ7QNeHZj4x3sve282KKLav1M89+EkiZxpL
PqFOstgluYUBx2ZTGhXELdIdFfF9NMpCft2x3D7K4VDYQiMCeoAn8VgVX/oO0ytSzA1h3pfyRBMP
4BA3o+UESV8xhMYTpZBcyZKD6nuyzUkDOmr32MJpBuE0dAgkQQ+scnhhCn44xvD90qb1eI2CmQfp
2bsV7Cb0PF0vXNNjm5c2Udha8KaKA6UPx+py2aHPiQprbBsNDeA2LDil8v8/Zb0c4QrMEAPPA1r5
5TP/rk/JK2DVXnrLPw7sJk7zIzj2kHpXUE1rbgLSHEooOUh9nv8IgPgLn8hrOGAPXDGo3+ETfYbh
CA7fpwx/kI94FUrdaaPD5T1U+jJA/pJSGUE65bbA8eHi7XZJv/Pw1XdbHvxNx+CL+8VQR+ROAa60
cKI1ZiJEzcL6XfL3oGjDl9s/GpWsp9Hmv7Xxxv5c3951OIcj+MWMhna7bm5vzSn+0gaDixQIqC/U
C32g3bmsgFgaO3ICTMSKopbnUVbnLxfJ0w0epTYrhjqYRhr1SGX0TjR1FhcTJ1lowWB9nT+xCizs
TgKgeX5BIgw7QZ8Xbt32t1Cn5z4AQOxe7kcpMAGIgiNvz8XE4MPxzkfsIMeaIEDldwyROd2z7kTW
5mgumHcq8fj2o53r+4nGUWcu51X0pv6DopQDvJ4GzX2gRfbvYIsbYw7DjWUcTUCDdkZ76hvXzgZ/
w0bZFCNNRMnDic3n71fsGjftO+3jBMmCemLCbbclJyTHoK3xiGrYBNxlBhEFs5OBkoRvCjvMRwx0
V9yKIVLVNxtZORNxqXN2/BGYyxQRmDzEBJNfMTMEGS/gTPgv6/WIPIgbhUgGoH3gnW2OaQDEyvjf
bLyCzAOkFVy/WLDIWp+677Te6K8qNzCUhA5CnIgdJj/jOnskMMASbLjZi3E/pNQH9eGOtjTD5eqY
3II7nmPxPDbhb5iqD3lGpvv9YuZ0c7l0zEcwsOBnzdwTiFpOy+RhbKiDHphQNqbfCOMBwCNGqN9r
Ta08v2JTtlOY3jhucVeH7mG1qa46vcSFJaRNBsE+2606+ZBD+TXuuJhqT4d8zx4IT+IsLjfjxYDe
EE8HLlhYhEzUrDNymg9PARQgFwWoyjo0g8PoH5eScFmTW8AhTuFhhc7e4LKRDdE0jagHiobr2rFN
QndaHR9VDfKlJ/v5ipJWIOPU8xriGeSVtofBsUxaPWdo5IOluI7PKZ9D1jfU3YP24DG3YMTBLPA3
mEiqBoky9ptPnxB/U/T/S7fcII3CGREMcAATg1moZE/5LR1mdQkHxj/ad1ol+EuayHwtGRq5XgW/
1H8oIcMZ5KeAfEq4PbrW0+6CFQx+yhA+0x7V7aAFKMj/JUHZl5xDe1lT7og/Xd6mmufEcZkcZwiv
/ukSiawb+jozBXPJadeuLQduYZQwl3Tzqbx8yp7HFxQe6eQDNwqkrHlWk7GfTD6xUuUmb1i65Q3h
v0I1PGJbLNgYXlgrzIfe8qXdEiPFGc9P6xx1CTQnEVQCTzwTAM/Ndvsx9MWIC9i9ycnrFd4YoTlb
r2Sv0QpCqOTpY9yik/Wb1apU33yAgYrEf9eRoQhnngaudLqSY9kY8C359GAP5bU9AhQlHlIFoCrC
vX5xVRluPWouDK+wmyi+nvWIoD4csCJr3GJaPLxchZU7MyMfwSnAhaW555kLuK9SfbLf4Ww1EWE0
Ga/YHD88TXPY8eKGX1qry/jDnkih5Gj0uOv1DLvT9oNm5q/+5J6NEV71yPFwo7znDC6wu2D4AkEJ
KmSa9Zs3bICr5IzJMv7DWWIroBewzFnyO9QA0pwGy27EtcR8ewSc7zxr6Kf6Krjiydj5hRpMfeno
dnnjGm6s3mLL1oiIRFN+PZ82rONpd7o3s6yj+Fo7ifURE6xY5BX4+WPxFaqSO0YHHpBtdS03OGgQ
ic6wSyi982e7CRFsM5hwoLVzoGOSq2aPjT0U+6vEQyBu5ExtOdbLLIdOQdRMwJiExt3+yNU5EJGs
joo4cbjw+eazrxqIEod1VGb6hRChJVWFldhx3z0dsa/7U3wxip9LAIAt5g3oE3xGK4v30INpaIgC
F7WRzaRME8qJcMpt3e4ilhxERp3+7Ibjq3JAFK8n9mGLY9S1PZ0To1aXfiIxHsjq38RmDH9sAYmV
oFUk25lQEnycHmJYABmpxFLbxMKBkrnwqV546+lEf9k4bymTkBNNTQLJA+BC7z4tqWnaBLDatIBm
8N+RU4HEieI4AOYYyTRh8ksRGRAuY7QUtjDaBYgoeFkYF/I9r5JHoJWzouE4JJStifbWS0TxDoIo
SiFUJcZWnDrI/nmXsfS2CaiiJWJHnnbmJgnW6EIIchaGascXRf0wcnxG96h+XB7UvBT/qaT6CKO4
O1kaKiixO9gENYJsTAnRYbMkXIQBPEPbL9ZyT+CxiAXd0CWOIU+UVWaLQtpk4otXEAsxHQoqTbgj
Tgwjk+LgJAktY/60RmQuZZajPZ0eERhs720uZiMl7XGCZl1wGFp97rf2L2zpmaNtB0hw2f2ETjj9
pVvgyTG73PYT1LyQBpLHCLHM7r3MSOhq81+iaS+kRhwk/e2eYeLIDSWSsWm90C/8PiNyG1q1HNIJ
gmOmxQxdKOZbr7YsYY5kz0w8OlUO7JdF7huYVwIlvSEuWamQyEOcbQ4kk0j3U3NX1vc+2XFH+ANY
KbrbiT8QLk+n7bvtkH3pIc4/fT6gxnNFmfIWtR1+2BMFTrigN2dYfv4LIy6UGFgOYkZz4O1YMD4d
EJWYb1SoAq24mzwNkhQE2XXQz2R3n2LAKKadunZMBb00utF//UYzQSGe0u+xAOqoSfYAPykWmS5I
BBI7MnXs6dm+bA+k4g9b6D/1FqwQCR4a11UQWUFC7nDi/SIdFWgy0n3Tqeyw4CdcAqes2/BZhYJD
Bso5GqiMMrYfP52jkPLMb8SA1sUTczUw3P6d7NVHOEE3sR0EHmj8WG6JQ1LJwoBKYahxhEyXQ1Fc
jc09RId6CpuqYGrw7v6fddkIJ9LCBukdx97l+IPQaMOIOvw5Q5L5wtQPCAr59Mf4a0UOsSbC1XRZ
lBJrioJbckwuKb8FqmK/lDVX0e+Blzm5Gd7pmY5CdEMAW2LksBssnmKhd80PJu5AjnR80S1n39Ay
9cZz5i7WEBK9FKdZaEeNggISJT/+MCkhF/KGDdXaY/upLJ7DLZCGGqSgE4eg6ZAeABRYt9U/Oi49
fmDe3kXXzz9kf/WWdBaIBMABW+tKyalBrtvyxKmFKuAm1t17PBCBI9T9YE56SvwrLB8U4bkQG4jA
ef4D0rG4AQXYE7GrYWDldyGEYs8omFayqpM4sJKLQ8rQbg5rDKV37fvKDWCniHssIBOLGM/tZqfu
DqfDHyYEkdnNqc1k5A6xDP1Czqnw4LzJ1ivsf1f/YYyC45TLwzvxjUKH/uPuWvw/EzlsxFSmNJQs
4iPNxv8IpF4Tc4G5f85j41dYbRIcowGc2FKc/kKKzRA0KNpIUqnCGU6wvcAiLpLQoIbrs5e/0Ltr
5Pm8cQbKcMeWBAUv1X1bIXzt3XtDS9WQCa+cx/AgcDGtOVpU23LOR9IALnnFPJxsd4Hc4z2WjuKK
xAGMtf7PMffq7BgGBMRLRoWwVx2yUrDCAccelNHPKCLVpUmB72uwphoufsvRt1pOrWAC2hTmdyYH
8DjKte8FjHw1/WSu7ATHcJDzVJHzd6QIOTr+MfSb7GalHais51yvdgA8r2sgud7j5JTHexAkES6V
9ueamqH9O0VQO/9ZnTKscyq094zxsAtnR+KaFTRL9ikW28ihS/0dGTIgVze/SK4adH8fUb4ALtSn
LSCohR6idxTul6O3GgMXoGcKQTMB6cE/tUHOpVAdt8rBkvll/67y6dJikKmoKQAyPeOLSa0zV2Rf
0LgmjofmB8PbhVZmMVyRujdPyzG0BTnnlzYecFJN/Ydxc5/RgN+E9QoFrGszDt8Yv+vP1EaIB4kY
qP5n4u6w+YGHLx47+uz9UZUp/qpqoDggFsM2uwISNz8QjL34HDAnINNNQmo2cmVsy+LU4jgtRPPM
222g0dzwXc/Uh6oRS7P6nNgTHetOPooZuwv4D0HcBjgDjoLfNUgV2DGYSCH6fEpjpjVQahyd3o5z
9pVmWu4YoCOObBPAlVwnPQNIcOBAlx5QHA64/AOJa6C2QvHQ43DK5fRHdVnxEzbQIiuUOyYA1zUU
ziLuyG8dWiChSEppCWT2yRtyE8QfAzH7P5+45e3WrcNEPh8JEH8UoaQsdrWknhE9F/qUI/MIh+a7
YsaArvStDUDqgYu7x7VS9v3bdPSdQswSz72H5KELOPGwkk1ImO9mD+7Zb/gHQ0kxoc74V+vgxXVA
uiBU7AmGyx16c+VaalX9gVEcsWjzr9FXKNTQXoYnJN3lE1Je4sSRWLwEK+/z7FZH9oe2qbuPfSf8
815sR5Ysp+uQwCV5I/G3xOQ07NyQ8pLUYjFTAIQoBJ1azcgY8o8JoxRss3H5hfVj8WAXJuvu6MBJ
TGP3bFc4MifRKREnLRAFviObpUe4QQ4BKa2GemhU9LxGNGywdvMPGwjykPcubC75yXBkLVzb6Yul
P72Q8nuPY7znFFCEFujQQTph+5urTQo0dzjAIzgua+yfyQhX3/srduRGUQlFx8ZDuFyg2YD9ewZ2
llzjMiHh5ztGqdI1630pwMPNmmQyGI3ABLEvBEzPOseT+DK7sgtHM6QQ/MFRZOHtH7OiUhh2RTdw
kp3iJkB158wIxd3DQaq9xTuGDTlMV6NmZ2+sQ1rRoLQ6DL+UI2iNNLYRSA9mqEEJEvToUgAtwbXD
GJQtnA3ltUTAQkyHVBIutZBtIxG9Z1YkkkZeh/Ug+SNsQcrD04GetrAF5yZ0xDpuwEbuMNUrTKKT
7adrAW3tkpaIRGmLsp4MoqhTRvOxfs5mdosjsp5UmqCACyRzEbYEp9xi3txiMr2R3QKBm+H05jcT
2flub670QFpDL3yKsBMwrviWKhjEPDmPgicvxHZEwCTIYxIUT8fkB2TVxJMpIzZiPwNXtzrH3JIr
5Hk+bT+TT4A/03Zf3UaNmEjvoMF8jpOWdDPtVnHGiu6E1oi6qoeNcZovZsMacAYfbCGMiZYVcfJF
dFZrVkP1BzJmoKpHPQCtJxKyidQ/OjpDxpbLweEmFIA7OaOYi05vFSvhUhL7JhMWxZHfEQ5RtyRO
jORvydZd2CNaw5iTD94xZSKkS3jSM3eZwtnblbzpdxlTkewBCo5BPvYE1kM8TPeGjh4NaotoTVHV
gwx5gj8AFT/7hMaXBIa0ZSROvqBFTnu7coEhRUOhktOLqQGiupFT0mOJoa80VZNdfavyLcNJQSPN
vbLm8J/XSmAXYSGth9vj8sCy7H+vxP4qeFAIIBlpAxNM0oodlGQI122iceK4TV/CBNZVB4hFUgo8
EVQjfa5OQIYaocMssdkMIkKbcNeXKCTi7l5MnwAHtZ3f6EL0QWbulxr1UzASNsEr4O5nBgEftz9g
y4dbBJfM2m1UiT2nPcJ4xijzW5uAk4jEOH65+G/GLQD72HgamLQU6FagwBpinZQES0B3CFKzcXdj
RwmhabXwCH0aaBl0mEcKYuimurkNe2Ze3nJ6Ih1JaAerI1gZeoMBc87+RnjBRNYK8poU50ek9/iZ
MtgFN0BDqZ7TbGspmdVF+g6X1JHf3fr5ltiLZtBRT8Uzy8lZq7E2zkuqVlhhNzVlxJ7Tf5nUdzv/
QM0yXaYZjUFoQEHUQml8O9wws20ICEm7LckaXFb240i9onoIu67cnJuIZMJIEa0bSH0mNd2i6hpJ
RLu7yKvwYxooUFZbfUN7EKKrIiX5fUzisyW/81xBKjCktNqML2oH5aDUZmFRT5tDRh0VLhcWl4tO
HSid0/fXDhFmfuanlE5WIIYUWb5heseZPWJ5ezLiZ0lJqmQlH7KEYrPTfrzrt5LT7LNYPrW0a8X6
wv3Rzzo53ZTkSM4zySDFjQtkYRpxB8xeGs9pqXL4j6VZrjSE75la+mlzBc7bUFxqmDgKu2qWJ52y
E2sagMYzcO3Ov0+KzO1KCrsJT53kXMTJUJ/GyL73pqs+1AYCMxTL3WRJtJeiDWRmJUXCkk1wZWRQ
gKoOr4T26BwtptW0w+mPcX3zRs0R+gMqzS7NsuA8j9ggT3XCXblhIjQKTf4Pdvl7SMzuRnfCvHsa
MMNdE0oGaWe8+PFOGwoZ57kQumG4oBs4Mc+C4xPiXXQLSKfQWx7p8BlbTomhTawUJuEXLFlxRtHd
xUVm0QC2BlDemqwiMY6jKzG1Epp5xiOTyogvVJl+qARyPSrkNGGGanUOK2etmGJawcD+YMlTJjKd
6w2j4JWGYhASVuIsoilycjuShSLwQdphU4QAaJMEkZD+Rvd6thuz5cqiyzjzC7PXB0ZwQefsn+s0
ozVIgVw91PT4RCGKfGQHpCAJuQD//RHtXkSjoisC6o6QxkzVN7VwYPAoz1BezEbr+cs2xVz7WQx9
ReGa1Sb7dDQkxYMde6ZwC4o4tsVDhF8588eRHnmgfpbFg630Erf3tO/FSrWu+r6yzoJ/ogFy0D4u
ISm6TNsnGpcVN3wSWFRs/3eQCvQNoKOFg9b2ZU5ok1aclLsI6DBhjCV+sjhDtwh3JqG8cSJLVdhD
M4708EUveK6oqKMPBsfb7MzuDvEJl7Q7vSAu8XemmN8QgZAHpuvwVwa0QD4HQB1M+7O22DLqrVDE
5PUJKg6Y0EMaoZYLtzBVgIrBwomoMQfHhaNlaloY3oEqIl6leHjn/zIOD0DVUhXrmFN7p5gI92BH
ejaqvrcfJJaym1ChlPT7OvvtBjN913RpJrOE+tILNq6ZznWFcsx96rKn1QiuFC5kJJyv0018bjuV
fvsn/gGDXzPqGu5qRCmHIO5qPTmK0lBYsh2ugAAQBeEb4AtuqOPEDXn31Fa6/+Ymea6+9K9K+fQb
MsD60fbcZYw9PnzY0f/WL8dHTCEBzZGscyG8eStp/ZzjZBO5ZSeUVIQ9ICduVBAVKM7vD5nnv5hg
dCKDJHDBlKRhwSwusGxmyDZvQQTboUS1qugDryMv4WYWxS0kD8yGy6OzAnEKBRPtBKa0h+nR1sQe
9L0fMCuHd9tCHjd0l7A15y+TNpNTx5d2io9ZlTDEBYq8Z74ZOe2Du8wIyc5kKfQJnxUHzradMHqr
QtyNnCbteHgCIbQBBxx7zFGdOCCwJLddhemirzp+Z8LJS8o15fFXnZhtCG0yehxwZqpwQWp8t+Zo
TZxe/NATVFT4aLeXaFPUPzrNsiuVMglOzdvbjSpu+/3prW1lLsYGpe6aCqzEu8KeKJQHeFiMYXdq
9R1PX19ahET36LA2bz43EJ27cncHt4j3hysLmGOKJy2nN9CQ5q9D705anbfcF0yvLTdxfITOgd+3
XFMJFFa5jxEluYIW4BSReLczz7oKwrgkNGdthcGWXGTODptDlv9Yk0FaAYoBUFFWAi+wMnci1gsZ
L7dqAvXE5O9cmW/lsfo2NajlDFbVl+Dq0BDUSECsj/jdQhRJIimTzONEn1262eEh5E+EPqVu4Zh+
A7KRXmzr++zEeaN8Il5kFfyBmmDDJK2hNtAp+JKL3qEp8AUejKwdUpuZO91k6f66bd1z3IMxXCrK
DLhkoXokuwSwx8TAV+qtSd/DhlZAcIceOpWKI5NA8nmNi1s1NCU3IAR8StjJbTkIsiWecF6OOocB
6yaaPNpTXa8SBxR7WMqCbYgFQSmrh55c6AZQ+njlNdfEDjxlW/bnHUVpf9EIkzchKuReiKaM5Bk9
2+5WvFyYPPm+wyA8kuw9wkfjUwJCiPXEmB3gmPipliYV0FgcTlQivAxiwMuwHMbfMefdOKbQKBUD
aPuEG+UDx1nD5dJHVNT7KIjJHFYIELgln64AcqmZG2z3ogo6YkrpWESNdqt+OcpXiBjRy4ZalPlI
2cNQ2PNJuE1tTmzrAoRZGQA7kywQgLgqLEoCGdorSusK2PaewnkYkY5m2gUfoxaGoirNTKGaQpY6
7t9zs6gvfajqpzXSm8swMjSAam69xWwzda755gcqKLDdfPghdd9NnSSXVgoe1JTf7TXCZjpxm/NV
IkobeVJEyKpJH7BcuoEgFChgNkQBvpTCAFRC9HIAutTNMp3FMaW2kgHTwJAWvQs+nP0JEfZOkCut
pFnIvciSJPd6wuDgUelTO3eQxHH6pbbNf6Qr3mKsrvsCtiNznMWUKew+HeFmcPoGDAvcgKuyCeSb
P0LYuky4cGGsFVJvbbi3RLX9GT3gCB4GChVQnu2vTpaeI30JJS+8qc044lSIyx3nwqFnp9EgSDhO
1avreSffWjDQliGLrmb0nTsBZMkDDlDMIjvZszVIZCP6WRbhDBorpbHdARGL97Ig0tZuherk2Th4
I46Z/n73Kz0aljzchjIb3jfg6tfWbUCkdIGBZ4eQawTMHCou0qlHoBDTJ9Mwc48G0O4s6ZbuiQ7N
u/PGtDCyWMCVyfMDyUiJYoVYtQnBM71Lr5SVwHrO7yb0kfyIfQgeFlBklwbZCYjAfLhseglU0aPA
x4ru5vLnuD38jQPhUYVhMCeQQ4xwVVJQYbzcG9HKxH5NLhZfdVHHb2F/XK5iCcnqGHaFbggfYnN2
JFI1iGyCB6cDquTHflGwAFgyrD6iA5BcQBGwYNslC2giO+AUtIkdoLBnjJyb6BFPeof58WLuSnRu
8Cfo2TeJufQpw6FdwuXzBUxP+G1SCSWOzFZg2nnoSN14Lbzmhsv4L10k0SKlVyK1wnCrDQcUWW64
tR1mh8ZGUJA+R6dxbGlUyaoksKvMluW2L5rKjZKkH+PngLPHdO/PVUyzm61mxLgnZqNZkX+QPH7j
5TlEhRYr/45SiKZpA/9lttW3VdLjGSlAgCR+Lzk8GClh0h02EvyI4hFMIqmhlW0RcZI77Mj0pnKH
t81zqJB6qA27kS/M7ujrgBAD7lVjU6RexY/kuiXmFHkmQA/r3+jsPkQoWY2yCa0JzxA2yDUbHPXq
qAgKryDchAWhnAZbv1tixagyQwBUihC8ATksKZtvT+2VOnH4FRDhmh4hf0S243b0ELR0WyIJwGNE
k5A9gM3HTq76a9vcAIPZ8h2JE4myJZMXiLwRKttLEhqfJKExMblcEwCKJA7+CeKIPpHm85qVG+mo
mexxCXgNlrLsfsJXE1xYrnNENYgIjnKc7GssDxQ9ZpSrdg6vN9NyS4vqs5MT2yxs84InWR/Jac4L
T0kM77avjUi5yxJ5ctixdDHal6Rio9aTR1n5Ow2pqe4BZ1Ci+0GoTioxx5uoqXiaqH75ksGoQf5/
4s3wnzvyuTGL5wmzus5tfQAi1ExK6/hHy4YaKFC4DSqNFpBgehzzy1DNG4pO86+rOMNZVC9rltmc
4BYHmvtseneXNGwpqPZ4nklWmKlin3N9uC268NWNPE5wsImr08qqw7s6tSO6i+6uNADrHkeCZow4
PwQun5wyONVPy7iiGzKFv7Q9POuUKfZq+0r0AFmciFixFwRLUQOc0YyooeZ5VEKoK++tMqyj6G1d
wfO0kUtfWg7YygqGkginSfmWE3Y8b5bqo9yTd6Yxz4WiW8rZZLv5H1u2usNk7irg3lR9XUnHRXNw
yjnES93CpZUddpmmpMXPCUb9wbeRIGb7+5/u/kBy3C+0PUaVQp61bHld5qJcuwI+lEwVoZ5n0vOa
b/HF/CmhFLCU+RiCdTt//K/fMTBuhRR+OMFDDfTWtYFtdbZhwbjckuMm/lmwi9va0o1nmvlpRnhg
UoJlFfikdLR4d1tyuAwWvQTfB4q+JWpADxwqsQEK7nlBebvWjDSnN013gNiRu/zHlApjCx1fnPt+
m/4mZ4VHTcDbtgeBIFUPt/9yEyLFpr4QVytSyTW70QttSMhLBkJApu9hHWmtekb94AtZU/QJp/zG
aHkOIb89ZXcsFE9kT/X9qkCjjoyKnQ5u0fZyhDEnpgI+B9H8uAw5dkp2KGIoXIvKVdpQW7Uj5syx
SWuGwI3CPbb4MIA274FMGmGjcABoCE0moIB8gkgCW2pIPHKv796SLaD1AUUjpME0tAjj2AluhAGn
RhDTqGr0YCwJ4gBuqpg03ZboWhap9qv65E7PGunWCIyLmXzA0l4nNvwq6QZELEMUqEaw9D9GteHE
hRkoDOv2xVcLTLDU1yqxbsgXEVZIZaDpGMJoqQmlrB+7MZ1AFWQL1Pm0SV4NfVAupgM6LaSDZxnD
YC9sQzXpGuq5ngRxMTZADNo6lMf094QzTXIM6wH3omk7gvagY6wR1dLnSEqYHkfjFerAxJglPAif
7FcrHmKBwUwKTiClFCc6whyOVwttk+8yCcWMPJwhScNuM3fEZHzrO9iUyaRbusa0HQWvnLMdI7an
il0GYdZnE/Mp+WSOzPHI9IuY4zkWgR7ULdyYHR4PqnNCjI9pCQ1pBhrADLcZDRbOesn7hNZ8rEq9
NdqPpB+WA4HHsoyohxpJUTXWOsZx5hBPUCTQWwkOJDnQ0hdKZLghHRvOVpeYVfw0ayEZQieBCqVF
X5IdrD0TJZI75IoUKsTTS9KAhXyZf6VxPxBCGHrVKah+XxPJcfGgFNBd/ELiSl4WNZbdiPIsoddK
2GfjJXEMEjx6rd2Ry0UpTbeHJ43HvFghnWs4BbQmJ1vIuEukGIA78jKEtQcJQzP8wHwAZJScVk3a
AS13R1Ewqd6wQD0J4bWenENP85ojaly6Gh7CWY98cZXO2Q7k3pGxppaYDLqkZMR57olEc4z1UuDH
F9M9Dhypq0iSmH3hHMSaSmuhoGNGqilQ7sawJ/JokklQexQwhxaUNMLXc27g66ljvFohlqmIZ6Pr
aJDj0Tl+mkSIcuHLQOefltwBaslUnlbfxgPDosKgQVllsB9+wpGuOTX80BtRgRQS4ueYu0YqDRMy
bQ5Xbmvcld1wTSQUEPEHdfK8A4L3n6risv6DEccxRZCz314HBnAgUadMSQJBHxAE5JhP2/F8dW8O
11OdVsgs2eOYw6REOakuOP9XjdD+qqTUhaJenq6q4/cmijlEEwk1gOqrLeDTKQ2znfCVHe8OrKHO
iiHm53C9SIQMEDKcBOWCtdbggde5tlP4rXp6bdAfGWXTUuDyE49ZkeAXIYIgESQCkF1c7E7KMrCU
u5kWFDvlUUfvAMft6W1F6SEej2TeJA6ZsCCs1i+pzLKkHi/shnhAMZHvzjsupqvQh8dSBDQtXGfE
gKCBIAxBWfITeRWuNePzKkWA6XaUjsOQhAVaH1UHlwcW8iQDkwpJZEABBSV5BlHmGkjwr1CPTMAt
7fyl3zM8Gv/0CRPAD8ck3Eo9nqUCjEpaki9rHVK2oihuuJWmpUiEK04/ExIDyXuyCSJenWTnOz5I
Ld/ZijalDSuBEoPuAy7DL1C44HMuShjwRKtOQ/SsesdJGuaG7jNzQfq7kLoqMvJnNA8Ll33AmK1R
F5m1mRqVIfv6D4Uep99m2/8n5USG8hxHA0ZoA7FwUYKPhQchKIBIEWVn0O3yIPVYhoTtNXk5ZPQW
JytikTXMWp2+HUiNMS9G8m8YBHlrH6v2BkKOuqVRamgUrP+aFrNGwy5i0ZmKTVKoqPOvZkh+ygqs
QkWwQ/UdJaPY40zTRQC6RDXTr7Af9EXYor/j7mJdAyg2m1h6SxhCXWgwV1TxiMyNsnc6YJGHTl7L
Jn9aN6OO6QNxHRIytnupmv8qU34/bOgm5XCXX1XLx1uBLmlmilPjcb5RYzf+DjNqSb2sqBrhdk0x
lPNHdmED9+Jp0kzyED/LxJQ3MPCLOUjawGOL7QS7bbSgG7Qe26VV90fGkKEUFEBaotjSjj+kAhTK
jrjd7niKtSTRbTSZwh4jLyGdcEMNDpC2r727WQJNi81AsLsmDxNdP27cRAVxiQUhTylVu0hF5ZXk
4FFIsN6XUBDa+V7cN1W4FNHji4IlUyioRlPJvpYfrQ0UiO45nSfgJlSS/JYcf5rM47HqPyoD8cQM
vkAqbYM0+0YQqJEQJzX3kAvkKsmG7UCxqoZ3Zu7Bo10KfA8GUm3gb6UyHEhdEVIJf7tjF9uTwKct
UkYpxLBLRKHDz2j/9kjRMDZHtLFuR+RlNB0oKNRE/kKYRn+BtUMEZe+vembNzU4CjS2N5rN58z+a
zqs5bmRZwr8IEQ2g4V5JDj0lkqK43H1BUIbw3jSAX3+/6jn35YRWRxJngO4yWZlZMSgaCAx0ZoZI
Yq6pN+bGpEk+Mgzz3HygKfxOawLojhoTcfc7THNEvCOZxxf0IYRzXMFEnsb+udz3T7a+oqetebBW
nWC1afRaAInCnTsTGV1BToA3CeGUyrYGU0EGBk4Jrb0UgRJ1ElRqBxPUgfImpUZQHu+aD0sU6Tkc
lguHZsO8VQ7cHtMwP5OK8MyRWcEP7ImvZtSWqPOwgbHXAfZx0LA4FN5jnBJwlAuIDRFa0aANl4zh
BMul/cZAgqJDwg/v6g5KLgMJXqiInCz4DXPqpxC+wY7ETc9rmn+P2vV+ZxvUFGfdyyeddb+pSVjQ
kUs091I4qgtZ86C/sWy81V9fqGOJ0z4SWjvX8OBir1H8TcAXY1guscrXGhvStK3zyhLYqlSgnfh0
7pfjwGNFp8Wi2Y4BSlsDp8vWQz68BBR+Kwqo61bN03BSwl3EkBLmIMUuchz6bgYEx9ouD9aigdEk
IKso+4QczX5wXOalG27pzNB8S28JMDu1PROInnCjWxmLA9vQ5CjAOTRxa3A6mPVdkUQK3FBylinW
GeRDUS2wxJJ0BROb/gP5M1r96loVOaw+nzMAGPBH1DUSwyzDBSkdLl+0rXrP/gv6kHXMHl5EDBs5
wV54xy4TdRp7/PZ8DK4woJNycUJDYa/HmIc/8OmBYMgdYpuglMh4zHLg36nViN8hLshTQHNnO4mE
gpnpAtxyVkTeYy4h7ym4twRgqTs6trSjqaalmaTwVGOR0U9Rmzoz98EH9PH5lOjEoa0wHaatBSjF
r4ZviN4LLic5iP7RCvt4Mx6/2sHCKiLOxZTyL1JWALIJfdHmLPxYAK8IQR11BL4kH9XaUUaMYCTZ
QIXPyhra3jFAViLCPbWg7bJMliwE7TA11+VAclpkRXBTDMa7sop4lSEL6zQiW4nPDUoY40qi76j0
2KQLEGPrIlFHKK9/nlqkGYp9LOehJhJJnkEoSWtaqYscLqG/S1+lk3eaS7BrVqEQBcNHXB4MBFFa
KaFyY2D6QmX3ioEDqLZFsIV0A2y93zHLoBdq0e4CZQDwwVu1muoGDhYlI3d95+xPE4XbwR5VUkL3
bFjmxIEEQqLWol6kOqkOHgVEZ1yoZQLlw/dCXM3EqCCW1sGrwHsgO3zqhRszzfvPLOFSsmGEEUDJ
RxPSo+hu5ORLjGUVCdVNDyDYRZwiH3ReQDWEgRyBjQ6J8fpP69oDj4uoFlIrScru2PxzymY6KggK
tOd4i8Gmkj5KJtgCjFsldxZAbjlTpplycckk8MVkaHACAqcRVxyK+5IdE57sLZyCGysBIv3xhVMC
IasHSK+BU3yjSiH3Ioo8ZQoAXxXQehzZ9DYWQn5aCsbZihlxGS01n6+51tn4TU4HnRtzQF6MFX7b
0RiTZZzsyoRSwvxklBK9OhXuFOX+6WvCB/5kZB5yCI73vAwr3cZeDRoOYwK3x+tyG8tfMXLQe1Xx
++dwmWFrlBlmyQAh1D9yrrOGI+d4rBxxC2wbmRVQlE1cgW6ihqDHJgqD2j+JJC4eBBMPAYAqF0ij
571ZvpZFEaTpw1dBvYoaU6+UdYcXvB6O5JeAdnrySMWWaG52AiP4HN2U0AAU5h8ng0YTZW3R3ZlZ
Ph/Qg6a94ZP1p3xWPcCsecHgnuzv8o+NDQ9eR4RVlr/WfGG83K2JDZudl5uAjaBlD+nD7OhpN05W
peTsIgWbHAEM6M2uMkUrrUuqmRhdLPpcmaE7AjMIWdzQYykukqIY4CLJlA3F/O3BNi9M7mbnGruW
CGMzzBY6cSgKyF3WZSrnQsZgHAKlkWhzmpKxmu/iuoLVYM1EBLvREyd8KrGu45c8g3iWJiGnKCp4
Y5Un58jLvtOGco2TMLulgaOa7Vm77eHZnMZzRxrlBVUJz1c3jGQ6TGAephQKF/N6niCCMswPGL/y
7wJFmZFwioBd4aaj+LFTIWO4ngcRR2Dzdr4L5QbmgfJh4Q6S51Aao7MF4aBtR8K1sOOoqCakSPyf
qo5AoPnqiBzRxdS8zWrOb/2N8gQB/fgIj4MruwLQ+RHfMJKy+PD5C6vHgx8XEhi7R7kMAg2pER06
W/6u6WanE5R4pDXc/2pAHzWllHJwc61cQ7ilJsyw3hHKSOQzMTmYHtDKwk6U3LJvA+toxuS1Gnq0
O8qjMEMGH8PaAqXVIQ6eE/rbR6VgqZdtzILUnAUHFnqfMi/8pROenhqIwZnDrdSzxGAZhk6wUyFN
wzOpNNwiXyg0xTL/hpzRPRjUeGzKgarAIJqjpjk2GtdwKK6cKwl8PMhXG7QyB5KH5a3rpah+k//1
l5qPEgffzQ0AuSfA6qbJOBAMBe0oEsNqWEGUj1RqLy1ruDE7aYub0o3/sCsuPVXFwC7eIXi1s8Fj
4Uf6yTLctrCdrsZdODK1lEtduz2y7nsXg93fwxYN34diC/6xIxVrppXDQewiVNKth6t2lKTLFRt8
ODit4A0Duda4PHw+HOtUhDK40k7beTr7JeDnAegQF4BXCx6YfZfV8CaFScy+TIEkMha/ACBGD3Zm
xErzn0KyRqFCMF3gnPuykSZau/FjW8vg5xTRWliKs+WqHBK6M80kpMcpRh0kD+nVjgSGtJ2QS6mA
Do20T3ePpPTLehLEqOYZAmAlzcCM2ltMKboSIy7jSDUksQEZLnCtTFYt2tLN5EANcZces30uNamq
jCnWSi95OmYCdsvPqKIM4H6toY1jZ0XT1ecIm+gkYBPw7R1OcqWP4zo2cEbincBjFaBMucD7UKdf
Y8AC6NpoD+0cCHc1009X7B0D4ukYUBtRO0RSVAQwO7DUwCgA9EuSlGANhq0FqOQyTv5uEpy5EGcZ
4i0aVsr2mJAAeZGTlpVvFlRXoZBExKMH0tfvbKC91xDwX9TKzaw62Aldm/uc3dGsbBjg41pWM9yr
lJ6fH1wp6RAOrkeH4h1tIc+ITmRiAEqvIP+l8fL9wOwM/4CaMiBmQcWPGEQ3hOrLgaggXeCcIOkX
WzCqSPaRuOvS/4iBp+8qn6dhleBng4kp6f/Yf3UqMpaHTBn6z8ohmEth2kV5/p6xffCpy+tyo0Ao
A4XtUrthjtUtmtA8bVRRIFyW9QkeTSKLRFe4g7kwSwZZEs+VsxMh+QN+R/ndTsgxiCHIif2Y8iV3
0L+psBm+V+yLeMwwNr50lETYhEtZLeMAzRp+p44ZhNsqLgsEa0cUKHgM72vkx5xdehpYuTGPg1PF
iVKRoFJWfwQcyHYuuuAkBi92hLwLGDBhIHTH3NigjgVN6yrh+wzS5BILmLUQOMGSIMAMBFOVZNgM
LAj/+izMn1cn2vDGGfmnrHpbLCJih2oapuJnt8A6n9gM8w0z+J5GWMoe4H2I2/TNmPdenjU3G2Nj
8XqZWmkYUJ0DKgu0TYUdoQ4lYNGX2wEf+PXXOkqU8knuxyYf0sBSbFPSDrNTsPmJ2wR1l6ei+Jnn
uWstwoFM6M5SXFpAzYxEzVg8L6fF9++pBHhxh7DF6ThBaTxZ+iXWDsdAoG1znT2WiFRPi3Iwd6e1
vKEOp12jPrs+5Jk4G9OWQ3Eo/aHDqNhHhsAqDjqvnWkQRDjgDVFh26sGnz150Zvkylyw4Y26E5ac
pgekBmBVWwGF2jcwnvr9bprd6bVbmWoDelAD+5DN4gNiHWR4CAwe+YI7g3EgHih/qwAECsc6w6rn
A1uIbISpoGF//gTyTT7GmPM2gerwsbjIlm5HrhN3GCQk39Mja795+zG9wdogNeCHyXsTWoktw6Cg
QcACdc4O4qFJsV6aROZXBOieYO1b2zOlZsRiotmS2vhfQiSSgCDZ6VKHY/ulgwqTMSm92zNLi6Aa
OfunKFutiPfsftebj2kFY6l4ltckQNAWumd7v4o58i6YyxX0VS3GWzwxq8QytEFQUJFlrKtKTv3q
h5B0QIzNPkzsMfM4SjqRtId7wwSphnqCKUqR/hHNa0xF/qInzpYRzr2MhNk1VEMchnp0PYTD8S0s
ErtRla6ILveaJoEMsDNWYMa03DCcpqFxmEX1nDCEv3HlsE6wPsxf65skHAOTLh6sz7K9i2WZGWkK
upEGYBaxyqNZZd7cj2BstTt+wLwnUgUAlEZTti5N3/1Ig+0tPrZXk4DrTs3W3VhhgHRvJLUvtsOs
ZwhMzLUQ5CI1VQflNGfj05pj6Qy4IjPLfqdzAkYWSX8BhnFdNZxBW7+rERAEHgf14ioBM2eGyQjj
S0jeyo2f/DNJD7FGwxBH9ztRYQyRLpEoGCd/OTN3fDrWnwwMAXMPyd02DTJWfdDkno34jBE0ra8L
xsyLoGaWOM6GmbsspOIiwHMRU8khjLYv1TR/sJQTFldsPlGQAZsKLKJXZIhLyDiBBobSigTSZTQL
FRYnV9XU4pxIKwyMkC/OVa6ZZ8rLEYFthhHtrSUL2OSLio7ElvLcGVNQQ4pfpyWtTTV2HK69eJJq
RYxF6vsXClB8nSUC8CmQMZoIRrMo71mSTc5pCetZDAu3yrAjwvb2UjPlVjslRhyIqMrPWJetkj2l
LwcmANr+M2WAuNkGMwQTyj/c4eEGuyuC1vH/SLjVqGOn6vHH2DHdbYRxSKqApJOCxRiT93Qrz13A
BdXDiMBe9M0WWSRvYIldZkv0CTA4gvfuaMyTtWMDnY3h6hDZIfOXoGNwJFTdL8wGhxAHXhyCaMOQ
fwIxAwSkdfnDNltdSMuxovLSmzQWloxmlYc9kDcEAc1HFKg1Avc848+OhbtpqCzczZG+wf6aVcgo
UmgAZYREG46U7r2qGypTqb4g6+N8k3zg20oZnuJeYlyg7A2pzlUZYE94lmPtErsFN9Nd5L0YViBS
bQFcZxU/EpmbPtmxj82B8M0JJePkfesUL9Zew9jlKbPjAzyEmda3mMCBVpl7TSeKs58m209hgvSt
QIS+EhdMSc2Eux6t8z7RuIRklSnIy4eYISbkDpFKhtLkNFBGN/C1KVHDXcdMnHTOjwYER9UjDm8o
tI4H1eP0CPWqvLM016wHR4nwduKscWHq/0eR8PD9oKei3Wt4vNKiiAGAnVRbEKEbiVZmJsDB4ATv
maWn3AAyqPXBgOOnTHOA7WuxLrVmhEDFHTI+03Zr0Ec5RygSTw3rSokbAhFz3GnuxwWai8ubNjmH
7MyzaSntqkAj75JHuvOUMBfBo3XjPakQ2JppPwMoIC6kNRR3HYZyJuf9aU+uVCtJeZdzG9Vv+FfQ
ZatGEFKcYFZqaZ2SoPC+Y2AdML0XmW61Q2ZC18jvNxookraUOQOVgPYd9FyKgMH2p/hGiFr4rPFl
rTmvdtpfVS+ulSV/Gg0iecIi5JO/9KD+hCOsCNJb1rrIGoet/hiPdn2H0ELHOmS8azgFBNazDan2
maG1zBKVhlBVEnrgcgI0idUUopX4Zsbe+OTDcDWpoIwjIJXm8LNlWjM9SIDpE16ImXlH3EpaSyMF
r9i7DE3/xjydUBAC/WfVgaqrFZ+5o/J/i0Ohmqk0LS3B9v0ioIoHKY7Czb8JcvVPEC5IQXIAGGgk
wFHwzE9oLAALc+FHTdTtcYnnXbCZv2d6Qynlvfw+SABsiaHYUZhz1cnlxZ2lqqITuy9JRXPTsmFe
kAyX7AdDJCanKp8OQjgOK5EwHNQH8YA4bKvJqTueTUyeOIQJ7VBXqZoZkWgDlQcODLMOKxgEiZaD
R9alOaEVzxJxcIoK5zE025+JlEbIwPhDkCIWowL6y4i9kGzTTnDBjcxfcTzGsR1TUsaIsKbnDx3Q
3VdGBhaCUjJzRxfRxUgn0QqTBIQewhPSnRGLNYHzpoS80U3U3LgbRtS8Un07cpMyaiqqesQWNV5l
eNEMz8kwmhvrw5V5IOvW+g6UCs6qxcxdODhS94thasZ0HXBAjCdXBqchs9sN3M5qHq2dmlQ2tiyU
Qgo6E2kjlco2POpnPLt5vWJsAIwtYDFjSIbLjALJ2mQ5ID7r/4npCuU0fjaE7fd0dH/FAVOZaeIw
8bIlOTH/ABy1FdQU0ByA4YOwgaWSOQFnSQ3wDAjWuzwAJh1wdgXvSY+fadY9p6XfiEsiRKHkMUn9
pymWoa5kob7+XfnRH9+TRDDRxx7bT+tIYgwpcrX2CDk7ww0rjcjVFF0SD3dW6fr1hiEFmshsYTQE
moGl8qQ0GDrlvxpU994lAB48em43F+yZ242nORBrZUv6XkOzl/LaGpOgcPiAZ0ejqgjlXWOfMYcA
9Dq9akumB2sjIX+DSNOu4SO1O+Amk+uHibV3t5i9TB66IuZpOBPtLN1MvdNR98h/HKqTxGT145gj
5IU1ySeeCzk3UVx8sM0a0OMAEoP0KTaOK0GsBeYGwTH/UzK54CJmDY5XUFf28cV+eABM7QyR+b4z
iwC85b6MDlDgzhf6BHLm0KXZAwFBXs2CHIhlKP4ikeH4TL+wBSN6roydwZ5DLJdIBJqLgkgFlsvU
9JdB5ZMQa7G0xQgJ8abEKF8qI2iBJ+Z7jD2WJcH3mRCkmLpRLTlMz2P0ylUV+N+VNwTvJmEviBlR
AlsIhGlDcsufgElekmCnGWIT15FuLiS1xMhLriZa2semMfl1WqsUrDadPjmX/ouvHPXgrlV8B+yX
fFOeJ9Jr0pk12NKdfL6B+ZQFb8VfAMRze+toBXFWsAP2Go9zK4aXYNmV1M7IhcEfDOKcAZ6Ny3ya
DV3GgbkxhX+nw59eaeEgfUYSZuPkyC7zoAUtT3d9lWl6EEJ+h3Y/Kxmtb2wRwg/Ng+lAXMp6+gpY
EojhjhK9ns96dMWqWKwy5e+J548eoGjgW0MzJaRenn9yjwSOpa2Vi9onydEximrMSMd6ts8oZUQ9
Ft8t24wYeMdWQQCFY6ZJK5HEUkwyUXJrrKVHQpfJqRZ2jtp1mNSpHFaoxFQLgArQoDP06pnPBYkn
DqgCG2RwIyh8BsWUEbMEBFo3in1udMUXw543uddHwF3bZmrVzMEgzme/1t2Y0Rx1qXQ/Qpq2czhL
wUa8KU21dO0hXM0meKxisZAQnyE7KqoUSNJUYIlLU8t4CutbmAUUReKIFos3/k49MTgYVbA0C6x0
0gW+fDK03GCkjYbHR8nxUWnuE4ZUH3ZGY+0nk+R98jnUotkTcULjsnZwmTDkkdm8agTcEOeUMzs8
JQ/i7UM7ICPjzIB3xdW2vlin/i7qh1tdQBbRrssfyQGH8VxQtxYM6BSn19ZjjKDeMo9iNJ/r4wqF
8MgtEz9GIdJ3rpS1OQcV84XtuzWMtFh+2qavXhg1CPmhgVleUkDxlbnpu9lB6oVDiKqcoVcvJb5M
8cHZIBOzqoCKgD+aQutmH1iu2WiVAmyyDhINIFSpLIMvEpSxB0WtVw/lMarLNHtzhghbAXsIR3KD
yYThU3N78PviJ4Q4eeClhBuDsEdNhc0PbEol6ER1gGlOgbTWYqNoj6+ANdbDC3WgaE09KhwmeRSZ
utzseACkCVIJqI4M10EAflHiM+FMOStxQfpCifmB1OrPQfJyXPIqWCU8aMn5YyOEhg3ECZSUrNYJ
PVOhA0bD/mBphY5D54wLFZWU2Bkrh+wkpjGU6XRR0Fkt51t8PoA96LCwNEPO8EaJ5T7WYTUCc1K6
wGApMb9rn5xl6L4cw0qaDLkjDp+XFtO3bQfyb5IyYplHg5yGKoJzIDo59hDQk9KUEh4b7jNXFB7Y
eRSrNa/QTnUaiMYxmY7R0xgZ9nDVbZWBsh3g/oyjX6J18y7nbE5Z4B4/SbaPgxlJNfapCRbOkEEY
XqS47dFNalfuRiuDdOvSetDiY/cGv2Oi4kMCwNAMASqAM6KJVir7ZmV8ijUd/FMpovcQE7EM8iip
4vhjecGyNvOfyaPT1AjOBSreb2jeBioImhU6k3YkdMnxVrFElxHiGIqi4FYZiQ7jAW6FZQmL3WWW
YhtCrbkQCVEwY6Eoduzqq1nm/ORF6/AflkwMszryj7/OxUXQu38zpu7/UxOIbA+hYvA0qqBEWSVu
EuJLUkWit03FyQQPNfhwyCDPBlsNN8sOQnTt0S8sMvxmu4IEaUq5iUgg1gyZ7LxgLGS5UJbuU9VQ
nysmVgQvCAUjolVRacScbbjqtLzCyhLfU1tMVZ2wWYiQ1ihElIc0LO41ew8X2h4ORYdZEY7Y4gED
uVHRLIBhforJcRfh+c9bAW3whJ7Fy0PPxm/Duga+tS0kgq8vfgSNE4WtRXahtYC50ftfAEIxTISF
FaJajBjVIbDghWugFmtWlaT7z21bPtGXfSAs4NUezEKw4IrZ8CdmIVV3/IF6xoOQIxBPYvqX0B8y
QzxOGfMsGngqdcy+6EDRD9+MVPDwevHVmyqxT9ilJpUe0u5fmHx2ajgjt+9cv7ZS3IulkFiNkTiR
7fZyG/KR3kxWQOC6T3pZKHit1vkceBfiu/Xfig+6E0suMD6PxyMpATSQ+qRfnQzTkEDwDhmqTqHU
5CN06QN7SvxWGGs1wR0sdEBsxljdKImrkVMoQpyukYl6jq+k1VSLfqOkVsVc9j9rympmucyyDsCq
4aom/tMONFRyA6GgIerBrcSjTJsCfL0yEGapubXDFUwUYEcUd/0dIwQoAI2USBh1oQ9EzM5AFUKf
aEYG82IzP8fuzSQZQF0D0mxx/QlxHIKqlzaXKf5I3tUxDm7oYkBEvqKZS30G4dhYcrGP/WtTGHPp
R9t47ZEvetZ5XFWwRRB7OTJm4qaaof5tZ9fxQkvglO5XNPBJRC/BwNe9KJyV/OIJ+V4sL6Cr8D+Y
+ijHfzWYq9GiMVlV6MBaPjjLeH9Dy4V6giXB/VSiyAcom05WsdSBAD3lhj2KToBPdtwSCW1hz+I3
nlpa/15reNGjaByYpH9Z6xnMJPJ7zHuQJSeU7iwVoUleYJjFZbWQsBkjZ2xaBY7lgFutqkLKc6Vm
bH3oNv9N2rq47b1kOWkSKiT4hDoa83u4LDmPtUvTf33u+sQk8gTOTscQ0lHllGTKEDynHmGdvWVH
NLpXC1unblbWK4ziCoVJKu2p4bGsMlaOGKrcOE7s/a76xb8rt4OawBOSjpw6NCOJbKijGpcpuB5p
2RFBwcBkM983VnsbDDPRRa60MnEmQqOeX0UiB7QiHh/zg8t0keXNTLTjC9aM7QsrWGVKhrMUOagJ
oQisbOPCC4YTERMgARD9BLupiiQIts3IMuCbF0OVnpLK3CfpFOaXorm5Yh45Ux7KSYuU96JNwaZm
IC0mRI0u5fZgFFkRN0ixM0adAC/aO0WUQDeH9P406U+T23VsSpbjkyItKRuUKE6MZ6oC+mCyyJXT
FcPizFeA+hBtiZorZDOV0k47TRbczWxkfCFgcRVgR3YFo9SJmyyrv7KEkaKMSKsWyxfYXvTRO4Az
coiA5eAZ4qMCNijb0+iWsMS6QCS9Xi/D7PuE/8D/6kg4ABxCMFpRKDF13v+pos39zJd+Tp59bv2/
FaShZ+IGpV7uEjpXJ2frXh09R/vu/xMit2lwo4ehJ+5XNnzhm4H1D4GsSxTHSRRkzJq/nBQpfonz
zbVTM06vNNRwWZpk5PWIBil2WIyxi1LCFdMzv2a3cujuvHXMkm0ysk6rDKkAOXYwIaVZsDS7/vdx
JAn5nrjZquNrFHFwWUNZGptmeWAbO9otKVjLARdi2Ja/o5THuTYw0a1jngLH1hnos79QcFvWa9xK
hylCRpXwRH1NIKwWDjhz4hjxiGxVgfyVMc+FKiuxj1abKwrYkmHgRijjmVvSDIM4qnWTm4twXhf8
5afk/sAS1GF5JfMv4eaOc3DRzAcAsoeRn9tzsRtec7IuN3rFrUNRnL50TbvfwfaomdcjLKeSbWhA
h+R47Vj/cY0Mm40v4fpTN9CeYPufTI9ewYR0N2aWdKbdDFjLj1EdS4Tdud30VBxCQ0QKScV2iJJV
Co8iwscON4G1WfBfAF+nrnsRaKFfdHG1JWt8Ncq4slqBXPHH+3JKqoRDkOypZ8TrNKgssgk3K2eH
LOIPtItOAHIUsdTiptz4q2MFjuW2zG7qjnDZip4Xctd8xYhYyJVEGyjR/B8TRhdlGq9IHKkcicuM
PSoT3WdJ3N1XuoFH07UumSsNeqDoHVooDpXSxjPleFOYLPGaDL0bCseipYf100/sHqf4conYCHBZ
+OEcXrZG68+5XWbYtBROCFXarn/D7MSF1slK8l8rEu76tOnF/ZvsvfMXhTIrbA+Kw5PLufierWS4
CI/EUWissqVtXUCQj7rpfoF6eIArbDO47CK2d7JnB1/qy5BZz7eiJd0iVaJiuCiz1kFtUx4K9W4Z
gNL47uGyybd2+n/Wg4cYjcP4cjRbQWTFH6P0iKdjFgLftmAgf6OY748YcSseR8aSdw7aq5/rkFcs
zOGBjti2mrGhgdj4sOhKoQTPQKKOBICw8p5avI959/0pzf3lhC9t/aAaucmK1g4LqIZpAYPw60x2
EFigaFJBz8sro/t4JsdAeT9IQTyWZ7Ou3X9ZgRXNMciiqrZe0JyULe4oMYXdX5ysgXzUjPXEVVfq
sWOgwGk0AdSJaWpxHG0dL2Z7mXt0j0PJ3abJnom6IRhO13KijVdCzoRGTufBaLqodHlZYmIXXNCW
xWjA2NTCy6PbKoF0sWct4M6jesZWZOum0+4M9b87m2f/zZhZXk++G/wAbCI5uWob2KRukANRBwGI
2rw4OUzUKEXgBoQgOy3eN7f0qPrEpnMW5HnsQ6gIiUA5I9t5KQ3jRwUJDG4WPabVNuOpBg7eQf6u
EuYXU9+TKUTRBHpRPiEfY7qRb91/8IXUR7YTVaaQwgmN894mgLhpyURxX1AxiWKb+pTJxypFhZdF
V+LqEWyjfsasanztcV/Et2LSaXO5sEiPAANV48ocIbN13cTNdrGGVNcsnksL/hxzfCiQ/iN7xrqf
XSNR5SAbV0HHZ2oJN4cviGXqV99RvkYEoglFA6QV3JjAtkuy+drTZiLni0+l9fEuxYUI/SqSVvWx
5vUbfejxaiL+k+zFL4GtSfryVUw/dxAfFewPwYNo3h3zbM2AIk/tFyjsqCwC9AkZxOoC74TD+w1X
AP4ew8AkX9qnoHTd+12p9QckpfytTdz+ojd5jF68apJF2PGwCRs6D1vYeoHrXjSlwo6IYiYuRq0o
o5Pth0zefinDujOa7rD+4vjvr4i23M/KpWujogf3mCfrMxXpW7PW+PJGM8hQsyOG2VI+KRrL/Qct
ItyW45g+JyPeNVQE32KXropRLQ19xq8gd09vAbwwrCbCuPw1FWwuHfetvch5mSwvgM47Rc1z1kq5
iCdvVYmUcwZtmxLsCeymLtk0ab2azjxOFEQ8PcoiLIawaRNtter1q8EXpopYp0MXMiDQSsVlw2nC
Z+OCRaIlAc/3+Ft2CQbZBjsZvbofCX3IWXEeQ7L/xNYPNsXCYEqW2P2TjCy0LU253XS9l73H2wqo
6Hf5S9EW5T0e8hPhokdb1yXzAP0oxykim0yJQryoj5cV7eZ9H3gwexJY7tZ0KNFu9HSMwfw6+ZQ1
Rw4ryDTxQlZOwI/wX6dpZo3Kszgh/RVVndW0YQO9YAGzqV8zPqoPAA1ggz0FOosaIOkVxL6OWffz
makHgwlHPKkJ/YR/OKBOtYgFrgvpgIIIyg5SdJzi7Iozh3W0XZ8Wl2Gk6gdmAxSvdoNkATh09n+f
BbDHDGeDeo/8dHceJ2DMz9jA4EAZkJa/K2GWAd0QZ+skpjwIcfmJexCyqiQ4WvPYjmfxO+vQBLtI
m1NuJF33RrOX0KtSs76ojAuyQYR49FEywdYELpIGXofimsVB0S5/GcmpgCqWAl3tJGOt6vzSU6Yb
qC823EWbnIuEST3qwEZf2R1u8FretOHnM8TNfgKNYUWs8tyhV8No/HscoZthsM2CNBXTRKYZPeWI
6fWV1kwsoEGAasaYgJ6dNBYh+o5UV7Awcjb8eUf36qclGms8mwmmHLlqklHuJmTgXJgjbthqKFAc
st0U2/vCo4eDIUZNDuqOrBnaJzMU6T/TKjv5cnKzGeERVN4wvsO+ipnoyjxSPEgx4KMUd8rhRvxi
xSDtPt6oOqeAL1E59fA9ztpquFjrRT9taZtwKiGEA+1LiQ2Rd9qpe5DnGMwOzerzu1BmbtQgtJDa
7LSZ65FUNAV8Q7yx9h9VwG2IK5kdehnTUoy5HYq4biPXVXtYPEBJeasUZouZn+qclYw1+Xdm/xrZ
bch+/M+3SBjj4s7arS2D/wmbiWsxcKA4ExjYJO80l9BQO3u7kadqZnJkYln2Tc7EbOV3whKK720E
iRpWLOGxZ91WNY+PToo4Av/QWx0IedAId2aTSQSqK/w3AJgReYi6lsJMWbmQpNb4QABuGFnQkpaM
B/FGlG0GFtbMcikY6X/BDk1zmoOj/ZZVAQ6oRka/hvmkFRlUOReQ90wL0JrPACCFcZ2MF8QgHgJ5
jHcIEy9ZFtKKr481pBbo7ey4pZkFJnXzhPPrD+uCrw4YQzOwUihBtRPuQBbdWd3W6NCjQH0tsKOR
AQGgKiwoEXgP2MwQn4GPAoaEkbhvQDEAC1pRH1sbH5EkrSEl6CiAqYiJ7KIN+1+GhWWsjZtBgOBn
QFEEbI/e9RY+Rgtfztr82XUadvmJLOLA7AivEGwjnFXoqOswXYOJyWxAKYpXhBZMiiDns4xZxoLW
RJ21vXaQT1kDHoqtBZTOgbiSaYznK96QoSKPLEga0ZAYH44XrptM/TCTpDHHol4WyWo84nA4P/s2
GZh8fFNRQc9Yg8QyihSnYQZLVMrUnBRy/N44ZfEJWjyOBorZ7SGIGDLwi6jc89skRsBzFCCfa0kB
f1hsXWHpsC7CYaPZRZICNRZQSZgLQEGZK90Gzl3VQAs2bXKMk/lOKfWvYmEqt5yMlbJJPdbC9IzE
nyuM219xSFuiVmLc2RO5y5cHWE6AVrWkPQIKqCHN+FSC0SAhpHYI5HvQyf8g5Tr9tXJmWN8poZVR
JAbQQl/D3KnAxmXn1m3OivU+LWDlNyJH4Kszrwovcqdk/jLxta2bKBeMdajMard3KElc9AkPYxxi
MvPEDgHnhJuRi1eLDFxDURC2Yq8iVOxqUxsXssfkzsHFpJA/sTEN5Z+Cku8BxgA0kRAMV0cfNMMJ
l/Tagd7GNIt7aeqV681iFmBGgLD44IYOTuddhaspCbI8ivjYJ2BpjtDZqalyeYQZlSM7iIoNGGpj
0IHsAaKaC6E/q4Fi1V7gduZWvst9xyzxcl5j7AD8kLgO3+K2U4LwYu5Kpqf/CqTKH9mo9qAOWQ4q
SyLtmIQOAdUiI+RXuTJKZ0IwqNVH3Ao4y9dBnhD+B4ttOgkEdxassY/DA+GAloW7KwEa0gWCXGgA
F2noZnDJKi6IJ3TQMmr+VsLanqmmMQzFsRQCDczjeXshrMdsqOXEYhBGPBM7nTYA/DjW/XOKWNTI
eKV/YnPz9kuloAh+8R1OWYm+ybT3h2zuiZQ4uCRSBUaY4WoB5CidrNlbVoCl9MG9yPWFCAWjBfOW
lczGMoAdBxPBJHIwCauKtNyeaVkhpoPDVAfovckhtlcFgG4MyofbCcE0BquWYTahLOH9IJ51Llbb
iDssx11zZI9RD9nNxAUGUnC5kUpJN8EWwp/KbzmlozCTqxYLAv4ly/eiZOMMGMKZVb1O+BDeCIIR
j2L5jRoDyJCPGWG6fINNwL9Ur+pqTwb/VDChA0rnP03IaAo3nPP+0TzyistW9eNvu7ndTochWnR3
dhumAlU/aY3mEjELzU8Bz6hJm+1UrFF7PQqfNcM/GOozG8Ccjih1torIcNMlImXQtCwTnXsvFv32
iTAbfZLFRKPYyEUNyo6ed2GXlaDUfrGSNeVhWXN2KmdbNujLinQyNN1P1rsNkGjYDEMZDRWU0eD1
ELjZbbEGFGYV20TOc1erfBV75mpNn+IVNJ4COiG4AqJCT6P4FkhepoXa5+3y9QJhIrifGC4ylaIP
1pVlZtHpaZ8fZVdwaxxJHzB/hbIxcwwnriQc7QoG98402m6DsK5ciAiB5UU5B1mXvwHydSo7oBcX
S915mABN4qg7VZHk2yCk2AU1HZGeZy3Pogs0ULDh89mJmVgsCnrJeLnAXRHUyZl7c1mPIZbA0D9E
tz7hIwhcyWNJxIDJgdo5sflPGF6Ri6VDgGRs3AW1x52YkCVzX9HiMk7k8crRNoF/b/147aASTPDF
eprsFV4Ji2q/Sel8UYAG37NczEVrvvHnCymVEwQldDb6VMR+chNi3gkutAbv5SFg9gbHVfZC64ZR
qbWTMxS/VAgwRkVfL5xOrUIis4jQM8bl19U0ckwHHKHRIu3wyI4v8ZSnvaeg33ksdrUfJTWXTBZR
UHfc+wxlxKdGisqEvjWtgV0mwpnU5UycfVh9hDn7TixnDgIxsUVokl3BpgdTBzvyonC+kD1HZQeS
5R+j923MmeHaFe1ghtC8DfYfIaCXriAmG1RgTP15yCoMOQO879blnz3QO4/L8qEbZP+W+UttDyCG
Ey1APZHC56Pbqbatl8UKORtI+pXCq7yQjGclbBv6DCtvsIZisrAPzjyUMiHFZ8gJ7PYvxlU2EX63
c1aMwQkEMob2/gxq9m8McBcLdXgk1pOuCwRKbTjZ+Gs8iJUid6YJbmGzd3eMu5PLw/eO4sL6XVkB
ovXZRRuCfkQRApB3vJqRdYUduCuxS5ZeuRiCW6yOeuTrcODdjAkJ6qCaRCpNFoQg9qfci4A+Ciy0
S8q30Yfr2VEhVcXIO8qH7cqKqlBwc0ZDBo0e+G48cG+ngH/QWg9YtuW0EsPGsPVgVLI7zRLIxHyv
8oh5olk0NVs6zjbEM6N06PjcwoSO1pbR2KRDWBPKwyIaDcitWPzzJXyPg6fz2LytI53heZK1U5BY
6Tepa7wY+WEXCIDAu0CagXXoraKc+QayOyDPmZmqw9O6lF0Adpf7amA2gHxDohQeqT03GRtTQVXk
/tWajMXEDtd27Molgq87ZD5nELmHRyCrSHtv8Y5dW8qfz2IRyC0FCnfouTVnsMxpeUpIZAAptPk1
Qj9r7AY9GOY8G3rsFhR8/6yVo6ViWKtKy5ZUgYjjaGdxPoAbP4LijCUBQtbkHhFFMEP2n6PnU9sE
nOtDxuZnz6RUynZh+ltzSab11I1s13gkGIKAU1s+wvn0rpoD0KmAEgNvsdNfXNT2yhl4GK3HvOpw
eauMtftvkVxhy0KwmyWsz601cLCQ/cgKA4u7t5mUU7V+tdazdhm5ffgRlwpHMWaOQikWhqeJ0um0
aoq9UZgWR8APhm8PcODk9ITkCNyeGJEiTNMJVBimmZBfUkpCSb1dJGBoQPfdDs679VD1I06PLvEZ
tJpBcJSMPmF371fMhfFPwnXNl+28cIjECQIl3uLmb4cBB7bmf4a3gmqXy2U2sB+7s+hsmCoDOjro
8VGxTECLUCSOpH5Yq+m+Xtv0HhsEOmQWhRmxbixDykAvhgRGyLeAI46I/zkBb0w8rMZcjolc4qmk
YsD2Dx5Ei5Uc1h4QUSiU+R/YBAyGAImW4N70kt0y9rSYmXbCzi1Fq9zmVBJHTfUsQxokZr/14H3J
Zr1paji5CT/V1LBe9IzFlIo8SA52K2fNAYJY938snVlz21YShX8Rqi6x45UStdqW5S1yXliOE4ME
iH0j8OvnO615Sc0kskwCd+k+fRZ8owGDOeHCZ+b53J2tfpa9T4MhDroG1Auje9Dim3ZXhPurf/ov
VZCtSZ/yq5TFCT9ZyMItrJibMxH8nbr1++DPbzMEPOKc2YM1U9fitNydFk60oD5Wtxsm/pZni9EW
o8KChcxAgzPRXb7Z7H2X9vSiC6g6tTCcTgbo92EMbz7f2AJhzJ/qN7I5e9a7t6p+QfakebbmuDt5
uVFtwPrEGYJU6EAKySFhIBmQxeEqhkZ4Z/NycN1RvvPl1GWHK9UmhJ8cN27SOcySCdo1LQEar70F
XaEke1P/C8gZxKARoqkzBucj8vmHFs6E8R5qLs53rr08ZsIQfDDNAfeckGK0D6A6POiGExyOBE8k
LLhkw5Y9Z1raMKRIf3eTO7ExctIhoNhCM+UpchBOJI7zzLEx5MAkYTEIxuP+WgxwmlnorHP5sojC
Q2XE41L+pIKxw0jlm7yZe7D9h0C5q1bbkSFM6GwrPdqI1wUOxQycTpy6AMJnuCb8JsueRRlIiyDx
jxwJhlH0X8c+MXtg8wtVDRfOfCt3Dp9rBckWC5VzkuqYEqHLm7k0E7nMOqBF6D3sdk6A5SWBE/UI
33gHFZaH1yv6boMtHZL0nPoa8SEMchW8kGWnoSqoxr1l97ybqsWCaicWtZYJokTecyqByomej6Q1
Dz/pljoAM1rwRoSyH6wkrnHL4PiEkHVlJEJOcYjZGQ8VvtGfcI34G2JKznd6YCDBioidZa2iR9ZM
ID24P45V+V+IHy3gfAO/L+w1o0xIrWLS3voREQxY48kx2pg2JUf8Xd7qECemYR/5u+kwTPQJ1ZoK
ra3ftpqiuSbmybsAEB6Z8yQSq4mPRLcZPFn8Q+OTMTlEHEFuuoQM8pMIqnp+bvlpXFMokjSkBihI
R5mrtBASJj7X4hEbGfEKAo+ZgfJ/WRyUaVo2TbhBSKthlLhsYiip21XKnWYDE24gjEOrBtmW064d
xCzjeV9BiGZYn8Cta5nuyIKH4fPwyXXjP/yt4BMLbFeZ/rCnUTjR2CA/Db8YcND0xqShstdmBgSA
jJEpLgKeHbSG0qNDLkWKl8u2mQbNu+W/tunBfivXo/1mrrIUFMBX0Aw7ySx4SoxPdF5AojN2ZcSg
YAkhCbIs2q1hQxD+swkvLwNtZBjArFgahMgTaCsDnD9Watdi1km7sXjMkcoWDtdQi+mhcBZ34ry+
khOLQ4fZeJoZApubWbXU4bWCxRwZG+87SHah7FgMZERizKGSMlaYOB2pQZZEioMeZ1MduLMO3ELV
mzRVYf7XkOuWkTdcsGO7GgHJjcTReZuGWiW/z2WST55nHtasCRv4KjwqeoASv1kQthMxY176YCUw
2Dp/G8yShbBRjneekT1EnPTBDnhGdmi5M1eRGbaUCKXFlj0jUAWxoSEAeG5hwubkV3wBAiQ7q2AB
8XJw6+QqK88pf0CTvOVC/eTm+EuJSNF1YqmpyUQ2SPYSeKiNusOzDpMJ6LRhM/9lKgY4Fwy2JI0w
w2gmrQChhXw8MpxRoDJjOr0tuDnh/tin0ANs3tMwdkDOGz+GRy7BVTJpHBEg91AFyjK1AbliWg4A
YfnKhE91X5IBf+1yo8cs8cmB9aRCs6NTV47ksmGLmSaSdyR8HasE4f45basX86dmSkBNzbEOx1aT
ASn4ctFyWu0V7g2sRrBEKXAY5wyBZ09TxSmw0zsr4cjYLEEUJndlnArJOzbXCZM3SCFIkieS5JXO
zXUwtAJ+zbJSkTUdeyJMeddNc3phzobfzhFa5Vg87hDZ7gM/+noScIOTGO3DzDl7bsf+poKHfpOm
9CqLz2iYEoeSgHpMdAFMeb4JMjbHQ12kzUltDr4K8E+8jqKBSccJl6SAVZqe688NyajIiBzDrcv4
TeoGs53IPRntrNqOl/P1HxTG0zNKzotCSKibKG0pDQE2oRzL9YjRpBRaSwTFbLnS+rpx+Z5Ixxpy
fFJQ8CRLDktqFQCfi8aoHQotQekqf5AQ/UyLI1IbrIB20eNAZJBgKIioDFlw+udEXQGzzJbMdQwx
y0JTRLpuM8PwVvZKIjyXoF+6GIfCbNlUA/paLaQhNRUA03bl1xb6GL2NRY7QWhyA6qPZXM+I8AKf
4sk7crAyjMOepAgKaQT6/QhR7H4jiZVulYeCwpf+GkGwQeAMu5u7IEGL4XESPQGh48elxqu/0i/A
s6MPd5pLz0DgiN6Y9V3Ozf0aR9E+uej2FftxSPmvwwXqO3N2LB+CrfwmZViCge8Qo3FKCdai82aQ
DH4ot5FdBSIP9MVKDRasXXQKHGugObgQImEL7h7wemP2xvZ0s8rLY85sC1yPYWS4QHNlUDfIqc/Y
FOGO2yQNhA9LK46t7Av1x701/sxIfg8VOibmWHjFjFt1e6mCE4cVPsVu5FeYHHVhkstb5kMNihUa
YlY7DhYwbS6cgOB8ILHKHC1P43yTJeXppmdQgJqz6x546zAdZANsNlhhjD7P4C20eH8Wgj0fzAUA
0qz3nJZc8srPC+L5fN+Gy5M1z8MEQNwUGzycHSF2OpagKtAPHnFPKcPv/hGfag/TIJKKObklRXLT
r+JclQ8AD19QTXw0OCOcEqoGh086bjRmijXF6HXXlJdznmG2LJQN3JwQyijG0gHG7MY0CktP1ual
BYHxEEULtm0CNgDH+sDqZgnbHJlwyJ/OJ6HOLJPSiTk3XAkmUA3HSRqD7FjcKxAefR9TZczz8cO6
yGI+QkfSuOiQyN0NfigkqZGDGzj+BXvVBAoqV3DOHXNfXqnycP6gETlSEajAfOeyXngHcbBeDx3q
SYST0OuKI/oWrrbdrzricCfy9xtIM7/I0YPJGrcGHwW841huYMJjdcWu99lqTO64Inzeb1ngz/4O
qnqYqSFtAxkQMhStkPguvEcUazHUKV6+rhkIV9N96cHNMU5arkA9ZM8slJ1aCOJETUEoY9Ym4nFx
wC0zE7kcbEoFtmlH0EmGD8UGTGDGQoUszPBipTbEY+mWeFiAVxnym4OuJW+FARemZcwO/ch0kbME
zjk1v2wMSf5lPF1zGE1QctKBjmQ5ktrW6yAbZgjpkC+AntSZ9xgfG/+7iUUC77iLQwZ3zsddpxCO
HOsf5/CLuUGqlDEPpIS7YPBVewnLDUFxyG9mFjZsDazu0xmD04ICwfCwJqNzhrzChCdhERnwxFUX
/yc3KDLlmx/nxM/uz3Nz5cYagEdXJpoLjhZvLmDbY00D2b1X0DkaYuqCDeH3qINwiaJD2+yS1yUT
XC65wiIlTOhoVEO0wRBMIBvLMzS5cuqHA5YBXKamLF5i8ucasnUNBTEFgSuBU211OY8aP6yoUd+H
bCPFk1XNDOVm+IN6fg6zjC56R7CEIEI50wsVrj1rgJY00ZdwLP9C08H9o7R1DSGh8VAVV9zo1yNH
YMpWDDeuUQSq5YcLmTS30Tzm+2jYtht30hXjTjlrZsV95+irfADQxqOZSRpc2jdbqiEA2gGQBcVc
zTxpuIK+N8Pu+OJ2xL4OlxXSlrdtf8tl+xerlmqkpcIIY45+PJo0C00h62XEnxN0dH6yuaqBNgwZ
aP49FvUQQ0gNe8xT4dSHPjN0Q4fSkmoJ9RcqYbohKBP6URm8hBNnhd2A0Hvq/RgkSCrk+xTuYOYm
8OrmNgzuA/JWHuxGcucj5BOoVszuWPljAMxIxRiiG2OMCm3FTAdolcMHOoXj9Q6b7RdTeAw6c6SG
Sf5vi9XAj1iy0P9pYXFnaZYbzAzXebdHwocY9dzAfz2iYcRMCcQC8YGHenJ/TqfyrqsqtWzMrJkS
SriloRsXW1MkH9hogNmQQ+n/rs/+7vJzx1RvP5f/d8NSbt08hNWHiJnh7ay0OJSBnC+K/8ovI7zf
HOLVfSDp/BJP6cf5yqRtTlkAPTAaJEZmfMtAZmMTElFs6DSGbNRWZwnAzpTazcoyh/IGdSShHbQJ
s7FREUbfaxKFTA3fw+7KYHEN29s+vEw3meequ8SPodz2LR1fiiyMk/jVWHAWCmVOwVhkXD6DcLZ/
LXNQ/E5bDfKJ0RoWCvJSZDjhx3nQw/1RWOhRm18hXqUffkkMiCnFK8sq53Mg2hh6zL+b337eEkWO
guXLQkax2Z0NAAIvZubwfkR4VHYSiaXgTKisAcWUTkBgrYfepP858+dEVCWpi2TYswxaFSBg+WrL
iFZ1O4ENYv/8OCSce+9+FDIIAMauHyE/h/uiHJ5HfGe/YPrImeqr2dn498a373j0PYYo2DaBMxZ4
Z4PNcMNmMELwygGhSTVhA9lkOIEjPOboh7Ki7DcERoHhFuvpwaEpWW2GEZIlABCq4tgc/1Kfj7PU
mtMXwlSQnaQYXeCCF2zPuZxmrR0rG82ZE7gQboMcs4yVND4TIpFsPaOD9Taf5FCBPU0wUw2PamMz
uHzE0bafpN27TzEIAGnd2L55zYJhblK8YEUJchWChCnc09vEoo/5Yvk5X26i2iczdVVCsQYFnGXU
ajYfVF+8XDgrNOJoCoEwMV5pRKHT0HcYSb9PZjpNNTmID2VE9Za7Fnb6ioTWRkdWZnsrVVVS4Snl
WrBQngMwSYIDFuNWUHQlD9jk2RggMi7Pc92kwg6h4yBsCUArFvz6w4xvPHgov4xwMMW76/1565jk
CzwVSfK+mYjlWVgHYr/nGYM0V9KdMUimjFqBHxnV/DH3S8JNzM4g9Ad6kWMyPuUVUDpkLfhdGwUi
NBT3cKrbilKKE6YXMYGWW2uRzEEuwes53l4SrHFm0ATk0Qx+wc/gseLbFg7xXy7FnE84ArZHmFsk
U/CyXGWZt2PmLaEkvQFFFPi/w9/ytfRUfp0op3Lf8DpOKyNpwPdpnvXLnpLjfP10qt1E1CIlTem2
5kfaU5iVxKnlKQVGQfyvB+cJCvNr0mE3tHg0g/pPQwZ7pTxSHiOmnziGqPOxr6D5r+r+wwz/jwOP
m2wZuGM5CNHoR9y7ZRx2X5XCkmYK+BvPLxS634a+Zch45EQa9XRPnBWygnsPV4JfjErk/EKE4G8+
C4fayO2cM71kLyFUQoDLpdC0WOBQd+BA8zW8EuXpIoYj5vaVeywJCwW2Tg6HTXQ14/IKNvavxSOX
JOBi/k4kilzZXKQTRz4dDGlBNSW0cyMFrfpJCv5XM6YbFLYlpkuLqVcvLXJCT++YZNwolm0JOIxx
MMGr5sKGxMYBa58B/X/PI3JHRgHIyBnuh8ef16Ts6XZpdemo2dQ4T4vtT5mlEB5MrMGPUQBCyUKa
UumwmShLsWiFJ2Lqp/zEJUllELykzKzo+yn7B1xBHwuuqbtTBAGPi+sVT1AGRQPK/tIlmN4N+A7L
DikGW3NXELWw47kWokz1KAEuBbej11W7fXSKKEZqcnCIQ/m5gGh/TLFYRnUKyaupA9AdvphsuXIs
aTD8tHVPRZvi+/rB6J1kGdKKjRo48BE/QSUcgMO4oec6/7s+RZ8z77o6Rjwrupn1mMwS9vB4cBHM
C1qWqq1OnC2w4WYzKRhbOrFr15Bvc/xBC/NSaKhlUt8llippN7+iSWcmh+zhoVHOO2Td/PZaE9TX
L3XyiYoX2g1SGhDPY435EH9TKbGNOCqmPbbgMaz02KdQ5RnFUR7lTTkeRPw0o54UOQo4I9dLWiBg
gUwUPJZFAvRH1ZoXFKyYakBOKuQIoEQR7KgYC6TR1yhylJoVKt9hE32zwtnenCSDRXYBodr1K3SE
mPKfBpf7yeV/LVsILABdfm+zCwO5KAegiu74GvSxb6wfsAVJ2Mww31r55korRukd+pysBMhSc65I
jFEFi3bEysED+8CzZAdcAGktuCG/cGIWwgfDFcW6Et7RzJ85Eylo8SPix656JAqby3c6cJFX8LEn
ekTxzWki0rdlo+gxp1IAkPXB75wHVf4YnylDICY3FX94TryXvkrehgx3RFdTu5B5G61QOkC80wZu
U4yb01111i0E3roCGjLj8l+HpYt+2HR16eE4pBGfn0YUJIu1ja0eZKF8Uxcgixfnc+K73ekE5q8k
5nDHdEOexA/o5b+4DPvK9IQ6N5y1tCOZx7ni+iPNmBlIRDjUbYadLrXdmnhfY7rl58Whc7lSBJUR
RZk3uz80HgiMdATTbiiKGiIRSurTfj2dfAZGnHKkYT69R1rpgqmj63TTet3f8MqODzhj0+leVP3K
IY2TEXKZYiSaCZkkm+DPEK/tR6pTBkgxj65skI95nKw3p7SpsC7CEtYyNwUeq2+zsODmzLYsUVm/
g2sESS2sR/kEV/jCKdwmnGUl0HPjY0TGTcNqzgOeoV3HOXd9tbeRLU0Z6EWFHDn318tPPGCb57k/
+/c7byYkJYM8O6QYjzT9MP1uwprLZ6bgXWRBbpof11IV0axxQfw2gRPHHhOonvtKd2rYAC1ZFvmC
8XzOaH7fOPUB2DxzvIO04e8DIUzLS9EgRt13G7+T5lbZtvZbbNgIuYH2G5aP5ergkwD/izhTnb/h
FOF7wUOgbi4+mhKLUiK6DbKzdzOEzGaYQIOj/TRZChUuw+dER4vPYbVc9dfMKuJGEBsLu8UTmkZo
ZfylAxWXQVgwnI7IXMHXGHML+2ETp7hSDyuYczpAZhBJ9z39x4ze5BvW4PB5KzM+PIrR3fPn+L7s
apimjLyYsZopKJXP5rF2hhwkNr/K4gSL5z1hjZS4x+l1WRnmGADFcAtnPsFOywyqKTEnMkfsjVD2
mUSN/CQ+s0Rl5tpWwK/1Jr7fOSlpU6b2vath8P2H9K430SmwV+NjOeWdZOf0Sz1kwI4zwIqZ+Rr7
iWxjYJpEXbY7fiTgklNA30JTBozqAQkAaVKeEs4qVJGIpB6MAf7+QU+6RhVgAlLDYgaix+gM0rGN
7EgFebN8yJ5Cc7+rLihOoVMAhtKBkUDBPxbU1hDJWMUBSjQ9NHqyRFbbGC+cnqaRtIuw6YpDookM
QPDTFvEye6VM1ZVaKIXvtB6RydGug7ip7Xjydrtb3D+e/p8ByUYkiyiRKVWfcIZ6YogwIP3XS9rd
/jRAOYf5BKxJRY6chOK2HCDay0K9JCbltigRZ1FJ4PhZ3x7LqrvxuWkf54znVPvsGONNoZRBQCgT
haCGG9L0wpHRL2EczwZM2a7ILrjJtVCyJXrrz/mAFwfVOwFE3nOtuMv1HgHGv+GJzZx0Aunnu+M6
/od90kZFxhshKZVhMQytNJoocQeA/aYF5jCiVEp+AO5HuNBY3SZHLLPUhKxPurGSUDA1g4Jv8QsX
JgHgwFzvCicfkJNSDAKnGqSSVqw5Q1OQ9lDjQYF87w6WBVJUuHHzXgAi+Hb17UQ0wy3ao+aJXoO/
wmHOhTQcpZW8SQ2gp9d5e28XM1nzLyEeZbD9OkrJiv0R1iIZRA3UNJ0ZlL5IFf68f4mdbhXrVcxl
S0OAEGNwKGnwhfWG+DaQLSU/3jGxQf7e/s4nwcLUOnQpOJRnMPiBNz5bLE2KtZqp1K3/RB3gbrez
uDED1+y8cvQmHkBz6Kvoy7hXaBg5AwlxMAlZLe5rIb9VNGufDYkNkJ7fJpPgUxojLElx7JJRgZHd
XcpL0y62agexChOjHeUDjwrwXhtqkc3RgCUOU06ApQiee4pZXKcN52a8lXlAyLvoQNGAymmFZCax
dyk7kwWEdV7q30ZZMcNS5lqM/ARTWae97BAZLUQOPZQZQow0j7rnsjtiGwtbHMzmrgdtwJ0Pbny/
TW9JxL3qj5jnhKfhrWgAPeZeBm5Z/jImaXgzZ/lbmdLHGZ0fEyNYly2nWUp4PKxLljfCcZwHeN9k
R6K+rFQdSwGLKpaZSKwmTK9vgwr9NFfcojYBp4o8fSvT68jMjAN0hYqnWXtLaCyDz9etXbqvSU1j
2qPGvUUJmyHV5YwPjKuA9dYBCz9q4iz84o0AS4zayUFCTv3OFSXSC6I/3cdspUa6/UpDkNsU9eXS
8fFhYaH5kwA476jWG29G0xKzentHTV8gq7mZlbs340IEag9MUM4xnf6VIi5bk59YzaATXjgOtuMY
3xMkGmEDygRmPsUfNuNOVNXv2oJnxwjJIpVIoIu31Q6Bsosh3fKdXITlZZPXWo1s9yERWGvhhoUP
LrpN6JYThxsAbLLzTSHDdV4jJUePUGGZ6PXxjhtvs50XHwp3/mHUCY6d5i6am/gQZ4OCe3zC19KM
mmyocP4j4SK5hXwBI1lBzvPKrCe/8v0MMWgmBxe17nSH82sI8iNfuIRuviFrw28xRV00tucfV58w
xcBnFBvQb99BpPgp3mNesZvgFHD6zVv6KVDTG2bAN8UOdLfPaVJP6649jMf+e0KM+W2b5ZC2d0x3
6gtj1BrEDLDQPa4FGj7IN8mhX1lU3jxy3C8BvCbNekDSmWNgzPpItUZQDGYFjBcA5Bi6wna+YoIK
r2W6t8dWt3TSNXXkV6gNwGZpl9PHnfCFhg+v8u3UEQy6+q8WIxmOV/81xXkbFsz8OgPu7Uc4rAc4
etO913La9RstyuwoV4YQoEL0cpSLICYBM+ki1Ehv5mYBbp7ui4lvbBNvdyHZnGro+s92rf0bAGGf
8pzgZwgy2Fd5546x6XAR/nQU7e0yEOPsBjpFq2fCM1iZCQUWYa3x+CZqEZA+blS9W5/Daund/0vI
fsOsgGnGLy26EM0tg7Z4pRlXnZRcB6BQUmxe05VfPhy5wRxsTxgenIHNFhJ7tqF+Pmeglh5DSieS
lav5B9oFhpSZIVes36DDtsoreGHllVFjfqoQDRY8PUjuFHvX4/JCaAUXfqZnMLJKTN9gpKA8hm1A
ZNVhmEdwpohRGgmu8wNqM3pA5rLmFbnk/L+wZ7eGrsJnmSnGNxJacGbuo/NXhEUwtGR6C+eEC0u7
a+lgjCxSbZAO4L4IU/oLZQWiLBf5P6ho0tslVT+3yC5Km3PwqUSAahgG5ECdSX1eq5vL0NHtJGv6
hmECUaHIMZ+a43kEmyp3KMiHCqdnJDLISBgqMwEbRIcok+o07tdxjh7WJA4Oza7DGliCDcxlq/+A
deF4AUAs0qWdviEzDl7CGcvxdKL9DWmOqKC1TZWhJbZfIw5QOkkdddKVkHOdh4723/K2wEa57Viv
FG5sLodB543RaYxNgLGRB8jQ/AdF/XmZRHBud3fD2b9+RjYZ4bLIK5yPbfzZENQh5DiEP8PKizha
7ZqpZRwndLyJBrqI43r+sZuX7QC8D01KMLG61mUicCL12BMYR0GVWHDExkmcSdkZ1bI0re9K1GXB
NKAP4/p2DqYepBKnxqHhmF2Q+fFEQKawdSTuS8xkZjklyIUawpFTe7aw5xpkyh2H+UHIcqMsWWwh
iWaA5v8R+mR4cAlgpI3vLUx3GcCC047q02vYkPPIJ6vxSnxMc6mjNgtBI0wOfUFYR9tzSY6CuVI2
GbeX12IPtCDYTvTTiaojgHgCaCkb7ouNijwRL2LbseHLttw+x2icgv0Ra4dHY18kBSVDsmAL2Gwg
cZHEc6V4YhFHVsocBC/YmD7AF4XbBwFsKKFoiPgPGF8yDtbqT5H5PajTIfqGQUc+ec/5CNqJed0T
AluqW8XwmU+ESyBRAC+UBEAYE6GU5jTvKPVmnxowUO4erq6gM0b/CTR6kVZvUoFWMbZ32cdeSdyF
KhGDxnt5WsroxdRzDa/lQVk9jDRhsOf19tnzadK9ukUcRmd96AOufBs49bAWDnOMxKoG1eI9Y+9W
Ytnk00yUOb9/SQCNLSiWLpIRFjrIlFwVRAacUtT5f88bMyMm4fRYVAUwB7dfBqaYN0yurOG5Pr9g
lvfWY2XXwEO+Dchru5srvqd4496F32lJRckJC/k6p0nJe667UHE2FoGgoS21CWeU0PLMW+/dxPwz
FW0he5A3oDtSkMnC6d0Ul3oNX89fOR5m8JqYOa+q71fxfbQdEUjTOWHmjfctG3OJKfQs4WjBMZNm
mCXHmH37XGXh81EAoVmXwrD+XPk79rVHVbxcJp/6uCr3ZFK/1tFUPptwrq48ENsc/AMLwsUXZf2E
M7k5MaUyyBlGVtdQ4U7aqbOelug5hWYBnw4yuLK+oL5HzyQg0JTGAB300dhUg2Ji/IhVKx9wIRgK
NESeMKBCpiswkxLASr4MtimGWhjR5sre0lAyLETnkh3NNnIKJbBG7jchBXO/FC/y8uDw4ng3Tmnj
1yT6wu23FcgN/ZYwoyWbjuMiBRiGhcRfhJEuixvJxeMMxpASI8NoTbhYObCXA3DtG+ZD5W0dQLeB
/ZzdFTT+zOrxYPMZvyyL+jnNq3JO86d31ExJNvCnvimVmhafk7On9UuUc7QtTYSUJ+1vsmP7HzKb
v41qPi/La+/xJG0jLyeY0srprUk3BCiiBQyE/tQwYW4oGfF/YXljkoCCTL23N1e/e8RjPWmpS4dz
rklxgcF0RGp2PPPcLJOp79CFIJ2BmcvKX3pWhaEXSElFEqAvDCO+aApDGAKWGO6e4iSuNMGWF1Re
FhEdvPbBJTztnObwJsxYlj4BR/uJgPFDuWOYiG0DD5ihBS/8SENE+4STH/xaSv4ypXbCWucdoYNE
Y65cFcV0T70rGE0HFhsHLMNR8CwBAxP4wH82shEhthMQXkJPHrbo2Qvq3wEBzIzhr98DCRyDK49o
69LiQNzsp3JCU4Tb6+dLeA3/QokJTiPbTrosBssMfMwRxzUM00zMYbzMGMTvDNUNt3hshnwNynEy
3aFEnQh1KcLnIY1bTFej602AxB9WS/QYtjwD2Yi9F1CXeHeXkl/CbLb/ZyDihEetdbLG6ScjA+vA
zwuAXTsH8SX94NZr/2a61sIx33dt8KFXINvKgqn23YwDzX5eMKrlWeYh1LhmxfqzTAtQ0rm//j00
S/CSt6x+uAFM8KTRxty1eSbJD2BevgOQJGWoyCOxBMoBA33ScsOHZlUDdxL621BwQZyiOLrweNMC
dGKWxq/XFKauuaM3P3xecfc6kEqpCQymGsDLqC0iWt2ATweAz0iQBYBFBTOfQ1KI7t4SWOyN6A6D
5ph8XGHpYnHLzui74fKZ0/lY3hUKHQirrr8/X6rknu0Znh9S9helSllwbZwXhpLEelP+n6kqNIRv
cr0Aseby9ONKdOy6n8qy/0HR/mIUnSGPz59QO52/orXuqMDU0islMZ1tlsrMr+X/vQdeHeWS3Msg
u6MEciPAMEWiIicIyTW0HH3q6SG88l/hz5OrrGTLpRMcixHrC5sI6qyj2FkSnVQJNi5Gv4FHyhPe
AbK7hcv8nYgs2cllrPJ9cgxwAe64qQtCQe6TcMGmgbv5OkGgzaf0bpfsToito2S6qS9saur7jEPv
BBblgYNC3xq8Z9ej5wMHOgPAuOMvv/Pap3PV7RDEcbej1ubYw7bmboC9vq+xFuPU5M3WKGv30maC
cdwlTfNlm3jVPR0ZOBOVjAUd1jMHRVPO7mCoH0/XPUzFVn0FlYvxHOB2f09q9WkYzA5x3YGgh2P4
vUz0nH0WrM1GGPY3dzauHi6aF1SM0t5ltQlDgybKXwiw+de1wEXlToCUN75ZyIt5lsGmiD8TVAwQ
FyXb16Vn+IS10Z3SFQx+GWZeN+527ac6QEsCjRsVGeNoSDkoS8SxMbZNToww8zJElSFFXQoPct/5
HGDV8RgxKKHXk2KYedOfNB1B0ua35SpnOsnJXUYYAEaQMrDT9OrINpxlKBATaXfYkR14j0YUVPQo
HVFEGSIHoSaeeHgju5AUtPkGgn473HI1hBASmDkW0Yd5iobHyJO081hmT5qoImwBzex5DLkU7jVV
H+0A04WN0fVjEAP8NeeYN1XO11+Kclvq+hckrBE1A+vPMqHy5fijD6mYxX81UyVuKz5drO268guB
B9ZH8vZaI68mTK1p9JGMLIohLE5c5dDmvWcPd/BH5idAFTvk0bPMiOcSSOIceBMITjDd9pvcFZGy
RYAXw5lBrBfR/9i1Ozc81LpT2XaFAYEACFMqvrnruRa8gLBTXWkJb+jGuCpB1Tev23g8PyY+vljU
vxxFOLbAR6qR/xIdwAU8h+5z2BFfB6UK76STFyW3BZkpT+GJJq2Zjuc3zu7PJAPSO8GGQlY5QE6x
+Np0hATkHI5HSQTvnpu4RLvG/4Jx2z7OxNk8BLAIb2cKr56kqudEHOu2atZ7mDch5FUGSssCjGeH
du042/xl9eGylvmhYMr1tHmU4fmYLi9mdjdg43MDI+3f/gLe215xAaq3Dt7ldVfeUk9t7/kIBiwq
AvjV/DrNqhFK42y8gGYHrFqsWlmOBxq0VJ0NuvwXnAHGJ8qYGbPDiVrXw1glLXl5QwNvHh42T68D
QQm3Hc5GiQu/D/iOM+CjrH9XlwUT4Bmn9vDFlKWBSLG6cMwhM79So6HoQ+yPgasPjBL08X9Li8De
yj4Nfm10aoybd3VAruOpxbWgn8is3MPloy7Y8fdtE48zAFdtb9Z8xBehwp1k73VsRdwWf+S1tikm
KodmhBOSFFRTgc8gAB528DSXwEe0bWCqcwUe4DFTeiK3h+CgI4uHkJrrD4Kkl49zEbtfJYWUAaWh
Z6pgScGKLL0zK8WhZF42RMAgQxt0X02weLzi+4f9E4MXxoRcEtJoSxuPOzCZFvgAjOwd2rAGm8U7
dJQIYlIPa4MCB4zvF4jUByx4ySOvBvFXl+kCdRvIzfyeEPdvQHHbXMl7B1Z9JNqznGObDcMiuAj1
o4uIP28IE0dIInkxJUteceyIFAFFj2XtYCaHqzQbV9qtzVGN91fBnWHsv86pulRhi/TMl5+gpTjY
HZnOuUCMBrwHqch4B0nLPKWHwlJQIt0HRzayG/kJu62Hip9wOVkVacZ96Z1puUBBML8RIBTWLPog
cvFNFXSfiUDkiRxl/+Tk1Ad1Fsy5ppBsM6iFShpuYfDuL7vj+Jx2BPG4mkOEphLAw4NrmxEHeFdv
Eb+gjpleKTMmbGGloZSePw7bqfkn7bXkwmPOEYylUCh5XEhB9BCGzMnSkWIuva7Xv8OWca+xhE2/
A0qEATBxPtHqB3c4rC4/IZHzavPsoxNqaiBXg6nAQYWfzYBJhKPYA3+E9S+PHvWYtOjR54Ex9aPb
Koyh5PmuVAkLjrCi+X0yWvF2Si9NP3GhbQAcrFuGs1Ah1aIsO5kuhPx2Ukwk69TOPXM8ZtR2aLcI
xiodQOnAvXpvHKHSF92Z+2empxpOR64fKGA5qRHKBV4KOoAKyNpFHRUU7fc+SvNf+m49XpH3p8jH
BFA8H3JsuKZOHbQpmeTYzcYU5d4gOtzu0M3LEteo7DtuZ8aNEF0AOJszKJtxRaG0fIO22L3UIwVe
0qiHg6pwm3RjNLIPMVCiI4df3zLwKbDyLnx2T7nj/LE0U2NHuY5+KyDHzcwUZ49ZfBpqyQ1p+K0c
uaJoxnh4gDp/ERKwfHxPBh/V205csgOMnkPv0Jly3HO+h2uWPSRSoCcEdUDzYm0WDAP2QcGRwGz5
/Jwed+xXRozBz1DRRNURlH09UTKJoGI80IVL+QAvPaWOQ21tdbr9ddDdgPBHXG2DdM4OEfSb+6Wd
048QSoMKTKnlgsrjL9vGVz1n0Y420ts9hyX1FN0axxpkm191Q8RWUsV1Cm5HE4hXkNvHNfbSHtns
Uon8K3r8JvWBKWqg0fyxwmIodPY03SibQkuFubCXMKHgCowWEFVlFG9b9zWdJ6BK5vWHVA3uEsdk
kIJc8kqgRRAsh3pphOpsJxqNCqT2VlT4FOxLXg7QwljjEf1JMwlgmZCAu+DC/SNwOCyxCwYYOpCZ
DYgXUSVZHQ9BnUF4xS4iaH6DaXj6W8NdS347A/Sc2UIbXBQmmPwgcQtgGUyuyFJeVAqUPaUQ5l7u
DhLFdFt30ZmMcNj4+e6MLXhc0TSfxFoSSU9x9yifGAWLAzCcCBlYuJlwB+LmF3g8tBHOlhRd+RWW
NJE3nM8IMgywRBXu3ngXdOgWRbCteFqmcdH+WFpsmTgmv5Cny/EScbwsZykhG/GXNYyd8Xo7uHZM
71WrmKh0CGE4m+/Ju5k6Qu3uPvLb4HnOJgzmMz4hM074GsN044FifU3YkhhuQSRyQDsu4lsFV1ft
EX/iA6h84XxEGYaCm2KSqw8PMb63lLZp7dOErRpCAAtRIwTPJTXUhwHfTA2/G6dGhDTHw5SH/x2z
ka5JHQnxCYSnVcJWTin4eol1+aQrocUiqUQvjp5Cu2qhkBt2Dn+FMueOchwguNnBm+SX81sE4yyN
TnzchKGwcpW4BrgpCuAb13XDaw2JMTCOPFU4VShQG+QMOv+OWqlZr6/wyaECzeJxgNHDaOXNAKfR
L8Vg9KaotWAUMBWq/46A0kb9SNoFz6hOEeDVbB+zjcKo9AfKU6bTNUMFJdjwtbhvNg508wlJY/oG
zcMtGHnAhttd+CHxQPKAF9pv5+mQ8ckYuTIkMJmCZGkIAr45x1BnGKXsgxPLumQCtqTYbZDKzUIs
gKpDRp1MMvmG5hc/JNGjK5iKHMmr2niiUNJhfslD5p2HKHCdU+zKqBUfsbD1zl/1mdKg/VyW1++p
qHdSsw8ZkAhSeM7pTk4cbCEHuK5JrDnA6ZvCRi+w3KPqtKeTEzUOaxBXCcbilF2oHTY74hnUO4VC
5R6XyzKKE3qiTlKw46IZkoECoc9UdJcVu5u2y5ErMmmxibvdTalXT892X8EvomGUwp1qNV0A3xYa
EimOsVVinF7wTnfzMdlfgvRHxU0s6xEcbt8jbLNx6faJ30BKLd9gEYJByTNsSDhqFp/TxJ6BRDrv
sHzMHTz4SpYDeSX/k7+AQc/TkHAimBDfEBvbGci2dPtwRzFMQy3iYRdi9B/H6QydjHWOZwlwcy84
UHpm+IyIg2O90xVYfvE54CxUy7RaMFr9TzZTSfEAwErvTyBtaYpMZd+HVHZzBE5DIfvCdxGayfrM
0wm17MxMy4wn8h21WUaxUYLnigYyaHhsvHbLJnIFyMbxgiFQtzvGjLUk3VOeKr3adi/MOsdk436I
KbtCL/shOUyThR+GCRnfgr2GHArK+kL+4hkPE6PMyHTOnWCcnhFxKzXYGkPDf/OpHT7To9Picrnn
DPsOG5MTgCwakE3MxaSiDgG3ahmCsnGNjJNHxigdCSg7cRtuRtaugbYUQRFOjMkmlS1cH/awoL5q
ycIdB7lggaCycuAW5JAAmUrTrB8PhY8NPaEdCnZiYMf8btEC7QmosvxvQFRi6OdOJoqcOU7UXnPe
sV0sB7t3rS7wymE58V4GzI+Y8YsUIMqUwD+58GvzWGyw+fdUxbc0hqfS6LhBCnQXxrxDOAIUVJ3o
SVfOp/SsAm/HKiEKBzz6pLuFBIcygIsrssRyBPBAb3U6HMegv4ll8sQzSt97Zb7GUFyKfRf75U1X
py8QptkCev2u1hL1SRIBkHUBlN2ZU8o8dmVmH04sIeMqKD0Jtfjxx4wfD1arefFobZnN7GkWaBH0
+0DpcOuM2UAilhuOPqT8xndnvpFzlUHgjWlkmvX0kmasU1KIfvaditwIxQv7V06efBnYoxDfmhg8
wWX8Dv3rctXRyeKrxbDpM8ZbvWhbVunblBlHy/kT5lgMmSruuwJqzKeZlvmR4Aq4RHNBtyt01fhD
hczhN71O+rRvzMNoGnsKw1qk237kSyZ8Ht439dWOYQnONcxwC/GY0S1CeQSXYcoEi4S9XIY00WbF
V/fTP+ei+iGPkTKifJPxK0SVFHg9a/8yKpoZssj5WuJeb6QEmM9UrSUNDJXn6SHJlu+1hwQkbeAy
DHMyHtBc3uKVnu0TGWbiKxsxwmR2QhA5caHX6+eg9n5YE+oyjAIj7k1Eb0ac0PRLx2IzCjYVdWog
UkKfb8PToQc3oSLmAilj6eVy1hyiFxZ+A+WtYU194CijaKYGa7Lp1Tx+LKwk33QAXbH+/B9P59bc
tJZt4V+kqmXr6tfcgUASCBB4UdHQkSXZkq2l+68/35juOg9dtZvNTmxpXeYcc1xMQd0KVaOTaOjH
gx+rHH/GhGrWEswwRiwvbvKHJv43dlSFNZc2D5uNffGCkdcDTnF0flJR1gVICsHTGALSwWaTSEHK
2FMc3UqFXm3bZ+zlOSw1HAOxJ5sDJlUdSyOB4LYGbYYtwfnrUD66HRQtc+HQSXiPr+HvS/TQyC2T
DORU5b7/Zus8Oo26UWA7tGc+m2U1wlmnbqBkxTlLF6/Wn/1TvYFEgwP0pf2XP0SWD/iZQn3DtIOl
ZURO1OjUfDDmIXkyzZ0YyFyKeuKv2N881y11E2MbNO4iM0V8qAOb/0/azAH0MoYUFjQaiueibNep
k/krowNMTwBHOcMw6gMV5su9oc4pcaxluuFizP2K9Fh98yGKWFV72Xnz7gtUMelR2yCUoHCDeaCs
j6Y9X3K/hOAW4aEgpJeHW/j0EU3Kb1MQaJ1DSMKoBwCfwhz3McRMiOZYqL5j0nrA89xar5bUC6Lk
KN+tw60bDkNMMR5t5GfHGLojKi6tK2V0uXaDh/UW9CfbNs8jzqHRmZjkEtpW0aSPmUKYLJ3cBgQX
wti4+5ENeU2wdSxPCxDylQFM3bGGybADeaq4EFaRNHQphp7HRnznwrwdYHmt/RdD3+oeGyKcn/EX
0m4yGzFXqiVeQFUXiPgj7lTXC/7IKGTLz6KYZCfYit2BbVMkvGuR741zEzns3c1bgLH3axXR9c5p
kd4FpGLBEgZZFUrHhfq3cXx705AXM0MNX8LLVDxHJe9CZlnMeTYAjtT6P91Chg3CnxdElf5uxQJE
FqqAp0zD5YiBTDq8v5RC4fDS9nTMMFfvrUGMjqRjaDY+dXwH7YpiFDdRlpi6c31KQ70KJkIcjit3
x8GHjpcBmHxbSTR6j2ZS62YaUeMrL9T+bprezP0R82IIvju9wQqlTFsq3RTYi5NcPPSd5roTvGXG
/ddpiVWMXqmv+el2we5gyV5xID6TuvUaeVAHMIPDw2Zfba+aFNDTOwq6hGapvD4urKNVRRgWKR3e
YzWy/TvGk+oRsaMiw4+iDp5nPfP7jdTrk/EGDwQKqggHo0DwNsewPTHiL/A37fngx/K03hz3046t
koVPxJLjjkazgTo6uz2O1UOZREQpeqplTbgvF3MOHztSamup40ArE4yDhzrI6HIveXyqaSigKj1l
esBnApiZu59CUN8mwsVY4g7d+Ntn30//cStsNoTuywf58ZuEOVOgSdSx3cXNLhpE32dEHG6mTHbK
qi0axvDKjXCz7nApbzMm3CAplAjw8Hu+kcB9yJKGeSpYsu0ptXhp/HHHRg2RGoreYUbeZj6i4b1N
wAm8aTdcWNEWgVXGsaHEEL7ze+FnRER0/qN++IgYcccXqSdomTmjWB9GX5mAsiJOZOHi33BhLngo
LlQ/x79Bm4ClsObotxZi5E9/sx1vBbMigDI5v3h5EV80Qx33/KjOzwDXYEIWgAPE/xKFODbTmPul
IkfkhmHee9BAKUrakE94rj6HpQ7uubmHsXm5jSx0gbQ21im3JzgP1PdO0wMt+ZrAmDtzvgRbo7WD
dRtinnvbh9OzGwYFZVIER9v8l908IyqaZtbhGO5+RBPz8zL6qJm2KfJcC8aZKYKpTvhVdcnHbEM2
QzSy05WKBNmNHY2KDD2U275UewYNY8iWTIbifDVHU3NrZnZVzlW2NopiOQnvom8AJON2wSIeMbkj
qRji5zusn6dGgaJ1Cl54RPF88YxrAa5SuIQ3IuA3Z46/cQeUMvbi6co2NVzZP8WGn1czGXQzpQqH
75qKeTlOL34lNQ4a71XacxzaLRspY8Smhw6Tqlvj/ersatrj+8jDMgYGLo00X1IKtlzTivYw82Oq
sjemZEBLqQGZ6ktZCcg2CI1b5SUjjN/QSN2Ilpfh8B8xik44wgmtpAANiPa4avZc6xXQX8fIq+4o
I6y1xiQAcmpCwWL9Z31UF1gQGC0GHbsJDZwouG78DpoAlqepu9+xbo0DHAUU6wapOob88skh6u13
sUf41CoaSaxsa8fkZmICdDTh+JtD+HwckaNV+t5rKlCR0nF3Jn5q476NDU+wIWyNszh/GkNg72Dl
j+glpjtzOrTFGoSqOSlePhY+4aueTuuzOwjnmNW6IOUxkuzlZppVm/NVcR1C3qpsp3ZmMIcgLSOn
yIB6Mzsw5eAUcSJcSGEjDbGXkpdK7UVKA48gk1qYagu7SbI4ZMnp91ClIq6MWLd9LzcjFSfhlg+I
HpHfxUa2BoOnxq4ocZM8o5aQ+7ZaRHineD6esIDZUlxAhg6vERlRBUZg901xeJWMoBqy8pNV7H6D
mEOGNW7Q7GfDxsQwjwAfpld4M9KXIKCpMzroot8e7sngvR8LDw+2iymC5f3V87cv+g7MRFFfMaQS
hwMjAsTFXGMEhgLh4HkOYswUtx5oLI37n2EKMnUspywVMCKGYbSrXx0upL6Ebx84ot6yktK763M4
n01stneUQOzLLQSPq+3cMdrn+4pX386g27SMWN2a51s7qweVhMb6dyuEfMgkhWsOjCPor2GuUaZS
m0cQMqAAIYoACZLutoAUIAUbhYVaoXaGWlOUx9eIJXUnDxASYf9b+fx0z//mxwhbUC6WrPjA7PhC
lm4UTNiu1ausszSrtokX+itKdG6ZiWAY8kHiryCJzOQhNJoADPDme71h25jZ4gXCyvGQ0i0kBZTN
FDJuQN/jn7fhlPXkp9+7Efxvz03YLmKFKamjkb+lxfSZJtDtOBDnNf26BtN7lEzpVUXRerXflWCL
A5mHHA17+gBdkIjEdVT9Gs/IBMzQAnoRNjgSE251O3t59C0jmygKkxvLUarZCamj7kgXnlc4sODo
HYCKY+rdnrn5NMCXi87zC+4/aLTouHZYz+heg6Tx3QRdWcirkDFhxjjiBnAdqGN7pOqAsX5rcasR
DGpUIBX0C0lx10VsFVJLaKcFVAzAmQrPRojJs08CNBrQ7Qg3AEeBFMdkUsRIE/UmzW5hlr+jucuB
Ei6OWot4TcJIIvpR7UF809dPLuHTtAtrBgPHpxSQLEBvSDvGUAyELnDgp3VPilZHwUS4Fl9TwAia
6jck7qygA1SOquOlhg1VJxHeuECKg5SmDB1RoZreGq0wNVTHnNnWKCzx/rYCxcE/mv+cRQTxhTBT
JK0M2hWlABR+W1Ew0Rn9K6KlwBs7769QR3wioRHMUO2b8Q1qbOJuMfRkqLzjapR7ViuzFfOoMXc3
8CqUu7WG/3rJrgfQBSCG8FvC7in24pWp8y0UU6lJI5RgcUZ5dylnTHZa4JMe6EXZfDxuwkBxNuXi
Q8vybLyRseK9VerQ24Bbc0qZ57mYlp4LYU8NR/9Wi6Tejsx0CJDg7Zf0PIyuLsO8poInHTxnE4+v
B/4mZIpjNv4q+k4RQ2Gw27wDQIqwGuzEOQxiPjU9L0AjF48s5dZh9zkAIb1aiS4ESa9kMUeYMVdW
CCuL1A4GlLJhhHLBLpgOTxYtTdYeZfZJreEGoywM3R/wa6fhUpSNkRCpeIjJEwkmCDmLogLTr6U4
9rdQ3+KHVGAnpi608kqUK2oEuxNo5o3s8hqlXHbHPVHSkqjAN8RFD29KDdUjka+FDMEwRUE1sJKn
o8oCDnuka7ftwH0JZYnHfkIJOeT/CoS/dcz+g9T+T4yGDCrWfXaiVCBV6fAor2GQEN69KGgw/Xl3
mtEBbSPMwvsX0qQC4pvlO1yB71rhct5zTK8gQAiph1KlBKgIYQlD2TNgIioJhx12XSs3lfq1qEGe
tjDmYlHnM1ABvwOdNF4iowt40xBksx27V+JA3UVIiV/8wOIzYXGx5r/agS1dz+GnAmWANErv5nVA
G8QkSzUL7GxmySxEf4J1jZaeUErk/OqTcCaR2aVMRkgTRv6PqS5sRE0oePXjUdNVk3ZE/oUK/Suj
z5pOhvNq2jOXzmrAS9hFk9PDFXXuEhcWzH+s4bTTJhhAlsQXviBjx/Fl1fG6UiVBg0dWLjOX6QQV
YmIzwB6ZkZLE+s3q7ZKYCQGpBttPbhcqnQZoQqPGwvFiXI63XQMINkENuS13HdFrcrxIax6WhOBV
wZKuyJqUSbKVgn7PDR7s8efrTtqbZ43DQmYUJBlXgOv+bnP29yn75G71wrrx3QDdofELuQLFsRYh
1gAXyBR8SHIXECfPf0Da3kB4YKnDCQAmYR03TMvWCGJTl9J3hAyMAJmpqGIOJDuoijPe1U6+zhM3
IAZMkGCbHNzIhlrg73AX+W3dgVYCcK8tUfWEA9uv6hGnwWmh+6ASMjIJj4aKAFWt4Y4dm0z+DjYD
MddTg+qtE4pob0XcWZCTL+/WVffJOF7NXcp1rAxXTXCKDMoorLnbSzysBGN1xatBA/eDWT2Ds4Lf
kRLKROKiHtRGP3UDTc/PrDqnh+dHnkLhCS4stho5ZSwcH7PT6Ar5lw0BT3NyW7rgDI8NYFtVVOCI
dttlm+2VnceYc7zgcUxUB4Q+eJI0I0HBSXdo/zZj8lg5qn1S+l6FOPkN/ZjReTEmRYVSM2eRkeME
wDftuCCrU038BVsy4zdBn+QGW1N+wEhwlm/79K6djyUApsAMghix1CTC1lMEyl40RcHNbLa+FXOg
q/je5hPnYl7f2HNfUp29B1uZhJxF0a0RS1KSY84BPr7jzmg6FrqWyr4f4quDG7+Ekh4Hjgzzuv1b
7BDOdWTgcPZz1pgp9XSSbC0U+CGDTQht9QbsSdsGNsWbP2PRZE2IP8D01S701flziTUWz1ljI0lv
mKqdWFtcafkxrskjmPmzvRKKIzpv4WUrBhhjDvriHF/GDdXuy5iwDKuUc4xZGQ3/nimia+ggsnD+
I0PGsysofos90xPgMgFN4Y4BWZRR3BnszXTA3+I4Q9vaCsERWzPbsmY4NllLcseaIMdw0HM8F5gp
8J6Y2ey3zEwPPYeLaGvtSlWlFznt2r+XYPiOH8bqQt3DijlSQBQBNQWFHfdgosGFkMCIGF+l0wAB
eDw7uATQtxUpiJeCaWTwlkFudluAXWFFvMQ373nCoF1cBUwne95DFMWPYZwvN30cp9cF/rlm2ArH
nhGCWLzY0VEbLzTz0443KU+KogdQ6MiYgBXLNjBL8pUACt0G5u3jZ8ASCFpPlgVkI1pf20RKt9gG
6JJ6mpJRX7hrBLzgsg1KxNCFLk9aZ45zvCGAKBlm6asZ0o9V4Nt2ez7S/bO+EVbyHTDRsOLM3omg
EgvtmQ773wyIKIZLFqVNtCx7R+W38WrN+xJGN4gGJk7phsGFdLMugSkSEFDK5JozwvfQXseSSpaQ
TwgJB4EfO1Z4o4vFrJsZB6BA1lHkDjTX7RH0FfkQrzzC8lPhjsaDsYmsXHTbCh/tMWj/DQcMw2DH
NPP8Np9rurgDbnz4sV1WDfW9mDGA2j1PhfkbAx7PrMZt3e4bdQchk4vuibn4WUSqMWSJ7aAIkCRG
9exZAJolwbBFkaCs9EmkXxmBtqFs7+P8X4sXuD0/3G0xE+ggksjogPPwuxsEQ4d8mBkAbm6xTU8f
I2+dGVuulS+0XGNBh3jRMtDWYoyOkgac4dsrJzMYOS/GDUy7Cl7e/5DlGp6VwfRTR3XUyv2QaDVR
wNDEWMNnfbyMHLNKGbc5/4E7cKe3xc8qh69lRWqIRvG6Et1BM7BUKB5VDLs3YWHg5fZiuuWLWkRj
DkacFCOot7CN4siHqoBvo8SgkLcY+dkxPxenww3WwdlVlXLNrBUrxyJcOSuoA8/U8zJ4NjWE7nu8
7bU+2Zz1iWeiNiA9sZazngERow4nk2qeB4IUslW5M2W+pkxlag6o2CmcfspD/qzBI5qYPjoSuMGA
5HxeO4d9zhFpvmqZo1Zr4GXxPJgATrM6AzveU9ahO8Ej8jMnBRS3IvC404kFgSMtOjTwniX+GiyI
8uLC+U8OfiyAQfQRvhkTPVnPSgtRUHrTMwDuH2BsFFjeTCmEGyEORK69NjpvnJzk/Z49EyyAKwsN
lvhEFPER7Qt7ZtW2hYu059XwkQSFFbKiJRsJQbd2kNUNlQA4pP+v6xmN9xrwEXzHbWInsTwpzapm
wgcBmuT2HbkRTzETpmCdRgkaIksCeETvBqWYMVM2izKrgmkKuThiDpGVIU1RbrE3kZMKNfhfpeOV
asWmY/8nayEbKRXUBsY07Fim0q918CWvA5IWH1jO7zUND7GhqhckJ4C+w2V2oofLStAiA67Q12Dr
zPnacXJlCiyapFb2E4vV9cCEzDKYVHuwabSRKzNZYJ4QFEc/X/ge5+o9jl4cgI2uIvKNwOA46SXt
ZWJMHeh5iCYRTOF0BDT5d5rrm8C97qlXLNZlJApiSllKAbOVE5XPuuEDoWyEoBLrqNTiLAL+hTyZ
pcETQSCj5USgg1u9fu2RWzQMOeCCnCoPAR6YS0TrrDACI+9hXwOcLjqSOV20Pf+0ltAZ8CV4cUkO
PEZQBsMLuVI11LtZAJpnGj/8nGBv9dT/wuZWWgRFbN5HRyoUBPuUqBjNowEC2URheYmeQ/PLwYqT
ccT4Dk6lBmoHUCnzYsAxjP2fY5rWZrQ8ChbwEeFHUpzAstRSrF5lZibfXp/RAl76gSP/qt5z6JA8
n1LrcchihEvVJt6HXS3ShRSeT29hToBpNDiy+ndyjvUzz3GC5IWSQzWQ/L2jiOiLCqPYq9Wp4lZ8
QptRn2UZPSnYBmK+Jz4GwFGVP6DAR/q8i79HGR3TZUITsTxMUJKVCB2tTUO6AnFgT79AhftqwF/m
MHNrA+Y0tib9En01wcUFBW/gK3QeGoyYJshUmfVp5FqszNiEVal1jBCy3l0SVChwDkn9n2obMpjB
6k38TstgEsXGp7JDy4qfRA79LpiFQPXhUDhzwlchKlMjJjil6ZlsyzJXPb4GKKp/1XQqNxH2avde
dihmBqtCNlUqgz0b+XGHJeRogwCA4HYIR1g3WcSrFg8S2QWusCvVaDazdtsdmy8bdGLpls3otuuO
xhzJIfD1mOELnWvmJ3CUSoD5QMuyoxZiup6rVqCJMhKCOR9me57Dnm9iSK0m7xbFsB54deORlUDW
wtfWM5NtiWzDpJIvqViIC/YkaoTmP5jYY2fVv42TNvWgd9sVCK76U8IRv3TdYwiKiAyIj4+fcj3T
EytMAOdzHNSlbXIDq57A0K+Suu3DAD5quXrOc5Zq0RQ/I5xHHKOCSpmreN/QHoL8cVDxTYnK5qrg
9rhATz00tKinv8J0958JZLTyvHxuZuo//Ja4zNB43QStEg4oS9KF60ufsPDC4egpgSGpmorDFyC2
b6zTlJ9NbzDJf4GaMQ2BXOEpFfLnD1PWPxsmuFraMr0uq/hHdua0MAeFsUIj1JGKd7namvgxyacQ
kV/qQWN581sKlnFHWFywG5+Z/jJD4ERgl8I855LIuUFIqUNby4ipPD0zQeLty/WI7Z0G+38rue83
KRD8xUpClhkmzBHXkr/LyFvDoEsmQ6nSTG55Pd+elOO/yhPtmL7jHU2JC6X4Bh94ZEh5hugj4TV2
YvZ0G6oPyiV2viQhGYaj12lQf180SS25IzdNv/28YsN9Z4jCCAJzbal4IYwn3IBc+Stdjrdzu7u3
7sVI2dJ2igRSVypUWecmJ3Al+6IW96U9Uy7ZpjG3+BC3lY+hkkrCQVgFdk7NjnkYAi6GYuiHOBWo
UDGpPd8juH3qyvUPieXcOzqy3Cn/N608OmNNTMQSX6dLfm0zCiOFNGIr1oAilCv8XjT7uiVI5pmo
eImLKGV++RuKNGSmQ/NcxIwsDVbIZsi/OiPlSzcp8YHJ70ONuA/KI8tOW46QW26aFfpydji5q+M+
oS9FT3pjHaw9Y72urGV5oojnvo442OUBgAfhyxRzS6ct79tw8fSozK2am8JiycaJiVK4CDmHj0bE
KPklWxcd32l050dzzIF5+R0okWmMElgajQS0mkPhArJsagcWWarYsJWJ7FToRweKsEoAipp8M9yb
rrLbsEs4P//4MMaBYsnxTwBIqYx5o4BjyrY6PXBM7bKvHXFi8Au24S1o7nu1n8vr8FQ8w7OlDWyZ
HxSpol9iBcXqrmgDoJFwoIRbIYSGIlgXA47sxFTQAjESZ2UV38Njhup/xOzYcPvJQZSp4COYXQCH
MnhYj5bSVyfIVxV8qqzjiJQLybqjnuAmpwHeImybeFMPZV0mX4JBj06QvEfWdHchCkfYJ0wLP07z
Q1R8XM0Qm+4KFPRcIbBbYMMs39oRfbr5cdQBzOwMvIzgGevm+Evu4ULghYpe4BhEMPj45qwCkWsX
qxkFmhB3FU4CXyYoaHWZfsh4L8zAUdCEuoOLBjolHg+AywH/nVt1rHdsw+aUFuQk4caWs/KsM8Os
APFnziQXSTpDCcvWs0JqZhVS2rARmIZhLahWYzlcB4P/haI+gYud/zIqSZDQQHeguFADMAO4qT2/
D8Dpvc5xMNFvE/G0CwWHyFdBHjLZiXM9bdm46ZbFq6QUM0fLl+Qn6diJQKYMzJhbpiGNFGsvypNm
G300Xx+D/AOSoqkSQD+KTC3+CWJufQSaXWWTZICTKxjjQBbE9Y7JfkXpnXebnyVx0oLU3hLkytcD
2YJcJTluFT1EPVE1MxNRCuVd1Ru0xM5cNKUWKqW8KZ/z17B8ZWcbaVj5XcWR4wBqE3Qvk6MOzKYj
gBHgXywfyaG+cf4E6SC+DVHcYQr0K/WSAwRUa9HYwhE8PRsr0m2E65+qDdwo0CWVHZMMpQtMhSl3
VP1vwYJQUU77EdmxzcoMcA14BNF5/1TByb9vFma8K4fXC4cxmq4AtQAsOOprdeQYGnJjSWZPxwiU
ILMH1PFgRTuGB47ZGO2lmmO1CgQnUYZQEkhYL04jBz02yBqFugGrcOfplQVSY+qEMG3hta6nbvfc
H6fhjjEKIaroA1U/u2R6AKzgxTlaARwF/GWwgKDij0lcg71muiMaAHFjooXBRqtRP64C8IuVGmLT
J9QJb5GSJS5ZA4P7IydbjxASF0DqCRlmWho5zBcUVgvFzrSP3hjCUNzIxH9gY1zuNBo1616KlqvB
bG0MAzGeKNy19mWaaAW59QKcTg1MdCjVYZxvP2cpVsQlPRboITJYmtuBAIyaQgByl0E+gpb0twOu
enlBGTfRYtWsT8BqLrtdN1R54x5b2JD3FOpbhUDGH/B6Zo/gdGYpkHhtgmjojJuAKiI3sDpcFErJ
kn2p491KTTyfh08ITZgoUi76nhZhppJmZPvPMasB/M9v0mr3eHCe1x7yQP0p/YcBe32dRHg1EYQn
AzEGn1SFLcRoTbct4kwzV6WhoFcG8guh06cc5XsOP5KGwOjl9tYyRcABW5moIltIKnESsioRlWB6
gG/asFMekZp2pCuhpLJAp2kT44YMKwuhAR0Qzp67vvpksfX4BT5gjQNoPVIBVlxiBRDcbU2uBg1d
h3+mgAkzk7fTw6yXF7Y6bSRoc/HUltSRbYJFTx1q+QZd9dnkUDrfbf6wgvXeB4vkJg3Ha5WDHpse
aFoAfHUT+x3CMJRl78UAPEkaFdlaYfvsF2YNW9a9Fp1vqWtqkHhmfRKbHxlcZqxts3xRs2ktJOyK
v8ftzIkakalSyRqgj1HNrodjfz1O+M4Y4iWrRNtysHpYPkf2MqDz33bllMOqAXBNynmrIxvyadNC
zd+WM/WwfLcptSjIocdqR+dQdOC1bVB1rTlkDCPtmenMxGj7MyPlJziL77Wf0q9onXkK8PGy6UD/
FUYcqiHqzXpduXEnbSFNXwqx8nYUYRoaCd2oAhS5lvsJq+Q9jRHK4FWeP6REzHC6oMXnUz1ZsWBI
n2po9tXzkO/+JNORZeAgYR0YohjPIUVq+yFIKGR2NFWkYINSguH5DXdcFqkdcIdXDv/kee0gXTSM
SoCPzpBnNZsekoFSLOrAddiyZMKfqMv5Er7jZ2CFyuwD4MUfmPpCy2Ctiu5/4sZ3VCm2cz0eUAwt
mG1WPGuElHyuhl9LOPgPF1aXRi5AL++ir6vUJiGMkSCFgiCvYCF9wZnTOmop9zoFSKU4q6G6zbAX
Yy7CCJo4wj1cbA0LiOj+3R6lfRKg6xsRrILxLThzZPKYmpRN2my4IRBwMBMdUN40W4xFu04UvpKb
cwFscwmMeuBrCBcdjbAJyyTLAbei35TDEjIBBBhHGp6aVK97Hx7+R8epZ/7J5+idprS9v9wu3Ynw
LUIygfyYrWK0DDaVcEujfwYydeWTNUVI7Hl8KXWBvdVUxDfXCcKYwFR46LAxgcsp2RX449ZgYU5Q
Y5SN0QisaHqObfCLHPdnKhyebsjDtlveuoaOw0sMeV3TclYSj0NgTyczKRHEusl1b5SHVAULj7Yj
3uo/qeg+qoqhV8AsQVAS1a+rfJbhw8OWiWnFijX+iMPR71Q+a+HAJbhCM7mxHtGiJI31FMzMFBpy
jMkCI4rVEanNMAo2BEUgPbFlpGiuQIMLxIx8Rf5SRg+TvtEui4VFAdWH5xVvmKJqIQjJMM7iVHKP
RcU8/TdryD0rUhxsrFCkMnlYYz7PFOOfgx+vBpMdTgE3HRpkK8HHEJfNMYy/GQZjwAGUperJnegt
W1BkdBPXMqB1OfhHgXEvUL+/J8D8E6fOgIWRJL11kV+10DSxYxp25FdzN4sep85EFLSUIR3xT/kP
8eZkqRykVPihB4QQP/JQbVC9+lP9MDomODjwwJat0KYVoqIcXouYFR0qs3llJYNd8tMoG+hvl2Z9
bhYemoGd1kGRiwB0eKJztRPRnFzHCeMbqyuLUHMATj/NAzqqAbA/DvIDw18o/mDKOflHQUaFsOt7
3AqLzQSPc97CeZlqQOPppZLuLs2SDDc9LiyLnrVQrghjPs3Rn6g2/pK3vXzzYYLQvXXvyJVBfjk8
CFGJGKwB5ij60/gjnWA0KmHW7MLpe+bFrhv2XxpFTH82LGxGMhXkPgTQYQnoPEpy3uY40U8cXD2H
n0YLu+Mpe9x1/fE26HnGIZ7Y10QpLbcHZOdfaBPgMcSoPehfaWJPGMo0M50kSCc2rB18yayn9TMU
nefPMOAoQU8EGiJcr+gzROCeYfAcV4ePFeW/DPAELaq1TXpIkiUIjeO/QHBwbj8NSzzfcPSFd20T
zN9ccj5/m9J5ypEdMXuKUJ7AH8TYy3vKGDFCLj3BCG+KwUzKFO8hrScP2Vme2N0ZteAYnzilRVAl
ZVovYddRUo/Bywqu+W7DjfTIrWQ8iqqC/RvkkDmrAyTfHZdOxkd+mFQkTjXfmqKGeCq4Shv+mAEg
2uOuQ8wBXxKgPx2/0EXSeimPSoe8WBycAsEnZhTua4RHzU9EpKh60gNl0rqXg4A1OWcgaAF8Ztka
pawlSwzP0KxQpiKM2fAyIhcSVFudhTTgYbTKnZY+9kPR0krZkCraiHWKBxi+rtRqMJq/UAUi2z7u
A545AySJQ8JfFOfkvRUY8nfVzIk8bvFqoLR7cBVHaESUO/yGt3qhsCq6OnzNcJJ4K6KwQ+V6aA5f
fYn4U0W7BAgupq4BkCywt6TDW1eWY3tMphshmThUfCRQiCZrz7NNEx10GyGlE21JF+pgzPFfs6Kh
SNgNzYHGW8MHy45LPTun7YkoU42AhJiJJDlo6CA4sOsRV7V03r8WJ1HdI/u9vCms64Gg6+NrQdAC
QCIvwmVcnwiqmaz0Jyb7DNc6FTUIdBno0hoXLLYb7F8+Xkj+Y7b9C/8VANUJV6Hwk9UNgLHqGVPP
+x1fhQnq73Y4g/0srGmqFyC1PZCHTXeF+Ups057pM9KKLYGRChMRriU38B1AlOnLMwwNAJyS2xOh
ip8gji8fx/QwXveHeXxwJbc0WQXjFxfE8TcikzcHlDgQlzCKAVXe6uepQaGwl3FQtg2fMvGTXYYh
G5F2+Ut9bs9QX6oZrldUJCkDFS4rZCRfSUbTxCLn3BgcPdGyHnEZpdGmtbzBBQzsWzG2PCNsJcQB
0CONVu4rF5NyVuR81IJ6DDydSzZUJybSao54dIoHQI0KA30fAxZEOT/MR+ROppCQ5KT4dbfZO6ZY
VByXyLQd0USQM0C2M0gt5Ji9RwzSeZp0zDXanevuQKnhRpZa7Vn9fmIXTjOUJmNzFgkELbvFqfrL
T1IC+kUYgFoM0xo3wXa+OfAvryhBoJme+omwwfRth4ocRCHi9fnN7yk4vNJ7ALVG7pFhIZNhpbpO
efW6zOFDnp4jIoKYcgysv3anxJ8E9yee7JM5+IlwBcWs/4BSj+b2SDs/AoqiicRDB/YxKlOBbbDl
zlSHOQXIsf0w1txGBP2wdVEXXeuQyXSmTylwcJsp/KvXOh0o7iBU7a92+/hXOB5/wrn4E0HJJPPy
lN37IcaPizeWDfL5TFZP28yDVzgSERsT8I/wSi1PxEi3ERX0dZeArhiNuIgYBM5cnCMQpRaXzUFI
bXghUoltf5ZbE5MZqPb8J8FIfZkVtMcgzk0GsVSfEBM/Gnc0R+hVdp/HDOxZdiTmIy0jjK7c/Dxt
yuN1hPbGiKkzYvCb/VhDLDyw25y8/fxcPohGK5DPLoxsBCAKpZoZwBQRmf9IRWpV65ttejBcofAq
ukh0fQ/21KBouV6zSmN3dHvMabkQI80fUvJPAfrRwGD6YqRcPWwLn3AgpXc4S3N09lA9jEJa4J3D
ZSP/2Ijd3pb1K0NVOv6BojbcZO/kx8tkXoc0QxPZBhpPTKwXm0zI0pLQMypgcTyNC64+6uIUABZs
c0aQDj4VDgnTngKUOgjo6cynFaHqYpaMGVWByzOOBKLtiJ6Xo7eaIjQ8qKIARnT0WZoHBODv5nWA
m+Ff2DQUyyOLCN0IxFtz3ZL0xIgVPRzFK/wcqflFE2CySdZ8R3ppOx+u2dwyQ0AfirUM8EeEi5Lx
pOSDCzC4Y1oXwaOFT4+1GKc1X5l+l3wHhnBcnRLnWZYjKdlU3L/9GYCBgGby0zzhKFmyje4u0+KJ
hFSSIzSE5DWZDQXhbjzxlQFkdiS9xIJvuYZesxMNYLES1SCmR+ooAFI0jDg3gpdN/TPE8gX/JxXF
afZwIQ/BWFdnD5cGVDJR3OwRXJQzsGsZ1CL4tNbGTHAo11q8uecD9XSD3ZC1jNqHDc7011Hi/jYl
NVCqUErcf8DNU1xIAsdGD2LKQ+VEpByTF410TPkbD+T8rgTKtAEmpFoVJl7vcachIrT+HiHd+sjV
9NyHy3CL41L9sTjxjgvyZ2afPp/yEi3ewqVX+uF922Gwban0eDxwMGAmBn5U+WdsoV/HI4+eQn/7
yxaeEaloaJPnaQb5NHFvMyLe6wp1UaI1VVIWcxjRHWJMNeoSNLjZEDEbP0xZkOF5STHDacgax8iC
fBiWfiQqW8caj0CWW1odCA1sC0II4Jf1XJMM+3mIIy/I6/dpzevyaKVjALSlSRTvsa5BGSpsJDWk
kFZaKqEohPubbTG6VetUKbfKvox18TBRIQP48BOSN5Z2Jyu3A0I5aU99AtxT8cX0QAlLghkVyPgm
x/NJ98ElufgoZJYAiAACQMbwWnavaqvh/xJf1y/IkY7u0c+YFUQhJtMR1rEvuEBxxu81bRq3p58Z
LMqHhgjUrm3mm4pArwcfz9+T5DBdcbn+vGTMDWBN525Yr4ek6tguWA2kSuaQhQPMhgSchqEPB9n6
6RwH+TcGRxzd8jrTBBbdI12eQhQQK4IyxYft5yjm72YjSRXO8wk81t0fR57+W5ZHX10opIUREsIL
JiTjCpXRnN7ISebkYMpRHZG0jk2Q/1m7hrPO8rpD9u4Z+3CcpoaC9wzvAf9jKsYUz6duO8I6MWYI
ljhv1YSmq2noyLF3SfqnHLowoC4gA0O3/XM79NlwvR6a/gNRmjscY6qJ+3OptxfAy41E0LErmSDI
HCaMlozMFdZIV9BkdLHk/wHkBAA6EBPFZv1/rKTv0vBjDUf8QwDBDU1M0X5I4R680IUEvyqxSnYA
g1hbIRcZ92HxHeOx9gcaxv6DgfeGlptyGjYP4Ox0RmGBQqMpu93VpsaPrRiB0jGuQjMMZwhDpnD9
kGEpex/t2cB1Kk4EXftLmcSAhPslfjIvycLJjSvBl8uwN2vAkayCfSuuW2y9YpbLkAaOls7iJw5U
dJigdiSHNIXf/uqXiSDYDNXJb7eJsEFSelY2gqpkJ5WbOIQo6aB6h8+OqG5MZGknKNNt1dKs41uf
5DiW2o5MHUXdUdJfAs0K5vj4BA4oWKJF9ndYnndRud5tloxE+z3MSqy2fmUpJNdIpZWcQDnPAVXF
rCuGmNAE0rq+jyBIlGZiEc+a1oTBgnJk0SVRg/gXAwfBVPIogNfJaJ2g+48wET5Unk41xabmpupQ
IAQtBK7Gsb6YhBxulmVYLgoKC6TNUkI+rVo261rzyEY9dPiadvl41S8l9ZwSDNstxZ43+AmGMfNo
qqeRGjtbSWYqThxHRaKJ554zP3MYHezOx8/YNa+3InHgVILYVcI4vDK3f03F1xm3h/44mra7u3OX
fakmKpFjNWefzvN0IJolBeyfPvb17j4digBzBh4XyVgUrAyOaTmwd3Vt/KGVLC2IHm3c3K7UKxZf
Tmpg94jVNeaOlOr/vUQByap7Gaq3JXMcmcrSC3pU6mNCN4ORw/ShIMX8o0shO6M4abJ7BjWvkkzi
TwI2IPJn1nIQFBu65foQJ/jRFNsxwFB2PAd3baLIvSHw/dO5GBJGPP3E3VZvThOlepFvZ1YVkMYR
YztMWYbou4998h8iWEjKmuPyy2Y7bW+74bz8zQ67I8LchqK35LL+gHwmzuHqAdVsT/Pdhnykm3zt
k+3V4o+bDkbasF3Cq9M4o1DALojqPyuGT1PDDbJh6RweU/7223DGX/k2Keczfp1JuAcByjc71BpU
UXe+SPWIFXqNbx6PALlQiVd9Oj3RCO843ZeAcU5XJM+nYXC/AVR6vL+x+ccWBU4/Pihpmz8xVmIo
hwEBOb5UhjDscDDc9UBSNk06ld+Lyf+3GOUMiEnUrZ9VfKDjEIE6LJNHG9x3EwRLz/yURpdTzFJC
XRB+LXa6djd0K0t7T28O+gqaY/7riJIn/AciRvz0R6ax8AeqoFS2HiseI1kOBE8qyBGV6d54+yEb
uw54t3RZVNOQvIxY4OWOrocNHau+g+O8+dLuye0wQRl6ptssGt/aBY4nv1vUnwt9dS8e4ExB0p7Z
deo/NLKyeBdz3GhnaHZoEHQCyDvEWnVFA0nulXUaxAVHcJyYl+Z5gmZX6k/IBjN87zkNOX/pcLpH
CjG6DyxQv0nAw/wGx32EDRCjTux5pJDnp5whw12CpOdDl1MQYCtA8kcKVbeVeaYJubKkhdnfcjd9
rGN51cdhCW4ClGiq/xp5/ge/IqmPFnm7b3kXxq8yVhzMrP3HCGOnh/zUu/tyILackeD+I3I2muck
Kb9kiwrPHpEqFDrKrnw+PEQbKgRGtJyexpzzA3WpxSih1caFJOGrJ82x+5IcdwE9EEa6Gk9p8F1X
PBENXpA8xp/MZIZxN/NNqVmyo/5lBeez7XbzN2qOBJdm/m+2PeKCiAiBXlmmF2gvJim/EOHh7Dis
mE26jFwCR9FehARNew1bMP8zn54pXLcvWVSxPhncOGJnYM9RTU2JIykRw0L+UMZXaY+7B+RwKm4q
dXFk63093cB05nasD82tJ9Nq7z47fEbge9BJuwbKqzuqBWNwZLY9RyEsOSXSCtGIDkL89z3HanFm
q7Sg1Q+g/UDaADn4CYpayZDSyz7SV4LmBtv1A5tFNv8q7RAh8aQGakFx08mwDj7hMEWddhKC3255
3SGjLUUtuw5S4wk/RYdK76HuccmOZjLRppDKc0sB7o8sEVmnEBmkVNrzsv3LqJqbIFDV1nHwIpFJ
wYOr8dFVug+35f6lZcT3qYgSjOJHX9Gj7Cb+9kAzi5oEL6g9KE2tvCY87L9PZ427VtwfHEMyxmMo
KkRpB3mjuJGjtirnqlCuAKAqqkK+jPrUkBQVULHyS9HzObjxqdi2eAlFBYrDOY5YRScAkqmn2sCA
mD6qZ6jTKwIkPO9qWlR9p3aSSMFtab6LImaGdARoLDEIYaTqiZYUje5IN3bUVJZeoD5J10VlxZoo
HqIJPrDmJsZdgkBf33nILrdmpldndXrjBmjm9Nmmz5woaT5SaqZf61IMRWVh6tvZk4xislRLxqpG
cvUtPDjxrpFTXsRGsse1UTF0QxBOaWdiHvb/sXQmy22jSRB+IkSAWAjgKlGrLVmSZVvuC6Jtt0EC
xL7j6efL4lwmuqdtiQT+pSorF+B/QCmWFn7QDJwxV0HlibCDbleZvrO3Ps9N/VCsTvPF9De4dPyB
w8RJy6QDQg51fEoDiP8mF+VxcQ9ehMFhzxmBq5/ky5VONxbBHDNJrDEff5rThfZwYnFo1GGVlEwv
ZvYKj5WIdM3JMWPrPSrArEHI7rPVYiSW5rWfJdTOAdmVd9RDu3/NJZR0T2odyVw1BXN9Vl/N4XGD
VBt4VXg0Ex0IPmcqW5N0Y5tBma8QaPws8TuTF+YcR5Ap6ehjREEk7QFrui3tufGIw3byrgZ4ywyH
Rv4ajJ8TAZrCdzVeCmbWYe/7wOQeey8+c5Bw+QBzDUK3zrByg5SVhRyePM1i4MdSIJNGuSvlNnSk
I+RYgoVRdAPnORm0t4i7OT5FiUS/RSk8s3Q8MXg2icxWMMniyFwxOFMHw7IF5hfhA8o03GGvAz/0
6N+4aOnyGnzaCP7qPmo5hTM1/iLhyrxI+QbC1SPSO2Dbg5QFhsQU5E+9Bi2M+jjYVBlkEoC5CHOR
PGDJy2GKCgoAcqNUm9rhIdv4Q0GI5KHikhKu4WSsdqmWggb80GBMgyUv2eEeM/eKjQXXkxXC5hDx
YErm8mlwmxKGH8+2ClQUlA9t5kS31ZlfMAHx/a5yKoStAsbfupD/OfNBfRl/Ow18FRsazQy56LOB
XHFGSm7jni2ihM9+J56uYudkCBGUvvd6HpvpRx4c11d8KGlbJ9kCY3DnfLK72FOLiY7VCmrGUGji
pYkgz+I1CBj8U82Hu6B7qLi1wUBYFhgOthBml/+mPZ94EzCZ4VmL7QwtjYuvg6HiZoZqhsgmdDCy
3pYKCUoHzBsjmK+3JGH8hXv1TwXNC4EgCxV3R5ESeWcRX8QFoXqQzYQRVI2jW5zYt1bruifcGYyL
6wIL3BAbTGkrjbSZVdWzOh0Fjdq9EXOccCFwQJzgKh7abP0aK/ZE1ElzPJDiRxIm8ObkcT7RTOI+
AMSmmUYgz5Gi1IbruI43Bb5OIa8uTpnNJjsoTBwAMoEiZePDoCpoh/BzGL4adahBqoXJJf71PCEY
MB8m6fX5dRp2QLcFE9y4HV2+80WGSvWk/wflLBOFM4fP/ws3YBIaDp7AntOsaPSvbGZJ8gDCyHHV
SD2h/B+gsZlQ4oiw5G2awb8K6TSCIcLZqdWHI24Fux6igJGTap2rkVMGdEAtr7iDgSktF3hPNATs
viB57b3woTjyy/UtIQNwadTctyDBx5cV13ZwdPFxZgwmHAFKSQgdZ61B+FPxzAU4xynyBuVjs+K+
iINgkjUbP5rpS+HCIQ08RoWCSsyyL95RpxYeaHzWkxmXzTTetFQfF6dZWGHSl9SBwM2FQsQ5symJ
9x4OUEonRssabpz5lpEnujWa+KApfxvSp7ww16FrykdqQQMpchN4dKQkiUiqsspEczaYBXz6Cwq/
15SKK1ee2UUBqYhp7hcs+IGc5MRkSsIZaR1YDD+aK57KDlMt+HkYxbirFpGtAnh+7pm5NLKv7Hux
8SfiI9NFk+aZdnAkfeAKNh4wgR4iLq/bH3tSQcGjj1vGCpQIMBgUxmVOSx4tML0xRm9TyNk7+DHn
ak0lpGFWgWf2myjq8bAwnVlAFi05xrzJyQyh/G2R6GJZcsIulWXeN0TSmDwV/w+QVcmMjHZG+ZaA
GhDfG7eYAnksbOuHjS3VS+tJdNn9jO/Ufbfuc0DnHGXFEZsHLKMA07Be/CsQsm+RrEAJ5Org3hKJ
xBiQWDRQm3KdyZUCc7eW8q9DGSH2NEcyPgqgsVBeGV3EJ60SjQgLdkIM7ZB1I0i175VJdCJMao44
kIIduxhPtQW3A47dHkkWdwW8OcLyqL3Qb5HeAEeTjoCAFddj9UR+3l6d6vyWGgESTL8n8kVO/Q17
323lqEX8113RiKBIWglYJHdA78AALvEOhObOkJkOLTsOSBlCLiN0ajB22clBh3Csp0TTWxEozW2k
hivjOJvdkiByRFMXNIFRHJUXNXzahdETRJ/zG2w3ykfQJmydWI5AC8xk0XiSoXuwCso2m0m/sbql
7UnwUNeg2gwdjZSZwT190R6+5HfWNJozE/u/ZtDLkRbfWUTSHDAOMlctes1t4VhdoG+4Oz3pmMJm
DtHAys8HgJ1GSJvPSEYUeziiTxzTc376ntW+h7k1X6tu6Ch6j7bSKqphC7/usl35gBkiwaopa5eT
hpMtlWzFlxXdWtGD0S0nmnUBVKnWBojBTGvhN7JVg0M3EDnHU+LKAZJCF/4AW/GvTARUk84lzHYy
slnbEaDQNGJGgH7n9Ow0I6kH4XH8lIT79GOKdv0n0j8wHjtToLq9HpwUiVCbMYsGjFTORx/Sl3ce
M3w7WX35+sorlbmgsFxwaJdrA0GFEtdwtKddUlI5Y+PfqnHZp9Q6Fsyk4U0/shxFcKuWJ0z0pJvk
oJuTsuSCzemNSk089vxEK5+N2BEFu/2vzoWh5u7aDtui+M/WcazlK+A4qChloWw1KpcKCNCUQ62i
8tFe0PjPHFRh1RuBLYuB5MyS0RggxvZd2ug92vrnuGJVQ5yBfuoqPRbNlt/iQoVb1OnGSPFZxgER
bNhtzZrl2RVR1cvnCbP5Qz3SllZQ4ozmWWGB5XscKkMRI8XEUCCLUex5rFzj3EfIMeYRic++y+O3
UxlA15cNZjbpVqw5dIwx6GITcRdnEk2c4VNL+ScYASZUfGffYEswIHaOPVCgbrYCG4ILqcE0+zIc
MLMrxwfaYptB/4rVuYys/otewSBKToci0sBWTBWOwVgOyv9I1MSIFLXcDpjAuMKA9kivS9EC0ECa
1VTscbieIFEGLiUz03EqbYI2ODg416EPQynccZYYuzKihdBQn5IZVqJhcyaGdvts/FnnQLWFA+ua
nHnADU0pOw32Q4gtWYk7eV2H+ZN5JOE4S7O5aJgrmyarTQricYnzWWmznAFF0zn0XuW0oeA42b1z
dFAw45krJywTK+HLRuspIvRF73ZkaWvYbPUOMncaUZd37ywUDm5Pue6GCLyp29FMYwB/H9B2cdSQ
GBKnSIRRR1NbwP/jDiF4AhM4RsAFYXp72tY6oxrqkvndYG0xmop4+uY2HgfGxqg+aPiBfFVKrpA/
HpyGGmeSlK6j51NhF1V/j+EiPPdT1D9KENWjsmClbHx4QnW/FQu9A70Z3UY/8GGYZzCGRs/AmxUM
cMLEuKaweiC1ev8Vyiw9edsyAjllLt75XRNe9Qs/MZPZZrxB2MjCZsWty6++BpnU1ANV1mXWOUHZ
qU/rL7c/rfiGA0sg946ZfwQyvuz2t4t3xpck2r1uu/4GO/GO4eYSfuWAQUjAIIcqmR4v72AYYdN1
N5ejuAoQjsif+AwoRzfFloATQHde1xR1BRyxxyIlVK8vVu7xiiIDsHs+mMmkwuYgLnA8CDUJhuWf
qCaTfMfSeCr8jGdqfgI4NXE2FJz0bTJ2+ZWXecPGsDXZ3qzIlmUCgDqLZMzHT2YwVOxh8/QZVUPR
gjEzbeOtSNbZ72MiL1PmBX3J0CgOKLRNWIjj7VOfq+gYkELQL/xry7we4tPXBlz5J9a3zfsFFlDo
tf1NGfBFcFLvjIje78B9TBhvMFewHPcvNtUgUoZMLR7ysZ1fwrpeHiyFzm9JJC5ithvM+z0uSAyP
Ih/KQSUhkpn/9ifl60U1gk2KV17LJQzH2ak1ak7Js9J8IDp03vMkX6cKOhfzKAQrUNKxG6hCBo9V
iHbF98gfqtKJd1LlGYDW+J0chvArdtZQVpuT++YsxCOxl/N/5y0C3Ipgpmu7G6dvkvBTsj9E7dtL
oUSUfmFGBW2yJ9CSPpqJ7vZySbA6gvvIeHQCd/IDfSJCLJjASBfP5zF59VTo7CNM42Bh7VUG2jrt
6VyGPH2Y4DU8OJDAIZvsmO8kwZslagV7RrhmU7gp3n7CghohIUetqXXnI3PO2YtAFSL/EyIi2gZf
LUwDMO5LbClRi3+W8iSHQlmM1QtWUSp0VGuVPdex9OgEuVA/yPA5CFEYBecF6GmvEq/S4q64c7NY
vssSwdcjRwPkticsRsv/+satvxelFp/DhTiTknprdq6mDDaNcLWIaZT4HJAQBGj6AHU5M6GxKE7G
XVgJZqJz8eWVVAUuLeJh+Chx5nOakFaGodQMVLrozpREQlerQZduzykah0Dkxu01kWzh6+bwpNtu
aVD7FND34q/Vlcvnmcb9CXgaZKsrX2NYPrdwvEhSK8pAExQM8RkAURxfEOMdw6a555oH/0VfyTHt
JzThXZmeoNFQL8YDSyOvCdfI6WLnK547FqDR8LGN/fF1HtbsO9EqhPyckQFYEWAK75MbL7/mc5Pj
j4ucCuU5CA5+AXe9x1NxNvf4w2DBImHG7XpI2HdZdIh2zCud9LS8+6GzfWLeIDIqNVuOtcGznxLD
ZYmDcDFhcYNf+GyGBCeAtWya+3gqQmSGJ+hdfKziOwaHxU2VsUWcvvHcu8oPUV1Rwz9S36IBBrel
kqDvNOoJodB3Ni/uA60evD9JTMBOAIN4fIBIMMdlLKCbOzXFVUT5GsSuS6YOG1jW4CiX/YcMbP9p
LktRqab6tVtW/8HYfdMZ/iUEhfXrtMWatmX5V0r5mTI9CAnXbnoSQBYgFj9pl19TzUne7bDn5PwK
bqoOL458wHWcVldzlpBgRD/4RgVIt8wmVH3tpJwWkQQ/E3JrJLUQ9ooh+mMCyRmTl/fT5nqUAGwR
KHycKfDQO4922lx1eh7oXYTg7jNDp/hGLuHGKLd5HGKa/DP8uvNTpNAkv9ryJ/GRjQtQo2Flr52A
zUgF9h/9c5s8mldetO3RORTp94vCRoLkau3Wh00OaluAlaUxLXAWW6gqkz+X+HaaShZ39dJE3vlq
GGYSsnvaJGdCQGLmxtWpb57N+NHsfohcsbhcp+Y87ACXXpl6UWzLiMD8wauMQyVHT/ToUJ4copCY
d4uMrzgMXp0d/x2VrMNCG/bbNZ3O/rpijTKZl52pRx1nvJHtiNalWycioUYOHY2moEIRkX7cgAk9
l+kRQNwhNwbRngOzwpUVcS9V90bEjonazLy17sHZs0k4sgg/kO9BynxuIHSpzDWEmrqAlVfVyPEd
jTyrHArSwWmrP1q2U8ElE6GYu5vgR1uWJmbN+RdqeCj4keAH7rpsJSUKztMDhsePIKCwgTnP/s0S
QSoyu5k9ZEWnyMfdwx+R28g9KDrhCBoxq2OyzbJySqzGu7lbPm+rPgUktzu8KMgZK2FJBTXHcZ2j
aemyf4x3g/1+/WrDIizEQLfzFXNYFiyMns/spPZut6vhiDCLu4FvtX1iRo2faigciOkL0EUIyLNx
e6qHKobT+Cnbg4YR+8DECoZTnyg3HE/7R2gVUHpy2Diuxy7xtqi68WBj/qkJQiKOgeCjmcX84k47
ol1I1mWmHyCnlsN0UUYBts20GH09J5dgIHcf6QEVRH8Au/2dEe+6pSqbnQpbqfTAvxg87094NjMZ
cjGQ+4cAk+pw3mXpDd7aOY8iBPhK9oyShohi75g2GKNjhLSDIBonuiMIq2Dq+ZoMGXT/kHVu/h8z
BuPzmZvHDKAuHQVM9Fs/YgubdWwkqeGEx/aEfbkZAmrAq/FUjRzMBpcyYI4T0J34TPsQrFxEhmjt
87B8KLBooh5rsQDBFuDvvALgWDVCpDDTsZU70R25YkifgmijL05FVyDQ5whG4sEpefYJuc+OGVsF
E8CfqFv5ey0jeAc/W08tIx4IWYGtkPRZ9QieW2jWXAkFXeXktCOyKK6BxNyRjU8j1vKBN2/5p96J
uLthLpwFQOrzjvqIiIr8IYNswVgD9W06Os3XMmmZP8BMxPNq/SaDH2vmofndiYF2LUfzuusJ+EvU
EVAlH8zO051gY86tuUUk9beCxvNgqcxzmZKutnDAzuPymnbueJWm0/5TSVbhwyndJ9B9+aptRUc1
4hvhAo68tw2K7bSBJRbspjM9ecQF3imt5Ljxr8H5Oai6v0Wn1w3khiGbQPqEBwNzm7Go3rq1f04n
/04lFAVQQWky4/1thvcR2dwc5DiHfElPs/+y4sWADQdEJVid1Ov8xzsieyGkn2GiousDMJXjpuYE
xSqgliBMm3Ch2hTeyi6ffd6369TMXRO3eSoA0N5nii68HylVbApJlQE/hKKRI9qb8lsLIkZYR/YL
UXbXwarjAINpQgfD76S6p/dVRInaSX3gi6fPf4QLOoGmuXgU2KaesRs+2Fk/xSD6W4lRu9P21SPn
PCHSO2qd3IXuKcaHGb/4kDJvjZkHT+E1V6A9A0LnUwd40C2oY7oVRVs+UVD3DMQfnSLMvrkbT3Q6
5484k0UPydy/tOlSYXrL98PIJn7uVsCN7kRt0kMBnBwOZaRE790oYQJCCPQkJRPH5vil4rTANG6K
3iDtpPf+aT3+sJvAPN6qxc++2068pDSvHMVy1+T1rcRcgb1GdLuf/R5SVudguuAfYQBwrVJ0VQHq
CKyKUZZ0hBfeOLMunUqNMaZiAHcR5Dbj0gizcLapOmC6WX3zBRDKZYYbKP9i57EOdkM3GCjJvoIz
YiLy7mrDXwP1JO8qnWh8xn3Kaus2XrfHAgYorr/PGw0c3gtwaxZaWfkr9znJXCDmRftuIjwGlhF+
PbwkNwe2cUeyQ+YQ9NKk5HHJnF/eJ/DdqebwL4SVya/BdifGnMltIUvIhFXO5c7MTW/h8DPdlvEE
5aZuInARwI07guE7U4kdu7cfuVLKOPh12p1+XRKGmhAjUIYydNt/Ap8zWK7KdYzgmrAhN4byfuR3
2vgH3nk26FOG1KodWv19MkxX7QDN58ipX1ZAGTnwGuGV/xic4JYkY8qoAsOzD4JaOFkyThYzRrHA
LMP/JdeHk1hcN1FJgcw4FVkMT91pWVxxiDIp40a+Mr9OiWblWMysYP1mQmn9gyidRNIy3V18Jnp4
duHX8jeIOVMxo8TMzOcBXFTqOT94G9lPNRpiK8SzmQIEuImGx61e/IiGSowc/wynMUDmyX/jT0aJ
8pk7ind3kz7jqLwnd6RhEItewQPmYtevABzZKqv/EkPT2MYRSviwYXaQ6DiQkC5YqHvJDwD3k8I3
cHgDvQQquKswRdB9nuG+8cXoAb1LsWS0FVzpPup+cPkh579uVjwRV/APxc/+yl3Aa5bd+rFN062r
LyhSAc/jk3E/iMFkLYQP0BnOj1k0tDdmTo2OZwexjDOuzjko+4SfVM+2aqvfJGc+Wc2OGcXMYS5U
h0SD69SftutjcfoDaAtGRFNRH7kIZeMI/AXeCJB/oxE2cmfwFx8sctoF1BC0zXGF718ljUfe/O7P
aKbcBVSmPtNNy3FQMhaj05rzFLZWAFaSmYIH8GzktGwp8GbfBQbBnblUFd8FGCiXlUO8B0GbFzLD
3AUrJRUWcmzL1vw9aqjCNey07klmVsaP7pM9RtgcSfYiUTB+wJfl2g3P7FVo4CCXALTAPYWPTne3
m/xvzjSAfkigH4+76BB00S9r0C8af4XFmkmQqltDpK07vqivEwZu5uxm3A5hE/2RQ2xiCvLJsvdy
bRcTMkQ4QnGc897Yv5cyo67whsWn8Nb4nqJKIs3Ul+JwM+SfaVBARcMpaQWiLCuCceJHy5XjkpSS
ApwTtYgwIf4oYklrWqmYDC/LcVBAvQPNelaSXstp4G6gafFwouahKkCx3fBKeiaFN33DRi0G3jWr
gkrM4w1RmzJjz/EAXuAkHoBDsoZrS9scffjfIEcwsMbVL3Xlk8jdJk4vdoDKW8abM4Eqnt7DvTPU
NW7CgP7m24car3mfTyRIZ/RvdwKF0HSyjKCzclpxIVZHN/10xow5pld0sYAPAg15tGgDNJtoVEEO
ZGemFBWNFnsyc7jpYTRtqYRiSiE0u4KNKeddvtvtfwyM3j8dq8A7SWqxPnapW/qQT1C1WCnu7Pz6
n6ljo9kEjZkIzFF8rCHvOb+KsqejVwSg5doECUdJDh/nthtP6f8HvF1E9DtNL/32Bg3tqupxUCTQ
xSUceZ22PxHTzq/bETVWF4blf/g9MbMy1e/GDq+8Np+uGWh4t8NUD89TAY2KbxrvD6exnZ/8jRbu
eGqL+6WG5M9uXb9uDcm4IFjlf06KN+lWFNt0nWNX80mMI2dgS9Hw6tp0ahcSdtb2V/BxazK1WVUV
GZc3HSbXn0KEX2SLJFMwPgZlsIsP08gOvM739faCHvW4u4mwM3j0vV3h3S9h1r7vNnTEV1WsKOPK
IbEwitvw+zRxSDhnOB1UN9zDWEEkmNUIzPBcqNLT1HOQYhgewMxCaO0OtFWG+1OgIZZqpvzJ3DcZ
IlLRLYV8MlEhknYFd9DXZCEDwwERpK3yF9c9dNkQhNeVP3SfmeVGb/7CkR/5rdfe5hU9jZ8LhPBo
w7pmKZJDl3r7HxMi86eEhug6OZ+aB1knRWeoSeRnX4Sz0QbVhpFP/i9C8fFu6qbjO9L109dK5ymm
1XzLFNShKrN/HHy7KPTwKmepAdMMnH5Wwjkpf8F3Wc45Yt9HeOWAif6yhiB6GGhm/LOqwBWHtmlW
3aQaUcVMhDz0IVJkGkmGrIyQ6yU6TXBAtqXtXv183t+ZMSUSOgylFdJ1LqPi+y5wKgCJYno7ZyO8
Pxrq3uPekBrV0nJm5XJmPrd+rlgBafujgEOmSyjstpQXEp+mt3Ws1p9Tt7zNC/YHPuL+e0ovcGgX
xkhExigs/HXYPk3cHS1b9bRxCzvkjuV778xM/zgMv00Mv6VU/7YV+Wp1dtOhTH+Lsj0boOM4zMdo
ud4oo5+ckt/RNcq7RWoi7qvoeDJIZwGhcmu4PPNmQMSCc5hiRBUo3E8MuhyWx1XHfOPFe6ImKp6r
7cj10Tm8OryUitslLRPSdt3qBxFXuCpF0EggF41fA6JLPteJJDY+zVyO1yomgxPpuU52mp+yge0f
Rco4WTijt0m1VtVrajySSx6vNIanxiUoJU2d3zYJV9CdKNK3hpJFp+h4k7QqHmByXM69FrRd5I9T
u3xkS/nSTaebRRwxFwr2tYlexYEhXej/wpupplfdETDVYYhxBOwzsILV/GPeJlgdFVoWWZtEWzH+
Vd6HZXpva0B8ktyTJCGfWxF9RIqZU4oVf6HtdBdNKjHENSf2XKrXLmHYE4GjtnGPzfgp/eE3MCYX
TPlISAMl4bSdBkqeHBGj70niTibau83pDTjKUNzHIYJ2S3/rAwpbbMvRBbMMgwDOjJyT7TLserJb
pIkpSgwCzqJthCjrQm5qoF/+bc8jsc1IBVoBcA4sffPezXdK52EJ/MjoI97zvs8QVFIqdAswmn0M
7jTKS+HwmqyAzOMZFIFrmY1plXI6QGEacU3RNxiZ9Y4Ui0Xlnu99rzgdcOlvDlu5fBOcXLncgPh5
0eGJwAcYia36yL4kNGaPZQeoku8zNahqN3+yorKL+X3Wj3Es5F82ZW1PY5B9i5RqAo2eKsx8V0kZ
dFIK2Ykm9OKAjJ1W0Ic3OEIgno+4ov1VR3dUcin7LrOOiHyA2+2EKBfiGx+pPH1xUprslrLpczx3
yWGSDLCD5fgSqeWATrM+OBL152XwNfEyJG5MA1EdMwlOzyuqyumjQlt31eCWdLE7k43r1PGUOobd
nw1sNKf5adzvgBXdYX+939ry85Tmy3cSLZLbyGFgSJIOrW27rf8/+LuMMfN1RRTxoYJVdJNTHQO3
yXl8a3RtUsw+lG2N2C7YT//mDbfQ5NGw5RljHssWsomNuZ0jp8NQ6Ijs3y73LuWFb0eO1O1UDg+c
8PR5KwSkHPxEb5HxyDmpv/uLgLQSHMHkO209pne7Yv3DN6+/GDpvMYjRSYY8x/FjGwTFLiiJq5Dz
3qlQ3+v/nxxOaOeEn9wM2nPoBXXz7piHEMspK35yFeYDh817JHtH7MC48NPh/AK1sGX5Fs7ysFBO
MMJiQAANAARNBpYXe8+QTlKD72kFglYCSreNH36d/dNtuOWTw4KRnPLYoDmwiFuubNpAimxK5Uez
u9y88M0cWshtADf1wwcj+fE3Gcca3QC22UB55fj8mIIZ/X2fUsMZiNAfR2og0oeuurr3Ya5IdxiL
eirHK0gRKkj5YBZzb6UZJIdPNWkoZotuDzb3dEllLD1LcreKOJb1og2kJsDBDhoaPjV4lsDyABIt
Dkj9KctSBvJn2OY3JLWdr80COfZhO5t1qRnb5BpE5wn4gh/QpE2yAo7OSfDew+/9hRUEhG+/R7mx
outgbMzMCiqDGyvLlGDoF5K5h3/3rInPGQNoppwwFPpI7Iqe4zGAD3MXhRTpxJ1A54BxCvGIBhE+
KKUGVChkdTyvDmLJbXSOO4LqzjmcBVXyvp8Hf7Hm52KbQO6cq+VYowwfWJQ3SV2RUBhinlDJkaJ6
yJyN7QOQVlbknQEwtbhhHWAA/0aOz3gM+giaB+5ktjwBb2ShxwlLxHWBp6BVnEfYla0bw+CBwH5k
mguTInBhVUY4beLVnoDgc44F9TzDEW6G3XodFPvyNQtxeXBjyNk1s/IPYDrg5oUB9pwPUJ6bOLh3
G04R/mZ/hOYF1Sv0MN8IS8DidMDRPsJYHlEx7mJnPAGsn8x4Mg/uEemdzfHNurseZbZEpMjdTILL
NQcqMbmsQbQGYpdVW/9moTbZykUUbyzSisLMqhh/o7dSqkMPi+Jq87i6N0eIj6/jlnjbZ3Omtdfh
NOg9h/DBnVlfImsaHKuWJBs0iDyVv/P8DAXBOf+OjvwDM8o/iA8OlknFQ/uIQzoFqaunE6VcvhE9
wbTsAbvYgIkVo2wcHi77SikeE1OZTx0CpUMwsy5yH9ZOcKLN8BEWQY1CRyksyPwDqqHtXzhOm2f7
ImZMMWOFQzZ5w8SAdixQArFRuOx25i8kj3ZFSFBoYvPI4yBES8KJhAWSz/DwKR65923ASCaloii9
7cZBEkfxzU0ByFMx6pNsrnC4aR0YB6Bb02s0oq1HZ+/iMAj8Jb1/ML3GBKABEdGJGXIedBSQnV6T
eVYpo2muwJZjyHNzkf1w0vAzAiqqUj5DQOLudZV7sL6kwbWgXSOd583+wbxc3Px0bx2NDkNp/FFr
/JlYQJYitYE/+VU6f4E7jAtL4XMj1M78voXMKHy8cm7AjQCJ98JyqDMpwLtnoMKv0G+g+Xlo7BZY
94rgyF1E/oE65uDNXO3s1sw2FPnT+T2AFc+6o4XNmBJKZvdRn0GCM2Z3t/Tff2FvwDXsh/EnIbtU
2VEOl2R3dt+OXXd2rwbPPf+gq+XB+sVU7bD/o7PrFk5zbG0gVlYpzKANNiF5PvxrVwO956sAD2CE
CwcB1d21O2HJz3vHATLzsm/5fhtx9QlICjs4Rz92qEnk49L5zgzVAXVkcoB+7q+ktjo5jnqyts8j
egrDjJFogY0qpqjzOOemkm7BH7j70rOviUsZ3Rl5uj9pWIxJvTMJRy9Z+5ppsiEECpu5d8CMGbkZ
JESkGevhyL2GJwCjg06gTNWf9y+6sB+xLIF4oa6mK6FJBrhLrALI8H58dUaa9WgL6D2Lcv2RT+4e
49+kHH86YfAIrfhvhXbbmXR5eM73HCMLKkEGpk01/rQrXMLglnP7PuZCe+KKgpsQ6Om6M63iBhIN
akjVCVlg/jLFNbMpQJKuhT1X5dRDZmxluK7PL7C5twOsi5hByzjEFsQEAKghAFSAfnlu8EozKEIs
QsTJVUbjQn4pDjOaAcu4hyQrBrOCGLKzJtWzCe5ojnSM2KvYQKJ82a+4yHjAQvhpWQJ9FP+LbmWz
9TuV86SVUa+Xp0d0JlyLZ1QQfhM85hhIOCUzGdoYnPRzKhVsZJ7si5A7M1/R6aAbwGGzH0BK556B
Jx6VnHQ4PF25e1GXdzJlwt4PjiTA9Q7X5pkdH3cFh0SZwt+F3vJ1w7qWKXryZP5RXLgchB62lP6i
X1nzLjGLj85iaJ/q30aENb8ISwPye9pS1ByQ8ZhdEC/E2T1m44CQJkA+nFTLO91EfMOwabghYLS/
bupdc5NsSXZn3mPUtLyFnqlZhhymaiqORWhIhzXZ/1d1Dj+3VVkv8qSs43mclHeIFP2d0P8GSwEs
p2u8SYkV5SNGKc/VYG20uh9xez4BRKHFOdP8FEtKJAkGYoJQ2Ps1lx07mohAl+oTLBinbsAyTvnp
qGY744DJesgvQZUf7xm+l/9tq2pt5VtEoV6g24yHIpNlzML87QI1VTipEH3DTE4hZiNMDEw8cFnz
8+X8Wm1R+uCfMigUDhodGAf8pkleBcGy401yDA49IGoI9Gmm+SL1+SRx/I2a7vwC3/CP6VKowI53
0lUY/yUnNvkmJxG2xk31Kp/CN7UKs6MFysVHnAJw48QjqHNhzmK2xgqYEJl5Hpmhmt+YUoH7RKNn
7Xbsh/P7IMvoXz0ZKKztPTkj3GMja9mhbjU7CgLlUKVwtN66DEi25Tz+JO04+uokcR4cojQLOYY0
0pb8D2dWrHKXf02bmu84mIpYpNmUbaD8RqVC+Ul8T775ERCIdoWZKqA4mlN5Z8YYi2u9Vz0ldDax
56xuTcpzcD1GLWgFDqWICthJyJ+NrR2EvIwsAN/KVDGXPAKFp+cEUsLPQahg6WPS6aNa4tzGW4yN
YjfvjDhG4U1zzucA0GJj4ecB55RiovCJzlYoBaZ/HB+bXDoqsHQgreVq6J03Oizk6+RQS3l88SVq
ETymCJtckUozBBV3xYaHoF8l91EHz9BvxVNoouyb0SE6xAnznNyj2T9dz4BdXABKbtmF/ZteWYZs
k+/KXo2008kAxDp6WH/YKejS2x0QOpP6p3Z9OzEXllqwpuuvZDXFgCy4UursBZI+cqQFflXcYiCy
/8JMMMJuEX/4glcdnzhbNcG9THhOe+93P5I1KTq9jQ1m8k0QFVFcI8S+gu8Bt1SfV98g2/iHoDz+
g6jonSJb8HR9l00Mj9FYAmfLmXKeKI9cmZAzzo/mPX0P3fVNf0QsGhB8dOV3Kimj0eByIOuRb1ct
vBZqUPBJ2PK1F9/b7DBKoRC7Zw44CEXg96v3d06FDUu73EGQNMHoJU6UIFBMopgQx4j1D3pbwTbj
xtvhgbEP8i8jF9mzt6//oD+CmZ8OsPeQW7/33pI9w40pv84bBU49ImqCIaq2DFV+jld3FrJSXJfr
Lya48RCJXAFqMWPtg7Jj/eY3Knt9nq6MjdCyC9zlg28Euxzwi/1slnX1UVh8gK1Mi6cVxnBMSrx9
8I0iJru1bai88W8xfBycYjV0Upx90M0Ule3AIYKu2PjNBQcC7juMq12epokxZSYuwbhhPUofc3EF
BUUDVKw8+jgEHNi759mPwvO7H7ZNCSrD2heRzqEqIublc4Q1nTab26EG2sL5pjpr4p/zx5iPvlmu
hWKsoMXxOSYxflPILkXL162L2f8czMflC8ymkFsQRuS3KA1o1jpCtx0PL/NNLVoQsXkn+FqCtrae
1eyc+TfnzBlgVpqyhYqcov1ixGWU3M8ZYJ55scPtXD5XfZ08TgN/vK9hzh4FDk/0Dv6JkxdVLfxf
7FfxCWDAp5eYWyLIwJa2KNmiY3g0d+FjdIQSpKuw6LlGFujOgcetNbG2MX2N5RCvRR7jLTxjjcd9
qBwGnha/DRlQo/hXPMU+B0s9PhRA8rf7aANI5213ZtYnxyWukp/0rX+3SeVcw4HcISTqFDgypVA/
e0acEI0oEYpV40JpCuOY/y8GNaXwB3LLsKXsXWUbnIPxqnHb/+KG7xarc+0zsKpi/pAPrf4cD4qR
j23N+RULmpca41apJFkJXwDVPmJonw+MApHJzvw+lyj3A1RQ6b47TUA5vbueB9SVnPFOydYnHgo3
8ZiuSzVPV4NR7AABFC2eORhqmDuJKk4f65XcHz/oeOgypt3fKFBHfuRYV5aDJsh+7iVXYUUz3Iec
3NmJlyJlZgFN4w6mKvqVVKrCnS54TsHY4Vf6J2APh1H6oy3YeGheFIzZR/AhjHFuQdGXqGtLm2Sm
nHVI9UQbi4cOlmEHXBKPOvEbCigIZ3+ntquudlv6y435MfFCvcOQGYFrjvWLu+4y8IHcraHHn/vX
AoPagY+8Yni624ceA8b9mwg1tce2d4/H/FMG5eEuH5z5uSn31XfTDcv50aakGSViekatnXhYLXft
lzoLHydGojw84BBLukCOA58KFBAEi8LmqCk3pjYOqRfQuHkWkFin+2DmaApyglNVYN4YNmQntT99
9HPDXBtECvdwljE0IO6p/9z1iDhvh3ZXdwV+fD3hHAhiCWTA2R41DYxpZojbzLyLkBkkEvwuP0NK
JCffbk2eupnFihUBo4+V2iALUDeUDdyAmAowI1D5DkCLToelSmgS9V2k0szRxztupCkM6Ggo6FFu
TysF2Oxom+7w89tQMd1qOnLjy3Fa+14SSwsZyukyqH6pFIM9p30QzcsvCJCUptxEWDOXY3bVtXN4
B91uBVYsOGxRf2yfcPeB/IKt7L9OE3YuFRG7wlTcOp0J/sPYRr71uFJhldEQxy6HNyyvoDy6uz/J
klDbIvQAD+Jr9KQv/IoglSC/aPAVE6jgypIOuztYeCtTf0Jr5oe+jVLIr9x0OUq4w8b8W5bJscOf
V5QMafcit6LnVhTmJCWWcy5w32KXJOySuOWmVeZVXvKHgDXk7F395rfTm41omC+j/4UzmTCA5mnK
Wu/ZIZkM4hlCoQJ9yNxEn9V1k6/Ft9uJK83TM5rBROuWcdlCxyNABtUHST6ADFOG0XuUc2CKpn4J
50qpJNH79ddtePqTbvEL6FcNK2NqnslHpLDXg7IUZwa36cFqHGpmLnJvPP+05ssNWRzcQHg+dXSJ
+ZlCMcYSgMhhFpuaZyFAAtGslnFLbjYdDpKY1uF2RNifvKKIQcNCPB1mUunpwUzH+pJzUdJZf6b6
ZqAApp6yJDLEThxY6/6m8PdvpDRBLRhC/65TBlGF59lXWAvcUDsaqqAfIYCAZxBEBNN6rs9v0U5U
Cc6rGRnqYfPUpp55xaWHVXC5BL+cvsC+kLgJQpBZ3+4K0gpjI4JpT9lTcTzdwk/mv1S7cW0wmede
6RVLua5JfR0sPmdLSNcxj9mPGb2ESz4a1UkC0kg9DbaLQ/zIOS6frWi/Yw6WY+bCvLQEVa1H5LkN
PKT9mE1XO2/3DaL3T+nUYo+diuiFKbM0ZdtCzafuDttFNufIKig2UjojVaFqcCQeAnJgxIpbtqIl
qozybUyYSBIpV167XMiXG8+iOJRYNPsCETx+helqrLHyQ/W/qg4YRLDsRrLd0ShVEf1WnGkZ7/h6
sBm852DRF0i2v+YKWnC1QjvhkeEFS3veEXFTRc78XWaLkPiw1mnFcQy77bBfSdDxt/n8c4tIFlDG
HQojuDdQP03CqCBXc6NltMxbzbIfccwbwO30s12p5J5wkbK9HcQ5B9pOdnu1juScVxz4SEJ3TJwL
ysMbd6UngJ/5YdL0PMV40OX8vDhtMihT0nd+6jFo3rWgrRtfbgbPo4TgmZJSPVGNb+/pevxGx4L6
RcKvPuRXWFivzOxnj9Ri+fob2KyF9GNGLHZtR1CwyYsAz4leQc17GrNKlQpgJbM9nnQ8Th+dT9eF
NQkdc8i7MJaPn4Dn8d9mj8LufySd11Ic2RJFv6giyptXmqYxQgjkEC8VkhiVt6f818/K5GXiztUI
uquOydy5DewlnjucWdByeLpVknJtg2kD5hBtDq36yrI5njnNCGcrwUaqha3kYQYGeLh+Z/BAlpA2
bRsk9RXfcAaikLUq3h+t1BsKQK6ykMMMP7EYuykJbaJy0GxaaUOpm/915LtXLv2u0D/wLOY+mzgY
CLyHyNJS14wm+RQW3Xvbgg+S91UVFKYrXFSmvZwq6sBuJU1yv1ez8ycYub4LYo5OcQJEPc7zaznC
aVRfJfWWozLhdIV4w5Du37FxS4mZp8iplpFfp19ZvSoE+tFDX89je2Id+gI7xwkNoywSKUVHIcYs
jXgdSmWhP5Nj/JikzMj5D+GHvtt2+KKpmx1oPgnRctQUzKzVaocmym6k5bZSzhhphjUmLmhf5zH8
LeWZb4YnU3iPYi3S1cCZcJiY4LMSc963Xvh63bXiuHoIhjmy8okmeUZVD3F0b8yXbckDpgK7hdmp
VJElX8TOOUMX0F0uVkb+IclhAhXKFaS7WqOLFA/TpEGIpkw+Es5VK6bA1/mQEi/kS2vEgi7XuPG7
qyKYGX3NdN1+SfdyONyFCuj6GfeNwyGBuBjSERWlFp/6qCKb6xihSoCqXJocyaHmHbN0AyRG4+oG
XxGJILoQwxIPWmVbMOqe2bJmBHYZsWQU+/g1x1fW0Bqb7VkKGy3DVw+KlBbLdsy6aCk31dK1C4XA
7IqqWzIPPgrrwf7d2unwGFF6MUr2gq9R3MBqmZzu7WO7imB1FLLcQnqk77C6qc2xpbHaLxYJgWe9
Cmxn+060GaiQQzyjETmAOFgn+fpGfr3FwNy/P0R1qTimDFb1lIzXhQTx9JcmLC8xHzSS2F/RZond
z2HLrxXjCb03/Qb7FO10NWlhtReSBZkcXscBQwlJXqSo4ovJtxOJr7Tjfs4xrwQ0iaHRUXKcDjMG
qyyXkSCTaGYdGiaK1ODs6Diij5CkOCLAAUFmualzcWnBjfp65iNeh6WF33o301QJjbSkwhn9Onyq
5rS5XiSaE7y0+z44LWF3ndVGt97GnqGWW8+KmGYRV93YsDQzN07AXugL1eQBJEuYa7JidmqO1ZqT
e0N5ep2Fe8Rckwr24KhY0LXhGxa+VDOfVeChD7tvcZJWW8Au50Vr/2CvG06+AImK5lQHDfkkWlTJ
eXClVpBA0JHGNee8rtLgJW6a5ovfJN1nE3Dz2oCEF2CzJ2iR4vtKh4bs2BrkaMhZsooqmIJKFnI8
xxkIOr6khIzIEY9Z0vVagUaILM0BGZkYizbMkWrHaV4snDpI60V0i5AqhrcaBPQNuJbRxUinBRb5
DeUip55wHpS+KPM3CYmE6UR94RW3emtqFac4F5MtCjcGDR8Avo2hzYKNCBl25F3SOkkslzrbaECB
QLtqL1J5nJKxRw8e1wcGQP2WP2ezvYHyTcjo4f2RSpZPcKCjdpIpYk5myWVdYHthyBj4E51mSXPQ
NBFI2oD5Kr29tW+nYV7q4DpFPUdRiUo7hojrh2++Z3oKs8Gbpqtkc10oF7Q6vzjsOZNX7JfOce9i
TxBDaTt3G0WAmdbwP+yf+XPsag4LWwKWMMMGwvRQwT3XJTW5WV1Etk4IY3AHn4GfuONL6UppbCGF
MEdQ/vbDyoX+vR/bZ3JiwWp6KjXyGOLHblrMl9WXU2zwpIGrWWkcL91dYbI4OOHAxduM4D5LlYJB
FD8X/Dp8W8PGI87FwT/+4IdVJRTTUV6ioRn0BxNiCM9CqDbILqQO/zEp8JDtMrcWxKSCO3nfjVXP
FCurn2C8CObOX2KkVj4sS308TNm8w5zhoiQtM3+msaqqKzexokCsRQ9afM/27hDZMMHyu/irvxzD
Cz6VeC0G/Co+PaZWGeVtXIuMeuP5VilPzixp8DXbOH3jWcDcnVsuo60xCDSvEUjTWuaLd2ZUUO7C
ygbjyjdIBQcgng2WfEciFBweXMzmKy+Eo7nQ7QmAcinHsPtxHPjorSaCTdTPAXT4sL7NtCJVZN4a
wqagnuuDy7JTH7MYcPmgwuIdM2ytPy0LqRxR3y3YjObe7yH2yILsuIyiDFVkOw/iJXn8XhzD26oZ
nqVXSVk1fMgC5D4sYX7kQZsJWUAYDb7/HQsdB44EyfPDVRk3wQ+7Y4FZvZ19n0r3uJ+dPnzMavqC
agQhYRHLKiQM66AkMoawPk4M7BAYBto05a1Hj1zIMghwyjUuVRi6Zf6anBlqe9dZoj93/J/H4aZ3
gExEDu50ydm+ds82g4qzHXIDZnjv/zJUfQjaQMfiYMWucD3Q/na9Se4plKgFIL/eMS2mpRwF/xDP
NNkl2amwwu4tLfgT3NsAAaIJVdXRQ0NAOcyAPgTdx0XLhUi5eeXvbIOVZMJ2phpr6PTtZYc9VR3+
Pl4FjR+8HJjgfY+3KUBFmwRfkXiofXcBHkBNENeheal6el5E3MInrqu/HOCAJ26PuEx+o51E/SOo
JUodc0BHgRF/vbmxdbJWjqzMl7ugmv5NbsCVH2AIIwdxNQZrh3EjDGgGhWfbdgCXJ5YlAdHRdRzy
D78NzG917gWgZCuXHvlOm2zY1rEQmYELaxkhfmI4nEVM3gYWrTZjJpVOKHDwvOVMvVDzpSAdvDsU
uvWltnAIpFTcniA799/iRMxF0whNa8lT90P+AYNvwzORoRC3Vf7TF/sL8mbRMMfytnAQpv5uJ6jx
QeqYR9jw5de4oia0HYX8cLPBa6uZYL5mrbFfq5ExlE57aErmB8IAiRkUrMUMJYEaC//RzbptJBfG
dvnkJn7z2KCFmCHpmf0ngxcYG1gjY6B9kIXHKMW2sDtxoSyyKUmJcd1ux74BqComhfizcW3/TpI0
MmZctf0qUpTmqu0rGGR1uARPc1SdDdDV1Uju9Q8DueliF8Z9XHZqEsx9MdzFVh/hHz3OV4wyvAvG
4t3D0TH8E/nnvTUCCDVx4yxnv00OVl9uuX8VLTakU5yXZO/eKNjDP0uWBhHCpqJyT0eBCyEquObO
hyuOsYoF8scRxeolHlGEMJkTvaxenP0g0ov6Bn0yg89UGlsuKB5XQYEN3Jp8tv2myMRA/59fY+mw
2PFpRkR4Q2ojFckshnVo4eflM0RZoUTMoEqBA67clitBJ3aBdB1wdifV46HMyZGKnLz7UzaeRO0E
jIL70QvNQ8ID9x/bvZjs25GT640CGaahRVQAQVKhuUQWdIUDnfrtUUji29IFPtWiKx5tVEdxgfZ0
Cjfs3SV8ac+D7/NaI21S2VGDErNMud0DfE1v6ggRJkxbasyMAq/FjF1q+cMFUtdmD4+P5mo+IqZz
gvRUscynxKRbxqX4x9O8hfB3LRbpE6G0r+UwAngCAdEm0X4CAcGwQPQCsnN7MK+jPeeKsGWQLFiL
wutLhFkAiDptPvwJZKIMrA16nIVQ77b/UnmsscOSuTw2CVfewDIoW8ayRxKRvCq9bsnru9apciWN
qyedaAIwgAEJSHyT0Z0eFL1ZKx+FqECCPv4BYLZSygj3syo/c/0k781UrtFp5uX8h3BieIq2OYLh
Igi4uq/JNPTgNLtkKXMtJEIUZLini2vPiEsoWXqWSyIKTaPcvDoq6QZ8xSMMOK6GvbUCYJDigP1O
w3ng7nSJQh4T2FH4pbNocorJh6EtfaGHJgj/PEz7dWKhsEeZyisePVAgM4rAX7xOiBrD/Ubgkihl
AkGQIwjyQEEnU2lcE2DcsOmsmm4D1LP/fGCYWF8ftmO7GPZxF9KlMUA0/DwNPOOcvDNihYol66cy
xsaHBlGH9C5nU5xwodn1wg0w0DtyeXKwcghhz/kcHQ68f9I1vnoVq97jbd3UeVPdb45t3dgbBcmH
MimRnlmq2Y9gazk57QPJUx++tJ7jPq80eAg1mC3JhI1BNXJK1jXAGCDqSTOnfTgBJ02CEvJDXNGP
MOIADKnrbzDNKWeNvH8JujVl+u4he1voL24hQGCQfQi5K+Ct+gP9XnbAJYg30qph3ZpmBayfgegr
suZOJIcyxWwlHgEyE9OXGPsyniqgE7zJbsK0h2n8DwePahatTEMiyu/YUI9B7+nPkUTAlkRm6nU9
hvw0qptHYbNoCf2B0sD7vHSd+0/tYzSBSvKo1cSBVETKHaYouAesZ4anEJEQ3JQpkNTi8Zh1Zl0O
UONYMvDEI1qINeAG9z0Zjsk42E7YEAjgk0+gNVzFPV8flhavXvLi45Qii0lacXIwIZI4ZMiULWsY
sqx9kvhhDGJ/yFTlGGm87YkaFOm9fSpxaL8WSIFajVHw3tH2ugw41hx5kD3J4AUqJNMHjlr87rSF
0oQqWhZoJR23RuRO9adki6Zz5NLzMf+sX/Cqwg1fiC8wghgYkup4ks4MuxP6SQlDE86G4lgWZt6s
XwYxwu0UsfXhIaxTx0mqZo5Gh42m4hplr44hH3uM+GQcobAcK/B0Ym+odvDspwNmXiGNm5C7ygR0
cpFkIJk7ddiKKXdUO+zDyI8RkypmzihTOyYHhy1qCXIUVakw5rx2D8Puc2tz4LZ16dHXHdMTVhEC
BbJvzcoeQ+1zMNPGGlHIJpZVDidWZTcSKERQd9yv3zVqVSZ4VbD3j1kIv0uhbzyfAHdEKzSmj+rC
FMOOY0AtFt/y2T9iKskRXku8C330DR1uQedsh9yWBbBQsxT8sqQjpTSABu5K7BjdALgsDD17FPZN
i7d+zc+ydiGUyCBAj2AJfDGbjLJ2zh4l+7YuEadp8/cAbQe//ztHPd9uAtIX2Z9I4GCFc2EhPcfc
hLRShtZA/1SqE07RDS2VcA/8FnVrRS+oXrZezZtZrHA6DcfQMt2hiC/hbDysAxMoWvknm8AOkFAw
x4q2jNbWrX8xZyK1kAIe+5DtD34H0L86atmOCQSE0vrFQ2d1aQuEwfB+nhYkN9/GeqDESvOOaUsx
+HdeYrpnr7XN73KFy26NcMvLHXEPtgn2A1dDe21xjDISEiEcTlTqBhsDfKMA+4XGdwf/ZASop7TE
dOjt1s6UXJFfEUZ/pFAD8XbBM/z4Z0LcvbtQRI9MXb/gpvQqDiUGkPvaHGz4UewtRKMvi0IoaPHB
w9egGkHw1izz8XZnw9gE632RvEiNM5FwH25b9PgRM1LImfiGsfEivGee0Xs8EJgGCCkcdXAH2n05
DNDV4E10cDN1hoGlkSB6ZrHFnbfF38YtneE1AF5lRFEAocDWEMcvnKgxPUgZELSYmQN6runTgX3J
izLtW4wX3lWW0Iao3rxFDApq+G++xeoRl3CwQ9eSVQsyLIpg4bqt8BMeGLZCgA6F7g5N6KwGo5qQ
RtoPpwuwazkKQYjpTiQhPqp7iIBErw5+DeY5XFbZXG5Py87nVX2B8aN39bqj0DE3aCe8ayl9yLLg
Cwl8X3WYm6vpGB7QzqkcOXb1HlahBRX49inOmVyp+akfz6hqbTwGjfjZyXRbTSa7QY5A0VmUKZ9G
oyw9n0VldT7FXhMzK5kEUVbny5H2JGP0jNwHNziBuIlHCQBkUVXkWPNNcA0bE//rlokTkFgXjacr
eay8hn/qyYTYBw6ZKM9HiauODjnjKlwWJDIkIqnrZuwYl+DtwEB1FOZOQC1kkbV2InwFxxGRl7Z1
vN9ABCkwfGItqBfFgf9FiXISppBUJZCpVppCoCfBGGSI1JXuv4+vIRyuNeEPkd0Cx4w8zCXhgGaK
w6F1cEL7M9BoNdGWMkTmjIM2hHpDVF+Y4oJCmnOEJB2nGc4ezZB0eYIRUTnX0cZMgXgfRCgq2Idv
xYgE5b9EjFs5F99IUiMGKcBuxJZHHQ4jFslGVgfG6VFrl55IwRpuhwUHFp0wU5gSHgF/DNOl6XY8
lo8QIbHRUfUv09H9qxCBvA2Co6LpoxBe4gWTA9wBMLQRxy6uF+a2MYSDUqzBI5vYkIMb8RYQyLvO
CZZJznmRYp4z5NAB8RzEvie3h69tJwO5RIyswgVi6IDD1SiZcyTswF0vZe1X3Kyl231RKyNUg9mt
Z+HPTPlDoM9M1UO2JRq08JPdyNKJ3vktvNxQCj3hvS8Q0xVMpmzmI7BlUXCxbTw+buS61Gsp40cr
ixxWTsxUb2FE/a1MY9c/jQN1gs4c4Sczqhu4qw5q/1M08XSXlNOsLBGtKcHIWmQpTQx3x2XB9QGu
z9WH4oI8PCpWLGE6XrQ8IjJCqeW82cYuHjkZ+TEHcvHbxcLzqQ1RcsIkmS8f/x+420058tZgMeb3
8LlwqR8L+px8SC4GOoEEDfEHNCyMwrnQ1lR8hEQnpWwAr0C6aO3kmAYbeZ9Fi+47Q6Ve8kVIc1kK
SlzHvVkcPuCRl1t1vdi4PhGIBcM+RY/rIX780KcQZscMKwfcUAF3vDBNwwElvV9cF2HSuFCLeZgJ
qSfjEjLXtEpMIMBwLG5eqDaA7FZHwS0FNaw0D0InFkHo6BGYBBzA2H5BQXNps9Rk169nmxkqZHM1
S2NSRpUE6Uv1WJIqG9UNYp9EjCIHkshMwKshMkTOsel13Hn7GAxgo0IEHRksWGOwij3s976tmEBf
HThQcGpF793BkQuZGjFEie14NZp3EAcgGZodVWDDzkW204kzbcgZAPMWwDNdMGLnpkay8ro2ksIS
F96NjTmGANFGBoWV1I9dC5Suvu702PD6q54EG4ScQBUceO1sud/jHfR2JajtapV+xMUXEIPoPeXQ
oExWXBqHXkxKXGgN9t5iiRIKiFeFTMvgtf+EokMSCP2EClioGplrWtkLAQ2EzDG5QjbFlie2pLIi
7H04kla4q3bHt8Ul4bi4sDRu0nUBL2nRV4mMES8RH/Y2ltSEK/wFCRfLeGkDcVDE7xL7QlEbWh5S
xrgS93IsdXoK3REWBeNK6BxZAXjXY+9d8X7tCqhS6AatK7T8hAPkUB9e2hWLy/QMkwjHmj7EsUas
FyBfvGlOGyE5FOK9/2q3Ag2iOOhiYDs4dRBOxDBBGi+iReAeB6x58S+Ark4dlrHBvbVlc40OIif1
ILZKGPuIb55luizKTr3hjmV+tSDN/dDvJm5FY9S7jyunLS4MLEmdTHSYipQHlTmPAgKN+OdKcK0Y
XKu+YpEC2pbDH0tI2Bn0qDrpjGechka0c0Cr6/ofL3wiqXqh+kIFSVKN4cRgKAYS1vB4F0cUNzn3
uZW63qWAdM0JmRYEOuBWH2UONQV2Xs9ewjNbcDPWMn1EQ3xPEOk376DUxRvem6DjMrxTkw6tc2U6
pn215QT1RVsAvVIgECE6gA4n6KrSVuRnlB3XHz+I04CFsvaACiqmEZrSGjIJJSveOLDY2PD7vW1L
8xGN9xidw4vjUKaJ4AI8mNMS7AD7AkBSrkmQKNyCgRAZeAEZo08fvno5LjNjPwLrdqFVXKXBAF0Q
BoCGOwk5x05ELzRBDGuhlim9ye7371YZnNeGY4pjg9s9pzlSoEI/LcpT0Fpp7OjDEFT4nD1lDyV/
EUd1fRC8AipDXwp4h6INrR96uIk9gh/jmMGcoSNAuI7DCvm3DAnjBoRU8WGhX64j02oCypXruIYh
vqNU4aqT0XmhbYGzyjQf5wgarUy0zQ0fUcjhJMk+IsVik4oxiekp6EV9VmWooIgL+pv1/N+ZeN/b
uqk3QrgJ4i5hDdOe4GW7PgI+YLlDaryfs1E87nE/VL4UUMJYdi/t3lzrRsokRRR2JGMffuqN74MK
dD18MezSAaMkzwi1cI5fDXUEznCMKkjruUIA8l6F1FC2I0y+EDU4fHTWE+eASq2UqCEbWpoexDw0
DmrQhhzwSMCmxDFGujaqdsZ+MnD0Uc894u7Ir6n5fmLEY2pMf0TxHE1c+HKOxI6YN2Li78cW7qbh
8p1mjGwZCZ4ZeFVxhz1KkpL3hMhYEpJA8CVFh4xjGITIV68NXstcRgiuxhkEt+UpCl08Mck1FSeP
e7eCr6KmWj80HSqw2kohI7Ey5OgryRFQLUZBiYNWN2JqsEGwsfARknHswo7pyu15DbDnIp3vuUtY
XegOANDF7h6HetzcKIKyiQhZvIrW1OPOOcA47DQNf1b4x94aYHXoZQCnxhGsqQ0/afso6t/WoS/U
RtuqMZVQDNtfYA3HCIKrkvJcrWCQRAHXjpSmzLi5ebA8t4WuIDx6coa/rbaH/08hFmZWjBy9Z5Tr
u/U3ndvHSrg6IFCYFGDdj8Gbmfzi1iDnkfgH6mQ8tiCj2gffWmbfZMpBd2QtRRm/RzAlwacyiU6u
cnpCXUlVx2GsU1uSK9yHIkyr+0P4FWo0qtkCYmWlnCFqcoZxA0aeDAnSk4PhHoALmy1DIPZRS8fL
Svotbn0a00yXCHfUdbgwXO5QE4LzAX7DiREkzj6Yscc+B5DJYMaYuOIDjg8fR1KHjUqcCmtYgqOx
sGnhbFEeoLXlgXbwKphygPPPXPb2DraRuaBcdmhzZaQ2ZswTD2tv+V9usSA5q3teRi7zEx9fRa7z
wlvOkHQ4+CzkPbUsjhDNm00belMFEW9gT5kJyhRKtSBVxxwzRJ8iHkVVA3Wghf8s5DQwOKo5ONoc
Qz/tciDSDwEGSBA5NikNWyzUONdr3avUWj4ht6EL2VDWZSb7GTH0Dk6OF1dQjI1FMRSly2e/YKRS
kS5+Y49MamPPL3+vnVc+IiGi3GqZIq2Gkb6oefxRzmzxzxZrFEyaftsYk0H3CF/shY9qZ/wDMj6W
4DjO3poVgqCJ6ITovrGDs4/xLD9m3YCIQd/J4bbEmCnsQfgTPMK/rLXt3JF4BURLe81cfGESlu8J
pjWQN81CZxVPASZ720xcOXd2DJDpDV/tt3hwAIAzKg0WpEs0e9pAxe2YQSnOoTNJ41MZLwyUkScM
wxOZXACqkQdDNgGPXGcTfondDb4Vv9/ffLyzuRHPH/+ajXzGjqWJq90O4T+khRNeEs2Tc+5xuXxU
hku8DnA5ejyxmXBhlrFnP4XPDJnbvvW9idGyKGyM6xChJPSEj3hzgBWWGFehxiWbFXqHg9/RePQc
RVH2E5XxTqGUQVEAqkFdBjrCuvft7KcRt97OBKiGW/ZnVlJiMAtnnwBPftW/YyrZdkY0RpYIYkYC
N7uREnO1gK3F1sveIVGQVbPcsPd/rrM4eKSgRmZI0dA2rNcg3J+9iuNIqKK6Q4BnMDN2mNGvnGSk
MIGm6vOuYJd8CI38EPBK0GOZ2sNKlqPegkIhVEcMQra7erQYbMdIMoTUQ2H6RmYojOuJz+9PaF19
kjyldMV6MpjD71l5vOO++3vhIrkJs739czRi8TnTux0OmufIx7QiAYKAViRMYmIJsv6vunZq4WJD
xFYBT+bm5dcKiuIl4977rcFJeCFIpNX6qqRaCIT/qoaTG9GHoAN8RzVrwnyUN2yyABwXyV1TmOJq
6LDoWeEa0WQwZ0YqnV94xeuVOwdvsgYwMBO+nnwZ8pLsg01KLjFlbUm494aKAVIH25pDpip5udVE
N6/xQjFlrZToRIExTSVMV/VQGQ4/dxyuLIOG17rYOKgUIa6eLlf1x6kgXvIV/KMHKOkU9TK87phm
PPBvvMAeA/6AFWCIQUUvwolqhRxph09rSgqLfzuKtTw+AFRvWC6ekXTap3CYxI3CPafhnl6GGhK+
CaW5FNtFe2XodfCJtFQuWMgQZHIh7IK5KFJU2or383NXK0J1L5rwbKeSjjAus1JK3I80kdx/UEfC
Ch4LPy0rruqR5NeYZ+ZJbh5r+N/CocmQkhkyXrGAszF3arnRSOj1ExkO73GlauPc/kedMlBGOFAE
c3Q5I2GJEy2TGWGP2uC+t4u8M7+ivcmgaTFd4TdFMLAgv1fzA+rO5IZWiBFvBqX52LFbjVZBtKU4
wv2Ywaw6kx8OzBZQSxoctJBc0y1FnZWSXrZQyeo0jMKKJxUiaw9AYcceGVpe9M5p80j7EsAT0cY4
dg+V679oKEaJq8uHaAZYj2oz45KyEwmYdMk0QBxFUWZR7kjcksDFor+KZeCl2SWKk4CJ9Z9psuAF
eXR1RLaBToWY8vK32WAjv9Pe6cP058QDvuQzzag8KlxLhWdC2bHOgmLWNm7XkJIo3yXEe5bmrZ5f
Fe6OmdajiYU5gAERz6Ux82cXHRckH9jcmlGddId7i7h5uLfgk6iy0EpEWJCL4ZcIWtQYWRqJw6Gb
QnbIlQ/GK5Wd+nFU8bj/ZzXRaVmRcqKKz25LeqEnxPYxaww+Si+Ce14WY1CxLGWBePdkonHyFWi4
1OBmwX1LLX2gwAtBhA7fF6neRjlI4DqtGr6aF9+R1cktcWsA9zCWX8ZXhiy4g2TTK7pT0F1Bp6Qw
RaqRnIrwXFRRezGZC6VIXPpWKDXi8y7REdEQvcTIAK6rAccKgFEaaMkEiivSgrnlJHxqwm9bo3LX
I1wefR8TMz8hXRoJChkJ/e4+M6P9dTCKbb0NbjwoMt4WdGzqw05qDw8qlBLZY0uqtURckI9ZLRza
pueFcf2iThaCOyOGB6Fqqx2HTjcnKjdFKquJQSb4NA2baDFjyJz4yT81G7EGfjJRV8VwpsodOlBf
PCmOpnw20RxqyYaPGmeGQDzxNId/hGPJNBvZfzd+6t1lfDjgAaCSk8zNml0iUwGTlMxWqDfuts0n
wWYMcWDi6foxhksjzJW7hUqKFx4M55Y0eNy5wM+wn2CP4gLF2N3Fr84zEgjPty1Xrg97gc9RhhRr
qy1CLpnVdL28bBmkcRxLKDxPlh8EOJ2V35hLwmUeKZV1hIDQlEGrOHEBacdgKLJZoHwT+S3PxIBg
MGM9kYV45+OVrTHRTIv+tQMDQUFpVf/LQ0puFqY1aAXZFTBfzH3s0BPPbkkeUr27dGdgUMNYPE5j
8Kuc6BAimwOoS90dFMyZTpaLb5vdk9BQMfRjbBk/Kpqtce+jeEg7eUPQIFT8KwvjLNBIdsdh8PM6
cppV0Xl9MpYkGWOgwJCCEAhqYohjXR6t32CsZd91l85FG55TuHj3RbH9AXv76odWHl6TL+hhpYUX
vzlGaq+DEF7CPiRDmxcrMlqdj5CSwwiUDFOkpvRLtDhkAqFHRYGF9Q+8Br7AzEwTQRbDuJrT10SQ
29MUfn8BPpRBp7ts4eC91Kb8zxw75Mx097+FvYtr2EBR/bWbAW9tC11SV9D+INtBhFx3/0FrgnIo
faERCTEehgzmYpyNbfrzL8ZhR9g+y8sPQE/bgVFAF2PiKl2NOqfDKoC9TCMpnm1m3ODiyfZ3eefc
Qq8RmTo+AYRQekCwWhkQSmzDIWxyKmJcpPB1uGNoginTtqBCA2Chb2CeYKf+3YeZhwdx3jTAEXKy
Ek0bM1ni3xDAsfw82bfhyJTXL1800F3iljQqS89w47OLqFRPPrZfsCkoEzb/xeR8UMZe2YoRSMSh
r2N+4SbovFM3LwQm7MMc/lAUCRqtBSxmKKxkPGf4Q/hBmH7Q3fMlth8aWyGTBg8RPib1tE5HTMJC
ix7touta6XekUDE2TIQMh1LZygHQVweWfwsLIANaiWa08TYNDMWalG94i1KOVxnz2ElgBjAeSlX+
usqQa5RFITfBOsGbxH2axo8B/Q3X1fqkKgjq0Iy2isXjpqH/kA8tQC2g5lFwa0hFKqOI1aUTLNlb
I0+485iPT3CurpppoXYm3fRGa+MP3sNGiWqG7TvOCWDYcQaHU4tauwo9jlZr57RLoUePe41XWemK
9In2GPrxOI9P2MI9d5F/j8sitt5tObyTElb95Qph8hBz6wdxlbwluIqB3y/ibN9TcPgN/LxFdFiw
EbYfYsNShlgZWiB753FouzMYpk1ZAfCiwzf6yOmv2nwo8Qeajbmr5/azyrlNx2Pm58BlFHWBdl4k
lsAt711Ov5R7OcbbX0kUNK70UjzdGwAcOnqXd6m840jm4l2AA20vRBMoclAjpOwurf69CnyuR2mA
durvKiwH5FGi87dpIgzOnIiF6GegdWtOmZajlRdBNGWxgL/VeANNMKxVr66qMyGzYjEFXXmNIoru
mVseghyVf8aW9AcSobqiXR8FmLu1cVZibkF5y4VInyZuHoYEMtpgGm3brRpG4TTRKx6715XQthDl
o4wpqTfFhDeGBYmfjw9P8UjYiUrkhonxgDL7PQvhd08UwDGI/UfwEtURFUxBmS+yeHuh6K8siKgm
Gh+6AwTNLhgeA7FP0kYlkOAXlyYOfjCm/9ux8ffI+ITb55JE3tiEz2Xy7IiluSZ0DcLXfnB2ZYLy
JOh8tDNMwA0qyN2AInxPFXGWCWwu4p8Q9VYUe0cE3Ux9MvA9G26PgcVRIj+78ignZCQEFbZh6xw2
A1lwdSWb/zP7IoNDqflK/ttooC0YPUQfeZG9F4GVXPuDALd4POMDFr5ZJZfKOJOsgxh9e9q344U4
9/K1HQDxLTIMPgb7rb9Nj4hVopNFPjN4j1C1dG52LOmTFbb2qwWx+anz6vytIRJCyS3lDOCyxGAn
AMVPOsQpBxwzcM/2QpSCVkolo2CqunhoxkUV+S84NXD7l4KWi27Nc5f8G9OXdxj7lEsBF/3o8GNy
OZgmHks0SSkow1oZBSkRhlZHzS4X4smfrNoivCutnRvu3u+dfQQsvks8UNBqIA6RN8IAJfiuCyT4
F3u2aGH2mgtCir/vUcruB4EqElJa8iXAKfpwnw2wy31pSb+JShcMwgz0T9HI+/DmovpbRUV3s3oh
Da6+HzYM+eXyHZhFIVmhbxKfOo1maz24KCTD1FcpEyIIcctL5nETIQqlHs6JYCHdD7x1oyQ9VnJf
0I+CnlHw3MAusJElSCZpTJ2HoJ3kFIsr0BoZiiCn7K8dLP4vCK2+GZ8qJ4sMKEkeiMCPVOcM0YGE
gLcYhfUEnBO19sugBMyvzcQ6qgpn5ya3yHvWS4S61T65qWlJqmmKRzO27uNhNdXV1DpvVFhAnI04
eg9gvcxh/zNLCRJmQ0q69gF01Ph7tPkGyvuCKInetYMbwgCeyJYFGC4aOTjHGk4aS83JN/vZGBSY
VSQDIuQ/GD5Rf3MY8cRt9hfyAWbEhTcZBsksq8yAv4w5Yhi1p8la7ossk5ERA052NTWizh3jBbTH
g9V88RcutfZApRzN1sLytv6ZQqBEMbrkJIKwDVkUtMjH7bDdGEaSLfCcFUA8MbsJ29hvRgwdxwR6
L6HbLzUxjFft7uecPukjrTr3HalXN2UMYWwHnRWxdsYghGWHFHTm+EDSRg6IGmOIsu+DxN2KY1FL
84nb43CR+YEkL8vJy0D991rxeyMh0yc9Po/RCpH26IbJuVj17D0vvF20vl4uRmp1y7v0UkwlCNrd
svGSjtWQX3scW9VD2+CG+BlCzIoAChfX9JwACQ13k9UE+WcmQcElKuIDGJ/CizU/t2F7s5D7nJ2c
oGyy8xS2o7mKyoWJjVcb8VcMPexTSmFJd3FY/vXJg/9cpcwI/YCA3AwXIAr/khl2RG/aeVJkB4bb
9nBI+Fj76rhm/FedZifZr9LjSOBWrkwo7JlurPmCUemzWHVD6IaLs2PBLrrRLqbK09wsBjkMhjMi
7tpNuEypkBC8Yv6XgUljjSIqVbFuadOpJ42JEf8MCqJ8mcoH6i9pMNrIyCay1iefATcsHHGlRVDy
GA9saYFk/IaRgljkVQBPR4SJvzgnT4n1tuZWQ8QlR3CCouCUezmqvwVz03IVtgX65ocRMZ2S5tRF
znOBiMIwh+vt2PCfOXF8ZtHL2P5V29Fo2763MZ9xlJA+qh48tcVnE6eVx3Zgo4iW0kToasW/NMrp
jRaPzw9PmC84b/nPUVYobE37s8tzF4dgVBkuPgnqTwrG/6TBXB5hwkri7VL+xwIFgEEie1Q81z0Q
hw+OXrnhYoVtwEmrRZEnylxfZ4YomccZQwumAOLA4jN2lGGBuvPH5I1elxFwjQcajda8w5gsh+gb
JdwexFaYl3Li/LTT6D1LMoK/2WudC1ML6xq+ltgCBOL7yYBpxL6ST/CtjMLls3dwhLSSSKdHSDla
3rlkb1+VA2BQNHF8Q+zxkaDgd467kZW75j/jwM1mqiikIQ96+hVk3fAP9T6mssSWjEArIgdr6/VZ
6aVigrpgnNlG8S3AlnjTgiDWU589TYTP3WDiTc+HnfuFAAOcAAceWak5pcItULOt6Fi/A3tQlMnN
Nm5CyEqS92TEWYlMLuY83Mye4S9yJcL8IShCfcLKYwpgcpXu2+hSOX5cn5wHt5bLrxsnmSzF9Lgj
pS2OLcAnLqurknVKjCNbkPlU6fJfjTmF84H2H9YJverqAVXDPdQUqnbA9ssXExeJSpHBaraIIFzc
0mC/MaLoJZ1ShEpRLotTMocXnF41yb3rur8yK4VSBetZJlC7IOUuVAOVUVrHAHoO3sqYUQa9tdc/
IsCkiSUE4I5gQbzBEmFdYQN/t/cpym47WzKEnrPZgcLQGWL5B4Ah7Fs1LyDenauXZAqui7bai0vo
58a7B7qgsqTk4Nc7WW09JpMzIAwTK/OBFGkk8IDMDQ0fOEQM01/osKCzN+oMBAl2OrcJLZfQ2ujG
KVCrnpANUCYM9q0Hu0CBg9HpQmgMWN6CAyy6Bk4YDlC+DUMDii95/5GBfjauWCYerFWsluiSscuK
z6srB//BOjeDMDQLZgtcGM9LyaMsZ5pcy27+Cnu0TBhPq1q5ycL/UgfowNgVlt3UQMtEnxZDg2Fg
jUNVCrchq2BdfVBeGklkAQ9gVMFg1Y7jd7PScH7swsEvb8IiulsjJmd+FprfqrGpDGtyLXhhXZi9
JfMYnQCcpl8d8ZnkMiZBRSnFwAOjdOQJgM8Y25GCCJAV2fKOfD+irmkiYXlGUKEuIhIt3fl4L3c7
/DkSHXo+cN3g2MFvRLFRQpmeFpFfQMNgnsD5x8kgpWGYPx0pQA7cIMrVghqSmShc+cSHKcVPzYXm
IqouYAfe68Q3zSq2jd1yCjtSFaB3vdg4NVy3NQeZKK4dg1Ea/E/1u2o9Fi+aBwhgCS/Lryn9xezC
ERg/R54URsuBXUa9FqdoxcXsGFjyWMtX117BCo+BFdUIAEq/IOwy80nDT9WMstlrL2Pl94/WxlIu
jZXwaqvy1aL+vm0LjjQrMO29OuiVITw8gKX7BX/3+8iOlxymmjATDKV7BHLPRqSybSWZVvUjBq5c
eUU03/ADTQcQOCYtmCBIQZ0xxYeiwfGiAqJ2aHH5okAWSxPV2Y9Z8q6dhOWx6L0Uqq844nmJXIoH
31wMR/2M8yDDGqniE0AH5ppAaUKjQfVUEv50ok4BMUf/Hbm29yR6FmMJRu31+OYJ4hBhmIjNXnKL
09nObIH+40j5HCpSV4WiMwfNw+QU9+HsU3Z7FRgGbfHYsFtKpwfQ0tNzAavEevP3h/YmYvOXG2ea
sp5JYOo/8zvji2XxKtVVwLYAZsqaz1j6nG4YjEFMg2RSTeHLMuNeJkMTJQtpZ1Zmdf/NwGX/St8C
7EAHhx0mF0YJ94KYHIC7qGe9wjg5rvo+ca7z/RXXb5yta56PDLC5KvefaC6nq4a3TfG3DhiD8hlb
V5QViBzMyjmkX9qnO71pxf1IjSR9yPJnJW2glWZpT9zAAYPgGMXPk8kajyk461BRVixeYKgTdvBQ
VQArMubze3kLWtwyxudfOfUrSvLz/5Sd2XLdSLaeX+VEXwNhzEg4fHzBmdSmOGiXphuEiiphRmKe
nt7fSrbt09UdXXaEgkWJQ+0NIDPX+tc/eJAhH1LduB+MYZlRfhAOiTmwz+A165nqUzIfF3saThc9
HbWY2x0r16tC53e51sgk33f6BakxORvLR8k4Jl3tpG0FvQAS9NUI5edaQB7tczrIQDMYIVySZHVX
7XTWijkAuXjhNbBxRJdLd21Ug3rnKFQ1Z1Llwu5CLEVDoiElGBFsFuu3IGGBQN6HljFKY57xxWyY
4Ep6dXg3ukyps5DbmA04+LFqtt8JKwasFXc+CMf0KoilsMVlJlIxv6zn+CmOqhpzE7xy9A691MjO
xUtMiu5s5GgcJwRYVY/lm1NM+QuNHL+LynyNqCg0NKOLdRJHOY/yBbmRz/wLvei1MY80RH41M5DX
ZNz8kWGFe60KGb9X5dPo0bmY7xDmk1mDgYvwnjs+h5eU4/WlEIV0xw7u8uySsXdr9Pi8rInNEkUu
XtJ4qkd93hgLM+O7sHJiYO9QoCxiD65KmVPaOPEqnPMbSEQrniOXTHpnhAu8EpIdKf2En5Hl1TmL
ibGbl/KHl01fxmjBOSkfFdQVsEuDPK7O/IL5OONHsY7RwYhJYSvADOLs38RDdsR66mqdqMEMvghD
1txRHW+w48kFvnHAkiHn+1i1w85gGo+uxohnHYDXSoRpVROND04hJekObkM+tv+LxwBfAnsgs8te
6TxnObHBEGCSbDJNMe7gqsRJp8n6J+TTP2F00ACzXgDsl68c89BpGsBCXUCjw1WJuCpkK7iEIVMi
M3KkPYBaFV3GMdd6hLw0erJTQeDGNiiBOpIx3jr4J0az5T0OAyj0G9Ao0nlYHYUIueFaPqziiDFo
5h3HwraGewvuziu1hPR3fsDMr3KPH84glx653SX5DxEtOrQYyBiGRr2GR3DpRfnMzIVdRvX86rHZ
IONgU0gUJGCXFsW44EfjRsEFgeudorDAuNgG0L5CMU1pg/BGzbKs84MwFPE3hhnOlPBwf6EUhnhr
KBYoJnDAaeyE/MaDB8bnl/QwTeShxtCQrjinjqg8lqp2GOyD+YV3xuGAJxQkrKHyHdFx3pqGWyE/
YhmIC0SEYVad2qfDjZcb7jAge07q6gBNGioiO51xZoIMg2+X6PR1Vp8ZM1ISyvqEuxIDoLB9APEN
mQ4/l7kYfjdAxm0N6mUM61sfQ24nFcGDzbhPZi1DywaIuWv5CUPC31AKPy8js8RYy8g5Z/63TDy6
WBc9s9v+ZnTMZSbe1YnJQsE4lfvXTdEf0JsZg2/Z/mkpguCqrqvuHT7DQPL8Pu1zRbXQ8sDrAkL6
Spl9p2oSz/Dt5JVvzARWVNdX/RgCiRTBE6Z9vLaDdSaqIu0F65Ma8Btx0MsdzL2YGxNULwkpPqgv
sl3+rajG6KYp1/4bEgACKtUiMJ5fNxBkVTXdJAcCXz1zxGtY9OydsN9VRJMFle8S7Qk3kG4ys6kR
nLhjNNI1OSYYZkBDRV7wWFTJzrwaefBxpwKecCdZf+AuxwnG+AZ5aN+99n6DXFwMiaAL4Q3UzK6i
6YCc3pIghsgA3WOfO68mO9HohBY8uIFoSv8mn2r3O85R0FCxrH1AccdjL6Iyo2bVC0cdps7gsmn2
Xbo2bHO5rGXQXQ17t0PF5kH3pmi/2CuVYHLK9m+s5qjQ6MsV9a4a7OKD0SE0/NoBg0VjIGk8WdjW
oDo0EsMgzDAZT6iOLcjJBv27wVpqzk/QC9DYkO2WeyDH0S+AHzTsLacsfQITdXybuKx0YXObPNg1
PYESKa1fAdR7rdtegz6Pt5jVUTPVMvqohdo1dM/GAUZF+w/Hga7lc4IZSY7x2hcbS5Pcyg9TaAb0
54q5knFUDEpRHErcnSAb2mdf0WsmJ1d0kSj2PGZWN+H61V9cD1EKcJ9hweHyDt+TsK6LQFy/jM5e
ZIy3Fc4gnw3ES5jS13JEVSnW6AhISc9MieEl2ld6AikYJiCxYIPrIvua2sw5wZs1MUxjiPFjOSN5
Ggoelp724zKd1u4GCvrntgJuHyYhS0h9GvtQ0Eu8769M4WM4yyjcig+2ovUwBsYGbChJiMRxWF60
U2OwcDSPoRc1d8yhBIngsVPUNFcCrZVatvRNOC2y7rUtst2KgG7FKX63ugG1rqImNQIvSIBfV6dg
j4jRHFVS/a32CHkNL4FLtO3fRJW6J9h35JX+bLqQEjr8A+Zz0IV2KE+GvWqwG4kMGiAKIPahlzP+
QImmtRkczW4rwW6RfxAFAOazHsz7gS6hfLOfraju0NQBADhinerMgMt53NcM18Z75aIT4MI/EI7O
uZPSF74/C8yPxWVOGEd6wk+pwvcFhv5PAZeyDlSwlTez+vgljuRdXutdQkCMR2CKQUsXaEg4Ue19
NBgJMtBnLAqhsElqrmji+NqbhKWYjEozEchCEDnJnMzS4gykiqywYwOi72BzTsBYBFoXMxu14CcR
uLL6hvlrsPLYiD30seR3JlWAuXh9m3ZtdGu73h/gbeh9BF8VEYaxH8u7Z3N4rBvHkDPigblGkI+k
Z7ND2ZAKus2yxUGtLaDKHL07fAWJgwGx8YLAIZjCS3Nk/veGSV9Dp5o8hEJjY19IHBvKZpjTkomi
W4YiWc8ES2CrGO2Dn+BH6HGoG5G0U3JG0jYziR455OJFWDglBdGK8zPDHiS+u/gLKnGd6uCOHBCq
NFNAw5Ju9fDUVKt3MuNS0xwUtUL6EbrN72rCsAGtANzyY/naFvR4QOicprKs3o0Je37VWvkTm4KY
l4uTJ6Utbv3TSszPMNYD2YojuvZr4op84Ice+H5AeErMg0gWotJ59cW4bRnqD/G+lZCRhIwKwHRr
a3pmMyzyERWJzosEqfSO0ooRg7g7G0MCmdHKjo3tFxSfWVyOhaeJqhjPAZ5A3IO6R2MyrUCavwSj
yjjq2NxaVN8MzjGAOVD9fEaXUX8buixhT0kIABhcEUVh3Ecg7II99+Ng+G7IU2O+cNVVoXfJJO5s
nOlE3CGAE8Dmd8HR7BAQXUwMh2muT+M0psBWHfCawCAJQH9MsZ4RfQfxmVoL9eI3NQG+xDXgUtCi
9c7BHcWCQS3c1AWzzEX6BuVvPzC8YyBScHabpK3FZivC7puMh57VCmE5u2yHNLw0CRfIrn4dk/op
8gFV0AgJEjYMrGNpSq2W8LYZx631jD3xNWcGVDEnvcSvu7q0GDO5TrNv2zk7qG1259Pae2fHGPbG
5XV4jM9d5l8TO1vcW3ZR9DabH1797K8QUviB4x4BihVDxJ3rYqvOM0/uJUE9iO9y9L1wtqfwZB1u
q1Vc+g6RmfilI8yAqHxvsVlj7z31Bf60KRtTS03W8tAPG0WIdYQ22e9usZ1LhjgXdQ/FVip2du3y
youYOC1zeRGmBwFFY8+DEJ8w58ZhFrUJV5HJOSG5kKkjfiYQVwDy2GDk2jK9nTXPfw+ObrgEUkIj
OWALbGYSxPZOvJraW2sYw5IqeovIt6EiSqKTTbqXddBJ4MHpL/gNUlPZ9dnUgeBrv3inuFBM876c
9RI+rGvIGDqEhTLfWMdOHGMyhcs5IzQPCe/2u3Mo5LcLmNu7/d+MRbo6pFmRmXZV18FV1MUVuk2e
hyEhyB0rfyO+NAYARx7dv+s9Eo7zDP96Yo7hFtZMIGWHVBNsFTG2xON9ug4DjI0SlnZUIqFF1DyX
Zws/DDLgM72cAS5/oB/+mlFKtDlAkdW6jtp4o7wXsryEBWFQWgVV11rUvpZ+2HINHJ5u2TzilpNB
dXBYLMxzJ7/fivlcKSLgNtyD8fS3ylhFeFeVMxeO10B8xUVgM8fOlhuL4UufjnC1zmuQfWFsdYsV
7HFh+Zh6RLVd+S8q4EJmtDIU9XKrgEBFEmXFWBuQzacnXAvEUMGBV2DydJA7jZcWUtU8CWmszlmF
r0TItikW1kHM4Wfcj44uefRtVPXQHJFMc2IT3scrY5+Adc8qgWP5YtlHOEWpN07nsWLCF6QAXnhw
wekXLZG9AWRLkEOWC5YXQbIoaNKUDf17dcWvFAtoKCls9lkIAzpnHqdSQSIa3pBxVHM8rGm0YtwX
51R6GST6d81zW42nKum/m4J7GsPiuSRgkR5ELRjNi2mgDYMocyCd4dv1GEAcpw9l3LNiXXxjxU45
N2Ah0znojgGSMtA0G4iHplB8MTB044FTVwNa5luZShg8Qi/0WQX6TGuIm6pvA35cEWdJV05XLKFS
MNOvzVA89qvs3i1KfWG1a1/44eiO5yrnMMGQU/g+3HZHRfY2j+eMepyyB+rUSvqgZFYY4WLWQK4Z
2G8cOGM3FpjMGu6rN54dHnCjJAK4+6V7tgaHDQueBxQIYbUEBzNHrFpQH1AXTkKF7GR8m8owoY7u
gfixPELtZ55r+gvuMeWCSFJW+InmenFPfhiesQhrxVlEFQBHZv4uQy7JQ1BExp6gkfucC2yrYpFo
fMwIqHEwuXNXOm56KsPADUq0H1aJ1Vrc4yJxhncNZ6djoiUtz+pQ1alcmvKZPU5Ue2aMQgGIV3tQ
MNPv1+hGWDqjBKYrkqPMwE6Ke5MEQB9LjMKGqM5kyqiSwxon+5ct7HHSWVZ+QwEibLToJnzB8CeN
MB/d4r1FHDpTxGIdCVxhcwooY6jnYet2uB726NIsO53rkPJiPNPYIzlD7mO7v8QBiOoM2qcwD6zY
TbsyiPgmuQ+iH2Pu/D56qwaeScuPYNEXczqcA5DzS3bdbzJyDrx6v7faEKvtGo7uOevlzknWMogW
bQzPsJiFODlcE4QfzA9GbpYh/yElbR+qQI4tnE5Qk3sTL1H05DKCbv2iv/EwnaLVguNnHR6Y4DKm
43ktd2RaE9PkoOA0pmVlfiF9QbVhSeQ5v0gGqS6IGQmByKgo9MTKMxp2AT2E5V32HCECiohTHa2H
pqYArX/X4kaIWhCO9qv9O0TFPw789rivssEPNNYwrMoLq1yUmr2om856l85RGHjQzJ9GPPbYxPjm
mjTQCxTMFUgTnc0izwmGu0A2uMwRk8ruUc78lHG/x+7hpwy4pBt0IgCQeKO8dkIYaOI8cjD4Qrg9
/ragWX/HnSiogKT64APzJoxXgZSqbPsxDsKpZEfGs5ONKivLM76VdGQ9F9mcjBZdUD0mC4/LqtRd
trE9laIi7vMnJlWvFtAe1m1zzXMwr19hwksBw6jGGnCuLJywmF/M40VC+RkzHnoRsXsxAELgcyQM
XjA5cCPmF7hNpLF3XL2yYX/hNw9ZdIztjKyX8RTmSQslIbtlPLPLG6MgsX4zZlS4bKhb9o1ujbo5
ml4q8StWIWuZ93M7gpvj4crPiwU6+G36U9yoHDIVsMzLviz5TMXGU2fGnTZBaEiBy/2LFUe4DOdT
mL0ExQwxmKUm/rRGdhIk7G5iRmVi0GjOIVlAeVkjeMFbiN8QxZtEiQVIw4Fbv+AZAByXlCLWKiD2
LQ3MLB81IVtZUwbpReMwGNFQ+q7koEOu/m0VCGrsCNqi+eKJ+hoUErouowF0oVSmbGwZ00RQ9Mul
474ZEn+WcLQf5CNlNu84i6UYWgBEsAJjRqU3puoHWt0lRKUK0NSQYd8x6SNkFMxChtEREbcwv0VM
zxHpF+yTmI/c2VN0Mvm/RoZgzFDQxf8qN6w2wvaV7Wq/svwk8PVSHOmzSvl/spkJS5kqrGW0cIdF
4nJpMe3GsarQ6TO2zxxVs3BYmNs7B8sRGnIg8IkjQwmAU6JBCfm48Cr7DgssmYGCMGpcntECB9j6
4yjtY+HH9gqsS3fqQI4U3arIHo+DNzG2FCTY9ryhh4FVxZSmlHpFgBGj+KHc7i+aDhdSE0/F7ydJ
krHc1YGI797kJy1IIq6tw5/m3t+H5Bn5N37LgE14ZnFW4Tmu7thXi5RXAOl8PGgkV5Hom/rTtkV0
5xCFE1KNUSD2btL7fveR7IkfAfaad9jGsCOJup9pBwtv42U7YvrkhII1t5zVTsyIqpxlio1TUuno
/EWGggZ+ax08CcbB+zgiQUHITk+0Jp8t+B9rkdV+81GH4F8ExHDyUcBdVahB5Tx1ZMCeuav3trbU
fAYhlS4M4cB2kfYNGqtd49+qis+t7+9MKMOHbNNvypVFlIkGcJfVyoRrGMaGDsYrbk2e/d/XKuNU
DIHQs84QLwCYRy7i1A9B7G+8+wSBBVFJT7XdN5Ss8XRTFXCkiEZilu1yQ4l4ggmF8lDI/QBC7PuI
3kbby5vmY9YXT2vBiyoh8EsrzObG1UW+721Hlm2PBnyofJTIJq+ea2QW6syzJcNwwAqALI+RaSL/
gsEOsYPchZVn1YyZl7m5Ou6pKX5BkKpujr5yL10n+eaUKXfnIE07KzwwNGGWOBLraLwG1QpPKlia
B2zL0+uq5rcFeDKb6YUTMt4xKUNMOWiT/7eNhPiBXSgs1i8d5HZX6yHwnmTN7IIUOj0MtY3vMLps
QkHBBUuI7fEmfUzGvLjmuMsGODmjeP6Mmm5ixI/gUmQSeoMPgNUCbmgL12In9v0C0md6sfXV52pj
zRuz7IBLeRlj6Q62ECXXQkSkMxdRMLuHJBcb6wCTcNmAt5p0B5wmP3K4zWj9Yeia5HmEvHgL9Pwu
UhfPg+aqiHOBSRwYAm6pFpysCnkwrGNr8mTEnOixctnPVceQ4X18vXJxjOwvc7Lv3qq+9DsYFmwH
pmbi1Eiyy4Ic5PDsBUW7GKsyBFIepGW6ELS9vVTwcHoMXk0r4kW7q7vp0YRdyIwj8+s3y+ag2LBZ
cD+pFdATM0GOJh5na8GfKuhg0H1SEi2B2W74weR/jjUx8Zbv7XHV5dHxSez10ec+HzEwlzVwXiU4
SB2fFJZhCN4pdKXKHhwKFDvg1A0GzgdUFByO/lB69E/7/GmVYDQn4QGGP4OGHGmk8HH3nllAPtDe
AIAwwseTDWoamJU1RIUfgZBNn9aJ/Z3ejZ/HI5XkMjhjgNwWeG/vxuEyfTIxPbiX3RkbJElqMQEO
hpYl7C6DtBnHK8tOEnCssa8QS+R3wSQTz4Sd34SlqJBORVBfCZ7zN1aOsc9wdrbz2EVTBnDD01vH
Py1CSDzPTnV5ckK6GCOpgPw9XOS50I74n1KoXaMvnDgsttLmRaXlqYub7mLqlt9G+hR2KaF3+7RV
JlzjnRiF80+7UiuawRVGBtlFGPi0dByzVtvpFdGRKk4Kp581oX4b6cJZktxVx6Yt5ZmjcGPrFNs6
8wvHiI0SYeYvjEOgv9vBvXXYhxcBVZcnBSoBHZd6vcufLOTGK4GUUX5aG87AAoGKJ79uBtnwx8iP
9RDWp/pw5kt39HG5LukBWxSvAJDCZstA63RyT+aU4tYnKcE2eVeejLJafAAdF32M1dp2No7V1pyM
DF4kaiYRjiwpZreDCARgy8WSTrBAK8Ulh6pWFF3W0ldFNPkeQWMzuX3EHHD+IKUiflL8GdLgZJU6
3usA04FPHOVUpTKpBob2S33rZ0xbuW9Lh8/O1HzKXGHm2NuGARGiZDFIZzGAUDgcq3JGj4sKaNJt
ACXx4FL4PmDYy0VGigQkKe5hqbi5oekDhMC6cpd2diMpquR5ZsYtBCThjbKTmN2XmJ35Ysrrz8xx
8LEPkRELl50BZnaDOcuPUbiEa0n7tQqVwWxzAjq3GxOoao6AoMSzV1M1Fo3OL/vV7eEqgUbrHWcy
FXEeoz7hrxBJ8Yqo39adOwTfiVlzxjnte2R9gq4cEWt1TOEqon1uPS6URIxG6f758IKNApAKQ5AO
obGOaxkzT50v7YIkoWrHCcmgcUPCwyuCEmklNx0mr25W/YDmQ1G/MdJ12ClvOcO2M9HmEwxnRn3+
wGzjGOSvIYSMkm77XqyuVoVLhdikGDJ3O3KMrxM76HjEP4VkiCqZHDTq+Ek28glPzXKJv7SiSoDW
A1rNuSvYZeZgJiQ6s7iW0qJEAWnhpzWgAV2LTzLpdzKeL8jFVB91hBRikZEnliiGqea47bOeaalX
l8FEsMB2pRc/Xi3fmfo1SOP01Wmiex+nC+o2eSJxlMmauqmnV22yMjmmYBSJdTP3XAvRUYqJdqzO
YjprROm6bECFNli6xbbe8QysmBWyLkz8A8VvDs7K04EE6X5u3Phael5Byjc9BM3FVvtMmCJIhzqK
GXHGEL6tFrltxcIdKcIFsg/on5YcbJQxzrUF0zblWbT1q3voGBLD7Vit46OFd5rTqkbHLxSyIrLc
rowD55Rq58Kzqxd4UG+Fn9gPoKd4mEFT8T8YH1FpHo38Zm0YGGYDKX8HN1DEluZUBu9cGp4PhUBF
aQBUhEYrYG8ubfnKOuo2V78MYfWt3hZ1uUDO5U1PM912HqEJbObmpUKCULkFMhO5YTsgPauR0Hp4
Ck4DS51WU+drNo39yRGGz0roGfAmMliRpAhF+NbJobmXB1RLMbHK1ELLD4PV8RE/nxCY07c40X3M
ONAiiIEX0MHj0B7njLFscWrK3qq04e/Toxq8dq2581ZZw1ifFWZORgOvvY5NQHj/kBex/wyr+ZvT
Q5jRDahZvNnF/eGwsHVLWgmGnBRWjEmFsER9jze0ksJq23701ZZcNrpjmmbL8yAyML3uwEE088CD
0zAt1dCdUt3Gl55XLhc7mY8XXY6MLqXqlqs7rAPWF1tbnXipd1m2M6OSGSZddRWm4kKHimup3wpd
f/KchKtI5b1Evu5O487ZjFkoa1wtNxhngefLjAxDNXY1nhgcwFhv1PUhIezlrk9OK4cD+lCJrSHf
Hqyyg/EimStOANJvbPfmvftweG35IlwsIp6La9xg8ksv1zzCPGpIvDOswOYS2yZsIjn2Z8gYvt1z
qHCxq0BaAdgWQQzyIkXtQCkDpsA8MDiwebRspKuY9Tc4CbiwB2VqQ8j9I4v9bC2IhvO9yJoTfHv/
ZOrd0e2e3yv7VHiUMVdk8eFXw8rBniGjHpC3E2eU6OKEg5DipyFzs+BRmTIJxDtlTRV2NTzS+CSf
Y7gDFPxx0dHtVNVJuEmQDfStIfayRbgNJKgIYSXaYJXAZhGu6UYtlQ3grUfgBIVt6+aE0GDWlI5d
/brubNloyL2Pa87jMUrTasBD0qkoGeD3I/ugNB9QpFyXpp1IoMaVtQx6U697lPZcE7yFnJFX2XHy
D8RvvA9LUk5MtFgQqWP2XzR66iN9CNU348z3jGzYtHd0bPwGYGebUO40d5fqlDUUYnobP2K9Dfgr
mDTtZw5t/eCLIwsq6zBqW5XE+kXSvosJBjRM2g4JB064rDTLBxGX1643q6uwQYzlbyJ3E/yUvmpf
ylFzqSiP7h0bjpB5LEfNdi5QhpjjsNPJuJGnQEKwTcug8ug13lX3xRkFZS5IDhxmyjWTbmPCouKC
pWnP1FXmiHEYIzkiydQZfCyeNqgNfEOxoVNdkajChpQDpDMwIV7uMs2rTySDoTsMSNPkBrzgM/lm
Q6nEJIVC3q6ketGIz1mLJure8LOQHTgbC8ji2PU6Tj5WJlHEVEjDdbT4byFJBxeuG8egOrPb4gdb
Nqeq6EIE75QnZBUKOQV4ZK1JPzhykdZydzBQY10wvcjvZPaFpcsTqnPW9tjiuzLI0dQGQbokLc/V
SvkKDAtpAmSAAqivh444BxyVgR1RJ6La7InSiCqN4Qtyl3tdcx44C6EstWhpd8r5oFYtSlke+6yU
QMEaya83/exH0pxVyELSC64rpeKuILX6nIV+9F3my7imZJ8Za0IMEMNZw3UVNsJxCNsUr8eSCTjk
O0N4eLceTsIT+fHfZVaFXJTfnPgPxsIM9qe+l/cxHGyny+h5L2sBddTMkN5T0WdWLdlBT9kKK34U
94WFgdLoQUTLlj0KSJuVGRQ1IlMx5mBgwFE/HKiUTjLiynTkQvhh6Hs2zptCgeHEirEo2319CqDQ
VaEgcwnAlz5+cdC5SdMgXj1lmAsIdCW8gHgArBJ+EcMUMMqtD5qTQnCJraC8dYwd8EiWHmmDgm35
+A+Vrp9yozpK3TGUjKHNHh+yUUJVWXT3uJZEYGlu7mOuz9ILEDwSWy202YN1PGLxfCWmwsa2zgRZ
mfUR9ExmTeaZMdtoAdsDKJt3ZVFz95xlu3O64HVluAUCxXVRBW4bK2q167VmPgikhsa/4atKEQOK
RQXV6SQbbQ3gi63b03v4MypHGK48fcFav2VM4U/VBmPBivtuwAavbtn5MFWpyPkFXVx3BheWbaOY
78ahOY1Q5sDEeRcTXWRVimuVOHPCYBDFT4v6FZXZT9nQTJ1HiT9Ezl7Y7LQHR5Zis+eww5huAdhP
UDQYSTZYzHijoFlhuhntl7UzUdceNE0tt73qq+Fy/NYLC0jIdab/kAOqGqgMJQaNSpKkLcWAwajT
DDiNMyT835TBoxTliJ0eaSto1EieMx6nvpC7cRkZ4ezCL4YudKcbGb1OcuvF9jAMv8eMfi62aH8b
GCKhNsFbBhtPVB/Yb8uyCyJaKcYinCjQjN18KtgNqRqymfHMGr0iMRNzbwDBBIWfZVeMIEOEIKcq
ApOIw2K63cLwjTaEK+pPJXyi6HmMmSiGyPEcPVBZMtoy0ctMIalSaAGcDeMV1NKmNsjEYXuFG3i1
AnVCw+3eiHdk4iQc8wyQCd2PAH+iNTbGAisLGMRCDR8IwvvuSNKjkR8qMZA3IbWaWJ4bUzYbL121
H+EHpCTf2Z8AD7F0Wuc2IJqCS6t7WFv2DkTAkwBeFux/LCnWpCbE1UwsIPPh7ugBy401/jnBBtWT
Xu83ifDSNYpje0xGTBHyASUM5Gu0zMujv/OE2aF5P4t4k2J5ikYCPCX1cdt1cGWhXWHklH/JgvQb
J/LnCv0NzyNEnQMRPapezH3g1OFt0b4h7ELK7JF/aBpzSJP6udqm9hoB1C+/YIMm8+RkLena5ng0
eaeVAuAWMvbxqucojgG0cu/H6kCaJg06vRN75I8VyvrzanPeZ75kmaERd2apURjnk8QurV8IGxR/
lAGSO80RLPQQdcvJnSOFC3c6MlfERuKwgdKqkM+AQ6itejgAzEoJNtn4a3qQr5fVJdJHr29zgJ4w
nXcIJD7LlvVURiwSQQPsOR4GGwj3lGU10EoNlVqmqNWEjA7Tlv3Bild3KvDEoBLeZdwiGW2BRxhj
A4/ICKhWv8bDo2LuPUzOVC9rROIzgDD6F7Y6DK0tH1jCYSFx7IkvCKMr0ElY2EtLZSbTNDY/HioP
sM9I4wrnx+Anj0tDo4n4DD7Rxj5vQUIKGd/56LoFuRM7a0dchDWtNscolBJTRFFZCv2f5QChm3UM
WkoMC+vQ/sw9PZs8HNlJl01Hz0Y6J8R+nBtBvsmtyB1M8TFxVTzZIpercSR0Ix8mII/ogFcQ9TFt
x8xGzHdNlM/tKNABo1fLHsqIzTB2T8iF4XpJA3Bwe32GHca0MPPkjfgo6+yjdeWNoFtzOI0ukMki
I95B7JEV/t3YwngE6YRulfFNPYW+c7gnUr/Ap5oWl2oeu8uAOjFuK3wIwpOR5sEJ40sO3otW2/ez
alrFDy1MQyrbjb445HpQEsnwUO5RFsggmn0bVi4yXgfCCTlw2w/4sVJ1Un8KMcMqm84PE8RxJ0JJ
KbCY93FC+DASKnABRtcEBq2MIWXCM3rYFGiFEzENFzxqEEF0ngiOpc21/BQJ9Mrc5cToAeYUu9CJ
Z+m5FYGhHbNmxZxJwv/MeBCRJqBYuR34xCKzPGEtvV+vRfETjOxtdXlA5mS+91p0wYKDjIW4zfjC
/MqYfMOoYytbcVQWbZ8xEDPjZqN4Gkag88350sMsqKr4hjCs4mIe0/KS0qk5zfWOjguZ1TX1PZ0x
Ua48vxGmGrhLGiTUXEXryA6UAFvI2T4h7qGzh1ZFSceQBSxPDTxLzJFuDUE1ZghtaBjW0DYUiQ1Y
29qC/4oqrKW5K3la/NU7uM42I0p4TMIcrUoWV0z0Yp97MajmCK+aEcdX3C2wt/KpWM10nP9j4+zJ
XlCAFoBVQRwSS04lrcb22Spt/5jioalOTA6/CilVUtDLhce8UrJIFfDASidwcmobkhzehj7EFk2P
1cIXS+DQc5MXYCNdLxycsOIuMwQEd6AMs02wU8hpTaPAGJJD5N1IoawFDByIIcX2kp/Gn/pSduNg
pTSyWExDANORymqTZgMYxTiyW0hzmyTRqz7pGqWuhKvZO4eV6e/jaUZSueYxZpsE4XFeVhOavr24
C2IQTQKB8Ay7FmIPe+9D5sjpTNqrZZcFnm9Yi8qihY3gMZXXxI/Sk/RNTcDlobiyXK1gpayoQsy3
JLMwwwS+WoiLMwETUCOIPdc9e2COeETv0OXhbn8dC1zqsggbs/cw4HGnSjVGOHrH5YaqEfaBF3Lb
xFDVTD6Oma1rhXn36HS0fn4Byp4PjfMW62jimXN9vDqPznvMPC6OsKnXTd+a+0Vt/5WnWq7tWo8o
Xj3vcaxAMegRGHveyMAVRDrdxnEf3Eec6DnLC+E3w9fFUoOFKoZJxGkxZRR3ZmPfHDWT90hMlLRh
YDGwGwThA1EQ9wXmuJ047ZJ4qBh+GLNr45nj+My+ZgRnJw+KK8m2X634YDJR1u5AimvTP1VYO8AE
F7IITlE3sJCoh6Qv6xNMhkHSBnc7rsp2fc7wJySkqn2ze6a6MbNugK8sL2a15eNjtbBfwFArvxoD
9XKO9ecYIgLmrjJPY9nMDVCufgSU6h7R4Hr4QbLFBTUl8jALPOPZ6sbv8bFi2geMoxhMCDnXahP8
yiI4xI8O1EemF4ggMEYyIyMK/Dr0VjiVj2aysigC2AOwMBoLBj3xlDYf10S0kXF4okgk4wh3Ks7C
ZphppPuPkNAZqLMlGXmXGmmaLYjafe0my4Q/CzdnpIUyQ4nKo3ledpIBEHHDV5iujbBHzDrgggXX
QcLvNlgiPTsqEZej66NGBa3QJxNB/Gi8lFc2D0FxxsLzimL6aAZSxu+43QCCeeG+JghyrV9wlqOZ
Rrlk8A+L95b0CNDiF0dm6ezI5lQOPJ4AZ6B7xrjy2k4Fu00UXSvqnq+64DcOBZO+bKriF9QyfDXH
zTXm9UIvozGm7Z0aXZfxi0I8L3lUVQxrTZtdsqIF0TrMXlXBKXZgiF/ZnJsQPB9sWp9Hp2ASrIVV
V+69k6iZ75yQ5VQ0d1eGinf4UZ957m6T2onuk91A8mDF90InM+hLTJs+p276Itqpy0W30RVvz2tR
CcrWojPdfeSEm9c2HfR2dkiBkWQqGWesnAFW6w0TLIxyOyuXpyhLG9oOI/VY2QOp4cSDkJdcxjS8
0jNZHECcJqqDXVpjeIKG18zpFl9DHh3m9cyuxKaAwrKL7g0H8SiWJVnYSmCtwCxaUEQgsJVxJTo7
qphKKJxpqnyVByvCsVa8Rp8qHX44MIP+23/8t//5P962/579QaNV76BM/9HOzTNOPtP4n39z47/9
B2Zj8s/3P//zb1FIdcrCwWsT1Si4mJ/w9bcfr0WbyXczNWy3CSMLGI/spMKVRIrEZYnuR5yfKgdz
yAlOF4kUQbQwzAhP0sWCtXxtPabcSX7HiOjRTtXdv39dgfcvXlcY+eiOY7Y/3/P/9Lq8oNIR0Y1n
yR1BPvaBXMdHNWNzufKwlPbnY2HQRPA74vQnUQ2Ksaqw90E8hFlPdBikwr3yf/dKj1oFQY5qb1tn
uFo0/ANoggu7/pQaLp1Os6fgwNOiW26KLLtKlvGlbTDcQzgnk9fD4f0f4WlIFiRS6K/HAEZ48KHO
6g+USjd/8d7lmv/pnig3QvWQuARQQiP603vHRChv0no+C29bEN+sCx9Egr66vHeudTCG10KiImH2
XlKXBJafOu9rHBwPegQmgaY6juW1bbsfOk5Pzlxhft4yFbv1Xf2Urz3wAHi+YMMOPNIx95iBzMCB
Pk8bi1m4IUjG7lBSYUbGWSscjab+vUC9OmiGx1zgaqVm2MszQqsbn1eER+LVwqRx4YlBRnQbwzL8
91fG/VdXJgrCiAVBfrsX/OmpGJBeedzs8czEl9l7cSdi2NHnztfFE5MRuGj3ChZAFvHyMU3Jguh6
bQdIfuF13G6/Ied48ovkjv3qgxS2f/Hyon+6cSqI4zCgLXP5JJbF9l8Wk5+Fc5SGlX6/ccF2v/bN
vexue90/NM7yMZsYVYz7o06CUzUGr4U9fUq2Bck22zILiQnsh794TUHw5xelHBZ5Eji+x3IPgj+t
8AOwGiR2ZORWUKEfj/ypqjvJ+6ju1gYmyN8/4a9kc7z/I5/wx/kOjMx/+fj+CWKvK0AWdtTxm15g
aTzyh78JSwAGRQZkdC1fp738MX5TP/iEL/FxjM4jvLDH92/8Px/le6HwY0HGt7DVvX+SUdD/3z/B
/Pj+18rG7vPOqRom2Lhl024xz7Fv+UgJwMfxGx/4oxL5uCLFM3/e/4V/5K98/K9/2lq+Jy7IErxd
WGrt9shf4BHwCR9Rxfz94/chu5OQIuxfvst/l8f3P/wzv4Nvev+x4zufmg/yne+/YDu/f/L+4/yY
/Kr3j+UVn2Ol/VocV478L/z58S9uvvqne+/5bsBJ4UUe5nHqTztJC+bXOF4mwC2qBxEqc/7LboEC
/pTl+WPmxJ9kt5A1rwPvblTYL4zh/eqru4Ph6LEFH8QWQmjT//+vLfQV544Lo0J2un9cLEuzdLGv
iPmumgKKHeiaODmsrOk1fSSb8gdJeG+S0IBA+E7ly83YE21CdVCt4b3d6dtl4BRATP7/sJD/6VSk
QGcVBxw8LB0+/cfX5qPrIC4zxG+TE0YOb4n/dBZOIkrvAEd24eQz5sYNENyjZhbMqSjzn5LQbP8g
uIQ9siz0819cs3/1uiIOLzhkieuzrv/xdWFFMLTkWJawVqN7eV1Kw93fcfQumK1yv7IK+gaQuxBD
sOl91OSRGBbkzvy4rki1Cj6IqvkvXte/eM7CyPM85SOFiMLgT88ZhotxuCVBca5KrhEtvvjtZR38
VLU+gBbeA4tBMASf1Yy6OJkEQ+rj6VMUzXcl/ZfUwLHLOZIEf/Wc/dM1o92AtJN4ruv5dM5/2v/8
bhkiuoTjk5yaotUx/TDkAZ1yitKYrMeCMMv76IBRQzK4h2CO2yAYBvRoKfEkhkLCKf79NTOV1T+c
8vK6VBw43Mog8KP/xdm5NbeNJEv4Dx1E4H551cWSKMsSNbLH4xeGd7wGAZAACJAAiV9/vmxKDgtk
kDsTO2trfNE0ge7qqqzMrPFdtoiTprRSCFnMmpVXRt9vmBS/ndobHBOd1XU7HzzwcP8jDYcLGXvs
h5SKy41JCMsE6RXVJSNjZ5Tdn4ue5jmzhdRqMSbO6D96D+lbStcKY0OMGroPhuBbVQzBXIU4OWH6
Qi7VbigkreYKp7BLtRVwM5G/x421oNV0+mMHwTgkJRHblynOMNBjfnbeb2Em+uRp5O12f4BCgxFv
pynasM8VZhXM3+YGSNN28RwvhuGHHy28v+Nqhs13ErdIDSMg6D8M5NxjAsVdBumzADqtIunOiRKF
ehcFoz1o3aGFt2dOhvEBzrYpHhoX8BLdD7OqjW578v6LoJytLteuG1x1gKj3nF6aXx36djx1GNU8
NRboVb1ZPjM9Y3nlrYb5nwwa7T55GFF+8iJgyQEn7wdj3WxvmN6E92AJ/bN46RJ5ZYNZxrInxSwJ
VlaF097/RezPaLNiVEBc0EBQ7o/6UWDg8PP0c3Z15N5vL6JqAGEycKPYZ4e/f84Ww8SrbeNv2V6E
fOASUZBJeJnNVv6gJ6QpKj2sErRiEHgXbJsofUzn/ZU2R+Qn14PjkZNUT8ZhXjONxPw8s8iDhClJ
fDeJQnImVmq7iiu/JUwww3hCyW77h4mzGXF/STYrg3wzXSUdyHtpdAs7N+r7Yvjes2fV4FCjSI0Q
34Gqj0/lfmxlgGWA6N3xEGBsDdrG/WDY/ZFIkefTK+9wO0MNt/1A2xkEYHxT5H5Vu+AP2z8KPM38
FCRNXhGwB9DubacqqiQ4LFawFAauOa6HMLBvsnVDeKbg4/n2xjXBQeOQVjdMXedvJmSvfmyCkd8Q
7BewbRyQ7tiDtDCUN/MsfEi6CocbakuPUaVsODIOr//cNDiQZcHz6fcUjauxyHZsO3BCJ/ADW2Fr
9J6qFRpoGJBs28xsJo7lQx9VzNHhXl4nD1id/YiJ34LgW59sTi0q4VhULEgx4MRTaZiOwMKdT6xo
Ad1x/sjwzSliv3u0BWtKDvHamAXmI7+0C0hTvRxeedXGZcfwMIrWowyhttvm1zji32E3dpsXCKYc
VF3wROUgZ+XhxwjBQtPgOJdTrMnDfU4YLzGe9IsX9E24jFIDVNhRU8bgwPQCT/w76M6lELXS5fru
SXuK9BujKXBUWIPeaepwHpIY5VxghEt5lUqBp0vLqoJrqyIeeBt/gi/rzemnb2rd34/y/unHfhxx
78MfGR/lzm0WMFiyP+yeeq9jen21+6ynK/QWQ+4bRpTcSObW2mqyUw+nxPZgPuVSRC3k4cHr3Ydd
NcGM5yNmWt/kvdfk22er8qfCuP75eh2XfRLZnoPtsjPaLUPnD+6WVpLZLb3DDVswLwddqd3jo9nC
LYecxqzz69SRBwzq3qSbVjl2/nhK9ms2fl8+eT7iEd+7V+0aYR4odbCkwpqtfHq9Zj3vn2/gRUAN
AUJL4kAyzvZyIoTP4Ktn22EcTYyJzBqcQdRqCdqUIuA1/TO1EE4v6bkvoAaInDxIw5jBE4erNmyq
p8hhi5Cvnl7dQSCPSF5cBwFA4qA2CoPx6ly6qlG7dp6VvxRp/aQ8HkcInF7jq802ug7i5gZG11R5
X7shhykZzVUGH2m83Kw9axJ1z9Yawb2NtR0TqTR18/QSHVNDvn+CYRy6DpelH7mxa6Lkb3F8YGlM
HpvZzwZF+q263FeaqfPwq8zcf01VyRf7MpMfY++FH6kh9z/u/3BMvCyAJl//Ll/zTxL9x6IfThN7
cbXIkLze8Iv6VkgW+MpGBd5rYz3sv/3+G/8qY/n2yvooN/lvqXblaZl/KEn31acyEP7BcVEClyt9
0b/w9agMVc1EZbmvP/mCf6hC/Z0INo356zkI6tsfeCtNzc+/ylK+0J9tHva/8qtE5V/3Veq+PuVH
/nUAxOb77X/v11/Y/539n+PrbqfvZU7L9oFf3dexKkp57Qv8Jl/rVhWg/Qs/UnHqn0xP83z16Y/L
Alx9YywHIofqk+PljXK9iNb9bINx3bMPmbf+mxe6Bx/4cbf8OQPUM++UH/vm7/0L42teEjkcpGnt
Bv2e+YKvX3+FO5Vvxm+w6P1O4ev9P/rX7VIbge+2f/d88Qu/4ItXCOMVuphzsrUJAliD1d3ru+8f
9q+84MLYQw/7H/v1A7tAAMSvF+tnV3z99lr37+fXj7wQXi4/7n/l11viFe2/bvd7hO/LL5nvE1eo
nR/235Uv+OW3rbP/Hny/X1+0sxnCvNf/BF9Urf5b/AgYkVr/8VDi4BpiG/wh13/xFZQQiMHvWLl+
H9Rh/yO/yde//tn/a7/T9jgTLMb1WASgmXj86IBL4EcxqvuHAKl5biX9s24zHOaZ0EFfj4IGI5fH
mFkIqRV8LJzg7q3mpxy+r9z4NurgCQDgDQVJ6T+vE7Ui340Zz24nEXftqIbF/dNlRPu6e+6ZM4Zj
1/e+3k4NSIqbmd3iaMZNKWcbe8mAYwbSyyJC1VIOSp53AIqawyGb2n/+wJyAW4n479KiD0bXaY5v
Ru92s81zxYzWsM3vNt7qp67/OED0RY4024SfZtkXo79EPGUH3Wc9MwTFtx2/rSS+q/zJv1hW6FBe
cL65OJPRe4xWIVylZc+yJLofSMKYS5duAi7I2a2PQkNYhN4lTc0buTnAwP6Ag8RUuTm2wJMhUL1/
9jI62F9ehLw1dLnReWQgnu9z1aiJ6x1cms0zGm04fNzkNVhEQJZE5E9r0QUQEorf11EOx5upsiOG
H90b7AYgVgmkx1165nmNsWscmZwotG2HadZk0d7oeXWp2yUDKhEG6WHEiAsiZTw9DaFx4PvXcchF
RCVsmLZ4pnxRB1y5LlaME2Wdcao2phoSxPO6emLu2/zizBoPAraHeyhvE+DL8SnPR1hJuaVz7Cyr
9fNenpJ+i5dY29jpHQNSXyTXQlP9AaHOxG6YVU5XxEYHke5Qqbq0qI25PtQpgUxeXbycXtxhIsTi
3MQNEs/hNJALvX+xQ1wXKa5qiDM6GFkgAvQ4CHUNJgzy3oicYjKfBwFJG4ka+LAhDmrjebvH3YZ2
vbccJqiXXkwnwLV+QhTGqMj+eWadutXeJUMkk/QmaOBQzYcQ90brVAdqDRvk2QDuW5I2DgZ63lux
SdKW/8945TQs5OdRJPEDmRP8XCbQYPuAjfsTziR0CwvsW3Vto5u1ArzkrTMv2wCso3XGZGvsRycM
Am8M2uE00DPad7UCeCJFp1m8l9vBelR3WfIaP+DkUF+oCNNJbvG6KDClRss0w+SLVhEQaJyiFt/Q
/3UxhF+zX0MG0hCqVUM1kus1iH8wtzuXGDt63+P1UxSRWbhUxO4Y2Mtz0tGdF9TPapOpHSbljymL
MD7GCJs+Osoz1RVyNY9bWr1I34ToeRAbTReLHXz65R/WElQQXmATEAE2QDcUnX7LhHP0XjiZbKv9
omxKBw2oZeQOphPfVCm3PQUtnObK7aZ+iOdnTimxjR/02EpQ+WYN4dLKgU7Pw8fHXnniO07i0fAF
GYpGCVkHfzpMh1n5LMsqKca0NcVX0D3HvNJHdX37pQoeD7jQv+l7YjhbVbHcmjEdC3oL/BU1+Wj/
LmkKKvAvAG76+knmKPawZIzzf51mO+lDgCfoUGkCzopNBsRozF9JuTrw1m33UV5FxQ5MmGI8tSA8
cGeI4xOLQG6TFzDJCiI64sedAAFABqbrVhkXyhqtHrIXdezlTIqH53c9RoQR03K1wXGIwD4nCGCJ
q3QNVnu074kCy6k/iop/3w8FaBFiar4x/0Uh6OriGxRiBvuJbmicr79qe+v20mw2s709TbJCbITU
ErcHBEFIemM6KOFqsllN8M0lbwJGBapSpNa4JMvGpJFZUYreDWOQRXXYjxQT1EB5pu7perP+4HiV
6dSpu0kP4nK7Wt56WTPVxubYPchKSWb6utlgY106cfCw7Ul4e5ghHfCIvcbxFAjPoi0FnDHIACyK
GBd5Fpg4aMdypYF+saOAsQXrjiKylTU06SH6PPMTSjnAiUX/1U5JAxbpt5YPZphtLf40FPZqkfS7
+FaYTQPcpaimD62GetkCnKz6qzOH8UiE4ATaHMVAqZ07Poz1ppoHCS4PJsKFtEbAm7GOmcbEJ9Kk
D4w9+64IrK1oV+BKWf9ZvWKrYk1E3g7HkTNrOpIG0LwG9Q+BPEPPHqWZXRgC+FVR+ayXizYV570F
0/Bo52AtJuNcJoY+aJMWooYrT1EE63t0WWxx7UDlnDIMlJubmaBxeoXukfsL4BjSZuzSAouDUQKV
F0S3dduVz9pmOt+CNLV73pruOtiQp5DxcguAjjAMB1MLyML9EplSxamu6YgtcYLQYVHbSczG8xnB
kWBLb5seYuSFbMGDYNtZ9Xb/LBmOyrSCWTYVG0KomPKUNE2/Qa+1/PZOqQqRGeoUaXtO4CVS4LSG
j5/1BR7i4/n0+EiojZnw44AJRzQjKCjeXwSljO7cuq6e24B0s3bk7XWdMoqAkLZ40XwzIWD7mMha
uV2XTni/8Qpa1HJb4UIt6N+t4MQKmY+X3YcYn0w5uXnMKG8AWY3fQRD/L4jO4cmB3+REtMxgDMQg
Y+9XT2QqIkY3L5XQwzZHgQ8tyMczz2/Vh5LBumbPgV7PWaAJxNxhponOhpD5//nM3mTu7y98HLpt
z+YCS0ChxzhdhNVbAll5vyiu31sdHVUc1WLL7Gfk84Ckj0irvukXNfyb0VIIzvePWRTPPmpbahM8
RNfRxxanrdaXJ1YCCoO6HPaQOiIVfQ51k/SXDcK6YtIdqdobswac+7NeR1GRiPvUopjACIw2jChC
v26EqJIFF14ucX6NTJOxFNS6VooV5PzR38y+IEZ/4MaYaAJMN+d1wqQyhm7UHVGEewlHL67pRcK/
qUquEXD2vCUg6C75x+cdekAYRAmvHNh2XJDn1EEJvg/IFMkD2w2O6VhEt3l0B58YCcbmUgfJbkkQ
POuaiHWl61KEATD9z0qpJI1pMvpZ6pR2MVVw51zM8unpdR477W4ckOhRcHLiD/L/TTA4jbMqDBBq
ZATAtDbjIyQsptE5YTTrfYyWq/ehOln+R+lx+whIzi+QxCuh3iQP/1vVeYDRJzS+Xa6aiKYb5960
PX/L+/Duiugbb+bkySwE9EAdkm63gK+1xJIfozBU4zo4PloU07dKcCbV1Owk+aKWm8KRdoMShzr6
M2khQ2sctwdvS6aU//Bhar2eCzpHsoqjWTI64MOyRU4fQsVUpQf9muoYi2bYIfKJ8AkwGOVciTJn
RGH+sGZiprY9ljbY2ijDijK08xl3JUKr04tzBWn/ftBZHOiQTYZqE4XoDr6PPhYj0jbz1JqRHJOe
0kAoHIRcqU+V7MKCww+0h/vRQpjyaX7pbKYhQb2IceUnTHJuVM9bgT+JIJpCmP8qDpvO6fkL3ZRJ
48W6nuv7YA5k1NHouqSXvdhFZc1iI+j7fcZM8/s0w9Qzou/n0/8jxynmrN9eBfcKTGmLF9crV0M9
Mx8/KHEilOEVDv9nzFPR8pkisk2wE9pft2lG3KhxTkKHlM5nX7i1nxV1lVApYdHLESuz8fbxSJ4b
yvGTdnGXYEp1pnY8qL30hoD545jmRBIcEGRKMYAX69VsqoagQAJRM2VMF9MXQzBMb5saxwCcuGQi
T34pGLI9kOJgaHut+8EKSBhO75uDCKFVBS5SzJBsz3bcEXzRoXhI8DaD/QvVrXotZBmYDcuMCsUR
pqyD6E8UIeqw+jTPsRuCGVdTaJOO0eN9bor6I5YAZ2h4rnbBeJf8tjRvdN5yb+mWeJLie6+31dAj
ZjcY7rSDooG5UYXLbhZqRhdYbgkMab4sHcY1NKSnDozMljpWBU05uzSsFAoJ2XyUaXI7D9ubdX95
5mmOcwDzNHlV8DRDQIJwtORuQ8nt9F5ilux7FG90VjTFoGgwIaAm0wbtc1qOKXkgYUx3gRAqQxyj
0PsXRCNUkLDYaIGy+1jfmADlMWZgUS3L2bRvuJfQQKgVqqAQ46pU4A+sArOlvpL3XBr7H3Vg/Gj2
ly5bVR2qvVRtlOU5QPQg4zNrI6r6YUBKSuvjfdRiIHE+ZypIMhUegYPYjV6xdp+KWZl++WUwWSXW
TThP7qvVB9u48YiWSxma+gxe24qE503UzdadqqNikn5ef5GqIw3pDYKtnMLPvGut7d321HONeaJu
QEEE9Pd+7c12vogd4u7U0K0Fq5VUSa9bE/dRg1eZZwvBQM2vFFZNvNt+tzfoTFUuiS/E5NRHecic
WdzBRiTLZw+G6CFDYSqjxUX9epvly+WMJBQayxaWBJYLAtIQkzxbzQCjC7YB3RqjjqAGTvz131YQ
fRIMxbiox/NQymHU15rgzNNUDcHODFj5233fdUHPPIpif54lnTHcee7QeOd4d3G3vCi5PG3eog8C
KAI7RaoJ8YKh2QlA0dzuiPuBgQcZEIUpTEPgM864euBK9kUT7mvuYN1oS7gfC3hLSglNXUU8iwCN
rQ7ataiIdAhFb4vkLwaEo52OevH2zMsYw+vs8pAcnHwR0484sHV3//bBh+18XtbZLJnKgUSOK6oM
dHWpG0G28WzPOX1q6FPCmFYJwNtb3W94zlQuGrj3L9bl4J0V0IMGjBhDW0Md9CXjA5Qz8KxjIKs8
f1S3TwBmTK6i/r0AHeUyRS0wMAbmIns1qTVMDnHCMQs9vS5TLY9OFtGT5icEXOBgZwS5Mc8OcVXP
ydK6NJVCfmYCb3RHaUxgj4ChKPqv6RagEJ+RZJaTTV+V/V2Xbe+Ggr42TzoOtnepg5KBeBIv6R1U
TKrzqTCEECjQ/cI4O/JFvrVyzNTBbFWVJAG6d3DmhH1JKfxZlmfbZXE3MKpev99X8a2A5zUDLuLl
6pNpL/D37Rw2K105vDEn5WpNpaK7O7lF6H2DifbN6UfljrlU2lpOTOonIqkHo+r91irDYNZQ0BNA
tzwSGME651L7KY3CcZ0+PJi/MF3WLFdg5dM23UB1CzU7qWj4eSifTCeHu1QYb6PnoE5QVj/pqAxU
e6fXfZgMad1wNHyiJ3nrOBZ4eGXgWLnmooSkyVCHr8rycCfA2gjJD8woVfdas2G+ov30F1yc8Lhw
FP2ubpOYW6fXdNAsMc+SMtnlf2A43igrLZfJkM2DmmfJxbeO0v8y8+RFlLQ4BstPEWMbvx9+F/2k
h4ehy/Z4TSZFtRk4xZEDxoDJAqSpLMtvVcueXuWB+kirhPpKY5PBBcFBZG8CHweormSVS/AQgiS3
wF27BsZHzSNoKe1xcaB10K5pLrTwWlry3z74iKfEZwFLeKZ8k2Lu9LoO1EdaV2BEJoCaOCeNglxT
u7MAF4B4KpAuLjEhUn6bFtlD4aVMQAiuc4BrRVwZGeleJ62btC6ZJtGEZhnmhkwkI0xPigL4gVVW
aNKTfnkDZnXVY/ggprHOnFp72gtyeRE4TO8F8STIjzRJNXMbkLHIT0pa2pInwnxeHCOQHzNzNUOw
CXJMqnP68x8m0vr8yK9CIx6Ix7xMHLbibhO08VSm0cKrVM1a2e4qQWuuatan8Nut2h8MTZyoFy5c
Eof8D5ty9iTNgKxBFkE2qa3sTJJ/NEoA9nnQLumjwoh7HyWaobObYVjEU8v+uA7md3GNT6HLIR8o
XrmPUpsli95NyYeoa2LKRJnIYHAkFGOdDQ8NXXTTIqQhYG/8Z126KqOE3Ju5grpQzzxTg6OMbgJS
6YQ2PvenB7r6fuFRz1RuN8agDZdQBjXgmOljZ5jvLuwlHjES5qsTI4WBli/mZG+hMgBsVZ3wllBq
o6mjonhY2XJsXdIeTqndSSlwisDyZ2JqL+Rv9hplR0Xs2XvuPKpkF6uCB3tvy5zVuDLrwQjT6pmV
kq7JPsg4fH99KYjHxx3jDcgX9Adf47r1SbVXmCEUGjxLWDM0TrDAeMfWXSOU2HH9gLqp8vVzvH/I
BkRMa5mTayYk5IBv4EstB9iWp/hbulAl3ZUaN0LXYAJfyoBJBFhCxE2xBgELAB4tZsoh7xKvUTVR
tY0Bf2IGGmFvzt2UW/m17iaThCMz91GBC15Pux0pmZz0oIf2wBhzeu00YcSH1EzO1qkuVw7EbhrX
6nRJ96cCRk0b82eKCRj0i3aJuhY2wVDXTltBG2xKxsSR5QDuVS3I8i79Jrad6IrihzZMiRY9WHVy
2wEE1pKSU0i9YS6mQ8bZFrdRKIKxXWyx1EgdXgMvUAWggoQegIJEtKZQRZR5Zoseye3IVCJkYkAv
Hrfw+x1a1nMrQqmBdrdgQ4L6t374bORCcGJtOllYZtzaHmeNfkm7JkHl4Rs2LM2mjq2huJSvzhUA
Bx0JwjEqVQcyBwEpCMbVSb6Ntvgr7whHPH1D6aAIqFYB06ToOnJQgHgwaVtSEmJu69f0KH0I6+o+
CfWn4/mXLg4NT8xR4WpMc7dkfPdQsotPP0PDaRudclBqnh7HHM3dmH4y7AZ/4ZdZZLjfuJJgw4Jv
OwkMefskXtHF5BkWGxIZm2vFXvZf3yD1Ag6R+qAmS+N2kPWY7xD9YcMqo9FkCNhTtyosRAxRlSBr
FxyigAppVmlnn6UJHLuj2bygcZAvIjDO0aaIVmvXrnAV5FSyGbjqFkVHF71/5OjTMaW5gcpf5bam
xaDz/uKHSPsVcrRoZtTedlHPTDXGapx+1MduKfJENxIEFQFjjgJqiaMEowLKcCoFGc4AX2U0o9xL
WwIt9b1KEYX8gomwabD7Gc959FjTyRnUaHm3AAEpBfXZLXv0qYVRwj0lXrE7Zu2WG6rWfrMKpgLV
9bqxVL1tl/anvghNXqgZIeL7+Kh1lH8L4VNHoe6rT9j5IDIsXs6zkIIjR5xmrUPzMfb5/7i552FH
2EXLNjC1dLqhdENDT4k6YfSJxgfBTkF0oS7+gCecePNaxBuepuLbiLC5qARVKsHVBxGmJvmUkhU/
5YMQo4y24fXy6gf6roDbuyr5ukl6/nyEnj/9S8QHSfkktu675Iu2tfH00fbRN4TSwc/Zneww+wXu
OIxwQixImg9GkgOZwfjHh26Lya4kWhrGspztrrO0ZwzHuaTaO/7wAqhH9MY4D6MN11V9JFvRYJoy
s0gPTzivat89o4dbHZpE27DZoB/FDD+tGAomwrvUD2lPLsLvtT4PHIAdUsFEEUo6dTx+nkwDHyl1
x1AS1e/SKav1I1LIAAFHtbxivuRigNHXkQciBLhhrc6lf4dgZYwwTa19JYFQrkaFmJfNcDes0/0m
Me98y0EKoGZQPNhbNBECU3mhOIghhNTbx07sUWWoSVuXw08l6FJQmGxKBhuF/SJheDnfMa0O7sgM
2dHpeHCs5oFtpQ5hAkRBY+P99eVVlGdMnfGnhsEZUiTHEfsT7JdEST5nqIg6Ir7wNqh3lxrdly67
qfaS7nWl12pheiX2yDUlkqkfeWWn13mg/OM6g1oHAcdNbGBqW9vsNwgFUlQWbRgYPW1jatkKzRA1
br9xfypBqJhKLH2EoQPoGPWAq+R2RrFLNcQERojPYsxgjzrzoSzQa3JkLKK9QbtAwURAkjlbIpZA
aRzo0EsapP0jIpTalR5Dhi8M4g0fskryF2U5EU3S84mFP6YU8IkTbkNQUQwnqPBHb6azmrpu+y6a
thZR2SELhfMr/ZAoWwI+TM+DT0s9+FHot+pS0eIqXCaUxMtvSX2Soop+mCgOoUCKFwky2gUaXCop
6VzVN7WqfXtcLg0xfVc91f3dyeGCtpRTkak3K5qdXrtVMYYnhWbnA8OdftUGshhlA3BQ6VXTr+Su
Guf8TGaJGf8ThlP8unAUtlBCmYQ+nX8zLApevPIrH0KaYomMuUGxH/qGOBKSAFPbyCREGJG/Sv9s
QQGxMyarhVeljW0zIUqwrG2zt7nlDFUAtFCqmXi3/qoxgOoyil6IJfVLNXA3S7Ss9Dl2+cDtTj4i
CZGWrpPuSYBdcZ2YuTlhmiI2YbiuuevLCssbGY/5K6oDfk+YZBl+S+YF19jySYoYyXWMOJuRK4pg
ORYbqpPXS+vRG3CtY8628mFxpHEMZyQPObblwDXPOyaXdDM6Nqef/7FCHqpozC2s1nEy7hc0RVBl
u6wmRaDNKcpAwQxKNRKlhJGeSw5kVYePJS4NRnhOZ1OPw6cMMPUJWW8L2UZFj6I15jB3eCLe9Vh5
iSygTSlblDdMXOmFiNfYKsGLoYzPEOFS4u8J7HDBSJo8aiIdtHxHbSCuGC1hBhSWZxo4yZHrSs1o
LgLyI2L5CAMaksUG1xiLHCSE2bDtGE3fQ43gwy2xGU0ZvnTZbtlQuvEVXvYl4Zx4soJ5J0q+0IwC
sRhSyttFgnY0hx44664EwrUz7i289WW8U8BVNN0X5QJ48NLJmKwrpkIlH5T2+iUS5be+myjXpigF
xy6i2Z3T5QyU5ug3eC1uJVOnSUipKX2DvWJXsRn1BvYTT/AhiDEiU5UoRxr1RrWvDeOoK5/e2iZW
jr80iYu68boglcAIiFf+KupSseTfGdbX6B7DGrnsqBs23bSB/4hl8ZPAYGvGJauZRnQdFKXFSzTV
+eJKasBhtfsuobQa9HLlk+xfNu36ayShWEmSVGniKUyZ8+xXA+CNI4u6zeDwDoTjUE2T3y4RhiG1
M7gc/lQ+Td0ueqxtnCAFKFtQgmINfbIxLRAKLkK+SJyUdnB1KhA1KzKUN1NFvJaX8YaCltq5WmP9
CuWbzh47mxazyo99K337WY9F4VO6SqGDmksve26d8tMn11MudfD5PAo/z+XOoCn1/vNZDTaV9tzl
8wFCi5VipwAj4szRbDEDxkEajPULIkLjDZmGS6YlcSOKYUs9otvRoMSihva4QdI5VR6picJ0Fn9o
rzAG2RjClBDuLHwytC8UbJmkMBjrw9Of6hhUjLiEioCkitZ5PHprA9Mbce4LfAMsilvX+4id+yL6
2Le8IFJkpYVyShDiqeYl4Ep7acgh3OO6ts6TQY5BaokIyzQB6VKALr5/1h5uDWXWLkmcyH6A9iZG
ABkCycLnFF1BsokYZ/2eElNoj1x+VVn3s83Uxk1UnV81HbBagOEK6ZSoqTMh1ZGolIQDMRJOP8wj
DVcHkiLhzQ7RxYK/v182m7F1clyUDSyAv9/L23UptYfKEzG6TFATEMuwZfiUdNfxW79tAQxpynwx
Op4cPtZc+h1WuUYrA2KeEwWFY6rW1nliYvIZ7DvQq36/wR2RUgM62ZRiodFc/3aAu8BvrT7tXLJA
Zqkk/neMSjV9mdoGqhKklpQLh0RZ/QuimAj6ShmE/zFQ+NaopVYYQ3B5KKEVEKeb3sBFsNnkVqK8
Ue6G/Zz4WzD/TkfCXkU/NEDGT+HlQjsRktVvLOyYufDh8KtXBu3+h4JEWw80K1qmQUJjoy6ZhZsv
6VBcSTutc6mQKvKSjtJAej0gk9Kw8oEY4gXppzLdnLnUjpyg949t/NJnELnqGH8GhXTFWO3VNGF/
7sjzaYpl/fLDZtd80o1c1Pa977SkPCB9vzh2gMGnd6KpLMbvkpvWJyAD7cZjdke3nFdRUezcqSiz
IiyZA4R+zLA6uBhkwCAMvVpizUj1NpHcp4C+kYZcUjX9Ag0j0Bx7lYNGXpGDScJLMYBjS0MGpEXk
AGmFqgXfDaKNILmeZoR0GeYqrmg5c13aPe3NFe7m4AnKiIXOd8QX8fOEaSorNqTOjv3EygaVdB3S
e8OOOAvUHD2oAfUY7BxzWkfpP76Oa5LWwp2KkmRsaxrILxv6nej1zUgzZZc+Ba8cygD2uKcpflMe
S7GAGsO2Fqpg0k63fFLRYuUK0CooKdrKBQ6K+KKJOWktzuFMR+BHoEeMY7iEQPVQ4L2PM/CK135c
x/jT05cUpKe3a85hjcMoZXhL1NDq9SnkK2cKTNAwhUfhzFWEcgKYw/RSQeqYcotS8OxzPgI6sVAk
PbGyXXyCRrdLs4qLKs8anrPuTMQCXHnMjmDDqGSgjadSQX1wI31DFAMF5auYJeIMlJwdsYqbswXv
0QeoNpqIXwn3+YiXBaVqi2mb75gGaT3Ln1ZVeGNbbOhg8RK5w+16W/2RgZteupb1hw2DRCaIom8a
3Id+hEoLdQSKenWfRdmzZVl/eZohdvogG4R7dJCBdUC+XW4V1PajnZq7jCOZbWtnzyCTpsgSjNAD
3NPQ6Lkh8Bp+EeTVCtOQibipx/EXp0sppr4hQ6G+5xV8NlgjKWzJjta1yChLuLFsWuaNPgxLePHw
/Y1G6vTHOLYR+BBUnlwwCKTG2sxulWMfGPWOQUZJ76+N0Q63In8ahQiIAhFEvGfTlhH3sIPKk3j3
cl3QHZhLnPFv+op4MCX0fAPoRtGB04IFUKqx2PZUM6dbd/loly76XwFieB9JV7hG/73ZfNUGLVYo
WTCkEVlfp0d1vRILAX05lerpZ3bg5AL9GYc81egk1MgflZD+dh9D2N8Nkb0l4YSc0Qyru8WdClZh
MbGf4f1PqCJ7UGGoysPQXIDxrB0tznW88nmm9MpUGNHqUt6J1hW7egyYRD5VpaBKQMwXJZ0qUJQa
7Q3MmM1CZsuUyw+e98emHr6Qg5zJN47tCY/gwDnk2Yf8/P7zeRhNJowAIPVMKXUrB0ZEgk8XgC8E
GUai/VQEU/9BrCOy0GspieTtqORfMxsGx77pEv/b6edusJ/RkcNPHJ0EiWcgr7r368qXWeQvnZlH
0MpMA1esD7XYpfHGNeT6DXRW/SUNqi55BbIeFkrrAa5GLY3e7C97S+QVVtT8bVs0/Mj5eiy11BAA
nnqoFiRDTIuWPc0bIUM1rpIsY9lLVa/fl5mKesYi1ugyNn7bbaZ8kd4oPVIlPDnTozGVZeg5eMZg
xQ+6VtWdUu0v3aaxE+UvCYnTvYVT+rWKS6mKFMiEM4a79qu/CO+VXTES5VH8C/0s3l9Ep8gKz3H9
jwBxDo8tgonkQlDEDu39wy7jVTsEs9Yzmb4ktJInakISJva0g/McxZ1DEbLEpJ8yeV4trhkqdiOZ
xFvYEA5ltg3JtUgN4tIyS+LJtzgUmiwQQPQFNxBTUeRanQAZqa6i5dVu6UcXbcSoC2Wab9SHconZ
NS4+DVCnivYSJ/KL87D2sRNAUEeaye73E4Qt7z+8NfcZjhLz4fWi5LjWNjXcIUgbhGLVCpJe6e42
6g9uH+PqB9tE5hsRdk0qe/8VqRVemJbFAYDwPiaONvXWtjZ94E6rhhbChi2bOD8FNKnDVmwpW9Qo
SrF4oVVPD5HC0NpMq1JddRAkDLK8QbJM5tlAlzhTiB9L3mBlqTIkcpDAjZ6ax1QJ14/XZD+Sh3jM
oEo6VK0Q3AVckpmKg98m4LlhjH9Dh34JY6Z8dTFr7JuAyTx0XxXOhROJiSv9gLclezOLFpVMgLMu
nGZWPp0OLsdeeQhLRP1jerHcOaNXvqg9n6HrjuGpVyFnLPMYxaioofoQ6EBtKsnD1MwXXdEAeIy+
i2xKWPSTCtrn/Y2PlTEhYc+B8+TjoD62RsHWPCNba19v6Axe1grGE2ka88RfTJtYfk7u3gVDQpse
twlGPdxE5JtmjqfUX6ef1pG+jxN62MFGiCYTkKXRFYGYaV3HUerQ3+K1xjwt+IhiV+uAKAkSeCgK
yLzsbpwCv3OuDROO2Z/tFkKF2tYbpAk9Qyfmq2HCQLrJkOIib6Z9m5sb0PP0so++ZGgBPEeyc97z
KD/v1mEdbjFaNElbgUOSEdyjBFRbTiwyjbYVTzB1EAW/4ttyolDXw/BGwCc0KOX0uo6eHKRVeImQ
T9pEtfebj3lHmZNbvY33FcBzsv28KuyHcpWDveH7LXs4GpiGwyj0ngDY2tEH20pp5QB7ClqFTy3X
Eb9Z4HcDV4zbp4g4/rT/RGQwozg1MvP8sT/Q9pIOKVt3xWUHgHNGDzWa73Zzf7UepvjEPxjkvNx9
lgKwxTiyAB4RSl7HzlPSdHdV018oJsUdnBCux4g0UywZQ8gBafeYJn/64R576XDsbVI12usiro8e
boLZUh/m9j7FVSMb/bGKMoWlHtsT3fPyAacr+FFSSt04mMzT8IYzbQjr4BZniZcmXRmlMzo8PnUO
eSSaoPfrsrJ24RbDnM1Ic09WqKLQqeXFrU+bCrvqAbUMRQOSnQ8tA2UFkKuQh+zE/EVynpZGHbO7
X1IHqzmA73gI0LSmVza+fv6cHrhOmPkk6jXgCjL0OO0LfdaoHJUXHk0Jr6V6zilQ8srlPQQ97Cc1
i8+1WI6wMEChYwiwENhFLRjfD2HS113NRhGtTR+0stD6u+FV5s+umAutUl4mb2rrMf/58k3Br6xH
uJE6IGJK/bt6OMaJjmIYsShmQ6OlYT/VZXGUsTSyLaGtgv/FUBMv3CT0BWvjTn2zG1K3RlxA06Uh
uVcPvvvn1jlSWkr/jTteCGBkj/rrA954zGn0ttOsWF9lLSZSNmQw5KZ7rlXxEqb9kxtZeJkCIoDD
G4saz382NCC2BBgFctOzFEWl2qO9i7AWhxoYTEcINU27jmmk4rjQVtY3ZqalF6p+VPmqRojL5IfQ
DelgjYE5JPrUo58o9FcwlUzwGEf1wpysxwiN6OkTf6gKZFUwqoBKQ+oF+AnvT1bUOr0fljRrTXsf
ewR1V+AZfKjmgGpvHLpqjlCJylavVN0hdYaZLY/Wcn73y94UTEy0ikU9zC/qmXt33rXJaM3eP0uX
rIm3DFNVsoRRWdMtvWwFi3JgUAV7HwKQ6gzNUDRJnnDLuQ2evr1SDWLm5IUrexpmsxbTMUaokReR
gV8q2zPFZI4TIfRImWCnTfDR3WaTsNpACdZos/iB0TpP5RZG8HlpxaG2Fc2tCjSbwy3vkNFHoeHj
zFfedrfv3tN+4dK78+dwVIVDE+aVrwi/1FEyxqXcZ2LvqF+Mb+dXaQ9Sd3VJg/W+reyX1XJ97xUs
VnlGvmGuy+mtciS7clkurU9AMIgHY9EFtXwTB80M10kyaiGcfcpqcWERq0K6770fNUgpU5dFWakG
5vQZGw6V9EiZzlOvjNvEaEcwDjCiGQ07RXDo+/3LG2KG54b6TwweqRO1AzTWQRpKoXWihMZbLDKB
7IUP9zHZFdtZIlFRXs2gI8CwqkYGJE6sNobwXnWzupCiKd9CHoVsLlFgR1125rEeNpSROMeYVgR4
ycMFHG2EssPKfbZQ4vJq2S6u9VtHvEXCLp9MI6fXaiEaa/ieQGzJ39UfEM3ivF17cEgvcQE2sG5j
Wgg00XEyXda1mzSeS2QIkeLndD19KCDD5quIwEbgjIOBIQJv6VmIrd9BuvEpAoggguWLGFXjRj4N
fI9i+SJAV3dWX1FXMVv6UT1Fg0vJX1sYNaN0FV18PLbFJjQNsBIGokXAjkpMljfGrkYYVlsz9lRs
nGID84b7uuvBgxruarE5O/qxQjrkyWrlZhb68sP5u/BIMuqS1pPUIwhBrjw+EoO927n9HO+LNCn/
jiOMTqnZLhWANnGOR8/uwZxiDE8ElPRrTidDo5Gm8n/gzl+ICTKbnoZZyc6/LL1oxex2B+o4NT5u
IEK2REM9f2caQfro9IBkYqUBN5lDNL7LAf7mMU0AMAcVyW99H7rbGk+gcexqu2g/9pv0zwITyLdW
jLGlg/EhaFMgrOZsKA5r6K+MrnrZ/PE8tD/E5RM/T/wbW3NRSMVUuxodG31uL5pfrp1EviYTcRxF
S+plJgRtSYHQGPH2kLGUvzHo6FEdHTWiRIy0peSFr2QIWsQd41NCLJI6RNVJWAWXS3eDoSn7iR6V
j549nrN37A28GkmcVowHUm+nXUGek92EkCIZEWnOkkjrrnuZbocPEUR8OeoriOmy7CjTBFR1AwR1
QG0q8z/jYfURk5enfdADiJSZMYPpG4gu5/mwx65D3YWkO24A+js2mWAcUp2vB/yufB9xLI9eR0/l
ZV/uLqQZZZ7i9cLNb5U9Ck1QEIThdOn5+WOQzbDapRXLWWaCmRRsvBS0k18lj22ZV5Eu+6uoBpMD
pTUuwT65bsfhHcpz4iDDGRrvRA6StO/ciwdxPEoGZ5Es6820Sf2LuvxLSb6K4zc4LS+XTE0mC2dT
aFCYH/FpEf5pwqSalAIbfRddEerUwSI7oXMt1p/hlyAhEu2IyY0M5MLdXyWgPbATyZLJCRh7KEs1
cf3E0YgbaF3+xv7wZhlnrcV/ZyOWUJVw4RGkqK8pVVAi7emOb/PyjFyBzhQBkGxovwNUoSt1Mz1M
mkgiHBi8M8XR3HQr7NmkDIe7/7MYixm6Kx6DaFEaTSmI+59fOEh9cFWXmP+IJ2c8LGx7Ha9NZS/i
h/zB1NlW5qHBWtUWLJgzpu63DukbsUgzQYWUMLX0RsTHM+s6TJRdxNIYhdIjSmyy89FV3q29fLbc
bqZds7pbF82XWA3NLdPmVVkoWaaRcN85DGYOqoZJzKwM9xfZZ8TxlomndFjUD+Jy13zrf746SG9c
0w7lFjDvqOxpZlk/t5Ll2iD9clhViDNlp/oYiPviNaWmdBzCt5VEMP2OcAM1EpWK1BEMUMR5BA3X
+UB+pHB38dgGqBF1H0rouEBufGtedP0asSsnPZ4/ME0e0jcorFvTDGYI4qta0uxX+j+KUkogRGQ1
KvOUiPavkhs5CkBVRYjIXhu905y56IFvta1BhyUkM2ZhAB4y7VcRazioRFTtNRVlfs3/XzmnKn3U
PKdS/nHmbRpF9SjesCg7wmIEejMP7f1m63atFe6ysDXdc0FHkodJKKnObsqQFb8LQTdSDIYgHmB+
ZcxFgJHlP+AvYO9k6Z/panehzq7pMyn8guZIryinfGWNDbo1zGuZbqvWmmhkOb0Q3S0i7qgv3BGl
uYqsCyVX+tZyixGHV/85WX+oTrRx2NFlaEglqI0NKRCjNSMQoJwxXmZc0P5KpCLaJSBzMS56QmGF
etFYQMW/pI8mUR5akiW8Lc75nppIPqJLsc/6B9vPgG8JdEuR0OFCK+pt7ZK5S96L8Y3HAy9sXdzQ
iz80FFS4WYMlVOqgscJoUzZg4kdIuJWLIwMPztis0sCxbI4CLEAJDARPANEYgriwQtWTGn2pP2NU
N/G/gLZc+EzwDUInUp49Or9Rx+QXe9Xsd6J8BdTGB141MgMRNSVu0hUQ17Ah1WlECQRz7bO4HjLf
sLr/hW9lStaDjSjJJVSrJKJb+n4j5sM2z6ztoqUT4PzseyA3ehSFR2+c1N+WnV73YKe8j5ZuodRM
LZpWTUeuaPD0tINUdcksUlmnBICG005bQ45bQhrEV9LtJwpS1WK5TwtuFzQXWTTgc41GhsJXXApB
SIJqlHWXM0JVEwo7Wykv/3/Ozmy7bSvr1i9UGANEQwC3pDp3sp3EKSc3HP7tClqiJdqnP9/clKoi
SEN0zk1V4tgWmo2915prNoB9KAWhh/wFb8vdO6foXdekn7YKau+mX+LtaS8qzIBYTNJrdUoLrapH
Soc6gZLBeDao7Pj/e62cFtD+ZL9pmta/DZiXcBjy+hC2n4F2P4iqJkcIQ/2HTrXTJEUTTHvAkYzq
Rmm8Yi0uFlmcC1W4jKvMZEwUsdf3GGPU+PTNgkIxE/QcZiTUAqvW1Eq9k3UkxfU8g835tk/Vd4mA
tD2UmCZoFWrLsCeaK4YAXcGgVDw6ebtK1ZLDZRJUzcP/okvPe4pY2hq5GNsLkDUjc1kUaNMUNcJE
K0LiNz52MXRjl+93HOFJiHkAfqlK5PW7xLyOBfrsNuldYR8ECoRaLeA2bJyoG7v2jM1Kf4dHMKon
BM22S1kVO2m0M2gSqcTlPiRQFavb+pNMxgZXafOzwwaZkk0SniiI9F1WB4KpkzY7XbVF7RD+ijex
O8b+FQV1i680+5uH+VMekx8aVkQq56H6A9fqNGBnN8UqE8yfvyxFL8SHtzf9gIKsY4sCluqONBtq
5br6btZ6wJbpWiV9KWnA6G82HdnXYL0Vcbm7MaAGsTmMcLnk1+OJRPopwfuYtZfs/GN1vM4LuPZd
HvzobL7SEFIn9hTX4ZFKkkmCJzlaA8isWUke4fXrhcQqSxtSBlDUc48uOWlIKUanalniCm8zIt5P
GeHoFN8L0E/mSDar4Pt8PMDtt+x9YfXZ3sU4hETljM5yg4NQD/+8bTlU+AHp3kM0NA7clrdJC+pn
/7NTuB8LfxeTrE1/StswVjSliIu/6FSoatHFNSg2ZKqsLPftzDpaBh6v1XCQVZCAd95ESvShbP5T
nfhxbsrcsbT1P9iovr68XiB0AvmDgTNUwKIQD+DV9ggo2yZe0XyOByZndKM6JFWsxumRQ0wwzZm0
oNYmRg0muEyKHX0XFWFFwnr0UQk6kz5DAZsYWmL3hG4i2g9WTnQ8786KdlI3xjE/hj5HVneeVNIP
MGwGv+e/4Dq7qUxiZNQmAZlIk2et6JmRlGTzbbJ4H9UsS2FuFMkZSqThuBMQrkp1OfBEJZO8bO3z
AqbLM8NnwIa+yyRnbZc85N5slcvIM3tgzMcHbspnYdu9g6ZJrdBR1HxKCU5/PTVjbIK+jgP0d7U4
imDJbcxGRTpYlLQtlrqI+5ctKM3Ua7WDADRRjCFk8uGmC4n62x7OdhjVVTvURt0rt52xr74r2QkH
0HcksbO/gQjEsB4o90Vc0pFsLM9AxpaLdtPPmdugm7TUHjeLDz+Y59PrcfviNA612xo5ZwjyJcqS
mlG5zUhy6gXz7ZjuxbHKF1uS/beyczTQDvIUyXbUQ6szEZlAmJb+XeMlUVHk1HZZvPB8ZiRrP8/n
KxGvEi3l08sekim00qFuqbVhO8gKgYpANaERS+pYiDa3dX26j4ITZPLv4paMvug33rWFukjsGK1I
UbNf/4qfiwi5NKPdhgQIerwmiWDNWx/9rGqMnd8I6Tpe0HlOVN2YjIY14hjAFcTIGDXG4w6cjP22
JsnVHn87Wpv7zqac7FDPgsdbFaGGIkO4R/vq9ct8fmJLoY/zHkxs3v+z8Wx5yE/Hupob0+PltRxK
Uo4MVVV6pqGDK4Qz36m86BgyCsbTgMmwHmhPq2TGKrP+U1uQwafYUc0sJx4hw4cKQ4DiSrOTI7ix
sfCT6K46HP5omf7KzVfC8wUw/dF2wRiRXKyZXnwbKkqEOjNAXzfablhkvp00zWd+0/uxx+LVwHX0
sULxz2x+iiiabYHk4ksYsvAoBTqloAgTukLRBkXhl9Lqslbl+ayclwGpingHE2a3NtN0k21Yt1XH
VXJKSW4oCpv0so/0b0MKzqHYeXxe7OyCY0TKNvNPSimtEmMozk206KpeXyzPW25dH3bEEkkw01/P
8jP3FCR9XJ53WRGYHzXcUrKZakHUa6hDWgoGD8CJLsSATG13y1GTQYySEOH163JeujBItgz0YCZG
0FRXnY51bGNnOk41GBOvFrb+N8HhYYxLlkd6dIbBSNccy6u8IN5Jnr1B0pC0hNng3s4O9b6jmICV
S12ihtFLaQXgr9Q7ngU4IfPyKoHus4lB5MrTUFzBACoxPdkQD3BEigl0TLNSw3xbGLDfZJuBn5JR
J4TLMWUgrW9j+Coanl3wMi0yYciV3MlOKmj4WVaGV3++Wb7FzRE0nL5V9nnLQCudD9SHXWgxtjcO
J6HlUqZRroi2E7CNDCkiwAAcN4Zni9M8+jLViTJCMnOhGToQD42dm/4JCoM3UxqSFYlcz+eeaKnA
Ao8qIIGq7sZNnN/kdWTvM8JP9l4K/4ZF+IXUvisWZ7ojELO+Hren6nNsz4erHAFbdVStOBMnOnDE
DjOc9Co8sOEdc47fDknAiMaPChMB0phQM3W2H+MJS80XjjzfTpa/agMBAVBXb5fTVddS64UwsXgz
QOlSp3YsgH115JJHH9HryN8zDZAhrTpv2DmH01XFUKjreJvh5thwWCGFdchea0vehpcr3SMhKbSF
kehwvhXUlXIk8jJZadc8u7jgn8YQWu6ikeKWajZOGwcHpm169tbLXaJyNU0be2EYqWB0etybeOht
iID9V1NQgoHZVfgjSGm4ZAQ3sq/vgpkGJ5zDDVYd+XDnjcwJxxnq0BZf4QBpAHrI3nrXVvQElo9l
A4CpuyDN1nSldOgZ3Iw3lTVC3CzwXI/aZml5VoEWqrfhZ4xFv/20RFH6rkojtI1u3Vylafj1eOx+
GYN52SEGCm9Ln0cXpIAyG0Dw3J++jaF15BFwRWHPW0QNxW9lQD/CRCaKu0CGGWVMjKXyRcOwy73y
U3bgvWY0a2SVxjdtAIEdW49IPUkCKd1epi2fAETCpA6vLbp5YGpCVctD25APAnSJ3NxK0TITpWjf
LbM7Xv9rsNxTPNrH+nO8UYtwYOnHvJ+rPEAWCvJtDfZf2Wb8gg68ubLn8AfBLaiK+/yS5PX54FfA
onZhTu4tY+jVhHLwjnbjcsPnMQOsIDP4BaSKl/K7yaCEEWMGeojGjSE3NDAp1yCYe7uBGfZlKtVz
C0BdFEJ/CkbwWJieT6sdXGnHyl2iylyUkTI+gHePKJp4fyFari4ii4KjIJx/01xYhmiSBmqqZRIC
ZGxPRWz3bDuhmmZhuPkJPRcuBgYyY7wkuN9YOAEeyPq4StEblP+b4I0p/ZymxjqAVPMNOEm1zDcD
DDNk8S/s0xguQ75Gdpb/Jss80zgAO2VaKcEU/cjAr139AmX568dC+GycK1sE2vRINF1O1XV1OEW1
e3C6yoz6mEbiLCNjV5D/iv0EPEkso5yk8NCXnSLPDm5uDs2smwFWKM8Mp5PBD/vjV7nGxTkBd/Tl
cU0RIcSSvyf0+WLzGvcpoYdVsdx70fKn7UN0RgUrSEOIYoibqCl9KCY6u2Pbz25F784S9j4LTi9N
J8jvhm05s9ivxBRWGyCTH6FXEtwpEUEhTl0U/MgiNhedqKKVPnLGHyE+4Z8p3s5w7jOG0RLkqA6X
c7kps2gPDS8edKTaYqulvUPTUA2cDJ4FbyEATP2X6xXHGBiBJ1hnH9UP2qdLh/dLZzd+h6Tv+ISA
PZ/NLM0RyvihKs8EF/ChzmeRlShZ2Wg1uVOyq/QEoFlfjGg84v8p4FVCiq7mRpw4cmx5ffm8VBrL
iDHguigqnvkWW2MWsafX5efK52DZIoTOZxpxJgxhOX6lU8Yajp0y9kMO39q91axVp051mH/NizzF
u+iBZ4PrVuoFn09+9kWdpp2xc6HrFwQs4F9zfN2IDP9FEVaIsRptAXTidMyx83aOE1AH+PwX3Wie
80kiYETG+WLkUJw9S1/ZOqfUmfrjZ+xarvs55WGDkbBf5M5xNyL5XwDcjT+3uFKwI403GzW70YJT
8dnRwd6b/OTw8CkvSyPnl4O6fNXsHEQHpiOE1fK77vAn6j91p0+6ad0BXq1AJuKYrgmybUWtmp7S
42c9OQrsvzz4gvHAca7tTrbDwjnOXB2+JxfjAInSQe5Fp+gWICvmm2pDSHAFTNJVTuB4ry+ol8r7
iKafLpv8PaToqyY74OM7ZrNbGBqhppCiG2hf0tSvElpCdy0po7S4YQtDRDRHTWB5liFQHSkq4Qd5
GpgIh/+feaSyAWHtUVlhPYal5tMTZljsuo/arvgsezntjjJH08QvXoA2mcnYSgEKsb1DBLH3J2KB
afI1WNMabtPhqygDTjF8jOfhQpX/QrOPIzusHHLboBK77mo7X471yIDXz83jq4jEMlqTEQLkGZbA
0068CUxJDZL8uGXaYW5TLMCdePBlkKDEOvxz0qNkckg7CTIEAWes//TZBeO2DvPtnH2mFP4qcaoY
CGbHoIU3xk0xBA+0FdVEfR+z/sQ78E9ftS8rUHqh+6zLzVvfqy9aGj1DrLk4Bn844jpkdMB8eXpx
5cFxWyuyEiMSf2SriNauht6oOQM2L3KmZNI4V/ndtjjcPh44VLsI/k5fjYCLD8nUppCXnLC4nbbh
pfesAenTr5lx1dZBxoL0kG59da1uW9WeZYXWJ2/irJXYIqzg4ne4ucoqjFX46CRpcoJwijP0sO30
TReoZM/LgN0LAAKJAMxNyYJEXcaE4+kDbOfRdfKj7X8aR3QAtOacixi34MFKHWC6OV3ckLlvmYn/
+zHiRdtMbeFcF3+152rYG5coD3Ex7FPJbC5sMCteHZI8qkPXdZmJi926RvGCZbOxiCuv7/1hu7ew
h8FWFsUAHdSU22/LY3ktSmjpOG+zsYLjwCSMegL+xTWETWztEd1DurpcuRqw62+vlEhnxSuxO0ew
Xfjzq083mzqccDsvv8/bqQBNme3r0keNfbKY4bZ4/dyEUbLZe0k571G4ZRgHdPX1kG2jfWx7xXVY
cA9j2g47BcN7vsYFx774Ix5pjLxI7UsHgBbaB4D9vn3fjepvx6a5yvHKuxpPm+K6G9QnHfPwusNI
CdN/xg14aCOtHPPuJj6WLjwmtTh55N3F7NNXQYhmPBm/4PD7eR67eE8cKJl6aXD4ZgFD3y7BprgA
G67tWPSk2MRY+WCaMOHXKqk27wMME7L83gDZBBOotg9z2jJhiJ07MNdGd6mvIvcyYKzk8KaaCNHs
NgBxFN7h+E2Wrp5LfU3CALZ6oLNYM4ht4M7Ht5ukfqf5pwBGTTeF8EsVu9BjG09gl2BDeXDqFLzM
sVwb3psb5GwhRA2ba5qYtR4kKmLG63Z2b+JLGQXfTBHDqTTnFuA/cQLaKPqZnglhAS4SsoilyDsP
aprdgIhU4LVz3dymkQNda6GLR2eqO+wS6R3Op6WN3bmd49BIhu3og+LFIxh6R9Fs1JaDxwrKYhbJ
0klhwpQnJ4fEtOuO1zIxO33Kiu09kM2F3W2dZa37RwrDQUZUkouDy+qILaMxreveTe4BJ7qbcmEd
hUm13OZFWMGlZLCHgwv2OjEesx2w96cKV4I9DAMgjR6LKzNRtAqBEw5DxPAkRCtmowxPRYODO3xg
80Go0Awbai8bbUp1Gl2Oamt71SWIcYs4e4OvAz29dRww8EaznTCHdXjCM5rKtG+b61Nap/sA/Hyn
cLOxosb2yqa5wxkHyGZ7+moiqzwmi3S7hD4fFu9LZtmbb1EbhtcYelQXU2VXBwOPTkg6D49wCR7j
2pbA7buszEfPggArjRMVSsTnIF8Zwf2inWLejlEUZR2cYaPBmJmgyNT3UaeDjuef7rlc1MbDZR7Z
t+vjS/H0YLC8BBJGWlsfpA2xC428Af5Eqwm3iDEKitEFbhm8TLl160BQVQzXsN6PB+ajppxDvv8T
Z9aq/zXPC/46XiLUvzpNV5fWzKfpZGXxvYp3g4xavsoOCBdNjdEEhxcsM1UAIoLgR/LDa8/0PpK5
SOTad1H8qwB60znyCOcygbTbXmi0jMXU304HPMKZPZDkLaEYB1i0foTDIU2Lwl3eqwkVgd24DCC3
1qiEffdPPEW/2kDvhtdBQ/HGHsev0j55g/OXnR1lIU3l7Ol74F0AhQKOkXBwU219jDbCX73qP+IE
mEm3+LnqbqoQxyS5q9vU/ZpfhyCqCnZ4FB/mDcPA0R/3GNF+NlQg5qtqGlTv9r3z69EFClUYGxmi
8hM1BFKkCt6Wf4/ctwMBU1XJR9VyrGhblWXi6DBLHw+08fJlTvisjMFRyzcfFAwdVRrIVK6Fl/P6
Ul3T28/PmVQWJzSzvrWXbOsWHG2HfHlvqOz0HQK1dL7EHvYZJ7p7ZFTqSySiVrPZgl5Itqd3MkY+
7KubgCCszJ2/LdBLJNQyECoSjo4BrySIGibHEaMUzalnKnJ2a9mZpPb8aXY293pO6h/U1mgKq3FL
hY+f3NxirGvHwzlv7dGSW2ScMALlM8MkKmVRWAwviWt7/fmskYiH5yNFFQ48lFLaf/42lF0it++X
05F1iImCgopglr1VB+mRqWYcARLSwngvchUxE8+WBh0LTCER5pnhuXXZVuv5dSFQ3BBlgeuoKy3K
ali82P40+GG6vJejRO9aX+bDhDsZfJKNTM8x+9JTlrLDy11757UVTu7H7wMbUguAsXMyn0SX471V
XHJ4XRsWoYfm0jQ9pGBnLGNa3r89ssDpvSEPwvm9vKZE6NPcvQuA1yY4gU10VcQlqk+EAHAKDafV
RJQzIAY3EFEvJtX1keinEPAq+D/16yMcYBkHiAuIbwP41AQmgSTRhCpmAPoQ4QWo5SVHnHFgY39a
5EWvVt7K5510miLieQuqMjj1JvGI80HjmKH1qAbiTxTLe4X5iQ76E0ShVT1+fjp4jSPSwQMXL5j1
gkrbZHZiPjjpXFKojTwViF3v8oTBI4RAmWVWeFvlHbEUjNDVH6Ds/6AtwXqgfv/E2Fzl9pMNV28N
wSCwW7Th0Fq1qmBNRdZhX2femoFpheqUjHdjomTCm6na7IJDe6WP2bCioYh3uLvIuaIjcVJHarv1
fxHJ7fK59fJ6B3qnjaES5gKfPrbW7yGZdc6MJ9LZBWu04PxBQJXDuVFdiU0u9SA1rYA041UGy0Qk
iQHJhUagGTLR1/eHNf6u1xmyzBGnApLB+1p1MYNvI4LIN9N72TaPPcdH7nPaeDYcNwag8i+gOvlD
W5jh+XbzLn6gzwo4DxDqyppCu6omGl5TfZfxfKWBjN2fZftSyHPGfMjT4h1fHVJDTGo2KOUrh3w0
ef9DsiDCQ/OZR3KsXo30fDb+IV0KjfMQsU0h+BDv1BhiiFEMkqwzRSiuQMfS1oCJz4Km3/hRXNxP
1yZI5+e19UBtfFwKkamu3mMWTcdxdqb3Ko1CsurymGIV4uyNHW2KvTJ2gw0SObsyrE/ld4eZfRVu
G7gc7LBYnoi2ZGgDwWG3ORX3reXem5huPm7xilzjuwv0RLMijz0Jcl5/6y+tRqw02H+3EFaZe6/e
OgyJOO1Td2L1nRP3DD6t6kRJGRgamiROnp789lXfSWSr41/XFqDNMKfVxaG3gbtWHzHX5QUOSIki
zVZ0bmRqdVon4/ReXsj4s74jBq7fzb4bo2Gl68+wueTF7jo+VBNcIf/FHpWngmT4cGUxJATobDom
8zcOM+b2HUkUIgLrYJPjkGhf+mdVM9aJybMIpN6QfAxwjlNlaKfwxIh927lJ+dEJT1ca6WgucTk1
zHth54Ja79vsXQbqXR/RgCgI3FhSGjDJ+UtWhtI7eoXzl4bf8qCxhyP1gsVZICachjneIvIje66o
5cBxumf9Mxq+a3nMKnHeUMgZNTxKrVQGCt1U4KQoTCrMlDkucZNhnzacJRQKQ8uvs/zEygKZwAob
1hiVLr4krHoykG6ARN6pYzKJ5dBN5O76E+yRF04b3NZJUMegJILqsir3222Yz+5xYHt64MAJVta2
aThlgJ4abYU4LtJSm23TCMlEztPcElOsARXaT5CCV+i82QYiF8kBuHeEZH21DZR9PaVxU49QDwAt
Cgy7HmL3ZCgW4gjf2/2/57El3RRquleSru3+bpyBsFXhCCKAey8Zs9G8FTA2o+I7HHISD/jWOI1k
iZzbzbvKmv+UhlIOO6qg9UJe3wvWpgznW+Hh2qDkMJ3t1TeXkW6FFvs4vhcGYw509jAFBNkLDHUO
dxJw9/kR9gjfRowpgGZXKnO0N8gLK4a2av5jx6DUzI/Zr/UetK/LXFKZyNrPRcSEFwgVn+8oGT4s
YfFWZbtLKfpovygbQWVslRAfLrcLL258EeofbI6YgbvrsjMoJu/obAtulrZMkKcZBqjsREcm1aKp
2yCDGqQdmyPlOJ6tJlENK8UFHrDy3l9/CS9dl7ETYTFpnGKvNuSsiabuYMXje7W1Xjx9HuW5jaxB
haMCb6W2BMHZS1wra2ITsv04OaG1+TlpoiG3rzZkJs2YJga0sS6DiqfH3XGcgtnfhgPB25MAkGvx
JgURi9MmN2ftWZJNmnF9k/3axaS5Ey+nhSKYS+9eg+IK2z/kDXvBX6d+eJNMzTW90rWHSJg1cxVv
G3YelbsCbP3r7bjsX3/Goa712b3w8pl/Ik6Db/D0XpDwHwOvcQaeMXsD7EiReg0NA/KSKcUgWRoH
Tr5fV+P7qPwkiru662Pp7JpmubZR8gqLDGI+BvYkURbKaPt2Qi6j3ddkwWNAr37R2OuQjRZW8F20
oZtYG+mrRefU32J8WLTagPYE8xl2uRKffL++SrbUYR4zb+jnYQDbXL0kJmXJrsQzR9hmRnNqTqsW
XCwGM7OgL+l8CJmomr+PTr6bYX85JNGbCFW5oFruLwKTPOkeK17PAUQaBYls2XQomokDYcCq6URt
kNH4MNIlZu5d60bXVXf8rpk7K+OXDHPz11/TWozNfkQ6ELs9bneQ8p5t+UDFp2Semt5s+aKKa8lV
bvU97uJ/N/HhTW/HRoSuBlE1qZaUgDItN1HGRTn17Ki7Vns9T9av0xhgCYRJH3DLgA7DpaWVhdrP
COU0M/nfIiO9AUiJ6468CKo7wM9qplJSNTaDdeyxgI9+iHoEI08ULEWxYBWxgQnHNNYEwYcz+T+M
DXJYYYwC8qDpMYAVWWmA8Ge7QECERMdXxlgobiC3pxJL5BsiRmL4rADR39geAFIZj1Ct1DHBBNAe
kOdGcP4Ij5iTP417RrWBgsejYqhIxRqnAEzqsuVGbDQZXWd1b9sedL1zYH/kRXCF20q5L0ug0KpA
gjvqL5jT6CZP+I/VkvwZR4Sb6JdzF5AZw6EZkrym0wUMQvvQCYM9cfcLJDU+Cswwuir/nqMc5TBp
qpv8FEHUabv+Xe0femD9bbJrx3z8aArqaqN5/Rb5SD6IHeaJkDLzJ4zuQ9ZarZ1DMlvQSoys7RyF
NCSrYe+FGJhbGJifagdcKuGqPP67mTzD4/WacPml6g6/D8xc3BoZFW3P7NrDXT02X4cjXctYKBy7
IlWwoA23PD6pYKT0sTfiojJl0Xw9dqYDbuD8zTCF+PEpv9Wd6enzCrsqF6QRouC+tDkZtZMQvQLX
YwJ7M3+DUVmMDsMa3Lg1zzGQNii1GUXnB4iCXg9+Hw/8FrBMIig3/HUm/Sc+LX+Jx9tFel0Zu9AJ
A6x+Ke6yugtvwyyr8MmCkAECztdLRTH8UVZWd0vd1//BFsvEZU5Lepf0RC3MDXcJBeIRDlzsw9uT
fk/xBWFtVchoQHNVj1ghKho7AfOTAjHvgg3Uwq658woE1nlIX5ZnOVzUoGh2gAE8cJfiuev97T7L
sKGx2Jd3frP5ahqdZYQ/mXLndskjySZe7hIU9T/rcvgWfabqtF24dMH/R5X3dMMvy6kI6u1Q3IuU
qp1kzHE9OWHRUYOOsneKPYEQ5q16bkA7tkyA0IkWAU2ei9mJCv7LUEWoXv/JHqHr2jhg2eDDwlFW
13Ui4xSLi+I+PAAwovmTWpQPzgyu4x5wkS1cTCulmBjNn+zlTnBzjFYQ1gKQv6CxU5B/zjbVtewY
RrSW+jURdEIi8DwPjRJk+zyn8Xbb+xgzbePwn40f7eP7ChoMeBTsSVyy+70J/y3A8HMMHWpMzQfI
nw/W0nE7fB7wfVcQhSw61XXLYUUzKoy6GM+57x7tYVSGyFZAlHTt2/mSX4scY/pMLDUz5D36vcav
FkRjkKfGJv6zax5yRMOEFk9G4BRo5d4lOUlKEi1RSVgEzvhxeTf1w64svtsuNlkOwy59YhzIF06i
pwWDWT+MsyARbX0NQdZFfpYMUIXnYDEUHJvIv1FacUBhuT2pCjZgBeHlKnaUpSavcTUi8tGTP6ae
jBHz4S2uoZzu3viaUDxdzghejSHN9WqZY1G4BWcKjCDmb8AlO+LYuWl+uNc8X0wXkSMliO5o8U7B
8XaojYwQhilSe7hfVaUyhCINTamYfqrqOXJ2pplahi+KMzDWEvgSCgGKqRK0GygtQviwiDFyolZm
r1wFju0WCV3/OcMvkJSit2pmZSln8G0ZB13U869sGc/3DO0ICsgGNJLh8upb8k6boXAd7hmvjDgC
rEXAPTDImIriKpmqm8CO79IUZgBFJR2OGHc3ovErQoWy6KNyQAWrYvF+FTUpexbLDLGerFDEqCnn
Sx4EK2HX82teQZVWxnTGTUEbbA+olKk3TEAkDzT60faN5kMmWoZ/VkF5NkzQ6B/pf6wUsTr7rcPW
Qx0WzieM3Ai/1I41ULNdTnBe2eI+XK2oU/JGdrFOf/qEM/g3dlUXCX0pgCqcfzG8vNo+8LjG7zCv
UUzQpzCKEidXY5fH2vdspI1VaHh4Pyz1L0YDi2ubKT6ZgQjv7haQB3SVxvkuh5nv1Zgc0PwqMFHk
UITuUqvEyXkDkkDPbDJUzWho36q/V2Tp5UJ0RW17uHEU5pgCYab4TBEbtK7vTMPBupcn1bjZ4DcF
U5+dDEu89E7fjb4PVZ3qhNXkwAVFWgF9WHosz3LfWlW/V2ZP6+G3dNky/Ck6cr5C6mV1NBx2cFGe
vho38RFoFJV1L7gsrnnyHu258ugYM5gBj8pjUFUd6F6J31RRfsoZ8MjOfAkY0KbwFy8O5VamaA/X
5RCSh3cv7m5r1Caz46jtkV187CbqMw7eOKQuJVbuw0iVgJICxRiiWSkXhdDJUljW8ILiq3S82gyn
37N88ylOErS2DuMgsF2JxtRx0Nrc9sVygaOyasAfLjnEFp55D1Y89upMdtv2WKbFFrGpzMYZ+sgb
JJ4QMHIgUfG/E9sN65DfHwHsfKYrqzmHJ4jF/HdpVi7XCi89SqiLW9gBrGbGGitgAHaO31MaHO4F
lNju8k1foRrxXB5BnEdqJSuM7rwDHxRLDIEDjxrWs8E9H1B0EztqJhxQ5OVF04Kei2J9GbIzp8yq
ulHIK1RQlEQgBis4k2AzZsluenyf++hm2Y01cXQO4/t5GOF8A9cpQQv0lp0rQbCCtP6AZ314r9hB
AZQyStXJKXB2Oczf+LvKfWNbPw51lb85nfy9i1zMrelNLg8mXzpQyCjBwSYAktWw5uk3VVJPRdM0
5WckhlQ0IXsYUbyJc/wImXGJRK/RuqSiJmAEYYKR+nsey1VbweP4RoC58R4s0CopOaAsqKKDE5v5
T0BIKwW/WcKqqqFsMJbA4GaF1SzuNMDmGNP3cQG9LC+g3QwDvcq4tdObvKr/z2Svx1mSXy1bnr56
Qc15Khu5lu5GSyn3aT60UXc13FyTWEn2mFeq0xFnH1u+PLaQiUAIAWGmo0S6tq9aOj/JtPWFnLVT
FUu1yxegeHqFLuGevZRuyGOGt7dzKn5CemicCrq7oQzfng4Q8vPMBoDjbY8pFWDYqOkLtylGay0U
IqRqO9OHGE6BV27+kp9Ht+TVDfaFv8XV8lfrim3QoKhJ8+bW8sWkyphpEVcfXw01nZqxcVkqKRSk
jc93mdtmVySBoTza0D+6kx8yZ8MGQBGB3mb5qwvaAkq7CEstf+yIAna/PWX7yoNynXBiGSoEQq1u
HxQ2VgdxsdxWQURvvgVJV5by0POTz5wOvGBiD4eQ2mEFI5Ew8fWSUIWlDBXIjYYR9YcoXupiRaGl
jZbJRdPsapFBCj/7Pm4Pzm6zAVim1uEAzEGO24qvqu0uMrzNBHD9PUMOxRZCLC83WndRYZLXCRYg
71VVngOwYK4wtZcJtjn6lfSCekCdy3jk97ATPeLDmh3J6sJgTGS5AyhzhUoiM8YX+BrIZ0ZgfYtP
yiAlnUZeQkHb+pKH94ptff5CwOsdeDlYkz3n6dUdvKUoT83Yq18ON41fjIZPf4bmwbNLdviIfoWS
xJQp4PFex8ITZUjAmCC3qQu/R1Z0AYhf0XEfrg61J0ZwUIdgBT7deYa+whzkMNHxnBRdhROjkgaW
LdYvGMtrsrMNbryQrlCKXkBDJAwmVQXvshy7Y/mcCRlUb6V4ycsdBgcP1/BsMRDZiUkdnmOcSE+v
cWmL0xTXXmpSj/OGHqLbMC6mgPpFRZERGbl80mUSZbt6wHiAM35h0CHPAeGlw5i8h9i1l8W3zFJE
JOPX1YITVorzYs4yRpR5JyC1s/G74WxVJPAYJaqTr+VKqrM4RFFkp7ArHc5DBJC5DVBLUkoO70y/
1ySiTkxUkX2NM59RGP7QfF3op4cd93iU0ZO63+8d1ZkiakxAHv/c4bU/qhTo2VXgWCoOW6oxk+EJ
tVStj2YBVsZWJa6AcbjCBkpDwuEEp1XZxNqcFBDaURm+kW2FuMmSx4jMYdhnkCGCApFutuGb0Fw7
gFyktyhp9qE6fKq2xX5hMDFw/ZL2txsercsT1URLKhbLBx4GzdY8U1mLUtr8a3APlRdmHAQqsCrn
g05J6E77C+2xTsJna4HyE5EqbBc6z6drwXWTY5Y4Dj9mAqBVGwPMotJJuRkxrpIyxLLd4Vc7YP0y
YzHtDMNlhaLLy4MW8drI0GCJeD3oNxSkbmauCGKt/1d5BR7/RQNn8fMvn/Yv7wiSfjuQV6lWVmVf
29fOFPGdfexy2vuJyXE8wvNhZjfM55kWU1Bda0xsnNriR4dune2alKq1lUDwHyuAHvYDWVxBRwPk
W7stuCXrcj5uo3sT4d65N96UgAkmVNDi5XucDRINqIJWt6SmFpDot65mtYL7ywzTkIhOtIUn91cM
Zt5nOBa8vgpeKpxRWCHchC5FaPr6CQYnO+/SKUjlXHTDqPBWE1pZK5hkTYVIcI36uuRyZN4uVAIV
zYagDU9JB9hl63UzyXu2Oglq4OBieMWFPV2dVozNcDP0AAMT4qOADWTLKvXZVABDpArxqnlnj2J4
QXlYqPOwqlSLohjTfGLipvAL3ILEZxJBTsIlQWKxG/0+NkDJgB7iYWmV6tOWT6B0OvLQtXG2+e/9
AySIESgDhsexiwIMVCUapZF6eb4A/XnjBwzhRxNQgY9DxMYAuSWYqcpYD2+9iZE3ekKZFHTe9peg
sfAiBE1iLn8eb1zUAL3QZIa4kTDZ8CAL4c/19EG6rMKe8W90r85Do25J5XRzZryF5lqmxtrf9Gk8
Juyp13Bx7cJc/zrD7QwXr3/GbDx/HoxwvQihHBqWNUk562hcAaN56Gw7MrDXCxRLRJ+vXrJOggqL
UGGbI3mW+jiEW5o+iC1dWOZPEOSe0jl0XR6OPT6rjoujmVwd466/QCKJ68M9lFnU+OG/laWrTG8l
bxq2Lz+7wjtGpIzOB6m34fPzweLUT/Bf8lFYjrTsbth/aMPpwqh5FTh3vj6gAhvbUPrKYH2EV15N
ckVfWvebtnmnTtKbit+WOboinoxMBbZppV6LQBJRiFX+L5v6cNW6yQcxfWVdJqKvtj6/tm6L2Pum
mBpqvKvXN5YXGjEkhVwk3j3E1vtrddIylsOAlooPGJdedeNdNX+RCBJV87Xs6EbqTtwH3xpjYT5S
mXQIyRe9zIybcTUU30rPVdu1mHQlv9+y7b+06UgCeuGan38rvHmwslBgjPDIp9/KgIw5wcHBurcb
jDPkxCxt6SO8L9i4cmlHxKLXU5ZySVetztdsDXzJOUNnwtH+EF2pmsI7Ydw6AHXIaLsQQ0zS0+XA
TOqyXHJFBzHLw9luHYA+0daZTjy9Bbc6OFkxZxlSZUBJJuQ2SclSu8uWV9yivKPHkhn4Id3eHpfT
R7kcEgX4VSi4tICiKdgdDV/nhD9GvPnJB/+iQbNgY1qXP7oy/NHOh/9Y2+5OUKvkAprH4Qr3Qd5j
cQHTlQ/acAw27Iq0Bx0su5+IGnrphSFaCSIH8Sq+d6t6NkuKgzs0x8SwRlVOataP48XHELaqoWUy
K9YJO2a8igf2lOKGjLBWu7QsoTndXl9IL2CPQNnwLkCj2N7sdepwWybWuN0UGf4GMKFNDhlqEKCo
R0j40S9NPHQT6aBEWtVOjB20yeHCzbIBcghx9ciqi63UC7sc0SFIfoEbZCahB/u3WQPVqlO3Gz8z
xZ/ta7UzbJC7lq5Q5pWqqgW4a/vFB+Yq9PFMfMwrHFAEi0Oo/dfLd+XhAq/1heNf+cH/u75Vcdpu
j2nnkmX1rvXznR+0IE6g0zJG0PHwv7dLDQUCvdTj3TKebkXfFKO7Y4s2Q5EA9v6o7YftuqPWgrop
Bo66ARNKpLO90lKnQIhbwZXCrqmyvCrpqPQPv0sEIBKRAGz1CQGCNpEIrYbfvcQMTTUb03I3Zuwp
o/8lHBE0ov1zeyAKrcpHKqjpKzQHm6iZeHSqbQw6vpEeCKwZ/rUe62WW4gt1nuwMeN30zh7T+NWX
Ulp5WMwRw6UoPH1ob2SGJ4tyI26j06n9/ndUziSy0OSAMhvWNyOhR06P6mO5sF/4Tl74ft3NNqA4
FuK4dVfLsLXaLX7TTm3gUVV5j+5N4YOdcwfQKYheGLPAiAgJVzansHVBwGmt4iD9MPf+rxeu63mf
zNPibEX+A9cM1fnTz6MdEye1kz4R+AHJhpUH/cdIf1j4+nYr0gE1kv0vz3mh59HoiQNKI0JrA2T0
+kWZh/G0JPaMrTSaaTg2zJ6fXtShqOp5cML0fbLEH7f5YXfYOvtm29z6W/mSlthZspyYRVsBsBda
tBGStme8hBSWTR1qHIW9A9N+HQIiN8uWVcCgjjDZ0sqOSdWwioXOh7RkF7JFHjGjpazR/wunEytQ
eQho3zDrp67tx+jC0ljxiMxB5rq2B3eNHdRzt6uDbOnzoYetfW5M8p5lgIxDgxF9/Eq3s3vwRRuA
xXy9IVyBfRzw1KH3/DC6NhKKNe1UbKVeyzCjhGG7lw3X2RNrZqoD0rEzdnuQ4V5/X8bLZf2+sARw
uHg2MhDpp+8razMXZXhSG22TIaalhKLAyPQCXgccBg8bcChiuhVKNsWBBhAHRvy5ZF8trqj2lu6A
Lak6jqMV3TUL3tcDNli5byBZymVLfH+UXDmmd3vWwUfM2tN9jDtCmEDtAbEDCGZDxxojusnm8W7y
ajoecG6nJfQQj9sQY6TROvwR5uEP4zvaIcTVO9bXr9l9xsVaCQayi8cLNwB/AZdkmHBO5RANcdI1
jjJhfBcigBH0Gi5oM6g0g+VwP5THa6EmwgmzBcGrnR81pH5rRgZY29siwCVkqAzCRBgMaOq+ZMu3
DEqnyooARsSCnvb1N+Rq03v2huAywNqRHHw9nbG62O5RJYT38rLVAVNVYpgAo4tDvoS/ssY+xjxy
WbngvnWlqbxKDEmHuoHAVaYCNrkpxpnNfhNumDv0ED/YDeID5B8jjfD5lxMGjxw6jyRteeksiz6e
hPoJCOr1G+MQf+nOhPYySaAQ2ay6vjLY5uMct4wWIXiqkFX1Pcy4PEwUtBQkmTftilP4JhDB8wB5
VjqI3P7NrFMgAAmziJfUiQiUCqCn+kBaUtO6CtgDwNMmIzawqIiPjhtuyUyS0ZRb9XdR7yArZebC
TFO1RUjhi1cfRrjGe54e74GyqypaS7zBDCzExADWrGmxaE3FQAUUpiqqAM5xkEPWoqG6zvdu4dGT
IpUfGDDw8SPzgg0AmGLcSZhDiaI6zqCOgCk5JgdnKIo5hiYjaijzqNiJtK3GSFqVvKXCIM3O+J5y
voRbqiBqWnFmhSyEirIU1onnhCazFUnnCkUWbUcETWFiMvdHEo35L9ObRyL7OV8VKELFMJQYxZpU
E2RGYCBJvVrKmBZNuYGBEuCNLSNoshBFF5ATLu513/RD1BF5C8kWEPjNJk3gLgHuP9p4c+eeGtyU
4D7I0p4/86/Awz3Zc1gGI0jEiDuixo4CHLo6+HFhzb10ZtJvsFlvgJKeGR6WIzhX6MTVezNv189q
4GVbkkSzNRv/b+omU2C0/m926/5HsjKZcVZuGu/mqDcu/q9flTFuX3/ivk4R2W4JCHm6CS/5PHWb
g5e8Z3l94Hv/Jgddl/GA3XCi04o+2lEIk9M2Kfmt2nwZb5nqg4rQEMxOWKPQBZmpoOS5sKFFYf0v
dMKLidF2q7kbIBXJOkVUKwUgvX5PL6CeHCkMZx1kjuQerXu8dtMum3EZDkZErW8jLiE2sX1B2HtH
ENkHEx9i9DQQ1Ea4xEiXpFo1waDl8fsZAZdQ7h86wZ+P7S2MHgonPfNgdWxnIRYHZdpH93aEnIyK
Tq69MdZZJlsTgF3GpnkKcE+lacZLck3HwussmOSaiFj4Ca7Fc7Tb43LwN0CuL36ANsy/NTytt+0q
10qBdThS1RcL1mna8Mapa7MvCW5iamNIRvIylTRCCjazr9FLk+98Y5+Wu4yq4fX3uRJBn59ZqHwO
3HpIKDT//W/XNjgLTizJRM/OiM6GqKZdRn2Yce8XxKNsxwQF0bjB/1aUdHbx7v+xdqbNbWpbt/5D
lyo6CfjqJrFjO06/k3xR5SRvkACBaET36+8zluxTEVKZvPveqn2ybScnG8FirTnHHE2bXktjXuzr
7GLY72/rgaxr9ijRj9j03qQDdvsIowT0xalkwvSWinfnZ2YAtaQ4yiHDYrgi4rj6eB83YsNOMqc/
XSCD/B2Hcc/foSmFtiW57o3k92hViXolsz0NRAzwxZ+Zv0NnKFc+Z5nC2bCCWrDvHT89z8+6rO4Y
iWj71GkklDp2ORGwunkO2zCGBovxd5j0zKWqawPQPelyidd61HYsrYp8zcaUwzeoKRcT+1+9A3jR
MqjE2Qgt3KR5zQvbgtScB281WVH3oMNXwczaVzq0WZqgaFPXRAKPzffmiEq6z1JjyY5eljd/Abme
eQfYLOirIdxBipxCwfl2LOIY6oiZn6oo6HyhWQFbtJiqCrlTkDzLRrimHu+2HG+HdsuHoA5j04MM
+z+QdV8pmOzll+DM+JQmEByV50x/A4nn+BG3g5cO9RAn8NQGEqu9WxE3NNIxBQeKdyARJoEsa1IU
uiL9lEVXu9J7qxX8LG9UCAqepK8rsP82nK2qznSr6BlQ+SEBBh2ephwGEBUrNABA0tTqdgjVnlsn
+MyEbcdcIjWtKgAlQ6Q1XAAcONUVagKpSk9QqyapM7fuzMnLdSGLEuYnK63jW5esxhDEoKKLxo34
TZFiYWpvh4yiJsXThsgL7iw9gGhb2AriAIxzLoSR7iGORNYIgSriJvoStnZ37TMVlL0sioQk+FWA
5WFFPWYUNjFRCxVzxEsmleF10LcR6jy5RIbUFC9/onMoJhaHSAfZDkntntJCkyTcETER796G+/FH
Bd/+Igpr/9IMz1Sfm4M6o7sJ+21hsmMMz3INw1FIMi6SRnSsiruLYfVgzSj4WM9BKKaMaJx8e1+F
zX2Y+R/0/YEjgwtR6ObvNBYMGEHdVU74n7b9FhxGDZq/EUbzStFmL3/iiburOQOOPvFk+VuZlTVj
0+8M+Vcjos6BDyh9bEZrh7uFISuvKAbZL9RGFAOEXHYzES9EFwgw53v5mia+QCfXZJqMP86lauGs
8UQo8rfFKv9JJYy0pSP1vvYbF7ASzUvhraQnRdFit/ysc/2PTZF+zXPrXcwIh2SQEv8fe8DnmNAM
xpq7mjnnsn7j77TmVvj/2gnf1nBFOqA34jKwbaSQj16Fi15/q/xfmZFvFu1bG8XDRd3hbRyu8546
rSs+p4t1cwslpL3JQnTFqR99s7imx6Tty48BoXlBCx8hofK9jGuguTpNaFvhPF9VUZm9GysWcRIz
nHv5zp1D2yg1YdZSpqkYmlSdZFyWC+JY8rdqJFXuq9rQdFKJuLaYBVSHUn+I2Vnj1ytvEXnaxSCB
6roDklD+AkMy06tJOXx0YVNBbroqy1WzqUxfqNx2sfyKJP4HmgMtFLPU0IWpEgk1b79KQmbswQW/
0P+J6aG6JMQ6QFQhqXcNYgp6JCSsEwOUkZ2fMAFA1WhM8dgTDUNUnMZBfVrBHM+TUa9GI+Fhx5YL
u6pBM6TisBH6IAaGhN3aNedZrmefEapZSAPAavQsE3imTWNee2LsjK2ZMpJUTCl3TF2qErQl45CY
Tw2lckx0Sisw0Bq692ok1dLNRxKfmx0wvFH8e8Ahc+Ip6Tlpn+6ggd5bRf8weI+SKJvZKDdfKhND
vaV73Jbezaq0X0kzJ+N9OU4oKUsdlRwWgowm/F+QlgGQRWqQs5+88yZLO0FIEHj7pWuYtj4bo4pT
LW2VnnIKlUOHoQVTeimNTI2Haa+fJmF6pAIIZl65k0MQAxEo7pp0u0zwppuVV7j1sOtt/zEP06u1
237Rgo2a/sYK8zvVNvJEKGEHbqsFnvKgXZSDOcZNVWHf/qXbxLlrEoOB2F5+gWNxfDB7WwKpFmGV
vhOIIoqN5MpmDEShZ+NyVCRw78jNNFly4FzKkhNVxWBKAB9pTHASNHpNEyEKfVZ4u7TkVUH5qlRa
BQe2kDbnwbHT94MbSqcEDi7rS1ywji8+X4z7alW6vpnf6f3oSvhsFIryG7dxdsDgkNiHJ/L/MzNK
sQoi2lVL8EmlkP3FiP6kjqWH9hY0SrS/TDKmTDurzDereJ8OkMQgSMlE22XzkuQaAt4N7T60U5AG
LA1k62TvYbDue/d1GZVvVQkY54TGwd4Mquiwvnl5IU4015yagPMOhomsQlfQta7+j1Mz3/XLCPbb
9h5e0AOjN2D4CBMR7hsL0gCHvChkalwF0e6hUyQASb+aWhWYYndU/maugAZfubjCprq1CIwJFnI0
aWYKjm2xv66v9m74WTADWA/M2Azgf74sPwES+TQk0wsd9VkP01Qgj0053ja78DDFfTrJRNOQ/TbN
PrNk0cFCuAZsiZqIIweX01n3WZIK9ZYag3sQX0RywQUJf/2I2VkORUGBaPNpVaeUV64Z7HNB+0Un
cTJVsko3cbfLvP4s6oG9W/3SHfaW6zfZcvNV9ja62weMBBYbp4vGf+LbC2DDVx6AugMORGkkLXJY
5+82HvL23fZaxVaO7ZO8HNRgGDQPEFTH13xhf+YVdAj/hoOPeg3UwpTJfywlWOb7tUOldSc9nhoO
TXQEpJpeCB1AzQBT5Czhy2O7wVN1/x8xDFrcbXLArNGNPiSBO9dwnL6AlOUOq3tpfOynhpnekOEs
4Bf9nRohcYriDZg5pY3qclkwaJnHFqxNoAgzLsOsRGYmAn50o8159bSikzX60pTEkB7ODNsZpcGj
1PDi+Ry4sAwgyjn+0cRiXK8pxjkLdN7kUOKdYVxP/7i3wdDir1pt3Ac5OglSkKOTeT1dabhZq5IH
GbN8mGPP3AE6PXAF2GCS2dEgi6gi/OOQu4g9nVhfIe9sBdsC5Kbr4JDzTs+TVU5RQH2AJbsz+4wa
pUnHkLhtStJUOMiIHnYH2A0u4xJsyuBZ89POL/7xrZx4XKo0ioR4MfxmjnlpRyNhWKsvI1EBSbj/
2oarLy/vgacikuNrM83+Hzc3ryoCQdhX7kTuMqNI3dyRBlQmsVyjlE5q8MNm9cChCMLFm8iGHffW
N9VbPmFd2NqDeDWYTADeaBORFlHJAZoOaZpnreYu/Mwbd3RTpzmgwWJTFnQQ/Z22DkE3z8bzQt78
mhxLTmnT5gNf+gFBaBLCEYYmRlXgUcyiZf0LousJ9ICnEt4EVKsIJQOM944Plbbo23jV5P1dvk2u
FuVwD5EJ4w6gTOyS1PvGZI3SyJud4NmYQ1zkgxsEBSuVBQfeHNHl7HVRo8LjwxUbl8Lj6wrqrPXW
jtPd6S3SpNJQNITW6LqWDE5gaqUcsl3LQeAtia+p3mu8aEaKi+R37ltGYfzyAjz3HF3WF4gvviwR
kprj68qbsXX60rcOxkPyLCbP0jD4qKAMVsC5qd3IjCDZ5Y25I8W9KizBBFZL4M189ayX8qj/0nOU
/SkXRryd0Zb/+WLAicOXYOXQaKC0IR3dLuQTAWZvTn+6D5vFjdcCvWoilQ15OybBZw+MUWPYZO2Z
7yyZhiZRfJUQdvP/4SInndG428Mvc7cOTpn0e9AyyaK8zL0S5IitMVxw6PtM+Yz9Mc4nXQZk5GMO
pJNHFryyNZQFlVU5HxIr/f4Xu/fL95Fh1/HzTTqCv1abzHsQnJ8uORnR0mnNybxG5vHS32vdqco2
betTd2LAbxQi0tprU3/26TNzOhj9VsvJybsisotmbdrwRRMet5xOdF0z6/S0Q9B6WIDawcIH3572
4+Rqpl3rDOaE1/jfdARkoiKvetSI064ZS1BjS2xrcpwhr3l85gAyYoL+Yd4c6xRsN2uUDhRIEQfh
KaluDBJrdNfRCg3Z8kOH54LMdTS+0ajMZK1bdCZU2BqAPk9uRRoRjKaBgfYciS00//dqgoifoE8l
T718/4x66eR9ElEMVxTO8ZMmfrUD1PaXHRbHiKswFiHAC8sxY57bZUySa5RtoYV8zI+TFTI5J7w0
4re0WYEJJZ53FQI2XtqVjE1Qd+FmkKIUgIMQo+24LHp9BdFn2TTvy2XrX9TewEJAEgVMuLUbomyb
XX6bezKcdnkncxcByb7d7S+IAEHSFfMXdxbsSN56KJBM4CEJX3SRotg8Aqv8UTbW8fZTjde9rXy1
rszQtLB0K0xj7JgxpauLELcldh0sPsoYFXD7Nd6VAxFJDKjZoC+LjKRZnCKYWrmovYyRClKf66BJ
gqtgw7hGxr6geN+W0tpXOdFu+Lxceyh4AmyG2zU04hU0UKqEwkLq5W34CztGmZdeQdEuVUdBSsdr
o77TMYev8fh63A7teztHSeQTvIlSL3Yug2horv5Pu0ja/WLN2UBg73uxOOztLGx67vzx4RhjfEaL
yszleB/whqiuXb+37yRWWXflrRVFyCrY65fpp6bs31b7/M3BVwM2UI+VIHT9cMQfV+mxvF+JR975
LPfn7PnDrAXikiTJJ/EvSUA4aYoN5Z1Geip6VOyIhqsREKygB8Yv14CEHzQCkpTAt5Al0JwaJw4G
VAd25dz7cq5ohI8E3R7OPT5NU15IBYsz6zCoMZV7jfmV7yKpMMmaaPfMxsl8U52nTXzNRbFYfdOu
bsZ7MH2MTSBVRNpbF3/h2CHsaPo248gH6RDDYxCm6fC4rgjssrr1Azv29TZeXQ/x+EauCmGPPlFB
pWYwT7ZzGb4P6/i1xpka1IqSJNpsnXLxq/6HRpka84l4OX/6nH+6f1zn5ICsNlvah6UVP0i8pacr
pbmcOkwbD3ToI3eS2i3G8EFtsHZGde/yqBR3toINHlCtvbwbGuBjev8WLu0Ao0cKn6nWc8wHWLu7
1aHsdrv4dlW7H8IBAjj8NxcVetmAxyNRfDb2lV5BMKsBarDUevl6TskXnCR/Xs/klA7qRb8HLOQt
6DePOt2E0cQIsZ/9lAVb6VlrPRn+Vdxf7XtEMRsXrR3aFCY6IlmkGbbdNOciGik3bBsH1yTdfhAM
23Gq2GtOHrR5ooU+45/i+v0byrk+E4AYxTgwz3I6rCc+N1x7QX64x4J27IZxNJoaAePowO7ilF5d
9haQCHTNYuqkaBk0NldlqZ1QwPrL9zpSRTt59piucmhzdQjfT6i0kC6KaKRzsccmfF071f4u3dpL
ZiIw9URJqktOIrIoiXypFG0R5hZ9LmQgfBEA9AZoh+kCEhg2pzvESvvyZgw5z7weBbTsHDlpoIOm
OJrVAUdZOMA77EoOUNtmEFfk7P6KbktLBOXGQKz2RMn0q/A6LBFWdx6eI3BKP8bx4mvX58nHImQk
Ew6cHXFN0tRKi8DGGa0YOBzrmjxiS8dhTZoSfoJvYUnudfg5wMygZhYgkogSYd1/Dh1ooBynjNhb
qeEXTUm4cf4zDrS1Lpv1p3gDkT60xXTEguIxbMrsPiRy9THetMlDsVvlt76z7S/rYIi4e4rR9AmH
TDhn4YIhAy0w+eoyBVJ6sMGrfPd2s7asN6tkuY0vwnG9ubYiYVtYn+NFYV/lsPetaP/V71fJ1bC1
tvcl6vabndcgWt9Hv1TMQwEcLpM8s2+CLTfXZLm8vCxMyvhkWdBmuIGDqgmNp1k2fzQcSbQoFmno
7x/j/Y5ADvxfRIIyJoYIQgSC2WvacTyhJdrWXiYcJK7799iTlBfr5fKH2PNhxzklpMmAkqSyhzkj
U/nvyPGhhygsqBU7gK8p7pbpnolWDzqyGm6HfHhncD7Eu2oK5N4ncpomY+LhtIq4Fe3YrFEVGbwn
JlYcAlOVML77i43yFMByCem2pYuneMQd6rhsgJnrxba9sSm7GWCAnTCKvq4dD/shjmdAq7RrXtlZ
bQCr59QubT7CeqR8lIHiSKAiKOT9y0/sDHrpLnhaGMJ4MFPdqQCtGovUtpMhubf3vDXpHj8+3paC
A7l0H+xGbN5VW97Emwx3va4KX28Ga3UxOBvnjsChX2aEWtvr4pVf0TOKh4vCqrwiJ6y+Tjre6Nqv
svuc7OHLbhF9MdZ0QlUIm3J+tBVve7UYxg0ZEBflMKPrMHDxZDkSYeqgTNcWivD0+MZ7a69pl0yu
HgqbVYbfk09Qg9jLSpY0dDqmQ5oiPe/8RroJRVq9kBBEjReflfPhBpaKj9aKuknUmVFFvEqUHP96
EV/B9/CF4AwhTWeJM0F/8RcI+ZmihRkEQC1yN3beqVbACr1iOayiHu8kDn1wLQWtdFtl21wiicb3
D3a3Yb3JEg7mgJ/CfFuR+t6qp1d6rdwJqiWUAz5kAIFhJPvU8ynXX15a5+oWuswF/Bp4Wg5WY8d3
H+eqeB+Sa3unmAyhW4ZL9iT6UYKoOjqdpyFM7niLtkfkPFCkVkbbMEtblPnJ7MjklPwAyn3oNaFN
LdBzHV/X6K/3Q1PWzp1cciRCrkcMCSAYKAfFpFyQXqt6SqRBYfJ1gY2qCElSzAhfzdFRvXyzzrXB
cGl4spynZDlOB50jEZtlH/BczVLlubYQoRaxS57EAXIztn1rIDjaQ2kpdIHyIAgb8ott4BAkQ3hU
vhsX7tsAirzYfPVydTlvHnMqCtUNjPC5g25AFz6d1bVu7IwbhA3Qh9G+42GtWZMKZ7Fa1W6YEh9M
OyXf3hmHW6sojAF01y6uus2WxlFMCwI6YF4Hlkx78Ne059Lgzl4nG+5SylXs66eSiCrft30at8PB
mBY2uWJ1xLjVQEPXK08JQ6oH9lDRZ6MOMNBcD7wA/KsZkhakYb7gzGUlYO7JbCF9pq3k0YOpc2Ri
Nzw11bbWHJLDNgIB0zYlVy4EwBpw4IxFWDQkR0QzWMfkELbhD8lGUeW9AecoW8WBH2WSIw3Hy8vy
lB7Ao6Z/Az/kVabKF6L0x4HOX1vlZWNTf1I3mxScGqfFTpGTgAJUaLDW/dT9VK+CK2n3NjTFG/ud
MQflbu/h0y1u1c/J2MxKZKM6V/ef3We4PM5VUqhEup1c4zBY26VD3a9NuEvjf4TOMbt6Y0vzYMTJ
2F3Wsbgv2g8ZbT5R5UfWqvGQ5vdzMnhmbt4ZuG0JZ2FpgwrzvykLGMKn3aEfbh7lHy5zK8Fb2mi6
DqvEHi8T6f80d8VMU5VMl6y+HM57qZ2o6OahgjO1yNE1TaDqloraLsdhj+MD5wZNko+3SoqdiN6D
2Nr+lEZUAz5dT7hFDbFfkGu6OTS4NDnS5hkTAUQUM/frDMx6dG2TxdYu2QussdrTvOEvhZ+NMXJm
/8uL5CZzEFoAYSg3J63wQJG0Up2l0hec3H5rb7a4CFhfLBuNg1yd0EbPXOCZF5X3wSOjGQJPuFxO
8NOgSDbrIqaQo6rHs5MNBaKVEWwTJSYiz3PgkwbSSu0QpVuSSzn0S2CraeO/mtdgnAeNB2c/Y1c0
ua4qG2JIe0DodQjulQ44BDDgYpGFbK6akEozpWsSbqoaRi6tJmIH9x8jFyW5AqXjeuaJntJsGUL9
eWETiCX3Gmdo8pEBF8CUJpS2KxcgVGkifuVV+6HZOzL74plSr8AEM4IaM4PA4cJPmeGr/i3wAvIQ
0hHSN18Dn9lAuEpi4qgSsQBxThQOIUbT6y6yzXBWbEidZxp8G1dEIH5Z/6Zy0XmKvepShsaEiwdA
0xKNPVeBM8vtdP/gugL4EJD6XIykJo8175YYuvSuY+L+lD9g72hAgeufG39Z+Km+02sgLbeI0xrG
q18Q42GeDWPY5MclNTgjpCfwBLF1pv0CvrpFPHKGmVegs0hTobAzUD1jOAFSIQcmtpbWJbOMN0bv
hXqgK8AATJhYRse9tpziKrfqi7RnuQJQKIlFGkHZNangikMCLlzvvvE/GVrHBmE1S/hKNY7GoDVW
45fhJsG+jQGVAjw1pA08SEAyNvL8OZL9mfIMKQeov7d0QxJnpsmL1WbMaHcSIkY1eYSYIv21Rt+q
HTWxEFZYtPKzA5Rg6y4I2dIOZbz4pdB7VmMzXs4vJIkRu8MDuZtHDE99IANEoLjWY/bJ0qGkOD4R
PTsL6tXao+GEzRcDx1/IAoNK7Y1WjpqdGJ6kv0P4xeoWbzLEcwZfjVsNfjRc02BFGhnD9+X4ViUk
RQaG9Ogy6zkvjDNIMZpbKQcZS5EeMZ0CBZVTLMM6su+MDyQTVOkenx2HRUpWSyPBzLN8+HmL0IWq
hzeBwjz7IGBVzLyHp2cmF4e9gosBNxSr07Fz0DXdXv27xn9NS/Qx52dsXZpBCiBbBzkmdACDqSFl
zSEZnVCJImgujUIL/y8++WfUG3Mg7OmZiZkNVHwvxFhBjrvHjzpf26yBfeXc2YxChXBIASkVlCGX
oFCQZ5oJlgrydwkxhn3ffC5Wq2/aJ4xSgH1CkuT+kY5r5sadXhzIwlKp0WBBcNOm2z8Iv7XIkvGu
6HhN2VhlDyLarxTHNS1oUTJ6tnEwiKEhIirHJnz/3jAxVDceRFoHerLarvnp45mtn+3V5mUhP4Ix
81TMYBUhpKogYSLKmyKlqs6m5xcFZoOJZ5Q7uhj+pkcl96K24eyDZWnSKPfqkbH0zJ07rTTAi5A3
qNFyCFOZ9KhVOC7rlbcZwPKhdMP5Knbr75zgh4gXHMJl8KzjUjMJqThlCCU8+nAkcTSxHP8NjZnj
aAlOBNzNecQLcbzcki60tkMfxw8m+lKTpgosmusywhSYITaxGc8GXqJYG4sRTEHNFBnfF2G7f7F/
nLlfsPDwFMMBxYNEOpnM5eDkfbXa9p9kfyZcUZNtTVhp/wipY9bJdWnTM+RwryXcldK7ozeBDxak
4w+iGh/+QsRzeoTTk5DWtdB1Ye4wua7E6ktYg7ltCI3ywZSD/zOnTu2xSO0d3D4d4+mOLYNX01jF
MSfxVta3+ZmC8eA+PsJ9DBlhdlDt4AA7NedI8A51nKrqH6VDV3yphJzissYOLTuWlcaP57mM1KBB
DifS9NmY9dfLT3zieztd/VKb6isGh0NFXExbkagc43Ixiar8I73eZRBG90tgMcvl9D5YLYU2PSxD
URmcJE92X1ZBBeg6r0DZd67zaMR1PhM22aox3RA7UrWrbMzVkKghN2Z6/H6ObYyVsI+oMpSoWUtT
wvJtUpGYUn4QvjXzep48VqjUeAA6UPnBFSkcj1+DfIGRg91WxVv9t6Q7hWn6cZftP4rJF2I8LccO
2GYm11IGkrKVkrfB0PufkBT9z/xSO7XAojBZOqAcdCeeexJgkaw2IAvhtnjrb7JPabP8sF7HJZEk
xZVgmY5UyAImb2rROskDqCDSUoiCalqRvtPuj3E1z1umYonEebvgagXAKI3IaM+pUU83YAwyOCIA
P3AxRRgx6UfHRbki7juqWYyMqTfQamDPChdXUh9IxyuGKt+M8dkTfUYHg+gz6t11jW0D7rWYzdia
nvmi0EPkcuF7u8gipsmlXjTunZTBC2YNcgVYflA4uxRSBt+CCFsHWISCeOjEKhr9+0CENfaekHrl
/fqXm92JrsZcHGmq0NIp7mCVHi8/z6lxd+xH3wh+/PEhTZGgPv0a0y6kuOrcHH7lyfETvuWL8Af+
nod/7O2N/V0mXTV49gPSj5AE9Bv+QP/AvyGlhD/4xUe5x+yO5gKrDf3g8Ht89/TFt/CH+a368AVf
S+eXXtXf6u4T3/mbK36QWhAGrw7f6o/ADu3WhNk+2IwOv9UEipCk8I1v+Cm/mp+O37ky820Y6ef8
F5iU6Ze4esgzvh/xj74qaviRD+bL8Tvf8A+/yZ+qsMXNe1YIDGr9CFYqnJnxu/nl6Ru8hOMbvj78
arUP3p6/iu9s/TH+4fsiM1/gs9TRceiPHn6CecX4/c8f8DX/j25AqHM1s9sYGfufOzbPG94Wpxuv
NzMkM3b7A4XztmzASdIWn/wC272iwdMiLPs1zseMRrsCvk46WJs7Kn04NL23f02hV14GhRuj4dbU
w0EO5wqzwx8KujlRoUg234isHvaYFFTUCi7Nipg5omGFi1zxPBswPUbkdc1UkjegLruvoevsLrZV
ml4Oyf4VUZSflKZeVAQw1ciDrgqbud8oW14G8VCkVp1HzrguyyPJSlNWn5hdYpqX2bUJhDLTV7vH
fhxXOJhKtTdiA1zWN05feR/5lNAu2jz/FtfVcFsMgw0Hlf9YbAmFSXY2y3zf3nRkpNs7rhfdZke9
hKm2v9hjEk5/c7vae/ntKi6d+JLdE+JVPm5JxWIW9jFlS72MV+XuLZZx0XubGZuJaumiX8a+v2bU
WLPfXoT6Kk4HmzkX0tcudLh+EEO751XHPze/rLfy5d7KnYU/6nfMbkdszfEb+p3iwHUZ5GPDSBKW
Ey52cKsWMngx/La1679Ko73/2baL6L5r4TfWeI3yN66WVykq3MsugxeVJ2N7hfW9i+UXCsM6Ljsc
nNfNdZxb3/KM2W7V8uFNPhT96g+B1faOyUVIYX01OmR4VQ0GwmJh+AGKpF2+uw53lK+QDUNHqUwj
0yF/yXB63FQtHKxN8Wq/7b40Kz+6QGOOk0qA0QiQ5m+VvbTBn9uOAXjeI8zNey973a6Z8ylfWhlL
l+O+3dwHm7ziAxARVK2b9Wt7JE6q2FnrS97QEdd1lkWXaTTFyrlE8Ib4JObexR4/qzw8/vSXr/LN
hoj71CEmmHuZrBh5ezX30gP5ugoaNJVe1zCmLLhIr+eaLEuI1rjZYBQgJ6IC1oBV8qbMvZtstcev
ZkgII5YfWHgy8zYxO3+8muN21w2Otdy+TRMZ+sT/qLjT/EOEEmn6VKhLpS04UPE3xKvxuu7pIGiv
pTiQuyQaVGfmykyTf3xlzBSYv1EMuyEA9OSQCPrI3jSx775bjsMVQ1Di7w5es3IWk3wmHTkTusD6
Lf6QvK50HoitrLpUlEA2algWkHkO2gRpsALA8y20PWLE4hShUNyQf6Z5ugIEmUHiP+57b9SICNfx
ifARHa5zUOL26aPEO2kO74JNV1RoExrFnBs34M/qR4OaRZrwXxeKI1zE5h5he5deOMthwWBabTY1
J45WAiOqEaal3OvGmIGrRplGqSZzGxHtVA8mLVlq4o5pbJNne/gPfE08ptihknrOQ+ym+Du68Qzx
MHmiCmO4aGPQfnw6B6kXbwFX7fs4pbbuADw7hmU32kpNOt/A3bWZVACWGWRjU/xUEnbsYaqmrt3v
eRxMq9QqCPErbI5pGaeHMVKFdnWvPqIuiPndwq2okkcjj7Nr9xu2Sj8tOJIXcASLS2N+E215yUfS
2dy6+kWQ4meZQelhhYTWFTjrXDJB+4BD44PAgFCeWlhKySHegK/Aa+LUqmsKUVpdFRt5iNMKA8lJ
1dEqdU+kTvVSkggazRLiMBmPB/jB2k371WvnRnv+tAB3aIrhmTDtobNCiTmZ+bRlnxURHiWPwuNk
eiito70fPqeW9albFJSSLvIU+4ex69A0P9W0yubdFHGK2lGYblf4b37Wu8Vb2SfUOfFI8cb6pvGz
zNnTaHUhiZEGcCl9ilG2iJhC+oyyF5SNI8ID08Rr0dq6ELTHQ0lMq5nHAPAMCVSpdov9t8Ff/PwL
1eRJlarbgAqVETuO5Iw6j5ealxap42Tjwakk3kBZJEYNmTgkjg7umzwsgJ50lGlsXDgi2/I/vaKM
NeUcP1ZEXQIIzpvDnpT2XBasT/ZFkB/7NKKggoJcJMQT3Nc58iBGTaa0Z5xjSmhGSdoetHdoQRlT
NiB1dXYy1Xg2ppxv3nx3umXrujzA0QgSL2z46dqBA+838M4fO5cMEuaF9ZJ3VHM5wdbSy8vu/xBo
D1QFeVLjk452NE5/6seyeo1TOExKdaO5VF6FISJhT2OmPTV74RMHT5ItcUV1r2VZ0wIVivU/hqgr
0dyG5NyBN12LGyFR5UFxSUPZCpaLZgYyJ9wH80w4pSDkYs+JA9DxghlDH8rrmj1D741xagO/lv0Y
7weevIyfwUieKUgyOpFBvHYHJRyq1ZqnE5xfJ0zHQEI5QSGSHl9T3lVN40R5ci99n5GWgf0qsF2+
3OJjKLNVLx8EPioasitk4KfxC96MlYNeT3rIWX6rUe0c7+Om1vYditrFElTp+LqCdjHQuqfbR8O7
HQml6nCFF28Am0pK1RQW4YaSGH9mHwawQOB2bN5ktocileNTq8aXKau8zldRnV8s2+G+aJglyf8y
hbMB6UXSBf2sQkgsmZkxHwRg10spaYh2Fp1mwR4LvP9t8YK+C2tPFNc0kggwpjDGdlxHJSGtZhhM
1s93ia47ZEGHgA2eQAwjBlMC7f+68xhy/AzD5qtYry2WDBIg5tQE/4/XNdnWqiVILHqKjOIJBDbB
ah+zBJ2dqlBUupihEaxWWaWJz15EBL/B1JWeStdltCqz48wzK9Vlw5X3M2xx4RbHK6KNoiZrgvX2
0QwCwLPDAlAAuzH5awqs0GNHmIAgkmNhwKYQlrCOCJlPHIw2OGfn3Qim6Kd0epjH+4IDACzMjvdH
EZqP7sYthyozRAOxNIz+bMP9gsumdYmu8Y0GmAZlTDjakvWNzCX+u9sinU/Qp738HE8IOEY/SOmJ
FR443yLUTvzndXFs1fvRJmRqPPDvREjqanrYGA85MXG6jvO1WZAUzLE9Eu/Jq6LwyKqrPmZejiDl
aYjOwx0Rp1RZ9Gv+qDoFVLiBPi86pyjpAFE0eRG8sOfRJsn2UQ7adUu8qGh1okbESXHjb4c7KbnI
tfopsp/oHOKNya5dnOAu5U4b4E/YKccF+7pGLsLn68a700BN54EwcDmYajaIcd0Hk9zasg9D5ZIM
9dmg7jnYYcya1+Pg3WjfFWYufkuyB/IikELnwzyIeHaFM9qldkXIzsYwPR/ylYd12P6wkow7Z8bI
mZZGO4JqCc1EDDOX6xVdSk4BMtQ7fDbri5nTzL55Z+o9I7gxFiA8qanRX54k6WY57qCpxozB8UWV
yad6FtvdvRNBWzsV7NvbcIMk2Qp/hQlqp9hh9zXjpY4v4sXbbpUzXmLc1AEhBExMOqaFpjNjCmYY
CNJHST0qc5m4C2/E3Gha5/Vy3cMTZnZhQXDXIMpL4u+VvS3RcFIGe0DPnRIDGI+GC0YgyNR1VIo2
5WFzjxh25ig/UT3r5dKDYnLlkFA/3byDRe6lbbxICWWlBVMMNe4PqTzLxwUYOBiDMPkuocFuSn9x
4VklxOP8nXJ9jSIDswSpbQyYyiEjpYDsKqs+/CWri3qdvOIKXlnVXyBavPiTo/Xo2ictUsIGb2d9
iDdcw8QSzacyUPQaHcSyws+jG2WgaBN9Djcw5SpsaSHRyNRv5y0QTkyvzT2lhYSw6gMATxmDSRZt
+sAucpNP8zzmVz6NxlsqW7X8FWeiskRtsxxZ5eCu7SEcEaL5rJF0eLKJtgk/FdE8XtM1YQwtybZG
/6LtB87wI/C7z1YCBQAVlBrRuuX3MI4xefN0IVpwhtAwu3rOvej4RclqA/4mo6nJjhdk4cpJ8jU9
OSvUDMwwI9ZY1hyvSFpFfVbvXhfwMej2DA+SDcxwSyDLi1synxB0whjiCXBdMF4wNGGmfSKJL+Kg
2cMSepQJBRvOG7OitSNrooeF6pvnjk47rSA4HRlkfH1WoIGWCs/2TVFY30zhJMny7M079+q5yNog
lqIfQ5szqQzHsulgn6j7XKP3ldWXP4JHqo4vBr6ToCFlsFjDF+4iuEIZQpeVf5v2KEKMKaZyhFFp
MXz+bMyeIBQJHIrx4k0X1Fdb7LCIRJC5w8tn8tkH7yPZYSjJXSZv8fhMrvKkysKooCtj+icD4i5O
oNDw4EnsNjGLWtciwh+u+OCqIl9SOVGJxmlyYLeLDzMXphU32ROgSPowGeDqut4JWaDOd029XG+w
xJOtC16RYutLi6eot9iiCsX6WHcrdIJfojwnK3YrWDTPveLLF3TCotFS5AT0IP2Q7snDPr5TXrn0
M8azT1mGkm1Q7ZmagOzC2sLHAzsJactkPibOjyoskRhko6Oy3oe+Juq9ZuDaae2G1x2WhfRv1RY4
7eULPiHrcsGMhFAGwMuCOLCcXPDoOGNe546FJSGnAXyxsF39KpLtJ7+X/GJ5GXrxpY+WFtMcuHWg
1yxDP7P+qf360XBBaEArCxaV8qyxlfv08gWeKPR0gYhUXTEuXOSqk3ow2WdVOcTRznRUMSwf5fbp
NK+z7muxYpDQ8tJzmkt7gdIS9sX+qwxQTEeq92Pbvu8KSLIpcVz8XHW2qpCC8D1VTVJitjTvapzU
XdsepiNiH9MlSgr0L1SkfCZ6UoF9Eb77cHCOV0mb2k22ckv3XntB0ejtD1i70kHaCU4B0BbFXSpq
sOcaZLLwwJ2Ue6G8A2Noy8qICQ5ULZ7AVKgcHkAQMaat+tmW79z+StEf4vBDEwN2Nt33na5v18GK
qQxFbIhAi4sEGBswR8EcL61hBMgghQMqxNFN+UIynlE1JNK+spW1itvQ/i32i3oZebe/vE7MPZts
BXBMSMKIxJ2Igsk6sRDnNQ3P9S2RuW8kZigyDME4DLRXGeSCtSPLSgWK1Jv2q+yUZWYlNEa6Hi3y
es/NjsihZ8coHDkAYrOkYERJdeNlcylmqRaGTmLcD+fIT2eaMpyUZPbHCUMpPalx8tJJwzBZeCYb
WG7oslNSnVNgFXLhR+knUysYbIMxN5Rrc5dddIBMNb6bEU6LLcjs8XVCtmPJwioKA1yrwoVLEXC8
ZJOSqVq893kNtWRxNCua+J8YoawAQz16AS7iphtOJq+XNjDTLnL+e1hFGDctDy44p8TLj/7c8USi
MvFxgJkBsMRkD7NSyALuzvb+G2MhLq7EzoZSSh6kitqa1l+vvo58o9eo2/ci8hg3XhqBv8hYOn2a
0HdwfqCR5cQnt+34nnmralH1Wbg21bYqwzrBZRniDIf+GxFnbFdVa3xtN7tHxYiWQ/J9qG1CAXi1
gdATUqD/7XUFsCfQjrAT+ZNSJG84t8IyIQmCZ6kpbZcCnsk1EyRa2oeaYYeZP8GfeKbPaEs02gcw
JlXSai7/18+RLQbVHYsM5iR7/vH9CvBdXUU7Mm26iukFBDYdnnJDM3URb51Yp2aNsReauRgENnEo
ZEmg+OuD6dlc+WMo+sdbC8bs6DEENroLyo3j6xq93sG2schIemzxaljjyldZ3u4hzkAlvBSfiXTt
XGbB2r6sxmy4kiVw2mBoDBRYwmEgTyS2mVGnm5Kx8wJQsGbacxXjynQRD7BoYyfJDhHX8YgBbREU
Nf5SO4yNO8hNhaak1DHl66JllNpund92tHYf8AYJ4fgx8yTcj5iWDb+EUE1vio7/WLxDMi1yVdPW
zPC7hjkMf1m7ZfgyShXUsmkUOT+qojC78KiZLyx8Vy/iMPkUFsMS41tOz5Tgy4tgu1ncpNvwVx5z
yemaVyceNdVtMFxodEi5kArG3cInu6YsZ7gMJ3pTx6GyU9AOk3aXwcBk76kGZEaxHQ7vBWaIryrO
j5I2MaV80F4nYTBW0tcSBgt4EHlJpGodRwYoATv9bw4SQRsmz4zUAXGYZMwgwfTBXQQhoSBK9ovE
CX/NrG/tQ9N1tHBoUJRz7UbRZHf3iAtfbtNmY5LvVGvJdV1kOHHlbCZApE3+1D4gybL6JxGVBe4/
908GSHj5ok5c5szN/eOiJovb2iJyEhfXhMBCbbgXbqoNQZuUBhs1fLmy/88mj291ZOreLfd2fzEk
eHRwAzcbDIhWsPsP4hDq/UJJeipnmWkFzUNW4/YHGsUHlKz65es/0ety/REcaHGGWRr+lPVqtTt3
06120dsmttmgdhq1GYxVec01HipSj4ttr6NUuhuw6Neo+QlOoXeBHa6asFmVj1m+e1WnDNwhZqWl
R9U+vJUVtz0AG2hjdBnZMQgV6C73WtWG85ONk1QpfR5ygiM4bgsUJlNj5qRPF0Fsib0Oji1IyHQN
e2otI+JYXYp+r6mLou/02UyK5hj+Wuy2j4suvdCoUY4O6mnTwP/QwuIzjpCMI8UMDfE/VQ32L8Rr
02ufbOAWlPdVuywQW+hFpd4yE9QQpz8zvnuygpQo/zlqSMWh2b3xIVAa4zxd+0SGcbgoKlFYL0Ty
TpvXcVutxt12oHuhEtGM3PdHG5/tJfaIrApWJmG7BO0CiFGd6m4ahGAffdH0QtI/vFycC3myBuX+
Nu+LWw3ZFGEz//jPDNu4QnIiI/ZVxoxTk+B2WSYF6FkKbMFetmMSzLLV8hWYCmTxSkoMsurIwGaZ
Zqs74rNfGxK3DcKVuQ/exp8ZrZyp/9lE0fkzl4USgtR4cv6tS2/bBg6WTU89ojH7XBMV9qTfMSgX
DYu5LgWkUj6r/cJu72Pd9yQ2K3cOADrz3+VN8M984swZeIVr1LwAMRZaEFMj/jE2SPZwpXb1MsXr
knZKGIVJZYAzkfq8I7wDYikL5dUGK28jyVfoU/DcYJQscyO7pGJlDGtczteMUmGxWBagEBuE8ng6
lyo2giz08g6Gs8DpuUBT5VDwBD581qmJatum2PxHywyyrSwcaVtU9QNUFwtGIKvszve+efsQe4D1
lTqZYI+eJl58WdnltbrhYgmewHRNhrfyy/DhgMvrWgmwfTzeQgE2VGxpEtStKbVdx6KmTyljQj02
yaiEj7fQjgSwCihVZqQaH1mHJugHBDHu0u5Tno23knAVW+oMM2JTYwLmdWXMH7DQ4YZDrh6q6Ku3
q7+yU9aAGvC34gonXsSi6mLqREpbDeNAC9W41+BDsXIpnijtGg+oc9CEc1V0d3a8gzPBOGMH/QC0
sUXZXtDEp5EYd+ToaacWgtduKWM8HN4rQKBnyaJmpHgcX6Yj2VcMINIw+CX+kDAMgSu1539QXqOZ
FpHahebq0YSKQCfqm/rdetP+NmmCAmDHdk72eKaJkXrDg6kJ9Ur93/FLZlFz5201YvaOIanYKQqn
KkZmqxVnlqKeOIcVyaLpkIbAoofD//mk2yQqfN7bv+fFe2evC64adtacrUz/J/VBko7+xtkEGegV
xG/YVIXFLsm8V1wksfixwwJpoyDnURoxPHikiSTi5srhV1En8wLMM/0+3iiAbYi/luhqp4wMz2sW
Rb4K2ZQGzpmQ4Thvghaj0DWtZJEzaod7SCMoRUcx4BOYMwsmMM2cmR1vCiJqIW+KWDcVrSLY1BGG
XvPV8siJkwnbICCIlQKdYObVP7Nt6VNgksvAEzuVqYw/J6jKTWqXTBnurh8r2w86IAiFrtSW2R22
QLwl258+O5COfIVMmmnN/+XsTJfbNraufUMHVU0CxPBX1OhBthXbcfwH5WNHGAmAAIjp6r9ntezz
RaRLTL2pSlIeJIFAo3vvtdfAWyZDPkEY0nTq0OqAaS4t0w0ZgZ040qjHnnuflQdshDhE2CHqPSR5
MLIa4K7uuSc/GXxexHMboYwl0epRKmoh++pSxWzRnEvMJ2+FLiHDxkrGk4y6JK0zJdkfBxZjyyKg
eNJpJLBNi9LJcX7PgC3Fv9A4QOJLa/Nrpm8QDbIL3zvciEplyvQ2K8u7MgzfaZ6hUksmO+W+f9ek
AzUxNT4KBe2NQbkDfsLNAI2v9L3S0mqXlh6h7jB1zuirU0bY3JtuHWS4Cl3qtekaoEFqa8vBxzv5
6b6y4xPD8mvnsQHkGDtb8wEGpmzZPxRL6AIPiTcoHw+dg/nAp8JU8a/Ov8zDPcsPFhVStYBjJWBk
NibpV1m0qld2NvyMcfU49JB42DoG/IoYJi1nTpLfzM5x6+dFxawzlCfEUaM0RPuqrOY0fsrOUOIv
02ZruEwtHFJDTrF59V+JbMVQ0rNTevavgtEt9x/3c3etDFWn4awjQv58wX6iOSHOAikYJ7TYEGwq
R2gNA6RlXSQNsaktLykHtdAaSejsvAxExMrprJoD9wO6McHkoqJZnSnntLS7gvH19IUq2XSvGLs6
3tOcdXreaeU36BeqDnYbACbcX9itnm/Oy77drMNppirbOJ+Fy8kVJJngIzDfE4HD8+iCDVIXmUwp
LsUeMUirJVoa0tXjk2+489d55e7vdmhAHKDkiNlMQHrc84tzIdbQxW3c/0UUKyNUtEWzcGLA5NDk
OoRXKS6USjMxOeQIvfDnTu18JnDrSmf7mc1NJ9bzdpc6kLECVn+QxyCaPL+uAGQwy5rwKWjPWpS0
XBNlDZFoHkmeOjrAl3inwhwGpJu+jSgaVHDLagDWO4IAVR+83OjOEv9cWXs6PMJn0heLA64WR8hR
O+4MaTcdwqKyDsyCD6SXFMFEkKY14WeLNcTI6TItBM+VgJBicZVfrbPsLp731yoaAyT9nhO8OaSi
/E02GzbglBlCiAHncbITIz0FwvD8SDaBV4TY8/jCmXHlTZdnFu8UGbHO149qZlQyBJv2W2nqr+Oa
/S/g4UugBz1abFRZ4XrYTlhx145ak61fxEQ7iSYJUmeISChWWeux0yt7D9Ki131PsL3ReSTOhGZX
Ygfp2EkcXIgh3Fi30AwNR5T5H5x+QcQeA0l91/BbOveOmZvMv5SLJlsVL10e1fypLRDfUduyDhXN
6AS4V2zP1sIMF2xBoEmzegzgaWi0PfA95H48wC15qi7C25jjoqrau3GBMwlfRoP/gBAgcScF94pR
FRbdLbTmB7Vu6oBdxOw2p1DyZybFo9dcJl1yUSbZ1Sr9oepPp4z6gJx8K2dzzlz5JIDZPkl6Ulp9
TkUwz+evyOD1bpwNojHS7cns1MDdxvPilZ6Qtbti75PdFQqswkFxyrxVMxSZhKkTKHzEMZjqC1QW
kCTVquoxATXdgj7Ay4EDo4SMXBusi40w9ALlG8HU+FAP1b19TNwHe/85Qk24ey+InIy2R/UFgoHl
p6BnY+LqIcyaP6zchBnWl6fFr/OMB4Z6UTuvduTW2W+X0lyqlBUcw039s8uCB6u9U5eP/4UlYFKm
JNC8TLh8q9DFqTsH6HlQmSICpXZavT/1ut8+aUkEFyiGnkWrTNrzwcS/fyQ+piiR/AgZ5j5/JG4x
ARBlDDTsI1nB8gU3eGWbSEAxIY5msTnEVovx0zSDzuyd/QAjeBnA9QIuEwA+5jjRmsOOqTQ7Cy6c
Iy5D1v9FqTrCcxjt6P9KhNFR12LG1h/86zr235ROkl9UffI22VNw600e3ZuwLl9rNEgnfKejRgVs
CPleKGZyAJKVjlYZPV1cvRdEKjsSg1inYPRS7KQBog6SNeIYl9+1Wam5U7CxxRxTRMU7otnphSQo
Vi00h8u7fbxgd6c8bWrrPCXwbkXx88szUbiKKLhVYB5b6orzllK/K/apk6EfYywlbvjRe+IMdcWe
OIX3T+QJxA+RFCZPUyi1uqJRqOH3XDm/IN2rSIEDU0p8vButZBV+lm7UGCClEa5alB2Bg/5rMfL1
63wtW3haKWo2iTyEK585EE/nQcxaAs8e1iSmHM+p3Hq3zobeYb4xQvTjjokbbIlydoPUJkqlrc1O
lsu8hBZ8UrWjcbSWvEgAzLFevq7fIGQczsz02ILQd9PsPV/yAZyD+dBFEXOpn7uQx3khPB3vKWtu
Gjb4tAI8MrnAngqT8uSr/FcsBjUhdfNgK2pUutCsYdWjypxBQYB2v02Q5/yLtlTXdFRcgPRAYiOU
FuKH5TX8A+8Zli5L17W7t9lowtLrmGwR5detUb+QT2cmsGpqC8nALa1WxHSeszeCGPTsP/jIVHCS
zm8hv4HUZQlEJQBlQS6ZR1uI041B1dZ9aCF1Q1quWeIfqm6F89f8TJvo0zKTgP5nJhsYLtqPzK3F
MFQnDTr1SVx6aWTalF1IOIW7mEeRJbU21aWqNDqPQf4GggaIgNjKfcVdnznh8/WQZwfjJi4Vuucm
X2WJJRxKvY3swYs0wO4dmgWG7eOstyuFSwFsZhtUdp5EuQWrTXLZLcEP3XE5gckF8RdgHqb+w+CK
M5li6M6Zc2Y56/KOlwZUVBOt6IROmVZV1a8dU+ThPdGgF8E+f9gUMzGdIOjUn0VNSLEtSH7WPYrY
CJZPVZNY9rVdLtTIMpMf5ycdxpPqzvmsHd0FQztzvb9ZyrRrK4YXWiv4cT2/3W6Zu1WxKvf3MLuu
y0N+X/ndtU4KWwQcgAMhsV6EGDiPDUZ15LyP3XwRhtTPzIf1HobR7r0C45KaYWACRxNFU43hMcc6
paqObmVUirvgCuYuukeKjjODmN+1IYy5eR3dQE4fxyjxsGBFnad9cC9GYpFho4EqX4fbiKeuykNN
jroUdxns0EViGX8FRUDOX0SV5hA9jwzTAp2sB5/RoYZYNJywGI5EjW5Ou7zTwe0Fml6uETBLaTpq
cCn9U+AeiKmLii8I5BGWRsQ0PHVPVLPdFHrXVZbPKOP66FVREFrrohPdegOEncZQRPd9ez+uVo+Y
5D2aAA2soNMcc3viFZKvVQTLtlsX5nLcEB9K0eJduAaL3pj234sXc12noKi5Aw+0Wsef8QzKKKhZ
pJ1L+KatJaIfrhd/bkt23mCHJjUfYPs4a5DoPIQEukK12nn8/oL9NmUEFJeGyJbaQeY67mSWA1Rf
4b9JgUzG6SFuQVaG5O+8wnULuOCdISBnGzBCSmZm0+EsYbVSSQsIZ/g+4Cm5IkaviZbXo5f8aWJ9
NMA2U/AghYZ2Oc7TDM8xQ+FGFXt2q0BUau+Ag9dY7D5CT0QJPRbFtYZyRYOq2ZPUu1sqfL+AdBeq
0jokqjXZEJIaOnBhmYnP22SOPgMruRhu8yE9M30Q0qdQ+CSLXch0A46rGV9iRo6ZriuDy2JhX4r4
26p0yT6aX8m1QnuRN2zcrWkclI6H+TIohpjHMf7RY9V6Py78WVIvj+3AXU770lyAeL/JCSLYVtTL
Fwirt6Ck1V2xK9MPwASfURXj6B1C61CBriKtiwok8EmaY5VFxIandRLuk/yu9nhWAFJ0vVwdNjL0
HV7FnIT1hJaSu2etqdBJKpwmGADGUSEj3uyUcLCwblocwi+qBC25+MBhjoJ8CbL1ZRpHwIOHAJk+
+PpVxzPFwh7mHllsKfFGIcwB8Q+KmBGWx9dfJdP6EU7a29plnQ8uzbZH/wDxiC6v+l4jV/CcMLxb
Yqgn87q8rVAeXDAlSC8OJN8egjm+qOrDtJ3c/d+WzOjgs0dwx9Y39V8tMu9FJVcUkUZV9asAoXZT
QYtQL5KyulQJ23gTE+jZOdasVNm6bYX3GX5t9LXBpSlbJKjDZkRVtPce4Qawc2dzSUxANr1rWxZX
l5Oo2BpioOu8/h7kqLsp3alvi3V/2Xn6+gnfgMtk7ujgs2aPIySfRLBckhC5Iv/KkbSQy4JM6q0X
pMT9Rl55Q2QIq9N3uitikDCcj/WAcx+13qbBekLyYa+mhhzLotoum90eRhwi0KCBAVF4NdOTgk+x
Jrf1ep02rMrFV8W046Z4B3acsYfuXze1e7OLp/IK0J3By7zb3MppJWzL5DphHoQfPl/VMSkgDpqV
QOsN8y9bw8roKbESh2/S+QEMjnbC3SEzj3UqXa7LevUytjkwj/gyzPj58MkeNCFS+yrzvbBf8QFz
Np2h1vFt+M4hstiLfXr4ewfucen6LNfCr/ZMlco/x6QYsIk+4CtfpvEbr+bqzIElOmZ7Jm1gNcir
+KUJMTeZIK33WKz3UgwrD6YbCdQtsKbiw4yfBD44o/PXiHsjHydZs8S5xDolyIZIWczx1xBSbMDL
eu/j52nKK+eAsScrjBEPb4OZ5UXj8G4WHg2JbUXHGqtWXnCzYb2ynfR3q6lJty5jIG6NE17nCGBy
mdgsNTsklgl0XB0Prdsj5cgdfi+p2Hys50LYOh/IDMsuqJGibTdEZjuMaHhkloCzYnbZFm6PfcFo
roKGb1kZXkrlhXlxb6iYudCqQz/hrXkKyCDQP5ufBghYuTuva+g21+R87S+rDWMqWjDoOVHf4LUJ
qdJaAdLA11DFtrRiHEWg6e1Y4EmwV/7J7NTbDb7pDK83XPGAkXPOqvJi/D263Z7wDFb3ZR3pVdPv
0cxq62X/JjAJkjm/laz2vAeshA4qHQuFqwBvgp7k2TkacHrn+BfNyscUV7PUBsX4pC3QYWNPFr4u
4HOHO69hlsJ/kIuwAS8N1ItWOQQeTyIDbMJk6Xpe0EMPGKAH3juz2s2X8abur7IqwRQj5QVqdcgF
jLmrFXMOtyefIJ/34c2ywoWhbfv05jAfiGdw94b+bvlWl+QZ7YehwbhCa3uHdq6CyNT1QXZnAt5Q
egD/Mkwn987MLEjRo5C4F9vaPhQ8GUHFCvOO09HFhANDDXfmJ/flsLpo+uK+c/ovbkcGvRNgQLZw
a52eG1flLu9qvesA/JoUx0CtWp/Uea8jPAGm1HS7CoYcBG3IbtpDHG4tTb8fzTXHsHnwRjZxXKrC
qymZfRTvvOd57HvXedMM5GnD+uo2aOW9PBjehgFOHi6M+y0MkY6/3E13nVP4q8t6weijprl4zWfC
L576G+/8BRPbYf0xgAdjn+uYDlOEZqBsNoxXluAiS4rdXQVIfO34U3zpJpQdwa5a3jtrmWrs0s3t
aj1+XvcrB0dmXs02xAOkDakPnLJr7r126bZBcYgQAKz2NysoHjhWEcLhRLCpioNMNWe20qWjMAkP
wxf7Kzw/KDn8OgSR563+D8j/LnMmzp6nTHECnybWV1eE3cNY1sV1F3RMeNc8LKbQr5JuFd6NmyK8
Kg7T5vV/qpz4A7/Mg7fFaEhel57WYlwjMK+1sM8Zb2xJq4Nz18c/xnb1OBpMUBaZvNTN8lgzHdlC
p/HPEdSEZD/vOCB1eYEAPN9nrHHUQLtDF61K8r3eJJsndbhn+GAKPxSrMvFYQL9YO7JMtkJf6iZw
3I8W+wxxVZFoWm5fzlx9z4voh71noh283G2srIfH0cXi4AZbFhcy6AYnGrB0aaeMgGKLOWrQrLYo
TJCoS2gJYVrDUw1NJTcXgtcVUBnR5IP+wAOQOgYvN2JZLBPfPkKNmLS1q68Sp1U4gka+wwLrJqm/
CylK2/DdOlu2Xll/tyJIBdJgSGG5pyMYIaB7lzbvNQ1aDu4H4KALdRAymQsRbUtjJB6vBZ1xgwpH
tpkZPu+aoQZ0qJC4OfXThzp745vDG8sKEKBtlfY5VjVWdo9ZhWT39YGttebw4hTFXarmtXLG4tNk
VrSlhDWINZAX/NQ1CHioIpSr42+S/kJFVqEocGCIM+wcN8AJ8ZNBVV2Ft1OUvVlc90YT+tplh2JY
GmKJncDYl9LYMsdwV9bt0c0NdqRlxk6C0QwUOUrWM4/7pPlB2gHiBKuAmKPoxH568OPCx2xm9V4o
nfBUoWTotyzCLDxCYeh2fA+fSHh/gQep53Cxe+o6mBcuFLl/0aSfNL0M06Am+RRHG48pzFFT5pgo
G5fRw30Lmn436CBipMaLQJafTZvs8Cm6GA2G3j2w60SBIYa5yHp1Gf9Fcs+Kt3/4pG6Xs/yuSMMf
UkxbhBJ4WTOtrDU3ae6+sf4iwNLn0xFPgUlYUXgtR8TtYArKXX7eu+fOPiwTMQvU9ArS0/Id/ScK
T9eyxJu8gcHLidtupqu0Ic2PMeUTfw+Qah4/9bn3X3fub8RBwDXhwxoi41bKP/XHskdxDFNjRi8C
vOO6xCDcPwOZ2MHwsz2Bj8EcyV/jTwhP/TghxPWnyifN+GmVaCSCQfpbbyIZWLMHMjZVMsldPcGI
ldaLNyb9qkm2nO5ECjGe8s1/Zk11LvBh7rHMyvsuQC4Cyi02o7pZnFNejwcAXChtSV9hZe/fJ4V0
z7wv4F5K09U43mJfeXSV4Fi2uax35q500xt3jDHXoKIc9zoID9NN5+9hw1AJ6R0UfO2U3+tO/RVq
uZ+/h5ecoDWEIWJVbUdz+IA89nOY8W6Ls4C1iTWGTlYocu1kIX0nVavklcn85BBg+U+QWl9+PX+z
fpjXB6CYjG6ZRB7bdZM2wyCscLu3OjUtpoD3D6aeuxvxHMTCsKBVMypY+5X6LWV7/KLlJjt4V7gv
G55EzbzO7nkMOn9IgWwNwOTz1fpg8nx+y2eDj/F/QbahxUO9i6RnCvnnCMLK89W87+r1/KFeMU0A
8dTSNw4Mfkajmj6GGC11ATs1yLauuEuX9zy2zxISV3n/4HS4ftXeGWQ71Fzg+breSHG54e5COaAD
ef56Dhs2//XCHi47GbEprdRSo1FJVwRvi4Qg+LgIWMBLx7Bx2DyIhSqU0jPUQs6G4kXTKrE/BNFp
SpXgJ1fMwQioFZD/AklGsNwCXA4zCrcrCC8Q0UwOVirK/LinxiTUjEqbJnvszaM1BmKQY5MzVRDo
hPFs4+Xs3ougIrhM0zepfGQQ7XXw+3X0WBFoSz8vpRIcPvSB47ZpU5zrdrfrrrjBrW2L/ANGPuF1
+GRddzMQgwIs7Mho6beeGX90w36HlxsjEeSG1skTCp1+kLWfkRfdL/muoOeWpCQIiAxVMf7zJsya
lCCS5p/d9fzHyy/FKZIIz4KXQQK5CH7X6gg/X7KmnAtn576VMW9Yxj/kFT+WkBvV+wrY126h4/jJ
9g2mvJV2MiURvjnMQsnhHpXnxIinTFiCC4lM8Fc+18UJdrSelqqnEysNABBK41/xRJo5Wfc2SrsR
RF7u2Uoepvq61eTBjp9pVJZV9EMjEYnmc8ZxOcGoL9+532wnFHTwnEW2xEnsOGxiSCffOFNlqKKy
d9qvn9SckOIIc1aYlTUUC8DuWuyIGqY9jPNrnqr06Kyv90lPSaR1NUYUTPuAhQE4QGVaccTWjIdX
4dthPcdQniRN50Ptz720pxraNdRF7IYxd9/Ahj0mCFW1vyn3G7d4K6lhotkk6Ng78Ms/6toD0ZQh
LTwvLGRGL0q3UYhQatV/goIGlkajl/GKlMzGGZw9+RSIIOZ8XtX9dZaFr9yzzmLuCZNkHSlFVXcd
vp53fNuXNXnsJs4mEGZ5NcqQsF5tZgDJEAg5Yjfw9oLwF/oWTfkTjwKBia4sYGpYVnL9sQYgOtVG
yGZ22VDZzHWynd3VG5PR5+94/yVWx8oN8CVZQJtVuuYfMRYA1oMXYeX/lGtwJjTCHNxzhIVT8hZj
cU1WSLyI1r53bL0bDC7IWFpPb5IahKGI8CvEONskFDniXkpwF5JZopQu62Qixy7Wja2y7Qh6FoMd
sBferkpnvRM53C29t9bKinNCQ/OX3wtrQfL8HIhgsK8ipkKsLMwCnp8D7bIcCP9d9TgYwykT9EHE
ID7MKJyldOkaSBfN31bRrlHigqteaNh3cD+Ud5PtazbeH6Nz+FttJbIRUGWqCR8ijIO+kC6Pvwsl
lrcf5w4VH5rxAYN9GQ2MNWSw6iqUUTGmmtIfJNhyZ/bY1eq7NwDq2GiaXmMbZmm2sWk4stUxTIRU
Kj1HdBk9YpUkoreIX5lD9BA39TytzFp6P7tn3Cs2EZoHRCis7qO9ruV9Cjn7QlnGM/jATUHztC6A
cRIDHduoYKYA2bL66hNadOHVwIES3OguiBgsB8i6BzfhRvORG+AraWxHGDk68AqxhWrl4DETqsWr
T8iilR+LiUAf6kP53RB4BMaVUfAAWDOpSGpuoEaHelssHqg60cTBD4105a+v0Gv9X1ZY8sBRAasi
WuZ8bbmrrytGE1vpYJ6I33JPQ85rglf8e9325WXribkVfwYs+D7UQPWiG+UxQN7Li/KUVKjFuIaO
y9rkQLF//o8RNnOb2ln6cPX/5Y404lbqgdSkQ+6YFNwyaznDDFuWVfqw4K0fWvxAHCNJFW2RSzc5
QM19+eqsCenx49+gVdhEyBKo645emQUT8LRwWmOZyWHAi45N4Bowscv7Ky+AcFugIeKZqOr3KiDl
LL6yJhZQl0KYV0XKYf00/ggxaaIml4UZk/zVhaHO0onjEdNp9ZxQ3zl1KGBpPhU1qHX/i3oNMHCl
0rWC0GuFpwmjrnVaLIzPzX//BbXgpGW2ql0I2ZE+Pa5dzzcLfJBHtN/hYL04JTcMR2jHqhlRxIla
IImsfPzobfGb42DcszsP2ochzip2k/3Xxafw5Sdix+4nT4RwH4Ru0N1pnp9fVzuHfjnE/kB7nlLv
M4Bnxiewy6Me7eBrewTPhi4grXEB0mofdWqX1f1dUnKGzkvfb+Pab7cF6DBx8n79yfP3ADJDslyP
Ewg8li9MgQSHmowZ4FhwZnn9bt4qEXNb+QNm3oqprEOOXbMXpIKuv4qzP6ZpdZts4vCi61VpJkzG
IPtpFME4SXZ24VynN8qWrn1mJzZL1vLt6xkC9Q5XUVlMZvxF7QG2uQ8j9kKbElpbx1EWEEHWfCQP
dxxKEylS9yzHsOE0lDdxt2MoZkJ+RUJodWnjXyNQ+idQOgGjdHdLTDYfe/Gg6pbiuC41KqGSVTVh
qv6L54Flk0zPsGPJ9jcu+y72qZobwR+yFXhXambQc6stSkeqkB19Bnt2s2BhGFrgqu0Zdsiqx2O5
YwPJE4ZTLy+GU52YFmnArD2k2nNPvHjaJHCzQ4yFVLeZMNtigXKQyaVX7qOWdAkVQ7ukQEaBUWJJ
qxySmYi2jP+DBR91MZuF2WDDAJBwEvTRYr8HSTEunnipYE0Jjm2/JBnW8ISyQC4x9Dq4HPJvwvYh
lANuv/YzxYr9ixfaJmb8881BUy5xKKavERfIDXv+5rgHfx53ROuRDsR0PUEFuk2aMiKQiboFd2m0
2PDNl4G1bTkCocfgGz6eu/V8SoGuml1m4BrqYLLQucDixbpLb5QV0jnA1cawHEA6sPW2o8GK8y6D
sLg9OMl9XUPONbxUnTvRIzrxB9NwohvHfQj3/OhwZEfEzRFQxUFZ3s3s6bWWlVdhuC139XkgZTcd
P5mZDOe8JSC3KnWYYhEKXslMZkNBnjR7c9vNfOeOkGOMrwFt64HRLu/FhZMzEi5yHxtktB1e+lU9
inH0tYks3gded7NhJtE1TOQLz8nuwsbWIoY4xrX5ZqVeCYOw6zrJDYktGvjJHrwoGJcmg/aMDTPX
osBO3KPC405keDczuu8IFEKTwysUUG+ZNSMCcW4Sj3HnXt9G7ANZ9hSbJP6AoskQksU4MjbTzMy5
2l93pUChHR8Bh94Ys6Pd4XUyLzmkcK6A+TWnJJDvTUiqI1VVkt6a/USJ2tMxrpoeoiTfzjvw/JJD
ywSuWlCqHVYdOUe09uFguOS14dZP4PBJD//R11ZSNE+CJrtbwKr1/5u0MZaRdEiSBnmkYDClob4h
VpcpzcwGgNMO4jANRy0rw9uV8bUfe/Ent2PQPbRIbKhPsQ/I+umN23OlY8h8cswY4o6GTcmZGbQ5
cWGQc7FzONkSHS5wI58+A9sxLXKKw2M+Ykx90bbcyADNBiywzS667vdN/ccm6g+vFneeucQ2c/9a
UhwEtk7OHRJoX9dMypc4u587/8pkQfoqEM+jVeT6f5wiCet16zqvrZ1HQBUPxfflbevENJE30aVP
8mGD0KOf4KUOdzxHoLm8Z5pqyvxOiL+r4a5gCuEwov92A4wQ0A8r2A2g//Kub631D9IzRqc35NQw
XqTWhgyu/aTGJFf7Sy2mxsjQQQoMHv9Hif2UluMR9qHaUzISIYxW3Ie7YpgwjTmwXmCwy1BCSD0e
MMyufxYdlsg7si+cp/Gf0Ox0L0L2S5TrorUem1cNE4moUeuhYKPAttqvQ/p1vyxv1r33Qe2Fag6x
useMPCLpNjG8ZWD8pFVij7+yIOkaiTdSO3lztLRb3ZRfbfz2ulg7b6wpMojfefz+d1sqhuUuzCoy
D0IwkedbqrNuon7PPPw9/kQU6ygnEipT5uJcYj3DzQkmdhdBgYlhtXYkywPg6z8++5ePRe42C6aA
qs8d33Ubp7tj1dE2NxzRRbpPPyQHFm0hitKOc+61X/TbZJhWUA/yz+Qw0DClEB6KlLj4SbTm+YBE
MWdXRqlBnxwzWuOJ3jBEBLeSNHIzfIABxzSx4cLcKOmvgHPA6Qauv+ud5JLsCn8rtoEzlzCV2OJp
/jAxwkDoYzj3X8IUDH63K66dTdu+yUsN1skYgJu0fjR7Zmjg5hWt8BapV30xwJTbWr+0Lv4hR+pl
w8DVddhdpsawg7NU/4W1lOYmR0cdrxWHMCbyzCM3R3MVVJEMk8Ngfm/zYw+ICDlbOUEo51TBSrJE
d1SncCrw6BXi7o0lgErwVoRjec8KSZDphBaU7S3EL3h5GzhhyLL0feyNGDlAM4VrfywN2pEmRU83
f7TiTb32WfM6CcoHddKHg/dh9gxkJsYI6r5HDt0sujNj96mYkaCAI8t0/leQKyjLHX6FD+qHib+C
QjRU70Vrl8f8vzMVOCm/+ABENzD0WUHyBfM5mvu0UFsO6wgzSg1ADib4vPZDaxMvcZ1Gaupjhd7K
aVAAoIiwUuqWye7dyt1AlRvO8UiPUSh7Tb4ImGwsVGBHtF2Qyw61tftk7qmIlV8KeAk5lVgvoLIg
IlorQCiqpSFzMwWxFbnSslDCynkYTZOuNTfQk3vI3BBHFxp6pYO4zTlQ9QSk3+CTrbwJaP1I7BhX
Pt9Kgswp07Hcha/HBk5ll6PbLYgBYdWSKFP7EJXaNWQdN6iBI5npXY6rnLChIIaJteH9C8GpaY2h
iCUlIlLlI3Tzmt7TLSLcwCiLzC7N4S5uks+0atC5Ur4+GXgFxO8I24WuZ0OYQoZlVThASmqRWVyk
Hbrmbpj/xDE1BXYkymwgrjHbNZ8pdDm5kw42SO+wS7DNM0/FiMh0DfytBXypVmWT1TA6xCxjC4Sq
FTQFnTG+hMRTjfvyezem/Z1Jc4x96LLuxnW3v63bYHndAbx97LI90Sf57H2qZqqKJD/k79yBciOL
+8P2kE8tcEu+Iz9nwWah6Kf+kpSe7D5vl29hqQwXhw6tGvIEsjCsm9t2lfivamdV3niYh94kRvQV
rwxhkECDoW2hlDg4y2tMDMM7S0Jsg/HTmTdfFiD/3J98cfaVAxsgWUTAdrRIYbV4q3w/Z2/tXALb
adnNiG77a3go5oHN0K2AFchbsINBZtPK4ZYqW6xmSbaTln9T9LnwIW1Ax1lfseiY1oGEVnmo7FPG
XdPbHCFgS4glIKdVcG+oCHqzvgW5/6QXQNlh4UrLZgcKankSCwx5TAk9bOg19xpHpIIMer0MwflE
eYUv06cOZEmiW8GDMp3ocudC/s1h/3EaPLJ/1utXsvmzAwVELRKcl3gmD2nIN5blEd2qJrNW7hUC
o2HEL5GPncCCRVrxIkI9+YQIYgv3/AArWgRxhZxgSL2xQR5mCiFM9I964+uI8Y9SCOIEEzJAdbJ+
uoKepGgZobItwK1+K6iZ2TuIAXNT0RnQCAuL1Lh0jJ/YApSp7/7nQM9E0mLeIgpLoqBbqAwS60oj
rI7xWFWyn1DCifqgEL5KJ/dAfXNmzf3mOWJZ7+LRvQ7ITtocnTZu1ud7U6+De02yVQOPI5pGjLrD
CWEUxhZhTy1tz8M194M60DpxThDqUyjJPxtn62XAE2x5GeVv45pzCSUnTHUW3LML1cvzD0Qwj4ND
swcyeC07U03KnSlKL5rI/0O/gBL6JXGZ6XRsIcRHXSjrwNrF1uZRQu5khRbTY+PxFnod2SHL0UYm
WCMoqILQrboPpuQ482sRPUCs1Fla5mPeVMk1PYqNbcdDI7h0WEPOvvhYrYn+jglROvNgjouVgAma
yhQ86FFAYCH+/PO2u4hsmA6C2T83A5l7dS0yO4p8OzrGq6ALNne+P7ybx/WNGB/Qdx5t0Zsrswrp
GZ81qC7288PLV3iC0SIAxB2FGWQATYXUpqOlk9er1Dd92dxvVslfQ+QQiaZMYQLOKFSsnGdZQUla
vbY+4siYf+WX8qp90blp+QQ5cIuIrS9f3IluSxfHkgFrwcsbA9uji1v8zRAfZm/G7wDQzyIXolYU
HdoLdgGPHbSQS4FaJZ05yk3RsFfwi5X7aQqhwkSVrZxVFC0l/dvSbR5kWv/y9f7mZuIitGEsaVYI
wjfhUW1Kr2mCEc/Fj2Jse8vuDQiVD3KFn79ocTRmyImRPu2B9OXSwCCETvzLolnlUr3Zmf0rRTJJ
+vvylZ0M8FB7QkVSwJgaU+Qfzxfi0Mz+YTcWchfkGjxoPMz3ZTAbZuZbMQoNWpI/JS0rYpX96CF0
Ttk4JhV85JxadgnWGRcBPsm0Mlvtq5rOd7CTsFe9knZXhCoxk7SzAyHojyB/gGFgsXyR55wo2Edw
ojT+bcuSf/lTWk3cP8/ewIWrtAI1RDNO6Xqc+9xmftslvU+dJF3uDiYDuluOuAdxSlZd8ceyW7Ni
8FnkZ6stZub+UcyAQ2Fudn5+LR2igm8Xisfzli52sHt8fQFXBxVG/YE5egpBupqgqxUUsB09Pqep
pteycZEQ6kk7B2WK1fBEpkR1qjAgbXFo1zVuBG/5rpVTlNrPF0bwUE3kdmCgqVoreFWx0Kikn5YR
uVAG18FDh/HagG+2+h5VvdJYB0Rx0aFFZ2aRp28BVJRNRD4MnFFMXi3H4B+bvEPoX3egq35QZyZl
XahAkN3+W7fpP9qZPLuuEuBEAtEHoCcGrYYGDifhdgxcdEIMpHhM/8Ia9NizgWpHRotsKCjouMqj
tt6dXPcQ9WSqS36tmsNKKn+K0ZELfC+IdzUbJnLZpLH8RwtB1MgpWRqDW3xsMXnT0ijWKGiG4I+X
l/AJZgLHFockWaPpP76dT//j5rVjlfpZo5R6KCiSqKoE0hIZ0Zt0O2jyxcxJibbD4s3wTjFT5u7J
gkYm6jIsxJms2Upa66Wze2kdyhm2BdH4KZB5R7F5DZ2AyjmALXwe9jlht+gjRDAFINyxEiDePd9r
guwQJfM0PSXDhwTVyKBYDAc2CRze5m9PTrrsgw7u79RfiulWgu3CgVitEdhMSKDOtmEn5jFcF0lP
OBFRmRuW51Hx4cZBnTEJ5NFjECi3Wi/E1fcns7dz50+2tKiC5q9ob/60Yztym8WxQ/3wt+mL1yoE
dSqLcNZm6GFsGDXF3cuLwPYIz/cJDjuXRoLOG7+TY5ubYjjsV+582Hw4QJcYjDVkqfv6u2CukDd4
HOFgRcs3jR+Kdpus97ceJt82DAA2cefGPwSEyBDJmzYMiLR8YBjBuLNV4QYdCrWsTXtDEW5GWMcc
ofAmH9Q+w4P/8cs1A6UZiQfB+9B8ibCH3nQHGsvgqqBYY/ui8nranrgulpZ8FBLISnKSdPv42iVP
WzZH6rEFOFr+otdvQ/AuRGKU795D7UhrRFNg+x8ooqJxSVGrFSGyq/6yijYdLdUAFQa2nVVkeAVP
Auz9CQSEDsWDkGW19a/kL1XJqPCGM4Mpi3ycPBylSHpoQXHkPmqahsnjFXWm/IOocooYQXANvEse
hj0tNSmwseA8K/U/sjMU/cU0pHYzUVYBIJMpPBk/KhdNhlx2Ul/wheKRi70osq3qE+uNqpqFLf28
Lv53b6pIaEhz4boAVLlHb+q+ACynlCHFw7nwh/xmnusrxSTBM38b0ncyXb0PV/X/rOblea3SWpuh
5lk2l4Pm5+X1bx0rj28xB4hBbYshKzPA59eVH1armdDa6fXQjBeTt7BD0BzG0W0YUsHM3G75eoFF
YHTHrFSnp40c4KGDv2znbv8mwRUbcsXHGs2tdApyWPaiDD471aA+mXhhFNWaIIpA34103vyauM6t
hvuhz3LGg8J26pj0oOeC7gtEgo63aGheYOpTZr5SLadHqSlfNdBadCjWnfSdVqy1c2ESqTul3ddu
HezE6jvFEJCTuN0Ld+yLbDOm5Frk1YgoIjHzo0wHCkB8ldnWBB/vCTE3TcmcC3lCXgPXTBi2yoDO
o8DSmTEGuKdgWywSHlGIINacsnJ59FL/9aF86yzJV2FdIswylHvnbCDz7aHyKGGjHb78wsECBnMv
P9ZTZQY7MKNcHgF3Do7SMQs7n/b71qmz7m3B+jEMPsaR3l6uI1hYJg1cJM42Xa8+lb0Q7qT8xsDH
7myaTw6eQpqPwvks+09hExic6mvF+VedJ4aONiW9bMZjWq85eNQ7ty6UIjmFKPlRLj2iLzI7xPGH
i+FtVYdpqumbKXaACrQXqJhFoRb7gSHMJ2EI1khkkbSb4USevM0qc7Hz9q8ttszLIUapuMkUzx9l
uTmmpMcqMIav/8UQGdfzo7WHhdU2Zr67ZWT6l0Atlz1YvEmxWhm5fRCorp1ADkja9k2HULIu0q+F
y0atUlVHum5PCO0u3sC6QpMqHsqBL2I8XczMmmTLjv8PAB3jO8xSFgyftDVKiS4C0b+ow7UFHr2/
Qo7FcAReOjGeIqKB+9euCH8RoYoLwJcS0ZdU86hw0JvBAcRulKNF2UtmQeogTq546klH4TrV75cN
HRsPxRW54sw61PZxcnkBDtXgsjCnj3dwNxoRw2UmwPqDXhdH6J8H5Sv5idpzjfADWBgfNTXrCDWV
tkUj/LxhHCuQWFEaLcDymQv7zX2Dzk3jAhWLDuYYKM7plJx88rgwBya1MutQZb8VEe2XF2XtGYz2
Sou8yxShX2ZcoFY33E8QN5JUZGsHe+c8yeB3595ms8ZIBeMPZrjHIFMVIMAeprS5n7L8fV65X0RY
1vYoswyZnWlYqfKCmcsrVLvb2c8vs2W499gCFa4iJpFVg9Gr7IdkG83+rVvjIMDL6jWchAvUWyA3
i5xNsEo4DAd39/3lm2wPtWdPH+4t9sM+lLSIp3/M+yKeoYYAfTDkExZX+75qr+KwheVI/RPx+Bt4
gKJFahwrrYvsa0asX1BDBveKVNegMtmxscpsMZTKrYXuD3i7NH80q+LvJIZc0+VUNpg6YWb5Ubwv
+7kD6ToAJL0SS4LgU3FwIPFAIpLDP237W5kdyCNCvG69wk5pHpWbtuR4J7x8F06hFRaaDljwCl7Q
9bFIro3a6LAP9j1yKNrNNbsdwK5luAagaMpzhRMvB83CJzcOPNeSEaUmGTdSN3CAAHDyTb7YPQRs
uh11Nkfb/X/PXOrJWwFFk6REuISMGQCEjlAgEggD4uqSHk66+JaMUAiCx/0UbBB7ZmuuKJg9VWSL
wu/4AIrKkUmU1DAChaSGEfRrHNS6bM0St3WoAaStE0woKrUGQq2Ck8gea9vNw8uf4iQ4lf0GmQZX
Cp6PGfJxYxc4EQnY64r4lhWvg0xPEGd0RufedyGvymsK6s1D0+7fLuFwZZsmcDgVN5r41K73jgiY
Gy/qUerjgoZxmjQWsqGWj7dsnnTSjbv4LzVVmskxicBrjoKEEblmhTpczseTeCf7qT4auSmMO9m3
gBKfl2tVE4X7tN3r9WA3gC6tZ4PO/r2TJXgp0y2IayHHaoSX2j41UJAPc8JYRmeWjnIhojq+CzZ/
w+aPLa/HkWweczQSvXO4tLRhDfIixtua68o7Q5i+9r56AvznTqj9FX4qsWm48FNgFsjpwXrKoW4K
KPdGuicNFGTqpgHQ+Rb4hFuqhw0IiFxXCkBMhY/uCD7XbKI7/95gNGVTMWnBijy4TXbplqnpK8l1
tAgwIbgt2nVN6UazwqxBJsiCWj1sePSo49G9nCcngK5nHW+wSeGQMuGNfTdhfsj9QNHlv6IeckiK
ZRZeqQBVpJ4MQyXs0W5Xx1Q+/4+0c2tu21qW8B86qAJxIcBXyXdHsuXIjp0XlhMnIAESIHEl8evP
1wPLWwR5BG+fKm2alrWjxYV1menp7uGT/2Q6cYatjD71iFFbZkcfK+V8eduRIxuv1Fu8RlWIlTtJ
KQ5wVej9RvXiiuP6jSRdy3B9B9uSa19JhTbgA3lPV//TG/AcHNToYlA1LMpCNxwj3TAd861z2Hm3
FnxSqZEUuNv4EC7BJpQ/WFBCNSmDn58dIAtIgzkIaav2Tn5xqsXZAmZCVdB5eojmfX96NTFE9Xv2
IDewm0apZe8v6T8YxYHZ21ofEOU6IuALFJQBZtH+rcy9mO9euV77m0JLd77EuII7iYzHhZgrtYvT
+jdhiCqNMm5c0eGpz39vFvkLiVpKVW5TOqwusAxZxeWd9oQRJ6EXyN5OCejEBzurgzD3BFpYbcE2
Jr4ZQy9BWEGwd5e3MoDXB1NkqtNOiafEBgZRABMlqNYEZbhN8TbZ8T98t2WeKnK4zM6yTPJk8jQt
H1mIJcvsZeYesL5CrkPepo2uLjnmUST5Dh4JT3+Y86yZD0P+TwcDrk1KJ+PN7XbHdrf1wtuk59rk
6hSuIuxECu+OQ8WabbF/O3SYIvYrazZ8qwfbd5wvUQfPZrpBmCZxtHoidwbNDWQzIscajQt2j1Pj
a1DfZngHy2XfbHK5Ee0K0eoAishykhsF3yQ40iZIChXsKJYBIotWIgyOwPS5dbSifKkgbFq3eI7F
QfNmp3sBjnwL5mg8Vn8d7VZeS8XSZb7wOXQxjxQXRube2ovuEk6afGkz+uayQjCrYaUoY4PFM++b
V3uvuR2M145IudNIzQPe0e1gAos7E2txlEd0i2KMArRn46ft76Om2JUNZmstYSpomu5tVaCkbxJZ
XiW8omlvu6KE7cdhjJwxhFqVx0ij0DPoKup8RBrq0orGXx6HkmfoApz2trOS4ngVgG3Szh78MMKs
4fTqaevDsp4fwrkdwpYzAxRK65NUVO6l2WQVyH5TeEpAjV18ajVJMPHyd7BZeqAgAD05EIlyVHSE
4ZI8qbVETNLZUUrQpVPtUVRKiJwgR6OOYjRDqloqKccFjRz4vKbhkIKrmpe0AJ69JRd+4SL4sLhY
SxDyg8oAQ61eiCfXh2rtiiiVzkZYDQty139E+2goOx4+5gloIOv5IYQ9hj70nY0hCy4eprroJeoo
Qs50D0jBVcdxshVrL5sLOMHzAWXJ/zhBmtcFhpa3mhEhCIogDaMBTukznIrwjkAj/tGK5IxL+/rp
c+VM26iV9vjJjfZEjhg0whQpems5f5S7r3QS76rqE/2xrEsjnO57gdYB2nKRlu3IB5AqcGk38J/D
r8OCfbUsUAaKMwhiAQ072dDpD9oo7BwugyxhWpleM6GfvmcvRIMnH2MUBeSl12BRFIXm1m1pFcQN
Ns6bLERRIm+AOZViSWW6gnNHDV+p0Ao7Ewwqx0pBGqpUTMyvfvHZzkDThw0h5RXa1Z3ujHI9Q22x
cAhTo+TPBD2JpXZI9OP6iJIA90pQZ6nchPGZKknoUeU0Lx4OSIF06kcomo7WUtLsXjblitagoIn+
TigewkT8KyWsf3r0l24dSvSLiNwbPuEZxb/vdmW460kELHz57mqCpdRndSNRgvBgMiDZsCgeKgAp
pdZuGereMoiYEvhfilk4ZejoJIFXeFZzTXGYc/0D+KzGpR2nQD/wke0IEtdBkuMSstontwMwp8Ln
4EBeHeG+ditookaBIqKXmaNUcOjMqRhzvED11eJQcmxG1Ry3/QEHsME0FDRMbiM6UHUM/FrMGM3n
XKUQmOEyn2U2zv6Y19swNudKjOUotK1ovTtD+6+TFIhVbrbdkZIGFVqBWWoMKmK2cvqHiLFF0WsW
9Jz6v7AqBJBHqnbjBzrKjXt/73vpsl8OdX08gq3G0yZ/8CdSLs490kTXYY+xKowSQXlGq0JIoDxL
ow3R4E+UFi7kAmTqav0KJYl3o4gPdl1TLInizCwTc0yDaOeH9TUllVtQoas9Gw3foK9irls2hycp
HaqRoexfWCWbCY44Lay9xK9tJ9RFJP6E2bD0RuMrF8ddlMzi/a2yMTulVPagSbzAfxN2iqul+05X
k4paXUpSAx9PJkE6pSRAno6MzgQEugWYM2gCdI4IQdxOT6k+XnhVuXGCW/X8Y0P8FdQzOkfAIlET
L7V3oXqpEFo3m/kGYMhgVQrYMDoDlD0qaErwEEogTJlKBKqzVTxQgRklWg6l3NeqQDykzG4DpVI0
OAmX3JKwlcBFqlPtwLI9fFSzElUNBI7I2VbX8z7rPyb59r0g66eX9sXAizIyxvHQOmbheGmnm2o2
y+YwXAkg3wilDUCoMuw1C9gBwuyF4asJiuvS6wUfJDVAVFyhByb9g+RDGv8gvBq6O7Vphvk1RYVp
2sOlew9Y0Zot4Pkz7lKRztYoguYYu+sgDDYy/trSGhtvdTVoV81JqjUBhiKj2wk9I9iRCX/V/Cc0
nD6izaNndPERDYSR1lMM+DQ6JNrj+kCglmECegfi8l55rxEsZ6Aux+1VjAuBevAp/K5aZOMUVLqj
SmfOFwFomYwFxURRpFeoqEoAF3f4RKrlrJZTvI2+xTWFLZad0Wq42FVTEitF5rzujqXlH7gXXU0/
akMFwEIJ/PXf+vAKR3L89XVvqpdMLwtWeRqIBuDs5d7fvcAcerKhzIXEFCbKHDQYWjZpk46xR3SL
dL+GcRG5pblsK7qXC7QoIa4PQLNhcWF0H1DTs3bV5J0VlSgzL+BEUFlAbN28Q/wVzXmGtOCaRpMu
Xf2xYFriFm6hmQnZHw2SztlHuOW191alFAkxqNu+mpcbmibIJF7ma2XyPvYS8hDoQPQa6qhGWqMI
dENI8d96/r587mzdKUxFgMTZykIOCYUQDX0wJju3QN9JXPdYIsMXjR+oHvJJQJGuoISz5M0DI1hX
Y+DAxQVwfSjqa9YUPLUkFE+fH9Y3/WxskCfMygFzhFEi5Cx65+jsCxKhjjKvXA84MG3dq49ERXoA
9aGCzQMf/6NuKPEI+vBIo1RCUboLJAseOwwLkbc100hk4JyTu2vJGyBBMVF1YSEupJAmMMkOdFsl
RylRsEuSL/KmqVTpY0BB57pbAloSG1glrineS9E0veXPmoZyi1ALx8OC4j7rJh5t+byIoj2947Hc
pu2WOlSokCR4X7hIFmC4TFGmJy6Qz4uywQ47bjfAR/cgxzqkmvJO4YCPsZSWN577zPVbhKAJF4sv
Ew9uDvmmBKsWbmN+u9ztm6uigGXJQdtSvDlOer9c2qtkSBD8IDByO44eaO5tDj5mlFzZHBxW1oQz
rKqi5B9SyMXkiRlpHe1Zk5qyijBirMYKnFi38KTmqE2BhHtm3a4AZuLpJReKLzFecnBoacNJ0KNO
7aenCU0Oe78krL2lZIeCh6fNNamR2gzPlzANKkM3jNQM0qimO2IoaIUYTV1ZEVuB8ttv4iiqI6Oe
nDF6MGAWsUQrUM6fonMf0+pl081/V5mJXsx3utPV00JVVKNjYkWRktury1WwBm4WJRrvuz5tP4vI
lqb/dHV5tc7LV22AZoOdorK8bnMtEsm3hA4+PU3nBEFI0SxJHNRFxIMPeTpNEeFmnSB6eyu6ulqG
u1uI34hZRTsV5hPvaRERiUeEdgCQT7104OMggKIzCgSKdoGnbBnRtwza9y8MbuZ6mAmKTUr/mtPB
9at1sXL7YH9XF8W7fJ69LGYgAhSaZP1S0AGE+Oz3vtkDYANjwMVUuUEEJ3eGKAuCoCGQgO4/AaOe
Z7B0KVTDKbijiIrGx225WQOqpdjlKMTQrpYssThiWR6xy0mFKk4TXeOCizuefQwlV2LXhAZZutF0
k0kPkNCmMku5Y42CkuE9spOIngIZyqgkgDWdrYFHliuKvf3b+TaADZS/a1fexmo3BiNzapch7tTp
bEpDc+HCWyjFBVsNoOvBnj99BuT/VHC3OO0bCRKn/QesSsKu+Ah7J+rwBOCzygCPbEuSPhXohSBE
LB6LzSf394WFi11XOAOwpAtd4I3HVR4Pe3jWQcz+5tSH2aoIrziityA2l4jVwibqjooSGN/Hzt38
LR2PzNXF5RJC3VPcSpEqPL1uL5S1+c1qd6+qLj4Aozlri8ZFmewFt+rdZ62J5XoKP0ahs9ZJvHKw
jKIMJdHbkUCCuexAt+RkJ15Gvo7eOdG/3fdmBhIiiqArpotubVH0FPioDUMfszB2/o3ITobPUgGX
T5NaHFa4+pi6kvxNTISe6JyblaYA6OXlgPRzeZOhN6dnL93hRCoiPnJnVFBO10zrNCu3aRMEcQ/1
VZUTcHLcB/XHfbCk0RMmdmC3BZZwVNOgg2HJJGdLpfLKAJU6a/MY0/aotB49Ndeg8VSw7tvi4dms
HeBF0ccOH8UZUs2R2MGknLpvVKOI0pu6L/GB/SKEs/Nxo6MXXdCowwGqmhQKAb0hu7jGUWHQSDGK
K1mTqhImBlFEiid1qjIswUqis5spH3yEqj5+FCgqR256Otyrj4d2LXDymwj/7SvxI+VpamIjccBT
zAieXmyXNiitDUnVsU8CHh831HHitpkdZll8S3rzXBJ3m7vvYbOMbKUQ1acTN0LomRJoZTryvbE4
CxBaHcqeHpd/HiJw+VJ4RXzhKWIeLYIygjgLTyO05NnY04QIovgWBeyGFDISBX4B4MpcVE3ols2d
zSBrQKF+xZjMm5Cims5EZTAo21ANoXDB7kmMdDeBEQJxTaGHnmhP0W16jq0P+mhBiwoOYRlhF1XS
0Wdxtgk8wGoGjkoB3KrqgAAyQBFTwPRAHHBzN7jCmbLDKnb+odw1zw7BUZ42xytdAfq05uUDOKVM
Tqd9uZrdHSpMciAxmuGsBzlfZEm2JlL3z+LxCsY3e5ls+Ul7uVy3n8XHl+uc1Z253lwnvsEg4qUS
2Q7TNstjAZSganw0AiPnAWbxVOfbO3EPnGV71+zz14QmH6VO6AFZFWkPFo6CDIVIQ71Affb0qgjP
sSggHo5r7hRkIfgunh4N6Wy5ThJANMsEHpI8RffKpYKODsQdoRhFAmHrJjcEUs1jui+wGnTVxu32
KiK/lapFlDYcT/DPKcFkdGRAdJB/szQbVYcuQ0KZjEKrcgutJzUlNLi7RG+HUQ1sPOzt4AHJCEqe
carDCXhRA4FsRny+gii15xLGcOBO4iBRbZxWpo8NfuXkfLAcKOI97+ZDr0ule0qjxaZKKdP8ROhx
aWehRyD7hIojzOx0Dv18vymdqIzfqmDX7RATBwhCmT+6LrzcduE7CfjEWRGQ7qYIiuIMQo7MXY2l
g1xLjCIVmoT4VSsQdHiU3pHwkybHzatugd2/eDkihgdQu3WgmdEZKOs0QHmhArmIoarEnNZzNtcY
oGwP23kbd1FpZQodFSpBJ0s004fNfYILsFBeQdZSLFhnnyVgBhtDbN/WS9OrFbIWg3lxM6NryHWZ
bt62YTNVFjpPKhioJxIJihBwgNHFnq+OHHYkB/daeeZTBsNGf6pZkpQhVqzjLlPDKsHQoBFvtN4k
iAXdpGGwbnCSg5LzGIs9EzkhsVST3oga/NO77eLEzlGiYvuBXxK41ulKaeFFEowA6LgOrWCYzAon
1WeSE+7i7k0fr7kcQC/BUsyTk259oiutYhR+vs+0SqAvCq0yZF0VYjerTjrNtzivuEmDFXFbeHFE
ZWUsz0yPtGGhUB6zYCEn9e3nosbYw4KUMrvtt1+ziDAgQ4JvKxvSsYotMmJ3M2BzeRcFh+hlTBam
WpbEtOZS3MnZC+6/ehXKx1I8LKVjKSzJacn5eVjKx1CnYaoUmH0AaY9mvO+SaL0+xrebrHqWJrtX
Zj8ve0fan7pwvXUSKTJZbV/vFslLzfcPHEKsN1lCq4jC5TaxGJQtnVxiGtqCqjk4Ow7c46GVTrJa
LNFREMmjA1syDKh7ujgRP72ttskfhUtZlkKRqF8F1gH0XCJrpo7hEzLB2hOeIpq6Mi0OkI8Kj0x9
gA1dBEc/Ra41MWYh7KMxz1zaDUPChbVCE4HT6eTQSCPW7wJjqwzRKdcCrkbKxM0R87s6Qiwcoe3a
cMJDFUyUZft25+UkUMsvygjFScnBJaRcEUsy308BcGe+n6iDZnR9gZ5AXRB8cDzWdbPON+sjoHPC
adXCXdXkKryXRzttPu/K5eEffQCpJcSuEbwaVJQRhNaJgkhjaul9dYoI8FS8IGhB6a1IUMY7Q+pC
sABUjNpBSYCs3FUWUJIe0FxVR4yoeLKmDRqovCDcuEd/S4Pg74F3BBIGl18lOnH5u5yjbNF+FlKm
Js3GEZBh2//4jVssGR8XCQ3t+sO97rmJB6wTaPyAQxfSifrRc/KPZC++72yiekdsrUWpyF+SfGsO
ATfOeKQ6VmNUUp085wiAIF++FXqvTaTPKwq/AqR85ryhjelL4UvZnF2vKqVsWlQnka3mfzlyaWIw
lVjQtolDn6/TpRkdmrDaY+f2oymkxDp6orq4xKkSMwD7/NfEjR9kSd4B/CjqU03E3VIGRJAL0/I6
wCNbUhNFbqqTSJ2l6EGY+0+AKuPaSIzZJEgssB2nFAS2USwbASZ5G7fY3Vp7U+THcm5R4FRwd4pA
Y1uJu0iSQGGM0lpICKbitdSg4ipM12zO/AgkfmJGcTaGqIkVxjiqaVqOR2JqY0EnB6jF6ljqqmOU
CgEuvv6SpmhWRUoSOUDxr1viFgpDvaBkIbKg9aQ9AAoTIsgPJ674HgYSCvJ0nRlvgJlWjicymAoH
mnEdDkLApc4tGyg4iD0EG0Yl5Kenl85ZykbZB+ENJ0UMQwxG0+ha9rc7MvYdiLBKKWpSllWbEBod
2DbsTBdykrgZooVlSIy6UM2x4YrscXARObOHuybkYpqxdMaMZmSAWiRsVCvltjWiDzv+0fMx0Ckt
aROfDloF7bnq+QcoRPQN4HyKNvf7uPl6xAeezLvD3LN9XcAVlRNniUSWNEfdPVjQoj2raZIKDEq9
i2bxyWjS8vdgYWnBu838D/x4X2OnN7+KMrw0B6Is7J6EEieqm6fn/sxVHVNGAmfYEbRxY/7HLv2+
V3ZYubag8YsCIH2B8xuZhpwWBF2r4iwqgdyKuiM1rmAD6dfU9dA3K5nWc5GIPmbte7moFQ5PU93O
GLI2TPw2Q3lC+BBlTk+XNF0faKO9La1mX+CZBwEPkakHXiJivSgFyu3lrPTD0JsMJPaxPpU9rO5m
Y7oRcqioM41yTQ1xHAyXxQ7GgbNEhLIN91f+vHnfQX6n/kUSBwanYKerkXb5yc02xTXRWb5GA1Fd
maEO17IyJQGFsuMWK356OV8eYkyyCY0XG9Txwy4P7rrcBbuh26mReBdkSnCgZJuTrVjNObVstDJZ
iuHukopw+nzfhq/26eofJdFGg9YVoryH9PHptXgWLNpDfjS8UbDoJF6YxvtwP5TVSbrVrltlrgR6
sUADDa+Dw6QahF0bpGkVLc+U6ijy0tSJmPETY9Pvfnwxa2zY4aMiUK4OEeJ0ASrCWaYZPY/F6KPO
gW/dfLMVi/nOPSAP2JGyq9h/JOro0YVZ08fKVVe3UK3zQsrQZftiWego3t4LmHHCaf3YOH4YD3O0
T7hv9427YDvHNRSk7ar5i9vlXgHUYtN+IAq8N8tFpISdS6nMigOwxSJ840Ue/4mcaxyyjka0GIWB
eUKDpVUNm0WkEVF/lQEECxfXVDqLX4txZSUBVTzZmApjtOxUkXUJgmh/qedL/JKhWRQ9SO2hlHy5
TvOhCaY01DBRLz3pUJTwAIAf/tjpk87zlcvaj8vb7ohHz03m3mcZEBQuZM8ev6nwO61oF5Ppa3jD
Kz/EVzK7iekZoJ/ne8XX4uvwT7z+eBOQePJv7d/8nLsF+YN0cKMYLn/G6+iLtoJJB01G3+e1+sKf
fGP4Nm+CRv/I1/CGpju8x9oq2N0wQ7zGxT1vutUz5Bn8v+OXw1tef7yJF/rm8MobC71K2hu/jLgH
FjTVIo3nL4Sc3Gn5hjMKI8VnvOfN8J0y4ft/Oy08Yn2Hvw7vefPji4nkPVPL69PHx5mxoVZaoOA5
IF6CczaK5PJmDpOkOWxv++Oxf7Gb9+gUQzDzlkLUHJS/K51PzbZ6j41HdrWNyvdVuLwSAsxP4QkM
a9/ESuns3j0eTPEseybl+7ZN1kCplObbNSJl9LvpHp3ZZirDO+Ms2oewflbgoyArowJknqyDeT3r
0bYz0S4NN57hs1c/x89tcW0tISVIMjNBmirrTjGIv6eLK4lCVmFe4K6+Fdv8S7WjIW7lqPVs5mVX
XeUDeUEtMjcxzk0agLyjS2d/LUpzW6HwLzeLb6ZsTvO/owglU5Uffjt66+unn9PFYx6mK/zvgI5F
hH2jDQZkedjNd2wwGqNIYaF8z3p3qZ1DGllPH4v48NaKQZKFJXYbjFjoXYLRI6YEoALiuU1D22e4
i83/fwY3Pq783I82u+Whv3U73TfxC9oQYcbLAKm8Pafpk+g2dFRA/GHyNuI2lUbUFUXmtxReMC4k
aSGMtoICN1YP7NziFh7UVD3JLMXSk6ill11YjhvoNLhxnj1oLzz6GKOQuo+SEGVVuRuyMeZXBhzU
wQB1uboAy+HjEGezhojJcR2AuGoAsZNUv0VB/lnCWEn2ZAdhUHzOT3ncZiYcsVOIfAGKvfLwfOf+
vjnEkC6qD8UCCLJzPi0Ou3ezlmaiewyvSuwXr9s189YSAaWQUp9NrKlx+Xl4bJi70H4Hvs9YWpCT
4vUId/m8AcwYXMwkg3BJDIJc7tsg2WQf36pEOKkiclJPeoK0gOsGj9r4WG1Pj+oMbxyPavQU8pou
svtjmVvhM/e8V5sGFARjJVmgqFdLt8KIu2NAEaGAplbBoNaTSpW4db0YeOf4NUDfkutGnR7eLbzl
RPJ+eUviCj33CHF8SDmnW9IpdlAIwtX+dhV4n53coyMOBR2WjIqRpjmgsr0N8497BwAcDDcPUO9T
CqAlVrGmbib+JUGhOHFPz+GZ26vmEE0clq8ezAwCg9OhRb3ThZBa/FspNaUQDDxAcLpBKC9UHRQW
BnpKKjvgCBJiKjcXZV/dIIyyDynl/zUmWKCnYyrdDg7lOiFQBaI0CtPG/aoitiFVOxmSQYbxOEKt
XrJYfBLyJAG5ApdUVswSUE+Maoxk2EzBRuVMBTiaW5r9iIvXOzu3nqcFafSePa5sNfPkPSygSAga
9eJEEGbMWhMDV2pjt8JUgthUqukHcGi6fcbFmAqjwYehjSnNrRMH62zJcYQx0zcFgYkSj2oxN2Yn
/0jii2YY3OuhfyA1o4+dvwnUC4JppCotNxqnYAqp2PXt1MV7ca8+HuL4VqqjOp1zC5kGU3BwvAel
pgInexbVzAS6ydSzCqjMsd4tLwbDije4MMjNL+lYfHP5vqqSDGIlgp0EdU8/54sp++ORjk4VZ91E
y+3K8W4lwC9c2gxAw9rH0adtlpPxhh9knmQUrSNdxwX+QwMyb2H4rgIg1qvs1cabvVE5XuDv9P1z
edeGQCO0qiIUm40qQ+nm0NV7uhJAR2F8NHwSu1Gd0FWlMKcTfq9cTIQ/xTj1dbRsgKNCCgz3Q0dJ
BBv56Ym7eMrNfTLfGUYvyFRGgyppLQKHKq/sUhRpwV25X2ddiSXF/rULqcFYhcRIQmwUC9rEucEH
arTPVjn9H+j4FIGqp5CJnx7bmYWFNi+edGDlnHS6uU+PlHaxS4roKFYkkUFWpgQ9rjmBSQQgnkxP
UVu8Hvh075QPd4ioxavSTS0aq0nVCGZ1nQj0SxY5lA88BYErqxIHoZrP9FChUA4P1eAnrDguHUKP
Pkc4OhrTBaD+um6Og60oTUctsOMISlRmJcKEtEMJkLgVfbCSvA4zbilAVFGR07v8Dh6oGGY8wPGu
wrI8E4WBUXt9Lom6ZDXRxvnvsUieA9QuKlYUrMIxHOzXu72TI6e5te6qLRpn68GO9G7Al6hYpRzf
MnUN5sRGNIFXtUFBdDlHge26//oQi6fL3BdQ0tORjVZvv2uKtMx8tlSpS3BhthhJE76RwkL6/Icq
wIPZgOjtMh9IaK3qo8CQtN6nfPL0yr08LmoVFKW4qCmpna7cNMXI2c8ybXW2Nq6WBovKbAVtgXFf
1zI2ojjJypQNmzVS1zlUxcEHv2Jpr6j4TrKsLw4sUsMm1ajpRDoKakosm8N8XQm8peYEL0Dked2E
UmnIahMK2nW2QTDZxcjVg5sHGOkh6JKVzrQl8sXLMOIchkCDbBOK/+mEObMjDuFxBpQEZCVf5m5G
t/QZyAgGX9omWmkIj6mOw/LyaNKEzs+4LJH86GBm9EjTpfa02tT06X0xCaLkjD8m+wC7pPFdWKY4
ZfYYrFl8M2s/K8YRr0hOGNmSlnFoSZIdpVDiL/HoTdijpmJQyW1WoYoIJQ6IB80VRGRIME6J4xR0
9wEJgZWc8dsU19sPJi16Lx73jz/F6J70aRRQ8JgpjkrZL33qJvmDlkzvqj3msjE+JRyfEqGpqiBW
gjqXuFVHOzWVndg14mNbbdCfvIsunZOPBzc6J9tgUyzoBQ/Hg0UggpHSAtFRgs3SPMTVNVkUHang
waO+qH4pHMLsENCqqCtuNNm19+KmoQwQUmOmBOnZvz8KIunVvvRXHrbQzW72ai38tW7eKSmvmxWb
lDIZu1iP2cSm5ONxAiZSrd+1x+7Zosluwmj/TD5pE6eMNusIf+WW44yJ53MawY7x1zaelX7fukSQ
u/SfeO19cFHlW1BBiUgSCFHkxFevyvYlnQNf08T2vSh0shO3zqlk3fLEFFHq/ze2cYrSJn692KTx
wUhc8s4VpB4fqXrPqM/u1WuJcJK4IVtQ5ixgDZB/Cg2WSYCPg19/QL4hN/afMDy7sNAeT9wZO2qT
UFEOwfyzPYgw3RP+1J2hY1AkU8Es0pKrGbrb+G/xR33n1SrroHyiAJrG3m3ati+nNc+XVhrwD4gd
ttQxRMLRDig7t+ygM3NvsD2Nf/HdZ0FscBFfRdR8EOgIZlDJUkf0j9NPgr90khdyAbCm2kdKCZbI
wNxRwtlvuGfXR5K7RVs+L9vZX67HxAV7CCHLAZ/S4HQ+B1R+VcBTRuwm6zdF1COHxI2vJgmQaXDu
ISNDFynMUCS96ajgUtrCaNVeFXMNFfBGl8mx2s2Cvu1ui06NT2gQGuH6AZBmfoMyyoI0Uc/9/Cqf
JYamiXvVbGc3Xu3fSXRioCY0EA3QOKNM63TWcvFx0wlG8beC3LPbeJfsUQNnRyNBi5GXLBikl/wh
aXvH4SHuq6yXszWsYQBKgX2qVKuwY5YL8JqnJ/D/GBcEIGnYMODVcnh04EV+6VBdRGanu041MTms
6ZYQ9CGMIVnH74N9iVUJ2dOuwemf/o6EVVIC56i+RaERg3TiULm0b8lRfoxrxARJl7Sh7Fd+dytO
L8QOAMnuFvX5XbGJ38dHGp+oYgD8wuNMYpRbBc6eikLlVMAzFylWBO1fGRa0NFi/eFWDu5xOVx+W
8W6zDAdDLfXDEHlH3H0pupV4SnUudOFBfyIkVHeWxqWql9q7yt/x6XGdmVOTPwGX/2dco5DFWREb
56umG3BzcjvxX7VhpRgTghVAbk864CI8QqRt0t3qgt8b44zKuyTFANbmsQ5UCUoDxk+ep55Gs3s5
rIiUOB0/n9nd2cghUcKfoaERfIPTGaVlW7xK9nv3VqzdZTp77+WbO0UBydz9N1jjQZA47Z28eY/J
4uMybGgIPGCvqEbfSEUsFkqEzZJRmJzDHxLuRd7Ov/qJU/tCdUw0DUiUM9lAjbs5O9liGWeLwiO/
G8p5Om/cNWWvxfJFssMIXJkI7DMLXGUyDC8V1gd6H9p/UUNerOc3m41LuTGiFfCUtPJS0Ef2PIux
0uJOwUX9dDap/qZZ622OlkdbXxuIwBa2ao2aKBWVMDLxKtrilEDAtybwE/UIvz0TcTH+tIUrLc/m
iUWqiHMcxPxncPAPTwfX72Ax183+CHIDp4J4WpoOQG1Q9O2V8V3g0Gc0Jo9JmZISrTPJbky7LTl9
mmacKDWrgevUK2y7/CRPTQHYYqcLIMiK+YfpfODyGUkpFH4hRze6y9NxO4jtwDv9g6Weqtaorha0
YNgUD4YmLmRTWEwIbZK6usA92myvYJaKwNIiKPyJs/viYhTnO4qo+fHLRuPa4PeNsga+CsIaJJY0
w3PW7+pF99d6u/lYtzVeOUReeCW71C8epAOSvrhl/p7D5EPfLb5ptw9a1186xKEMzIjAyPTCcdvg
dOskdbUNOLi3PGwYK1wydKuCzY2sIVBTxBICHAiOiOcd3cqlBBVRD4z+X7XosRZqoCVPL0TrRDde
iI/HNdol/ib0acV3GGIv7RKVTIo9kkcQGyMU85DjPS03qBRJ1iPQveocChk0yPkO12qXK/ETaU+R
tzAR8/VwaNKDA51ugKzAv8ap7tVyi85IEMPRph+hmJEM6nI3LTKoWunnn8o93TeQXsgBGIXQO9XR
MlowmWWkhL3FMX+ZYmMjtoJpNGKSxp+Q3l9CL2H9iR2MpSzg5WifRuE6y1OaoQ367B3xCdQ7FV0F
aTxALYpVRKaQv6r46yrZWECfO59+gl6kR3L2yLwAeFBMLRzeR2t9u9pU7SLjgoNHEW9IFh9JjMWO
1VI3fccGBJiynRh9Sn7MSbugXT3msLJM0y3x9HK6eD5gs0MhBNEVjq2jsZVx3uRqnG2OJVnPEnLY
j6gttFTMrAt9kmwaWFr3Ni6gqc5N76UgUQIkoM+ZTfV0uvwc4XAgzZZFjjdCAHInpzVtvZgZaUee
xWrjpIBAneAytefR2fCwVsU7V51Gg5J7bFnyAz+RLl6I7LCXA+VdMGdgjKNRRbj2RE2zq+1JSt0v
gdSDWmLAxrN7K75isikot8KqDZvf94qEH2xgf+KU1yk+WmFw4enqoGFhajIe1xoWpk8XHbvaBY/L
mzuhUUORbu/VJCimG5SoV+KRZilVS6p/6mKlrKFdU9SOfgUmofQXeyx7Yg3frvtH0XlO5IaX9AEq
GNG5YJKipYIlrAwatLAyUcKMTbzDE0c2KxmuXcJJRKUbHNFwpicm/e+XPCznmKoxTt3cjCPUs+0O
+wQbWDRBDGq3aW78WW5NKMtme7PazX43ASX1Ztmp6wGaHEc+nYB7wpRUR5jmc15a8o/HNcav03qZ
d0fMxPAD5FSXUTT1AqUzeojSC8kRQti7rmq2wOfAQQf8gBBD4Py1nIHAxpup+QrW5mfhw9apihx1
rB2n+Wbz5pAeaQNM51aRvyjSSzctFEJgrDJ9WfwonykOeJuiZug3++d9E7+beIYXjlTyPS5nMb1I
9UcIBDSh3bygYDcYQXEDJilp35FjAgGiOVKihbYjnvqJDL+0rowD6aqV1OCiodDmF4xVyArmGOPA
Y6KjO3LWUcjF9QNiyZFotHSVvbMawjc8lAyrunX+17Go2I+kgLp0KeRqP27dzfN5Gt44NUmDT3Sh
jgwTc3bh8EKmSLoSzaMAY5pxFQLXkiJab4kEFtRkZJwsLfd3+ZG8IzJufw3KPBgz0meURx3U1gfu
qDRTJSThiXFdeJai8COvRoMAqDQalx9AEurKGpqhddDhyl5AmwKjfsPsvLMWG5RAOh6Wuz9+jWs1
Ge8gZqo81jW4v7R0Z+HQV8D1E5Hqhcg/9k3MR+mRaRsleY5fxEEzk8+RIlVaDmhUscuZyq0tgk2B
PWiyW34Rp0Z5Xenjb6HInpS6XJGOTMzX+XMU3IHlIODRgnej+Upp/ZevNmltdTpZ0CTfebYBFrcq
d0uYpdqcuyKMoBaq9S9NzIM7G2qYf8WB+6VxzQnmkZDExM2nYU5eu6lXOZVrht2qcimiN4p3hxfo
Cs43Obxkq1KzBeX6Y7Jf/aVePNlid9NkX9ojNk7T6hZFMKd3Y4D3sYwVMHmJEXKPhpXlFS1C1o4p
nqWDsFYvAW52kKxQB2bJ4qrDYUOnhikyURI9XJNV2GXXMq8tD85tjYvVEGCQt69kLaX1NgWH2DYc
j5d63Jx4DFFsMAZXoyZtvKaI5hgBs94qSUXJjh68Qow3iNLRnm/odc+7MHVfGQFMjZ+l8rkyRnPF
uUxvwm7Lc0AuN3Qz5AHUs4hWTtuejqFr5ADBb6oGkFLcrsrVXQvPMq/cf8uULuK+SxCFa4a5DWnf
t7EyG3ktgKz4/aJ/26ZV/sbZ0/FrYi2dp4cBIqofkzC+C/39sZ4vt5uFYQHKbKwQiMWYMAs5DiUN
kwMCLn5YEOAjqyLQ91p5sna+2FqfwYyBGj0NB1y4q2Faob2YcyT4wq5OF5VfB3WaO4vMbNkUNpue
Qea9Ae4VATm9amm6rFWZSvApUAF/KABRNKBr0y/VCxgUAReKSOyZuLZPB5V6GMhwl2fIGhGacTDI
204HvLRbAawWjUtolMrMCiLiloIGXbVU19MJKtZLOunrcIH1EqASCgHmofjKvX40rjRvafNctxad
rrz9Lda3tIfmssaVf+XN3+VB8sLdoWylbGAHBIZj6uql7kFqziUcwqclcLsFi2gA5jlEnl5wZ76A
CujpjUZjQeJCVK+6pB5Fq2m7JwxebZa3WUqXpOoNNLXnWmsaZrwDf0qAdwhc5deDBv2zzBwzpirw
yzdJl78WGblL2zuds31QvJcIy6/Yd6IUTOdt9ixHp4QcHCDW4dhDXjk61bhKwyI+5FvmCw8xdNtm
IUqXbj1rxGno9DBvB6JQb6FuufkrWxx+R4dFXyC8xI2uBSNDphRaoApBDEk7kPfTY/EhufMXHI6q
KFQ+fEz6GipXUG29uQ7d4sXEM9DFdfaZcBJ0EQkBV42txvugz8Jo2Q7ejG5M7VregXR0dlPeYzAk
ebdMcAardgIUkVBwjnlAU0WBfjCDkZuJ8m0/nMpNFxcOJwJibjnCFnIIdxQR0PGpWTpVOr/FwQzi
E6mpRAY/XnnjevcICXjD66ArGMQDvI8lKCi8m+GVN0WNQmb1qjjc8IUsABWBxAEZVRWcN7+/1xtT
EQyKgR+igUEuYB3h4pcc6MgDhtcf2oDHgoH+T/6WmDKgKoHTX/Z/DrqB//zJN9sjYMSzks9GgQwF
Aa+DWiA/3KAK4K8c/7xHBqD39h3e84bXx1+DYODpRXJB10fEr7BnjpgHKsbo5AX5Wi3rQxIayxtq
y+uu8X9TlkQnhr9FRZH3nAwCJK9MFnBXADIrbgJFRdm2/6ou38K/dHNIY51UGFIm8FukPl7zP4Vx
WOvIZ1e23up2YEbjgERGgDjOqSXEr6cFrTgnXdgBIW5cxpmd06zx9BTKG68Og83eNzM6lo8xypCp
uPfIWfiSwvnH8mJtDV+xf/94QQmkZO1k3vaKFTWIUoalNYhVeD8srfgrb398scT0Uz+kKay4q+Rw
rW/YF2uON9UX5Cn8KKuMNyw/3kvUzQqqcWnB2Ekrmy9+L6udN2hj9FeZBqjs9X2J86uGhT6Mb3jl
B4aRDW/0vtMA+U3D97UNMv3ix28YyvBNG9vJjhjG9GNT8Cbbg89oD/CGV9eBEGbSmuGV5c8/szn4
t2Gj8Mq2wXkB+ZoUN8MXP/f4jW2lhxf2T1HdaP+wSX5soUFYM2whtorTXf+rjeW9yPfaZ8MG4oeG
DcQbds/w1+FNjA8Z0/CnftB+athdw6vf3PDvvLJS+j81EGhG/MEXW5fRsI0Zr777Y0C86f/khf/a
49fhr/wWvqnfZbuabw6/9Mebh7Hw5zAEfj//yHtGwdfTu/5CbQjGlUdhSDQSDMlGoY0/L6vNbFVl
74q+r66tN6bBbglw0qr97IZcUVQF5ZcgUDeIhFHDNkQWLZcBvyaAANwVPt07kx77umxPLy4CQaJB
HGz4X3CGKJW+v627gqZk9JJK97M/8vJzc6RvCuyDJMUPN4bMHSxx/KgwLFF7h2RHKzYJvauGOma8
+kgc8Yc7k9wQgR+hyhuTHR5ADuEw54jsr9Os/weLQiy5pipvFyqwkO1gaQIO0NIbm7fTY8fv5nvv
sCwZP1CdnCWTnj4fNIgTH/DBcF3Gq1LBCh0j0nttBjCwctxjy1qTSTkEFJ7Mveys844tmYInqHWq
Oiqonil/zOnwcgxhg0wRMDByQFnKNYBBp6PPV7jYB6sl1xrXfdXQMQXgsyIUskrsntox/pZS/Rg3
uI2+JXjnYXFgiR3+cTmli5+hoxgb8NGy0MDUq5hIATIMeP14Wpsld08TVzcquJoPgAJX+YzGexZE
keK0g6LSkG36Klo51iHVAcaShEladRV2Mm/5zUg/HkmZiG8xipJk/t3yyfzQKEElW0K1ZAW8i0OG
eK0yOQgImjMq4dIyGJqJrZtcA5WISLOuyrkel/ivPnCsG2CpLDvBaH78Og31jAvmw4z43N5YZyF0
MErMoyjbIcLeu0W1xHUbVwSVIzOaermb7eZKUlyl4XLqxMHzuSlJv7fz/mHTApKuDglqX6oETwCj
kzbX1o98MhO3xu7j5ydBElR4CoCISk8XlrOL914ZLtd3csqLqSXJzMmcUBirKFgqCSa4n2QHomMk
YvLA7jpQbpGmCT3EQdEDSzLEz5TqVDfW/+eHDTR0KflXdVuerDqLGlFljZcNJhuC60E170WoCWLo
oyrBq/1Ji5O2LduH0hUK5zfFAZwOKzoVGRQJJTO1L4OfrRZHdIBViCzai6Q16hak9FO7fZqrb6nS
6bThdAoPm06IEPXP8Ly8hJzYLn0e8mxFcLDcrOkIigFBNieK9/oNnHfInBVdb2V3lK1wSsCG2n/W
lZv7lOYzpHlMR9TH31x/NcMkidSrn1OpS6v2OovwkXfWffMy7VfRs2Qtm0zJ4dD0OsWyfnvwj1fY
J/vXySzLXhTxYnXtrtXX/gAR8yCZYp2v7nCiQMXs9pvnXbQ6Xu/rKr067uoA25Ji8yWI6WzSzg/u
87YI4teZu9/8ptAvmqOIA6RfPosozU3geual+dS8jdIKWkZQE1+kSxyNSN1myKwDNbzISmzPlI6K
MtrOvH/CrvxNVfxsva9f78qlf9Xg0NMd8nd5REUHBonkoKLXyXk3kpZJtmpOwtlNvxkhImLjl9R+
477/qsJiuSVhRLWqRaojKa5RTS64A/was/4dvRHT/qsAslifG3VyRkUyLhOeDhX4zjm6L6qiWr2U
2YRkn1WSvy9mojyrFYC8S+rD16TAbxcURIbVcmSpmuibWyAPl3IOS61vs7B6vwsTGvht/xYPSY1m
8GBFSISq3O0kyNd3qC2rAFnOKSdjcyJR+eA1hd0JalpzykXtGx2av1arOrnCd/eDPAPlVOP6/L6k
duKr2D981RGZ7hbfVMMsuYifDlrGDvmcdmb5S6kJs1kag45wjz5IN7N0Sze6uATBC9YpWV5Gf4Gr
fVAlz9FU/kEX7B5jEY4/EZz9lkJYWbJYq5jpxXv0yoeve50d6DKEAyMg3gFGahIGL6o1hITW+7eq
5+HvmRPjrh36dOtd5c+yOthdU7z/Gixr93m84wMXkf4ruCdVSyaxoDMdlELuvTjQbHD++8cjURXV
1Ku+g6onM9GSY9hn81Td4WtRbf+eoeW7Ws5DLIhluhXDtc4jNYKW/vHpibPi7ngn0NEZvq2HLIHQ
5PTg7fO9U28qZ32na7DbRDQ9qOcvrRxGUifRhMHcKgTA51RjHfUJ6MAmZB2lorAs6+3DaqWkKzXZ
xVITnVAW4K/kH2/STf2HD/nzl0YewoxV2ZpK0HjkK7fZh3GPdSkxT0QmGf0vZ2faJLWVbe0/ZEUo
U0oNXzNrhMIYDBj6i8INzdGs1Dz8+vusU+1+TVJvVd8b0W1sCqqU0tE5e6+9BiC3Jv2HcHB3elRm
Ko0Ms4r3DQJirXW9JHafHqJvzYEMUWYv8ivUy6KSvQ8eYbCc2ZZ40P/72ZBdqkDkMIQQNuCgcEGb
yJPEy/uhLd6o45R5lWoof2HATWUgxMgFTxZZdkrMacjW9+qQxVlUsSCFStbiX1ym98/fzydqO0yp
/nZdF7Xd1velu2+j6o3OKs1Eixrf5oAFIKoVb7+tSOnixTZBzoCpJhRU7tvjzAqdhdw6XuSqXcKF
j/cLyh+FDOmxPw0VtmRZdwuuOu9k9tWEbHIHCQa5nplnW6wf51GsHA25Gej1vkT+zheB1LL2l5hf
D1qAYdFTconMCx72XuGhU0prINey52/lJQprL5kGijoUeA3joItH7K1bWbZQaR+kPZS7LoX7Z7PP
8LHH4svALLfsbXQTEUHVfzErXKVVuTZjmDnBfJBJ/zq9cxqcs0AYX3a6uWxGfrrOi0ce9jsny7d5
w+EUy2uRmqio5OeqKkwyur8OKlcyAuW7Wi7BIzUwqpgQzpCVuNiGhCjbqPyb8yDdklU8U7lJXfwy
Ad2irpcbFyUPlTqDAZLKL17/+pBORVoP85sCK6RX7hmLSr/dfxfBu1gLypW2WgFg15poa/nvp+dj
1M+f3RmH5cZnlzA4OTVNlf/uOzsX5VNV3NR7k52cThyJJDFXZDCYj9KRbXK9aIP3BCWZq/kwdQ9F
E5+pPTkVJqqo3lWrWcY3bh0Cp1eL92A7jZ1CwOlFr4sOWX2t8zeiBDLTPrq3daboF/7A4R21LE03
Y5sllJp/6FAvtu99Qua7IFk4wzVtbUloNQaMJ2/aedRUfC/3jPvL3G7fN5cSQWrzWaZZnvljrs0/
oi0ITtIM+itlVn9mYlUQsXpSo+4kHCluHn2rK8YVHnZadYtjVFMU9WnLAv9mWQXdjcvvNnDUzGV0
3dScQP6+6Jl5CPYIagLA2kN88hbqSG9s26sXXiWdPxePGeyOphOKt/rli2EBhtDVWCwwL/qFkBui
BjQSbiJaGr/DLoqwClG8NclQnVNARZD1kZOn9+n5dz9kh9/rtrNE5NemylKCqhqTh6PD2eHNEYSc
F+f/lzMDvVl/v+xLblwdOcNU4cHy0Iy4W0UNJbObJ+eT3+rBFQ22iMZ1oUpgsdsf4m9N03Lr27i8
NW0SvPZj9EJNBIpR7Jk0lujAoLkTR5ngwYLtGDYtMaZeZpcVV05H2QZdyzv5uYdj1siJUgIJzOnu
exQTM9HydeqQDwUcr2OzOSkyL2TEUUSduGPBm979rXKj8iYfcK1rOr+8ZpH4WP2GM7xamV5o4UgL
1vQtn+ZA+Tke9tvdvtgPsNgoSYu2G6iS4+z1fO6hMFduwfabF1fFRsHcT/PnYuTF6zd+gpti74QW
nNeFiTnpDO2VXVdES/LzXDZBviN3aaNGykM+erEE5sos2AvHBETmbhWS+IvRSdFi/0aL8Mn0lF+4
6/aMX2pepgCM1g147/Ao4jp8Fq3LrOXkN6E5ej3fHJOvANYaV+Ofq695zrvTIXC4DsfD+U23kJdU
IOjzZIvBUYjm+lyV72dM0642Uw5IankYoDTFjXHVLopw7FJMuiU3ym0K9woCSnByIvIWvI2K0Bmz
+GaLom9eyN3qdmtxqhONrLKuxdETsj8WegCIU3u37fz5uo55TJrSF/iCHruMq903TXlysb84oW/Z
4RJPRxfuFu9+i3f9+y7ON6wI1z8Ns3MyHrz5+vk38TKR5nFJo2WI98xhfiaZhe0y88NBLsJu+pKa
mjvMgXGm/faxUkcGMnsY0cAUXA/pTXKer5E1ukTrsHGJmq8eW7pWDPPwzBnY7kTe6CDMqStSoUsp
+kmcL72PSr3RAaSUmw4eun59OZPxqeoXlzdUrxLgQ7m6aBumbO+s1QxGJeNGpdhaYKjMedMUSUNR
YeW5+jXFSwvYYN5hklojkCiJlg6y9PXoODeqgsKKHkLOC3W5IosY7dDCCZwv9YL7ZfwSkPhUucaI
93DAgQheCpzzH8tfZ27Dwszp/kEHlChGs4OHgGJOilBGu7xcSExgx8ukWa4f/v7RPU/nsoYtcsN/
2cTicq6iZUIHBsMIXwPKtUubys2fV68vavfRdx2xRgRmaVpAB4W2CugSdigJkeo48bVUr/d0mEps
lW+3siykCRSfwoc/Ix28X1CjUxdrzO/XEIDgHxQ0eaCUx2XofrfWEsDC72AFvxc4I0GNt+AMS5kn
3VG9Tz49/0Jc0sPtJwVXc3kMAbyEw+XR1C9p3K49VR5kKhETigaSV85Wbw5ozVndEm6phZJYyjXO
aSbpr0HtNhPR0RwQBlcAWqR5mKwmGTBkLsY4CaWQQi2aA3uPD5Auyp+SKRTWZBXEov/Z2BQDrmcL
LRG8fRz6HcAmWKZx5d82aUogEdxh5rSyVJF+rQmpDGpcTTEcPuEx4p6EeE9d/VUy2ZfB7ifX6IFA
a/GnDtygi+bS89olLffn8xsrxseeQUwzrVGp2cSVlZedtIHaQEV4t4oNPTlaEEWe/mUd/vyTe+q1
x2UFoQZdGGS4+OLdyX1A2mCO9g9qdcT7UbyTfJT11psdDwgR02HxT93k7UkB5OAbHgXmQkVkaJw4
BMf6ya31Uszw2WJQn2MUInKv53DWAiO8TEWw5OKLagjDM/5HHhDb6+V+BfpY7KjbALC5cIHWbsDx
akhesjJVWHIS7cxl+dVapSbl1w42gZ6wXr7/gpyjO3V5QUxiKA95wrjbX9xJFIxLVxxcJqZ0EMQr
38hlRU9Yo3bJN2yOCC+9zCs0tRDXXtau0gAoXk2744Y84vknzJbz04WhFJMLJYJP6kcr3v8b/B0e
JrINqv3wxp9n7yFKwX36DQTIHxzvNOUcyZoJRM1uuKJgjl/1Kf/mbQL2wTltJaW30J6ylWc+hV7U
gFjiLxdWKqMcWzPHJ1Ps+lO/0Q3063i+LvLD622IDYJWjv6ilCZ2cMjzKZL9u26mRHBKDvVVIFXl
j7euy1lTYL53qzQspY2Zpjicipwy6cDluiuIZBNKkMc2qr3ErZqWoSqFXzkN9DSYnZ/svGsrsbJT
6BduEjVSYcqDOidmq+dcuzNh87UPqaD7ET6Eh2Rl4esm7FdCZiMPKlUYU+ZRPozzeFtsYFd+UH71
R2DtyOUsb50vhFQzdTwjUYE87sQUoRzuBUb07ENpZLYjPPRfC5NRey3Ln/kGUSajUKHJdE9z6LR4
elHHNRsVmn+mmXA7zeBWyvPCL92r6EAnwxf4tnsKByVE6bD1naqxu/pUnqNr4Q5N1aJyYXh/21d8
a3+jj8H7Mj3ZdsQUM5/ZsLn5BXhP0bUYfk/v8ro7IcrcXbt7hn7nhY6PAuzkjio3B/o0xRw99tw9
pVrRm/0Rx2gq5zPfvg+Y1PkBHXlYRsEpD7OQ40yeaYHng4gJR0yBa+mdfmv6Kbmqh0N5m49Rpixw
1kbEZ4syuQU2VI5FSBxfs8vr05xTm257/n7jI/pgN+9b7kpUndPb6ex7RPzKFA416PMviDWn+PHF
3cuCPIZvy2n9s4OLt2TNVNNXqcVvEueT0hmE+kSEYvQFqzIy4b3tMiIc/uud/+Zw2K6sFI+hGfyh
D0wlX0nV5Et92e+jb+o2igH1Azws+Zb7GTVtw0TSTyjnA31aKi3mxBqvCBDuDuNyzJnohCj5asRR
hqI3845Tp/YMIxZK5IfdEn7xQgYE2sI89yWK0aXRCMc4A0OEmvimURxwL34spGCm19WwK+ROy1BE
SPou3+McjyGmnWoqQxTDZE01NfO21T295wcTsRx8ck7+CnuSHfFEePuGiu75p/U4WL18XAxdAWgj
nKgPl4Tybly6YV+NG6GgfXvlB6lLEjs7Vn/wtm/FbouprUFA8NM9n+jR11NT0cY169a8Q2U0f4xK
CHVhxwC8KTO0dXn+Kwu2pF/KuxtTuf0p2pMT1gzFzAiV5m2Oc+dPZLP1v2ztVkCFftU4dXGjRA0L
CEznJbmazwTp+E7ADuKx68whP9XdnQfGGmaGVsuu14/LQtDMfPhUDF4LJt7SFs7ZysNeuMLmq5M5
/TWJQvWRJLlbVutyM3mQXWWJ77oMosKYfmwLeHvmZeL3g5YOkyEmOHtW3/dMc069z1m47THCpeUi
2Y0XmnlHj2U+zWLRYLFY9Nyf1SveBfvxX35zSP+QjXd+4NUjPxaObstVFCHndt/wfebD2qIM4TNZ
J5eFPnmeWZVzT06oceaGsHlgmYxd3g1I2CxKxA9dyk7b8c3qwD9fxzj6wiyjmzMz2zXqZbJR1tm7
nxd2GHZjhjgOpIo9O3HUZOP32bCiTFF/1TDTHQWxGi4lgjCJY/2Zf9RB9Lkv1j+HHoSrc10OFo8a
T4OEPX2lqdmlA3ZaedpHEzuHcTl8SF9MriIfP8liBodKD2/nZHGPTeaVt5HBwKvqmtcGO4cTgauf
ZnzobI+P1paTrsg6F8icg4x2Yzn2MMhhZQ584pENPq/MDTrx+MZ6xxZSBM9e8sndhFjENHkmCDgk
PeRZ6vvYPsBAavAjt+CLDNT5TzL2rnsfJIl7yPKYov7aLfM9tCFOj26kg+exBAxPKHN5VN+hJZ5P
4Vy1tz4JZtcwcD96BmzVyWnsyScIRAbWUJI/70L/jcLWvUKxxRQShkLT8yj73n4Adp+e6QSwER1G
rcEwJjsR3iM8seALeDJjIC+JIMvqqDg4wZVaCpmRuhuXD+WgvY2aanmgumlv+9Fk133J9u0TW/va
7g9eylwWgur6qh8BzJqQOx2RAnlFI++99X3OlmFY02PaB99mg/VfH7jldpwjHo3UoHPSrPdAEQS3
AoLeNF0gN5I8fdcUHKOmKOJXUTZ0n89z4X6duikElFzG2wbC6u/+rMFrnCDNH5lTNS5EHUN+aR7r
c2PvdfL6eL4K/H47LmXxByMoULWVdzxfluIUkSq9Fe10mhxI4E6LZddZ74nhEz26lLLRHfH4BmKj
NnHPnGlUHe1t4QNZAGoH8CEEEjq8ke7oGEbPxAtGhm8pfLNIB3CVoP7YbwN1Y1Dz1zVvM/RUlFVg
+yNJtsplTM893oKUTHOJodLEl/sSheJcfy0yvR8xNZJ75tsyAGf9DS2XFSTb696VtyT19ClaWUpb
KCir2ug49xjeN+dzS0YVmEWZNUyvgZfouaLrfqWzNxCpoeQJVupYwIVHWHZDstitgA4vY3txDvA/
RhIF/Zz3um/jb3jVfzIl/zHlGwuRea9N98yRBXrioNRcV5P1WCa2CRdYuncgeeBLG5faoAQwa817
Ue+9t27ZRrfRzENjLWYKN+JzkEFwU2xx9GtaOdvbrtrWr027DBQLY9j+c94HKfm9MXNfU+1O+woo
1sUlGfhKazcf29/NsGvNKWzLDICtLG46lSKOC/y1a6a7cCFTeF/mnyWs9jMAQr/buCa2pO3sDldN
xM1wFTFPQFR8yj3gcweHpSlhJCMIc3MA+CgL11duTJ1Xt7xPXD7+URteUQUTcUHlxcBqmKvBI5al
K9+HYdreHKrYZWZ72L9jlMOzNyHDUDM72x2knx5l9IKDeJr4dziwUjtuoHBzEsbZ43TZdbz3TUAt
VRj8+zwq0sZXMdjwX2vcKxGw/G2ud0CrTSKnYlzdW7a4rqzNTdjyLnbyf3Y7Oik+wheK6Zh7SmCe
y5IMc5BwP2VvnBZwQG4OAKyRy7ItZjPKt8U7fEM72Z+mWSB4wYvSEOgzgUNb7DBMWJq1oc3clbgG
H+038tgsTryEqeEV2icVVvh5TXUdUWLv6U6gomAFuVed6in3Esnpcc4dzS6Y0An9NP2Uv3EWsqwI
nQHeicBRN8N4aalZxDAvbvt6aj5SP7MiF/OPetdE13PLumYT8e6nhj3SHn/wxhq6cL06CiTb4U3H
FPo2WPbb1bxwoLOv4o3u12xxJu4z8MfE/1A0Lu0Hac1DfuV39FjhNHn3njc2rwl/zxAecGe97bze
83nzz+m47q523ta+Kgx1C1XMZk5dwQFjzrvvRbLxzSZvcojFaPobs5TrKUua8bqj1r4Bukve8gFp
a0ApeFkK76uDCQP8nL13W67DfKz4+Fiuc9h2K8uatr+DAQAu5wbKs6YimpKeJ5yacvtnXAX+b06v
b5DUMUUCX9i8vnwIq7lfebVJ+kx40/Kzvt/IRW5nn225CzlDu4jN8ZfuHHTtSnP5gIw0vJocdg5x
p36ph7A97JJ0fjC4hLFQR7arFFAo79glLd77S5f59CRZNz74cfLJr2llmoyNaJ9Rm+F/4E3srB2x
K8dpTodrawXtz9v3X7qDty/Gbptw4mMvbjY+ArP6RryZ9rY+xMmfoUcR8ks9tmxoXjM9kHNVH8s1
Tu5yhjTwVCAszWa4bkLuibiEbZT131s3AYXf69RZixX1ArtTAR3gygDt8Me4QXrH503RqzsKuuaw
+267g4aAGXII+H07r5BmhHSd4I9Qg4PuQGnkQOu/alKCOD04FV4SNMdtq4q33ViP0Er4lF2wK+8Q
QGSPf2HS3CyKi/0b8oVjsmI4T1KzPNTxMr3+ZaISb/zyPD/EbVOdpjaKj+UOs/rUHOoXxk8Wrbys
uwk9A+YjiB0/gYsJad1WDBNYQnh4IHpSExiRi6r2SGEgHTx3J0k+5fD+xJ+QFFxW7eL1+Hg7Iox+
rU5JElSxuGGkChNpFve7RfUwJ7S/h/jYDrERskQtq7dnDijahayzpERWwJIVZWYwA/DT5MX+HJGd
Zi1vGDMLlWpG4joBfGYcuyWjKwzAHyQ/cQ+tCcoBhAphhxiiktJpUt9knPg2qyCBMoq7FHKzL6Gj
nBpwRwPBhyuUgupl/NpKc3+6sz7DRtGM0XhctF3drhiS3T5335kRugH6fr/khhF3bGU/Dvx1si4U
+WvpEcBdrrNYgw2xFy2Tb+XGcq1OEt2JXqJMUn0wEbDAfl4rfsyi+GDd4lOpXbVcKvFXPJBiHGPk
F9lkySchUkKNBTHrTZRDhMze+gG4D1N6vdlurB4eX6QZVnBi8tNeR+y/1QwyHlBHKy9EeUqJN1Iw
6U1LNpHgPlwpjCWt6kz8reaJ6gltCULamLbH819iIFySuNXUBngn+PSKBDLtLom6Ia9mv67r7kEU
WELF74o8/2aF29Qvir6TRAOvjJtt9T7+ldklWQZCp98sPQKGj7V7wY/i+Wb2CVSYJhZ1KPEw8I2A
535suOvCDZvZ3ZoPujbR4BTLN59xo5flyw5QYcYWBf8Ny0WrMAdgCcvXR9NypcdLVP5fsCHEEf5x
RXoQTPYxtol633+KDcRSLR29FbQ61y4HFv8Yu4B4DktUFX4Se+GYiB4ad88+YIML+u5NNnZv/B00
STHBRNV2ZRe+Hz7LHlCxW+Rc1QBHUDgGNtNuovx2hvhOLOAa81JxWf73GmGWgA+xCwG657qYoVwi
oFt86M00ZM47URPNCB0W5Y54Jw0vdZOC9BgaTx8TBI3lxIP/uzlaLkWqIBmK/BfQjEtFp66MnRSw
GicUKYsuxgKOUzhrFucBku6SAym4tURfYozlLt1UE0Byhochjp4VvNw1/8D09K0GG3Js0/6lwLz/
9aL0D8DY/KQdAnmM235clF7atvGYjAcC7diEJehkO3I7LLntps2WwjaocVpEgiJm+h8B3T9oX7VC
UxD5kJ1B2O7z12UDAX9clFwXADtMMS/coUb/8brqYIWT1Tv5fw4g1QeiqktsKqWP8lrcrcLVg/8m
RUtsF/i4H+SMOuMiraBsge/uoFTW4WSZzOKjIjX0J4dAY7jpTFwtM26bPuKE+GimhTYrMhxGEexg
1QlNC6v3zIfGwF2U/hpUurNug2QcD9Q2YBig3YjRRQsNcUHR7RCTyJpSR5DpwAbZ/HwKLMrm52/U
EzQx/xDCusD4FGECS//HG5XPdV7RBdTv5x7AjknETEd4hCP2StJcG6uooVOcvII5+1EAiciySRXd
twugP0MnNT7aauacHlvJn4x9ZQe0MYBTmPTzF/zENuhzrSS1UVpQx1hK/N8mFHkRu81w7pc3GCvU
p35iCuWwL4tKpNkJsCOzk/ooq3/r+MHIT/CyzVMdt+9iWmre//LY7qlbyZUFezeETsvZcXE0e0tX
bzNA2hu5o7h7cn2Jkke9zFlMagM8mlfWimQaP6dr9nsX+fA3ojulShQj1q0uR6G1/lg+Wm8GlNAK
5ZCBqTPNVy9bp1g+3cVLEsCl5P3lmskBl2job7fSWRkdz2Hmv9OJokmsGm+pUndjftdJLowzlbJO
9DJrk4myHagSwZC6zRqYN874+zx0983W/eoOX8RzVQ3QhHwuNpx55ayfV2bRYKl64xj7gHu6HN4q
D9TmSgclFgObPf17+E0qZXC8jyotdAicnfUOW57fPI0rpkb/0NmvIaGIoDpqJn2rhHbFcb5s3F3p
a/MJeB5TeomdQ8rJnHHxVHEn/yub8icffSyypUfRixPNxVvkrcMQLeEM+AaJ18SIpqBcRSBBsjYz
PS8SRq39jjKUOn/G0FiaixmxkSLQtTXKiamIQC6sMSl85xBDNGA7WN/x+qdqtOdfoyckEJjawbUk
koX3HzXEj88+3Cfw48J+w0gdmbiFb5NvSlWNath+kpDjgyYuhAZK8ouK0vNbM0QQfKBd476tEUaP
khuE6bMKahf9gwnFrhr14CkaqeekXpXlKr3rSR7TM14tik9ROaKdVU551pNfUeK8lZtL8YxZSUgk
asOfk5pUxmwgbnc5tyyHtCa/JanYJixMX9pcLmRyOmLxdMB8kgQHakHvQg+VHyKD41+yvjEk/TQB
S7LCUSMa7waaTjNTEyLhs1bzidCt6WPZV//wuu3VBstbbQ1mhr89/6SeWlvElpJ3vMcICi7fxZPq
Qjrw8OCs79wVaTBcCaus4DjTUEkvo9UkYShq7YzPPCnFgaKrl5hM+nOVAzJY0bErgY1KghBTJBln
5Pi5PX+9TwyG/JCFRYuyo9UOLwPmvfLsTUQN795s9fl4aJ0recn1awLeUlzbsoBjVkesVtWWfJ7c
8rUUkVEv20niKem4ZNtmD8kXPWaf4GNxeZjkkNSB/xHStx8XfhcUkwlHcHI94r6ieoJhUoRcXqrp
8gBa4hMLbbYZ7hWttYRO8BC/qKdR1PO8wZJGqDAn09Xc0OPEWDHjABFqbjBVX3uEbVquEnNK9YWT
BPymx0iMXHJD+q7n77i1Yf5xH2dlYMRCCc5MDmeCHz9S7QXTMG0xKr5zY25cn4mNKQvmUD3vte8w
Ly8g71/1EByO+Xx2ToMf/cM/CHsYYIQWsGJJA6E+qhjcRoOGw3P8aUuTBYC9QX8X1gzPAOiaPfsv
UpHPIMofooxhsbs5qyE7DsDQ5CBmoB3pK5Zy/6omDvRomcHhXJobLwBcrJlH3tS40hx1d8IX02ue
oC9Q8snWmHqGuJPLfbjezNhTO3hvVM00M/9P0aSoSTJZhU5NlfsGZCxiHXHW0fgWM0Ocr0jDY6uj
Pr0pVj6vQfUgt1k27MdqX1Hf+GCp07PDWCzXGJi/63bd7WHbXqnotmBCHH8y3fTOCn7Y4hbeSoSf
sJnb6vXQOjgASGuhOwGMdRRNRxtGUVFhwTKQltUpucVqcexuAgDioZx8fr080eX+eJcuC5X0PB4q
vKne7OBEdzF4MTx1EajkDqN9vyc4Id/v3+6G36RakPJDVlZ/5UyF3uG9TEMmhtXPX5otOS6Wstjp
2JwgUiZX7aIkOYxBvgsiU/+aDRQFVpXETIdEK/wbo1TkcWnt+izZHV2Z3tGcEaKyl3g5B6rumIUd
Za687TT23GD3moHivoPCkaHi04sMsc5Q7YD/CjOyDAg1KUWbA9sxN3qFNtCHYyYc4jCsr2YO0Sub
a9UnB8YZkkQXSHQZ9V75DmhIRySd+OEpwWoMblAGUNRXnIo5cPk8MYliNgtDeGHdc2f3Jz/1+1tM
Y+GYixsBvrgdnYlXw+RwwqM2q2FJ7L7nDvPbuqHaqbH5z1d0Azj+nExt/mBi+t5vGTpLF2xnghJA
hRmzCD/5NJ1hS9vk8AUgllze6viLgzljPXVb9atfQwrwDKQUP4Pz8fwD9NTwPfcAL9h93q4pmy7a
ausP4YfUFpL+ac6srX+mBCM60LpGiECmrkwogevDHLCZQ7JQAd7b86KRr2Cz5f/ykS928CRoQMTi
E5NAwimVjhvwgq2QX4yf+f8sx5ASGYvdGNbojztrN2WRa3relGjMczIDCkajDKlJrRunu25I3FO0
Y9Lub2cIPR3TmXlCFAGE9FElv52r5SuKTNUzmhAYHhHb0br/1V9pUrQXRVI/6rOa/UJ6iHT4oqDP
A3h+kSCcaHAhvvUPQ/fgeiwIK5fzV/lJbDCXInK5rpJ1vK68qjsxf2EQHwgHZdJpWUd+2+R4U3NW
0Tw6EyfaVACw9ytnA/PWGFaDYZZjmDblnOqsRibioKXJFWzU8i5kCnujpmmeEDiYZfNuo8MZSYDI
cepHBU67E+teRuHs9zSFmO/DR+HzzTHTQb9ivzMDrChPig2X1V27rPiu46BxQPaPW8XPEH35+bX4
RKuofe4/T+9ST+Q48cIl+j6ye/pabA6tYFHOwxaVArzVri+PpIiySXZTsN+ZiQ5M8jYKVavdhpkc
vkQjegIf//HKLk7sKU8PXVLGj0UIa5lbhe1oPyMwV8V7qL/6WBnJmYB18lbCbmV7yvTWupSwVQv0
62uel6RQjUvDuQvu9y1zscQ11yrMG3jhAnB12DV7SkB2cQYAX3FdPvXO8DkP1+vVHU7nskWJWt+I
IxzBOkEvw2w6QYkq9JaOTi+k61FTrvAj4SGKvNOMwdesHx82vi6BdgjybNLkk2WoS/iuVnaDa6Ii
M1w/CC2XaHA+sGdzb0OHrgZD0JeFb7snqNTcXFyMZW3Je/sTM6lO06Da3APe0myXjzGF5Vyjn0W3
gEkwxHqD4sM/mD/MyPKbQwI01G51G5s2EybYGkwq6FW/zx2ngIZNBjNWlQkMoQdphyErMN2fMJtw
XGqJ7U1YgiXNctOIUK64Z15jN4IQpEC/OYXyBn1bgADCr9HOw4FDWY7I29jf/QSkySqhwpWRjtvw
F3O0udBp8BKJMqb2ymZoYc3Mi8b8JHw6cfVrXNR/uiP9uWZ3RNh/LYyAeB1MWE2yI3H1dkIWdQzS
Ga9d+Q3LCb6rSVXJDe35OqqljTkwQzeL5sf+wOs/MPyeV6YIQrCAyLjyAsafpQJAjeHqJKNQttK0
p2ac0cq/TvfOdBx9Zzmhq2LQW3P99Z5dzL5UfTV8dmvgfGSR/LwdVzYUauup1VoOQfVlHEhQhXwa
/FMxRdm9v07uTUhS6FUfLH/WBXScsOphRR2IQEkO+/W4mqqhC23O1/mBDFPcn6+nGvG7NzJAhZVK
PvHEjus2DDVymDdHSczFYKX5hYiy8NB9+gzKZT4FNi3wMfTQwhwiJ/XxwImO82MU6lzFu3nhUuwo
2JqEn+fwvbNSBYpryM7bfDSRTiSkKUzygpdO1p9xdpa1YFak2iQMhhe9ab2UXTAkXfAGrs5r7WaN
C/EOVrseg7AQyJL3qDbwcSg//EWZl0w+cnCAnvgVv2yEPSxo8E+NgnRGiXzYRxxkFNX/fhIGK20k
AbWAAcIgrDDeXbwrWaz3hqdqZmoMVPVA1cghYO9hiRnlrH1Vaf+XPfz/ferL3iZcuyQNC+ZdggOE
UUUl2btY+0oEAKzxWlMPWU1q6mErA10+MIMM4qRZE0f/v5DAaIf+qc7523Xtf6wMOBbj2JlhbWsO
556h3Ox5Ish+9aZCQ39tAWZ7vDCELIgsYeQlmBRW3U2/UN6wEyqxTDE+TlN/ZWjASOtl28CfqeZa
Nn7Iw4i43ss42Xw4bzM9X4Ccl94DkwaYTu/q2MdHmogeTaiVPkSFDA2XY77IM0hmJFQDsLm0rr0b
vKqz4V2cT3/q8hVOYx2UXUVqqgeeMAABApYxpyRJ+FG8IFn3n/wIKL7Vs6NKtV3f33BK8hkcb5dG
pQ1z8vds0Drs7KRh5WRkeQtk1XxG+hdprmXRoqSBRvld/L7SC637UodYgqkvfHPOOzp98aInbHsX
9k0PpyCOOXlEK2bCPigJrqSqkB5EALd0IO4KltKD3TE6Fmqrr9kgNwrbeQ9jRBNOawdCsB1UchDx
/uH/8lr87ZZcLL9t79YZwvLKJknK8lc9rni3DNBgD+rjMsAwC1fpE98DEmoIRJDJlI3wQZU1YYQR
jtG3Fy7syV0KRDWUms5nTPXje+HVS5PM2UbNpV1KEZd6DponuLyQPgnFcrbzsTzk5HvLZOj68Xkw
tV8QLtpsZdCSkDMK6QRvx4sz3ievMIrQWOHyAmh7AQDVVRobkshizAAouVBvC0+DGsB5sIMk06IQ
ITNCBo7CqK2BIyJ43b5izq/7npXlRXCqyLyUKQe3+YVbqFv009YSY88AUgGSYQHBvy33CZbs+ZxG
kXUOj3Ag6rvH1lwdUl8q75LWOACFYdvTHMq6k1CYSaikudomnIMOEtbhiwx4m7H63NVdtER1PkTN
FhRnIqswXBFzMIcd24wqVKhTq7a6z8bd3YLvRj5/Elhbw66znbzZkNrtOCf6QIWSp0oMZZOP35AC
7WyADiRR0T6EDTJXpbeXNxQ+iA1yeJE/jDOg5F2pL3xeVZ0LQXQSR0Ekc3UZ1lNDFmUuWLKSWXze
eVOwW+ndLQ5ILEADbIoaBgf1MQext9WfPEXwrrjf0u4kz4iNzD/rxtYnLxzlT0Ck7Ml/e8IXR3k4
VuHZiefI5kn5dQRWjtidPrhIQwy1sF/g6f7HbQkBmxwftfLEThG4KNKJVl+fV2+Cdbp/YQU+teEy
yg/JpwvCA4YMP77EwFqDYZK947xg70RzqKl+4cEVZw6uQZB4pjJz1jAAb/S3wvb/o074N9Xg5dm8
LXEu1x7+bwf/ABfy4F42dF3ZONt0GIEADugczxo2uGwoCGm10UsgKczPTFgYaFOeCEp33OTTYKhT
mViKjDRjYyacrVnNH49gNNbo7EjRTLEo8XIIz0XGmZ0proXVKk3JWtFThZs1/YeN0txTvf/Hg6QN
H5bU/+hUyShq9r28Tv2OmlbHfmO8f/UmvOknyiufULeEEvfQBm+EHavtb3wYBFhjyZdOj7eeqAXs
wJ6XHdGH6ZjDUSu4Vu3i6ZXgprsBFaoyeM0g1JU/p/AbSeweebhR+VW2ydqpNJoIYT1JVNu78mfh
KsKXhLVP7gtRiDIG1A5DlMtDmhinoUnxHHknXH30EnqBfOfdIMnPThZk82sKuIIBIsybGekg3RUs
ZdQjLmFkgg0mwQPMVfwzTKIa+ACzICC5lGkBIrEr01Xxl36EPwvHIiO9itaCEZr+2Ay65uDqII4/
wD14t6TvRYU/l0QGTYmEN9ve9cm0e1ObFAhEHGystk54eVgvwfgGEO+TpRntGSv5CbYWIRKJ05bg
tEUvuKY3K9jk0QtTaK5Zu4fTmszHaTq7n3OnK3+bsjq7nUOQmKmjlekSCuXnX8sn3BEOYPwEUlHH
YTF5Oat38mk3V54bKn77q2wEe3LPLcPbrmYHjIkZmdp3jYKsVTXzEzEUZOUSNSi4AJOT83iXjCOL
is0Stz3RbeRx33GyeFi/aNG3RXrM+v1Jr5PkhvKo0Uj1ZUdZyxC5eKdxUMLYGkkwxuCX4QX5NMaJ
wzjI+uc0Oyh9tDZ+iz6macwfKhx6XO1JMeapMBWynrEiYgFRw5P/bH9vAqfHzNzfkk9N3jw0yfZW
KIfITzLj05BVp4DG7VSHH7WTml10N3GeyrB7YmQ9keDagZp4NbgW4Ww5QKOwi/MVxk4voNxP7f8/
fOaL/TXvsgg+CaHQGhfPULnchNmTDSJAcxzBTfYZFEi1jFThV7eCRcNzqoBPAk4s2f5OuJTYwyk7
3HRDdfPCSnuiuzlA3MQdLMR13PcuDnkvaLwNinLzpm/hVbAIlLmkfXYs1ns8LFD6LldQUq56r7ct
pPyC1tG7RT6ZHWcSSXXxGgk/6vJGtPSjep/0bp/N94Bb9sHoAYQFINamqjUc+IfTPp5sdl70/Kd6
wl+I4CEKU583iGSK6KJo9vCXDKrIuGDSVHx6f6j8ZCK37Xe/5/ORv/m6WeAAMbYTGmbbSQhe2n6r
6fCQJTh1YQhvCQbUJCEf+vlL/Amy5B1w4XiFPnEeXOdPvKV6V0xOE1VvdYmidxYFix/9OyUrtR+X
PR/eqzeTtJ1fPxqP62Pr19rVVF2NyH9B8vsJsWTIsYfh5bEW8E1kWPBjSeDMuyGMzltgw+bcGHgr
OgA6uTWWHAg8PpiCtqzo5IYYM1PcQmj5vYsbED49bMwRFSnTQ0AmEbD7iSIWrqzxOQQC7v8qBWTw
fs73LmscTM6X+8eMc/qV8DXLfbcmKn3GaiG/jV1/pPScF+wHoz3AjqUtuQmtoIjb0IU9tANQrB0E
+4xMKBU06k7o5yCwBO8smxCPJDQuLUC4C5nlKqKAwIYC+GaL4arbH2BSLldAcF2DwqvktZquec8P
iTLOMfvm9iv3I2zQPbg9w6o5Y+hYNGiniw4uOGjE/K9G5/6Wcbf8YkGMJ8FLb7hwcSKjYED92wI6
Fnj9IVfGS1e+KHkMhTuHQn/bO8ufk+A8q+czZFBiNqSfV+QoyXDRzDuvvLOKPBt2QQCS89qMY/yq
xLQCH9ldf+xrpmaRB+ZnUg5lZVjbMI6I9+5WFacIBdOqcWXNczQrg+NohYIfJyUqgwilnuygGh2Q
NrvWO5SQXTjsoj0wQnlYP1dl/TlH4EajyYkKK7oeOGjnsxx5XGRwRS5vnJx/IysaN+8KrC6qOeWL
0kkRAnB7Dd8qNIfdaQjr79ZqEIrPvLtemu4Bs6b+6LnLP6Mh+gP0GwJJw1Clb75GO4SWeSJ8MZyj
h302/uYO/Z9NB8Fl6JpjMk/X07a8DycWYthR6zU+ZLAIRDif0Z13uMFw4DAvdMtzg1ozPX/q4aCf
fAc416o8el4BRiQtmvMUuahVH3sFq6sZeBqYkLVXfSgJaFGibhpjTJORI7kFGPSUMAJ5dMbBqaav
WCONoz+/Zvlrsk+G6x7EkhRZbofr5AhGsN2BMz+6aOGxG5IVc6+CwrjMfZqSdeAuE7hzjBihDySf
THsPb9y6xdGAQeJhzFIoluv8NuqZaJic2Y3vrd/9nYG5HrHiUqVI13XlgaVIuJfzBRyNytsi9eN3
cy5n0l2OOGMsF1y5zoj15nT7rdgYgeJn865fzYFQFz21LjM3pkRhV+wAipvDEmagpNt3bjVqlClP
OICn7ZSdwRC9/f9wdmbLbWNZ1n6hHxEgZtxKlmTNlsvKdOYNw2W3QWIkMQNP/3/rqNRhgg4yuy66
qyrLlQkCZ9h77TWwDaoBV1PLhdTLn0B76lciXJSiVZc1KjeuBIxF+TO138cPOENW11YG7G2PaPmw
oE6us8DGb6jmD1sV9VjNAXFp0/Q9hBudClLrzAXV27DjEciWgcdJMFPmp/6FF+c/5A/XcFISsj3v
fthoux7Kdbt7crHPvqxdadsHFFUawoaiQ5w55JcNvs5SKKkRTG7KAH9pR1FWwRBZ63n3ljs3cuMr
XVR8y2yCKgPfUlWN6jid9Gon5Jps53wy48gFPUyOOfI5Os8Mc5ccKAYmEI2dGOwGdmVobtFf4Ycw
R24ct5VGlM8mTSp1fgpaUgBXA3PV8IxAWwWeJXtGooYqBmXM2OeAyL1Jf0XygTA1oqKG9wsOg4IT
NC232u9lv2I3rp/qOMRTDG8xLlXRvwSmyBEDW8crKSRd3FlUep732zliVelXwv6hyIImAqi/aMGt
osQn1hknQxA2cuxsYPPKJk3sNxtBQhUxI29EOxfGLBKzUmnErjJkCHmjQVcKG8QhgBMJVFiBL27L
NInD9Lz246h+Mc/sOLYNri3npQU5osz8zEK/OrF2eR6g3KyBs4cKVMtGohm15uWwfh4zLDKIPPA2
+V3V7+8bEn5JKXuNnOhxRiTdYxFUwmMQWeD02j6amC+fcYH/lWnq7XdxML3IdjKZKW0RkrHaSBUF
t4cPq+h4D/8Me4DvAI1UvTViqY9i8GosKxTIiNRpzIzhD1OObDu9yu1EkYbZVl7jeLT9L5Ebph54
ZkYTgMSJxp6hqayOgHkNx8mjP8caAysQZXND3pLIG9qGZnGe12LfQW+MrsDKwH+UmitXfgg+mYXF
hoH6MKRuYqipzC2FnjY9cIKKFNn1QkC9Elgl51HTvMopmL58mu3X/b4zbLaeelg9RU//n9iQCkGv
5QssqaMGqOdRuiOtgD4DZGQOGDHwEGcclms9dUTfYlX9Fk5aEeiKDaUWNoJdQjJWr9qXYnIHtnMz
rfH5hJcqWJOxrZhHwu1Or4xlahi4AH8vNwDRFDPwCHdN+ct+u3ffArOkSrITCh7l/5KNAPiKG1Tk
QQfxVUFZaC9UtKkZFCuVE+FucDERhyNvenqjD5PL/DrHpY5C2OzJHLwbVpAQe30pA44yuKs6rBw5
reDDYTU8U8U7OnDwYOWMFVc93MPbIfzXBZ/WGjg/MDLN+a99rvn5IGqkvCneftlSWXVbNtt4P78o
+mrIaG3BxVNn++p3zSBJ670oanincPlTdxhmgpjWASsXmw/5VtMgGltqBQoNafEdi/XnN4pFB7KZ
dl9DG+YTZ4Cok8arLLCvyu3m0aWnrYYXdffnaeRHlvn6ZQim+G0cTZiKLtZaHY/RenDm+SULZdtK
/GALtraHRpzIPogBuF3EPxqG6wgQITDInAa6y4YVx5xOZ5MacmkjDHgdEthMo6Poy94tvp9ehYbX
vPwM6HuiGGgTuYq/eFiLtm9GWsfoC06IpqXGFT+EkS2bf+aKhmABZIbRAqsTEFBRzDKDk6LQxtFU
uyZryBHl/Ihs77P0axL8uR3K4NKhfE7506cf26Bnx49NYBomVhQPjhDbXy5lqy1ayNdTTnYQwIAM
o5Lha9XCa2zgemmqP4AIvBlJsK6oOvAB5IiK1F03HrMCioWkpuw3XouNv4b51sHHBjQPkTKlLD+B
cCOn7uh2EEgwhp7ZMTaCDxQKtiwIoOSb+qrB88ab0cQ0XCst1J9h/ZYpmY68s1pdzdzQ6Yj1JGlB
HVj8TR2Y+3RJLvVUKIEMJifD1YyhtIsW60yJ9fs1CYMQfy0iLlZLm1urjodky5n8hAr1QVeM8aiH
C/Xd66VvkaMcpF2ckG6GvEKgrnkDLbVC86BXhIi7YK3tOEIY9PUDdEz11gz7Q9z23N05vdKRr5D2
EEVX5MlbDVLyor2GYJs2Wwpnc2UmMcsS1ZkX0ler70dMoCtUg30B3ZpyKmzM8NFkt2WM8zhBxCeT
e7ORq3HlNR3+C8L8NGeTsiJqcGEJ9OVocOd2/jaLBCUBT4dWAiBw6OkDNNSkAfn8vwmFiCYUJSk/
ft2UKRrb1EWFiaLz9Do/YmfrPfgIWx0G1vzr0bgfX8nGL4bsIVmvn6q5eDbDORmjrSmT4cuIfrlZ
l9eQOK8RZGMvA5NcjHyNIxSnKxpXRCCWprQymJQ9uaLudNxLYio2Yb+diHbHX5LjXxobKUdSJCoS
JJ/+QSadfLlxqTPZtLCRfDjJhxs3XaMmrTCfM5G2uvg1sZDGNs6TGyuyXlSzyfRQ0C3a2eusxHKo
oft5qCbaZq9H4FlwVE1cDMC9ohhEPk2sXYM+aHJhJpW02oOI6TU/Woo15jHVHnanqtOZ3MKmo26J
+1fpK3XSighmwplx951r3IBX6ZWYCAIa5TIi4z6pfJOCTslHgg54L1azLsgyX/0UDQCbIyP2mgqc
d/ehYboLLA7RsKnUEftTQ4fTb/Q3lTtLhIQWLwIMh5a5AE+5qtttvmoZnjHvyTpO7GLzty7UpmKb
UOxJayOZtzBUc+Ngrsae3jxnqfYz2QywWzD5uBeLR0Z6JTPfHtl0SgkpG+/TD/wbTI+8olCBMhhK
8NgLjeRs+Uk8uiGpIoj6JIaXYyrX02dkgbTrXIOoZQg+RJfOgSsm2IwenVGOiIimUuH+/y9MCNlr
uELBk1ej58ZHKb0AD3ky605Br6arEE/hG0FoNofCWyor/CBtrZzZFeOqdzxdZD/xf2raovOFou+y
JRZbhhOQV2aEfkfvK4UUDGl4Cky8rIFpveCzZvNQ1W6HmltNh6CSOcVzUM0vLZIh76MkNpyDZKy+
G8drlrSxL6/x96N0rGg2BwgqzFqpsFCfMXRDdHtV7UTVlgUAWmmN9t8qSEYM+y9DVHzX1bBq1h/q
bv+sWwEjp2uXGFXfKl9aZ30n8mqZs4qYJNSczhrgWeview2N0pyW5F8YA8QzS0vVytGrCtXEgs5K
gbs4XfbdZtfG3fZBgwRK/g/I/scXWXLqFZkEGxigGo8rR1NchncCS5TgqgEdRHWh+pCQ+cnphzvi
YQITo4fzowDGWhwdm0CEdUYWTl4+GT9H7VTZ+Ns9EAe8KWyPCfRguyZuBut1/KPKR8Di5O+BlaVL
LIPRJzWupv7Ih2xQXEg5UDDsqv809M0H1SdiUGmKMGTWX9s2vc4K52bmJzcb7349Vx+r8G+1NfIb
LTdw/PRTzytwjrc4PxXohdModL3IWYpSrbTCljW2gFxp72RbC2kRI5MQHwHGCVIXMC5QcDnE6hcD
2U/UVIymZhamuZnQLJxvOn77XMwMfbIUIkhnS5/RumGrosount4HTVU6vgQlLjXbNSMwCARIUGx4
SyQSXIvv6yV0UNXmebWLb8fCvVUUjxv3L6eXxu+ei/H9Sg4WECEwYz5ct27tj1tnjuN72eLpmcRT
FCHXQMAthGxaOzXqMmDX5EgEUDH6osSVdfQP3dznxxy/fS6pxW2y2uhmluKwvoPq5mEe+qSjWmlQ
pgwTgMAIgANEfBSYGXQBRsuuu4QPKVGdCinteo2Qz9eHR8wHZZExtIp072EAsAz/rW0o+Cm+UcjN
oCPE7Wdvil/Uz0OguVItCLcA7RacGLNdgg50ItwjYIEOgfBY/tAYAd1AbqVyGIHJkyL7gsfXfdSj
ppQxF5jTPTgK3GXpMybUUBOVejIzOgX7Y6BChYXgdz+8eBAIWHPQceqnYdtw39Z30hfqelCdYXhx
qOBULqvY7GkB3JKDEWCTUQqMMB20omfiz6Jioc7o/9Wv9lih16RDYXOD/7teJo4VjKNVeaSQsiT/
FNtcl4/xXgbHMjqphBZ+HL+4U3Bf7x4NaIDLekj6NqzKq/UKQDfw+Gc0dGdnlvIRXEqtyjWKjFol
ibMU0rZtDnxtJcXTtHOvdfpudpt715lvdZZl0fQtjfxPeBp+kmSFSu41wT10VxV3zF+fpaIigenM
9joukXgmByk6HCOMgGDuHm6vOantHda1O7OMxd+RQ5XshUURRrJ3obwfjB2vI4vZMh9eWLMHV8Ao
5lHLR9P4rWmUAFGtHu1ie6vOvK+JpuQs0xc4/RKPr/yV49OTxyHUHo/dt+jKZ5eyf3B66IwYyjch
Mx3FO65BDWWaSj0n7x8xbzybH8I6MlnLzMxYRXTAuBDOAOgzFzXNedjFL/HWu1GrInN8lXtqfFTj
6hw226bkfAaJFNlKlTfeWJ+SKf5sVIFwUKI8uuVO+VdWoHZeI1EPxabbcl9i6JchqJIFuGAK0YRK
NsWMBY4YWcYfSFRlDg/LP7/cPA2pD658XpVPNcZFE2McvZwQuxMosOuMfNtdjoFViNgzKhh/SDZd
2cxTk5LpkNMRdJsBoAnZykyogoYZpVQOtaZkCuxKir13kaxn+2qgaPkAObO8LHPsAZkMYn6Jvdj4
zQzMXOLrK7y80H6C6Mg16O0/eYYGBYiJvdujZHcoWSpOkr76ANeGQjca9h89Yt1ZkN1NEg7PnjNG
l1HMymL+gs7UgjaYeBw/RGowM0WVcPmWMOMAY6t+kTLX9nCCU5x5tJYBsI3xn+fV9QP8/a/ZRgDH
fnyN+paf7OC7Rv4H06CZhCMgERGl+MucOpWTpjCR1pDpsB9sWgcxyAbJFt4mZGXMTNcMsrOWx+EK
4YHdorYq3G5757Txk2Q22Fa2eXlXpPh9RHtU7fII7AeeXkyzNJaf6ZZJMP6CzlPYMLZ9g4MsdAVp
BTxXgoxUY/E98ntMRTsbsJNRnGHgM3NCOVeSyMNPRInRXLkoH0g2Z0IZ7onY6DGMhkDBDKhJ6dFK
RtcNu+RjBgByWSXldwHfJlbD8pIvuy6WupAMOi5TDY3slXLVdswB65nV0quMNlFzQ2UQqx2bqUBH
Ye2YQeLnl37oB8aMbicLODZ+mOvmKNGjzUomCGnFU3igF1pyaQ9xo7d4vtPHgnNU3mqt4y5Mj2J7
qmAOzzGrIdCkc+r4SV482lED3HU5hBlUBERGV5Gh3HFpiEaq7hjtzudkTj776/Gl9lx6Yf8hH7s/
MTmBfeAZpYjdEbjHsdBvcjRrAAHUmxow9D6monP679O/40igTXG4wrEE5kSoCjFYHm9tgeGg33sP
UvpyD8A6FX1EDNYK1oNxhwvQEarqgPF0FTkc04i8RKhtUM/rpzGShXLARZhl/J/7xm01vlouKrzK
xv410lBXfHzxCnUj2xv4A+p0+4miYf2mDNTvVnujNkdAcbrn650XHhxDOaJ/ByiwUPOCbK3U5v0C
WbrjWFn1XmwbfnQ00MLBCBcUpwALfcR3+mVWo84FrY9cHsTDu00DRiGsg/wZKfLNjIVM5CQcL9QE
6OsJgNBABsfj70LulSoqXo78yOuBv5FUMac/45FfCr8DU2S47S4AxCo2v/iXX5QWdTtFCUQgjkuI
zMwp8k39qfSRW+qryaBMp7CqlDokhRA0znDY+WtSiUCMR1Bjc7fR/jOFi3Q075Kv0Xr92kDeU7xW
M9MhWXx9h2SHHc0qHiEiysvLwQB44kZTfnKPvQqY1thpM0f/Qnb61bCfFS0tG0RdkIp1kocwfJIb
aTayXIadA6QsqjR1TbrQSixUlTMmEAANyrM1+Jelv30Id7BFBIz1sMxPv8jf1CdeRHsPsUw9InY5
h0sjtEN33ye9/cmOaeKhb8geIhkdMkswINEgk7ZI8I1CLqph+qlrmFH0ZbOlRbEQnRCWqa+vAYIb
cpRpiFPXZiGzw1F0nn7i3/SyPDHmID5JPIRqHc048I+x0slD5p8hpkLXISMOpy1unbV/OWATqoJF
zUKzY6ilr+cRc8KRzick2wQZoDzOoEjswcUjxiBiZGY7WN1MGqvU+ks7UmY1mdjNM2udKlEMXgmc
GSnjhsyMucq8L8iFr3V6aMcagjP18ekfazDJwxLj4MceZSDbbbGp88kDGEJNpvMI8amqsYTEYBM5
IyNrtbeNRS0RV/2zG7TQqJnaM6aS+4+hptEeWVF6t6tGQ6/0cgBKSnBIDKAtAt0M+AB0eb6i/N1v
INsSljiJOuzUJcei7il3N/uQI5cOUwb96sp16gwDXQlLTh26Yi4xvbh5gxyYVxN1GSmnYpjZciOZ
CpJWGMhwDFx0jfBKNO5RRLHcujS4lQ+rhl6zxI2nP8Rvaj3xQ3BRIVHe9eNwcf8Rz7qtxnTVPoq5
Lv5QVLYPVZXU2JGh5Vvzq3QzwJGVMk5nR5OKEcB/B1eTi4YxBtd/qupHtgW48UjpLAqD8EVRFiIs
LbKYQ4OkIEmFBmLwojr8oaGPxnLDXN6Ywn9kQmT9O1LahI4QOTEKP52T7XXaNQ+1c64pOCairHyF
zFDnQtbk9l8AvWU4gdf3c/uopiDpxZciE7IaMYWXKRV4x33isSjT9Dmo88ti0+MdCULOpEDtemwl
Vzgzf9T8Y5haemHIXVZ2L7BwWHsP7ParMItvcIhFTQIcJgolBosEpK0AHkq4xNh52Ovwh+YgakfV
rf2Di/K4ovf5zMz0wIhZccuvbOWEN7eBNz9I4ui5jPKocoTheUnxRfPfYITCGFEKRIwKRDW0Kwpv
rpQ7DVezHVWlsa1jNdobjhTSi93J+ttvuz/tnpIgcspPGodLzySnHckFvA1rWUeoidsmguG8/j5c
sohXNMW0KohWmerEGAIdHvOIBPDL7pLhUXmeUlljUGjqmZnLXDyfsqj/nRcDzFsGIj1Ph3nYnU5W
Xd6CrKKZNc/hI/ZC06A3wv/UOFOZ1LrQmu9V+4gOLoYOSLDI7kp8UrONnJ6IDoAPwL8IKEDYBZq5
L8KVgvKvfeFLhIQgkGWuo1cadZ1K+31227j5K8f8pfwd2TZQJWChhu691EJyQ9ByIPj4xojXbCh6
lCayM1OfWWHKj68gIkGYJF72ph0TaVtTYtUoRmdOqVc3Z1XCJj3r8OzmnfscGsywgc6X0xHLXbcp
zMiZfE90p7T9uB5fex4edNxMF40Pu1LTQTFv/LS7yrM9ti444pDeBFiLHDzgEBEeY+JikMV91R/X
5MlgtfzPmF5QfzLMBzEWyUg4uhnms8dUeJrAbAEI2nQauZgjxuHcENtGeJkxJKVeU/IHttuQTNuv
Ao/SPbzKWleK69k/rSS/XjXtR42lDH4LujYTJSdlZUr9K3Gv8u36sy40R/x8Fm6Ita6HkgVQlzv/
cOGmg5VBcG/nRxXk5vIQN4+5nOk7hK7b7D3R4Vh24gUkuAlnq/KzVw3PkjDKBEjLpI6tn3M2n5mS
/gampKgOPB9CugejZimyLC0v33Kzzp+kg1I1IkCdbg/iM2DfQHabzNd08EVbRjeU0cmWCw3ii9FX
Yj8vv+m5POf9Zf7Bh6svwLgHdRYUCwrleIHrlmHhblb15Bthg1agxtbSqevlCawJA29/MXbFnx4p
0e/sxmo1/bTy+Y9Nuf8fj8g9k3nh4yfYx+mdpowSc8npRqivYg0hgD8X+fo2G9xHkQxOX7u+Lpbl
r5DIXrVDyFZaXDxpt9msynayP6k7E9EirBk8E/bDlBcZfAoGgqHmv7N2S3R7zhwPoUpGD2JHdKjQ
2e0VJ3LSdvsPyWRXtDF8GEQUYC3UF1knixEIMXa3q/497NoZulOsSW/Kn6jEH6F1I7TE225eshoM
Ak7Q/kPGBElDWS6S4WbY2M9sGoVErCtAmca9xXriZxKm/VXFn7zIOuCMzDQmqUIyqZDlthFOeNfM
Pj57MyShFeWyKhjxPMMEPChVcXr6Xf5mqYasT9y44pULEmGIGr/0TIpR2lhj0z9GRfBZLuCeTbkf
816xA0o6DgBmeCSgPspNWT6pRqu8ZfqMoZFxqoNLKV7omedaHX9kWK6RRjb4H7LFlx+5ZS6XVj3R
IVT0XJMgTK6fCjumeUrFAReBvxobmw+QpfCyh81N3OTVlbtZBx+HBPtTj5S+D03DlyF74RLcvrnk
4MCCzY8astPLFA8ogYl7H9Z7hxRAWyCKccM3SkJxc+wMXMVbcWzuAHm8CMo12SN/1brswj0Drhhj
HohjyYemgDYP+f6nXfLhGps1NkT4+HvRfvdk8lbshv5O+kHyjJD1EySDBz6uVwa7yYb521DxhMYH
Y24Fm/Uwv8EVaFxgfVQBaBYMEiIS7OlntN7lD5lXMR2mbBepjKhj7J1HZFEZ3QCutkQLgyGuyc0x
hgAxlZPxe5srUlTT1GdgK98rYwQSueVwEdj1GhkGh3xYAx0lI0IR7PRh3XbaIRPEHHlnClodRh7G
mpO/UxB0y6csh7Yx18CXYcjSTskuuLYqADIcpH+Ge/BBK+TWDQe/uZv77us669MLBEnNVW3lBL+R
g27Pwfwh9fhbzKj9U99BOJPwz8WPDlaU8tSGHCJSSoT9jOfFmVreMHgODhWHdhc1LUyAkKmoMWX7
ZSOEk5Uj7CKswzQM77JzMHlJqdSESHWe9ATOOOMXEnPhncFNpS8mAfhrRtgXyjV8DeSjDvViQ9Uu
nF6s6hjWvak7aBdlwGuRb6T6pI+8C6SvcFY5QZmJisKjfyWP5ucMHf70jjpm1h3+wCXTBSitYSXO
qzchH+kmJr5T014VqfBCZAzq4Wxn2Ek1PUmS4YvTOLxrYXgaQaqEEoDVtPCTrLb8PlPLfNAaMGxN
CpXzt/2RvQTKQz/gsA/UYnmrpedcGaxowne76ZO4aqbFsCC+Qy9WWyeehrgHExHKbj1eyy+6wjFG
FHUixa9qEAr970zdjkhO+aQalPkID3p/+1XsOrmZaaJdJbTSGrQmBDj23WWcp6C25U0QfZs2r+o2
VMKKICmVosRySSTiqv+gslN4HSPbK+F5mjzIyva8NdXxgc3bgFYTwZBEgYZO4bD2KXN7l81jtH8S
bCemoei34uO+BeQyG4QerFnRu9O4qIGIHR5Vp4klpwGeHGFOL69jDBWCA2Ns7mSObYbHC8xo7vZB
XDghpQXKOMPoy6l7xGrmTO05yTGx4mSwtwyS4+7Ka1aEDvGteKpxvbpy85orJ8SemPafwTe7EB0a
wxsVIXZDzTnwzILWVO6r7Fe5r2AYdbm9GDoyO1nHfzCG0pj/RuyJdOYUFr37PNv/eCbm8tYC0aZj
BtIoTw4/hOsNTkGkimu4HVE4vjZh/zUpaQ1Zgp5PxSBD1QQ3wAqBhrTUXtj80QR/Nnn8QwYoxt9Q
Gy7TUzJJuzQNpWdwKa1G1tPAdbLVjycyMtuj8BrGb1VHBaGTJVHCcwTDFbjDKIDBE0UAs2emFUk1
/xw87qCpBFAoX/R6VOnrhhCYVfvob0QbE1CiOl0ME5c8IxeVrlUjrzm9QMwCODhgeV84oIKva+LJ
vzl8X+ma6cQuGbHNILs1SeGEUYohq3IuNtn+xVTpGXAWnMWs5L5gCH0XUVuIRxTtdQlrTecdujjG
hCpIOG+lBI22/BCDDCldgwk18TgfqwaOLFWJFwOX0G+iriBri05L+USZr4sbilG2pwsCojShjdqy
1GDurkMChoTAdaw/1BH22EHzVgltd2DF9nBNZaUjuE+yF5Hc6jb+kJONZYbnFhSSCxCdj3M/fRMy
YhwN+FMSNRn6PspopSlZ65bcc457Tp4QxPH06z4+J3BPCTBKZm6rQGCzX3+5z1xrW4/c3eVn7Uev
wUpFZkhKcGY8q94oIrkBl7rXBO6p4VqJxoHWQsiRvJwlQDlP4ThuQXgapqJkUTAx8p14MXaYEWUO
nd8lT8KW30YrPWARVAly5xgZoC6JuEQNFEJvJBhMYvmQBbla+/exG3w0Vk3KulLHlKC2AqO613BX
1TK5UJ9X6YRWDICW0ANxSq3E/nnm9eo4O1zNnDFiwDoOtxJTh8PV7HYh/mlTUz61SfRYT8GViHBE
KF3pKBaqoQ5exG4t1WrEeQ/AQeSuqvEfuPnJKkfGwBVxHr4/8o81pB2RWWmTAxAeAVq/fPqZfdau
4gbWDoiJ6AXSIXmQbS/eRvOMLygzPFavBFPkFH4f+v9gbG+O5lx/gkHC4VWU4tNv7shQgNfmBvhc
qbqHRLi8ztPKhWeeulsT9ixxPVYAmD2DTYc08+ActsOB57UTkcWQABjGiGBgmuYtx8AQQcJkC7Wb
jHjq+Q8brEp7OcHC/L1hHXquagZRA8ZA2t9D1F5qjUiRRzWJs+9Ef9Xyd9Mi10xIfkYz667vuw/d
PD6fp9sZVP5gxaAsIbt5xWiK+Qmo8eFX6e3GHQA0CuxN1Dtw2oN46ww0gCjsGslIzPxBLA/zdbB8
Exb8BlphXddIo0yfvU3Dm6He3IkQW5bnrvLjSpEnhZqCtwBdtu8Y8dIv6wf7g3W670ltBL2GzUeZ
kYm5i28akQIbx7sJfZchCvNYozQIqYc4v96Yse5dWbt/5WFya0yWhSKheNcAQZtRdYGVsrTON4zC
2pevFw4vXDokBXDWlos+78Y+TgLLELmjmgZW0RNKFCF8SfW5FDt6q+KKKhpGKh1BizpABGC82V2e
G9YYwcryuXwqI2RFsGZZ9IvPnuz9zAlIT1BQRLTmzM0BySvsIsGoohKZFc+VdIQewqZhFb6ZG3BL
pdxzQrOVfQ1B4lnkTOHqAxYUGQz/yAZpzloA9Z69g22OvRm+SpKghqXBQ77xxy9JPt4aXuMQ/7Hh
pcyue2uQCZl9ykFNPDkdS6aWgJSpEGzNt0QKU1S93pYo+4acDl1fFophxuhRJ4WuiYnoWm9oHzWr
nFWnnVcwHeN9mk8D2XCc4ayCmOnwHdawusZtOA5f+EmvsrsQSV9iRUa61xhDmO6F6ZZKg4rdPPgd
/uGU6qv0c+SXRFJxrcGMUoyxJr+nT7Qj3xcgCjEH2C38MyH7LkryunbJKc1R5BpTCM5b4ShJg32p
8hYoHkkcBp9FRD1QPbDtrzQO0H+WxkVGC/K4hd70h+pXIbDm7bNmmvqLafYhnCMb+CLtXGjHj74b
7i9Wmx8q/EK5ZKsDP/2jjt95QMY3xcPKsGYZgBy+c5TRm6zf7Ab41VzJVO3Sw2U99Tw1t40AS04X
YilKzJm14Y+oZ+rPVEa0LtCEFyUaSTQok325r555vqP9rufj0HZICeACjhezNxz1QezqZviS4IFl
52+kZdEhBwweRVeQv44uX7bkR7sA9k+ZSWONmzqc/WwPLYjzrP3jY57n0rWL1bcIvcu12jfZbnDw
L7wPNmi4JhwHaVZjsB0MAKOG8YjuYNPhYFDfEFchjF5YgcnawP4s5J0JTzf8F1WbXFr1Knk68/6O
Chg9p/oXCoXAZdx/+H2ZGabo72JAoKZ9hUb4UtTNrdM2tzo6snX1JfGjS0HUcpjXmECeiwpJKhLn
zxwbJVMjEn8UokA482zLb+s4ASxaMdO5J8VAOHy2FGXcFAR5cG8nUtQwcQvij82A057e3U7wORCb
qQsdMHTqezXnqgZFW5U7v7slkpEK8PSDHdF8UepSUkMWouFjFugt73C5iXPQO/fQTBjqzcQ5hOK8
AfZhUlLixZHNEEjknNfYsNyyWP6dgnezHtP6ZEdvF20wp7cITDaU4CHGTTfap/ETPwdLlT1u+JjM
ZTMcOKZrG4a5WXo7rEBijBVxFGHNN69EZWspONmicIsoC5qUasZO1zjduiqf4IRHI5QyMZFUT9hr
kqhxIFWwJopcNi4834IH058ccjn8rvh/9opR88C/4ZHai16RuO4O5l8P8nMhxYT0embW20/QJmxn
LP6n2vNwShCCvgY6muCKUVUwJnBqElsCL+GGeR90xS2mX8Zt3Cai5zIJO8Im0KeQIEiEq+UYD45m
R2fKr+PtgcKWwXxfI0pGljj+efpbHjVIfEuaEM431j5eCvaiYOhbvU9n12F+yc2LstljiCTXaEES
svIxi0z96Du5R1wQzdaF9ryx0hArBOfiH45sBMyD6YnYoZSL0VI0srHXDjugfTYjQoRTWchiG7zq
+7Bi/NoBFthM+z1UjoomGno8w2lkGxQQjKHdOx3AdQydES5SSE0p0UvpnLsgfv+Y9JYrktw0QFhs
0t6e8DjZRQ0C7fDDpv76TnlQj6kSRMI543WGagpAgBoMwX/Q4tBZGWOGdMcdMlacJxYRrc3t3m7P
nSPLM84h+VC6Z5o0HCRIrDg8RyAobCdrHLpnXcxq0HDW/9G47FLuANGKZZcxMGq/kI+2BLfikoi6
pkO4DqiuRyqGiq0Vng1DOV6ALlQ1DNCJjHLd1VEsjIsIoHZ2VvusGwxmG8yRt6oQNxeMnFFEgQBJ
FyQ8UlwkCHhfRQ0TgPxWbnEKKmnr9M44yojgtYU8FexA5mvQHhZIDZX/dlXv/NaAGxLDeQ5sFeQJ
uP49i0UUhexQjeq5XciB8u+6PLiBzyrsic5SUk/dasY4XJsmHd2LdvD+FJ9IhGxhUFqlkl4ZJfJs
AQ1aFnEa4Tky2+9eM6mc1CsUZlgXLslsVpbud1kfTDhyAKghAJDCSblMqrixNiAdC60Ej6uOUbQa
AYvC6RUzqw5dNnPigp5+y0cWELzliO3D5gFCAEVcnD/EhNslmSNKYmX6L1v7IYAeDnwwBBzoUnQM
0JZlSmksPBFaMDeEeTaCK9u8SPwArfV/8bpiuhSH4oCdTRGz/Pi72uniNrbv7d3+eQjt2wxf0Tea
PwTvClL4wFVivDMJ875v8M2UkMQwAMDE+qgiJD2ybs+HWbq6XX9tpcj7oh7gclCfZwO6HG7n1CXl
ee0kExY8wN4TUy7NpUg3vdn5OSMp+styemU6/dHMa5Lk1p9oVHunwIZCtvw73uvQapxkbNEiBVm7
xOTCuRIHU71PVLAkPTTk4hOJdYzdgcKQ3C2XnFaCCbobY29zsUnhebEtNRCRc4uZhiI/T4Fh/89r
BVxLfggxW9Nl7H34y2mfV5a/C8Z7sUAN6M/YQzxUMes9DDGkjzdkDwpdwzBGwiOCg1Q5IY6psu07
/UyO/pnLr4FJM8pGCGAhbcfimZj8OE3nre51uOqUkL5XTe2QQcbAp8AedFMVgBqQP+WJLH8MuSWR
4fQqOFqrWUVb5mHYAqaqA0AwzZvmF3Eym+8fVOjLyTLLiAYJxhoW2ESsL70H5tmOh1W57Z+FvhLH
fCeUQEmaxp9btxZouLRXGj+Utf09b+a/jN8gpF7lVEq2Lr6QCQYqofaL3arFIo16dtEH1rl3vWRq
LR95ufI3kZMQ7tA9I0G+s11IVxYUIMN4ET6GDZM6SkQy8NHodoI1ZpUMCiAlSxusTFd1lbo7zCKl
KIAK8r1EkXB6URwfatI1UUu5cIQ54Az96RfoqN+Hzrbf1w2+saufWqimU5+2H7NteGtMm3jGwZW9
V0fYCN0ubHdD2WR69g/9uo8WKjRmzn2QUCBnOEPLKmA1790ATx20ZnQ7sNWykYXa03VLXwcKnhRQ
HKhOzHuygZRRIUjuZmYqsvg785KO2hseyPfDKCYkmPJkqWIs7bovkyawYcQx6OJGEq1aQ0m1NklW
fgeUuW7W0SNBnGaErHHE+4jRTIg16tdk8/SDHV/8ejCyCAKgWSYGS3qQuxsTz53DCfkOMCw9NQXn
VTVBA5C/qEiAzQoggK0quouXk2ESbG+KUbz/LaR2Owl/1H5UXLQld8YIkQbBj1zkIPrhgah3mkpp
XZMiuaV9SAsYCnRNf3kJ/wwhmTWj2NM/6rhO5UfJjBpKFiGqdqwi8ZclmaZVtgqb4e1tyy8t8ZO/
pdpQ6JUpVAH/ADuYFxHaBV9f+p2hj+D7V1/fh7uiZ0pAXmXZbRfsrk8/4xGChF/YKgA+Yp8z38bT
9fAZ1UOWlps4mA36d6HnfNxlG1zBplcn3bsfCi8Df1vfedv8qwciKN9qcRflktWUCOAmjOdiiEkm
+XLLmmHOJ3K6Y+0f/aG615pRnoDGfQq1U81YUliG0BgkKDPM/B7ewumfdYQh6WdB0ApcABrGpMaT
+pdX7xZtnqPZ5dVLXgF7CGcAVruMym0AMWi7NC3E72CZIyN4UcvwtdGExNyrSuDwKC/wvHK548SU
PP2AR6bYPCBEPYJEXdvmAyw1MKyXcpyQYnyxpzGH3aopGcq8CvAB3xlbjayMjiNWJ/RuTLCw/rVR
EmKAZkizicN/rUyJCPc0+KyPmbX9buOgRz36OUobLkGHRVWLZGRMQaIK5liBR2Pi46bt7dz8pvE3
1XWVqOSD16OJb+Mae1MUJCUtcuNBEbZjmDpG8lErVYxaNwIwUBAPqr6YyLOLXJ5Bq7KZLiAc3TWZ
H1yaiMe+xfZonj37wvWH7QPhPSU3VBJfuxqF1iPsjtCCUv8P5lC6lQ4qBL3diDabcS90V2dxazGF
Csdqjqb7bAs8Ioha50lG1I1okG98ui3EACF0QuSTDb4f6fD6dh/g94FGRlfq6Y9+NB7jo8N9pK+G
mWlzKSzQZNZ505WNP9/jZPsvBsJXUcWhQGSTh2PEkM3/apIt/l00AqX3GWj5VdxX/gxCaUaMMA00
KSjxbAjns892fDX4LqQwDLdhB6/C5V1V16WL0rKFPshdpdoEtB/xNgcvyJeUZQmoYVJTBDC5Eyqn
9kp3u96ZphhSjJ2/GX5zr2MCAGWUOwHeJQGhhweUO7fgXpk7vBUg3Ovb7e5pv89fomK6r7Aw05UF
pPeg2kPfUZHZ5h6lyRKP+Dwv/7ixA3j49ZkWh6ab806swB7wUAWs+Q/LVuhDZBcIaDXxQVyhKed7
c8ecQ61nVQ4fVGfOTF7O15e/OfU0pwhcXIVoOQlxPnxXVrzpm26Xj/jZcMFYQvcZn5FhLwMFNZ2N
mJ0SfAwTc+GEF8VhXmGlcMGMnqpSQhdk+QhhNJbs8Tc5vQOO9F0Oqx+oj8eMA7y23cWbq8tqtma0
ywb6EotK3ADfij6T7XvVbKGxUJYZowGVk4ox0RjIY9AnfETEJ8P6ZaoSRd311lkj7cMllCGG+hNr
f3YieVzCBTaWBdzhGOGgnT8aRuQ+eH9nI8mCEcQwol53N77rP3mQfDSMePMTQkvg4bpLJW6m7tvs
iwRpiYuRPn4H8jdQW2eygBq2yobeCEIJGvSLHpeq89ZCR5NUB4twXJDI6fBXLgPRZe0x5pvC3/ds
Z8JsGFNRtHsogpIt/jjAXwPm9lXCodNxKOsVy1hTrqwwKT+SAirOQFSCyAYwxBlTio4iQ0ohe/64
e/bXToOv9f+ZO8JjOyEWGzTbNEnYsx2uYHdLWNcAO/kLD4vFHFwBRtWat/GMd+9Vs8aKquJlQyXv
ew2nUsyyBeqIdHH+dRpxxOGFgsMewPuKAa9th8vres7scjXN8/QsXg0g1d12KJ4rsQEnlaXDC8SK
Kw1ckh0vGf2NYQEitzL6FAjNRmpCB5DEw0MWrSFnYJlBvpRRY9Iuy1WpwdRC9hniyAjs0n3fVETI
zav9Z0i0l9LPRXANoSFDOOq4GxCn6PztA+B9KVbknyiFhf4LUbllXjX32eNc/x1mDP/78IdwE4Ht
OofMooS+oomZxpMlZ0QI9cklhen/uV3H9HA/Ts8VzOH9anVVB6yP/OXMmXAEruiwouCBkwMa5S5v
nrRpctjE8faTmffJJl28DB0OXiBngQ1sazVOg4WejlFMsmfnbTC5gxJphsQpVZusWysczLicsAH4
q//mlwzk91h7DfB3oz3iwhovNYWT9hNkUXbdPwDQdRktlomQEvyWZPpDPX24fNO0duZiymMD+2oJ
RFv7m+w13vSRKHk3oEEN9JaE8ZFYn6KJiVeY4ZiYTMA5sJlV8hulsnx/hHGQy4vh+Vls5/jKZ67t
iGZBKxgdee2E1TbbTaW3+WTyrsQhRDD35umiQRd15Bz9UDmSTNgEIBPWFaYBsSA3WaiEJKDP7n9R
ijAZdMk68FcejL3lIZAyoqvzDp+7dzdju4S4ANgrAoKG2Ip80gBTrn6iqTT78pN8at9f3szqOK9a
+035FtBMgODg18aEcFm+WfF+sMcmKwy7yykl88WXCBGUbNHWaGuKEVtLDlFFhRvDPRmB+sJZI+Yi
uAxGkqBz/tfnDk5T0S5WHkSPMIyh3rn+0bd0+9Rfbfpy/ykb+I4wASQ7NjANYlzdUwamsYl3RMso
/bjUFVECPNZzapBirh5IAmqRdqW2sAeOCc+DDs/Bykltuv4QT550f/bhdesfPjzUTDQg9MlovhFY
HW4boNW8akN7ftaMz96y+VGVVcOWxZj8Ke207J85Wa9sXiB2HtxlNKOGRynrC7ZOUXQfgtr6KOcs
+cbaFkAU1GPjaU3hLEbZmWNL4M3ioZEzsW0omOWztqgM3Mga3A3izOdhxdtcI/SGGiI8xXbwZ3Bx
qQJwyHhZog7Le8lUMpij6owWJcAc4Gx3oxmmw5fGXnSFGkX4P6CyHO/20KfrYOBFVgcCscXZ5Jbh
Ku3acn6WvlIjM3lrRwWHq7Rr0h1JGpYJdbKj4pOImSYEyPc+6ybR5arP71LEXJ5+lb5e1fJVIgzj
HxyTXnqM/mT5VCAnrhVI+gS97LOi2WV6XGu2XBTzH1WxQfzVf4X48EN0LqnHsjVMNuZDmbI/96ib
YSEJin+3NBKzU3QM2fslBWWlDMSjLcUPbX8ksYhYvuYWgSW5KtrXcsbXC32oLE4pSO/kLybihlUx
I9FBoyI0QcFnhyw7nAfM5DqakWRQI72j8K41/336BR2dPBw2ciQG8KZmxiJ6URb1doFuxC/lbElj
/w5uUhYJRdJsTOVbxfoRB0lubSJW6eRBjn8tj1N9PSEZ6HrOZHCapPNfPx7oinohZQFB2oBXebh5
64JR0DjaI+AqcVLkTRsWOmtLDEvdEsaTQBRqNnSF+kPNpWhJuhf1jXQ6yWLFeJwQci363OABfJhT
gGM/w5NbvBVN+MT9k+eyYWvjaVpFSJ84Ouhq3qKc1JrKC1CzNLWBMmOUsM2EJXCPeQHwP39G95ng
K6J/CLHjz/9H02vjg6qZikQVukfO21garsbhG6NFsxGSrjwPIlG4PO4SGtpNZw1fhLnJ+tjGW1LZ
w3IeYHTxMtRgnvtOStsrOb/C7rtX+y2CTBLC729mqbtZyRxtuqilktEfMOZrzBFEOpcPuie4VuWy
ifminjf2GJYLXxkHEiAlI7gV/7zPvijGK51klkKKFN9SBkEIfr/+f87OtblppOvav0hVsiVb8lfb
CYQzM4EBvqi4yROd1bJOLenXP9dqD7xMeGq4661KGSfEjqzu3oe1115bXULVtn6FItNrjQNziq8D
VI//whM8TbdIC8leN2hW4mCJofT/P+F2zVQE9MUM9l63RAIT4uDEHZAdQ5ePII0vkRSizxuzkFYS
jCOOK/ccREQKiBhPEtjXvhclTAhqhVzRblN8UN/B90Kh9uP/R7OQLh22IKL6OAX0JZ4k32tSZ97U
+dVbF7XQZWDoG3B7WEtou290pjOrhbI/lCKd4XDMPsEd4OCyxxXUEgRTeIXAPS3oTJhvqaTI+HlM
aU8EQ+158qMbCdbLRTMpDB7DrmWOCWg+qul+CRGOciL4zoPaixRkioCm+espsiGyUEXpv0tolDhN
cXkf0foRSONP/ESv+p1t+EVsmxo+KISochFVxL2Tcfp5OZMA6NTPKihmZM9oHPcAkyo069w7nVZ1
JaPZp2hEm3iJ1j8ujOmxiE24RIWWJhFe1DqkfbdfQoRo67v/gvr1FDPkWg8Q0ohAdtv9lsr4k603
V0lbRxF7PoYapyCEFjsFHgLnfHJfiaUKlXCOgMKWAEMVtiTyBrjp9KL/3e7/ApfomlCWQW9S9C/a
zv95TR1zlFpK5ubdONUvltkw34J7x3ZSmmkzZuOQz2sygKOUQIvUPTS2O9ZTcq+V1+wDXec1F4Rx
Du1TSszql/49f+MXYMxdLxxs5LlJLajj/PN6Cxh1+/niqdEKe49FU2W29IneUWIQJSeGjt2Dfiij
UOe5AESpK0ydqJsgOBReu5oA799v5C/ImC6Mi1LnGqJh0VMqRlDv+zEfTPUuDYkwIZWnNCmIVG58
Zc4pODoVCTkWjeqQa9cQROU73WZ5MfnlG5GG5M00V8fb/Y7f53RNf/YJsK4gMkEw5q4xxsV/4uGj
MGcC5nZ3ca2GZkf+BelaHlLAh3p70xR4kS4PZywI2NSvop+JQ5J28rzp2+8C38RT9PDuSeC4YIjr
dz5JmvoL1dvgW1jdNKYl++V0Ce1n1WrH3Xrb7T8F7c5pWdgdegDsamm8rnH+YjLBnxiaO/FSOjog
8B4rYn+qp5J0zfghwi5ZaR1tqRzrRqlOrdmJTk4d7a7fj5RxY/me3DRatf1IurpUWZ860iIbZ0Zx
VfaD0CJHspGUhdh0UqKzMWy6GdDjgN4FBBezwGPjAh2Vc8PFs+fU+eDGgCOXbtvoFbxH6NE7OoUB
WIhfbMS+TZlyBDvPSV4ky9dYgndCwh0HDoa6rdZHTXxRytQzFkEF06mmX4zmEDWGKL3i9686+zhh
/VG1iCkhkAZdykxWSVDqICAndbqKbwFQ7OS4YWcl10Mr+TD1UqYNxoa7C8n83k7qRur5oXRGeFNb
4BGJZWT73SlTyAo3TxflmrV18mkQkzfShAthDLp9/wUa8ktVN9oiIX6gMYLCvBqWnoaGh0swV5us
f2dRmSvpQ9Ojqc488uV/uf5ra/2gR7CQX6khQP7jMQ7u+cn1C1EH/ZoYHixTc0b8ikeeX5/weH3O
Y5/qh2k5nlCZ0TcWSO3czsWRXiSKl/a+9J6FI+rluE1Ybv3n+KuZqXvrfa9PeInezr1Qj+59eC2v
0jukDC5CPn9/z2/Hy339ftzpaq4X8eM69G1b02OpX7t+Xd+XgFnvSGcBA4dIEN3X9TmP+nvlmSfX
X+AJfzXM9RNdcdjqG58hcu6Lb80MhhuTnLy+ftkMaiO5Zvv39312U9an+KDf4NH0fz/yxJFK59cU
9ZufHr3p9dzeZjf82xnvyD96liIMiLgYyWp1JrTiNesXHnjK1/OGqbjfv+F7fvX6H3qZvb++mOXn
ia9XafzA9X2uv8aPfryEn/CbP17uf7m+CLIRT/if4ADeivVx+4hdw29G+fN1vtf78vjF/8JbX69G
P3KXxUt5oo+jf7i675/o7/ccaRfAbiz6nP/ugH4Z8kOwT/8VrhETz9PoSeEDglFZ9LE/v9OQHzWS
hBWUS0ZNqz1XHlw9iGJh2MNV/kTSWyLb+j6y0jmlXLXrUnINMbvCltJD+lYlOIHfE7hYtwGn+Rv8
dsI4UCKnbPFx9bT6hYyxgI8t7s2/f7BfeuTdBwO0QVKYcsP+F/S2ytsuvQy4dZDxQsAX4i6aZeAm
wKt1Q7FfaIh94c7pP9SjIpxEMHkVFS+jXQNhs3gr6ly8UOLGOgmB6D32iVoUIMioSi+0KtyLAYh8
kGPNWfshqs67ZEQ+A9NLpUWtDHDg39bRdKdWOw3x9cx4UsyzKea3WdG/UAFVSrWO9YlezL/fkMNT
MIMbQkN6RA5AGsPkqqcxW0acm5MrgVMrLiM8W9BcfO5v76+P6QYJP9kxvn6YO55gO66P/Dz+yoPL
jQE4v2Ib/t/D1b7w+PMTmYvv5klG46cvGqT4Nh4g6j272gxlvfoGG+KsA5MMrpaDnh9Mw/URu8AX
R0iP+BoOzEKa9fJ6qDAUnB0dKvf4j6PkDvr17F6P1W8PE7IDxJH/cPy6x3DoVN4nPN48vcd23yC7
S4H+bxPAn+Pm6v7+w6fEX/kRt+4LN5x7e/3iuX7EDb7+VN/Ii3xhaApaO24V/C/YE3lFXv/jvXke
Ivy0kRPj8foG7t14Y7di1/X78fi3o2reZt7ffkpWHsqH8yo8sjA/rxzPWSHW9fqoVfz8/cGk3/AA
8lnt3488ua4i64e1//HFD1lFvl2/XH/mwhAUkIfXfN9/vr7uuug8Xt2F92LY3PWf+Wb9giv87iZ4
whdb4PqEaWG8BZKx3B0eWX+2w9Vp/NgL7Iir1dZPnFu4/kQWmWc//EAwyspyc3+/PVxa+XR7QGYA
DccuodzxZHsUXb8biolRwuH7lBYWF3awdHyxNtf15AnLyCNf16N5XdUny8siX7/MVguu3aFd4tf6
sfJ0ncIaGaqbzf91RrXS7qT+OKxaT3y+qfVKnj05tuXEUAMtML/nQpP4Gd9c15ldwd3nOY8m+s+P
5zxh3XhkkX5+vK4ZK8QTVu56nFmt68o5v319+L5Q17ONG2XdWL2fPPvPq8t6aR1dJMAv8uRv58yz
fqiPS/m6/M+/29Rf9HVp2QYVoiMrhEYHcfYJthJB7zOXtbwwNJwWMU32mRHTgk0vpXbhh8rgXF5M
F7f8iiBDTdhQeRWV1RIGtgiOJM9T9m3ILuc2OKppoPTJNYV7A8YD1ogaCh4oITtDSdTVW8kH9TOH
rwxk1zlIL8iYTeETWTbXtWfSMWBIwF16WHC3AWAFn9thwgHtbiLRs6Ep+Bv6bgF/pJ3SjYThB0hw
pf++2ccIDAGEqgU9YiDlmv82C/5FaYieDxB2rCaqVj485Ce3EfGWqW83DHVqz2s+vvgOJItzqYKA
q2ejjBL3ALBkdKnHz+FMuTKsivASmf5enHa0G4KwMPTgvMBPdgQ6yhpuABQALAVSNJoXJdPPNE1H
gzpEDBfmJFqgIN9/3yYgbU/9wpMPqJrNz3hTGtZoKW3sO9nuNm9oszyLICeoJNwhL6YuPraHT7Oe
uE2mqO/doOgt499mAFYfmKqI/kBZGNJ+RedZiNZwTAdOs+8/t8uFmFOMZ4aVInjrI8S9ThCiimdQ
bcH2WkQ6qVttnvvrBeUb/2ueVK+SyqNbilZZ14rrqUEPPoCma3CnApRX6EPrAyS+VNeIa/Y0dSRH
CjcMCwfne9uHNj2VaH17HwnzX7j2F+Kk1Jveq0knzNQ+B+s67gF4R2C/qHvV1bWTd5JSvzewleFK
KDhSah/FbC3puYhOLgRLs3hQ6GG8IsXJKWOowpZdTVBqyW6lAaDQykUBiFM3F/DCBgYuUuXwLQis
LvX4yiA+h+WwTHdnHE/2FoMjMpYmxmhChNOc0GXMyDJDM7qyWr2P4v7FSJS4iqXknmfeg60XDcSB
1PIayNKejyoVFVbmH75UJgs/48G1z2/i5xJgdTr7nqFLQpMh9c7L/vIqGA+IhKa/6cP8FUjawaeR
5jwjPWKkWZ+4Fm/b7LfU0dTfvhzbtPsYzMOf/oVVA1BynKCRhQXIVVuiwFrD7CXRzVHFWcFekDdl
Jgws7C8uWP+t0KJTG/iH76MguUXcmLK5ptQ/baEKPMjFaWDmd9KM1W2NWyBXdVDDOFF/V+mhMvdd
YkUdiILYVWR1zFiwTjVNOPoJ3kuaF6qQKQ532vGQR0QG7NWZ5qoLkBfIxqmloIMaW7SsATW8nX/a
pf1dDDnHH6FeaJmKjLkXWMb2bAaYA7RAb8ADE8hyEZQPr/imaYPOVOag1Gwtr8VFNpCUft9C+Aur
MOIu8RVROQEV5E7901B0m8xE5TJUr5SOqZjo2l8LpuYIkKaUH+68z6IXCEJR54V6n1QSnPg/NZJF
JCO/sV5PC7QO6CWiJUXk4iCNP7kmL+0yGL3rvQBo15UHvUBtLW60DnbIZ7coKKAj9g8Rrd1h4JDo
pqndpvCYCvfb6vwvcv1cF0Ra9j1ZKwoX4RNgvDhs5n3eV1tXk5GMtOSmBOyq30mavGUGQVkWK0U2
pYi3zzLrrlmjmtI9IigJ1l/JHBiZWt3EHA+69HazWZ6rCK5UVu71O72kGJmUBLzphBN+y0F0vZf/
PCEoTtKBI30aoKlfBHQ2G6rxZty8Cw3K0RoGVyY4XbMiDGUZH90ix7juVQYfmPvNSBqg6pQBKCrJ
mH5fUZ/BMfQzEr0p6q5ORLvPNLOkQziwS2kMg99y6ktIE+kFR0LClaDrePjY13EOWQUStt2pEBo2
uCcLyTpMKkMYUkPxCtfHphktFTjTnzt60U5diCQik3ta+qpmoon97L1U64KIp/RnffjNNlT18cnt
oVADdMfoImohDsn4yYeuMePKkmBe7hWaOIpm5X+V0J26L4RIlHt4DdTcZN3EE+zhW8jpU+y8mdQu
7gSRwIhWuq7+/eIC+Pv/x+WpzSfGwEEjdcTHny/PeOtuMyTrB0QmP5k4HwB+q/t1L4W3qcpvCkl4
SbkENhVCgvXGhz7afAsT+PKixcYz/e1lryb6pSjeoGgvUWHvP5SGvqZb4GOVK2Lx0s1GBcYCFFlA
r8a6gCKr0Cz6LHXVsEi/iKAi9R41NBW5htFgddXvKwndcuavyC8Iiu9TGvKLnpb9jTk2/oVuxiZY
j+Hc9rcKUfxtlby3DNw62Yi5O2gLs48SYgMXMR6gsWsNTE0HScT9T4dPaclLXU/Ahg9vLnTvFOxC
N03QtnwSScJBRngUkN1tkEv0ovVRcH2ILOYxXShPQixAZHPiY5UxE2GRuGfijeU4az5VuckYlzNp
Frel9z/1LvFNvzBWCIGq4OzTDCb6RZ+gQxqO9BOYUSeIIhP9AafCxg/p1PW3TomAEcJM2oySgKrf
ZbgrdoyL8T0oJynSpTEc7xPCBNs3YTn7DMGUAF/CEFPAfcRAGYiTLylwpmUpfUjVFAQ+he3lQi6E
nmi/wJDsW66+KHjwl/WrV6iCvakY2jh96sSg7KowvGUgGIqhUY6zYYANk7DQJZh0SYM+4i5nAHmA
qmYmAdSWGxGp56KgTSHm8rG6ODKvC4Nn09Zbz8mhpMFzbZYXBRYS6B0nlm5hLUz0dZYe44qczNMq
SdYyqJA0oN7aFdoi4chIpRogizCgPK8XPmTYMNB3ZvFL2v7OItZOB5Krvua+q6MeiVlGEW/5rhxg
7KhEgTrc8mfpIYiD5vvlHF62Ho0slJ2LGFF4dB0gzoTe7f6SrAwq0CT3DZ/a9/msYib1OyxcOtL8
UWYcAV7+aLaQZFRBjJMyAq5ruK6LCirV9tFf2cvx7KMUi8q+ndm6awAXZ6LZDt5NGmRfWjztXTGa
CrSvvJzgeTF1UfembAgWyi2DGkU+83co6vY+TeY7XqvjZ6qiPHf7sFIdOoyYpdlxRGs23wrwmXrl
AXwwX5Bst+OzsEc8yefaFVSZ7tK8SCHmHnd9kB+bLvnaB+EfTVTeb7NNeTTe2Zv8x2amRSnyKOHm
ECkvu/LYtu302ZTUbYz9MNUYrXReg2fSNIzgy9wGFapvkbHB3RweHr0xRV1qUtwrDS/UfC/nAivY
IJx6LBnKLHFf+BAS19Vkui4m3MeSs4232McxeqA68qAOL/R8WftRrIyINhyR78qcfRX3fCInYtRc
2P0WbWZww8ccccpj4LFVoMBjjMr+UKLH0Hsve8OfIFOIb+J6O5yj8ZCc2ix79IagPA2L/epwZATR
gZ3nY9tn6bEoh4VORG9/LmfpYeS04iB5tD/5Y25ufZp6KZdl+U16YVc6wpTL7QxRLltv/tpNh4cC
mVlv4uiVxTa8LdDlfhZv6bZbaSIEMOMalTMjVkzmMvnBOfX4qCkURHPBJqj9kjZnXrNyPoqU16Av
gr4hUddtaNSXFDHAfkB5ekbaZ6NDtHBiVl/OD+5fmtE7KoFYBkDTs+ANnxRblDvcN+aIasx2iUIK
fxz9eIEnTRPVY2yl1rxNB8q78G7b5LOTbEE4+Tn9kCABbYERmUqUQPMw/Sgb2Q3VcLcuvKHvIZHu
BRJP8fPmzJSr/NRAssLFM5+sgKdGhrbxb+Pex+rofA1EuQnlUSRUCJIwlpZq701ZrIQSO8xAmJXD
jUqSLuwNh5L9xKQiL1zGZ5Ph7XuDrae3LWQsKJMmvJzskT8tbmsQYfGbS+U/LzzM0rpQ+Rz95CxE
G+mE9jz5e7aRip+eX3+bOnWd77hT04YxDsD3x/XCA/lsdjzs7V/NYuJjHGO51Fbm78roXAyE8Bek
vDLNfUMdCIIUJU0fA0SH0vbRiSyHW8IkWF9iXl1HtfaIoNGJiauja+AcFWRvauK8hAx3gwojoywt
9DBaAkRNnIHK2X07bWJNl/fZqTZCZ4AyNn4vb7pXpdGIco1KlLW6HB7ijo3eDyhmA+RQ8J5Jsk2r
vzBelj+RvkmeH5I0/3NKxval0jPo2O1NlPE2ZsDMG8JpJ3Bw2Od/NTb3wV/3gKg7pBIrdlDpRUxo
oFkGCakY4hzTTurLM8fYDjXsTKMvzbzFQQ24z3jaopPTbwzD1i+0F8ItZPU0rq7+Fi6cIADqr2oK
MV7Na/fUL/YY+nJTrqRkqNCIzp5WvBRRUE1XaEaGFersh8h37WWJkbANaxSFrdbRtykK823Y0x6g
YEBqPNZnL6U9V2PmC/t+rEtoX6a/NTS02pqjxA7qyevzTTEdGauKTSNgTEP6e3LkricNCMNE4z9R
Ru0KrUaDCyuq3R/tvJwzr8Hl7dnuwYHzEwbZcoKB+GGaDZL13pSc1xXTLlpotJTpbblnPuNcmzsz
yJUlCA81ZRDfueNuFlTHAWiQskfuBIbaBxHyuwODmTN+mNqJ4WNyR/FUnFAQ/Sg1aql+pxmbTNqw
fpk8rDtuIr4amVnkaW87Nvxr8IbyNg2gxhB9MYynm5gtGOCh6LfFV2Xc1DiKX8cprtUyThtBX26v
MxCWoYhYW25Db1HNV0EtXTC3zO0tjsWBuKocFJ+XnGj3a14ejQz122K7of2uCS2R4BzJOSZeY5Yp
G2Da8BemFf+R1ryvug1cLMSkIWUQRJ4feovLsEGUfigRuia8VHeCpls0l8tyR5gynaeuiM9ljMHQ
ANxyhKawwajq1WVaD4Rw20e1sMalGe6iQxoBJisCaZbtG7oL6chlDh99v7gGkvKwh/4QcwZCJtZC
sOUWtPiwdFNyCFYKjC2/GGOe7pi+UJxh1BIG1hgwZERjWzBacdg+TsMY0hvUMMB0y92Jc468GQxd
p+Xuudk05a21fcMqwT9qiAyfeWi1n4EHiSAsDAf68tj4D4qqmoG/Ek8xyU1aDne9N3NUdulxQfPh
2DGL8KzWKenLFyAWTl9eglwHNJ+ycH9hnC3y+PKxA+FJ9S7qovcSJJHke0McrMjEX6ZPEwrzmsub
4Tm3j+lK/whpq9raOqT5+VyocIzm25QxAFOfRgNEyjAhkqSO2bB8p8gnaqEbBpV/3s9t635iV6wl
QaXaudXVn/pamdT/6le4mtVXKKqhjkLV4K3iUPFsLnxs/Gy4kXyKIzb3h+gh6gGoA7YeUcxjl69f
Iw0BKGQSmi2BZJM8FCiPkxwSW3hGM0shAQL0FQyjQBdLOzchXZ4h2DA4gxIzzsxv4mfBgpssAm4l
dxY2keKwlcxTdKB0ZQeEHC8/UjNRg13Ly3sNly85+TggjhhIoDtNsZiehsmEQOgcU+UFPtbgbHK7
v6V18MEvCSauNoydJjlV9UTFHrmY3XfxjXLqMmFvGp98cuU6zA7pUYA92+F+y5xPR1aRIatIw6tm
o/m+NsDQBa96Ps+J29tA+SQyyy31x+Qr7f9vYys7EDGONK362x5+8tEdxqLiziH/zwGISPSo0ean
ylsd9aXQn3KCswFYr6QzioqEySuxEuWqYZkdswXSPXoBaGqcpr2Zbw2OBC4Y8mJMzNZs0vlr0MAG
70p8i50wFWiWkuczuvA0lm10ZvpDDHJAZXrDFRIE4p4r5UM1acWUQJ5vps0Zker/2Jpt57OPvE0T
33TtqOOWPVu1sTU0hMI9tvKyVoRLNRTKjM2ZMUMiHRCvSFE1o1XyJK3xtWA9ggu/bQ9kucimDTf5
YXwz950Fp1AURa/C3RQTt4FCckQIVJqAw+kikuYAFqFBTIDQb6OkvDwrIaudopHkSvVz01r/drtt
PtkDlUab5YTl3GTsRnbclW0FLXeukADBSqc+VkAdPYydQkWMNuNb0h4MQ0n64iCqiogJYJ0F3ZJc
deTEcUEK6OxaTd7pp7wrdo+PWYOO+93QwpuScyuJGsxlW930F04aM0XPXp6RN+CMT0wd0pQu2vYh
nDKlNKn4A2Gxez5p+HXAdICuZTXiHRIrKe5SsyHNofrmtCEYBKxRh9FMCK4B3e4jBq05vACqZe5t
Fu3POZ3TN9MK6DIfXGy3HuehJjdbMN02VklwAluoSa7MxBYmhyYG++gFuC942dpTpVcxOiQk6WRw
DA68REsFw/Gmt7hJtxD+VspzU/E/9lIGGFn8VuqRuXgW0MBNGrFcYl9rUKDk9/yQnRLPF8bCDsC3
Ld/5lT6mqg0YFdIKywXFAy/waeFIS/mFoH3nb91PQPIa9m644CrNxJ5w+Xa/k9dLMElilvurduO8
fOiA4kkHzTcSuYe4IvjDNnanXWCq27RnpkGaFoQI3rDcxdw2tIyT2+SwqU4aqxfmOAwOwTzifqCe
Sy8mLoCS6JU2e0ACM20NRFUMZnwgQBrr8cO2CaGBEK1MGLJeExytTySp6xEq5RRO+0l3Ug6O0Qhm
JFGRzwh3NjiH++pb2jPZTWq7JgB+7FusM4IKLMBFwu0ze7JHb/6I1iTxBxIIlIWw6oYuPODpnm7+
F70fQjhbCDxN0+IrQ2IluuLCW4RoCUYZENNP7OFyHDDzs9CaStFUzurECPPbkc3mV4zVDTtCNatE
04ymvHWSFIz5BK8oZ0wfWg0mZd+YjrXod/pU8OMVUXvUOIkcNoTjZsHbSY0vnDGc4cQBVgupJmCn
vfABaZmRd9A50cf/CQPVsDzU4VOGC0nGX3cihWd0Kifij6jWVlnXr2iB0ZNYEq6nfX/blVxtROwa
XwgzJ8FfCGw8lDHJAVJ3CYqh8w0KTOzBgY0bNGR5AXq+yIYRzya7AdHoqLi1OZFtumGpw/0MzDLi
PzwaErTX0nTBN6AHc/bBJE6CF8JqZa4yXfHWhaQQJ/u9tnmhFDFULCUFLUG0pjnEd6VHljXN2XE4
hNzunmBdAlwERocXQqFc4BeuGJDU42yarOCAGvR3yCGlXmiA62JmGUZN9KydvBu/O1yOdq8+Luj2
mZZ7T4jrLJlYHG7c08rK+iXph8TRUB/4atAgTctk+x77PBAe8sd7k26Z6NSwVQKOSLhlhe2AHqd7
Y+VdZaAthNdPS95lZo8QIIpuLuzGblhYw4z4Y3kRMKYgvZ/jB5HD+nrPVpyMuSUhp/K1H+bPUZNu
SezZUqjyKHz3VhCBgnM70eBvGgA7kxDhOg4un7sf6xf9OJT4ShYfaIQ/1NIqDIRz0cBHZsyMAC2U
a/A8vjJzn1WAbfPNrl2gyQ5/bYaqu2kTm5JcU2r0SQm8AOyF0UcUFUvZ4Z5IaYw1GCkj+mhxp0NQ
MaYaAxBV5LUNg7xp4qGbizp3s1PWnBBkrzUhGNIs4HoMc4s1swN6B5eU4f/DQHCJhzMMERA9pcvk
3+AVGaQdEJytQTEwMZmQgzlDw81qpC2yZz6QxlWrlaSvARwb2TiCuc/poM6MimWxGxxK2oMiry2Z
jOeTL81T9iy2VPQUJTmYX0m4+NZxJH+F4baD/wjNnCQ0BGQW5olmHWiip2TngJKoOfAXiCkerovZ
ss1tqNO7IXMtSwaHIfsoAF8BKcorJBAe+8JcWEhlUX2zJdjwk6/pCF/9ghXfFUtDgHoAXqcCeeJI
xGTZ1H+5XQ3YrjVqqyCpPNoKdNZSZqdHV0kZOjTAzNRjhS8GiK7W2/59znR3nDSFbA/ZF7XZbbM3
wAElVT18FSqV/Z7YSCyIMmOMkF8QvsQxOrMIFWISKAD8GR6wK0ZYR5VHZ38DDux7y+4jReABHj3v
6Yfa/yjLSum+PEhynB/0jLCKQVIppHAubatWr1oZEdpDzCdFfsBlMDogFperNMfv7CcZyX4LnzsV
AtoQSesAKgZ0FQkjlI2tnOz/CHs5OloF04pdk5YyrACT59Aeij/iPR8CQaOE1r6pfFQnxbqwX7D7
mNCNbuAGPNLP+DhlET1okjglaU7SxGtoGcQRoTOJzWd1VQZnih3SrTnAgB+DWdo94aFvKCKZBUw1
88i6TOq/tPDM38USML9O9pq8z9o4ptKRn4njU48ZcD32oxzmAIF7DECJ5O9tvBW20mHHqGuX58Wb
IBDlmDyT4hR6YY0280U4QK/XzT+kGd52AMoqZ9gaiMOz7OSafoCrMhaXhG0gplo3GTLf2+zeNNRJ
uuoQPc8iWzMPGtZHXt0zBC8/0pO6nnqrKA0UZq1CFMD3A7mcpktlaX5zxc8bbKA+sR3BL1ZOGnn7
o1J9YZ8adERvPgZUsT1FFcgmQnuo7ppE6OueiE36Dv0koWq9l06PC3/SheFb9B22J+c9HJhuZ1ZA
s0x0WGxA6OmOTswMZBwRe33LzgCvpJ5CMtp6zTnL/c/Gg9GCY+WdAiBzFFsawM/kwaagLAiKoL8U
c/EaAJRehMzsa01eC8Zn8rr9hl9Ix8W8nxbhyRVXtN0lb+qyvlBDse+rfmAAWVYy6KSHnUxLkKYF
xxXplGvvT9lEfs6QM0ktlQfFGhRcT85VgmXKNxDJUOFIS6ySqr3xwogydg947A7HaWu2W7piI/xU
82tzXSgdSf7CUoQJ5clmQZPen/8y4eFj3GjfTOkXs+LXYddi08Ph8lxOME6IW+ksCugTZ//FLleR
0sqCPQ+zBQOygRUUj/v9KSZz+U+4YlftdvFeFqP/DRXK5k26pyCjdgPjMRUORSbQfuL2vt/3L5hc
rsRNNnvAXHhkkacAECLeSWBKngrWB9fs7aqbUj4mzgh37Ja/TlsQDqvnqhCpu3EzbA0awn5PxWtY
H9Xpl0bY8Ax3BpXkGHZENJNgHeQL7u0++RzU5AUNPTMOrEzC7m3KhREGHQoiZe9AlLjfF1ssMnEi
DAf0mDa76XWq5lRD7fiZjr1/YaP6K5cbMnH+ld8C9+F3dZj5VPHKx3W3Pc13UM4ywqxyuUC9TDix
4bgUr90w9xEjeJ0bfci92zgJRxQfIEz1YfSA6Ndy5/t1e+OnfPiQrryTNFdUBo905h387kD1epMs
x6ENvpX7XtYZvN7WJngVV22NZzmsnTnFrQcywgBgdnEW5n/inolvEw5EKAVRzftAE5A9V7OS/qCy
VqgHNxtrxYCnQ0ONZRrMe6EApuNjGtQMPiy9ppNtSPRsoHqHBuU5XN8u9TfUgoEy9SQnevCDRi0t
0/u5DS6Mv+qFSNXLXTIz0OFysMuNm51dRuy+csOVXqcTMrTvHDIS+Ka05Eh+3WV8BPDhNNU1bDAU
fsfPyhgl8ZjaGuOJsYZWFb7ew7Hvp6A+L3UBVEzO6tTKS1/wP4NPT0oPfC/4AygVdHbgoWxQGMe8
ZC/q5JJ9vCQ7gj9Oqp/PODV87FWp3LegjBIWMVVIcbMBAk4XJtakJP3O7qUDLWLjAhE04Ed937Q3
uCaEyE0S04Oc5S/gdWEUwbPosgSZnBqccpdx0iXwSKwWHruINdCgJ4KNh26Lky33fAamTuDBFkEv
AcuI36V4ltE8WdJ6jlvC6qLgm5/SjqvyaW/m+sHNET53cnwmYrYwNU9yP7qZveih2EIw68dDiGpC
wfRQb4z+sJ3k0WNkEtcKMEOfBhD0kwNr22Z7+ejFhiRzrpuX6KcSrKt2UG45ckpnOTsQZQ7Ph6as
z9Xiv/Zrpk2AU/YroaXZL4rzMVykIg/hwh+JF5rS4nEsb/shiPl0FLvfIIKmClrMdZWwDAiHWXiO
/6W+r2IK5abAju84EwP0ttZ+cAhrWNfBK7dOADYxuaHsBwCvG9+j5U7bhUN84Z7FMP5YDyDIEkSu
PAgAY0QEEL5uFwkTcZN2ES2JKtO5SQ1pvrywq5IrBZ4mwjOl6FfgMrlWQMPHcd4lt9uayNtOhuOV
+X8MGwzcrQFrAcpA/L6HDAiXHPtcjnx7naTW6+1yVg1PPb6UgAnlNqrRu2F7LmssbbiQg84qRVCF
6Ufmo1TYekAh7taWD2JrxUZZOn9Uz1pJBgCWHtI/huFC/n96k2Z8GEvZiaybDdSPQJEx87yBHLAn
dmf/APFDkZXjGvJf0tfShFElhipV9CFQL5pzlLfi/L6fqJnHIxn4hluwG+MPk1fhcDWkdNMzHnXU
QmesMW2Fj7i7ht3RspHwv/7Cb1mLEfeZ+4sLSQjvZhLSK5y4VdA4gu1xwykD7WcSrpk/YjUOoA+3
9gZXfTmaEQyQLk2CblEWreDcdDMHaOKx5L3EzNjTmM4Lf9seZD9lzUKlo2FOGHaw/eHobfpHF6hp
la2lfAy2GV5UK0kIo8vW/2q6FLI8V2sTYg1tOO4y7BG6fMOR+6Kj7QP2MQnWJDDpKmo1CEaR+FGB
2/HHRQRySoqYc36LscVhqDHxTIPZpXhUVJ3c57CmXaAQ+ypaUWyE5TF/DHdcxZyZ+NiZpTsXgoiE
H4cZ2S6NLcysx2xQwcTDkaCcCVRRI6NILQIoxpjZrDv0GMnhQA1GLIiLmqBw8knUEKjM/4CngzlT
3TQG3B+vC1nSYzMxTptCvtWxa5a7oesePZJPAy8HV7TGn1BrWt9OzbYg5EhYljIYDq/SDBNZ63bl
F0UQG2lJpnTXHh2YKyy5r+evoj+nTZfdW49WJYYegOsJcuCQq+bmD9BYbAl41a7F634rXyTMIw6A
FRypSuRAx2ERK8TmlNFENegtEVSTtocXWEboJe3KjOOI/wwRIw6htpxpNuIOHcDFTIaJ7WO8jW/4
S72VU2hEVUmS4ltpxJIIDzLsK3vWmPWdK7jFgbLeUFU+zf9zWpsY9cOJIbgEIP6jjbGt5iBfsiVC
SDPI3gnewm9FcqgxdJHgNw27dJMv4tm0Nwh1cbA8WAubic8zsdX9gtAY+lQ/CEZknIJDmuGoX57Z
nGkWoSUS87LFvMQUk+HW9kNRVBCWDjosAcNvGUHpTp5N1sd+AXLoJxSnVI2t+sNfA0md2xddEC+n
Nphilii6a1F1Pq1JHAoEe9sT6t26i9ZkJW9SjKOijYsAwGpV6mOXhNkERNdi/pnySFhMkeFmqvwH
Mt3wLaaSO6mykLq8pSAc1wzmIZoRmVLQS5+TEaVoulB0uu/nYYJYDAiiiEqyt2pURz+tvJ02GE29
uK8sd7ZvmxfIm+LoyFfcS1Hy6RdklInv6H2L76C2EIHsGQWG7lnjcVSKi+49bLVOxsGOwHJrB4RF
eIohYQs4pCMd6xgKP1Fl7n2eOv7q2mWQT1rub4MQ56ns1vp/ohVMskDb4LT2IIfBAdOyRsDfa4Od
xoh+ES9BA19UGhDBQW33scnrW6ib9+CTHyU8vHrcCQUOeG4g4pwK1EXRuU0+TpZcaUXqLZKqhTBm
te/5PX6ewiZ2DV3mU1NhzaJU2KdF+8Of2Q0MMWVvuuo54Y0BmH5pWnw4oSVQw0IdFLiPWZwNmTmg
DB/BliAAjXwKvA+0Ycg2NN+5T4TTGCa0aOGY2ULMX1BQ6SNKB97Aq10tzEj6v8OpFrWGTkcwyiPq
5Ee1McQ997YMOQLk2B9DarJ7ld7Qnjz2A5XRoiPvLRY4ZcyOlSNvILI1kmAVifk0lVhj0T2LBMRC
medU82eFxiMOZb6sHmywklEjWqsUpaszwk6WkIKWgg0Xs/HNX/OlWanbkjmpHdJn7iuT+YSTFfPH
oufWNgcqbBnGQxxeKcHHIaGkG9TaZ8Ongcr1sd7NBjILuDegka+p2cF0wdJwh44ULT/TM0jRW1hI
OoBAqbIQEXlYH67PitYzIv0yhnCQJnm7aWF7ezOeothtQvnP5c9id1joGWremz3RrSLK1Gq3EWiK
2ItaBj44o6u7t9iRqWZ3uAqNxz6+/XFpooK5MSt+c3mLt8hYI+6Yt7C4m23p31TR4p+7ajq8ohYN
FHTpquwIOcbrBhh1Xj1s3wDKlo9hBuAXely/xuYEh+Rj287B7XDZZwysYsNNGbWSPXGW41lReyM8
ywFf/AqsL/K5sU7Kt4jJfiYKuIAl6C0Fy4UxFqqkyUw0XHqxHw8okFD8TfhI3VZlzgNnAPDQ/yO7
0KiV6SR4PhY83s4fAK84iAfcW2Fy79QMc3FqdkPwytt5+Z9dE+7+dLWfLqEoAuUG1o6oQkNXvVsr
cregB5nu2GLP3Wn2dmy2Brk7gB5z+HNMdp5/7OqD+digKEsjMraMboZh/z8Ug1Acm/D78Za1iMIs
ernZrs0bH8Dh7AIOILHncYO/ZZJ6dswZQw15OZ1O+bZJyGwpIEh/SWAEeb3HHjs8yB45w+QtqitD
jVYPatSuX6MBc2ItaKsXYmwDaKXupK/j4fV+zqETNbeumrsuyqxH8qxCs9+zqmUvzqBnjjTT5dS7
NhsupfWXzXk1GC5v0s5CApDyc/i22+i0djQp+cQ08lLNjiVnxsQUyAfWaP4E5p0jOclwhGwGpssB
5hIG7SUJgUldwb33YApt9mVF1Ez8RkYl8Gc8psbF1GpoJSJkNNgVFN05jF5i3zomN5Gz2jmmhV/W
iFu4+RDnttxANxze8TG9xhg2VUxHiMgTtAB8KVBwPEar6mmJrpKie5Fiip0wdZliJmXM7ILNnDm3
oCbyJ+GWqk/P9WeccVcZovDNjbPt9vXUEnDJdAcCUMCP71XXcg4+nih6kA7R894QNs17e3Z/vwNZ
BS9nLAsIcRkN8bP/5exMl+M2sm39Kg7/JvpgHk50d8ThKFKiKFGkLPkPQleyUQAKQBUSQxWe/nwr
y/K1ig6y742QZYqkqCogkbn32mtINixgJy93D6zu7jpYw7BMhLgQQfI5xTStyCn3OZfaUyelFg/o
o5hGTBScIGenVGwpEweAYyxTeGcClHwQoSAZ2ptKqrR+5spWuQpdV9UDT80HBu9MMzacI9PMg55k
XJU6Kr3zsWnjc4YY6dWmjj/mJr9PEC0FwkF1w5cV8ymLtsMp0I1aYt6P5aD2YHqdp50IAs5CZka1
VyxvydaXrvZfRD6tiBXR6BSq+vIuiWsqz7bZXtfhvmJMo/NM8/Z2gYBDzzlfLBn1QbUDa3BL7L8i
Vp2i+ArChpBNhzayxOn00rrhW7CPvcsKiRlVFMzSquM9dDlvzux42lKGiqcyqbJ9p+QzVH4T5FCd
TCNPy2K4QMvCky/GGwV7e5oY7oJT8fQfaCaj8HgKjQu7S/MKgNWGT9bTrW/YskP0SAoYgx7FBVf3
bdr0m339dq58CD8l2/mM0EcmA9QH9l3LI0RTjBYLMmOgM+lEh7sK9LdlO5VqDEThS13oQePsDCge
nTXFowMPwtH+Lc5J0vjB2Vik95yI9fmQlQO927I9s3WQG6r3AQ+ydUdSsNnKInFehg8pTQiA2f53
sVgDXytMZl8SvqXGTgGqu4S4AyYOOJ4wjyy43WeWl7SoU5j9HRco0kzGp+Gocx4pZ1J1U3AHwok2
oJiAS5eOdU47uKIeXK8PxF1Iv5VHvZ4ItDNbFrDIbCagKltx6oUdsH6YcTfTBtpjp2IK+hq1C2wt
ehJkCxUL3A2IdYCTZc64XB/MvGFUznRENJYFub8dBy14AVh2ky50hQdWSDUPgcT/glsQ9cqGMwhn
XuDfhqdNKGvt8MAncxDcaasCfDJn7JvUPgu6TmARUW7JhOPdOalzTpkTgYoizRj5SZMpfjV7Vbi7
mfZ1w1FHoX9fjDzEkGoQQoJmS32GlLGlZcSlMb3WRWa6x3cEhPLBCAV7TAEWilrzs4RbVtBAX8Gl
fHAbStqkYQH1jINPna2ar4ALqdTGtLcDoDS4CtTTLejtPkMCZ24tZG3R4LEqeabmrYZXLrfYpuLF
YsExULHPwFLzzwVJ+61aipzqlFmas2L2RngEEFQgOCbSS9hhAYS/kd5Tm7AqPTbELuLBKhZiD2Rm
GSzstZWI24UrBFmzkWGzXKl+06mRlDSgsqHXEGtxuLmyfApHbnqHnR5EXo5T0JnbedIkbEC64CCX
8NcPVc3ZRb/2hbEbm1kAao0dhgQt8CiHi7aCYR+0bAD9wkKkZZvO5shkN25CX5iGIOsA+2CszoZJ
514AB/pBccnljQXbbjmtPO63CTLw6DqiqQT+Glnxumt2z6j2UG0c7GvFk5AtEb3FfOEkbKuAAPsb
Rdxc1SWTKniU9PYTA4Cp1iVyhE0xCBRAKrM1FFAMuYj6g/YNpUDuea7LXw487qDxN+4540a08gGv
Sv9iWOze23G7fUQDQldx4YSKJExFbN40pEyGSEGnT26FamRZmtdGhM81hrjh1hbwqsgnnE8hG3P4
louLwm4NUyDAZslNWf9q5JCIAPGPHDjhjvXbFusH6yO84cqvudCWrOaAu7Nx8PIovVzjbN4nUxC9
bhYaRCYRJU8J+H6evjP5eLHk0VnZFf/HlhaVw9kjFVy6peucO8i4oo32SF00f+5TlmorPMw+AlNK
w+qgyOUfg8gJlw6gmj62pj4uRqsDUEsp2pb8yl2XZ2Em3WLCqEr9RbjmjdcNf8Wh8gM7BlQSP85G
xPQilU0TyI2NFGloURZGa0DPUPrdkAJjUt6knBxPkrn3vG3KOedq4AuX45t1XxGdVsBKgXIDQghP
fthsOL8heQYGPqntBfBKXr066YsUwL6PlkcNZzeJ92ZxUDqBrIGz7SBGFFn+ufJhkDQlgMIuvDhx
RrbSddMN+D7DT2k1Ndxpf/QMQKCxrQZ4IXvYYfJRJfS0Wkm8FB6mrlaxlUxvIYtQnlDuv3YRlrH8
WOgC7sIUAG6LtMAOEpXpKn6tvKVPGCtvYI6ul0cXVovF8+pMkCSOofZc0D+PFJOtjueo8kbqlWX3
TZ5UJ+3UwrqKNstjOjBiDqmUihHTeA4weQD1DqfnSeUU1a4b9+ZRA796nD/1HnfgZKlYk1U5GBAy
QFxEZC3iZbMKX5+02yILzH41PLoTB0S7YtvteYhOgn1eLsUm3WLuTTqaZq1WoXQgcdM1Fx27lkgG
JwFmrVnfp5g8ZEIsMLfvxWZSzyj2XLinZTlp2y5K1gvthAsBKvTYizTa72ZOKAg3/EbyofSWxmPZ
UW0UhO1oH2ycFnPS5NuJ45tp3W1KxvQ1m5JgPWgwt3S/gJSomU8mwlqLDD4iyWKaroHfnc0d+4al
0ro7Fha1HyZyqwyDJErFk4rNLm2iFZcVHPqQiHqQX/nLfOhcZ6KZZwLxwEaz6pUTMUPrHSCCkl0m
qehhT1qyV8bdquaHbPePqdu9A1Y0Z7NhTphiJIavhW2lYE59Uq4NojJmC26xvTpZxs1UTQ7MWpOw
8bD9AmYRj8OWeYsZMUOJnHPaCm0Eap04gxvCJgd0sTQjG95KxjGMvq0aCoiLPZF5PADFqxN29yrO
TFU+mnWXv8fF5YPfNB9EYrFIsKQBhxl6RsktC8/9kN03YwEmgeqpW7KP9R4gXrBy1zrhLwJjoQSs
L1Nn9zVt1j6x1RQyFi6GnAmVquWJ1XzZ1hlWkamyt0AJTdmn+ep+AymxXlfXac010DBRB3k4UwSE
GUAe873XFrsqUJyA0EF3pLldseVyPkhhb8QysqiFr29A1gwzRXmITXapKXONKgahPqSfUiWNw15n
BXoFq4zui4NbiJTl8U4DQ1OnYQ8Lt/kMg4yNLp2kOkugLajs3fjgmTEIRgwqC726zOrmdLuriaLV
0DbN2QKCDKqAMj5KKrR+o5IZxf4whx+Cnue69jgDihwyqy2+IYSKs4kgUXzyCe4KTSn6IqqDkEQn
zBc5giQoKfb8iTKe42zkiEx4nCYWe33quJ15Z8mrfUptn6zie4odtGsrP0KLKkdEjhA7IJq30CpR
q7Lo5VrHz7LFXh95BGQPRXsuPGFS7ESwpjKxEac1ehssiZjka3Sh5CWRxJeJQIN6zXOZ5HQBtjWr
Tf4tSaEJgC+7JYW1gZlsSa2mBI+aQN85wym8whCM2lJYSI9meYdIDtBnYKcbpG9PmD/2qMOLkieQ
JYzdAxMChBZsbFZzWQleDxu2QITk/qbwefyxKYURxkTmMhQICJ7GqHESDaEq5tsugoCNcETHW7Vh
VsPBKlc2HknaJsaWTnyvFDrj8deUNdpCGBCRefZVuGYlRB2izIsO4CdsJB/muQ29vr1xC7hRJibb
YMsqPFnKPSiFM64fSY5iyrdlcjHzrsVqX4DU24mno7XS1aJ6OGnTjb8MTcbJ46EpIw5ijqhQTTQx
BIOHvWy3X6Mx+wyVGcSw5PITSsu721LRATqgX8BIBxgcfYClc9XQN6Fr4YF90peOW8brsH5Mdy0s
EKxWupatOK05potd8UsQNl8h8NEO1wxJlWd0EoSDTwm3qR/hI+xv3GX/mMDkPGsb86YNYgKiCGhg
ZY/n6RCdnvR7f185YcE/od5Hj4TMLE76XYMOBLD9AWIQLbBh6F60nJR91k4YiX4VH1TYLuRTw14Z
Y/FX7TLvoUs0RcFd3HLBTqow7BCLue5DOrL+Lakcja5vEzWVzAtVt+YMTekF/LReHmytIFZeKFGe
KXnO1M/Ma05uXf3AoQqpSyqimrCYj8XkI5RtWcLSuegOaHObO5rwjMcHkh8kUo/ZqiiF4UL/JghQ
9H6F85y0ZLMB6+33D/WKDbbeMUOR2rlqQI32oEYn7RKBKTar6jEVepBiDn3hIvCgbiC9WeBB24/5
nexfZWbN06vmtVtdnQTZ1llDJ6we7RjUDtihfDKfaeEkkmRj4/HUjPXStk8r+umTZElWAbq4nkOX
c3CkCtOxljrEaoLAc7BnO2R9cfuowYRl+YYUFQyzLF6BG/sjK7Ichn0R+4+WvyyHzg6B79lJP7jo
OREWPjJmUf/MD2WvaHmwz4VdnDBA2Sre0Ht0g/mR64sV0khdaE3smffz7dCtU24FVioc9Lil2kR2
Xqp0qpxzPGnkxHB23em8s0CIiiIGVApi5rIVgXCrGqKIybnzFqUQZc4+3hDBSPE7Own8dl2hAfYe
9QRNWFBLrniSAFWHq7h2H+XIri1a5p4c1P4qj6Lae7S0B7kOmR6BxApCrfAWF+eW2mlecJMIj6NI
EgTr7M1+lMqAOUz09b/o5Lneq81YRP6DDS5K8jMLHBSEvG+x40WLR4dxo/9DRLoWx1VW+enMmUKI
KmqGV0WWvZIWXm8GsAbKVH7jOrAhIoCxVXFraoZJcsbo3d8PTphqSHggOvGm6bV6iX3X2J/GwU2X
DIgQOIF6zul9e7U0NY6FcCAqepmX4zCyJ+8+TQM3AzrDyBkvvmO/X9LoB0SbefY23VMsYauRnw7N
diYPgAOJpwpyEs7JRbburtkN3NdSDE2OeqEOqLr1OTywRGFRcDQ7rsA5PfQqXhDjvEuE7IojVxsg
j4hBaLjFzbFHt1/tmZISpsCUBA5lHXM90tX4aamWL7ab1rNwUN7XPMxWZSkbYleHrrtQ9fPgFJer
PKPUDKoP3UYVq+jFpNoszH3KANRw8Jmjd1t8Izl+GCvtGdYCJbkhT7dImcXaVk/dHiEhCEW6E5Wx
T0o4BwwYhNvzCDOaRxYMkMjOkwIi2O2nXonF00OTCImXZbrEkzATI3WBWUF3hsSguy8SFzSjorgw
HmevWN2QcX/PHXZaE7EJYUwPyhODeyPm+GRhnL4PNnjwOh/zKSo/zaUpLhcR+gATmQ3tkJwEg8Yl
L5p9eE/sIlgIeAXC/ERSE7jHj0GQ+Dlqu7pjU5WX8nyuHE65T84zQyAFseNnrPG8XPIUWatBpKKY
pdwOmCgr9aqHqvHzT//1739+3f138Rsb23qPIchP7dhQdLeD+dfPT18XQVLYgbqM5uVFcmzTM7lb
UJ5dVEB4h7sBhiLzLR0laBCuxXiV16fBW0fZBNbrk2n6nOPjy+hBT853r88XXtcT9w9eVwrvTy/K
5SUemb206wG6UBmnaMzwifDZBnCjslsB5jjuovfO5/Cc1iNf5+PlrvHvKQ+vzIaECQMCk/lvA6yG
maG98NKe3MrMDyPXizzMy/w0S493tLhOth4y7Ns5JQtCO1rOaFkUZnpSqw/AQO7KmfxfpUHXvcyH
5hXG6h+cARMh6QKJKnYiTtnnX5kN/vnBMoU83YREhxRnNaxTjkOyp6EqfETxxS1dKNxlnOYoywVH
MQq5dLGpm+scA1BozPie2Yx6xVRRrypgBOXwRaFKl3A7BVbISU45j5opP/86nyw6fFNiNwyxJsX7
DR+4YxPaTbVyV/mueWsXHbEpc717r3NAD0NBwgaC6GsZQFiCbsdx90eMguITesVEONh5wSl5/nVZ
H+i/Xr/j13W06JYQO5B1PzVvdVYVJY3hQvob4ILVhrkFjG7yRGLXP9umgCCWrNjQ04QR7mfkeXyP
Zpnd6oEx6V0/ZLcVZkgts9X+Nu3Z8KTI05XVEvgPkj2P1+bxOziyb+/zyWvbPj5cWan72VKhoBBM
s0fZwTYiJ3aXIYiMtBTQEnocklP7bhkWoGzst7myLzvi2cCxJ1eWwFFsUjNCvo4d0pOGnqccGq5s
iHA4B4uYDexvs6AocCHsFbjlUKoKuYrgy8wZ4OseeO52OzXFm9qwR4cus3nL3TpQvBbOPkLtKdAG
qBQwCgCVDKVT1+qsSJwtak42dMCsB3vAWCprMeafbSq7AZTXTLGORV7wojfW8LBw4MSGKWdKvYbo
l/G1YEcz7EQcvUpkMWCAtriYh+iNRRSB8Bk7CFzWAlZx69YcZ11WPUwBDFfrA1QNDMFKKAGw/zjq
NOVcEt/ca5KXworFyIQz29raJ8CZJwmiwxXa2/Xbg96oYikiG39hv/CObQq1WmLiDXkUg4iIs6P1
3huT8aLy6UF2lqEhwogoI9Vd0l2oRxOJpkh4/v6wWFIoMYJbTCAIKRiwXVUcI8HRilZ+OZzYc/9u
ObPLksbnx9TTx2kEVVPEVV+u27fz/tZa6vJ//FG/u+t+///BPrX4bq7LB7ii8snDB3zMr1RWxn/1
Npb7Ic5ystz9/jsf8IuahUb68AH2p3x8+IUhKr/M/PCnOa7MUVdf7aP03dQYW9S//joYoh5+P/ig
aiOwbrb8jtFpZ25pE/mY33E3nb572oLWy+y0QrQrT/HDx870h6ctn5H9afX18IE1Pj18eDCyPfyO
ZJj54/n/xyZJNBZPso+9EjPwHwv6JfW2zGyWwxajSgYWzvvS218lBDukIYg6SgY4Qa+sdEFpr90O
ZjrtN+flRZEANfB/0XZR8BB8gL14yarDaUZpkEoaTna7xyHffV0XxUVfZbfPv4G/W/UJeB8xqqRx
pPGxiStan37eF+xF1tHKAX2MOG0oecQatvoiQ8qL8lOLYHxv6ukSOJaBgM6gBT9KWD0KZYJs8SUo
OY92dOzPv8QnTRMPJlP2EFcx9l+qjCMLvjYnJQRQs3mrZKZZ2Q8+TrAOfWMH9wGNwSsdOenEtmgq
BsIK3lCYeIg5u8EVsCtwEgz1HfiAAvzPIGsK6ZAwSSZiChapRzwgiSbSVHsBEZI/u856TVrUUyzY
2Qop19z+kNEJ2nTwMoc8sdKDv3tsEdAGvJTn3/8TW0S9f2y1qZkBzX1qrR/XGFBBUudZNj7IxB1f
ozehy3guJ1yD4kAopzBaWRDqDbp4rrtz+06ITIV0RxVpm7xUtDxxzqd/dWGCMOnGZZ6Vc3RPehZE
lywxqeMuRyo2takL/EK/ZegvVTWHJTk4smPFI1RZb/Zit/On0DApL/kzNBXFhMml0i3Ycyi6VGy1
WLXJUUG5e8agT4Ks0JWAZAFcCZxuBQ/0ZAVok53I0HrhWh9X2rwvbADxUyT10CX55cirlnFVv4lj
pHghycVQQl4NDUSZBUthZboV6et5IRYJraqG1jWFTo2TIuoW+yzgzVrRvCwuzwImvM+/tEz/9A9V
g+cl9EpJFBJ16XJQ/bgMYIAA4mzW7jvVY7LsL7C2QxJFJ8A9mJBKyFjUbKLX8g2VDeTaTS+ScnUB
XvZJ5zFmBSC2svdJY1gS1GI2cZDMA41fdAQwzvpkBiToWO6agPkmqG69wj/GBt+C8GK+Caz2MFeM
t1YAorKD1YBfVlTulj0aW3+nw40Tdqi+SUUgM+gLRbxoyXbERn0/R7VkhVu4DoWKgnBsp0f3ou1Q
67hGbQCSR+3BAle8gmB/GzzAHqlAMVFCDpU5Xpt43sKsfrOPIY9QGfvL/mrsL+UCq9B07ccyaLMq
tpZYujrC8Rjbd+x3te4GOqsdMS8JHr4KZGixDhLpS2/kP9h2n5zl3MwwjsCCIu4oT/WPN7MfJwas
ceTiH8xFkVIADH1e7c5lLQxg+85sJhs7ZiUwlKZ1276tywjdE+wPqOEVwO7LHfCTbDDWfwIshTMH
ub/AVEfrP1h47lMuu/KprAUreD7LgAOMrNr7ec8Yj6A2wMnPaoExp7o27XijXZX5yyUpvK8nWmcb
nrkilI4ZY4kgPBziS0XaPP9E8NL+5pFgDyLhghCpzLePzF/gtGpclysX1I+II6HLZAMS7OPSWMhV
Rv+gng4npy/m7qLuuY0j75MSL+bkYBJjog1GN3sfcgkmysq5sAm2vGUbvGwn5fBbJjLelKShLlKS
9tpjOAxY1g3MxucYLg8OyUXNDhFoME8vzs6XtuyEHBk65DWY6tAdcLAijOeR0Xk6o59rYeRXyfUQ
UVsHCbNj3PuIfjoYQ6e3mWkuPAeo3405tvrHzkzvFS2dkFGu0tNmmXuiM7FL5lTzNDIKMLb+qcCH
RVzjicxuS4OlpDQdgzUchRBTVCHxppG4UwRhnGw7BRYRUJSuuIhAhOo39SgeuiLeAINVZVGnBW0B
+55tH3b8kI1WBHpcGr2KjENEk0B2IuEyx9f6VusF7/pCbZ44lrpLHbmTaQVqR8KX0JzFBY5mD5sJ
5tDnmK6+tLf/zWoBSIx46jIci0gy/vGZm7JhE83lzns9beeHVdI8dlPwUCQG/25mfqZ8ky7jazkl
6wJIAADjcX1aetnpZt5di5+sg77fvWju+vSF+dY7NXRBXVkKR4dpsk2Gync33muT4gqZOa/rhY57
t3svJw6sYn5BJHKtWzvj/F1vIK3Tb6n7t1UJh6uSwkVzef75ehJXT6Iy+AlYTOzHAQjU8esaCuZU
uw21IIXHd4hOy9we4jgkMA7iIsH/YiBRw0dUVFuREuXJiWD7aGAzKGE23Cfg4E84dlQlip0lnurL
xdLfFCa+5wdeHMRUiolnQ1v/siUs+RzuRhJg3nQD9ifuyFzWHpFsCLJtSrvNu/V+ZuBaRLfKcgni
qDz1FheGPvAiKApyerWwHSpQeIJdN7ooyDSP5l871YjarNt3ovfp1JiVIQ0Eo+ovQcl/YVliWiaw
0G4sAU0fvHBfdN1/rAR8tmfeYajQPMrQHxdy7w1DMS7+8D4Z6zvPk8SFUHudcjo9wpCqkMNQsFaK
veSpxGS1AlgBUVXj1hXRNYCpemYTNqlEKQiwr16+G9HfvVKMhTjpssTH3e0IgZnyMJij7dqjRjrY
eCj8OjQEXrMJ6zEPSGGzFEntFQLANKE9m93uYr/dn+ZNBlWIu7bDaGBh1riZwzf9EuTnNc7aFvlg
IsuAaJZgsWTRBdwk+YhoElZsnI/CzrrgME/pAuol4NVvs2i6wPG/znKM4P7o2RI/R5HlEmZOYLAE
vnnVbbiCPYJMx5zt/VxcyfmVTt1wjQdR1cPTeP7WPm3HeOQU2sTLoOHhmv14a1sEW523Xa/f6gLJ
rVGJVKql0yK5ZqJ3qabGMatfVnuKL152kJizzdzYhsyClivqFqAtx0Gywknwwuvzn6Akwu0BVlM/
JUgpzI7vaJo1a4NRCZDzOcph96Z2HwAh9Ccb3nKIc+Ezh1+HTx7ACCCHPz9AkLX9I9bnCImw0AR/
7TtKwYegEodv4vdD2hyfAZgw8QPARPpnFNMBsfgzyweg4oBYHH4XXEFA9J8Bc4XzKnyn4JZBkUvA
GAeogo/Ja+EXfzTK3jl8CCjBB/zxzzwmwIoDUsHnFyznBGDwO7/ALfhcPzRKNDuAGIcUF/CHPxGM
tjuTKbfyeoReAGZ8/9iCGef9/MAH/ApGtM5COPidj5+/oRafP9pL/BCEPCWkm53keC9J1khHY3jl
r6UfmDfdV0Vczhl7p+qaYlRgIqNJPTq9igXJdEH4dULVU3475f2dZ3ZX7i4877ZEvGxoNXDrV+sk
Ew8VRjBer5inQ2TAMokwCInPQP3uoty/19K2jQchuN1aQWu0MT4FU0lbiDO95IoKudQ+pRDQFK6f
aEVqQqyAQLCt8oV5Xh61sWmu6e5wLgQ6qcnZts2FpJ86mzyDDs2HM7eha9tgDq740Hi6xLzjvAdh
x/cQCRlcSVoj/T8heP0ckTjgdHR9gg9dn+7bmHO6o3wDCVQ0tKkd5mrkQzKRVaiGSjMSnF64TU+b
P7JvI05j+mSmBXaj/cuxVlXxzsPKdrydPVKofUB/qltlk8DevtZgQxc69enaoHpayyZgEejTn8Qf
FNs83NMnYj3eRdRjyvceKS2Q3ILjUp+DbGofVKOuH6BsY46TC2XQs6kwSSeyzpQ5Y0SKSn3GW9AJ
Zfg+82o41JV+0vXcXm6x3GmATZDmcmHd9lxOxcoBL+Dgm72OoPSVDehhYKQuC1yN+KvVeT0TlLCC
9kiySELfqXlBAoNOKemikKY99o8w9tVe6tx11uk5OMSlrR6p+XtG5X0JlyzIpAjh3bRqlRD5kOuR
DLxNXTP1NZicvNJifv4ePcmDp1yiY6IljqOY8FP3qEHvV2MU9PO8h0WAGPCPPHhV4mp8rS1orGR7
DmCWoqrwooneaL2qelcevAyhRC3+Dyz6dW4cPeYEHIZRxOgtgvp8VMpNUMj7bvHdN6aB91JkcJNq
Z/lS98HbLuyY3lAmZTiBgAO4dJcajtiVkW7hqGTzh03r/mK7b4kHw379NZ+7T/k6H2lVMKhcidqG
/1W9Q3grOCcln0bxA7oHQvIVbQI5EuJxG09vcYD6nEgU/vwdCG0J/+PbDPgkk1JuQBom7tHxCb0j
8vebuLpv+vtyjJIzdyf3vhbdhLvCJt1RQFXMpIF6wYTw2zCGLB7JkS0+NvvtQ7uPPk8V8wh3REwU
1KIMBt1yJQvSdJ1jP5LIyaL4JY1GFrOPgMMQ+mK9pmqpGVNo4tArBiwh9ji22fGNaZHVdujO7twh
WUque7Cna+QQvXP3w/Ju9uELWAJ1WuZfAq88ZTPJg1PQAYhFm+Z849Q3cdBf0zq2H/vpdWx898ob
51/KbXw+Dr9PY3UZh4A6F/slRGc4FtfOwPIK8K67VPnZysBqmSTzHhgqYRrXf4LDtL532rHvTp2B
L/eqo5K5Wq5gFPbFqWOwXFGNLpfakIL9Zh48FM/eurxJV1wG+VHLvHlHof9qCrI97rVbUhM6DNHY
8WHlTcgAJMUDiMUSKd3JbmsFo92sQHSQk/IdcOtSJNIJGGYEzSK0pi5oDKGfI7lgSPN7jdk3LTMq
xXkP5EoqAYww7A/UcqRiINZ5t3oPyu5SNabzXVitN2/rFKE+inCT5TA9XGrCdJyQbJXQgwk3wFW3
bRGLORhshA767hymU5FgS4hhMFYn6wkSzVDv79J0MTfg349DNueXS+j4sItNezPnCCldH9e3rpdt
k7S83ClWC2U0gmZe1Z6rHe74PK54IKM7Pe7D4BmsJyBiwC4pr8MKkiHkqu59Gs0ryCQBfgAuPuZM
WXmXIUUmejpYa/K/toaMZjHTKzcpOWvLJqCrT2DYRSG+6iNklLTFFtHmNFh/M1kPzQ0EMTfWCG69
Wp+1IhUnMphhVvj7HO0wxNlH80eZlsFrZwkhj+pciLo6y00am/s5wK7OZnhYA/XEgxIj/2f8tR5A
LgKAkyi8Skv07SmEWR8QHl/R7LJb4xXfrpYr6BKPZuYmujHsxdlgOmKw8XzT8Q/jfpDB6G6RuhcB
3nRwFGFVbqFTdyG69rSHWxk2kC+3EDBelXtwWDcPmt9q6Ogoldr1m2Esl8sMDcOZySLsI3uRQI34
05JiQJgErk3xia0byI5dMLhwTbOPbB3B2WYNhXeqmopkOVg1Yemm1xiEYtyQ822mKqJX5HRFH7Ce
40THyAxjIxZmgJKaPe/CZQIh84vgzboip3tabqBjQxWsYOt1Paxrhs0PVmiKdwxS/miF0WjP+0PU
hTSjTw02TTIoilmZc+7KcgnOYeHBhLBWD8VqBHusOxZSV6MiYGVsLhDjN5dbnlgicLCXVsRb4Wwg
uGtVAYdCVSJCBjdMpHh4uWzOctMGZ+V2RNuQwRgKPd59grRMr8468dQxPxbGMZkFchUZMWmZU9w8
ClQ3dBXF+BoWKpEmayyRuB6K3ZEHwg46b4EN7kWfd5uHruFzwoKLiXFxKy95awdeG5GZwHLwAXTN
zSbyyX6Yfe8m8Xj2ghG6QEf8FK0UQjIltViTW6t1TRJ0/1U7J/eBR9FnA84qvUsrb7csek6u/Qcr
j2srhEBtCLk8CXEqXZIYuVqO71UrOcG0h281eThr2OsCKADpfqLNrzq85NkKwL2MkLwtHn2Vx+ZS
sMW7SI0saxZZWCFG+Xyx63tEyKx1a3xgtug3F3m7VgG/TQFFZY0jGeaBAfIPGWWI0Fg0YroTt9sH
2uJ6huNJD9iFiACTxpzURh+2Y7Xj8ZMPPGbLXBRg+1dpiGxlzuR2q5MT2ysOaSXQpBu+0K2S9NqK
U9SQmlAGoRFrdhpEpt15ATkl2PcVCz8OVua7fstdR4cBp0wGujxfX90CXf2+36FDkt8d3pioqVAy
FnFQ3faavQcxQTULp6fZ4ssY9jHrotlCftMub/0AQ7jK5wZIAg4X+yGkXOTPAQ9gz309DwpaHmUN
tHt+9kJOu5Ww9Rl8PGtVnPaRpfklGc8I1uSw1XyUodbLDUpie9b3aFwk8ldSGQgF4lIfI818GSVw
hlGwAJQvIQdB7/NwLQEnxYQty6OzZ/PFTxmmcRVtzH5xyvreDFzlepk/sS6wxlDcy0slyJNCK2Ao
FgZM6mBrsRv+2MAvCPs2TTS570SsIxvlvWnpgHaqOxixAPXCwVPBzehI3pXk/qRzfG/rLiYVmJfh
igmFkYBHay+/JvmNgErrfbbjMGYkaWKSgzssoRjBzg7GOXCqCnOAX8MJ1n+HIwRgFi8RsI3K30FW
ge+uITFiAZDT9Wvhi1Vkpeh7nr8Adgx1XIIxEWSywT2D03QEECQ+TI2qd817VdpCeNV1SDqhnEoX
xqVtLuhOCOCC5kQrKSGd1IZmofNEny270atiwzokGlTvXrnTSnpK8ZuysjlN23qojKbib+LLnyKB
YYtm/AQ2jlPP+wnqlCYk4RK9kZBC1C1Ly6Dqr/iJz7/nvwFFyJV2XT+j8hQN7uimO8HWhPWwnj8I
7can/7pe44W8+WqlTRJZYUHzzY3p1CLiG5kkNn5/W9btZwa+r4Q442xlPQOFPGvOHqy7r7t6/U7Q
u3B99UNy6g7A9jTVVbgDAsMX7p3lXf547ywrCb5ckCRMVI6BRZJR4ixebe7UNar319oUDxI678d4
aH5FLwv/NO9QttAVElsgfvK8B3AkGlAjXvUI4l2HNSPbCTMyklrSNZUxDfsdYVHnkluI6q37KgfX
1NPYDtog/gyaxcnMRyMmdx/eYY/1S5igGUCkIL01yOaFldDJRqDEvIkxYEftdG5NjczqLgmwUeBW
sxES0vGObgS/GJ6oVNU6j1VI5ljqbH8N4z0Bw3iCM2oAPiDC0q4o4kB6cjl6untJwrVd0Sm8o4T+
JGgyKXePWkROlH98fgHZ7OMfLzyByKB9sRvEfOAejQMJK6vytmE2KrVX3TCgmtcPLKYb5aPqeoew
0ULpb8VAtRiAIg4qHJVoyEVoMAV0DVaEpZOU3DlEoMpvscY3xBKGCxJ2EnPt+CCXkRCRuVVEpBV2
cT0oqWp9Sa2FCovR0RK3Kz0hYzNIBAxBk+olMPEplghvhpUWMvRwMa066tbwkdiudrCp7nToKPAy
JXJNGhU4Z2CtGe8Gp3tDgK+6Zil/NBeb4Vbz6imTFH4aGGRSEjQJs3n5zvzNQDTLGDGGASRWkOwn
XD0nWCfRUNAiwwxJG3aomtfn8X+2tBCff21pgtqVY6StWWwSOZAx9DqzmLKHSIgQTbHD5AM7NdxF
DUFeHohaOP1oGf31xR7vQ223L0e0TN57aQ01sAzX5rWBjfSd+jpvYQawxHTuFCFnAwxOnTlaYoY5
BjDe61BGbQJvrNawY7mFuDDGPH4sIfnxYdR03brVdVas36cyPrGkGQgyC1bh27m9S3f5Be4453bq
isfS8w/LUz4M+HicRREsPc6nJD7apZwd1c2qzaEsfT9hSLi0+Dgjag0GOrgjcu6RA5gdeghjgaBX
wWToQ5Ve0/vnX5Od1/9w5cUYRNyQEV+ZBP7xsV9tkU/6m3h+EDlDUc0CSa2db5THp1nUfbBiAssf
B2jEdfcaM2haMNYz/HEN9Py4vejT5FJJJMmsqpIh8fMvM9U+8sPLJF8THJHXF6fIT55Qicq8BdlP
ujstDj1x4joSrE0hAnQ4UqFAGwk7VjUamLk/gHsS4aUTxexEKYmO4HoGUJOrpcBct3ZOhwGLHxYM
tmR0gjwKJcalMzNzTZNlEKUxeM0cPQ2JOSn2NJCMqDVJBjrUhEYnh1BdcTtqUqrRaMPOyuioKmv1
h1seVW8KQTUL7rfj5oojh1oeAgK2XmKKCMztGryy9IFYxbYYgHTcNuVdxZYZhGwgzJ2on+9mBwoV
wagamBV4ybC33tQVadKwyeCgvk28ZkFEz6GFZwoQ0VTeIVC7PXxGToLSHi287+dvjv8E49XNgXuE
+CDEmNcSsv+C8fZNUiItdQ83Ry0I6ZNgdTsw+UkkDB8vzgAiTE3q1hr0lnUkv1051ImAUfSciGF4
b/WLA3XFQqg0vIdWsqsKmlgv29nnX3Py9DXHqBLCFKiBgtc/jm11fDeaM3e9o9PllWGwfmaCDVFy
CMwOTpDER4AXKpnShd3cubvudVEQr+Y2NE8o9391pw0wyjRyt6U2QXyPtYS1m2sBjKxntWHWee7h
gHk/DHUO66SMoEqCEgjjsdxkGdLQ6IaXXUA5kBTz/iwr2vqdxZFtZkFbRR+trLT2hAThr2M9WYuY
KUfnywCITO6pwULLLkQPeKpb1HV51XA+OsM7dwtZuaWJwnvLTgdpxBRtxN8hh64qlyt07yA7KceA
C0hab2kw6Yvof3GP0+xZqogK27mq6txz2zJaVHoanc+bbJtfw8R8g1VkfdZP8qwhUPT5m/UUoE7B
fuHguEyNGeofk3uqfvBml5Dlu3DPWUsBoa1fwwA6/0vOrEs9kzPmDjWecFZiDXbznSCVNLx/mwQN
aX6ZOHFfeHVPqgFGUCGvDz4U3GfuzHHnhHncBgXnnWqtfEoeSgcKFAbJpkzu64gLqSKz84WPuMVd
QQa0HfRAiLJzFyZE/UCAtdNeNY17223Mr8+/QnvW/3X3zDxIRh41OTQSqn3v6BVWweR2YY4Lbpeh
1rUpAzZVNXXwSygSRI9kKCxXHTFEQDh0zURV4g/ObsnbQNNmtbBrYA2rmnaAPc/92Kwv/O0Ssevi
ljnPAlp7bHscHn2X4UU6NONhSJMapaXuKbAHp/5mQ3ewmcPZNQCzOvi+73AqqDd8W9dhl1v3ckYT
HoVsakCJL4tN5eCYmZ66aGnN4fuBba116APFIE3lexU01XNMkCCE6L0Sjp10WXq+6xsfUmCf3Nun
oHVR8acR3yxBWe8B2tYRbKZm+CQ7zdRvgRyQuFlb0zrDNr7BW8PgFknKEcSDhhVECMev22r3ex8j
K0l2gHoOwI1ZA6mLaOt0vFiiJD4/fx+fDNkhAUEWc1N4bi4SjOjoPjr8+yucFceH73Wn4YaQuQHJ
gMRFtTa1vL7CkXYFdovcfNN4elTrwdjhtiBRCEcQSmM6afFrX6Z4PHlUMyyeyWLlgQhjj2f26CW2
8Xa9G/q4fSgWjkmFxfv49ykHxQVllTAUtZmmbsbnRf2RaC/LNRJXgV1ooK3IlvZ/6v6f+ScZXSL9
bqA9RGDH0aALVczsBO08MCukAaN6mEmyDyf/d/xVXmXe8lGDRZtDL75ZiDe8CuEcK/Fxl71twt0F
HK3HVbR8UuOhadzE2Jcl90I/e8QPzCx9KXKpTbmamnwdXcUKg+MsGCcXjJRxYEdGD8xYmGg34sSF
I9IqFCyFM5wBtV+ZrZjT/AeMeWiMaCSJHHK287ldgP/1g9DQWOHhV6yD+7JYDUd//Pdt+bXvTPf7
8E/9tT+/7ce/9O//Gc3Qf1mXX9qfTsf+ty/jT93vP30YvgwlBp1fzfHf/eFH8S/+8YrOvwxffvjD
RTuUw/79+Fu/v//NjOvhu0hS3/mffvGn3+xPedhvfvvXz1+7sR300wrcCH7+40vX3/71s69R458i
TP38P7749kvD3/vwBSnmT69+W//Wfjn56X/MV4wc+Qk/fWm//fTQ8y5559++/HQ2tqsvT37sb1/M
8K+fnfAfsFWpv1OEm/DnYsEa82/2S174jwh2Og7FTMuAZmK+1HaMsvhryT/i0I1DYCpaCRTJMUiV
6Ub7tdD9B7pBMa0jCIN+9PP3CwStRSrSw938e1Vpqn7k/x4bGrdGPkQZuGiZlbsePS7LrtmVTbe6
8f0QuMptPjTxZtyf537u36b6DcJag3DExXpIf7RfSID89tR8/Ln3GSTMZfzKo17orzbRVLxpcBKz
X9xuA76v5bg6/Ky4HjeYVvwvdV+25DiObPkr8wNsIwiur1wlxb5kRGS+0KSITO4kuC9fP4fKqkoJ
4oi36z5NW1tZKiTRBcDhcPhyDlBXwZ33iTgyAFmR8YInBE9/6vLsGTDKzI4aNXpVCqW3kimN3iY/
1sGdkScfHThzTIEq7Aes9yEs+/FQBgKqAVT/K5fGjV8qNViGEmaxAHh5Jq4EUir1uIwXv0AjBB8B
KDmOJAXCT3h8dyCvGQAs0r5rZZPv1V4GMyTgdb6zKhXNtqY6AhrqfgD+8ZMi5aE1sjbdVIrSxBaY
gJ41bWC3idxoT9H8Hxwncsvqp+Pna0VDfdbY3x1fHT9E00DdKKoqmUqlaL8/loEhxGm0XLB/PxYO
XYhrAsQcv5Iqo3WiwH+t/2kXMVxcbsFnPUQkFokWdOtKkgGlO+3yl2gJ+E4VeVJJL+5Vv0DCKAGs
uK/37ghuvl2TJjEg3nJmRVmdfPlPSSPrn7EyNrhGZfIDA3/ALknK0tUEWr9pZfx6/GCZiC/5mHXo
eYmZmxp0ArNeKiHi2+BmUxjK5/iLtFrypSB+aBmZnj5G6OHbId88uimqQr4BoePt+InUj54GgQhv
WRyFoMDofQA6I/AnGfpkDUmPONm0AWli/KXmVWzJRBofqZ4YWyGpVdfQgxZYIfT78Wc1g3KPq2/3
DvgPxUFGA0S/kaLdD/2oIGxEyaEq/x7A6M/IM8GTOPogoCiVyEPFgP+aJtrhKM3v6C2QQIV3GdV1
TtlG4k2DNt57ljLBArVUcoiNxDwOYUJkAMQufvOUVBnbGqCN8EoQrb3KjfDz+IkO0VOwXHUfclRU
jirGwk0atfF935WpXWNbALIiZ16j6rYsSjMhezzdVuAzuQVZ4+nL4xvHj2TGT5WCJ+D4qT9/Pv4L
LfNNC/4CPIlKw2PKCNDXfv9NofM7x/8ev1lPBFcLtFaD5goyOenc3xJwX9k5ULIAvP33h0+fe/yr
jn56VyhKQP4dxfz+ADeOcRSUTZsbvMDjx/4M6fgvjdXBbesjNvj3VISh/D0kQJ/R4TztaNLfKujP
v9fm/4ALw7g/viRh9uArcbMDN4lCZ5IM474SkIZuDCW3uQ8Drj+/Qe/3Xx/+/RVQhgLPIA92fx56
/BoDdYUzghjUPgo6vnt8Q5YacpMQpEX++RV/5DAAmndjPW3//On49TxEkSnIi2Xr+MafRzYxjW+1
JnG5LxwfDgyf7xNycFv0qMrudcMB03BuOFQCbw/hGRxHaGFDISgX2ZJUUEDqBpp0cEmAQyqVaWlL
LXivRl+TUb7QAeMqTpBnxAUq/eufRYPYEfErx0f6cwemOLG4B8CU4g6hjyuThmos8HNJunv84vHT
wA8LzFQXwIdyFHH8YxYjUAUi4XiXBf1DA+iHh6EXU4CYgW0KBTv6baTm6bdIQt4FSa5+d3wXzReJ
PeAo2EzzhwXgHjr4Bb17fCklE/P0oDFQh4V3KzDjbEGYNwEJEC8B+tQjGIDUx/HJPuz4fTGK34+v
sJW0R+Cxbo+vVLE2Xmr9WzoBht0q9RGXaiN7Ob4nJcUtmbLs8fhK7/sv9Ap2d8dX3YBsK2CGgpvj
SxmtdBYOENQSzGPpAR7nRHmvu2rch/cI6RS3lUxMKU+MVw3oI68dA4Z0XYTPxz8ZvvzD0HJpxpnT
X3HtSaxIToPd8SUNU/iNuDu6x8/GXSmhPhAtFceXQ6IaO+bjZAIZq/EqhKJy34Lu5fhVgCeyF1Qe
mF2O1ggLrb9OifvL0/FNNQOzUzdVd8fnEFEucDIK0vb3b9A65kREk4D6Of/cKfU9bLbSnrTeeDXa
Kr8xmDCaco0A0Yq2HoupTvwa9GPOt6jZu5ZQrgwP+/yYC1AJbGgdbU2isZm3sCzsMob9RXg1u2uE
9HB8pQco/2pH8/iimN9HdcP72DD57ventUKwugBFRMc3w1pXPOOfZ9VoTb0bsuqgTFn3aoD/6TWU
AIqu+Q1QSv96DnKGLxKpD76cdds0R5ZDnoQeRQns14Tiha9pIEDNEDSAdeE6lw9afdsC1A94ZrSz
Y5RE/UBIyjl+VNXz0syMLnnJyxTBkVIaNsMwVM+qniG7PD9NyVG5TKZ6jzM0hRfXp/cdC9SbWp06
IIYr9a5MgnhXGiqos8fC+CTaeCM3RQgwe4U4glyVN9kYITYJhBbAvHX9p1CZgK7UP3E7b6y0UKeH
oZO1nZhKgqPESvWeyjW6vvGsOqs+4feQV1B71V44glyOAFPuSSmm8fcz4qSzR11qf9A+kGyJ5JnZ
qMJjhEYX4HIYgOGtG/aN5X4Fktvo4/gqHJv+EYC2N1Kism8A3FKe1WlClRJeEWMqvj21oy6aRwX6
r25BWAP8n7/GnF2I/mcXJe9nMV8o/n+4EZE57vb/vhHd/+z/z4+f+xQ3oNMLz/Fbf114iKb8BwWm
MkLgFBcfdQZS+n3hwZHxH+CdIA89hzZkaQ59/H3fkYz/oDEGPcQG7sII/il47+/7jiL9RwUcz+yu
IrMCbJ7/6sZDzqPCuIPhwk1F/BjwqIAqgg80+n0rjnlNyJfk9Y7kpO6wyQ+NqXj1tvKAkfd8MkEL
Hjfnb1+I4675oOPtmJpT8hU0mRO31S7t6DfUoDz8GzGKiMiRjGwgH/aIpWoS5HIiXyl7SlG4RW7H
0Lsugstt/T1z/8hQuERwSoewAaIz+eqt3qEuUBQ9kNF4gZNYA0pjzNyJHpTHjv3ei2cBidM7y/IM
/hHLFTCgFZqhPHSEWPKEFhdZ+5brazg3y0rxR8bs/JykNwywpyHkKJKvwR0qW3PJRrCk1ywyJ0uy
qx+BW6wVZM+/+uSA+q0XVBUJ8upIU6jzLzqRKGdEVQe9I1/hdnI1d9qIW8ULLEBh2L61snDzr78m
i9NBEWVaIPduISvpX8koWyjveAkA0kINwY1o5qKA7RF9s+CV174JYg+685xkK8s4C7n2I7gTGSE5
QSa48H5FIduFcv+IpqVoRYZ23q34W0VnUCUET5BsRsn7+axmfT0CS1AiX+hSQNOpvmWjuCmDEoQO
g5NGw800d2Hroxv06m7QgJsWKr8msElNTffGDDEwRcROK4C4OWFSI5Wv6rtODvbhDD5TJarFptGK
xGAnJUaNOs5gsFSk+cou3PVU2KDLzm6SySU9wEr15jBKncMMtm2RfDeVUH7U8/EjC0S7pKiSRFQG
M+2LtoTWPmkQNiqcUHMopru4GLZMHT0SRYHZtWih6jrSgk9meI0xGF2rn4o+u0ujboPkzXvqo+e6
8kEbodyVw2S1SIZLcnMPmtWbAXpmHs9qdL3EYeaUemtLorALWbWV5WyD43VThto9Qr1WNYWgx/GF
NQVcUvbTZeHqrsDQ3UhlA8sx7tSd7ISu7wpPcDfNf6nsp7K4TlqlCyUUhh5lwaF3Ck+9HSxigUsM
W2vVJi4Zp1NpOO1Ot7HYoxEPYOgwHGiwMcv96KhWamfWGJvtB8hd8+fUiVyyUmawtJeQidVwIsqy
aPDGo0yIVgsBjAc+YDbEQdxrZSctHpOnIjiboQjNFHQJbMbgqjsDBpEdWsVChaNFHHEjoQzy+3Ur
tTYmbuvqlS6kwdgTtMF+YQOnyf315y+u1MmccTpYMqoP0HXy1fTvNfs29d9y2b4uYvGEnGGz4FoQ
VBgea/FOjboR950v/XVCtjsUmm5rzwhM8mx8IzsgSlrJA/1erKQSlkY2e1TonpkRonhcEKCI9ZIx
JOSLIdqaxSjArxVAU6zu4qVD8lQOpxI6Y2VVDjn58u98D3wJVrCLvOw23JRuYhs2W5nNJYXAPQ7d
0nAm0W/KnZCTQENEADCsBhzjqQCQgxWHZnHeUAyqoRoWcmTOsQDlQZmPVBC/lEZyW1D4MD+2s77b
XteKRTFwbeeVEdHZzxkklIahKJNq4pcko/5f12wBqDxrvZJrQjg7JKUDQyMDhCR68QwmGzPTJ4dm
0ZqjdLkocNGBpYhuLSQnEQc6t3cU+Zo0nflCemtoQcNiNVuyQYgSfD07asWbzA1csjKB88489xzO
Zc7uzcmuQiWhiqAdZBLloKL/Q8nf4oaapbKiD2R+0DVBnMah0iJBebmaf6F343b2ycBt42levBHN
yNZW1HttVPNMn4xKTGLWyejR+GqkL5oVJjHQA0OCLfNX1mxtyWbVORGUCkFQMh2jqkpqIfZsAQbu
uoZzGeHZ7UJlEDo/0faPRl3YvnMR6ugzP2ck/6qd5rYNLdrfEBfxY9wMfDcqTPWhSsFV5pbbWT/W
fOlL3T+Xzuk+yDaI0k1S/pUPpUUaRydftbC/PsR5BLxqnI4Q99PTSUTSua0VHyNsAtFr9QcqPyR+
hy7vrxAtB9dlLWnGiSwef6evhxZo7RiPRGvH0FJv7D8rcVsOK4ox/+YrY+L3soiKWmlIx/yrRYmr
WgeORjMzGok1+C9o7bcI7XYlISvKsqSOCto95wABoDAUXleAhV9GXZ1/lSA1m/SXUV3ZxotLdSKA
UwcaCmGXzMEwKatRaS1bBlxiP0ED1VCCm+j5+mKR87LFv3T/RBynGWWpAjs5afMvX6uBNFbvhjL6
gZ5N0Mi4UlOZgiADEAwc5+GKAVlU+z+CVe46rmkTOgsmTGTng/Yw+wBjUqKthBWORZcXOnIihLP3
FfrsZD3F6ECL9OR71CYHpABQJazddY5ki6CQsNqD4F6f1JUlnDPjp7sNJctNp1IsoZz6Zh3sMuOh
LB+VvLLFiK5M44o+8r50PiZTVyEB/CUNaIgMwak4rCjk4n4+mcP5F5wY4GwSReRyMIfxRJDoDdFB
lVjtzK/nCyuDmXX72nLNOnMiSpD8NgYKF5TR6E0WIRGu7mYm0tZHefr90G2ur9OiBTkZ2TzyE3Ed
GdEdMM9dmPho02034uSC1Mxsat/RVHQFV9kmmw7XhR5L2a4NctaeE6mjJIRNFkE7yEPrBBuyIWgS
RNW9qbrMM2zyEu/ilSVc2+V8LWk0B2vUCCNFGzBIwn/K0ziTAJghSxEU/6kEO6XUzCkqVqzlwpUC
h9vJFHPmRdMLgVYjdrmQuKxGStYEfImTeWVsGp7y1pHdaH8DL/RGX5M8b7LTaTZQMYtiQpzoKBFB
PoWb5pnpgkm97B8kr7oFoIPn4yKtm9j0ZuSueUO8JvHCOKNd9VnR9qDgPITbaks3zQ31BE/a1CsK
O/9mbkxH+BqNUJSGybzLX1QtutuKxj8MeVibKoA9mlx1lTbexmL0IqD6x7yurLx1wbjOBHKWjAH2
ghIFAmnw3MkP0rgSR+QPAf75nMuKThqlHSnzD311iAdXYLgqDdv/3Rg4+zUaclhQA2Mop9YE2agm
rFzN1yaJs1osolWIQwwC+j0yOigXKa3rQ7gIZ/DzxFkqLc7CoZzniTwkz/pb6XXv0pdkmKM938nV
zNS+rkvkqs9VgNaerzy3fYJmSMRWwqAyAmjErkJl7dh7uKy3NpO6H7kaSk6ijeErU8GaN2Q6cUBs
kwGNYttN5ACmgRoBvQ6cIjSNkZslmWZ8k6qZGzVN2ww3SUW2dG0EWUUFegcRzH5OVoI23FQTKokI
N/bk1o96fwsboiHYOaKKu64Ut2e4uSlVryDuqAaWojUDbJhSHXTEU4EnFxnMq0ACY6WZOn0yoRD3
nQQyVIa+mw3KPlHiItHAiak6PlZjob2kUhkGFgA8gJiKDQaaV6LZ5dyM0IzNT+CZs23dTL4nqJlm
0rDWLCFrCZCIQVUZhF28qxktPPDBRYlpTCrwAEDS+FZpEwonJAmwl62oWSxMvsupVHlSO2UWOCmJ
DQ6K2FVAb+6McdeubKyLy+Bx/WTYPuSlkFHh7zRJWKOYLwqEw/TAtt3jtEms0ia/KjN1wAK6pp8L
xhYVgGiZ1NFsN0/0+ZmWp+gRogbBPt7pnuRMG/22tntbsUIHnd4r0hb3m6oBgQGlvIA/44yG0hVD
2GeTfxjZV9PsM3WllWft+fP7Jwe02AKlosKKH6ixN6CKtPh2fXMtWj2U4aNIDbwEQLg+FyD4WpzL
cesfQB/qhHVkBfoh8v+VBug64DtnFE+owLkUfdJrLU5j/zD7vojkWYUVfWvdejvdRatrsnAAInf3
Rxh3UEiK70sRgzDZm4OG4KTyZFfarDkyS0uDWxcaYlDCgysYN3N5EWitCpyLQ9dYw5iYFVVWTrxF
UwuAYiRYZ0HIbZ1Pmw9UwgyICgZGMjoga3HrwpVeNQ/hISdE1uO+XEstLYtEVQGqGsHYASSqc5Fx
aRS0AxT+ARy8DrEjB3B4jamax7D/g2EbKzfnCxd0Ng7gw/hHIHecRBpYi1OUxh/ibf6qfCSbYCdY
jTkAp8HOnfxH6KxZiCX9mOkYqAyIfQMYIOdDrGE5pNqYjIO4izbRLvBGV3XHda+Pv6wcR4bqdPT5
iugo5T2kFueTjMJcKIiLWg0nd4NnhhT5bPz6wkQSzRHfg1X7t6iWGBWWD62smLjz0dGJDkM/DMYh
F/ZN+tFln9cNxhFDinf8AFv4t4Cjf39iksqGNKgyxvTF2/QR5LwbGRl/wWu8wF1bqSXjdCqKMxtT
JGbB6GMs6vgghT9L7XMo1vRvTQZnLRJF81GTheHUSMSP1mBTe9oY0MDsdj40cO+7W70PzBp2bQo5
DUwShjqeCeOajygQyN/BUbtjjvowOY035zft62u2PEadAPZFQa8JHzc3ZkrnmOXGAfXgz6rQPcl1
7SmZ4F0Xc3G1+63xf+RwV49GbZKBAEvsMO78XeYMG+Klz4hT2u2KZeRYf2aXUBMlEWD5kqQjbsIf
KIrudz5i2fOqNaEjvjEXnc0WTjCXOQaS/xVQFwEeDvx8MzZBcWitqeblNjv/AbzaoL0bzEsGltB/
J9prUK5cry6X7Pz5nIoIABwruhQDbJJbOdj5FHhhKL+/vmBrg5jfP9nKSqoCOA9MbYex3wPLV+tX
BrFg3DEKAHqjXRp1GRdYzJkGxlQdDFaHytV/JG/NreFmnubUH0fzLtmhs7a3FueNAtgCXPAGRb/v
+ZAEoH1RIEgZB79By3OUbwhQ2gJAr12fuQWfFiOjQHZXRRRS4RJ8Lgf16KJfJqNxCN6SPSCoPMER
X/QH2EErcn1nRdqlwTiXxi0UAOQkVCvAYJQOMvGb6QbVClb4pnnEqbwJnZJrApen8c/wuGmsS6Vt
hqKBkS9MYzNnIIqf071w1ziDAzZBa/3cWpQoSzgocVyia507t/ouEiJRqLFwardjpfYcD5Wl1Zl7
fSpnr+zc9GIm/4jhK6+memJB2leYSaVD9MkqyWClRgcqzQFplffrwpb1/0Qad4BpIkhUDAppLQx9
/Vx6goVOHbTRW3DhEGkSbL2yrstc2tO4ZcGrmovLFX4DZCrpFQVtlyiTVT1aEfAAaSt2flEE8ElV
BTt6JtHjdD9Cby8DYPpBB2q8njpGMK6s0kWwfLbv9EQEr/DAYOtqlCMfPuCHlpb4VlqBo9pkl+HG
asmYuK+n6/PGYTv8PlJQLQmWO/wPaOjcWikkyUiBE/QwuMSNP8s7uTeBv/U0fIFh2JNt1K8BQrw2
+3ftMUaRnqOslKIsqebpD+COlKxlcln48IQnjLgxvheNGxrvoB9Bl/GaYV4yKHOKEVWOwHfGSp4v
4SD0tBK0FvsbmSMUzQEt35S2jVNufbOwhdXCufnk57fdqTzOyy/FNlZiCfIKAP9nyc+yfNKSj0S6
Fcl9pK+5B5eeN7QHwGpIpkJHLjm+RKEFZXpqHDQt/mgrhHtFozLDqnCg0SurtrgZwCOJKyC6/y5K
HwzADmpNGkBt2CsICdDTEa6cNUuWkZ5I4PQir5tmGrUQrgARXMX49Gn2Sau1stflLXcihtvVQREV
fZjOYtzJTb9aL3Yr31YfATPqxTeqaEo3gdutuSCLJvJ0dNxO92eoLR8+wmEgJtsydwLEG64Us4Wk
qIP4n3iPSxMqqygYBSkpDnGVO2r8hIAZBhGEA4UbUmb7EDeZtUT+ksKfyNC4lGLb4oRrYsgoxTtJ
eVfT/TQC+U+7jysrHj+u264lHTwVxpmuqsdFqUfn7CEebzT6oUSf159/UZUwm+NTAZwKlkzJmYRw
5gEsGf60bUK7KUzfw5UWdQlJ7USP9eswOlFmifZcHLhWd7s2QE43C9SpNqUCJZkyePVCdq9mwZpJ
XDIasobrBCqYEKXiIx9TKo6hUGISq8/sDagwogXoQOc5cCYPHVYiyH5tyV737RaHdiKWs4wBWj1C
+Jn6oQF62QgsYDSwXF+9RQloIRBR3whYEN5VjfSCqECLwMBS4UlpymfUwtrXRSzuqBMR8084uUiM
AFrrR3S3HroWuLHoLaPVBqgQK4bwMvQgI9KKGk0NxEXwDviGAyOtYW2DstwrD4OtWrGbePlGdOdl
0VcSKZcqz8nihpRKqdxlWlHutRcpNRWzd9JHYkbQd9nObgFKYmdusp0Di2tXmMVhzjdbDZ2CCCvz
+F6FUCVD6UO0/DQ6oVVaoa2+whg64Y5ury/c5T1G1hBgFNFaT4BLdKH1QhRUaRcXbC979Z7hdhZZ
jdO9NQh84NpuXZd2oSYQhiayOZtDUKnHO45UVeO2Z1O5p0ltxTSxaYoKenlaEXOxkyFmvm6iMRvY
nLLO2fcwAVQREBfEH6x/QW5mkj8kA3zyurGi9UsLBco+gPkBX0SiF0WqNKCRUEVlsSdChlopNGOi
8ZAR+X0sa7MEHHzTNMilo2DWVENddRojKNb2xGz6zjyrebB/fgPlDpoeja8+M6JiH28Vl26YG7v0
fnwMIhPldjfjTdG61xdxcXZPBHKHjdxVLfJXQr5PmSraadd+pqJyk4bSrjGiFQ6cJYU5HRx37uhV
KfckD4u9Ij4qAB0Y6HcgFVwfz5oM7mzxEQv2x6QugFj65lP/tQIkpTKs3C4u3AGs0gwdRwAVixoE
/nCRBjmhCBIzhFm+d3VoSUVq1uDdzfTabBNqUz3/F5tAQSmzAepGcKLx98DaSP2pV2BEYuA2h79S
1E4Bdm2q10rsFi3IqSDuAKtjEc5O1xd7IzRRlcO2c4GDYQH5fD4wQ2c1GLK0YLBU8ElAqYeMIrdg
ilZmgxpgwdLbwSZ2gqCfYA3AW0q8zkKHKood0qx01goelgd6Ipc7EdQ4r8SqrPK9/g2QNts59O0j
RWzSnWKJN2vppcVRotYZuCVYRFT4nR+pwFgQ03JU8j2Qmx8TnT4xlm6yPFwLUcxbiLcfc/UxThoU
cSAzei6n0ctUY0Ev/gA8iO6h5tRLkJzzcvFO8NDF91P4rwPu2AonAo8gqSe+gogaC5akEAgeD2QC
I6f2cM2wI691iYXI7R2K4FZkzitzZYx8JibWyxit5RBZAiRTTiQXiNnXjciSUUSND3Iu1NBUlO+e
z2JIM7mOwLexz9vJ7nrg0LLWGXNxQ8bRuS5qUQ9PZXF62Dd+iz60sNznCI74Xub42/B9sGY/iHlr
1UTH5Dw/d6fSZj09WS7conKCOkz4XGZnN6+IF0TPNXwSYOkJFi7z4sfkSKZ8EAHNt5I2XphUsKdT
lEqAXQOtBdykxnE8tJqflnsCMBCleaynp6kDfhnQRa5P6cJeAycyqC2BwEXIxTmuplWY97LK9r7w
KNSDqU6xDbz+lcNsQQt17GYQ7BlgeL2wyFmCshOgO8PVQlvgYDhEf7s+jCV/xMDmkhD2RlcueofP
10obxEhMqgoSKgqgSDAYIdwB52U36HSTlr4jd8mhEwyziiW3Atnrv5APc0UxiUC4vJjHiIVD03U0
PzquKpQks9TXbEvRt7UWLLtcMnROoG0L2ATo1rkIu5RU69RgiKGWU6BZQOdXbGC+6K4BXtD/et3O
RXFOSJsD351K2AFyfWjE11FeuXle6sX58zk1bynoOaeOsT3icbtcUR6NXh5XNJwDw0N0E27w6Xxx
RqOo/XKo9EH8MT00H3A+0ldiEzO7U57H79p94AnfRnD7WCo8xvY9OVxXjLXF4vSyb4qgngbMoC70
5hC7A9p3cmNF+9aEcH5IM4xoPAbXy76pcRpn8Uaoa6CzVytiLqK03ETO75/Yw67t9VQeJ7Yfh8iR
0+kFMVunGfzUHmTpg/pr8cXLABkncHYtTwTGUTzSOoAVzIC260jWtCXmgKZq4a1EAakdO/7zWnJz
WSYuwMjEqBpBjP9cphrPmCCgdNwjWVGYCeoWpoME4hYr2M6BuaI143a1jeey9gQjVVAvgWqQOX3H
M7fmRtK1kUzLfWUj42SlLhj3MvNzsgCI6aWe8nVdK1flcTOrt4lPkopVuPsGm9ROUDPnw2ABvsuW
zAzIkMTJVo60BRN9PkbO3SKFAHy4Xs4gk7oGGqMC+t5Zg4NSFy/Tv6+McGlPzGDDaOBGyvwi8R/0
PpG7FNJqx0d+vLRKJMbdZi7ZSHbEqkxk8lxhrQ5gHsO5y4Axnkjl5nXsc0CxqDBofYcG7Ba13X0k
/WKS8AwWqZthkJ8ypuGPjbq/Pt6lvQm0cA3hDLDWX0A3jKA4Lv0cahtqoH36VNvbugCppJ+YUbaa
AV4y2yfC+ExiD2LmWkTKBispPEw2XD5LuO9M2Wwc2Y0+hPX9sSaRu3mrowx6wDGtsCuj+2bbe2Ci
fEysKZybsmEI+ps+WDs35sOHX0vUBuL+gbgbaoq4wwlsIqoUttiTDcg5TVBCZw6aIATLlywA8poE
HEeNGa2cF5eFJLAEp1K506oqhqlG10q5T7eSheFtZEA6UGe9FOdySuE+YAzHNBhSz9x2TBrk8KMs
qPZFGb7qWf9Ke7bS+HOplOB4BZGviPAawl989WvQ1jFrwDu0jxLjaRgAVNAATBTZqP421ZDi1rQ1
N1C6WDMD5ahElSiSexDIHVHwl6oyGDB7pdM7YOwy45f03XiqnhNXD8zVw2JBHODM0Ps7l90i78Yd
FvXYCqEEsD2oiOpVj2TTbT4BTWVVz+JGfb6+wxdsNvRQAqEE2IZR+3NRJlB2ejKBcG/v/2DbNDab
F38L0hcL/B1vgIqo39dyibxEGdTYYOuY4UFBD4GSYm54CgOgRdwmyl5NzNqZSyHCF/8V5EgvIGK2
x81a5Q8Aec7X7ygRJTPoQScA3rgo4SNh4wP2LFT2pDGSG2B8J4+RxFIP3NzUahQoT6bLzMkKAWzL
QZo8VJM+vGQVic0ySTIrZ2C7tliZ4fwiSWO1KQindH+qnARsrz+EqO5fslRPbRKmqDcbJ/9DVgLB
QoLFaJwIQTDFbqZO8KZsBMqohJRjzia3N6rqsUwiNTZB2iDGZjaNgU3qlt4rShpYQkqVO61vugYg
gPprmgEB3ApyRKFAvw2MajkSevC8KZWVdoDVQOGdZBasyypTFQfhe1DKwVOD28U2N9p+Q+rE+Jyh
tCwhqCTQJEmFWYWC/KH2rfJriFgLYplBf2vkAGo9ZS3iaFnyY5Ki4ROWUnsgmZE8d60feXVZF72l
dIqB/K+O/iaSC79QPhS9ArX2udcZvFHSZ5inKdgmAhjlBgN5Y1pIt1UPgC/gewFTW5jpwf0+qu20
0AILOK4KAFlj2e1AUnhTR1HqZgnYU2JBbsDgm7DIbmsBKKQiPN/UAvyk6tS9Kj4CdzlE2rH7EDvw
dwAKtQGhXsTsTpCUu7QHCIUK2DIQoKF/IRqQGzUBejw9CpOO7HJVJO99Jsv3RgR1b0oQfKMKSXcU
DaDeWjWAcWEg7Uss9sB81VNqTpMIANKwYA8tGgTuBhFgzrRVNbNm0viSaw2a2wHFaePS0dwS4H4i
TDhTiaRqBxYfktv9EOlOBvrzVzplkTMSNBKyAIY/9KMJi94PpjH2IlBbqvQBNlt00fw9OSm6C56F
NtE2AEJjtqKjArYO/cwcmTI4Yk2/yKixmyHLfySYjBsA6aA2xncrdP5vgLErm1nXdTaoVjUcMTox
wUaNUuQpEOwpqtSDDvT8uzZJUttIAbjLctA/sraubTUIMsuXdWLlUxW7BQgJLEGugR+qN59DyhC7
y+rA6ljVWCBC+kyYUaHDTxuy21hpOweZxsHrB22wDIllt5Oa+S6gfSVHDozYB9Z/D0YYlQmuPBN3
h8yvPoHi7t9nhn8wGO3N0Ij8W4CuykA2H0ER0OqlCBJAINab6CgEO6cmhjZFQNgL0PQHBJmu96oM
MLEh+NI2QRInTqkqjVNoeQUqdL3ajGPOqLtiSbmj72hlZscQbj5Mqcp3D1dSnIjlqNF9+lG8zbXe
uRu6INit3fDZvxE36+W8axI5vzBtwrQUC53uu+I1DOyIrnorixI01O/gAERRAe+twJhAPXHW7+nL
8EFdaqNo6LHNUXE11/KmPwSbrrjYnIf9exbBomUQRE8B7MM5EMOISAS4BOleFDdy/SCGTp6vnXlz
CufEB+Nl8CmeoKpARDp0dK/Bz0TP6zcg7z4itL5bvWty3t6FJM7DLDo6YBdjNL1FPkS0HIQ26oJe
B0tyC5Txlu8rOrgoDyhyM7uIIaGBBiM/udsijiVTNWV0r96N1oyDFruZFb7LaMj8X8jT5+AU8oMX
EUW5lGhX18U8vuh+QuogcKCEqMeHK1s+BK68lkVeHuAfgbPCngywnatfgwICqw/VA7arOd3gfL5h
b9Sam59WU8dr8rgJVTtG4qSEPPC1ObKF3Ijd3Mj2vIAo0LeLtQVc3HC4tM9doDgx+VIaMVP9uEbT
2R4c8Ta68BwSo3R+RGdPc7fpV1sBj5F6bisAkAz4GLDfKNzhi/TCHnkffxzkvZiAU8OUc8Ba5+hZ
66w0BeaXCVZCwWFKluZm2vrMLkTB2KTwoO4BBRsA9bkb7oOiM1ozEvtUsyq1ED01MUoXvOvdLg2K
0WXYALcRLijPctkPKEhqJNQixf34IoFn0gGLROCEMk0dVZ7AUlzm3U5JqW7VFfjmG3S+PkbFSB+M
GJX8fTs9Nb08fDJmdCZq+aYHiYjVC6iiHvDgyKZamK30jPGNzvMuxiSBn0pFBQFmifP/yzifuXpK
eZ+n6Pgzk3vwl94IVklN4hlPmjcH7BM7Xa2J58NGR8FkRtlXoQyAtuEER0bNkl4w6L5xa6DVv4bI
7vh2vgFuSXkruZkr2KsXAu72cSGTO1SYQGik9/MxFiFBIToJkJTKj9YONwAAdFXnusVaMPdIkqGS
BthUKlqHuBFqEQsA6wFpzHjAysMzuwunj+syFvbUmQxuREBqUnwB4bF9Ud928QNhazGoZQHgc0I7
CFLSfDK6SFBBhZ7T2QrqHvAo3psb4KZ/gmrAzVD7qW2rNV9jnhZ+22JW/pHIxWbDEMoSMwXn8kOA
AOJHP9jyG1hrnf9L2nXtxrEr2y9qoHN47TBJMxrl4JfGWN7qnHN//V2U97V6ODyi7Q2ccy4uBLiG
7GKxWLVqLcGRvoEbcnClyOkyp7/lz8OzvXJhnPpmUQKchtDDuLgzatd6QYrjjBvd7YHZgF6ym93j
oP7pXNtPv1xYpb6iKFcVwgA2Od2HN9aKgHgsr3GltbhqMb43XP1N7CcN3F+bTKUiUhFgQiSB3zRe
eNPcdWA4dshwm7Xrjsl9sOKB8lhnATM44N8nNG0wfX639Uljhm044G5rDDcHcq0CE2Q7crHKrBOO
/jQ8HoxRmCKmkpIaSiKFMbdkXdKK0BBCyTrZiyvglLcqGM4H++vzRzdYPz4dmo6GSmDgKKLQl2ie
9AWgJ8rJuvfXoZN8iw5vHfCO6I+EO41HykoDbz/MocmJsQSSRqK2Qe2jNiaqNYvyKd4DPOEUu3QV
yavkMcfDZ1Vfw1d8VwJJGG+drO+nACVl6QbIhUW6vSpWcVtk4iyfInEzJrepvkrjvwk1CvSBFRnA
r8s5rdIU2iG3KhmhZvBI8pofa0wx30G821Hepy0os0WP8/kYORD44T5tEn9a5FxZgxqEqn3YRMmy
35cr/0bcpnYFilAvQRrL49hhRpilRfKLFhanoQ/TFBQFJ/lWOCab9GhMbvo8r3sPjKR2/k8mouvF
8VJWEF/aJH9f2EwaqH9MoCs8+eVKE3dqwHnYsOpeZ9tInYIMqstx22BR0r12T5DZ2WECGR5hriTl
5nIt/iGy7OdBWHw46pYI4ikSyxAO2WUTyBOQx832ZPh2L1f/cfOoIzcNdaYbE9am9e+FtRUFzhXO
9Qgq+kd5N2WNOMkno3WEziZcpoHXPs8WBIDszp0w2gxKFh4hGPebUVcAZnOT0EgbOOIHI3e11l/H
wI6c3iMTzvEj6G85h43thpBnRQ0dUqP0AyAFBxlay5l8Ck6jm9+QGoK67dGQqB4CJ3HzNe/W+R9r
/GWRRtb3EjRJSyOVT+Vb50WbYgesxhZAlNaTvNAbNtr26yVyVmhQ14+uBh3qCrl8EoXneD6Y9frr
f58d/6GN/O8Wfsh1L07yKJvjiIEV+VS9J8XV5Ak2ZI5XgpdeCaUTk9H74ke95uHL2GbRC8BTAQzy
KCGeB5Bm1uqkSWFWQ33T1gryv8Wdgs6y5umgBIHosjM/8ukZmPuJRhKUJDA9BrzKud1YqKGv2Jny
qQjCg56l61BtecGRbrP+DCVQgMLyoO11MZ5ppv40dx2iIyaRQbAqXfku4RH+eJcCe8z5gswlLayR
vy++IMii0RwZYa3xJry6hwOGZ1zBMZzoQfHSb/419xAwLUJTCR0QzG9dTEtGcQi0vYqD3mmYwyhX
ZeVZd8HBXyExikAfD40x30l4AHxmxvBplW55VrXagxGnxmGfv2nB3gTJt9rLvJAiY7foxwJKd5AJ
lQHwvChMdpnayYDSkYundc1dvsK3e+1WBXBE/G4LM9lbWqMitZDkQlKOyBZIdhkCdJA8Grjimq2K
cSfuq4BcYV+tjQrQ6COMhhrhu0n3+VawZS/bdbOtoO4VPYJ68CkFlRYp69t/il79eSI+d5XmODQT
pYN0DdbZr0Tno4y4/jk9Uaz46Cymey6MUTETrZ0wiiY4iiXvx6Rcx5Cu4Zw5ZpYHgmgTebOFmV4q
fKF5IJqBhmtAvc23xio+QrHXMW5JnZdQKPMoFJg3ugoiD7RVMfd9UVpW/HjAYDnsVZ5xFEHWm3ix
C1b8K4K8DK+Ke+4XY61waZGKKkbr+5lGrtZ0P69krwIm1w6/Y1T5gy0SLx9uTskMm0uT1KZ2mWQm
0YBFknS9vmngIhFmXMZDxOX2+B+2iF8SPCQqVedBE8ozXZgH40cIq0EvDyr7/fCGOiWImrgoVvZe
fhojMWcRoXUznLqkhTF1TZ505dHf1ldQ/nby62oV3BsPHO9kRUqVlIn+XRz5PQt7XWFk0yjAXuMd
lBXqzDZ4qH5I1yQzIrlzItpcm5eHzoKUHGrbJkQwDEzZnNu0oPUT+iZqsXLqxiGA+IRtps1sdBtb
aEO9QBsMDFgyp8R9udIzq3Q6JoYziA1nPJbNaLSNMSKK1uAe472SOYujszDLQCdNMlDYDhXZLuO7
rI+9r78ZbyGUi6itD8VfMNudssy3VcszQ9Mex9f/ZoTyiwZtvxE8n6hlzIIthjtrhDCzwVGwZtxp
+CZgY7fgguir0JUZVQySLOiwWdlTdY1Jq1VwgLqYpzjJathwIW2XZ+vcGnWD5rMvQgQIfkdyLclt
DiSD1A7STl+Jm+Zq5OBpuKuj/LwNctRR1Aw9h2/xg7Zq1qY7HSEQQbCQKDBz3IIR+M+WR3NIx+IE
Aa2SeB7qlO9k7sN35RvrVE7/KjiIBpewh1HCJ0YNHZRyFv5LzxNoUyl2QRniVB0MfyekTgneg1WF
0lC/ae2wAgj+ObnBVbfivguYJ21hmvx9EboUxZqnWhNwBwC6AKGlzJn3OQYD57WeOlayGz0NFCfc
CH2Z9Z2vmBzPhVkzCKJarXxynwtv2r44mHsQl9YQeoh3qfOHEyEIzGgBQjFIxGQNmsV09jDFpjXo
FUoNWtleiRayPrHktGFY+7g0QVczQEEQxj6uAAOolO5kcCUy2AYAk4NoGDph9AU6jGnTC4GOh7AL
onjo5ZGIH3iWo6UukZVHgRSZl/N1AGMaBaMPpsqAsQTK8/wz9dDgaXsLGyfnkNYd+lWYlZxpHVYg
xqDc/5ug291q2QGy16MequaSF3QYK9fgBA13cpJnh0pAkKFqgRxIqKB9A5AFwAzM+YZO7M4xYM7x
KVIdQMqOv4HjJAHx/BEA51sskLpplFhWwXkhy6caQ+XZ2pJsCCeKk/1R3UafIHwO/ecsXRHFrGQF
KnTON2SUUMh0BkCdqDnIKKpTHzFENUM1Z7ywxg6QthJIUriNV6MLctB2ucfXFWAUG84s0llCNIyF
not4EBSaTYp7tTs8AZ2xU92p2QW9XWwJZxefOIAZSBdLvcgbAjIqpcIwRJ+q1M5Gd7yv1hma1MJt
+iR3sKxG9rTN18X3vzgpn5tMl3XkUhiA0sODy4xCR/Cfx4pXXGeFTFTWFaR7qHNcNCMnSehHywrl
kyCBVjPY5HhESnc4+vKqX2f3PHvM87IwR93zZdYondwFuBim0RFi1DStcBtqnAzpIzm5OB0LM5Rz
ajVa/7XhSycoiqOlu8eL2OngoOa29qq99m6+iJgq/Q0BKlZoU5E0oRXzMTlO5Wa1AoqaFv1kFBaJ
kpwIQUOhcOVX6G3cqqvydvrOu2svqwFIVBYWyS9a3HlRLdRioMJiXh5K/QcI5cA4vO9UTsbEXBjI
lJBQSKBrogG6QTM0WRdF+HDBtiKqCrx8k5UB4h+G8A+G6ED0S+3cWCsDeOoTdLC2k2esqjVeH0CF
Q8tw9vRN+g/vaDED2NIgvXFDrglx+fH4B0QQ7ytgUs2HCNO/xq5dD88zzylZvr80SP6++FIlkvYk
sWL5lL0jGev3Odi7RnSR42ei3pDftbNddXbGLQKwP93nzlJJRCtkbRIJsFv6BzO7k3nFbWYyvVwY
VY3tKlOsxBg7KR3TLeGxI3iN+AnsFkACcFvUrIgFHhkELNw6Ekhzz7dRUKa5GWV4Iihj7siET7Iu
XgC03GUrlGwevg7AjAoDjhdyaFBeaqgv0GjAZLaquCoN6dS+9G60qdbld/8ettCV4L4SmCtb2KI8
MgiGOge2UTrVaBTvQqd5bPHE94RDea05hLiZV+JmesbCIOWRhqAZQh5a0kmB76f1d+UvKmzn20f5
XpkQNHAEC+q63M5utwaSzA4egONxIzD8cDkHmVsIiQSMrqJuggGzc+cwdRQN0XiXfiJ5IviifpNv
ILa8b53piksjwNzAT3N0mgkkhSA1xDv6F7CS/wAVGkr2AsDM6/mUuZMd6w7PJjPeL0xSGSfIA7IA
wrzY0eIpq0I7r68qDSB4Hms4M92CNu//b6VCtnoRrqS8mTPwu0kYKQVxTfnQ3BGJWeiign/b7k8g
6netG+4Tjrej1DUQGbXQSLIq4XSTpkvkZQc/d0AQtdXhM6Vjxg73jPNskr8vViqrvRmUHTl3KHhl
Hvh51r2BIazBVQgJ7D++k75wwgrHTxXq5Il6lY9Qk5RO4VbNoJqCnicKAtrkTC4ZseElCbwVUscw
D6GDhwAHczNA9r20hzjxhrMkng3qFgiEPgrlnjjmetw3zvA4bsyHfPOh9um2ayV2/1Bp8eMBvvRQ
Kpns+qT09RQW8z53BktzpH62fXN0v17ZxYkDbwCgLQaK9iLpsFInTrDq0Iw1H8Ubqd603fNUV6tY
yoHEfPja0OVFSixhVkeVRcDBL1BKBiFUTwi4vV11mNIFOxW0S+c7ay3juvnza5uyRh1woR9GM6xh
rUtd5UXG7CHUWbeN6pHmAJ8F4iL9ocxRJ7vvoAM7gGzplEEtsEiuxcGyJZ6jX2Z1lBXipYuzXGh5
B/EMwEfDfV4AzDm7hJAqfy7AQXuL5v6OVwXifjTqKENGowmtHuvyD2jcgrA630xgIfkJj/3z7Ida
H3WSoyZo60KBtdptQQiPZqML/DDh8wcsKeSUn/7H2lQIFIjogOOxf76bIoS4W7MFHBCUHb1LUrt2
Ix71exU4XMvlEYmR83r2aiNrQz8auvPIGtB4P7fW9IVU6pWKguX4GJSjU1eji8FK9KDvjbDwQk32
OAeOHN2vLFK7Kal+D/pbRUHMMnckbyWztwNwv5Cp5sRHEv4uTBmoiUC7QgOPHhVFzNnQgiFv4Jj1
S694eTna0Gixu/6mEwuHs66L64XsJKZqZQ30ywAvUGctG+ZEyaoI6NydXCOXJE04cKsAQr3VnJpP
8MKzR526eQgSeFBIRgYUwCvDVdg4xmMGY6EHNR8IzXy9QPLvUZsJvnaAxImrKBfNiUgw5HgkbapZ
3SvDfixPX//7lwV74BmXBqirZZb6VChCfC35W+Pp4KEPj+XVIKG4RXpv4S5czz84Jsk3+WpN1FlL
fN9KMihnnMbALfczmDVi199K15KGMiyp0vMySVasXC6S7koEaVCBsgYWhc0AFBRE71+n40fa44HB
w/Y5m8q4R2FOB2kqerUSNDqxAYvQHCuYP61D9FwwXmmHzWau1gnG5GKpcTlbyXaPT0sXxxoqQqEC
91cPMvQ5oN9ylThxDEgGEKMeVOlKe+ZQ+F4+FD885tMmlf7kljoOMWY4sJlEMgid9isJ3LO18+fy
RGQwQxXBzo1KCeIkmJXOd1ILyjaRpRzofrAvIGPN1vH3FOC10StAY8kDETAi19KaRbEDivkgxZlZ
4xJQBkcJSrucZEiF+ph8TOyQJ53M3kjFAHMlQiXR7T5f3KRFadyHMQLlVt8RgrS3xpVX6Ew4HSck
E4e7OHEYXTRJ3RO7SH0yGTCyciSDR5qQdBj3FGN3mo2KDH7Oq69dkmmK6Gbga0GXl8ZJd6AVCqsO
nakIU8x2CgbydgSddKbmf3GlITE20LJFz08WaVULv5SDKAda76RlpbTNxVaq7NacahdM7/KNNNcY
5c9G81qetNqb+kB2RkObbCUTeHxBzDWD/8XAv2ySkYLzDznoadi3vYIWhVL5TixJgWtAp8cREyvl
fEl2KDNAvoX/MMbdc1D3IaFAvwcNR+OFDK2Nra2W9ujkp3Az/pP/w22AMIPMp8kP/olFODOscJoA
bUZt/hF9M3WnghqFUBmLxx5NTwJB2XFfx4x7FrXeX8v8ODsLm0QeGMUvQIKJ7JDyPVxlsZcU6D+Q
bNPM7KFcf+237NO4sEh+0cJiLMhmrbXYWPnWXA9r/wb47XZHcHTRUf1D3YGfcQ3UZmARNKCJQcM6
US3KA39CN61DcyeoJyfmyWEx76CFBepeH3AQuqIHyjKO3CDPbJDLTPEx6ziXOdM3FmaoAI2J9U6v
FJjBYIgbqZhhMzmpOfNwfVowqaAMDdK4GQnOXe50VwsLdzDeCvOB8/WZOQkClikCHoq7hvyKxddv
IwghxhqsDLvOEwnL4rbe+Csihlavh418x7HH9O+FPerixuBl1uO7I0y+a5g5HNbZo/kABHO4qSEl
K3JgR+yosTBHXQBpEgeCksC5G4+wgKZoJtaYdCX8n/U6OEq8HIG1PIzKAY5BSpOYcjzfztIvU8VP
kJdoGMIW7HRVOAoEUXxbho4H1xrL15fWiJMuP57cSHouw5pwBbK27FpyQbHrRgU4Ouy31pu9/FaG
uiO338DKF5Z2KachFHqQGyR2NShpTm4SPtYGNA0OCsrZHIdhOejSFuUwBRCi4zwHJNMb3sn7NHMs
R7oNr8l86m8gTHj2KI8RUyH01Yhklrfqh/IbaD822Z5UTAhnPa9dynyHgImAPEbA5n3xJA7relZq
UAacNDT4P4DhzaPgQfBbvccEyJ5QmnERnKzQIuHNT7IHUKnRGQTazaA0SVsgtJOtUuyyZK9rHDrE
y+IyMlhJM8DxYolQBaD186bEqMs4gg0IpvqlU0d2eIP44vg3w82o2SVEv657qMFx03Tm4haGqUOB
1qwmC8QwxHN1gLR3MiC4oTuKDogyjG/ZVvLEjeEqP/7GUUlyAqSERPLa88M4BhE+so+ulXEvdU5+
k+xMt3cEzdZfpo8+GQ9kwwxu4GP/ZZG66vLIwtQjSrLgRSC63FCXcsoN4VT61976P66QuvPqDELO
cogVqodURs+9Qwc3cbRvxu3kCjt+PZHtQ58LpJ+vkyYOsxGjrwmRasAvvPDVukpX5hZUnicMMIgP
9e9gzIiD0I+GxbbSk6R9X/h1ST5kiJlcwVY2xcGA3vmMBiR5pPNFrVhFOHVpkdwqizjehWavWTE+
pPkYb8mghrmVwR1VfJRyuAVGZoQDWFAhTCQoI1FZewqQbGDM6EwMvqfM18FVjjEi+QbM3/2pvC5Q
iBYeOJ7DOpNkUAN1HMxwX1RzxizCVEiNBWYQKngf3me3QS4tgMQjArjpxQIHfXkoeMgX1kKXVqnz
0Qe5JVQj3Kd96bx+G0EydHgFJRcwoO3auuGO27Au/6U96nxkYSJMIBPC8IQFuSTVyd3xu/ojK1Dd
MVfJauIGAI5B+nxUaZVGCoBiJwiRSG/Tk7bxXX8FERLzJYAmDq9MwHwqLBZIe44u+ZCnmUjAuQVv
CEST211wE0AE4jcqIKxTiNkvEcPVqKWiAnh+JqDO0IThhOZkV9sfFUcQt/uxHX9vXPMN2ZRtvQ7c
DWV6zMIodRAHQVfrOAeqKN7WWyLx6f+Qt92KDEaWa/Na4eHVmbf/cpXkBy1OvjHjCdEbwPZY92T6
U7sKvglea5dgfkEG8P03SFuZR3GxRLLvC4u+nOlgNCVN33sQuWMmpgGWMHFKT36TnBhZ+G+Ao5l+
urBJftPCplCUaZpAcB1xnDDjEXVbEt1+eg6Pio/nOFTC6CsCWn3g/jzpmGPVa+AGeakN20sAYwLd
H2T76OKcih5XHeQIoNqxeIo2EoYhE6d5qfZE7YWfIrK/2C9zdHUul9GdlCoFu4dCQFA/hcarL9U2
J0Szt+3TCnXeDKNR/aRDq7VfEXEGQquLgVnMLRG6/fjWuuH1dv+H70N4DaoCJlJ8KmGqRKMFQxqi
V/Q+hZDUbcAaKl0F/8j3ZuDWT0TIphR4y2R/u0+j1J3QBqlihRpAaOpHziRt0KTJbJAoNC/FFuRH
R5HLNMB6pQE89Wud1LVQYqQuADkkAJghWmzFNcpzyEfFV7G0/U3rETHQvLJ9h1eN520wPcyXmImc
amStCqpWkB9VXFQ+IaKgGI6YOtlNfut70g+OH3E2mMabi8EkRQJZLXlx62he+q+kM1XsiQiS8Wpw
YODMJHixuzoVsiuQXIrdDGiafNCOMaSmAy9zSPaUPJBEn9tTJ+eAzg6X9qiIPVjjv+uL98W1hdmp
cmN8zBOGHi9tYh/JX46jk78vwmbQAYPak2FCQfmhJceBW79lJp7LxVCBuW3q3jIIJJP0h2QAaIW7
ZF+h1lg66ZoXmNnWUBlXoM/FGKdokx4akzJcI92LmFNpUEyVX/tdfl2srC230sT8UAtr1D0gFB2A
aRKsBUCSo4Uyb3DQlVtwxgGzGHOKdcxPBeoZUI5ZjIGHNhTEpohxq5Y+BnRb0HzN1ZZzspi3KHS4
oJxNmr90M8OPNEEc5RkX262Ias8m2BnevAvv0k0K6YS/qn5DhOWXOSpSllJdo4c/4dqR7Rpdc0d+
JHHLcGTLxsSN5lRHCxKnnEUyw8fCKhUs89SPpQmarqfkvX8hT6FwZTnhu/BNXqUYOeD17GnFg4+C
9OcqUao4P2N5lmU9iFIJMix7kt/D0h6upyf5CbLQ68QBFQDA1oWdgmLkod61h79LqS0RKhwK6DUv
hixA7iakNd5NGMIbPATotXSdnjRQP1kuFzrJ3NtPW/R4hVYFuu6bsIVJAHmy0xsZ4bkCFTmKBuXs
mBletwbHa5mX38ImlVaEENXprEDCwQAANQlnZ+gga2JOq9r4uxRmYYu6CowiV7tCgC1xZ+4Eu4Yk
LknMXJAD76YtaEYc7hOTee4XJqnbIOraMk4rbCl5t8+uAfhw6MbPkALEhEx82z3/3QEBfgycfQg3
F+McRq4IVSSPiAKHeaWtpE17Jd21O/9I2t7aNnj++kCyFqiBuMvAoBXhC6duCFn32zIseukU+KUd
o6RW+O5/s0DFaWkcLbPRO+kkh72rBbo9phwfvBwWQS1yuQgq07QiaxKDEIsQpV1Tr8DrGABXjiMO
Kgw/cPtdPbhlsvnZy+eVBXg7SMVRs9KNoY5hPO0rt6lf2vrH1xvIXR4VMxPJyIJQww7qzX7unPDH
/JCCDiNaQ7h29JLGVSU3vsaLEvMwf3WpL/aWZvvoxmnCIwnGhc3P0QDB81fzbvZ+qzbHegstrVHh
pAANuT7JNXlJZtfN9XBIdslBfdDvM0hS4556zABB57wZeDapsFLlglgLPmyq0XPg1/bUo98e8TpH
TDdBZQxSfDLG8mkMqioIOGdGgWOwVm8N238HWBPZOjLn6KOc8xvcPqz7ABDUXyaphZl64uciIHmk
xGLWdgIRDOBRk3X4lPTgp3aa+9+o6/CMUhHTMHuZyKlI4DEi02gEkofxmEfSrcpWxoB30NenQ+Zt
LPn7IouealPsNRGrtMD2uhVewpf+oZYhtenMb80TkY6QPeXKdCMnkNHMAqE45vof2zvgera82ivT
lRY7TkVTSGcnZl3gt0hZv0oGL/FP6RRxVswzQgXUNg70cCqww6UAuFA/O6kpH9Cq5JhhpvNL96Gi
qh8oqp/qFcLONwMgJcIJJd7ox2r7O6MzrDwCufVHc8UA7pHauamGeFJUI/ntR2iZmLkdxvciKMhV
HlcZ010WhqjdS2Wpt4IECahUDm+GaHidpvAKSDwb1M7NIP1o4gKLkdcESRavzFfjTt5Ku25bH6xt
eOD1wZkuAaV7DZgrIndLHbqwr9HtS3EH1eb3KdiNBcg+xvXXB435EtcWRqiDJqSx32ogl/ughTEi
WwltQJevpGuApaEzB9YF3tnmLYt2imiem3iGxcwsbX3YtqpqV7P79bqYH2uxLMoh5FxL82FqMK8i
5nalvhm8oMA+SAsLlDtEkho0egEL2TsE03VwWWVr9UHRcHmTkeOQ86FIOkBXMJbfiUpIxrCp8jKC
OSJolewsb1gR9AXPDHtZ4Jc2TWj9EUXn88A7y7HYDjHiQ/Zu3ddbsqrpmKf25P4WeQ+5rS6WZeBl
rOLNqmGB5+YC3Q8wdJOQ7J8UmaWNcTfcEJWl9vCXZSeMC/6/NfotpUy+nqQ5Inm8D679nYTOSwvm
OONWdEniw/UR8g79YnX0hLo+V4M8tTkG+UQhe9XHrtrkgXJXxrnmpZbQbSYreibMXVAbAR4QcnMJ
L96zCirLJVPpAnhE22LQcK9MKKbs86Plxe8WWe8Oz0bOoWPntIv9pSJWIolxGyopEj3JtVoHb3Mo
PH1onP+wTv3kEKYa0gUSuOkes+sMUL2ki+A9IKRv545UtmmiY/sksKqMoAovdj2EST64aMONdFBF
e9p0m5K3YGYsW1ilTiV661OVVFhwu4pOuKyVArxvP4nR46euc6T3eJMdeQKZ3MVSp4YQ9cVtn5H6
B2kHZRsCcdSuFTDvNtvcy+4Nfh2CGVE/l0pr+2ZABhs5dIfQP4nuMAhOQJXrYNvsfbtaJajO/Tkt
G3kALixSoShQwyAsZ1jMI7uTQBgDjuEIqgeRMyhOm2xmj3CKc+H3xFMuDu3CLHVimsZUej+GWYhC
hT0oGKON8Vw4+naGit9aOAxu4Ih2jqpSr9hf31rsAwQYPqDCGnA4NNIyj8cq132yyfaVYaHYE2Kb
SUdnuAHcDlTqeKBNdneVcCsUl3HCwnAbMD9gLZCUC1aiqSuQbMxZhjJvQD7vOn7WACfs1/yweOlJ
56bI3xe5Pe6cEmKeRXYS42czvUu58jeXYffcAJVhRGEmdkqWZydD6+9icZxtEL0eijq462tl1Wqm
o2hIEUcNQu1Gx2FkuMx5YdzCADyUGj50Y85XN9dhCgaDNDuF/YsZXkfqtixvCp8Hk2Bu4sIM5aVd
WfVGMAUZ4l3+YEBsUruefliP04owaULU6YrLEHop0AEpveXKqOg+4xU0NnqUnUZtXo2JfpVUykr3
/d2E6UvoY3lgV/R6c7zVJaiEtNkKahX3gwLSS3+sNnPtb5TOcoda30S9viuK4I00RwqIkRlhcCso
2TbM5MJLteIx16TQTlDA7ppBcKU4/55XsTNM03oYyh+ynLtz22zkLoRumwwdyFTPwPk/7Hqze+lG
HbqJkNb6+mzyNpzyWtPKAMsx8F3H5iEdHg0en/rlVXK+u5TTJpWvGWkb4wACiGJKz5OGdxInieSt
gcqKJa1oYpH45tB9j7O13/2NVyJ04v7FpD8ZdTh3/g5jRppWCykqPdEpld12C3ybJ2791Il8sOzH
6FH9ebEapdyFTWpReRbJlR7r6WnOoN8GNE2p2vX8LVJPXzsA46l0bohKMQQo1OVdh8WBZ8X6YOQK
V8G6e1OPg4vhM483NMuKJMuFUclFFM5VX5R+ehKyFfTr7MjcDpWXNibHs1met7RDZRNFieHVGRPb
pwmKedAvj+rbEdLAnN1jXTAYeoRPQIZdvxiAicqp6DoZVmTQdJLh33ldbYk/5HyxGrIz51c4+VKf
tqjgmChaoqaVmoLQtXnq9yY4sFFzB3LtXVr3+H8gSwjO9NQZj/Ej7yZlnTG8naBiBN42zEFSUXIS
WyPrVSk9JXn4orXGppd5jsH8YAsTVCjK01hAgJMBp4RwogmFB/yfmTe7wzNCHeWy0v3eSrX0lJoo
24rqVSIWL4VkcUIS48GJb7VYDHV8rbaarcjAYsKtcJTR8CX90Z8UD79RyGSeKUw9aVDgNEVMPJ4H
qKIVeiszxBSgzRp4v5cMUmGkfgqZHIzpvDUd1LRIY5arpkVc7sIlF4apwzx2mo65TrjFsMuhu4ZB
RNOFJORJWP9O4Y358RbWqCM9mJ1oVD02tVcy19fttAVVWc450l8bkegurJ/PuANCLCkNThVgP2Cc
C4eHr8MGywYwOCK6ZiLgB/SzzkqkGBdKi+81+HdBBMUFY3yt4tD72gz57PTXWZqhvs6cjlOeJDAz
ILVoK8npAtEx69sMqsu5yLslWU64tEZ9na4NxzCVYE1d58GajLhEO+Q7xUHeQunAme59EPQ/qRte
35oVFi2MDBmyAujWhfiN3yvQtJ7q9GTIkB6Yx4PVR2tfyOwuzGzDb1dyb26+3lj2Uj9NUqcbY12+
YYQwqRX5uol9T/W/iVq5Tn3ezAn7E35aok62kUiRmA1VinHYN0M4GvG3zBxQzkw3ufn89aJYIX65
j5S3GHUkRErUYB9bqItWm6TllulZt+XSBOUiuTwFoz+VKYqkDjBguLvkLTha0W6B8hkPT8E+ZL+2
jh6ZzDurGAYTW+dPB1Hd1c2d6q++3rJLskY8HhYLokck8SbrIimGDfnWxyBJuiKkHPkRDU9HVb34
aXqRV/Uu3HGf8+S+vTzan4ujcoF+iLoqy/Gxhl1ynYP4E8KhFjAi2tq0BdORuWAzxm4SfD6KbhAf
RyWV+nSjXwjdVPnFKa9u9f5ooCYU65zGI8cGTXAFnQaC0UhLEBffVfJVmmzKlDeFx3DB5ToU8vfF
M31GDCniKCvxwjTXCYBL5r5+IsIvAZc8jnGgzkxR32guUQsVtLY8WRB+NCVQXk4+57LimaDSsjkf
p0juivKkdnelf5MYvPYQ+Y2Un52tgfyAxXZJWmBUeY7tMu4JzD7aidsBfDMELs2n6mV+f0i7gOCY
CKbT1+Kc9gKQEfAxA5rT/ZMi36rmK+fEMhe0sEFFuQwi2v0cwwZhTiCw+nLTuSaE0n6nfstbEHVo
clBhQcm7LU4Vti1+itJ9WnBAp4wLAgXFX3tGFzD7SvAh0pmUJ63C0J5s2v7shQOoeZvIc/5q7yxR
h/YPbNJzdHlhlVYXwqEbr942Tn4f/NPa2lpYy6DM5E2Usvfu0xjleQV4cLMq6XBQwTunBrJrTQ8G
SBO+XhPPCvn7wr/VVp+HyWxKpJT7acBsoLQFMSPnlDLQz0Sy7nMtVL4gSXOAN6IOKytzVyUAXZez
O9+JLwTmUySOcTO/jpxgyshR0DPAYACGHcC3Tfeg2lJWpiLz529WDVH2yevA4qStCjABfb2DrALC
0hDdfkr6CChUy5rBXUP0aCJP8x3dbT2Qy+3kTXjgYsk5K6P7TyNQ1kElWgn4dpUj6q1QfS4q23TF
o/jSPkHuDUrgucNr8DI/4mJDaXpkI4zGUB1Nsk4wRV01Tr8pwS85Oyp4yyOIkPIYqliPyLOdpaJ7
4it+qHY420TcpHy1WtvfEo5aYZ28xSDi8jhfkhVLliukjlydhAVEQP3qNL9BG9lBZ+KhBZbCd1Vb
wYgspsegkoy4z23Psk7h0jB1CsVGyaYGBHv4otn1MNvyP2iv3YORV9zilXfd3QimJ0CcmXP4uRtM
ncsxSE2x7Y35m3z7E8AoOPmGNAhI35TnQEy3BRURRg9VUGbS8mUxIDCCPFh4HAedW9dHNc7dqtHs
FpXerz8k+U70pQ1qs1+WqGVN7Zg0c6iHJ0Vobb2xbJVLKcnIP8Etg+ceBuJEaKpSN1tUpIMvCkaC
uleVwVdQbbgXnHkdgs5gB/ZTTDV/vSZ2mPm0SIP78kgWMmMO8WYW9sk10Q3InBglr8otOie+TtEg
CHkjOky/XNikksVUHjIrKZvwZESY1ZzXeWI5JWB3nKWRzaK+lwEyagX6BFBwRdHy/BKSokooerWp
T1F3J5d3hpG57fCPkgLsne/F6bEUH5sgsJtRXLc9arICyPeK0VEAAOkOqlCuKxOdrZqXKjNSJfws
3PQWpucxRk5940TQ66gNNBJ+/NvyR5440QE4dLfbj99QjebV/xjRB6yXmqwAn6EhHaaiXeWP6myU
ZX0Kqut5DG096m1t6u1ae5OCe86Ws9a2NEaO0OLeNyMdIPDYqlCsqLdTAnYMAxusQL82u0lvwfs6
587XJlkfGa9FDWybqAxeHH+/8ruomKsaFkn/oN0oax28JrxqCHMXF2bos2+IXRNbeX0aNBVkGJIb
+m+QB3tXk+ZBCENuAZy5kejtkrYI8sIL3iVxaEO1CipAXdotxF6ep9whMlUKBp5Axtf/MYs01OHx
n1/2yO9ZfLgS+5trZgEvETPoEeW2Jbz/zYf6tED5oWEGlpiVQY0VBRiobDfDinwonrszgvTZQigP
LFRCd9yZJfogvR1gnLLROD1b1vV2ZoK6VuU2DkcgovA2OAabbh0dVGTrzVa0Izd1Oo5/89ZDOV7f
hNOcRnCEsNxG+iboOZ+FlX+drYZ4/uLLJyPo09SiEb8pR2BuPBDRPRp35VUPAAFyvu/pgat9yPJt
Q0THxdQx/A2q3HOLg1TnhRrC1/Rboj8IftzHYB1fm9Af9K95HRbm11pYo+tVWtBGcygi/jVWtipN
QK3FdFsAQKVC7yM1X32IMkvTzWhVbj9/C9GH/NrvGZcdoBK/VkvXsqq6QBpfqeVJGa7a/tpUfvQK
L+yynGRpgzq9YzwPjaJVFa6Uei8+oY0aQPPdOk1vs0OaV6rvKA//bVnUca7mWenaCh+xy99H4K7b
EEP8Ck+fmQFewk252D2y8oV3DnExxqaPr1eFDtR/5hd0YGzpe7LW/o+0K9uNHEe2XyRA+/KqNTO9
u1x22S9C2lXWvu/6+nvonr6WmZxktwdozDTQgCNJBYPBiBPneGqzby4xEuNMfE54totiBEfViXgf
Da2J5V4dhxKrM69GAMRKCDyqD7MzXFZ+HvAGXBmVdgKm+X9jVO1Ei5QIMBfcLWL5Z4hvwhU5rBLI
xUvHpU5jnnZDIk1VYIYIg+fX/ezqJLOs9CP5sOyr7B6Ko24R5BfKId/VP3e8aMzgk8D329ijwpey
rqWeDEWDWEkaudGhmOyPjp1XBiUvr2Qls7CmQmVXA2vuyYRFoSeinmUoCKw32huZPDBvzcvZqR+h
VeCnP3ljI//FHlqDJnq30NijIlm8gOy7HEKSykXoDZJXerg3L5MHbCbGa3nz9MxjDqHT/5ijc/V8
ioyszxCq0QiaCsFWE80+f6rZ0XJjgsqZxVRTQb4u1MfeBcQWw4P96poueRv3QQ72iv3/aI+KXNbU
GGahYAdb2CPsbZghRJcL9lD8+skd5mOe683yqKiVqoY6xj0cZHJS0lgls3W9bYGdFwJb0+7fq4Eg
p8IpM5B+Q4HkhAxe7tZUFiY8/UuMkhegxej8bE/Q0TU0rriFBubqFIxOqIqKiSyabiFbFLMG3WAD
JEP/EbUiT32uPSvIvfwP72Jl3Wugp1YMiUy7YIb4ayTRs6FTlrlvj3MROo3wXqyLo8bP5/2DlXZv
jVDuUQiJFKlqjQNdLb+kKrvCdPROEqbSVuX+V1FNnG4r64Rt7VH+EReGViciFlUpdyU0TJOB+yol
f4J6lUKoDyAGcIjhlU+jnswZlCMdeZWqgfCm464eXzGH5Ua3xmPm1n94/LisGGXKlgmaYUA2UQ2i
vtMQRTlY+qUa1PbZffNI0Jpg9PLEwRFddcfX9mH4hanh2oQuIELiyfQqUCAq6nnIjtO19pDpudmo
Xo1Z/40sHMzJROQWsZfIbHz1vwlkJmPfwdkRe1e0Pcnbr08/pCpKb9olvDoTKzRCIxLPaLxhVP30
IR3Hs1CJMFhi1jKxu0d0IjG5noQH0f8nWgvML7c1SOU+DdRUTZOscLkb0BkgXGzi89viL26DnI5b
CSIbRjvm1hyVGlhrX9fgL28ATw/vVGBO5H30AGIYj1/0Jbf+qSnMQGLAGaL1dOwwRACSFsPAo6Z4
qbXbub1pEnS+eF1JlitiIgqkiyaGg08e0b0QonuTi/VRX/B2LnowWUJgEXQpPLgnzxAVpnqpq8K4
R5gH050jS7WtyIYnWrJzPhqysjdzuyAqPE1KK6xaBjtIuI032elvy9jW7q2jbi946d4W/vTEaxix
UnAYBUjTxIlGUZJKcsQVhOjGh1+4y+TidQGUOVKC+xYJP/5xSm95Atniw/m1MiLx1ir9bBtE9AVE
CUvtxdYeAbVaeWp1TAuWbGgqWDLNkxx/VOdKkirSR65j0akFWdgZ6TL659fB3r6NGSq71xcT/Nmm
DF/HMIvTPpAHb/sqtA5qE7PTPABA5saV0042xzAjG0B8/Fwf/d2qtqghr0AC5AwJFcleL/rd6FT7
xi+veKkpKzqCWkMBuwsScJxqKhyPCx5MqLvA2uHjxQRWj/QVlGN+H5QONOrPL47x7b5Yow7cYvVL
HpIDZ/SzL4mdV1reeQuss/bFBHXW0PozK7UABgCplENGk0TogAGAogOZLB1FMF3YPAl18kWosIhm
JsbDRZLBnUCuAGkz9FRJyVVN7rPxQgmIIh4PA/1xdk7t4OLUkboBiE4tLVeXuKnXsv4oLoLOwu/t
bP+hl8JJpxhxEQv6NEQ+4+b13rdKt4oKGlBtt9eap2wMpO/UPr7YIL9hY6MEjHyoI6BbOk9twWFj
/gEF9Gzre8JrNppug5nw77CCgLRpszLqXYv3fFHmZGWaDd5S8x2D9Vfmbe3NJqhZlz3RJeVJxrOP
2MYmVanL27IPExGfbX6rHkkNtQimW9DEkbF6yKBy+I4YVQnMGEAwiIAgpBOtm1wal8oEquyYG9ml
ECeXoL50pUx8azEsN1bDjRClPFgMIwWBTVPXVIlgIeiyi55NWqssWGHzLjrJLvfLp/Wv9YEr5zu+
ubFFxeVkHhS5HJAc1GrhDgqA31b8Z5rW7xQlAFrGvSlKIGNFdeKrg8ZCKcb5+tFurh5Vp9il7rhb
fmOy3UY/NLZ55SRGcvXFHuWaUdQkhbiMCFz5cKjF3yD0Ne02Hr0o6t7PB0lmGN4sjfLIcFShPFxP
9TEz0mA2oodhyn+eN8EMIRj2lQlADlkcFavKtlC6xtKro24UzlJdRigQjP3LeSMswCH27NMKFaiQ
IkTpqOGdafwYWrAj1v5qC476W33ILwwIkL0TIBPoSC33vGHe6ijfgIhBamYqDpme7Ybx2RL3Vfvj
vAn2NzJBVy8S5V/6YhbqJh7FVa2OYn0rJDcFDxDDXsLn36eu4q5fpmIYp+q4mgGq3KIa21H6cH4N
rKcQvs+nEcoLUhDGlHK9VoAw2mrskMeQ4KkP/UG3zTdCacobTuKtinKIWQS1HBAM1TFV380whmzr
XuOPuZCffXIRg/ECZUIFLWq6ftiWWQ/+J1RHe/eD/XoKPhiMa3sEsnv9mfjC7/MbyXQGS8ONLGI6
75TBHFKheqFI5dFIIR/5U0ruzv999h21MUBFVaOchmwyxgpJ5+SRet58QeQjSf01vOaV13iroTLc
oSyUeIir6lhrnd0LjR3XPmc9zBvpcz00/7JZRjNEqGAie2z31WF+7QsbMoTkxb9c1KnHMcfI2YF8
RjkDdQ2wcdHyWmpTRXKMtBPFIclXINW6Grb8oAUQfHM60A5yHwlsD/w0SF0WtaYKZdLH8svkwL0J
eDwHzBrqt2g1g/4PYyDcki97Sz9NUpeGoMidqHdCCcCOSxjmBU84IoshLpK4OgdtwTzHmw2l/DEs
C2mB/GF9lMRbU4wcrU3tfuaRPDPKlF8+G+WIFZAeQxqn2TGcbmQpesiaa+Bwr8Ze/jnGMeftw3ol
SKKFB6slKqA5pozNelKr1po0IKQjmrMjEA+YC+K/EliuAXgKEY3RRAv0hV/zFjFuDX2ZEvIAGt12
n3nJS945ws/RG/ZQOjE83nFmPrkkWSFagChYajSxbBUtMQiA8GJtPKCiHQu8ATGUwRuIuUiOeSHs
eZyezHBFGPLJ9DzCLw2/l5SoGQwwHCFcNY8IV75k2NLd6mB0HvTx3Aye5ScbczQSX5iiegnXUnzJ
IUROHuXaDg89sHP3F/Hr4E9u9lwe+OT8PLPkRG6eSLMwa41A0LjALYgXqyyEv8K5FA8t1CX9JAMg
SjW/g5YDz9n/by0tPa0OXQgaGgF5gQVaSO0WEnScg8DMCiRCkAgNebQzaWB7bExaH7ZIbT5Ogpvd
GYZdXkBTxTXJfRPZCu+gs/qZKNsTWTvg6PFMp7bSmMK1mmTkBYnhhgFRtgNRVW6n18JB5I5gsRe4
sUblVuKI61SeKuKeGQC5xU6CcuVvFdLk+U60Y83l9mtZF9B2fVSipQ5N19ZZSY7g4qxgd44OEfAt
RlBizpEXnNkHfrM+KsvKDYzFgB+AZAva2+oWXgNtcFu8zUHt3Ph4RIOOace5YplhbWOTCmv9bOoY
6sRhEAuokw8gp4uugFAbcsfANUuy/KxyOTaZu4qWARqB4HqAdubXAwh6A0EsSQ7ewmmIIHroyvv1
IOHhHjq8KhLryoPux9/G6MqpKFWK2sxidezUyS6KZ2M5lKrFOXus1GtrhD4HZZgYYgvPNK3rphls
a+ANjH6kVnRyvDVBOX8Xhl0YyS2SYwTL5D6t7Wp1gBTNcdAtB+zfstteN89ii/8jo+HTjtfiZD4L
tz+BOg2xGstRX2OVrWu8EeLgxiH9M8I5q9oj5qiOUGx2AaHmQreZXrr5iNTJ0MVxicQFlgEtnN7b
vbarnPoJfprtycxx+y2cqIXbHnMNqgliF7r2UlozFEtTlMOL4qClC6gSJ3tWDk0+2Zm4OpwTwV7f
pzUqLzNHTBpUZSq/9DgRnV3fZJGj7lVkgZUvPy09H4XPPoOfFqkzGKO3hbGNpIIa8OIQIbXGGS+q
0tHuVF/cjbyyD0mcT70XeQwIdaFOR1d9uqmRJ0GEuRxdV9DKyQ2IJsBh1wNndn4vmbc7iu5E5Boo
349LZHO7t2vZS2mXyC+hpHlLnDthddOtMlANhzR/PG+LGVs2tii3XKNO0K0cny1MosRGey0AhBuK
q2XJmb9ixheD0CKAv1s+QRcIS1EoxoRF5YJrFL+FihdeWAYAiIYqpgSKR3CQfA3JoxAqklWX2TFJ
U1uRdl3PeXmwHEBG4x19fhN4bxrmDcmXRKtM3G2gs4n0yhYWiItak9On/TdisQwiJmTqInoHdDl/
bUttSBc1OwLn6GA/MZvAcTHmZqkK0SEHlgBo+q+bhbDRCVaEWaSyru0oEe0wu/v3jkVo/Yiwug6l
eup09qtmzMNqYopjVdw4XX1pym2zLjgLYWYcGzv05YhSaFasQlMBjzZBUK2/aZz5SbmPRjQyCYH4
dIHVnV8aM4uDjoNKFHRF1FzIAd4c0KyOa20FPyehJgsXG6pKr8mfugBoWHKK2i5cFIHNjmeV+c02
VqkIO/TynMvJlB9nyY4fZEhVRV7bA1wF/D+I9SB1mAe8C5MVHrYrpb5ilMdNK0OcFRSuna3MXqtc
COkrZzs5C6NVU+UUQXeA+vJRNRxC8etCQcAVPKUlkidCoF4mbnjNRUfwrFJHoBCa0YySGZPhTvxA
3t2YjQP5iGYT9pHCzf/kzvjMWSnrkiTIFkw5yoggdHkwVzShC0XEKONHeqvt1osCo0DV5eqRrIOv
QsRqVaNfLKGvhZ4gpg6o1FjverBnFH18rH+pV1WDrudyjRcH5FTt5yIKFojx/QMNZgYBG/rvQCYB
NiSbMl1naOu2r9BNQw38rt9nEG+dfNUvD/+AyJwZkjeWyH/fHMSpCa0wJkO90WMG/IQg2xKZGX0K
bq3aWZ35mHuDyB+HY7oORtPIPBf+ocsahQDO0qrCbLQV27NvEhis118o97ndvpPKTeRaD+c9h3UO
0T7GdqKqLIo0xgzYJXHNepRuhjj0ZCM56Em8s4Rpf94MM7KhAoXGDJzFVBXqEp0gwNI3Gt415SVh
f22u5MrXLwnCsXXqn8oc8EBYrK0EZkghpNQg5aFDKW7AODETTC9r7T7Ub1OZhyojEYpO2xTFMtAn
0UQFlJJfXQRX+WjMyQcICnI5Hrjnr81DdpG6gvOm2+0jITmUQZsnXvC68sylIYNDTQHYzRN4mTX2
izFmQGab8+R38rxTpuYH53uRIHWyOmC8wL6pAfRC+4WMlkDcY675RSMyVffaE0jCwAws/USS5XJs
MdezsUUdthGtYrTtAFZWA7O//IAdBtpL1ns6asv9dQqyaIUzm810+41J6qKNMAcqllafHqe2wNzy
YGSBGS2qWy41F1bJyroJphcAWOB7AWT76ihGXZnWMirZUeid4aBrNiBm4tV6IXj5hfWCo124Cwiy
UbfnE1ORq/v0M37aJlu/iWNZrNV9peCFr1e9PS7vi9K5t4M824uGByKPFZj9IT+tUUdCK+bCwAiN
/NKAe1tJnpAsn3cV9mf7NEB5iiCVYRRqyF+z6laZfLE75IZ/3gSzbrf9XJRr6GWcql1vZri+weJA
0DXZVZPa+SOpwcjfyYPQ1JMsyxC1U/q6vBSbRs7L+GiZO7m/idaLTOdhJWSmE3zaIP994wRqXeQ5
cBvItfyPTpufNJCxJsh5qLpfcCGOzMx5uybK4aMIL6lYqHLSq2xdsoP903oPWRXSKWqd6Sl3eILL
bM/7XCLl56suJkvSdThjjX5RoFkJkpnsO3nydl2Ue0tAaqdiVubHJHY6b21d5bK7su4TR0Fmt2A7
yQX9vUj1uTLK5cUuq4d57vH6zJ6SxLDFIQDbFm9pLBfBuxDXpQ5lnxOuis6Ii14Pc+Iikm/4mRc+
q79JdlX4wvPKGyFlZgMYlgJoCFczUNLUGRtSLSpSDSGx8zBbfNlA3QRCDkHxgDlPB0wOLudMs9xj
a4964XRqLIaaAHu/wMbnQcbZjQ7yvtgT2Xhhr3u/OfZYtycGHbBAAnI8GTUe1WWQWoC+wHGTXRNR
0PQp25O1/QMwNjlNdIiHYDSyEMINeQK6HWV5FYRwQOov2QVazzUEnHV3yR0N6UcFWi/u8AjHIv0y
FsNRHoQFLtm62pvm575wb4ELGQXHjzHdPwZvO5ne+bnEj5C9CWCjrJQYZ4LByUGv+zLzMuhT3w2u
6ucHJXW5anesa2azpR+9wI09UdbjWR9gr/NCDJ6WbuIJITwU8z/obsQv889vCSJiMGyzSCpqll05
9MYUAbgC9TCii6tcrQ7RMSIDQN8gQYc1GU8okFTIGIOjTuBUNF1uzVmOvN8x3nSw6c9P6r5cbPGX
5ABDgIuBB/9hJcxbk9QhzEZr7MJ8zD7k0YYgCzrfAD8Nb/6eHVw2SyO/Y/P1BHVZlCIi3nIg8hk5
nlLqjeX0XryTd6Xsy7XHu8WZ5f/N2uhKQ2iksaG2TYYrL7rPCrtzJDzBM1DF6JaNTpxLRr4haPSt
6r8qo30KVQ2QFX9sxmaxEuSbhdHAwx9zjNDdAWV1BiF11Y4+pLhBo8B7VzFv961FEms3Fud+Eeaq
TkADcjViTMLF/IcD5MKQ2otf6zYpOORXvPv9v3zUz3VSd2+YRonSmwUJAaA8cbJdLnuW19s5VGzt
6WZ5qifnfBBnpc7bddIXb6h2ldmgxDHVb3oGKQ0BcMJiAXc/5qEW/PvEe1Eyw9zmW1JnMpsXpdIM
rBFPhA8cufaKfr/dXILw+mfHAbVyd5Q6jrIkzyqI+HIoNqGF09lEnldwgNWQ0BXHte/y4DzMqKqA
iAqYXdRt6RpVmeTA6w6gaix6KNSHQW89LdE33nUY50WDQyPzJzRKo0pHU647qTnK4a2puQn0JYVq
5WVLrHRiY4UGZyiFPhoD2jPHGtKVqGaErnZd6TswJR0XlwiRGLdc5WiWTYzKITsDogfNN8o5oGgT
a0WsNUdFvkfL1m6XwT3v8EyIy9YE5RFlqEm5MajNMToSTPUKdtDent//epnyLllyfOi0ZWuMitKg
koilziID2FZuq0vnJNNhqaFzYjx8Z1mQuQJolwhg0IWaeFyMwVTwtSZHRA24s3Gbe4ZHgArLxbeS
IwjyihqaQugV0R7YTHEVtxk2cXI6vPM9pNIuosXy9te1Grkib8KF+d1MIq4B3VggsGiTSxsmoVHC
ZO82+ceosrovLiVn9oi2Ehf4wfJEkFuhNqQCqX7yViiFMWrLJG2Pyg8wwLlVgcro/BT66Iwsst2D
+lSPbN4Nq3Cs0iR33QJwbKkkoD4Q912W20pjOnp63cf3cypBlvdaTt+yKb80u0eti/ZN+Nibb4WW
ejmSmnL5GaU3hR7bbQh4wKNietGKy8OKkSi3QRmvQbteT+qxqgSnalDgLUq3Xe4W6XkU7jn+yEqf
AasF6QCGufBmpE5ypvfzmHYo37Vv9V714htTcyAzCGQQgY5jdJ73/GEFXpR3VZWAAAFQpzLLqWna
ZlxxAKRYtXMxDpT6fkXP/t+uC+wbEt48qLWixXxCTimrS7RgggDYsf3yTsJH4eQX6g2ByGXu8MSl
VDjxCMoe+e+bRERLUjlvyLQEiuWTU8P1EIqFa2W1O3d+jy/k3XCRc5IC8m2+RC0kWSBhMcBwiLed
SROFlbkqjaOex0e5erOayBmn9yZ8SVLwVsoRx9ZppgVjGDTQPggkT1/JfSYkoHZEPgCJ5nqvO0MW
AKejuwpS9vfKXXYo3YQh111OMwPKLnUPhKqRK6kZQQcA4mkW3nfqM5jHIFkEnY0FW8pL7libul0n
dRXkSlNGUVIDtwYBbqcY8+vQSg79kgaFMAcryLy+4arbnaU5W9tIsYQlxApxxCF3CmwXIW9WJaSw
k1tBc4N3BE9j9Nc9pfvipbK2fZYtGfofZFop+9Nb4MqYXNxBuxmPhifOYZQZjqqB0o5wHQJYQp/5
Kk+TMClWkktCSBnl5Z1wPTrNpRA0N8Ket7yTCENWh5gGnLGO1j+d2kVx2mFWMUd2Pr8MlaeID6a2
46zopKYCGzq0p5Hc6SZIcKi2ajnFg1B2Ah7l4PlGlaNy4Cu5QygrBJf3iCQuTp9zaMpg/1QFHR56
FCYPozmpUrU8lupb2j3UJZoRgHCiINwZAcjlAs7iWEdAJ0sTkSCTS/xrLDMVoZ5TEUVn5QY8mBIY
Tv6SuCN1MaV2FCjRXv4lei/w6t0nTVWyrxvT1DtnSFs0IpuPevfojhiXyYJkj+Y4t23FXCPA2hpu
PSQONBq962I5yxoDClZGZxvIiVTpqZ1/TtZdDKXL8xvKckgA0QnZH7qOp3fs1E9CbIXlUVnNwm/r
CRUxXRtdQxBz3kOKZ4sKlxg6a6usieLjjND4dvWXCk3+lMJXgOUJfiAFceSCs0BWkAbYCVBm9AAJ
RyTZ7c3tN7fr0s7SVKKDhXd/B3XV5M/yLGc+QcCPmHKaE46TnmTsQDHjSYXRbWS2kNuh0giowUgg
yUSNQ0dZIVkDDcnmkpU2xEPPfzzGxf7FEHWxgxKkmyUBhSK19cPpYf73YGJqJdRpyxsjGfQJFaJx
sCGHF+3mPcaPXgUHqEkJAfNY+aDXlO/PL4vhJ1+WRR20VW6jZjbgk5o2j95SVuNON8IQ/DSKwAmW
J6U2LFACqQpQXui1nzwW07HStBrcNx8MiuC2Qu+223+n1EbZoVxfmOtFbwArxGPnrxmujzIpiFEP
od39wDOAp13McA0F8R+4Hbw+lJO2dJw0naVoa3FshB+S9LzwqiKMb/Tl71PfSE6kMZbjqTgK1bQf
tPw6nuvGTifRP+8LrHwAP1/RsYFgWz2RrUJjBBXMBgshO6c6nR0dCOUCqS+XQcMLUcxt21gj2cIm
WOS9qCVRNBd4skm5Q3AllSM4w2AnAZKC/XBTB7yU4LQkaoho7RBoCcbCgRKiAlRXikIUVg1ZIR7C
gq0fIScPLsXfUEcEug2E/+Fr7Gmpzaszs/Jm0lRClo5AdcrznA2SXKTTUBxT0KFibCzc70GBptxN
gj8SCWAEx3LmfFDmDm9s0o7T12MF9o7iKEVBVgu2afKU3D/aKlROAv1k0lWSVAkcNdRHrJpJydYC
KnskpRv3yaHeFXtCJ8Qr1LGdc2OJivR1pwtpn7YF+h/95fyQeULq1BckAxmDonZ1TmBk3WVYGTBI
gLGjbkc3lHRLGAWjWwoCe8QdDdx8AdR8+kgkUSFM841+IPHNjUEql1ymrFrCHlupBgS7k/ojyOTt
EfR/uq/uEle75SXkTP/YWKQ+3pBDzDJVcN5bRbYn6UeccEgY2B8N/AvIv3VMhaqUByqtUg4jOeOd
Z70RXQ3zUgsmIu0aCC5vAI+5nI0x6nBbDZ5PyTJiAxcA1odns304HyDJrz1x9o0B6maBcIKmdlOO
0c+WyKrKjgomdSNG2Z03BMP2vo0p6vlZQieuKccenwa9G8VtAut+eB5xh0UAK0Q/uHQ7zDvm055G
EvJNMK5GUxegeAF7I5oXCwQYR9VPDE62xo6/GzOUj5fA/ShQ6f64Yd5lR0IbMy3tcde5CL+Kk++A
q7oF34l3/sPxtlOjPH2StF7Ix5rcNQpYBQ+qF3nJz/KiL0Av2B4Sn0c/8l88H4PxuEZRj6Qfa0If
T+lsKgBzHYwb8roGo8uh2BOwLV8RnP31Po1Ry+uSaQQ/GDKEDDIiSXOdDZY9ji5nE1nnC+g6cP4h
gTtl90cOUkvGIJJYb93IjoD0vroKQVAa3+tk2s0vOCkC67wBUYjxCRMJyQkh5JpP4iITqLS1aHiu
rAIE1hPUQeTQX8zk36enGN0ltLKooCFakT3enICo08JFBekUiiFkjpwwsZPeLLdSzXjawo4J1Wlw
6IPhirrH0ikqCqHFpZzuk1131UNZQvfRif0GJAIXigKdF+hrWxjdo0c4mgzVpMWEV1StL9yojmRD
xtwRcq98HDArUHJphZjf69MgXQ4XhUGahQzfq1AKRxCLIMuQ4kj7tOl9ji8Sj6ZDMaoSYNlBe+GU
aypNtVzsABc4WgPAM+ND7sZu5oT+mNvGI/aSU/ZkHbCtObLyjXNAWSZNDAszEGK3Xg16vo+K8lYI
DY7Dn+L8Pj7Z57KoK2w1IAaWVFDzXkDGi6ARun0EATk73kFGMJC/cz1vl0VdaGYWRbISo/tp/BBM
SNWiIOcJj0nrTpfKzzrg9aHY/vG5OupSk63Z7FcJq4tykJBFz8mKzlf3I494I0VMQwC1Ssi08aKh
C42YD0hEeUC4z5RnMzVsM77VhVfMCNocN2T6xcYQCZkbv4B8gghFlaw4Jig7oD2eRAiKo4WXDIFZ
TG7eOlZj1z95DxneAqlgVchtDT545Io56AV1IB3GdbCj/rlNak7UZwb9zQopz7eMGk+mFDliV/xo
xoeaSypArvyTk7wxQLl8KsV13eeIh+Ul5ie8CKobr/FR9zN/eFJ4A/CnU7nkgOlEdgtVW9CCUR+s
tfKmXEKSIwbmAddJgC+GHMQ1S0e5H9Gd1NCdtPZFbJceUH//YICbGf83v4D6dG1JKrymVADVODwq
UEPVMZM22hKUMSSeuggz79kul/p6pWgm+RAj/x795L72E6+UnOk5eiB80SkIAZ3l/vyJYB+Iz/2l
vqaarRAON3AgDKl8ALrRk9TpLqqlH+fNsL3y0wwVuOYUhT95wjveCmdXEEEYnb+et8B8sIMjAc1D
sAGDCpgKVlIzNPHUIeTLd9qb4iu7+cL83bnKYbwWbfGCr+TNXBMGl2QQUKqonVIGIaWdSEufFsc5
ukjKnwmK0ZwlMY/apwUaENYIaZ5qDSzgSQtVAL+4wpN2QDmYYIQLzgYyQ9TGGJXqS2GSRUOFEIX/
eYiUMWjD9a1NlmewCSy8lbH3DoUdQuV9SlI3RYlaJTIkZMdf+oFkOoSkFIOCeDDFO0JR2jyd30um
n6NfAHibqJwyUS1S3Q5TBTi5pDzO4msYZrakc4aITwfaSLACaSaEVTUCg6ZSxUFcrMY0Y7yWPvCQ
KFgVkFfMrhLHBuNQBDxU5JTBdyrRX8xSMXJJrW7oIuKISBtnyALk/rwznOJSOzR+7VjcxhZ7Mz/X
SYVEJRrFQpggYW+MybwTxWHxwUIx76E6l/v//rthEljVQcYGXSK6V55G4ZzqAvLGOZPnwKjm2tNT
bfGlTMuD86ZYPrk1JX/NDRoxXpRahilVPaT9a5RwoHkkHtAXJwbXyEyegr2j03txXtD4NCSIQAOb
SzK3CB2ynlt4I6H0xAzK/YiAqOOcsNQQHgCp7pHUy2n/jPTeCU3hoAtJkDX5b+iyXgt1uz+/c6zQ
oW5MUtE9E6UCAV5G6M12qYjySjg7nfA8aYl73hAzyG8tUTF3zTM9bsWI1CPUu3ZPyI31Zzu5NG9W
LwcN+3r7vxmkm/yTNo6JFWNpvZtck7PVBJFqS/LOupo90xf2grBff3OMkjhx5hPSXep56UO1TBJS
hUsLxxiRo8670Fd/KRiStaGMwZ2klsg9f84k5fzLh3REi1S/83KANALhCZO4KiTf8+vkGW8aFH2Q
aqExmDoZD5bFPHif7qNSYXNMNXDBE/epFiQ8k7EDcxbvoUZ+/7n1kd+wSfyjNFyETJCsl9nHpD+p
bGYQOAMEktTn+CNzvCVREVJMVsGEbDDwzdlO0Qob4B7OFcq2AMw9lBY0RaN1KBezqeukxYUWZ5dR
8WjNOccAK8irBNT/HwNUKpr3NQbYNAwqSUv5IIq1M1exsxg6JzNkH2nwraom4JWnFFdrn+brKEQi
KAE1M0hVRwfsPXTjp0RGUROtLDJ7zhtdYO4eRuVMFYXuU4akUcH8CW4UHGvlUs1eQ+n1/BHm/H26
GTEtYL2ZBPBLxPofvdmb0v3/9vepZE22xG4cO3KXrBdK+8Oav4F9IOjCvzfoo1y6OS+9FnaKHmKc
ts7iGzUzHHGa/WbmAkeYoW5jhzr7dSaUqZjgQ0SP8oFk7QC63so3y8fUmOVy6/SslBqoWoJVAegB
CejXOKB26lCvPTauvJT8GnmSuF9BoS3bGZcLkllS1oAYxuvQAHyKDuNpPPSdmSHJRTE02TVB+1Qu
roJ2CgKpa0L3sHXOe4XEuvuRg0JWCEDW05GxqQ8nERpHQMcv+7W4H2bDGeWflnA1qYUjD4nTdmkg
Q4tFbWNvAgOnaa27pb1S6gG84iCX6xYnUy1OYsWKJNtfRUWSYW6Xpg3xq/IhMLuXTnkfVs55Yxbi
tjbI/bbx13gWAfhIFOtlcEYXUrmOtFNvtSDdiTvuuIzMuEvAewSqcoiJnA7LZak46mK/Li/61eTp
jqk7RYAKt4/Z3h6Kw7xaJnttn/boYCJBulZaU9iLZVvBWCVKLviaEt6BuRemfOgm83uBqZ/MkUHJ
5AQVFGdgqNVgTw3S2xWqRBcYznFzA7N5kmM8Fu7vrudis5mnBThDgLoMXT8dQuqqVtMmXbYgzC2+
/3VBK4Fy+Ki185u3zG+4sUYC+MZfKtkohLL9sDa6wq/aL4LyAihjZ/mR+Lzqn8yKctu1UVEntQop
hjSl9VKDWw6a8fu69fRjd4fZ36B/Sm9MCK0TKrL2xVSd+Wp9MVSbj6ZgXUqQE8JdC4yBddLiWiex
zsMR3zW3bkr5VeSOWDIdB0oSRP7JAJEMdQhFTViXog+XFw2ti2sV8Vz2crDlJA7OJQRjLkVX5DZo
mDFvY5R6fEitGsZGjYiuKe8z5iKUJbZD6486xa68XCRIvjhBlvkxNwapN0hr9kU2qCt6C0F2neFs
FE70E5IWGKd5JFJQosgJ68zv9mmQJoUO82G0wgorXPuDET9IGu+Rw1wReEAMkRQtQDX69TCEvRIr
RYXgSaRbiAq4tKsC01Xtal+54hMPGsJ0ExWjhjoKdRgdpZIXUMXE1jIvSL6iW9l8NNVHs38//5F4
Jsjx3xxvQxGa0kxgQq0h1qVf6z3Yui3pW66wWQm1cfHYJfm4YOP+JkUQgAAPd6sD7fnAcg1egYkZ
tTb2qKgVmnmfVjVuUs0ePAWw+nBvXJloxJMBX25LnO0Wn9+JilpDP4fdDLg27oFoVxySAypZwXoP
HjHUvivR5pM+8CxSmUIyyQN42ZAxWT8AaPPWXfhAWDPeFz+0Kx80EzygAfNoIT8DmyFRraPhxHrY
Y2S6FMnR+iGjTMLjmSM/mH52omv899+3SHNh44dqA3ayOUKs6DvQW4p+1z9P1Q1XUIJnhjpRWthA
JbrDMuZ4vBuS0A3Vyk1q0a/EmEcEwsqgwStLqAyBoT9p8gujYgjCjGjUu6tPZGHCfeaYN8M+PvAq
m8xTrBGoGprU+kmLX2zrCEB3kKDF5hDo2bib4jFYZN4kh8z0go0dyu3KeGnitmrxCAkHzwofsnWH
AUlFgcjkQ5Z1tokudT7Obt3qforJXZBcOBq0fqIkCKXf6bybME4wSZVjJa3d9IKvy6AuM0IUwngK
Hswas7H5rdQdmwjQ7tVJMj05oWYrl02gpU6F4S9n+OD/uUvc7hUTDaNzPqIyW1N4xoCkCsAwwGSo
aJAski6AynVF1lvvs11xR9CfsuL+JRNfB7LKeTYwnXpjkPoqalhkQi8L60ti/oiUl7rKHN0l8tnn
F0Y27OSIbsxQG1oZojDrQFC9SPVzkjyqy2hr4iEUL+W49M6bYvoZyOeI4BZwinSbO5cizIJPSMAw
w3w3iUhWxlh5/d9sUFdEr82RYNWwIdaRvUT3tfTrvAHmodwsgvIDLSxls1XX9SVt72rrWWquI5VT
T+aZoL58nS9qUtey+NKWJrS8tDdA3L0qbL5T5CBifH9/D+rTg0NPymujW1+sUbpqDcWL9dZX5/lb
1zbJuAFiBpaZbk2qk6aUczYs/8mvQCKJ6j+QiIGCwS0esRv7IfVpjX4uimsiY4pTX/GQCoPSB4bT
XW7wdMOlrV8LvMIqqz1ubKxRV89qhs0q1VibGoSQZ0RhVb/sH6UrweWSRjCzg40pkh1tLtPp/zi7
tuY4eWz7i6hC3HkV0Pe223bbsfuFchwHIUCIO+jXn0WmznxOpyvMzHNSVgttbe3L2mvpvJqAWlUX
856dDCiGaoFzUFBJR3ccFDVLscFtj/dlvfn3fFkv71ndKqudLsa6fJ89LQvjTXwPbQiQ8AyLiqi3
rB6QQKCyMaIGsNmVNRb9FHtgNyEX3xO7uCa7yjN3Uy/+h/v7dZmrfKkkQ6IAqSAXGWMI51DEu0E7
/91F3PJzX5e4ypCalGMgbC4guPHRjEua8yUarYVvdd0ZL0AO3NtGj1RWaFvDwvxL0QRG/e3v+yDz
D71+G1AgBikSBOLQ57/ydeBEr9LOzHUQGBosyMbQX9n76tjujXNxaLbNvRmQHQEMNt9pp0XpgFuR
1tfVr9ygks3oAwCjg7QcgqGnZp0eZ/pE8bCskDsf+t82emV7cRkLvea6ulT5U5ftJ5cHxvimVwOt
uUHRcQ3//mVvn98/H/bKCC1DpuasqnkBijkScOx187P0m9XfV7lth/+scmWHoq3RIQEp9sXBuD/G
A4m5NK9u3MrIvpzRNQ5bxA64Ty0YookpsK2OSQB+mvEMaMDrEHTrVvKF3EHBCYq54EMZNuRpSmiT
LMQwC3ZqXzlhwtyap7VDLl4vm5VptdWqQ78rYINzFyf1sa3bldWmO7PhS+HTTYj41y9w5ZW9Iat1
MsJtiYODUe9xy8PHhILzI8jvJJQSZuDqUsfw5hsHNzlTlWFu8Q8lM7yoTmmWCSoWTRmhblgFvhje
uqSMOot3gabQdsvkXVtar7HWnm27e210Ev0P5vXPj7g++7yeikRzNO8ixZuN6Nv3lgKHmx7gywpX
5+rGVoWxBWzzdU73gRkIPmcPUK+XRpVv3kdDRwo8Q5BBGv77U+e4ZS8mhoU0/uzEWSCTlRL/PeUN
KvSYp/33Kle33mVq4mOK+qB1dNbVCLkXAgJTwYMhD0AY/JkB1tTbC4nLTSfwZdErJ1AyDZhL4Nwu
em/tmqLZaG2WLty/m01MYN7JLyE14w/kT5y5xuB07oSYawy7uzzkK8+kPtR7wWdNx+f0Xl+sQ940
ji9rzhv/Ep4MnEsz7mB+8XGCVs+4EZsKo1z/STv79kP4Za2rh7BMR2twdX/CU6T5FK60RHlXo9Nx
1KF0TvX7PmINtQPIorTUAXvRZgmLfNNCkXzOMmQGiJKvLNQwGJJB14HtmNWmi8vN4A0vYhwWJ+Ru
+tIvC10Zqc61MiWDN11mmE4FZ43eBznkKwAxwCXcR8KmLeQSDdoBWuPS3lyypdlh/vEWf/kBVwYL
wnDfTBV2aj5NwSwZBFx+IH9O4X/UXFr4rs5VhWriQp8aByfbRADZqqCI2MoKPUS5c0/UnImb1osz
FQtbvKYob5MaM5ej710IoU0kwRcwbioR6B/g0tz8B13fpfXmf/9yVXiKUQdVYpP1qzzYK2hdb6Bu
iMoFyI3+x0TF++cEnavEIcsdT0w5TtBYQ1kCMm9s1VP1i2vyPyoL38rBvq535QlMZkxdAeThxX+a
7UW7a8F5XZzaxYNbuBvXhN5+kvu9Uuac7LVbsknXw2oGfi+9Rjczr68buop8ofHrNl2PD6g/sLO7
KnYsdCOeQ/xgVqYUx6UG3eKCV96lUl3pDLE1+7d5kjoPHQ0hDIBeAYZH78GY/+PvocPtB+OLiVx7
mdQYq8SY3dmaxQD3Ysh4Y9yD/9Bcz3y53Xd9s4h9mP/mXxzLNQCRCJKnGN6agIGCoi3APCixE1oG
bYyGjx+Za+dVXfKdPEL9erOw3/kD/mXt61GjQleDiKtf+2239bCajvF2MkGypH7GM93XN/npBdpG
ZNRfQkrdLJlCM8CHxKNvovRxFUX50ukd61/lF+0+R6F0Zm9jKw+cnuB9LEPr+whkxOL0zE3P+mXZ
K6dTJ51TK2arS9GuXH70vVBjS9WX+SL88Vm/rHHlaRq0IfWBGQhuHupDcjfzvaQPEHE1IVC768KZ
+TV74s9JsxBULe3tyuO0udY30kX+RgBJrCBppKQV9NnH361m/it/2938K7647cweAGsrUVsqzbds
2E76t7///ZsXAv1woN6J5f+BoSsm6Ygy7tRl0jUzHEWvqD4UWoJkX/jUNE13Mwwpj3qhAS/z97Vv
u5wvi1/5uMkGH7dbVsibUjq9ZxGo5FqwP/L3mHorjqSYLj67N9032jazmqQzT0n8/j0Jz2LRmwSV
Qcm854no09uosurYMCtf1eboJKF0VLo2M6O4OKNfnO3CT9g2JY0bNCkpf+SemVGhW+7OJyl/7DvN
TanU0W6ixsjzsMlG733hQ920tX9+9XU900QRRvSpnKungKZmjyOj6ttMMjqywHrNGygaiXXyfZES
8ebd+rLulduYWo93nTMZsD556LL8Qmy8P3Fxr9XFamGPNy39y1pXvqIphWlXTok97hjgBJthTb4j
4Ay60GOgF5fB/5pDf1nzyndktu4UoFYHrGjLzzPVXo8nr4aUxCwRtcyHPf+5Py7zl+WuXIYwpyT2
aqRIVcS3NbCdflDtMCePdydG1pQGxn7R4G/EfWC58MEjCAES6LhcbVGltQ/CU5DfeUfyOvcqtSAN
QKg0U7Yvw3xulUJ+W+5qix7TGz1Gnwrt+Rnmw8BIHw+Br1Mw7hnbLlSRt89H6sWBvTQ5duOSAMBh
OL/0QcAFc2WsRtx6Wm85INEBFo1lwWCBE0XJYMFObxzib8tc2WnGu7ZrLWveoWcDJs6CYgd/OQBq
N4XQ5QTtzELksLSxqyNsIc5WpwmOMGZHfdzl+a7Izgu7umkmaDPPPOZkVlD83S/akCse5Myrh9Zt
eocZ16BcJ0dlrfids5r2i8HQjdtugaPk3+tduX6eV5OEXBp4/D46m0IrIaUgmHEj4OwtWoHGkyH1
ksf/7TrYYAsyobiJ5v21kUjpEZmBsVAcINg46xe4AWqT/jpB4j59X4yqb35XIAgJhJnBd389op+N
OmdOBv5Adhhx/QSgYLBMH6XQ/yiVvWWcANHNYFs0wf9os/XWYIzCArmfW4U1sK279h6X4YDiko2s
FkjQ5fHJW9hMcBP9e80/HiczdSQ0ISAmMws0C0ht+YGRRCqaH6WlqvmvMtyVD7XAW4X1APB1/yjT
EStLpG+DPW0OTz5mkT0OuUo6xgGQvi1oiWasvAUr+u6H5sItuXURMYFr4I7YrvEHK7btmBjQ9kGo
NkpJdfE82I+duf37TbwRkFlf1rjmxI6hXFgVPSvfZWm8s96JUP5c9xaE75xpz7MEqOliwaXduotf
l7y6E25HMgWcr3jvrU9eckqsBWHOmwuA1xJoWqhl/iEtmo5e3fb+LK2Bg2nxvvogoPn7Z7t5NF+W
uPLKcvCdQi918W6RXSkejW5dL5HB3aq4W+6XNa78cNYZSro26O6kKJs3otmgw7B4uvJlhZtdJ+K+
KwwI2o2u8Wh4guy43eqBIQwRVpbyljoet5I6SDiBJgN6JYCdXLOFmjkT/dBjzzP32Xgww5rRdp8G
E9TSrO8JEPZpuNh2uBESfl30uuJPOiCxicKi7ap8ISkFyxR6+WxlR/JlJstOgvYCnbGFW3HzeP/Z
6nV3p+t42alpEu8qfreKLopHzGOBr/i/NyIQgM96q66BEdmr5CAt+5r1Eo8SxBMp704lqWkzLK0y
/5UrDzaTqaFrMQsw/tG4SUtpjZaARlA8Er5OWKWtXHP41FXMXxyH55s0mbJDD3FTEHN3S0ivG3cR
6GcHdIaYE8dgxtVD37G+rfzOxVhWpbsbsJLbB0O5i9PNN949JJUoU4MuBmCpX6nfl7y1zWMuXBPz
sXXIe9rckU29aXdgDAe2WwuXKuO3Msnflpt3/WU5zWrMyVAYivSeu6h5b1C+ajduhuqGtXL2YlEV
8dbdAws+uBMta+ZPvB5sKYpaa0Rhi/dsoh74M+otpgR8jKerRw0QLVQ8oY/6izhp8Qbe+rQYTPJm
7l647esU1rP8aWptuOtu561tgFvi88zbMU/xTcuC7DcKq7OW9v+vdv265zWJ0XQA2yYylu3MMTTu
mi1WoktX/JZ7/W2lq2eoUsrRXIYzbCKyslAO5NbWwPjlHLY06WpZJXjhQ/76QV+MJjFJpbX9rxnT
mRZcbQgP/Pdiq4dF6IOie3E26eaCDnw1IDo6gaDm71ZaWq0/mCnoROdGwzwXEJuUfSsPHO3MrqX2
+e/u7OatAJXGv9ebY40vG+wTnlvSxXrmfR+C6pCHKZIwgUs4swEugZNueZavq115z5qLhjk57NKu
jjq7xP3LwnZumuI/27keAsBkl5tXc+1GV/e9ntGy40EBCq8pCzq51uNz6oM9YSl4uW2XmFafVaVA
aXCN1U8qTAgVHt4em4JaHaeWRBD0QMa3Qu9knS3VFRfXm63oy6lB51IbtRin5ifQy25Ao6e9D6vi
3J1mBSvy37+soPX6Z3dXQQ3XJzuOAc7Dm9cENgZHEOtTQyyhRG484L8tc+Wg0TEZzGRK8ehh+t7c
xvK+8RYqSDft78tOrl423ZJOYSsDfrH9DhIPmqdLQeaN2Af8+hagUNCY/JOyI/MGTMy68FCkHsqo
6UZnI+PaDON+soASas3w7xZ/az0IUUPcwsdIyh/xSFeleg8mU/gKF8TXw+g/QPL8UAvjUTeL09/X
unVADkpEiHuAz0Rd93erK6ZcFrUEaVKqBM2AmTEfR3chD7j5as6A+Xl4ziT6Nfo34bad6f9i6zV9
kKBB/xGKaboV2opOJh4xEwxGiaCOHv33uwM/sIlZGyglwvX+vjt/6JRW2qDBNKqDYvdjHy7OX94y
v69LXF1bR3NG0IAUeCirmpbkpTSXqB9uHRHOByALEMgREPH9vgkFvF8nNdBaJAlAFfWxTq3AsBaS
wVvp/GwF/7/K9byGqdUVU2aJVV4MbOTR3BicDq8kp/MztdTnXNiTf3UwE6gAOYFexXvO1lO69+yo
LBfGNW5k1Kh8wrRnkqI/xcA7TMMNsYcNDblcyQo6hC2/8xNvw9PppUzEM+DvC+Z204e7CA1xkQCa
dPyr22SrxOrGAjd32s3EuCnEi7yDcz/jluJgaSbq5jeEHg2YTmbazuvCZ8EbM0u9+eoa5zoXgQ/x
lu789wt02yy+LHJl3n4hnLgAFu2C6qoHXcUk8sK8iPgdoqXF7vfSjq4eJTWgp9dPoOIwx2qvCFuP
TXEYbLnw9s2ncJ2JIaGH4OxcHccx/X6hAI2rEHOCL7lqZZj0h5QLjA19DHVUaK8L3w8u7u+rXfd/
UTSWgyV75LDSD8HTTI3KC0fbOlbMCn3p0kTiV5hn00U1YXRSWg8k7I2cBXpXRZkWH9shC5CL0KrO
dgnG2NHIjorSXsnBO4upinqHBW3DIlAlUc9pV+PghswyXlVy4sJ6s9szG73HyRK0RYZZaGTXiDH0
ejtqSo26aJF2rA5wi15I3FDef4Po7Kava1D1+etOXPqpDOQ07ZM0efY8sUmc6jU3BaByjz5i53io
9ojOtNY+dt4QorWy6nKo+jK5qd0EHmuk+VSFkAlZ160d+MZrLcEVnForW6+pq7/wIlvVmBmqICYA
/eF2AoekJjOwBKCPUKigFHB4LaOM+5g3AgddZuMvoeouBU20ZDONIx5/FOP7tgtYcm4K9SwE2NnZ
3vEgOypPCr9HKhFKZtNKf7LjQ5N4QeeCiZDkkYpJADD8vmRuOHk6ZVMfZAUOqi8DNwHvv6ju7UHS
yvBOk/rU+j5IpLcaPGdtx58GKyCLBYB8hcH7yqCYu9Splrkrd3rhDTz2WB2H5iXNzC3rykNj4l95
v6l0Qd1cUQk5onIC8eNg7SazwrDHa284NLaryIdysCyyoG/5LtWqF7tzwsT5mWPsKR1F1DQ9BfVa
ZLdGYHag002G4gCx40D6ILyd+KszZC9pQSJDOrRry6DS6zDNMUJfxBEpBS30Ds9vE4xsirjjoFZs
7zQv/l7qxUPlqidku8BCJ6HWV9R28iAxvuV68t4XWkAAk650efE6AH1IHbolICoN6tueCjMCkKN4
1ZoGhDmgJRxOXEGnTmJWoTboNNRQh7gDV1hFDbuUNG6e2qpf59WBaABdN/1WiWEFiAj4gdts78RA
D9hNoLlTwDor7IDiiGW+dlRPuxQS2creFAoo1B8882gBksTYqVFpHAJtyMLeKQJmtLuqy7f6IKIk
Lde8PRG+a6vHzumOrY3WrdxyMEQMRIsKD/Nu+FfO8lMZJ/cYsH5IG9CAQG6leCy4tkXGjK+SX0br
G/5oJIuBZkb50zDLKM66IMO9VQhrsulcDFoEUtv7Er9Jk68MtPaF1geppraO+OkKAW4cN5D84nQZ
dfoiKpp0r9cqtDv+Uzf4BlzCj7mV7tCujOz4QyvAd51tY5JvKi9fZxBlaWKdVrZHdW3jOf0u9j6L
3Fq7df3dJllUkoeh/9lwaI0wl1qqefC9IixTn2a4+wkfqEQFCMMQWdNQbeifG/GtzUmAEQbwPNYr
X8PHaFXYuQAglY2xBrPsunJteK8iLEaPemm7GWo08TtFhXgAu2fAxpoykgXIzsCb+myi4gsiyydm
v3VCrRt7MxXVxsntyO8dCBv04AMY73KD0dI7ENhZkqE5w58bsAbZcMt9Qo66jQH6sQtF2tEsbykg
C2uwz4YO+a5nzbGrd55EbzMGUZPjR5ZR7XvXD+s54ThNZpS76cbtAbN1s8gSOh36kxKQivCqUBpn
qKLivjePVSaeiLW16jRwAMWpXLH2tPZew+8gCj3MWA/6ZrxoMAZjLMAGxIO8GWnbi1Um3yyGPlai
B4O7m4ZxZ5TAoegi0nURMtlTU0jaua/j8KPUJHraffuoSfJhpNaD7N3ALZL3TFV7O/VWk6zelInT
SZLI9NqViNsH5ccbrQEvggZqaQLFmBaFEmNnFN22ki+1xVZouVG9UKE1/eic5CwgrYZh0Wjq4kjM
AAdAKsw+psw4Feaw0gsSAh8fVOSOOf2J1XkgWUYlRjlLKw+lSaJhUDSvd47KKfqrexNPsdNRpYNx
yXgUGADl5n6wNWgtmYE+alRUO8Mdt77jnPy4W/Vl/aw0cfAgcYumm+91oW1tevx2C06rwyPXMHub
4EDj/tzn3b2Xi7Urfw7l8FFPZ6JNB+536zx5Lia+k6yi0PwDwDbwEpcq7WRYZdCbp74f0FKWodt4
+5rkh9wvVr8WITHVTDNIEgYn74WynwK/aKKajXufncoCcrTxfCkxStU2tIz7XS0BkGLYdMb2XlkG
cxjfG/WGZ9CmA2ONreegMcz3XfviNT878eEmsAr9lTX8BAhikKcWhdjJ3hmKSC/NSGdp5LbF3hdT
GuTDuG5qb+8Z9cpNzNdxcqKsq0OT+4gARqqBo4a1z4VhU7ew6JDkeHdObuOszLQK/a4469a46TXI
6wCtYyu+Qe8m6kGuY/p1lCvvARSCWzmUIH1uIdJUB0y2qypW1MeAkMxfBjBcg987lDaUhsFDLVJj
VYwxTTOoHxE0DJQeiqGi3fiRkDJKHBn2WbnSOYfn19M7ZsBbQ8VrX1vd0S71k16Da6aSq6pRaz13
f7bE2eR9vKtsd11X+so1nDtwRW6FdDEHAZ8umRP0dRz6JlvFcNll4z37jJ1zPm06bxyCpOvOfspf
ilJ/SrTyxF0zyFixzmtFO72CV9JBKdmj6FloJ6CyXyuvWxUkNmgljSeg0O91vSooEj7ADPzhDrNL
UVsrfO/srHG4EF5rdaiPxrNqimrVdNMmVVNg6mWYp+0nZOh/uMR9NO34pRqrTetmr0PsPI5ZltG6
H+YwzVr7gu8K7h6LxN0oxT6GzLn0pbM3O2Pr+iyysrKCiqf1XZndhbfQ2UQlf+el7l2hwQ8YqvvW
VW2KNndMC2LSqmmjQfJdAoE0PkyHXMOt0PmhUnpEUlD7ug0JCgwPUJBv/uha9YIbtbIyGRnKCXmb
HrKWb93K3RVNc6yKLg9EOu7rAcBb8EUmDu5H6UVFxtd27rwwItfw3Z+jgf+TgJRkaE1MynoyrOzy
ZI9eoOPLg7VNUJllDtXdIUwxtYu9ox6byiezG98zTHh3TnaqRAlT9QBaHHOiKCizII3TTdTvkpOm
YJaiiSbfOqJPUFLm/LR7KEC7cMDoRTwaWY+GY4qLnabs7FnphlXZh9GTdaxl+zTpw8T1H6fRvONA
pa2SuL+DSN4DG8qdYScrPAX7ijWrNC0/3ab5lng+1WIjHBqQIQ7NQWVFIDE/bSjQaY1Iw0ZM0Y7o
cbbZAGRKPKwdCevXmj0+WQQBCbT1yMGAQas0BbBqilIBkqwcWnxlFVaY0up0efA431RWs8sM+6OO
u4esr7/Bxf6YBvk25XowNtYR/b673uHneGIi6Op6DLK02ya+tpoy88lo671GRORU6ZtrTffE5FHc
OgiSMw/zH2TjcbzE8GxQYF/FffNDl9rd5JCdKo19YturrIX19A2PqiINR98MLOQDTMlV0rR3RmFN
AXDKiJARXGeeuak5rMTzd5BdgIqbvYunZuvyFN4pP9stXrySbNDeBPu3CR41Z6z31WQ8W07+nNTs
wYnHH03TnVsfczGTBzHofLIPDe4B5rk3MOafFSSCRJ6spna4y8vmUE+Qaidil7elTzF9HBb4EXFh
ronHN7mfhZjc2LkeFAVaL5o08cQF+dUaDpk2bRwjWY2tXIGqC5FOPlz8RN8mY7JjNd54MYElrw8r
FUdtZuzYiBc4YevWwISgA2yeitmmKYtzm9oPOcuD0TROo4ION8EdG+xAs4bnxkgjksfPjWV/L6bm
BYN/waTYiwEQFiuL0KtI5PnaE47iUMUNMG8xSucg0rcSKOC1CdjLuxHNz5KxsOLat8RsfvR1qoWZ
nR2zJomK1N9C+bwIZdWGIhneM5BJukxfcTM+l14fB8PYGNQuvE/RYLIJR+qVKCwPaGpmBBi/GjTA
NgLYQfGfMSs3sc7uqxITnsiuYO3HsYCO4djuWofdt2O5ttL0bMYKEr4s3zGJgbfe3hFNRib2SgeH
qT26qKFJMiQKJD65oj3yXm2tPtZCN3VymkrSUYT8+0yWkW7m+0mNH7EaMdQykpY2Pd8WE8pnIFFD
koIDxtDfRisw3BrX5VuRZR+6PQYYQ9oZcXLmU7bXWrzVAHSnPH9pXX8vsm7X58Za8O5tGEGfUmhF
WLfwPaqIv4Eu8M2L9TWy8iirUGCPvebOqoptmaCJiBe77vqozK3AVnIPstXnxEiBwXQfeqA48Tq1
D1xLj3ZWblSeb3utbfH3/Q0rCQZ0vPSnHXsRSHF2SWzcybzHWIvod74RI8fKjXPDp5SCQXvdWXLn
2PGOpTH8W+8yZBzgYpT2VovtH1nF7lTVbSQpD12bmUHMR6pnAKAUPs65PwPQvh81/c7zy4srnXVj
GE9F44aakFBqx/ml5jax+wRfj4d429ZJrR2GeIzyUh6suHouCqNDVhZ/7w0Q82XxXWPVhwlfzjal
E3lN/TwgNSACmhGiCzNeOuEg0n0Zk8fK71eEmQ8jWpBe6z9DZReSvi4JFJ/ekgEJdM9DRBD7PNFX
0FEIKhuhK5n0tVD2blLagxFDp9btQr0wA6nzd/SIV5OqPxu7PEIddWNZ9ac/FJcMLyXYq6c5cwXD
ijgPZXVx7bQPMC3+pHp2nGpkfa6zGnEpUpGBKF5suDdikGgA/q9QPRiPxm0W5/ba9fM2NFS+cVjT
rgnpg1xjz1xL7n0f5YjJPhlVv+2dcjPC5SvDDQ2/PbclWmZQRTmM/WteeSW8eN4FsRyPtVY+W3kH
9qYGIww6jIil33lvv0I69q032NY0cJutRvywerDZt2WYVPWhqZwGH4qtIa9Je9nCpSapCInHzrox
RaOXbLSuf9RGNO00DPFRZIxRM4kHA6qiVRrf1U2ZQK+M3XWjeERxECUNDSlW7U/3UN0OlckB9hf2
kanivve1HR+BIcwgeTylE4KwJBo6+yi1cQvqjMOEggVlUt+23P1J3AROh/3QWLPljBi0t2PoVNrs
JVPDc2XkSVAZfdSwIqYu6T8Fr9MwdxA2+LV4TNGjoEZa3Ssy7pDdmVEDzuqAd/FbPU13ieCMGvWA
XFl4VIkOFXjgjwKLaXZgKe1CBlSAiF28ZK5/QJeop34PjtKhsi9aXHh0sIZD27PnvBz20+yJWVKe
6q79dBLxJKwJIMyBI+pKz8rQn1uYuq3Uo+lpkmbFhHFVMhDal9VKlPnG73yEYQK/SOjHUpmf7phd
hg7+B53MH41Uoe6pldc2T00t1iCr/paN/OSgYEPyYgqbKd8pvfIpGfjO5eSprv1vhS+feQOFt5F9
mFN8mVwbhDaI5AYnP+oV4kS7I3uzrI8jDNbmPNKnaa0ziIjb4sEvy8vY23fDwN7t0rtL2jQsHGki
duuO+dhcOmkcjKJuqGosqIVa1JToH2e5oAC43w8VgAD+u5fUkawQQmqZh5yQtz1lPYe/43AdVbO3
+mGDePnFt7O3Bkk9dnYk9iwOamzs2UMSiFvVKt9yoh3VCFJiVEM9vFp+mX1PY16vJq5OusMPjW5F
dVLuXHAg6XV7h/5eGYxKX2OUfue02k7GeFqG7hXhV2T0IzLCuKlo0RYPQ0aeBiISvGs6fp+l71pl
nghrHoB6ezXjeN13VegOXhKOBLUkIy0AneRTSYuuX7UlCLbnwprrAYhkWuIoPHLQhbUtYg/D36Jy
YZ3DYUKM5tmQU0lcE8nqXL7L9rGaBbyM8aPWkicE8EjKcn4Cu/e6t1EriJ1nr3G3WuoovIhZlDvV
YWbPp51h7XFFtMhu2MmV2QeL02MzaZ+pSn5WwLO6Hj6FNj4xUCzjdlonkiiwwowJoUNmrlUSR9I3
dqpNgzR3PvSufR2FMYVDWe+0RkeNs0TohspFrZwVkDOnOlVBzdV3l0xpCG6eR+GXgT2M3yaef8sK
PHeklJecs4lmtjyC7nwzJuWFJHZNU3Bs2ZaPvAYzY4PuBdUgkmCQw3mo2IffsmeEcB+eLvZ1XeC9
xnFP4w7ypPvJzO9dZzy0E6S5OlbizRmOOdL6ZPQ+E599GuDZOrWFU4eT7x3rHKk1b90P5robWzn3
mP9B7a8EOZORy23lQsHDS6oNG5v7OE/fvF4PWd6EXgx6M8BTeTbe2YnmUnsC/km5DnRGyuzFbZtq
BQkb1AmU0a6AJXKo8H2MgLIWl9LBC8PgtypcG2JNHzWx+8hV/c/Oc/dpM65biz14JakCy1E/zVHs
ksGuKCbZazo148ZssjvPK47cn/ai9eQxdiEzkrISv2WCiXo6KjrDU63xDxnbK9MdHydopwIEoAIR
T4/cGVcGQh7SFfa9muRuKn0PZd/KwbMLGLpNjBctUeE4oCgsJ6ugscWjwfCOyhhOcsjOXIeNonIu
3HTtx8VurL21w/xzXJn+rspQF4wxgEGku6kQoxJdbAwkTcrzt72frMHpFxSxH+TEfiykcFBmbst1
1ZgYDlLkkpUFajnW+OEV5URz3W8DCXEwKvr6k6PA4iG6EqMXsi6/11Fmdap4nQpw6Yk2LLQSKjOa
3FQDXh2EvlJPtoiUHh3JNxND/bxtyq3yqh92PTxwYt1rhr/1xvxBDeW2l8bjRMgrKrNvHmrjPBMb
2fMf/0fadSxHriPbL2IELUhsaYpl5L1qw5C6W/Te8+vfgRbTVRBfYebexdzFKKKzACYSicyT5+TZ
VNkVxasQYTlyQhTatGR66KqwdkcyFbahB/JuWPTatxbyJofK81Sp+jZKck+R1OxW7RApoYnUb7TK
WB6zZXLypnF7lIP8SNPvZ6PcdyXkgZvQes9perdIyvVSTh/QVX/Po2w359EXOPb2JibwkN37dSGj
9Gm8RLnqGhiskmp4qtZ0txQ/m/bqKwLFBjWwt1RVGgdRnridkhZuiFINaawZ1Vn5oey3rdTfLSUA
3YXsLbPyFCbyoxqgu9HXEtg8+lF1FeQKdl8nd1OY3ahNdmiyzLLBlfRiBTm2ZaiQSWrpn7ynz32U
oESAcgBtSezIMXkJR9MfMQXvLEF7M4zU17TlOleDxyCSXvOmw7SKPD8NiwaNI/pkDeSx7ttNQBDS
E8st+gllvNR8GsBHiRo/oqER5lfpNO2NdMC6pt1Us+85V3jc5IcSZ0zp7xPyKk2oFlimk0Wy0yOI
hYtxW2MqR29KNIMVr6OGb6EumASR1yzTYaALbqfrBfk61Y5ZWr4rU+Gq2XMzxTsUGCF6hiQpCzbE
+lXLC965KE+lLXvgjP5sgA8W7ytSQGi5BP+POW6qOd0okoyCJMA2A6YEWtmDTrKnw2hYBb6Jtk87
yb4RJ1dm1v8uZukY6vMd7YvHkJb3Q2x6qTJvOglFmvSj7ydvAILH0nCWzNdZ755pgmd2AACWuhxK
5A9arONdWtilGbn9BJnAXra1EESg2UPe1A60kd7NXreRYN0Ts78qy96NAAGOUHPUyuluqZYDuOj9
AQl+i+cUOk3Do2XULzRCVZQW8ObID3TVkVHozMPPfviNdz2VBwRO7TVV8C+aZN/IeLDKIIdBNRKl
7Sn7Jc3mWz/WO2OekR61AGs+lOMfamBQd2m9JUGfVAUy1+ydqZ42VaS6ddojHHpUj7xapxDMLlAQ
yTFuhMGtpprtIungduiYJZJdVYeseq1lxelQUzb7h9r6WJBcTJ1qU2R2Sofp1faXXCqHoSG4eGVX
7eV9Whi7uLtX2hKAKNkummyTYVw/rkpUWT/M8W2OrmTIB8eZjut2cS3jZUZ6mIM7H6QXe4DP7QLv
D7P4irtbi6L1kus7OW2es+bDzN6QE+K1lDiWbLo9Cp9lqjtyg9IvHqVwHFNatvABvNSkZ6S46GCq
Lp5cLrhHN5URPk0LrsoFxVVUiq1Gdoy+Q/8m8aBTDlz7vbJcB1rs4H92bGjo4ml2IRXb1sArnyRe
SZF14gWxaOF9oH2iCu7NS+dgqt3J6mNpNk47jPuqS8FWKHm98bsMf6u4X2mgXtcFccgErWad2CjJ
sd+c5OgJRKjTmRLm4Y1PloEUIeTrqsyRZ7QXwmcTt7mR/umKlxj9BpUkqFkBd7a8LqgaV9kuCsFj
I0kUld4E3bnBDwvJG7JPrXyakJxU5rDXh7ty7rdFjH8UaXDGKO9Q9XNSKfQI/L7DNdHKmpsbnQt9
aVtXJjuNIXg/72Q9s1WK6sZCbjI6212ExEUFVQCe5BJ2T0EjqbckGyHBxXwQikvAIxGoB+AdP0Dd
LU5HfwoTBzXiqyx4subQHUfik6B3JR1Xbtog51TTHWmlxxARfyYwXVk7KzXcLDI2wyjbJA6vp1Tx
4xkF86u82o1xtIPs74R7P3rvAvUemlN3upxutBHamsprWf8CZNUvDTR/cYRanOOp6W+UMPmYyskn
2VtpfJkRnkIRE40XguJXYTgUMougWAEtDo+xnEkeR0XM+GFvyw9jg3m33LaedDQEbR2yy7M9fmrC
8WqGUvkBJDgxygEt604L8oHpIE8ULfquXeaDjlsdJVASvICYCHhP2mHSKQ3iL11CvXdpG9OZEIn/
AaLBklXgusFSqUGw8xzREKptZLbQs2Q6Ik7XBTYqQ0Fo2AZ9nGIRmmsNzko1oKAVyFlCIpwDuVRT
QSozBeBzdIDxZnsNZdAU47uMZ68/zA+XIRRraA0KfIthoqjzk30zG/SeLnlXfJB4F2adExnbCGzz
U3M1RY+XTa3id05tMWTeCQZTX4wi0DuGnLVlB9NwNiiufcObN4VX+aL5vjUmBJC4/l0Zt5F4Uxtp
ZQDuAol3C/zTqIvcR26b2NHH6DYPuQtGmX9CqX9mlPPZqqD10FUQ9cP1MrjdrvWD3yFecmBJbHz0
0y7v6Bqi53SJHNQGV/g0w/ERBIzfJgqIUbbVRxEHkcCIwgDEJ18tQfeqN1HX+Qi19w4FPrT5bAyO
/LulfCOlTqwswYyqmLpAUpugUNR46qg4CWo7lzdsbZL29Pt8u+iJGW3JEgziMFTXS2+6IQgbDtmm
ekV9ut1Mho1rzAHZ0HPmoIEiMK2uhDNU8zD5bDHtDn7CIJcDMFo2gDIyjhMIL72OI+aiGaU3+DNN
W8jKsRazT+zx3y1bojyOmcgf/B+KRB6AHH9SR3+yHqPt5Ede/xq/Xl4iczc+YIPtACh8S1F/Ek2i
gKI2QLMlHzGKflX6UA/vdXsr4z6uxl1VHgZ07C5bXF3jiUXuuJG5asw6Bjq5i3wzvpfiX//g3zch
dA01Riif8JEfcCx17GNEfi3I7Lr8aOaPywbWY+KJBbbCE4c0Y61MEwNfKbsaPXOTbNDpcOTH4BZK
2gAICPZrDftMoWsN0TvEelzk59ZqKOxRI4G2dYiUU2meKlTcMkClykBEIMLuxB++cGKJnYaTdamF
tUgzVBs+gmcQW5c3vR+XjnLTFQekMe68DT7QCLi8l6uB6sQk+0knJuMhXNS8ZZKj1bS3ktLBzO6B
JpnAzOoegukCEuEmCKt5wPDc1YmmVpCuz3vVabQPFJnRJ7yuhYIQAkM8ZlhOad6UEbRNSWvaeX2g
EEoeX3MUxi/v20oKQGQAeXH/Q8USOqfn+wYg5zzMzAVnFFBqgtJR8qzVj9aCwcdeoDS98o0IHt+M
EZ9pnvMOOHYVKdsWtiTpGKS+DES3sb28nLUYf2aDcz1TMaxkYYKjFgjFTShODNv+HQ+HdiNvsi2b
5mo2xnsnDPArLg+7oDHHDLUKDR/uNu7MHrNrGdjerWs8Q7scgmPJht6073rrkU3moe+vP1xe60r8
OzXJu8jQ4DFU4PVznHIA7cr3NBCxAa59MEODu4OVxoJkA+ccQVANUWiSBK1WdJ+OZfNEy+fLixCZ
4NJCWWpzVVn64mPCuzwMLRvNzCwU4NXX0kGE8b8L4dJBokjQYk4xYmsqNt5WTuxNW/XdPIZPKAaA
pWncToLhj5Xze2aRu5yg4qtlE1XYeO21Iv8qKgvTLQ2e6b17eQPXLhFiGGCYwIgBlsgzPAPjUEkS
qdmbodhNLgp3e+VB22se6ly+SKZq9XOdGOOWZQKPkRg6MrUe4WKYAcEdE7+QqGhRK8+/s0Vxx0kp
ozIuRnhe57LJxdiLn4vDjPEwdTuLxj/Zb+Zuq1NbFpfjZnKF0bAWLtig99Koz7J5GKLbgj5C7EwD
OlXwvQRL4/kyyqGUTSXWkw8NmIaHAmory03bgmYh3wQ3+T+4is8Wx8XDUo/BfzAm6UcLifh9tcmg
Y+TKO7xJnOgAMNv9P+HnOLPI3cRhXFdJRfH0gsDLg+rM19INKmF2BPIwJ3b/iZ7MmTkuh9Kbscf4
FZTj58ixwBWPh9AI4WeUQUwngsQYdQBr/y9oSNYC/smx4y/ORDOiKMixsZDMuE/eMze6BaIKPFuq
m9wnz6In0noI+3vyLC5QajM0XzIJM5Ojk+c4FBh2dafO7t91mxooYn1L2aC8J/BWwYG3uMhZzU1d
5kgQYHbpQe7XInbSh7HCFyVvQNq5eEt8iiYo1262073logwJFCmgUo/XC0CKGgYjRPcB8/pLR54L
L1EWZMs8IYyxMQVQyFSfwJpD0NAFShhaYgA7/rtt5O/q3sgxNQPGelSR7GB2ut3o1073WRyqGZ1X
G1BRnI3kOvwU2F3bSYLSFYTTkHL9qN015mKqpYGB7AHsjIWb3YLB6RcQ3a6+UbfZH8kVBRyRQe7T
gVIA+O4AeVCePerh70FYR1o7d6cr4j5dPOdZUBlI8DDT/sa485NHrfJb14SAVOIBCYA5GMEmrnnL
iUl+SrrKgI+UZ4y7tR5kfjGotQ82jMsW0oxu5ovKSGsn7tQa90xT8ygsooEN1/VXanxTLV7dPF5e
0c+PpBgyioxgqwCR0g+KwjjJdUkyGONIh0mk7E8mVhRaNYECJpCIcDtZZas8eY9JdIho0iYl5OPr
jwnlPgzdSF4GXVkbMAdrW/k6Rm0ENYifW6cwBVYZ2D4NnKM8M1sJxd/YKFHPpOZOn2W7MmQgYXuB
P/zMF86tsKWfLM1QQsxGjCjSzoNmq+O1br5YRoyGz29lcvpie/lbrQT+c3PcTuaAvTWLjHFy3c9v
wIIB1e5xdECIbTMW8PIWLi8JKOLX9xGc2GDGpiYITs9XmOlpXeh0wlR2D0wHSDjjePa05Vmwsp9H
ma3sP2b48b1RN+AjCcyUX2z+MQUhL25rF03F/04/m/3s86gPe5hahRwKVSi4b86XNSeNQiV2srJd
t6t9lNZ9sqmEfMYrGTle0yr0ckEjhHKfzp3gEBBW4ATBu8jIvtGsAtc3UHxO+6RvQ1eUGPz8ViDo
AzcmAUs8iGj5AXArjkktxyBc7IIPTdUw1fZYh8J2zM9PdW6F8/m0UCcIKpuMFp7l49OWfEt0occO
kjexcohoUezvJ0csicOakBmLosFHiUJwbmFkUD8K/O9nXD9fFJdSkVyKEzWFlfAj8AG/eCUuWIL2
9RXzikYS5QA/48a5Od79MFY3VjH4yQHyvstt/XoGJ2fr59fBb0bjjamrbbvrwDijCN6iKyHk3DJ3
KYNNq5CChVggOw3uZa/YTJ/mDfuCjOMGwARpJ6T4+Bn/z01yIaRdhlSPIra3L4Mrg5bAfF0gMAzy
SKaMjVaTt4yCuPx9D5+fb9hUFKKhvoQDyBfZK9TdCUb3rGOCuTnkqpFjUDTRQMvsNlsVlD7U78Ck
h5O4sz4jT/gUYR/wgn2+6J7OWZGNNeyT62WDoXjIlhQo6hafbKPJZvAYzzi63UJxLpFhLuBIWmgg
zqrzcXjr0BQHedgdVDDsYDfeTcku+hwc8D9CJteWXNFVsfqd/+4531ORG4ykKpi3OJbF4xS8ypmg
ZriiPn72URUWmU5Cga5KtE1CONLolC+YHFY2ERgKwz3Tggm21q/sRXGGG3mbAbsjOLGrUUhTVczo
U5lRQ52bpkUajpmMteGrAmHwZem/y6UVGFn32hMr3OFcpgFDDQHo7/t9ssOkyxUm7ND3d8LSsVzz
OtQdACugDYE3gh/9wbn5B9EBt7xFNPAIyj9TtahV69HooLUDKKN1re7ppvS7g77DnMn8xkJh4Mii
RvfP8ph6ZpMLvXK7dM1EYDN8YTqwBZSyw516RwpH8QcPnCXPdKfcDe+XI/7PBABWwRaM2AB6AhD9
nX/QrgOZYKOW2lGTkGgMgRuiDbwo6WYw34h+LU09gECvl22uHJAzm+wSOvFfHJCqqbpGO8a6ZQ/T
55QJEkSRAe6AzGoLiTFMGh2n6NDRQ1SJHq8iA+zvJytAX1Y3hrjWjhBNtPv81ghE3rASv872iLvu
MVI0p5hx0iCUoO+XHoUqMNfeAafqhE/5deVBbRkciGJu5VUvPPEHzgt7A31zRYVA2aSlt2z0RIqG
z25Eu95KBG4gWiL7+8kmVqBJVykGVI9TMflKeLDoVyxh0rYFt0AnKvqxiiV3EZ3tJxdS1MFsh77p
4XMA3pb1/IBxScyMx/J1nkRXbZnkbiB3Wy3PvW5WBSv9buNcss5d/X1ZLxWgloBGXul72TFv9cpp
vzC8IaN6JN2Agu5x/NUCIuEBkco4bePN/06cdnbQ+ZcF4ARBFlI4lDzlGP76alJR0BR8T5MLJa2l
ZEs+41hril1cYXJwwctseaUOXtTSfehPjmVDQHAL7mrB1xUcR5MLKKMBGOYYgBVkmsPHJMxvYiVy
L8eslYvv1H/4N4VuqX1itIt8zOTyVm+kL0yWXEtG4f87M1xgKVotnjoNoq+ZkeLWG28UTLvNVSTI
C1c4skDpJSMzNMEgYf4g/QI8vyjmtFaPKjLuG9TBQBlNPSt2G0/y5StoyfnmTsjHzeLu+TGA5pmu
g2qMUUpCAe38xGN0RQ6MFtkgI1/E1NMhupU8RqgMBTk/dMXkiz8dAwbBocY4xygat5xBGrRKnuYw
qPvDFUGddgbGBHodZFPsY3ATdhsRzGTlqJ+b5L5gXySJnjOTA0S7QaOzvMZeBm2dxA1cEG2ANTe+
65zsvn/NH+UDFGC8/9WDzu1zF0fRqjTsrAHZZ/6FAtNSNM4Qi2rgP0/DuRHullCVrm8qlUKvs3jP
2+NYX/f5/eV1/Iwm5ybY309vh1qSLKNk65hBtaGD2+Np0Q6AeBvBw2VLosVwVwPF0BMpNGSbFLBW
tSk9zFnt6vl/fxawbivVoaQIYrofeCfw8fajEeHI5TpGHxVAq0oiyHtWVgKeKRwsAvGdFXXBash7
A/k5blSwz20i40AqQZ9gJTfHMiwG9NDQ10dZ8fy7zMAEW1VXyfDv+gNj16wRCapKME0NTnQD4gTw
tmIswaePL+pB1GtdOc8onmoAtaiIWTLlnGKa5SGt8xQL1DFHqx2LTHCTrO7giQHOF9DZgd1yUI+Z
ea2B6DMHkj/tRA+cn0kW9vDECpcO6NGCdByyAUcM+rbu1EKUysBQi2GWV8QSiluy24+LuifWEHjP
v1hVTHmTDLF8xMgMVBNRutx3B4zYbzDHcS18eF/eQUXmsgAtLZUw0umCslj6kMM3Sl99V3+DxWJX
38mHHsw1tiEqxq37BfBbKGaiQssLwUFRJ6Gl1sAvGhmV5/lGSQbvcpRYgdGwj/bXBhfYsxrYQRrD
NTChbsv7yVWd6jZMbVtyMPHqk0N/K5a4W9/Nv0bZ30+i4NBqYycVMJpieAdUIBYGwypzI1jauof8
tcKFc2WgQ5BjZPEo75myVXttuUCA3jBVq2gvuiHZEfrpjn+NcWc4wnCWPDcQCwaxCMYYgXoK4umh
1tigcHWlzTpYaRRB1Pr5yj3/dtyxJvpYYCJNxTaq12b4XLSTa3RX7fhCtDu9davg61/uKHfCFalb
9ElGoGrQlx52KWTQwB/8BjYFL3ggItdkZ4rfUmjREEb2DhZtlbNWEjknITvhcQjKM/COQSgsip+y
7ipIPmVDtTPttsUw6TgI8sg19zwxzOtIgKYPJDoGLoNpvkELyk7Du1EXlLtWEgELNPmoUICRFFkr
F1D0OhvzfhzgL+GEKZpdiXrp9GlpX2ngXv5qa1GEEbyDSdNAo4fHL8RZjfCS9MpRswAIBcdWubts
YG27kImy1Bu5t853QYx+phlNqHKcyKeq7TEaA/YlQaNq9YI2ITAA5KKK+hVfohtGpVvSEs5gPQfJ
Foi/DQAK9yCTZlzSoZ3ZJiY1rqmfeYWvv4r1rtZ2EYhaxEqigNmfryjNs1aFhTnLR6oWXxg93hWL
cJZhzeEBKsQlaRpoXfEovAWjqCRqFBwvINglL0AZpvaapK9bW1YXCvEb0mh3FBQDV1B9zm/KUAUX
gbyAfQ2Jnn35q37XW/njR8H5CkEjkDbLvESGJI9AwHZIu1qvz+wc8lfzewxag+9eQuOAkwqj3gKb
P+sZKOkT+JGqQ+8HcMTziwHSuT3w5dmC20h1IITOpmLQuhNryK757Kkh9rlPbqCi13KjbWv5WGBq
JAdt8qI9dSJy2bWE6NQI+xEnRuTYmgnNUU/T26U3MHSjUa/oc+1NlnDtgv+j1V4vb6DIInfl9UW9
RKga4JSoJUivnyqzdcCP1lDB42LlNFDgCgCZR76MgTFuZeMoJXlYteoxHObnYtb9OulETbuVtaBY
jWlIVQFs+UdzFbO8ixzNPVN867/i1q6gn/AYQ3MKPHhfFpQpr8LfErHTzT8AtgG6rBoWQa2cagAx
n383mhGqlhSWR0d2wJaC84V+NcOdYMhBEjZ21xZqQUOSveYBNKec07dROklphzdhkz4vIXXlAb1B
JF7Ev+wcK+1qXYY8i4miAYP58u+MFNSbNGiwLt3vP8xD6eTO4Mib/olJBIrYqVetoQIP5IkGRBIY
7M93cewtqIsTLEv3wXEDieZfGQpmGoShY7cVPHC+c4HzYKXjAfrXGJcKzXHedya45BGsJncAi6G7
bJv3trYZjqJ0kMyiTEdrx7ifIQIMAKan+t27fkUXR31johWS+78Dg9GFBJ4aWCzgYnBncOvvrBkT
VZVyrIlmuCQHnQKFEJ3S/1JS8nL50/50oTNbfBmU1tbSd+0CCedRuapAGBzVul92k9+XqSA5WrkX
zm1xmcuYTFJYDBP7rtNVbjqJGx6bLWv2NvclCIs2Itjuz2ADg4iN4CFHBcDgcc9ho42hJLdAWVi/
YuM36FIub95K1/zcAOc8SyhJYWbAwLhPb4ArRcxEXqvbxYuxJ5v/Suvx5/0DkwQRFMgRY0VLTyn6
CGJM85FpPVZ31LLjfYpaMvXnTWBrnoL5jFdhYFvdSWLiDY6gjVjAuSQxm9ocelitShv9l6t0LzmN
R3ao2uw1p78VN14U9k/yBxMyDARgHB0lWT4KLNC80qQKJs1HdbGHzeiNN/WfoLaXbeqwdjndm8/L
bMtPdWSHQt/5hp9dss99W0hWhxAthH1QfH+Lag6usek9EAQfpoPCQPRe7shQ1wSZp2s9Ki/gDLoD
ea0wHP5M7rB+gPBkHTArC2Ws83AwJVIlGxJ+SLKzvvpvCfnFGT7Acoey0mWHXosGyNoogi4qZhj6
PTdVlJCRWxSCzzy9KsZ2KPAgrV86+nXZzEq5nSWGqFfJQP4ZQEFxdsbaBMFMvjDZ869gH28Vu342
Qps8EoqJ8dR9DBJnehdYZdch90UVuC4KIgYURTANcW41VYzCkFvkHssvegv2AWjAYvYWrwDANBMv
uZZE4WHFhcGFhnwUNX5cn7wL9/JkasU4snQAr1506XWntdM9G2ruXUxrRV67yzwoc+H/fYs3Ipjo
yqFVNAPvKmArMZ7IjxE00HiQWgsvD30E1bgKgEImeFyJLLBCymmeqgxmTacJmX7JNGz+JJVgC1ei
HZYAEUO8bdjgKPfJeiNtMPqLNlMhK1cLaCzjiD5L/SJYx1rKcWaHO+xx1lZVZiL9BWnAzeiDs/R3
9DVgLGvemuCEFbyQVldFIEgFPSoVIqXciS6trgD6CY8VihIIuCcjzS/6UmBk5eGrK7j5UJVmL/gf
hzkuynToChTYQ3Y1JaC+cYeNDuxGDAp3e3qg96Do3H/ju27Rg/wU6sOtesfJD+A2VYpyQvAQVb9T
K2OTe8tnt61dduGTbfMceKLCz+q+4oWN60JBUYFwYUVZYiNWlGQ5FuGBsU0Z0y4Qa0qsnWoUYP5j
hQXRE6dPxqUKw7FgxwpPwFRq7tsBhNDV3Dm1qe1bkAS7Je6OOzopu0od32fLek2UNNhBo7J4GqTi
rjL1/ZBj6Fkju6XrJ7vViGx33QQGPGveZjMFE8qieWGabkD0H9i0siToWSrlpumiL8AtpNuWtu22
LjQkTrO+KYuxsuOmfgQjSO9IICcsIulKWcIKrHH0vVdBbyeBM9qeU7m058x66eZwH4JazKFhA6aO
nkRuIoEECIyysW2YxW95kbZQlX6GDtLdYOFpMXSmac9Som7mqYgcFST5qWT9XoZqDyZE0LBAGgEk
a6DqhkDO3HaPQR5uMX7tmS0KcHGsg0SNXmlpvuvAWWPLRgcyIkXdLDq6nsp4p0+Lr7Uj6HbB5t/M
nqVnv1Kp+5rVFPx1Ojlgyqf3i5weErwbwJlvAJqYdsdMAZGOMYI5Zpyual3/Av3vrTqAX0UGjK8P
E1dt2o80ae9msEIBqMLIjxMJfNGt34Pv1J4rBYw6o+TkZlt4sZUpoDyqFN8qTdcizauixrvYJL96
a3FIqrpBM4HxP/HAmtx5RmHta02OnAHkYEmj7009vV4gumBXeravQ+khCYq9ZWa7Kaq9aAl8MK/f
pTKFYG+T/JFqK/WCzDwGk5neaX1Bf1GQVkEYpOs+oUENEmuQvdlGUYRuZqqx35k1Gu7BF1XnyZ3r
StvmIcj6kgJadg1IcKk5+l1kXk/ZfFtF4w34hA1QnyxAd1Tx7VLnL0bfg3+HgvQnpOHT3E/3zUKf
esmkdiWZFTYWRNBy84BnwFXVxamz5IuvgICnGeW3Ug6vIV3R2XRJ+4NOQfhXSbu0gFIhBEKWKb8t
NBl89SMYNYblrZEkxDfF6g51UIKimqrbJh3vtIxgMEmHgCOht6RtbmkICY0xVe+6MXkwxhbsTlL8
nMQK2HuG6dflTICdUD4RQGxkfXeU5TD7dX6CTbPvwEeOE4y3euSHgfaGFhuaWyaxxz4QxOG1KPgt
EwQJLFTm+GK0hAnchS6mcgTZtQ2uMXv6Bzq8OpSpcEOaqD2A3J1bT9mohYpPuBznvHOXNtqn1u84
lNzLu7YWXU+tcHFviuM2aAmsjNWvrj8oeOTMT//OBHfdU8iL5NDtlo9RcjWVO9O6yU1B62P1c5zs
FXcpFaE0JUuLEr3efjbkfhTJG63tEupaFlOFAmUO/+astEhV4xiZhF78MeTnEJWn+vV/3yXUBxQK
KCauVz5Lr5nEeo0IesyCwW1p4UdRdZcFlqDRsPZeB1L6rx1uq7QwRpuU1XGD68mNnNoJ95LX2aDg
28UMECPwr7VTSSAQj6cHyJR+CH0vXTdqeo/Kag644sGaW2jvFAnZpr1EvFISj9kyb+LDAE4MrnI8
dhSUCc7DALgZ2yKkAU5mV043pWnmGjibwnZD5xqSFdOiOx0QDH4/JspLa8n63gD44tWgjeQQcBg6
ab+8R22LSlGO8c5E2jcxUQSxas1fTdCLYF/wGP5RejPkQLXKBPWpHJI09b6Yni8702rqe2qA+8rU
GCgkL76rbdHd4prbafvdHHFBfJZvRP3w1eWAuEpX0FjCsAm359EozYo5zgpkd64GeiD5m2A5a9mZ
eWKA/YCT7Cyso3JE848Vmax9sQEZ2oNxCL3gKdh+lyruQK1Kd5rde1QI6Fo7+6e22d9PbBOtHIYE
p/bYTFC5up9bCbICVHCfrB0TE005wImQg/4Y5ldlSIVZA7pyDW5xdd4ny+2UvNWjCJSxejqoBeC+
ZSjmj0cKmFKgch4gULZ1M9xkRbm1IEDgQI0jdslogKY59i9/uzXfQD+Tvc1BnoIU7nz7hmqKpzya
AAMh7mI+zqCSvGxg7fsgT8RbErUzXeXhb0RKa3SsOuWYWd+KUkaEUUOQCl62slrdQJ0Gy0CpDoUr
trMnbmDRpMso6dVjD/Bs4za7eKu5iZv7xWFpoOizZ7NrYingFUSGjprNX7vcSa6VaanlMFbg+vGD
7jS3tWOVG8sN8DZ/MnwmQDwGyMq89PXyilc/3Ilh7sNNSjEj1wKc19RfCoAYItGs0JovnqyM518o
QL2uZRr6YTVJN6F+V2PosI9vQ9A2ltHt5cWsOsnfxfBVk2wsZRCqA3Kq1E9q/GKgtBd3AhdZO8On
61HPPSS38mKAFgPQ7CR3U/QRNEzwhg7pHi+vZfUKPzXEhduxNOO4VwDzZvOM1a7aTNvO1u4VR/JZ
/VB7F9hjP5y/Uk/tcdEXFLp6V0Z4gQ+b2WMA06kEdKZ3MZ9ix4+daJ5L5BdcwGWzeVDtg1+MBaaa
Znna0CYEtW+Zeg0G+N1UUj4vr1DkHVwSnCThTEDkjT4z6e/B404wTC6B1bVW/1w2JDhTPKuC3qlt
DW8Hpk++A12yHAlKXqKFcMGiSivaqSnByEazzduPLgQQ6N+FBT6eQ/uzixEHtSNRn+rpZgh3l7dI
cIp4xoQ0pBXJQD94lKLCVsiXDBVLqr+XlXfZjmCreLlcvSzbrs8GDUODKJRA3mKugV7WPy5bUVbq
/Kfhm3JBIc7CkYDDA86M5jFoNNDYCa7mjeqmt8LSnGhJXFzQyJAuUSrNR2k7bTQgsjJcUBADMlir
GkDI1A03VOBxos/FxYZR17saLwrtOGSDI0HfGJP4/tg9klFgSLQ49veT+7cZQU6N/yxHzCe4adQ7
eVbaQ/0s+F6i9XChAJGuz0Zojx2tI6o/YINe7Ag9zcDVXfW2vjL3iuWUG/HksyDo8W0MnKpkKGmH
OSGAfiMS2VlDnHTKPF2ObRq/XF7mCoD/LKugXKCQSJDQQYE55paLS5zA1xu7vumvayjhgFZj8qD/
ZFyzCSwsF4VHoV61IBZSLr8wMSsP+TD8hDp+K6q7VIStv+wweH6eO0yQFXVplR3qQcoWIhxOUEMM
VjQjcHkReHGeG1EreWzMVNOOEA+BtpApY9JaaUSDXaKlcEGkbjE9Li8YawrG2Eur1pNo75Vh4l32
ivVcE/mtQoABJoAqnK+mDSBQAqIVnDGv6X3dMbeY6JBuUgcKHOpb9WI40zMUE0XkiqubeGKWW55e
6VIwFA0mm4roFupXB33RBbfKes50YoOLjYbWLsogp0D/oj2ZPOF1vwE1pWnLCnh6oQfjz6JZtNVI
cmKRi4xS2KNQq5Xo1MwQocxq46qPIVoqd+lVOk6Css6qh5wYY38/iY5LAI5ZohXqUe6ucnCf59Om
LwU3v8gGFxqVLAlq9DfQtqvv5fI5pX4rAu6s1i0gHfMfD2Rh8mQdhAwYVgau+BsIkW7TI2RAMfA9
edAc8kUlN6FTcFEQuhS9Dp4k9WjcqntzU/uxr95Cy8Fh08+ZIwlgSUJ7XMhL0PZkUwpQft/L6I/X
frQxvf5tcZjyO3VFdFrfxAM/Eve/u8kjl6dAapUMHB7HJLfQyYDeqKQdo0W9tqAnCsipq5SJV/XR
3Qxic0EsYYf2h22wmUMpA6wr+jcS4+RLTibtp6BBMsKY/CIncwtQLuJTMgIqEFaKAPdrzgkMIoIW
gCV4LXNbi7d5XqQU1f+EjFB90K+R1F/p3eReXhbzCH5VJ2b4HaVTqVpjivoJiavIRcHzobPIc5Fm
9wGEnLVa3yrVsL1scy01wA5SDYLpGP7gq2u51ErDBPXg4xDjGTSjXFOS8KYK5s8ZcA4NgteX7a26
zalBLnI1AO+M8wwwuuoTVNsA1QN9ht9hWPKyodVvdrIwLmjN7YDtTHHYFXNH9H1p7tRRMGK+muic
roULWnU9NY2Wdijb7Ls38za663bFrgc4xE291O831aHxTGjUU1wDeD5v4lvp6fIq1+6B01/AhbSs
o5JazmiYD0EG9XZit/N+hH6DmgpqHOyz/PBNxQI6APTwAOJwt7dOm3IY+xqfbQq1HZWm7h7Jef54
eTmrIZpiggCTiyiLAjx2HqIzKU0zWUFBrwNwio12Q/ROu4H6Nzxk/jQEPvL/mANu2vwu8fFgEUjQ
JlIgAW7TuWi1tTeYtXKCTfVS3v1XSLy1sAX5if+Y464ELTbSKcphDjD3F0Z4VADLqG4MJwUmVITl
WT0A4N/QNYOix8fjpqHhopfz/5H2Xc1x5Eqzv6gj2pvXtmPpRZHz0kFKu+29719/E9zzrWYwuIMj
nZfVw0awBuhCoVCVlQkNnlO6PEzKUU1fy54L3OcZoU6AmQ1TopkwAi0TSJmQ2ThtP+6B0UydzhcC
dW+8Zj4PdMZ0xrOlUV4frZaqNxGybwzKAc5XD7oDhMwfvAkhw/3v/lEfK4wyDQNIZP/A3zQfygqC
vpzEihHwMcsKFh3TwrDpFRn83EaaHhrw9hRUo1U9e4kI1XeFtLDlQvueG/pDKsqcdbGcHjhhOCE0
qBX8S52xzhqbRERL87Q8Dp65UzZo0e20R0KaEHERZeRqpOLGhTEq/ZaLRQHrOLKSdEt4qczt5JNL
+g884sIMlYHHSzv2DdrdJ7N+zaFJa/K6RAxHvzBAXVvpgKmKMYWBCcQTAENCUaJ1NY3DACEzPPvC
DHVrJUYdhoBJrKcVSWMIWs9HzN2D6qoLxn2/ER+yrQkeu3TXO8Jj+Ly4BE0vuDwUNCuXvPgZ1LHu
i7mql6LDxFgAZi83vUcZS3W1gLxljC0QbrzxU65TUkc6A/Gd2rQAuAkb6z7bNNCpcsbCXnfEZDVy
/ZJrkDresirX6kiWODkjolZn588j2H3Fr+oZD5HL8x4qgeyKDpP4coJkhBRC2thX26dsjHlpMcd7
vnKvs7RYw6TfmA3linzEuCcESJBNlF8kAMtbvDiMyeZRLjHSD/gJFDoskKPhYqPWtejJguZHjTc9
5NCA/ekhRDdoitsnPzmJATnAdBwBAxt4P8EsqmNc6zIxwLw3lLV7jPGSjF93QLS41+56r9oqHtzR
5RWiWWELqbiGWTQZAit0sQIYs1wXxkXGASBhi4yGrV6641VVWR8MK0LHFL1tTBtS56zqK1MLtRBO
CDTsNAKlLvBmKBh3DGYYRQx1k+k66yvinPkEtIYbS4kj8STL/WtY9J4yW9+MzHo0rPLZCJP9pPMA
LazwcWGT+li9PqRZ2A2kpzP7JIBUDgLIaKt2A/RyVtq8pz3jfF0YpPaxVKsh7CUc5tqAnGsj2JZZ
gxSP88RmfK0LK1SMEjFIHs8xnhR58pQlp27gRH/Gabr4+1RIAngRHLCjIJ3MqjC83pQNpBwAYsel
JNuiFTac9wtv16jT26llL9QzcGYAjO4UZQDeT++DPuPNjrMGM84XRj9sw2kR41ABbKZ1BWglvBD6
RHQOUBMRMBWm/mhj52CCSxC6oqLNu8w4q1SodEcGWrbPazw4jRR6lND20/qnhjfXQz49FZ4uVkil
OeGY4Ok0wuMjzbTnurHb9nktH0xzcjJgfzjBkBGdLqxR2U6jzWFcFrCm3Qv7cru6xS7aL6+dE3n1
3jjljQM9srt8k3rDhjcTwXFShRySs3gytEqvth0GPpruR6l8qhgVLsXCkc2Sc5vJZM9u7SkVRTJJ
bvUoxXGYHDMoXiGxAT3Pg7KJXdKQDp+1Y3MIwXFOVFiItlGz4Q3Vsh742GhAJRVdN8G6RJ2QLB+q
KCEnUn5MD9Gd6ITHMKj99TtE6yVb3HYuAcPn0NxSICIhuDyYBKvDd/4D6IZlKJZZpUIvF5F09Qmz
RLJTngyMKWf3vBSaBUK5sEUdlFieu0gZcFOIAUYHK3DYo6H4GB2TwwgVnwPRm5u4T3D26fx3h+kW
ZhqVegatZETuASXLSfkhQ5mcc1zID792pF82qOMyLsOAGXeQGWr25NUPBOKlBAN8h8xf3bbFPB0A
7RLuIGCt6MJkWWGo/B9TfXvIigfd+KhXsP+P7m07rG1ToZwpKyARvR7UmXO8fLsSpcI4y90hgQio
Kdrr/Ae8JsCGndmh4lodmnITQVwEeRDhogm34v3qEFaTxLW2vKYGKydXkN4hoTRV83p2R2qURssm
fKjWJZUEyU59KMYjycPI05ZX/GHd5ufGqNt2lsRuTmQ0Y5fmdS1/hjzBMlaQBmAB47jA3l2P7KDZ
pfQiqVH/H6ww2TZbecNLfZghQpPw5LRQMSMaWJcBuRaNKhUyUPeVBwUTM/Om84nooIpwxKMFZyZ2
0G2SMUKuAG6rUyFC77MY9WIDid3b6JIeg+BEweRP7j9jzTx8L/MTnZmjvE9M0mTCj8HBnQn2U9/G
jeHdPkg8E1RsSKNxnkcLnX8Tguc4st3z7b/PjKqEtUA30Kcgn+ny84wDGGV6USPvzMn7InUMd6iD
uJ1fAtz/Qqou056X87Cd4swqWfbZLY1RsTArClhtXQMsktCMh7zEAuq8OviDESpUGH8tkLqm+1E3
1jxUUCuA7J+cBrrxuU7b27vICnfnNqj8XkI1rDBbdCmmIYNidLyBdsFdpaib/80MleDHaS6ZbYV5
BVWAGnQwmN/mlHNBsPxNBzcZGmASFBPph+UaxWFZjSpWMoEDC0yR+tPtNfAMUGemXsw0HTFHc4rC
Qy2+q6lk3zbATIrOl0B5dKTPmqENqnSCRHnt1BgUPOi75ikHf3aJIpVxMgfIkPZeA0EokGjbpaP/
wcPl/BdQ3p1DBm3Ra3h3XmUDCg6D6GI42E7lP7kjzg1Rvt1hHLOuEvi2XP9czPs4D27vJTOgQioR
gRtsHKZOB2/USpS06nQJAxNhsBwB+UUfU9pZQevI0HXgxQXWOdKhpIoMhcx50ukJdHSS2RKxnliD
RrqyG9PnbP1+e02sKVJMH4A0H0wcmJSiu6U66jSGlOEW14/Wcyu78YvsZZ65JUQH89PgS7sYuKc7
0V2PCaRuePGI+do8s0+/NqGzie5ACvudB1Bzup3wMEo89T0KjFPykj61u+7QbUnLhd+ZYDDL463w
a/H0a9MyI0nMBtzGYgDOisHJwIocgIn8KG/FH9F2fswO8RN6IvcRt+HD4pbAvYy5bVAcokhG93Kn
scoicL+QjQcoxHhDTdMdN4ZTe1kLzgEyN87jDWZ+bEIXSAZijOvhJVVJu7JVEW7Uo9Vsw0fZQc/O
FZwcQjyBcRS3xmPtVQcJVCzpY7fnIQSZKSNYzQCDBLcoxg6oYJSrQqxq4UyI95JN4pnvkOWMXkzQ
WgjbZjP+ASQLLROkxKDq0bGX1A0BLqlqnVXUBaXyvprfZJ0za8ZMF84NUFlp3FuhatYrKTxKvnZI
dp3hpSkIQoBSsTNQu4BTzS2+W5ybjxnUz+1SWeTaouAf98iGO6/eAhwIBoswmO7qZ6uwLUcLum1q
9zivot3elTvhgZf7syIT8mTli+UJRHfUd5S7VE+sAazpGgaKo32nfc6NczswsX0F5E5gkZDxAeno
F/VCjkksXO8EeqB6RZA5SlBtSQ/F4oZarjUqZxGkojQqAyeDCHf802ZT3fIVkoz/RbOXuAX9xAXj
x79Lo/wy7+VaGFIsTbIyu50fhGLbSrsCepD1ybQ42Rgz0Jxbo5zULEMN/HRwUkCbHMGW9kVjJ1CZ
jj9IIaQOzLuJd3NxbVIOWifa0loCTl58ABXHV3ejcjLH+DY79avoymBduO0urEQK3N5kWpLkafSs
X5fXGPIeUvCVq7otj42jTz9vW2BBItH7/WWCymM6IUvWtcE+gtFBu+9eYzx5ox1YTTLN6d478B5I
nrjpPnWuFCrJAq/8BfS/pqTj1F0xxIRCkhdVEovoM1rP0abwrLsoQN4GZho/8nlXMvNwn1mjctIs
TZN+XlFZqhXhuIxonA7DR2tU/u39JE5+vSiQQhrgurweB+1QPZjTCF9MhED4Kv5Ek9uRjcy25tyR
QBNz2xo7ZFr/mqPzDMVcjVVP8TqFiqVf/d0eZGjINN+Mz+YoQHAddIlPFgZfswdzn/jKA4/zizj8
jdXSmUbStdD/FfEWF3earyDx1oJ003KR1Oxv92uV1LfTR4wNLyUeyGX5poc+RvmK4U8al5Bs+2WE
iv6L0CzlRM6antn5gei2kRxCO4ITu3MtIKcibODtz8dbF3X2rLTEsGQNk/30fexeNLAXVhoHNMVx
SIX8hrNXuDlF+lpYaBh1Q+V1U3doo+i7auQ7cVS3iik+3V4SC1t3sY3UlTNXYIE0h4i4BM70ztz2
3uyB9Xj3R7GRMMQg1wWIlR4oqEKtV8wSmeakmpmT4dG5r6Nc4SVDLBfHkDQmrkH5ql6pHahx2cMU
XJywIf1HVVXwlof0WX7XTtmIMleBwr+1zT57n8c2z+w/nFunPAT04oUKLRfC8JPdyYF16ICWUaGQ
G7saIGnmc70Jt4NfvVR+4pp3scd7fbJc9PwHUO7TQ6Iv6wssf9Hz/SokHnhIDlLTci463i5TXhOn
ajpFiwnMnT4P23AQmvdMVQSQkcwdnhCdWNtS2a++krRvhiRJf/CYR/UIHBRAEljaVeYHSkdFKSbM
x837WbnPOz/j1UhZ2dG5CepLNhmw8V0PE2t6yuXMsZrPUN3IfVBYfxnCzLkYmJ/tbEHUZ0shaziP
OhI/s36QLBTNC79aevf2WSc/mY7+eIGArglj8fpVZ6rVAP0ckxhLMjG9aG6BGuIsg5mdnJmge0+C
os5tUiekiy/54HWB6lwWCHgOeI07HES3zmxMQqfB70uhqoqpg8UPtMQQHqHJKnK5WVvwdJP9eyWs
PeXwV7bOdqKC4OMjnHg7yXT/M3NUMgvMiZHHMbADrZrbyUYoJFedQPtcYN66/gyFo1Fb3p98vF8r
JD/p7F7QQ2vIUxP1qzX5pkvPahv8T39fFy//fpkluaVJLe5s9J8T5ccScQhz2bHx16bRjQCpNCYN
hCLSybjvt707vqtBu+0AfM797Cg/KI/dQQBFHXpsENn6JjzkgfR+e43MB8GZm+hUYgK+rKrVZfyE
5XH22xcySBd9sxwVDSoB1NzJPU86g/k2P7dIZSl6WSfj0qL1PezqQ/lSbIYj6md/1fveE12lsftH
cc/typI/en3Q//UVnYpdRVXFQ9cghwDxoadi1AEc7v2m9aDjbIvgsLJ5tw4J91cGDcK1CKoY5aqF
KQi5BOAwbp3B6pwm36faaQX7myS93f6AzKB8Zoe6dkppaPV2RZgsQTQXL5Gj9ZulS510RlMfcKg0
484esPIxqDX9uzTy/8/PHUjGO6i/kIi2+v228FI/ssfv4aFxJXQ1YzSEMT0Se7w+FvNGOLNLhZgU
RAdKGWFLc+NTNL6XBjRLK17yx3SUMyNUUJGiDiR3GTrp1d+oOKIYb3jJt8ZttmOQ3Vv8aiN7UQrk
EsCQec2FIwqzFVsN6WQ45bbyzGAiLQBPd3E7IGdPI7vmEv6wP+Avm9RhEKwkjCuoe53ENvHL+C7W
DUft8MHizcyjHGWfA5RS0cZHhkuHOFA6DLogwNYqC07X+3OLpp25MSZelsv+cL8MUYFMUmolzDW8
I3uwzoFEGmR198ZTWNoJiZ7q3nooJ87dzrzzTPSgoO+MIQu6RN/PYrTmcyafwjGNjkNVT26XxONb
m5uxm+l9Cza3BWqWVat5ZGqTY56ZvPwyT7+cFyhOd3Ot412E1rv13Sy3t0ML+244M0D1qZPciM04
BbKNoM4zr/km3NXff8zO6vVB+tey4bFY8BZEfUJFbopisHChN93BwEy1IHOFnjmfjC7ut0M8lnIM
5QvlmZALp0EMdo4C2kC624MUltT5o63o907m81CqzJNARn9wDMRrQimjrSJUw8Fv0oGpZY0Ota67
o77PxsG//d2YIeXMEBUnpWRurJpUMQGVxlCwUHyPq3qvVn+UoZ/ZoUJlmJpxi5nu9aSItZf2+zpd
PTV+v70Ytk/8364BSXx52ah6Oiv5CiNtdQ/SpTh6uf332fm5CbkC4KJV4GXIbp7dZmE5gbi0xwWK
1/FbGJBuT4aAD/Yx8BMTXIHgGi6XoZgFpjLPrFLXtqCq06rJcPXZJ8hDZQNVX7tEV4DP/MV2h18L
pK7rthbAuZggTDR95M3mj16AoHmUc4LRV8/mKuEBNZaMa8y8Jhir2lyWY1RqTuG33tXeptf8p/46
Pkc7Gfi+QvOU13I3vKS70ON8QBIVbhkmHnT2ATPNquVowFZ2nvJGxsGmhxnITRxhN7zjYXeYm3m2
SspbCrFPKuD48d3Q+o2757wBnYbMWxLzLjuzQnlHUitd0X9B7SRUtIdXAU5ZHA1vXlCJ6p3/gvSd
Z5FyEvBVAwDV4W0P1UEUQnNff6j3mkdScnjkg8QpGzKz1rMFUiEKUOYxShqYQ60ZE4PZ6Ne5fleI
kOtTJV+1OhXSu+mG4ynMWHJmlQpYswCS10L+OuqYU2yeyGPHeGq9yZUPwi79LyQ1OBZVKnoNzZKO
qMiRdSpbvSgDTW84B495rUAaQCe1eoBhqEva1JKuj2NcK+BdAr2uW9bfo/YFUHTO5rE/2S871OWc
CRFUVmS0iJu/rR8kvWqc7Ch9JgCuDVv9XvXHb3OQepa7cnyFvYe/DBPXPTvfk5jl5UCumU4dPiRz
Bhin5Bw49kP8bBOpGNIqrQGSAXI3QxB2uls85Uf1ETvKvthEO9UVjlMUQBZZcqYXEaBN09PujZ+3
N5iZlJ/9BCqyWIllgL0UxWBMMrqjmm5SIQr6Fny8+d/RwpteJH/tOmj+2lQqwsirsDR9igW3bnnI
7tL3BmchczqUpEbwSDuizZ+H462QijGSBfGBOkEPBBMTGdS/rGPRrnZX5oHYy9tJDzlzoUxYEG71
f48GFWXMWDCHtILnDDsdVCl4hwcW0juQAIAHkD8qzOxVn9uj4sto6GE39Vhg66eJ3SKvLL4lgaSh
H1j5fNQIzx49qFapTW/GDT5i8dq9JvtkN6LPE4NdGsuDkzq3HZQTaL7AkmfncA4hfhUr2E0pgvbJ
YNhl2dqFqDsxL1Mm+3TDOb/WfWZJ1RcVTQuULr/KYRDemDAD3QYD7z5gZw7/+geNemnDWFjnCPdB
6y6e5EI+9gmfKxhcyFLsuOIDvP2jYkzXdkuUtUiQWpBRyuBSEPdL9d4tr7c/0//HKwzowCGZxcOU
8kIlT0R50fCdlNRMLLtBv/C+rq3BSapZfMQJFHzRBP9MPyfgTq+1xpmXNnxd8UA9JpMQc8a9WJGG
oOsJ3NkyFVqLQ9W0UhWrCAUA5Gd4jsvxU57yeB2ZRcVzK9RRT9MwjAQFMPHOI2RZnZPfV5AZ6TFT
EtrhPnGnjbK9vdGs73luktrnfq2iGYMeSHil3TjemeviTd2xMiP/th3WaTizQ+cQgLqqeTmiR6EG
/bYLskAJyGngdXeYmLtzO1QiMcphK0OAleB6jBy9eBXwpfS5/VSRvwsQOcINf0foU/OAK6PIWyKV
W2CCOG/DHiVhQnUmOwgp99mjAFmabeuVIBEmFxPYzoCJ0cYNCP5vbzDzCXi+cirDsAxJ6Ubla+XA
GpIx8dgFXsxH6QYrrw6Lm3vid16UY+U1KA6T1iTAK+ARuMxr1HjJtbBEPDDz77n4Oaw8ImFm/ebc
AhVxwPmTTSHEHZDUz6AFLbxop78bnmoD2OdU98uGRxfLPBIY0oBuEjQ3EVgulxS1xpjqEnIYdagC
Bbpi5mc2qn4SppxPxgwq6GoZOjhOUGumzh4IdiKpSLEy3Uz/Go0c/HugzrBiHq8PK5gSSKahgf0D
5Oi0/pac1CUYtdC9npwZ9SJSmkWlzycAn2lfcS4khkdgNBsaY4DvWQaGAS63r1oBlLIKRBQl9PP8
rZx5+jesMHlhgXzAs5u1WatVtAQLImb3GITz1k3S2NEx/nvxMTYKufRpD51xLqCCBF/qPr+wSiV+
qlAWkEkNyfH+Igkgzy7DBjO4H7+Kfgn91/VBcLvNEvAm/77AiLdMU/eCpQp6Jui4FwBsfVLceZNt
kOeq9oqboUGtoN+ApLn1cMI3st8HZugAG1pjwnoj70vV5hYrGI57sRWU48ZaaJRp+p97isxmFRl0
1QoncVbH2JW7eBc+/UGgObdJd6BXKxrUpsP259l9YbwuecnJDFkBFFM5OCeE3xtKddQHjvRCi2sZ
brU8NpNL6I7Rwdjm+/J7shUey9d40wIbunAJvxkvCtiFVRkkZlAUoUKoIK1yFgOtA8eavPxBRR23
3+DeMO6ig2xhvJUk3tOmRMzjBldG8nhhmwquVhvXQg4oJYrjK6bsyNxGEuAF7izbFEO0nCuKUS+8
sEaFhigv/7PDBKCdPSYQHgRIFOTOGNjlJGysmEekTTUinoIwRENJjC4XpLYxyGPY+KFAlpPI/q1/
Ryio/YlKs3phjNrGYl2lvNOgPIInqW2Fo6Pnb7f3jsUGc2GC2jtBrIwOgC6QXryZXudBjPzYb6WN
YthEMtLyFJ9oCgoOYRUs7+oVw9AgMuy5I/SM8H7xO6jgW4Z6XFWQ+kMhVnZMpXHz7PX2UlkHESYw
A0Ow9dfsoJklSYvR4AYhdYzuTgG0SoW2BqQlEhDGkvGB8a9GC3iwc9a9cmGXSuB0aVKtntxc4UkP
Fq/ZNUG4Lfc6jsN6nKDfCjSzx1krezt/rZU6/IWBfL8jQ7WzH21mEx1odSsDtrC4y1bex381e94g
OwsZeLFMyllx4OdE7eGsvdZu5DB7k9IcJJ5EJUXbmLLlZFb1oEhLUMUqp2LDSK0wCgSmRpByYVKE
HnEy5WUAmgzkietYOkK9XTQJyl7fBJNXT2S9A84t0dfFkGHuaNUBp04PJEdogjV00vvsWzU56nvj
jp7mpF6zHAwXsvEzB+vJylkvrFMp5KLXaqOEAKgT9c+vnPUxOYI26YeCmhRa1Ns/Yfy8sEj57iJN
6GLJsAh6pEB3ckwZhS+qnW1xawWhp3GfG4x0CAY1qMgiQ1YwqH2ZhMXlbORqiOdG6+db7U06DMfI
Uydbf1nvrBMZ6cq98q/u06htrgczbq0L21Q+ZGaVUI2RKIMgijADQgFtCzHZZ0KraLm85wBvoVSy
E3WTkegFjEXFVkofJqjNYcTBgNJXmn2H4mlwOyIwcqvztdF4LWFam8EiE3Nq/rfQ9Q5Q+ziQPEIN
VlURApKQmcK8FPIdGrXb12phoOqGiffHcqt6yqZy2v36+BVeMQsH1rnby5JJIKNyWBiEXBoQvPjN
dM8ab4JKGaDfc7Ke9d3QOuN/UFrrbkrsBbrAPqlJxwF0yF0TEZdM4oSe8nL7ZzDTAhnuirlHDOJf
qbtXzYSZwAX0MyTeZl51TAJwoPcegYlNG2HkJJWs8H5ujjqWhpGCcFpepROgW7YuvQqy/z8uiLpA
FrDZ5Go7YFgKis6C3dmNUwUYbwwUL/FjXjGakcHp5+uh7o4yloxEIwi0MBafo75963thpwzh1krX
Y6TAdqPbahx/zrF5XPRue3u1rBbHhX0qC4Jy46yuK2ZkW7eP3fyANptT+/l95IkP0Xa9U4L+tXio
MCMA3n6/DAAH5zgy63yCpVHBS1o1IYtKxb1imsMKQn0oIAsnfd5U5bvRc74pK+Kg+gDdWqCNCFPX
ZWgdwz4y1wYmwPLgTFViF8lr3SPKxa8qRjuk77c3lemjZLSJ9LxBcEOtaCigcLaUAG+Jy2BjTLxp
vdsGWFO4RMb4XwtUvB6yQjaiGQvqfZJa1Vv5VXEbZ/20nDWYXN1P8YIetuM3Pvk/43OBuJPUxSTM
DlzFOWvI8mU2I+kj13VbxECoUa5ePj1yVsiIbhdmqBUaqpwbhZhIH4SyMNpIX49h5ZGoGhDsBXcC
jnEDXtijLyVpEWqNLItUdGSn8OJ7CyWx7lB6C3+w9vbqsJmXDtnmaqXNUyx9NEjIIUbl19oxOQL4
81XNbKsDr43ISsXP1gfRs0uLZtGN5txgfcNu8AoLxVRpM+7lbZzbo1femZv8FLky7yl+21kskYrW
GJxMVrTypY/e/Ij6V2FGnRhyr7d9hWeECthy0UzllGfSR1q859GdpL/HLWeMgnW7X2wfFabXUonF
7p8PNnmEtBA8Wfty02Hyuw/CJ954DCvfJRU/4D+h9CZdSYgmfVPW+Qr3731xB4fEYAypneju4Jt2
/SRu1Kfbm3h1j5tAK8KaDlgy0Sin85dmCJU0H1uiVtZutcPXmLmt3wuBvMmPvJch/ckujV3Btzqt
UzB4sWgfRSj6s57YIPo+pDEPnEC/jggcGeyPAEBY4LxGUfjS6XuAPtDDB2qXXOXraNtdMO9Nd/LH
V/R/yl2NvgWv/3PlKrRR2lWqxCpEQrpFjGIr96SDntsDSONIQva77Kcwp5iSibowBk5xvZGtPqvd
tk07D1ANlE6Wrs9uIgqTbVVS7bSmMHocH6HDFm2L7PeZLQPslukctdqHepJ3ECm6J6OY0HrefWnZ
cYl2GJ8Pg+SyDAVS4NTAjX5pLl8waD6JEE/p1qOuPZft98q8j6zE/ZNlndmhvpgmd+uQ1lhW/za7
mq9tGqf+HB35rdsWLri4fnLsXXk/hoIxdoX/Ql6RsCtcrkuF7LUSGr2KnCsznXZb+jryzNQu0Yp5
kF1hO9jRYk+fPKT89RmnDFPfr43HKTdbSflQA+uNEI79GNBAU32CceJNMV6xJMFZ8JJFm0QxZChI
0qWJ3tK6QQwhLarZeiDA3LxZg+JFOv7B7U3ZoosTYj9HWFlNCBaAhXsmGXuChn1oL8/ihlsJZRyD
85XRAmRTuliVEInKx4i5SYzlGJ/Jt/h1mPDqIdeBOPoFJ6O8ug/oBVIXqdo21bhUq/JhbRZH3cle
eT9+AjnvG6CNlu22wagYx0uZqwQ7nWmBph3ldDqLXdWqMQAEOCmDDQqi3GucEOMHUeFEP02/PEXc
oVDmuTizSOV8gtQ3tVUMyse05KghyY27mNE+rfO/by+NZYeQxxFBaMQWOj+HnrEEwS54i2yYtj4e
TejVpUL7m2kJ+WTnVqjVoN9ZLGvcKh+Z9VaHulvMD6Wc8mIXiU3nVQBixVQ08J8ZKEehEHgZSxIz
b8SuwleqWvuLPhOC5ntCF6Hb0U9oH/g8QMBV3Zy2SLmi1Um6kLSLjCASbZpdH9vDKdsviTMdMd7g
9OiaKbt1V97JbnuEWI1b7qTKsSY7/nb7MzIPBdAjErrkYMjR6XYvhnXX3hyXECU664dckBuelOwJ
FTLqH3PnDw/8cSPW/Y4d/9cqDa8akyqOM3OU8VJIXxYoTaBd6kQEBWi+QV3TTz5vL5PlrSbhlyYd
YGSC1DlUw1iv87K1TqXRNfZqZYnTWXUwZqAhum2JvbQzU5TLovHTtEJRyx+dp7e2iiIvaYUMbv+q
fHV5fjsNxMQDjgihywIk6UrTeErXuhvTRT+J+l41Dqm8E1VO5ZiRQ5ybUKgrb8y1IerNZf0wmu9m
/KiM3yZtMyy8Igb5CNQxhBnwtKP8pxhokV0eQ2Ps5TiVR/UkZP1oV1l/tybtR6nphzytnxBcX3//
U10YpD5VHwI0idbq+tH/QM88GILQVRZXtVEsAh+9ikk/h2PxOtIAwE/E5UD/YWiYVLlcotz0VTrL
2nwSZv+fXm7mSI8mqmKph5IKqfcNG0P7zQaHaRDYgwzwiAGWYJku3ZhhHJdi0uVocFj2ELXOCj10
bbSt5Y2zvutPSCyZgMYhmuD9Q2WbaZjpVd/O2Qm14eJDdhoQWQPZEW4xv7iL3ofWre96p3nOj9Xv
tlb/WeQv02Trz/LqthCMaGirDOWcJrfbBwmS75g1AdKYQDa58gzXEeVypZSzykvSpxFEeU9W2jmK
8hbGT0q04WzndfpwaYQ6eErZypKWlhlpFytO04M9NXTjHrE51u38Kc3dHEV/znV4fdovjVKxctCm
VFtSWTqJwvOSIC8CIzlUpDycTY4lRnor66ic4l2pQllcpy9e8DoUY58LBZL4f8SU4tguoWnfEEjv
b18BsAUyAhBbqjgLX3H7zD+EJBLEPlfT0yiqWdBAGOg4Crpo13O0cuIlyzfOTVGumIN4JFPSuDwt
44dWbVV9Y06cYgrPBOV+UhqpzTRgNevU2IN6J1SdXUectz+JRpcB+XLLKPdTS6mX5Q5Glh2Jjia4
RIzd70vj4OQaQENIOqkuIwOhHM5MJH1JkA2BO3UGDWKhPkWyziWLYJwl1MfhaCCTQu2Y9rUoTmpo
ZpQ5ztKc2CZGY5zYrzcdwsMrSTnCJx5CinxmavtQvYZYGHhoEHtpqbAwnFYLM6vDqZOCGWiwhktL
xPhAFxaoNLJLBtA5CvkACFa/VTZZAEwQak0pp8HCcDaMVoLqApwhyJ/oV6iCkmcVllF5SuXYaReo
86ImX9S8y4Nu48APMKaN76OgcHV9OerLJCRpJgjv8RYdFDx1y02zjZzamWxe0sTI0i5saVTxuBCS
Ik31UHhPLTu667cj3rvjZ70xCqTe+ia650VVtkWwgigKcIjGFQu23smGOo5V94EW1Gv9nvsmVOTD
+/Sp8Yv731dU/trMX+bo17yidUbST116UtZ0M4n3SPPdpXrpMVSnVzymMUZRBNt5Zo16QZlTHEdm
jcVpzwLY2jpkUuW+ze3FJcUf7l4Sv6ZO1oU5yu+FEAQl5tpGeLQYb/NLF2CaeZJAS1s/yRsr5TZo
GVci7CFu4LGLpyL9fJCWuNOiDptZrJFbh6rb6aOXjEDDhbrNufPZa/tli0pKlSIWNbAB9R/6sWmc
f2DpiZOjYRMU7rLhYn0YcfFibVRKmiU4dGOIk9D9PaNVm+3CbY+a/Oo0D+IGOGOHs75re0BkIyyC
ixU5MI7DZZ6WjV1RRNIggCYRzMzmjmTdvb38WHeYfXdijzdbc52SXtqjLmOx7cO2llf5Y+wWZ7Ai
G8rYdm1ozpo9dL8rEmwCzgzsNMGJAaat0RMZIGDRDBOCzqdMbP2wC52qArQmer69h9dh/9IK5SJW
aIZZPbXyR7oNA20zgmylvOu5xHrXXm9A5gCMsRr8HtVx6ktJsZAIY7oKILeHSBL4tiTRi/vaDyse
28P1TXlpifpGhToUU7sWCh57ESrvgF7qnEnH6yuM6AhCxRAYD0hNfbX2zrK/tUtx5Yzojs+Kbk/L
5JmJ6AwRz9m+9LAuI9OlHSplsiC+ZHZ6L3/MUfkwTrUt66MfCtCDyZ4gsuaFmNIGkjcMHQmvFLPs
7DF8GboOvPS9PaYnoXvWl9aXh2GfCGqwRpVTqJ+hrjtW+dfcZm5aT4+3vYkRvPGbcTEBfgJBMcWk
8i/ISEq50orCaQGGPAJnkLnFCO8Bb2DA1nmshoxPfWGM8l0V37mJ50b+MOMpUHNzY4VPnPUwIgwh
rteJHR14COoyQsG1sKYY6yHQ5Syy+9KOXTK/t7jNe4sWLS+mkd989dHPDFLXEaQdzbCJEvmjyPXe
BkfERlmexMWQ7GH5ASZRZ0q5SDfWIknCDLcFUxYizmUYDZWi75bla5FEYJr0W2I/CZRdvAFIKeAF
NkYs0M/NUZ+tActhoReN9LGqJhCKuuRYYI1bZ9FPO52HA2P4CDmieKdBMASdD+pKkk2A+FbTEE6m
Mb7BM4OxsWTOPcsICOc2FOqbjTFuoapIlI/BdI0h3atzuS0E8eO2LzK2DXUeA2cKk0iQaqWeaa2h
zqiWdOFpan8MY2/X5TYUSj8ZeZ0ixpZdGKLijmQ28SKOpvYB6Hz1Fo+W5RnryJNUZ1w8IG7HMDyu
buAB6T6pVEQg9etTRApVW31rEks3DptssY3GrO6NFDjWVKtFp8MjAmqOU725vZ2Mj3Zhn1plvWRh
vkSF9mHlIL4QfnYCMMnmy28bIRrnAOfIaAejaXN5stS+bPXRlLTToINqHEM7Y1L6khQ5t81cIZ6R
K1zYoY5UaRa62Iyd+kF63ESqpt2TSUBxw+NLY9T4MWoAJSbk6AA7Xp0nyCvWS9/3Ifibwkew4Nmp
az2pNmo7q4M5Y4jqSj85i2N4yrlJmkCpERMrbENVQRU8wviNb3yHXGryrd4s9+Y95g2BOF6AibB+
lsf0kTcK9BUgqIBsgWEZ3RyMsUlX017yMKpmrPTCSTD6ajMV9f8j7bqWJMeR5BfRjFq8UqUqLbvy
hZZd3UWtNb/+HDV320wkLjEz+zC2OzZmFQkiEAhEeLh3kgvh4hRXWj1L1SEo+uBplHXhJo7VRnN0
NaoDv1WQrAkJJt3U0NLvll7C/ImW51szUHxJSZ8rsQpeJjGeDqg0WocKDFF+FbWuUYOOpS4MW1qW
fFPGqbZPy1i7VXHh3lZmLthiEkU/OJ+YRKhri6QOQxLIvRnlqXLS7kfw7hUYDApu4htrU/rJb94V
dxnIIHcFMk/0opELKjTJH6aBFlWd1fk0hIInStFDGU9bXTVvRJPHrnmBkocUOOpBFjRaoEaEv0Hd
36IVy0KDB+VpbuxRPyzzexa5yUu4re6Hg4EpFkfMfK1+6wHy/GYb4C2WkRGd/wLqckgHRWmSQBng
veYmzDHlMWyBZVDA20jYDSZe/nsZ13ALgFgWjwO0py4ESQYxL3vFjMPTUClOBvlRM26dNOYx7FwA
2PBl13boUzmnWVbPC95eeub9JVOrlDZgE0gdDCeobgkDTuTxjuPl3XRuldrPUcxi04rM9mT0eyEo
7WgwOZc5o7hyboLasNkYezCWwkRV2uZGchdQ/d83rfOZfc2xPaV2pLnc4ebLl6UF4Alab6R8jRyM
SlOaIaiqqRe1I55JX2YW7gWp3pmtsjXbOHB6U+S0cRgH48ygQRWt9CZQ4mxZNKBBwrvlJnLyEfiT
1MHQ7Kdwmr5Mu8P8yLy1dA8TX5xwc5lwnhundrEWQ6OaB6y2cpcfmk/aK+JOh+oHwS3x4SiXR+Lc
HLWjRiUTnDzW2sdg1s1+RUtvB/0/5VkD5Gu9hXTLscLmJro6tKepvNfSR0naxDyKdcahO7dBxWmt
6cGhZfQtet1W5oS6PezSo/xQf86ffQlNWejOgLLlgdcQ431AKo0x5ECtpx5LK5f7Jbut5Mcp+cdN
iPOVURkMsucqjgKYEJSvXsKdHt213Bo3ax3IWsByQXSLLvo2tRpZI3AbAVQQrc9Zk2+aEsJkYbE8
cRycZ4iEsVWJQMrzINWMrD21syeUNrhX3epnBEHTGGmSDNIZp7kdbUwOLZzaxOXdCmQlFC5kHd4I
ODh1sqwkb5usV7VjkyIw32nLxxg/LcPAOcGXYfjcDHWiVAT/GawI7UkPsIwQoPP+J+cTkj9xlpIg
SYCwk4i0C+9Sg4Y7mUq4TGYja99UwFmCqQ/gaMBv0e9CjNRxaXMu72nKHuWAY6zLUaxX9QlPkBYD
wt8kAoCuSHb1NrvdhvfKunARYk9G5AH7C8ksqTNVQmQqawYEJUXEcxvj7BlILWqR8xkvNoqyQq0K
FaQkGquiPvXWsDXN/DNSu9P1nbq4ur5NQPvMJCC8CzEjUx/1RZqX4BiofhqjodP9yFLdQ0sbnhG4
142xv9ofY9TBKrVWU9H7wi6F1a2hd9u0hG6UpHO6rhcTuqD4RAMRJImAYKMuQisXwoqCyd2RXI+i
M9wAnf9Te4/QZSGzsuILgMr3fBEe5pdcGaVOFd68YRlg7uHUd+mbKY2PU1HvW7PubQA37SzlyYFe
9sy/V4mF6GCex1IpH0TP3AyNvMEq76cbYLG3EJnYWPthw7+DiaNdHGfyzf4yRU/9qWomlVMaVCdx
VuxSk/2l+iyzm7n8lViSPVuxd91RLh6NWBomYpD5m9D4uxRaMECf3FfAooEu/ZuOp/Gibe7z0N6X
NzJlh3LIsRmyKYq06iSLdWDrCXQCskG7y+Vkl2nDL5N0zLrpLuzbN9TGvUkN34pCf020YbJbRXC7
NtxcXznriKDUgDlmE6oqFzhfsRiMqa4K6xjPuY23qxeHByPUOQfxshBAFv7HDN0UBKxKS9WsJvG5
gUYIkrjcwdbOwDjugN3E/7i15FRcEgvWvbC2S91wi9gn8wQ4IHrvwQY0jbUM2WQiTa45Su+OLWYq
r39P1qlcG6ROZad0dY8+rHXsoOqYK49Gu7iSWD3VteLq89N1Y5evD+qzktR5lTnoVp5k4dBVp9wo
N2I1G3aZpCj2ydK9FpcbAQrYkVnum7rdS5pwW3TzXmiSu0GcOY36i5k2EgLX66Y8O5yqKZ8n/JIO
8scayBfqV6J6UDv1neok/nDoIYWsxI4R4p3HbcuS9wcdL9bWiZevvoMcB70yF20FVOtwk3vDNiRw
BIyWc3HVnPNiUTn1NFWDqmTfllpAqt9wGyPO95ZtbID932feY+Fwx78uvRhQSzwXLAnDZih+UpG3
M7ooFcZYQ19B8kmuMR2Kw+QQ3UrrgTsCQ87E+cc8t0ZlARWBfuVCoQHbAclKW9qa7qeG+dmK2+dj
XJznpqiHrDjJXSNIYolyR/xU3Ejfz7vI7RMAzYJ7yWs29QOfKp+RvZ2Zpa+XPqimLhaW8iRj+HLZ
EWlZ7CFBCG5il6eLeekxxJgGZAlq8QCdUb6ZB2VizmOpHSMjMZ7HrFl2nWlGB0ueB/8fx4NzW5R3
6kqppYaOreud2TF+CDZqc4+5MziDV//i92kZp/7cHuWYVQPEiZQP5Qn8/Pvoo/gQdZiMfMIokT1p
oO0QbxaP8KvOW16kvbyzz21TbiqgoyirEHb9RrITCr0RNexmwzvxF28kIOZ1tFHwjwqqMHqMSQ6y
JKhr8OXXAFTdyBOeL6maxm4qiWilav0/JTwAgfiZPSqQLnEl9qBYMI5F+LOU31XgMJKXf+Umf9ZE
uaQalqIQZRg7UDdED0M6DPo+dmaf0Aw0EPbe8OYTyY++DCl/DFJ+qUp6UVsgXjjG+kcbnxKTU6C6
+vfxCqT80FQFAXoMdXlKZQzQySJm7lvO2bpMSVf7AhOUu+lDOxSC0JanUjE8LbkHu6EtRPf6BOYW
UXZGntwtO2z87yeDPSo0BnLbqsUEe5HyW172sO6l1T+uQq2dTRPpaYg+DxNNyGFEBPWrBtx51PlZ
+IvjbszdwRCSZeEJq0Aa+Px2zpJ0TIUMu0+SMMMP9hER0d1mB22j+0OIMU5eHZ358VYWqSwsxIyQ
nOSIuVqpbcDRkNpjjvQj0D+uL423Mir/Uqe0imUSb9Gh+ATKIbRjjUfywEjy4HmrxVCHJynTGj2l
pjwVmZPeWei2AJuh39SxjTeKO9v9O+/z8ZZFHSetyksQS3TlSQhSsiJ77jmVJ54F6jSJIFkbagWO
l2Nysm1/CCmnQnjZ5IRrYxQAjzk8yImE/LnTxfIMGZcyJFlMvC3ucQnaIKzx1AOvycnytZUh+mlT
tJmcWeNUnIRSLzaTGVmvYjmadqJGvMcaM3EBfM1AO5UwRtGJ4BQHiN0VFgUosTvfocoF1DopMihe
es9bGNcatUk1dH4602qKU4UhA0y6KlvBU25FBdd6Ce5dHjSW5RPQsgRWHqM44MSiDlM75MNSRFhc
YP6Q5nt14PgcM1tZGyA/YPVKqAwxLdQAw9Yx2LyEbvCiIfDBouhW5TtmiA9LarjRrDpz0rqZXLmT
+TyGx3F6SkvdqQKItaelW1nBTpZ5fMC8tVM3spzKsVCECvlp9zrYKxWI+10PVezdXH1eKoyYcjpC
Qh27KWwnPwYnh+AEEMYF36CHJ4v7X1qjQsgc60q+pLA2Yn7Q7h7gqlvxWfmKDqAbvucFLGaMXG8t
5aqmssRGQsxJzwNE0reFHzx8N4m+ZrfAy4VnkHnoTQD60AAAtJ8ep+qErqpKJdePfXfT6+810IP8
IRzWs8/4Y4SGist501rtmBfIcHWUmS2nfEx/B9vOU3s8NAvoF3B8hLUqUgbSoCcr4R9q0wI8xfIy
yfRjlw22jldYLbd+WUg852B5+9oOtVtGOZdTBWbcY9rYhHhqvO11x3wg44pQ20K/exs+86IL00XW
RqkLIekKK9PGJT+Nqt8arpjZlZ//Xu4K01GSHeklgiXpv/ugNM13ggH6LK5hs9U0JzM2YdDZjfXj
+llj7hpcEBwIeGJecE53mK41OzPRj5a1C5OD3G5l3ouBZ4Js6CpyJvMc9LkZ60dZjg9K2fpLjnZR
tPAubeJg9DvBXC2F/I6VnaqGsEqBnO0o35q3oqMBk/Cr6SGUk4AuzJ0c/T7DbVd42m9hxzvSTKdc
2abi49w1PSR8x/yUi4WtDJ9i/nh9n8gfuLY46nQBmVYnM1qIJyU3HosUYalOboq48hZL21w3xai3
Yt7MxFuSJI7AXlEpd1znC7KrSQPjYvumRd58sg6xB9JHdOx/jIMtVkDY8zDI5NhSCzwzSuLZavfi
WYkqyYK3d2BYcNI2hLQKqiz2IgXbMV0Af+6zbrPkQfvGWS4jUkoiqvcqxrhIZ536tHoLIhWpA0Qg
2wUmpObj47C1bslEUprYfNU3Rh0fn3dljwpgnbD0gRbh80JE76n6wBQPQfrmDtEene5GqHRCq4MH
YGZFsDOrVASTrJmMk4v5qbLs+KTvjUOHmnlugxw5vAk++/s5cPOfnE/L3NQ/S6VD2Kip5dgtMAo9
DcCfbONzcVEy2AZuo9nmCLrdDFAMyUsFYDEkHj6JERAIgRK6upKC4Sz6npW6PuqnUtGO1hLdFGb1
KSr1R6KlIMFKHDPmkhJcYE0Av1rZo6/coRn6BvA77ShhXhkSXa2T/5buZtSu+4dk+zc8iRF1zgxS
B7VNFXkOCeYTjWTlh6nbMYA1hle9tW4a2LJb3vO7a8zosF4ldVDzCBRmUzjjWvIMsINIIJ8rXxs8
JEZ3vK+AM+MV0VjJ59kyqdw+MzO1L2pYTDO7i5Gg9SjYwWl7+I55+BvaZ4xge2aQurGsSG6HUZjI
zQssvId8hmgFEV4siJqHERnP/otUs3B4lz6jUQonwmwxIIvA8V6AQI1MMYbARHSQjW4zCbrfhmBe
6SSvKvq7IgleBgsSUDGGMizZ+gkZl931M8v0qZV96iYLp2ia1GhAFRjTabnyS8l4hAnfeAM61K+X
SAVcs21GPew7vNVutR8AjMiEaDPyhd/gN8MNfbfg65Z+o9rZ67+oJZ59XSr2plnaDNCj0I6YVtFE
VA+i4/XPxz4eq+9HxdlCByXLEKCdTzhSTLAH3+eQ1wA9A47HrptsEYrId9z8lLNrdB1hUtPeAG8x
mjz7BdRSmIYhZCitr81O+vLNBSNy2cvZ5/LPUi06/MS9UAxNm+NR2NyADAWcgtLe/O7HWtyqHO/D
WlTcEVpD6ZO6Az/DY3Ojn0jvzML1kZyAkoBURXPLjTvMeL5aHxV34kDWlTbD+oZP+QujmhsJs8po
hyDnh3/+jYcoI1Nee6dFxZ2mioQgX3pkkV8K+i+6075GbvAreh8Is87v2bYSLm8CdxeptNmEXrFu
ZOS7bgaXEECHqS3uwP1yM2z6dx69IXH/K2efboG2SzIl0YxvWtyQ4fzhEO/GG3nLA0swvyTe14Bz
6VCDoFNYBaNNjSoAblJY6qssxLsgSV4w2f7KOe3ExS+Ws7JDOaWuh9IEleK/CoXz7wAsSLMPeD3G
tbhn/LJPjZthZYtyx0UyMsFSZu049JqbJQ/BEHpJewDeO487O+o724je5/zl+hKZkWVllfLJIGsS
saq04NgPc/Eexlp8i3ITL1Vj3wkrM5QX9l3VQwRFzU6CZGMKR7C7wF9syAQJTreXZjt/UHD1/srd
YrL7n9xvyzzqK/PUrZfURVIMrZad1FvlM94qh/hVue28FJx8RCmMW+Hi+Q11BcZWOJt1juW2XrOT
oTkR2u0PBLKbbG99cEszzER4tTrq1hPHNsuWAqsbhdBpox8Wwb4C0V7sSy4AgPElUUkA48J3beui
5dmHSoW+UKACzibvFcz4gWx22/vBPSmSzLbAcU9W+DqzR/lnE3fdlKcophFJ8gJU/armSHfGBgkT
kexYeKggRmQ5s0c56lRKiQ4COe1o9q+Bqbm6sRf7X9fPHOuuOzNCuaMBFqlRb9T4NPwYQWsYAQoT
epajPhtoejUQZfoXr+8zg5Q/NjIwOFA9iE9C1DqWeqMox6msHa19DXvJtqz/9itSHhm2k1rB/+OT
koG4CipkdWXPMW/c9HKiipC0YKYKwgqg477gaJH7sexzqZaPWbvDVNtdMdW2lD+qZedrzYsm3xXd
sxaAcHMOnaCcnHT4iR+jZj1Y5Ap30SdbAlxW1pFq1KDqjE6LMThBULlx/6p2k6uAECsI+9AWjWdT
MF2OGzB9bfXzqa8ktnPRZYsSA4M/esVHfRJsBQAe40l/Dj519KQgOSZzymiMC1pRwatH5s0x+0lX
Q7QmSPK6z+SjDukdVQv8JO3tQs3s0Rgd08SkzRB7OnfcgBE2zsxSS61zsxozLYUkj1vdKL75O3GD
b06z9NfwVPD1aXj26DR9KYywqeMYWU8JkFm/ITge+cUE9wfI931umGJc3uv10ZUQw8jnOGhgT93E
W1CLfSyhrX7Ou3krNs51tyERj8pJDA2yW1CHwPABSOjPK2ldC72ZFKwBx0K4n6C6HvMq/azL+swC
lfUEiiyNgTRFYEFdMKf0a+xd607c9W74C+foYDQ2KWJBc+KuqTlngvE0B2MgenyKDD0QjPWdL84q
FHmErpB8lDBvFs6PUxT6SvRbai3v+le8HFsirBh/LNHwhqoUpiUbsEh1gyaU5Ob71gn3pM3QecnP
EZxSpZu6ecDliWHuH2DEaNRCwexiHCFHZOw7EUdBa2/b8ZC3z9dXxogqWNifv08dta7UK8CZe8h2
KKlrdF+gFPJSLrqUkXOcWaE2qkgA6QSAVsY7eHyrKhTDwv1c+qkzOdoeuuCPeAjjX93Q5ZL0chZo
krO4KiXXeZzPijRGCJuT2/zKTxDwxP2pVgAGmjYhrziO79yUju2Z//ms9DxMPESGGafwF+U+vlN8
YysErvkh7/IdeZ5CP0QDwUHyyi0YMSLZ+kOb1GE02qTR54Csdg+GsAAZMkQFLHzmrkB/tnoct7xm
B2ulOiZlFBWCYhqYr86/r9EYuabNpnSU062BLCENO9taPMWKN9c9lZUHGWtLVB6UyWExFSksKTbe
BaMHSKmzvJugwk90KJb+nQk+1ulbm6QyoQnj3/0gDtjGvvKkBv3Sgoe0ZPnn2gR1ANNGrYYUoyWn
uKnrQ6W243uniflX2kihZnM+Iflj1G1AerIShi5AHweG1/PNGlGTRpm4k5Afd7uucyAvqatAHTeY
u1zeCP234ELRKlFtzBNAo4FzGbG2ENwLaO0oEogD8P/O7U+BWozAsCoQD6si1BfqR1Lryx3rVe4d
2dV/CtyXMmMLUTqVgMwHbSKGaqgtjBc5zkyt0E+Vucuj1i76mfdVGe83QrqPAhBharFoXK6K9yIw
1YuCepvsqEjPE1/dEUSaeOBSXbGX88cWdQjqIhjkZcQXVJ6bG9kjqQrexYa3NLYETRRxS17+7nW3
IV5x4TWr9VGfULSGImoSQSESaHuCj22g6sTnUOSZoU6CIfWTYKayApyV5qd7yxv9aCtuuZU8EgOv
LYc6BFFWD8aI0hu2K3vJt/mtiM2SHKAi3WzDdXlGfITDa6AdAB0Ahu6oj7dISzI2FvyPpO2kDZSG
EF2pHcGrvOlr3KVu9xq7FbeGwrgJzuxSXzPNg0RqpxoCWd6Mmw89i9u0RgHFLGys1oNySO9fdxPW
6xtZGMQYyGsB/1BXgVKmYmHFeC2I+/mtgyYg6ei1DWZkSihGpbybh2uPOgtBXsr1LDfRafIhRYi0
Pd/0PqmONg7oXHac1TECNUZTAC0GCwnIgenByTQKFbMOWumIzrOEDrhlusOUeYPQeXUVumP6Uwa+
NkWdVP4Ku+ek+mXMsxf3Ki+IssLN+odQOxtGmGNXBsk6GoX1Ui9t7cpZmyHDEBY7BgP1fhFSy24r
JX8U1CC9tUxj3uBa0H//qy9iYFwGYZUMJpxH80XMolwdAWhPCNmlUz+WtyagFaadbclYFMSKPS6x
Buvwmhgy/j+bJD6u0rm2ixPcX7BJxKIXDA/mG0J2nYE0ERounMjOCrZrY5RDD60SSDNYAI96c6cX
98bwcf0Lsl3qz2IoB26qGugKqEgci26vNoWdyVCw59hg9RDht3+MUAGoVJourJLeQvSWcEqUbXeY
9u2u2WQbXvrJ+16UZyZ4RCVxB1Nx9zm3P6qKA85nfi+ULjGyD2+7QOJmXWtK3Sgqx7w17KkxNnmy
PIpzvrm+LeQCoC8Iwnb1v2bo/plUzBjLmkvru2tX+Cauh78zD8LCflgkaYBsI0hNoLh07ssWJO/G
IesUVEf7r3ZB6mD8RYGGZ6Xcb6Jt4iEd48QxxuLAfaVjQhOQQxl8uOdGQzOogiCEUdKSJITIEgxh
2IUzxsdwBXBPKYAWixjWNOlMT86LRizBsXbsg8EOtV9F9HV9kxi+gP1RNbyJCes2jfEVjTAKAOAB
zjV4jvv7rPspp4/XTbDWsDZB/vsq1iiROia1CinPQbkRQAoRJTzJMqYFsvOKrEB3ix73lkYpbcEx
Br0a3bRzCOZqXPQ6Iw+wyPyzjNwXiGidBNTVIqYknUN0a2QEzEy2i4fWKR3B0fCasREEHPHAyxaZ
G7MySN0KwVSYyTKK4F6vFgfh2g9EzQ2Bd/7nmwNhNNS2LMgrWvRTppGENsjDATqrKcQOISuSKJww
QAIjFQYsE4NakNwAhd8Fp0Wsq6E+18igkP867dgDJfRZqqEtVI2TDLzJf6Y1FHmg+Yv5pQsxmgyW
pmZBqT14rU+Y+0+d2EPC1n90GR634Hh3QiAiIFXGV2FjDE+aIJsECgMc39BPoVObRAIHSmtN8jEK
BL+uDDsbK88QR6eu6vuxfB7TdNtk4k1UznYRgMw6Pmrjh9kMTpLGdoaG4/W9ZURG8oNAcQ8aDkIP
SflQvCS5GfSqBCEE5HbQVBlsiCBs8T0MDCAKgmdu8Su4jQ/GXWmKOr4DMnWQY4D0/Pyw9OCS1SQp
J2LP/RuUqg6xozzWO8IoJT9x1nh59mGLyA5BfMgCvy8ViDGZ11dRFhPtzrh2pAbifrGX344Pqh0+
xLkPuCFXJI6RMmOLwe6LBzGhfaIXWGZ6mmoTMhoyQBU5/e20ldHeJ4RreDjyOqnyZaH73ByVEDS1
0Sxl3OEmDbwK+gjhtrlXLNBbKW76mENVZtJsofHrwe5xS2B+AJ3yE+c7kwB3fowhOoZXOU6VhScY
7UshRF6WhFwU6iZNd5af3FfbbnRDgonL77NbXs+EMS90bpC6NnRd0BMlhkFtOAgpZLKy2KnE57jM
/UYw0Zu/FaTKtvKcc2ouA++5XcqhyjEcha5RocyePOm1atfBo9S//Jdfk0pZ0ecShdiIpGO0624U
dwF1R+W1N4TiPubWbhj1ovMlUeexhvBGADICVL+/NRQx/985EggOnfFBmB1h32yMxF6mDWeRl7H4
3CzltuaANlc7JbjCNuHd7CluHjrNMwZP3ovD4IlutRd/zi/VrcbL1Rnn5cxXSfK2uqwhnBoFagvX
CQwRKP/fUOK0K/NXIkLuvj2Mg2QXUedgAziuw4oLa8P0HLs1T2G5DEh1VNWvT6SGFezKz84guqbO
zIU8EC+5cibpOc64SONEMRrIR+YxJNdARiBoNt6qoJh+u76XjCh7tjASHVZfdJCNwRBjFI2b+BQA
Z6zqnCSRc+p06qpqA0kbioFsmfgxF89FEDq1xbHB3R4qpKjg0p5IQMddkQz2ckOYFIY9Wmt/r+zN
3B7MgIAj10DniU5Ll9Scxl4QkFujTmx9SuajjtHNJuO63WVyioO2MkTtThFHEGtEpQKxWcH8HEhd
09e2cEY/AA3ggAZNaJstx9eZHrGySW1YZOp5JHRItNIgcdLkWOQ8GafLJ9b5qqjdyq1cHqWa9NSs
Dvzo73Xxq9FkWzITLxY9AXP/xQjuIQGFi1TzprlAfoMPUEUbnAtbk1qvw09b9Acoo3AWz0D+n/82
6pIIwOZUhCmKny3GOSp/2gJIYkuO6pMIHrq8isAlmbxJ7IFHF7ELeQdd/hwnbcb8KUJpqUXN1ggT
AFgSo5DxwNUb26x0DG0rWrI1xbzYgSq+AOyi0T7UNrT24TCPjrEg6QTrUGBLBmK+iVvONpTA0bXJ
zn6o0mxutGKQN4o4IoxMyj1EQ6aN1kTztl+qcns9nLBP4mo91NUglbKeCSiCHglAUnLxmiqdBsSq
9a70QQLEe0xx7VE3QiQIilJnCC/ihmRNC9K1BRW28FuHj1tRZd4/f1ZHXwPDUM+YMSMpxG5xIyd5
DjfGN19L9I/LA2ducXEBGGpXFwUEunpIxk1Fh13nqpAwI7OlwgFB3wG6X+rTySm4L8BdjtlANAt7
YMlfMBGR2LljONrG+rIgoQFMKw88xUz/QBQHgh2odoPQnIovFk5X0qTIWYJbxR83ENfV7eRJ5aJa
ma6xNkSFGdmyOq2GiB0uBXOjn6bODm9JLTSw+/sI0AvvuuuzopplomRkYK4OjwgqFwskscs7DD0j
Vne7etOR6VEwfXPbM+QE0bkBkSAHOZGuoacsnd/YSiZOgTAUIiKU5Jd7Hc36EJCS7gFz1fFN8yYD
aKHgolC2quTpd3XNyf6Y61zZp+6kTu+XIWqh253sNL/dDFvShuKzwbCuofUyKTeJYjk3IIAgYrSj
dVQJyj8Z5x5iLAS1RaIHjoFATfl+ZK9Sn2ZapqkRo/9byN+ltWEl6QqExSF1gC4AWrvUSgoBphPc
eEfpuXNVBGug0hrRzg6QgC1t3YdcyBM3UjE+nyLJJiT3QF4A1lHaqKaEbaaFy1GI7OpGdiaoZ2NS
7858zm+sPaoWB95jlr1OqE+iVgdyvwvlgFLpqlFrUdhSj4vqJQ+ql6Y27vTeBweu7GvIyx1QTO3+
8bFDs/yPVerBJSyjYY4jUIukXisdOgzaA1LOJdBipHxnZqjTbQZiO07RIh7nVrGl7r1AVmJl+1Ll
PMd5dqj7c0Tn0BxLLCcWxV2iTracdf6ydBsBFPPXvxzTRVZfjpyPlf+3aKwUigh5Zy15rUfRHmVu
559jgiYj14JSTVoJdarqE3gGOcNoWOISGrfhq1QhAg5WtY9/54cmqpKAZZJuJL2uQchmPRLFYwwq
DbfYwRf9BoKaL8Jr+BKCeEnYcXnjyHGigjK4NEh9kIgA6jqVNopBO6RS1pC2m+gEX6TVqtqQuwLk
oH0O+QpbJMhfs0d5/dCrcQAeS/EIyuxqRyTqzRdC5LaAyI03HsK6SLE4kD7gKSJDW5OKJQvGpXJ0
lgBhalD2s/zMt55aiML4ijNthB1vA5lHYGWOONXKL1V1mjttqcRjDYZzk0ih5h+NeK9z4T6sC2C9
LmrTKnmomgHv+iMwPx/zUmNC0xms2yb6AFK09cAHOu3VOhI5oGHu96Q2TwiKcq5S3KDy7QyyFxC8
HgZbOALiB41Kbr5F7mPaVbB1ICwg74yL+p6UFGrZzxXqqC70XH4oLqCF98oX8Jh+wM/HWQdhbY3a
vKROmrGNG5KdqHvQQ0tb6wli5yamFL9fUL6iOdfDGPNzAlkHplzAP+VLYtWmyY2xR6F4+cxeDH8h
hKf3FaS40YZ45D44WE6zskY3PwvIcCeSWorH7Ca6ASG19oNUg8jk2fRO+P/UzOlOBRqTgdO88gbC
WIV/0BsSPJwuQ7WNrk/nU9JGY92Szzt6mJf0O2S1G4gi3skg337st93H9a/LeCQQNTUwioGVz0Cu
dH4Yq2WIQ0Drx2NrZodSFb15MW9A6chJKlktFoVgvjUQLqGnSJNIGVUwJOGCM9FihENSHcWNPfJB
Y6fzQtVp7Bq5tB7w5bpZDqug90cm3wjbMhXc5DHMEzypRTQxF79MD1X62mmYYc7fy2Sjza9BsBOq
u2R8mNXfAub/r39eZtK0Nk+dlzhphcCM4U7qJnqY3KhAdBU8KKDY3cmY3Pr5X6EMkYQiEOB+RD8N
UJ3zPR3TuAjAwLgczVcI1AWb8Q7Yig4zr803pzr0yU07LrgwOVYysDZLPRysssgrS02XYw8CZEgB
65Z//WMyfXW1Lmor4VpZEIn6cpTy0u6jzDEM1dZ4igj/z5b9+XzUlqH2JJtjgy2Lv+LYmVp4av7b
fBnwahZGd7gzkUq98y5F5sf7voLJK8KkZzQH8CBpk6jMR0n53QCSZ8T/yhNXFqjtiTtRyHsxX+CJ
7dvipgeo5W47O3lbMMEb/LS49zyr1oaRGZJW/LUmar+WaRQFxRxGcIEbn5O77PLXwAcibrBB/rWx
uLwzTIOWilcR2uKoPdBBRp2DtDMKBBn1NsQci+XHezKjLJbfdeK/MYXK2rWVQfqyCIsu7cQaT0yh
sHswITnFQ+6V6OvVn6a5mbwM90TLedYy70P0/A0ZJR2oI9Jw2yIOohATWcgN76HMhTE/aGAftMfF
Iwhwnl+yWsKQ3FZUQyTUrRdTY50c9YDMYBP1W2yhW9yHrxnENMA+xn3qsUpHaAWDoQR7iFyGxjQU
4J3GsRxHINyJnJpyaL6JLZP9v0p5V5ZoGR4VFEWdOIjjN4xOQHM99nDF++VO8YpN/S+Kput1GVRA
LroIjKrGhEsWLCGygzFQcNwUWzIcXfDTeaZTovBGknlceTSsKlUyo0f6OaOAo/jadtot2wRYW6c4
KXg9hC4gHDW3HsGKzQBS/scolfNmoZC0dVNAAH4PBmNn2KG2/lNwssQJniV4JpRDDLvj4YfYJ35l
lnq2JxqSF0UvZ7Az9Z4GLeI3jJO5y1MB7RCQT838yRbWy2y9UOoBH5XdUFdRPiM/lFDehILaDaGN
RAXX1Z+u33fc1VHJGcZBl94skJyN+9mZkQ9Oot1tgcnYF17+HNzxuhXMLG21OHpYKOmzINeidAT+
Q/FbsIWNTwtabZ09OZUtgpyEwHD89J2zTobHAiaHEh1gCN8MRecJC3qveVLk4XicId3uyV6GRM3D
BOIu3bUvVoxPG7rLw3WjjDz/zCZ1HaaKpGdxH424DoN9uu9wGlU/40cahr+gUIF0XgNl3qXeZt3m
lSmoPTn7IhCO0En4WDaiX/qCy+VcIr+ZegqqIkBhBBMIWRg68QPOrRcko5thS/IXN/NRhkyJLsQm
22sQjfeuf0KWu5zZo76hYspJBKKC8ZgDo1XawwPK0re1G91Zdx0K8YTqSX3/G/OjjGBzZpdKLPCp
R6MayTpnW/4K9oWf3mbPpPoPvXrjyzzkSKu5uBamx6y+LvHiVd1iqsUSrbpoPjau/jh6Uguyp2kb
3midnW4gFfEG4HcOpYQQ2n/v4T33ZcpbNfnvK/t5lJXDRJ5qnVu/mXtjS3jSPpc7G0x0xJ8AAeS9
2pgmkY5Cx1FWUfqiLi41bq1gzlGG+paVPmR+/gqeoED0W1dyagxcL8G258ZYZjgwiWiwakCqwaCC
ujA0TQ2yf/Eo1p9G+xBz72PyB+hzgoo9ejgkfbro7ytTUoPTChyxGW5IyW5fhcFOPUHyptCOTsKm
9iunbJ1WcKAzr3PKQ6zVoXKPhAAYNAMKVOfbqEXCWJYDYJVz/FtS9iYPtcvK2ACilPAGxNwNJMmo
WyNvs6LPBEVEbhMDvRNh1jR7J6Ia+TPPQRilPJhC/8ESDaBE6XJF2IDlTR7QE0vkxh6UX3V9Mxbw
DZlHXsBKemEJpJwACgIZSRdg06WpuqZLSP0AoW0n2dPiNtvWFTb6odEdHjUW1x6VzxhiBPZMIOfQ
XOwIDW6Lht+ywZC6S3IZ7tkmEevCIzU8WUhKj1ybOttmVVfdXOQixtp6b3wr0EJK8YxoS9vYy+Bd
5G0c65FLqjH/MUivLzWS2iotUmgK/oe0L2tuI2eC/EUd0ffx2gebpEhdtiWbLx22Zoy+7/vXb4Kz
O26B+ISx98FPjlAR6EKhUJWVGWZ3BhIL2V3BgPiiPGlH2Y+DuPJSSzDAwJkjB8B3Y5Y52uigLorT
S9Q3o3Z3FRJKAQn0TdAbaMc1oEozyVfrJ53kE20y9+BtbDOZW7VWjqXpmXxptd6blBdNf/r4PhQZ
YA5eZmqpMaT4iE322Mtf1Pz3iULo7jl02h9Psht+2iJriJy3iFtL/qkwPsnlt56IKlbcRZhQXFZt
aK3dFAQ7MIvJxMjRl63QRo8GH6mN//E+0Y2+cfZfJlgygRVFAX2R8YBVJs1rxuquar9a2s7pF39c
6StBNDXFu8aQWP6/NV0j5ubmdBK7HokCEEnZlLNn1eZTXySAkTjTp49Xxg8bG0tMRiQtijwBQoBq
I+3b1LvULztP0sLOl3clZF1V4/ixRdHSmFSoTmuJTBYisDnpfq2CBjKWl29WWQluLZEd6jabLYyL
ocgneQHuVTePTqa/aFP9qC+ZwDVEZuj/b8ysoHwbhiQBAF39aTsvTj+AllUEFOZ/JQslb/TNcZrY
4ZxJHyq9o8Vo+syJMRk6/khO1xzq0XoUPqq4sR23MeCEuJZvcDhT1RZ44VT0pdEedFQarAJaA5TX
UfX7cxQYnz92Ce7x+mWPZV7N7aZa4lxZLlH1U12eleFYO5/nAUbL1ygRzG1wP9jGGJPNgB0nqWMD
5SFHf5vy3M2cL+b6/PGCeF0RUBb9u4MGc6qqKu5VGZqxF+1h+TmfdNRP5tcEwL0CqEJvOdE5MV3g
8Pw0amOUOVmtEin9XGFl9nkKoPcbRD5USZY3fafuZWH9hC7hJibaKPzin3U7/hKNSWPrUKEEzi0e
3f5A2QDLu+v9jyLio6hryHvLAKGloj5EISs2c87iuJ2t1kypT/YHyuSYHOisuWjYjn/ScM6uox50
zuv9eW4hStIkKmpRhrtiRBbFmYN6mKHBXuyGu3Yn8BPuJm6sMUEKd79SlAR1hPQke6pXHCHc581H
KdTB0S36ZDzPR7ccqiiGDW4httgcl9pAOs1eLuv6aM6fp3avKiLH5y0ItwUUAcFBZd80ryKyaHlr
zIAWkaAw0b7O/XFf5B64t4L5ku1EKRKv4kSvp38NMjtI4s4o5xEF7fmBtq5BIRdOGphiUOK61g6F
pR9ecNwaZBwRCapB6glJGdUbnD9pr3bvTzVeYeaOSsjlUIAR3JjcaIKnnwUSbEPBY4JJ0zqyauUo
46jVb9nLgt4uNJT6fVu4nW9TRRZK1jQINVmuZXn2hG/MslgZG2QE5pATJFYhunL1QfNLUJ3vTL8N
RjeB3K3uGfsYzBmDH7kjBPTSvfxaP0XPhuCO5Sbh21/CxOy5l8s0S2nXYt98t8CMi/a27Rd92CKY
PjYYZmm9HDKpvZt7leEmnSc4p9SLPtoK6vabW75yKjMb4ggd/Yf6NANGvHxZ0YoCxzEF1GT+fwCv
cU+SZuOcoqqAHiLz8IBabDbP9rUMp+xMXMKO5YJ1TMPwr7x3fCUNBGvkGtQpWBToQw041fdrtCUy
FqtT0girQcRzvctRJD46T1pAp7zi8c/sof6OoI7KPwsIlIpS0ScDPQacH/BslH68S8IaRCW4Pg7S
70dakI6BVgYtIYUC25nVldpkqI2jxtfnuHHKffNbfjdgWqbYlX9Xr4K9vPUXFBcoAdk/Q5FsQWhK
nHVRtCRDXO/TUws8VBVigrcIixH3Py1K/wfu8dsPSEGwVO8KmuugCmI8huDukqpZlb6hjLJ6VGjX
CSQAHh/Aa7Of7kTXCSf0Qv5GxkyiAVlyENww9sYk02O1dNILJXaH8GsXxn69p42b6dRTYKUoDHAW
CL0dFdPwmI4GPoK5m5upGKRUSkp4KNmbOoZP7DHQnqUL/Yo5OfTT7597LBHMKCrerpSRjwk86Vh0
cxIrxbWCqXrUb9Y9OVsLWNCuiP5wEG0rdcT3oQaUkWgtoEAFBpqbKVNbiaZ8rvPxUk6xD+iNG0Pt
jdiCl/8V/P2RGaacEpuxrcVGNoJtZgiy1bPQeEv9/HWW8fRbkeiDmMhV/koxwCv6jHTTbkzrQItj
chklMvYojtGoLGbTlYjmPYjH6UAreTRwh5VCMM31A7G2cAxNsIfakEJha5dmG4Mo0pZj2CLP12YG
9GWpVHuyX/eK5SL5d1cb8CxabqzDyXKtXjhTw2kToyaMHrFGz4mOFP19aFWbPI5L044xgwk+JqqJ
vNfC5QSVcVGrneM9sATWbO0KxWdRGVAmaYHGN+JLu7M+AT4LyrVnMDM9t8RtMT3sp3v1TsK5+f1g
Tlf4yy49upsLstGqRVGLpkcL12p9VKfRMN5ZHlhlut18nwDYJ4iwHCfCjDDeWDbEXq0boYXCyAup
WIsYsSABWVJAjtBqKzzD0+/Ks+jxcfu0wssDb2EYMkGuenNXtYbWypVd9pdcT5AK2eNT2+MJMpOD
3MwPhda9TvnkmyugYaWGkXtj3gvWe/Nh6S/AXABYmhScejYdsAiyBFPp0CNP3AFkVO5wT4khqDRB
Wfhq5cqYsiA7ERvjzUXGmGVKkFYul5KhRvOllmFXOqvzX4KFUd9/d0IZC0xyW876kKPGPCC5nTzn
7XpGD/InOmUUgL5b/GK4uUXeG2S5XIcim+rUsEc8XFva9N//I6OIojX2TxTNuZ4D6hZQcjqApKAa
+v5gSMCixHUbjxf9afYpm1jqW/fOOd7nR9GI1u3bFSvb2mIOYdzX9gqwyoBa9RToeCRIhTu6uVsd
xlD6JmxK8XwD5VawuWBiC4eQuf/nXgWSYcnoU1kC5TL6NqsLTnvZfZu97oQRnL+FTQ6ZXkust2xt
Mv4Y1zmZ+g5JoynH2hl8ItHByNokSEC0rLuVnsdvmlkrbqWlqtfMeXSx8ljaqV3R3E/IAQNUBHMf
apNQYdFQ5Trm87DsK9R3XWPstS+dQ+rjbK723ljbwkeVIL2bJw0vm0wfj72kSoeepPFTla7kTq/S
eDfZM9QdQGR7jAgpgSZWyp1FoI7k5Km0szAT85BWVv7VKmPHs1u7OMwQ/nPnsUp2UAQwvGnNukdT
mZw7Z8RIUbKMiV/2pXmwnDhF/Czag7nGmNbPi/FOK9T6fhpKwE8rMz+AVKfbQ4ZGfptNIz1Ftt0d
iiovQzvLDbcnkxOonZycBxJJd3KNPVHWtvGcpqbSq5m1q5Y8O6qDgTdNnJmHIrfmoFkj6VCuuux3
MUZcNYfoxzHO03CtQXRvtBUS9qgnXj+3dthOqeVZerO61qI238yexLJbqsuwyySyBmVKkoBMmvPa
SwamVcH9FBjtCvqMvFDDvlwJ2EL0zq0QN32ighrIksfopEuJ4UIHOQ+d2TJcRS+loFrN9CkyVMiI
VSVI26y6ONX1OPiSswrn+qnvfuRnTFRa1HSy8OOWi/pEXtsTuevApu5p98htK3d++X6fBpNQe/d/
HOB/TxSLZiGjRuJUMUeUeUd/CUp/frUCwDiPKAeJwTq8QIhCEABqgKnjGmXWSNY1x7uTjHjf9ycK
DKoDqgNO81qxLPPta4EGJxDWaBiEAQ/UTWEtX6LSoYFwAA+cCkbF7u8RY7gD+vL1Mdk1r39wr2zt
0ei1yUjiBdCHpEvGS/+1PqwH8pR51hmUXTvkeZ6YVZf/7QwFAGbDRFOUhW3LuW2jX2cPSEiqe5l4
1+nOxIufiWdV3vIjESyQG3039pj1AW9bqk6WjpfZ3jvQ6zRiEakPL+WwNxbo/292sBjMMikKWDCH
77W5uvJyt4iq8Xy3sBTgNTEyadyoFUaWXqiFNA14YZkxaC+dnfJK57EUw9V+Xml8fp/DAJ6IhxWa
XvQmuRmNaqsWmruVTE+Zhs58+QlhFUicyQfa/AkaPUJ6gZtclRoEEhVPcoR75MnvNxIvSCieNjjW
houReYygR4flwUGdAzfPn+SJW1tMDjBmcaeWCnKABsjNs4MK7FVqCVFk2WkBmuSCuXBugkNZtyji
BrNL1w+89ZJa1vs+dQZk/rQJIAVrSKfdU/TFRZOVvDOGCYHrVBsAFQDgvd/IqFI7s8k7wO6OtBxJ
X460K0UjFuCaoicGJzPVZIzvUNANZszYE21p1ZrKuMlA8NX7dCqq8jLoJs/Hxe/BCC56F9Nwy1w5
78wxB7rAeevVFl+OomDpvJ4SUtLeQeAhnLgBM0ARYSoW1T72RYz+UGN3sj5eujHyZStyyfrbj1AH
gxwbE4wPWjapDDlxwNOOUF8/FscVgAkrsMITZouDnxjiF6yJv3W/1kS/5MYH9cqZBhmvMqoBekyO
LaCRSvAfQNiivWM+kVWPaUkqTIpoD9cpzocFDNwoIpznoPKXvYExdxeZleAm49zT2E7HtB3AKOQb
eJQarV1v2fD6+SvKXh4EvsAoE1Lkd/HJOQi7v1xzgGJR/kE6jcOk9cpcK420Xl8RskejVQpCzTpw
wsonn0Slfe6Obowx+XyWpwZJNG24EAmtXtkd1U+C3eOeYloNwfWCm5nFYS2SI1m5g7wD+idh+5ku
p7/TXSjA79sn6Q+jxsYeU1jTiBQDFwV7mNfE1BYo6WZ4yIVC5ykQKz+vQqiZaInMF1s1JQLx/YrU
I3NzmD2oGDC2fWU5rMd0X4fQ2BD5JPe7oSmho5iOUU62WZBlxK6VVZ5xhxb32qn7gtLLPTnF97S6
HT+ZmFwNBB+SruImPm5MMhtbVYYzRgQb2/qzj4xkl8wUU0fnnEAOB10fd/3iHDAL/yCL8Bei1TIb
DLyAZnU2crvYeivs3B2cUrSh3G+4WR1zEFQUgpuUXqNqqADhURwB1b2r992pgg5sfhbWJbhLAtkr
xe+hH8I+3kElZdhFRJeUgI4BD8Fj6usH62w+0OmqwhcPjNEVsN8PSG8MvRkY9jNZDEscz1PWdLDY
oVoFFSIAzjI8tuX6KUPJrIit8GOH4ZQKqGrwv/ZonNtcCgNgpaY0N6jzDK0PalO3BCqhKrxIhPbg
beXWEP20G0MEehqRmU3rpcCNaoLde40F9xs38cHTCSoQ4KVXbwbe0Wxv00LLe2TJlkPpxO5Mvzgp
P+kIlRjcyVsQ0L54rEHF9lYhZJSLqJ5MfKk2CpviQVW/f/xlFN59vTXAHOV2GWTQHiq4r0/9iZJa
NvdgT/bfZmgIRDvruQ26g7q3HuP/MKLCW5wu48mrA+0PfC6TQyL7yUgGCQ8cNBM1hlADKl02vN6t
TlLYHluMiwiFtHmuuLXJrHeNszo3CQ43iEh2zX29qzwz9cGh+aa+qaNLc2U7sD5hCvXjjeaFTDyr
ZCwUaIwbXHoH4KrVVct4WaLG7a2/TSinrc1L2X1BB0pgi7vGjS0mgGlknUvHnHHvtTsSfyKy4c7R
yywJx0J5kRIs0nhnQ+z9Fi0+F6QeZT2mzBblYQSwOvXbHzp6ViB/+IJZOFE2S+MEG7c29lgYBBAZ
I2paFl6oKMpgyMirwvr1mg/tnG+iR8ctAStyZ91E8ozmBhRf2Owrz6BwnkDE+WI+2a27+smdMbhD
UD9qaM+pj/Lg6ojQStA8OBC+O8h74UwOPQA36938AuZDxoMiR7KJ9UqNnx8opAZDMp6RYaQqB4pH
dulInjDr5B5L9HHAZUyhV2x/Qx6MPncW1AHqt3l3rZSf4xjUX6nlDn59D5ufDFHixD0eG5vMStV8
jJqmU5B8Emd8LHokFMmkZfupMTAL1OSyj1KtEGchWilbdlvqRquLebgYn+wQIt1B9yU7j9D4oFkM
efsPKSnXok1ZkKD7dovVT+qkmLMF+WGZoCEIdojQAR2fhpGnwZcxHuCAaVy/F6YY3O3dmGWiHroR
5mRZiAiKgunYBSpedenOIESiVT9KCtadFp+yRPx+F5Qeoo1l+ss2N3LaroM8SrDcAg/0s/5c+tUx
epQfwV0avfUv/8jbiaCD3AC4Mcp4k6RIo9IquFgK9biAQRhMX64Exh1HFWXC3Ai4scR40KRMOmgL
ECN6v3pRA+OuAGqQnMwHXGBheVa+fXyL3MKvsJ0GmItQLQDrvaEz29n1M9FSs0APC4P4clDuwDqh
+1ZoIKfCtB7UhZSfcYH+WYmynbfIf7LerX1mZ2eT9EXbjSOe3fGjtWvC2cWAJ8go0fRMA8cXgoV4
+Qk0R4F8BmTIvOGjiJosaWITgUF5wJhQJ6Notx6W1VtPFBdVvkpnFJ0gbtyjuFvgyR8Kp114lw4w
PIAtQKFKhlzCew9W4hHjpRqqNAMoo+C1ENumVdESFOeBFsh3QoM8n9oapD9oc2SyNq2TZaBlIYwr
UWJzYHmg7m26lEov8uTnj32Ku8Ob9TE589qlkMBU2gEVmx6VNZMKOgGvKawYckqvtGsPcgU8ciBg
xhwVychIOajJgHcq2cdAYf/QDyDaPuSBGvnCTeR/tX+tsXMiWTIUtpPSYvZO+Vp+xiD73XpPPheP
c/gf4FC8sA4kr40qtmMAEcAcSzmf1Ioo9oxESPYK20daSY/kDERoGZRn428xuQLPJARCKL4MY18g
K3zvJUm8yNHkaP1Fr+6K+XNvvX7sFtyHztYAc2esgyND2BVrWsIBwPkujCiY1woBcn2OjyLYCmc5
V4odpFsArzhsTyqWzZaMFvLytfpWZT+m5eXj5XBSqXd/n9rfHCo76sCF3mio3Fmxq5aDm6x/l/mP
PzACzB/yJmjSAAD43shqLes6QVjj+zo27kxkvyyKsMpEydLtAB7lR/1lh82D7TFuVXSZaacG4wVx
IAfxV+0HBFS96pAiN35OhAeK+302JtkoaBqjVM/1DLUVpQpqbXkri7RyP94/XgcD4cFS4NMGWu8s
iUdUD0uvTXhc08L7DnRH9mHCaL1YL4+7hYZigdUJQjeAgzBRz8kwa9pAReiygnhTXlw5yIJxX30t
UZCcg/Y52wl5QzhZCUChuEbwXsKILXuRaPFYDH0VD6BWQoetdRNorxyyoy7hCqX90KkPur+owKkh
oCvg+f7WMI2VG983kzXHwHuKIoL53ELatLKetVRwvnjdw3erYza0mAxFl8wM8SgcVq8Ikif7oIXm
18jVT60nBoJxFwXIGe0JIRVia1hyUTiLTrAoMMifRgMXVg70eWTvBC7J/WobO8zmdXMLTXTd7HEb
D7mrvjTg1I1Kz3F8kmDUwHa1oA5BXNesvvKXwDb928z7D3hzQwXSDaU6NPXef7hicqxRSzpqG8Rn
4JLKO1RHaL08PZrEVQ4Ce5zM4509Zq0ksxO7nNsedV1ohEH3EItFHWg9mju8+v4IkaWDqQeDMDqQ
SzeN+q6t4mQwUmD5gOSXMEb/jzUlyJ+ECQHXX0AoBfFWIPc0ttnW9pWU9Xk1UL6JBZAsWwWXGglN
QLKS1O1fKDFs7o3C8jwn7aENWci36cDXgpfg/Te0daKqShP3F+uh/GwB6ip5EFp8GR7EKQE/fP6y
xd4LkdT0SaPjDCKVw6SbtrfudXfZyadUjHDjXQibdWmMb+KrJVLRRT1SnvZkH6unGXImyhN6YVc1
6jys/qD6gw2kwnKohSLzYZKsOR/VtitgERz/WF2+Q4n3LwXyckCcC19a3OUBcY4RTzzVUd56/9n0
RHbiqFdxE9mXtbl3StE0u8gA85JSBwiTawnyNzlcPPMIsOUT0HBe9Ll8iff2D/IgxOlyI9lmSYwn
6l1US+0i95fm5+xP36n87YyyTrv4nT/595C4zlzHX0UcnPTPskEMqH0TPPIyh2M0NRZtnSHVB6ck
++yYhP9IqAoPOC94IfXGVQDqKsA8aADY3HJQZxhma0Jvtv9K2zZ0XNB8TECWqHjDQx2Kagy3SHIk
YVt7dLs39vKUMoTb9GKQyOBVkYHqv1Qngd2akQ/hKshFQr/Ws5vUuFOnablTkrgQ3Oy8TwqxRQx9
KGB0u+lH61WSJK0CLzVyT1a+dulpwQEc9x/fC7zQubHChhXSjTh3Wt9DLtA6dpl91rLEd8xKcCS4
jvJrMWxESack0oxMwu3TZXezMx/7OAoLcBW5Ta2fiyzbmWR6WUpomn28Pm4yuF0gc+/hN8n6RPQe
YBZlp/hNmDSuZrmJJwEdrO/REihcoK4+tiraVSZhstMeYicaLndjCOWqcO3mPDStwAg3LbMQNREw
IcqpsvMOWVfLTmtgUzHJfUpARSJ52nMPEj7Z1++AC/L/YFEbczTqbQ5FGXV1btQ0xuARYjauE6M2
pLfex1ZuyaPo2duYYc76OiVaZYP5HNxCGMU7LVmQfys/kaB3J8eVIQfnZw+O5I6TN38TmKa+cBPO
NqaZY9/UlkzsDPMHBsx91iCBnXmgFAWr4bMS9F9EZROul2zMMfeQaZa9USn4fpENCAMBp6i5i6xE
8Nn4boL5KnDsIkbfKEI6XVm1a+7QrqZ+hAjBDjWnH73bYwaw2EXP0uePd5EbtxCor+KTEIhkVmW3
7dDk84SkCLJcgwbtzgYDo0nsWvXlY0v8s70xxdyz3djM5jjVNGtQdmD1DNrVN54T1L3BH4K0tlh9
9VlgU7Q85qYlizpjeB1hufeVXf+5hWLdK1UOhdpbheuov0czFf0kIW6N6yy/1srOU8iVQSQD1AOX
JkYrdznnpAyQlYYfL4+e4ZsTsLHCZH6J5KTGOmF18vyl0x/n9K+P//7/cMZ/vUOnR3ATRMYitWci
IRxnP/Vj+4hRZ/CTpCmkrcp7CMh58usiHOzmHuvNophojILUUEsa3ISWVHAFeNIz5KU8SLhB61nI
D8H9UKhzYY5IR4LJFu8yU16tpEKirj6poaMA0oixVDhI+rM4qblHMWzlF1Fs5u+rZQDh60Dl+4YC
KFmTKskb8L3EylX6YN23+3hF1Ygiv40vUAf4k5Qd+sVQ0FbohCH7SM8rNZmiAUmufV53Bih1Ha/b
FQc6JC5+/vD8cmuMcZtJqY0oLit4f/lzcZ61VTD8T4MS6/fbv8+4CKlBL7NOWIyUDMdGMcMyLTHn
kRzKYdpPyaq4gnPA85KtQbrgzTkoh04dlQrHedzRISJoVfjRY+b9o1O0ntF0FgoQ8yIXkMMy+t1A
Hd0MItRQS9GNoZkuyWi5gG64kvECPuuHUshuzlucYwNCA+wrsNhswXdU1ajtyFRfNLVzMySU3QLZ
gVk0N8xziq0ZZg+zGTrRWmfMl1l7acpnu3z6+CPR64N1iu3fp8vcfCNZTYu5sPT5YvVhpV7k8l7B
eN7sfMKcqdcLuV5E5pjso8+msWtymDNI7jemFvbkftVRFZpArNw/1mvkf7w+btAAqFwBVTWIo294
seW8y6OlVlsg5tcdZTtO/eJMW45lQIc3RH0ArgP+MseyYudliaGxCSyycfe5kI5NormkfcCgmehw
8R3j33U5zC2WSaZUqPZ6ZXEGCE46Sm4CWvPokL+mjdcVXjd6vZhgmQYJxl/Q/4JIBIhdKfaOSQ2M
xMnBdIMP2Pr4ZPVflHLY9mcPStVIDJ4WsS4z3yIVEcR5BWKfybWK0Ykz1QFZLQXpYAj52voHSocm
QBpkI58cwTvuliQFjBVASSOC4GQAf86ciWhY22ldQKWD4UcEKXAPF0+V10gAVihe8Q3No/+A2ecV
v95ZZY5GGY2RAQZbii7uE5cOlUen4W0MlCDbCWGovLTynTVmVxvHbtVUB61UdF5RuhzC7BIBRlYc
VF+9q4+SL8RwcE7GO4tMIruuZmMq0XVXZx8dVFoAO3RnWPUo4KrZNQ/LXjjmyfeeX9+S8VeFGMXU
t9hVG6ijXTf7pZ/6TuCc1Xwng+5GDHnkRZztQm9at+uSzwRSJoAF1ofYq/GukwINDZLW1ff1F1F3
hO84VwwkrRqhsPg+hMey2o99Jrdgyh4C6jfac3GgayPiWXlO1AERCQV0Xm2xa1tKCDPVCWxlP+0n
CiWgLFPS3zMad6qfHx0xBz8nsTVkHdxx4OY20ZlmHFWxmxiNd3xAMMipoAZZKWGX58Re8/hnzCD0
8G/sMW6a1zLRyzi5Hn4kLR2Enx1v9jCzANZqIcs591BsrDHfrjGmpIA5sHYdkv3wpXtqMMpoxqBj
0q8zVo5fBZP4ocUr/m1XyY6HzlY39guBXftcH/qH6KCdxxfspyd6KfMDDWVaQ6GLw5ZTZRJUKQpg
pydvwVBeDKU8iDbkP/CWPNj7zM/tQBFUFXkoI0O2LdAoG6jb3nCB51PbNFqKgc1xJ70ljm8ejYfu
+xQmxwLq4bOXPap++qz2e/1VVO/gwQ7e2Way+CZ1RgnlUkojP71UxF3v5jtKkx+9GY0bH7MfgvyG
ez4gLGRhHByglJuqo9I4JVExy0An9Q2wLZEjxaU44RwmO020s7xwiuwaZHLUaW/Q47oJsYNlNqg1
ZScHw3MC9njHKw6oHWXusheBWLnbuTXI5L/xoOvVSI+/8TBBjH3d15jIsl3DgxK8+I7iL88AclRH
Tw+MRO9Dad8MJSkJrI1fIX8DgGOg7MtX3a0b3FDTQymswvPiqXJlkoKen2WzbfxswZBiMeB0VH3r
yUDGGrGI1JZXbDS2NpgtrPTRqNtKpVvonLJ7E3218lO8G68o3An86ZSuRjg0zfPLrVUmibLVUcsl
evFOx/SRfjgTWSIdYaYj4ULML+c1ZmDMDGhfzBChQcrE0Z7YelcQjAE0weKlf3Wucufc10F1okhY
GaD4/IuoH8X9dL9MsldhbdWAxOv9dLFi666VtUM9T77gcItsMP5odXqj1zGS/N4fffmlCMilCucn
cOEcr8hT4Jk+f2ySdyFtNvJ6HjfvwXxISCwtKi6kFdzYaRWsZfG1rJNQz9T9x6a4VwOVuwEzLPCg
QKi/P2112piymSFMU3hAnYBLA3Wr2NdrgIkXPymBFA9x5ASbqnI985dZliM2luc2yW1ETPNshsle
2c8Y3tbuQEgBbHpAGQhVV4YmOmg69xQVSnzRT+CmiJuVG8x3nds0t+eVAuP3A9aO7xrYhxzQneZQ
7Ka9aLKa60abFdMd2XzUpZjb3E7pFE5unMFUepBX6MV8/DW5J3Bjg4bWjY02Khp7zfExbch2Tqnm
ZjqGDiSBzwg/Hl3q1sxSQePdIdRnpqD9i45QdGFxrjHSUABbQs49pFenB/XHsE8+mUEeaoeP18l9
HQKDgTEtcACiJMgkpFmDJ7BMpzKX9spUg44ppDx9iG+Ehmcdey89lkKQK/8LYnAXZAMUfMVEU8WQ
rAay48BeGXdW85rFojcv/1D8MsC8PpUchCnyaP4jNSxRpmYp0EH4t75AK13yRdcD31t+mWM2MU4j
BTImyoxaJLQm6h9GB3BQIxpa+h8R5pcZJpknZj73mdPQ2dLsHgJemPPXoQUDpiuK25V/iBmvRR+K
iWmK1NRjm2k4BkauPfSTbr9SiqDnj52QZ0UF3QRFj3H4Gc08croO4iQXcCd78pJ5qf7pYwvcxGtr
gtm6TKuaDkVWmunR2W2oMjy0++Szuct8PEoEhXberbM1xuyaUWcJHnpYT2UCiT9G3jg/GMnPDqrK
gmXJiA9s/eqXJbBNv48fPYDO9qRgWeDcPZQPEmKGhsnmZCeSOuE+QizAtTD3iMcyhmPfW7ISDcw/
GGX7TqkLuvsisB7IPp3Aa2WBQS9oDmRy62P9DMrdPwL9472FJNYByZuNN9B7433atfHa6CltXMTX
V7ME/dYuDiKXKuUJizu8xNkGdQfKrFCWuimZka7oIxsNBhy0f1jlod3qXLErxMsv5VkoFsuJV3h+
gJ6EiuKizs8EkD7pa4APxuaKyunC7DxIgNpKeKVP+7X0hB1m+vcYv7EQ72UMqdtIV3TmOLQAH6l9
pBaXBsQ1a6bv5in/vsTma2R0BzI7oocW54S/s8d4z5hEXatIcnGZB7cLAHqlBOLjq6qBhM1ZvDWA
avo3ocwTXQW7SjgsxhtAoEPJgt+7TTko6I4urY3PGIXq94J2bPzGADcgQIc7mhi1IO3vUze/iODF
ItPMBWSRxiplAzCrJk4id6rkE7HlvVLHn50iTSFu1T9OpBdQznCuITSLfq2X8aK5TKsx7XrwhzpH
yXiI5vuRiAIpzeVu9hRUjxA1dhxcRUyuN45Rb8f2lCGQdi+UJHANk0dKEQjNKk8Q3US26KnZZEdW
Pc8KpvNSRLf4L9R0z1pIHv/vjJrIQzkx2wIRxr/roiFhY8uea3lUtDK9NlaAjAviB6vEzQrlz33t
5R44XxX3T4ROQWe7tUtPzsZurMurHJt5jufsinLStKACud4DmCD7xhcZ4rRR6X+8rVwv2ayUORWr
Y4x2WhT5JbYPc//JGb8P6e9KSVwXhUsCDMGUh5Q57lUEOKpZdeklX9KdY2a+nbfnUhpEzkg/CuOM
NoikoYyJGAYeIsbhlVLSurRT4SAXPQqcN3BkudGh+FroQX6ffIMMtSBT4T11sCbK4QNeZzRUmM3D
fL5jJxHcZNy1pxX0qjgA96tXo4TTn8WVAM63wrSzQlmdHZqeMxs5dhNJameZvyfGZ2tMXaL5iyYE
RXO2ERAEDeT9ePGoKIS998FmKeU2HypKIAIs9nfZ9CIf0xAgkFLOIx1eFJ1slWsRtA2gqcVlp16z
jY3Xz/GoF1mEbAKXgS8H/eN8ah/o4P/oERBz3l1bKA+JH4fysQQfWOyK95buHeM8lCb339/A7G3c
jySLi2i4JGkKwJ8xkOEZGTZoipJ6kr43qhE/knwcD+OiPJl1Gf8+gGFr/zrwvtmDyuytjKRtdyH9
85CDZkF7murZGyx0HlcRUT/XkX4tlp1d0KK1HAtFmb+XsfTYr3bk1p2J6pWE+avfDi/vlsUE7TLV
gUNHYnUpyscmD4zqbTHC/z8T1Ls2OxdX5qwtmjNdmm43Dj/b4WTNXz82wUlY3q2CCctdOkRNm+rt
xS5/NsNTKcqnud8D08OUAM/SbgbsFCMldqEjPxily9o8gOgpaCxhHZF7zDZWmFVA/Fye1FXRLvnX
xYsfJbdBgcF4Ln92J9WXDiLiW96iwKeBrhZgbMgtmdygmsEoPk5OexlzOUibfTHOO2cRfHxOZoUp
ABrtMQqAdjYT89feivEqzbrLFBMlSKr6PjWXp2WBQPKcPBdRqx1Upfv7Y3fgvR/fWaW/auNygJMX
eWbU5bUvob+AkPFHfZe7+tcxBLJVhA2ja2BD03aNTGiKFj0yG8luL7P6IoGsXLHtI1l/KjUqpHEt
yAeuAD7Wmi6jGGNiwAKXDbOjfa/IZBhLqAfksTvnp2kBVrcfvbyd3GWIXd0JCgWlwwblhuJxBC8S
6QDHrlFfhECqmqvQF7H9bGlBnRB088FRF3/oUDYrT9nYH5xIOWLMMxyKL51zJtkbKsx7p0ditayu
1N4t9luefh7JV2l8cyow45IC7LiQUUm/Zv0qWixnZ7drZb4jYEAFiHin5iLNjkuUr4YsUqjjNbAB
2kVeQpXdnRs0bdWMUZ0V8/yd8p1O4EYExjucTiXqaKJ7lJ5f9sttTTGr6Senb6O8hSSCEXuV/loW
syCa8+qD71bDuGJe5RNeL8hAJg9ssRCzxLT9mWIxgVEEIgfPJyFulrsqYJ9BtYW53RtNt3FBr7NZ
7fSydIMdgotLDqreagPBkea8Luj7BWISVAbhhqU7HsDbWZh6gTc3xfMp+4iyuWDaPj8K26i8JZng
E4PmMOaXbl5NeSHnaq9Z/TV8pN+sa323+foPUgRvJ6HwLi9RBW78l0XmGk70LFP7RTUvZuY2k2+H
FK8oeXKzJ4/NLoFml6iDxIv+QFKooL4zMdAnM85Yg60aiOelu2TzjxmKLqsxeg2owj/+bDweIAdV
Qo3CmWRk/uzln5EVEhltipJ5e5KfCMSGMvAAgZDraPSuisHhyFcPsubpJFgS5OXiaTvuSjHgg+MN
79RVJmBKKlkxdqBplyg7lpnhDhaiFfn28UI5D1Jw8AIkghwBltiH9lRM05hJZXZpVeLmU2iuwOX/
H9KuazlyHVl+ESPozStdG3XLm5l+YUhj6L3n19+Ezt0RG40V5mifFaFqEIVCoSorc7zRgu3ndlh3
zdoO5SiTHuSxVgzJqbLeGmm0i+yphxCIGYme1vacQyezDgIKFDh1GsbPkPuc36NSoY91EUftyQxG
cS9I7WRnRaxsxXCOHcOou5+LlEkvZaSOO6WecmiQgBRPAgsS+N3y0FW69nvSZJkLjZbpZ50s4k1t
6dmmC3TRbkczcMa0Q8tNSoXyvmtQYIqXSXVTQyydz78bMyUwdVDBSUDzYAaSynYigF1CTZ4bOGKw
MVEYFBwptGvX2jS28itWuWBMVv3fWluktkqdkiSeU7Bo1PNW32g+CcblaGeYvHTzXflzOo5bbg7J
cnbwWBLBS8kghGnnOybDYFXrMDr45qYFK9N0IPpJo5+OGEh5Z5O9iiXex2VbxfAsKjKYLaLxyLqq
TH3QowPeetqPJncwHhnZw9XgRNein9+WbtCBH4kXwph3N2aD/5gl7rtK8zozXVpBGvqTuCfVGGi1
uIFPGEpjriIN8ySsTJEvsDIVxnhdNBjGOcmTq4ivo8llzmSd7PViqBok2B3B4lOG7SmL7W9ERbH5
HkMtASCQYTv6zWsJmbpneRsYNg/nwlsbdco7CdR6cgImL0F/U4XJHjNOcORuFHXZyCZmy40Zmmxi
pl0J7fAQN/mhTJWdroIfEeD/0FzuFkv5YXTt04jsgeOgvBVSaZEuKKk4FXN9yvOHOf6hRb850YUV
/lebR9dk0nxISiXCsbMeiCdWoA5HGc1V3dmf4ZMESCtuzenASyk5B48ezI9LrVKWUapPnfE2j1vZ
em3L3edr45mgwlidZPowGzhkGXSJuvKX2e+MmVNcYUfnj+OlU2HLGI1GGwZs0D8NP7RlVZu0x8Jb
82p+43X83tvkdCa+3i4qcEiiMOdah+2CGrpmR0CvAR2Ifl8FVHBRAhQ8SO80dqmbPvBA+hxfpImc
u2wS8OTBs3usn5cU3IDzj883jH3xWBi8xQA+Ht70rR3pRjSZQtG8MxlI7vgU7AwnPxA6e0yJuMIt
b5ybtSQ8RdF+wztKkhXqeJWJkPU6Xh4nrbtqypchF+zPl8TyQehCKdDIAgWF9Z4+r6KvHIa1jgjV
nBoRSX+ZH6Vq3LRptfncDOsUk2cgWpeYqbl4ygR6pNbyUNcnpQt/ylHpJNXgLUq+T5WE03Rmrghg
CmySaV1qU8dZ29RBKzWnUtmL0bPQ+jIPTcV8VKBW9R8bNNYoy2YrzBt8Nag3Q9Uo9oLbaluANpAI
N0KwhtOUYXrByhyVYWEaVY3qpZ9PENva9eiJdKPpfr5BnK9G61HL89yJYybWp1QH06T0pvVQJol/
fm6EeVuhuYuROxWECBcazXVU4xoCbOlkPBSPsvcP60j1rB74eH3mgkCEQIbLUVfXqKs3WjDnaCzi
8DoVrXCVGHHkDmoCgrw56Thdnsv8gjSQDUIPBmgk+oHnGQyKfKJZyQLQ87gLMeBqPJiNuJ9qw8OU
3DcJnDycz0j+4XmQPTNIYxQ7fZDrtEbFXrOhPLTNfEjJmLvAX6A2oCa901Sgx+k8cD/7QrJpImWX
HHnjNJcn+vw3UD4p6FOZa+OknsIh9dN2uIqD8rEL1Fux4g7lcT7w+x23ClJZCt2LvAfQTZkMN1fL
x3Ls7gtpulsiGbRpZTxwvjDTINBgOkjOEbbohrmYmllnzeTA9eahwTB4ZD6qS+cYElTuedfWpafi
SwJ3hhFYzCVdNAnxvQItI9XiTG1+FV21ldM8dgZV5DxwmTv2YYcOWmDbmos06PBOA/tBOG+hH2yL
emurrcy5VBjx8WxJNBAyMZLByAUsSbN1osTqlE8FkCOveY+Ji8Ibt3rx7/McmCT8ZYZElF/phuQA
BoTRCMsCDyWj2U0HZStA0qaR9yD+ATTm31emz82Rj71ySaL1OJcJ1BbVYdGdxkx/W0vyrR+Uxi7j
Ctx3MQ+kr7IO/WqBVECrU3ARVwEsanX81EThSwOxNk5g4dmgXhPZVIvVpAwjPqLoRADsQmQGDTnC
DlDZREQ8yO0vvDXPPyUVPvEuwlGOwPRJMlTQZ2O2otgStVX+W5ORwBFbGgH7YKgK5GXn22b2ctG2
Jkr8nZvWMEfKZCGkIR4nx7TrW2kCVevXXMXEkKOIKtYlXZqZN+qsidNr3SeHuq39sFRdBBY/NhMn
F3ntVGY4AW39f8xRr4pwCfJFjbr5lFeSB5GWMFFt0Yg4rsL2lA8r1LMiM9Qs0cN6PgmhgkbIoI3d
t0EYeEQxPDPk76tjNsVzk6cqFrMMbeFahbCPIX/8pXC1+mSUV1RxmOMOyAuUdurXBVTQCkRL8Ebq
3fGAC6YDrvSNc9LILlxc4SuTVPxIQ22ehRYmCf9Hf493uifvpL14AMzgyCWh4lmjYscUjFEUpAVh
5hzAn9eCEX+4Ut1yB0KHIw/yxdwziDMQXQigFGmshlL1QtOKoLSTotovBcTCWnr4yuf7sEHPY1ep
ms5x+R7t62dok2yqbb4j80PgdHS4EYr5+dAdAVBQBg6SziWNrIpEYULTUwNNuQia8gWFP7BjbrLt
vOUi0cnRuXCNlTUqCMfAlZVl2ZKSn+InBQCC0J/YkUbTcNdNfzEfxYwYK4NUAE7LaFhGQWhPTfvN
KjtHqq7CgTevxPIKGQgl3NCyjI4W5fDyHKUoYxbzCTKklWNpozuBN8/+3C9YiTGIG6CCrKgKBgWp
pNRURrVA5bg51VVsC9HgiAPcQgNVl/w8G+D/nBOv6TT/c6uMGgscY2WW+M86SnV1UZdLRG6VYtdi
eC4+/igPpq++ZBtuHZrlHpAlARSKvD8xOX9uTBYmSVEGcJ2rG4yYbBNfq19UN7ghdTC5vSrhl4+c
9TH3bmWS/H21PvBEzoIyNN1p+aHuwZfiTS/dNtxAWHWjHlI/uP7SiQPTB2n3YFgIpATnFscmaAIw
2S0n9dhhqlzZwt5hwrTe3+jqMdPVtTVqfYpcZGM8xST+Cz+k2Ksw/OwU2+Q1a+1IA6ZzlhyL81GZ
33S1QurOCYZWnBMzxAXQpVDiSnTBL+V55FhhTATDNUHoI8si4tfFJGI5V3j1JmhbC1t9TyoVw1ba
YJyFq7BHzi8dtWRUxXDsCKcD3QXq3kUZo2o+1aZeOl2qSY6ZC4UdD3LkBIPwryG+WNfKHHXkBIw+
zqOUz6dejFEPUZJjkGIGBCoWnMc9Y86SkEUougomdVSv6IeFlS6dtojA3IubAbxZIQgTQUSWbv7p
h2AqKHaau+qJ9ypk1EpgF3U/1G4xHARy2PMjEBuNoWDzSFs+3lpvEPUDfuIYZM64i/aZxIlhrO1b
W6MunbbDOGlRwlosFbay/NTnypbrwYZsFSdGM6MlRriJUCFQ2uBaO18Y1DnnuJHRaBX3sweEjQzq
Ykwbz0SeZ6OKIFvjWWSFTGg5oUeOShAp3p5blCHDrXVLXxB5k+4gk8aPDbJBDLJBGTTxIKjicSIm
60pdWaTf2pOeDk1ilCmcRt3LXvMQ7FIklN3e2iRbsEzd5i8ci8Th6fO3tkhdfVpoClbbKwQOUMiu
ASwSPqvlZDPSlLF1U583fchbInUCDT0KwIYIBp5ueQmHoxnciOMzZ1E8G9Q10KtRilyoaojAqq+C
dwMS4B6OuXnbZk4b28k22htuwSuKMw+DJYMmRkK6B7aBc39pJsFUxGFECbmfdm3pl5K2VUsBDzde
1YIc4otdW1mibp4F0gIgS12WkxChOWhLrvqLpHuWYx370YbGkFtiins0wanFvWOZp2Jlm3z81a1u
JJE+DDmSpdFRI0fzUTFxYke9aZ6JaJzAHY9lbSb6LyipQSwGg5aUvUQcqzasx+zUtbsolVwt+2EF
/35eFeDtlRGytatFlbpcgsCxS09hvuvUTRxdiQ2nwcBMF1RUEYArgsaORfeZ5ryVyiTK0/cEPQcz
S/xLP6h280x0V4yfIedoszIFKOsA3w/1AUDgqZM9lnkl1q2YntLqqh2/L4AEfn7MmBuzMkCdZBSq
1UyQmvQktPsiPLTTgzDxHJ38SNrRoXmuWjqWAWg9tQjLDBYcNmgfha8QDHPH0pFHQCbxqJFt/c2M
/M+XxCz0AFkDZBTcDa8Nytkms9LLYEZKXpI32yDb9b4MHQyDd7ZwmjJbD+zZDm94tR7mrb22S/kf
TnNjzi3sEjbw4Bmgx/vwoOwLD0UELo8h6wRrCsjbAW8D/IpuPICvFBnkbGGazH+XgqtuhHswZ3tg
7Yq2uT+/8KTuWJ6yMkg3Hgp5Sft+yIaTUX6Tx8TJyjc9tTjuyEwQQEUCYU5MOYJAg9o7BfdKPtVl
cop2Su9AwG9LijEzapJEzOmWB9JgPRqhZgeFF5wtNIWoREuIUJdTJJDm5FppJykojyPpJs9iT6kA
86kUt9Kj7SLwxo+Yy4TSB6CdEB+C4gdlV0zquLQWLQKVxgB8ni8h/gbb5TcRV/0KDSVaVHhLIZUl
GC36aZyn6Bohz4xOaXjMVMWe5fQr+0bepRCLhcoMHvnnsbdt+0iJMpiYboI7c5/uQS27rTBi6Gbe
X6ivs0IKwaLLAPbjgNMSBsIQRLO56DHyyApjHBjBqzzzZvLEx3nLO9csx1/ZuuAaD9FtG6Dhehog
odPUnYN3q9NE3AI8CbV0mFzbocJkNxtCK7bIjeUNhkPTbbgHvbKtIVT9FcEKI9GBbIFq4G0DCBS0
Ls53zGz6LCmUAVGyMd3QSpw0NkBPbV610tO/D8i4MhH4DXB+G4jK56bqRlnKwRLCd5kZ9TcGz10B
Uq7VjCxH2BA6W14hjbU4FeQ7qgkQlIEIeW4RT5oW4Mu4PNVB4GjACdadnbQ/w5LTV2PlA9LaEHV/
ZmM6J1FZhKfiG/pdezJea9zLj5mtIe4Xmy80gs7MUdlpEKdCNstqeFKbZy3UbXPkCsozLhYyZCdq
oMhFlZVO1TRTWXQlSEMyCPc7D/GW6AY/6gDq1PaKJ80b9IF428VA2JP5T9kUiSPCMuUhYlvXZa0b
wvfR0Tdjjd5MvQGCdXLag+akfr3rnHkbbTh+yYgiZ1apC3voxyAVzTkEyb65IQJpwVbbh2h18Qft
WEkJ4diCIhuhMbuokbRFZ056ATbn5odwg8tGRz0mR849fkPbsN01Dp/5npE8SrhagNEGkRIE7qgT
njVQyNUyKTppZeL2heL0PKE+BuQLwN8/JmSae0HJ41g1ixis6Q/VYwjBztbOIGKj2t1v+Vtyj77X
bYOh0L51eC7DuLmRtsr4mOCsxhg2Na8pFAlI1Mni5n2zIzVCQhVA+H04PsKKJKYEWUtohcDWe9K3
elS0mhJLk1WbpwQw2A30JU/xHbnbELnuYuDommMJYCwPgciMK2uzVFwxTWHEi1+MidSdF98b29IB
xwQJLMn9sAlvgIfnLJRx/WASFHh0CHdgGMSijmChCZEip2aE7BXTVuQAioYXHpbfIdL0+KGuPI5B
VqAh49HISSA7C53C8xhtaZ1qLOW7QR1IY8QZVFod1R4P5ItaeOnzLJIlUDesjJcG7CFrwJmgbgW9
MeJR7PMQvZwKg8uKK0ChTvPi3eA1dnIFtvEX3kaSvOczk/Q+xoHQ1xXG9ycdM7XNrz65FQpp23ZO
qo/+51+U4aoyABC4ICwZIAh6B4UW/MGNAP7qMNmVeWoHsYipObdU/j3wF98O96eEojJg6XT2VY/N
KA8GLr1wyOxsOeoa79QxIvPaAp1zNXEojKKRda/zXvErH4M0m8X5B2LHfUmxbCn4YtB4BPc3iiLn
fjjiuaGA8iN8xyDEW/CV+YZHMAiQz+bcOJdBC/UJySJ5K0qSF3CfTK6MJJkgCIRH2x4UJxDHjbZ/
ISV46ehndugSJBRrAP/OodeKCf2dBPZ+t9vJql3WdvEy+vlgL15au/z0hPGugWFEEMBJFVTP6IK5
iFaiKiQga2/QbCaYbTSbt4Ff7gov9v/9i/TcGHV9V2Gph3MFur4i6XYo8/pDM26kSL37/FgxkpNz
O9TbZhRyq1fSGVxrLmicUU8g77VItGvFNpEpxHjkoDXlIsVUdE7IYjrM6ntSpfkyTDDLawLJkbxr
rQ9bZVPv/sJhLmPx+RKpM9BjLD63KqFH8Nf3JDUh+bmEM6f64jZzNE5r6jIzOTNHX96aNYxzO+r9
qa9vo/J2nHncZ0wD6NuASgiSmhc4hF4R4gkCRAOygw6R3tj2kChIbMOR9qOb/shTsJlw8e8k5TiP
9VjVh1F6VWU4JkUtYbNMZJDQFQt+4gGM7XLnLVeE+vK2PrdFXWW5mahWWoGyrt8vPmGIhk6br20I
RzS/fsBI8zDgJYHvFxMlkPWi5w1rITfMWodGPOGCQi53pT5DfPfWcuSb4fd86DYWOkbbkC9bw9jH
M8Pk76vsq5qGIEHLiIBXRKd/heDk3f9vI96Njgxc4S3vxmbEzjOT5O8rk0GydGkmpAsGGzs3SQ03
NtNd2P97FYjzT0oHryZP5LGDeq2u7nvzuUGd//OwxVsHFbVqrEGtxmw+KfPtCI7yfFOEu89NMB41
ZBGEHgyQHxTfKS/s03pQlGYZTvHznCPej9dz6QwAJKNfb9qLbheGU/3iQpoub+xzs3RSJYWTqoUi
iVbCzbSrN+GT9RRdExSEVDifr/EyqYItjF+gDwz0CmQgzt0hNkewhAEfjwp8YOv9zTTdF2VgF/EX
6j+wRHDAJpIRWKNisNEDVy3hnYiaFhE6nZ9IL4h8x/72L7TPme7xYY0OVkE59rFSD8B1gKRgttXf
gk26Tw3oJCw73hGS3am2UT3hldOYR3plmPqgeiBntZiVAANVb2E7+U2c+p9vGW9plHtkfS8HprDM
pyo5SMvByH/Fzcv/ZoLcp6sgMRVLr4pNAgjCqD6okXQlo9vUqDz2Nt5KqPAXzWXRlqoMMypUU8ed
Vad2qz59vhaSQ1DX1trv6GeDVXT6HDRAbwTVGNid2W9nzXKjTt8mSnZVpendIIk8qUHGA5d4uwmp
XVTpkA2Tpa++YN+PIP0SovkExpcCMpwFtFNbzQEV3t3iNRtF4FOpMe7MM5NUyI0mCGyXegrc9ia/
Ltz0Thw84ReZbI32TbjnXSTcJVIReIqlsdQWZTqpd/JvFQ9qC4UR4w4HGuWscctr6rKd5eOLUrmi
rlV1XHX6dJLqo9JiXLJ+bqeAc6twF0VFqaifoCGqQb2o9cIthi+WN5J5VL+HZxkpwCRw+eLZ8eLP
suinoNqqVg3mKZyB/q0vn4yvsKkjqUFdU4FHEhJgap/ioSvQvWymU3GIblUIhTfglkUhwjNt2S3u
uiMmlL7zwiDrqYRUCg0gXC0GujNUHARHPLLuHv20+Jmw/L93gPzghnSA+BNRDCQTSdw+rFExMRrM
Ihzzbjqlz9Hil69EdScBV+p0N//o3eEZ7TXN5qtSsDYPADTw4Is4ehcijl3b5f0SpsNJER/E+BXA
989jF9MdVwYMqgzYD6DMNfR+QoIogDww9WK8bCGTqmysTXsjvsj3HIOsILI2SG1b0ynVYqggxSbi
DJClxJ0ZHiuIUhb7bGPx6iCc72dQ25ajUq9ECwCfnRs9zq/tiXBip4cRgy2PnVNslsTmPmNYK4Qu
MvCC0EjGvlHHQSgNZbRquMrgQ57yfQ5EvqlRoSYUkLwGLPMYrK1RUSs2mxnpFY4B4dStbvGsAANe
ulN9/cpyM04yxwqRa2NU8Op7SFyD4286xepjpDwFuWiPw8/PPYR8Hvo6BRTSehfUAj0ilRostVFi
FCRagKb7HqRXeQTGwvEFGn1Kybm42d9uZYp4z+oOjRNFSCFjTXZqdkAQIbzlT+EBJLauGNnz25dC
1npp1J2tSXiOFZXUA5KVPE4uHrqJXUXIUIvrzmmOBo+UkfcpqQu7nUypCkS8/vop3OWYHC7K2Z4M
dOqX7Zjffb5vTN9AexKDyibuAroMOIt9luc6xLO14Mkw74zsJVc4G8YxQV9lqTEVxWBBLl7PHsT6
SVpuZF5HhmeCCk9hr+n1nABU1sWvnTIDOdG6k/ry+acix+TCxT8+lUJFpbnIE3WKqwVDA712lxoG
lHLrSthXwrB4UhnIthFamTvHdemGC5cWgpygS/MqhnvB2Q/eGSpALcBniWOBp7O6ISG430zb8DiA
mhp8R1fWd15exbxj0Cn/Y48KUc1gyGklwu1JiFIdxZXschNvJqey5514xX3eMt1+ZY+KUqY2i8UC
Gkwc6yXciF6BO8a4x5xv7oi3GLMiwlVowi6Tkzzxkla2//xnrRdk6uqsYPpVg21D+aWm18N8iqr7
z72HdacBDYByEoTNMAxOBUhwvuRGmqETugR3evDazpz/z6xKkOYYtJzRtQPA4TwsGn2lB20nkHyO
kBhPLwaG/RIXc7We7OovGfRAHGvgXC1sL1lZpYJVMeHXgMtmOiWHxV8IBjfxib5yQYTNwQ/BHUMl
bndxDFYGqWMwKWkOcSNk4vIS3Y+qdRjN+keqQ28EKPVETK67Kv738EccLrDQ6xoyD/TSqL0Toe+g
TTrqqsmBKDcaKAYG34UnZa/6ZDpD+f65q/yXj/phj7rh9NyK2llP8VF34JdS7Sh1UmfYiyAuHyM7
C0FJnfPWSELk5Xf9sEm5j1b3qjyVuFUJLy8EOI/VFZk+qfbilkcW+l9c9cMW5TSjlSaq0iG0kD5X
5My/Yh0LJEWfwB6OXekE17wTzmpnnO0h5TdKKS6BmGfTabxLZLvXAUVYtpGfG96o2NZR9XO/Mb1a
5D/AmYENxXi8BTCTcqG9LJc6WBQHTPtmh8EFBqJ5FFqnPqZHvEMcY9NdC70bASIPUiuP40jMoAMM
LQpruDCAUjuPCX0OnIIkR6SQrP0INrlXO91L4y2/Z1TMkdgeubcGM5KuLFK3hp4p9RJLPVL3H7nh
dhaqHIR+0LyF6misEAR7/VO/Crk5LvOphz7+n6VS10ejNEaRkqVKlm3+LkBYWfgxhpux3KjwZtfE
Bhe1nXEhGezT+mGZZnPWiiCexQiWQfxT2vV95pbvHX1Qb/yjr831Zc620h39IFWUJU6RIcoY0Fnc
3JM6O92odvaqYBw09rWE78XM9GO1Sir7iU1I3ZSdBqX0Y/belSPspt1+2U/e30yoMQ/NyhwVcgXZ
mppazpZTJqeHwtBAXxxBeK2xZHsWFwypbThHhfx+Ov4R+kocVEzpoFV9flRiIRvNxJqJ3KHoiF4G
hR15R+QHgTvxea9N1ilZGaNT4qE0+0WP0G1Ji199tO2Ka9Xk4c9ZTrK2QeXE2bLkZilgoFCzXRBS
OYUbexuAlN4Vo4Vb3gdkLgmYYhCrKsA60t8v7aIoSiLU8aPo1VruQ+2+S58/3yOWT6gfJuivJs2g
Eml6pFB6KJ3KVLwNBv2YdfNOrZSdEEkTL7nhGaQ+4dSYYV3MoOrW7wAOyr6Txn53lT8BTFxtM4yq
6CX4j+rIDhKHr2zM9MjVcqkTh1ymGzUDXzQ4jR4w4VcWcoACRzz1+UpuxL0v3H9ljDpvs5U0yWCi
b9ZbgRMFHRCQveIGUvo4DNk1EG8HHBm3sgDH+nxTmYEbKDOAUIAPRP+HbMLqOa9NwjJqQtqd+saO
dtaj8s+V4ReiHfiT4WhQCVS8+armhlHmB15Zpu4qOTPEeihLfOCj5BNupsGuvOSaAI8hvOP+j+uk
AowM1tJI1+FMmg2v2U8H6yVAgMH77Xe/A9bM720ejoKZaH18WwypUt82bU3MPKHdkAfePxdx7miG
37w13ugiWY/QSebN5bES9LVN6tDIeaIbIP+YT6XaXktFiNMRm9eKVOOIqniJKDrQJAYXycc8q382
E+T650vt6w4o2w5ELqn0vca4S1MLjiGMthDeQXDuK4mVhWENHVA+lM/pxEorUQu1MgARBIkQJDyD
IMHuttqd2NvJNaTFbsBGe8dxIEaEBdSUiDqrGOi8ECCZ6jroxNYcMVDU7tU9yJkSd7rqv+eHyWv2
01NzX2244EHGGTkzSqfqk1ZIi6qPp/m9ClC4+THetK7sY8DB/4LIOfoCqyVSsUCJrVQKR5Blaw9j
YwuWTWrbkMTq7bp5t/kXdQ7ij1TkO7NJRYFRD3sUdNTlFGHW/lD5kDW77sCpvtO+pmd2vkIqCoh6
VddzqoyIdlCmGjfDle7OP6QGakM5RlZ5hWaOz9D97jivirgMzPkkgihhDJK7cIie80DxP/dNxu2x
/oYWdeYhRGe01dwtp8kanqWwvi3Ufq/38iFplid5Dm8K3fwpRlwuWI53WtShrwI0QkYoXaDXuLxH
8ORFeBLfdYADZ3n4fJGswvPZKqk7UlCtCmVukn/gNEyHwjcxVPRz/GFsSoCdZh7pHSOiyWDZwwNN
MYlCIuUqStpbaa8K86npLF8tFhFYO2T26bLEKDzWkj329QtniWQJF4fhwybtL6E592NdTh0qD4Q8
Qa/B0qOCicUCOf5cQIqHi0PlWaRcp59GVSgm9OGFbflKGoIY58sxAYSpJsy+Jb94J4L1XFt/Vtpn
JH3Wcz3ELmI0fnIFVKwAcf8p/pCcxiZa3OUb55syEvEzg5TbpPGsVmYOg62n7knvLPSUHFOZhN+m
sesHy12+c0yyPyokBzCchuk3jYqjnapFiR6QkvuxeERIu8P7EJytUMgGtUe2+cqrH0v8sEfF0AZy
cT1o8YG6gv5vY8tOd5u45VPqtJD5y2zzh+QtoEnfpDx/ZX/bD8PUGZmlQRnTEC9hgrwNNpGTeqWj
3BOmZJwUnEpemZpjkCZnNqt6Ah8fXlW1MOzruXlpqvCes3s8G9SRkOqhl7sFeSnhpCM34PCyXJH6
mLWZd1Ad91OeizIwnOv906k4mmaloM4q9o8w7LQ26Hw22kb3qw2PKYuV7Z9Zog7DrBYYuktxw9eB
J2KGJb4i5RJxhPKdaiuju3i13z1ZLk876L8c+z+eopOPvnpmqIO6hB1I20iVBq9h1KmhiaFDDtKC
yJiw46be7CNoIEEkCIsLpM+YSMYwLTki6aF9Vp3hIao9iBq0bvccfquOauXxTiHzrscg6n8sUqma
MclIuxVARgbjKUh+z0Vvl53ufO6cPCNUZAkVM5MkAcuy5GfgArs2tbVh97kNVq0W8BDEExPanZdS
EVUdqOky4anUASdnp9cCirXhnemKNwsQAIpT7COPey+Qz3Nx9a2MUjEsmKJZri0YVTfmXgRLCvpP
UBi5EW96l7AwjW8ievPKT85amYd9ZZaKYHE0ZyXqh4T3CWtdXPFVV+04hFKptBlMINHR8GpUmxfH
2Ofhj13MnJ+fBzToY3HKa6JLUwDhv+tRG+q/a8foWthUd4LLFbr9fKF4qZ0blJJayQNxRo/WX/ww
t1NvkVBCVHcYiJ191W82qbrjvbqZ7rpaJRXYoEY3JzIkV0810KuNcZwVTJybPOEnskeXrqP+gzNS
IGd9vjQjXfqoSvH2VDfBPgYTMdESwlzV9nNfea/rfmaHOuGVVEthO4MbnVAoCnbkdGi1VW6S+Dmu
dWgwy57l1a5Z2oWXpeCAuMrzu7hyTcyufs1vP9ZMBQJTnRDIJQQCzZ5wPBrUoVsHdWi5si1oyHwT
Mnt4IuKpn38D9gUCZjYREB1ArOg+at7pRQIiUMIEPXrB72n0Exf8ONYrSRlBRj4BOCySHtlocEyz
fenDMnHw1Q2S9OVYVxEIuOTiKhpDsN6+igqHe4tng/KkqB+bTp3QGRuM0ckt4Arzzu8HboLIDnYf
a6E8qbRCjCXLKLpFpT077at2mGtbgptsyet+8dSD/iY9Z3c8F/4vYefDMOU2UWDJciVgFky5Icm3
soVoq9N/I5kw6YDxKgrvgNrLI/Nhj47qRZC2YY9NI0i5bpf5nQicXNk7s/+r3ZhuvBP90p+3SKvc
0pv8CQ1rcLjhJe5xHJeZEGhoAAJCApQUzfEhRcMs6jqyOlJJkSEc+2DeDtBPl5w4sYO3kC9pQ4Lb
xdpXFqlNng1NbSzVJNeoJvgVQnzkhxtV8HFQXCio81bIdN6VPWpvUdmQy3RBFtl6Jrq6kAkwym0m
uuWveFMAntXKzqiTQfovtFMAtiSqvBY4WMEYdH4yA0E1cw2AulOtXY2VrwogdwJXy1c2cGWFOv9o
ug2jJCPKm8fqsbuNPZIfZBiIlhzl6S+GoVnbR9gFobqBMc1L5bg6U3tUzQFKgQ4MutV2dJNd5TvF
izyLe1Ey4+raGvk1q+g2NOJUgeCmO5mpjXk/1Umv0HNzQnDwDU4PGWfH2ud4UPFuaGZEAM4ILNUm
bpOL4Uk5zqpG0sDUi0Rkh4jg1s70Em4wigqNhPCG66Ukz6BPxdoedSpkMWyyVAa1ZwqelmckW/kx
d6zTAKp2O/Q1Xi7L3MXV8qhDEUqVFOQyJG8QcvDykHBLRn5zle50v+HTHrOSrPXiqHBn9M1oZAWI
bcXN8i3cStv0ON3HTuepPimmcGMM68grZHYH0oYiARCee00IkUiwjqD3nUs3ZfZmgUdFfvr83PFM
UMcuboVulLq5O8W5bA9CaQvzU1O+fm6E1SlBme1jIeRXrNy/gch4VugJ8ULtBwGlYHRyeAt8HaOM
2hM4GjOH90Rk7RXhVgYfDVEDpsfIILaE2k2KDLxLDX8Yw0Nl8CZpmMta26BOdReDPFecZNgAj63u
FH4u+9WL8YRlDbbkRXvVsKfO/cLHXFulvQLkauYsouKloZcXbOQayEHlPprBPlm9EqaR8a2f/1ej
lJ+YUpIlUiRhqS4eUhOmsFMAT6CuPaGWP9w14H/lAavfaTDoWAI4H7BhgPYBe0IdbjUIE6GGNMd7
BzHfTlcVRujBzPQXgq9sW/AU8Iei4XRRDs7UOWoyvSeyVqM3X0uYQAE9zUHxCsh88tBgZIcuFgYW
VsKRx6BczuZWUFowP6EqC94WECWmvSvdG8d2V9wJt38xpsQ8DCuD1O5JZaTlbYf+86Qo4PyrbsJO
v+W4JSsUqysb1Bnvw6WRrQKLIs8nHSzjkkFIUZ1oW6IIywVksopqoDkTNbx1QSikUw9eWemtcI7Q
OiOAzPFootkLW1d/McfOutIgMEREQw0G5XFc9BC/HoGJFMCbVWSqXRU7M3lKGySyzbFTd1b5nPee
rvMevgyyZcI2CJ5lTOszOJCzKWnwKEJVTdwH+x6zmykQbRj0euLWK1ibt7ZERbIyTYM8aSHfvADI
tjyCr8KFbmLwMHklctm05WV7rGvnPZcErRshI6Z2T5ziocm7iHD8kEy2PiUoFxpeO2JMQwE3TDLZ
OgaxNWfReKZZ27k2TS21j2s1HYSJIKGT28ofwPIm+oQ2snK47RfWZ4UEsqxgKJFB/Ap0S6NEPdQU
G9eA4Cb6L5Yn38BRZpdw8nGTaNY5ByEmZmzQ0sJkFBUxM6srUqkkFxJG29Pt/FxgfUgwY9vav8ut
cJGfPItUSiQKnWUKM65Ztbnuin0f88iWmQaAeFBwA6DjQnsKlEfMwspw8eRxZOvx9aApHI9g+SJ0
T/9YoBxiqLqukBNcMwm01MfBjoJvVnT9hehokEls8Esp8Ai6EJnXktVqCFdElGaGLDY5YtVWAyVM
+hXWUIgnE4p2pI7vT7fzfEsurDEqg3hC4Oge2w2kyuzRb3cTpg55Psf6emtTVMJf4wkcWzreUYLY
yltQ8uobUQtDO1Aabjzk2aLcW+r7MErndnqvTg074xtAqCA8Q1qwT55BigGYT97ZnJ1jXTQQTAf3
jIU3FApj599SKSxjicalPhVdfxS6OLWHpPemYHK6eriVU/BehkU42ENXoesgG5yy5DvYhU4W1vYp
98z6MjPmBp6zZBjOM534etwXSC9dMFReBX56DHunKDzz/0j7su44cajbX8RazMMrQ40u22XHju0X
luPESCAhECCGX383uffrVJNaoW++fugXd1uW0Bl0zj57H//Sn1yuPScyF3l711LildKbS6INCzMa
UR72J4JJ1lkNzpSx4YZyuxqNrtk8mEwxzgG6RQdC0P9eVprTaOnURmx/GUGrlaIWi0u8CaICHHdZ
XN2qLZh/vv75Q1+t/16uujjotoJ+Qq8Hw1vQQdw6cs/ZJwVkxOnCWeS9RjXdAgwJOlbPYKhSNeDH
KHat2tPa3hdH7gdVaaZqqN+k8+EMD9YamGTt988/v/ikfgZCloCnw5svQc1p8pD81Vvh8iBnM75Y
IhibYDS9VL7pZ/pgRr6Lbg/KkBtMrUw/84m8/isENYDFv+7Mwg8xKOL1ykau1CRgv52ZTqE/+sb3
BppLFUDGxkrp4fo5BhizQAYP1NHCoQOl25RknHBHu5chuHfqpz9fx+t2b/+zwJIbWalCDGrEhlqo
RNDbGWKcg0TMf21R1pzHtTRU4ovYXYtUKxv7+VK6+HqpnnZ9kGf1m/9mbECOk0B+UYHlaIh6GoLW
IGGRev3zXteWXFheRYjLoRBUv5GBxJMgkVp343Ns+M2NXhznwq4a01FinAANQzN8A4UUK552bixu
QHYqkxllnx9M1KqzuNDXIsja9uafX5zoUNWY784J3paHMbI5xv3gTB7YEZ0c9OgO6pRtVvuBV6PW
xXYXNuhkgZda/c+nQ/uT8JpGc66RH/6q8u4hofFBMONAy2oRlDEtrEs3Dao3HRVpgHAi/aSaqKvC
utvOClrsoKGHtHZL5yvx2+d0XPT+PT3Qf1PUzItSFnLEo0y99MmswFFE/X31jGxqAxL4FVu/mndc
LLbwLUimLAXuEqRTGdnmAdspT52MvIr/bAZryyxO0jEJWIdzrXrTCvkgePbS6sa2GsSaCN7VdyVK
iv8c3iJpT12vIyxzJAjRJfoWajdL05mbduutHNzsBP/0leafX9x80LgyAukeCcDbLLoUJNZ2bkWv
JgxXbgPYouZKHyAN85DJv9ehnQc1YxdvOuNuBmJPRy2qY/oFBJzJf5Bvu+JKLldbwviKgdpceJqB
UINaJkjf6CFLKj10JIr5P9PQGP6rMyKD3a7TX1zrJYBpFBrbAEc7eLcsTJuWsqFQyv2/WfAshgq5
m6/6j5kV0Y7JQ37EqHS+ilW+4sT+terCBnJdr6x8QLsL3KOhaVHQOK1c//k3LC7Lv1ZYXH9qS5d4
OV4SYDGJAqsNXfOrJYtwWn3xXav2/WuphQE4UMYqvAZEVfphuqmRnnhg0TEAB8kPqy2KtYNb3E1h
EVsfNLTU+yi7lfsZy1482aitaFsTgMhss1b5voakvdzdMnMAIS9m2V20n2e1XCDOfr41sxvj4G/K
7Vp38Fqe8q/VFsn6RDRZqwB0zTbK4KgNZ1/dk7+dBz70PsSkSw+M60cHqg90t/Z/dpjXCvD/WnuR
OGTYqsh9hqbhUylC+jBXpdGFPXVZPCRO5B/H3ep+V67psh2KSchJGCSYkUzBS/NpbbqtiBy0XT/K
T8ja3vpHFJJweZ/+l3ud79mFL4UAiSUJh9nPumHV3sQQHXm0boPzDJ9Chnu39rK/1juEEALYzMHx
A33b5TMsMEvCax29PNAyPdDdeJrT+BQ0fNm9eiAH8fXPO7xqKJi9ADDNcgMU/v+9Qd3uvEr4NpZT
34biMJb/3xJvNrbzz+9fmsUk9FyvenTTXBkWzjmj71W/diHnLPI3H3axxsIYGmuyVOFCq3RuI6DL
m0zQH0tmbCko5+P+22oetLbgwgI8UQKUWOIb2dDFNkIwNPuwOjTOGSatqogUcbDGg3o12CLjgw4O
3uZosP37O2WaT4lKYXT9gdzPqVcAiRj65T9O484n9tuJXqy2uPZZk7GKVYC09pH5k9Gb3Bm3zc3M
/WuttTCuJGAonvq47lB2+52XsQDyeCA6kA4j6POBY4GnTvgW5ABOmBFASfSbuYKGKYH0/c9X/7qp
Xay8+IxFJVvVDiC9nINE+mnt8rj86t45h/naoPC51qdf2+niG6LWOlUm1TFhpQP7YLOQ5phdo2tK
UNdD0cW+Fl+vVMwqDEZncupq7wGNDDDZdNvFECfYdno4rX3Bq+YQoNruoqcAtbiF/cExD8qlmOq0
T85LtSkfyWa8m6eozRA0Lvdr8IqrLiuYaakdqLr91jWEWJLrOxz8PgqgCkDz9eHHny/G1e/0a4Fl
qumarTI7MbVvVfVqBs+eei+1zz8vcT2AX6yxOLPSDpQ9Fnr7ln0Gj+7BTrLE3TdgFczCItIfs/v+
C4K3Hrp8vWpz1ZdcrL24911t1iWGLGbrLt7Hd9RzRYQmkP/IHtpt6oV/1XkCD9M/n2xJpWUZfCrr
DP0EEO90UX3bvW2sJtKtnwMjGYoBD+0JA8dr8PHrlnCx7sISoJXk6cQCQE2+0NuZmlJLyl0NTDKu
5lxm/PNHXbs3888vkgWlBlSzFUZUWutZjIjalYr61g3/vMr1/OtiU4tHAVAd0C4qsAwbwIND9RMk
6+NRN56trruxG0D9Spo9aq46tLx+MIMJ2iQ1qGAF2Qiuf6z8NdeN/9enXTwgmNcqRQOAZovn9gua
iuBw0u/GzSwDWkXlac34r53xTEg/c9cEaEEvliMYAdA0Nre+/Md0Aqj9Xa4Va+eUZxn8LpdYvFO4
coRuCUT3wobUnLS6jaDNc67Xoeu3mHOyb4PJhBDcQL+snOU1wwStCciOoLz1O5UqjrIYOo5O4jz6
Ix4AUTgNUX2DN8su2K9lmtdP8tdii2tUDVbPqYsOXJu9U/oj8/fj9LyyoWuXAy0cYDugGQgxuPnn
FxZhk0lrHY8P2JAeld/ZB2hTMJ8ya07THha4FmGvGvzlgguDT7uc4TULFskZkZq/lpD4VWCL0rbD
qdyuneDqaguD902MnZZlP7wR++csenbgURnEKjES92sZ/d164ETDsDTmtB13cZx+7dST0aGNYG5T
dEemI4+yrfqc6bIhDbEW1ucL8JsdXKy2OEuOSriFIuPcs1ex/G7UiFFekr+nIebQNuwJj6KwPK1t
8uq1NFyQUtn45zcRD9epa5ZaJtDUHib7oJcAQgonW9OYv5r7Wb+WWRJvWPnUg2EIwBm1qd9/DqR9
097nckQaDk9ZDBr8vzEFMM+heDRLZy4HKqw0l57egQDLuKufvU2JoeyZRRgogZko6T8M/1y1Pfgx
0wWxJHqoiwyjKojj+xXaiLPorn0AHe5hAMCqwfVsvv8HxM5V53Wx3vzzS1vPGNWLGe7kvxUPdiKe
7C/+XYpaNJ5gX9ci+3z3frubFuZSTAtiqp67eLbWxGpqzkHbzbNePpqiJjuUrNdACtdviYX/E2pf
Hh5di2iTetwvG1D4vXVjNHeEjLj/IfA20VnUvuuxuVsdJrh+ir9WXASfpvCEkTZoW2i74hYzdnfM
D5tX8yWLwPXUrVLPXbW2iw0uzjGbmFJNNle/+0eV36XTvRzXWHtW1rDnrsnFxSgkzlAapHkjN0YX
mVH+Kg51HYIKESBsN9uSI4+D17Vk7Kr3+rWzZR0lL3PRUQMdElJ/0cwHaj0EgoRdvVbXv5otXKyz
uPaTJgLLlSBZYqi2N1swZvwclFqrtq8ts3D9/VSWoElEty6HkHz9/5bRd6uNpZX7Zy+cvqTSM5rW
mOe+OIYU+SG47Tc60jn7uB5Ar3X/Z4D+/9jXkuAx6wo9c72hB/3ADF+cdul3dV+8QbcpmiJtK25m
WFr7YxZCgYjhOg/udR/5a/1FDgTIkKGkl1Zvve/eSGc6GzpGeIr00ynBiuuXu6zRX60s241lcctL
oBAV29XCfPmb4HBxDgs/Yzhd59ERl9XeuocUY+WxCXzlvbjBhF9Ynsvubu0+rRnlws946CpMjsSK
ZbonzsljO9M7r+zqupP+dboL52KkQNEUBKEcYtfTZqSYUMYXjkkKcQDjAILZH6n433q0pWJWl2aG
rlx4NOqAfrqtIid78auvf97a1Z3NMFhwd836afPpXrg0MLBrUvRAreTNDvXPfWdU+z+vYFz9QBdL
LK6mMzpW4ZUIBNXH+DlDv8u7NJ62UKuiN3CbGzyYvXDNaa4turiHRY5WKGewh8H5wfm7IY6OVYcr
O7vqYi52trh6Lp/csmkQD/qD9dFC9KXdaQXeBDrgmf+hoL623OIWmi3IooYMDnoO4C4wTcW2PQxo
O/FNsK5zdNWjIMWbEYcz8HDhp0vdQfUtQ9eaojGfJdOmvu23qO3EIoCq8cy/81cv4osVFx4bF96y
UBHDN6vzuEkx/gPKcPf9zx/t+sX4ta3FhdfM1k6hNQtHiSCaD1PEtGeunv9mEW9WFAO8AAJV/7aq
1shl2Vu4fU7mffRm8OCl4hsqgMmflzHmC/Zb8ggd0P9ZZ74xF9ZbDRIXvZy9fmSCrQTaaM/Fod25
JKRAwkQyRHEohnDKcSb7NR9WVr9+H3+tvrghHeTSOYYp8WjsohRitT8B5pg2BveeGf+HzvV1X/Vr
vcX9aBuvwGALPp2MiRmWJJkH49tj7oW8i/gXeaiioA/XbuXPt+hvhwyKHygPI3l2l40laRbcKDuQ
73adxg+tAWNo87o5Kk3lp77w+zj1sn7r+hzqTyA73k42rY9TMYwHPajFjfCZmZBMGs9ZR8qdqdXd
bd3PcpvBlG/SKUu3ljDEHqTC/RerdbRdX5vTOS8cLR48zb7vmA3Jryy3E1CcN/sWXEehq+V6InRG
sG6lRzYu23Ginh8PUDW9K1Jib3w5+Dfu4JO9PgjvKZ/kLivBv+YgfqlJ9aGld8GGV3Z344/5eJdm
6bRPwTgfFozkG79GHdNoS5lorf/h8qHAA69h9Elr4ca9oDurOtd3ehmAF6HQzX0wVXITmANYGfwS
k9752MR/c+N+fYplD65o+dBAEUj+hE7MnJm9HTtnlczNo/yHWhPaunrhHGChIXsL8swlNknWNmHS
w5eveiNsWyv01IoFX02GL1ZYRJBaV4R4HEkqkNb7X8wuaznS9frOxTqL0OG3tUV6C7lEDd6oQ4Wx
/HY33pHnmSpuvbR5PeT/Ws5fPJQIaMehsdLOwzzg5hyTcmMA38LDIPJSkBvKMD2Sg/Xar6nArhzn
Uhlt9IXRpgTHyfbzcc6AIbLTj2t0qiv3wl+43aGBdE0vSgz/tv2+F8FNaq9Sfl+NUxdHuHCuQqZo
M0oAeZtEvKOVCAqQ258SzwSFnZk+iZ3+bkQVhR3PM2bBAiSFi+joeUMw6jPiqoo7oJPKuN5Cu6YA
HGqa+ZJBPRJ8/yub/rXkIj0MXCBp7BpRRD/QXdrv+ZPcDdEEvHgERFl+XC1MXP96vxZcpIaCAx5q
EeyxQakTuQ2apRDMuXHBbw6WjijYr5V4rhdfLk51YeUQhoD6io7A1cb+1gLJGDgv59HHua/oNqDe
Wh1vmxOM32PWrz0u7L1pRyq7rGneWreHe9RydocyvTyMSBhAMpAPB2EFwQ2ARfVz7jG50W067Ftb
b1bHMK/mka49jzB5kAZY2uTAiE8cBvkGNDj29RlJAiSG53e4v5npsNcS/6v4Niie/rPewjjLPGgL
v4OYH6buxAsGo4uXtJHFwWBZHmnV6IbzaMt+VIBQlXMSUfvi1uZVd2s1XpVUVuFuXFeDGHKt588i
ZdkKkOT6dbj4CxemDXmooDIgV4LZQ06jIvupcsiO3mzZ9BVaW5tVmrvZ4f52Hy6WnG3iIlHkjkOY
60NlKJf7fMwfuKslU+qLqG6mfe+RM3TPj5ModqJeiXBXre1i5YVH6cqCK9IZMG8x7i01nTJebP/G
hVyssXAhMhNlpxgOdPowNnZC7qClGwJuboK2JFsdsbgeTF0fBWmUVUAZsjAut6V1WVpozTgoBmS7
GQFrh/MUv70L4jVOnWskKSgP/7PasgxQ0Brk5xamlubB2FkKzuhCTOc9NCFY/CBUwB55NG0xg5hU
W3hNAQ4KD2QQ2YZ+Wznm65/y11+yeNWMPA24RfLhLWVxSiK5t3bqOD2gDs/j+ssck/5Dp+iq+4D+
EYg2wOlrLOW7wX3nlrUc504RqN+fOzxBNQyDYJtRc/cfiD3W1lvcJSt3GCm9DCK4b+jVgMfpZdr5
cROXkIDEdfo7jg1UDv0ZVgAIPMTr/22bdWWDTm0Q8we2ZZgdDVBdY3hc4BkFOvG4XNeBuPohL1Zc
eIOWWB2IL5DXQjQrv0FHJaHn4MFHjx9EIoChxC76YX/Z9LtYduEKsoHzQUvJz42iiwMMA2gF+b7b
6xieXZ+SR6ftmte7WHDxLSc6erokjvVuVVx+aJPDeGLblIACSxSQETcx8bpzPdKeCN5UZ4NzFpeM
aS+08etE75ouHnMZIO8PIJsZ6hrHO4Bog9BCreXGE3F6+S3PMiA2q0qBlS3lzfhU6q12S4cKVWC/
G+5A194/5baZvXsgyC9Ck+ZVFdJRA1sGGLQmzOXUXlGEtqN4vellCtwr4rID5LljAwjeYJWvU2mC
5MV10tKJnIlNQwzCNhVbSmkx07jJQl7KyY8zpAR3JnedLxh6DbYt8wIjLCq3A0kNlKvenYG3r209
kdPEHMDDUL3Y1FxadVIObbAb8Q4l4ZAZzNo2GTecSFUNzCAzesBGKcdjoR6CF7sV3kFqKPaGuVcX
Q9jgXwlU0fiRmiQHgSMGSB7LrGm/MQczgKEAY/Y2yJjTh6ZGml1rNuMrKVKBI3LIqwRF21drEgLa
bU3h35VB7eWhm/LiuRgCKUO8v/MTLSGwloF2twtNlTXvhiEzHxRrjop4k1t9aHOaofzGbdhO2xLE
U7tTpcQ72xzw5NB8PxqIjxAvTMAQ9NQhoexVU8TAoJgcOHzl11EwtQEPMX8GEF9ndXj3QRoqanKg
6DRp5ierHp4Ck7lh3ow49Uqrn5qK9Vuj5qCr5d5jFWTFRvamjtOdsrtJkuDVA2tiF02imroInIJW
UikyFffTlIodBXf4jdWb5gfOYpRbBWWNYu8b6kRHEIBJoscD4WlcFTQNhdm08lSkrCG7TFOFvoE0
Bqt/TKwYu53ZBAC80zFXd545qkTwujzn+YA5DcyDAAkvcKH7qYpTX09Dvde4gnZv6SZDmwaHcWyc
x5Hp+UtVaP2rzkovNg2bPuUDcLGJkxXy7DYp+Ybhhfx1aCvnVE5260St6UKRo7O8HxXogjdmwcZk
yGS20TnvnnRzppmXQHnDtkYVjuAU2qUGTY/d1JhAz0vdebQBBpBbF1TDT6rpZB4yTVXnXox0p9hI
tzm0ofc1KmiYf3YK607rvelVuKNxsFxwvbqgTMP5jp5fxBLELRu3NVItKhxenmXD2X1QFSOKJtOk
7dvao18GJt1NV7PiCP6f+tmBoHbSa55E2lCm5pYZmiGSrsoEwB6aXfLYM2kG/jwmirugh4JzQUv3
ZnDcctdrZh71ARsjs/FEjCmx9N51VXmr495tLUdCToCbmPR0FRvAeO+0TxpV7MhwvUVYBG6OX+a2
W9vR8h2VI0BdvKiCSHBS7cF8IxuUHeR0p1XVgB95ptq6Wmo9VF6DOK+rIKYWGe/B7dUlaa2Tb23l
ap/w8e2OG3W/0zKS3ViIo0eFFBBaJlTh72MTDyuvtG87oxY2/IZeb0rA4V9qqLjQXTBYzclkLcZU
uQDcxdfA/ZwG8mhCe/xuKGkK7ybV8JgZYw4/huOVgA7jP4l12oxbfajZubBEd8cml0Usd9RpqAxw
Dw9Vpu0sUmqJl/vqazbC6TGUye5BAtuk+1xpPuzILdjn1AzaOfcyuWFi8uiGWi2/Abmgv+dF6W8c
4VCe0ArSf6FOfO2mHipVhhpRaMnSnqS3mSAd2AvQGMbz2THMJ1LSDq9Ku3c3XmaYX4Bdt6JsmIrE
Grw8snjbJ7lp8D1382prec70LG2tFbAcJc8sqOz7UkcnI2qmKo0sLcXcRy/dMpSa6OH0LJrUvtFH
bqMwl8Hd4QNmJ52D6C0U4YJ3L6XF4ygGrQoH5trRUJRm4uRl80ACBZrynmihKTS+13UPBKOF0R/d
CaTw4dSDkrbVNBRy3Y4/52Y6JD1F8brVebovMCEYUV/pSdaO3aaiAdCWKVy+rEm+paT68LtpjHJz
jEmvYojRxb0cijA3TZZUhkQtYVJNMlW1E7KihIiZ64skYzrYf4OgBAq9Lttp1wGhgLeKn1v3Y6FV
+4ak1qmS/ks/+NbDJEvGt0Qacnx3c8MKIHRERntDTSNlG/TOaLBLAUX9tNNxesQpdhtH0SZkpaM/
j8oZoUkKvbqkYpl/b/qNT8NO100I3DdOSl68Nu+LjXJS9MEU0HRxUwr7qKVT/yAdzb4tB7i1IaMq
siirEzPo3K0BpuaozZoPndb5SfkieBqE1YWWghpdSkvx5IPHdmuAXyr2EUpvhCVAroaXMXA61nBX
IRhulO0Bzc0CmThDPZ1LjXahkWZuQu3Ojkav18JZTHyjY1YtdFKE1YgZYHrROuqfMZOgH3QQHBxb
sOMlFjpsyQAxjA/haHpouUWdGAbCzeC1QWSWGO6EJnIeuXppHe0gnxIE9Sa0AcWJDGsw3qTK+k3f
OOXGG4wgSmtb3/bgqA1Vhv9Eq0i/mYoSfNRjCUUvnNYW7fY85ANHJ7YJgqOfw/lWfqdC30yL2Oim
4rlpDHRCvL67F73vJ1pN3MjW+jHstYydGM70zqhyVCs6B4P0RVFteGNAmZk3Q9ij/ZUQJ9eSVPUv
wnFBEN8w47utcbaTqYMh92FM465WPFFaa+/Kpre2qSQDvKsrvmYltcMC0OhjY2doaYF3ApI9wvyq
T2MaarpvhqlXf7q8CU5eTo24LUl/tjAi8cVHX/FmnIQdZukwPPWpT05Zr0qEFc87U9B/39edKzYe
SqwbMKCfTV8VkZ9ORVj2/SNLC/OuUdUznyVBAZ7PHwvh93snRQzpJdMe2ah/aeDfnowxA52455Ot
KTwe7Jxx8j4bdyiPvp05j3mLyZAw1wz8Psdtn8FkQZOpH9vbkjheAulTkXBW4fvoMo1HX9N38Grl
rss0egrSsUp40TRbKXyVgDCd4HvrL5nXfhk0whPUJDzcSU87c9K8UGmNyWhy7R6UEuyIsE0Stx70
N5ljYJBlU7Urqqw7oZ7mRhqooGPOy3I3DtB202oPrSBP6W3opQwSEEhKYq+04PkE6/IEClFkT31I
BBP/3dbz77Kp/E2qvPSQsjQPLZ+2N13T8/dMIM/S3OC77+bfMd5aRWIkLPFT7zFlRnnUvMwCX3jG
7hEdkBe7it86dIJ4Ienzw4D4njR5PyUkSN1XXRQYg/SYG1voJSR9W7/Uo26hE+EPcVFytal0WUWp
kGD1oVX/Tegu8k6H7kgwPNil34SgM0OO2aR3LGB7YXcIcgPkkURCa5Io046b0Xk0WyeZCCQTlbbN
mFmGmBp5cvMs1nLri8XL2O7HnZ3RG4zNH/VU3E0umrmqUrOPCg6WpVHEGXVQ1L4FTvicus6LgyQ5
dMryNtM+h8LZU4hfA/C41QUInSrhREMK792MtRMb+XDEVUvqwkqsMpfIiemD0voh9IvpB6jgoplP
N6TS2DXC3NG+3ngGxmodZ8crsRmk2GlB10bgsdl5jtyPpOExGfnW9cpPuA8jRhL9vaJ9ws18iuDJ
doFFQADutOep1psIcSwRXhYN2nj062xraeRDY/KbrdGNYRen0fAeSNU/lrztkMh2t3IsXnNBHks2
I+nrLqLOAAPidZJ2TUyk2EMLJ3QK9yyUX0BaoAc1TdliRB1NhsmGs9HIa2naW9nlP0o5ouhUbua/
1lQaCf3a2jUVOB2D7MMc+UfV07epoD8cCSXxQEHsoXC2dgu221T74tUK9dIJ+RNL1daqsS86Ol+M
tnrXPPsWFCCHsWf7cuxuNIjFhnY7YESySc9FnobMnIC/rIoDb94z19ybndxWAvpgKYlJI88o/SXS
S7ee1yZNjXJs7iTKz3atNh5ShXyWkYT3mEDhXTylFYqDzSZDugf2SHS/vIPV2i89ofesKaxtn+db
i5obp/AOTMNpOF1Bor4B8SnNSWR5/RaxN+ak/9SyXkS2qR2lP95Wjv0k+PCspXgKDinCddEpAEy6
R9tzd37XHwKpQwKr0uIutYGegGTshDZfODriXHVIL+zmEOgkEV12UELf640SIA3WD12H4QitjzX8
7zmeJp6bwaGM/jfdqfYSc4+DTo7wQkffcWncN5x/H3s+nS07TfeMZMZ9K0aYLsUwxRwfOKnBvN4N
JzbwrY92S0Ta+rMFYnLTd2PiIDPQCgIFpO9F7tzwthi3zVTEZgPyUI9bUaelZ8cC/71d5X3YKD2q
QQuDhBBP4w4Nqknf1op9jKXxjHntOdlTXRLwAOW8Sb02wng0C+eodd6hY5gHIG6CV4STMLy7orzW
xrDz6heUoXeuPSWZkBELgrB3BR5r3pBkU7czOGimCJuOroEM3GvTxE39G3PEsx5UHQeS6TseeBvm
GXmiK4jKjgECJGL1ICWesU22HZohojrsZ4RGWIOUgsssUoWNi5c/2cK8tVsztjX1wLgRjQN5sWvj
Ia3Kk8v4XV7B+TS02wdIfZua7TtTHPUMUxZMbLNAjzWtmqLU1aKm7L+2mR7KiiR9xyNGq2hw+oPE
g6Toy7g0Bsx2SYwoGXY4+m0RWl7xrtzsptPoB+E58qDajXqDfeGefa8LeWfl4HG23V3T+vdW0NQb
ANs5GI8pGsc8CA0MqrV+czC1fp/xPsMrhIO2I6DHMR/u6CCOjKJhkiIn9OzQacU2GKYtn8zdhCiq
T9Ybq6xYDlNo4++zkITpI70xrP7Gc9udykH0zIJ7rcZIY8NOtnAfO8+5UQ2NuaF9Nt20n/I64jkG
ETFD/2hUqMgIx9lCffrTmNqvyh03ICBMnAo0woaTvuKhdqh0LR4b++xw4+TjIzTE3HWzF3Exr5ya
R4yG71Gm+FK3/iNy7zE0AhcTSewBxYabQtMOeWfuWGq4EYByCW70lvjTXTCM+GPsk58BSEfzjZD6
eC4n9iTs8VX42lfM8X7XMhQkA/BS43r6Kt0alRU6ro+3i/mSOjJ0jCB2ICjjuISH1NZRVKqP3YBb
l1Y3HmPw8cEZKklPbD5G338bvRZvxLGHpxABvH7wjZn5wUIkaL363fYbvEDITeE6NJYlgPNG/jD4
5Vsjyrht9MT088R3mx1uTtQE2vOArKBJpyi39BNgUG1m67FV+WMiQRIRZXCBe6gnz0IwFqk2GNjs
w7JrVFSY3rQtNPlW1gG8pCXrw5iWVqj5ffo66Vl2pk2ptro+9Sdl4PFsopdyC/VJ744ANw4uN53H
guomfmfFQQtbGgaKMlZKT5NPgF5Fury3x16LJst+DtKabYxA+5zsUkTdbOslpqtsu/7KynzfUe3Z
M3gZdRlMbZrG756sQVya70lqA1bsv+NjxqXXnkyrfhgDAPpbCINm3d3YYu4tVxih8L1H1uRlCJqm
2GbkwTSnAxVztcTxECjVLtNlTF3ttdMN8MtKc+8whA+zu3cLTOZZTrsZja7e2H2/IyZCnwkwFDVv
RzvLk6pwUI3Ps02JOGpl0JY1iO1sKgmxpMnSf1DdvjFE/Z73zY704PET7VkIFBuk0p7T1LhFjSyB
Bspewd83GcIEFfe6Ix99Su/L0n/hYjYQPONN42bg08GohofGbhM15XGdDRtgku+61v3OCqcK/RQp
NYX6bJ191aHzS6WDFGxM/MlNgkYejaF8FCJ9tQTeAh7jLyUGgVgKIxMQewlgtlN37AXf5wVM2WKJ
RMcGjnULHD5wRk6+bcWw7bN8M9j2qTIHFPX69OwxAFxVHgUp5FumHoEAzsXxthZS1Er2ey17URWq
jdp0EI26B+z9pNl0L93gw2iyA+4JxIEquhks/9j23ZHME9blMMTs/3B0HsuNK0sQ/SJEwKOxhaMR
SZHyuhuENJLgfcN+/Tt8u5kIOZKNrqrMrMz+Q6z6aWJC1pL2aE+GN41L6Gr9bZHyZAzxpa7b1862
v8DTvvGBeKbvf7TnPgvquPvC4i4cDcZabTWft8V9d9LpWd2yd91JQ6OsEN4Y10brdnSMH+Wm/GhD
dZJL/jjY+lXLi1PWqx6RMWeuva+KvXJlsiLhiFBuGNX1cUPSgPmsDqg07aHaaZN4yrQtFKq1X43k
1GjF1zivh7XW9/Wc/2fYhu+UzeOc61dJM+43UxmxKx/Fafo4l07H1ZkD8eW3aV05Y1VkJf1Lltfc
D/1lFPGu6atfbqR9JZYvs3R2apvB4TnYaljfzqgGmhvTNTk+FGMIr/AgnX7z9FUcHDc5u5M420sc
yoL2QqqRKqxQUy2v04AU4jlULQJdypl5rIhkycDPSv2uLsfDNuWhndial4wE1RrVOdUZlBg7bWPb
iS7f5wXmvrqxTxsZdGO3y0x9v5alCfAwkkNBn16PCEHQP/mMOiBtuv2Q9M1lWNuPWcYPbj0kYM/J
p9K511RIhFOktyqDeETjS6iwPeY0D0RKqOXFlfmjHfM7dfhzI7H+1ZW49W6a+2vVFnwoSRcYbv8J
cPprxYoCRJ27furW+2FJCZ50FyWJTAfXYymXozS3Mziz3Bur+VHBBbNm2JOuRtCN37mq6xnr+jPy
gQGE9xPDZP+eFdUQslPxmMJLRnnpHsDnrjDgL9VQ/aRyIMPc0J8Fo+nOLvVr6yJmaEEzF+PbMpeL
ioEBKANAASkovEoAo1HY117TNo/gF7Kw9ZHT2RffQz/U/tCRKGlsxZdbMCanrYZTjC6HS2G76V/V
Zutj7QzsBiTbFVzx1NX6FzA02Nfiq6JZPBkX36JK9aMm6n+ZQURt4VBi6/FVS5PHCRmVMtXSMzo3
PzZF2zw7U7Yz7DJcORZOZ5ceUhX1Y8qHiCD10CmEFhbJKJ9Eac++s2xYshmz5lv5pviVs4lzNxDw
LfEv3fWamwXsGP52Lk7TAIB4euBwEVugT/EdRN8ywS8yBbh+A5wySWj4bcAm11QRqg9zPJAt3f6n
AXLvFnX7rB1n5zS94s0bVWKbSxkiYPsir2jfK/NHWQ041Q+lHeVN8pXk47OSLhooTXNBMHfK5BT1
NM1FJeGB8vm6FcaDcMU1GbtLq4q3QeEmK9P1pifjXjT9d6I1EUG7N71hI3Qrqagp5LIlBhIUm3/Z
CvTJEFXvtaTcEyh3qFD5cWc8F6P52K3bztHl6+o0Dt5PwxyR43uGrjgZC+Fr0ihBcXDylwNdXrtb
RPuz6c4hvZtMSBGJzNxjOesr+p1w2Dw3dt+qGXWdrptf0rH+2Vbrt/b07erd4kFPsdFTt0Bps/oL
lHDt8/rmEtKdAmGEhtsiJG/F72DmKzEbbvVYKNOtMUkSzFweVDbUZ0YMOrfJtR6Ba37VTY/MddjH
9bIrXMn8JatHc+MfmWOVPs7bd1R9ftjitOCptm+m3d62e0NhzRNJgYm7q5CvR0LLEBL9J1YWxGCL
ezlfYo51nvyJpQrtiUz0vg+MNHvMU3z4FQzqVmBW4K3c4AiUXaQWhb/K+sFSc9/R8B40Ci8WTthr
APmV/qgNerim2XMFpFotIphzofq6034o6Po8Fc/NydQ/FV34Gvt/RLSDLWDJKJOgTuygs+oPt7D/
FvQv+QgjWVeXTtMC0Vu+I0sSTtdwFPPOKLVgGp+ahqGmSC6OuQar5foMnf5CuE5tSG82/qhzoWpa
KN4a4amDGZKqGq5uciy39nMTysPQPrWoMOfWDIyV7aupOswzr3NxH2Wl7+ap9Q1QvbmTuyptditw
W5/qnttnT0o8HuDhgxTz9JzEDte2QiaNyFjTYJ5Zo4zBIWu57hpH3RfgNFq6PpaT89pp44scZsjF
sfwxJMWxcEzeQ7f4oDl9aqWIfRRDn3xtGXZzonm5ujw6idz8OVkcls2rFyZPPSD/i5SSYTX3aV9g
XJMhw1WL/yx9+ykSMMEhGcPEEhxCY404ZQ99PpzbQqfO5OIBTPh7c8YH1egKGFVr8VR3C4di6r1y
QT+aJreJgp022W1N6ht07X9rVjHZMd5Ozk+axJd4Ufc1w3mRWWdjNB8yrQBvlfVbMziTxz3N2LK5
t6Kvrp2pv2Ta+K5LfO6nbN0gohbfWIxgTJFiqSQdj+oQaINz6WB4lwV3GhsgTbhwjEbULC7Vqz1u
zM5lUezGRo/iOi09R5S3zTV2rcijKVWixLHDvFJ94uuPbsHcWSiM5+S6mMX/T8JaMjU1kj+9DJPK
8JolO9B9Jr6WN1Gx/jTb9FaOTwDL3tjGQc55GeEmUiysB63dyap+Jt0o2GrH1+cEFPSWWapHoxJt
eI0q3RS2svHF+KAPX638VtQ86FFOeLCgkbWlXirNUBRaYPZohWcyNY3a79vpUlorAqjuwS5TkPor
SXneVFdHtgF+iPv1VLme9aY/znpzLHU1mDI2uPErM2wdvLI7Jqv5m87/wbiebVBzHSjbHbu/qiL/
aYMFkn0IKebXi4PimCCP3jwBDreD8zKrJaF7fYCTvT+s+dlMtoPBGAZzstsGlqxnAWJh0Lj/S4rP
Nk/31uA86Gm51zr8irokLJ0tMjABSdQXWSp7c2OQhgrM26+4+quW3ndLcCy5nZR03XXxewbrkznO
sW6mqJgt/47X14kT5WYXxaqNdbjGw1xuYYZeP3Hlee2aKG0WCEroywZnHMRa8dwFFUM30rDIjNt3
fWgBHQllm/G3TMezpuS7Ynur2+cSUAMpKg2cFkln4jQIf2XO1ebfOikDUZRPc2180uWuwbRk575r
vUJYnmmSfJTMvmbn+wX4eOlZttB/B8iGeGQNw+mCNHuNHeWI1vxQ6l+5Fj+hf7qg7T4Kk/ltXk/1
bD+vq0LeTuHXq8XjEO8TEFpYhxfyXOEgEn8Qt0o8M9qFGZOIXmKTOwwR8VbH2BhOgJpvdxA8jl1m
1h/TganIVIQJr7VJT59cHeaeIlWfeqelSs3BtGEfVHJ8OWWyFGexOpyF+ZDlVDZD+tuA71u7Huap
uIyyC1MHmYWQO6uPdy7IWkePVrrAuHYVyky7VINJJMV2P49KT1EyP+sMuilHYjCKp6Yb910/7Le8
OrSWEYJvu74KW7+WBS7S9mWZrqmsH7fqrBoJNhKgeSOZa8vNneoAD6IICV44qLzH63fqutdEaKdR
VOdWwli2fubQMS9k6hazVylatLUgFq5yWNctdKdypw2f6E6uJgoJnEG9YjnFaX6axC+d/3Go5bMK
rC+ndWc33S6/jwaixv1/6LmEtKApc79WxYvIsbnIu2BNq2jJC/b0Fm9bQRaXwbdomu48xciLclYj
HIsftwKQSKKpuEm+uMNtJKfXtcbluOVuhMIUpyE8pLkYYvNFq7Ob3fPXxo2Hg46vKZaX6nXUF/Nh
7NCHqQVZdBclzffbSpOW5/ti0nb8ieFWFX6Ft0+SHjrd/uliK0hHeqxu2MUSrtuiBI6Xcv4blORx
Fa5vxGhMLWaTlRt92pfwCI2mvtrxXoqfUt08BWvvdAoz62qrAKnjr1bGR3X9UEvnIaOBVZ9r7VXZ
/q1qzlv8Mdj9aR7PTgvsP760+rnrntMZfFCFCqWlXbqrOVS+pu6T4rtXcZYwmCkUnjPp19u3yViE
BhCtBdSgP4+sboNxD0hl5H13Y44sc363nSiLGex5cIdh/eiKSOvcHUDWygdgVQchkPrkHYqLK/RM
yM6QnySPqQJtXhDuoXws5XtcKF69ZpfetvamNv0aZaRm7eC5ysQgHXubqE6bo/sWw7S2bn6VWD6S
DK+t/mgepvqYLfKQqoj2EGKMmvsqJpcC6fgZLrKD+d5KtiZlFUzauu9MEbYW5GL6rk+up9ZzkDl9
IGygOFiyhtnJUJtdDQOnmgAeenZZFeFNts4JnQ9Ohb8pQ9FdIdMXX/9vYGOQZmoDqSYhHTKUgRb0
BT3o9Er98OuqvY3wUhp7H4vskc6QE1xY1869JfpynClaSMNT57tc36Y0DuCe/XYbbq52mAvlaysu
gwFYrn23UISD+ZotL61WB4zLJWOVOao+0g38uNN9PH7gfLRt23lq7L07f6GG8yr6GdU28JdmTxhB
D7oUT+uf6kHwaT/ErQMg0vm6DReNiXgC9ruse2ENYWF89DpeXw7WFTI71AZO7ybPej7sXI356aun
AU02I6zUNYqzX/RFDwhtqLl2gNTQm1yQ4sQ4b/CinrJcFqSVSIm9wQWY1P70hEzHVgRyXebQYBzw
WrO9TdpejYcHZSIZtL/iRkKkchlk9YdaWSh37A+WYvd1x2CpfcvysFV/WktXqTo/w1TvmUg/UUmH
WjMe8B7wJkpq9V8xHXIjDjKEPcksj42i7YrlfQXjdyldel/7rTB9XQH+TWJ/yksvHRUP6jcYOQTZ
AupddQEDiBcXmkdjHjQ9y5dU7lYNzK33zWav4wOjEY5e8wYIZUHeMUXZnebVDkIKrxVPLZ9BvRVR
khFTncf+rLRBn2LKmF3v9HqRXmbzvaHAC67pKn7tlovZvi3pxR4/S+XF7H5Sd+TnMY5YXtN+ylj3
yUwg73OEkqYemj21QPrqNB3hDi5u807CTsiZ9Q0cjvGvDTvaisSC2mg+q8Xyxq0NM+09zV6s9tb0
iYfVHHT7Nd5qb9IucZG+5COafpm9OjNY3tBBmdScXWcnJjxW6y3qV3ffIZrYBi1cNFbl1lMsJqZ1
BG42V211WKqPKa13qY4HMSjh1leB1P46vY+yCdGiPCFx8zP6dG35LpNL1ff+xv5xpUT9/eeSEWta
t0bb/KJLoi4DtUDRVlVNyxjXX5tVudBrPea9soeDeFqS9LSVRpCU8QW8YVfAhwkj3CbLT3SXB9YN
it68SdEGprGwPqDs1hbnHs39rMiipPbwz4ZdG0PzRiGxwUJMNRdfSTX9ZTlKD4c4Tp4TO7vq46sQ
xB7H6cXMfgZlDZa432vpdrXvCi2TUbC3EX9spMoVO30W3L/VOWP4dwo2d8TsS4adPK/OogXNrBDY
zMZ5qj+rTL1Kg6GGwSde09s6vIsS/dB2x5cEZSl+sFc6strxZhf8pI5aWFmjf4D25RpA5tABMOmG
rwyjT919zMfBq1J51Wr1QZef+ViFRX7dei0HOMFFIrsaq3FQx4+8FAF4QaS42zGd5jMWm18JX9XW
lxGniereHbroCWn2HeF8zSAok9lGcq4PC/xtPf5VLhqmZK49K39yzC9bv5UDh8xlL4A7Um9gJJhE
0++6e1aUx0mtdiRXPujZh9q8OnFxSaVzEWzU1bXm6ZJN6hXJ4PyZU/NXCdMIt6UZMhgGJWDxJmiR
lKZdFiVTGjRkP4zmkzq8tC7gablGmUsvPiy3O4xRolZoFJC6+cJ64ks5JBE6SZoH93Fbz0g6w4kx
uyycU568T5X6lQP8d/B4yHQCM81DLYXtz39MJHgQ9zRr56qm4unJrh4Fj/28n8XbvCHvW095rp8s
87sYu8fVuUJC4vvFxbl8agNnbs33etG9bE083+spJUPnraFbjiO24701GX3NFJ6TPc7qf8bw3M5s
M9ArQPQ+WOmXrmeP2ZyEqS0PQv2901vpuHjTVlK/XppF85tYQg+vYQyPVXZlUGEGVqGSsmw3cjKd
9da3oSWRlEKIemu/0AFUeRuWuQj6VtxI3/Ud1CTNtEVt8qMMBYdtom3jXsrS2ZvS8pj3x3q8sQzn
Zwl//ZbsipFBIflcnEeuPv6azpdCBpl4c4w/gJGgY7VUjhscvvXoNMiluJ5Lowmy6qHMXwaUXEiS
vNn51HqmA4WcZHodfSSevV6DcknP2czTklphlyUQD7lvpkt0N+tJF69V6W9yrBjMmOFCj+ra5ueG
yFQ8dyJpfbWPNV0EqtnHJcVQb9rl+uDpNq1M5dvzUxkjuPwriUrcFHh9MwEJfXWd49bNAYQjj16/
uzPkU3lyXNMXjfjUndhv40grPoahDtOJoNHZOBSLA/CqBIlt7NaYsI7hLrz9MOtwqfMXc26vCWSy
ni3XItMO9fzrtNuhdJdzpU3PEP1913wOHSgDsXxl540p2QLbM12Rl6riuMoFDi8s45p3ksMq5giP
RXSgi5/OjdcaH8nSeYg6GPLF0ekGT+YIQPVjvznvqT4EXY9ojRxsAY9PhQ+stqc124/xweKTSQpW
0pUxolE+u0Z9KqZPq/51FjwG6n+pWe/L4qqn/6bkds+V6dxvvWRj3nAeZup7r7BUkCTPcoY3QXHE
GOrp6WeSZQdLwoLYzr5NBz/WzGjlv0l13TIr1KEphlIGUw5eHhfvBY2MOz3FNUm5vNEjDIjUaePb
+T8nSc62tI76fIvj5bWAgsr1B8VUD53pRoC2oaSHN5WXTvmYx95b0uuQfZkburdierzzOw7I/6AC
Ra1QBXIK1QYLEQYEbTnL+FNYSPgPBTFzmUKCCxk6EmWfUP6aKg9ofZklrl3x7WbxfgYx1e4iQage
UbiXxj408eIluaC/WwF4r9v8WI3r2XJahh/DX5EibKRuSEAdkkC9DiGfXZ9n98koimDLAPmYWwcq
ZKoeHKUOuB7kxrYnLTB3T5BCmccShEhFVUf56wcCsHvOJfkzi0GFVL4cvQxyhtZ41KJBnnNuK9aT
jogB8BxgIrW7oMSxqNpozfPhpOg3LIw9RUsvhvVCAhg9DKZaDOZtNe3XOdupG12TrKnh4rJkTtRB
4ObObphB1I3nuDe8rnznRcJDmGdlbLiLGfpwx6t7PYRzDWJqVFcomw9Kz3Hj+I11tRsaI9QN3iW9
AQvH2hjN6Zq31Kz0umZaHAwKbM68XFJjeXKHfI/G9OCk2uIVzF29yN4B/49dbTKTuKjWY33dKZn1
aZk1UoRmO6dr7CuFss9RGG2pDEaji8Zhrwy/htIJH6V27i+l/qd364vq5h9sDvuEDkY60mKffD7b
R0MInLQZGrMclay3h9+ijU8DAgC7ih/Ik34wpPtomsq1ENxVK7kVxrxfHKZ/ZAlvSZE+dk0f2iud
zZRtwPXG513H5+mJgblAG/+IWv+PGZ2pWo5BCb1R6CoC7lqYu3W+DxeaNkRgVvq9gcZDWLKePlN9
NRDVbJ7DUUmOW32vH1WBHW5afK6Nne7uuibPwcWTtUXzsPWy9paa8Gm4Vd9ONIpicxi0+SKhCVDB
v6UTbXGeNIHBmGTeIUlo+LtKvr41pT55RksBVNOcs+SiexOttRtTTHG+VefXSDJPk47nVEwNWOSg
jgmL9UvUTyl3WTsqxBSf9PJTGG9uuvo1b87UQ/VfbIQjFrqFggS/UUWXvz2BZHtxg7LK2JM+7ruq
9amR3Clz1V/qdmfJNhhQc7cSHf14kpvpD8m/Ajy7HZO9Uhc8mx89+z5oz8AopZfBairNElUi97dN
L7wZOJCVIb8elt1Szi+dnoexuIxGG7TCfkCMSNSdMMCdbcvyBhZHmuXcOpjkChz2IXN8uwQMIGmw
TctTm25HZ/xt7IuLWUQtLmqlHRqdqDwewMX914tIyqeVsinSSzOXntjoaFKIBzb8bTeI8/eFTF7d
N6ETV+M5M1DG9RezB6WriSsVlCHppdYp3kavrNC4FNee9NRWfzLz0OqzcHERZpjPZnqV6iXmNsZ6
mmcb84YCB4nyTYM104tLazyOcCrz2BzT+R9wql/0abRQpGLzKV4fZucVW2dPjjz2XeVpShkMOWEN
aDSUXQmijHfi6hlxtMA7JtQTi7vQcp2dZSWn1PzPoi0rXJis5pA6OM6roE4o7TTUEpnmtfZOR36P
+wJfBMiQ2AiTeYabs9Uc47y+TjnrkjQataIinnjMwJyHVB4njQeDs51nrifhHpaFxgiAwOLqqMeU
4rbT0L+w+RHk45nuyLdh9Uu2CoySeKrV9drupoyqt7ZZ2MTTXiCraNTkOLSvCVf88rUIAGUablU1
OEIAuYOF/h0pc72jNswTEUkg45KWVWR1qJRwY26O8DDzE0v9Tkz7MY7pdqx0b95pDHW69IjrEzPd
TTon2k5iRLqwYTu2HjukRA0QGxCJI52HCbNScsqMi1MqByvJjpaJ2d+8Nt6gpLcZVUmvI/gdtNIb
ACyb0b70rQVUhHal6Z4wx/qTm3G2eDmmKi4zcbBMsOWM2HdEJVnKczXaOI5vzZ51qactXk/NOMrA
yIzrpnTf8az9NnF/au3y2976ZyQ0+U6XSM7a3EC1BTqpjwcWOGy/qqeVNaKc8wlwO8eZCsNuamyU
W//0dPg1t/lzKJ2bNOdTtwnKkHRY/ilK6PHlqUjNv3zrfjHzfnOVkm4TEnfNbqlha3u++k9YEyyn
htrnOdaf4epCt5DnjKvKNCAW1/pIfN7XxCZf076O5G6qHx1yIzemmUc/u4nBt7XVV1D0DcnMcah2
5rCAZD/ZvfT1ae+yTJNChhWWHxdv3QysvvHMoUJfQCaQCtmCtXxLcH1dtvI2V+qf2ajRpnbI2Haq
/bpW33amB5v+AofvOUqH0nj0lsEOVN324SVzue6ByvkNpDFBNXcQxBZbKKXhIZz1uiWw129WzfxF
laFi6NfMJB1VgRSdNLTv8wPCYb9Pa2+Wma+Yibd2qKPo6Di8qjLvEY56iNEwaWGJIs5DFsfQkf3U
6XKIDfuRNDrEXXngLqjG4GAN65TFvwuszTbpYT6fMSKFxeSEAhPXie63KhHM9+bFsmmOtL3ulsuV
2G5fN3UA3/d2yaPKAf00ocKflv6lV5+apYi6nL0dt3i069LLUY2UXAWzunggQzW/d11fEaaq7T+W
a1+G4qYXz1O3j3P3ONn21axKxonHYigfYi7xXP0Tcxs4bR7xnBzWZdrJXPskSRlupQm1bfB7CO+4
lRFy10AmcbgmLHLDwbj2pz28SNgFA6ba3NwnVkygZ7SHtQFUtMCc6ua3KUgENAxQBmI9xuzQtjUq
UWp0nr3OE3uZ5rdEOGXy6QjoV3X+ylODRRlj53K8bIu9gLIO42SF3SpOchI7JCpHVYfQKg3k9IO/
0sss9S2B8fdi3hJtmPgM7H3KAl9qt75Uyxe7nPyyInpRHSSSQK25tIp7IFUolCWhvE5Fgy8iEHdU
o5yFIQWX44ORNmpqNSo0xROIyxY0AWKd0J7bcGxxmBjmg6h/ldSKKvtfw5A80Ksss46iumwCq//I
WTDrQZEXRR4S1by6ToIguQ0q3QF9oyubdL8sksM8mJfGlUFZTvuiqg5lMnD9sczXoSI1IUwAiUFw
0hUdlWFFlt2HbV3TiTu+odXvVf0ki+WWD/VFG8ZPNR1uqt1ft+SyDNY+TaeLvdLj8qyOED5tqryM
SNQShC3ouVgKdM/IPcK8My9GU51piaJ5Ib0DnyrWdHwoBd9C02fJws/ilbG/9+S2HSs3GLg+VVmF
sa0GhRm/3c8NJogelJePUD60jXHHSlvQj0PUp/ODMucXurrbli2RvWWhwSZWeqf6TQIE5upUs8ow
9FW0SgJaedwy6qwE1kvs7TG2aNUNcWrzcqcWTaiw83QHgYZOnBB6RyP01uIEsPRhO5M1Lt7Ssg4a
Iz9uzGH6em116TXFe6UTnTg6H328eXcmgSCF3T29R21HmvMa3boWDI37PbTiVXFoudndGJEl92W9
N0qQccJ3N26RzSz2bvqTLu+zmeyyXItMdwi2Kju2WXVIUUCsG/SquC+/6OcVFUYag7KTKCCGtw28
mgiHQz+MrCF1rJrb+6z+yUUdsaqEmD3zS9DdQuanLnfPavmJ89YuUXgkttqv+gaEeg4XKwmaLmOG
eCmQMRnKh02fEc/tfqr4RiPfWc38cN+JcsWXA9wv5MZ7qt2mljgM1Tgm6M81G1m9Vu3arf2vYONT
pYZR+AEXLb+bYhiwn1LH0qJDislDYo9uOCTraZZvrNnsaP2fZmS6jttF+RyD35WBwXw2NSyy81CX
W/K8Og8mXevYr+yyTvvZTJ/68XdcDbadXpGYIyXtcOhTQt2ufafGBSDvQqHp10TFP8hQvQaRVR5n
/obAayy2Q7JkkaHURwvtdtXPu3zCHgzJWZKg0snbUzfHz0Ot3iyp+d1SRSg+K28Y151Qrlrc/pTJ
tcd7BirSQOEjaVvpU3y9/S17BST5bqB2RS4QrGMZTGATaBgDjL8xxFaLI4HvXr2k4bYC1oy95MLl
fPVsXDQ8CbJ4TearpUF002c7aIccFr8GzQnZDz3cm0J2NnfLypywCaQE9qFlsZg0JBg0a8+6td8V
Zw0F/SjpTqv0MDj/WcYcaOyUVYnwsvW5X7VbrIAGWawJC+1sQnywzLu3JWhrHZ/zNnkxcy2oUZKa
W3dgMe0THc+PO6ljSM08ZXV9yBfX9RM1u0DiPhebc2uAEC2lvuRt7XLfd/sphhC2lPhzVnCC7ao9
+9i/Cn4ihWUzS5ruY7ayQaGlyr5z4BThFp+VFojDYV5eFPfXNkH61ERB5Z6+4RCceO0GVnl3qeHa
L/aaun7Bfud8JzKhxjbuIgd7TwN9GhYb1eTosuGLP/k+b+d/irmRruUMha+nox2YNbGjXdF1jPPZ
SW/Kh3Zt33mpbGXK6WomxRrEaBp8nPfmILW2S1Xa+5LAOs8tdMZl0hV9sRkHVORBwc5j2Ezra+EW
p7JM0BqPmParHzGb00tWhk2dIXS0wtTEKsGxAjArkQB859OhRG1Z9Bl9S5U8Odvmafz0Jb4sPZRr
pwfCNQNVSXaKVodV0yANK2Cm31iGAYCYWYj+mBQzWDNkynlzVKxfGwWzWLAN7+3Hema1KTMjXZ13
rctSZTV6PWKJfhb7Iu6CfHP2olAPihazdqf45fhrcRgNzIIdOu+OBQVgoE88l7wtbWy/tnKgum0L
bcQr/mAjPu5t9B/mfIir6mzTzrB0slMpRepK0Rlc83K/N8ZuiWZd7DVe1CpGkzbRuap59qbCvqf1
sq8656xv7K1ONQuOQ+JbQ/e+9VgPpS3hketGdkTOWIfw6L+uXq6pbX0nbhyJscKfBhM/Kh9qMAx6
m3hfT67NbTG2mMgUbwv69MFdPgECd3NmPS92eVrQbRkrCNNs0eSJbeIjMwgVytlv98we2MhdsSWf
RiCapWyMQLGNYhfPc9RY/+PoPJZbR5Yg+kUdAd/AlgS9lSg32iCurgHQ8B6Nr3+HbzeLmQmKBLqr
Kk9moVWYffeG+vmiDH0LBgC90k+J+1DyXC3LLXGs/Exx1z8CCcgYdNyZae2ndMMLgn5j8LhV1+zZ
TbLle+01C2AV7uh5sVBA0NCCribhoio+rG44j5O85gkLuGIuiJQ92p4LhVhIdhXIt3LR/Uarfk0E
PxxQsM9V+ZYt2JpYOGqFXc5D3KTNrYJz6WYD9r3alKJ+QFDlG2d2/ioHk20JgxLjIqibJ8LIRA4r
Mm55cwXRicyPxd835NVNxIub8Byr4eD0+aWnsvFHvjQBLjv2xhTOitdzSRlC1PV7Fk3uSlS9YHKV
vHeJ955MyX8FJBU0RnRSGdP8hOkW9CIVvKB7Lm8aUKXR/POMslmn8pe5MI0aZ4aBJMyikf9m9/sp
H23WykvDx+3W0xv4AmR06V9B7/9omIB1FDXdvsQ8+y9pp71pq3Auji1MAiP8rZMwZctZ4MRrUjqK
CyjdtzJdD1Z+nbEpQNaHk8+h40KAwIu1gJkjz0I/vZnw3bIdwY9eB/8EspqfHUlmJiic/S91/Cey
6ZXI31QvpBc8tUVOJFr4TB9z5yyieDPPd+bF67nzNxrXPwP8ueNIYHXwjtrb49HNP+wi3haNOCxp
ceYZh++zsj8mbWBsudeKbnfVF66zUp7FlDfp/1kR52q1gL9mLxJOliyI0HXqsDHbc9NhYJRyUzfO
j4ULOMviW6sOFb+yJanLRb4SUQ+LZTH87sJM8N+5DHuHRK6BIymE9a3mkDRRcQbJ2ubef7ExDKwH
DHx+980jhGJJTBYu5gUyr6fYYb/Fw88jLiwLgPN30r+OQPFi/mdziRvmtCuhr+qcGULeoKyVG8/M
Xz3uJsNur02RIWdVm0S8z8vvIVr2XRScpPO3NMwzDPlep3IdDFSfeXtZ+ISCE1syWorR5l24ws4P
QnO5ottUvTotLdl6lbtzgwpajeaGIZpT/p0QPnyy96qZSVJUHQMl1nQULFZxu3M6lV9e3YVFfcw6
SEAQEG7mS2uk2Dmeokr2WmfRVhXtfVj+I/CAKXcDoNmcSJsMe9JAzNrMVon52fj6hB7wT6r+YYP1
Qg+FMw2jq/Q1qrGOSxdtIkK5NtvbczRk9z3+MTbmcjUX1Y8flzcBb6YKEj6kEdbJyHDMXzn5ci6w
nfRLsWOx8JZJFI2H3gYJAJ+PfJ1B5vKXo+W+WK1zi0BqS4UmnwvspP7VjcaLjNzNZFZ0LuIs0j+a
ppsT8WROnP9zNlERIDkis+h5OOkMLlny7zJBPWo4oCxzt04BM8rk30M4q9Jz3VDjZHlwa5Ohfhhq
YXQZ472GUC/nj56k4brMttgj1oO9bNi+dLNT1r2WvBqNdWmjbleN41ssTGisJJynV88aTnXw7kmX
imC8zZ5x7uL5nWwNfD7qX1oz0HHwDUEmdA930RTX1T5qs7eKbUdpifxjW/+GGOOTUuLtafxVDRNP
397J5H0eR0bbVcsgfEKcUio9SgInD4qNi41hJPti1q95bq5GzewvD/YjdiMVlaEggGYp2LHFMdKn
3u9UgIQw42uBotO23ZaN9cDZ/66S6FjHfJ7qWNj6oMyR8bj8iHiXMvqIUVGhTeIlCeJrANQsMdnh
OV47vv+IR0zqNVW69sPk2UuqgngCp5HkAVEa4wuPvqaJ2XNr+tXXFOtD64s/Y5vRe2C8EyyQ9xsm
alajVsNcoinXN77Bi5PE1NQiOAZRe0979+o0ZByJ9q2H8ktM5K943NVFuicJkcJt3CwVS2pSFP/M
urf8jdH4fCSSbZEwGDGjfeKYlAgLXlq9jXHILcwdZMupwiBOLE0YtX7oUcP1MBl2XaM70mftU8HJ
mkOCrk2fQ6tTNxVDoboYL2JJ6tvYTLtIg0s5vNT9s+rrWHZcFZ/i6fFtjOGI3WWnrbFFbeZc9sSv
wa7eMspXpvFPL2yyXGffepu75G1ijisZT5Pfep8y89jiphm8+Twv5a0quk/PoIurRvNcWwFpRcsf
OfWYQ9wLwBYYJLIclLR2zTcO721Tey1QgU+3BeDbpw46baWONJa/h0JqfIktrD7/S8bD1ab25oMJ
XNl2BvxX334sYvyWEQEflmgpTh0mnKJYOyn9SzsDZHj0ylUq5rU5xUdRIEPr4LO1+XHYFyPXfZLm
uyVwxEojH0t6J242htIN54bwG5St8WKPbuhovjez/Ei6IVjBOzFPK28T+SorUJNqQzLve0TbEZpZ
/KcYKJ8HkREbXJn/csg0kfHCuE4Db8acE5twIusHt9qNXIRbVPkf2lTHwpFXWLddKYuNMk1+3SJ/
kNNwcLplLWufYe2YvTHFVnjQkUgzAoPWUvrbrFT3TKqfpgSwWkyjZKoSE23wFOoaEU0hkS+vGZZY
w/S3c8lFlLp+WHTUXDpK9zOBI1uteK5ZVmeukzh5D8piPtVe8G4wj93yIv91IH2qZGGY4oLtxjhv
+L4jmsrW27WWc3KfckWt4kOTE7xYKMjslCmvyP8IFXND0KdWpXdvWiA1CxK9Kqp/dmSWHPLVdWqN
96mK7qS30IAnwxvl3Aw4ieO4iCms+6k5ZVN/nUnQcutc4Szr/phVSpLPePDrdO1LQePYD2dd5P46
7ZkNpgzshyaDj2xIvmwq3MNcGW12K4vs5C7x2aMN6FXzvqSgejOlXz94J2VSJDv20ajEd+exzgaj
26Fn5NgyOFuaAVWNxeRFB4pENWyKfu0l5hlT/90XkhJp3JfkEo/PwYgIPkkWeTHtZIvD7qMZ6n2v
nD3NUrtaRomWMu9dpAyj5hDoTcIpRQ3ePRwH39kvToWY0J8iZsmW4v6N58OSpK8dyBu2YAx0K4xI
H1ODg7MYkFOeHraFgbvfSo64aJObCWf4UP1KF/NXZSVhTYPcWXKfqemwEALgJPYvT4+vqUKDrFP7
YI7mpnGbzyGYeAbc7eTk74nV7nunfMNGsvLz7iuw3L3okbKzJd32OGZW5uARYGRvSVNf+XI8QvZD
n6o1drV11DV/LETIZSoeXdV9Vv5wDsR09abpbSJWZMINZEbBmdPirbHdX00w3wyhopsmv0Ip3IXc
MegY1CHKLSGa0auZvt+XxrhYU37rBS00me0dcKzmiCqder2Y8mwKJhDWEDdvnGdyI6O4WGcpaWhR
Ud8t3P7EYIcZVWlnvxpx/mKk6ZrEaWapLkIGMK7Pd2XqDz+NLuTnvNqSLl8DYprCXjc19nTpYRNZ
UF3ik5z0ZizR4BUmrpJnviXD0yoGHI/zBZf/vktxHCwBVU6CChnPTJat1RA8JaduNdQlv7m7Cpxk
bQXJEfvLuSsdOo4OoAMztpvtAiAO5D5qCm37q0BlNL3mb14OejtGTZk0+SCYbdK0vY80DIVXb00Z
rbpF3YrRC8E6Tt6ARlP2d79Ljv4osFxb68rC0uuyhXzKQkwdHNA/ps3ukHHcpTUSJo2g6NLrUAfX
BZZ3mHxE9Go9WVmEEtnfPPKIYy8mESg9p352cBLnspRPecK5DLlx1bTFqQPpXMlT0/U/2ay+Szfa
NkZzZbQdbQp3WEX8n2stQ4LyDk3Eg54Uu4qvuOG8iVwVGi0/DmlNx5IYndj0X/pBHCeMQti6DkEa
MHIwj57AZTcMDQkJ/Unn1jf9yqmcizCK1X7qAdn7lwzz0GyizLjVWgWY1bNpXYEmL86y9Z9OVpMK
zDAgWRL5z5kXgBTm/Qjhigogi2N88Jy7ZrdTphUOVb9VPjZFJyVaQMWX0ZN32tKTh/WHx/iPSv3N
AIiX8Bua2sdhqGC0kKr75j/LYHSu9N4V7jen03vSNZuWfgVmaCs8yWzgW8eKJ526iLfHgpDMDQyE
tn2bbW/Nz4w3OX5VMUxmKXcY6I6+n61dc7noPg/l4p6rOrkXpberkwQnSPmq9IRjGwBo8Y8DQRlO
/WOWCQ7fbK1G64xrFtef8+ZTAliVCWJv78Qkwo6blxwOJMRx69JXRQvBe5Bx0mLAb7drMtIOA4xF
AqjtFDzBGJmWrvxwRmJHBGCd6PZ1b52nmU5smVBXTLKru6A7D30GzgdOHA8Q3Tyshh4OLq5J9oGv
4wGVU5j0ep6X0L5aX8qpD4vdH1tdrxGodnMKJIXC4CfTekGIgvXaWsLZTSgNM0l7XEQgtg8u+PuU
O69JX/zNGE6kKdRmkCQhMVo3kkb+ZlB8K5FXn+PyL1PFQ3XdT4cNxlgID3Gtnei6c9xScwGF+hz2
TZCTR1BuGkHD3ODiyNPNwEGA4Y3TDmcAFFJe5ddBtHspvFXmyQ3LNPeRwW8ZpLtK5IR2lNuKVD7D
ZaFL0UC9IytPFCYWpc0w4jIyhu0UobpadhhA/+X9AIvj7WchUsQ6H3LT83cxfII3yD+kW0RrZb6a
LfQeiY0Xt/lbkKhPb3kBrGQ4teydcdgbmTiVVreRk/8yPCe5znyZC3y+C5KJiM8whqQTDdTMfGT5
R/jdnjCmTRsY17roMFCSDzUrWJ7+WqHQtXWyTl372Nf5FusUb0MUGsZ0NpKH6VQfFaNsC002Gspz
mfGzJgRmFfY2xZiSMTpPjbeUuWyKzM7Q/TG65dEpfs3JsmuKOOxc5zjFFCXSDK1+2ExTgLptrXGn
Y0/gxhNknsSAPL7A1k1P5PxAkh2TOaZoqDHBjauqbchVqbe2lTaQwlhCALEnyHKIjxj5unkVdnYh
5Y5yl+OXHDVrSXjgeQURnafKQ0+qt4GOzouXnLh+Vw6TPb/C1jPxGz7dGkENnUYtgrHKT8GNs+SH
RungQe96dX4xJmOLz/DiqmcafbtPpbvJpt8RvdVQob+DMEK21YgAGu+O/Woawz5hz4ISWIPrGTqV
pLh6PjbGq8+xuyiNV7d79I3DlcwQu+0ulhj2MiXwKfip7ZzFpgAoVSzDZpquXdTfiM7a6bkPS9fj
O/tVouEZ7vAnxwCwmC0nRvXl1BickInZHcrChmFLmMFCHUdoix+/lDp6tJVEQx7ep7Z7zAFYWhA8
mdf7szJhAPnlq/7sxWJrzArxwN9hf96U01cK7DUFVPyueNdLeogi+zoSN2QNBT+l/RZTxaRuiTVL
bKrERPoa+SVmrPFPJrcKASTXKuIxttWt7LEJYZvpGPfEFHqqTM8s0AhN190RJLpyZgaNLucGZm81
pNuScfSYvDngxu5sH9IS9T4wT3ZT7wqrWpXwHxnrS0qX7XRd+0OKSabjNXdqWTMmVRKf3LRlK+3H
uAzbLgnIpPE2WhahRl8myutWavEH7H4F6rQljGqneDEd/hA1VOue59PJ1KpB/ibjauNrKAEhEa8s
MPliM1mfLnyYHxinJgPfC2Q4kdnVp9khSY39WNpnqnOwSm+l6WhGW5+6dqRD69EnvPOYyO8RNTrv
idWwgotFMVbH5amylrDALZAKhqvT0xtHRbPJ0XkzJjJFHnx5c/+F9/zILXsWvXUnW3WfRlxRrX9Z
vOzEGj9MSazEbPRVZPNbhs+xcJddSgqckdtfwIW33p3C2A8OFikbI7NXOVoXNzfOpsmeMXj92OHu
EcF3HFfk6gDmMOqebKg7y3/w3lCrZDsnCP7GQ7wV6tNE6Qh6uUuyZyhQRUpVfPPj8UGNv30+MAUn
Bc70N90Np8izzo1Jep29kKcImI9DhIzWH8c3ltCSbC8ZkZ9y3RG3K26YWr/T4j0DX86Us+U9x7ph
7+h5NinJFF1LXiWDq5z0gAUBdi4mDHLqKgvsZoX5XUHpDHH7ISQsQ+q+Pw9J+u7j80yH80mhD4JP
A4u+49uvjsnKsZ70gBIDOl0eMTqZxsDV/Zut5Ws0AMITh9GzfA4XHEKxiPTeZti+PYGBioqekMxj
2U6/HQcObSJZqjMvnbRZ3e7PBMw521i7FzV4d2Y8odTLKenKQ2l4myquXpyp2VtL+YMRO6V6ag9L
Dvc0zxdvsvcNYKuQ3cu4BI+85XP7FRlXbcMilvTH7Rg/po2xLXnXJj/6HjAVwmdZlx4Bw50opdz2
dz6y+Km1P7tl3qshJwoMel7M3jerhjXxDM1OO1lYKPdDCitfm3p4r2jZ+JZf9eCftcGGKtJxSYMa
fsp+ugRz/98yT8ee6XTPNdsGPZ53hE+72NSq38Rlu3UJIx10w3QMR+FsHrrW3bTOdJQM9klb2Af1
cIbZuHddejLB0vM2+c0chCfCY6KybkoEYw271nnGjWTER560p0DTmXBInT2yYXRRbMpC4hSv90U2
H5mbvLW+ZALv8djgzmcKN5vu76x0b7Xkw+bmW6N7Lp2MODciTkAfNl2Qr32fG1S3TKOGUHpqnQbO
a1E596YGu8zmd202p0bG16FdPu2A9NTYeMQUCyRMro2UGDZgXFV9DzjFhcGhXpd3gy5JGePRloT/
JWwuaPK7RbavFpIZEbb8DILO7lgGWfEY+cZLA+g4RsVX3JOwh0QtAhM+LNlOrkUYV83qxq4nPbd2
NiaNU6GdtU1H1QBGNABJXBwba0iZzAOWlAYrXOttNOCCdXX4DCt0W2efme2uDAitVYikNaIXwQlD
SVfPgVxQUs5YguqSsBd/vCXSvSXa/fGzIUz78pzbkvlLfxHR/BaTMkPm2Gus+93wpAUBXE8tnF6U
DDusR9el6M5tSeBaWfe/IAIJGi3/dRH5oGOMbRiPdKDDFsNrYhb/GZnzhot0o1ufVUzqH+Ge9DDs
3AVTiYzmuJgaPjS+au1eDZ0cZ6M4M46/55UIfde4pl2/4Sbbo/Bd0bFfGkjAJrk0bPZhdrdL+/xa
IIzXnftWPhNO4p6KxXOcMLNOSURZNOoTcUwnNivtiI34G4/Z60BQKAwmI3lBjhfFRkmvTmJfKlY1
fGXiDzt7ImTFqXcZCdH5ZLzb2Hhi6EkyIVWlETbZGwxb7CNxdN5PPXKtLuW1aqe3JKB6B03yF8oi
kOZG8dD5ARQ9EfVkV5lxv/cJuly5AXFLab1Hkj2MariP+YR3bwwHxfzWQ8tJhx76psLC1P7nDsbe
EdY1fuqD2AQH1d2sGULHiy5RYODVsH71Y00qQUGOlWSIap3bJPkIrP7gQvLJkoSTktgC1XibKXZe
nlB/1coNCb0bF9fUEEXHvhxfRGftiLdDVRvIrTF58sYYbs15JHlD9K5/Yf6HKFm9uBVDx9HrN7WF
t8x3fOSi5uTGxT4vRUcz5h28PDibxCcY9rJejJSLjfk91IzGNhrjKuUEfvWKDAd+1D10wPTPwVFi
dydaRuRQ58iWENxLNJytKD/Z736WjXxdAsaTs3VymPG5gmXb2IXt5Im+dxeSoddlhiEWUVcj8nQa
HaYZVqME/OM6wAhJHf8EvGWJFxr4wrSyo7BMdDvrygW5t1rzYEEF1/gZCI84zQg+rU+wxZSYR1Iu
wz51T7E/bgtcp6oe0QLibcQflevm+Vo+WlscRgRhYRARBwy+Tqp6Y7v+XqjuiEhwStP6iv2DCQIZ
irH9JolAMm0cMaJcJQ5rSHwDIM56nTE0cGJR9kaXVjQEkkxhN/Zb04T6h/0j4Rx/DjsIIDejFlhq
dkHv9M6dh3DIuD2U8ZpnzZ6oFuwb/m7yadUYI6c4I3jMP5QX0HI/2mkkliKXH560tlqbv3vcuUM1
nOOu2REFvTYRybWRvdQyxbptnKcCeKPh7vHcW2WUW3cArsQyooDIRm/Y+NIChvPXFTK5W1aPmHNM
N0YYUY50xUzrA8ZvF8ELy9tufi8IbhB39sySFCwYgmEGoOSrHP+dYC5+RDAOXx6VizfQ9aZNb7k/
Qx48qBn5KSg/CSZCu8SAWHzVtXHpWtphVVc3vxp/a+yorH2EFxOHXNB7GOaGexzPPm0L+ikJk4cc
452REiwJ62jZTUjyxbaH9OgkVtaGzRmxA49CFTH29XdO6jqi9zkqC/pq5vJjdZhzcgqC6uyO2HYT
kiMxUB/nlucsDgSxKV+RrA8+fQqJrzz26Z6BdGj0XfiEa2Nku2oZPti5hn0JTytoxuTlv32oiKE0
X2EpN3p2/lWgEuxqXgvyNj1VbLQ7vkjbew8yosUBgLW24DHHnWM1B1LA12TvrhoYoslGQzMXcR6j
iFuBlbPECqM5n10GRZS0v2p8gVgZsFQZYB5p2BsMLhxMj/iHFMPECQ7aiEbeOjzVBJZaODakiYUm
UI8AiAo5h3Xf5M7VbX5tnuk8Q9p+ahc6oATQSYdT0TS3bhZfZutcYiaoWe1tJ2Jd50IfS1mCPTqf
BR6ZJa2uqeIUypcP0o6JnhkbyLiOTEZj5xOgW9ZgbV5s4aigMazbEM1vO2nvAblwaxSU/zMZhvCz
q1GOZ91gWae7w9z55MW80JTIqxMN2jBzBZDQHhfB2Zkq9gAs7SFCtav4W9OUlUCGfSnjedck+iEt
cyOl3i52tXXaESEhQ9lrt/3kMWFxOKCLO9rAk8bQME5se6n7S2kJiAe4A9M9VHNP2URQ8DM1pY13
0YjcRzfrE1ahpLlaNAH1FHwsH/gShDPkk6rXOcJ/pKqbJkS89ea7MJwD1mAqCoAap3xPmv5i5xD9
1oBdaIxZ5aB/GfF4T8ldB4BgPsGmiqnJPlheRKuNMcciT7aogsvA0zJlFD+EGObwMRUPCKl7B9Mu
rLVO+5OLC0hEWF/Rv3uJOGi1l56FBDLOXkZ/5gVqQw+4TTty7Wb+Xbcd0D17g2ziX1wHfn3ZiGI5
M9Vdj5wFHIjrVudHH5W0md2zVuh6jsrveWP/KhwD+Qepm9jbBB8psgkLDTlQvasw421tkzLYPq2u
iPRog3EchTmT17pVu3xUZ6Ppjyzu4AkuzopVHgubSdsy/W/paDYNLlnuwE+ZeCGT6V0ecDk83R+C
4EXyFBNt7MyIHIaZtW0EfkdN9lpExcUOvgyzwyOQOrvIjtZNm1+Col0D2O9iZ9wbAYyutKEmeYZK
h9MiBpKMuiu4y2oJjL12prfWKbZ4QEMH7i5Pul0D4TOPYMOZk3xTd/9KE7y1EsTMZAs6u7yx9pab
mpzDLvAPAah3BzEzVO2j63uCZJxL5k7nkZmC1eqXJZpPTuqu23HCDSiddwRmJCtSRKssfveKlNU7
hfMspLC/fnc4tYirP81Zvk8J+OwW8dJF0xWldeM48pu01I2SyXFgoNqkOcWUv4uY7uFXIEC3OWSV
Ils/P442pnGNl4TU0zNX2t9npil5SX9wWJxVmmOBm7Egy2raWRLSyg4OLgkKDgF7YuKc67FjBgzH
n14Za1kTwH9hSzYDL7ZtVVgmMhwvhgBptVGDFatg+vRVl3T5WPOjststRG34nn1rUwKS5mCbL96J
F/qjcZe1j1mNpcLr2bM+bKteJ9Qw1C6PhviC0pxuLQl+GmIxVfnfbp7OhenetYtBhTR1ADtiAZdd
71lhZUmQJrLRNTheZpS3widm7em7MLvVPBV7Jbk7RPqWVxDnRA0RPvM+BtGr6rOjDhz+WuIXsO1E
gfPlLbzL06Je4AmZbfVHBIq923nbbMGv7zxfy2VJCR7v7045b9Uwn/OmPsZULgNOBn7HrSYyGtJl
PWv7+IxmWED9pqTFLdCFpH79ygZyfEc2U/gxeoJ9nZ5dGsTyGOhPcHB8iiQ/8D1OKGFGu5CaOeEQ
6X67hnGoRML5Fh+6ucIvVR95u8PquRxOSwxaONiMGbFJIy2DZVtWcmOz7F7Lf8gCWyTb9wLE2EL3
6LT5lyUJ3A/0XG39ubj2jbEPAbkQUqgwJYtxet7KeBkvxei/gyo/J3OcTFZp7JBfSRMKeGyeMIje
KsKmjcYnTa35m3gp7sbh5LnlYeDdj2djE5D8E+DsXfrqMVfmC5INNVW+ikwC/jr8llW79sqBqzIg
AsF6z4vhnmUYJdqByEyw1IYTWJb+nWUAIXvhtpYidMJQFJAVecWSCSUrHAv7wOyBWKCckuKXP6aH
ufpacvmjcQiyaQcSNP8OKKeEzce24w/Li1c9jgq8H7tRqx3a97mMGTURe290YH9LBA2r89cn5+HV
BbhedgbFfEmN+WxyD6qk2gre+WyqwknaR5N0qSlatqPf81UGT1MZka+VvyEna79Uy9Zo3DcA1h1+
jtVSlIe0Sr5LZPp+6X8TIQppTRZaW6NreZva6c/RIOvQq/ASl2T6JXMzn4HpnkaAlzkzt1Va34K+
xzRHuiGOadCO944tCVWXHlWH+chnk45HZKQOtiqTIeEKb7Wwj6C14diV26UFdwU3gBT06G4x0RPB
uiTi3Ebio1QeSRKcHz4bfEyG+3k/74fevfWQBKWyjxG5e5y4eIUdfLIgh2CIWMeA4QAXN1CuyMfW
ZQQ6L5uBwDH3b+T3b2bWhG5EnvHA97dk0CzItpRZ9kguzMAI0fLqo8rGT5FKCrWGnSjDLi+W0LYd
yPrgEOfEXzvFprI97gGMK4WWGN5qxnnsgoQhBMJdN2awbx22yEHqCJrD3NCwBAE5EsQ0cl4YSKoJ
obhE0Z+BX0L+++fYneSc1Fp7SJnsijgkurijoVzgYdfgE6FhQxaxIBfwqmt3jdvtmR2EA5kwcW1f
RKc5OPxdT+yXyfQ3GkSYdhOm5zFEBKhWAfFLgxSHSj0ft+KlZx1FGdv3NHW+8tmmY+JRrPp93xWb
ZyZb0qq3CjyCLBkAio6uoAwDyS1SFvyimoXraj16zUN24kI+Eisq5KGZut/2gLNylhag52D/M3KG
rx2v/+hmrBAwKZnqnYOs6XSEt5Bj6w/sBbXkUTIrF060Rffckr52IbVhNYNWVMV8KKvoHzuTDzqP
sdUrCr6Bfc1Gc0mhTRMsM1ZsrE3yf7VfbJuupXC2jq5HG9dy0yVK3wej3SC2fDDVpL2APcRMx2Kr
O7Pzr6b3XnRlEqxKlLqO9uPgbMkQQCVNNq5Py07CU253e9lbVwOfKYm7aiM5PYVoX9vO21AY3XyA
5rIsLhNFnQGnUDXGhw8GMy2YLNLubvbGDXPGuW9bIFvr5fla+q44lrlLzgLc4NCGOTcP4WAPCyIz
JluIVxbqkggnXM2UtUCdOIJKhtVGz1tDI5fX6qWw2hTwANEsYuDlyF9YNPOndXpngAoDzMGaVDuu
kuvcsDOss6NP9mWELV4nrBObORtJ2iCmiJGyjZZusFIB98M9V/O1cZ01/doBPeZuUYM3FK+uezAt
n5G42MT4l6Q93wlN5liekHOICUJisPRMmZccyOT7HGsMvsH8yAnEk6R8pTaXg7/gNze3AcD40tk7
s48P8Ch3jmXC5vQcwhuFRIDTmsDqtgaOzOQjsuph63cZ9zhz/0Sw66cAuHU7g5VB/WmZ60ttGr+a
OvkrJvfDMdxv/TTHqGX5Ty3djTcOt9JYV7jI+6Mm66wjsoT0231VaOQt88XkHusqYoywZ7AV6piY
yxcn628xiEs/zpdlqnc5CfZwoHigrOEBvP8ZuOnWIFQZ7IBCLR9+5tr5XbbZeRLjPxlbL27uH4Qu
sMhXX6lBhQCZ9piG8ZQU/cVZxpPppQVYJRvGfFa8TQGPj2ufDJ8pCLGUxOU/GRbRDk8rs8ZkX/us
1hGXRqHBFuNddOp9nhgESDWdUFi91eSkcAA0wYyc7YVNh0x9xVhc+tR+0SBvGVEsdqHvfQYHE+f+
XWbVf15dcw8tpBsxI5mt6diw8cIISFFhyeiWFImD0bJkYOquuTfzgJCEPFhPZj2fcWdXG98C6Bxn
ZHfWvaXIS7X9MlmYZkhyXhE7cxmZnacNILnh76NaM68PyhPpr2wkcS/EVx0kef+DOWeA0XSjc4sH
svO+G2dQSIlnLF92tRxtX5MZwbWSxm3IWoh3TKb7xkT2doBE/ET89CkTKFJHUCMf9AEbUnFufRoz
AqTaSZ2n5zDgE1XmrsP+5EwO0mhungQqgC5o/hdYEBYpfZkV0cXeTMqye87JjHAW46tt9N4pXO84
GQmDoUW8G1P01xniz9YiY1r51kdZBO+lnP+W3nQYy+lUdsZrXbI9YbLwF7rDLciMnWVlxEsQhDZN
B7Nl24AaDYSk6jVhlN8hoSHh5cl14Fk6D2C6nOXo2VaKomGNVLBpyv4cdPLhJu0oPpAbZDGpn72w
TrGR90V8aoecepY1MEPp/fs/StcBUMmgvEXB/zg6jyVZjSiIfhERmKKA7bT3492GGPMGW3hXfL0O
0lZ60qiHLurezDwJr2/sX/TYnhJDP0XoMX0OoKCDtaem8tdCULVM+PqhPmThgkYx93adXYFFr2Ng
njYJMTUiNVJTAOQs65/HtNlq09j2eviglOQrVi5Z3+wAwfekTbCbXAzr2DnUpcLR4t4zjmEpwFyS
FVcX9y3MzvRA+eq6mxlYJ5v2o6VEibVceGjL4dzG7X3vRb9+LZO7qgo2gfR/wgRfjjcxhgP0woL7
anokGy03xh1b3py0fnUEjPu2fqo9nyhc+J7Y0/M0jglvzOZpysxLUpmsSCHkm51drWd4ZQhJ1Wka
xHNE6MVNqBtWIICI4iDT+ES95X7E7bGqO0utPFOuIKPHaz0MdDjRKTDluJWLpoFutiB5pnMXlH95
DsCknY59lJxiE7+bLraaV3LQGV8To2DZzi1W5faz59aJXyD64wh7HrV9VJWNdZjGOt4kvWIHPjov
1QQy23C+rRBzu4Q70mTW3huj92AwTLZb9g0L4XnKkwejpB66Z/dp92zP9WMMtIT+qF3TdNeEDAVp
jSMhyhftejv2HIwJiuWwZQUHjKZQUQ2WTuYhc7ONNBkgFBFE7BtPHdlUn7qVO7Dr7Eez+IPly6Vu
nZtP9GsYcEjW/AT5PP/iFny2vOErRgihjOqfVNbVH41b33Rbr4i/apK4EYo5bbAwk5rpnpK/59Bm
XVXANOKkswj19bhlELh+maO4itfIlm56zXX/WUqCIqXL6cLrDdoBid84W+PzW/iUp6SV9xho7oFL
4myBbkU91bqWvKYdJsbI0nh/Rp7zhDbEBPO/22xDz3lQPXUAMyaA1KtetMgrrGV4YgTs9mwYTmM+
3GZHni3o+cTBPyopPv2+OUJcxUgIeyYmlRyyZPW76OpExWtQA23qCZTZdn5yJODIAL9XM9fPdtZv
wwn2ZJK9etxoQs8kmtMBDu48FlHudRzw/cYEBExn/A47U905Dscnd5otRvabEvPKtpAPee5629yO
fnOfTc4vcLGjZZaPrt+9YPJdZk2YyfkEgabczLreG6WEJ9299Cp7c8mZ5Rm7+Dkxz2XjR8DZCptX
br04WtNL1GZPIN8vk6G27JJfXTdYWGRULGAIlpn5T07zdwQLAtLHb6lJavYECXwws7axxjBKPD/L
XucRKN6MZwPH0j0L/i2rz7VV4yTJBqTb3vsDWzzfdUK821a98xOu0hVrQgJTnOQ9RMsFoNU5zc9U
lW9JJbYTvHJ23tRvW8cinfZNxgUtp+bNhwU6QfdAi/C+pFoqTNiUi/l57o0XuXA0gIrdKLNkVWac
QvirmG23uaDnBPot0VwuhqHaEUH+U5H9aHOiUVGVrbXu/4LROcWi5k3kfTRUA66qqPnGHM4urPBe
vKI9ti6W1hYYRIZYzNhS7AIbC/BYY1VA4U65TJz7ilW2bWuwMUmyHXKiD3LZgCA8vdIl+qRKfXKU
fCNL/eG37YUIEMhmOkdGsMj8xsMnrcrN0EmipEX2bfYUwMqcuhNr4j6YBaxndMPcojB65Q9hgYnQ
Uv47u4E3zOiCzImB/xExZ3JO0RCeygZ/RhFfC1WcwohMBy8x7LfyWM7lAQbUfo65g8r8RF0p/u62
xX8o8CZM+fRAyORU17KnBme8elT8iQZDx1i94+M524QaezG/95n3OhXmpYmQzAyTO70a173KLzFb
cltqjH9utva4L+L0s/dpNMMqCOR70veXOc6R1lv3t9ES/gR0BTmUXzop/3TtwGnkrqT5QYCy2Ysv
F2wWHdYeud8A7mWaEWKY5h5DWPpTyf7Qz/mZtDWNIO69o8PPQRSvQ9+d0q56KgL67sBbruZYKbo5
DOgnYuCtZT6GhofWJ5/LPn8dB2c9U1BzB4n6tfac1z5gsx87a0y1TxUL9zqVWHIIyBBKFD6pArlm
GfcpbfONrr0P4LL5CUvOmx67BxFbL2PtrfRQo4eKa5RFl5pjm8hH8pu4QMNtT+9GuyJramEucubf
qgnru6pUtEPVNDuMhy7NvyvsdWUSQw11nwe+7i2ADOIkeXIHGfSLvezVwEDFlmefGuO9Xwx8X+iI
9Prkvfcztg4Mw0w2AteQocp7x5CcgYQWps6jmcfmSSvzkog3UKJ4RiUd4yfbZlEqdPLSd+nnbFKo
yprlMzAcjMOoLGRT/rpJo1OR9Y3cX5q3aMMV054Ay0NWWw8iSA4Vh3jYysfcy22i+GR1bZv/ZxT2
XUzASPoxieN6LVp4AYntP1plBay/6/96F/Nt7+6HFoa221ZvdKzvuPRijdHO1cn40eyafWDGHPIJ
8Fp/RHZj35KybU52LrtzlAu1AuA1bYml8qfm5AoSlzcO4oAhlk6K6dsI1NES9qGsyp+cIog7dsXf
NWyaFR2B3BtT+ViO1tEeYTk29oULGaZ7r/3uS/OtcaN7qwaGMNJ3UoUWvw3MHrpetjncDGChHtj5
tndzan0VpLoakOx3iQxfGux1lx6GZT8EmBnwNrV0l0UtfvwhvNmzs1B9gMDxb7SC7gHPFyNNmWxE
oXGZzyu8FJdySN/H2X3KQva/FjFuiyQheg7fwBQBqYPO21MBK6f2Q4rk1mMmNibjAGVw3RrOIe+b
myDYX4r4FKV0Kde93v9vb64DKn3o2T2G1vQ2d8ra1pZ/glUCcwjaA+/R/kJzKNpzVb3CsPxnJtH7
NEwvQIkfKEwC1KOWqcGq/2Ejeofekuyoz3ROtpV4T+bo5RfLNq84Lw5e7xtvVZ8vhX0K5laZfE/B
gu11OTzHajrxIBNxlbE4ao/UhRg5Z2r35tu8x6xUH5uWLxcfNqe0n5jGpR/recOoOZyNsrw0g3WI
Ev8vr9huUa616Qf4xnrCFxTCeR7n6cTsREcZCnCYIpG7ZvZoZPhU8OVJAm6A6d+1MPe+1wFcKHZs
uF/mmoRN0598W/xTCdtP1qVUeiR0fNXMqaYm/hKDOAxKQkmTR9ObTwTQK+0nZ3G3ZnmBMDaOwPqs
ozVkr6HEQqnrs9YFobAKcaETMmZQNC5tj6WjZzRkv7ZTTfcFeHPnCWcz1uZJdeGDBZHUHNknKOPs
eyRKgD2EIiFE6WzzNmRoIu0aje2dpViG4jKY5HAgVf3bSvIlaqh3rhVBxYoUltvEa1clyWh3Nk6y
tY4IK5BZJm4UPuIIN4XOJbYWueW+sBMS5MV6DlgathPXhexbev4+r+ZH5Lwz5nc8bCH3TmJR1VDs
qlYcshEBIwmRCQI8waU+R7QpCIDhyqv2JACIycGmbbjEkiVLu+Rt5m7M115uOWkwbQ5nZJH7adQH
h8EsSYNDYPxQxXZnKnFwXVg1qK74cuQhSqmBxHt3T2XejeY2AmB28ZHaxo0+5WrlRhREzcOHtr1n
QzfgQtDseqx3mWnvFzZBZkT/loJM4Y4vfR+vBU172gGiYBgtac1xPZb+1YfEd4SByb0ytLem4/lr
hv5/2VQbuPWaFlOfv6to78Tx8hdBko5tcRFuWQBLYWBlQ4DJmUW9H7jpP+xdwS7NC+cQQPa9TT4h
3TSoxcrjFwafKcAUVpx76eV3pu/SylNcJ21+DyEOplxbm9FR//LSOjiADpTL8sUOv7IGsHkFP5ZH
G6d94D4zgXKysdGcvOG7SRue92R+THP04KgjdyUqbLrjhM3Ft2DIxAYZAzrGAaPl3XNpD5T/jVzj
m5Q6AA/UH1s71h2iik+j6PjO1OR4ljXvENVgpQvoA1md0VyUQGdQ8gks8bUhLy41uxmdLOt7k8Au
asuqJ9lA1AJCHq61y2QPF9NUP5YhqVmS4qRa7l2k8tw6vfa2uJVu/D7zH5JAHrCugAXuyAD5nemd
oXKQHMBnuHYXAmyjnrBno7IioiW1c6r8+VS6EYUZUUooBMiQ+Szpwvl1Zxu1lzth/dT6eFno2Jnq
swEFgUoHtAqMecYq0UFxKEHFvLqhfioqUsWpEMbGjOV3YNXAJvy4uKsFfK16ql1iszlXwwH8bFSa
r0FiQOJ3cTt7BWoPxtY+R9drI1MuPJNkF2gbW1bGRqcyINUwlnZr2Ss4QiMJ2tEk7JB21gcNwSBe
uYkfNDaJDJLcCEXGSIsLnECWM3MY3rcZRgmASw48N788FkZqI2G1DQlJTGtjIQLMvM2/whJsRIQ/
HhruZKvaB9gLkM88FmJKXosQVoDhpMYh44DZqZHfuwDae7CmCnt1i+Cb+3K+MC7GdFxiuWvmilEu
Rd/p/x9xVANjCR3AtykikElZHwg2x1sR9S0GDDJJQQaRsdddujYqRfGc66BT0sVGN0aJeDJpRdy+
8uMX042mFfVCS0sLF5W+wT9Rp9DOqRkP18JSKehxBSxfALhzIXwDnpHNrqm4GwY+wTxGG3vbgIJ9
qmq/3Y2aWz6tVoSbmty7Sie9L6oHHZQlupQxBrcpaE0eJEbzxFXGWzCN+ZsdVsYtIR96tXKzP9eu
ofZ9vFjfB9phsnpKn8I+Nl9hsHYruL8p+fY+B5nECx1MUACftMo4K6KUjg2liZMYOmT/kbmevC9d
DPKlEdAVzU342AhghndYEfUfUjCyYGAytvWgia8tUvbZV/yF5aDLk4tjVfPo4U1t7BEsXT4/mAY+
EKf4tKLxoSnpdrBjLhObpDURjDSlL7sWEcBsuBJhbqakrQ6njv2OG1xSkYsT2riNcSAtn4Srp+c0
J5c6liVckqr66VsMeNZQhhvAOmzPLdDPiYmzGIPUsJ9ECREy5GLdpJN/p8XAsNuWwQf/xb3MXBZS
IF+C2MwIWkfJp5UZGdWFo7cfa5IxDp1Bm4bzCBdE9uaXgiPPi96bBMdxO5IB0spIN0aVfBlUkEwJ
phCj2kfOgNGXeYfWmxHeax1gPp2tCwM7m3AFPb2zxX3nc3WoCSV2ZHPvJHfMdSygg/Q4cT2AdDVr
LYXdMhXmVvr2vZtHT45A37DRHi3lHLHPvADc+FfrqMER5G/smBY8rF0fgBBZrxcFgK8xfcJ/dWB3
cp2Uce0H631u/PtKzu1a5vmld9PbXC/ODrOiCtSA65TPpI/jmwX7JuApwovp7weTVwRD0pPrtJQf
W/yJJPGO7G1PCVS+lY5BGPZQYdDncQvxBoQy2lM1RSEDpRwJxGHjVriYx+OCzXSuvy2NiDIEYPWb
efzX9JTuZHO0UI3in4btdYDJnhs4OZ7FY+PHIBxSD4nBc/CiqKG/+bSVMXCE9xwM3N2MW0m+DxZw
vQkK78fyqt9YmN6qVvwoPY7yQHJmFzw6dZrdhrHah0rqO9s3jxCullZTzLBGrpjPSafFCE5S7Oij
X9z819YidoEXlZ429wLohGFbwVFtkvKlpE14bfrepS5zuAWli3lEEBtxQhL01HAbPS7JvjX2UEOu
DFA1cue8HrwKT3gi0bNtcR6cAj8jBLJS0mLlOs6X1poxEBoU3GakKBaX/M/ak7SWieqmPG6yIaFO
x+BdpIhtNN2Hm43VXaklLyEr9zaCb+dGCegFyp4+BUCJmkSdlzSvFbgkckIaSxI9Gt24/Ih7LAYM
n8tJIdgmFUI+zwERtT5bbmQNSQ8zIUCCreMudpoHOwBy2c4kCy1zPQb+cx6H2Q+LGvjTBIuwBlN1
j3E5onENygLM7ud5rnk1JhTGpSJ68gbnr+/Mc4hMuSkNYV3wnNABmswnX/GoUSx9FPhN5cCZ4A3F
p5P5bzOywuz3a75rZ7yv0F1FhMwvKY8i4Gv0+c8ctIe+mx6aObmFEOnGAPBCMYE8Y79CK/DNsjma
SIiQozOahy4OXjKK5+6k5T2RZDsMEXdzRJyAkI+7tcHHeCbDTZe+s9Z7kROBYva9I1fm6FfX9Ub1
1XtGgyWWnOiSm81el/RfC/3cuOhYOvzIS3+ZQXHyOxGEUavCqFl6bz6GF76bEw2sIxHGmLwBFZ/g
uoL1qNKvOCa03UzlZ2Ta5FsVOyL/x8HpQnbRfUgj62Ln5uJ8BVqEsT917A1GBPyI3mfAsd9MDdgp
oZ7bcKK6ndHxzqGtQ4IA8Kb2M7HUJhiBg8sQH7Iq6oeCd8mmispXGXRv2qeyfMJlGuPhSpdOZpLK
p6Ro72Ec0I3eBUdaMF6maqLlPvK+h2o5+iNsOH3JhYO5/N3RzLUqW/jVzdVzok9zMM91CZ2TIfdu
nHwQYs2vnw4n020fa6N6LFr3k17XXZ5ijjBNXsHpLA8TzqmR4qXEq3cyplWsiRtqhnLlbUZyCdkQ
U0aYvpdV8+ONwJ8prx7i4IlGR06l8j4a8ns4WHs312fVg8YmiEWdbfiL1ww9Gtsn+na8KhVbkXF4
K0fvObfBJKmyxeUh7PsgDv5NPl8h7B0EgAYDTb+pV1VZv3atzcmk/DulIJzKrnjmbrLCWw0gpAno
mGNbOraEm8b2ezCzWz3DCx9hg60Nzz3xBLPwpofJL14AfPCpjbwIcO5uG93+4adsD1VdbMx5vFRe
t7DGuUIkgN0ay30SbBdlj7XGHvWrx32WAk1CW+lbUFuv5ei/WXr8N/jzfV+jiKnqqQTvhAiJsj17
TDsmG9Jo7DEEGy4PBessUCkGm1j84pZHtxuvty/H7X6bdvgcY/9q1eOVP3B26G/IfXEElcpKOdsG
dOnmBd/DrDUOqgjvCyO+l5PcYqwiORlS/ufgfvIa8TxSJeU38hwbS/eHZMFWa1D0OfIZhq1z5MSH
sDWOQzN8J3gPnIkZsPPJSvpk2l1ppAgl3QVgOXYLMX9WRN9roz4MFGOMQqW8Yz2MzFy7XNrk05gT
s8Aps3bTJV7iLIERukdUkbPpVvw+9VIrTdzFUNmlyHxefznNs4lQL/TvbWqdXmv2yUY3XGcDJdCN
5blwzGFHoaOHbmS/cQigrY6zySwasR0ev3sWWp10H7QktZkQdWLzykuj6cf3iHft1IavSWY/+W29
8vPgooJx2qQmZ14UBBRvgL5WQB0sjF4hnsAmzsp9WRYCCujMcbsEU4uPIGDcrs2xW6dB9lk5EWC6
Cgmc1z3ad9+eQyxHIFOuqQleSlgunjsn37W4DlfSBAbgNYiY82L6NHFXJnZ10EuiwxeAJr2ImV3z
ifGmLB8zhbRmNewIijKP9kOc7VzFu0ANGLOLoKFzW//IMj5leUb/uHeeanWmiBRMitM9DrSaWx3o
kXKEeRiP7y0JZVsBsIbbfUR2BiriZd+8oC8ynJFG+ggkjCq32IB+UpVG9EIEPo4ZwPDjlE3LK/Wr
ViBplflWapxZXvPpB8av17gY/L0Hu6P7dlKvhmweKprr7kqnhujqLNKddi6alYWjmLrC7t1dnJzu
nAUbv1HUKsgd3pa3wBYwHeB46MW01JG/4j6+tntkv3o6hokHRGiiDLtz+TqWNuT0+VD3wS0HmEnp
HzEsbud3aYvNk5baIEF9GWoDG1ESqcUdunaBzbQu6iFWf9w7La8EQfdFNmZ7UGi7cY7fky67d5r5
RL5Nrtqp+JeQPzBqaoYcDHYplbpWLHCHmo/R4NCVW5LJbQdetqjJo2Bh08721a7xVBJWuDhN+1AU
FJCWY8Lp0cibWTPZGMmR3dw1ZHs5LZ1a0Ny1T/lZaI8su4X/aYTmRxOoU1MalDJTuofaXDJgsS5t
W+41NhVbWg9nEsfbGeiN19FwaynXWWSc16yKbrlNadoYozmNDdNp7/4jk/9cNNW490yxqRkHRCLf
xIDS5fvJcYj1qztF9w6haiQnOPNW+yLjce9a+pcUy7tKIM4F0vmZGLCofvVhEWue2IrJKvc4bXt7
xPvSmLSZMputbeXc06xCB4dHbUVozdMdyc+jpbMHxxnnu3iqPpYd/dRnr2A/6Z3VpxoJf52zzrSH
AJgf+8XaJyRjC5SRKbhg6ffePPwQns/tO2jMs2y9u4qOiMFD2UfleXDc8ZVK9ncUsz3AXS7qo6/g
plv460yv/layf5Rj8jzMbgNS1LNon0MPe46zCrDyQHSzDjyxMyI8LSG2mNk9ORbeeO4h0b4Dh1m1
3kbybyAPYGJVnnD68i0a7sxBXPlOrtFSTUx07FemfjXgiarDqDPW0pptDKV1rN6mOW3/LGMhQGR7
FScMJngcHydQutVg0i5ooKR3q1a4sI8G06FoJ3SjawSU8y/hSb4DavkSjJQf1raPvUkFH57Ohtc5
Q13tkN0u8+SV21YiFhilXW2F4Edp4S/ilMO3obX/YRsT4wQ3Fu4HzHQAgZI03paKQLXzZqsAWiXn
hvM35iQIcnffgmcq03y1COumnx+pQL8sgZ2eci8Xc3voTvcy6s7xPO/D0Ib9Hk/ZYeowynUZzmsn
PnE5uuThfDKccClK2jvOa9ty7cNmxdxOKkKPuJ/qpzgQ3MHIojN/HkpBz1nmHuNw/iHPeJQyeras
dt0B1+CutPE0boTBwbG7QJ2oVPZIfUSQzwT+z57DIIR6RrcfWSlQll7EeW0A3KR/OU9PDqtNYvtb
M3DuJSEsgQ0CnvU6L+2zom5gcmv4nuXOdunstqqPCEQEaKWTDTg3V3RR9OI9qJ2lNeMOHubvmBr3
wC6Ok9FuRZGfBI5ALCOnuQX0kxo+vV4zJSd4Syt662FYmFPAJzwAXsq37EkwkyUbOM8nHwaR71IQ
TgiZS+aXwfvexT2V1PKx7tUxbpIjluXNDKVX0gNUD816lDw4k1OxpiIuXZX7ng4hI6OCTCZg+Hnk
016sSX8c/SB57oqAzxdLDhCfvuo/69jdVdDLBXT4PCB2kB9c1LhmDA/DaG8Q4/aif87S/OwDyoPj
vXVz99BSAhYY2bnxKB7o2N+O2AV81T3SSrpGPV6bmc8zo2c+RvuS01TrE5iaJWESDc6OqyzeoL/J
kdsgtWB9sW9XCU1qbYdKEt9oVyUHYH7lcXSxA5dC8OA7c8OX1Bdf4QAMh6cBl2R1knZ3aTpJP2b2
6I+Bu/KdMPyIDKbpjkjmWrJxWg+VUW9IucK9V7OxMyETrDD45ldHeO0lzkwg5JX97gzdvzqBlG8t
P2ci8XYlIxYYJNixK9ZjRq4MR1jQF9dhyGmFsC+YMwTbDZ6zZNfRIy6s+4xmVWVw58+G9tF3wHDF
LviB1FoVYVTePAudTiU1SxOzhEfi/pKfxRKqeYoxQv3Rj7HF83PvWdS/2hGOMms7JcYp9tuXZg55
qpa8e7Q1hxFAir13u/bgFBFUkUjuZyLrkJh3aWmf7MjbUW0ONKx7Xz4xWspeQjM6Bf20zbKGApsC
vCp2DXrhorP2hj3bZjZTzKBI4qhLJZk7uj/t9DJEPutFyqsbUkaNhcU5pDU4RjUc2ivGQ9ymal8z
4nWBf6lNxJvRqV5lIlmYyA/0+4s7zssmxf9lDNtmDX60KII7KcsKHKi4dVH12Yt2HTOKroZcPEiB
2aQiX0gnVvllGUrwAifXAY2CUh8N59NKMN+XefXaieEPyxfRVJ4hJ1SfbuTc2GI91w1adslK3srW
rS4OUT3s8Y9gpaTxRzkvgYDF3WKxAKK1z5fioC4zjroHr9ArZm8+Hi78IzbAbLz5Ix1zYbIFxATv
y6ZUIU3v87ZjedVMj+1c7UeydKs6zIBeZpBi+rexm+69xjt0dUDliPFkzoIas88+nQki1DfPq19F
7R5lQZi1p52scihBc3ZE4se7PKJ9VNr35ABw3TL8oPHMhXNz4uzQC7BWMghJRcdq03fhiRGIJhhz
Q/7imNBy3DXGZ7Okc0k08aX9qcxhndst/GDcj5QUtfeu9h+DzIeF0vkv/dREOOeyJ5Y3+BwX/iAv
m0NRL9gM4PUK6pwsTxF7efYcNcci/Kdzm2eboVG3yGQG1wqrSXwdwD2ZsOlSXaIeFeuFgslv/V8a
VOA/IBgU8tSGNeOT/8+om8+yjr9ljGSKiyiaLL6tw33Jw9aGRJODca/a+Rse/g6qPiwHyTWe7KYK
6qtlEuUtWgrgwHeoD1ljz6Fd3YAWw3udsgiBUdTaJNrbNlX6NmmA2g523Dhf967Bh9btKyOnzNZ+
ssuQZ4t5J51I5Kjg0HAPdofw0Az0F9p5+zLMNPT68UkW0W8c0zfREJeIIYJ2ydlhNJKAdyaIG4lN
qVA7woIp/9VUkZEJJ7qTZrAYI5sNIT4TmiA3Dr6Iyh03Fpv7sJ9XXPeRHXruCdxsWvmDbfQQBfpo
51w45+o70zSMkB/OTNoBK+/oQtczLb3jbHzHVcUaGOWujQ8GjbcC000yJN9FD7kevk8PslD6wy6D
74GmtxoGDkKv2XLZwOENu9ptWNQOD5K7gsLDwp57JY2eGpPhucriHfysxQX7rLzCoMIa7SR0thMy
vGkyixjpdtLFo9e6B/JZu5AOrtamvCFynvrZe3Y690X77UEMzXFIh/vcYkJPbaiqAEac6Irzq1rh
D8MW5JwpiFuK/u60LzWHD0DqLn42ctAXFs5fPY97m1R3JMljWc4MuKFqvl272eFYOSGWrYzFGA0v
wskeY1p+5dzd82Xf+kV+1XV6G8LoPM+spfMpg1CR4/Md4AUXv73IHlqOxzRLdnlm/4yp3BV5ebaA
rVuEur0kJAnmFLcosP5UXG1imOL5HDxLK96Z7fidjvXbkPXPwu/+uWJARktvUN1gLEblz5A6WxuQ
PcffpqdmPo9wbQRyqye6ckDuIdEXD7QmYgDtIDhib82GfKOL+CWfPcgtlD5QcjmajB1gRayoWLho
6KlJk3y1Dq7kVhkXy50YEhiytZFa0GeytS3EKWp9uidqSkaHXw7QnZQlZASAYfQziVk9Wrz3cUzc
UisnHtysraL8GgIoZp72eXFHV9ZvlwlUlo8iPyUBuWNSAUO/AWlwy3I+Be1OHzFXhKGtbRaU3C97
pua2YklgIEQkqbfB40nZBVZ9X8j3kYWEhDvPZgHSV9zf6sA9zqM8AgpYueDBUvamU5m8+PHHLIO9
mdBsULQ3J3PWiVPskpqNtAPXOC+fHEsfI2s8cp18mT3npaT1IezrQ2Q0G4d4kZfLy0KoU8774PuI
ZtmmLUJaT8Tez92rMcgtRSL/4CGvyjadKQtnPSiD/lt38oRdBDR61p5LU7wA+/6zaMUSccvF1DHf
HCDnjaMe0HuvWWphhFIgOd2quo9ozzOG/pJoaoUU5s6WqGukdyU0rTS0LhT5bctwvgo/BSIavSu+
5dQuoCdyF3YYrTxBW5DwNq1sd1FlrvpKMz5NR/DFJ18470ghx9KX33VEOUhFoV4Jw8Hwg1cx5ntD
t28ijh9mWd8HValZzhswi3ijypGm5blwDxXrbdD2P6ZHkaNr4/BOP1tIRoaRnkFdYzQJcESK3xmi
crO4V0KoFS69fY569ZeAWRjv2yC6GLRJtdUIpUOrBJgor2Jb1M8eXXc1JdzKyp7R8WhIFu+xYa31
rkgw7OUMXqiz2CFAQIGddBL6PLtLTeQSJ9jBz6jjiRWLa76lkQ8YarR+SjN7CeIZn6l9bYOBEFF3
RnMO7xqp1rWHmuDLmxc4T2kXfpH9uOOecugwpYzNX6SWlVBGqF8TomLVXz+kxB8153CvPksYkBJD
Q42WaxIr8+dmhwVjJVuChDgAgYKzQtb7bBQfvV5y38PKqX/p+d3ZAhQyqYmhbo9B1xwqT1+bjiiS
FupuRkgaJp5YH/RgneINAqSd5gRlWqoupU24lk+h1hdcxNzcYNZRWhn20C80sdHuKSImG/XdIS+s
rYdwa2Quy1fzIpSztltQedSjVRMcTxr0KnMzq1NW2tjn2Yumh3l69sS767DThk+bVPyTj6nfr4oO
qga+46Rl7ukx/7nMzJa9MiIyWjluyYAdaNgcbOWtff4+ouuu7Ek7BsAKegBvYjvg93Aaf8Ni4exl
6dY0+mOTMKcXS4tpys4nIsIK5AdIsd7KpWgRCJBEE+qWiJNhv5pmv9Kwc9wOi7NXfnY0pAX9sKHH
HaoM2wqqb+PoD6UatMvrwDjHe3z9f5BxIghmi72dppjGqNehPyCng7WzC+AU1bZkRy+H9M7p/RW2
wAvC9orBeDVYhBkDa9/Amwz0CfDKtiiRp1NnLefXtGJllli809ytEZc74Uawk5pDy1FA9IK4wLyO
2cflrfM0wBgI4bqMQBVcvGYOP0FNuRlG6u1gZScZZKfQ6iBjbQMVcP6ZNJTBQiIVHhfIfODIJt/Z
A3fapqSu0mhTTrc40SgB2dWeCL4L4mPkkct7ZvIH7o0LSxWni4vKDp6wACwRodmWxVrTYWa6tD4M
lBAVh4ZXisH4mhLOJXqdUdZZfJZEjlscghNtE1qdAz8/tfNpgBhh8hj5YNhZFn0Us2RUwLoBHJGV
JUcChfEzfS9Ysqx1rGmmCgF3bmdb08YTiZ67revTT+pTANqP9ilHIcfX7iI7yQ7QnsVFEnCpi+kp
BNuLd49QF6pA3qAsRiE9boGjcPmhqbBRqc0jYeBx4zvwNf7j6Ly2W0XaIPpErEVo0q1yliXbcrhh
OR0yNNDEp5/N3M4fxpKgQ31Vu+wxQ4Wpe+PY6qOx7XqUCc9QxUHr+xweG8E3UuLx9BNEJq1xJjA0
KmijeUkMkbU0yn1C3Uf6GAAjuFTr8MuYVHsN1k/hMexjcnN0w5jP257Jru7Qk+bqGxwn0QMnDrfR
5ipAP8w8zLDm8qGXK8ruaUSMeJnmJ84+Fsmml3TAR+46aTzYwvpL28jXOLAImzdEg9NtgtV0kODx
RbaPo2HNge7U0DbTOwFMMhicePSg5evZzF/BuGfCkuVQIUedPIJgN4BkDvs6FfHNk+aepOwCBdvE
ojvgIOvw6/B4bJktLsndbAxtp6rj6LbQoB/dCLsUiEBBcVNrhf9K+qpaTjEwRh81pl1OF0D1YQXh
ZjKLmkgjvbGeujvCXvlZs4nHMx6epU7bZNlU3zVmuzAPdwbcNMgAwb0yeclyiU2UrkzM1ysy7gc7
7m5N+udM9lPYYKMjfIvoHK5lZO0ck9weIdUw4sCCv4NUzNG1CSso1oOOGlKozCKBz5TItTCnD5tm
ryp175jhVkP9Cfd1pXFPscJ6U1XVzhf9b8+5l4EvzXPEwEfIiohFKRYxoSfHBOCWr2dXE73Hxczo
4KD09ObYxHgTAB7yofZ+5kF0qdf4v5Z6VN2NkZbhrL9lxHFSkpy6/CP9ueI0u07J5w6TR6j8OacF
g/5tdL2z7bNDxNVRZta2j/xt3IxUXVSwNdq79AysA3RpD+nFsOpXF4QVL+QinP8A0rRM4Da4TeGw
GTCr+fxuvXBoFAtzHak122dpfmSf/BemYqHTFSog4Gkc8EFHngQVIspMtsPwkdAjXMYkqKvinhCF
YUK31SLB+LFaNm33LaDTRBCzI6aQwpY4iUCiMEhokbxtKj9z/u+V0p/SejiZWnkEc7HgKrNROlR+
5MyWO7ILAJgdbpmq/BQlPYbReSwlF1xWl70//niy/hzCDnFfgjYgPRfgotI9ZgPp0iqeayrdFKDL
get3Gtc0iYa7xIy+UBdWqiqOPaqYyT7lJghdFEqy+AnYJbX9ETv/Sk7AuHL2Bq8HloO5kAyj/FtV
fNLksYhpUrXmOEUo1w73BZPyJzIM1Hwl9AWwjbPkg9jeZMnNG9jFUzwJcXH1PfMSWNENpMkuntQu
rLJliHjHw/IeNScYpzsVoRRp+XNMX1TL/uwzhKiplYos8FGJhdo6LTIYDOBa0UdtGhbguSX6HojI
v9GHoajBoJ1Y96dxD1J0oaIPs78XQEPbKfyzIU4IhSUU+WdI+SYhS/BhUpA+X8HwZDvyrTEAFcXe
KoiN++RduBubBR4wpfY6TSCaa74pv6eSBHKZAHAN/LABtdcL90qP1wWpaWfFTOt69TqIaGVJtVZ2
vdBi1Kpt0kK0s6azYwVPPjLSCKEw7fvrUHRnXixqdnjW2n4Lk/U64i2rOD/qrDhJfyop6xynYWVR
Q+7XJ+WA1CCZAMhJaO05pLTNgLaktLnv2CY3Ph865KOW8mAobxOVO90MoFkNB4UBwLfQuuYNjbJV
zEXgMPR1gMlw6vnpxo/UaC+D5V6EYPjugdC0xHPrmH9eEm5DJjmYBJYlexOWgGWejeuWMZLvNLAE
Kb3u93F9ifBl6/VL+z9jn6rG+dTEbmARWBgJhUPF3NcBjdbJU8sKP7nBpQuMW85ht6cnRkzQItLf
KKY+EOxjH8s1E5r1SC8k5zLKuf6kfhr5e60JSAzNbA35CBdeqEVXbzunSywgv7bMOXwG8VbW8O9k
Y34wqAc+FXgU+TkxhNkkV0tgmiZmFEKQ9M9VG5ctE/lX9jdASsExbjkRicavr4boGJmgKj9MZWlr
G5DUvCzo+yb3GIPQlcWVzMFq6MfVtaVI5UNrR1Sb8HM0AOBMZk10vUcg4F9IUTfx2g10QZ514WsM
vVM6RLK8ryF4aOwwyq/YuEOKNApFtsPRKowwHh0CEe44+mCUZtP9jqXWMaCQ/EGLOfrgNMbutws5
ASh5tCu+R+d59kBhENxOmvlbOilNNs3Ki/s/dsxVVb/VwRydFIB24xUNQ28AK8FGi1uu/X9qwTo9
7tBQCLgO25yWTUHTi+7Wh4TjTN/DrhA8jcUPc3hylL8VzWhcCAK94achmR6mDzbnRIyb2HPfI+rg
M8iCLpStARF+ZgBlnC9GPB8hobB4XA36gSgb1G1/GybmigMQl4OXwGdMo2dLVQbbrIoOTa72XTVw
457LpQ8SgSgBqlDVf4Z0z6bxSKoPoghrEULxbrNNxuIWlCFzOujszcLnUKQ6+o/bL4PC8wbHNNoS
kgcdL1wdze7VBTPnus6HD9XR9Olxa6aVPc/QXOjBCYaO6liS+E/m816eHZXhMoXjt8JJW1moALUJ
nzVfNxgH2xozPfWCml+/OdWlMMxdrvxb7Hwo45+qCWnj8ACVFsXWi0eG11XsQlTAOLRyo6l0qU9M
+OSZP61VvOJSWLsmdVf0vK+k9kgKzioWJcHDrMRyxJHdtgS166TwxWCR5WX+NDThJpweaI77oOA1
9uC2+a/QGzelC3WwVF8iJ43eSMRLO8CoTYEKdj2bm//AOzJVDXcNvGZuvWrM8nuAXtrockWLyCrv
unUHeBThw2HSC1dpqVMC6tj5qtTt+dTN2Ko7yOQ9VMkFFuOup0fDHIs1F+fvqRhuUxY+9LG4yurL
NT6k+dk0zaZgc8cIhPmzuWVBhKHu2vES2AB1sqr75xv+rVfVpo89tDBCfHJZ2/aHXwWvVF4tUo4+
RU92RXkrsOU35BNXUBTWGlstSai4bl5qLTjxYtNeRQM8zdYpDnDhBM4a2++tHcJ9h+5SOeWDN/DZ
49EgJn0fdO/RI9ojOh0NBJ5W0CoRFxszTN+R1p6cCRs/CQzHhcCnmc9OPx41in1zS3Lnc0i769+Q
4j/0iXNeNH3jQ16KgGFr1exBiV1YS950vTjF+XAhiXrtzDenVCf8rBcIgWvVOVudYiEvyneBn5xT
YC+0Pn60kNNNIJkhA0sHsM4Q/Mac/EXhbXzrdfDTddBb6ymMNgmDy3IexgnWXyjxnvVKy8ZKg9ao
zfM5T8KvHNA4WSe+fMrsJKOqiXm6F70bplqlzAK4CuAGjVaRQ+dHjNWIDAex4W6kiVB0r15gbCKj
XWOl31QgMHJYDANW786mZMAg0Om5XKSdVRcNN0ufEwTjKWPO6eE3y0v3JUF98tDvB+0xpNPDzmlx
nrQdv9NNs5wXW/PODTEWoEJkme9TaSJXYyjC5ECvM0ZDlKra+fP8F7P+qbpP2o6VevX53C6KQgh8
3UV5IStDdnZaFDpJp6ZvVyi9WymPuvltc53ocuD5JA98zqEB2xX4mY2I67VR0xbn5f9kcbKJEsfK
+X+kmQ3uoRruZYp1PRD4YUP0C92EsqGflN1sqly7Eya61rA1JwKcOWwklyci/JkMTrZuto84xGSR
uc3iCncYGt3kLOGF+qG9VYwYWkPfB7W+Furi0NarLPY/ZGN35PWGV2J38lDqLXZuh+jgcBgTyhy1
FPo31w8yEXaZrMy5wZ7AC2/hdiwZdifRPhVvGJn24/9qvrWJYEfiFoeJxb9cGb8O2z1jmYVM6l09
gZaws3ValEd7Bt+x7BXTPnYzXALev7lCL6qFWHIHXJnWW5S8ESFej6R/IwG1ElMdZ/rTpFG4HUd3
t8TVi+VKE7faSm6ZgwkNIjBhviU2peWY92xd/V4f5W9IvNdPhpNbkFflZrjKkif0r31p5ceJe5FX
E2OtmztpunVfx48SRHtPH8LIHbU5mcUet3FJ7UQ++KAYr9VwDM1my5zlICtJW4q+A1pD64SmPqDw
H2yeTLdd+8omBAlNEnf0qSaOnf+rCmbc4nlkXRzHk5sc6u6TMVY3gc2B1ImaFeOImvH7w89Uc90q
2ydbb9Zo+mRuou1U/1K5vckwMSW2e+xn1FFPI3OD16S7KO2p7j78hipVLKb+dIragrqpGrppT2Xq
tPcsmNzmFi29YoapneiWUHybsmfMYySrsY14Onatf0opiBcwdeJIYjzOPiznaKWPLh1OfuCsfFlv
pdlvO3mBkUq8y8Brp28JhwKNPHSkUsCTNPm78NVy5BRt5ByziM0Nv8TNj33q0B8QwZAOb2E27kYv
2HuV8Zbg7nCoW1cuawfQPBGcuvCviNAi5+3RxQu+1bt4nU1i6VvlIhhePV5p/dqRhHOR7+JkG6M1
oWGsLI/jqHfJ0h8TzB0++hVD2QUx+21Rn3TtJO1V753ribNJfnD5zvynHFSf8QtsRZjXKfkdrXuo
3kgIryVzmIgRfzY9W0DDNNPZl5iV7YC+sFdbPNryxTZe0kFbFcavHV0lnjDp74z6O56dgaKj/plg
XfAvB7FY24Cj8YxrajtNzHD4q8gNLgeP1g7nycdlKcaRumrEDC5Rs3ghOn/p06bH+HURhScO3gtD
/07q96L5FztPWDrrajd2+F/Ll7JDbpXnvLoXJhx9/qrxMcQ/eWAcPapd4pLkVhOds7J6wvX2kgzt
I5f+Kg+YwIV/1Tz3CnqgquS1yvZS6F+Rdasp32TcSfiKPlb92Sq1gzQM4HYjJz2/bYsNp5T0Kekl
3sPJfjguIjdXNGCt/BOp0rupRxcMzs6iplMzz1l2lKT6oHSgm0mUKIc695U1lNCKasgDhM/w0qdF
yMmJFuWcTBqpkx+H8tt1lLtQlaQWbLA7amuPZttLUSJaejpHiTzPrD0+onxRZbm+iXMn2tYVSmAJ
am4zOSMhNS8viWIQga1+yniKZ2UwsJ+0zkx/hqz/w5lT/JQSazD9TM4XLCsbyACEYZ++Ti3mwEks
S/5wW6L4ywcm6RXa9zBkElwWYFsLcBsM/CndFINL0O2j9w62fvQy6joHEIpwgE0GZOaQ0a9jrxpY
+D0fOfKehjRcOQTdppjfCMNknr8W/FyWuMytNPiN6Q9ND8L05mTjOuHIqYOHqmcfw9hs09QjB6dd
Z9GtSa+N4Z0NfGuWJujMuZOBpJwMEYuwdmoUp66k4ybNiKdxZiaj0+RXq/E2hfZbIk/U6AaNfe3/
v68cq/Fz7D6xIi07eLDFwMCKkLeq0YdTvC9DOgcy6PENfksUM4dzdM/pgLJlTgcrSc9QgxgIyJX6
6pWYSDbwkCna5gP9t1LvEpF3hB3qAm4iNrFpgMbU4T9sAeu68k8qJVJYQAHMdQ5YA7wxtrVgBu7y
jg0sk25rbksRoBwgP6do8HUUXyLgv1OHbmdhuRiHzeRRJUtTtUYj9UAYuyyJ7zZokHjsolE9gSZj
d/TkVsvHM/1O+3jkdM7l0vaGLZOyfY7m/zJ1Vn6mDvOq/OEb7/d08DQB77X+ccLqGoHEYz6603S9
W5hJvrdraiFKUOlCZPyo4s7X9iccKryMUe3zrlEL260uCgtJKkqW9NzcNkP+PsTOwxooDZEBgB5C
sJXxHjescKnpk5+1X6fBIm5Cy0kUHhJnOOiNczChTrLVeCfLw/esJoa/pfGV0RHQ6GLXW9XacCv4
+9wEhvQnrumn6VxOJdP0neTeyRb+v9YcAL8WODRg/ODcGkmMCPo7xE5Y1q9TFjA+cY4wSDK7Z70h
BIdtNo/1rU4rW2yLmDLm8hvp4Wpo2m4Cq4I3/k/pIyJUE71N3NG1ftoKUgtNq2+6qpzdtbR/dD+j
lxDd7+6SWTBJ72VsGTjZgjecKZsB4UqP+zfC6N9WDHA04fhR9lBSJuaMRv1wbN5BRc8x7uxvIcKb
MrU718aVbatzOYYbT+hPKG8mTx+I10hwjZXCfZeZC4fcO+o1eTsuRihsYEWy42QZh8poPr3B4tZp
7rxCvXLg3djk3hNaPMZkR5LyUgsqJG3q4br4kpcTLG4cLQbebb4hcFXRCCYVAJCFZTvRlxlNIXIu
+gMkvdF6UIPtu+nBmwqHtdTrSzjwHboO6glbPl+dbWpQWKK10z9cB/1Qs147pB8F0SFrymNPu0o1
vkQttZUzNNrAHTeLrQalDypifc597tiYuiqap2vjrHnxZpqIMnIsynRI0hE0Pcbd1MbshEcvLzl1
ZuVzRetOiZyjXbkcwvRcmQhzUiOYICrvbz6He8RPnLHelUW4gc/9rMw5d/FeFtNfAneqDGgExMsn
RfE+stCLqcLVLcnkVwtNhpukM2keJDpVcb81kCNxryNbHjrdeA9H8v+5cVd9cHJFu8n94DmpuB3Y
bOdc8If+w7K8YxxaRx8YXS4MXGKjfzSV2FZ6sk4q51lNNrMiJCXJjMLI957omcwO0zGWlEMrtOXS
JF42raYCDIGd1NcSDKE/uWwswwIX1c6kawl4Gc5+ig7cBgSyseK4jTeEvjMFDrWrzya0nqG0ucC5
y/mIODbQWRu46UFTbtle1rmJpNiHzjFglMRiGP5EUXLMtR+VjwxV2idF9YiPZmqM33pjnKMugIzS
nXvxxoSLlFS/HVX0FZvW0QvMz67JttxiuVNg7m9+O/DEGxhP68kUn6KP7xboWY1abUefCLKBOsqN
bBO29GxHefkyWtn7SCS9V3NGhlLuqpQrpkbUm7mUddKgmDI+qzoYAzh869nDOPQ7xbGNNMFjiiHF
wZPvbXYsZBsqWijkSrH3jisuwbDVjbVFsUwn/Y0w6YuMgGSFbzo1TMzWETa6b5/X3bWKI4vEPsHz
oqfQm43o1eTNtY3mbNEzwy6CSrpoadDUQeUBRDm0VLS4aQbUmHuGOR+M+5vUaC0JsrV0wiNOkLPw
nvqwPNMVvbLS6uFo3qHo6DDSXC6lEvV2gLek7ZVlbAIdbDv0aQy0Id6ddldOXJG96ZRY0W870WKa
N28DhgVSt4vJMKhvql/h8xC3Dv/ljr2ntpBAoUB1TtZhFd5I1tzJftynKvkKqNGS4JGH8S9GuyCn
Cjo2OYQhehLcbdyG4KnzZdsyYs1+G4OaLRzYBqoIAiG5QfsGzAd2AW9XzvBNNHBw6RnXBncb2uEh
6hk2AF2h8vLXi93vwuWgnxC46nBZoI8FyzjPLrb+7FEq6gHwlp1au3wm0VM1awF8LcZjbnKVcJt9
aGU7w+qulqOtBdtvprxdlH1oE7BtrWS9GXEXmUvh2dT9DDtKYfatkyMpud9z58MI0hp2C1koD7hn
fIZe8BNhPRDgb6QVHKY5DVBp7RKmzRGlEUi7uY8KG6Hxn0WLRcoZxEW5wAHKojNNK8/2f0yze4uM
l2ZId1r0YhQ9MpBa1YZ/BSh/F1Xx2/vAKVA3KByU37Ewj2M97qZwOOZl/5d7wff/SqWhnjNDW9W9
vcP3Q3bTp46IQ06GNh+K1zxjLsHdMujQHnVwqOGcqi9gA/RvLpN1mTjY6vEzKM9A1aZUwvTXI7BP
T8V0eKLdR96+cIpd51Dm0XEmF+C5lHEfsdeVHE36NLoJm7AgrqkGj6yP+XbQ9Fumgs+AjtrK158s
+gOGJmIo27ZrcIYcmsWFb5aqG3tGwC9CjSCPw1wmVpjvENkMqsvCAr9RSkihzeZkJC01/9Ks/tV0
SFmJOkpNbaoag2hIj4TFExwQKicxsmtoUdWI9lI2thqschdysWtlzl/JoKNLDt1wg8l16EFoERm3
CO/iG1rHlB7i015RbH+tqRKJad4yTcrEo+wUU7ekIOhYeTUu6oqkjhctwxDk6+jdeKC2Vklll9Ns
6J9a4xB/rQwL/T/Elz4D9Uk9BujduYknieVz7pOhUyCZ2hfG77zc5lKO8WvHQITemF0MY0InFZSw
w40K1Iiw6RXiusdI1oIV1BbavjAUnoin1GkxS4nwOmTqEGbVEgPpOSzF2uuaa4p4m2bupqBgQjGe
bJL4MnCmbckGOVrEkXE6oikdZvmfzqznjN7iug8fZUtGPe3GU2+mIFe0i1V0axotGnAaScOTQbaE
FV5zX/SGczw4vluawPLyEz7CeJgIroaRs6u76QP8J51C0dl2CWSAt1WuOPd47hP0aKO0bgEbd+AH
234mqXYXP6IcgRCCloi1Kp9aDfCxQb5Wnx1d0GLGuvlLw+6c+GgJin0Qxgk34AAMHA2zGVHTqLjZ
QjtMoLgW2kw6hF3IgQg0H8Ls3CIc01c24ihN6c3Mv1ypdpFhHwJwPUnOGGUiCCrnCgsbeHNw7QiZ
pRNxKyNRe19kK+FN52jUtr2ZXyvaXfy4R0qmo8gCl5bg4Q4m60pa5SWr6W8zyosc/rkqW+viFlWA
iYguegKlvMOk4H6lSpwiLn4JVvZSp02yprW46vZ5bm9yEMtj+uMOxNAifZON4hF74OLgTmHzYxDM
DSPR3vAFPgfMg7zYfrEs/GaW9qqGaOP68tLZxlV3CJJ6H9gbL/3UofhENscvyE5E0MZV37DzTfVz
nFBbPMbsaujwOEOjmAXPxQPidPVbmDPyG7GyLlsWaHSz8FzEMXi1uWkuOuMQWAYaVxVqvkoKy0sZ
AC00blVfnEaS+6NoWAsf9Yh4jXWVjiqM9gxyCJ3qWbD0zPnAzuaAn0ND2GBZY+i9G61fMx6XOV9W
azNctAnvzRNQm/yZxQQCYNeiy5ON6XYHo7dPlT6dAM1urcy/DASeHc/mcOPwnAwCpKmrI96IdQ5n
DszMAaT/diBqjSERY1lFjVB/SN1i08h4Xevxmy2Hhy5BDtp8DxSzcRU2eDfDu6ItvdVvdfJh90yN
/bcQYXN06mOZGHepbMEAxHkODEm6wQi++hrGjjupR4o+HuBOMXPgFROmx22U5eUD6hAKjaO/m138
ZBLYW+Do+m38KF7yc9AUVqhLJoJdDmmAA/lpauqzGB0fVJ++Lsv+mE/M1UhQLfToles5UwNyxNzE
PQejZyPvsbD2UkCDQa7SXR0aPg935r6Q+8e8g4bQCnl2M+3u+XTt4szSwY01Wfg6usbRMoO16ZC4
HumN1TJWdvrQU/4Zi9agiqM3ZjsHHHsg24qJJsy60pqn1clGesQ9ZhO/DLO7y8B8KM2zx7C3k18j
I/68ngAF0DZZzw5cZDExrpnh7CLBKdA0ziqxzhYt5iBLXsqAqLzROoB6mnTRE0gpHeNU8reG47Rx
MgV6mpUgmB9ltrGqqTBvDRvJGURSI63hX3YMcQTmcs94QRw/e82ClpMaUlPucvgYhk2fjqu0abdu
NW0aRiJVLngH8l2PbQT78CGMx204Gd+tztetj/VSz7/sKHyzTe+vMcdbEBP/rdMVUOoriKAL+dNj
lEQvQRRCX9cw9koEDiL4pXpqfETH8DcMuVW28Zvr62xU+t3ySI4E/FfDjesR9R6YNdP5ZGf1SPwh
RL9wz7Qg7H3JbDPqbg3AvCrM9l4N5Lo2iu+wjb7CEewdjSaLqTLopy5gVwBgyOiwx9gXF+YXWJ5v
MXSbxvRfu3w81gaeB6uC5q7DBbe1LwH8D7NG9NGXxWvsmkeS9MAQvnJAhQ7HC3AeDPX8HemxPTwQ
pG3yd7yoIhCbgF0+91qMMvPMvtVf27BZ25Z56TzQjrizGw3zM6e3pi+fOpVf6znZ0KfPIq4wqQ1L
Lc63Q39nVjcA9o6zTZ1x2yQ+6ODrh66sZTU8f5eLIHB1LPYujQt4MDjslFlybbTi0fR4uk13Rl5X
Mdy8kjEx5xZcTdfWSW4Yt8iM4KdNHR0kmOxOPgACoGN3ii+PHr9W4Bi/DfVpDT5fWwULJ4I43THk
jq202xFtMxGF+69W6z5i1X5To3kYRfVcR5yiO8Xk1ujpCAC2ZkCmLV0aN/SOA54VHAcjo3bQdilJ
cS7WKMdVO1ifUG9gYqSnch4QwUT68ko8tJFEyowqpJhwfuKECV/F0jQKBgAhhmGMszb0PiJAnfxn
zA3n8Zs9p3An7F8Yhan1sRVJjrL5ThwaeucWOYFqn0IUCxuu0FovXyYs53xX4jNzo3rlETBlvGS+
lkZ+Hdv0M1I6Iju2uUUGT38KsZ/1sKzC+iPwfDDpQf1p176/dE17peUKz0bcLTDXCt4YA2AIgTQw
P0cA6O/YfmlBCoGWUJflb316KiAvmoew6dmafWiAlp9c2zI8+b52VJ7220MaWoXF9F2YgGBbhvp2
k/9pfvncBPbfCAhkYhQ/hPA2hMg/h9ahYS6H7p3bjPJsjTCtkcNrzm1u0nY+nKyx+ZQ2ZHKc4e0y
B5w9cL4bXPE0OPKmeXnPXgOtnugZrT1zRlzrophUnwLPzkq7y2J7DkBU1aHXLXr/KGecZYK1jMsd
5CyLmXcym0yw80I8AhSf+265ilN4b1jWa8Wtsgjv0FjgBBe9s8/oy8Aojx8yGNy3UWh0CtZ8NfXN
jfrsvWtrTsuNEd5ly08wVMlr76m3lqJG0TX2B9gQYwdN5E+yvBSJDjUsLEnvIohPGPnt3HiyaLcF
vXnybbB/ra/eoW3GnEjNgthEg5Hb3kLa3EE0OGoawoSTmzGeNihaXp28iAKTTxt047YOFO+3g79d
M1qk0CkHqag4+Hgmzx89gvdElFuwpGemlV+t7GYdQoBptL2vIkAMmZp/ElICn7uIfizG9YaOXC1Z
dHkwOx+Fv/gtGvBZbcjssq+0D0WeZhoYz/t0yepgcTIGrIvWdnFesFHi1MM/xRgdvD1L8lthVdxt
0Ur/wfVJ0Gcb/FNzydHg0JzbVOJUJbzCozbKd380xtVkezXe1JgxV4piqQJxKgz/V/rQQq32WWoU
KuaCi4FJVkkLmojKEHwjE2RPd+y2tU/kJezqI/I6Qk/hHQOpMNbgoUlADXaF/R6ALcUY+hnWQNX1
8qUt9J1hQnp0SJMs0bvgWPi/Rex8Dm4Fjtmaa6iyJKfguyMA27yOY3VvSQc5RKcXadPsgVbDOO2S
I70ZKbdcQYiZHlTpnCxpA8usjrz8x6mFPI2HuYaykgzVxZ/G0+SHbPqClvFMe7K1AUO53DpeyO+V
nJtIHWNBNrZNyoMbJ5BYs01idfu2aLFDNHtqGVdTSNTDEPEmz7Eci/ho0HcFP4ADeLQZtHTVpWxn
OdiVJUSxi/SDJ+ZXRJbc5zIdNuTPyUZ01Li1AN+kyt51W/9qs+mHFXKBLLC2Uv7eSUGEwcVEhgG7
ktF/OLgv4shBiWVLaxJcWUTcAD21hLFqgbrmfQ/4X3YG+0wSgLiGi1o69SkdGR0H3XLSi+3QiOUA
6w/8xrExzc9iit/9IHwJODFlBC4DDb6kw9PJWCdG12tew4h+Ddv77QUxfa1+5zPfdMpLkG2JB6eu
WJKpXwJ5JrlCgzbc57Odi29ktq2IBjzOWnyPY/fdIjVgSEwVukNU05avuT+fJlnTjfrgUdRixBZ7
/0RyYDR/KXacjrOu0lE2z8l/9v8w2HMzEwuXYz3yqPhKjI4pE24agijA4F8iCj9cH8cE83Na04qj
o7xbMMkVfcXmwkjS7yLnWymCZ04K30Fpn+D8r21FTbTAccI9WFT5JlZkrAfoGFN0In0gF5Oc3gqX
Kh2MsoBc111lussps8O1FzG6TJo3R56VXh+mpn0ZoUeOlv/gd/8e4vpd5TGEHG68o6SEFZyfVnCf
93k0sYbi0aWeZZrvkLAjcqCyCz3I38KA18ifElAf7a62m4vdskfFokc3q7YNFZhN4zx0o1iPdndM
K9bBzN21LauIEZlsGEz2I+lxhsguynb2LavGmI7vOZE+IkJXldtfjdu+ihQ4vG7+5MhFeYHfUqvP
NFB+0tP5LLHsmKr76e2ANco8YFh9yoPxpuv9l+ycL2uQoJGUv655oxwX279TM0GXUKGSkSQqr/Tc
QEdPpGZyINF7inzAfnSpOFbDdNEH+9xp7nvSUgqWu8tmlGs74jZODx1FlciPBGUKgmwN8922sHZg
wz6yQJLeHDhUu0lxkn761lOhkZj1ukqTe53CnmrIka28Ic6XARC0pQd0oeEJWiq88IsuY/bbNAco
LdwCeAoxnG3ddPqD1AVISHE6GaLgohsU9GjpGdLPNvR1l4OzT35wAtoWF/5hcnp6GP29S9aNi4e5
K1gn/9Iq6nbKj9+9VAbbMgnch9b45dLWa6IhRoOnfiqfVGCcXFghIvIZvw0xHw3mS23vKqs42GLa
D0N7wZh7tX1QbAIliB4a1JD+xRjaDx3wl+D5YoWdaSZHy6PhI8hvWWSzaw4bWhfX0yRfiR3dUl/b
lI7+1qY9D1UNLD8ONS547lZV4Uvauni/qwl60vg1RiOZvvFaGORLSh4klRxo3NhUMUuU22DTUvYT
PwRYlbtKzRt6yHmcX/uBGqoxP+rteON/+6lk+zLIfB0hAPFAvFljsbKVc5IurDitFcuMRgeosGCI
SQuq0vntEv9FL6pnkPeEPJHTzbq9lIVcF9zN4lH7aiGXLion/UBnrog5eVcZpaw34D5CR331Xf1q
cliGe3Chi4nD5RCfQxqohlnvT+x9Nm8sOjOLgOLxmjiw0PxFxUQ96osn38EZnSdwXgLCrAsSEP/s
QNI6WzubpiTyOkblqTEjrqlA+TxaTBcgM48kp72H1gU0etVq2IqSl5UbCQ7VkUZJM2Bf7KROxkEn
Xme8icLBORX+2Pr0meVwFc0JPFphPP9H2pk1yY0cW/qvyPR8YYN9GZs7Dwkgl9pZVSwW8wVWZDex
7zt+/Xyg5qqzQFhBokx6UZfaPAPh4eHhfvwcYwrdoo+ujXy8R13wvtIVWNUAByq85yyQSh3oB12C
5wF154dSVL+ZsSjTaUVLM8vnMXnjpDcQI8dwxAL5CYr6pJSMpBvcwW0H0tSYnwXkdrMDfY3z4GEw
B8ilGSszGSTOmUnO5h6A14/PaQthra8fTA1YQwqhpdjz0k17ZJ2Bz1a1eYMS3p1cl3RTPYB46U8V
LcZrqd16xybSnrSYqpgWvIGcB3fRWLd5ONKxNHXADvPfKn+6a2GrLmBKCeruuefEJ11+DISCLJWZ
a7oWdpZbg10Y1n0dDZ/CFrS2p8qkmZ4PqMcQP2kM/2YCk5NV9BaXxZ2emF/hhrgiv7sKIkPZCeDx
284/RFLhyLS2DOBGaVS/qrwP4HHlaRB+DiC/Y4YJkUk68TNdedNws2gxoOp04mUf3es+SlsaN1JK
Q1iuXdWq7EgPDxZQ0jxkBlNrGOCAE10xk68M9j12GTw8PohVby7XDQ3gNsN/ahGM5sJjIpHMAOYe
i2Ss5hb05cGVEfkMDCAeU3TLYLzrQZmu6YFrluNNh4ajRs09ZoSPSY1TaVKLL/v7AtJE7rzPI3Mz
wjS6iqnvgd8e66F9I1/bl9yfMVOEI6Ubzawfhix4FhuBhD38wjt/XwQ6tweo8NKSbuIsvfIYY1cy
+UoQoBOGKMKQRneC2y8oC7BPNElgMSKUq/G94kX7SqyvEnN4subZDgCRldLtycYhJAkOXP+0nOpb
WopfPE+FRNWf2x8QkjNiN2mQpxvtC/x6t4wJ3MQNMmpavrfYLDGZ3FCmL5lC7M2IBgQ0EE6qj74U
vflzj0Af79BeOAkx7Mz8ex2YI4vbTiyZ+1Ez5vaYhuiBZTI1riNXwvz87aAjy4ewowwiELDzniFT
ODDI1Yso3+vwgdf5hPQ4XCMwU1+NYXXrJ92eSpWdWKCVZVSAw+mmbF5kXlClNLhWW+Lzw02hxg88
a8AU+81rA9F54uUguP60zPRpmmC/TJPcMSYD5kOaMFHxUvamy7g5r77ka4YWJhkZsnKow0IpPHk8
C2Nq9oK+F9r6RfD1e4vWWpeaR7HKnBzio8RAGgVeiUhR78f5HuuIYYaW3imgxmuYXHlfQwigFnQs
K+avKIXVQXcIAhHaE5M9LQ5NQac0hrirE6TvNSHfS7yDEckPBddcFUbHPinfArP51pVQ50JKupvh
edye97lEtAGsHxnRadAD5JATLAiuNSUPQmrVtmLVtyptVuovx5CpZCO0RNuHMQSUp3KIPBUuZLYg
h8gFA1c+uNuqZngt52VuJBV4o+o1sLpzISpEXQnkRgutIIQxAshQ2qW33M1QDEYPSo4AmCdQr4V1
5xOzOHBbNy0TNTVvB+kPM2UgBN5HBPscarIvssQxZkTNAP2qJlAIe2BgEuBgrZY8y7X/EEpUb2IK
BXX4Q2PkfReCpIZu8zbVgPvTyBnSGuymulfRt08t4dDNohKIII0Dde7AdEkyryKmFXed7DHwwABK
3HcvwsA5hbKOEYFHyS/JYyeOEMzIUgdwy+uTlw4aGIp69EGbF7ETnqdQeIiRULB88zHX+sdoVJ9Q
tiRzr44S7GL0VgcG60d+QlyDPsgZDISxX6GfU75k/A+9tPZJI3eOYQiP8AfeDHRid7DSVI4vjHey
EcydvAe0YmicIvchJ3cGxshU6ruKNqUkowTdD1L4FEvI8JZALWXtRRj95iWH/2UngQouNZB4jeE9
DiB6WQqsbugrC0aYnbTMS500q/epKArEnujnGBbUmI1PsUrNjoZiuVHVPhcg3wHfCMb9GIY/LFzd
lC1mVUfzKuCp68QKMlZt9EPpJQa7lPqGiXPIm1I6ikJYMSs52Roc84Q19YFqBAKp7F4encgyb2QT
YkhreGNH3an1X02pNlCvCEW78fnXy+mJSUx4RHhO7WsNsu4JXqTK+laAru8CqEIFqXb9CoHUvBy6
J18u5S+DZky2qCbyoxWmNCZLYQCdID1l0kjppgv6L5KvPqj1SAfCe4zD8k5BPErzNbyBTjsjCG18
svw+fEql5nUc2k+aPzPCejFNINMxc6IyqiYdPBBdkMBXpEduamrfUsHgWyontZdAO5sileJZ7imF
tDGL0s8qUu8y4yA4py/QSvRhPzbG8T4uoRtDbA0JYlUeT13Xevs0m8q3Yuj0z7GYxU4pVX9AqXkI
uAngjRjDl64shYfJnM5NaLqmrp4HKXqwYMWvR+0zzDjdTkqD8g8Fnoc/vGEEy5+Z/fSQJQ2DwHQl
xS8xNXMeUX0DJE1qgnqP7Iui7eZqEIy7mTZ8j8uWPDsHvNzQSYkBf5laDdWhWaSPgtELYBXNzm9P
YzwwDuZN+kM7ouhRRwIDQwayWTTx+4EQU00tvDli/1KWsQ8RjxXzAjXjBMFKWGbT7CqvENPc1Zrm
wX2nNuqPvkzAZHR6Y6FEVlQoCucR3GPPc7XiT2gogbAUYaN4+0CZZxQMq2r/0M1Rqq55iNLM6egE
lXY3FRavdVScQyfqfW18M1K/0K+bQkWXeWwqMzngphm8oQHPnkkx4itRpmh+2ze5qF8x9WESV9JE
ohNnerDSZcII07hF+80RGsVqXUk1JoEXmxI+dElONR0WkOwPT5fzJ0Nv62+5JvXfgzRtv8AELlJr
ElCU7K0SImstm1y69fJr1DO7EvkW8jlZ0O4lmHc+m60XAVLX4yujmZgwKScvv20lGNR2gzjI99FM
8xNWaNoa4Si7Xo0gl9yB/ymisnWrOQH0u5xOVs8jFgqJOPmSqkNy8HsdwHMGrCYIk0IHM1MM+1Lv
ujuTcveb3iOwTd3C065bc2po0MBzz6ys6Ga0ZTkDUOUqE8OeSP+9TooW0O8zfOReUODCb6zrXjbo
xXtMrA2dz2CkDPcND8SKapwgs2lw+LiijnkDqVLmZAjsIJxESBEp9e/1Dg6wNBX6P2GUox/qS2p6
PzUDY+axiO4DqCYf/nKU4NQTbFMA273CnEcbw+yzAaeRfDDHEfyCbuhI0cSIC0ijr8TXkNvNcoJG
Bx86LCRfo7GV7yp9QgE59duzzEwRCBQNVE+jxBzBqQEA+V9iULV6HATFGT4jBoioetKT1xCkaaav
KFExjsWXszXP65z/isYsy6AmK9/08nONZounQ5ZLd3Z6MzTlDKP8vUwqFYB8dEyfQSee/W9CFV4X
JsIiMLn8/W//6//+n+/D//b/zB/yZPTz7G9Zmz7kjPTX//13Sf3734p//OPTH//9d101LXB9hqnQ
wDAUTdMM/v797ZHC7Pz//i9LKfR0LKbhXLsMBD7XzJpwydrqTrIB3332hGvfabeMKhtGzfdGVbOs
Jn0yhjOOVznavj6YTv8gfgeC+8CJecivf2OVqqyzVF00ZEPU3hucCUDp34bNGcTJAVgwEvA7z5FP
6YnGva0eKQ2Y7oZNeWWRlzb19zbFcChzjmxztp4GvPcq/tztSqen6b6rDsDqtj7qvIblTl7aW+wk
6FIdjPPYnMdP8xqBAF+BgANY0T+kJ8lVjwJQiuOgbNldXadqiKoFmAR28XmzLzxIjMeJ8U+vOfNy
OMkuyg1fBlvcK3bqMD/jfPxVVxd5YWx25wtjZpR1gGw4i/XwlgNpS8+FevexCWnLxvz3CxttrKBo
nmazs4h2+NidGPk+xgeo+HbRXXSEqfppa1mrx1C9WNfCWTJfBiMCdORMZUza67Z0XXgO6iyDXb0g
Vu4yAR250x8fr3RroQuPQT9KbospaM8p4TX1iGrjm6xXG1smSWuOebG2xWnXeWMUHqRAZ4bOk+f+
AGN6/0AJ4AU9xXvj9J+tyXq/eQ1NwtaSWVM/+o7YfTXnN3iwYWTejeVRM9CjlhjQFSVFXXhIESaD
zx3cvXntLBkGwqN1deNR8//89xdzaWfhFX6ka4JaSAPc4xV8EP49eeSdBpnI1hmej81HC1p4giTJ
U1ZloXIG71OcaIvf+rfWo3ToX3sHmOGn/lra+IRrvne5tIVT5KpcgsJU2zM6GTvRcpXiyaNV9PH3
+xl7FutS2SAwMpJC7FcWsSmXJDPQY6M9D68g9O3hqbztrmHgCx716whE8ENkf2xx5UOqoiJJuiaK
MuP8C4ORDLGUaOntOVJf4hZZlGbYWNPKh3tnYf4FF9Epi3Ipr3u1P/dRB2oMPqDwsdTPHy9j3Yiq
i6Jl6Arwv/dGht6K9IRE6hzm1LQkr7/TfINRJ/3mYztrsZbV/GVovlwuVsNjqsmLxiM2XOnVTk4d
xFlvywPzWp/M2qVnnjoIzDxsxtt5H35xjAu7i33K67bxEWZuyUCgZrBB+e2tO90BS3OCpQQg+sau
rUSMd+tc7Bq63DUoPrM7Q1FfW8a1Xn5Nyi9ZPNx//EG3Nm7++8X3NBM1EcEtdOcJ/ICS8ip9ssQt
J1+7rSCElgxTNFVNY5jlvZWBudm2MTS8/ETXst6J8L/veN5coYDmQGnQQFua7ryNsyXNzvDLpumy
aJqGboiGuVxcI2vDBDvcObmZ1dj2/lV1DYs1QqG9k7kZ1fkti6tucmFxEYAHACQJL7eO7JiyiJPs
JcjQ7cmWbMikgaU44beP92/tsoTs8a81LiLxJA/Z1NVWe1Zv5StIvp4Y2r8DGOP2x60MddVXLkwt
QrDqjxRj46Rj+q3cdQDcIvm5nuoNz18/4hdmFjdyrBStlo2sSLyCA1dmImUH3W3gGO64b94iyI1u
CzsMdvVG0r8aiv+ya4nvnRRSrBG2ZUM+96FxTEBrm0wyf7xbq6f6wsTiHDQIiA69rDTnRDKoinrz
oKPkXSky0MNCNtLfOdwX5ubzcXG4NaQ8Ut8oeatJ9d1cpAoqgz5L6368qtnFPjhm1iI2xlboTXAd
dWchm1vU8bfGhPVvTBn0hO8QwouPzUnzRnxkbxkbSyVX02DiAeEWJ/NP7+vwqF1lbqXbWx6/ng9c
fMFFBGFgRxeGVJzPs3doD6D/3UK7BRLqwPvtjJ6DcPjG6rZ8ZBFCEkWqQple3VlGzM1l1NbObYF6
6S78jBjaPn7oDuMX66Hc8P4ts4s4kvgShJ5Ajc5J0vtOHBYz/dvnPirggu16YeMgbIQSaxFKwqGL
oWfvGrK518GCqv/Y9g8ff8gtE4swwhC+LCMTNJwrI7f7hv5je24hpvzYivTxd2Oc+P0ZU9u8L81C
Vc/NHtI20JD1m26HLnMHTGfvojeEed6EH0gfHzYMz4f3l1NgyIql6yZM8eZifbB4ZGKRFt1Z7Bny
9cGHHuH9KQ+9psGqIDX6o9jnlR1YsfRY8tpyw8n3XmQAzHYh5VzCH/+e1e/w189ZRk/fm8Rerf3Z
bcdxB0+H6FDFkt3IGkJXtjx1I+isRusLe4tQCoZ9TFCcYU+Ht7b5ChxtY0Er/mPwVUlndVkCDrs4
EFUjCnT0qvqMdvZkfZ2kW1oNH3+ztQTFBBZCJc3UTUYPFpGzzhCNHdSpIi/yDtQXvwBkiO1kl59A
53vOps+sfLR39haRMx6iCiktLzr3VQJN/TlMrwB67FQcKEdpe4CQv3m0FKbkdKCIQNlTOPhM6fPH
y179FbKiimgwypKhL7auK3upL9QwO8fMCl0VkIg4RptbzsdW1mK3KakqzyoGGSRLXxwQbfKh85WV
6Fw5owsl896AX2k/2P0NLUx35vZ6/h2LhsTbUQW4+UtlK8v9QmulKZ3LlA5o/J+BAJCn2zowFH9H
lCa4/Q9NLnY0RV9u9GVxNgkEFlkSRkEpjYI+PYENsIWv8bePLa5unmnqlkIZQ6TEvIh3qZBLSigp
56KEno1eJprtv2HB4sxZisRHlBfukTcmw1Oorpwj4LRjkkFl1mz4xuoiLkzMsfUiMcqZ0qberwAt
nwk2mevJty64NQuyqJmGIiMkri1PNm/FpOkMnI+KOsiQepebG1u/EnDNSwvzL7hYQxwUyiT7eXz2
oi+K+hnqeVjZvswkih9vx2qQkhFIgUDXNKlFLPZDphehlZqSco6kvWrHru9aj4x1HRJY9nZbL+31
D/eXteXWDIEm5lLGsswnX0BHzvrx8XpW4ro5B3RVk3TJoo/x/rshUmoEkyGl50T4nKLqNhhQKm4V
udeN8K0MiS8m6vPfLzbHCkU/Lbs+O5dCad2qZQ2Usw768KCi6fH08YLWN0hWRA3mTUWlZ/He2ISq
cuOVhB0GC8Od6vpX4hODZHvZQczW3npVry7twtrC77TJqMWa5OOsydC3WvCRwXnPKKn78apW/eDC
zOILQlYK32sacP2WvjvCtV2UG7fv1kLmA3axR3KR1FPEaOG5Zarc9MC4p6KbpI8fr2P1mNJJMi1R
M1A5XZweMfGzLu/YnElDIy15VvOeqTSetNvFh/loLDJCU7FQb9Ywo6r6ImMJhSqApxVWaOgybqC0
tpk4s0WaOcJVcKWdPl7X6vWqEqBFRSOSqj8LExefT+qE0qgL4s9MeHqFRNI+/gxRE9heaGbxvRHl
jd8JRZc2F8HBakNRUKFaO6OzDS0pkSj8rECe5Nan5iA8GM8fr3HNB4ESkphpOuBaY/FBPSYq1B4y
ynMA1pIptra3f8eAZhhcNhbJysLJCx2+mBxmiLMZI3fABG8LIO1jE/Kam3MD/dPGws2nvK+hZZrq
uWErXyXyrkf2YU6JwmvvoO1RLHD0B/h2Tzo4dEZ5X+ne+5prVg6DBo7vbBUD1w6EqnAiDNXkv8ta
YAAutBdDMhYJBlCreI3QYOu1R5Xn+8crX909kxSFbgQ8nsuwGJoV+gDyCAbI4LEefZf1LQtrxTdT
vTAx/4SLM9DX+YgO5TS8IbR+o7r5AebOO76hsx12Z19bHm7VkkTNElXZgCX1vSllanXGdYThDfXt
Xe3dqNkPCO+gdindrjt+/OXklQqLeWls8TyHmJ3pXqGcfUb8AUX2tQgv7pFJcwDZTrdrduKrcJjl
DK67N9o9t5v997VQBum/SX9YMUVdXFzSTAZ5ZQdo5IxG6b68ihyIYXf5jXCQj/1xsxM+X5DLb6uJ
pqyQbhLRlue8nQx50kCkEDh7F8iaC5ZWP3V2zxFo7yk1Wr8RWC4NLr5vpQBWt1QMxkLHcDXEPltb
KM1faLkmwoouW6JMZFk2lqbO9MQYEqOfW6jW+/g4HbVHSH5P9f24V5WduutcVBUYVudhtJnGbZlf
nIypGAJZr/X2rarMzEY7C8T2CE0tLaiino5mo/untkyoHocxCMAdJAz579xQl59gEV1zrdBkVJY7
3kYM6bwpx/BTyvN6sCdXGXbi9ebzei20oUECpYlB84b85/0ZBaYCsq5Km7P/BjeH+gm+Oye+zg/F
N1Dm9WsDN/vNHB22etizuyz2Gqu8lkRNw/gyx1CqVuhDrUvOjHDs+kjZ1bq6iwH6S91bC4sK1Cof
B4gtg4t7uDSsJKxyUBVqOR5BqkPODeeRnk6fZWNy2p5t9cStVa7lue+WuchzB70XjLbWKDF9at3w
WB7Cg38aAY5Udrj/jWvqnbGFA/dVDlLOr5Oz50EN2h164bs1npGn+vhLrqVR7+wsnFSmsQiRLx2j
FlHVK8RBbJ8xdDs8MSihsbL2emtlaw2WdyYXGUHbe50A409MaFBeYQiF64MAe5ju8hsi3h3Y8TKj
VRVvZCLzF/vISxc3mKTVHbrsZnMugm/18BR7G0FVWvVK+uiarIkS1ZeFgcyA5S8vk+gMuY68kweH
0oFrOu3rZCO8BWek4CL58Iyom0hHabM9tv5dL+zPv+8iG9DqnIpJrsXn9AVOQ4SYdsqX3Fa5SOAn
uVOYdrGtr1vPsbUcxFIurC6uSqFi9jKqYaXVdtOeQWE7vAKDumf+ZzvAreSSl7bURbFbDDMRUccs
OguiY7yiBWkLtvXZ6220Q+mpojYu7cTjVklg/YzoqEiT+szRdRFX21Iu1L7sIgJ5/iLt20N56znf
IW18mW63My15JdWywH6AglUsQ9Z//pyLfZQszfMHn3aBcQ8szq4PwZ7Ji9v6MBwZonS7o/+Judtd
8zLeIERmV4fsYN2Yt2hzorK10ZZZX7shUuTnac+xXcQHxp1D1bdwqvYKhuzQLpRd6KLAudMhCkCG
aQc3ibMRk1ZP6oXNRYDQIkYecujoz90+e46gfjrOo+pkYJ53OzqJa53QNdL+2LA67+Iv8cFQJXG+
yaBwXazUqM1c9zQ5PIuFTaHJ9U7BF/OJqSgn3G8tcdWRL2wtVjgFSh2NwRCdy+noF/tYgpvR31jQ
z+v+lwVZqiGLVJoMHsnv4wGsHV3SR02D25JW3ouoYDVutk8Psxcx1/MJXvZDcAVZyF7fN3jyZqRf
SaMt3st8TMsArG8tIqJRxfFoasSGfyS2gQ0TO3gE4yA7iBz8+65K3AUzCzpYlGRlWRqeLKoTZawL
X9E3Q7buGZCMI1By71LnH+DOrfX9uovvDc5+fHFQA60spjjIo7M01IyaRdT0IfYZYX2V9hvO+euX
BKsqyapJyVC1tCUguJASubLKxj8zNU1WNzeC04N8QrJtXxy2vuTsfe8dh7ePwnMEeC5T/kuMdV1H
CAag93FO4WNP4ODQmWIezJlNu/+3L2VMGUyPapaq/4o/G1MYGceB0Mor2g7g6zCnLbdY2yXVAEMt
WbzCf8WGdallFWDtz5A5Zq3d//gHfEpjDKqzVWjZduNJPEa3m8+6tT3jCUmZAdC6TAn7vXvoTdTV
gSyF5IvT3thP17FduOXN7IvMtf/b1Yb5vQoknqYWb8hlnE7jNNZrKQrPvi/ZiocwpPV1wwd/fabi
C6IkiQrdSG7BxWkW4iRLoYAOKcQPDqVKshtG+Ky36EXcZ+B9jHbrBfVrSMairEng/DXadcsuRlO1
9WiNcUR/0rxqD+lBOky2YkNM7W5m979eOu9tLQ5zPYa1LzNvB4pk1zkKV272BHlBs5vsHtm6XWFn
2zfd6ie9WODizlHjprEkz4fS/1V4yh+1byKCI7vxvleon6NoZu6ayP2dbbywubh7pKEpTDljofO1
UD3zSgMsDlXCbnqBmHDTMVfS0vcfduE2yeSPYx+mP88flI3YcejhfGJ0izlv8fvoyLv0qWS+YeNE
rJ37S+dZpMPIpvJO9svonEfI+I7f0ulLvxUpt2wsjrgyQv9SJWZ4bstop/Uvuv5dND9tbNiHnimh
ePw+jlSaj5QoM6PACAeGT6Dg9I/SEXJNpuKZI33N9wxsftswuha84P0SZYMjbxjLNhU8EaI8pVN4
Nm/Dx2IvPBaucZDs3BF34eaUxMrTGh/Rfg68MFVAh//9Ejt9gCld8gJ8Ur0CKuIGjves3wsHJk+c
aSOQrX7PC2MLx/AzrZXTNAvPeXjr9akNub+z8fW2TCz8YmBGMRN7vh7CHx3RMiCLN0/ecbCTO3UP
Ksbdyii3PuHybaSHaM5UkMr+zLWqh/gT0gi29WnOD7zHrbO1sb7liyiI4RcrJCk+S6gMaTXt5XID
Ozjv+DIHufAIdfbPi9xKFaeKgUkjOJvhsNPzzzHEZlP16MNB1ARblbN5Oz4yNofpS2NSWal+38Rn
PWTALbFsJmWZJoVlK4WDw4dOGopQ5k02vGT1jP3liOr8lS/MemWOdCVzLOfoBj5nCqQwM+7LG9Tw
3NAxN8LhykP93RlbZgg+TN4Qr/BFoaD8A1LwU/+doce5eOWkG9Fjyz0WV0xfq9AEplR4Bh428vgK
vezGp1u9OC8+3SJgVIHcZe1ELqLepskOnC7jY27V7Ky3GDpjMPECY6bOhtGtZS0CR51Vht7V5Psp
GnLq3jygCHyIZnrMXYKElpNMOzgCXGUjXq1dMhYMcDxfdIvK7iKYJFHVaEUdNW958SPvvzbma15/
+feXNj+awA/C3kK2Ov+GC1ecrMpXK0MJqMlZsNHc1bRuDTd7gRuWXioq3F+2QshaXoBJS4d8UAOp
sMR1wMqTNdKAyQq00gw/g6g62yNaRtSqT/IuOyefN7dw5Vu+M7oIK5am1rEyTPNFw7zrXWCjk+xA
IUT6o1wpbv60PbshrxzzdzYX0SXqKkhTmvH/f1v4/eQr2a4eELTU9qEruP1D9QMuVrwHefD8Oyjz
u+AqsdUtiORKLUdTJF50c+tTRyZj4UhQkRRWJpCJmZ8Jpg4DMjsdhcMr8XVyUyd8Uh83vGpt5SDJ
zTl7h0By+SLXorAv8p6SClpLQHdCd7iG79QWDihsXufHj62tnE7l0tj89wsX7nRDgbYubs8aQrG6
X1+1enP1sYlVn720sTgmKWwGyJlT0KBGFHg/M9n0IH6t99Ejeo8SL5O597pVZ1i72xWKUroIuYvC
w2sR7Qalhc9i4EE+p0fzWAdEQSf9Xt2LR882tmac1j7kpbVFmIOUyYpKLQ2Y4jtY36U5W7+CMbNk
uDOH5uylsn8rJ3u3woVrqnXXlk3CCuP6mxq9xN3rxs6t1DSYqKN8SymMcZyl7xt0i+CXYFFwwT2j
6FSoRxRi7fyUucVd6sRO+2X681944a08YUEqytQ2yNxJpheHn5RsFDL06DgCnTM5xNVbb5+foB3d
b0Fi5m+0yGIwRbNaFCkt/gJcLCAzVU0izVvtmlf1oTn2+9lDtpKllWkqoIkXdhYxdAzCcqq8YE4k
pP3kjGc0DZ3aqV68nbmHt8YpN26ntaBNO9NiEAK8LuKH70+2OeiVomdleS7jLxmUMEFbOYa0VYpa
P2U60JB5vB5ri3ppYsZBnHX+HKfzN4t6zXQoXiR7HmbK7HIjWq1/RQOg1Ixhmi/294siSA9KIiYB
EIPOacAX2BCjuTTGe4KJglbFLrndvHNXvfHC6OJoC2PeGqWGURXAiOSkn4y7+BQczS/bOJvVTaMe
ZcyVXzAUi1BZNzkL7zhwXnPTQpUUJjcN0l8fH+vVUHVhZJFolrWfmSXF9HPc3MTQUHXdxmDpulOY
CiMOs+NJSxR3MBJPxPmLRaf0MXOUL803/Waecoeh4Eu3BQzeMmcs3vpKQOO3EMXgHJx6d54YzK6B
HtKJhcl+s8e8+vX+WpuxcHgdWGhdKD4NQwGScqM4RNlw+niDVr3gwsQiVljwOcFtgxcAfUFK/C2x
XjNt82mzlmcoF1YWAaJrUNQREtxAPUzkGeItI0v2XLmb3qpDu3VyVw/RhbVFohGPoTlELXvEQ+rB
Yo/qfTXDkLgWN2/+X5FQxNoLW4tTJDVWMmhQHv181Q+n6VgdR7o11e3mqNmqM8AcyoEFcAha9H08
UtWoHrv5gtSoWITHZN99QR7IRDzeDqhZNIdovNpMx1c37sLo4vyi9BLFY/czHmXP6JAlDqx79zVP
YOVzeL9pbu1rqhLRyIJTHOTcwuGlzMvR4w7nw8zUI2XP+DSv7F9gjFnze2jdwVUChKVju/iake9b
LfrNPudYv0qP+VXiBE5820AuDUPSTnGLA9MF7SaBwJpv0qclTskmHb/lVdmGdVTkgyF8hSb22B5i
KuaSXe0qO7PrjXOw5jCqRk+cXhsjYMsLrJJiiJZA4ZxLVDAmPd+ViP19HD1WXyyaqimGDpRMp0P0
3imjsPU7YcQp4x/lS31XPPmIzjhBshvcxs7NHUpfm3fkfPEu06hLm7/4ZG8WSC82bxOs2L4z/hAA
NUR79Sust5Fpq9/fKEuSEzxtBZa1D0qjQzcpgZoS+uPvF9uOcKZDmEFcKa7D/AbKpY2vuXbaLgws
L5eijVrFn1OObt9x+yc45PSIGt4+3ftPW7Q0G6tZXi5RE0eq7LF1XX6bD0/mVlK4elVermZe7cV7
T6ikPkffaQ6NM3Apc9CtFQAJpM+ZK1MJet74emtHi0oFUF5GN+hFLXKnsjZGNNiwJ36Cm8MNnrIj
Whl2DGvQpg9u2Vq4QiBBsSyY7bxT8eOMbVdPDXRwB9i1YULbOmVrwepiZcvSsdqKSpO0Oc/L742j
vUKK7Ewz31THrLudPgMNt5G9GTbh9Ft2569wuYMQW1OPwkXQqhptjwHEPSKFB+9ZeIFPeETP25Z3
yWe4STe2cv0g/HMrl8Xl1qKjoqVsJZAWNETg82qO0Y/WER3vehvssVoAuvy+i/RkqlWNOMnDTKjc
aj/a5lUO5RW8svuEeldoRygg7wbbzHfy6/zemDOJ3+lGw5f215rn83rxseMwAPkC7Rs30jy6AFb8
GpLp3Xw3+PtNB149/TqVPZ1aIniMReBOi7oqpyCbS9vaKxyiDkJJtvTJ+iSxpRyZr5t3+2rYvrC4
CNuCJJZNGRTBGamoeWxd2uV3EifHdBpk2WzgjDTe99C9Iur++LE/rT28QTr/c7GLp1yBBK8qtj8f
xM1JOoYHyNjd6rB14a6b0SyLoWumrpeQal0H6Iq49Zy9YOa6IRO0rsRjcPh4NeuBlYGT/7Gz8BRE
fJH9k7ETnKobcAtHw52uZl6lufDzm57yl7WFp0z6kJZFzuEoaheYyTzgN9eA9ZZa/mCr+/Fpuyqz
GnguVrjwFWMwUvDBZXDWx2lnmZ/KDo7iRPqtMGNSlJTleUZ+iSgLVKnSRE/wfybvP1En3LiqM09X
h/vg88fbtrom6ggU0pF3hEHq/fmeurzMBI0gHgwAhmG5hqAC+Jf9sZV157gws/h0CdJHZR8SOpMb
/QdgTze+balnIRT7CUroDWtba1ocrKZUYk2ZA2dToa3tzSL3hisjZL6xqDkA/5LyXSxqcbWPSd+q
KCY3b6oOVH++b5svFpNdu3FmE/tXovHqWb6wuLjgzUYbBCa153JkFriddYCEnmxzZ7mgdd36eah+
4lnjVzQkdqg9u//Zipd0CYHcwjvH+D+vveLG/KG6w/G7ugMLFR3nhuBmdF69cf9ar7W46r20HSID
1hSOAgJw8407l7CVg3HVAJ73tpY3e+EHG2rNP+fisoNSj9HagMsOAtrn7CG+hjEICXHvj+S6dvTX
8DWJdwlCjtdbIPOt87GELCHm3Xn5/GLxbnvXu4qvoHtmKFE7qPvuEO4z1fkPd3IRrU3BMLxWI1Ws
3SZwZmSI6SDEqn73dvIufPKdrdtu9VFG1WtGh0BOCiDx/cf1u17purmkbT2BKWXm/9B8Ue5maMNw
F9NG2io4r23mpb3FCrOBCcVszlyaPNXdIMleu0g6STD/60W30fxYiziXtua/XzhOFjO7jdJQfUYa
YtchfRZZ4k5HfmBj1+bfvHTQSzuLMDr5FYOIcwbqv+gHWE/30DRfh7fqU/A4Os1tcruVPKzvGiBE
3WDSU9SW1e2yrODFVoilpaTxiP5UyQ8tLBwa8o6+cqcBepC0rxIDPEJ0XUMb1mSPG2teiwGU8P/5
CxaHUq0D5llC/AY6NPknHVpHNSQ+JXf983bWvXoSL80t3BTxZ1hEBK2aDwbjF/vy0Pm7mSc4OFLy
2ey+bNpbuGmcyaYRIEL71u0he3bDq9QG6vwJuA8Fps0m3dqVdbm6haOqkh+0g0zO2TjZaWLUJHI8
6t+7ZlffDMi077ZO4arHXuzewmNRAMibpmAmEz3gNH5ph4cN91g3AHibxBOaM2txJRpGEqoTKuHn
6X7aD07ynSLunXKbvI2OuQ/c4M+tJ9HqWZf/x6CyxNVFo4g81ahWZxgZdkH0PPp3AjKt/9GyAAK8
jyiGmsN+Bt/HuXAKxI1vFOouaKwYdusEM16k+FfKj6vfch7EV0zm8YxlKSku5XhMh3lpyHg9Dzf9
QTp6yq6z8xsZfUHQ/r6zGWHWjQIXtAz+A4vp+5VmYRUjR03Ns/rupyA6NCZlUOWzVQN46VyVgWNx
Cwi0ZtOA5cLQwMaDalgcA18ahEhOvQyWLbw/ffXRZf14A7csLPxekBOrClBOO4/pD00NbVncrL+s
BcbLRSzSXD2rQs8P+HC125n/j7TrWnIcV5ZfxAh680ojSmrvR/3CUPf20HvPr7+J3nN2KAhXmJ2z
87gRXQJYKBSqsjKBdFZwhTfQTZP8aIvSnFt+XF4Sy/ENDeMYiMUiXgxUZIS6LSjDFKAY5uhBUnYB
5LWmvy6bYJDkoWq7skG2dXWRJvWQRpBFIKMfohNepfvY13zJy/Zc4DYrEq4tUS4wKlCQypQ0QzsG
alOkeJV/EW34yB1eS1e+su4lzeGsjvnFoOuB3cNIFAacT1cnzHVW55ERv0OVtdkV6AENdoZ6CnRh
oXruc9fIdMKVPfJ7VrvZgrtUm2ohxtUZ+Iob7uWDvFMR6gNCOHuVOf+eapt8vl8LpFxEn5JoTOIw
A3WjD0E0oXtcVE7AZ6V1axOUh0gyBCmNHKMfyQiNKuHJqN9iUdw3GscO66m1tkP5B3pM4thVMRki
+K7O3GD8fPMbw4k8n6ACBYThJbMxgvhdf1E+Az/3kifLq0xM8aNj4fFecLxV0TEDGqeyUMIjiutw
q2y7LenjNz7v1mfCFNa7Rz2N2yVcWiPCquoIc0eLi5gef9WaM39iEgMw1ae68i4fLkZ0UhUMBcm6
AZKkM8aaaIAmQBYiGo7KHuoSgrax4tfLJhjH6cQEdZykIcxLRVcxkgD5VyFcvLrAcPxlG6yE+8QI
dYTGScEsmmaE7+qD1XrN/fIG/d5rQ7iGLuXsQmlsN/A6SFyb1JnKZEkwBEgxIisU7kawV23Tm0F0
FDQBv/tlumHzajQsDzlZJ3W+ejDXLMWshe/S3d/U1IPg5ACPWhXKy5qT3+HaTz8uby7vA1JnzYLI
N+RRu/JdU9UbaNuD0GFxL5sgB4h6oZ0sizpgC/Q+FQi6lO+jlbl69loZD4MuonrxCD0Hnq/wjFGn
LOgHJRtEPYQWxrSZAT+CosJ2+TB3oQ8Wz2lv7Cc/dUtQMv7BTYZlmhKUGZFAnaFwU6uGeHuTkRol
GRqXMIo/bBe/vy4349baXt7T/8c/f1mjDl40hpVRZbAmPVWIW0ChjzYA1PJT79bP8haNiJnzGVmQ
zZMFUsewVotqjoQcx/C9icEla1ub9MHyim0ISmf0nTbfV+jH8ic5AiaJMdiIx4wsA752emd3Yya1
dRe0gOPNoGwvNsMHaOIdbQ/B+xtud5J5In5ZUwj0YZUhlNAxWqqswHeEsOyPEfDe9iGDmrwTQofO
gfR4C0as8u3y92SG6pVRKg2ac+hI9UkgHLLoGE87bS7sLP7rsg12fJE0wrqPdPUMZ5DIUT7F4wDC
t6egAaWIXQBKYRIw6jNwgKKbbkabx0bMdtSVUepA1sAHJqIVhaiPjh7IU5z6hUwup8/omGEQcOHk
KNxFUs4it2o768RLR4iR2aJjbJQtgOloZ0sm6dL9Rk2WkX/BP/+7rwCNnnqMbEZFDXxe+d6Z2zBV
7OVWVyN76ao/CjErQ5SXQI+qlIs6CZGAIVd225c09To7v168zu81n1trJn/vLHKv7FFBpi7zPukG
fLvimkgn1UDBpI6yl4C54T0/OX4CMrrTTUxiTYsViFN9h89vP0l96GxCtX6TbdW3/DeWR/7kpeWR
SLA66ZPUjW09LiEm8/rXIEQLJr+JPgLTJ5OUqZt8ybwYyrydVhtK3fCaEKZaSEBFUxU6/fw8RpD5
guREvPysBq678D4fdbf3RhhDBRHWSB1NJ8gbYJc2ZAxFBPaBcz2ww+avQ0Dd8iWadxXII4VDqGG8
HdNKaKxxTDCDpAwgGKg8DCiUUO7ftpKClKwFN0enbMa0u9PH2h1MYceJk8Stz/xiZYdye12TO8xg
jCi/AOGeIfXaxECPRkfTDoDg4B8znj3K9SHMGKKmVhPXV36gArlpMNF78zeiTv2NPJPp96gMQkcD
JJMKXdNCyq7HxhAiR9o3kPypX6DLJIMc5Fa/i66iBz2Bpq/zR3v6j00aMZX3llh2MtwDoo14/IDA
wo6eDC+8x9SALzxzrDHedACe/7JGeYo2J6keJk1IYClH1CRBC4s21Q6la6d8AQUKGQ+MYxtC8v2O
INB4b0p2NFv9AMqF5jwISn3GcgkGVAE3I+gEfB10mgSv+EdMUNrJgikXEowiK2MMiOOWdeU9IV0p
IaVjOLWr7AmyKnj8s3x3tUQSEFbR04Sub5J3EwFmDiAxKDaTaJt/gUEWM0mFanNRaswAs7JHxc7A
SLU4aOC1RMFh+itzGzQBUSmqNS90Eq/fTpXNrU/xjFIh1ChHzPfMWKQiXhfNYweNbo6r8ixQcdME
RhIEuZZwMDOM5bopRsSjjXw/PdaZg4xlAfwF0pXuZau880ElZVZSTnI/I+LE9WeYRM5c3CYddHCf
6kGywWngTDNv4IuZJK0+H5WXLZ1ZowtqCgcU0kFCqWyGp9qZ3hDqrCMISwmaKfGqrwySt5zFsvpJ
68NhUvlZ1gNyZCxYLer23yPkmIrfgM3GI4kMj8iAa42KPY0YWGByF0PCA9d7INv0yWBiC+J4sMBx
y0rkS53fVf9EOpMKNJEmtYvaIUWrpcIW05/ghHO60e8WFPGFeR8PKu925DisSYWapYv+k8OMTud2
O4JcEQAXBSWiG0Eika9vyb72fy2R/KBVoJHDYUqFBSdEmu/7zCMUT0HGGYNmUDydBFAa9KOptSJl
AdwTVZDIySG8sZsisAPVGEp8NG56t7GXm+GnADkAt3rMSc2JxyHMTA5/nRCTijVxJ0DreF6S99gQ
riZl2CXtowrZ+rINwfPLO4+cJMCk4k5V6ZWo5nEIYGxPRBXAQYMm8vXfIGbLlXjvMmYyulodFXKa
tNBqY0ZSRRisqntAHa6WPaAcN78B+uWtjYo1raLkQDtVQDu52WAv19k3aHJwUggGOwCP/BEqZx1i
zlBAZmTM5fx9OUX3w33+bt3Gjm5LjvYCYlZug5CdMf5zJGgQkJkGeJi1uJbIZhKgH+SPIVOKachN
9sK96TkHkMYA5VkdZmqNA9g2m/i1fSWA91BD74RUYYR0C6oW1A6Evy7fUSyahZM9pQINtKGU2Yj+
s6cV2Nb+Jk4hIGrewCczpqkaqAEwjUnAAKchxsjrDu8kkIJVLVTlBr8HdSZnNcxP9svEd5tvFcWM
1BxDSLW3R9GX9wQLinaum+9EqE/x4X7s/HNljbqEcgiYTIYKa8odZpBaVHoIgabig8AH38rlk2Iw
fQS0hhZkC1QVo0+nOyjOZZROAnykmZBH7EX1U0heOVvI/kq/bFAhxKw1uU8UZPWqr5oOqRFk7vCR
j1DZkd3mq3kobni+z1sW5RihkhWqbLVIHeLKGYvFViuAnwMegJ9jhs5QpqwYBAv9tfcltm6DKbzN
5HmTpKJ7eQc5G0g3W0MxGufIKgGsGepN2w9bLZM5bDPs9OeXI9AJySI04EwjH2nYJPdyayeFrT4L
NyNRh8QWbjWeQgczA1oZpMLEMCfmIpHSaWBZ3oQBe/DRCYJqi2EF5tYW+nWfl3fx/zlc//ihSbZ5
dZSLKSjjKIdTJLI9XPe+ADTGm/FevEK9C9Du7KsrnP/RJHGglUmweKZhCmqR964GcypK0nbtV52N
7nw42Bg7csct98Zm5iOrjaXyEdzVfRSQoNhtlg2RXZqu5tGZawxXg8hHgxaStTevIi+er5FtchbM
Dpe/9piKJxi9q1JhVoUDQWXNtzUIL+Wd4Qu+5ohXvLcl71xQgSWDCmE8RppwGJXDPAx2ZGic9TBf
P6u9pOPIlMlybfQgYg3u6uxz6UovCHq7lWKOp3AiCZ2IBJ1pzD0yxneMxTn10rtLA32sKOZEEt4Z
oDOQpYJWTUHs/N3tKlxJJDqwdnj/fQRUm1tSYSaQv7aQzkLadjG1JIU7ak+V5qkvAOkZDi5QzZN+
J4dkmsPDUIcKsiwp3xuwOnGKlOTBDNHIQw2e0MDHFMCHeW34iie+8aABTPdbmaLiSVMb3SD0Fd5w
6S4kcmYlFyXLWw0VP+JJ7zU4HYnK5W3vD2B57l0oP/jWH81HgaHm185RcSNo9KZPBJym6Npo8QAu
NgFGswrDje9lF6PxPidUkOf72RN4ZY8KFWoeLMusIFSofvrYYm3LXt6oW4G7Mt53osKEBAFRNbaG
6j2J7tP4sx15L0D25QmtGAONVsAmaGLQUgXUIR6RRU0/COl57eQ3y+3itDvFE3Zc5Ov5zQlMI3hc
idoA9DnonK2boBO2TGJ76Pfho7Ep7girSnCoPqptA1UwkihWN+oVtMF43Z7zKAXLBqou8BJwvNMk
WY2i5QYgsPp7ob9m/X0LFYeGJw/G2EwYsXQyvU0oEWnZmDxES04cAh3dsvFnDDi/gYn40RX2RDWQ
F55YK4IslGoSepVzMbKxtMKushYdyqQPYdzZY/MsNNwq+vmVbIJIGHPN4FbBLCD9ThmnpoUcWdYe
kl16rDHFXdwXbvqg3y++8pDv9M3kDy+Y5jZvOWfs3PVNKGeCRR2OKZJvdpp/5MiCBUPp2wOk2W/r
2/QqQeuY8EKIMahqyBOGO852HrJOTVJhRFTw6pzyoT0Q3OOwy+4I7lHfpC6wDR5neefXMyQKNQmv
Pyh4QmmS/JZVsK+iGWgfjI2j4wPs47PuTIW9bFVXt2zlXQKd2byNP6wdj92Pdhq0iiWAs9DNAuwW
NDlU5JqGrFAm2bDeE2O3BJs2fpF4fnnWDyc2CGkaoMvo9ZxhswfZApexNkjHMLM71Uueybsp2M33
WboP7hQH1/Yu5zBF095C26S2UwSPTJzXhnhsg6dpvJ4XzmwJHbjI38e2qRbYcGTCZ3z6ubJCnoa5
aZZja1Z2XU2OVLzKyIxHwWnUz3RSOUkV0x6EXaHZBCAnVEFP7XVxkfajps/HQQFNbP8xGeDOrKDs
agR2IMn+Iv7bNA4rRDUcXO8Ejg3pQeq8VY0aEcTxfIz0O130s8QCQ0PhctyeTrK/rViYZJbBlACZ
OWpdSjSXCaZ952O2I1kBlEMeiPYDpp1ci4tqJx9lfU3TxojTrM5YKkG+Wc2+jZGieLclk1z82V6G
w0uSKooAPmILIRhLLQoko2O9BNp8DN4J8U+ygdZVelN5g0dUWMK7/k3tN5c38tzfJTSkDQuDXKCW
l2mAUmRpRdbo6nyU1dq22k3c/7xsgI5PoAjWAeFUwJsECKlCs/pWVQ5egcXKj2l4I7RPjZg5ZfcW
gLTjsp2zOxOGIA2qgCMeJOjn4w7BMAdNNEVo0+4x+403X6zaxbZDU696yG6058vmzvftxBrdFF5y
tVDyokBhcTou0oPa/es4dPr3qTg0qo1sVJUaHELUvWoI0KKXxwkN/8+O6VCHADX+uVZN14AMtiyn
ADcjtKmc0U82+sH4VmZQRX7l9/wUYUmSAvUC0AEQVdrTUxQ2WaLPVRcc0tcBFNat34/PXeC2tT0S
7lQdxYD+qfsSNV/b6bVffkh//cE3A2c90gFojZ8ljZYuDHhNaPm7Lr4L5V+lwPlmZzDDbxcEv58O
kkGI1dLsuj0ujhnCDQFa54AZ5o8ArhQ2kECpY9xIM6YCkL7tjZHLPcA2DHFcTE3ha0KZ73Rr8zxQ
erPNgsMMepp7vJ4d8wBhAy3a1KVdHTXgBNrOrhPHGjhOxPyoK8vknKxCoyzMYiZMafEugeNwI8tt
7oz5BBngAhC2qNRBYqGVmmNl+l2YjfHX5S/6vbDTyAyfWpmnLptkrIQ8UiDkWAvdRqpyJy8Td56g
QC3FtlBW/mi02yxvvFEODFscZbdPRU/VuEDv8/vo9IeQMLjah2IwU0zD5gGKPgN6b4TpqXrrNzU0
Qcet+Hh52efJ16kxKvnqavA/KnMaHAZr3yoPBVxMqF8u22BcRqdGqCdjVHR1A9hzcJg20b3k9n7i
xvq3MvzoKpCH38SFLVW8KM64Lk4+KJUfzdECosdCtw7JtdXbOlqXeExiajt3im0AmQIChCR6Q5bL
y/w4lr/1KFdfcNCUyozjsj1OYLGqQ9dK92qDCXyd069l2gHtGCIutJ1ADnbqKdEErtwujrrj3KU2
yIvswrrqxByVro63mUw/WZmiDqcod2lVmFaOroO+RztRdpbITh8CV4Pl69lVr0fTrrgQDfbFomvQ
IYHiKWYAqSWG8yiGyyJbKGsEPvhXXCtxqm0Pkin9CkUiXrmXucyVOWqZVdWPoWAa1qGLgHuWUHSY
0XbO5s3lE8E2g78DoTM8ts6Gp7MgkStjtg6N9aGUutMoBzMv3ctGmN6h/zJC4szKCzsx1uaokKxD
nu2G4WcbvwPtZpvd12Uz9Gv8+6ZamaG+kBFISxpPi3WIZ8GeAYPS3jEe5TZZZ0vR62VbZPvPYjTg
7wjTJoYM6BRTCKxBwSOvBZfaDBmVV7F/u2yAfQvgPKEShOfA2QBoGePRUYCA9JC028ryw9F4y8rx
di5LIGG1T6lzJvFKbmy5mzdTz/liZ8xO33sJPCJmJ+AUOv0CV4w0S6ReMQ9EEoeE/uUj1sBhmHpx
alu3FTJQTPg6CaTLkMVDcgU0FF8CxzmZ4doCwyqIFKE7CHbDU8dJ1XzQYjHGnfDD3EP2b0g20MSb
Qogqixv1ekj9abJHQK55SQ9xFfrzrgzT3eFAT6txFEBUN2PucWdtutrLofidHePDNxN2z32OSaxD
YsnQNNNRO4WyGXX/xUC2NUmL+DKCDxiNmG1l9K+GDAFOc3wS8u46rKV9Pcm+kPT30K3KbW1Qrvqx
/qrr6iqM852pG6Fz2QuZPwoPerw+NIyimtQHEJXCio1SNg9xajlp+hVj7E9FKY3HqccIQwirkKaD
IAvGd+ngmo1yV1SKCoRIOB2zPoWUa5hfowW0vbweVhQ/MUSF1SUrRCmddfMANBghMygxyI07KgWs
HUSgxJv/R4Nk5avYZyRTP2lJ1R5VHxr1TnMHDihvwntEe8Vjm+e3dJEOx/ZkeeR7rqwNchwMijhV
x/+ietBThuYA+go73sp4n4zy11KE3pLeGeYhhFaPGH9OwZMKtAZn+xhxFoytUIhHBwMaDnQcSsIy
1fNJIdCh0SMJW/yA8WdHuCGjI1Cu+uIW6M6LS9jClUXqslIiq2vrDBYx2ngdb9sb4btnAuYkEFir
m2Sf+PG9vgW3D8dVmBu6Mkxi0vrb9aBan0e4ZhQmwjWIQ6MfgqX9mPWBB9xn3S2IbqquauDuQp2J
+nbBGAhgVIdTVj/Uh/ZVJ6PlfrcXwCbnEqEPHuST+RVX9qi0e9SlMmmGBb4SjU4UFuBD4/VqmLu3
MkFFqiBudRHyLCZAUZ91J7tqJDpTb3iX/ZG1EAmksKgF6rp8RtvaJ+qigJrTPATZz1Z502fOAeb9
fer8ttOIufFqNg4Ywrdl5TYWOHgQpgFU4jBlgKIcSlenTqYHQScq/Vgchzx3omq2E+3p8hYxnQu6
6JJomkDEnbG9YqY6MaB4YKBgAJwC6N+hjrENfeEm2VaO4PKuDtbFiVL6P/boqlXey0sSFIb2rjwV
uKqzJ/NA4K/SPr5enPyeTJjVVw0PEcHyN1xXGCxFWoJqILWRaj00eVbNxVEvgH/Nc9DsvS/B1+W9
ZH6tlRHy/1chwTD6fi7MEO4WvI7NzuD9feZ1uF4FWeXKwDAXszQ0Wn5UHwh35rIFWdKDsie1ldDl
pnMkdFJZFd6HUE0h3DQg5aTqf6o4LF08lzlCa3qbbwPohnUeGe6qHCjfOpf3jr22lTU6kCt6ZkVG
oqNh1ZroWEkE4mfXETRTUVHncs6TmHm2OAva9JiIhTt+I5pXW9m3UgFKabykKuFZElJPKFAhE3MQ
SL9ESc2JQ8xDJmNmFDSk8MAzqrLBTOLYwAFHaUa4Kxdb2QqPil8cFce8guKtz9tNRiJooZKOP6lA
fwMt8VNHwXLnRQnk7phauegUUdRvI8McXGEMesecUJi6/PVIuKZ3E2ygKH5LKK9C3+vUXiBhtDmb
KvLaJt2J1MekP0YveGAF1rIwv2ZpSKhxG9LFTX0KonBoRuRLcfQ8T7FnClpuG7JfKrvLCzqDz5LU
bG2KCu1K10nBqKNnACbiT/RPN6DbQfFH3cjb7CZ941hjRQ4VFHbI+VE8PetMT9AurzsJs8Vkhk0r
QfStXAWHzzS2K90uPMznfEi8FbI2c2WTfjTNsdpnqoS5cFDHuLPT7FCzRbtC9gK3dufG7Z+hD/s0
3Ss8cQnOYr+3fnX0wropOzUfsdjsdRJCpwbckLOfJJzT/rheGxVMkjaIeymO2qNRQTYSpf2Nnthk
3KmT90Rq7jca7uxVgV7VNKDOjnbT6REwqtwA/NQIcARQ6PrUJGcA4a+ngi1bcsTIxsgq6k7G8+WV
8qxSbjp3lZyiywCrVQRV4S9V5wFEye8+20rIpygoOImQ9qVugUarFk0pi+AAWSg7ii1bCB8GrOTy
OpjOqOC6wX8QOaFlkYrJFIIqLIODlb7I2pvRGHaWb0cI6l22w17NP3Y0apipmkthmjEAcOiTnV5e
q+JXEhuctbC+iYY7BZwxpolmCOUJ5TTGYAVB/dgAn3gp/qx5tXdWr8VaW6C++hLrwqjGsKDfoFJM
ZD3Lh/xLdyW/3KX3yVXj/4ZmDw0UIxFxbZR6heSK0mtpScriOyKilu67reLP1/KWO5/B+khrS9T7
Q5rkdFjwa76PkgFGK3exhdvlUXooY7u8Jw12ZXS4OaJBogLt6oCxoDkIYMQ5aLGOBCur1RCP/3lu
rzDtkDqpOQW7IU5nF5ScMwqTlrJthdj0ROiQXynCDAYi0wTEN82FzSBp2Xsn56bXxPl0vaSVtUv7
ztoH5lOs7qw5l7ywUseraBxfZkMFiWhZNff9ojZ3tbwNgsaY7LbVkxuQYlWeYoTF3giMaXCsXEYT
QpetTSVViaOOiuUOUT++5qPY45LIR8se87rxlzibrnNlad9UbVZtaLgfW8PMX8AIWd5MIRrsFdgT
vaiX5A1KkcNT3tXVjd5G07bAwK3XaSG6/EIIrxrVwCmxV0/zZOJSh0DPVqiWxou7MbhWOwWizVXb
budQDh2xldL7TBtyEE3plTuGSmfPytg5CsRnPVkN0QGvwDZYd4a1uXyimYkjcjgd4BxU+5FdnQbe
ptS6mXR8D+K+P34TCH/LIn3zu/M4vJhHe2WLulfiDj6hZLDV6ldD+zYsL5zFsFyfvPUxWg5u1DOS
kXoqar2Y5BIVoVzeW/ZNClItwQNzbyq7Akg81a11z9MtOl/VNyzNgOubFm4L6mRLSqG2fRpVxzaD
TNFSO7L+xVnX+dGCCaAlUX7H0s6wWkYa4xuNlX6ofxaQ+q6d9Eu5WTC3Gn8K7r9mjkdRTYS8pEwQ
RyKEPSmXGPVhKQujMFAOJ4KegGodgk1mC/7gj2+8F+35SwLGINgJcRiQ4Ut0dcYAKcVSJTMpMoC2
pKjtYfno8q8+eLAabmLD+lSQ1MMGorUF96A/VRTUtdBEJkIjil1+Itk4XqPdV7Z6h+30xO2SXA28
1zPTKj4bFH0g+6jSL0GxyeGzOt7sSYEpR+MoWw8c/zhP2AjK7pcF6mDpbV6FeaeVR+MpFDyjd0gT
Q/CWW2nZyZv4B/8tcX7STi2SX7TKQvMhDyZrLMyDmN8P/b3a7EY142Qb51kNsQGJJ2ghgu6Ybogo
GMOodAEFAcmEwoYOVo+59sK4t8eZg+ljpAQKAFsacieScpxzaWrSYmUxDli/NyHkN3ugCnJ0wQbr
t520qL4S8UDeM5NRzDm1ShxntYn6WE5NtODRPmFNmY02oTzZyV3qdHv5RxbaYwyKucZpbn7DNstl
1ismH3hlW+jzEmoXRX6UbyaoVhMB3djPXiGg60BElq9bzQpheMMDFQ2IF+gxqKCioFcepFKbH+eH
FrKM5Yu4637OLim+GPc8TmBWUFkbo85DI4tZKODiPtadto+sCDjTAuKFpVmCqKxUAa4phg/OGSQL
OE1/8DFxCBW0tYDEPhviDhQrFNMkP0qfQLna0pboEaeARZd3XEQ0czNXtqgMNlTMfqpbfLx5n2d7
EspMFxxTI5IcjFiit+NzFsc67uvFUYFTbhBU8zDF4p5S/UoBcpcMbe8Np52e5L8mBzxJnuDqj/+j
WSqVbdLOjIseewpMTv/NbJe50xZMQp+Epx48V0SnV+bhzZlHY7W7VHXdyqCunYFfBFnEAAGjI4kF
RoihM4CYjyn0Pf893pxcucA9SmjGkGo7LbMVAq4SRgKKhVboQmgTfbrYNzL3723lDRwz6mmwphGk
mQQ6NgBZTs++LJhaEaSpjrdId724hC0wcnVM6Ob3op1uuC8S1gWoATIN1XNRQXOfsifGApoiUZwf
K1d/AHffeNveEHWY1jXBckSkKrgFSpbDonCHSwNqwWgxU+GtzNUoljBGdUwxhdnlDwDe29nIAQJJ
5+0zUtklqQvGjnUoiJ5upBhOXVILsvLNtDPsalIC0q5rP3fU5xxoXKfx6sGWwJCWVBvd4OXujJCD
PBdQWfAoIf2kL0hJQEAKrSo/BjfSRsHJqLZkBC4FgJoXUVk3pCQClYYSCKQXz4qH2pg1XRF20jfU
lEz955jkhtiJ17oj2mhG7yYjRJm4dTaG75zYpUKd0XX6ko61dIh2xXMHrlpULW3zOnsd3SF2lC8s
9n5JPE7gYaQeOIwq/uGQAAlAeWxpRVkrGkJ2JEJfcrpVUSKYOlvdyc/5tfSzdBtfxMDtHTclYER2
lJxRKkIwwOGkOy1jJua5IZT6d6k73Kb79AbP6F37LNrzlhsIWA4ExDhwPSKuZLRjT/1XHeciENNB
/4//xnt9V14T/XPxquQ0+1hBB/D0X7aoWD7WeizVEa4QUgCpH4s74TF3pHeiStr4VuL92VauDFJh
PFskAwJKGdlKlC3BeJzfdFBwqW5JL50LRmBcGijdk2caNtMy6YCjZ62F4yGraMAMYGBF0KlAmh87
4Fd2DFAJbqQDx0fJx6ESDjyXEHQIYgijIVRGVYN2K5SCDO9OL0aZG3gLZMl3FeQ07yyPtJqi3M4/
68Lmt5sY0RUwcBGJMvDgGIahttYaJymXZ3hpZXzI4zaRDovGu4U5NuhOZ40q9JBbsCFsQds22D0S
ZMzRCY7m6WCcdCUv3cwfXAZW5nf8tTT6Jm6WKJK0HmaHjekTSD0klSZneJXt2ean4bxFknCwysKX
Vm+sUovxAgh2lXwswjftXzMK4myvPxYdUqJGsYLIxC0BvdDS/m9rkMjX/lYpn3x72i1VlKHJZA8Z
LKN8A3NzmIupcM6HTbcjzSwCJOFrX7HuhZUZ2j26bk4HKa2Rwwid3aSlW6k8PBjrgK1NUAesClJd
bqpcP4glNMvKvTm+DdODlO+i7OPyWWa5wdoS5QZFJiyamTb6IdI/DeWYoWorxxwwBKPSR25utMcM
/EMJhAr2LSZDBzypkUz/yI/Cj9ZJEKAwX/Ozam1xy0PBcM1R8X6ykj4AZEBHwmB8Atz3rUBYjcgW
NCfd5KJ9eQuZ98t6eZTfjbJYDkEy6qjtDGBQzVHaidCKy3dJ8d10/wMxTnKyUEiSJGwoxhtpXGwF
0qx5rEUVNwwRLNedkOiebkWQnP6GNCbrsoZSLhj1NeQFqGGfxoqiUwqjiyLtUEA9gozRdxijtyBi
XDlcpYrzbgVWhvFGjByiAINxG8rWYNUCCMm0Q7abCMmIR2xBMWjDtcRaFQq2cEh0b7GT5GisIqAY
Lc2Q1hJ5bOXHeEuYNtQ7Mi6XusqB4yKsVQFEDMwlrkt0iqlVtUmU9SB1Ine06KTbBBygGkgVKp9X
6GY6ow59Yai+o5UFRvbTVQ1LvMSSXKiH1L5C+kFwQfvUsWAO/LdX3LPGCoYYicKINHYR+0gtTEzD
ZRoSU8TC0NESfggoP+DFKt32KAVCM6Dy0Y3gJlisJNnA9D5GfGWAF+iSTmOFQPH2i3boLJANxtv6
vSp3qgZqKXLGq333JUdoNukBn1WRuWCDlPoxNo1uMXUWtDqe4zAxoCqF+Q4wyPUvibsUuxRQqHo3
3jWT03c2tzDAutoMpHaAmqB0dpbjJZkYJgtwcocI+CHNrl//ZtrPnfZgif5c2aaCiuG80Tfq2/iW
OQmPqokZVNe/gH4NTcLSKnklo1tDeP6buwDc8Kj8OMMtwWpePi+sW4nQ9OJxiUfQGewmlItF7UtV
Puj9sZiu5+ixrf9HE+Q7r05/UFSiWWqzdigl3R2yhwotSq3jzhoz3WW1EirI1FUUJ2GRyXjnIJfc
oXQ1YR5JtaHhQZKg+ClwwrfLm8d8MK93j/pUetek7VBLMi4HnEn1p+rMqa21TuprNygK4NJNPxG7
v3hzrWwfsQDYBEyQFHmos2EUCLVxU2fH6a5DA6f305d2tP/mxq2hKOdwFsrc3JU9+qIfllDs5FnE
mBmEJNtHTM4JTj+C/lfclK65uDq4onwegQjzLK6sUte9ErZDvISTiJMAvXHoUnUeeUhy7ycSOul0
Fl0wcHjogKWcvbJiSSxLAVW7g3nT7CTosLlQVHeKY3VLXgThE6+byDp0a3tUKogZmWIOoV5/yEAY
acagZ5cw9VHu/uCjrc3QN0aTqpUmphqyJanEiN6y618IS9+4qY6QHDURt7m3FHMroaGNf6j/nw3X
LirQI5aBqnXrKZtMsUn3DcyRdnSrvLaFPW55IHOWZ5qYpiWUJQqZojuNLmXYNuGsZ+rBDG7V+LZp
Xji7yPxYYEQhlBD6OZVMly+LEM4JSSgKzF9D7sWub8iSzLt21xCFdJcHWWL5PZoM6MuCjQVvcMrv
zSTo6xAQKny4/2IFid/zarasla3M0PA2pVK7Oks0Bfj8W7CH2VX00AQ8UT5mqFpbodKkEWFZWTpF
QYwMwT1d+sHG8ImaPSFa4QYqlv+trVFHq62qTi5KXTlAu7h4bu0WFNDyTrRsy8csLDR2eTGK5X8o
eBG2IYyJgjLk1P+6TC2Kaenzo2EFECq+j+X7yw7I/Eq/DNB4rLorLbUsZry1dU+QY7eadkgEnctG
OKvQqI9Ut2aUzpi0OUz6XZxei8bD5b9PTiEdYZEog1NIJzh9+pSmyJUrc0INpEmXjfYYNrkzg+ME
BG/bLuKxUDIz87U16rZqezxsolTPjhGEgz5JAtd+xS8d+rxiaWs6JBa4BD/sDfy1QMoNklhIdLWw
5IM52R1aHnYHrcHcL7aLZmdHeYNpaP4LjjjzhV2lh6GXVC/xwJtkhCYkqw4O11eIqpm8mXfzlluL
5CyRhozE5jLEqjXKB6ODtIgN4KGMFnqG2qMn9mhs+7D7JNxzt5Z9AP7Z2u/JzlX+CJ1eaQ7i71WK
36SsQ4pJUbupPP2683KA3QAikSFYyVMcYSCcMfL6y2tl6gItRWWIq8zKjoUFuu4K/JTRR4q3FwQI
LO7YB297yf9fLbMptHnRshRH0LzrgbgM4sPlM8jbR/L/VwZmax6UEPOWh0UN7awGCiF8jsWPy0ZY
eIeTPaNSYlUNJxMRS8aA5TZ+hKaPYz0Kr90HCqyVrcu24hHhcd6QG29tVBZQNWmVafKiHGpIyFeP
kJCsdE4cZl9kK2+gooqQFaXWyLN8KL3e03q/2khv1qMES3YGmlS8LzhbyTzeoIPCtSKhnkdzEKgx
WEOhU5kdibIVQfskrn5fgTiv8wuupAnT/VBdsPCeEFHXpW6AKMOEcK6XykHsCjvv91nIm4Bgvpas
lQnqbhajaE5B+JqhDLT0TvfcOiVeSiXkKUHyFkBgOfHCjcWD/TAzgpVV6hAbddo2OOQyeDbJLpKS
aAN9xwwZQbEHTJZzytiXz8oedY5DLYpELfv+amgSZbZ2NW0HzHdbvuL0T3gkuRw3IX53dgusDFLn
OhlmNdBHbGv1KUcoepn7Fmj+6Y2Uf0NPdzUMQaIncJRuqpqrNc6OkSvr1HkvZsxTjxWqFfM++at+
yG8GtMPw8G3832AdJ054aanUMY+rWsyTCE6aoFFsYN6qg2Jeem9e/Ubhl+c31HGP+ljO1Q6AhhG8
OI6FzSQ6FOD4l93F+y1OdfbqMBuBGUPgKOjZdM2IBmEQZRmr+1sN7f9I+67lyHUt2S9iBL15pSsv
L7WkF0SpDR3oQAOSXz8J7TOzqyhecaZvnJcT0Tu0CgSwsEyuTCn4KWqXWbjWFF4+Mv9jaU7iC+xn
ZCk6A9THzsFuQrZVnnkyA6QAz3nOgDntihU9iGX/8q/JuX/pnTIqerwLHevccfxhtKW7chHWTMz8
iwr0yYShexXdCH2vvhhgdQp6lAh3A+RgUKs0FQ9Uo2v3bzG0tYF4cVA0RLlydv2KemiGVgWxc53t
K7Dh5PRXLEB9XHGr0tx+v0YRRn65ABfGZretlIiZYMgV440bttO22YahIoJO6YqZhS9pakC4of4J
zIA2fwyyjLZaGdXZOU5A+znKW+aMm+9XsvQaXNmY7VbUWhjTTJsMPcRJTGjU6imGlGq+6XGnOxRe
osPwDh7Vv3hVTSTzAOoCpASesZkPkSd7wD922plRLwJKEFOiAlRjpOjptOharYUmn39wtmdXBmeO
RJNaBESkygBwGy2Qj0Bg9FHCMw5UTXKXv1Ue+02Bj/pfuMuFqOjK8iwpmcDN6eTUGJB6x9FmTEDM
mUKPkwXp5EVv+k8BA438vygpX1qdZyVG7kzSNJmixbmdujuWg8HVXMMqiYP+zUedn9ApKUwrxdLO
0ngzQmlNyeMdbRM3q8uVu7D0wqF5hUuHoAgT8vPGCy/HstPrGFVI9lvGFHtV31r2fYM6YRzrgVIe
8hLs8SaeWHUV/bW4gxe2xUW9iNmtiXNa4oNiB6XbiUBmIwWRiMtyUPEJ1EnzqMquA6Jyf+V2LnkA
HZi6z24TqC5n7rqKTTaWsj29aQQFgZ8DBNdsDaRt1gsd+kCvUMqzVNdWCGZwbuwcVeHR1UvlceVn
LDyJoED492fMnEQhQWyhGFoZmG19rwfR3j42Rw19w/XbsrhiMVsq0Db6l06XVQ92Jalcfsu7eBO1
qHCb9lp7fskGOkuYr8eYB0DvswtpFWqVtWI7GwhHK762tYyN8zC+NX69q28TBz2l+uP7T7hicv7U
M8VJEslW5LdSZo+TXD4yhRfu9zaWYl6URv9nXXOy/kKfcrVqPo+piLFrL2VAKzfoXBteiXp66Ukr
Yf3asmYHg2kJhvKrQnmToC1ppu9qv5buLbzrEOJE1x/Tqgo4t2fvRCbDh5mkEf1WwJKyyYXWCA0l
z0I46E97QZre37OT9ebs1nKWxcVdmJ69GLXRSBGVgbgq8tKNhpPF1wYwl9zn5eJmB7FjFQjnKA67
TvLbvC1ilxOIfGv1mdP6fuV0LC4H1GJAzOsOuMVmX1IC61tURSk9N39Uzwilj+i3evuPlEn+aG7X
odZrBmffzwB7hTTakvzGLGtnpOpBae3NyqIW0gMRP/zPomZfcCRVP/QdXgVB/ZD+RNMvOSUeL5HI
oiAFwcjfa63pxQOJBidoC0CmDA9y/RZkNnOGvHKys9LsCxVxrbyj3Z+mfx1BzLCyOnF95s+rbWES
TdBEo/4ws2VOdmaQ2IBngiK6UOCzwM4Flqd4i/G3w/T2vbml/YLDRbzpiPrAHPWiO1WkxJKKcJOM
eFfQclujc1yzMDsRFPQLLK+07ByxSPaNstGe676CcOv3C1l0hJcrmX23kvPGlnJTfLcWktZFGD+i
33Y3vjKciuSWrYIFFhYGBm80LYEPNSzA8a4PhZUmsaRNBZjQ0fbeVzvNj+71XQVsqHorQApQE96t
rHEBYXNlUtyMi5gEDwpaU7Tv3tr83eJPZr6JGxOKhruKnoZhZ0933eqI/VLxDetDKQyMHageOrMs
C1UwFTDxsXtTNyIQmLZkC3lNoJgxi+uvdpHEcZgdf8ymG5jXx8wszuPMY42lNRVcxRL5XvtZnruz
+mz9SO5z8GNGO3qG3W1/cjDUu13NFhb8ypXp2UlNwZ9No0btUATQXgWgzvTpwdhMnkBL8cNaJWDx
wwLFJEYWAWTSrNmHraFKlxgUH7YP85sq7PFhIUON0yoIc9ai9qXTiiFIDPwBcSYora+PTkWiQkl6
3r7p9mOaKb6slX/hucCU/q+J2feTQAIG5HbbotxnAtsreE0x9/JkAZQV36+lOgvP6JWx2XWvc6Dd
tbGTzwhhfVr2HukfeDfsK3u1uLF0Li7WNW8D9o48FBOU4j611pXMA2ulYP8xsVf9fY/Bl1VpOvHj
55fg0uIsBSCKEbVEJ81nF1rUGv4B+a59w6VCwOVHNGYubFSziJmka5HjCFQ9xFHfBUqhxjA3uCq9
QpCCrBpd+5zi3y+cWEdK0hQ2jkkTyN7kZ0Hp/VMVVsMyhMHVssPK0TfEv18YnNSa5brS4+hvTuwJ
YtbYvn5vuwiQfehMryP3Fp5wywSGDSACB23XOXKPDA1HuJBN0IOsjoLIXTwLYygDKAvEgv/9o7Dk
MC+NzfawhMsaHWuazkM/bJJiT6kKPvyXVqrdAZxA3FypJqoLieHV6mb7Z6Vc09pGhXjLHkUceSMU
wvM9v8FGQpfceJd3/Ge+E34MrDJ0v54uLjpOTJejNwOA4ldg8BjzNOqyqkV+oEB/PQv6bbE1P5uD
UbjG37p0esR0NAiNoQABXuPr04NCB4rRWT6dKUajdf3B5GvpztJxcRDyAcVgAhE859GzRyqPo1kI
AZ4B35JiVpj9aEJpQ4Pu7wBlGPf+19zsOsiRgZAPc3tA6/FAyELlgzscgLIEoKwIIGzQHdb6acvf
8F+Ts5cujWtLqVPFBKlSH3QyHnFT3n5/DZbiv6tlzeqzdg3e34ZjWcUxv0EDdB9tqJvvjP8Q0NV/
YQ/UjWBTNiCYYIM67fpc9ENVUCpDFUrfaCHkJw7RHnRfoisCzcbQ4Z65MrKz8OIJBjMQ2mrAIgOV
e22wiw3UEkohQzW0oVGHJB29yTrUynnlSy7slg3dLkCuVDgxgP5nhhKe2FYxNW/yffpk/yn3mCaH
JsMjeUzuCgxbWqm/ppa0ZBIkKZj2VDUEmvNhq3KIeMW61nyfsg6UafdW8ntlUUtf79LCzE12k6nT
Jk6s99bPz/RXEZYnyZN/GffimoGKFfPVxt20crXFlszecQxw/busmas0JI4PrFXmuyW/9HmYSD8V
ullZ2JINC6RUgpMIcPh5wOyUfdUZam2/Q07iSQtRKfGnbe4JAa/oF9h0keSvCh4v5CGCgV3A/sBP
iL719QmJba3qslSIW+3Yrt6TnbYpnwTOZnXubyESurI0u9VOrcaFXJsO1LumELPNI4hSgCwTmzfc
Vy/jrbUBR9ttEYD+63mtGLTUP7iyPrsJed0bqAHDutXh446BHjQb4ttH9U7IsZghvZ8CDMOEa2/6
0nWwgQbQwAaKjf18gi8iloioDs+1vnmj7VOqPGMI2v3+1Cw94kiWkV9BPA+1oXlFo+Ear7ICqmjS
ttjJQZy66AThHQ+gfsARH0EQJHGnYHxy9iATwkwn365R0yw94yCsAFZVVPcVzMdenyKnnKRxMJj5
Lt+bn2hL4is3yU7QBq8PcSxdk0tjs+Skk1SDj1OJkDrjr23WNm5Sgi+m7POH7z/tsiFQPWHEB5Vm
Z2aonvS6ylVmv8fOs8HScJjqrZzxlQ1cPCHqv1Zm6U/FCiWfOgggqspTCa4GY7We8r0FUxY+4OIM
lqgdlkUZ2e9NkKqYDW02EF8WysCjTzH9Cur6cDU1WPIrgp4BgRZS4i/CrEnKUgPaLda7YfVBBuQ0
mfIjYCseBYu7hrG9lhsBz0Ope/p+0xbUAUD/JNoPoMWzBAvq9Wqp40xjpuI+/HfVTf1Uc8HURCAi
WfUj1t32b1BuV1ZnjxKo+Kwhn2CVQ5JLiPcJmBEPQTT8N4jjK1Ozp6iO1aEg6tC8lXChKHK7pnaU
olXt4KVnFjqLKCZi5Ayt3tm5NKSIt1IJMUnD7f1hp+9NVDCTEz3w1NWAPVbd9jlGZrJGArXEFSH4
u2wTJxUjWnN+mEGR2qFkiI5MIKnd6ihC2yyI7mXoZzZ+cY4bd9ypQKsYu78hUXAQmZnAiglanHkA
b7DEaUGP7rwPr+mTGqCTDrCKfZvsbNDFAFnlrwafC5fzyqL494vLaYO4hYEbEhZDwwckDjlmC/0Y
0xfXUyBk1l6kJWd9ZXH25DM573hWw2LrK6HYVJ4i2+v8bhfv0Z3Mf6xcyIWH/8re7OGXK1ZRCuTH
u7zJz8MxA3cCxu6rzbDH5P2N5pVhtx032bkMMOuarFlfcOJX1mdPU9nEvBLpDNyBEgqFJSK5/QEx
hycqdMV9nLndXxUgQQWvYOrfBvTjC6AdGj0A0AtmnIQCldHcdM8m3Kyn3nbHyGtuM1/PV56RxW29
MDmvbXVNIVXFVGM0+ijdJlt02QJ6iJ4EPEHarVVilr7qpbGZkyWkLhQ1xhy2xbJNHiVerZpeaSor
UbfYnFnUffkZ51UtjUf/GSy3mtHLtRsF9UfNJ9Ndqv1F+1WHu0GZ+vPZQi/g+iK2ozpYyYQxbObA
4cmID/PfxUe2K26Yax7oaY20bSHNvTI437Co7v/zDbn3/trcUJSNBYuvEJPoXMdfuYXiAbr+lNfW
ZjtGMU+QEHRVUJpIMdEXTIfe1f3pj3wUtOdrTubr4yGsgRERIDy06OfdSmbHZpezxnwzi5caRNNK
H7sK/ZPS1ddC/O4v60KpBXMjio6J79n9boq2VHsLNBT/0ImAova53TfHIuDb1SRCvKzf2ZoFhH0u
qf3UWsabcsvQmKIdCCZzUJdAuAVSs/fj33AD4DterG52KMsyV8sB9TOUdck9gnsBPbrjd9W5DqPH
tRx3+USiniToD1CBmFOzNElLwUUARgrhK/MAskoGeA94aH8Of/IPU/b+5lReWJy9DVIKdnBLyQHF
O/U6pDmFUYgN6KG2l0EdtBaWfn1sxef8d4Gzw6KXRkxToBDfaiuUCNKkql1b0dfA99rE7IwYbWKq
vGkFLQrOPTqJ+3Zvvk6n9eLp4h27WMzsbJi0B7evToy3gdonUjV3ck/3FeWhxsfg+3366u6vFqXN
MgjTSEc9Qv3sbQBfcI7pHMh+h9ogb7438zVSuDYz81F1SY0MU06CmUIworTbbCeoRtdOwUKKcG1n
Fqy3Jivt3IB3EvQGGMf3lMZDRPAweNw3Q/kA1md5peT39SW7NjkP2pM+cyYDbkouCT/KgIZutDGy
NjFLkm3HCCZ/C5qvGF280Ih+0PMVpQHQOVy/adGU6UjN8Uzzvb2JDvQ2Kz0wpvxKMbrKPMDw+jUp
nIUwRMfkAxSxDSheQB12ZjIdkwbtFLwzJHPVPfsc4CKh3blDIOgV1gKRpRt9aW523apYznKiRKCv
i03X5rcJl1ZezqVrdmlhds1icHQDVI64Kq9T1za4W3dvBv5vF689mgsgSXw7ZMyCEQjg9TkK2spl
Wmkt/K9+L0Sm6k20qUDm9Mk+tBp+LN1poK1NIS4HUsU5ItNh1lTaEdwHELV/ph5aELUn3eSv6Y3i
DZv2uQXZ4NpuLZ+OC6NiOy+yHTUurV4twaMGiqUj2sohK7fqEzrzAd2D0the0/xevOqXqxRf4cJg
J9dRVvbiBuCqK2GPATShaaXgeSnDyusOa9351SXOnrQGXIumaMa+QQESmSvohW9038SgTLuhmzX9
kLVNnN+20sgGFciRt6lLgyp1oFqXHztLXekULi/KwHA/ODcXOFv1fIrlQSc6okfRp0PnFWhvyObs
ylDypafvn4GF8Tfcgwtrs09oE5KnaknA2orQey8qisq2PQwP/OfnuPgGqb9v3a0BVpZc9KXV2bec
VC3Ox04pzrWu30V2/Tg00T6e+o2aTLVL0uT9+2UuOhaAtZB8guvzy2SarUuWWZpDcaa15jmgJ1ca
ELZts2Tlcy6ekQs7szuXacmYNswGzcV0Zye/zZa7Jfvx/Vr+H1v272Jm9yyJB1VOO24AccMD8qID
2YlYVU9dZZMixx8246NSC3YLf8Xw2upmZ4VEwN1MKNkgJhfMAoJ/UtB1iTll8FGrfgVo0+odX9w6
Ey0TFa76a1WfSZMDxhLEkcZj709HSA1Xj7VI8fVfw34Ihk1XuO1vG6QeK+Gl2Kt5BuJcGJ5FLp3F
EorWkfHGEacAYVHpa+Xo5at+YWIWqWhxmpQ5FybgvxQf5GChiq7QhHahszr4v7h7JnjuUCiBzXnz
QlEmOpomBVUXuZX0W7W8df6iOQFv8q+NOXi7rZuWNgYYPOo/vS9cSXTSb020RGiwnviuLGgO4s6L
No9or9GzSfdRKYkhUEf6C2QplmShug2ZuU/qnOtXjRVMt6Txk0NTAG8ad9raPmSABD5rvyZzsHjm
LozN/IfcTP1Yqzo9l+M5zf+offR/L11dL2fmPIhisbId4aHEkQMNjqf8EIpGQ5Ae5O0a6H0BKnVt
beYx6sKSO5nhLev23EMJXQ7kzIViyfCRbawTuJtM5BzF71VPtVSBudy02fsylNgz0xn0N+v2HxJi
TBOFmKb7Xw1iLHqoi02bxcVGVXTmNOrFOdcc5vYmnVy8NjedbrzwWv214oTXljaPkc2qT/UU51H0
CkT3g97moDXqA9AQP659yO/P45d2FlNplQBSp78BsQv6wg8FqJe/WQ9GFvA/8OJ+QQrFdpv1ZML4
8WchZEv9SvEyDyPqN2Volusl+aUilkBtg9oSkzNfcEMOBH6kSKWAM4CxUESo8q7+Dy3OWpSznBNe
2Jpd56az2TSxPoceG7lPf3Wb8rfgxOf+iJ7OVlp9spYMon8k+sKg2oLPmh2OhFR6rjit8aaB/K6C
/JuQlTWPY6jhnq2z1ywcj0tzc77TjuiZkjGYY9kxAxMPH1drjguR4pWJWZ1iUjgDB6ng8/PtPLCU
z0Nvet1vG7PUKcjNHRfqx/EWWkuRu1qlW6gwXVkXl/EipaFqXxuQ6hWMVEZobDH+7xmbbrfeaFzb
uXmKODADAycVyj50V94QzL2LsTkb+qmap/wuC5fcrMHLFnAa+tXiZqdTq+oxh9X8XPT1rijBIPuu
TYpHCPWt+lBj7Nlpn63pdzLd0YhvuaN7BEwcJdnq1uTW6rjiChbec0X9BMhAbRIFlJnTzuKRdkZl
6W8F+NmolD4WTi3kIFdIvxcqX1dmZu6aNtmAbiQoZ0XlK9kL/kshbLn2lC/u6OVyZncxm4bMTDOI
i0w/7Y1yzMESTzBaUZ3HXYsS5Vq4upR+A1In0A26QLvNkW4tkWOa9IqOsyqi8xjM22TXhWL8EP0w
0O+vHiARns4i5CuLs9e9s7hSA+MtMtXB1xC+5pvMI1tjY4ZZSL3+beWpWPIFAjSIcWdDU6DLdH0b
McAJrUYFWrld7Dm3o+Gyo4S2gMhB8lcbcs0/wcsRgXo2WZ2wWPJ0l6ZndyUbp8SWC6k8a10dpjq6
OuR5ZXWL5/JidbPIzEyrLs/sSUdaJ+qkGvCed5Ir8MHJhpEADzzai84O3EGt5JqRu5ppLW/nv593
tp0jjxulH/B5uSfdsic4IRTUt/mxuGknNw2Svyo+fKJA/3tDZze+j+OB9Lwszs1e3qOzqXqaj1r0
j+GhZ64mZD1d/Uf6e/VdXnLrl7s5cwEWiIvUkoMjWd5Lohh30ncinq9Oa4x1y07gYlNnTqCp26xj
OTb1n3Ab5ZxH56b3+sAO2e+/y5Yvv+h8lp1SSZWdBOeUHpMJc6B7e/KePkABjdEL+bU+6smDcs7C
Vc6rlbMzx96ZchGlZQFX4DyKpIL6/YEBXC5/TnTxw+oOrtzH+RiZJIQV08bAZUncYpcceO2OaSD/
mu5BP71vHjvFo570F0AdTB1BkxBtQlVgbmceSMoAAW8HTehFdC54dfeC5Yi8VUEBnM4QCN8j7f7C
zxoW8FUYwAYsFvxKsxhIws8hIyHy2T7Zm+oNZU7UXMAhUO4wtPDo+GvQnK8JjbAHHLMJLYevjBNN
Emt5MjLlrBh/lLhyu6Z2y/G33pP/84tvWBiqwigXJHYxTzlzeZCwaRPdwMIm60PSMzcx26BFDvW9
Z/16Vq6tzPwa5kLzJrVM+VzZz539R+3u/v/+/syLGVJWQg0zUc4FuDn0R8deCVi+xkVAZqFDga1X
wRM+Z3S3onQkUlyyc1E/abF6D56TTS2vNSm+Pj+iwAG2QxXcEV/1qq2cRGalkOFMd+2uxpvDcXfX
dZdM+ZOF7jpsuLI0p/EstYRzo8i6czLk2Y8K8qw+Swu6qXhehcnANFeFAmkYtWW77e1a8nM+qLta
L+2TAhLG2qVtUXqOw6kPwO+0wzS/eTJG7uwsOeV+jiTTQ5sq8icjGX+1Q2He2agvB4qeRB5m7eiG
mkrxWGc2EFjRWAWE6CAJTi3eexx8sGHSlPGeaQ2UW6VG9S0Mnvt5kZqbSo5qV8v0YQecFaArTd6f
8kwznkopSw9SLnehZg5JiJJAD+oeTdo6TmltpKpj+zZq2o+W9+ajoUk9lGRLdOiGDuhQ0pchH7KP
3mpVf+hI7mcs0U7S0FcH3mbJVkPAcauRGA5OZuYvVtL62FpZFsiAO2/iVhleEygCBJQk8kvXleo2
Bz/5zywC8qtxGMg3pLwHRLPKDNA7ToZH8hEFn9KKArWUG09jTQIWOoMEgHjSXaqBOJw7Xe5JsQLS
RIm0odNlhluWcrHX7R4g59bg/FSORgohImQnSd63r7ZSa9zFFHYZ3SvVYO4iqYo0l3VJF/tqyoxx
O2DeGA8RnQjgFS3dgf1IdlMen227S0M1pvqh6W3q6TSdHlmVyOGod/XJgVLfbsiS1lUm/N1Ya+XK
U0mFPLCvzcxvjc46ksTgz2Iyzy0QKLp9Fe/LqnD6AJD81KWxBiyj1MVh1zfg4EIS7beaku9Bm1WG
qREZqVtrNHdR4L4x+zS5Txxw1lMo4LpON6p7g9DCQ9e88tOeSJ5CipchBj1T6jiNW0xWvJMkHbve
pcdUGnmokOhXR5LnKU+YB8T2PY/LJoBALxFqf6Ai0XLpZtCGCYq8zQ8t0YEPJl0TEM2IP9AdSU9a
ZiHEncQku8ysgKjAz5ktiE3UurlTy+jF1DOQqSQO8egIOcG0sPo7CA+PLpRSf8iYR9nVJUMimXSa
m/Cs8pPRxouhMQthMufFKTMb2a25CmCNXfzm9eSEjlO/mkSfQJmimm5dgHm5LD5Ggj3vIQK7baly
H40o4UUJMBegYsIedBOIVrq6/8VJmwaqishctsd3tZHbrUlYsdHk/CFzyIMyKMoOoocfra60O8PK
QKrbWD+VaOKuNfAbYyDgv7W6gy1BeLVs5HGrllV7z5jKnqZYRVvDmCy+jVoHGnhKmoVKYmNmA6pq
bpOxQ6/wfGtEAAIWun6DOQzTTzGq8C7bDG4Dbg+McjlxtcEE/KCKfoAm+U+kEVTS6qr3ANIBdtpu
tqYVIYCJlB9GZj4yuXwGujDy8D0/FCYrruqAAbseCAkjq8x9lnWl2w5REkCCunNJT+9scyK3ZVe8
UkYdb+wtfSOV9SFiUu3XiVxtO05x/Dq786wWrC2lU9hu2dpGQACidLU+0wNWTFU4mdFe1cfuZopA
qeP0hdswiYaRnNxLcfIT6aXmjWrR73IozniSlEenzs73CVWqgPG88DGydOhtZEeSNrqTbKUu14at
pZcfNC0VX9LbO6M3D7U13UZVfx4sEIKpefWYj+3tmMdTmELf1CdxcjvqIA/qhyGDKqjaHYkhPYN+
hm059DMO+Im/e9M5mCNnW1ZE+Q2YmktPzqTDODkJhGOswjUUudrkOoM4W2QnQVfpv2XWK37XRfHW
Vqd30mfPRqe0rpYmiks79CmmagCxlty7slqi5lBKz7SJjmU9PhdZ85PHmuF2I3vWS+spbVRUgOL8
jYGzPysJouxRbX0U/DRfH1Lm55Y6HqlRtsGk6O9OrJd+F2dAHUZW+kNBoH7bxNE7gWD4a2U19j0E
OzGwopMPh5l3NdfVvaqltd84Vo6/nUny1rFjcGu2kb5LZGVy81aVD52KRVtJmrxmmtrf20116nmd
eTGv4w14YaHaY9eo2GolBFri+Fdtqj8HCJG6TsZZaBepsekTA/pSQ6+epkmXnpRGsQt30Or0PqKk
v0uGSN6bxFHcmMO9QayEbBtZyV2gf3HHG0qA6mLKA4Nkee+1Q2a8jhTjADZ2kRiCuywe8PQYGFSz
6JDtqGQURpBmNC/3ijF0lZ9XCot9OlUcPAJ6az5yi0KJvMItUm8sNg67KMn6fRLFVUgn29n2XNG2
RdtYHpU0GiB7z3ChcycOjSJuhi2SdiadiQ62gF2m6BhxlUFzabo8anXUDCciVfIpj8F8ua/gxpqA
NVLLd41qFzikjoThxzwpG8XVrTGvg1Szc/CXjJYNNoW0ZewoV9Kk+lpVArRnJw2CgMSzq+mFjnrY
oZjFX9SePUrlhzNYntW/JZEVVk6NK2HiGUdBNj8yru8hzvbeGcVWyp+mAQOeA0bCQMsHjOWJ9oCi
IETlL1Lxptg6pn9whqXRRcblNbQPzTw/xRFw81MBWi8uhbL1y7aIO4BGfphAsKyDtC3DvKi2UfGH
UvNu7Igvc2UDdqpHwo2jjMuXSI3HwTTQSdMTa9ihU25K/cR728fpciH06hatchoS3R8yZUfj4d6i
bTjKk1fLcuzWlrlrcKjhC0pfzsqnTkXbQ9JPlVa5UgUFlnryuGJvic1vLJvDd8Yey1IvitOw7WrV
7bkUZJnhx5X8DK/vx2KoJC2wsQzuHvlOC0gAQzDtFHcFwe3M3qziWcGtLqYXLRq2Y83DWle9KOGb
SIl2JFUxvyC1O4B6tpVERDMVbqgcMJzC6J3kHONEfoCLfm0c/U6yWJgNvV/X/UEFpxFCQw1cP1Cp
cApwBybAgRbspeBWMDX0JzXtX43ETpEl3TTJFDRm50lFf69KbahzVNw1MA7I8QNUaOzWdGMwxhfC
j8TkbbRQbRgbj5RAZ43RdqKSC+G6F7jEd6U/aNnd2Kd3BDoRJsQOmhxjow4S57E8jSD7a6IXdUDx
KaJuN6gIgopA7cC6WRreKH0UzoA3W/FsrXONiHkTAdqeY/atAqVdDn451TK3tdZuRkP9I+PW1Jrl
qghn1B5fxqZPDtX9RAHla8vcscmCbCBbLesI/sPidooxIQF0ma5CJAFjpU1Fvdp+o5HppU4B57ad
lMi1psYznBjBVnqMxwKcTOkp6eCkOMiUh9eom0513bpRBh0eufJR/MFZAFlJ0ryN3HhvaisYOrgt
m95rrAvBUX+vDPF9pQIl1USuLL/U+hjYGhRFJcW1yxxD86pPUIXP82EDdIcX69EWcmyPThIdWEr2
WWT+UZyPVPvFbBMPWYqGAc3ua94ceTUEAE8dI8KfLUQ4Y17t4wZxmfzQ6LjXte6WmOp2hqPC8N47
2MLevm21NDDw5REdIgQd2xfGEEe0bah2lkey6pD1ltcSa8crvump4fckO5YZQt+G7LKuh7C6uRdE
cFlWP9fR+JAm9S7Lh0BzEo8N1tZSAdzu2jBieJ7jP04JkIU+NLmHUZJjbca3g2ndRjo/4h0OY2MI
h5i8FBDlsNv7alJ2zPqTVVCTHdKgVizPkKVTNdLjkCahFiGIiGgdIibb6rw48CHGF0s3Wm2EpaIE
hDHfKUEUYLY3sRKHtFHvUoLSnMU2Bi+PRjc9TG27GwmGOUbJjezOt9JhN8jybWbaLxltfoyAgjf4
WXqVeY2jQpy0D7tU8Yckdjsl3Ywc7yNB5VTOWDA66qFp1F9Zm96oLaDxLciNbVBugxxHRdSkd+mG
I5ArVflIlfIh03koTdEmn+xtktsQWSpuMAsWGBaENJokbPFyplqz55VywjBqiMaU5+CHNmnkFWMS
Oqx+jEju9nLnk2705Db3x8HxYouGtGyemwg/Dn4TMZZnR8XjUJkvpfk8gnIJWGYUJGq4XMuXZN1n
ifow5cOdJGOqR5d9ver2yGkOtAbdX60FLbd9uQUbumR7o5ze1TKx3FEF61ChbNSG3RkToLzJrzRX
XukIVVO93rUJvv8EoXpOP2jdb63KQQYJicc43WT1I4Lz+2Lob9rmVu6yoEbAUsoWcgD6KFGQnDQY
vyMgwUnku7TAIKj5MA1PmDU77fc0+zPSPOzbd7XUM39wtNjFbgPxSAvttjPqYkemWrqVssg6ESPW
jpNZJ7tYbpwtVMSgnlU3TkBqCZkAfJM3TVQPoQJqvOO8llvNlLNjAgKpbaNb3B3rqPNkKIxtWSwl
ey6n/R3K6BHSDtAJGFMahXZEreceqo+7wSSa10o2SrEUaWOjqNnDhNRoY0yK5EOKt9+rsoTot1LA
7p0pSGOatHatTAV3TaIpLkuy4dYccvMOQmPISPu+x8krFUA4q3yvOT3Dw6L2vtLyej9KrbUHdxHq
hOOgJW6q4RgAPmmf+WBbh1IzlUNj8vxHrarxhtTGBmmbJ2s5RhrNKoypE1QKwoeo0nZlSkIn4UHd
WfgRLMDQKjizk1sKxx1zEP+Thyl20CmsHmMgZGmLTl5cPsQEI0OxdJiKu5bdIky6o8xCKJ6FRfoj
kV9pfy7BXDNJ4AA2RuR/iddipqNC51HvlS2TMH2b20GnHSSn8HOQ7SOTQCJLPAfa7iOx/4ujK1uO
FVeCX6QIQEjAK0vvm93t9YXwsccIEEJC7F9/0/dh5mXizKG7haoqMyszU+vX+OfzaT2ouf8Lx5+1
V7uF/rZedCB/LUhvX0rO72U0IZ65uKiuSK3XZQ5uzNnmpz7n+6X19mXo7vnYvWDV6bNV+KC62ymp
j7RBg/ARrqiQE826gn3pftlPrEo1qZ77kl7XER3/UjzlFcvcUW15gyWKvtkR33n40ZJ6lO79Xp6d
zsajz2GQiUjakb8p7l+MG6bY9sVXi43Z0oV6O0qjLnx3ow4W8grXVdFvsF+6q+fh0ZU5+uX+qIK7
s85x54gCXU8bR3DdxD9b6kIxA17DEnwf8wfTywWLQJlei9PkhP/53NxD6uwANZy4cDLuezsOQ9HY
hk3aAGXw5zwhw/AkHH1qgmGLvcV+IU/cJdvSx4866SbGln3mdbAlGOtUiP6mhH6yeNY6NFe6wq8H
t7dXf/K+STq+7DBUx4UJEsTpZP3ivITze+hjB7Jp98ugspz5GfXac46Lxih8jUbufDSmVYes98jB
ubVxQaMLtgp3i5UZPOnjyecHaGE3qpw2CMbJJgMfUPYjhvG8kiBdKm9bu8jamJZ3viIdl9G9wUzW
W5460MoDi1jjyB/3uYVCaxj3hOVXE6Kv0FWF30Vk/mrPFSgwx1N36Lz+wyS3r9siAdyVkGjXTVFM
eZ0M6mdRwS4Udi+8fFdPy1/b+myAT5XjeGjX6ZdV5qnV3ZHl7sF2/nMwl4kqZDKtfJNj/cAviks3
tVvh0hhA3LaT6KihHXZmccTHfoxdvcRLazZOC1dbdAuF26YuiopyUTj/xnBbx3YKjkMpN8xZi5iK
6AlI95s7zxncJQ69ex0IToi4M6FfKMZpG4jdVJQHEQAUaJ3mKKnYBP4bNWvcBv7ZRG7WiH+0Hvei
bD/KZohtrneEYiz8uyDnYkeq4d4t2EFWzQ7LFMepqfeY6WNOEK2W+ymscNKu6a5BXb4jdyXjhXvg
PXD0tk5NhNifqnvIENuSOnzmpT4ByzqzZkzboN9M05zJEjT42DmpQF8XhuRMXCQZ6iUWyFeenTCd
lyppnbuElSj4tHhu8XJiHbxf0MKs4tYZGmun27qMHGtjtm7uXEzg7BXtkj74bRq2mZ08Djt3NwqZ
RS3sVrt2P6x5WkxfI3ahVtrFVuWfTpTvMETiLWOZY3Nk02A1MOizdlzTCv23G4VJS+fzQPi9Rhs+
UwIbxiIuqXOIli+lh9hVWDkO2g10bts+cpIOLaf2zy6GlzzaiFKmHg8T4s0J4KV35I9caw8wUN+9
UGi5GIiXho9/iNlltcOjFDmsxPEX2iiGY/sm7C5D4JyrIlXVgueOoFGF6GtxikPLy8ytYAw84Fla
JMI5DibY4SImkdAKdpttcaK1m6myew/qNZnr6WwtDLZLAJjh8OSP8qT6dVeL8b5YvaHWzwjY2aiu
dnSGxmz+r7IWaQJLEuTeoV7olnlIai7gIJ/TXV7bTTXhFW/JpSXtk7c6+wJIp+jDmOTji51Z5i0f
fcX2tjfPfb+kZa0Sjb/BtPpI6IiE637nohURASrDGB4bGx1k9Dw4c1JVP8TQ3YwgA1bDJWgkLyOA
TLd+Ufn4FXgKU73FbAmbEafcEHTPlrxV4HaXPkwGoGCy/HSbadu04cYdrwZlyvXowcNCuJp1AqgA
ANx8XC2Wx1R/IYVF0nbkoGu8VCF7m1T7stDplv81M8T/Ugx+sBTC5LiMJM7dihapf1VI60BhHq55
fV0qnBhApNE07d2lT4x8swaEqHETn8tPBeDQq/GrrKoRyQhdWIKGtLpA3IToBjUPiSKl3EbKMxsZ
ErVx9TDcI5ZjZoUxx870nfNYJJ2e0SY4J2hqeoyco+h3JJwrWMP1PROZ9n1JNp5mMvUL2m6gvZFb
sRbLLuJ1zjadP7Z2XxZR9cibHk9MJDT4XuPSFihBzR8IotQ2RfseYsjhf67PgBypyLhDSAfsv7Z9
wrCfqS4u7pctYjPJhsHgDwfamSIMi0OZK4ZBefLuslj7gxLCHKyj6KXvtcSg1rfjkLAOzRyii3uT
LNHfz4OolQNdIoHRvc+TQfgkifyZZnYoXFiRUm8fLPWUkYXxQ9krdL0Fpd1Dl7oIk2oo533Z2GkX
rqRu0sFtUfxMv1w7n+sc3WiDArc0CBKslHPXLIxObjuwPbRzTgbLI2R8mlBlxNWYmqbm75WKij22
McZr1dORxKoW9nOkLiRaPGzHe+OuJ7lG0zH0Yd+QcsQ8n3NAFyDp2ksdFu8hPFayEt7iGIdkkFHi
NdcwrMZPeBh/i9rrAK4U8HFx3Xmvg9GJGyccE9O2Pg4vrS4Tw5jo60nH9WjGVJuOH7APqM4l02uK
XZhPZLo0e1kXP3XHVKIgDcxIiJvTNzKVuQOfzMLVlxw9x7F1etgFBvYGILPYY9JESJZj+V7PTvQz
9U54RsiNSQFLme1gi/w9krh0c25k5tVLACaAuvth5CQOlhCXdFXQjFlGGxiRj8Ozaaj6ztcySDuC
hrZpahcDO0kIq48BeCqMbu2W0hLfQrCHHC3VjX2JWvUjQC68T2utM8H5xQ38LLAgH5S/943TxXhq
jkurzzdcjLc6CoAwT9XOa2CN7oxvvU+2NCB7TYNkjszbKKZng5rCMO/6qt97Lc/aav4IVX0yrM9c
EtxUsT4D3/tphNBJ2Lo34XgXKr299s2jdGHF5EZ3rQkepDzq3HnUi3rqCHgT5qO/hvjy6HX1F8+B
w6rhMQInGgKAxMNbU+XvknbPNTUtpCc5NG7GAfeT6zKWtcyoKvflANQdMKaHUXBJazpMx7lVOvUU
QMSpGzTQkS54igSN9ks1ly9mgUZ6kRtPVseRjh950X1F44z8XWc5z2z6LkffSQJ3/px4gYoqwufe
t5tl9q/t3wFSelywyuydK3+5Sd9isa0RsLb22X88V1nUg+Do9VtnzVNZB89a09so5i+f9vARa+XO
BOGNlB40gzlAWGAJhOmfaETRFrMCZYYskbxsX+qoPJUutKYlkPS47r0zuJK9XBCaPZVHPBmPAfRn
7jIgGICFSWi7NfHn9tW13R4j0XEk63MHEXodiC1uO9jd980GjJaNfdWmIBhueVE+eUzdRB9c1nyM
1TAcIxihxejbU9t7e9H7B2CdnwMRDw4wsgT3qTm/FoyLGPZ32VqO25lEF9ORwzwviRqHCY119TlO
4UtXgJ6Z2+lmOxh51o6vkihgezK4Oxblx1J627LIM3CWZ+0CtWyLH955KhER3U9hfh4KfV0QdwIs
3Xl4AyazUQHMCtdzjxZ/nvh2LcpHSMbrUES7QXTAEuG/wk34XK3rbvHGUxD1rxJcLkZ7+Tz39rtE
goMM11PeIfl8nXxkhroE5QXLkT49DqpI+cRSQMJvnA5bA6TDk7jQ/WIbTsEMrlEcGeUP+Mg9jUux
n9outWG4Ua7zYKr/WnP/1xB7lA0sHsj0Lqvgx/dhUEbcQxDJJ6mch4iqT9mixmE8PfdW7scR9I2r
+Gvp9M84A29lXbsx4cHWdb3v2gOh3CFur62cW4e5JmTsBUvh4G40RkBTpWCQnqgRQRx5UECukmJc
LaKvijMT8y7f0I49Ss03Xl+/jAt/DOOyzX3vCkTsltP6Ejr+TxD2B99FEz0G+qPJ5bIzuA6xbH+Z
yFymvmt2+RjaRLVTVlIy4wYt78UQpgVZMZOgoIc4jIKaCzy+EH4zNzYWS4SIKh1eO6e489VlMQQD
H6EHGj+HOpYP0d4N24ShVa3DtoJG/f8m9Kjpbbugf1F4JdZ5OBMgd4h4Rds4nMZl3Fg6pMqiIXSp
vwUDI2J/CgDsdLDXsPIgSnumRu+9VbE0MsULXcxyHBV2UA2/4mrY+VH9MWnnl83VVq3lOwhh3Cfr
+OuRbkoNLz+lwmetcu3Ga4VwvNn7VaH8iZaSpIjfQc/Og2dEHfzqSjxjkyBb/8oGWU+9GQ+L8u5t
wZzYy93Xls0n8IenBcl6pMUcE/hPrltkpvuL+/OAAYm3ZfJ+NWGHyppdU2u0oOyNFwGaINW/Sz/c
OLPJk7CSXSz8etsr+U4GeuiY+z2s7LQ08jLUza2umk2Dnj0f1Kvo+bOWw7dj2TPu0ruo5a1w7KvT
48f5s7nA/MMObc8f+VDdS+xJIczho1qAlRRrKE+UdS8m6g6KBCdTF7vWH+5crP8UZz+Vu+w5qkyM
JErA0KW82qD7UA0/igohWbYn4Pb4ERbCGYTf31SCc83bMzaesWJarwfYF38qFd0iHT76cP6UdX6q
cneb6+mfp702RUrnlrWAaDyGijlUI+Yj2iH8a+p/q8i5gxE1sXFKjh5ff+SKvDMjnzrJPgvF7qtl
IFYoGI6cPMIGsmXenFpe15tJ5Fc/mmXS8OFkTb9xweSCptp0PAQwh6RpR/29MlAVe5LsETazgcEY
jnpTAIGGJWXMFJgnh26KdfxAg5+Eg/ell+HqOlOe4B4sYLk+wMe7lFnoQHg1RvsqLO/cQYsLQuDi
r86dR2jlOLwDp0oeHLCuPUOLT8xHYbpdCXoDTdQN+4+nSrYaPD1INuxeosFugdBbtmCnbpD7PNTb
onIPM7YTkUK1KUz4VNXNNqfrzZP2oFd2WF0Opw/zmbv0CImHFwcB/xqXAeirBdxeRe0rEP4bJSEg
fqhNEr9rbQxQ7t5XI2CKsoinsUXf6ekqrd0Acome+qBHuhPykj9rCVihbkCGwBjgZYpsmMjVwfCE
0ExrAQo4RsRAGjeOw/d1UJ7aIEq5twxp02l0iTzlmF4ZMLTCXY66CA41/gWTl6qNrSnTUipEm+Iu
RA2BHETK4r3G5nzTjw9VTWDA4ZM2suJQaX2ywvfTpkLpb8DoLnYzLch0qWaRznCKxP2OVgsBBvDv
wBVGxmxx9dEtyX1FogFmiwv8tC7GDF8okx9dID7DWv+VhzxxWqQvjzlYmEZ63y0YU2XESY/y7hD+
Zcru29N6O7XlpVowk7r5MzrmM4N9fexN9MH6aO+EmsbAD87LWBxouGYVq660eFVLfo96ciOrOcoc
x3Co/NPCGtSkSNNMQb8JPsrKWLjqFzbEt0G2BZAk5zHUXUo6djErecWyGVYsveBL1qAZMLH+DHo+
UMgncH8BVK/0BGTfOQWixFcYFJtuAYEdhP+poDr1XvPWjLhw+9X5nnzQPFUevs8ldD2cb8o63Lbc
2cx8PVv8TCGHbkY2zb3x7NM0BXu9mEsLJhVgsT7TfCi3i/ITa4cN+JAzN8GFQeyoW3LNqQ1iEqGy
dv2xVupCy3zjlfrdKHHTvX9F3xbrctgjjgQpYxPsoRq8qMoRu0jOt9kNDgOQR79CI+FjU3AV7tlT
xWfDlYpFq99F7xyslz/PrQdsUr6Rv1uDjUYlTdcUKKYYbhboX2rKr37gPlW+c5yd6gUrdLtFzf/4
Gu2gj/onI33HtfYY++lfGGoGMs5sKQYg9Hc4iZ2x58EZvjoxdNkszd0q8ehddXLICNIxV0W8aPPr
VwZbp54CzGRQqU3LNk7l783kIqRczq+tMGVShf07LFuxoopR8qgihl+6Vu+mmp5yierWy+nIcaOm
Y10cqQLvpuYIbbCH2ujNxbNoG8Bm0dM8RPAiYPy8zlYksD5JK06KnSqjlwDcZcr+8N5l4OdGl+jx
mmaX42xlFLoLoC4IE0HwYEKm8bMaxi0d7DFiwztWwIusmvxdvfrQ6E/ej7Oo9zyfUCBCXuFHhtpT
yGvEzG0EHrYNR7OzRfkTkeqdO0W3IQG56k7+h2ORrR57yUM+QaVWvmAfYMsI+t9GV3DiUmGKzoLC
HhA3XbcIzHb9k4c1ZTdo/svn6OQvIz71ADKtWyjEPUtwaQuoIvo/WH6yX1WLdzWULk+cZv0mSn4Q
NtoYTzftupnb2ODNx3m7Of0axuDSJ2wl/yVKNj1uIZw5VwuTWFbA5ibiUez6UxYODuonTKn75eQP
eZUsbAThC9HOwBsCJIbU29Gh9gjN4mP21zNbTZtBvFFtq6Z/WaAMSnzKG9yIax/LcB7jvCj+i5TY
Rn0dxBLu1AlBjlASUWbjWo9o+tGOxO7kPXnAyzZgOLsYV8N5EOuH7FS+5+C084qodNLVcfA5cKm2
g2m3QauxgJjGS2zeZuGCsSj50dPkgg4VUWxrT5PVD/2YQD0RLcGTgVQjxhw7bC3If7dwt5A4ygQh
yE429x1NjRU4+D0/L4H75jV051dR5vn5m5E1orOC7hq63X2oe+wCOWhqIsXhhu5Dmj9q8+NBOZjk
vZTpUpOPeawfOqgGMJXmVTAMSL4yH2qpv2axnodI/Ei3OORBtA0laDXAgZ/w23gbNF9jwN+7YWxe
fRQ16D0QAWIm9IuFeBs781rXYDh6ki4Tf8gWbN0CLwfM1/hK8y9S1G/GRB+9y651BH3D3EN6Edg5
Vc2arWM7XmSjPjGif2hoNhHlhrs1mFv3oFaSrp5z8Ua9qa2pNtVcLxA+2B8IsFPmiHTonJuU1QRX
y+pdAPFJpB5d9BsdrN6ovuHl1nizXCgVkQ4UwzP4P2h+DqWjHgsPd3adgVsX+iwNKOrCZ1sT5ubk
miaMIc45FwSm3XxsUxgO77s2erhFvV9W57dDFxTPCpYIY+XKRNf6xsxSx8UCHtS21WYa5OtSQk01
dHNahH9nB2EK0q4P/Ek01Fb+5/K5g9IPzVW94KagTbAmjb/uRe6jmHfzXXC4bbv2s599GhOl0ALR
BvKwPId+D94nyqmfMDO91W731kXj1+JBZwYETMeqWnd9Dd2CU5rXSvZfdC2eyTh9EOG9BtK5YKLJ
OGVvXdOi4tDq35gHdxwx0H19l+Vl/QMnSvw2DGqb4mFz51M3LVYGR3OaB4jgBMFxHivv1Z34rRJh
yiEgjSUEgk+Qf6BlRO0f9Yg+wnHenQXXW+mv73WIWQMY1NaOM8guTAeJk8NxB4IgtdYnGBrseV/L
RGh+gcoHCpEIvf+s232lsDs016+YXnfD0OBHU1Ea+urmFpDsLlihiLUugcvOmJJ0jy0KEBsAuvIY
QlZEEvQsa2rM7m5UYHFs9RMPAGvvDjeP401ccp6JqbuzXqCY4mHRcx+MuzxJ8PDu4GdDCK1zGaAJ
cP7ESKyFz8YwlUluMPwGRWoCdhOoKNt5MV1iTXEAHhvgVgUbzwK7sTkyBKrgMJsR311XzbFL2HuN
3rfF7kc8zQtLNBhXv2ZwTvOCmw4CrKrn+64Bov9XuYXT/6c4b6FmCsAwM+gnqqPyAYP5+XSfQAcK
fIpYr/28ySeEkJT5CDAC+h64A/5JnvihjpYauI/5huUN2IdogYwRb8dQBMi6McFL2NnXwodmJef5
+ywmkFe9RpyiajNPgcPNRXAOPXbtpQbfDuo4LjoPHaG/XGdrXumCc10qcZTeCrIix5Gd+jlplwZh
HhR+y9H31EyvyNk5rxPSE9ccRrS6sk9kXl5KyjPS9cN+iviIVotBwB66xyYABl4OAxb4nbOeZlQK
V0PpATAKLSYgNEbAHAtducnY9a8cnRg0dupzzWfsmQXdfGB4zQ9doaGADQCV+Sv+dFE6qc2HANJP
MCVOAbxtLNEUMR9xB6CMvWI6DiJKEcSGAUX5EGiW66fLxRnhudclaF4Bt4G0V2/tJD5nrCXGLabP
bJjoc9BDKK4h52hWBirBlxBX+fiWTUlenMD/6iP3NHfexYj+SLgdsjDw8B9kCYCbPSIW7peefIsV
GAwvt/Uss9EO91ABP3LtZeq7Z4Gzgtth67lr5oLIF3LZrFAKFTo414t+rI5BeGPPPqkdLrTzzvjt
5F86uogbMu4kVuQgyFG/VZWDNlPzn+jIB/05+P9c3z23Jkdx9T99mDDjbHAkmA6Om4k63DnR33ef
R1+aYpwPsQ4Q90P1AwDXSabe3OrC7gtqTjSY7yFTh2VSmz4qjguRx8EA9AzlrnTYsJEa8WyQTjwF
PIIeh603OvBdjYaOkChILHd/KSg6MOXke6aV2LcCH3YAoFDyKswKiJcnG1y1lkhlZvk/AZoEOqXq
4Wv+iHh7c6sc2nPwv46/w9MoPPX4UnjlEs8DifVYf0XCvlQ1RoXOHiEVQCQL0H5lmz368C14q0OF
1hL38gUW8GxnEXeKfZr14q3iROT6UftejzI77t2gPXe+t1nAqakAQhrwqgjYAKXebI1CKWINO7rw
ySxr/y2ffNjw5wK6NXnS/fzJgEajWFEHKBEZtl1Lh6T7q/AcnXtm2djsSztBDutX78pbXitGsfag
xyINpuYBq8fvuXH3QvmYhWr3WfbR61yiCADS9xNnRmShhWdbECDMo8F2grdWZSLQeY0etG5hMW5J
OIIxlzrPRACeJFwatAu4NbkWEEYp/c8Hiz433b12MTRytMJNK78VapGG1JtGfElkEc2Ju6p1ZxV9
4sT++iV6Pl+vDcxsx2nXzoN/sUMPVr0+OqDjwbaeFINcpJqGEJhTAYk0NC0xJc56HGpxaQac53FZ
H4B9cJWvCFbuhu7sV8tnOWDpAiDSNo+ma941POG0gZARzQfx/ctMoHL1OuisRvM60GJPA/mJxYJv
xjR20O2jISIT0MChWT5QZzzNtrrUSvysoO0SUZizjQp0O3DT8zHz0WqSYFfQJbJi1QBqlv3s8u8h
KoF7QpRT6nZB5C7PcYH6ONcjA6esxbuefZJBfEqhz5Mn2ZlMIrMASnxMVHA87G8yhESWBKqHXiIP
oRzx/1U5+2dnCLgbbPhsHYQLtl4wY+gpf4tmIhgH5VvTYH91HHqWRA34MeWQJ4cEH2sfPGmQEV5T
lgk8zC/FCLFxhWn8fcLVHQNcefje5EF2ApIZ0quTwkDo5R32qUpw6JpBdsn+SVI8eKhe67/qXDIQ
I/0o0Ae2AG6o/wnK9dxCNBZH0fztD7OTmKZ+CWo04a4Djx3NiyXxi1oBs1YftAWhqBl2tsbefy6l
vS9yuTIvKBIPcToRn0CljwAMwethGYedBCZ16GNgbOPbKnFZ+T65qklql3UJwOYCghD/1Mr6awGR
nlSF2fK5OFVC7yqpIG5dqsM8oe1xdPY3ksEw91qtZsBDzvTgOsDHrJVvvg1fgUbZpMP75uGItcjc
TLtZHUvLwhhoyVfb2Uu+QIZKp+mmKfTYkpTHha73vrXvsmgAsNA9FFGPGhT+tHbHZin3DlP/Ihfq
rMUH8y7mUxih7fVyKE/DX5aHsNSsT87suonqCxQuvA91P6S2RMI919CcQPiKTi80h7XwF+jZ+iv8
SS6dJN+lJXeoZuCmGlTQCIYaRu16R0fnZ0JnBhocSXmg3vxYmZpAtTa96FkQYHTVS1W4zQZt9H9y
pWBZIOdltn0KBwphQPchwKwA6kWDAzuS/VzyXbeEuFroiCraIfmHEJ56Er2Lo9cM+vYbnhbj3Mx3
Qq6gTlWLXQnoFht/uDWcPMPaJK1yWDi267fpC1Qc4MLxxCCtWKD1xlEYeWpHcy6mFZS0uXo82PAi
ehI0PIXz8s8hLeRWJfv2c7xvyNIOd2zGTTpS4LpyF1aMZ9YfYU6n4ZfPKnD6bDeOKCfMkR9j1GBC
r0+eCF5qd6hiLG/tgqB4UXS9LmG/9fryCHVZkEpZR3E3lc92mv5RMd+Vg92uuah+/w8X13W0XW37
HNkVJOK6ZWXhxpVfZoXnnengPYWyimLj1U/w79j1lCMxefodmZpAQwJTdDrUCx7Zf2suDdQn7Xn2
+2qjxzwLmrqI/XXYTj5k331Nfjy3/V7Z8uSBA/A1eYFh3Qu29zs0+fQswAokPJy2lT9mTNnvXkaQ
yRfv8PS/LKMHNdEKH/gowJa7gExixnFVAtZe6x98yugz7HegkIQzVSumDxcYXhouznk24tavCFx3
+n/lGsEfP8i/DYbDOAJlVaDdwps8/kNRTOqg3qwEayPdeA87BCfj5sWOSPerKX5gYot/qxqedAM5
eRVQLKWRvWf4NpIE0zYG0ziv0cm7UWAhSOFPonF4Stb81VPNhdX6U+U52bhWiDSMxGFsFTS9VZ3M
gIo9gJCgHfCFVVHwGfHuuRrgBjR4mxq7GM3MH3ivt9NQsQTF+dkzYojhJlphAUvhwhy85z4S16Ak
h2hi/QagXRV7QwhuKpxggZyPW4uKihLdPrCocATmuguRmQyVDtEYZqApp3MDbR1eQ2FEhnb7tAAx
S+Axfh4ayIuZmGNwnjt3GlNSotem49MS4VIDjgu8b8JtPYf0Bmb31f7t6uUGU6Zd0bIiQT0GV/MU
dM4rQDcCYHXc6qU+u/OKlMvOIny6txcFRjxHaFBslnAGG513SRd2v8ztz+HQlVsbQsjNrPMdRGUL
pUZjEzN4bxDlwXyTwTM/Yt88Fyv4c3VzCGJVQe8CRrY1Pn/AsINREbBDpt7gmJ9ZhQWyYIaEEuPL
3bPqNejpnkpyQYPVQOgfATsf6bts2Xff5plaehEHtn0hK46dGMQDmMGt4M0ribyPKY/Q0VR75hVb
r16x0aLwfRgiQT6BxLUGJKGaGEiGsNsMq3ztiWtT0ix76XinqcQG4ESKu5+POslnFmDSYBdCnChd
zLxfKYF9Kquw0dPgHWvNDOK+B3zWOuQ54FDSWHWaGmC22P97DlWAqdNizh2we2GX7k1H5Jn7fD9M
wRd2TK5zWByiEWfWHcBVDMEX/q/HambXyDNXUQxyA2nREldAKsTip0ZPx9arbk1hXkKafzhjvp9q
3Im5+R9Z57EkuRJk118Zmz2MCGjQSC5SIkVp2b2BVXVXQ2tEIAJfz5ND44Zc97OXlQIR7tfPvS53
1jTdF171LIL+SWTjT5Xi1xC1e5eN44NrO0C67ZNyin07Wda2Vgg+ZfnY9szyVj3erBbzv0bbI565
mHlxmUCWHud8+pcNXB1Yku4J9oGcLNZDwP7rXJZbnTbneun/WnBOjps+TQ4QoV8wK8jtbUdtiDfh
V+4XSSVuBUkMJRcgXgzkOGo+w3RtUeTJwdcRC6m8PKlV+hew9F8wiXBnTzMjcsedv9qsuEut5d51
mxcsUw/B4HO6iAwfErVut/Ij7GX36kOjXcqhKHYpyRCij32AMvFTWrLYCnsdrgWzIyeaE9cs4VbQ
tajeeW5F9lh589825r6Y83ja17538Z2gP/pj/BFLpPZooK33TzzKjy3hrJs2i2w6U2aZJapJMwrq
xeHGQpiz7uWzX/LPbKA7k+yrtxSFH6VGHca67231gu+MbXghuWOls5uQdihB9pXvPYbpdLSG8OqD
9XOzIhy1PBndmiUzhlBSo35LwS8+Uv6WOqbZux3fUQ4nZ1R/z0a2S8+0ZhOrhp3GeB83bbzS3IPA
o0MmfgCC5c7PmeFpLqLqboCY2oxi+BblKvYc7PsyRyuY3V0/2Tt3Wf/mdnQsAk5ni+PCHt1hSwwI
RKEQn2WBoClqvrpQ43RsJge0oXHe4wHUpK/zj3CSMvE8ASYEJTDo6RqN4d+2KE9W5a4M3dN3hRls
61aT2nort7k7MfPwW4T2Uo9b8LjfBL6/RYjoaIzm5GbrHTX9PWXMDuv8a16nj4NfvIceKyPGxv1F
gXrmc732wr+A5zKHbINub+uaEZzl/BJDSBeSD8OhKrLydge6L/XCI6MV8wuGGFhmC90z4SuPQTqf
VHar68tT6CkYUNB3L71gYT5R1703QDlKU0FmsXiI4K6N/FOH64dpi5di9ftD7Hv8ilh3Ht7mWSGQ
YgUJs/ikXhRddbQrdQmU4pOvHjOymTep3UE8hjDi/iQfTWSfvKB77np5z5ieb9zE6KIjk/XmqrB6
kxJCbcw/dsPjnM5v8WCAmcL+bEXmXAYUGUZn93XJ8L4HdU3KIB6uSBIpt/QMWLNMRVtvOmdhgNb5
dXN2hvVxTbunGmLQinl2V9zVR0LWxqcpHm4QcE0yn6pf89W0J1MxX0vrEsfNMv51jf6Vjra9bXmS
E6tzpl295EefXsCk6/OcvlrrtM9zVHLkpsk6WXq8Tg2TftiJq4cDw86Xk92HF9suQWGe6ozJ+Uwm
0Xgz7azFySFaH9fNlif13i7tw2Saw2RXx87H5dK0Sd77T8v4vN4cOX6W3kH6vvcUHXsyHEDjEGyh
e75GLbYmarbr6NLjzNtI/whogS0+2cOYydMQjLtK5X/d1vrJS71f1txGHkE7bCvcVmNjAGLVO+l9
h6yUDKs0ERvjesqM+9vMrzouacWt76J6yKiLdq5mmmFLQCyKmbl671HaAM6e2Zvx2MwEhN4IdutL
1t9N5F6mvnzMi+rHBiGMWQHd5mW5LevmFMeU1H35LFJnNzguDnTcazre5zhE2HC+taZnz4J/wKah
gvSub8uEHAW1KW87lnABhLQXCqK1iqobAAtYxREtwhAP/XDwovxgd/GLcmkasowYs+hqBeWeOeU+
gqcMtK83mWKGOrjwict32s3X1vMPEreQV4lhO6vlpML8UNgoEHoNz0y5GL/mCa7hJLdhB3REQ9bX
ZOZhFzPZNoyzA/wIpr7iGS32hKfo3kX63qmx2ClmZYYSUuHTKagCuwhRKUeyr+vDyk8iT/PjFEdJ
A/7LZH6vyDPMcq5UtFnHsR6FMEdZVHumOolR8svzFrWZAnfPuL1mzMYEx5LNxmvap6WQW4X8tsTl
x1KHBydDveybw+C0l7TSb1VmnUIWVlliOcgu2Gmc4wFoFuYbePGusPYOskaQe7fLeRsH0CKFv4Fx
wav6NvpjIo38crNlJ9pPx9d/jWUljboRb/wBpftPiTxxxnTnIOkrlzQ1LOraaw62CZNUu4cYL3uI
IXUZO5Ti6bHkUhjy8g7FgGlr8aH9aid7c56L9tjGn/3Uo+aoJ+jJMytk84RYClAgx+q3jWpeyBU/
BmN9YfyNaAM0/rSGFACjZnYcj611Xj37e80xJ4yzRfgmh0wI15NVA/e6z1sLOaRfKOY3FQd0e2uy
YapGVT1KFV5D59PMwx3045/Yk59D5T4rc1do96E34DDRv7V9CWv1nc2cCzfv8/ioWqga1HzLo7+a
zD7ovxkibSsFu50i7PcRThW1V9Q1jWXdij4V7DnQX7I2xtnhIFQLcYzW4VfJBdXiPorpX2tgDd1O
UGUT11EGZ0CTl3WboNW7HKNAnDbHek6PesUfGfFxjIYKOtsJiajo/Iwrc0ZQ7tWed+MIrZfCyUn3
X1+pzYpCPONBGOr6bnDKL2bjH3WU/hIztXCsXdZk9+NHqjA+ZmnaI+KoUxRl6LAMYGki4wZPUatf
+i74NGL9bqQ+tWHYJqICupLF/WLQRJ33brB3GUKsm2db/2a77FEWKntX5/mh84cdV/y+DMVjUHw4
XYP/HH8kJou8GjbV9B313YsYP0Tx1nrfdc9jJkaOY9wPM8njTXu0IYtKhX3yzk6RyYMXN/3rW2ar
CpSpoj43+fjMaHcvhmyL3XtjezN5e418ZCZCD954pzSc72pxb3UwkP/1EWExU5j9VPxUmXqvDZY5
P2VCOm1IYiPVut+N0bQvctSdKdwL6V8jf7hE8crWILnvAj6fQt65zbivguI6dIZDq9mKfEkA5bBn
wFDz0u6tQ6oC0E4N+iP5VZcbsofuB2RMz4RbaElYBfN1k/tcrH7j5B3qguzYvGfPZPDQ+O6xHNW1
5fz24IEpup5b9P+oaP6NAj9UqvZTQyqHiPDP6yfZ2Y+xy7VABIJl/yo88+N0Yt/V3kvtE+5om60W
P7qNPmd+MZItIg5klWt/xHWwZQa0r3lQQ7a6tvwPWjyJsuUTGfwYVnFGrghxOqLWyaDdLK3eSuEc
rerGKhKPNbdbbevT7M+JQzaBjbc0tL+LXhxvbTWM8EZb6r4anbesdM4KkDPowWbdjyrsdgPrD9op
P5ShOWZ4F+PwrYmHl3CYfuw0fyZG4K51I6Qd81rZuI0KtZNRuCtGKCb3I+1+zXN40A5QaQYmQcwE
1qBlEzXRIXB4VuecuTjpTrw6/0F96fJ+3UxzCOjQvFZYLsBHt+HqJLJvjqQm7nv+FmseGJDVhwrq
AS/SRZbzzVy6S1vGwvgrJsRyP5o2umY+YaZ9n0pIdLBMzcIIqvtsvgdUPixusAWt2ghq4y40T904
b103OqaWu1k5OZrcOXj1eCKm41wC+VRtgzD6DnR4sAVu0uWxle94elqPXZFmTTxBeifde0uqh0Xb
btZt3VAbxiGlW0U/MpWIlYP1Xk6fBUYuDzLXK8J70+W7uRwvg397CwOFSb4PRzfpLOfO8uvE90cW
mfF4pRllRHMWRXXUGsRz4XfMRu8ZRUaa8pC1ckdOzbbGpa59SPPcORGNmcSW3pkuPfjesu01U4YA
LVrN/sHR86XIhivzNIxa0Ch28NJgmi0nXECutR0GDXXyNxdhEsXzEasWatq/xWp2/hA8uWreBYV/
bjklCVW6H90Fs3aFOmGYVYBADOigdWaOgIVXJS1IIWe/YkomtkC/zut0u7jmpK7Ndo6dL3vKP0na
2MhG2ptu+e5Cbk/T7GN7TdJyAolFkqvdh5SDOXZYYIvvtOq/ov7FdpdrO2UX0TuH0cZGhsNvysfD
Yr1kPMYelZIiQqZCbQuFTfVBkPto3xW1BJlE7GLMXncBfbK39xz6etO8z0t17w/RWVDmLMH4NVsl
Sh7ZCwY3ek89pojWN9wWgXnMFmeD6Xtvu+o9xNjX4uFjLS6afohX5su1kEGM8+OJZ0EgwiDwzGn3
Y7BezVoevB4+yq8BtkB+4ON8d9esMKPxv5YIB70wBgk+ef75/ayfUyWSfl5PMQb3IKyOqxUc50xc
vQZvaf0PBwwF8Q7Amqtl2HeL/5IL1n5MX06wJjZizcQ7oDBi0Q77yHgZytq9iZZdV3KZxXq3+Ky0
wAkRRmRGlN6OB+ysxMWV/UvJEjPhT7sgQyWK82/H6G3vgOi5TtKhArhQhjqqcR6v8ER9VCvCGWgo
I+uUT/Joyvmv11U/DM4PK/eiRBE05E5EOChzrNfN2L5YEIHUSNsgdZ75AE/Z4l4Hkd2SIKeDyOND
IOTvW9Mce5jDb9ax+dsW05vjxBsb0qJKnYNazVYUr1YsTsPq7wvTbRvfOgZhtLVL3NtKkr9A8leT
Hjtjv2u/x8LXeBcn1YkfHYxop6SlJcXK3E0J/GGI1c2Or/OIwp5linO5j9cPeFV1Wfz40raFAxJW
fbaF3ZxWJ413Y0zQAoJ2NWGgzar9GHpBMi+1l4x1w2FajOq3K1RDUtXQJUvdcjPXPoFUkV3sFojb
oxkjZqqMJlGbmOMU7SMynknchrkQjeFfQ/wSnrTITprVLq/O1H2Z9rYdRxJcbWcIhG0zDX8DCOlM
8k1Wf1zrt9OwnMSak5xD3BnR2UjYkZXch4PFVMO691Oivvj+Z9hEe8UuWIKC6KanL5+hOF3YewFG
PmKwF9V8SVGTQVSr72y19nbT3mU+D7ZH1bm6t0nY1pbveWD20l7+MDI8RsWyrWnm8l4c0vSmeMVu
EqUMG4V/19HSRnF31f8VABE/t5zAJeJDt8YPDPZuxuRkKPl9RtmTLLg5CUII+m1L15+9+7NNR0aU
AdWxX6sF8cseUA4ZDGYyaQaf6amdhAtJX0hj4SaPn1wNd02HkrftWYMYrNlXrzxCZLB09M8twp6e
UJsnXGRNhnkZa9xuAB4qDLE1zmMfLBzEFA3VyzhUV18WpECp40hd5hXOIZBn4gtQlFosh9GB4dJl
AomYQtxkYthF6GBGzIe+c48LMQhZZg6WE1xR4gGAWShpumRS300hfs9x+jhlIcTosji7aqEH7Ll5
luKbPotpaYNYWyI7iWSijq5xMKcAon7ovbaVuqsY/djq02rXh7xkciRQ1IIzJPpmqtu9EuFbOaIw
Scjroth3FbS4+llqJNy4w+02cwxLbxvUxj2IlTMv0BXxHBq9ackYN8n1CT/71RkDPiDu83ophm1m
u9WLU/21C+c1zKYr8MtWE+kyd8MH0Tuga5jrKC5Z9cXT8VLQPqql3LAAajMyscECA/j/njv6U/Zv
5KC8QoB8FvA9buHzxAqxm9q/dnZLfqGVXdLPRbMYvtdn1AiwQvlh9GiO0yg5RQAWJrmVUXfXlcNZ
F+odiIqoEoHc3jefRKK13NPkFBNpImPnNPXNfizLpEvt/dC1FLnw/oW/z+ZXO2fXdRxep2nGig7s
IvzEqzJaWjwbw30GZ5IxxdK3aPCykk5ie90ba3BV0rnTCo2ibZ66TF5rnOVzJd54jYOE9nlKpTxw
xXEnpj1lt78Pnek5r7hbMcX0u95cdLV+xlqSChTjOq2yT11nj0tGUdvgmqkF+EexBB4gDxQr4k7r
vZjRRZ4quwJ/fIUR8Fnnvv8jvXgIuZk5/OldrX1OTXlBMKLyaVp9YhdhjrwWFn/XmgZ6MOSmWN5b
N/QID3kyqv7XWrSHos1eOx7ABT0jppSrJzaNEcyTE5+yMua0nYyh378UZ7EZ/Du7c/auDQGP7C5m
Q6SMux8y71OBpQhGmOU63wtlLmFT7MNQ/Sb5ATl+gHmkjGUBDCVGyOjnibDFZ8Yu21gSzI2FK5pI
OQBKrmCSp9ACFgmxJS5kXRXMsfXzysQtzJ1LwMipUIT9jNFxgL5bGR8U2Ks0Q3mOuH2DCqKAGU37
VcCtxxmzJaCYFRPsZA+k4FwEcShF2NzsTpsGqj0yP4X+U+Hub723dfrOJsQqYX+KeT5XwKAjnFaf
LYQ80s95C0hZONefsRf3m65eqm2fd09pqs/DDAIKTYx10pVYoMpmt/ZkCTQqOCwroJ2Y+3EzpN2P
N03JoqjV62z809jxx+LFf4YBta/sD6ZtfsfhfJYLZc+a2U96qff1tByDDOTPqEs6D0/t2v2Wq76O
wJHElMmj9BqMcf7bOnNRxvpBZSR39zFn6uIehxg0Pwz/KjV+5ALoZDDAF7SibeBiqbNfcgtZv+bM
Rr9tChSEkErGu6Hp2HAI+ZE9lIt+L2Szx6YBLzNue/MLQf3UtxE/B5Yg2PZx0tHWQXAbSmIOK7K8
+/ca/RvBkLCLbn00dsCtgJA6+0nUsXeehI6skkc8t/t2+LQ5K/O1ffAm/y5QhBWV6SXAsRsSRYRF
E3w1PrGeNPGsgfyc926lIrT93VqxgCYKfvVNeCJ97Lh6ZB1W1h3unguX1SboOrgZNlGRlWd10WMD
BC3jYB/U7bXiMukNSkgjsmswZbdMq78VTvOyFMnQ8AGs0XZAnAy9od13XfomwKWsMP3G4dk8hHZU
bTur+DB8q+yWaw9h3Qe73PO/Qqc8uzN1ufbVXSCrYyGqP35GdT9qgyBk4Nmdwj420uxjt37vJjQV
08/PCrqMEciq92yXZ3Dkp8+Bj0m1kh8cdjvdM5qvNZpXPD2ptj+uGg3EF9anw31D1FwLdGhDbwAD
fQne2ey496r1jtrmgFmngoFdjcZDMChnt3+eW/vaefNhWiEkW+WvREQWMVq3+zHrEV4SPM+u7R2I
C6V8v7zh2buPRf/sdRZVWXPIe/yBNeqHqJvfOo9fSbS5lLb4zBDtF2IsiIx7WzOyhlt/a/XuhSke
451xm1v5mQFsgjnkYFvgFiP2/dFB343ZmbrcFsLXqIbt0iW204N8qqei8Ugcq7ermScsoAMSA2Gg
oyPzq2VH8mJXpjqPQyv3a08e0uQG7dFjfRChoWR8jFwlB+UxKl1YH/DU0WJ8xstAWOO4VI+twmrq
Mix7bISxn9HcuMmpUTNG8DM3g+XYp9nmYJdrS1CYvIaru9AriXvhWHv+5t9lHdAYpOtbPUAbIwBB
UdnlGcvf3SrIUgmESiKiCyxdEQOmA7pmMgIxm9mHCCGgXs3bEmCJIcIYps+51lXlHMuKeWgkKkW6
HY/XJOwH37Lx+/YoDJ1jYdpYVfqWNhacsOOv6VMq1HC/Eu17Uo2s7nNc0ljihOuyCyqtKxJBlgL7
Nghq92cO4SJiQ5RXZt9Jd+Wu5B1BfZAGMbIzct4sEpcTLDhL1iGusBEMEV6Vxt3aHgkv68ypabmp
c8T9SX7HsupjXPUV68JHm9iITlMiMORKd1jYWwYtYTDuC9lyusStFm95P9Tl7sZiTQkXi7YP6ejm
M+hqNwLY+J1JvHGI9nEL9LnNaS2fc9YIsBigDvB9BnrNn/1xWr7WNhqwU5GfAFaZHSorJ5JDG430
p/RbIz0epbpxl++CEd5FrOa79VLrw+mrgY14rd2dwVjVewRQ/Erd4/CuSHv9jopoeRKDoxF03Pq2
fnwu0n1tFvtqjw3Zq2MwVfeuLEhzarsIF+HqTdTvOVj3GK3lia7YfMnOrZct9Mu63E9zujBjKsts
3niDu+SXPJvy9dJEFn+i8S1Nfz9y0eIarhiUM6a6XV2t1NZz6lcAA20fjUQRLIQ/wSN46UM7Edd5
lX0xrMxz/fCxEJ50DyaX2TcMU9HcmL004IEb5+FgqpritxwB7jTLfH9WmWV3hZ3iowicRX2VYaHO
ZZ8xghJlPwI4KjsZ8qV51HkebHRG+d64aFNdnf+C3u7lDSnwz4TGjvf0QuLFniz7kAUokbvKCIor
2TFaJ8zXKRs6Aoa5e9sx/XSkJM2B4jQA9l4sBTl1TthimJpjWB6GoT5qbB1V3NAqyrkPOucWdFta
9kWVJApSCC6MZizmaUUU7/xwWR5CJ53/rjqLP2sUVXLWyISZttWQdQ+Q5TNSymqfV78x2C+acH7G
p0PEcq9bGMeqCv33crbQW8veMCIutPZ+L6ny2XHsETlKFof5CgIb245rVSNmzcD7EPYsVyoONSZi
Dcw1X5Zy5ossu9clXaK3WDT9pQ7j+DgxT0rSzu+edTkYlxC6gDhVsfb1X+n7RHAuYj6nnmAKYK+N
+XScfhsvPW1+6ITwEfGkoMoX69WG3WViPXYvajHx6xSraO+ZIrsPhgyzqklFotPin4Gx6KiVQo0J
jCwCLP+UtXnYDXwgTnVOTZkdLWBnqM/GPjSFHk95VnRHFjy69yU+FIgCLw5exzjs3l0ZVz+ZUNV+
LlR/R+6c/HFHPD/4xYJntyMsRnVVhPkkHl+WclH3uhDQozlu+sHLzaly4Cpxp5EZ2iwQyB6RwX8a
rpy3oQnzH5mr+le7kuDAWOLWM3c4WQLUiYbUrMa5zDDr3k5F4UJhuwy3S8DkZN4Q006b2zHRyJTD
3hATMixhQ0y7jSyjL3aUr88KfogO0xnyEyHc7R4bx8z8AE7Gm9IC32fp/1DE91c50PZz54r6FpkZ
TteR45PgMpcuzoK2KHyv+EjdIe0RjlwNJz3NewwQLLwoB+aqzmLjNwlKzGTBEvzLVLGcw9iSP92C
8W1tBDm0a2FN7U7qhol+l1c7f1rsfqPjrP4QJvN/z5RSh6IJ0ANzTDIodLY5tgSEbKugnh4oGUvy
FH2LlxC+nzSOs96huPBke3n2txyYv1nR1B3bYdwtTDP2scWZJZsa+g47AM1n7OAykSwo+oktUyW+
6uXWTLhDsT1mLktKRMGHagHMMsZOmWQFSHu6T6eEjbYkU6bGudJBO4ky2hyipihvU7RuxYJOXD5k
n9BJV07dC3mszS+36bNyh1OeTCRJoum8RMF7P6GGORHGrg1UUfms+g5V24L6f40l0pygzT9qWXBK
1aIE25gITwT4WDbQGgWsUzsfB/Kozp2FVp6smco+ansRZwnoz8TYHUEzOYzsKySo85yzAexJSXA4
rdU8bHKXsUDAkPnR8RBpZIhs6E74j9tlIKLGUgS6CsLItqn09V1ehuo+qwIwZ+laRZJzMFMhldbL
IqLgA4PVjTKxnHBTrcToN6IH4W3H+hAO6XCX9wQmNKJ0rqVo3PewyJj8yIxlN1Sft9wje/jl8DL7
kIE8tznnihMLRtp++sNwgCFLygTmV53b9LyZM7M3Zm2cqyLzfJPRUB3TIiAAaYrJ1vKtnk+0VzMZ
Ilr+MyWpraUx/ueSOs2rBfP4XfIONksT15+z7fYIUoPOdk46OYellMSai4Wna+sqkf0r1nD6Fy2r
eClSRkqD4JwgZG4QJIb1zbIBq+2fBzeITlYqh1PvW+tBdAJWh4w6TDRl++aLSWM7itvrDKhyjXNY
0ECEyuyVXXHhhST0XJ1YR8T0eOIyILXzUDpx1iSewcofRZ05+bXUf1bp5h9wWL7NWSf/GFHBHVDv
nzwSho+pHH/PLIBgniaCqydIF+CA9L/QBTpUHtpbZC22xS+wzqBX7sXL4wKx1rvhoJ41n+emUA9B
7ZGvSwd3mqO+vJJjAr+aQgP9iUlTSVQ9v1EG8sbDQf3UHvJ+F0TM+2I326VVHb60U8oUP0Bv8G4D
os5DDXUz+a9uquAooG6e3CgF1LQWqJQ8E22yhlV0BiRmA+Q6DgttQj2clCFMzdNZlUhyX++CJbTB
aFd3e7MAUvbYTvCS58rayHpkUjKq9cNK42I4qNKH00vL9ClLgwqYUg9302JgS8cmgkKa2Md9kWS4
8Sg6SOeuv7rvgx93x9LW1XFy2wFFYvZgNzxTMVILy+gfKDvB/97cF0we+vUjtoPho2uhcLEJU5MW
EfjoVkDlcROHE6eIm6H8lt3a3FTDFeRHrZ2LMJcXiaMw+mA0CgR2864b0QNCu7lvijQO0SOHjDbL
baOXBvWIwIpYuvvKHctXx3jig/u221pNNYAxjegDo1mj30E6BZ+BVLcZkR5JpvQDz2ZHjRv+DL5L
AckvFmAEIWpa1HSarCxKwr5g7pertS/exSCjow9W0G3zbnbfJxvnRDyW9WlxF/dA4ED3bTwVJi55
SceaqtbL/H08LmLTBvKZzCo6bsKY7rzMiXZDWRLdM8kKpdyvX/wxTLe4Y79XaWYyuGM/yQuT7qxs
Eb8KwOajzJhYjiEMxm3PxUCjjF+QpYM0TvH4ieGJUU6/EtIYpuuGjHCCywZmlJoZD1Lv2N1V5VSQ
WuzesiiQBDed27+oPrW+2V4y/bbGHtnZD+T60lv+PxETxc1AJwUMtBzuKhdOoFhoeEYw6F8GK8e/
HuPY02JhJe7TnKB/H8QDlQ3J8UoEXQBvIvIjXEH34ei6epCLVVon/jz7ZfKiKDGQeo9ElAmAY0JH
6diJhp5j6xCE4CK+EMPbZNd/1eL1j6XfxI8xyfuJkHraRmQ07X0zM8azQAcJKRLnFRf1xQJt2vZc
Mfu0WqPjwt9ebitXNTB/GRcahyZxRX437OKoJfGzttAFoVDYrWGoPwrRymRxEPvHdGJIUTY0lk5v
iicvzvr3JsQmEeZV+nxLOdihNZhPii3yJIXX5oSGL3h3CVivHsuhtB8cUukzaHJiVOKq6X+VTVjz
M56qluR9L2SBjxvoM3ZopbBFgIS0xE5sFPDJ33jEyOQy4jlXDrbpqkqnB4DJ6HelAnMfE3mJ3U/E
5EjTXB6zTv3xo0wwsFTORWQyIHXQodMY2AcxN356KDirQA8q7wj+1296Z2aJRrcOW5/D5jBlVvMH
6Ns+2v0IAce5dPC7McNGoeUfP+2Wi80Y9j4YezcJ6Mj2lJ0I8rWtvnOvtXdmGszZ0GBuRLcQlpbx
7vZ6CsWG6VDd0WJM17xrh+eIip3fBCSBT1RhbP8yhXJ+l20jYKALoM/Suy+z3j7n3sicX1ROgjLO
+r7aaQ8ycmxq3JisDBQOejaHnn/e1SzzMXfsfQnVk5VG82s2eB1oRjVFyLXgSZbiIwffbhGKK0vs
Bj3miYwQaqxRkXdN2BKrFhf9YxP69QB72h2itXfPqx1P0M/rdJ9bXXin49TfaYvUQnabwO60gti5
Ww1goi19myENQ2b6tewtEuQiP/61rg55KLeFRwKFOnWI155cNlZKVO77Cn9ZTrBZn76Pos6RMav0
ocmI/WV1vT08Wa0gT0T65CFUMab2UuKtZ+i0q+UY3rHYMCA7Rf0UE770PoRj7W81pMttvwvH4JFW
m0XLfF6nSeI+CxeONdkUQQZtAEOLOEPa3sDUrgopEFl7zb6GNervWr1635luUeDSIlp/s1IB+CNo
IK6zzhp+O0PJgDyXkWZkGSPr2Uv9MAAWJcUyOgeCIapLPIY0RcAm7b5o4jEJ8iY42t00Pi18l6zI
NfoF9Fad8yBluFCz76cZluZ1YBqJdUMi+TDgIY2ewI1RFe1XCcGZ7maA9EeXsxAmMGb02s+pe45C
5BGT5urkk8zAFNEtT9oKEGKXgiOvKOTLUsX+ex/1NrOHVR6iZWrfms4KMAtOjJ9m0zEgWjLt1Rjk
AmclaC7Fsqw87XOCU25uaG3x/dxEdqs03eMyEYkf9CtzIpvQ56pJgxca8XbTgu/vrYJX3nhlGRNG
xiYJb/U9goeZC4sI+YJpSXNLzCew6GmM2yX5z//4b//rf/zR/z376R7/z5qh/2hl89gV7Tz9z/90
/v/lVgjiYfB/9xyJ/2eZVjj8b9Kus7dxZNn+IgLM4SujJEty9oz8hZAnMOfMX/9Oe9+9plq86t1Z
7C52gAFcrmZ1VXWFc2D9UwM2pciQwbECboGTRGD60xrQlgVyBbSftMmRo7w0ZQx+YcW3g7fU8+9z
DWicuha+c0EYOFgeiWwjizMHcFjRnVwBlxpIWR1MHcUB3ccuoCK13S4V0A7QAcq6HcEHgQ3CIbNu
q7RCMnepEsVSyomKUGbYVj+DhGDXbhOHO9Yb3x0t0UXfSzNZhGTXPIyX8igWNBF9uTmac+kdbBso
oRJcrG/jCKgl7kPqHm8rt0J+dfG5KOLFFPuStSGP9RmLkhjqm1RwQ3SVYJd8ntq3RbHUotjI6hED
FC3WKs8lWt+KeE+WR1CnxZY42IM6xkf7ZKi7xYJFsZK1fT2rkQA7BDRBuweWkS1ujSOoV10QjL8k
r507OgizwC4w+wNvA0J8Mz/fVviaGO3yO1LEZX6sjg2vz8M5a1MsU6EYkxxvSxCI6VFaGoIKREpV
QNxTVepMUyWQMdmb1Gf+kbuPNtGOs+C1f/M2Ns/t5p8TpRkCSjhgqRJE5KbU1U4rgIE3LYQhrQKx
AEAtFf/nnyi0kEHdtVDGTHpIZOiH0eZMhPuHuba4Axb/HG4btwybXD1AUeRB/4dhCElRqLtGKiCp
iHfCWfbiB8Kxqm7z34AfdGvPt5JvDO1WnKOxlEYsZsF3nEjg5ggbSEsxYvBWv3Re7AIve4swhCkp
z9iBx8IOf/nn23KvDBGVGEXj0SfmJUkSdMpKUFlIOG0GOmRQ/VYAsozfgnGOV26EkkDfts5oVDWN
6vMo/eZRvKsrAD2Arey2HsKVC6HEUDeq4zv0Eg2+OgOmweOfst+Eot24C20glOB6YeHLFF1Uc++V
7W3JrBOkGE11tTBULsYJ5mhK+2Cr0iuGsxCubIPSjaIyHeFx+bD0q3P5QzFDUNNWFgiGYR0v8jPv
gq0dm4EM98HQyiA8rgtzFNQIDBkJV50xwPoRSMYO233Ovzo4g/IZQqLpecyF9TnudnH7uwX+278T
QDmMlJMlHXsa9RkYBWSQo5LubwtYMW1B5QVZx8SsLCn05ZHCBKl6oRbnjEOtjsMziTcGAkoCcp7b
klYs4EISdYkwTZNkQtpUZ2xuPvqTctCLcI/O9yYMMIt2W9a14xNESRBllKhEAxmARF0lHvtT/djD
3ACXe6+fsZ/wLbM0y3hsHorE0hj35/oQIQ3/8BCJ8rdGuVmUBDBGWI/VuUham8eAVTeiV9S+31bq
+gAlzcBPR7df5DVRoqSIaH5gVBVeqG4nS1QfahTumvS+K3a35XwmsRdhV5B0gQQNQeT5a5sA6Ivc
KSjbnqedYcoWtpttsOFsVRe7doyTI57lSpQgCsBy02T00SidUJ3v5SYUKqxZovitVah3SRanutgn
KtMfEhYZb+u2coa6ilAhapgSUsEee+kTtBYt58LAl0qTPV5cZpK7/PCMrt+fyBE1BUy/4KIXaL0w
bROLs44jRFne5FFvi474qmaKYZPbCl2bnqRj9EPHK1cTRFGhFZowHRfFEpxcAhz8jda+5sU/jq84
p0/b5hUVyC6U667zAJVJbQJ7OYgnhfR3L7m3dfjklb60AkMxwMeiwOgwNPj56lp4ajWP8kSWA/UE
tiGAagQb1dLMycEgvpV5vWV4hY0ck98WnTU7mE9yNEaAF66P8fI3oI4RY5giZ0hddtZfs/PkhBbq
gIMF2FQTcDOWiASae2AJZapNhV3QaWJllYvVU2uLu0wz+R1gq3kncvxTtolddRtZmgfMG4xSxZvE
BbcE6y12/fjDnVuePPVtfb0W+XiOsrN/UL53oifZhQdMAbBIDhgCMtW76WM+3f7aK775QqZExeUO
3IuhiCH9c4MWgsmfi8foFXVXdPDc1ivKHeucV/wZBMrYnRZ1UZA0lYrSOtfJQjG26gk08RsMj95l
VvFD2ElO6ZWsi79uSQth4qWHyVUQQuZynp3bH9Fxtg0X7AAf2D1TURAwMdbjgCcLQ6OsTOTakV7q
SDlSea5SUUpC9aRyEdbSQSKZYSQWSc8ElpgOKFYyPxxuf0hiG1e3dqEpyb8WtzZqAX81jol6kr16
m7v9JtpynrhpNrfFXLvsS83I1V2IqQFaOGHbRD0Z8zEdG1MNnwSgE0dvt8WseoCFNuTXWIgZJx+4
O0qknlAM3VboXgNJZEtaWbfFMI2R8jRKG7RjisfzabAGp3yIdu0msVBpc8tX32HIIh/91heiHMwA
EEB5mGr1lL2VduNIrrTJPH7L/5hRHADEkvcn8lQJC5YqZhMAwnl5hoIB5u0eG+vIuvJt/tBY4Ffx
WjM8Zg+Y9bSrD4a8K9MQ8VJXFAX9Grxutc8qyeKbYV7Vl5qa809Y6AF23wvJVYIdVlxHRzZ1k7db
K95FzzrrXFlyqcvWxlGoYloIa4WYHvYkF11O4GQ4MXYAn9M3TGb9LK0BoxLAgmeZD3EfF5+UqKwq
BvDgdITLzzfkQmWRT/LJKFP/1Djtvn+prHGj78ErZ/WPpRcybvi1qybSAIEgKEiXFEOkDCgY8fbQ
dR8QFt7gzDZ2XqtXzpk99EYfgdzcMa761R0UFYCCi+Q/UCFItP1UUSs3U9GX79iCN+NxL8oqxgf+
6YvnU4gio7WpGOrV06BWRLlK+il+N6Sf0fCoYww5wxLGbdMkt/jyM0ETHXTwPIApeZn+TKUg5X2E
vsyZSxTuSclAbqllQvQsytG009Rm3Kh1z//jLIaotpBKfa4iLPhoDlXjlLwNuuXvQJNuZwfOQq1V
8FBjN0FQZ80/b6tKfugtValLj3b/GJU46lM6Z780dcQyAqZvwJbldOgGZa0ElJ/IYF4EEl1osZIK
AgdRFvHq+sxsFhehkIS5AhkqRsEfMTDiewoqn5wlA4HBNkHiZnJbnXX3rtwpjncpkgp4fT+mKWZ4
jRMgaeBMc3fcYBlCcQCG5WXoq5osJVk6kvuy0LHp0Cfj+LY5D7mPoSYs6jELDCtX/FIpKu7xJRox
GDEzTpjHbvfKxrcxoVqXFv9dshI7eGa7sFWt8C7neWRjAh7Ml1pNE/pfQyMn760dvkxvpRvfc1Zv
lW/GDpQSzwOz47Cqo8xLKIQCUkwFxOKlxK7vAE6hFsH7YOVb7JgjuwdB9Z3m6W7ksurITGlUBjgB
Oj/ABDWHtD7fgg3Q4Z7KzYhXTOoEz6wHtLB2mrLIS7qOtzqQlindMOwoyFMscKf5eZpMkogFjvxA
GumWgBuPzQOLZZbrMpGVaYaMlBoP3MvzVJsYlOwTaJAbp3lrt1hy+oXVWYt3VRfrWofIZl29tcCg
8KqI5yGkwXNfCuwUQBdlYUwCrmBzyYuKfXrwODCc9uqXUyRJ0xRB5mVFpu5bPVdC3dQjvPYGgJgO
CPRwu5Mtnl8OQEAZ7mTtwy2FURePC3qktnKSviegedQBJDJnP257ZoG8pGgfSSI3qRnpgqhTtlFi
LrhTMfgGux+cYCNt6s3gyi62vhmB+zOeXUuSeTBsqgIGU6kgILQFMA0muUETcXDALWAFWHR0UNtz
gY2dOXj3WMBx9rToDgjUDC3Jx7+SjUoLSL90SdboWkuaksxdHo2TfkgzqzsKG8z/2BFmeh2wtj2w
vtu6rprC86qOPhF6U5fGmIH1NubzGR7T8b36GfAOzcFwwIrqTS8GHBlIZu3YCR1/sm9rep12Kmh0
fAmmbkHcGZjkAW71qQ7BxJx8tBxGpP1nbLvelrNuN7oC54wsE3pS96CQG8BrkkDH7/RdssPWzBYt
Iyt0mC8Gclb0t0PDTUFFEznmVcZXApsjCMDMdFLu6y0G0jbJAZiQtrgHdhBLq7XwvZClUXUHDijr
ZV8Fxkl57t6AXPsB9lqMmEwuYHA3GdZ6HJajXLviqKurGFUTeOGq8FCDQSRpgO2DgWpQS4EOImAZ
/5pjBPWABsevoY5z5f01oFdjtEo/CYja1exp9V7I3hjmsHbB4OkROHmR9Ngodz8XSgbwtFmHwY82
mCJdcBYDsBCeRL4zBJd1aqs6LcSRhHOR9aSdqnZGx+unrjqO/l0ubIWY0RoSyM+g7A5VZ/gKycC/
mkapNCWSUqqjrCNG+5iVcoH5WtrJXQqyeC9DFql4Ati3LXBVc6DfdJklqRVbxPMDY3zwlaqgi9QN
E4EUaUjYiz4pJnlYCWb1CqaKz0pn6IBZ0fnnnxBFaA1GAveBK035rBbQxvNYhDqqDngmO5jZNcFB
fBRNLNjarA9IDo86XIhSBE03YP14Al1+QL1PlTqq0uB9ljAfXbq8Dg4wjDgBMW1f4howdFs5Swlv
fzQqAJzJ83TsiZou6kCUy5FsBAuotrQv8Coen6bCBA/Ba2CzTnPFQJcCFcqRlGoW90AqaM5zcMSb
v5L2MffEUIolg/pgugbkdH/WfHww3gp/Cjaa6TY2P7zW0Xbze2JzW+HhtswVb3WhFhVegOIl9djQ
8k+g0TNFPIsr6XxbwqphfH0pOlJLRVqOHbg63g0uO3OhukkBiqtI/HkcuZ3mc4x4uX6GCrJU5AU6
kuRLO5w6X8grFQCccYqiBVhQkghYBcHEMEBizlfmjs7Lf8RQn2oG4nfcTrV/Crf9Xtq0d7Uz7FuP
Fb9Woj8+z5cY6vNIQ4OJVJDGvY8G8AkDF9Qd2NTAEJ57+yOtn5ohSvATOgA8yN8v3C84dyp+1HL/
VPCbIYxMQFOHyR9kpoB3wnVFjwylO5E6s7LmgeMOhP9TvK23gP/ZjjvOi/Fa+cetWRFuDwOMmMJD
Cwu1kUttqqFsUhCYk9EGRT82IuCXauAsnvhiEP55tQyyZFUWeFXTdJV26v1Ul0IKNoCT/w749NKt
fpWbZA9iisDqD/4Ty82ufChZQT9OEqEXsl/6QwFXP8ERcidZePEB8WSc62p/2xauq9UiXkELGcQo
F8YAKmtAGfZ9g1Zwie+Egoer7AKLvCqZeTX55tQ9upBFxeQxAaBXnuDdTFwe1tYtsCdsNE9y/sYb
fe3sVB5vIxkNIV6VKPvjI66tOy1oz7VtyM5fDT+sCHQYTHUARBxYLbLdBhVPhkta8RUYxMKKkmYg
4TUkyhx7TEPPICxszmrZmIUKcLT8YwSFCSjsVAGzyQLwIMG5evsrrjj2C6FUPAZfHVAasGJ3mlR1
20rKDjycLNtfSahg+ZKAcicoCFBWvTQUkF7OvDgI/qnbKfdxce8/6r+BKGsF6G9oiemjQA74BWwK
oqjErkisHutCOjmBhZn20iwUcQsXDECcHR4R3l/PXNZzZdVqFmKoG5fnySgBwbs5y9yAxWKsf2P3
eARC4x98r4UY+tJFnTam+Zi9q/0rKB5MkOIyQtZ13xf3evm5qLuWtNglRB3eP6mHMXXDn6RSjAR0
h/nu2cmQXLCc1Vpt5UIiZflii+EoCdDrJ7AsgWwJ6weowfkvbe022/ZgnFg3jakiZfVAhAZWbone
RSpZJMZg3+IAGAzhfd6REgi+XPZx+7uxROpUwiFgPX5I4gSZAPbsMMaA3eo7WXOAiQOSElM0xW8p
yySv+82XX5Ku8Uwjcu02wuXmd77H3QFocIv6ZmKWd+AsmC31893OOtxVj/JloTqVi4xDgrETfsjf
0/Q16R5VgBcxjpJx1XTKnyh81igTZvTPwJQwDroHeDPTBwC0VZC9YpOMgaDHtmGZKUss5UjmdB7D
VBz9U1D/VrmtzL328T9Ps5cXgc6v6o6PxVrB2RnAiwZEsdWzi/proXRxvXXKg9TAT5rqDI5KP8wu
mQkXjvFRsWoLjyGGs1orBl/oQ7mSuBFBLkGOjPfG75KLjYbn+oPfIgmGsy+egQ7NzBTIPaIzhaV6
lC8JDSXkQQFAMgUQgm8ANnI37wSnPbBybqZylBMJ8lgVi3nyT8lvcAMUR8lObe5YbvLf2R5g6W74
yOq5Mq4WPbWajA0wWxuYB1eehAgo4hqzzE2+/o3jo6dWs3TWwJPTcuhjtbbyXbD51xjtSTOxGlt0
ww3/wm/8Y8e40uuKqcj2dUxLIvG6jNGdNqFEhlUmzNfvxaE0o5pjmSJxO9eKfYmg3FLcRuhlRyUU
A5ai2R3njeYAWjnYax7QIQ/Y5WJ4KZZOlJcawIEWdSUGATjwEVbW8JZsGiu0Eyv9rQKIAoNjf2NW
jSWU/P0i2VFRbAenDlKtfD/3ZrkfbWDH36s2Jg070QQfCUY7JIbT+h+h7etoqdSHU2AzJRc059pN
O0sOrclJEFKxkIFm6/f6yJ77YYqknBjaPUIkxjCY+b61sZu88bHyrVhYJvhRmzXyZfYYIMuAKF/G
KUC4aScODVcynPOzwhMEMLi24XXPmH1lnSlLGuXGRKmbVeDNo3D1e3AUF5igJhDsQShhIQNjVuVW
Qxuqf5i0xWQO3j2XZoONs8DIAIxxEnQAVHVgwW43mcG65etfbSGGsk5FMkL0I3Elph3pBPEHcOc+
qXtQrWxVLK6bzPhDfu+rS78QSFmmHnNDMtZR8K7dixZaT4CVsFtM2vGu5NQHY8uKPqxzpMxSTKSI
D/ixBOcQasOI3bo4234x27d9C0sMZYoiP8rYKM/j96w4tuisAsy96lWGA2MJoSwwBlnv2FX4WJEk
A5XkWGCVMZvebmuyWkRQF1+ICqIhKGtmQI0259wwyy1wrBzjCSgtxRZQorZ0Ykhj2ANd9cvyKk8K
P2oxXhpEMAhk/rsEIF/3qOjjUY+NRqYJrqZbiqSALREldk2jFKyMWI0lgJ+egES21TDxqe/9+wC3
OLdYmff6O+pLFv3GCDMMa4UcrrHsybvZbu8rDOx2bvXS3XPs+eDVWLOQRgXtMZczkF72PvoUwMzT
PYDe2foJlJ3gzrN5LCNN4GFlGCU5resL/d/TpB8XYDTvZKlDQknmSsHgtsEwwy7dsSqD6y8nlSdL
Fdh9uZog4vS5l/I5zt7DPZhhz4CKINmWGWCSQbC6F1TwRvMP06CFVMo/AmXL4HPAaZ9i5aeBiBZL
z4wLsBpWFhIohwicN63OAHN2Mp7rbefpD1i1wSwkqa6yveHqx1oIo7yhCg4dACkiYspIxHM38bAX
74gb5jOXpRTlDqtQnFsRaJVI+cVddSzJ7NWmPOcO0jtmlW7VLS6UotwiNxZ1HID87JwDV1Trgef/
KwH4HOM7rb5iFlIorwGMBU0MSR5HauCN12/IfPjfOTzGN6I9op4WGa9VpA+y7beV127Q3UTLm/WN
GKdG1/SDiQPyLSDT3vPAE1pMbuJPfsg6NYYh0DO/AgfOC02EIbRub882kJus7JXfKrsCs1zh67/7
RiKVNIF8mQsbEiBlr/2ccQfVjAdmLrvaMCSxTo/yC1U11cUEQJhTFVrlHsDF6FiZQEcgCzDiD0R+
fZPY6S9mPFkNl19WSDctZjRikjz+fEtHZ7AJhQ+lGz6nd7Pv/OXfmVPprC9IuQxxyuIuGVHaQfKp
AM1kU3mcw/2qM3uyM7f7YCVs6/nHQkXKd/SlPFTShI8oerpHmt+gb/1sYrCT7PX0FwPwAlalsG9C
l+NKjLgMeU9yeqfcyhY288EE7AGtDSUrMNv+jeHG9Q/4JZEc9+I5qCil2M8cDAeUG+GL72HoCg/Q
6Z47BA+izV7ZW89AVLQiBRVEufjfpcAO7L/A20GbC0hnxOdnoK/HvD14cbAgCJof/olxNdY1/BJI
aZjMQp4WEqnk7jGWZ4E8E0itONVqj3nD1+GOVQRcNxhMASrgVNdQsKBuPUDeUadQ0R2adoJbYk8Z
gzU7oJ3aADQ3GcqRX/4q21nIou49wHUHEaWs5pxgEoTH5ln1Km41j2A2AEzpj45yIY14oYWxqFqP
xr6okBZl+CA6qSvH9vQTUPXSDszxNuD0A+b1W80hdQzCK5i8BWQWZS/SOORJPGJLw/BdHuXpyAHG
2ADs3SNw4h+FM/BWP4yX28e66k0XMmmTkdHfzTMtewfYoDf73VMnZZuBY20urqmmY+uXNFMU7Wr8
qtAGzIIYKL6XSX5Ic/BxcNX2tiYsEZQmXc0bYNVQEe9ABlFrgyOkkXNbxNphLbWgzF2p8xRDQ2gk
B+IjofdUvosJ43usJttLGUTNheEBi1fOEiBin8AKT2ZRlTtQqgPtfrDANWROdiKZiW5qD6z7xdKN
/P1CbtR3YJmsu/g9iGanAW1sk2EsyGfcKxKy6Eu81I4KaT3nF75Uh+2ZIKICXK4SftXtRyk/3/5Q
67aASV7s4kjy1SCeURqhCO4FJMEF8OzRVjVyhiJrg3EY+fwSQaW+dS62QeIjVoIg18EI9N24Lc5A
2/a4J+l9tPIjAIiEQ+mlVsvEv1j/Vl+yqYS4RsbdDSHcLgiQwOh0l7rGcQLZshmfJUvfYOgAqCUj
a4Ry1dsvVJZJnr4wEUCFKakONEBUjcm8PgLa63zEhpPXfbAiC0NDugbOj32ZyhI0zOoHWTzO6TdR
+qcoAXBGS20ofwGA1nACRJ9/As89P70GEqiDsvcqZXYRGMYoU16jINBmJRmhEJ7FwfZ3OeJkvpkS
IEfJbmYDMx8sFNa/ugAy5UX6Xo/BZIbmCF8CDeW7LJ9v//zV3GZ5epS74LUCNIcVRvuyN6DIa27l
dVjdRZiSnPQ9YpbVV88QWw2yiNnn64WDeWjRop5Qq4qAC4jxJNVj6EM+wpVjWgigHJNW932mDail
NA6uVPWE/Ugn/IbHhMntpi37Dbia/+oLgVSunXKZ7CexivJvjaUs1QLd2i/OUpzwWD2oH3+Yqy0F
Ug5LDMIIqCbIRmubwOXkdngPKCwPaJMuqzW3HsQWylEOqm3FlAP3JSktouOt6yB4tsmaK7pnzvA9
Eh44r0XWxnqjrXqNL7H0vKlgANe0Hfrs3U+efUzkgcHGlKbvt01lVYhEMjRsEV3vihgaUFbDmSyW
Zr9VjK8JxS++YcSv1XaqvhBCOSf4DCOWRmwwYHsVlSnNFp3Kk0/GWe0AqmSBpWWuzNxjda+I0V3d
AjIhBzQTND80OgMlbOCGHqJN14On1a8AXAtA1vF+yObyICa9aIlcUzMSt/UD/RJK6dpIgzyqGYRq
U2L5FbA1p1HciGocMpzi/zjVL0nECSwCWCaooT43nHESnoUfgiuPJvaxCGQUCBjFfW3Fj+mBmdWz
1KNccYv3tiyRlSwgRwCWwza+AbXCUu3OBpNzbTb3AKf5xvL/LKHk7xeaYnBuBA0Q0dTwIg7gxspj
DmaD2zdh3YctzIVymhwg5kHoo0HKffe5NoWNgG2wJcU5AOndsY5yNQgomAgECyLwy+j3Eah8tagh
K92ccha0u3B8ZOhDLO3K/BcCKEtE0z2biwyfarDqPaaSsP6YWeNTfBw9ELM8MaSthpyFNMoaYx/7
4j76tlitMO7R1cSYF3+aPdUEk/JdYLPgRFZNAraPXQNAAQj0znjQiShA8zAJHfjLvvhcVz+y2GXo
tOpAvoTQq0NjzFVtrWNcGfSv9+DMc9Rd5xUWabyAvNsZd6MTb8oDy/Ffo6aRZG4hl3Jcch34glJj
oAw0dykQccDJhWDTbxRn3mVb3wQsDJAQWY1pEsau7GUhlbKXVu+LKG0DMlJGQBcjD5Q2duKyGjCM
L0ePjPqjlsadrxuncBTMSfqR9LtsZlkjOaFbulBuCksBrdr5+HJzh3yETJqnH40tYVooYW7+risk
A74A49ioGlG5T8SLcsmlUfo+yTpA0BtzAC1vMLwxjHHVXxhfYqiMh+94YYx1uCfuTj8A//OvwWzp
Ka1N7r3Yog5uV9/+pUwq8wHRE/IPPcJcHKDUSAYCTLDMA06Qltrlm2CB0Bh1TruOnduCGbrSb7Pc
CKZGBknPWZ82TbWXZdZhrnqrr8OkX2RAJM/jqMMNa5y5MAUb/IP5k4ENMNFtftaK3X00rCC2/uAE
khs2ZbEAj4t2GcVa7DgH9SiR6bzPZfSdbmsWCANcjJwzRr/XTfJLFBXKBKMOmgkUne9S/N7MHijC
vTzjvNsfifyQ6zv2JYSy+8QwhkxOSuT8CVgjwk0ZbwYtNMX6+bac9dfZ4uAoy89DvcAmvEH2s8kc
QXhf2djexJY7iKH/aF5GXwijTX4SQYOCqs65Kkt+A/o6sLprLUCqpZFxu9bOD2gIEKbrQD+jHWFa
ARGo5HF+OWADs5BQY/imUh8NFsbR2m1aCqKcYVACt4eT5fqsYPS01t91vrJvfyKWKpRpcyCq6cCN
iz1wralNtYvBiRDokyO1EugVMC5v3Za3rhFKYYAcwraSTIUqDWlNPGRx+s6BiVqdMXMx/7otYTW7
NvgvEVQ+MwrS/w91K6YIttPPogASepd77x3VjXeBzXpnrl3apUTqMwEjnhsBzAm0g+67VOEdjWHQ
/uW2WmsxHiBC2A8iO/M8vaMZyFXR85WevetND3Z3Rb6fP0njIsAVlkUHDBdQ5fVVnDogmpmc28JX
v5qAmjlWREWsTFFWkhS5mKoqNuh7WAXoalOwm9+WsLbCjj0UGfSf2FjWsZNy6WOh9gCYR+GvBdvg
LtqhNIWBsMiNGZsvqx/rSxD9ONfits+zHrrI8zZDiqu95n800bFQhu64Rbo8y6EiEsQB7p53sAoa
mvORgCoMz9wpZLhzlkbUnRrKtkpRJzBO3Tybo5xZhg7O3tPtD0RcNR0zlipRt6oLmhhUXnH+Xiev
Af9aRYcZhNEB5s/K8o5D1fe2uFWLW3wl6kr1IljokGYap0raFeI3AZzwtwWsPhqXClE2XU65InAT
YpN6mH7nmSuhS5kADcKYt9gme4yeWY8DlkpUaK+4khP9AGngTIhToz0ob+1/qRMV2Lki7YWoQ2+y
ByGkGQUmKFtf/W1v6amVNpjBTR9B08AQupaxLw+SCvJ+MIccyMPJEs1fQR7FwycMY2GqmdUcWo1W
C6ugnARAGzStzcizbjoEGzDddL0psZo2LMtQqf5C3CiFXICSDO7cHMlaEFki0Lf8th/s2Sns6J5l
GkyR1LsxUSeezxJ8uMoZHP+Nr8ziEHnBC5ksBtlG+sqKw+tR8usoVcppgOg069QKSpKdApDPPXQe
2LAs/t6/J9tWEV4K/9I6VcqF9HGSgEIS70eMNe3BVXTQH9SfP0Yr3OSPwsDsPaxmn4DAk3QF670a
ZjsuQ0oSlGkPYhEDj/HZFTH+jhX5yBotDAR5wNxkrN6ue+EvaZRtDpreNxP6gCdBTngw6xTiYdBD
3tL9TGUBPpOPc+2M/yuL3jnJ9KwUtILMuyHmg0Mi2oHmyVF/YHEOo07MD7fquVRAMAO9TeWxCHt5
kHzeKWk7VQaWDzsnfcic6hCRYgpYzd3CBdebcWLV2NY/3kImZZ9qiVIDGJF0bCmREd15E2BHlIxF
kgIKy6+sdlGNhTTKNPNo6mKtHRrA6mJIDeTzIGV3ZauyKtUy0E+SJQt86j0oBk3s0B2Yt3H1gy7k
ky+wqJMWdSHOBmwVQ3LT74QMWBFMkxqbBQTJ6g/FAccEwOGGgT37S3Hg4OxljYMfDbflVrIJJCWA
k6EcOVym+ZCoc2WtmDz6jzTqU7YgWlTlEoEv3MuPtQiHCguyxrv6Lvs+P2ZbMufd3IePrMnydbP9
kkt9VBV4jkELUPFTooIU9lvMWrZfTYkWelEfrZl6PQd+C268Omw68LuHc3wvl5VjKMErKAffZ6z7
m7ej7WoEXMikshZB732UhpEXtVr0WGqgTupCcA+CKevJ4Jhz8qs+TQViFqAfgO4gUdKmiA/BX4c8
Nt6qu+ppeh3vEhhmtlW/87a6CR39yLm3FVzt2WHf5b8yqTRJVFIsv4vQEOhgW9GK7op3bKFj1X4v
eIOtWEUI/kDrj4Ycl2Kp1Gkawb2YGBAbb0nFHTTu2Iks9jIejN3HzHzuENu7uhNAuEADAQfLK/TJ
zkAtlgw01gYLWN5YgW9bsx/3mgVGPDd9ryK3YiFOr14HECZ/grWiaEFpqPWjEhNatZOKkU0BTA4M
jKZVY1n8fCrc9j1wyVulQzWVCywQsIB8O3AkY7JuG8iqN1mIoeJskU1SlOp4iAitgcBe4+lR1vVr
qJSv+IBg05NYACurVX1gJ/7n5OiiJq/No1iEJHO/x5q4gKdCl3gY+xtQVdC8bpvZoMqseBs2y1B2
PU3TJSCvoEgtCHTpkVP8sQ0C3ECQBwa5Z5CSZ2r72/jbCJZv1eweai9gPlVWvQzgyVTAQQHF8bMg
ughHejjMYuUrzRlsjqbOoU7N9VbV/W7jX7c/5rp+C0lUbOgiLgF5tIo1RXv6XU934jm/D5zWrL5H
L+A47vfiHWvsffUeLERSYSECrYFQFUF5lvSPJgE3XfL4L5WiAgOguzi+AyQynv/IIl5DKBJiGb63
BlsGOoRTv2KpidnHW71/C70ol1KO4D6UM0gN91PmYBoGN/Aec7cGSKodLJpKQHRMbPZEB7lwV64M
KzkAEFNkgtJ8mUx0DWZ9OU3ST70bbDov8TqsJIMz2GOc6qrLXMihvpsQNi04a3EVQAqKwRFgeH/L
rNYkoLAYb/NYOeFqdF+Ioz5ilBpGr0ljeZbT8hs3lz9kf3RqQ3CyZtrXkXYcauzE3dZx3TS/jpL6
hMBD6gNtBMQokPo3XK3bBc9agV63ki8RVHgV6h5LpTWA9ErlSWue9Rg7yQzA7tV+ibE4OirStONQ
FkEl/rVjNBxCG7CsHuZUd38jlWUdGRV1qqpqh7GHLDQwoiMBeW4KS36onfateKit5PlvyCQWTVk8
tiOBRgTCHR2IgJRMQS91qQOxGYL3iJWW3I5t4yhj6zh3/gYuCknGb0mjAh4IU5WpDgEZSex+3AKi
xzEcxQNQCBM+YeUwl4rRbfMGOME93+ChN/YeWDNNvWHlrywJ1MsjSQYZdWQcnV51phYdxOjl9hVa
CV0XKlDeqC7LEogCAMDyQeCB4flNXcZmVz/rgLG5LWnlJl1IovwRyIqFPAJI2SnLwX7bot42GCaP
zdXbYtYq4xdyyJEugrEYyH1vRPj+0y59aLAemCErzXcAlLMYkhh2rVHupzXGrIxzfH4CCixgsDYR
3cBrbIyHuoHhsmAZ122BoHkCVk64QqUOxbSoQMiqn+Tit5a/iePbbX3WTeHr51PXNPAVTstRFzpx
RQmGr1c12PnoBzYay9+tn9uXIOqGKsZYzgBi1U/BmVRjyOs92BuPGFmwDZtV7V+rVcAe/iMNf7y0
h7rIyr/KkwRMRUWNorAmrKWGZv9Q/dLtzm3feFt5FT+wHBIOf2YjX9KpC5wGIJZKVNiIgu198HE5
hRUcwIIEcFl+w2qsrT0GL3Slb7Nk5IUWkLqITTxtatfcHYcNhHFHSDGxAeNG9wGzvEZu7rXH/dKR
utmCknaFPhLD9AYOQ/VgtfpVZqZ6PzopBniqxNIZb6e1cteFotQll7tE5pOowbveJlh64K3HRCAK
a8CgD3d/slV0IY2+6GFTtGAdx0TKRvd638xtwH+/8N8FCwTtvzhmCWjlzXYhj0o6NIzZJB1Y7k+V
/6Apgakmjcn5ghfmhudzLEqnNccsEtAacNHiaU2jYQfl2HcE9w5zSt+a8Hsg/g7FP7nySxmURmLS
RSEhxUJQjo7tVrU+mVNf0qPkhI8yyzrWDHIpjUqoMlmbAFyDS9ft5F15qizfjggH0XcCqsVus6w5
5qU4ynEW6LxFMuYCMeAYmJgyNjvWetGaa8ZSDND/BeA5IlW69GFGhiWOJFHacxo09z7P/QoJHvYQ
o+PRiafbYWDlfaIsZVHe2RgiUYzCmtxmsradeLXTbNnvk9VD+1KJXtoGnGLFcSRMl92uEb9N04/b
aqw9lZd60GOnPYiQwfxZApw8cEa0o5zcLizOKlMb3EnahoDns8GLVu/SQivKASPDqatkgNBRA+G5
/JY3gQkUBvO2butSdIXwHgBflu7JD3xZRKKQAqgixhRyjiFUDEMneWHfFrPWZsOgq4ARCrAeYCCP
Cl49CovDJALNk4RO2QJG3aYFsjapfft3pcf985YQmvwo3GAklFCbUk6izwEzbMQTkt3pXZEx243s
g5cK67ZWq4dnkPFtHdMZaHRd3iXA8rajXAOSH2hdZingwZ/hG82vt6Wsn91CDBUUa6EXp6gv0ZF3
Ouy95m5xyKz5SLh0Wi+wjZ8MeasuYiGP3Ldl2lvyg1SXxAltBot0KVIUgwHQ2zu+6evglIxfHxky
Vz3FQiQ56YXIKilTjJJDJIFmJNRrEtaIa49FvrGuGTg6eR1AykCVvRQzxn1UljLiU6PcxYDWBFC/
hqH/lAlYsfZyFI3/CqIb2a2WCnEwF6SmTXgACNT1gNqMvGF30Bg60RwbUTuluQHAKkDWTp5YHHT5
sTIad6xZZRny2encbKkTZe0Cwm4lhDDDFsQkDbdT9YzhjNYd7eLYKEtvSqOU8VyBJ7dh6W/tXnTm
TTV8AvDHd0ByP7FeQqtvvKVWlLEbyMVUTvr8Up/UjHcCKNvEDXtIcjXRXEqibFzgM70eM3iLuHFA
3docEweghdybCrjVDKz20/+Rdl3LlePI8osYQW9e6Y6Vt0cvjKM29N7z629CvduiIKzQoTtPE6MJ
lQAWCoWqrMxDaXA2lOcb5OerYzWOk1jJ1gDUhnLqBcMd1R9qaLlBe80JGeTbf+UbVJpUCxAcyKfh
T6XETLeEZi9FjEoHwOPwVuCVJNmR9/18UVlMahpx2Y/Yy57wRPSmayXSZuE9gnhWqHCBufh0Ci1E
JVnIfVhwBhP9qU7kfCVW1Q631d/V0MWfTssXDVKFpPFGJonj/XxNWDdQMt7yDjHziEHf1SKSPADf
0wNexZDPOSbzyLuuJnMSpNWePxjotCet/UfkgkfSzLzA1jaJ96zccED7vRFj2JwyZ3Z0zL/mmxo6
q/bov11hwCRz7n/Ws2dtkQokqjVpwmw01ikGKM9Md9kAqpiwditT80burB75bbT3I6+BqDNaVQa4
FD6uL8V/NsekI3AXDOwfIqcA2SOWh6EyiNja0WSLXBAdyzdXNt/i2mpPK0XNNHPACRieJ5dUA8IX
rbDLl/jXdIvOH+6aQzReTKdvHPS1WSqPm01o04tiCVz5AXowmBLJH9Sfg/PGKcTPRDgbSzc40jKp
+9bCIjXbvPlT7jXd8Xpy6l23sXYlZwSAdcOtF0d5jdQOYpDhA59m7T6RHyB/zjnpvI9GXTaFPqTR
GOA1ORutl1VIPZpLg8tpzF4GinumAfSAaFJWaqPLxN4g+Vt+P9Wv1tg6X3sB61pRxHcDZJkr39MW
WR1zJL9n1CxtTGbvm6F30uK5qrLN15bYG/ZuibrA4sGalUQzynMWiKOjF0a7ScJUdxUlHjimmPfz
elXUHaYGkqTWTaNDbFHHE4Xw90V+sQXkAvU13uCYRGLC55jxvjLqBiuSQMkiC2lb5y5+DNxDvdGT
jep2ngQJ894vf/Su4pR+f9Bit0rcr/f1f4Tkd/NUyMrqISyDQi3P4974oQreeFlfDPbgFLlLBrIw
w8a7spkVRQXaQzJUeU2Q3VHfUgUFQhUZSLlj8GWZhH/Uia7AnpW51kWZQFyM1DGt67DjHDr2WleG
qQ+7DEEzgNmNXHmSHzmpl6p2s23BoQURzcK23IWXDrHS//VSqY+b1kpbi8bbaxfl/CNpHAW+tMfY
0p6Xo7DddrU66kt2Y2ekApEcGwGcW9zWxn3uEF4kBRklN11mHsh3a3S9YF76sW4gboi9xNTD5OeL
I3sdMPYHC/hO2dxpjvnKn+vnfUMa1z8VWi1HiV6epatS2qgYgMejitx1pgRFZ2Vy+WUl8pE+nVCI
JBoq9KOBoKOinJqBYk6uUVZKu8zOpqPaXEvxLtGOGe51Swk5QZWFddFAbWFA3E9TUSSlbp+izltr
XmZyJOOzuk9+kgHWwG3d7LL7jW1G0R2kYZxAwPyeK6PUXREUc9PN+VicO+1nPzzpi6/nO06sIb/j
00aubFAbGUeWEFbaiGS9sTE5KHoSRiLNzm2f9R+iW/qQMhK4gsDsRBcihhbUbE0wKVDNmmiIwgT6
eOU52gGrSwg2tCc89wHzWrCZmMDkSyKwvXRlk8qO2r6y6jQyDDBsmBsCFwo90I57JM3FA8Llqk+y
d/Z9jVRiXUmRWLdlYJzkm/wSksTg0x3s3eQki0MAyXyWW+aZWC2Q8tFoyKpOmuCjZiBLRymaZXeO
5M5Vpum3kagYmewaBIJg/I68AE7H+1IpR21ls1bNHo6qXzSQCAHDZL6RbsEV6Lw1hzy0Tr7lt4ak
yzqeEgCy034binoq5x1inb/4c+FNdyDQ3OjHfDe7ZeyWYBHmNoKZ53Flk7okrbidKiOPgH3ZmJpv
xTbRhyWhtTgXlz2RW4p/8LtEPKvUDalg9FWJhqY+L7u0m91Ou4/imBffmM66Whp1KYI0ZYHCnKa9
hGd9j/H8zbRNnfQo7a19h7du4Ci8D0jcnw48AGlYRFZUIrNt+PkqT437eq4zAdfwvJ89oJYO3Wt7
Cu5mt/BCP+bWuFkLXJujbuLIkOsUwg0GmviSLzvQOnQFQntwpbzhuwuH15DmGKSHEcoIMneWRW6M
9MmYjl3D637xDFDxLMDAntYVA8ja9slySaSBIt9w4sxHgCHavSTE8I4AzyYV07KpHo1lwUEPykfR
8tSh/k4+uPpOFhXEtGlIwQxQVud56tQ9yIUnX5p7ydHbIbJDpaw2itZD3r1ComomZnipFE2xGQoD
Hb9YNWs7jOuF09ZkPanWfxPZlZWrBpVlJNoA3wmgpYBLcrKu8/gsywvvFJJr7/OZAIEKZITRtqDH
gMth6QxpwploPcJfO21bP7klbQRepYkVU1Tx3RC1y4ae1kVejOV5EEonWwo/QdpUiynva7IP+bsd
aufGoEuqpkB2QfJfIrmrDl617TwFwnSFas88/2SJWkMN790gdS1EcjpVooxTl4LUtXbm35M77LRD
5Jv31nlobLEBbIckGOEdF5RMAvFXX4+6HtJI7kdck+V53og3wh2+Isp3kWt5ra/cQMV1Bnf5v3Cv
sg/l+5qpCwK0mpJYZkV17oYJYn8pFq5uvk4Tmf6CyxaEINCDVGmd4VyHNJKemtqLYZ1rw2+QtHUZ
J6C9tYI/7d/KCHUjFJ0samkXaC9SrB0bX90HYrENr0CphYSt2xG+n8hVd7jjRQx4iP+UcjOzRIxz
/V0pdU8MXZaVw9gCk+FNzwMkaZZDDjw7jse/JW2cnaV1ELJMWkQMp5onpQwdQ79axnLTd7+//nzM
APa+KJrNeZTVvK56Q3sZrMAmo/jC1NujdCuZj18bIrvzxSekNQ9KccrHxUJWNhqVXVqh04IGPI0u
JHP0xWZ2Qg1igzHHOZkl+tU3ox9nSpblel3KBhp68bbcE2Dt6E9e6ODdyRmT59qiIlq36K0wlDjk
qbSpiCzBTnhICOX3NxnzyGzhf52R1lhTC7Md9U5DhU353Va3mXyftQ9ffzFmiWJtg4paozig8hnB
RgN3FzAanbj6qfX743TxD+KoPE+kYpWUhn00kRR68rOBMEHdA6xx+QNFpl0GVoMK6m78dzR3jVRk
kZugmFQlq84EK7y4IKcGVTvIxcFVw0cLM080pMEw1AoAp/wWYVbZwmLmYR2EWXO2pMdg2Q8a2lIF
D8zFbI2qKyuUH44LIn6nL91Zb4RfoZEcR1G/TKN5r4TZZlQHv5q7V6lOwDsbJDzdTd4Syc9XS+zL
dMZFmzbnrDKfY8G6NGrtkMn989e+yTNDuabVDaYydyFiY3UvIpHWUrvHkNvXRtgRH2VPjBGYyPLo
uy3W+ikEHx8qIPvonohdGqHd+p1XXGKm3e+5XT7mdb2yRzljlApaZJmIkeasuzpk6mrR4yyJ/IpP
YXhlgrrE0qlo5T7BJYYwPzvac3s7X5QP/UO5D71mO19l4I2EkmccuiCr5taSmWf83Tp9paUo6bYS
iVqjM7iKP+3MXyG4oVR78oxH8SjaIpAWvMyPBI5PS4YqgWiZQP6jFvHRJc3MapNam4qzmSxghQVs
1JYK05aibNtaGJFc4gfOJjO/48oi9RZS8rSvczX5DyzGTS+JJIMFwIodXite4oV3vDcz8zysLFJZ
+1AVkSz2Q3E24qM+vFpDbi+8cUX2cVgZoQKLMFl6v4SK9qJussBOt+EeuGInvC5uiV52zP1w7Eim
KoYpGdAAB5fOxy83amo7FOWk4/YmatnxXt0RihvApnl5AvOLrSxRJ08XQZGm64mO+jgyu9bOt2/l
+Htpj9T80Dj/oNnB/GQrk9RJbLM6C0IBJgP4Y4+5mPqWvAoED3TxABf/WLzMKx54hWN2lvJulkZd
KkGRJI1Z6shiZ0gcYhTnTnm7YgWXi9EmXvfp5K1sUSevLKKslcwsP0P/B6gtTOKQLB0g7YbM9Dkz
d1KR7aJEgQGoPgiV0WlRIC2aIhVlDj4XCfnX839q8X6JUnK/qfb8ugc7g1iZpK6iOC2zKRx07aX2
SEwjhT/9VBFpGUDteWx3zFi2MkadiHSUl7JoU0BatUdBuerDeN9p14aUbtqUU9pgVuLVlS3qTIil
AvY0KSeoLnEvgXx6B9k3N81IHBs8Qi8Z9fwzz6wLrKxSx6KPQazXKJPxH//UsZ3Q9/KsDa5c7tgu
s7m5WuOnUpw+ZYNpwdroCNASyyDifhe4wq9RwbQEaGT24zZzItX9+oJgvoXe10jL00ZlMGXJKGsv
8x5cOQciKab62Z533bIjzN/DYFHXUFUliRxWiNeJhKkX4xokyrZe8upyPCvU1dOOTYjBrqg5F81F
gKGPUEWSNPKmMJmZw2rLqLtHqsp8kQS8U02psNv5vjBumvK3ksqcnI95EWiiDm5TUMZB4+jjlRML
YSdheiA/53mfuHUXLk4ZtrxjzAoahJMCaSVyEuCPqE3r8141ZxmRMbjI0Qy5JwMKhtd52YTXYury
rm7Gqj6Yo3avUQC6jvJZBxL+0uhbe+KW1xgu/cEC8ZJV3t/i8RZqZqxjZqC+JDMDCsb8+Sp5DDf4
YIb6PJUwR4MW4NJcFPNoNa0vip03y/0WeQIHVcSKDR9sUbEW1clqMvqkxqQ9GZ+2/AaMnPmGoN/T
+8CWHmK+1Dgj+n2wScXcqeyLqZWQ8ZCqqGATvL0JrVeCCmgeuKgAcv9S97OOoh0GCJBfSfD3jx9t
qUIL/BadDsogdU8og+Rd9B8RdR49EdMD303RuDdJKOXOCnsdit/naTlFCBRfx1TW1Y/FgHBENmQd
CElqMaLUVMBTFPlZvAFMV3bAl4WxQvM4zeBAgg7rjpdKMZcEoJau6oQZ9s1/Vi6f5osySjN2zxSu
m/GlbO44K2I6w8oA5exaH8Swm/5JSsdLaaujRyw5M2ZxLG7dn71/K2uUu7fQFVCbONNPs0PGwvuN
dQkskwBi7OYfBCjZEXBljvJ0sxslTQO73xvlw3CHnttluDFRCVceio3EQ/awt9LCTJ2umgCGUPE2
12RBlIQW5SsQTPSX9Qbh1ikgJwfehczhwi2ZB0sFAxCwuuB3eEORrVwjCsZFEnsk2TIqgTkef8UW
6HSMnn1vtl7HdSWrIBuD19PDEUqfy30tWBpCRrHrdpm7HOINatJ71A+2PLnIzz6PWwuztPgHcrJI
sz9GjCKAYHOtx9JpyUUnEc8QyHG/9vrP6QThn1LBSyirUN8zqWPcGIMmAB+bnmvV8BRwFIAy2JaD
zvvaDCO7hR0Z8z+AB6KnRs9fQHLPzGZhUYD5CG4m0ATE++p1uZEaKMegPOyEdypPdoFszsdwC2YY
GQIIYLzHSBUdbtW+MRUrredTOM0uRnSt+liOp6r40bYDZ3mMXZSxjYiEJLtFOvPxO+lN0MulKodn
q8O6ct2fpcSXNIFzrlhmZFmGiKCkwAPp0ko8D2XeD0ZylmrF6dvHGvR9XfHE+VSMfQO0CjS6MgiQ
EYaow7vkhWikIJw7yRcz3slAeIKcMLkbDoYHYNflAoAekJ6nlGP3c0oD/i4MEMLfRSgmWeTPWh3i
MW2ssW/GDilNuJW2Kej0wGXi8yAyjD1UMdCJIIGBNPBjUI/kJgQ1YWoBCJhnTyUUAsII7KPtN8bQ
AeVamSERcrUayDNhKCKJCAKQqNZnbvequpPT7sBU4Bv3nE9GPgnl6h+sUZ9sKgcpXUrUZ6Ej5Cou
keOIXjOC+gGWUjhaW469z/H94+pI3FqtTijEWOoTiQirkdXFXpjaxZaM2uW+hll/h2OPtz7qfCW9
qmlm9rab1Q4yCBd5bevHyTGfSSkMEqHh69cWWV4CZilTElWIPX0KvGifDZFaC8bJWg5F8gTkZMoj
AmFgm3E5rmxQV7I4NsWEaVCDSCCQ8bcUUwJNYfu5M2CU68m07GlPBt5TvyidjsvwxjhvH8xTkX8Q
xLyLSzCrt14T29GR/AmFL3iTaLcP3XYCGdRwW+xB4PUPClSMbP/D4um6WJOXQRsNmNuFDvIxvBWe
55cOOKcLZVNdDoNb3f7DOBTZUPqUrDacPvp5JFZtqcJrp6qyNfBfDE9hUnuRgv0GKqCJ++/47doi
FQWUOa1GTEQbIKMQrv6EUutWve/dwJ7voj33DcU6l2t7VBxI415J8xa449FRfiCwdXcWdB0BIIWg
BnAefJZe1sFcG6QCwVyaSpDElnHSb4ZwkzdAq/8Bc2a1A1Yx3VcP3JkA3iKpYLBM6C8sDTaVzBFN
eMtHrrzLd4qnHrINN/RwIoFMvQpCZZBmhQgQZLvkZ9Z55N0GDffULo/aPr9OcoIk2XyDUeHj+aBu
Q6XMm6yrgVltvfZRAkYuwrvUvCMK2pCM2vIeV4znyEd7VDCalQmEvRrgOuqmst4UYOpfgifulE1+
31zyZ4wZzQYYlIBVlVXMulu0JHKGRHHo5rk+g63Ki6Vwr6fpxShl4LwPwe3cz/ehpbxgBwq7kpOc
dzKZn3VlnnLcxqyWOm0IPsIRZ+i32krryYKnQsG42w6Okuy0HiThkcd1X/KbP0WhlWXKfdOoGLSy
QWkt2Zl7fa+44b6zex/Ue+i1kLcfrxbAyOc+7DTlwWbRLSDLQA9SwkRHhrlMQ3aHSLIL6bUtRd7G
kt/21fIox+2jQkzGCj3Hyv2jrg1lWQnUZ17g1q51s/yGEsn07RtFMiQJtNN4MtHR3Ygk9I8n7Gu0
Aw0Zpi4GG8Mzm0G0NU+9KhYPlT441okbIT6/PoknvxumgnyIMdJ2UVG4H56FHxZoB6RL/Qcw/Bf/
MODxGZcIWwoG1oBMBDmrTF3amlgKArSTDFybw5GAu4njBHa34cG6mV76bkghf8gqw5PkvEzMCMXs
OA/svrNsoeQMn7JDzsoElYmbWdjEg/TWrgKUU3bGzfDaQZwXmFa7vyPSvF/ndIzRkQ+bp1AfStFy
1Ww6lcRUdU8kiFEGLpFulSOYjEx78eStZnhhxaUX4i6VXKOr3eyaHi3iDP1i/SLW7RKdR8KMAlaq
1nuDB3OLZVyLVHyb5DCXEzAxo/VfHfvFIaxfqdP61eIIe5LRcXeX5zFUXGugD5BpmAt9w3UTsQqM
7Q+24eTHwZNdoIVP8SvngzIj28qDqMgW5kqcFlNtnIrSVsB6u6B0+0TYDvXr+EiGO5JD3tuxX4o2
D7fLKKjBmUAnissLnc9PLYXFUlDpGBtkIaA8ItPoupsfR/etlsEN4czbamWM+prBovWSMWFvI/Ea
UnpOU6OpkHBgn2yfWVmhvuCshVMfd20OL538CjK0xElbv4BYNvEYXuBUiNd/uipW9qjPNwVmlE51
WJxRoNmYkekNRbVZpBiUQekmm1D3hyBCGjeupEW2KkR22732c+z2I/Z5Uo7tfNHiOIEm2BuFx6w5
FJKIApY8u7OINl+AAdgo2ClhsrdaBLAEvF7KuO/xvJCyyp0JCLmWeEGGtyjq/jNjQenKqNBP1p25
CQ/LFlx7O0xT4Qz8y+XOPHV4x6kgKFQ1/W2PV5ElW9qpT5c8P2dWIdwEwjL5iiKkPLAlM+fGvB0q
hRZuHloUc5Aw6ZKSar8V2WQ+tPITN3WgLEbm7f7hnuPYo7keonlSMTsFe28BUwWAu3S0y8wGU4Y+
ICvjXXes+iTmF/8ukCZ8CCICTWzQiJxv8nMY2plbbsDeu7cqB0McXrMBjQvvALBiCMBu4HVAMQ/a
WXQO3I/oPSkEHIIk9I1ULzNtvP7BnDZtQtPm4eIZ4RLmoF+FT4jOjUzdf1YmRaGsD/pJm/MbKVee
41kDQkQeHsNx8dta+sWJzwzn/GCQuvYMJczRr46Az3BnNNjIqF/5IDgdCPrFI+Ht4LXgWZ9RFwHG
VDUJsswo/H68aHNxMky9QldlukIr+Q1gCsrJJrTlu8GLtokXY1s9zjIZRx5GdVRlcRUQbfCPRjt9
jhb0e/Nz72S79lF7I9jEIsET8k+zP2y/eTeoU8kZxt86YzTe4FPtI3lAVODblTDJ0aDjwfMa8tdT
UXq9Orpyr+ltjjGgOMfLcDpicnJLWs0JFz3BehBiAA3kZ4aI19GnGvoyG3ISKzlp4hAx3GEb7gjt
CYhrOCGacZl+MERdO0knyLh4cOom/RYVGnvo/FF74fgE0/XR6hVVCLcSv/joE1UvW4YsCNnZfGhk
W9K84RoNxcpuZtvMAHWBUvLL+PSdZzzpkEKywUS3BWqgH83W2jgokYxNXK7G3+G2gJqw6i43ul1j
5FzcfkOVAv1zKO6QbhiApvR504E+nhszJc7R7YbK7RZ3PjVe8Cyi+yZrFzzgJStHWRukEUTFssh6
pyKkhOfRA2wQdBDIMrs9NEZIW8LahTzeIdaXXC2RRg9JkZq3ShXk56mv7Xy4mwOf4yssh1xboOIy
NM/bJVbQeFaktwkb3RFaNF2wMvmeUP9p5y50Cu5QOzNY4haASKiKJ/OnnlxYG1a/gO3wlNvyZvHJ
XDThrm19jIi4iddzhckZaEi4y8oitdLRtGZzAHIcSTP4Db1ygwLTXobuG79Ry9zUlSnqJARyg9fz
EuonvTsrw2VUb/rglfPhWIF/vRziOqvkKxdTMxCnEcu5mZ32kbR5IHpxEH9MKDZUG14kZjv/ak1k
zSt76qg3kgD8Fx6wotOSVySQP+iC2P09MAo77huHUW348LmoSDmHoThnE+4Zcd/cE6lrFWCc8NRt
eE055o223kkqa+7VOpWDCLUAca/5mSsBmp5AkZKwyMtPGv5Vsf+f344qeBZlHdZWiG9nPowOmdnN
SqhM9aDJaOzsRi+/84b7sJlUlhDEYjMImCI6CQlg8YVlh3JjS8YTZ13McPXuI/TFMxmDKRcWIvLo
9F6zGx8G0OQAxeI2trz9B7g/79PRmTNYN03RyAUCiBjc4toAoR1AVBogliMIMfl1Bs7BpulEAzE1
wnTGAlsPrJuD/V+/rOz4p4mJUkLncPP1prJSoJV30vDBSgzmKcoMDaUNTD/izI1g4eFTqXC3koon
6MZ1ygD9yJP5oqMJ3gI2Yx7F59nFRJbLTVtJsKUTO0mxIA+hoIAhipQ1pYa2fBWaGnj7g824IVC7
DsBfgpvhJ13s0K8qKl6q6Kp+ekE2QVTN4LnX3tr7AzR0CH346IrHbM+FezJd5N0WfQYyaZwTIRCz
cwmMeH0ZOeKv+EXwIJu3ISQDE3qbB95jjnnuVB2DSxjLNQ2FOt5pMKp9VSZYn/EklJf58uNrH2Rv
IJ4YFv5hTWe0ohTWdaudiqOC9/cAXuDOIxnyP4DTmBu4skUFxymRJzmoGw2TIHNmIzEAFU3wk0T/
9Dp0SrdywiveBrLTkZVRagfVUE6g/C5l5wgNqOPsRc74kAkoQQXbmqgDyaAduONaZd7h71bpRvRY
pYolGFhq5zZH1bEOaFwKdrgZPGFvvopP3M4e01FMoNWAVWPMTEBzbQm6bCZ7q/i6k131t4DBQ8eC
pHoq4llk17xLgdGiAPzq3SZ1kWd6OOeqgEyP1G6SH0D/efIVqO0Psc/jRWa7zrsp6iaviyxM0HLS
TrqmOVpYgjAz9YZEd791HN7tUC6apNMogrOPxJPZE+ziKt2QeJIAhcctDrF95N0W5ZliI6nTMJEr
Z29BVUJxSaI87KtHIn/5D4NYnD2kHzlyFgvqIsEnrcLWbDDPEfoClEDJLE8ESOofaON33sUrJ6Ef
OoMeRtmkIWpqZmsn06Ow5LbZ8FyRs5f0lIQOJiarBUoBL8bZq/eJH1T2dKPsoUuw70ab3/78H4Hz
79ej8WxJo6ZjlqnEU8jtHV0JzrJRf4D4bVtxxXCYl+r7SbOoSzUbazmN4yQ/R8f6MTzUF4KjH2XA
lEpf2HEfBJxzbRFHWj0IFCWv9Kh8OwTTEUt7m7dfvOJfhKx4H46KIaVsYvSFxJDWwygpuOz+UtOb
B8Ss0Oem6JxISSMCRQjOQvIXmWXjluf6NgWtDgg8QjvYgvV8jzsI3BO3X4cVZqa3+nxUVImrOAoh
yES8k+h3d1uSx8pb3nuHd8CpgKIIYtxVpoBKc/NaVFtDeU54JB7sx6KJ3FuyULSX6OIylOHULBhw
nMPHKLANCI/FnglZjkCCSKl+4Hsje1HvBinXx+RopbQqMiBr+T0O9x0ga03KG3jnLotyeX1YtEJJ
MuKGvekEv8kjWHCMB+Um7tBjmbcDzw+JY3/Kk7GBIupp4B2kgQVVn499pCqgFrPkbSTehlHuaIDM
hQEPL8azRILL6jiHsTGa1Txn506Y7ahuvMwQ7WwRnVx++IafW6qFwo8J2ka6bjcaRhgI2qRBYLnZ
KVsTOB+MHvDr8cyg8W6Hvsm6pMUslIIAlQArH9vNXeR34DAFsNeFgCB/nJHpgyt7FKZgGmWpGzXk
kOG52aVeVth5cq2gjkBamFHoLA9A9Aj23Dhf7yfbLVeGqU8XC2YsZ5gxxCt4IuKPhJTyOn9TSCq8
8ZVb6CVp1Gen/PsB6Uut0NSot0jaiv6+bGc/SYYequDJrwewHC1Oeq0f8I57lSRf+8lZK/OOW62V
OujRKIkQaew1zIwSEg9oQano8xMxqNLPapu7Vp496sg3I/RnOwsp5X9JQ1I85gZn8ICX+sVtIfFc
iLrn1GkU5lDBzg5+sFEnW1/I1wTUJtwlOgZmxrsFPIMXvFUyL7vVplJ5c2ehiduGcKAw2yng0o8r
++vPxg4u7x5DXW1FosTipOIoDlaBsdEkuqiSxdX68CFO299f2+LtIXW/manY1YK4wEOWl1b24+55
GLdfm2AXS/5umEXLzAWljhlIFQUFSK/5xTUZ+wH84yK+Jtlx/cqx9nUgs0QqsIidUluGjsAy+eps
17dRb5eOddm6028Zx/xQXHD1cr92e0skP1/dBjGmBZtAhNsTnKv4OF6kF0TafDqTcjlXco1njWzA
ylojGbjeBiU7K1fQRfWWQ+ATvTUN1E38nJyZZq2+HRVBEmNMizTB0kiapb31FIFK4kryst0QeDlw
W8oqxiE/rgm8lkaIYWztFBeRnUFiOM4eQo03uM/euXcr1MHqpEaN1BLvC0JmQfi6+1/CZe2WO/NQ
/eISWTNTftAe/3dN1NGqjEioxFz7Y63b1S9wQ0fblNfl3ffeve+26D5zmQZlL46YMtbB9+ORh6/2
mv7CeyYE34LiCbvZcjnnjLM8uttcyamQoqNKcn6iupHvp0MIoDUhd+Ci5dkh9+9W6tQBCxtR7+MC
TYdZ9XtvAtzjJ2ZYvfx5Mp1qAeWC+FZM/nqFPKPUOQMCSW0EzBWe1HQvVr2tYCzyawsMAU502Vaf
jTpdlTmpQa9hDwf/BWxipZ3e4kHvphvrxfLmxFY27W5KgYtrn7gtI1acxHyfKWmmAkpgmbqr2z5E
Ih3EWN5Nd1S9+Abgj60O+loQfG0A7FZ41xqzbLi2SN3XYRonkjAhaV6u5L1lj5fpDQKyi4aw5Jj+
d8Hy+tokFVeEubG6esAiyai6+Kg+QJsIM6DRWdhMD9/s6q/tURHGtIahklo85QhwVfNTr4aE9P3k
TKDvXH6hPWbxsLmsmAaSR1nDl8SgOp1e6mYnqnWFFZJ+XJNA1seRe9CQhM7wUjk9lNRfOU7LOhdr
i5TTlotYjpOewnFeoA6znUOMdYQPqp1c1j+HTeUEl1xfZeXQa5OUr0ZK3BgK2dZoV15CrHCTHrJr
opQpkGR2JgMstoJ8VuAisZjJC4ZTMZ4K5nzAual0IlgwcCRbPenSDW4MUhJSuln2lQ0MzwUvpWVl
fkB8qWDCMywZyfLHa3AR9WEMBxm8QFlvLwU+ZZ7beQHOv4RLX82zRX3GBRgeK54mFap40b3kQ/lm
3FmoPAyHwVkwzmbtxysr4TIRMb1ntUTqUw6hJiR9LauntBgAEEVQ30RxGN5xnJS3OirWpHk2p3oe
qG8pmXTE09mVbEiCYCJoJBMc0Dh+sPivWla6tP6AVLwZhdIc6hRm5Y2ElkG+TxK73WR3oLQFI1h5
NFA9zfbCCWSsfD43tq+u9paKPk0oGeOYWiqinfZMuJBTGM3vCYUuH7bBtUblN1K9DCkGykism6BV
3ULaOLxoQYygH745WaqvtlalcFpDKFlN15oZmGEkIMjTmyJwB8e4wUCQl9/VGB655/gQ52Oq9NEX
lnpo+w4XM2ZnxcLTnfIl/VVswZm1XJZHEIYfyQsmlpz4Lrjl9ruYkf39a9LM1nWSVYpS4aQ0UNRJ
t0R8oXjqfWOfQRxA5gpwcQ6mSsUeQcmNCOwDGQqq6h76Fc+E7f0HILW/CSkZHmpPnO1l5fxAtypo
Mcu6pdFI5cqCzthQiiqy8RpGCTFJ4iYWxjwMuK3ozp2TpLbF+aocq3THOTbnTBilIT936k8jew7E
6yrlEeQwU6v3ldFAC83KumAWZhX9ekLhLT9or/q15aQ7ycl/NL94T152rPu7kTTOItewuZIACHaL
FjCmIO2wOifKyZJ5fSdmvrr6ZDS8Ik+VwMhKgmEv8cxY3Di3+xfcGSAifKqAl7QD2+t/1oUtjQ7v
PPBWSfx39ezNTE2I2hx3ozpfhBrY3idft0AsJ3GzDfbBe99P6ooy01qac3FQT5OfXBcKQZg7ySvS
1OYWS/sXeDnPYajbqopb1eryRcUr29xPqYPRP+UWFQuA0+bX6QF6l7ecw/cGIafLkutPSd1USmHK
VSAuwO03ubApWlU4NpIoOM0EsK2mdukumHLrd1kVs4OSOkZzjCJy5ERI7vNI/lVOiYUBLIwMFmHd
O4liCB5mXRRfrqVwCy2u0iuq3nJVNajvQRarb+sgF10dWry2LFWLXedd7qR6VrrQ0SqdotQrR61U
cxPDJNh/OxQZ+kDw50EJjoHSmINdFKp4Kab5r7abqqdhCDN3UlrZHcNOdPNlqv2wqa1tlVVSjqxQ
G52ukWNP1JXBaYIS7GGLFm+aARygg1xCAykWJH8oy9Qex10+PSXtbx2tfWU6gRy7O2QGKBIWs9rF
h6lrVDcvt9Z4yJ6zdChsxSole57MGb9FnZ2qHHNvVmU00ZtNWUW+hS709TiK0kVlBRWqQaGFALcE
EkQUl/KmW8TxUgTLqqcoqbafge+xo1bJtr0RGbslDMIXo7G0q0TLwC4dzKXXz5npTeDdwDYYkZui
yuWBicO0y7jStopWmNivrN+GWZvuxNzClFzaIukZSvD06do5AKeMHQjN6FhtgYnP2sRSNavdZXXQ
3zSNWm/jZgndyMRMhdn2Swzi4C445sLU7eQgHq7KThldaUbdeKpbyWsDJdxMZW7gf2yNxf3aQZlh
Ghh9BfxbkBKl+SoNfNw0lysgbZdL1Thm47nrOaMyzICyMkEdujjNmkQMYaIJbzE2bicYvG/Q447V
0vl6McyeA2g3/66GOmxNLsm9JqmgkCoOWu9AVZsgxpBnp/t8QNCsf/6DPh0LE7o2SmWDuQapEYiG
/oH7xQdpq+7QXfGSPbf6xCoFrS1RmWC3oA4/WgrhuGvPJO+MnfHZ2nRQkS95WQMzTXnfSrpPlZVC
VEmBrJ8yCzzNCsRCxQuwmvSueJfG4J8bf8a+VvA+IPlAn6LlyiqVCk5ybwIth4GczkcdAYCnxLUq
T3gi/C2YCX9W9m8wQ9z3J47rsL6iAjYzCDYpBoToKMtZK1jFGMkZ8LbBhgxbgHuMqIVyoXisjV0b
Irfi6n61JjAzQ7IigzZOedZrp9wLaD7EeNYrTv2zceRXPq83syS0NkouxpXRaoH81mIQJMsbyzx6
Y34MjZPKNm7GN8JHoeK3AHkrJT//P9K+qzlyXGn2FzGCDjSvNO3kRtLI9LwweszSe89ffxPa/Y7Y
aNzGHp2H3ZeJUDWIQqFQlZW5Mtrm8khKKS1OYx/6LQbV0va7YNdEJpgUIumMbCxpwWIG3pwC5BQn
OAab5fCBN/83IwIiP2GiGWjHAktS8FjBPEvlJpOV32a2Hd92g1bdJFIvP5C8DL2uBg9GmeTaBjNf
tWgulXdM1tvJxDl7KnWj69Hpaf3yFRqGx/gJVDWQHaXckDoo5iALXv2QPLIXfG9eBFobZmJdORdF
2LdoBWZ7siGQH0khAI0BMpQyRYgQbjBf22KinVnppaLNsEWcYk8H10LQb3foqcoeZmm2wuI3Lzlc
2WMj3ojLvOnrDxh1dzvfgwkbNSG39hYX0/ff5s4Rfk1eAry2yMScZpbjSS1nCmClT+3sAfT+wT+k
UeNPTRTiuAvEjAd6PxZBhGO8JtIkPTB1dOzkbY2ZPEpMY/rRyfpHPkbUv+Vv4Moe4yxSbEeZneJw
QvH5cbqFAFbsU2EzZG9gb4ccnbAVxEs1iKqbNmK4YV+QVE1VKId9iv5FtzG2k7dpqb61n29Nv7yl
s45gvt+IICq8s7i2yazSnlpjVOUKPRO8zLoBszvFdiS/i+iP8qXK/toWcySqBOzbhg1blGWsOFKy
78Qbdvl7uUfZBKde+BrkBdiVRRYMXHRWK89Drx+zeNqS3th3di+YDBSZYE5BN8lWoTVNfiLyWz29
hbHA7+lHYXOK9RKYC3cxskXRTNQKY7kKnLCZTaeOre1oTZsgVB6Cqd0uRnXT67Kw9ss74ES1QLkI
HVETg7DnN6AuqVqjVLqOOB0+0ekuHWMg9MKlg++ihzsvlV8bY26mIJChIFBhLDVKbuXqSVGP3bgX
xH/+AftcEBNCVG0czHyuURy4k0EW4Hao99Z3FaXrSe4DpzmomOSshG1rbv6yXhtzyBbIn2M0HAdb
AsrgSXUhWU8Vtyq/b7z09yFx8gdVSOjLd8zPxTKnbe66Au87sD9Yd82tkTm0ZQibu7xwW3AT5ZsA
2pPfrn9hwSayl1BvoF1Ygpz4lBuyY5DaaQfiEEvQzRKsjAU2d+hJZBHelCcjeozLYzU+Xl8Ft2a9
2i8W06yGumoPUCY+JbfdLeUCoQ0kYNDg+GKMm2g1THI7SHWgTBOcYwqgKRPeB+n7/7gc+gtWmSxY
Ajqzw9j3RwleAZtkhDGkv0eeAl8RHTJB1GAxzOacmkk6GrQVVuKezjZIC3rMELd4jpjH5ShYHD07
l/HxP25uM3HDTKO0D3TEjd6dXQC8gNdIUwdkIsgPbGwbXs7ldypFkL1MQnS4yDgTUJJ67JfabGn/
KIV4NSXlsfZB4SzIhCQHky4b9R1xxa2gnrl42Rf07MFd/BmhbSawgBNikZaZ3qjv/Wvwmm1oB6nz
y9xNnOIQi4mPeBn02iATVMJUieyowoJb39pSqGBwnDF4UqKhLKbT4GV8n8YMFhGWS3ZQh0SnQ6TI
FZz+hb6iQbK0yXbp5ks61uuvCaaL83OSlkWpFwRXOV2c/KGYE2BgewIM+V/Zu/4xQcpwbq/URjWf
E5wUmg/Jd+Wf8IPkqDjYx3onOCbcUwnmAsoxhvFwlYkBfQPOh3ACH4r2HP1Wvk9vwUa3wfZSepEf
hMK9o35wcSpX5pjUoat0dVxUlKqT/bDHUD+EhwC/+RoeGcgXTCooOkhCWP60OOpSaFpa6KFsjW3x
D8WR+j3eQ6AKJC+ysP/F3bNPgyyPmlU0bTlmpf6BXZ0+hkfTfb+nyCJRm5876LJaHAsqkO1ZrYEB
oPV+bVObNFl2rMIx3pWXFgTsnsBFuMdttTTGHdNYAzwsGWmnjeLeKAK5QzBFEJPfrc180yW+wCKv
GrFeIHP1Aflf6XZJ0CgCmly7aTCdYWwgN+x9iddibYlxf7z641IhcYHHY/Ao+2Daqx0VA5AUiZYY
rqgFxnX/1adk3L9JgF+IO42OnTSQsswh52Ee/gUcX2SHufyGyaj0wYQdyMbOfw17iKGAPgbP1AWF
sdAlh8Y3D6CSAZUqHaMWbJ/IYZjbz5aJMS8h4nP6qmyy3/TGpUPAqgaUKdiAbkTjUXSTLoLK6qsy
t103G1OeLTgPUrUfVMyxVpNoSVwTQLmhrQeSeVDynIfkQJFmKdQ1DWcAm+cq33PwyTjqPnsNHNUz
Acj3RK1m/jFf2WQ2UY/asJIBOP0AodBzV74EO3sLtfYHQ3Di6M+/+IIrU8yOxUTWiqpLEFHiv6Db
5MTTfdt9hSvdICsrzD419tCDJrmj3j/c5j6dbG5RjU6AggiFrHPcOs3aGpOSqNmkTlGIm40iFO3N
cmN5828K+AA8+CFzvzQtsbLHQgPAMT+aQy5p2C5K8hW57UdeMm/GffQovAN49zawzjol1bWgeMSs
jpRzIzVmRK1NEJGlp9va6x7V85KOogPG/ZYG1ayV6ci7yV6nUpmTMqkbVPddtcGMWb1t3kxQE7qA
kfvFHa5TVVQM5r3JVybZCzXsg2yOpxHESnep4dArPPEmR9ac9M7wMBLiQkdd8szjl/r3a8NMthcZ
EljSACI/mgpQCrRrgtfxTUSlPzS/2n6pXLq2x1yv+mJLVjGrKlIi+71//LsnVN7a2/g9Ogh3kus3
nzvJYgTTZpAnI6BVlH8u8zjFeyRzyr2xG38KrwJe3FwvjrlflWxs5c4y5eNcuQTzza077cZpW/4a
wA8Mimu8/IRxhhfMDJ3glqGNL5kdJ0071HMmqctOZvc4zT/baEti07l+x9GAyAbMtQ0mlLVdpllB
nKlHK9rH7e2kdU6h39nyXZtp3nVT/5/D97ke5qjLbd6gn73QgnN63zrdA+hsEwfF3/28r9N/UR3l
1jko66kNLCmYzdjbrjDTbJmqWUaCOfoKfTKnFLMG6nXZyZ/Ln4IF8n3y0xxz0cWLphVoqsnH9tAD
EtxuwxcC0TZIhCK2iOqJCtc9QBuogsIDQ5Ea/fdV1SMp9BRBbpKP8mMHYclqo+l7iDH6NDGqJkc6
5F71knYCh+FaBQJRA3WnrEFH69xqFIPOflBqbKK16/GwGixPi38JPiT3tOGKNcEZDWEXmVlaLWtj
uugwko6e8SN+GrelC2mwalu/q5vMT4Fe/eIRXxlldk8JtVTJglKGNEBfg4qxPAC1LoFSs1RBtUxe
Uk9KHBG7Bj1fF+cPMlA6pn2g8MLCDaELOtpSAaNJs4eYpmOnd73+0kmWl2e3VUp8wZfl3kYmgbqQ
ivEizFmfb99cZ+0Adcn8VPua7ZT5My1gWcBgaI3TnYq/BgssxPXvStwv5B6OT8uswptlJFYwpngL
DZvoGxU8phyQOBoUOiostnNPvgnaHkoXpCvIdc/XWalVmaYhLT1sOqRogMq7DbiCcDJQ2hddtfSP
sZu4MsZWhaVo6Eg2Iqmmr6EWr6EYTJC4EvbXN4939NZmmAs9tqpu1keiHasZYyMLGNu0bReJzh5v
n9ZW6L+vwopkluHSojOCCtjfDKjpnXVLiXua7bhbBPV03vWzNkZfYCtjetUrXTSN+UlN68Qhc+dJ
OVLoKNxIVn4Y60I0+8Z7ka8NMvd43Zq9pcZYHU0baIjubv5mTOh31zeL74HgVtUUjKxjLIWJYXmi
hVlcjxqGmprBiReHDv7ro9P4iz8VnvixzAuaUDT+j0EmfmmTrGdpQJs/GRh5JDh8/np9TVwHXFlg
Yr+UWZ2hBtBEk6tvI/kmWz8HXeAQ3FaSaQElZQIPjbk5xiOsegLjovExaKJobrz4/eLQSo3pGw9j
/PS3HpVwfIj/7T6tMm4hL0laQ/qGvkKQKHi1W9+FqS9pICuc/NJDy7jfDNP2+ufkPozXa2VcRK8N
EsQtBWF76iHeAbHsAxiHElH6ICoQ8bfuc4GMc+h5qdsJZTZO6/tlug3D+1gInaJbcxEGV1vHuEfS
h4uSq5r6t8drt1TohgJQ4sAB5+n2a52l9fdjk9cky6a5LrWjOQWR3xokdfvASgQAyQ++DHZdUH7R
FVvBOBJwmOdBykimOh4q3NG0TNk/LjftEx43d8pu/IElbmhDQvGHR21ym5fih7QXQm14UdJSIcsB
+Tfw5LJpbFB2YbM0rXzM3vVHSk09YwgjQaUmd35BbJs0jo4uTOFHfieSouZmmWvbjONIiwKM8ILF
L7+K75IzfEsfQTeW/NSpxvdrQhw0YY7D8frJ4B3HtVHGk2YjmgAU7eRjqD6ow2OTiShSuG8R9NSg
g4BxQaSZTJghdWQFmDKjyV6wbZ0hcqIKzhrsonvZs1LXPk5CeAjvfKxtMkHGqAIAGVRsIyQlt4Db
NOCKC51lixfyMfe6P9AVEj2T1UubJuZXIVBo4hFkXOAmA6UdtWKW0o/WKOV7tQMXElumtm8SELcr
yPboVFR0V7gy3rHxRs+dDmNwb/Hb9S29DEDnP4RJK6ouH9tFxdtIC1+t9kHLf8nl4boJzqZSGxpR
gdqCsKXOHNTYTia5zoIU8ZRGcUpua97bLlWpbbagjtkK7F26KewhybQJejPQ8WHctDPqMC4COwV3
ln4Ib6qczu5sDC97lRoneFeddCOK43QJ57Ho3CQT8pQyLIwWL78TSDEsB8Tk4y0kJZrBH5ZOcscQ
Eu7QakoVR00t/UeKOThRXkMXdfkLoByKC/ojHp5Hw6qUwiAaY/mo/sCzM3ZUvwcUfmchxOeODglH
gHjQnSUvAxCsXwB90PV/WmfcSNcnKytMRIYeF/Xso30zOSk4oBcQxk7b2LO/faFtdG6SCRUTxt+b
YOrlj44YZcqJZEA5B1xsmmu/gqNHGO+5Z2W1SCZQoP9GLDXCJ5Z2g9egwUhHb6xjivLWvIEk8WP8
IFwl35c/PyyTi5itmffqgg87HyYv+25vphtnefpHT9qNH75QUTv/rMzFEsSLHMsEn5VOFC9ei4EM
V7o3sZOQ40blfpPciWyKvitzXusoKfN4wne1ahNSKkjCK8uVkCkL4gL96deOCHNI03QK9KgqcH11
P4fovkU1pg0nJ9NGp9Nezd6+meTGTUvLwfAoAImYEKjvG52O/X3r0lYQFkU7y0TFIMyHqCoj+ajM
N4l2isLWub5e7nJV2cRrW0PjgH1rQ25RNdOiUI5Suin7Byv43WDsCej162Y4TwN4zKcd9pk9kimP
E2Ivx+49+a664c2sbrq32M1ykGCHbl95/4Jgj784HbzDmmyjgsj4jBy1SVHaoXKMZoxxDL2rWAe9
ar02Hn3B+rh3tfppinGbSbPNWgWRAR24AxJkH4FFc9rNv+3GIe5wFz6LDj03lMMeTWwtQ2cLzCDB
xryKTjcuMx8bo3C69Lmxs02d9fdVUAluDq4f6iCkI9hF/SKLBa2/VBUJ0h9zAen26EQYVLn+Bbnn
e2WBCSmzVRboC5RQH7d0V1MNN9S7G0UVzbVyF0KoDA5yR+UCRhNr5ZiGFcIIhGj3FkFsltz8ncp3
kZOMwJWjxSMIKSKTzLU3JNqsBBAwPhJJuc2aGOQv3fb6x+Nk+iawFroGIhaUdQlb2TXMPmlIlWSn
qtuq22JvYqIVRIW2S58Yd4tLR3tszxRgHblJ29os4/WWCQRunSE8ja7yTm90Sgua/YwhKoQyveyI
Oo68T7m2x4TDcJCyaOlSEGO18ze7Vm8aCOgJPiXvJK9ssEP6SLrjoIgQNJK83ASjnbtZkjzOEQTX
2vGH1aZPpRLLrmEOD2bfO2Fo3edZ/Y3YqiCm8E74+ocwJUMjig2CxFA+Bm312msFcbJC2oRz8mMy
MTHc2NL++tJ5+SnIfIhpgUsHbsSES4IjuGQJUvBAqqGnYjlxqnrLmG3yqtj33Z01hE4tn64b5fvQ
yirrQ0VDAp0m4uVf8f38SpHAFuRnq9ybvdwTFx54lwKgdLKC5oRhgtP1PAdWR0UxUEdPT7JROkYd
e5KSbyWl2TS6JNhBjswQjiVo2omsKuiRf6x9VSIdNHUamxjHkg5FU7DBdJC2MrgshGkn92SsLNF/
X1kKpX6SUETRwNphHQLihQTfEaPQgLfiO8ZQakLuixeOILZxP6aJ1j9l/NahTHpuNsvkEC0JKz01
rU+WXzLS2wWkqJvrPsJzTAtiV0C9GOiXsXT33ViE9tgtM4o4tOxLJREioCxF0YXriis77NHvOi0x
6lqdcTnk97pLbjDK90J7nIWvy/+CLZq3aWt7zNfTcw08MoWMN6hkNa6Vq+QBLcjw9/Wv9zF8xKa0
lgwef4JhDBvcTuebVGtFUc1jOYNCs/flDNCJZWd40yFA0aT1Rq8AuZoKDNZXnAMEQHReiOggHmLi
Sd/LSTyDYxZ99/ukrt0sBd9I+S4bo8A/OPV6+CDEEKDBhv9hDPl8hWmPfESXsMLOi75T6XNavgTO
ed4Ym+yHqJfD0XY9N8eEkHrpFKIX+oxrT3qWfqkuuMd8DH0S1LkpgcT4UDxmQv1z+lfZbQSLP7bQ
1nT9opQ5NHMPFQ01PY1jeVSyv3q535FR1CPmpRIqLYtgbB3dcItNmjHLHuhZjl37EAP3Un+0bjFa
BpA8bd/2LTidXQCqhTOCl90d6ILAIABsEBWzWTK+3gqzYchglzijn+7iQ7idN6onf4G+CYhcDZ1p
w0DLxWTpxoYk6RulqtLTpPSxWwQtKFq0OApEGS3ndJ/ZYZzSGiFnpBSSeipKdTMq5pbyDlw/2hyX
ODPBOKJldXNlL2ZyGoJDD56mcKldIxJOEvBXgpYzMId447Bbo46ZPYwBvljrJ98VD11St9iNJUZi
ewzryLtB2ome+5yLBSv7NMkkzUUadko5BckpsHP04IrN0mVOgD5L8Hr9E/JeppAzVQ1wF9BaK/uQ
SnUjHfU46I/xK61lmLuy97SnD8Zft4agr2fdT4JGGfd7rkwyKU/aLHrVdFIIz3gY8rtgef4f18Tk
yVnfVaGhNhHtoIPaMnLJT0zc6p4BUL1+G3vgRhQp/HBd0aDHCs8QBVD+8xDcNGM56i01GTaHOm+c
UJq2iS3U5KMbz0RBVVnZoY6zSnQSk9SaqZg9VN2Wje5ToWkQSoFym0KzReAA3sVyZo25wjQltxPF
svsjqkLubB3jSXYrY3LgRp5qnppx9trsxzA86sNhzN6vbyN1g2tLZdwkg7M2izrFp145dHnuRlLo
d+Oxz3+E+i/AFgS5HC/9UdFOUW0dJQVMMTNeoxRLK/dFGgFgOXjlE/QygOnvUBUOj1TkQXTEuSdv
ZY+tCZG4W8KoKyIwDJS4sH/Ta9t+il1wUczgvk5u5p2oaiJaIzueF6llGJAFR8966TPUv5EVFw6y
ZAOTO42z3BUvoqo/36SGYgNlwFAslqW0i2wFWlthdGreQRIGCPXyZnjpHq+P8KN/I0q7hAaZI9LE
UkfRQz2yoWKvu5CyqLxmN6DKjno35OA80ZwbL56ZGnRU8cpBVYW9Udu40pNRbdTTPICSSP2et9vr
J0FkgP776tDXQzcToiO45GqbHcxlgNCJXs2iA8CLLet1MDGsL6Q5mWWsI9nnT/VjifmSeD+95hhD
EmPDeQFzbYzZpVHXxkxZjPCkSRu7fYshOd4MXzvTGJC2IFGM1J/tlfZRKY8d8IC4uqFclKNAk0BX
zolVpKkou1pOF+6EDshdGjHx3MSDzUL6f75dppFEUR6M8Ufjks50dtCWGyAIQvGUKtCbzR9tEJql
H4wNlyA4/T+rLPa9DpdhIOoQnRIJc3hYWm/uleZ16kpB1sV7UKlrS8yDyuyHHOSnWB+aac96Hko7
8PE914W1yUPwE6mFV/f14sRJmThKi/ET9DUdJNtH5L3PQ2dv9WzcaH22jU3RhCv3pKw+ApM3pZXR
9NNCtJOUo8XYPUy66E7kbi5kcS0bjy0TL8rzzZVQQIF4Zhed0nxX5k9muymXn9eP+8fA38VWrmww
N58FruBkMeToZDyOr5QxaHGGW4qBt9FGW1yjwJ1vb+vfdDidljWzbbQVa8zw3nkqePb/s1TGj/E4
j6YkGCNQ+/R+CWk/86a9G97Aag3eq78gCOHOsmOJ5w64m/hpl61DpIM+QSF+iU7TABZ0KM0k5eb6
FxZZYD1YC8ckjI3oVOld4MRKvM9AMSc4J7z8ZfX5WPZPe14ijJphF/PsjUjfTbI4c/IiyZ40l84Y
f7++JF6uBrwemEkI9LyBqmbWZLfg42vnXkP07k/a7m9mZXljH+oHMWyU8wHPjDHnLDYlQH/VKDx1
wZ05Bj4Cnn99PSIL2vk5i8puCBqMx5+KGhdqt4lL0cAVJ2BCvB4E9/hPR+bHfDADwgjxXEn9sVCR
JcyNMyilK5uxhw8pWAw9KcyB1tA5Mm3Id4Pkm00tl0i1glAnwY9kT4XCqa47+n9fQNmC3frTDJtR
9mNSK1FqBD/kIfbbDoTeUe7FQhEGjmOfmWE+HHZlKgY91RCelD0GIp6oQma1U7baPVhInmjKTPXB
QSEsHPCif/rKh2TZH0yzqy3SWN1HKVQFF3wKTlb5tngU89NwAj1WaRvoCmOu8SJvJVBHKO2RDEfb
Np1ZSx5bPfWmJRQMWXH9fGWGyYMAI7bK1lT7Y57/1Y5wwkRggFfRwrvUMlAbJCgSsjm/3CqkVNWp
O/YHY6v6yg7YO9K4Oti1NOiLwkM8IKZFcBfe6YLDA3QISTQ02OnnXeWsfVDiqSrj/JIuua9SIA37
PyPYXkMi4sLhbRT6NWhqYJAEbzfmRq5jvbBKAku5/hiRuxKSz20VCZJj+kdYx0O0gJ4uqmZQ8mKW
g8pjPeoyTrBdJN4Y7XMdCpj9Y6IXu4m8XQ99vAVpWIeCZA7q0iyOWJIggNxLeMBAhHZjj7NDACJc
rEhwCXJvDA2LQvdJNzEXw6xp0ApT0pN6+EAO07kwaEsNwEHVmEMLoEcp+IQ8T1+bYzx9sbokTCTs
06CkLhlTZ5pEqSl3lzSUwal0nA48+bnTKVZQj2a2DEfQ1W5tub/XVdC7GekuBeShKFr/CxuF0XUF
jz90f2TG3DD1oPgup+E4RE+FCbB3iYd7bAvyCO4B1ogFDR9Ns0AqwORhhRl0TQHGJ7TR0tgNTaeq
vNyV971nvJfH+Tn10sKxv4neMbwTvDLLPijwmJVC1cZtgvlnb+r/KGBIsuNnc2oFfXSuv3+ujyXb
TopYy/QBhobBdtrEdLr4d6IUgs/Is0LrOlRjA100tg1U1cg4JzlfTlKj2n6sFqmvBMHgZe1kCzyd
Ywo866aMUGHK6gVy1a77qs1KZTxp8XyvpanxQpJ+t0TG/Oe6A/JqHWeWmDysU2dt6hutPQ7vo08b
WxRQ2HzM0VEdc2HNinPAzuwxHm+DqsHuCrn9mLDRX7SfqQFHNO8Q4u9zUPkk/rgjv+NEDCykK2EC
sA7MM3jQqRzMxfjzEASLIldL+0+wyrzo2djXgMd2W8ihHgXfleP7CPIGxveA+AFwi0lxxqScs7Aa
WuQZoDN0lJslcnCvdDuKEm33yp16070YibChzJmrMM8MMxtahHg0y2XbQgxmupXeQFKLi1pxx+/l
g7DfywnIZ7aYzYzbSgrTJOmwmfphwSxw7LaP0FL0+k2QYXikmvx0IyxBcrLHM6v0V60Sg7iBWvwg
N+1Re6A6V9UxAdY5flGetAFNWXlT+MXWrpwQJGVPX0HsnBmnJ3dlPJowntiRojtimHbzN/2Hicc0
Rf52mOXTnwR+xPXalR8xd56eaaHdJl2LwfIevMo5Ldd73YmKTogfZbwLHZ1RE6TwqiXLuJbOV9fq
Sm9IHU7n6C4biktFwfymQgMfvOobSRC1ubEH4lkK4HcIche6RYHdSGmvGfaP4d3+JTnjdtnZkIoM
HiawsUEZ3Lv+LTmhB+UWICAAtsAwCVvKy1sUI/SlMX4kce5Ohur0eOcYkTOiBpIKcmZOAD+zxfho
3sVmmGnYNujserOk+lGXufmYC5bEeRaemWG8MW9MMukWDjtVbFV2MYAdFKkmQseIVsM4IXw+ToMg
a4/LAsRDoXqGWgBf+HJ9fzj9DLyjUZrCwLoGuBe7QarSkmiSQuUE5ZzS0d1pj1GjP9pT5xvv048K
NAOiDIVrEnAHdLwoBvSiWd9oZhlNczOhZSO7QXWvQCIo8WSMFDgoG22sAUKHX5iORM1gZZSpzhVp
ANW1spr+M5fSLR9IEsrpDb4iET0YR+cB9gx8W1OHsPoFYmtu1U7tpn4+TWjH3iMJa19pnxbchxCV
wu2gbRff2FVOHztGjz5OvYl80xNVVjk30/nPYLwIFzAx2rGe/gFz5dtiHO9qDzRl4HsD77hgdI27
twZaqUh7TaIjjpwHs1iLKhItkQJ76mHxghRgVdOE6m4GjnjTcBK/V1yxqDyNked5Bp6Sn2bZrDe0
idnYOryYPFtbwyWd07zZ0L/FuNFL7BV3osbx5XVI7QFojv4Ep3Ect71ttAZwhUo+3wckGR0lyfcY
RnTjzL4x8tlXSyGC5zIinBtl9nJRsmw0rWzBKI6T3uNm+kb58KNnSFwRp8Mc/Qlf9838fj1C0L96
+Wk/l0oj/OryXSAuEhVRL58WCMtb4T4mP8v6YbREydvlpUurAZZty7T7ggvx3E4/KFJdDbGCSujf
s1TDjXFr4FlLU0UhSQ7PYai2N5ivbR1EvIy1rLPsLmrN+ZT/1XlkQ7u4UEwOP5Qfqc4TEaAnOM9B
dKgxFQeMkmZdaqSH9dSmVtjOWF6FewM6FN9I7sjfqDgR5f+db3TTMQQ3Iqfpc26VSUzVoCHDUMDq
39RKrZNthrf80b4fwSwBIEz9nRKwtq1biDir6GXLuA0m1AjgSiqi/IWyrJnk4QBtg/mkSCcTwhvm
sLvul5eZBZaGSUMIYFCGb7al0xnaEsba2Jz6rndDuXcltOe64B1ofGL7121xcrRzY8ztMZrxEETB
3JyWX8ZBBYCj2cUxBlJl8FhaT6JuFS9qn62NiaL2oo3Jopn9KaOgzmoTbVJ3CfBApOSSoljGSQnP
Fsd2btSwKtIqIMPJuKtu8XDaGpLTJ77ugHbVz6A25I2iHIATyrBAnHYUfVQd+MDzw15L0qiSPGtO
RP3T9tiw+6UUZLqcuHVmgskGixJ8CFVSwj+s4S6NMn8pCn+ou8OY13uBe4hs0eWuYmRFqgjtiKI5
zYfZtx1wpkFQA6O+iF/aQTokh2Q7P4lSDIV6wcURW31E5j7IY3MGY2DeQHEbSsB/ane4CQ4FnCXc
KniSzXt9F3vZHagDN/nP6yvmH77P/WPC5wRiccOI8HFJZG6k5VdoPaRG69gV4Kvq6botDiCd+uen
MebwBUNe1GTA1x30GKqcDYSsdmMDrGypuM1N0mzU5cawQ8GZ57goQjVyGJTDLVqcPN/TYS7CMcVQ
wamNGieyHo0EaOpmcq4vjrOHZ1aYtVWFOqnplDSnvEdptTMcWz52GDFt5UeZbKf4BeJd1y3ybiJ0
LoCuwNgyrXUxZ08KhqQdzExBI6jEE/rQbq3vyQwwUXsLRmlcRfa3dlcKvibnOjBANkTHsNDlvGgs
pJqkxjVg46dYS+9sNffT3tgIFsbJIM5sMOdBrspZjeVSPpnP+mHchgd1DwoP4IdSnAJRBONFTQMS
ZrjcgN0GyJ/5jO1sT4ORxfJJe55dysKTPECZbas/Tx+DS7LIICfGnNlj4llpRIUS18j+1OzQ5O9D
3zrEeNaAjbr+GTl+f2aH/vs6lnWKOqthK5/0+jVXb8IGokCtgBVHZIPZqaYhTZeDKu1UkV9q/FtO
WjceRFOi9Ogw4fFsIcwBNtKiyqE5t5zglS9ZUmUYfC3corIqx4gAwrSlu9oQjuhzEktDQ9OOYpfg
HezpCpM2s40MiaUOJVrVBQb4TS82k0v9sHH7zhErwnOC8ZlJxjNafbDJJBnzKXihhO0UclKbt/Eh
d6UGlAuWY2yWGlND28DtZ1E04a8Xc7KATemywfJ7kbHVtaaG8fBEJaI19JEDV4V441+dj3G63ZDc
hCK4P899MJv6fzZZZq+KpD2oa8l8KnHitLfKdG0hKxUvYOlg69Bpvq5fBKxukLVczmjmfChuNcg0
hz4Jka83PiBKHqCldyJAIjeirE0yp6Iko563NZalb4Nt9B4eQuUGCgb1HrwOXvLHkt1ExHfPXyUl
QsWIhCaz3lpLi770CVap9fVdmU0PTTsLzjovd0b5D0V5zPLgKmU9JLSVZR7pS4DK+QKI7+Yv+n5w
qV5xcC9t/vvotTLGukY/FKGuLzDWji/F8msh70m5CCIkf6M+V/SRvq9C5CRp5tyEMKI+ogR/q+wk
n/jprQxG9hw1W1ElkBfI1mui997KXEwiW+2raD7NxntaAQdZ3egTtMkh7CWTXWa9Xv+EwuWxN9so
N4HeY3nGSwsaV/r8aHbyPt5TcvtiSwQhhLo1G6dBooJSCphNgMRl4nRl2pFcJPF0UsO7qgHSJjuE
gJbO/31/zwbE6tMOk2qFhtGEo1lqP6y0aR2UPY9ROj+Vwyx4DVxEJ9BUgkcMoGJ0fsmFv0ttP6ph
XeXHOW+dOijc0YqdSBEMhQussI6+KLPcgl0iP1rLVtMegMns1OfrjsA1AWQqEjYs5yLDsREDs6rO
cky3m9toiZ/qqtqZaSV4qF2+dukHW9mhQWrl322UqFrUws7oapprbpTdfDTlLaGC23urELjbRcZN
rQE3ZqGbDKAky9kzLEtT1QQfTtLkaFNhaGwDdu3ajaUewtc4a24H8i2vx184AP4a/Lr+US8i7od5
2hA1TQOj/Iy3K4VGYgKBkWPRH+LgSW/erv997qaZn3+f8fI+LDQgNqj3QUuhHxxJfre743UbojXQ
T7zasDHM6zEAtfVxtu7DfMLIfiMIsRcxgX4lC68FC+UBDpgmIepUBVJ2LLOdIu2qYhPUP0JboDR2
eTUxZhjPgweAPzeFGetlROaUgyQ06oCTpVzxkpjYh/vdVquie7f6bmYwkBlQmhx8dck3AzMOOSSe
MawCRWAXzcXUCTdC5SWRTfqlVzaDuMp6o4RNKHd/U13Nawon2KNkjMkKPXJkBxwt2y+4B+qqKOzY
Fpp+TBs+SwnIwSCceAxR96t7iDPO3/83C8yNWE1VHJsLLEhm6rRq68yZqJFxcel+uMbnIphLcCGp
FJlxnKOl36ElJvktslsqgEQJGqlcToDiHy2eiop/PNc3TDRLISwDcmCWew/49V61pTk75vOure7N
9i2vKoh4CuIEjTNnty7WtzbD+EUxlX0G4ensKJGnJXNnSGAn90n1l2wIvOGyJUQtWeArw7C9JV8M
VhCDxCXQednHbG71G+Lhb/K3yUXMgDbiY+qFniZwj0sSunOTbDtoQlpbAWmW4aBVv0Zf28T3sp/6
VIw58KTXHhLGCTj4yUGjtXeQjEg3qSUk/hCtnIVIYTwX7TcJP4OSfOpujt5fFIE0HqNb6Z4uP36Y
TP+/Pxqrr20yR8PKAnVOciM72jEqZMPDOKeC2My7YdYWmJORtAVRkxD7acj7DOBrRX8cRhH3Eu+W
XhuhYW0VthbTim3AAbNjU4MuMSnvashW+cPU7JV4fC578gvIMLcsC1EyQr/Pxbn49FaTidFyOjTm
kGJ11p30y6idxQk89ZlSr9UQnt+J4JW8007RZsCyI/21WRhsnHfzJPU4hrOJWb7eJwZg4JqnD+/X
3eIyqceRWBti8oJMsUPLmpTsGEaAmVD0dwH6JdkZv7Vet/h0XEwTbaLQKJMogOq/DuRIpkdfdpEN
V5sQTf78/5H2Xd1tJEnWf2XPvNd85c2enXkoi4Ih6ESRfKlDSFR57+vXfzfBniaQRCNXvS99xKaE
QGZGREaGudfAfSejAo2hPo6hnJeuu5Nl6mRg/0RvOJWvAJ+FZZb9/aS+BKxk9KVr4fTzqbsNJcrG
qDisSM0CcylUp2s3Q7dN88Nk6OaSsapcX7O15+emU/asGXIztyoEyl75Nt+0YOBaKQ5I8NzZDczc
Bg4AyndqYzH0haGYOmXlg1B0QlpDMWVPFbzxaQqAJ43GNvQKJa2rP0gaElqiGT5ILKhU1hZTps/p
oLxEZRbOu6ntLNsqKMtm6WLp4YMKtPhMYbXqsnSGMvmqyYtK6UViGr9G/j3ifvuFS50hddfmEyqw
agellJZbLrszJMwUYWAlK1iHdsk1axhUAQAeUo/oUjrX/kbRAtRlJnLhFD7/hrzjoSptHilp4Vdz
jzS4V+emyMwBXvKZp2KpE6vqqeJmBWIjfwAxRAY4a+NG2hle5hgvrG7Wy6f1uUb6tKSJU8oI6pEO
w0Zf1Fuu5V2G8rP2kTqw2RC1EbOS2UshOwuyuGgP8AJfluwSLVIYAQos3Rq/s3rlLj5HTveRxGwn
ziswBvRRF+T47vi1ilJe4GMYc7IwdWQVO6a4L+AlR7X83EnqSgj5aGiCATtJOi7AhLTqVmhC3rKB
4lnbSV0DXQAIuEKCoLhYkIAvMA4ZtZsMU+0M788QRLNTCxFaMHDZZy8TnjbC4M7o8M8YiZe/uNT+
3Db6eSNWE5cZI06JgP6SqE7oENN9wLO2e6BUMIfxGSp/7DU70YtSNPixIhINrOoZ3So/as+wYgVt
ZCQZPaRAOGMSTrK08Rhkn0gVGvQFGsQIFHOwSd42rYF8e8Snd8cDq5p96T1yovs0nWbN5fOiaZA2
zLWVtk9B9IPMH43CTSSysGGo/UQSEP2OhODWQHee+qVJTc/CIktlo34btcQSx5c05Vme+JIINDiq
GlpTgHBId6ek2dB1msRXqM3Xb6SpNwGTbPI9M+PH4R5VeY8Fz0IHCsdFkQIMujklMgBMOY9FK4Ko
MuTqTX7lHia7xeSvwJuRzd/Koa3vgeLrTaBm/DsLPRVLORGpVmJ+nHXsJdAUlcEkLWnN98FqMM6O
qXnki9tNzjJBEmWdBOlf1ko5FCVTMx0hQv1WgVRDBAh2vZNuZldy0v3vdsccZSkGAAbxJjcMNAKc
O2X0UPdxJxZkgSCRuinc9L0BbU5l8fDKqOh9l36Xt4oWSU+EDtEMPp2prN+CHZaHV2PgL/c/CBJz
ss6s9DvjtiNRAb2bKCCqeJwrSI/LVEyLDh2dK3Q9gzgdl85y4Kw/Jg2J0gCALzz8vkQMhaA9DBk+
Unii4hRZrQeurJMSuOn1k/oUWXFohR6/D29DK7fT2vnNlBTZUQhEwhc4P7wGVInzQwyASD+AhzJ6
kzrFDNRvnegzlkTFQLQEOuVQL7IWyLNAqI7nX5P/0Xww22BKWIVsItsLR3a6HjqzIE4Tpiclo3gb
fjQIwoEvKALW7UnvTenX4KU25vurhHG50hfClyWSLTi5EJZliJNYO7JQjo5BaJyQlzL1PeEFznYs
/P5LDu1sjZSS5FzZz30MKtbhR3x/HHT8ttwEDy8vpBxqscGJ6Yv9uD40xQDPF7xYCujGzteHcduq
Cwqsb1TMQjQJ+GVip++DOYGSciAZgH3ESjNeOEgdsL64hDRCjkpTfYhzGtZFoRVv4ZMYWYOIDvzM
Jp2vNRoaG1zu4oZFm0J0nTJ3HVcTGfNF0f7LlFSqq+IMzrwCnaiEt1f3CR9R4zEd5wUnDTkyyvQI
l1GRoGxOGYRe7BpQqQ9uCWDKzO1W2S/OQ4XUzv+GCzuVRVtfEtR9MKMi8SY86HeANrSyfWRrVh6b
YAkGKwJrcReud8jTBUKhhvXR17sUKQkuPqyNk1RTKVOzkVh33CXNOBVBXaxBMwKoVNEyOJTwXgCk
YRuujCPtQIQ33CpwChbuDvXkJ/oPoAOERqjFoSGAzkVpXaQvDZ6pb4Pu6/1eqL4n+U1WfbvuKalA
7yhFgBsGmhN6g1HvPbeyop3aKOeD5TWdC1Oub8NasQwlsALMB1SsJR2jHkrZCZwPGpB1YG3iEj+X
JvKp0MWRNr+qd+F94weqmWFULsTMzriVvkU3BF4qwvgj63F1wcgIxjmwkoCVit5FapWJGBuDEaNi
JXuk2dtwPoaEWPca9eA5bibYviREszzQJ2n3MWXqHMeYUH0dqn0nfMPoTMQijbqkFZjSgbtA1RSd
TeQrnHh9dcgbMZbBmNbDegcvq+GjuPVUvF1Xiwu3C5B4eTKniqoR8BsoOW0zdcoSDfMrPzmqR7DA
uxWYckEfSxA12SZ8USAMzMDxgPEU8CvnCxv7UArytJ1fx7veqXwwmHs9YUsjiKHFN1ai98J1hljn
RByVU1h4FUtMsb7SEYNbfad7MnqKwMjzXj8X6obgRhceKzz/6qcgVAcRDzhqEL/SPpiLNZReEk56
5eNJQH9p/asNxt+je4AOnsmgfe8QiOMo5D32UZQ3FT9s5nZcMZTjqzMEqSrpDgGcJ8qKdIiaBmM1
iDVkAAfMbwFypttkpnfc4ooE2qXEmNYgvvXEawB1AxPnQKYAiauMC5LGDtWj1AiVSREOY4UIfxCc
qJ9MzFKshK4zFTCYZ8DBYiyRMuWjTOAAEawA2fjqMYq5K5FZ7oRDUFntk4623HlEeIUxUCBgLo64
0l22EVDG/UUoFdINaZ7q6bIIhxYv4RYA7WK5rfXZhL9hRI+s5VHBVVWqSht2s3BIhTtdvhEnt1oY
isgSQYzhxFOBmqhvu4kjIoA0L+XIAGVm0bMQoi6KIfgAoLOXZKD/nosZ4jlv6qUQDjHIOYzhBnVw
s1ger6sDQ4hC1TFGVa9bIYSQJPCWEXPOaWuKNatlmiWFuqVkkZuaVslw/OVtWm+ixl1YodklUxI/
d0uhNEwueGUMeqh1nab2gA5V9B8MCt4pyksZ7WvwMV/fODqK/1DpE4GUoim5yjcL2tsPg6sZZozw
DBMtnNO7oN4R0ANs5i5zMo9yT19kUpqXz1JXCUoqHArD/PDrhjPdk7Kh7JKOQIPhD1nnRn5/oula
KuqRiEm6QyFFZhivB0CYRNHfMaeTjaQuLClLlFaNFv7QR0LjCWJeryYuTfxiTFjPoItu6EQUFaXJ
ZVKFWjjxB66OvVb9Lk43HIxrYhFms/aNKOvJvo1Rb8wRZgwPc3Hbl6Db3FWsRABrKZR3yON2rMSo
IU5op3OrJbjtMqcV/28KoFLuYdHCNtDFRDhkwT4d/aj6ycWM2UHGXtF3YCFyQzZ1EKG22yJ+6eN7
ntVkQz0FaLNRKd9QJmPTo1lBOOQoc2jAMWrEb7ORmaWAWaaxtRiegXE0KuUZomis5HiCZ0AavX2S
M+Qq4zWeiYAACk1ltpCvJHAShi3valbVSmQJp1xEjZRXkdQQLs+qdDOoUmcKS5k+cEutbkfRWLai
Ole82YKexqrjqLAXQykLi5jhmht73ZqLVrnNhKwjhCbpeFNUKffIVUC2n3Slfy+MTnPAWJCjhS2o
V12qZ94SSLzVVmmw44VJ3WX8wPJErGVRniiK+qI1ShyhQWJn/i5Wb2VVNKeWBRLFUkfyRU5MN9Kk
ZlGAU3BIsgFkw5VZaaOtTS/XdYQlhXZEapw0cYtTQpbIrLNDzzemwb1fF8LaM8oLVSkfh02MPdPa
xJGSyG7DzK6kHc8a3SYfRIexJ3cvHf2XMShm4e+wZ0Jkxn1sz8JoK/JmjqNVpMtm24eM25do8ReJ
GIjHUC7YMDGgcX5KIjeq87DAwYr129B/G5mwcZev9xMJlB11WpshAOtxKwEXL17V3ijbUL1wOziq
O28UxWpYPSUXleJEJPn9ierxVbV0HZqhD7XWuXqfoDw1mtzISAWypFAKzsmxmNUJNx3mVjLH+TEC
1LcyMNqbLp8PSW7yYA8F3Nr5UmIuz7U+ReAQ6QdVwcuCZ3XZ08/qD6eOItR/RFBOHaXepARMAX8g
+EQamgH00dQcxav99gFJW8aCLuwaUjuAciOvJkyaU2dTVq0IYgwN1y0/WZV4WLjRjphEeeQ7U2p9
JoU6mx794agpQK2LbbhSgUdNULZ/ALDkpmPivggXrPZMGOWD9HGSpraHsMhXQEi+ElZTb5EgNvaG
2ar90uVb8D+nLvc4blgJAypvRU7vTDjlm7QyD8JMgfDMb5ASIZinhAGdFTGzjo2KksCmUvX5AG9e
yT802YqTjS7/+m0ve7oSOi1RNCUGm9B1c+A79H8q7UaTUkvmQICciKzQ4oJHP5NFmZWg5mEsxoiV
ghGRpRC1wMtXa90EB9lsck25eNfXxjilL02eYZBFSogbZJKL+yRPVznwDxSp2gja8KoGkVdXGFmT
ave62Eu2fbZOyr0HoRR1ckO0Y4uJVzTFDKvWngn8kYUHyO87xDNhlKdvBa5LsnCEsKyystLvlchq
WI8cukeXVniNciCgICwiHm/tg7CvtvNTt1UtwkK4eNWTWKLmwzbwy8oC7E6SP/ha/KwaVcrRD8Yf
Yv0m6Lf59Jz021j2r5/VRQtDGguAhgSAiK5QcGPFj3mjLgde3RitaBqoSWp312VcXMmJDMpZtNOi
5wYGkQ6cqjty/DwomqVEqlkug31d0uXV6ABHw731dRqzjnphbIVhPkzjQ9XUVpED/Dli9qtSHVEf
ygBEqv+IIQs+uem1pu0BTVHNh3aevaR5zLrcEtsZSaRgpUqxV+UpGFQWC8gjrMfJhbcQxiM/RVNe
Xy2aJskyYT6QZiz5ab5RShPzKBvNqreCla1QDEyQBQIRButpctmqT0RTx6jW2pjPLbfgwmmfPuAo
axsVySPRB1Ma6ygp169PHcgduJQslMtAKGAZKNKBtA6DN90v4RcHHCMrByLW999to6JPlx6Zm42a
50Y5QH/DarYk8PCM76WFXpU1YVKVVxmbWPtCuHV6qPSgKNrwu35MsVZFDs1CfhUyVjM+SwIVbWnl
DCD3LpkPvbbRxZuu/nbd8BhqeQzHTyxi0Pl+SiV8/oIx5ORngnXw4WwGS+0mFWv05VJwf7ZflMsH
Vp8SxlFGdCO/B9LrYdacYEX4usRVpNiazQS8/niS0LEdCp4YNSPTyV/Qh2U54IAMkyB0XAahs8pC
GrZzoBvPo1jnGKSXm9tEDJbEM1IjWKNBSFyFRpWupRKUkYqYy2u5DVNXnJd8q2SZuOLEdqrMbgm0
16LvktiK5gZ8Il0tmch4lG4/d9MGZRnOausY+F1DhhYiqXQ6QKg+5WrbOUEy5N9yY5hdPgx5kL7P
cXnXgT98jV+P+9yQOzMr29Bra60y07hp7SbqNUsbYmMjtYt2VytGbeV12eVmpU8tuJ+GWd70adQA
3CeXa5MD09bPIc7Kl7bttJ8LPyMTG2RlYJjNUvOYhpM5zeJivX6fQRtyVzZ5t0aVffTUEgMLlhCk
+Q9DC3iPa6cY7iKXgA2GUKeQTY5bwDY16oG6kQOpvIvLsPQylE9uqyBXX8R02JTiApp5BKPbJK6n
u1ioRV9WB25doGcIQ5mFCLqoWuLNoOCyQ5fGMSrgQAQAirKg6JZWjanVyVw6mOkyzIEZDWVxx4HR
524WVEAe8EC4FbVAvwO4YdCZIPmqDA8ONhzNFiGuE+tSa+Ih1Jph0k97dPvGK7UtBN9oJSWxhHRS
1kmXd34F2txbqQuS225Qe1/jO20baPzoxePQm0sXHqRuzp6aoInfdCkLt3XQ43WoTj26HaSMu69B
orxuxgVo+wXSO2XYc7u5CDJTzoLObXLhR5DEnVdynQKE8mUHmtzaXgAy6eiAMrG0rNAeqnTgoIpA
2RStpQgrxVT0OHsu2iq0JDWdULlpDUfiovm2ykEr6cvtS85HyhOI4YufwACsVvzCTZtcGySnM4L8
Dggw4E1vgYcRzPNolR2v2FWjjPaoTYGrNpL087ofueT1gd4soqCmoZRHdyfKepY0uoYwK+0aG4hT
ttpK1oKk298RA0ApdBjohCnx/ALv82wZAXUsHiI0AHeJ2yD+DoyX/5sQKkqQqq5rxVRBPoDL7Lzd
F3xhpvLbdSEXA1Od/1wKFRCIgdrpHYm1px+LG256L3SCnylnFr/0H6XN+TFv5qzXHz2KfbwiMfxk
kGI/Ii262XEYEIWkAFA4dO7oACDT6Q7xlvTxczb3yFjgpUfMiSy6yzHjlzyYQfWEsGPaK0A0VElG
tt2lOxUMRK/8D9HlAU8X3Rm3Nau55tKD/lQ29WADRhFSoaO+HJS9EAOvq/SEG/4ZiM1+ao8rFmfJ
pUtaR9yKy0cG6i4NNjjh+gHHQ4cAK87NGatLWeweF83rRAIVwvGJHCldDU6jZnoo8rsAYLsSa+qb
JYMK3IzSaBWub7CK6UGvtn2DrBvGKK9rBWOr6MJGGQMNqwyr5aBytznoHxswjF2XcAzz6Av/5DTo
woY01RKSRjgN9BJsZSf3gpW2LtGVxgxnWIuhgzOFL9omhaQltIO75Qhzi4aPyQRJkiOaGAVly7wU
sJ2ujnqiC9EgolAAmTOoJg23vcv8zh+9aRNuxefxebY7a8Dwrc3qyb64VrQ7gSwHhCUYrj33vHEE
UowwlvtDpbdmMb821T3j3FgSKLcLt/SHBBU04Y/Ctt4pNzOoi5P79FFwKi+zeIZIlkTKBRdaFDeZ
IPWHrF7x/U5WWXQrdFPQh7892TXKbqd6MNK5w67p0WjpoEDXZsHsW96butFKFrQxZODKMb6pwuJU
fLLqhW9T8FxVKO2wIP1Yi6XMuy+AYAim5v4QDd483LXTE+P8iOZ9sbvPtdItDVk3lSMvYjeFva6Y
BDFtWCF3/xzsF6dDEx6rBe+CJUigxzVkQq6NRAhlCWnGp1mh1vCJg9K5BRD+zKJIOauUytxuq1b2
1X5sf79ofiaU7PLJeymJggZDvtmCLp7MGiPJQWs9QDgmjNhf306i7dRungmi7a2aMXUnYHW1BuKG
GZFcP8nfYyQAPV7rGYZA1PCLMLS7iiBa5ZG3orYyWjJJ4QZFPCTdypBbv07BA4pHDp9igFjht73C
Ql+8FP4AO/tTJLWRKIiKQCfol4PWo/MKpKcgtgetAr8fRrt6Ivzv4yrVzOubSnP4EXsESjjGPUAL
I+pf+bxbdRAqLcDD01K94nFwo23iq+vlcdyBclX+Gfujza3V760PrV23PmHOAHiCd/1rXDDFs28h
nisRaJC1Oi1Q1CgbdBZ3IPFtVcZKafDQLyuljlQMhYnLBbLStb4mfMsVBj8WhCd7QbNUzJUVzrzi
XAWkyzfzoVxdX+GFWOJshdTpJmlWGzInIzmvuJz2UoKWMGCIoBHYv6yQspAGhfKeULYfUgxh3Ol3
pHIDAI8b+VHapDv58QOTL3UzrwPzWQOUVFaYyVoldWPVoCVWEtDrIp34WOpPYf8QJM/XN/JSyuRs
J6k7agD9fB6rIiqur53d+DkaGpT7eJv6BLqXs1lLuqyahH6PR/s2GsbPVVOqSkCsqSMyNHqCPoSQ
v++ilOHaLt2KWNOfQiSqu6XJJTnN40w8xL+K0pyf4k3qDCsFoF12GpiKR4BXYltkOLkL75EzqfSb
wJDaelQj8SB7ZKCmW5GWbX7Fatlm7KBEGTd4Zoe5L1Ar0op9gV4OhWOs46LrPN0+yrSLVIuB+oEC
A7rRKj9f1TsNdp2Yi4ciyuPgFV7mKY/X9fCyqn8eGWXQKTeCPr1Dgn6eJZ8PYycLDEfNFYbbunSn
ny6Nsuk6zJqSG6B+pQzsJLlaR4HfBtFTU24UFpLKX5jW55oo80UFT0PqDifFr+NV7AwHfSvdfcy/
hu6QmCKj4MVaHGXKo4oH3JQTtR9F21jedfkwc3apvyntt+undek+P91G8vuTKKUMx2ypFbKNpfpa
lMU+5nk4+haEkEHmoeWoNttU+X5dKEvxKdcx4MLFlB4RqiUNGMPy2iyU2P8/CaGxzEs9WsD3LfMH
UQpchctdZmKGoel0KzrfRKnAhcgXh3plSqJT4q1ds2a0Ll9e4GlTBXQ1EG6W8xNqWtC0ZpqB7rvd
9Bz5jStn9vyLDBJne93mfyo3cWlOv3R3LE3BIqWaEOnx63tJUwl/3KAnX4Iy6kRqe5gybunwqfAJ
dthxBrzESyW2hyOiLSCxHwrBLXmGnV/UlRPJlJ3HIg8u5R6SA+N7072Lf6M6iomIz+2lTBtA25hF
GbC9dfajLivT0J1IZ2F7X3bEJ1Iog+7aCOSX4THGUtfSirtR7kEn3BBWEiAbBgtCq8a9fmYXFQeT
vMDa0giXHT1GA1TiITR4jj/kv4otyeElj/KdGllha0o20pU7fs/diVulMTnABjT24pRu4UkMM7zU
xALQr8+vQW1wK49llGfIXrbO6FQvfWojfuYsfWvsCBEbUdccsAm3mVNZKusCJMZBP1dOhVP7rqlz
P3Q5hGsPgksmiUqrf0F7kClinLKwmJjPl1wCmTEjA9RAXzEoYzXENp8bwOsehNBW9qrHO8qqrc2s
M/l99BYDKAgTsv1BZnToXrTPU7mUfRatLhXRpA4HzDtkABD0SZK4AbWp2VSW9NrbQMjC4XaYI2GB
a1+M0U5lUxY6CrWCVx8cLeb+XRTjnelQCOiKEh/K7eSQx0MvOMH7de2+VKqGWn3uNKVW4hilQTpg
xeiAciXg8YFDJd7mvmgDmutmZikSUZSvivQpjlKkGKM/QHwqRqSJJzvCIoMX9IVGD+gPuTPuZjtz
RrC31GbIDEZZKkXd0FKiqZ3aKsOhTNda+1hhjiFi8aUdiy7XlkfdyN1SiBI3asNBvat8BQPdzXcE
pJJuYr7qVsYzW7AQ5APuplwPL4yTvGijhHoHZRpRBvLZ+QUHNpVRE9sCiV5gHHBH2Aj1VvDADGnh
UrGZlY1LN4p6Io/a0HwpG3GUkJgZrcov7yUb84Ub7XVyYJ27yuo3rEf8Zes8kUjtblgm6FpRciKx
fBItVG7cxOZuAre1P5gLxQPHXOdFvflTKFhTz7c1NTiJ63N+Rj+2AAbi59LYa8WBcXbX91KgR3gl
PRbCXsHZCQ8GsjMEIdoezNAXHzMzvFWsZM2at75s+CfrEs/XJSUq3w8NRNaOuCb+dWitbhX6tb/s
wsJkUoletHyAlZNhQxX/odwbqohTEcUh6RVZfnxg6g+BpdraLijwAp2OGUsZdMuTaTBaWv9irZ+y
KSdn8Es/Rk0wk9jPjVcZdle6CR95TIiGrmIzDpN82hcncLJSyhBRsSdegJsPBDdGeSZkfJjE0Bzp
TtkFDyTRFjkcsovmdblfxYKvDUkE3JkoNwIK5/xAm67SOl5vUWmEIUa51UWDVcZgpVNz77qkr9p6
Lol613cLyZHIyJR2ynsYrEWN8Wy7YOjnAijdlMtRTVQZqUrgRqQaAi4OUHmlxVnTHb+vARsRm61f
ASqW1fzMWhkVd+QDaKLEAHsYxs+59FT1DOj+r0ZwvjAi/+SZOClRVy8Tdk5RgYOmxZagPcoJ5vcw
ARvkBiN1TvzhqSJquAkIH6QOEBoFIBSUyeWchp4FbUpeR+ExxwtRMWJLLB+rzuViZ2ozK0bby3XV
+HIDAulDBRcOpCHf+zWxLXNlLFdxrb3M8nNYidaY/TI6gCeVki+mK2lGEk2+k6XbcEDfXT+49QCA
O3EGs6jHGe7As/gYvhQn6S9EbXkjou9GHSrtCLqF8YZd7CkeeDQ2TI/6ZbvJ0o8z4cZxyJmye7FL
0A4nN9oRGLoHRm6qms2tsAq9Roejm90Q2LhvuU+eKkyqC2ISZ2dNCadvY6PQc3mGcL7JMENbeXIb
WImYmpp6146dM5GcbXNfzC+i8V1XMsa504qNXUbQgV4tTFsTbANK1Xo5GoBBZEgvcoZmzrg3Q7XE
5NUEHOnW6pn0lPSlTIujHLrCpVywFLH8AizkYJ1lRmAV/BSt+qBM/esafYS4o3bWAL2TCGgXFTTY
9MzPpEqhOoqadMQc7m/EdfmLxxBBAeRVDpzJw0qzALtX+8NNtS48Vl7/y92lAVBGAoiOQChFwORI
BT1TO8Q514OdWuP78WFRgsZXjRHjfEmZWiUnyz8w1gafGOmB/jAAA+p1VmphrzbqmJm1IQ6MNpqv
Wn72fegmk1GqJb0j30fGsFC6JjgcAmbpWRQdrHUb1CUjBaqYtkXYvSgP/JrUNiMbuO7oEEOdH47f
vn7KXzILH9sM7ikNXhOYHJTx8ouchKCabOEmZpxu5nL3rQniXgtPzmeC5jMxPdPlnfwUSZkslyRB
lIDkDf6iiwE5tfjoXbTb92bD+4OTPwJ8DeHJcivs/kaLMr1eSq36rgCIvQoe+Wireulq2VSAqpwc
DHPbf6OHgpJGN6EkZcgvSoGlzo05OjOgdkQ7f5JcAsiJPsWHNPQy3id8TrHNxAkhmnJuwERj/9zn
L+0pcq5rgEIBl7y3uIobr/WtsCYJPvZjgRwZLUoWQWAGJ2gQwHn8/uR+L9VSVmdCWz9Ve7F/R0XO
aqV1PaJ5KO33aNK2GGpLP/rIxp4KpBxhouiNIHN1+6ILnddUhZXqKCAXez7yEb/UfGvxM4C3QKSz
vEVR4Aghqz7/1fOffwPKcNQ4GA0jKdoXVX+Yy4cyX8xlic0F3PVDVHrX1/vV758Lo0wm0ltBadAD
9JJhcCvnIjvXOktPHq9L+VLKpXeVMg6u4tQp7sb2BYm+GXAHBkjGJrOsTcNZPLCbvHG7ALgHqCWj
IbcDPOlvP+apb3CMak4UCRwaXWAYWCiplChA2Y/sGEVkwSKZvsxjdvIzTpHuq+fQlN23EeTJ3gyc
yTfjuXqp0TAe2LId3TRPGugMCyiWWQGq9/pukwDsis0cL4KTpSZ6xA8iBkVeZGAuLOJ++N0qEL2X
VFCvDYpSG0kOennuja97MwLgEleuCH9dHKisi4RhkceL5mQ5cpgnEqdDGorH2/IGNGfrDiTI0xMB
2UN3MGP3Lt6TJx7gmFY8kacUUtHI0UQurgFNB6olbDgH+opbObtjTRleurJOhVHuRgjCKmqLjqhJ
iDHKFKE0qegyQ2nWJlJORZ/bpi+DskXMtUiWaCmgBNPt1lY0+4MjhJXNOgao17SQ8iylmo5czMEA
OMHUts1WdLhnbYNAwC53LZhsODN1IhhDvQW//AzWVD/8ifGWh2JislwwnNzRO52cqMYpBYJtXCJz
+a6GiVlqPydWL8dlozN0YOlqIgHtpS4qsL8ag1y1L3Xf2NHcm+PydN2s/0IxP0VQd2Gm4dpT9ax9
SZ9GBxEGsPZinxCEpHbMzNJdvng/hVGKie4KLgJfcPtipK0F2nprqW54jBgA34qrrKL+dn1xl4/o
Uxyln303DFxC1tZ2W07ZgyPPLMa76zIuhqQgsfjzjCiVzMCxHmkZ7nYAoDplDpy90qo2HYpdxnry
IsfwdVb947J9f4qkLr4EzkSXJIhs7CY2xdlMAlNy4VNW0YPqD2sVvaF8bulu6f9vBjkvZA/I/f6n
fJpsYukXKSl5qCUSPz0GDUAgVXq6n/FmjdILb/fb3hXdBCyYLGJ3kaFBNL4gGv/ysSQWMbgov4Db
htPM7KHbYMjjLrBjfJPENZwSnIRIxzoBcnjKE+BLUyfZ4Urx/8DN+H8/pv8O38vbD9fT/vt/8POP
spqbOIw66sd/7+IfTdmWv7r/If/sz792/o/+va/ei4eueX/vdm8V/TfP/iE+/w/59lv3dvaDU3Rx
N9/17818D37wrDsKwTclf/N/+8v/ej9+yuNcvf/rHz/KvujIp4VxWfzjj1/5P//1DxAxnRgC+fw/
fnnzluPf+cXPsnhv47cv/+b9re3wz2XhnzxwowGfiGkUQVGRCRnfyW8M5Z9Ee3iCW4q2V1nCERdl
00X/+ofyT1QvJUyjwdUJwKBTYNBt2ZNfcQL/T7z3UDBBayQ+Fanpf/xn8WfH9Hls/1X0+W0Z4577
1z8AQEjNvKrA0yMQ5SQPBrapLyMzuSTwhVIn6g48nXfuLunuylhFj7j2DBIlcFIboWHzQviIUkbm
jsJUrnvyn6wTtmHu9zLStwCisaNY4e0xjitMpaTa4qh9WK61Oc4R9GYzxraGeLESDjNsGuZz8lU6
L//54/H/Hv9TZHqxLjP+J+aKR7yuyplUL5tqzetxtU5a2W1jQfUmcPSkZtnGxbom/zn+aVKUfB0D
9eKP3xx/zohAI2pn0IZoPzCa5X/82+P//+uP+fzov/47Hx9BhJ5+JPn54tdBkzJvzSEIb4p8NFLz
uN7jZxz/VIecnprHTfn44/FDjj/Tvz/+/PlrBU24i8NNxW7UeEfUy199J96Y5shJdgUSQBAZgG9B
fKzCx7io7TwszdW6lg/WWsc0irl2nKjs7K2Vh5rrmEUTOiY4ig0L/QHlyqyVwjPNlMtXPmYIQ881
gTzvBqPpK/Lg+76rJC9x/5pH6jZLwADfRdW7uvADgm/ZDDHKFgFyyMqRP7Y6NbQtIg+zApaz3Zpi
W5um5/lmn4e26ZuPvjsIg+0+ziN6MfkKiAbaPWDLXdnoX0236rWd/+ijvHXj7/duIeir3b4wivvd
bpd1z0BCssDe9M4X2SouDNmNEn2b170TdK0FDqKbOjferRvHySPu1jIxHHhrOlvP1IvcNT0fXF0H
kw8CT1HCR33GNO1cOKbjTElqO6ZnipyKL3sPqK3UIusOw+p+ru51Tn1J50cACGCqoyjtad4GaZyY
fl4vWz80xBvgHtr4+83Smv7+4PZSYbq7nZugLdx9frZ7AOVXw6YZZWeos97ml9Kri8UJNRF0C3Op
mPoSv8wZIFBLxW3G2Myq5akOjWezX4YXAQAaZqZWaMkZsAzHrKdnGYlMfNX7x0c3Cu4KITHdvVsC
orDYz226MublaeGlb4GS/zB9XeH37j22vtclC/v6+uoO84RvWNej20++FEbbias1uw6fp6F13T3q
U777unPHrPFKc7ex57xy7U0cCWZSDmbZJNtWmDeZdojCOHYDkL0XoqWNhVvrytb0fR7gmThsPwub
rdsXsRUMvT8v60L2wzSQ3LH//2xd15Kkurb8IiKwAl6BorzrqrYvxJg9SDghjBD6+pswE2f2PXEi
Zggk6G6KklkmV6Z/mIMwdhx3N41jso9y19iZvpFErS7pFt5fIkaOZx+6436fRymtvSTdX1Ozc+P0
eh4LtcGgCPKzsvNjm1O2cQMZ9RqlVyaklKW68Pk5MnZlZDzuWZQiy79Jr9fz1/ls12F8/jgej0U3
bTp8CY4oj0sp6+jxZEahJ0oXAEqCWCgASjU+TvRMAy226fV5Hjx1SL++zoK2l/PHeawp4J2vPZf7
LHS2dRB3zHuzyFVCAShyOpkUZH6NImoPu20aZs4GI2vfDDpNn/gwoknxy6qqpxgpZyf8VrmoTutR
pzvSZxfYcJto0yQVHY9l5USoMvuWzc3d4u+GM91lj6Jbu79HUdQQ677f7pGy+djvtRnN45CC9RHP
npZVsU2fX9evM77KhKguTY8JQN8m6AfG+lG6vDuUg/voKapsp9ycIu39QwR0c6vgYI35zS2LTVcW
kWE/kl+7ndT9bnd4HDYqA291zEmT+tYUZbm/FaRogdlEoTOI1vwS8ta6v4A0JS4ouaA2dNpPFaw3
BphvubFnti9qFOVa7db3+sNkd1in5rf4FEU2UzuM72hs54Rk/0Q5PgiKPQ7LSxv0kfMxPacp8MsJ
SiKOIxOnJjehN1i88Kwfd4Wv0jrrvgYeYLrVejvybuub37AYX/GycmYd9y97TB6r9Hbp9SttenbA
hPD4Nc+dMwd7VkSGXCYgEE4LMyFlsVVmZ0XpM0VmC8MRi0OeUhbEMvQuZRfeNCpfotkHfI4sk76y
oMEWzveymVKzaM2kn6SKzMHaOlazMT+D8d477LCPXvZ94USNzxIsfO1UYYxfr2EzvebkE/RvB1VV
3x1IEqnmVxy50I2LIzxNEul8SLR7xBirwmP0krpu87a8prRugluaphg7mMipb1yFPUZYjTRWI9aZ
F5VLlSjxzEL+k4okGObN8l901lu05UF3x6QzQL8xYTGz5/CU4tO6Fgb/HlhF/OKBbEqP78PZT4BQ
S9L0XMnucD5/pIEqtoAQYom4npNk5mKXHJOk6NyI9fUGoM03nyPDTbHE1E77BvzYd0j16sh1VOw0
+dZTP3LjxTec08Drl300C2eH95NHT3yLttB4+9ezGm38ya+Pc+Is8rqGPsn3TvLUkSMDSJMlnKHs
mDqg1up6CNcWJduDxfXp8zDK+byAGLzqwQlmnOnLq9XrAFvAqeyGj2h72jvdcIhe2Bhu9i+pgvgb
pr7ojbf0qjsHH3bEZOS7XNifTWHcjCHAizI/3Qz7gTPYQeRAcDpx2vHM+n7Xkuo9ijKr/dhDwU1e
1s208jB6rmk1PM+YktrH0o0PA2nixAatWY91VHLfSir9T1eMt3Qsqg88gwN8ZLrHuimwYF2u2EX9
5Hz9QEavTJMP/EuMVLC4csihDucm8fvxmJWHs8aWL6Y2Sc6K9XGSdIWMRj8xKMYBvqNAxonL9C5J
emdPweg3mhPq9RMgpp+kKwbe/jCK7FP7TnOYufxzoOFEot6t/Lj0XBg6llU3B/Ae47CcrTf+d/M/
t/y++p/76t+/ARqJUTBkELtbzLnVSPx99teSWttssSn/ZV7VPc3+WFr/sq/+3rqaV4MrER9ReQ4k
rwnj0Vn+esAy2HWLMbee/e1bmz4eoYz+3rNe/v3Tf28fG++7a1WgFu9Huz+u9vAEHvI/p+tby2yT
NjvGoBEOGeSd1w0wrBcbGGrbEjzQfp5lMGYQzAVvFaqjWcsPoEivB+xGMK/Xdj6U71ToDpY6QJ0u
vqqFe9+9W2YrI7MeaIKc8pyIIWguJed+VDaVLOKOGEHkWvsxEMA/jSa/jLk/RGHNsODP+YipOSDJ
orGDI/eiUt32epe7s4zz1nAfmZisl3B+cVFP9Vh7Glo7WMOq8rD2EfFlBry7eAwkvDbTZzer+iu1
p/7KbAnGhoyPm3quy9PsVxtp9v7eDIq5jwJgA7YGhStf9pVOZJ6jDh1aCAfH5c2+cwl9gEvDj/g8
iz1xRvqopVeeLWo9iDf7Bx3kQ2SHufM6HBkb1GvlDc1rrmL6KBqh4B288tzyLpllmxEiPtkx0252
7Lj8c1j7QourhC2vC9XCkWXoHIE2u+YXMH7wS05695RP7xUGcp96zU608IXqmshH5ZlgCRmdNjJa
BpUgYKWOgmr/ogqnOrtz8csFQUhUFLW8YzMMD4XJ+g3eUvmtCO5+l8vvhl/0SaBhSposHK+tRjS7
A4jEacrwWaM69NK64WNtmUbNHhMHnfJy7fcBQeJJGuHd9KfwGZTFN2735FS4V9ObvWcVBjxmfWDu
h97wnkNe643ODNBTLE3Lap3dVHZevDaNoLFOoPhkEYpv00CCOcLRznD38iJ1AbGVMXO8KHQL92X9
bSToPq3M9s7rn9KU/OwoNROQ7t4N18aX2+ZTid0YB26wcYPVNk85k1+56r1vy4mufO+bUv0XJy35
pnGicqE+G5SvFLUDmGvByFUUYXZhPrSzKxnOX+Ar+HOhXy64I5TsuHEYCEoHgyaDRifoQ07j4Jon
5Y7miXJw1DvmcOPFbWJe+cZaWt9sbb2pSfN3OTfOfjaNInGbGka2klDpdZybHyi9GaHXkoDqzb2t
fdJu/QMj2dvaGusmMaycP7mQF8tiBoRxC//FUcPByIrmhYl+ZxHtXkZJ7YNU4lT5mXNZu/wmmHcT
pUWsRvYFzQL1zjr4T7LU07WpenOX+5TvfcHpoWjGk6hgdkzA5x8z29UnIKmyTUWa8FEvQ9UVnn/F
Z3uGoR6sZKAWOOR9fGsZlxQuiaghDcYqiichLM0DF/DSpRlKj16m0Tl4vpRnmo3GRlg1kirjYFZA
Rljvbj/CQMtCYzsNVXDjDco4XIjmftMOfP+Qu/l9BEr6JLSVxesFUKgc67ENX323aXYd7JV5IFZC
C8972saYH+cCRC8GQ9M1KcZ7PV341HvPZvCt5wz0D670ddjs5cxBcxeoqxVS4zKUZHy2oT3EE2TA
90TX8hkWY5YqqoJkVoLuarsBNNdrs2NV6T8HJKrYPnCy7drvlJqC84fcPUkBtwv9Cspli0hDJopo
VCa9E92RM3GcKlY+pp5bQRAjUkF/kcKhj1GH5X7KQJuDRVKlYdmUqcLaDFMEhxF6dp0vwm3fiT9d
a39fNBCLzWW96bpgHMBE44Ai02q7aJ7c7iSJ/DK1NexIYxrIh0IV4Mym9xzUHBd3AJFmH4wPGVIa
TwA3naWS+qX3wqfRO+QTkiBh0nlzfjApnd9H5kZYPv3PweyHLcYj2Cfy4YWH4L7x1NA+IP4lt4I3
ch90vnsgJPf6NO9ZteN5GfDEzT0JWhgE9odGbXurEee/Zw7oof7V51VTvSmHHjEaD2oCsHWa/Fij
LCzhMNa/LJ6dB1Lqq8mGNBtKvtTzTRNcxrGOXLsyktxk49V0xjL9rzMONe/EqSFq1YUCVA3UVLf1
MHvtcA4cnQ61oW4yL8luYsSJq7DGm7PH5smAGN90Q+aeS0Si9tiIzZ0OHONSV9xLZmlFfHL13sbU
eAYdReKmLI10bYpuKPdBGUB+c7QwukrTjBoOQuVNCN6c3+/VK4LPMagAoe6JuAgJXt31fdMaVRcQ
upnPtcPsl4z2T7Z8DwURUD/2jJho6p1mQ0xHzqo+RZAqe6Amdoy8rG6PEPfqNloFxxkwSQheM3Uu
IQwfabAtfZLcHmMQ+sq9KaoHfKU6BTKefTTdJKKpVeJC5Jy/DYWKWlOxD4f14jgBch2boDJ9AUHT
N1Skv1jWSH6GmX2eGi0+tLSNhKBYQJd9vnGLPrBSGTY/XHBObbsmmM5YDxVYENBkHv+1dq0HnQVq
Z0jEGLdFb7IYD5rdKTkYvKrubGk48zCdPEbu66WQYWmkYTBvTaAs4BTZP9qAqROq0bzHVCatWYvH
BJGlx/RP4S78sVkVnopyat+tsEvsKRdPtxwg6VPyc0A44NyIMInvQTC2+3weLxC5c36Fyo5tGagf
BnzLaK7DHk4z/z4YUxFJM3JyNv1T2Uogw8rHJ/RrS+zkrn+cNQZu7ui4mnzhHSD3cZ2Mot2L+o2a
yLxhVsM1agjIsqLKAvEmRWgvLbxmvjGbl1eLDxvZyec0++1nwAyg96xq3vlTKz5LqN6HRSvelZp2
vVdUz5raPw2vLG8BF+2tC27BhLiFS1mJLwJBp21meub4D8oesmeuUQZg1GN31+g95qPzfez1kNhh
5b6bgkFZHkbSYcyE895pevCl3pbtTA+TmfVXt2r7q3I0uxaAhteq2viehzSh7cvnHGg76f263lKH
yScrVbAL9DDH69Wp692NzXLYTgD0xga0Cb8NnU5cu/Z/khwULQ3I+5+FcpzUhm10oPVcXvNmGCPf
CFLisvZdVuOQYLw1e3dpIsP9LRtNdS3L0bxQEn4WNj24Du3OOcl7GEJWd1+6fKvrzhSlJrug7Byy
dYwQ5H1SWiddBeZpJhUslB5RaEsE3+oWq/90I7R2b5oQ5+YuZ/bUfFpDoQ9/+4UTjokxF2EsDDYZ
j6zx7igtIT+NnO1z19af/gL1pBAvR+yCDPtCZuA4rczs+4wMiPb8D5jlG3xx6uwozCvX9bxkbVbY
pW2XNoe1tR5q7BKRKuZ5M09d0mampDEiSTZYPhATWsf1DBqFqCbEO2G/5u819twZ2MinnTdB2gqI
ZlSQ2NnAL3BOUBmcMZuh1pH7iAQVPgCMtupjz26tUxO2zbOtpIxHToNdP4X1s7NUuTNQzB0TBc4x
y6jfO4flEePEfDElmw6cm3IDyHv1ZnTGvoNK2KundX6ylDNFcBGd19p2Tr7m4GrsvaZPeNuGcV5W
YaIsDUpdUDnBiLPziC5neun7e5ZPvf76ex/V4qCLYvdfN3Ay5RGEDQ/h5FrH3hco8TbrLin8wT/T
5bCezXbhn7nxxSthHpkcoM2MXEqC+CesQHzLeI0tlzum5m8dIn/nsvTrZxGSfCOkMtO1qZyqjkg1
ir1XTO51PWC9+WYiT/KvLot14hqIxFlu8hX22zxrgy3iaHUsrb7eWY7RvwjVDS8FOZDCyPc0NMK4
z53u4HeN2M0GHHLSNXxDstZ/COTVYkCQyKew1FOEufkrtF/H0LxCt7u8yyLsbtywzqv78p+W4w3O
q98rP81duN+27UWmCiseZ76vkqqw5hRfJ32UocXuy9XVK1o9pVbZf+5Y+9Y7GpBJ9EbVxT5pyv3q
M7Qm2IHgA99Wn8F2SBupdshP68WSYc5rw9cIwcKjqDpVpCJn/gYuab9FKMgMuzjTw1dO5umUd6YF
A88y3vq2I9sWRdqbtVlXTZeQtq/2ZjsEZ6+lOhpBRD8ihP8pZIsMZTGNJ57N+myGE0wDGUI+DWBk
TlgAVwibNRhdFFLXA38J69rZ+cZMtjBwrMc4ATsc9Bn7GfZs54IvMfUymAKceW2M53JeMNOMTTmW
zdlG4dF+hmzVrkAk6II+vhlbF5+HFeEGWozG2S/FtctHvZ8tacttOGQyYRSMjevVofol+ozjI8zz
RQQNuFoziNJXDeeprhjwOuEYqkujwy7F3IQTMggQh7Qi1bKdj2Dt+3NwnLxFEXThqOMgPBRh180x
D2lw0tN08oU7YsAtzaYcTtpBeEoAKtDDeo77kI6IjQ0oZvh9alQXExivsWPDqRsEVZHDsDmuBxg7
QIXoCnoJI5JQTObxTF3E/sAP+WL22tp4CKtvrCnoX5zBJDHpYMR0unPvsrG2nh7s1xycDPcZEpWF
9Q2g1GTgJfAmoG+7VNIi6dD7wBbb9MWAoX2VrrRfTbd4qXsyXzUn/sUts7fJNO7rdbGsLwp3h8vd
BTViMY2IKRnn3jXMN9fQ+gLHFEIgk7bvSDR5Gzg57yN3+c5ZbBANZoEpsWxpIQ+5WJv20FwRKN+Y
y4RslwnJwbqW+mNXJGtfFpIkNKrhZayyn7WLVFJHqjZik2KJgjtmRaZw3rzVuGdGnrrUPXescF7n
LMOcLIpN5Rs7kYXm3bKM6jEW5d5jJRh3Gj0cFDE+c22/GhbiFRweKcIHKRJzdbo+y/oEYJ2J6qod
bqSxnKPPUdUcZsYGgrxdai3hirqd/zRp91WabXM3G3e+5/1x/fn1gKSMiDuvF+UGKdLEbjmMtJwr
ZzsElYg8avfXXnTgJATF+hKz++BePlwnTClsUroQTcQrZT2D1p/uhic2Giq9Yyz8brN2+bq0nr1R
NxGwFePGFhWNWm4a227qoXpWtoA05b4ZbqC//OK2Tb2ZOwHeU28OziPnPMmxZH6DomlsAFn2M8gb
Mxp7D0HRmtlpw+GRe7OJkJddNrfWkc2NdPMtGKdz7bv5vw5mmMtNEwiEUMVwxUpT/vx/JwgIVL97
pjpIMzOXO2PGQLKFY+zW1wnvyogtYRg7KIawE2/EL7JM2PUwgsXsSMiQmut8XfsGJ5gvbYekpMUN
sOC4xWZcfAoyWfMtR9jjmHn9/XeXLJu9BTOgT+31WDW//VsZZxVU8CCkWX642JmoM38MtKiPcPjd
mML+TCWtxFYxlDsRzZqjKlrnvUYGd5w8/myoAJF6Zng7UlK54QqpeDCgzh7SLiFL7bAeNwUoak9e
X0FZwXfZdxf5Kh5M+adjz6iHXUdwCBWY1svG2O4a59Usu2C/NsXc8EtvwzPIQhiRddBt/KEjCZ/m
7v63D9D+8+iUdzfgR102YLS3RBhgcRFh5Bd2OvPimHuI0NFlAeiCeZk+fseBYVI0Be35D2ab+bgv
RzXv29ArkMUNycU3VEp0Vb6sXboxsYFSVcSFB7LO0ifmcQTs40WBfzswvOl3q+QDT0GkbCVZ29GH
2wTmwW51i6RWWUdl2cmDLIL6lsGxPlKFpOzywH+CnErAvLcKYhxFYJ0z7anbejDccr4hNnDjQaCP
PZO72psrmljK8iK3CXmCsP64hw3evpd5/lkB0nBt6lC9yXIbYlnYzZaRRev2T0fxD+Ndc1xbYOMp
robBAMiXwaC/dfZgJxVEWI5uVxQvsp1otF7gfQmgZSvdW+EOEu7W0G2qxplADksVHDIc1maoHTio
8MpTx2/FcfS63UTM9hPMgjEdfQqKEJMndmjIE5NddekhhoKXAm1EUpOnK90/Z3/7pnawomEmSVf5
9MV3iEZyus1PmTmUR9TI8m0/5GBf7EEENaJ+9dCanZG4PpjTFife9otsU4BKeG91IbvTyt25E8Lh
3Vz4N8K1cbY54suNsOevmqMc3ITOK5JBVbJG4Mhqp5l1iFSG16C60hUn18ysD1YyH7Zxzc9wLRii
p4axCWu3TOuQDc9A+itdiPwHQCfsxCD38BwU0urMOzJh/Tn8bQp/lAfsHAZEFJ0OTD4u1OKtsvix
ngDJ8K8TEVbPEtEiaxjZNYMIlBqxgEKoFrMuD56/Iz7OGNJTiAhAOsnS3KMAB1Xn69z3WJNfEKCb
Nqrj08bxSXsZ/PxsoNzlgYzPwQU1zhVWItxZ+GiJF0xvlU1UbFPTfm2nPNx04N37vQk0S5PmLk1J
dfY9xI8sp7soRE7+mYd8N9c6+wqIAdQ6IluACfm33CDNrrQ9MHTkXF5HA+QckDBicMjLZpMbwBvM
Swh1PTNyV33CJQUXw3LWEFDXLjGkuGQW241hYx5nb1Ax1tv5g4yoiON6EschUPNHca+7fHoBLTXZ
APPpvDLagn1a2tbJcM3y3GVwH82wfhktAeNUhqgz4k5b7Suh6IP2zEOCQz8gqXRFsBLhRMubxo2L
os/NWATGPbfj9c5yXAakbV1r1jr71slrAOfX6VlbzZ6OUke2JParY1juUVVZFOoiOJqLzWQOoTzV
oHkGf/zSrgdj2FQGXCuVN38uQ2nuCZ5WuXcWfzgPdX/lKSJo7dWo2nnDjMzfo14rIb1NfuYC+Vyq
NSKVI0VsDJOrz6TzqsUEAfQJTlNf2/ZrUDthOk0j4kyuhOo0diPb1rkT+aJ1L1VmY4a6cJhDWL/T
oH9yJKavo1/QvTFZ405pbIJDj6mqRThvwLKqNut+WFiMnjsq87PleQiPLJGn0YPyKeyab06GCGuu
hvxqVu50QOX3F6woO+5NWl2mOUCh+f8445X976v8G3VHI8rsASAtJSYIojViDzfFOnFUzgHQogdA
Iir/sjqF3cxeTYdV14p1mK1s4htm0TzRY2VfBxawPQLh/Q77tXUD1fX3oLNfcp+VrwFYFOL1rPE6
lOBzrc9aDme2OPuTz/D66lnHq9u/BgDWPttACor9EEvSR1hVf2QhlKycWmLxKfoWEmmk32ra6b1r
59UNcYAx7gWskkEb5Ub4GcJIRiyXSJILgu2HqlT4J4C3W7c7ueyDHRzBXTCAVnvdB1tXyLOvREOT
yrazWHnsF/6i2k5kVOfAtsCm3TrWfuIqvLqMgIiq6800YFgwo7XTLNtohs5uPZjNef3rXTfPSenk
BmwgxLiqsS1P7UCQC8JTrQdaDVusfuNeGINxGkRAdtLvmw1Gs/iAdJsbIipUPIaclScoZ9MzYh39
zst5H1UTRfJsauutwTryEKbkkZxkswugVLobpQnOtKrITrB65Zv0psgcETrL6teQa3ItDfx04LN6
q6hLHkhDJLJ1ngHLyU/tB4sj2Hz3LBcVLBWt4gaRItQjYJ9suCPe1zMGC+N9klgvjcKxY2w14Nlb
NtsQP3uRZZ4EntFgv+x77ywZn5B+NINgp6t6SKq+gxGDQV1kofU5LRCUTHDAWmd74yKoaUVioGQz
dc6L0yDToUSPgnTb8D/mZUoabffTos6PgIn81dKunwaiNPYjYZB49G0wO4xZ+MMHV3E7uylkpPQG
+aIpohDS+1jPAC1Jy2FuLqup45UsAIwBFemzLuvTQIo58vErEzOoUBFBWnXm7kSPZqlfzNE3UuZW
45swybV1QmMPCesmBR+pOs8BRbZm8eHI0qSi2FcdYB5GYA4xom/d5zje1lxDp2qwIGoj363dlvc/
u6fxFiBodG9M/pRVx15KMxoQn6oAbrOnXUMQVCK1e1LaAGW2LAqEzkwvBk2L8dah6mpTw6Tcrs22
gdUlRyGPXt7spBvS25j5MExAz/+zAgyjLBDhcysw7SMWXV5lIIZD00+AuwBf+vx7r11bCTZr/i2s
bCSbEas9KofTR+NlfYq4kp00eB/INyLpE9ZUbHXVBtGii77xJqSS5eD3V2dNDM+FujDvqJf8B6Gs
P4nfmRENIFDXyMtqOFLXdiARQGmkeyFLrH4CZYC1izwKStyO7hTO8BonP2yPBurMEiBjuxg83/KY
z9gzRZh1h3Uj7pyux/BTOlYoWTB9g3yVnnjhRhC+Zi4FmXA3+bvKzlvk05D+VJ7KklorezvN1nhD
aCNajdjfliz2kP1YCATbF1vX8zwfMfTcTKmayxmIM+R5igIxoHJ28k9K2xMCEurRTll3kb6pIn+o
6GfV2G0ywsEDXpWTD/8WFl51aEa4QGZtTy9eCKeKgE02DuHoWuVs3sGfj5yZDc6WUGv/1C8ZXFmU
dpwhNBz7vPi1vtv1sL5qL8Sts0kvv30KKId/Ccc2YD7Yh7msjcO/dq2y6NOCUNTh99rcIfclnwgu
D1uY7YAILU22ZIeZHfxaW7ly40656tLXTp50FoGCwTrrhSPEwa77r0LVGmBBIMBEy/2bIJl/y2Jf
ee7NU9r/fRiI99r6hB3/dtUAdZVevS0ds/zZYV3nDvnZaIga9RWRm0HlcJcYpUlYe206QACCxm0V
IEvkLHntZYk3SG0fx378DEps6AoqAefVSeyDLI/aypBnewmywdz7c/XvfestfdVOv29ZL+Qk5FHp
CP+C+oM5CeSo0tV2mQpV3qGFEa0t3uompVCnq49IoKlt4b0rPqB61uUi1nPR/WJdfZtbpLyLlsM1
9zvzfaigfqoh1/mYVeWBNqvtb0FT6BTuNj9XjLm7gNb1n20Majrlhi8hlqT153PvEXlQPvRzHCLG
E9KA1g7soFWy2pq1MbcpwuJYN7z6AYaReLVeKk81D7ucY6P3YFxOsN6HBspHHfXtTbsEQRBnhkLO
6lpOOru7oszj9YLte+QQCo7aosUO8qH/+LuZQb3rMXZlHP6na/2B9Y6/P59TCDQAOm+lYeN5R2T4
6y3Gy2vBa45MydJnk3Hc9h4Yh1HuTl9gc7+KshOfAin8zTR0EFypwhYuGkBWCvKW3jB+A3S5ge6D
Xz7yDIDEwZ3yHe9851G1NsA+pCQ/WtkdezenH2ru3I1yiupoTPlWkgASJ3Zr3vTsE9SUdPUPaOCk
fRUaHzRHHoRVakxJXRvDHtvTiN0JwJoVGpJnYxAN0vnkk+rvPZkO65OJvqiSvC+zA7et4R1lW9Ha
HwIDggxlIXcVqC/6pIp+RxQKSMsE8pE7ZneXg3vPBtd5B0yw3FsTWZyfpohcArTA7zDH2AJ1ht1o
t37F+dJk0t1yxGQ23gKPGTjS1iUND2trPTg5DCWnNfif8IVDHBkFldW++96cuEjkwPTR2KAFIgGN
4/1jLXEEp6QO8tDBP+ZE56PnQCZrCWX+z6DmesWj/sXqfOgyAtS5zmdnmefCL2H4DS4wfUvrP2sB
nJuEjFZ7WbvMIStjoaFukk1FsGW5Ze6hW5FdBIZ2kjv99MGKZl+rX64zGW+OUPLg8lLHa1MYACWP
EOtJ1yYMtjYGdMPbgcStj4we2jZTVp5WNA8lFBaSVaDIG4I9L7xsnzIv1CnTdv9i2Z119oF0HkIg
gMyGHrrFkzOq/yPsvJbjRpY0/ESIgDe37T09KeoGMZRG8LbgCk+/H6q1Z0xs7LnpAEBSIruBqszf
ZWMesjHoGKASh5fIG9+pM9qnzE4k+tXIZV5RyjqULOe2hWhc95mbVEp5DkXenrM5Eg/qxV4wuyIc
/3bdNrWr5SQxAi80GdUg7EPh2+9/KTRgFTAZ3QUc3R4UYbgqYYe6kjQ+seoezEkTDJBHGdq+pLBC
GiXNMC6uwKQ7BNajVkrrseu9cpdZ9q/cY8pkZfTVG/pYhnKxCd2P1LUuFUePDQodYwMuNKEEmPn7
Tq4NoB6JXG4HpnS+kgfRYRao/R+mka09u7J/9Z714NXa9Ckl/Y2WeePWN0trndradEPlhbKvMOtP
tx4w3I1Oezb00XkXMmB0emD2RYWIpMg3Xu0me4UAWb5ePkamswmGmQq9oUxkrZC3PtFrc5XI8Jwl
1XxS19SLCIv2FmKDJO1kZ5Ug4LnhUo1mFHk3ZmdtZGxNj3FUyrUfxdPJkvYPObvJS5d1+QnW09pG
Bv3WKI4pH+kq0WJtz9bpsH5YaEGKGS5WnffdyLR3rbH2NY3DrchEyMqANG+oonmvTv/6QuKAmvFB
/IjFTNp4zuBIVYCql7p3NsDpqyGvI+R4lPtVOEfXdurrc21Y6wjd4ONoRf1lFMZRnQUd22Ce9g1l
HDdi1IRHOwmgU9V9qDkacLDsNlpXxuspKdNx9VeLqY78Hv9CY9b2Wp3GbnjutCI8tYgrwtkQFwUs
39HlsZ9RpQ7lKkKBtg6yJvmC/oCo8Mp3IL38kKWj2DtOWa9HO8qnJ+KdDku4DXuPAdpnBV1zKLop
vOVe8ftFFBlRV5Fere64imC+loiT4XmEaNn8X0dVwxwlLZmMA2RqXWyCJND3XVO+AVQsODdCbV97
jAIfLQ8HqdW1TJbRH8UUQfySsn6UtpY+59P4EZs9UovlzCOa5TGZQU2Ws8kz/wx6JnElSWNf/MzT
16EPwyk977vw2vrZaiP70kJbrGsHvOXeozeFF+4MbJcIKmvNO7WGuVKVbe7Ex6DLp5dMj9OdVQnv
4BmZ/yECEqMUYrZcN5bro341cse+qTd8sFyxqXvpbBSeH7sgwr+ZDyaLH9Wb2NjhVztp7u/3Wb27
3YCpoNTbbh1V06/IN82HMXXSI5E4/n0Ht/i47qd4wMKtNTbm3gCF21aSKGC1xajTfMoSIpmkta7T
cPhmjwNAVkvhUiJSy9HMXiJX8x6ZK9XhQXEdxj9bPx22rmdHWNZJK3lz1A84xtLFJ2+FKC952+Ip
C5rmmIEZvtXx9NAO/vyHF/Sw7XWQ3mpo1wffxTblOFDciTcUt3LMrmPhWj+XA40xYepALldGO7mW
em3/lBxokeNAimaf5PB1ayNKo7OjtAdZfEUp6j3Nbl+9pnLcQFBWH00YepfSSZGGLN9lFgVIaA3X
oX4oiaeO+nYoVgOv+56P9ejmdnzsfLu+NkbXAAwO9ZNbdPlmBN97Y947w1+rPPxeVeaTLCb9V0d3
UqMwQvWnfQS1h1DLDuZzGk3ysdcZ/VEWw/CVte1DkJr+26Tl4d5uGmefj8PK0Wfx5mDXMU2rejIH
vXjL/J4lwsw/IhybN9fPylVftv7r3xyNv02D/zAJLnbkv9zmng+P4JDSRm5y4OA6/HcYHrMCNJNZ
NiRDzwCdgfg+Iz5Dx9KOtzQ0svk9J81ohdSwetQqpPj2xFtia3l8bjqaxqKamhcRTDpDcYW1teC+
N63nIlMsWMp1zWJ6FuiGWQUJ8Boamn1Y9rbYaVOEQWRhikqtbHa1Xi+Tztzk0vmsXvacN5tsNq2P
zuuSDax0elJkiuxS7rDP//Ie2P+MrPIJBzMDfJwYM11XdwLn3ybqprWKYiq4lSuD0ZEjzhtbvnmi
TneDIhAN91fupHLTlnb7ZOf5zbSC/BxLq/wuDfaOJJY7VX3Vs0ifqhimQT473rNnxDzNXQ8WLqSx
xeo+vxqZcZ2l/csjkj5dc7cYRFS1DUVXIND4i/BbYG9dYRzyMq6+4Z9KCYIum1PWZu/EwtJhLZoN
34IioYGctwE55qsoNqfzwEMeUh/f0mlq1nHqdte5KR6jrA9/TBygoA3UQZRxk8fhp5F1xjpxTEC7
PiWHRta+j8LNow/NelpEpr2t5TiKc5ra4Uam7rQPnRy3jmkY+3YS1doiB+WsRElakGxGAabOmylW
mS4AJJLAwSjYD69D3NxgnwUTsnztQcBn7rGjPNyFC8iPC63SHzrm9e3qevTXZjqXDwy+g94HQpys
qbwgfHfWiq422TxWI4qQs6pcZVhaK83qu1PfBxTulRnTkvsQhDEU+ktlt9o6YpW22/1kDPTsflEx
rokn+5Mxjkhvs6Aj5JriUx0p3UvlmdYK3NeEox+7o6tl/iOwHeLaIv1IHe+STBjsGqY9VdJ4q7Iq
Q8psIaMUdXC0US3uLWqleZTfLS+62G5FWkqCCC50Nf2URb1BwTC3j2EC9iQ0IT5MS/zsZnvYR+wP
B3oVniE/xZS1D1qtfhkJPFtz4teN94HugZCEv31L3juULnUfrwr1AWrgMo9MJWQmpeCjvePrKO06
cvx/NFP3RyuC9tWLnY96ylMU96O3MhKp38ZwyB559NAaSLvc+lXAFMymBSFAC7cal9KjSPr44M1p
tpYLGNSGIFVmNLpHp6QUhXx3d+niAzAFIljAQGRhPj2nEzUDvDIF/tJRQS45F9+AvluIRaU0YMg2
k3chy0QY/SmT9rFlnuEHZoL6yJTGaeO2CVSqpnvcrmLXNHq6Kx3RPqmXIdGQn2tzfmyW5xOP87xK
OiYkqKJyCAHOR32y7zVmwXiBByROB6Xx1ZNxK1KNOnlZbeZcngJDc54dPY+eNb299Qbi4LaIo2Oy
sAmewTrVheFrE3vaeWoqbYOChqjZcl4Fw5FtoX9W60A5QFh77eyuHLv4aaTUDhuj8fJNozgPFuR4
NYKt7JygjeGCaTtCcywe0rw6M1vE3kmUGGuF7gS4KQ4p7u+1U8XNZQxlc+C9by6xgbDGS5xdtijN
IxfS1mtQHHRWiLIYFVxwGA2TTwphq6BfX2kjmxC5+UE5y62iHhrTZbkV1XQJpJ+3zH/Vhmcjnpe5
9Jpc8cT/VEoIKO5hBT0jr+p9iv8MLdc4wAg7vBvcFmPnmbsGYcKa4q+/uOP0PXea+RQ3vty5TB59
tWL3VwKkgMC5bLbpJKMNjHXAdHO/O6O9jNdxFNA6SNfcY+WIXwZjHtZNIOQGbORPBUFobuJel7Pa
jLQDIKO1T4DMSy/3fsZ99mqLQXt3HeogFAobhB/m/WM1avjYlOmhV73CKi24H4KJSlUzCnPnlYF+
Cf7zkk/Th2gs+5IxymDVEYl51WF2mWtpU7fN3KHzAJqr3oZBiq9GmPZDLayfxeR3R8WU16FHAnvL
exw7/g8/qBhzOw3Zf4n3ccx/poktu5atEyDg6USTm5b/77FsndXg22nr+RQl6U8Ac8TG+jyvq0WY
YLUxvVBmfQt9g6ythVOrLGYq9X5bnCct1S4IQlktzYSut87N6jZVc30eclKdAiP7oy0YkB7J4odh
0VJk9sN9HyRZkT5epKif/6np6Pry3TK0wx0RC4J8QnCLmkdJevSAEbiuJYutAbu7coa0v1ZJEr/K
uDsPi5RWtrj7PMMat+Uw7Zi3G6zDKRZnPx2c91mWa5TOzWfYGoQlVUm0Y1keVgadyt4Vid4jNsMF
QmB6gAvQXJmOyYTcfuqeBx1Z0FAMchUV7cgEWDwIfjicKgPbnV4N5vNfR1Ee7JHJNyenDmg0Q0wF
BfpQQNLlvHR53ha0j2lf0yJDUL1cM2IKjGeE3epUdXoQngB/yMJrp9EQQ5rBlkkL3l6MJTq20Uy+
Rwi6V6K+pTN312RMuKz8hGBMLY52osmLlwbX5PJ/ZL79B6KI4Kj+x7Cy0xMa9HdX+ZTG6MQ4AOPk
Bnmycf1qPrA0BLshD6tjR87ERe1x0p3n/RyV8bbsW/8csnbf1BcyIwdOCv0CNtDEKaouVjQBByYX
QwBnWruPNGFsy8gJb7Pghqgg2L85iApWvZEfJgZtbdIx1fYKndL5CDbxchoL99bkqYXPyLTe2sxA
QksOxbGZm/oJbcRjFFXuYzSV+sbyrlM9VDdVtQzL0dSYKWIajeGNs/P7CxSgaZh6AHW4N1wNCWKZ
fRd2rO8jOOi9MgpxeZa+tRJD3a0GD32gXY/lU15I7tVWG34EOdm27srV+uGhUTLdxHdXELXPVmrX
x8xNgWoirWXAMM4YU/b2LXTkhzvq5VFDDXZTL8KZIhLlpvozSobqqDaYxpPmrjPxROjps16i1vAI
BnieY27gynN/MOEe8V2bwXmF0lnn6YTGamgo/6NWfhsz1B1m1K5Ko3XOoR3UJ2V38ApwEqvQxv3d
C9E2aNDrSuybbqvEGsyxn0564FBwYz1Op8H96WuS4W2Wa79AA0bYO7TywwzaFoy10tZMKSXalm7t
xsTXQeASw4m71/qGyaxVhe6oNu13E1dl5Y1fdRkySCvtR5zgyw5O3zRvh2Fk6LSMzaPadzXd6Y/3
8iIe/1Q1UWJDTuQy/+4E8VPcsaWkU+08VWYCYa5Z7x72vpOfufarU2gX9YE20C6b2Yr3938JwQlM
eM3SfJcCqCJPFX6tqfcgJyaWPHCXBF0y4oWR/SssBwZPqF/TMBlhYqrtVnR6s2rHogVpgGWfhsHZ
WDbOy3JZuqLBY++FM2mXarqpNbL1nBY79KJfnNPC3XnLKQvwATgvuMoqjs8h0onNuKgASzO+aWJs
tpVp24il+5piy68/K6nXK5IO/kQGgLJMXUfZtaa3RRjd2+5WC6W1Cqb80CEpWdcNFmxVARE01m3N
zg+PCTAV0HTY9smGrQuhKLXSJo80/efcZeZ+MAgf2AxJzB43IXFangrhl2/JggEJCQXpMALxqV6E
X2bZLaRtN69Gc/6u/qNmWe2jqtu5WlI/FU32Os5e9aB0yWWWvGrN/ElDK3bqu1WJVtbxmpnhVbaN
oHaVVUSZQ4z4IRSWeUlsc3s3F1G2ls9wt6Yv8LojTtunyOd2Xu4b29ZBeiEbsvV4C/oHVWimacKa
OvGhH9WyI5uU/IIkq/HK1uEeGUm7ZpAOi24S4BTO+gDIVf0mru30l5oogj3sOF5eDGS33sF85raD
cWXSX7pGuPoUxk1C50+pCBAQXEeDXl5PX5HDJFf19JrIXfaFnq7Viqd+Ca+00i1SsUOjByhjjH7c
+DOcXybzgeyLsked2+u7oa2LQxKH3Fb5MG7NFsVEJ4Lxwgha+1Kyy27ribEhUaYzziIzXyvRB1+V
dF+rLNcgUtPoNEdReKzQvUXM+r6aVg/bUmM7y40hJnVlxtltTtaHMc3TdhpZMwgj+eNuU2pzbhyr
vfz10odpfyia5lbMfn1ERvlmUuV9TYDTlomdw0sZKS9wa24Co432Ytk0fbV/DjR52zs9FAX5vrZ0
b3NnOGu3IaFbRylfFbp+bpzsV4KV78VNWrq52peP2Ui6aK19mbHP4tm21kPXbRQlmbbAlnOUE0lW
t+c78lfSpK18y72oDa6a0Qqs+LxZdJQCxvf0AHuysQHEJDwEOcrV1L6pAiVAUY2drHPOFS2on2Tt
a+NXzgFHYrPqQ+td2P4v8geLBywSh8zwzJMqUrzLCFZ+oaaYsB/oJ0kbxFCgfFfljnGVSebu21yr
1vHAaBX9LbCz+ZulS3xhxogGwoz3vjvlK2+c2q3kDyLhxwbb6YhNGWEoF0OOG1fV2WzxC+EFdDHH
V+YaV9eiFGn4LXiqAN2Ddj8PNsjC8nDqjJdfzSQYnjqb+BKW1HT7/6MahvPPHLGlPnR4CMh9Yji1
4ZKt989kvTg3KnZc2z8NUIcrX7LYJVFa/FiszOzK4tSXFkxgbYm9ZgfWQber4aVpmfgQ6ceDO/dI
8+rROQfJO7df9yDC9IVZ1Cun0J/D2mAiRDgxx1ub+hOmmPShDv1t6FfjHwiLyyYbf6a9CFfT3FiH
Hrp2TbP5mg9OclU3kFhaxyzpv6rSjy46UuvdYKfDTvU81RQ2Ww8j0dn1ATJm+tZsYkZDgNurjUpr
o6W689JWUmzD0ox26tRpjHLdzsGrurXuRRrqRnJK5mtzv9Ho33aA5HKtijSvd/I1qg9z3fr54vzM
M3JuoANfyYuXa8od/34UL9dma5LriGdpmKJw505etOukN30TgfyV5K67v5OoVKXdmuQqvG8IJK5R
rIML9IG7ixyjAWNovd3cFZv7/4jI+7ckEcnGxjfADwd4HTuGk7D1hkBZMcer5WhMGpdRS6aHtOF/
vVHKIMVMkHjxHZVHH6nYvpOOd+/Nrezl7ttDWHEuGbq4hQXonmxkRkzwE0xosrxhM00+mEiMC2LP
NgfPyhq3q0UVrB24PBYjyiklyfOjLQh39mZpXfHWThs/3vSuz+Gyf8bBWgvi21B16ccUdrS+uc6y
u8ALcyzfrKlhLErumQ91VN/MLvQ/0xLRWOl44kkz5pbWPDROzZxeZ56yO7quQHX1UvlS3/uV+V3d
G+jU+qsceENb390mvRc+lBLLSrRUG//lGTL/Ga8IPKqbpscgUcfzPcr7f2eel0Nn1H3XTbsK0mXP
qpDviTLwr9WkZb+PAAdWodCAehc4k0wT7Onj/KzOina2Dnk74x23Q3+TNgERHItAOXZ40YLJPWOQ
vgVKTDEbfzQp5FdkSvmc9ajI7dBovxmB84WNRPupo/4I2OhpXMltA0BtfvZB/8syOufDCLMvUerE
zjDf2coQozHOHURQT2Zq/oFh4YU1PZlsRWvoZvebE8XvuddlW0l33m7NUJ/OuWtwX1oAetIqDCiy
4VlhWJk9Mp0EfhEFj6u/6HH37EhkvGFHagCAXf6BtrnaJF3KCBN9aJ/8xAOZWa7VlfkrsGL9HMj4
Fi/7hoKNIiPXVnf1J3NUkXyllrUH9Yiv6ggyD4T/n9fuX40ca9XUiFgnp5c7XERUYumP1DaDb848
VYzH4jIi+MtcYgs7RWJaUbrni16XZmE5kpr1+0hdk8sjHxD7cskdVDlD9iLQKby2oUFeDJ6cszoV
hd7uYLWrrYFSB7Hu8F4mMluNRhV9V0coIbTPvx1lE6XuZ7JAYdHyou7crtFw6Xol9+pyLfer/zZe
Rv8XnB+YlocaivXectijPX9Buv+W2DrS7hmOTIxThaXtIavdfoeCIth6LfHUmaZb2bWytLcOv8wt
B8W/M1NxzZydtO31R5mN+1jDYlWPRf/YW1VLuHUXU4z+KHQx0EMQzSaLRD4Oc1Cdyjb4brSdfCQ+
Rz6KzjYOd3Uld/+aNeaC2KP8iAZir+qgNo5O0WN1HuzTXZTa+mjM3PYn9TolSV2fkqmrnoTfsDOQ
6nKIW2Pcp3iqJ7cKbmEt500lrRfbKdrnqdK8mzeRGxEVaEQymSUgRdF4HMis2NRN05PcRPOXF/mH
3dUklM3hL9VjBVPYb/WpDQ6G34g1mLcLckoMnljQQyllfWU69QPt27GeXf3Nl0550jOWTVX6L9cl
cD896o+WMLCxH7qfdOs3YXXBi+/xVoo25j7NLHPPpEN0lmPdBxvLCB6SxB032aKK9FtGbMe69snu
zSRLSx9JX2LwUZTzxHZtH657xqlck3qef+ukWXxrCMaehsfXgfyruCt2uv6jMxOY9MYcfhIcOP0X
lEnN6vmLH/Jh9Q2HadmGDm6mk867gFB/u6EKhC8u+kPnWHrOZ1D70XEekoRsBCCMjAwnx+38lalB
u1XUzpsg9QljzqOToUfuLa9gJOrQSuc9li9zl6T6fCUY8xcd2i/NnL4UVjrIzD8tZ0gJVvGCrONC
/tLMGPeBl2dwDK5/qd1SQ3lVJi///xJPqtA/GLDlL4T8MVz+OPI4PUslwf7tL+yHMNLYO+ITvCFC
Bccl12j26bD0HJsURMK0jWQ5PAp/dteUNGvljFHVKJFW9b4MbeZr6968UpLuO//exm62zp2s21gF
8dEr1+7LszofnMJaqwolIo5s51l1A1DnBChL52lt2FHyAniCK7MA8SVb4+OOYS1AluN+1fmYPDlL
TgfGVZy0fjOtXSuzj5N56STsknQKdIBVpP3pNFcEAdbFYEISfWacnNo8EmtF+1peh8gtDfy3bPBW
AE8ZaXYDrBO6eA/FrcfD/uZK83vpmPPJXsAQBX/Uid0eHKQfMElrgr6yq++5FqElPpSP3TdQ0d0E
bzwsxGD4Z5APjyW6Ru8QhUN7icIARbSTYMs3xvxczGO74s2Lz8yZtvZiruKN+pbZwAhCaYQAayku
UlkcQoPELXdIiS1YQKWCIEg3sI6+Hg4fVaf/WWXNAFfmmo+1l9x/TKIfuxCZVq88JPl7g9HJW6Xx
JaBhvNbFuwyd+FHtVb6OXWx2QEwGN1+rttBvM3HtUIun9iLmYAEQun8riwRdxGKgGA37E/1w8MVz
46xd6R5jzRDsWoN4Ilrirbb76fyfy2ZajMwYxGwnGIUSGQh+HMfd6fS0qGXLIyaj6RotL2XjQMOP
2rAESVThWqGozZLQYDlLnb4oX/+zUY5fcrIcxNfBapS1fFGWsMzxSRNrx4OC2XCUrac2k7fUzrIN
xR5iMMzxt7AR/CDeCJxsg9kMOzepxYoUgo2SwitvezV+VaHrYeZI/ZPf5TOMtGTJNh0PACYOc5tJ
BFiBUpryIteCF4xw9tU0eGCsRN/YjTPs7CaIX2ZBYGBYvcGfvyos2keL8pCX6avGYOnVnKfB11AR
UumMWnVxwZ/WRpqSFwprM/S7NEey0WXel9WW01spcdoFs5acitToIRlBK5tepJs5QQMWeN6q9B0w
2r56LjL8D2ahW18jTEVgSv2UaoO21Shw1rLX6mMqEpdWH6S6pY28GnoTfBnBbkaDfKImtt6Wf89m
VsVXFZGiMib21pKCyZAFGBZ6y7k+UiCPFI/7Ira9DWB/egHlC778oGAk95Ij01XxQx8jmgIPQc4B
V+Mu1pGowVggKvcc6E0LxDi8KkxF/TKEAgWIi+cGUiW79RgET1As4oGqWTtXpvuSt256IYJjAI3x
aE5pApgNEfQHe2abReuM+Y+zv75NY2VeOdi3TpqbWo84eC4I/9fpOMR/VqJcTVlE/ujsFqtJ9Nl6
Mj3/K6A1uyq4yPXaxxEW5VIC/pr5KB+VIy7DOn7QM6DGup3yL9md7LZwt9wv6TGIen+PlVrbwvcX
xwHR9cagWKt9LX1tB48zDbht4QP7aFoiyoq1hibz7PUzWoFIsobEUbWWArh8nabtnzVxkn0iv0U8
vyuJIfw2sBREWSEPqeE2u6qZiuOYhr8VQyM31L6WjrMWDCi6CI3f2jM6RNuJHn9Rle7dXi4CrhoM
X/0e+WhDlw5TsSvdsLlJwUihhd1CEYqOW/JI6lZhbQyRe+/3n2Vwzh+zO457VTrAHlSnpicKpA66
K1PNMsOJ9rHyS8JpFUf0/claS53uvbTFl1b1x6gs+ndpiv+9rL5htA4a7NPz/dvHqXmpRXBx0+Km
9kv1opcVvXtIiyhw9fnAIgfuAX/liWjv9RbWqKH9yXAkd5sTp0rLNTzr0acSyCvzGuuTseKpsIBq
kOMqifRkmZjCvKrc340cPUklWxgO45S2NFjTbNbPJKPs2ioYNnUdGXdhdFQ0+p4khuO9dQf+p9X3
+q2wHmZjhG5One+G7AYSoRBr2S46Qt9JiBzudOTS8HBiSJ3dmI10fh6EsKWV3AqkQW9JcDrccV2Z
y4tl5nINOelslbgyfp/SRntLcbckOUhB4usxn1dBDYXh8rEpZX9ECDHuy7jtNgAKYPbxT8zHpMdp
TYNNspRk9IR4hZdYpEZvp71tlNNO6qa7BWSYDjJiMKRDA3is8LGuncXRo7Jr8h30A2kpIm4vCKGq
M8kg6JEnhshFRNMp77zr1hACg/1nYFbW1Rh3JWljXtq7R8V2xKQ+nL1mfu/10lgpDsNLtIRKIZKM
akcRqF5cMYSX+3twxxdct0c9rRrGsLbPkZ01lywzCazxqujg9umvHtL3pOBc7Ap8yHTqtmSBUoCw
elGiVXVNCVu9PrnlNcSgel+9JufxWiiONgrlcfSKdD1O5Gkgj7dfXGIvji213loMzoF4n+TTTvFX
tm37azmwDGqXyR+tc5rn+h65M5BGNxOUP9feph8ahFOUU/G+St/yICYye9lBDHI9VqE2HwpcmO+k
5e6VR6n26j9kWoXnKQ7KCu9tiVFUdxkMlcb1izoqyS4GmXxmXZ/PNrX0trT86rsWj2uHYOy5kUD8
Qb3KJ2Y3x+Vw8Cu3OxmD5ew9JYeXmFQ9Jw52fhgXpwFBywPNhk2xETK/xDCcTQ2tXXWe80YGV38F
wmOEJnzY+o5YDrZfnkXLL/5f5qm4wb8r08D0LEcHGURnswTG/2sGApXFFBR+Pp4Sj8jYCeNU3Mgb
2UZPkUyTH8jzoxgnPuFMTOTpyvmRFN7gWNS6g5u8Dx+rTNtHU09rlybzpzqqEl3ej+L/XFNfnQQ5
NH99X5SVP7DAG2cvqORlMh2iCRZlfj+yGLcOboVR033kuKFYIeTd0ido77kjYXy1rFmp06EKZkJ+
Q7TXy1d7ayRtPkl+otQM1l2Bp6AbM0FYnNneOcdBneIG3hvzz1yFMNVal671Ji336CzQbi4vmQCY
yi2f0GILdGxavHohCeAPw3LUCA/oLUvanfpCwCO2KgPTOOYmZrW0JG3Iwq3y6mMcOKZt1a3VaWnb
n0abVNNT2aAMb/z2Enq5uKgjfzlqdcfb3iOF4mo6maLsr+ich2XzGrsw3Qa4GcizpZYwNGEy9wPN
e1oM2VEvTZMci8jwSfoBfG1ihE5mS5BuhKbiZYgEwfxjuEp1l1TJ0BpfwHaz9SwieLfl31P1X4F8
dn0H0Q2fe7Bs7ByZiJud49mCKR29euMFeb8fytjcikKE275BR6eMjwp0joP89zVUmt4Kx5LYeZCu
V2Trf3/pYjInQvJK1fW0RdlbTqRKxrPw9uzTHasjjUlu4kGjbqhP45Kt2HTJs17g50jytTYtgURx
2J41LAbvATir6tLzxK2ws2H/pvjyV0Uz6lsVr1ggKjino/+Kv97utulyD3Vj/qD7iU8+biM2mmuF
537ow7M6Mol6P5sz9iEsqhEtyeoOPLCqCWK68vdu0J3TX4kARhmgTidyelPNyHBMs2KE+eJjnPva
u/g40ZBRoxzHemZeuIWJhlin8zz9EXv1RDSk353ySVjPXtj+IrwUzquDv55E+NS4o/hWYTjeoMbz
bgWxfkdTYzOLpfgmcsFesZSouNIKPIp5vvNENu2DGNhdVD7Wly4ob1qgZx943ZpF9gQtO61EgPpa
Vol1zdkGN7aVNp9DnZwGorV25RIipbBR5af7CyrVDfjpiSz0MBHmuerG9n2oGOY3js3n5IqIJA2v
II9OGCddI506jz0UMFH30YKv75sRKDY35PjNJlDZt1P9j77X5w3edp2wOtj1yco2WCRDtv4RlUtt
zmgY5VgUFxOl/Qqac+a9MMLN1NBLW3n5ngU1Ag19yfJSeHUVojoQmvGSjMIlwGUMmJUJh2JW84vM
fYiaiJth93vbT9HIA4LTIWX9CXxJv/TLS1GyzZv0r1tVeIVTZmxEK6Ytprb4mJdGTwsEmKO+gPRx
2o5wQQ9QxquxibMHGr6WzHi9/kxkWpCdU/unvm7HD4MUwqwni29oETOHPvyfneUnnc7yTTqtu/NH
fEGdLpDMGSTsbWtncH4OIyLOvkDpr1kffgv2H4eEAZtFZn3UMtwg1W4u7RhX63IaE8TVufUdLeoW
otj9KRzjshjyetM+mEgCKAroDu4iLoq4caeHzeG+96OQnc++5UF8e6MNlKfNDOOZevfsUbqRImq5
55FC8xBo28EeTLoXuZ/MzHlql0Y6lPjUMu8SVs58MkE34rU+v0CN1Jt/CXfz3mMqcNkOW9PI9U/B
UoWlaNo4jeiBwpfsyLILvG0vTSgXGwt3Fxf1Q9xwg9UsU3k0dq9oBuvFzvc/hJ3HkuRIlmy/CCLg
ZOucBucbSFJwDhjI188x83yV0yXypjdowD2qM8IdMHKv6tG+zexVYXT6NehgiKv9dDzSa8CJDuA8
Ls4e3dvbpp06mn+2HHrEhW+G91HX+qvGqq5qZ4vaRTuHuvnW9eBP1JZaY8a/h1kCGKxb2XlVPysv
u9WKtZX41bOqIrTOgASRDr6xwifBaniIv1QZwbL7j9HlEau0Z621tDdYVTvdHFuwx/7yPJI1MFD4
ew+sUlybIUBPoA/BM3mma1fPfRrI1XSOPJPnywNcBuB3WVVlF5/bJmbE96vsHcefgRbe0hGURTwI
s+avI6e2MDR49qaQSjcvFP1lmieow9ld5RrDz7QpbifEOO76INzkmZk/UEc3afK7oFja/KGUXcVe
SV6HUKBUHQCGWG6GwNow30UWNlRU7OKglVG6JyVmWueLG24y9uPXOZqrC9kDUJrHKoPCagIqcHHY
2BZSgjnlQ8id5cASGt9HMParPDCnY2LmV1UcmAe3P7saYFkhtU7qgEvROxv+cgE3DUtrQfBOQaFZ
K3VCjJcYKBdlmvYxZ1GXsmF9yDEV0EsMo+elmJ/kzfZZFU2/bsowedIaWTLu6AwG+pyex/ndNJMA
5xrN8KYtKAX2dn1Rl/Jh1xxq00JY7b1taBUS3779VGdG7v05U6+NZg3QTv9iThOPYjHgH7geUmn5
d+semuxoKlYN4RVHN238+8SR6DHpYRI9d39htdUJQuWEIQlt67osPPhKefxMng9UjMj37ocR9lFh
/VEG1bZXXC3Sb9H3wrG2gfIhe6Cq2IvReBizftiOkwOQiZLMRrVOhBmaDw4aj3YOgW2T7JbR6Ix0
Y4QNpHnbbvHsZ7sQ6f4mAmhSJPbJkGOAVpqmXnTJnj4W0smq6x6NdP4R5YXUv4bLRmsGzDYSIaVg
Uk0h9IvvesYRkz9V5cjs9XPdLhA0QUpaCqGBg8z0zZOSWDagnrB3//Br1mT+Yg0bXOQ6FivfecBo
+SmoC3wsgKjWzIj7GarSoY4cjKjyd85ygGRdxB3qecc0rJeNHzIT4U9v7idpArq1g6al+IpD780s
mvJhyrXiduh05GeFDmnRfdCZTS8TiPBLHnrlVkOt+U5c3kMzFMw6VnEN8wQMc27Zd0bEcsFGxV+1
bnAJxnErktnmkQd/JwUR0LBfnEY0h1vBt13wpJbe8j2cbfyDmfhzwGSbUdThNd+aQCnIvUjQLD/C
EDWMGmfdwKayqpAx1WA9jEWw/f/+f7SJscbtM981acfGW0p9IoHPyKueNLucX8su/YZh2/wmTyLd
pPvBnX1Uzq+u2nhmFOCvdjoYffV0HLWzpsVLysByRqwAXVPtajLM/UhyGIrndgw/az6fqYu7CC/C
/WKX8e9+9r+zHx9PZksnAqhUcK9HsbYj8DBaq8u88AP+TN4YbZu8GrngxhNX33khDsG8CK5qZUkj
RVsx+KDvsa1vamFIg5xQQr+DtepFUJZcy9hA4vMOdsq+X4eod2e35UcXjs2DUaVQB0BAKX8HSA5d
1d6DzGrOdOGjoxsvO0GP+mwnw3xWZ38PZUN8L5Epv//vpoDxrww2tBOmbzm2pUtZrSU3Yf/Z9ugR
ONIPCcTpj8XbTel9VZSf4ymhGo1eZn2rkVRjYhLqQ322tvMT64Do1NmE2Fgzhi677d9cA7pYyX74
Jq9h4XbRwCKe+9J7V9+p+hTjipfCJXgPnWg+ljl08qjUwuOAiVBhySap/1uUCBCZUWfmLqwKcTKI
5bqvOnoUmmiTS9Oa1dVNXRe86Z05Ipsa5UOZllhtbU3oZ9H57iaNW30LdwrIAoyJtz9nv26SBLl/
e87C+suJu+nFDXjCUaIRVtI4b0merWJZ/U6xcx2Halcuhn6FW/pblVVqeTVxpYoPdIGStR5H2Lxj
46wkaWiTnE2q40Vgwxvs2r6pKIgGxpMItae084ildyOqFXLP05X1VO2nsEIxE5kb0HIbhoNsRe3g
D0PLbkJ6GsJ9SrMMYh+KjG06W87Oj9pm6+e6LsvJ051ljNMFO/Fj0kMscctmOS6xZ68x55Jb2HQC
R0YN4MmykJOV/Tnzp28seon5i2QYUVcfUKa3JyEJMYE7A030tBostCPLhCBD/CKs2UAgrqG2wTM3
NvdehpqwWZb7xUV5GA3TF6UrcpIKXUqs+UK8z6bomv1/uWv9/1T8SLWCp7PQc2yP4HvL+reZS2+T
tvf8aNwFeJMPhcEe2A2jzyXzLSgaE3LXOrLOUV+/4s+Zz1ieUCJVbb5xi6natIPWsXwk0ALDUneu
F7Nd00f31uoNtpwz3TFMULpSWoqu+F6wzf6oXwobXXA01c1eF0W4B7uvXcuA+YH+ONiX1j00MDeY
oaLwMZnJl8FnljyFg1lvARE9RZkwj0sImT52ij9n6jX6tPSW5GvRZBQr2lz9xm2a5K7yuY9aUAHv
5GW8j04WfmleczkOU5j9qEsnI3orGuG0FzOzgZluBgrbP57+9bZOysF2qAAqtHXtHMrQx8kFwOSO
Pn2z7etlfMkNe1mBRW+/N5W1j/vkQbPz+RMK/n5aAvubiy9q5btW8FSAAkGgPDmHgfALVR3XUDdt
yiJmM2OBrlSH2gAYn8INU8CFzDX8i9K2olpPpqXepFQcj3WB/XqOWe/Y3vfbSj9DNLKtOrt+CdMv
K6BnpiWx+WClP8wU1jWc1F8DGh/Y01THWiASD3WWOvuoBYkxmiQMdKDk2NBiSWLVQ8hRIOpHtKH5
Fgvnz3ywvXsf+Zy6OduO5AZur1UCEAAUkhDH2TTCE4OYOGp2x5mU81Iy9ld+RUnUhZ+gR1nyXS9y
bCJLEjxMri0OpG20q2UKrorEpQw0alXh+0Q4yNfVlXq9Qq8o9+WeQHiMgBblhcHwE0mZTNUUYCIh
UYeAIA6eGJ2t+j11hAorqr7QXZ18OYR5A+dQ7iTtmlq0z/ZcXfqRTwpZU+7bAcq1aMD0bXX46ojS
5B5E2npSdGXbXhvMddp7xd3sMLrlpwpuwFrNz2VNh2PO9JcWNjzLLZ9C8xi6ZJctdDXlIa8DKsHT
6P6XIqAtrYd/++880oZh6kxGgW8blm38uwbYL35lGAK64lhgryhCPzsVRfBc0oQ623hqfA0BrGT7
hGXy3VhK/XWMsPjU4zif6LopuY1hBIcJy/m9UuDkXfN7WUa2wplbPqrNG+qr4tEPppUroRKWZm/M
IXXvaOIBokzj7Oa1Qs1iPlT2PD2YSWs+eMQMPLBiVBaCoFa24tJdoU+hT6hcNflAFtHkoC/qB6k5
lsZ272dtu9r97TzHYPZ/j4Hmf9ZM+bxc32feRqllU48LAhmJ+b+6+d7QkSFQt+Zed82J4AGWH8C0
vmfDcDuRr+hSojc2zXT3z/tt0r1PrUuEshdBDeoH+qSunIYWNkhEXIaTt0ktmnJ9Pv7qpZFOGPmr
merd6xxPb+0ImebJmKcXRX3K3DaifdvZ/22E9/7t+XECywl0wzQ8DLs+YaH/+efVSDEgVGfxIXIb
c1eHZnSPkOVVNVX/uVIEP51B9kSc2naEP7kdvdw+NoE9v8zVg0gIr2vh61zVTzZFGq/6TmdJExQ8
fZowf3rIlK8lsWixXQB5MpgpM7KmgWvYdwl//ktOlcGS/gUc4xZ+EClJt2QrEu0WOc7s7Z7UGW7H
P2c4TR6jOtcxblF7N6ZHN0t+KEaccnnqZb0pNTQ9iJTrQxCAOPHq8iuI5v5OrScat/7qjLK/U/tg
eeVIbnbJo7zRvHnZtnoUvE2TeFHs+mkMzrnthJQxcsg46q4Mpc2LJc8j4rr6MI6i2BiFy/SgHHOq
K9vPRAi0jREfVKe2XNAnI7VgpLEjYW7V7yv80Vkn6avftRVhWxAvlBDU0cS4Hp3EPJtNk62onhNY
UsW0oNWho3/2pmP5K4b+3OrIx+y8sHdeU8RXXwYDqEOmLZR2fWA0anGRT35wauji2VK0QDWMFXyW
/chwCe2V1N8auv5oDWZnEt5ooWFN8vdsbuLXXNj2vib84UBhON6aQ84TTzE2vNkgbTuCIpYTCWHZ
Ij2IxIYH2CRYP4Wt36X5zM7Ipq0XdOlzJ2z+/lRod8oloxiazKXsrGaUvgQOasxBQMRoPtzOKLvt
ZvItIq9bdtYwz3tVgDQj/MlpubwCMC4vtCnEmo+s+WwzbQsSpdiROsMILQvqrrQ4WRWtwtut1atf
AfHj+Bzn+jFcxPDll5mxjkkWeigGbTyQFREeeDwfmCqq49xn4a6c8+JOG1lqRt64H214FP9FIQo7
4T9Ddn3cB7quW7bpGCaGEZ3Q3v8YcaiJazbpb4TO4EKTGBvijAAM7gLcWWd18CefPvPfa9seN4nX
f5uy/LuSL+Avzu+KKfmexK53f7Nn+XZ2cCL3e2nO0VOpLdrFsRA+2p1dASaXcmW/QZFZYSzsh8Fh
MgAsNOis3eUk31g+AwPfGllM4WUoI+PekfO1IadpKwkfxijzcPNqa+pQEEX0JtxWNFJhrAFtcmx3
R7IKYLdIf9VK942GYXWDEKFxJLBOXt4QRS67PODsoAZZplluzZ0KtfwVJ2LONO6ANmWVyO+oG535
2JIva1hm+83pUSLZaZA/Oi6GYkywjLYUGdVeSO2KbNP2eZgssVOvUZke1qNm2zT3wWFNo/G0yE7u
P1fqt5FXrp4ZT6qd/c97yp9WsmQps5SRb3LMFXLW8J64R2+7+DGqQr/rn6ZxHtexb4d3seii62JG
MWFjbQy3UZl2b8U2Zf6ya9P9oPtANZ6pd4jx5FEiPA0YXDdmmSPOk4VPWZHInVZ847/8GFnNYqjN
kY7LNnJZivwSadPvygn9R3eOLlM8Z+u/5LlCx0SwGKLco0WBh6ezcWRzxDrRiL2r46TOkU4maiJZ
5/GkVvu2pqTzZ2/cfOxOuHdBM6kUNbJLVn96+qGxpYMTrG7IrsiArCyGbQKP9qrUVp6VQj6jLxGZ
xHZWFGJeBm0APk1p25m76hxbVF+zpv24ObW04rFrivGi+fZdOtZwkVj7fTbxZDzQXC+3A9LlI1Cz
5M3LY9Zc+by7/YcRlvO9r0a/RdMQsEWHQA6DUf399swzBSFSD3qxn4Q3vxoe4Re9pu0mSD2bvCUN
YwWQV5xbszTKXQSviidBIgB8smv1brIxlaymie0I/1v65e/OJdOimCschEpUEsxBuBdTp608GUli
uu+3fxhF1kLCUkYeHs3UA1QD99kt65QOEKvithroNRgja3hv3Hlx+VsrCeyEfudT2FEToYn7azXP
Ob3KmsanXJTGfjgdzEQkeEhwVuIoIKNFhPM+4kncKGXBHA7po5Y2mxQg1UrP4VHfiuX2cmLkiu5S
H0rXqm/CN62JGqoEVKSmJNqrXxAJkqAUP8koh9J5XrC6HXWiv0y9pWxDNc3458D09lJGVbEy46o9
Cl+fQexm7W4J4uSlDBh0NUiIj7eG2khZtq2KRwNS5smBgbUbayidS1i5u7jWWAQ7U/FeDRDVwJ8G
oK7MTxVHo8U9enBrNNGISoGFkWrxmoBDFAm4r+9QGNh3xPf9OdTmeESUNQ4ppskow20yQWpWB98R
Z7YFQCgFmIygifWd3vsGYrySTMfeq0hPDKJfqkWAWAVhkVeY+6DRynfNIiLOCcnG/qui1PMFt3TT
nJk62/UUJv3etdE+8Xp3GYC0vLCApGcd6sVeXXqQ8Q/w7ed179RyN2yXe7Vkab5uH5E/sRZo9OKS
oc5EvuaQRuFU1kvjlRVSgco/1NoQIiIZova1fVeZH8XiPQfDGG2Jzavf7YhpjbqKAcBxrcb/luWY
ehyMzllWbTK5W3VZT3q8v7XdbgmFU92m27QfaoauwXqtzJlUjBrsbzbGL22bdluX/sxNJjctBjmO
Xjuc0Z779OAna+uXbXytPd+6uHyXuhVdh74+3/6webbuVR8tbyCSO0Z5u4qRtcLWXN6qodlTPLFP
nep3WESYrNUaSx18udrqC0M/idvy0EvWammWPof5NP+0UbKz4+iBYlc02D9tFqmAy5HUVOiBYH6F
e88j1QAjIDyZjMTTdacB02abtFVrwNibqL1F7q8847Z3uCWpZHNjVEFMa2UexjfRh78bVHt0PGRT
UdDxUp8z7vMdylbvJZqj7FxjCJo6evK0LXoyXkv9Iw9QcSu7cdv/ugmEKGC6mI8Y3JVYh5n0uYU1
kEexfe+mgUC4ltXbPGNtKHK9PYeRdeTv8n7SEXvXq6Z9c+x7sm46QpagTIVa+Wa0zatNH3SN+mD+
yMruXQQw2Bi4CahkwlwHMddbMRQIPBbdPehu1ewFTpVXik0rswxJZupa5651BSFR3ecIA+2CDo7A
mGT+kWVLdUSTuVdiC68GcLVoEzVjfsVuIKCh12P3nNTRl5BwfnVojMUiXohGHw7nGb2CUa2V5Mls
kvqZmqYaqvSW7BYEugMywzi+Wl5LpFWbOddunqBgyWFck4dBi7rLVDz2ZldcqXGmMICkXNNNCuSu
bMfnFpxXnlvOOjIM7Sawx1+31jCjvI+UMHaWiY4qk7DsUvp21SHos+8IqrtTb4IiQGw3Hf6WWPx6
VU/gcNE+6mulb3JKr4asUaKrxRKrKpFm4i+b220noFPDRWg2s6zM2ZopjhW4pA2FHlY6CZhqgNPd
PrBY6QSggV5ofyd3fWI8q7whwnFpTfg25BCmg1gKI1q3qi+Fl6AclfVvPfRdvKPwS6F4XFiABQ+R
ExirKiLaS51FIw4bxPUNiouSCOCafU0tmSCUOKqLpYlfZdZuM+pZb4bdjZsc9eklK4aRQMMm2KnP
mwp1s/JigMdqTq1rxNQGiuwKgNGj3jZQv/4501vLONymKto4iBsz90WJ1/9SHSh5fuhp3l4HfT4M
cVz+8I2FwA93+FbnKdKCGWVdQoz3CQF4f4fOZdnAswERW6INi5mhDTLpHpTVzx7gEriY1v8ggyFa
bbDzjg9K7Q6kE4PwjAhsNIyHuJ8CBDNktqvHLyysPTybZeNpltgTwGrfmax9VvkCrmXqXKRCQxiT
kAefRO4RTnFUVKeZnDfm+MF6RPEXUA5+cYdPtYlUF0n75Sz6z4qm/gWjCrCcYHAv1OL2LujH6221
txi/ef7rFVIUFqgS5Niwj7mNvM3ihxB9hmSrllcBesJrbBk/GmpWP5rlfpx7mksWBQhMtM4foZhh
dPU5IEDZb+wE3zUPaeFBnwN7QWtRXg5i8g63kWq0V5onoTuFRyidXEC447E3C//NItHurnM2Ut66
tqe8uWhu6z45dvOuPrF5sJijYr++CIuA0qKvbq8HpY+SO5k+ABXMO/X5UeZcj6ZbvlYQq+4JIvuO
04WZw6u6hyESX3qXum++bkTbsNONK73v7JSMx2kCje0RUPXUwiLCfpNPP2asGxoDwguIlmI1O8l4
z1KwWjvF7H+h5Fph4tyOoJdedELhHqwqe2ul1CXEa3oYXfs1ZBW3Q9TcbJRUISEN5QCgG7U7knp+
by053IhDbE+0HrjGTE/AnHKANBGJDlB7WdEONsAXLpMgHdZhP7es0QDF4Hp9j/XE2ONy9fZTHllv
iD1Ok6ARrU/sxpU/nH2TD+NvalE5SLR364Xrdu7pwUyZOE/dRGWkiTo0P95wxjHCONObvXyHa3vW
rlExvAdIH2WvI1qpe1vd/pGZkIuKk/akANqmlU9nS/6IereO8uGBUXSrFe1rTXn1oUfF91pP791U
1u9ub+R3cwXsK4/jgo6082sovHxPAsiyUxk0nh99hnEZgLkMCGEsymenrucP5qB//5Q96+EVT3lL
Vq7roz4hSHb556wa9T+v/T2L4pjZuRz+/FwVZvXVivlSLKvcI4zqTiLr4rvFYN9T0915dwzxPiS0
aXQmjavf9AN68w5Gbt+VHzc7aqnVjwaAQJue7rvuczNOgr3jNP/g1eGqlNitM79HowfEQ6k2cv4Y
VIBhtFN67CRnjdMRL0nlE3m2GtVF1BorvX7FYumf/axun6e5eFFPRBPCkAtDtwTYiGKWnC84wXKT
HDlDuc7qWj7yTQRs3FxYOtEUSClkP06CsAF1pl6L5WuLfE2dpT4UGnRQK60H4esgg9tEk1+c1GVv
NiTXZNbGnSJC7mSJOZYHhOTJLsxjJMrZ1J2hZZ7CaXLGjV74G38WLY/jQrqU9EwMOaPTbYyeMR3C
cBfPKoUaGu5Xq7vzJY4H8ayD3No3k+uu1ZsYG0Ae4m8gdovVldKHuvjZs1B8r9HGrRdgL3d9J4Yz
RB96tlLqmteGsR/spdtYrd49FHmToyKZbW7k2T4Re6vt7XDK74WXkULkm92LDkCAaTvAiWYmj5Y3
mud6TNGSO0nyXcs/7DxIPt3yfpRwG4qp8y5aTP7EDAUxfozg7Ob6m26L7ajF8+mv2tmMBZ3gwWgP
i9PiTdSlvpOzNMmsR80xb8Gkcws+lOG8WZl2Y10WQY5HYrvfmmpaq1o4GTn5amh0e693IduUtCPj
C17hRo326jA49f2Yh5SS5n5327fWEj13+8QrnejY0ku+fCa7E8rR8uE2UdAy2yx2slHrilj0jBje
0m4Gyr+YFOR1GtNyqXzmKOUzMJOZf9/x6VSNPDIZwYE2eQanKDOWVRRF02pJq/YjHmmKRo7vvWaz
wOc2RPgFJ9ji/hy/j8Je2YnTfDpsjA5LmvhbeHnw+lTau+W44thq3UPe585zKg/tEj7pmj1dWuNb
Kq2mlDKaVRJE0SGWl+q1HK/GCsl/eW/Re19ndtfL4cUlxqKDwLKUkAz4Z7INQm7njDVdPENUeR5r
T7zl0XTPU/XEFDh/OEZV78nsGHdO5qfbKavykyPyjTMR5BBg09qNZK8edFITXstCQq/5dhalie0R
aVSp9lKxxH0zGLV35Kl0yDahBLIyZ3rSEDhjZDNpVyEOqriFmm1Hstv3xSaNsddSABEzmu3aR4Zg
tfgZMjQnJ/xB0Mx0Ag54MpMnpq5Xb6ybT6oexrYT1II04Mm37vgQz3sjDtqX2u01FMo0jsqxeFHr
BYVGkVe9Y9LZ7wJ9i8iZL63to29oLB9TiE6/hwRfw+C6MaZPe4OLJfyJnfWzz83hk48wJIvOrR5G
nRtQDgN57PrU2q12O4Xm5DBViO8CePEOaQ57MGln1RK2m7PXxJeMTMxXrai31IiS40BvYGcIdntF
K7THFg0vWgwrPWsErV00gq52uRVXW8wV3p6NzwXJ6Pzl2a6NhqwzT4k1GSfusxyzosQXEvf8gZyP
hYolhncApV1I3QAEpH4BAJFfTNazK4WjaWznalQsQFqLsA0tIUOri4G1NQ1lMjC71qUrpgMb/U0V
BcfI6c1f/3kSxygPR1y6miZ3k0bRX4OS2gv9luSUO8mXyz9xVpjuEPXxXV2WdPEasTcBnW3DhOzZ
2uTvQ4jYfSxufmBpkf8o8HauYo1BLY7ibcqEg0BnGK7RqA/Ex3AWy9fUmXoNgsOyQfvKQysCksda
OVLN3smT3kfHuTZayJ9Ilt8Ay/sJ2RLRMwY2QLCBNwSigWEfLsx4mS1/eSicdzetBI7uyHn2G1Tc
DtzDL6C+936Qe9EKp0nuE2AmhRPPlBzCjQ9v/hjkbbETKSodxRwfs8q/o3JKCcEhZJyBfUaCcoam
Itbo8Whq0qJgSGijXSqsp8AqkosqOfCNB9sB0NzL6HoFYT8JnVTLcNek+C0UMsf/tTPqKqjwrl2j
jYTN29RD98Pu7dUsE6icwf7sBzd4i2vv1+AYALPLad6ohqBREnzWGFTr8vz204kov08IIt4CiERb
npvhavvd043MMwfBJiu8BVcjIRzqMer9eTm2cHwg04sXosTnZxqvqdTtFU9sft1T4c/IWmB5fJnO
u2XRxTSzT5IWsoM3x+ZObZl5uQ7S/LOx6+xQsQMhbzVMju7Pm+EGWO7F8paTFpNEDIxH3Fvki1Ep
1PLPQMOoXWfDtasJVR51/bdIjPGR/FPozRH1aQYbqYHMKMrKs0WdkXi4v9UuZOMEAGJPJAu9md/l
1CdncM3Vkydc7agKp6QRkEgD0PvkZXF5cPKawmVUYeyFt3jbevq9WYP+HIjRlstUY278423CiQ3f
Ovwh7nQxLqxmYL2x6syULTbD2nOAJ059lFVA0I6R1b+UbqDr2/AwtWjgTSlRRhzQ+a1xscPWOVSN
/6TUMrFJ2yj28npdJWOMmKIYyCXnDCdhf+idBYoNVkc9xndkhy9mBrURNLtH9bRss9hZ/Snv5GkP
UiGaMJvP9lHoHbi6MUx2hT4Gq9Qtooexj/1zkSTeBgVR/j0hxzbXjO+ovQRTpjVegm5COzfiXbu9
oXvckHZzjrvB2GTWHF0zva1JpuhB2ssKQlrS08tj9Mp0pwCeDwhNugNK2ep35db/Opny9pAGmoxD
KmjVyoRHu22AyPtutgl0neZmwbRyFa27d8tobZigYXopiGzlwQit+oxbDVOVX6JwBOyu9hyLF487
UzgknEjoKdaTCGIfWQCwcM/KWFYKm4bM7HoTZXO8GeqbgivXndUle2XjZIzYdNRr6dDaK1XBMksI
iI0dAwMtWRI+6jOE0yj9UrdH7SAnwSZn4y9iuc4G+Ka3rRXLxkv40gtHPKU2/AKki9adOoSSVdfV
IM/Z9O8iYhs3FkLgtQcc7LZMEdw0p9ujamWI+n3knKqs8rfK4oSTtGYbw9FL6ay6IxlDqvbRJvZ4
TtyecDiZvUwd7ftUB95Fg14YBs9Y2aKXjPuYsKyeut8cxy+IXqv9Iqsn6l0a2Ml9ngGgtHxxH8Ud
og3DODbdUh4qYjMfpqxOYDNW1cdcpm9YQLU7OLlEVJX5B0qW4HlpUtJ7Y434QPaRX46RrShZ1sRi
2P4+Yld/wsGWrP5WhBr63Rs3AwKK5lQQc5WN75ZXw/aIq7eb0aAxMrI16uqsBkO/nNHHZ/kXZSei
PYE44/It7tWdApnO2SorovqSVMSDF6WXRjjmZZQRIyyVUaPEGeh61aerNevO1GDohbLVlpjTLhHF
sFPPr6g6fQX0xVv7GuLcqe+ppbRTKcNW66/eDHeFGfmb27d1k3YGxBavApNyc1cU4ztxN0lFWs1t
QVWjV7wRhdA0pVvMZZCBke+lXnxQ6h+/NMvtNITakWVK/CZfFwteCsTF7zWpP1tH9AxopnZ7b6Al
vGZRmOxhWskPttiFMhidhE53U3QjW8HEfnCt0f4NKGIVwrH6Oec9eAJ+5Ze2w/x1+60ND+qBRxuS
ZaXzTAAYlcRcZsPUGbzqXCNxiGUFnEAQhTLzxZ7cXTIm9Ssxr3De6DmssS28a2kUPGnR9IqL1v5O
QPW/T5oKCioancX1fhExs7IR5SF2YFmWsv75qU3l92qsrA/TSSvaa3P/TCJ8s7UCeziXoXbAWVNA
iuncawIfBZW16WLqt/+cRfK1RL77758r8LEwWb6mrLx2ITmaDzXeODIsxvgVdIXL8w4Rr8JxEutQ
7Qv0stj9Eyg63dkJSTRajXZ0SQtN7BzUeIcpwFmBqy1/9BD1HVhdOIeYvtTDGNIJdUfEZ2Vqs+dM
h1+swr+aFoFhVJNExFo5vB/R1yrxLW6G6bjMQ3nT4qaNGNYJyAmqk9MTxBJ/FTZT+iPBodV3dfhL
0+oPeWH5eX3tZcJ8E9IW7ZzaPZjSN9dVQ3FwM7ZKpNQj9DDMbyYoZCUuruPsEaWl89lUpCAhXWif
+sytdzm7GsC7jTG8DjI5dXEtbZVUZXyvggBUJIAKB+jCGdIsJmlP0WnZ99/IOX8yreIfWuhmdyOJ
BDcjXFMRU85KLz47FnHQiiWrTTYEUL8M70LwGI83XbmIimddqvDoCgTXOjHO6ooia//EMvCaN9p5
qAgdgMDRvcLgyi4GoKenamDrFxWkstsmfYko/h3SHL+3siRb36RhTroBdqh9oiJutvRv+rMVVi+5
ndBYDQDZeLURfy8N41UfcqjbQ9qAicYTREnnrhlFzead6b1NSvPsyzaturQgwXidY+Ogqrv7v3r8
tDPZ1pRVsJ2zZlf2HXR59SPqjYy6JL3S/GNaxCjxlO6hcyv/Jq3We4kvo85xNsSxDkl7d0a2Ad7g
axfVPLfkZbI8Uamoz9iEiheBZXNLEEqyU5e5P3RnrLJo+tzy2rI+IN82XKBcBJgfBsogFj7ArQtf
be/kuKCBE6ZV3oCp9OP06ODHZuPmno1eJ7iiIGFEhUCpAzYN96zO+PqrFQ5wfauFodWsFmEZ50Z0
/+8UvSo6NeQckwhLtHAmgY7MaNs4CTWAwkjqFwi4P2HfrcxB/MSYY795Q/Q0ezFcSzfr1iAmCxye
Orlewkgv6M0FchEA5QrFW8C+Ons1xg8hixcDOUOruRnEUd0wVLLXPfTGe3XnxOWskexI/03DPaNk
BknBBInhm0uZOpZ4+XieSHpDIg+LKF56yIlpeOzGwd+iD7W+rOoJqoT13lvaZxYUR1VRVgfXC5e1
MMtgf6syQ3a5b0V+bGVGXFRWTzXy7acuiLbqX27lVR1oG/VtanpY7NpC90npEo9qn25NcbtvxpE+
l8uKo+xwZJWJQacaIij6BLa1JQ7iDw3BMqzwxDoYeeBsSev+srRY/E7nPdm3eAgGo3hKYB1/mhPd
LAd029EUiwYw/pYHq5gfWeBC9J+OSr6hDroGm7Woo2Tft9bhTw9zQeYiKBYe2y6SIyiq0Ezo5nYu
svDJcYNm7Qy98xEnzdeM9eZXbyCnGsgqnqgRbI12uGcgs25FY8dyQY6ZVo//lJKTMBwMRgsJ9yFw
1XVcV48lX8plTqkKKAHAP5dsoMJDPgD9a4Me0rMox01jTtprFY7X/yHsPJbj1rIs+kWIgLlw0/Q+
k0YkpQlCFt57fH0vXLBK1a+7oycIIJkiKSbMuefsvbYzQFwbguhVxsPOR2RDRa9Okh2XZ1uW2F87
OpXHPKzcjQzUrSZqIKe0tBW2AHxLc/iUk4zpmUDT3zIK24wj69qljN57pAA5T4BtKOUTNoQFghoT
LM5juJPvlRs+jGNfRcXNrGgqZkgd6ERih8Y/eBQ0GxG2zeZoMxsfdW1VmzSwynUcl7dqvourqTXe
grJ/FNqEQbrPMMU4lnHgefpTwHlAkj+X21VLg6vBzrEZ4uW3lj97tKdmXohFLHAqrA5SD+MnhvZw
NY2QVNutWXHxY3wd0RhJifgDsyJ88SUy2/Tcb50I7vIskOoet4ESXw4XkIALNQJtKW374aLorIt0
2vS3GKWOpDSCiSBj3bZasq+pDHXfyL4y4KOJyeMKkcShs+vyahTUt3xs0da3q37jjnr6SGgoP8JA
Y+WE0wfnEwMVeXHQWqBhqZNaIg+ZRurHos9XGlE124iajM61O/fo+M+AllAe9gR7r63RwrlOvSfU
LtrqDgGEEqURqmp4xbf3QTvY/oR19ZOuLHUYI7zgxAKagDAMGw8l6oft372xjvqHj49tO5Ij5iLE
/UxFiYMb6iQVikI+0i3FxE7F46DaBPYLe7WciVL5g5V5d6MlBzi7LAPEt6Ga70piiPeZ7cXbOG20
Tam26TcfcL3r00vDMAmc3uns5ynFV1o5JLXXU/1ChoJ3dqg616IbG1rj5SVJfao6H5d64ygfSW/8
NKGkamb6kMEthcEEOendiVMlWmVh7x36zPXPma41x3HeUwRPFEgCxUYeyi/It4xd0xypoIJzP+/9
/erc1ly+wfK+dnrTMPXTJ/DrJ88YitUQBaxbaeqtzZCPAn7NbNp2xvZgEpO2aug5HOhHuiuZGCBG
IEvh5D/jne9fPhubAyNn136QUNfe/uMRyktK8axXcfM79EvqGFLoREce3VATDhLMACfFK8UuTfIX
eUMmLtd8Uo1pXQflTl71YZ/7R81Nom3X5f3BiLtoIwFTSae+LAkLaUPvo/frPzL3W7QPM+mmX5or
yOdoms/eazPm73E/1vd87qeBFKnfzSb6bpp8IEVJtoxvXz0NLUoMBhBrs9PuZa5RLzjXQ/q1V5lr
RCeAZUU6kXBhQ8pv1foAlwxzodGhXXbat2bCFhFMzs++t0bSjGtI5HOrO+2qXcs8bF3pHfpX+aKa
ZVut1vprPL/FpR/NZZ+G12jszq4Xpr/9dDhzhae/aw8TDR/aokdD47qp7EDg4EboUlblW6e0cDJp
/7yV6ZP8vYcCXGJXgd/Q/Gf5wTnQDu5zHiVTXH1jMR08RYWZbXSXB0Qz0pkMQjPdmm5sf2gNIqa5
T5xwqVGopWeJB4FpSw9/nrFncUKusc8QNbvGoZ9tahtPg/zJakSL2mEORnzN8GaMVM9x9EyX9bfa
Y5iw5p6xl8x+Rz2Prr6Tta9lrx01KEtPXO6vA26CExp9VlCzO1di1rCIf2LWwMI+9Z3CpE/e2TWd
iKkq6fWjNevNegHpgoCDbPPita7+HuihdXUQf62kbyEli3dTBeEWIjExNagZXnJz+COrzrnETBt7
+IKGptuPTGhWpqcjvp4nR4HSRuepRmDMuEXbmOGQ7UeQgU+BSI7yGSaPLJ5frT7pV/zHwPNtEjlM
k05j7MQ/VFWL/zgJk2e0ZWQLGo8q8pybwLWEIs+tN6ZL2eg0angzeubNktpnEUhIftEPaDzN8oYh
xawTlgye/+cbKiNkoD1Arvvvb1K0XZwkzf/9Xf71Bvl71EbqXxsnOLPcji49neIVIB/l6yB0Msm1
YJZ743EXLWrP+fXI0pJtamTGkdBN8d5C/5TvtyOmM2Qv5HuGws16IM5zCzPHfRqmZC/PyDCc6s8H
X87ApUf2xtJxXicOuUXfHzjKpCq0TRFLXGK7IrJ2tDRciyFlt+ckFxqz8mNXzK5bKYqPtXE+CyaV
iZnptDibQFfHCQKwap5vDHp1CzLb+NLlgqa30V1GzfeW4s52tHGfFennYZq4475qmu9j6Nkry1dD
NCqOv9atofuqOu47oT3Db2FAifRola7wKuEDp5gKx+Gb0SrGuZ7TtEeTh2Sp5Q751iGJFx660MxM
XQiE5rUozeqX1trvKrC2L26jgQ7JGLToXIz3OGRyGpvobQZCbE8loffrsnWyZ7K2Zu6RHV/wTbIg
8up6zx/DfLRxfKkyfPvydC5JKCjt6ZtGkqDnNhcJklrWfLbF9Wxn9UUFmG0Wonkz2qE4lTMylFVw
fWsmFllypGSUhvfE6sU/ozeMt+08i3TslV+a4jAJrSB+yx6urcE3il2sKVkIsBKpfYqWPwne5B5L
ff9zjxU31T8B1xWrd2VCxgs+6DTJhe7UF+tGF/UvvUOCS0hu9oajZj2NxTdVGkZQXHdX9TxESr4l
kZhQQYaRZa1cyKN3HnJTu85G1g8OpNx7qpHjgv0QxAbdOfl8IU9XYU3k/CA9DsKn/KrFYkEx0eE3
MK3d2FjOlYk2qtIo4j2cvO2ocJqwQKpPoZMmdzF0zjqO2uI7qYEba55yeBR8Kxu6x6uPp25noSNK
HT/fLnGSYuB/kihdvnZZzu4ICKB7Pau2GstVj/KQsF7gV61B8OVQvDRhnP5UXcuHWEfo++j4rL+h
NJ88064W3iQsrJD4A+Pz0LRL5FUdLdNQVb4r+DefVJNfWBkr5lc5pXNr0PRHS2YhiM2v8tEx5Yp3
Imsbxs6c4QdM39/EZrj8gMDVfzqM75YgZ48IA0K+LOZcT23qaVcxkiEja6dCJesQFSumv2wyjwWL
rGM4gfcFNVifl1/KQ2wSD3RGZXWoQvk8A6b9z8ME2+9KyaEaFkH4LfMRPCjRFHzu5e6Vp1D3BPWn
nNlH3d10I+1A1mV2bDKdRu3cFxMoCACYBY9YLxR6BdOHO4fSyno7NyNrzZWGWBivgNHZ/w8cngbi
PzPvHNcxHCLdIcObqmX/M/Ou7pCDDVlI+oAc98b5TOAKp+ip6dLmRGM32ImaCKQhSwzorWn8wLr/
S1o9VRA/O3Xy9b08TBOiw0QT31yEI8TRUXlLexe52MXWn9pqU6jDj1QU/UmuAAqN1XtaB9maThx0
H/AVGxxZARPHbCONH50WPg00iq+xg0Vtmtnx81pctG76UtXb2g+mlZWWHTMIsKhNF8Doq5ewH+wF
Bk7RUD/VBucxLd7m1AgHy6CX65vYoY2WDQzwQ19vuaekIGvVCpBFAD16Of/xO1qrscHhQKh4vFE8
XBeZnQdHLYk/tZCFmjIIZ4HUJfPsf/Y+Rbk2d/dpkIH9tbZE7Qnm1KyI9Nq1zkHio7JzOKdzLRXM
2s05ILYW3x1V4COI9EPvDMh/c3tfNNn43MG51gzQv7rWF4eKu8mcNxRtVN9I0ApMb2jUrGdPCT60
mVQlN39xVYru1dtFZA+mQmybIeopBInntUth2UiqPIApzXhECpzfprgMV64fzm7RItsWwvvjIah/
ZKUWYhhO0+OI8foBH7TaWhrwAtUByNLZfXnEhn6dlAZ2FFduu6FVSy8CnSj8jw7QcRWW3UXXP1od
P9EqbFi5L2OtroihL81oARG0HuSd+Eke/d0QWo35WEPsdnem/By1IE5Zbmb1phHi1VQm0ip756pZ
sEImczKedU05SY9Cre/xpDb3nnIahWwbH3Szcu+Fobv3rIzSu2OcRktE96UB0UVEJSYjI9XYS56M
ZNJe8MvtdZe60U1Nf4cN2qbD1/nGDMUTt9gW5aYuyLlkRs9pmGX4nzQTkyBY1xpn6ZyWk6EgvSuc
HavQtNFNJCqwp76ajlqD9YRFBNVP8JIpGCIzz2KtLC5RKbJHWtB2M4efral4n84nB385MpYCF1xW
fpNK3kxMy5E0D8mvJeKLZlwyxX3taJH+slBo6k3mfJCphhTaVoEs2ql2CzVvJ9VhmVs5B5vFHUFl
7U1K50cGZDtihIytPPTgVCyHOPo/0qg1nxWH+6ud21/4WOpDUiIw00hT+Ogt7HDFDQ8Uzxaz/W2z
Kv8SwcXeUahA+BtJL3S73rhlrRJy34N+BHaEa6RRt0UCsHJEPfIET1XJgLdATugPknkgN41RVfuY
MKX1NNMPePi76wXXEQVUvO6/k9vseS910pr7yCqP1mjqvHff0IxzYDP1EeaYXXlCsCKdfahljpsD
IKPsESSd421UU6vWRpyU2xQl4TntgLXY8DjGNnoQIF390JR+k81Y4zqr6WUnzrsH3xg7CQ0Rm8VL
01k5gVKBhiEKBq6816HTqh/LUwVv3uhzVWhm8zWvKVV/1PrKRkmzT6ahvKLEgM4077nzazmjqjXd
VRiSHrEO/mCX179vZpoU713tP97/9w2mlf9AaIYPZmg3Skrki1K45b1JMXxRc7zlc6laNfGAxCew
D11Lzl6T2+7JcM29LMdERH4g9HHylQ2zO8H1V7ZNUCoXHXjWCptUsVYRrIOcS7xr4jfEacy1VhJm
B9YT1j4u0uqQNzXKktkAhuy/rZrkJ+8B+ealwRZ+VLeXN59wKH6NeZ0ie13R7mx+6+qP1pviXyga
Va74oH4ZURiuy8F7EmUdfU3rd1lPAZzXdpWfJ4d2BN3dFe2ukSIsFX9EqpZkq89i7yZSKEawGxwK
of+0EY4d/z6gygj9h4r6OxoUonfjPDpCmqsPkVrS2Ar5fzUtg+veEHhb45I5VZU8oWcaj3WeYkko
zXa8MGZceWlpXnkerarZtELYBdpK6zIMlcHdNYm4jIT5yAkfvOlWtJMdAXMOSqAOUq5xU2vWvnLX
diHe5TcQLF7M1ZjW+jHFlIT8bLt8oM7I2IVY3lVGfXZeWPC6QhRDFnbkj4RWgf6Z3pts9zJUCtZ2
L/RLrGnmWxKgmm6N6CWbkQuq4eEwIDBC7mXknD/NDSiFHuipiieaDBV+qrPaFeN5OU7TLNraJroZ
+d3/DLnZf3hEsKzpYFDJBXOuswdecelRdR1alkagGp45bGoNxdKwtV9+0mdrurr0QBKv+u2amIej
Maluy+OqJ8WSqiDMj6ljuxskM9gi+nJ+eIinUXo4plQ5ULohwTIU9aXBmb1j0JRDwRmDq6LRG4e3
+s0pk/DJN4NrZ4n82SRC9DmZjDP+yh5DY0sCcR92HfdIQsZL13i3+SwvEXqRFTWbeG9GWsqWzXRf
pqln5K/SIKx+VKoILsJHvUrcuUNEnXBfaYOiu8FkfNC7sN5OeD82tpHEp2H2E5TEOE8g0VaKSIvX
PknfwWg1P5Q+Z5ap1t+FATJV+RNztr6MZaUdrAC5EkjAL1MVh3T1RhopRZweyfzIbpqK2VlrRPjR
4LQcrax/9SdlvLth8Ee+PGaaspsGe9gZ87vo9R5x78F/mtLXQEz6wtfvWmdfmGH3EbgM9sdcb09B
XQRPcIT+ENGwcjAE9BtRZPe2CCv0gSnoZRpGDyeshkNZxN7BCTL/vHwiiWEzCnbE1o0EAdvSC+Jo
mbFLIP+tU9UKNoMawaxDNvASTfizi3Z4t1Tv1JBZLqUSVYl4ZHKy1UL/WcbdLjC/dZ/6G5uF9Je0
ZfGmJalByrYBD9HCFI1SJb+JMdNXBYvqnd9r28l3/6RUmA/LDfODlAKFwiX1MWGxB/IURLfd2Sff
mLgXaSK6MjfN3wb+yhgFsSMbqrU3BrTESd10D4dIygOsL++gtIigrWFw16IS3jrEGEkNBKVHz9WP
UmNEa6llC9ImVw70HUgtUNtxn89r9EUMMh9GbsVzZvatOua6CqdiV2uBtYjxK1FVaP+EckWJO93R
gJ+YU/9Ux9F5KiKd7HPL79ENsZZMY0bu5QSsy4grpmtdW56W6wccvrX34N1/CXE4SSUhyQZ0tSoP
I7ZXqA878lM4N4w9RzVSVoMTaoe/o9D6MMdHPssXiDW2DnY4OCx+LfcKYosqd+79STmso1juNmsa
ax1mrbkqsctdCMatTlFDCmODq+S1isviOezU5UgB5L78ktYIl2au5y1VBfJNSuYmlqrVsI9OzQiA
ucrJndZAVakEM5zs3HJ3yI6dy4i4AxFaw3SC+dN37sKrsENjNoUDE7lqJNerJGtWhwG41co+u2RE
sdGeox6QY32fBpvcC+YRvtyLNBR2Vcb6usiDr0mhjDdJEGyS9KvfGcrZH4wD6FxvHbGSexnqyVvn
zuS+yNf8gaHvIsNVOwOAgmHNK/U299d+D+yOTbcaighMQggaBRNBscHUEN58nZaOYn1TqiTbTaLI
UWgQ+o51+l53zvTdMgcM0q49bINuKHnUzwVmmFbqpm5DfZvPQN2CrIKhF9NrxVPruc1YnM8vW+rY
XSC36isMXfVOrzWerrHvr7n7J4+xHOOzk4me+sTpvxpBtJXyzn+8Q8zT7MxZBWqXfgsTe1USKvMD
bJ25DkLNvspN4wFXl1+wUFr0lpt+Ixtd3eJ/0kjjLvonI3eAB+btZVHRidyptiFCOWr22LuG1nCW
Kh1Cq+jige4kxZlLLzQDa/9XdM1/g95ETy52ZEUHtED1sVeH4j6GY7LxzNH7SOrq3pbR92EQw4um
sLgvlEJ7Ldp23GrTlF1rboIn5u8DjoG3RLmVc8pj1xSPoNQcHtjedfYhJ6MSv+LLWiZkIYmhMyWO
pXlf8nuCLivdRLkC3J/TVuiL6y78nKUWNZRp2KnmEGxdaK1LPHCi9G+pbROVw0fNQNUCH9HO8FxU
yg+mr802nPf8+TW5J1/zq6m/+0zfRjgRdIIxOCwjswmSsHxNFjaM8vjkdC87BGHOg7scu4fblT4B
BzWp3UqjfmnD6iPWmuhXWySP3hQCgXmjE+dmUxeRRBThhr+HlZZsasOMToNwnoGhTW/U1dkOooV6
MuCa3M0Bvzd3J/tn9tq0mk2vyJuOMuq2Sadm76lEJCyBJthsEtf7Yms8Lkgv+Barub9D6O4d0GlG
6yaY5X6F5bcrF8XhRbs3g6gutJ76izdv7Cjja1FDMEFAv3lnxyHZIgVidt9wnmBs3yQfl1YLdxxV
S9Z2OeBv7VvtK9zw51h3rWe/T62r6LmhF52vfVUylmOd3VZXRgc1rlhSJSTq8yq3lablDyPRXvuZ
88lUXpxGfH/rIrGtPSKb9OAkwT5i0flH85QdwA/zz8QO+ElBgzzYx45vrRt36i/RnO0TWBQIpQfd
sVSwf+WaE/xIs+EpVV6M3g6eLK91ngmxPMcAjz9AbzHOVyegaJkSfkztRC/SnqGXoid/QtXHVRXk
9Wpqs/yVSWu2C9LcOCtePV50DRusqjzGIkQKrGjGU+X3X6bBf2HRpe0aHH/XmprzKvf+bir6skfg
INAoERssTTiGgG+mbt9thdyYWoAomILqO0qUeh0Vd3seJeo5imOK9/waxMg7VYFXr8iLEx4WpP24
Sj9nHIWHihSp5somAf1bBD0sLzQY5Xg0V13cZ8gVyfWxKfT2E/a3m1KwaAK99aHkaQJx1OmvpmVZ
MOOmV3eEJ1OUgCPlxmgU/CtFBeKUM/CmqMHuH1l4GLG5a3olFpi6fU4nCLKpRhPecwaaLklcfg0I
IuVkLbNb31OxUdnMaSDCempYGUmPRT2vjNR5ZUQGkPkSpt1hIiuCiMr6TUP8c8RrTQtqnsPSQv+P
17Uo+d0n1it8ehw9CzdIJ+QpiYprkZe/MzCX+zT1xB5MxMdfz4sTqiszd8t32lsbPdHidyajxN5T
e2zJYe2RahHPooDPubgyg6Uxut+NmzIwtLWzr4i3EC/BQ8nGz81Q/KQj1d5hAYrlZb838YYaerO2
2qZdJCbkL4otTJh8C4kLemkTbSo6r890iIKXyPSM5YtECLUbn7zt9WLF8tWORvbQ8gHPiBZiVrWr
Zx2aGQTLIyi+DmmPrp0jO4FfWATTm5g5Sta8UZCJXWP7M3Bl/qzly5ZKzjh43D3RpGONRDcl1J1Q
+z1m5McQGPEuV4jgqD1brBozKrftzIC2wm52eRL+7U36uco771zMG7knN4Yf5GeNdEPvRZKWx6zo
6Xsn7jOFmLHH2Jl+DimpmPStSSNyreAY+lZZhFpj8/0duuUNZX63x7QFEkW2Nu0ERaTaTTuQxtmD
cv1uJY5yGBTCyU04dUfEnf29tzC5lvnIREJ196wiCP+aNy7FzU7YRksGVPv5WmUVzXmpeadR+RUE
5ZvU/HOykn/RsGCWhw1gLcaMIwOVQLkM89A/qdvpEy7AKpWf6muviIjcH0NmLDvdv3bmLwUm65DE
tL797+8LwsL7yjR1o6rRjU6Q9WuqzKcBMfG7KNtqW2VxfVES1b3UredvcyvNPrQ2uTFs0lZiCON7
18yQ6CjKTynuro8kOSTzVae5sXNIkY5SNW4ChAvvjJiLTVNbzbFpiwKnd/q1UFyTnpkKLayyC2g9
b5KfjQjUvIguNgnyiY33iLIOLZVKaQ1xrYv97mxpL+l8wPpm3rjJfhFT+5ycCPg2Q4ADdOXo+iqb
c4DlBvagf/Iai2f6vD7FL+ycs4BzpQkZyrr+ML50MBAWgHUhDp2TwqysnUc6G3WzriP4VPcfFF7j
BnMibn+lBhw4Qfyr2148E+ezt6wKzYCdeW+lP1SMxKEtMi9mIaxi9rLjzviKlnflzALBoYNtSD5n
dnFboJhN7NCxI1mHbhh82MYAPBp2WE7KXNmIwH+VYduV7fxBwe3MUPJso6lecp7Guts0XWuvWjNX
T9kYQHNFqHwcVDd9ZoiTU9nd6U6423/sQesAATR/NZJ7tDw3aIXqAxfbWZ5/oqsVINATpUnEnFjz
owMZKth23OI7P2IfzN2e2hL30GIqD3L3kLWJsc4wxB2iefjfV0TRUHa616nR8nf0aJj0DP81a1/Q
8g9AbWilTUMCt18lj8t3nuGpehu/gHw1sq4kZGryzsgWvTPWH4XYMIIELfI2GZ7U91j4e7UJiov0
WBl5M27SzI22kE1QZrkO+nwp+vp7HJl1vhaKaMmbeGm6sHzIzyjQ1GK/LG1rsmEdryOd2ex/zzt1
aA5yp/dt70JWPTRxxzXPVZrxzJr35GaaXNoBhX+Rr8dMKpglMD6en2WxZxLKYxrOJozV5jkdw2Tr
gRPfdAp5OEZUt7+9Gkn7oNc/0yj016Fa2E8d2Ji9MHkwGEWFvjerjTVEQuAvnabi+RJ/JihV3yCi
/ekBUC87YWZwJlYPf8pTaAfMdWTz18p+92bjvXUEHFwaPwOOXuAYdmsPuk1m/xqchCi0kdC3BuyM
gd6EXWe4+64Kcq6kDE08xreGGl9E2XDHDhTRbSKl8LdZAB6S2m7OJGOZi9X189AjV/ZpbL2tbPuZ
ozOdswkKbahVxiZtDQK+2okYLKyuaPSMLxrkiBd5NOsq4sxtjgikkwE9hZ69eKRJwibVhodaGOWx
oLu/FSEG7Ul4Z3feyL1GdJw1EYEGRzTpdNkct/vT2O0TVLfwshDk9X1s+ISQkDEcknWN7yX0H3Y2
nFHSE00eRrg2+q6uedoa2a6T/SCF/IxVZaJ7LPDarkfdda6kuEw3UqXojYJ4+KGnzblLCzIPfDKh
5ueSkgTZJqeju0ZcD6x5/i3lF9z8ySw9CrUZfCbpZ6hOtLXlR8E2sFxSdCK4/mRKju3vKlJzsli7
m63q9l7EAoXBvzcTf7hyVRakWLndxNTX43JhueWd5Z7caLqImLEnt0ob4nUWZ91Wau/kyN2XXtGm
/ZIVrDyXPxn5sN0qzBRzSw+eXE4cRddEuP7VNbpiHeqq3x6TygBoFZvbFAMjpzpY7cxoX6TWm0VX
xIBFM26ezrgeoWy2Djt0501XYlQx4x8WepXnybedSz5Z47pzGEUxu8MVPT8hwXefHVE453E+CuZn
aGP49gl545OGUAv++MzjLnV/oo0dWWfTFuZWQ+O7osnt1rviYzlxyJwVrPS52wNribdVSVyUOg8e
5Gu1psXbHCX5Vg4jKnoMjVKJYzOb/1sdn389b+SefG2wdV4LHXrPfnoo7ebeVp44yZnFAmt2gx6d
h14f5OCCvyDVotDLdTvxx6SqaTfyJ2vw1K88cFDFUrKDkS1WYvLGpYL/W7fLWh66XAy2tz7rngX1
T9TX5SGDm2GP60FyOtTC+zVFjs0dTXtfbmPN1Fg/DCJl/MmAJ93D1TLa0Hil+zBum3hKDqT1Ht3J
YwXTWqTcqtl2DET16ln4LDV3cve+bpmvZmV8yCuFke93UY9kTnkJkRzlXE0RLrsORzig60qNDhWN
sXsQ9mIfaSLbup73AlhK/eK1BQ5N19MOYUIXGM8v6cl6G38DF7EbY1Y485XYpL6DvaocHoVKt871
ImOrFEb4dX6HOk6/ID8lz/yZ3E2uje1JD8L6izEOJ0B8xtYqasbr1G/aLtPqgNTz/qXIfe2QCjX7
wLmycoN0+parTkbyqn9s1V7bjayynw07RBIfmf39s6nNmBrCWnOQv1UQA68Khma8VHppr2VzHJUe
Zmy3OGKa2ERRdWiqoP5a+uCqS6YTJ6ukTR4xSyZJLB5K5cdU9r+7Gr3JGLrVtq4IPW6nOfowaaAH
zmvzaMD204zquE6SEUN5FHIfErFWbYSqlhhuSX2T/Cm9ratzmZbFDgVJtpZpCKTPlFuGdSxccZK/
K8kGvspO+tYk/ZWQcHft+OabonjDdqC4e+XR+r2Gs/aUtOqHOVf1GNt+oPiu8Y46LoQE+h9F6n6X
ULsIh047+sN7T+ZnN+cbkgGJxaSwjdXkJtbBoMRdKnSZ12KCODF1zzsmvR/sRVT1+270kpXEfJRl
I9aa2T/JHyvRD1j7uDA0Nd6Xoq9ew9a6dUK/t7brrwMlMag5CF0vcm3PajW5JckUrguziSmX6Okk
Yx1f5eFYpuFZ2pd4QoAt8NQS5rAOAskdMOEg59s3vqFv+jTy1qmtgAZPLp9FeBBXV1zt7r0EwnrP
8FftjczDTCR67FVG4vPDPAyKAej5dQk8YmvXNA2yydjJvAYetfWTUdGYnFFsbhT5n367Qajd7I/+
hodf/z7v1G2z7Ki9GX1ASjlZcY7Z0NK/TG2aPs9HUsMeVUA18iB4eDy6cWSS5SPRXLKcla9VLekl
UQegYg7a7pvcQ6gbrB0wfPsFQEZL3L7l3as1jfZNm++nchHiaXWF4IVwtcHwtHuCfrj9LdySj6sj
bHOTw5bfppYCrUvLnvzJh7MVuvaV0Yp9bVilL3taLuJtBNF4vVgqfc04pCYG5Y3Z7kpE4c+Tprjb
ioTxjT0l8bN8rZ99eVbcAvkWY/ig7/KcGp2FVE0FqWAX07hLBfjDxBy2MRmz994FSNw4YbfsVfNe
jFdxbTWdeBuq4QZJEzIkbZzDWIzRHvo9i1DFzhFEl/l3tNyrYMY0WdDcrl6bISqe86vSATMHnZZy
qwsC9Dx0VGvVzJwb842VDKnSw0g85F40Kc9BNjEfsg3jYUwiP9hDqpdItUq6J8woWJM+yyF/JDAa
ll22VRWiOoJ59gzQKHuYOWqlSkPxgi06WVNzuuuEAmRvW2b93CQZ1EJhqs95SdVQZv3PxWNaaeau
otIjd6Qd4BR4CMuBqe359+3Zj/B+esySyAKNbf6XBdXb+/IZGDjY8ar8K1eQO7W9GccGlRcMMRyu
qyjIaHlpSkfVUUzoPCumRXMzMopzfRskEcLgeQ9gOtEcTnOI+mjCZEuOG2ONcW8UAnN0XBnWvkNX
eV28sswsGjfULuqI9mluC8jeQGOHaBQwLhDhPu1r8h9g7uLAFUKYJ0CBP+1Zp+Yoq7pCdkh5T1y8
imGP5EQE/lByXgyN4ZBjdYRKmIb5MpoG3l55stFKYbiSTXssks6FWEDbwTGiAHks3ZG1V968GmOz
l7eRSiemVp4ZizacCAtoiQxLlsUm9KliBx80pBs9oB4OoNFlxM0s/odeYYoj3ZC+hSXSEE5/WL7Z
oPFtVG4bVyxw9jqbu4CxBcHPCZHvWFkEDzc8VHWIH55qxd7UmZIdzbB8d+NeXVteMIAFYJRci4jL
PwQ9IJso1dwyqW3NvxB1R5+UqhkzkLNbmk1u4NwQ0JlHaYdHR1YdB+SHbqp/QJyaifDK+OzX3i0n
yR3OjvBZu8y6Fi6tVcbq8SoFLhbRU1ueryA1owziVYJZW3J2dJNZEWomorbIAtnm0WDc5V6vJONR
VwXJu275pxOd/gW8sX6dU74ZloaX5e9Vlzho4u5Asq/xNHpkPDO1M39tnbr5s/zd1PzrpJGqhXiO
5YDa08agJePisgFi6KYHKURnNZIeBhTciy4dyv5uGaGruKyGwgo38qPFdMJVBRiZrJhm3pt1Of00
YojSSSxck6+2VuvpT1yqxVVYWXXpWfuv8xZvEXcdSE42LvYqamEZYNPkzm2fFm1eXA53one3gCX0
2zIxtDKx5cxHbewHpHlpZD7lnTKco+JH5JnPmWd0qNBZ/Sp+DhKkYx6c4eNcLTlCDcCf02LC8cK+
OqEZgdxcY/5OuS6X8RKkkHVUE8EDQ6q+yD2/GOtLML9G/l99AWzxr6/GrrdeJi7aZAXL/8mNtV3e
RYxKUZOuRC6KQ0uWxK1nZLlNihIcJdrXtVcr1tfEGF5FNqh/dPe1KRLlJeFWD2yF4WmrJ+9orrn/
SA9Q4A8X0oY4iZDKdus6tlg3eI5xAyrq7QOChVZCMj5z8LX0LEm1txCXlEnNLUWuHU5ZFOA7mM2C
xb/38k5Xj4jPETk/S+3pFFikAWiLOQCJrDyQX3E6CKPWlJckXWXpXhgcSkukzBUIctIwlqGyKfr4
vyg7ryW5jS3KfhEigETCvZb37ZtNviBoRHjv8fWzkKW5lKgJKealbgGt5iWrgESec/Ze+8lOtXwf
TtW4lfhiyPvSki1qVnMfgwR/j/SqX4cO1h/109Yb81UZoPue87x7j2V7A0XgPvptbSEl9MTaYuK/
jjW2CxqQD5zsyU89iKz3uy9MC42d0eKO1fp+3uqkAr2XVfeap5N90XmW7whwdInmBR6T7ga918ie
s7aE7XkMCVvvYLDFeh4EbVqnrR7UUQNE5lAE7l6M2bdfQhLNZ3AR1eE3sOzNU1kmKFB0UdKxjD41
Mm0+BYkHFdiwolvtgz4jP2FAT+V/FXHfPCfQjFYpWTjfygjPxzj4f4SJtx8F0oVF+pcZCdOuOasu
yNDTnRnIH4VvFVv47/26W/qQ+HHmtYYAe1vGM3a0MvuhflMlOBFv/PWuX4kmzA1EsrnGTkv7aBPY
bP+0GeaoenEXluRUxenKHv34RKCNeAS7vbtb1txsfrCHUN60yn5jvzCdFIi8xNlc9/5NrZdRVtkb
i4TEtZn54oz2N14p6JRiI6UNTe2ZjliXyOyhGEcNoCNFAs6Q7NXvkunkMDZctYQevRJMCtMuebT9
fsb8QT58UieL1chA/iMzwC6dzXIhfKJj1AV/v7CNbaLPxm1ikV/FVETJ1U0yQHF5O15bB+1qRF7H
m+zmCn1n2PxAIbFy8yC4DFrlbJyymjc9CDfCSnneNIn2WEVt/+S1A/EsLTw9HheYc3EEbYagYAIx
OQ9ZViev6ny6nM+0qT/C+3a2MLhmdv59eLSMVr7C7H5R5CRy6iTsOefckparJqGRXzBDLYz7XDTL
tZd7yNW9CCq4cS6GYXbnJs/fCbWbzr9e0r7966H6wVSY4O8zdJI5fL+N0oc3PRR8lMRTOaOKvCvi
7IGU0D6O6fUhGzxgA4vWEepInowFjVDBJb3oDdSLNoJVHRCLqsVVLbPDi2PNPY/CkGAq2YS7Xz7p
RZN7oNOUwz8O3UMa+4TOLIwTI4+AetuYhtXi8etQ/RSd6p8/FVNOalsfMt81WrocUfCp88vsVpcy
Xhl+H3yK/Dg59mXWbNRP+zQvt9pwvqupifY2Dngcldg2kHvHnPireAG3bmtdrMICNlIWP2cTwUwX
a5jKANusVb/jV5vD4mGxMhsxHDCSWsBDbW+N7ER/ggx0p6+ro4EjZT5SR7TzDh6DCyPuLp4GWwF1
d3isavLT4mQyz8KDzKUectKivwqB/EWdZ9SWbspCd87CgiSgB3n1RPX/oLT2UTNOpyGcSFRapPdx
w5A/dpqNbPGZOrnQHXgfZO9O/IVnE3YTdxCzjaDrNr3hB/vU8+4+eJS+DfolVpKqKupHV+LIHFOp
rdxaq21iKmCwsiqwm0rMRNtVFXDSCmHOQAnBA6TMX8Kw6Y+jE8CdrGoImpANjgXNVG5z/zUibPPC
+ha+GLGlr6WZP0sS5k4uCvGTeheQgWCX08PglgyaFzGNlpId67MC3gwndh7asu1WKf+wV2lXWBG5
DcfW/dwUafxYisxFRQXpj+sTanDWrrvYqS+mkdmrJHaLTwBQ3V1UsGlTUw6t6DMY4j1TTJEbhzyO
mr0bmvzrkBuQK9THK1WrIT3umaJVjLglTxbVquzcqD1S3fp8ISUh5UvXWx2qF9/D7PkOtqgEWaUc
eeouwUSR7uqJjQZ189ei1HT27PCZvYIHi9aO5ur+ZPKXwIHctaozQDqLOxPlYsbm2PKiqx61J9uS
30HdUcTCSoM+3ZQbGY8f8D6y7xT6Xy2NHt39Uv9zC1PTMPSXukapa3G25QctCftV0lnf/z3i5f/h
XPCkZdHgxAdsUQItGSl/iXhBYaXRt6O30uQvcEGL/a8RcdQsjyEnflStdakRIinRDq99vaYJQ0Gr
5gZqgvDbLMEE0rS7h78AT2VvKX3Ga0NDDkhd/CxJtbwptZk6f9edjfGlZnhzKueC+3zGd9SMbOT6
JXlwSNhVZ8kr6HSyT510PIVmhPJtKtxt6bA4dwtovIyC6WTFHnXh8tO2rR5Z506zZQ/XSszjiTJr
ryoMNzddxq55OA+IPWttM6I6XKtnQCMZG5RgPZgwGOCPWNxrEbHDNYvxLYdu6DQu+OJx4Uwi9r2N
pNf5u8oHwgd/vjhUFv41ZbBVfjQn6If/iK2R+u9mE2IxdCENxzR027OkSu35y1em1wUhgLZZnzR6
JHv0hpgj/Fiefa+Yr+TJGLRC53lF+lV0Caol53H2YAItZAw3o0NXT4TQZPapaoynaijNN9lH6S0p
u2/qqM9lctPc4Vse+69YDYvPjX6cyTSBN60fE9go3wHUf8JrXT4GqDYW5jUbslyGEDGMaGfH6FdT
4b5YSH1OczV+1ZqFUdwG+qkKzemjHulva2KHAMoFV5oQhhrUBNT08fPkkx+tm8NeDTwaw6FUbRrr
AIi8fJiyGeE5+pjGFdZRid7atvYOZBdUa780ndNoWTQ4Zn8RDBRPBjbEV4JWorXAxneUIs5fjcRK
wECY7VOv2cG27uGKxSSbrRLsEFfLc9oVgqvmlrWu/gr2YmPJr75p6893qFeMw2aYjOdFdcTgFN0P
a139xLPtu+lm5Qt6aR0lpFO/gMsSu7ruonNJ7vHBxjN36S3fPuWGeDGW9IBmMs3rLOXaXeRSftuR
GirzQoPUwyBMPdZqJ/bIIgnRLM6Mg0i9ALFs1xemKkujtNFOQppiHS02cqUmJHmOba8cE3pKYQQW
sV0KlrC4sn9gGfO86SOzEm81L0DZ1ApqJqGJ2HXarBFgBjna1MejQEy8jYAE1BTuDFe6/+WED7af
UNzyKRALk11zMej7+zt9EQ4qCqUXF8nBq7x6n8FqWw1tMl3rzP0CnrC+EmTSABxBB7vgCjn22vyc
CTLzllPqRdz/E/QNZS0vaooJsH8/Vv14irPp5zLQOpMDoD/Z8OzU15IXnbUrbJ1Z9jBA6g5N8VLg
NNuMrvXt3unJIo8SuumwlIx9CC2cRk8ntT/8EiqWW0li/bD9JkkQHm2GF9fZaN8dJL4/tBLlVId6
eCWKVdnZY7RqyDxLhd3/4Qse+u5UIe5pMAZ4cf+phse4zgnoPsB9+zIlcXS24iZi3sI7EQEfw1V6
ALhoXMxh0i+EdBMbWzgBZogFFFqVHozG1P5sRfZ8CCH9mJuws+SePSiN69xCBNPLKsBUO2Zb5luQ
7ALDAtU6t8G+Z3E84CeDt6E0ecuh7O0elsMc3CJLflae5qKDtzaYk3cE6jlsJSLa7VgM+jXq4qvq
mKkXkRNvUuqRx/g7e4uDOPs+taeyHtNvzsy+CFAmtXb4AiwCwZvXDatGLZWi0b84qW1uZl+3zrpD
O7nMs8+WqbdMN+hxT3UrN0bfHTpAQ2i7ou9qZNo4tFxtb77pWlU8NkGynkYNvLtrZZd2Ctjolmif
eqd68/Gw76x4dk+dE1cHGjk4s+lrIlcbrqOelfsR9i9yq9hba3VAdNfiQMqa7lj4Qfwy1Gy57mE0
ONGPyGJjlLb1q0raMOwHWNv2QYGQ1UumhZ/ryPVWQ9KDL+pRHbctYv/lXdAF+arTWucW2u2zhN31
YNS5+ea7/fNQ6D02J+T0GdY6skkS7xSSenKhBetu+X8OX0tHkBAsEbfd221aMtaXhm54Xk4Q/2pW
PNrL1kNfoJow5uTZsOkW+BP5F3cX6cDtrw6HIRabe20Ok7OEQ0f5d48iTmemCXTa1kGDk2mg5XiQ
Y5legJweCSjBwbVchCWxSJcbQdz6xXBsEteUmk0E6XznwdgFmxejnaqrurYcRu2rTqZI/LJ8iyWV
508Y/JEuig69abT9PaFVm5rlo0zhi8eejSmXkMi08G4kajONiKaPEvfefrSkSYK8ZZ3dZvhCVlGD
nfkHhMlgnY0dyl+4B4eYtee+PzLbIf3MpiRcT4tCg68F69gyalEvqAbpy8CfQp81DKuuSPWHNm6T
B0Z8mD3U1ArftiJuhMvKWTKXOwVB9TnQu/YYau43AAPFTdXiatffeSR9MBVvdmQtY+wPoAjFGaNX
TUb41TRaDXmAEvjft2ZC/3sCqYv5xTGEJyk3hcNwyP5tb1aLweycxGdTBH6OPuF0ZjoE2j8q7U1f
lkhK7c55rPL0NRhh22lldVafAIEEtLnVemKmqXPty2ajKPqjze6GDn76Wsxr2Lz4qmJ9eFTvEiNk
CfdTA2hXEL3UGd+ZqFP4azAtVmEQeVe08HTQ9Lx5cSZmkW4CuL8JLcBzIH8oSRltXsBO7lA8VYdC
YlhF2eVuzLkwERHO8ycfi8jEJ8mYzxc4mQhJcaOkuyfX/MqwcbX0OTeYbUm/f1wS2ycp9WfFeFyO
WrfRn5UPYDmiyb13Y2sPK56CbBn1oFvB7USKO6o3imsJi3AKYboAZrolYbLK5hkijkZZHePmuNx1
9C7Psb2SU0zMGEkelocxut3Tw+pxjchf36r2PB8TLm8ePSIjTqKW5Q/1F+slKLTlSGDnhna12Fjt
qAn3NNndvefl0TGwQ++RVitCcwKMVpRE3aU2xLghmjA+qD9FHSao0lAqRUTC4FjZDUbGguOQJuuO
MFv0mlCaVZjwaADUXQCc0Y2bmgPg6Gt3kPU72gDMBmZTuLs7NNFqGdOYohu2TSKmYzZK451Ep53a
8lqA++vl3rt3dceYzLwKt/inNMiPCrsdAbpbV/OQ3uKoMlGOkzw2Qzh7HLOYiFJcet/iwf9omsl6
KWnnrJlD99rLTKHadzjLtDZI9sFiP6pa48X0M3fn26ZOSIeuH7R4tA9aXYSPgafZtOtN93NZrPXR
ObYLlChOG4oC1PD+2JmEy7Pr5LL/MBz48P4QnNWKY3r6ooYY3kFif6QouM5FHTFs9XP3YGVYv/Oh
D4406qaPYs530CFWFJzmo9pmthlzCyeWz0orExCfbQoz2sxm2R3wvA4XQkkROywi1bLwPibLm55n
PRkuLChyrTsBcfdC+8gpIx87g7hxRoFRk1WHyUZBovoQiUO+0CojSHctWYlJEg336g/Uhf6jtMN4
8+9rh2tStv1KOlVLB+F6dHWYKbOEGMvP/1ojaNNcEXXiAEr1uXuTdgFR2TS0KgfnXR6ERGZ7N7Mm
Kq0lhpGhGAtLEgZYXfzsxVrO1/87n3FeN+PoSM2u3xPovQqfkOn12UlNZUE4jweZGQMt7/QFi9XX
hjfrfvbcXaEIqwkbkgs39aGX3rAq0zl77okZWFnTFH8emGSvApNngjku0iSOGtAx9/OpU5pPlvSR
6Eb5ez8a7nFoLfZgy2Huadle+OPtl2y3ojQ9MNYkcneR8jIUM9ljpOXNIDOl1FvMwP1MiARiiAhG
bzFtJjx6GzXuuw/5uBvACkB28qo93Grn25Aby1Rj/uEa429vkJnfzxi8cczGWcH70LDg80/Ng7a4
aLKtDxro2P8IS5T/CLO1PUO6rtBtQ+iWZfwWzto6ZZNI36R10DoQeZqF091g4jDHOfoebJXWETZX
vKEcmK9NI7urrzfVetK8MYYV0mrmVQ3Dw7b4IadwOuAmSP3VAImIDYjbX/IK4YUWmOWzepcT9PWs
DQvRfXmX6zBSEDTVW6fGtBSJ3Fpnyqpuxn+EIhs3OlNLXOD0lo0SZLo1ZEdUr/FHZpdnM+/951Q6
2mMhzLc5LKOPZgoQ97rS3HYEIXxEA2VZukDw/7/uDVJtHd3weKDa9DxsWzjLB/uXe6PVJrj1RhLB
VVy8lnm4NLz4/N6MEkQYdspH+kDdm1eULxTN2QNFnPe0aHoo8cK1SPVuy/U3XMOltabe1d5A3aiP
bIO7D+Ak9Wvf8K9yA/B/WrXPYo1IJhobaydIZvLW0g99Jk0qm60CsmQGaVsM1973N0oJn9iTuT2G
DnlcJsXOG3s8myzn5kXRkfU4PKNVCh9AmNnHuO/GvWyK6jkg7hUlg5y/NxIeIdyqtU3O28Yti/b+
5/az/VBKL3mFLzGTGUBPn/RY76lA19BaTfRqJ1b0WjnV9y6sxdpoZ4LmcAQRD2Fho0SRiHN5Sc8p
JaofPR4E7WJcyJRO1RFoXb7DWRdvVOMjSg2BELMumNc67cmpCAloTHxs2ujWzzHzxnCBYkI8bf4j
tNi1/rb0LV+vsGzXZlLtGOiQf1/6jN7Qh3jkiUPoV3XJ8mm8OLYz3t/BjqtPkyUB6f7fU3QT61WN
k2+Nr6u+FiF0XPU9zDL4mbqw523/h5IaWJ0ZHAZCKO7KAxIW+mMt+69KuuETm3PFtLwoOH7JOLBh
1nsBMI1C2CGz5AcPieRB+umfuREWTJaotI5NULaQFDyT9XV5m6HJgUDl8yzSxQVPu/m1wMM+pLP3
w0+IIp2QM72GTmTuXG6lU+Xl2g1DlbZmOG9/iQJAFSL2fszh9MNBX7XKu3je4Newz+xkxn2Tp89Z
ptnnZHmpZcJyxx5+WJdYZLbowaYDuxIDgTG+b2WZcmtvvJ/T28ewxG2bl4B2USCHH5EPpKuF+PwS
zsQLGPDqHqKilXtoVPUZ8JI8zVPh/UcnzP5HPLUjHOHqDPUtx5WevVwJf7mR48wL2HzW0d4QHR6D
pe6yenx2EgkaXRh7AkED8ZXQb1T4uGfA5HCozYhANAtVQNGa5WPZvCqhWJV1Iw+4eYgJgrKcXd3N
zQN+SP4NlDQM2M/Emvm7KdD1t2UurgLO2sT8GS9IIwkE9sFb9rljNDXvaVQmqwEd4g+E7etJYY7s
IDgBK1usG/UiPVAv8WB/5LPsdjAhuk3VwfIZXOCSVNPTjUjLUqwKXb9qWc5lW0zJldbC6t5+9EQL
DoqQvZWhAxaH8uN16zSv+3M2f4/ywftpJMPjJMzsayECUHbEQrwXJdTHHBHak7RktkMg3V/NOvAO
TtJGh39faJ1/3okm3xA5vqa0PUf+vtDCTgeeQl4t9gJDbKpFk1LEBu7MzvlKQ4tbYHlR50lW1MZ3
1/WeVeZPN0L0Gt1eArpnwSm4zVe0lO4pghFzgAro8SePhv0h0MlHNpZN2HJ+Lt1b5CXJyQlrJnBz
YNycROi3rCpIAU1oeKkfqHPqp1Y+CryKz6Tc6EdHL1+bYEGES1IuB4tNgyPGhU1cnKxB+OiHxA8l
QDFt/NUpJPqnLsbvlk/5FjTSSRn5lH1PvQxg2OloilfUg94+92Y25Ms20jLOgwSHM9Sju1f+YOlY
GiERmr9ThzGAjSMqn2gRVx0VEKKkDbeutDi/VY0ob3XStDSpg+k/bipvCT3/tXNclk/TJTLapeo0
4YFZv+0csS2x+BdGvCc8JLmpfo1XB/jP9XRk8rLcH6i4vwS5KVfKQF17WKRovy8rhZK2VFlpAlMk
Vshsk8+RkPLK82o4+TJK15oVBxuITdbZMQqxInAxeoLw0RIdVK4GnX2C0o8lXtGAuJ/Ko1KXle34
ZahL/cEaDG8zlmSTRZEePyOrG9F0BC39Tg7VC/ThVV9k/aOTpe26IBxw+0upNSVVcIUHMpzdFiKA
mmTPRsXVGfrWTrO6FJtEky1ZmWLhhKRvddu8kyuVrzThZA/V4jMnzIXNA5f3J5EyFUWs0dxbD0pv
Xpn6I+0L46iOVEEegxhc523a7XMkP482eFrVjlfEMtSmX6KcQm4oJs/YNYwiGmyez0llf2VLAadg
Ef+XpvnVm7ulyWJ96N8QjsuvXj10W0EK5SmsnPHZI6j03+9g+c9RA5eDB9ZK6hZGR/FbHHdXCls3
bb86jfn4aVLEFaxRcpODrifIKFlDNCTONxbaEwkdK31RaEJisF6GSv8aOU9Azp2dnoz6Gu+JvGV9
TKMiqPyY4DDyJ39lJLhVjCaekPv9sHi9miTKP1cYp5RxzKY8brrQ+4Je43XGKnNVExYkWt4p8cYv
6ijsvnijxW7UIi/E8eo/Cyyj2DmLoeffPxjD/j2o3JPC5pPBGOqgo3Pkb70ZE+1EM+I/PGlwRI76
GMkzWKo1Q6XxGrkjA5aKi1QhtWaNwAwXocf9UI8i7RRMJVdUhzy6bd7Uk4uDjFblW/YuGq25xuOU
sKYDBOnjD0eSDUvTFHmFGzIzkW31bCbFo+swwBZmnb10ILVoHiavBiwejYoQ5XBv3XTbdTd+Hw5v
7PzZ5eT+8N0bPCpvO3qBPQ/IWWCLm5npnwtJ+sgMTYJw8zDaYIqhVl/ejVpermsb8l012O/lEsbd
ov9t0jL/3OTg3JuKyFfZLY1D1zt6wCqUWLlbjIW+7n9Cnsb2uGiap2Sag0cQrSkpCA+QSaixwFIx
YrMZfqhLwuuQqFhVzKBj4Fntu6eUSJmz2jGpLZR6143+SZh9tskK6Emfhd1eBZu+TR74BK72xBSs
huWb4DYZryl792vi1+XKGoJTYmfpVoYCj9Py9FEvAcOSzRA6T0aeDvffVL90/3UlCxX+vJBiQuIx
QRB7JSqlUWrxM96yYOdT/G0SgeplzU65WxVpNkNRTfejiVoemwEtH0qzi2W4KbLktaCXfp5HyPts
JyhHs9a6ZnmrP9eyeLW9Un4ORi3aIiAi9TYo9T3kiPHuQFG+k1n3ix1TAdiL/zOkgJjt1roawdQJ
4lu1c5u8yYA8R/tCdqgeakF4n1p0xsG6DqMhbmodaux+wXW4q8EYkmuUkWCHwz65anJTNCnpRmOZ
vBHv8IcSree1s4WO0/3HYmP+vaClZ8Eo0/GoznTH0y24z3/fzk245zmry1PVZxdj6eRZ5qDtpJGx
yi2bu84utR1Q6z8PgyTZhPjWB7N1znjSDne97f8O0ZIfAlvoqzwTBAc6LaSF5UW9m0gCuzYV9Xxv
EefD6dnqf3auV6J/Q04dUlpfTBk//QqRl6MABhDS2FPntDLWrv++rLjLevrr4bt8BNI0XbZehikN
wfHfP4I042kjhO+dUuyq2xJqkxOPxR+1FcSrym+cVyOt610uteQsJwfqhm4Ym8Jyxw90CjeaMMUf
dttccTpDeS/7aRNFeXhzHCSg0DOqk2myZC8jGNMU4yPSpwXsFV7t3gRcH9Q+Qjf0Y5CmSOtWLcwy
6ouVDPCJHWMr5ipOUn7MY6dwK+ORtvMa1Q5+0Lo6is5Jueg7jKT/ezGMWm56UOrgjav0oajJEocV
i9cBoc1DAG0djgKs/bNs+LXl3JS72dE1exiszlQ/TJrxh6o5IZjIPXpWsQUJDU0O7yZcMgjxU0ly
or/kRro+HEo2Nm9//828yiRzfzD4sxPlbOcn4otsMzVXZEoWXlbfyhBlqNPD8lZfrKhI+UCm19+v
BHUupBmxyS0zJFBkkP+xUaZf84/v3eJhsrTqhI5M6fdN10Au6YAs0IO6t7QkRqwWF4ZKPyh7nKsR
tt5GSwy5C6dJA9EJwy1aXAmhYVxqqyHU2p6DTc+itK+ZoG+tXDffKi/681DdO5OZw3xXGYd6AMNl
lM60Uk30lAYTUmu+SWeMnqqYxp4y6Ni0xzquDb0svuZ0alapb4uHRtNcEmSWgT5D1OdsbFG8pEFy
JLRaf21w06qW8Wz79Ae7YnyY/ddJo4mjmueFM9TsgyP0OVn1WTOj5KyeEnWG6APDdHR/jnhaTfAO
uK0EBGl6d8B30QgKcwz63eTHGL7ZnR+YNc93H3KW9NUpS9qfQSCqBxyvUNSc7gVJib1OFhKkOuyh
nFz6zP5yP/Lz/sUMp/duZiySDmGxl3OGriQrgax3odzbyyEK6+JQW5m/Vj8Veu2vRU5yeTlgVzRA
JxHNYDrHqhzTfVgHPh35BDOuadNBo9q4mzc7ZIcXHOxIFdV2rjUPMLqnkwqJLoeoQb89FrssrMTJ
zrSdgta67CGu0MQfIqbB+GrpP21gbDwPBqE9LKWkV1BNBANJosIk8NrRxPHfVyRD/3sneakHKPSp
sUGb0nqzf780HVw509CF1Z7W+7RVMR6jmdsXyceoNBhx7TNuIZRlJaFZUKe1OgzhQUwHVTl35Edv
ancm9AtFdOWyxq10Vw4Hy57/dCk39dIfY6MOQYl06jkK2+eiyGHhL+/m5VwAC2CVt2Q+8Ik6twHh
YbUg8023qB8qkM1bNcswq+9WE36oRpkm/as/Y55NIrJu0WRAt4qpLxbB3fpXRcB8FrhmW41rvdDy
BUtZLvEz5R6nPrd8QNNY9YORvyLMxi3xhKTmBo8xNFYWbCsapHGIWcu7unYiVzN++9U8etOudCr3
li8vU37NE/E1rqqdUzXlJY0r/XyXfI9RR/NnqYyzLoZz5drBTmevu7UMJnH3ekJMpDsty4KJEnJt
+QzdzDhHxIDXKsYauEHfKqms/fXsUtOuvMxZ4RDH8BMO0riBCyA+3H2Jm2l6JX0n2VT0Nm5+XDun
OVtAXpKOFlG50UY1etTGAWJS9h99V8P8ezWhLiXpwC42BI82h+7c359usUAxO+CoQeAQEk6Ky3RX
jw6fINHgz+qlbuefGnredR5gE2g1/YfKKgQzT9ASksxrbDnm04xzMAjCU3B2Iiu5KT1ZL7V0qwQH
oiE0qgHgPVdheUvS7ljBKCHFj54b9Um6KrS2OqDEd1fOWOXhBnN7vxsHWGPSYaHqFnhsB87nz2q3
NvO1EuwokKt6J4oxX0s3knhhokvBfoXHa2B+Vu9iQsM/hxViubHuL9Yylx6NCaZFHX2oTW3otfJa
Ne5R5EN9n6ZnbQkC2cURrFboeQz9HZLYDzVqT6om2toDNq7llDHo5i6f7HSntqhqmxsYNrVAGq2J
fMxvyLmIaDYjfasU4yZK/svoS8KpqEHWo9P0r7XZ5jffqV7VkXrR8R5o1fgSpHbDjsnw2QISEZsj
1nzJB9wgdzeSCeaQSX2/sAI8toq+A4PTTT4RF/zB/Nw9QRL0tzDEHrzOcT9YsbIN4ZLFw+S6zbEX
eIwZIXyL3Dq7Bi1bW/VOKYmG4hAhiUfTQ8vHDfVXfTZd0kJ87WWqm10Rgf2lr1vczJks1shMFqUy
Clo/14GrBjTR1CEgwAP40iuNfOdbo/mbuCqSy38si87vOzXXFobtsj/hf1iZfq//as+ZIN559lEz
7WyNnYpkJr3laaNVpA7qOTdz7VnhxVoMG/hQ2LiSZHen3vKsT27CIOW+XPJK0k+KtWsazNCImIq3
UZA2N6RYNGIhpG2tWPdeEPCA0Zsa/9scuhsVXlHolPyDda6cdOMyj73+ajzp+lDvwAm8BwgAuMy9
4XsGn2thyjJNGFfuhNViTAv/KCx4vn17cGvgRGgcvAd1JvDG6JANRbfqS+exCubbsAxPaX7mq6jM
gwfHLU1iQ2Md/zniDeEP+LCWku1et+GPu0hhnuPJSz8gU5Pv6Pd/vitda4cQfH40Ei7lOWibE4zp
9CG1UCD43oMPp4FQMNY0KfC5wfKIu/kt89oWsFBWPYG4ep9sonftojJWCPCRfzSOl61a8gj2HUsK
m5bUvRZ1M22RT2BYbLK6fOjzzL/kUXxRLs+EFFWuHxlRg9kXv+jDl7oT8sHJoG4S36Lb4/3exP3n
3eZ+elc3YxamR98Zmk2SN937XDRnNf8eNbtAb4R4KcKvt5MzwnQ6nxeb5MML1hW4DurYaitITC6q
fbJjqptWTNkuF271MHmvU4VaX58iVGALVTb0mm8oVsBc6Vr0GLQ0/en1IG+LomBL2BZb0artL6Wg
GKAMR/2VyuC5sIifbkMHgkha1YfI77bJAp8B/vFTG33/1aGHgk/TX/tIZABk6s0nH3vaPLTwMxuN
tB/PmmnOjeWzJQk60Pz6q3QNAZwxNR7MOfgezdlVb73+Mgb5cEmNajz6Ijjo8zBcsjgFOpaWklf1
33Qk/FgmJu7IB6ASFW9OLYdTlHAR+5KK8y4z+ve70xL/UM5YFjJ1BM3SYhhkeL89aSrsHS2gqeqc
hbClZzG0Zy0zRHbWBydfObVRPxGzAmO/QEcGsqPt7PxUzYbxBlNsO9TfXbNiL5l6e08Ym3spREH4
2AaNze6LJJ52UW8zwab7F2zGC3WHeOuKfnpzT0pFG4TBuyVba8nSwD1SiuLSYey5eMEU7kIfeIPe
0ZL2toTQFU+RbiMgVLzMuxylwC5zVFQiOecVudXTNihsd+P5RXhCFax/isJpBWnO/iyaYtoHbfyO
g2hEG5ugu2+6J7tIyBtgB/DcNMmtKmHmk1RS3UOIq2I3hn3HABYWB7vGCrRQ62+ThulB1M7ulTxv
BM6NBNojTe8gKDDOYiTDWE3GDM2/xnbBOFdt5xg2HJXd3KmG+gB77pt66immlTqf2v3Pu7okcnBD
/q3z5/t5crg/9kyCaFem2wabzsu9L9EyiVqsqzK0f4a73Idb8avLjDzhqZGMOouJkDHgVD0ewlJ/
VO/i5V3hlx9VoIVHnghHNcBTkCnPsdKbIKgCSo5BlHBkbEcq1nArhfVT1hi3s8EC5f2LEcY8mfpF
lSNzaUybxI7Zr1UVQvAogdYdUBzNoc4PUIPfLVKJTudinPxxo1rMtYRS0ZkR+OQCD6HSUpb2xL+T
lu7dTj77SXAfUA0QIw4QBXCyqQ21HI1y7Q6gRJ2AL4Q8nvFSmfw9J93urzF8AxFMGXgbsE5pGn5x
/Whkoymx08fZTweCwP6OPahz9jysHPZuGOm3OVkJDsXtXiPTny5397MPUHBlE/nR7MCa2uzrea5U
JNlvC49ILJmnDHNFf/j1BUeBBczKF/06dXzzZlelvEGArq45d5o6ZTBYXHtua5OBxp/G8HfA5+9Z
G6PGoW2UgsV08slARhB7CjPx57uGaeaOwMQNfLD6ieKKGyLWiZ1dsA5DyQDcy+RRyft7uxtpYoSf
keBf6ON1j/VQZ2d3pnWqPgd1CLpqP08BaTOYvSKrxUpvDvhAJoTbVT+8EpoEiDSYDiGqRZbdXP/c
W1zQKA23KqYY12v5XKefIOy9RAtZoy9DbL/Ep7z8H8LOa7l1JNu2X4QIuIR5BUArSqK8eUFsC28T
/uvvAFRdu7puRJ+OagWNtiSSADLXWnOOKUlClFp4BsYhr4NKhPOS1O5fSECA/kQo0mrausNQQpWL
kETn/sxWV4g5TO6uc5rkS5xDUAB/Ypy9OpP+mkm5zxS7e+lxjQJ1miLLobIEzYvxhuqpGN6dfJzu
HDsBA6ASKVKDrEYkwwVqtTy365ftcE2rWD+4zYBDjgRe4bnCsn1+EKkbG++pAO5CShfpMDZWWTD6
X3vjkZCCyzYf3b6spJSiZ1eAjk675+Vk+5wwo0AshXHpXZPpP/uG7QIIpa//C6RLulaFwBVQytds
YJ0ZjES6ARDQHwSsds9N2+Zoc7jvScAi9Dqsu4ua2OauNoTyONpgg7Dwts9KunKFRzli9Qxbv5MV
XGuL6JRtbR7Wu10jNIhQfbBJN0OavQhnzRt3FvE+bEcNfNxq5If0SPOwnS8Kc5w7UYu7WMGY85XR
tcyZ6heGZMjR9/BuuUDeZnEyBUlDHhFcIv2qQQz4smENwDcJeIFOw5CedvjndkOpws9SHYwHrWDL
xOUMxh5jaOKWp/NoW4CsYZkDxE1Q0G29zqSkQVyqjAHMAf1TjjHiZamYeK76aQ3DWdpwA/AW1SM3
/n5qzD2Ry2eapD1pWmAsYznKUxSl0VulQS/hpQQuOMUz9RaqXKwvu2p1YZRDsxe1+2JUPevx2k6i
l2PdwDdpzWunOLfzWjHHq3KSdbEORnNKg+1YgduJ1TF1LmtbP40bNYhsOV+MTBvv2JaAK8VgO1AV
H76q5FG7q+WK6E8dABAbhLVOR3HNqz2lgOmphVUc0Goadyg0Y3jHA9c2JkfTgXfz8atO7ucV8isM
8dTnKLHbUP7laIGQmHhWI8ODWFzhCwS9RDSwwmxfTOwTuNOwJef6YeVD+RvPbNMBbJyzPjPqndNO
L0BomLXCQ9q+QOt2jg494n88hkcvv/1qsCtD+cqpSKAoM/Wdur5R27tV1CG79D/P1KvklD6qfhNV
xe0qFD6UPaXJ161EvS5pZJ1NAakNJVV0S1ilyOkrkN+UPUUmUAYzctPzl0oRJ+3X3V64ZZAveHk1
wufvm+HVXcR0Dc1svm63jJjDxBqbdFdX8iUeBvNxoQxluhDQCyMqZhHtuO9IbAjiMUq4D2o6xFd9
t30viWHjvrV0Khaqta3FZDl4UKiHnqS1DDd/Ho9dGuR/P96gSaO6k0S34PGxUmjModIwnV87XuZ6
152zbFUTIZBXSXXoxgdoonzOEOw+01/br9IJFDtg0yG1oSjXR/NaU/xuUIxLnrgqu9l2dZS3/8f0
wfrvuTd6Idc2dAp8y9AsRuDW2rz4h5jEwjRbR5Y7rbOr+QuGXlNtEGPZl4cek/oenwDM8Dx5mhe3
uepVI16t8QjGkZ2e6HRwhNZNORjitRoL/dJLh3n5elfXi/kYFQuNjjo7VdLt38YVTLEGEOItvjOw
In3Ysw1EGPjhA4Tm7rCoM+O6ENLP18Zq7SLQ2+l88/vcMDuzCv3arjlSf9+TKzvk73tTIz+GKOqu
RYqPDUh4u9sEuIiAG7xOxe/IKMYbJlDTHhWMdUG4tTBqjwvsL1zsIrcFMNnQaxETqbewHy2gL1iI
dJgE31l24IrM8/9RVG+txH9OP/gICA/STYv5pIuf5V8DoHAsrX4oYNTgEPi1DSa2L0io4tvtFmKW
vas5x6S0bAwRxksUagiVMnV4HHKQ4OMaXFhoCGloYHzONtTFuGM2WA6JeskZ8QcR1Fl/qcjYBBAw
dN4k5pZsCSu6GXGRu3YuL1mpk4amx/2XndvMwld83/bdhkSyhU3RZ6Efr1wcFKOw2PnFvhnPVkxE
beSPdE8sUiOqJtMem/WLrg9NkEHz30cgSBkRJ68d+sIHhC7YytomPYK9a31Zjp3/v+sgDtx/zRWE
qho2yGh8BLD2kcP990Hd185iFVHD5K+6Lx0dEEcc+vYsyvPXhWyWlXKgRm8CA0TgSfbgQw03/Iid
ybivQDm8Fg4ZZEXhs3pTrCGz3m2ijwJYYtjl8nUQlnn683jcKfu5b09xa6lPA6m++0g3snNCmGww
6hORieJpZo73tFk2CYgBKFaK8RLr9vCcjbSKm6JoDhaqW7L3mpLgeOLANFYHIj+oS3gR2HzwXB4R
HWlBzFXl0FJnYXewxFPKnvWKnG/Px1/5StciH1m9oEPDwkZi/f32W2FUZj4NCv30dddiw6Nhrprw
hj3ai8mCb+f2T3h1MXbOm9Gti+BPHtQWD0WzTV4KWFVwYzr3GusMxyscRY+Eb17chuG4M3Md70yb
nNOxWo4jLbMAiQnu8nWwCfJlCBp4Sh5hToPHEi/QVISZbxlwab1Jz5KLIbB7Sba6RbRGJiPu+DLY
ZQMJcjpZMUn4Y8PDDLl7DftJngpp/9g2Qtvzf99Lc9PBoRMaB2lF+j0QRVwxdTJ/sh3SvVGbk3s5
Eh5BJ2jgI+YaHjE28UZZZodxHu0XJU72blxrHxag+b3ZqvIAsVP9mJiaDz0iV/q39yP+b7ICyTBQ
crf+cMNG9WKpN3czMvhj5miECNXyaiSi+RBDzsZRbdPj9r0JiPJEzNFjm9JP66r5HBZkS6Sro3wq
8pupqYsXXGCPcskxIhhF9iHH1221qFz2BeE0ZkcFSf76cGFitXDxkO6stUXVmHYNKT6Z37UBuYGa
G+pdahjNc+hoh0Kvh7f/fc7Z/15HGCRizjV0TWcAw8D6X/qpvu6UdphS/Dgl9XrbaoiieR2SnFki
G5gO0aQy3xokMduJVKbEYm2Pl1m0LthiZd0id3P0yDhtExS2R/olNeK3L3vd9mxvJu0BFslZGNby
jvflYKxsW04xg3Ec5lSaX/jc+1T1WpKvfwA8DIo1gngiWqJCTvLZ9BEtwIajIofMEiQiveUdGq7b
ASTG/Nb4r3tTGJXnL7czG1UMFXTDA0UhOH27hUWiekwmqpByVKpHfIkajt++9nNiF74kBwuNSy/V
Z/FlRU7YCB3NTKkZKhvHeMmbK4Jjl6JCO//pShftRKqQqz4Ma9saJvHgSYmNstTZI/7vT85w9H9/
dgy4cOVzpdQNlhF1kxb/Yw8gu2lGvqFEJ2lRr2tT4z7j6nD2fcuMlUPHfU5s6Z7QKcBAWp9lGjDf
RkX4bXuSiYf10PTZ17/cvkEaQBzmuNgLrSdgdP03C7ryGf0iXjt+oI1chvhp6Z63JwnpGYOMfI7D
9uyf374929WaezIHNA+9w6VkGXuXJPZsfMzt4zxp5dP2pQUAB/+2sMl85DEIiHRlo/pIGmr19R16
72R+jTL+61/V+rxcsjZ8//MzRtZTJP0U0Xi2qic7Ik2kzWjjbt8y4RMFP1ze2b31lOgNmpG1gDCV
oj01KrC0EnhBBc3GfNKsxQqcMTF3Q6FoR1yA9s0Yl/rRWG9N62PokJwbFdMaXtX0ZHUaLmnNcPMr
fRvrgPtV8zcZYtxTMw6hUx+1VoUg3agEjW9gO4YPJALCWDttnIVGcx+GIUU4ufYFXP42z0rSdD+u
d0NidCgUlXdz/CbscPzmpNIIIrpSfkTqyblq7NcmjOQNTR/5F85Ul+dCvY9MY/7UOWU8VTo09nT7
2FicBYW1aG90Tl9mrQp/YZQJ+qGavydwVTj8EVZXYWwgfIQpHhika8BTG6odjA5cmrVbHTaJYNFJ
LKKhFl5mV99tp+qSu+deUcWnOvSlb7M8EDU1uCApbDITAMvsBudM5Y+/DMgaorkwtgLTlq+lNUZe
qfaMJsvwn7eUYfz/HvvH90m0jBKi29yV5UtS8K1j2flfoj3LSm6kJbOgMs35PScTFiFCxEi7Ee6d
3HpjqNzFrp0wAm1tK+z3HMpVmR8ncPQeUkZQwWM83BI51nwp7PUa+mNuWe8Vbq5gMwF3uXNS1JHh
ZTk3p3BT9AGc8zG6FH6tieZSGU3zZkQMqjCUqUr0LY2r57Z2kn2f0qylW9M9bhALUt/eeX+h9q4P
mQvOl1g7SafvELKBPRijWQFs0HQcD7g1SpbYU1kvnZ/O7c8qAzZ1T1iRWDExCGMgUd3/uRXV5DZ0
jTqc1XU9F72CrxC/y7mxS4K7qPZxYHGlJQV5D8OiJtPqP4/ZsdzLQv0mB2mwz7fdDyLOBsgcXpG6
7qmL/gMuTiMb/SrBrJFDbH2bzPPNduvPFxVQyElxuq/v+PO45XOCkDDXxnrQSSG/VD7bFtrtbDUY
qDsDR8Ct7Nw6ELKWD1tjNR5iivnFKg/tVNZvDDWV8o1xfH3fVdWPrLCqN7dP4xMosiloZoIOnHDG
4JnD+BYNCNMpnZsPx46g4phI9BbpdG+ZXn49Xlehs5uoz7d+B7pAXDo0Ltb3L5/eIgGAtI/qK/ty
+ZAqYBirhI3nn9PQGKLl67Gss4ejAt0IxS4enJHRvGeM9GO3M3xq2o/BLeBLpdBxPMAt2UEScfRq
u8nDotX5R+2avhCu2IuW03HBOHndUMN93Dl37TJ5X/dgOFzruaLj5EY/hm3ir4R1uUd1bTJxWuUp
mTCHA+Jz7VEpLRBEc/I9m8lBQ6OCJNYkppmBUb7DieR/HcupshyboemZ2g3GG+Z8dDvN/IweU161
MHwDzIAflscCgKWHLWaDDO32YOAhQgjD21vr6nksYVlMEthepjwBXV1jCS3UnEr7HGPDffzqs2Uj
r4TxBKeNepLrIV/FUBK302A7A/LJessQOFQiZw8sNlGkG+I7aKzzJkoQprLvqtq+LQtZ7/GExQFx
v3+9lLmEN0a+8sb/VWDyBotAqSQ0tzyOuTUCIq3FfnMcRmbdB07W2JQK0I1J9/u93ogTBgPrDSX+
68b2VDwqga4hCx1/mANZBH8yL7I+s8lbwRURtkW74+1LfX1zP8je5eqqDxHzHLuDmZCNdF8V4y0t
YmDSsQOACQF/15KondJ5aCznbmtpziDFzthdI/putnrFtrJvjSj3lrWrsxmHicEC8rYdUGZSXaOV
mFm6pQ3MpuFivnJVLKFHID+ObYOFtTSm8fQV01rRrz1Ng3seVTwLrbhqdpH9dX0cNMJotEYhoIDz
29MMLj9pmyZPLJbyQnzjh6vpa5bI+iy7TmVnFJbZfGdwSCjhekmz2tzBT8n04Q+0J+zXIjQ1soDc
um9/Brq1nuk3iK4u23j3z+PuKNyAcBHSOlud7hPvmIqmdc+epT1sdzGZpl4Y5uIOHJa1c+OSIeuy
22rFLJrMu4q5o0dCVf2WVRXLeZlZwfZsQQOe6DHrAMwkO2yvbUI5dZ2WeBdO0bJ3l45mv95TMouo
+mVLZPHw8sYFf2KjWfKlLI33PG2NUyITfzsiLXNBZUhQ6pdWz7ozej38EmmWXWXSgIcmp4p4zHwU
V+2uahV24PVyVvv+J+OL+GSswDDLZU2ZVtlzWuKwmemoRut/rb1PQA7w562EH4yBBpIk+nEM1tqw
OwhiN3cbHww+eXdoUhe+65Ar9+ng3G/fsT20Nbzs3PjrH1hJv1zkqFnDY9mRcgXoQ/FE2LR36P4W
UG0LZiBQ6sS1YXgZQXdt18CmUONzW1ELRIq+PBeVyqYrq29bl0bmXjd09bhtHRoU4LdReKXlissX
IQyZ3Lpln2q3qy/hDAQrr4CU5MzKTKf2SvQCfj7JiutwM1jsTMVLR414t8QLhMbciMj5idynLKtP
yNGmve604kL0kye1WvkUWRYGzQQnvKkbBZTxxoktQ/NNVu3J1MbmYZMVrveMaR04GY04taJKby2H
6FjRCTKswT7vkEVTIw+uhlQB7VddptZuSHPt5MST9WRK8x29UPJ9EGz6J0uxr5HGoJFEsl3WNfkO
H5v71iA02ap1uyqumuq6d3bY/gac3+y1pW1PfUVQ5OREtFyS5Hs9U9z3ddtfp8noAzo39aEjjpE3
Ir7bhoPbmLAr2zWqGPtbLeRp+/Ejg7fITtXvTRVTf7PlvQ62+xaTrnNIYG/izEMekaUoAktpjrCY
YjsYZcVSn5iZZ4EC+alGuS/tSEZeMZhncu/kt7CfIQsvjf4EIwPqKVQxT9QAerdLnjaCB8RoWeMU
mojndRRdJzHOtL7ZpMxvo9Ht8aliKFzGic3CDFvRzNAWuW5hPdAx6SGuS7Z10/P20rYvGzI5id3b
QWm0G5TOlkcsqXJJcp1ehJoaDzNWN3bPRFVN7XzFsd1DDnCq0Ou6GJHq1LyU0LVhGBRyOWdKgUuN
idDjICfGdZ2WPjryP1ne5kLwEmOuOEure7Vc6Vgs2cAwuoMZdxFJd+um3Ey0k2EQYHBLAsFThgUc
jnjS4aZeWN2Z+a1wBSt+sowefkxXS8a++EqVSeMiopDCpHQ4T9qOroqRpQdWUfEUzzVR8LV+DNvu
frMt4J7aWYwVP6VGT1mKKmSpTa5LQ7TdhGnxhpOtOyG4/+vWQswxl22rOhBB8n07rEs3z++acPIg
/RBIjdfsvrWV5R6ESeF9CQVqqorbNOoiIBrMGJNaARLMxxdlWGQrZ6qJjPmvW1G08rhQXK2d8RuL
gbhXfRFrI3cVU+gapT7OxbYP01uYifewd163A07VSVLqR/SimT64LyQZBpWuHtisjr/XG5UZT7+j
DH0A/zuNPYmBjZg1UPQyD7bXg6X1ztFzwPFx35/MXnaPEHRrhEoMMr8M4XCGXeqKamLcoU4/Oobm
NSlkyewWyHXS6qq3Iudq4Mx7qADOC2a9V9mys6fDCQbHBomIBlxbmKgyolpnTyytMUSjMfThbMTH
kmAX1HBO4xnAQhctme+StPvrC6iq+Y6RF+G/aXneHo/+fhIaKrk82je8MYdtB2vWRncx5YDqNmru
tp6I0U3U4LoxPvYZbuXWajGBrEdkL+fsAHW997eNwCp7iOBY+FHVMmldnSPbFxXGOWjCPg0Qrn/b
tNWoi5j46P03iqSM/p5XOZCRmvUALckfICNb/zG4ZelB3XJul9Ymex6cG+FGXCREQ49Ga234yovE
nQHu+IVqwt+aVFSFKkpi41E3+h8b/W/7Erdqc0cGmLclbI9Yqr0vvJ7ZKjSSbIrtMK/Ge8hR+o0S
C85bcu38Pgpzv14Yq66N9+MQGvGlzTEDuLoiYXvkd1hw/nqZRY0EGyPjvEdvVPhYaslNVVv1JlOg
4DPCeI3VCk9IxKVPa582/YvodY2JiD3cuUUF96VO+12vPxG4K+/Gotau/QLjfibfZDtakUw4B5lK
ZTeZkDAigRarmo2fmOIdomNx9iXoTaC9vk/aqN80IiMENArVhzS3/sFrM77mR6GCp4M5pxdGw7ln
j/YlbdmuEHWpsWlnKIhmBrzc2pxw8uy1CF1xUXGI084kv4Q57mrxdUNYECEUtNq46IWJyzrLdgmE
MeKsFPc4lT2rFhtarxytezP77vbd7JH6QAKl+0g2TPXojBDe2Ap0ZfWUaO6FFubDZNe63+rSor+1
PE5261sD4+m2aG5oxnFoRP1p1KoE340174yRNamfFk8byU1wlaBOcBWPABEngp3Q5mBtwOCLKNRE
tZDRd3Z1y7Mcd4+vzvaB8lS+3nF6m2H/1LXp5E0GbPW5u18w3QR22mZ7NaauyvTjDC9ur7uZjuxp
Bgs7ZMd+csA18FsuU8bvdYps7zrLkzprSIcb15/wFyCuNY/52As/65Q3Ah0eMrj6wTCRQWeNNIzB
nP6shCr2/cwEJnaPFF4ppjZCSaLEoAczkzxQdpRO8QwcsAOLU3QXgh71PSXGeTSN6SRaa9/UkNLx
++S+6hqsGyPKvgpXZNzMcM8Y63uczM/FAl45quR35tdovD97/bNq/bJOGTCWAHtM+7L0YJHpcKZe
5Ay2h5aTYyQk9EuzPyeL4MRCfVvfL1AGAC9iF7ctIp4eJD9z5Jx1i0irQNLHONkh/9Qk8120+a2p
9sM+F/PzbKv1zq3adeH50WgZweb9pbbKH1bJCr6gEgtZKIbJLo9ktZ5jPfl0WutOStNLOQK0sbgI
QynOaaZA2lzGb7TNPPJtcdQVNjkjgiiDfMaALEVUn5PZvtIN+DF25VuVIMqUYvEclipDy/Vdprcj
yRvojxCHXd1WOedA2W/rYT5FNEnYPGukdRBiMlAoA/Oxz2pd/BI1p/poGAEO0O+ENzwlcYkuBw8e
FMVnZSlAlTrrH2VYiNYEIsCpxJHFDLSsNaKatFf8exGipqThjW4CsAXXVOjM5vFWsZal6G0o/gnL
YaNZTi657CGGdbTYNLhNLfQVp33KM0hLPZc0mVA3EfkSDA4D7F4hQSvGKoK2IASEy6TCfCmH1vCd
1rD9yQGHjkRM92yqCxjs8YdQTPNC+gvUQtvDPY1jIA45d7XkB2qUY5sV001YJ8Uu12JSbuSTo0uY
ZsBwd1yO39px+SgK9BRGS38gNJSdmaCdTyvZ0o1nKU/U/tPIXT+KaREMCUlswLLvNcFGoOuSx9JA
6O/I9D1U1lwdZ/atBGdk1axdxB/hgB5rSYj5wTxzAOz9jmf0QkzXL3YyA26n6MG0Bl4IWZ++bsQ/
ZN3kXu+QdhtWxRKMtezPXQlQz5lrkCvduSefPNBXlMaSQyS0FRfQ5aUb2VSRvvFLa0jHYg90FR1E
78Tq7xwYHR6xhTgYbCOgQ9rgell+dp36s8O0zdu+Wrnkcooa/ZuyMnGmsbvOloI0KYzVfdVX507N
Xrkw3xMUNPt2QqujgGXXj+xgULy4hZSnFFGElxO9y7FM9lmXlbCI1YRSBMXEyFZL7dK3lO5FEHXg
62KBJawlGDV/UDT9Q7GWkHIwee0zttBV3LvoWzp7D/ux9YbZeLGhB99kSXqweoctl1TaICYJsbDK
lyhZsuNkMQzUXXROrjgsbf1a1tQmSqT7kRL9RBGZUsjukxGMUIG7hv/3rVD3oV6+I8K4N3slRRpY
/BoMCONx1u9zvW4OGC0PdSezixG9d6G9WxRn8BeoAn6FgRBxMg3onuoKtONNVZoshhNYOAE80bGn
Fjxqcu928h21rAxaBUGmw9GfPSPYWV4cB51J88vol+GgJaQMZWh4fMxTv5xoBVHJaxyLb7yzbVZX
r8tCVp6AJWOOxU4Fl+9b3VPYZU98lv3ZikMzaKNlYrkpvnWazvs0HJqO3noeP4z8gn7SHgjL0R7C
JD+pSP92sos/ylodvUk1PiAPkOoQhu9dRHBkTWiJrxi0+3D+BYYY1NsG0x1+ca492aIjdunBNaMa
BIwqK6906CIopO4GSkKE94zT55Ak4rioqU/2537WFtVzMOgiMVtusrZHbeiOT5l5247psCfK6tWo
QeUX7JQC8nPwcc3KXrWSbN/E/QBnr0/uszK+gVPIuJ+YKBNg6HFprrUZ6rs5krafK1CYChyNddr+
XtLsAaLoQzsMxwwFWgbcMRCWdWuhkQXkfEzRZvt2Zb2Hwh5owX7TlLLc1WNfoR1ImNSY8TrTetZT
/V2t4xxOISBcDZG427rMkUNMmUuD9sBhfJe447kf2I3PFOFDQ3a4zfvmGf34EWPMm4UasR8TFRB0
GlEIVJ9gPYYIjfYJvUOvBlwRoo24WGP+a9Kjx1Jds8Ub2yRRYNAYyRoMyNHiQuNuHrNx2PUZzg/q
FS5AfFqZRFWgqYHTVfktgpAT9SsgZVnrwTDHutcRBmOJ5ZEw3+uo1qvfSH/tlbI439FS/VGVxhVT
yHwL2CVAEPitNDSOHbPeyZkEPyV6TUZ50GfoiSLkD7MWQmWIEbSw5XxEunrTNn2+A3fN1laHDTM0
FwcK3kLMdVpSy40Cfac+1RCQyjtVa4gnwyXGe8n1lZPIlSkoVM73GpyMJ5ooDmzhfJQruaXI5HpV
dGAUhQ+2uiYuYQAdDApBTEsQE6Jr1jMHy1KNbAEaZKGTh7uBYs1bt5qsJ0e2T/YxStoHzkEQyVjI
oaVkv22ZPPVJWCLAKKU3LgoykESb/LiarjAhCQtCppZkuA0mcJ51C7gix6dgRpq2a6Oa8xRUyy5K
8yBPClbW3FU818SSkOrLbVEXH0UPS1PQZSqk8yA6kH8fUVi0yCHYJDbkwSTduMuG21Ef2fE4VPIp
hjKDKfIx7RH+RWrG/mN8N8aUIADyom+zSV5JDUYNrvevNK+GYIHa5/Vl5BxnCWvI1dnaRwOxb3Pr
GAE993NmDzNjuYhQTGt0d7QDMx9LQb7HO79TxkHZOdghodlpHNh1QfjQwsCyKav9GKKU1evCJJBm
ZCXQ8u8dLTmmHOSqW0r1iYHX15T62UwUiI+d6D1r3eKEYXFQTUEpacTGLosrLwQHt5OD8Z4gVDAL
Dn1jadRn4LVytna2EmdcuSLE7jV7gdr4nRQuwXUtaMmYjuTERCEYzeWc06lkL05fXnR88hVvYQOr
zxuN8EFN+5uKNZjDR47IaHcZ/HIUAViPxnpft5CVLSJy7icT5vD6hsMffY9NpQ/smr2aXiaMpuaZ
jJ7lFQ3VJbLzFaTP2T7o1ufgRGeFrjupqMkvyproEi81CYMu75zbm09M3p/dePWGfZ+qDBebpYBf
c92rU3RguCVwZuZ5t10FUCHu8iABkgpPz4ApPIAXbiMFyKzs3wZ247mu5ntN5li0nV8l62GOdQVS
giiDyURb0XQF26MYsgCOeNC0WKwi8wTlHRwd86aM0suboKfRrG+CrmehRWndcdktG18t2BLn9jOy
dPTqQNu8FvMOJ6ZMjQQbC2ETUxNfCRUs3sAVlKn90uN/pAtXiWM13K5ny8DLQ6nJLBQ3pRK9REX1
jth0X/GxpnrHzwtJlYNW0TBq8F38DAetizFsMvUQOtsFhDa+Oog5UMPmjvKhEQbZLklFvTQDFXPM
m4zkEydlQqXn8icNDOemN34Kpao8O4oJToK5wYZq9EezvItI3AYhiGCPnYfYgyi7g9p3R1EMg1qV
2mFk5DUaZBQ7kBJ8l8FP0Npc4iMPicuNNC3Jg65yF03xT8tFrWnYTOUS9UHpO69rlRoIU79Hlzd6
eI/LgAn8934VJhczR2k4/zSb8iQ5FXIXg5UgBQAAHXAB9QnUFkvBjIwYAaSRVOeBYTrMVemT0v5k
qM5NNBAB3trkF8/u+JrTu6jgO1jHvta+h5GFWYim+h6/oX27uM+6XODVILhXmbvRz1CvvaUFk2Tj
0O1EYr9Yqh76RE8G0iZsUkdM6elCBFy/OBrXE1l1xp/zWBwJS3aPYzfsCyvRLzYEDyBvDIiKhQDE
h1kc7CnLP6URn+10wVTKnmdHWmkL2uoOzKJ6HVrm5KIEGZ7Nu9ZyqfSqzjplVOiPCFp3M3rzbKGw
WkpWGzkomqfPNnvYsvvRhUZQA66/Gan5ZmJ4ifPgdy+MM4iUf8O58QRG3PJxIDm7GT2/bwE54Egf
FoqS7qaPlbeZ6SY2ftp+htqCT7fjxCuKylibSfbZkFWxt5L4wxppQVmufnWjzvFD9rq7Tlut18jS
65JEgyh8cU2CKcruHRCgr9d1dShE8hLmjeIPBq+rFNGnVTuPCAkan2bcBIWoqPeAmS+dSr8MevJt
jQWBTQkb37i0072LSMXrQq7/MDj3SkczMoMsX0cco+oxm9Nw1xkjmqTYgIjpGB0Ti5hIv5L0lSyk
DIfAdFTJw6FabMKdy5arpMvK54gjdchE72uhq3vZhEqz5eLlCiyQede8yxhxTGKPzIUZZx2HcrpW
SQjjfh4mDBE/uZCyyBZcsCSVme1MCme2M15Gi5DVaGhoW8XMcocsP41Ty+XcGZ+7vrsKtJtHDoQP
jWF3Pji7LlevWayQJq/9bJeBubrbDcRyFbmnFpwUaUEgStc/ziXUPcVi+eyToNLsBmR9Mt2q8Suk
nIKUk5rBsNMHZtH1ZwEh3QsHggynZbkBHy9fO8gGsDBkkhW+i+B8Z5o6Pl3KWlYqakvbfWq0ajqB
Cgd/Xzg/JhAVjG7i7sEhMNcMlQ+8aohnzYpNbhedilrdabdZMuPCQNfvLQAImPKUbzm1BuYGhBDr
Ol7M4YedrActFvlATfqboixpbFvEVXK9WFgGg1ongS4X/HU9kFXsPSYb0OzBrVhpRbYXBenDhGiE
/Ax2FpYyeIY0msDNV29l1LsnejBESZvab60Q57rvv019xNiUstcv82Yhhlnbq21p4RqKeU/UMj6Z
dLs9J07tVZYAcrD9Xc7hDy202apq5hVhXX5mbHAZG4uB7dDYO9e1M+zDCki+TNlFcpnPdWQzynbl
b03cUGA6pzjs3pI8fWyVWO5IWrxG/J1WPOnXpGl0T6sEYcNF+yMj9N6fNBVVIkwZo+nSPYvtd8kw
bViBjzZRy/i3DdrFv0s52gHb+AiOefMDM93Ojq2HqGclWstg0ZrRzuq1tyKhHyei0A36XFysWX1Z
RttLDefBiuyMrWHIFrhQntu8f5mSCoetPr/rjdzwD3e2UuU3iLUt+rTLAzbDmwGe5VMtst81TdYb
y2aE4AqS2lpVnvswQetD2NrOnWHKGUwykDAoOHIhnAHf+5z1sYCfg0NKNy4l8p79BCPZ0i11pxBG
ewj18AYU80OuxOBLwF4ME/B7hyPdE7h8Gb8yLoyy2g8T8QuLwznvXxM3dQNnykI4iXx2ihH6TWSV
QWpQQqNb4f0YUczKxtjb9QSeNQ06dTyvP11Motkv4szlPqMJVXBJHSaijvADkIPsCcliK7p9NA3G
jgzYT0f9PaVsTIsRgXM/OxmDdHasWdy6+5SdddNPv6pBgi+v/h9h57UcN7Jt2y9CBDwyX8tbeiPy
BUFRErxLeHz9HUD1PX26T8TeD82oKopqsQrIXLnWnGOi6atDKOtW6KmjO4UsRnS7QY1TRKI3sjdj
jea9LgbQ4MHEkQb0cRI7FApTB+sgtukatsOrZibfEU3TpIsbuKHILtktUJVc/IwOZNwGJ45B3jZT
fbSWQ/AFcsRcm63icu7w7mjhypc9jjpDsXuWIWJQ46UBJdHn2t416lcTtz8EMW4iW7NfwxG2bxbr
T3k8/Qy7qV67WbTP44al2hyCdTL3YwrHWRECx+evpSvNc8LVGGrhFp6MTqkWMOZyv2w4nRswDSev
JzCKFAN2HukijiUer6eNyzHkW3alsxokmHlHCXNV00qX8rtM7IYD+CP9HabYgbEntGg4KDetMdlD
wuhdAsimkAuSP0H3yozWBlte1tMTYDoBwo6deZW4F47vwVpaBvNpozgzysYiPt8Yfm9d9C4dzhke
HoI64BeQDb4KfK9YjbTfgcxuyjgmBhxMBsnzE7nyWLMa54fMJmKKAn1bSuu+cmiNDSrGAqub9N4k
Tu0hfEIDcC4scY8HwKVzKL9cr32uveohBaiu+QzpCDgl8qnX6SNTQoQG62VX6N+tiTqZZm25pnNI
WZKHn4PmbekE0BWeCpRvPUkZKUfsSmsPUwEdL/VCbWt03bPHTG/VVK21SamlUT65BMvV8V408Q8Y
JxnHEWdcgS//iutWPdrt3lZdvR6LYI3qe+6amB2aXmYCboY+Ie2PaP/q9dolgBxUMw6lqry3AOmt
BU3dC/33nS8U+jXllmstkY+TNeFN6v1oJRPO8Yn8BedmMwxsrYBoVvRVvjsxU+yi1ziathokIrRR
ZK4FefSajSVUad9ZVYqiy8mrfOvLYdp4a3ybMXg0Pp1IRi+G0R4ZStPK0IdH5uhUGIKqHorha1da
DCqCoEdjiMHUTfAVDh6wdsJqg4wj9yxPmtg7ZWZOe87BfZQ3r5Nn4ZGsqkvQmTBydBiag/pJZhRJ
u5WLg3jwy7XHFm54oQ3PP/3sag1woHwF0IZlvK9ITwKtgwRKoZr341+j5kRnkoAO1RD/cEC97got
/SDZDwuVG94FZNlvjPIuQtS+GsKwXclO0ebqT13RprsijvO1BXsU9WE4rA0qU0L34o1ZNfmWTBFq
a8N+bLyUHcNJ1A5/1meq/I/Ka8iK5+AAx2PrxW8jdrFVlFAsjVO4K0UbYNCv8GJ4a40bd0tPJV9L
qh2TJIdKnzNZegBndfQqFRe1cDhLZrVP8qJTgEOydypoq40htN/ZlAGo7c1jZLH2mU5yFP5EP1mi
o/f02t6V2RBu9DGk4Crc35aflgcV9T8c0shWVqDPmtr8EEasOYBZ/mTCWwVU/VLqm95otFNMnjzN
yN/O0HL89NW9P4zV2UhAPvSaSGiE7bWY4AQUf0j5hTee2cFqR6bbPqnxf4TJHtkctYT5nqjUWZHk
gd0y1dYp+PGDVaF5VQB9RpfqoeVXbXR+MUjzKrXeakm0bSLeIoeTTG2E2drLZy+hg5RI+qBkrY+K
NwvuPlnjQfiapMTq6tgkIN4YzkE1xkM/DXf54LKhdY6xT6vfAAmPeV8dnLbRnnyYPvvcrrcTZmYw
0nxGQba10mY4UQV8BCPRgThK0q1oSiRDfIb5RK+r1DZQw3hSA61syaEohgPcKQBtUjuzTaB5GGXD
r3pszOCzmVpOX1L80Uv3oNB05q35qxnEwUwC0GfW2h6H/jQhwHSVWW5EbMc707iEI7UpDsaaNwlN
RZ9+K1Ny8bfcBipjnbfTceMlzKuSqAQXb+aAfdrf7aaEn7PvPMffwwKeCyb3UuQY8kX/pSPp2sgx
PYNE+PDx70GWCpLNlNsPABoaAgdATPnksZU1AykaGz9D1yzXKBs56ZX2LhGDD3ijY0W08SYTZsNE
l1BTC21nGUBCiSE2JIwzuhBZB+C+qyOCd7bjcCDdN0+9TR7RQijzaU12nkHJU9Dl8KenKqGL0dat
uxtcqnTTQTPlymRVBexlSnX2g3L9b6H7GpKQjvYJJ1mjHspV7YbVsWQqh3qQ6Uhv6fgGqZsoNMNv
0WcdqPtAY5WrkWnZ41cSlgQ482v1JUwlBBxeUr7SkTfpoe0jvW/3CD0dlJ4Ijgem2KsIzRq1+CWK
5avXZSbaF6ZmMJwOyI6YxPZUfr2f78pzntLRbhElxszoXjKGUQBzuGY5+5Ib6x7bmqu4bYGjKr35
qQsAL7SIPtqaS8UogkMEYGFd1CyWuOMfPPRaYCEbTkcd1be3tdxScct51tavDJigEQTyuOUsOZWM
CMPXxqVICfC4c9HO96SU2yjqHtGhdut+zKyNO8Y/SirLCD3EqYN6OBVFA5YnOSfxcB4RxOh7RXwu
DVwb1XeRYGrcZUPyrGwdnwvboAtlglTb5uJWA2b0Hj+ggx6bdj/NVXgsq6qvdtIz35wyeAWWEmNq
2dux9dvO2PHK8dA1A3EifcgEwDfRRQFKtpGk2aZZbRHdP+UlwgM8sPe42Ua2sehQ0j3HkWdiZvPE
2oHkzcUx+hsfR/cqnQzaClZ1tjLMq6jw19hN6KQ3nDs6+rAD5uAD4UQMVQZEjmYPNs1C9hWNrOpm
IQ62qN5GY/xdvldh5+OxizlkJaa3MiuZI1XP82vgqdOkdG/bzCWhnl+Mmg7uFKSktJIwuyJLJECR
iAqVYy8hkttWOqgS0qHdNQRSlMMPaG1Eg6KB1m3x7TV3joraTSyqLxCL38hCdgWOhNVQlnsxZO4h
NX0muIOzdb0MmlDg7k3XfzHq8eA3ug1PlklfUl3bCZ8F8CB7ZXT+UenmpyY5+gtxgeA/0ajqjbVe
Oa9JpqYz57zvYQ6jiVKP2qlvjrWdbUAosAUMVAdIYsYt3Akzkt9xywpnm5T30NLvrIqWau7kn1VD
AKZAe7yLyvY4tXdF8eQnSIP1YEcLnEPP/dCCHQR/JFaycd61YPzTVgytYtnom9HtLtD4e0qpHmpa
jAQzK1+V9CFSVfpnBddihR6aJqmTTFgovjTHfHZnmhoUhIFPElmLrJ8VNxKVg0mlZKXZZmh/O2KX
Ak17xZuybookOMAqercrVJZNxxVpDbQrDPqfXSjlJsCTuuli+zVBkAL5+Qczhq9CVYrGCbj/kZ5K
vp9WcsTLw4HlqtL81a3RZcve3qKhRp4afRZ59E0w4J6SplkjV50Qs9D/HwbCNUz3IXcdUsyyxz7n
7NJrQBQNQG5WQdBMW6IPiyb37NOTWmcxQxol9kjas33m6vsOIyBSX4bmtKqY3bMM2QzsGsteVznN
RynTZEu5uYpCbgq74K6LIVBQQSFIt8xz19A8NlMW44a5dUQLn8amKmeFP7lN0XQvLfK34oYQw17b
ZoSGETga/qqZEsMkmJd4gkLkRCs1gFW01RHnWJERngeGHYHJZCc2zKuRlu06I92qKbp+mzOq0xL3
K+tLzhST/UNTXE6G4KJBeQjWUKfgAUgcmOa31hlkBbXitZhnGGjr0lVlYgjluHvEFRXswcYxuCMD
bujlBxCxfJeZWfUgBshcxbznRCWRlJb2ZXrFlzStP7n9ZSX0N81eR7aeqGcXmYyW8+GVfstQXFdn
xSAHfI1e7ltXPftSr46Vpm+J5ekOKji3JaANNEK0OTXl0MEXBT/m/4qSgTlBHVyVDt9jaPc+tGek
sx2fD2+E47b1bsyal0YngTfSWm4tf5tm7pfPHbkdEzzocVmtKGiOwjSCdViLF2/6WVTiJ9Nq9yoJ
WmxmQmDfPrmxle1KVPmELTGgJ7ZWd1eF1d2nPuhOYJ1cn6s4EybHRQvuErcJPU1z3NuRu/dM3b8T
Ze1AaNN+J1OT7mKnONF4fsSgHqOo0N/0VvtdzpPSKukddmWa3D6+0zVKAg9Xm3ZRKN3VCKSRNCTE
W4P6NC2ruxSeXT1Xd6RhOWfludnKMWp36zb0VZwmcB5iIEFrfQjzDyAsjzmiwz9FbK/oeTh3t6yU
mgVpNx/l2Oz6n9ABN3YIKzwcrGNCa/Xaz4DyhU4oBTeTVcUMRchjM2gKs8MLWGbQUsQPMxgqtJac
1BwGG22MMlstCn+VDLu8atwtYuf0yaibDXIhQA4RJ1Yyi6tt5mn5XawI9K7T9uC5Tv3UBujxpEbJ
eHuqp1hoMjTRfZ7Ao/A0/VCUvgYSkTCKvx8JP/1wdQIduxkpm3dkDNI7utPpKM/SUxQTgczV2ajN
8ZrifMR8jAbC88bdkAs8LwSAbpdQ4HGAweRFVXBZoroFHl/XERHy49mKUjKlrXCsUA2Z5lXTUDJG
C95wMK2DPcb6NUN12AI8vOYiik4MzGxGgyhA8wJTcOLe0xSz0Bd5jDCSpsn3Vdnfq1IOnDvRRpIx
ke86y1bHlFVu45ly4IqP+nvO7XDrbIRgCzJm+Ybp4v1L8Aw8kPGLDt5XL17iTHcJRnJOtwQL3v4/
xIm5V42j2LY3lHU/Tsh7SyvgPWHyZp5DirvFaTka0Zy5Et2e0ebiF5x/MmZgo8UCBKvv91ufSLSd
Nws6FgJHWr/+9f5GWneEnsDtU0S/b/lVpbo9W0ToiyYd8tpbVE3AvpkEfucx5NsaTkkZam+3v6YH
zvqVWdPWNIzpZxnjH7XYop7Jzotxu4j6AkcmPyMk3I6pd045NTF6JBXXLCm1XBx2e6utr6kNdthC
NwJHCh+MZ+BJC3vvomA63KOK5swLzhF0SIAw2wh+KVl6j/lgxyzo8HCWIO35daAcD/Wov2PUhI/l
4/N3up6gPSw9W6ba2KcVNXBvJR95axj3mp3OWzDWZu7cmH1+Gg8LbA3te3KZym74C74GVoaT5vIh
dE53aWjb3XX1qB48v+FML6OT39G7jIjM2S7QXCTw2T7S+seKAPBgMD+XsK8JINPaD3tn3YL+WS8E
7UBm2bbsVL5b8NqTrWecV8330u0/6kWSrw8ZM2oZTueg0mYpLVJQy+Rv8mr7lOtGPENk6l2eONr2
pvBXUk4PE5VENMXMayymeqa1JBI4FXLsSL9acZac2AIjyFPi9L8QJPjpeOurXTOzLCcvybeMUd0D
c8XxRxND6suKbU2EK11RVTB0ZfS9id1ZKzJRWmiF4++Ih7JONE/1K2LdcDuNpfNG3M6nlgF+sCJb
MpgmoVps486PH+KxFALNlTb3+tkKfScYjzAZNzcMedqfdbJez2bSy32SF/MdPBD95HCnazXqT4Zy
wUZnUEUTOmfUresHUMZrSCNzpRP04bqr0GJRBJfb2MNDYXVevunlINZoh4M7JyxDCFAEyDsVcYVM
XvxNWZb9ISnCLxaLgiAPd9hz4ECbkGrZg4PxuPfC7G6any0vZaP1G35HtoJBbW5EBGaqbaI3zbRw
XuFlOpUqdYGZTN1LoaM7Jc23fZGLQ7HpQ7Wv0BQy7TKtdzxf4a4JfTjN81PU9OTcD16yT/ppPqiD
Qwms+N4ks+JhEkW9NirkdKEb1I/GmHa7EpDR+rbGWf/zHNUMv7Gut1gTku2yfMHsLY6uh+mqrFV1
ub31vZLD2SwYt82IulgrOaUwwr+2ScpOnqknsfgukkbkh6Cv/ywripcgcvYkdxke6Bnnqxc7m2xg
2toIW65N37Wnvu524ZJIa7T2wTFi3vGpbV787q3DmXF/eysgS/5hnsm8B1DhCZsAj2JPrpUImkMz
86gWKFVp0ykCv2Vub6+lSbXhXyn3xcDMI6ulAjUdWFuvqOijDxQwDSiLb/QPa9b48dPSf3ic+Ju4
11eF08S/pP1rMQ+54fTdW2b1lkhCWfo5BytC3bhehNvW4HyYkerultu7DcWHY2ZEF0mXk9RYYEdx
/Sg+ag7ryHKHaiJ/HOoyfcoooh+8qvhq5FsdWMbDkr9q1PkGaaJ2vC36fR+Nj/TV+4xwSRIFCtPF
v9igMlBGdjeGobum5UiMbnoaI30WkTTjjf7b5MI9le70wFo+g3s1oR0bcgFXOG2mowxIeAMR2z1z
3R2WS0zMNsCiqGz6rlxiqY4WawQ/5+80EfyUqTF9Wap8Nv2ufkHf4GATBeK2vB7dxWXZfMUYE7Za
Sh5kMTKsAaegjs58tJd2YJ1EP4IGZMqT0ifqL/8KtkES567gkPX0GIw9uxZaG4gwt7WQ0137pIuP
BdeUknRBEgq5dEP/kncgsgQdiU3e+MOlD4jBbCiEDn9HpShEu+jfBsBSEC5jPZk+NUQSc7zY9mav
EI1hIW+P1Z1GZzm0gUf0afcNA08eqxGiLIIu9zFXVUIbyUl/FqFkEN61j33UWquYcNN1yS5yaXzf
fcP4t5oz1N5v24ITsY35aRzTaynrvcowWwyhcx+ZSf5A+5bU7q77hkeII215CVonpcrUmvcSqcu2
hpT52GFTN+YklCUa0a8t9ANV7p3qjtnzQL+/HFTztOT8tDK+NDHb9/IMaoS6xPSK8uplIi9cJlX0
cwzR8LeIvO8s0H3X1ifYlB4X++sU70srst515nR7Mh6yQ6Rpydv8k8sfWH4yl0jBwoZUi2GInjpP
uy7GU6229WNMqtRGq6T1rtDobDp8Fxquu02zoK4XMJrZIr2MonKe27f2nWFG6G2p2Q5TaF7b2VNl
JZxzvGjWN46qu+J3d9ZqlO4bJOODMtJLwdrxhOdSPZH6eFkWRE+l3hEmbrYRtAO2Vcu/PVTIB5mh
+Xes79ozhIaDU5Yj51HVH1y96m7YMqmxijlKBVcB0bivwvylapjPp22mLjPW+AVIbrvNuXB3IPez
l5x34BwxAoht8cmA0Xmmw+k8lyPV/pQMj938LNSp6uaeqD3JGqV1W/wYgyupLtUHfKeEf2tfbcO+
rz4MXf/IqzTdwDvp77RcnhZnUWX7r2an9LehdaztxCLtO/5XWJWI/2a/YT0vfAXoAaVZaoeyqLx3
irTdmHlRvkvb+8ro/v2p3nKbFArHyl9MZt3vGef6jW7J/lpw9j47emZtDYTE25vL71a8jaH7EGh6
RGKlucjRpxc/JuC79fzuZ+ao/VSHeM7GFA6KGapvT5g73XeYsxNghNXN3k1NOe2WZaQb3HYVupp+
ZcZSMN+HfGDNKCQLkcBu8Qw7CxlJqzT62/S+UDoEJ0kHA58I8XHSTqYfWeoQvms7DNBlDKjJLQ1Q
SWwjNk3vOlG3J8sreUJD8fZ7mB6Hg4VVaAddDO7Uj2+kzeU13dGME17B/hAXwQAzk2I9Sy4F8PvL
JGL4ul0rya9Zqg9LJ56YztWVcdPwwwQ9zTCuTK+qJPaaxt+HH7ufw//Yvj2oZAcrD3V0ABw6//4G
rsSkZs5dtsN3hZEY1ci8OveDnXB6CcLtUIv726prpWTkOsUU3wW1a29cjlXvVRO+J6T2/FZ4p5wB
zT00BIfe8pyR5xfyaJOy/NZK45YFu7w+U/3TCR8NUx7nWXUQcbKA9tvfeVGuvQdoTmRvVHyNrJZr
2/SjBwiqxtFwKEMKPxXrsZ0VeJPTBnurhMvDifJFekyye73QjyRodI+ycf+0lksV72IrQMGU97cw
XdVpzklMPrO7OfpOlDZehbHtMeXS06Jz2Onk61hzkB0Ezv8WrST/mRonXEHWmeXqnqtbWMVxf/+T
WaWARWptWWXHG/mvd2yyEfIoug9w6+/y/3kE8jq8vdZwI0nYMK8hFYEMYv9VD8P8ngEOWsbQyR7H
IHMBiGfosnrhnydOUlt7GtTKdBOPDNr5RdSSxnGk5xLpYnjQuupBZyp5vvkcW8S4W92u7A39J8jG
ZZBPb0b/MBSDvO+WL2kyUfCi16oyIDbzS8k4WleX2CrB//nZKwy40J2OA7vwi7NyLbGLjTx7wuT9
VCTRm+1I/1WMXrZeHjGFyNc9qQDXBsnlJmkOQWVlL8uXqEalGShPXZanpq+7G8fOtoXPxEKbrOAa
6nxZHpmh8VZh+7x2evue6L1z19md+cpQ6R3cLkuoAKyRcU4ujcmr10LHQmk7zaPqZfbS9AzB3Pq9
wFQCs7vGJDx/8dPIvnOFzm/sJS9ta/7IixrKoocnGa0KDuxb8ryaUv+/ZKU4M7Lsf0PiAMN5FlIm
KYhw1YX4VyQZwPnAB/einSSIeCZqw2MNqfV7fmD55u2BE6vs3W7LL2GzFYRGB1nSnI60iQhCMsL0
4sC/Nue2SJWX6hiHHHosR78IG17jzWJaEv7MXOn3zd6swm67YGhJwguu4yzuYcQEQ6JVz+YMsNCI
rI6oLJ+Vl4EnxDNCvTa+9WY8/FT//wFOujfUSwyh6TiumDvW9wGq+fuaUNjU6+vL8tLypWu8+r7i
dUiU9UXIOPgvaQykQf+fN1K4APdIZ/Q8XefxP+8ztMAUOomXnmM17JYCLA5qAmVifbUwG271cIAG
dCVbpyzuKyAzu4GZ38WupHluwtc2iozLGKIjUgwkmavl2mPo1Zj5Ikpi+CuPoPr9x3xqDWia4ISX
15YvAVlvK4zLJwUo5ToZrnXGbelsq6wY3oZJXVwoDUbTlPfLruON8cs0Pys11GOF7UlaqvOq75ix
OPlmtsrmnUA0VnSJ1/pinF5WKD8rP0LDA++WlI7+mI06XYjccx7ZS9oDo7dqn6c13oQxPmdBVt1N
jB04EcvkE8QC38PqZZrjaXEtL1/ckBZ/HMVEKcylQxJ0GwPgwF+FBLzOjQfXx8iPi9V1mMpt0Hqw
XIU8AW5NWd0rHVOQOSLUKb9qx8ifmoaDK7EUr0utkDfEAwCYWzeuhmoHwRciTxCYS+hHYgYbtTya
v2tl3k9RhOrH/PLtD8x/1MY8v4ljq8L2bHLfZu2X8iCd5GlePDoxnTyv6Y82Mc4PVaduNJzOz2jn
YnN5CKvsLu6y9tf8YAoh7Gk6fbipK/icOwQ7S12mtcW9oKzy/UhcPWuO2NHGduvmf8yTpnh38LF1
68jurnFU0/ctCRmA0nNkPW/XvvDQwCTW2ZnQAzKlU/jO0H8xG/TbjRFbZwwmvyffqUl4S/7ggTx6
vfadm5x30gAXoON9Ti0aDFKNxMo1JAJ8C8p69jVFScytutFMElgLZb7hwDzGlUEaOEZjJ7gwKP5G
u89O0kMnzNzwVxszmK5IkzC6UZ64dTWU2MSPWNEuqizSlQf+xlKext6MGAfaVMCxjdMSN87a14Nt
57d7z85c8mTdFjsneJbRIdVtyJKNhwa/2ZW0VvjI09e+kc9RXp0OkOCTqAMKVceIYaHaca7OtwLN
CjZyy6j2DabaMghoqSMX00hG3CY9A0RgvkmrcuiiiutAjqsYacy+IrbbZgXCVjdeUhnUlC118ISm
kczgbGTAMp7GrHzyiQnY0YK41BD1VkNQmEfHORpCyYunLKxKc7MaDccpFN1wapN8ONF0e3FdGBT0
vLuN3WPhwqQbBi1anDgf8IzhWc0SY4UF7FjW9Y/KYd5sJtOlrDhoJcYhruxfkx31VMWftvFASxdR
RrTKUaBdMq9exYgr9iNhVwDhuNLjljAKX5JsYzKa8abnVMZIAELtkHeGfSR0ymQGTsMe02ELTM05
jXlVbT3E1kau/VKG8YAVd4XyWNzrfntlBHH2YpTFOnKrquN+xkQXM4ZCHACM/4Sw9Sy1CHm8ircu
i/+edADMKAovRTrjsgdcPmIgQ4dkj7WoalC94tnpiROT2WOd/9GpoHwwb1Fnfkxj4oJMoCHOuUTa
AHIwFdcH+JjZi9XMHMg2vAhdvS+xLQsOfckYRM5ZWEo7GGXr7SyRmm91Mt6hl/uOOEs9JILTTCkm
ncpP757jvD/1kQaypU2arTHvYyKmZCY/1Dp4XQOITDaPoV+Uj7gB32Te36XGEJz+Dj2aqqk416Cu
Ep2MW5IiMuqA2SfG8KPI7vIuyzfNlM0ZEqs54mWwPjMLFTkJJvnY4JV4T4x646fcZ4297qBq+Hxk
A29XxrmKBJzV/N/YPZsczULctfBCngpP3mEbWnPsjltaN4x4M0hROWuFALwTfZac+QyrPcbNpfbK
fVj+ti1EyfHBzu9191CLQwDktUOPn+m7YTh2TOnS4MfUMvSh2pHPDOnT6AeYA0aVzC1Qr5nyiu5G
JPVWYpBB4GdGp1HfZepkMIsDw7k2dI2ctzc3zxDM6O+VCn/mLDz3InkS4DfObYuXnONdv1al9iRF
Hpz91rkYvv4QCyegSY/jz8jFzmuti4XudhBgvgkIOudDPnsTst9BC2NH+nZ4b5DRmBufVt9UD1iX
6E4RneH3mDI7hvthzszUTrp3Beh3YsL/RCb8OhSZsw9M2Z2S7kM4SFFa4b+Ad8y2mEneRwSNQV0A
8067147x0TVt8TBVwjtz9+nHKNTJDpUGt8RUsEnocAhwSBx804nPtM/X+sQyMpZ1egSycm7yCi8M
9kFRQf0MQlVc3dG+Rz7oP1Y5htTku9jLUau2sjG+PHtstp2N3jWFdbFr0wdSgI/4+e1jSu50It8b
n/GJsJtvcNsIuWZW6TL3QF2wbwT7MDjTvo3gdJt1ecDKhtCtGg6um4QX3fd+OKiAXl3U0itHIDUB
nu+eXFK+DxMRwXeVXdjbuDfzp6wo6TvQrl51mSHXbhtIktHthJFeb90hUBh3TuFZdxbAVVIFwN0s
ry3fDVqt2JjWTB/prfhl0PqLBgr4LPHK3Hlu38XrGmXQNq0jEp+iun+vdbzJXmXsl6Sx249imGsP
hlHhBgkcdoaipOWHkEvWMjwwtyOceuFglwyKCj7cg02T3i1LD/UTrTNT1xk9OK5+LQsUXaTgWu9N
rY07mQkGqkxUNnxkFuf0oL4fGZMQw+xMOyahNZHmbG4+6VDYonzOZu4Q0NJIEfRB40eK3dySbIr5
wL48LRJ8kmh90Cc5bn+1+9I/Qxpa1SZzxFst/5/hmsYCb/5n3U50p64TlkRsksUc8Z/lpkkV7Opc
ZeeG0cBqIWsIQSZE0nX9ugi88Hw77y21O0aPQ81y/6Ya/aMcU5zTEqVtP2rQ3gB9MWnqnju9IRbJ
0w6O41ZsoDk9bkgMtLrC+MOpnU0bd3DaS4KW5qZrZRW/jPBpKV5o5VhrCcj+LAddniuDA3WUYRUi
qsF/RjqT7MvSlAzhpUM0enu6xfFCOITkbWsvzcBNRH/zK0TXg+BlFC9WrE87TwPBlAEQYF0SIX1G
GKfLeYJLeUSvI7/7iex4OnnT86AzHyuw6Dz3Gc7aqnrXPINRY+Yl17C1rfepOIZV5d2lUVeT4w70
a/410irGStsJ3p8uf0wGTycHqHWRJlKM9r4liMfCfD/sb8kXYPhB50wQYPJ8bwaSIIM5vUSl1ZfW
o18crSJ8LtlVUCn500Yvwmrt0p+8tkHDqKQT9aNfYXwYIxJ7lujzVl1LiAYy1SmkkDThJf6MKm7X
LhbZAzrO5N5rX73BqkkDaBl4wnpqrowE8/sBZf6ShyLcwn/KnO64NPXHqkb4lQ32U5oWf01J/8vl
t+Rx/ePyc6Wru67uMKWVjiP+ddqJiStnkuuk56Buq1e6STNZMAnelkeFXWm315ZHgQSVIMKvBU3Y
4oU5e0rMqiIOenQc6zPeNXsVjuJiNhNJKUwK4q0e9Ox6xDfulwNcNB/s2qFJTpkVPS/N06Whas9t
VAlXcp9mqFOtbkr3YMExR868yFaSncjxctiSYKZfltgIBNeGaO9ofotTyIxvN3mhelWj+A48Bnig
NbGwGB9DNLqIXb3wzoev8WSU9cvyuh5oOTO6qD0mrhSvNpVKEsn9WA/Dc5eo6rGvw6elJzx6U3xs
I+ORBNputdwnka0YBdd4dZbgiN7G7ft4a8NbETje8hBMPQLP+Zcd+h6IYKxVBzKW7hTx7het19q3
HBHK3GpEkOVeooJiH/jOLu/sTK1up2taELN2yOCAVMV3f2czozus9xjmk00GZ8ZSDJ8YYPnDzkiw
wDO/YqgHF7/LO29TcV8hh0Jh4s8N7UKPMJtDbtlhq8NxGGCxwlG5yatQHaoZtlbPXzoxvjuTna9v
6T6p7n16Xls8QGmiSM6NarMgyKJ4tvnl0bMWNQ+W1mOCn9DTF1Yd/tRR6xdzG750imrfKfezj2R5
h6ctoJZ4hsDcXtuo6AnPhUG7xq0Lj87qmofJYp8zfY90pbwU97ZrG+vbTvKfr31rjiL/16Xv2WDg
DQ75Os6of0WVC07aGg1fVt5MDN/MwxEtu8w9DB7ZYc/n7fZASwPrTRgiec3D1GIOjE5QKbBEt0+7
LwznUtpYy2ntc8XxqKybvx7dXpu/my+v/fPPBRFnoE5jBp3lNRC5eYDPACq5JHV3/59/Vfv/9DQ8
vKPmzHmjowHg4V8JAqHe2S7Ghg5IhucdM5QmYtEpZDWqboRvUDvgLy4I2wylaJkI68WJ9f6iF4N2
1zriSHZ6fJmSVt5HcxoIyMrp1PbtMxlIf70UBRCvmombke3lOto0PsxAzXxxwtO0AqJIruGjnzl1
9Ri7l85L+kvVJ9j/ldLfO997EISC9rY//kBQdchFkv8ZRXPI3Tx6+c9viPNvojVhViZ50hjzpAPz
79/LnuG4ZNSPNg1zqhCqYUXjdg6LQtF8HPJBe0eF/VkP/efSZWkE08UmfRqNuH6MHWWcvFL+8TgQ
PVpYkCFZqt2iUvr7JLE8ysCRzoPO/0fYeS23kSxb9Is6or15hbc0oOdLBzUjtfe+v/6uKugMZ6gb
0gtOA6TOkCC6Kitz77Wj9WQ7drW2egM2yuRMOI+abEcfmo6qiCdx9V7dtrOHwU+8NnXVfKxz1dqj
SdSf+Fyi9ZCXuyCvybzxCrYV0QqTa2rQTQIEaRzl4uqXkPOZ5s0H4rpOdkNQmDo3D8hK45fMGQdi
FJsfv3873f/n7cTeo9saBYyK6e9Lb9r3Gd+EhqYc8ClzR5ut6q+MScvWeVI0OzlKo3nxGqVKAVWu
J5cxqQ17a5vQuidlQJQxu8KWkpYivFm5DZNiEzIhfeAQXMIOgyLi2i8KEfCnktiEoq4ZcmlarKww
kHgriS3zcyzwRISdA6XrDo2Dlc4UgzK+359H9SXJo2DT6eNBKhjqHudv9FYyGURJheQpCpvLGOX+
Pa2Hv3vkZBu2A2s75KN/asFJXK8ATdpbWZJbCcMBrNQc+gVwubYo/S3T0XYgH2f0xnm99jXv2fPG
9NQJ4ZjZOsGNM0bHqvfRs41C8gVHYpnEbvHi5CjTtEqtt5l4Sv1Otao1AUNXYqAcUBgob6IVfkck
EkEaPIhncljPnyS4aQKP+tTARSpHE8h/8ITLP8Xv/9DgxL8umg5BJ6rmaoaBqOaXcnVEszsoehce
+aZiz0I4X/o2JOsn8TYDYqcNMl6ZQFB7w5Maz/mLGUGJzvvppRlaeEPTiQApn+hXyjLMgJmYvaMO
ctnvp0Gbl7LzW+lquMpEzlAhG+gmfHdltomzEP1B29JuWZ+zR4LRiqPTx5dS9R9SIROUD7Lk9YHA
ArwR7fe21Tmb0RnY6D1mFFSm+d0oHoLEOl5zkHpwXEjiQZ5INl7JqVjxIianoWhriRu9c8EJtMhU
fKZMGzcsPwLEa3BIe//oz6Z/NAN9P6WNuUPxrv1MAFTzIbqXpWQU53eGjzAgH61v6HR95FQtQh5L
gcccGYRqanm6kXc/NS7OdXM8jZH/N1Z2ZLWmwu9IYvR9m+FL88npKDQsBbKM1N25OciWCVHFynE2
SJm2DJjqah8Gm0TRlHWeHoifVC5hgZYTWfhNgST30Qm98GjpMGyi0vBfipLNDgPOe80MilRLdHGo
zSOyuvMc+kpRLnrxMZYPfo4ywrPsI34vagej3CoFdqw2WDe5Wt5jIL6ZWk15njOPIVuoo9zQo+BF
U9R4i7fXXfttF15AGHwU87gJBUC+VSAPtAwQpsxXn9sw30TDYFN3iQVFAbyzlp+MvHYtOkxj+RbA
L9qxir/I4+McI4L+w4dd/W+YLcHMromOFwUrNbLlqJ5Y9v6VewCmGtv+TByHkwH9aJ26OU1Us5HT
OmcDEMJZEw/ySr42mh6ZN6BwhOJU8a23normRm4h4D3e6qKKj7TtdsiF7Yc5zlgH637cqkIUUeVa
w6kLz8EAxmJVzi0kttB1i9XculgeAgrakSssI7RDArLxiib435WbAaKpe9yeWPgBpXdvkBOmtcMw
VAS83M8W2Aisn/N5yJH1C2jmoPrNrbyCpTEvEje7z+kLrsuWtopiN8VLN0NY0Dt/OkvqORrOhd2G
2VNfQCpwUgboHdSAyUdmlpvIzHSHbv2ctv3OxLi5DtzsSe1765u4GBLX281+yYwWjWnDePZSzkF5
F5fzX1mbKieGChSBbGc7G9P4RmaceOprMQ3RW5waKTicbtOkGZpPPJ4PrqjXDT1z/h4tC6W65T6O
UsfqxdmxUdDmI03AADuWxrEenCepxLUmenWWZrd7v6QEtfAQTEWkv3D77qPZGZ9CPa4OYcRMM4Vv
/IccDfOXCZ2nAh6EpgNBnWGd+qXe1LPI7UwXUE49euljNGWLqCtRIMQavanM1N/HlhtF66rkoYj7
cFPRzT+5TRRuBtxya4QDIjqnR202ZhDZ0Fjd2creKN3+1p90vH1Cd9gkCqHlahqChCkORQkmvA0t
R9vYnnr8mVMCd4RQlUclSKK/5AXZBjis00uAFgp2oBbfIW6wdmZS67uWFs93w+5ekYASrYJ7+Z5B
j/GHN+eXmDEPaLfJfcaewv9ifPjvrUaJyfAZYuyx0LxdXravxD7Bqh5nFVcEcDRYU+J53kDpVDoV
eGUAmcHu2uc2Czu4Z7Sg5H4YIOg+ttANr09pv3XXp5q71VSbJmOk4p2wPe9ONYhTHDtRjpix+mF1
3oY8qvqFwC0FW5RfbQOUazt8AZa5Q/Fm4yzlfiQ10CcMEKgpfc7+zrzr14NRw3cK/O9RrjK0zvLX
TKhY4pDOWjoa1j6ukX50hvZXr5ugU3qMIuUQKx8pdqZSsL0T/mFY+h6BjMzDc+XhqviuS5rzLmxI
8LzGC0CPcIObp956DFJ/v9rpuniL/3MeAjOgGgYnBN2jiPt6HoqZzRVtrQSnyeTHS+OBtBTHTU/J
pDLRT+hxx0K/zPv7rLgMAxMSOdcSEUsRLDCv6nf5TFZjQYoHzSrVo/yjYAvb0zXO72sbPV8cwcIZ
4OJLcU/uJYQ1V0fQWcVHqZxB2zEo7ybjpPha+TH4tiEQ9N1jz4lgTboAQGZXpawujXVZ6dFb6yFp
EsX77CmMGJWSolrpnANqxHRZZY2ywrgVgJ75n95IThP1Ls2wvbUHW3cgibQV3+yPETOudtB2ocEu
Sdd1HwnxqYIib9PGpbqUpcA8zrvMqMJ7qGu0F43xHlWLviDlnY4o7WYO8AzseDcZTuCQg8zXfMiM
8XjWKSN9XFSujmzIYgS0ZgaWHv0+A5NleZdhYICkOVG6DLsh3Rd2q6wkAFexQGA7iXmv99BVGt14
okDbJmNr3sv9JQtNOiflMoJLog9GeXFUGKZQiKs1Q9fw214zouaNrQM9wBQ77k42SDGA0pug4bVI
nDBeo1LqF2AnUX8P1BRN04J6EAl7+WRsg4pOgpJX3qJpcUxrohSt3W4/oqsRZWdC+5vprjN1+hZw
g3+xaTEsWot/8DPZWxBBjNFzSdt0g32Fq/RucmhFqwMGhHmGQ+OOx0EhjH0EzLCQ35C4l1ijwF70
iT8u1aKABB95l5S/1FG2fGVbBPg+RnXskbtSU0GyOpZ2xrezgWRj/rBQJZp5kXx4JD7Dl3KaS23n
u0iMoJO4A94aWu0DcImQVAhutUlUF2Qa3tXWRAqTqlD8QUHdlpE777VgxuqGinIFRPXOzm3MzZh9
S4+S53MVzuH5LensqQgYiT0PQKTcfl65bn3x9PqmIVqFUZ7aXJLB7/aIg82NyVhzsOs1EEt3q2eJ
8YKy4m97Tqbbqtb6J9e2F5aRPlq1eZCCaaVhWdYwpKy1Cb9slm/YxtNDw12O8o6Gu5rBsZPaltzC
FVwznhTqn43fpAUQUR565tjr2oYe9vmavDJrLMsifEhj/HVGPDfhF0vt41WY9vv1x/glm9zTXRKr
ELBYluqxUf53Byhdu6HCnz3y5tC0cty2HmipGAcjw0t1lRSI15xWI49wj0cnuaoHpYSwNZ1ql6jU
XvLmLi3rUatcBPcOVLMjiiftlNaGehqtJ7d09esrZeu8dj74UNmKrhrvFMwQ+NohVdbTmFQbd5iJ
C4gIV9YGt7lUVdFemAjhrQebue0Ree0mR6OZ8Ie1+BetF2dpagTPtQ3bpu50v5QKyYSCpjQc/4he
6n7KSUNR3bLdywaN5szwoLX2yc8Uk9WSzqh8fUR7DPtiavdZkTtLOMKkIViVu2fgMe9ouZTQnbMZ
wq++qBWzfHVq1jFUQzQPbdBcbmSNt/HkRBumreMtqUkxaC1eCzItws8NZ8pxiJ5g2ZmaPHtw/cxD
uqrumq4sXzSXzwXNP7K1MedR3InyNckKAuYF1z6c9TX2TOUgmOZnPU4X4ej+CHX6o0Bv6bvHc0pT
pCAIFjHCXR/Z8Y01RXB1kvBOviQfTEJX1o41FKvP1+S3pHDy8RAXJ/m6WqoLY/C6s90Nw4KUxPE9
SVyKp7hNbjHvqLdonInDwF/aoif9C4rxKSFW9UVtrGnTwq9TsYVcRZdX5aXYO2I9e/XcUd3rjGn3
PHtPDJPUoMj53jeZCc7E0/vtmKjuooS5t7aqWjkrUXX4/Y2iu1/TK2nUa6pmGZpFP0/TvjavejAa
ST0lTAR9JulSThNn/g/LKgS6BEpFnmvBOvfqF6eyOiLyMg9FX2XKWB0zpQiGfyUov2oqSFjNw4Cy
G/EQGgq7rx9My//5+ud3fF4lxQ94XsHiqtw1EFUXiXpqxRwwMbvhvv7nypyBGMnXmPt9lEY8H0bh
OJnbwThct0m1Ld4wEpZbDPHa2XXsEgIwVxZCb7EK2+l9XkX+m55S04lCNCbar0Rg8D5PJi07NFm6
b5THMfSPJM+wlzVi7lcbnCOvp2OO+LAS0356Z2a8soYueclapPe+3bPIoDDhF1c9plYwrbeoI43z
7MwFYlFXPxd6wkhcVY5+418UiqcOnKipnhKjrI61z9ytzMd1A9borZuS9WAV0O/hZyynUmm2ZudF
a7k3z4nZbAm7QqvUeUpLNvsUrus6eej0CJHElAEFSqYXZShHyDTufK9H1WuQeeVbMSbdOugHZVcQ
IbPSrubBOePgm2mbFDs92RLUAmkAqDcOUsynioIFuDlAsHMuOn2J+2LC1oGy9cV28cdc48sZGVMa
iVPqp2y5iArjUuiEI1By3fEGEI0bFD+vikbjT5ZAExF1rx2Hwk4IJLEZ9NMoVkSdzWlVigVSPkSj
9ZGwvhxTu+3WXqbCjQPZAwWoy++o46YbyyY4te74lSFVonoQkjlO/Q6IUn0ZKxkCOjrN3L2GYWH8
VVA7eJh3ZiWt1r5YUmZ+e8hRowV0yc4P4UhyjdwwhY0A45c67L0SE3sSjeSuImI/5AnTfilXxK6v
rYOydJdSJdJAxVpXbURcSaa9EfGgbhw9Vhat0ZG7gLTrvg0xKLodQlDyOuVwm6qqPKsKPuuhArKI
Uv4jbbQnGYJjj0DVjLbTMSEp5Vukmv0GfW68UvpkevhylUO2MbRRZQZk3MlzKlAIcqb0HNY0qsrY
tBWgzREyKH6Kc+JO6ChcYvkAl1AX0TaZdoging3DvyTwnZ6ckrM5/6+4Q0PezDG41/L5LQ9p2nW+
V9/nFvj5iR19N+OJQNjl7/tpaM6RYM06AAjFkljqzrMV2/3l2oDJh17ZwVGQ5h9vzIVsEM0ZaYZE
tednjWDAp87KIFJRh3s1MZC6u5I/PiUsngTxk1eM+Tf65IF0EPuxfIDd9vPKHjZFYiun628lx+/y
odCjeWs45Xc784CjcJLAPY7Ld6GSiHq+XkIDwFHFFhA6ZCyFOj7ifercWZ5arwDmMbERkdBGoZ/1
JMShwq4jm0l2fK9UOFWkZylEUbYLCn48UJB3cQbU8PcLt2Z+KXEcj2YsZyvbsjSLiYzxpcThQN+2
CvjuY5dN9raYmdXwhwDGj0oVsNIUM+voopBpIcTzO47tMAroMK1zVrXH65DRM8bvMXCWnR5oAXIQ
OLGI8R4Ty2NGT/OsGRu4f824kf0B2RKgWIhXXhK916kygvKnSyC/6ECuvxH/KJzBzjRVCH0K0FO5
TxIne6wKeE622w1HeRfEA9k/U9jM6zpT/yr6wNkHAZjpBHzQ2pVLr52Ccqa+R0BWFo7AsDh3UANL
vMR38hUbqf+dNlUvuo8/5POlOFJfJkBhyyAH/5/Fk13ekElgn8xaP7HWHpoh33NMLFZf5ivofDam
4hTJmrKHv7v4u45pcVvzoXQwsKuO/u06ways8C0TzZAQPfz1AahYsZlHO4FrFmD/bkKMUaIWmQcx
sDXU4SG29WA/U/4BZimhwdXYTlor7JZVbbNId8lrmPrfGV8pH9MY0bjD2JiP8w8laNEVcDHxCjko
7U0mhj6e6NJY+KyyBo6UjCxJirRaXaflqt3dfno3UgIEsL8ynZ3+Z+ew5vyeTrFx3xdE2iE/625q
XQtvcoC9S+k58m/MubrkmkfcgmfFl8qM8GGwOqPDpXkCX8Xf0WepFrr2EVj0mJbdDDnFzlRP4KLr
e8er6tN1hhNoOqmV8dGcNAvhcT/cFHYKT0S46ljT++Xvbw7jl6JGt2i20m7GvcwwVv8iRBhCPBph
ORWHMjTu4hA1o2tp+ktQd6QrVLhCi9mJlk4mSsfManay/pAPsuIfUrAtRoDar+Z9kTWnfBhsYpTs
smtxYtf2vh5MwFKarWzirp8OdmZeCmWcb2o2gKswJHQIa6X4puVTufN8x1Rl2IazoqzkIvL5VA5s
m7kp/vBOWF+6zh6dGcNikVAN0xRd5y/D2qCuzNzJ9O5gbEqnfYgVDX9j41pHS1QLwPAXDmT+NbAU
OkwD9v6lfN4rwBYbw77ppXkFcfVajwf3Fp/WptYa9+hdc8UCBIp+/i0siAfNx/FdprMiIIIrQ4qR
o2PW7Wt3umspaWjUGrtWLXu0OFgrpNCGWbVCCt67GtP7t7GPcmAz9IfRSC4KVI0nu2+uKz/s/aJZ
DW6BnletUs7PLMLAIyYgrYq2t+iwDqhrmZfg6Amd1CVAAwukfJqWhMdVL7//jMl37rPD5fDO2q5m
ahoDcJ03+Ov6a80GCZe4PA6uFK8loikHYyB9Cfz+1SsC5XsD8LCP9e79OqBMSgZSpeOA2prs+88r
s7TQkUYvP2N2U2IFMYikxG7+cPs6PcjIyM6kwRxmmbJGZ70sbOZkgor58yrktSCEXHmND+pGSCdk
UERrRC/quzXiABU+ZSAuYmTjVrdtD2JAM+tlSy8dxCijzuVczJR8XY3w29jZzFFO8iE0Q44jeuAs
eX+DVRpPZF8NqEIVO30kEGI8yaOsgaX5rNvxWZ5ua5V5WRald5Uyg8xq/f44BmF5cmKH+AaiipcE
7Cb35TzAI9PzcNdYcbsrMs1eSZu4fChhm1qkW+0HBdtiyDhiJw9QY+sQIDWozzVwzVOYaqRvlm0H
8aPvN0VLRExgAQIGsfWsjsWwRjRoPINk3YGUri6D4g0LmxEjDkc+NZZWqrfU4/6pq0lFadPQ+/j9
J8XWv/RCXfZpnW3asVTHtK+qvX9NfrS+cUoIpfnB9ocCybYVMV+AkW20zZ3oHCJjl8GXxag5x58B
spQ4qdVle9+BjpqypVwz2rq0sxa2MkE2kob9jFVunc6tumrIBdYwUJ9k/wHZP98SJqK9Twif3qJV
q1tN2/f1iAxSaCTl01Y85S9cL1XFIkFDYJfCeoou8irQsuhCEjiFqhbelaU4E4hhhwu98E4VAZNu
SqibdETXXY8QOyqbEyZE8irtgv8OlcSpHGl8pXPzN2Ev3kPq4PnJqgxs+QBuL3Dw8bWmHt6ERTfi
U4adYOeM4qdmGv7kxhGNjs87FtObYwCg4Yir6zoKlq9NIVSTmW7A/yMLqAkXaKOwDtHSM/UDMXu0
iW23OMOSSj4QzvAuu371iMIlg6ZfjTe+lRO76cfkmFUrYyxd4OT8sBkmNWyCpXueYi+7JflohcoZ
KdeYvOdpFu7q3EX7qSnp3i4pahgkWMp+YsDQahhghyxQdwFR1pwRLJZPXsftYCxSb2KtrP3vUq3h
OxwliWr5IbeJf54pfuIs7ZzuKqk67nHuwYLKBU8+kLm8ITq9P/7+0/xL4QnCGwqvjWkQixgeIPXL
5gq8sdcNks8O2mRp+6Q3pssk8tiFcg8v5bCzrFwkmgP+UvXpOW7ZYKskW/kko74FZfQWJM3bOBXB
N3ERMCNc1ynRT3LsnLeo4pWsYGJPuBYRyV1ImRDg6x0YYiteBfAsa45o/txbXYM7XbKdrnvCdrZG
TrtTpYS8WBzjd5Wmzru2G0cKLhPuo5avAzEbjnSYOzlCukXBf2uLrKd8KTsIB8wn7FMqFBOhpa3y
ACMgUdqbSeUTO3uW91wo32Mmoa+za90VSTkCOTeDhzhkE5P+5MZ6Yfw5QFMZjH3dTEQLDLaxC9Qq
ek1SjBpKWZ4sm2S0fiKAuBvjd86YI5mMlYvnMiOHhRiSrVxO5SrqjR+WZlr7glE+iukjIGpyUQr9
WDB6ocGsXGg0Ed+kqa+w2Nud2vtLb3q69rjBu+mL2AK5NdYdYcWBdqFrMK46Fb5Q1zAxMeV0YXbh
58w2niQirD44iE+v4Yj/ks87J/gqeHZK915iLsbhUY3T77E/4ySw7PQGvUEomAbQnLmbFnqhLT3o
47fLzzW8yePuGNvY66Q3WdIuajWc11ZhI4swrPhOmaw3qerpPbfY+WFLwAWj663ApS/tqsWANsFJ
PmVlnZzU6hvgLmsv++qKYBvRudwExZTckAX/76th7tPlhH6cyp2UYUSd8ElUYur/dD98VbGwBpiq
o1oI93SES1IV+6/lvY41tcYwnyNkbkWobtZY9l9aof3M/CtHMA59ktTrcI5F8HqYPF4Xc9EkG4rB
ebCiWVkGM4MyrUW/kte9dmv0/IWL0JheBz4e6zFpOSnMwXM2aNWu66xvRaRBRg+nsLiRr3mR+419
5se1r1OVIjc2nzIyROJiOJFz/UXTAlNl0cCJv3R+9WqOjnZj9IAK27Al40EkFhJx+GgoykQ4Xzie
0xaysxW6xrrLXX+jhaWzbfWMuYLwyneJei8zXNWowLCvZK+hhpU7AAm8Uhqi9GojCh+yBBCdBhVw
rZtaefGcTU6DD1tTcwtfuMUY4D97SknUUAavR4di/CmEm8ou/zk97eydB/vW3fu+8s12hpoGzXTK
bQ44VZRP695NgXJ/Hs4gw8cbX7awqbPs7QR7ulkwU0xO+T8PIfAB3tpofV2m50r5MEYNlog8CNJ6
OaUj1U9uDOdonOiVgJGG2s0ZZKHSr+kvnHG9u7z/BjCS2CexTdY+DO22dWH6KtlNwkxgE5b2tIjo
JRzzgKgpIZtVGI0d1AbMZCme1orfr8gowHkWhNF9g0KKmJw4Pllz/HQloFw1/NiTn/uir7c63Lsr
J0jCguRRsPEaRNgI9eBmMErjqCi/NorvJy4OY+fQB+dIhUj2zxdpeh05xsUn+a0MsN0/HEZ+mcq4
DpZD1XCZzrN9MJj571SGXn5iG6Pa7j3F7JkAUBAP+KlYD2OqowZ6N7rqdCvLk9GbvXsweQTY2vPT
vDPamThT8p8egzDOrguuj8RqaNL5vqMOAAqVmvuOcYDAG6Z3Tkld6AdV82pW9VOWm8YPNX7q/Pk2
okkl7xu5MMgre5jXk6cPqyHRQVBrTvnmJ3hxqj+8Bc4vtaCrEaiocRLTTE9DNfrftyAw4tDEHDru
S204ez3H4cLRxkNdGf2yKgvr2SZUcRNQim4c8VUiEOnoqF1PYClfxfgEBrCu7TOYCdK3LTPdW5P+
7ghlpm2E8IBT760fiX/uyUxajDM+nc/ujVsRcZCOireWnZu0sn/eF0FErBAk8Zdk1ow3XPRL8QT3
A9GPXBgcUbpyJpio9WCZGm52W4UzWG4+vB8WBtJQa8I1c8MQ3SXdVqOf0DbUlBH4weYd3VODCvLe
LAjnqbpJQDcEswLzfrjFHs1GW0Pz7gXyOBRPEy9CqkBvqBFN0zIcIW1QN5HQ29DxrnxAmr5xIx9U
ezavV5br/sEHb3yVorqMDynePVAJBr/V1z4C8EEdNy+8ZGMQ7iUP84uvmO9qFtHtMLLsQQ1LdKCR
6kHrUsqDGoI/VvNtXs04uaD5b2SQ/GcrO+2a7xnW4FLp/HavdYOzHVQQYB6RAtftWImVI/1W9+9o
1vYpdXkH7ZoQIAC16ojtqG7TlzwB3RVlxrDiTGSs/rChoeX+WihzYnE44fIbM3D85UOaOGbFfYqv
LR776EDeH2rWGeMmPDGQFHW5EaJ84PY86CM4/it10YctuB66fDrMRhavZKmUU3AviUrVEfuQROBa
zbBJ7axmGAHZGs3QN2IFwAF6Tn/yOz25442AhZYG9qur3RIxyQx/Jp6qymuo9S6POhkTR/nAD15s
dcP/WwpFVFx/JYybW7iZaNTwBe+uQ9urlOunBM6eHAIXvVMsiCHEL+2pWud3w2/mpexTFBp3H63H
u5YkZIbxSh+uO1DGG/lcBNoy6m6IPRlySlSaodaxQ8sRokFWFJIyMcApLVrUGBg3S3d0kk8Jxgy2
s0KeTVl6zFVrszpgbN6Xoz8SbBcGxBersMRmlSlVRmjE3PrWKfexily3LddnqqFqXfRBwt11zJgH
UweHNT5cFUXc8jN5rpw1kGUXmwRV0zXfXL5GMIk9rPwEOLatTXep4eJdYzSHFqaOAXJgT6pDtT0D
obyHMkdnqLK0/3wVPt3Zym1YLUrt3oF8nA6GYrvrJtbKI5NdPTnrHmltmRnm+1npjS2nW+9SpSQG
lVWrP19/kXge38OxzdjhNWh/iZbtisQ013PdgDFOhqMTzvVxEGp02T6VD/L1Im2Ony/5ABuuJU7q
EihCKmizDgx6ep6cY7Toplf4JqOtOzs/6jL1HyON1GWtJdqMtDKPvtZ4vg71zLbaQq2G2UdzYpNx
STuPKl9XpgfTnNz9dbuXOz+nvZ8fdhVvoMqKfHE9tDSy9LHM2ylOx786asGFOo3Q62DMHdo0IaXb
1bp7U0yRC8q5pZydyy/gjwoPRmWOdwCZnJNXDdOWXAhWboYt9O69ubnFQAN6oVE3tWhuxZ1Nc0vJ
kHWKp2MC8jAyrW0dE8p5/TBkeAMRfhC8QO8hWEejjyrJtAbrVnHgsAWP14olDBd4lCGnk4uwKJoJ
jmAG4w0dUl3uxlKLHmTEe+ta5LWVobuTH+YsItAjjMpjnwzNlmQTY4eEo3voHUJqLfJH2aXbYCQZ
wYfoN+UbzpD+iwECDQ1o9leomtugx97GNvQ3Vmp5J/aEpywMpZ2fVCARa7Wcgk2Rma8ybrzuAJH4
evkun6lJpO/iKrFwBmHmnqs23SahFT9jl6WppvDRrbL5qHaJtyd9oFtaqPLvp8jaaOIEEIl6mRA+
wFPe91ID+CJ/WKMmqtTv+W+Po92+dXm1TkalPgWNHo1PyJrVlRx3yR8hUu2SiTB1jJ7UypIonmZj
CS2j/AK69XY/iAY4mxUUUGE+s8ppIo00n26Ih2pXGVPEldd540079xl6DKc9a6FdMwbFlIwmIz2b
ZE8t/Kg3r7TWtn6uuPOe7cG2sdB8L4vhPBHPeZIPRKX/vDJQsZ/wC8KVqW9ifn+aurAzDAZI2LfI
4Tpy5ywFyVwahHUMwxfxrBbjW/kMvORKCnw0r1Dl1wbWgmUUhf6WrjAdffGgtz0ldoIu5EjCVkRR
29s5wo2IQWEe4HdI822jx9Zx8sx32ZGSs15CPMlx72gNxu3jDHFhORp681jotIJmcTWK1+RXg7L8
kZQAYvtJrx5qIBi6aDD4XVXh9KvgWAxLRendO7l6dSoRABxsi61d9saikoqRYHKg5MvDAPMQhE15
9JrZE9b2QU27RYcqZytlVqXeWEdwJhB9mGehne7OCPBXcumUD8oAnx4dqLKuzC7aM6e6fK5F6pQS
Nz45/1qeLqad5zcd4ukbQYrYopkl7cqrP/QYksS/3kF5OTHrOTn8rWbFGzlA8tGq9vLOb+inHK+7
a0vHfSkPDLXHjRn58X1L1/9BtfCciIODg8BxkcAdOaVGoJwwK2SLYFbH2ykdm7VU2Dmp+l1vFePs
lfM5TuP0rJVAd5qhgJutCepWBeWQjFeREFOdhlavXhyHRBFWRwNF3ALrq0+4CIFXRMPQqWvpM2e9
WZ08mlbscLT7Mxwxaz8N073OdPLc6M03jZzNxRjZxWMtcCAw6Qz4rPV4mpxQX7uQ1++vIfOK4t81
XqTcEK/cbay+VW7cdjYWea7eZhga7yNEsscgBJ07atZA4Bq87FlcodmAffHPa8HY/fzqiP5zLbji
q89vlldjlLlkJPSQmIxwSdB1+NqOqbmLYo4SCOSxLnTRkkaIs7lO/YCPKwCN13IJkIsB8pjgtidP
ye92ql6pZ7nCzGKZCTPnXNgU8UzGaBt2In/wn6txriF2FD1U5GrkLKwe3Woarv9a0xvlZ02ehlm1
yx0zODch6xUmHeQMmDGWtOeiXZVF33ljm0vkMJQvlL/zsCLK3Chze9tMRDrMNef4wcQPVSTKtlWC
lVz7Pn/GgD10qLBfdjbzeCDn9u2Aexo8tTe/1eN4LZKqgAhU+1yJeUtX5sotrq1b3/PtrWUr9tUp
XxZ9sY3R/F5bdbJfN+ItWPfO1Jwt/Nazkb7GmCNQvxDp3DBm2Cbz7JJjxq+H9jc8tyUwW5s1UL4E
uY0JqGBJFzOpNAFYiDVnZP1WWlDQx0ZmHF2dqdKjilJ1F2QNPPuEmPMBnxcbDkQ2LFviBE1UADus
mhgPrW0oxRqb77PKbX4oY4Qj1w/f1SZL/5I8ErEMyAdkAodAH8vTdWXwraNrW8N9mg74vFEn8E4b
TN0rsDel8iHf4MgdyK9SGkYLkDFvrG+6SceuHIVFreQvRKShelT76UP+9WjVtpcagvNq4o5lX+/a
sxqT/yasNoOe6rfmjNWsyeEgXH9CxYjSs/wvuVl9Dis3PoQD0UpIC8edGTvOKTMPiiyD3Cbccigs
V9Ec9bQtwQ62o7dHbGugGJ9Qb/gpO5Rdv/W1tq5yP9+rxB1tzHaYntMgvq3ADO/SIdCupF5fjMEr
qAYFqqsbLIWvcRBnf2VIkkcljQ6VbmgbMNcLubnERas91DyT8tEoDLUHkAz0ZdRwn3iZRr3rmA9T
3Fz8sCHfRRhXgqo0WY8iFYOOeTE6vdFvI1+x8C9E1rBCwfzAnU/TLw4ey4wQmoKsEz5PSrOXn7qy
ss+x6jW0NaJ3/ELosfTinfo0W8+5Nh8V4irBP3v6ohQPbjepnKbE0yBVX1wkoiDDqGOuM41gTIaV
UWZiyFjrb7mW3co+QgM3qppG46+wjGGlzFNxrzHBXOQQcAa3jdzt3DodqwtYoKQnv6HOyUJolTlF
kVLPu7Ikdb3FDw4wl1lBJcr2lPMVFqKzxILZRYp3zWlPn8xWSqrixgDtsvJ/0pAztBLEmIGBC7VN
oQResWKaUq/767xZKb/RlrJOnsliIGXfRe0A+VFiWi1wcecy1I6YFJFFceALzqbhn5PMT5aBYVrn
Plfv5Iza0fvgkJnBpuqozCODYIBKyLYsowsfqBxvrmjGmEPbIsg8XCWGj3fuCs9kQECVAJ72J1+a
WZSyqVWHNGJNfcn+j7Pzao5bSbPtX+k47+iBNzfm9EN5Q+8k8QVBOXjv8evvyix1iywpxJmJOFGn
DEUQKCCR+X17r62ARi0Uhyw8ITC2GkPfFdH83JUJ9Cq99nbt5IyEhRossb35weBsXAZtRPjYmKVb
17AcqBomSU/i2RB15LFJ8PgYUAg35UKMKuhlbTRPxqCxmPaM6bLClD0Lbj4BeeZNR0V6DVbJPJrw
MK499NmnT6GUdwc3bNDpSWqAxATEHXNmE0Qg0upuOvZoz46h0UNZmZwb+ern+z9fQmWD9jxDsWo1
YYOq5SMUMP8YuAaJ3ljjJytb1Q2zHLCw/Ij80Co9MhCnyj/KlwQzZZuoZ1hvJmO6csnxY4C8kg+N
PXNTpADeLkjLaLen13EL+iadcsKQq/uK6LejFGa0YnIaJMW9HUz2UUEtc5MUOzUrzf1U2A2nrDc9
h5G/KUu/eZLvm/DnlnQunyvXUg5TqkwPqAoua9W6q/Ex7n+exxII1yYjszjFXmC6T66nqO/3ZLwH
u8Kds1u3xg2okZz6Ug/+8gQTnfPgJpzAWq8xYSVpdeMLJ7M341+mCakuRmVvd/28kcW6MtW5w4qJ
vCzg2TEeWfkpGAl/D/8ktD8WGgEIOph8CAADiaKFe0868KnP2oCGVI0pZx3gY0gRy11F49QLE7v6
XBCLdVMPKgADrspJQu5g1jHNr+pyNY585YvzjwjyKInx5ufVeuZ2WXoduimnuFSaNCadFsN1OcGY
ZxLmHyLGv/s0sfYmd64rAo0Z6xpRpRMXYS+vx7nCExVN47wGDLeIy6GHDe2Y7dbq9niNMtRvk3OZ
KdYtELjyNmJRO9Z59RgNWP/kFRCPBokcYz1sGrJjlj9pGfLZzw+kfE2+11R0AgoEW2Hk4UX0usNs
u/nBAc9FAUZszzIL5xKB8bCYpuouiNt29epbcgMVqBCkfPGdpX4/3UQsRi+MuL1GobK17aG6lmOG
H1ANcsyOGT/WNRSrobPtR6e65gYYIS6y9F09TdpuFvNRBYnsXVEl2t00wB0tYks7yPd04nOvVDAC
8kPELN4RofsX3XRqnNBxs5+mQnsYUIhvIjzIa/nSder40Kp5sJQvddWJrylW4xDXNOamtE+zgbXm
aFnfe0M3DjGyrlv5QCfWsNixULzjDha182i8MuB5xUtNocxJYoy6WZ2orafxvPQfa12xUiKKoYz4
thovXWH2kgch7UqTTG4yR0/jKL6724JE0h9HaG5uTtdFlpHNYs4BRHS1upIeDXNwnsvGfsBHGc7D
ws/86qkBUhJ1uvqxATlx+pd92HprGVbhVnRiUAJ3W/nv5Usm6d2WLL7uCAY3ALfTH8MpUC4jrJN3
Rq3nF/Y4Pcm6JTbEYYPgn5i9nye/Fj7V01yvwmocVvJ+UFm6dRnl9TW6HeMii+rr07ksT2v5oFBi
dmvlo6YZ/U7+G00HTTBP3XdVcact/BaBv82rqVvZiRnvS98Kt1HsVU8VI0Khusbix70vdexjKNAR
AWGde1w1nzIn1Rw0IrwHPhSixoBJgPU9kRNIwfbpBeEPzW0teCQkIeW36YV8Lt8tsz6/Bd4nfiI3
2rVvpBGpqu6jPF62RgenaAYiEwNdeYrG9IFKnP3VI9wurtX5kdDQ1VwySetVx98ZcwRTqjJAEeoT
eMsi2MxVHgDWFqNL7g02KY9MvUxRMJDPqpCYhLoNts3oN1dmkRFEN9XZl8hDkmx29aHva75AMVMg
LdMVoEHzNAQhy64XDvOTo+o03Ra9bb2Rd/qKm39pZSTGYehZIsDittzrUXywg+xD3bOWUIYPeGaz
iyD0gKqKepdf9+vIz8tDP8ersyFWDrZh02HgbtIVGcj1ujSnYj2KVWDXYEKNZnIWx+TCLtwr325v
T4pAwlVhHg10kvLeIEuUJQqkOiVi7c9dWKhQkH2SmSxnNIBLlIPrjrc1GcsXp19AiY05beA9UDM2
L8uWTDcz8VHWZoRVu7N1OxrwDZiOjNRfd0oAPJj/5zTm44V4w0RXBK9rpxS1/S0MIFgJMJN86KyZ
G3JvollVsBzu5DkqZ0KJ6ZPxlRDuhIBF2Z4KyCy488Pgo3b+c7kdIdCv1XbKL7rGsk3Hs6qft4Q8
q3SjwTT2cxp7n5O7Ximem6lrr8aI67D3yK4zHDLFbIRXmRmRix30xdpgqn8ZMCUWnjp6sMtSb2MK
UnAKo7pmIM3taVd4nLbgZ7O9GpSXOu3CG/kWtcByo1nVp2bywK4OqXvT9yRa2vHkfYZ3+lX+VtK+
Ayj3BUq0ojsQ+05/WtRgbCFhyFVzPepqR9WjrVbJQFiUxjWzzp3WXVlVSDJU4pTrNGMKXTv0pXD4
tVoaLJ1SJZM2t+abxC9f+opuqRYZeB2H9Kvi2uE+VgO04fOU3RS5uVO7Lv7OTYUnpP9SlXbhkVrt
IVeUcatg5F3K8lJYmJ+U3K72cn1rFPgbXToTqDSSe4v+zoKsQuLWVLgLeZhND37dPqC6Dz8rfkFp
x8xtLrOMrm6GpNZ0gvJDUqKeSkuCwcdhLj4USNsxN7IgDZwGgiIrbzPvy5upzZZKPSkX+QB+MlT1
R7NL7jrFm649MfBWCR2F2MALKeAAByqU5n3btpD2p+mbOyXP8g8elNLZKFU1LFE7P09kWh/bDv6x
WBkb1LW3cOewwAKKjnJKE4rpRushU9Gn6i7eIFPwP0qE8k6ykYr7PFVflGh0tq6dM4YWIJrnrCA6
PQYfltFoWObyTBqJ6bxziWKPC624LJX6I8lu5lU1NR4LJpINXfHSoTsJFTOsF/LTVDTfTB/Li66k
F3pMOF+vaNDXxZA2F5Sn/ZAw68YcPtkddwlWmEQlt4PnrIteJWNcNNG1bRjr3zIBPy+YKt+qFogn
O/zUY0akqkzBox7DnAhB/0uEas7IE+UKITy/LbVyEZ0B6r7IvVL8mSTFq/Ue0+3wwYkHRSCPi7u2
Heptjyx+WUA0WCh12965iQugR7SdUqDfizhRnQNRUYRTxka6KpH6P6Nv3GTUhC80dULdS6xosVJU
BXST22K75GsvBxdhaTbGG3ro+sZrG3Up+TmJZmsXftET84by2yxwho/M0bykmg924qJOEAV7OPhb
DYj4zm6ImlNsNX9IwrZZUEjHszpPpPfiiCIfKn8O3IRoqBjoPPWC+SbQIbbSlqCUb8wPMolAM6ro
ap7mag+TiausmvwNkxlicy1u4eQqCufwMYrV6B4sXblQYK99ypF8FoMCI8sJmuTq1A0qa3cBsAOs
ou48evl0FzAWXiXJkOy62tk7yuRcBYPTbBInJ4NETHZP02AqQU39nsjM+6VP7mmexVhomLoqBHtn
pkVXn+Nk0qADnka8Urfv6f1DKwq04ZPXiFSldPKv7Fj7sSssx+lnaYR3bpFMjqpW3pYQci+BhF7E
YGy3TYvN0i8HndWjQSZVXYHKFuIBpdLu8W5HH9RclBNVQvUQSm1pKZFlOU9pdBwag4kaeTPXgVtC
pxQfRxbiDiUgMMEQYCrh6x0ZA7FFxLdziK3GSxuqP2Njb2a//xRFIIKk/qy1oHBHSfTYIbWdklTl
Fs5M7qKejrVlI7FKPyCO167JD0UhT2TPJ90TuFAqCger0hW0Nka5lrCNMa3vAgsxLSIi9yIeEcHJ
Z+F/nhFeA+cgMe5k/UoWu5s4YLwu42pZaTpmLm7Cg1M3u4kL0HK7r3TtKQmk6qhg4Z7zlaFQz0j6
2lwn3neIPax/vLom+Sl1m6W8lEOpFor9CyOjn03AFBla4j7BfHG+UL0XKIbfVPFG7qTGRlXma7VT
7DXcU//0DG++fz3mlr02hBgv6vEYi1ehwvv4AJOlJklzQoYkxg7q0sGKwmC+CYZxI2tQelYK9Q8x
Jyp6KOdH+t5pwLCyEmZNqECeUZnt4EhZEcdKfVsYCN2EJB/+uBulVdJVZaf5pc8ZqSG2wxcUdp73
GNN+XoYYsImkdNzPWsdQySycfC1PR2ItTTVyNI3NzIDgwpSL0zf6MsVfSL0zF0M1f6fzaO3HtiOK
XPdwliCAADkypbenPzGx0KmdijFVUvUbeSNWBmrkuf+kDHGGYlgnfiNHSztR3d4pcTFdU11Z/6wQ
WSFqGEa4I4Hg8t0411/KsUmOo2jwDhHmdCM1FxgRyCFMaE2Q6n3FmgTAV4dZh1rGzwdZxyh0+u/I
G7UDzENG3rEvRL0AGOGf50Cafm7YwIOq664FO89WXRND6ltZTK+4fQe7Pt5mfTz6G+ya/UUgaAlJ
OW39MB0+5qYeESjMCVGkdXXMPZgHUuNGC2shqC/3ZkCtpuiJnLfKQycMnqgG8eixHrqOTesLyFlQ
nJbvvZTcfqVTYYjGO26oBXNYr10R/UmjkI5JEE+fT+im3PoQ1qb/0Fk9BW/XKnad6WYPYd9/Lnww
3YSzgl6rSKPA+wdJI+CeIaMqFOIjHJaTFjJTjATbScSho9bOL4vUv0pco3qwZy09zokB2t4Jpuc4
DK6LyFpPjQvxzmn6h8xK9IUdRjqpc7wMm9FE6y385OLlqIbtYYbSvQCIRWi7rGkpISM4EToXihl9
y2nT3yMjpCgwF4AJ8G9MtqGuKw/O1KYNtfiqzNwGDUU8L1pUextb95NT4aPuCE2vkdlRFmaoJ79i
D5envifg+SVX0/HlP0/w1H5WMAVs0FYCpJdgmTpKR2TTyX2iY8VGiRV+nrPhBvdS9ajh+tmhAXE3
Y9TOH+nkrrSMNPAEj8iFbeZUaok8OED68h51v91Jes+gg5VAg3vXhEjKCb6zjyXVrrUIgQDInBIo
rKvtN6qETI6N4EvfEphUIPC/Le085Q5WRPsmo0f05xPXOTPh2RbOGih1qmUzr9ddaUR6pf1s67ox
FBVD6sjou5Pr5Sl1SCVTQ2cjXzapbmF2xLnpVXq3bzqcjoSmd9c1TtVD1+lwYobkq1FX4Yl/EhEn
QO1kl3lqccgbxANS0dJM4La8CVHBnCb5pa2UoLQ7hwPr9euqSauPzmwHxM2Gl4g0rcuZG+wq9Bv9
NhjJAYjFsyJqbu1aqBNUtXmJx290SuxnmiEYl/U5tx8chAYSYNeZNcqFrr0IoCQ9aKPZgCcfxr2E
jIbpeKVi272E0wVIf/JfJJtxoI25iUnK24ZFRMlZC/OdzJ0zeyz0dq5uS5Xec1bZa6ljVxR15K7K
yxyFwXHKmYINtHhQUyE4brPbaDLqC/ngdkq3KUqM2PIlgivlnW/SNc5WYXyT2AIcHWkehwdt+9sR
qA5HQ/WR729PmLfChWNlhDqLRXVWDgXJV1Q03eYyKMd+GyRDe1m40b+fFUw1i8efn/98Jn8yGK07
CZzvR0g3Col4aP9r5Eqpf+l3Y3/RuayXpLE89bWPmtJ0K0uJ6osmiI6amK6WJjUClKHjlRb3YG0K
Suh6GC3U3lKhqFGeN/QgvNDKuLig8+ZyKinkMmZGtpLs+9OUO3DdrY2HqN1bBrdxWV3PUohoQFGe
2r7jFg9vfMyJfkTB5l6mmAP2KtkYOzf36xtckyS6cBVdErb4UdYxkyTucZFV6U4WMk/Fx3BW+aJE
mbPIsn2q68G1EmvOCreFvVNKkqRnq9RuSavNj8OYBOvGIuPMJF+tZpKsEJnxyPC1ByCUf/zz9Wr9
cp/BgCOW2YQBIL8En/X2W86y1LcVT523hdvg5q4zDKsC+BxE3V1D7fBwQubOo3PZqq27qdqYJSWF
5DuQVyzBS2XhYU/ZW/pMq0iuhpwhyFZt1JIpz7o10N3gjjWtfl/gNxLjtBys6zHFSl3EyNDFwB4c
4r4n8ZRWyHVoON/1sHbu8sl+yO3GOuRBTz9RJNEPRIjlrjPvz56ReavugemLRWUdLmWZr8HwsNDs
3NhmSXYllxoITSMuG8QsYLSte7vC2AVjnpjnY+XY+bVv9c07QAnD/vUQE5/FaEgmoEvmzfnMva5U
2ltN7Gy9EJgk5G9Wl/C1nmRpok9La1X1ibusxUQtMraFin6qQ5CULnW90xaqO5bwhVhntWkWXwdS
gJMMqrJrHMUli0JZywl3zRJ4n+PPCD0QZBKSZ4Y+OJEhdVbA3a1p8QPgoEeqtdPNIFiYdZ5sDHzB
GPU6BDFBWe107B1HSY0OmhqxfEQjbsxL7JJepHHcWmCpDBsbPSi1dadS9OqnsVilonuDE8I/ymc/
HxqX9NPeLIlNsgeStAM0ETqOvwYoPOE5r55mHZZLrvzlWPflLXiEZB1YKjRDwVpxJnPpCFFv0yXM
UZmijCVKBkxT3oUHuwAmNQgA8quc26brM4KrGSXM3P+mhJp1FxPHe4hG5EwJhPzFSfw4NXGx60dQ
E2GSmWvZ0Zcv4akD+NcaahtuUO1Y7Oc3XTrBLOk6bx2LDEbfgiV86p7kJGVt/TSdr307vauEcCht
7Om69PK7wCFiIUVzAXjRIwXd1olUKVAk+4g8aaGWiC/N7lKrqHE6XeajYo68GzT7CQo5aJEApMAR
xu327MNsHqbnn/9qIJ3apox7m471U5lbWJWLMD5iCaxRs8W0cpLeOb5+ZhEhOgsy1Gkf0rnUuGah
RPDnEEkV9XO3qPWC5D/JZ9OkKy/ubetCgXK11asi3JttE9wDcHz6EUerVvdybgJ77cWaqDhEvWde
zBTF6Pd61fXpiyw6JidjOMGY0NJmW0TuiDKkabZBWPx4VqjpPrTyPcGdSIWCGPy+7jdbQzwbxXuN
MVxM1Pg28nTMXcRI81iNx2acOGW06ipIPHUVhJC6igpvYDAUixObo1ED76iYcLQWHa0Ugi+tYQez
99oMrIeJ6sgdgMx4Y4xDfiTdJ7mCrVivyHNythlolO1FmHhwi91KX2NYp5Dz7+pp7NjPGKFbEUyN
4Sn3rppiftJF/Ss29HkDmOk6K/XuVoW4IeUAxZtXsV11t3Xi7Kx4JKFkCB5JamiOkQ+NTd6Xml5F
4PXsKl6+y5DpwAIS4Vby9VTpgPWRXxOusCEjyfyu+somHMJkkbpxcZTuC25bKIeqYd4nPuuk05dW
s0jApcgX34gH6tYVdpsGcZZ4WTDibDkPNRYU82NvmfG9tF6E4feOUsXViQdjVdPmVLFWQ6waNeoq
GaHqx+EWOQ295sQ39/L9Vnd7Bg0FHIWo+auIf7M60K/kq6BzUcZ40D1yLo1tpLjxJUXEpWPNRJ1a
RW8BjVnK5OB48r2NnY3g2AiuANZSmCPdqXGJj8tY0rpL7vV5Xs8BQUGnhQBn0HiY2qhjVZMGB1nh
FylHEc3E3UlZw5IZEYAS3Ktj4q/mzMUkI2wro+c8nPQPhGXPdD3qcZurTXWp0ML0pyK/LtqxEik9
6kYGtMqHkdILtbBs09j2dMHcHzCAOBtklb81I9Lb3e76Z5+4UgN33dc6y2O/K8mWGRoqORwk2aJm
vnddjQiU+sELkP1X9O6FUSVW6Rs2OfgIaXORThWO1kWEK59qjm4DFLWeDZ0SNktCbgaD/6nzP51K
+CEHfC/vlTQdbDgppEPiAIDdhKxhkc09GulBnx/JRlEW4A2gC7v30golHVAqWt0VWVvWqolLjcrF
Rv5J8m+QD4mWvtcc0H6BrWMzx1XGlNekDGae303HWYeVQevmMMhYgKjoS74DFaNqK4JamJ+eUEWO
e91lY7+gNBV9LS3i0Drnax/CqRorCl0ZS6G9LOozXBDmMca7ojbWStz/aIqpmkEzyFZvqrS5NMLg
AQyKc6WnzCc1r7YpHIfu8sSWsBDYIhKZ/RuKZstAzPNKt0SRKe2EClT75U+/Hpy05CIcq2hPFDAQ
0NA+IMUqm08nt8NkRAhoKo8bgygiyeNMnYCUrDDr1lZjkZmeUcpXmfJK+nK1r9vEaza2b1EiL2L7
2BVzQ3IJgCfLd9qraEAorvXa06mBZMy0p1omr+IGgg20cVv90Wn1EaGNKOC5jQkRuR9Oc/2gtrC/
k3KwkZe6fHCfT4ee38kVxmCJIyf6OBYoUJJWaXZlEtmP8xBfwZpyqPqNrKytfnESmkpmqmOSpMet
lHk3vtmLTihRUjghaxa74+UrgX5HMNACjyLJZYi2GFTpG4sHVzxoo0GdXVKazb6g41KX1POFGLdz
KYNTkD4YnXvfntJZkiq4rPwKGLpEsaSYJ1azFDOYeqps5Ebs5Ch/szNokJL0aFvx9o2u1N9qzdKO
ZMuxqDdAXtE/yfeyVJ+O6uUJkoLL6blMMtoQvlVflTpHgI6P3SyBt3dLcuP6TTaVONPKgXqYIxkJ
EWEN659TJWQEPho9RC7yPSsiOyCrU3+bGPRtm1Hr9lJnKcXU8r20art92zrPZMH7zMs189p3tPpg
TaiDxCu1Daxr+WzWLZQsVk80ivwxXzG4Cki5WenI5ZY/Dz0I+XYbEVGIaQzYJhfcTRdbuAQhTmDn
QNeH4YJGm/S0GtRGcQgCW5aR9moT9IvaacutRD9x58v2TNYe4mJdJEZ+IeXYUqI9U9K9CJQBfQ6F
ZxhjOuW0MUhuFDRzV1mPVgbBdXo4XRZNyzVldijn9GlVKvP+nWXQucGHkcSjbYQBzVNd8oLOjHi4
01ytUGuRO2wcE3Smyxaw9qN85tI0vZo7J165kWY9tDT2cQor9dZAov6QtuG0hQ0+rTB02Q9V3ObH
acCXpBadzew81K/TNruU/9SJx3ZZJFqrU3cq/Jq43SDeqm13GGgHf8QIdpPbJTVd8WBaynBZV3W6
HTxinMqh3aS9i3Am0MbjbHX+EnGq+omaWMF8NrKu46HWbuhji/jZUvuURkG9Qgqng0kNUHf5btV/
GDTyCQvD/qo4JIHRK2nujSKf3nNMSYRikU4Bpt6vf/+FqVEDn+c4BlRv03F+8YmBVc6jqlN02lU9
51CgotW2uwLXReqF7ZVJkS5XcJavsxbbkDkotMOiMbsxcrRtScZavA8gtmPwYeFcwbC12yq5cJwZ
hyo4VUmW68ZuuiKLftjb7qRsdacpbtsg4triOgWhPXak1DOzawW0rsWvs+qGktAEwPeXJXnv8irq
SIYD5L22UsLc8qK7ScTMuuYSXrnZ0BzBDKKVQXaJ+poYuDmwgr1Ta/WtKxW2VkZ9LSwQjzn6lyJI
fj4pGkJzGubdmzD24gOFQxLUewyMcdmOG6jvNeVaYW/MYBYEQe7uJz2yn7jHhwsIMCRbVD6nWKtZ
h8R32w146uwRHPhXxHPk9jVVtladFBISS4zLorKDlakUFzaFg7WbGu1WFX2MNvaIj679divbGpVh
vNROUezarPoGK8Dc9Bnn1ip0FBrDQ3I8caEkHEo84B+NlmEMJffsg1abyI8105WhA78uXOZB8nTV
Qclvh4nI+dxVyaOG7vShMtwnmUfth9PSgCd5oGum7SyTW4yYlsRzWC0aO1Tv06z5VCoOnWrF0j8a
HX3yYYw+E4UHb7thnVe4RYbeq7dZ2WQDKnDotnVckjI/gyzSYjTeYq+bxoTwJl6eFBWNqa+yfLah
bnbfSHqlDp48aqjpv3YhTIaqbT+hY6APIFqo8sEXz3KzoDk/acrG0pBs10BL95rqxndFXSR3iNOW
ZVnHN/ItsvaERaypkrVfai/kcI1Pvd19Z5BLv6f2kqa/+Z3EuefZ6UBghIik5a09Ejd59KCMxM2E
Ex6phpzap0h/VpTJdWQy5d4KMJPWkBhWcociJdWoURfcwMTuuslcvVP8gzZ1Xv1zTZP/TMc0VQq6
7lngsR+YtdlGtQL2OPKXE6jorhm6+yD1vX3LaLkeglJ/nsf7OShMbGTCZGxP9kZH/7Qt+4BoqBCg
c5J5TygLzMNsDc3KHjrtUzyZ350pSpnm+vXRn6wONGW18HSV3IpkHL0V2YSsrDJK9NPoX8F2aXeK
bfhHPQuV42B12G4nM90CiyKQXGhdCqdKbyZXWdlCgysfor5MVmOhJttBqW+iQSXRbHJttEKjBijT
i7anu7ZRcvDsJJjXejmaO2soq09J8C13U+2DW1J7ynLyGnD1npaamlUQh9lbLt5XDj1tfIQ9QOGC
iP51VVXazSnHLo6RgvUBPIISON8haZRL2WHqjBCzTaJYV9Dp4kUPZfEen5sg8UTpth6t5Enz81s5
zYRNlK07i+uzyZvi2oJ7tm+sjonq6Ea3U5Y9n1hieloTlT53HyU9rNC4FlyU1mv5kmi/CgJfx1eY
hh86Vvn4xdrHNLXNy/pyZG4XD5Rc83UrhBBSDTFUiFtOQ+xpZ+YSmXsd5Ew9O/D+WZ4805XKTlwO
7sjd7YgUb4DhW8dKc5hJlt6hIl6gn3NupEKAQriNkp4lSR8O9jum5HPwH8l+oI01QqbQJ5u0y8S5
/Krn0FUKdEF76vcWQUxXepwNQDjcrZEZ4Y0pFfOmNgnffBJppIFE5VoZ44+SIqVYHbZBxRxXKeuq
5alcW5Wx8CoUaMSyYBR5lSJQ7lS9sEZICZ1WfdGsuNxZQmuECK68iC31dLepFTJPp8l7sHrPW50W
lhYN0vVQPjRJPN/JKLrRyeDGdeGE3S+17nPyZpLByTZjajBJy+ziQzkG9pLYxOIQiZfakN45zeDe
2GNl3/959iM99q/u1rZnqTibbQfXFUcRbfjbAwjRTI1ixxiOISzoIveP/GHuB7feyDg21embXTIB
gHPqZFhIHlNhHhj+mwvH6+m6JNq8KMiMWI2Vm9wjGCiIGCzS+2BsfzwrEodaWp5fAgVjXToTBiBl
PrmGfmxoYu7CkVPftpUeHpyONCtL7WvS4F0o8jP0o6poWJdx+4bByNK+MpWd6vnBba8h8Jb6lTF2
PlWM1veZYZt7UA/BpnyUx+m/voz/L/hGvJqcvzT/+m9efykIxARc3Z69/NdDkfHff4t/85+fefsv
/nUZfanZve/tH39q+624esm+Nec/9OY3s/Uff93qpX1582KdU0Kfbrtv9XT3renSVv4V7If4yf/p
h//4Jn/Lw1R++/uvL0WXt+K3cVLlf/34SEznUJW8OqHE7//xodiBv/86fsunl19+/ttL0/79l6n9
EyKnAxqJcpCpYVv/6x/DN/GJYfyTa9bySFs1XVenAfDXP/KibsO//7L+SQSSiErwHCjdJpzuv/7R
FJ34SDH/6ZgaiYqaBjfCUHXaUv/e8Tdf4M8v9B95hzAuytvm77/ewgAtoE3Qr2zHhtvkqjREz7rs
Kt1ExVebGDpfudD6eV814Qr612VT++8tMd7cUH9sCoYAd1Sxd+rZIKXHaKsbzOUI8+3dWIRLZjt4
buKnV4f+xx6+3qO39+1fN3N23+4Gyxiyic0IEW7YK0tE5NvKdTd/3oz+tgzz63bOhgzf1IfREdvx
n8eVsmjW/WpelTfNMl61u2pVXbgf/V2/Jh13OXx23ltfvLeXogv9asSnUNi1idh6u4quxlW+qpb4
UJIl8M99viYW45gv4+Wfd1mckFBS/r2m+XWXz9aIFgR0sxnZaLIY1voyX4ldNVcFW8y3xTsKEPHL
ftkYOWBcBw6bPu++hr3dF5VRIYBP3Goz5XZAbERh7RStcfdzohFWPOtPVPPGFdq69J2t/+74egaQ
Pt1zDV07B8MxVXFrwBUx2ZYGYMFkoaXAGZT8nUP6liYijyhGZi5/A40LqShnJ6upeamn+DhCgIl2
MLLCG7sePv3vv7Y3Gzk7U1N3KimPs5FmPZANsg4OgCVW2vdgCUbk/bPkN1/cm82dnZq6H42B4bG5
8cu4Co4Vm5wW0TF5dtbdBmxLegXm+0Vbc5oulNW7VwZD4/l582bzZydp0o6TzeSVqeWmeBkvyAVY
IerO0NwsQO0tgFkr75Vkf3NdkCdhEfZp00r+5WTpY9DKdoAUgZv4bXzT3E2XzofUWBsfxvtia+7b
tbnJn8slzuLkU4Zco1oEq+adM/asLizOJdMwuYsYTGFos7piwHo1JDA3iSaSE5g5LPpVv2+2yTa7
ULZ4QS/fOaF+PcSWoZo2PV2R6GNZ4vNXW1J8I+TKRGtQGku+XioF5pJwuVWP9/Ia+eyC4v17A96v
V8rbbYrPX23TT3xK4TXb1L5g9dfXCBNuaX4uo316ld5Z6PLW721TnKhvRyA2aakmN1oEaN55oV1x
9WScRP3FUl6q+GMIRKFpE3r68PzYcw0b+jsHVlzuf9qiONFe7WQ9ayYUBbY4ftHzrfnUt8tmia5y
nb94tF2m5bAqbtJ1QwTfOwPRr+Pd2309+0pB73WOXbDlhBy4GHBN2HzVCiY9/3U2+Xh9a/79ATVc
hAAsWCDyvN290BhS3/T5Dqd5Vzkix3NahNRhzH5RpOnCy6J39kr77Vlj/WeL3tk1MYQICKmsYJja
TmtrN++Kpb13Luc1ZaOVvf4fnKfiQJ1/hTZ2WO5aTLO5Ht/uo+kkcd6ZbBFWx217Ya6LLQK+j/NS
XyUrZeWu/3xIf3fGvN7c2RmTTZRtXYPNQXRfDz3gVMiTUAyCpz9v53cH8vV2zs6PacxtxxvYThXN
q3zeB1n8zp7ov46ilvF6E2dXOE7evidBIaJ6Xk8b21a0hakXn2E6bXAWYIMFSdOlH6p2QJFuL/wA
J4XX38EASBeEVW98E/1On+T3hhdemVn+lDbhh4gaOxFa4BveG/XfOyLiinp1rUb6aGqGOCJR/L0x
70IU9H8+5L/eR98ej7O5QaYm2PzFiAcdZ9dt292wAea2e+8M0n53Vb4+7mfTA1wwQ09LKIKptcA3
gR8/uJrWaLs21PsZ0/VuGT7pHxEXYj9Yde/s5W9uW29382y64KJiNjSxm/mFv+222VbbVnsqi0tn
/+fj+e6WzoYfL9IrD66COKDKx3zT77pNclMegtW7E+V3BoHzYafwrCnw5SFd18EWztAuW36xiL+g
mbTONsrq/zJ8v/oOvbNRRyHeXe+xYy3a4mOmbIGJQNF855t653yU/oxXJ/zUIYKnqR0t4n2wE4fP
2Jqbdhtv3/maxPn2hxH0fOqtAR3HTSa/pu5F/27WC3VtL6N1/7nekf25AJkeIaJavj94/2ZN9+Zc
PA9kTZKmyzA1cSmsDUwEq+GRqeOiX6ofSSeMbsQMR6zoUDWs6I4A2XlnDNTeO3HOBhXUmMWsT/wB
KG62+jo50PY69od+He+Qkq+CD38+1uLX/XKoUeUhVmaGg9b17RgWlB5aGo/N6Ya5UJKXqYhXjfv8
5438ZtloWQIR7QLFZ9Yod/rViZPUeYkh1Q85qtOaMoOYmUIF2oe7IWcF8N618LubPrvjaGzT4dZ/
fgtO0sEG5YGtS0yE9WW4VINl9hxuomW3+v+kXddu5Eiy/SIC9OaVtoxU8q5fiJa6m957fv09qdlt
Uam8lQPtPA3QgKKCGRkRGeac1UtzL7nipYoSuWDUl/wkkwS3jY7Ym26tFLRFtnggEssrkDHZzUV8
XHYKx48xAs8nUVQoxiiekbQm1GswfloXv8Tx+vyBMQUYMAfgkooGOGU+61JZhoYRQxUCShVL5+hr
dDxfzBRB6I9FTOib6JN+FjEahmbNkQUR5nNdvRV6wXFWTAFoZisocCETo0FVzUpBf7GFDt2yngCc
g6nYlfPgYovA7hsod1A4Vqj43AJfzKgUiEgrUOSBM64zZef8SUiM9A7L9B8yqO8kzkmstBJklICP
QJVJdyxMthwFBzSSPkCkq2vZxcPnWuc4ove3zRd73gimorKEWZayECHYvBwMAMcG/YWFCUI/8QB4
5uanobLB+o19J8mVf80ORhIO01GXv2HqqIpIyKOxS6GqVMQGiPVQjcjf7dXEgEQ4uEUXcT4x+YK0
ohsRGvVCsLoZ+N0dFFWlPghnFOlr2bHK60UD9d3MG7NgRRi4JbLTratYMqaDWy7EOhiBtRilAsk3
M9u4H+AUOyc7jFfpXXbZZ864G53ZM1d0x+3E53oqRoghlQLUKvAMk02dCjHwmC3qXrh6KbIFzUsq
z9gBI8/Fmp76SEpC/HyIaU2WCnIUGY1iVCgol1UBmasSMdFtY7XEx5htvRsw8x0kh/4uOqAs5Iqu
8lvfgXfeqJz0x/xb4OeZLA9tIbyjp0vG5+gBF0xsDX3UrrGNydpftT/jK4OA+GcffKsEhoD3Icug
jCrEEuk44hmC6iyQFq1AR8VC2pd+EaBEchFGQb4rZxukvNNFc70+lA4vBjKtevMDqHwwzRQFnVU5
to0w3APFy9awZmitGHEV7V6OXI6bYoozVDQsUDDBg5OyqRBwFhjFxSUCYrOban9kb93pLnbLgPfe
e9Pb7EVO6hmpLT7x7JmRwujWRjTlhQ3gvJtmARcxYF47UUSM/oS2MvLGLlmZ2Sc5lCcuC8EsGmyy
QcX0uvYjD3Q6oOpzTFvxlh2WpIwLzkdlGqwpSYZMOkcAB/8cI7GWqIdtBYmdF94AWWEHuj+UMNtD
wn2wsN7eQAnCeoZIKGm+bGh0WQ8EdExzwS1N3nDK3QJz07VbRI5Q2CARqhB4oOzsyVgrcPrfLeoo
oEuL9vJx2J3Xm/HMwE+Bvjp+jon8jVI7WoGYLSG9UYPqBPi+QAnqU8t/ZrDC91YOZTiVJoDXUcIV
QdKWo36Z2ORVY5zEa/EtnV1UbPEy5L12GW9tLMBIhol+vQ5PSJ3pNGb6iOEH3EsFQ2GYXXwb+ly2
s6Z81aJFtONMu2q7jvNJWRn4J7HUNwVl+QJUhZmYEigSe1/ZZQHW97xYCVoHEO5P54+QLQ8TcHg2
EAwT+v2LIZfKWkJk/CQDN/whAKE58uHFVzz1iacd4yAxnahir1axRDRUqVQFSDhr1wnwAKgu3nZA
AdaamnMXGTb5SQSVh7RhPRtRQpIElGLI82Xy0cPg2iTDlyHd1jA7iIEjwIpTYTKuGyXRFpB8mFbh
N8Ld0orOInPR3FliZEAqYSVLBHgWHZ2SNcKIn44PRrQRARM5neT4TjqSQCx5MTb9RhCv/eTnHoww
gW1K1ETxOlOR+1A+VMmBGI1mNHB+KuseUDJ2jsGqMvfWSXTTuPLOWyHLLkB0IWukwSZ/6TeXFsgG
lwlqtiWIVsBSODbj6bwI1lMTGn3IoJzIDNy+IRWJ7SGdk9zUx169Y7qTL7qFm86Y+LzG+Awv5vE0
o76jpWOwCcE/Bpdl7eedBQ72ifN+Yh/Vh2L0papwim2Oo4rg6vtSc0Rsz6Wm6WDi1Y3Ln+e/I08a
db90gFMpGfaUsRV41Y2mPdW2AXyGcV+AE/a8KIkj671KuHmpD3MnT7UGWaPf7rFfd8AqtCiOjuqS
0k7qZcIxGa/RJFyxVjHbDefVyDOZ90rCRj4K0oMuze8mg5kr9UJxwUll5xj3c3r0Sx2MdnJLIoxn
5NZM3/31RmaOsX+tNiBzGNvnDuCtdgeM9EVRTyBtbjkvKvYXRqYvY6oEvDUq5cZyI4uwNgVps5+h
kly+AHA4d6vgbXZEP/9Znqb7NbNBLbDnHC3LTSNZ+iuYiq6DDCxRxAkS5rRnEFvvUPgBuFATACej
7dwuEDxgoT4qgGTtUdY+Zj6vmM780NhG0WUUHjDnQhnyODWNWoQIFLnUg3V3yoNxwWxrX6oDkHW4
tsx0BIpkYUaBDK3RZRSr1UCnROLSZNZPC2QMWBsVhN6tQgsYZokGXHkk/SHS4mmsI1tWxYOlm9cS
0AqtROIs+jKV3/waymdggBxDqit+zRC3P4pZ/GM20p3VKGBkV4LzR81UHI0BEdmFhkFR6n1TtEuE
iTDkUbGhOy32xIS69c+LYCYxWIpAsiYDnUR/N/PNpQkFUceS2nsiWpwK5N+DP7iKI9tAbnVy3qUh
BUKqDmFspVEfT8jKNCstpEwgFtn3V9Pv2EXDJbfBcAM+EVu/5WjHeF1gIk1Hf1vScUXpHr5cdUWv
qVECpCFLKw8mnnAjsJI6oOaqvdkANSWdfoKxFeB+U7wCHyfrs/pVjUABYA9hOj9wfg/zRDVMoekS
AJ7w5vmc9odC0QMKGLkPQFec8IC7kvuk+zS5A97M6J1aLo98SmImQgYWWvDisb7ObWBdGmAb0nsx
JrwJb+CqQFJggwjBxeg5VsHtPhD4by3ml99IpbxUD1DPJSQBIN/n1wAdf8C+Q6I7170N+jRHPQrX
JeppGV6xXnzIHdMxO04MZH5rzKpgilBEaVSnbk8LRIR/ilAlwWlbXwCRypEgMV3xRgR1nEgdQPUN
VgC4YsnXZ7dzegE7AG72ALgjT3ZBcfkGvEnDQfVyrx55TSSmK9qIp0KQotbJ2pY42Rj4ZXjb2uVy
EbegU5hfOHbLTCdMOHuFbFBhTu2z3fZqCkbyBIlSvq9Wz8AM0OMwuySoG44WxAg8j9EIkl/kajb/
xcAqSwDP70M85TbUuZ2bd5+LIkGA9ztwQInjAAzRQXR7x1xdXpRlnuxGIhXirGqWw5Sk1WsFUg3T
70cLXvgq1rHXh80WsFJhvcrlfGXWeSoSEKE0DL+aMk2oqGFjzKhbeAfSQlKTy+WERSoJr1jykduf
E5AvgCL/LwI6M13bSqYMOc3zRWyw2Aa/XO7DP+kUZB4G/8njOd+rF5hM5HfkWTa1lUlZr7VkK2bf
UZpALLjASkkFUqvHYpe7YIBDChVHdhg+xMcS8ytcn8iTTXmn1OhaeerxpUEX51agVrUBDkKGu1pP
XfzxEVjIQXs5vMYPvL4WM+Bu1SbuehNwG0tZlXSG2qQIhYqMO4KB1Z4dK8g9hEDeK4p5d7byiNFt
5I15o1jhjKPtvNnt78FA3/hNQF5vqr+0hzoIOS9S1qiFsZVIOQuMc2jgJYCzwNo+WNAmT/MF026c
9K58Mh5mE9FOc/rL8TQG2DfmvDx4d4hyFYkkoQJPImxcDkc5na8A2HCPBUSzHTnenxVXt2pSLiJU
LCmUwEZo14tkG5Jw0clhYBSJf94rsMWgnC8ZEsYf6WR76ZI0W8k7o6+uCh0rgerjgu3O80KYSYKC
DtR/pNDvxUnOADIhQxlSLQGBVZgdi4C0kiVP+w2C3na21wFztLwSPqulDGP5EExF6VjNQCUiv5sn
xnHIbAzpDFmBCm6BgOfVuWpSfk7LseEnhFCTPIvT5xX4FyBRu1pfRxsTEJ7iidLtv+jVkz9Lp72Y
WkWKrWrq15FAcEuaiyy+p2CST2Z12xF9ei0oruUd+gUTLzFh2syHPLoyKVgJVldJR1HXjpIe2RlY
1wvt4bzNMG8asMMQrID+qNMVyQIM4XHW4abVxitgo1ZTwNIOEDBT3ogYq51oKBtJ1E3Ti1QetYHk
OZU9u6IHIJ0nSXLyJwPwOT9nBzMrdoNKZekUKL9iyRJ4UPvzyrKSScwAo8+OtQ4DEfqzF63jckwx
bJEATVxyrfEaxDXeeQlsR40dFREplmp8aR8CF10LUwO22XnqAdy5V/MOS4SjE99OexE90qzjvcaY
UXAjkYqCGIyQjQFjzmQmDkOVwHPGijnYCDGMS65+aMdHgPOtut07ia/9Oq8vTzj1RYWynwuFJDtG
2j4WC/DLzVujUN9mVQWv/P15YeSPfbmAG02pIAisnwbPRHzbpH7MMfuXRTtwfbjnhTAvxEYIFfdE
9CK1PCEXopnugcroT+q6V+L0rZ3Uq/OiePpQUU5fgeIMNjEyWQKOkBJIkobo5gXPj3Btkrp5a4+1
qhHY5O8PnPmXBXZpN4PjkjysWOq7xOfFA45iKtVTxmLwOHSkx4qnOwjP9k3agWta4pwUTwoVdMYe
oIFqjKJH1ZjyfGzTBJTpE4jEYgwVAmmGc9HYhoFKmYYqOqoRlDhZS4syrImpi7rTyLqbK0tgAs86
rzgtHLZiH5Ko+DamEpCLQF4J4vhkV6zohQONGRPZs9F75y2QNbRjAEnjr1JU+r6aXanV5EqZl+0e
gMh3mg8qak+5FB5WBw1cu8W+t21xLvL/Y5EfYtXPjjgT5CiqV2ioBuOFMdqJYac+aVXhEYoaJCYr
/kX8Jlb31X18CCWffZNDg9ET+OIlhMp6bS8WRhWtdnKi4trCfH+/lthPHzBPk/U3U8656cw68/Y7
U66rEgQp7sEui5RF8fveCdvZAQEVZqNAobxXM6eZrvvbQd2Bx53fymUalKmTtBBbP6CC/qx5IddR
D/JD+LRJqO22Aa5SOeQgOux4d5JpULqOWTaEVyx3v5/85iOPhpALRoLljPzCkNxS80QPBoVdv/oP
5rDMN9SKyMA0f5CFFYl0Q8KuBjrl4BqjricAqvNSG1EkHKsXda6wrW85PRb+m8YWADTHuTesXHAr
jbqiYbl2eplBzeUQ3cpegjU19S49kaaM5Qo+Rxrr/LbSqFtaTWKf6DNKyPJlfrH6qyv+Lq/AjHup
2uKbjnQqyPyst89LJXeQvi5bodQdBf1cBsBuCO2BtJZZma1O1+clMAsW2BrG0rEuY8CSnrVK69Ws
rQlnFu/Dm/ae7KNmzlsHO7EVhxQ0ee9olk4GducNUwPuMaggP18EKwxXac1xbJ1QTWsApoQut8O+
injLkkwPZygKKv6ajKVQkXI2zSSUUhQRAwGPQmCCo8Ejk5DpYwnV1NKOD82O8zVZVrIVSfkY4Ieu
QOUhynndo+yo3vQbTNEYXsaQk41JYjfyNc4JMpP6rUwqWxKKRRBxgBjPc8t9tSOtZTB8Vs6M5P2p
uondHkWR8rRcmDuz2vMr1NzvTLm2KtOFsCMnqtmr4iQ76UgGttfDkmD+qHATrglxVaZsaGhKRYzi
d5UHLzzMEHQQL4ub7qa/jg7aqXMXd+1ss/f0o7wDRh/P9zCNWMHWpI5Nfc2kRy/K1EhBWI4fQGpP
gl26iNqv1slARQYvgB/Lq/DrvGWxDetDIOUJ8tjSh6GGwBRDpsl6P7faYTQkjr/hSSH/vokcwxQP
YUvUwqCTE66HAnC6ksrp+7FdzubjUZdkFjHfqWt4AmIR9BAejF2SuQUuJnko9bfNVYJsnHMxyZ+k
HSmSrL/nRd2Rdhj7sUuhmA7MwfUeQ+C22u3lRuckqKwIuJVDXQUlAiFJRxYyGjBFLYN1o8r6oRcW
d07/JE1w3ibYHxLbGDI6LpL6pcxdroDH0//xNrXsyj/RNXcA6GwD9L+7QKn9hj+TwzT8jUgq6Mad
mYkLEbkWht/NAhgJOJk3a+/KQC/8r1ZUpK17QysyYoRzPAKpWAZ2lxQMSuTp6m2xao+1puzNMMWL
7TsxfiuZumQiIAREYN6QW70+w6lgLvUCNN/rEQ1VdDjxmraVn6nH6z6xHehGY+raxah+AuQScjUA
JbS/hofYR+Lkgf/7GmQdO5UzhsSar8YXxrQFhps1bKBTek5CZGiYKkTLf7f6qAIFyjHFE+7G6O31
SXBy7EwhQF50V+mxcBvB0U8V5z4yHc3mF1Aap4vRAvwJGuPH2WkMAtkOvBicUhP7u2LOQcRgIaEF
oaRYfdlPWOBDPurPLl5VbnMZu/Wu9Zo9mNieeB0JplIbcZRfa8tINODacDf0vVRejvPDIL2ev/JM
P7YRQfkxgIiEYacjW2tr4ybSZ0dqZD8X0LFcjcg9L4tZUcamyt/PRzmzBj26FKQjZAGy3quOsjP3
ZJ1OvAA77HfsYSOKCujJKomtTFa9Z/Fkmq1dKNehfnNeH87x0LVcU02XWSLbesrypNQHMNrYQHY9
L4PpHj/0oBcr8zpq6/eb1aOsCWhKsE2FnBgtE//3JZZtZFAuuJJAfziQ2wt066sFpJJoKlysrlTC
Uen7ZC8+i2/Sj+G38UQajxMaD13rpTdcWAdy/Od+B+Wn9bjM8pmMhCSPYBBzk6OyK4Iss8dd5gB1
EvDITnuQj6CgvJ05OS9zXmBjml82L8FsIsfvqT32nOKX/BqNx8T7Z+FSRon+Wr4yAuLFCizRj7zd
c3bg3RwB5ViiGYOyFYE/EA91T4IE8hfTVa+Ke8ye37bY+OS9mnjGS/mWXMj/48rC4UHV7tsayxE6
x18yZehk0pf0kb6sTw2FIVYFWa2OLcApt3p6lygDQE/Br3H+lrC/34ckeosKNKX9gDEIuP8fgzde
AH0Ez07yNmsAG/evngzMi4lpYUQ7ERURepGqlYBCq7WQiO7SbaZmV53G2/ngiSD/vkmec4B0TiNR
Cj7aqQgWfMm5+syuG5YB/mpB2Z3YyZmYkldA75o3SgVcOIKq5BdO48Y/k/vqHoW7fzE1wjSMjVjK
+CIlrrBgDbFFbmPC4I8IQsZbAHLhyNDeQP+vQ0FJ3vHyIp5YKtjpCxhiMeIG3BhtyEAOFR7bsHHR
hk5cjj2yypLb70pFungExblOIl32aB66oH/qXCBwXACKnhPneDZCxTmhz8rIICoB6tteu1NRPHBU
OS8BG7OfrRAEmIBGJo8rUuUEU3Cg3Erqexwgy3rgjAMyPdjOz0tlpiUAHNVBeI31XHpCTEy7JV9J
Aquo7U6pKj+MBncAo4LQ3J6XxAw6G0lU8AvXujVwxwj6hNJegbHsOKXzrq4BGAx2t84Eo5/YTbzS
MfOjbqRSoa5JS02pwPZBLkC9z/C0023QSaBKj46OcVMC3fRC3vFWm9huciOW/KyNR7Em8NgOJGNR
AzkH7bGdu+kdAfZQQUluJy9ov3FHknmq0i4GiINFJ0NmOnWBUf0yjd45f4TstNzSVMvEIw9LntQl
APPPvGpEBBmkSQp7wIZMudgSaXY48SEsbC7CBlurvyIV6lYQODVpeAe8wJgS0PccpdqTDX9MKjjr
b1Ny4ptvRewPLRWqGK61oQQmM9iMlIlObrxMUmunWBI4/zF5ilH3Qc6znAB5ICKkIGhRwVBUcOC7
mF54owdl+5Ghg44TXCf2aD408j5VK8Btf6uSsRFCWXqrxUVkkWstBmYguQBAAfhS+5RgMnH1JjRN
Lk3OI5gdSzciKUNPjVGs3vXq/vQoEXtFZEuAekfLvvNzPHtDG3ITFxO1PG/J+6JUOMWcKQjASPI6
D43dmj9MLHbHvEY975YpVPTEvtQso19B8FfUP/01CdZkpW7U7dSuHX6Di2eJVAyt82xOM2InFgi2
CxPrP/3beVtnNraMzZFRjsPqwbU0vpuiHwJ8aHSyx9FdfpLkUXf1xk1Wv7wt3PZB4bw3WLqhq4UC
Iv7DzDllK4WKO/yed5lhbec5yIK4qR1TBFZRgHgK/Mgv++ZK3ilRSIoHvV/8rE7gqHFiX3zBC9/p
MDj6L7I6jkR6ry+qwWFTklolccOSm3hSE1iYVpmwVSQfw1sd8z9P50+QJ5LyiakOxpGUKFmAbzRM
DqCv9c5LYE6FIqb89zsalEOcViWpJCJi6tb+eYpNr0rml65IbmRtcoDQd4gxQ1ljx0+QtdvElIDp
b6a8pj65XPTbePsrKKcZgvQ9B7Uc+hKYw0Cjd3oKI4BpAsDdBcPvZLfit9qhW5Hk22+ShUiv11Uh
ycI/DaDEAxcuqSIS8Dorda1f5z+0Qi7bORWpOzFG/zXYCTSpfnm/nBpsfVR/SNY5OOV+SBwdfTfw
VT2uBaxZAhqT4YR35gCeH3cC7hx+HR4uqgUooZ3W2nUM42s0D0T3iMc7VB8PvL4Ny/Ni7dcE/bJG
yp/Ub0avE4DnM4wDvEOuqt/1SDsm6Tv7ElsplH/Pe7BxpxORAhDYSQY7luWf//g8PSjf3utWlC0d
Si8SBvfANDPMzxYP7IkZQLZqUA5d1bFaPzRYMVIDCVViZTfvjEvsZOPUEBYDzT2vE+sNsRVHOXeM
sYlhtOCrda3e20mnEo4LB4tpN6p4d14U5/PRlcBGnkvgjkAzPT9USvuSrG8AQr09L4QZrTYK0bXA
sA2NMVWJJ3JAhDI/R7friMyTFDrEayC2J6ozA0+EH4mZ7wZgthAEHBnxhF7W0uVZTLH4HtvKFbY8
3OqQoj7Vo7+G6VWgrWIbjQdUwMymtiIp79P1g2SpMZlv+9M9dicCaRVfoSiGeYm37r4+FFfdMeNE
E65Q6jrrqaytOblo6T7ZRbcqYESgpS85uk8gRGrYKe8lwbTSzael7vagEyIaAjdRNI+tpdi58NwC
6b/pZk5iz75+KuZ4gKolAQCIipWlBkJ4g4C7YrxFwLYOsA6dzDF7pMSL2/z6F+sGJDTSHt3CZK6J
+WpUAOnRXDFPwzEkzQUwLTiy09nNjO223lYO6TEFX6h3/oIwbyGWCdG8RLpj0CW5ZUwaISJLmXp9
KrRTHN4VxfP/JoKyylkhSKAmLnoR3YjZYzWAQid7PS+DOYxgbfSgrDAE6PiUhTgogt4DjtgOlWiE
OhH/A5R1v7eLi+QevLDH2Eszr77kPTSZxXDLELEjiNkrkPxR0SCvgSyWrfiQrdu7WWf3v6of3UMb
upgAUdGyqfbdtWjLrzBX1Er44xjMPZXtD6AihdCXo5yl7z8guq2B4d3Zll9iCQi670cNjxtAwSRY
0gcuo6tNXDRiZssYQ4USaHcsGVhZ1BGIwqhmSgjLBdbkkQBu5NhBIJAbvP4O+1ZuJFH3vw6FCtQ1
kNS7ovOepGeOAKgbkjTPv/PA4nTDiYV+uZMbedTZrqMwZ1aFTyuODy2mysFGyTFf8he+SAA3BDqk
qBYCbQb/vskbhxDt9UqG+aqXylt83+7nZzLeJh/EP8aVetCuViAYkWUS4ac52OWjqTho1jb7Fehf
NRfThKkvMB+B4KYjBtMzW/IyCA14N+EUsuSq1BbfFHhnyPQ7GxHUEYbjaqqtCIXrsW4lB968A7na
tMC15pml8xDjKGYoArQOiJaNPOoIu1gNC40kneal9pxis/M221VeeRFfjO7sGqOjHGO/3kk3q2Mc
wHQIBmDTWS5yrChyMcrZ9rv5MdRVJSRxYQzOM/j4yRvvYye6AUyqI9zkOwC5BMb9eeviHSeV1IUx
aHBBYhcDGsMq7L6uKywODMF5IewDBbsvYLQBfUUPY61JpWuNCCGJIgApaSfkd2vHy3CY14RA2GMF
HkCR9EqpYYGwysK3s5f5ZYiBzNZ6QyW4IsqjwJl3zmv0/xzThzQSqjeXUpGntqhIZlM8Tp7hV4j9
nQs2NUdDVsNHu2N/wQ9x1HO1rQrN1FN8wRHzUWEY+kPVgnUoid3zejHkgCxS0jVdBYWFTK/gda2g
hQPBXtJl7ffQVr/NJvxTpgWnXs+wOjKDjCYmEF2x7Eep04BVbxbA5GcrMtCp5RlYGt3+vCbv6Rfl
NsGAAxwpVGveN6o+n1BTC0odjnBU6YW10wOC4qo8Wac1QIUIYzRYLwRwPOmB5960sy7ayBU4oYGV
5oMUUEa6BuxaeG/KSLoOU1LA/CZjQ9Vjf595HYgiMOXqLG9AF1/uxR6RFkB+5zVnBdtPYqmvGwGB
rlxq3ITVmEAAdpUXoz8UAtCqKycCh/rY2CJ2VmPeSgbzVDfqkn/f3okuikH1DbkWOG7b+k8rP3E0
I7/8y5luJBDz3UiII7Ua5h4SSAlluJUA/2+6hiM/k8aEeJRSmyOQnNA5gVQommpFQ6yDQP1SB+63
dgz3VodNNbAIehN2pjniyJ/7Ik4D5AqWX0UNQLSf9RPnfqoz8gX/2ZhGTQbgReGj5fWeBKAS+Sk0
UR925I4LQcVyaOj2/BVNN2BCQ+51fX0XLTrjPor3BESUIHmKIkHrAC+Sx9GW4bE/iaQTG7GeQTcJ
Z6PYiRToB9VTXgVA7wbmvtZs7IzeixfZW37ANeG1eVlvgk+yqas5jmttgdsPzKRH+bDeK8fkYJy0
1/VVvVbJeqwTDXbxMlwlbui1b1zxzIMGWgcej4BtU2mUiU7PgNa8wp8Dxcxt77PWGYsHSXXk3wVh
Qbmd8YjMd0mBYs78W8Vu5E1qOaYfa7bymPk9Si+784fB+0FU2pEhi2s1EmDw0MUL4KKQfq1k7L++
Oy+H6SMMEdP+gJICDxRl4XFjGGU0wPOX8WlUjV2+JByvy5FAV80nIa41cNOi7TuXQbcqPzNNaDl+
gSeDslw9NuoChQGMZHY4G0FDSex/+050lTwrZhBmkD3qZEjcSYHP0TkS2Df+4yjorKxuxwG8m1Ai
+qNcmQGYTRysIgA8DZNZgA08dLzSDKv0b4obiVSA0MWxThAs/3Hf0gUaKHf5ETNFezjTnlu+4Iqj
okUGxlmtL2Br5JKtLrDhvP5YewR+AsSqt+cNm1yQL657oxsVKbpI0fuBIIGOa1k+TV2pX5hSGDlx
YQDbu6jjJ7WpZE9M9IYHacC8uxvRxM9uouKsawOgJmHx9TzZiZg6OpyXgiZGyIP+J7fzi5ImvJaC
lAYtHBKfN5IWUJuZCoE6kkEvO2SPpRLZk/5UAqq3JYNow+s4q9+5axuZlNEUAMzU2hFGo1qjvaBH
38ucmVBiB+e0ouxkFYCoZRaQ0Buv5nQ5rpc1byqGJ4KyjkmbiqJVcESj8ZqrD5N2G3NnYMjHP6cG
ZQYoHLbJGEIGQXohw9QYpX4iSIQC8CXyQOUYPKu4iz7NhzFQIaNcwlEzZlwv+UYP+n3+Ju36Y+ut
Dlh3T0CE+h4ZHIimNjKp8JEBwq2pJOiIndRbjJW+kK55hraUKGPyP/Z4JVD2KwKPSdB2aqh20K/K
Nl970KpCyfVOKK6adK9LgeIrYErMnGhvLZ6h2eB/NXKPLP+9ZfcyMlH+4iarhAjFP36H/PnmTUBe
0WUCS6UG4UHOsM7UPISuirUHYIFjDbA8Ec5GZV8+5Idv5QYb2dSt1+MezNcEnlS2DK/RWgeDf4Bb
BOI7CMnPe1GmK9uIoi57k+OApxWiyqy0S5BNr3LopxiULhuOJHYGuBFF3XrLROzrCYbm6E+PMcgo
r1PcGPFucOOd+ZT8kv5Yl6RJgdz3pQ14hsWOvhvxlEfoLSEShOE9Fv5Ty2/xIgPSFzDsHwlQHLcX
w8xZNgIp9zCUkZlO43s0lPxxv+7H0o48IlBypl8rIPq58Z7pkSwRtTW89oFmSYkEvahVayTJli97
t90TMigBDWXhcgGUWeLzsK7In/viADfiKIcEnG1QVZP3hIQ6di6CvBlTIGkz+dEguUvLiRpMU91I
o1yRKUVTF0XkVpRvjTADnfNXnWLudvh9/kqw/awF3BmyIqt+2RafhU4dYsKtogbqn1SxqzWYtZ2e
XZuTrbvKofRW+bjUEqgwv7GVRwrPgKRB0wno5pSOkTID9pzwXoWVWuzMzIqCsRHay6xvhkM1iCKn
LsRM2TYC6bnzTA+17p9nmQT4dtIoUC6lW8K3Wfj5pcwJYaycbSuNSuOltDG1scSbV1yXoGj6J1ka
Z0+tgH6noOyqZOgBJ5h9OH+grItImnfo4IFtEz7zsytXhywZVNAmYu7wBT01Jf51/u+z+tqYivkQ
QN0DEIWEkVRAwLA4izO7a7+rfgB7Da3XZyswwQT/c80xEM6fnmafn2qRNXUE6i/L6mClXZIFex/2
JKoAIhc7ID5bFwCDTp1pip+sWL/KhRbcVC2uqKZkP1oBrbd+3p//BCxPIG1+BhVGinmchEoid7PV
bwHrEIiRvgMk6z7VBs9oq+YbOSp2PAGqAHBZsLBQ92SWVyCWkywhSVosk0ttZmNKLvXPa8XyOBsp
dIlGbWVjGknyEya/M0XD1vyLWF7PNa+SzpZjgv4DD3RoRRvobI5iTdD+e0W57SskOoAjj2JwY4g8
ziWmrcqgAgIyOcDRIPDzZQA4PtDrZIRBbZpQ0M7U2c7CIQ7CqLkLO/E0p4KvFmKwiKajrtUu1vSd
go2GuNJv20l7m6zkhI4DZ5yQFZ0x5Qdsafw0NPfe/33z0OkrUZJzUg1r3eyUvki7+M5ylufyBN6T
G+uaN1rDeB58EkfZ6zQt1ZKRuqbUlY4u/MnXH/E6BufNh7Uu+EkK9a3DEm3+ifR6SPWUMPBlv9Vf
BOFI3K29+z8KI0a2+YK6oDZx00FYEmP7zfKjAyC+pjdCGYHIz5kVJt+HivyfNKMs1qr1SQ9rVEuq
wbDNOHLROeTki9yvR3nVPiTj4mRmRxOAqEe4f/T7FbjCfo9+zzc2a6AQ6UqiDogrSDKrzdfr+jU3
WyKsK+vrwRiex0Q8NVpxf/6U2Hb3IYayu84q9FEnsLpa9qOK72fNtGOgkZ4XwmqDfFKGsjthqMql
JGEW4w8XpA+TuvOr4LwZgezOhDqbVxBhqiWbALlBGMSZUO5Yq9cUZO9EYNy5tXaoQT1rAVGWoxcj
yoBP/q8Yekqtr7R+7nscUu/+c5/Ul1sztTPMdCpOeiQEj4qdvcace8w09o1YKmuJBnmZTXJoef2i
irUdcecj2e5vI0L+bH75olRiEUEzsAs8ErwQsvqX3AuX3979+/QhKWtX5XGIOg3nVRGcHuk1mr8z
rPVJBGXp0wIak5jgoLVo6UfVEfUKP3bzJ631rQVNwPSgf8cnbb4hZfWhgC0sRYBELUQ2IDynBi/r
YJq5ogGwCt0ijLxRpxRFslWjEQgJonIbpdGzJGWnJhLeOHbOk0Mfj9hp1fj+7fTdJO/VIAF0cegW
qWuAdCJyq4vFJZtOvLkppqFv9KPOTKqMEMTjyHeEpLSRMDtyovHuMPlGXyLHRgZ9SqjaVi2xdIJr
DnDvK6CqOfqd7Fd++pv3IGbVHDD+9HFiVFCMpngSW+HdE4qO4qMjvVuP7ZNyGstD90wmokov80HY
FxTHEe6RS+VBjuqculSgrNtGSsvlvX4mLrYGeGQydyr8INNRFXiMeRrzjpAKmrMUhZoA+nQ7q7vL
3jT2vWXyNqxY022fvirl7rNU7rsF4AR4IEezm+l+fl9DrT3wT9DRUE7hnWQcV/QRweGTX/KqDuzw
9nGodFqeGlafCgW+6ehrz2LsGM/NSUeMM/fAO8udVPdV7uYtT2d6eW3UC3CdZbDbCQ88ElOL5C71
SaN49ZbQF++tAyIRuB+ti2/lJht9KbezRoXaCA1EC0q5L8p53wjZxRKr/nm3Q0zjjKnSuGdiP6Fv
SrDqQHg1KpgEV/vMnTRjyneRCejKwyKuigU+O01/UdJS5mzVyczojmFNvCMBhAb4x88x0BjHaSwI
8GjrLh5GCQ9F4ab3kuYpF9LOdNM/ZHKz2Q9Xq6cdOtm2LtEK9EB85ZWIlS6vYMi8SQQUG4N34CWg
P0cvzd3akSemYQazEnqayIPlZUrAzAGZaAbVD904HRoralQd1yiPFrdLsP8zdJwzZT33MPH+IYPK
XRLM4mp6A38QPhgAOG6xJAvItwSINtl1fCIzDpmb3H0rkGykUhabxktlZiUsdlUU26zvQ/F7jtUA
b4+JIh0eslQcEZSuLcQJihFUcR271bpj7kd08YlLr67kiusC2Mf1IZGKJXnZgtDGgH1KQnE7zsN9
PyWcMgqrnIPj+pBB3QEl0Yc1JB+OzO+P6BR72BkC8GD2kh6GnfKtYGxiShqg0GAxp9uLejFG2FGE
OJKkSeAYiSLH8FAtQsc2Apese97DMPMajEUD2Re7D5gU+3zDQbctxCPSQlteXtbkHtWGrOBhHDJP
aSODOqWplwU1Izs6WgFQQ/khthTnvBY8CdQZGWk9VnIKy5trlJ6mS21YvnUuGyWoKF427dAsGcrA
yyFLHMMngWZ4Jljk8+W/mFYn3+SL59+Io+K51DRgAZihUbqvTsroNAcyniNgwFLtgAwVYWKvnLzu
yMO8YgH3gMv5r0HQ1echq8QI+NzkQVchVcgu2uGAToJfOGBwbm0DW7kjXH7vYNkCN93vC1d/jpwW
y7rfQIf+9FMoR2muaifFLVon8QwAG7WO4VVWA7CJ3cSrR7MaDJ9kUe5RWvT/I+3LuiNFkqz/Sp96
p4d9mTPdDyyxawspU1K+cLSCA44DzuLw67/rqurJEBmfqKp5zAxJFr6auZnde0uiyfmWmjPTob0e
v3VvYoM1DqdIvbNr0GIuRk3yj36xyPMWUJZPXkflnjIvVHDAI9V/8dK+y4fEMtX2whGx5Ocn2ZR4
gDSsJcXj3eK2H95j9fXrI3iu49KD6BQkDyBaahjzdCHo0Gud5nLjjBmo/ajuADMTX2oTC3XFcMLO
sBJf0OmiaL1DacTh1/bPXWSn5mfjs1KQlvSyzlaq6t7SnxIbFEHCWnDe544lIGsWGlk13JnznJQL
fwPRJFyXXq4lfjKVmu8aCVhaG7Yzsunt6zGdC7/gCTyIwoH1Ftnhz2uWIyOapnJKBU+jvrI23nhQ
hmHdCivSraW609mxYd0cF7J7oO+ZuQJ90kml6cipGFd96O66dQrAOoUwEMt8WX1CULfmHNpdXw9S
Lsz8EMjt8h+z8mudbMwSLWQxHWX+ra9DOtUBjRcW7VzjALbkTxOzeQR4QqTDBBP9Sg0giqOiz2rY
TQ/aqoSm1QAJrfsERFz5dQ9c0nqJIUVe1V8NcOY5htQynbGGdeB+NpKfTlKjFLulJ8nSPM48hucZ
nLcDzJjTEOWujp68fGGpzj1HTuZx/soTYkpFJ9W7Yz17Ga0kwn6JJkK3Ze3Vfl/RVabnfyOFdGpz
5gRyO+PITuBliXb9HjSTQ5uDxdoepnRhcGcTfqeWZi5AMKqbKfCheE6qQQk0kRKZty56S1QE5MXF
Ulrg7Dvg1J7xeeNrBlVMTZGdAej7VTbVVgF1Dn2LD5JOob8cQdKrLutwLZxyY3ZPcsNEo5dMZJkX
FdBFB8B8brJVux+v6YGhcQfqH/Q2CZc6pc6bRYVLNSDPbMzJl1C2M9PJwdZRrGPTQmQ+r0FsmIZp
8TcYznDYf1qaLWNBQEJsuXgTuG0cTuqTyBYTqXLP/Xqif5qYrZxie7Q2Zbjp3f4OfGk2sv0+AyP/
ooam/Ftf2Zqtl65lkJCUcqjECeN1JRO2qp/dV1H1pEG5ftzkqv93LuSfo5v5gX5w00yxMIGQ7wSC
GPX/qYq+NnE2XwSVRlR2UKLXtTkBmJKoCUMlCdsBT20GRi5ouJcgBkbeEXYBqHuRvO5LTVznj9yJ
2dllUoEFnAGYKYNb/d2+cZHFBYsP8vrqy/DiXmlIPNqJv+Th5IT9soQW+FJMXYWu6/zIAcfXG47s
xu5zKO40U5gSGxzPS5iXsw4Aqg0qqmX6r0rktamQpEyhrYXmjSDHJDqU3yys27mI1TixMfNldd1n
ltbBhrwjJ7xOqQj6TR3KfuLWDpYW7Bws0Tu1N3NqmgA5F1QZpOcWYb+t110gVt6mhyxUHnUuepnF
Lt0AxZzLtMnKiWxfpnHbi7/lXX8O3Jxxc/XxOBaDNSE40o5S68BU83Bhbs+vH1oAAKaXlmbnjrZF
bGkT5rYNpVRgHpF05wCPCGL8KaJhW/tpEliLReqzu9OGJLCJtnSZLfnshvSyKcoaqiN4+UiwcBm2
Ui5WsjAZEdocn5dV4M6vKuQVcO5Br/xLQynT+2QswNb4kVIpgBRMN7kbTdhP4ALsw64LvXv643di
2CTohe9hlyXbYa+Tx44HPQvyarHcfNZDnXypmd8QhWKoRa/jPlLi28QBIw6en8e8AyB91KylhP3Z
oPDE2mzWTavsi8zBxi627ZavQUe7tdHftSSBtzSomfeADHLvtj1mulCh1YoX7vd4APY0U9EJlfcP
X+/gsxv4ZEyzDWx3nstT2VvRKsnK1Y99woKvLZy/wE9MyPGePBa6kuo811R5RkCqhVs0sPa2cpSl
2SmAqMHNWEfw93EWLF0A57qgPQNiIIiPNEn9PruKiKgGzhluAFklmw5ZilcmnoGBc8/WCaQknHV9
h/dDWgWxHiLfedvBZy8qZp33nD+/xscz/GQGqtwo4cDwNWQDSz35nEDAQ2xaC4l3LWhvDAHA+5IH
Ox8bn1idOc5OZJldetiu6GE9OGgIAvOdG7aR4CuZ+1kumi2Oc3YcuSFSXelhUZYeBsSMYKkA/AsB
uRXYcveitX4xJD97F54Mc3Yq41IURLNgVGIPGSRpG9/8Luu8xo/scjj0R9L5y7P7/7kP/3drfczF
6ZqSoqssjjVVd+RoBuwmv9HupjaCZPnvjMNTgAJ9Aa2QLqAPIDcHsICEhKzwkv0TnGtnnfzJLMzO
sWhtJDt7fJ0RmCEdHkHjCMyQg9zaG9R1lk7W0qTPznQj9K6ZVJgDIHEzjTeJ8X0o7Ojrm+P8Rfhz
imcpALVuTDLJZiLdU3ZDjF4soa/UYVzZ5hJ+XDuXtjFBUG0CZIygb5624aWAzmkt52+XH/kxrn0W
sMC4iK+l0nFzCdFsG4Sef+KxcO4GPrU8C89KNRvhq7B/pUZDj+O5nWRDfSQRKQArAZ2/+jurd2py
di1qRg1xNAkw80ZQSQP1fOXocWBVKvO/XsGzhZgTS/YsBBON25mFwN3/IVobGveAkedgNeFb8Oqi
1Pw3dsypudmVZ06JzVmHeMDJyU4lSHrbb2V24+QLPfRnm+pODc1uusqtEA+6mMEMoUAZgo4n7H1j
ba7Y1VIq6twpODU1u98AvpLExAhfFfM4qk7ATZTOzUeLLfWFnd+IjgQ8AOeKt+RnP01btRw9Fxux
VeugpIDUepuF7bBkYnZtZJM5JCLDdpDy6UZo7bH9JBpIyhH2R/U+W87YLJmcXSIM0Y1XDRhVox/U
KbC/axuJ5UinqHcD/WUMpcT1klM6a1SWAj3bQjfuPHMysLYRao7XoyyubsEtioKL1SwVb8/Fo9D9
A6WWC1XoX9jYXHUkLpD+CFnKvTpBWM2pNp3zDuVMSHTlfm191+0mXFjCX29+xzIkxSGCKjRTGLP5
TAuL142H9gZzjZZxy/M1tBVITwM9CvXF2Eleivhyqax0Jpj5bHZ2SxoO7xhzYTZjcHECBIXy0IED
qxlCEUlUjvd/HensliTm5Ma9HGm2zS+7S4lLlHI9xg6tx6AqTCEGWC3Z/NWNfxrm/Mnq6rGrUWkz
viBHSc+So8WgIwA9/Jli3dKszlGC4PnwBJHmhp1yVR/lEEGfGWnvGp6RyyqdC3tnziviVB0fJ2mu
sI9CPSoj9cdy6Y5ZMjK7Lx3qcFZJIyA/dq6kZF0diPt8J1m50evyZH37E+xHvx74z+smPz+JBjO3
bj1Pbs82jG9SE1p19doNjXV2GXeBXLzlSuQ5k55pQt/ehU6cp84OIgWyklGJqhj5s5LWfu49fn3U
zxqQXKYayAKNX1n7iHDpJGVNHXZHgH3plkj0lgzMvIFLrGoksvu9jg8py9fEGv66IhwIG07GMJuk
XGVTB3AG4g/go27IpXwDlfdg6Ui/6y/gcQPkdYnS+UxZ+rPN2VWlDJVVph81OWdbjMfCYkGROkGV
vNhKshbatcCmN7y9K27rrgq68VJA0lSQJY3PcwfhdOzz+4tMKlquMfYE4II2r6KCvVuiCP/OLvF0
1zGl7vq8usrSpOZ5DSfEO8WvCfXL9sfXFj76gT/nYuWE/jQh99HJ4apqWndtBxMyQtbd0HVCfglQ
5pt1zy7AebqlB6nIM9y6IFzpfO2JPIwbthDynZ/Nn19Cfn7yJfS6rUmd4kuI7EcCDndzLCO3WX89
1F9jvc8jnZ2IKR1rZiiIXwWQE6nqp/kmA1oyNRaaBJfszI4FSRpvMCDF6APiFBrU8xmkron6pkx/
PWeGRylUiQ0PpXCElbOIfBgtMiQGkllm3965aXEjNbx9g+WhZlSPSZE8FyONGtXtFvblR4Z+tmtg
GXTd0GhVIaQ5G6OiKblR6Ig1ZQEZ+ftg2lgQcmI3NbiX+gBi1Dxs742N/VZcSc9urY3A+Y44NMLi
7o2oWjthXQW40KNyKYF75ub79N1mV4Q6QhKJJJj/EpoUFSIp2i1k3c5agEQt9Buhh2vO8WmgJrcM
BJ9YYcgq5AZcULzYgy6/5XyG0e2mGnBClgYB6s9HQo1ra5hyjIJHypWLI8j8+ju9pNH0bD/WYX7n
Mp++WgKZj/FvtBECh3BifDaFOq7ZSZfGy9HapFm5RbJ/wXucOfKfTMwuUPC/QXYekiUARtYbpPq3
bs/DpjU2f/nQg5ESaGUVjGuIEmY3i5tTz+QjjkhXuCuhmkGnaoFnPor8+//N0Ox2cfSac7uSiWUb
zKLtXTq9VEDVanxJh+LM9YIRoUoAPSkdnSmzEKwnAsQxJSauAV1d7DX+wOpVkusbQfSFY352D56Y
kufg5FqOuWi7WMeYhhb6Q4ky7kGDL2kA3QI4Uz3iGXpiMuf49UzKnf3Lzj+xOluyVKnVJpVlOyWL
7yq7uojjPkcG24tS1dupEpfxtcEzqVVsdwekgCi8IiSbvygLTet7UybcWJRth4hszGo1bbygifhh
uMtViCEvPWLPTu2JyVmOw6v63jZB/O/35CC6fec+ggIopAroQ537JqYLN9a5uOnTEGe7pnK1wnIm
2FM2HYQjkv1wWd9kt/K1Lt7ZK78t35Y6ac/dkigMyNespIo2ZkNkKrr5Sggh+UrrrWhhH+LU/Tun
+8TEbFRizERWyYWDzw2Uqd4lque7ow1OtCXw7/kF+zma2VmwuM7UWJqyrqSsJt3V36CfEEqyjGkt
ueHMA3mpAi9c0n09e1GejHF2HFqkJoB3hmEjezJBL6uwtej7hSOwZGR2e5lek0/sI+U8lIGaQeLP
4itbLLCwLVmZ+TS07xWxkHn0qtuN1vUA4fr8LwZfDoikgcw2gLeHe0F66POVpU20qwuzkYJpxbOe
NuBe7d33EkSpgVuzJb6Y+Rb/sGYipQc6E5BxzLN6ogZ5oi3QDqjqnXLAjm93iEGbhej4rBV0kSJ5
Dtz5L9eTOrCGpjp6T4RRqwETtLtKiNst9JXNF0eOBVpwGjoaLQttGbNgkhEWt3wgUGjO+otuomHS
XA7aFH19186919zK7FIwaxq7agkrMSMbDwGa0uqhqaVhmdx+bUkGEKduZG5pdjeASAdP7xaWuK74
GinArHFIHGUTI7FcCHvjVmvt9WuTS1M4uyPQVlm3gsOkWnHfdhpfrx7y4fvXRs7thtN1mu1wzxip
XVcwkhEaGBb6P8gSOPvsImmgpkXchBzrPGhCOdVojRQmkvSibb2dk8e+55bhoBV/8QL/WKQTS7N7
J1N6SgwKS3Flr0Xu7FptSvyeW0+5JhaeumdX58TW7PahldO5pbRVUGtrZsUPT7Ee0Pi3sMPPro+J
mdN1tN0hsPh8A1HaGRXv8gyEQ04eNZNGvmXWpN58vQvQ8HxufzsQRbVBCosM1Wx/E5cRy9RT7AM9
U8ZAHzW6q2yrOFaVmt2brKnvmizJ3pVJUX6onMRXaDBDo6FlxiKJ0sEuXzVzSB8abwwKqkRiytmb
l/NSCxs6oEBGQP/qgy4xr4KySUeQ+lk8bd9aK4N0RonZ7CCgYVgEGAgK1UiQjhWplxigDeCZWviQ
34r7zk9YqXRQVB6bDGFqPenFo8am3lplcTw88dKddF+URFcCR/Mm52g17TRdTYxV9CHJh8x6SjKP
QKC3dJRmCCgj/LnwVDcJRn0gPHRjy4rKwgTAZapEYgZT041iNaK8Ofq8QlEyIKMQ6KS20/Eq73n2
3eMJUkMl1KXs/dQpSeZ7VWaCgqKarMuaSzL5QXETf+wFoB2VrecXcYang+De5G312B4I4JSa08HW
1FUhacBqGgx63pLtBGm/PBIV6MhXqj0NEHl1ENVFOk1aiEzgWdrsOc3ZnZOkzlsjmi4LaEJtxR9t
pUa3RGzAE6xF4aRdQMqaijjxSVIlCpLWLNHc9mhCgC7zkqDOGnAgbgUbOEhikT0ijec3uSJSGoyJ
g+WEnm1sF5s8j7lyBRLGHFetQoV2OYy8A7usAWjAFaiHatsXkxDNxusUUNdVHO+x61gbuKjCkZrc
/CGbtIrvyNl3cbIXXZVYdgC0Z2NhjkXWiCjWvKLhfmwk1bRVvCm+arphImvX4MTcqkpuI3mlJNpr
37eaAcZDMrAN+Kny8sa0qNutuhLNJKEsnHph6xRjzPxEbSBbULBKf3d4WkR2YZlsrVYehRqkzdLy
wkFqBaWRxtVdoBvENIziIa97SvVIU7zGq0GBJerpWlHdHmlB1XGmmz43qZJc2Jlw9VeXcV7CM0Ci
Tmv9fOgKM7R1DVxJu47b/d2oQzbikFYDecUjpEZCo1MsJaC84jeGEw90NTWsMC9SpdTsC0QmdQGS
YEcZV6omcH8S80WJQfzjFKDnLcmYPRXxhIR5yoUXMZCq23tX8Vo3ctio9IfYVUYryETnmCvHzswq
UhU3BysLKC0G3yVG4SCtOZB8U3lZaoWGybjj80lj2S1eoAxQX/Rn1RuD5E6/MtXOzKMWelDjplXq
GGudxz0P7GowGh+qCc5wZ1bT2G8mBYCK1ykxhvZtMpV8CtFRY5Z5oFm06NasYZaxS0oH7VJqa0IF
rI/bQls5zuC6QWN3RPiILfru0hbTNB5qJ7ctn1bKBOqQqhqVPS+GQb/rR5OXm7SKpyBzLJpvBt5N
gJS6ojRwCYwl8XFx1uRSoY1T+XWlqfU2j2ORB1WtFDTQ49iE02tjVQEEmKVj933wBgC5y6Ktx9u8
odakRV3Zek4X8rxRm8ihtgv/76FJNNAdgnQOi5KeKa1YKZnh1qYVeCxt+jutb7QU8PexSTiY0d2+
u84Ak3DCNi48x9e0pmKr2nAVdWtjf4t9MfaJCkVZMuACWNNRqzKQA9Zj1cbbry/7s/7Y1ZAMguAO
mihmnit1IfcBTUjsJ7A5jgcdpUgrK1YWNxYCmF/ayT788Ykl6XROXvwOhdtAWg8RzA5KcM14K8VS
pg1a8Hfqg/uilREO+XC1XOQ56zVPDM/SQUxTUFmV3kzlORK0q3b89vUcnjcA0LYF8Cq0IOTnJyMT
TBed8HDXq+ShR/citI2Cry2cjS/cnxbk5ycWXL3nuWHCQm8/m+7e4m8lffnaxPmN8NPELFwytKaZ
ShcmOIcaGAddRPPdoQfqLLyi5imYj20ACWMwnOJpA76Sz0OBB4VYXQc7E0WDtgeMZwYce5+Hmach
2Wyvvh7W2ZkD9xmI0oDyta25OUMHqkvgSJe5uiprtk7LPhxUfeEd9dmMgy5wcDzaFnjogDVHCm12
jPTEYVWcd68itTUWGYq8S9pMK+Igm1K6hJyf1X+lOalsYnkIOU0IHM15EuNUISMttWdLlLGmPwgt
E3BSRe+y+2rqnOwmR6uxdfTidlC2KWc2RGTwX+VNb9jjGFrJ2FvxuhGMK4NfwT94fygZ/NeL+O/k
jV3//hri//4f/PuFVaCkTdJ29s9/X5CXhnH23v6P/LX//bHPv/Tvq+qtvG2bt7f24qma/+SnX8Tf
/8N++NQ+ffoHUvmkHW+6t2Y8vvGuaD+M4JvKn/yzH/7j7eOv3I3V279+e2G4y+VfSwgrf/vjo+3r
v36TLWb/dfrn//js8oni14Kn6u0f39+a17f577w98fZfvym6/k/bcnUpqga/Bc433IPD2+8fWf80
QLiA/KuOyrCLNOxv/yghr53+6zfN+Sd0ZnTXAzYRv6rLEjw6oj4+Mv8JUv+PF4EGLDEiiN/+8+0+
LdPPZftH2dFrRsqW/+u3D16Hn29bV4N8CbpEUPMxDRuJh4+td3LV5LxJG5Xrz+hxDS1oL6IKr0bW
Xo1olN1K2EgLdSBzy0Hn5gEqj6oL89NNE2Q/9GNy2231TQloAtjcF55zhv35VfLxzSB8p2KEwHX8
2skOCRGofQn+MqbuykwBS6ibB2swj5Ql91ohNmWiwbM8eszc20MdtbS5ULP8tmDNFqDECD1tW5bn
0ai9q+Q1dwFEITRKc4jo0eekuh3S6baiCbhNKt77gNfeMyVe5ZnGgKUfHh0DpCAmS4PR6SLIYwWK
+61MqlBHlFGmJqSM7L1XFq+Gbj1ysmk0FvajezEUl4whs0cuiU5W6LbeTU4PjfP4QlQPNQoUPvrG
b+3mqrDBtDo8q8TwKbu1EcV7d6ZebyYdqqjVWmEP7vjN5YakRg26CVKGzWtpFH4j3IAX0yWixNva
MYtVHbMn5KMubcDHU7NZ5zkNNZZuVUZWrFLDLmMIedqgtIXfekdVJ/vGUAKlycJpTK6cuNoWlRMm
MXp+yzFCSWCddD8st1s79nttI9ZV6gsjVTe9hrvDfda7a9MFB3zRX3kSnUv0QK1ZYKGk3EMHqRqd
cGzFNYurgPH4oIny0I7kOLhvSXmbos2iE2UkmPbaEqTf8VgPqcBVrd7nkI4R2rHR3ahAnNXY0VQj
0CKozJsbBzkrADhAduUc7BIKiK2H55Cyrqh2QbrWQRO+5TfjewUxq5r6E/lR9e+08AKNX/Z2tjK8
G5oMm4Y8OniKpk21Hlr4vRxLpVl4mRR+W6JXyEzXuvqmglErzTajhxjJ6d9aIPVFPIUKeu0IvFft
fEtpDgnfHGo77+3wWCWPxPumWeTC0WK/0rzLGD1QPtEB3JxKn+TjvmwR3nXUzwvXL6lx0ZL0pvam
zWgebMMD0a6rXeqeiJQWYiXiAQ/wmk5AiNUrtZkecrMLpfibyECSYSf02SvTdauZr/nYoJcaNkbN
QxJCu3IJ2xEhdj1Fq1BphoZX7PvhxgNzkPejyUGWmLZT4A7KofbIt6TWIHx2V5SvRTP6o9rs3KK5
nxDx6grfNhrfi8QrfN0GcLEVfq4ol2bjhYV2YVpXtObrYnDAPaZGVZncDJ0SsQHyog5qis4mwxQx
L4nU/MlO3MBl+8pmgTCAImLthUWsTcPEpte7fZ65QW2px1TQCIAu+T2iCR3iTmw/UudVkD40MjsY
sNRcax9K0QR13AStzUOlNpvApeadl7wMfHgy3SIwXAo2BXIBRjOo5eVbrtiRp44brXdXk2ZdqYUd
5PItS6CvrVkr1xE3mlU8Ds5wrbpj6FbvKnbbUCmvsNo2uHhWQ0ePHqA0eEFFbWteJV53LBJvK7x3
Kug7eRltnGp3rXrxVTuqAN1BTB4h6JTc5dp3GouDM+y6IQ3UlII293o0xVpn07XuNmg66dBsbq4q
FXMZCyyhhV0LqJwHNUm7iYSt+UUm2VFHP0b9n7e3TUPChnfbyqhCFbLJhav5g2kGivMwxOamKdi1
ooSaJ+6tMTm2Y43fpL3jx0i9pJIDrz52xhaNgyHTp61dKVFJr2sU/mxVWRVlWwVUQ9hkDruSagvV
2s/J1F+v9VmEFut0MnvRvmRba2Vs8rVEbOuLZefPYae0Iv0nPCg6osCZMGfMpY3SxJxoL2Z5XVZ9
wNMmcDqIQnaZj46CE4//h0899aGfg8HfbaG3C+8BUOhrcOafQ1wBGhvPzaZnNnZ+24sQZBChm2kL
Vn51hzoAjuCRgZog6JPmIWfaZV2pOvZT4T4XxVU8GRvPi0OltVZjfmEN7UIgPeOn+hgVxoJim2tJ
NNm80x7Q2BxU3NazpTeR0QH3k6aBQADq44GeXsa4PPJ9OYZD7V1wV996ne5nBajDK3ZRK3ZoFxoy
SGU4Kig2UHaBCBkaHhqkvl8cQz7Oj11znEy28LXRVofZ/hzQICQCq4MEW0OzYJ40LdK6aBxdfaLo
3sqzFAmTWiGBEMNrRzzfHrO14SWbLml3jaqPOIwluL9uuPpDL1nQIzMwoud4rAaoEHxXIGXW0ufK
aAO3fo6Lh7Tfu9qjBxVDrrJ15sa+Vv8o2Y2JTGIMx21d2fVLodZhO4hVwr7n47bvx0CxujUXxwbi
sLS+HOM94vxdZdR1UJT8LmPNt5KbEc3GPaG6P3XFqtfsldbpK6u0gsLhPnIrvtGBq5jkAU8cfxrd
KHdcJCS/aRzI3o4FnpX5rAZ4j5KdbsPx5y/lkK9xO9eVtRoauiNxurFGCzfTI7Kivs2+ocd7ayXX
GocApTOsrZSsY0jH1RVdO84WqPKtapHVxN0AX/a1anlYE0GCtHa3CXI9GlRdaRwlFKmqCWxUxnMW
o7usL18Ev9bFjVEOYc/Trea8JlxsPaL4ZqOtGWCQxXRv5e5Fo76AvnUVIzUZK9cOgiJdK/1aO2RA
oALHhxosqTfVYPlZu35o3dd28vbjdGGI6zG3opHFKxv5LLVGi3+M4xe/gGoAm68MzXgMkJkOu6ZG
CkpfOzlklKbJL8ogVayo6O4ZAduUUW8Jxyqr6bouqkCw3M81lF4Hq8btfVUnx0p90qYXp8KwEy9U
eL+FbChcW79yhHoJ6vyHjtU9gkKxao0yqNN3MtmhXjUrIdytikWa6LqjFlJvcDymHVRKckQWGNpU
4x5vsUegI1emTbYdAfFlUUap+9a7znqqtm0H4WXqrYay8zNnr1R1ZJS6r0JFiRArbARa8tMGjYNX
xLjuQQ3jFHEkEB4hs7nqK+SrHXfFQVZoKW+Ze9+UaL2Y3jPPWtcMKmwVGoBKuiFA2oHUeEfVfYet
VnSvHoG0KzibaWGt8/g5wTaAhzHoRpQtkLLKesTK60oFigES8pZqyHsiY6ynAAjT4pbqA4S4Jxxz
ihpw6yH1S7xoosj3EDtKHCL9ry9iHnXEuS5ccTWokEfvya7O6oCPLFJUNDKAs9JR/aQA3QAyqlbV
bVnj7YQtQJP0XvfabSnUQzsNIO8sa0SQfNNwFeHUG1W0yKP3iVtfcnS+T32Ko2eBhV8L7ToLhyT7
oagAoaoFBNBa8952ij6iXbUZFB1uVoRDM+kru7KvU1dkCGPNb8rIA+yJ567nt9CoXRnqtU6aTdeh
P7RGfjnWA1OCFxQrNC3ygPpwyNVxq7AhyrL4xxRX0AhPrDqwiT34Qo3vypy/ZFVjL7iJGZTn4942
kG6RyhG2KcU2P3ujVinGxIv58+/QjWxlvzqRlHuTnXKVsmTtzG0LaxBdhZOFr53rraEHpkSmmT93
YOEGaXW/8Z5E0B1YWK3/Gi/xHwPDuPAoRpsiEGCfB5Zrdt1pNn+mAOs5VhwOubc0mjM+1jDVD/0f
70zh2hBNXfKMP/8HgZ+h49BFRZHszVBdqWEagSkWPD3mGIqlrhD9F79lah40GyBqYHp42c+Gp9Sl
NTRu/JxtoWQCkb4eQvYMZGTlzZ9AiUs812cnadqWA50tPPlt1OhnIcuQjIbCUvHShMlRuwVr9rf8
Ro9q9F0XodhL+ET1vXkiXVTB+lLD0qxJSq4krEvJFoj0QZ9wXm+sAYZRM0+8SLSv2ErdNCcB3Ox3
fgHzXvqChYTqr0EneuMl3T4ggwaCwtl4M0NDkJuNL44SowON+kMGFGqcRWoMNIw6oLcOZWlIHnwd
GCKb88s8I3Ongc4KjdG2rc+BzUbpNLE91s9eP/i8mXyDWBfDNLzTypuCshdPyQC+2syJrz0zfcoq
8s3O2oNtO1EqQFmW8e2ALP5FPrbfS72Po1wzr8GP+iLLMM61cNNtaXioNjEoCOXjN6PX11DWDhIL
7BGed6UXfGu3RkSnMixAWWR7L239o7MehrTf5o0dysiG2M2KoygbtCgousiZG8pdayNlb+Z+Non1
UL7WKBi0GTBYAxSTFGPXMehpcm0d18eEI+5Luh3FOHSCoESzt+0wBigh7iemRE3uQNzziWg3CSv2
RptcFUD9K+Zb1z0Onb1B401oGNNWH5LjVOKun7Ru5ebts4hBxWcnW/B57ilcB9gx4CUp4oMdwNL3
njUemFFsaxPdkWzYK2D/DSh0nFYOAeOOmQRKau8ZBYTbw1MciSCnulcyczWgdo1+3vpNwVvNhq/R
G751W7pFA8G6jd0QRZ4Iaf1oqrxLU08iXa3hcZOgs16Q272wB75JjBJkO7gdauOgIjVCtO5HH6/K
4YBaOkqzRdCjpbdBOoQysUPpGSHSYwOyXtXpfQ2pAF3U21SPiW/E7Q30uFdZJhMXeKFZ5YWmA9YK
6oYyIXe95103QN332l0xeUHGh4M35X5Rv4rBCyCl7UPYYd0z6zASByQEduDAH6rxYUJbSgH5Wv0+
p+OtcBR0GN+2ibHpAe1Pu3at6+ZKkUqCSBeh4h2jhjYlwufpc0uUtTnyuyT/loBBtSxfOvGgJt1e
GxkKeDl4pM3+CjhEZzWMDmKB4VhzWw89kZEABNBOMLlE4CWwLdt3kDteDeN4gZs1GM1mFVfUd5XX
BHQtWZUHiqZulcQI3BxpGTYo74rxLY3LY5EhDlKrw9DHqq+3t93/o+y8luNWljX9RIiAN7cwjXbs
bnpzg6CF9x5PPx+0Z2ZrcemIcUJ3koIggEJV5u9yVK5jRXVoxNfT3qmk8pJQOKp1tg9C0WYc8WHQ
x5tAaXdFNfvaEG4iogoUan61t+yqO9bpOZA/hOItqA/GErpiKjpx/jGmxzHZGxJ163weSQqc3qMg
cMJMccq5dqxIsltEowhZHrR1TqY4kNTWItiWadEDznxAo1M3+4VFShF4nEWRphpvXbLsagjorJtW
3pm8vMSJx9cu+IxkRoAxhxZ110mfc+AFQIAkaTWnT/LJhs2unJG/X5LyOiqEm4kXp6uQvslgyV4W
DLd6QanXRvFDr6VHvTM2/fTcpVe6sI+1d8LcCfo5yR1db9a7aShsdbC+sR75hKaLIBlOYF1F87VK
zNcUPpbJvZVmjhQbvm5lTq4+6GyK/fBYGca+B+/IhfhqCaxzlJEJEQ7XYQC7LzzUOQKy2DyqIRHQ
EWifOCUXNRO8aHmdmSQh6UOD3KBB+Z0Ld0IeP2cmA4/aWnwcdYUETClWrutBFdxKrzs7j9KdISWP
Y6NfI+d2FUp1famIXtaJQKOnrNVjTpUxmsOnmSbPcSoWfPyC7Nay1JBgGcNtC5QGVia6HQ2GJcM1
Zcu2JgxI1jpbNbrrv2/v3+LWf1UkqskhSkPOJBv1u85tHpRaqLqacmFwi4t2nr3IIUbHTzaBKyp2
79YDUbZrSnb82PwvY3N+XR3aQMJZisGTCLpvHFQ/itI8hfWbiGugkBgCOvQ/NNPfpL7/uQRDLqDv
6JhlOFWOt9/IgaSkwBSM/i3+YsFVu9zD5CIFTty5KiMNtkSoOeO+S/yfKoRf8Mw/6xOuxjxCSrF1
lu/3+sRSAaOMaXpLYSXW9PF+3HbbxU24/FbumI0YM4+xsRfPPIhbwx0JRTdvRsCtaxP9rHZPgKoF
qvvDef4HoIcpZRop2UiyLGrefz4OlmNfFPP4ZgwHMTsIzLz8iZ7/U/W+kkUrEUMOivm9eg8j6oGA
JaX61V3FDBhoAFLyePhOcPPTU/4nj/2rDGOUFMPzVFYQYWHf3m6LLkOUquZtETpOjoMk/qCS+1PR
hZ4V5hLrCYlj32RldS+kqlnN7yrTO1s/BukjVe3H1L1f8No/1wo/XORprUQZ1c03vr9Vs3JKl5lq
cvS0Tc4yWcP+gMYekmc8Li4klk+uG5Y+Z/LqC6cnAC1TbIvU/ikD4A+v7x+/y/eRLcswZEPbzICb
2SVfo2PYBMYjHTtTaH4ao/WNFf71/n6/cetbx9A0STBq6vy+disTtxm/pP8ZepO6wu6nLIofr7b2
L7/tBbGu9fyZ3yfkdrbqLVtAtX14t2aqk1569ZPk/w97D4+S6pkNFgrmXwhuI2vLMsX0yEd1H2/T
PbKk03wBBiekJj9X9/3hp1QKFv+/63UiHPh72VzdG3zk/7xJ2SyKHAr+tWfsYbrYaqLfJ8Kbnn1O
rQR2j2iwZTlpk5OLGequHvJjtnXlqg1vi6J1LAEMcKzdXl1sgcqkqjMwBeVKUchU0z5EOTwmjXib
94dwJHLQUC/TYFxraurrBrWavmAyK3ZxD7QYmFsgsiQ+Cl1wilMNbN9yR/l5kOsrPUjv8+wgFfuF
ScxW2dhSKW57rT1qRgefkIZAG59aHJ76ttpZhbztS4VyS/NJKrcHFUtdlboGBYxiUVqaxyHyJX6h
DJZy/NKis6F8MrB4s6hfYka/wdwSMb8AgdAvtX5oaoByxKaRdIwMvqjHnUyFavYPDSnEaXdoFx9F
gys1ROzIwJpSZieK4kJ5eZXcbBk04JrtBDr2kBGUH8uy07XZxizIPJ1NZHGyQ2FPyrHlWOB+MCKj
PvvxoLv1fJPq0w4p5VFThetpUTd600Pg9mQq5E7bIF95zdI3OQUfQyk5K/W+M6EXssURrGxTJl/E
uG6sbLVqRr6h3BvRjVJch/JtaBXbxbgWYDHBwpksiEW8Ivike0kHoB2jcAohc1XkY8Ar9jIe6xg/
HZ0q53xWXULtgtzV7mDQ1SZyZVTOSrlrDeFhDirXijNHrvOdAj+ZPhmkznesDfKNK/OkFmzweeiI
VuHw409lW21UMFsE9Lu5nBh0WGy6UXIENulZ+gzCht/CdNXmnBb7RrprFmY1DJUfdLxFyw21ZisE
w5UEK6QBwSdpZad1Q5YgWU/5wxKEntThZJhiiM6d1R2G6raVU0+KVW9sgiszm91YfxSlnicW2OHw
0kTnlN9ltcPUwk4UX+bC9EPxtu1mZ0H+2yRMsFXFQ1zIHhI8t01YGnwdM8LdTmoYZzbZkbSSA4pd
p42v6MJWVjtf4xwX8/fFGDfJ9NWNL0UFaW3tkM/aVf1emqaThJsu6wjb6bxyqmwKdq+fal+jrSyI
a0oX2ckZU5oQ2tkR3w4bnYRX4fhs6iizDcOu+/eO2DApf2yaN7VmnEYPmm7pDl0DX8ijwLtRut2g
LUzySrcSzrQ4e2uJeJQGye6io8G98VScSqZ+NEUgaqbYG+kmXkZXn2WGg9wJUOtSIYCwmm5b8dRU
Vg7Ltw4ZVB3u46RyhEHd9eZroFtQn7czCVsZw+vsyBrZMJ67KPJEBP59uzLakh3oDzXSRpntxMiV
TVVtIwKqFhlFrIV2QTkYystifPRCsJfAo2WVHcDo7UIqfEPAboM27ViTKpqL1mctJNeZql2yRLfJ
2dss07yLBOui6lueYbVE+yQRbJoNbxiu1ZkErDxGmg/4WzPyemydKshco3yS2rdGGP0o34UNw8hi
E1viq2ylfl21R7O6kumB0ZL6CQu1ZPXFtM2hYLjCPG+6pd7k4+gFqewVIVxIvBuFu1E+mfV+HBu7
NcF9pvoUoYJQYGzjYdssLdKLbKspuY1yxWmH5xn1WNEb25oBtUHVsoLkYx5WdDrhnaqNMBaWo0gY
pFsEBggAOuVoROhZhc5vrJ6u7a7VHxOFHsuEfBITt4DsLb5i69Crgsdyt5nS5LT8lHVOWB5d63Pr
DqLppsVZFgonJkl1HIZt1L8OAghnvJxykeq+JDctUV0jQg2EHTwe7TTXvMm8rUJGw6kDcIbqDihQ
O11myafIDLaSMdPzIGJONCdidHAv9rac5S4qoZ0sVvaif5Xi6ArlpV0f5dXE8O2isJus2/bISruY
ClyIaO0rW1Neq/I5nYm+MrG9wp0Hw75BPaGiGIhkBVDrfmJrnFTMnTh+0Pnbal27De01EEjGN9gP
YEMGtJ7VefWY7SbhDUrbWYrAMdFkpyarlIZ7lEdHjbd5ey6kx1qt+ZZp0KLMTaNbdVg3YS8K3irk
kCbUEtOLHQvnCi35xpI0cm6Q1kSPdWIggk9sYUhAm1BDrPoU4arjG0rb1zIw3Ch8oTze5gxzDOu7
KH1tNdkLDOtGSV5a7PwmYM5QK54V9X4l3hZKBXURe4l0LgmUW8ps3at9xvNtFPUAzmp3HNIC4H8/
P07GXSZudOEDvYqnRvS8EKhJGditUrGooNMNSBqAG/DsLGxtLXmUaFSrnn+FDUqDm6K9RJXu6OGy
U8ZTxJqUBswK0YeMl7Wzrus2AcrUtunKMuhHU50cGS2iBAdaoqI2rIPWpH7aPzcpcaNS4SrxWUwC
z1rGbZndNsH7CCZksPloWcn0msAOgosiE2o2nYXgTeq/UCL7iALAQBDag4UsbeK2M3fN3aeGSlPU
+zHwnw0Gatco/Oe7IRp8Az11xbvma9eLwtWH0U0FE6lG50lm6mq6uUvq4mQtn2rJXmKZXmxeJMMX
wMHiKNjUHB9Rou9nFblrUPiC8jCpmW0o/HXZeLmJr/xpWUbcAhlL5ajBsklJ5M50/FWNvEO/TcRl
H1DHSMHoxoV1TM23FHCKqXWz+TpnpyY8GdOTkkBWRYOtt8h5oLgCqeO7PkHz2mHCRlw+9a16qGcO
RvO9SWs6Qwt8foFSYb8kUDko8NBrMTjB4nYczkvReTTPJCiAZGkf02L5Hf5tqSkcw9iolk/FUxZs
LnB6jQHCprLVq7qHlp5TYLKnZrK1bhvHiH3qQ6WcYR6nttyWwUul9h5xd35FhSCIuZ1MlZP1XKrn
A623OmtCASgSpBfmorqFulMMnkb0rCbNnngtZ6kaqMHOxm9jy8ZOqwXcI19WvguqLWaO+7y9Q7zW
EilGm++Eym3BNo5oaEX/BmlwAuGsIi5T1P0odk7N4I6y2yuwweOsApVmnCG5o5fCPixr2xLRfJE4
VSaT31bxPpdX7Hg8LnGJ7k9zhybcGcKBger7KntDtmtHQ+dH3YOGuEsxa4KxKjsWziVddmU+9nHo
jySm9AWNgIB4cLxCKu9mMIxCeR6NZ200fasnyV7hw4BPDa5zqrAuVVmuOwE8ORXOjXIjk7sbzLRk
2jFEFiO9WVPvmAVHScWElEV2W+MzQY8ytAtOmhKJWewGdekmseqPZvvSWuxcfY1sLXPrUITbO5qZ
5PS9tG1G6yauG9jBZLhJl+YcUISylfiCrsF9MisevrUQPmAr+Ma752U03Wm+EiwReqndh/lNYT6J
8SHX9X2CjVrtHsXlNFe4WsXUqTlVFkwtSBDcdHmXmg9lCJxS5uCF1tejGyMDNMTDNOcvFrsfGKA7
apMtVEiLmtQBtWEJUyvwnU7iVc85H8qPhVK4KWFr+ZJcTR3c7dRBTJr8XNTm9YSAWr+aJSLzy9ux
ruxCL1AC6Fel/iYAc3UyIseF8w2tBUzrfixmR1FOGO1dHRgzg/jozIwHjaApL6keE4eh1Uy+qNw2
a26SgpNPrl0jz7eqQF1gTnyLX2UwsULeU+2YN9dx/G5asZOwcnJ4T0Nsjy3SBEF+AKnMk8AX5GZT
S/ABUXEdi2R4jIkTxamLUco2wtkuQ04hNoqUFAoh0bcW8goNvZtiS3LrNai1DcSOswqHnb1Ey42w
hlOMj1r23lrNsVGuxXFfdieRAw2tnK+M1WaKlI2ZJI4KwN6a72UE2lqOKBb0F1Fjq2xaN2ooRsUX
nfwJlRRZvRc9dRq3KhhSkxI1Il6mnDXyEXJPUql56UAiqhE44iCfhPlFG0HzrNhl3KAd1ctR6pkl
rb0H5U6Qt1kH0DgMxMfdJPPXaAVOpnJQZU+FALXDjZlLeOyzT1m8aceQCGiGtsqvyGkQXU2IUjN7
6fStCCuQDW/j9J6oHwI1omB4Zht70XwVJcFGTvYD7po+/ZLqBGAUr54y0zvxgdE0RjWCv5tF4v3q
s6MH7S4izSEynowB+aF+bSpHTb61wrtJ4kSk7gxrjFNIADCceFbJoZ+c6rG+iGV+sbi/oicEddZd
wHI6BrsvJ1cdR+BeRCNN57X5pxQajtoz4KN/CArqwInBiFrjBgrAW3YjFjp2xdwxWobUlsExkN77
StjUscApYnp9ft3rHyM7d7oq9TlTNOsxsWT6iRezOrdmw/e9uFOsbuup2g5Lbk+q4Ql1uhFxdklN
5isZqmTqUIVCIRBvtea8pNCW1MXkv4vGyzBtsLYEfbEJ+97RlNoWhGm7IFfoxKuAOqxf2HUJhzgt
NbBhZmARG7x2mDyrWo6CsUpUXyfhBODnLG1OKhTChIYsZOnLaHJ24Pux+EyrxR1SnYLkqeckaXom
B3DQ5a9KX7garD8wdFyhHZJTFJEGQbN3XfpiLFRrs3zMSoNtL7fJWkM0wtgznrCU31YNUeHTVa+J
NpYh+svBTejUi5B5SUVKP0vxHXJLDavOir2+g0RRLmO+NWgi4hqWIaTpir/SNLrv1K+KFZCijxUW
zVGEF4WnVHfkaREmUg23oXm1jgVv9FNMDq4k40F7xV9oR+Bjy3LRuuue87AxIAV702Zsr23CQg7Z
qaPDyNqXoH+ylMeJs3LMr+NB9nK0EXGSuXK/TYcnsRxfc0v3U15YfJ+aqGRaCX3QTVZktgps0qzL
5X5KCMGlJs9xJwgCp0iPo4rWP0NnnY8ILsRbNA2u0RFnTssm8AVr6DHyPNg1ebrB8+How5c2LEcL
AlQXSk8s0CLEWMa0eN/Nlm2phm3Kz2Y02p1BYwnV2806atvMFUZ8KSrwnHbGRuoqAkWzDrXWvKva
fmmo9fXrRD5KIAO9GuBffeE76sLPQnsvdCIvmsAPR4TMeeFJUc+bhO/heLP0rTRu83G2cUHt8h4X
t9VtqpK1EwV7q7xX6otBU1cFvLnmU+lqV2TPnfThwrz4c6VH7tS+CMFLjMy472JOLGo29EwW9YDe
7jC0kpr62qJMbyjSlLBH66u5OG3csRB+SFv4g6gOXMzURLiO1fD0HSoW9QaLnNy/rfH52nGNUQ02
jKbx0tsfccZ/KzehfEUNDFzBm4DJ5p8QnDkvuj6m06cSujjSJZe5LT7fOkmnjnFINs22VBz93cpg
H/SbvxM6+rexp/+BxH+/OI6M30HOcVg6xr2Wn8VyihEImcrgr+o7YdD3FuBWznCQeDnGLVGT8keD
ogwS18e+4Dc6MwX63hPRs5ddcBXKInr1yRdM4Ypz1bOSxKPAWDVgNwsfamOpTliIr0Uu+uaQHXqr
u9dk676fdDeZy+0kIeqWOtlLaWkmM9vow0uNALjWnqeeqBXRuoqzgDaBVqERLiraxXR6TtWrsnkQ
ooDG/CMVn5roNYs/5rbDuJscI12HXWTpEJMkjNNVWCgTOMnEwcNY2cKYHQ3dgVSOdqM2HLLsErq6
ieXkrW9PeRdvpxrvXr6l/dl3ZbTJc1Jt8s4tqvEj6SGDQs0thXwjLYHoYFr1xF4/m0nK9gsJiAVM
FRKnrpWTYraupaS7JTwkc3xtDg+qvumjyo+xBwgRpzwrrO1WDfa7wIFWW4MtcOQaTbqNiuo4V+K7
RHB2r9PZL75ZIUKLhhsxzU9dBocfoeP0O0FyAt1XBhrqgFrV4HFuyzbxOwP/q2KVtjgCfsYvVsKa
LkK3WmIXIFSkzkWa7alCvY04w6JpT2TVBnH6puvuyzZySo182pAfWxhOpMu7MUm26PrBhgfbGo7W
mB1j+aQtutdS/aYYSqJoxmb5IjbjdkS+NiN071XDCSPT6Su/w21v1ZsBq7EY3ov6XSXODl5Vp6PI
SdSbMGAL16ZdP8VXoxTTiD4b6eyF1V4cFrdGKEkhRTVKlJLZZw7Hi9g/irkAfKp6WbydO8NJRl9Z
4uu2Kd9zkJUlEl3y2KHRgdRaJB6RMy1+D7EXoOgvx/igm6Yr41kPYmLgAiDNtt10aeMqM7rN9BBr
2kdoiEd+fBaMh8F8T0oWq4KCFTupGgi+ob6SqmIrCoJV0W8hvIP2Rl7ulR7mOfTSrNrJc8h/ZZ6A
uQDgHiawOks8TsODzDldW/JuicLbZWRDFUcwYgC9zC9rzdYK8RijSdQvsoVeX2oOFWVrWzT7IR3x
ewIR4FKSxnwFdo5RpnoRHJQAeRlXL130pojPRN90UeElUQFgOdwmNcS9eLQAXNvMD4XMiVXxXHW7
jkOuVxIEi+VR7MrdME1gX/MO1PqkPwsDSIrlDMHkFCMRn6MOShfsq+huUa7G8k2iHDKwG0TdYynd
WjjOJWErAMcKcGGUjUPrF8LU2EAkXkFagliYNyl+FBUNay50DpFxmylgJICSHaNI91JL2I0y01jE
HtHGLwFrC92QzqMn4D6uM8NLzNkfRVh7a3JLkgNMVb2qtWzT6cqdGVz1OSBioE8bLcEiHycYmekh
xqgB1KaOEwXpYWjAWssOiken10nl9MZqBart+UNrbpoS8F5IbZFdY1p21rB2mcm9IiBYK63DiolN
JaYksKlxetXSZEPyHN9xtAkrFNF5eJNWHUBNPX6hAaPJEg+wNAfEeC7ulG1rmF7VWYe0BD3ryAIY
n3qm7cTdYIdW9KC2Jh88IpPU3BWycerzwS6l3F2d9zJihyqC89VWQWYmLduBUtUSmJlM5rIcVcdQ
fRfydVOAoQfFCSvLa/FwVNJyo0cokrG0EL6nx41Tmme5mTFHQMxouFoq0J3sLp7o8Tlv5b6zC6DE
rHuc0icxO4ly6ZndlTQ/pHGzkaWHJELeWgznqPqoMxmRM3JkFEkVPW3CdAUrTt8hMlyjfhSrt3m5
TcKRU/ylYD8whWQ/k1VgsotNGUYwqeVdHuXiThj8EQNan0h3Y2q8ZRiDrbr+WoCSh+CQYZwvWVx5
f2dpuluk+W5pb6vhvqUlHweeCArhWN4OwmNk3SUxaB4PdUUm9fBLrUQ0xuKWYP2tAlFhTa0XN2cF
bNkUY1+kPiPg3zXLxDWoO2bzxgAcbmbVzdbqWTkbQCBEFAM/+suguo2SUfR+5f2LIODxGH1repGG
EzEzrmbcVfWXad0srbCPQGx1C9PWbE9dQBLGdYXZL502gdS4GYRBHIZuXp1l6eP/fTHzRy49xkjd
AwgJ2vUYZZY0Lrz1Yls2kgsrvxjgAA1hGMV2HQUdViUduvY4N49jaVwCMi0Q8xzbmTjlDMhUVscr
tckBPz9gGs51BxFj+AkISL8yViEGNVQmXbJ+Iq3hybHeepoeAv+d5IXh9iP41twKm1YKmSekZLei
rG4t1GpTPG9K8UoLmuuhSAjiyGQuxi8DAVdXr4iaT8EMZGbyVBacFEwuGDPRV+ngCwN0H2ed2U/e
qD8hGl0lc8j5t2ZZeHSbXjbwVLVgPyjSVmI7UKQKrZHhGfNGG+/C/CXJ2eItBP+RstOygZnhy6Ki
pp58fT0wzbD+kDQKK4IA1EbeCPlHMrxVTXkNJLVtB8PXsrdYpOZZUZdSeIx5yEE1QQtcUmxdSqXf
T8NP4XLGyiL/i8z/L+v7fQxilwlNOubLe8HWWuiznbfvTfKASo5mCCA3bi6pdM4KZtNoNIjZdU3o
tpnfdtqLFNwPkKiFekOiAhXM4KZdtqnIGcjy2jbDp7zj6P/IAdg7Ok9mqm4a0JYwyxxiIpiG69Ym
tXQb2yWLIk5Ep8nv4uFuqAWvRisgDQleOUajhO2u4pCc63209kXyQZwkN23u4ix0rbncFT3qJZ4w
dnA3h9xY2rMAdzjS6uYWBMA+AUZPFLfoMIadpPK+7G8jvo/pOjPvlwYmIn/9e137x/L997L2m9Jj
GqzSyIfys/WAjg0CCdVdStqTJyPTDn6yQ/1JBPGPCn5VWf+mFJChp6M6MbEUrxP8fo28ihGgV3b+
PG+Fux/u7Q8rBoESsYAGQiEUuN9UEFUqDtWUCm/zHu3eyzrIJmNOWXRYddM/KWb++CB/v9g3EUQT
/9+LWbfSZvSHw7tup3frUPl2+8NtreKYbx/C73Lw78J6Q5flsjLFz8aVNsOHPDEbfR0KFF/mO7rN
+PyT3kL5Jeb6yxWNVRvx22uL2QvVRLawJGscUQMBzrEyXYNDPEkpzsuqudUCZPczrYYp3wfBqZ4Z
e0VJWmzj8DaP7wfkbmqr5NRC41vUWXasNRxrx3i4FOpXk55E4VYr7zv+m9VpW3VKdmIjbatysNti
18g4egK+zfBjQBHh1JxvyvxmKgI16KM5vYrKVZpU19VculanOFPR0vE2x67fSUAERnxoky9VH2wG
ptqMsia2zzeyu7C6GMGhTz/DOrVb7aRoEjFnMEQWsVLA/kBBWnEWtHt5hilHFt7q2pUYRvspSc9D
0nty9apXD3NYc8SEx8pEMN2drea6AKKUBRFJ7u0U3Qh94tbjcqpalBBt6oqiuGm1ym0yVJJg/GiR
m25H9Io9SskrLt2tyhFsKhclHh+l1NrA7h3kgA4qyZHgS8eBum4eoJpJKNIotlqcPSqJPqO4IuzJ
NsvZoTkpGuSechzuYopUuQTNotYpX4slv0LwtSlLtMZwhlbI5i1oOzncpOmLNpFIRackjabXRNlZ
wIWcJ9G+of0ChuNorf1AOjb0HVED7lWdOMNg62Jll4TmsZ0YW6QUhMaA4qTmlgRnL5vOYbRr08GZ
m3xL7IsfpgCbAxoaYTzTA13wGh+KxTiWIUdhDfGWEPQcWftuOlc5FVVpao9pFtxjFbqKU5gI62JW
zT6fypcAmgrK4Gjk4gTRmHXOGBmOTkO+Ii4ZyURo3ChVFX0/tAPkAL4vxtjJG5rqrpU8o+0/h/nN
kBg4rlxP6W1tMo74GOQRsJzQM3AwpyNHfR2Jx0KEFivDTUiMWMiggBFFDSwyQO5FrJ9yIT3j174b
zOjKDETVLg18eckdZJQW0o7BM6LlSJLPBMdS2za2bLabqFdvC4aQw3bRH0yxToAWJXQcCTtVbKEj
8AuT6BW0yJLPEWd5uzwoUbArZwpj6III8IhITUQz2q7q5INp5feV2N+FtfGm5hZNY7aTuIM40E5T
rXnxmB6y/pwa3W4J6AYMwTG7yww2ujzJ/IqID7Y6vIlYoDfPZipn5sUqqp+I0nZSE+COXD7jHLuv
u/xZmFfCPK8PIcqeUYI5StLxEifWnn+9RFm/Q+lQ4Ouer5jd7RZWf4v0fyOjQp8z8UpcwgehH3Al
NJozj/U+Xm1yPUYDEtisaLw0IGIxYxLtfjJuUAvvDTM8dbHIEZqe0li8qzFoJsXkiIBzzC3bRFZ6
mOIGQ5iQo4pszENgdZekXlPAtdtJin/wK/9Z+IZ1RCLRUl+Hk/9zX8QR35aRWSGz63pnVTIKDvwc
PYwzu/kmvv1pJ/6DLBOx5H+v9+2Myea41tuixs/e2WJ+I7c/nZg/XeCbLrNIjDEyreq9c01foQTY
BDvLQX3NnB3mfGae4P444+6nS67//tvZYmYFiEVQodGkE5l+CTSj8zrZD05QY6geuvMfEnr+rB9k
1idRqrpCbfCt5inaIa/SlsfozM7sAbSCpwEmMrLLMc/Jdrqf3wLvh0N7XQrfjlCdk/n/X/Nb5RPX
bdRXff3L236WtqvkVd+IP5rb/7wkf7vON5miMowS4Ybrvcn7xSUkcCvdDA6trS0fws1PIxX+VND9
flvmt8qgyFMjlbncOhwMftJDhsRsMMitbfLjqPWf3tu/RPWGJJO2v97b4IJokcQAMeAUj8F2Lm02
VBu213J/HHn1B9hZJ3aXXHeExDj5v8HOmTlMA3paHHEzA2JbfzqYF0QaHfPsKbukdTjMhDgA+s9W
f4jL/fPz/e3a31BntSorEplg/nbCea3Og03rwkR4lFc/jrz68/P97WLfvgsjTAmWW+r3YUM8+aF1
ktvhcZ2LvpDzYTf+eACgvvz9u/jj1//bJb99FlViSoNc4vcDozDz567+gZ7Q/1As/+Plffse0qiv
2ymc3nOByENz5tCmPkRFE+iXum1QZ4GhN1uzVp2oDLG4ABnU23hEl43Ar6j3mU5si9i5nRXh4X8H
0N2M6ZeKIENub+oU/htQuEZWZmk3OnyZRDml5KVr1k9CWm9ME41IdUlaDgTtfqJIyYbZnQF8jbsR
CLBqMseYCfppHhuEtxJzRWOw+LQG2iZqZuKjxUDeMY9owtMac6RKnwVYeSEKnjHtRBk/mbIXUtmR
+ue/v5r10f9rx/rvq/kliP5tY86hoAxtmt4F02/T2COr1BmNm6F6jeRPmVr271f7aaV/l6z3clcq
lTDycYuO7LS28kZuGuNdZ+YM1j+dAH/oDH9fFda3g7TNYUZaPqt1J1mHL7P1nyrP8suNtfvpYj8s
cevbmToFY20wV/Xdqq8GSEacIj88OnndBP79pkjyVxlijXH22xWUlkw6xpx9LSoMhHIICS/4NVK5
QWaViNZBBC5qJuWmMyt8moCCxNvquDXXFNLPIcseU+gOYyg7RFn6RaiVWzNCWFWod0KL2mAAEpEU
wi/qywy08ff3vm6ef/vdvx3/9dxiVMfwy9wcu0xC5HqJn/WZ//er/A9bm2UaIsm2xPt8q9TknOq1
SVfDSbhtfURbuJmD3XK9vvLi3sR88mOb/u+3olFerEeGKHHV72+lWpYKHYOMBSw+rUalNaxgt/qn
1adoS9CUh8/QFzZ/v9F/P04uyg0aKoZxhHzftnAtxv6ft+VbXj7O4ikc76TyR2P/vzcG7kvEgvR/
2DuT5saRLUv/l94jDXDMm14QJEhKouZ5A5MUCoyOef71/SEyzUpBRSXr9bKtzcqq7NXLDAQxuF+/
95zvLI57U/9VgnxZGDhStuwSJRgBzcdK2JYrJfP19UiWxeQj45spN5BuVWcCjYN/qgZeFuzfXxiu
jsNKA30Ncfe4CJBpjZTcdN57f6EKgM/wla30T9l1/nQVbOjCdTS4fDSQ+Ft8+Y12G3KOyJR39ezX
+3I++NH/oKIxvptKQETacHVd3nJcY0ePKxF600CW/XRCpopdv4d8fIgsHAYJekOloS+GrkLX0IhO
yT6RGpq87mLQwaCNbEtt65lJfyWKG2QvHY7UKn6MdMAfyGvLdHoUdnuo8DzOdraty33Nyci2GZNY
15K2JGrWSFEeuoRUS7Zf351az6oqsk/cG8Y/u1oou39/Ob+vhIzVqbnxlYF9t47tWE42d7lp4ttx
8Q18AtLw/v3P/0PxywUw4Wkm6TDc0aOvvFTzrgnamePLAnTaZzAKzQ36ruV9RK6/O9X0E98/Bb5w
Z1lV4GrgDDq6YJdJ/Mxi/lgQidNbuonuloNEsbW9pStnYTVbPnhnRS9ji2PBN+93Ayal4Ok02/aI
qrsIFH7/uxy9sgHiNhbS8aOgWsMVsA4eE9jpn0tSluqHzxWN/Wfc0F5zajP9vtD9fuGjJRwfiYwG
pfq5YEXSXUXocsvqugQg9zSSQy97deRJbIOwv71N6E4gN/CBAntcPtTfP1F+bZK4dfNR4CjR5VUt
X9HCAJE6T+Y7ADGhpBEfA3tEvMBYwxsTBoMMK51sSy6bH+MlkiU9nXY/aeqa1tQ6dK8ZfTL54fN4
68o3SOKrSlW2jJRDqHU2Cm41uTerH116n5VXuva0kAzzIGYO023qRlvP7ZnjVlemluwk8x/VaBCT
P+ch2gmzuohVOEHx9cxj6ZknFDkz7SbxAgacGq7UjtmUVqcfJnIhpLnoLdNH+OGb3qp8BR0oLe5D
PY+bpKdhKNrLMrrQxcUwqyt6ayvZ1gdtUT5iAQhy39aHfZXSrOX35aY4M+wC4QcubUhIWqlupvjJ
wj4f9ZWnhzheZs7Bxb0pqo1TvEcVahAj29Pu3TNzWZnM2MsMj4Y17HSU/EKemYbcDPRopgzJYfqm
IFSLo/e+JaMtyb0sbDd6UqKdtbY58riMG6G5CsZ0Fqb+jVE6mdJ+ZNlemik7fbD2QibXkeUA3GIM
UZrZKugxvqEUN3RI8fjVxaOKdEpluhdZhyibzwpzQpjXeG1/YY2XoVr4jMj3WoSmrlDPjQL1Czi7
hIVMmvRBJwZG0WUtEJcJfd071yK1t9iKNPXAlNNpblru1tgurdyai/PRTuqtYua7rKp2KtL7xdWl
hVeJvo/TT2tgXs8/476nIwwWwAWVuEPhu2qBZIhib4BGbOhgNRe5cRmIn4k8l/wZ0jrYDIzV9KAa
P6NSXwH5X4VLjZUgLdfumOquh+bCzsu10z0Y+ts0f45BidydF27bKTC1cp+CLh8Z+jXbvn1tg9HH
dMM/3uMjUzdRqOMt+JnQLs/1h3Q4n9mElTbaWiHCEfE55reovssoXCk6CEpcNYGoV31225ovpYlh
YCSwvF9GzrCwWlBekmkrk3s1q66hpGCF6Q9EAnwK+05A47CqgYSAki2KTjdOEKx7wlpnoCdtNdrJ
/IfTPGXNlUlaQZzX69jdZeNz5cybQm5571dDHq/DvDmUfbyfQIiFiB4tbiFV7lZkyBKdp3j+RHBB
RtwhVd0TZeGpJeRo5cra2RjLefww7Z9t/hmN6onK/A+Ul6NF6qh3YEV2bYpE/5mX47auMapVCBNV
C88eI0ONUUZt7VGj+7kTPCFBXRyUN/WCaqkyhOt3GgMRs2y23SAD2tvYpUC5Sm0RP9rxxhzN3aSm
PmWgp4EylO580QfZplZInekU9Kz5z97IPqiHmYJnYh+S0ejwLQ42Wvte25exs3ej8LobO7LPTKRU
6mWh9J4+VCsZZ5dDr2/aLttAO6eouNeo6aKkO3cN/dPFJTFa6mNH7qEbI60Zja0Rfy6t/TxU16Eg
IR5RTMY/ljPKJzdi3RrmJSlD62rUdi3iXV2vfH3p3y+ffYkXktfFMVYDxNV6+GjqB5W87zGAGzKu
FnseBisFyKmqVhx2kcjTWy77S0W3IV+o3sQgeJgf24JYqaHeSTT3qyb+2cSIZWW7MZtwV6Tuc2QN
yVpx5rOhDW91fm9rlS/Cbdb8LddBGvvOYtegQTBXHYq5eFMl1rqzAQnwUbrMbK24hLwTb8LxMh1p
jkbPBsEobtEh7sNPkel+hYWmQCZYmvGti5zXyxp533PLrdTc05rGiGe+WDgy7bY5F+TrpE3o2Uzg
MYH5k427p5N+1j7GSnVjlAjuca86ZQfq1RX4sXiUpaAjj2cSYizsR2+mEDQ6BFhWukRqbQot3QxI
AG2fEGNGDr7NbRNj4itVVeM6YIELUhIkgu3kputCN/wkrm7tiQTuEDLLUofCYKk4NeYOUrqUppOD
rsXaorHXMtyVjokKcfSKmrqnRqwSAnJBAE69flXxQEOtZYV9F+LNMC6gvJ8RrsLRMrrL+h9qhDyN
3gjGwjr6KAeWF81nn16HRbgZKwonBW9Y/zphsKuwk88CsxIUlAZvWEI0bNUma1CGFMiX5DpipmFt
YvNXz+RAmPfUoZk+CzDtzNJ6zdPgoqvGQyvt28gK3hGHHQo6PHH8ateNbzPva0bnBkkjLgCdocxN
3QRXQxRehibrGgJ+CwBUlcbvATssliGMOwXVdLIP8mZTudHdNF9XQ7iTgSRieVOl1tmoJtsi6Xc2
L3mUI9sW+Nha+cTHvjH50focntUoEyKiUWo0E00IXmtAZ4cSoQSYuHhcC4AsNqpEO1Ae5CITWZQb
khRs+zBEPzQtOUudT5c9UBElmEemk7ZS+G1oYBBBMK8Kv4LYosdenoSrEJXd2KMvmz7Jume+Fd4F
7cimi0QtWsvhUUZy65gdMuU7u1YgNMO9Qphl2D8SU/HjzC7XoTbt2yRYm9N0lgnby93qDvzHs0TM
H6s/stBZR9qrFt6yyTEDvUzy/NrqeJ3S+MKo0H5BxLYTvCuw8EGzoiJkwXLp3wJf3TlBsl1WrVCX
mG/Y8zOz3QS9vROjvS+KcIeBe6tRTbSsBQGUwKwGY9WhgJ6vrdbya+aPqo68I3RWdn4bk5EWN8aJ
neJ7db0s5I7jAFRRyUo9Ps3POIHHUY4f+lV+EWy1de5HzgrdsYeEHNTn24Jy0e//89r66LJH+4fe
TI4WiPGj2thXxaXgNKqv5VmxVTaBn1wayIEgWJ08Y38XMxxddin5vxx/RwCNBGA7P0v9F7vP2Q8d
55hxwwD1JM79KByag8ui6qaVANKBMDCw979fzE4ZLBMYxATI/UAOHO5KfJH+9LacIZDksKbsF+2G
wTHOfKwx2z1naDFPnE2/9x9//1toR5OMsJoqc4DwtHQ1rGoFAPql3DgrEpCu0KGeGnt9OzMdXe3o
8CL6wilsJ/iZJRcjx/1QwSR1oRbl5t9PxO63AyrXQTOFnVVYBkSgo3tLhJCszaH46RiKsRqhjQk5
+Gl5p8XlGgv7bRuaG6UzsQdG1y2yZDypfF8h9G5z3zfMOhClIRe7rfR26049mnPDsyCmAc3EqHwF
lwx9XjBfCFakgRm1OkXrwuD/9qxhCCUPHHxQKQ+xh9+Bprjmh3F/0LFxirrHaR75Du63ZC7PXfU2
rvUfFVLcrrYeKlRIA4cLJ1P3Y29tNDVax4VYCxE8ZmlJT/5miaVF4I5o21epH0PL3BrNi5ykD5Nt
WYSpkXVOMuIRMzK2J+VhEtexUj852rtKhUNH5maIAiRkzBnV2k/SwzCdN3hQtMl6DJPxIBx525P9
TnIIuhH3sjVNjrVqgbwwoRDT+/KKG+NgLXfPyrg/7/CUTdZHDdGzaftNtMS/yL7+iQr4RGX5p/fn
y3O1j96fXPZ5BUv/Y6RA40wjdXhs+3T8+PfX53tD5ffX55cm78s6MCVmAisb1fTyVZiGl6zHJ/UO
X/NqukebkD+cojEyqeRr/62/d3TJozZGHUP2swwg5yRAIRFBCtoUMQzzOVtkE9XObBgTDy3FR+mX
6gLVF0Q6m59L+0rlpicw0tUQwTTuqjCst2aHgDcJtEOHSTcNKWY5c8sUew6gkaoTyIrec3f0ndHw
+rHyapQrCIg8CT7Ertcj0niM7pfjgGvefFm8CkPxrBeHhnGO7fpY0rfoduiqCXNHJNmVLsdPvipP
ga7Wo2jXO+Z1KVihCjX4bEFy69cujvlysYhjNpz7XCKbVR4C9aUNsIAr+W6UyZrPGXN3EW+tWX+p
qvwuT9PnsUfSHcQfZt5dVrZ5YwXDjURpZIvIF2W0xUd1F6s2QEJ5FhjaxoL1X9QwkYuUgPTMzjC3
xaS4bUnTBZXbvgQYDFfBAEAEI6YB/78MgARgHUClaBozQwJy19utIl/VPjwjdauO34KYjyeudDqG
tm9H/YUYi41lJJ7bLdwPhW/ePQtQpriD5ZH36gl8DkPBl0NZoXdX/RBCdrYONULhGa1z1t/oeyUr
fGZAKy0/kFEQWumT0xQe8JCu+jFl17G4xxs/CkRd4nFRl0XJQ1Ec6tbZGRS3hTTP5xnLd3WuuI9j
IXdD/2N2+o1rEfyH3syi2VLJa2eiCMzOMs74ixvQ4nCMn21XlPUreQVXrklPtO523YhQUMhVKJXL
anECg7DoPEs7N7thFVJkjgzUy2uVV2RAq9VlOC9QgU24aJGplKZ2YeANj7O9HT44nN91k4M6Lf/k
oTTldlLucg18oBAAd1AjjUvu9OdATTRk4ryxJBr5vRnfjNGlRJhZ3CbY1VBUbWMXt2f5ViqgJo3h
osY/24z32oyfMz8MfenrE80TDgM1+QCqE12G2ktJskJYHjr9JcVwn4afQf5UDUDY+wyXOPAZA5k3
aGKWsedZQPcrw3Wu/4Avs3FCZNjZswR43qrGVnQq7X4XyVPKQo6Kzgjm63lETF/ARBTJa4zEy9Kb
9Ty+R5OxzdoaGysFaNIjiHod9QcrfQ1LemFpt5udh5TEE5Dwa52TWV5gM6cRoVTnGhbPPMhuxrG/
LyNc5QYjBqP8yMwZfiABjjnjKDvxjXAEcAl/NNhAx9/OEwPUp9h5mkS7TWF76pG+tsdXA31Q0NPv
M/OV2Qv6NMMqGbDTA7ck+Cg1P6k/N8h7vIlPJv6IlOtB23XOQ4uVBm2lPf4QdJpMjd2ErdPiccyt
8MoOzmeTsY8pM96ryY1eZNZemVbm1agJIw2bSMnBurJh5ywnI74AFhZb0TEQIyDU1xFCN96UjZnW
F0bX3rfylezIM0C/LGPnSjiuJ/FpmLSttadkMu5c0E8ctjdVNqy1Hm0MuvqybzcO/y99eBr6ZNd0
nJ7be5tJcdE8DRybiVrk3Hbo1XBN3t6HPb23eIRHWYH9eI7M+0m/7vLSS+C9yuBRDR9H5TqtK0T2
ya5yE3biZg0gFfYrCqCK496Y26+iBlrKuA5OHXaTxKst3sPwfFZuUYmupuI1JbtPV4ms7BDMYSqJ
SpSU5ssU3Qrs7XHlLIRU7pN5XjnVeREEwrdF8SDM/oINZxFucfBETmo6EFq5HcA/7Dy61FGumQqc
eRp42ujuh7D2Y1ohRCOuexOaFZ1+NWp9ZepXNfZiq4LHYWLFPdRNQvdv2pSJeZOPRLP17PaZvJKx
elaQYCJi+sM9ZHA2GgF+XS1m8juybUWCp4nKMjWNg8IxaVJuShOhhzK+uKK97s1DJw7FdMeULw96
YkRALvBhVLZcFxxYBiPbBHzIQU3tlT5lNLuCQvjYJgbk6AvOIOFAFKf6Tao7t0YPWals+ExKBetW
uE3wvOJAt2VKpRFdzzW5GEpFrXirJrexydlxxD/G2lPn1S43kN/kwJgs7WClsFfKYEt6SdU6nKnq
/SyGrdT18zKNvDBR9taYrPXundwvEgbBfhpvsxIdjKDYKYXlj/Xl0i90gRbZgHht+EM5742sHWju
7Er4ONpYP9iY6uCzhGWPdPWiHN/S7qDkJpY5IEtO6mM6Wmf6Nov3dQz9CtfdRO87YrcQCHtL45ws
SOgaMODdd1fzG7qvbXWuhjAHrXk9dKhuW3yAdUj80J1Jw16Fj6VUH2V5a+mahxcg4PtoEqjDs/oe
RpdFdJXVl/BgwhG5JXFJg/0xhJUv4r3kBk7h9TwU+84tlvMlYszRJCXDWDU2Li4GAKTO7Iu2eS1N
0G1R/qRWLLQNf+XZcNYB+UHVrIBIqNHC9RyJGuoO7H1m9BAlw01qzxslf6is2QvHYK+W2ipNb+wL
LFrTKtumvIyhRpiSkZ4NLj2zQt/bCJijYqKOoD9HjNuuLexd2Bi+O0hIHXdZkABei640yF6sJocY
+UCrRHdxeoinYNcIeZkE4y4M9atCSfZ96x7sKvxbofNPfNr136XXUV7b0X/83/9vxrdpHIb++/g2
fGykAuVvX8Pbln/j7/A24f6lL/xBXM8GbTfN4eA1/Mpu09y/iGmnQW3Z6NEMdSlw/4luA6D7FwNW
UtUYKus2uW/8d/9ktynC+stVl4x3/iU0no7p/kfhbUcNCxOh2oIKNQTGB43+rH7U2x6cNlTrVpar
yQ6cGZETQeUhhChTPgRV0uC/VCa1ADzmmo3TXQ9lElPyVcqkwd8N8emHOof2g5xE4ewlebDKWu1k
imA+Av97L0LgP8+aNVTzWdxpY7MrQRzlF4U5OD8mEu/sp4BtNhgd440LUzNlWRIVYKYscANxm+mP
Vq2p9YFhk4QmpvfU0LXjFmcqEi1whEOMl1/kmB3OgxZykifqLKjpg81d5bs6GcArgzxHGBq263br
pLIKGAKwv036j3R/8Vh3aLcMNWXGHZaWve+1MSQ6hR7oizs006dmZ9HLaBZ03tqOc6fn2nTMn5ty
HsRlonbjIrEydH3DTVahOGP0RNqI4WfyJXm2NQbdBP4EDk3wMI3e0XkuNIJ44EPoI9lTxtyyISWV
dgfhZCz2g50U1qZI655za6FTmVq5q9/bQAv6J9FUDsiMYsCUZFdcgpmz+rMJkvbJ1gaQR85UB3jN
qNPcXdp2qvNZt2Vmv8UEjecXtjkM/dtc9CZqcmDQ0WcdyQ7IS9JzKAH+kSpD995oKcQnCWuEGkUq
TkJUZKUJvd9H5TiMBMqRpl3tzQhLG47MfIxussbOuxdyCeg6T4Z4cfN+NlfTrOBL7Th/lTvRhymk
n3zp/gYkd3Bo13Nzbh4Tlcl4UJs8i0DpALZZbZmyHRlp/FhFzbRL7NY2V6EzjZA6irlqQMKEKPGF
bJdaKZ9acZBuPCvcjASx/Bi091OGYAnCSTa98l/nP0dhTx9pGBG018YJvt5kbqzmKuxyusPhmCNm
Nxwjve7taeRQRvLWciDA2OeNtkb4VVYsqr2sMYOXLEvV4KnK27SCcTXb6aVuS4iU8GgEWCg61w8a
+SqDZ7I14R01Kqv+TIAuoFUenbJ8zNWoFICP6jSYPNmhawTMp48tk42ByD1N0UK5y+cMwM7Q1W3/
SG/AVZFXisQ5i1uT6HIVqSGiu/ck6WbnR6llc34BNzZLr4B/m/neSSJpXuR8LdiJ5WST3JUb8UxJ
pYcJ73gwSz38KSvCgg9ai259bVRTmO7T3IbBEhm5gggxwL1h5kH7prd59BwPIaF/xLsbTLPNMLK6
H21FOtrW0mI3YW5Xxca11o5VzyRCN8fzalgOI3ZGIjhu5bnHFatOagBOj0Og6pftlFm+otd9dFXa
2HXvs6gG6xPBywJZ3iR1CdrfNdJmleaugq98tCbMk/2olfvRKtr41SgdfdwjRuNAypPsjDWH+OZ1
HEuHgA9IhGyqfYKrxDbmWVy3mgIAeOUkYaBeF6Oj5udxwF/rjEqqL1+I6g7EZWzzUa4KtEPjxRyK
pt7AHE9JJChjOT03o7ThjxRCIV3U66LIUPAhcHRhQBMV4mxEm/g608SPzngYGpj9dnDUdeGImUAT
h8gordNykz0/atQ54kBvOOE+MmtYgWwIQQlTc2bAZkhJbluR5Olwpk0uzeMkaigQDFdGsEkaHMp3
iirA2U3tLO4G8utdFAMV/J480/ClJu1SyCehmlEmpK6pbHthJwm+GKmjv4qHbNrIji/Bi1Uutuqy
NGVAkVeA0oseaOOmY71BgDbARvbNPlLmN7eLDWs4g4MW5zHRSnw01UUp4yKw6JJQUmjOzpFY3+HT
NpHMNEZ25TgBmxB5aILdg//aO4+iiias+lbG6jV1pD7eBLOlfRqyz5C9WpktHka9wpftYpmiZy+L
2dlgHlZ+ElBq3w4yqe6XbiazlCTrUDNFBjYOva8iNLRRF6qHKBwaZd3Ysf7qcsRkN4kTU79r9RTU
Y12VD63euBPmaKXuzzOAGwwdbXLVmYzxRvtEC4FqMbK6cLygTQxn10eTKP3atSUthbYY427Lrki6
99zW07yl8CX6qlWqntlVImCsJVmOHvdXXfH/K6z/pS1Owv++xNo39dtn9luBtfwLf1dYuvmX5SCM
cw2EYiSZLOaavyss3fhLWAgckVsxjbGNZaDwT4Wl63/BBNBtAM0qQshfjpx/CiwqNsNVEQppxDJb
MGTEf1JfIeP8rU9ps+WrKllp/I+loSs9dgWUzNUqWrA19L26ABNXB+nPURnT28RS1Oehz+d5r7Qu
8hDNSdhFZOqWt0ZgJ29lGDTaVoPOATtAcbtrQhknT63J+YwVo3/n1e73ojR7ep1tyOBUjmSrSCv2
laXmQzcQarvCtBp84JYLC6lsi/OwMRfukm4EL3NkpcU6mgMD3zfIuRGdR9vAyiyUqvD7tC13yVQ1
Lx25wzC+3BY/ta4HLq6vYFq7lUYT0s7M3ZAM0XUR4kHv006u46osXxgzSPK0omYPcqZ9i0lLocOu
RRHdecfJzoUTqmf9UBQXRks3fFsMCX68Uo7mB6t/gT1VU1QkoqQZgreSKj3OzrTL5hDMhoB6PBfd
8gkW2lUqJgF0lw5n/1k2ZNN7na6XclMq9XytdhGEtQDEn7bjV+jAC61sQWHZml1c93pu4F4oO3Qj
cWno8TbWrcUJR+0GE1Cfow1R49NZ08aNx54Bt6Evu5s67bHmtQWth1nH2Wgn4O9WbeLmz2J2gpcB
uxdArKymUupUq9i4k2pzcykIr5uWjgQgkhzUR4DL84dbBgiGsK81Fw1NMZKDudF0AmkprvVormg8
ShPgvCTRGfDTlFLhsttbt5I68qpTMmvHXh9dJjURapYy2E+Z0FvfDullNaqA09DyY1fmOH1SfxFW
27r2dCELHUENvVSKlKQsfQ1pkmcWlnihJe1e2EpYg+ILAV/axpTcuw1N9HzmXq4xNhgv5KlyHggN
WNKFelsEqHQcZbL8RijzVe827U2kOpCp0kQh/AfAKHN4+m2AyJX4TnXjl1YhTdVASsFQSe0+yyL4
obU0y1XMhzeBHkX3laF1K7KFABRNWXHbB3W0DXJsIPBoR8T4chCbNmAjJWGl9GoJtrjU9B98hJBu
rBBMAWYcRGQ0Yg2jfXQ1GF2hhEQHjBnuhB4ThzvQ5xZ19JT0GBtTJqSTlZ43XU9TvYkugSPhNeEA
sUlkdzeZyn2fIb9LUcejmdLLFU324qx3MnOtJqa7h5HNy5RHADY7ytXSAVVn6rqDckoH0lfNT0aj
1jCCaE4WCJOjsORznUiW7KZe0h9s3tMEbEEXp3xSM9BLUhpviKlHXWi690WjnSele89nqDOSEi+J
iVmk7OaG9mYKZUJLG88SsNpIzDrT8pQ/l1rea3E6ouyqac5qGli3kNKIFMl30SifdWePfI9kKoIk
1zeVGoz382gjbInjhzYzx01TJ6R34+vYdl1EJ8m1YYkbMcSOMbUvWpfTVdFWYuuqCSWrXKAGqIu8
utcNr3Tz+OCIAPxqUVW3uhqU52Y2QOBD9LDOi0qhX9xIP9JbyMV4WkVlEkI9QNnoVHe4KpKYoiiN
n6OlTMlKDgy9jX12M+UqFLqmBgzNvNmONV14tFeI8kA2DP93KD+SumOwgCanQSI48mJ0lcISqef1
Ju36bhWG9gssOjBOaWBcRoEFSx879U7M4fyRLQD2OC4WkQMooj4smou0bX/Okx2tNcMArJmr/Vp2
ofQty7T8ILco7PRi2uhN90FhOcJHjFBXWVM5XTYWjWzZWhnddUISsaJG1llQ2cEPp1QCbTUp3dKG
rs0nBiSduSJlevL6KCHbMFPHfaRGD3ShOYJkqEvHqLa7lUxy1PQNYYClrXZIwnnN1Nr8OWtFsFEi
/r5ZppQ3MnfupBxA1TU9ylVvUlxLvwwrVffKFMZUZTAM2mgisp5kP6bnYnDDc0ITmGppYENTfUzX
gtjKhziMK0+kRJvOIaDDRpmqvaHNPG2nZvMAtM93hWeY+Tyx2YmTX3TtqE2kmyTRDeOCMdpFRZAx
YGk4KJe+INdj/tDBBaReoZnFbYdRGsqT6N36k4aBtbF6+xoycuyb/BFnlnQiDmUtWQH6pCOWQYva
TKJGWkbDNG5K9dCnhcbUNzb56UYK4oCzP34NKP0U02TcMosxGEvavXTPspaZipk7QOC4MENikUUw
pIDAAOcdRKhxmZb/LcOZHGzMEsltVaIsrCZFMLoVuTkpnN4lVX4qSHompSAUcbHFxo6Hvh4cuvJ8
Hy5WMjN2b2Wlk5FZiMiMHvs+NVidRN+pGlE0qmpb9PEnh8TRstJm8sNnHaGlhItiWU6fbJLchH/2
pXz6p1X3NW74KD7vV1FCdbOIoeG+fI8dKhGxQrDUa4ytTIDe6qv+PDwon+mF3I+bfJNvA3FCN/G7
4WS5Iv0llYfrEsah29aRQEUW+FCUXkcM5jbNZhwicpzcaV6pfAGnhOa/uyWWa5mI7WFfYKlZZPdH
Q++6Fa1pc+D0jK39vBhOsnO6uVfK+tQU+kgM8utK9M5o4SFlNG3bok/3Vf/SSiDMumICUj5oPhjZ
Xbjv1mQeeOyu61P+Le37PTTp1hEtoqJ+QQVzdA+D0RiMyeaQZGyh+mO9Ds+1nb2Zz/qzHv28tRvO
T+lPjib7f//Cr9c8UvioA/KryOGazmu7+K7Z1G+CNTkIuFzXFHvrU76dpVf6ZbD//YpU+l/vaadl
KGFDOXq9r/nYS7fDRlsvboH8vd0YvsSfEe81r8XzjeHl3z+M34W+36+9yGS+6BgKRZ+bsObXqhJU
CLCEWj7++xV+6YP+S7fw/RJHSpsgoq+FjG15iCBxsQkzIfCbfXZSL/XHR2dpOuFJy1GHGJzff0yf
1CJJIdt4i+FCI3B6SYMCxn6dw0Xk9nmn6TZ/enZfL3n040LThn45c8mJwB0NRtDiXi+3p0RY4k/P
6ct1rCMRlmBPqIuW65DBucEv4AUoKGkOrsUG1p/lVZ7cVmvN070YKSh9u22xztgOV4W6+r/6LDkq
0kV3bGzfx7q0WR+VblLxdv+ShHnYPN5yP926r6QY8jeQIFu9U76zPy0FX655rEJLpTp24tc1GYoK
nmfOjEgOln/ibV0WsN/fVlxSlDC2YTPCwE/3+zukVTot+cCY+G26v8Rqe+M7EVGgtQmeZEJPOXzi
EzwaSCwfyO+XPB5IyHnOQhY6Lml2dPOp1XjAi4MfUtqN+YqHX/eYLk676sQe9YcF9vdLHy2wUeO2
I9vlcun4VmyKbV9ummdauBf1Nl6nT4gVDtr+32/x9yf5+zWPFljHlK5IDa4Z28+u85R2QGBPPMXl
j/j2ELmxBv5ELL7HkVRGkwxjaNPwctEYXyo9LBhyetPDv/+Q798kP4SNENOevQhgj25e1pntIFSu
IhVyMu6q9sS2/qcbJXBzMhJzNcZfR69io6uVrYZ0zGmpoue7scJhnUUnXoFTFzl6+Tj3Vma+3CoC
PIEkWV5gYsKoTsTa/aFuIMqXxEcheCAAx47WyTIpnCaRKfyXbftc77vtsruJq2E94GI/FUr2p8dv
GjqjbsaN5D0e/SZtVrqQgFSiEyAXOPZ0rgzK0zxHbOj6/b+/A0eC4L8/3q/XOnoJ6O7XEYChmd0t
3Jnn6VbfLtY++ivrk1/rn9amr9c6+nJm0t4NreJaCwoAGG9O/dXC1BkfEXt7yvqUi/OPT+3rBY8q
E82uaq01lh93M23EJjxDwrBdPKMYs05e7dRTO9q9nXBqhqbkYvkMNlczHlo7ew3d8SwYXO/fn9r3
Xdvi0zVtYrRNVnv16AWZ5DSJTMSkJG3kZbclPWnTXbRb+8RKt/Rov61DlOTgbVxAe99iFmU/jZSw
wOnr9d+ZnNXWWQ/RPvHDrbmd8TywynZ4Xk8Swf90M9nDaMAyUodCfvTk0pGIC4OpLa8lmooGNjQ9
HFy/zjpsNpwqgw8iOPxg46AqOnFzl5t3vPh+vfTRcxR1mDPs5NJSua6UD3s49cmdusDRWtJOxRzK
igtQAvk9FaWX3aExumHUhy1yZVz8DzzE309YvDH/dT+P669AK1O3yn7dT4JrVs3BXr6Ejfo/CFT8
w+1D+q/auqM7dKmPntxoYBSyC8lncLHQPhAObRZy0LTWNslZdGIL+0PJzKH6y9WOHlaSVnHYyXxZ
vvqLyAOO1uPORkq2D86LHAnByj4BnvnD03NVDU+urlqOSo3F7/9y4sgHzD1gpVWvHPG8dm9mZf7n
L+BvVzhaJiV5Ne0w/x/2zmS5ciXLrr+SVnOkoXF0ZiWZ6fY9L9sgOYExOkcPR998m2b6MS1cZilf
RCrzVQ00U1oGXzAiSN6LxnH8nL3X5idIumiJ/9D3r/96+fi/HbVffsJv56ijf5k41aCzY4Pavk7W
TM0BI6+0bbXNn+23v1Xc/38Q9m/zdOifz8E21Y/8W/iXx6Jt0GXkf/nIv//lf+TNR/Wtib795cSn
9R+HZPM3+5yRue5fHV33BFcZUAVmVEzCPmdktv5Xw9UZn4GwcCkRZnLBf6iQLFRIc7AvPXNSfGmm
8FX/oUIS/l9dA4KMD6DBoqnjif/KlMycr/K/L5KeJdBWmIS08hSi/KdW+fUuqEpSXyIdqUdivtlK
ja+dkiQbTjsmxs4u6/x+mya22jVtax+lq3E3VhWQczlXMsGam3pddOZwxSf/NQwV6T1SJ04mF9ou
dI0XgZ6UdIBS7BunXsWDewisKf7yh3Nx/Xy1f2yqmfNl/oc3MXe4UPFbIFx4I675+5toZGK5ZinV
Zsy1d8+Hyd0N9rEHqFBHTvoiU+Q8k38RhU9qWBePV8RdR6i06qRP4thnstwh7YQoydReXw/Siu+6
qvS3uYk2NmotuW2sqX3KmAbFhe2vgSMWy47Zw3oIElyElf4nD2zxD++ITh0tO9RpdAt1bFe/nhaP
eXcoIW9tUpHnh8BLWObvZIOCsXQ764srSWmJo2PVPJIaUFxzo9paqvA3uIGSRa9nUHPGnFQbHX2G
mDyGL/OfWaUYrlrmnsM6oy/MFI6W92CBDCAdZKrtDb1wCwMA6uA+KeXZROdsx25ytRllxs3XMYur
Fz817G2LwCLufe2kEIOuo0ZmSw1xxy4vq2BDsEWz97kONnUkeAsmsQlqIjN8mQ9mu8mgdP3rC0BY
v18ANqHeOCKoM1yXGof75Y9reRWFZd5V1bDJfYVDO3iwkiz/MqyaoGwx4HrZdYyTl6RN8LUz5aUj
7SPGBTW6G10Mtpr9LlvZvjs9ipvRsva9oFUzBBcVV8alqhbJJOs7rx37XSfi9EUXkFnzaDZKaAc9
51obO2RTzsyPd+OrcrqTxvgGrTBJa3UvsAAZThcuO9vHwJ21d8ivCFHsBFjpOjKtTRvV76RUeqt/
fVx+q/s8W9CvdGcEkEOHhLn7b92aRkuHSQ8LJpWOvek11T4kSDV8Tav2Zf4T+BEurIDhbS1PkVS4
U7tRrictKK5Wo/xtPdm8taCaVq6Wr+dff/L65vPyxxt3fn2eYOfK/4SN3PLX82aXZlVFYiJBK0Wh
59bqEXkcfnTbai6GgdHMFXm2tquJwXHmeSRouEAa8ryN7wNH/klB8PtayNECfoNogVavRe/a+e2m
U13tNHpv+7spSsTBARGxNBkFzjEr4GjtMHtOXDzgSd7hHAnzQ1jelQTjXRK3ftGz3N2PozQ2QVmT
i6CTkqkHKVkcaXuWddcfytzrtl7kZZtRac0aG3LObYTHqHU1488O7Hzgfj2w85bTQuY6vyUEq78e
WK/uQdXqVrDLqqxHjRdPRAu5rf0ME7HrJoE5q+m3vWOujQo7fe4k1dJvEm7RUE/zVWBO01r2yKGC
qnDXjTTHbU36IPpPw/6T7sJvRcx8kfJaXU/n5kUcgcD219c6kPuBuEEEO9xHM52ELIhR1fmhsdrs
Sf6Ayg9ltpXHLlE+PBQDQSJXydFIqAs75tD/+pr8h4cJgmCTQzdT2pAycSH8+nJqnzm8xOK291N/
2gbuGK+ZE/6oa6SLWjx0yyKpkRnp01GiyF2DqEgOo2vBKUGhVHkp5n0ziZfGiDNfhCV7Vewoz22G
4OH2KWZG446VuD5Y0ZQulSbpd7HVBAyTQBVQYLEHO/z6J+9qnrz8ekGYyJnnvocxK5d/vyByU3if
1/bgR6RoJj0AIg3oh2b2dGanWr010+iR4lltS8ITZVideKjYx7iznvS2G6BmG+OSAW++1PBzoquf
pbZiHK7KrZ+CcdJPpp9qf1JBM3X7rUDh6qA+QiwE44sySvz+JBwlo+MpaLTd5xPEQ4pwGDCSTeaQ
vhjlNGx00gCXbkeW42BVxglB2LHw/eFqB2QjtlFknBB6XNEb+Xs7tl+cyTROhoPfoRrCDuw1E80R
uBEAAyU3iJS/WWbqb2MClknlAVvQsNtS/n2Iau7VYULbdpJgMbeilgjSE5uW6ECa5aWx+m9ifn7C
nvC3wtJo++iTBevjJWgaMmxKDWFJi/kVTz1ZfBOSw1uVUTi5szdG29gzoSNzcoi/6vH4oOEAeTQ8
bSMm5W3M3Nt4VEBHslJ/RuTJ77PUWksw82uVu2SzJ7ByhdlsWmfMsZllXJR9RAaXJCJG9IG5Nlsc
wSwG4krEk330oQ2MsjtgnkDEeZl3ScdbbQQN/Ysay3gzQN0dR8fatcQprZHV9hezRhGl2bK+n6Mq
GybtR4JVkGEY2DzaLIjPcdd8cE1hyKiih8IU32ppQASZl3fyj19sUhegrXjn26XjwhDfVEEgSddt
sONZtbMHUx0staLOjyZicDSVaLGRx+BUGzXrOBI2n+O9uJ3gIeWGIdscUW0R7Fhf+3NqhMdEWemL
QCOyQMntnW4/WyfDC/G28aF0op4/Lw+bCGo9q+nrBAnSIguSCCGXsBzS714werBFo2hrBPkdYinC
1zlmE2XPVsjY2oV2ZxEdR36gigPQbmn9fCu4nBoDDNxul7n3Y9AbPG/n75SRcCrtkHj23oVSHzpi
NbqtuI5DfiD8B+z9LEkl83mVk5a7pyYhqzLg+VfUJt7z0ItAeOfDRsVhcNIC6W+QaF991dtHpbkl
Abl5ugT9GG9rztpqMtufwaTSTT0iDoHmv1ThY9NYW7cU0b2D05QMC8DwdQ3kPnkZ/K6/+h15V7fr
145b++z0JBWMM9S/spMaQhXkobka+HuVpxDnbGrfds4klLDo1YkenduAfLG8E3elVx+dVrmAMLJo
H0njQ+phfjUBTBDSWVJDOS2XUqWct1RuDTg5HODywjkel8EAsh79U5++eLmMlo1U0x3C3i9D6YFU
GDvwVQ4akygd21XeyY/MqHOw5i1BQiRgHst8bF8m1PNbNGWs0l1AEqmBHrphUTC6ZOf0+oTjOK53
hqXVDz1cDuKjr5XNO5CpYV1uX6x6WpuN2+anEkBSDlqkDR918mzRkBkbkbc+Styu3nQDVlyztPBb
qjRY2vOpJ55tDzaJLcQYuTw2UAKhuT4K9A+vZrSRVf9j8LMXgFH2IQWruuwdam0EXPtC8W/1UvTr
KhuCLVHX6VJqzu62bg8DVKLEB4dSFB60ktb80pJEh00hhxk1r8a3En/I+uMwyZ+hnJNix4wIxoA8
2CJPnvK6uXitZt5Z5CzTLi6+IO4AEGAUp6jtjW2NluqOWNWFrw/cH/EYjh+l3T+KMqv2CEumTRo4
PDGqrNEuWkY0Yx7BNDSHidD5eVsksjzeFxOZt26T4uQiaEqKqTplU4GOnmVAE5c88jCq3UrMBGX8
6vYg1N2quFiI1baqwxAOeqf9fEvsq409Tjp3L32g58pxTqaROguEM8aScOvmoR477jqU+WTHDQN8
KiI8i0Glay8Tw+d5R4FHYlWiScIaRtrjRcCHwbGP+UiQa8pZTSY3vLM9iE/zQhLq/XOMAJT0IV5g
5gINNsdWXGTAxeI1EFcahEi3zVg18MRuTWgMpvXcCeNLZ6NKbFHFv6d7jL7raWr1+7Etu0c3ZgTE
1QAMaQIYtfC86t7rpuYI55FYHDKvVOC2WwIa4lVk2NmVh8syn/fXVQz7eEKlVdGMM5nF8Owhzt0E
KFfUhX8Ix/T59sBubVAInVVnhGNzdlVEO2J+x7eNC/Z8lsEusFbNHM3V2zBnQ/8SlHZ16vXu2Y80
fJVBVRNf24b4Rok6AC+l7caWpHFRkGmRTFCHZrMsjes75K2Sjm6F5V4ysU9wX7aau0UuRIaLump0
3TY13k5sANzMKoBdhjG+3hBe8WRLBD1p54/vXUhyRtPpX0m2czaSJ5IpYuw8gYNpf95v1dZYXHQc
rvjgSb9GE0qsbvnmpvqP2xM0mPT4pDTFTd2RAIucp/k8b7cjgqq121iaJs63J3PAXjrQp3rvSZNQ
cjc79AG5cn3ibgJlbduqOPZjgJjUJZdPJOEuDdsHEwzFD0EeWcstXXrBvR/FxgGlW7xzLW5AHPP2
8V32hb+dbmd2CDBhB1GB9AyvfW7X1b1PEmOkAuuY4VYkiKBaI+Sq4CV5+UVKnR22MvZJZrOWVhUV
ZIv0Cl0VWbFpmE37uPOtq5NruHVdU/8aixrXr9k99soNT7iRzW0W1s+O8skTCyZcYG6wVbk/7nt9
9D5Li8phIj/VzVJjHbriqSXSMQne+9FVb5pGEDt6qzkbVbmt8SRq13gCkoE2Df6hitN+bbHHXhSo
bre3B+RtQa2jSjs0PCuX2pBW21rXu50VmtFhICH99i9kZkRcNoX1U4Be0jsSSFxCVB5BmPqfzwJ6
S19vtz8Nl+BIrPUKk1Jxvn3wtKrdfm6VC7YCiygr1bgx7syraoAP0N/f2kNilYu8kd66l6O/cmSC
psuREJNk0Z/EGajIGHLrIMUMDC8/prnK112bi01Bnr2I3R36WDIhE6hI2pS+3R72mhc+5a6QZ7tE
vGuRKKlhAdtoSNyugQrVaiIuZ1U4Q3oe8Z3nE7H2EZeHNEE5sQPYF7oq1nmZH/ugOBVEBq6ScsBk
hOYZAHC/KS12iFQVMDH7NDXOMRLoRd7SsdHsO8pyD3O+opyUHOAi6Ib7vI/hCalL1Q5kKCYSeOKo
YehrW0BqCfFmk+7+vN0QGEuqozBTbdVn5BDfFoB0cqtLlkn7rLnvvRXasLGorfpMfJC3INYeV8Aq
myCYTbZxLaesxNrlQGnNAUuOSdzt857YQtNlA+uFIBDyNDz5RoaMMRrFwdQLsHUmQfCxK2FwOHl6
9af8QYNnDcRistfjz1ai2zPwZu2JEj6n/LtTVTds/Ocn8634THtBLMecj2s6OEF6CDengSPIAeNk
psbVI45w3WQOhhzOJFiNrICzEQ47va1zCu7muePsPupW8z62fJGpxuyaxhNtGpGtXB6s53iuD0u9
yu+pjYmVdG3cxr79mJbjFgDYq1uLWWM5vqZVa+wHe3qN08Y6mU1uA37L2X4C89l7UwwYsHEMBOzs
jjo7vMa6l6zNntA/5ORknAA2OaPhetHonGxKP9a2UQPXQqUjCs8yzbZ68fx5ycDwfGAVAmQjvbeG
EfyGPbNHd5EUNEKErEUqRb0RA5E7XcBrKQ0UzmPqnW9HDlaFB0ZYrnWaLEdP3Ev09iTXogTG0g09
wkLI6U0EXmtdIN/iUKdaI/NyWcpwAnky+Xdhb3kXU2nHLOziewoSwA8diUSgBN10paryZzRrMW8f
JqJUNDz4BXpKnE/6dKrUHTe5vtGqWu3y3rNfbGHubCP9NoSxd6n0ARrcfFGIyqKYYYXl6RyvYg8q
m0xktMc71O9FBdxDVL26mCW20uXtLsQjiRo9mOT59gFrANJXF7hgELiIPGWcfcsbcMuiDrSN14EE
zb3xkCRJdcH/9KPigXEsp7E54VR69Jy6Awvq+9Ua20gPrSbrtqi0a/YVZnIMTaxGZQFDUxMu+swa
LXY1brQ8iAms6bIzsz792HcjlUxbrrhUzV1Fz4f7tA4PAaDRldv40WuZNW+ASdnxaGW0vvUObx94
iAznzLbTlxGtxb637R9d6zCDHUuq2iIkXdtvDQLENajEpqwOmh14VDOsw9gzGRLrvF/ShFzahgEV
/6rsx5heLorOyEi7vZaV3SIlgPfeqqoOgZDd7FTsfFR6l5KDa91VWBhXvao14ExZtqVUY6w233tu
gvPF1vqz4wIGnB+5mcGWa0j78VWEMat3Gx5Dr6D+T4tn1r2aZCqLVFjqlmOi49D3g+6QuFmL81HD
zSXKjkTD6nWQYACtNL0Msn8Xc/tZtVjptXy0rnVeb8lQp5pPkuGIk2gn4/xnGXbDNe6jkzGnnfOD
7/qKVrzIudP6JBqpLSHsBtmh7h0MKpMrHpu+OdmdIgZZuuExrWArzt1r2QO7xQVEseURzwBTeFhT
1rFbitpxp1wYhK0VF6fSqatdC6vqXieeaP5VEmkETSB8ZOkSdgiXGZ3QfV2597WhiBTR6Zs2uFzW
ofZ96FRF9R9OR0iiV5upANmTfYVouiWQFKeFS03IAf38oefU0dwnaaXGV0eXCpigL8/p/EH6IC7K
Qvir8nb1yXi+lNufEpssbl4qekP3pk1WW/qDW3vOXndTtu6t2e9ak75dr0MI7Nus2/UawJBJax5S
5tMHhCHJ2sGuu8RRNN9utnMgNl2jDof55YrE3UfGpO/fMp17xunFsGzGjKW0NuUa/TaZrAUMI3Qs
ivmBJ55VziH0aaLHjrJPddjMwxV2hrHZIp+uhQ0Kk31pEt2l8TCucgga62B+aMoqP7gE6K68yEJr
pXGexeetjTU7XY0jUM1CimTbpAE9R+jHD7cNQz5PMop5cxOM/gZEp3otwil5GVXnLFVRLwxu4R3W
smQXeBBQbEefVqmv6iUIVGY6brgrQi3e4FY9uEXgbYXfz1eJe8r6fInGzthzQIpXrUiiVTqX+zrz
F/xa+WW0JQUdxe+fNOatf2zHCXMGoAsboxyEgt96ngWXkVlU2H6tTGv35tCveb24QycyuXRZXLxJ
qEc7fY0xzdxXebGr5k2J07vH2yCnLP1mxYN0AHiBYp/w5b2EG8V1MvhkFzdnzeqKsznF7BAAosGQ
kiCu3PYhryGf4vO4jzIfOzUh3kPmVev/RFvXnlvMv3YcISigyjSRg88cht9a0K3VDELabbrXOonY
RGtJ4qlUs2hVkmwjFo0HN3WPt7liXTn+EgtwsdIRjKywFvC7lPSLz03OUH4pjSo4NAbeLX+s4kOV
RVcjUdQRIXDSW5UvW+9H4ojoMvX9SQXJDjusdc492R+Fhsxea6uTGZv1Nhx7jDvAeU5lMZGiG0Gp
Lnlcs6WwjokbWJeu9haR7067oc2NRdYU1dbHsbf8e1GKa8VftEI4K80Yx6PeqZF3gmUqkpPBqEBD
pYQbdR05492tkfv/YAL/VGT8/9/n7/ytUGMVybD57//+y2f/lBryyxfBGvnby1t9NB+/fLLOMVuP
9zxHx4cfdZt+/gD5o5j/5X/2L//y4/Zdnkb147/927eizXHuPvyQUZH/caZuzgKNfz6hf/pf/5OM
6fHHP3zJ5xxeiL96Bt4H1LQ61gRjnv18zuFNXKwkjOmQgblOheswAf/bHF6YfzXQ7TGJpW6yGVFw
F/9tDI/3lQGRjqrSsW0X9eV/yatq/66S4k7xdV8QiMCCgNt8nm/+QYuiQA20iATaJXyNdtuW1sIl
+P3w2WpxI50Rq0rUR213MeAeX7mrzx0RcnYgX7rcUIZ1j8KSxC2b+p4s2iK6YGipTuzxhoNnqwhk
szGYBz2JdcwvyVdzEEj6qa4OiFSOpRZ+/5xdGDWLYpExvuoAmz8yrVzX3khtMkHVuRUL1dwlDWms
0z01wo3V+cM2bOz7218Gdbkgc6Faq6L82ft+cR9pqcYmN9sZRRQfx8TsdqNve+uOwHNfVvrZh0yx
0bj7ZrjCV2J6/0RbZJJ88stahGGDFQjVG3bk2TPCzPHX45u0NdV7iVsky8mwc+gvLrKkDmimmMHF
8lTJ0gRJWmv7r5Et0wv+J/M57PqvjdEsm9JJH008fKsK5MkVwkG+NcvMO7JisPHKDWykNQ6t02Se
bl+Yt5N4msfnFYT3wXzxVNbQJw/ytfIj64sIh2s+VSVpqBGtNxK9eIoBlLt97e3TzM9pBNabWnjD
/TTlcg0KYP6dzmmYt4xpEh0cwy+fEvVCGQRKIG3jnSFk9CgU6eGSZ4lV2LQtmQdkS0I/1ZdMBAn+
/KBf6EGWr2qYf3t/6vSd39j9yhzy4cUaw4jNHYRsMbbOc5GtBwyOp5AIeqy97gV0tXcJ7ZoNSS7Y
GkaojyB70g+SVfzaxJm1Kuz5285VMBSxg8mTM7SdCFx1zOC54ORui5LYyE0vcDKX1JGT6rsvtjVq
y96ia3D7tAiGu6rth3srpMEoLArrTunaubQnGIY0Q97plG4gMUB5oPTehcJP9pNVFFsCsW9vdkoy
CDFOss+95ihbN+S8Ah+j4x3O7WlaLHHZ+ctyxDMg2/AtBk6wY31zoL3J8E3T210extHILktL0o3Z
6da5FzTMxvoYZdg5XJgyK2fId3TF+wtbl4CIUcpNHgrnrPXfFF7ZkwXmZm1Mtrk1m8muN7rrG8vI
BI6RMwc9fM4UhNOwLyUXt5Daj35MnmO93LvlMOwiBHhnC3z6GZb3o8mEf+sEVFq3DxMPnWXmFOjx
3OFCkZ7smwqEBLR4+9S3G7tUgu1+05+amvgNRG7LvkmbdRHU2jnQq2CCYi2KXVvLj0EbT3loefuQ
x94ZgJXNTnUAlzjE4gEF0Wbo3fLu9pmWduEeZJC3CEPosyJoypXexx1OWZKHJ39QbyAYoZKVWXiu
UjyPmv82eQXQr7lhObTuYzdq6aXT8UZ3Ee7zJcjm0KzvCuIkK2Wpc10OJ+qe8twadbbzs5lPV03O
Qva+gyCgFScZ2t87vbKOeMq/0G7Tz1bb7vCmKIyV3WNmSP8xSdS+S6vvpvKbbWSQz55Spt4Btnjw
vOSjHByX/iQvYnDG7l263qOd0G60i/KsKAceKGu8/eSE5Br8cKf61Z5p4mJiFhh7rnPqOv+5c/3q
JQZ2sbFxdR+r3gy3Weyza7DCR7NSz4bqH2DlsZegGvPmD3KyxqOI4s/GhQJNs5g1fPva69K95WGV
rhQ5984wudfBdgimb+Vs3Rx2ZuhOaBIK92wyX1v3k4ON6P9oVMJmoeZPolJHb6N358oJ3GtrjObK
YCJEicg3JF8rQeKkufTAMSmnYTjudVgFT8rmQOd2xJ670NvTUAzvHiFD1y5t3cWUD3QrK8O78qDx
r03BxnBUlGl//zNJGxfYWQTxZv4nVo5NeegdceyCEoOxlVtbv8/zJ60r0XMSeLFM2Cs++QZvVSQJ
NDX+Mh3HcFtgcF0WURtztpP0fQqHv/3u888GSKrTZOkXVCIbACb1z8aKzrhz3TetaAzQsKW1+1yR
MTsWS60yyZfpzRb2Y7HuHa/f+pU5bsootp7tJDP2cTS5Kwbh2iIeKvWQJHaxrKY22za2NJeFNMDv
s1wupeN9CR0FQc6V+u5z4kViGebRwNeutw9tn795QWMfkF5YQFzIiKg1+M3eBevguvfFM7SJfGV6
5XNXH7E20u1Q02tdePf09c5Z4C8d8nppXh/GNDzWlrkOxbgNy5fSyB+MTtv6IFwnlz+qne0U1hsE
yIs013cd8+SIyYVrattSSw5l+t5003nQ0y8FpJhF7nubMM5XkG0gp6JlkTnx1Q5dPXoMZkG0/YcJ
T6oJkDHPLEwjXuWChaV314Ap13bHjtsSC08560Q3lroZrhhnrEyNnZMEZG/jhEotnlhwI1JW+GI8
9DwG9D6DKwhkxiE6FpBVFgXELuCfhqlxX0XJPrD9VQfyrLfvWE43VuVuW3CVbgudzxZn6pwHGl9M
nJjHdMVOic3Uy1U2lBsVuTwvxzOFHvNkaM8ygMSorWNEVrVYWWwgqzDc4rvYwbldJx49uS5fJzIB
HdSfutQ/zgdxPhCTq12tBKNYm9EFkPTNQebDDKJ5iPTFbN5an7c3vOLOXjrRi25ppBQRLsnwIIqy
tVsW29BQq0Qz0XcEy5aFK828DQyiDZzOKbCw/9OE1sKtNRhroDbbSJ+zMWiQpPydNRytHgqnDUDe
kns1ogbThlXmi/M0iLtAU8y+6rVeJi8O0OSJvnhNByTRh1ND964P8r0M4s1MfDTK/hS0Os+N4aiN
6QsUnUsXl0ta2qwyzjKqu40s83XM2NS3ig2zvoXLGICe3BCutYEoh45mYXj0YKG1wfe0CPYdlwtD
qJMPQjad44l8ttpWdh9Z1ZpACda8lRjoCHeI+zVvkfbTtjDNjWGgGEinbSnde31W+kuCrUYZLhCp
vIf8NBhya91FSVWSM+QiUTLZzJdGSodmWGbe3m6iS+1zTebTytL45tQAOKlWg471POyPluzuTA8U
m5Jrz4JC3nkPZbUPzX7D2LskAtNZxjRIHfRW3mzA8tVXdJ4WUI9iOf9Mv6FPY7m7ZAQ0HdQ7S4lt
EK24wH42KWo8L9iPdXhSxKHwPF8HK+mEO93VvpW9tfLoHXkmZgq7OuhKbTVbW0e8qxAMWaZp10ja
L7Gsz/N3iZ6qac5PaNe2ejAkFQ9XTurOq568b2swmD6pKxUOGplv6lisCm3ctom29IGVJrG5CaT2
2KnvZe0h2aw2ZdmvgkysqjraztdzVI/nvGleat06BtF0hVV24JWvSnKZk3otm+wQIZqreIwGxFh0
hbOd/9yv3HPi0f2KzX0GYbUlxiL0K/Qg2cbmhm4V/A49A8w03gliTMyhOcz/rXXvFA2CkzdvVM6A
DvaWCM9BhY7CDtd5kcCPA9LNqZzPcW1fdMKXAD2tUxqzRk3vGuYq5GUini/Kr5d0RU9W2uwSx7or
I/v24npTrIZuOAD6W/QqYwBorjN/vBRsLOrX0DBXFpWqB1CjdbP7JAMIbepvYw8cdpPLgvMwXnqX
utRY01bajMa3eT3DjK6396J31qiB952ZnWwvZhVrl5xXcsnsJ4o2UMY9d0hCfwGDvjNtAIttetO6
2jayk8R/tezpYA3xccJdO7xWvlyXE7hPzkKj2feAGVcmnPupLFaBQa46sTpE7Lx2JGbNv+yeLyvE
VQtR0A5K+8aDdtvnw1stgwtjqWWdOuAfizX99J2HkKZBZsoiscwyc1uRnaVN3DiyPgwettARxanb
3dksmDL/sFxa0YXzMNheBDAogK5RrZj2nttYeyqSLZzrREV0aPttwVMPAMA+jcWyGuVh5hyP7XiO
h/5BuZhzABpBwl2rquBRLqYXW+/2iWEcLfqN5kSrNrff7M45ZyZw3mZl0lfyMvg+zGMYluX6l5hZ
+yIto/cJOBzysJRlnvncOD771nMNeDUIIID5KVtdDmbv4noaZjAhzC/E8hcvcpd203KsnNe4CnKo
Di0a1eGt4fp1dPWaj7sxEmqplHagH/pYt9Gpp5+dy3ervkci86VhrOx54Z2Tl+eqdI6pURxCotpG
Pz8G5pzwksm3DCKsjjArqusckEe3taF3MOP/ALH5KjpxTlrgjE6i04zy9YUgcRWSO9vIXUqPSbq7
0U6mhTOaiOg891mFKUIlsQ2TEdK4JJXIJPSkdc37rohWZYjWkgrpB7X+KUj7777TvdtttO7GjlgY
yrra5C7Upvco3lg6R9nSCPUQyf0Ps/RPpe58dXIYFtDqvrEzOmkCGsHYbOtsuhcRvA0tn445Ynsv
13m63JsJSV2JBWefYfbXfgge6+EyCHUvI+1JtPU1qIyHFld/7TxJD9hJKNaJSjZ5JYge07tXp9LB
MZXqoQqWRjaA6Xcn+Lr5D5Wb78X0Ok7Gi84cdsFg+L1pGeeF+kdUkAwn+hcgYOA5guKsJe5T43ib
aZ4kRGrHNntb1dMaOxC54NZH4coPi9OXD8XWkuQyRvV2QtAST2uXiwr/lnXs3PJV5yJcJG7J7XgJ
y+pxiPw3x4kZE2j5IfpeFuGxUvaGJC/2YSu/YptdWC8JETiV8BnhxxetIJPIe7DG9Nz4KdnS8fcu
mQ5tFfzUAU/5Gg/XIr7aIJuHXh0i1kOENveonE6x31KkGIdBf7L1+j42xq/5kN2V0n+wWf+I1tiT
LjffndGkP1PjroRurHyj+W5FbKUy48Un8RMekNcurUutzC81xM6G4iFdTHBydrKw3wq0Pm6+N+Ph
SxSr19LrHrhmiMyC66VRj6PJKov0+zSoi9Bkt2ybeudw44OsZE7Lblokwx3biB2zBF2Lj2bwTlLG
e+s7h2oqvsPmU4suQLGM3HBZErZdAc+f+vCCSDBS4s6bGHUNpfa9oX5YiO+NlZrESxkaIxRtVaX6
t6IiuJOxpCIvwF8JzlRqTU8aZJyRuMMmYDEzJEkO1pbCcTAOyTiQTFbldwz7z6LNIW752i4at4XW
E0KWWF8jNz1Ek1oIh+SYpHM3sqkh9rfJMTW1w2QK+OFtcadI/v7fhJ3XbuRalm2/iAC9eaULhnfy
L4SUkui959f3iOwGbvXpiyrgQDhZhZNBMci991przDm9hgJsUz+CPazJBaoEzDTmxB5MScAQEJU6
RwKMTTIqpqB+zG1M63VNrUBkiUkKLaj7cnRXcf4qAE36mqNntXp9ZuJIpLgaID4mjLtMMj4tobtU
quZqNM5hTL3WMLcd9uPi6K/jAF8aeaP08HboN2k6u9bYP0eqdCCe4lWPxqtQbpZcuUhFz977YUQY
j+HrOGLW24yAZAVDiwEnSxacYzIzu41woRmY4rq0/4JBsJhKzvV+fPhqrmKDPE3MZ68ppgjPpRJn
eP4no1lYCDBJklk7fT1q7uzspcOMRyHlT/+TWaCaYUp0RcbBZJLljSAoG7zVnbCoRUp7nRctHpkZ
RITpcNGbNVOOcm0wbkA8kuJmPmPxH3Fsz4aPubyro7bB1uZciWbAAJAR5ASBsA5/1mzdV3G1pcVx
7Y3yOlO8b8qU4dIoPY9S92USZmuFgMMpxDYmSvvMTNhlbvJS76JIOK2AQOlxrLEchy0JGjX0JCH9
7TT4uzArP8IHf0G1r5JlqOY0flgrMNl0UsG4ykUT8CTutTK6Dcl4lh7ZdF27jyPZjwi4aoSEE4G4
LWTyPIeXcdDcNcwO1kS2ZGG8NlHpUYTjhAVrKT9XtbXrM2K0Ms2T8i+BTUhc6mOSy5mjauHRouIJ
J06lHIttWcBKdUq2qvLcRoXXoadd66+cwDQkVZ6VsheBGjFQx5V+diVy5Dt9vufkXMwyyw/d07ch
WcCpKavEbi91IZ6ttTwHWTVwrCvK7YDCqrdwGGNt98pJPY80Y+xxld4pYlH+FCNGYHyFTUlDALRt
WQz82iJb0jrqkfSgr6kdrgw8Z7xcDtkM0tXE2rM5S9hSoWoZi5O1Ek4j1jJbzY3OGtusbFdCdJZC
CA9Tv0dCdaa5S/5cv4kL7MvHfINHKFvQL7SxWyzfJipeAY9pXt0edq48QSF48zz5eOoGtZi46qJf
8VLzyfDwUg6AayiQthj6UIZHzp1i+1kJ5ssMP9AV4a6puh/iWjxxVBwdBYZVROxj+q5sDRl0LvST
FNysfFRfonBIzWqjDtl2ZhRTyemTEU/+QCylJR8FHJ6JmDjUdfJH0KtthMqiYGScx4mj4/VoJ0l0
tjibwors6gGTuxyUKEn8JMxf6muXfE117s4/RjuSqchSoSmBZqGEM3L8VGXzXY26YBJlb8D6bBTX
46KG28lEGSTXnoRXvUBzfmwhyS39lsjiDqdsCCuNVt9kRF86qW6wdYpXdf1vK4W3pSDvhDjNcsz4
c73ViK1VIHGEbGbRrupNNYtUSQXWUZwvs87cmHh6z6K1sRrzlwwF/bEbhfgM1JuwE1+ylLzv2tyL
JAmmk2wP+NSrfY232K0m9VVmmAJieFLWcd+uIv3gyldj0U0l7YJB5j7MZX+s+gvENmhzdaAjeTHN
ngKJF06MDyuJFY1cbyiF3vrxTzJAccyhv0axIyIhHAdS9iD22jT7Aox0W6bA49oErQmmpEY7TOWO
ndR6uhHSwmDVlurEKyr5VZALR804QFv1Ic5N9NRr9TU+ysnRdGe19bsw98N0cj+7fjnEui5iAZZj
MkM/hFy60YlECW1XiO6tCN9D0lfbztoT0CLYgEdnBZ12ziuTKx+DDJ9isnait6bn8aKpUI2RuIlY
yxbtu2tBG6PlPDThHttuQrNm1n79l2+Rm4zn47jm27Itvybt05jfazF0W0P9NoUeKK22yZgEnQ79
QkVTOaX3zkLV3MBYy/gCQ386SSQ8siAxo8RKuNFswehfq85yUaLF9mzRsFgU20I6J0SrU626nynF
E2jAruk78h8kmlhK6PKQedIY9NJwt2LI4VrRjnVJekGbuZaA6CtSLhN/q0FzmTcVKzu63gWVzMKg
3Cka+TIg8azyp1D/LOUd/zSN4c6RGjDJjJxJG1+0tNjglw4rZ+2UKSgJ76iKeLuIarBiT7ikAk71
KpZKEgijtl4hmd02tgJYUjyzw32fT8c1xx2vlT6akfzQTil/Q/xKbI69e3W1CMxYX9Y5zXGgNjds
0bt8xlo+QvYN2TqMj6P0nDpaTmHbpI+jCCxDBAZ7yPIKMz7SeSDnYpqnk15vWR9g3TsnMbWdyTtU
4U6nLrhCi1GQWKsthRjbGODgY7gTtfyqVtjB1WXmjwqJG7SfykXDcCcki0Sptlnnaq1Z+nJlnRKw
5Lz1GUB7Vo8oiaPNBe2Sa0jdSSpkmiE4WUoMl+WvmViZzIrkUzk/FY9jG84mn82AMnZQbqsZ72lj
P03rT0OprKbx+1Qp5KOGHg1XivxuC+TolHmKER6pMbKKcb22mRpiZuXD0s4bUbeeoj4h/I0Q7Ck8
aDExSNq6GZcvddtRSODmLNiDsN5aNfStuj4hTvLS7GeY8EcMI894KJcE2ZtrCl26PepoPmuDutih
gug3xtN58iWnSrOIAY34k3bKIRll4htTjFkEflUsWFtkZNJoesYofKojtZ/alq4eF4d2tD6A98wZ
Q9deCsocUhzWRMEFG56XLrtoNceuPXcrDlwtH9GQPKmY94x2YMKkyLMwXO2wxh6rFj0aJLAYbUEd
7YG8mSStNrq5V8VtjKkK0jc/piNAGLJZt36OEyt48jwnewoLJ2IBUqbax90gWIExjaGNyKubyW61
LuhrHAlJG50mwCEdC9JhR7UbqF3hDJNwSdG8VSXDM60+yqTBGCR+sxt6AnSJWd+hCFxd7V0UrS5g
hYi9ZXLo0u6PFVZeR7ZvjE05XuMHo//Il12KaKVn7FatxwJjfuNPVn3rA6UHirvpSgHvoDnAzBMi
GbaQPAczCsTyXZCexPRZzD5HfnXjO5TxGrfI6WIrGEPSmRPBs6QEA0V8YLd6u+xYilexp9Vo2GbL
TAqSSTQ+p9W4p8Tw6lhjM+6mFVfZC04curra5aaO7mksedOcehSBOs5v4UsBxlSWxnHkvCVLMFr1
yow2KA7si8UjE30adua0E+LGpUqye3wilDLzYuONceVeJjkKH0dPj2mUghpH5UcvvIJVgvemqnpq
RySl/c9UJGSXl30gLcZJNLZYiDB/+03SqLXV7s0wvQzBkxk6uDhsVUKZi+xDGzH/rYUT3VzZ0Hdy
37/lBWBXQt9efGTigkExqt6ZRiAl3VZnFcmRHsTCa6sqB2oxTgCET02i8GXW68WEXpyDoX0tcbiH
IXRERTtlK+hGLW5yJoppCdWxSk6m6/4EsWaK2ZlMdORg6RZEwCb6VKAzpGE1hvvhDW+hxc74+hfk
chMtu0Xi7LKggIoXR+5Qjtbmo+WnbojcOChihJffTHOp6ndy5I8hnboJmXCwdCv+pI1Y+9Ek8Gxn
yqUimUpqpEMcxdIBG/WAQXTvpIMcXuPHj5a+t6wNVz1FjFysteWWDzFhy5mBg2kb5TyKi3Euhrm/
CXm7G+okGIqV/KmMdmbFwOUwt1mMQ3TqKLrG0Uua9GPGYGU7xlVPKnSr3UUpztBQU9F2qnCySksk
2QIFo2AsHAOVctvMU/jTTcqBVuerJURLgK5RPYlqLG0Eo/tlbIkP0oOaaevof9CZVhFxNyQKk1Mf
/+/fH42lfSSD9qq3UntNJ624GMJLNDZff2EzhORugwH5+e+PZIoNR8nA5f9bAqFGtpVH0msOI+Rq
VPjnITvwfpt005ADWug+Idgz5vZLFMZO2oGaSU1C368mWeIvRVq3+q1EURUkScmW0MjLR7cCUawr
z4ZWQwH/5VHzhU1Dq0zVV2t9tYu6zU8W7sj3ocz20QRta4zPgKjhVjBqksKpcVtH71mm0DMd4Hup
5bvuLEhiDT+ftF9W9v0XxEy6OaexaOqeaRTR7u+/lbR1wcsLTlMGswDQbWbcQn0wU7l4qntLd7IF
lWk/jROOwqb8XNf7QR60JzMa6GG1ZbtPVpLMRQK2EAz8B6ZN/v9BFhZeV6aoKYTFav8Q4Tc4axv5
aAAHhwMCSSVhz9Ws/MUgEcFXkZbhqzz/RnUoftEUKus2OyDmiQ64+LcVOnSNAaOcX4oRLWyYhQSF
9B0ps1IsP5HuY/n/ggdd/htE+zemEQ8mxMJEQ2PtJxxIZdz1DyZEWHslEnFnwWkP64eJIIupXk9C
Dx0dAfWKwlJetCkJT9nwGG3rUM4Z2Pzmr7pCX+HWzaXOWOd9zAXWa7nkCKZ0tfluqzHc62Ye7oET
wISNv0ofFscyhbR+/FjT/qeQnv/9b/R//Pv4jVDLPhT/BOpAA/yDuIMURVaRx6JD1W4eOnCAc/vA
66tKOM1/o88qgfO/UdFr1esEvNhonVCfnrOioBdh6NqNL9b5i1oqD/3/f7i+/+3S8PeOE8QDE/g3
M0D6e/3/QjmNkaWNgowL1V/1VW7No1cq3G2FuD+SDx/kZSLRNzdUwTzE4xO5fc0m5+6d/v6IxtD7
91ck/28Mkyv6S4OpqoZZJyYo//Q4kmLBHKxHf1TrpMkbJGF0h7IaaMWO66GsAwZ7wxMmwBF13q7S
BXkbxWLmFlGecWiZ4A/VXavkJ9Iw56PGcLcdaGJoViO+aE1DJyKdjNu/v+Z/omL4yGkYXGDWYlka
2taHc8i/3EQZswZIXS3CguXKWF2zjdUx/5NaHAfNx9v6//BN/OSonHReK1BXImD/T5x2Vc1CG1ll
6IzMlVNmyGTDTdcyP4990Co8XgjZRDvTXrPIQeEbSh/lQOYox3AsTuudJri1/oeqDLASj5hS9Ybm
1Lc1FFpLWRvZWfcTQRRF45bskgf2jotzXuDhTEA54w8dD9PkV1LORlN7BO+Qbh77IH6vKLAVIuhp
0TiacWOZQxvxUSZf5iLazezlHOaN9IFGkA2NRD0huWjBz6Qc+YRevSpSttNkaHCZXmz0kcTyfghD
fFPe7HbgPNyI3oiY8KG7y6t3fXar+Ncuzd1g0idymfaHThc9lTG1Yfasz4FkfeXioc8OyU0qnNK6
Zgwx+hWv3B4XzWx+xaxitKO6fubEQ0IcQp4dwYV/8k6+K2EPyyPsrbZ9To3iWVpPSH2i4dbVkpf1
iACwXbStDGCvfMczGzM64agn/UE3I2dWqCZ6obggT8LTXcwTx2zJFMBYpCvaMohggEilWRh2MrYA
R18UV5Wv2TA4av+YTCpbsULTR/dndrTEdAQc2qcspLZe/FKLN9OMvm356qp8cmSdNCP5OVGaYF5e
JpENtuDX1ZlSipm6SavOleOMI90b6xNKwtlpux0skF3xfBrPuvju5iRPKnH5jhVs0pe7pr4LOpNX
sXN7Js4Y3QdxUrLKltdqVcI7u7UTrum9SOtLLPX3InwVwuXSiOluVY3NEjtSeX4UHQX3Kp/HBTd8
q7CVmvZg9qRNF5HkWJkY1dhgN1mfCpqcKm82/u3UzBR8ZKbqSZAhfmSqHcef2niy0KTkzbmeX9JW
4DAT+F1pESNLjphc7BAmuCOxvxa15mo96eRyN+ouFxvyIUO7IivSJO4IvoJX5lGOco/AELZVGNHj
ep8VetotHermSZY/iJ8YFjzr88bRh2NFSnGjMLbmGn25/Q3TwivSIyYE+XCVZBloH++emBuSPaFs
HtunoqWPLhIJNdvKdKkbxiVDb4N6cAK4IjES8BO0IkfD5P0vUJHGbqa/Lu1vjKsrwUROPl8io/JN
HF79afkscA+oyzcke7YfrptOotRhv66lypUqhHFgSmq1ZUCbqW9R9R1FVyTq5AMFGSLjjCC1u4yj
ANlKjIha5UVtLhneQg3hJQrul7QmbYtCIUXWpZMNNo301QzO4KuxizPVixtuHOxgTdtzXV5kjaIg
8eZuy6qM9p8HhjJh0Fu3pTqveFRD7EET8XnmGgwDjwBsBaPsRyBqOo736OeZ/KDEqroPQZX3PJj2
vJAF27wLKhdl/FkXBKDuI3e2ZJ82Prt0I9W7R5BFp+7M5nvODsZ6KZGZZumdubcb10djeZXbE7YK
iOJBGURsDB57Fp4vfCQdnbbZSAU4CozNHuIe3COYs/elWdA6YstGS0dQf2NB93NLdUDaPBdBSuKv
SDLY6Wpmd4o6ujr7cLz8WE3sCl0LN/YxgOuqQhXo82nghbQO0JR2uTId5Li9YNwvDd68tPZKZymG
P8vLNyna6w9tDuRCI6P6Tl+LRHUUBjhL/f14RojzbXFoFtzZIg3TT+basejCqIrohhrhqS2qiPGm
Fr8NtRQJ0q38a02nKdbdsuUhuviQcbx5lnppKNTT8A+RJB2K5+oWDU8SzbW4eWXQgEGUbIcgrqN8
HhQZYCL1rYGov5QoTZF1pnKycfDE+kVjvN+El4xenjjdquGjn3ijJsJYMlyz0xdDZ/xYvdDHJjGg
Hjaq+VLz1grkSisrQ+SvDGCMty9eBDeTQVcO8vomIXlR5dc1OzcOWTDctEs3/FTpvWIIpa+0YkPV
XnN/Ep/chFxrHQeKSiK9965jhcb2kiN+mw5bU7vYeUICsZpsrWoNeNKi8TBFx7HlqZQDSmzHygjr
bv7MYuxW+auBycVqEESwPjLMdyEnhnD4oTxoVwwexFdiMwK52fc8iY9cBlaPLNvJGtPD+S37is7a
eEwNv2Lheo9r9P4meecs4stIny3+KQf6XD39aBixdlgOI4msujrfVn1bLvSfzF0snsrFt0Qw4VOf
BKl4htSM9YPOCEIluCypc/Y+yzVzaRebV6t7zeOvZibr4o3gappZOnZeKBmIG0LBFMF6EAOeBQYF
8XJrpxXNyLUtnv2h/5uyRs9oZwov2UgXdT7GC8VN/W2UJAFv8ByxG/TG9aA5uoECJzC0QFv42uR1
r2k9Ao/F6dnIRL7Z3LrrdCXnB9PCDl6P32ZziafYMfmy8my0RRq0uXLoK5x0ZpXDleYOvWlbiDdo
aVWT5nJicpMU2Oo7bjKmEqR00GUn7gf/Md3LeaJMfBBWi3PxFsIhRbYL3OCAkV7HgXewLknWkax7
IpTSjlnyzVDqD8HEeMNsSp/T5F0VNL5yyfCk7CEvll+Q1O1VLozzhD5lXm+wGS+0V3Bk3uo0BgAg
owKvAiYrDoClPj4hddQzr0BjGdVMV2/odihCRyv3GetxIONJWnqU8XZ7ABeom482lW5if5mlH51k
nRQ6W3hvpWGHWxJz/cMi9nYri2eJo08ZuUa4eiJpuKA7q+YuWrqNif5st6qR0ZJMeJ+M517G/iYR
DpN+jbpohxbSr4ofOSWNs7HOKc0scj5IXqI3NxNN2qh66gom+R9iBsJGj0CKhqBt0N/SuTOTYsO0
3nfrOcWXYJH8uO0BCaH01vAlF27KagqHQZE8lF92J9tiY71bT12gVdrN5M9wh0xURDJhRjxwZZK4
PrOTTMACTVy6a6to+XJzaTLvEheATNIzifCcLK5Lcs1Ty5u0ahOOLvqBpmxpbGd2lL8J3VmRiP81
kEDjddTrLRtmaQ/rUVzfF5O2InNA0yXB5+QjKhQ7xP8vg75vJoE4ZGyFWd2L4TKBPlYYlfDaBK7C
+SGNfsf8a8ia2ZlJF4wJHkeUzidn9thTOu2x4BEYOkGwNUFefyhr7wmkw4+0HXomI5sRjKAVbIU5
ZXpso50U7brph4HX+t3/yXI7l4mleU3EjaB+gwTsdDHdLvL7UsR2KnxQki5kN7fCNi9G027klnQa
rWDMVzzaV+GGBZEpeobzhevPehBbnJBCjyj1aR1s5bUug1Kkf/prtXu/Uu91NNocphUO2W02ntUi
eluY7qnje0abH8UnPavhMfbeWlP2zVqa1+wHeNWIdNub6KcP9BRQoPoFtyD4mvdAGbStQhHUEd2p
12x7gi/OZ5GVY4xeSmsbFSoW3wShcqzQnxn68Xx1aJdbmNvwkVylB736Boxg21Z6HeOWLFUy3AXl
abLY7qzSUZq7Xi5uW75Yq4ChyU2U1ytCjSDh21j0u4EA7iEVPcnARSK7+oh9XLjoblS1bxBg9jAb
Tk6arBFayNZVl1+eNuwjQI1W8GwEOUk2Fj6I2ouoveIiYwrxXknkK/MjjFom2nJR7wCotF5YhAqz
mhBCPY2fhx4YEmouxaxnT8MM2hh5i949YVeF0oWhkW9WZywC5Gpb65esepuhapc0+UYo92OmiseO
th3vM/0EHM9W25gkpwYL7uPBZYso5uor6bkwqTRt4Sx8FaNImzXd13V1jzFpEUitf2S8n0hszDW6
17d2/Om/qufso/mJ7yW1mBke1azeze3rrCPi2fOhbstijs+1h1AnyAl0VKFic6JDe4UhtVZ4a6mS
27bJir05ngeVrkYfGMz4hxGZqFxjy2K4tCEbJy/zr1GdImbh+4gJA/aDhETK7Ld4VD1N8cIQZy4v
KtUrsfCsghTe0sDYjgWShNOK5V0LcR3hQtFjeFaVE8QpHswYsEWwyInSSIVkFUvIFGb2HG0LuhWz
iz/nwOirNP7o8kY6DDdiXR+f2SBCYrt2m2fb2ssv8i8eNBuBVN8VkwikykwkA722RdxobFZBqgJN
YH38aM/TaXkZ8AiqbhneoUyT3JFNp0d+m37Dtnh0ugjuO3ZokjFTtLXYTzgAhocm81N2ye432ujb
4pjt8DU+TUeNrGMZpyJAMLdvrlFlEQhwkpjJ5pztX1Ok/orkxt9yo3lTwUO7MHbI9+FL02Ja8d5n
t9gpNqMjn+WcJKUdz85VEUeP2dJJuyfWZanuc6szpPchIB1rmDLoUaSL+W6Qd3WEpZur4zqHj8oe
Xx+bMIEn2HGm9ZvUJI8M6gi7v751NUROUv8mpM/G2/IyoiOWS7wRMExB2otcujc4ZN5inb0FCiSV
HuGKCwfJYVHvZgROiLHhahDilJnfUl5epXj9aBjfYXN0MM2FTQY7WR3rE2OZHKWQDlFZ7yrIu2qK
G1vD5K9npGJ0o2Ez5bwQMOzljbA1jQUuy9qW43IfJhZ3g2kibWe7DP0up5iMJj/EJ0nvb4kYiGnQ
Eiho+mN6qpY/0uhx02RWPeZDquc+7mDjruZGtu4CTW7k1Vr3lihPWfMdFpyrXPRwoXFau3PRUtfs
oEyJ38oToBRH6Tap7s1UX3RnDebqmzw/rF0w9l6YbRdsSagpm30ePypUweAoty/NZ6l7a6Ax6zMD
rznysmqn6QfR8LPqJCTPUhsUw03FeCenfPPM3INnnrK7OX/kIMXjrjTmY9oFK74jQKbmhr0kLW/p
caEzMuM24NX5oRw3KrOgaFNg+KLsMWwbKaHwj1oRy9tMExfx2C53JaXpfIQPr+o9fDwasweKNNu1
adfVdiXZL3HpwKvCJSruvFfxtBvYT3Cb1Xn8Ufo4jNhSBQr4jHKuzZ5NynNru4a7aQRb9XvzM+83
GrGHkjt2O2xr5NyFMVUCMK4iZ3CJEw8XTtfiyIUgduTCNWuLMEnW91lx71EkR/ty2GXKE80QJb4l
1V7DcGb10AirJtTMRsp8NBJ97GWdzw0TIi8O7QHZY3elHRMrrqR7vmVtJPW3GW91+NWLr7qIRUXQ
9D6n9Vx0LeL+mp0Ei86iW/j0g6KTETLO9+qaHE0Iw2NVec1sQ0UgYp9zNy43+oL+wN002K7DSlSH
2fQ1g4KdAsxNV9dfms+GlLm5e5WY+PbLnzp85w8PBYakk+0L2blPqk+j2i2j13GA+GYJiEufipDv
SGZmhViGHXBmWOlOFgeG/Vhcl/npUSxbzYZLC6MAEQEfZq2uPX+7Ssvp0hVRvZU0b4JI8Jgxtu/K
a/cMeR0KgdK8Mmsam40Par3SoQK3SG70ptzHwuFQt5SCG9UHCA853etCUEl7PHQJbPOHGseRQGvO
Wc0D4fEARf1BMJ8jkOBS/TWyD3U9z+oLj0Aov3fGni+xSLd8p9NwyOrL3DIY3VXjoQFCwZopcemR
COotJ3Sjs0UpEOVNw9+1GCZVCxiFT+lYmNAfdvtOS4TPX83Hf8ZYeuEMo+0Iy67mcywfeLFaVH9O
39N0+ZECPUNQxnF+UxUcxDfoGxizSF0wpFsOyZ3qz8anEv6pB8Ywm7F7mzgUIxp5THLsdMADZg8H
ImVOsTzlls9XY33Jn9wqSbJFRJPaBUJYMjasG5TZ1dgEml9YmK17reJhd83wk8zAKQ0U6znWeO04
aaG3AEbh22BpXZbzCuJqbnhVYukkjwcdWRFqK+QvzcZCDiA73GuXe8JsfbQ2SXy0EPM7BIC2AagZ
nY3mR9Zc6QkTm2Y9o63T0T4krm8s6KDwULRF4jc6jpoMJW4yhjYhcAQTUKojW7wWxjvi+v7HrQWs
9B+rPTGiDMezU7bn7ec26rptSo8lEoWnZp7HkkM8lor7KncxLe7qx5fLTB9aJ4EzK9zCRPfhxh3g
tF+JWxPVSekRktv27sBUNoag8FmZIFGK8sJzo7XMIM/SuJFph5ke/ZNiZcpz5zgTT9ip0FahtrOt
L3qSfBFCuKEFSQws63Y606LleY0hEY/E9UyN03+Lqs1yDFCAGQX3TINjXKAyNrLhSNZxFvxUAPR2
+a3h35DQ0VrIHUXRHSqM2uXxJmAoU+l3gMF6DMUe7WTgYoo1wcs7HBQddlLIOWpajbMXIiNwbjwZ
OR9CVbIaOPxD8zQlrD66Zd0XPSiefBQQrI6QBbN0q8QzXRXhT0eJkrGo2Azt47flpH3BYoBgjmgf
aJRmDmUjGloqWVRI6K7zxa4L/Mv8DLVmZcdfEphP5ZqjlzBtYux34xthl8Ctb+j9x/mZp75GZqW6
FOBgM67P4eYhuDLhbLQ3iqpG8IQJxdMWmDCnAT1uhvzx+OJd1f5yJsUohWz71CTX053Z5ZiZK24X
+aLpYJEA0jE1h2zyKjwS50M8XNp6h5VXVx2YuLav4fsYfVWVY/eUuHs52+m6C/X1Z9Yvk+TVEV55
vS1z0hr5Pq+uDqzFG4aDwxBUe/Q7E/5hTu40ybmL/YbjVRbpGOgaBjzomGNOoV/aLkq3nYg+IjXS
4tSCwHqTKJEni4lmCRE2yTi6HObkD01kcWGoPZuFedNabBu0PluDazmXJjQOP6YEo1sVyDnsklOe
hoKrrobBSRYqrDnGKs6SaOKW5SNd9pW04HO0G/tdy1+ciQi5BgbDWDdn3LNQnbd6ONj9vMVuCo3M
6OgszeklHgPiQMUyEKbdmrw06y1X6eZ5UoMw6yqqhzxLXSl3ROSM4504JZDGKByxh5ZnTj4KLkpj
bN6hnSpcJ25mlSLavqz1sSh+JvOUWp8P4Kpq9Y0LuIprnfYATE+iRrEUWIJXItSq0Mq+k7usBzQd
P6dwJ4nXsHGLrbZx1LvmZbINlMWAgN45I+Xmqb62EWjfzRCQhGObchi0Y6YGbn8Ujfo0qcInUhzB
qyW8z0Sz9hX8x2RXvJJ/hvNip2IWbXlFiHBxOyCVbv1yk2D27nSva7ejtDCTLUj6pCGFP2QGr5bP
m98QULTiwk7c094gMZLZTm1Ld2nrNr58o32Uv4GVYsJtXKrz+GN9g0VkL/2ffhOdw0/t3FNx3uUb
hz/zAw5t/YP5/3Os2uJN+eYp0Ame+aBrDJKJ1/IqBCDB+k3fO8aRSwlqBArc8Lv2zQWpJ3SP6bP2
PV3DD323nk0ATYxoKDo6BguU2HbU21UMVuTooAqhq6QeUI07TsClrjC4+huAM1Q59unP3fdAyw7C
wAJ09SqqGQpe02MyALL0CHWmTWFch7gnTzUSvia9eIol7SqYxWFQ8/Y0gnVNM2VCbAidnfZMUoRk
J0bz7wrHMEb0fcKVBhDLdDvlLBCobaf2NPUnp89fsgLn1TzfGBXHfIOE8gZc23Kq8cW8tQX5tlNC
O418BHJmM52yRfbXEqG/p/Vm0GXFJr4Yykuo1pyZyrukYuA1SkDLyAPGRPTHmulDPKnPFVDKIADT
peGpWENaYN+V8WEK+RFMHG09IotOuEgt0jW1/9CUHxdOwskaOKWzouDh7SXiH41dqVXtTLo1Ag9C
7SlD99KYwk0apF2umE4e/mr4eraZzKSKNmPXE/BX4lRU5XTMcgZA+nKVqwYSa6aTKyj63qLyNAX9
GY2js2IZpyEhEJLOC+sZS6J9I+xV+DbJoeBZPl3hvl4KyCR8Yc5S/17A3XUOxwN5DTA8TW45Rxnd
U2tvCe3wzfiN/qBRV5mKytXrWpzj+KbVT5xRyCGWBF9XPvqlfC7mZduML+gj/L0mkNwQk6bJ/cne
NBnLB/S6tfXbqJv/Yum8lhtHrjD8RKhCDrckmDNFMd2gFEbIsZGf3h9sl3fLXs/szEgEus/5Y1W0
Ry2ruVXTPS7OUHgnRfNuoVxcTNIec0GRrx2QH298TNXEMumvNJRyH5T/FN8wZ3mp/NMt8188jNtI
rjlme/tXTOG1cu/AeGnlbdSDJRoFrsx03ToORKr3I2zlUji41Njk5d4qtyFXeRW0PolifTdTAkdb
trYR7+Waa0cAQBuODoCKQsBBYDUPB3U+0pds+6i7Cb9iJxo/Y/Mmk1c4U9oJvP8q5Eed41mu7bma
xK5mFquwOEZKtKzBx3UGtkyrCNikqjk1dpWGABojPxacl+cH78gLkMA7G6svFgX4gAeLo4prDxVE
ViOMg6L+M23pJjQiYI0CNV/1qTXeKxfVR0xsMRNUySG8SwY2skjapB1YT2/060xDK0y4O9mBxhR/
TsVFD++Su7hO+Mw3Yy+/HO5bNdJRypPCNkOA9oZ4IP5vR/vZRaob1vfRzQdSLTT/e2lwTxF5DPoJ
xhhzgxAwVm5scNyw/kMyRVAXyZvAezViOQ84LouaeVkosK5f0w+ZpFIryIsSeVx2Cpg27ssuRLK2
sJyDB4w8lhAstb2NlGqfDMnC15ksqx8KkS81ww9SllnNTOewS8j8/gacwYAAwbdujIT1lOQNL98n
bb6bBlrdTdQPPX+o5q33bEAM3S8ndaUrTXmVVW3/pjFzSXW1rQ+R/JV0ecdjNgusbytMkcLZ/OIR
NI+RzwAfwYn7s+i+qCJhEOOi68ZZg4TPJye+VogNowra9R0GIzQhsyqDmCRLgzwclbdAbq6h039y
tapEZdD73o4zx/q0+SKQ//DMbXWylVdTqrAHQuOl/zBnqQpbOdGYFQNT1lpbo54Q9FZyoTB46uqB
LF1SWogCnFVcBlpNBpbRLchyxtLPb9Qb35XyVxjRTOFvq8bH6jsOfClHpp/9K5VXPG6YYkhe0ZQZ
Zbdts2EkBu+KuCKJravXDBlbv312ZIrqPQGNjDSRpJE3fxitfE8tLPcSgHwjf2v6w+GWbrq7eeXG
sLK5Oly5A3WFznU21lODqYmaiBN1HUwg0c03UVgX4JaMvB3MrA7P0otLTcJetVdwMdlbKxd/ks5U
Ff9aeLGGY1Y2uzp7V/p+KSsYini1P8t63wzvxnx6zIHqhYC7fsD2ac9z76gPb1252PYRE4WZ7nJk
A8lwLPwvPf9NOiIRrO+GBDmyQaxPCzxiFNA32Zk3NR1OIVc/Ym+9P3XD2kxWym/cLM1u39TnlDTp
OsTEjNyhvcjaKUiv5bBp0h2mbUwShNek+NQMmiRVYxnodz/dyqFKvYALeOGCAIDECLALCgF4QrmS
bZxmv46y54BAJb3IPFanaYGxT3gqHDgw4qCrnUFpQX3SGyQjj0Y7RdqRZ1szvpEeyFwS8vAmHcAo
b1PdPBFowSEGMQymP0X8MYirP26y8ll5axOPkePfYxh7+8upIFO/0LEADSWcE758kseTnP9TjB+R
/2aMYcOxAcCTvoT/9O1nYv0UJrc1C0m1tpkAGdz08JFpPx4YvaH+Esc6E/2IOyCcj7y3bpSfQr4f
PlE2kv8ZN/fIvgvcdAHQrhk/+/SLAFH891J/jKqNVnsvK7PXPQeYQUha0X1khInwcmCiOPnKyxqO
sFui3o9Ibfrh4Q+fRvJpVkffPqdWCdVySdRjDQ9Dc9Gs4Ce5MrY7IvTFuFY0qOWKcThT1rXxbZs3
vfthWiYCUJzwVMnODrRs4xHi1s1Tq1so8l/iUwSUfnXYK3Ki3X1WeFt7+6I7cFoztfl3W2GMR8ci
+maWIdmWwdhC6VFAlcfcDuG27EgaYoEdTsp4brP+S26/KtQTSewR6n1Q6/2grIDQTINDTlL/RR5h
J93DkGFivqL6lQXKLp+2eDVF7sAfIsdOEpvFrpuIbk24mjFVo/ZzFct03EOdRsJHOk9JfGiaLJ+B
tiIMciM7mDdJET+KpAyOzHzK0FSzXaeT3V8RWzcfaEmIZhJ4StmOX1201Xr/VZXAl5xnn0qZLGx9
23f4o86lwpoY5C7JJHNEiKwu5lOevjd1ekvzbC9Xlb9sBEpHZGlnT6qxW9sNBiWd1GY1VqJ5HKrc
DhYJDZKDTmDs7AtLv5gWz7zECq4O/2oKu0GWVEZ5Mg2GH91uOD5hXCtgkVadmfBnoMJtnc7lAD4r
tz24h5bPbjAWZrpq8nPpPXRpzxkgp7siQb90zShx0s9eeNPi75Dc7H6lRUfD52XnmfE/uJrj7EJh
ViCvqL2J7WvSgtd0V3qBrWjRdQ1xhqU+ZVMQdl1YZy+QfdTjzSYHFvF60nzNdQlP0ZRESdOYIvqW
YPFyHpWZa5echwkPBnoVzI8bwXFGYLa+GGqQW9XjCmtjMHHfUneZJ22kGkQxeY5BET79mE+ogdIj
s36OXw6whjs1BRzFKZX51dKKfTcv2LTRsunkn7M7ovTHrbo0ZXbJz87ZZdKGZiYkm5gs2fN4QSI0
ZTCpkqGHk22JHT4BEjAymY7rRlwlFAmAN84bT++ov9GnOYSpBO80mxQZHpAGcRwDkU1WKtaISWLm
Jl8yYKmku15dfXpoJa26eUn8SS1EnlxVSlRAtZul6lU7KWvWg1rMPaz88rtvcjeg577DzIiC3HQL
N8eEOov5mSY+cPkvbBl38Eqan91FtKzAQtt6lvx2epwbHsVg5N++Qn5rIzWOTRKuVR9klhB94lp/
i7T71WqsSdpBq05IBVfSMpTSeGPoKrJ960erOSjYHfYVDTwGt1iiMpkzSSDx843imy0GbAr5kqCR
IbCJn6Di7qxqNpGd47Jpf03ePDVgvwkkL9xgY3jZMUUDgcf2Fn22dnX2sgyjy682mq/c4wQoGl2b
Sc2tIPijGunaJs1ul7UXzbq31t0Xx8g+ZUlzJBj50GXmocZnbxvyBZLy1KYATfqz81XoSXNV96KB
qyATPMW+J7cYgcyux0aLVm+mruQxocA2VDeh3my0VF1MFL/e5KiQGIxCcTBLDsdaVf+FIv+2hb/J
mnJXCg+WXi4vtoIPqaQoqAl3Oh9qLAnkEtJcoDBok/zE0Hn0q2beWu1PHURz14pdFW9LCkgDeKPJ
zpYvJfGkH+yxAuECYe6GQCHUCHLNh8gtSbGdasyqPEAP1IGDtA45QzX/rhPeBLnivEy4S/hpouCA
rZyZxfSESxAhUf6Wq+Jhmeus1hejKh26ilvVhC0E/JxzpvggSPhSxmJLfjFeK2Wfk6zgO0Rx8zfR
iSu0NQ7LuCyZEUFTDpyZsLi0kAQm+ocZKczxYobRvOAhqz/N0nRDq1x1cncuRfvRBPaWZ9ZGLoJh
LCmf9SdC+ZNTNmtjv9TgUGsO1QrLrgPjuZMH1vRNAdrB0hGIbubmzVfHatRbG15/SJh+GdVEK4Qx
RCDaJroN0bfnCsVd1SeC8X6eggSoXDgkzGGaDIaXRKqdW/6ZsUfUAHBg8uclLKMIKaUphUdEzzYj
cSxUFjJ+t9mIKsg0gXj5W5TfmY+7IYLSMMYrAQxXTbqogcPE5HEnh1VCRA/aqapwFVbymNFVZg8Y
sH3UTKCC2DEluCbxG8RHKg6R+qfxlhdsNeQPzQLUAQ7vAYMgzrvW+lamqSRs3TSrXacrOZ7q1Yg0
0Wgdd5IbptGJcN5FwwvtD29fLRcjKoyi3iiafMtCYxUMXEl0F3175NLHEdNjYCK1HsCg9JEntemN
f5O0Tg2p50FaNZC8pgTdD252EA+aaforHSZYsfIdjX/TLz39/9y6alBsUtgcUmrmMS5LMUifeRl9
94n86XNHmjxElrjoFdsf9WnVTNXq30IsIgdhgASJ7fCUDHx7CF6YDxxKAW9aM8aXYICCctJzjk8B
XeKnJAxjQY3SsfCATIZFroY73LjnIEewF4OqlUvPO6v5uegfHeOUpv2Je9p9mSTPadq9TB6t9QN8
x7mq/tE3wf4RUosz7EaHMWx86OoKik5SGFffZbJ2xHop539STbPUUS/umnpn9IMHfJAPPatqbaty
WvqCuFdO2eRv6N4jP2DjF46XSRPAi0mfehZcmTTOfVY/PWZbShsQukffRRTvpPyWOTWiDxs9Jh0T
cvwYK1JJIkREIQpRV7UocpJTnvXKCeylT9sYWpVTIdZRrj1p7MGkhTMVTKohUTEWKEkA+NUMd2x2
67NqizFW96DgLXLiMxyl9ZTPJUKwHGZyq/2YUstgHzmc8JUGkLGozXRk2ZDhPtWxPAFqhfihZ5mo
Fe8j6D4sLbjLHJpKRe8XH7ZmgrLa/aktnU+D3TeKxFc1reQI38yCyhCHzgrLNr07WW3qTDO9hyPX
b7MK1wky6P4jalYp6R42c4bKGZzysU5H1igW07vEOJCWEEQ5X6uO7ZdqlUPVOTPVUw9ZiKaWv2ty
hzrV2aj8eFBMHvczGmHCeRHn+S6Fa4t6/Bjaaw1IiKYBCQVkAd8LIIhg2BW1uiAphpVbOehqtSSq
56JoiHZG8+C3+U/D2jVtBCbnp+NVNzLK8YXPA2udjWBSCdNF918cIoxJQvqjI+UabbNx3Ku75FDu
RqKyJT7gbA/VsXd2hK0dGH27Tplu05+6zCXmq/ShxPJdkEUpMuMp+MHQcn7VSjuKKdqsdL41pJ5e
WJ78DKO1AXsaq1+9jaRFjQCH62VVdo/UQxGWgQ2XNTHvjJoVcuk8IKdYwZY4qiPNTBHCDFyMChGH
I8e9reNw5SpBMO39IoRYGChEWojynG0FoIPLEbW8CajSKPuqQ4wVhwgTQ4ebpXtb2o9I/+FXmqUd
iRL86wAFqwl18D3EvBWiNZAQuJOclryQmEFFSARZOYuwy1ctrJHD9emHKNOsm9PmFo85yZnrPMH7
zEqUcDUQPDsLnOCOmvp3aPhtGYPOglOFD90W4TylMkPgXg5F6AYmUFXkH0LVW+JspWWp3ARtvYkC
HipiwJOaoLl/LadqIxMRkfIq+8eaCncds+Qo36cVJoH4L1Bq5uVPU9xxmi9i6qdLxju6HUEV/2JB
eOM+6eHpYGWHYUMEIN8Kezho7cNkYU590Ay+Zi7bCC2ojWIHmx8X0U8azMmkQDZEAl6KZpI+oCJQ
52ZEb8wqb5ZafWAjrsJ3k981CsZGdnp2fOMaKeUcmfMxlI6xg34Sx3wHoCxnybqzrVtoP5FAxKT5
s1shCXAUIChMw3P+a175EN8Ylo9jfkkZmCS0KVQ27cJ65zh3JQegkDmXO8Bsf6tFq0rCanyw4dSi
C4MLmJ231TGE6lW/8LIWCxmoTzCp3lE3xqhWCcXnt5VAeOTsL0B8XaoXquOkAPECeAjFuVgy55AA
HJSKhm5vmaBI7Hhtt0q0KuKdhgBo5G4KMkpG5Cf+O6uC+fPSZ0Z2LsG93JNhNusiol5D/RVCOIAy
5S/D2+ZEUKjg2DgWXfStRXUbVRfQwFQOvXEfxC+PBffTJe2u5Lkj3bLGZYXRkDwasSyt3UC2RnmY
5CtukWPg/CA6ywLCkPZeZRF/YkJOcXMSHz8iuCekY6XXFKy32tZRx5Nudq5DLpK9Mhj8YVRKdAQw
AtpTI95IrGJ2Gb607FPJPiXadlO+hTLCdcr2OnGMs7UuoxVbj0jpWqyos+nng5zyrR3OenZsk3n1
hCTp0lWB6nwaHiq2+4ZgFyB4nnhrVus/pdibBDE6By6h6Ymswn0u06dDSNylQxjqZT0H0N64KdZ9
+s1TCW6kt0jzq91pgg7b4oBHb0E0ylxHuO1E30N4c7qtfu3DmHvLPJLeGM6kHFJG9dODntPBjp/D
CJqNh/N5IDshhZUep8G/tFe7HmCzT6+dfrC7/YhANlkN5stB+oI1dxW1wUdYR+gw0ZrSmUGFMmNi
iMKTXNoNe3KdfeIsmA89DzfYc4GPIS4e45gvc9OaxyBrzhh82MDW5ojguFlEItkkzh/R4W6LNIFJ
7yJX+irXlLOhZocRMwnWZOz5ZL7RJXopaCCz1Y3q7GKe7z5sj1106St/ZUNLtWyr2I25Z4Ez2nNU
MKEhwliPVrXNkmyztJEIeMTGSKg45TSH8AGjsVnPOZMMVI+947wNVNZtjcrm0NN9XXIpy8ql0q91
varLjdxfSVLbO+IUAkXoVBuZewoefiVzAddFn18dLweZ9AXyIIlcLX4SINwSAI4DCNzN1J9K+Qz1
Z86niwaF+0VOfwRtPzqoqRXE5wIpiwfU6EiMhe2yLWc29v2BX60iWbE+ZpVdXQcVCU/eZs/BIrmi
k38ammMYxlG1UtVRDM0RjUUmbn5M7+RP0S1NW9mlg/Nteu1folZrXzGWNh+ggQYbRLoi6MlmGrdG
0PxWoeqvv0uex0v3rXOR97E0cy1EpDK1JcRzoZ2t5mHBa1Cl2LqsF2mxsO7k8udpeqtVioBEhH03
sQnxMtBG8cz6LpunitRAzbeFSfVYFAK/yV51KAk6nptD+0+BJ+ua6+D4T8MACPfyVdG18ENVsKAj
4OFXNoDyMouuubWTHChu/gfHHxd38pfqSz8L3TyFrZK5QQQ+ct2NKlR94VuSg1mbXOPux9MOgXbt
nHPJXuNrxB9QDKTBc/rdiizZRcNYBHn23/E9gT5IsTgbCNuGDLls/fYiiBOTc1+0CFei4h9G8S+/
71kPgV8A/ZChMG16dIyauLARykKXOQD9jIZjq+2CvDliMd02vQSCcZVxUBd1tMz5M1ZmtAgG51PK
Zc47a8HQvNOIZnUob8S3TYYvPJTL7W5Y9iEP0nMf++dc4UsWOqulstWLVdDywFu0KfbNomsboqUI
RFCUX01ieGkDOCAmOpdeGnNrFJTuOQWevpSKHN1OXPSTMaEz9UzxJ82JpCLqs6n1UCiPxkaxDSxi
pHQZyD/B+xLhS0eLEW0KmTYetGlpuMqMZp9n/GrEaeshSwo0PWod8ggnpxvWlpD0qzz7jfroqeCz
NId+o/gQ6xxtHVQvBZUY9DvENZidODHV4qcHSw84QKMo2eb4i0CmFGgiA/2qyZo/4f0O7ENKtB2x
9Q+63w7TNy8Bd4cDcG1j13Ss/NyyQ2cCWzPpxJydAylF1iQ5r4HBqDrET0aflAzTzh1AwcSq84tN
nK1a7a/rrWheQMplFtA34GbHIlfrEn+8dDWQGDjStKX68ofv9VfdJivRY6xJSWAMGcEKVGiZMTKl
i1nnPYwpw5SaF2Ao8jCK4k4BGHZw5dQo1XIcjLVKBs9ghDs3lPJ7ylcvWrxGmrTqWmveEtQpW83C
q7WlyYxXpYS7BvOGK9XP/hrlNTEtsfLqxo0VXH0FzYod7720egesV0VB9F0sHTMPaF5dtNF40cz2
syR9QUOlYTtH0rj3TtVsfRG9wqZcMyXgmJ5bPTogNFh62+4sgQCReEOZkc1WZcQr/SxlTtSdj57R
0XSOeXlPhoeWn0R5ZzpExcZfLVtbc8XwhoBlEraxwAlMrrAZaGx+1D8EUqCblera3kc0Lj0LLRVr
4665V5t6M3xVN6rsElxqM/4q2nnErqNS9jSrfv2dsRwW1cZbZRvpJP9VuA9Ufs7M+fEu0ik86ltl
Kc30eXPELrnQ1t1BHJQ1pqFD8NGv7Zd9tjfm2dZm1UNa9DuQmTnAx9zfoe/2/jzpgyz5lzjqd3Fl
Uxu+kLjuFJdhCGugtRPzZJleZlBKMzoRkOpi4dwbT9S1xnM5/LXB14jtokTx2FD7CNU+y27BOT8W
t/RKmhSx2kxvuvqWpQ/vzyqgDnAlL53qVh6JbnbFAmZ/bqT7LGM12NWUFbh3RFv8B1ineEXhV2ZQ
13YdFiW//Xd3yPs1gP///jS4mUlJ+KM+SpYPiXfqlxSwzbu5tFQBn8CPmznOaPrSiv//isqkwJzl
yTqv7mkKMokmJ/ro8gfvUhYzSHd0dWFXhUvMife7eGGzFyM6ozI6hSg9Oik+kRrOxkUu3yoI9YeZ
NrtOsa6UPCOMpvXuXGWvseb7xeaRI+ZgSSKSGHRWYEC2Zm44nFIFhfO1draFxPRxUZl6FCDJsPlb
GiDfneDZoN+erNU/o0xRqMaopItDXdwi48eAHSzE06+/aeylY17aEPuOnPQ0rZdtgs0u54SHZfS/
YuUCihfgWSL0qj6rYpfFyIjoC7XDORVFs1z+sR2SQpSkvzpJ8owlEsnlckvu/WQAkjloSEkN9Tpd
VZ4B3cATabSI6pTOQvnLrbGUjPDbGfNdFMVIr/suQsYl0w481yVVXUlgm5CR5qo0IxacjsQsjwzl
eWsQpqlVQcFIN0m56aMsHYEtmxiGYaDQK73yVeOz2tTmvlePAnNJ0uHLy7lje+8vpthvZi4ofgXT
nss18aWAwk1Zri2YA2xrYICIM7v+oDP/k9xOz97Zko9avTFHipyOojynkyiUc9QkwtLql7G/RFcy
w8NoJouw2pXlh5lXMxu9ukeYoLPkBti6EUHPEmhilsnbKBg3MrqO1r+qLRYuXXYpMaI6+2oP6X5A
0dSjIvDp1y4NeGPPcHuf/aX+UoxvZZS3hYxrsUsOUkL4WGxQLoQJhdvzgKjHLMDK0vYXGWGOwbGD
7WcLZ+tE6zllktbnEHZ7bB894YkxquYYVa5Up3fNtA+ZQVEnKpq0AsAhr8sJP+2LZW3G8VwSbGR/
I8Jdp8M6JUZACQtGFV4GEASsLmxMLj2NS3KEyQFhGYbynRFZBCcB6iuTuuZx8qcCSXjduiEcjCKj
N64PwiCW05HshbfKHXuG6hRvtmyuG93b66pN/k8wi1EQGZj0Bu+YF/LXIDcPqeRTFVX85fOg8G1D
AabMCWj7IQUbgWRN1ox+K3RWVJ1QaG1Y2wWHLNlfiCdihAaxDgI8yV6iFBVbtCjb6pBh2o0J0EaS
DKoeDjgXZ8oDzWrMJwDBgn+UoGIosnDTO1fLuRLR3EqoR90gWLRPTVuIv/jK0+iZ50F56t3Vlxek
m/X1ysZeVmnXtFp6XxwVvbQGDiyKq5ogK8Z8zGiwAbpi5IQTAq8b27lFSjx/hUvp0bZYZjHsu6U4
tuE5RnLKhqD9NM2nmh/94sj3BqMSjRuOBnhiuEVNM+/G7C8q+BVdJFw1fEzEEXA1xwjW+oWdubis
9Q4aYxWVL18q5raNY8pRZ8tCOdfeV+4faJGzAWLFGylZXb59/QAZaXsPRIFc5nhmb35KQvwnNaYz
GlmYVT5GjW7QXlmH6jaNP1DKTByY9i7xslN3QS6rusX7n6VvBPt+vorjR0xWfYUk8SpGQurRSTuL
pmIymqkZcGr4MpGkWt5Nkl6oS5GCRMFO9Cgr/w2+ujP00aWyBRcJF+AFrDEHD8GfWN2MPUXA31rp
neIKsH7ZXYuX13/xzeqrJ/ShW5AaFJWXRKxDZa0YqPd/MvER0RAmL9VxgX8lHg+RF54LScxak2BR
3up83eEDgehd1SCQgXTA/Kk4Iz0BJ3+4mlRIQLkFTzJxQaEm/du2ZkBSQNhy8rxKZnYw2T2Z++S9
faDqMupZ9FzyVVdcFkibaeaBqCb2ymdmVi+q5VKUHKcsYMuoIElA7JVHcxH5ir7NFCmxXC1jb1EW
K9BkshS53zU3JfybmMbzUgK3wMyDZQV/Vb2xVDYr9mSyurxdiP+dkxWdFqoPencL1Ff1kkUh5R8a
UpnRjnkrajVHzk2cMhx/kJ4kKICaDP3CJzzP45z7EzmH6UrJniZJU4UCYbPoGSXwIsq/Ge2I4rtE
a+qB5TGaeKly6V1PFoQgkBrTvUzDP2ep8jDMtZJpmP5LICtB5lgyr6P3ODwrO1g0YbVWVeTB5cLH
jWZbFJQcBnNwdc2Y956zwyq6MhVvaZf3VEPAeiOkA5R9jJbLyRPyym0XIf6kD8uOlvJhWnwpMKRU
NM+cFO2A+VlhQTXL31KhlOBXhNpKM7fULLkJsXYRu4Ivv9lDCS/mTjDPmUiWy9E8YeZos1uLfHi4
2ZgGYEutE/g3+KnyYyLFqCFifH9kxbOTl1bCb4gAWqqukQb8KaiJ+sC1m+8BjUmtkDZX3unwdCkG
X8lRsJJTh6j6GlU9qeIT5ChLsxATZBADvquziMPaQYEhrCf6txRvWLrM0LZH7YqScdY6Qiumlh5C
fNZIPq3iLUJu7mxdD8fSPoJcuLLlFvpfbkKWUMha2MRW1AaIzq4B8qPWh4yaalUalZvw7WK2JzfY
mLFNaGJrvWjVpGHbzFUGuwLembknh3XGS5lMkEwj2m9yBcZNKejA6/q/xOOLHdY4NUuJSM1/hcHc
9+pJ7UW5xT4nE2QJu/BDuve1i0mDgkj+hIg46ThNjnHPWULtClJcYv70sCSxN47PgdaeR5hhRT7b
wUGLP1O2q4YLWut7OkR+LWQwYBgF77nzyRhNHSJbX4/r4NWw3crDxgDL7tQTBWDgTT7t1tsWdXD6
8ocFIha72mO2tbotex50j8yvrGhInm7gfsAthg1JelT7EzekLq9CZRuCiirKn8MjaEdrqedgp2Pb
ZazkYwDW6rOT1H3oxjMNIA70RVu5KM6gd/JxQ79fGpDJcbS030T/KwrSuIpTMQVnsi1ruklb8t1h
8lD0KSrdR3mG40N7JeJZ80+R8cvWpcabEG+WM5Axse78pVVsbNoqqnTuF7uyxSqxagXSxNVgnYFH
uZdt7Hr+XPOv076v8TV37z74lII34g5QHDU5GLpb/EMCyvmW5HNbXbOp56THZpssYjHdR+YZWU3g
nMLwEXLF4b8xquS3bH1rxaFXSpSAHaPyIHuLIWXqvhFT5jBXwWBJvK/PRL+T+ouuaNAu1XhEfQCi
cvD6BTnE2K1hmCAbJvpCWTAY99ImEidDfRj0PsKAtx+heUnJZGUf0H8kld3pjADUsDbyGwwO9A24
pehXCh+At+DPA82BuAuFm+Gto/bCZ3yPsj0Y9KAfyuiDDpc5MRgttFdUvjWu+ZpLiJT4hvyeL6Xg
KfiNjW3VP/3+ZOHnxmnW2njED128pRrFhqzHFs3sUft3q9pwrLfpHKxmZBVkpJvpdDhxqLuJsSCj
hCfAxU5GvEIko25YyaibGX+UrTxc++zaJ99m8fDDapE2BEmsccFU5lrnthjOHaJDcnH51tEv4ZPa
szK6re2gXuJP234k9krrPtL2E0EvmSyXsl16xqopF1F7SIaV77lDXRxIjY0JFwby/zBqLuSNmR/T
7F9kfmfEKgMpquusODjWydHAC1bxyFawKMArqDtxdmzdZblqg7XAmW/Wh6QIKhwfCFcK/JSOLb7J
Yl7GdyBlAns1dU5mYPtUnojBGsT4fyQnBv4CEssiNEWbQ53rbJdfPnj8F0sJEQMd6soHXWRT2nMW
f4Pj69lGxE+UI218JAkwDJZOfgES8AMW5IswiA0m4syReOZpvjnWMYeoYPzIy+/IO3jtu2ckNeUt
zLumnyuaJJoVI7Zb50vErHV6arwH6uPC/mrLDS9+o21U4kWVpS3OsvHWuouD2f/tI1qVGLL29AQj
DsHrA9FyQmqNxRp3/qhahBE4d7zc8Cfwna6uitENWJkqo6jAncJDDi8SISEMiqdljvOs4X2pdK44
6LnemXVcDJ3VrrvWXOUFdrmQCc9pwTnChV2U65JnArq6h31O87XC+9oUZzLbSJiDo6m6tcAahKex
l1DnzAcBN5aoMD+h6n+pVO4sMsOsqUUTz4y8QsZ6D3WmBJ452I6y85360kQpDdahQaYFhU1Y6lRg
fXIMOqPpp2wIHxlw91Hr5LnWPg+P/VL7kaPuir12rg4L3RhoZ6CHsCP2tKRXifIIUt3mFavLaONy
BBErQlwYQ7QWkHARxk9AXaeRt0aAAj/AwizSAJulMm8rBY6L7EkKq/nwcaavI9V/GQ6AdTaSaNV4
DZgvkuJEayc5aEn6D+sDlRzc4KXtlnm4sKx+rTf4aeGIi73X/ysUa1maKDVEw1VKGEncKZva4APZ
y/gt9wNLCRmuKoLfMK3deEDaJ54KEDjmPD/EUgH2mnIZgMoxU44zuP9au8ryxR/XEtIDKyEhv0aD
41EZgWyaYqvE+Na4dgisYH/LuaoRcpFkFHJMd/RvhZucNNhSqQC7Hhp0mwaKSvK3QzwjxyaPvFWf
4hj82SFY4FvuTVcXP9lIvsh4JmMbbanMRN28guA3TvEg1McccV6bN7Ocd76zd5kuIRGsT12Eeype
WpKGfGxVg4/YNnmO2DqadKGgADSyfa0uSwpcovHpMz/AgfTNIdTfZvMbGltHRIs0ZItsRh04nA/Z
+kekvxEjM0XNQPgDGsnDYLwd7laDGkwKGVlCiIeITUx8VCHjVWmL6Go73t5sVWuXOYHGjDwaaKme
XWF3vPQrmSf/0xsdOO7wbBGcLB1gxoya5/az978lHhz7wBzqBxs05QeTzFRVwZLJEoVnzrqaEmK1
HCVg8/aDw9igJbSBc1Cxe86HhlIzzwAqZjgO+2aFO5dE0MxA1LVThzWDAGzhEG0Mf6U0zxbgnSGa
WcYrZmE7wT4mUvCpE+XQJ1f2KjwXMH5+P1IBc5ievTp7mS2ot/KPqis3C+/CvJCKrUX9nE1MFXgH
lX/d+IITR8FFoTHMNVC79iFSpj0ujFT+tKR/sg42mlvMlbwJd+M2IPqbpP8F778kY55Mug3o6C6u
lRVdL+vepkPrPxyd1Y7zWBpFn8iSGW4DDjNVcmOlkr/MzH76Xm5poDXTUJXY53yw99oeaOFqjrdY
lxa0K62/E5hMcvNYDBH4mrz8EJEqE40jggNn4tDq0zaoCL4p7PFhNAWufZOe6eCZz5CtMl++9xUl
FthESQDLMoBwCIi8+ctG2ZJfo/MtZ0Yrzqu8vRpAS2xq2c5c4o5NCKo23QOGSlM48sVjcCYtaVIJ
ayc7MivQ40dWXSzJXWre06letTqp+f5QfOEYhFE4aDQggPz18+CdzdxW0JJR6AvW2qXsAlpUyTrN
9MwUnxqbPuUbZ5+MT9NId0O/5xOodTvmdERzaubbQrhK1QnndJxcRLB0CZ2/ukzdf5Z2MNO3CbwJ
Nhdz2TQmhyc6Ag8B5V8rzATVbQvknQH4hG+C5qLmEoKGIS/Hn6NkUugzcE6zR9f/iNKb3URRs7dE
7hhDsdA/LfILJb1qbDalrprCwtoP3lEtR/gKD1T0lyb3LrQLtkGuQ6CKx1wvfBB1wGp9IV2Jo022
+HRcuFjWjt2aXt3GEVHj3fifCm+GzgTDRvfW+geoHarVIRapdIDOVDtk0sg8gbQc6/pXYwUt/WBY
lZ05OaLT9C1DEJgoH4o1jwKm4N8pPGsXE8n/YIdewKa6pKFijlvv65MBwxclwV2HlwxzBsdLpdD8
sL/mFRrs/JSf6rt7J72kXLv74EqxI31r1IQ4tSJCG1YBqhyiL/7iZbzGV867hA5Q18ZxmvOiAZ2F
64xxL2L9NSNir5pn25nHPFv+K8gkU6aqtGj/yrHPWRmjBg7awSpX1hjJEdPjzUBNjTt66lLgLrMr
U3V89XxCzkns8VvTrkMGY5kOS4f5zoQB5QF13nZWzMghn2WraJvN+in9LzOlcMkXW9Plqvd2ES6j
Y71r0EZO43v+xv//cP+IK4M7RTArrp3wPNjqriiWKYw9BfzJwoL6aNgCE9ZdfGHY2kg2wbCgYAFh
h/Oa3hKnGEUEYztfWPCW8uFb0VLINrK6xTeSWdPmDCD4FZLjNeNdNdxFajJruJOMmpA10J7kXxww
LOl0m8Aouztw0yrZbvgZy2cDiAU8EiizgBxsviaR00WKD6P0jt0OE7TUdj8+zTVINDaqc+tviv8q
xkDbjE6/Dv1gyyhsIY60xRWeH6H9ASTPx/z0/E1c3z0fiOxaa64tdl/FhYIS/EZJ6y5JBpxpmVRM
dgyc+CjlfwAmueLCjV3epQutGvtn35j5TICd4MIbrIo3JCw0pcPb/5SXBB6jMSmdI5LtLLlp8YGt
paXOLR5PZ6Y2M44ACSeBMc+Y2Rk6qp4pgwqG81R3HuGm1aIoVnjjyEBBXpH9DJzunk20FbZUprL8
tcMnD5cF/bT4Z0wOwKwWoAOPwbVnJTEbhAXDn/YPpQWTOWfdbPu5z0+OXd5LzmGyqrqF8GW7TodS
4bH3Vy66AcokwtEZgW+jJ3Tfabxn4/fFSV3eeXKtrTlnKEQCTB6saJGU7qK7CFRWVm9j4scVinJK
J1KP80sFa8TmfQII2lYQkWk86XN+fz89YhYW8hl9RHQtfkrU1GOxuaDiy9yVjyRXAvy4olQKMyBP
cxq9EgC0tAnaXSBteqAy8ppad4T31buq2aGAL+qno73UdG25y0rZ05L05/CRveRfGnz3Ef0oh/ak
ntkwMkPFtUuacDyZWUeWoJV5gRM1zSsj44TAp1AIBiL9ufzi82jsdM7GsoE6omCg2ykrQjI7stZ8
Guxp9M+lMWHg2k4Mioa9i4IN0/o03cxGlcmv9u1PzGll9gvINBflJv0tf4Wns2GqUk1uuQA8iDAN
jkRP6FlSSMnc0+tdYSBMy0nvAFdMIdcfuQv6Hk0he7V2Migb99vseUPnf+CWgKfPVGZQls5vZCQ6
pgHunv//QMgT4AceYuWBxn0YYO34un9DSKcAd9DfJvuMrVPFn5R7TPM7cdXpHoIPxt/oekHuqTz6
QcDyTGAU3Eb5xeBFDd0s3ba9tk/HOQipKnzLohouTOUeF8VRpg4FzFj/CQiUUIUlPMJ80/GYfhcp
iHZkrz5Z+sj56KpwIbRU5oOmnfNrriqS7SosqCVwLGHu0gcoQE5c1i+WX6r7XBK+aNJXJMqsBeZ6
nnSvk3taOQjFiC/CGZCUQHyGCmZFgnbpNZNZuZS/heq/NYQ5JnZ55a/Jzam5k5D4DuXSzYd5Eb/S
4php9woOk7mPrUvCtSK1d+ZahfEh2oUgH2XYl8m/sA5xPmwVh2khhalqIyaVGG44MJBNyDL3Pj02
zsEs7pGxLPrxlahE3q2WoU7J5HapehdmFz2MkkyjAdvWBq4IBo2xBbB8ZZBp0oE/qM5sJbTw1lfn
HhaHHWER5W8vPHS2w864uKGGD6tPxkitNuOpHDFpiy7ESVOgbTVIeTJfH7GZfGn0IVRjgwsVhX1H
gk6jQ4Gj5/eCKVW2KRt21wZ+sl2trDki8UIJY+9jPqxREUv3pVXJPKHML7Nj0x0BBzMCR5VkEtHQ
ENyywQ7PCmlL/DROiDEnBbwE7iD9lg1bclpNndsAZXkH2xPvuOpjWWLcZF2HWqceY7hAjgni7mmt
SZM8HNPiUAN7l7C/+eG/hpEa/x/hO3Y5rS3hFkhQj+BWPSVpdPjr2gk2SwsMJ30yJoei0BIE0r1S
c4/AR9cBs20YcpXmQzG2Pok5Z50YteikBUdr+NGludsJzbRNAOvcmHjeG6qX2rqM1KGYcMIFmSR/
FM0F25l0kdTJvAOQY1fdo/YoJqSn4N34Ryktr8ANFxZJZ8kE2RhqwbqwOSL7V8yRWlk35ltK9II+
2rF/aaeiaff1X69u+KsRJZveA40SjzXzKARnorsL8NzyF0NmYEjCKDAJXrBV8ngl+HtNWNFP9Tnp
13YerQtgwHiP+nnmHNz2BrTQcR6SAgA6mSD3wKZwj3t/UzcgaJHB1eaPiS7TJ6tZc38dGFFauzEZ
oxGF6SrLqp4AatoH1UFu7i75zpp0ETjzGxl+SkTzNzMY3TH7DJAwj8LPVqRbCF8Q+Ct6m+Lkyle5
31ErqKwWm5uOg14wV42wRo6YjRpkeBaglsBFSYgotakUvvhNsTqqwaUpD0a8DYUtms1EQpKyCYcr
7liyoVSBWT6azjVqQMyA5LGtSm+XKif4jE15IpdXbFcMhOt9I3E0aCuyoJCkFM0xFO7dinzfysPq
Om/5VXp7xugm5lDjt8UgmSDmcuYa/XGZ/EXtQ7QejnbiouI6w1K6yYttDRhFgNcLhYjZFXAUElm8
4FwyYvXnyQdaVJlNG3PBcHpudjjr+X4uVs34EBc2hwmN5BRGC4LHAIkayYnyDNc8BCd0DCUQ0QF7
wN6Jd/6w5ROaAiSgZLHU3xLbZrLqU3C1+0xedTlz4UmwGweoa1lawFfyE6D98zhbI6NxEOsPGkyP
xagFlquayO0Df86Y06F86ai6Zm363xZPV7f0m2ftfhNhQ0xFox8G/QXpBBoumBsk20yObR9pFujl
8FlCQliPw2rwLOGW1U8M1Ka78IphAgQP4OLIty4VUWf0SGwpaHPcNw+7Jx7RwFrG0mzBbiJInIsD
8z47H65qQ/rMBlqNkD2Z1/BaUHUwvZOFORnIBlKyicVQ8V1HR0FdWdEpzLcYrFmm2ZK4Z3SLO1xd
CC70FyLF/4biVEo7Q5snMD+zDRolXVrPRnsRVgHSReEcUqzpw8ErdubCFXfIUspmZhENQqVTR5sO
GDKePNUO9K0AG5KQMmmm9+Nv5KZHOC2y/ORXGOQj71shvNNoZVSoa+ppAAQLFxWHRAwlp62OKhnS
GHnXeOw4S9BC5M2N+W3ZUzbQiB+8eqmYTM63FaoNWqE8haC/YtZe+k9LJMZkDRlBTvDQrRlHRcEW
/8F0IFTEYlp74aD3w0tNUcHQIXZ+4MAkMvMIAHlTU0dTiCsGbxnd8JIrl2fRCdYo2XjnHPGAk88H
6AhEAI6EPiESnkJu5jF1DEilUb8t6pHMWFrDXgyX1Y+CZZ31rvoH5avu5yRnT9VkrvV2j7071TcO
cwYFVTUMHw5XlOzROJUY6NBqHAy+uDOT/dj0EZ2OIlybD6AA3Z/Q2Lj+FJ5dB03JWZjSSvVH0I71
275pcWgVc1QNT3haMUHH5hxamogpBTsu6mI3XCJd0hC0iZzT/JMQ30Y25aTypa4DetykNpUSogYr
X0poBT3rrJdHTZ870YJSNLKow23kZ9zDnU8RvkAk4elzxDWEFrX6RPTgVrHg2NUUf+JMEg9ORGeG
xgrKix7T50xd89X9C1CxaMSAuW8TaQQaE/aAGtYjNI3bGdcOagbHIPULJcwUX9y0HL6DiSlCzjZO
GKe7LHIRDhjs/NL+rVa/Nns0hs+kEljrOD2C+iSDE0ZChbBH0m+uePIdZ+YJ3XLteQS+Ah/ZcCGV
2Udnp+jTNmkVQiDuXn58pt99JlDmsmNgNOEVig9ZrwGtoEkwpKZi+S5RW7dzDaI1/6oYE7GSnVPU
+ubZaRyURFp2NQAT0z+Ju+oScW85izJ6mCRfDg8fo6G/MLYW7Yw+nEUIVpLAiqZj5ChZuLhL1FCB
h4N/W+rXkDZCbaaUCW5fMABAkbBRqkuq703khxnffccctA6UlYYFAi90xmDTp6Qe/BVhz5PWshi/
/NnVN1V2mYRi/zu0X6/aK/I7MJ9uEIGZfnWsoTMFlXDEXucjiRiTX64Uz0XWw6J0MFAZIRMMZAdX
RA3fmLaXZhJRLj9Da5BHlVjLOEU5TN/RhVCFE3AA9AJJTXPnASzp34J8tmCUeU+Jpz1KXtjuJkFg
QZllLCTDkci7qTMC02gcC3YXAtOjEXFfIBjyQPyH8DFVyZ2JqjqjJJ4iSZ5QY0BQbhKjnInZvaUA
rJv3QEhfm4V3EalgMYw6HQYpDFzZcuUoX9kIVbnHpbhNiGITDJLBEHTl+Z2IFMUXp4XFmOaqd++y
PcPvT/oRQzQrS0xxMEhZmmrDxRGOmbgvqp+SK5qRGEaAZIpkmXOFzwOJCk44cpixMjItE48UZPyn
ZC11hoi5dqKANfO3UTyGHpZ4/89EYpd26qaj8n5w58adBiVzwXfMOV9Cny+lH6m6FP1fHH9kTsJR
JSNbpEIz0nk26rBWlGXpceF6yjQi8kVjF15iDjF1NON4MibInyWFxJ/7wEshu9m6RekhVP86Ol4H
VhuPThMcauisMS6GjAmL7PxrI2sn1dDZuIe/FSKsjH5at4jNO6QVNan+EN1LksGFwkCZDwDnIGYp
5Vl17x5+OXAGbrZD+vlBVNnZAFoc5xMqe9H8J9Dee4SegPUs1AOZMkr8I+Iw9n0mz+bTSV9S9yEv
GIPAi1d0orp/nQwdQXtEZTW12JRB+emdM5x5EZBJhX16yC+99xm3UTwvRDhMMtWaCoG1Ri9vnXM0
JzUfZ/cFIJ2fdZZLKibRhEe+R0MeyJ9WvbQowpryqkBEk9iXZ8gqPGMBnkUsqZLbfQc1ttIPcbSM
hJ0iH3WyM6NP43mzGApAhNzSMb0JhJLMrrQdoTAEdzJ3Mc2lEwqTABE8ZZOo0I72Lr0cpl8s/DjJ
UANgUIO7w7dgAKIp8FirqyIk8xa0C8zZYDtQHA/N2y1XhmbLdDyU7r7zr1LSaewQqmjyKOV47yWE
Ov5CKLYyzC+lBX6o70UU1bLbLNUgtHMBHHMlEKKYT9tKWXDrsWROQOMmqBQc72SHqM2hTQbbONn0
1iUgqyD9SSII5C5sq+3Qr9J6Z8CnZkLS47wJacj4Qkao8tDd+5YRX8SjcRyfCZ8m26u6WQEGGnpG
nyezRr5JnB4854L4O5SE1GlIWZDNW90d1LpDQazM+/RXKoJZJd8JJ4iqlUnfrj+SHk3x8OOXGkub
nRECdwG212cxj8e/Xrk04IcAzlTJsgGJ4Ds09kycA27AiMdBPCRYXUI6s7ZQDkb4V+q3XL6oRoHQ
O97psKtUawQ49QjGQnZzgAnRDMJVs52QvDySHtNwJeo9KGzW5tVM4yUp499aQFiYuDZmnkb9BEx8
aypfSeMlxlIm9EtJ/ys4ygwLEh2CcoKt54mF6Sv4G5xfh0PMC986AAsn/HrGm8yOldibzANhs4lf
Pf4wAxbGBRaOdzmegxBej5mAiJ76egwe3+Q9EktWXUgnuaR9NH/uLGGOx/8aLQP9049avcY6Z96x
JgK6PyvJE+2pz1hneBrOOoCcEBINfSo71CzPKLZTcliGV4CvDW0IQSOFs1PYgQEurI+1t8zVKy0B
x0/TXlrd7lAcKKcyxvL2BWmccKR53bEwzn6ylp3LUOwUce+CcQY8JbUX5CUxKh3h9OK/MKxo9To2
mHKtuq9j8uXD4aQm3MgwCQ13kxHo2ScPgcmWMwPudNCqeVEB1KWdUrC4se5zqq3DzNgB/IM/YQta
neaGwXMyBiJrZ42pfWmQIHPrGoZhSzitYKJEVsk6nSLMYybZm1RfigbShnuKZS2nmLzbsXA25UuE
KjnXkEKnLo3jkunPAOFaOgMSVYjkwYxhzUTW3cjxFGchQotqFgUjZnLuZPOYj5HtMBDmRgct1LaU
UZCSiwun+oeWcQKigg+IyliqmUPMBe9eagtXpSHegUbPo5VLSdDDe1bzf7W/JPHD1PZ+avf6shBv
ZMQOEVXtHhpZiBxc12aAAnS469Icv3uNdA4/qbTWzN3Msr5pLyLcmcQqBSd7HJ3Tj6dy4BeSfuMW
Vp2Ft+jgMx/TFl2MHOLkSjNtQIq2afmgC89WCW/gy63pDI1T3j59KmynNNeOVq9E6STjCclFeRaA
jRUaZrzMnGvUYKa07PN/Dk1QuyoA7XORmvFj3NTJ9TbiZ8jYI4riS2shVVXstiT+hOCY5vSu1V72
vnrPU6K9zOQ3iX8kBT+Qi+MyXGA/yTn8e8GdeAcrzo9CUpIIShJ0oU1SRM+m/zu4/XSCoivq7hl5
Cw0USD8ypoaLuNLsp4ojQSbkRqhgy2oAz2skdd2/yth1loKYH87AgOFj1+IBrHTImTDynOiZ8mi5
CEPkS0A+bzFmc648FmOaWdC6f7LhXwsAvNFQzw9vy+DNHe0QDNXjbJQks/A3+SLQ1JAQxsOiDBfT
QrxrHrlrEgwX/onJWeacWs6tvLwHnQbBhpIUHUkKwFGvINqua+KCPiX2PoutszkkdGyA3xl2YhlM
SPfUimuZHLGaTGsvXvT+ShcXknczag8jKdtaXD6eDsmS620gw76b6Mq1Z1MV4F/I1K/EzrhGHJyV
OyRRkorLrOafA9rDFbcoFlOqMuHANqLD2IlVHilVR6KjPw3RKWp0e5owlQTwGMwEc8Q95PSO3E1E
WiZCCBy2/Ii42T3OeYu21gPX16XMJsnz6bMpsLSFiFoQ7z3azzMCt3FNi+admt9ZAY1b9HLJevhf
UV/gztYe84ucJ5uBGGA5AupIulxDcwwLCNwjnIw8opDoXKoXk8XHmIhTC3SdRHfkbMHC37hCEogh
5lyHv5rzrIdT3T3L8pX761jeyN0pFc5hhgWS1Q2XWwCbUHSoVelay7dHW9roAD2QSsYESogggApj
APO+MjJswZo/9ROVvhZ0XPwNbwajOrT4SJLVRcWeq8kWHW42ir5sy3hPsZ6sWEP3a8Cewj5t3S3a
eHdrxNdOtNXMDg3ckqMp0i2zYuYwNxEKevdIMhcB9tUYghJyKFKfNwOyk6WWsHooZ54FYNc2qzVM
ngnJqga707lrbnNSdxn+ZjCG2pLk5HqRIw4TmV9Qg1MtYoVUKcVi6rCOi7XEOqWLJPlgNE5WrrNU
ghYEgh2a4B0nbbbVwcJTYCoX1x3b0IcEDyQ4SOoqBZyvDJ8M7W9fMItAxo7GdDZTEVtkNCBy4KAm
/ZYicMFga8CFbE2FIA5SHCLkuQDvXOJ9WWkYrDZ7mcR246XxDTgt/b47DfGVpFit9TI55/mPmAEA
LfO16I1XJaZRh+KoRCcnbIhynKQFRX9ythpER8eufJT+V6jHKpNfuMebzxqh+7Usg3J+Vhewpn7U
9IbHjH6Fy5sFSu4ZqIrcafVImq8fUToi9TCtc0HCD6YGVpoIa9qTTriQZslsHHFvmWupWQT1srKW
IbcCRZ74O0mHdVLuhH5TDk8Fww4yW3JnxsOhQMPOHw7EABE4LECf5XWi8fHZ1J4bQJZUMzUskIAu
J6L7kBg/a9FLj9dZ8YwJzyFMS7JWTPkbwk+j1dDus2xpSmPu1bPXaEzXUotYb2u6q9JnKM1VU7zG
47WJd2ZAQC3C7+ATszqxuk/tqrOGA1IN9311UIgzqDaepLL7HE8GxfWvgBMmIQPcEIlCWWrM9p15
bSozRkQcy6XyibNbkz2yIWKxipIBsHIDtJlgPKS+NbOVZMI6PT0GZnbvjylrVaV9pf2P7+ozcYxU
LcQewHz1O1gx6j7cM66xdBp01nz0Kuzg8MTyPrQrwOmq3x1UgfNreNX5cxphd9MYAsrRVMM1rJmX
UICXbBIOAOuad1AWQPh2LCcI5mJGOaArcrcRVauFnzmnfWyJM2MJ5hCQm6Ko/fNyPMTBpwFLlfZX
T6gnLfDlVmXVtzH0txFtcTT2qNl7qLkV6k2nQ5bJ1Cr9epDpXAyGdEHZA0YJI3IUYIyCuvpfjgW5
p5eq/IMZ3CdlvLaanCZ4TJD4Kv0lQSYlhbcClLSv6iul9NcIiRkQZWwinfiitZTAlOBRe6/zmtS1
nFHVLc7eosJIhOvdxBdBrcV3+v+TTxhroyNK8FFFmfUt8M+1+hwSHN7WS4iQxo6V6VHsdhyzUr5L
eMFY/wkBalrMvYF4ZG5NOAVFmti/wVEK1caMvtWhIG8P4zqT4ybfZeAPoYtRAL+kgPfAuCUCgu3F
aCamcYb/zEeqPE0nmIrp3WTE6J7GClD0LgCYZp1G/4yMhddBpzTMj2X2r0PRo+obWXxKPhviVxt9
hiSFa7hNzDNCFOYQborXeN05dlDu6I5KOlr9pqH6HuIxevyhDL8kwyTpC6nURqnXvsX+qFnX0gHq
9UjTCsWTp/5zcXAISjrqySbpvYkaKlIPuf7Oc4aJhqlECF8xPgP9FxeVZPAIzfC6zprO7hASEYYt
7tr2baDGGQdWq5bDWLmkGhxcXreEsnVL0tqULczIjEiYQDoZg/c9W/uhIeNtCoa9N7SJnQwbMbkg
Ok3w4BGRpxF/unChBwxH/MKUct5EKFacpWl0abivi36kN1zdGuPKbjS5tVeF3QMQb2EutmdkEq3/
h0rdy+YTz90ycHDKe4RrqwZCjCIzl3SMn8xuQPaaazs1wXh7P2RHZhKy/PYNh4JoGg6kRmBs4F6t
6JCo24DASGff1m8fGmHcv/ispzoTzZrUxzK5EwNvyypua3KwzIotZ8lhy/+dQ3UuWdnUVA8pwguF
NVLvPAZOkwrzKYX0kMx7/NYxY5Wkf2Q63ELkReTwVNGrsG6l+WMI+V7ETzmwiR71lBJzTyItXVIA
XUIAl0QahNkJ/odS2zQBAMs8jyE1g9pa2JbUE3g8YM1EsxTMR7ItY9f2OTZS6BdKdmqIz2FQGTdv
CfE7nzuyXRZOjnRqlLtJGrq11hIb3wSuZx2vQej+4Cwgz0YWN4iacDfZY5tggZkrtjZVTFlvQdc0
F92fy82m5YlBTWTER7Fdt58U46gbM57aRw7vy7rQVo564WtPpZWXz9T4dxBmSXXqh7ktl1sBM6mH
AVjGSmF0F4+/m5pDDw7AcFfr/0UPCAtb7mruP3TqxJ5LBF1jaVOlKxN13hRtXhr7VD0xC4jHazdb
clcl2l8rAmAxf/ziyC5q/Hp6YyMBe1aqq5FS+caMtRKSkuJfsXnxMG5EZ0+95uqb1mFEshZzPqmt
ru7+1//BGlHtOrpkvEaiAIFMgKFXL3AZGQejlRcgYi8BRnGjBWIp/+lgJp0RH1NS5BPDqoKCdw2H
cAFxSliB1f5k3llQ75Z8bl2epECeivUMjiARCMKuRp+Jfd6O03CuqBbOeGceywfLocn4jTIA6qZ0
NE3Zzgrgj42DDjyZtq0yz4ZLYX6hyqwHMAX+NcPggjAiMm8kBMEeO3vqcUCWoctvK6JWWoun2jma
MtADgFKDdZYdvpI1bBGdmRJxduzLazCU3nE0cFbeR/YeVsZcyys3srAN8mvkhIsCCqdARGkON2CO
P8ZidWywjPSGCkvKW6Ah5++jSj+RMlfbg2LSXEX3BiURvYIuArPsL5yiOrROP18Y4xy1QXH3J+to
bH6r/NHKP1lCdOTBQt8uu5cc8Vdia+1Rrwj7kOamD0Excm25d2cWeG+V2DZRv9i1K63kOuWZ4DKp
P0WOIpIDNh5OpHigLl5EQzBZjRcMGKBZQKAkTgWDckzCoDJUp6iNZxJzHhFfdbquC8JrTgb7OFyN
+F/HRng/I/xSgs7nfCFTisLcA+QzST1/FxA1UdlWBWChJgRg6cqYpwVtqtX13gjNSSftDaBAA1ov
ryjmjJMWkeUt6ojjhqsem++/zDAmUgWgMS7tOKMv1let/89kl95C3ovLu8ioJiuuFV93dm3Dh5qE
M93YBKI5lxxjAsyZOEvGn+o31uOpAv7KTWhLUYONnf4kRxhTQOr36e6UmixE9GxgwQou5LYkOolc
0BKtWKv1V7EJVmg6CaYSnINe8zCl3S1WngoVVJYG11Eq2DXactRMIF9QXG2aWW+Ej6PEfVQmZJ23
RdMWFnfdnebrod+ygoxcniJmVWWC83Cd4YTwmMC/XWUVIjXwMN32NdmR6QnjuoTg+ISPT+yeekBY
H8RWYQ6EEiQhD/sO5SA9XEtkDF/cvGVeLQRnES2nuZOHNca6UMf1Rensn2R9qlA9o5iL5olIFMKr
yJb87Ib7SxraMNhlMW2kTynvBKTfPggCfM/J3MTV7KylfJn1AExZ2mCxyOubKQLApdyC9b3F2E4m
nu+ResVDYVOPp9rUVR5SvNS6Qyctems1ReeUswnmSPakBTs19hyCqkxWGSMbzXpWGYm3M69ZFy6s
HMw+7+4nc3Z+ANmIub+IUBfvDE1wgywm5ecnv8YCaMNbVP/lzl1ur3oNPsQsF1r8lbR1lQHDWWrq
pib1WdSILmFGg8oMj8lNR1+G9iIO7o0KPCG/CMKPhFPN23dMDFrz7kEqgsDMyItDslV+MHuHwcJu
vZSo4d+B0FKZXf1Aik6mE//1KD1zJse4IjIaLgVlOlWmBF9+JCMn3Z/VHOMBfQkaVi9iJrYhTtQW
aAp7bi8nbOHiKcSIQOJQUHcH0q6nqQe9k/Kmy4sKS7AGqN8Fu2d46Ja5GlLt4yPLDl6utWtygJL+
zSF6UJCfafosyrNFEFHprKsCVwQDd/OihH+CdgJkQVrcSk2cZyEpixQYYK1DORvthESiMeRq/nT8
/bF895DLRPlvnNywfT8UvqXYfWvZI0bqbFFeu2xcmSdXoTbhCO8jZZWSSRuR34iyhQ/fSo6ZvNQ0
ojwYHvekrvbXzlrW/TUmuXA4y83c03aatYlkcgsdIlmZHTLXqdVqmiOS6h91v3EGFK3mXY/eGgwo
S4yWFfP31ieqats+lfLYAafI7nJ6iKmosoXkr+LiVNRnqTAmuTKpObqli+I9hO4QqHZPWaU281bo
JtibCxaJJsL33rsP/nWMGnTSmxi/G0AAVXGRjW3CtpYswb2LMTPp/hkte5OaWRMIwGadYqnsxEfR
OfNJQD6pQ5Y2uSP5SWV96jVIl5jddZy0bXZO/VHN1AN6YhPto7jTjvxJTcPMis0yP8VRDh6UWlAz
kNKTGIVymJXpnhIU+gAm0yCgLr8yi0KFwOCuw13QXQTeuHwzGpsxyQvkStw07V/oEjHNhuhuOCcn
ueiQKZx3w52nyygIGuxkNWER7UMtz81WKlctOwHkwtBF9chifbr23UfF3jQJz0nDyCX+eNIvD72m
3ApkOJ4BQXpdew+PhXPfHBz3Qu6wwjjADB/4Y6GyZAb5bTCAqnGDXla/Mrp9a1HDwNNlW9PXRRIi
qfkT5QdrTbvumWcvVEZnuBk7bdflD+I8peQIBp1oHFk/0lWY5raznm7xcoU/otjDYNP3yEvsUQ4m
0+Pra1ZF42pDYqQnp2eLxPScbTwDsR72W2CQZFMgZ9my0sWImULtroliM4+JRhNkp+kFDMSkI5xD
NFCpAtpNZG8mufe89A+Vxoulrgxh6nVfz467CcCcgxPuU3GJXIl+ZxQ3ZypmQzq6eYkMKsTzUszo
EhHvrNnj42zDwECvVFRrbj4wYmwE4TH5YCjmzZUVISIHEiDCO4sC5GlAhvl+MQJH3U/718E4OJas
Jhu0qTw3pbYH0Il2JBxuSbLzrQ2+6IQtH4ECLv70DV1snG5jNvkp0iLlYSYP+hk5hS69k0HYc+DE
y1JZsCgfj9aDC2fR45IYXgZROhIeikBDWKdOLHjORD077HrzmNfJmjfVqQpvIjOJSD/owbENNjz9
9jDyUacZsFSNT0fn7ntF4plZXRec0g6k2D511663JKJPULej3x3GJdbRyU7Ilm07j6JTbW4pryCq
T8f4Dm+qw3qKNmXLh/tP48B1p9TnbjT3ECdj4kmwn8RsBOdkIPeMoOWNpR4S6xRDiKWA48BXsoPS
b9ph3UZzsScRYhZ6oIlnMGFJlVYwAWIZQd6FqMJj0Gb9yKRyp9aPBnpSj3FtmUSl4BlYEXKFwgeV
stO8mRjYyCqZDtYpnsVFLa9K9oplDrRzErfL3roLtCo9E/5Su9hGvk69hwz/R8u46jBVXhQXDy5f
UzmL48cMxQnQMGwMlCNfKTtYqjLz44cnHxU0WF4eT2u8iEk1z+u3hKgb0I+Ly9IFYmNK1075J0bY
fIh1PgA6k5jyQtHEknDpzW2sMugb71J3y8eud7OQz1vRz1Gxa5mhI3Yn5JOPhyBoVjodqOHmWvTb
hi2f2SH1DjfMozLtYBSX3NrSOEIYDLCmUeMTcZUaPzGJxtGna/aSxf52KIHzgVlc6oz71EPHbq8M
/uPoPJZcxdol+kRE4M1UAuRKXmVUE6LcwZuNh6fvRQ/+iL43TvepkmDvz2SudGcOAgyt2X4GJSaX
l/oHMssi2YtTHG2HZmLiRFaRZ8ZHQjbaAsfHq5I9jGZjjRTs9aUeSC5t/Vk846nyu/oyRmiegNWh
5uR/lb6j+zMHQjecJ1cFU556WVHy8GrcPQTQWqrno8OA09Hw1Bo5TT+dfLD8u4z+NAktWbDV23PT
PcPgNqoEKWGb4FlrWpxcDAejtzq9KvgWJfHedcccSbwywbrztP53RDboWE8pxFa7F/k5BvSiwvlO
Ys3VcDg5HPhUORMflVURBho8U/EF1ozYxh+zf8oGLtEd7fogny0ywTQO3qU0RCU8cgNIdFXhPzi/
LCk1mOWf4fyps9WcX8PoPVFO/sQezcA5kqq7vJlRh+JP6XXge8cSI057zetLy8ui6C918xC0C2To
lMlR5UZKfwSbGAtiXr+bzMuyU2pwdtgjj/S9ac9jjA2LNGpV4UM0cEJvkBHJ4oLZPqC3mLK9gsxN
eS8IpRjCkgx4anMDms9wjD8LnnQbkR1sCOO1Y7kiJ51vGL9mxETKZXXksd1eRfq5FfdUNkC57Grn
pHCDwP5k0pcx9Sp5jvi3a8i0LRePHT4UBzn1xrFus822h5FvbQAnQerL/Ax0c5QueV4WGZZnYBVy
fyur34VgGEEpwypVviuY2st49ul2kIYpmK9iDv78fVbeqv7eoqpWdottf+ucS7gjKTIEojzLRXMK
xCzgeK/yZ6LfuhBY5XsRbQRWpbJfGlRDQ/Lju3N80MwX2De0g3pW7ZSEEbv6bDS8LQzXrF8Jd626
pkqy40tZfLXmPp/2MEkG1TyNxpc+gj4hF5wVSfpLRiTaBVKLMvVfxCNJ+71saUrspyOhr8txexsJ
gms1ZlAT2h/KZcvPimPE6oa1aScfUuVom9OWzSIgDWzsSEKBQXFmOcHVju6i+hapa9efFcPMNNqO
qDWGwuKpQO9wLAmppTkwO5cGdpKZ3gwIFk3SvEkl9s3umiqHOgAfNe0p/xXzPLHA1gmSjG+lulny
alVMB8pDNbEVMO1qHfWSsmynrzAw9dkhtBNaReRvDH4U4E/dyRB7J+lQxZ9bosk6T9auWX1lnFHS
LnfGM1COGPxj1nP4izD9qcyt2ITXLyXCaz34KJxjWL1VyptC0Jd8QWSUca+lHZptBAAbxCSavQ8N
t51vVu8z02eqBoqQCkcpdll6TUH9GpvWhKSCDEJ7TRaJR1K6crxZyeM2QPFg8NUcuIZimVm03wmI
YPvJlMkQh3k8/IPdaVkPs5FXFVaFpP9l9Vzp5xoH4nxr/pgw0/xGaIG1F3l8bXX+DONcS/+zCtmr
+g91hvnzPuXDWo0hDkrYUBmpTd9t5BuLf4raqWWBs2jQJYvwl+JF7R49uHjMFKxf6TXphPT4VLSX
Kf9C+UW2+13HzcIT1LfOocIJ2ovYj9rolE1ng4VkvewolXth4UzfReR5AA0S4de0DCh1kGAToGKc
5LeohbyH/RvoGdNpEPrBG78Wp5MvYa8z5HWFr4ebA4GhWAcqRCLOpyt2wnm4sI4j0SgcWF34aQed
rxt4cxhKd+O6GCKMJpHfKDvLivbgY/TwmKkcGsV7FX5O2kcttmlJx9AdLIcIQja/YCM4vJDxETz1
jj6mKrBoY51CoNazcRtxRdgcbxLhj4ww7BQyH7WKjllTWiwAK2QHHfq3xmKqFrINkYHD2oz3ceKw
tlRqwDOqT2XUw6pTeMcaBml6jinfm+VDwtYIaBDhauGGRRa5lbHmt9p3HmEAR40UZwdp/l12ylF3
L680B65wuKRVxNFWfagd8trim1ZZqw7Zz8zAAf0gJiIaZwhlxEtYvll+l1zfiMCI3H6RI7TE/d6M
rBcduWbMaHeGa9vqdEbEbpU6tOBjPO1kyLt5xIYGp0lNo5QmDcpTZKPWdXYQ20XFNmOJlZmekP6G
nmJFYijihY12rJPiWpt/PMiddOkRJmXMWdlXhdU/nclLv1izSnaFu5Dgj1y8ZWFHrAsrHLXz2hpg
25nYZT9Sv5rxYQVPxGQpvRxBsK21aEf9GGMJqxB+Cknb9QJmf+ua9Xn5SVP6JK2W1lLLP5NcGP2f
0rDT+AVUhfqtPiWJrwjy0eihS7HwhTrcOcr0Xlv/cv1aG/8sttNqeNaNYSVuLnpbZfJhckfFGV6Y
Ah0v9ir8IEBZmI/4TBlofAKm+HWHq5R8ywQON2vUa5rywTHIV1yMoZrsOzHgZqKJRpYwqN2Rx0x3
JcAUagVfOnaUBOyFkgWHpIkQ3S76UGdHeFYISRqttME03LK3rX2swheVbLzmz6C4qpr7ELyRK0bi
BAOLZOKsVOHDmOtiqaF0tGhmRK3Jjre1SVBkG01w4Dgj8O4ATzG9xzHzIld/Ab17OuIzwrzIrjyQ
14MW+AKXpslD3KgMAqD6cCdLE/rv6cfosMGnyIbE8sag5aLxnqZnnIFQ5LBeTjOiwVggoQo758Z7
tGxk5J+yhg3fu9wXvfyiEtTL5eHAfCGQVareFDO6OkQ9vAjCylyQoExloX4aBNqOE11aNkcxmd8o
wmRj0+zlkQM5DgnAE+Qwq76flWCcCKhofJbPT3nmCV1HA/SzAQUahLECtFAhfWkApvJLVD/nXsAO
/SnMPxYs4eR4BQjGWb71FgGXFMeDgevhJdyPCB1TPmPR70BneVbE9KbYRvlRKMzXjddIIDhL4SF2
mO1HEIfKtLM5ICr+c6J/armC7ORZ9RRQJBDkp27k561Ok5G92PBBxk0x3XoeZzhEfXuwjB3B0Om4
w5phdEyj91yR3Qh6wx8VryYL0IkBY+fqtq/f5dhC7NV4dXexQ3RfiB6YkWjpo6759JlX7VS7m462
sDcSwuiAINAUw2mRsfJCG4pnTdYusoxZbdtbBO8SBvCtcSgu0ho4/5p+kHoHggD5MeC26VzbizR/
292x2lbYulRpN0SLoGABXJ+07Jpbqt9QQRsWsJ35EaXnJa7P5MObwvck+mZNqA2X1mFICY8Uqkn4
tCibK97dsAvWBYduzSKlhjYpY85P1/ydqAoyyFyLYnNsPYxUgs9OnHRifom74z1dNpWztY8t7ona
5aSe+D/PWf+xiIizXvVyhcsveGeBJsRvt+iGX4YO+IB0bPRnPb+N8w2L1S4rd321w8G+fJ+YL+nJ
lU8A2VvCxJKOiYJHTd1l5OyscZhWjDSy6DJ3eFu1R4/CqlexEXq9cWb8Gc3j1lSPC2ICFEpKkuYf
E9Wgk/2Gw1jvt1iEn1nkrOVg29l4oNtgbcv+hBN8AdQmm2mBKb3I6Uar3ztn3Gb1BlAcsGg7YaHu
eIw4bIdEFHOPKcTur4vcBcUaYPAE5mh1MkzjqWBDCL8G9dF3nPiwyR+0amySBnqhaqcpAEiyC9lD
kYMUjgDo+pi1H/kc80OhPblnDu662LXMXbUEn1ftvtDeIIcj/+/6l8CCFQIkY8SbAerSYYhE+geN
Has6Bhw2c9vqiDBJ0Y85/rWOuHnjjI8GWhdh5NGw4Q+VBWSu+YYaRc4Z7g8g3K+Iey38mWhTkvZf
27DxBdz5XoPvVFjb80YCy4CGz3nTwys6dhiiw+SAuEBlwZLwromEJwcq+JEvI6Bv0CQGnrrmJ/ji
xoXDNv0iJqWlJvljxE1hZ3uusYrYIB8fcLcnddpsfobhe9RewEE61Cc4thBv10SaEk80IAuFtv/S
Kt/6or4bt42yrWIKMYrPCcxgRVwfsSkayopTXXm81ka59Q2Vauar7g50UUkNweJuSQdz3KSaz6eZ
HjB3BgMzgmJbj6M7DASFTR9lR/dMqIUeGV6MjGAsybr0NWKBuve6Rzv4nUHdCUfKvo9J/a3SfYyT
Mn6peIdJWx+awrWsG0V4R7h9tq2x1AaJ5msViFm+mpwp5qpAiGHR+1Q2otAPMZ1yBRIxS/AeZ06K
5SfJZx/2x2qZ0zmFtjerW2ZuFglzxo0iUbdbTFuI5dWzy6IDExP6d/tHASqNWSSPj115ghuy0uIF
tfXiSpG9qqT93NtrNzA/kM3w9AhUnUyZUPSkeCJCmwAPUhnsZN8/RbvS7atgdshBHHT/ipe8DPyy
4H+IxCJzM+NQGE2YfIx76H46FMmPYWRPOLIOjtEasa0so3s5fCsCCVMdswqFjNAxH9O3nXrGSEa1
5NrAt3r8YnI9nEy6PVOj9Ga+JhZyVJb6nfEpgtAzFNnrQkyb8vheIZGawmcLUmpx+nHPspgaEAkg
o3X495h8z+UjwRI1EEcyzyljF/5abpcarVT+3Uc1bRKwgpJRNccd1zZ5we95u+DdBs/ET6tgP3RK
ZCHhV8wnQnmHKwHzAFHh4PZWy18qq/A0qzAm9JkxBJyXHtXAb1ajLtWsDfkH6KEhH+DlaaZt7Zy1
Rj/P40kqOWlYzitRuTcT6wh3yg5e7KB7jJXOD4ghhTgmJlf2X/as1PqNwAFi1TpCVSwS+nTIL6lu
vhQCT4twZWs9ZH9LWBCQJ6F/4MpswIvKiyQhWrlKxS51F2L8rpx9syxQML2DxB2RFi65u9sJt1pz
cDpsLmSLbxeLPPgfijMWUY4gKwWYBIbqYo9HX+9ZT8Yc8dsZUjW3IVT75G72P0N0Kg2chIbFBA0d
fJu5HVKfpOeJC3dKxeS/XCvDtp8nqKonYrdHvKxeHPttxdYTmhIPKNW89pAeKRb3FRCqbz4MdoF2
55cs1/BYwjFOXg1cvlLLg+uTil2B1gF+nzCjPs1U1gOLKOmvxnffgVo8VLwhTDm5kL/dgX1s+rNu
o30quf28qTgqEuynqaZ448TREM8q6JhX0t1S8W7WuFcQvVVgzUMKPs0yNqZ5dRLkuRx8gsdw7N9b
gCFohqmsprCgF9XBQ0MajL9kDLgjcs5lqJ6QiQOGyjUnQceJpk7dFPN4BCMvJfG+PKjAdBTosZnS
EHRVXe1igUuAyrA1UoVKppWTOzD0n1uGRFG27VPZE0GzTadiy76/CEzfqmsmEtDiBTqPntQekIBe
VMrg6JYBSbKCBGYmd6c4BvZHQFPKfzZB3EXUFmDD8kS9axcXo6OCcivxmVb8bQnK9eTd5PIxUVzb
AZuhBFzNrLesGRqmbzKi5+BH7351cP4d/KWqG99leHNhYvoKdYV6jeMPckOrD9l7ZHRz45b/yJSt
3AJJmM/FWQnXyH3pW2vW6N/W+bCrzkAxpe8uw97tNlvzmCG5W4VfJFNo/vAZO8Syr/ig0HNCE1tF
Lxon5J5V2N1mP4Big80vHik8hT8RVmkyUeVbd0PfqMLj2iSMTWmROUnWTD8GV8VdWOxZAtkwYKjJ
kfn51i+vrHaw+TBP9Q83vURJ7MlvzD5Zx1PkuAqTjTX4IHtfvrW/2ELCg71pnyPpTSs8uwFlKpch
ADQu0vUiQYfUujctL/70QbtNOw6OzmSYtSZ8dsTC4E2vju3nHisEE/O4K3+Vnvq9gKk3NUQgtt8r
f2Cf7mc/QFvSKyD8hn//mpdu88nwVPdS7ooLZGmURMxnPGZp2k+/y84NuG3y0BAfGp4erv32RcMm
uo8U5GR+uTpiclA9PV3J+wLAk9//67d14+KoJQrcld7iV6IkubjLGzbZ+UN+G+tdw+lJN0jrRhHy
wepAYHj6dsqt/ko8QxEhC/hXbfllr9aprdbs5px+JdH+8Q64q/AVTY7KDMjNJaKUXBba8rihBFO+
IeDwV+nIIfS9mX/rtsc9R1U2Kx6YGZ6O2Dyk9QlmV3pQ0dQgBeWmpCJKf5XejzuiDTk7sTer5Ips
qNR7bMHMAbC+NMlRiJcYb1GN4Qqpq9sM20SD+LUJxo3PD5GYR0W+FebukSl3Nj+ZtelNwHEkavgD
Y9XM3NPpIsZFl+MZYoSYka0H4g7gWPgyGegiXL5aCg7gZD3+B4dNqJbqRDyCZOtj7hZ8XGjQTRgz
RuQZNZAccq96Q73oOdCYzssIsp4kmEHpqxF/SVFLQFbDuzednQY6HnQrQf0Zcrhd7Bp4mToCWAFl
xXdlg/f7VnTMmDiAdDJ52cs1+KNMPiFdO3T5ye8xsMR8QPiewBSfEtKAA7RvSMeWf2Q437BY0ANk
z+dMp93HlZ4U9PSLo2pMt0n0UheP5KMdThnOIlAE9Xxryz3YmTE+z/WTPVtWo4eg2Z7pddTiwsog
zyykvcx97uCoGfVwDpPsidvOTiECsAFjgCyMO2ZfTC1Oi2WF07X/42PL8o/JcOv0OQ8MmSiFZN6D
oNQAerIUQcRWEhKgRdJ9wBONW4CfpmQEkaMeH2u/JT5jGvkWsd3U21E4fh+rd8Ip3eXg0ofPKd03
VNAT3okgJpMm6FlBBb8F+h2nNx6mkCY3bwef4BM1wYJaLX3GxzIY5btls2lWm9mEPlQrsksSqZ8E
w0OzxBFpNAb4hcjG2cYQFH1mb/7DvUjyy2SSBbvDgKQZ3lR4i42H1RNbJc5jxGGLyNRuf2T7wEvc
MntADho8leDZN3dZRQOCxu7OeqWHwqse8ozX2vwayTyxjzofbig/UlI47L2gpkxuvX0sh3NKJTjl
b7lFwg4Dsu7g5Mdc2wzpX5j90m8zwe3JXQe5JU5hx4TAvsjhv1qaXv2SdXnI18NofGpeMQOicIb7
vc5ncmDZ00U+vMB5iwRjJQvciqjN02sBvmAAI49JZRHOpLGMNJMrzEsHa23K2smpHPMcWuNOBeQm
zYYJLtOmKgPKMMAI34WpJhiMFNDQJpinvdiACmWTz/SuzxbSd8M3SC2WL7HklVQj9HKAVBgYKOPK
OGCwcAfz4NAyjQfOFgbzL4V1YiTaSYcRbYeq6BvNuNtJ8AHBc1tl5kNLOo4tlgAtExB3lEpGoxgK
GBmhMDAz6o8IbC8zSr5HhEe2GAT23wzDZ+i1ZBAxYkP/5/wDltZfUVRO5nk9kwEpr21iQD0ZOerB
NW2/pEpGy0ze10/9odDBEXPkUrPG3/kbbCas3PVHKK3pdbHQfMJfazx3VHwTLRqmb5wfv7jK2x/z
Vn2SzzMeKzhNnVdg2GV0InasXNU3ZnWDCjSKmnvN99cHN6QLGJ+bJXOeKKYNFsSAEcBf+C6+19oX
gpwUEPaPWbqjSXW2Ug/a0jOtoWBK5lrAfaefpPrAcupTKOMtzO8icJE5orTHmHEAnVRtQrHBtscx
w8rNnylI3qCUZNPe/qRysaJfBQ8j7kDKtmRj9n5kQ6hHTr+KjSMOboFqqDtPdDomRCFHNo61ti4U
Xy1+ebeBm9OQUZnOJq3UtzKuzdzvcXKYbD+pNPzYOE/AJTmjB+tJvAv13I65KtLhLaAJMoLbaa+K
TTJ4ZcDQglujOzkZ0iw3sdZTj3pwa8/AFfxudgVioGDhiZQ1IUtIefJQiCfcty6xNrIa4Szn4tEv
vfTrWNS6uB6N11DDQI4gugMo0SBCzQIKglo8CAxkKwWay6g3WZsfxKIR6pwCPi6sE3KH6vDidwH1
BSUjBEEp7KGKSkREM3TNHbgEIVLWZcvJEVFgHL/P8rQVJs8Ui1QFDdqE7MSyyF6vAIKyXmMsx68v
nUDVhJ9MyWyQGRJ/jKD6OEkus4aKC2OOcJhfqszwub5s871qRlaXEk82vVL+No1HhZ50YfNVTfeq
NtxMldvExMDbXoACzhzQFJy0npRkhmxX2+SZYlvVM0QW5rw1u57XifaDBx6yHjvez6pDSkWRSAQQ
jIXsVlDApBLUPFi3Ekf6tFNi4CAkAqXla8Vzpi6LXTRicvRvjL81B14ek982JfCi/8GV06K8MJq7
TrtZxOIgJ6WXYzHSggf8DXAxLwket9RC5VHZmkewNiy/N13R/ZrnsG+JcWYpIwflS5BWpC9OABpm
mv5lj/RItNkD0HTu5RzKEhZvjJ+hhiyvPqUyThE592+FwXc4wvgKsGS2DICVDjPAcpSyZcz2PVDZ
idqby7HpEWlRiVV02bziCUv8MAmBLZm8DF8TrHGHlK6u/q65nAYEATOJNzIwWh0Oe5/aa1Y31Bp/
OuWdMfFpPkJ4/LYO3BWc3bOAmjG5dCHrMkHo3FbR+6abi10XqdCLUYLhcJaBrOPJVnLTC6Erxrq1
l2uD93s6l4s3h3o6DOZrxK9UD9mWqaDLjPMSGRgoauBDEV9ewiSgCo8qRgKbVIsK+JliQPxnJkee
8KC/V/atsn9iJm1uUWNEzNKDM/FaoE3tQmwTVe0zKEYurZFWXGDtRDPw4eBmqEDkhQiXSlYN2aiz
fsPCPmBsTqgvk3AvotTjrT6YcewZi59XRUIcMQknp6c09uNIUYcfwKJmsKXTjF/ZYULeYbIE5IWO
p/eUkrc9kzZmWmE6LBVs3xvd1aqfUvvXyAjxR+WhNaeajZwa/rNjog3wCmtMpiZOxNj5m2MLNvDS
mAAu6e6x1YP/eGb4Mk1+UCbrNOrekDkfIQCORPuKGHdWIfNWAsJF/EEeyUoKv3jKgvo31Tir8iXQ
gNLqzQcVmdqc7QlriKVtKe6s9XNCbmOignjzejP0JbyAzDBWdqOGTOoI0bD6nVgqO1QCshKs1Tlz
JdGwNTvUmAOlzPYd5RHDou2Lj4iVVvktCmstjf90fvWGm4DTJ+Yej+Z5rVOgEytFR/csuj/JwO3O
pqZIFLILFkykTZATQk9jp5FbYcGZKXG5SgLoB7p29FylGR10NpblzKBEYplpwYDJLWIeedyG9GiM
Lxq28RkMLkuN3QQSu1mWeovfXvbr0sWSeqaasBpxC+NDX+51G1hawBYYKaPHAHvbs2qvGz7TcaZX
JhnS+pmwMJS2sbJ4eCP0URNr7LFHtzRQz6vY0OcwcrWYDrMp/YaLPKaUsPv0SPgfsZKL6fmLSA0P
xlzJ/ZTVSECU1NIPaizvMhHpbyrN5cBRZqe0E3KPJUT5CyncCV3xIxAAQ6u+WMZVi6Ul+ztgMEM9
4ZC9GZUsp9h60aNVXzhLhWEdWtQWmBNiAp5qC8eGjTa3BQMrl87NUBJjjS4AB6fF8qxKaBxJ2uYL
Ys+l+3LzITO4MuMLzr8xOnf9rituibxJCOpdW20MHAbptpleA914NjqYkqw2N12L99ga/mpDQztc
jBgt1O4yLcwEyP5uNMmnMnGMldMWflEbCnSw2c8SFIEkG8PIpTGcDPErRfmOpQnTuEE0ay1HnjoH
Suo6kpS6rUK+x6jT8Iihw0XEU4TatRgmpgicYm3WPVIWoBtT4NYlimoFzIEP62zd+h7vrGHJX3Gn
IcLSM6Rh57FJrX0uPpqx6pljjKy7pOagEaDHuhHorU2NlVIYR21S7MspuKtj9FWE4lU18OUElQJg
Q9oqqcMTFHlEBzPU752/SDI3U1lM9IIVVBkWy3K2vMuImlo9c7OZ2SMRiT5Bxps27X9nYWVeFuFF
U+3xdwwrFiwpi3z0M+oI2ZvIAKWmvG+cwQFnGOLHrSwkKazmTcV3AJ2PIE8doCwE3ZqM03mFkuEk
cNpLFJMoR/qWGEqqqgyjCvJMojlBrDjs6FjvZ9YnS6gNf6OmnYP+SOR6WJHBQESI/ZXNFH4dXhpk
amGur4M42wK9GjQalh8E+GN9BGLbJHdi+dgMYCDcmAOWuE+kVfRDhMBANuBUQFcXVWcDsZ+WoRhL
juN0cVTAgRGxOMo/Xd60LI9VaBNVHmxSuUKsDW03zi3SdKgnSueKcvFUjz50Ti39rhf1z1D5S36k
KycXiblXuy1QgzjcJ7KCCTaFG+YclxtFfV1aOsbYHMuR8TUU7MRthOdHQ9JeBRd/gdaL1CGuhEr+
lMsMjVZt+nlvozPppW/GZLiIGxJ4iHOo4eJs8W4hNYzt5rfdGidWSpXKnG29BDkPO3xy5bBTOCdK
FLJCf0/SDym5w8XA3CJWPigOQ0ApRpbN6Mg0P6LqQVb1ZD5AaSYzUAcyXisKj5GISwLsdw0RMDOH
rdzcEkZUVhJtawz9Xoiu3LZLoD+hdpRxTAVliW22gZT/io0wjj5E/CeSy2juB3pigcfD+uDW2CZZ
tF1cUWmPViaqXana1eN7grZwRCTeqy8Dw1Ot/SCWYUVCTW1eF/9kGG8VPKb92sddf8/HczFf0uqH
cXCjMTPCzi0T5KlCNz7WJDCGf6xqTWM410jNWJuYB3tU0Oy1n1aq/ZuG+umUMurlaWsmv9kMR4T/
AukyD9EzGgi3SPICbkO779yZO7wd3vTyNi6F+SIYTnDLRrRXZeDcsOQCwzCPcxMTZdpBxFEkNqLy
OKc3U/qR+WOLbYiRO797up/5DNU54RLrwc8T7rGN0HSBWMdkQfQmAn+gewameRK+rapzm/GIajfS
WncEBiKA1xpXyrpTQuB9dk9h+LbLDFBnohhJry0jZoE9D9afA0sDnbsk/2BlyxRoOzaAfA7EYZnk
6fiw0Ny0N8zwBRDwcfoXpQ81vXT5PZ1jbGSGq6qPmh2A+Gfij5DONa5+4tDznyR79s5rqDx0tXaB
bQYGHKxpO4t9ZiFwYQIczhhxeukkls9I2mbDr1l/6gaX/UVawqxsWHPaOvGFYCud/MBaocS29mJT
N+9Jh4Nd+m7xts+RvMJgHhBRpP7qwHW7ZwGvM0s/e44SGbmrjtitoYfUXonO9jNyYbT63rHPt5lu
ggM200PMst7s+wLQmgJFgEQOoohQ72JVmbrHUPrgYTZ4fpuMqfAOm4uQrT0S/9Z+BMlJoqFkQSUn
fMUBkwC+UDUTfiFLCAuhqgGuQmmNRikmopY1CqZRCQFF/FXiO5LxPbTmlmnxXH7aeClhGQo2g3s7
2OUEtZCjWrP5ddXQk/DrOK6CJjw/QiLxcWJbKBtyxtmYPsN5B4iOBIM02fIPEj4MxNbWFHpm6UNf
FJq/5IJlPotm2Fyotdtg74idyP8ptE+IKbMPkqjG/GgRRpQeWP9NoS/SXcrtX28Tsk1G9iya9T3D
RGhfwuYW9r9uUGw7M74H4X4YngzhTXHRqNoM3jygwaOPWYnhNX5Tic9qvCrzHUJNRIykq+qHim9q
WcIozNpjrrGKp3SudzZ8PAnqovOqI9kq+B17PIhE+ZbajvN7AnGu4DLRiB3gHmEmnKGD77hMQbbK
Izh4fvMchXx1ShVenUPEx61Wb5b61zQ3dZk1ewX1j/p/GIB01aTwvPIBvrGNYHkD/L4s90uXiU6L
/mQO8KBvxbQLrcc03ibCPBKj+e4ONTYJTH4x0MuQm45sJTCtEpTzsPsd7PKqxOqLGFBCCeOi00jh
NrPHXZcQBaC6vXwLUQvIyVtkshumogRe4CHPnMMvfkrNOQZC2coTxvERX/Yrpp5H9Vrbnt0dCtwB
Wn4ycIx3nTvIrzKAFhM1NWEvTEflvdEepe5haNCidq1Ddi3HGvr26E8A2M749m0TlwsUqNAGu88l
OKPtz8r4GvN3SbfSQVgdr0uZrhqlU7WxqNbRCQeTDEpgqR/p1MS+Zc7DsK3OXysQzW3T80RxId4d
OC1S6g+pQ9BOTo0Wk1fZsZTeNITZ5XU2rQozlUH9ChZxGauGGak3soleBSkVhxSIg2MVbrlY7axg
9qNIGUgK12tfygzKRKXdZDjDB5WrkHm/nM1I7mHzOdL3Qt2Cm8SwNUFYQgA7R/h2SMj+m8HqlcoW
/bSazH9l2t+5qV+jwXivtIlPJWpuG/bzmDrKawjskZIcCgCh2ifdWUX/8h1Sb6Rd7/KLSbpGvS7K
rfROf2i8MwEc7+Frn7uUxBrAcP72ce0zSR6UDW6GoPbxjPCJYIdzFMp8v2dSpq67/9cPTOVMxwNe
xCuQuYs1m595D+wHA4EGNIoV8ehihkXDTNgYWRFFQvCfywIIFmdUrZaiDHYUij4ESi668yhxMwWJ
xyp81/zZYvaCbeNQOTt0MdVrsADoPUwiFHwNP6u9qn1S2OQ/V6o9gnExwzsbfriCH5FTYulr3Pyf
+Eogq1akka6RCta7AAbe5E3IDokpIsNhNf767OdDwhBf9dZv7U1eqwcBHmCNjovNE6IvcCrJS8Ns
V79o9kp7l04mqEJzjQ2cxRgHGgGIAPPljDCRlfraqf786K5sUsQfxmywErVAvbBKWEXwkK6YMjvM
1d3+p3oYggDJNfgL9pJ//EBL6xHQ+y4lT3bWSCxv1v7I3oMPrVune/mifRLHxh9nOS4/B9Q3CtCR
VQbGGdoodsE1Ik8MGeSxW/gp+g1wHowuYl9/K0S3SytsWHxUlDa05gkupdzFxDK+c5oh+QOIu87T
DRgSzVlNoAMh56ELhqPGYzEt8wsaWLQB67b3mfIKfRFb2UB+wq013xZOq+1V6L4huVQu/5qzLBVX
aLiWao2pMOoyVn2QPK13hJTG7JtvdK8GwYpf8VHHnvrLKrMVHhYei2Y85aVkf8VyiNsObGd6FSgw
O5+hrdibTwobVgz5F4b4XRyxqGEougRPpuNq2dWD7iBuvLlZH8kHWxTQFM/ltXiIT52BMGZyGvoE
hCt+BHCvlBhEU6GvsyjN+MoY9zOh/S0/+QaU7h/q/CVIMcYut6HUpnAW2F/QajwRxUcf6Z/2Hr6C
nWzvOZGTqwpVHCfAUtkuIcTxPjE9mhUov7CzBFL3Hi3BunQoaxipLEyBhj4M+jhOvWDNCJgslOUL
MGl2kx8uF/YJ0QcIB7THsLdgvK4H/nLY/ejFPQUhI98alCbmoAruX54jJCGrFL4yE0meUeItPpAo
sDVsjf+rtd/xwKyAJVP1y96VF/7GjbBz9A3Ow7LyabotxWOnPiRgglfL/G3Nb04ayAqAMP9/sGu8
vw5vFU1g55KHQZqrDU0eAS4J1CoZtJ6kb4nKNVMPuY1c+agYapTv2pfPNCYsvYXyZ24ifcdPR4i8
B7k3RJhRqluN7oXMOWtNhNvUe3N3Ya/Q9B7m481irRnXeK15zub5FKgIuC9K/gETAE2gTrYUXwz3
QK/tWm0bFi8pvVM7/uAx+OfXGYBnxt5cx7P2PeT7pL3H9WvpTPBNWOm9zbhz7Lx9yITqrmf4dYgs
UcRMYbJvjPqk/e/7nhSArEj6Jj1yp0rnQ255aFgfXZow83sEdj2rJsuBRcXecAy+USh2ULsU3Dd+
UQTwpPZYCyRxtttvgyBDjTjXOYY6BGGo3ipLmmbDBAF5SxfuNMyPZvvsFPzs0SPsweJXyIUxflW7
JLxYFThj/KHoRgQ1YzvfybZhtrNwqLw0eImGfzHysLHdpQqKQEZ4xkTYZFszA9l0lkUJhvw/KxGb
jlrE+L9nnKgk4hKwB9XCFglBkzWbTqZsMFog8pPf9x1v5H9Mnddy47qWhp+IVSAJkOBtOyjakuXY
vmG1O4A556efj/KZOXPDau/tIIkEsNa//jAiO8O2gMjvfYrevOzGW7wFYjiKPe1YVoGaRI9FfLIJ
usBX3wEHioM3z2MlggbkwEYz276wn5GZaZpAxLBVq76qLXaMEmYC+Hbr71rQxG7+FO5vlJmA4hYU
RIYNunsZG5RycLpGgztYerH74VbIEolsNvzpCoI+w6n/iCawCeNU23wYfmYtPFynhymj4k0Olp5a
QA1y2Ta6osenBAhYDxJzY17Xqv6freTJbZDZxYH7K50hiriE3LVWfoyG6OTHLghmhPHMQMzhbMon
MXqPNbRNr4QU32ZilR1yermfw/xHU4LkSXPjLliINdG2QgiQVhwzZYdeJ/Hs26Zr8ZwYYZy00dFy
8ye/nlqKuxHREBYXzdjhx1CDMhTJVnsJ6qAQz+M8wXk3GvHXqZLTMoanpgx60kOxCErm4L3MK45Z
B7eYnOFLSg0DcxKAL0QO342EWWF67LuAT1lt7etAMrhSPW5iJkUTG1Bn1mkiTtLL0VfYtUPzhuOb
0sVPF44KRdYuE2znORKkIZvhhDOy7hWTaZSb+S5JkBiMTWN+6olqEkLA5IUpTq0eXgACqgXu45FP
e1QIke8mg7aqyXka+hfjsf76DloY0oy3uo6xAXW7r9BUf4s4PbS1+uhFNu67FLwqsfPdgr6+cGZ8
L4TeOlDcm5EQMtt76KW7dYPsV1K/u3MI8mKt2BXZILpmNGtg7gEKjD+SNSSgcHiwfefk2fKTAYl3
37gV2kKUzEmj+Ygiuj/aeHNnPEyc61ic6zCiCArx+ciW7Blu9KjsrSYpJNAcfAFLtw7a+i61xIn4
2RB7OaysK8BmSw3oABlYOUV5U/i8HpNZHxzqdStc5uOUHTJMWMDTO/qBT0POXiDes/Uby/U3lqCS
WWgndwE4FkSi+StMit9hGX4ms9cevZystBgXDiSTczNW0Lyo+Fq8Um/8ZTrZc/wHG1wclPoaJpYJ
NoED4UR7dsvigJqN+00ydj+VHXyFk3dOym265iOAHgZUXqyyaqz+9CSSIiypjTvALs7enXltGVra
oZCBXyaftO1RzPXjOWipM5wSJsVs1sMZ71vNwVF2HX0jwhfOSHYyqGF9Oq8hay9dB2tunctUMQzY
DhW3MPAuGrXGpo3Vo9eKicBkhHzaZxSFluLiCsKtwQVALUobiFR6PQGXOI7YDkm9geG4Citcf0Jm
TtFOKByvu8z6MzmKnsfDEMTgL2gyflsfIuxyA4bhRfU7bAPiK1x4jIGFBULQvQy2AOFrmHpJAAe3
iD1ydaJNAlN1XGCKmmYdeJX4Oo7Z727yb8zcfQxz/uG04btx5NtrnQd/s2xsHoX0T3YbfMR+wWh2
oQIa04FZfHg/V/rBZ1xEFB7ERSC/bVKGf0gz+SxqWLnkkMqextYh/M6DyCDqqmB4imdpXHzkqiJx
jrFVYUf8rDftTbE8xf2+nPzNyBisAcMXo6lv0/Xt5h4hJjKWhy6l6p+ZzCYW1v6V/+zJZh8ON5NH
BdnnYrpX5d7IhrbaptRp6MHKLPgTYizu62of/QsLx7lbJO4HNRVqXihsXBTAOnQCPz7mSF9/wOkP
J5wD4g6rgkIz99SqvFdVSU2IoX4Y6999gOZjZzOeYvOD0aaD9p9VhoaCclrwXCaEwsVHQ5c1jiC6
3mR9+VDQcIoYFhu2lovzGsn6OPXmV0KE2yDpSzXUI8yZoUF69Yfb0BKyr30Gc3FbucO/eoC/bI6i
YP+osr8YdOYWvXtjozt1XMRCSZ7dS5vC23jL02RAuMaOjtvtf02Ow3S5KshtJWgqxqDQxGN5A2tC
7VLgdCiP04+zjG9J66W07f8AiG+DtPk1jttQJm9x5fS4P8Ar8mQL59kInOrhEkQCYmSaQ5BHp7jJ
GC3ZHYdTqz6GwJhbdicCdRiXobybMdJYbdiiZ9WFmGeomnKQCaYS6HNChEmFTRKpwuWm7ShxRRuB
pVv7arb/xZSont2hGEy8xypnbmpJbBJjyR41cpCTq4hHhiQRmpZAW/YNtYkk4EJD94vehcKCuRzw
YLAwoHRzUPKmJcx5kdkHdwdH33DGAIpjU4yvSbL8zOrlosfxn00qVj7mxz6S0DnY9GTDkWvs7GeQ
l9VTGMLxXKSPg8ey3I7U/L4zvSa5dd97jC4zSd/iG1c9eIotPGABccKFq40qCg/pAAki+dK5nn7Y
CpZSzVY5MaC5FQLW32TyQ1CgsEnFop7Xr2Qw0EZV5bRvC9ngGWpA9GEDzAsHuO8izq5abMOs0PsT
ofeyBje/qUQ4bkzQr6mfXPCjK5PRPZmq3ZR+b7+MY5OdetE9D7GabHKFo/akh1lctA2/K0MJehOo
YDt48fRTtelbb3T5L1Z/mtre+DmP1FDq8Klgp910sRQ3Fqz9ubODh8TK9dqRevjgsWkwPvzfizfI
hyplK3eCnIG+LDEaVNnXEKzeyl1gvlq9OoifakHzFyg7vOQRWrlR1cmvARfaeormd4KkH+wW5NOr
GVj6QsAkLCs72Dtx/FoHw4nypTzUMtCnoiFwmLXMxMP3eDTtxd2ZjnZqyEgQiSYXhRY1lVPFyD6Y
mXRFimOm65gnIzyIFEOFYWNl5rWOPk95wGGcY3ZhgiZ78nL0WvFCtqcqhi8HmKutgvC1apHTzary
oCpYIHrluBDaDQ3Kjmg11hewWJ6NCSvTgbv0NQmC+QPuAOQwUt7s5RKnHMFKj9M5nm2SzHrXO0CL
ko9x5wBCzplBcqMi5vYhSUvUxMxUnNc2HPxLFvt/w8aPt52H13YxdKAR3SC+Ms8LL1aEmBo8F9Ig
FdjT9d4REnUuqtAFHfX/zt2MC5LMXeBuGrCkm5zNknOW17EKTip+KdsCc7wpFfnTUkzWq60x6c49
565Lc2wkYKEcCNk6RXJpjtU0tzCVEIiNnW29LWxQTGSb4ui7Ja7qsSYqg1BT0dbzTd+Y6c6qSP0Z
vRKot18zBipryDa6rki1yhBB92FIzk1a7KclfwHwz97KJp3WGHXa08jKH+fyhRXlPyR+5z902QJI
TevUDByDVbgYyEtcfLHOO9M0u7f9pnykjutvIGndw1IQXxqGfQjdZB9UMcNsQQYsLzu992am0y3E
yHmUDTHhTKQ0Wi2XinASmJJVN6aPm2c3pB2u5OX6RafJPU9b/w9CR9KgZ6iKegS2Sd7GbJw/vDG5
abWtDjoauMWeE7b3LQf8vgVFvd4erKIcwM9ySLdzosVtxSo7ZvOnM3jOq+q7N7d173LBJEgEJNv3
UX3JN1ZdU21GSceBQcq2U3lwhmJjE2AzhY+F4pFSTbFvLYTJaU+BpIdwCkhvxm26TNRhbvm4iRB1
LS85Oc2YnExTdkjW1mfOndryzh7zQ44u2F36AKuJ/uIF5T94CRyRYQ7pu57m6D1PxZlJ7/xUxD6Q
ihXo11WON0ydTW1tPV7vamwP0Nit+GWwetKD+kHfWwuT7RbS0rGZ4fF0xY7S41c1F8vr0hEMkEI9
M8UUfJTBF+Xr8NoX02FUKrmLhik8jND2hibK7iSO8GDJCvRqfVAi8Ap7tvPyJgLHMS0M/8qxHxrI
GnnrBJtw4YNJ6gAGgY+relQNX91Y57/9SL2bwIF3NiUIUpF6EtdMdTO2pzmiLlETvdBQ+csW4k6w
kSIpeO6NaI6TzN6DCf1FWzjjDa2Md4++prwkgGBj1r1oR1bPtYM0U0Z6OheDpCkWNRN7P8nJxsiC
ha0H3rTrTee8A61HCtI9IOJybn2rz7ZOBhzkjq4PG84maUc6x2Zq1PO8/oW5mZgsSAdDmpZhxHrp
KLK2rbLebd9pybLqmHKv/wqd+bFNTQHiaKAuuxiplQ55EMukMaXjeltroOSxiepjRvWk2XK2Y6Fx
ABtySlgoMVmgqEXm6cW4dX0XQE+9TyyYC33LFmKkeFr9DrPCRdi3XjpFMtfgMmGPEQCePIu/Vo8B
wTe03+4YVa/WlFZ3ym02PY7Rx1nYxPTCsfO9gqj1NF52jceLG2F9PNcRvjOjW/wdw3+CnfDC6DY7
aBgfP1IXNXTrNr9Qzt8EucIrvI/cR73MLUYLzUutK2yzvNb6mQWGUa8/nYe5+ZXMbgMLlNDwxDeg
jYkCjo7UUty3JWSDLKpKrBbC7kYtfrG1nIHOygd2auxG7ZqYIJ4lJHWibqrkzCkonnj9b04/24ze
+3hT0QI/0V2QBDcWLi1q7GxchybfUnLeZsSAA9plsEXjmAjFrKPgSskd8xL7tGCp+pTmVO12F9db
3WAX4yawevs8NGRciOEBdUt4aGrIi77tJfdj0PnnsCrbjUUZ/2NYajJ35ignIHLJUV41Lt6tHdGl
iUE/lft5+Hi9pD3yLreH0Jw35Pxd10JWATUvlKcqCA/X77Jki78NMEztYIW52OCgtmu1l+sFXYvD
TGRV4QKzR8J5TeqVTyEUkbLw2Ky+fFMNxZvxo3KXeBHDoThleimo3BwJA16a3sYvMoHElmDgMauW
tjUi9MJbqnuleXGDM7VoCKfnpNLzUTnFXhT1+JQ2AJt12V3Cwi13dgTrJ+0CjvMejmhf3eFo0JLp
GEc742b2l/CgQpn4zfX8rVGBgnWX9ltvSKad8fpz3RHQ1AfNL3vJ4XP1O2yVw507Yd5g4r+Wdsyu
EhVaRtgj5yjIkL4svM/c1x/z8KBju8H0Ssnvi56KJzfrcB0TsdzQEv4cfdBzj1z2ny3KJse25q9l
JvlSKXXT+IP77q4GcEtZjce8CZq3AQdTjJAG0eV75aCi8deLGfPXKNZ48I5NsPcxDdhf/yU6EaC7
qbLtHOJGbXp4i2CD35diahCkpln0TwfO8qjFARHY1g7Epzv1qEqxf2TFxtZhzRiB2OiRC8KlmUfv
CPIG7D+usES2YHj5f5sKJTAZYplHJ1wMq6OMhcfgZIv992GicZfCIG+bhwtcJx02ycE3KWMbA4iF
3QKNWeIM7sEJpXvAY9M9XL80WRJvGicDGymqo1ovIoszsLsYQmWU9yMcHP9hqEoUT2vDFwqlkZyD
0ig96GMCn5AweYEuzMNQGE6gNW1GiYwN77SsXIhkEdV0RCsxEWwRIKnxjYY+0/SIjIk/GNiu7yzc
Mn1PgdQXlv8k8ShfvwDf6S7RMLTb2gzJTSWnXRX43fFafNZi8WDnwVtiOa9wfE5Q5FoKlwMfbtVd
YtsnAAv4yQ9bjNyWEpOGCeuIvvSS91JnsA2okzcg510FX9ATOJ9VBt3Z9UsL4+3d0OanquNF4klJ
TbHeNXrK/3/5/m+o77yuhrc+C/xnRmwa2ynbLgvCOjl2y49r2bTQHzywuVG9MvLpscTA7RqPmtzF
/Q+KqPPqAn/xkki7D4p2pziWX8tpXFUM6lBa/dnASdt0eeW9+bk7HTKSq47GR2kx4JgpsoC3nM04
M6co3oY+3uveUAWXI2h1Ehe4DobxH368+pFq+Ka5Lzhg0paNaY4w+8fJ9oeVYao/ucO2q5v2lGos
nzMZPSYRoXskqIh9qSAABt2lXmacdUOnYYzdNGenziT29Bgc80XITkBRZH3WRdluF9HzDEJf+1n6
6XGpq/ukC3NkP4X7GisiWD1HP0GABYmPmOUMCteZqNMELxWr25S7BNvK0gi2HWSqws2mZ+ExIPS9
BFMxg4xMJaM8jRmqEdOdvCDjDNMZR76LJ1+Xev1L7PUbq9DOeeyhVdhDU22+dx574KlD+tNF0UNq
hHXj1128HXKbiZYFmqLqxnoIR9t6sPwx3M1Z87tr6VIC6oiXfgaAl7bOjo6yHMSJin1IUG+kkdnL
GPvhcO+nc/J0rThLF+tKkB0blRDt88Sdu57Yvuu299kwocqv9Gpcz1u6d+zhAhLEMCXM6c5XCZWa
USg44IB3Sx1CdxetMVtbqUOclnAGm4yIRtifSebbx2JxMRjMJMl8I7lq1fol5978ECzua9iQR9P3
+Cllq2e08vKRDCIvuI3SIcejoFfQugWOH53Mc0yVsWwgJ4Fpp72kSCMkwzsxBVmJl+j05bUMWbt5
NXtYK363WwQWy9kfp3DNSTTQq683PhHd70KokyNb6yDiiBrbg541rhxypGs2PqNpWqO/90o+gmle
xXvXN6y6GYXTurUO/7e/OqH7MYgQbklNiV+6mKIupl21IhoTlsg+xLZ57GsMka71gL869Pjg5Ldd
HNtHnc3oyANmm94gEtL+mma8t+L4LKqegBBvG89tiWEEvUhdF/9g85mtRe0FRpLKjTF5zt2L7PJY
tNPdXGL2USzNv//Wgn3qUhB2/VsSYOpcgAweQ5umK3Nq91Z2DtLX3meqWlJMhIsMCSoX+V3gYdrj
dAMZqRGmSXFjaKnpsDYtj/N+klrfKlQEfqqQ4srsXqsOoUbCzCGSAy6PWOQiZBL9Jk6XEz1mf7Yz
RAhlzm2IIA+QTKmIWHasfTRHn3iVQh/N4+YpqbPHYCKMKuYAvu0n/L/zVZ3ZTo/SZvFNRdZ9ukzR
B6T91Nj2C7Ly7ClBqLIaioZBg5i8b3CMb8ilX+a7XIYewRu2IWFIMdnEJrgHc3nCnO1XRPOpw7rB
wr9DCJoFI45d8FLtwLivFfbR1FRxsCltQjwUcCy6bcJZwMZUbFNnlKEHnp07rIhSztPZouBOcsVC
j6lIfrh2AfwpXaKfHKrUK2xhMzzSpf2Q+y5sUcY9O6lXl/c2cg4ylfah7xy0R1WdEiu/iPX0p2eI
utcljE4qRVfw/VOgEh9TWhTntub/LWypLLW+9optjSYXpRMv29YQak2v5CMQ5U1qQ4AcgS5vvtu7
qoffd13wC+qFPTDQLm7ZQZWMvdvvx751p1t3HtQ+hcL93VDjR0LzmeS765nS8cHclavXoPxhJrQ8
lROP5yaGDebEw0eSt4oDC8u7ObJxlXae2kyTbAIySCs+wS3OuonUFUzDvbXxj0SK5xaTJBovQkNM
Mfu7nuPRl1I9BlEbnX2oDr0VZo/T7JePtmWU3ML6rPZ4908PnkXS0neJ2yzpe2ya1+/ljHEBXjUt
MbJDJcmrc/xXmNykKHJUfx/rNlbEUyKGjeVYRKZmfo5dgS/vbTAzImObdg9scoSrXm7bnkL32pZP
w+uS4ZE4DU+caM1TTDfyYM/hXraErc25/ElSXYQ97MgaaVr1kCnYnNmAXYKRrHETNzt/XJjL2Ogc
DS4FznoEaWcg0JRYhWzgUdJluh9Zbwy7Q/eRllCwI7fO3sSLfFcFoHEw76oiyzHutOyj3cdop/D6
xGAFEh/0A+g4/DCYAqAz3fHQZd3h2lxYeXj8Ppe8kJIeMeLdVA/9Za4gnl6/t5XT+zwkABbeqJ9G
BpHXc/l6CQaYx+6MXXqQ+W//rUGcWTL/WRRC0k6KownZPUKN++337r6UEIWHIpoJ4WMnijz7I4r6
4dnL0vP3rXPGzbVq/W/9ukjR36lJlc1RMcGdZC+O/frLr5dm9Ohd12hKz0unIxwuqjoNwXKJqvr+
+t+wxnG3UZydU/blE8hHc5d0TGqvUITba4SPgA4rO4oXFwjm5HJiRuDOtbPLfeoPq/LFRsYxKoG+
PDVFnD85pUkvpoOAS6+ss6F4Ex7lZZR3HfaxA8W0x6QYgAh7TPFe1DDK/b5AjWe5utv5MwMbrKxw
QcTxYs7JWp2MOXwX2UmNXenMI9so68UqF28vyjp7Y9PXN/lkyG6uHWYljXK2oWHG2i7yZzgIFO9F
HQpMJ/J056U9g9e6e0hqBgzZ3LjHvII9ETA6ukvt+hKZ/itj2nYaHQQerWfnn22LHU7DtC2fSZku
Rb1LVLD66ASfBUILRqD0QleAkSKRJEUodYe6bI/Xzr6HxXMtcpiqjHeEmJiNjRhgu4Dt3PCYsl/m
qQVgY6i8PTU81oDAG1VaRHmuXwrHPashmR+N6gd4bS7Oy3HrEsCh8p0p2mAzlYhzteuqQ2clJysG
OalNGTwU2nYunqifK0ePTIop3oF/MrBsMT62eJXHbGxHMxaXGIesS4RpcrNE7rEUgyEWusVgZZ0U
tDUS2HiltEgZ+T/ievLwEKHIb5YOBOi2rMmr6CKPqQmGacRQVb+uTziV64StgMLQLoP0la9ipnXh
RMNfU1ny2aoMrGYVa4i6AezKnhHg7fU4X7weI6kE+VFZBTBFVm2wzEPv7vpcOir4x+gbGXHZhNtG
oQEtiRA9OaF38PDCwvy5gXyu4R77srXxgyvcozVjpCfrgKmfVAOhhpRFhVrM7rqe5dxAxVyjQaMs
y3YKq5olMcU+QX9+jGY4MpWmDiqRxex6uK+BrKLDNypt+3NzX9pom1U2MYqX0WdSudmbY2AnqQaS
vxPA9bmiriHkO2c2a5aMXlPFYP+w8wR7hhUkh7nM1yn58CQzTn8DBj19KOrHm8JB79gZdefOvXy0
TPnbqeeao4CPBvO001KoegOruNnY9OOHx1QOwSNgDM2CObtCzReJ3oBR+KpKYkR9UynEXfK6iRbj
kt5ZI37wQNTTWbW/I8sttt1swzi1oLg1yCwJ84Pm29XzKQfxQlcnaXhtITXR8E5KZEH+STOfX7Ql
fqbpZN2r3G/2C5briR+FD16ndqZ285eihdEV9s9MVS+FS9QKKxUvP6T2F2ECyJyRNTxEzTA+Mg2+
IOmYiQtb/1Yeig5is9CbKg0RX4sJelgG2zYfQwrDJckTjNagQC8roNOv+M71X9qBqpU43tlMkLNp
lVHXDA6KF9M47l05QRZbNPkTtOEMHcCnOXfZ4nw334q0CG7HCdFNu7ZXXTKRLwBMAq23XgtCay0I
l463RKDNNOINLVZcCqxi/HH9RpX52TmLFVFB1qc/NKyZEWjIoDX7zwHWVCyIsQblkGVE3HToIbSE
tF/dxH2N+4MCs5QVM7uKpPO4jk6AqHCB83g+S+HjZ1R2nJrgzMhiBQHCWsKSDgRdviPuBrdWSNLo
OpxSo4L7vmlFqe+dGWpUJALnGM/NCti9yMhpT0qR6OiYbLitrYeIUuZfpsuvsKOwoODUm6nPyYSW
AdKjlhSqdix2gfDwZebl/TBDycQRcPRulEGDPmpgoxZkM4qoPlRjamMoVUePo2TVJGw9Tkf76hf3
Dsm4D0umESTMQXqLCZt6DpFvMXH7MWv/j0b7Q30l8AhiEW+EH3V7JmI4/Jia3N+A1OlrgZGEc350
i/98sKILxV+5+gBEhX0Y2FfoZCDMMmnsd9bQvlljvnxZSd5c6tKFbbE2RLlOxL4N7stBrWNkBZdo
pY1YsgiwDwixlCdToZ7H6TGop90AfICTOeknGnjmlkq8xEOtV29ZSjHfBPSBvqzIBAfFv/NC0lWZ
sAwbXQE4+A0GP+WQ1Jc5Dp+HiQS6eGJeoQntLrKhAeJG7B3U+RZN/XRGZV899mExPI/K3XiTY2/t
9dSDxNzvWl/tE5+bDoDmnquxZxDkUPW7/Xir4quj/+vQ1MGmwMSEDDis5GER/Mj7Mt6hDawZzzoE
bGBTXhZxfPLRr1dlo+k1wXQan7htDshwp80vtt7u7vqr2h4SmR8TMzk3InnkjSAHLT+dZQDtSvnD
BSf2PnZcfW7jaiDXy/8A6c1eGyYrlkqS2z4a6RZwA6R0hT+voUNeRyGTD5MlKqN+ayXEWIhGY3Uu
CdxCpWQZSx3qzCkfZ4+AigJbXnfIux/Xj9Tl0WMi7v2rG9umd2cglhOdR3eG9xz5se1D0GEyxXQI
nVyeVAcMH3/aFsi3rsV0JIWC/dSlN66IES8qD7yM9DS3yNH6y2wvIiiIdoGszyT98trPPbEUozyE
Snon2wsuBeQ40pdb57Hw8Oa8vqay6HCk1HQAdB7ug58hb1nWZtVdDfyn0se+w23so0vycKCy5UCW
AhzXFidIK71rY+iiimr3vcOtkaxLtc/cVm6tyuNtlc1EajvZk7XGjOW2z2V7E/hWh1enU/xw09xs
E7xIttG4KozXmanp3HTTGRpFp/Xrc7Z8o2NXTMwP1bgV43PqDZe5j3qCQ4FOD+uXNkqrpXSR900T
bK1+9ftsqh53Tfw0vIpjRY39Ww2cvRJIgh3MM85lG5uuOcfbJOeZ3tctzNnAEeGutsBZ1tZmHDFI
G5ahhN9PahpL2nkt6o6Z/6AOHGcusQ2OtZMOWureYYwnQDLRIxg2E/oJ1xWPlRWTs7hOKSqKfaSx
ZYtBPpz6EageFkL4MIQQxolxlDgxj5Dd8DPzSlduy/WkmzBCFUyWDoNrnIPy/BaFNnbRaTfDhu0X
e8v53Z9aqos3x2dj6xSkdK+PokcPrexEWX2rBJ6eaVayz8AVtpM/Va2Q9ZCRtqH2KYn2brMNwVOc
Xa0m7gTi6MZuFgCCCHq4DNN8XzTWfkh0fh5Wmkphyd/W4tJSiuVdO1a2LZB8simExHJprGAmnV7Q
vpMtq/kme43ETLr8PKfOdkyr7KPu1abxPYOC0HpF6Am9XBPSOy7dkX0DJD36wiYBQIFak/IBOl9I
DE5Sou+q7T1mWd1hxoz41khYm3PnXvwy1Jsixw58wTg3LarPWFunEIQMwCx5LmwdffmEXUgx3sp0
ISSBgSFM8z8rPWXTqJB4NGt6Rusl9r5bXYIcVr0oXz0d46YdeO3Wx9z/dipUtY0JRSSjEsb7OkMw
viO+QvgYaOHCGhyMmtiqx20aQfbG6YuR8bqZ1uUUbb11lNHl077IA0GZgQlKVCv6FBWYTRCVFsJ4
4r3c4VBIeu4OBK6ZWD/hpV3nm21pc4YKh0Bxbs683qYkEf+idS53vdROt5UkktRpU/+MYU1iwY7W
ZbElWJYzSe6+4yLBwF7Wo0TTSnIa9AyY58n+zLQF5GGa+UPNEWa/2q9vro9VVRXiEbYEaChvda79
F4v1/gjVar8oKEE6r3GzQDp7cNfhKMnO456imLGd/zio/LYb+hEcbtgPg46OYqh+ekuE2dVY+Xeu
ABjtutq7Q8PWPlyLuwFP6HNP5JfEavi5xEZ6O1F53MdzLR+uR4okU/Te+CG8icr5xUd0V0MT6OvJ
frY9KNojPSxsX4ukeTTjd+2SEnqDifux8aYQGkaKszkkasZbLfEKLuSiJhvmzyEgd6pN6D5ay9/2
ZWHvO+Gd8VCLHtwRetn1Ayhb23/OZw53bab7EPztA858qdqT7yOouXZ6EorRMciajskp9Y0zvsnQ
rbZeHnd7Z9LAvtTVFoHitzm0gZvO6tp92CLkU+Xd6ATtp1HMMtlksNfLXP1g8rHfKFjzygpB+q6V
3hxNNxIY6rZYMXtwcdJgVnwgixvsJdYZvZ39HXlhDSsaae71QxnHka21Kedx3zvRk1iizSgcgS9e
SIx0XB6+QYoFPYyeLBzNQcWEjNqfY2DexPy7aZKf9uRh87T2Dmzl4T7PiFADnIIussxq41p/RoF7
+kTe7qIpfgqwf5pjv9m4HQ5fVVY9jVmK8wuEA6YrEezylUGQTIs5YMwKgrsSA624TV9ksbxHFuJR
+BMN+v6Rtn906G+um2v/EKAVh2mJSVdYu+/BAiTBE7o6RLaMew924Au4n1srC/NfkPgghQ6A6V75
q0rjO5BZ/0dQ16dmKqr3lR1i+4F8uN6/Bqdc3yVeePEmtZHLRQQtuyMHNO0hW0hviXvtL+G5TW3/
AgLIr+3GclMqpOWwwpbDCFq6SRfsXOqgwp6iQa/UZjFmpwvkWRlB9Lx+hMKmfgd6BtTMwhosFOkU
xFQMtNk0LJni8RLAJnD9fGIqQZ5WNi+4h/ZLcPZNzmioxB1l6By843R5N/thtcsiC+9ejCA317o6
1QZTkRmVk+WGxd5bfhvLTb8bvbSub2fpWC+RxCzUGWy9qf3hktelPkWxR9ptjrNM8tUUenwIasTn
SwNnDMCHKg1eNC6yc35vTIz6vdftIaqoyUpQnHMNlWwQdvTiOFR0kIYeIlXKLQQuWPyZIJ2tZn/R
kniDBtbmBc/66dia4Qu34fEGR9XlkAyJdXDFrned8Z5hlkDbwYeyooDW1GVncuL4y8jiZH8brwfs
0NOOl9GYbeKV8zGiVlr6ZPrS3gdFkX6ZfcNNCNUpDpk9CWE122ocuK/gCOSC4ktXlD6yo3W9Q84g
1IxQmFClBAwZeAeq1xtvwVWvH8V8H+rchg364vQZ8HHqpOhusW8ABNCevi1purFjpeAF/kF0cW1i
jUac7NllcCp8m2BwF9zK8HSbPGBksTLXI0wmD2MDFAZqy6DfNsQXKNO8xUm5bK2RxB4Ya4dprsPD
/zB2XjuSI2mWfpVGXS97qIxGW0z3RbhWoVXmDRGpqDVpFE+/Hz1qZqtqZqcXaBQ6kBmRHnQ6zew/
53wnjvpd4pZHjXXI3S8WxtbmHtfzrO7MsRzOfTps+0WgEGHXbEILR7yqrW5fGum9m5IJvH5a3Erf
D9YwnmzabrfmYALIcwkbRMm4bRlF56u3MCf+LLpsfAi9rMMqBzA6q81jNZTfrCHM7mKokkup7/WO
7ilkPYkCjbeBI13i4tjLcrlq7QARedlVMQRZKD3doY7C4blv83DdtPqr5AmwLtLxtYihiE62ka+z
LlmgrF5zvN7K14UstLNqqzlBXBeLlClgdh1Okal8zQz/yzwPvCEOLrHXDCl42bSYGrctegKVO8ta
WfrJfHbs6WRVs3qt6LjEOrZtJrJKi5J5HZAxXXy7DhtnFYl1LgrC5EFCSDqyqg0DIZ642sJdSg3P
viBtsElT7a2qiAftVRQqUsxN/pjbuzFRCf0NBj84YmTd9lCIvA7OvmEPHKRzm9u4nL4qxjdk7bbX
o4sxVeWqq9l3Xh/pnFjknSvlYycpkjL8aZWYza3E/3IA9dOc6U2Bs4JiUMM9E6CTXjgvYuRbDlRt
x02phn48Xd/u1rGzNfw78WT8SDKBZbeADW55zBrg/2+l2QZ72yM7lSU0qbD15XymIMJ2tm+ss1hR
eyG6rxYNa2t/zLx1YPfqZDpfndmjNTog1ZUxqjiqiUCVa5M1E61JQxtyx5rsdYplbJlHmLB+VIIz
fqJg85xit64zCdI+j/flYvszlOJwLWNqPhwgdxODQCQNXZyMsmtu+sjjjFyoz2Oq8KV9zziDAE7I
5puwc0DFhDQwJO4Rfg3YBliWmR+PJpRuv0rvq7jh1ciyO/C5nFauCJ9Y/uplExGfOjF/DA5A4rk0
qodpjMJbp8R2/Tn2KPoGXLAx1E/TUBbbCI/Vq8PcP7EqVMUois+uTi6fAk3qkhg16HJLTH88RoEV
wKPwmRoLp77llquf2sZaJFbycMs7ZZnxcIeFiDrBsGvPOph+lQO1DRMh/Ec1mi8in8232TNQ4jGj
634xMmbBh2Bjp0dPXyrti0uc0lUwWDhgDGHdZjQADPq5x935PmsqUEbMWjdX8wvvxLMCi8c/Lpgj
jfCrbMt68XtGDkhuhPcU7r4kFjlsGkU7i1PdKli/6WQyaVtWYBS+ncqS4W5o8wk/7Bg8MzzAwT7Q
2MxpI79O/oRFFj7u1edmAl1RXdJbE0PR08DngULC6n1w8TKRFmCzIe1lK+w03WMORthOCbglBf7y
vjUESAOVkFx2QP8zbd+mLtHibJLdsayI5F+XTByGQGZlBCDDNCHoUQoSgOWMnTdOUj2LRUpkXmBh
iMNq3g/dCIzdV6+xMbxjZN7gCqALaZz9U3D9W3VZuyxybHAoTHiK/OElDIEOQPQQT0mcrcCtIB/1
GbFd2Y6HsTC+OFqjl7MBwVzCLzTiitsXLQlUdHCSEB7m9ZoupnKua3DxpnnwxwR1j+kKLu70rmoJ
xGezfKoI6jTjOD1OVn0OU/oyRY97q+oGZ3vdBRd0mldYQ6m5Yyozlx9RGB3t0AXzEOcAXntfH9nD
ZBxgDwae6Wm5qzsYCEAU6sVw1Sb2rRm23qF2mXx5EsvHdVXrMu/WGMLbGIkW/nCOYXrZVzVhhM4y
OJtF0bgrWjbQ2JHV2jB+ZR7FSbGaW5BoAwQtLzjqDL+OY7rfylpkh6LDMe0kZvhe5T0jCtBqhlCv
tRvNxwDkC4Bnqkiuxkk4xcmaQ+WPzF/oXEyDnwvH+DUg8nqt7UHVgwH90Npz+Vb2RnqM2valUcQj
09l23vrKx7c/diQNTQfkzLJNvW4brs9HQyEoz2WUb0TkG69p6zDJt6Pd54fbKaFpMP2/kCkhzxqY
QH4WZad22PypEMIj6226910sftejDkVjhLNy38JOz++X2QDgMGkqPyZulsOWLXqZrqeAEsrr0c+y
84+G3+FQ4BAq+HhaaTqtzTGuvyj8sjcXBjblI6ZyTEmCqOvntqHMDDpLk8F+TKzu0DTEwaGfTUc+
ldvZH91zwc5se73ZmkZS2aHxic30aA0WnCgoRnddmSaYaliH7HCYt/Oijpex9+N6dbyG8XKGZebR
HZZqTsEm8OqPZbRTfU6CPMy2eOyp1Lk+r9uEhtfPiXepYoQL0TkvuNjbm4SuRkYu1m0bGvKAHU8z
YCQ3RSZvObPgsstJU8fMoPxBbc0aaoFnZ+l5HAt3b8PRu8MOPG2gWcWntLpvjEg8phEquuz8W8vu
YD/K701hU+U0QmDOG/Akg0caOFb+2p88Oibz7iFGdthflVgMa4emflDGeA/mbfraxPUr3KkzO67q
i11VeDNTgW27zjmpwZRpRBq8kDlE3qcknvkhSaxB9sd2Kgr2mGUDtBTZQdFdms8ifw/IjJlhdu4U
LpxaS2ISZCm3VV9NXwnKNxoDdZAy/kjIB+6GWRsPYcL4EvBZ2wtjUzmBj+pJe8icA/bsrca9HxpN
Xq+qkaLYRYUP1bOiLPsELtK90Z7imtZLIqZ6csIp/+70RGMxtizRaMqkeJAmx+utMMOxP3kO0rw1
j9ndyLiAgoL4XLeQnz7v92GOjCMTSVoWglxvPWZIvy/VOD3z1czbWsOBI9B33TqwfufYYRw8QBWS
cuOxJ8K8g/IAae8yA844mmGPrTquAiIWoE+vogjDx/IQJea6izQxXNN79+YsfayUSB7pznhYZuj5
FJfwF+vg0PkR16Gw6KBx9FsI0XHKo/sgeTDCPL7rZxJ9WQrFPXa7/VxVzsp3sNMoGeknEiItAhQJ
tcxiz329yz8fbwjAOJixzLCIPBPG1vdGNB6G1E0e2rjZOBQF3l3/E+Oo7CRtki2j8U1ujNG2w4+7
HeeuP/qyKg9DSbOKIn2EaXI6X88ZZR3si9KoL6hlnLnMiV16HroHt0E31K2OXiy69SwMLtqxS2ZW
7NiETb99WXdMLqaiXMfU2+/IOzp2A0K4NgnPTy4GAm3onTbwnsctkFdT1miUwxI8yaM0f4uK8l71
UUrvZ7uNLVzzVZw4L2kF8iYYM9yFoGxDoqpvpAjyde2i4OTKf4gVAs91ouQqhWYb4jjCmcXBAIaY
EwbmYWJl5ieCpC00kU82icZpAdOWcfRcaOvFlTSeFzGWmBVm0nx6aXRo34e+uCcTYl6t+5iQbmmf
WKdW6zyOWC72SK/JvnMCxp94xCuUrw2HgG4dtYb/GGYdtRlqwOJFqPIm8gFzTC4TnN6JihWgFPXa
Amnplwq2VlYvnvKtiygdByBpLOVxSMcHC4rRbQMoszOsEL9PBH7KZsynFDzmBjWZCc23KR6J0MCV
uM64SUbBMyugp09uB1xpYFIUxUpeotipLr8f26S0j1Prvyo1hG+tqMY1p0mW1ZbWuGmeAf92LUdN
ElWHnIc3xwkMxI1CfqMDI6lpYK3rk5Val9Ix6TizCXPS+rQfZlCSgiodwNcKVnYOVHNRERJOU6kk
yyVs+AUSlhaDff3MExOmW28KfTaXfjZsNEzY1RSvFd5nPnTsLMco69dubk/nz8/e1Ua07zIUAdVX
0UOmMWQWnAdXjOdnqAVLV0Vlmo9jEkTHoi/e0mKODkGdfOO3iZ6wEnU3OrFgl3iyepXMmzejMeJr
1+wFzL6jcdVOiJr4k3jy2vts2fFVtAodDZ8iu6GJH336SZa1RmjTPWM2aB9klDcbI49/+CRWH1n5
UQcdM9sBKWRdLcrg1MXetAZbhU4jKESwdD5zemgB2Lf1fMJeCHNnjt6jZM6/u6r8FsYul8JbnNyT
qSliafPm1Nepe04682QNFCUQ6mu++Ui9eZT9ctJavrm4TkSReD/lZL4uigNtcn56yOPqIYMmHt5c
8NprzlVcqAKn+dpqWAlIWlPBDnJuZS2aINGalBqvefGG6oahbIcz1cwc9RzUlEA5Fcrl3KbeCeNW
fRibzH/TQ4ph2Q2jr2Zv5EdlAZjWvQXaX/eLX8m1YD7G5YU5erLOTQR8PgcJPaHNs78gFXWTWxt3
tDW0dSvaei6VPA3k7aCF2tVDQDjT9GHqGL9GNDBm+LyJfSnB8lo52aBQvzio5yenIgdBXSsZ4K6+
xDrQd1kbw+4qjPn3rUdjYBG9SnbknpiS0iy3I88KYYpJE5VMcbnvbfygvWnH7/bgM4rK8vSidDy/
QVFlzMnOmeP5Wi/pjyHsz15XCWRzoiFpilqGaefJlMRDSoykz74yi2PjMu/qdOhiYCnlbRGSSFm+
0nlenIuUNAJHU/Fa4iJdey4q41QOMaAYPEEBwXLXl8bvr96L3HO5HNXtGDOnY/HGpBxYivjJjHv/
yaUgMo44ExUNvD+RjpeIDtLYJtPhRCjNocOc3+n7cp9HlH41RWDAlOQDcT0+JZQbE4IpAc3kcXg3
mvZ40ShflD7nzflzCBFkH+nVTtgJSUeHyk5unzv7Mmn6k+PvzKkfNu0yfeT57KAV95/jbdCHYChg
1LQj21vd72OnN++Eq15nJNTXSPrDySJ7QIZ5vGuMvn9OcRvdDGU9v4WpAsHA34V2ydlxDA0cny3m
GxUWWDZbZ4uab31JY8axfW6ep7D7Mi8+xMGxsAECWDyOstXPJFg+OuyZG5m1hPFFb7yOAzBtBPdH
TY8CNnviVU1nP7DSQ18vM9T1vI0fDGCNASks7vO+AdZW2puAH6q9fsS1kx/Sq33AUjFw3gbChi1V
cqfyhsxLkr23P5i3jZcMQ8bnHMaZM2IteSkuDAfod+hK42AhyK3TgQxihN94q5b0XyRFCVVFsyKl
jQ1pMQwfWRi+sR0jyN/W471H7itLMzqpuHximcIldvrLTEl2lPFgrcdserwKlXMXq9ssK78gvQxn
Y5CI5RQX5wKYpJ5AagbaO2SYdQ/k0KFqzXuGBNmrW6GeNzrXu+sIeaYhQvcmSmCWApHqRr2TmRxX
ZZkCohyL8vsAiSVoovw16Nt3mgDmG6Ht9D7xjfhC+M1brYpRuN9CcDoFyxusfSo8/NqpL/RVUBDe
tPeR2eLLXb7KTJounTE7upNdb3goZizSYOSM0nwKxtJ6wQ7U7Tr0vExZ+TaPIWpH1H5NyM90xY4v
tDV9KHuhQ+FUafWLNqcamjp58aV9SczRa8IqOTYbjwegjuHRv2gXM2RD8R1O5gf8oExTh+ccrSsc
jlnxgthX45hZkjHuepgf8VzFPj7rW2C0Y4DQfCcMMDD7UfyajCfcxxsPrzcz5m7uVm2F8TiFcgbq
ilnSWFP/0V1G/+cqvUual5PZMDgba3EJi5+2JHHGi62poq20eHQZGm2YyjC80MAfGsBuXe4DSZMk
Y7whOlb8Gjxe2VyCp8zZLUFj2ZfIqvBKom0ijH3j4rIRTendzrmtD1bXP1kJk4nB9fFaNPKtVvAI
moLiqZnjPMlhVk1ZOKDLB2MF5mT129/+7Z///m/fx/8d/izvywyQS9H+89/5+ntZTQ1Am+4vX/7z
En/nbFf+6q7f9p9/7c/f9M/nMud//+Nf+X/+oOXl/OfP5Z///eWtP7qPP32xKbq4mx76n830+LPt
s+76GvhFlr/5//uHf/t5/SnPU/XzH799BwndLT8tjMvit9//6PDjH79Z0rteqc8Ltfz83//w9iPn
+25/Qulrso/iR/tfvusn9r1//Cb/bvMIcZRnCmnZrCD8vOHn8ifO3x3PFsJE37ItidwkfvtbwSMr
+sdvwvk7iS3T5BtdIU3Hsn/7W1tChuGPzL9L4ShbWY5v+Siz7m//8dv/6W38v2/r34o+vy9J1LZ8
t/ztb9Xnu738dkTdlctGQyrf9kx+nKn48+8fj3ER8ret/2X5cztOKRVZvYYOaZlLmiQzHw1KUDa1
gslhkasoJoY6cwrgxCuTblOinx4GM6HEL/+p8cisQqL259ZPJdHv2qFGQ++ujsswYztSEpZGGTL8
Vd1sk7Rlma+CnZXo5vA5IXbhpbRNdg+J5wAl5MJGpDzhx+bAJEj5JsSEDawSOIuMn1i0Y2xd1ngJ
s3IblIg4aRBPx2T0u3PjMCcgd3Cas2DplI5p5uns5hmoLCx5dPwEt9lxTEbasmMR7UtMJ6oy9Qqb
KvTnWW/+cC/8frX/eHWt/+bqCt4joaTvOY5tm3++uqZL7sPx0aQmCMkZTZObohTTmlGg9ViRJHcZ
M8ekYDsf9YIDwLst8HZOLeBG4qnNvoUrxgYNZ/bwStfw+C9en8cd9td3X/i+aXvYdBzbNN0/v77J
rcu8GSbSseqNZFB0jER4FzSWe+qx9HdhSMmColFRJB3j5Rp5Ok0rdzd7IXyr6qyYpq4RzXCrJG15
Eu94TR4qN7TJ/sLEDLFZp6p+n+KQQBrevsPnHLZKv3oV4LMg9e6ud0CuZ1JUZGb7ZZma7eqLGZmH
UXJknbo6P4JKQ2kjdJ+x1g3RvDVkPZ1oD+Y4l7Ja8Ii8xcLokA5Bl9de9iS8yFpFVGVVYuoeZnc2
b8wq/uXqzqADrhnIcEIt4GB1RyE9VZ3oBKHS4IpJjUczHUiTpB1YDAuTdblBsHboz0fqn56of7w5
JJ/hv158T9m+7UjhOq7tLm/OHz56RShNLVO8CzGprkoET9QDYhYKrftyyseTtuj1clpP7S1z3sog
MogHTc95Il8dkbtsO/Jq0yaMzLRH3FG4lM9b+SgPKBZvSpIkJIFsbaf5QAZtvB0Yv3k3jh/qbSEJ
jzjoQ2nDkKfRqd6YBn0koJZ/hNKad4uvhxIpJA1iROzRZbrLAfhR8Vjcm8I/eDgiDyouytvOJTwQ
BPCxpgXcMzEC2cVuztBxgFx2dU01IdUmqul/RvBqL6XtxheErS8uYZMdcsr3kGDg7mr7ZVQYXrwQ
e69bj+Bhlvh3E1oebrPwoHrbpvjLCrcMfq1NlsmXiBrkvaegTgSCIC2IcngMhRn/izeKN+S/vFOe
7ykMasK3eYoLHuF/fKcGx9WZ1RUQA1F3Qe5BoWxB6IsuuScj3uBjdO5drd9UWN4yfSAyAcKDaL5/
8W2ACkyQZmY/TYu8OU1bt/tmE3qsSvyKwThSEmTrJX/TILwkoHGQx7sTbzOH+5YmU6j0+aHi6cQI
gVQlM5xlmsOoGO6V8Z6ZeH6S0Tkpx8OXK9Df/TgZ2Lyo/hSkxrPvtgX/p8Xv0mSruoZXaOAM2cdQ
htnzYRui6307moONhDg2a7+EZGHv4QI5hyjYXFkmM2jbggjm3p54MvdslCys93mZ3pJ/fE/VuCS1
exDjoPQ61/9lVBDgq9CyKE0Zx5sg96gAKKzvE07FNRO7b6XArdwEMDfAtmA4pVE2r6itqdzvjmDy
gIWCIVbShuC1w4egtMnkmhM5clShTNDLrfwW+ClHrrAcszVhUWtjiQ5m5UBTcxwyqMi9jO7VtsP4
Z7T0PtvEFjTBo8/M0JxeuMlBPzXh3je0+zhj4iIe8C2M6HbEBrINPeNNup7c8i8wnZkWz1sLy9U1
XagFSZEcNHgqFPP0CymD6AS/ZataN4WKFterpgSAGIf8m3iR26MI7C+pHQQQpMafTKJRcAwAcxq+
pADgfn2Zqjb8c5p/mW0gPERufppVqvd9I3ekJmr6gUi6S00dibbeLcmMqrEpW0PXHBwB+0IM5mWK
Gnl0AJjNBo0448BIxLiLHPCemtqOkKKObKcKkNxNHFPxiwqSZRD3nDw7DcS5eGAoGJUJk5UO+1On
OlApbrfgtY3nssNVWw5eRrTTc9b0SZq3E88vALTmAZfXkejitHFrOOrQ4uO19F3SenHwI+uzs+4i
c+dTd5R2DkfwrkapTt+Vad26CNZBrPBqUC2eMIEki/HUCza3LUNVhmi0Ck3OvZ+xt26x33aTQX+y
Z/enAqHYbeVdpZ+tnia6NgreZ09/dwObwk6HoB8VNeMowLlQbtNZ3qYDaVwv1F3HB6ULBmLtz4C1
VRmRd8fypQpKiVxr0xtk2aqqLk7xr7y0qoNW6tWVYuviwN4TIPzeu+otnUiYKaCrwiES8ZHE+EIC
5T8bbXOb0dRw8z/vJa7LwR93ahYBFuk5ru+6vkVu4y97CQZm8cjmARtcnWFwoJxPK2c+ojXmeBuU
QuNSz1dPf5ei65O75yMi1cUoJGGMiiJcuw4vdRBbRxfKRlZU+GXIDKhIn6cuxjlOpwPDmhOGN5pG
gsrejrT7nDIn/IoEP94m7L3W7CGti5NQ12ZzyF55oSuOXabFsarDQ8yh6JHkGxyJbFviddzM83+4
obuR7hGe2oxWsa10P3sMsdv/+RJZy2b1L5fIczxXWJ4nPde8Psf/uKL62kFWh/ocRDxxFe+3U6HX
W4ymN1HH1FE0rEp9Yo97Is9DRNM2OIR5G/Jx3rYxHrD+W2eLjzkuMRz6wSp2OSLK3L78ixdq/Tcv
lIiTL1jDPcv7675rdIySXYZNY8sD+CVIisy8ni2bFQa6AOfhIhnOCxi0NQr08Zxi6VL/i/tpOV38
5WKxK5VEH7E4Alywl9f4h4tlWl5oG/1g3ERNfejGVJ+qgFEEzolTbonoVpYPFGS/0P5R7E6fu4ea
B8xaVGF6h1+bdpuYqKMXkJ0wbBCbdJ4IpoML7m+xE0wM2Ygfh/SYhCiGRFCoOqe5riwUWjsIpmOx
/Of6/7jj2x0m2IuZC/OIJdo86m7A4TMCzK61Ga/xIMNfTcY7RnvG0YYAWLuyvXPYUd7YPhh1aAvX
lKlXybuMC3gULY4zBesafVPthlDfeXRiAtnDWkHpZz9hX/0Xbyv4kb9eVIvdPtt9T9imUuZyePzj
RYWI4YPAIMTSzd63vGMWPDf5dh6wFcqyeHQKcCya00jnGNuux/uVeXmzrq30rcYpxn0LcrcG+Y+e
jqHlhgG13MC3OVtp5QMxjh6o9duPiX6VMItWsoo+anxjNzMwfwHEJVYvWNdIM+bYv0YE7FUnH2ef
mEQ6DRrNJUPUJbuVDitoAPLQpBQwzi4DlF58eI3NpkuHPg4i+ztZP4CHkoMREQxIVorC5IzeYZbm
VdDSxtN56lgacbahQpYcC9OhlOJDKNBq8IwV9sl9Z7pIo7ir2l4nWyOJXt3QuyOYc9S58+7QUlPZ
2cY2SuBDCZ7Iwj3JHqZDgJIbeKOEY9rQkNs7OzetGSU11srlNIVkO3KUowBu5h3YeNh0GN/y3HZa
+8nFYDyFgjAsQ/pyYJn0SaPfYFLTR4AsjTQNAgTtr9ajOCnpYcx4bQtkhKqA9goqtui1CRiibDsh
4nXrtmBWmK7sepPA9KA4QkBUrTCxCh/h0DYNfKZKZgsQmsM9HF3bge2sWiwVAW0pTVGsosX1n1f5
bYnLJAI1u08Fies+fe9m/weVyt9dgSF+rKV7BDh8GoNXL6EQoXIpdgmDe6SsFZqKt2sypXe0IN3k
ZfmFFykJW9vGnfreimLvFcK8l2y3opQM3Kx4+4J4jDdezfovZXr0LsxHqQtvCc5LQcKrlQ+GJzKo
Yc4D8D44iEsJG7P5A74X7z5+NSbnax9mpClchtPO+HUQrcVa2t2yijzyNnxjVcpWqHhQjNzkXjYz
yGmszZux8FYBZVJUpdaUHWDFurlCEF0/+1aC39tWI9dxzoNhbQXqg9HVjpVkF3oKaVm1h2LmDSnd
vLqoqbtkBkhScjAkROmsi3MLglZOq1EvDhKMM8fnMjuPs/dk+tUzcKvmrW/mtzSo0JCFd+NPmBHq
pD2UMJU2ca5J1Bk0jKdLqUuW+5QzLC0TBKw3bMp8NZfHsn/Mk8zbpgyfVmrMoVmf64ipYZ7d1sZm
gGGllQRj7ccQM7T/tWP+cDNXuCCTBL9zTqvFiIYzZSC/wupVcBC86SivYhDrbATa4Krg40FIBFMD
N+9pqZ2axdReQiPassI3N0GPXpoMlnMqBt2sSechWfqPWKOqlS3tzVAssqVv384c5dZ2/MOpg+xU
tNSVhIQqV2wQmwTkDRQA1FxPQzRA4w194N+6HreYvc6iQMKwyDI5lnVvJ14z3KiUMIila4zLAyVy
VSzvhqHEG+Mmz0XlDDdFEYHLYHiS8ilcIYCQQLXWLRrdOk2MYJMHNLTn1S/TYFqg5hkmnuqqBy+T
mywV1aFuGXEqWz9XbJFoYXsfp+F5LE11an275j7nXFrbx7k2aFlFdF8z8TzOQ/sUJeyEs+pkDACd
HDV8gy4CUgIt56aZv+nZx9PD/pX6XvoA86/RNO56IM2kb2kDTEKJKwe/YFXQTMCjGNRY+1FnWbir
OGvn4fBuGZBhUOiQPHqA+7V1Y6aLg2fggOeyBBGag+HfDCZg4tYJ130JoiGvK5yr2OrXVmEXK1OK
cWtQjYPbkwCWTWYnG2kpHTggRnb/6pj2JjepVsDHcuk7cQnQP9h7w8peMhi4sGhwCrwYdpVLEE9C
w8uapNi7t+OWhateLeWZNnkBw66T/dTMJU9uPvJUg6Y5VjUO9DG7L//OkBoRiwP7VvlTtTZ0qJZ3
dcWc8oFHUrom3vLhKnFioeDbShossP0u/aTIbKaFWwsKRbwxYQqXWTgftfJWY8yxilBDuzbLFKYq
fA82Yx3HIgWcArVa9V9Hn8q4oVVP3jxCHA/VqzVFtESGzfmZU9l0y0ol2+hOswbd2L1Nk2wpmICM
4QPV8VzjcTFqChwVo3GB3CW2qU33MVOhkOu3scqGsUbicwbxjePYiuecIoEwQwLwxeRsm9DY+BLA
ctL5Dsa2ctO14J1UBnwkr8zoGM/pL2+Q86U2aBsijpnvhuOg6hCEKUA1pwbD0+doWQlThTknZJh3
OUT5lgpIwCkHX+fECPpT2KKkD3It2sRdGdb4ZNXek7YsSqDnivMThQFC9CMTkKHeBH7EiSDqOMVX
T6lNmXoIJvUm8cJ8n3rlq1lzEqSt2bbexBzgT685aTf6o9NHUHiqYfBTsOGJ6xJEf2PhmUtpRjLy
rc0BMR6Yg/ZkxDdBpw02vOZ3o7DVNu+9Z8uhxZTDs39r9DSPYvQoM9GvG1xfN0MxJXgG6i9WzsNX
DfaDM6qXYeMBfsp5Hh6iaDrLis9N2WQDHuFas6+DZhSPNJu3O5nIU1BMMeLKLA+zJuhE4ZRH4IWj
wNweNdS9fU3rJ/nU6dTZtD5IDK0yGn9Y5Ps9kmeHaNQjhb3UWiTRtMHuNNNzUn3NTc9deU57P6DJ
7Xrf/tIwSgnT7DbAWrTyJuZzKI7kYWYrXjuNf9E0vO67ktT9ZAbv6vuo/Z88ADC+6+mn9H/ZhB72
PcJq0lEnYvspzrXYWyqH6C2IZgVADHwjdI1VFm/HKLHXwzQ0u1E3zSZzcmvVNd63QI/4rzX5+M7z
YULC+twnSIicgNOPPO6/66DuLr5nQs5r7pVXYk6o8V5VeXFgpOuAjCa005A8K62fJbyFjeF1+Z4W
dWoEBaGKJA65CSbg/0NJDTZ1fZXlD0cd9KDymuYuIswl4SVPbJc4ZFvGg99M55p2JXw617PYvHKC
5NU3wWlkNLw1POuchoZnz4hWyQxtAcyMj5ePfqIIiFmcQjzuur3TjvgyytblspBvHBnvsWTE8xZA
GlN5HtCkS1aRH7ZURJvzDXiTo0m56jl3i5jPAOAI7RMQnqQ5vBhtoalnmlqgeEh1C3WxCegs7+rD
zOZ823tMW31GB6sIydpq80vCEOAhcuq3nuwwxs6V37f385x/s6J2b88tVaMt2HJt5Sdmjvf9grEY
ibbxSTziWXVXyoNS0NRI09OWnakKTXvV1pI2kQKKSB6568i2IMLT5Q1gb6S8C23Blx0b1ozOZrTk
dZlnFpO58NUhIXAjC2++MabyV2InzdF1MJ3TnkLi5g1X9k3lAeJ0Kv+ulhFn7NK3b/KxZBY0M+fK
/Ds1ODP2Dz45FkUoWE7iVdKE99EwVEcde7Tp0Rtv17SlGFh/BbUJVjwHZx436WkEuTMvX+FKCM6j
gSkwHTP2V2OpT1Ah4jVOfnu1NQO6p8qRigAPtlAoxuGRpeSbBX7jpgznBdBQYWavnIkRXvMV7Tw5
lT1O3KFtp6ODNMLmvTonbcs1MUgdipwoeY1H3EZ6elZOa+z7vJkZA69TqAMrUEUhkyjpQpzbVFIa
O1+o9wgI1yWtt6PI1SGZsm1njF+1jV3IC8MHPFGhdJ6Isx0YOMXbhDrum6huxb0r063DdiPthYSi
Qi+K3fmQYFyaZ9LpIF0qCqBu4HKx3GcYAz9Iis08/LIPx4u6fbhIKoxC4oQlpaRDp5fO+Ij3Ot7q
tBQPQPlWADO6m2EIih1iAwebsTaw84jusBQTruwni4NXHDEbGYvbuiLTYKGRHCjFRNaX4UYXKlnB
Pqq5+XRygKxAUHWJ9ZQjU07WUfqObxvf8C6hyQ6KdEp7ycNpO3fizVSJfYxN/6EKveLel/CZCY0c
ry9BTOK1KyKP0G68RZPxaX7auIsDMC24ZUaHEByIsD1V7/T5uKW7svrXkH4FkPnxaZhc9G7rl6HK
F1UIfWMBrQTUl4RncrcIzbmdfctlRKgBD9JNTLBrKwDojFbTXliXaWcQlOKCavbujIgh8hQvyk77
6FYeoewhePRcne/taNb7zx+oZhDrYyt7JCFmBIXMt31fqz1jtubkadPe4Qh46Hy7OZRe85zOGjtl
WMtTWPDclFz13VU3mPpLBTPkNsFY0kaRPlBKALQuM5zDlJRvQYZbvjL7/8PcmexGzqRX9IXMBhnB
IbjxIpM5KTM1SyVpE9BQxXme+fQ+rDYM24AX9sqNRqGH+kuqFBnxDfee+x2b0aeT/a7b+aPQbX/0
/fSYNuTZ6dXN1IGz0iF3OzyuO/gI0WU2UxdRgzLZ0Rju+e8vqQC1Djm/3v/FOjmd8ZJVrhdERfZc
R/O/88Vzumsg82ZKGEYx30bZOopsmaVi4Ua+F1rFY9RXv0AmFGdrYrfJX9s4ZCA30UYDRXYS696M
DAQJmCB1BZda+G5/r7s13EVr66BR09325mAfxgipXpFw1niUWgfmlWzHpJke24xwe5sYG8q4+lmA
36cUv4PdntyYhN38JQpOFcH2BhnWtl12pJDSullGDp4dtnaG2x8oPBsz4T6C6XtOHdPegRciHwuo
ynZmAdb7OzmS0JUtRnvgpPxjLujzkE0Fveimu9GjAu0ZIQpu+daltlzi8dCm5aVbSYNNSJ6u28Zn
o676c8vMKiybOAAGFh91YjfnJsSRIgFM7orQSA91bluvpab7XCQO3TRJoIHGbX8ryDf35Qjso63b
1+kvsBgNKX+JQqCPBmeEprvxnrGJxKe5mh7rdT+QORVB1w7xlpPnzAwdFOTiCF4mYLkgoc/B9YnK
PE+wDLe45I6hmf825esYedOF2MrCngOGov7u74xdtMTvxSVGMEJBsL1AkN8tcCnQ194mdlJu0zhi
jN9FJNoYHjmJM0mvS9a3mIxJw7ZQyXrD4gWLpY9VauOwsp2KebG3w9ijgrjHJNiKoBn7R94zEo7K
yMg24VyBTOpo/sfCurZMBIO/Qh+u6EZizcE/gQHBhJVajjc0e8WVdraKbY5VX6S7qium57lFh+Ca
/sXOWnKyweWDo0ViUhX+eOq9Gm2V4d/jLwdwoJx2n1ChdP5sXhNFVBvmgX7feXV/jXxBP91jtei7
jipxNH7Vtp+cEp2xnGNqOndJfidtO7vTHF4MqyBUptK+yUsGQ4M9QK0s53a/sHmQA3S4+DZMlj9j
FGXwe3sVjDr6E4nIPQ5a3FoZXB4r1Li7vI7ckqKmSWuGKRhyuwLEPELPnpPTElfyRcK9AphVEyTG
n08Eh/nm0x8kDqmD9hCXj75XcjNLwRhNICEyIu9o27E+VE0eArLm8MsAPZq2PX+Cr6YHDHmqXTO/
lRGzIGKZi1eG0H2gE/WGnY9yPKrxgviuf8iS2kSfbDdHc0n2VbdMv7KmRbYzQmsy5gqkCzKqe3/A
TDYO0/6vY64lzCROAVnLgV7E6e1dXSfqVGnRXlohMAmmN3aDudUkYGm1Lb2bsy13cUPgXcEGbqiI
25Th+IBm4pUNlrUb+Xg5zL0vIx5varAqB10x18MMABmv6eKDP3TvYajHbSV5wyviVI8DeLHN7I/t
fuCQ3zYR9gyIty+enXQn0+RLeGTVbEyU3Tv2URddDiUGuJeqh3jhjNg/SutXHpqPKX8BfKCSoSC6
w9jxTpg+DQxbvr/1PFRwNjBUA1jfCfIeaoS83C0pm0MUZOjJIHKXlNLrfdz406GY0Od2UX1jIlz/
+8R3voZn6uLZLQT5gLRBv2xgLZe0zttV58HI1FD4ITw2rA1Qkn2DkQqGD56guaC9G0Zn1zEC6Jwh
PozoQfajSaRbV2J8I5phuO2y+m6s0dbVdv2tiPiLUv8kVmWsiaXn+PclnGZy7fiZRAdj4dualj0K
DHczp94byHJSF8zCPC035tI8ti7/naNtuLe88quf/ZewYuk5RoLk3kZcIgtvm8daJYFJczQRMhsF
iyo6xsXUioCywPRMmwGSNDdTX34PHl1UX8TR2SJdOB1jQCrMbVTiIJg2LhVe7RtAsSYxuIRcOX0H
IG7k+J752AynULwyXbgrWZ+5w8K+3Mfik5FL4SDbhFpCxOLfdSPkC/6ujTgw/SrPcioJIy8m7MIr
9UFk7Huqtjraq+eVEXV2yPP1E9PjWUjkBHpo+K1akUFT8tNWRnhcXYEMHvuOgf6fAgDTySmsfKNF
1Fxsj58OJtuqJ1O39aOHoSTyd3bbk1FCzwwnQwV9z6wEyv+wyZ2rYVXe1ZLWO5M4zdWOoGNbV2CL
cOmG13HEFMwisobmmG2T9elbvLfClc1d54X1ThYvhYhBl5f61p15g0C+7AqGTufxKK18JjiHTmle
96fj+GGsD3pjFLd4yMnuky7Jjp5/H0oxAZRhL0xIxfRIbZnuC0vPlzy8ciPT3y4EhTiFIC7HXK7J
Mg3sybPhaNb41koXtUljP+Bgv7Dtb45KQmnvJzTIMMYXzCcsLXsmH43/CA2yPMdy2Zpuad2QNEXC
PD6F7SBi2NV9fO1GIgK8SAIwBuupu+5mbuiDlxiUUoqlj7Uv9i6b4YLERcrjzruKyjSOjI963WlP
dvEaR7rfWPVqzJt0uu+rDAJm6kCZaIGHlutOtAPq3a+g78GJmN0TkrKJ8vmnLxFi5U1I4JNYAhp4
zKKaw0NnHXqgyv+2u35BpH3tVCVO1WB8d4WLiqB7mcvQfXRN/YJEqb71E5IZJ7OLN3Ni0xw1CGdE
7RC2NtUosBOGLk5SPHQ10rJEodZpOHAhuZG6OsEY9qIX6EcI6gk82MO9fwOPcvAVQcc6lepMgA1J
8H4Nr/zohiScloxids70Ltu5vA58nZbE7D41gR+Y6j6vqLFAbkrOQAiZoLTT699fQtMkq6sdyYod
cIGUiXtGIfDWsoi7kp/qxudEp3eWv5AyR7jLZpz1G3bIHti6InUrcb4XxhcbTE6brhcUEazsNjNi
hKNvGKTx4JBmMjJRzChBkyk+7H5ErN8uVyOST7F2xXGOOYdj/qbeeICiSm/lSNnufAOp7cJ3PHo8
K7wYSG9EOZNE6l25IYlXJcRzwE15skY53zpm/Wm3yRwsvaWYVVjnXJPCkJQt3ibaUacSHaalKD8T
8DIdnE7ceqHLV8AfQtZbl6xgc6J+WkJhdLO86VQ8NNq7VgWeBbNzu3sCun7bTRu9NyYCCykb/4gy
6NsJ8brkU/IlTAj86CV20dL5tykyCRAhjKnq99QgZWUCq6hT36YnIyk1L25wRIJ0dpvAH21NngdC
kTrx2/2IrD1g0t2+ScnZbkvjFxrn5zlLQWE40wx8lIFIwVdDRWc9P41VWJGS2Z5kEybbZDKKoFjW
gjgebhqmp1coV+yus2NeDmrbDG4LnPEPFrz8ZRHLD24Bgl0txhRKsWMN1X5pCXkiWgMY/MBzibAU
CQ1qTbkjJmq4KYoaZkw/I7FWvgws/2f2FUIPKqGgq6bkGtqiOo5W/VwvHRUiML5944y/rDL39jlg
92wBZTXEeYtFVT/NSBFJ5GCoDlDPebIdInYjVIlBXXNcpe7TEsVvHaL/fahIoIz53IMzH1lBfnbV
7wWVrlandI5wgKbcgc3UHhtJYNwUYUAtSOuLSrWcF/kEZQbGq2r6Qz1X4XksQTiibNsXgqXtui7b
kTwIwwvx5H3dqZlec/rVO+IOeflrCATaUpS+Uffai/i2WxzGg96088YU/iWW7MbOCLJkHLdRx8Sz
SaaHHbAdxs+iolSoLe4Rd0SW2RWPCLLxHWM8YKXo51t78hnDp8VHFxPJq1uaNlsyjsHsuCtV/c3g
b2sVzp2uqGY87zxr5wsAInoWvhnYNJBiEaPbMue7JABSSv8pBwTedG6QMrKSEzmWqpfTtcZJlGfe
3bTY0wF56bTtI786ip5kJTIA5k1dmi+zTQiPkP0twLnFWavc9tqXeAtStwJeEHvpURtpuLM5HZFW
IZxK+vpPVg8ZJh7ojY3uT/0UXejh9G3YkDcG9pnDJ0xvrG75rvKRJ6djwIiNk/Rcxj34zu6bsP0o
V65q5Z7N1PvsYuetiE44v9QB3FWCzHKYr7Vr3qZNz+JCeMupnb9Dl21Dkpcv+PsBgRXDA2aw8JSp
4RZhcwA1DMpkIVVAaN92qeagE2t7Mrw2fCYA0M8LYRhBM3lPeaPfMDIrvi2fvfoYfxtd+OQxHILb
pIp9Fy+U2WS5mzbL2V4ShgoNDInkzMA9ybaOyb3MBDnat21ZBtS9Cj8w52KpC++B+e22UfLeqLkL
qCY9KgzerUVV2yokHp4dLTUITe8smMTwF9QI2nvC6FtE7F6/jUsoPKje/oX/UI50Mc6G/vsdkeA9
+SEFUXWsMEvYdQ5wQV5dv71t8/hKWLiSI1qn+b4ogB2EhP9mN9MlM+AYgRW4W4b5U+CNi0v71cZU
VKkeEpY4mcsf8EKH1Eie5ZI+16E5bv/FtJmQ1jnIHBV6LPKYGVeV++TL8mbMkueERaHIHGCDkMP+
Sgj+Vzp75PP8+/+moP/PAvp/PfwuV5V6+9//qP+PMvtVeI4h4X+Q2R/7Ivxs5v8isV//iX9K7IX4
h/JddPLCdLiObQ/95j8l9pb7D8Q9av2XQ3qbafP//LvE3lb/cGDROoD/PaQatM7/IbG3nX8wYHQt
Uyrmb6jw1f9GYi//qfr4z7okQRfhuOhBTME+VNrqv6pCwqRNErtAqp4NpHjPlazOZua82a64Qmq/
A5GImY0NTw8kE2Z+Pu2mutxncQ9vJJ32cUWGJOXJDcJahOFuDgC7R9dWK3VvEgq3T81ebc3burDo
RrAlFevmedVRZjWMk8VNyI3C8rltzXqnkHMQUgD223SxT/4NK635DZYRvVp2ynDO84pAsLwdhyrZ
OSu6lWwExKKZlwT1gBCjg9+9UcjJTiHDQUB+UEQYa7GcZy8B770LKDEtleoTtfNf61bV2gw2PFIJ
IARGvv3BQH84apmSMjTGUMgsinJfO9C6UuzLGDGf4ulFA1Yyw5BZrPRfTORbiSh27CadgMgNpnQY
xyOPM8Hz4xvuJBYjFS4BYhfgIGIzpCGKP3BUX9IiGs8yNLdz+0W3b924GmVCZ4zHqZm9mxJE6nHq
x3e1PDQkIl3wEe5K28d8J8xop72cMygt3omIO6oo/Z114zMDNYrBuf/0UPWvba0DNHPDHPu38kgu
IwMi4gL8zHVlsNvx/2iL6B3T7zagdsgj5+Blr3kwIZjSnofOtuXkRwNuvi/udyZh1+s8OkjtFDfr
SnshpySYizOHPEnGFtyPfGI6nUU3VtXuiAogxnVG2MjFFZOE2T9UrLEYUU/MtCOYjzVRA0nnQV6l
qR/jYVuXYItS1QdWjyBpgSlG9gVd/xR5D7JnNTvOwy/pEpPI6OwSuo4JABh0cxiqmMTbNQSY3XuV
OhmCTDbxjfxjO77aWk300mXizdLvPRl8lpF9J5KLkTej21WK1F4tUOFtlGngPO0OAjPz3u0N6AcU
jJQOxDt3GOWH0X31jfElZqbVVelzUrPgmad10Ndj7JjkR2b0EwHRnkWQVbMTLuU3i3FExR3uuz5L
Lj6Glk0OKWxjQ1qamgELwvQLOtZwKgb/lrHFb6UsDCKEUrK20QN+Ls00bissYpkjJK6sl18qO83A
KNSAaGg07kX/lUzNT9TWIO3jGXFCyO7HYwIDaNimQx4I+3oXZiMC1gs3Ff0arDBjJ6nq12kLmKYO
wjTF8H4JrV9ZCYapmNqGJWnn7TH4Yojr6iO2Mdq58Uup7B4kuRtYSRFAKGMUJAoCMmq2y8aPrzEj
47tY6B7MJujD+pXEPrx1FsOUyVuMvYjKgDA6MyiHWBCsSvFmibk4epG3tXLiltquolpYjY2QgX5n
qXGsO50Fs1+TdeanqI+cZQwyz6r2c0hxt/jul+OnT5oIrb1rmskhq6GEK3KEx5YrnlIvYj9L8Wz6
gZDy1UZrcOq42zmJkay0DeIpQs66qcDisbYiBBv4ypME1c88GGtFSI39arvIuaqi+MyM7H2EfAL7
kXlVNHmfKfuDPol+kfKHKrIHQtx49p0GTrjBT7j3U6I9IpzkYH0ZU1QRn/L6eE+LFQj0OXsk9fXW
mm69FqKknA3jyD4E8260txKacZUFw0A8L45HejmohtueqczGqmiyGc4US4FWeaxdIhrHEwXkh9SW
vZUVESzk5qDJXiElPUnvzUj6LZSzJhgN92WV9Ke92E5rwme8xqcoCOEj6Ahlxm8zSTsbRKdY/nJ1
0CJc+GmW85acCep1VZ2xxVzIF+7R4oF+GOb7zmNikQ4vaUzTURsEk1jqa0kRmsWtT8hJWf/EaOKb
wrt3zOyd1fzJt1L0LbV9ioZZos/L+JyQdRwcyYtrg9U4AuB66e2a/b+vvf3cpdnuAaosferk8zyk
0GpLoEjDQHZfzxnQj7CxKgnceRYPbHJgLvozkiGBiMuIX2Re4wKjtVdxM22XgjDBrDgUvKThGCxK
vA3iIq3e3WaeweLL+9aKsV9HWVh4R6NzV1E73hwPhw65MOq3zzpgJNe6N9pr3A0Ef3vt7YLVX4CY
RJZJy2HiAjaG26rrbWDoZYNOhvUWyIUNXrqzj0Hv0ICrYqERP6SSCOKYQARreFMuCWZGyFs9h9l9
KTgXpBOSiuSItxR1M5KpZVco5DbYcdODVaqHqStP9Ty4ux5kAD55ID6T+0RcA2F+Kryx6unMPflm
FzqHufYz6ZxYRPWeGbjMlAWNSlQV89K+2XagDxrWDYQpTyykJuaOhRfjI87edGQ9qQRl/jCivWmL
lsfRjdfjBIhaUz2KmbobT61cX+GMOdqS8olxHPDETvmrcjH0OMwvfI8UlMj7nq2GJEG9pJt+FugW
NKOTNtzDE0OWnTibsZ84rLnTsymkXGipvivDOdYVE04b1b49Ifhw+/Zq+fyBqMZ/LFPtusptdsh1
h/UZTgls4nB09Fu4xFhfIFxX6YPgR7mp6uFSlMXLECd+4PJyITJobppOSxCZngNqtNwLizEpfKob
biesMKWr0ZjDVoXMVuTcso7LdI3AiRDJ58iAtlgQE4x6r9gJKRk/gQX+7XvJPRm1NCTNNWyaN1uh
HDQFT2K6xnwZfG5mFThOc4eYixwRGjo/Qm3RGVuJVhavMGanzCaIme3vTEgggq81zlB9NOgFSFNH
SOVn0Vcs/Tvi6PJgmSbQfiQwDikR4xolQMKyhz65C8YqYaFYNO8cB9txiHe5a55avE/bSSNNZyr/
2Ib1vLEROIgQIJAeTrplSqSk9+qxTNuUpnsoI9EFcl7Q7jYxK4IVv9E+klE97GEsAE2H2EQO57xN
+5p0+bLn1THuja7j/G8AFvdE7AjfvjGJp9gxAwfLFD/mM1b9pL3WBSWGL7WH+GaX6QkchjMgZuVA
9lwGol2mn+ql58+V9l9Z4lmO0y7VxokkZ7FZP0dnbH/5BilvS4OOVo0PpMPi2koC6mGiaLvmYujl
EVLaPuoiAbff+S4nunB8GKkm3cHX6lqDOkYk+iGy5M5qsQ/K2rmQ4kBsF6v4gK3RHsgtB6JjHEir
QdpMtIWyUT/rtDxDoaCPq7feMlSrrQzJGTnHsJ6I8c4NYsLEibnWrlvmt8IkA8achQHSj09iXBik
TvriuXyyedhiQ5kzBvMC+UgCqIa9ton6LVUgElyJMQ5Byca2niGMqmuhyyNej/FuMT5sTiqYvOGr
6jFs1S7xXFOfB/6EAG0pLxP9v+yNjRjmH0xuPL/to2+xDSHL0nb0b8YP4cbhDPGRtzgG5gv9jpqp
2c0V3AcDaJU9uDjgJ08EvlU96TEOquSzyEv6a7mg76SsSdzktoiyQ4NVP6kkFjLK4mUNWQ8dYFLR
2P3xBR76EGWjkRIgg3zR6dwvSjCq1gg0OEHhO1FafJpq2o3Cv0DVczPScHo7/VxkglVMQMCZf5km
s+hIWrcckrhYm6bdAFEkfs8pnstPP5O/gb0vR0ALIHY6bpw8Zynh7Elee/LYPm11ZwLyL9UxxnC1
rj06xELJEZvJpWNIfIzM8k0CE2/JVEbAzXsflsm3L6rdnEUfadVKJjU4l70MlPs0Y8fv22dZ5u8o
X/QWk9uefkcEvfR2zlKlh0XiVs3dN3PoET+TLWBWA7424X2TYcGdWYGwChm1ttYnM+inqCOLTKvl
J3k3My+G+KUPpsfZWFeMVDpnxVLlMOBns71K0oShXDCbanP0WqG3rQVJPaSGBvBef095Pl1QrstT
O3IttpDkXGr+zMH7l3E0GOU37Mgfh55yFyXVuM81urmQ30YO5w60MRaxOLtVaYGPbiyOpSmJ6IIk
s7PcL1eRn7DGJXu20R9SG/tXldfcQmU67gZqWTFHNcueDEtO1nNHCgs7cpsEftZFWxnMVoxCGx7O
jt3bpfS98YgzjpiKiY+pt41DjPrxHE1nTb7ogRH6OXRmn4/VYbSWVDejeE6IUNwlliZbqx1KjJtQ
52y1fDpzSXVdUy9WfzGUVlCP6pek8nXiEHWfs8srFkPCfSCZ7U+eN0+GkRMUAnvcFeDRLd5RJwcw
3CTZXctPYSPWX8YsRznEJrpS448GTwUcQ19Jv0iCseXDQ3p1Qh+ZAfjgYMWRwHgfmlaRkj07kV2e
dpcZcw8WcIFuzScKUxDSwGJ5F8XJQ1JmoLw4C2SZELPXeU/KJqq1zl/S0bf21jKelMucsTKRnPv2
ZgoRjA1pe8zy4RL71UXk4TmxnWtSGc+tV9yVS/wh+DobzUbHoyuKcmOfV/qYpy5Kyp53w4njCytQ
d+P8AHNxSYLMf1pqiS2Ssycl5S5pvX1Ci9i44zeNL+d0Wj4veLH2bqq/UKJ+TYq4IZF6L2jeWHaX
HW1bFoyIXVERMA/odZgeMwHdrEvOTt1eRoeIZ1/x3sc2bkYvdTkvVxdetKwe9BB5BWKB44I8t0An
uierdkBN4g57ZBeg6kSGgov8EkAsTNtzUOFEIqmKCCu7LZFBIJacYPt2YXPbNJWzTWKXsNwVhzLn
/hY92lavC9/YMUXA9ObBSkEw+m0DKRxK0MDFY0QVCpZi4bEqEMWIpNuWSfjR42MDQzbSVIwJ9K5+
RbsO76Lwv8JfUo4sCCFFB6Wu3+yeCqd1xweENMPWY6Lu5/NwmgTNBJE+jJ9NCWhuMs+hxXxkYNa9
YXuGOKLgiSiS4UEsTEGX6DEmPdZE8BBzVy/C3TbJGw/81YzDV0bYRxWTgTAPR+xzUspDBOelKZH1
8npEj0ITclDSkhc5P29Avo194HPfcv49yvnOZ/Ips4DsVIA7O7OXsN38YzM5x+vJhp69KVwTG7c+
tZZxXxu4S/rhAWCMbt0nMSFljhDHOv0fl3TNOHwE94LwnvisjWvFJ8a+ezKblMlAhyjKU8XuIHDd
FmO1j5d83PtTFLSSezUvoze4zV9aMGAtU3PdQABKpBdKE5HhF/K/6l7Jg0WEl0A2VNAOiw1v5c5E
tw+FcMca5Iwb+wPLPihGf37o10TX0DuzbfvjU9vaS76rp/48qfyh6NMbo4IUPw6nlOtQUhPiFLhv
kO7N+rHyjLe6l3d91v6mCrx1vOIceure1cyeSJl+dfGKx0DBodYJqelw2embxkNNCgD3oAelkzOO
/XnlcPeZy53jjSvpXX/bZKVPC4Vd1ZzTJDzVXPwB6r09MAjb7M9wnh5rXNXOqnimDv7MS++XZUcP
5Ww9N9S/SzIeK5sO0y5ZG83KYNlCj8yYO1rGc1WEZ5KT2rQ5R9bBE/g6dKkOuQToQqoJuSIG4oT1
/muEKzeRYbpUHTnWFhNcm13Yex3n7g4lQFC0acHsnrYzyZKzpcfkWE7pY37lyG+C2Zsv9vgoEQ/l
Hg04POEb3/VektCS3DwljQHXFia9GDx4xWPU5MaXGYPHF9ynbsXcoOPIW9yfvpUXXM5oFvy9QfpD
0PT5ZSxEUJshgEMRvle2WD3MH4QobcrCo99FjD9nMwBij2Vv99sb1GnJivPQ2YRZsaCI9Nfg538W
kwGOR/SqafAtO/Wcs77ZOI+FBehOCf1EqXauOjbOwrBe3fRszjLaTZa6Yl3ms6KCCmABH0D5InKO
H7LU+87n5tYqjBON2167atigOniHY39C6cbObZu7+ctE1CwRKyTyGaAOCsQL0XJvKes42jGbL2S5
SfsLchRdkTkeDVXR+7AXNmx5TY3fS/amosdUEqQmvF/AU8ijK4bAWBD5AtPAeRvHHEGmehIVk8lB
PkS+o6815KNE9a+TG15m9z4fqksYUfLHZBPeZM5hIiBqSwzw66INmHUlhLSGpjApCEbSahtZDXJt
uiwTYaQCfcnS40GkxuvQBs5wYJd3r3KS6ttSiiMKJ85t84/fu5zFtfMLb5i3y2smuqBu6FEYBDWa
KYya3nq6YUu1dOXZRKpDMxa7cG7zbeTTRjlFdezBNRMMQP1Jn7hPEyBTKQdbaxE2pqivS1ANLc+a
qzB41mt6R7k4p2WyToLigNWvt1XLehUAljYqiw+Yfg4p/S+3do4TJQEi6PGxykmKtRgXISAbPlL9
WYIhRzPpPbQyRl2N46sY6E/ajGqMsQ7wdYRHD5K1C+sWqIXJ8JlOzrTRflpzgG5jmfXkoyI4TYA2
rkVNvpWTeGlz/xaCK8NG5w8jlLOZk3vWtd134/KagUzH5U01CYChX71d/Y57jHCgBr+GNhwiZFCN
7vXE4hewxRfIfcbqccmQiB+/8E2+tbIstkVR/Vhp84FpODlyc+z6hqU8UdfBfWa04Yp6/0wwMbgu
PUAqn6vaoQvFORXkPviMOvF+EVA6XlfNSc26exOHzl1bNsWZXs9G4804Z5tG8a2L5IULPd4OfTVe
SRBVgZnyrYQExx5xrcHVK5fbfEpvoWCorZFVTJYjHTihN29HNJUI3wFd406Z76za8Y+tOf3EzOTC
pUZm1XITN073JUdmqEPsMEpqq++sxXYZaxlgG7hpKbbvq4GXt8/MD9HEX4BW9HaYGAKLxP/JkWHU
VjCaqti6DWeGAb6N5eP0PGYgiQ2b6jlH/JAI6to2aX9m03puW04u7RLyUKg0MF1C3rKU5AkLnQIg
Zrx7OQ1GlnCHOC0EX+IwwwADt7vLYg4wXMXbrpR1kBYkH9fobXdJsUOlfqVC+5PAH9yoFAhKCEB2
o/W4BEk+e9u4gu4sCeTYMa/mZ0RbmzKgQLZKYESFL9Yw4yaoSoYmY8r0fzKxyURYrnaoxfA0Kopc
ObwAUUMExANeLfXZnsNb1KKEFjTU7F5K6jaD1W3hMhgymMocRskdUVeEw3YGDA50NLQ7iISAEuyz
0P0Mnfgw+HreZ2RCCo95osnXWmY5bOLY/t27VbYyUBYO84jFR4mZphMwEqv4uVyK7MjSGmnsMJCa
SKRdOTNqQL4WyJYnss/6HcEQ33USmTvpdnu/ppFttbcEwFpp1qcvN2WXL8K0hxdtsoKF6+0jo6c9
Z/ThJhyltR3eqTw+mFUi9rxePJwzMzKnaUmGNeZ5S9vs0IzMPz5YG6o3AHUCBTQysHaTorFntHwb
sQBg4NEQYEg4EdVVnJETFhRR/4OhHxdBhH6PQpMIo5PL7XtZ+uqmJRWPD5EEvwyhuwcl5bZFoR74
jPh2PQFktYwuYMzvUk3h1zbpLebxepuQjoQ1BCsaLzWjnwMfkLAWeyNQh6R6j7WMb6PjA5iMUO+7
OruX9XhLVjeJGAiKFCc8nayhwTIDMeprVudgEuv+Bus5kE/AwNTa/rGyHvSdGav+nq1ZD06D/AbP
r57dXEmE/TiIKSAvxLJ8h71Sx5GAuZhcOdd/iOsW2qgZv4NGJ64DxaXOY9LaSV9dvPKGUDrA5HW9
jQe3D7rMGhCEIhgHmRreWYv7KBIrpj1r2e7XrkXAXfzQrXF6PDCbNsSJr6KPWBe3pTHOl9I6s9pX
SHUZUfu8+t3MLoXBQrO1CAFyfDB3vihvsQN3G78cWPyvpapS4O419FLGrnLrwUlvrKY+9D0CNY8F
PYepsLZOz+ZoIIqhy56QhbMJm5EKMCutmKpuImCCXY7z0CbpGdnHVXF7pYj2zzPvXj3SRsc1U2+P
4T/Olx4oH8ZCZmf3CDgvrY1jvYz3Klw11ynwT+znbO2wK7b1dEiMJdrCB4h2fWQ8OJJ3dSgEJCNC
CgafVD5nYJkapc4nhAwM4MtAVIsmoZIpPNOi6ZibKGiFOWy1ObPlm/iWZP7mG2QsyNkOhgUvB6mL
+aqorASCY0OyKOAh3tRArfOqE1xRog4m8bnQya2twe+0w1lmQi5FEOZ9mi6m8BlsdrY6x7OxRBhf
MyGdlvRHRdNLFa8nOUVg6i1kDXD/og6qtmgOjg3uo63TVe+cKAYjg9DfubGPK6CPNl6LT6VIMVcn
xKx0KDGvQ58DwWFJksVBON0gUaqJhLHf0kZiLlwwQC0eLq98RpCaNHd+yfYhbqOfVMYGslobhGLy
GzqwvtHNyapT1JczHA9ps/xYkLAj5DZuCYMMCQAPq8OoopfQI9TSGaRCeGju5tl+hE+Kr77JVwOi
2GtC8ggr8BRLQ/WRWi3NneZRKufI3GgvvUSmxuhDuvambq69UXdb287pSOnYCcojBXMBFcMoAek4
8ptQ41tDXxSEAwGIOBiIA1A7MLL8D9Wb5XIbREQUkT0Cb6kz25uk6b6R4MT7nCEng5v2JdbAJKBI
AeW0oQj0iKaDiEKLjTF7ysGt83PIhiJvs91cQE/HsudsZEQrwDO7NUjVzsOK7iZkMO80D5D7mHSA
zx+z7rUx+mcVrbgDne9JnMDrFNtGIIt1W83beyTf8oanDgJTXrjcrmtcJ6cB6Rh2YAJoH1wqLz//
N+bOazdyJc3WT8QGIxh0t+m9pJRUKumGUDkGvbdPfz5qN87Z3YOZwbkZDNBQV9Uuo8wkg79Z61tY
BnzHEDt20uwOTHrVJEXeI3v9XBvGCTWpczVL9buMQFNXLkZh8I6nOMqfceg5h0p6H7DIoarbfb4t
gxCzZd0iQHdIqQzd94YCdgDz1JOJawu6osF7lTFLSjW9+qp7mPLk7mqfsm6XyaFH2NptzT6ArOdy
8BvE96xSf74F1cYvnXsI0tqzMxYwdMjgwu4JBWdWMT5hlcJ5MTxCB4hqKj1tZDYcQFhmBdpJXFE/
CwKujah4TTzvGzkwHAciey3bnmjaBJl0e++z4ppB2vJ9faia/CrhRYRR9rN0+j9FU/8imuKd8fSq
deZnydQeYgQzLeXM1aZi5AppNiXBhdFgaRPzVqJQj4cu3FZS0LjRZVATtKsK0c9KsELTqWJuWEfm
3krjb3GQP+F8w6lSHrSXnIcaiVnSDCiAxT2uqoRBMBgIAll/Y/A6STyE/RKlqgJ6s6wy9311Y6z6
3MnJPGQONfg4GpKnM1ERRWXhZmsdSLtsptdVVtI4OskhcruL4VXece0necFMZihwKDnuUVsICmRq
ya1eANMNoseXppL7L0qKlfVYfFyW5xmTqQeRs+zF3Ochy5/ac6O9lWNqmA0NlaYz1d5BlfhuLZcQ
MjCg3+Mkdi5uql6wdWcHnCWLp7c0du0EhzZEkscvbQz0MrdF1pe1LSYVtpL7tpte0lnZNw6IveXE
+bELs3xl+0Gwi/xlA+d14zbL5uYYJ1j2c1MxqKUUd61susRRPe9tjWw4HEzn6pqvPUYmMe2daXxz
J+qkxg3UhnnunS3RvDNnkBvBTNIUuwyK0mYHtLchox2bbtefiTarVphTiWugjx/c4U7yKhlN9leW
W72dY8dctw1Ih67bNwGLQMb37KmQoG0nbBWIV2jK6R1GLqeosxYhs/EZuw5bWku/S4ojt/NhUFnc
PS17QsyeG690CMirlbXpRypUEkqRInBnQnWJ2RchdNlK1bzVgYF3WjHei5IQQUkNtRVDznc/oQhc
dlOijfLHqdgxQcqfOzM6Vo3Fk9nEbjSC5Dz7evFCjBH2CDJKuMT6fO12tr93CLxkd4ovcudEMnwJ
w/bNFzLcx4NKNoHXPxXRHDIsGl9YyjCGYYHgIXjPNEJDKy3sg5NGl6Ey84OXO9NZVqPHVLvc902Y
fSvC34YzzqcOjm9XzdVeDMAl+KuRERBcRguNQxjx57ZnPrCuULPTz6agivn7ALt11cGb0uNYZ9ua
JzbhuITaBR2meQPvr9fau9ooMQkE1YH4bgXd27qTzrfD4NReBrClK9hWyBYQcDFOR1XkuC7IrSXZ
uh6rhyDOxAqb4HyzOoxBfhXIc4uTCJWmIPDdEXsLLg19XHjxwuFXDEfZNWYTley+SyRGfWKOV+y0
mbrUDGcL5JpnXLwvJjaylc347ZQG0FLwsfL0S5mcYVs2Bo3WXet4l87HxLKMY5l/s4PxdQj8V2sB
dvgc6iK0/HsI1AGCPvadwWmZaC32J0cZ147aIY0bGhNCfDYhVfIhcaIbY+x+P2poMWKmd47hJa3L
Wpc7iABrOBVkxMr4jO8JmTOUiQNJiyRY9+58CXsUWsoyyb4mWPLUFzz9I0VuaeioJVKZsVTDxtzN
Tb0yh8zbpubwPSPoBYdFOyNJexyXclY0zSL2nl5Bfw+7oGqRxv52QAXwfuoCakwYH5qArPjcnTap
IrzGcFkj18wVx2B6T7IUWCC2v108hN+ckCoZH6F5ScEfOHjnBua1B3za0UG8Ga73rQkJY2Daa3D7
M6FGaXzswxRR6igYYTD1mdg9GzFi+prbn8Lf2ZeEQsBGQNstBvvRDvMdDg4MmWEC3jnegMWWqEo7
JPvZAwdEzG/jGzcCHMZmxXi6silg+yBfg+sYWEmJs0sUKdPU9GYSN1X1rbudTefYkuoDk9OnsvAm
BsoGYj2zeHQr8xIM+ecomq01OUdwPUfI+Af4Bs2h8C4WFSHiq+ZzLhe9gbY+Q8GTueqNrai80ygp
uJfKMDbiN9d+c3yXKZV9GcNkPFmYmMK+ynZxSAXqL7ITSXDZxnb1D6lpIIn03ZtZ96roKEvm4ISO
PHrGOG8FzMNMNE+QFSEhIXUoB2Q0abPxo70SultPg6x2qY2hNOThrGG4sA+s8x0VwmsTl4CqFih1
RxBR3Xn+JmWLbxaGv2c7deg7ROzu95iToYqw/zHOQYQXb4rZ1Bsd6+zo00HNBto/SU7XGqQvy2lv
YoOsv/tgy1ZSsZWw2xETeewyxmqdvZ6GfYDEjZwLA/oSmbqQR54kqIIwiQiONMQ7VX+5HgLrj5nm
3j50kwdNDAKZa3BAY6PC/8HchVFcLuIdDmds/K0kuTvBu5RzhZoRY725RBoG9mQ9mniGBQTLCKTA
qovJLfaTuIMQdYHGSY56gmVtGg60XhQx8QPCG/IAC/PBMpHgwPs6JQAS4ZEl2zpoHlkTUSyWNimm
cbs3Elbptj9tptH4AdmcjoyFq9lNl0kFJnUbViol8j+tZd/7PETIpRDCIZzYNFN40anfwrxN9hJQ
xNFKUa8ojgftvH0x1bXJjBS8ALrNUVFOSILEyL9TEKqMPPU22ruBTY6g1Zc8gTArjT073gx68KFa
2Gfw6wiUsFQq17rzAaEVuPZr5UKH5SqwAfkB+zBWttY2YEZ9SiIWxk7uIUkpy2zP8fNootnGd0Dr
4CFASSknMkfKk18T7FAwRqU8bYjwJOxz10UGMhhWIx45eVlZnPhTeFf0RVgJnflkPGkqirXTj0Sv
+t9IjsVRHSs6yaT/9H2qpi5hN4eKD9STfvNaFvlmjWFgAPmMHKKvULDtRCMwrrv9cUA5aHHqnSvm
JRQe5a0bY5qOdUBy+4nsik8vjZErxDS6CNgDdmzxt8xPiGpoRy4zjgAzU6See84tADKFII5xi1Q1
T3QnfKEuLteZRehN2SIEqNqZXFh9rqT+ZZYu4efsOSP5jdTAq9ADUaCVZ6F+qO5Tbz6knKg7dtMn
i7HUOvGNZuuap6BziK0y/X49mx5VFWu3DZfWrzZhkUuH/1kEyfc6wgtDsdixWKBUihpXbJRFoWf4
chvPSMh8trB+LXFf+jzE/XKqiVNCpT/QV6PXuMHsWAQNzHJLIIe4TxCzmeGTg6dyn9ey2URt9Cqq
IHyLvPxu4ivhRa27foAJRXjR3ne6kgEjHzud+NYeOZo8nROa6LD1bCw9Ut0M70ld4SxcTPt8+FgE
NJGaExXhui+4y4oEJ7j2+232BTUq5ksgOVcsVHD0lGdKFQCtveywBMF5TUvQFoDwSyRp5TRdWwLO
4BYxmya6jKqcAbcIYXniMW0mbFw0B2bStRsZcK+VgjV1EWh7qwqHhU0Ca8SaeVIMBH1kbkfQmQXm
y7RSVhnjYgbW5SZtTUbkMcwnhMYNkinH7g5zH1yxCzS4TkMSIcpxPTkUjThwwV7Ho70RqvjMjYD0
yz3bBSGKbVZ7rJo4/kDe3QHb9khnrGcYCJg6R6EZKPbOwciKs9A12z9O2gDbhxPp9ymoys0YDB/p
HGGASBCZjuAgaxhIHAZPKoTyw2ojH/2n3qG0TQfgfJGJdLu2QpRvPkC9sMUH+i3XWXVxIyYkVp8+
JF1hriPBco2JCTHZj2Xr/SgSdY1NgTBA2t7GqdHgTglyqBgiHqv5ZD9hOQUcJpk/WNtRFi81M3ZU
TNhOI66lVdoRCdVO4QvpMzTGIlz4PHgtHVFDjBSPqhvZORACclYZAR2hUz6VxJGvwIwATIjJ8GmN
8laYrWS7wFgiCvMP26WQiHwf0Y/L7MDIVyK89m2M93/6jun7s2HYvxo9fWKE9tlUE3C8Onrh/49Z
UY3vuf7jV8gYYIq+WzifYGXjeff8BttL3r3MqB7FQiFN5L41x5KKHaJT7qBP5o1Hnbly25KohIpR
cGKZGwZeXH18Qj2CO3gZ9j539M4jBV4TUQNpC0FTbfyRZPcgLZzeZUogMTReSH48/byPyQYRFhQb
V4y/2sV6Ngx0opb3h/L1PfBSBHTMu3H88b7O7MM8ggP9w2QZ9xTtCgdBUKyreEDFM7CLqiu2Mylr
pCx4znPO79iQG/QXv4w+25EvsXFMcjOSpa0XpTrWGe7YEYfVBINoxUwF4iG2vUJiFygQShfKMk5T
lH/XSvfA9EPyB7tXIyWNMBJxijYCABhmUOcpZRNpjMuew20fZrgGGvAbO3gfUXVIHzyXaB1QGDiC
5Cxi02ZOdqqMrAWGGGrem8aT/X6QxIUBygU8DUewYygdhlm6C7rsqsDUIrU1Xp202nUOcDQ28sT8
oQNl+iGRteTrgiCQjTNyEvIWiRqZjCVL8kU8JIM4Q6NDaFeXwiW+yixhPEEKMJZAbEVBPRbNLyNr
d4k7EAkq3A9yKY3S/gVr3eBlstMZzPkAeIDJr64fM6f/KGobfzEaZLcv7hCc+Xx9UgcWhQjsvHWd
EofMeJOIGXXoste2N3mMw+VqQ/QKvLMrO0ZZSyraz7C2sdP6+LMr9TsdMWdrtNv8AkxGnjBqZvjn
VwMVJhHGWUYblBQxAG4aha78EznBDbjfBPIIzE+TdI8qKqCYdS7Sg7D8tkx8IHgu2WvrpCI8VKN7
DfrkmUjekt2b9RHwN4Kaex08iTE/ZvHh5820ygVPyQT7beWraKvckbfMsY8JfQQvlSLHG+GHxvUW
yM4V1MzLUKDIF7D/yOx0DykdkKmOXLkl0rg5XZdO/TkV7HxmwCWWQK/PurE/ZCL8MAbcEGgAWHRZ
P4JkYQFJxLslYWKJdY6r+hcWY/z+vHWsf8QZitUrYgN375XpqzYAttnGeEIDEO0ai+03PmFWl+l0
Uvb81ook3MEJOdS1ad+8cTo6qUFzF5LyZXfffHRZm4SIzR3pU4SfN92+HlAq1pOR7IhHbviPETnQ
/vTQspuzDMdCxciIOhmxYvrc7ZV2nmRamHuX2IIDfG13FWiJvl6hXCw1EegFN3TRICpEY2rCFGCl
5xcA8Zr43ZXiVjKrIePO+aFaQetRRr+VB0PDiux9ky3IpKGih5hfIuHpKxpRZo2luvYuLlLjJStY
VQdkb4Ai2JJzBJaYAqYMMdU0tK0glpYV4bluyoolLzOh3tyHsjy2qECnHsn5VCLdbqdDkN3GIn8Z
W+9nKaG0OlwsBb9OKqB9YN24tNvmuW0YKkvrY8DPhEvffzMW9gV+IB5m7J3syLjxCSBJt+Y91XnF
kmT6dFX/mI3jBwl+GRoe9KC2DeXOdi6hgZxaZ+6nnPqTMlx5MkcvXlWGP8KoM3+UqqCKnPxwpyd7
T7JefGmDD0nQ+i7w57doihjVkVtTiHA6Ek+zmY3rzCRsCLhxPUL4GBPPJ03y4y433HSdsAbaBXX1
WNju/X/WhPe/0F/nkezxn9vrdvVn/vP33911y+///ZVf4/8D5xyOJAcDz+KSszCv/WWuM+x/CMtd
Egw80ybgRFjW/3XX2eIfi3OOo9cWtrAcl/CLfwbYKPEPi0xsEHmOJSzlOs7/j7tO/Ctx2VauUp5r
kqQD8Jufef/mrUsqXOzUMCYs0WE6EGLjAEIUxape4FBsl/SF/DdrV3Ru/1x423HIP6x4IH6AARSi
mXmebl85W8WMVe5vb+LjXwa/vyd8/MfvjWAPSYdIAhCMb99fciX+jtjOjLJtCvZ8eUbDFbI329hB
+wiCynwqKGuLaJKwKgeLylwSKuozLDjkdU1o9oQ5qzehVPCsSC5hbInNf/3NLZ/b3/jfvFW2soFa
2ny8y/9cPry/f3Oc31GBZrKjhcDwqxps1ubc17cg9xjTvw+tqW+x5VMdleMEw9ZQz4lhM1F97cu+
uHX1Z5mS/I2GT1xq+xTYDqG+AToJV1TV0apioFhNEx7HskYONcBnmtOBehK97D5V4do1Budk8RDe
G55x7OecAQbzfiZRpY8vBCDa1xffD/1dtIAsDT7r/+ZN+LeAnuVN8IVYfJm2UpZref8GQbeKjhFq
COH1r3+aQdjRAv46zMWbdkn/ox5nqate5BJZ7MXiLDLOJHNg/Pf1arLGhOOxxJMnJFjubC3+Oov+
05QYmxvlXz8mRypuE4Fx1DcBi3Nj/v1jAinFnLA22CH2tlEgWiXJPAyLa1iqmTSVWu1K1muV6bW8
tbq4wTFMt1iWxnVqsxkkVY4pacpul5EYrVNjoT8cu+mM0dJ+1lH2w6+dhxSFq6qj+ljjI7zaBtvw
JBV339L7cMims45x+pDa0jwM5JKvfaDRccMSU2NHuzTxTNeJmOAVEdZpLl3WhV0rj19BswLBdGil
4kel51cM3P1DG2FCNS0sdxbcka8YXj9hv6PCJT4N9GZDMOCL1c3zw399xdv/4YonbgsOOOYxDi1O
q+Wt/tvtqEbFkNdBKa11/as32S81qLi3y+O8QM9wmkr7MchF/ljX2mJ1WoQPZdL8McHjPHQOAl9U
OEtxGOf7AL4L7r76SjDsB3/W2XfTVF8T5nUoMpqrGBtrO/ds88l/dFaFx+SXfesS8vfPj2OweIv8
OM23aTXq51G25c6pu4tSxkMaDBdLR/ZjCH4U2dENz9IKHuRL3lvV++zi3+oapqLzgnwZAH7sPK+K
dkl+NC2jubtO/dT3I2HWWfYcIcFbOWNU3nST//LT8TX1RnFCMBpe/pv3l9Cwf7lYXWk6WGIlBYMr
PNsynX/LqMi8iDge20HEMxBrMo0IHGsYIeOIPwyIGJ0Hdh1sPEQ3wqGGIeRvDTaJTEFWYXvBm48j
gTXuBSPvh4dK2MaWeS3tn7VLalCgM7lWhUtVOszbeEnJTRupVp2gN+pL8QM1AokhI3t7R8s/ermR
CVN5H4d067pzd54FmZUMkfdJztbTNcn1A1lRXxyMxJYGXY6tsWI6Ki5skOUZ5cyLNiTkBwQ9c2Hf
vdh77clLQZP3UaHQOZSwdekl49e6pRQrK7JXtknm6O0St8VcMLt15dYepm2tmZNGur67ZnKNNNY/
odyzaiSTPAaoqrnrbHgqfYrraa4udE/ogQPKwcT7kcYxH1n6zGLrzQhGyHuIRlMoJphAEGCIV6Sm
z654nkuwHEyVsS4JCD+IuFk/xE90OJ/FdG+ydt/NHLtNIsaHTP/Bd60wfNMGs0YhIsI+g4xnpmzE
RyRu/rrsc+s4RDPc1cJur3BiR9SeFvauosmfcnaxphff7eRhZDI4Pwa952LjtrESZQwstiLnm+AU
ELBPiJCqHS8gX3KSWxEOxaM04W57xueQmf4OldIDPAn5EJf5P7/YkplMbrsPRSmLg0v+7nfplycA
dnR4SqqTmokU80MV3hsdD9vO1+WDO4Xx3iKG5iIK+kb8ZY+2Lbz9gEl0T4MVPHqeZawFiaJvQs9/
dOp5vwZ81IwJbMaat8YQ+uHri98ShTGy9VmFyMwsgSm8zwJ6RidXzhJJmjGtCmhi9HLkEgq1KsdE
/VbJW1mEyzQ8K4/JOIW/yiB9j/2u+Ihs5hIY3NQ3ZD7jGq7F8Oz10FbzyLkwNG5uppmuR9BaLyxF
MAuXvry4wUmkyn1h5/uuUAncRO/I18z2YDlaZ9cfkdcbbfcS9QkW6Eq9JRVqirCddwBeqn1lhM2r
4frfmmlw96omc6CstAaty7rMb+0nZH/Yn1t/RfxwcQOagvIOOygTooRVkPSOtLIYJEFrI+Ys8HBS
h++6qZTPNYShteYaelVB+IklqfgIKrlIpONHgC3NOjR64iFyPKiqrf98/QxuNzaArx8ykw2gHpzY
IzD3KRqmE399kcatskIY4NPIxl4v93gFOfaUuvlTB4xYJln+EMquulSKTUWVa//ND2702v6WSe2S
yDOfCttvH9oG6FERFGTSj/m0gzvSc2GPYYmiaqjXrjK9y19fbDa62mL4whC0cNdt1bXX//elkUFy
6AuNzBV1wkvfBDRdyfA9aExIvnwr6yjX8mT0VXBJlLbwSaj+TDN4SbQ2n2KTF4ixrzvKtAuOrq++
RQLlIJJpREW7MUqe8mGqH9yscs52AjRFanHBayw/cVoQPdX/iCovWMl2huqouAH2NZiyS1kSvKMY
Vn79DA1dsCnVND5iyyFpo2+eMEMKFoT2FYpcDX1LnZsIb22EqBHJ0MR82kYlUXeFPAg//tNkUi4F
TrFGh/uGzvC5nEwsENAUv5M7INYygDOcfoXnmmbX7LMaXlkvkvYkvH46oLGFTNzEGQOx4d7EbHzC
Vpns5lHv+QT6tcNvGLQ/vhLrtUW1Imy07gaGnhM6Q1Jty4ws3wZc1IgnEl9ztXfqPaOE5p4YNNit
f0/D8p5bC5HXL9rHPjQXtwD8BxnI4EAeiH+KAOHuytDbsiQRJ0HWJxqm7OdXCDMR4/Ioh2BrFidz
Ehk7zY55MUK/7zaAMjSrKMvw8IGsHkL9Pe396WNXW23+YvetuYVmamzb5adA+indZ8+9E37+u+/4
9LJ53pO9Fx49rZ7NvpzOX186tGGYhav0m9X68yYHXnAhg7tl1V0TC+GSAkd+Htb+0aKwGEgnxCWj
/b3ygk/Ts4rrjC3vGuJe4hTN2eYOuXngUw7XU636u3Sn4lSrtlyMFf3dYGl8Cf30rcckey/IZb67
GaU7MnG0jhjPwXdqINyBaZ/hWTD3j5GMmBSfaFv6EYk8j2uf6JxzZCy6QmP54dfPv37kERyGjTrZ
jkUXPqYDAsmvl4asBESCequtqv8UcdNuPQ9IKB/pgGruYpcq25QRGJOM4gVNgpAHq1ocVdr0McoI
rPICmlJpzVSrPIx2WRwsFLppuNQkk5IJgjLvq/acGbd6qZzASYwo82d5pdKp93OXfasW9hD7UPfJ
Tz17edL9+nqdzM2OXexljwjVyH1oavgCkVs/zT22XVWB4pVtvq2G0nrVTKlWS0CIFaQNDO+TFHa1
i9LFj0yqz6Vnggderj8ZVVZcJLZgJPkItIZK56StYzMTUR+vw1YHu9Bl8WhoVGYZorTncGQxbYn7
F8dxwvTmMxRrkFFHlX6Z6+LCI62/x/Pc7jMPkUkce0/g/IigNof8qOG6rKrZ6vYDsqu6NMun1gvP
jdN1l8UqMsdh+Q47/IRr15L960QwxkmNXr0DqZ3tCsJGVxh30ps7M/ArjTLHhTs9+7QLVzk0xZ0I
47YUzluiZsgv45g+gsArN3NmNs+GjZUqH8Nfpj3Uu6/fnpETdEJfQfXRDD+Io4kuFdaH5ygRH8UU
9Re/BazVZeEON7WNBVgQUOAVTyYl6aYb4t8e+fXrTj3E8Tw+VC2yGAZOOU+Vcsqan3Msf1lDoV8s
G/GZVooZfWef0Mbc6r6uVsAoPMKb4RPXCY8uGpA01NUuHNx3cODtqpRDsmrz/hHblH+eS7zwc5Hv
U6vG02r2J0qU4SZJckQxnVxMnz2xzaCKsFAcpGwgZfRMpkOs1YcasQcNpEutiJRAQ0Yw9673yJzq
/HXh0mqNuY+CDPyU6VOapvV10HHyOrX9Fc/DE3YtbpYBzWMxW7sxgN+IF/JbLEL70tBdw0SDWWs3
8tmJrW9sxJsz710/o+UZkY3EaQvKdIpO5RBCH3HBxe4DtmNW3BZbzxb4e+b+h8/fE4b91oe614U6
5VMziN/pkG9VGNoka7DAuE6OsfVNekK3w6To1G68jdoR1GQ5PbCvVxs1G5vcjJ2D6tSOgXN+aFih
JUMV7MCgnCwfe7rf+eOtC++AJYKd9A2K2NygTJPGuQScsi+KB4QSCJqa8Ak7FDqEym6o95CVdM/w
BPAKjH+M2LTQHpxgFbIYFg1EiYxOITE3/lzxFEjIsDCn6cNMzPhuZXtjMdXC/g199yRNS65lwbfS
aai5c7MbF5RSi7islYF3cqKlZjP3vu6ImRvyB1oRnoY1bKEaAYPZbyN7U9POb3KJgioag2eHPJOD
MQuyZQsERiSY2LlPrFKW/u5Q9SsYvDfAG+t6JJhKqhBxRr7BQ2CTBM8eYUx/zT7xKiEicdaMLzq0
i0NVoJcbAWUE7cjsc0ov3bSIBbksXRQgbFPRRATx8CK6hnm3/+7ybFnVEZYP7SrvACvojQjFYd37
RoQDhDImqVmD1x81sTe8hoDIqeadzppTckC0GjVEjKXTb39KRvhzhEWZ4puduVAhUdmdtVFeO2D0
cjCNDV658oCdm1mrfyXp99Vt4bMOhLDsWaY9xMIlkkU6fyAGeMTbY3BjF4VyRbznlkTg2cTfowlB
hSrsbjeV88nyUFCpgBROcjzQqBMUQW9KpGA6PDbJz8GpbxHW0Ycp+WGQ5r6nrhufs9z8MF87rvuD
P4xwgQGp5X5j7UwEDAP5IZfrouZBGgZA1mX9r3LnobPH4kKaTb5S8QwbZzo0ThUgrmnYaTIZP40i
x9WHoDZNaaGSdo0APwEzWiEBJ95TTDRoCelFE5EeHOW5zXEJbUTDIsxLPEwYyc1bnHjXRpQvaOKr
nVNZNxsg7SllYAgIBuUP2EV6o2kL0YdJYz6d0dyNF5ej3oRYAnSPTfw0/Y7ZfEpiGY6qRVRqspAD
PlufG6uyMMchILaM4siU7zXK1OM0lvOuhxSMj9v/HU+AgifWK2aTwb98cdF9rnUrP8LCRMXEkgKE
NccpMMe5Y5nSTMI7lROBYz2bBHOGbi6dEIEZLWY6ly8QKtakMoVAo0np9rMEToeI601PwCql/inL
+g6DXfzKbtt/9nvkQLHZ3EEfDmzAIaR72Y9hzhdbARoHRzO2IzJ8ZfpJd1x6IhQ5BVs1lw8/5iZB
N85Q2NihD0+As3MJ+xxHK+DpGFx5eDthcMeeM5+diuxjAFCHuuf816yY965vfOYhcSK5S36jjRg7
JWqJkQuQBqanfyJmC2CvwRm2I/TlxLsULDF5GljnIFTBU146TxRVJplyn54C0kIHJ4uU1A73Cc1d
CCcAkpbtEmk4eVQjHhmgM2i2a5MyiEX0Xa3hryfb2Z73LB8YBrbiovvqJ7ARHo00VFyTEwJ8Ms/z
AKmIO7LAQ7WbXJ3FJUgZZBV+u/EyMJJpQAKtbseflakcDoTqmLhhs5nLTGGtuNkxcA/Ee79YzN/D
qcD9NlNiO1aoCOHNmAvxna9hDxFeLSAWky/AFdKsWzbzsw7kWhTFpWhmjogc57sXZ8d+mUcEDiGN
CcSHCFjzxnPcgU1sdRVxYB4Adp+TPlHHaeAzs+tJHCzTZi1tL8qjMD9Zrf3OUADh1vzREHrA9h6P
XRsa+HmAU+EeO4ZNwOpHzbiF5uxAbnVyzwtnW3ZvCVrJNaqvZufN9pMXUCaj2J/Wo1zsKLig16ON
0r+sBGcjaoRkwDgyaTaUDO1wII0C0xQ+jHXWQDdvRRQvNhTo3pylOaJXQEHRNsfPgnx9PECHTVk4
0aLTPm9qb4KJgn6CdV/0HQeJ7vvyRxvk3LeG3Dm9wIKiC581nnoecWIeDas5ev7w3hsbAvN+TxEm
FbvDYc5ymxzuokaRtqAqZk0LMxDOKHpxVBaY6dLxWBUO8tjZb6lMSK0qMl6N1+xjk/q1g2aBkQk5
8+TjNIrVXjJYuLvl9BTGSBC9BOtU5nAkyDyGZRdwlg3RFkkuRNkKqlkStDBtGLHbFY8izyy2YYwO
AbebhdGKZ7djtMekoWcpMQzj1zJZkI9dwsrW2eKQ8dikB/qA9vQomAIi+mUCyboh8qrgFOOzK22d
vg7Cxfw312svxR9i6iohD6HoNnO7EuZQXutmL4VYML2862Pmb2gKmjOjIefKWLjuOUgjKYudDQVu
o8zy1Ho62iJ/eENPnZ7KnPeuQxthoR7iWow2E7qpjWfOPFKkc5kVYgfTIh62FlRGCTJ5nAbQagV3
hQdeTKSLWVphdOwjhDWQXwk6ybHzeKr/kFl/VjL9yKOmJVoa1oOyUWiklbpqNJIEd4m15zy3ExRz
RTY1NxzA5QANfTNvtb0caAzNFWqowfJ68AUt2Jc3x9Y/TMPFIxS1L7gFn9uu+gZMDAJCn5dbmqSN
PfEJ27MrDiELXkOGPBqCq+L5sPMCOADtgEko73li2vDJYtv8IRl9bSoUTNuGrNR1bDLmDlXy3Pak
IJrCIQfMN65JS+8wUwcRruRZK2z623pAnkuKTb8ao2mjOB0WqwK91ohPVSJ4QRsGiXhkR5vloL1i
+WroAMlpORuUbm6OUthCnoWRWxgddj5Ce0695ozzlOAemojzGNESEOEoeYGusQ4snqmon7Ze3CRI
D4UJWpI/Y/Svlh+3YFW5r+yZoALRECGX0epijKGeJdeEP39osIpFS/DmIOP+VAQYihHDykuTFbfG
bCkhbatnmcO/PhcGBkYErJkZ3qj0GQeiWC8HEr6RJkfrjINvmHkStvYBKdG0K0sALY5u+Bdah1aW
2JRyeof3/2iWTFdCZrpMYuynZhofsGsAHTc7mh0s2dSbU4BOWGoXQRZYp6A7sySwOdKSZu9F2Hls
hWTXYTO1E86sbozxt7SzL77wZuZpPEu4lCqSbFimkdbqMiWh32tOhkUy4lzHJcdP6Jzy1AHqkCCO
amqPzJhyzs+2G4wU5hyA9eAfwpmIiaED/KRi4IvEXu60DMYteLMlZqn2sYPiHQN3cgK39V7x+VxH
qzsmtj4GoBj2kaHldSR9DzNufEIKsAkXCwyOOJjDyJZLJ+OmNzOoR2CfwK1/s2plb9xSABmhvQw6
DuCmD41H2suIHNJCg+sg8rFH6mOE4gYb4EgGcL+qnf/D1Hls161cW/SLMAZCoQB0T84kD7M6GKIk
IhRyIX/9m+Bt+DVMS7bsK/IAVTusNdeMn9HKHkf5qGaUWJ1uvyM5gpaS8c21CUB0hy/DbW40Bwhi
t5S9t8Dn8ov78rc2LbJPfedGobEasTYE7TXuxIeuq9+eiqcV2EecYKtZb1O4ZHAFyJDJ8oMvJwQv
JJpMnNSyfOlq9w/V2F3Re3Kx95n8F+pDzGbgs+IB147Y+lH/pl3EtvidL3WOhaxbvklycV9Y8Vgr
T8OMGibyVU3gTVnofabkPSAppD92039dnt6n2r6g1pfYJVH7bfspY6wMc8qzgAss9CX5pxrEl+4t
1pYR9B8rLJnXFvfpjzfyPuXZ+E7+gFxTMry0mrbFnY72BAaCLn7a2DjAU+qylcz5NsGc/I3FyDzR
emEExnPHOd4j4IrIqloPJH5tY8lfMv0xOXIJtbXcTBPxrL1XhRuGJrUyX1s08qCYlxcjeRCPPbkc
p3DB9+PqwleaZi8tAi4jf0rDisp2QFbcBin0Jb93j2FtPmeqQL1qMEoeq1ujMGY3PmousuFgxRiN
g+RHE2MZtn/gqb55Sc74N++Xy09wrvTPYaGaq2sbh9jq5M5B98hF0rNDsRy96ww0x70LLhn2NS2e
9R0kpN4wcJlXprfxSCsBN3PQzWiy/lLshzEwMv2OODr6aNsiT8I8Kb6odUYMAF+sk8gw8sWDR9Tt
MmmRLRxDxvIbMuy2JesXbLvUpcbiUfXTW0cVe0wHdnAFt8tqhC8GaZ7SPAvGkECI8l8LT0WO+mqY
I44F961lfs7fp8Kc4WDxUgogQwp9i/Dedj2CfL+hBCq3JgfYU1WDoI0fJ6R11yzq3H3N/7ad7B3f
bQ7hztoQPfVrCI3NNPj6wdRobEeR/RtMxgmm+o0HhhvAGz8q+tOVrwm9LdjTb0Mt8sPAgBzxPmL6
NhmhtAA6i9AD70pErdvJns65Do130Lk7z9HUYKGRnFw5vIuhB3A4oV4u42QXI3d6qp32PtlJtTMs
7Hepi5GwZQV70f0rd3l00KUP7RvjafvV6uRVjkLdzQXYGEXqrdbDQBrhW7GYq82YtMWob7gkNT+T
LB6RvE6krXmoQDglure4pn0N+wmY8ZQAj/8tGuapHf4RhJcoctlCeEVNT7Rgy1gY85DZur44cFZz
N9/6PdbWdvgyU3vtMAIh2CqQm6KJn0ObF0dXKbhBs/SfSaL5qzEk4qGdP9IsPEOo85nYnv3yZDNW
XJmtdyGh8mOcHMbBzXObuYg7LbUrk9p4FBAKV7qjDBdAZrSNc6wpi3tpswDAF01ONkwO3lKElPlw
ikcQV8DT1o2GtBSVJalDFbg1sKV0gqojpJtYrtrlwXI8keONjEGw4F/NreHWI/mW3atXlsPOUrjX
hAR310YBkwWfYglDU9tEcHfqNoWeAMKwQ3XBynhTc/yKEBIAe8ZQfDgRSX42iLiFcLGbBYlNAPPB
3WK49Acb93bw3cZBecgn49UuvBvxThHKMgaXRUGLUGTOQ2Ncna471Z25i3qEgBVQWN14uEN9dMlQ
PBeshfRoPXIvesGn+pF58VIxh98RYxk8JJyE7bBqDE4Wl0rVtJ7y3v0oxcxdpMQI8aDZGB02m0Sl
VOqMz0ga2QGcRGnzFKLoBBDGIcSHe59Khs/UsZ/So/bnbxyQf1rwg7iXCiE7ip4PQQJUKa+wINqV
rAnFbR2mWDM2NViUSzgnZm1r2Nmt/67M9g+JqW/Kr5ATaE10Gb6J0bf1fkiqxyJLN2NCxhfoQzqL
nupkHNS579MXGWo4Q6h2R7wNtUnSVcu+btdXGKvpnxyFJNC2iX/BKsE8abAJmykKyhGwVUGD/MF2
vB4ABobEXHTQaANIdG6LcSmqEBNhZxgeoqpgOpYiMrSnkgUaMxlymxndperi6PRWFnUC8MVbj6h7
cYhWgA7gyCpGq6twrMp1uRJI4MjPglKZmXgtgvcYSrMXBhbch557uUcqaA8lRWZKulEwhOfGsp8R
QESn3GBTKbLoBVtavnFd8i3mqdkGgiWf9UNiLNNjkjn9KkKIw/sr1r2pQQcWAEZNjvmrxWDPgG6z
UZpJI7bh8bEq9B7X3n32wFI4i2mpQmmaMa4OyLF8h22mUZow87M0nGHakbs2vF/Sbr85GhCoaqLC
ekZawB6tDxwEDArbQm1TEEcee+XRWjmJzSjJfJk8ax8bjAJQBqudn3Wf2dxf3KwOH4hGytMpuDAI
xWsoZhgKXFeEUSTgTU/Jl11l1r5yy2/Z2+QoGma4rccIIhWij4z9KpHtBKS1S+sCkDP2qV7ZiOIT
YmEsVcK5mZ8sYz5kbvIdOdzCJmrYIVyQEjAUsoRWbIxbeZgraH72yMtf50QnO3PV0XWwSwkfBxsG
EkYizGuM0QqJJIAo5Wkf6eFXahbbbmDb57t1e8pwNOgpy7eSx+E0dkskHMSlVJBuBvd9VU5y73kR
RQr65Tm2f3dGx4tmZm+wkaw1Ez8CyTay18e64G8ytX9QwMEq8wKXsW/3GvNmuBZVnmdP9hWYySXe
lMr9Reh7+YZ94LHWebcaLFPssUzqbZ2OC+CvR70CfFSNmPYCqJOu8uxbRAgxtfGn6xjFsSftUKX7
iRnXamybFyp+wUUtez4NuaSDo6eqhOewYBr5PysM/MTBg3JHvXdmTAuB3EYEhzpl/F2yWdI2jhXg
DHA8WvFciPrseeQmLv8OsYsqRsebpmnejTqjExNgPFvWR0ji25M7NXIfFNmzG6dPSuUeJRPbUbYs
28GvrK0VtMaOdBRG8n7usxQribKYUlbpHbKcJoAzKeGMAeMlGVXn71RQxbkbYEYIc8SlxtBh9tPd
PBjHsoZsWJLUFpkU7QRG4YSJcpF/KM0eWBHIHn7VfUDKXv1myehPjHR9QtuMERL5AWp4DWvISnZs
seGoxz5KqErwROYUKuIfLfdGW0zwGYWU8MzkB6wBiW4QlQeBTO7DGGV7KfihA3PdBYshLJDPcc5A
SHpVuV10fAHQ/oPZcZNPyEG0b7yQR5ltfcge28lffAn0s5sqa/5huWGUVkMfidgqBkyk+eMfVuuX
gPaNed/5qG/xzVM+4M3z2fcem5dKxdUV8tVRZU2zyToCzXiawLr+7jPiTkcoJLgYaLYaenkledsY
YW4DKD7452PUGsUIdjqur+jCjMvgf9S6ji62ghIdhxHS3rp7yAZ0HIH8m+vCO3mN/h0Fz0TbpStk
pf4pa6R5dU1IWg3PZeL6A/qMuL+JIHqKydhaqAnmR2rnb4ZrH4CyYGtq2fhWj4K6az2UA1S2sPyr
ik1cy3dtIElpqTyE757sasZe5KYXgG1R3H1BCaOQCxHAJTG/0mHyN8cCFDQpYSTYw/lZnrl/Llkh
W3xTnNUJQHfip76b2I+PcTZHW7Ye6zqApucm5LW4QLFq0qGjbniE+oYhHofszhsN6xA04bnqhuYo
ipFVJgoAx30o2sn4PSlGZH5EPaVyN3oag33ic9yzIDZPqiECKW6iEBPIuO1a72x7wSnvLHjhZFVR
yb/LgtnxDBfXIOoSEdyuQm6+g5LlbPyohk4UAyXqCybCFvFIO1P0BBj4ZvFkIdFZWbKQhL0PLRMn
gm9IutspEs23Ig6urcdR7hgwyyG8rrT2auiJBg45/7NmxXhuJ+/ouLRXlY13rEzLrZyN7yxNHomG
J8cFCZtZ60M6s2cjGId3YwYlmHAbtouFarbd+si+HtTHTIIbrtxsLqNd25wr7AUcV9DYMvupwDS7
MhWBhLjanY2qffuqtbqpDC8I/+rc9DC4GNkbSRngmIx7ZcjVnlLT6jYD4zqqS5rb445JQrjRr1Mq
X6Yg+8LsRHR5514hHIgNMifUUsyI1/0ylTWUJt4Nuofnt8fYnV7Ncjc1rOZUlDAXx1Ye+lu9wFmz
1PjCrhqvq1iyiaWli2vQgGryNfMo/IoJiojMA0sdjk+x0T6yN7b3dp3+TmYSpRk7LW5WprU2u+eu
vJeiu+pOEX9u1ohP8Muy7vwaxxSOgAFUjo4PYTHtoEngVZxOySY0u+ssqEOjoLmZhnk20+6EvYf1
VWDnF8MNbyil7k4c7UslKbvk/NHxQZexSYDoh7f0ss22qw0SFQzHuxayB0CcE5ZnLa1qq9Vb2863
GhMfeDTQ1kPzuqQsdvEbxwSUboIZWlaIp0InijIJftNoclglZJcMzVWIgIBk1rY6BY5WTNfWqj4T
w7kkGYFSLPwIhk2Lk6ibczelwVEq7y856OjhFmJ4zqx81ecehH5HYH6OundJkvo1r7l/08SP12Uz
IskL0ddEICMLk7F4oghujkmjQ1qJvNgQd9e94OgEJTfjxgqr7kDaHI4JMKQK2daB/ncdojWDsUNw
G54/HrmJgEm2JKB2kvIR1v7Bb4LfFGdY3mUVsCXJERtRdK2imnvAms2KbDCMP7GxM4QpNw2uZlzD
9r9MJsYhadAXNsHnUC/as2VyivK72Aq6pw5RXoEOhssILJeXY/HTnvHYADqQIzLIeA6oG7nHkBAQ
8A0kRIbGWYvmPYoCHtogokz1/OM0S8Yn6GASdyJlkZSWBB5/EbFlmyLqs5z4W7SW7sGJD36GVDGv
jT8lcbqrEo7WmLpnhjvQzQ1utBpVPdZ+mCOMPcMExk5XuhWI50KdEz9548OHYBnBZ7J7cR9czDzF
aK6Zkou1i/SB9gPfPicv0N0UZH0W43OR4Waxh+MTDFifJ7ykIj/nw9XtkAPI+V+eWFfO42lTI87k
HfiltPfeumB+/cg5xh29ZWulhJ2CQo+HnAowfvYF2XF+Vfzxc/cxqQRoJ83SqSZ3A+vdrTbSp76d
q10wwE5BBQRuzpgX3NQ9N43vUBfykYmsVRNnxbo0MyikWybCVg8EC4AskOebb5ITkyt2zTk3RxsT
i2CkYbOfwDPYI3ooOyRgmhLqkrrgCloZ7ejgXqzc/w2C4B8rmCWTpuhQkODxykiMTCnHy8EBXxAV
f+tGvngj1DLP4QFk6bmP49/gegJeIJNNfua3HENRd0ixNfkWY7k5rx4Yg/eTWxPgmaPtcUKErmps
t/86BxZHocW+lRbbCr/DQ+2namUzRWT3wzAiMMFnqaAAPczrKmqyEUxGajKs8PKhBRwAAEL2xJCa
6FcZDQ1WQU7vmu26MYRPqW2htlqKU+F/NQ5w0aVdDVBQb70OO5IJfHXOvpPa8XZ6aIlNB1QTwohD
Mo3E5W9Bzgv7zE8KMyRKw7DB4FRQQWqmafXTmKZf0TIr4Doi9gdF0wYrEJuX4GYn9K3Iftj7KHCz
wZiAN5yrd8WY0QxFsXMbxuNR1G07h7SKohVoFOwyP4j+PWyScIteG+RtOXAHBcUB6tx5JLuOlr7m
+zX7TRjVmJc7+6LkcC9Nr9tWbTOtyq7+nHANr6rJgF0ftBcD74Q2mHsaDoVPL99qluSsyD5U/A3Y
NDoMA1d6H39NeiZ52sNc4XjhH15Edx8mJG4EGXgMcoeRYk3quwaJu4nhYOSifyh9Y4Ps9gxeMN+N
bnfnyuCgU8vHJayNrJw/kxejavF5oXsU6Lh4UXscjX7ZPXfza97GHUEyONex/39MQpDP1rRUZdaW
Lf1Ta8f/QKoRFAyyNM2878JbuQ0PQtcSZp+JEq2CTTs/cjlsWPvC9l2GyGbxRxRPzVsu/iFmem0G
8yIHZhxjAYXX86PfrPSGIEZHm3a/ppZAm2DMkNrj6UT8HmhyLhQbjTQk8tNRm9SRaGrVmRHUNgqB
0bWN+zsgAH2NHemQTjJe+0ZyBX3JdqxIiQRulzwNb/xWPaBEgZ/eh6942Hkzf2F3bOBOg7Eog/rL
F+anbiKiBJyR8gK8bDoiWSul/FIsj3a9nN/nGp0AmZ47wFUTEhDywfvC+t2NLdnY1Z24nuboVqiu
GANVTMHit7BrdhbKp43B+6lD1i/ER751PWs0rCV6e0fi/EEWY0BUtUfu/Ih2zxsZu06mODGLT25J
atxt7J8uL/QKh3/4/rMP18b0bLXjr6zLPYhQHtDlrvnH9v+NnxrJRuhv1pICmv8O+rNLKhi2BpKp
1uNbRUpFkFq32FPeroCzgNjBPZaQy1gK8gA6pZntZ0lDy4q32nDsnoyIJRd1q00xU7IOMDnY5j4+
2ip9KxRPRBxU/SbxRbcyqUz2mr8PxWG8zib5EWSGWo+cfmVvvhRN+bfnAt+QHPXU2LTpXTC8LUft
aoIEqJZlBMDRmd2O47XvtqjireW3jxjdtV/e7Zb5Wkf+n1ECbA377i/ZJv5mxqS5rzlqrmVNsuHs
GUAixLipnI6LdbYh1nYw2btb6kffMmq+mBbeh84ku2PRFjcO4TVG7pB2dDWddBkNh2ozueRlwQ/d
ehBe1qo1uUZK8eVa2GFBo1uefmKjhdW5G+6Jv3chbF98X+5CenKk2LR3iy8aQsyr542PtnbjvU+O
SNMk5wGg/qpQMa+KmYGKnreKrNMCXltpeUyd8Zijrt04YX1O5wmNjLMVHt9BnXOs1vWlwOKK2BII
kNLtoYnUOWgoiivHPthVPSAro6fUQQ2zzcYGWrqPUEudA+vnk8nPfs7lyZRjtAuKhCk7tCnGNvWr
bpwvVGAcrQRBrqamYP+aszWS7CLCgHMtgX/PKojRqWGPq1GT+5gn9aVHLdf2SXc0gmFZEbGCaayn
UakYdl2c7k36ECtNun1E+Q+aQ0KdGZlbhPQQpfQeC7T3Apr7RgRgDx2yfRnAMzOdea17+VW3C4hl
bJDl1dYLTgGqDJgzjUrvWLLuCU8R9XvDFHF+CW1n21eYru2R6QkupevADhnID/XFTGzHQ62ij3qO
5W4Y51tSpW+l2rIfzY74efYzW7dz4+NUXaKbJD4FahUuV+nX57wF82mAskhHCxdrZidr3c3Vxvay
5lwSxMNMqX+okPXvEI1z/BknXVM9ueb0YvO5kBSBmHeEz0jGV3Rb9NClh/K1qYMHWCoUMdyDPR3U
FCPo59rWggA5i3hAadNQBkX3ZTmz3A+EPqzHCVl8TxXK1Z6ZS050BLpe+L/qCI54ahSMvVVJ1JiH
HCC1OlBb83SSrnkVESxb0hqMOsiBJMVf0kHeUi2NVWO3j61F0+WznlyFM4DlXLO1aquL54yftjcS
BIHPrY/a6Vi49QekhBtk+ghiUkHdvKPY8ybrWom+2/kG0AROmS3ZKWqNVGTEpNL8qhZlPxrfdbdQ
2aSrq12ZduvY7zYZuQv2nE+nuXgTTjHs+pQfNFaDR9nIfq88/NpO8Vfj7sG+lL+6/vysBxAVts8/
eDaJ5KSJQ9DoHYniOtBBv7TCfp5n+JSzotDByfzeTsF+TJqHpMbPwZWwDQfrLXb7974GrUppR3oD
DLJasl/q+whsEZAwO/+OxfzJjDxeJ6q9ZeXw4IMC46TId1iIwrXPAwklgQ+hRvnuWtY6pGhbmwOF
bN2Az+zeXTJ0rqgiyExrmXv4Xr8GH3Io8xlMNpxWlFEaKrJO7hAb+Ay8aetnJnUqHlGfEmI1EX4o
OelXFdUBJdn4TiWFYYyLrIq4TXsT8XaKcW5PvDsySeubxRvHFMyPlRbvo9XAsXEgaKvhTmKggIoU
FpfcCQ5DcDMadlxwZRn7f8VZ8SSViJgzM2XsaxJvpmZa40JvtmFZQszOjHeJu2knvPIriCmvHT+9
xn59rAmGvQQMUw7uyOp/FsTTcBkzQgJF4UEbWLviOoTI7NumQySYw3gIJJWG5AGqqGK91Fr1mla1
c3nB+lIkzEklcSQe1sB2AUg5CvxigZAgMga2T2hM1shg/pDffksJ1xkkJBLBtqNAFYrEEiEa0tON
V1MolzDGCOXi1sZVqEAgAbqufOLsiLtac/cwc5+Boieyf2R7A5qF2d0aNNEuMIAW9FbO7LX7M+Jh
3RVG9eXAc19l39ITam1qK143YSwwzybGNvXijrk+pdNSPsN1GHk62GR0aXLyq4A9WDYx9xV/sLEY
V/JfrhP9+wG9/iuLGxZL3rZtFeLE7DEe9C1uXapAyDP5eMOckj2pOXmailTACUufe3LWgvHudVNJ
B5ScQUvkhEPCyM8s7wj952NA3HIcVQOeRl0nBcOibmJzh94CFnqZhvtJaAPgHceC4bwrOy72lJv7
qmi3GAwv5LDDuqPlrdxbhrAR2lb82ktF8B2kzdF9g01M2lnGeR0k0Rq4XoRzbnxIkHZyGFVfcG5F
G/E6EoHUhAgrXVhvSWT1G1CpaDlzIub8JL/nscsuOMXKFnu/0sw5ED86MQhC7jX50KwG8ja6cfzy
qv3C+T9HWXQaGKYvz/5dkO75xCSI988/FuOFILw9CaUNNAEGNl0KtzPRW3+Bjgt/HXX+xRkRV2V+
eex7ZDYsLbdx3HcXP9d7I80J/8PJhtAUlr1O+IWVRc8RevJJThszjDegTzTD9zg/TeVrMncGqz4Q
kEVcX0i7Wltd7GyM5sew/VCFVrEXLt9ra57R9xRbKVPijaTaJhqCOAma2Xas8mMsigN/hiYyhdNe
eg5zmkVdXI+12GUWl33qE41Ftb7IYsSpWtYCVd89KdCvBcvUZVsKT4czYNUbGCXIiieXkhcjpEoe
R8tZdV34q0D/sxaG/MT0EiAaH4Nvz82dt5b1mpN6xPLAZMg65APJPF2NLnnMTcF0BxYqaa/Dw9hB
4gHdSVxOa+6Ik3kmXEEenYr6pnR+q8Rn3GCZxs4SokZylBxzvKLbtN7aIxlkcDhQOgOPDHjvunpl
0GMoc5dH6clok8dsJg+19NJlX8kH5kt+0NjBLHDcv83B/Zs5mJZTRqRGKLIzfye0la5dwK4k0bWu
MaT4DAJG86BtSFIoT/ZFUPwBYOwCn3S2kbB+Jph/cE7cWyq8neZqXZsU2K7R/a68zbzg+6fGg6NY
jta2Dwy0wyMFMtFLgGLzF/Zo+PSXXWY9NV9NXiIGDdCWOCTR0CSA70rSCpT2l2/TdCV4o4hfAs7T
AgpyqyX0MmtqBngKCFiF0MQ1Dy6XdrmkOJQMwbfaJWM6ndkzpiXlmZsl4Tmn0sSSjwSYuIrSaunA
AiawiAkdYHfWDuAAHBJdIR20AJkZ5bybNTdD1dbYlXTWszYD+Vt6/MMcSiobvaltgsPZahGR8RLN
IEKj8WAGGofOtARo8k9bWU5yxduSVWgabWX/JRaxhBd/Kjh0eNbmvek8lkz7mC91yQYNxbCrOoIj
G/kN/4e8n5U5EldKhm9zm2PoAZwKxoDANBjPsG/QSxL6K8Q21qw1ZEwImTe0V1Pbn1XPw2Pyx+a0
u1hhd5kMu3nIDBN+n6QUU23zQfSis22C5MpI2UM31U3c6SgbxxeI1ZCpDeo3CLp3m3XDPhQEH2HM
fMGd9y91RHwU+Kbohe39ZDNcZ5iK+3AY/IcUOk3A+P+A4+HTQDqGnMi305tiDEK8qVVvTRWrW2Sx
sh1V/GgZkSsORoG1pVlco7PwJdBmpiokfsYPheSqUVGwd/uSzxWY79PQ4xWBHfTV02gyPIpPqE3I
dOtCBLyifhpC4nFRJj2Vor2G41Sfq7DVYNmr6YVQToPtPvMRVrUnrtj6YIQGnhJ0QpPVnsGDlqeg
MNggRfZcmIgg4K41I7zlok3/5QpgnRvMsF3nQB0cF3lB0fZ3up4GWcBQrHHNJ79qNQAwH8T4IDGn
31Tr/BKsxYvswrOcHX3V/EEXGB0nd7y4YUAWUZl9VXLEUrP8rifZY3Lt4FyqyrzqBNJLz2SbwF/S
SjC01+OAaNKtkGY1jHFiBLdbJiAoFAkc2fazUZzastTwtN0oOyCJD3ZsMSAwqrqERMOXn1/B/4lO
Dai2//3njSHyPUb87JBe6bL0cy2x+Mwo+NcdwhcLEc5djCiJlDnudS/Q8rcwcpkna1AAAdnbbRPv
64DqARU6FlWQEJvcsrtHBIU+1lf+HM4jNi5QBYlXtbeU/NbWYEi6wm7j41JMwoPZUnOTwnWEkLDh
fc6/UP1z1iGAU0YhX6Z8Ri/vLP239twXuwh+NUmy1D/2/OZkLAxMSyU3UVTzW8HpNiR5e08GT77a
/v5Hysd6M3lywHL8/E9K3/IhWJIpDQViusM02NsVgdGeiwoRwqfz+v9+y7V3M2rvrens/ilvjmSw
FXd3+YKggyBTjFwmQgln6sQtNP3y7EDp7KMRmZoVnDuIiLcub71b7zhAMcZwV6DCPIdFII4EWb/k
anbkKs594q4KtPiA5q9BK9ZJbblnaw7dM288P9iRczchJPD8vy9jr/xzn4J4t7xk3uKZYEbpi/aI
KU/cC9XJm+XJQ1Dn9rrIm+GQyCJ7rXC3E5fq3MfBzF4BqtyEGhyitLL4Ju3+rZ744KXZWYemNcY7
IXLVUxG+q2ke73oitlrkJD5NdupdDbvE0ouZQ/f+vXKJ7KbSD/9avL2+yPKTAC9zVISxrLzaz3az
9NqtdP3w4C5SJqiw7ralOjmkmao/q5SL0G/ydwxmp7IP3L3C6AGyK7E+E8zipCflnFLYTMkEsAL0
dZrdVaKfMgdY08LQQKC32HxfE1ViVAVSQH45Puj1FCC5VLZbHOrYSg9dK8zLz5eWh+i/X/381mIF
QGpIdbAYhh2MIQiQQqFEJrD1NZji6OoTXYrionU3pEe4yPdMtcMaYSKmkcObXTcJmuiuPkpIpXFX
defccevr/754IQ91US/fb3G0fCii//sSLfLUITCvDbrhY/FjkUcZq2mNoBlI4cRrjFQTrQAWy2xo
2wuapW2HtOSmkm75dquzjFg5rswSI5EboBhHGpXFF5nrA5b06CCc2j0ZOrb87c8vCXpZ5/hp1zoA
GGENpZo4BLkgXHAsutJPU4b8rqim/ASkuXkyZPgFRajaW8K3zv4wAyEzPuwKcsI26IfwlYvdWPEu
t080bOhY0gUWhKSqurjTeQoX+qvBcNYcbXNduoV68BxmZ8SkWha3zc8moU7aU45beWdm1QVhfffP
dtyrlwv5VJrzR2lP1ZqRjnknfHCNPN3f5uNs7G335uEfeuObg2rnjsPFZZabp+LdUp2JZ5UA6Mno
0B3XTE79Ivg9DnFydrGNs1yYWBWG9q4vkunYYyGgbIhpYyCxLi6WI6gf5HajJR6qqvAPdk4lnmPr
W3tFjv5u+Tn8fIlMJDhdPe60MCk/FrNwb8srinr7KBYPeBQyo01AUd4ta9brDL/KTrWf/x0WGe6B
eSSuEz71GxsY5gRibi41ioKNOZOu8vPJm7MmMYRAQD5CB4E/VqL6zO6q0Qe7sd4UziSWX07+yKJR
bAteSSoiSdTP6OARV8UVhnK89cd4PJv4bmAGMnHVrGeRmgRntL7h2bJxvc5pMW5S28QirLo7AnKo
e7Ub3VHMHccx4gIP5vxaxoa1DgwvORuoKobOA0nf7Ct5k43VPP33ZSirh8QrkQ8XAxKA+pGQmuEx
bWaTeXYCLXmeP2UlnUPrhsXepvRjUuY95uQ/Is/pBhTDc3WZh7TkJBuPaeVkb3xQ8SmyjXiHJyA/
ZLV1GhzHfNuIvHXPUULovF+G6WUsGyDCk/hU1cCAUDoDeyf50siof6084ozkTF3ZCufdShq8glyp
onD7PUiB8tlyWRuxWUhao3vzyPlxhh4KMnaQD2d05EbrKju6bfqWODMIiMl+bqwhuWU8RBG8l685
E49gwuG0W2x3fDWod9ht8daYdLFDJreO5jk7O7Of0Yj62Hoh7KA057fEGNSHeWgPYiTwA9jKcZjp
gZC7c2qXeGQ6IhmLcGFfep77WNYEIE6DBmlY1s2+Qwl+yxB53jCR8HfpiEf1CE3AhoDQhRZhw8o8
v0BIR5fkaXv1g2OCtxw9MtbDUcqgaz+7k/vSJCNMYh/bVj7l6lIbebBvEo9SKR+JbsIgwOvIUitt
p5vy3zAvDtfCdI11NiATzZVhXXgLdRC/tWZpXClE+xfH6Giqq6d+8u0tAyNqE0nwTS6nQR2IoQWC
uDz2VjZ3LNfa367Rus8i/Tt0FL8ug2ny+GroPnjlbISQnBMxNrk8pdEt02u9AB7wodrn/w4fBX6h
W3BFDA5fGLoySgwHjRonLh+Eheq8dMwVCrDpl0TyYTtBtm2WVmIkRJ6Vv5WceDSJNcBuZbGPGY5x
rszHwmj/WsRPME5yrEuTwI1FpOU+27W6xjivEWaBbRBYV72a+DAdjOoENqB4nFN4xQYKG5T+GA1c
q/32SIHHqcGyi7js/NpBjDg0uXPvbWxHuinwC5V9eI4H50gY3o8NmUFeD8xE+iZ0mNKljC8CTLSk
mw8J1v8SjckKC5m9+flgiTK4O+aAD77O53MoJxjIAJKp0jxny4EdYiAKaIHjzrjEzlQshwNjUFNP
l1FQgaUyRDJBrpm2ueQjmoCfE6rjLNxRAX/bVhJANPfBlcweXoPWD49WXBhrHEczRfGAAWLSGLHj
5DOCcPFcRgywKf68o0d/sjZ7x4L5wBdSsJeVMCd0eu8RJT34Gmyx4OgzAifDKW4BEs4y8zRmTMgr
qGpjDLjCYiT4c/gTLEFskeY98DOkFlHQWeefL6O9pBsFOVjdNqBMVmQt4eA13H0shg80HJjDmpgz
JHChI8UtWmbftk4xq0Qiv8f5MixfgELqU8uo0w2hM9BHe9MpXUZ6yklv8v8oO68luZFsy/7KWD8P
euBwhzK7fR8ytMgQKZhMvsAoktBa4+tnIdjTRWbVsGasysIYqUIBjuPn7L02vTtLoybymQydudAD
cdWtal9E6ccERtk97pJsn6H1AQRt6ZykZNVbdtlxkUVBYeL22yR1PZ3GfC6je/8C7Mfd5L5QP/Y+
NQS45wz4xWxq/ADcwLzvhFVfs2lbWVR/tyVnCOq92TblKhPJ2SM5YWfKnsZgUA0nvY/QE7MUbZrG
cTYaulf9bu4e0w5jFOOlMRRxMW5bvziW6AEekIBri4Kf2vgSHXqVEbyTldZdElB81F3UHN3B6tmL
JY8pC88SQ1P/gYIGZn41zdlFFiydbjxidtGgLdfmGgOI/dA5LBBTPO/pzZDNJmlrlgWh2UgAxXrd
VlVd8EA4eIqWjy14ZC+mMqyOdaWCtZzpFz+e+RD2ZGryWSLfvUymQY05ssEBHREA2plLPA15cBlh
csuqgiSz+ZQRGDm2yXxXJqSejlpYLpCaeAf+UaJZj5dVSaBvG6FqFmbdUvHlsMtqD+1mQ1OQQA1k
Gv60sQpE3zif4yNjz2jnl9lLrmhUDoEj91FqRUf+ItvfslAn3U68pZ00A2ag9IODU26LWzBh6w8G
xxlRzhceiawRBC9SHo5d/9pPrX02c/oXOp1KH6Pe+XbO2UYhlpHd2Pder7J9oBvPBF3te23QX3oE
VeumVY+YaKuzolNtWBaYL6rSO57acLGSNFmWZT6rePGKgAy/IxLjUzqNMJzcZNo6OjGSIycsDcFo
ON7+VQfHwfoye4Emyw/PuL6si6AsvVgxqr4yO5D5IpD5/J8vI48DzAR2jRBNtvED2dZxle7bpIMq
LgklHHVto4eWPFkNgzF2CnIbda68iLqExFob93TRNnUZFcdoZuZhQfAOdtVulV1R8sC2WGZdFYPX
8+N7DY0gy9lyIlOCBJ7OOfS1shYhfezXkVhKrnVQ1DPr6tCV3rQNZoHKKgrmlaF3HM22PBhT1V2c
KE93DrX8nej87nK7KYW89/X0jUyWq0ptZt4Ul64YLok3eYdurOFQmSht3LE4hFZDTK+ZHaqoda+m
1a9vF4N+Ksvlj2O1zdVH2GZnQ+NwEE0cP5WmzYfhG84SLbDawP8kbcA1zeUAAApd8widqGoXTtGb
B6NNIOsMnNUT3qdDXghG5m5N8Qc9D7mkkT1E+aS90v1kZmFa/sbK4CJ7KWaqsiJNByyQf7rdWFL4
p8ZX476Kqx1DV50oAqJTaSDC/QzlgFjDiLQrZx61ROw9uAKJnmjR+ub2VDIwxDMdlWJaar6rrbQu
jB+kekoAxqHwtrge9vGxYUq6IbSMZkpRxpTQsRKHVjDyiQTX6oqm0xgFuQfNVrPWNov2XTAf03hg
ATeAwFhZlB2VX9X7KRyS4zDfWG3yyqJAcEEbxofCzknVLibM3egwnkaqhtZsGZEOTr0u+tbdYru5
WrXwDsSjuAuF9Hpf4z29C+dHkrMIr7TLTxmguYMp2+AxxG2+KElP2HZdB8gG8dQGyRDKXN3Gx06r
aW2DAEL6KpNLb6kTkSsmkGp3XBNtkVxcYZ1uIKi4G0hW7fTxELaItvJQ2ZsmZiZgJTWMtSr7ULZl
7+9Mk5Qpc+hyAOBJfkAk5i87dyJFk70TeUpNty7onGa5kZ7S1Oyu2J6KzYyGQTpk3HuheaXFUz/K
iV5GGCVvlL5kC+BN6rUkAYjncmWFpqSJkb2XkZR70bvfo1FWxyYobRwXzK2Y7067zENpllYiWBJo
WF5UrdsbHX/mvrICYBejL+m8awuNsN1z5kHB1wgjPcaV49zdnnpLQ5s2ZUI66/xKMNiwomUBfd4G
aQUCJNIu54S41sLWxHO6x3NMu91wl3lvqkMs7Bz/tEQKa2lopz0JN9X25IllF/RDCWyxS7HZRoNW
X7oGopj0cXoUjftBKsqKht3eUkwO6oRZUb+QRgVSuRXW0ZReuBuC9NEq823sueFlyoT/JHuS3Kc6
0jYiQTKYi6k6EPJVrgnzYB7vgHTWjfAjKlLAFAg0TwSUfI6sGgi6aWaX3g42twVVAzsZCxLSE3kt
fF8/WPYUH7XAukfqPvdT51cZYjoxuaYsNYEwZGpl/XSjK5XJrncHdYKUpI5oweBM2Mq/V0bIbN9l
WowqtSnHi7JieY6dV8/UqF5IcLQNzdomYXsSIqVj1fAYGAgZurB7oaUi5X6sD0UaWaAjdZIZiqve
dkxB564Wu5Y7OibaSbTNo1t4JLPV5sfaGqedGeA65i8SUCx37Gu95Y+NlpFVi4lGAe4X199UDqR7
2i9pvxXMLQ+D4XBRY52mmQyuUU6fxgmsxg0D1RrupZC6f0g9M9hbCaW6X1s7w0/eyrZb+maEThqE
bL0ykzlYXeTu2fDC6N4NdQAc7AEqowPMoKZt7aLKQRifL3u2Lvsbt82S9ms5kZ/R4sZe1aXTHCGO
fggwQJ6i+caqrfOgqmxfwhORfr+RdmKeOQF6EENzIxMfX7ova4uWY2l9qw1o7kPcB4/jlxY7xzrJ
+ElNb6eDIB7e7rjGFHA4x0ZoH0pJjwzmk88cVHzwmtS/AEkKXxYEWZWHsjKStYHoYJ1GoLNuVuRs
zIL7lnUtyT7b0D0agbZyUYvQOf9xNy0VAHDQTD/IZ7HeuZuCMS5OnsTbBNYia5viWRhob01NG1ct
kBY+UFUvlN44G8Pl4lvHyJLzuaDo4tIHRRDheg2LZ92f9loQoQpLHmfF6gmDf3i53cQjBYEVF/KA
J1l7Rhx0l+oXrbGDLwBbGcH69ZsR403stNjcipxoMKU2Qe/TP4JxBUUA29+S/CDcwpoLYV3rSJts
Cxru09h2e++t7PNuX5VN85EJNeeq89GuMZ4WhAk/uk5xJGSPfXiVATSPXYXyu6y2pt5V1yRbDraY
9ymj/prrks/LBVlP0sJo191THHfbbNKA2ZVIApzArPckHfhcd8zxnm2XTzI9eDjPImUQUThmHBuq
odSqj5XfdjsPfdU5ZHO8SAggWqeDmg5x6H2nU4Vm3HUhrbFoshijPxNd4KAdarMTlH2z10uwLICW
NS1hNkQ1TPaDMo5Kg+mRCutzZpfTgxnKE5hVdRYo+wVU3B/3SKRcSJHkax06wccpe6CFar9mpk4z
dUj6tRxq+7WlNwR70nymn4ZNVb2AweuIQLTlY0rAwp3G+PwAxQAMLDNPcuZepTaWuwoTzzJjfc+g
/Dxq+KCWt3+FEYPC2796Wn74c/uVapApR2ZoXG83KqxQDNqomOYvtYOTnOa5bGU5DCnL5kCxmD40
6aRfQq7YbUTIwIIrONVyNQIc6HR0YvPN5AIYoBfdLKgprr2V6mtCaWZz45Aj0cGS76AZOCIxsu8i
BaLB6gN3lwYTqeykOT80vWT+q/X3uTMcxYSgUxmUQ0O7Y3MaHYhlFQzD2PYQUvtkQTx6hUHygs9Y
oxgAURES9Hcfj1TfPfP5bQJ2em2WKNgllBSsEPZbicXm0lFKF/43Wo+k/843jG3VNpifkE0s9kX/
PthYPkPN70jHxZMY0LG/olpmdzlXZfEAXyUXhJL5Ufo1RgtLj72OzyVmgiX72q99bhVPnUbcDW3s
BWneLvQwixDFWF5MlGd20s0BCoSj6+7bUKfZUdp+8bJULcUUglXnwWp4E4sBpEM+nyR5XF7ZXvlf
uo56rIIDhT6h3thmkT6XEZN7FAcCGXWIqBBchT41q2HQMC3UtiPoMxJgkU2kLoDcCvFcI/9IOnCD
HcpBwiwD8zgU6M9ju/wY425byOCtQs18qKgQzLq6Zjr+31sd3OX1CRoyGwCtdRXirYKALMGGS3c+
Y1tGtkvCA6Plylt1gx4dysGNUNPbCI17VumuSA/UHAdGQmsYse4umLtlYgry7e3CUYdIXLw5DTHR
8n2X9ONHRcTsgvBsxh0UF7EGqbmedIK7SczcT8pFeI6xfI8Fy+Dx3/QSUEg/uNWTiVoSskk6x/9p
sLhXVun3d2TSqf045uLJxpy0ipparG93OyODoVaJRzBc8BAdpulmMDhfyqI7h7LLP/R1UW1qzUGG
TXzfU+CMn2UtzFMdEzGB/0yd0hF3U4amZptPSPaWbT4kq3jU75kF4wyZ+6IlOR7XGSTDvpGvaaZf
XwfDSvawiQCThTY/4jfatkv5OFOtPRruMAIWpBeaJo35WY/GL9Sn5UODqtmd6jPLXbEF4JkiJS7q
M+mfZNmT57hJDXrjNKJwLM8DElWzIQOGjAtxpPPcT86HSJP37WSlX2uoWb4y1iCB9AfqdvGAmAKZ
v47yWrlMFGwYA9cqn2WQpRt/Fnm76UqKRl0yfXCqeDp2ysZ0NL+tqT0cOgfIkERChxyWPONCll+w
heAMzP0dSw8hPox5l/5kd486fZsKE+8LQ1wELAKLvF9HxoEWS7qacONehuLNYQS2gBPSv1AEwKa2
7VJtCBliZcnzdt0aeXgP4Ci8d7ycSekf98kDeaxoWmxvX/rj67d/5UHDTEUDq+SmXr8GZmPibtKn
0x83dg1o27a8bxGxUdvb1wOrGxgSiDfdaGJyDGlCHwbUy4fRqo2d1yrxAIO0e24/VwYKQRwEODWr
ZrzwTjOtc/TkjlWtOnvZLQ3HDT924JGWfqDinZh5+VVTbzF9bfWB0gIiivnged49F4fxY8cglDpD
AB/L3cc8QspjyG+5xFfh6616NiIu8GFfby0B+uu2X0WSr3btYK9z5racbqjmapeW4a0pUepwP0Y8
MQ+l1Jpr7G3EB/jU7ddiFN3CiOgmCCtPDkgpOBwsuJAdvbrbTa8PhIkjsOUNf6YtsHPz1r235xut
0wt9OdTGd45LBXbfyPXlj+/gkN7UvY4R/D8/De5rAhcwUYZ0dXEZ7OkbDQ9jd7t3uyF0TWy5HBZc
aXJRYIdCy1VZw8ESVb5UEtcl8WkK+UAl97TNr3XsqfPtS7ebJA8EJz+4nXffsL3mWVjluSpAbztN
ENxrk/QhriQvzlS2+07v1Ip3d6LQMr730Vi+4l6i+z/51q400/SVTM95fpkrS+zsqrhQrNIZtg31
UMuO3fck1AcUMxxhml48h3b2MFXOOm+L8VNvuTW5zuziM3h9O9h06xFH7+PU51yjvVGub9V1RI7t
QBRV6Mt9kxDi6DSJdpeMlSdwirKk06v6phyCqFIja8jWQSYBR+47HKvZeFfl0G1k9aLr+k7zgWfV
In+EyFIvZME9kKMMvQE1MUKfsIyRQa4uMRlZpS6/D9YLrX+2pgYZeCTo4pNCaL5oVSQRzBONKQ2k
05pe7e3ZfcxIy0VHmMxrKhpVYk69KnhlW0Fm+WDSDlatjSpAogTxlik8NIygU7XWoi+SSfBWhg6g
OybjiFaWgQ1J1Ypwn7uUmw6aOYbbGDoKYIqgWfKDLuuL1zdImuqgIBgdbXXDCZL3JJLaLpJgU5N3
Y+kOdwyR5QK1ZAxnYban0aVD9t5cLa9kGD7/YgbykxZFvHI152s2dz9ViyifEf+iFRXcDjaGq7Km
ZgsC9si9/22g/21SZy7wBzOlAVJcdVl5wnEF05j2nueeR6mRT5U6zk634l2oQJYwAC32iSk3DkyV
hUNYmW8NR3qY3TnFvJZHqrwri6nBmGob6AjTYDWZbK1b5GiuqAFiYnixIgoormSffY+2DUHUpMTV
s/VTja8e8jdSC0VxPxZIlX3VdNsGO3LSYwulAbkfapVep4blgtSsL4WiFTZb4F0V7TovPdZtdiz9
ul801Ol3k5RQMEKukfTfCKt8qzwSR6ipAeySo9pq0j3qBIwUTgtQpWOXHxY4talm6FjqA3HQ2HgD
G9l5m+8ioW/ygeAT5dTaOjd1sD7hULLgY+oyodEvmrT8pOsAJJKOACnfKLyVpwp+gtamJk6hTY5W
4KNhtVBJD5ZUnzS9W3huHS3qKQIeLOpdipJjm4c4NDt5CZjdPjuBhe9ibOm1IV2XNqJFs/EuaIVp
fs9E0cnTZukVVzQ2QWs97t1d2RlnejDJhmHknQaSf+flIUG7pbas2NMsHXIGMHqBX5sSICCj57wG
VbpolGxWPaFX27BYBsGbh2/8wYNw2bdFuJtaWAHK4SU32AP3WYNHwY/EXTLLvvHKmA32KSC0yy6z
42MPkbEiqFAPMR2VYwvuxbcHwK2Mn8e7Kh8q1BPkzc9VH1C3b2DsPgHhGEEoSjK3yuE8FJjkMIiS
85suBMqs5WgPr44KICPGtjOrnPeOGT8j2FMriGesRR2Fa2++sYlaGYb5zUITsXStiZJmWKspFmvZ
1cSxZYy1LDbBd0ZbKKxk6VqXnbf3SkSTCcA4Jn3gFkEQMuqbKOJk+ky8mLvLpP+KQ5VWY/5GHota
273RniU6UltBS5yK5g3HufmhYKHMXbmZJu8lSjGLViODShMj5n4IjVfNxkaXW+bFD0WKaQ4Dthao
t9C2eacD7ZNLo3SdDe3WDrprAVWYsjhZxxU+i72w3fjsskMqJvco2PZ/kkGziZrIXgnWXlBRHG+q
fKud7o1U6HZBZki76HwyMYqx3IAW+BzY2ZfBTGYQyAxGgrq+CFBz3efzqeDoUqxMeLKIXrpqBwz4
ZeKy3BEysWrtp4L+wVlGEPh9A9QCFPu1EeTqGIYewulqAKBCYg0XAJYqo4BsI+F9lei0rRFHhN4l
xE3mZEb0iiSDblFbxReiYU6htIoLZHV6xhGAI7oagCKr+Fs9g30s5oh0cUW5FJWNBNvcNbrW7tve
Oo+ZOhYCGTwzootjwClX7hTuGsMKZ3n37Fem5AAKitKgu2/JpiLQE+m33qUPJOjgefeKT12JDmMs
MYF6U1cuA8NYTVWm9tAPET1Hhwz0+KzmOQ12dnHbJlwVln+IS/Fdo/WzyvpiG/eJRnid4+0tTj2a
OtO0xMDf09mpKDvyHuF3ixoZ8Pp3Dfgj6C/3UDZOiCZdf+FIeilDuIVo59aOBQdF1YI4OafPwLPy
jtWiWuYGKj6Vo0jTTHgibfoN5hqswnCRlT5mamGA2/1QFwBlk7R9jMlf2zfeuaxwWuMTIdM2bVEh
mUww3Bjk4NDb56SESDP6PRo41p21vGg11w56TP5D5aKVNBjIU+8ZO1lryQ6TIS7+oDoSzuyeCHwK
V55DWIN6aH0SICCr308G55qoxuheG7TvQ9KcC9xnm0InPmLsxfciy17ovKCL8uLvRds9Z9X0sZoM
wlnxsmPRKRTyZyrCmXQq4d64bLJjSMZV+To0oGlavf9Yjpa9FzXetJ6vY6yFa5tQMU6CcyfIx/3V
nXIG8Q3h9qnN+WE3WybsK7sPxYFT6xGgD7sMUt37YcRQACEO8fwmGrV+HyEJc6LM2oGfPlp2f7JQ
/+/RKcAF98J96g4kVPg4TRqtzPZtGLbrNONYinGjDiP7DK9MT3FvrTEyfJt8/dJ0xVn4uXHv1PG+
rPytFWbixZnlIch0EuTS4SfXDXlSpChHfO+x9/yMphXLOpo5gxbuXa6F0XogIfBkjM+jGBGXBkfT
1hEn5qzBhsSiZCj0IvDTNf0BHx7eddzQ2yHMvrhwfCKttVdmky503aDbbOTNxjGoPEqt1xfe6KMv
a0xyPjXrXhXs3zNwUFZFbnmLZKTL0zdahN2JiNYFYX57nQYWaZbY8RFZLuGzXieL+IvJjq4dJjBv
OE7Nl6wgRCK11LpO9U2R+J88vfiWmQNqJrAItN7hQojolOkq3jJQuIu1jaa1NHg1P1kZ+C82TFqu
nWZ8gFIXOfkXIyo+hUP3tRhMlDVYctY0a3vEzON9X4GItZPiO46875HMrrihcCIwE9g6AxVh17iM
992w2IuhKvbUTIyQ70v8L3eFC+FHVuQLIEQ01w6ziqdiMF4EdGGs3Fm1pLuceIC3szj3sDxPD4hr
cVDH2TYOAZMGnXONEkTRbu6CZAJGsTKcHhGYiYLMVC2J2sMu7ejO2oJ8GI9C8KFSzA6EDs9yIB0d
WzmjqyvRvQ6FKcIa0/QPTVWrXa91G6u2F1blTMcqjVFXVa51Ngu6t9M5QCT7reu1KwbwVU8czXPD
ylXNAErDeuKwrk8lMvspgfJrdc66/05uabMyFFCHBhVJjlK46dxiR/bt3lFDcIzqnJvS39jYY8m9
be9diqu7Ju7ItyisdWWmABo1/bPjF+JcpJ5+Bt/dOJq/dWFI7kUWr1FTUfqM04dggjBaqfgTlh/t
UYm62fmIXe4Gz3ppGNstY0880ECwEKOZyRalibkdawecApE4NmfJlkEtdOMCMoknh/6c4mpN00bu
2S7/z6BnMKTiGaHSEGnva/2uxIsa+aT6jDpdMBhzIaZ2ki7hTCFUJyYm9YsTVj/5ZOXFobOhYQ1y
ibrHIMOa3N/zkAXRNgvtHXvpdZ64DFcYZW79mBSFfHqwYo+NvKLnOK5/n58lrPfpWY40LEhKrrAN
E/Ld/P2f8skQXtng9zBoVxNJM04LOCeIlb1ySNRh+oWuxOaKiGjQz1Y1bzXqZhQCWes8GqP5xa8X
jhFKhmYoT+JwOP3+2Rl/yvZypKnzAEJih7QYwf767EDFsPcZG56dz3WDGGdo/X7iXVtzjbmQt7K2
w7WZ6qs0VuODkA3KhvDFFME9lx1tXRdQ9ei+HbEOCNAsrCSZQWc51bbEf+gvEz4evMjF34SSKTEH
5OXJ6OfZ7tu//kHXzXV0yzFs25K6btNG+/V5V7UF+idpQe/dBiZwaOMTfm/0Z+5oHdFppQ8sTp+x
kmbbiQrrhyYGXg58ME2RHIR7jsG12dOHq8a1NlbWvidmel8N3Qo1UvykjPjJd8eUwFbvG0Ords0q
3qJ3TPUHLI76Q4uxS6th0E2YtUmxgIyglw6QxuRDp5vdsc2iHi9xbcB+MIOl2YAExawEDFIRZ5Dn
4AU8Jzwi+E4Pfj4NyxIXBYWSXLVemV+aVtSPvAEKcBcJEFoB6KuOCmbhgg5lomfhIYR7uEA/Z2Kd
7EOW7AEmTROFrIrQ2rY1WC4YcnifysJx+HRNqGwlNnT2Ws2hyyATxaGYB7xwN3O3XYFgY20wYnfv
YwiEOAvSlr9h4HMytE2Uy/p+svJgo4LRJ8FdNWv09OXeLDQY/PPN7S4Y9Q8ROsb1H19KgixY0zv7
AKuBuVgT00bjIkEe1fxbt9+//aodWOQYkBujvCk4W/NNmWEBNoz2OFUFFoycrakA0710xozxJmMm
1gDja9nXzgXB/105NxMrv3ce6Q4R7iGAnRvsfuKuGYGkc5PUcCdaE2U+BrbTrfVVCDnuRIeUxKeR
sRq0LKEEb4kiCQ26Cjne3NuNJaxn9Mhqg1cqWuHmySGtlPbWrbWvddSl+JAhfRB6me9vd1UcnkfG
MU6tD/spTR/axiy39Grpo2qnqSEXa5LGfeciBYUg9lFQC+7GQEJsF6T+jvCnF0M9WlejKpBuOCQ9
gJ3wjrebrEyAVNg1WFMVaMdUz6mJ9YbkGOqsa9UX8jkEqOhq0fQ4ZaSNl/lkLH1qKRH49iffNXp8
WyBQpE9GjzEwamrKfmGFJNckdLyZcaLwH/ks3EldjOI+dlzn3Bi5utTjyY6Vtjbbxt07A4KCvmoA
10prYEttyj1pNFDei2o8XgaOyiMe5QqVs+nDD6irZs0IxGvvJjtUx4Z9mTYPS7F6JfubDpOLLR2Y
6TBofnYiUKxkfFi9AR0ly9ROGzwZxcIoe7EfJDnz0hi1B7oljEXphi5oUUY0qolTyEoxLOL5PGnm
syNbub6VbEnyy1+6IovvfMZbskqLBwVWEE7GRJTCDBJgouQeTQwQq57lnEStEjI+GWOAdfWPjgB8
oToDexYc60vi4xbIs9xeBta8hwkTaH21jZBtSuuFbQ/V3sBue0fyQp3W0GUrByN1hL6CcWy4Hx3/
W80VAnXKeJwmhZIXVr1hlARlWPmucaJqZ7gFpTndr602hvUp9Gq8pDlKMq90mZjMX4tYb8gvw3pS
1Q5bFUpoFKBOWfK5avJga+6JoLmYZ1sERzQUXz0zHhhm31M0qKOnSBw3k+yVObx5sL3eh3ZUYQiM
63RVKSyRI3tPb06ElQXB6Cw99SokhWszpBkCDE28oaYYPwYzLt3NUwVbsGeAAyO4NgesxqjBU6RU
6DwdN/iOa9fYMrcsdikUyWXPcrOoRw2mZ68Xl0hO/hbL7MFO3Posw8qkWC3i5zbgFNGafa7S5Ii4
MFp3taOfNJs2h1O5yV7aqHhV3t9LXOBYUiWhLnkE2Wbcx04UvbYzwHmMW5sYA0FXA70DdnS0HIbX
frn5gAh8ne4i7YW4gQFG1d4ZEQXBjzXbD6h9DzTc3K2bDvYm1JvvXdCl1zAZylMmdPuukbI9oWBU
q7GR4dHs43HbGd1r3tH56HrMwoM9LFOMmaNn1S919jFUSHZ9yR6j6pOc+gQCZtKdGrOdpytavsGu
0Z0dy917gbgPiVA5e57SdmPmVASKBHe6J6kdoGadqKWYyE3sOkSfafjfqm6d5u38hs6jSokxTSNM
gf6/9a2ALXSMeqhRje/3+2q+UXTQFm1nmCtoJlxB7VJsGbalTxN07q3NhoNsIEpF6YFmSgwYQ6Ax
dyH5GEuNdsEXrduC2MkO9GrKTWp608IfUSvR40dpnab3infhJe09gKaeN+wZ1Bo/En//1y+BuvV/
/xf3v+bFWJEU3ry7+99Pecr//zX/zn9+5tff+O/78GuV1/n35rc/tXnLT5/Tt/r9D/3yl3n0fz+7
5efm8y93cN+FzXil4Tg+vNVt0tyehf+Wzz/5//rN//F2+ytPY/H2r398zdsM2tDDm89Z9XOgt5jr
uf97Avj+c/H5zz//IwFcmPKfrqNAeP/j38nf/LF/ulJa1FQ25ha++Z/gb2X+0zRIvIYJY9jyxy8h
/GuCf/3DUP/UFcnfrrSULvht4/8n+NuYo5l/quts/oqwbdJgLVMZlq2/i25OcBs4AZX40wSwlvj4
rRRf/ZT+qBmyu8Ysax5NTJTqldswemqaZ/7RNZ/y9FDMmQpU/DYlMzZcoIE/vXeXH0/i5+Dvd4X8
/NSkRaQ2BZkrKLze5X7HulF3Yec6T2PzKUpHb1Fm9B23aaOnPw7nX47mnx/p1/Rz+9+P5BoC4JEp
hHJ/LW4d3GQCvJvzBBRJgkWxt7HTbEOVmIvfvyRjfs7v3m5elIGs2xGmhaz+10eqRtfX6mKUTxQj
8M0qHfSxJhxtayZ5CH7JEHiHYR1kRwMr4r2LDeXi5469wUlorPQhMFZFGzcH2WAOTn1M66nS9O+Z
CQSG8DY1LUo/7zeDO8UguODkV1loQtXCkxqUBrhEP4/3uZ80xIcUXm9sf//6/uLlma7Fgat4jaZl
vvvI/Kpkuurr8qkqSCEYnEPWJQ9FJrYW4zycKb9/NPluMzV/bpjXdOnySAJHxvy5/rTVKyVcHtpW
8slVdEuLyaTqyP1wFRM7uTebMrov2jraOTm+K+oWH/241ZEv3YDDoMNKfspIFuQ+Lzvtxels7ey3
XvGFIzFcFG47rg1Sa3ZO7TQ7vXJR9nK9ASaZuSuVM5RyEzGs6XORfDMMbMbDwuwfyixxn2L25bs6
yT20Bq3c//5V/5q/PR+spiNslhPACLxs690Zy2FTohU1tKfBAErJ2Tiy07ZIcaiP5nDf1PJvPtN3
pyHbYlfpNsQOm12Ha7z/THu70Nge9uLaDeq+MmYHvuVfrMa50/Ps+vvX9u5EnB/LsefFTemGY+Ez
+/UDLRjqyEAzJoCuyaOytJ0wqk92kB9+/zDvNrO3h3EckxejW/znvDvf+56uZykq/yqmDhhNo+kr
Gal+9ftHEe/W1tvDuLT4dbbL9COMdw8zDD3ZXLntX3XGLBv6HzD303GVBrl7yeqsYlCSS1IrvK8Y
E9FnhnEHic0EuvI3T2QODP9p1fnxRITlKMcxTKHEfEj9dJ64k6BAH4wAddfgD3dkGboFjdBgFrZh
mmQwiaxpCduvOLkZJnM3JEL9b57Du3P1T8/h3Zvhs8cAM61o++RJ+Jx0enmwEusb6RM9LF4wLygS
k2PesBlkd103FwrTlI1MQtE00q3//dP5i4Oai8p/3pHbZfGnd8RPFMkwVVhcO1Xcc43Tgy+JZqwS
b/ibBxJ/+bqlzsHGWaKc94c0SYADOw8ZPRBcRxFYY//BruGmyYZVR7u7ZDZQD7vwyhecFii0bIrl
ogjcv3ke89v7p0NA3k4ruPSGerdqjHRzBXgWFzNlsLGq/igz+1BqyOA6s/gQoI5daI13cv3yb86C
vzrXOJ2Zf1JpsIi8uyTgH2k9Y+icSxUz+3Rljlfp787nd0vij2NL4XKFamQ68v2SSBc77INy1K8A
z2DAMEwv1J0JCcUnq4pFZa4cfn/8/PWr+uMR50/9p+NnGrGL9MRpXqqifnGH9KHDt/Q3H9lfLYbI
Gf7zqubv//QYRsfnxZglY/ufwh89D9F9Yld/8yB/eSKYwtAdk+s2cci/PohjjK1W17p+9Wx/35o2
TiJAwIQ/fAlJmfn9m/YXL2hecoV0DM4D8b7WbFo6+n1T61eE+AuDMFULapk3kFPy+8f507GudJZc
mwukPR92zrtjnYSSOmzCsb1Uqsd4Ak7xkGTQ2bXYee7ZX5NjZ1w5XJCypOS1/f7B/7zq8+imzjtp
0Ct1eSK/vqO91CBQE/bA7j+Avt2ngDeZGoJvM6NmN2nuVbjFZzfPnrrRvcrZQf77Z/Cns8Fkw4DZ
V//fpJ3HjtzIloZfaAjQM7hNW6lyzFJJJWlDlBy993z6+ajZKJlEEupZdOOidaHICIY55jeEzsRh
V9P3k7YGKZGeJdE4RTB+RdJkFyBTsvGw89qHaOuNDdH+7VGvLzqG5XkxZWROBDnLbCch3h6HGHsx
LBiYyINr5tWVE3XpPkBKg6z/zksMGL7Bo22CH8qy9xgy3O0fcbXDpt9A3KlpNFKFpc+ODDqbDToj
RXbGeHXcSBo8ekuN7jyiw38eiBo5IYRs84+szgaCmZR3ImuksyhifDgCNL1ww8UlpKQJ/M9DsYsY
i1zP1PX5UB2JQq2VOcxGUz8aknmf0i6oLLP6T+OwbETTMu2u2ffLcl2VU3Ac5wwBcQpwgXpH5YBC
FNHayupd3Z7GJEopyG51EmBZng0VV1amZ1BbnNTOvgRK8aQa9UqUPMtE6LIQ6JBp2XjQmYL45fIU
wnD02zzMVcfuyrvCjE9ykN9ToDlFCYi+bDje/kjKVYg1jQdqy7Y1wQtkzjaEic6CFeGh4RjQVpQK
U0jocVXjTaqez3mTgGNQzLNW2Du1EyvLOf3dF2/7bOzpjv/roSjqJIWuZcjIKSAhD4Vtstw1+p2n
debKUMrCWCo5B7eKrZvsiNnd2o6iUDBgl516ctouANIfcCuxf7iKV7x1mGEAIqQFuMN1UTpaWmft
uiD0niSS0X2vjuaHULZCwACy/Np4tf56+zMs/TpKKdhlmdxFpjz9+d8r4UV9WGM9CwkrRrojAnlD
ok27FuT/ylWzsMEoz8gypRNV0fjncigblL1Bs991UFJDzRXZQxglLqLXoG9rtLeKCiYEALvvt2d4
fXQ4M7rFJWepzHL+uiSWm3S1NZaOH0TYdvlIk1EeNd5uj3IVFRgGXUqFfUVFhPLLNPm/1zFKra5R
ZNkpLDAxhVHdIb+KVNAAqQTPh9uDLaykoVumTT4LygaQ6OVgqJrJNNwtzamMSfha/1kNnFVzdClX
dAWmM2nerIRvVxEC8/trSG06zX/NzwaDMuhpkJ0lPZRhXfQY+wLzUuNj1gVvJThJNLr2reU/3p7q
0rhI0BtCUK7Q9PmmMW2YR2xKDb+B4knBFWnjx/1jiGHHdhJkggcvfcWnC4sSa1zZr4tDmwhQc2aF
KeY5bwEZT/iSHJ2Rsvlpy9jTGGI/CgiMGn4ipfiitflXwxuGla+7cCQF6EvT4E7UbTbU5VKnXeLC
5tWzM9LWD3QTdyIwHtKw/3x7ZRfCjymf1xSNi8kwrHmZwi0TPYOiLzvAzu49lC1C+Qeli23v1s9F
9XFoYH/0L3UqHVFhBcvWrsxz4chw9UNAI9k3VGV+9cgyJoM8ONE5zjwEcqCvV4j7oBUAaGetBLSw
pqRUskBhSZUNykGXa2p0VeiLLlTPEXf0Vkr6h6IQABmG/OftVb0OJQ2gaRREeUQ1wsnZfUoFBtBJ
CCDNx3xC1z00ObrymzZAkJdjRJPTUv5mNOOX26OqS2upq9MzairKtJqX8zPxnUnREa/OMkbLyWca
Mu6OGEvemH7/Fczr16Qb2w22yPVW1MZh9K3vyYhYbuu6jmUjZI0b6rcsQiB7RDasU0s0iTVzH0Xy
UUsCjMwA12dx+1IUxpMPxsMaUAa9PYfFKbAjqf+wF6GxXU6h45zLgmLrGYmth1hDjC7ugdjlgO6k
77eHuj7ZU8xNa5TGl8bDPAt1PAMAlVv3/ks/4kcb7Y3gazrcFf5bYz9X2SOcr5Vb7PrCNpXpgbVl
hYNGHHc5N0LiFkcSVTujEnYPtbTeR5oP89GudPSIq2HfptkKbuZ6x7MTKERSNSfysMRsORW0P9oQ
AT3HS7IffSLt0HNGFQvG2O21nKOHiBtN4jiDzcdlohvz7yYE7kFjp1ZnCcT+i1SVEzT2c49alCwl
+yGX9+C6yo+IGOGYhg7SOE6KLfJemPHectFGphn40NjhSvls4RtztbGRVE0oijEPzks/rlohJZIT
2cDmMQpDcqGOEWWusyQ7YWrVHkpgcm+cpvGuleEJr6zLdXzL00GBgJeDXpE9XxdAqp2iG2QhDfLk
SoZ4WBb/SM2h2eDkgZlUCmKptkD2WkfS/H+t11KbMAmywB/pug6H/XLDGTRXA62yhZMWbn8YZXSo
K7ssD7fneH1kL0eZQq+/ggKAH0bc4Ft7RlDj2UdJto+yO7kFfoqP378PZZsyslJUQWx7fmTLtvfT
WhkmHcrgJcndr6E/Pnmm+WCGay2ZhYeRMoQlQzKS6cnI8wc4tiKvapUmwtMbQCDdr9+yjBxVAcYQ
4vRRyvOTohcxBnwqqJT8zuuDT2G91vlaWFxdmXausKkyXT2PrT5Ycd+4HqYz7RmCwJOWGD8lpd3A
Rry7vbhzrNp0hgnupsoZVXchzwNKKGpCFOQizmChCx0ikOrlW0u8Jv6XsgWkL9E1a/F3fR8ReoC1
E6Ac7edr5f+FI0u9XeesEKZT/5zdkoqWR4YAFO0AP1XfXRKERx0s/6MXBL5TZcj2yrleI6coCYwN
sa+6vQrXT7epAxDiXaBCMRWELnczdRDVG0NldNCTxysYzuOoDCdbmL/sVkWpqf0h4b/272PaytS0
ZtVpUs+mnIedZdGdbRzg4ghMycpLBhrP0pDGhvluYR8yuuFaZXtpovQcp+o6TUemeznRtJFpYvN0
OCgHwFQZJ8Hl0R5PY4AyKJRA86hWmk1a5vn729NdeJTII2hNKzYfmhbP5cgwIZDCFGV8DmT8ySPF
xZdFk9xJVrpaGWrh+ExBrcb1P63uvIsQNQLoHamsA1f4vTHAcI0+sBbEJfcjCqUre2dhYoK7iQIa
/5rS28uJaZDXVV2rYb7DBz6KAm6hhIIx7tBFdrq9hkvXE+UZfQrc6b9TDrocq7RRIU1TTXMgHsHZ
Rm+6jeuTHWTYQhuvXeH9QOfye1mgt2TwC9TuYxWm2sqEpy91WUFBAApoLGgL1db0eVbNsxM1aFqO
jg3+G+R4JYsjGmL+AxYlxpNGCW4Xo/C+clz+XL1Xw/Ks6nxTqmD2bOsC8W0qGPiNY7TDE5J0B9gG
W13J9g3e4TTEMLqSikOm62CmgwcwkA9hru+KroS00D5FA1S1wG52oRu+3f4q01N39cMoIKsyUZ6q
zl/70ailqJMMxSm0fLhrAkBfuaGtVRyvS+UEjzg9GKgUTW3Y+RWJpmKUhH09OrpbIPUVNf4X0/cF
tFvsQQqoh9sB0OurLXsDCDMcpeWyMj4GeIOvfImFO4TUDXE/7j+D+3K2CQNrQEBRHpoz2L9TExe/
FRtitJQK5Beq4AGr9KNnDC//vMgMZeh/UtbrgnnoBrC/I09zNDXW7n3D1x4VfHRWgvWlReYZ5B2i
HcKRnj8EhSAuly2EUSKoUplfnSTzU0nFI2zecSEoa+lDjngkr9i2FfLKuVq4tniA6YZYPPwURqeL
5q+QSpERNy/GWHbUuPluBOVLLsLvrtkf26b+dXs1F4ciaZSp/dNtnd8jlp1naec3upPg7quFFSwl
PBMK3GLCMPsP+8We+gw6rw6v67yAPWLRpnlSGcK5iGunaULvWHmZ/GU0Ki4Os7M+aoCKjrFOp3Vl
SZeiG3apRjMVDAjJyiw5hjppNr3U6mBbi/apaAZsujOsbgRRMpjxEvNxLw0ex0YxnEoF6+pDxzvW
SYDcaEDE0yNj+Ry6brkS0y7cobbN0ySr1Hp4FWeXWTpIlqtXnebocGFkzArx/DDzjapb70FHzqKO
3kpasDgifASefTLDq8TX8ruxFuMwOmagQobXH/PSf0Pe7a1Ers4fkD/+9y1mc444q7RhjHl3Cak3
BZHATHUCHLvoI5zyMfoutzlum+6n20MtTs2eriNCZp1i4eXBmbqoEQrMjWMHA4zSoGkI0O32hxLr
40FL6s8yUqPO7TGvX32q7mC3qPnqTE6bfUAJiVOR4eF0btz+E44Nz0JSHTmxD7eHmf6ay7fFIjAl
PhSC++gqw4bzaTUpNFTUTnGGCk6xQBhcG3ZmTfXiY5h+bpWVfXJ9u1+OOP35X7dQGDadn6iMmKew
f0u4aFG36bEh6Uan0uKtX6zc7AsreTHF2Up2eSWnfRybL1pRvfiNrX9UvHLYNW6dr0zt+qG2iEAp
MtHAJ9qft53AMWWw4aP8rJeGvkc4Rdp3BlKOtz+Zeb0dqfPQGZyqIgqp1ezOweowCjrEls9w6qL7
vjK/+v2Y4D7R1PelbyKmlYNWHNC52+EnCZMPg7PhLu6gWHaBTxkU7N1BQnThvoY1eGrNeJx4tKie
EdRtwhwr5o4D/o5DfPOlUOTwUdRB+5IguYX1aWJS0MsB74m6hm+AsqsbSgNGJnLFXRdraMuG/EuC
yhenAZKqQ9ZCsNfEwUwze1M3CNXVXfFTq3LUlmEufbbjIP3l+2Dz2kJ2n+W2DY6RKVufAinqt7Kc
iH2WGNY+SS3xKIY+O6gBguClqnChpYX+5Bkl7o++on4RXRTgbyrJPlLDdX4usAbf6qGnT1biOODJ
2vAxbXJ0xWQDOiNM9x2SrmsNjevXjyojuTt1WlIEff7IjwliPIjT5ucAGsC+bECRFlroxF3+HiOT
f3s7zHGXJNiA9Gi0g1ym+izPwyXEfXNYTlF29ocMGwfogdt6cBEV88QvO24mA7TE3EVJX96FFBGP
BjqHz2pdwJT1Tf3erAy8qDOKd2NTRI45eNapt2r1vXBDxJQRV9nix2M9Qx8Up3jQ9Xu0PP0nA/G9
raah75E26Muhh9DgrClFryh14b4L2v4IyVs9Gl1irZQftaVzNkVRU+9GU5SrirvVlqaLwd6ZBr1q
IDDimTht4O8dolO0tY0q2/I0iIObu8kuIoo8+i6+evR0+qM72t1jH1n1xEBKP2m9jUm01JfdJ+hL
sOKyqgkeVKFOVjDRWyfX4d5NkHQNQ9d4bcw0+p6AntvbkZLddcgob9AeGX4NJU0jJajH7wQe6K5Y
cn6nCSl7k+IOnefbX3xhe5mqClxOnZ4/EOuXNyjsjrgztcB4Qe7jjUbOnT9+y/3uwD3/dnuk69eB
dxyvBpniq06TczZSYCNrl0WlfJZKxPsMqd5nav3OSfsMYe6oe+XDEIpTkujJyhQX4mSaKUDg6VNp
NOjmDSRzHGWU7vqWmkVSfUQexH0o1BGObmRpz9iC6rhD58lrg5zFJg8BlrWYRW5qeOrH20twvdj8
EJDNrDiuFbY8W4Kk8YoIU6qKs6xjM6y9lOlBasKjYQ8/bo90vasJ2EADTpk3aci8zwIiMxyVnEaI
GRZoPY1Wd2iytlp58BdGMSiATbUwTVZVZfYaBsi5BAmq6WjryV890jsPu/B/nsiEt+LzwWYwr7ri
SlSpCf5SgAzhOoD7iQ6eNXy7Pcafqsdl4ML7p/2pMhF6XxVSG4ybhyGxMFDt76Mk2hi14mEOhgt3
/CjKl1j+bMXRLlZzsOXhHQ/YhxGL4ts/4motqVIAOII4rMjCNOfwixixjLDwx/wcF41BJgelrjTK
cX97lKv4hVF47QQNW4tgcB7oGrHe6n3SJKQY7t6DmFf74bNo8pXUdGkypjrVhCc4IHzty1tl6Ke6
gBH6Z8SukFcsi9Bpo8heC2vVecA5zYbWLF0jnVLGvHvghb6JyFObOipqDDV6rFWFZFFnv4IKbWsI
egjQt8qpxndBsz4bg3hMgFnG9Os0sz6o3meIwXRX3lCe2CkJlq8pyk/5DtSwKUJHHd+K5o7/Fqt3
ZFcTbgBVe2wEz/wfJO2Zxs0mUsOt6PND4ybvuvU5M5FgzTDhCDCkyP6Un9FIvuNvgqmHyO+HMobx
/IaLoxWvnPilL2spvNikj4hnzd+xpk6I4lrZdtoB2RsUl5AvstB584smX9lES1+X2g71NHsq7s1B
ua1by21oZ6WjVnCb5aZAgFON1mpo6lVjiq8L3PAPNWFqgM4ypaIimnAjHGBRcyHyGXtpp4YaYE8V
O5u++YyJ8aEuo+MUlfqiRoO873HdRkVki0mqeA5woP1S9VLwIJk5ssqwQu/RGrEmdV9973pJvbIu
V9f79INpmk7xOvDeedErxDEEkRFhOX6Lelmdyi/uaN752ANspJLI4PZRvm5oTsORRtK4Y1iampeH
DDn/dCCucJ04nfr3mQLfEa898dJ2/m+9xmw2y+z+sTTLGO90pXvW/Lj7CDQFtTi5gyZEbPPB1PCv
nKTT3PusipIvt3/j0k5hNeiHcYkjjTe7B3AVyaMROvIZ2vqTaSuvlaWcbg+xtOgs9/Sg0m4gk7lc
Bbvy7BTva+HQusSmtTiiyejEAQlEyDm4PdbCdMwJ7Q6GkqbAVSHEHUY9jvH0dbLJaE1XEclC9d9c
yfwWTrIpg+WxANtOULdZSja2WZhJWSocKzKirV7ADGu9wkQZZexXhlqckGZppH5IP+jz7A/fCBsr
OoZSCulUAixoS+3f7yU+P08OJYEJXDjbpYjI2UGi97pjVUC2S9n45Y4J+iH9yj5YWrUJVQJKR5mo
hbN9AFYvHr0YkHIVVOo9ZO72Pm7s5jH1snZ3exssDWUpvDgT+pRbcLarvRQxlbjAkWQQJtZgbfGl
LoS4byxRrkzqGnwKi8lSaa9OpVbKvLOhQlnPgoH+hONZJQhQqcfjXmKC52py7YlH4X1DcHnclJoV
fcr5U2QA87W26zTIRXg0/QhtYheRApGBzn5EG6cN5vSh6Yi2e4jSihaV7T+WtHelsr3XoW//h/UV
OJCSK4DAnnffkD/HRNAthYNDMFKQffHZV5TnJhM/b4+zNC/wOxNTlwRbmdewi9HupSzL8zPNMLCB
kcBW2kXuKq22zCs29DXGzMJdRaYFtZepkW/Ob+zBUHHDdG3bsUtqf2gtTxbCofWWSmO/bwtjLUC6
Ko/x4QShFjMk3oPhfnk3Kkgipp4VpmdV/YqG37NqnYq0fka0GbW4pt7Qx165IRdnSMONm1hHCWd+
oSToTxhl4pqAWLMCDagM0DkG8+e+oohlJP1aG2LpKPK+kFIqHP6reLaVLLNFmSQ5awQBCha3G1xL
T75WfvwPWwWOExAdncds/rT7mu/ib6t2Z12pX+ywrTcxsord0D7IufeIeKe68rov7c2JWEY4QVWC
EtDlp6NTnFclOglOo+cPQeM+NQJNBbvR063uN6i7WvUKEGnp09ELsuC1cNkAJ7oc0W8EcG7bF46r
DzSOlLcqbv7I2Z5i5FFuL+fivcbFaUx1YuY4DyElapu2FOjCaZA59JL71vyeW9YubhC++Zx0rzgB
EJEPz7eHXZwiEOupjEaYPK+pWpkUQxhWWizwxhNlm2OK8VbZY08oZ3e3h1rYmFTteO8Ug2ec6Oxy
NT3ZlVwIl7WDIczWT0fMJI3GkbCnWHmMFuZEf5P29lSXpko4ixbohVVK7CIlg/2SgalxbAZ0ZYr0
1Lt+v4UXlK19u4VbheYY2FEQBMxvfj3HVo34ruh0B0xZgMOOZ5xxHUwOuVpVsEss70Ef5QDKWe49
5OOA9NkkUF91ZXbfR/mhjNLtqLfyFnHD+DhSLfkmY++Lk2CHAcntr7BwiiwVWrUMnxrQzBxcoYwo
T/qAhpxGGAfbV5HYy08WpO6N32tHFQ3klQGXPjs9K8JDYPbXZEwcubI+VCQNaFD/y0O+lT6IfBDq
Gnx3urlnT7JFxM/J4c4zwSZfbq/aMnM5spFwbvIO2zUPObxJCQDht8NA/XHr5zEiDxLmw9Z/CEmA
UlAp1glKmOVsw1k94r76VCzBeiP/5LU1itCFrxUvvDQuEjVlDgVfrtLqWJceSYhKW/JzXpbuSuy6
tNSwbyleykRhV0iGJA4qo/JYakVY70akvGdR8K7lwa/bW2jpfBHkoVJBAxR822ylIwNrI6WqsnNS
1zhxFkcp0XatEmobS4E58R8GmyLlaQPR/pzm/Fc/q2Bndk1oqk7SFC7iDk13rHI8cP0Yr7o+pkJ8
e7yF+N9CawQ8HW0mKv6zV6Y3s0Topak5TZVS5A8r92jKdfPv1aCLUaYL5a9ZRR0Vg6aSdAeTy21e
viTG59vTWDoNf09jFudYrQvE0YoaKFrVs2V14aag1K5q6lbJQcbl9jvtgzsKDSufaykFp/IEPg3G
OcXzeTktMFK34dYZHewYga7EjYytVc9jksld+cNEvwHJXdc+VZEd0LZph32UIQQUQ8DZuK0Y9mFr
9ns8K8tTaZOXmy66sbfXZmn/oqVBre//9Bdm+xcJaHRYw7R0sDf5WOUh2iL9M6Dyj5bWrtTjlj4D
Iit0qUj3J9zX5XfuvYEnO5UTpxLur0AtD4aOXZsS3Y11uY2a5nePUh1a7epK/Xbpljcoa9LgZidj
KXM57tCUUtvGpuz0ZY+WVw/Wp9JxnvdRhx3tlxb3yJVzszgi8TTgFzJbIvrLEV1PQ/pZGUGV+SIJ
ECDps++6HGtwACysVkVV7lujD1fCl6X1hfhsTdgUZjrHsmUWkJAcW46zHlQwuXWkFSzwUyXt0DEb
vg6WcXJ18dAXycrAS1fthCCgyk+R4OqawHILoZWBq1a4Wv5NqfvwLfd72raSKFaO1NJ2JZSh22kS
bFtzsg06zhhPKw24otD63VE7eijCUWytUVHuqhQ91dunY+kCpOIOaMGcgHrz1JbnWldr0amOmxGR
GHSKTphldyvB4OKkwM7AlUL5hNr75Xbp3HbUqO0rDjpoe5F5n0JEViePhQKNXSVYWcLFOVEQnMAz
E0dltjk7JRjGUQyJo3fuex0YiFx377eXDSEpfvI8ACG1pPgLvwb/1mnKf9/pRYvtvPBjJ9exP0ja
3N4YhYfZodbIR6nXv1mJsHclMv0Y6ulIKqvypEQ4fM9Us9+6Gkqdaqs4Yea3Gwiu3j0FXMT7stBG
/TtVNzhI1xuMJb9S40AqtNHUXdWr+MZYNF9bfPC28SB9ggL+w+tV+LhRHh1g5+MT46E6oBdZv5db
9RPxb3roc1weOr0ad4FA364aoLLCS+QL1MmnUKJWa4Ui3+tJ4T2oIYoktp/m29rE/yDKTXPnMdFt
bkj61urcYWuUWrkHNZFu0sQ30fUIJ+FS5OsHKUZDs0cvOY61YlsF3pfO7NKt7bc/a6m5hw/pAkev
eniJaJAiS1JvWzN5FzGVMZCRGLa2/C/fFB/CGGuBpJBkvOciaZOk9ktodk7Qp1+6InzJg9pE3iOw
tno7fjDs9tdAMH2ycJSiRzb8NNvsWzzwIgEh/hmnylc/UyB6on7Ut3hGBnr5RTSAxzOj5JPVGMy5
sfw2+OAy6R09UnO+FyayAnnV0a0eVHUbZsWzyIW06cfe3EiiQyDULItja8gfc2Sn8JR1/UNJnrwZ
e0jY+C2j2ux6EiW/9DWpRnMTdBjEh4re7m03VfF3ZrU8RbM2ucknYF88laX1HnY+MKXwUxLbxiOs
hwEfUQxdBjd8hUbyKcMFG+dxysjYFT6qcL5wTwmLk1b26a5s3JF6XI9yZJ9+I/L+5DXm+DrKBWCT
IfioG8MDOrNPYT8GL8ZQyyevHx7tHNdwVb3vMowwQ7/aVJWG2jVqoZ/yJPiqJEl1dnsvOeIem+yT
0otfFN+O7pJOOG0YhvteKGC4jOBD7Cc/+sr64CI3PTW99gGC08ybSVg0wk4ugqQ7266tbZeVyvH2
mVw69n+fyFmUlYSwt/xGbc91K7ZUXL97ASZVt8e4hijSPJyUS6biNMnHvMukghWwrdwznIlJU3vW
B623XiqwXmaGlrEOQS/JUaK05D3F8kkNXH2u2bvK4O+lyXXt9s9ZeJcEBUKq/kRhkzrF5SVUGW1M
hSkxnMCsuRWiSD0ikg14Iordf79UYT5QR4P8MAnJzSJzVyOKLcIiPoc17cMq0jTgQtHKIIvzmWqR
U9FzovNezodHqs/b1NacUcULRSu5quzXMVVfby/bNSBigmT/Nc60lf66vC3XFVEjhbznUfLNRBYq
kkY8ocLfSMX80nL8tgsEmhpBM9VCq1yxDrd/wMLjQbcGTBMG6xBd5wGbnwSuBzZId7weAMPGyjEQ
dvO83vthRp+jLKtdayhrOJCl1YV4yjaxqYqC+LmcNQalnpLZYekYogWbVniYHeJzYRlHg2mu4IoW
TiPUFBlMzcToR1zwcjAM0qjLS2p0bjX/t4fNCCaxysoyLo1Bd42dD9GMruNsu+idgaEryr7UmIYt
feqqkXa3P9TiTmGESY0PcTp1HrmYjTIg6O0pZytDQysMz2DLR25TWuJK/VmuUGTGpAcJIzAoK4dh
ocz0p3UIK3QSxJtDWFq6uSo+RJKj+OmZxBvDlg70qlbjypf8UrXucwVxcOVGWVpSgkHbANJOx3ke
O0lRYRdR5I1nsObRJrOVn0oQ7G8v6uIYNN3oA6C5B1XwcmsoplyM6MP559Jvg0NIOQWtMq9//f+N
ol6OUsh9F/Nopo7m5jvgCwOhwe0RFs7TpPMyKZXSQLmOaqmSq53leWeCEWubB3G3pxpPL17CIuI/
DDXJhU4dN2rTsyUzA80ioY4kxwzT4EzVVXywYMWeulSXV4Za+DocW/Yclq0UbucJyJCC8LX7KnX6
tgZcOpJtaf3KU72wtS/GMC+/TVfkUTjagesgg/kZL66P6hjtsm54K1SjxVMa2yN7jdq9NC8KdqDg
SM2t69KSLEYZyr/pFHmp7rBVt3YK2ukrq7dU2EeYR/tDnzBsigGXUwMTWuZFw0fKRfTg9v4x1LFz
LxsnkKyTK7ynopSeBQj4DTD+37d3CS1J/vZZVmLTpbRIe7jlEYu6HN0r1MK0wRo4GYr7j2btaZ/D
NFe3PAbhDp2sR/yIS/EQ1cUTaj7NLtMVKM5i/ILA6i8Vxrdj8R4cUoNMxqzbhpsN1wXseh7S7Deo
Hd3+OuZttxHec9Z9Rt8/wqIovU8lgkYvvsOi6i5qlPveFxCcdEAnMfo0O/CcCNcF1S4PvHKja9iP
YWk7HNFDVzdSOwTIWdsGQnCSvzXUpwGPyU9qA/ao96N3NeievAFHRkBHeRuWW1PFA1xRcgSPrMQ7
QjeuHpGcDuDmq5s6k9VXV+nkhzqR46N9Z2DPMdCt0uVj0do/1edkwMgRK55RHgnev6SuVmz8GkIa
cOZqS724OeRwOzdIf0fHAaeE8WxtvVHaEq0b6a6tIEhEB0oP5UEMLQLxkVzsRd6Y+9DG+l2AyOY2
2wzBfScwGCeZx39nwGrR28t9tBurd116DCdxTFvBqCjN8RM0G/MNJySNlEJD+BRY4YcAL8RdnljG
Fv8a+6gywSMWWhh6pSoeWqWWvQVqZ+/loIi2oErj7aDaw8aQs2RLQzzcZUPlHyRTIBlS2/m2DGV3
U8clBjOq8W2gPI0wPbx/meRgN+auijSlHLzCPVc+SJreHovBxZmnsJWnQh66UybkdqfW6bBHgRdi
cRmae2aQvIIor3eFnJqPchxCg4XstUf1Jj6IInR3htWNB8oZ3Q5skk2dvB/g6mQsNFYIz0rjxYeO
6GADi6p6GNVOPlQdPvJYAgYf64HCDn7xiL1PTpC5hoywR8LCpkK/Xxv94EOXhLojqtA4AK5RDyau
qJsU+bKn2PRUFEetYudVBTCVrNLjHcB+933Slt31oV1tajGUH/xIy/fq0HtbpUiAt/tArYq0TE90
qqEB+La7yzOgbHVuhQduTf/kNYnYoquOUIialTu1l4sDeoYFitJRAWQOd8Zdj0X2vhvM4SvKKsnW
phm2U5Fb39olKHnMDtB5j3rcL5Hu3Xs9LkFZISh/aiFuNFKtbf2IhwSXXW8bmnEAg8S1dnJmuZuw
l2s8JxKMsjyvODX0vdE71R5EDqBYLrHVhEPbo4en6tsglrxj5xrNhypQvrt2on9SjNR8sKiibSBM
wTEIUo6nMtI7tjQXI8NW20rULI4B3JWdGcnVS9AFBa5iOKSnYOdPSNljRUlyuMlVz9wJyCbbpu2H
bRZL/R419/RnQ3V3l+CSs1ekINhYWR0fPZHGW6Tt2n2ujdRFRJZ/kjOUA0NozXulqfuNbsj6ccwF
fOOmih4bMFp3aLr6TyHX7GaUCkR9AjZD6+nBBhFAG22f1tv7UPJ3Rd+ObAtQ691g+VsAKvVdbeG+
WjRdtkdvusfi0NfvPAWVBVGI6CgQBtq4nVvtwlDVTwgkeAjf69Vdmga//AoRZHOwcSgocUtQaj5G
VqJrZLf5Vh4xqDDHqNiP8mBNBuMQV4Ek7mHu1/uiaNkYWqzucWuV91kmD7swsuNdmQrrTqtrqJ6i
RDUwgRBgVFGKhY+vPf8PmTt6sZGWOkiTm/XvVF6Jh5beXDCnoFENwaaYR/9GFSaYJUuWU2fxidI7
qv8Pg/wL4ObOFt1GwkLl9mt0LaiGeMvfI85e+SypNaWLxuFcavVHiR0DpsVxE+EYuruNxPDqef69
YXfHIg4dy2i44ftTNmmvuWKvcYXd/j1/gqT546gC4KE7SdQGxePycUQaL8j1wLCcoAC0ttFlSjoq
lUlHHwUuMoBKJTwXZDQUsDj0760eL4MybeKdZyTjyZPL5mBiCI6PQ4GyFu/yxyDrsYESI960A7Zp
FlDwkxZLQ0Ra5dXn279/Kdyklws9nco3Z2FWRFWFOza23RoOhiC/fCl9lqTsyYjFyj5ZSnkmAO2k
aSVTrZ1DPVSzhlaWlgnhuTIe0LRq7M2YJyAsNbsrKGe1GcYOibtpurbf90AHHvHdqg9+6Y5r+s6L
c4Zni2rXlEbO+9dSnYlUzn3X8SscSuqm1O7cXNDbkFOxErmZU0Iw3x7o68FMpKYyQcQvt8cguV2m
kk3iiI4I1saWAZYi6PuU6dSudpgUFsajGkTSzzIw6i92JhXfRr+tX0fJDOtNEAwZJJ0QKaS459IT
rni2+7HbxWmd7nWY/ps8ES0qbIj3pmEzAp+mDrGxC1TlN2OhEjeoZnEnobLQKyKil11gWTYMQRRs
5EyBD1vJmAj7QSu5mwoDj12On9kpTPIvMfrDdNZ8nTpsjOOGVGSpt8G6Pi52nZGgFwpL1Qu3XIg+
T5oeHPCVz8+tH2pnN+8tVDpGfJASpTHuigbf1DT1pHtT7/IXDRk5J6AG9RwkPkQ3EA+HcMi6neYO
NrTqwTxLitf+5lFkrMGTVpLgpYAWCPSkfKaoMIVmH6X2JSzEs1xygHUQDEiqdIcD0dq3X6jH2Nof
gUuAmlTzZzeDlGRVSk21O6Oydo9uMNa1EbL3kiUdDb1GU2UMVlqFi/OCP27Q5yYXmR8yHLWxLklC
Dpni/SyQU5tA+bfvi4VuGcEFWAyYKVPz82pSSizbvWo61Own38Hyp1zKD0lQ62y6dO8a4q63TH+r
S2sImcXlhF8B/I2yDNi0y5NUN8RJvTCyczoWX6mrxJtR4C1DXLFRdenHaPZ3t6e6NCCwtEnxHv4I
IIXLASPAXAqWEMN5jKvXTjd3OaaUvl2jjSdlW1lSV7pmS0vLh5sYP6SUV5jrxOo6vEUa4Why/NMt
kxfTGz+EsEqSyaMLZOHjBPzihQlWkAR/qObzSwoiHs1+i0boFQJbETWiVP/L2Xn1yG00a/gXEWAO
t+TkDTOzknYl3RBKZs6Zv/481Acc7HKIIWzA9kKWrSab3dXVVW8YASwrRVQ++2GRX0Zfrl+jrPJ/
DbUqPetZwymqh9q2Iqkp7Qpr18e0Vzt8bft6I9aGfypcxPpLslenF7h553gznjo9xzCNlArTzdLf
tJ0WPgVo+2yEVE72Y4ltT0Ya6tAu1B/zfGg3VRKQi6faWllv8WuiNTjB2Q3YLbNLbKZ2UkQb1rrI
redC20rCZylzkVdsyvgxUsofbkeGe38FLR00/JH/P+a0X99VhCd3kmYA+X7R8+wVRu4xyMTPwuiu
aPcuHq4TWQwul8xg860BCrdt6eR7Vy3qvAeXY/UodCZ307xwn3w5b7ZFw3Vo4Hex3+zTvSy0GEaZ
uIzff+HFQsX7J5llZz101UAXgYbJAwZxWlb9E0rDY1mIb1IvvyRW/qt0h/0kgZa6HEH3R5/+8Jtl
jEoSeSilpv91V99Nd9fpqON4A2YRw2iBNNaVR6nTrT+5qfnfm6GyVkAgixt2gnVO5TqkNGYRaZLq
13MhpeBU65h4msOxDjxMULptInu/vFj4p/DcfdmH/yFnQz0ZxIAMQfAG5imK9GQUkaS7DWiLtUnw
tfWscZtIcb6WvizM6IT/gJZBZIA/8XEBYx6XtEMMzUBrLfXoD2J90L2g/ZYjJ4fbdKCszOjSJn0/
3mzDdDW22OEgahcy/F9QDB5qNTVo7kqKM/TVnxJD9vtLZmmHgqumGA/mTiT6fnxBXWj60EsM5ZJB
V0T7WH1Fxye3B0Qq/stAk94kXQtywdlAvt6CJqoE8xIN48889M5dL75GUrSGobnVSOJ+RDvx/wea
7cAu0eTMimPzEvpyHO+loSiuVoQ7lVnI0s8YovnPXLC6P7kiVg9I31cPAWa+TwhhijZcyXifk3E/
k4z2m74FhIifnXpCJXpYaeUs3RxpfkzdTiqOtD4/znzUxI1cTWRGtPYeBzN7o871s8jr7xgdbstS
fy3rcgXRtJQeAeqcTMXAEN80AgutdDOu5cEVfPsZ8MMDPqr/JQZxwODJQzdQurlb9JDJyzxTgmvR
eF9KvT4BZTr6sfXmmfrX+0tqKdzR76B/Sg+JxTvLT4qi7ARMqcKr2gnW2dWjyElSOrb5ILvbWHPd
lbCztDk5PREkhKQ44Yg+frEkAZ2BVjg1fO9HH1sbGAi2j4WtMm69NTLk4rsRVRUJwO8U6z6OZeK6
MsRWigNPTcIAP5Sra2n3g3lKjPjt/jwurURUQdBcmm5pNy2xqEV/qMba9+qKADh8c7S1tsJ2ffzM
2zpjOuz0xljJLZeWIksfGibkeUo4s2t3QzDIh45+SKZWJ9U3jt3Esrj/XitjGBMT9P1xWFhZp/fI
uGC4is9ZTNLqiisBe+k7sSCoHCiYSN8Ay/K6afB5FINr6zau7SpW+tAjIZLIdXWMcNJcubgthWvY
3IhKwJiaIsfHV8Jzbqg4272rSHFwV+bBMOWa2kHn063M3uJQkCjA2IJGJLX6OFQ9Vlhw9EZ0lQUM
2s1q0qXOv1tR+Hr/Ky3tKtrZ+G/QgZNvmnCdCxgKwFX0ktXZtteMq+RSvhOVcFeWMsCPYly5JC4t
d74XJx7vBTl+9mLCUAM1CXv/GqflF3mEEuK16Vsnli9uNDhyYJ78pFmznlt8S5B6KNbTBxbn6z1D
Unqc6J0XI0P9P9BylF6MSn5GD7Led4k4Xks5WNNKXFqcFtGKWzgo4ltJz0JOa05L7YLMx5Ofqq++
KuLUnm6lVvpy/yveDkX5WdL/wmWwm5xPqolOauhrJXVWzz8ZonAJ4+FTi2e0LbjGSrp/uzI/jjV9
4Hf7uu/ANCeq710TJUQUFS2bF1nXW+Ds2hpH8W+c/ZhSMxYoTgr11Hhpd3wcK5U6j4KNRr/bqIHe
vbV+AysconjkbTig7SE3d0neXWDg59R1jNdKll6qxkQGYCqTHyZXjxJNU1V7HPuI/lXjxJ5MM+oR
dAP9cxAPSMtK1R8iExBmWwy+xcFJ0q5yasHGyiH5GLaHw5uQP+uYVdEk40/Vzc9x+KWUlG1Gdf/+
l7yNmryxSppASkJRd44WkgUtTLUKgyc9Vvdct46WIH27P8TCLYkxaKnCfFBUjoHpC7/7grk81ENA
VL6YccEeB8xjKpsiVLJtOKTKa4N0+0Vox+ZHZkX9Tyiq5aEpyuLt/mPc7knElOGdsnDBDQEC+PgU
nEFxmvCWFwnhAYSd0HSShMbfjm7tbcxupIMn0oy5P+jSRuFuxk2bmhgK3bMI3hcV+kqF2F7opH4T
zWHftu5VKtU9gI1/7WulT8kRipG8I/KD85wbp2eATxr0QlA8ifW7FXdJ2myNejfS+GvSr5PUxP23
U6czdb5fIDJSfKO0jPrPbE61dlIapONzocCtPwcCnbe4kkR6sIM0ALgNpAjDtRLhQSEf7KwQMQSn
8acrZ0zvaDn1Vts0to7Bn5PlnsD/HYjaVtai9FlJux5vWZFOsYlmfFcZ3TZCKAqLX/TFKjervk9+
VY+CKck9JGar+4Qhe7DP5QicrgZ9KfBq+RWz5+gQKpw6djl8Ai4W/COGQXuFSJd8L4RSpAvbehdX
ytQf9ydnKW4Z1P+JxJOM3fxzqH0sW4Ce2isAoBOsyGPpZ7+jMvnnPwyjIzmlEbNA1s9CVjSoEfMV
gXXv8z99Hv4MxHZbpsPKQl54G/xeYMlCkZ3cs2bDDLES4VMPVyyKwpM7Zrvc9Q9ItK0kigvDUKiG
EwGleuJUzxJFIaJp6JbmeJnK2PDfCrxyevxWSnxT//0bcUBLnNIAPVgkszdCowHmrdcE18yn5VL1
qmXng/+iG8kKx2wp/jESJVVyHsabqwrEsidxDKfRNc0G+tOl/NBWdL71UYPfqDtV5+1lJf5FBxlb
Qinb/esFAtxp0rUAb4uY7iwEcWyFUjEaGm4g/Rch9w9yLv0qgFrcH+avS+gsFjAOAkvcb7kxzQUN
4EJaHtiD9NrFaJXIXUGJvDfTJw12vCNUivfcBwGKbzqw0KgS5d1IQ33XCDWkpqTv0FwZwk0bi7Ij
eJyZuhtER0318SiOynElp1g49XhW7qx0vZHXn3cOylDQ6qYb0yvhMrLNKD8HZrBy/V44b2gU4+46
JZ+3qgupaTWjIBjG1c9FW+3KnWJlR1hmAAINupxrNkmLrzShYfHe0E1RnX3mMRLrOGuT+qpYoT2l
I2axkiosrWPYonSRIMkDqJxLuKrg/yutd2nuWe1LFDX7gBiaWtJesb4N1BeYbcBQeHgpycoavi09
Ag2csAuc3FA153WrFuR0a3lKdA3QVWtBOdhgoELDDiubpYJ348panvb+fC1zWaW6DNAXzuZsMv02
SwcriOVrnjTSoZeB6IRy6YPyagGgtcZAO8sUrM1gtuM+FtXwUfRiTqogkFei1NIqev8k02d/lzuV
uloHropvkJQNX5GpSqBTWJ5dmvG5iDxOyXjlKy9EYA1I9VQ1whAY38+PA/purBcjzUp4ltK4hXJo
PgAQip6RChFXQsZCcvRhqOn3370bpQktTbQyuPqaVm6MPHlOB0wFS2NXrV1YFqeRYgf9HmSObhTc
xbwJO09M4hdDKn5PyrI4vr16gneAzfGHJtRaZ2BlPG1WjFBCdMJwJZGvlCYRkO1Pg0qQ76xJLqPf
iGG50kxbnkqaWcR3+VZaItSKUCzdJr96XexYxh4iCY1e14GHtrI+luIMtowoEoD/5NIwvfm7j9YF
xlBFg1JdwVWJGzcAmcUiXTkyF19nAotT9cBFaA7TKLwQTmuDPZJglCiqNf65FnrX7jEkiV3leH+3
L70R1XByZ6Qd0aierXgKm2rSmALBJSqaY9tK+XGw1GplIy90rUig3g0zW+1hBau/1XEgq3pvUySn
Apm5sQbsFFePVd3ZjQnCrumcwvquW2vd5NsqCIMzj7wel5CberwBvU0Myii+RnJhHrvKHLdyb8an
RBSyn4Ya5E6o6sbPEKzRyuwufUoSRxXlaM5BUruP60Ur1K71rRCnq65/Ej3vVUvbhyGXHvwRh/H7
X3JxLPiEBh1lTql5LgxZrQkCDUBAV2XNiylnwY5To3vj3iRs/D5dG2/xRNRwEUZukUb2TcnFUxvd
KwM5p2d9aDvP4YdXPJvBBWXAyHoZoRbU5hoGaylCTxVBpAQ4C7m1f5zRAJd0Pw7AFgWxOG7MWAWT
6U/axmvq0YvTiYkt2j8TOWRefiwqRRkC00uufpU+JLkCTaNAu1d7qFcZu0vrE9TBX/lceBrzYnsE
0qfxvS67DM3GDPdlvuF0p/pRqxtvTfNhcSxuMDQTaVjcNMEqI+Um5SbyFQm/Q1wo6D00r4nuObWR
nPLRf5K9tXbY0kzq74acfv9d0ByqpikUqY+vucwVGS1eyxHo+4dh+QXK4spZsLQ+qABwJ0TaD771
LJ4FPaBJPSgm96geN/X6hO7DS6VW/35jU9IgRhNQDC5Rs/uTJ/hyZTW5xq2mOdV18mw2gOKleJcB
wr2/rxciNFLSk4vd1GqCmfFx+hJFyNtM8YuJ6Vs4A50ZG+XulULxwpGNNuyEcqGjDgt0Nm2WZ6Q1
pzYi5q5RnoTIs/bc21THMkPXVurIOhhY+KzcdxfIBhyhGlw9IJXobs5voWVhWEISmNXVVCrtFQTb
8CCMsbnRKhe6TSSTFyENcS5aRdthRCVulSBwoSIUpSM2unzWRtHdJnnerXSKl2YDZSWIinhE0rCZ
ZcCi0Smx5ftYZRsFIhjDi6tIL42uJXYkhhfEdHf//hMDUCRmQ2miTzoLaqWc4EKSW9nV6ro/qt9t
q7L6en+IpVd6N4Q1y8lqpZcjq2+yaxjXqYMWROq0Re0BdE7zzSAV6UtPMrKSySwOytkLdY21ddNt
s+KukXs/rq+62ABTdh9UoUAE+OAaOaRzd2XrKwt7fwIusPU5a6GAzhYxFwXRwrq2vqp19Oa5z6IV
PaftiJpn8dtKk0c0bZEb3NU9ZIZsCKd/HJsKAesosTZw2p2+/OkK8WHMU81WwtQpo+QH0Mhz3Wef
wjY91j5qAO6jorWnwOU1NITXE+aQuqpYmc+Dp5xT2UCtF1N3A8H7lUiw0O/ndJ+M+CZ5G+umk5gn
banhZ5hdaRGLD0oYio7q6vWGTtWwB3bQH9yye8NtRNpWgjZCkejxS4oH0W6qarSlZjCcKB/QJFPx
slWsWn6IDf8/HNHcw7lmUCkDcTmXxKkFGhR6mCjXxC+Fje43wQaKR7kJPZKE+6v67yk8u6tSWGKv
UlcF6TXvxXjy1AqHgnBVQ/T/tPS5bwonrYetCeeBeEzBacjsEOyaIkTw3OPTaNRPgRJu7z/ItEPn
z0FFBUwWpblbcrMZiL4PhTq9UiByitQ/yiY0EylPOkc2g4j81ncs3TsMq/6PC3sMZCbqviRDcDzn
RXbT7z1kMMLyarZf9LJ8cv0/2jA6PXLLQ/Hn/lsuj0Upgi4lYMl5n7ShN95WOKpfXaHWNuzuEgCv
0ezdBOGWUsvEjdoGq/WIhTo7tvHAkrC4xBRrXo/IhNHTjDKvr13QSrtCRelHHKmAiM3jpFoNzTV9
NnWvsuPmi9CvxM2FD0vrlFFl5C3p5MyOAqMc5K6E6X2tO/00ZqKTpek3KAmnwvA3gSp+CxoJOLbi
rSyohakm9Zxwy1QTKZ7OYlnbm0WZcAReQ9+r3+pk6Hdl4QqI/6ReiJGImtm9p64pRi+kashf4+LA
jUViX01P9S5Va7MEsHw/uhc6/OVB8YXe/msb4ZY9N10aXCsH3+J4XKYnSAEFrjn0wx9IU5sBhnKo
H+qh3WrCU2Wdxbpcmc1ptmbbk5os1z/U9igSzNObEqFhFCsmeITEJ9SrUftal4P4rU9yby1IL5TP
0B5je9D+pnw2P4UyAMpGliXRCzfRQnMs2U+3KBlZT2hJC5AKjWCb1Xkd2W07jp/9KEs2YlpWz704
WmuwkKV7N4kjH9IAP0gzfraMZKU1QisUIbgX2CFaY0SRfag6uyxMZSup6Wh7YqTYSoGFjO5W3pNU
x6kzFN5ahXbpC0CamTRpJ52xeRZbVGPttjVkaqR3z2aRHOnnHL3Mev3XEWoinqB5MnVSblw2MRZQ
DEJBeskVz26r8FpmZ0V/MjoTHuVawqHJC8sK8U2kwWgec/WeBYekQS0EGlh8NUrIGmhBp45cRmCz
eni6v0iMQieK8JzpFC04dgTIV5QZcnhdom6bjTA6rejrX/UqUxBTb80YB/HK3ZWyERR2GEfiUVSK
epO1Y72JM6PBtwayJiyxIt7pmML88dtOeejzMnF68scHA+B6hWBXlP2qqi5AESa2kn3riUVpN0XC
idBpgSMMrmZjDNp80l0IfGocIT/Q9fBRB3ziHB0Q4SlKdTzEB7HdUzfpyRTRvfHqLrElC4PFQvP0
IzaI7gY3TGNPbak+1YFu7u9/y6Ulw2JBmwSkFjK8s4tPERW+pKB9exWVMkd9COeWVhV6SKzaWp1m
eSgOcJr0E/F5Fvfcvi9iS8zHS5KqP0MXm1QDr4Uwt37ff6WF27fFEUYlCBY5PPLZOKqJmmYRyz6p
UaadRyu1rTF7pqkBM9aL82exUqPd2BbpyoVmKc6+H3d6rndx3TSE1h8VzbvKMYyfKRLuIk3Gl8Os
flWpmK18ucXXNNh/NMXxALRmUQdpSy0tO1+4DG7+Nmbusdbq5yzfkbcPNgWxH/idbu/P7OIXpE4D
iUOF1DCfWV+WqS6ktArCXC62lRtAe5YFwwYv3/2XCA8Cf5Kxp8hwk3JB0oTK1BXSNa9TRNlFx/eR
8EhG/RInw85T06MXS2crqY6y5u5xZV972aV2I8B3wP8TFl3FRGL2PXExCqy8tC51r9BD1erhnKmJ
iERTPvzSWhQ+WkEbnn051e0xTKx/5E5D2Yf7zLYUCzTThlS9BoIQvIIYEPZyJSZH0YOH5RRKXK8s
PnUhSk4ZOhK7FAlvNLTdPsBYpFSMyyj0ycFz8+pBr6PqcH8BTFvn4xFPg3lCfymTAQ1wk49Tkiqx
IhVuW17rYYBIFma7LnMfLMoXY588rvYDb/PCj8NNL/1uRxlNIlR6K5bX2KqEh7Crj8Gg7t0QkLHe
Dz9803iUsuybPgBjvf+iC3XXaWjMpkCwTvous2oBfHjTH0NPvmZa4ujoZnfRbyWWHLGGhfc7hH2q
e5PNzr/+jEgWs+LA6KIYS6no4xv3EkIDUmwBGWhgr7pBpzhWvqrafRupGAXsGSolGFeCxfw4iubV
lZ5DabvGYrrNK+NJ6oS9GOknwddXVsziUPQ4daoTYIbmuRHJrVk0bovQRmOKyKNpjuj5Gf3V8Gsu
BSuD3cYnUkKgQpPtBdzY+QnjYUfRSVkbEoHlsysaDzVqrqIER/D+6rjdbIwDjJWDk1rSjZJnIJdy
GAYhtsFhjuveqD+I6D7cH2Np7ZNkiQQ/ErkbSwWYTkmaKyVrP0p/dHXyJ03E6qKKPYywpHEyyesc
VfH3+PzcH3ghnZ36VJT+/9IeAXt9XB0RhyteG5lxMSXhc1p1Th+5zui7oS12xdeiarMtfoeHPtB3
alF/lRV3ZRMsRBkEsKZCAxVLihuzvTcasku0lc1L2hdOU//SJXQQ+h1qdTGuV/ffdmGa3481L9nR
oYqwH0r0S5ZqD5U74ltRtkgqKE6X9qdess6ZWbzk5poJ6cK+YFyqwNBmWbLzFovVJmDnpa67BlJo
os7SPo99d0Sm+vtgrJUlF5YrJzaIGdYScmpzVEWURl4QZIC8m74AoRaU6Tmsse2+P5NLIRO+Pn7a
XIMQu7spIajwNwYVtUHumZPJKT/ifpeVL0ibO8nEhhEiJ5XXJMwWviBVg6kkSb+K9s4sZAqJKohy
CVEadRZtDNWpqSNXf6hD4tF35BdBbK2UXOWlGZ1AvEQZ8FYUCj9ukdgzpSqdbA9M3FSObhBStB7H
2EFIVH12laragEvsNqKaJF9EcRCPLS7UG3rRKET6sf8Y4afBQ0Yt4pmZf9CaTD+2HNdbWOzeVpZ7
fSMMobLtkZqPFCl2um5I7Lg119QYFyLm1PIgak740RuYUhAPXSwNSXLVA/G5EQ2nH87cgd7uL42F
xQ4blnlCCV7CnmIWUQRFSFy1b9nQnEuPIHnzTdkrESepgK5l3Ue7++MtCF7LoHkmgTQqubcWv3rQ
1rksV9JlUEXhqqKURWtDVp7RW012WijHL2ZoYt0Q6+lnERvRRNTSh1IKfnqq3h0qn9pmMPrJazJm
8qOly2tI4YUJ0dAiAyEGjZ1/ztZPiCSJnKZxcyn18LteWEexKX+XSb6zrOplZS4WPjEN1ondMZkv
YAr1ca12WVAItOTFS9N1z4lSvWhV9yczh11YaYFd6fLPrqu3cRVfLFH41hXeuTKkg5UPZ9rtP7sM
oZSVJ5IZcZZF8kSUlEmrCRfzxFoqsN8tuj65oO94MLz4m5UHr707PupW96L0VE8mQW5gzA0KI2nV
H6PRW6HZ/K3Y3jwDpnBTX4xi8ryF2TchdIlYlKCaDu6V60T1D5FY36pF1ezwZhq3bUGtLPXL6HOj
Yb1rSam6K7zBfO40K9jI42RbIefCVwNB8S+8ZncKjKh2Er/XQzuKKfsPqSW8jUbf7uQuUc5lpqWn
IZN7p24lvce5c+jfxCDVdi7sOuo0aCGHQ15v2sAtvkZqjUt656Fp1EvFNecmuDOGeNjnfRVt/Diz
dnkzUmVqM6G5mp2EC0o7on5UjVKwL7shAqLTpvT1xOHYCb71kI9K9qWPlWAjyOHrMEbW4+C7nSOF
wprb2eKaw8EbzXGqc/pc4IwG4liC2s4uvqs/IEGOq4XUZUgYRYlzfzEtjwSgn6gBXmheOobVgEGL
1yoXS+h+jGH7u2ncvRatqTwuHW4ULihvTvImEJhmKbOSG6YnVwirtljE9bChMy07satSuxKln4Lk
vkpWfEys4DEcs5XjZiEf+jD2tJ/eXYM0Kdc6QSWaUcM4kQaesjD84sXiVq/ybaF7r/en9EYRiK4S
sCvK0yRh1GrmXi2anhQSLkLqc+qlT/XUVMEGdrC80xB90jyUBzxvSzK6iWvvVNGssJsenXdd8jeq
FB+wt17JLNT5ccsDGSKZEixTtG05QD5OQKcHqYCeTfmUJN1jGuWnbGz/qbRqm2bhAcTkVk3Vz2pX
I3nltR70FllyAiD/aKKBCopQU1NcN9tMCDnMP76q+CT9CHPztRGiTzTyfgPaf5Isd58UIuqhiQL2
k4tXDYx5YwgIxvSmUmzcFt5vKQY7vMh/RJoBXVNDvLl3KIp4doWsVpa7ThkgYzZA4USq2v8Shkbr
VLn0I4yNNZ3Y5UnRqYmCJiBjn63IGtflXk/q/kltfrrJyxisYY8WBoAQSL+c3TU5Lc0GaGVfyRL4
6k9j0JZbr1CMbdGqa8TNG3zChI5HPgLcFiWWyazg48dNx8xqPdN3EXlSjpCj0VkX7KEJiHsQOsZo
TwoHpHujmz8ws7al5BDW58hcu9PJ83ra9BykQag2ySx7ECcfn6OtYWigo2OdY0VHLvA5aq4GXlYp
GSVjljkK8cNBjsyt0XePTeUfSj23YVxhsYo3K/81z9m4v6DGgDENop3199+PbfqF38iz5hBIK0f7
jfXo30cmoZ9YjpRw5xl3gIi81wiidR4oRvdHHnNoR0dF7o4hq7B7NhPDiala8JhNWez40cXmfvrR
4BX8qy2wqhccRV2hoivT0nh/uv59MD4qgZK0nOebzSUwh6HJSvdcURpKI3GvhN7kV8uAIV+u5zqV
DpIz0CdqaxEhI+t7PWFgvNcR1ms1JE5cQmdJd2Hn7oLiM2S21KocH6lLD+E1fhmxBjBZLlPkTn7n
grBts7Um0zzs/n0JFbEGog+4sXmaouZ9Xdep5J4l3XsIRktySigqRySTvQ2IGsWW3JWsZH6VmY84
7cj3gV7RlaLQO/esA96wB2/cyX65QR/QdtPqHMfGPhr7H5GXHu9H/MVxgS5PDHuyxPkWpFzd5X7V
uue+9h90YXyMCg24aI2+TFp81trhgC7cOdXDNULZPA+eXngCyCGOTpWVJOnjC0tt7HtZniK1qgEp
MAN63bqnczvIzXivav6wvf+iiztmQkMhkE4L4gbnFQ+mgQRYJ5wTWMF4sMJi4s3/uFr+mqsWgozx
WP8CCOCeajdtDmjB06zhPkQRWodO4ym7Ss30T2oddz8ro4EH5TXtLvAl/TlOkGzSUI9cKWotBUiy
VIwyQIAyTfP+barGEvxFXzirbvFdbsafbV889oN7nBZFy36Gffw7zuRNyxb3R2Pb4CqUVO0m9P2V
jX1zJEweqVBNAE6LgKjmBbZeN6tK7ET3rHbhN/gJj4KvrNzdlj4RZTXqatxZMKWb3+fDrh86GDXu
OfL1bpsFsrSpB7PbSICn9xVMmg0GprDDqPQ5uhBJOzw/abilkvXLxEvn0FieZlOw0ezAgKFYyi3X
50YOD3Lvcq1A0HUre6O6srIWVvLfw4NHB10KOfLjSq7qNs1GxXRZyYLdlZKtghviUPDVeKU0vRCW
QF1ReJT/LuK5ZHsTZCjyVCPfQFP26D3tEDL8p5Ljg2UKO6FZ9UBciOWMx24BsUCaPa919HHpJv3A
9xDzctMnxkb33B9U7t7SOtuNLv50Vrgd0/aTlpmnIpBXlv9CbKIyQYt/WnAQj2YT2yuZ5GdiI5xJ
gq6pKzwVkmkHWHThO5Z9lxr9S6clm1BfcwNbGvevahiIBmTA5lf0nP5rnuBNdw5Kw7qoZqJtNVcN
97JRKY8515FNgcIXHPGgi8n10OK6H6qm95odoWRexCrqdfBk5khzMSpTmo0WaREUpEjtvvdCz3U9
Dlf229Jy4sNOf4HkvcEqh0kjS17UeJdWq49ybb7hvP1UCvVnodH/1N0aI2dxOEq7iM6BpLq5GSpm
XYohSTr1VutTnrbk2/rFTMxjK1h/FDlfgSv+LS3Np5EDBnYsUBuq6dNnfnekNsUoS6U8wL/V6QZk
mbbL0tpLjkEH5dfoSvHgS9KkeRqjvN338aHCo28yrfIe/DbVT/TiG64drboDexn/8ArK7iFyh+dC
zdNDnurpa1SjO1h1o3xETXeSm+5UzHG6eAsnvdu45oiGoxBIWzE2NUfzeh0gfW9uYiXN7R6Tnoeh
0mkPRqDS67GQT16GQQgQ5OQha4zY8TuPnDSkNmGpY/MLby0Iab2qulsRvxpblGLzPAZJdkxZrd89
bm6PudYYjoiK7ImrULyLQw4HYSobNGZl2Z5aD/uy0l1bJ6vZjp2r4HTU4IdSj/K+y9XiM8q8w1tm
hMNDI1DYSCQBodwKwrWSFigYRVrmaFaUH5NeRa46I+AGfS5s0lhutrnaonoRJ+mOqQt3FirEv+9v
jYU1hDAE8Y8G3aQQMetCRjIdlziXqwtYTVvBJbhGBz2VD6nabFoO8fujLZx5SJZMlWUDYA1NuY8r
qBB8tYsMRThXmSE9BagSH+Omj4/3R1nY7mzAye2EJhmU7tkotGMSI8+B67amrm3LKJAelUDNNr4u
/lvoKEkXiHo6K8DqUTyblzJKOvh+6lX+pdK9U1nWsAR8fd+0xgo9dSGCfhhnVrawGs8XtYbFm7Fg
yeXRcCLBl8c31HunS53Cjfv+JC5c4WB1sySmixymYrOFAc26MaMS7SZfLS5jkybo5lQH7AO+JqX6
YkXFY+utwTAWP9wEGAYOMWnbzM4nMU70TjbK9hJrRbGtSaRPoZR0JzGM17rvN0Dcv18OzjpATUa6
SY0MJW4kk2b3uWkx2yrqvV/A92sbcVtRpUFoeBsk46eu1o6q2J0nXhDX1k/9qtno4jy/e44pGXoX
VAu/cNExJ4gjLOs+1mUcODhqKXukFZrJhixz8PSWnhLDEH7d/8ILaRZaqVMXgeyQv2ez3cRSVFp+
Z55zzS32WWuJ264NaqfwBSIeZOgVysb/mmOzA8REGRBhQJguElfBj+8K2isJ5Fo0zyUJyNGQEryf
e4ChmpiKj1mi1V/8MBo2ZmS1z7pehGjpSyYmBo2x7XxXcrQhHZ2wrJtN6kmGw67QH7BBlJ5kc8C9
DezEVgR3u1fcvnWwwGz/8SfYuzQ5wo2xEn5ppahJbETlwy/AlxJbh6m8tQqE8wWttPaolu/b0scP
EICaqpZg6oPAkQJ1J8dDtDFi0TvUsZI7uCTju+yPtT2IMr1jkHJ2HI5wncsWKcu6GigMjOajOwjR
Xja74JhGbfKYe0HqFGozHrPKRdI50tAyqLkaMGqjnIJaja+gd73HoBJg5XeNwAmD+NFOTzplWyRW
t/XFaNx2VLJevdpyD1hX+E4DlfzUDn2wFTo3fcC+p3lI6ii55L5entxGTeyy8sIHamvBJQ+yeJMK
ACmzrhKw6u2qJ9VVy62q++S9Y/C5sEDiiaKg7OLEiA6wyKWt34zpTsXfyx4V4IJKE4ybzPCKR68G
iBl7IqCeGFHwMBbjTeaOLkZ7A8DBPmx3kienu8Ds4g0C08oGY9TmSTI94dBIig8QUGr3I59yp7pD
tS8a+PadIJjHqEaRXiwicxM0NR4HmWbZTZgLjx5qKrsh0Ytd1JmGnWS45QVJ6DoeWoFHxR3HfYIv
2l5XJgs6RQxbZ8hjxQmUXLdDL+pXLhFLsRn4DsQBkGO3WR/Ztow8VGicu7I4qEN3MdpIs7saskqB
FDxSx2+ou30LdOpx93fwUrxEtJwFwuAIts0OOrmqjMnRxjz3VXPyXf+tV7pPWRdX/7IxMMVKWl7g
J0CWE5pnkSLKA7/Shsg8+5aNISNkP39N0exG5vfvGACeiRrk6DfEiHKsO5a1bpypazU1dxPdC/MH
jZqcHQIDQ+auC5xAckmySpXNzp57rrNUvMZqJB6sxGhedbexfqIePnwtVKudQsbYAAot+zdcYnzC
ipGdIHobzyltpS0kOEwhC92nQpoKxnOrtOIxy/P8mHoZHvEt7Nf7n2sp4OrvXnE6Ct6Fet3NPJ7G
7C4FhcatB7HQaZsSwxQh7zZQqFcqYDfgk2lKJ9YpaR1AM3zJPo5XarVaexAP8f4Ntv/H2XnsRq5s
WfSLCNCbKU36lE9JVRNCKqmC3vuv7xW6b9B4eOhG9+DeLEmZTDIijt9nH8PsXrt824+92PGt92Wj
72iq2rvp8MwwzmMOV8L//Lj/6XRKvmbgsJKmzpNy898e15mFIHsSO/+HU/MfvFfaK1SN55SkVf9O
ozEJxlyYWWvfp7r6sDAP2ten+cV1yzdFBOakqf8PgQP7T28F9Wa6Zv7NgJkUcdwFoM5DPSUaOIxJ
OcQML/BRX9n/InMyaGSB/t1cEq2TkWZ+Ez1i//ZtQBTolGGo4sNEVflIepjRIsoyan+UcaZ0tDhq
eje2TUFhxWbSUN8MX14TNyfGSylXtR6bYKN38lI4YKMxacNLvtr6uU17Bhluin5ntumfSWRvdaxN
Vw8Z9ztz9a6GWk1VwDRPfxrswdfypd3nGUmCZSiXkE6Axtf6UUuZIdQt73HvKOfR1LqImqweCroe
Lb8W5rfbmnyk9MqAelsatUqtvavNkFH9Afpyy5I0vzB91zjU5trtJ1WZD0XirVGy6Opp4o2+4ax2
RFdwS1SXYdxal4IRE1fvHCMdbmq+Fhfmw037WNeg6AfbdRyhlNzTdlqGVZvGUeUoTdDYidglVbtW
PlhRgXNAdhtLod+JJjOelv6nKgeT8A5EeAqEz/pYh649Ohj6Cx1r5b6wuuwenrc0qOsiDjcS8FFO
3TdK2zLzEwF5vkgxkmpLL1E+ZUMgMlU9rcYw3yvbFpLTj2BdMC4raabQSOAjaVbmaxhe2h0HLz9X
82hF7hxnT+XqlSF2q2OazASsRejpoxCGeXL6VrsHj2qdutkiUlvHJpq2uNnbBP7+sKRFaHWu7SdA
ma+pOpeXLG41X1RGF8YiT3eb6NcnsIXZEQTLyg23y6EvdZtwXbiRmFcv9IzW8at23g6xvZWB5TK0
qFqq+sXOpnU/WpUVGavICzL2MJuFmxmXH32mBDkqFJ69oBtCpq0240Hp8kk7ak1hPmfZsOyUYnzX
9ET/xQikJaim1fO9pDWCfuvdXZaV0xLgPCXHsiF09Ot0fR8VO2YUSaq2+7hivnasWsVnW1trArNf
jH9OVzjewLbej0Wz7mK9m5neZs67RFsJqDdzZopmMrq/yXaZN6symi1KMf3Ts9pn5DVzzWQjEa7I
sBYV6PUYG09FQ5vdYM3N2ab1LwBTqQaxJ3q2wWx3VZaw2llpH5qJc9kXppn5kF1rb125gRpXYRIU
reJQwq2y7L30chNiPGEmvlml6jGbt3S/ZLoSxL3X7+OpWevQ7Nf6pSoBZPla25dhSQeo33vx4pMh
KE51h+RCv9eHDow15y5r95XNiF5WIZ7TCyzFfjYtfgNV+tLWJA/Ahg1WUNKQz+yxncmgLQpFlbtP
1gaO+0eKbqDIKK6fKgVvOnWZyEbeRDtic214XoGJ5PkngSU/L+uXuUBvKEtE5rprK5zAdg6nOIuU
9UOW75iMJHVEe3DYzwk6qEKdAnfYZXnrG6Zs1z0AxRu0rzJ5F8qfYiTpV+0IVisQv076UNu3Mv/U
MiZy4T6qm+lPSr0btVtp36ylOWjTL7N1Aq1Ro4aKoe2taNxPBhOdij67eiUlMPfPwvxiATkf38s9
USfU8zrw0ptuPlLC25ghTe7R35LPeKQUvdr4pa+D9zHnme+hs0tKESQhw8GA567UQCZn/qh9GBND
kujwMj2GyxdBbTG9iwpZfAZEX/sdPVjFOgSMuAriJo+qTMGDhdFeCBhf4Ui9eKmz4/HTbMVfKkgQ
LWc8RH912eel9ON6DWnK9JkIHG1twX87y82iPKbuEBvKpUrjs26fZr0PND5uC4YW5eMOQqGK8dTl
Xaxnew7BwZqBxjPh71nTBvVBZOm1EVXtq9Y6RvHg6n6MpvQ9MMp+PM6cPnFfboijrpg+PTkqjk93
mfLmrjW0a08/TBF7X6rDxBuZwmuXvvFpeL9jGgk8kEVzSPXxilU61DywpnQ3xidHyay9FUtxSfUe
hqfZe8q1OsrhlW48kP4z2rp1rd2kWc+AtCsat5I7ZTIuFjvrxWmgGuNFNlnbTQ6fen/2VuePEpc7
jeiXLCRNGFUkl9BwlBdnLkPdEH+Mxtyr2UrTguITJjIcehD33SAu7lbdqS2aUEsfKm4Buf0d5/Zz
bmuQDGbRqvW0Y+q7td153K1lfObQcMRTfqMn1bfcLhpBqDveERpPDpSa1BdZOLdocAcazG/YU4a4
ET6xRK1KFRqqRvuNDsCyfeJjaiOizGCa3pzsOH2kZ0btiwKrUSa+1daoUDuQvKPMJ1/vV2uJmEoR
0rF5gJTdR92AGEQI1OxIfd5a5jtQCX63FVGSD7u6JrMq1lCzjl1qBwNo5rko90M6MWpE21X2F3Xo
nsNlJGJfrQ57yQyLbIBJZQ3EdNO0K6LYkccoBwabzcbJAvq/9eWuBAnAXcnDSrVdntEs/wR+5cuj
D6u170zufmyAR42q9S4VjzHb96zGQn1ZfjfI7Zum7E0GoC9gDRx6SjxINB0K5kkzR9TqR0WEEobA
iPrfijUHTt8HqJnKWEKuk9OGhqYw9F/etIaIcVYNB3r96DV6VOfvXO2CpO8ins+czHDNru72iF5j
kViMwR0PwITkAPgtcNnVLkdXF1oVlLHLAFkiRKyhfEsoyRGKuYp6eF+lzigZGdRnZ5XYWtK3Wh3B
aWf8sloVnmjGiPC2iRle7ZYEohe+knBkrIsxfDVufOAoqNawt6tsgtUsfkWxuiiUQUI/tcnP21rW
3KvM++U0szxNPf23lIAPfYFpSfRdl86exNfWihlW5XDscTf4kQrQlzJqp56dMptv9gyjudNdnAxl
0MPMoCGJq2xFw3jtdbdmNSGwq8VU0Jud1JOqsnoXvrrhusx3fETvKpYOtGp4VNU+yqZ4D9//mWgS
GgU9Ep61l0dPngZl/ZQPnWLY1tF62jbn4sT1HnFhjlPh84jxoh62QRy8xA3YHYUXLMY49BHnfQTz
WjKXuJ8/GSp5suAJpWRHbemduC6oGDVPzuFHYiq9Cq14oz9wBHOUSlBI1Sk/pLyzgHAw/4xpgMSW
+bFyLC2RSrGRAAz5YjvPMSh27iYDw8DKDoq4dbW9N6bNBz5iWrHfcQsMs6flbxc3iTxToLaDhcmc
HtkCQBqNiuNp33r3rekzv4gpNK5f9XBcTMPHyhDfcp72MCf7W3xxlCpgHMyB7ZmdFY5UihLxmZ/k
06K8ga3wQwYTsOO+dEhkklmPXKJLX7310VTPdv47n8+Mn2OmwVnJcHrk+JkmC2WusfGoWIz1j+0B
mCXPGLaHNy+CANGVyBLPqENV1w4MjpTrXc8vBTLT2svjWoz30tpsnHO5KtwHa8Q9saT8e+WJ+cDP
klTVe7KFUvdBxCqtKRJIiXxnWMdigWlikGCbxVGQ+ftNvM/pfvYEQwkfnfaLmqZvbm9E/o2Wye1S
qvdJ++AmPaZMlsIMXf2U1suPXeTbK7Rsob2qSXroPD3kfZsSH9ZN9RsmfUv9Wed0e+Tf0j9hQKaD
6LhLz4TuN1G8uca9vDGG3/gZzynPYynSUK6solbRRPGEu62Zawp/U669ooiODKXc2QDpDGs+Kjro
jnznINQIgqdkuymVsyUPZfUqVSK/LEzX76bvJoGZBTgAkwOiyYgP8jxWr/xfpgC9/JuZOBxB7agw
5l7+XeqJelV9qtHodWGtwYqLMSz2+7adKfdf9cx+xAdIHFz5g5IJ38mtJ+5F5OqVYO6O583Tbaeo
1sso6sOaNMDWB3yxg2NVsIxy/ZW5Q2VlXGt8ND5ZZ/RN5VSa8qDF8WDtN3Ii2CPDPcTqM01bwZK+
SP/PKLpfVp2cYAlJlF1l7Dy4Pgz8dUcTUbElvP1CzXla+3tlXhmzeZCPYgAQluoCHcDZoGN/B4j6
MtTNvh6ND5BHoIJuUu7yO4SLf0gV0bfuk/SVNHY1sZhkaSxnjoSU47oNvVJF1eXyGE7smTSHqa4H
cQGP2Wo8ejDmeDVwT/6+5fkDJjQxh38Uge2FSf4V59+2ItU8z49GhYV7sD9BuUex4kRU1nbS0KFm
WGMOsfR1udSifputce9W5y22XuoNYOV6kH4CD/rj2Vo7nhP6bnkvY5m/cIY0XAncgEk3QtNbpQvp
1G0wDOOutrIj9CoSjinFos2Cytxr26tcUymtXIoClJ93+Z0UR5RYgocpXcBiiTZnJx1xym0/ClF6
lpVqX1Ij8bOYqAwGQ76cJhz+/yPyxmfDgCeuGaOeVJtt0EOHT5Et2kE5d1PE849PhXcNzQufWsbX
pdDkSUZpb7YJPys5aHnokSS4NAw2hJ/UmmCRVzsurnIt2Q35U2MU8mhZyvZXun3/WideBsIXSXUu
n1CGFy4GmeUT+Ab8lemy0gXqqIL4Sm99NmbNsOcx6uGCHlpnR//qs/wkG2eYAKvX7MVmuLAN7mti
WCR7hIOIHSc7zI0iGHIXkmGcfG0aHmY3Jz23nLWpf/OcG7wgGrLMt0tfp60hj97GO/4wUZNhy3/b
S7wjUt8v3gjj0xeHl//LXaSAgQru69+F0+4ZX3mSStvDWZ/wRlHNfu9KyoAd8IO91MmcPV7kEUY6
pUyzqkJXo4EhuHJLSKJLV3UrzG/u2/XcE2yHr0Z6KcR4l9n5U0HAhmwxlVeGQ6z+2n1yfpEV3s+6
0YoUoRRy7Gfb7JCdo2pJH2/CwW+H9CC56zmBKEyjBMGXpZ+O1XGOSqj3nuZiO3GNWvH+8OKk+qdO
f2gyWHvWorOqF7TPG39J1TKCIfmZf05g/QcxBVqVHP5lUehO+ZAk9/J51vLWDO1TCzRQ6h9+xZ2y
AtJ+oCEHoYUcdMyGPIHatJ29PpRyXz/wJlLsbfebt2ELbFJBufelNVL94nlZZ2nTTOeVxeXxsNBK
aUBvvctS5ZJpT1WsHTz1z1psPnNn8XhcHnKnq2d4HkJONKKOeMb1p62+Y2BRKIi9PEm4gGdJjiMX
YBj30jBAs29CocMbMvQPf4jVJpSizPmsdvx6hXxs0m78gK6UbhO/m9DqPEm8mu+U/vw6MfEJjsKb
r3ZvRZIR10u+uVY+nqTJjAlzrB8oaMmg+1x6qBNKb9CZL2BJ8eKSuA3/RNbSlMfrJ7LJBeSxAnGH
isJrTacR1NRrjNpz8t88Hn1cG6qhLxJ/nuXb6/kXiCfpQ/EJt/vtbiOFkW9p8Ejw/8SNfJVUMjyL
9Ncde5PhKF/Dp/lKVCtICLknBhuRTLeyf5YOEE8HKZ8OAnBaqTrhfeHj8IwMuQ8KUglr/Gxqrtxd
+V1y1fD1UAPqnY2LTtprJiSXTpxnD4HUHvKcskck6z9GaKkIuFMNCEWLmkZYrDOfl3pjlMuEFpXI
LX4LbtwfGAcuA6AUT3wwFnoCk508LtJ+M94qIT52JPhIGmDZnvgPPrkdcIjqbo8PwomQCnTF0lUE
ztmsRdOc+dLnlaePRZXPwN0jxav+wvLI+KxmDIW8NxZJun5Wc5IGr3WF3D95PNFKeG0VS2NnPwET
uBGpnwbyOdJAITRzq5CBuqBpWU+9QDXWVzUpAfs+av8cCbn5Iz4E3y48WOAw44PF+PL8ZRhuMwqK
mXZ77ouFboC9t4Tl8iBjYLgvhjn6dr0dU60laDGDUhXyBjgNcsf5CLeh1uqJz499FiBIEGdehiQj
dtCCcSXhu0WY+382LsO94KJ9Lh5YeXYmM/GtfqyNdGf5NLnVPWJhwEWEwCzmfjSTQD4ubDb51smT
zhbzDhkkF5bBXMnPxarPxfTkTNMxXfQ/+XSXZc2PBR8tvLlW0y7sT7UNNxo/n8bsycVOgocP55ZQ
7nGNmR4/jyd3oqGfSiKpJ2Flv/FtEADp9EzEsnJVeO5szenGbfGJ9MpfRtjeFOdKnLOTT622hPPL
zpqtyE7tOx6Ps2Jsb8QAACPsN3w2HHbLfZkB67Bg0knkCxeL5FzyvDG9Ho3zj+FVUf+sBotUx2UA
g+A1tRVcbYq6KCg+pDEsnvOcZLr0H4CU+FKBSY+UlVBsnBjCHz7OhZWRWLpofK6MTJrTn2Wx7+R5
w2tCH8ZWTD+4s8emwWsgXXipkBQptMtOSriUlxhGExnrWvlvOsfkMpGX97XCYiKC+9ckmoo18FME
H9JJYImL6U5qd5t3yWskHBuEwF6qr2myd3ltHB3decpSg6zSI0eNKzI2dwvsJnuVBxbFq09e6GDj
db3DM19+snOIv7wbvqMct3AYvPvOfFbjz4Xx5lJSp84ALN5eBbG9zGywRP86YiQL6fQgg4lil6kN
17nJGLVz8QqGC4pvMno5hLshn0aG70khecYCyMCpSukXM1X07c/BM+5N4lGUHSOvpMZmJ6ckP8qM
pPywMya+lA0alOTXL0r8KZ20GnQf2kVuIdaEM9+RvcmGZ/ky5/rk97l9M7r7Fq8KjH9jC+lHTTp0
fwePyc5MGfWl3otr+ufcj3Vu9xa1Ri4kTwTbLB93MconohASQc8cNrZh0ZebtITNWoVpLiLupIDk
vCYFoTIgZqTj28FnGIAx+CNKoSB958snIc6qu49Edxknb4B/m36iHQasSOew2Lo9VrY3iy96u4Na
6kFHBFkMAw5hjubg7ZGDXNNSam+bFJUVFxF0LS+pYPbZOKSflmL9YecZ3B7KqI1T51QWarn0pd7F
624WEi/dBNLaPsSeTu71q6+VcxzbL2tOsG7flFi7sAtOvO1a+FCqRUPfdpd60YMJr6zv1pfKvgF1
9PWyftU4RUjAVF+J7NS6j6jARm6tfCtmfGS6APmd4eRUyYf0yqtSAtqgFBrVKwxAoZZ8yq2FV+iB
MPdQefmjRN9AzzugtrCGUl/F1XuDCqnFX7kAChIjY0l0Mw+HTvKyn6xbOqVHtIBcyUwRu9lAhys1
tG8YPu9e6mAiEikXlYqRV92jrY6hlOt/QorUc2VwtFq4PXQM+yUT0DUrjqg8SP/IVcygx/aBTIqS
LXns488hfaPwxRD1hRRoN/vx4jypy8/OgLC5SP9wXVp/IdtGbBJ42fJQ6sroyxlu4ygVDmk5xYwm
kIgi+SOyinxr+rhqjS/ad4CHYZxvRxNQvIlLNqFCFDICLpf2SvKnm7iS9ZLKfMQhcWg2Y0yhplfX
CSdnWOfdgJrYcMwLWb6yrEhacBTAsMWAWswwhmtFBnps5dbMvov89GTs2iEPagJkp8mzICZtpxbO
PfkAQZxfrce8QNSlrFWDvi/JufoYQ6f7nWjefiafim5OAHOwpoJkWI1CdJYEfEYRwT9N2D3QoEAW
guaCn6SCVGVYsBq7j6cU9LoaNPoQTfq01yb98+f+rC0aVxEKx5Eu9oYn4Kz5SUqOR5Zn8lLpMLpq
f5WxYJGHbdXfSdUodYVUpn2cydLFBB1nYAwKsXYPH8Tsz44GXbL4eVrYx65W77IMhMKlooSLJaKh
KX2kHbmUCqGtkYj0jzyuUnHP88PKEORW/CVxilLODP1UT7RJ58teaRknw6t8FM6OhqSgAKVEkzW2
9PxQULljTXVylIN2M41Gfg8N1d9SoRHou8MDu4XDAS3xaTPp/E+eE5lo+UlTqO5wVCvAN4MLMVYy
B4OVnPueEBNASuA2A4YGQq7uaajaY5P1V2cyAgsUDmpXXgVuTp+K3pmjw7rETh+a48tc948O54qd
q6jjufoabQnmIO+0m10X57i1QjJ6u0QxNX+dxwdNMaUutIXFsDu2t6TRO/9eikzKmqhSXOg/CFTJ
rIvNe8AMlZyYITbvHbzuBGH16pqiRnOWLqwtMw0ZHaE57hDqeRwgEC7a7hgnjq83Fq0YOsnODl4w
bfalRqvEKFNG6kimhANk/JXvKmzrlKenCQmTGXAtjX/Fln0ZSKfPdm3JVUaZUNoitzsc4tLbLbn7
18A4GdgXIiGDCv/qVA+VoWNDt90MUiMfpsRv6Bjw+1ZioRZXZh2kUXTERwkQwNErZobVP2laaRNc
zXnPsaK1Zj3IclGBwzbhCFvuspcUm336SqVKCrSZJzIMk32PFQ1LTXafO+teWtPcYZTlPFyke1SN
2lWjHUVtN/kEUum4pXleiGvkrse6Hc45rZt0bpaiPSWT85e72+nGp17AHxsLBmhdKsPdCS85DUUX
augUvUBDIAF6k1ws9Iu0WDBnUHl9R61W6qtdbPs2Ge5QhlfqCAVak4nJ9/oyPSzgXp35d42Wrscr
w8f3HrfXk24z04tUrYua+G1vnKTZRwZIZACsIO6wghjWa+yUrMnxhHR5n9j72Cyfm8R4qhP33nCZ
np65l21yYINoAqtWAunkjKYJ0MwLNCdFDaQUuYsAxlFaa1faRGYa5KZ71eseuml4FGMOhhQ5Latw
cN2/U/UbaXA9z1c4b2mLrymBlg42UhQYbmoj0jOB8xgHnvgYrS1s6gATm59/Nur60pCYr6gcNMq8
x9hla/+7Tt6lRNtoHHdT9zIFZg7DS8zQEYooY9R1ZZSTuITN2Biw+6ILlXgM1XmG8bbfS9+ngpyO
Rr+blrY3R50TBtmVxwxvsKpBhRslFfHiF6kABsU4O0qaD22yflatDU7gVX5e7gMN5H5FitCoSuGv
axKkuthLl6vI2rvMMQ+6Ou7tDU8iN8a73sHDyou+8wuNUiUZ4DhpDrNB4c/FqZGWiQZ9w2ogN6BH
n/kpIkkfx5aJGNLbiOlOcc2NGmlxG1bNZtre+LDZ7VuD4U5anC1XS94y+lElCvBz1JwwF+oRYBaN
L8bdjJtlWxOpKhGZevp3zux9giIbCUzT/Mtt80htyjMd/XctW1/0lANgIpRmaQbLl6Qe6L/8Hua7
y8jR1ahsVBqEg14vjoMxhS2SFrrkIQ1iX/iOr1tWUZ1eEhOjQCmgsbZTyvJC8HaMt+IovzfJk0jY
AAw7/Vg03U4blLtk2Q7VaJE6rpmByugc2Tfrrtuzy+wnXH710E/DrbG7r3z18KcrTCFFgcwkjEvG
o8LUyrH04NOsP1qjc8I+6aqAsvbL1g+AQ/Kbk1F2XcsTE2zlnkWb1/Hl6J+i3J5gWj1KJyfebEwQ
bX2dIRif1rRfIrN03/RcUo6z5i8zXQ8eLM82TClSeUFfGlpYdsgDuckkcE3lK8/MD2kEC0tTArF5
l8xd3/RufLCMmpZtEXiUF6WvM1g6pc0iZD9+jq6rDvve4UOzOYPPwTuCA/2u0rNbGfcPau9G7K4V
MDODi1O6oyVVnMtl+A2sKaDL6W5r2hy9VFS+peFANyXHnQqqLEe3W0uTcv2UOfWtHKd7r0+C3Pmo
5qxj4jM4FQXhxErMYP38Jd++lqI/Nji3DmpPw1puOjNCewuTrTLdHC3uej+HSMqGTW2rxhVq7HLF
dRRfizG+GHZ8Ani6Fy1MSM3c0siR7C1XAoWGz758m8bNdxZCHbQw5AdgmUTg5hlqxq2OWpeAzdCy
zyGZ9/JMg2Z+s/Q0Mgmk+jLep676K7HT52RJ70pKHGph/dKT/L1xh0spVQA+aa7ZYAps9UUePGUw
d/KNaCUA2XFYTekVHS09w6x6deDclHbCIcVdamTWUXEj7nBuEolozbwbk9esmEj247BUE7O7LLku
BFIjfpNNtc5zh7PabQyoVBmfY+43OhZApGxUzRH7sR3h2CE2xzJ4KzMj3I1i9HpD6VczgyzR9Dax
Ok/7nSnLK1AkjvcUeOyIdImUJSGExi+Hagf2rG0/y7Gwgp4YSFuPKdTiG3kJWyiwf9Sg10Av179L
kwnGqVJYoZlXRrAZgp4wpb/2BK1LUn/IME5rmr9i8t5zpwoFIigDvcIFgbCK8wzCSd/00MT1U0Qb
raqynwkgvIo7YpyZDHSg4Qni2Dr1ZfXcqctLVnTXLKn3Of5ShS4HuQIqqb7ZhXXOuPcFSsnRtHZw
z7qhwknhbo/yomyFiuPs9MsvWymvEM5FUrNawxzRPPQ8bYmGTdPpGq/2CjbAGwvKA8ZZOk2McLtU
lM1VvTrHQ34yhUMVWylrv6XCSxQwPAEyQ3pp6HZG4MI4jSek9Qm8gh4MldGSebI/vKp4TUvzgt08
4RdFNRXd1jCPNEPte2s8SVWt1fFOZFQRJL9XnGsBSdwI2CQZ9RFE+mZ4cCeotQ8Y9rzocQdSHE2a
a2N1mJqx2LfmwMHSR+0iNK0KFSDrVDzxC8ZF0PkR9xzDaqyP6xIrgWMu7RURaU5aoTh/YBY0zppD
WLZ5C9hAuzV+r4zIXoLcsvP3kcausFf0MqREodHhCLjWYcwMpbKRVhlnXgJDgzo2z3MC5mQyfTaZ
ArRdzOfWGNyQw9qxGvoQKJPjUVuVLnVaMaiekGSkzftagiqEOsK8eaJSqdHF35nqfWxzP/5Su664
FtYynmlonR9joDEHsyq70wKQ8TLo+IzDQCbKtgH4K1m2hNqoUrPtjCoQ+RSDuzCGfTuYyWXeHBdY
dzrzh0KPMoanRVNaikidRUd5kFA8AIhd3+VpXxbhsiKN49DNgeGk+Plw5xwhOXlr1AJM4LwUzV63
mg0o81Slha91pA5qY9kuRYJAZ7kY7w2ROad2mbNTAsz32OV9F1ZLXCBzpns2hxjPeV1L6+ANk/1h
c6polotzKOUS861b2o6am5XGN7dapycVBOYjtOM5flSlPKV14rAjhh3qpbVctHjJjm5RjWGRrsmN
U9BEa7xmfqqVymHFOyOvb8OOHzd0qHbEy7M+xMwCa9uLu0w0XlSJA1GHoi5Po1tb8a5XQBEBU3Kb
J1tdRrJwRnKzwL/WBEVpQr1ClHd0TM310TY38hLGkD2wF0045UPv91qs79TOdbCla3WC2ru9SwsC
Yy1NwYO4jeYT3XkhxHoiYh6JRU4QXERcOrSxOOMIIa4O9GOxjCCfa/1oTln2xEiQKYyJa98zDlQA
DoqCmtLmD2ut6Zc+dbxISdY52FamQAMdn18by4HESitEBT7MW8iV0Nio+6I3O+Ql11fSdd78kLcC
haoXNBiUehYOwKHDcSy2sINn/5F8Wv8QO4B7dJo/dg0TFC9idN3bOiW0eTQl06W9rSkhwtRj7Xtu
0oIB2HXzoJEaOxeJWUVKpr2nfdE+Gk1sRc02v+bGAB7RSZRIo7EjEtpG415CDmqcgBt2w9RydBrK
O05eM1t2KGndFub6K9MypkHkOAaGlVBR9WryO63d7TIn7UJ1MTcfw2+9GKue3BUVOq1AQB7aTNdO
pZUsISTwxbOG9DKvrLJwxcwmrCxnAUwXqydjFBRnMjLK6ZgCkV3rjiYRdb1sXttEVLKHq2ePGVw4
mvcORnnZ0aP5WQ3bcrYhZgqasclDkx0MlmlR95BMD6debZezKuksNrWe9n0CKpMyvJ5C01TP5TVd
PdqWXFpmjGYS1wVuIXiLECr0D7BIuITDDb6BU59QXmsAcQMNcIt3NxakqztIqsRmUXdOTAI0R13D
WQwMoHUaa9/Bzr7DtitPi0EvXKrGpT9pbSJ9fY/3KW2UMYsrmMqJCKwtPhrTGI+ppQxR4kwbvPeq
QzzcT5IshJ7UemvhpaPh2R3X71FX5rAWhn6NzWJ8GnPBeTFAZ05Lr/2JMeffVC/ErvG65qTmvesz
eCkPtSm9qYl3y1uk2C6rQ5U1duQkxXht1qbZMbaMAozZInemuwZTnExgX5mY3KNY8X4FjM19RTnH
qvRrMi9pGPf0GOX2aAWTYA02HQ9tEJxw6LeJPrrSvWjWWETt1rhno4gHKryDidGZJCLdzEiyzN4c
bkrqHQQsFQfb5CxPKylVa6jNIM6Y4zFwwinlGjZyi6awinoI3ZistuhHJH2wyT9MkI9sKWEREHw1
qjdPQpjiKtTatv5r05MWlkUPTYkCuFutSheEbAJWsCzpA8YEUl5jSoqulHm41r17Ji+c+1tlpYRj
W3se9IVilgv6GfYNLyph3w1zd0EZZ5oIx3IRR9ErlP9dL90VBSB4MWtDKIwmeaJFbYvgHK/OFdm8
QFh6cyzWBfx36dZUma3RomOlWl9iCJBwRZBWsWS7OXNfa2EP7xCGZDeUEbAyNQGmYyV6MLcITV1y
MFVv6g9FrxPoLBneSUXVArO8+IoLvC0hjebDVz5EOdgyUoNMkbgfIU4IYptAfwInfxqtbg23xhkO
icMEXgei7PtyqFAczbYdGptwHzzWR5bp0yNyD7a66LyXuChUPHShPhtp1+2wu8t+XRvoLjZsUOpu
61uKqv214YMBAzVF2EhA8+xNoFzapHsQqaI+JplJcR+zBU+z0eBgdPX31HYV086m522DoEbOtPXj
wQK3Qs+hrw51Gmk1qLE6T2lbH10mKXSLEqxFWQg/W4xOdkyDkDf1POoo4weKbeg4V954rGqRCj/J
ZwA6TUKXAB3rYZkO5MRXwOjxf1F2Xrtxa9kW/SICjJvka2WpVColS7JfCFs+Zs6ZX3/HUl+gjyVB
QjfQx7ZCkTuttOecy6kNyHdD+5BM1KrS2lK3VY64V96E7nqoMv8uNApymYy1K4gjL4dIZcCF+ktL
y/5oAb1+fc0sr103qTZl7doXZTj0mykg4u5Hq9n1ZtvvRxBRV1DNwIxMRX/XJUrfmjkep8vMkv6i
43QfOSZ1a0U7l0IzMxJmwozQ9KNvXlKnl7U+gL0ene571JfJRm/R7rGiQud2vVIXWo8CZpEb9k2H
1tOuS/v20loWLlSXSDvE0TCDLILttc7seD4DIKeQ38/lunQHVMN6g8u6Oo65I7Wy28KHuxFWDgke
RH3SL31ZxWXtnFBDHk7OMqT3nxN/3gm82UI8+hdx5Q3RyQpr1LMLX8GlV+jAOM1RwuLKz04q8x5K
z/1pR/llaBmY0W74QuzB+JA2g8yviGy4yn7bzsfIkqD34O6cW9+NCNO0ZJ/G3CfauvfbbOz40h/d
/LHUxwadQJpJ0eaeva7DCqnSzjxptbK+fT4hr7qQb5k8EHhQACPmtugn8TcVCupL35dp7p5Nc/Jx
BUm0g0JBi6mpG8GRtxnVzcDM9svkUo9EA/VO8+bsOkzyaGv5c7NrOcoUHil4V7EVbCSGpOQ1cTVc
eGo/926y1/Jc25pxRR2ni6uVlfvZY9N6/gWllZ/Ir4MfXWiW8gUj6iNOm4fIl+EgRerQc+bvkbmU
WTwNRZ0bDhaIFNPPGI4hvX69eT8mrf70+VR+RLZEbwZNb5JV852USGnU1pzOen+DEp33o7LK8kL0
o7i/r9NzPtFZgmn1VtNQjN/zpYi+4Hp+RDj71+Nfd/6/OG31kM3DkPT+GWZduMrG+QilCZAQl6l2
/GClXwnyfiCY4IGTh+REzg7R7Q0FzJg8BpeW0U3f9enVaEUkLmHjfrGIhqzS2/0JQxBhQEhtxjt5
fuhkYWyFfXCOdFDB1I5Et61K7wqUjelJNlIFpfWGYA+5n/98QT8e4X8fLd//14wWtkrnMLP6m5xL
xlXrej+M2vhKd+KjXYqsAGJVVMwg6b7ZpWFfmjQq4SEE6w9aCfU4Te9SS3uBrfaF4PYHrEeYeFTe
lEJDk/4Bf49nac3SN/Bo54gYsHarH6i37Zd4+Yrc+bbJFDaW56BBi5oa1vYte38q1RJ4lnRxARCA
bi8XWDZ1NZTdEIUHlWs+4OaT1bTU1w1Ar88X7YP59Bkj3GPiFt94O5+eEyT0E3bCm7bYlzNR85zd
JvX0UHJ78L8/yaAHkm6gdw8x+A2JFPoY2TCatTcZGndA744NgJA4gRNBofHzR31kpdE9VfCbEShA
oeTNs+jCNlVja4Y3lqqibuWWC4HjQg3drHwFUx612QJO2FbLIFg1kLy2iO2G3Oe52tYiS1unptGC
bPXa50of+3WXjj03Nrl16HO3OJI3ITwXJ/XWLxdqiw13DcWkpRA04Sm3VDnBMozQ2nSn/WIWP9qU
/xqZ/6aZIpEtAzdb7X+g4n60JSw2vvQwFe1Y8cr/OsdLOhZurXcRxBvuVzL7qhFpM204W2b9xUJ9
YIQ5xv991BuTkYeB6jvN187ATlaZO22CgI5VvsDngCx8vimMj6bO0l16SKBYgR77m3GVdhy5jYPC
CwybOK+3S0LButst6G7r8QisRnBkXNwZoMpycEQzQD8nABIXlV8cOtt8b6UZ939f5c24bYpXtdcu
3tkLnOxWzXEmHE1tnQ8JyB6Y5PBrlnDvNdQAQwTtwA4AhPU17uIbXy9OCaW+FRo22rYZVHCygfOC
Zgkh5PqlAbPWJLgubK7dA3MEGs5VyeCE/tp1EhosVRVZH3TGowhcHZwicnaa3Zi3jT15v4K6gI5i
+uEO7Mi88ZORgDlGKdyvm3pTJdS167l0t81SlruytembnZYwSDLIfJ+v1wfuBDEVnCVuzHBoOPP3
NpzzpOXtLffcVE29EsFrVbtfmPgPYhAf+SJ49VyfwLB/84w2cTrUNpVzrgsknsjvq3q/VAWAkINO
ZX8e8uMSepvPB/ZRUP3XU98E1UlLZYliknOmP1t90Q3coEC8RDN5BEBU60GzqVw92UQw5S+KoCZB
MHIuHD9/i4+OHr2tHNs2KHVDuf97eqt+NpGriZKboSyOjTZ843J76+TmczckEZVx/dfnz/soMqFJ
kknUjAAq8u5vjl+u9WXQekZyo9khqPMcIUvIF5W374xmOrWNmXKrzf1Il3rrqBmBCtMJbKMGVEm+
eJOPHK6PZjLuTizBW03bKNXzKmsd5xwAqQdlXFV3yUg1oN/UXA5xxchdoo4SQPbFgz8yQND0kZHm
2Tr1pr+nnJ5bk4kLDG/Cwg+5geyCLaovHXrIxpft997vbGQUPNiGrK2BJtCb5eVmdEyLfiJxA2yi
ofES6g01f+c0WdY1qSdazfHJXZr6izG+dx7yXFc0EOiYiUjf32O0gyTM9X5KbrxyPo9jcYEK1K5V
9bGx/bvP1/G9gTB0AgoRsUPziGe+eZRRInadUmqGGtWtnNErV2oovojOnPcTaYryhhIhZpQP324W
vfCNpjFUcLZKVI5r4APrOOqyS8/tIROFQbceRgylKqKeyzxvMQ9lTQI6BeBk0fMH1Zx76rrIR3sf
jrW3Nsvv7figwGFRybKPHcJwO7fn/lzN1rKt07Shotb4XOCVRXwavBYtBy/hwsG0C9AKUFeaubfX
c6tX+9GM7YOmJ0B2EOXOR4RivbFNrlAfPzWOF7xEXvFSBqCjYkiuV6TTPpW/GkXmfFjb2qPmhTAt
e0A1uubg+3QAZrE1JFvck7+uLODDuYucY6bbQMJdv/kehXWRwWAKFFjKqtykFSTaz5dVrN/fGQwT
/mr1TY9GBG8N0xxy6R9nwXI2nHaXVgspf3jI0T1RS3PKkv6cmM0XmmzvN608El1+hOwQgHurilPb
da4hCqCfZ+5miqD6rgwuLud4NyTx789H99Wj5Pv/Cq5sPx+jpCn0Mxre7VW8hECl4oKq2JJg8ZfY
/kKq6/0hoaUEPTUwdYzrXQc0oAZUZiO1nG2HFhK6SaWKvh8vnw/q3ZJJQzjcpOWbBiIub9VIs1r3
Vcud1jkujOoyLsryqZmBsiBZk546f2j2Y9QoVGZT/4tw+L0vlUcbKCa5KCVTKnpj58pATzvPaqpz
HmfkhCOiVN6mB8MnqG/nctSXTcRF2VSWX4QO7ybWpWcsGQbADLo22s4b61M2fp+UbVGdG6vl8rIK
y02sc/H3+cx+8BRyQ5eI3xEBnrcBigFUhT61cXkOVB4+6EE5Pg0+orpfWO33zhlpWjTJicQd6Rr0
tvgzZhFHvEmysxmiXzkHu0V3V5D/cFN0/LRL7Uxn7YdqRP3F6Q4ul7efj/NdbxpRNUZQnJbdol75
rnO3RTvTrtPq4txWiaGvSl8hajDhQwHmIksclV34zDWgjxjB4lzSTtD19kPqZ1hbJwdiqyOYwpUz
HICquTD62bkIJiP6ImZ6vxq8JP9DwIeKJHJAfx/eNnTiAWBUjNAzPYkBOkbR5vN5eBciUHlDI8MF
TUjm+m47e72uB73Rxecy8KgpZ91Zmaa/Mhxq9Z8/6V38J0+irsFqkxC9U8mv0ySJcsNNz1ozedu2
gnyK4Gp+iOwQOL1Tc1kyNl947HfGT+qKaDRyYFzErN4J4LtlpNJgMG8iI7H2gQZdsK8hK3kgpnAp
95+P8IPVIixASwqMhU5DoTehyGBFXlAikndrgoSL8mUfNM4Xj3hv+JDAJzmhhRi2lTP694YouasY
+9LOBAlrQ50M438MA2WTqaX3+gHhxa/6MXy0av9+4JvUgQ50QwMZAFPnXMUIuoxoPLQwnUlXBz/a
fT6BHy3Xvx/21rbSQ2wyvCy/cQOFlG91EdhAaRxcSFxF/7MCHnvjXw9TbwobLVihxu2C6qYRblPZ
zDX6B/18arou+sKoGubbEOP1WZTaiFJNR39bxPcmOh+5Hb2dUkWbOc9AB2Marywre0qHCd4Il0h+
wmWtWhuadVO2Lagk7YvJ/fglHJwmtUy6Tb51IBoisAGeX7+hbNrdtUE1XWRproHHfhiHDb1dijVI
+WtIBX8SgByX6WLWZ98nO/x8lT86JvSGtCymArXJtxE7hjZXZhc2twPa/31s37ZV/fj5I9A5e12/
v8I65pxsxHccqn9Ynje2c1RLBsDWKm9pbrBB0x8grrcugbj4bkgbi+giRWwkL/0b1+2OIGg2plFu
nGr83Sz22SnnX3GTXxUG8Bv/d8kfPXJYKmnQ8Aqvo7z9wzXuvooDAOnJI5Wei9YsziY9P6C0FtxD
NldGjh41aKuV70+g1Kp/UL69Szt/1UbZLm1GGgeADs7KqzjvUccqtq8vREdqUQ0NvP5pifv1jPbF
CnHDuxD8cNiqNZCuLbN3mBMzX5G60uqKXymA+IZN9busqxvLme7dCEHsxYTtCdkDJnh60gf6Vqim
KQGE1/dzmO8ne75vdX83RN4zZZZv9jJuKtDqSdRu8ta+KOZu65mgYahGp1VwaCt9rdXlHV77VwaB
y4mibK1BFSmH8cdgNk+ZEV2gzr2usuocgUBvc2M7ZhosAP06hsy9FHW1oWXW2U3z73Yc3yQe/LLc
dlfgQEDoFDTBIlmlt/vR16f7KsgfgDAfGxNwLj9OQuTegbO5HBZ7bwM4VWPzZIkIo02LLWbSWWsI
TdJgfudU/nWmARoFb7Z1VIdEab58BxF/1Y3lvWtp8h3niu9MUoO9npvxPoySK6cYDqGy8Efjt9Go
rmK3haNiQ6eKu0O4DD8SwHmrhXYJ+zYx1iYUVc+aaUQ1bLuyfUwTcJAxKxw60TUknt0YN9ulr9gO
/lMKJX3TLsNtyzGP/OjWDJxnPTIuTVVuGyQUWq88acDGRj3cO+X0tHTlMc6gHQaVvXEA1esdAlgt
cLR0/t1WGsqyEOWH/qJJ+hMajkc7b2+mItzl0ESbotkmoInTCnRTMN+CitzKomkquwoD9zhE/ZGN
bXfm1i2niGWZ73OVBet+dI9eDbkZhZoSwfIQlerV5EFFdjsQzMbJBWXiutWWhqHNyivgOud0nxi9
+DzO/ctsV79bJ/yhQF/Wgfk81fkfAz2HaHR/Iwt9ngX3MfnFRdIBLmy6+GIw7VMFp8QBVEafmgff
mbihU1vDmr71TSd3vutsGQVyxFaor7Iy3Df4hhJtG7f1nmums+xw6MPYUFMKtlMMwwPIITFyeukt
VD5mzTwPJYDZkRlu1I2fKfrg0EOJfPk7vFiXfvB2tcM2kyR7+G/bQykkvypr9ZDby/UQJ7ezQ4Wy
svaJyobN6CbA2OsalRlNC437MoE5YYBMs0r/B4pJYalW3QA+OfPn5N6FZXRKKbqZc3Sjzfpw0GMf
vvyYX5b9hIgSWEOzPMkgm5wkpoLmyffG5CSEYQvqS7T8GrWJZuaqQmkHnENoAkepr2uUH9yMF3YD
+Hu0Rqj9DfSHTQLZjlhuK7qxdNlaWcF4UbeCn3a3Tv8chbBalHW0nNvWHXlJZImajVn9MwME6+D9
NWg5oEx0ApXUppDf4K8jsWPm3jV/FVtqcczNYQELyvXlVG8n06b22x7lZUN32LhgxBz1SAkXzbjh
omO3yo7oaOHj+N9bw94oN3lhhCVixrJ/UEWxTHPPq+hYPa3mLmo2QRwR5aAColUvSBNfdV68SZ10
63bJg17E4BjgIejod5ZGfKpVus2Vy91cuMkRNMpaexcFz8Bln5uoOFBhnevkkJbzLWj2VR9OO+IY
ribXSUnOCJjMbH4XjnFa5t9LFl96oAlHqz5koxBpX/UxZFZN51bLLgpYJ4htIYAIDZdLLGtBwg5P
niTNzQB7oNT+RI401vTWjDFFFyJu660y+rXFeeFOUYipqnURyShWCr2iaXZkkeWUDtqw1wsUs1Ce
cK3wW1d0p1wFR+D/666PtobxKwkiiF/o0zfRbuIZDZxGBE1RajOepaLILMoflD+Pc4bNM1HeDWf+
jwVS8Ok1d7gri2Qf44QcFIBEtYjX1dsaYc4n6njIu46oWL4YfCVAW0chq1aY6Fab6X0CpV9BMuV3
uiekobaUVACP8KkJ+Bg3QF/XXZvdI3Whdeje0RYWvb9bWdWB3k2MW9OQUprVlpkx2ErErhv6sd86
WnAtNrwesF4+0pfQeUnEQvRoQme+HWY3QUfL2FedAV4cKJ+mZAPTaGFttf/kCr0a3VplYPoVjqzN
7jo+zCFLDrKXjMOn4fYVAtyyZ4BI3IXFPVX6lQxHh+Q5u1Dti6I54ds3bt08hkawCZdfWlxhHVL7
ZWyLCRbwtGnb8SaJ6gs7SWGo3XMMIOTvzJTEf/mVRPC/Z+tYTe6x5KIYavmSu3Ais3UIKc3sqhcO
5SZ30PsUd97Ro8YazStV10/oKG7kdLp9s9JT77LhbKZZfuG1/CJY6sXF1TlXmTbcZpp2Sb4oRchN
OTlwMuhRMAEuT8bd69kUw6E98kKvFp4hi1vqiYD6uduIWdHFIZiHBquAbqKZ5iuZSZurKAZTtlAN
+uGhBh9lVYBD+341J7chh5V1l5PcWjb6IC5oyOgouzVhj3OOjxV81ZpAIYPmBMbtQau7Y94bewO1
EIPapSXjEI0Z5yKBwp8O2auxhIe3GX1sKG/lLom8me7SoBwggR+9jDOCIQWyJuZBTrcBwhP2LJdD
UAyQK6DxDC0/1mCW90yP2Lwu7PfcUe0MFhaQ7wtvshvmsz8KYuwnzQlgAYIJB9Jk8D4yJVZqvXQt
PR2xnrn/OzcE8J9dZOq3qzzpKLJWU33wS3M78NMULNaGEaJVl1yavE0Qos/AiXOz6sVgNqhYbWRH
qmDcGnHzk2cb4aPiUMlPFbO6ssZ/2gShca1PmC91pH3ILS/fQVas/BIw5c/ZNvZhf2vLDl5Qv1IJ
8Ou0WukUY8MKbOXgnkF4Ea4tKJoU+NKTzgYBUb5v8nHD8O9lcPJQFHvPHJUR2mzMXTgHb+nmCzNp
dlCbUB8ooos5ty6sOP1PiCtDbVoXma5vNQh8M6oBcd4aNRz7JjxPS/jLZDS8T2bcyQa11IlsbZt0
TzEhhzy9crOb3Pa3YuOsobpMdLijXXuUyeGgr2tTO+QspUyHMpJTY0NjnLwVjZPQNrFf97Yc2rYU
tTZTxDYfmB6tDi8WxCtmc+hWtR+fIxr6gS96SHy6oJdwsHStQjvNWMVJ+Y++PGFYmPIcSme8zud8
ZXs/5XjEeACZNzaUAUeFKj4SZQ5XncvGdQhvwgquO8uo9YAd72jKe0jNg5WP32Q8DkRcMP5/5Ccr
b/4DMenYlxYcV6h2fX1VgyWvhWeYZvtpzo8Jft1BDyLs/VPtn+vYOEd9i1mI4M4GNw6Nnjdosd2Y
IO+LZTA2WRucZr/ncrp0rtHq/1MNXNXWQ/hcUY4TP65141O/KHZGad/LOaJVLYqliAhZLHvFpBKs
7nSYAOuE/oMzewJk/HUeGkfddfcG9QlNudu+LQ9W0yd0YC5znPO8TbzwGjW9M+0D1mMMW25A9KEt
rLs66H/GPoTCuk3RgEaK0/fpbeEnj2M23JS+tR3y+lKe7uWg/OGyAkW/dmjgW5KnWH5EQELL23yC
60FgD60ssAWuGf4OlHYNcvqujqLX5dQXwgqjwR2PB5ky8T2q739Fk/M9LGe07/hFuos9FP587vTp
5LikTIseY4P6Q+/UI95ouNUb4fxq7UNdZrdswbuicS86ffnWjvWwHdR0Q4fZgxg6D6vgKGsXWHTm
SbJjWE2nZgieRjfYh/7yG7bxvjRGFxEyEqMlX1ajPn+PIC7gJg6tH/aroZqRrynOethd2H20L1qR
4wGzHri7rsjuvbH6BXLwEuTtLq+i6yCo90Zr3aIRvVFW9Nxir4D27caaVpdMIrKA7kVq+i9jGZxD
ks05joBkqwuwVvvWDpAEhEzmG+mxTjn9OnIqsqUIg7JVXVNUHQcwpNM/WZjflpaxp+Rb8uoNDUGy
+yGpJU4lHOiGR6Oi7Ecj+et8TI9iLtES+F4m9r0K67umSK9fZ2eOjxB5EYTjCscZjuZiaWsaMlzD
u0Cvr3xOSzRVdGvfuWiitdBc+lxd+RZgIga6WGpXLsu13jiXaCGsfL2G4xatC8//U4f10cFdI7S3
saPuLrHx8o2BNrPVhIC/w++ylbJZ30ZslSksL1WeHKfiFuQbaJd5Y8fVbsHatsjR1ejQ+PhKr/S2
cgbs9Ae12rWEuAMLUqn5PlxuMa3cv5qRsRmSU96/1AhucLp7qiEYCQVwR80Kgq2zFYNjEc9aKFgv
Nr+foYwZSaE/7J6yDE24wbgqSaKzYt1oEJs7m9B0N6bQZrE1xQxsltcRQ0ksBe96rYojHyp2WFxv
dxJTIr4EAB8SP9k2nb2fiWXsXFZWH9QpyBFI78drv3f3yYhkFRGUHrnb2AtXALg3LZKLEnrJz8xk
gDFiBR2emShCnCNyMD4bKtCJckHFIIUKpp9d3S8GgrPR3tcQ7+LiDRuzkiWUWXLcRzHKWpdcy58p
GmPA+OQF5cPBT8q0BPGNIn0KohdjIseXS0dqaLqobNDHvPYeCNzp+PEstlaiSvHS2Z0ePsp+0Mrk
nuGTHkhAU4fTCXUkGRGrYFNrkJBoMbVtnZl7OXJ8GcnylYskdQN6Eg/PhE4kR0a1EXvchCb3lM3J
sYc1zY42zXThkDQY3WOuENUa4pWJ12G20WGHgwN5mGObx994KS4Xj+JP84nLopRNgQ4Y4cNifueh
ryEXkx3CgO5/ptGzwfYjsNWsgV4xv6vxIckpu/o+2bt3oSH+V7HiOEHb/y6eFxzFa57EWGWSA3t8
dXdWGF9qSF3Yf2SPVsGPthXOPnWOrMFHHaz0h04/1XH++RradzI7hZuuaaJY2MYRZeU9L0e3FbrQ
3UESQ0hLXzuYfskJ81BRCNZ2EnzoRHkkWxLhQTkRddjVRE7ICHijxQggKT92tHuvp4ItfCfHRPiY
4wg2iPlbUgPFih4aqg+dH21el3ScDhdZzxOY0/afprqTk5mE+p5t38zqMuPmt7anW45Ij1gm1xeQ
VIcNrc5EzmFO5oPtFVs/0HdZ9Bx3wz7GCZvaPoF6qUU0l5F1YNokbJajZvfPYiIzz951iYYYmbZr
9Po0Qjk1ZN+ipMpPspByTimXCwn09eUH5oULQWBV6HYxGB7HENk7zZKuPYfzPY+XBAM2AZXYJK7x
teqaMfHfllzQYhdodIP3VHIuiccyWplr/Tc2EXOnCFDlzAeG9JgeF5RFgw3xFZu+Kqe9WU9rsTuS
26Xc1HPvXaOqNyP3IXEHiq8cKNkcknO1cGOsEDlOPstimw7Nr3qI9nJoTEYoGWTLv5m911QxcQ8y
R2Ls5d/+VG9k6MlyH9poKFjWYYh5IlkBAbZ8iJxJMbZsGXlcVYiseCUhYF0HSNWQ0tCPKO6eJEoh
1qTxAdYKYdxIP4yOc8RGykc4o762KC6kkJg6hCfMaNcs0SkjLpZcmDyPvmnflAOzmXVnIuRUyf5u
GB8p/A7ptougny6tMbkJikfynxPR+LqmEuCI0xpitDacHa8ZV9pBHvW6l1CFE93mPDpZ5Kn0qVmL
sdG624auuFOV7F7jeHXnoEUBG29VYcxz7VfvUWy9thAHa/FIEpQuYjWZ/RJWvQfwRt56VNGlfK8l
LUJS+acYG149SP116hv7BOVZysKy/BZp1exnt4PvIeQFi5/AjDPc6NeE1uRqHEkeDv1xx/6RM8Ef
CWskdgXZg6NJ/CEWUn5KVln+lCNa0/qAK0ZzpNwFCozRix/L0AKSoEZH59TyS3knpaodm49glM3O
6HpX3TVhsMYOiVUryc8KND5G9cSmljQHvssaazmUxjWfaunTrsR98RXHxBSxZQZkK8YIayE2Tz2y
7yoaTgX9N6y0TBwj4Glk3Ss5YjYFP+WKSuTPcLzjDCTJt8jN5NAofBi20yaiIhvmGFApW08hdhOv
InZQQ/dIf9a19rq3gQlSRuCt5Qwqvb0ADynlEbNHwJbPjyznUEFUo0C3VpWGoAYlTPPAYzA/TYlx
550w/e0/KakHsygLX410DNB3st3FZYkB6SsL+sbPitWuK2Jt6vL4RN7b6p/l15hSzW/OMRWdiIxI
nAq70KxDSPA4Mj4p7iIm0H0WO0MazS+YVAtSw133fnZ8fVYab3T3mXex8nmvmPCI8LR2jpY7oPHn
bk2cWT7d8as8mEfIkzh4Nnp+YZ3uZwJHeV/Zt9hpahrIZmU7KdTUMZkL2QpfgsB4ssiKMV+Vbm4l
6c80NAQwAt2Tnpj3FfZdnP1UOLcZTjxN1cHP3GPgDYe4/dOrjqwjuB+06DrBmTcjIu0TgEzAr1P1
LUJDyCBxaozuQtYEqbl17dInjNi/6NpDTFcoJlEsHAWZ2WzotPIsJme0x31s+2uLiMUjFMruAGhu
A9E61Om7ZCB6XkzbmOxwVrBs8Q/I9VsYGDnIEjdW0m4i6q68nBpm31+X2lCtypyeAWq+1KGA2Ny/
JAymtKubLurRPonyVaU7rydLJo5l6f3ku5w3+T58c2TJcfGK4XSozSxnqctpir1poRasb1kJlqfW
4y1j4ZVam6laqI2wMGH7o6ES5bT/cMJk8lVHDbLF3M3nqsiuTPVqCJn0JYTs2EZXEvLlAV1hhKZF
B2tXi/YpZY8oLS/MqLvJyC2KIl/TRw6+VPfqCVl+Zqo2ltUsca15GL1nk4K2H9+gk7SGg3psR7Z+
znCylxIPZln6ZTHdMesSI1NxXuMUJeYTSyGuDSH1o2xNlBoOwmOtEAWTQblESWLZNGdBh14kISgP
yeE3uuOIHTODZ3Ef9MC6kNNHge4yJWpFZ2EDGFuqc7KrZPHz+Z6ui6shUIhZq01GjDEh7mR5tCYg
/jIb/zIETi0PJjDkeMom7ZDGR4BNj9VOtcUmoGVJy/wSMlaVu4NriyP848mhSedLmfnYTm+xLdTy
lHlZMHc+fQTEjzbq538sOUFcdidDEK8qYbv4rJaILyNzZUUlwil6SKhxscfE1CAMDN4R46F1Nxx8
sfl5klGbGqjRoevnPTtUlVIbJfrgqnHcDY/Ke56oZQDYvI2MoSSpkKM50XCHT5rH8URdYbL7W13v
JV7DvYfsHzHrDbousYtAFCsFg2/NfnOlMsNGUUv1YLXllaXT7CevLvTusSVuLbFzaai4XMQpEAv5
iS+RakX5wB+LQ8AUwO0hp0MGVKZe+xVoxTcQdTeTE+3ErGvSC0Z79GsQj9WdRi2brWKlLTpz414+
h2iUr5jeT1mngJqTn71IhoTRryghSdg3V/GuUIguElIY3Gngc/cSjgGQ33rkDmLiGYtU7ilKW4a6
wxqBJtnKIDsYnDRgKtJuW1L4lKIlEFceGULqzKP2JBVnmXrekvVLoueCIEmC04LMh8ia8RLqbBJ7
EkOL3y7Yd5xOM1rozqjtANK9GjiSLnYPgT//Jcvf4wYXpW0R06FF0i9+YWx+5eMfvTMOnccpZouz
ryUekRQrC4L71zA8pAsCfGhywDTP9zaK+pIjSZBTtfcS0evShQnf9WpicOLI1217kndeTjYcVA+p
/R0kWpBzBn6QvjravGvNnxI6MN9SgJagwOuiO5cjmRr+Dnm2ta0eHXVauLaTHSMxO3FdRDuTmsZD
JaOuQY7NPWre+jVlTzlci31LvJWLeIHxi0VkEiQW5DhKdCUxLRGsybyW3g3fJvtoy1iCP2bHNk+I
1SKCIJ2xKRout01PDv1Lhr9EXKvQxjJB9HpgVPJSEnHpUFWlLqqlBM300WB9RGiiofu1xzTxQDn+
DSFyawUEI95rLCM118R45NBh0mLiuCEt97g+SbwYyGu2T3jSxXCg2WdL5m7tTro/kaZyg1O5l3LE
pEY8984+Jf7BXYp8Y20fkoDXCMiuSOfleZw+2S5t+KfpvaOR2FeSRIjvIp8BV75nPyHAtmlfw6VQ
7jWIRSVTZv9KIqmq+DaMuhUVjlUfP9pIShWIDcpL+vMisYBEoXwmh3uAAC8mgy1HAJLQRUaWHw+B
/sNaH+0TDfgOPTMuTq+3R0kPjAB9iUphmX4MFk3S2UJS/1X0ZB0eFAoQmDgf5SMWmRVre3UFPX1T
0niI7foaDOjelnnX5tsEd5IOoAPK6KG1nJuRm2+v1dfyWgYZTC3RNRFiiNF2kJwutD+SDcoorS7b
t6l7LeGEhK8ZaIeFLlfD5G4tStaylSUddLodMRt3BbyVRvMwaPE7ra4uXS4jJCJnH9G+bKOzkQyX
rhPZXRqlp7L6nlslssLIZAb+vqp10LKEzBW6dPgcfkqAADJX5SCSe2RZ0PUbrbmOMkNqIEyxONki
dLa9ZVwQQGbVUwZTf/ZplUYbLso/Yo44dA7plm1lRyjqlymaYGT129esgLhCz+uNHBwOnXzZXeoL
WW0kBrZUIiqSBI3mB3KVKOeDIjQNELYNZEgqzd6VnhfnzObWljBhAkwwKUTcma9KexGrohWUR1DK
z/QWUZ9vM3ecUgXD0kguzx9wZgTVjHtmR+DCOX1G4xwk+UxHEk8uQMORax7XXE+sHNyDnVqKx4EB
F1q47ylbEc4SufK6kf1Hdre8OdmcTk5qKenl9Y+u6B/QUi/ElRkp8RPr/f9b16LcyNYCqyy1E95B
vi9hED446G54L/6CFuVGitx8KpuzmO8zJDL5G8ckNh675AzRhd8W/8VXcXG8EH/pUc6bWwQzUaNU
RFR1iY4HV4uELOwgh1pdRVAh5ygYrZ0Edq9VJAOBPCL7bifBLnUUMyZDdcuDROF6n25Th4A4OcsO
5aP4uTmhK9FrWl1zbyB+Qtw4B0P+KR8rDomTzVdcifXJoiRh51ckUufFcUxS1+KjyvaeJyL2iz7Y
yMamsC+3Q/2qM5J9n91pXUkyAWSzO9F7fu/a+EoyGdAVxLX/P/gqLY4OekEuR1ILGRwVUIKUnJuu
sRHiRkYNphvxH0oDmPHAqvMCmDr8Gv+VogmfyXFiZcVlYsIhjCLbBDqYRZBNw/wYhHwS2qY9tpqJ
J+2SRcTSa8OdXaidzhxI0CNTjjN7rckwnp5zz4EkcJGP53t02d2SQEp4RusH8mOJdrDEDcEhTkHC
78hv1kt55tXJuxVXMf1PB8tHdEEszARJkiE30ryDp8h7kE4ijmBnh2BSagy9Wz+kzJHvoh9ePUlJ
pv/Z2/7ZQu9jKJ65Re9fdwy7X6wm/5YritccivSK0IvI/lICB5tjxoa0h+85uACpYyzhNS/BpFRF
uw/Lpw4/lt7liju58gUditWIlZIJchk8+5JikPxB90JZLgmjJfC0wqswtNeeMaAv/3olyLaQXWm6
0wEr+/pc8yENY1HvPfABseUfesJZsflTb24lEchKD/GHZZ03/VYCuJDvMdedGVxRHpF7TfFmnhQr
Eu3AOCSPxJKJqffn7MS7S0xBnUXPtkVG0QDxL2x47SOW5N/XbEmMmfgoknCg8WKcxDXzG7xRILJy
cXHJSmnaXvaj7F9Wufg/ms5jOXJkh6JfxAjaJLktb+XdaMPoVrfovefXv4NSv83USK2iSYMELi4u
vAcci3D5pG/9WtwTATSj/lGiZHO8yoYRyyBwB/ak9nX0RO2Vo0vGikUn5zhFFvygL9OeQRuVi+3T
buEDngR/IgeK7LlyqNfF+K0ckPERESbk2ORw4KwIwV0UOTGBNBDj5fuPWNcGgI5uc+JFsxP5YEzY
AuwuVp7BBWWA+EnmhTXMv/L7fwtOVrskTvmRVemy4WyjFfePv7dvwb0EpeIhZS7yZSwc5pFntVW1
QcHv50LyOFxYEnnc10F9g/cTRw7nWh5OloAdICKH8LW17KeIZAunmnLfRlhkffpUEywkEAZYuRPh
mGwanWx+BUTBKmavcJ8+iiiLflOWuvxscZ7Cx/XT/cc2gjCoH3S72PvkLZMCWVfSqP98eKuxVirF
X+neKFHeyioWyE0WLY8ph0h6B2WQ/TQby3qESVKxUhhX2ZAMlngCMnQMigBdGHPxy+SUwWUGCWFb
SlC1cCpxPVxLLJwobBqcfybqLfxSnCvgRlnlHBMyizdjA+42mC+sRK4pNpW3jOC3DfMpmeJj6pJr
1jR09P5ygHEVpyKmZxnVVGj/s2GkcO4G9W6RmiMuBiJhKf5NB7wHNCYZIB6RBxWfi+LhfVNiLtk/
S05f1QJNU7YCEyahYQB0kITzSeL3Ljnj5+xBotgPNdkz2YG8/aDAhThN2GuxiX4d6RfOb/oes3hk
AJVY8cH0NnJ2yr68nSvi98tVqaVaab5FylC1/zHqElxkeHSR8VYTsC4YDAEE2HSCbSrGnjeiSHgj
kxx5qCESYEpsLibI75hTzjboWJyw9ADDqsmsyDGII1BOtEiCWOTNEchAv+N2IXmqbAFwIoJbyvyy
0Hkhwj/WdzJPbvCiV1cpg+d443hcSXjIWYMRt7EevCqOJ//FDunGbx1JIu4u0LH48wSrJtwMsW4F
FBCiH+7HUIQ+cxl5W9PvHmxTO8JX4rcYCLkWq09oMlr+LMc1V2MNSMAozgUPlOTjeuwWXOn+kJsx
nTYeZQV4+YUPJgAdZIEjxT4GPUEGgwwQJ9lu3G38ZbYvww9tQYadP+RbzIhv0l+OwZZLIe0uh798
xSeDxdYTNEmgTvwQmokRqOX/jnVx7G64uCbLcMoeZJPcnNAiPogLBJlrJe4mjt1KFhlrroHIBorg
YtN+Vi+vyGq8mSMGgf0UWPcL3eKFsCJBKC+vFHuPQZUjq5vo4Q3Wb9JuqXuXZYcTWNXHLNq36JtK
4CO2Uv5doOemU2demOkUC0QtfmUg+K7TlQs9N3FSsU/YEcFcxJ4HCPujK3Zv18FRUs/4CbyZ2AIc
SgEjXY4XyekEJU6Mfof97UkIMOAY/wKsQB6TUwbQTVAulkn5zwvnNd0ZxIEdX/8ki9hHhEo8Fqah
gDfIXfTChp1wM198yLVQ898Jf2hS3YVLyNLkYywuLG6mezReJQrpf/GCuKICNcpi/XfE/7y4RI/i
n9i4OmjIHgR55r2wO3xJRpg1RN/jvfzdz3JwLI6UzNzd4n/qbuWkYZXIA+POA8TJCMsJAVuCXVXB
34j1L4npBFyQGE3CwQlMl3cSCIyzZ6KnChNOkEZyGI1AIZoxgXIF2sSxkHo1C0gJVaWIF8SAsSC8
DQ/EMAs3JrlGKJZwQd5K3IAisje8uHih7BuJCgAZmEqe8t/YSS5FsKNK6eci+ZCIxV+gMLPjxcyK
9yguB9/mEfga/+V2gtnwikz4WmwVTiAfpMB6VWzkBIm4k3i/wnx8m7PotnF4Js4guqXckEm2LMab
a4l9n92XBLFGfsHqx07wRZkXDtvKoZrAfwwTGJbqzSODXEoyfEad+qrDCvGxUrLnC8RXEyOTvSrI
GCjIzEZAWfS2IRgY7heaFAfEtEsjIxFW+943xDKL28ha4E+AiVNDXMF/MYKc3DQaErMmkyn7TiaK
FSHW6+fpZU/K/XliwQ+sFndV4kJW9UD5p4afYw/VAZ7MDan7+bqcY/TA6Mo/GDQZTnXlXfkf2T2I
aZ6wQIEK1qr5Rf65cY6ybGTC2AFsBHD3g43uNzmJG8kH7Iqvy8ZHiYyOnvzL8OQg48vVeXYuhguW
CFGJTTUuJlXkyc71jXNvWljevdXW98K40uPl4ZbOcLv7oqMRFxy90Bre5Qjr6F7KyvsxkPKYcrLI
hiKQI+8oJKM5LQ+c/GJuBIxiEGxAZcmCsSAFQZo5kPGPb1YV7Y8EnD8A3+M7XY8uITE7aQgulnTO
Dk4MVvGvRM+pK6Uz7+K4sqclWu8n6w0X28+SE3dhYDBQ/FcnlgaPDTv0brt3hSXBDMi2kUUCHIri
LP4cXnV618/3DDfPLxuazSM+vzwwnjCwMRZLHFs2Cn/EPPMvmGPJaNUoY+PLcbPB1O/ROpSJlwSA
z/vxv6E+HcV9t7wJN3a4kziJtxdITXxdnkfMvJg9zBo+onhrrAb+z6LbhoX7yBD4SXTpA9HTPAhX
grvT/Xvveva1NEP0j7SjWD0BGLjjLbfmnH/OLKp25AhFpxCeKugeB50A+w3Ng0BdlwHxXw4mgcSj
HC+OQ8GHVrrsl6B8yMJ2vyz+ykGnVXwL2f6CH4s7ZeIj4dZsZT8xFWC0MsuCyDqPcE6IuhhwrHTS
H2UVlHTIYUXa9M8VnQx5BP6RxBoBEVpgqygaSHbfCzbg4AsvDZAR2SHWVzGg6ZscMH+pQVc6wJX/
B5BWP56cf0wM2YH+PYMpx7/E97LlGS3xHP9tX5rNPNXkGVhvsmf5Ww9jFeCSEI3XlreRpJ4c2NCO
ZWL7Ijv7XnJ1s/wQluFqAbDo3A4VzBn8Hl1zFl8cnXhTJPDOYaGds/5rQauQ23IPWWUSwQAwsNck
8JWw7Z9b60H66GNyeTjDWTncL1V66Qvnb2PPH7UJY2XKTq2y9hIhMIKyJH13/qSodJ82xk7gIgfG
gYIvKckUG7g/cv9IcCCGiuWBaCp2ob0TPpF825u1v0Gin2XPE7p6C90/8PPIDZR6dHM6WsTJAB+C
g8CjNw96J4GOvCYvxGSKNRG3mj5rFuLC8m5Mj0leQFK0HeWuNNlBUfieveKS162cv2JxHJBBOdMM
4GdpchKY9N/2Xog9ZXpIkAiwkWq/+YlcRot111Qnnh1TSiXqXWlSTNP8TnRaOukwoyG28fDiFLAN
XSgXRPbMJV8Q4ywDio3jhJs5twRiFwjudjEyyGxrOblDqmd4lC3jxHaRr9zATOMong5/zIU5yohg
xKjXVv9HNoF8kaMrwlUXd0cOHf60TP4U8OLYyDwuBvTZx5kVzhWPQyKC798CJD5/7LqsR45l/hjB
BbhmEnz+0pblyIhbxDqWSadwm/HDtZabY8jAvRK8CTlv4G0HFVjzbYDFuPxEuryHPFI9vkgGHD+b
NSnWiddurHWPzxzGX/xO4EyzHk/C5BAMEwshRzMMJBxk7APrhAdD8GIjvAgJECTRL6E4K1hAU+bb
wJu/2Rnd3vStv6YL3pbMy6Tst26GjGZ9WbA0ZEFqqbnjuBqDZ45vcl+Y8RubTcaCw0AiIbE1bb0Z
yboJvCdLRNCF2s0OLUiW7BJFGtWAwl75xHtf/dwIqIdLPRmI43/pbDeurvm3iCo0CHQR62X+xNQz
PraTXIQoxIPf7DlTzW+5AvUDVOXccD8Mv5wpE5oSI1UQjKCkISeNzjGwdLm6IHWyKiSWAMrn6ql+
ywsU6VNZIkarffECkvrg2vxh3KGKX/3lLuLIyK3JT0tUKDlJxtzs3At7ZDLfEW4gH/YhHpsA7YKg
zN2DTKderyXSzJ48Y9xrDr7TQMEZlW7VSXx0rqK7R72ZeVaLlt545Ny7gqpkdYNQmiKWuOCuYh+R
39rKPMvgyYr88R+Zmjo//UtgyfqXiINvCjyFFIrEo7dBpFZKMrmSQw2acSP7ffFpUHKLRnlbHrq7
4WQCpjXoqE+mtuZo4VLp9FtIFqz80BuebZJqgr3JULKW3fgBB4tjmm/Lbm5Uvwv8O/EKOrg+krbE
xZRTs9CAutl97OTR3vtdsWcfsL6HDmIMmIa+qI1YW4wu3+ByErb2ZvApHK3WAg7GDy+EJdG4tBvA
MViMA3GyNkcbOXuD4YnEEv+Mvy1fSd1un3AAyEjIK7PrSZYz5PxJCQA2oSJA8plhrABaWDNyIAns
J19gXCQYlTeSo7HW78TIMpjCLWx+uWkhRz4PcStvwDpzdT/T1oNlX5huybwl02ce773oz6T5e0HM
ewR5s/CZ23OdnGo/8fHkmMSl5GIuwCofynBW1YSCsPpdZsWDg6dIhxIaClw40DAvJutXLsGa/PdI
cpmfS0jOFgkd1Pkyuonj1Kq3klE3BXqTlu0BBUJH2+TFGQ+EfSCh5Ghna3cMGdcEqsW8tGABPkUw
GFrMiNxD9vnN0Oh0BKZhOC6vLCuCQQo6SNMka3EVKIQw7lEvf5yn7tmiTABFLna+BG2mWj7cvLs0
jX8X2LS0S0Nyh/AVvT57IPP/sLi0z8hmDUyPIrihU59py861quTZjIN3F3hLIpPJHq9ycJaWf7Tn
5QOy005MXkJj12mkDrOkWs/xR7pdxscyS7hus8uC8dlO5/u6nsdVBcYl7IB60h+J100cSee5I6T1
clT4GDKb9q3o4dNh3Vabkuvnfr+vWu935qbvdZp9VPDdtAGRV2P6LzCCF1OjZ2uecRxaentvFctB
H/S7gaYpq4luWzTGSz9hBVBg0KAN3CDXvB1LrGPqRVvYRkd8VgGqJGfGFLRd/shmMpo/kz5c7LnL
qLJyzm0d7wkKphmz1s39jg66iOrW1raCoTYMb0Esliv5zWLm20Fi3stxeBMwnJ46ZcBE9TAkBG0A
SOxaSsj2U073KzRrJMjR0kIneIgOmQRv9BFm1j2dOlQ9dI+jbj8M6LXeDmtCYEETBf9JAgI2oJ/l
HeOhY9yXHI4Xne1K87vWqpOEh95I1VwOjhxr3hNpsNEZH71q/s+3cT10aGsT7aCL5gPll9+NOTyT
N5V560hoE+CM1J2pPP4FsO+Nzn9paQJjUjIBejP0UBdmKiGxPoxb45TuXs4lrIykdmt6VcvLahyo
bNml9ukiEb2EETWU7O1hbk7ynpIVjEfjP9kh7ajhO35LAJ+DMYXpr5aatrwVJjbnO5aX6TrhKTht
c6LBMXn6s2C4EPJfrNjH7aI6lKgwpAy4tF7zZTiz/4QmBkGKtbA81pQ3i8cuvoRgU2K56sk5lFLe
yV7Tx0FgjihddpLfHJr4KScvWuKWIGyQnfF7FsO9mGbyrYr26BrVLyEmL4jZgRKm24Rq2hrPy8vh
QbnqKxRmIUpIwq8N+kx7wTKlTPIQRa9arOC10coZKydpoC5xT1DgJTQXQ6kyC6FdrdrlsAaFp9FX
MLJ4uLyarzwqfReO9DhZmSBx/CikNsHMBKQX1gUvTm9R3fbAaattpCURhYjokugDPe/puQueJKcl
fo/MWUreRErWhCgj4ShHM08qOXfZgFIeIqt5JCMyTjP6QNldR4OYJnN4LPs5racHHWxVIDxx6ySG
XciLirnTKAnBMHFC0tDg0MEJqOnTLbgMxlY2ggujhaycPtJfBr+TNScZWTF2pOM74FB/GU68IHLA
EnOiUnfuMlgdnMkKj3hs63c9GDeCMLlL/sc0aKSwZMVvTwWD0G/gdZxCTuV/qZTS9reSDuQUwhk2
2EwyX6RPXLd5y0ZKwnsyBDtUtVbJ8FRB7uGo3TUhtI/lnVTEAAktMrontYwbydcGndoECuX0MMB5
nwsVsx9YDPQVxS+Ak1xDJBLYKl4CgTHteB0M1UaYVbIIZ6mNpUafIeKJuqH6EghLBk4+ZVLR772X
c3i0Y5YpiFxX/oKTeWib6Eygx4o9NDQ+wDsishOegtchPeMWcSfbrG/DV+V6p55aRwYj8Oqt3ZYv
DKSepg9e139r9D+MmbipHnZQvgSD7wN2ee8/MeoLcvWQM4uMGCI4LJjTDZ/owB/JH8sYcA8HpoaA
WW1+EhRb7uEZwbtRFhevCf6iZbVxc/rnQK0+isMiixLlE8oNgsPIEovUQcgGXEn4u3zIT3IXfTny
IT/JSKd5/7RYk+SEWZsyHHII44HwDZl9PvTG0DeF4exvt8nN7Ty+hA4riQcl0sz8hqKTqj/Zib3u
jerIC+rQDhzYM1xS6kGRTjq2AT3OqFWF2nZuE3tXOiekAgS3rrriIQ76I22NngTODLz5LN/QdGrV
RzVQmvkH6293ai9LNViuodve6i3lW2BBe6lFSHLYc/EsryjxUFrpMKjKNyEfydAMSFOdrLCVSYoC
dbBAQjCxiCNuflwneTkH/Fr+Xe+oVc0BchgKWxfqenRNR8pBiS4g1lCrrEJsp4w0Q9THeCVR/8VK
+DfiijbWoA4yphYHXHWHHyGuh7AzZE4V/Y6aHOAL2jXt5WInQsp86Z6x7Dsx9EwBnNKN1MoLUSWp
2qe2pguU64wPI1QdCR7h6fDggsWPZGrycrnK+patx1Mbg/votNWV0rOrZC9lBWVTtbXTdqeN8Z4D
xiSYUv22ctS75gHyV8MxpM/trmzSczDQhoAES8xYtu2xw6Y7sGPkPCKJJLvQpSEGTpAkn+Q88z54
HDl4dLLt4jpy3ubIi2vF8O6oaQ+JcWtN3K31t6HT30uwElTA98DN3qTBaqMLiop2Mgk8Piuoc5yj
ohaYq0P+lDVJOMk0SyTJY2FKhfUiQB8/DX0qa5qvYZ0ZFaEj4viSFqSzGNiEMLPxg4Y6v9GybFr5
teBUqFQ+i5c+EoLejIR+V7TfuO7YVa92P8UF+5lGohlL0wRPhM61YOTA4aC98fSSoDXzeNtxH+ab
x9XL5J6H4Ycgpb8Cvb9v2LWBGB6B/NFn/t1lZ6dwjgcK6/uR9EG4TVsVrPTkKgkWlliqWsSaSKqw
zxgQ+a3MIY4+o9Gq8lb3Ota1KyExjyKvnqpbrBEny9YnGR7T/pdB01XwxbHFE8XN/CQVk0brH+Mq
n+h91MLqK6gXhFgMJOoY4q+PjFI50l2Lpd1wUoh4ZJF4R2KFfzbFccL/Jv2d92I0kIFaETkwC1IO
AYxeV18DXw0qi4E1Hts6gAROP1X/q6ATUdODH2Ke+DJzKDtT0tjMGWHYj+cCGBwQwAH7JSr/ZbNl
JJMq4yumvZBKYdC6lGbseYK8uXmAKFuFMZ2cPyDis/BGRK5W+dKeakMakoLMVZSnkKVo0+cJh0k2
wVIRKZlwAJPMfYSrnLrRW5+67ckv+jPHhgLh4K2kZFPCSSHOCh08zqFj+AgyDT5ls1UVwi73acs1
Wk9VWD1wAOvG8GFlBsUKFaHhULzQ6wdq0Uh33RACVRz/qRCngOM1EhFq8ZYSSh7Wob8kJQza0S0r
zsQxrIh1tAxvkFOvtB3W70yDYoo9wUuQxqgseyfRu41B0GpNO2SdFq1pI3CUfUrLjnOY01S4/YaD
9Rhl7pF5f1NYN9kSNPM4d0yyQLXG6F8kY2DngC7NUB5Duz31rk8errROId2SvNj4CnPebQkQV7Ee
2g5VuLhzAOpCn1RM4hmnYnSuHvD6HM3lC13Q4L/F42/ZzI0zQR0Lk+EqjyxSOw4hJkV1VFSzMIvZ
QuA4JKrMA5q0ZWYdbzp7uSKSQxmS50/Uw1uvdUkvBXTKgFogu3d6/0hLqa0901x9DKO/CfK3v4Aj
nYMdQAWm/deGNBLciECdGjJFTmt8Kk4JCZxNM9b2tGHo1sYEdLPU01UZ7r2AWmNG29ok5gQNlT+u
/UY61iwQRfFNpiV4phX9d9+7uxilPAwx4tXzfpq0P71fuisXUy3fcDkmaVy0I2lBTizXES4qnDfH
bJ9mnZ43HUVMa8OnNxKNmcfcg+CsZy+W5h0JxSD6AFElUUqf15KMqR5SSTX634lZXW44ObvKm9Jd
Wpiw0gdY7/VhpHwVKVoa32ieT+QUnfSFvnYx3VrrIkFeOnoMq55WidHw7EeYnsIxdwTze9p4wPU2
wxS4fL6ilQuNw0hfC4z27OQ7G8ZdMtjsRRzlK7Wlx65JrDVaZBTSk3MFtscmUyEvwERbg7q4gFRY
PxS1V3U6+ODjEN/JAqNOgeMKcbtGpQd/QKeICWT7hqaJYz9zWANCizOnhh7Q2ncvdUdCOrWlWAAJ
MlJ95jv2S/hT8o2GdjfxMO/cwbyT7B4pwz4IdwsUFLESOmX3Qh8X3pmLYy6gPqLwaD/vBBjr6c+k
/KPneRvREOnt+r1JkAOCFqPhr3PLpDWaVaew5wPFbtielKpfKoPEmiLmepZwx7SmB5IKTVBeFmFs
1DcwXdjHi9r1VHGAhBk0zmkXg7bNw83xKxxnL4lNfXIvSd5vFiA54f23o3/zWgUfl3w6nYaYC4oD
mQLI13jHxaUnTsUHIophIG5Qn9Jk6AW4lw8cE7v6r4GvmU4z8BBUe4JJIM+1XYUHQKcJdr4krXiH
IMCVQDAQvjtjS9sh3jlY6As5mLROr5zHNjmX/JOwZf3izW6NLRS5CiphiyPAI2BzCwe6C5q1BgEm
V7f9ic5wwM6SBIt/x4Q1goziHSbwaOMq/KTHvSQzWCEV5xhjhsmXuFpAKYmCFgosrR9nDEGkHTjr
LgTpBbvlbjc0GyZOn2zL2romIneSwAL64R4JU5gkYyA0n+gR7yQg1MmYaoNoSXi8soYIH4h5v4XC
I2eqrFpKU+MvsKGIHlG4mD4YhOJdBUZx1fAngtBh2DrvdXXd4S/u01mCRjnsUT5dKw4AFUx7OZQ4
MAS0LvDZljRHuIV3l+hCglR2C/GtFuYPqVaeormhTR1WJO2/ApqtKqpXeBYxlfwhpCV+YIQrA0mI
SCOupxgDO0/Wty7H5wH+b/st3qWEwBLiyi4TfI8nyJLxhgEQt0k+d16W66IgPMzztorse36V+sUh
ynrUllQNqovn0s/a2Q9DqcZ9p6/QKXXMjd9Yn9IwYef1/XnOzbfG7mnORjtThdyAHr4kevgbs/wm
OETX9hsaitN4zKSjYqxZ4c6hin9jYd8GvX6PzfnTYc+0MBdpEsPu1785zyDNq9vaaQW8HQ3zucNQ
00jsNei6Ux/G1zKnhlueW2uz1zgdHw2XQl2jKO7CvumfutY9wwB7Y++gR9Tm/7kZzYJdC43l+I/4
eUPcoWeYU2kUmPsxi3daAKBPq4jQab+jqUS8bRh5YgxG68Y6fZ3qo2PR9Q352QchgLU5ZdLKZDVV
yECYpcORDipiUi+O53qdvOCDDhf5Kq6ngzgkmolMS2WYu8miy2zkFl0HV0W/x557r6lsSKKtuWxZ
A55K9wOAyROd5N4SDW0zZLz1Fd3s3G0nKQRveSLcRM8HGq+XGn/dFtGvMnRgtfK8s5bYK9rnXNzC
zTdFyjLovBTcQOP4sdAi8eAkLead2N05GTaV55xoRrO2mvoZ5Yr3GyRIv0drURRl5BDT5/nFVXG7
cjWN7rqLicEXnbcEE2ZdxrrcR06yQ7jEXkXOPCEKY0+nYMz104jhBVCF3koG3DaT40DJ2tqiBV9Z
hTxpCdtbD9jdtD3uipDKC6/cemATpUVmu+tDRJX8vWq1k5maF88vr2WbfZiEx7WrKHx2Ypr3OUdg
rjX9Kh6a1ANEzicYr+016u2jfBZlBzxJpOsFF6+czlZX+GtzLChUAgUeJsiuZnCafLj7sXVM2cZN
gbaFItLFYx1QWanwclVGrpFTYwH16DN1RhD44M41OfJ+eJ27GbjGOzgATtRtXz0vfFeDjnBOU+db
K6n3gRv9Icd61xjBsS26y+wuB8MySXr526VrTlHXM04h/dGWOw3YGQfl3uUWbWQO8EU02GgNRtdF
K9+az7lCp8gxnkPPPLuIv0VeXW/bCNEae6DNoodKrFhlmcjIh1eu04cQuzODImi/SzJXdgOts7en
Y9QuuwmMXmNbGSQr6NB+DdCb6wghcsqjyZdRpgIMXfa07KQNhUuZfWuHj8sQvFbZBR5nm4MbuISL
VvMEonyt7Z48wHCMs5JcFPIv9InrT47pPBFuGyFdcW26qln1lba3X4bOWh3G+kyvW+oEo/6zjWqa
1VHQi1tlV3A0mqhCIDI4Gsn9IAFJHRyacFovYfcB47BcDcyGMcPXHLJmBch08mmopo3ZnaOSbw52
sqqUxEpixsj0fU6Zm17Ol8BYslXRFX+bMUQSlpFy80SggeC1t816Y9pUtVpRuw5q2vIVQ/83zYcH
WZrVlD76lQo/hQUtiaqJHOs6jetno4oxOrAuO/ML/axTEiR7ZPwo5VQ4qoRfsoiyKTYOuaJ+qw11
mwPe+Nvn+mvN4W/12ctCgrMrvZcWwxkHKGp0VKhKH76qApcx8/RMQ9aXkBZoAiRKDGZYsHGgm4pr
Rk+JdcaJFszxds6tTdF35MwN3DSjp0U3LVbF48k0q91UofEhwD+dbGgqG6lhbVrZn1G3sp3cOx+M
cF1YSt6MLuomrxbEkOtHaAWlm5nrtg+H96qhatbqcuQl8vYwuM7FUCX8RNdudqqknUMKTlyDYvk4
X0DK6LMtVr+P0qrd9so5i3lNF/Uguabb5JKfQelrnY0NzBOCKifIThOdwbZNHEQ7H8whsJtTj3Ld
1iLUX00mSj5zd1hs1zlPA7Ij7hx8SSzhTZmxDVqz35Xm8BrS1J6GE9DeGvR555EJKUebcwfIIJpp
aj6Gx4HI1F6QfJnGr7j3HsoSzm2TFuC29Flby5FS6t5Vpr3RHYrug/c4XX6jaM0SHuZD7KVwgHo1
ruPBoBqsNpGsnYLlT9BYCFCChvZm/iq7fnSLB2InlB8G7953DX/rW/13Mpc1wiHm6JLUpwdujGzi
X/HllOlNx5xGjIhQJmcnrndeNxyHQaDLjglMN1JNMrVsNRp7AYcDfJguib74tdJLvBVwwK2ZdUBS
beNP+trXgtk5eO5goCjZ2LUkImmSRmvgOrx3FzRUMg4kvVFHsuhgHIzurtHana88iKieQWfYuTM3
aZK/do2XbwiwZCnsYo2LLF4f/3ZMS/sPHFJvtnQHT5BF8CjewXzVhge1AhyuqVEXVwu1HPZApQT3
ZNntC4yTziuPpITdOfJW9szBi7AU0FUdv0yRL6yCaRXF1l3WDI/GQH/Rpnqg5udVC5bNFNIxoR7e
6t6CtmptI6fQVhpCXOtwSP6GCRC5pMNzCvE+yvYb7jiS9bsOBhL57JksLUZghXbzKm7TX8pFQAjv
NR09KKhUA2hpLNkkVmchtSetmyAtAPXMZNMnrfVtVJzSuGRljnxEHz1DiZGXyeLXLAEU6ItoFU5g
IaNESXa/6x3SUEWJMJF5jPP6qoW0woqsE9mtexWgm4UsE6WJUQn7yKD1hP8+juUdvWghpEOMcazD
4pWnpIErr6l1wNZGLxzembEqWaDkZR8dX2PfI13IY1i4w1Wjn2hHtY5QNin6OrrvNNt6LVoLTnY8
7erMohAXSU+/KXXq8Hdt0+/4WEbyMjLWKYnHBt353Kvj3VB6dIHOjHCLfutLk5P/bH349C1oR+uR
JdWqGd2H0d6i8x1tlXYNmoz4BS+psY8tqp+Z9ZxaKVaUpGFN6J8hETaNz/wF/Smov7dgeRUPk/Gh
lv6L5yjpKM4mWttxf68YSqp48nvDAIjSU2ROLBqKBduqooOLgh5eE7SH1peLdnNkrOeqeshbf1/A
h2Y+CzMl3sQ0DmZ2cTQiH2ITs33Iqnmfo6HtFR8Dd3KW95Z2jfAXUL7pmWX3uqAqqhp60qBBmdvG
oRhpH00nW1bAvuzN/dKiZKUhOJgg07jk66p5WvLk4Er8MV9rH0/aRWNsN1Zf8vJ8TM6dn+j3Hd3i
A22hSg3NFaCpjpgzd958fTwkTnb2tILag5xW2o4OVj7bf+caH7JEMgqbSNvts0V/3r50143xOmGp
Wqe5zP6McYt2oRq2GvWsoWagc4PQrrmcY2vZ0ReNnmXzyqk6mh6LDCzqgtYhjY/T0JzSdgYnqb5a
P7a3ulZuSWc++K3aY5xvQ8MTNtCdRCe0NrDUGRxe7bXiUHfihyAfnxN16Mqr09jbDlfQSOl1Gkq1
1LzqAdCjEfcI3IZTEEaW2viVwQpAXdyzZ8JB91UfNNIbyZ8ezt6gF4+VUe96JPpWmfU0BxPtZ3v3
T1aS/3Tx53Qk3XDxXfpAOLTRDnhfnRosTttVHYTruUaNztzaWHSTdLSsk26Z90xKJc1OIlILPuIA
PRuw699jyLeVmSAtSwvknvhdrUEB8fkXCltSxF6hI9PpAa3ZxvgyBwlsPnMPp8XPgXAie18NzStO
9ydRD1V5yzal37kfvBSJi65h8SscQiBXEYts1qxJzR92S5Cx50mqJMgsg3hrJXoRaOtNLrb22QPE
pFHUUFM7RGKDYa3TaN914DjKus+qqWAhtdUhSMjgd8YjGYnPaR6zLX2YPjpx09zCOUcahXVLQCV0
+DilEUXeLtg4Z5ZZHu3IfsyT9L/Sdbcpgn6ONZ5oObVtC/thGYt91Rdrm7bEqeOfxiB9MQu1nZt4
nc4V0HK9bVwcjFJ/jjp9H1btMTOEFjnsnb6/pnr4RLv7lsJ+k3TwEIe71LNY5CJKUROJwlCcOGJa
ULYWtSVNN8gJzRszSVI4c/A13Oa46N459wykzihyI63HsqVAnDh+PUXFMavnixXYOdHvQqnw+O5F
3o6uuUcnhZ0kqjr0ntAODfivRxhLJ3dgnLo9h1SpdL7n7CtDvVczQjc0K9n6g37tSNttw7H+ymtV
7oyCzj9WejeGJnF2um/jEFZpX5IoBY40c+h3ybD4KxccvGeWKPnaWKr5mADMUN3+NdcNWgb6BoXO
97DOH9vQGNfOQBWszfN19SFRzhfCzr9s3orU/DYx6pPfx1uddaG1xi8Usj9pRLIdo3Cns3dWs6dd
c6fcTkyCT7bdTrW9neZ3beKiyAgO5eds+zQkIxSvF6Pc9Z356HkdgqMFtcVMfTylr7lm/G0cdYpF
Fr1WxgPQMZsq2DdBcqe1mDcnmz/C2kzoT42Ia26hzJ9ROZpH3437KzJ0SnTcmeZEMGLtYryYXnhZ
Ag7FqYsomWgb+tAj0lk/QCApwbYAo1x4jEGBL2b6EwYtG8LXXpNmi46n7c0JhQXDhuJKtAVhJNmY
k/ditzBOOr09NxARXFvAEmbQNnMIrYOiirPWs3cjTUdiYfSB//P6xaFxYZucOkevoS74j11d3FlR
4+0zy7wzreXXEs7oKEcbFkmc2qT3D5xDi98BrFIg3d7nmvaB6jm8ybdl0CjV/iIPt+Ov5SWi9LdJ
QsMzngysjPxmmRSaRt3vlImbMtyP9Dfb1NBEj49l3Rh4vZCZYVBVX4n71Lng9ZwUifXEn8mXQwIa
DV4cRieT8jZ3u+hAdjvSHFBdSUmgTjOnv2RBc5z6UyqHtIbWkNUa+w69DMqyjwOCgVyPc2fss11n
p4ec04Sv5VMtVEkkRa86ea2gohKw5BDlEVRPpg3xHutpqE1w3GOuv4UNNGKct2TaYX44r3v0Mn0P
PMt91WiL1pcg/eogJrcC4qYehFHEx4shIJK2QE6HXLBzx4P+PM3AaauIIRliatrXxg1gOjEU/POI
rzLCVA4SEn3eUZ94PO6STyx+2OfBpSaxp8gW+s1mqIOHeCo4oUgdLdZ2ZuC4RNa666VOALvC5NUN
7D8FMYGv6cdJZfuOpud9r5/moHm0ORuM2HhunOK+Ma0jwPGbynWuH8yfBinCSbFdSJlc5C4q1B+X
armWafvo2/mr20MP4JgyCKjpimzeNwPj2OKAaHXyRcI2Xnu1BgCo98UxWhijcFgossi6tzkGQfbr
6BAVEMIMDXoFqpkd/WtXrjG9FHQUp4Zsqja1lVDpqOEsecW0mWMmJxgpEWLsZUfzApcgaD/rJedt
g3i/NEgSaANp4nyUUoP0WzNy71xVVkVOKfjOEVajaoydkZb6i2Mhnmxk8T1lBJispn6alhhPa1on
kXbyg/g/438kncdS5MgWhp9IEZIy5bZVKm+goLAbBdCNvPd6+vmyZzPcvoAoSZknj/nNpM76ML47
Y/bYCvuL6fSWUpT3h5NSqCSEtBJYgXVLSmp1r2yRjxdMg9o+uqoQZ4XtV9wW5wHsqE2NJpb+b4b9
+hwkDJhBLdPsX7qJqdYCyLDa9lFwEpXpq3Nf/X4cS1TS0NUel2BjOwAIR0YWMeCCqAteUEa5NXO1
8Sx5NPVmT1dhUy4OIvSQJO18lzegaTwPYOs0+3FtgPLUflX0DWg7dNK+OkxxkM3c1ct05Bn66Et+
LmMu4EcDfamZQsz002V4DjR7UyRKS9e5Y1PqI9l5CHOaZXbtIHjZf7hVfyur6DQwkaVYoWuZm091
EzyqJYNW6VHESuqsO9DG8NU2jAN3VzkWKSELeYr9MNTWkrwty0E5mcnr/8+yKPZm3IJ3m0lhQVqH
+jlcmh32mn9UuHIAWS16tJ4pInRyCdp2d7cfDVRI02SbjFAxRHszMstdRVr/Hizxlx31Hxjg3urO
ZmA/nrs+WLE+UGOoKSzMbZKNiLSF4GtDY9vyYSmjsHgT9S2p7FvVIzUipnlfLDHDYJETjSsKE7Kn
BW9yQ3QoBdtgLq1A7Oyk+khlhTRVGaADMR2d2nhxS30jdAKyB1BtNk9aRVKia7cxx5iDx/7UJe3N
YTfbLSqpQfkL5skPqvzixPFx9jr63f05YAOUJCbqRTcgFsWirauWC4ie7iovCqxTy/gIiFccIIs0
bIKifCbbAuVAqTHLk0X8MVNQxUI7D2n7tIzaJh6CQ1rBVB3MP6EePOkwRmCy5lcG8BegS0Cc5vc5
bXdaYx+1UDzGdByiqFI9P9USgDBt5WeDQ7qq2KBmgNoSsDlzDpFQci8Zh0EjtVvQaX81s771IrtH
hvhUV+k5wQgKV4GMwYzq6woMv1IcUPpObYRs37CnG7xPZo8KwX0BcQ+cgHn3Sq2OuWBcujjvUYag
hl3fqplgo445reqO2dwfQK0CUofHV0wlpp6IhhlMSeLuPvTNq5dAeBU00nTtol5QNbsWTbBu10Tl
11w61WpJhtsUjBevMD6DqKPiWo5DYK1GAwsMD8cPN1prdKLI0PbaBCd1WqBjum8BiWpbuKzget/j
kJGkWNe68Rht0mx+0il4M6c/5kX/ZDWNszaS+pbqdMIJtnOAFqrJhLJr0AoAj247+zDX/lrhSELj
/MQMateGqbPayuX472FJ6ge1qB1L0qU1X0wMO4zReuly+jIldiF1rVSEmILCenA/B0wmPFKkcp52
faMrx4tlp551rmsvIstG3yvqDxtsJlbQu3SKSW9BdXEgW9qF/CBhMtED+cM1JiSyzJRfjaRScCFn
sbZ0432kKqPUsEDkU8X56sSy+ATNMvmccpn+Os0PnvG0zOUxJJMjaQs3XJgLos+rqh89A7USH1Sy
wp9NGedEUARWDuRqC5IPPwuu/ILVAoiSYLOElNIPNYU3JevCAiQj8Fj55fBku/k2DpKjt4RIA5oM
ldA/03/VLsLxno/KOAAEiwuK5s4h31LvYvmRkSXgYvWtA0iZJjZcg9wBBxD+L0P3zEGr9lCHF8XY
iSs3mmfBimN+EEQI0iE7nnyK0JW2GGu1H9Sv66/8N6b+Sb9Jofgd7gsTonWHTmNBDdxRD9apveWc
5/odgYeb5MeqsnjgC/+gD7TmZNYU6grlKpKGpS0uE3Lgff/KZ6/JY1rKD5XoOlRD9CnEE+X9vkx/
B/nQWh/T8sh13Bwv1Cn3+QB9Z2Bpkh+Yk/3hcVv0+NRTVL+KvB1dVYtw3oC3IPnxpOF32CLMBvbD
xlFSf6iPEg+2n1QIdFPhpeKUkorP5LRcgg8Y1d1GIBnhzt8RAIXOeEl6FBxd8GiDsRnM/kB3bk1y
lyPr3XRgWqZtYHxlxkOf0T1Y/lDGq0VR/RTYTtmifq4xcOX9TTk4JT4/BP34jXtnValbr9LfGmgy
34Fx6ceVuWp5KKo70WMYHUbP/AAPc2CKyhebFJI3MlBE9UT7ShMflBlrzNLWUYcuYQ4T4o5WAGEM
eQntMxcAdHs2BBP5ZhdM/FleeE6rYuhfeWks6oFgNsq/cnhLi1emVeueF2nTCEprZ1N0N3JffpCX
MHGk2crA5Y7MnO92yEnZ+zl4JtKrFJLI+u/1F+u2+SAjZUKEQUALogVSRfjT0jwm7dSDM+DeA/br
n5pnqkSUi2f1pFLf0JHP4Baw06Tvo25ZvywQYTUAaCSdBsCQulew3G7npAggGS8MEY6hUyJRfElm
+xTV45M2Aaznc1TSutMYYQQ4fmjDT0qarx7hiFpQ8/T/4uQdWD0b1DaOrfabuzty4c6EveqeeEMy
itDC8bBCivf85CR/+G8qoDqrPctZpaqHFqhmZQd+g+x1ojZZ/K8l5rnTa5MxyqbSjjltPSryqrD2
bRmcPYVHYaW209qFR4KvMi4z7yyXVNKrbJc3ViWfTyVKElKcNYKypRaozf6kYpGHngtq8KAfpW8u
pt/XSlC0RBlVQf94k+ykyv7De8MdAyPG18ERp6D3gHxAMkl1mmXtehmbQ93pKt6prF8FVDoz6te5
i57TxfMOc3nhXbWDc80mSvDW8/O8uvGiI7048UXqGbKQF17gvzWLTZLm1T916t3cgMGTHnwNlLna
NJ9dbdzYQbpXN2gK09f6/KY+ptq6lFp8CMaKoJ5IJMWS0yahIpBeeypC/UVZ87VfS4Ck6COLeEIl
zEOWWIJc90zaH9QtKmKwhNxipzpHwDXZH+p/NTOQ3v6V703kXCwkVkVJZGtgXqoAyf+jsjuu+u+Z
8R0VSf81NIFATluIwP6/wBX9gotiyvyv3tRo63VUtHxqtRe5uqqVIDlasHPUj6vl7kFVbPM3TGIR
Fn22q/LAZdWW4l88OgenU5oNqu9SWOGl7tJLX6TQGxoSe2dxesaEshc6zceReSuzHseGT1tXNCzT
04J4uxZ4kKVMUuKw+MjGaH5Iy/yepUhlOM7VI7kGSfxbheljjOzTDhn5swrqVV6wevKG8GCNF81O
GsZHKE+ltdftJm2qD5HNw22lCYUJ8QUyzMdReLchRISQJsKqaNDXNoEUuBHaDYbGz4VZfF4a2DWZ
zcVNPf6xZww2Z6eEgjmoBiKC+p7ANC1PPpque2CU4iMEo5h38PVReU0m/UYisk+HYocq906T8zbp
5k1owifpwuUyQ8nOwWfVZe0HBcDjOmBSP54aQYY4hbQ1oyPmZpxhj6wUplPHatJeg8ykCj33xLsZ
FFoZTeCVgMgEZ/zDd3WrfXWC1r40vJ2VxX7PsuCtmyWDSptzxQiOGqTCkcUodJzQFm+rSt+GNoCM
XJp+5wmCqGDaj2RJfV06l9ZIc65SODw0+FL6Epx8Fi3sUf+rA3st2bzh89Qz3yO4dwR5EBZ+1VdM
6i1Edn8KA4S/ZBwof43S87UgvBjtsDOcVyNSfylavlzmuXJwD/wrE8mmAC7UJfauY8ti3Qd2BJqa
bDaS9Vh4yVmDfNNU4opj4hp59jX+Jf4c4iLAwgT8tsn5ix1eO6zOltYG52BBZxVkv595OvUZyWRw
5uNnwzWa7Z3aJ3J560k9qYkIPWBh/j0GK04vDhQi0gWyGbbGQoaf4YWNfgVEsv5I654Z/NmZY/Lp
kRVm3roS1BEtgIi8AHdqAIIw82tVxgEKCA5WEq9L720iqeJm+d22fFQft0WyWjjmuV+y7YJ/ZkHG
23kwQspHQYFQpL8RRyix+chqsOB8xFlF2eDsZq3/puGGNoEJBsaj4oyBiYF98PI9rrxrmbs0aDN1
8FDj7zUGCYV2tHg1ZT7t8H5f55whGSk5xyQaDBAOGMKTNoyETW/+bmOUvaMfnUddZswpvbcQE60U
aAFRxWHoMP07elh+6k3xVyTv1uuQJZ8v3J56mDxbdzzHJYd7Fvbjru+8FghxKFEZCRB17Y35Edex
ah0Jme4KerT72Iz67VClu2S6ykL306p4AkC1aebLRKaZtZXvpJ+kGsbsrocUtC1N0HlPm6gWAvTn
8O3V829kexsWIPessqWwASzaRxcy2RtbFPwATTONEZ42jgeczMjCI6CW5ewA2mW9OGH7h/tRa9aQ
dzwvVras0dsyRrGKqhHN4uyirqeOmrYRTAu9PamuOvEreuV2Mm20SRzFYvkSvTBdVju1qVh3XNVx
ODzCEA0P88lrnWfAl0eF22xyZKbcjVOkZ7zVAQt0G/KQFjo+e3mEZ1az5Ip2YjyapsxQnHNpyXfO
/gVcnq4UDtOPkKJA9umxZQuYwXCEYEKi564zziMwLc5dxY6OcikXuj+XL7wmLtAvwBvcZYfZ1zq2
mGUwlI2a5pyRbYNgPS4zvLwJ/D+3awq6u7wW9WZj3c8J0ALGlrpmM6KaJ5AXxsFHrbu4S3nUP6F0
VNRqgOvk8F7izj3nnry34eJu8rF6Z0HxNnl0OluMWsDhoExEfOe092juad5pYamqXLMrw5PjgJCg
+OQIgl0GwK4UGlD94GsiXWBss++rl6FCYo3nYrxzlg/k8SpvsPictAPNmRkMGYdAuAfE5WEQ3dWc
ccPRhQo+6LlbaGUX/F2BON74GzUqAXLwMdB/+6DZdXO1j+IjY+Xz0sXnjB3UQeAzeCQUtwjFy9ey
q9EBHVRuqA4VhxAFSHTb4PEG4PTDhK+Z1E8ZJYchj62hMoLGVklSRBFQDcNbnI0HM/+R4p1vTTCX
VRxV0URFdCfpDuot8l7Uu8A8kP+J8ApJNWkCt80SI0y7aXBk9DXHbNXcOQzQAzM93+hgq6tmfOCn
edTu0CMMih9L6dzLjqaJhbeMgVdSi2eWmH0YhP+0LPjWvwtb/1oaKhjoHA4kIcj5TWci51EVUGbm
IrJoH2T5pj5ZNJ3YlB3CbP+UOLXrMHOatR5Gn7QLXMW7Li9J2V9jrNmDefjMbOqhuh4hoFnBu5k7
3z1ZeoZ1UaofcWre2M34zYgyNrtTXyXVOvfQnaE/AvQN2FrRqawqYlxQtsFZdt2OVTe6FKAMVaWE
CcpTi9iGHpPLCZqkZ4ij2ZClRMvVG2fauaCgdX1HN/8G09Pn16Pa3ql76UAfSPeeQieRDNB1AoPT
veF9JkFLNcDS6/Iw1+CMhEsTKM3dt3mo723v3pI68QV/3A2Wrbs4O+ImOKgg8xm8XOxYQCP7ESZ8
5BZNIP1ZIx2nqb4bawh2FVhGBoKSAZ/KYkIcksKkP+PDtVJhBW7AuqM1q0O2DqaUI8V+DIeU1vKz
ATY0bn/cBeQmczIqoZ7UjJnFwXLSrXoQpHmJGV3T4VrZ7rSmXAVSZTxSIeuMVO1QhhuIfr4TNju3
+VTbm100NcZaxSWTxccJG6YICFjXLsKmIHV+y2r4bCig0yIBDbVMp4Kt6VH5MJBkUWZz8yTpIYXd
cw18fpj+AvkAHT9grMForvlUZQg/J0isCWlEVhITqq54wV2wancq6umueUwUwjEKnkkqJBmqKlhA
3lB32NNH2h/twgZUG4CYTPFixPUSpMmzDABMULqog2qhgdvwSyntgqx4jalyRiJW1YCd0HSdF2Pf
JIwYFcHl6Py2jb1t6uYPOxImoSr3osDb6JF36WMw+I1+5kjJJkyZmTzyXcMM/ajA9SJ6xl10rVoR
YzDsizJZyJaLjXq9M8YGqvrPo+FCYeOwD4v5MLQoBo9TvhMKYMdLU+mBV75SCaGZb+7HJd4ZDGBi
5/88sIJhCuQIPGXROz8aA1VVDQyW+cJxul9IETkY1S4lNTfm5G5rf0fjj5fJt1g8OYyYiVBqvjTz
HlSmrTZ1qHfwuIjimLxBlyLlMKGNZVlOvxoTjfpJ13YW41LiQSO0o92Rjz/hKf2gZR4sjQakTgka
Oz0U5e9SaWvHDHd0cZnts/6o4rlbTbYnJ8WNFYsQSg1eQAWmhy8ecx+EAEdCfYBwp5H/qCPGisaN
EO/kiiRtGpLJQ4F2LDetql9t6D64C5VURfk7Y9JN6YR+a3+r4A9fskdP2K5UqxC9Lm6a04O3ZU/G
ngQHThVj9uapJTJrEr2wvN+weXKNkpCFiLfVSudsUxsidN8NL13nWgK/1brb5HIBRAiLMp99xt3s
QOJteKvsElMHUwjCHsruQ6tPD/NyhsXw7NGfUWGI7WS01lUdunRkPC3chq1J93/Z9QjY2eFboElM
jONdSFNnopOaMuRXG5AVQKKmlrDq62DTounzVp3ReMxeWrhEI2aA+CeQK5LmEui1yd6pVVznTriR
1d9Y0z4GpHCyzPwzGOJFLMWxM5fnWuQvNUU8j4IrL2Df8q4CTESHGNA7k8AeNRAtfF6UZkZAZzZO
FcENdpKJMybz4Xx46kJ7WZkjbhT0+nKxfMTLJ7DaTc/1e2O49vFdqK0+LF9gSqvVSLAVdK/cHN2a
kOgWNzqKk0wWxXxIIIqoZDuwzBXCpvcxGd/0yfobgLskgD3zKZ38qyv75zCMkR8omzeV8C5W/KAS
kjnt72r1j5mxA/j5DBih3WjetGFRqBR2qJAH6nEdQChfJVd6ad5VGO7DB055xC7XWQ3HgeOTroGl
yes40mHiPGw51QscADweqkqrTMt8dMryRkuyx3yU2Rhd5mbsGS1WHUG6+jvE+CQuj2VcHAL8PF2O
Hqd/X/ryE5QQSv3Y7zjQrNoBKewSOLjriaPrFfSXwP+EzOiWYl26EsYIdJDRnIgnuX3S5/hKXpDv
lk4Hnjcd6rw/6qVSybK+PQmVNhoODt0E0hHgXpTXJQIP/gKeu2N71kV5jkKwR3XIto6Xm+6Nb2QK
uJbhdSxmp9+4RU4dkBPjMJldqYRKRecuSibfQbP7WHJ8MaOvMoxaGbhtDINN1sSM3yBvkN8AzKfR
ODPx4WFYMXW0kRtXU1/eNT3mD8/gz0ea0WMzfjYpaiyjxaA16eq1Kk9lCu6pa1kMsQflihIakfJg
yzwElWl8GLxm2AUxvZtg1NHhzhXNHo6rm9bkcPa80cuMarMJQcF1+e84Y0JOzmJOUDLGaWssveFH
VX4PyP6NZPoe7epFFVIV3kKDB3xfBD2kUjr0pIrjjnEGylIIM1jA4OpEnsxqeSkdEww4mO0MqZCw
8q5YM5Y+eLLoosXLtFJZvpo/NIO1V+nj2EmgrsPNscBRTJLDT7afRjF9Y474U5rlY9gEflzyENMU
MY0hBNsujmkw0Aa1kHbMeipDCd1c1YQtHX6mSmg3iBIs1jzHx7FOlEhzhqgFwbRrPEzuLLbRVGsf
tTY+N01DK8AryEOt9oqZNEK22hLsZOOyvwGpoKkO2cn9R+aBQs38FlGidFMChx5FUa7mGERYlDWP
jjdtO6d66lNsQppp6U9Ci/26nZBsKJ4XqScg9SLvMaiVJscC8bcwWrmecyQTtK5+aRnX0qQzN7GI
LnqYnFhiF9Ggu7VE5zkefht9/vTi+aSWK3icbT8GgL4iDpAxdqEgTd6DMQW/UQCFEHyps8qk8O1p
AKKDpT2zMPQ1cArXwVJ3CQ4rfYLCNsC5rRWXywoFVoZAtgmIYi4+msFmgje7G/QYwCUt+mdtk+GP
2vIl9AwghQRSlI2W69suI+y6iB4cN/iqMnzSde3J4iAxyWlKD3OEyvEuc85x6+A+7834FTvgEuEK
7kYOhiHgcp0rIb0yiy50ccJEx3fZiro+nvsY9lBIL9iQi7cxNObpoVtW+9ICaBGR+TCJf1fhx1ma
55ImSagNvFcT0UuAmqvMAtZVGjxS+yFEqhqoO5psIzvNHjscBYFahfaj6i64TXMw2/RsJNrZ5jRU
eyotHUBL1LChm7xY+vxg5SiziHCKT2lptydg2s4jQtaopVHZLokZ3jzbgsIOgjwcZ2jRdQueIFHY
zUwlYmAKadgxKAUkO6AuYPWzQS8SUFoTDutqoJs0MCHrF2w5Fzd4ojI4Q27xl6XHdN14ChV6sXO3
9GXedQcPuiq+h3P8JmT2WxJpV1nVVn8WrfDQZncep0Aam8rhltVTKWJCHQmUOIIdPcPkBgKU+Z5k
6kViAeboLtWJmiXv3siewaMaLbTurg1tCmC6ZfBLDNY6GxmT9g/DuKORLN+pNr5OqAXs51BHKitF
MqAsQaOACcvC+ugowwybYVdH/dcmvUKuZL4+kqQrtX+dF8L5vMjqlLGMNUwBy6p78yb7NbMpuO2Y
MXuUZRumWbe2AMPppgjMd85rItAfVw80T2t2tXYsggBThcw4633/hn+XfdXnAsy8Ad1fq94nbfi0
EustcOunYMT7xiu/PNIaSRLVDAUbT0d/bmyMa90Ov5E0Xbg+Q/Ev6ibp8M6BM5OzEXptK8C3opmq
rUW3cu1484+WttlONX9cQMcGhpPCrSAENNvWxgkmF+0+8qqz7S7Yr9c7QYlSFuMDBJQdQkIPs6ef
ezoLk0GSqGY/mXXABOpjolXgJeERdsEZlIrfMHzUMzAZlTA5cjrayrl+sk2Endz+Unrm0enwluuq
D8vBKsg1x6OKFoVrYSYG5LumSe+4YP37+kVDHmHVcwlv6b7bZHHWOSYXaBrkK6Yq2M2NJDRjj0Ys
3D7VVQe8kgN2XMJ407ru3cbweVMg4wCub0KPrYTDJImDMR7XtTFQkaNO1OaemkmAgkR3XQcqbHX0
emLcgZa4QXFxTnGXVqMVb0D1V4cI5jYcR2GcvGUp3gMLaZJOFblaak7NpoXK0oiN2WtrA0weQ6Jn
24XnBTWVnsdtQmorC4N9GBaPRSqca0Cn+duektMojdswug0U72I4gFCN1iYoI4yv3xNS4bRO7vMw
J3t4heYJz+r2mDkQltrJeVC5wqxDQ8oG8PSzmMGND9W9TZhKuAUAukqUp1noJ60Ljz3w/FOfTBfO
zW3HMCmcFuYQwQmmM/PGbJO1+UYuBZFo2M6Z0cE5oENJLZrJ4AzmkyQ7W5s6GxKoMy1mNHTD0Twb
U8NowDQ+RtjCaPsDQCDxDM/Cmp8L+IorO0LTsfaieNe1liq2m2B8qAcJLsWEWVCMEFLrSI2gptS9
9aoRtkzT1cxJX6doaN9a0Ta7qHd/rTL7KHJBq8BFOwH5w+jFNVqQM4YOFKZnY/oWHBvAzZCLf+cq
xCy8H6bdLOzyYg+yfQH+TBufg3fupoYreOEWmEmCIaa+/NXAsOwiJ8yv8RzED43hNmSZcjK6jZPN
yzWIoTTAWyM8u5ClCnNB8azSZt+ox3k/BC6C8B3GDJ6Z3CcnTtZzJ8HKRyHSbIEIN/0Y9fsqc51T
zhs9OjTEQDKl1c0r4UvJCti4zOM/sUjMH6JtubUT+PlT06L7XgvtUYSFudW6wvVDrMzBq2bZMSyu
cS2bVQxc3I8G5tQGZB7L7GnyhTCzC4hO63IKweZ7iBxKQA1ZxFy1TAUea7W1GmrzuffGktg1v2Dm
+DLCxAP4YHzmKbvQcevD2CYHxhv2yi6L977s3kh39w7CHwzf2y3gqPfCStBeAAOEw7i0T5rH6skh
2h4BsTwl0iOzTfzKw8anIZUOmuoUDfbNofs9RdUGYN+9i4FuGFA+kbnaN1kNuIIev003TE+fq97x
/5WFEfRvFXhU71IbEux42MjZ3N7yYkGJs9JUu6i7T5b4ZBWfLIg0iG65pnlvzKb/HsfpUE4YfzSR
8Os+KQtmsdPOBb+ktxrSjhXQ9tZJ755gQG+o3kCaXEt7GBENxheldK6o86GL6CRFt3dyuW2n7GTk
2uCttQbOy4Asac+hg356e7SdPoLW6FF+Q1026tL3Aufs8MdmAkTv6D1wVQSzSQLisAWOCCtmCwpY
e7S8hUBsSxB1wHF3jtenxWbMAbkZCQWTkxigZ6M02I5VGDFtHVEBytvwLwsPgsPgLsfcLJ2LkcOZ
1gO6glMkE9jOVd45P3nkMCyokkxHA6uqUig3TmxdRneKQFth+mXrSQR0q5nZq6mCeIjR0k5pO8Q8
/MkLWI2dvp9i1FiXgTjdu1uZtGDh4b+5VNaGi/BMk2wGJwYZn31LopQbkQImSIWlFkTxZoJqiHp4
y9iFhAEwP9dQ/xgqSMvTaPmFx1S5R+QqGSKOlsafGY390DoYmcpr+UjjY9p1pbIy187plH0mYMsF
mhhRGd8cXdwsxAiCsTnFtdY+CK2O9xG06HLRNpOFPbAHu1IkVFlmnl+L2dBXyvchTMPj4Omnseo+
HIjNHV1nkhraznkZIKpf274UYLV1p7y5qUOK0FG3O3n8msKC8zh0a9e71EHyd5HNc6BL4G3kErpl
r8ashv9dJ9F+6aLvITTuI2EI3TULEzC7PeR0VyXye5qD+D4UNjFYwA/zdtfr3SPqBQ9j573GVfAU
lhjJjMtuQNZoHpq3uVscsvzao9WcX+EfvScTDJJq6NZxNgPzhWgUJH+6Uay5CT9DN0Wri1cdcRmA
sEBpPZEjKgjEZ4yDr3EMHw0NwGYJ9yYZm5+6sx56a7q6MkegJ79YQr7RcCHg5MZwTMzsRbioXvbT
V4m2WZUoLeD02aZTp9OJjLRd0OVIv/BHeRrk4LssMDbqaz5gc1XM+ottApFycSSbhXcBUorvoxhJ
Ks00YB5IZdvpA7xr9BgXudJryGVdWKxkVD7nodyhD7OJ+mrnjcZPK5JiZ+POfYJiu9cWYlMZw7+1
3b2WBvC104McE4Ek5wxyJfNok+RMlhlsYm7KTIn3OsWwY3DhTJGpRvNtVVI8ojyVMKyY3GW9UBKa
Vu9HrLYlXtZDU+0bs/WBlIMzQxyz1cnsh1XQIoHBEWW0yVeWYJDjdcHKhVMb2hS1vXVrKJfjMdwA
Yt+Z+FDE0jxIJ30y6nkT6b8G2gRFBupnniBlUYrwtpFjxq9nbmmkQ7F39MdmsXmyfBhjPDPIfMqL
7D3PKKNmeEHoE3YhXCJ0sOak3uQxRmAeM4omu2jm9J1Z4JUzMcB4yRYyk2nZZCVAxFHTN1O9wJW2
tnTR7yZe0SUgOkb7tGGaq1tzuAB8Vr6QsKaGbZBIBmiy/xw04zpO8VMTzgeaQadsaPd2PpMaBAMM
7YAZrrpo7tEeVLsxKU+JnhrQzuL3uWAUNYXBymTo5IYJzISMZkVtPFt6gqZ2TUWq6RdGv/cqrt4r
NwL84R5D1rfVIrkcWTuqh616A7IwHhvdAsIvL1I3nwQnW7qkH1G07JfJfWhQAdbcad979ibLkgPW
jzhkIg5g0qMrjZ8FH0cQnjPDr1RweMcNhHPkE7KYptQ8PbotPkrO0K7Bum6zgSUydMt2HKKrDKI/
owhIBRns+LqYPrIm8Z14RAxFP0Wh7cfhuGdGgrZLOb7Stj9N+pJvlgVR4wZBwzXhh2ZgXm8Gmo43
GzuQQ2RpZ2FA8O6ta7Bkj0vZnzE6Q1OpJbGKh2wnTRNlFElbo8YtvbKY5RV+B/hcr8a9JATPcYnO
iBHjL9KCz217SNCwOB+sFj0fwyMu2IV40SKODl122abXIZ13ffYl5+lmCOstdC1f18OX2nF+Zkvf
ecjpHel9PIWVeNKK1N2G8WG2lCrPQVApIh+oAQEvSIaCt8JlaoNIr3IV0ClqjFcrEb4JWBhY5E7G
eLjG88ZqhJ+K5W87R8vakg84yhvrsq7WZiIPU9kf0sg75D0yZqb1FXpPVhsh5aJnt6aTjMNAJxcf
6Cj8KTvtxKdYBqzNaxvtH5Yv/86Bjk8G+jKMkZap9zVjRGQYO89K35sTWGWKuTShfxOluIn8+4Rq
k7khhGN3vFflo0tqXtfN2srlRkO7WlgFtsZ/woRyGsWLf8ptc87JZj52Wg63dcgRCeg3ZE0kqi6K
LW4L3CSsfhcHI3JN7c96a2raqZ66g0zN5xQlvtl9nTsM15O3LqE1bhZ/qsU4lWBzEE6pM/x2zJ2u
gfgb5sLnvuJyZLpgg5BtTi5q6CG6rzRFjQSeaj80G+6ltxLcH5JWOaHuQpx+EWDb5rMEEY+iKtaA
njGuze5vzyquqmJT5xT3FvPodBaowOkRBDXotuphxgIwU1Ij1dO88UVPqI2CbpelCbz3/GqM9PzG
oGPJh/U6TOjoxvEME19xV9l66NI16mpMcZfGBrZXwgRBL9yKsIcX2Jj8KbTvJmAQNwao9uvigOZQ
STiN20Nshzs3qTpfRHV9kR3svnj5Gy/dKUTgU73lbhHPZec8RXktT1EyXxLGak4ZJOucZeTG5YvV
0NfrivoxzVw6NlPCIClNaF1blcRUcXiOS/EtwSEWrY2he443YjVOzk1itMzQGBCDWUuE3RYfBSZ/
QHfQrNsdk1l/lOGfVgMJKkC+kCcOFX3iGpO7YIHQ7vgycc+hkXBMGjOWzkPu+TGqABbDfDl4NJE6
HYh+dnQL40mrIiaajAjrrr1Vk+U3Y/SSxc1rmMg/tTaQhRom9iRgpfUpeGwt/WEIvIz3Lc/DoDq6
/dfiAjSgEwFBDuqCwxFMgTDlFoOPYaLedS8JnfsocA5dAF6qtbR9F8JT1kqaF/I5cxx48oK0QHrD
tJpGSIqWLNlNKHrFgvaErUH08yRkPfHi1tW1zguf4zrnWZcbO+eXcsCGFIbkZLYGZaqGD2c5JECJ
FkOx78SmiYDvDniILSAnq55yImPgFWvybKbFzcSFt2504Ol4ZGsS9RM328wtEn95kW4tJEQ7/Kzh
/pvGG23l6B6mTfkaeP/RdF5NjSvdGv5FqlIOtzjbGGMwaW5UMAzKUiuHX/89i33OzaY2g21Z6l69
whvqn17rbpWRA550uYyUkNG6zjmOWn+LauG5aQeD6dLIkdyVxxH1YBAs73B1Tn60fAB2Qx84Gb8p
OA7VMl/zNhpXep++2enyr/K4z0HsPzZ9Jar0RnrLikQHa2vU7Ydm++ErsiA3Z8JnV+XPlpY/+mYC
MKzZZQjS3KfUXqZyNpXOADj2d0B6Lm6/UIMsLULxDPMChEIY9HhLf228tgfk29J+mly2g2oXgIT+
rgdWxRgcCpOzdD8JEJYa+RTUiHI7hjTe4jlRBZs2rX/Cprd2DjlEHiL8qTXa2qqdVUZWwsPe5boH
uWP04aQs9qnI0qPuRNeOIn2x3b9+V6ytEECnjtzuGK4jD+ycP03MFJp8C+IDGjSj9bTmPs+ptYGw
+mJQuaHoPGPOYq5tozkNQXHNrGLrgECXrM+Bs5n62S7I9LPgaqxgWv0enhaYpCF+MzREfSzYscuC
UtWYXsqlfjNNIG2z1ZGfhUjIY2Y15ywPpm/Mk4HFvpV9e3Ti8NFGoacNKkSls+6n9vu9P7WPlQMu
2qdnseJ8rVmV+T72zQ8x+6D448AbyXnq9ABgo/aeafcSlVeilhTXV0zPa5N6csrWAvVgLG1+A3oh
8jnOPX9daF++8bqg20WkM91qE5ui5YU+SRYRZRmDDc6Gc/rCK+T9/ZGKJsNk6ruYofYVh6IAgIYU
RuxaVF8I/8+HcfbXOoeD7t5P/AZo4Ux8iRdvkxgaYiyIpz3U+oPcvc7xuElfysEwHINT6/dd6+wq
wRAUwNie5Z/4EpHzyH+L/iDbxjdEeflHLiI72bUgVdqKMcUgPnxcE281GtcCclsJ4OPbdP1TWH0Z
BdqZCFRbb/w6M9F4dFAzde7dMVpPMNdGniDmJ70DrVZdEu5u5it8PvEoYk7N23IBjJuoe9Ecqw+V
+2KF35hqUd09g/XiV9xYjYMqszFumw8ugxoOnCz+QUqfRyFDTPoL4vgwbZz+nQsPo2zTae9u+JC4
1bGbMC4pt9WEAk+27UwQjh2NXOTDsUKmh5EK/k32HX/036fNOUhW7rbil/JYOvuMyFu9nH8/5TyM
mIuO6lUGuVw/UBlgy7uKrEMaAVwSxwMTXrll8ui4Ut5WzgR+IGR1l/PPZTu8OBnNxuo/yB5fbMqR
rvfqf5jHPcqBHQzzV+eHWP5OWO2+8GJ5IT/E/lDWjyzJLFkV4aUKFgZc3xodoQ74x4A6+QSun6dA
8+hUlwFUbv0oy5GMoyaxln3tOhHTym2cQK4F0TPLg+DdbXhbLA6+6tiSfJlH3lhknVM6eZIjJTX1
HQlQGtFaRNKal8T8b+395ykp71O+yx2QF2kDaJjpHyB5KP3kl0iIx3gcpbwPi04F9VE2Bp+1UJ3x
+RKF5IeTXEEhK7T6CioPVrxhX0cGmqyROvJZwxDZs63NX6cVMYCcRu6NNtMyAG3Cr3vmKvEiwM3v
IZ8Ba/UrI3yUe8glRymbK/TlhvAbUZuV78iD5v8ASMhaEGt2zX70/D9Fj7hzh7yMFYpoV0A2mG3L
/iDchZxzjoSMW8azhpnMKVX8vt/IadDMzYqM98Ei+PCSgq2RYf4Rklvx5LhPdv+ep6+DZgHop3Fq
YC4SOLTYkrUX0DOX8RMhXpZCxuWnTUobxDkqZ7zx4qJ3TvyAcXytYh2+KWYhXHov4QQOpmwIrqXF
6LALP6vCfGq19/8ecIwNnYpJuXl5xFcS/JQsD17e2++6OZ+aeWBU9DoZGTbpxHOlOuhOPAwWVDPD
EGswMFENMCWgHlF880ofKe9mRH6RbThLoGAmZaGhZpzHHjg/X9/itHaDzzp5HMJr5jO9mc2/uk26
Y+jVY0d0iManCTCSyq23FOqqXgFgd7X5MKseTxEe7wAqq0T9Es3AAuHOlWXcJwEqkubAQHcYP7rQ
AKlEsDC/5SnXwzcMjC8fYcLCjElyR+9imL1/l3VAv3O3AvsCc5/pdq2DHqIzGo/Nh52EwTpoqUb7
Zhop9NzgDo1FuJRMZdG2+euE/S0N1INWQLotSEy8Jv0x2pahvOH/CfIFcS9FvzBotM/JzpHp5+Ru
pgqwQPyvrqpnemd0Vov5UitmtWX9MrYM2qfYrHZ1lb+pyfrTkVq2cX/x3PQ04LHFWAJBH9UcnNlc
FarAQTE6zH5zkHs3GzNUn8B4r2u62645nEySGVcDHlqUzWPmIpyRIE8kY/bMb8+oNaz9cdxVhfci
G7q3wrNpZ8gBKxRno2k/pfohGe2/fej86eikChJgnQ71vWiOd0SjJNbHVavG16iInvQp/VM3+cGH
S0fKmuCYlucSrZ2VXlr0TSbw7Jk1nuLAeEh080ga/xyY7i1btIssJIMWR+83OJlo4ZE+90FqozIc
LpI+q3BY00BeS6yMUv3Y1T7qSO2JMcdzr6VPtkJugr9DRukJDbVzFNb7dlQHL05vkTCrChMNQ9OJ
r6IVs+jji6v0WzsyMcvL8Yw4xFHSbT8kjpbFq3KTC1V8x5C73RdB9FbCHAB447arpI+faImaINMo
/Xyr+ers+NuO6cLRK6A9zNbssACp/HMWzC91hLZ/MdxCOl5GjtIdw9bPcTLIlLmYrhrutdbejAxy
yqjGTci6OLb2ZpjLV5rkgDWgGjgcoainBaJud4Hzg45Qw1Mzn2aVPcaE385PzjkzNsSTIPvX+qfh
LD+BUz+Mrg+icWyvMwdr1tp7k903z9k7MnQrB4G3oInuHU9tfK85Lt6y8hHbq0qK3dk6l639KnE7
nIBSKfo7zQDVIktoLjOXOvbp+Bwr+9A0wxX2FGDtxP6yjPHoRvM9IJt/Rp+/6qEBGQAD6L7G8c6+
j2oKrSmmPRov+sWkq6SX5X3vqqOLvQfMcXuvImKKHiIeSQKZdAcgXu9lrF/DUkeDrEE8YzpSwJA9
WrtcZW/hov72qr+ErQYpeyQ+mzUII/SGB1DJ3KXORjPSoanojwKJeBoxqMBD4FTnOGumaiP3RK8x
bV/yszNab6OJoVyt7aspPAYDOR5ZwhAtb4sW7KwgvOZ2fdHS7tTOOJQhmFV0JJt5g6qKsfPD4TRx
8jezhtsfN3GxAngmQUSdFIcMMOLdwkfZqn8PkhpOcbJgzB7Ri+w38hxwyqKtsSLiridvwia7RRKW
n3ptAXEQX7ll77otyjBZRM+LHSW3yHC0TyZGPeaGQIadLvmjlvEwqf6t0wNEUr3yk/Ha/azPB0lm
VWEcXfBZCVsTO44dAnkbm7wblw6qYG/ZjKVz6AIa6i3oiWhQbwj83ww73iZO9RXM2layjibOt5VL
l3LgttjG20y0iALmHhKi9aSCyJadhQo59vPJRfITvUBtzeD66GftrbCnZ99xnhrbfFVTcIQphpIa
ZpiqxmJOq86tbWOsxa1J3IGuQJ/tJw0mpu7ZxynyVqqycLJaLBC5LOug7g4EZ0SbtPLFQV1lSuOD
q2eP3pi8AL7aE/x/mM7CJ0LNzltoFpTJNh7KE52GXRC32p0Vz/wrDQLXmXZ6Fl8AICNcINkEpKC1
ZlroZBXuIbJ4TMQ9RF9QUAGh+hNlaA9kDV71tOetsd/KgvKM5CjG30XrP+SujYYEMyDuYMjnwRRi
5zlIl4QwXIOQyJECVrXV/dg3l6C3fwBt7+whP9v+dLKibhsEPH4VbxStZHl6VUOnbgqiq1sx/nAc
kdrBW4cb3cUBdW407TIRZs81/ctmuomIn3ZyJwuve2U+6EGyq+2EcB6DATeBXTbNeKQufJeESJLd
jEN85fTtR7ssF8Qu4QWo5uqrYJs35aVF6d3y+p3f6/tmmnC1zpNJFs1D6tlwI9mMTtlt3AyAToi2
4EjwQUj3UNOjTp3imNbtc+UvWwhk3p3v5K+IL+zhZnz5egiLrTHQV+t16PFcSerFNODL4r3UvK8p
ptOvLIOwUv9BGutgGv7RGNNNaoLyJ5En09u4locSVYKknUAQZ6qOeUo/K8BoXMfF01ESM+goc3CG
jS7TvG0X4BVCRppUTA7jDAUROT2MamKcrjjXJ1SKDOMQoG8GTR1obYpGO68F4A7GVO++ujT5o7Et
2inchUOxNfzuG9jewVI05knJYZZDLIhfbH+AA4O5Wxy+jyEqkB6k9RzAh+f1/0ryqtoeUEQcuy/4
4VSueBfJQeDZJkPZdCd/2VT5a8hRUCqWPnCKx7DHatgClVY39E4o7CBO2eEnDRyQUvotQ2NeVowE
l4VzVdz1YhtVELqZtMZ2AHke26bbYHP5pEyiR5Nlxz5CeiQFIV5El2GM70EcPcwjpVmm7gJODd8H
L2yjtZXRcjMSXHei8E/ZTFiap4cuy/YSozW7P5Vav41oNcTUDKonYS+69NV30qsyi0dPaz9r3xK9
UoSQrHVljJ9e1P0Yg4UavfM1xJjuwf+M/W6dFuTUQVugXLN4+zTLdzhlYSA//Cuz8DT4hCAReyIU
ALLCXizcaJ7+lQfLNunhgiaYklbQHdOy3SxEwLbWjhp98bjwPoYgfgeuiGtuiQH3/NTwECPbfpw9
wyX7TZ5RajuoUL0z5XzhqW6mcd5MrTouBHx4hMt6xoKLduQ1nmHzTgO5sArevMVPGIqSESQkueOE
tGminckAtgxAAvjBw8ZnDWkG+gald2hR2lSUTu6cHjyi2bSw2pLF+KtcKAHUAVBcm6/FQ3LRbXZ1
FB8ww9yOaXf0BJZWO9WTLYFCo8nGpkDA81lWJMtl2yg6jrp36TR1cLP5vhK2XIb6FkLLDW8UcO73
o30Iqw6PF50OCjYxd2Uw0rwu9nJI/D6hVH0sE1gvN1l2UVpT7w907ZRBwl7wlFMyGpUnBz9xP7Ue
Qb28+4cxAS20BcEt41X1vXYX9gWYOnqD7bKh2f+31IwK0bwBy2ukHa02pN50vKcylkoXLnE6I8Jh
xO0rKscn3S/AIhqYtJTGs1FPpyX18UBbMF1Cqt6fxlfXpt/tG5iMN15Es7wF+8SUK/bqv7nmPJq4
YnBz3vwUcSk1ZmiVoIaR+/Z2NvVtL92qwq3Yrkw55M5qFqVgVmrvAHiOblg+O2IYpMGFDMfshL3s
PiCKaDq1gzsXeCPqJQ0KeAOT8wZP5Ukf8x/THL41S6OI6L7sVMQ5ClmiWA/w8nowTrZl/8mmbNOi
XdY4SCenYlnEjlTUB1hH1RE67t4/+kCvlUpPuqftkqpb9S0p9dgWT7JLltF/Wtr8Jwmm13Bsb9S/
QAbna1mbR31Ge5HOnUtrzAqdi1yk7CoD/qpFY7kt1ZZWOG0vEmYqAoD9a4NA4Udcn57+1evgc8BA
lOQBg297HdnOZqRUnclIJGPm+GDxNvC8RqjCbPUAb9oZzwZWou2X6i4vyocqxLNxMZ7mpsYuxqVB
Dhc/K/ezntHNCy8lfS/ZAbOZH12tR9/X5XSJn2rP3niAi50SPLRmgaxroF+np7bN3gZ9YkbV3n4j
Nz6TEhSmvOfILy6BnX2M9QziHjXDkPa9Lhh6r2vgh1KZ5pDLjeiBtgLFZr4z2ZRWnDyljIh7RMc9
spuKWsOvy2cFRBENy51jTAfNVefJGC4Z6xNxB29X1ONaSrMsL7+LyF0RJWjYtyf5/tmIlA7VjknV
X1vOuQsstnG099oO15Mlxn8SH9fCv5+W4aOwrY/BRhsE6naYDOfBq79VCmM719t3vUETyQr6cm+b
2qtNFhu29YVhyzeAxxfq110bMZJDc/2BUcyyjoN4wyK6ofL3jTDTTZ5MjFZx6aUvdU93hjhBcIY9
Oe9sT702HAl6X7+12JTB24bWS5pDX+46a+M3QtJnkuptkBmnmuVRJdZ5aHX8TNy3yuLraCTTVQ6H
HbF2fzyWbXsKp/jssoIzM93rvb2b4/FhRK03yuDhNaBMuT2IpzF4BmAdm9o3GvYVKXt3gZS9C5p6
Z1fj1hmXU2yVBxDK16I33puJE68m2fQ6B1WiYjrlDACBcgM1Yq2i97DpIkh/oXZveOUuM7JNEMz3
FJGHsmyO8sGovmwG7oaoTyucRlP6VZ2sW8O+t4H3ww0kpYv0g6y/Crk3KZWlqpRvJCfmFPoPiZE4
d1GusHpzbl1rbvPF33I0n3ti/GQZZ2tCSc+FrJ1rsVB+nb8ZHm0p0j2yBlIkgUG8excryhuMM8PP
ZfZ+ljE+lIySk8j9GYQbogLcmnBfIe25STW0ZNajilGPGkwEq5LwTEu0pyMl5/lsz2sxTx061M3z
MfkZxqTaSERV2rQJzOYbuuZNuutyDsdsWjRd7mrteQZGWEjrjnNycFmorpKai1PARE5AddOuDUUr
LoLpnTDiZ7rQweSfD2JjMpCFm4D6W4vzCM+TbsHhwaSB/OXQqYrL8Vol2lvqTRcJJ0sbo2nu7e0u
hFHe3ncL3D/WhdT0sm38UViUzdbgdOgckF3FPwsxcfrnCxeJg93eyapvRZbmm4CEa2D+NMulkTsT
sOSBulZ1zPIM343+I0NKVXXGeba7K8B6XAxht9KH5gbutEL/k+vLBUIkpVIDeRW+/EwHtox/6y5V
w8AxNcrhbMN8dNW0Acl6umUGBO3eQOTRQ1D39lvleDD5uBJdpWDE8ITGf6ZYsjszeu2BzkhYFbAV
zWeYaY+JUEIk5gw02LT7ekChXEgR5kE+TtH6M7tXucrFo4hiucgpkMXJQzGlO3cc0ee9YhfmZx22
OfXaRr+rypbVxNlV86z7UX+RNrBs66kCpclsjqTniLYXMYU+DSJTGDAiRU3fNZ+YKMQrPdHP9CCn
Ud1ZGfuImG3RYKn6f4X/7cKMQf8anHF6pyZjFYX/NHXNphs4vjWajsCCFwa7PZQ8CMRO+MBdkRNB
bphDY3awTKxz/so3sRFaIBqsgI+dpR1gkhjTlRT3iN8wmMeIatErAi04ZoA/uWlzY/JVMMhiYUSx
ti2a6WaRE8nfNfVH39Unl4J4VrgERPORWeednCBmFOKHTcsFVD6PgL9sTaxuOMhJhVYtLJIOl9o8
Ry0lO0hbdSyAeNvlGnPNVbs0v4mZEwW4mSHDg5lWbn/IrtH9eV3Rs2/C8tQjCi6rBNvxMGpPZdoc
7ABhFFIT+p6yt7Sc1zKGWp6ROn3Nls9hsC5Faq28vjsgKgQSGFnDAE70kJy6MVqhlEcH/J+sFFV8
KNWuZQE16byp6IwJggA02J3cOnafyGBnhsF3RSePaxPR5a6d93JXDZYkitNuBBMOGxlmHSwquWey
rYlYd+ib/JOjV5Icma4ECMrYMxJSFYoTzKxIcLsWM5PwWz5Nleov30lyNrqtZjTsa26yfHikviRs
ILu1MdnfQTkelG0SnEMUDhD3V96ZFxZzszFw3K3Irab0HJrfZWPgQRevmYaMkbEfeg3d25Ecceoe
JFPNg+LQUaiaIfBx2iBBd+tYuUne/SayYXeTrdBzWPb5BFAC/+kyPPQLGSDLkW/AuicWxGiCNDuT
Hjqwcctglt83cP4a7PyoXp2uvEXdc99UULpGvLGe5alV3A4AlFuZ4NAERVIWGgBQQVkWxKOeHV6k
wzbXWv7f12SotJLHJE1DWSOcqQvFkIfLc9LR/kQ0l80t0dBigkc9KCvAGj5juzv7jXFpAVw7mMaE
xYYFE9toFgNFqCU99xg7tgD+iuIpBhvefTThRD5ibTIdkdVOWwMkfpCQ43feiicj6ykzrIPsHgkh
DMMUT1JB7sFkdyWBqfcGoBif8gwbCuARGC1E5jMRBYrFrS3+yfMeSci8kpMq/GSYyX99n3k/6hL+
O+sootcoe1SU3/k6EdZSNfdmrj7FBqd2GV6k56ABiLkgL5FAbyLHkcWrE0LkoNHpGjAVCslPeQqy
QRm9zEnHdJwJORuUaYVHBWInLVTob8hsd6kzAa2kriT85JF2ZwS3VIuA2brAD5idMn2Re5AlR99G
/lSsJKhipVCSTc+BVGMplVufqL6d5AOpEdYWywKfG1nyFXWyBK1ltCQSyiEiu8KNULTTde9I3KYb
dcPjC54R/R2+tkODQbZZpy4jZ4/Sl/04BwciBPwHTuCW3caXjKNoJ1HCAomh5+NDXdn3TKF+w3fF
5I3CT1Zjns6kPe2ZlZtUrAA9AZEA5C6kw0yoyhb/UUoF1p887rTtoHtBwebwlWNfboFhvBM6ohKY
P1+iQPV0jEFLohBrfSbc/LrAk0HiF1uJXVdR4cghFfczu59mo4cw4sCgWCI/LfutmM21tQ//d8t+
naDbSeyQsSJPrrtJtJE9Fg+QxVmn/FbiwSJlLw6A3bNEG5P3iuE+8B41uSzLB+jeMeDoKqavQXTd
8SB3YEEQGwbWrCyUnAM4Bx0TldDStIqBZIZ54zucp0tGcm0PV7vgr3mGnWUffGZ8glD5v1Uj8Y99
4NJLl+dnOEhEhg8STEIQ0k0cX5wBniaYJp9Wg7QUXL+5gyx8rxOOgTgc3db6yJjpOMtn08u2MPL2
lZhVzN491x9aQGwXGG3lJSz8B3+svn9PFEPBrnvXXHcVOKhvOtDqoMj7sXn+DQnOPejRvf1fcLW6
WMQcpnWGwx1ixSu6PLSW2G7+9JBlF0nmOHuN6DUADIaC1Um2ejyPb12YnozuleDPhSGlsnHR7M7j
fof75e8Hy+6WY5x/ljsk+3Gosj2rarHUzgPDi1TCbxwg70SE1kAdHhFxDSAjfyOLkR8ZhDlJDQI9
Bm8P4op2tJemj4yFCWS8dRxAUsSMYW7zS4ORvcu9xHzwKNsspammrrJFBQJgxvcEG17CBoKPgiQw
roxEJLh8mCpbdIP+DTgTuACrJd+cr7xWwoqEZHYJSzVPyqtdAptgJZcETnQANlqBsGKk9kFAC4nP
d3iG4eAepFqTC3CWasV2oKsB1ZxHR8dpGKodv5Kbwjc0jfeQ76qIiWLvLAHNs38CADGk6O3iPsoZ
MBE8iMuywpzg3YaDx3v9ruruVWyA57Y7SVSPpuah5/CuOK4dQgoRj/ox2EgQbtgEWvBPG570vL3Z
uL1A7nzwWSLyCaGurTgdJQ7JeSqfJF9RY8/r9N3yxNvV2rwNg7fZQeynMYBn3VKwSg6lKctcHHMS
H/MwIrAzj78WbAnmUjNkgmiOHuYZeUUHudAJRV6RGmM3EjSXgfwKT28v2M76ICVEoTGVnbXoIZUt
zMYnQMxOcxTbIvl0RP5Yc74Z/0W5jklVhuA975Xqf3mfzOZGSYSRJEReYXfGfWvHF0CZGLgEJfo0
WMzSm6L0Ft7qBjzrZmJJ+1B/mmkES0mgYtEZ8DpU166t2X5pSQI6TlsemKxDB5hA3xYPEka1El3M
6lsOe8+hDIqXXUUtL+s+ibxLEaIQzPoHH0be2U+gEcuWvDhi/K4frCy791IkPtkPEkqT3jlyasiu
tfMIoAaZjB90Avi4kxgZONhYY4bGm0qoA3slpxt8xN9kZmzsixwwelFtO8J5TD4sESU1YtIXIZ2d
ZalIHFSkE3K2SrggJskHSszh+fwmr3bGsBqgrGSxREWGlnuZRsV0DfOeXk2ZbmukOyy3WctGUtij
TPQ4ZTVINE4H0OzNurNhXWfOQVaaxjDOT8zT0kPXjYrfxAjF5VXE7g04MDL9VkM08ck7wPSQb0r2
KrG1AMpU8S/yWNjzEsDkY1HogMWOugFXLiGXFSGNlQmEPTdIb5Zb7lTbQLe3dY1WMItOequE/kGx
bwL96KUKc7UABFFNloJkVmmvVM/krGouRaKBjK7QHSC5Sac/bQg0KUTSk22ShcsbFR5n3xKA1y/+
yYkt58+iiq0iGzc8XFQ4NSW3IGT8rsXw30R/QTBTJf1ULF+d7N3znuRqgbjcV57/mJKdMek7Spri
05yLMcXwLG9de1dZrDYJZr1g8lhoUC66a62h7sPqiI3ihfcTYKik3hoWL5LYRIQ4WVAg0LZym9jY
LdWJRAVJGS0Od1mDrGlJSz0GIN1cXWUJ1IQwzyp2kufIqceEco3FlYQGisXrf89seF4UzA7SNI7v
2geTDJnZ614kFrOD5Uvq0evvxYwTM1r4qESXKP7qeuvw+ylmf5bUpY+cAylOXmUfBfmgOzB2Z6X+
f2ySnNOJ7Z3ReXsJRhMVe8eC63EHk8cdanjPT+Ea1i8eG5aI7aOb57yg6k7FNnQnXeMOyq2qEfOM
nd/bVnnzdtIVEOeQDJDDUc6BoFzW8gkN2Sgf2gj9tfj3GwhpPHMWSEK31PZLGFXIT+Ldh14MHglT
+CI5ShAkx2wJ9pFJzG4cspDotbG0gwR0s0tx2J5PlKLAGZ4gsxwkc5aFHU10UzhvUdFlF+nmJkzH
a9Z2IrV5ZfgiqMdHL3s3rXYjcbXQ/ZNkl3n9Fnraj+/ryAhrw77lo2bRaPWjk6Rf0gqamo7dgi4X
oGaIkIwFRU3rOWmII42OB1CeIIvjV9pt0RymikV/6YPoFb2sCwSTYrUAQlkhdQgZJII+2jiRAirR
3Ydt9xcNM2LIzPneh6Nz12NBBMsi481h+evlfZ3kC4J+MxLfYaa9BQbPaVQzcq9B5z70zQI4v1Tk
1R6I6NxFuzsq0YlbLKOgsPa/aD/pVKo+MWyGMlZGRUYiqd5Go7kWcXSfOxZN/RDhXbEUKvBrQKAs
LrAUTT8V/n1oUi7NQ9IU7X3sQLZKfXVK/MnDuRaJr3nnwPJjvFgmfKau8fTwQAwCc6+qxTnksmHK
Ca3N1gsoH7x2uc6CMFtap1npqYn6/kiUNlHpp74SK2Dxq1F/ikLLgeZXW9v/4TTfMxIvrFNB/BlN
SOdDdOzCv9DQuhVphg5yr/6otPI0EXAqMFwaSgkrlS5PSkOje6yAxNc/DbbVQL9I4RWdQKQXOrRq
XQqg2a2+LBvKj6fNwETt2HV3TpvvgGtj41RrvFeazU95w7MF8f4YhECKewdkYF5f6whYjmSsvYfx
J4qAr1iDA7o03dfGAEdfj5wTlWv+OCPkFtXg0lcXgbtzjWncBov2mSr0n7Wx7ZCqRZ3VhmwC3Pl+
8dly8fw1drSVpmTCiMNNQc0l1c71gUEwmYpQf0BpxGcQXucA2RZ9mfaajoDPqBHS2+5WqOalD8qX
BZ+ONXKO92PIQ3YanUK8C54iIT1ldNRRnHPeIQrdjMz9LKrqoxzDYu00pYeeK73Sat5VXfyG2BHu
ttlk0C1LrZ0PsQ2i2EvSF4fMSv/Mlv+ZiKRsHtAdcZN0OCYI0FFLIiKO0+Et6tHsigztsTfRV82S
otvOHGJwXekemnABbCRp1oZSH/WSvaKp84eRxQPegXRUdPWp+cWrPkUmTKLpmtX5Y5UxvCjaz2BG
6NDQaWo6QfIy5qh/xHpCFW2a8TXWCsbQJU8yG+zurgNLHwGDRV9zOmeFfs0HTo3EUByNI8Lu6NTY
U5Czzib0xhq0uVr9aVhIE1SVP4cquMdiC8EavXjSOzzy4kapo2ka18ZOI3JEsDxDXzXHzsE1sajb
Sz4Yz1UCfTgzMwoi5LuX3lotvp2R6vnn0DAfC62IT4sFGi7tkJZF93bpEEl3adQ3cYdbImj+t7ku
jddwokM7ZvT2aBx9lb57MqMWt7AJfQNN2T8Ie1BtmUMPQ6djlhk6xjEpmYdltQMSxUfCK/XX2Lgx
t1wsi2CK8kHM8/NiPbwrF1BQA6r1NMWfGo1OtqdNt8nyR7K85Vr1y9tcaLSOYRbeOSU1QNthtllH
ajsE83cReKdkLiG7BGDHYyAYvr/cB71jQM3SaQsOaMMF8VeUdVdzdK91v4AzFfe0yqoHFG+A8y8G
ltNTnIIJLPOIxkGhH0vlMivr+6C4jDaeb14FPaiwOadxBKKNNiLurOoA4yM40c9TXOlEct879nNx
0YDuoEM7U5YA13rE8rxZTShBgBQxnDV0Fpy5VeLs4gWqQVmE+TYHCgZUnHWbBToMOMf7Vg2+DZqJ
R0owz+BKwWyu+zpMtrryJlHPcE9WjzARtxVZN2TTyOT+ZTUz2wYFwS5yHgxNf8dpMUNESwNpP36b
ZfQCE/4YWzHKvwze61inRtdxg2+t4IBwTYAqenmsqxabE886t9FU0kqnqEfGAWGe3vzTuCiMpNDI
72DW4HaTA23QYtqyS77QS8dFTkeSb93ULXL5gZEB71/S46wcW9oIC9Qco2cWjooTPJDgzjLmfl+k
2qM3oSYHPDE3KhbzpOMLqnOOcppo1R36LdDeY+ckQNXCxldyqkIOe3j4rkemXugjvUlr8ThKh8Ky
4DQH3XvjYZBkJgPe6h3ttSBFTCXu7flaMGXfEky6Lw2C87rtM0rDqtKMbeQN42uzBD0Zl462XTLe
zNpKdp5NwKOkQAB8RHxgN7duWRIwejJKTLj0+xkGB5NeiDqDPwmrr4oPmjZlDJM8a17NiZVdirbC
2MIO3RCZF1jeYPItjlZM7abbgp8QYrEDam0Ggj72UvfQPQAkQBPwueFaCoChbfBlTqzk6JTptHcd
JwD+mgCUQd8P14FV4EeMpu25LejY1Wl6HyAGjtoBrJK1so0/WWMi9wz+dNeg8ktTr19o+mn60e6T
ifGcGd86veoOia5bOyOuFvR0Umedlzi7JrRGD4uSVD3VgnuzN8dw5bQleyEoyKToaDX33pgqBRJi
jE9xmGG7XhfVnkEkw7XcLFGNdavwFntGyrmWm1AmcHo4NplVAwep9a/CU+6TctrofbDd5SuwdHe9
5AhllaZDVZgNyd6cB7BFqnT1r8TNok+F2M3ehVSJd4FWml9IeCNelM5IULs5xKMJGxz0nSwdDyRQ
w1Zrdgg22rg7hQtoq20Nb5tcKQqyx8KZEdwYB6H9ObkacSOcLSCgZVFFIX6qPhP2qDB/KhM5syIt
6kfbGXlqU4gPT82SPsOhqp+GzoZGYgfpdB3Ag4JQStzXqdfa95lu8aUyEzr+vWZ9dgNHa21Befcn
MCNGhJj56ILSIhMatoHZFld/7pe/VRchrhW2oUtW6kQHTAHJLPu55wiwGQlyw4DpoSoS7y0DxSJ3
Kr/ryWDEMVvoKOUggu3ZQtm9GdIno0UtQENbZ5XEINKHcXnAy6b9wUsrQ8bb0aJ+1Y0a7LXOhcnt
xP7/WDqP7baVLIp+EdZCFUIBUzGTokhKoiRrgmXJMnLO+Pre5deTdj9bgQAKFe49Z59RbqZYKjJN
05kdnyMY7CRpAdMdS3Nf5KLf0CtG6+IOnPtdlNWQ0esZdXfdM2+ltUEAWxBgYe+GPr3Mk/yRRGGu
iBuMn4fKxXgyFdYPsaQTfbeekvSUZ2vpSbWRY/xpQ8fRBDIgMammrKCXYFdtEr7gZZ2injT07A8q
lI00cIOB9GmSdbJo1yvCLLlp1YNKE7me7NKAUerPT2P7a2zcd9H95aHgQnzuR6Qz7agJlQ7eO5bl
U93+zBnYxTF6Vn0TXiTnLpJyOVASRU4NdpqIRdeaItyGJCGS+oVN4Jwkzg1M13pq8u5BGjSy2eNV
In0Xbg9OdfKprn3wezGev7eCCppvXwsW9o2wzUNHzwT6dgJQiyH4J3deapz7+zly15zUp4FJns/J
cHnwWPITOR+MzNjaSMcEUBZ+KlUCuLD3sCmgAM5Hm95041QHsyO4bVCP1fxjIaNoqVb4IBgHXnZK
lB+qWd7Cft54NgkS4HHz4m1g30j3YtAgFsJvau6e4xAG3JKOAnoghKpAefdhiHG2lUT3LKnWlj+Q
J/GPAAbEteRwmLxJ4N5egDzIBnSsVoZNGbakaaSwF/6K8WuCX51iIm84dPeQflPLAo9J7ditNzMU
Sfbw4TZPNDS+VPckvYhwfuMhKShGiCi9rSmHjbTN46TISWaokQe2059MWPFLRBiDHd41XobP4Bkk
ltmpupWQBh2DsJUSiIHV/ZUF7alK/dbWIQ6lb4WYN8SrPy5uzGE7WPEjUCDQfxg2Q+h+uG7zTPgR
pFLrEWncSlMwRdYhXo+hZI1/+HQT5UL+aCQJTg4zF/kqsLgelijatG6y0XdQ//c/+TUuB7iqDf9p
USwyoy/9MwMYFQUOLQe4dEMX2xje237Z9gEFTkAtPVIyDrsst9YmD62PAjpmwp0buvtkYb+04Ev4
89bA2mLHEDPYoo98pAjGkMixJC0mOCD/ZqT1mvTitR3S68gx4plvWRae/AhWsmMTpIxScz6Cj6Uj
CyaSg4r1arNAZuNM4A370arez2P8KkvnkDvea24OrwqtaJH5H3NIORQ4OKYHrwE53NagrcOXRIIL
sf2KuqTN69uM9TGMIHvV07cslzubgGwbN4m/gmWzUyLY+nAtsuQI6YaAApBu/YDQDmtGfzGghQyD
94if5QwYheovlVJ4enb/VhA0X3a80WASWfvfcAHvAXZ+2VH/1C0z0Q9DTeYINIo+CNY5j0d/dZxe
RuZEZukTkb8bm9ieFG34FIWbdqz/mF4CN2tCC70AE5CoWTru3J1dzCpiJzy43nfnvhJifFV9dkuc
/lUS7MOtlr29EU76Wpf5Hw68q1YsN7baUKgFBDXIxfqRyHLnx7oBUn+VcYWaY0b0CNEQS1+eHAu7
eiZSdOe4WIlMD11TsZs82kXuYWqsb/2IEl4mSVkyQJU+mmrfW2hDF85A3Y2KAut/+4HYccWe42yT
DSPTj6YCLJlWZH5ImkjsEMeSaFJydrkvmkmrGZOM1FF1V0ZGRagMo3OhUjbokmls3bm+Eh6dgDwe
1l+5A0eBfRinlQenApJidLT9QGLymZvB2juMHJ/bof9bZ8dWxCaNgBCI5MWtApOG19TvIXPWKY+j
QwmAyrn7Mq3qF667zpqfAPl/GOkMAQgvYXAIRfvBEsGblhLAMNFp7raAeE/cLz0DuCVYcSwH/96n
snhMo2cK6NtOWJuwS3d8eBc5M38wNqkQHjmNtk/2IM76QvjruWs2/KEaRdzgwkiF91ihLe5IJzde
nLihrN6G0DdGVFyNdQe3DLW2uQBEAuYCfQuE5Ub1oGB8O3u3gl/6oi2LY4DqYx3FQwDFNBJFyS8x
2BTe+HPsDP0728CB0krlVyUUu/kLG8nHexGYH4VVgwWQNJ9EDhj1hIC7urhYAH7ysPlOyBtR2V97
mXaMzCZpM5xs9xTcK98yq/wtM1+1dRXhx7OfLMcxNfaJqn7zrziiDvyrtm1lIGKtDtGQHG68a2cK
yeDO2Zma+SNfok28NhmBRQMHzrlmlrNuWRr1axK309HFdGYy9GF78z2FQ6Ze6q9SZ/6MIn4mZddF
xPPjMLWbdgaPQfwRkmz+GDhpr8qBLm1STI/gWr10WinATzqHWP+sLvnlcExlAC2bLu8OkrUXAzi9
2ODsVl8RLmFbnRkrjZmjZWyvCtDtOijHK66gp3joSViqt2Po3x27gjVMcmTXyAmBWKNjGcxAT92c
S49yGu/RnB4b2hDUvt/Rx/gBX5gahHpro7F+q2d0Dk3ya8h/dNgbeNqVx982M4yn9j6mzJv5eDeb
j5j7zQ3RYWmTMIHKQEsCb6mptYxdt36Na2yTaBLYryeOuWkswiL4Yp56wwgxc46D/Y+Hb6RjjeBF
TGd8fIG5B9dtN0TLDizF2V8mRP1QBrPSzzqRcuVlf1lY9MfMKP1hnd4Q2cQ6IDZpyFyfHPXcEvRI
7ymVLSwb0q/w1/5Y2ZcPKy5gcXCSdqU/TztT7oT9ymfqw2Q7IB8pul+9q7QfVrZqHXGRdp0Tt/FY
ChBFFGKN/Oa2P6DeWCBBxtjEDdrek5rGTx9SHfMLvdMrN3DiA41eekhh7QZWu9ZPvBcdYbPYB7hi
bhhonQdffUQDt5CsHmQZ9UhTsEVMzPTJKHUaQDHOjxvex9olxAO1FI0N8Zf/NVEr6eCTMDVAcR71
V/pygWYGKJftwpSLDUBvnKpyeVfgvGmm6Mf17wnzuPQ7y62axE0v8zL74gMo/8dOyCOqv8dUZ6un
G76CzS8/RL9q+vGS0MQR/1+kiMNTaU3e1Rvry8ACnrt3LzT3nniWkjZzsfW44ga8kGN158UleIH7
xXYPAwOs7w99xUF1xdh/zCi6KIhrKchfqYda3BrArdAgzMsemfmDNDG12YK2NEFiGK6JAN3qyb5P
hpUeh/qjcZ+GiGyENNzyEWKSrrhLXEAOKyUDeqqvWN/agVHtgixdIjreQD9jh01CIPYi/vk3prgd
rPF0nKkKM3T5mNay0GVCtN+TLhh2a3Z4grh1Xi3uDLdgCVB9+jv+KNx75xhrRj2/2Nc7fSxP+ltc
nwL3gIrHr9uNYBRF7GSRRvAReSj/PaiMSj+r1wRJFifYpk9oG0daDAtaUQVPufWOqD0iybTEwWp1
3pGX3iH9ODDDw1IjJPWQXbLqm685M2yfvZbC4Z2EfCF1rjsOdFtGu0h4j3Y6bFC8vTE56Uu2DGbO
7pazO2/T+NVBfItv9YQwH2p0fDWh+4+WhfqUri17Bz09BTInwI7qbO2e4wWABzMKN5BlTdBn9O3y
32RQjSbmOJ46k56eBsZuoTDdAnjSZVeCTpb0GtaEUs4lznlW1B73f7KcE6ZbMwmM7cxWAPthTxMT
BxOBi2S4ROvaak6t0ZytAZ4bMW0apdEyvLuYFlYSXDX4nbvKUDNTB/vuCyeni34SnIccXgUkahCV
OVd4nR7hvNCRQhSaqseAyr6ekb3Oug3VyFK1reoc32SAIsHkm7YjguNlTq6Rq8fEFz2rE6CNFVW7
Ha++z8w+cGN9EZQrPweKY9mAkMdPppPBXfZ+4Fp6pmyD8L2ZZ+6XQ8RuNV+qPvbXZmGsBqGORYRb
D2zdWzAQY1mNUfnWVXX81M9T+XuBaUYAuWrpqcGioJgevI8UjzBj78IlOvlW/BzYwx89IQyYQziz
3SnFIx+bt3iufvmhotzYSAr3eUfm1diRIBwd3TRiGrFppUTD46CTgJcJlF1rV2eZtj+2bzUbzyzJ
yKR5Rd1NUt5xvI1XdmgSFKC6fOChG8YMvqZGP2mzjejC9CSQi2duAgi0VXQUFKkYCDcfpDcc6Fu/
Aeb8TbmHQxISNqqTCaUJHdmavysUzcYcgy2Gw7GySUX/wx6O5rjisORR8MyADxnFI6XYd73hQ1Xx
bhnWoaB5rL9/SjDhl9j6wL9TxNo3FOAPk8VOXoT9lxT+UbjW2YzktfS7M4X5nQT9KtgbpU10IWsu
WGWJT9ayiZfftMTD1OYeEBHrQJQ70cJMsEg4PRpgzkUGf3ofA5qrnudZV+VoaKF7AyW8LnRpABub
5cFfEnCscpf0WlAjBIp4xaso43VWRjd+gsmvjv2eh5Ss9X0ShPUOILW68TR65ltP+gPPBbFUtvXY
BWJnABkC1VxOuPnC9dDMOFljbcTg9B1T2nquc8BfmWHcIfZ817lAd9AWJ2o52EvzmJ7+tKeGtct6
8iWyqn7t3ejdrRP4Bv6Jtv1nVtQgifpDVA09oQH53c/4P9QZfhWKApIYmnOgAHK17ZV0sHttLdcE
M0o1iEvRw3wAYq84woPHWTVMugzmC8Weq0s5yy/taGFApfm6ltZFTdm66W0CcRwLwOfick4j/P0w
o+J/0BM8AUVkPdlEKoH+UCkFvA4dUYmqNy6ddYW+KBtIaJpc2ryMeiAM/Z9JdRUzfv5r6P2b2UUI
Y0A3aqUtwON+dJ5haUaYGpPUBqQXVsFfTFbBIyD+uwUaZexc+iw+KX/BDePfMTW789hVGwf7nGfN
IBH6g4/b3VNOcDKl86q7OFXA9F6G+ypIEI1X9nPJ3Ur6ocR20178hgGF+p2SZ0RQYmlRalW/CxV8
eG7+ezbzK6W+rQapxhU2NERnTHZm8D7183PXahlM2j8FJVuhsvZJnHZlh3ydSByJ478W7m0wqcWE
S4c0xW4587cXY8JXmwojZH2M2MmBt+qKgyiqm8tJUbQ19JyCV7TITn00TqfAiJ+zWv1102GX+xpj
EExUWuH8m3FwX5z+EGdqlxBfRUvMP8rMvIfWRMK4+pz9/B2w/aPqckAiSPyNaD+2OGQH2+TcG+V8
NsMjmQctUWMIONG4ufr8SKNr4zbek0/4E8tTNj6IxT57uLMXWv19CcSMTgKnlrcAkRoNpK3TxHv9
72LwTmFJcI2hBAJ6NE3ZUCRgrueDMPtTG8kvTPw/nuU0N86Ih1yiMPWb/t3O7bMruMWliUNoQtpR
Q082YRnzkHsldtiaLrHrHGNe4biCPDfDechT6xJ3LQcGEnKeJioeT06jKnYh3oC/GNmTZYq7TarA
w2SNBsI1tplm6363KYEmypPfvpdf+1CRgjMIavZN/xahxoJg2e6UYz8pCyC208bmDYXKeEIjoKgu
iRuomt/tXF0DUgANjyHqENmSKXpMpX+myHW21PzmleHcUTGn9BVZ3t/cttNpQ5HS+JysUBEyHqTe
ewQpyZDLKnDdUw3ZKqZukrBpIuqFahGvWDowtqjHubFi9kSHM0W7kbFM7MBF2TqphhfZKd/mzt/Y
w7Ie+1oi/iQ4SNMGC3uN033nczdzE2xyERHAI9DgVf0h8Rbkqmy2OwkPsnYkn67zXyi/3oVtEVnS
+x+WqymPPGQNZAjr8rpIeaaEvi3xNdk24XGZhBLose04QdkiWqHVauRpIGW7q1vMQ214L2gAwf3o
n6Y66Ain9dMMWFj0J7UKjhYz8gP6TaYXb6e5k6DaA1CTUORjhJwNkYRh5COFndnUEnIiLDREnOgK
k/qkXXuo+jljWdwPWkPDAy5Bx0P23GJgYV376iyTGsuk0yHMQqCgRi628g2L8N+K7gjBCfAqoDAi
TQjH7lDMCudhUM07rxwCd1UvobkavDxNd1lDV/81bOsZOW31qzF6YNsOyr/emCc2BcmwEFueGxWN
IqVwb7Su596CLDPPGKyW6UxYPYRlY0HlWg8cChwUIRFmVJOtohE7db3xq8QUnPVhXuQYq6ttZfdT
vg3SpENQ27T7sS+snYKL846CvPotdMtmHdsLu6ZuFhsKGBufVRCpgQDuAM7/7goPC05r2SiqSU/g
bcOdiIahr+ZvinfqMZLBuG2Rvx6gsS0PYRe5Zxm1P23mfPU2DbV2xhkzGHBpYNDpVhSbzLFE4OmK
6c3KG/dc+QiB6B8M6xFyHzRSr2TQRinhiRscT83aBJp5CLxwRDOwxPLL733RAg51/S3qGe+iPAsB
qynIY/KGACOfiod13pDswxtN4NvQsEdDFw3tjdkx8lJMiinWssD3AnBubvSYcHDb2GOZr11QomsT
dehtHhIAAWlI44R057d57nnDykReC1qlLPjRD9B+0lHHuYYuG+aob6Ji0wDDhofAfowSLFzcEdH1
RJfeCANnvdQ+GcjRWuR4wjpHRtRsCERSHmkzcxx3a8ewUJmOoX2pFQTxOKCAILyQil8Se7/myUUz
YBnJI4oZdOF+H7CoDTrHF212EBOBy9mETb0XG4y9OpRr8LD1w1BFP4Re03WxPayWI9idZizEHznk
1UupxTUTNdqTERo4TtAtWdgXSSbO3I65UhEN6Ma8Gp3v+qvKiawfe8l8xD2sgbDW6cqbfnMIaw/5
HXCLVVFA02fN6sksyYT9xsdfWF+Y8cslya9VQDASeR/eK+lq3nqsLQkUa8RhZnTxU2mrhDJOEdVo
XCTUZyX9zzqthxdGNDbXJWn3vZcpBlOpiIlTS0tp08r/WD58qYZc5Qcqn4g86TKpaLsgdNDNpqFG
XG934B+jofmQ6LWumd3IHoB7t7xYs5g2xfC0mDf6d5RxlJ2CSOhINppH79MAoyYBVPar0SIDPuP6
dpaZYyfOS3lNKpc+SAmEhzqA++4FIe+OM7UBPYampm0wxKxIAmHAQxr+Qc7D2a9GAkIsHdYlpLX1
WnFXH2Y7S16cZZ4+JWz2bz+LeF8jovqg7HT4+AxiQ2U6YSyaRHxohzI7JHE87WvHLjYiHtGEG0H7
O60pUDYWkqN05FgfN3F8CVs6gg1LHPwYp3tc5ihFI1oms/0i3LCDrTpBqx510cWsk/jFNER3KhnY
UCCW5VzFmctmGY5T7bXfEtSumvKKtLYhKkcsba72DVFHZU8onxuHnvrkKH948uMoGnZZ4lbFKqxa
KNJTY9IM4Zr/GqWIg3WgPHKVJmCW2zYa/WdDNN5P2Sb53Zy7fSAXyudLRIVedpsgz6DOR0ZSrs16
MEFf1EkP/Mak8MCx/txOSLbYM2mUIUkouGn7xr/3eD8kqsZWUo4e+57IDBbpb2MY58++6wOg2EIC
zUuJQ6TDsinzoUJMiIXTCYWzY9qaLuR9WU+iVbRDyHziVNFTyrEX6Axu89lEwbifrUXgWatoScZO
eMqEMKkjiYk0IQxeq6ydhscoKtAezL5eFobZDjZFjUwZVL7a0wCHC155PNs8pXs/J9jU3VCZnAUT
ZBSj4uweuWjhG9A3zuJPp4iO02Uae3w/TdGtO2AHO0fRnLP7usIhgAG27yfnUkB+2A7FhPfIESTC
OgRrlWnffJMWQru5zFAi52QKxaRnUXTRHP3BL3ZjJ6nZcDJbj6Nrszt2/6CV7TCqNzY2j9rGwJL/
2wJ6t8xI6fWklByEaY90SkK3xn9aVad/v4PgeRTaFXxh1/CLU5nkMceEzKLy3cK8QGO3NSJ+BxEY
8c2y5+RPwnOByF0M1Uft5MPebOLhqHw9f5Ly+2SO8e/OViV9Qhcv/RKVF4OZhNqZjDlvqmg+0COI
n6puUedYtPNz0kjqPwtH281C9QKqQNWKN6RzNBjzAo5O74x34NXJCcrrfAQEGYGtngyapwjYXWtY
LtJ3IuouOfsr36J5KkhBpXNni7NawPgYneXu0mT2rn5pJGdZtmInafOvJe/XitAlzLwLKskwZrPj
miGaUo8Ac79HGBrasiVDGKUeG6SA/mmeGYc0s/B51/hOBwNp0bTAsftHDiKYu6RepWW7JuoexjcU
GZsVOa2rjoSYjP7sP36Q3iopi/P/YGfuVsR2vnXzCiR1HKkcoixNeh/ABw0N+mnCdVCTpDAKIxHG
JL6Rw+ebobdviEmkvzcvp7Yn/KZsEWBRLOjX3UixAOEeBKIWMn3CEW8fOQ7EY5uVdbFtgjJIaEAg
5EDMmKwI9rto9q0pyPEJ3N/ErVPtqyAieAm8XE/CpGMHBFQ6G3Ly2lA11H46bGuLqnjDwz+NtZrO
bRoKKoLe/MzGN98qbwi3RLOjb9f/EGjJ1OKa5QdqR2fvDA1OIl6k1egs8oNX1l2b0o8PRj2ZT+UY
t9uInOj1KG2PbEwkZ1ZZ0qlQ5NMhxRiQ8sxJ1nxFaZu+pnIIfwUt+W9OiN3ZSyKLKUP4p6iJ6zfX
Qd5oJBJ2HCU7wDHS2Kc4f1c+rV8MwrMD0keXtBie04s5qOHUqcbDZsRktRdihudFBZD2f5/Gm17Z
BtxqryxeEFihEipKdqxVNuzi3v2lQcNIT3YhTdKYrGOr8p5c1X3MbGMfFhgwpd3gpbfBL03lzS/U
3tVaPsv4PTQuNbOYhaac7PjJT/poEyX2LzNIP8sazIzoiw9PgOdDsPZqLNCX0o5if5JBUTEfqec/
Z0763tXqE0L6sbWLcyfiC/nqbwXn5IY/R5f120m7tZDjC0+VbyrJlyGjqI/zk7IQCQZDei2ku+dS
j5zfacpGtK3idrcMJmEHfrWb7PCaJ6zcnl1jXe/vrZ9wYpvBDUVRcE9nwjAa2PNJOL3ZZfTlZt6r
WLovDagWS7TrBgsxpsJV1h+Q0FzcsXguaAMDaIITmd4XM3zUhZIghLSO2gw1wy1Y/I+sHc/wvh+X
OmAwTw9uXz9ps3hpF1rk3m8RI5GyO4TvadgcdQZBA/sCsy7hClDY3KZ5KZL6KQzKR6/1HucgwAjb
4u4nIcYvYVehO36Qis2FQwZxFx1miaidH4Mma90JGh2keAZDtI9DXHXoMFaJSVXYmF9qp/pJnfKV
zQQGJX96NArrJpuKvn5w1ndpCvOrYL7Aq9xDnuhOLnkWc1ufaUPug77503pQ+4a0OsaBhIaN+wZC
Z04uck/Be0octJ9Vf+a1vCBc+j0xEUWVyZoSPTNphbR7o69kKE995fFO2Swg/rLXWP0skc9ZaxxE
Zx8cuaDII4/ATl6g/OymkUjW3h0R+fQvJhiCzsaGrpGZ5MoCpYTOPYN5aFEjGr1/ySt1JGLlFswU
Y+A24XPnxY4obAmJ+Zqcc1BB081Mwm9Haptk/dFV4cFPur3ogH+XHva8Athfw/sbV5xOHTe6dmQx
Ol1waR13ZdQJahhv29TRcSqFCUcYhkXs3KPSAtg9vMPWIS17OAMvhG7sXkpLvqCahq5IjZwZJ6Vw
n9080l50/olTsPtEHaqbwBYmDFCm5koRd0Xv+WpFyVtXjJ+Jjh4rw9uUR59j110sV/3CKnRsGgyG
pbh3ab81pHMEkslmsXpN6vxcEWXOqkccZb/RF8OksusJVkAA+IVGfhM2yc4L8WObxrlDlT+G420p
rY1VNjsPNeJk9fugE09N43B2GKgu5qD8VrN0f0119szQe0/ZKMHv49UkrUO6u4XjUtg45zHOdt48
H6LBv5gBreNwvAbufB1LIFN8vS1zcm9QX0CON1CK2BNXSQwebGMW8db+8WTyOvskJo+Rdc2QRbOS
IhMo+BAJuXj2DKlJ57OZtb2vC4PGPEpzfROYXrJ1XUYvAo0p0Etro7N3hQlsL8r/mPibFC4it/ys
h4j9fv+rKcVfZBp/7brjLs8XkowQq5XUlHLQzTAyrRev4lhZ6HjExKQlZex7SSwdGbVFw7Ct63ca
d5curlh77I0sxi+8NVuWkvaB2zm+JLzjhzovvhZuaJmau7hR/z7VIHIi58lHcxny+LkQf6UK3z/1
YFUan72B5Y6c0oHYHrr128id953iICwKMnyEvDdKYM0A/l0sXzFawwfct5vZM3EDq45FQjzRWUX/
l/4wAkfk0hqEYZF9orIXUwddtvXOdUeCE3kYfC67mADuu7tcNoSDYAMpe5IrLFt5cBOgEHcmPhcU
XNVhaKBvuQhliNDw6MYwONZLO78FSSxuohk9/IzUHzRQO6sunqV2czUN9yAr32Mp3mRh4qrCjtAg
VxQVrxIwCHeOb6kWMHg1KnUv8x67ggZd0FKYHfP+w0O31ypZWHurzMs/tjur2+KhQOBAKIk6FvUt
as32VRoUnDZ2ELgToot4/MmJ99ryK3P0M2g3IsvHeu1y1imacHwt6b5AVE4gfza1dB/zTpWbsbTg
TdTmsiGYsiKmaBZ75c3yoMh4ogxCR9Fv0HnGtlfv69iqd6VdyZ3bhFB7WkcdqKWEe1Kow/2MAmEX
BspFN+jQ7zXT5EDsVr5NXFev9mOK1rCkCYQO+y302nHXxWz3p77OIcJMpKy30t0oWsAvUeO3K99P
U92Vyrcy7oLdnNpIbpK60Znh355Lm8BOHfxQwFp2uiL4YvvGsEn6LmEujv+wD8VOFw3Jq3BISXio
cQcAAbPQXDfs0D7NhmKW4dT9WimL3bdLxzhWhM1xth0IC7G93FrTMAjRrBehfG/dDDIU68ROKn3j
Zp5WPeCaS8VgwI0w5lWk1W5tRi5iWI3qiBGdbMVQcpCZcqM5dTlcgVXaBCDxAz/KnH1sePZ+zvA0
d9Jrj1OKm2EMFrntPak5zkZ3nO00e4WX1KDCb1A4qbERbxaUKqLMMdrRq1OUW6v0nnB5JvajKJge
zP6dIGTJetratc7N7q0U3+S+quxVMe8T+p68L/V8joOeMqAP/5wydfWNEmMhIYtuKY6BYvEwPRh7
vwv+id7AWLXJr35EvJHQZ6oPgZsekR0i/CeWzwW52jw30XtiLE/YqBgin7M37RyCXdlorqr5jND/
QZcKc0UpmTZ9+OIW09rA9NP0ZHSjFIkAtxlyxQfmv5SFnnbadOV16vDcu3sPjk7uvAnyuyeq4l3+
bscEZp5IREwCDnQ2aYUEIicj+DRCn/Pvdn5Z7O+Ra3fJjyMSYgXXYWPi0xwxTBqksvJrEnefExhR
8xH4jIQl9dBLO4INuUu9++VHt1oQI3TmuI7bnHWfgG/ygo36jxsjkvn3F87y3nB7am6vXID2Ru/c
5cx8o2hN3NPRrz+sOqKw9K2ve16Qf1H753bNApLcv/z1mm8v8hddH7bjK51t/fO4sEaK3dTZD/oi
ijh7qql8e9LfNmEKUsLZchP5sQgg9BXSWXW7q2j9Az7oAzHuyHPecvMvN82vKvDzz6juHkoMk2X7
yHcCqFvFo7vlGj2CDLlgPRZMmP+oHlzjzEXkBurDIVyLXl8St5xn03DwqctBD4o4PvB1rnXhrnAv
+UdfaxNxEcCUn5FjcNlYRkMKrSZRSvOLftIML26dAw7MEBRn+91UUwQRH4w5LWxhZGqtQpR+ccZY
82U5G33+MEk30t0Qu2pWDCEGBCg9ng3s/hWPrZ1+5ghDA9p3/SO4tXH6lbAF6TP2yuxqKNgwp5C4
lSBHvBgLn7Hn1eHr3L3+MGzbxPJrIaLU9Mh9AXgk7igpbGIoSX82iUYlwlCO6JVMf88j1o+MCXqn
n2COZcxFzOozRyxwUPmGJOSVCyDLLwDBOfdE7DU4MzeVj7mGH0Lm1H931I3mD/2Y7RnOsAKpYP7l
PhfRjDLQYTvyFHhMz8YyMTKhJ+I4innFGSJ8bq6SyUoXn9f/DV6pvgMmL/6Jp8kIYwjpu8uz0b+U
i2V08ZW8WwyNVLg8Bqyk7gRKBSAI34WLY+jfFokMYssuEyEhIrP+zZjyR962//84rAwPjfSpIt8w
Xxz1uOdVEc3fJEhvFjjctrx0aU49hb0ctaU52eh5pe/to74dDShWp2KNqXeVN5z1rOSx+SFykb9J
pvQOnXo32Bzv5i8+eThQ6uHb2sbbu8M7DUCOZ89OYO3+G3X61ur3g4vm8gv5yReZgbfRFx4KgeAQ
2xDhhKSwiqHe6PG/mKfUUJqJvLUL+Sds9nPR1DeDWujeZl6cB6JaDSNYzyJAi83hkFy+/qtfFtwy
TveXjuahaP1dZpQHPXOYFc4nnc2IYEfQEIQa0hx1f0h/oZl0vzkpbzHFbvjHjYp99BsLBNn+MYvx
Rtf1tc8i3mW6rH1JD714rLr+PQjZWTOh+Z1BehBSEo9oyCRsd3VlfKq4u82V/+ar9tQE3cbu/Pti
16ciMJ4MQnmTZfw7MQaWIse7VvrPXssAN61u33C7l75ftySpIFWmXtUOT203EQTd/+4R99DuJ/G3
qX4HhfxwDDqyQ/mGvee79X3CX61urYe5WEYKnjPRO+meaMZN03LW54qF02FByx9DV14Hq3oyMEIQ
kna2OKyN1XJtbP+a1nLTDjYkb/MytdUt4Hz6QLLkiTDQDQplvGA0k/+NADIHbGs86vsniS4uCSCq
m/5e2jQrwQjsoHAoXXjFFBOU6zh23YdwWHJa/XTxyM+hBQ5qwyDjriZRj1rFby+2LmGkvmKv/cS8
tqmYP/DLncMQ/bENWuWhzfH7UaN7juyIimx1tOi8iSxBD5M/yiwjbKTdmjg+eDvpOyyBZaOZ5kmN
QIud1t2R3bpzkmhnRpZGuSCVa9Wr6kJyoRgsoqwe6W9dhsQ7to2zIVGZThrOKKtsT31dUgbx6TPz
9PPR32KVxPwMYrfydlaOvRVwVkp2AYXsN7+1DrlH+6fzQ1KdYccE8jXwEVLVKYcRVFosHtG1Si06
jlXzGjRAIO0M4qhys5LYWIcbOb/4rfGTYFZaE97NfF3romVE5jR7yDiZTtXU7OYEvXJhe7+DjDzY
ccy/DXxD+stmMjzYg21io6bInG9bzn8d6JFwlE+Qdfadh+Bvzsxbwl6D0oKxbmbjEUg9QVLWewHB
pDbs16RFNz3SUKMNaeJzQ5t0EANKH2f+UMQ2/7tyd1gnlXlFqL3r9PtZh48hOaZYcIe1/vWBAEwO
/qrOkruKkYTO7auIEki/jI7YpdmbJJcAcXBfG3+IySLZAW1rb31YQ7At+/YA9gzDGwGoZuNiE8L1
UbPAAeRtITpaTv46e8Z78D+Ozms5UmXbol9EBCT+VeWtVCXfL0RLauETk0ACX78H++3GPeeoVSXI
XGbOMctykwTLrxEeJ2xbQIuSnRs1u1FREES8bssHyoXx6HTZ1fLjHcK3q8+W0w1hfPryac6qPUap
ix3419kdDy6Ex6APzvRPT3VQLUCaPyoxjiY8X5+s0YTWu47djck6Z07qfV/LfeHZf53CeEVl8NOY
7prF3NLLHtnS7b28vzje2wzvLsYiID22bdA23MHbjkW6rceixI7Wr4QNuruaD7Xf/lLubmqKxbZD
nKoAZ9dLVAXPetRRpwXysmxmVv//wRMN5iFt9hWLcPBg7pcO5VEM5C7VjJ7dLv3UArkxzEImjuba
oM4uAu7wQeGPZoz/5RkcFygIrQy+X4h9EUqzYw5szrTYuaZ5BRXDsC4yT2PpsUGC8J0M9UmEtJP+
kpmGPHD53QPqwkgbq14G9CGEuwE1PIP7ZE4yIIyyHisUAw+mmteOM93cEDVZ3GiEIX4GV6GpX0qD
yVvpkLpMjCRDw8non6ST7Os2vIq85nBhdNaga4d0MmBnxFCQhMwa3TF8ZIS1HxlMhiSQEA9Uf1Qe
AFFceLvc6ZArQERNGOYOZbzxDfupMhDv8OS4KeI7pXbMTsH3jVd3yj5rWbykFuNKlT+6RUW8hF2Q
6xrY//vO21VvVvsindnC8z31hCdN6I3rAv3spZAdGv/mz5ixD5lddIRu+IktjCkkZrKhvMf9rQ0t
JlIwybMJqH/pHAJHHQqck3JoVm19VxlUTf55u/8oDbEuVH0IghfyhXFyPShOz2p6mlpMoGjuPLO5
1kmGJrbeLU9Ja7qsObITCLmJSkKFf5Y/RgRdrDHVeXlcDEJvOl4fA0xrgBMoq7z3ueQvYWOP95KN
GeAj8/szcd3Y+kgU4HUbOnYPOkSU/Ksy47Go9LOaiA/zXv2o3i5fY0W4RT/TNTgdXugcS6frEtsZ
bwq859VcsGkn4gi9+eCZjxk3dW3FR8e7lFV/rQl2aBgJ2R2zkoXzE7IQKFrSEPgVzax9R5236SsT
igHYHAvFe5QUa+kx/Rm6C9Pws1/rU1RfcY+eIpafdqvPS44c9eyEOIaxeUA/5RpqYybs17oLL9w1
AK1Z+OnGGEEecFilM8wuMqceTMESi8siDrtrwBFXN/A0YnTXNZMr5AttcS+TAGBM+aeWiHsXqmY0
Py8QzJQzVqjqbFnlkWX4pxjmp2DW9xgdzVgvtB7rq6RIiib3yFbrxL22yrMevUwPLyMkeydHL3dZ
Urcns7gQ3nuOlbgmAt8sK5S0NrikuIWWBQbxYg5ZbHXznHXjB1jO96EzPxgCoWJAG2K8TTGZ6xPa
GohzLgeqAc5Lo6uyw+5p6MprtLwO7IA2VZHf5Hh3c1aBqnmwa/KVMhfuQ/BAzAhTbEwuZbLBy45i
5F/W09NimZr74DaNWGma5XEeyuBVDQyeMFomqF5RwDIOCrFYNexXM1LU3CjaxMhbnalKkcND00C2
uHzxLfUJA2qIP4JZC09bHmVs3P92CUBqOwH26lzDQW48MrgHDUbGMJ/J5t2peondnqm88ZRG+tgm
zlsFX3QaHOjAd18IkHPVti/uNhzAEGKKYFJfwsIl1/EF2u5TirMsFMa2CuUW5QeTcDJQUx8CxtKV
4JbnzxPhnYDj+TzYgqlbShv9l6fuILs2eVhemwTEwZhN17yGkcWlGcm3UbzDIKPtOMwdCWXTvCOn
6qXvjK05oh8sLXIZURTyuZdKw6Du6rk9W4IAxv/Xsv5fBEgP0WjvFEtch1OgDFnUlRfu1HXXfgWk
b0CKA6SFr55fMZm/6hLHDK+RpDQoRLhfPonpRg96eotzd9cg+0EWSJ0C/8+r9sJm1BLZe+6R/8l9
pLDf3XE+ZkOJzts6DoCoqcn1ZRFjLd+zppaxunwz8NiFCIoe2F4TX1WiycHDlPrbgo+PxY1ZJz+x
Egwp2Vc0CCtwkI5UpzyPks/M0ws6+fD/lzskuxrUSYXE3qXdwKRoruP5q2zCP2AmAlRhLOJxqFbO
S+pb26ysPmqUAD1SH8Fphz6EQDSSNWr4rTNy2eDvlDfUiYlCN9a980Qr7mFm0sflPhbkZ4jEWi+H
TcGZmy/W3ImiXkCTCRivWhUeLM/MKTIhHKPMsjgskzG+2Sg7KCH0K5vDxeH7sPx1bDJYhb7EmfPg
ARWv0GilTfDkRRg5yOMuvHEJzSPQIMcUi8wf8XPJ1h/XC1QUEwV5MZvfvvS22BYCoE6s/6ThEVOh
F/NjsURjyB2dDXm6NltpI6KSJUDoVbBkYDS7TwzjDRr4jxrlb+bIlPwPT+2An2+mueDVYtiehby6
IWS74KDBZxV28a/vQFsGRQm7Wz/ZjvePpD5aSjNAQ9FsDAl6lT4tDYYv/kr3OIEUNJQ0t7GDs20s
mJBZlmIKZVcHZIUX/MibAKsfnBUDORxQpkQgwNKjYqiIkyOMf2KJZCLlWwLrcCiM8svxYFUEbrT3
FVtv+vVpB1IIwXr0GBJutBZh9dXMeNQdwiqgXpiMk7t7EerHCFL8pllWTo17J8N87xf6lGfkl7tG
GhFGjoqoiGlwlL/H1fzuxtk5xx8EipBBpTvVO6bvn7D/3rTZOhxbZsNlMv3kg74Z2kfuo17IfQeR
A4qaxZe/x+24rpT52kSIGNuhOGkjJ/wivXiO+bIcp2wWPmUfb6zG2aK15MsYTnYev2PqOtZkEPtx
eek0QJiOTbOVkkxdtZ92qz7Z1O/SLN8rq/dWBavF2usIqqBAptaITgsnzacNclpK2kre6iZaiUZA
rGQDXimaqKGzrzgioQzNFuSi8DSnHP74sZAvQ/SL9nXeHJh0s9OwqCvSrWflxKQH+yGIr0J6n8Pi
8qmQwj40cKHXpmsNWDJgixSCQIBFpRfamyHIYdjRYIqoD5BytTOcBxfAaiyvHtaLIRrgeQXaW7V0
RkkDnKrn7+G4EBGpJ41SfKapiaTcC1mXK+95hnKdWx3HhkWGfej25yYJYOqEQBLtVTH5LwJ3taWD
X0k0bBf2pD6633U/H4xJXF1USJkVf7iiuOdFKMGQ2N9FAjmnNZuLHSUbl57O0cEamPtb0ihKlFE6
0NmKH1gG6mzl81cQ0WbnbYgWMGtI7PXliRp4JcLyzQ0MIlwh3RU5gZJIh2myGXyl5q9p4opEH8KH
iP+Z5CDpsG9WYCXuNfsrlcJMBxMQejyCpM68kyH7Obv2uE8k6Xepdr9sc9wmMXNN5uTDuqkB0DcU
xuwF1Npq8+BBK+ceIBhZz6PPXi8+8YyCYBM3tjlAltP6ZHYNpwiz8bM0gQINdfediibYJTS4s88Y
vmMT58P9YmTejMYWNMwmHJvhNHvGehkhsO9f6YX5Ijr3Gkp11OV86dvp2eFkd8PmMajRPQw0SEgU
V0mLBjeEaKHN6lnHwXItKhcTV044u5v+6cP+D/zZvQPQxOByhRUEn3bIr70jTi5sLiaMJPOl6o+b
Y3HsyX8gBKonjDVQ3Y/oiHejxSq460PL33Vhto8xeKZpCbgJXHQX28HatsARzPCUAuO1w6OAEiKp
dt0iJh+JfXhQsgWeEKizpHruMSOHlXc1mauisj3mUXrKOO+qgDDVMNLvEdmtRd+d2rb8rVxMuBlj
dkpk61FXLC+ppuusfi1b3iqN271mpzZV1T5i0rwhSTIjqXMEwsLLNaUTsU5p+yQLF7M45mAv+ZvX
xS3lj8rAmxbMwoHk6o69ljm+Oz4o35iXlAuWkoswdc+Jof4Qwza3yVmzgzhXgpWenfwYFLBZkV/E
iFufZtQsuN+QEx1ZZZJYXPeUqo4CXGwp8hS8zkZzMj57Y3GLMCs6uUL2IOA4OzNadKIal293kMVP
58T/Ett7SymZqBgabimj5NSvjcSng2EpJ7tHa+hesCcDlesxxE0vIi8e08q7xB5OSQrfRrrEODkv
CwN1zPy35RO4jLItMGJ2gzMd4t6CgUXLxYjc2ZHYcfIgf9Hor/EYUO9Fp9Rt/y4lTOwVxxp4Zol6
wC49dHD5fiku+adxOu/wdmzKPtoktVgtzfHyXkTLdAddYFJ5e+I+Ng5AZSvtVyPmQH6f4kSe2WlI
gouDyHrR/WLeM0CbD0MJiAT5hRqJRzZJZc3ZQAVdYq1ywRk68Zp7Em4sB0HS0y/RM8w4GnBL3Y1E
wHZnX6ySj6VEtg0H27THVTehRC+QLmB6gn68/B5CA4DrXLR6pHPWHpgslm9Lja+yq228VTFxe/gH
9yVIq8VREcjy0kBPOunKu5tNIWmOG+CV4yPVS6A1syNU7ML+yagtsBi9AIc6Uze6cbWJtL2F7r4S
oKfd0tlLxjmCJnbOG/0T0oVraFmT5n4JmnTfJxT/dbcx25+kb6B/9eyVw32UhgfL0VvgFEWAfE7b
GI092o1amfSfzqqx6uMUgCTv3pcKl+IdNtdSVSXw8/KbpeNPL7K3Nv9/Cf/SjrrVTIOmTXpW1iSe
AW9KZjEnGb6PpR+Mi2DjZMNBCnMjdfMZCoxmdCpdOD1WPWwPfnrrSsp2NNLzgDrHXllh/eOkUO2W
PqoNqMuWOURKsVrgMuBxj3/GIL114Z+lxhSUZw0GA+bu4CjeMRrx3+CT0FuNdKhsYu8+/pm4Rddb
NedwNH/5z4gKEDxsQ1MDTbaBoJicHIUHsSkCx8ILDHKK2kt06aau3HXJP7T8RA6Z48SJPjASyEw2
fRZdS8mpM9TlVZkhz9XwiAinXKUKdclCzohExDJ7lD5uD+ctJOnswVgYqsEMLLSivAsMnL818VrI
9Wrb2crZ2neGOk+xXucxJnm6M3qVdD+PNVvjxWgcJIexSy/MOV/wEME7VP935UvLhgn8OtEuxTV3
eZ3xv57tq2sOZ2JF1rAgroz7/3gZvgB6xdZ6n+Fe+D6oVSvfLs91Od4Fj3ZbBehvzIOaRuY77s3K
o6ceyghzLdOq115i7TIx5g/wkK4K+4Q/DFd3AI2QoIJNmBNplN3LE8VO/sEEdAnEgsLY5CCnOOmJ
m7LAEJQhewD2CCUFTC+/3Mw+14H75o7pDqPZoRD+jbkoRXHq3bMuv4DeewUOtHGb8q0DTFgm6qAA
iC3nyBAVezh4P2WlbmYun3mXuNQjYsC0sc3M5hu+15cneC/4WPBdVly0a/6zFWKLjURgDuAWoeM/
ndobpdxjhtaBvtfvMNF0fCACVRTFRU9+D3HTR14JhvsdAqHYYSCNN3w5VQYEutve/T8Btb/PAW9W
y5OVmfYj1lGGcbyAy0RmFvWu42SIPeNcJc4jcxUqAbV3Sv3ZdcOnTvszl+rHMqEx+AaVozYFxa3j
hUfb1yf0B79JwZNvGflJujBBQNJuZ5V5BH3mq3bGNs9n7wP8qaXv/kvHGp1jW34ngh24m5ClHs09
YFJHpBv2w7jjmlsUGDT0YESbNP3peyZoockRReALGieyBTgVKyqWgr/kzOFrFmRGQuEj5nWjJI8O
0Kwvn7oIczH+z2pj9c66tap/WNR4J4HvDio9B3Z5Rp6UUQ6ygqPboS+LRrAfvvqXOZQzzqKvBDmH
jSnuh3XvegyfQNTK99is8eay+mBsPPBX8hUZNn4QrqRaTDUDia8pNUXiD1uLjjfgonOzdBeV4aHl
U1mcCp5sT74F6McJADNHALJ4erSCmijt9lKk2XfiYcz3B/GDiWQXczSKnvmjjr/QDex1bl8oylf8
CViyECXB0W009YdSPWJHbBxU3sU4MOCOtp7TbRnIH5avLURl/CAja2tazr9BhhQErkP0Et5IZ3hi
ufa4jLmWay+n+ZScvKmKNlGBOsBjMZXi6DH57ZfvwdSY6TqXnBsHIWvtLYyVYhs20z1MqlNRu5i6
mZXG3c7Nwydr8ZAGKfRYuz8ntgI0PHmUjfKizR6enrFL7AFVjbMqrSpaI0Sl+czmVS3ZJumBcAYo
vwAaI9N9N5z27zKlz1OfXtdaiXK8BAlBudrOvtsmxZIHgYiDsoraL68sXwie9x/mDvS80JvJCj5y
BoJ2hOTNR6fLigG+Fr/7YAyrrsm+l1vW6N1Pnvs1MouHWeKL5D1d1gf24Oz63keQMgAa6pDBhYT/
2ssFM84nczA+MqLB/CQ/Uz8C9QT3ayUew2eogboB3EXA4W7J4ZA1IkqqR5OxXUFbM1rR0RlRBHC9
WksfwHQdr42PfwC+2xcEbabLDC1VJ/b+5DEiGIDVdUJjOKfgTqULCJtVQRPkG7tvfn0EMtySd1w9
m+XXc6IJuZSBtgsw9Kqp5KGf0h+jQrfFNama/O9gMw2zRr4V0ZofhvKucTCfirZm9oeMNA+uDW8/
UwgWvrZwdjUWiGXC4TLdKAgweFDa+jTp+DMGQQh5TmS8sfKVtzFBtILzYp2M4HTrBKCYAk4tyM7d
VgFuLCtrCAwatyrTz5jGPpdhol0LY7kDOsc8mob5FEt/W7UNZQa6HbVM63S+1kW4C219t/DWZ930
N+iy77Aa/i77NogaN2/Sx8AfnsGqHTK83FVY7HB+jQA+6j3a60WaDggjxGgRbKoZKlrCdRr2JzvL
T0oXW5w+KcxDfLfBoTXbd8RjewLuMGoKkn/s1rhJ2T1lrXtfDp+Qa4U34jTY4aboAkjlJjFHBX1i
7oy/dKQvfimgxrFI5MRc3kmPw8WPzUdH19j+JWiNQnjp2pinY9P9nW3AeuNdE4rLl0t97YlXHXA6
ZX+zGLBDotlHGk2I6RK5Bieg5S21hgZXbEJDhVQ81TfLX6JMdILcwh7RLOKNwQd2agxxW74B0XUH
rcbn5SloFvFdjbWFct99zcO778eHjOMkq37V4L2QcLkBDccSPIw2M+WCF2UH1ZZPTli8N6b0110Q
3qd5OHZd/TiRAElLpZmmTpcxbQ/jICy6kHBtR9Su5CBND2RAX1tVfVjWd6DmS6KLz5mZhgQrlbMR
FwHIc+ujnrFBePFRVnRGkf+JqxiUtKQE82wH9YdFKmsPG3PZQFOrRNiFvWLcYyBhNywvwP9fh3zY
Tz26PdYBUTPddB2co3q4oRKYCS5Qsz70Q+iuwYs9tD3lk1+iNbKqazbllyQGAtt+CS6Lpr1HsYec
bjAvFREbUZBuisY6eX30PLXubvQiGia1GSJ3p039RCdx4MvEJNI/2WJ8b9p8N9SkgYtiX2O+d139
GbjzBlfqkzDHX3sybw4m6nqmfnHs+JcoOIkcgiRGJ7yOmm1bG5GzGa7jzD/x22hCs1E7TDzsSCOC
lNk5ohnVObsB+0/MSRjK8a9pNRI9e/XZsFbsTP2uTONfPnK4DUVy7pDv1JgXHibmWcjpr1Jw2jAV
ezWz8px16tEFi4AxBE4cyIrAto4mX5qsEYwN6bXwm0s0V9u2CO5TYr8gtkNGMf1MVXGLYwiJUXNo
s5CqzvmHxx7OgkPr5EhrQ6wj5a1rX8KuOqIrvcXu9JrZeM+oF8MeqpVdv00ObDmafbRIjspG4gXS
ZLMIrlq0R0Q3Mfzlj2AjyMkN4yjFcHbLkGmAiu9Tny9ZHap8VLknjkVPToJCodZSWLpV+6LQUpcR
qeO+/3/0x6WJCB9EBdI7+VuQGRDK5mntG0m5qoLx5E/kwM0l+t3lB3CyniqvXEgDzZmR7sT/qtnX
E8LgwEU4d0xNvW/alOSGItpkRg/1E9mAGh+DqIMU0yGPA8PZCLiM2JY1VvsxXVetvXjUw1dXjH/z
uH+Zp/7qt+lb36un0g6egEWHD7UznaVur+Pi5kjgjifFTicNjETmxTKH1qiTP3htBfOViNMlfQ/S
8V53wb+67teJWsbHOa5qETtMRfmrrqsc+f1I2kDdSVZ6GTdMkQV/5DhtkwKFLBBrVaYnp5iZQuJn
q+fHLCK6a4l8D/w/Dhwp26m3VGu7agYxLkxjiUqQe2I6diMr25VZzlceLuJGEG8hDhp53DLaJbkM
jD0HfWG8N0Z5soz5aBVMEIxebYc4szfFFFaE0/Y7mo+tP7obHh79UJn2WWkRnzndPnxLYm0f6dUM
/RgDNTbi9oT5eW015rFFW5YZS0Me5ZQjZXy1Zt6o5YvDEr9a3i7cAgtQ7E0F9rlM8HPyw7WDunpQ
z60XvgRSPdnKOcap/0ovFj85ZTYDJqy3buQ9WzgKcamfhj7+ntrue9auh9AieJYWFjthfzkjuRWe
8cNu9JQBmOXrSS9zEp1K7YInBcKyHKkdCodrE0GLTS284S6pbBjNm89uno/2lPfruVOEnQXqChlm
K0zrAL6h3s3S21tcTP2ManwAnlQA3Kk55nv7HKCbmas03Tbt9F6M2at2cjI3p/noRMYqAh3+UjL1
W80d036AnxYsZmcX2ypk8QHsCKrwz0iFzF1HXYUIMLHnP5P0/2UFJOXEMX9akBdu7T+GhvPYcbKF
OdTFKPtE2X2vSjQpNYIzUARYEQZye9mFoW2J3tSsLqFIj1lhE7Wp66eyIUS5Mbq3LO2PLdqk5UXt
XfeU5u5vV8Ogj90ElGXWYyZwj2pC6I/hHXcwBPKSh8wZlq6dOK4wpeBaRFdxv4gZHThTQWvsPWQ9
snVPkxfuhEKY0pr9yqrsvQTiY2lOHQAG+6ybKbexZq/wvB17xk8yLt58SZ6hY7EeQnTWed25G/wl
u6t/qbPqrbAraL3Tc2YPtywszhBcOlSWeYgJzzIPE7BnrLu4qQ20fkXxUfjetlfqJcoQsHj9c9xN
5X4RfIyiOCsey4fe8/7peP6OuvKpCqy9a3UvmoPAi+BcKnODcfQt6PXJC40XVfrko+mzcl3CZuy/
QZajlcB03AIQiP2d8jpiFLxXE5fnQh47ExZNRhGbmQ4FfFy/jab/Zlg+sOTyJ07kfsDH6QzjhsNl
pXh1JgiPTIK935HHpumSo5WTRQj0ZV3Ww4TG1oPC6MAgR9blrqomRY+E5qlMWO0KUEqoYuJFgS7p
SzTH9ZiYv70Xr6XhkgQt4HlUBuiV1ICa0NRfdt+7UFmtJ/a7cE4KZ+Voy6GScF6kT7sR1kS3Yecr
ndSCqmu/Si/c5DmTFywyaIAENB55SyuHBRAnVEJunDeBuk8s9TSZgbMKhb3DV3iYpsWcG5k0ksBy
yAA9y8R/Z/dAvkqG48ju3prO2zcxg9koqVCjBk+q1QJdqbudVAs7WNesKLznYQqZqasBQGQPkVue
8Y/OG5tRTNuPyHGs7WiZaCfH92koXmYRhg8DanAliB9ZHgarMQ6GyG4Ujf+6sDiOdfbHtwAwmyFW
NuuxKNPzIJmMBdOjithczc2tNPxN0OrzKNxP8M6Htm5utkf30ruADfK/OjJ6pv72M2oGHgZv+BKV
9xsH4RVxKZnzeXYKrGJt45beMVu+1aG89gSOcoXIp3aR0ReCoQ2eCt4TGA5FeklHTKJUT9Tl09bX
aJhrFaNXrgdwZEGwTbAOM1D4LvFEBLZ9V3rw19DFtzwc97YZd36O5oGYuji3/kDVOAH3VSBR5cEP
y1se6HcL3Z83ZAc7Rw6HMQtAzXS0wmZbuw1k9Sa5p/XIx0pRzAkWNbWgjK+PWuA/WpQcVfdi5Ihj
J3qUwWOLmYX02L5SV5AI5yQsbm5ZHbO+OKSpPC6fZ/nqK/Q8yDp/cIldrTx+jtrulUh2Bm7kIvLb
oYbbJzr4QVtjIQeoLvgDfn1KrdSQjwQAfy0/gKnN0arL49irHzyAxBkw7AKqRTVtF/KWh2I3lfJx
kauyYn9FB/vSkGnBUpisWT520zW09YTmsZsv6wCii1y+f8EwR0FOmMyOr5t/Z/k+m9onv2Zka9Z7
RQhtiKtonPYOUswmL84DERNAJ57yrDxiPDullvcy0yaJ0jsEYf3kFvlHPDJ6s+zAWqMkAGUw9g7E
23aRTB2NmeUYI3jegWiOdgR27EusMOh/R4ZwqY+jACafZIZWqj8zfCCGq1+8D5se2zM5uJQ9Y75L
svlcu/Zp+b+5Nv9NXk/sar3JC7XCHPaDYu0xRBQ6hO01z+zfuCDExTb99LWRg9pxrN2h103rLrbe
a4iDn1ZQu4S+ucM6zoePOUwXR8cj2Sa4Yf1IkUCNqBFoWxAZxxLZQs6fN9fqoimnsMU7PwUxPsvw
I03rvZ8TwYzn1jbK3VhTLUftLk/4BSbzkg/0ywqWlpmfRAqhWwwXR5ZPwi6wzlc7fvA27GYs4cku
GJonw7T25gJbw9+47nycrID7gaCOqNPT/DRI1vBuLD4oan4JfIAOAem18R7BO5BSMGIxQJvKtGL6
shVFPKfRXyGZk5HLYiMFyB8NK/hE8fjr1Fy6MRuc0hhXgicVmet51MGuTJI/s2HsLcaKURYfg7y4
jFl1irFhsjPaLv9qhmzdct1NrxC5B/KQxdM1GP1LpsevDq4BbNhss/yA0s+fakuz7Si+BY+/3aSQ
REtChqW4sZVdjKFsb80SX5B8HXvetUi2qBmQJj0MpMc8YEV/cNtwO/bpbVLBqeA+SJ1+IfsyTAv6
31y76lNa/ZPRi0PHJBUrNKg4gSASRgdLjyL4tnKJR3M6GkXDo5eAfHO87J7rOdwuf7wSO0pPDtqQ
51z5iXi2GSyUCezqZjwCQUl32pP/6gyoCnDY3ipu3TSbe2/MvkZeMwbHK97/7Zw72z7t04vhKZeA
svovJSyhZB1Ag9Zn+SQqAILZnzEGxeNn3QHtyMHEvMxtU2X3CRUHf8FyjYt/nfkuICquAkR59zB1
/84x/b7lWz9VO+9jNHrsWBgOzrVT4oEFwiVZLAQ4AIFLgJpApKglRLGOGcCDRKRnxuFeFBAR+tg4
xqzZEdTrc2VXL3SA1q6oMvKXl8+//JwaX/qKpeETg0D+jVi9hIl/HlmIE+UcthvdQN1RNZnm7Xz1
MCMTev4Pmle0MxJ2QsyIs60DTXVVlKTLCLP6LkYbjnPbXtqULL7cXXUzY9wc0ApzPeRrbepHyH2G
hvgIWGSRgVl4XrbFZYi/i1oe1S/UDsyTiDTrclLHShI3VlA7caG2yRaBHayqnDl02g7ss80ha8k2
jIHwtyXlTNNl5GdP4ivyyXuACNQ/95FDInvl0dtTIKr3NG8W/HvGjrJF/b0OTDESRsTViqxO1eUN
XW+xsUL7AysvjaQ/25/KNZmZCBMUnTm1T4op1i6wc40fPAs3RDpxnUXZCBGjSZ9JK2lPcpbcYm4Y
bp0Y9pjf9UjRh5g0MjqV3WBiZ+xNMz7R7uuznI0I+VTF7MfF/llpps5wVbL9oKV9SkAIUhxVYhsl
DmsrSX3GRDp3nHup/bIk1FY3L53wu1VkwZ7OrfhP1Rli01ZMXsImvwaYEe5emTDIlq6X4+RHZqXd
8ckfjX5n6hZcvOUXW7o5oBFTjPBCA2Sc2S0R6zQpUtJNd+PlAzAIvlzkD0G25oEg4pul52MbC146
Cjqkv8jkSKoAFiCD/OI1XrSSS6g0oz97ncZwmec57/cp0UjrIgnBuptYDcLEZrPKuOCmpCQn0bJo
AjKd3b0i8WEPjtURbFsKlaDU+9npMLRakfPcdmyt8zJt7iTt2ZBWUEmYM47ZLmKhb896eOpyGawY
K9SryQTywLXDsluIepuNXfTk2327zaypfO6sIby7RvkL+uVfJPgaShny/caqJo0aoUEMm2jbV6LE
j9gBjxBpxHaQACuouFgIulKzShi6YS/K1DmJuo/3c5h7JzWI7KxLM8Tl5GWruJfWuiRUctuNOj2n
AabCapLJW4edd99KH7uA16O0rvGbORNF7jhk/Tcz3+mcOa44UMJSRdoarJzlsB1yxmwDNgGGbZDq
vY+68aGYpvZSquHDjZh7oAGUB9ZS9Om1xGkoyRExuVvWttkgEMYkeyAsJ9s1Ou6A/Sr8tzX5JJ3d
mLA64gLHnDJPbh+J59Cd8ze6NqwbbPkAVJgDGxGJrN9S2FeqChF1iIUYLmQLVrhPXIT1M5iBjk3z
aBjGqYoVdaAcs8cOj+lDXJE5bgKrfsuixn4tKrPJUEmGGYQ+jlPODXmEjkVL0mOOvTWaNJ6VjcDx
Q5mJWtEFPSh3RnOPmJq+oiHsbJRK7YdxOuIkfEyqCo0/iU+5A5Cxa7YOgsiizNArCG7S3IGUzDzm
XVjjU1E2eLMzRsfWvJsIhTVqVjOD6V5j6GXQMf1vr/R3RozYi2TWnIJncFrCESWFNDHIDvHEOs32
XBO3rgk/5q74bAaoDnPFHKHzUd+gtAAa2MrvsKt/U29G6kgAch6MWCDQbzG+YsfBtWsEJFI15qdd
RHwUl3DfmQGAqocLkUY7h5kx3do966dPHxOqx2kaxu09sKqNcIvj0GD7d/kiez/admigggQzKFGT
Qd3/dmlyy9r8bOr8FUDXRxf5HwD+cK740Q5cL7Yl52YpIom1U5KQOG1AdJ1FPd1gR706LtOsIt+2
YXMcTe9lGru9V8bvCYp/XzTryurfmhHst2YS6EvznrDs4mtOjE1lLUsfsJyDK25S+XTuI1eiZJL4
gPmUnLwGD16aNZ/pRK1jomwMe2NTug0CCwgn/2DrIeYvcPZagUWoUo5zLO4ThBpwnIVCdeSyuIga
49413nNYV29B8R9nZ7bbuLJk7Vc5ONeHaJLJIdn4uy9szbItea7yDWHXwHme+fT/l67d6CptwUYf
bKC8LclK5hQZGRFrLW9f5eAldb1/mSqwNEPw0hukJi3y7SOobsQ6kRLN7f0c+KQVU0oMa3iDLsbB
xgdvq0uzqCHlVvX23nNU9Xcy0B6b2Hicih5FxPhatPXRaSFU60pCnfBjAT5EY3QygEkAD0VfwiOR
Qz1IPcD2hwQMMp36Us6vIpm3Tj1zspn3aWiuIDKhfofjJguJciXZNepaSH5SZmh74pGOfsNhe5xV
Mi7UwMbJ8ugwYuSRjIecxNESVqYUbl1/N2vAEGoVwAGXjBpTilwwD8SVNTKXBLsJGDqPKZFex0Uj
Q2+4CIs3bj/mpmiNB7+zG+xO/JAnMHyPgJEX1jgupjyPF8RboNYoxaEkcxsVE3E+gktk5cDp9uZd
DgQG5i6/Rv4E1tyRKI0G4xFSYz/rKVtJn+u1kZkUz9F4WkT6RVNBCayu4GYiiSUQ32pwK6pxvFIs
CorRY9051CRnlKyWISjK8LFIsDtKjZHz6rJykT83c1AuxWMYFUdoPZML0zW+OhZnEcwWIOfrQCwU
23lZku5LRlZbXpXHVmaPfQixcuoAw0kKuCt91wYu4bwaeo4AQwVgQAcWpuhWXMoNKBldRga1z0Q4
CG7cjK7G5RIQqG9uB9e7ZAF+UYHxcLJu7MHCGxrDvUm5RRtRh5uOcw/YC04fTYTlOrE1itwDLFiu
I0wGuf4o6YqwQMZm5uvcvHbxNOz1wWqeE26Uwh7Wiu1MhV7xqm4GfaQONZvv0iCJLidwessQUxg5
AI1bGE8j0wF5qsFm1prpgrueQVgscpbZ2HSw45pc3pLhqyMbEGUJ9X2D077MDUyyiQWyuFfSYAmx
srrp7issORWXXPksvs2/k12Ar+DXAPSwUSYFVJSnvxiaZ1FDRmIOBN2NGU4klaSdLTPqTOZ4hEOR
2gMqsSH1Y4MGW7eX4MrUcrcG/yuxCTz79kjl4S4jcLENEriP1QhbxnQpyFzker2He+lQ5S0ix8mq
aaflaIgrN+2+Uo2G8RhAvPi1Aw3S9xAqlyZCLEoMb0nYkW3M9kzNc6MF0KfjFpmUm7cS2sQmU3mC
7qsfTT8Rjgs5TeUBa3m0J32D2PHPKoHgpgWDi+bM95zy4rzToGjuxpm8FXViMdeXSvOeAy14m8Jy
EermfVJP6KJoB/IW9+7Q7mJz6oj+R8OitCAQIea4sDJx6RGCLar0wQqHO+KV1P4VT74CaxTpzdQE
e1s6b9D6LUyKzSj/q744qb6P4X+R2UQECa6nWd7DMXDdkDNwE28NSfBd1yAITkxioc6GHvyamdaE
Ndys3lQtjqJfG187G7w3/vsWv4ziHNBmS1cVHoWzfhOUdYYyMp+u400Zls1CzRGu+RMV1neamBaG
MT9pJPvHDh6yUdiHSNVR20ZzFfj5QzBXd54bful68WCP3T53s6uMMJucE0w7sBrsRY7YKfDQDb7x
MbTl3my1yzmZgTxwHFZgkdjVS7/16aw6vFvvqPYfRo+CDA7JKfxCSueuDmzFXuzdUpX0bAk0lwns
wlGmr9qeaqm2PwLe+lF1m8TR3iqOncDOSayyNXI4cV6h9uc9dJckrMot1U48468frQcpU/EERvKu
mKe7qSRrOvt1d5k7MSUBXP72NpUGar/xDUWGBDW35ZzKYyG/VZDmpTrCtSSgJkqMarZSZ5BK5PSG
DSa8Vy9GcbnvtdsxRVqdnqHAO9ZviGC4INsR44zsmxZ6w+SHUiyhCQlbKz+gyFC/iaG9UittpEy7
pdqNpwZEukqAR/X1W5B1C0VjY+XB3sq9i2yiuvrO8F4jLVl60y09z31OPPn615czDjZRHS4mhBep
XH77azDIzlM7gMuY3PEdKBJo+RPIPMWdDUP0Su3NsH02Ve4wIURwW+Pd8K0J8X9+jLAexvl33rIg
EGvKeJkawz39m6EZAGZRE6vjYxK7zg8CyiyQFT5+OVHj3W34FNMiqJ1gN8dMGK+pb84JNGc55IZv
PDa+KKFcnttPvWsesyinr4TqYXi8mb2jSNAkMjetLKha3KjBHSEi9/UrftMb74frU8JVahBDHF0L
thc6wjxo4sBJRXrxdpi+V0XxP+uCFxxIgHjWXAQLv34JZMsFG0oNCdjtCw05+GF/PSVfyaQ03gGJ
08R4ckvkYSUuOhQTvyYU2EDmfOfT6vdfU8/Ah+60Vj9Y5zQ3AklixWRTdTHld4znPEBfGj+oeaH9
GhCh8dTZ8Rc1LnxwxBoL0hb0lJzH0u4fmSWXuCAjJeicOvIVgClXozIWwFA5SvrpoP6cCQ4qteZ+
jZTaC8zAr19Yp1p5w/93TrVXs24ACKnlfWuba17VCNCL7tXpelU2vUnagz0/qmZtJ97R0uDfDlCJ
8Em+nq7yGGq5qU2oXmsfaZu2GFj+pfed88xHJkodmHmNKk8+NRBL6tzxnk+Q/UrIQ9YFkfVk5Yzj
PR0KA29txIPqegQPfQH7Pa/ms7NVneML1OkfEdPlr0kUq47B4bVWzWI2VCN1Y3LVXSWpuerb2xLG
Vw95BKBAat+qYePNXkQLB0FYJpWF78YWlM1MfA78kQKw9FuFVWYFZdXwzOzTBmutpczd0q55mrL7
3sAGIqEtuRbRlekp2krUiAf0fphpZjTia5BMu2ywHLZ95SY3+UiemAeYiwNkx4tk9iG5t9fvDxL0
xwCoSBG9NHG0M7Cg0XAfVBCH4x4C/fS/TcNKuE8uEnQMLouAwSW2TdtQ6oORQq/HfTKJVyaNWhTR
XC97RXXoPkbYGTWDDCe94C9Zz/SfIOhOnV/UxbFY1AnKn3ky2QgWhGvjLGB2VPPKvvCHdIB/Ga2B
bSIGjvx2ldvJNvW+9+O11j3ynWoa+BYj+zU3HSk1iDgY/fqlcF7bydv01Om6TyGpFbVs1HyG3Jdj
4y6gOBsAEwLeEYyMvK66pNX9ViVI/3oCzb8UeUI1NpqAyEDZ02XhwzWS31MdPgbwJBpPDhUp6ht5
nyKnhTdFe/VxZZFgUxpxnTnuWKNw1qrVS91LklMLf8dTt4PYdjo7fybaC3iuG8TBpR5IVDPyXRBu
rXKLBHuB5yhBziU33KuGuHg32N0TIYwLDmvuslB8sAQFdcWOfEAz+wKJ8YhnBXROUT1VEIpchkQG
O4Ap6VIk6wtWTr2PTNL/RrZAPG/RxBuwh7DOxsTL31r9Ji4sRKCJxrP9mSD1w8w3iZ+tnbG+YM3w
qGpvdNn7bHlkhpqxed/0vzaNOnWYeawbnwqmAXU6uVJmTxmODEV1iTvCXk0iEqvQozCdai/D3lSV
sEkT50k7xL3gWAwr5XKP62S4UiPJ5KhlL8WBHaIcIZ+LO//LAuU77GbHyg1T79LS93pMPni6n7iG
8xDsBbWkMBoIA6hdwzbhd061FMesRxGzFFSRiQOd9fiX2xvYTdV1bSYJXd1EFiyZrGqrOY6qQKu6
4Xl4YZjEcwqNpM5dCCbttVRai01yaeevtv0jKQFcQAiA7eOz6vweqeTgeEbidDE5luq2ad267mMz
vNUwdNKgXlGyr3/j6Vgo7gzOMF9xNjWkrngtZzpdLq6YuD4lc0LhKFuvp9hQtWP/skURTIdUQTft
TWTcSbf7xntIOV/4gsLzqEGYeaUPM84T/M2UkQTGhivppgVQI3jJ0lsofO9VN3mOmRgWIwwChr/K
OIi04q2oKH5JKJYgMIZgNZXx16OxpeqRiHoN3gQnNquXqRnsPG2dtcbG6x5+fUdkVDCt60d4/648
xXiKv6XWuMeKUSeE2T6pzWgUYbJUXbQ0JMm6e/XVZRe/epXzUNEkBi0clrVFbm7IzRvWmnocDb4g
zAGd5fQwfOocUXRqUu71yItWPfEYIjsCTsOhap8iBdqOIRrUTEQinC0jFeetGjemZ5QYkvCHbRak
iiwEXeQjBAiLfEAXGhM3+MlNDD/i3Dc3Ze8SD0bDN6yn/ft0smPQxsT60AEWWDfgioACItsyDUum
0BJvLEwcGmq9VsJM4bB57lJYXL3DFF9TN7hUbqTdgFDM8k3ntcgMrSSKRGmD0gCeVtLdwhu/53uU
TeC7RzJ3XYMjxOLjV9pgcxluA9kt+TGmNa0AUDQ/eG9iiQC95tEsvBweqtE3pbfzta+NfMazwPp4
hQnq5hEVlHe73BKAwMQpB04t4MR/QXzrgqOJzipFlCx5UxbN+M5TehU5sm2QskXByOGvOzNsyhwT
bDfKvdUabR11UINEugjKN8/GNpiv6p7YpCE58XssNm8DMwBkQnWj86biEH8NK1ohm75W3L4w/ODi
eAdl8myAKkSLXuZCHQv8RZ226xQ/BL43OG8I9L0DTmagg/GOfplmNOxcwhcRyk0D/DmuuI1GEoA2
NmMghIJ6UM9+Yw5oQTUNy5Z3sB30B9kFLIueDcM4qe1TTxEou+5WHVK5oDqewjGb4WH8Szj6WHjq
WFMmj6FW09rzAKUOO+860NB8QAYG2iuvhyOsjiHRGa/VcplyIKPUmVwUFK2NzXxkdIeMgsluA1ZV
uX06DJ0WYxvq2TIy61XiwJlf1u1Lr694yJm3PfcRAPgSOAv1nQKmdFLeFKooc4HKwsNsddvCKA5z
R92ruoAMwQ55MHWZ+uXNUTCJXEJzGQZwg7lPNjcCGqZHeJhMpwBTFbTP40hhBRUSDJXAk5AOeYs0
WqtlTQ0yMilXagxqqjtwMhkDQ8qLqSXUQT9aXCc1zGICSN3iknGPYkHx/YocQJ2IEQCS+t0AQslq
wHYvu+qaVaz8j+h24IyqIHfDp+CGUZHqGaWBukBCMLm9h9FWmSxWE8PGQ1gjygM9Ja9l0uxbxNlZ
LarTygGA1Be2PQJQVNXyNyPMFOplHFh/bC5Yk3zW1fI9gtUglvcsNZa8uuIIyoRZInVoLl0gRlTw
RVAtcCbrcJHx5/wd08EKYnc15DolFA/vkTVsnZoJw/waRNaSTa0CBAo2A4cMqSvoxMWWUcZVCd07
tTeUT2bfBnBHGGMD8BpVtXerrFrQbut2fNQBhrrciuguL6pNGOH7qKfDTXqfMxYq48z7InhShKSY
SVQAUMpwlwZAjGbcliSk9FIRcnCEJS8NUlVz92SaX0WrbmTKf1SjzkJRfjQ3GPvX3YWvVa4C3u37
LLVUCc6bnFoangTrzIba0Syq4xt7bFdGBAQHl68a3yfH5KJCIRWuQepsfaMA2lrt4ch+a6d2MYlm
Pw6QjalDNDKhfhGh/NbMJfBvqdB4RPGqeEIhE34oIgNxVe3aPoHoKW1J39cePCLxsGm9Yq9X1tMQ
xw9lK37KeXgOWlCpalZKNCpUEJ0b31UCcdH7yRlKiKTZjB7xXuqL0aZ3u59BI67IMjdMHieZNHRS
rIDQ4TXFAzP31pQvWz/EvRoeiEYD+nOBgSei3HNnTC9MLFBbT+sSmCt1/JUSPUGNNgSwlCh92IWm
Jw9Gb27S0ronqnzIezL/fv+VNM627rT28v0GBfC0COvHoSy4No4rhLGOEC4TNodLF77sZ0hccVvq
rUjrfabxFFQAbdX2UKtDd/VNF/t7xxqJKxMmVkdmMTxMOPSdda8cQ+7bFGG5x06QLdKSDHiCQMq8
zR5VKCbrKePiflNTUkwyduPoGjkM1AOMmAsHxZp3vT4rSO8STvZDbpf9pTdUX+CZvS3R+/PUjbnm
yp0FDI/hHtUEUNxNdLMxF04R7hpWyeA1VxopN6D0oHIQdXUm/8IV8RXH9oWexi+tBTtsPmybHOJ1
akMwhSZSFnGGDWJJ983gkqGOLpVDA9/c3eg6cLE4R0MlacCUZX7wtVbSstAZKzhLxEWgpwAdWslp
Sr+jaoRaTfkFDlJQn275NGjOt7oAuUFK5XZu5IM3Omu11tTjGzn4/fcjeQq+Rfifk05lO+fPT0gk
QN85C5+TOa+hwqFGx6Nk3+6CZ+qvH5X/WlTUBQLii6u6gbPX2XfINlD/e2VpoBptGUOcA/PMmD9G
s/FQeNOxVakLzwM/oQrNemBBQd8dEd8i59BY1NT7EHiUEoBtQ/ounHqO/RGQYLrU4bFBOwhJq15c
zcSkL6oUVQm9D6+RtRuP5DS6deXY9+pKOitJZZGQNM7mSmnKrqBmgEIl4VqdHWwRHDsFosNu2tjR
NpXrElYLblPBAyIl3FEEm9Sp5rU9huVlSTBjCO1n14u+ucR1l7gzl1LW65wgmZG0b74WZAQnzYsO
NFGE8rgQBrZ0DhbjxI4j6EpVGDamwXfQYv8RSMtL1sCClEzG6v3eBq9j3o8r1+xX6vQa2mGf4Vh7
FtS9etkfCxTzNv6sQ9OYhxvpzptZZC+WHzL75kCR2tAC9SIJs86zTi4qQY7TbQgopLUPd7H42lN+
TGHUZpwhKIhbazfVyLwE42tgeKCLPQ2K7KhCN1aUt5Dyf7f79mvBHu77ZE+h7QZfiggQFqnqDjC0
UMOCHLUTpDdm/ArJzq7lHGkc+6hORak3xBCCB5UoNzSirmW/y+Hwuxh178rzcS/BZTYBjAxUPUdK
uRN+rovADTiEs2VDKKrE9vlts1e2wMVO1xCVqOhBReVjbGqPskt+GgCpHMg4kJY7hLCwDRk5HVlu
Q9ddotSwCqX+MyJcmRkePEfpzg/grNDdl0RMd6nWvPjxRFhff6MohagcAj/liESov2+pGKI84Kda
IUnSPAi9PaS5dStyAJTleEUe/6A3UPubRF4orEy0bO8ADpRmtAmTgMuIXOuu+WRyqqSK5NWGVRdI
NIQKR86iWa/WA1kzgaR3SOnrJcneG6vOf4w2iAEDZFUFrRTKdUvt/S7a7cZGbkv8Z7VcdbAqCGbu
B8/duKzPscjfz0vKYA/DHN92DTk3ByJ8nI+8BsNdsbJc6r5m/Is2jyFDbjfqC+My+Nb0SHKFwXWs
Cmm9UhWfwb2iqTGEK74cJv9yGnSyb8az3uHRpMBiBMu/YYfJrL/KonnFVXCr1rYZm1dRat/F0n3I
eZ2U1rWKQFVYMqcMMRvhtzyqvoyyXId2tCJBtVbOIlcq7XKyiPIRfPGMGcrmmnNeuxsBU7g26d4S
lmgvg4l9pJSgWatF7KZILDriGAzFFaUm+5Ti+wsi49QdCfeWIkYqubl+RhKQaVDpBzUtTewtNFtf
2YFY91QFDHDnzXrxbELCZQlod1vC77W/QgUAsBFVpmm1FP74nq0Ms3kd1s1WzZla3CMne+oMj/0Q
XLrsxcKiErzP9y4WL6aSV3nhktlBQ3DZsfmbTlPAr4usHrYjillhbu7eB8ZK1srBMCr5DV6ThRaH
L8q2mNROZ4mxBOa1MJx5m4T2lYceZMyqkInYEZ3/GmK6KUNxCOTYq7ZNj1ESQvrYXZuuvc8dMGB2
eD0AHJu0DE5kyIBZBXjj0hkekHci7pyvTMq7OvChPow9bIGtK0i+2+XC5QhU7ynPt5vFjeBCpssG
e6yAYPUODTX2aOL/UB3Vh2APy8P14Lb3ThBdFQ36ltxxOUPdRRlNDyqS6SE62gfF2gmtq6lBhFd1
xS4J59gxwY5855TzW+57N1EQbtMpOKJgedF75rYMOf3m9kkkHpq4/kbt+HrizqFDPUxxCAlTcsDO
rg9xV8YEAhAVXoZhILjAgdgjlLQTgDYS3YLiiF/iIFt5YuTgNBfqGfSoIk+KEJSRwCzVr2vIIKgI
+VpDGB/n1dqgJHjsxCviCI9Zg+bgHPxIe+0QTJS8NVb4jOLABgaJ+xZWTtORGVem/pD2wZeEYpe+
Th7gn99hLzaxtIDZIDSG1sA45w/gsK8N194WJIaU9Sz99C0T0Rc7s6/KctrFgFMGDkgVq3IUjVfE
rbSaazKE8FSUrJBCZSG7Pcl2alC9BQW5x25G+Ks216nIS9Sr3KVVQiei1qg6nsygOxojVRkYcy8m
w4vJiijVDLPy2lG02CUiSQ1vuizyQkTfBgQtIN5cQIsP+3S1h1MLoAeZejS23AqoOHyLEMpQqlT/
ULmQENd9jMb1nKnyi/Fq6AZ1oQ8pg5cpbJrNsEs5kBtfOygzCvcAMdDafmpr/6hmoSPaVvfeOkAW
5X0iBTvRArFGMc+da5MFKVxz1w/eLoPcoW7hioPlL8JK50jeK8tfuj71NASiUhFeNan+LWayitBd
mwa5Y9geMikeizD8EhM4DCy3x2kKd4D9NsIevjm5e6cbPfLb4z6V9V5gai3On4h+BZnYNxABmRZl
Otj20TbvAKTbyzD1twkCA6TK/BsVCw1bE9x+vgsxX4HVHNTpYOeoylsG779CsPnouOH6X800ZG7H
iXkflR7Wed4CtYZdY7r8VxinZgJgZr6vppK86veQ/P8///Ef//3/vo3/GfwojgWbpMj/kXfAHqK8
bf7rn84//4FXqF7dfv+vf7rScm2Te4bwDF0IXbge7397vYvygA8b/4JkI45GkCtHJhKtnLTU7Jva
6SYewsTk2EZx+XGD7t8bFLruOLZOkYIwHePPBrmRWUbuoSMSNMOVlcIB0yMflBTBN93r36g6Onzc
nnGmh0L3PMs0LEP3qFz8s0EZp3OSVzF4wbaq9v5Uo7AK58CKgEhBYN4MX3Vf4xoxh+1rmGNsIjlj
Geoe6Xp8HFZG2b5Kj+0V9HH71dC74fjxI1pnhsQA2Y58j+6YDM2fTwgqqCstM4iPsPOv9NR8QJvz
x8dNGOo7TuZZGKbODJu28Cz9ZNgDVzMoBAqKW27FDvH3ntNaw3ltLWNPdkKlyawyulQKGQTEdLwq
bu9D/abC7588in7mUQTzYBKZcizAE3921wYESLWenx4DK/GWCI18sZzE2TmxNxGw63ICbiP88oF3
KGZ9HRq1/GS8jXNrUJieo4bc9aR9siQo+QJYrGXZUUzy2muqI6Ify1SDVbCWD44jXhzR7SY7WFmk
SJTmZVAHlNOScLb9a5fSki7jSI7G7ccjc26OBLvQcXkyaZonc9R7eRnV7LjjKHTreuZT36lD8x/C
3uv3HzdlqO86XQ821K2W4ek2/53seyvLOGlinyJ9wqigjZcSbe4WNNPI2WHWVKzP/fy1G6NbXRCz
KEaEyT5+hHOr3tEtmrYdyzPlyRP0ObD+qnVdFJGhOMJHvvBap/zE2pzb/Aym57nCth1TnMx06aC9
Ic0sPfoxBGsaV0lIQJPyULQjmheG7d5+3Cnj3OJ2sGvcQyyDrXzSIIoXk2XAe3q0zGqTUUmT2FzW
SZyPHOJWAFzBH7ytpFzw31s/rq67hoNxFranlv1vtjxKo9y1gohQB7B82c5fGqd5mcgqfNxHeWbp
uGwdS6ciAyqRk2Z6dxymOAt1LuzTl5mCcNm4VCq0UMWAKhicHYQWn0zjuQ0rcYOEsuNEpU5MRgm0
NK/CPrjNnGFpKH9VD28KTJM55mTfgb583EW19k53h2Rpmi6F8rZunaxNqXWxAw1xeiza+h4B4tso
Id4LkP0hiYYnLTBvpVXeq8vBx+2e3ZaeLizBhpA42qcdzQMNVmkAJb2ZPaFbuW3gbvSyeAm5xsFX
YSdC3gKMkoGY0pRoq0/aV8vzpOMWvTZ4AsuRtn0ytzGUv8MQeeFxrgm+TcJ0wVNm9fU0W+Z9UaJj
w/lNoNFyqhsxg7Lo9MwhMiP1t8Rqcq6/Un6ypc7YCYtji6JFHGeBwf5zVZdpUsy+W9jHzKzuQ997
9bMm+mR9nbG8+AcmhtcTlm6ZJ8PuwMkn80gLj31TrgGyXo89gppj8fDx8J5ZxvSCA8eROibi9KC3
kzQvjBx9D/hZ84vSzX8GATFH14U1lOzLYz0m8frjJs9sVghGbIMh1B16qAzkbzahRtK1A4M5H7sK
OKurXQvyUcg7k58BrDMXb6g8fNzimb3zR4vqiX5rMehtCHwgoDvWuPLJ2AMed3ZQ3F3lSZJRIRHu
la6FPgzXH7d7xtRbHOq2ruuWZXniZJ1Qht4WPhCOY40EW+ehShwnh1F227QOP2nq3DaFQcf0hAM5
ImG8EysvW+lDd1pFR38gfjeRCMm7dl1g5tUlXXkOObA/FSSwiN9yBf43xvj39tWe+W2M9a6NEk3x
5hfjfA3IAwa+YsthuyhRH54gzkujDuYU4l0fj/G5uRXCES4nqmlwzv3Z7uQmtYSkPjpOMtrX47Tk
nEDTvN81RUtVXo46UWXv1e3843bPrWJhc4Qb0jGEbZ7Y46bLAjTKs+ioYmYuci5Np8pcqfDHX0VA
+oDC3tXHTZ7t6v82KdRB/9sQx1ZY9x2gjmMOibnjIoQSOcWabPmTunzC77DPc2sfudqXj9v9pKvi
xAk0HWi+DXRTj2GMxY2aWwoe9gY3TRUq8oJ0E1EP9XGT57pq65yvuiMt/IeTWXVKDZQXynpHygZg
fcm2HTyIahUhe75CZWWZg1Vt4uz142bPbVjHkIZpSIsBPHWVRErUEMaa8GiUXDfCCt8sHip9PSC8
YF7AF0/g8uMWz5l5B68XT8KWnjx1kAyoCNOsw8xXjnMzT+aLBzVLxt3zk3bOeYGWAzaB9SNMaZ6O
KHC3uqRgn/U6dq8q5ByOKFSltXEviAgQ136Cm+nQucYRFodPZvN8J/+37RPbgPA0ZONFgG3qg60t
sp9UmLypENK/MZaOY5q2Jbk/nF4o0S7ynHFgLEmdXVtzcadiaKjs3HzczLnt4EA77BiWjcl1TnZ+
CkaetyIUQhBMqsV8jDwL/GyZP0+TzaE5olrQfBIyOLswXXx3fAFYQU6tzUB0IBgrZo9UJrKLOfxB
qFO4/SIp9M9OEhMzcupw4Xb8T1un270hghkkgtnSayrvQadFsVwJPFwVZFNh+w5Ig0yaVwVY8UEc
1HX1icU5e5r9/gzqGX8zdUOOTG8rGGMweqhKG/ssQ1HedaltcULi8eT8Vba7bNBybACXd2b62Yb5
bBhOFi3KzbPj1gm4WVSPqU2hOJ3EP/8GlAY58Jir12rnCuAsknj/TkgCdxfrZ6iLEzQRf46A0Xc5
mnoWi3k2EWlOw3gJ8pXaXfhmqBttSmTC9HwxoXu+7aspvR0iVNw+Xunn9i23N1vaGESe5cTw515m
+A0QHegJwBRDsg7rOiHrgdTZxw2dW96uRQuSpmz6/GdnzSwYW3C4bCkt3zWtsc7Kge4mt2MsPmnq
7NL6vS01778tLViopxCGGxyVWsIX617nnr9XDhpa0zd10Pwcuh65hRSa4HHPCfeJ9TgX9rIk2Ftg
zPj24Lb/bB+CVCAQFPQcKaK6THL7LaCM2aOwCnzIAUIxCK3JyWn94yjRZsNAL2O93SWwMmle8zDD
fv3x2J8zZ1IS8RAugSd8qD+fx5gTmRGdm486Jd+hdZHaTzB2lPA6ha1LSfQnRlptm1Pr4tlcuoRp
Y6tP11RTcbjpokqOCgVpmN1jI+Gp/LhLZ9atjcNPONdBq8M5PVSdiIilG8w4LBQCQx+y0JNiK1AQ
+biZc0sJ2I/hWZZwbVyVk6l0ZAUfWCrz2wCd2OmWoiFVHkQ5M7U7XKnhz5hAUkCJNn7SwTOD6BBA
1rmvuVwtTiPWs0ArKStFwZ0caOpsoaNYa77/Sf/O3A3V/YybmnAMrmtqmH/bKbXIhiFB+vkImBpU
dJ7t0Q3bc/iu0dOlKrFZfDyeZ6wA24FCe9MUkhP25LqUasBavXSkRid0nl0JrQS7Uouya9Rgq09G
8Ezf8EcI8ZFfEKz+EwfTrC2KrmCeOyZklFXGvgJBTmWXs2yT8oG4wScH+Pv962Tdc+fVPUvaTL08
Xfcwo3TuAGffbVfJ8CXxJpgFR68A5Zq72j16koNPibbG/dBCMaAJBFDz3qvy57kb7cc+apFwS6Ku
++S0P7OSPKw7e9E2iLueXhvdIizjZG6pk+UIetMiNG7y0LK3H8/smQ35RysnK2lM+hz8eKsdEJrV
125nODfwfct1nBrBJ2Fktef+Ns6/dUgtst8WLQDvnApOXdG7RRuoXdbA6578zO3hnpavEWh5aKzH
FTC5u4/7eM7D/qOTytD+1nJhZHVWSTM8wmgI2SeQ+lK/BICykBoVr8XjkMW3RLNWVZk9f9z0uUl0
THxR2zU5r09jRQacYr0sdXmw4HTZFDqK3D58Vp9M4jlz57FMJP6IwdF1eoWIGivXA5nKg5vEx8FH
QIHurjKtWZm+vOnz6gFo9W4coU40qgXyGf93e4TXTdDcxSnC7J3sWV9PqM3z8/E4CQc0RXqVptq9
6zqHUNEuVigofzys52yEpwZVkKISxqmNgItEByRty0PblzCxWvWDRZz1UiPbP1OAENbWJ2v3swbV
PP+2gkY4fUMfBNGxBXk06/bRsp2bvOj3Sdus7HY2P+ngmSWrokU6aScLz4ucx58NxkUaNDrFAkdf
lIh0WEhkPlJln0vzZZTOBgf8oIBmdlR/4nT8vad/NGyfhDK8SM89oXYppbyqWIVEH+V1O3hxFdbg
42n8++5wdGFw93NwqIkSnSyb0Ba5NqRZcNRLU1DHK9sryJryy/97Kw4UQY6Or0wm4sSN8mFOQqpZ
IhUZUXMIHU+00BVv4setnNmDDvwb0iRkQG7c8U6MDADjbHSsQR5SHdbYWFtFebQaEHBI2uqh81GN
bfoF43Fnm8PKseeHj9v/uyH/vXlszZ8LJqASpfHRSzpGdnGDlw10juIvp7brTzr6dzPuEP7hjg1v
KLz+p17pMAxNOtqRPEDfclGUhNRYIb/Ks+vsWUaqDv3jrqmD4c+DA5fKcg32gW0ReDo5o5DJ8mf0
XEcSLMGuEBTLUpFp1sVqcIz1x02d23eGZzoW5GweN+3TRGMXOHVqVeZwpOgyR/nAK8lYJDocG0HS
/hgHCyEDrTOAZrjy3rQckuIRrsInT3FmMnkKDyoDCKysv/lAFVJyuhE3zdFXVIHU5usrVtclih4m
ULhCHlFtuOyS6SqwDjARXQPZ6MBCEAH4+EH+fgNRPjQ+pqQIQ+K4nywqxFTmNoqbo1tIVBAzy4Kz
GQ52AVnQhTlB95HO0BMge1J+NhFnSjEcWKJU0YdgvemnPmeXZCk8o4N98EajvCUZ6lNkDDOV1VQw
rlioSRp28QBRE3J7WZ8+RVpPxWNRteZxim0qqNs+EJdDn9pbGegt8vUNQIdgRsFU73DZfN37rre2
0sJrweBVaAIGcGTtQ268e6nr4YIUxF3RSUgEIP3bFmAiLuswY8a5+q2xi1CgJHxR1JXNF2fK4Zfx
g5pqqUm+doWd3koYfgDJQvHQCqng6y3mJ0rcNQrZ5bVb1OmqmGpzYYVVu8ijRC5cbBXgGdO4K9Os
Xw1z2UH84OhKiwMqp8kGtms3kbguvJ4yUD0TN3FAsV7pNP1Vn1b+SzuEKHs5KZhE2wPSUM0L9Ju+
J2nVsEo0YD15FulQREgHWawmhoLdHW4Zyvwqj6HD4S6B0qIZT9suGYYtFjUG0VE9GZ0P0RNSzlcM
EsgkLWlB4DridnTt8pFrj78rTGFd6h34hmA2B1iMqMvzOqt402K3hB4fhF45oBFZjyg34xkNFzER
0dvaDOhKRDVxgmQg1OolwtI2peQTDGH7MTeYb8cPk3sDmtRVmeoo0Q+dthmzDgUFL0fVoRz9tbS7
6T6gdqm7iGCnWsx82WPf+vonro5h/t0ambqDbLBr4JhTLfTnnpji0XTRWQyPDqpWRdbfwMW4sBql
pangL3n3xZavmYFAWv3/STuzHbeVLIt+EQHOQb6SGlNSSpnpHOwXwtPlPM/8+l50o7udkiDhVqNQ
17golEMRjPGcffbCfeiu7uPK+azaguWgqzrZx/MHZtoa0zCFnnUsZmSC6YPSCZUE68oSYC3RGm/t
6Um9ub0PXNmPgI6omk2yl8jA+T6gqQ3AiwBSad0If1+o4QjHzdSXpaG0dzb7K/1D5oPolsSyMBnj
z8OL1zLvD4BqJx+8MZY941Af4twgibPxw/+kX4KABA91oqokAj831iuDn9QJgrbEMJh1WgC2xw4O
mTou//0A2nMjNrIqFX+ls4ZEILR4rExcE6rlMHRHKTVtnOSNn7fbufKY5a7IscHnsmX7ItKeBaPw
OJijkyqojYRm4mOfXQ0YeGJ8oiTvUB4oFvXl3dB9Qc9JfYZ3Z+f+MxnOjmt+giCSxBRAtXU2qEqj
VlwP+AljreDCqOJ2TOX4RF0o/kUVESA3UgPMfAbcdfqo9Bae0LOFlVf1W6975cKz62lZRll3AoZZ
PFTYOeG97+uHmIAutlW8HvHJ9RdNVliuHuAGzqsHCLuq9I8ZdeSPxJ25+TQoDKRQNtHpivJOzODK
jUS3OZQUohQWr5Czz6n2lKCEE9moQbbw8tJzqrxh5C5kCb+XTqruHMNX7sk0p5PUsBV1FiZ+nj2E
HcEuyBLR3gjej1wk2T6s0nvxv2uLnCsHIh0iyqp+HgfxkpqazVgNT2o+Pk/AwNJ4fAkVfXt7it5r
Zt5f/3pKSWZM1nAoopMJbxEn9zYoXmyli7CKzIpvt9u6MnAE6ImeaqrCHeZ835LIEgWlUQansZsa
R7bjgy4ZyeJ2I/Pon813g11RRzHJFkJI/nOH7Mq0EjGQlRFpHj3FQLDdihotgn92v8RNd1gIFaaP
Vw79sq794k7zV8aT5gnNcyeZl9zZ5Gj70iozcwxOUZtjBBjgU58Yezn1xzu30is7898NibMXhpQE
BUhbMl1dpD4mSXIIJtCatn8ILPCDihk1dxq89vX+6pk4e7iFTanI3Sy0qZpyF+TdE+vsbjbn2tdD
78KNX7Avk1L5/PVMI84oopWDExvlqWo3NZr0+Q80CuN3OZH3mokMZiOGcNm3uA8SUpG+AZTe8IfS
vBXDN6w7/v2EYpUbCmF4Eu3nD1Y9ZNJonuWfap5zuTaCzcDL2RlGYGk2ZRhGs+4iUsQg7e/s3Vf2
tfmFxeXGVOYZdTbiapIIbxpa8eQFeJwmyIFwVJOsn1JgGY+xYdzbC8xrn/jvBs82Ax4XZq9zHJyM
UuS4XkShC2gioLLT6jaGBq2zGzPsvkvVP/BOGrblBGxUT0ux7epuok4ZuxorT4Gnqfh3D/hszuhg
VaxUtUpVN06AIlJ9aa7xy8oe4bC0eCT24UGSqCCjPkKmgFApilVX2FSGALRw1BKvs8iPc1cLpWJp
tvLwaHZDtTZ9ZXxRs1BGw4N7ld1Z466SZvY0p0CE12xOUIHzQvvAmrYEL9D0GComoJEMGdyKCipl
XVWYRVuUjllgb00IIQeVq+9GMbChkNpYPbRmq71W6vjYKO1TjPB5/UdcB4piP/WUMFXUvIKGAA8l
ur7mN92VM14LZHAlYi/ReP7Oac7PKyKK89xP7ZYVgdOe35fLtvZ+W9QvqQovYCYfzogNTgg40gYg
KvTsTh7u2obGLOQHoBmyLwIMKfY6sqgDk5et+j0YOnMpB4xfp2vJv79rGsiENFTNNsmR8+hsLnrN
xhSG4LcO1EsUrPBhg4w8pB7/7qq+trYMUyEwZPAPopefh7XIlDKchsQ4RqjPHMJcqdt02Yed5D9a
G8nO7T3k2sIi5kzxBKEMg3KNz635XqQUokvNY2K11TKKFHUhKtm6M4DXrpvoPg30lhx/GsHfs2Yq
coXlYGMNl/Qvk4x7Slcup6D8CmYNOz1DPFJ0tglLc6XnuoNx7xoZ99Ea1Tvx2evd/b/fMf/vf10q
eA9lrMQoOjWmZGEPAobNK/OX22N6dWLCWhAWSTAcaM86i6yBmrCOzUoq5Ae1xSItriGuam+3m7l2
IgE7MLi5yCiCjLMD3TbGpMdjNjyVrTenu09JA9uje+hLf6Ek4h88WYnz6/GdGXOlWZ4MOukDXkPg
4c+WfZgK0F9Tm5waFdNbzULCnAaFI+nhqk2lpyBQD2ChH6c4X97u7+Ww8pxVkRiQwkBQdl7ioYve
i/JKpxyxHxed8n2ulOUEvt3IZe9oxGY7IVvA+/k8Q9HnfiV3aTmcNLPMd6ZSDw8jRmw/EliMCzuQ
Kf7zE9PbCRHhyRt00Z1N7Ur7KsEHixc7W6t8foVXiQJRudP3p7rDfW+OjwTlgK3lSDV8t+ZlaAOg
lvYT26J7u+dXhpenNGr4uX5CvZDDV77etW2HdT0YaSdOQXmOG9zd7syey90NAbpMqdCfKjH++LwA
yVaDHu7C/qT52m8TV/PaShpshyvDCXMjvtOnq60xFKjySN2S4f/c2kjsNK4rvz+FIn9qWRuUoqVu
VxkPQXPvDXFl/AjyoDm0/9SEnbeV5iLtx9jsTnUg9zsV9Q/3Q1PDbW7IF7c/1eUNW5AUm4Mss+6Q
rOHnbhUdSVfNn/wTjJCPAuWojabSI90+5MOyCbw7c/JKKEuwl+kUvFBKdqlkn5rJAAKieHMof3ox
KrHQuq+lqUfHvCj7dWVGyaJOFMwykIY/ljPSp5BkAn+16d3p+pUyq/m3WHSaGiGLF9vnvie5HgVJ
8MdZJ1iqU64AavMe8JN3sW/dVIo42ABSedi3bgLyT6E4prGDY2nPtBbM5yiX/A/mtCWju+Fb8N+L
YgJzCMgs9qF3JKw3+5LhSwu4414+5fLoot9zA0T0kICe77tmjC96ZKjimE7iVUGCLkf6HSnBleWC
8Jw3MNF0UjbnYxthLoeXDunYxJgoo9f+SfUEW+9oZYz58+0pfOX2SHf+auvsJE6lwtcp0m1OeNP/
UOR4G4swdbCB2gdYwziEmw+lZME8qX4plUmhHLYbt3/C1QH971pVqv0vArQiwmxQz9T6pCOAHnBi
TO7KmK7s5swLLsmyYEAvzkqtmtKi0Ulcej5GbI4N5GZZpDVFW6gMnEaNwplYna5UX0wOoYf2XhD6
yhdFbkx+iflCIu68OMT2I2jDmG6e8qLwgXNiKKiGz1JaLcqg2pAyP9hkhkffwmTAfCgJhWFfT+Gy
Lj12SvssRVhm1m18ZxFf2b8oqSBhTSAEfdf5BcmUtNa2Es/E6DfM1xXad9eTDErORVAuLRs/KS+b
4juxuCszjnQkNzK+Bie8dS4u1vza8HA0mIPT0GlakOdOOymdW1iS/kFyRtoIK+tWTZo0e2vSw0VR
8XOKDteu2xPv8qSY08sE6dhLyVKeP5wUXmXp0KCSClv50a6kh8rPN4MW3vn4V5uxGF9KYueT6eyi
JhQerUlKMxjzpX70Sr51rMr32325kgilM3+1on7ej6XRAy2iArgc6vYxUNOvUii9E6dbqGO8nFpt
W2BXaPTWu4k7xO22LxcwTaMBQ/lozQtsXn1/XeZ70xvNuq69Y2lQHFgaFntIfy+4dLmC5kYE+gOS
yuZFRF5jcrZWDvkioRTKkRUo1rNXSKwkb11baHemxrXWSGETK6Y2jUzK2TfTy2SUJLWntTLYq2W9
t0xMrqpiVan3SuCuTQ97LggmyT+XcZ0dpKK10NDiD4WbHy5cY9IuW1X+IRdie+crqde+EzJZdMEk
opA7nt/C9GRUQq/l+jBT3rUYnz/y5SkUeBvudB4rjjnwbBnlne+Pv8KgSB5qGcxHKjW/06j+XkTN
4Jht9hEV3hcTIaNdG9266/v32DcOFY+rsMd4P1FwyhHVU9Laq1rX//gKmartBpN4xMziVWFCcmFw
q7rAxRhkGmZF1DzGMgGKOnquuxkGFmBurL0EUQe/KDC2sOlX9RBgaSH/7JSaTC7/Mnj9sWvCN803
330PxzLLBGTatxDGR+O3MLGvyctjpxgflYSrnq2+T12OGFnaJFb9jF5zDfVpKfVkO1sLeyKuSaRd
ir2MPTruxakF2x17JLXfGnXySvEjjo02B0X83CkTLufSnnveRlL8x2jqnmeTJ9sPf1QppS04HEG2
zd4migzGGQAwRKR14kxfJAUuJ56NdZz6OjcPk2hV6NpL3YCRNiCvBrAXMYXc45xwgPKkEdErCvLd
CbRTX+1d5Dm7XhjrxIiXkS2+YdJ+CnCbGUNzoZfU9kzVt2wS27RSNhTwHrUqAAmKOMhPdgwn1pNR
pWAaNCx7GDpAhUxHlox/LCN9aPLqeysZy4SqCwuxb94ZL1B/w4UWtAdc/R4sUMrVyNurjEpX8iic
V9Vi26iT5qhA10VcPs99U/1ma0dAGux81cwghbxZwqEPqLLCZaTS8b/MQAM6Gbl3nFijjSwBkOja
eGtK/jsI26e0aX+g1FScUe0ARpXFGDmFPkpLynqzxaTMtiBV2TkaSJhlX2XWGgAgrOyKE9VLcNOH
dzE/iNnMubtjFVJLH0WY1MvCNDCj8iTva9rPYT3UI46Rj+pJ9zr5dzJOEhDyVNNwOi7DReRJNvnv
aaqxL5XCbTbWEIK6Ue+c2opbEBB1KO9VYQVkt/oCqzr+zjJMwJFj4PU48Cmm0LYew9ELwK4YGGLF
xqwqQPWEI1eq7v2ww399LJP6kHMZfMbbP11KiTSA3NTkL5oRaSs0ux8ZaU5Vn3Z10L+ZsdjOtlPd
KK+90Vv7wfRmmAWQleTYKNmhVwPsj4O1WuC7VCm7IRSriFMnrPqjF1IDGw0PxUw89mz/Qx0kNwGj
MU+GoDZPVanuhVb/Lv3hEDTWMdSa1yEVx5CjBbfkw0wmisfyIa+jn/O3bVpl4XNx69T6Lcu670Ee
n8pEXZc2aLJaTL9idurRgh2bQkJzo3LeQ3w9d8oyLOCwQ52w7G6tWPExGs2d1WPj2ujqU5ikp1Yn
OCQGLr96xQvYNDF7s4Pv/oDRt2z/JkELQ132t4XREYxoIEpZ9n4qlAdLkTAAUL5l8vQ2ei2LChNF
Ay5uGKo7TBjwCII/kemnPpAXAIy+BJqyblDPGaN2HPX4tcmVR7uFODhbwci1yPADHb8q5ZQ4lV8c
WjV4MxPrsfdlim3ldK8L9WAZ1j+Wjd2/EW/I5kLkbdQHXUQfXjDtoZv9HJsxdkyUB4ptnLzCT1iK
M+fWfEik5qRitOSZ8EdFOJuYBHtcHBJn/oF+iZ1QO1NCtU2fyBuQSN/6yFhNeb7UUqwSJYGHeDPK
5hfCwEiOlFVfdj8wSJJXdWq6FCuAGTa/GdjciCCFX1z2r8EYLeLR2s4TYmaF9UX1M2aS4B/5JVCU
JzlugR8p2wheRRWb/9Sif0w8+81X/ceWsUixg/Wz9LlIB+y8QQK7oNRTQJ/g3hLrMKBy8QJARKY3
bYXX7dJQ/fP/aYt+G2jmFy1JNiB+nkkqkkOoxdHTxBb328atOpQzgDPdLsDoUwdfs2TiLTU9WU2d
tEv06ahLwdov0PikLSrw0ZVNDyfzxGej8t8tLj3zsFW9wPp1nLbU6CWOxgJplOCjk/DbMyOWeZdR
mQ2dF0c1HYJhY+CPx5vXxb2ph+VBgELD0cfQ0ADfPokvr928uEhCz1U6VL+d3zstfPWwHJimI9qd
2Rc/g4Ips7FMdkPGUeP1o1tNub7d6JVrhsZlmwcIEQQqVM4uaU2Th5YeVdYR/fhOi7NvQmqXaEfv
BHavNoOSwTQFwXP9/C6oBARFstoSR4IQpYYCzEHvdbsnV+5mGimA/2nCPstrgtUjn0Kk6YjJg5tL
xT4w5a2eWRs5uifs+1Oh9zlXzGjxBGfk/sg0zq5MeVx5UZe3zE7W2a8ySZEnSBFUrUI33W7ISDzq
dbiByAnAUc46arPjYWvERvw1zil3VZoMp/224hYAshBIeOtPv1TNy18Sr45/pcTDdmNkZhvZJHQU
UOV+AKsEHApawK4Ic3sxlF24geEbn3yvNtxKiVFzmWO7LnA2vvNSuXJBpJKDC8TsqDKHBT5f5DUJ
0K8XGsjAQTB0rGY7vhPCujb1DfxvsE9hYI3z5Dd2wtOAue+f6dE43D0Jz7C53i1Nu9aTuUgEcTuR
eW7wn3ti2uEga43nn4TWT4+dGIxdXkBTdUEfrgqyAsvM8zBhDfX4mcSwbvTm1rBze3Zc9R7sSWOn
tLLs9fbMvdJ7HQMgqqHRbBPFO5tNqZIoIW9B/1RY5im0YFjDuHVzHYf4dloOofp2u70rixFhoDKH
qviiF6NAbkeBp6RJR1Sh2obLv78OChK1HWnWO3valWI8ysv/r61ztUGupywMOfJPGEw2x9EPmweD
zMdKrvTiG0m2ivQ3DkB2YLfrHmTpWqgSPuqjNPywTPy3TCtvV1Ws1HhKY8f5/xqIc2WCCEUJR4iB
n2kUnBl4XqvpnYzF1cFGj0OeifjOheWREskFOgAhHYWA01mZybcanLaNi/Ptvijz3D3bk0je4SWG
4ICivPNVaghUcIGUUs9aByMGu4mrieg9rbxf0CjhfqtGgV87Xrdx1+luHE0FLEIdxloeRIvCtGey
b28stNpsHCrTMjfsVLFDklOu8kq+M/LXprwyG7tossDz5lyxN/p4tJZFgMy9DD4KWd4pUbOPCh3a
hrZWs/7O2XBl3ZPU/N/mzqshtMLuKzBlwSkJDWyZOsN3p7C9qzqfn/8XnwAXHZ3nBlZJ5wu5GlJ0
NA29ikalxsGaYebRG/rhRmDx4MhczCqlbSE4jURPVdKsav/99jS41lO83kgVUZt56YgSDdaklTnB
7vkaOyfA7weurkXquKbMFfpsW9jznEVB0tLva9XwxVGWfWDvpdUvQvxyn6Y2bBdeDtep1Zr+ELV4
oCRJ/KqNJi+aAd3U7b5emUQwD2wy8dyXSLKe7Zu9GORm8kzpSLxylavKg9nx4owreWFm0hOQ2+be
bnZldInXUqpJIokVcZ7jLCseZ1M1KschJTCJ2Frn2ct7Kf4ma8E7MdVfkO02YhIrI5JduYi3vEn3
cust5kv57d5f/S26gZeaTloQi6HPZ5kSt1kXZElw0sk2YGVo9lhNi/XtRi53L9wTETDN+UCuAOf3
trD3E72YKqQVvf4S5f66C5Qngop3zv8rzagysa45a8TPtc/64mNVwWvbxGMmVuTHGdG4xbVef/Am
0/p9u0f6HPH8vEiJ2xHo+jN7VXE+bn0bex7mkMZxaLR0kaRaTcFZ4zk4e04HTcJdIkSSzntdBSsk
x4X9vZPrYYfXJza5JqiYriarZSsaDr6trXyb02FQd+Te2ygy8c2YSwaByOZ3pMNLnaohWpboJBdT
WSJD8sbpsbaxCh0yK1mrI4QWKw7TTUhBgQtNUdm3iUw0yWqiQ1hFEomqelqZoRiXvm9O/8R5EiFH
D6NHTS3CL0phh/imRuX29ihdLq25XgQN6ez5NttHfp5cWavowpZS5Rh4pQ2Eqc8O49hCjZ2ZSOG6
Lfv832o853J9JhpzGcfKC7ufVGK/KcsePkqhASzLvH41DPnpdrcuzsi5kVkdgZTGQpJ01q1I5GHU
ywUF0H4QORLYXfNgY4xVh8U3BEMwrP79+U+TzADuzYT65xqczyM5CaS3c7EaBV226hijPfDm1CBT
9R+3+3bxyUjXIDakxgr9o4au5XNDTZUmmY8NPbaH8aKQrEXeKIhJ9XXQRF97QLp3ztTLCwdZVcTT
vMbnBBoWLJ8bLKI8wGbAwNnMC7Y9sYJ4WKXRS0f8rY4JDBA3Vr/OSgWl+mFoK2T7MJ6/iFG4sblB
241LN3D48U6S9PLGSbklo8DJwK7IU/NswAePoe36hpyanX8VbTk70wfK1tcSgH52h4zPx1CQt1K0
z61Y+T0NMC2xUxZiXyrg8sI21re4z1WrOmrVO5pQizH5tPnw4/AQY6NTMcPlpvZ5zHyIEgypbJ6K
Tn+NxHM86x4D6ZhBaWf4ouBeUOHilJi/EE7oc3Cf+vPzBqt6JETmGyiqqOVd1EUJnDz38jv799VW
TKx6FHwa0GefrSu7x12ukZLoNNN7JKAuCxEn0fL2BL944M9d+auR+Uf8lU9qVAzLIal5p6oHYwJ2
ZvJ46OMMBHrvP2hJyNyhOVfFhQqmMbGZzKhWOaWy9MWQDkUivjTGTi/uPKwvtyN0PKTGuK6j1L2o
P0C3if210MZTCW51Sr2XvGvdPMyfFELVjW0xnMELtad33n/XvhZyG1RMc3Ekz86zgfS6NooaLAlz
MO5V8C7uuXzda+DsS7VtqHqJRAN+Ak7booZjVxhldSemdLnhMXqzwzNDhxrsXIuVKXkfDylTW1XH
FdZbC4GfbOa1EAHvC8+uTT6DbXyWX4GbOd/smkquPEMM02msiM/G6ezwj1l64oaVsrg9+66NHtoh
sn7oedgOzjbyVjf1ooC4TCGC5TRe+yMY+3tuZZf7kCJjiIZeCNdR/eKx2FGCGCWxN8zUjg1R9NXk
t9hdzZ7s1NyNxzq/ty1f6xVaZGGhc2AbOq8DpZopVXMIGydLK/9JsgZ4kJ2niyqx1V0bJzDzdLU5
Rr2fuj1wJ8dTRm/RodzfwOrN100RWrspiKc7G/K1JUjICX0Q9wL0kmenRaAPnVZX4XhqU+WbbJOS
M7SFohPoSoMJdZ/fJI5CiG1dydGP29/52jegTXW+WKMBOZctp5Lej9y8GBGZqrgm7laV7i255J1k
mfSTjFn8GGR3rr/zAfP5AKLuiPQ1VQE68qzzN5PeAiXI7H48KV3/HgTRoZ1A8kSFfE91dak8YLv+
u6W5+39t1+ZkVRF1k+PJsCagA3DPnwbEvJuGQAQkKVVeT7DkF9FAmhXMnlpgwHR7gK/2lflG4MWk
5vw8W1938kj2bRxPA+QBI9UPozmC4qrv2c1f+ZCc2ZzrPPwxejgPI9miLDrY9tMJN/PM6TTjtQAi
NMne17G2dGcSJTW61H3/694pHFHzC3xWop+nC9IpVXpdwlYqpM5gjyKtfPKFHTyMjbhnm3FlkaDS
nK/8zFdkMfNA//UpSdN1SucV48keB5MshDi1hv6iGeFPPdZcw8qfJDN6Crp6ebuLV/aMT+3Om/Jf
7VZygCigasfTlHW/qhoW0TxZb7dxZWOnttGc/R541LMSP7fRmmabk9QBplCIaSnD7FqYsyGcpACw
K/x2Wt1u70qftDloQdiCkbwoi9CRKxtQZczTKAobYGv1LGfB79ttXFt7nxqZ38B/DVyaQfry0Cw8
BZa2KzvvqcVzKTR6atRTgCv+r9n9nZLZXV95dyJ7V/qHasomiUV+2+C6+7npoq2KWvWUCfGB7ybd
Yw6c7Xbvrizrv1v40/m/OtcbpRohO5qo3A4cLw4dpdNW7b3bxdV+zAEJNmZmxXmqQI94VAe9Fp3Q
rrZOpCr5TES93ZMrbeBVhcsY7imCo/hsXdmE9imn7wcy2rFyyL02PkG2y//9DEf6ymVytt2/rCyM
mgJYWFbEs+2/zAstxGCQctciKh77yny63aVLMTJ6rFmiiqksAnmU+mff35bGWMsMccT6eZcaX3QI
TmYNXFFrj7pOaVWHhKnPlYNZ+m7kG1/8TFvc/g1XJggusjqYA8Lgl/proIR5FVjohfqKZHoweR9y
3+6rtv337XBhsDDUYAPhO551VW7ikQeEJo59ArC0bgHT1EpnOTxK+39/lKFxw7lxLj1XCZt/HlUN
pEFsWYVx1KfW+qVKcf/cVKG2sMK7DjhXRo9qLUy1qd2aYz9nG6Kitj4utkN/akMdKnddrT1f/ma1
/b177pVdil13NvdTGD7iPmct8S4KS89iYnJ+y9giij05okMZPCRi0YGk0I3hRe0lN67be4yIy5VH
02j4ZlfgWeJ59unGAlVrMdj2aUzsTRWFSyV/vT0JL89MWsDo2CIwYqmUAX3+Ylbn5SNSQvtUEFH0
4MVP4Fs1n4gwyGHtlGkrL5Pu7IyXZxlt/rlcM6RE7c56lYYNWdom83ikcA/JvlGFIwE8kzB0vd25
Kw3h9YTIX0cIiUB4Ht6/tuCwNSWzN4PiZMqDDpiwN14tvZdX3tirmyxqjTuDeZlyoIoQaaJFkcOf
3eXsMjkZ4SRXxuA/5bNdZ61vO7/edLmi4SiIE0wxPqVhuI0BUeZcI/WJdX+7x/PQfb43zz8AU1Gk
6ESWzq9AuSTVJRyB5KQEZgDrNxt3xdhGkNsFisMhKV2/Q394u9HZIPBypuLPxEmqzj6b838+DzVi
SJSgYSWONZUyi9xLIUyX2biewOGti1j3FlXkl4tpkrRDn6qwj/WoWBcjuquAr7SoJS3ZpmjknELu
9PXQVm9F1muI76RH/I6PZYv3sC/eBUjYwNL3uVl1Tpag0BC19bsX1UJtihZiWvNPReXwgzHV2bLX
YvhBQRVsGq+rt9VYvGTU/i+lwCydqecfNdFqVJwUnfEedNNOaTBt7kqsAUfbIbK8ibiTPY9+8Z3D
CG4ppjVORdDFxaYoWTbF9DpU/vf5x7W98ewrHhV6jXWAufmCkAqQsFJ3btBOGy0PH3Rf/ZpH5qHp
xnYLMGxChNh2TlXnwoGHbvPA8A0nmflHddTEexLL21xqfiRVvQGXJjtVMEtdTSr0ODh0R1j+S+Pp
zyWoKI5+G2sLc2127ftgBt/rUiDs6FZFWj2HLbaH2Nk+TVl77DOEhI092jCm42M4tg++xK8Y1OjV
iM1vHpnOujZWRu0tkBpsEfssUJqDEe2gQBZHjIjWiZyW1M7Zr2NvCFdpDFS/fV85uaz/aFP7SFLK
1STvRZ+49rRh+WUIo49WhvKgN/l7gfbT0eHCojkxd9Q7RA5SrKWq99NCGxprKZfR9zCKxa8AELBe
NEeP0HCtad8CedrKfrAWXbaKYWGthnFA65QNbueRnnCmJpdxI6vjZ2oU2mUUK1BEq20mK57bFDgj
jcnwyp1wF2Ab4prpgNtRsR3a8UP4PLn4q90ozN/IrH2nTuZXj9dV72nrqdR3XRW8FBm1fBXoMTtZ
Z0HcubndC9csA8lph7Fy4t5+gY+8yYLUTVWPJCpRU0nscwXBbKdvy8Lf49/pRnblJn2wyov0iBn7
F2BDK0iP2059x2kNf0ptKeXVFqbXohXpSpHEIlWD9ySaHvspXtpKsZOLcBfL6c73AgRytltIybZE
mom9ugN5243yH+xDCywDlCpazo1h6elUTebKnbbUoPuWgYKX1DY3xFJO/F2gz+E9axm35taPsqXR
S48iLhZjqC31TOMaVPyMjPwrvmTLKg82QZDqeEwhYUwrES0q9Z8pNJb2oK2bWF9Mg7IEAbzHSMTp
hfmsVJlOtB2yyGRWOyX1liI1v+W69Iopkws0hsyUmVUQunv4xC2mdahTgxyrs06qn8s+/Aj9NHVI
yyiuRzUKsG+Ml/ipdjANZCuqX4FNMYbefh2l5MOModjq3tuQ5C8V06YdYLTXmoN9WYCattSsBbJo
t5T93uk9z7GjyJ2gDpZT51p9C69ULJqgCFDRjr8w+u4Rik6l8mzV7RuSAxqshh9hhL3f6FHliFZ4
awa+hDCx/F0nws1NYxuJ+qVvpofGt1zUGwtsxF20zksbyqFeQhuXyqcGyHaQyMcWOfLIDgavZhGV
mkduuH6QuQfip7VCg9U5XhWil8zcOG02qg3hR9nlUbRXvHJ25NJdrPjWdldzey23lRwfR8JALn7e
PtvC5GpxcgSLurKoBBiG4B26rusJ9X1U5qLwGHh2+ybHgYeVATrfHPrWwsbHzBhG18jJj3TRYfB+
9j76137XI8mkXm/ZwGit9GbXxRgz0UG7+VWAHvN0ZKo2qtOocSXLZpAr5nm5VNn/Mr9YarX1YfYD
4628YDIbO7EXJY4YjX3UWhucxJxcMZ6homOJ4IxBv48H9h/rZxW1DyIJl0WN9H4YQD6rIAFHdPlC
adC+p/si8HAvAEfUfkx1z0JGKCm9zX+NAXDTttkBS3MTW8wFRkn04ZdEadyBRJc8vYNGn7uph0/z
rqCRcTX90sH6buDbt5hANHK0Kfzs1Wi1pdUmCxkCqta+zXmyRElWXdg+dNkID93Ya5H8gyjEuptC
ZOa95RQQNB1SUyeueMjgZeCy6Jxt23gw+WUmyF2z2mQoWluzWei0nTGeTZk8REr6dahaBMEVBM7u
h8ahpCb6i5cavzITvoCENLQx04NXhvsAOxhLZLswstdll4J7mdx5tUalcC3KtgpKKVNZPszg0tAv
HNvodhhwPxUYh03IzFJjQjFXvGX+SxH5XAQTbyc1EsbEab/y++dULZjvP0u93HgcjGCmD9Q1W5Te
RpUjz5IGz8BU14hyzSFG8WzYWFUkzccYFrCnFX/v1cIdkYvBFDfc1hRvaqrs2r6THEpHXB0jSTLW
H3GjAf8p1qmot3JqveeaxSUiwx5EXQsKyqayWrYNRC+rO85LIoCJqs9E14QJPPTpscvDZ1K4a52q
AS3UnjRVAkVexwtO3YFEOkzfMK1WQ/AoK99H1sk8LasaSUgJxJszW6XzRvjk5+9RHj+YHmzVsNtO
jbrWOmQy07iLcKDpbOWji+yVP0TzRWQ8VQrVFOCDVD1+4lB7TfpyFbf1EmDKj1SS13ElnEAZFuVI
JVOSEKktliMFDXi6TGHgaMg/Q69a56aE5FJ+6GINCnvqGrBk50kbMp/nzaRnx+9KRNeUJDt63TT4
34GQTcsTnKjHVG8XFGxRshqUTiSydStJz1HuAQF6ggy+zGwwyTl6Qmb6/OsHPd7bWbvTCg70yFqb
GqV0LbRwimmGn7VSHO1GOlhqgg9NA6FyWgRBsJOIj/Z8s/k3g11f6vl4tNPuazuCbiXT5YfFSrKU
zcgUokRgjQxnK9ntMRrkH1XnNUugypwb/jorda4xVeyKrAOEHQbbksFXm++Z7O0s7mSrBPU49R/v
npkPO9GG4UK3uoepKA+w+VaSUYCoZxEp/JJ0TB1A0Yca9pmkBmC+PWUBzXvhyaE71bZwEBEr62JA
1lBn08NoQXVREOzng/qtQKiybToLp0XOLKPHtVnjPJKyVfNfJJ3XdqNIFEW/iLXI4VUglGVLzn5h
OXSTQ5Hh62dXz5PH0xaCourGc88xmm6fFPMxSqf5XIxGczZq6CYykheIUqatzhxMDw+wzXPUw03+
YCbg5iiFjwDsNSoVX8XjqcqfJS4RrzQINbBMKwOcaYLG1gww1hyTD2E1oUeeIv2TsvZPuaApbg/v
s1Xel9R9NdBSXs3oAuewP7HKxlCHldc9iGh8dFQamrqF8Vw3BZ+z1XgbOUWQOONZBleTWodmZRP0
NKquBLndPBja8KzhFUo9f0lg+JudotE2LTeReZxoC7nkTaYsv90AU3YcfRXE67mev6GW7GzKmTEo
lsvvbT17TpP4aBrc+uQu7E6d4oIHVeYDceh+todE2zjMZhmbul2f1Ug7633y403Gg1OoyGIPgKH0
hikavG+UfqHY9jur6ptSpqwL1rhrlRSl646uz5zuJhQvqCGlflQO5o0+zjXt0iup+6lAuF0v0jMQ
DV9jPw/MXS6RAXEy7BV9giWjsH/VKvSknQptYryqyF7gykPhB6VJ04UhIU12M+LgTq0+jBNN70Qn
qBoXGFFbp6Ob2+/0VOvh/LCzxtdpiUtbBd4e0JiXR894v43qtaXELX6lpfoqYvvQ1sNZ9aYnMzK2
/TCH3dxt3cxRwr6w7LDQxRkSGmRmq8CDv4CdUSLmmzoZvvmvogo/wXDU8EYskO73XnVIzZENtQTG
8O7hthKhbQYNVUfrFumSGovEBE1Zv+yNc6u92U2PUr0ZDFAMYQSsTgvqqtgrbnLxWuVQLsbRWcWr
9O5Cs7FG4pCrP8gifSZGfCLdewP1/JxEY6goqIErJeHIyhmImJRSADFsgDFBsQc/1Or9QkdxdFWk
iqN40yVIucKlr9vDlxtT2HIUP+7LEJHLncP56ICbgTkN0zk5rioC2dlFLl+ZW0xyzQRGQ1D28UG+
RbnR9NIYIfCztjXU6bHof8YMNgu01KSfyRKAdDDiWaO4rhkcnUq9m8oonJngV9d5V9mZH6NToCZQ
5+XVrkZaAyJQJm4cpj9SDmyhPznEzhSkYU1Goj7HMEVuF7gdXH84Cbmi8ury2yytehGxfnQsYfkC
EfpiuMm1NLQ3+gB+4/0aGhkOgJ2m9w7SxXQotEBaGuSuFSq8swH7J7zfXIzB4qFt4BFr2s1pAa+0
aZI+97VxuSQqAzI2qxWtapiKmeXMhqcJHene+8zz+GXBTbSddUtaKE4xN88sPc9emQfbmwLVNPao
9VxjNbqXuDirsuNgjIxqQ8X4exY2Vbllz/TAi50yvwYfybzJcos3UCIY70ZXHKDk/5Xr2cEAlbvL
NV/T2J/j6ChWEuHBHU+ZauIGh/sCvWIfrYHQ2wCKra1HpEOouM1rE3DvtNfRy07AjZdVF5aj7TM/
dZQ/nY4kGcPV5wajR/HeyfpdZayhYWZvaSKnDRDdYTXlrgZ1F6aL+7Cm5l16zthMrojy+pN1K2Lr
IP0I6BESZKq3TrtbjOa7SseQeR9WjOjLhdps8nbR5Nzb1oJeYQ5cdtyC93WzZ4Qz0BOqmL7sAwdI
5KTNj0ldvk0a7sQGFMTzN5EW1gozm0Vx15uVzdo9zKxPkrOF4uphSGzQyvlOq62/nMfYzl+yZLkn
PTEO9YhRQwckq8lTXyNN3xLzhy5HPqreaOXeQNPT19b20NcE0p+MxV11lwPVz7PqGkEX2Qf+JLAU
4y1Tqns1d9iajI84myHqv8zB+fLUzheA31bCmIp2Q8zUedssIS7qkA3TuUE6PXX1W9tf2KWam17z
WUcWXBzXRA/j0fzOoTFD7Gc/uj3MFwxB2utHpEim0kgdfCa14GBejrHekS7zSorBDpUqOmrDjCRb
SmE5PhhpflcFFQDtDT2C88qcXya6x2ot4XfXa5ijyz459qUggCf77JTkKsCpxvC2yHWUi9R7jCM2
lg68koOzeBzMNHmcnOFAJflvEWWOr6b6PvF6eHqhjYMlIPKbyIBymfmjNc9cf56XuzRoDOK8zVaU
gvIiTM8WyDXcZqdRzvezqAnxTnvTLYKm1F7yLLdDGFiOMgeYWXKWyavKa2xn21GZqDt1h6XIg7pp
95yWoG2ibisvUrC9Aqb1jgs0qK0lXkdz+cw8hUlyYBGdt/dAY1CvIxPXohcXvVicN6G7KJKj26af
yTx/tsK2OPv547DGtwKrnHZNqFc1tsr8hSd/K98zB39p0MBm2nVyshfJ0l3ymjGnPsbZdwRDZbqB
GniysYlT12nea0zsWTwP2xFR2HDJqhDdHT8qBuq75c7qQPlra6Bq7QE6efL97pJx6kX+3WgVWaYH
ldwQNqtAbTU7jpG4O0v97UG30xqwSq9Bs3SXpYy3TZMcx2H59lAIwzPirLuYoxnv5Tssjck37Fct
U7YjBmyyvuSB1rqJ6Tsj33vOuF3dCiM4M9SaZjRvwcm0OYNFw2E1a99d88P8r8i3bHNi+XSivkg4
uDHa7twn7ta045s1JIcmd5n9Xl4sQnWEGdBMGhlY9HyFuHdSKKpA7pub7cGdOFlOTv7AWK5Ml5SK
9MYbj+qsHaWrYgGY272nK5BYTvjEP2k1iU7MCRzHD4yjKNddlBbhAE5tsvMtWmlM7iXvERPUjjm/
yAdV0+FBPlReTtcJyu2K+UE+6pIhx7QsBk1saNsEqTHfaPD6at6Dkc7luLBwP8y5WQJ3YL4G66as
it+lZCiDF0w9KWSR8SDiUYv01vcG90Yxed81ILxr3+mdsLO1YLShVTXmLWMqPmO3qG7mYUctrNXr
91ynl5G+x3G5M5Zkm8f2MXV2ySL8QYmOfT/DADjve7N/BLJQQInr/rWWdPKjLjqmI/mXGT+vXf5K
j+IJOu1rbRZvi1F+ekP8ZcbWsrEX8RdG8UNVpDazzOVfrS/BWWbElxwZTeihUfZM4SvY0aLXzklj
P43D+OAM1UkT3R2g3kXnIUtz3dtKZFInNS+jmX0Og05wPtyl95QOin3yblfe1XKnb6NSX0tPSYIs
zQqfUu4jZ+RqrtPXUjkHxNtfu8LYDev8kS3lfpmMa8uVptg9CYjl/CVLrA179Rwb+p3C1T5Zm306
DxdlWj7rtQykgRLMD1e987pmy6+WMPlY5JQW9bS5GBDQ1Mv8SEyAnKxDSjmuVAGbh7WsD6YlHmIj
Zy0MhFlZVJ960aHTUEphNlQe0dFWrhXpbi7Su900+iaHOGVjOZIOnquaI47KVAlEDEGI68J+gifJ
DiXiNlk77lvFYB/CSJ6DyPa9ujgvTJYr7B/Bv2hOS/rQtLd5TLvHkvABWhliHI0osmtrODBXwfQu
RobS1dEunNfeWrb11H/qSvOYwh3YpUvA2fvNVuND7xHcm/LT4GWPxaxdVlu9/R8iKV9NQ6g9JkR5
ZXdYB2ghZgaPNoPSQJMw7KxyOSgt2cMkqiAR1QuSSA+WN14nrX/y4uGjsqI9w2x3UUaXoi9+BnYs
fMchOd4uSQqm3ET82pvKWcc71irq74mVFpus1gnzx/hSiu7qmskndfqgttV9mU4XW12gEiiHjU7t
qXNTDcyE/jt447xRcv1rWPo3NvI76BF7kyRcbcymP8XImYEBnUmYqPu2WieinOPcZfBYimEPjOxp
naiYrWZyK9fimmqCVKYz924U7aSNzrT2L+ptzxUGVxDDCoVop1LV0I69tz5FwTGi6WH0d7Ei+VD0
oJ2Wi92Ue6MVRAq1QUVe//Cs6qo0nkX4rl7WZT52q3mMEUWgoKgA/nAB+6sZs+sGLP34Rwb5VbvE
V4BdbpNq1+YRFEwicLr4ycrMd2uuzxqeAm4ZX2WBmXFN4SJwk+2kZdiK4q+WF8z84ESSyTaCPrJ3
as7c/Gw8JB4Z26BQ/qg1NBBbv3bGm8Sl4F+i58KjzTv0+gHm6KMp2mORtk+MTHS+EavPahw9L4V4
GalSbRx0rHwlt08O8JzUcUNIhn71PIbaUYSDbSZY2uhZUGgCxH9pF+9JF/PIVydPWYYCiNDzwNTG
MIb23y3GmOx/DTOS0A0EUE91MpwaJqsLk8RtMrZzXYQYm13X8aBKB6xaodhkbkmb94xaeRBFdZch
z+/yxXSyCjC3TwVDXpuFRDJ2HXz1oO+WpYM8j7DY6l7gjTmZZZmE3lpQX+otOjNQ6umZs19nb7eW
hGaNqI6tUOzN4CzaxhLFG+PNDiOjLUyHs37glFFkrPJPGf8oWv9cGwz314TOTkH+oU/uH7uLTfLW
NYTfn7XtzHirDAVPKZZl61VJ5XtmoW4g33wTeC29ZPq2sEC1rOqGbHyXkdFGmuM7TD9NYCrMdLlb
VfEyDfXDjMigaw/beBz3jorL691H8DLvZu58QClwrb0WwGp9ouR9mRfSGaOyXxrNDFJ7ePGa5rE2
ezIBGkStOjWkKU4VTIMWyjiDCYYnVaVWu1oUYNAlGNgPEF7wArLUxTS4F1qVTyPsY/1QXcg7CFk6
JtmdLr2IrLwMi3HoOgOePRZah612o2sE+CkGX4cxYdPgtahRQoBgeMeoNIgrto5VGRsFAznWANsc
8VH12g6NDgtVimZjDvEht5NdppA7rN0iAmZbKGnXkR/l035U0bVMGs/bVKv1HbmZt1mbzqWlSPE0
JYKXL0l4zdbFNlGBP2ex7Xct3jUq9sIxMl9JHc5ePn6M5jj5sV4xW6N92vlwXN3ykFD1dFVqKGl/
0ztKVZB9jLOC5fDOsy61uOXyNSIETheWg/s+x9Vn1mR7DtC58uqHses+hx5W37J4qrL+FVMIsBzq
bWrLrp8pvC3mY2+tzBPm4iEZ9WOrLnutbH7ljqQZty+9+IMEm/KB/QUs/QKd2DOwuZNWxB/xqL4q
bbftYGGhZ/zSTHSMONHn3lahpchukOBd0f3q/cxcj6ZbXm2lb3HkBZlg1z532LO0VC5DWz06HaFS
PcTblTxgyupzN8xToNk6IgQRcq16fegX4++iK3sFwDUUIDii6o+rt1sjJkvLOupw1H4tOhBzErq5
+KuIqIPpnGJ/lZd7WO8DUeS7NC8hXB5PAkmgVdH3qi7utep91VWW7F3TeumiYqKJZG7nSn/CxZ9i
6VNFs37rtraP/r2xbPgmAKXcPNBqBIwJXTIRj7Cq0HDoR88RfYn4pRDOn1nPoUr2DrE5HaZqwjuU
1W/elQiOIDHuI9Wx6efhFqXLg2PVf2Tg2DvkacWknRpnok7p0mEeDdH5RLg/Xr4GmTseRke7VQNV
coVTILLu2KUD2u2289B0PQWpKEzwJKk3PGrrhDBBerIWNIOUcmsryrnsiwsT9teViJrmfCj3pUah
o6yMvTbg4eIyoqCkcATKuAhAW99lcjQ4kFPPzS978LHJtIuYi7/NqJ4yIdQtsU3jdyumzm5lvbl6
y5bkJJdCb/JjKRBjIs8JydXg4CGYX11/aRJ6UFWg60MWKF3JNNj6nbfwqMR2+9Q79PqaDFW4KpxL
Jcj64jHn91h1T5XGtAuT7aozXlR4gEDl79ysPOmF7F5UL+uY7DXU3GWu3DKiFov6dej6n3JMnhnU
28+ifemy+JQ1wPkcT/ehqvua4obpNUM9qYr3t0m189TM7QY7MAdLHD1YiqZsFL1+akYiqLb5W4qM
0HP67lXeJpKzcLWswaLjGRXK5zoUc5vKMmSpz35KUutv69k/SV9+NWVDyaFRQmHG8CF1nhW4fXUq
V/PZVVRj4/Vx6Do074cMybge6Zis+8295r3PugvSGbc1p3MuemfnzNOTmqq7IdNeItf+XrtygvQa
dFOt6+9OmSL2jgXM1fwuz+lKg8EfM4sJjObZpGwOrdNM2138zpHsXw3pj7wRkbunWF9lUT/zBxjl
fRl8kXn+prEOSEF7sgHDJPUUZIs++tbUU4ZdkJyzXxMBxoK//i0jdWOUzVNPh6upu6coF+8xKWkv
pttgUkEfqZHUSnusRX1ckvEIaPzGGflsoro5S6drpjM4CKcJiVgCrdHqoEPvyHeN+nca2+91Nq9A
A09uP/txtqAvUzebdsLVZMOPp5L2F5FLITSqAQ4kQ5AgzRVjkmXUnFjqBHdWUgYis9ggQ0SMNUTf
uVLAL7P8gTzpp4szyNErAp5lRQ2ybY9lph8sK71XXX0bcTUK3qS2tOe0L58zNworPSkOujc+p8aP
NsG6mGXx2xoZ1lZvs9eJ5v/UJDe70Z47dV2/8mq8aG5Lt7v7lfeeC+JCCUVuGRi30vxoZvWxz6yH
pGi2sgxOMEMF3xqJHuE9B7O9q5px2ZqxDPbH8tG2xSfSn/DD6HvDLXeVCjuHarU+mqjjJo7bQ+ZO
iJaWP/KO1do+KSZqVUt+HhX9KM1uOzYXtZ/+plYJtVBTFK99xXW96I2QnLsXIfezdRvj161UuoYl
3Xtof3qDmCL2aMZnKv3NtLtqhMxTlhiHsoN4Is22UexupCQYxVImTAv1DvfTMdXGUw2JWtZXu3JE
OapflKvdjZ863K6QJn7menF33JUagUYx3e03Bk5XIRxSMc0baSrhnwzianEDfabxxWjzeVnhM6P8
UKvptlIgUKIK2tHwcX+F5T0iiULZM3+aqD6k+eqn5PpdVfu4EoqwBlabHvRYf8XNSjHSyZ6KQn3M
C/o7q0eYHxmhtCatwZEzvd8itsvAjQnUUmF+uKPHZzBvxCPbVY/ocLa7tuL1J0pYqKB2yC6UZXh3
qVMbVFX8yrUNP3aTn2pk8TpEAJRJPw8rx5C9VSXto1K6D3nSnJi/hMYhyzZuXGaBYxkPQhFbNB/C
vgetoE2kT8iqkxzs05Yibqp+FFMto1miGqA+FFJyx91NmE0Gc3C+v/oAP5i2LWAkgMu65PZgGQhk
TjIUd7nOck/KEqxKG4tCEXVLigjlLrUpdwORmsWzLJxJM04Z3qX3UDjxPochj0CJnTC8ON6HFsGt
pi27pOt2BXAH3f2iBTfOUBDBO8UX1dO48eh6rpMR1EMPbVl2VRPvQ6Bf7RKVLZBUrvVDn7YnOGiZ
0h12Wf9mYD8S2JVBp1xkhUUW3wp9r4CoNCC803ACtF/SKN0XJaiQPBJiY/WhZisBOoyHosCigVTw
Gu/cNneI6Y7yqWJzeI3njgJi4sfRdIyaaymU07wYF7nVELVhFwyjP3Y0EO0LWx3xO9SqN5NOoVoR
oW6gEqTJkkow05niG138bdSTKduNxAqwHIE560Gp3YfWOUDfShvivcVzWAUTtOh4EA3kCWKs9OZK
U9+32nrV1/GspdQY8rtX5c/0I+9xPdab2TG3a3UGus1YrPwyrzE3w2SzyBpN2cEH9bH2Dt1YOuyN
Q/MCUAj3MqltUNA1Jdcx9EtftQG6YNVQ4TeVm50lh9VYiTLJFbJo38Z9Q0uvTP0eIFCpU+V/NFLz
szJEoBJgVwaUGsNe1qtw3Y4DbuxLlEcoe3rSqAEngcVGZaaB2KqiwpFS8GqaA/9izsvDlIh7lb5I
mIAyeH7phE6iBWYfxjY5Ob9N5a5jo3TTMybsLhfKSc0FgnB126TWrnSr/cKWYOV0q9zzCZUNJ++L
O62sPxKtwlfJjeWQoC+l8zQV/RX8nZ9RMRi6aeeqxW5q9exQGXngoA0gA0u59fupuDmNsRWrsynU
n0rnjOQXzpHjzIFJQaKnIdNVU9CK71h3IKv9twp19xdGtDFxN/J0oD4tj95Cf0DW4Xtq/YY97Lkn
bpkdS8jOUtl9/4hE3C9Dd1v+iX77Cz8S80FXtBzUQUn6srL1cAOGe+TRZJ85b97krszYuJwCvn2g
Vhhh0PXqQR5//g+TSf9/UvmkfZCzndQrKowypvayp0oqV+NnbdGGmPgQrjZfJhlyAbTy38NUAJoK
uS5WFooJsCB1oXg9VoryLP17XYHAraJTDlykysrAo/zM10q/2Bf3EWQK91J7P3FmbsrI3mI2WEZZ
RmZn0bTk/MNancoprfVJdmwkqMHp/jSltemoqnCGpX2Xv9rdcirLgyKqg2H8ZRMukDwq7rPRZeEE
3mx04x2pMZWzt2T9lqFt0dk3at/cj8sDxvM7386qypWU6V7qgSdlc7KaZvpTKV/o1/t2hjQv/+AR
TvSSDYoulGwRrdiYCOin3jjbFUE5djgvL1dE4JXa1W4i+CnuVXMQy3SL0x/hqVvXbv6O3Snt34CE
bhmQvcDXEPD4nBEBVlL+X3lqqvnecijpfx04wjiWx0lq9GEvWCDhIOQNoq1R4lcGaLeoSG5Mh8Vh
kas3/oD/qKU9rUJ25F5WubOVQrsIOwEglB3J0y7KJ21ffuH60nAai+lLP8GTM0G7ZYJiyx7kRh02
a0V/zXJemFIJvCk9caK6Jf5XY2/5+f+m5WTL+9Nme+fi1rFgdpaf8jr5LtZdOrxUsu1uPpjDu+Kt
G4G+jfz5zyiTY5vjh4wcLXu+DLxjt3ri1njTo/sH1yBbz6q2a3UtXDqx0ZKEJvsXfZCgVSBXX819
MsPlyboAJIERdPHX5bWAWROjsdAp4BLyhkunfvOaeC/N8EgV1+paaXvMV1nbz6t4o9j0cVgPdJO8
Q5ouO34pCUlYTcO6VRSC9XQAdbn4jvOqAAbRUK2UR7jDBskWmoU1XQYnzJ1QVMNWGPI4s1yjvWx4
xXJ75CEkh1Q8Q8hXN7b3wZnQ0ls+vMg9KD8kDRWnUvpeFTrBsqeUNmX8hA9veJfILmmIpg74J2ZT
ZL/yA9IcyC2ufCaET6ydtOnyObECUmW1uNMD3ShFvK+8HyO7cFbi8QU3h8H4//1xrzaRuGagK8FR
XdZpo/NEUaf+K4I0BOuLFliD6dcRL5T1Lpq32h128q9czhD9Z14FoFWuFE/m8xhxege2pU4LH1QU
tyfqaGuMFAKTa7Kuvmxss9YZ14LtO6fmoYDwxE3/b7oiQ+xkFqdkHqDAdaPmmc8KuFTSY/FsFfHR
ngFnFHe+UPFAfvMSdDCMvG0W2hr6QC6nLukNCdaRwAYVo5JiYVJYIKwep4IzMGXwRZYn6DC3JeW5
BYMqNPO4xOohSXcogGxM5VVXoPdhP+GQCzpZOVuAU8v2yLBTvUrVgc3c2caF4zTH4lPm/BOdPta2
Xx7k/vv/pFm3HHBRNnxphOKmssuSb8znMCthXoqtaJAsqOgagwtPQN1BzlGDAVBeeZ6MHC6f1SO0
+8Cxr2nebWVvVK5utlAY4C+GYz7lAasR4fNLZB563bh0Mwl88yGtvtyxUGlgRe9TVF67RYX3Md12
vXso4y8vDmOsXEdqJk8Sd76sHugddmrsBmJcodobtpbyKtU/CA7mct5Z7Zdl0Ndq/vy/Gv8/Zd/0
V4/QDxsgvy6fTpC7cPaBOpyVBG0Gy9tJmyPDPJl45XYuoyMuQa5odX9aGfLCJLzsnehK6TKBUtjq
f1ntfwc0umbZ+oJxkNfQEVNUMfe5fQc80YkPy7oN0bmpTP/fV5SkjIRNKdt5zcYAOTYZAVWYnzj2
Anlmc/s30+0zLGIyPuB8erJgt7w2851YT+YVK3N36NieYrlRa/eoC+rXivvUr96WV+mC2JBHTW4u
9meOa5Ttf3mA2Zyqmp2YNd0p9ovSXBtW1l5DwrXLAJwj6l0Q+imMDlKYy7ms1U3e9aDDnsXq1Zx9
+aW4A72XgvEegSBmA4HhDzdmaZKTEes7DHWBKTCRMGH7aUNOZ1j9F65oqw10O3rX9Hdk9rYWADd5
TcOonoxOQGCtPhq8v6Y8Iv95KoGkaLV3KihyVEqMXrX9TSML9OU8YyhHxvOVSnmF3uApV56dqUWy
1n5oJ/uFjYqK+GZMX1UatrqXhAuVRPak9JMMmPCa1o10Dz01dFMWAMgc2WEy0hDqVQZF0rIQhkjb
xkPYkF3PnYCpBm6cQWFigYnxZNgUtfZGe+o+6ZcZZeWRuA3FgtCoHnjvEUWjrtR+2BodeCG1KOXZ
7PcZHt1cI/rOJNvlcMW8/LsXlYjjFI/xBxUHyuj5G7M4oaycNU61HQRQfzVc9DdjhEKNajEiH/9O
EGdYLG9pZQBfNPedUx6l6evEjPmWloezwZlG9Jq9IYiPk9jcldMCfhS4nvPq9KvjN6yFPL6R5f0d
nfRBp8dKbgI0s9FnH13qUGSURBo4lwiDE326yRjYoVwdG9ZelQJ+994yryIH+SqynXQmLpuJsFIb
xFleq18+reFdmgA1tnbZCEP2k3QoFs60hV+am9V7MnrCaD4lIw/pOorhy6MT2VR7DOe3Pl3UtroC
bXutqKGQ1mw9ER0GCWnQktuiGl+sEfuPO8JnCQkaJDrsUffFMfHuuJHY7HZR8wxoSEbdfCuulDec
efdODR1gMwYBz78S+LCXJnOc5ttaH2f3vRmSB/x8Wr9ZA0TJXJwrFhT9U6GfuJbq1LvIii/cArPv
1UZj3ofwZyautpCKNbHozZycp3KkTWQ61I7l11PpvUBSvpGJ/VK75xzpC+5HRvlYGG1eDtJEc3l+
+2dC2Bz/DCKv1UMOmxGWFPpuaTr64deeVSYuvwe3JRHWVIxYt4lirPlyhkELp6VQt9BlhGuk/Y9c
kUyG5QvxSUT3c6ZlxPfQsqNSGtPX6wO5xxgQeKKRLhdMgUWbHzjsgqwqs8UXm1a+O8mO+hXZ7NKe
OPT/ZZDmdu7qfRJX7wLNXNZdomGwqVjqsq5D+SBsf+D3BNex+SCzr9zpd/DJRxQZMmlpMzy/ohMh
0qloijDvkVX8wV3KPIW9rZKNYuZIBgiL6vybjR6zHkTV8KD4TSWflddezZ+09h6nstnzvBnA5o27
1K8EQ1X+zRuLGopzbfme8gQdcWO5V0z9BXUSvwGiyHSdHzXWvmYqg4fN+CN5X+wxQIS/XbO8lG59
sapqqwExngc2uHeVj4pAd5B2n63tbYEQVjOyxR7GCQOzUqYf1Py8kJezGkgzylrCviFdwRJRLPmR
FpnF/RfMFWw46tn/btREgEQPPTw8b1N+Z2ej460S2ZO/ymCpzFTcrhvI+DqlWijNGj2PhDaxSo4E
WjZlzkkGHv/WX71WkgO3ejKH22BT/dHtQ6OPf0CIx1R2xTZfpwEEoahBHg+Prp59qyXg/aI8rhRY
rAXQas8wTEKW1whNitYdPdgVGcvwmRMHYqUu5gaGavCcEi8AoECklNlUyrhyyOqa9Q4uXDfjfWe3
dBvU4UlXnOs4M75sVAq5oPWYmQxIrA3w8wZgUwK8akEboOYUQ986sIKEKIAQrVL9rirx0lY04dXa
pTdjUREikGH8rMMuNABzUjPZAi7egyq8LW4T9Et9NnrOXeJkUMFVyxysadkcFtEe1jz5A2uHsgU8
Zp46lUa3FBJm2sH7TqbycU1nUIM98ztO4t7Shp5cAd4biKeiMb1F5TSJ1E+UzhnHo+a97UGfPDGU
8qdya4ll85wtyl7jo06B0Af9gwRN2v1BBbbb1DzYU1NQYrco46BQsGyymcYgTGfRJnaj5eTSdfLh
rKZwBHABCn+d8KYckV6drf2wRrc1dZGWnB4Egw+gY8oPq1vnI1RHlJ5QPqnSdOusxt+KOeCwrOKP
JK4X2v7MfFkz0bAKSxeAM+WmR4yLUOY+ArrTKALDGbNURy+NGKQaok9rKQEMm8PsZ3Dp+narWltz
WT/rSCO1Llp/EDGgfpWxGGWpGq5k8+xTtpwnHXFkZ35VxUxCkyXHxELeiPI6I3V1+1FHVOpnwzoi
S8pEQSwex0UMpzKKG8Zf6O7tU6V3HvOkOqJtne1mEPsg41ZGJzQ7xQJmTEeps0tGwMg9Rft0s+hN
46tK9Fa6zDjFTfzXLjBexgSTpGyHCZOOXp5a9FW9aTe0+TVNFdRu1vzqTuprz3NbjfeomyggNKJ2
HyBFv1VURq6KWT1TQj4MS3uYwG+G1jAdzdK4mrRFAtcyD5qYryqDalfKqfq251H8yV5Cs8eWUFZw
AuqEj6K3ZTQ/xU+MBa7HddGWc2tR0tNqBA0Yo0cqgKPJKCfzAl3abpa5NkhEezDpS2xvvcSZzoM+
ViedsciAxkdMkUWIk9p5dMq6CUUjR9PCMh49Px3El5I2P1JvKGh05yU1R0ooOYbb8OpfbcX3b+C5
jtE7H6M/CwMggZo6eb/RIBH8ys2ifudWm3A0RsLSqS273dhW8WkpaSIx/2gmYQVQf6cnLt1dxzau
Xp2ph5T3cYhsxwg5qKascv/H03ksN44t3fqJEIENjym9kyjKlmqCkEpV8N7j6f8v2efeSatLhgS3
SbNy5crkMDFR9kXrsCIinD9XalMHMPR658K8Xgft+sU8dn57qDuUKV3/oIPqlnn2OBcEVlCBTroB
f5FSzc7s+465s/o3InkfNcRBh8kDeoKzsaek5dABAlM+SW+GDa/WsxobWNbbTebcbyCk0DnlDtxj
G7ORFP4lNalFJ5QdulQndIOisWXISfJqQKnd1Sp/zdIBGnJRHDydhrEs/F3WLYNw0vQlT/HPQY+9
T43Z3LfcusbOP4eqlTEDKRTNtlhbAYl/Ra9t7s1P/eCC9EDAjmoovYtNiGz3T7NKnhzNslcJmGZa
BgDNpP5BNFyyyPkX01FpURSwiMrnyX1ZHG2LVv0DgqzwTyGJQMu0AQLL/hEIJaFAXxcmPYYNfYPw
vuDzAR5tqM8/17HznoTdkx0PG7vFXBnjBSiVUAOskr5vL0+2aWXvktLjmqb6gzMrONbz9JBPEwyD
AL9K8fQoT9JQEHGH4NGCXs9hWTME7r20dAityXSTTtvQoG422gcW6xfKGfCAsJ76VGpr16+/eloB
DNSPVZlfjXjR6OPRYSSHIdNJ26c0Zaavb6XbsATUM2OP9rWgQtVKWPeFf2yWiAZ14wzkeqUTYust
2VPiWP/swZc2MQYWL0X2ZCAbuinTxIFsliA8jk60pqPCbJQGZH0mNrlq11PHqkgRAVNC+mrtT+jx
j8ZY0tGcRx9x4r00dUSHLzjMgfj3IfXcemO67j6Ysh3DfbaK9bOK5nn28lup4lObuC+M0tX4BZ8a
vlF+a3qeAUwgy40MFfL/JokuJR2lgh3OamczUzfEh5tQCgboVsbo3PJYfaKb4m7czMWnR7a/60wY
H3RfTdvGT/OVZ+b/kMG5GXq9j5tBp83PAZTXnHWoVZ9xoT4H3fnOmNHK5Jvlb0uBoRpbRlMsn3Wl
XbtUfZgNqKZXdAdIJdBje1Kq0n3Mxg4ICpamDzSWdSFNv0ZPA2S+Q74V/oP6HtIOlxTAJcidS+J0
W2Q1Poxk2jpm9rFoBUU8LXwJhvns1kMoCT1FAWciH6kpUpud+TgH04XS6juO47t2GSGhzyndTfbw
B5r2LhgjTpP2NmYJVDOiiAEpTPpq64iQFcptvDivahovyqQH2wm6ZxUxEHWpH0wrfQgYHrAaqhLJ
PzCGofWe3cL7GLSpXU0hp9rO2uEwLX62YRjAVtnxnjnln8lkLhTlaANyUr1Z9ZP12yzbgx13axiN
amXl6WtaUUfvmkI/tJPwBxM/2vakCX1cfDmBykkXp42Zt0+DTRhhZVYPiX06ZHPwMs0x4EHZOqtc
Q7LTMkZa9qjTt3BFNV+mooTPhhc8ucb8jrN+rVP3XHQkt5a9XG29JG9tkjcqWEzIZqYRPUcsQM6V
J8wpphyQxWcqNqIeyly2rQKDpocz05NnJg+fbAkQ0xB9VNrYASpa58Uo/BOzcr7gtqframrblVuR
hgyRfvKi7KZjYJoo28GHfZiS5VJ73p+JuRxk5dMhVNoRXkx7acbo2FVTulVa+NZ34/tcqnybIFoD
BWzkYOrWqh6SEzVYpCu0A0SDmEKpuXFF5c+dKughNSF8upUpThk9Ris6Ri+T7d7qvIC3sIzjeiEK
W0WYcX0mLTH6HXH7sYE8rg3VZz8yjbojUelp6G6GhQKXaneL4/7UIxGo0ukxUl38nNfVJdZNgMtC
eyhN+tBr/clTVFW6BJ6NOyfL2jbqjZ247wjTrYauPtbMIUNyIKZ7kUhu4J20Qj2nlIqsXjGPNqrW
OcgIjY0BTDusXGM+G7zRlsZW9toNtjPqc6tocN/ox977xSTzkehMoAeLDuD8GYbKpXKad+zGgbaR
LczOJwv42GWSSqSSUz4ZxbpPG1K38hSgx4A+BKUJvdqU9BZFaftY2P534U7ffl1BqOeSQjBj9LD3
1kQJQAlYQObsq8qF+FfQheK9aaWxXrr6mcmGFnyKEHTS2BYKgpVmHpDrf84GusTthJi1YpyWpc6a
jTggNGya9Z+jGXhH7HlBD04rAancUZeTPWeEfs6sf3jp/MN8m+eoGpnrp55so9rXJKhhY7+rIjqm
3vBcZuMlWKbX1uPfqX+x/IHjPY7lJliah3hqmF2Gfr9VuNQX4+ksQ+A4mH9yRm8VyfjYuMZJy4aX
Gn4REjSbejQIvwiBd8mMxGIYFFRk8l2ke6eiiL/BK9a9y9kd9JDSNpaFyB3BLjpwNSENQZKB5occ
6R5G6gZW2ZHi5x/ZEAP6omfExooeZ9qJpwzS+PibGe9X2xx23PiLb2QBRA6kEzWdSkK3tVUNTSM8
U40lhqcmE5supCLvatI1SShNwUKdzShlhpG3j5LgcQDd1lX1x+2nh4IAfCqY2RSn2men3JNP7kOP
fLJdhuDUjtFZjS4QkX+UHw69y0wnN9pXgBZ0nO0WO9y5kOmbMIEqRHNDWbF15kkOnUrcpzqad/MS
PeSe8VvRTsFUrVdZLGasADNzA+vIgTNVTEdzZLaSNW2zFFgD4MHogiN89Ig+K/8Xkuy3BRwlQe+M
9rOVl6Iw5IIUL+pkEGa4tX0CFHgDysciKRib0UGvKuyd/TrZxnMCYZYuHRrsqPwOgugDCWZZ82Zm
+U50iTon20mDeYE1HSA6gMU2ab9jTBalQdplpbMdsMEmBLFMZ2t0725l7WMD78uwidWiaDckkeym
Dh4gXDso3YcMqJl85CCeBT3ITRDAI9JH0BlsB++RpelvtzaOBpG6i+s3EI9rYueFBoeBXHv6iV3/
xGzYdjcNywGl3M3URAS46SnT2+cMppU/lNKND5ag8kcEJuiyAz1txiPh83n2nK3uce7qlp7lQu3J
cDfyvkpJDh2dJ7IzOiIHZr3RkOHEa7M397VThyuzpA/Ljw9GH710dRjQdUZd1QyOVSJN9FnfMKZr
LFZFMkDS8Xeo4gE/6RQQUFEYAkSJhfga5eSbHkP/LJpapiLcKXZkZmdc+ksYSv1a9OWR9vQ3sSA1
F6w3KeayyvUcXtx2oVk43TDsbW8D3C1Z/DKDUJokUI5j/rYXVk0fi8eBru5AH/YNSaLyqrXI4LUV
hBsgWZdhUhbZeVZADuCYyG0ZB6Ito9/7TcDd1SmSUMNF7nuFth+eNhwvbeXRLVUQXrtAJAZv2MKX
TQlVV3Vg3ypnPs5d947YhW3R3it2rjOXRwcTKg/hNlILzY4I4VyWMnqPO9RxkuzNI/z1IAWiK7We
3BgIp/msa1yOx2C3pLNNWkwQkACsBpwy6a2kbXhCN4Fdy7WMCceJGa+8qqFgNc64AfbfRgOEBtPh
Z2qUB2clfbTivhFH+EY5aCvL4jNuJouWK3nFKbIK54TMI6wYPAVX+d0kDx+q7K0SgH6Gz0p2EvX6
RwWnCNHsN92l+Ntr+ZUM9iNbWB/M8ljyQWz7L1ryK71vzpkd6NiwZM84IwKm4daEWggBkWWAEJ3U
DWAMrHGN1unIeqPZeUC2pdxFTFjqUYlY6EFgd/Qt/T9rMQkLJsul7zwZmoe61A40sqNawTbRZFHs
FIoU6DjY9AA5bJGtLiEnsDXMc207JPA8sGn5IcQnZAPm8dKxknpLVLW8hX50G+iRHLPyYlN/YjZM
SzYYoLfiJUyQa9YhTavdD7eblgXDa7b0wkUrCh8canOPmNWJEvVgSqoD+QA0vJsIth1716JG7pn9
78mLzwk9t6Ib4S03BwZKZ/0NnPnkjtm32VHGnGfnNFndR5ctJ7h9Jcw3503MZDl1NJ8ouCnTxUiZ
v8HoIhuv79X2OSEE0uN6I25kqj7LXv1iftPKGWMamKBqNr27NTmsUfSiT8bJJjvysCaQTp46sphe
gMBuZ4XNqWNqWw9p2mril9HJn1KY304O0QbiAwaWz10y0o+c+mmq6N8s+weHFxudDx/rWPWUsAhg
ZetkKlznoyAxUXOZT00SrFqNQGKoTgIjtmRa8pWs58U14kOcGU9d7FBveDS7n7I0NnHl7xh1sI2g
Zy9Jei1iHtwsj8r4lDCCjnaJW+nirt4mRi8i5bQmoKas8BXTXGI6D8N87eCSsmcty+KOw1a2pkxG
CsD9pu+bX2JAacvfhO1vMZ/y4xQtsRatrBEHJY487W+xHv4y5+Zf2H1QGiByXqcga0r6TgnwQLQp
JxmMEHVG69yripBoeumy+GtB1nFpvRczSl7iPD/ISqfMjWiAW2s6lekKgcgzbPkQCaGVTE6dIIiG
JXA6dkOG301ceBio+ylJ4MowrpJqyKItN2wLJe0U+kjnfESM5VPxo/i2Sc+PdETtart+qxrz0/Ro
rkAtR6/nLSIUm7yFQRaGm3lEdMRTW0uDuPPQTdnZ6s1DMFUHiwpzCAUs6PPb0LRPCxc4mYcdEl3n
GWfekF2Fcfniu/w7d9FBy3dTYp2c5W1UX6B7a774VgdjPd9m1Xyg1NGyLUYIG6E8Fkbw7nsD/U7+
tPYD2haN3JeO/LPD8MsgWw7Ub0+zPpDigDC7xIbTHJ2UF1y8Mi9WkpKqxj9Zfj9QkPyIAyTMUIll
HjLAfIo5DD/SGnp82eyXLqdghYBKkG7l2hex+WDSeii7X7nIFc3XbAnxgUTctAlrkA/TItgRaR1T
Qk4Th+DgiWSzLTUDdPy0FEgNYQfZ5wz4I+MnJll0hJhECPY1LXLD/iRz8qhiZopA8TStW8cc87Eq
NzlsvpB4QSZH2tGNdcGH4GiD/YRwhVSBmLE2UGCAy3MQd9jyjLM01lMQ4OzFHoJBQ/uqMH8xh5az
aPHmAWMLg55PDP1hQK3K5EKNDBLxp708ahSMW/oD5ZwgK0MSSWOXbXnbrKO/l1b7zieZqgHNMJ9s
k8mfmPGtXpprm2h7MbM+L54R8y1R9MDYYLBfemcA9Ph4q9z/kX0Tp1u487NSHpw5eycf2c/52Kiv
sfESJfmAUxHRGJIV0PTDFU/PT2T7+JJ66QGtaCVkDT60juJBb/0deunVy14H9tBZ0P7vNZTVqCkY
NAZb8RZx23We0HpsHGRjxqzhozy03CziITReXFz2cUiCjcCP4sZ7jHntM4LM+Vs18xrncqrnbuXV
Fjjn2+y79zINTVAYu2qJ1/M8rT0ysKRjhiHBNsRMQvSKCkc2/smg3YX/uoFkMf/osG4Vob9ccags
k/qSfKwdYqQf522OyWhMRuXy2ZzKusLtiixqEVEIu7faGJQrAoQf5JpEAIFTnzEvN3pENxjODkQ9
4RRxPDiAEr9Fo0UG8G1NkCV4Qc2vdz0rVC7mWk6KZV8iankS4rTQ+wpQ7cBOUSmJ1/foq4bYUwJB
0PqzfDjeVwmyCVRJq7u1wbHx0b1FOp2l+eAzKMnY2XMNvAhYT81PQ4HwIPfdS62DZTON2P/pgRsN
+9Z7f9qyvMdSFs5z8P7g4Qpe3TaDrQUYehdLKuebSpNNju6YQTQ2ErnOzTcY1M5MGNqprN1oUt+p
0jOzJRgbGzLTVABFDwmP7kGW2wRa5+3ansRo8PfDfOIcm5a3NzNq7na317goSETuJcCXEFb5w7HF
mCbugPWP5X6tOuptfkQOxwmF74DLWarhb4ZKhBzQooZaXR/khPfTDD0hgFWlr6dEQMafbNCui9xL
zQHqQxkRRGgkqtQ7DbJ+t+cvI3w8i+mn8b4J5oSiLRIy1fyiacmXBJyNR8duWZxiC8xBoxwTmqeU
IIg6+KZB80mHSavjPjiWIc0aCFOsMdUFEn9hMSDGYJzFMjG+jt0uSLxJNLfVwtheDr1Ez8tiQ8rr
3rtR35ak0rKrhXug5tllM2P13qoJVahcp99nXHcxiH1DK7e2r5vw5tGjGcbJETF+0f/CTuX58Mty
ur3tfUmukov3RKSfcG5TNZSNqdpIzlA5ebPucIBe0UA2cB5Kkj6XhtoIVZqRCY80Ddyth0m1fzRo
ynKrA22eLxkZiTx1R0zguYTi9XKoCSVs5pLGoX8gs9yi7/ehmVfDaS6tRhm+NrdRUZ3lz2THHKQw
9OgbXvyVwbt0EZMgsy6OtciEnxB5ITGyGSFTA1VQ/kIgniL0d6pgYhmm1L54Y7s2onFrE1GLvyDt
faTa2mNUC1oeZlqE7xbbm654O7mVAUw/n7A4qZ2/DSVbcQR2Ol/6YCcHCzNQOD/0Wq6ZuUzhjPTR
nm+xh4YBkYPp51fZ894q1xWhe4GwoLJuMdJhkk6W0hFKs99T5DMpRKOuKScSwZ1VO6Z/0Cvap5jR
osqPbTntIwOpCcwnrVsxVyWnZ1VMpI6OtZwxeZ9mOuKcUsfd9vkJG9+yEEvFyGa6IUrnzSScjauU
gAYaTfcjoAT3dyKWF1ONimGpkqMDqUesCCcvZFOpaqvwHRe2stmHwfmOAGB4tPv7EaNUxF1iORm8
Bx1xWvfqi7ApROCGUsKK42TYtH4hPFSQol1kUbLo/u6sA42PWwkxiwAGdW89+ShuibuQt+fCl/0f
CbBz2qMpC9yPD4LaG/nAEwU4hwHHPiCX1T9KyBCW77SqEtg+ViTw4vu0kPYFWX0suuwqYb0kpl1a
7jEu+CS+wYEywKSIKCEKDviU/+f+xBJrNFJnSAHwwRHbXsd0yjjGuEPqV6ygMf5tOMGpeg4y/yoh
Ha8nOexAXFnCVMJT8VAltOQZDq24AvGz8thyW/Cr+HA5UiUzqnA1BS0ZaarvK66UoT4GzCK2Wxyr
HE8uhrnQdITVQakGStK41qG4yMX00CwUqznz/SmH/sftCFqUTSqUVCC+gf76BFl5+i0uBnsjSX4L
Z0BuVlRSs1LPaMu/LVTuxadxpsXZSlAkkTBIzNaKPuWd5GywuwvRhEuoyeMhYrLG8rjkRRIjE8Nw
7CRG4UTx8ZTDXHnvic8qcIBBeiJvErLHIxmVy3VhzTxr3jm69UBj+8eA7m409MeWaZoTchPK/UX2
6K44QuQlMfT/RW2ndHksBu01GGmZhl4DmW+lAVQi1gij6zusM6gly7akcN8aROMpTaqcJ5zLKN7T
19cNy9UasFrD7gfM0V/7tf7m2v3ZZ92YMLyNcd428oF0jdEzTyPDUrDvPiqdBcMzo3seQU5NFX7c
uqy/T9iNzoAJdVrfTgNUX/PbdHkT8h1F6XMmavecYQdRCXs5XIW2q/x0Xwz6Vi5LxpFPjOxDRpZK
sDYJJyu9IZP61Osl1NNcO0tUaIbvyxA/hG2Iy58OduOeEpPmbzZWbqCEM26AQ4AS4DNnVSPmIJ+G
2uYcDVy5VVyJqCnTEt50L2XlnOWCcEWLur9nD5LcKEa12nW9xRiZfbqXue8uIRLHwoyjgzypTUQ7
UgsNAms9AIEDGNE+SbXU/oGeKAmQmIQ4/ykMWPqGu5/Y9VIoofm8wyagICm3uo2TvWuWG2+xXzhE
cmc5UrSh7FGaeJBEw+r2un1rGog0VL30iF6cOFxoFUN2zdbr81BWTFaiWgMnp+FeIwdKxYJYuCiM
awQ/dHSbQ1mbF/SDYCu0cA+KmSvYHMTR5naMVl+ynzUkmEGH4xZoqzWnte5KFYcOMvyLZzvPLY4g
DNwrmI5Q06p1P3SXMs2e6ja+SkznyNB13UQEyXmskK8d/epzMprnZtaAVuMrWc9nxH3wWnV2au3N
geImCbCsgmt2X0FQ7tuEyK+e00cNcpVZ/fE796Or6JN3xvoLrNlF6ocZ9anT2NuoUuGmQEmmaXDp
ltNCcuyvdpqdITyu1DiCSZqXYmwvHN5TgQyqsvRbAjqOjP/FTeMTznAJkA/tganlDEgp0gfxlgNr
IMsjeZoF+JYl8Ufa1yR/2gWpLFTjtAOdzie9DO/puwS+M4mqRPrcmZgsN4x0ICSEu2mA27ju/BjF
3lNh2b/62X8tG7rZqW4hFPfOlN6N5O0ytr0v/T9thk+zZnRNg8RYOYON1KpHa3hQ6DK8NjgWXnEL
9OWPSexoFPFGJ00Ul0hDxFEN9knigQRMrQWL0zgwNiEpTWxXtGJ4pYlcEPhqqWFc0PmGiaOusyXX
OWnoysgDd9H8T2XGK5/gM5t1KKFN9tIp/4SSgXUPNmUJEFXgyN6UH+8ZFQBgUtvEN/POnbkaXJqC
IqYEMD0Fay9HRmZqKQnhXegWQ06J98W5wB2D78YuSBQB9xkpqs2IyYfUfPWNYo9byaGD9eAVk+nB
CEfXkWYDYdxGvwwJDVLI94MUC161+eb+z0+1yn8pqSdwpeHrSXaIhI50BnjxExFASZ7Me4o/khiK
5xDYT7wyAgh7aG88IGU9yY5UxLR6uIqSvFbqRDjAq8DqAbQguYVrKC/CQ7gaRTydImR/G+miAcAk
mKtA7tLnFoiCtyiSHw2FRK0oAITbDS8qhl+CK16xdGgk4aanpCAYaELge8OJPBw2TXPDTV+KM6Jn
l7JkAa4uLpPP4NfFBUBLQIp7OI1xpGPiwVjQJYfLGLCews8bKFtH9BBSU7E7mKPaOx9Rig0wG39D
hVqTkY/Y7ACRjioMEE9r110d/AlKD/USSCF7BPBTfq+M38ru2GAMk/EiuyUQLC7eX35JDIN/Cdrm
g3Xn9eUDyVaTkVTJDwxvWWUIgZmcDNxkOY1rITiw4HFw7pYU9z69ituQrZBf5q9l8zgiekh9EwEG
0aIiQa0UPIefzH9UpCdVPW/I4Tey8PxCTNY8UnzupV2EkFSpV1YIuy2YRFfeODkN7y5xDa+Pr5b/
wqofwAYl5c/7L16FbzLm2HL7k8BSnAR2SZIVyUBHXLJ4W4tnw2/Snw+zG/IiywplB11FCbIj/Bny
KCsbnEkRhksAYsDi4Ud1/HYvheR8Uo5DI6B6uktNQFvIxCptTpAUHSINvjsgngvTeKaEAShlmeFv
w3mISbdIoI8q6M80Fn0SN2XETeNsEwGwICRJln4mahCyhjhMARtKuSdkcRYq2KiKbCxIIV1hP8pi
9h7jgfg9CeqQ3lC2sR3t/FVzmRvKZeE5HDLdpKn3YnBYM9p4oCYiXlG+SSk5DshPLeC5iuMebyfD
u8KsvIl1kbgx4bTHmAUmtbwk6JCwnBJAi5ek44Czb4fHIiiPzYQSO0JfSiATPrlVFCtNoxBZ3O5B
JrqP49lxlmObBmtJI7Jsegh1CzSq8j9YVtrUTln/Rr/hRqraveP/ygb/mHuK3iqBszlK1PlUjsYI
5FWcdWs+8XCpl0lHIueEPIj/5s7wQOdEE7nSFsSf8pw8tAA0dAvxm8InMQrrZOFokBiBDe/Q3djS
O+gBe+4cUvxp9F6CGuSDAnycZR9tQn5r49E53FIIcibvKvkPqyBBQRUVlzsKB02nWKobAfnWZWA4
ux+blJmYHcfSOABh9lhfYgs1NgpJ4DdjvI9dOAe2s84iby1PwHlgTBEN70SENNMkkH5UL+X5Nyi5
RhM+O3SF6j26wN7VsR6r9JkXKiwLsCzbjcGfnqIdiptbBwMXOsZjSfE3GrTLBNMW2TqKwgyvjwO5
FoND9cjtPssRiBhjlsfVCamfX/K+DvV0YXhqD3oabmBN0wdN/yalQzZUIDO/BVSi2sCd4JZK8uBY
xsvkInDTNhUqHzMTEtIFvfU/dT0eQdpWlUWktnwYaElkjrVhzzWFOeFy1WQMjcK6us8daqy0V79g
dpsZmYjGZ1YxgroQKwbd38fVN0/eq6NRvgn26PbL3ZYTtLP3poHsihZj1dApJpJnh9Xy0VHQQhRI
UkVka9YCsRDJYCti2oMigiHpsJG8vyXdFryUc0P79kEgdrHlLeQOeUW2U3pduNxaUKNJ2wHAE/ef
2+Q5JatBJ0HcAtyJ/aCO8getVFbA7PlDMRbDCMhh3ch2QKQsuUlyqkdD8rqMPrBOc+8hiBdYj3Eg
5vIhdt/Cdj5JsjQRrjq+9m8IwrME7r45HGoMrWv8ofEpif2TnpvfqAdtiDsA5TV6yuJNT38HLy+k
wQYY0ZpoeEZ3T8rEErjMII9xFByFJ8KA6FOVOCeTbswBjBCleOS+nJ3lQgtK65UkPFKwkUKMGCaB
OOuJZjA0labEB3m/mT0IrfFFZ84GIFKuse+b93QuRKJfjvcousnGY4Lw9aJeF+s2IOktBsJJ7H85
VOOpa6gwIidN43AIzujbL1YSI1zDoI40JoZ/C7kaMI8RgIKcSNlAvUJwhjp+hRi7kauE/UeijMxG
0lFwE7FUpkYKLOcJy9kH0nri9tZG/Pyo3hSFkYglljRVKlD8fo9REDDEi+l1fUjydhMHtOCyZPzw
P3ODqZNPM4P2CvLBgRWQFi8l2b/AcXLn/wt3eCJOXMdJ5/+wMfyuHN5ivEjWNzQ1kSi8D+ISDoX4
F0kyZY2JPCJA6bT8JnnEMVaMweSc19xWYg2avu6Ij4AMGAIei4cjOxkZK6wTpfLmvJ9tX7CrbfhP
KpilGx4ViTy/1U7HekA9PHnWaRVo9EDMZlS+yz2Kb6TUPc05VF4oOsqTc9ETTgkQF0nESu4mfpmf
CeuGdw4gBDTQQcOciR00A6MIlX4LoA1SgdOJBuQYXV8spuTwNrCxOQF+V83Z03+BOmInpArf0Jsx
eWjz49jHfFOVhB6KzBVliuClDFHsY7klZA8X/IqsquTikh8ng0fXeHLmL+VaZGElq2GhlssP5b4J
jM7v/+8LLkrRNzcrpp0HTBXgULH2LCpYIismWIZcliE70fNo2oCz5ZbMU8wDL0LO0ipzu8w//50F
XX2MQG+4I6l2yk2TrhT7drcmHCOxmDpXiVflzst1djjjVtCtMbI8cbcYco+2LL85yjfq8bvyS/Rb
3s2KpJsf800558L8cgD+BnpNAWd4Fn5AXDR6zqEu20e5dHyH7/vxE1vZlk8+OZtBWo7Y9rpM79vq
pukGvJyHp/3TL78VqbeExlJGJuslpCRAi0AkWRNWEUEB0howCA0hiJeaMkG7cL6BKIiq78VGqjTz
LTf/LZRFgACQCVcfUyBbxDPkUyK+UIBfifSR+jQ4gmms9jAMd8KtEsYEr0zgAtULDDSEHcox4c8J
zCbEiAWAjO1oK0dMwsu6Tzej8cqDCmDUULSVW7QoWY1+coHP8DXhOxdN4kKuqgSLvDpfCGMJhZvx
O0BCCfOu1INHuLuArNgxbU/xzYS6E7JH8mTxGOwkaKTmO0r+w0aGtrFirM9zAqQWgk+JMQWXkA9K
w2j4jo3KtO+BNC1S8Z4HEtcpVx4yDse88twHjxkYgrlOHlM6+HMJkMPqW76VUxmUNC+hMqeA17uo
PfXOvUbFSwknh1VJoCdLwK5fIng2ss2QHvhgtGBsmDy3GlkMeR5Q8BlTAn8TwgkgjZy/8J1NbREr
hP6HectB1+WocTM5NJzgiYEJEKjWYoVz9TcfKJ4SxGH6lvbGCGqOHvponAoemG6addWH6x7wnxdm
XTlVPKZUfXsjo2v9JyWQXpi94fxkqb1R03XGDHCnwLl4MzHmciPFkoO4DQ3d00kj3oOrOFJolLWj
9zpNaPKgZpJxyvwPyuUhRaieiqhLLCNVUK4oksRwhvi/S4dBtNPmGIfIH9AKdQ+j6zsmZtkDZLZ5
nRIQC7QuoV1OuT2EZgMjSz5qMqX/+D+BD/ETeYZqYv8OcCt2v7Op4Ocp86rwxiTnmF1DWTC1yQ6K
d2UITtff8zbOvIX8hoHsC8GbDQ4FyCBHV06TQDBswdID9DTOlkEnh4x+LBt0OKe8G9Hais0XEkna
GZtlog5K5bdxvsT/1Y9sPWYkyL981xT0EmODXjFwlHO41ycFNQcSkqMvgUeP8xQgXsy43iEphBdh
WQyCIf747q6gitzPBfejBswu3Pg5HJDHIH/hzPBF0lJqo9uJPcHwW33xKUEC+JF8PPIzKaJDNMid
BZU1QqQFKVJQCe6ZxCFE+ysH0llQ6nv5lKzbHL1r1YjGIuIiVMLE7dnMNkX05jhF73KpOEjCq8y4
EQVYE1coAieXW0A1T9huaUeVEJCvZOpGUpHFtxuJdHSADVZJCp412Ya4dBwpI0+YBXbHi/QkfyQ3
rmKuxOLSHtI83atZtJwJ9iyJWDn2Z4GWuFRSh+d2aNA+aaBFa2wV0jyGnFu6UNRZaMYFP+YLNkAW
imWgyiWRlWTK3EKA+aW45w4NPkPeSHJ03ZkFFJZ/specfVytfB7MttxPQkdxJf8/vv2v5i13Z5yI
anNBXghoG0JXSavd7I8Lsi9331ogq8fU2jBPBSXMBBEpt/wLes77yN2kwu0FJ+y1lJ8lHZO/mnRw
XlgGgoHxe1hBqtsEBB4pD7EAsOZM/EdUljFCoe9fxM/IO3COpKov9xdRF0DGGoMumsLdBsHTQ1Q/
SqIk3vN/0dE99CSyqylREyVwau58FM4E18uRCgGmG6t/L2yn9TNPLLESplUMU4ZhKdrwXuRnsbFf
E5mzAPBxZu15BSk3sFlZXO8xIg4osJxCoVc5hnNw+18NExko3snJZ2/M2RBfKakJ3l2iIkIWeWvN
tQ84DCZmQHEW4tNSVVDFcgBJuCkhOgaD4x81Szs6U7KLkeELggIiTIuoXmPv3PhBKBy8A16X7gD6
7PovrqmQ6/jC3O8dw5kCnQ6kfr+MxRNEkKuRlk+Gq8jftAcX6mjq+pRdVPYcNshect6XrFoVCt4U
pOpKX96icvgTITWZDAY1L7v9tGYSeX8JmVKhPWVWc22mBC5+sA/Qv76HSC0kuAQQq+qr57zHNwQY
CMjsD1CyX6QoL8sf5eY59gKaUuNd2oZ/gMbRQYWo3zb1DgQp33RjfHUi91Q09XUemgMDEB7qynlo
2mYnFKmsDcisp/CdEuZ7GLXPUiDviuk89nTG8v6ja75LLaLLUKUK2lc3878kA2EO15mpV2fPny+h
KAKgnNI0WAHG3MNR7k1aNvvuWHb5Y9IYFw77C0LAzKEaQu62iR3zta8E8a9V0uu3IYik1rd3m+4w
dfDZYiQSU1yZrUfEzhHwg9eH1MCM9CR5YTf4X3h/svd8K6CLRa2/ADuTWoGXLVT7MrWFvMQEHNSo
mMPCGOizcCCCun5LCRsiK4Y0TRIca/XeVyFZI5fEdzy6curyxgSAg2n4Z/yisGhNRyM2AVnyGkhU
oV3Za59TaljLuYD14/cfTEJ6QaZ9q430s7HO4oajmDbDwbrQT/N0J8vWVDAWy/gnti8yPZg7aCLA
YWs7+6in5dFGPL3JfOYLVsdxTM6T218ciB+rGplcIJBTtrRvvbJXdfsjDMqB5PFeVoH80MIC6EVH
SlAzlVhPJkW7wfmQGJfedWE270le6XP+jXTs92wx6yQ0maBY3Chwv6PAea1CdEsz/FfbGtd4dOBx
ZieNSmIeTUxj8NQpggMskU2HwYzgtjjgDsmySCmORhj0C/DjAvdKbVWJ4KLr/NCYmOyjpaQTtTze
Wb8jMY9lIzLF+BvMj8MqKBo5F68hAwGwS5buq9V0kiC9fS26PNqAUL5LQdRK0YInjqxoyWzr6W6j
bXiPvr1828RNklmmy7S7u22iODdxtyAZkmNILZPg5LkjARWC/WD9rYGws6XqmEM0ydy3Dz+wtnSf
HqclgxQwvA8xathgsfqkrQVrxBkq39vm03MKn2E2Xt32qcGIckrENgoHJXbKPX5EbDBGToKiPusu
UgP16GsQSEWI95GF06yIFSlxkoQJLitoPY8WU9IyKTTgWQ2SdGb3rORrBtAsdS+seEfUjK0VNpXg
h6RkZjI8S2yGEcvSb3GMkrbZznsQV/sWJpHYSlWGT2Wc/iJ88PJUEuuuHdcWBZiEhwmLr04OoTm+
EFHhwHktnl94MVSfif8k5ebx+Ov/o+m8mttmmiX8i1CFtAi3EqNIiiKVLN2gJEtGzhm//jzD7z1X
LtsSibA7O9PT083R4qb1UeAVArskBzN9Bfbi3Mf/+BzJOqOm3UuohjMVtdELIbwJyx2RlYMEwghC
C3JIC3JcAk3pZvctqZ+PWQ8jkIjvMEXk2tIyosYnHtGNe2wQTXHBxGb/IvdK14IzBUBFCgiOWGoM
igf+lWvljc/FV6MfxfQJHIGnJWoazkBXU5s3DX03T0T2eaZy3gkZBpXBfi+1Cncfs+EmsgI5DwPJ
r3mgZEe3l1Rds5g0M3+DD9oUjECaaC0EwYPe+4+CJCkf3QFcSulW8A31+MKcv4bkjUDs7Dxen0Qp
YR3dHHjKDyMd9zaN+jyFZt1fBlHhNE4JdNWCfjNvIeXsF1CMs5JPNUmMOOlI0ZBnlIyEtDDbD/70
lynDO53/7eLyynoEQp1l9fYFzobZUXmIudD8UvRPLWazCkA16VdrW96oi6yr1NVygSD2IwpNMt3D
5Uh9SXsd5YKG6ChMrAzRJsaKnqY8f+j1b6P27kLkkQWir4EaGJ9862h5szIERZI0MIgiWCWMMQeP
kiDaovSV0XQBvndf0+KPAEnSmJbeigHUQCyBXRJ6LxRNGW+Tu2Yl5s6PLCiIfay/qrrCPtId+O3k
eZQismLk6YAj3rKXFpUjdLWNAETlS1JaUJkGEh7ZkV1Fh2b6lJ4KxcBO6KlymvLb0r/iqvhIOVU8
1vfMBCvZRuOlex4/3yrgk0CoshUXmCEKDJpXS1ImXTIuE+ygd8mXCPCy103uh9VHrVLFr//bUh6Z
jhzdsJybGHU3YOkeOH8ktaUypu8FpxdeNDh3bz3Fbo986z8+Al+lpNCxxvmGtLB20motDRxRSeI/
O8bgFvRqdahtUF6KswlQ5qNUSSEitQQ4U0sWVzE/LOU9uLZENQo3riozb+FEKlg0qeS0YOkIkSAL
grVk9RQRelmuQ/cVVN/j1KMc5x0FhDNGxcA+pYvCe2Ivtl11ApORPr5g4aizH0yTeaEYZha9bv6p
M34ovKXUhTAr10KJLksfuNWaUSwE8uenUdG4T9SyEYgBq4Q7F1kwoFqJQR0FbMIalL6CTVOAt8U7
k/cv1By5fAn0LGquiPFANviDpb/UoBZsAKgekkXJhmaty4u8Ea9QH6pvu1SahnxgAX7pNpAzq6vs
UmJWbY9X0n4umKcB+5W6TvAOFE8EXxOSjWt7D9hlR6jLCD9aFpEeMN2h3zvzcqNGx5cS4bJiOkYD
cp0wEFoO9QbSIRmzORm7kWCneyn9CugNM9plSf7f3Uk3Y1QQ/Z13LnuEGFyp36U1NrxBbjNhI/MH
l8mbaVlTTTaClrJtu5XuoK6hjSdpKxnQMvp8uJdMTUX5p55Vq9Yy9oLzdMx146Lj3ehLAfQRhjXC
F4WmZIM7Baq9kMKma+4jjZK78G6YNBrddN/Ts12a5lk+Wp7s6PePXQ0s2EfdoTb0j8b1zqHJ7EaH
JFSPtpK0Onzg1zGj59S7+k+j4Im24CjSI2sR2ZrmHz2tMQBtiniTL+rvbKfzaizLUwxPr2vGa+jp
VAo2mpJuTbvXDNF+b1r8YOKCz0tDPFRbesgmErENvlbF2a/mP0VOc9x25UQh3bYLD1GnYS8gTlkO
KA+17B3r0rchOmMoquGYCnH8ZLr9m0C+VeADc4R1sA1hSxsmAGswWh9LagM/wg1FT3T+QDrl0rvL
j62VL+XioA2qazuJwAM2CoL4wOfZWAGThIWRhMCTEdJwyNP7Tnk0K4Tg6+A8ONmPYZvHFGGQbF5W
o9X+Rf0D9ZQlhYBFYGLv29shxtC7RzoFY+qPyk5JPBPFDIaZ3+U4nMMakwpS8BLdRdm+u1jDvEVU
CH9RqXQr+BKRezXrb6X2OdEINc2y/EvUHuhQ84dg2jcGkWCAen/2igMBTk5DcItNSDOnIa8Q3hEj
VRIJiVnS7BAinwRFCSAB7FzCsy69RgF+27HaF1pG85ju8nxBGATTAJdj+DuAU0A5PrNw5AOIWnIZ
UkMLnEinm+Ut21pyJEFqK4aHF83/fw6yYFPYSaO1Ke1HAZ4x0qSIIQrBx5TnIbGYC+EiRyq8MjYf
bhlS+ilZndCB2dk8L278Fnvdjbw1LoP4KCSbGdU8gc+rwrlBcGmJSpTV4BVf7mUHsSunqP6QyFXt
fQlpIXTXBGbycE0YC+HoG0EjbBNlqGUHr01yCXwjyHw+Jo0dCIYCW67J3+CTPHMtNfx3whoXM/N7
0uOQ0lqDMhZj8+FLG4b0Qh7JovUPZBVMYtLJQi3vR87z/g/N/gDdNHmNTvUg5247pQ+C08mH+S3j
LtOKAwYJNQA57lQ6FTwhwtsMS9OO4eng+wa/kH+0Whvy4R/uUmAKYbtHZsTQJLylIT5A4j5ZAdwZ
S1CVoJ4wXq6MV9tk+JTIxKQikFnzhLfDIwU8SYWMBXChE+d21ndbCcN8LS5D684jiwTedSqmlWua
kiY6LIOLASkHgsko2+wWO5JTVs8ID0u+VYFVzUbF5E27QfXtoSHTDtr0rSNwTwicYZC5NpufTMF1
7cLuX9jztbIUOCkkLZbcxwGVQIkIbaIhMUWuAVsZ+14+iQCbRCE23YwCI99DD+wg8+dcAm8H5Cqu
kmrN4098dGxyWHVUSyFcbhszOtKAQOaiErhHCujBo37RQnTFAzdGRdjJ8KnwdzlVOjwedBJSbd/B
0GaIihhNv0a6OoXX7YTCQaWyagFXKW1i/Ckr0/rpKD9kLFNuRCZFh7DbuZ6zF15BUtN/0LRnqRFs
alTpek5VtZL0hZRO2i4CAlLlcz1bIWZIZELk6F6+TI+DD9UXP+WSwTMvGGHuP1XnMmsSrS2dofMS
ZyBwPRKLmpohyLy98BNq54uTjFNIrkQaSi6pN+6D94A1PCKtQxmIoRXcNCHztuP4bs9IlLTZLpLK
lHCHWdo27niE3KhvAeZ4WoooMDgCpOJ8Zva4sR+X6W1ERUayO5syfoISx57XMRvENvkODHgtLSRk
ze+kksiceS1dcilRBIEjjtAXKyESsckYlUJ46qg1tew1EkVuTNq+8S6Ff8sDkoxCah602LStgHx0
Mlni0oZSmfpLM0e+h0UtfXxsv+4Dihqf1MyB+tHDmAHhVqSk/MHfJMYQD0sg/GTo907EdALtGkoW
wQVF9kOIUE3K2UjKE7nFc5pX0MvrZOdyUo3+cvAHqHdw9/LCedLd9g9/yqf6qoPlBEzkeiuVfpqB
zejAN/XxXeL+tKwP3ydSJFHyECBgj60xZVnCRA2Y2pN09RG6nKgFO6qMGcvcJqd/HB94WRIrIEhS
rj4Z6DylcCEJMrcUTJir7O45uXCR9ykj3FrkwaBnxAdqLHQMwukNRJ/PPNyyfLen6Y90GlOwYpZt
n91aOwMDtS7q4yDBpyTQ1q1ixhAgjrsaQXBGrEgVMKm3ECdoJMhEk+xsiQvI3DAemQgOm6AJQwES
Fs/m9CN9TOAc16YrO0EsJu8zMfRh12dKSixQPYVsX4ovCeNm5DyH2S1PI/13Z0BvjvLsv80HEV/U
a2MDNXQ1PozMqhnoMnU/0mDPujP/Z5K+FS2OkHUMhcpt5RjkhbKEquZJeWgTynMQTlpMk3QYBsQe
IfWju1o9OEAgWlTHPH4Qsf84ezIZojwPKUpnV7CYE2pRonMeVdIwq9iRAqPyLcy0o0L1KnpzBar6
xPuYYfwaUyHhHQm4Gi7fnPQgQHKkun247fBvhIRgUjalPncOlABDQJ5Fa4ng6wb79i+hNEuPKmXn
oCUbx79Jh3pWeCO5SGsqKbOtFAtFHp2FOEWuSeeBPgLAcgPkSWytMdvDkfzTXTZjlL2R8BdiWwBb
nWmRq0E3Q4aJJEhldnjSsn1Mv0IoiXiFrGvoJb2iPptWguKwELjbBietCDUfKTMFPJPTUO6B44vk
gmdalAyasFGJbvSAFFZ8YXDg33uZkXbeZA3dol5eAO8h9v1m8KDlBA6Y0knc16ZDawjRdBgw0h8e
2A4uTVzsonm/+obfkWKtohAEA7L4FK2ytrxmlaZHp+EYniBLMTmA5qicpHLQkcYn/X4qjDe8zu51
gMVI4AjmMd2rnAcDvWI5eQwd3qNYLJZnCEU0ur/keAJ7sbK9COcIb1lBWs/7v3BpRk7A1kCyuyeJ
V+qByfMjxKinqcWCI2WAAwPUxHYOgfmdzp8icShEbzkkTETTWrfQ16NhEe0uTaheW6ek0ADkZ42Z
DZxfiWACr8wd8EsnotiMOCg4RnM1CxiKrqFLIJRfYTPzZlmVkJofJdGYCutMb6ybkB50XgvQlWKO
KAlACAj6PJJumteySYQdJ9IRtYqA2kRzhQ1PahcU7QOvf4M+xzUhzeMbJAAInZP3I89VQ0rTw7bC
Ze7YLesDr1t4hnKhIxOG+dKdPSZabU4pItnebLW3Zhi+49g7yKc4FB41tGJZRs5s7XLSD1kWcpPd
aO61Dpcq9ErlBCvaCfk1FE6J2fIIi8K5tN3yuFDEiJJKqJtHWDeP8jnd1K7k3yUwSPwXoEsOPkCx
aBzOwaSuHNngCdpNvNEjlWxpW0F5kkkPyX7pU0w3J3l5DkvRPVbAkDWKAfF4RE0bLIdkxEQllJNG
9J17pgHl1A/xahchR3SXS04rVnzckIEYVBMDRDIjCb76WD8sGH6RrmS59gCMzGyUceMKTj4NNLiO
Lks/NPLXemEQtpKJyZTkWeK7vNcQVRSbHaUh5han0UFKzCQZ/zltuRpo+Ytg9cKqdd5lSVBjUBzJ
JKsAYaRdDy5P3dTCc0xzRKEJFPVYszOuEeIgLzlGgwJzX6kXhadIBHw6KLRs2tC99QRl2oqVeS9H
spAATG04m4xH9PYk2a4kjxRGNH48BiFaOHwWIu09DlgtIg32XWX8zc0aUAlgkyHt/ULFSDevv3dg
LYB3dLgdk4N8k9t2Ugpr6iBUUfppPSQET5sfa+5WhvK9gTai2tZ+hgsprHP6BzbbbWC2oza8vfCV
wGCkRwtJHkQIAlaZYXnCspt0/YhO4segLWeD2CG0hWFIwr1vhb8kBwL6CSRUa/YurSLMDLuw3dHa
/SvjXUJ75L1qULWZE4b7477aJXVTnKXavcptZgDgltB/XEnfDbRIWmXK/wg1ogQRQihWAj/CHX23
iugjyounfhZHRuZj2IVFbq1QkQZv4IjkpnFAuMsH+yKQAdmOPQbfM+cvbkvjoWc79j0Nau9vVBGv
mKTmdJd9LamCmuuTNyw3NoMsTukc5tRaRC60Ijdycslah1CQMj2dmcEzUzF7QRY1w0R5EY8u1KTM
MgfNYnSx1xDCLm+NkhTIQiY+B+KknHySG0/Yz1ioxJoUKhGSBZMdPMZNyyQU6PF4lDDlxc2mzOZ9
53aQ08pTi++1V+o/+Wgw+UuPQji78pkVyg9pApUa5gj5g/SVbdon8iMC2zvUu7erV0c9wuMLMgy1
tE0Qp0C4zSiBg3C3e90dhQOEptub4wL98dFZiRobxDipeiHHoWhCxkXqyOKVJ34LRRTZle6/TxyB
FSe4Zw7HkCpS2r1SyTo6sZeTACFLAbxqhm04opjbifp94xkHl1NElqml1JOEPjxUHjNVygCyhtyd
ib6zfJUIenJ6eSiEOzEM24yem/SgK1gGHJ0SpAWtc4H4AFfw32VwiGIiDbCsg+GfdPS8+ASKTxac
m+jrISsYqDfpHzEW1vYP4jJkB/4KQF0O6D71T4JBy91H7PWpqCH5vfYBypFltBuz+cXMWgCV7GiM
1uk27MAwfBPoF1S4AG4qY51X0aMyjafWb56d0rt0pfGY9DMBR0ss9ALCN9MzGXEjXJnobqRLu8/c
nMSf0Dkl1RZ0KUFyTxu3WhO/FlhPbXD3QNs+UBcryE9VaX4nGXMu1NZA0E1IQmRn/iFVRf6ZkOTm
prXugxzK6Dxt9aj+MzuI1d/FXgFFPPLe2NPaHVf3d3Sm73Am00N2AdKnjnxrX1TWfk6rfo3M1io3
cdcMuTEtSl/szv5wU/NFMbeLWWPPqrbdnRP5Cfrbi7+aUBPZWoHtgUFrWOLqaKAb+c0gqUhJBzAg
RAa+qcmJXa0xabXyEosGsaSahm/KY0dXr53vLU3TGe1g8VQlKTCuqADGOck9nNkTjdoEtptztL2B
QiQcSawmNNuQED7XJmd3P5lgwIAHcVpeO9R50Z7Td4nRH7TKjL4LG5Nxp+vp4ACQUmC0z0sBKahq
AhxU2+q98TPkgrIk2IMD8tCtfjxpXfGRkc4aRVysjGV4rKz81Izdn77M9sk0/6WS/5mDBO9H+APb
BdzPZ/7Yyx2wrKy+TKhv3SnNqVmNKQwNtMWSURmPXmpOXzpSZlg5qItBkujo+QttOdEgIDdlST2U
7pyvLTeHzKE367GYvh0SttQajHsnylDjrYKvaSH77XRKAXsske5SAT66qLERAz56C+dkmSHVSLuY
powy0g/1WqqOTTpqe8SHxQOdnkft9q80QCJyNeNXD2B4hYhIMLL3iv3xucv15Kic/ILrcnZWNsNI
bcTraa3IRAlXURe7/UmXZFWhEKci3RK1sLdl7I61D3u7DVd5o1ADRa2feNdylFV/W31iFALmeZxZ
lGR5s9M6WNhsMc9zoMSk+bvFW6Wrlv3WdfW5FMvRNIJv+O5MQrZoaPXjBeHaDwR/10NXwipYrkke
AjQiCNjm+VabrXeFG25hO5/YBL1YFeu9Gq3gqOrqsQMdqZ30WDI6owa7gamnsnXuWaiSu/F9bvQf
YUaBaAhuLxqzdll/D/VEZ8Cfno0ihRWMr9foTe/IO9u4J9hvqsRDFekYjIgips/0AzLTCPi0C8SC
Hm5+ll2itHT2gTXYr+ng75cyOKY0OHoO9nLE1MHKYnPvC6IUuoO1Ltsuh9XdwXNoVnrrl/u6QXOm
N8d9g30l4kxINfrtpwdnTEvIhPIypEIWvNbp8/1kMEcX2viNjlLULZ21qnXmrTUnxn1ES97kdIpj
6fmnX6PyT6nuXBvffVIsJhiwLwaOOg2EbS2A7GQM6S7ppu/UEKYm3UccYu8TbLaLwMUJo3lyeOnh
BGPHtYA4SSkjuOnIWUGzsfXnkLIBDbvgTG5wneANaAETi/JjcwtqZTO+mfiUBgoPdKPQvLsJsav1
5OHvN06QNIycUyFLQwhZBnmUFQywIMgsoVqwa4CBaOBCe16cGu4zHhoMBgzYNiKmeyxwsj8sXQke
Lr8Kc4Demm2b9wX89hbvQ0Fd3A5eC35JeR+9G9jaNTW9XJChLR5f94qry0sPvojlfNhD5n+4o43u
3RIh9TKr17gMt4lloTOwRPNqtsL0ExPCAyc/eFeiLxjIzcDyTsF6dlIMJauAaTwaAyWyjjPxG2k0
46lR8B6j+imYiZqp+eAly6PKqSIaCwfb2PGSx26ZT3ql0PVO4EV5xmTel745Q+bLz067nOdYr+9N
u3UpKaNXA5akFfUzNBsN2Bj2rB9HcPIHdmMecUmFQZ1SFcUISwuJqHZcNCgAdviYjN11dE1mDrJj
7WTrfgFyQJL1gGH7SetDaiDkm1d6AB0V/RwK8VVdYXMbjE7/QMuD8YMcQzLXcMqVWyZcRwWgXs84
uisN1UXHRa44hJ2l+9BBeb0dgIypBdiWRDSzjWyv52RbjfvP4JQHCsa0iC6H3UZMEJSPICNDnTLZ
EcGYzpgddXFe1/aG7u/kncIYtHt6ByBQ5MqkCz0oZUW3xCN6AIaE2NAs9Ikzp734fnpIaIQJEkcZ
did4jz5AJAc445xlGrPfVuNyKhIoLJOOrhZuS+OEw3tEVlEDHcp6iitzEwbde5rbnxPZpcCsnTTA
kspeUZjtNJ2sOKqeqqxHaqZhRnAGcWdpBbAfFr7PCG4qJCZLT+AXA/1Ww0KNqjjrRrgrm+FsTKkY
MdzEJ3UzYjYwuRWJYGW7NIzRkflbi+m09iYtjxAxQA2pHh6VlHd9rj6EMNZRL08kxtTU8mTdgJZK
Y+76QkPAN9tY7FbpT0psMxleAdGwzRjOJysmVPbrBAjYUsDmBga+vL8MWaZMS/GLGMkOPRouPcL+
0TmlATPg61h1/n2YOi9K/M/LvMe8oH4SXkBKoi+dVQqYt9KYIIOXb7UCRAJOkRJ+CpkcBah1SdHk
Qad8UY35Tu3m+z7obnRtk/kQ0jfM23Hu7U+xNT+TaArMOdUoIyt+NbTqBwNJ0BzIVp60AzgJppiS
nJhBtJe12AqVipPGpR3BXWh5s1roxPSLv5blFoPVewvzmVO8DuNp5xTVNoump4yoo8Ie2dVqjxC6
qJR49JJU5q4Ko35P5xpKawcbfunCdWtDHPc4xRlh0+vjbS6gK9cxxepUcUIX0dYElbuT8HmDccid
wzza0x/pOyQAtOrYZwnCutSWkbvBp/hHJSWHFySyFpGzlrJ4hAzWMsJIwnTTguCaMsa0DL6nISWI
KGjJsQXRLYflINNkogot66Gb9v5gHaRLUHwZIxq4wv2oAJ6Fq5rbDk15ls4Yg4IQhMeSZZwCQ5tr
c0rvkaPGsdd/ltktG92wDF29WHWPeZnsUyCdxosG6WAL5mC67goeExDxKSLh7fPk0mImnKU0Lgnl
1aRfghzKRbp8GZZMh41r6bLKfaveWscGkuNIOScIqZpZhhp3eJTfjyvSWrt45B3kpPft0J0itgBt
zq1y/iQMkQQQL7Wm32T0N3qqYIfuXVmHf5DG32TudCji/kc69jwhf/YVnjwEHD2CzQLbCjL1Lu7x
fYOTnaLq4izlL509updUG5kDXEGp29soKPqQN2hKjCQ5MlJY8hpdfE8F1hb7TgGuZY2hBRau0IWB
KGAmR1CI1Gr3jSTWDDFrnzaIjeJWoG1lrvfU1WCiRqXPNGJI1xq3/Emy7lvQb1i3z36GWzbxDQhl
b5XpH/KyR8uMNiR7+9LUGFmC1q9pKaKVPMYIoounS83PtWArKPnBhdT8D32Ozo7OJQX2kNqorrq3
3ufi4meOdQTqHE55mHX/t50i3IbSBs3b6Kkdy09RQQqi5c//GA4MUi7xpmbxRKXx2ehQlOriSf5k
fRWA8pTLd2atjtKdQdfiElIWxJMpVHG5DZhg9DqoHh/iudhKjClKn/VmSwewrEUFhs0k8LiwYlCR
vdIm3w1olAg9Qjg5naUTwPghSS6COpGFjZzgXovisxBlRu7csAloNrjOYBkrpQAX3HkbYCjk5Bgd
a+9l3exCQlYF4hG5E20B/PBCQGjepMEi1h3rlQ4erI72flbpLl8Q5OwsE+xo7G8zLJH9kxrxa+QN
D5DQH1R8MZr4xx9n7c71EOF03Q9o8Q4xSrACCVqpq95iEKSCs1dYsNIvcAX8B02COlVX+r3F6XCj
jgx/b+HEhmtgT9sOxWh6T9+1VzC9Gz+ZWv/mo+mDPPddzYHDmuq7DqTvIq0rglA8JrgTOQcniV+p
jyUE8vjZ/RIlSuZvZVZExvCywVstPizcoCbSfadgkbXwu7qzULzpN/nQL4x8OThwsXT9VbaKoqoy
++bB1/SVbunnrs4egzjfz25w4zsGLdkobrr0zDVsp/AxKr1Z7tDVCIPmR5TZ/+ZWO1stFmXZX1GZ
kKsfItHSzLfg+NKCRoXhhD8VBnHpyupNwvdmGFqcchlqwsR1seh+FNqd+PVF9QsSgl/eOKQrabQ5
TX6SkBKH4fOUdo8N4LWExoDg1izWdxegwq3HRzVNH7QVbiwyro7BJETdAcaLZwkPupo2VhaeYhIE
b2awz6hupB8GV4HFhTLI0SuMPp43ld59Z7h0wUvt3emwjajIERBMAYoUvK7mkRcxfuJJt/V07VI6
4LkgEJXvQCxtc3QYMGUN0GEWbuBs/Y6QPmXgJNKDjaZj4InqnhPVKzfPZ+js2b0dI7dEHbWUt34s
L4zLWPJ4DY/7LZW8YMIDftDWSTTtRcnO99RKCHcS8pFKYLArZa8yYEnjRm9xREEpNumNM6PEM2+C
kavRCI946cjTZofF2vDlRB8SDHQt2Rot4r+u75JYe/WzivstNBwGndyT1VnXwQ6zu3JAGlj116Ed
fmSN96V1N0fBRtFN9B3UgJvsXJcR6snGhwOkS+kCnXo6T6p6WFKG8VVCNRbE731XXivN20lDVSCl
cgIJswq4KrViWK7Z67FPbOZJTuAj5nSwGmNrTeFqGR/kiGkIVgKukToClUJvRNTBWz7YNSb0V1nz
8ojdPrsPkoTg/u4iz8UDvgkABvpT5H54bveoWgbMMS9xUE6yqvDCUsY7+tQyPCqnkYTHqcHisoge
elfRfHWL3zQfkDxmzdK0la+egtvGjophJ4f3nEZnIocAHZZWbENMxAaGMFpxIYS12Y0vkJr+JH7+
ZI6nNkSwRvuGQrJLa5vD8K1I7X+LTgbPU9Q7RlIyJlzlblWUIc9goSKIEjNZ91Fy2EnzvrB2fW5t
50/LXoQIQLef1y/eRbLupP/pOAmteam5U6ZNdCZdudtQWYfRwnGkGyfydFGey5mCWKrXyDC3rhcd
m7hdx0l5DbtmHWJ5DLH5mGbeTSrDyiMKodLY0xW2PG/d68zvWFsTa4U2jKHmpgfdv1iOcRh1+D6J
eW/nybc9i8ZogBFQ9keflNjogXuKUTwGSdoI2qmXPAf0bqHtCbkXN1CdTeR46TOxIobRLiLJemVA
q6YksLODMfX3acjwz0jppPQfmwAUghq1DtYCcYBB6mR4F9TVP3j5Sw5dwRmf6DFPitEoJ60vc4tU
HNFPM8gudO+RFRAG5UZem5x2ObaII4PuTOslP3hUIAFbcj3LttVxoAYWitsEMxwNf+jmRZrivCln
DI/RnOjX3HLXWGxARbQQTRvdg5egr5A6VXdxEyhX3WSib5X1LK5kOVlh/5LNEOCrPP/uNOZCKvQ6
7OQ6NOlHXYyHxQUrTPUgcRGnzP7Zw/BuzMY16awjdKZ3lLFei57WXaQ5aJgPrE4VIBcr+WkI5Er7
hqk4mvLNC2EefJ+12zpozCWUxYXjPfcDkiULnoJofQcbJ+3bLQ6ZRzOul0PnBF/Qp69tap4oYeW3
A8ZYm+xJH1n3GSLwfhM+DVX9x+h8nLXC5Fe+de5EkMYPMLlfXp3eu06dx3BS9u7Pbr1JK/+rXdAP
8Pz3KurPReRDaplMGAVWiqdkU35bwFoJCdCEJpJ8YN6Vb6qpKYET9e60xW8eNZzeeosKblVfhnn8
6+QJPS6jBMTQGLFP4SSMdfwndytU0BZBteD7SaYyNeo6psObpTNkVeImwGz3/NG63Y6JOBwLCseH
ZOKwTv3QhueUPYe2u2/0fhtoZMNB+pmhGywxZMFLuIibrd6Mp7EiB5gGxpnT36EwkTfwr6i176N6
oneTTYeq857HMv5KNOyGxjbYxq13cZthN4QU6Vkb7pqOVqmk+szlcNcZ4mKa9+ka2pNhORzI8XMx
xQl4vMlhWpRPJWL+AYFz9NWXi9/NSn43rpz3vk2+cfW5IHd+0bORw4z/0DwYR8L0KeMtBiYQKrEq
GGYoIMuMnFFTYW0CKywunYMGT/im8DB37l5vqnd0BRFPq8Zj1P6Lk0+rTpCs/+CochuZqTefDKjK
Wa92qU1nCGI06bE8cp14JMIlpSA0MonQArJiAknnTX6q6SGzhKQS/EjoTpuRA9aq7b3YULoIWEh2
3idS/eurqPi6jcfB4qhMoHh9poW4WKfITFbS+ZTjjM1utNQxzYAfJ7wBemtU263e3beq209IDcjN
a651Xwj9nyFoybJiPgHarWTLJrdh+tBI5GjlbIoQJYmICSRUdoKpRMT0Gb9J9XI7ifKFQxmzcI7E
kflLj+FQ3fqleWPhnCU5Lc3REsSyhc0QL+GDNFkWzV1ZHGV6SNsVlm/CFdn8PfafFDXZrbQ7zFQI
bYtgGPMCA6m28EgViIzf0ExhG0p8kqFdEwaZVMRR5a+ZYKU1kx5HJL5M0qyMKcyR0pKsEeYoPbbl
gIXbNRvCZ6mtfBWt5MBLanLkZjqmNeNNPelpRzk9u0x2EHPLwvsYfF5kMg5P6LNfFfiNU+P2Yrhw
GOvhuUyRAZLHJc/GRycEErxsBbKxoHefYrtGfB3qWw1olVvjq/S7KElnL3sMaYHhgP57o/N581EN
0V9JxkhupdJoSWpHvdiIogks1y+OsbPdGZ85400IqCBsXlDEp1oDyoyiZmKsVYQjClIHTOgIg30K
mA0Bt0li+9qT0sScKUKznWNtpUxU/0EY4eQ42S/mHPcd1WtCbKS7ulOMx4jBF1pfkj3cLpC8MHCH
f6h3nOSKTIKZ50+kyoiS8mtpv2w9Ckj5v7kJ4Mkxl83f7elHzl83Sa5QrNZSlcvL0wgKS/fB264Z
W5Kd0w3DtlXu2nZO7QBYxt0P6D6GDEeEDICRW9hpf4RANfj0vBB6ib8DOFvya0JjsbT6frSZskhO
ganoNuHv4XyVLVOE9NsziIcUL8cWZM0NemwJt8rVX5tlujZ8ESMKW75As5jRa9FidjtsxjCVIXlf
GBjir21t7EqLTDCgHzS7T+gIpN3TEEzMCwzMWUDcsVBYcR0ouAqwgZ6vr19xo7+n4yW8FXkWS5qe
NQOgcwmvzkTfIv7GiWWVmVBnerg9sWHSRYdu2ox3FUAOWjU9Ecq6p7YwjPl3cifGvWLdfVwyWScs
ks7P1qOe6vuxdBHL09OzlAsLF+9Y7abhdrvWPwVhgtWkdZwKUacg2dJeGCJk+JTMJLtJdNkYNdE+
72b9pQ0y5lW6A2cZVg2duY0ENqEUjqj8yEe62l6PLhGqswpKvobhuyYPNktnHkm3yUtK6yFpUaGR
p6I71WPC741ZvBnYXHiAQWH623OT+AvAxF4LX8cekvu5qw5OVl2W0P8suvMgMxSRelNwf+78GK/3
hCgj3ImkwUCHfdnG7j8skI65P6NRYT4PRvdZmeotLxcxKG6s7sG2pmPoaMwkqxMRWY+9i9bZR4nC
tgZ92R9eI78+w//axVhuCRfVToYHbcZpulKHzm22jY1L2lDoBvNB6Qv12DqKop1XLoeIQzY3/HNN
XMfIybyV1J8waip2De58sH5MZvcmD5l0VgyhUJItGf+tyHkHYEziMz38HGioLt9jZwAbrI5mWL97
YD3LFL8XPqdwtXTPXmKBoVPijKTkUu171fzG6DUtF9ro2ltvOLSocENop9/WmRCSumDJibwCY25L
/tZP09aySubTTwA/AP2jGneplpYbB8W0cUTXUQWrusPLp8XtwXTWSRpinGKuLbPbLYUN+YRbyTNF
f9/GlaeMNlUb/zZq+BXMxlItyknGCxX8BCmCVz14qAqqbms2gsAWQDKA+Ry+GCjq7FnN3QfKLF40
jzH0HPNKUFUYLKb+UsEsQ8IK4SEMXGJ9X+n23unVR5N5JI4ABsXwrdJhwOEFacDaO0r4V8PwrLWo
5zR2foHIv0oEP+owowmNc6vCi010aOzkoV7C+9RUB88Y96HZHXJIcxP9gqns38Ng2kkUc3FEMNCa
WXL8Lez8BSO0E3r8LHVoK1XofQZa91WS6kBHzx9KAK47LLmeCw0QehrsfUfUGnrjuWAqMIr0RwlH
IkDhCdfXGI61yPhUw1OdWA9zHU9bMwmjVR1mzbYPgnaTMA2AUOYhS+oELlq2zpLbvMIjQYwy2e/e
7JCxgg6RfKYOaBMyFJT8g7ACc7Q3wJKNo545OIIxq+hCcp39a+jo79GMCVTcYgrSpwtyD3RKyTQ6
UmOJMHnq76g7T3bpd3cRuUORlfyknuwiEJcawE9ea9LoijngcJODcbuzA221hhA0xDrUnvZUFuHT
2AGkYmlxaP6Ps/PabVxp1/St/PiPhxgWUxUHs+fAlizLtuTQdre7T4iOzDnz6ucpz8ZGWxakWRtY
sVORxQpfeINE67MlwBFVeQNPfBXVxq0lgErzG4H0Rj8x67jLMpo1U3bd2fMub4fbLrIeaBL/sMZo
E6b0CcMJ4QNmVh8+Addrjpas5Vtr/EbhPE/xNTabq8QuqAwUQM8HZFmTzrr2UrGZKMVYdrCDm6zp
ouqusaKNPogEAPd6MW7DEmGsdr7uQoUmoLjLMF7sy3o3WAO6yTFGmW27tQhlYMGgmxUY6GerlIQ9
e84RAb3IkeW0Mey2BfydYZFogERZdrkMeUt7gh5TWIAtCzNyJXhP/jWk8c9QECiwD8MffD9wkCqM
J6+O72pUOLqiAbRbV3BiR5XRuBk+IWNJjhtjTWs61W1tw3IP+/xnUs6v6BMT6C3pcF2WqO/BEkY+
Ow+aVWezXKSwqcj4NW4b/rfGz1/iOODv7IL0ZaaB7COFncxkFQh5TVC/DCTcLppwesLi1VuHatjS
k44QobLvxyaDqdc/L0sVrosChFMyuXhTts0fTkJ12bsteWNt4b4FR5K2uVaMLXJUkbMeaVwy1Y0V
j79wfccNOELPqZ8RqlwGKqBRvK+M4VoXrsLlVufsSFRTwijJP2jbU6dZ+bST+XldycMs7tvgtI+9
jL7HfK3JGPf630PgfjdauLzRa1Rlub6iouJ2bvvXwV3utMp4X0cwWCBJMZ05WUjHsia0vgmHCjRx
+1D1APcpdjOQ5rxkY7uvu3GdhZzs3WRceZhShXgpQhezuWRB6VBJGDxq4jK/wmHykthBV6wJlaAk
akdxIm6DG3PBhxmxg3TZ6GOfcgpgHcJlqvwe4YDmWWgA9ViHN7q6QYXNBvunm1ND7l1qD2MKO1RP
qPKwhghNqNXjsaN7fxgO6kKMvhKAtq8K0NgTEp7Gj0lXvOgu43aHLv5WJ+a09/KivY6RoMPMB0WW
7rJWWCtQd+Zd+h5i3pOG9vI/i5Fvyzy9frulqIC7zEpDj7fSZAlKBwqQE542yDWSdyY7bnL+yZ10
2RLXzfxgD9JL/8GQHZkHnhB+oRcDvjafBxqRA1eNLuoSiJKXN8xozeqenXDDDWq7Wxl9rbCWFElN
6fM7f0I2YjKDNxg1GjhPCPZpPzvpPpaALvQvQmKMPNTAD2gayMsRxONHTJgZ30yoTvw4vTJBhqW3
OVAlrT/kGN1b6MRHoxlScVDo+oA+6gzkkS/4PTBvN3rRgQHlpOWU2LQDYL8p1fJRuffUE1iHbfG9
5jPHBNFmk6x1+qW7ATUseqvVAlm8+RvarAjvtIUJf6BO4zpzfHUaAGnseEkHvumAfadM6H2Z1tvI
oR95BQBKfxlo1vA2hElAslSrKSZt/A5lDboMWtBodWksGPzEFptDOBo63dILkFfoiYOpQ+kUjQnK
sz9GEK3QnsSqHJn8oADz/EJ1J2u+6SM/7JBPj254YvwWXPO2A3NNXK5TV90JyglczIgbAhrp8NON
q6tueGaWdTqm1xwlAIDamlTMuq2BI2lGqS4TEraxBYTxDQnRC4ktKMgDHb/pP59hdL82ftR5CTqu
uptkfdXthYSsLaLybZTfTLqhxPuwKnTkTSDOU/He0dIDK8uICl6ZU10OzNEKKBmZS9tQVLFnSTDk
7MzCutVdCZ8L2O7Fz7kN1szHmIL4cfJVq1WCkKdmGemnSONdimCOwOxP73SWhoqv33J2hEuwf6ji
9jJzUASDUDb+sMwXmA55b6P566xxrYLXxOyRdWhXmxpRQ9Cpa2qc+uXALBGqm5YDGIWeNq03neBT
etciq7wD3zphybVYgjIlGmjJZOhTQm8XYrYSQD3Q0BDFvgzzuGLRAkuQ0y/y+vNQoXskYaQ8ZCw5
qmA5ySEoK/3b9XvkXr8O6+VpjOybihSl7xXHCttabya3fNHrZUSRSzd6S1IxHaPqFIxslpHf4kr2
3iig70PfpBc5so115TCDBOmF4zZ/W+kcQnvPHy95G898y9aoKLDD2DCD88kN8wv9w50IkeFVTzGC
6/xKYgzsSjD+iaGVXtnlC0sH2BGU1T1qDGu9LfmkORjnhsZIXrxCtb8ZcbUAWqW1gp8IHmULCwOp
qbjaio5wKP/CQibHoeHDn8lyYaG3yXRDeYFFO1TqlhoUOsSET3mIpoHqUX+AfxEUzQRAvUQUodx2
RoC/kYUxFrmdcw9s5wLwHTf0l9B6Y8Tr1EavVtG4yEyWLcfHlQ6jGCIQ8Qq565jafPqr5DDTy2/y
4t+WXmikP3ZsrUBaAeBDiYEPpgGspraapP7Gd8kNtdL7zu59oj/EaOGUisLfdXm41k8sOL71ms36
4rqmtmLSaLIJiCCjGjKCwBBt2SeSxp1l0tcAoKVzBF0tot+703uxS95grwX+7gBdqENyWFugsWrf
33Ci68HZtczh3CPlpeIbL9LWCs+CkqcHHK9rXGSmkNbKpu1IqdnRPRleEjahXr9MuwFWI8Qk0BG4
w7Ow9P3oPyYGhTCNuqid52RA4Tw2gbbHj7Pb3ke++Cxi92ZQ4GOkQzilcEQ1G/O+9CQsyuImG0PI
Z1H7wx277FIaTryaUyw+5u4B57/lO3LhXyJPbkIlOchdcmCMSpocHnGJxpwPlbFeviRzRaGXKhHZ
aUvTugkzKvij5z3PUYhUdbU4w/2YNkhgu9HQbIhwgrvBwVsrGgK1TSx/0SB9HN/+/a//+X/+98/p
f4W/dR1yBuX7r6LPkQIpuvY//u3++18AQ/WPbn/9x7+lcpQH5NEEvIx+heX5kp//+f0pLkJ+sfgf
5uLLEHt2cOxl8VSGwXYY8FzM8uH6H4/jmY4nXRBejoXK0vtxqiRvUi8tlns7mSGfTiPllswhpU7u
Tw+kPr6QIsg0Pd+UwvXcgxeifhaqXvrO/ZCFBmokprg3KvAPTk9/PiE+vOx6RbeJar57Zi69j0P7
tmc5nhKWJy1hv39HMzPCqAhC6z51E1YkBvNE56mtiaOE0dmdl6rl8+m3/fj5pGkL6XlKMbOuOHjb
kKZh1PcDimIhBVPDrtEcSifvcanYuKeH0l/o/UqRlmuZwlKmsqRjivdvBwDPoGJmjPd0mazbVhWh
fekMON46c5GtB+SXUXCPq3unJXwZQ4u4/vQDOObHJ6DCbju25Ti2Sfb7/glU6VXtLCILE58UyLkf
NhskEBEAGOYCcaXBHRtCPmQIFieat/RVu9tE5rhyLJ1A+dl0UO5cohpqBIKWy88GHNJNM2YO6Cdh
QHjrXLUerfjFqcv8MVQcezBiXCjULXL9ndc/zWNUk5ISqnZLLm5TFNMxdXDbRlObFG3vAMbHZela
NCaGRtxPmDc/u0He3YR+vlwtwmBZtAQO1JLNBCVpB2z36Ul6W2QHn8kBcMvql2w1cfiZAKyZcTvL
4T43s3BjiSG/bdq8v2pGhw5G19jRo1ubCFB0ISn7t8mrq1crDoNNNbQ5IKDM8W5OP9KRNeo4nqOw
QJWO7R1ufceEWZ8l2KSFMm6v56EGssDnvc5r0dydHurjDpRghl2J4rUpPAh971eIgIrReWPb38OP
4qjGXecCHSL5nLfaRNLpxfr0eO6RTeHZwlPSF9JyTOdgwNTq2kaFEte2eYZCVxVR9qOSVvUpqmvQ
7wGhSq1aXCnyba5p2HkDd8O27fAPyqnRWkpYY26TNfucZs/OjSiZLF3kbaOQTDtYov5XnRbJeizF
suKd057wvJk2YHyczWLRxQvczL6GyWObq1rG0X3oIn4XDpDPAlW63HpTDwCxzz8Fnp3uYYVbqzAc
e8AeTvld1mLc+XkWwEposB0qgrq8SuoRGkjTjeorECyQItMEdGUeQKpbqvuGlvAPM3SauxlBs+6u
m2dLu3WkX0c320Uz3pshscaGw9DFdxdt4F+tcOYfxai61ZnJ/3gccNw6LpPvufz74Ozz08WrOA3k
PSCL1Zi1AsfSBciTWVyeHujIR/YpyrO0bN/lnD0YqBSNpRLTRaYowjxb2plKL9Ic5K+VWvC+3aW+
DbJEPNpqQH6SOdufHl98vNMQe1S+6ZsmHHuK7++XNX5tbp30HChJCXZIJVW77S22eNUPDcw7mWF8
ZXvyaaGwcV0NDnYkiMcjWwZKH0v2Zg34B9nvYa4SYBodgmZLUlDvluo28iPx4/TjfnxanxPaIrKg
HOYo8+Bpo6FuUgNu8L0qfUEzPq7I3Y3cGYHkKfuVuC5NLyJTLcgjUBI+Pbj+Fu+OP9+0bTa/L11i
VOEe3MGp6/ptxnEDosqiiFyldBDCrP6dpku9Kpslv3Frozxzwgl98/w9KnRd7nsllVCO6SOt/v4D
YYDWD0Gw2HsvS6trfxr8B6fxzWfBE25RmIMElfMFHCcLYDAjMeZFwbyBmCn+nH59yznyJByeQgAb
NyXxz/snqfoU0X1/QKQsn/2Hwk3bh9kt3FvAetiZOTOOiLgYju4D3sg/3aKnwdhm3U1adVrtzwvd
59oLy0+dnNybcJLZHX07RJfMkK6Q4UzzzqAygYYAuKk5bBcYLma0hlXmndnchye5nlGbKfWE6fK3
ffAeiZvYtDcWLNmK8ctY47Sx2PLKlss+AQpz7hg/Nmm2S4Dqu6AazcMNPmdLIsfU3Ds5ejuek740
WOsFIZTV05/ncHW+vZXtmywSYiklD9YJ7YRmxnzRfFPsiPuvWRD+HGIsWmL1HMvw6vRobwfT4bL0
bMe1deDNgAcBkwl3qESUytzboauxvFUEGsX82XfTC4vyKVbtVZ9B7yrdZwcvVaAQYNGGMUhgLaq9
yCscVZ3LwpSkcBLLLF/lF4s33RWOcWFpkyNXIuAlBAiFKLxXYv4ms+RGLOUv03YoCnozfcJAjusl
nX9UiwsiURSvDYoDiAUMWt2EKyfenH5rYX38mnrZEA0TJ3IcHHzNkSq5Aecguu8cyHhjiSvU0DT+
pleBQmLBTvTsI6lquom68/h/kM1Zg5iV7+/tsezPrGQhD+8P1wSI4XIU8kgCFbfDr16XMQ0bzqQq
DIt1MLhPzeyan8HFigsjcYafQdpTF9ZBK3CqbiWaoPzuZp54RV5mBijuONdLEAf7yUQSGyx1eTW2
EFQ9z0P/NG2q9bzU1n0eesMKEGc4XdbziOcXtDENXXa+BIFpwBztY1pLc/KSzdHwNeyLjHLO5ENE
wKIFfYcpnTSg1xggZNbTpwBl2cvKVdgeAjl6CLHI3A0p2F5/rNxdMdjjKhK04zAdCG9bSJ5XoilR
EJ3AlFwsyvCuojH24BD0i1pbJUbll10aIx1dLiMBzbig+UjQQVnCdH7ZSQwE3zGKu7KljsBtCBTE
XsqbyhUFUXzdbYlkbfR8zWVlOfECLp7iwuiPyQNsT4wa0hrbl2xqrrg/EfVJgkq7ySUIbrTj5w7J
0ku0h/1P/eQsuqqJKGkY0LepTWjYQFZ+GxDCog6OrjndCwur0sC0cDrV0nPJ8rD4qGp3pUN5trXo
Cy4z02L7wFp83MzqsE9va3KNx3IY609ZPqovlAWXV7tS2oEkxkAptmEyCz5B5vXyD/lR8tRlvbF2
uzymiyHbVYNu1U0KSiUCJj0VD+PQoOTUkiV7btVsREaBDRAWNrZZl1zNbQZapOnQbnBbapUluAyM
5wCqEvNfV4CPQOJ0032IvvFl6dgSQ8KBksmMIpLf2OW1A3UQoLazzI+wxc2nSIjpVdVdfDtnZbhT
lVTbLgdgC+2R+jPZ0joAxHVR0Fm5cZUT3VYqGVc9xLjNXKcG5m1ldwl6vUNgr9ayy9D4y4YzB7Mx
FBbnwbrxnCb54kUpPE3UrO6LMR9WCTS9WxxbzbUvG2x5gOOvRpgOl37j5SsnIXepqIlsaoeGXFsa
4zbtFcqmPU8FQxEwZekYiGtmzboLFoy1/Hym2dahk2lozJG3CLBm7sPpU0Z+PMrZ1L5pSd+yHCEO
k9GlreY+G6mNj2JeXrOwMRAaoqRAZL7s/CizgPJUGeCiLtyoKVO/uBT627ER3S1OuBTZmtWcNwCo
hWOiE7/psvrSRKMDZHu1TpsRHFZ+nds2kgCdXV2N9WT/9FRFc6rOa4jwFW6QYVfdVXUq12LhFp5T
iLsetbTLwV/ynT8an0CT2XdVqrpNGkGUGsIipLkQTjfp5AckAjRm+8YJruAk45Rd5bAlAtD2cxng
eTG480vbJPLKn5GymqvR27YN6sttgwRE1XUj7GOEh4Nw8laLBOJFTFwju2sU1wkM369D51D/kqF5
YXAmrIQxUw7pUgF0RvcCQV3i9+RP8+tMrLVuVVl9NuOSUNGwDIBoVLEdXyCbGhnVNutRTY3tqnpp
nSW4PP0tP8YaVBVc5ftKmqbionwfM7mlGc6+BfMhCbwH2MLA23z/udbYf8N9PD3WkVBR3wS+rkyZ
nuceRscZZfFxmA0wy7V/lcBNaWtruEi84IfKq7upRyIrGpOXoqKQAPbh0u6j6kwUot/nfVjAO9om
yHLKs55/GBZESWIZbS8i6tTi2sjmT71sYAIJ/8y8Hrv3iD0s8lne1DqMiheVGVHZV9F9E+YAqKSd
7rjuA5SYx+A6QKsECLhZpxeGaLrndkbc/PRcf4yFGd0lnHNs19EZ+vvvyuqUHNZT+5hOTnNj1yAS
4dll30+PIo5Mp2cKZQtT2dKEvvV+mIQacCPAXD5SONNav0u3dzJLm6cCgMOLagCNOK6scq/r2zFk
kqvsm8AV6fRjHH0KkmCuNxhi9uFkD/Hkhz4fYh+M+NGTz99HzZkh7CMbRTKTNkGMD/fXPNgoFSCX
EZxp+VjQC7U5sCKYfCOtmS77vlRYcsv7iXKc1xCll9V6jMFFjD/8xrirqs1C86OtHoMlQeMPSzx6
iIQe6PKor5DrWiRzEY7isWn32RnOcT7UWHg5QUt3y4LskGwz27mNa+/MW308yKnguI6ylOOTMr0d
9H9VwGEMZx7gmuyxgnRdBs6bmOdzEVkDDtPz0zTH29NfShzWMSm321TapbCoFpMjHyyYIOo8pxrC
Zt/3EOH7aMJzshk+LXaCjUMLs1/29gvVTvsqVAYad0m4Of0EH9eKZyvHdVzfsqVFTf79inV9aebK
cjDqKIF5hTYcq3H+Piyuc2Zuj8Ti70fSW/SvyRXKLIEqRNPeiBIUXbpuWkcJfD2BVgndzNy6nhdU
dK1lkwHQeqw9JwIwE84Yxdb5PywO6mlnc1DEEaYuGx2sXiTv53lQVb0fJBZI0GT6lylB/L+HGHF6
ft9OlvcnLEP51MqpdtKFsA8mOBVpK0BRTPsRugRh7aUvPkUhysaVseKFL+wGmQV/n0GxdQSMW4x8
yvweop8j67tgwQSlGc4chse+OfUjx3YoUnje4SM5llcvRaPq/TL0Cz1ijqJhQA4DI4DTL//xkGCG
TZu7lNDINQ8PCdV7ZApxgVVuLK6TAglVEw5WlK48l4bcf2Msqt2Slg8dicOxPKOZ8Qya270oa/kU
hZ5zqepyvq2MNNmbIETP9ECOTOLb8UellxE/lLLHILfgC43Tvg5yZ7tkKArB7N5UQSfOHRIfLy8a
c7awuKA5Kyhqvd85uZtUxuzb7T6VM27RA3aWS1TS9fdL8ruiBl3gJTBLIhx8EP+A8JKBB85QaLkM
/AluuxX7102kivXpKT/yXERLNkeHR27M1L9/LorYVVfJtt2HFXiyJVLNloz2XOnisIbIXvUcKR3h
Cp8t6+jQ4q9zI8wnuuyGsey5FyraNVILK8W3yTLtvBzKosqoxC4Wid/ptztyGfw9rquP7r/GRe6J
gGHK5/2CHJgHyCi7JkrGdKy9Et65+/RILPjuLQ/P4cpPgJ95xbzPvFg8uk4sCex3uLBbmBC65XIX
+7H4XNWle+/mfnM9W9ID0TzQrDr92sem26VKh/iDqehfHhyNAZBNkbnZsh+tMNtUSjmfZSeK+yLU
sA/TDXZmrTFx0nTP1LaP7CiPuhuSOBbCToSl7ye890xP5HG67GeIYhdiVnCnyr0/Ua08/YrHBqJ6
7/CaNsv2cCCP0nMnl2XeF5QWYALOMdjF8VwwcWR3SJNL1XZNm7DisB/kySbphFVM+zAJ78Abfl1s
4/ofvwh3tvS5WEw91MEGbGh5qCS3+n0y+EgsytjVt2kLME3+PD3SsZexqIhKfQQ5LIH334Zlhixj
33Z7wIHaWU8buOC19PX0KEfuCyq9nCaOJIz+kEjnFUqfBjy0/bBUOaonPzOaHZejUT8ASDs91LEX
wuQHCWkuJ8nV/P6FGneWVoum5D42+hr2obMm2UvPLLQje4nOq484Dv0PKIsHs5YkVW2YyAfsk0Jt
fYdeUR6Cr+3p4QGRjtedjcaCmooz0c3Rd3NJY0lg6bYeLouuQrtINXW77zIQRkB+5kuoEO2ZGTz2
sRxif11Vxu/nsOphR4VnFKIb9wEtgZuui7DHtmecERvzVw8D58xl86HzpZEpOllVtFdoIR8WzO1l
kE4tG4S5e2v81eMi9bNt5vJKWKmLURH1OqMNnO9uG/WXRYnexyo1XXNruHV/ZUxF8RUfhPwVRyPM
x8USbFWmaHIbJPz4KsGIPXekH/sKfASPXWPrLXqwwiwfct04Nf0+sxOU+nEvgvkVr04v4yNHmaTH
zQ1MkG7ah8u4ShyYcXXY7buwecQi6r41npx8ePpvjKI4xihxEV8ddpLs0oIB3WXDvgbuSf6WFZ/T
8MzeP/omfFvbkSTqzuGbWP0YofoVtnsgtTPyJfO8dpKRGvkkvTMXzbGV65kmr+I5wI8Oe6g0Ap2q
mtkfbSfg4Y7utyxECc0CO6piZV2enrxj64BCq8tWUeQb6uAQGCxrcQsIi3vfjzuE6hFl/i2Gsjwz
zJGXotXHMaMAVbnq8KyhtdNBFarHvcHFA9fsBn3PEFE97Z3zj1+IkXxF6kTR80MPPPCiCEq0PWAq
+BnyFOKC/3wpKGBbVPY9mpfeYRWlj+PWcEAm7CO7+aLTE2lWaEHKM7fn0Rlj85ABAnsFO/D+CuCD
NXEEknFPok2LYUQJLRja34sG+goES0/P2rHRrLfX0rAUdfhSdTjSg5vUuO/cMriJoNgbdGHjzryB
Ue2dKUnrmPgg6aSIoefw/w1mvX+1KY6FamU77i2ZfkEMXFsTZMiGQaDSHmBNsqyn+syyOHLZUfhy
Pb6ZT1HzMBtYXDkakWXV+0qN8E+s+qnsjFsCvW2vacahp7HW5y6hI5tL0eRnOk2gdvaHUM4zYmFK
MsyZ7NqesJNAFsM68+mOvpk+/CjpgSY4LAqbhbHQR7THfWO2mwxdQe1fs0W3zAc5VT2lE4xJrj5x
ZtgjJ6LSoZakgECEcjjshLSbSvy+22dIW6JT3N66E9Q2Grhnvpxe6IerhRa05wt2gyIqer9aRpBS
VZQ07Z56RPKi2iZ7lrGR7wNE6y7EkGEw2mPedHo/iGMbgk1Hd1aA0vhQg5G2hIcyDu1ehYW9d2SV
rgO/Lx+XLhkBSozZOvJ/16Ims+wQW4kg5e3Saml+ZGh2XRntpK3oTHuNRL5xEcV98nr6AY89n7TZ
Rq5PtRY8x/tZmVCmhDRMQWGoXbBWQm5Ujc1Pg99udK5R/fELSJdYVBeObXAg8mC/JoUMVIe5415b
hJnTsAlCkLEy2JAtfRnUcCZA/LiyGI7tIhSvp9y3UOuv1NbOLaOoA0qzQzggaCfD6gagglhHVngu
RTlS4Xw31uHimua27ZzGmLDQi18wF6DV69qPE5JwYgivEg+pTLNCCV+K23g2nk5/w7ds9f3Slh6F
E4FmKxGqd9himeNwirs5h5A5CGjMY/lJeDFqhaAvVkENWoHaHCZtDTD4pRCw0joEtFQKUd+7s7xi
3+hUtLESHHejDQwWePNR/WuAZLY2mKswdluM2mh4mW17n3UV/vQ51sCORL7WKOU9sitfezFB0+vz
p6J1NzZs1bbASHvI1dfclbcSGdB4AQxpGTDCg7uZYrcGB3tZTjOm/myin30FpuIx67yVOycIeBvG
61A7t1ZRPsu5My9B7GSYbiAAGRL1wsZ/tT3jVsuieZ31YnKCgCq4zjobKp6cNvGQ74yxRLcufPHM
8HrOPAoOtY0kdvvssficyNl0hXmrFEJTrpfdUP0BEQJk4fJN/C3MHjOAvblCrwtjHU713/BNd1qf
SkzO7elPeCTuJwQgf+YvrjNAb+/3odt3cYEIcPYo2+FhDrvrKpi3Sw0HLvS2EJvX8TjQXIa418zh
n7SigdC7z8E03VVN9AhZGqBKX9Vw42OsaKJ/nBjrpwPgxnnlsn31VvtrK6V1kZvESTP6fcgyx/kD
vcVPp2fg40H0fgj9838NAR0gasFWzfteaUMnOXzDsgLTktOjfLxJiestE/w4+ZVF5PB+lNam/EsB
cdr7c3Fp9PmFa1+dHuHIqUM3yqTNAfZFcm2/HwF5pGbpemvYO9aAZugPXXaZaXGcHuXIgeO7ePna
RPd8EnFYwMLHqanApYsH1/6lXAPZF5Qw9z0OkVCL6KH+GDtjPdjnbuuPIdf7YQ++kkgHpC6Qxngw
ynSU+J9iKocsintVmFO6W4IBK/Oqt18VHfAH5HjPtuTQP2MC3x92dK2IvRwgsDZQ5IO1OJGDlqT9
7s5vfbQZJwGQO/+dgwsJffFkNf6j6BtIfKW1seMWSeXyl9eMA6WIBieCdm1qjnAMyifxUN/xhuEV
37kQWbwGkS853JhybkAsVEixDAY2Bwk2LBOcHWp2u6yCJeNMT+acd6BNWh8P+fZbbqFGJweaoRxW
myFCLKAHMQxrp8Y+IIyhGbvVbTUhVZHBtL6IsnolxvRPkdEUter5mz8s4grzElw0gnSElOzlG8dG
nddq6GxWncRUZjIR7/Ag6qj6MvBynnd4HEcQ7lFkBxdu3SKiEXYIviSComaPIDliFgKJHOn+sINM
bPGODlet70RXUkGgs3FHlEP6y8jMH/7gILK13MzBtApid+3K5iX0h2jbtcOAUCVyy3LsMTRI7SvM
G5FEbr8hRkRFIUufW1Nb9ZjJog/n5DLpEnSGFx/b3nKL3dxeVdY2sPpL5RLfQUJ+bKzRuIiTZWMu
7bJpDB+p1OzW9DDTVs7j2BU/ZY2wYu3sCuTjshmDl9FWO/CzmhcGbcxX91lWPaha7hGvf4XlA7M3
Tz/JYHqo0RuZZnlN4eS2jJzVENfPQTHsXZU9le6CO2RxZ7rZpmfIUIWok3pio0zo/1giQDp5Hmx7
a48xRLr5pw+5CqTi1pE43qb+S2Isw9oTfoxkEsJiAwgThOCusc/dK2/ajJo3NnjPVeZ1F1Du0VdL
kq1CaaIzgItLGrsssH4VJKrf1EOHFV+PyHQZo/rhjgYOdXTn4JKnq9wpkYRD/D4Oms3pk+Pj+UQd
lWId4RdR6Yd4u2p8ZjUzwLUSKQwX3OBn9+jHQ9bX+SxdHMoOlGsOjkAzKxwrXKL4U9JlqGGgYYrP
Et/7n78I9SCfg1bBrzoMelI3Qx3CcvsdCtzskv+fF/mYEnGYgKdQFLct70MNIHcnu7BrxRC+W63j
qP+6+MZrJ7tq1aXmp8CqP+ez4V2efrEjXRJmTth058kcAPsfzF/WOaiRUCDeUVF5cESJlfcYRutS
Zk/gedGqhkto4sHZaLTFsNjdpjOL8MxTHDnpub1APwDwpgV4WD7iSDTjUPqojblXig71RWfeyRI3
tQSRFrxpvMX/irzfmVGP3WtvWaBFQZmY9rDeivlGWNRTOu6y3qquROgiEdqHeKbUQXCLKDgikngN
kg4hczZZTQSAD1GE0x/gyGdX3DtvlyvFn8MbJkrSYiafE7sm89EinptoF7l2/LnsmuFuWBr3DvO+
8qYPl+Lz6ZH19Xlwt7EzKWxBTqQ7ddgFbLwmK+O4m3Zc57qyFa3ACJ3dnx/zML3//2uUw56fJKyd
oI+Mu16Wj/zHY9G3n5ygv8tstYFafC7FPHJjK3odmkxC8qdsfV78FdoFC7YMMkynnYX2ydMc2ETQ
cxdfQVwwHrA9RXBCR7mzFVDA8S1kLBC0CPejUvaNSCpuU7KbTeAbOB5llhtsxwrJyIuhQQmj9ewZ
GZuhsiGr9T8apTqUpI0qQZFHpLe4mhnPRlFNK7sbpp8K+eRXu+iKH3CqESguGAgotzSesf1Y7uFP
9ftaRD5GgQ0S4xU4y7jjJhf0lckPADYFSz/8MJwKGIUzZjczJdyVnLgXQ9jESBAVMMutsSUQGfzh
frKj+sXtlvaG53TuYUYCWEb29gq9WPjLXUfe7SMEPwj2PNrxDshxrRPnjHX9fHppHVvUf3+Eg7AJ
OZolxrAIXnI7f8u75M6JO+OytmV2iUDW7xaJOgyZ1LfTox65Ct59er0U//r0qUrcqfTUsKtGuhkY
frqzOZ05M44uZw3AgChJI/Iwpi+xmJAd6kY7g/4WWpe3Dgelgdwl6l25WXw//UZHzkXMRqg4Kmj0
4gMBThpDO8k+Gv7z2gkAa+FQt+hbFEsm/CdOD3fkuqb87FMz4QbStej3E1hVZhMLu14ezHooV+M8
iasqwDZgxKNne3qoI9+K+oekIk2jC6TvwVC1iziXY1TDrmmF+pQYcX3dpgirnh7lyBHn05FyiJko
xVFtfP9CWny8DDsx7FrTHlAbgMdfF2H+KxOFdeODEPh9erw3ssHBmUrjiIaLRvIBdz14LdV1dtx4
UbebFDBktaCg4TiUZ8YHsGaruZcrmOc1AKQWyztKueFy4frmrWG4q9NP8uFTkjcDkdJ9WBplH64V
K2iEdM3efchVZN7imaGerVhgk1J7y5nez8drVI/lv2EjPcjhh23EQjSZ6aS5txtAow4hDkDxkgF4
Rt7JKqW/8qf6uZiD4WKwCJ9iu57OFDQ+LCbWKkEDlHTwoToTfv+Z+ynBi0SV1g5gw/ywGEV4VWVG
8vP0lH6E2+lhdBMAjAMojsM0GDLCnJRd7O5woEPQIQz/jAiNDC4N4VJcjRZSkJ6YkJbIQdH7ORwG
A4OVapzONcE/vC9iAiTkPmtMAGM6hA6g5VX2Exi/e3+OPw9x99ioc6xIiDNM2rulDKnGh1as1zEc
mMMd2nQzeRZR7x7+9qesNbZx4lvUfeLx0pjHea1Mc+9jW5KY3gUd4YvCcMB8JMFr3FNWb8ElL3R8
rKK/mj1xL/oBn1kqCOqPnbTXlbC+Q5ymq1ZZd2XRxhceIl6ioGLWfdFwNuTnNm0pvy7cblPS7Jwc
w0Bv2MdL8DTPn9sIPnw531tj/xJFzU9Hzmtv4KMo2DupdWWA8uvt6ml280+FKu9aM4Cu6F6bwV2L
ZHLS46Y1FyjnmHdu+NLgJ+LVYITm5CoJ00fRhLfD/yXsvHokVbK2+4uQAg+3mZC+fJa9QWW68BCB
h1//Ls53800faUYaqed0l0lDEhF7P3utCAp7Fg5Rd9DZ76Y899xpt1WsIA3YDxmZ+3Li8egTMK4f
f0r3jOvMW8/kFJ4n+zmFhihgnEHXYsTg4Hol9Lou2XZ+z9kNDSPHL6/Coaf9OMvDECF07hLsflZQ
ivHg9dE2a1+MEW9lqV98S38lO/UmsnTdDsJL1OlH2g/D1J+jVDvQNmTIHhJSc7Y1O1yiS2HP37Qm
SiAs5F+JBDsOUq/+3YW11iYtMJ0XfQQwpQEXVkMZOlDMKy/eO+m840XdTPjFFS8yNRga+jlSLvno
L92pL/XdUKdhZtkHpUHkm1+Z0H2RRnGIamObsH/peMnEoCGUA65oybBhMAghSUD6eDSxf+rTfnaX
D8sagLJm+mvX/ZFadWQbzJgGOlPzRzL+tOFJaBPl1WZ+raKPUSEZnEttUyXttWFcbnHcgAmZ7fqm
pFyGgndT0/MwbolFM3bn+2iC/cg5p1Z5BNjpQkj66BPHC7IcqhIx0chodpGZHEQDLlwZ+iPHvoey
l6e4jG5ixCaLPYVVeccLv+0jzIn1h69cgJji2aiLFk2r+5vPi7cpqnclW6y39saSVOPBLNxObXmv
L9QpYsf6SSZnJ6rsyevBozrSZqhGB2Lp7pgT3xhIU5222ROb2NjtdNd5w3XxsqM5IdeNYGsV9nNS
OLfC1+99b3nUOtKIwxB67gwNqH+2G+tuVNFb7jZvllUFQkD6Y2+bOy5TZ2z0Okonndza2rLV/e7k
pepJj1xGlxlqIce+/tqxCQZb3go2i1D2Nk4tzzV7Ta0BlZu1v5b85zsyJhrjzMC1VO/sQjvCiQh6
j1dCrGatxnA/+gbks19h4eyoPLisdJoG+hkfSE7kIEIaF7hL/u7oNihEnEHjZRm9faHnTE5NUEjV
jOwH7Lke3TWGdefOrCC2uDgTPQQwiVq4CEzMjOmUy8Kx7G7yYqTW6m7xqmuku5dMS26lPh8qsGWu
SHA6zFwVsb5tWsxA3I7mgp/Rii0Nuod8xG5ntVfpLYQdk7BNs7uab4Q/smGy59g3kO3UsOkpgjmM
YhJDZbCaydypCmL5BTzqyBjXpc/jwK+QMXFZ5cxdak1ySt02VAVOaqt4SRMBkmu6NfrE3kIIeFs/
9YLgmrsSZiE7zvjiDfIZzs2YpXu7Np29RX0PLtz01ETZoWLYr/ScF5C4t6ZSzz2nLZAn5c4aPChA
jURy0UD6L9chozmsMaLKFLKiv97boA71vY34Rcn66IMZg6iRQRDN+y6IHYfJJbJaNNK+6krfTRoc
IseE3z5sp15tS4MCPOnphbasobkXWJbuxilM+F1TBheq2a63P6dL4QQXKwcqk0hHI/0+6lZA7sJ4
hmF/LoMGrdujHtVRXbNaNgKWL38cdD0Bk7PyJGb1lrgCeDz3qbLNDnadQelTZ9bjjVY0O4LuRxZ0
5gEZX+hkc2y7VkJeq9gPM9ZTNsNxMXtg1WaKWtNXn+CR+Xzn2p849z/TRr3h8PlKl/q+6cUz2YC7
zpgPNJlABNvavMk0C6bKaOHISZb5GpcJ5Sp7JrzQ6ezaRjs/+wIxmU8N6DS5I+NjbVXW58G2nb0h
Ez5xk1O2m3SOEK4z83DsbMu8isy0A1FDmCBThC9xXjq5U27SBxr1ltbyngCugkfVvOUt0xvC+USS
SbR5LcoEXAde+VvXqjinRpderVRnnph+yUbAONmOxYrqhZvQRXBXARUwnZg9s671YTfacp/VkXfO
qZZe+BVDwIRWc7Ebx7uitI4gd09iivd6J9SLVSjIh6SBg6XOk9NIYfXZydvxh4lmSycdnOcntubR
xjNWBtlSCQgY8K6SuQZWXKDV+iT2Oh00qLw7c+jncxJ1/R4iKKxALDqw6jB4LgPE2QGKB4yuGS93
k3DrboE9Nan2KybXoP6howrSYkH/QmoOsyFQDM5zajJx1wrEdkM8h8vAAOAm7ZU8JxM3zVHW6pWJ
K/mIlxwp1T4bhmrrQSL4ph6ZhpOr730uxjG1d2TZz5luMSjE1jxV8xO7PMZkGB/eFP7IyKe8nQz/
fkTbwUfsJJVxHnREYYToAih8+84mLu63fzR3rDAYMbhPeOhXev0L+QUXpZLhhUJPTo1jfS3kBTdM
KbyST/mtGORc11xYI2DpINzpBMsQfm4KHTeKwsPCqHZUWZ+UqfYpzS4tjndThKNGMwz8iCXYUiWZ
uNQBejVdmHTFYyFrL9Tc9IvAY8Fhvn+3JgLOaekwsglwCmyRt1G9/5imoIKWvPmgdx0KUd/Vro73
2BzjgHAGMEmaU5u69+46WvDLsmgwXbKX3HdOBWvlPIwkMyx+g9CPTJqcIfgEjSFgHCbxfQVok2d7
GAkUaUZ7Hy/Rs+4uzrnF+BmYS3rQ41pjzje6Nr3XH9OuKEK9FFqgS9CO+VoQr8K5kjutp4gytkK7
+JrcdpN+UanxAKF6k3NzYU0Ipxido2QDuq7zU8ng/MJIqmpCwuxwaxm0ULW710trT0b4QEwULSLo
w7HeLeaMMDg2uWLHICt4Lnl1X0XmKmzfZ339bMKtmFnr45iP69wDDvNffeB0MfGelFK53rphQb4N
Ta62X8rmrRHOJR+ivbCMsJ5Ldjr23vWj3fr3nKrXrQsDuUe86Ng83qViSiW3Qj3yPy0F39OCIx1d
Fnp1Zd8GqVun8FuHj9RZduvbWxOhjlV7GDxQIsOf2BDn2cZCkl7XzVjLaqT1UAW7aT9gOUR+fYNS
gxB9uqmXlB81rrIrTEGZuQpV9qJmrzN6zSsg201u/MERfABZdGKYB68jBbiib36j0WcEOvvjVvpz
aQ73PL51Xz8aIOUlfNHuVeMrSh9kbVz9s8zVurUp5Rj45sNAB2XdjVT9H0FzK2dwu3L0rS9ZUxMf
uCnlCiEUlSwmzl3/YRiiHRhBtgQBkxahYVsvBtH0Tq9/gbrd02kD/TZsU205M25net3RGD96S0Nb
KQAtkMWzuT/SCtpTotmZfGsxQQcymXjECggkN90lcb5KcKOzsmhQxs5vVdmhC2UDdNFGErnMSrWS
z1+yydqtqYneSU9+7d+sb0LedtemGGnWt19qbt7buDq0lXEz1tcCLtamav190w3nwvbOPuEVAPTr
Nl9q2VcuaA+Z7oz1Ksa5gSrGZoW2QE9G29Y38cX0YeuaoT/ah0n2T/ZgB7zWkV8ebX3cT/byZNjN
neZXJ8Dex/VFn6jCmzokrKgK2/ZBJmwtSNavW0db1AF4owAYCZiuxXtaE03LzArWx3+mGqFxtqB7
hhy1G/v8DhgVk4GCK87aTiOONi7GsevW8V9/Y0ugiLk0whHwIMi6INVsGBPObbyAyR/1rR1h5mRL
RLVhP+efeuTsXY1LE6CmjIIEb60WuY+iUQdNi8lscJNxBrQuMK21KNTMPqAVyL6vg1Aav3t1hrAC
wCAhFUGLfD36xeyiSFKgyqAfmnEVOaZxYNc+LCO6CdYGTpkdgVwxNyfGnnbrgFehutN6CgUqvJ+U
Yux6uvPrPFxvrZKPhMV9uObwURk5esz0tquKQzEYV4yPD0mPu3hcprvZ0X7+e61grfP8dXg2DZM5
MMYQKT39fXge09Ew28rEZudWrFde9+UgF3nspoUdVFI3JJdFUewsxQ2ghx34P6o//6pSrrVJ8IhU
DSF1MJDxnwURA/y47hRYXdw5+XTn7BqL7k/H2Bt4iYIM+9z+j0LbX8+XK4iJPGJ1Nkljplycvyow
DCibfq3G/JrO9T7n8zR08/0gTn3bP1hi2pfG7+D9j1L/v3+nZYD7+Od/PhXLv56kFpMu0gq4zxBU
tqL59uqckwsHLFtwQ9hJRQ1g1P4XAe6vwtpKWfuP3/pXriyXDhRQ9mZPiuY6fvVNL+/K+iCrl1W0
4Ea3iqNZ8jtAaLGkvbPbRz01rmqc/sdb/HfV7V8PxPzP97h0mzHJo8Z7yoEMGzGL8Mlsqq1hPdpD
e+qqk+ZnAV3E/35hG3+VVH3KX1SjOaH5FFTtf2VSXQ0aEfxD8wmxg+CcV6dfvg55k+M0XJgNdyr1
NuEvOsYK2+msxvt8sZGm2NYEKtJ0uIFgMzizXW8vjT3m+3KJyoRbWEzYSpnppWC88GZw0uYuixVt
8rRLDiYNZsoZfWoy71nriMBbbf/fn9i/3lcGN+kg093lCmb256+raUljhSzBmbn/wlPANtZFUEvz
+E9u6eP1v/+uf7+GhuV6BpES7mC0qdYr+/9rVOCzTYRoffFkxKY4MMJsbSY/c3Zoq8DQSyId//33
MZD/VzWPt42PKDVDRhqgFpp/1y6FDS9itB3zqWnUcXH1Wx87dF4QZ+atK7UmDxT7243Q5avTF68m
2OwoVye/hV2j2dkuH1BZ8RcSM6EX09jJe+A/Lnva6MeuNZyx/jEHxiFiTsxyGY+adPedrl806Zz9
sj7pUxpotb2p3PFUJIzgVU4XTlPyHpv+3foP5NygW68oEzuMGGfmyHLr2+kvtcZ/jt2JkyCn0InU
adXb7KUX5kWPXRSHMRbvwl1Lddm2Ys2Dzuz08prilMJQNOFRqdIdU/M3lvQCVZvXkoTEppuzBxOl
RKm/i/IbAzZ8+OEiMnlMUyE2jIgEiftDQeHXW+Sl1sxdyqsFUjiwV4jEBFZq8h+d3tn7Mj/gvIQV
xIvoIRKxzKB1m61hfrTFcpOYXZgt4lSUnzHVgwiLmpzedVIEDpR3oYqNL4dTWidbDvlHof/aMaK4
2T/o3XKsGKUehfVUc28jgX4w4+bFKI2wlZ8lzcZetw7dMG9nz93JvL0WZnWGAYLGtyzvyGaFzC9s
3eU5zrVnw4tvdGlzUi93bWISen5Z6LRXUBe2eXZKjRqKeT9QFgQL1j0tebulBBx0sR3vNbak3FGa
pLlpjDpYWkNdRMX7xaPXe+pLjYb5bgh49L4YY6A8XnS2oUIs6FiEk0yAfwAU9dcYTr6NWamkhOj5
C7jowsIKwItNhn7w2dr5M2ep9S+q2TpPCTHW6LZ15Y7oKBVUX4OdT5Y3He6ydAgi0TCSDLWp0LCx
uP4J+MfZV83NMnVnn+NK6xngcJ0PV/gnU4fNRft2pJuru2HSAPkHfyNqjg6rztNoQwistxJAz7bL
BD1gollI0J22e+6m5jldpgJJKDWXrHIUW2oDNSWnAMVHYrRFUMGGiWpUnFwLHfuNjW6AIveJWBrz
4/oquSU8+sp/xX7NffK7qIddJeNvK0UVnbfDW6fLsPIs5MqlsfUicA2cz9CA/oKxSgIGU7FiKOne
u71qH8rY6qlNuV5z45bm67i0alevLy1VunBE+1Ev1ckY82fPHK37oWjUBWmjT8qhRploq6/Orozj
JKr81PeMT9itPbwmnTVhSjT1LZwy8TIAVo3QgIk5fzKFas714kWPmmZ5wUh+9tUaJPmtrM/wv85m
2DtRs+t9Yr14DlfmudDe8iKNdpjAh7BOTTNMxma+h8YJdcVi5PGxIH4fDAlJNs2JOY0zd+XeiJnG
1p5ObjVsMy6e1QPpDlen9ZCGZiRHA0tk7ls1uNR6m2qSLLVV+eyMC9WXFFk5Z4HFPwobHVhqNebF
c2ve9LqIBO1923Wf0Gh5z41jUFNOZZuf5xyYhiOtg+LIDPA2ejLjdrPIIWzXVk8j1K4vEfOVNp3z
LrIwLfR6c2r87MnwY9hM8a0CSRpKN/t2DVkfMkf8EEF7tbQSV2B+AgwfKrC6Ws8pOzY6Ks82DrO1
rDg17iNivPcaQNpilvY27YxXb3KAddU5F6CwOEmjaXRr47DweaOFkSNFcCJxsKNbOMGUaMVmZECk
7a8OluxmmHd2SekV4MT6DTriNMKK2eR8uquDJrpUZD34o2AmesNOSXTtlgAIgeBtAetaIbGF6BKP
j5Xmv/bp8CaXDOCzTRX8T96be/5RYIXv8o5SQBdUMYlQXnTGXyoKOmrF3ccvDbQmzR8DytYIf/qd
wmTbnHTNvdOyJlzzJtI6iUkP+L/J3H/39fTHqE3kpZGD9d3R7lXBTHRCPoFWQ8IRI46N7ax2yEme
mb+pbQxkvGy203F1X3E28uEA6dHc99X0PWTSYKPhUprWg07erU+RDuKeJ1XSazVd+U3UZssOFUjm
vaa+c+Xe87x4NXpxGoF6Vc6ziB79stqvv3vRm70RT35AaiZdn2mEG8KuWthfNwSnH5sqPdljxN7e
xh5uzYgVohJFHDdNHhVbs3SWzzGsWnT38F2MbNfSkiWudiqlMZxk7HKbP+mrzKBtg6pTgbcINpDu
ph+KQMfZYhbLweaa41s8Mxtwgp3wJXF+Eae1KL3+JLagzWlBfkq4790tiyP/mehV+sjXRK5AuFbO
OxBvdMp8Tsc2tcHC5S97sogckxpun4V74JuqvLhUpkOAELSV/m5YzRMH8VxTPVnTE+C0PX8Y3bgb
mQDQ58f1a+GBr4+FLOsL/xgreeS/+rb8MExOZx3G1+nMC4ws5Zp5CRYZl6Bqvq2yj1qBW+CLSWWv
jzRJxR1/xEDcAh6LmLJ3hfeZcwV/mPglC5Cr3cxZphdyBTGs5aIXLbNDKG2h1jYnLfbePI60jWQk
jHOpMrXQtfHI8cPb+sIf2tB8EYg9Wksm7iVD32qjpzK6h2To0beojrYn9yWwttReCNpOxllGw0tc
6p92b3kbwy4vfV2jKqOaFOXDVWcTpfctqp4FG0QGnL8f48+CwDJCy8VERk10A5bFSWTgULJpDdou
GEbSqMPEambbRGDBxafi5Mv7wEoMI4s7qG5T5vCWJ/bi0Y2j7Hk99i/tfirVnUpjdttD229X3rS+
mbKi5NPMTHm4cKLcAB+mShcjY7VQ5fjFzOugbDZsWpHvB6NxUCF1ObIkBwi/pc0DqEDGAtS28EDB
8W51daDsmvFaL6JQn84WA2cltgRC2beZL5rHKdWsq7PQ5fcJy2xS/m6b9S3W55znaBW3lt1+lWn6
WdFP2hoMTW+nLv8sjfmdnIm7GeXMfauMIO/HxnNRiT4Yp/GOvnv1kfr5qzdr0575D3yFk6fYr0Bd
lLlR75PKzW+dAfUv8/8ooDSnx1eY6vvKN6m6DtzVdbuKkJLNBNrKguuvmO0ozJPpSU9wre/A5Wfb
OB+Xq2qmdy+1rswC4wjtde3ss2eKnxho7bZWoj7ojf9oVvU16ogJRRN94BzoPMJWZjlDhvPQboBg
wuBEyhJUZGNXgWmkGPEK7TV3cy+onEULClwfdK2G5q1u/XcUmN4bUrDVnhGzo3RoSe3nubvx4DAJ
injH2qZDsS2W1rxfBbJnPRXZyWqSF1rvFEo0+VympRForCmXsfV9GmNrkVlw5LKyxX1vxtg9D2gI
tL0ETneXeXI8U6ooNpUuiHHHwjzOJpJ2XcgLlebxjay2/6nsHlCjk9nO0aMufmBED4y2YRC7pyTb
GhG3CdNGJT0RtorpkWRUEjJGjMmhiRzrB/ihN0DgWFaThslcy6X+sbHsPompmHO4mVybqlisU/tg
4pXscTeku2ooc6o7vU5EuItTv98Whpvcc2eOucEa0YSYFmbFMWaV3lciZj6mnaabOC6QlEcGnPNs
0a4uhA26XvmQvPhZhiqcOUZuPMQmY7eRr9JrhptBLXbQKKH+9CW0k7AszAKLbtRXOYspgTni8uz4
chwe1U1qZv1rDeTP2Rp+k34n2VwctEFl52RJPscx+dWV91Mb9N8ou6vXaCm9bpO2XAEG1bSftGjZ
MJqOilh6gHwwi9Xs8mSRH2KMpn1Rtu4Xj6cMqwHSipGvYT6jEFs1mSyoZUdGoMoFEzaLS5m3RB5U
uZ14SJO2onGYdXiCW7fcRInLOpRhxtBT1ibGfL+HOKV9wcnSMuh4yS60o5jivnI7Wg4+atWBu1Tk
d6STOvXo0jY7e2vZXZ933ppTMpS1TlNhd/G9Rmxa1CvT3OxKg1ACfQy6zPta4OesRbVRQmMeAkeR
CxeyqwkzsjmC8zvbM9sBg2p7k4RmPRzIgW1N5JXR1N/CMTszH3ke6mZbNssuyRX7d3RuQ8mIcmcm
f3xFQbVHOk7xFBYlq772kNgDuwunwyJu06/DCyjKqmd8LM45h5bn0Wweikj3+SL9w6mzrwhn2qZ3
xkDOnAnjkfTCcDsqjG11ccrseu96FSzAnvKUe2ukFk1mTewrrb5dvORLTdRHO5U9TT4THU3nf7XC
2eG4+OgZ9+DnM1foWIhI1CC52WgS8vRgWpfE098ABNJpY+NKY4weZ5jZ+lFblisw4NfMjzBIMSOB
y0XOSAXN5aVyixBs1ZkZhqAotIdxBCFaeMdqhdYMGQhT+znvadw1tRTw51wr8CPuoVUzbI1ipNbp
Umcd2i/ZoBXXuzno1PyeWTQG1ufJbh4tc/6dDv2ll/Gxj7NiawJf27tmO1x4O2i02N647Ub/1jGT
CKhkd1wfnJ/UnzDUyLCpWkYHt5c46jw0d76i5ZeDuS9ZMzduI+azI7HTeYyxEGVFaTlyEcwslgsy
G/B1DRDWKq4Zi2GOpKUEn4sCqm5+mh1zqxnlQD3eNWd3ayR0larC35qjbT1pc/pqO8PjQit7E5td
zUwH3cMvnvQYlpG3r5fyOug68Inp4qHo9DNsABWETfLmW9Fqz3HJaXFQQ1VtooFYh+vby8bM7e2Q
/Zk7/1UTyMc2opODHWpDORM+X/Z0fsmqWri77ZLqdTPcqpGPT4YHrPAm/Tubq2Tj90BS8/Zn7TCa
rH5uPh9ALgbMZp6iIr7V+mHvYFEDj/cslnFfE6QAZ/gAPuWa+nSJ0R8NbRsmEWtt6/5GA5YCchBW
NIfSl/Nmaf4JtSAFWe4tW7Ghiw95Ft/RRL7kSc1Gsb+RBd0KKW8rgQ7QbH4Wu6MsLpGYTvMlj8Zj
spRHq0bGAUvXT3oO5YIWEgX5UHUeXanh0A7+Xe7WQZR4u8hIP0joTcHMR22LiBXhkA4JWShubtMs
99IzP5EUYhevF3G3LDhiC9UkRyODJVUtdCtUhgt9QW6gj1MRxIKoQlRBql1GWup6l772cfnbd+O4
hyjrMqZZGaHex/nOV5K7UBV3oZl42jEr812eIRybp/FAd/nOKq35po38jFuD2JkKuWkxpjPZMc7u
CYbDkkeUr6kyO2ViZs6tXdv0b/R4rlXpwTDpJuyAMpGBrKydbCDeeuNjVCIXc7APnUatDaxJvqaF
pT+mdW884zNBwrVEOkxlOlWGpPkFy/1CDI6qQ1PJgyMKuSP0SUSj5YjJZtcqwDFyFcByZCgu2VGk
3bmjd+0Mlh2Mb1mJUZ2ZAmZkaaD3ikOY6hT91/x2LIkWZCaSFZIceijxVk2Nfkgc44GqdgxUJb/E
a0M31tVRgIckKAi/mZ6W6rPA8ctbM3H2rF6MXKkZkWHl1juG+eeVa93tpqVTYWMP960+nLJqPS7T
bl9bINuIqMcwKxR+4t0nqZ906+rpWZfUnZ76ujg2Ke70MmkvbplaG24gWy9hUryt9kXqnCzp3KbJ
/MPs8ZurEQcxx/OSy1vZJm9101P7McadWj8zY2MSKOntJ6tD/tIWL1okz15neJuo976NBk+clfLq
MdF76w9mOHTRXV2Vr10WP4+J/O2zMnqOKqVvq5Eb4IwEcr0LYhxUWpjzGZAe1WWHXhuzy6HbYV+X
rEhmdDDd/GOmuZbrVlhlHqW4bjypvGGzkpl7H/IT0DfvxnLsE5vOC45e9HPaQzkyATKwr8xzeqL9
bdpEX/jjLuS23+aGFtTENP8Q23ufx48f6eyvTsgu3tRde2YLcKOStTHQgnnRI3Y26YO21Dtou9f1
NffSCcmbs4tIDNkufYTBfqkHn/CfRpKmOpp9FZZ8mOdEY/UkM5FmT0up9pTYv5aqXJGnAJ0hx2cu
Nlkxkze2/4z89vUbYobeiOc8qdR8WZzosLgD1clpV/bGtp+boOIH9zxyA/9vOfPKs5U7c1qe4vHD
GKHLV90lFy+T48C6e82lTg95NamlgTDzcKQZSHKTtFGC6bS+iUlXTzElRch6TO4ZN/rQnRNd9hsr
Ibsym+6p961rb1ZgP7UjZepb0H6H1BUbz2rO8FeuKZC0NmbzsV6Cat0Bsb4ScrydHOuI/eu4wlGM
VfS9tLv1vS3r+eBx1/Jmuq32khGXK6tXvelDg3toRASuLJZ9mtR3cW3eKzEcek1Ag+xIg4mH1UY3
m5T71ndifVd4fAd/9s5ZnH716fRUMYI+03vYD1zvkUzeJuur7RI+lUtWh+PCtPs8pgdnJgOB09Pq
tdNSY2wF9bAxDbWdY/1h0UbmmMowGxWfcwRZFEb05NXtXca980/4HjQ9ObtUC9vqaRF4Ex031BIS
TL0qds2UY5unLFEZT5mhvsEXkLrRmk/RsLvUtTx0KomCQBbbfvLuCYGQuqoxG/+/a2uuq5pE2xhq
nssziMLIXY4kbQBGtuPVrgiPYHo6xNCDB4u9Xp3jTMQkUu690sywHnIo1eciXMaeoFIe9NQwa7b7
ZDpotDFBOPcHc+BreuPkDvpNn4oHjTF9zgZ4b1ohcXO432lXaQz7eBsPfeVEQBww9d6xs0tXjgdj
yMO5y3dtXoVZJrZs3q81eUr8Pnst9756HR3k6GPXi7mW5ook2ToZzAk32pYmDmp92GV8rKpU7ZWR
P9RcE7pPMXr67WJSx77aL41BOU7/NrWBCINeOehVo+yBYY6XDlN25Kk9jnJyuVqgudYl4rVyvYJ7
CkTVll9jKyNE1fHc6fatvejvDX2/VqvPM4SudH0si6AzxTy0SREw8qZ3qT3YXJ4p7rgtgmh0ee7P
2KfnomQFHdJ42dMELo85YfiAyqp9wiCtbV1Ha8PGINFKtPKdK/SNOMqy5SPYWCpYuIhSXXuQabHN
O3x3U9TyPBxx9SVPaPTk1eLCL2cnaFkeRyota7c/quzbiMywmirmeClUGu5eNuOhYf9cgs/azIMT
aExIgf7+tSGVK2cOxu5DrftrnA4sE2GG+ThLm1tOZAhJywvO9HPqeSdUurc6gpNeK+/0wr8kA0KY
svpKfZ16OifLQnzmNGI2QtMuC/yAFk2zrTzw5N12lClriLVve64llwYOWKpu61Jn3jn5T+KT/xU4
M600P9nMOxEhySsuDAlV3S2CqayOOTnStQxlKPe9xN6zLe3ia0n6g2MPh7gp2YBo0K7Ku4Vy3UYV
q4SX5lL+B/PDU9TnHyaP0XfqY5Rye4mxwxf5yfR7eMjjOdL51Njz1AYsm9t6ineRxSdufcQZmlE7
8wMrtTEDFmcarjutcYOSNE1l9rceIbiOc7pDUKwhgTTaCYgFhpvx120Sj4KEn444bC1meN1JNhRH
JbyLAWMCkwzkyqY4TA1/veMezI6NECwtCv37semNtc8ybWdh0y8SLzrrTW1ZNL1ocPTEsFph76j8
vKwXIlN23HkiGmXjTR5lRzlGNz2mez1LfwkiXQuoDxgbgp7K+sZp6qCVzqOt1N539F0t1aEU5UXG
wy5tEYdT3LSQ6vbGckRrEPjo3TKT23FbmjdpTq9pmdcA4/KUVy817ZikoxgpiNoJW75YbLpIlmjk
TXGrE3wdVPkY+2I7Jfa7jEhA5aoMhyJlv+EQBaSd3eYIUguPF1v7MZ0s8Abj4I3mjbk8zG33lOXO
ye/8HX3jX8znb/Ycnbl9G4Tqxa7qljObzMtEmWC9zKpc+6xH/Xt9Igg/aCqP3yXbsKVtLgars0he
U2+iW859wKVVl7XHKasOk6ZOnHGCTJcP7D2ofcDdThRlgkxPdlRqD6VGrifPCcf0JFuGd0Dle9ZI
JHlU7BNuZviQdsvQvRAyJ3FNaj/m9u3I+kNveS1V3h/zpvqVzfTbKOpC2rubEmEolHk7DXKXOD7L
bHzP3MmWYN0uMVlo4vyKdq1mtKC981rtaRqrA4vNQcwV8Rs3RvwhVgFk9zGxSs+rnJX5UwY1/OjP
QLwVTxzHtPVI6xbjxuOxTKP5rA+UqdSaZ4i6c8etar2HRHR1ezlSodOyUEHKJsdPVAg4QemXL60c
WewZdohwr2548Z56lR1K2lpjq2oq1SOF1vSenuzK/LdeIq1hSTZOvd3xSbOvI4uqLtLv/+PszHrj
xrE2/IsESCJFSbe1l6u8ltfcCHHc0b7v+vXfo8xNuyqw0d8AM0AHPWFRosjD97xL5RjRAhV/zyP0
XiadtuDsGc5OY/yhAVWdc9XMl5cmypbzbo8H8k+/Mvb9VE4YEQAmNTLedQAIqzjKT6UvQkpB48Xl
C+b0yGiiEZnRlSZeFcVVnvgw5Cf9GaPw5WSTzNvFQKVOmixdEpta5p6O8r7MZy0DNxtk/PKoB/F9
7dmY6kRs8ORR9wEYa+zcZyQ5LGQT3RVJEC+GaqiWg/AQWExBtM6jPN6FdeLfeimdNLOW+6HLxCKp
gKe1Dng34g1bCRRyO2y5azaNtuHBU9zIhPZ41+MJ4XLHz1VzldrFU6CTbT/OFUVMlWTiGIs43A1X
YVOWK6uuX+ddzw9g3dadv+6IngEesbjVsF6wyAQcxNdGA8Og1EAXkHpQm6ELAx9bDbWhcsatnxF+
K1vmSbRmTu2UHO0qPqQ5dgxu9xZ5tb+uciQTbSl2M+cFB90tKRKIzIJ/rC4kl65zjLVZJVRw6Dw5
qn7UGYZSXVIeapO9fhSD2Ochx71ViHvNzp/0xtXXOFHuSfi8JWKHXpYZHmzFJmmUIbCNt8kdh/82
6tkUWXFVWv1q6ClxkpnO5XK9x/e+yA7dQHR9WomKoxs6gKZpyapJs7eeOJuqKO/dFAZ834I16E6v
qL7nDJHpIbZy2l7p7zS3TrFTHbg20waM61+hSSeWK/xeBvEtRO3roNDY7jFrHL0bzfdugGIPqofT
ICc890uulRPyAJHmd/OBkBVpvzbKjIduyinlzpQapAMWfvlY2gLGJwzPsbgyOXLq1LpSI62CPlm5
mtyb3YBRnyQ1nIoPClkfIBlRtUeWVPYmsM7nbCa83aDKhIVOMZBM7rUW6RmdxX7gDYWPbjVYCFjC
Oy8v91gKXcVZCxtpTMiXp4vXmcENscz7Ap3wwKcYSQKcku7BdNVOynYLQIfOgfZsJt8wEFvDMNlF
XKkbUo4poUkKDrArQQxy3Zntr5iMFOj/r0aUvkIhuvYKoDkIPKQc24Ncd0FoLmw/epQIXbcDPqLc
BFUeLHI3KZYA4CSIgyO/C72xHtoO9jnuRRz5Q/OWqAyq9tQTn6z9LFXIOm/JWQnyJ4hI7VUQT1dZ
WtLjqNp8Ay/5WTNJBzdmEJ7u8r2u/qwWmAhsS9WatskNMiq03Fm6TjwY+m0CVyvxPL48I57T4jt7
NSUBEU+lnYESQLJsaU3lKndeihAXBH1KwtvZCJP4aCdiSgKWG+C4t58votf0lpObojOyq0C2MEFN
sHngVEFz4SizgsODdA4iBuu7wUOcJQz6RsR4TfW6I/S9X3gwcwl9gMy7rZJmWE00hV5d38LYwozT
e25caoPCSW6H1qHDpYbJ+acJp04tlI3ZXBYG1M2G4AudKYKr0FLRRpNG8caTzw+xocYrkE36YRVa
jGgxcN0+mHCG1sKNk4cSBBFZhl+eJpuuROC6+q5x6uqtJfl0pc2ZlV5VeU9KaNU28jVuFV5K+IDu
5ps86HWiBpLh3tUz8QNgB6jS7fjiMVpYYWlRL7LWe+986CqVBv0pGpt9N2gE5aRVjqDOAT5xh97A
+bwLHyMWQ0ZLC2yancrGv2YyExrEpeRiaIbTLTVSf6ixiDo4nbhzilSudNOeHnKzLo6ZEX0Ii6eQ
BSFOVyQ8r2sJiD5S+IJzds9VrwFAJ2oFAvM7yrWYTX6KwHBGez8pOJl+rUePXuFrfEDufI1Nw4Tt
rhUEMeVhv/ENmcDFNsePPGrUThRJIRdY+4YOqWL9cO+AtV9FuvCHE2rxprkBoBXeJkMzgQOzQVkd
gUe1HLArBR+V8zj/TT8ivc59Yzo5tG6RTZEwauRD/VBPgf07SaoGyZ1dv/dTG0i0T1Oxkfbk3oYp
JzK8hrpvEcXo0DzNJR63TbJG6ZEexgEecOcE4UHpVb/KvWH4sPBXNjbJFGjBKnZ9sS/V4HYb6Y4v
rRARPWuHjN/JNFPgHJ9LlKhizARYpD7FGHZGXWe/jiJTC08z2+tB9KB0M/Hf8YiXYEn72dOQ6N7e
kn1ZLOiyaPdNMxEwTnkI4NGobm9lEYoQ1vX46NmQwGhUNE9p6cu1pM/zYPn0LiPX8PplloVq7cT1
KWFzVcuomgh/h0V1n2p5S4pTYcEhxsl+GZWddcrSxnyfnCJDc+BjSMvMTgIHwABYMPGq5FD21njo
2u7NyuEu4dDht0sN1yYq0jEv41MIhlvw0cLgsWd9E6CktoBu1YzreNDM93wy6vc4snDGjH06G6Wt
Z08xTnSGHcgN7SKLeiRWq7ZxIWsHYQPlt8IW4nUaql+TJH9IpgVNMK9RqJWA6XWtp5maTosi8t0l
1mf6sjOoKFINAKPviauKzSS/1eTsqtD5ZAyaND4WA3FfhxIK/7RI9FTtGs+z8iWP0r7LdTrAXcs2
WjRNuALcDHCsA6PeGJ7V3UdxLLVVSK5mADwlMDi9Y6Fpu3qUuFvJqnjwgkmOhx5Qwl2RJ4VBXyy8
/LfWZ90ddzUADIoMg3qQtLulk8liWYedePUhv8SUyvwOjFPoiWT0pLEu0uSiiONobwFRrCORD7/0
EtNzFL3PVgeZdd0MYVXTPNK4Xji+A+1icDHVstquXEPm6jZpUyPpMatp35ZauslLtGmBTqB8Jd2G
99Loe1nE6XuGhEJtTT0Ua9uoBsDHOsbRxiv2NL8pzaSur9zSs+9rnK3fxroX75hGuSMFf4T5Vmw0
9Lk5IGq5HVXqeMsRweSizzMPdcXYQQ7NHzWnrp99YbYvaTMlB9Wm5b0sucCmUqXPGp1fCAmBF5x0
06sfS6m69WgAIfaeCQkj4rh84DaNDabMcHfynfiNr5PrfIpngGuVs1EGF46+cbUFbcafGbo8NkED
qm8sH2o/adeDUyHRrN1iaRTivUale19nQ6kDhrQ1RYZGMascmf4aPLOgd+Jw8A9FlGxzwN1lGY3H
UCHTTYpG0TFCLZtEE8xBL4qABPoP6AZvsev+RsFPAzRGjaT8LL8m6lUeO1H90p1mRPYWDdiSRfeg
/P+kMvS3E553y2rgeqexFaPvnLwdm7t3C99hpnuEYqUVenzQtck9oKSAMhMMOI1BbKDfCcJpm+iG
Q6dKV2EVQMLyaveHpD/4QLAPTldwW1ccBd6mj3A1yRyjWtgazop05YHV2ahgMlJh53LqYAs5dHSb
EUpdT9uz1+hX+mETrXE/tOASEN+8yDWM5KP5BiqkM5M6DUUEIiRH6SOmHCZZL6KGmUZF+btNvKeB
VeQUwcZozNMQQnVT2loz4WjB9LKi+FoBwVTSoDlaH3BtebZqHB+lTO9p6BZ0KqodK9Q+RKRBLwyd
MMIwXoEYvYCErUps0KiFwvehjW4ND8KsNezHbjrBq5r7Gc6NrQ8lVY1OZ1ZFxzgFm8K27YhbwION
ZsRq2mc6/4+RKUiOD7iAZ+qgN9Gr4gJNC0ZfOVl21xfRev4DFIc3uW7+CnpxDDJnbXXWwe4h8qWz
PAhQL0imQxMlN6ISz73DJ1Q2r20z7Pgq6ZHLfdfR8pRZTolbPtqVakHSzOZKZFO9sKlf5jDLPz+h
bSEDTGF/1WjFhjgvsiHIvjWKh6gOIaWOCs150NF0hBVK3MIfXn1Zi9sh1Y6peqKueG9yTmByiX9r
bU3JG6bROuZT7w2YE9I6+RkGAWMZmVQSYbaGPUR7jm7ZzMXxm/xBjdYvGJ+LAfGbGF1cAMKdRTGR
QnUCrb1j0fyIPEBI0+xnzs0y0gDlmhEDH/15wp2k0aZ7hJ5PSdnfh2VGU9pYG2H3s5XVRxtqL349
ELPkJmtnSpd9VV5R4GQLs9U/2GR24ZA+pIW2K6MJjqGNMAEh8kzXDyyMd9HH9LTiwmE4zMPoLULr
efsr6BYNWJqt5x8UT6DCrf9KlfMPWTX4i/Zy1w72j/nfciZiDkWYrIiVgNpFDD1abtqy4BVx1q0x
clh2mXaP3H/t1kCvqXsTWxkJeQBTpbeRSfdI/jD8a6NepgVNkLa84vjQONyCp6ZsjoNb3agx56ZZ
ey/Ea11lyK2IId3h47kwgPdz3yFNrHpJs+Yae5RtlnK+Ou4PMvcoPOz3GtxxIStKEaenM1HkV6Yz
XhXZ8DyjeRiOhqg+netyrLNdVukbNoRlXeMJm3PDo+MgLQ8zw17cY0FyINLuBe/I6zCgYIwlJGcR
2CsjmfZT3NxWFTmqHGvm1q6Gu2nGPnDnvMWXfG0O5VvlprOBt8wDrsJF8RxZfUGjIX6tQ30Xq/zG
an0+b+PWF9lVOf8mnAOxEzg0kHxLV23cmCb/TOWuMVSeYfpcbTosYY00JVUt91503TjBAHh1jVZb
Dr4AYgvY6QtPJRtwA/e6kfA1uqR96GMvWXeZ8+KjLMMDqnm2R2TprtSQZ0vtFu1EuZi06T0Q4btt
EiHbI35qmm6fhNWKnBRMCpzbvu7YopOo20Pl/RG0PRrzwDxGpoLrqTDibfnSrcr+7RcU1E3qvZpi
9CFm51gK2qvSIzLY1AtzgbvjRwIdamcE/Y5m7y4PvWcfXt1i6Ebam2zk17IL0i12/8kulk2GHEzd
5o26yS33CPHP7cNqWVZmOzMSnUA7ZGXIzlNsdXoZyntJUrGagNx9NijDcjb8m2sLXqELVTTLqhVm
ptCG0FbPH4ddDysTr4iFVbFbOugm4ThKFHg9m64fife8nQ9ykzZAuOc8X0MS3w4RUv/4hDCMz2Xa
jDq02UBczctbo5kbptZxyEoux4CjfUOuZ72qKzrXtrWOjDcMs1ZRbqDpwyJRisPE9oxAb1bmj+Cb
UdqjyZy4KaI/h53pwE9VJPliJ3YCjnWTgAPrIYeDAvV9DnUAWRx5Y5pjLecnYZb+dV0bi0wXjy5N
D/ip8Z781YOhucesQ1gInbK3bofYf6mQIFpusqKgJN7P3eKG8TAIsEXIIlzYAOqHFyvyNhqefIN1
m5vi1u6t95bJyCanrWLiSeO99A5kdT2ksK/MfQPu7gPSI2ZbWPRpm77eZ26zmTWIdgIIy17D1NK6
5IR69ikwfCfDWfN5JhPjL7bSu2JrNc+D81qFiJaNdtekzgbVz8IbcQucE0sTr+eSVW5G4C0BD3n+
C5lVDHffaSs6dBCkxiC7001xZYTYZuZOcBU46Z7b2trFTae1tRO6wRU41wH7zNm7eT8E2ckyo2Oq
33KWLGHghrBIa/nGb2vy6/nHyw5P6LhaG0QPzM9uDKd9V9yaiIfzID+UnYELKzzwmZBVaW/aENC6
jjaldH+I2nxq0uLnWFs3MDe52PLmWBg8VkaaV9hMl+YoEVNpUCgU2saBmL5LQpYHWgsy53QPpUfw
MNHnntWSwP8JNh/9m557v21d39R0MxPQw+X8SJK0Tehr1tXKSU20wsOp1Ka3NhX3Yky3PVd5mAzA
wFV7G0FnyXU1rSS6qWXdaddjD9lAPWmtWuXRuI0d51hpxVpOfLNTq+8CTqjEjLY2TAGE3t7emNQD
EZu8IXuE0dGDHMMr5jPptXSn0SJ2amtdupBbhb6Ag+HjTxCt3Lh+I7V6XyLmacN43XTutVdTefDE
MXzK12LMNjMm0Fnpchw47bMq/6m7RI7S9d6nfDzD4Gx0ECSO5Hvuug+tpQza4iGYWiEO5gxd8Uu6
sNsNnXsf6Q7StYkoW/4MHfrI/9MKwOOClUEfqsyeU64nhpiu+j67ymjIGLxaTcUbr0w3hrz3XES/
VlEeE9eFkGyD1qIEHTodnx/PCfeYzfNL+Yp95Ct9EGyiVttwuduygJISCqc52IdZD1VXwbHgVkwx
eOBmctNRvbS1iQbA2TRC7JIque75e+ISVxDGnn/X/GeDb/zIUR0DZtNgFjA221uRRXuP5ysCYp7H
CTQyWvHHlueuacuDJ+ur+bGbPEw39Gm7oE0eigdft+9UVk5rHf3GYn4HsYxvE/Y7CBDXkRntWxZU
yAQ0PXnwHRpTMTt5xN/EY00heU+FsWl63BjE9Kq09NqmoOt5VVPwURBWMT+H+Um7WnJlyAdQaWxN
p/4WVhniKBq4sHvZ7kbQ+vBBiXKrAcIqfqlhyquxDdZw5pD/xf+0GBplkBDi2Hq2ecDc3mhAU8IH
2DW4Ib7iMwcwXcxjz3+vTbdKLxGqozCikVgtJUwryrVjiiohTeHBmeAAAB6Uu3H6IYb8ZxIOkLun
HaU8hjIwuILfeHTMMnsvya7ipkeYzBnv5DfxsNH64GfcB3tkKhAjXkvbWc//8iwWbvi3fFLL4fdT
gfq3CVuSIrSZUyXE9rjn9XKhX3t8WQaXsiZo1noc3rnGRPsLEh/CLsRAcDAke2+4sOBy+0kBTg7+
dlMmkPpN9vbUTuNFUaWQz3klsg9w1wgOXBWv7LhJsVxi25bhleZR8Xt1gOlv8ViE6NSLXDtUk/mC
c8vaZmPXm3EHKRGoUD8mWdjx+LCqYTJ85skRkoZc8FkjKi+h5kxtj/QDi4p2Cp5ikdx1ITxdDaym
t4w7jSn0Y/wbf5BtFPlXSeOP3JbicR8hes8BLtYRaMlyTMUxH6wTjSDC6jmvxii7aa38qcQtZVEN
/Rvuzl7BPujclxDQUoyUVVHdl50HqZIuos8jtpkdfixI9Tu5j1qdpn0htyIJnQV5RPdiQl1WhWuB
Niyqui0VI9YpNNS6LH317FIuAq1/iLvs3ur9G4unDzIWY2yU1S+u3S5agr8D1+zXHrKdpW6FNNSo
5XZdXj+TJP+aIgVpa7y4UmFek0/wVuJXUXAxLMzpJfQzjCgdmjeqzsc3K6pPhQ1TEXUoqGNTHTq7
wJqTxPDBfOLyvBbeeKB2oddSfQSOjx9CiJyNRsltavUHkyoFdtSH68c7JctXGcob6vw7vPPVogyQ
dMT+kz/Fq0gTt27W7KOo2VJwriW2Rjhq71QW02AaUIU7Xkmgg7P0ffiqFV1gGNhcowiD3IDUVbcV
eg167x/dmDx7WXLdmOEtPoYbQ/mPidbu+xDqTerhP0XE9/XsSjTbcsiCE6Jn13Zakt5bo9zYbgVc
KPkEMAM2jjofEy2d/Qwiavx16djeRWM77pumz9DSJdgPq347m4X1Mbt1hH8UVjAWnW1wnkWs1eUi
SvwEvicUHAx6Xq2Mo1wCQzaoH3toSJ2CeZ35j/iFncysh6wbY9XWGk225T5ULqfUwK1HOsewAPnJ
Sv2UoP1z+pYvXeXALUk780q8Ze7G+8CyX1BXHvwmxTdmvC8GLpvWfLdu6f4D9hoOVBu4Nn1T3drT
cGzCYmlrDQRXFzaB2Sj2Oa8qccJurhOcpRf5aLpL+mrrsMquC13f1ZbNncy45v6zSXStgRvV3gmJ
Uxod62ObmneF1t0VOELokwuaKXZpZK1Mm8BAu8M43cg3MtD32jD7RQFoJc6abvpWw1OTMqIzbUxT
ZiA6Su8b6NSGygh64NghV56dMVmEdrLLcGRhN22x+OFHx8W6MILf9qQvSvXk1vlLXBtUX91V2sTP
Mq6ecgxuaCdthji+DsLhUGBXlGsYGHMaZbxymLDwuQp3xQXnmSbucWzRT1SUgYY09z1vKHPpx834
p83VPMekLHXrbavInca6jpzoVQPTfqG72amP1AfOsStN78MlQP0+gDOuinibRdbOVVq+CUysmSRy
FdOHU1ybxzCCFv61qPlC/k+9b4LUCVsH+7LNM/274feq7AJ3PEUBMsJNU/7yAxiqU32aZxV4sACr
4v8xptJtBPD/c3U4E26XdFkCdC79aYC4NqYseh9tf/TWhuqQBuwNiH+m9hv19rnvJNptLMEduOQO
NqawpGbp+r/k4kPfzdzrqT2l0ZVrPJTWK/MF0oa6JX8PVbDhH8n3K1atB5b8/PVjvtSqz4PTlZPY
WBC+d/aYHWycEj8V7Wmw/JNEaRLFt31mPbbRuP56JMk0/uWZ8WeaUseGm7C62Tb+bCTCDZzAcpv2
RAnS3HFDmA51U3/j33C5anC11LGctaTSLUecPcs67i3fAr48IcszMqpqBIOznK/m250KrGFKWML9
NzOb/9KzmQmhS6VMch0dwzob1Atiuvl9V50yLdRWIocdz40VJmMtpu8Wy/yUzsayMCqc0xxtkmTl
mY9BowVtatvenwlaqkWQ2D6N3k4O1ybZLuWm0fBN1CW7zr7o5KIqxm9+wV8m++kHzAvqX6s1ghXe
1UHIZ4iaCOFZcYpVfOob/uHr9fKXV/lpoDPPEQEfYkCQVc2fBbTF7USQj25oiHqg2rbXeiTXOXXo
14Ne2m44FstGNzDpN0nTE2erNK3MLJkabQ59oxhrLciciCe0IMXXRz+O5VWGLLvhj2OEw1+P/dcJ
S10i55OzwcvZhG0dWzPLYcKBu4WlBnzR3zVFfEzzI/yQm4F/tCDc/z8GtXS+x3kDcuTZfN02RCuS
/2/QiJQOr01+ZHAVzQ7qi4BjFv4wsvqb5JzLTYcN1jCw28XG3WKun9dQBoRrF0k5PZJpHLyPwkCR
qff9niQapZE/YuffPNq/DChMKV2Ba7mh7PMtVrkTaVRmZz2WtBf8ZnjGfwrjDq7g3vPXz/Nyl8Pz
418jnX0ec259Xareegy6vNxFZXqjRUb6TRrZX6bDTjNvN/T0TdxhPz+/gH6DlfoFGqS6L/ejof10
LMxclWppMHTCRCX+9az+ckZxDAupK5BUSYzJ2ckIjDnpEEnGR5RzFK0PemYdUj3clJYTwa3SlyEP
Mx6XharpGnnxCzYBy69/w+XGM0epmibHM4lvcBQ/T9oXTtqTiARerW9YLWR+xbflRGX69TCXz9Zx
cW8kLIOHa/GYPw/jDKgsVVkWj+RFYEhBBxOduCfGflnL9pspnfnocyQSo8w35ypFWpt5biPljQbV
BpDKI4pcB7m915Y7xJSACD9ElADWfBcJfLnFzAOSxWGiJ3Et++zDK2EDYJITVI8QXhyngAn5A970
ood76Pg3EpV7nu++fp6XHwRDuhz7FFXSduXZ4Uj6TOthXlE9msEHYWsvcNO/C7C6HMKlVMRGC0jR
xrnobIhySBV8GTxhCjv58GaDSXN8+K+zICWKQwFWkmNz0J991lJMWV3Jonw0BqjU4C7+toEE+/Ug
lyv88yDzcvnX0dqMndRLlZaPBQHXk4rkppMJ6jTTPn090N8eGOwPWii60PFEOlsGOMdzT44ZqI+C
hAM1TKAZ9R9fD3IxG5zy8VyyBBbjiDvssw9JtXkh8IhMnvS0/kD/h2TCGXS0yfHjfx0IqR+R0TqB
NeoyNr5satiXTlY9uWW91SbiYaPpBQT761Eu9gWXU9LFeokdVwh5ni2qjCkxurY34NdqJ01e0Wra
5EotJusbv/3L5/Z5oLNVUGD7MJjdaDyO3R96T/wzBwdpqui7OIj5L/pUSroWczHRoQqD+9WfcLR/
LbdM2p5oZYFbq/NCkMqpq5YYdm1MSPoQa+mx/OcH+Gk48/PqjoTyp67AjzNHtBkgol+TOCbW5pTQ
UdKd6Jt9/GKrm2cHQZYE6XmrM842BW9QPvzFoHgqyGgLCSX1UeJ0jVjjBlJMT53HAYKJ4NdzvDwn
GRVQQbBGlAK3OVv0WY3Tqd1U2ZOcXYPsl9D77ZcDDzR5wklmoZEWoxUDJle/O/vFp+/59fj2XxYP
ubdKklXKtKUtPj/kHAf20ajs7KlMaqTDuEKgHweTb+hyibUxK8wMLVh6SfhQ6B5wwkejhflS2h2W
MdKhn4YKpfCLngsElsAYmG5MF2+LoKZ7iPWuoYYPDdkVhvDpou7VtA/THieSRqL89YGAM6Qnqkjo
ynf2R6x/aP1zheBkFnQO+njszX5r4tACuwiINsD9tlOvBm1/G3ba0vB9WkY5IvvsgA52hja4hDem
/7s2xxMf3y+kT7FUu1muNHsyzWzxudUYJQDPYI1aUl95jnjrPNS1Cao+n5A+j7Y4HSmMKBrPeIvL
FnFMLZItbNAfiL+AnotfZeHdj9h5ZLH3zed8sdeyy7I7EZJEUS+oDD+/kcr0Is03AW2D2G+OLuGl
q5HgoW8qwr+Nojhiya3AWP6iOApzuHJW40RPRRdl196oodaPs9/frK6LDUMZUlIXmX/MAZ2zY2Py
LNhYeVM+hbZ4qcD5RYVxeA0yJ6+sKn/7ejTzcn9SZFRQHJmOPmc6nz253igrV8dH5Wl+w5nl7CJc
H6P3YgCUm7lPrr0qYrhSOdsWQj0aeQHovH7b4S5jwUvDDoaGguvZNz60W+o6+ibP0C4XsKwB9Nm/
rR4jkM3XP/vyC+RXC9o20uYrZOv5/L5LMbgoj+v8abRjua9Ga+6vRvE2GXHn+nqoyyPJZiB2HBMm
ALeo883GnNATV8o96YWP5rD5ofc2JHPaFgksi/8+luMKRY1lOgaH4OdpQdjSstAd3VPrkeibBrd1
NB0FmqzBKr85KC7fOy6jVKiYfipjBqk/D2VKo0LWLd1Tj2sH4jus0jCRqmZTK2z8NOz4/vPUwFOo
Hkh94W54/oVike/TQGu8U9h2Nw2BxfDg1pPVrpSM378e6nJxMM5cpBDwMttDnk0tj6fA4hJunawK
qnGZNrc4mMxRXuE3p9/fBrIN4FNnvh666uwccPHxssfSFCcYmhMOhPGta+onRB7foTTG/JM/VxEO
6IEtpaTEZxWeTckw40qLC0uceJ9XKZx53lVRaSsk8gcfGx5Xq7EuaT5gCiKl+g6v+cs8/4ddcrsA
Frv4BPxOZFkmnJNCC01OA/0arUI7B0fwO+ht3t3+PVEBFs0yoWM7L5SLieKum4EYeYovYNxiKjKv
SSKUUyqXWMpvConzef0ZjAsHGB8VDCfH528gqUeFUS2DTVP8qzP3iV4fu97f/rflOI9ClTKnKtlK
oHz/PEpd2XZaZAGGeZpHF1y79XJnWRniv67GP+Pwgv4EYNKyPBtnkPgsplNsn1SdIDSr2LJhzeIc
P6uSvp7S394SIDp7r+Sma50vCCyvMG6ymVI5piQP5RAdvce6jn6nyj6OAezer8c734P/TI0sJJyR
gbTVecGlVUlbGuM8tWYDxeRX0j+LAYvUIf319UAXyCQjgb5wpNgY23GFP1sSZH10cdU16lQhXgLy
tbNr3AM26LaUh29+uak6eWuE918Pe/k8DdovLEAqC5Dtc9QeAZnvEm5Ayxh/F38Yr6V1pBu6xuRG
I7Dl68EuymeAV2FxzebNKfoE557PiBvSHMaFeQoxWw3JJh3MfZltuuCR/xXdPV9CrL1b3U93/Gae
5wXU/0YGWKJO02dc5vOnkHkzRJMP5ilr6GvlBsJPPdSvv57fvM4/bSEGObkYRwi6PHM++9krlEnu
QHbXkxPOb/C7DD/aJU4T7+yUKPv/PJRDm1Yn9xUomzCxz/OZktQKdT63E85viJKVhp2Xj6NqrH0X
wnexQkAgmRZB5Zxq4JFnB4AcatxSRvKj4hB7hJRbjo5UTrcsDNnpfUfFf2zxkF4oQXsAjykK7Ysv
rveTyIhthRi2hgmLedwCa8Iafgj8Uwr+/wo7zsPx1Zn0k7jROecPsqAD4UXCSB9waECtSWiGaJN7
I+m/WYCXj5HLwZ89i50dlvvZHpkaVdjmxKY84J33bgjku71762noLRIIZbb4ZrjLpUgtN+OcQJyW
a57j/hKz284Keu8h8lPYp9TJpvVPrHv/dXucazjSd6lALF6ZO8/6XxiDLIYGugL0dWTYS1sEP2Hm
tg16RhsXla9X/OXmQVnqOrpFK4MLirLOxppM9D92WhWnZsINtt1b1lEzP0yJr6txQvkBCQVmMjcD
3yjXIVP+evzzslUYFv3ROQyAMgBjnrMvLtd4BiILk5PQO3Q9Vd9dA1i7KBfAqDtbM7bNBOu0z4Pv
jte/zNziPzRvecAQcs/7Aa4a28EMHXSUak8htBhDmJFqDbW9HOfamUx7x91PRrm1hP8N5HCxcRoU
6TrVszRoWbnnB0RXuLVX2Zp/ggl+Z/vE1lbO3ddP9nKtzkOQG62wMATnPX+yzaDlE9KxU+Ru5VQ/
x+U+tO1v0mUvz9d5ImjmWLHW3Ak/Xz40b2UuI++BlPhEQXwOCI2XGaw6nNWJeBlIn3CobV0XbLZ5
jPT84etpXi4gumJU/zp9nRksP5tmhZy94W4QnMb0H0wWeJcYT6yqcR/GRFg43yAGl/sNJkmEeoKZ
ovGEsv/5yxwLYqb8ekxOuAShGzJ3ifqBTyXr08Xr0tx/PTdhXhx9tgXHgJ1UYmfKcvk8nFWoQAKy
pA+m5nYvGONX2yIaxS+B08V2nHRMgiZTLb0OTvJUhNVpQImzkhEOp1PbYdlD2B5UZoHxCbDAE6Wr
Rx5ZRqqP61YPXWJnq2GMhm2oiuh6cLN4b2lFcMg99C4NDxurX6lQpeLBTkyJWLa1Ex8wjCawVMtS
6Iu5P/7ng4qiWtjU6Rz6lvqD1f1r77P9PG8c08gfsqx5hcmygEb51KsX+HyQasOdYPcdkLV8/aQv
ClISDgBzZ5TGFuQYn9UYdocKwSt7/Z7q6lhraJotKFE0z1KsgNX714NdLFkGc2BzKMNiSHne3LH6
Wq80OxMP8MiehJOvzCq+M9vkFaX804itV9FP3wz5l/nNAQ5cWgRw10WDHsf+DGt6u3sILCxRsUlV
Wxg07hpKODIjHb+qr6d48Z2YlCrz9VaCInO+nJ3Lo1VUwB2VcQ+dD2I/TbMm2uGNdSXan+StfT3Y
xU5nUtbARWQblzYUlrOPsld2b0yEo907MW7pTW4dW/D7BdGmH/+PgfgOuUjQD+cj+/w52rBvkBlX
7UPixQNOdSjYq9wsZzdPd/H1UJenk6nbYB4OGzeYGDelz2MVfmr3kEN5Yx25X7V7JD5kPUn3Hz+w
9008YfyUbfpK4mHVL7ph8BelE36Dwv7lwTpAL1QafBcSptPn35ADI46hLtoH1dG1tsrR3aecxBuv
KOz11/O9XDAm3zq5PLSPaemeF4y5iDSPdkp+T2MjuxnwyNnHAGVQiTtMCYum/qHLkITYr0e9/Czm
UfkIaedxSzuv5wyR62GB4/39/3F2XjtuY1u3fiICzOFWWRUlle2yfUPY7jZzznz6/1veB2eXSEGE
t9twgIFeXGmuGcYcQ6EHYlMF7zz7cuw75GF2/8NIOMMG4Tw+5DQTaJtBRVdmr5+VAjaMJvmUg6mA
mXMjx83Cwy8ehat4SWVSH4YSvscHCxrSFqlliEme6jLY02cnPDeo+Q8mziP+Di7yTyOXFlZSlW+O
ymLKlqogrDI5K9QP6qKCDvPsVd5Xqy7+NdJD6/82Pht0HkpwOjqDAptVjcwinyRyzIOrIisSb2JA
EAEOpmK55tpoQPDFbuz/o1S5tmCVZmk34EkszX8/UpyHD0uTQN6iR72VnNOosZ60OKbTWE/jY5bH
qCQKgsNKj4ej6lho67myBYE4lPlkXuTN/eMwv1nXHzK53ZJVaZKH233uLMxj1OzB2q2lyFg4dcr8
qWEcm/jcFJlT6snXE4b5pO99tU4vddO1ayxNvlEcl16DIMR69Lj2EpwCUPRA/Pw7GyRg41HsIjHB
YYle0jDvPxGYp3tTl8zX2GvDx1RxynOa6ONzXaTpEo7k1tklGCGPTZwvHsnr7/W6qhrqwajOGTTo
MlSW5Gs4uoYDmZcLWhmW8uFwfytuLJEl0ubkfGXyGFNYFWwgepT5RX629a8QUdIBRhmueFGhi87o
5JT+NpsBFkdHSsnAHQQUMb0noyf7JqQQ9ZkSkGKcYQVPysv9GSnCW5lYAJGR/w92BMzjJLlgSUNR
FnIlnyIJxYss27nNZz/J1ykdkTHJ5h62E0VT117wy3SOcYEUKnRd9z9CWJnrbwD0wQxVui3IDE09
5X5Q1YSUUXIqFfXoRMN5FA2o98eYbx1jOALuTJ4NhI5Yhw/XOYbep2sbSKiasXM/tZD9rOu4FY1n
aiFtctlXVyVtl5eyccYFIzt/r66HnlgSL6CCbjdWedZy1d4gu9ZSWoNtrU/j9kltzITskeYtPJLz
26ERpsu2cAxIPP+57R/mSyO32npZVJ3JTh0G2RRXI4IjKFYPviIJw+47xv7+Gt/axw9jqur1Gjce
EmZlLnlnu0OjODW877n599bwal5T1LpZGDSLxbBUjk70YBvxCwnvT7LdLFjD21MBjATJLW7V7A2W
TNeFVyg69zEE5Hm39WgnvL9ac7suZvLfISarNVaAwsxmLM9mbX6vC/uh6kEWFwt7cuvcCy8Ub5fM
oTYNCzNVgUg0t8uz4PfrA32XtQ2Ms3IFHSjwgo0SCFBh6/z4Xyb3/4c1hAvw4fjRWMK5bBV0euUh
WFdmXKxxLRDaCkBL3B/q1vUC3wcsjcQCEm0Tb6LV61ao30ZnLcgeXBMuNlNx39Sm2/aS96mUnCWs
5o2zAbiWiF70TohMxvXcqi51u6p3szNN5oLO20DRvSqGL/endcMBIf9KSossAu/KLFshy4Eetlrn
nOy2fWyCAlaRMX8YtPalMvyXwone/EQRuiD21peRnpCXsDbCLk3MMg8Qn4AIJuWQaeyZFVXbwEdu
ndoqvUSp9yVSfd4IbyDbppdLBvrGdQD6CgGFiVMva9M0V5FrtI6HanaGl7+GM4h2uXAIDp5ZLGGV
b4ykGXh3hqESUeOgXe+fZflGnxmSdWqUBoA9NAeKC2O/n6b/3N/CGwdFI7SVFUIiupem71ok0QJs
Q4ZzkhqjOjQwfB0hmIof749yYzo8aYbIjcrk76bRH+zlkOUUtLsCiojPnZLrL2UXeMe6g35w4a4p
N6b0B2dKHg33Z5aM7BV9qNpWMU8deWfad5L6Z+yAUE5sG04iuQKz75S+v7HpHDiCBGqfAJmEZ9Wq
qmMJw8oBMjGIuCF+2txfhVvXxQQ/wTHlsdMILa53tZdDM43dzDwphaZ+j4JChz1Vbda2FaH7Dua3
7AcS1G3+CJ7SO5mRb+0d1wgXfJkb7y4ZagGnocCG6zYxDgXt0AUAsu4c9ThN4zno3gL3yaztlYcO
imIdW87c/anfOgAfhxR79sHWJnjZlg1L3Ely0Mgx8w6VrSp67wraue6PNE/hgrrDzAJ/wqWgkCg+
5cNQo4RiVksp8+Rk2aslja/lGGcrs0V1J00PmKF9LGtPSQ6bK7z8n++PfsPQk2EQYG7OHtHxZHBL
y2FcHL3xRPCPY6oXPbzKcr1qJMi47Oy5Kdpy4VTp81CVxjFeTl2m4C088esJ0yJQlhWaRyenNKyv
RiL3B6tAF8IwM33bK7mztrXKEBqK+tpIkEZZxWg2wJk8FLA3Opm/lwYtWpeqkh+zFqKJOGgjWs41
OqCLOD6GTuVsvagPjmyeuctqGGejpqXV3dDGX44e0CJbgLo1lFJHUN1XN6E8wCfl9+RjC612N1ot
W08RmQTIkbrE2uqxhdiCMsCrZqaos2Bt17HlyWsvC9sF03PjhRBPg7DZoFuwqNero9oOTAWdbZxk
pSJq1/xvZuUcoKf6CuPM3yJR0IN2NHDuZAjJhwLqvx6s6MwwLHRXO9t2+9ZnBd3wg5mtZSW83D9n
N1wmeI7FD82kR2nabdZZmtu5owMfQqLHqyI7Of6vHvmLB0cqihPKBNa6SzN5wXDciMQwPKwlxw3i
d8LL6/mBSiCd1JjmCX7yzZi1TyicrDUZJqnoO7R/NK8/SMYnBCehDA6eG+dHPizEmzeMO7gODoRG
gc/mT9dfkDvI9xbqaJ+ArSj0RnS/h2gp23sjWanz/8evpkQPomNaa+piu7SCojBOKEsda6/4VqTZ
D28sznSvP3kF3Au6dBgiJAMK5QvvJjUapVywY2Ii154NBWDqmGTXKHRTIrieaBpafgkyUj33ENiu
7M74Rr72u6K2S6mu+YrqoBBwATT+o9lucmZt9PtKiLDNc1jUv2kl/gHK4v5hvTUVAeRg4wjzZl5i
YGRmA/WIeY6MRIHK3IuPaE6Z20Z26+PfD8VikZPUSPXO8q51WQxhQRP4WR18+XMUWs2Fyl3+KNl+
snAS54ZFHA1yUEJ73eBdv96g1hlL9FKAAYR58DnNCohaBOFO7exlv/p6f1q39gj4ugzkFv8J1/N6
rNy04hSFkPgsV8OXWvGfk9E73B/i1ibRDAR6DoeAoGhy3iqj75KkL+OLBKXMSXU960APQv/gIRq0
sEnzR5KVEx0nlDiEfzsZCt0nCS55Ozm7SPpUlXMM9d9BaP9LJUVaKhvPDSVjUQgjJe6Y886jtMm1
CIqxCGB3CZd4912Vq02IFI/ea28qGcuoQsvj/lLeHFNU/zFQlHL+WNEPHkiNTzvABR+LlvUqO6lS
taI1N4V6sti1rr+9P9rcm2OGjnjbLHI01OCuzwZ1FVeWa6GJ0XkGcg4Gcq3aSANHMJjD0UGnDZ6a
ZqALQTe+2mFeLVRVbjwKOuUxKv90lNG/NjXJdtFbsNLV+PW1ss+q8LFpSshm5bdBDSk6Sgg8Seq2
jPJdO1ovRJNbM3IfNElaOME3FoLGWewlOCRiwumyV4RROhy7+rkzpG7vqPGXLImybYwMmqdULyED
9ilsq2lvLL2LcxeMyiBcBRgdKiJYuus9gH/VGOtIlU8J/Jpb2w68TWDn/V5F9G5DKyVYQF6IA9Xv
4XMu6xCPwj+3cA5uXGAdlB71UGDFHIjJOWgsz3b1atTOfXqO9AIyIndbkna+f9pujYK/QQWPFhfR
cHU9U22IynyseS0Mp0Rvx32O4PRfDfDi3B/nhnXFy8DHxNng6k4PVeyjaNWWUnGOUz/dVk7tfy3y
TBR+Km1XmtYSZ8CNeV2NJ77nw511dU+vqJRZZwjJoJ0rtnoAQGlsdG1hAW+YckOkK3DZeaX0qbfe
Qeta6P0gn82GfpxRP3VFv4BiuTEXXlkVoiadytWsOp4bEK0lemqc1Fx7GQwUp6HaUxaevxu3jYOG
wQHkRGV8mqxGknMAJp+lZ8j1hF51YsHHP0CLSfnFgkVN6enSz5fa1W6NysuBvyL68Gbt8RB1I2GY
IutTZclrEkE3PJb6r7yV/omK9glVhWdjHF+t6K/xjUD/wFRR+qcZmPB9csErQ8kFuaV9sjLjdx/k
e05sgtZS87sq5F91powLxuxGroARMSU8ICR3ZwhH+mUdpaxhLbUCG4UwZQ1d4MYfcbUTaz9U+YOf
d8HGSSyhU7VT7XL71xeQUhtVe6w6rADTZtfRRhSCkqZxilxUgqNU1Q6a1tV7q6oDuBeirn67P+At
r/tqxEkcC/NmISdubJx6jXYiL9hVlO9qOh7zzCWAHldp+Fj47xkkE63+PsLldv8Dbl2bjzOe7HGd
dWjWO9zM3pOOtalspADeHXiD7g9zwwAwTUyneI/w7MVnfLA0JT39VO5a+RzFo/tc+16/04DeH++P
csMHuRplas/g2s7DjskgKXMwzGdqKhqIXNX+YbX0SZXewqxu2GvcK5XnB8ujzN4FJ6kauMjj/lQL
Fma8gCdZhgCKU/xZbbuFy3FrMJteVdqKQRuD87xeQrXTZCIw2T4l2vgCBdOPWG2LlRmhxlTFn+8v
5A1nFdihRQ+gjDM3y64UetpCoRgaJz+XYH4NonqFR/yrHQs4sWwl2mTjkv0Wnz8J/RDrwc0XqSSy
v5MTQmO2kTh14HMQq0OG3i7k419CGpxXgsJ9FeTe6xh3nyBb/+uHg1k6Im9G0AlsfHIDgY3lkMiV
lHvIOUo2RMDy7wwekPsrOp8eqCYLfON/2himRfwywkdjWbtLheZP1DtPVDEeK8l9qzXtNUj1oxYr
j7q/1Ocy38jrYcWN+XDv/LRo/KRp2rORVhRTnc+CnhlgjMCQ2IW6+18mCVaMzh1CxGlePaEjEX2I
pLvwjD208QDre+zthiF4kLN0Z6noIDXFJQubhatxe5bkmBUcDLp6Jve+zyt067RBPUeF/7XrzH8L
VX2y4VTTfONVDZYaUuY3kUUlkuOpIriahTpVFTht3yrtxWvL7yGyUltnzI9JVT6kmRcs2LS55RQt
/hb9E/xKu80kbkz7BoLo2mnRt2mcFUhS1FAQg7+/cTfyx9ejiK/4cE7aqI1w4Nz2Utnx1xawb+Zo
v6A6PGgFajeOWT55cXcsAqBAw7jwBs6tNmPTX2YIyBEFgsnNB9TqRh3ct2d5iAEbQ1xbJTu1/4oi
9Dt2Ztc78Pzen++t2ygKMyq5SxkI92S6jqsnEcQA8TmjWaOV2vdB1//JTPnZldoLrv4uCPzHqHC+
3R9WuXVyDGaLCQd6SLfs9TJXUi/30GMmZ6n4JA+ERK4OWqVNyl/ADfytMb4bRomeiXwebRkaTnlN
23eA+IUW/Wib4nvSd0sR1I1PEs4WqXsyLKTNJ6tvFG44ZK1bXxK63L9JdPpdQFi9mOlYIHXhL5Vh
blxVctI4inTOgIlWJyvflw3qnoonnyXUZwPp347IcOM1dN2HSDP3iCzfX3Lx+dfPinU13mR6clen
/WB1soDqhNYKqM5in8ytFQSqh/WBUgJ04GRTFT3o6T/vm4sdC6oKpVU3JTppmeNBmv0/YI9gYeGV
gg0erCyewPURQujbluMwby4RnJrohntwpSaBuWrLWF24JbfWjleRbcL759hOXkZ88bZwgqS55DCj
+ytor41Hw3JpKwnDtF3IqNywAmSeSfWp2DkBsbyeVxpFeaNTuL+UKWrwYOUh3M0hnDSSNN/Wjoy0
USOR0cpb4/ffHxHcKhHQsXlYhOuRpdxCM7xT6ktYNS9KaB5y00FI2loAxd9aTdYQFxjgCs0OE0OO
DpZBwYpjUntAt1dgoEEqFmb6A20PbX9/SreOJFEbwwiIEaWZ6ymNWp64et3XlwBNdBQDII7z0+Tk
wEcLVuHX/cFuXek/NxpyIMBwU9y92ocMVyrlpbTNn3LmwPLgr41C/9b1UNOH8fg/nEvhmDKcyMbM
OioCV+niPIVJ2WgqRO9MKi9RKX/hfbT/+gaIsJvUmugoVMgAXa9jHhWaMfqDf4F+S0ORWvI2kRwm
GyuG5PD+Ks7P//VQYks/vMBRiU4e5Z3/V/oIIDasnhPvx9jDz67ClryE0pzvmui3odwj7LBtTdE5
MK4WVq506slMEJsP3VUbPkvOuNKbr13Q/G3LDQlvwKuCKZL3lhzG9eTQfVZqRfayS+a7P6o+OKAW
97OlWWXVNQgQeXK5vr+a88sGmFCgdMjVAF6Z2uSiaqR6dDBdRm2s3CL8YUvhoYI7//4w803jGXPI
FVD7dtQZYgW9ZU+vIao4lbmlfdKMyPxGXqPcGXUcPepyi6JMBejCN4fy9Ncjk18lA23QBiFyn9MV
rRHWoBPwlJm9v45d71em9y9tU3/LDQR9DWufIfxyf8z5ogreLM4L0Scp9+kumtFgggJQq4vmtg3t
WfSdyk7Vb3vd/uveOtYSnXSGISojkJgcmKKRjRQ1iOJUy8m/Q5ZdkEF/uz+bG5AZhz4hsvckdklz
TY1kWqWQs+eyfApVFPLyf2sHTRmapgaoxSP1QIvUmo6VrafSv6Fk+1odPtsDuvRK/XD/S4QVufZR
+BDQMdxuQWw4dfF7f8iGOmuic6pH2qc26sonirHyl/ujzH1eRhHpUYdKAbQVk/fHVLtO7jOKQkWF
0rSeDl/zMntCJQ3monzrBSihKuMeIZslWN6NYyP4D1S6fMFVzvqImh4ByVjvyouR17SupS5KCI1z
StzGWbiOs2cPnxrHml5G/kD2bnJqYl1REcsapZMz7gqlYlIoxiFTMHb2/v5izubEAKSscMO4epia
ic8whnXb5YXjnkx0OS9NrIV7TYuCsxJ06t8PJbDm1Daocszbo6sqURI/0/ST6jnpWWs0RIXwLr7q
nqxu78/qxvpx38AQiRgFB2RiVOzczil5mdFZCsz32FUPZuHsEFTekz95vz/UPPFJ3AxCheAL/4Rc
02SvCtNCvCY0lbdICZBxUvZeh4CbMx5zaPF7q3t2ZX2LdX3OQuO9qcxnL2sXPLLZjeATwLXDIUQ3
qAJt2LUNpfghRQ55lzdasxEXWzuJ81Dpxl6M2MG3EO1yRV5Y4nnhUJht3BdSJKrF5CcnBwnJuMuM
onsbukDf1JVcrDMdTUTTTtptHEfp2tNgH6ebJd1n0uCdyjAo3iFWiw+O5XYbz0L+ZcH3mBkgka0B
g0/Zloh4VslTohLtdknP3xqrfTPRN0od+bCw32JeV0buegxtErfQxeIYzWjmb4k/HL1a3yqxdIx1
fwuJw0G1kIp3200sJOMbxMW16tC5+rYs05/3v2N+xIkuKJjyupCHnoW7gRrHiMJ41VvuqTswEz/V
zPWhIA3PRR4t2PW5kWAskB+U4TGAM/KXSJfdgfRRDhPFuJZN/9VSg4M75gtWT9yU6cqycxRhGWJe
puEidzli7vlbUUjtRpJGlIyNVD1YsZCfCACcJWXsL1ilW+cYx5GzQuYGsNDUGQgqs0jsTM3fzCh4
DNv0UWrk185E6C5Fg2OL4/kqh+l7btWoJNq7znX3STh268RoFh62W6dXuLBAS0k78qBfX+PRdzul
L+z8DQQe7cxO82IXxcJW3l7j/46hXo/RNqZkRL6Tc2yqiyel2wKtEFpHTm00/qAsuGAlbp7SD1Oa
GAm/haald7X8DfmnR9sJPlUq+sNcjrgtF+Lum6vHqRFICnLvU5uvd2FtJGikvSVmWz+ji4QoWd6m
l/vX7vZx+e8wU8rNBhleIjlFv/gDqEtZwQH5VPnvqfqvjq4abSmboN/Z8CxaUQCOLtyYZba5/w03
r+OHT5icE7vuofeuivzNVtvHwtBe9cJY++GwcFRmMQFXER5CUgmi+WF2HC3XVQGllNVb2FX1Ls77
ZmfGVfTsObb7LUAu5MUPLSTuC3TFFuz4vIGTsUX5EpeZVjh7WiNKIE5Pessv3lDPQDknGP0nx421
x8YgFQWPdLWxvD7cuG1frk3JVPZVbuVHD+K+hyGp6sfeQgFIEpJBbp9S0qbUs5IbI1+hx+XuKh0F
bduOvYUVm3vifDb+vm3bwo4RL01uVxBgQ6k2v7U0uBUAh9x/TPeF6usKVic/OSrxFo31cmsmLy1X
fCiWqG5u3DcBy4K/nGjDJGVy/QG49lmipRUm1IvfUQ59HG1lZ5e1h5ah+un+Mbxx4SBLEbAhUejC
77geK+6NQVB+1G+u6ZlrTcr2qQdB6/1B5hOiRMjbIlguqLlOu4vKtAmtzM7qt2C07FWgAtIzs3Jb
29JjnMm7+4PNTzwBsIDlQpdF0X7q0shFo3pVH9acOg3SUakoN2FkIx9pRv2WQK9EcMr0n3VA4n99
pYFewTAKsp0Syaw1NuImEuYm1Rsqp9THPxuytjLiYWF+N4yXQHiBOSbUJ7SYwqkVl6x1G6T1mxyo
K/yHFQexC5/BVG0U74vGnVFQuYF4R8p+2sqXFmmg+yv8pzx4/cbzBVwOVESIbiCVvj40ZQrvk9Kz
n1mjXpreO6PcCkVYuh0SY09f+tpzYPZJpW1UZD/ccXyU0HKq62gdRvohruJDhjoUWPUF12NuUqGl
gXyIjDT7OIspE8WuTXJH3Jsw/m5k9YOBjht9SMnCcZ7Xp7guUESx/AipzOMt2kfyImis7A1elHoz
9P6L7J6E2150n0J7eK8s5wHk8G6x539+W4nzKNgQUcFcBv/G9cJn8IiERV6icJI21iloZeOTE8fF
+/39nd8gglYapvFHwZoTV16PYpW+3oLfKd/UMhMy3OYwIoGF1KE5BOHBd4fs2MqKsvMQe1s6WvMZ
MjamD+eJDCSFqeuxo6qNzUwjPC/06qUN5M9Zrx1s19uQLf+30dQftRJ+d3L1BLkKNRRbexnHcp31
7n7I3Lf76zA3W+IbBHWnA4fEzGNOOiVqmq6L31RlP1b+gxvSmDTwJjTBgkPiqEzr+kaJoeC0FAw1
8wRanUFW2yHLdYnyQHmifqxvLdCEwiHQgxW5ylej8uR9ocT6b88vpeAYdHIqVAbN7JsE4c/OQ3/7
ZWys4Fc3Av4C7opq1i6KrW4npSjrliYdIXunNwOIVS29RIsU+WCnUdp94I/xhq4obW3YQ7KNxwbs
mEbmpdPDdK03QfeC701XZlJk75opVdEj7MORta3rEHRjr5XmPs/LdtdjrF6h1Cv2baYme8UMs03l
uZa3Ki0d/vRC0v8pnFIoKBXDV+YBOaiXObtY/WwN2bZEYBgxs3E9hnEbrjJfi6j8eck68CvzrcDu
fen8qlwZvl+zJ+i8GsmgHDu5qbaDSsEdfbfqHysK/QdJCfL3OGq6HYjCfq17SvkGqRPFTAUIieQ1
KC6ntHUHlh1szcoOD0mhmk9S2lnhylQbddNWmv85JxP2ljjyEOGvSNJusJz6SAOZss47oe6uhJrz
qXQ94zyiW3YcJR8RPSNsd3gYaIf7SfT9/pGcX01SchDTYAJEXWpa3dBjf5CrrKwu7MLayM5W+9Ut
fyqRjvZf+VlKFyzBPNC4Hk7c1g9lgDGz/AoVVvcyxM5Zp5FpVcovTYyonVPbj01pL1z/eQ6E5gQS
rRDUU5MiN3g9nlWSaK1SPb6Mer+py+RH5rzCWF537ksdlis0Whc7I24OqfFckPwR5dKJwTFjJe9z
MUVTSzfgJexEX1u2f0TeeVU4P1o/fPKlYCHXM4cWii4MyM0gagSJirG8nij0qKEmqb50ITfQ7Nqs
HTZkCuEOcaNnyc/WpKpQIA3ecXHIP4Xo58Khqv+1vyI+woR5DGJAwFwTOz+Q6LHkmo+gK7BZh01z
cMCwW0G7FAnceDAZSVApqZBkC/qf6+niAnQOt8y9SFq5rfRPBBtb2xmfvD7Yaf6IZ12MtMj5K1de
qPXMfAKgcOwsviD1Hupzk5FF27Wv+G58aeWd2TTpKnckdIG7pYdrdowYh8Yd3E14FkH9aNczzJPC
NP1hNC8FYgNO562MIg3RAB+2WTmiLmg/WHIVr/KqXepSmntj8IzRfEB9lcqSOTtLkRWjdxpa6Tmw
a2OtVSYNgnJdHEpBQLZKut56UaxeecjGPN7pXacc1bBBfNhuh5URZt46HKthZyCXttHrEvlTU//Z
AsZe8Jpu7IRQtqPtll4dosLJTlh51xroBWiXUvefyig95YrxbxIsZY2nDgQ1HwP8CHUo7hV0ypND
3UWJjUR7E5+8TqUB09OiHX0TxV9eHTEKOEtTVH7pqJoyKbcS70aVqvGpMd+r5mDVO3f4ed/Uz3LS
f8YgMiN+h9JxxiYZxZmB9pqXnQvjEedSkNY0XyOFDsr0eTTQyq69gwH8QQ27VdAutQubtxaSEBjg
EYo7GOWJiaI5vNVd34hPRew1mzFJEBTV1PhVq3JZNJa2j5WNfKoXlcHOcWLzNW9bIC2p8Rs/B+7C
jtbWvNT6N7dQ+n0ba8aW7cqekrpwLqnfU9aKmlEoc8fvAV1ceD2IayqI7zyO6aDuFA9uQCBmAC+d
rvF3UlWam4Ertgk9KVm5rZLTj5eYxzQZ/NfO6uu1U1vdKtHtf+RYb09+asEp0fbD0ZchppOhld9G
Uu1s+tHPYGka8oOmAo/3Wxa0R0NGWalwiq/Qw5A3See4CBr39T7DusAuXucbzfE+jwPSvhCC6xtd
QqOdiM/cWCGqwgj3eocuL73N2GkStYOs/cvHmPPAo8jTzw/M1tSINo2blykiQWfFqKxDgdzYKkJU
9aDjl208t4FeOPXNhWjzxikQzi+8GQKMAjHmtV3L/BT1LBr5Tkmd/9AtlGklpV+Y2CzjwsyA2gj1
LRHTUI24HgSyDlNrnDQ/x4OkrlyoAdZFFCiwC+EGSEOdHKtm1McVipXZypYl+WAYXsqLZUvrOMib
Q1D12ppasLVwzW/N/uOHiQjhg/9DSisV2bPoNLr4WxHc6ZsEDZG/fKOEjwUtiSgTkpifcV4nrZRX
8ZBKZ5PXYSdHvfKk2kHwPMDbv7CdfwzTx0CD3gl8BgGvo9sTRqHJOyWXDT3NXRKc9Bb9G7j4kL0v
6oKiQ1yh2Eu++lHW6vxVM4ffOb3lvi6na7dJ01dVdrVdgsbmU20owUtQFcXOzzwSdoParnTgKJ8l
y+oOMj4xfYujBEeUrmG2mu9aaumb0upgamsS55PUtsmrbXWQt46Kh0h9Ga5SRY/xDOJokxdKtyP/
Ea/J6tsL8xcbNpk+XPSiUR+6DQqwk5MGPWba+LJXnFIkeLSiukhh8qIk2pc2WRKcmQ31B4YvNAix
osLPuz47xBCFYaSO+arnuvQi5fb4HeWl8FMVJ+kz72C1kP2YnlUAq2Dj6BuVyX7AAza5qUOcKl0i
J9aLNDTa9yJGYziRhvDL/VdpGhGIUQRoDMwFuZbZo2RUtu17Tl+dQ7Nbx36xi+DMAHO4seScCAE5
ofvjTb2G/4xnEd2Lfi1o6a9X0XFzuVSCtjqnRJ12l+x6o31Gm2ih7qBNd+vPOKRWTPjFSN5Nk2pG
mFsBIvTuC+FuTgtVYaXOavQhGS79uCI6HtJ0lVQ+SBNJr7+qgW9e0l6t1qBQ2g1HOEBI3OfRQWF6
VwS+s60k2T1ETeYc6YM0z3Be+U8dxHzjyrRT56HL/eR1hHzmDcEkpIK8qHrMk/i3ChPnSR4LmkWU
xHvXvADDXppu/oWoXX+vjdEc1jQe8Ro3hfEMnW//dn/JbxwkWjc5QTT/CU2KyZJ3YVspXceSV5YN
4/HoRQiHtPbh/iizNCYrDo4cyw7KhPH0aeAVBjFcsVZ5Lktjn2p6sgKTfak7KIdDb2312lHLo00r
h5uQhk7DCCFZkILLOFoLF2dGaYhJJK3GHaVvlSb8aVYNNa7E7BzPfBnKtiAFMdiusi5M9L9XKfz9
FRkRhb4dvU8PZMq7gWYQ1eMwFsETFPj1GomzbkO+Kv8C4B42TAMaq6aW0++jE2ffnMLt84VbMd8i
Mtwi0Snal0iVTbbI7I0kzCMnP5ut/9WzmpOCRuz9/ZkGNGJRKL7Tik5kI4Ly64sXKmGjQLKXnz0t
1H+6nVFsnSBKNnkopbsitcZfXkFzmGI0JpLldbe+P/zM+/0zPk3EIKIogcxOoWGVTWF2dX6G43dl
aHupO9QRkoIlOon9qnfsveqcbboPLZxQzVqSj7o1fRFXkdDnweQqXE/fhKa6TFJcktqu/XU+IuZk
Nv1eHtUXJWq/w88LxaWRwiW9RF13c+bEFKKRm6ea6tn10JJn2nkod/m5ksvqudKjcJuhUfGIcFV6
kOwIUnsVOh2wE82xRX/uCernYduUqbZBv2/cLWzENOXERgjYLpaRLwKZIf79gw/UW32pxlqUn2Xf
h6o70rNdNETpNuMqHGm45vx7qvVcRIlO1dZwN41aKQeqdvWzq8vjQ57WYOr50IfKHNRn6jHtqmhl
aPkwkEvk//Pn4vpjJ4+uHHo5zI6cWqnOXrtIP2W9/QPdlCXGjhvH4+OizB5b0KxWOEBykaRAwdVX
4l7xW0RZ0HH+lf2flbqUMpo2uIt9gLgLyDZ2CvzV5M67UU7S37NhPmvqo1p/SY2vaMCk6b9m+8Zf
9eElCp3NwubPn0Vy8DCZKhTvAD5Oo+nWQenagdTwNWjb5lRA13oARq1uPBbgUNdWfqyJjrdD2hl0
xPrpxm/GiAcuydZBXwVb8MnRVnZDfQ0fLiX1QasXPnG+46A+xCcSOJDnngYoaWI1o9x344tV7et8
ZVd7LVqwtrMMCwxWaKvwE7+HxOtUS86W0jGj3kiDTuo36BmOx76L25UTNqckyw/BWB0SJ9r0vb0r
enOb2/YjafutNppfZBMKTavdWEWzCeN+wRu7Ofn/ftifvNuHu5mj8qL4ZTS8NNGYnQ2cvg3avwaI
2yJcaDafPzlXazBNB7iwKxiUoJNzq2SbrNTPXq+e75+2m0OIlgeFjhx+mXgEJFVUOLul+CwcAG5T
XlTb+yPMry2ToGYnk9OgqjO9Q2pkxKGB43WukvexfknkdsVFhaLbJzdntfLGUN/uj/hnXT5GHH/O
jqjYidAO5W6xhR+2KOrrJuntNDlnvX+JldgFRVAcwyF8lRvBDWzAgeq62rPlxbAYOjvH/VuicL5A
lGpFJyJtQRzg6y/gLBhdGCbNC+zU+eeButG+GtsC3YOk2A5ylPoL9+XGKn8c8A9b2ocpd2oQt17P
UfHgkd51NM6stCQNVlXq/tZz4zny/K0Tyj8cMzz+7WpzDUEui4gLwAGl2eu5Dp1tj4mnK6cwNNYN
vJd6vK9tX/xmDdJBlrK1STy/CuBpLaOlLoa5oZgMP1nqCpdWVkamaGlds5Lgwd5ZhhRsSjyJX1Ee
gnYxktg+WKO1St2VBgfgOlUQpg17Q9pUIJNPpHXgaNRCedsNenXM9SD/en+RZteMjwQmRwsJNg2D
NlmjjJyGJVPuelbbwF9p6fi5Cu18wSwDl2Gprw4+SFayVZCxQbsNTmDiQMp9UMe+FKK+o1nfuliF
qDM0kSUsqx8wAO8iv9/wKetOy7ZVYx0luz5kpJZyqzhabnQKIZNwM91fy16+01pwWL6kSXSXFZsu
gGy+tPPD/7H3Hb2RJGmWf6VQd8txLQZTfXAViiKombw4mBTm2oSbK/v1+5yZvZVkZRen57DAAAsU
EkUwGObCxCeecCQ/ldp4dTx9NQ4mDgDXS5183gZdp2ElYqdsMO9noKOi2hqzwGXPvaofO8+/lGN1
WVTezkdwAqOMrA/ZgXEn1rM9ZCqY4rIBbME3ns2GblrRnDaeSLiLt1o6w50u7YcJ6vMRHBJGuPK2
sC+x+V04hHuvhAp/hdZt6/SXoYkKPPo4IkLa+dTMbDuUAULKIm51cTXM3SVzmi4OkF1VLjvTRZF1
Q38F7P+pRqIR6bxtYp/2D9YE1qnTO5e4Q3yeu5nXqv2yeBz1OOPekNWdPfVl3E3eZTFhM3NbmlEz
v14cneAM8mLal1dtO5xDmuROy05FI7Fv+1W+w4OfZAJVVZVBItRJ5rJ61mw+uso4etSOZS+SBsUZ
nzU7GvCnXtT3Y+3fka4pUq3VpoRN59KgamuA1CKsPVfIWG1FdhPKfgnaSl7kVxAjnCFaGDj1V2SF
HCzTMS31DIMy2++2jMEG2iflwZPGQYOEAWKYYybO6CSsdzYMRLUoHC2IsNk89kPeo+lcp3bndvEo
tIrrEiaDMFqLGJkuVR+j/lskc4CvzwNno1UFFcYBWrRdSFRUUuMcXI+YjPfWOfrBIlVtSWMwBsJN
aZuQeLUgmOiWajjv3Epcin4Iiki4bEJq1xUp5Gf9nS3ZmDn+EmwIM+QWUhhhQjygdiNn8qwXCMbN
UL7E3h9RWc1Rgye4n+ZunwuIP9Y2GvSochobPTbitGZ10tTVK0Qf4aos8whSqcMla5zP+nAfwwVg
6fEyXWhiAo6FkP5DCEmskLgLnsqppgWcSN2aP6BUrwEGnOdPduJ1E/lz9SP6Q0kT46zQcijtoML5
fiNGMbxYVLeo08nsqlTSwNsscihuZh2E91NV66wWir687Wz/8TT/J31hx+/f3//jv/DzE+OLLGmh
Pvz4j2vW4r//Wv/m/37m/V/847R8kqxnr+rjp979Eb74x8DJo3p890PaqVItF8OLXC5fevS73wbA
Ja6f/O/+8reXt2+5XvjLH78/saFT67eBBNL9/uNXu+c/fgflaNV9+Y+fR/jx67PHFn+565uX39jr
b6ePv/q7l8de/fE7cb4ATYtljIYYWrBohmKznl5+/CoAJQ3BFrqy4GhaqxhKx6Qq/vjddb4AzoZw
F4K54CSAnPD7bz0bfvwKsHV8Kf4Ib3itA/7zCt+9pj9f22/d0B4ZYGn9H7+/zzKgRIHWO+BUyMxQ
EIIE4nqU/BQwSHsgga1gH9jQLpncu4DUCaUscgf+SVnhTTPnz3n5NhSQjiirgWaBmfnx8Bssomq/
x1ATaQ7g2UZ2o8xoCZ0jXdgG6gyHklUbOal9ONNbKIleQVYtgph8qsE3RiNxi37AcyiMl9pcoqJe
7jSEKIWtd7KuDz6vjhwu503Pzj1CLn96sT8e28+PCQqY71bV96tHn2ClaoBtF3w8UzVHN7ds4A4Y
iFGlATHPgb4rI0e3ZVJAVbdD4aldTpxzXlZPjhBJCSPZpi6Pti4vJ+sgeHNncPuETPKsqosseHCG
maCvQqFvhMICUaSKDZysha93LnDB3rRsG7J3bH7Z+NUQm8aYVhapopYrVCUli4ylW2Jgiw6UFg9T
J0yEPa2T+DD9mswy85fwUDXVUSwkCjrvAXpGkMEtLpc2PKAocChqX6CQYqU+SMKAAUDxqybjKZ8W
FqlGQsg8bOIGGtLKBGrUCgUQQvYLGl111BvFwS/IVSjNl97xDwubTiWsZaNuYOeW6KGAx4q4Mi2W
yNB/9JdCRqCLx5hoF14DlKJvzuDxLFlu9PvaIBti06+eXhJZ4FKUJw689o+5hkZ2V2RVD61TOqUG
jN0jsJKStuj345hfTIQlHcTLolmbuzZAKyTn0eBbJ8SujkVRXZgd2YZdAxZfcdZMTbpODsDItiYL
HFjvLgneM/qRZbEJZX0Yuwmcv/yxNvgWAjRpOxTX+QwrYJZbKesfRqPw8QSNF9AdIuYnhaouZdNs
zHDOSjqnU+FsWlrsZri3tqE+q5omGVxybVk0yVt11JY4M4054U29gYQNrsY7CE3TiXuPwVxcoOGM
Ew+eJeaus+tNZZVHXuOO1ERVlDN6mYcio950XhaljZlDtp2wHnJoyNTBAo8+E6AOy4ks1tF40sup
mL5OtnuKviWKZXJOUFcMIo9asLMYVQx5QEAyBvQqRse8W8YW+hNeDjfRQX8DzOuKet5lDcwCPijD
WKCLHKmgBPNRnuU2HH7aDhMW2wvNYF4VoZYxbwI1NFExaRM+a1YZ615t3Hwws2HpO4SgPN+UtQ/h
sGqEUZAFKxO31TFpa3wz9s4dMGuZzBWJtVBfQb58Yu4zrfSrhIizpNNVD3tCuB/eiQWuqgogA0Qg
y1cod2/NsEcjvjI2Qwk3e89rwnjQTdqtKzQE9T0SwiwyWdltRGb7xGq6O9W5h1CZD+0ojDik/KwF
+Dua4zYUZ0FXblA9OUDcRUeGIhdNwM78xXvIaZhqjxVRPcxg7sMRJQLiIR5YfeBTfs8KPAmUD+89
R2zRx7lmeNOqbU6RF9OYwZcF7mnBVe8Vt3BUTQKLPxXLhuj+KwvyY+W358NSHSApnTJ/TBdzTuaW
n7n1lnF3R9ENdGv3ceb1LZS6LoKivKVQYIIcyNZFRE+D/j60gTphC8g1DcZT+bY1yEXu5K+NRV4R
rqXB2OwHXt4uOrh0/froV+6j53RBZKqTPIIv7wwKVPConCEtQ/+gbeeRWOXT0jX73gxe5CS2M3cf
fSebNKwKC+ukauujofgzQoyYg7Wet3ILWY+dUfuHJhhS7jZ38ONpXG/bjPUtCfwqhuHvuUMehgYU
jNDcwUtmQ0FWWrrh1NLoZ+Xmrsf6Q6YMNJYNvguYgG4O6ONId5DnP69rsfXy/jgs52pSABUOmHfA
dGWIa3aM0kz15Y3D2oRqOCtO1SGcYMw5qXts7I+DqhNAnkx4eRBca2D2e2hOHHu9ZELXR6cvLj1P
7ohHTtqSzJFQ/VnbwitJ803XVmdozT6Y8H1ecrmdc5IIn96MjO6DhUaTwI7FiwsSVnf9t8bunEgh
+oUHljptzGHvy3oD/gvCE5J0WhaRDlVq5/WqHTjFIvQ2pWZxuAbnQeldyCGYI7fkZ1Lwszz3Dnyk
2eAhIp+5/7hYPxBb/8+CuHeB3+aFrWFS/78h0ls7YP86zjsZ5pf2GxskfRcern/0PcjzvqxCvgA9
WW/GRQAX/jPGc7/48DuA8QNQYpBse2tm/DPEM74AjwVkHpgSa31vrbn9CPGc8MsqQbIqBMPDfXVE
/XdCPCi0vItdgGwG/A5lPfT7AF5cpdXeB3kLEk9qD4CVWb1S0Vx78IiCd5tqsV3NQhxKq2bbik3p
WHsMVsEsT1l4N/Op3VZQsElbXurYKcbUkZogM3a6rLbDJ5LLu8JsqxjctzaFB24ZDT0acG2Yn+WT
zGC65iaMIYIgurJi9GK/DX5/MdWQ/iSyQ2tzmhLX7qM+n79Ki28EN54pRx9QFvnZog6IBbNC2D7K
B+VrZ8gD3Hi2QQ1NOLNAECTs+WR0gm8meoYlOig7qMJf8MZJvGISiUsnmdplf9OjthkhXIgJ6eYY
XjupMyDSaPKjP7Rn0NGpkoFZ556zfA19oCuacOcP3aay3W3bjadz5+2JDrtzlXspdcUYWd1oxGZO
vw49+Gnrys27dO5gp+xoJLntmpWXXQ8+L/Cdg+tFIZuSAF4jcUeNFvm3hW2x6xASLdCv5D2HxqP/
bM4hgktqGgkI0UucK+cbzQML6qIGQB0glAyTkMjCcVqGcgLRw2WX0ANFGQnZ6wDcobyGfCOMrJ1p
I9/6Q/WFDZEpUFLQUzfbbAg9Jx7fiF2gkUewN6oj1dPnZpj7dCgmBJTT7MUS6ohOu9w4/XTSVGei
plMcdrBT88K4bIuzUQqN6+yrxCleAYn4RmmIAhE5H6EiAFePa99tdAZExHU/owjfUuBKNEJP4o80
pbSJKws3OvWeziD2dVKb+lnm3Xnp9FvZgKeqZyuyaAqtKjzA1jXWIsmjNNP8ORzYFEOzgCe+f+3N
9jNhsxEPxiQy0wjuSkc+LiHB4/H5caDcATZgkLFLMOcBHZpOu1XSQIvAuYT0IGLoQTlZ6yLSBiH5
JFcQhlqJshQghIhO/k1noNEAOlokIEIfIWKsMllPOISlHXHLqGLNpUBkMbaRhqODhyjVB4jXIA9m
fQ9x7S7TSt/CCoVsCxTekzxHCOLs6BSmIH/vy2WZkt7lYPGY7urhXlNIjfIObmODHtFiHSEfbUwb
zaQZ0VENkXRuxNy3scvlLUTufEzqwouqp44vF9DU25ahuLErmP+AFhM1PfStQNm79QZ2bYw5qmJ2
vhdTeBLM9WVTjLcWyn/B5IiEyOuJnyCeSJ36yZ16Mx4BQs30fFJCOz+ychTRILJwOnb9XTDakd+K
2xA620DEm/AOXrZlTili7xYwOHO8cwlek0Gc1LHEVW+KPIIjzSlCCoWkbTjpZrGvzf5bxzk80Aed
8c7O3PWyq6B5NOV4zI2hje1QfO1ze4NwTQhE74bMcjEGUdXUT3aroZ8voK8N3tEDNas9Hk+CRvFj
bQGZ10fFzPO4HJLF2NKg3Q8KZvKUwrKuC81vYHDRCNhHaMrCcJV2N2CBMzQCQKkfxWYZqkdWD10M
ft4T6mzIQMPZgCtbKdPF97DudHju1PJeWp2V9nV96rLROphTv1MawDlnFImnQLGYXChvz/UJc/LI
6+E+Ms/NY2WCs6+r4q7oZ5SmgqpPQzl8rZmxL9GSaGTEq3Y8UkdnLhHjdiQwyxp9IxsIwT6y6JPF
sfaFFpAkCUsK4TRwMp3JOSUOLc5NIutt5XN0eTH/opkdVAiMQNg4Eo/ExTpuGkz31WkHavAAXRZz
e09OSyyHKJhNE7EOScZielWT2cQhMgoo/gmYyc9L4uRQB7LLneR0T3Ny2iq/zBSKV+1YHaHmRmIZ
wLe2RwnuTLZqa2q2sSViK8kuBs/cOQTvg00sSBR/XRQEcYBkiAO9cBAFdVyOwUNvuF9rSr/h3DnJ
/RJtGwUc96Sv4d/S42EuOGr6nHso+DpZrR0/hRLqEKmcb4lRk7iWDvAyDsJ91vsHwhmiRuHloL51
1UlMZIaxPDkGIBigXSk84woYsTAZS97HOTPuTAmsA6Fn6K2ia4ISM1QhYrP3+10AE80xRFG2qmoU
APIhKoz8UhXYkE39CNPta9McrEiVph3Pw1QkXdXcQwGzSfICdcl60Rl2oDwL8nHj1WJJ150rQmqf
MTfQcV7mSAPMuo2Dkg1n2JTJ1gXExamHPiGm3OVFlfBF6ERp+KsSu3Y2AH8hNBzKDIWFNuKwL7LQ
x4osFDoLOU1ndusHe9tuQfo3gm3QBm08B0zGaN9EwE8rMDqm5pw0pptoRCeJaS4H18zhHGYA32xX
p9KAGN8SiP1ggwpucXSYKQhB40UelEfg7Kt9UfCvgJbeVYVXJqLr6Qas2Z3Fw1ccBWcG64O4Ytc5
3BqisiuaGHp/EON3Riu2wkfa9edeiVqoDevlW9bkh4EMRzfPn3WFOn1tQUtz2IAQzHGAVfcU0GAc
CzlqyIO+8ZtcgnaDMvecIqvwIhrgJPWLCpR1+6nsUcAugZOgRBkRnOsvteG1Wa70oQtI0przeTj7
G4FdK5V994osDdjWRhLkivCiI7J0N5afP1U+cRNRj9COWR7RzmiQJc10W8EIl9J7PjdJNXq3lNhI
muzxNA/b1ArVCZxXV5RMC7J02H8N8wFlEcMfUsD2LpvB+o5g/f8x+2fV2RVu8K9j9p18FO+i9fXj
36N1J/gCcTq04BBeI2iHnM4/o3U7+AIRLw9xOpBXoGavRIkf0brtf4HPFEINiJeZ+IiJzuuPaN0K
vyBvBEgndBG1g81k/zvR+ocWIYB/AFuuqYThraSdj2hIg41KBQgAkm7cUCuIS+Mz2MbHVulfhlhr
wj/VfBsofda0xhDg7qV2QtOZLvGwYTfeboztzRhPiZ3yjYnZ/5nq50eE1V/GXlOVn8aux4aGTfc2
dr7BjgJzgzDx4yUDg3mbOxt/7D+pO79Znv1ZdwaI68MT/VDiNkomOS/ehrQzL66yUH9T48s66Ntt
di24OCmIEp/d7Jtw2F9HxsSAVQB4Nx+BfJAKxBmAhn+CDVpuBaQzxwyOUZHHnwTKqifzzt6W+/q0
ObQn8hZgOquJ642bNrf9iYMqmkyNzEqKNEh/Wgq/qGZ/lJ/98Uj+vDDr/VuwRtKUhrF8nwFeXKY5
ijAVKFJB6iXuxkyNLbdX9KeKGArJnzSosYr43z2WD70wV1CPomI5ojY8ZZA8i8pmSQxRHj+5y7XN
/XfjrEvtp7lG86U2lvXFa5rwnZ1UWR3bfmxkDM/0s5v6FzP7z2e63vVPo0FJWHqjhbuChC2mWZMU
1bkfD4mZyo1dnX3G1/wI4v3LO/ywigFwEDWwR2OCSrs7o8ZURmYG9sYmTGeEqQtmTp19OnN++Ux9
qDxgwwvRw1l//9Nd8pEtyL3NMXGjMSm+dtm4VRHCt69t5n/Sx/yI3/l+hz+N9WGWzqQuwC40xsTZ
wCH5lKZIx66Krdw0p58t1Y88mB9joWcKpDN2949YoXZuLKlmvD1no3bOy/xNbocMto1TrLZL5mWg
shWFE3/2PN8cl/8yR2HRBO8aCM9Ctej98+yHufHd/m1cukXaJk7DMw9JsZ9ZkxNG4mL+RmITNWAQ
xtMlW1dmU05Hh+uko+ilfTaN37pwf3dBHxbNVM4mJDLfpvGUmgkK9d6DOq+u1NY+rQcoWJLL3pZn
oIE185gYp9WVdeTpVPU8UVdNFnxdjgSRZnjV5X7s/7hknbtlOpeYqWi6RoWaQMdsrOSzi//lW0Sq
b66MTPzzdvL9NDtnEjo5lMLXtwifnBOd9FgP0A+GkkwUblhSAe6z+ftd5lfn9c9DfjhdFF3oMqxD
EtEnuYZZiPoMJP++9fj9APt5CIQeP6+50QV1plmH6NM5cbCzAJYTxk4kdm3GXxrgsD/ZoH+5t/w0
4pu80M/PEYk2KOdvI9rZeKzT8dsc+TfIsdM2C/j/bPNc2dDAOEPyBiXT97fINSltq8WsGzMvxJay
6zf1xr5wnGq7JComyWcuh399bW/IVfgrgeMJ9saHfYxwWEQjIRiSXMEuCETOsgNrl/SfnUHv++vr
u8M4QMlCkw0oWVRh399Y1Ypi8UpzSMhWJXPiZv3DfOenOPeeShaxHUvIjgA9vv37WfmL0wgsoVXB
EXhlyKx/bLYjRdRTHYZDItLvy7i8KRFPkA3qgAeSfTLaL57mu9E+LALoCwVD5WA0lUypE9cpGDtq
KxIdLwlIzmlxET5/MuRfgwjcIJTKoGkN1zPPXy/ppykKjqxBTU7WGxxSXyYqj3hWZV6i9wqNn+fi
0GbLof/kub5hmt9vj+uwkLdFYwqT5+O8AYsszIuBrmvRiJ1bdWKlZToe2KZ+KBI43SZ5RO/NtLm0
cezTZPpUAOcXE+rdBXw4FNHVVkUpcQEo8PS35hPdoj24r5LwzI/NIDYLPPI2Ka8+3RN++cDBdwGf
DjS0v+h0WuXs1+6EB47iXlw8m0mHxx1ehrGH8786IDMHW/GT2P3Xj/unQT9MrEYRrWeoM2DQKSUR
HHURQiOgw8ZeZf6Zd+0k7c7J2DMM/5IG0iDR30+z9fs/vm7gbMDCXin+aDa+n2Vd2UNhf8bE1iDr
u4tyInd0ZRRyQNs8lwCdAufQjr/+/ai/SFkw4toAAg8GlgwfUe9TZQFpYgbrejJiIwW0BPWhFAXI
dTUBL4c3DFTt9d+P+l3o+N3dglUIShjgSi6QQCDFvr9bX0EeLh8NPGXobiCoE46pNvZgKSOVhdAF
tIfaMHhFG96cI2bA1uDCZZYtQSwnpvMELpMNS+0e3erI6Hu19tSNEO+pWyjdGFM/0ywEQc/bFx34
9XtPQ+jFi2yJhOCKuF0Z3ocdKlq14YCWSiYTaJtiQcEZjhAwm+eEQD6ydCa0pmHdzQY3jLrJgCUR
0KX+VThxfTVLIR9nj4vTyWXtEvWoamct5+MWfjz1vEP9vC4ixksbHL4ZzZhJwZ0hMkzAWM2uzat9
PuTFbe8sTdbYfVskAx3ARuRseKAQgDrnTVleQFoTSMK5wWeWMd9XY25AIYVPpoiWBZ7S0dgotJeZ
qXKwCOsgFfDbnCM98PYeskKVfbI+NQXAUNX6N32fjyWqmKTYN7VtHEsIsx0MDs6iNXQe0EEuWuOe
EGmNpf/Vtuoe/YkGtEQs9mHIyATGPp90D3jmUrCtATjPwc/lHI2MTRfg8kNUHfUMuVl0aRzhqOTY
J1XuiCCTi/RRxgfZWaKHbi0OKpG+lwgGInRcOdw4HQrctY56ag47v2sm8JS5529ASpwv57kSRqI9
bXyzBJCh6VzkrrHJuStdjrwuhEuDYOM03+qRjxPQUFAhaotN4AyoRwsO0e0EZ0Z1gBr2fNsFDvCe
qqn2ztJZl04JYA86bdS68prZAZoCGimeR6rDiIWaBKM/ng0+jItMTwHRbKtxEwrhxBZ8azJwoQFG
ATN9E9K6uFML5BrG1rNTKBB5KnVn3mzFrF0QuUZvS5myzsC0Wy7GYeq2uSDungUFqooEy/PbCCbx
dhm5n0DeKNeAZfjjbh6h9dYVE8YvymLXw48r86xhOZZTNz9BJsM4KzQb9hafvHtlqCUpUdltoRgq
290Cz6BLmCqPbYJCrL2bTGd+lW4JiEoFjVXjBtfvGBdjZQIXRws0FdOp5uLGgQaVRnmyMk5byeiw
GyB3mvQFh0de6xUgy4ULHDx2nRDz9QgL9hNZwosV+CSCW3BHLxgi7Zq63UtPuFedb2FTgxhlu6tJ
2cSEmSiNU62uUYx30mIgK8LG90s4b1kQvkIHZWhFVKOyyYHmQc8YhW1H7XCz1QkbO/TroNTI4sXM
O2tT9XP3KOuAQy9CtDKuw6o/uA0uPO4nAeoWeEXdZhESXQDV0fIGzJOZg9BZNTd+3clk9hyyrjxX
xnbJ4cSDNbMrpknEtYAPZhRUJRrOtreodOANA7y/wjs+gbUoPyWWLDFCCfketKTRA56LwICWWdei
/ZAXwfngD+5GczobSRWGi4hnweDXXtqkDyMIaOmj5y/TS2HN/Tm8esWm7/qCJmOHtj0WOYTf3ESi
x+KhCt3AG2cSM8DFzgiP+EiNjqTXxFM9en5IetjBMDhVGYOITRhJY/QZXJVMswNgDFi5DdO0W/al
SQFMrpQdboTuAiOjHfHyhLO5h6MtWpHdrubaCRKWB5hDWIzA4LTzXvKq8tPWac27ikiZx42hWjiF
NkMDgR9ocOC8rNcSdV43EPEE4gBFfKlRpI5sYJH1nQW0ZB3zQE1WCoMwuDBYVQhVK9mbw3kOcS0n
7WdnCSIfLgd17MNVFVkoCP7da2ezZjy3gc1H1MM0MTfzMkAdAk/MEhmxRktvbTjvGqfE11TGTWcP
fNPYs5r2SF4BmcO+CkgRyDegI/a9GzAgA9y+Qxt0MCBQBvnxAE3M2rp0c7fAcvEAco1cR2knhaIy
LWPq5XDahSncC0y1Hf9GuPS0CLwW0wE4Tn8L7FjjJgsHL2AP0GNLLgYcWa9GRXwaDwH4ZXG5QgDi
UNAJML2qhkgRXKgFtomGQufDtRiEGkwJkEEKvXRSQMW4t8qU+w0U2sbG0UDUQ4reiirToEPcyF6x
Mwj3BVcmD7kX+3nHjWy027GOXB/fH5sagvHRYI29OnW06G5dyPHP6UCKoselTljUllOLJh7Norg3
c6OZjqatmNuj9arG+XQJp/ahYGUNAB44ZwBUuZOws5xqI7iwq9CHx1qA8xTvGewXiNaUHGADm5IZ
iol6APTSYX65lZKb1SbobHPYNMrx5piXs/tsdTAyZY7fuJAngtXPxlkcc4xrAFS9jQN7+DGdJ3+R
z42EtRo6KCrwnkVpdsGJFtPgbzqJDue5OXeLn0ijq5edtAxNY6/hA1q+RVfdCEcUfMsXYEDTHHYD
gJ3UeQ1OvyhtH6u6AAjSixiQacCAAu1mTH6q8Y/1wAwsOCA+7Ub3l7pzTbLEaEgv9JYWokJfdDQk
xyK0QJGkEYNPK70jDaX+s7Zp7gIsRnAxIZr3qoRTc1ApPc4XgIFWhQCxXKrmqVWdmTMsG9RJWTxb
1Fj4wzjg8vfEdmYwqUDcCoG0q2pTXdi1RfUVM2s9f+VoL5DllPT23AUQK3Q95p7R0TMXkU2zg4r6
gXiMGzwGTEOszWEGUoA+6moKDXps4To4AuHrlRb4LxlqUoaHiYI+QWEc2rIezB9+LP9W9+hfYvLf
wbnO+Ut3peTLizp95P8LMF2rldu/bg8lLy17ko+qfPrt8oUP3xr8D5D8qnj5LQY8lv3cOlq/6Xvn
yDYB5oeQGdxIIA6FDhJypO9YftP6Aqq+Dx8IyICBFbrq7P4T5/UFCjsoAUCyCmR6CB0ix+i/Q/mJ
aX+BAdpqGgM6HqiRrvVvtY6895UilE9A+4D1Er4R9h6rFc37AH5En5qQOUSn1CkI3/RDuXD2Wsyj
AJazEoTsfTKWT4XCcffkmMLt9qxsw8fFpeOwHf3JBS1tHqveV4DdmK0Bc2OoSZkucoG8XDEMTc8B
FVGO0527Bu3rE13m4fQgbSarxxkNcAuaeW5PXoEIquUSm81kjCeLtHS9hTRwgaWr6hlEQWysqkY4
Ae14BqQLhKV845j3Ngt2NRsDtFCbpbY65Hs9wqMYTQNus007BS6vYzD4V0gHA7MKRGdLTeI4g+bb
3Q2FNYHORyCkF+AgZpA+e6nrepRBNGFLrbyIj33QQuQChxlkLQyDdBItX1fYyJwB3/REB+V8A0FE
KubBqE3IamHHRK4NkF0JjEpPkdNAnMIK6eMAMQgxRQTQeSDTPWjbAUKsQr92XhAadsGxmyCjbkWh
WRDkBh1IeN6C0wJCi8AJzzPa9OPAi/kZEJKS4IID2tHLojTC7mTiTHaIZwld5oyRDr6Erjeu4RU0
2vXTKDzbK1M1QHTtAfRZxZ9mEmjIcZqideCuUiif3TqAUOjz2i1HYMSpx6a7caqKFS8gZ20/wXml
JE9AH/juU9+zfISpjcdIf9DKw86WD9Mw0ig3B5CvowoEcJ2GrDXNrz6QTcCvLS0SiFvtFmF/QuFZ
o+5L2a+mOYK1m9CeAvMYMuZPxRR1BLq+J6NVLMMJrxe4OE+BLgsOuBXY3RHO+HLZAtzA7IOzqqBu
3YmboCshKyqsyOE2RNAiAoh3AwR4ULMmrf2gRzMeAlmYWUMleeZDNdZPIZ0T+FtzsAOyAR44zC8W
oFnUgZoNB07H05KJBHRBu02DOlTdUdnAt2zzTsJ3BBbTuP9kBM+tuKkBt3XPke2WOIuIEIztaNGB
+gYQmbDrh7mCSsRet40YX2VoVP59i1UJLRl7grQlqs4ozlnRYEotToq+dPDSKS3d7poZji9SCA7o
4ULAnKraAo0jWydq/NwDSDM38IQNZ96Q0R3l3q/r0H1QqgnmrC2DKWwSoA09K11pPeROFVPjHwlE
BOgVC+CN18UFkIm5E7PRAAQGQvCp17UzdFLaEZgxJzfP3WUCp4a29NkySNseRFf31W6GJLubdFbp
Oruwhe5umgeYAyoOrP/D3nksx61sWfRfeo4OeDOFKUsWPUVygqAoCt4m/Nf3gu6gpaLiVr95R7x4
Jt6VsgqVSHPO3msvJWBrpPCOc6O0U1fdDRSE0idZC1eHQB2i/YPLHJm3SlSZ0cD7jJPvEOf0Ew6m
Hlpl7yEQs7UALVLjcIgduvIqMTqnDJI5UhyQUBEpuJ48Arh4mJMww/jnqAWgYjdtuDd6Y95qMj4h
7M3WNh7kMF49DLKR3MhCDccdQXBQ5tRcEkBnO8iMP/tuMeWAUIM0WhV0dmt9F+MAHxcfTWlzFCFz
EqG9pxD7Z+/tJSXc27WVujAzN+aN7Suv7lWr/ijUuqgCK4fq1buWPvTWsVvCOrufnFweNQ/tVV08
LnHZLZkn2OyFzhIkzzbZJhDPNx3M3fE97ecW9JVUsXhz1OcykmNOHY2lPTmLyAXdrbGrkcOG3TyY
39uVuvszq6sme5M0zBaxNyl5klXbhMpu8iTy2EquKlE64JKQ8USG8E1BzN+3RiyQkdAEVTrulmEg
dAwVXyxijAtkCKkmIlGlWga+Sh2trcIhrnR0v2pCiBE4sNYUsTvOhQKQN4Q+OOK46U05pHu6LhWr
vj9t88GzywWpultHdZEOblcz2zjcrsWQyI8U9I3PaaZh6lizR2p6W+j9y8zetniLjXynjAu2Wfwo
RTchQyYtrX1Ol8weXlH6OuLgqHM/4PvMFd3e9q01p4hu5boxKQMqSFZ5HEwIzORNWs+Yf+tZXnb8
VV38Tee/G1tJroXzWZD+ZuDvHjL7VkL/nLfeMtbhXWJyIHfcjiws67XIOrnZWTXYo7sIjpR113fA
cIPeDmeVekGY7MiSidWdUMkf86cqUtMnu8NrfNcpFDeEzwq/oG9skrYnuX3i7ueRoqtIOIDsVpNY
H0YnvsfqjKFvI3I+VI62zgmlXa/gYkGM2EmUOTnvtm0Qy1IjE0nRtNzo/FmX1BQ2aEIrwzqMhGPb
/R5zbT01gPjiThIHu59M5Zg0Krs5ruRuSKj+iH6sUMdGVvYT/8NqTSFfcso+psaKNdqLWlofyqZO
5K2Ri3Y8YKjmdsXLbBH0ZBkDd5fJilgpgUtrCa8QR2mdRqy62NPNomTcBjeKSDAHIQQ1um1M1Zj9
qZ0NpQrKOJVwTjkJ99q9XnKgare4aWQkuhI3zavIlLP42uzLYrzprGyQbgmMDAENmlpRoYSAqZbO
y3FSZQHqMS/kHlJtJGHEypd8NUX1g4W7BDjOaPcf/G5KeptTEuw+uIpFRBU3Uao170lbY5NFIcnR
mhgLdtH+DU0Ze+Qq3Szlj9kZxvhHp+Is7nnx+jCrPCyMDv/LkaZMQ5InaQUbGH+qia9bQ6V+zKez
U3UPViIyr+skmYqHknk6oe2WVk+0O0C6DOxanp8499Q/Wqr2zdZu2I6Z8I3seGGjR94Es9pya8Og
pOKZo6iSkzxKKYjrNm9AS7pFmzTyWytLvOsuqNLwrk3TkULe4IChlPOIuGZ3mUnQesIeliHcnkxb
L6/0lmYUTK+2sHKOKnGWfmd2tQ1HkLpfxrcZRUxlgHZq02tzmOCapgm2Ta9IWPnfF5ak0INkRwNX
NxNtfJkmkwad22dSVpUQhPKi2jdzI7dvvEpTTAXIFMo3nOQ657q2RgTee0SQ6PZpqMVYCG8alWEf
t3JdfqsiY7QmTj/DTCU2inuKTkXYKqlXTEU3pq7V2RWJBjmgPRfyPTrzdLLSHIM5RqbhwZAXRZVw
/8vQSo26jIyjHEuYjdpRnSovioGbuWlpNPFtXY+Eg/ppnDTO3VTgID9ZkmpLJ6Oday5dRd5Ssxr1
sh9vQ0oW8pGMYI2r8jy2LIRzMSXlQ+TUWuY7TEtYs3Pa8343WtE218YADetDVFKaPvy6ivz/pey/
IIT8263s9bP4/MNK/euf/+fuhSPaoC/8iy/sGLTAaHz9c/fSlf+2V0qQw4yw1ovW/969flPpcUOj
oy1zRSNZGG7bf3TT+iI0UMC/wT3iE6myBrDvrC9kpnUzxQ4VE2JO7tCiDrcO6u1NvAl3I01yQ912
20tKg/MGHGPCSF/Z5djCV9zkn5c7telVJaGg51VQDfr0udGf60upaGcmbaxC/AuXEjhYNiIM8Gd9
cU5tk1imeiB8DjNgTN8nxz9nywuwXTY/nSAZm4PoRm14xJspzkVKj0QWXNRCpbBfGlUGIRty2mC9
qNfyOiUvG1+01OnGjgWp1QI1EeNbr5iJ3rgj5Kt0n+HYWV4ta7K5pzUir73K7MN+MxXCoQ5mWHGi
bpx+CZfvv82v2396W7/7ur8o4QBO0pRaOSn44Gl/nd2Yqw7O8FxyCBw9TiYvImgftV3sJ94qvvFN
dwrg7m0vNVPPm7hr+1Thkgopx1HBPJ9Nn6WMJg7kZucVRoeDQ13wMItFZuXqqdICYUnRrl/4pmvz
7vfm3srm4TUBUMpXXZEDf06fPJJH2cwtzuHb4UrbScF0UDcYLzeX8NXnPdN1oDX0CukD3YovqIuZ
5l2TjFpP4fapG06VYwWh8dDMp7SjQJxfQoR9eS0YDpsRoTMMxqw9+166k0VGUtadN/BusDtNNbQQ
TpVWsh3XD7m/8Bz/8tutgk4i6+mlUOs5ew0TwCzD1Hedp90MKDidb1GQefxwfnmcvMWLvPquflJe
L4zK6nb+65G4C6FhxUHTiz4b1bEgTUtj0XnpPtzKQYFis9zhHHCXp+SySned9X/OlRWaRRsYVRq/
obk+g9/EFZ2mAF6hC+ulV4M/M5ohvNgPfQdZoYM8VHVrL7pJDzBmPP/CN/36fP8c++yblmGHvUFh
7OVj8pE27pK35rDsnKALABl1NM7cHA2t8Z//roxrw5/VSXIGT3E2j6hlL23akYNS+/ne3gIV3Cwb
a5Pc/ZKUNB44HjQGFxUOf/26vw179qi1mH6NPDOsmN12H70npzlor6QdAo+T6TXecMyP6zI06kFn
uMleRSlde6WnvWabS+qWv6yGfz6Ds2fPXa2u0oEPQ8nphLohiIKOlUL/JeSpNvHB+j9oSr+uF6Cq
IJzYBIOyDH+Z2hRzbC7tLSIHck6DWlf6p3Gg/uXq01xIBNpEA9iiaWwXda+JuRMXXi7queeznR99
jY5Auw816+xbx30WR21ft15sfuj6N8O48Pf/7bH+McD6BH57nax+XGJbZYDRy95XDXpylz1xGg99
nXVD9ru7+m3+pl3Snn1dGXEr/Pa91rf8t2HrvLdzMLItK379mBWUF9318mxAOageWzejReYX9PVe
L03qv8zp3wc+p9CFiuRwVmHgqb22mo5QoRddf6Kfdmmt+Lqn8Q3Zvqlt6ZZObf7PbyjFZMypOgPJ
BwDph2xrXYt96ia+fgFSvR4cv84RjfRBqutgQM91XzVFuVYU67O8s1xjk5Gv5k6Wi4U/fTD9yQN5
4c2UMZ6omYiDfrqEGF/n4NmKzIlhzeXUkAUBxv3zmzYQ9h1hmIyfiH1Vda4MHMEIzR2WXVebIu/C
KvyXuWOhxQUO/SvX/lwB2rAHmXXJSjCTvhAuqt9qKL7LVxzMGGdvQw3P1RR6jZRuhhTb1fDUxK81
dS3tEnrn61mbxIU1KIf/4Hj65TxBL9GwwNQtnnm3CuvHp2lX77KtYFGKvOhD8tXo0lnpy4qAC44z
NudgGiqAgM9WBKBkbV02Yma35XXd6h6NSU+/da7Te82T3ThQLr2r5yPSPVrzGQ12HpLEv+zvlC8s
h05MAbnj54TgR0veQqu6HriH9nKzTeR41+sxPtn+caIIuYzathbQRtPi0ic5X45/fZJVirAeUm3I
lX/OtDTW5yZsZDAtrXPXjCg3Zt2toL8wXa+i3HKn8CltF3/hsLXoIsAjHKhxszcj4WcFxQlT9qKq
38r2JePS354Rxi3cV6zSKqrAPz9ZbFRgZWyD5vRiUwNk7VzKzb/P+/PXfP3yvw+xfoTflkx6s1Mh
aQxRpxgq1wqzuHU6OCzABAczIvSNHbktL8238wXzfNizdUzV+n5hkSu8PvcdzTM9+bOYOHEl3uRl
OnZMT9oaXgZ50L10Wv+yOa1jEw2N4NDhuo1Q+c+vXAx1bRF/x8yjSiylTlBVyp269r/7F4tiCOIV
RB/joZ6qgD78Br+mT+fC7edllwBbNOJLwQPnVHj5/COdbVwhRCgRqkxB56H4qR80X/v+OJ+mne6L
K+W5PVWPYBHc6PK593zV+5U/AAJXRk/M7f78vee1jOxYHzoP07/tOdwG9z3Cy8GTm+tVy1z4kn/3
49+n3F9+AO4u5EdwBiIH1jh/4ch1kJJkAa8VXksv6jORQoZEMewada23erGM/HlyPOdZ3l2qKHyd
7dStNMvmYrGWT87bxfS6qiiUzYoDwqq458K00TeXh/kiRleVP8Y5z3wuO5pmUc84o4dPwl1NSvEm
2mLB3SQ3lyw1X8wLv0ajx0dkDjBjjCB/Tui8aUJzsMPKi/fJydgkB3oTrsTvF3GCly5PmvNDyDoe
6xF+zZW4yh7153gdAM1sssyaQ0i7Xw1R/QaUgPd/MESdHwLOR1ovib+tTgldIIQnRs22hALa1Y4x
/47HnHVC3oAC3yFCOtATuHAY+Ns04YUw1nsRztTzdVdtrCmuDDqa692z3IR7SqD7bnvR7/V1fV9z
iP53nLPF186dkY1erb354LzQB/fGbXRIsNBZCPo9Gqr+xcXvywvPlXo9OFKJIR0NEcafT3TuNHsR
E1mq6ZW5Xc016QvvIc8TxXnBhMl8OKYXHufXF34d1FiV9MA/OFOerfa2OVnETTHo6msrAhlBIXK7
lnei8eUNoufxZr1qKsP1pbqT8vX7cnxlsUciwthAH//8vmR2zqMqpIi1xnpRrlA8Bmz0UAthZfig
x47jUdn/+/r266j4+9GVR/vHmGez1phS0WKuj6iVGi/wdd71N/Va3Wovq5VJOlFQn+5Xp2u5LnL/
uduUCo3Bgs41AUQ96puzp20qi24WwrTdSJKeMrM/KrP+AVnhQpLUF7fir3FU6jOU81C6n9fXhrR3
1DLVUHHggRlPq4HJvAEKcj3uLr2Qv/6uPx8p3wmJD/6AXxXvs5+xaQE/9LZiuyIwgwWEgkdm5y3x
qsWJqUy2uwvY98o4xKf0XjwaB2quG4o5h8uloq8Tik+ir/BSLu885LMzGYfkXK87xDZhA5lyxLH1
c7EuPNpLY5ytC4WcoNNcBT0OwF4Fckf+RNL3v8/SL2vPOkt++x5ns6QLIXbU6xjINNyxb/Am/8e3
inWGYAQn1gT0N5PxbIy1u5+H1KD41WhoBuH2n7NFLDo3y1CIbGQ/ww52abb8dWb+Pu7ZiT5Z9GEU
HAPcqPGinbKTPHmP+iF08QnhR//3B3m+2SPjWW9q7L+UdOiRnHPgrXlIFy1VTTe/GgPatZtuF27S
Z4qGO+QdF+7lZz/bl8HODq9J0od5XTGYPZl+uRvSwb/wdQjEY0387WX7NQYeOnul8dJ+0c5etrAF
K5sY2AE6XZs/UG6TNzHOtZbcpOV9Hd/bTnuMoVHPtCeh4eQ7K5GOfWI8VIt2b6V0TBfa/l6pQ9i0
hvykD8r3riCEBYmFZw9Iq/D73DXcrQluoc/csuXo3dExxhmTCozWIUxvlDHczL0B8ZJ02r44irS5
K0TyRuc+DuLCUfzYdk6aCF9nDdqY2kQ7c+WuODM0bnO+teQ5CsIaKbOtRiz1UvkZCoBcSHOeGrvG
mFuqdL7L8t5O6DzrKrFfZhhe15X50EAZQq3gCIG/LrLykzTpcXcjUPPOm7qvVCTzSSU9Rh1JT0Ep
SQZssA5M7Ex3fVPn1hJki61u1DkZ6VdD92W7U216vbFth1dmm8ffHbvUHgr4LsGI2ScYhqk+5GZZ
HVR9SQNTBuQ60uj2FQrWK6wn3GmzPHykpVBOkt6IGyImxxtJztWtGUYpZPisMD61WK9I6ZxnIGxs
UtANejn0DH02b6zsWenl/j7rZsUf7K6+zwzYrOYsJ15dXtUmtqM2NYOq6zrfTLXwISZd6tRLkTJ5
+TCaV05Y3KQcagtjqZ6bfv2DStWU3+a2kD8aSYHhq5Hn3r+EsXCmQxMjkBOU35JoYYnpKlCYrGhp
iyM6EmBZ6R5IhdL+SDJpTHp0h01jxN6SQyiV3K4qYnlV0hhJam566KnQ/afCqK+cuMm0B7L1wvyt
WSp9Ve5XTnwLiL8lKKWaKk711YITQqZz4QuRCfNQIBukykxXn2NIbsVzRtKg0VRvEWHBcdB0hHi/
RktDzDRoZFXxFUsis2FR2Hn2IT72Fn0DhzUDAZ8hi+4Z0cAEV8pACOXGpNb3ZHMbMjL8qAt1HcVE
isBsOo54QaQG7O4oj1f90CBpr83SqDw5Tozhs+uTkCjQHPWVqygVSH0PvNGioC1pzejbBOks31QN
eL7TmJYdP3NlLFQCCDCWQ7U+2I1h1j/VkIlOjAnwVHx6hZ2szmxEStGm1VTIWLj5sNbMJk+HIAF9
Jt3SsioY+q66IOsafiL9qhukopbSIWgDz2stvlLWcfwkjWFhNltqUp2zIlqyPi+e86bKLJR1mimk
7yP2LbtGSsoj3KWm3SY/MSfZQBATkTuUCnuNWSWhRvuMHTU9TjOw9X2FLqm4blLUZD4lmVbb9Ug+
qdfOvGUkoDcFIGcVOiMB7nI4DM+V1hYfqh3Z1KW0HvWWKvftizGADn02EMfWj0wFyklSj1YRRARe
mI2UNZHqh1pBUlSWp6IKckNSH1KIyLW/5KGEzzvnwXgZOKVDz10YyrHAumQQdx81tu3PnfIuAETd
d6DGti1T7Kpe7PJQayTLR8w7kLAj8pWo/0YyK+ACbGl+l4KAQ6um78w8E15dU02EZibuhMA1we53
imcN3YiQcq+tyf7OFQwsnDdqv+m1+HN2Co7KHEFctEiRF2diOUycr13LbCkC8l57Kj88Vgo8bxjN
IF51urMpOxslTaMSnclr+DiDnTnya6u3/dClV4TeG+6Yy7JXESi0i9tUeAILs8/PBg03Q0QYWtmR
9GjgV0mEicXVsylj7U3gIML5awLQ2Or3Av+ZPxpK4ltkdMFNN+b60LX6qt4KG09UHcSZliyHkvYH
aMhU21YqLh1zMSyIBBL/jwVdEXVqhu0y49qvk9Dl0mSH3zZYh1AxN1ERHhVYal5ZDAeSDiU/yvRn
EvmuNaEdEH76/QLSTgwDc8HirSZyYv6wjB6PjOmhYv2hpdrGykK69olfRNWe8IAtstOgqYeDVRlA
02myJe9KWrOhJW9TWUmumqkPCIQB8NUwIZdtV0d+G1XBAtbTnUHeFXJmXiHhbbylSt1q7PC+cNGO
lkerg47YF+03aG00f6OJtqXebKOpajzS7fYY/QOqMA9CKA5rH4YPBQUpsptc2lfLQklx+I7glAQJ
2DAS6OjJeqTk5EkkXw0zQfGDtvgsnIlnTepjV72HluKptQYCWjt2vELCKEpPL6OnqrUPg/2JwGz0
oh6bpW01JPfBuiEWA+V2qA40lsBC2/ECHs8mqmTVPb1lkvVZaWbvD4saXnVl4bCCZFxCk+SkjVLm
rq1CtzNHjlDsJn46lKWfCat1u15DGwXylLgBr2rzHmWXWe1Mq5eOCDDDFb723pjFo5b3W1b/cWug
HQs41z7MvR1087yRuzG5BbuZbhMdwwo+24dCQ9TfxOmjVJTZiyQqI2CxYJRxQcCsa9JxNmPnetFi
x8NnW2xbUi/coQ6LY2jY96lmvnDxnpEaFJ4+mdvOXO6sptxaS32rDcpnajI7kwple4VbyaUGHHq1
mT8hqXtMqmyGKdd9x8eb8MuX40YaiHFtxlNSDR+9kOXANEWHDadwvDRRXhFfBalVPUqgmFtL2Huj
krlPo1rRpldlFUB3toy5k59aKpp7syuDuHLuhaHepXGLPwrokLyYA5ufpProkHs8efojIRYO5jTS
sBPalN6iptUttP7EjfRc8VXI4S7WUevOkOfZlZfyJFon9JaiEn4vlPw+qyhZp12ebRwJVJykxQM/
aPSzyUTsV3qWB7ZSSG7VRIVLAqW2zSLtLcR66w5Rfc8b+mDXa+xgi8hXwtjVsy+bUnE96Bgl2zh6
VNL4u4p1UdEwXcqO4eZScdBT8Ht9vRNZcW0V0UHikOONhZZ5Dmr3IInMD0MpnxTCXbyhjBTPmCA1
kqlj3mTCUTfjLIudGUmkoU5PHCEqtwEqEZi4D4/aJJpbLU0PhW08zmW4VTEAUMJJkD9Gt1okvyXd
8AGVPZjthdVv2ueNeuzTets5wuNvCCpdvC8c0Axcy06leaIcfnZNsodlT8snhmxXDryjrXO7iOjY
DyAecc594LoqvZo7/aImT2kmf/Qda4AUN7CHzJsy1+5qvX4tZ+W6q7PjJLc3bc7LkZvUxiwZRPCs
bQd1fFhE/xjaEh7C/BYh0HOYzt/alhUuJanHHyLzbTIJVjNrLi+oZTdsiq9aLm9zTJPuZMoSalcO
QmmJ7rRqChfXHNk+0vVUy3t4PmiD413orPEKJY39OcE8ihGlr3JxVUU6a0QPqhzhq9iqqvLaa9aL
WWKJNqblFOfDZ95nt+E0N4ibx5cImZBr69iGW7Y6khiLW6T0V9XS3OL6OZZl9Y4Nmmp9NRpX6eK8
dDFtehDDetl0bifVoR8n1lPSzredzHInLHynWpEETsQCNMnx5E3EKe3Qt6sePhYM1aXabWpFRrma
aK9pOpcc3KNbWZKuR/Lg3MYpW3yiVrGlFJrfIFM1kf1CiJVTddpgzoN+2JR9MIK2Dgozf9Sd+pGV
BBt9OdY+0atK4XKwHEPPUWs75JWc010VlibOgy465bFGL4dJ73dQgV29gvrTKAk3CqP+ljcQg2dZ
Mv1iInywMAkZ+17EAEbneb3pJPrBmdsnpLKrM/dKKNJzJpWa18cafuYKmmIXGWu6KYlJmvYD8fzg
OZM27zpRgbhRzc040u9QjQzQpFO/9iPdSCQ5jltzttoCAPEkSEXu0FfzU+3Y0Bh1zg1qNdV+acxA
YLvmKFfoVo1wrna4m/F258qHjRRV7tSnqU8f7KGeryaB+kqVwm8wCV6naQmw/X0zi+m+a8prM+ot
L1Roe2WJtrVN8sGN7jMBYs+pb4JsG73ni53zLo1RUK99MQ22PiFnylU2ize9K3U/r6BCc8thk3Ta
xJe1ktptlHMJqNBGi/wnYeqxK+r6p6Xau9CMMw9nFmeZWLsPB8jLnYkJM20wN4AUq53ZNVoLDHBF
qZego8PowBGNUBiHiQB7OyuvtTDFUcgKBJbSeUuXJNnCiLmxMwzzWNBbD+b/tTUud8uwQCNuuitM
xD8as7yyOuXJwdSbWuFeBQkKyvVTy+l4ASeW3UzUN+EQ7vC5BZqW3HatdtA667szmjdyg7uk1vL7
Wa0yKBBhuo/rPjTg5zZd4iHu5nLbougfhrR+iZL5rZfAJhdFeMj4UptQ7clh67sdS6qGXyifSdEi
VIBEh13UdsdxiQ7M3YdcDe81ESNaL2M/0rMHg42MGa+fHEmcJGdqAxxAy50EZMIdDOkVzkOIdShf
tmJStPvOaYtDZ5Z0IhIEXAMLiV5W1800o88oEgDQarHNc6xFIfnRnAhczc4sj4vRj7jJN23Bnai0
nSSo0Jm+N8ksfHkYtWDpSSnIsqTHHbt6lWyDuTlPT9JQyJ5RmPc5jZ4bgvjMXbdYbER1vXcq6R1q
wfsY4lE2ACwN2bUq1PqYDUQAANpOfHU2PKVe9hwn97OhH/OmfUqVFsCVLB7zBL/O1KCgTDTkOaog
LiCWZ1cxS9Ov9W4jimSfJLbzXGYyK/zo6MMGDWZL5gsKtt7CK1el4/Bk6pMBCBf9Ow18eXxIEmGc
JlmObyJ7Uo9CL8Vx6hVOXFpjwSyWrZr+sD5/65c022Vp4nzUYSk9IFyfVk98ITbsFdIGppNnpOLD
0IFJAUwmc88InxIDsWcBM7rs810Rc+MIpXncFNJguropvWetc1CKRPMtZOFtOV6HWg/uXXS8daF6
Knrxs+nagFyTgz0QXzZ1VJhkAaY8ld1Jau/kotyD4XWnqF2OTtE9yktzSCfdTTqmch63/mApz9Ti
7rWKW3vzaanzhs3ak1k31rOioh2HfPA1zllFYviSTNpbWcYNgo/mysHkPzPiXGyieQza9ibS2ofa
dpDAHsZOdUdZ9/QZ0mxkucLZm2YAm9a31OdO42wqc9ut+Cpy7eDPMEFtwNn7VEpyKSriILAbH6u4
eFUUppiGvqR6apXd0idXYdb4AzR3wBK1uyCtrXozUKeZwDxyyQkvM6z5uiJEhmiJQwPbYbBRpCAm
UPpTPba3E9A4Wf0xGE1QKQj6ZIv8vfpON1/wgfaNHMRaHsDDjetDbTrEy4ZX+BbIVx2vDWwzvQwc
ukiOwoje21baTmyOhfHcTcq90jlehFEeJIZqXVFr1ABZz84CMkNVjqUZTV4/pNyEEjkM1E6xfZlY
NjdECvE8OzVsLEgVeyGhbNAsiT+Wzs/2ZN3Shr6pbSpkBMUc2ZmTxyKLVgAAfphJBl2u4FjFoW3e
k2d8108rX6EYbm1rPIhIl3lI4XMCOw3u9+gWa7VhkObDJDrxKHOM38qK9N2J9SOQrgbah/GiFOF9
qM6BNbS+zHmJ43x+1882C3aKuV+rUutIIH133fQW5ta+eu2b/hgP1k6XAD22JCnqaFlcW8UJalfl
Y9RaJbmXjcFxWu08fLK7RIgtF7hbPIReKEAPlHKNC16qo42Udy8zdnNkbqnfUU5PcbRwS9GICpQE
p4kSMHgoUxMUKav4pKiPk2JPt5OUTydKJ20XhKGcKq6hSoAssLr2qZtRM8Ps0c4T52bl3UYhywW3
u1c0p/OHzmcpdu2QazciO82Y0dFagdHsSUP1F+V6Tm6Es7NIPmoKLoKjeZo0+hu5chXLCAG005qp
yn2E12M3jPkmLCx/SCOg1+l0DcR/V8ww1HV7JKRYvTUhKrn9qPikiLtLMpDQUh7GGmMKdr+8wcqv
g7oec97dfFmO+NPuKzJDsepcyWpzGCtANbl+m7F+OhzxCjkNdLVCQt0qdpCGFgvQeFcZceiPNYhs
sUmT6nOuNL8bno35M0veCk15iiYBROS+FreiyPbCIDVBRVuZ4cMcZ9RV8dOgtCe2Q9dB92JaG0l6
NNeszGiXV3Bj85+j2FrOZ2O+09fiSpISNTTfFOUuT+1gSp0D1laX0xXl4NirxqumMFxrqhZvYb3g
NcSHN0jIt7RbvcbLxFb2oxopyxd7XvWmH4/1dJryNyY2oU1G0MGqc0f1c56ck547b528hVGAQH3a
5GO9UYi7cXl5kMjKWxzRMhD5XTYbfPItykMSF6riENZT7xr2NW+Rr7b3S2wEklogAZS4yW0IOceo
KnynSwnMCRb9Q1U3kmgOUyyfqOOh4J4Cqg38leQeNe+N1H5vONnp+Terzq/IOvVyprfckHyRq27I
B7InTj6r3yn7ZoQfZodUDRcl9khepoj0LLgrqzfJkzgNpUpMgTzNDqr0OiDnsvNHm702Dvs7VekD
dpvjIGDzL8ltImU7JY38siUFh0pJbjw2/CPZ+KMpkseEIl4yo81j10Kgti0Von5g+bBoXYHL72eA
xzYgD5O9N2PhBHES5UZALdFv7KthuFcabp5bqzlOZsw5X/qUrJ/YHLnwXZf1fgDWDs48cIrHiCBU
MB7bTkgbyvcsVg1bdmdzCSmGctmPCdWGsCd9eyTpeKoetJkwE7hWec9ttjQ96kz+mDUnK+O0XRvu
3MLNDO1gnvLrpOBExn5S95j2VPk57T/anr03Pggy4wzKwnpIP9VKMJiCCxZjAOSQ39TatK2zgcvu
KwWYtvHWzth7kDJV4kgCmJdKP/W8IGRon7AXcKpix1LvY04qpcBYzb3RHFfCDyXw6fucy0GXoYFx
aIxPuStMPFjA0Is5OVqKTYoT4ZtciDP+Gi0a3ESRCGIrIkqJS+NaIdcoykWh053IsN9zaQVBc8xr
MzkVklPcGonVbmUa4ZyYyQMjdNXcN6CeSLSzR8nPelP+oYe07XeWOU+3VEyJg9XCH2qUktUDnQCy
Txt9Hzi5bKEzNRdC3792lhzUlvTIUUYptnqOYOu0PqYkR0MwEuRb5X5bGRe0ZufNeBpLDKHSjqfn
RyjPufckwi08pdO49gPb6UiJ2VXoBHpU8VACHdptGAwbkDQXGnRnWrPzUY1VzvKbiKTOB6keU0ZV
mx9h9FlXiQ8OzrWEfEHV9tcnSIOavruB2sA+U3FRYqrSGf6mK1c/FV5HjXSMf2/O/XUEFEw6zw41
xblyfFHVpsFBaPOefJNW6yDF6n8f4bx3+s/TslCkoc2CI37e386JXowFSQYu8SfIQ8Zr/fZj8eSr
y/auvzROmQ6/DbV+299+mAH7cUFMINJGADibcjN9w1qfeXjM9tMTEX7T679/t19erj8bm5zT8c4w
DVHXyufCJaQMZHA4PL50/z+cnVeT5EZ2tv+KYu+hD94otHuB8u17/PAGMaYH3nv8+u/J5mrZhUIU
SEoXEmPIOZWJzJOZ57xG3sTHcaPDtlB3mPfc+UccQbfBFis586fQP9a023VoxvIOkNkHsPbgdMxF
PH24xLXP0Q1mQt54N/UmIVVp0OiqI9XLnbHhVQBdf43nsLhuWDPwaDTcVV87vm9mWrYA41GK4Aai
/uqzj3l9uD6zi1vszZecNfq7jjutIaE5UqoWRYoEjSTjc+Qkt1KWP18PNRfzf12gZCiwCyhGOvDJ
zlcNAoRF0EcY49S74iRkx/3xpj4gE4Y78jb8qBz0vXpMPubcqNbggzNchggtVCo1TMw0VbkAZo9k
NdOB3ecqBi52an5E2GALs3klTy6F0ciPUBPprV/QMxJUbwqFlhR1pVMZfOkdBMeHvzGNytsgMyAB
npWZE+cECe4Mf9tQ4oJ7RNaXbk1kXZVf3Gm+a79Qr1FXUZjKDED4Oo9vY88+ocM7Pxp1YsdyRZvQ
x+4mG+A6lWF8HynZ3RD1hyIcKcRLN+mwhnwRf/ssC7wd+ZysQWUxUWQxcuOxwo/APvmn8e5PgBdX
PuOcQQHGlX1hEgf+oepS4QSohDQm/Qi32Skb7aPtbf2/jPBTFWiIeHawbGAzsExnUH7kBeVEHhMD
ixgJ/XQa3seyT56qQrdfwqZuvrfaU6Xm+k8UfaIHpESqA4KcqCF6CBcWmFvBZ5cx86XqeX3nXsw7
+lGsabTmYVk46Amfb1xkNtRcQYaQ7OsftWNzFODb9dV1kYtEGHYnTidgcS7gOH7TyT6FCwNfTwCV
RrzvxvSQ1ZSUHe/m+ojUC6SMoSpwUxQIDCIbzVnRvq/2TV9TCfZ+C79lFMuf0UQE7CvtKGl62/Er
wjs76zl8omZDMXQP1uk5eFkFAAtA4dmKfmW5gq8S7tk6dOnzmaW2jvhRUZiugBvrG21LOS7dsItv
zD0Gp2tp8PKOMIs3AwhpVokkT/UaT96Ihe3fZLfI4O2yw5qu94ycwWpWHQt3GtR9hLGkM1s0AbJV
NW5WFBgK66OR2xIlRung+fKnmpZELnc38eisLNQZ6vg1JhdgYGu2AeJwjhkNHL3NqgD6D/KTCBCH
QX8IecQctSblQTDkzo9ArYyVq93lsoWAw93RxnUHdPp82yaRFGO9LCG1hMViBUR26h4kihSqpawM
7+IywJQCD0EBF8Yr6KHZYQ2HhLZdYVOnrr7502ejWztaFpbjWQAx1De3jcCs+1BrCCAd7UN89G/i
Tbu3BJ/jT+S7iyw7G80s3SWeYw0ZmYCG1wdj+iU5SLGrKxf7OcL+9xXxZspmh2UZdrpa1wQRAGbg
EMmeHW5tBeqdbZ1RK1tH2YtNNNvUZ7M4W/l0eboJsL9B12ir38ivbiCdtcF5/VjwUrqeyZa2GSmM
Ar6JNwd0rPNP5uWolqReQDXa6p+CRH/Upn0bGLjy6pAWaI2kcvJyPeTiMjQUTTO4dnMrnS1DqYQ8
B0fCcL3eeaZpdkyob10PsbiR34SYLcQkyaGRQd1HCyuBlFn5PPWn4T24+3EjNc7BcMLD9Yhz7t7v
K+VNyNlypFKfonVH+VGAonP0OB+yfYrDVLOjJZTt4m12CP5eTPjrCnwMqETilHqz3yapqEe1Z6V0
cJU24649UACRdvL7VtsER+7BMW/qJltJWJfPN7HzeOny6XjJqHOSS5xrTehBZHTBFSFVDwbnBrry
jefCoTyugeqXJ/ZNtNmZw40/tPWRaN59+TC8j7ZQ1nbee9ADG0HObz+vlQ1UseYvNuCbiCLNvZlW
KU+wxxaghhpHCeNx2uu7+DcO9afhBIBuWxytB+9I/dmVt8kNGoDu8KO9bV3U6o/VTbhf+z2XiQ7W
Bhc7JPTA9F+wfNQOha4GFL7re2aNWWkpR/196piRdUIEyTKPKyv5cvga4gtwjcFGKfIFeBs5Z6Pv
JQ75wd/Zh2I/HO3+BkRQinXlTscCAefHg3wMoB1FB6jkO6CRKz/h8np1/hNm+7eie+rQfzLd6gfk
eO+Q7rhBb+RsX2+FkocdrTJ/FpYZIYUkjGUyaVQEzj+6XRV4IrUU2Mn1OEtMj5UgbSTvJRQvhunE
qMuH5rD2Pl/6tm+jzpZaGjQV/nREDQweXBSw7fKkYgh/fT4vMy4MCm4WMpvVRH5gFkUaEaNuC/RX
xAMaSVEKynJtrgS5PElEEDICerEyRaTZSeLQBM06s+XCRtetMtVN1iVuXn2O/S9F+g7R+5VFcnlv
Oos3r+4hzxrnbUwftZ3AdHpuja+f91iM367P3eLCeDMuY7YwcAII0w5lY97L+g220o/ps+BJwhj+
oJHWvYdVXsHayGafq6odPdBNIiLbXwEL2SOsGmO8Iu28cFtvk4ca9pbvFoPrr5Ia1mLPjhTJ6jun
K/iKrYqGPjKCuF8VPqDboiz2Whx2f+cr6oaFNrCj8XSbza7kIAYfqzykZFPe61l3Mu2x2CCD97OQ
g3wl2NJu081XfgNVFlkT++RNYkdJrVWnEH7DlBqnIvtSo0nfTB+uL5i50Rk3ARYmXps8XCCHXFia
pL6h2a1P8jLcdhdCWNz1h/yFTuXe+aLjoQPZ+VDspHsLxmupbhAdXa83Ln7GP37DayHmzUhRw4QI
Y5LDgYbId1MudZWLoIh/AAGWv4/SVF+x7lqaWs4Lm4c+OQDS3/nUFtpQUkJgzcZhBVn+W0GLROru
r0/tWhAx6jejQiowTVrgAK5S53dy/BI3Hh3pH9eDLFxvNJQJFFQBIMjTMJ4NBRFyvw0CooA1OU7G
Sdw4hmdx7CGnmx38absSUKzx8/uGCGjA90eAgRrGLKDXYmNcaaRnKwvlfmNpkxfteg89y42H/ry8
9UFcy5tw0PtuY4QjUo0Z2wbeUZx13zUlXbsCLK0eSPjkcsrmbJPZD0oNntZKVCMFjNakHmo/7Ka9
10oD8Li/VklZ+KaIjGAfhgabzpt0dm8GyDKpdjLyADlUJyM4YKABstCXaaKDhYB/AooXA6buKARk
pBoXFNfGL7Y9yt4BAwa6mj/S92uFjoUD8+xHzZ59XeioHo6ITAAoQcoQWwNUzvWvfjluhGMgGQuQ
BJe0ea2h0oMpAk5HGba9sesMVuFXM1zp7M3lBUhFBLFNpMKoaVgXjalJjmO7HHM6YMl2REoqukvq
XXbSd8I+LKx39vvkVm/pPyi7eL/2tFwc4R/BnVlxqhtFooAiAtSCy2ILoUj6Di1lf30ekTOc7x7I
mCb1eXh4Glz42QmiaBF24Qq1+TBPMFxBn8ybEDRQKQNCmqF3rTrth7honorU2DjInBcVNU+K3piZ
ZHzWsMpPnfo9tNI7S/+oyCe9QFPVcI6OAeoOIWErrPe1ae7NKboHNfGQyD4OD0X/zemTk4WO7PUB
iQV/ng3wXIOjqNsqCilYPJ4nOdAvdQBEmmaibd06fn0nVycd6E3KBadR318Ppl6udMj8QtmR1yNd
lbnaziQFxsD5SyvOnB5lO33slB5hXT2/pYv1CGNrek4GtTwosG52emvsA1m7Rb4nBo4wMN+RAyiw
zr7GtfezzPSnYLBO6Fa/V2AvAM5Dl9cCAX1kEYZPgem8XP/5c7EiFjizpOkUCi3Oc+rL55M1QNOh
a5LgiJdspr0MBzPX3fqj8z3f4H+z0wABUGuOds5Wfmc/DE/Xwy/M3nl4sTbfHEi5M5m9HqYeR4Wc
HZRtvLM3DUaLd8ZekE9JWXDRQNx/ECUwxPwhNuzKExzl42op+PL6ff5TZhc3XokTtRxmIvwE/eJU
J275Tf7UfYDpdOTOWOM26XrvcbXcQuBZO8HEX36+ZqlgIivgUAmHBD/n+2byNIKoBLAs6tCvlnXb
7thhRSrvkyO2jyt7/vJ8Eoxb3sM6/AL66rOnRocaPXZKMGrQh8bSspDC4bfS1LEHjC0JFkWpRX85
W4sjmgzj6LQx1Hn7NgvbSEtB9riK/DnM71L7h6x8vL6YLlvE3BtZxaKFwWpmL54vJnuQSyE7Croc
89PmqXpqP4bIgx4s9ACnXWRurfxPiHpcphuiUupWdUv0yOfNqqFVB7h/nKoRgOWm/aR16WFU75Ts
ZZDXdNouTwTM9vhiqE/wDL3omjSNHwWIVnLRQbNkGlku3jezWVuNa1FEynuzKTlUB0i/RDFb4xZy
wYOcRB+NRnm+/r0uFyHqtIigsCaQQUBn4jxMiicOjEMuSXV112nNBn+3rWOnN5bx5Xqgy64pC+NN
pHm9DYNCA6lRIoHdOwZGsA/b/CMgDsxPhF9caT2apf0tLtPvbRisKBIsnw8aonNCruui+GSbideY
Nod4kDc7aaj2Td2uPB0WLtycQZx5JHJuQxf9QXWYVLTAs9+xEcKIGVTELXZ/OLgC1Vrh0V9+NoLx
TOHEkx0wO7M8aZcqyFcMOxBOfcYi8lZRT2OLNVS7sjwWtvN5oNkytKqw9muqs69dz+zRuo22gGxd
89E/sTSx2bZTd/q6slQu1/55UPHnb9b+IGOwVYrR4Y6yRwhRRJUeoPBQxbKwhfaj/bpqzkKX5Dyq
mPM3UcdIT+rJI2oMwhGGAJ4zd8I9TlafqyF8isx3TnajBJXbkt1SCWLI2K9cdRfXKQeCaZFh8B+a
JU8Pb8BsmAbb7VQFIigQxjVRi1f1g/NDjlG+CTE77EMezUYHQtod9oAhzV2BI+EDyEUOe1gv8re+
20J0CHeAHblzIMOit7fVTf2he7ZuAtT0fJju980zlA991a13eQ+9+XGzZd2aGJilMj+OVsA+LzaO
JVS1MCUHEz9+pW+0ub7SLiFVPC3ezsZseSeTVSemmPAGE5yNgn5sdSq25sHalwcdNVVx/Ure9Rgj
WOh+igbg2k9YyIvnP2G22EurbwqpYcz6oXwA5b+PD0JFTL9d1Wta3FZvZne2wP0xNJEUYLA8mQJM
ga29cYtQL9pJyYMM/PZPNTgXlrQpZLawcVAEeGs2PBzZymKwoFip3TeK0yDX19T45oJF4n14FmI2
LqwU7QRN7t8zr3DfzVRgKjG+Ib+G22ACD4TDzD7d4/GR9r+S+2w8rD21l/KkiZsYRCpakDJXuvPk
EYyw9MqS7QI29NQnOx3mzFY7Cmmq6Ua6keU7+/ufEMBbeDaehZ3tZvQn0B2YQL2Kfl2A7GVIj3DD
i/+AJcjXteL4wqkjUHJc7yhxcP2ZVTn0vm5TJVfByenexoOLlNHwL0tUzIaVm+pcc0t8U0JRSFEh
E1K9mmWCKkcapvFtMZ/wl0IKK7+CDdRLTJXTjoLGTruZdkJ1a+3etbBezwLPMkLuxDWaAHxIrR6+
WXUMzp4X7vZ63llaLmdRZrsiS6SgsQHksekD+1h4SEbkSFiLZEfC8Z9TG1fBnC1ZrS7VxQGCvgVU
IICT80oDinQh3lXMLByUW0w5dsgrrHy9hURDwU3oM4krOeXU882QJ1XnO6hhubmZ7k0LqHlVuH0x
7Fdm8QKIxyJhIJpFECFgP1skoY1eiO1jxBadeKweB5T80g+inbrW4FqADJ1Hmq0KVAjwLpI8cTBl
H1qU34pdTKS/hwihjCaeocIKVAaLfT55VYMRr9Lb1EXrL1MJqzR97/krN6yFD3QWY5YxPckBYzZC
DZHLH9l0X0uVa0O6vP55xFee3TTOgsyyhZM0+M3hNeo6jXIfWySm8mXKTnJjHIv0oQ35fw195UBf
izkrecIX7n3SBpOn/4SouR25suI8lSY5TMBha5gVdm3d7vpAl1YHvADABNSfWItzXHvghONUoyDm
JtFvVSJvTLXblEIjsJyOMCp3DqoSBXUmRX8fJNLKNC/cWym3U+RXadjAlJ1HVxBflVNcZClbMDxr
Px3NV53y8MnYyO6fENAU2+r8w9IisTnm0LIDROHMtl0OPDLI1d5x5cO0t3Es2ormAmQ95wANYjN+
N1deOwsVYEtog/JAFTKvF11ZvxmtUREm7tEJLpuM5XmW7bVtfJNulHf2j1jDm9l6l1vvmvbu911p
ryyshQbq2U+YN2oLm35GX/MT6h2gweqTX3iuvpuOAvA/Ja4iRXCo79dVNi+3KupMFBxMBEuByMzT
9SjqnoLq4GLA9bF07Mc6AakQBTD2VlaxevlZEUIEG4lRDhXbOb3Abp1+apDuc7O0NNWPBt6Gm77r
UsX1VM3/rIWQecxhqr6OzeA3O59zO7o1Lb8Ot72jVpOrIja2VhhfGr4mixYDzVWcNGb3qpBcmDRd
5WAm9s7EX9xSPhSZtjL0yyPRAur+RxAxM29efnINUEYrCTLBkkTlC5XulQgLUFsRgjYq9SINktTs
SBwjW0mwBndc+1696e7CW+e2g6S/kzbTNtuK//t/cGJ5O9zbe/pi6X7tlro4ThIF4BBAmqzn83Hi
fdijWIKLXu8BoEi/FtNKuWDxa2Gri7oT2p3gyM4DYLUiNAJgOnaJ/MGv5U9J3t1wn1qptVzeQ5nE
N2Fmp7HTaEmu2YRpHcOHwxzhEWdi0VimXzjW1nhRlzXp82hi0G9WB6S4xPO6HGh0rT0gD3iPXVWy
7UofcX8ktFzKgbu2sD9d346LUylKmti0LgBRvIb0OyWMsbbZ7s5Nk7447W/XYywcXAzNxjaKEjSt
k/kFKqOSa6seQRAMekqButZ73roN2r3rb5WFNgPBcDMyQQgDX5iX19V6wmtWQhJIqFdX73GXgJdf
vuSxq+tbewvM5pTv0bPV3fh9RNH96H1JjuZtHG+iwxo65bJejHwSTCoGSFmS9uXsm+qTGqdB6Lha
Ku1iRIQRDZqkaKvEAx04Z6U9vFDXsEUT3kYHnyfixYlpjapZDILtLt+ER+tzgDEPaPettkv32aE9
Xv+ql7ucYBa1d7a5atBgOB9bSysnzxLaGJOHc3AHU99NEi/eXY/y+rnObwFnrZp5mN4KjC7x6BpZ
773B7W8iaLPolXIL+KJ0mCtzLUC9B4nyadoUbvMpeoBGnk2Yg72KQ2ebtUrK0rjfdtFmnVq1jfoC
3T0P6ZNw0zc/MCxeeXCImZsPGbFU/MTpMtClnaU3HcivqWOp6yZ2iDIBwlGTfexQD9Qz1MSdYGMh
dRL+uj7RS8Oy0bqkugCi/8LbIpI9Q3c8j6ABIv7KndyuPbYv0ymNKBYlUGYe3BdACWxCR6wYhdQZ
qhp+7RxM58FynguzW3sYrkUSf/4mlSL0mKIpFKJ8gbCgsCYhH7jKAEmh3l6ftcv0aeMSxynHtZF0
MwdkRPnYyaMTsRhQAuyyXwn214lhHK5HuUwjNII4z4FJwasDe34+HimtfHjn7OsMBYxdOKFgY2oD
+qQ9htpjGFG4aFdKxAsD455PFUY2uRZeCDiHeWHKYc0atLUcFrqNMsl9ZivNvW60xdqld+F74ZbI
FRNrGbSB57cWJcmMXpY0xAw2/S7B1yHYoooUc1uxULBv7WNwTI7Ug8L92n17AX9GtiSy0PAlSc/v
KlLlmJmjo0Qp4NloRyFC2XAL7N1iK5qz5Y3Q0UfdDLd1OuTxUe8AbktbTXLXzoqFWhQ/xTBoHQlT
G/jLs6/sD5GOQJOYBWUv8LTB1jQ2g3Yaxq36Pj/x+DiOMsII+zH/GyfHWWyRHd7sGCVLij7EzMg1
vZ2BRR/YAG9rbepxD+EQAbDjWpV4aX2R4QDBcnoA155duJ20itCgJaDS/7JTDbS05Mbat+v7ZulA
ZFh/RJnduJVcszzspD03OTUn+SUAVgCecVP+hGGwyVeui691yVneBgpN0VJI2/NUno3JaAJIhdYA
uhbOLWBUbV/ewLKhqhgey8Mr1YzaaX1E31lendCFWh+qBG+iz8eKLJ9WeSJ6uguQWMIfRXgWpL0r
D/sJ2dDd72YJq+tW/MXXhj1bt/nQlS223iD8uXXgSXRfaI/FLj8lrNegO6Z/4wCm+4lnq8xDx7yo
XCVe78tW1HluaYFRwqjcz9aayEsJ922I2QGSFkPoGSkh0l8j1L3uZ/uSHqxNv6Ur91TeIZRN9W9d
wH/hDEZYAmoqPoPUNOcZoMwK+IIJoi7a1Lwfo/xbXqsrT6fLVwarhOoNcFcQZVg5nW90u56sCOkk
DCKl3N4IwjuVdRRACnTtu9jC4cKMnpSy+RvHiWmJ2pVFUefixZbYeVx2EGFcI48esipS3VJKXsbA
/nl9xy+lFcLAx4D6Llie58OrCnsya6Ra3Sx3PnqqkDgOEctdwyMuJhZGQmVbHJIXLQpJj1SnNi0S
y52ND1i882+KXfNJ7LB1M4WFohBgPap+vCCWSC2lPk2JUyPEOJjfFSRNb4QoCIX8bRbfZMqzvFe3
KKse/vpUwuzkvgFpV+idnE+lnPle4fE/CLz4z6HvfwlMYxcG0f56mIWimxgcQjQQdqg+XXR7Qn/E
f9EkfTzX9sakKV4WLzYek8f6IG0aZG3crLT3aEfSLNkIq6W1DLa0aGwLDzlwNsoCpMI3Bh3BRM/N
J+RvlNRBnq0IbutqzURtafPZEM4pftFquoDvatWYZabM/g7s+JQ578ZyH4M0k0pU1FCutaRP1+d2
KZ8A4BfuOSBGuJ6ef8K2EDo6WKZzidMemta/Sx1/BfKy0FcGXCbTfdHAlAIunGX/SvEKFJQp9qRT
F26hzPjCpDnbW1GWbItO/zYkVfKsYtbxsw+N+ino0EO8PsyFbM0m5MkClB772fkKQgthmGSfaxvv
JUH2KKtjXDTOFgA8+MIw+Gr18l9//KIug2EymXShXphEY9eYAXW2sY2+j3H8jgS6EmJhsfCoVujQ
UJS8tJacAiVosHmx3YRnC42GXGYjwKt+itIOqfFcCm6VtAHGawaFrqxM6cLKYdfzrOeJv1CxCUva
YJJMIyp0dHRFp+ZRG8K1pSPuQ7OLAwUhjgM+HnSW+ePJxGEu93r6aglSB9X7gA56QrkiOVb3a8ls
KYWexRKz/eaC2+ANiI4ksfSDsUc6P/9tbB+dd8Wu3wqg8w45mQRA6u76ylzILFDJbKR0MHIDEjY7
bX0N+4xIFmrmVXdrD/W9MSDUJXvR2lQuLRYV83ew63DyOWbPhxcoRpSFKm2DEv+YpHC7J+tzxoyi
HcatJf0adxt7Xx2Se/3B2P6NMb4JPbsrOTnywi2YPJgGGHHUFn4QhcQzqagRHf8bocDoIw3ErZ5S
1/konVRN5EmnI9RJQYI/ihpm8W0QV6gm90Furpm8LG0CnifIXEFOIrPMTsC4HOMxhDrvGuawFVJ4
k/Xl+oDE3Mx3AGkTmhUwVoY1Wx857hchz2/mLjMbdzQ8Z5s0qbqxY69xVbtZeeYtDQgFNIRIAX1R
7Z0NqEhDfYpNWniWrgyoTMZe8MOrZH/8G9mDJ6zY2lTKLsqeqhEaUkqpCbleHXu4InmnZ8qH61O3
tLVQcBHPOwC3FzfKUa3MoUsMyo864Lku7ndlrNSuhQPq9UAL34hW4OvLigvCBem/MZxqSnDzc3WU
5DdZHeTbrKltYM3Ng1rEf/0TwWxSX3txVHrmTc9qGNBSV1jiuhTdGEa2tbGdvD6ghU4uxUVqcRrs
M2E+NdtGnWL5hRbxBsh0ShoRKK3npjk4ob9xIjRAo3sr+D7Jzq1n7jwdo3e4eysLZCFdoWcg6Fus
xUt7MGUIed6JAh1JQt40TYk2jI7MZzD2N6Gm/Va09Y3uhfuVgS+sGYqqfEMkxXhjzdkieZ+YuYWK
IIeAf+zDYxe4Ur2ZvvsHxIm33W+gdUfpTxAMFxogeJm/CayeJy67j6UcYwmKRrDkyt9EYV4QGs3P
f0vZSMTCb45bg4DGzDZ5NZRRXAYTQm13SG+5xYl6mvJd2v1uBunL20DbS6v4wsWpVenSi3qOkIQ5
H6Gs51YRZCMunqX1fRzLxzDKnpU6/e36J1zYjLz5eSjwyFsAJMuRx3GqMTjL8PWHtpLKJ0f6grdV
865ykuDH9WhLjBkuXwK/ZHAPQlTgfFS+ikF7FhMOc5LhY/xgPifJK2lDccsNMnjGRru3ngfkO4WJ
6HozayFh01uBvmFSFLhsdPa50ch+UEluEfv3YxY/qVm5AnoQQ5gdQWchxE94czHS/SbyRyaSPeEd
tGN3rHa4E65y95c+nCYkiliXPHzm1GW9wjq6tSSPo9t/jAoJdVLIvVoFsFtey29iN82HBAZUPAjw
zr045gY78KIWqSDkTe86U9nm8XNsfsvxsB2/KtiZhWnkaqO27+SDFOVr0Ze+2Zvoc5mpsRojOsRE
/4J46w6nqkO+aToohNK9MLuzuuMalnBh76GY/J/xzp3ohi73JLsPcQOz/dvMiB4cr/5qp+rKQbg0
MB3WLYavojY2v6yUWJmZmYKbShV+xC+EM/f7ynZb+nBvI8wu6bGaGZNdEMG+1378/v7/weVIGCwH
kMWuR1sYDk9xnotAFBBmmVegx1yVjEIyPHfU4l3cfu10f2XCltLHWYhZ2veg/1VqQmmj5lZea/de
/FPrHwykeLfmKT3lT157m+W7KjwaCWYhx+4e0dWVYS4sjrPfoJ3vb7sAgpN4/IZONrZmjLSv/63H
y+T6ZC6Ao0Vhg9oevRTxEJndZIdq8oLIYTYFQljoTQ7T6KaKtIt+TMcmv+k23U7dpo/K9GXsPw08
EpJ26/efVgniy5/1jx8yW0NgGZDo6/ghyFNnjyXqzxt8ccp318e79J48G+/sZACDXadyy7TiuLCP
d+V9Fu7Vr0hQbuQt2DSkj+lnrEFEFsdmIG9D10Qmh84meVT9svMHh7K00zx6ubNL/WTlQy5dDrEj
/SPGbP5K0zPKxiGGWLMZeqGlsg+NJ2FBDGDjoDcPRnu6PpniZ8/y9VnI2VyGXiW8lqk0xtLdFGcP
eVjdJBVOFYm8NcKf14Mtb0oDIqSM2ypagLObSq2UxtiElG7bm+Yu3SmfrXdRgAzkDjXvbXA0j/BB
NBdA9EftlD+u9b0WzkELSBTfTwFQfIFO6R1kXzyFc3DqlU0GFaaO1A8hktrBqK88JZZuncSCpqzK
Qi7g4sxNUPBBmgiXE3Vj0g7K0X/tRjqqzSberx1CS/0nLmUqzX2hzId073mi4T1RRoNN6T1KhwGx
8dyI3a5Nkj1VnvzQx7FzimLNupU0XCwDHDe33ZD5e/ytlH1fJz/6LFVfpkLqN2lsditzsZQFKS7T
N7Kg512gG1ojtibTRPimN76UDYi4SNoZq2z0pY+LE6w4ihEVveg++HamBHpKC05WPnT2u0EhEcrV
PjO+Xl/Di3FQLoUFKJrF8zww+bx8zR5njzKJraOX5lj6MaJP4Hald1OBDP31eEvtDtaqgIciQncp
fIeBV6wnCQ2IMMCbTfK2dZu9H/rsnRYkys73xseslX8gm69sEBgQPo7qR8933Os/Y+kjglWHGUJl
UlBjz1eYp6f61PmUz1sp9j+z4muMpmTacXIhrxzdi6FAASMswG31gjTdY7Tha0YnqPKdi7naBlWv
Th/31we0lM+dP6LMRR+gHkZyVhIlVvxKdmsrD1HRGsymWpm5hQXDhQ1or86isS/2ZuWNMWKZQO+d
Osju9LF6buPK2oWlusvLZkV4ZimYAqCPOxVXgYsqneTbtZbFQCoGrZ22XVLJNw4dv3eT7tQtbslV
svKxFqYReVlSnAax2LkgFxdWLKHm3Yq26YOkVNvMKrfXP9TS9QaKiW1DahfK1vqstV/oRarrBVjs
fmNwM/XN7fgyvC9JqLGQRVZgb7oVPA1payOg0H5ea1EtHctnP2B2ldQrue3tmh+gPNqH7KmE6o5E
wvv0JB6e4+2aHMlCgcbm3OB/bc0BqD1L5kYg2QGGV1xvItu/i4zC27R4SmJQrpl3Y1TUR51VeooT
ddhdn+qlXGMLWWJg6GTQCxJ1HXBm9xkjlY7THhFBmIPawToI2uA6G3dxrVKktAw8heiGzVJKkEqm
IukcWo1l7wLzZeziTUxJqqLreH1cC5ccm3qXBfoV3DK9gPPkZeHErOXSyD08z62D7MsPjlLc+3nR
oN+TW7jRrekui290dq2iZws0zQGFbYC3e11Sb172kjY5aRoPlmvbkryNNFdLJnMX1bL1JYahsu/8
VHvE6LHCwnYs11rkFxn0NTrarDgILNSA/WhK1MBpLbdvo2zfS/jVlFWR7RUrd07Xp/ayhSxigVND
qVf4Z87VBcJoiGNkmCxX/w1juTHdCnGR+IAL0sa4qX45H4tju9Xpf/Tf5TXI/eI4/4g91xvAiSTp
nJzYpSbRmqdnhjUigKZOHdd8LS4Wqxgm7Tiqt5ogb8+ecqE98OyWegsYgHqsw+ikqsnPslBRmlp7
BlysVhGK9foqlM11Sfz5m7XjT30klzWjimNmVFan3yRMe13bGB7qJn2O+vrnyjcUCexitdLToXwn
zqh5bbYJ6iRwIIsBxJM32h4UwGa4teBka7voeY1ot7g13gSbZVNVD1mFLVsj0T6FiGhRqt6NQbrR
7NzFfgV5CtmNwmnlKX6RVMWkvok6+34W5QZpkIjam0iV6PKpMJpT3yKHbjQ/40L/iHvX7vq0Lq1O
R9ChVbTm6DDN8vgYoRdolZPlamZzG3nhl2aUX8peXzmBF8MIBAAHJCW++XJpJ9vXZRIL2LN4OxTh
ByTyd7Ea/tWbBRNIRvlPmNnb1E+dwpdGRoNsyR7Zx594hv7EZvSpyfGKvz5zSzuA5U93yeJGcXEM
mRz4ZoxtsNsoFdD9EAMeL37qm3yPYdddpayyWS9LCqjokqlfoRpIuM+vtwUy+VnssDx0DnjrsbsT
ThPNZ2T0Pk07PQD9uvpmu9wH5yFFxnmzzSNnMrTJJKSfuPahMne0wDtgt37oghusdui6b6qXztpB
877Jt3KzrpJ/Oc8IoHKj55bBo/wCgGtaNTU6qh2udFujuqahzJzIe1Ffl3Y1HlCAD45jsKXmsS0O
a6/xy+BkbgfEHVvE0i9eFGHjZwa+15abFlr36MsF1oajZ+1BzvjfutZI9jX2jyuXycvNYgKnEiVH
kA9cJsWfv5l0J0edJu8FcYID8Q75RHxd5SC5xTKw+j3U//sx/I//kj/9nj/rf/0v//wjL8Yq9INm
9o//ug9/VHmd/2r+V/xn//nXzv+jfz0WL9n7pnp5ae6/FfN/8+w/5O//d/ztt+bb2T/ssiZsMFR8
qcZ3L3WbNK9B+KXi3/yzf/hfL69/y4exePnnP37kbdaIvw1b9Owf//6j089//gM+9pv9LP7+f//h
w7eU/+5dnn7Lwm8X/8XLt7rhP3b+W8j7crOlAExXR+Sr/uX1T+T/Fthd3kiIhPN1bHZElldN8M9/
6DZ/BDybwxDdHchS/FGdt69/pP230C8l+ymCe8MB9o//G/nZN/rjm/1X1qZPeUij+J//AA72eu98
exoipgOhABIPHRN+4/zuFtRDr3od9nlxiv1e3drRsdH8xw6Wxoma5l0aK/hD99hnOEnI3bG/tUvz
3pviZINtGu8SX3XpwnebGnNfarHBbdum0tFQ069qZEzcx8Ye3b6y3lcehOI0rpFXxeagTD3rE8aw
zikbPtdli1iJ3ePGAvBd181doH7ighJs0G6Xd5P/A9XCGtcdXECpc984iVziQuoUWzhYO274KDjE
tQWbJLj3SyVBZ6XLd8nofIDVe0JWttoNngqJRjcegXa8S61Sv5eUfDupHfTEKNpI6YAna9p3u8bs
duBLrNsU7/awQ8A9Rtmzqupmn8V57VY5OE85iN2sU9+PAYaqfWDpuxbaqDvVx2Kozb2F9feuq+V3
vgbVK/CNDXysCbvb2NqW3ntnUD7Tlepdb6jwdxtsh+54hwVN5cEgsRywv3QCzUnrbxzYMVstMg5W
yr8wxfno4jT93e+H5rmQ8mNWOtE2sKJ3Shae2ryfdr2p+NtBoeGuDW4XmBWuzW12P+3DzNl4CEDc
YZhZbvpQkfeSd2MUnbJta/tzIZv+PjVDXl6OvaGOb24Cb7yT7Ti86W8CVW/vxjx5wjVQ23WjnLhm
9jAE1XclFN6LhuXvvVp/31Y6bfbRinfG2H1t1F9G7uSnQGuf47y79UJ9PIbIfzXO5FaNgtde79/I
01C7ijVOlOi+D3Hjb0YlmXaO8xJjV+oasKB2Oc7YheZtLFWwNoz2jj6fcOtCZ24s5C/l4DTHEN+y
bAQHUnVevW9UO7+VITX4iAFuerqbWzVFUnOQtJNs0pBvNMff5+kp0vXgGMbTfTTI9gHF8W++btOm
L+uYfgKvwTr+Nvp+fYzx4KUEFmxtz0L2vP2ptrGB6TdS/iWKglYwTneacicVinNPuQc548zbNxo2
lF6oZpDJIv3Wj5uvvefVx4myXZ8m974A0qtJB6Cpkb+0oRXsu7DD5B6NrC01Km8T4JA6qO22lf8/
R1e23LgNBL8IVbyPV966JUuyZL+wbK8NXiDBAyTAr08rD6lktxxLBIHBTE9Pt6vg/7BEoMfq8Dhs
sE4cRDbL6UM1sy2dDQaRDz8oc/i0z9yYAlgIpsLlXbyADxrOkyyCQjZ5pBc1BOvFEJpjzhLQsiNV
TdBEVN7LN5FDRZIU22oxjFiJ+WkIAYNkYRnh0n/rhLZppWFKPrebr7mFiBCRU+zDYyQ0hJV6wCIT
v16fnoA8zeDOiAyD+dBGE3HEvddrYWyWbrpzrGxBGIUbKW79vCnPcuk/c/4kuvxYNA8Hqju1gJNC
XeXhgmZLKMoe40hNqUeXVpplRG5N1UEI/tkbNtlBWDkQyG0z6jZlRtml9xM1tOZ73sguWNsxxqCb
FypZcYjZLEcYi2vJQFuUyUTfD97XWDlTykrYbpaW2IwznFeh3Hgfub8TNeAlUHY3tdATopt50jXG
Jx8rvHDUSOg6rYaMfNlWOxRLWlV54ezZGOvBwskWuk/aYN4g3o88yykRL3vrCXrwaV3oWSEyZxWR
c8LBLqoYRcyTsxUO4Mr7nasnPfrYgQmzZZiPBq7ZcqB3QIZWkJ7KtutDmy6XZSYyaHOoeJSQ6aay
xfua9QJCFb6XSHN+0+t1zpoZfL2p0d5LA2cHKsNFaJY9SpNaHbSp/+JWKbNFV/A41mSEBHQNCjQL
okUvdzb4EBc1mIGw1wW2WeMUESEivoA7QxRhyeJNEadFHfGyGEMgmLHhY0tZbin2vfbTgjm8ZSaE
BVgJvmxuD5Hd2HXG2G1dZ/MMI+4nXDoPUqx6pHvFP2fgbuj4hQhzCsVuv4ETbaGjr926TZzDd0ib
GY8moxSXkevGsfBINIxqiryF+bFV9vLSod+a0EWV4OeOCPM66+Jq3uD7eQkwpzIoFExjPJOxWDEs
YOWzMu1cqiLlateidB9VzrX9yCnsFol7wUS/nvmGJCnpx2976Jxj7eUy5LN4riuFXkLuLGFuNigp
V/1pTrWVukX3yIG57mdxo81UZfa6Rh64FvAXtfpwxmhrPNkQxtSXQm2tWYyZ46Ce94g/HmqUINHc
QtHM1ltxhl+5tHABawO9F73Jbn1LXIDkkBEDEhvIauBJXVN0O5lhbXzs6gmq56FJa2+v2HqDRFt3
0FcdI7SgGkKGzz1CJOBRm4oeVlsuOJfr1bUxSeNbC8f99dDaim4bvYhMVxZHxyvNBBRrfagxjjCp
NbOULKPSqT5sG46rfT6Ss0HDlXjmoZwdKylW62Mp6afWKb6tysJPaQwJHTOGQMF4N70BcuGyPAob
lh3ay++Yf1nmrVMNNC+VoSeFjWg/8tUJZb+iaF6GIqvWxOhB07cgiXm3VrbXwq6azRrFfC0aa9M2
dbOVzk9eSHggI0XJ1FQPCRkkSuAB6X/Oq+JtwjnPyABrx0mozbRWdjK4ffumGTDQ6AxHfroOjKLh
tUH7df6iLnxh7ZcfniHyJjD1fkkxJzFE1VCIZzfYl6X27F0HEkCMvOQIVYLq0Rax8nIRt2UJKNwy
q0NhKliGy4ff6OuXV28HuvbPUYmgFGue8QKOiXBoL87I0g/c6duT5BMLxsmGx9Drj+gEY6WIS8Kx
07rDNPTdwUC4ieauKiLYGxsYqzN57DkIWj40i3bLAnV53Pof/pSjztPksv//v6zOjFEy4PVpINbH
AuR1KJkZKAihp3Ao3G+pS/taTxoPidbEtW0Nt9KAg29LCrT1HPT4zKqf4XiKmwJYRAKjavyRUI3G
A2QvDVpsu8VQEuM/2Bo5ypCkKUrr4GIkrYRgZk+1V9bFPpBX5pfe2I4wjg5NPp7WcbI28pV3EXqc
ra7LbDbMgSaYnUwr/J5ASA9M4XeR37UI3wQzPo3oI07cEYxno9z0q58afrPswJV+9EOBK9RNKyvf
UEvpW9Kh5su76yTbiCkjaUlzZ4haQWk6RdQbBuRQ0LizdA4ba9i2g9f4xGzuKadWA+f3+aN3nqDS
n42+CxeB/ntevgiueQSAkwYAPG8CQ7Tp2EwB7HuBg1Yn3/6UpN9DUC1u4afIZhW1gPLNNaolrFsG
JLPEDXVEcxepGTfqoDI7BD6wxfOpg2K/rgXQg41cszMCYnZY7glmQq3XP4oWzZbG1n+1sdaSCgI9
IC9PCTPzInDKGijobWm/CrhGLB49CF1OgWXM+7mvt8prtkjk9jkU7TnkJhivj41YMtZ7ad+PmY3Y
PsFZvvfydCBPUTgZ5nSTdi1SWZNk5HbICIzlpVRINKcDJltmvDXIfMkKT+bMZxzFGWIyEH1S6yoC
jPH7qUAyvBY/Tg+frrYObb1GSq2DyNBEOvQLFjIGDBrgRf/dMxqW4Fpz/7yoKVRwubBmmNlL4APe
HJWLGa1bRmimExGhjxe/AqcFrbxgabE4kxVR3w+nsossR2YET6gzfC9TDxCPIncRAVfwAx/cSDg1
ZGk9Dd7aQoRV3SSYRoCO62Rm3Tz+2PKnwmQXJLmjGVn7ikxDwxQbE1AIKM8O+2qqPhiRjw0VduCC
lokc4AOCBy4hsEWHwDfmQ+NA91yH/BVfw6Jl8Fa/MB/1Ru5VyM80kerOdIIHtZWO3d3V0EFWvM60
7q7a/VhMgbuCUWMa8WyLICdQN1RnNupBuadwz17qDnxIrOSiMgv+5RpcuCvuHnuYIPbDGOWu/+7I
6rOuzEvVlDCjmhwaIFccHbGmDWNdxPoa+Xk/haPtb/ES9WQeAkzVGrH20+MjBq04WqLfCOPfZGo4
CM/WUFGNYRjbEJtF6ojRsGcnkCkfypByHohOpiMOpsJMqEtnDDcXkBcOql5PC4GhMnsJR2kU8WzY
4TB5RsCgbmhVeQYrV7isIeOmuChRMsqtjqKB+GBF66LG/oD6lV2Nc5Z3BQShiiVcfSXj2kNu1ddq
707wli8eg/CvhrVe3EGH4/mkQjYhk+i9Q3nrq+JkuyPkOhz4hSO+bkDfu682RR9KrViz0bgWKBT9
pXaDylZvzcq//bzQo7z24KQhYc5JPFadSiPR+QDW2Co1GMjTJZwcftEW9blAsiLgVnMhE3sjI3FC
WCe9OwoJl0B2PHsB/GvKsPCBdc2jNSB2nuBOOsduLU6NZpZB4+yUML4qezi4cn2CQEhxn4RmY0Kf
pTeegwy8p3AgjmgiVTPVWEe6miVKh+aT99rTIGxM2sCnBI84wQ+rsuBmNMEO2OpK8frkE3NY0HID
+uAU+btVrVkpShX3nbtCNekPxR42G45hJScjbXITJP7eSbuW/gO0lDqvbeYOEpCej+trwvL4Uw2K
y5DfaemvO9/h3xMbp40s2F/Rk69V6TJseK+jMtPiSjfZxiK2A52JBsHE6fbGxJChqfZdjsTc+lxG
tc6zYrLJRdV+kRmEwLeVOFqGEn0NHKPAvLGyjaxEnnd2EOGN+SzFGMiGt5E1QCakZ3CKgBy9E/et
nUh3XHHCoaDmyaB+IXJIIYF+OPWbQ4fInWQwdrl1qcv6wlyEmd7tkrZ1vSRvDRQcDY0L7hOkiMeX
YWXYNtMStX0X5Y510hfFAmYzklTVMoU5a6wQeQhohRKWc8ruobLTb2XXngocyql6ej0PW4DZJFiL
BeIRsNbC2arNh8+AuFj04OVmxAs9MDZGBccrVQclToP+VUwQnNt5S4oLBgNcgc+vEjX54tchLcqQ
W6eaXjv+Jt3t4LQJqVG6lr9j/yXVPyovPkwExFlJuHU+53bT3zt5yb297ifA1QPHuY4lkk36Oax/
QPUDa4I1FXMDNdAImWDgkx1FtcKdITRoGXW4Lsvlo3K22nAi01ejTjOU7gsgMl13q4RCFZwJGJMt
QVG/2eyzc3ARiswjx8Sgz3l9FGIzkchvnqS8AZ5Azd9iT00hmRXu6jeFmF1bgBtQlYeai0L+twDx
rkAVSnGe2u5G6wfLr0K34JiM9vwyflH/WXkHu8u88r3O/3LyQykCpfFYgN24jggkbh8claCnm2FJ
+zU2VdLA23mU3zk+tsV6d/3DlluyXHgVc4ijWbE/bW0PHn5Pq3007ttB0h2xwtICG3Zj5qAbQXuo
beBmsby/0hQMsdp72Da5bla4mVu0ge3VUKs6qjW26Y4B29eWtwaS0LR6loYWzOgQl9ADm5ZE05PG
gpQhYiju9KzKd2t1K+v3CoC5WKwg0fgaENgJzuYX6HkhgS6gv/zN2n6QgNR92NC96f0Y9RyYUf7V
m1thJrjeZZ/O9nYEacqjY0h4GQ88pXpiD0agYcyFiLObNAL4S2oYW6E+qfgaxh6XVxcs+sXzj3X/
rkycY29EUrGj5cGSX57Yj9O/0jhN8POo9CpgRuIPoTOFA0JMuwNBK7AkKgkOLbDla7ItbNbvGcYg
hl6HizPFQHGquwSo9DrMH4X+Nnp6oPQq9MoyKNXFtrIWmRFwkVA173b90dB93nzn5RnDiWBgdwHv
v10Jv9E0N/feuluNJ8emnZ2j4pvW2+lwDaFrwkf0ZveOG1v1kQNeyC95rQIdX3m1NqoNaztEdARc
ZJIzrLA3HM5UDsz1jC2xdy+zuwWBK+BGqPU7OT9ztH8hVDhFHbjeB4gB+ywVqB0wwuXUnxXSXivt
6K/9ImuRP6JAVnXOwtyhQ93QnW/9061/1UupeoYuuJ9WUzivUTMnJcnyZevO/1iN6R+xoWjfwTg6
GoZrLVSMQe3QLk4IFQt548uf4+Xbl9a3Jk4jvaI07+syhMx3gMLVQ6KSW2RjjXno9J+zuTGmEwFR
b8RlsXhHxpAA2l9auZUGBgyIFjTSC7kPR7/NDHXaFf6VFOISI3jEbhXaok9oB2P3+Y6fYfSky7Mt
toLEuNnhHIaL/12UG1zZEFCIgNQAIIb+NZ7R73nwSqxm7bjQm8/uxH3DZ2iQ53E3Dfl0IQBDkObp
gBC89sfor3qVluzSIWWX3tnt3kbzbk4w8EC67VH8vjpr6znr+cP3tzhkEJ3t3MSFaGr+PpK/Qv76
046AJjbG4wIEIJrUOS8exHxrLZAxUQaKyGn+Rv+skGdCYHK+oFMi/X3nnnzyroFxM//27kW3zpPY
KJVhmM2HaokXiuLSjEhTczDUD+24JcCtd65zr9WphrkGPCrB+DQjO88Gc8FkLdJ5Z8vXJ60vq3HM
2XGptkBQl3ZnoP7jbAx7hhC215YPh+KayzSYTbGv2eA7ZfTBZKdGGy1eJJsEq4wACHGeAB/t2Ui3
ZR+YXoEpq72eH/wB/+/GVkfR7gjol9bbYJDEk7EzYWCy/BL9mTk7juWz9AtkfWAYOh38Yt/6B58f
GD/XsFQUMR5QE2/NmHl6iidy1L1l+3k5k/JjQouj+qn6ASnMxTLPil8eNrAhijisJzKHXvUXpx9i
viDQKHZqvONcPVm5W9Vbbz1GvifdZpkSXYTLuqmKu7PsO1xiM6Ap9uvSN+VfEWMY2zLjoBe7Kb9Y
/KuzwXWwEe0RXqmPJC/wK8BOu3W9ckKvLVZ77P/1NHkFZD8qYAvGtYcnvnWnDCj/ddZNg0NdtlBb
vjZtiIw0t4+sQ+2T6nBYB7va2ubdbqIpMIpwndCn2KjqaNTfrY5uT4Rv7w9XGvf20arPjL2Dw5Ng
pRye5OLEJCToyyZmThW16nehD0FPVntl+saA8ayD+scyUsCWLo9Q+GEZWQElDEAd7Vrh3zp4AB9e
l1iIDmDthFqX8hLqW3vdfPONETTvz3K+D0iaSQXkWz4E1ELpwel/enlfx1tTpm19GitUPTC1EQiv
YBbRAuFmMTOu/tVOpLU/Fr2V7DEV8EXFxpl8GeX9EWcEMHxHs3yMID/kyxMDeAiuS6DXB1zK5pJg
/0SAeSFGC8Bxh1W3670JafnyrqPGb/0vMb2tYwRnlLrYuusb7i+szGSFHrvirawL1E30zCq23nzQ
813LY1b+LFA/osDtfPU9cRl0uJ9xb6r+7slLvZw8ZON4JLyCtYvVfG2YCsj0uhQZ3VpqmzcbtXwz
XDnYv90Td1+lIYg76YtT3mSKPGzzV6epT7YS7rRD7OohLlV3+rNRserTcapv0kSnuX2uu2G8Cv/d
cuMOPlN8GYNcpbl+wqGjLDO9LNc2nfqaYYts7G1Y+HqJWL9z5Jnkp/FOrn+wnB0+lAwpRACxw231
o6Pwn3brmOYtdHJOlOMag6ELwS+9NnkKRA0Zu9EcsV9NwH5DIoGGqCbs9K023xFOG/97re+Vva9e
hxuG7k462YcFiUkj8BdzItsAOdVSysDA9VpjDrtKTO17kdumTxdsCC31DHxZ8MxmNkV9eefg70bW
aiOVzPBHg1NsJZT+KCMhwIqDSl0cdSgUopeC3YDE2jIBoh0Ga7OYV8IciACIcGicWFdQjmrRXSqG
sOd7vzrVjhfi5/C+XMw+ufN5tKD0SEJj3tRLgJtZ876cAZJW1dXN9yjN6ypdkTgvYeN+QqcQKjuB
NFQg2M9M7suI7ccvrEhaPfE74Bcji2z2tsh40PcWUB49XbRDLxmKzodavma8FopqDRQsEVXzWXD0
hqSWuP0WthAjlCCXO5ORM/5oTTZNG6HFDg3RBAGcptRl4Ymm4dopf2330CwktJ0UzUHsYjO/NV3W
LSHq20ZLywF5CC5EyGPJ8W8tEirTCRvKQGFYIK51sV3EhR2b43Ou7gjFdRsr9BKH/CDcCEfWWCJL
T4GMtDTq6Ebk0PlG/gYQTRw0pHRwojTSfN3k68HzjugtumM2YItrbyODX8hcbNF1EekLcGYgU+B3
tf3Bh2EPgKm+jalxKEjaOCe3udBlM9KsrmPWo5Dr76Q9CHmQ9cfgukEBlxq4UM0xYPugrM6Vea+S
po8GtdO2XloNG9Ug0F+5/c3KhzO8dd1ZWzHLGndabHrbTm7wRZwuVe7Otd9WZAoGIO0rR1HYbTvR
YKT4Jkg22ke0H4IJNcgKsKqqPpb6XI3XzkjwkajMAkJ2M4maMjJFauEcWEiO30z3a2RQntjXsNZB
X9Jgm3aKWrGpYNrBq6DB7LKJin5ZT1I+WHM1xJdt/hT8c0JXsLZYINrM5ujLnQdnP477xoiMP3O9
Vs671qFbpQG+qf56LbQA4Fk3pz/L8q1p7jk/etO+w6wlzACCwtw7SGuqvTe9letptn6rMuop4Jat
mmNHv1r6v6q6luLgbYYsr1I9QIewC6GQgPIiUsVh2udQ/TQ/ONmu1T7XDk0Z52s6LGcYOoyLhn4T
InVVB74G7+ZQslgi7+p2XfkVG2jimii933Uegj0zlQmX7yjdDA1yu1sOMmULJRKb4NdSaFpoxbt8
SVuYj9UuQxRNoaU9i7DDT0QAe9Ae3DjVpliPpX/sUJ6V+paiHes/pmrvD1HphpV98hYI3OMhmP70
+Wbxn5LtR4mMJ2uaC4MCiCt/XETIkrxP3dMkK/LWz95Msc+1djdgFqp6UrKfVtQp9Z/pH7h2liqZ
xRZYRQ62nZ+Z8Nt5ofMQBGiWJSxKDnTtfaD70kQ9lTUyaZbUEPscuPD6KVysEaJn699N7ezphxJb
hm9e+ddophb8+PwUuP56ElaH3zlH89RHuQoFizwX/YnEmZJRHpC621eFXog+h3IGjRqFlGEhiYwH
C4ireAjyXuo8kFoNNacqUPkvQyUwVDcsOFtuBrRDph0nkRGugdUf+YLKmP9KmB04NYKYfjaMm1Ec
Ouu2dCl1E8vaUmtXb3N5s3HHM+2JIzk2xwKdPOocNfbuO6DklNtmunr0j6HB01ZwF14+FMDjajnX
9hFzLQEb7XAymhCszEBUwI+6t7ooIIJ6qtst2u10B2hXhQTODh9TkYefdnlXKI2NlPph38Vk2vXe
vvFRpeOxTNwdQw1MHhlxC/GH9Yn4DwQ7hTsfulEqHsOufm2TlyCZQLvZ+pc7Wlg1VbhAEKo/EIQj
ei66A16WRbNVRWtxIy0arZi9Y7+CNPAqsQAWnKCuGPQzzHVJ3IEXG3YNcuImRvxV4fcIQHRO0PSv
HtzNzHzrvDLaMWv8Oxs7bES0PfFP3v867B35SNe9cfuglbuJPAPg4mi6H17A9bbS3lzmw8EICZ/6
h0IVPuEXtiAFL/40XAKyG+Jmaff+DNzWOXfeHreo9D7W6byOx1a7++aGYCiLoaWq1efexUqugUJ+
CutCrf/BXPSrsQGBacD7M9haPbrQAOMBcU7y0ebQWrna/MOe4gJSpq/qqzoz8UFnFTPybyzrQBlV
5Ko9GnmvrTOU0eLuGhcIn3F+VUBMotHaQAHnySs77MC7raek9iO/35rVh4aJzSU2lm87/4aaAUBg
DMuhph8tmKI46H1Ub277afTHOfqGK/Vgx6iQ5bOHviJJXZDo5V7v7gaAlfFDqY1318heM7ZFniKF
RibKrc3q3VY97rqvwU617qtajsQ5gTYWjPpGNFlJLxQ5BofpBT4A2iFb7CvSY32zydka84VPf9X4
Z7pXDZDyDLqMh+6qO6DcaHdr8ejKd335p/AqRtzAWrgUNK6Hr9HYcHQWJJYi0/V3b/1YAYAhi4h0
G4gx+yDuxu8vtHlw7ANM0QJHj1Z47f6fQKM9CCgMDlY2eb5wMctSYUc7jLfpybCuMVU3nA4dnlB1
G6wmTj2OyKsT9a8BHu3nW53fpjXB4SmQxLhnKDaEZXFV7oP4my74zoeEqcxzb3b5XjaH2tl21gHx
DUTeYry47JMPqPZ3tpN5PWqezPM+lAM8V0QD4qeeA9QATGdcPYLiW7todtL62Wp8q6YGvLWEFtAb
A5o5I8KyzE9uAN9EN0PIanGPlmwM2mlBKDqjs2vgDtBD1A3cuLvWp62aDEuqyS3nWxsZxxwta4BD
VcLdufUyc4qd5gFwTdk3HQxSvuVkZ5dOPKF5MfevnMsxEiCSOK/6D7ATCfJhNIIRJeKl21KtCVmF
8544aOIjrUSkt2/mcFhy4P0c39bAoPvGJEn/p1XbQWxAEYMXqdt8z+RXLRVwnjcKnxkXPQGz0mCU
dK8I0B/1CetWxo8mTQeeIX0FFFT1KdiG6TACgkajzuVbVA69ccqN1LV/R/NDY9d2OMAqsFOxPuF+
jJzlZ6i/p7yBRtwJ9aODozCEthHJPQBC7V71GdJS4mejurT5ZWHZWDwbtaNOUlRfPodgUJHqS3Ly
5CFvMMJ+KyG6XgaG8Xydex9NR4SqAwrt8c9xolpB+hGTZzvBYMTU7uUQzya0v9LGgCkeGjroXBsV
Swex1ecUuJwGDDKP2jZDrbK6SSc2eXfxnHun7Wg6WhF569FqHz/Nyo2KBkZgCEvQfYgc7EF/27m7
vjjYVMuYOwfU/GibuxbXgJCtnaVuL6oUQWqjv4J4A+BcRYO31ZYDACe0iHYt4kjdPrCxx77Ag2IM
ys/m5l6sV7/+dEXg9LvRPP29a95HhavFfGGi09mSsRyyAYUy6wHNA/qqMT/13kO7gDR5SDAyW66f
jfttuzWGrS+Of556gIzzdcnjCpXsBrtz9PdSvhcV+gvMiHJ5seivAAlsoQE8kfCV8SE4qEuNdoR5
crGcZXAubCTVMKXFFWggTxkwzLhe12SNrP5neXl61YkTz8niR0uADMkiQFGtyHDdUI24wtFWgSwW
xFUAEJn/OhMAxIbx1LT2vZOAlejxe4MsLO/zcHKhVEKdWMLub0RT4WUJN6JGHitQWJCs1WaqhdD1
wXuPZVT1F9f4V4Ug8EyHJhTAA8Aimm/N63CjtTBJtK+dvVBIipJJP3N1pbCUj7976Lz7yCo4kH0x
gAaH2t9ITBdyN9liOgEaouHQngXqfu2bLO8zOzQvEMCBvtpy07uYF9inIXrFkVXAu2+2cUsLZF9w
JJGfpQTfkKPtUD1eU8SDcXo9To0KZIIyNC5B56iPcAqDXaPm7kb9ML4udOiHG/nD9k+9Bau0rtp3
bDt+zcOBiyeWypmB41tbY+1ALnxr+NO3MvTEMFSL0xGW05SY4heqfgFTT6vYgbRFUAbh42cNZXXg
LLvF+reSqxhOnv1l13GpfmnhAdz5ZyVGsIo35n8z8uUOA34etUaIN6Y2vcimnbVx5iYysKKYGITF
GI3tHJ4oekBywNYzkC/rT5fXerm/TJ99D6MoN2VcsAx9E/s6bGnSfM7sF5avfxFsibbpw4lfTTRi
6hiS7alaX9I0SYUKZMhWmZRVCLkOUW3wytzyjcKkzjho9IkmAJR6gLZOHFqX4TTsKGqDedhZbfKS
1O1RrWb5BhkjCnZcjBpuE1pvZJWH3QzqggU6lbpK+k1zNKoxlajI0ZobrN+9gOaWX5JIwDdnBCTd
s/MM8lnfBTVDbkFUgLZ5UFKoUCJNd+Z7H1upqLZF2mVWt+UpFGDXdPEvprph5jiwB4FJzjcN4EVT
/jMY4L8lrcc90D1uHEGLBQKyihe968P6alhopLjvzdBbIa8dFQG+sETPtNpZFWrwLCd7z376QoVj
/17dLH4u1OMVfeb6bsBxOl1ijaWl+2wQxWXtQX8Nitlg4A7DTSZAw/sLjyygVakb4Y4CYgvT8lVt
nZwERMMdAuM2eTLddB6RlsPbrUKOCrbaZnFRp8PhNkRbezj5RtzyTV0DY3/r5M0if7l5zfN3U+1N
Z+sIUCX/1HTQux+n/DR1BeAAMMqjaf5yBy3D428bgCkAyAEAnG8fUFMix6ASGNVH2X63JoLd/Asa
aPDyXZN5inYGvnkXG2lZXXwgLAUzYi6KqC1gVt3+ATlCrk+s06KBcxfAEmD9Xw61LA8iJmBLnDX0
5/R00o4EsJDdhxhVbtqXKAVFE1SiVG7zHzr+avLeaydlXiS8GUZslR63ux106GydbecbEoHoGe4A
cITLsh/Q3xxR8ILdEgEeBXQX+hHlGfvoyEGpB5yzG70NBg9dFv43cAut20S0z6F9s+VzHU75lHig
IZj6P+g2QfEzAyTcIrBX02a0bv2I5+wuGmiCBdo+OjF2xB1SRMZoAvgXFuCUAgjYW935ZRoN7mIg
Tx5S5E2R8oWFQrPCFf2Y2UdK3x7KLhP5TnaH5kXQGMGdoFBy5FdPvNOkSGn/MrZOln/+r4zt/1g6
r93GsSQMPxEB5nBLUjlYwVE3hGy3mXPm0+93BgvsAoPGTFsWD+tU/ak8paNeAsEmUAn9J6mdAWqp
cSMXl0H7kSU2VnSaHxcXNV9RRfunzRU2AP03KsblplwRUuy3AGSL9K30n511o+NtGEailbwI8gRE
4yZJfqSsFfvdZKrXBlopY6PxALvqmJobzZPhtVW3x+axKOaubj+D6jUrNuXFpFFhf7pSFnQYAjBO
vWZst1LwLzZOYbxDGM+JUJCd9gc0v25uXRxUzJzU4U6pJfnaV5wXm5c22ELNgLRfkuLWT45nO16m
rwq2K/Djs3sFC99CxulfUEBIb6bwSB0rddcqVxq1Kt5V0jFF0MHSCVfuToW2M6WNSPIKVVaaqq4t
FUwRRUAtoW2YpISzdp/81tVR5qI520S7vNiBp2xa89S3h4iRSfvRm2+hNJNRLfWYJRUFMHTqeZCd
K7ajhx9mQS/DB1dAT0aB/cL5RUZMIhT9c977VqN5nVjsx1UjoStM0JZoTbOvi2Wlyj2Dz2uuPFpC
FkAa0WFsFes70/8F4y2tjpW+0ctHZclrfTr3+iqIj7VzGkc0QTcBmMi5s+tyRuskAUR6a/LPvBAA
zrrBPsqwlH/01m9v/VTDt6z6g3pC5eiV0r71bW5sAuTZiMmjWVkeZTph+0pPAI0Qb5gcAY5t/KNH
73l/vX0MyVXHkZBuFD9e0eqI/fRmus80rjdDdkda6Q4M1r53WutC2jL05FduBRt4r+C2Y7W9q2mx
N0FY5NJPKhY+yMwTiG1XAw/B6HnaEawnf2ix+zBe6baHLnqDsBXaCDkC9bf32BYnsesxCFQvfqmr
bsXqdJelNm6l3IsYbH1vwLU3W105hfkZvgOwemBY4Id6Dv0SZJ0KwKPT8lvdZ3yzyEwYgT/ENi/0
324I6Lis0vhq0VwEw+irGBhiuj053jjdWuUqRAcxHnPdAc69hICdyybC8Ma1X56DtQYJclS/anrE
CO2jhY4+++6TFV9vzHa0TbxRnC+QAojz1yD7kQltnUJkEcVN6i4gX14c7ogWh/qmueWatK/TzMYK
LB29O3uK8muyQWVD9e3OTe3SGFCfdRYgpeuKwM3Q+K7DG/8y3VbwXUsHcmEV573ImZlUioZ8CHSm
0+peBzq4Ctc8KWmgD/K6InsUYUgy0pDEq0Hu11XXuKX2mVn/rBY0UL50TOGxsc4JZI3c/BvA2U0e
9eAhvnAtXo2m8JVxG8QvZDN7GNc2JcL6ZmHrHnWVsFyv4f8mOPpMCl2o61z2BLm8lcGfHmqo77ej
c+pnwYpRWPLeELt2bXsT/Y3WCgVAumx0s0aNo3njBmhN4DzRv/9fMOo7mqBkZ26y8f7fhQrZWGwd
6afinJXTj1bpbqjs7eJQObuQQ9z/RfojdKE6XhjRiwRAmA9dn3L3xRFLAsOnYr0hhUSzFoaUG3cp
t2Fd8AUtXt4XHsF2K1V6GMnecjx+Hyaw4e44lO2MCyC+xdEpXV40d4B4/syzf+DYvoRcA54cWl8C
hXjRhqtykekjQL/QJzqoSEJtkycRitnBC8s/ptgJokFcKCOYtscWbCQNvA3ZcMoTdjWHP2z/4X7d
5VuSeDAo1OiaCf4K/9mEc3n1ho7LmA8TczenqeTg0nQNVu7n7mP+j6tDWZPC1fqJsVtAyqSMteg6
byJeoO7bggaPvHDl2Hsh0cwQZk0WnNuaRS0grRXc+7vSVS8x4dKlo3pT+RyrD9QtrhadJVoUi2vQ
8Mk+YRKTYYe2EdeMWYGa4rJBnO5LFuMvaOSy0MV99uo1nh91+atiX+mnhym/NtiUQPQt32zOdG1B
cYvhSQdEAQJ8MzXIACY7uXiG0rZrUR7HR5NFIPnfoHzNKI7zMPAQmgFa/7UcgdwjP79+iH3OwFmq
/Knz6xnLAQUr8kSNbxgBP6Cd5sqebADcgclkw4fxO9cf6hDjnt2NXjWfx+qdXFW3Ig+9rn6xKDXO
xohg9k8j6hOedd2voTxCxRfb1exzvNF9y3qdtvYu0O9S8anG+6UzkfS2rp1B4RlIpG4TdZlRqMQD
Awzvxbz3/bWcXgQirMbIVblzjPBdHRLIjp8hf1oQEFNY+RL7nbLylW+KiiwQt/nLsvbxfFKN1yX4
1qqXbL6Lv9qRHjYIQ4EcaLJTDiEi2ejmVIk/M9QpOyRVbmbemBL0ienVV7UD6khT+dSh16FI0/Bv
ir++YWrNnbJGmsewkat7LoBdhwTEACHK+r3TbifZRyLcaMFKo0ShMCi7RxMA0EEdldE9HleLum2A
CATeMUMHT+m6AMGS9Bgn1ptVvDMLuHmySjBibNNNnm4QtcNL0RLvJMljAaKHpBnZ6kbeF7sROt7Z
i18lstY5JEcRPXtUjY8WhnqROy/TfnsUYlb0WJjE52GhifxYPiEP2/RD4fliNEKgnUUMOAdJYplb
ucYgsHS5G2flS0kSUdOeh+l7Zpyeid2qoaT5QrkMo1PjT8hAYaIKOEuohRmH7ODl6oH/aph+BiQn
YhDKKgkkF3zZvIir2xjOD+RxOgx5On6nzXtYXlr5heFbT38jiZYjeY+WG7O+En1N7ElDsiTgiz6/
wUlKuI2wAbld0MLCOesMrf3WWo2wdXtmOLhsiQ3iXOItJYG7tR5kVK4/RjOwopMuTPpFv6YAW/Yv
oq+vBWorCU6oD08lYt4KCa7e3kL12kJpKlTm4Q2GrVmOmP1QwErbb+BKg46AN3HUe9B31u4oBSAq
qKyM5mxlL9j1EbxupPasVFT0q2536HsRw3dPgq48VXPFlnPeRAXwOTLe4OJl+zBXNJr5uZFea7bp
cN6CaV+QAquduvkloFdsP2X5IksvBcNfoe+tbN/7KJidl4EV5nF1VfttsGheWe86IB7YXDdpNqzE
XsF/CKxptfgxLGmO2wh304R6XP1T83sjr4OvWrqhjLL4nqf5lnY55fJVs9Ym8mUoB+CO2D7U9dmU
dzq0U6kXPpJ71aJkyPQhy32Y76I+6vlGzHaR4zo+lp34UCUXS/ezeWORBYUVFOztINW7Ot+o6RbP
Co1QXd3SlKOL2oL3TpmAfz4s8yU27haS1TRVvSB+1+yvPtZcC0jyEtqrjMywOfQgiEQPhe5sSh8p
KhV/WtfxLhMv1qcSn0PfXtWLT/oTq7LXg7Z27GNI5mz026n32GK8uSTJQ8Iol3cxiIKNjCgA80XN
EIp9il8RAh5KRGi69qOENQfC8IlJLDd9BZ+1blmvaxyU4gDGLTgM7BLilKHFAvNYZRVvya4EKakO
UnZs8Krn6xQGOW1+mQI58YnDcY9/cIlF0bp3XhQDERybr2lNypttbBo39tMC+EOmzfaxzjr6viu2
LFtfj/rHCMFkv0bJazIdu+lWmtvcPIIcwTNNyM2Qujg7zDjxrVjWpko2Bmc2L1Gux16cblOdiT05
du22X7xpzZbeHsZs06542nyf9m5ydtJ3BZQ97bvhnS4exY1rKJ5ohNMBBJ3a4cws0ylp4GeS3GyW
zjOuioILH8umn02ArYRHMGFJI8ULtSMD0EDr0iVYQL2wObTGwaGAGLimnvjKMOLu+xw1nQSsYY+u
3aBPXE8K6PbyF6CJGpHq3Bper6YzmXCQR1T3MT7zEZP1sE2mf+2VQCaadN1j2k7Lv8QReo50Wqnq
miW6QIi8zPV+gV1hGoNiQmd1X9jWByZqAekr+YmOAavhJi4sTgMiVggu1jT0K7iY5KhIj6D+ns2v
uTIZdfqVFahu1wK2IaJ5T+n4qqjFlgEVbDFFLqBDmDDJXTvMHN/ZmLZ6zUK24deSsTYdKa5Yb3hx
h625G4xNTX/impt5VU13Z2YCKM5mvJthX5WvjP4M2lpj8ljoEnsAVuklUjWuwXWUHzGNaepbyjC0
3LThN6HCGNVejHxmdph8BZZ3AuFB2l4z3bdAzDx/RHZR+mg0UDfnNGsgyGbmx/i1puEjVDYNHeE9
nITbzC3jn3aElatlUkKdlZkcWHC0gqITc0W10P/QkGSp3w3w2fKX0u7z8uI0n6Lhqn4pcV38lVgM
2TazX8ErL2D4yacKQ2tMo+E2FeMITHmYICwjOT3k1WO8Q00kt49WPBRr8x2nG+4hFF0rw9gh4enw
uU37Nog8hWa2CS6JBGnhFug+N8m3HvxDIIGLkpyR/owSXFzgArL2vi1YErlOiAXlqLXHxvxuSFSr
1S8thRzfQXeNw41j0Geb+VH09zY/y0hTx/KWoL3K0PC3FE6IKU+LwHtYaBVFR9VjrV9yE8SRzdrS
HrG5diktxIeMH1aH+upbnT0j81RTKHFy+1j39aYldFS0ZnG1Rv4iI4RwAg3dEki3KHPtW61Cq4Fy
Cv8zKyTXirF17N9Y3kfFNegeM2x7gZBfvCeOjTKIEal2x+yHDXyQv8iN762XrGee4xq0YnbRD2ja
KqxWRnwReyjHxR/Vt4kg1BxmTZTTBQSoa4UwhIl97h5EsMeTFy97QXiXwXvFgZBm1FOkRIllXrw2
qOhWE6gPHELU78fqryYJbPblaKdblwl1j8FnGl979CPOOy9sWzyZfWrtFlevoFTYgCyJApZhRb0U
0yvryfyoe7P153MGqo48XX/Hju2F2l+/HkFlSwxY59D9qRlSyb5fzWPrwSCVht9es0hokWUF9I9t
qt1b2D86pCTmxBeK+Fwkymd96lXBDzT+Mlya/NRVJD//FcVvH+g0t8jt+2/b2al0t/RvSqt73bOg
Bu803oqPGMk95tB/CiRUFYQrywZd4XXgeEmf1Jx6dpt+m4h9ueu6+5eM+7E8M1RqR3oF7tZfzYQC
vYqkxOow1C+TfBfsf7yV6xCWAZ/OeIXAlJ3aMwNEuWa+GhtEhsY+pZKgqUAS4tu8Q0KsAchUsaik
Nz+N8JlDDI68wE4MoID7FwrFk9JHbRW+ZoLYaCtp2FPzdPNs9wUY94vQNkyEbU3ju6OsYnvFKD5A
5HGrLAOmJH4+b8SaPWNohdYxwwRYaVyvpVgYKgAZNfCcLc0poI/SHAwHmUPwsJW/pWAe26DhcJfw
hAoNxCX3fjp9M2277Tjvu+WY4rUes/MQiQakiFFFfrb1LpU2KSXJ9DGKM/bX9w4/W34VrIvEplHO
eN/D+3ygCqirc41HsB6eAG6GtWvjDwC1MWHeJFY72fE22xXc17gRRT5xqD/I7rVedTWA8mJXzL5U
XIpl16X7mmeo/su6gD+aoUlMtysusXzIUGuZXzDR7tAd6Nria1MqftSkzFTQ80j4w8xmVL3ypU3J
sV5xm85bgdoE/bscodBQBGGyRqwQkRwTYWeCTAixC6Jw4hYKraNTQqhRnT9SJLrj3Zzh9nzGgHZg
eArQLULYCaffmUt5QcYlNa8Z6AmjWMBc5g/ztkFKo141ZWP2yKboPui6RO+HunxcSeEROlRUffSu
Tc6+KjCg4VYtBys9tjLDHc3hfB6qE/oVH1hZht0FbpKybxImcG19WMOqt9c4skyjQgJ4RzsM8K9i
E8r6T/NPLZiTd529keEbF+Kcfe49Bdd4sU2QgFt4nOWp8DTS8FeLN1Ynu920yWriiHH1YW4yrD/h
kpDOqcrnZ9po4cELVvfOEZSdfcnU78i+ciQndUdmw8aGGhM5mzrLtyC3rBWRHeMxZjCUIUfTq6in
XFwDYoXxL2LrIWWKQW/wJU6S7J4UyOEWbqbSfiXnaTfvjrNl9iv5T4ptp8Se0T3Z/e4CH0dMvEb5
r18T9BFQ7ycP6AOVvthDiS1gCGzKu41V7Qf/5QZ2kfFkXnGv9Uehi+vzjYa8YYibU1v+sPegUVy7
B7bUHgKy75NXk58aDKjHb5R+ckUQzpbg0yPYJ0YFwUDIt6jJ1rk6rFMV1WwowJfF8kDgijN7d90U
fM0odobxokUl3iCkPbZQ1/3CMVKDLWNn8jcWQIbyVKEU4JK13hzEXNEmoVHPDkn8L3SuqjK7T9Ip
tEvvbM3lELSn4If5ov8J5UNa0vba/AzAvIVah50+SHtg1NgFI6bXRbfZ0OTRMY4psX5ELYhNcP+H
/cBSmLW6fs8I5xJIIIbVFiWpU7225b/5vVEvZb0eIS85CyygiNktfDLQ+refDapN9d1iQfyY3UAx
mgDd0TM/zeWz8KO1QRQTwlismVN6NRCQBz+O05OyYrtwYrg8qNr/bGlHq6zymBK2juE4ZzqGEJUY
6+nP0kOCvJ2Gmb7A/q+tMuQLYrWXhhMmSXsVee/AqXizteZid6f5km5Qdeq7dlNugFG49rG6nOgZ
AgVrfORB8Az1wHN7JweBMIkHv5s8nAINvcWa3SnQtgHdXBg9o/67Ux7/odPOW4dojXQRN0Azh1mE
w13Hl2jteOroHMm1oH5dTd7pQjkr0mnyaTWm6qVG8ErPRJNgZC9TACzZoHTMXrmLUqChXAlYX4KW
GLlSo2UC8JawuQlJ14jqRDFO+SN2GOXxXQBgIJ0R+2XRk3Zrc1OFKwwczN9bhoG13R5SP/TjBTfB
r1M9Y+drTvbMyll8G5VtLZ0FoMQ/Oc3gipazO0Ipl2y1Klh/BpDTnOhuMCsf5+7WFV9lcSi3MiKH
TfRPJabcpeY8bXY9sDfJSX7i/iwVb2ActbGen3P8adCm1l/l9DYyAQumWug64/GJVINyoyFOA8yv
PxQ98MJjHyyePdQeu9Wd3/9mfxD5VPpju8N6MKGwOHwo1GmqwL7b1bIe4FCwkUNUvM28/NI1la9S
dZrTLQ2eiUDtHAxfkvFQc9IbuRIiO/Dn8DcxHlJe3p3xt+yhCNfSamgExzxKf6IzzONfuXtp/9Hs
Qqn1zOBF8jYAREnjveeeXowbmmGdIBVzH8RnTX2Rh0OcfxFvgppm2ujRWTVXMu7nJWB2iy+wB9wD
WUfAx8uofQnypC2oEbTdpuWTqkFjlO8wKbOs6RTLmz9U0t1XuDbQ6iPL0E8pl1sNtRPy+jWIhnqH
VwCQNGfEEwK7xX628ivTjGUQxbEZQZzQBFY+ORkhjiFteJ+jX1URmnD8NR+1fnaKnWh+puIqRGDI
jYZhP0dXE3VyJz2d+ZDVstvlb7FBhBHmtLdheZdo7/V29nWwmto6tsNHK+3N5OZk52wxgEZ588Yb
8CIOASjhrS6tRQmgZXRgbZp6M32XKRaufTsBSRzr6E8aL1P7oaHu01/q9BIu3HzbalgnJW3JMZtX
cEO5g5xgmL0CQVwPhbTSPBXwTmmP8YjcJliH3csi0+EeLfvWm/c4+ouT9xEqoUfeBXzJEWkMWDBG
XJ1/D275nOuYLFe8QvziYf07dCsYewrGs0Wg2OdU5/qySB7vm5RcTe0iyW9shPMsxPFCcZu1d5Pu
PIrOgpMTw5CTvrUoGlPtGirbzt5a87pecZHAkt9TiBUm6q7CdWBeMu3ezTQR6Xc8/KY96vILLABa
J8a2CfOb0Siww3+mtB3ag4LoGZy39tR055RfYkyX21tg3X8/J9PwgxVwhfFoYuBmtsrO2xmdxRUb
46Qec673RHqm07M8w/LHGu22912ZP4JCssBwFmgvq0Ae0MSo02ZX2BZ7wg5i56AJqcWKpJMSLU5z
KLLPpvroMVmWbwOPRlPeLhWbEEt7NYKxk2sIR9EbljjnCulS0cZi7hTT06all+mOQEzNmnVFiLXR
tFKcwpDTTUp++I/gCcJj1w26aJTJGAoxt3R/Ee+1TgPSOW/MTlNEC/6Na8bqgbQVhBbCKF89HMIE
7Kx3ayy2s3qW4qtTw9xTCwTYPCII33ftpUpPbbEuyn3E3pSOC2DagG2Y6WrGPldxtQiMRB+3Yks2
BDm6TYGsaDwQJcXPjzKpG/cBYIGQaXh8X+1dVlN/aZ6yuepbYpoj/VIXKMvfsoTeJsPlngOC78Pp
dS4peRh1BPXTEy4OLsFScNFiQBWiSG7QitGz6eVWirbgR0bzsJuJVuJXYbi1vgcT5tf60TpIaler
dmB4CVRUKFHhcYQt0ZnbywFjjlDSgLzFGqqYbW1+z9a3BligppWnSi8D74xRvQO7cjkip609et/6
TQzXA9zIVDzCUYObq1yJf8E0eYywwo1+hNlt3WG6dDqNuov90dLXer1TEodMWmQAMWaF9o8JASmK
q9S5b0UR38wElEq0kulJzYetD6S3HJZvfn8BOzhcKMzackz6Ne8c/OfI2XtRnQsRJn3/W8pvQ/NZ
SPuq20YkVwBjIu+DHzVJZlg7velq9N9TcTLDV+gD4lYZmCkNTcVLBYkjN2DviDMaXIqS/D4HF7P4
Fza0O+nRkPZ9jXUFSQ3ewrVsMox4Ar4I7yH3xMBN2Q6bmcsi8Qlgma558itmYIsqaJO2oUAMB/zO
Wf87ARulij+MD7EWEcZZ0XYItkNtHWWezRrfAGQ9ePlPYbFcYtpSgmZs8GnESLL21YLvBK9QqQUZ
UTMDvryyysizKdFJ0a2CDmKGiLARcbplA5yQb7bYxj5bUHs36E9UhbL8OXQ9q9Vtn0ycht+4JQLu
vzbAaXZJsOkhjkPznshHISms0hEWs0Bp/hJot2h+CfOH4XjJsk8liWaZ4uRBViMj9aJVQxKeizlC
3XcIlwTJ4Zvy6P77aUwUKy0pJDKbzz2wxX4Sj6VKr918AxkrQVQj69pr99j9N9D946JGNgRutK63
0W7SL1n1VgeH1Dmj1OSrJw8H4286DQJoEFLuJWDvV/ZpRa+x/tOprwuyPd0DLIi7rZmt1Z+Myc5H
yJJjd/FNAkAaMWN6FcrQ8WZpR23YRCnrYmfDr4nxarQjan808th3Ogu6jOtWizcZQ1MM8NoiqcVy
AmFUhN1GVRZMg2heKeP7unrnUUQOtzb1pZnY/YIsdgbOmd5rFEA8aOiHFUQTDQyjIJD/CNCn9DeH
W3RsXkYfwQl74i3IPn+ExsObxSwFObANN8Pwb6zeYsYP2/Sq/DWxkIcbV8TJeH/9hIk3FPWJrrqR
Xb1kVl4xZpM2AYgF0obIkMZ9hJfVHpP+mUIcDZ22GutXe/4wCXaUYxJZ/uXRoaDTInxVK3/nrkaY
x2ktQBRoseUUeMD9IGylVst1FzVbcb5sRtG4Kne2vew4a36vntXyCiUC4U+jtbO/UFaIghbUfLP3
kbFJXV4qQj4iwc1EFW7i6jMdXkR9DVD+Eefo/WNTh6dnz0D5lybUpAjlR3vi2wPlRcV3NJutASMU
RS+IoDpv0iqo4AG1/bDKLMsdlJvW4Oecbla50+wrxoQGq0Ook7V4KyZ4P0gQ644El3QxSn+yJzKJ
SLbPuePqwsPtZw5JjwL/d1b/fXOFtuUdX9l02KIM2s0ZHyDsM1cfMAd8gcAFdW7d+qRulrU1X6S1
jKNrlVtfavYHO28mH8QJhMj1Zf1qD9u4PEoZCqredZwQtHAVcH1UOWHQbb2OZnoE5JSV/BYEv9Fc
rAc8hIgrdelXd/7i8i0kEoGbn+9VS9YEv7FKap+iuVF6auZ4T5lQMRMvyrvoGrX4kXm0LO3lF21Z
Seo6Uqh0ujUw2ULQlU1nwIsegUj3Wy4b1DniQXQ1Tj1dJUSHdJjaWeUAhz8SmdyihDnouYbTjPM6
LXDsE93Edhl0u0wWh5IaGFFZ4FobNkx5ogcr0u34QoXB1BQs71+Rq6P3cp8RyjUuUfbtIFdGV86C
eN+hwte24w9STgXIvN0krN3suKvB4sMvBdVuOpEKWGJ8YKJRX/Vgz1suPTltEc25M/1m4C4OgFcE
kGtX7U+wAGu3xAvx1kfkLAnbCKFaDXMIktEvKaXGZ9upOi8gAUNnueH4gYJb8riMoB6FYQXKeNwK
4qCLvztLOEzt/L1l0cgIk9FKWGN41dtFyOahDhHGYYfcmEGxGayrXpBuiD/NCrwfgt5Q2wjC0rxO
6eckyBJqrYBvG/wxGStFAPCnJ2edVxewwzzA1JiweqxXdLNIXK5aDXfxLL5DC0yv++Oy4hDFqzaZ
ae1VT0OlkmLenCewDjpUtf005/OyCXet+sE2xs1inASQUWfs3ePWhd8TIiEW+TIdDX7KlehICFu4
umz7HosPwV1fEAUHZhqsg+ahSrAsGppLEncajFuXPkTnYv+lHQEN2l8I5Ji+W8lFLCYk0I9dJuB3
kFxvTXAePBZk9U/d+Aa2d1WwR8g1H8myyrfgOL6iLKt45OPw/Mg/xN+3FUUjQloKkUWz0Wn/+Cc8
d3jB4D01a2/Hh8kAqhxBxdTHrF1yqd+WloXiod2Mao007tBGyHMuwIY+c7Gn2JTSCHWin3rmku20
CuU8h2OwC9ek89brN/05mD/CWW3GHwVmP74ZGU4/E5WC1/O9crjZS0RCjGZgHKS48kkdgN72OqAn
KsuDqASNRRLSKkPqYs/fKgtkqhRbvPUoGpbZtSiW9G8pvTjGJdHPUn6s5D+rfNVEnBF0Z/iZ1r9T
E5Ipw9llLXx+aZnrGT5JKKn3Rvpa5Lh/N3N5pGUGoI5lxlG+xxwtesorDJTD+/5WV6e6vvbGj81f
fF6W3YKCIFME6NUwi3QIF+iAXcfrNZosbkd+hHBNKZSWDEvwodgFmzC7L9GNIJ8EoXJ3CIZrpglw
lTzZaCGfAPawJuABWU+4W/ZWjyGIG6CNWP6ARLFaUn+EH6vhBJKzZBQkizRu2GYry6oplPPGlqWt
yPsyUOSblAt+hUAiL2F0mCvo7Um5muD4O5p5meaq9H5sgZJzt8UkiIn3BxZMbD1E0FVnbg+FyI3n
KUhMiEiiCfuygpLsQER7mbUSSq7FKVbIapsANC9WmEXeSYUzms9A+eq1fdlcIOr16oZjxnK+0ozl
B420nhMGjyFyNdlz4D67dch0GRQD5rPZsyGYgvEDNyHAMYjcg0mWNCsQRjrGF/zDNTZnPnOIuTmG
BlbVV8OU/tN4GwuQ3LlBcVtC0qXq4DpHrW+hknqXMcisD2ISChasQvsqQ+3pEV1qnEykbXA8rbqt
kmMq7wxpTdKv/L4YW/J6TZvpF2koZ1JfHhZS0Gxb7HBzqEeCB8VwhMl4JioFcWcXra2h2znxTW8R
jXUw6duMjzhyceKahetejeKzyJR8mjt7AAFFFT9UGeZef7C/GPeE9aDkKYt+WI0YFKUvqdqmeUTb
/NpKd+Knxnc7OOPQHGMiMmdvdNB7O4nrmGj91WqlsZsP7e7KAgkC4g8M2i8sD74c7vT62Ut/VfIK
HF6UlwEtRwhQbiAVVGBigQxWY3cKLITl5zF7qjYdJ/GfLZgNdk2hqrJobJv5H70pj5F5F2LXfFYF
A5d2kgx+iZarfYiBWGrcfreA55E9ogSlDEjssO6tYzb8VfWd9diQl+JskfU5Vf6Fy5uQJtTrBDvS
asHCmn6J5EPaOHghUfnw9PEG0acRXrJVg8rLefpEUOh25c4ljtHnhF/Q/R6LP0zvIAm/DX/TPLxZ
8108jsZ8H+NTBQ+Tbpxmo6vYzPbFfEwBfTWhP4VrZOuwl1JOG8J+k4ELsfxoSE6SuKMwRiIHZE+g
9kHehCinirSHc3bIcSE6Gxz5vTDwgZz7AKYzxBNPrnWNWa7akWlaKd+xRlvhHCT52Qw/vQb6WDRI
lEjsbS1u08qrLCSkKCLD6McmT4xrEmnKPRPXcXdQ61ugnuriHiAkCAj8EpRsyFU7MlcUK0IC0doZ
5j+A1rC6AWTo3PTZSnPOpMAi2xJZj4Yr/8z2k0nS48rJAwC/H3P+TNSnIXe+0XxoMAcE5ABLzsfB
iUkqAAhCvCpgz7D6E880lj7InvQmbB4ED2Gi3lGeeRDdtJeBP3FU5AzzxlaP1znb7LNPW/qsnD9T
P1AVSukjQFdhVbI7Fx98M1LXYcIBoRguZXI2K558x0TDtgZjk66SdUIQA5SMhnYeZU4cnjRrZxnf
ZffU6V2q6LZIAA7E4fgAXODiEqLEnnTV5caeEtLbADcTtI/Jq10c+V8KDJSgRxzoGGztQ0003tvC
1XwSpawIHMa37K3S7lLmX3AZazmXg8YQk6KU/41zlOMoOugfMvuUITjLugMsA8k/BaBjIg0IRhKv
k/kj+jV1uAsZEwU+1iloJ617tYy/GMYh6q6QLAHL83KkhPYlHo9RcA3bN6xoAN6rgDHHrCR+LpNd
8EXmnVCkgCxCTHAVpOUzGE6RedL6SwMQlP+mZJrO27ahrexsX2vZman8s30iS4NfBJpexriZxBXK
HEJ+EgEJIHc2XtBLiol3aFVsVJj7CqSZHYLni0p0Vi09tJZFitbnZHwtS7NjDROSymVV2OhDslci
vDEE+EDmeY1/HSUfEwWa8MK4tZGK4aA9Zg1YNfn2FRE5ES9DujiQa/+q+M8xXtXmVQ7enL95Pftw
LDSRnQuzNAr4zwkO9OoNDjLKhnsbiIT9BuCo90kIsugY8AMnEYMR42mAWBPxYcbvoPqmtsclkTBL
u7p5hKiWgk+hXreGd225qcaH8PMtVCy1+8GaJQZ25uEkf0jRdzS/jzNWrYOEaJuXg0Opog5u7YKO
ACcZ1nvnHrc4k07TdLXmxMvH0XuDrYv/WjSi7XsWX4smJjfjqeeEPbkVLfaduHDEIJj6tsRbB3+o
GUknJV7RhDSbX4vuLjcPgAX6sPWiAYZtRiT2pfwZcznPb8ahs681V7SGag8PIsp1Lmbppbup8kfU
/trpMSpWaHSP47iJWU2MvWrFquLmHjlX/haZaItadxGbuCoCAHyNRnwle9u3cZYEI7R5w9W0U9T9
SGI5Gl1SsbBrcJ95Cnf1k4zt6CyP54CMFAsmECIcgcTaHj9bPJtcVOJeBi1AorWWi2OWkbtLPSPg
M/xVrQnw/H8kndeO40gWRL+IAL15LXnvpVK9EFIZeu/59XOyB9gGZna3Z6olMvOaiBMY83g3evME
SND7OOoIYKWN9oAUVLqYvd6yu5fzfZ7z7jBYl76t+nN0bkxPa3YtNh1YP+5LZiwuk/97nJw6Bold
ia1jvA3FShqWrXpNMLOF5YdBYEE1HSG8nqmZptUTnRfATWBe2cKZCZXHqJwHTJWM2dXamShqO3VY
9qcGa+GdrW4wN+vRd66+LZqJAukj/9YU9hg2fxWETTgDQSiH26RaoWRq800o7YFjf5SYaZVlFqNV
57Q0iGNADCi+dy1wJpo+N4KVmz6rxvkYHG9pMcUSgt/a5asiXxc4IGVXBnJAeM0RM0gPMbPC7fBh
s3rQ3b34JDz1mVibbAQwydZ/2JGxOq26Z2XC36T0spyNa275egf/iPcBrXKJUi1E612zl7AlEHbR
TENuIeV7KZo1/d1C3QKj/SNynzdW1+lpmOYTJVoV+SFVabYO4g8QBg9NRpA2ZdGr3FiJAQ9ms8GR
gbDF6r/7ZcD4iGYeaeyRcfIkgtRYSMcKzwbqeAXo+JjPfJv9wkeqTaPxFLPNOTKD0zzubIcHJHlJ
BuDEaiInz0Q/JzBjDehRnv6dVnstv4z6l4+ETUUT19woqNCCSJ/g3oJuSiEU1HOdF7zY1VN5Io0M
SAhK0EBrOuCbDV50GYnuqPzm2rnG1x/ORASdixEpiq8KA9wqX9vNkc3VDdTuh2G8K3mX4ieut0PK
eeV9DsVdReso7lqVhzHVUNgaSNcZVbfs1tEmoIzjMC2Qeof5ysoOBprwYEEwBUUDS2awgGxv/E2Y
TOv4ksjMaicvxw6BE3GSDyWlN927++WEO4k3l7EtWrspuAO/WOv6RQhX5OBTfLZOh/movNbBy0nw
BzKyK8HOTCG6crN/DflbsdYN4Jv4XarLflgFwW3oHkn1KaW/Yf0mKefDZd8wlCuL2yl0kTscUFPh
PtrUxYOITNZ03r9uUVEhdu+6Am4x9TF3e1YcIR965Y+NpzWtryOzJJr3QU9Z4Lw95ZAVG0MfmM5+
RfqzRdskN2852zBw4AJPg2dpursWqYi/lpnHh/qWkxvN6m9hz8YAE+ncAo5IEJro/o9VdpC6m23M
MhvgQHaKk6X9QbOSHyL9r5HNiY2V8NtE3nezZsYMnp9Y/rr+T9efEHuO4iO11q1zLTC2kPjAdOXF
c1YUSJKthRvQN/IxVGsxHDLQSZDYQZOl+XP0FIN42lENFI8QZfkQ76t0beZi490OD/EiYv0YmGNi
YFagUdGB6AxvrXfIAyEp94JNa0uuVbkb5X2DosazUe2peCTmSiFusI2a7bRkEY4HWbvn0kXD2xBR
HyPHYLs0V4AjGrNkaxifWfqMx52l7TAUltFnwhGW2ydUN7BXF1QMurowLQRGx7Ze9v0xt1AuOPMo
vxGBkKKEoC2vYG7/b8ViQcJhn8RrMf8XCWm6MReJLxHpI7Om/rIzwJPWl5BBoiRtzDliqY7gEpBO
0gHvwYDVmYrJ2YbKpewADz2rksdO6ETFLpLjazYatCu0EVVYL9XspzffOdrmiOHbLJslzbHPiEjZ
9OZSOPnCLw33MW5fULruQoiTI3/XtwupXTgti0YoGiiLc+9YI4Gi+vkm83DjaRvh6Fdq7g2hu1vZ
8tJTl53+kZYLTX4Tj+HUxwASNqodALtz2SaB5JaxV0FY/lGif2FUHqrLX2r9GpOSOKTZ41ntb+Zd
4O4zcgtkNjjcDUF2IXGKP+GbjJ3qblWrkBGbN0/Vs2UccGrE7wwEicxEnAFU4f2bbDr2/7oD5pDy
AcYtOs37oC4MlSKFnmHelF8J8luw3P2eRW2rrkkgYMOxQqCLlIG90ySnNL2R+DPRi6WmUYhs+uaX
Eg4hKZNdftggPcchWsyOgcUtzLhouKtML5gza4KRsQ+Sb64HP7lakH+kf8yVqNuybUVTRYZjpyxG
OFpXT97lPMQmy2Grx6X5HJhmWDCulfKEeCqRl6kscKpStHXmNDG1tbNANIatTSs+TnTvr2z3QhwA
EQK5Np/Tv+vpIGZgYfq0yF4QnqYROK+B7S15Gh2TKCzXWD7HXVKf0/zqGgCuvutSAKz2OSJ1k6ld
pcPeedv5UUNaLa0t8oP8PUPNJFrhsPED6GKHWt9SKyUVhxDGJFy8+UJ+yQQEId9wBPEB+A+xEEwA
r9AA4v4ndzc2lTiBDCVTJJlrp2bp08P1YDtNZZeiUtmVAUQiMRPh9UeriI+Wz3M+mocevBDK09xc
Ze3W8gG93RyqAigDOVWco3IVsOzX9hkPtosIZc2AP0e/1zAb0xmciXYm7vVFkJ2bKMMdGU/H6gFK
zE3e4oEuSPSINQZbM2iJdnxsKihxfsqIfyFogw7jNMFiLQdMItXWKxhDHDXz06nevPQTH7MSu24O
yBpxqKZ8lQ2mgEXT/HmYrCmWnOlYo1hG6YDrVmxTU++i8en4zrFXVsNcnzsedvkM7VA986z777fM
/5/OMO5+dKHVKO1Z2f247MBQSU5blHOdvOmcNfTpkCSnBFG189NZf+JnMGFauIU3qapTlTFmnBGY
ql6LKZrH7Fv0nQ3QsPYaMquU1BccZTnf4k+HRUTe5ixzeOW0xaCfeuk2AnO2tPsQrz3vhEbRlnea
JpzUjES8TSBSLha6t2Zu1yu3urnHzqNyEJ9eMnnvuas82FkMDyclCLkVCraPOvuJuL7H6lzoM137
tdK/VAPPQGbPvK6/wuLmxG/Vucof/sxrTiQ2TEivnETZU2arIHSOJroGq0+ptjJMq4+m2WnAa4KN
FdKWznHXuemtZTaglOa/x0jj0QC5MPGso2ZgxFh1PlDNKaLlKeAXTlmsLKM3a5hJMfP367VOTaDV
C+OblSvMGjSG0ICEYdyc8SJY34yAmOaiyiEvwNxZ9rVKznH3HQzHTP3pAnVVV+e61FgpgwMihEe3
XnG3HdN9xaY25tYbWRHkylW+mOgfktW/q5PNmHcR5KvEfBjoDfslIGke6T2QM6282Nm2pX0onXwO
8AZIFmNk0aeozbeOYWN4CPZL3S2q9lDHJxkQWLaVGYEyzLKnBtaP0GOmx1nppgK+bFB88VImC+7r
sN23w3as0NvGEI55pZibyWCw9hwBJjUYworg7Bt/HAowUyx9SYSN6/1yGiCo+x0RafQMdSlUXOyQ
+m9LzTwyPexYPEbqE9qAwRqyqqjsuk0UrZtxhblgEvzFFSKiR+uy0vruq5XCsg4ffDfLkefpj5h/
sH4cgreUbFQOiw7EYH9pmaAUMtUsqAUd2a2T/kjuMTfm1YgcieXXVnhdVUw7xaqVuK8tzuz9PxmV
dGV6NEkL2JvzJt6o3sqW7qpBTswCqwYpzCRgoOZoeIHiE5A/rUExL6C0pzE4ZIyAaRIEwwOfqXAC
dDKwvi05Wuk2GICKLpBHEnEJ++fRYXWv0o2lbEHFlfnOyk/NB0xCtAjgYfKrWp3Z+udYzi305tMw
mXOHopOqu30fHgbuF7khIIfakUU1tLvPhooxK65V9TlQz1dnqzw7XKKauoQdmDCki9DoiEFVIZ0N
9UY+kNXsA7+cJP2z1Tmwxm/W/ALaXaOWQZ5vtxVOuDX0dnPF+LtrnyQsTHAppIz6GEzgDqQl1IqT
c3EH/AXLEIFw354s98/WdyP66LxD3MeJJfv9h58f1Gqea4gTqLuWerhxmqPTb2FrDize4bczzYza
R+Rx3lV7m0ZeJWOiDQ4m0/o8rZEPPTRtJWXrRN8LB/ZYLtRZMsP2LDQL3l5C6xAKUQH9RTRP0gV0
dOGb0fqHxZg1AkExQRKTMXWGddxtRnPpmEszPSrFLkSqJR1NOrgcsfndML6U4ZxIq9TZGPC7Kgak
SjWX/AIalA1gA80flsB6T0k4Sc0vhVPAcp9iXwauF3WqlX4G3QFIx4eW7MZiHWEqidHu0HrPOu1k
v/59gMMFS+2M/L/Q3cnOpWtfkF64YiR3h7Q6VZD3IWVOF6Jl0qOL8DOHvDgyVs7KfSjOK0DqUoFF
5pXgZOzmloFHb+P5P4I4V0IGyNYpHkhH+/QqeYGe21lXNcoo2OeONclnTXLwq3NeCbeQuW6wcgzq
Q3e/K/sX2cy0RhBoIfcWp4peH1iD2CFt7ZQaGXoVGFutZ5qOY1kBiEgKk4vieN1rLMrPNS+MuU3s
e/7oY+ipFo4h+gsZxB7ftg9LxyePpEHA4vJY9jq0DAwnKX9rbe1+7fc/nV0wncZBQ8+KxYylSgmT
U1iok01l78ceefiUqjTiqXIXaH9wJfHv1qgQ2G4E6sVTNjoNt20cTcKthJ4PoQx0XH7ezAdrQLDT
pDXXirlOGDikjMca5mZ5Rz4ZOEJz7iWrDLebTTqsP62cmTJnPUOs7yNsVjbtUX+FFRlLIO0N1koa
a4Bx4HjcUb+QSi20/nEJsv7EomHC+SJb25y0hynK49Z6uqJRhwDF+mnmQEOW4cputLMa3FP8QRa2
O7aMwRFq3xDs82Ze2Xc0NMjueR2xtDrDWQmu0KUd5qaq7+5z9SXCWjiBGkoVWAINw1LgT0l/kpq9
HN3Rq0595sxgpqINstLAPFYTf45l3MBgbkwGd+nVUyZ1/rxe2vrep+1e6vYsjA7U7AnIjQaxsYwS
RtwSLXRNBw8dV4TeAE/E4Yo42rB9JMJgH58szbQApAPVmP1Ahs4d1cRH3XjEGa+ShRw4OsTxFSEF
TF8VBKgLlMDa+mJxEbGGh0pFkQxM+J9eyOeVjvZNPWdiRZeXxJgJ5p577zWgvPuhWYKBilA0deXS
2unZzpre6A/tj3GWAWBkV4JZhvicRRsxC14D1dAo1rN1619tJO+SM+1cUpW+EBmGEwaSwUn08mjK
VAaz6r40GJXfa6QP3pKlXd5vRZWPE1XibeON5+Ec27U0bMDU8jBqMPXgpxnW8v5FVCBcR7lDnH2M
20UmCFtQiZxbnMyF+y8/dxm7ohW3xvuXT2J0rkyGeHVAZsO1/QfsQ64L1JZFpIV8JpNBas/8/ghv
ASurZ9iTFIt/BthetvWZyc1oaDVRBh/U0R+0knO4eTTPPJOtQ+zcso1OrEweGnxwmmdEjPAiPOOR
8Yb443cUEqwnfA5QPnHDudOs3w3+Oi7pnsVIFpJSe6gsxA8LrQeMBDuEqBrQ83jrcVcrzYI/NkSa
LnkM4c6ON0jQiWmP7aWN0Mk84xyZVDUbt62HRh4ieKKtAwDEBiGVexYZzONldR9WTHrZiWQgPdIc
kjJ/ACbEMSr/juJ+mNbIYcR4EolKFy3G5DMFeOdUm2BYCwOyUsyEmVm1N3l1CrQ1h0zuIO4EYcPj
Wt4q/Ln6JqFIl4mvLGgX1o5Fn4Z6YKCzYrXPUaW2J7I48uGcNeFk9NhFCjAFywjJ4LxANP+/NFqh
JOLb6yGMAlLPZ9Idl3JbLsYrpEgPlWnaX0odXIm3C+p37yxa4Zhl/+i902Su5AczWRMOg0USvykS
9euYT8XgxU2mEjW+uoviR8dSE1CBqiwUcjNp9ugVDVBUQsw/KNfG+BRerPArQ/VtjyfRzVnBXpqG
E6XdecisPEJB7l6xGpWl7d76e8rQVTpI7qUsNpazlY1FGGJzBo5ZDwguzrFQc/vMYMLHHbAAm/9e
+w6co8miObKe4cJfQDocg59C4mjLzEkv/cUw/bJl0YBzRBhc5bj3nHMqb/SO7EC6OHC7e3lYOfJU
BgoxCK2fsmvq946PoaYurcoj2MNsOBVk+fT6IYx3MhJb/Yj4JS7qDyYB4voNtRUvb1F8kU/DVx2x
MPAIoRJ4MZ+ntZsJX2VWvRJiB1WKfk5NcGgZAgOmvQWFoZctahpYoZ+UDhVCD+ki/oANJIFEXgz2
wyPKNMB6qSZIWKAiRksE6E2JtnFYGtFcUu86owBCUMTgpdhaSMlohCx8jv6KPLmPmiYQ5VkbcJe1
D92HCO8ewmyhwXHtHSwQ2PYU5G4ABpkntjE3lH0wp5DysocURRObQ5TBpAAXiEkS93mCnTIYFqzG
uEqZ4CyaYElusFaesDf3dPR2+YbDJ5Tw9mUUtUrLmtQ4Cx1z73yLFrtbFfA7qi+96WYpds03b4l7
aptNm+wU7SZsw0xsvWhj9mtVB/88JXdlrH/14rMx3x5qhwyxrVJBYGb0YRTzQZ8Z5ufAMhX0na8u
RNsWGGfhXtKLqeTtSmfPentRoTxmrQOmQNTJin3qlE+G9xbaAA8aH0tgjtDinhnzLv0tuhsFUXyh
0g1ruKdC1xsEf7VyDtx78juGhzdJxN0c3WY6/mYtbY2Qs25CwhvSVcjnJRNHxdhNa9Z5MqkcXGAy
y+o1YCqIkEwiMvs4cmmzBiRqs73THTOzM5MDrJEIgCaaHTk9kFEyj3lI++osuzvofkLTBWONOprf
FiBemTOBJYuDR42vQpRymsorthN0KMbQOWYZA0U7K+VHKj1r54qD2WDwoF5S/1kBbTWv6AwacQMH
OMvRR691m5SHmxytGjEaMFHT1qe4WKdIZ8AW61TVwzurEKE6U/ZL3m9H3ooFyhE9j5CGg4ij6LH4
n4gZ7UOOHHbUULTYj8PT8oK9qDfk6M3CH/YHqtVuxZB/RsbDwEyr2SbaomDCrFJ0flf+Ws+RyqLt
ipdsfxxjB1zyoy7Wwq/I9lpMtGnxzVMJgkMJgRZrd61c1Y3gJpPk3ib8QGSM/JVTG/qsuoq9lynw
I96OYp3/QGw3GvIjVzlgzo6t7C1VBFaTRYB1rVWgulfLU9mhsYzjPvYYIodZNlHpyE0Ywp0jAFyo
uObRilbBRbVIQx8cZW2v1rxuKZTPrQ0EgtGFb+yEYTqqvsRjHs347UU3o/mBjaxmLDFALjI/Lg9g
3MVwUwvOBBTQxdba0QGCm1EFaAgcIFmJzUKo/ar1OelodFhhI1ryV9N8G6R7wzpgXCQq9uaxlaOe
mbQFLZeE59eiWYF+XQZ3SdvXLtrEjrX6lx4vUo/lVIARisBrEA2SjhSJiZyyHUx2Lgy9ivSnhYOk
bhnJacHNN85ZtDTVdSFdqgxtxdpA6QI50l7bCUIfbcZcGbciZ0YVbvL2d6D+TcJ93KIET2lHrVcZ
cUgXq56YINLKRIelKa8yScHIPGOuPosQrZaFKbQtPRiwl7j30ixeqsKukzjsFXow1i4dzshwU5og
pfKSD3Gadd61NOx9JYV/TVl8kVzCXeWl+tSQlOM4CtcRtWKSyn+a7hz9ZLwnMgCqUgHSwDxfDdGP
+dKm5iIu8xVxz3vFWg569u7Gr440SZsvV+vJ5fKkvQlLfszMR5WAR/Pbhc08xy+8TQbjPkySXUkl
GcgNK1Xlhl580uDiBxPTnW2UpGBXkRbif0sjcjcwWRbQL9xx2/kqlyk2kEJfOixTmpYHrow4NIc5
rfUc/f9EDbTdzu+bfSs3e8tRFl5unzs1kVm4NJy/sxxtoOZL6GYwhLbR2e/HhaTo4EadhRxRbkr9
QWUXiSTDzhzIRNa8rc15T58lWJsdZ00p1z+2HrJqsE6WI3Y79BIx+ecI3xx0Y0OSrawAvyiQP2Tm
PlMnMz8XKqTYARad2QNf7GdhBk3GGhbZiM6F7FnXRnoFWtL1ykU+sgFmFVWrbw5jqe2WSkLmoDas
O1naxX66zduA4LBxGSMTbBA+KB73JluEIenIXnN4qZD+qMm8ybVFQ89ZAHgNdHrjLDqOiX1rHawe
rWkc87Hb+WG+MDzAvuiRrViZ9oWIzclp6Ea0hjHCR2lnBms94YmgwkrwvdGCOclnjPuk9/q9hykI
2ubWgCEgR8WstmCKwn0Ua4wsVE6VA4aNjDLiiecRr1HgF9uOR4PCBICeSqZlsQgzC+MZWCLQ9nCL
560NSIv1xaiQXC9EQCVZNAo3pYLn2263iv6S5PcIUCUXZ8+PYgGwsYggqOBpVSw9mZi6VBQ6F2BE
pcTSFqTj0/0RZUmMbMVgr98fQ59pOaulELWhb9AmoQyMbBblBms/qI3sLXTmxnq4d+LPnL5qcOic
Cdro91KN/oFgyNGETgNaq8bobDBQNVkTDyM6sRrmcxJNw4YOpwfvylo9T/SJSjaFDS5s4M5WKTec
l4N2qSAdTEFK2CFQEP8enQ4rd54uxX6TNzM/Uj4MDFecwJ5Mb0ynGYxzd9wM8bMYqzk/6IyYzVls
IK8bKXTbH71mpsSYJDzY1tYNNimuD4apVMpTpElaxW6d88PCr9CLbtS/+sbSUsgAY3NJbD0V4Vc7
nim6k+ie4/FtyCALLER2zCaQoQVSN/X8ZFGR7mDzicR4PWIyAD5cBmWubId47CyECMNKB+DmJbMK
bafOIERK5BsTxYZjUXy8o+DaEIUgwcC3UFdbOh8b2nnxwwU0tHHG+aA9WjKMOiG/5B+Ym5QqIX2o
kLTEpA2yGCPRZPCQvGP3GKipGnh7A/Zrrus2m3qdNFMD9LZuP0+R4I14Bax0mfusHyvGazSVCLNz
JArBQFUCGkhFz54qAFMxUSZAoFpRqfEolci10AtAEEDz0PKZ6+lSA+qVu9FWL5VZUg50GzRwDAZn
hXkpc/ZgwW8G+NhkhqHyhAu6l1En05F1biYiIB366IoPkMMdfGE5nIOazphORLEYuyEzzUjOcJA6
5GjXLSh2FgRjn3oZ/VX9pycvGyuxoFNUKvNglpWiYmV/r8SPsgU5q21geF0h11d0wgCBKBHTbylg
UsyIXOm4xJho5xWloYUOrB+qmQdur37VycYCgNYz76rYzcnc2hk/qwaIRJOtZdfKH3ZYo6wIJ5ix
cDVlvCl1iYr2q1XevgdLNOFjPnU2Kaa0ktVM7bGFjIQDdOomLj9rE1cYa4Sufnfuo+33jn+LnUOu
3TN1VwWfSvEEWmGXNyne8fBrtJdKT5Vi0LAw5keakKvUgxWYAfqPmpag5++zft5UOlcGEoreXTut
y3rqR+/AAHe/DaI1MUEVMxE5vMfcM7nFA4Sf8pTypSTRsS/Y6Kuv1Gb2ECu3PATvCnMEq8U0hKTg
ppgNMkIJkG1kUMR7+VtQLVhmGuZOgSg1WMCOB27RW5oj6gv47t5jd7TMrwQ1dDy6M2H+cPQAXcnb
gKjy56vXplEgWzBz8xnGQkyqcTkGwSuomNoTCUW0QfrXNYgnTdQOyrPCaJADDlF+lejPZiqVf6XI
QEOauaucvHEpcAWQDnmSooNSwvR6BqiqhQlPPQch2HXMe0qZTSMVMFvysRpxhBavVr+Z/ZVPosML
wsoYtFwkEcgVTFJj3csnL78mBOkCPwo3RMAqJjlCvIFsvUk8ylYD4yHZXyRsZqOjEh1aiFofjfop
K7T/0txnIRjzHQG/sOjjNBxqRbUw0LMN2iQJ3InNJqCmCvUL+NEyISJSDkcMA6nMZ4GjsmZbYNif
/FcI/bA+ma+EU6bPqFrshcZD/0+KHaP1w2SucWM3tj/XPHOT0u8aVj71GcW5kGyjuGKvBDGy/3Jb
gQaMP2r2wCpDBZpCBMOEIrLQ5pc3kETgZss+K5ZRORX5ITQiFht3ZBUHRlVSRJjKXieGjTYjWZL3
BjUaxPKHldA/dDtybgYklN08W+NzHJM5bGZRsas3fqeUzYrhaIZbLzhL4PXQtDcbGfcirh49W2UO
3L5bXP6M4F4lsJ8NYwpDuYqHPMm/SmwpHj9y5vT8kkjWhSDCPpwI2YCpU0yXGybjMkQdhK5CpXuK
ZVD6AQp1/aaFxVRrj7qbzTXlLOk3iXRJTX0r7tVM3or3ZFU+mum/o6fycYKblO1IoXJ0T3X/yo1n
Wu4by4N/ZBC0QXv4q3GCZKcgJertT/X3Oomk4rVMk1/ZuqnWu+o3qnvIgc9YmxQhjKIxXfyNy3w+
qPco2krhquDzrbyZFthzU0MTofy1DL/dB6wzoLClu+GzDOwt0wTWdixj6o3sbIniwXdf2ZsSu2Vy
KcQ1G7x0+r5Buyr5M0kQ2f7xZ3aGbaZfeEOG8TPjmk2H7w4hX1J8AfqNowsKwxEuprzX7YqAbtKS
1ZXV3yrqgIT0w0rTdzaLFGb+tcKJ+JS5fkKc7aVzlBtmVDu3OJvNd1osi97G4EvfEmDiIzQ+Hbn2
2UwV+U31Ld6YW5o9hgEcVHcx6rOoEBQZLe48w76pHNMomZr+VlXOrXGpmaHEcIvPrUm62dqeq94+
bM8qxfuwCQt6uT0J6fzewl51oC3Go898xFUvmv0sc2VicKfG0QFDG/tER2YXeCg5vcrL4H8nyUtJ
luw0G/2coO+mWTfGg1qvcOBp6kYmLUQJN648YKpdFM0jkBE7buPoaGdryz37DN6g2nXupmRV2e7z
Yq5XwBfWjXHWGkSW8m00rx36BSXdQ0EvaRltheFNdcgw7PDBu8qjTtdVvouVZzDu5f6icxA0wY1H
RuEYwP9cOL+qY2yVETEbN6b442j0olX6blnrWtGVoQkY9sD7k9o7Y3ll2AUhi9OPHCwCJZmnbU2W
dZgXWaJ4GA6ZXXbZNVeuxAshgD2YIRYkfIfjUQILKZYWV9Ne1QyD9G2M1zec5w7rCmPLbntoPhM2
8h2OHzpboXelbowWrnHgL8roKDtXk1GsbTCiTDnRkSbER6O8WebeL2EOnfxik/io+Ff9iCRyCVzP
9o8+8kUiIxztEBr21JWpwhdccqzFLVS/PbT8rjuZ8RuwQ8w3mjXo8shy6XNqLU7P9kIQdp7+xvA1
i5+I6y/Z+V4wa1As2L41Vdy7qy/bEg3KvMCy5Lyk8j14rzF8mDbeVGnrJEe6g+mCCsSHbVxylmba
T85dY+PB6lHTVBlani6cBWy3Mu9l9ORDU+qRhoO2M4v3g09OPR1oxPrBV16Rf8/ah2ne8oEFzKxM
Z5iB3GFTt1s1/tLZzqcHzz8b/DNI2WagoDY7vb3K3CvhN4djZUxVD0/CJGAtBUavPuT6jgFLxaQY
AyEyUwQJrwQFpe2eHRZolXsOFeonuBvqRXV/ZL6A7MYTUSRnveEL/cuZlSFi5KvXEOmCuW3WOsJy
j6f2aPcbz33p1TpXmI9lX4P3XcsLo2P8ne+6fh8SF9OuwvAAz5gG3u6WZNRhruaAj37F29Qcq2bn
qVu1/KTHliF6huFDgr9JGaVr321zD+VFgWqStYaziTM2xKtAvfOsxvl3Va6Q5fU2maPJR4YEiWAJ
nCSkGjM8uQeYbRSwdsqpwDmZcBa3sCHB2UJqn5hwnhPoYYxCp5SFue1NQttmVvUrXjAxPMhrZoW7
0NikyoKjrdHvORkA6BeN5K9kjR+QMUkHOEGJAlqHnyxX1oQhe9JKNpl2oUjlNLG7ddU+8UHUIzOu
tatsGR46uKpD71Nlxk0F/FF1WIX5Nfb6tAmTCR01maoruyFwVPvVRaACNU2Hti+CXyvbQmXPiWpZ
Jzs9GwwW8rUfXkWbxg/blm+6VA+eu80YVhRGLYpRqyQvw0V9tU3jXw1HUsv4N8BYaATXbvikvcso
f8JjmJwIakvdeVEI00PisdXe2tFFj38bhfW+/Oz179z4LrK/AkF/OlE6UgXXfvdjRv0Eg6voDxvp
R2QeJvRhbXnR1QdcsIoqRGKY758xrDJG/9JkhJt4ScmSileuvU7qlVuBMlsoBPpYwKsW/Ug2/LmO
LrbNsPvTd/bxvSR3AaqiDOMOiR2VfPoXO5cGpW/+zS3KH77zzhkcHEA1gjELyfiYMxUJWCZu+XFN
cw7UgBBKkzeOwu6Dl8YvHrwDsXaQMGZl94G5XrxUjeWQEo56DbytBROaGqVcl/xFQZbu7KZjja12
XMfUHyW4cUS4ZKNDJuPbKXAksKFhH/XBBg/6hkpKULDgL0LrGjIg4pwYLJQrK4N8SdRpdQ7sQ1pp
Ay4KDsbYy1mjVFwIvDIDUvjA+lzq+TDThxA9iPPVJuPDMdV7LpcMmVhWquPLdlvBOjzZXAIqCucm
SfcDv+J9fY+YugWWvms1bKOdDTYoXFeaxiubIeb4dkuDCmJYGRGMOKdPVoldbMye2iDPti4q+sRm
S2wD05MQfSMF6EFVZnF5NC33uM2bZNsYlnBjzXw5NdDvmMfQ0lHOkW/FL4V+L4QUUAequoyjpZZU
m77Ttp0U4aH7GG13Pg75XGJI6VghCENUlD6EEP+zd2lRLMyAaAtwtC4Mo14kLSEUZU58taFM8/YM
gWw5Wv5ecb1TZTenuofA4Qy03Ns6uXhApdtX7Yz7luKo9gEJRPKsoTRt8n5dBF8yioFkoK6F79So
izSIdwmR7EWKNsVAOEyom9keXM56hWZdbi8YBHLrMHj9MmG0V/tARJBaDSx1NBhAYf2Ss5OQ7wa4
YCJS49JI/ShYIkrqNSoHOGDDIwpTnDvjtkHDofSYJuutM96C2JuOKdFIGYk85HlF+jCR8xpV8rCq
oneLK4yRTUSmBFa/JV/lPIsxqrjCGpd9e8CQaUdz7CvRn8EwhExQqFYq8jpvEfEvSjJCaml0ByDq
GImnuoqwC3C91A5zh/wyk8gvg9bQoBjLETpaKq5lZBUVeTNtAZTfmpHNzHnEF80sVqVudHvQE24x
ssMlgKju2ossYf9rYs6dyuzOmNza5CyV4yILSCprvK2mDGu7ai74E8es3yLP3MrxwAulHNK0PtEA
L3RS6nDW4BqFFNGTUw8/IQvPMtl+hS094qG7SPVvbwfLzjJu4HUNezirXrxpc2+pk6NVY+ytY21b
6OVVKsJfKSbuyhTy3qrbOjerz19FR0yv2b3DKr3kCs8OdSk2/85ujp3U7ztF2afmuPcjJMackrVP
zB6bMMcUNmFt+K7gOzUkGwkNvjxD+JCSghQX8asqcw4R1hY9kQwUNPbFgQzW06IjmWudswJNrDBY
ksNattLgsy5YHe0Anb2YEMwUKfki6RVz/7QLouvgy3+xpgH+itp95fz1Sndpbf2U6QYk2nZq6uOy
I/k7NbqpI/cHHGaoImRoY5qOEI/youWHTlqDnQIq6AwJqBFE0/84Oo8luXEtiH4RIwiCdqvypr3v
DaONBHpvQHz9HM7izYsxUpeqiiTuzcyTMd/p2bfAzwYfOB5I8pRfMr4Cl0Hd8lYLjAsZs4+obhLw
Sqw3J22fKLWBCS2vpWqfxojwWek67/WSTxfnDuo+T9O2flez6YhR/2hr+dUzxSgYFE8t2Lkrj8yI
rXzE+rAYxz9dux43MOkUNeVsbR6m1zg2L0Fa0t2wpA8UIGJsstw/Na2+yUAibuYOWrUU7Er0VkEs
h0qaAxyaJ7c7ZpxeNqZBqnG97txk75KSqghjPeAB+lrSY+gkR9fEZxl2p26B3AttBcvn0GQXh5F2
LHB94T8pQ+T2sDybxKPdaIbW5x596BSRfTPRNhVL0ncwSBrkEdxVvEOHsE9P9ZxtTUPSfuge7IXg
eJYAPlEbkiWnQM5XX8HKt61tnPgfKVCuIi436cx1RvetPfeHzh+pzCQh3E9MYdk1ZWBb0voMVudR
UODOl39nAiLJrsCG+ty643EZiT6N9llkb3riyy068WhG/WEnPT0fjNpZcmcL8dNi0q0uYRzjLAQi
3OpdW4yn1QrAWn7kTWPvSPcaAHmdf/kKcd1F78i6e9V05yk1P4aGBK7x+8j1T3rkWbki2Hye0G6z
raaJuBLZeNwwojQ3vcXn7Zmrm9gXTzmXMYDukULX54AQoO672ecM7aqAsVRiU0kWztg+pJ/5OjbZ
bZul5xnkpBZYbkEjEB2Mm+VGs2xMvOEol3FvKWhNXn3IIASUQ3TLVEM+66Ss9nb92wlQ6tRktAjP
SBzprTfGdwOafKfNrggtlnz61Gc9HqHhbJAAQ7aeLSh8KuP3QJWoIhX+ZgC1Xyhx73SAde6S+lwk
+1jeUp/MXxP3BP9hGu+dmjGaPctwSxdoB/YoTX8ajT8P3PkS/fbyrVvHyPKrtg5B/N7YL4H3QLZG
JM86FSyBAVrE1479d9d+p6yjVD6xZGex5X8Mnb8tWB4s9wn3sQTWZCusTQCpI0oEnFUETEhZxIBt
QYIiuic/O0bnmRu7Sj9Heb/C672YHYp9dkl5TdXrutlU0WPEvCBBa+j+fhrWF+SyGW1pXu078GfB
l+JmO7A7R2FnwE5Geg5hmcj0YSA9xqloWPC339CeRSafc9A1oXhCAc52WxDE+b63PvkhdC8kr2H1
3PDgacjbBtTsDpuIh6TbR5jJr+XyELS70T4axllOvgMN2273mosjH0dfnK34Tqivzv3nSOzlz4H7
1bpPvmR2hd5r49yVT076y/e9VBCvP0uwlip4g+lG7sj0eMau+3Qlyd3UQAnbJN2C6B812zJ28/4e
2zghGBuJOM9vNS4vL4E+zqKgIsBgBbSxjA29f1zgkfXHH+ESkkcZoHAMAbR1otkzrbqmeM98Nkj/
+IOwAoos1rFn52UCHenwGAtvrOK5ZnccTgRCUnJxM8jmfs1Hv/eUjTockHhYt+uuja2wZ74lIMyG
jRqVPS41Plb4GeSY0dCLSoXFKe4231miuS3n26T2dwVFPB3ynG8VdFRHu/heSwS5PDqmy0gYD084
by6+UhoXuIrQc/RQHby42GfDmpzt9j7763BiXlhOWD9oREMgppsjJ8Er43dQy7Q+gIStgBSrM9hk
zYY9ziRepGGjfAo0iL1Hj3P4Nyl5KNqoYZB3XFbJntKITi+8/dk+xdw2Up9VH0XxYDkvcVaiUXyV
2V/beRcjA8V9rE9060b7jFtF6N9m4WfjAQdSP+5yH5Z35E6QEDnImwYqcfq9ot0cIm3jjR7vKzSY
Bfnq/3mbSS4sP1T6ZxavFbA/w7Q0wUEo2tdKkfp+5xhVhr/KfvMdeCIvObdq8TROqDADmX6/ZETC
aj6/+sE14GNI4v7iW7/FQJ3wa5I/GMZmijKMfOHqCMNLYj2k5lnBpmaBUjhfOaKDMu+qJv4KpxpV
nzvNJvO9DQ9UduYoz9Y7ZVCY0Z+SknSTBSXkXSPKhhj7uByjr7G29yYXZLieO3wyXfFX084yCW66
6T+v9BD+kL4XiyDnxnIpqmJH2hTP+OAHHC+e/5kVvDSjgGjSZ8VSdvybBxDusXYgZxJ3wUy/TYdi
i4a3r/3ocRmKw/pVGpN2tzLIBrFTnDXW1VsfNkdP4WHUEL7ERB8sJNQc9ynGWGdnnGTHVomwTEKM
h/ifU+2ixjlFFq2D+Hm1zyNVjNvFi88J26Z4di86b3Y+empjATSjB9WPWEm68z7jETxDxHUzTRMI
/6xfY/hn0do3s5ofNGpc4XGxEH4uafDUSX5iZqa9iC6nKUSyflIZ90vj3qZucxTYN6wY1zxHjEAk
+9Au97xqOserfd1xVp7bQ5X5OxMWGF/ER5PCOmk1xeGQ78LDMnu3qiOrVScoIKsBAklGvSioFmGO
UY+174z7g+PBtlHZbmifvCSnlZFWuwTPTbpPDCofceXYw2GHwbdggLZtC9pgvnf4I2SaK1zGl7a6
S8PqSgQa5Ehr7X0TvfJLZ+ielIqSOfU3xsYV4MAFcSBitTnsa2quIIV4LlQ4QAglQCbj4AfW3ICx
RxYIRvWM1EYEpyl2cIs2PVwwb109D+225ojD2SwZrpoGmKyab4fU7EpcHlUG+U6h/k9iOw/Lbp7j
s8UGCG+uAC7V8fP0HBxTEJ5eMR7CJQDqicQu7buRXZqJy1206egvcWN3Z4XLbonoV2fK9oFUMuDs
vGY+LjOxFxwZQ5TuJ9CRNlbXNHAwLxlSODe+j3Md7bsG9aaG8NCyCWJlsYQvmcjOZRsemUtGu94G
I9VvVvDe99HWZjHJOZ3/UVTB1yQ7atOfk5D+z42xrj4Dnc+xKkd8XNiBRIB/bM6SiuL0vzObIBfH
ybxGlP9Z+ZvdsHXK9XYmF5sH6EMEFaOUONz03cKkae4g04ZocNLf1KtEnY8Yi9F3qWhL8vegpaD4
M0XcX0iKBuOdO775qER1fOr9x9z7ca3PiZk/tznNiIcuf8rI7hLOv3gi38uHRN2oOkclNBOvqb9t
POs5zboT+5l6l9NEXfXpzToaNo3ZRuR1NCUp9aMEKDPti+xuAqlQpB+Ofu7Ed1DcyOmvVx11+mZb
+0w+hzR4Vofcvu+6nzI8rWv3pZ5PNpOctK7ZvAVhHovXGGJw++CN+a6kWUW0PzmaWTpguAu/RnFd
Q0cKXDoOUDv8rmYc4Y8RioaHyzB2V8uJ2gxjvYsCStc/EultZlZ5Odrc7P3YazaTANPeLcdzapGb
SzlQvkb2S2+JDf8H8B5WhHdwIzxLxBK8h7Yig1hefEH3Au44xkAf+iRHEl+QELR7yotoCu+oMEYF
W39MWRKeCBbkyYgBY914H9MU/7mc6Fl/ktH9ksHY53A5APsmgYgCgRXL9svfEW1cyP40cAu1cg9p
Pt0XqJETWSPrthd4/ObhrDpaWDLYBkqxwIW7DyuyhozROcO2I7/nauQw/6XiedhHI/p7fxCVOehI
7mZt403V+6bpnyz5GXObDli8gilPo3kjowz3V3+IWrmf/Hgr43QvBnc75eF+alo82Z9yYSyBixNF
t336EjvJHxPdF3WAVT+A8qn3HdkDO4y5qUpyD8XPMBJ4y3n5SHm65xwIWt2dKfOhlrq4q3P3ntWw
vRS84etRg7gHHXtzRHEKLuIWGylKLrhJWPV0kzBYV/hcymQ5lDFLe/VRYXfKsFUo983BK4zLqqX9
zLT1cRki8CjeTufwmXBbpIZ+x0VT2I75nrBr09JtRqMGPb2lg2mrIrCOclUjw0fcHiebzfSAC+Wf
5gQ603q03k8yuNUa7Zf82yqzd9PCU/h1QCGqQmQWz+z6Jd7opqf2jyAlL24gbDHSMVmgOqc4WpyL
U3Apc7y2NonDP+BRxyh6yNPXJsP9RpCD491gXaYJnNBvg0JWOwRvyn/OwNFbfJhxpDxJbXGarQvV
Zj91wR+XCdxoquus9NgEZsczi16g6wC326dptFHjtZvDS9gTsXDGQ0pxxlKCDnUbgbiBDlNcpzyh
CWqceAiYO5BzH1hBSrbO3uKca1HdOEF/l/LCmYi7jFkv8Pr7wnW/lrK9aYCCGXHnCtgwAZfGH6cl
F7E+6L3C2puRx0zPqqTTt8U8HpqRXqVC3KooeWon8bomj2SKydHJ0ktYcFHYDbEQKuqd2/UKEJlz
nBb7l/7um7hW4MzCY2cvXGgDjC8fzFp66wuod3V7no1/b9ybOEq+TV4/xSymSqt/Y1/H5rmGxD+A
lIjHX5CNydA/FbWLgwLgHD/VEsvPuhgch/E2j+ArZSsvoLtV1FcXL9EIZCvCt1y8lFG2C4hF5Zl+
HesezAmnlfm9ANrSW+6pWNDIcURhqyJcmC/7WvV3TtJgUi/6CxfQdRI+PhOXexqWZE98CIwYa8zA
6j7sAO3KmyHdmoto8hOLVBxYmNaj7j71mTU9nmBL1910DKJpRpedX7xPboc5Q8nfPmz3nlJvrvJe
YzE/xmhxkf1MAcBjwZu0WKC2IvZpf9KD43NfCRkeKXj9mfE0DC5bssK/eAs5sCw/2B2vuu5uPbF+
Dzh2VuK5jjDDiOUlsqhz0Q5jU5MWb4HJDqHLydh3/82qPtlFuxdzuu/m+FHXwSs/9il31a3EEaVa
zIIz3k2rgFVXctj3/fkuiojpjRzlUbweurTnroPrVxE47BrIi1i5E/mT9DSHdfQGBda1KcJ92DzA
8N+G9EHkXGwZOmff9tcAKhaT+qqaNY8K9/iCiibHlizxozT63mRExYjzWR0u8hVvmlAmj4GIZXxW
ADtBopx4wgknvakn844VjvP5csM3H2/iu03cuWC9iWy5W2iRHz2GORM85RgobCcD55rfkKPehwAV
/eqpVOWBZLmllvcBk0KWuHs8rgi99MrH3bNhjT8qqi8d57rk0Y03sIkb2RLXl9hQGD7DMIWu6IMV
9TXGH8ltsZXfhmFOEM6KZ/tfZxc7MXvHbJKXJZcvhbL33uidmgbVk45WQP84D/Zlqp7FMNzig/in
ancrk+E0wI0P5v3E122iQh1GezEkpxanSII3K6NdLHeKvfGG72QI93PwiMVvO7XFbcfZJq2vS1Qh
ECF4sJWFWX4KiHItnmIdWt7XE90Ebfyy6MraciC5m/2riASV8SngH8HQxvbK9keOzHRJ44uWurwN
s/5B10dqZOFI6ti6LSsgoRJDyncY6qPk+jUlSUPgGymqcUg1bs7DvjJYXIy4tjOxuNHGyOtdyGG/
eWPwT/8LKDZ1QvZR7g3KqIB+wYZv44Z33ew/Lmt8c/D+rts1J48vDvpCm7T3rQmudmzf1vZCFHM5
DBoQl08zdj3dr+aBlqlqtgxM6Oo+rKDrVSCp3NDaS78/iqa/VzNQBsLZIiqGPcPInx5ggFAxkMIA
KqPcD6AJxDJdwAmPgdlObvhWd0RBY/SbOu837CRwvpldeFtV2K5DzquKcAK5ldzFFzU0TxFOtbTE
bYC3UL57U7fXdB7wtELuy/xNHo7nCQ0ahr1YcrA1EaXnpDjyCEV8jB/HlikiG+dtWy5XjSRE4/tX
O9AT11/Cqjx6UX+VejoVEjozO8vJy65dgjVzpMw9vGk1Gb2rSPAnVehXs0dBTnMaLKi+PHSsFNeP
zx5/cDb0qZfk+moegnQeNMgFwzjcxq8FhsVs+Rmbct8s0QaUnNTDsTT1Psc7taQuVVchbAEJZsLZ
TJ2/t+1p34Bfrz0++BKtK+4Ptov5pdbbEgJ/qQ8Mk6ee1t2BHb9PzXfPRE4O89pSTGUzlbUEFur8
IwCd2BMAAmMafrYhFPd3K6uZpPBGCBzJKtnyEe/Twmf7V27jNTiJ46/tB3ALH5puhnhL9XxEXm+A
UruAGV9P3Q2LTZqjZgZRj62CtxIXSNWl7EnkalnDhN1+DR2uLOxbKUOtpJ21SklsNLAdDWswlPmU
gK1gOCrprzYJCeop278FEq6OzQN7iGDetEQHsa9ikuTMQGXKz9RdK4TuMPlcsu/evE/riqgEY+gT
9IHnxx/zq7LGbc0hl0cXKb0avbHeh5JYp3+xkaHSLmQ/w8Ld9nBnPztpcrTEg+PT1NelAzRtDoiJ
FLTsjA69z+VaNkhFQz0acggRE5hwYX01VjOdqp5EX5RiA/JGINY+rH1dvwddmGxdyXk9eSuN/y2z
4aMACbMVdroNDIHfwWn5+Zn6lE7G0asSd2lHx08Q5jhKQ/gns8WrBXzk5Jg5etd58FsgZ2XIsqYG
NNfyR6hzj2NggCG7snNINGVzK9rhvocEqdoU0+5YBfthuFoxjzDH1eEmKHF5WhSqTmZVVQq+ZIkL
L8WkYbOvqB+RhXCOKbiTqG24qwlM32GODzNzqwy9mGOn9kRy9Hn40IbKYRLCb6xy6haxVml/Dlht
59s+iPtrTbjQCVyaO4kyW4H73c4BqFZNkWNcPIuAzgorH3+A9m2nwt/nwtmFDmFlFkybkAGhSrEN
+L/+tMJB0vTKlbRSkH2Atk18dBJ4XJx/iTbTSR9GmGHTzyGo7vLGes5dD9COYuavr8k8XDOvPRZz
wynax0jQm+Uakt9KiunEGyv2WcmZx9X34RA8ZVUMocOJJ1B02VOUJA+BKHd5SVbf+JJRfbCRSzAH
kPkHNIkRcLawM4iQsji9okcpHkh9+CEqDU6KTLMjSGy0Q3hT5uCwBlD2NoUbs8Pa2vESXIHrX6oq
QzINABQozTPExtTrZeG5G5FVk+bJ0d4/6T/QyAGc0fKo/lH3xoY7nvlvEzW2jg/dn1eePQ1OCY9J
f+mSygSU5PpQuZDRZMKXRLXPMmuIoXj64BZcXLKfL1YwyUNUXdIhKy/lGB/CgDVyGTBjqcKej7pU
17YBvZKmMbbxbchzc6MVnM/MBopfFRSCmaLYiyUB9JFKwO/xtBs6coohm+qNXNzx0HEVtWvjkdd9
qzHIdyoxqwe9PObeSq+B/qgdY7aLIaPpry4nernEmM77obL0Lmz079yWP4NDJYcvekZ0tvgOa3o7
e+lo/T4VJqSQq5B/Y7CUrY9YPcZotrIvz3aLSSxgf9iG7Y3IW0T1ERpumgPoyoMBWhhJihBBYCNf
OUL/qqEmwZIb7A3iq5qxaM/NNqvYvXXK++mbZt51ICFtj7dphK81QyoRhs7FknqKviwcuDc53tEI
/d3PPkgnP5tgdAiql8xPFKHZBpl7EfGHhxGgNuqnK3G05pKmugzzdlSW782U+UeZxteqRkjzgWe1
C+DFLvCPMRLLdqoY6KTrPtkQ5tD6DoJu0SYArM8azRybwf6Lc8MUz63BOLQo8Is6NZLzsLkNZ3Y6
/TSTrhWchagUKtMvr4DROsfPkwMzN0HeFDUmy0monU4o9bC47t3B/86c6ZJ1NBFUxqNKkeCE0/6b
4/jfItgHaM4FaYN5rs0ZS3EOVCqFlRzc9oxa28DGjh/ZnzHbHq2x9GSOs3WX1U3tEFxOZXRuJbhz
YQUfEdy8CSJN7z7lIcOE9OK/3GtKHlgsKvpHj6yJmJZfIVsLtAn1glCznABUBA+wIrYNikjBmSR6
mXuujEp/Zj4x48zQCyvc4KZunnPWU342CSzffBxuwPrPOtSciv+Egb+RtQLEb1MtbHWUrAmriq+K
mJqEKBeuLDZTl0g+xfw+Re3OA2YVlxYDG97pUTmcbOqB7O3U4KnoW04Lj1FeXwIX0HVPDXeWp6Bs
JtyzcR3gRZr3unIRNJcM8ISRVx1Ct3Ca5M5zP1IJDiCOQY7Gq687pDYCQkIGilq4vBstBIwg0I+D
bK7SdextaygzRd3qAyg2DhJwyNBfFO0bMu1dGdZAgWPr5IDUjkb3UvOOc+dk59QX8dPElwfmJ1RW
S5Lg8Pp2a4KtjjnB+xb6WZXeOJZrqFR5aP9/J1o32zmdPOcje6O+oyxtHDB5eNZ9i62u4NjF/pTM
wlgS79LMNkHojfhBH1t2DAXmGSJsI0UvHtnDuSX7vp6E8sF7jXrMndF0Eqohd4r9vVNsvUQ3PBaC
sE/vcFgpOwOTCVwPpivh1h9uolDRtCJUl6eMUR3UL0qHFjOcZNrLbWVxZ29J1XlLTCM2qxerwnoz
h59Zj0lR2xVSvee2eEBuJkMhiBNGrOUtiHNYkNVECtGG1r2+j5TQb31cYL3fPfb4feAsoSy5Uf1e
xR0qmGRBl9x3gf0XceAp7DoKFqM91b6Y96O5xA9Kis73ubsHAudgHKhjipJT9/SQ5SXVDmk3nrku
CSsmBNL6laijHSgYcAGXrMLdPEXhFgfAS2EPVzF4YIuoBOFefXYx/zKsvVdcpqhj+SZJ6fpoervb
2TY1w0P66020FixOy8wHjhf1rd107ItbyztyxaGUab7qsQZDPqH7F5lCdiDQ5NTWrs4D/r0r8PDh
e2sX6oyi7gdbLZvVHo5jDik3qfPXyWFLa/lkDD3mp0DFWHrZDU1cPuxoHt2iKrYT4VcO4PVmngkW
RdmoUCPEExjROkjtjddFBQXF7BUrumlxLOKkzljUt05DvaWIAEiYaUfGcIlLezuMv14Vcwh0p3eP
u1Tbw7EZ0Xm8zn2qMPlPsgJUvkz+bhlqWAjhg9LBWjBuoA1MqNUFlo2kt98zycnIFXOOERpn3oij
lnO32TnV8E5wLnczqA++epBN73Ijw76UJ8HFH1F/Y6Sx0eTdhi8poezpNrNZaTueR27b8cBsFWdq
GAgbImhNVn+jHe83NugPk/fXWnobvVWz/S9Yk7m+d2yKUzlDkB/6n8bCoGKilbHPpDLa75hfDTqg
FxUHyw/fODBAjUv5JrolZblW+iLyJWK5h51paaLbtHso7HbtAAEMlYzkhuZJPzewB9wcpZsUObVD
TmY2j2bICzKfMTFCFxutlyYvXijV0ZfsLNMp8g9ZXyBqTWQgotY9xTxSrxbUuKLMPmTl3S+dTd11
+5v0PDKt3OH3GL7TuvH4phmoI+lLU4nl2lX3qo75NGz2NKOGrRaEEKUYWSdVE65yFBWZxCTsFEHE
VCn7QFCYulbU+sIVEEvL7YDazNCwYMv7y+y4L31cAuJxyfamlV2tZ0W+Nyjw2dg35Bc1mfSl/gyy
tYSxRGdwyFBA3GWdbqtH6TRv6C6Lz3HOyuDwTJ3HQjF+KEIZkxoQz07MvrPN9W0yhdTKxNLdTXN+
k3cDa6swvXNyTRaLc5dK0R2KrgeeMY4UwbCfbuxPuijSTe07DdelJlU1d7+EF3HHGqJGdix3eZAM
57jwH5ph+KqnnE0b7r1Dj61hGn2mMu3fBwEW4rmuiUUxhkRFKA7xyAnOZtvWcFN3azp8h0ytuw2L
8tUhXB+jgO90lL56Y/IbyGHZ293V5ESERg7Kf3wEZiYcQFODxxXJMqAcGSa74cYyzZ22AtKtMg+3
TkYhWwxdpGdCzOKSHdFMqEn2bBjyCA/ucvblQGOPiNi3hPZdbnOAlwreasUA3RW4IwkHxmmFtKfG
I20421xakFwEc+/oUKs8Z5sGm/ZGaPmt5YhMStAgMoyZViZ3TT+dwbV/OUlE0LpDgsqriP0wDxSi
Q65k/BxWK1xH94CrGht4oP8cu/i70yT8E/YhkcDGlFvH2lXB8j4l31ZbflRW+zFkLAviiCRLnfbv
YaIItw18/Kp3X4T3nFXQvaG9UhcYcD+ah53InX+GoyuXMU+EzOo2CW2ng4ZhmA8ywkpTHoq0PpZ9
D+mQlAHRz9oiA2dHYr/QJU3k8U+fQN+Ib5q5g9sKm3P993PNMRGbIaUd13ktxhtcNuU5xrwtaOk4
gubbN9YpW50WyepNTmLSOt56vjZslZs14D72/SeV6z8BHibbhBcxFdt59Dr8ahxGWK9sx4kKy7Dm
hLzM4kkrBHJa3Nkd/LheKIBr8erK6NsvNbWEC6WUSYoFiIUkXAyqbdP1yMseEZGJ3oFA3PWh/MRJ
+d2Y9sm3x33GfmlTzA+WnFZ3ZA8asH6rNAiDBF2rVwbbQLHOgZqAtBT0dQ8wU9LhMAJuwF3Sz+Am
y4wkiT/vIwXLY0ktasNHBNgA1NLoXGlym0FUthmjXzIxQjsJcnGfDdDWBFYT9+RkTUASpSp3lcXb
G2TkmvPQPQqLp8g8O5r2WXUMxxDDtS3JSYXh3jQk4zB9veuy+k5q9k2mQyTBMvkW1j2RM/dg6Yyy
zzBC8mDnmFbx8f//bkjVjprnx7q0n6VynlEwfgioX0aPk7UjGQvL6v8p6ZgkFW8zWuS09rs7MCrt
7J8a/bu+fcpYFACo4Uu2mOm9tczfSuKKsYkoxvmLnpl93G54qSWJ7opjWW/QgvIHp3VpByw+a5od
w7beRgYmQMWGYCw9PCWRdxggypb87n/89SdLCzqUzdNkQQ2hHMOwLFpJK3m+bYTFfOvMh9CiZkBK
InhZhOfAtrlb8avYV333iftT4mZN0+Q9KSPItU/eTI7T9Qt/G3nY7uqU9GSDzZAHF+IvYie3gm4M
1bZN+k+feFmVkB9uJbbMxJ9+5sZ66aMsOdRvY5xputeuZAG+/MQwYvZAWlpkg6RmBaWSGaZilP+l
xcNZXTNOyuzDDv2VmfWYY4DE4pS7HP8240i0E4DGxZ0mtQPwChYocCmIt2uae6/ECf9OQ/KQuvZ5
yEfC3Rxgag9agTP2LklkTEO5jtSu9Hm0JLvBp/UyIIzQxNGxjRhcmjksd57HgztYv1KD90xu986J
535bTnxmUTi8yAkDmQl+bMtzULcgjnOv8pbPQZEl9YjrbdTAj+TpU4CCKm9lznC5jKK8tPPwXkYv
pXLPeVVtCnxqi5/xtNMFa0BC4TUaaFHVy860TOKFbv6NXfAu1LGL5T2v6JIrAorax9gGoZj9dbqv
F83RY2RFM+fir6SNNB7Q90xUn9NoWbeQ4NCsKTjKAHNUPkNNNxwGR6n0Nog5JMuJw3aiYvQovW3h
mrqB/97NLjRV6dZbnkgaed9Bx+TRha7HPbeflo3kJbEfVmpHFf2zZ7PEROt8UdB8qEJZ0DlWJ59X
vA8hy5FO1zP6dBdtyinlGz8s1rZlZjeNiLEvzL+Oxb2uUwxD2ixHvwH52AV828aGyd/1kTjH5OIV
nD10GrZ/lF00/OnXE5jYN4n1akecA6ukYZQR8jh480rpwNURU0+DNJNt2CyTXBb1P9Nh5ihLwTDv
9c9+jp0Iw8Cx1vIm4qZOYpJ3po1553xZEPUrd4b6FhCiM4TOJmRxXoDxKdmItm0aHhoYmLohOVV4
ew3NQSb2feViFG9iC16SpqxyHOCkNLBkGxvtZfCWne5oi+UsKNJqFyRNjLHws+hfjMexP88liTkH
6IEkskoalGvNQ0OtSqD6PRSNqqsxLHBNN259FpqS50HhPbL64MRovVUlX8fCZRcyZ/CKEsXGaB5Q
i1jFkYlYkW8qxMBYLfNr6ATBuWHYDzL206zIM4PT1SdK349VdtNP1uPAfeyQ6/ZLtshtIuD39fyx
vmjk/D6TfF52zYlVLE8qqOtTpINLO9arwfququ3gnCJgbrxaXJaEe1WTqO7I+fBodXRCq4olrx1b
jAq0QBUKOq23uMHe9Ny+ZKE/Ihtvqx+0yZ+oDkMW+MTQMP7uvIzLI3WgHdcj7I6ZbyaSl30H7yDb
6orAWRdRYVHPv6bhqDfE7f1oEWrKkTXrkK7HmrqZKsePl45Df3ZH7yFcpvqpwoyGiD8iYd0y60DW
t8Ehxwkpj+HAHX/Z2RWlYqb5YLfFMUuG7Gw4oi+GmKddkGfkgU91YfcHxw2faPPEGipkng0/vFjc
egu/KvEEg3IXbGpMChviM0dWkiRa91NCaYa22xFbCcsi02h8XB6tljkDuk6So+P5APqE/dEn0sJZ
MJ5N3P2tVu9CdgoyJs2qAPUbpCuoc+aUJP/EtcNpZomhEjTTLuaqlPkp9/n70IElDpOj2+Hn5/5F
l2ibu28Cp+ZocZnZqbeg147/2OcYPFxgH7nVVpiio/I60K0bzmJfNvVxKOWvqQ21gCV3+MjaqTx4
tEtaXFy9ohoT+2ceACXVs7yZBXZfUf2NVTNvtIaPLAkdOoAePZEi/CyYYRMm4lbUBV23zaHxQqyx
eY/oWaWXAgwIGGUSNU0QPHte3R5yV2/hlKhjzwkZw0j0L+dK2xn1IbOuOqopX18yYzKj1kOjJNLo
7GaHepD0g1PwgLXLcrZ9UtJTK63yKH3Mbu2gi00DgC1kbUyzL0flJfwhWFVNAmpOWPzwrQIRZibu
/ZXZLMoFPu8RglNMe2Kecdz3JRd9z82l63Hwc2VTBTSR99AMzJancdoyrMCwxuMWl6A7crYpf8KO
M4ysFgoBkrwn9t3s43z4tEdmo3RKXk0ydceUWi6P3UkfsKRN4+amJEeXtNhklcFWsCzLvJlbGnNy
67nQbG/CvpVHnj3ogaLaKarDuzIzN6krSM0rc4b3siNNQS9qFf1k4atuIVD79n+MnVlv48iWrf9K
IZ8vT5PBudF1HtKSSE0e5CHtfAk4nU7Oc3D89fej6nRXncLFRQOFLNuSZVkWI2Lvvda30G7UUXYf
JcNTMXtQrCrB+AU1b+myLi3lKs/Mi/faaM9DwkTGKHjbNCIFh1I+xDmaduGvVvrYfFZOGkzm/NKX
zkdhUC/JDEWmNTGzh8XUE1YzprwxmYEUC9g6m2FujGQA9dMvXUJKL0wSWFwkHb4/rVa7PtmkDOqC
yH9jyVQ3BqUXVhqaU32Z3fhe+2ZP7N+mzVLfGc5rrHTj2Ljo8USHYj4R7+xVu8kC4GlbMASyuEZL
hWQu1+K3JuLklQ070+uqTeVvRhv5pEMZW7UctAnH9djJ/JH4mxj6VgRcUWuZF8Qe8PZ1b8ERs7MY
45OEekzyfg4XqrAb7r23S0SYBesJbA/7FzLEfADEMpYowSeFfnl+bhzZBynX6levb/aZLekF+lS/
uCXvS9d5NnJHbe0lY+YYW9s4ghvTa4SvugjXVbSkWx8+xxRL8I+OxXQv6i9ZjgoVC8ZUzVAx3Z+T
SQu286tda2PamCP5NMU2SUs5G43Vx5+16Gz6ldphjCQx9CkGGWIN41ayW880P7KJ6E3ByRpaPaVc
29N29C+ioCyVKufVj1H6DM7cBM10kr47sqPrIPAtjyC2wtv2zTrFa3MZzAuNs7nEU+FlRRNKfTtU
83n28fRVpbV3RD/uAZ3cDfqLWkpS0IcSIX7FBoIZixaAW+1ABdk1V1RLUGdHOBXIg48JgG2TN78Y
MKZbM9JCexQwgH16q9RDVkjtgDObZnGS2A9uB3mhxgSAvx495XwXW41zQEU57Je5/UxRfcAyzbXN
PFLbxcYzHdgWhaViReAsPCibLEN9I+eExAsn3tajQr9ODrGpuZL75PdLpYZdgrLbBdykfF5PxGNE
Wozl1oyNb0Vcl1umjprr+AT5dZeJiLUOwgypGCRju6hQl1x9Jpx6DoY7PGikdGza3H/NpPwRdW16
MhVZEZEby32i1RBQEMrlFoFo+OlQ8VWs8LGg9+kY0W7JK1pDAwV6l3+gXQBPKgT4BmtqQsfzf2aj
s0+5HFmXuruRrJpez8F5aujoGXG4m94/FhY/Q3j2MfagmthzYjJhdIEeaTr4t6XVtnGRPXmzAFY/
g6Su4o92QNZXZgPYMa72XLd9IOLT3mmPsTVG99OCO3vhNIsQL2efIicoypg3Rzhhiqq8s0a92Ewx
jUuJH+DQTgr/IDuYoJOFlW8GmoB6bYSRELgDUG9VW6HrDcXGRsGVW/AfhJBAh0qa1PQmHBdKq1O3
mEoZiOKIyt4cg0OE1Ytx47jdtDOL6rX9SBY/iEw8LB0u3WGot8V8Wfwk2XoIyzeCV9PLYCpECXlx
UZlslhr5EhvyO9f9O8FhGafq6XO2LPKbNPxBC/Nl39DqU6xxSNUgQmQMgDKx3Jatu1EfbW6bO9vp
nqy0PC34O5ee0Tp2JuaDJItZPwxsoluvy6Bya9NlXs5eR71YNQvwuxwx04Te2gDAWEWG+ehT1Vsx
oQ52ap+yngIzscaz0iDimqske7aRUVNWKjKeOSv2SNpoYbriZuWGaOJnsXa2MeqB2cl/pLjBETuA
o2PjX5XHKEVjtJm+ogtTpsivOsd0QiqN2Mfd5XfNcmCVD1OXkSr9UTpidvnQCfPcLCbHzxElxlrD
5CgwschRyleNWDYxLFXLmO7xXr1ZtluxBsZ4y+0a8l2LZnCE7e7zwlTdsC+kMXNN3+c9kvdFw0Cj
pAU3VSJTV8BMV5mYnrYSWOC0azJHISCND2hcwTnLioa64eEaGFtw7yi4/YiwHgvJey953QojK3HK
tzBDUwP0IiTBzGZ5QDFHGE1Sdbu0ZfkYl47OhFewXEjmn/jsdmaLfqpp6HiqmIMobFqEn5TR9TSS
H4hKzDXaKJhr9Zw1EJqwew6bouWjsRPPLXOTuOvK7eCWtxrAuE2bbhskahtk1QliC7ajxC+6kx7v
yB+OTgN0aVauFkVjDyWtpbWjJUEdsfr4TjGGaazurMFlmSodlJOO9ySjAhG7ojXSN2Bb5nY6ZcJd
QkdnuIsTWfv65bf/+Od//cfH9J/RZ3Vf5Qway+6f/8XnH5gJ2yRCdvjvn/7zqSr47/o9/3Ofv93l
nHy0VVf9Uv/fewWf1e178dn9/U7rs/mfR+an/+vZbd7V+799smUnUfND/wm+6rPrc3V9Fvwe6z3/
tzf+9nl9lKe5/vz9y8daXayPFiVV+eVfN+1//v7F96+v0x8v0/rw/7ptff6/fwnQwH0W7/n737/l
871Tv3/RPO8fwkAw7LngmH0OWtaX38bP602++IcQju26ru25dKQc8eU3djwV//7FcP/hGY4jfEv3
XRqbJs+hq/rrTeY/XHO9v22T/6o7lv3lv3/3f/sb/vk3/a3sUbklpep+/yI4F335rf7jj73+drbh
+K7D83B5cpbFXm9z+8f7JSkj7m/8n2wsssFcSgI7mgneaW2s7RzshfF40fxfBQdaxO2GFRYrTgJN
1FfOzHstLZ/HuvL2srFv06i/Q7Z2S3qT5id7nOV3Mr+dpBtWSEy1rPhh5d6jp5W0lPrkDes4jPAS
LS1YGfJTMvXC0Ow2zeg8V4z8t5pU8aanvxXrNH5jJb2tOxFY6+DfRRsIEuIos5cc00JegMwWknm+
tS3iMQEIjFxmwPnBGRoKW4W4IC7ZZCbrOYqqMI94QD+ZmFha2I9Nkixp0Tw5s32/GI9pj+0GyADO
OsNYT0DLz7KeQi16tpzyoxodGMSSFPtACTp9moZkW8kLE3ACAVWKJ7nIv1G/HBuHBFJZj0EtFgRH
ovox45tYuoixnc+U3Jovdo2wbGFyhVUFzbSLYMBmLSdmutoa0dwhh9KODdCk3sHlWyMfm20jbDzr
p1Z2eIQdytI2tS8zR2gXrlkCHgWLK7ItQPH9rO/7zrz1y9iGHp7KgwEveUmkdxMP+i/dxsSfIIBQ
o/5kwR0EPDhkHJ2M3vvZmzvhUpBMaTzuERSdS521NXemY9++GHASCj0zTuUq82jSHEqIx0Q3Gqhj
6gU1ZGPnCmRIGHeW+8sQhM/BUXX6KWPqlWN7UxZeMAe5d9/oMcbst6rnfOx0FqYrQVupzPEIYUGH
IkAtQk8K8aLm+SjXSvof9clZOV91Oh21MYYAa3ZsJNTdYHi10vdXp8i4qSSJt4XAKZuLZNN1zat6
Gjxae53hv5Ldx+bkDLiEo6PWLTCV6FsMRYdCkNp+ZGdiGpqmMItaKMeymeAEFvUFIfgt+5IwjWAs
f8IR9BkpQmwAm10GSxXHJ13gO6zb3Zgmfjg2bEbQOhc3/U5aI+XfgNHejUnNGDoaGuzjFuJNfzIf
ezsZtlahQGEa7e1UendmfL/A32KLqOcOcah5YO67rVZlx1rdmwu5eWzb4wT6J9KBNcDhebGljlBZ
w2KjIkGc+7RwDrA25arBqnSOSUg4fhatCiBfXmSfQiSSxgGlZIDEjJrRSN8ozzywqdm5BeuJTPH2
0XYSOBYtntTeCzwHydhgEUKrDPjFNc04qTM+ZxpIXHar3qIiOSMAbxFfjfqhQT5UMqNUhoa1S0My
pdQ+BUDv0Hre4RqhT29mxHlFhMIP6QWJEykzAmhe1Cd4B9L2TcYLfEDHOgMCNwIx49rixPqtqBWJ
PKO+YbPVTKFCJzKwS+j1BQYtNgNkGLQ0u/ShNajohpxm4ZjYxzZF6+BIOzqiNsl3I0d3JD0RDLWR
k9akFeiZaq4rT/Qc+0t3Cpds9c/j9HO9SZ7OmSKvY6keu3zao+XdSbfA+r4Ejj3UoXCTgzeZPwfI
j7zVFZhqMqaYzZZHP+nBnfjvC5JQzs5WsjcGJJJWipJHtNMQRAgA61hy5FIzSTSmHiToyr7KSUom
fW4fpgXQ236+c6LoRToA2gQXG+THWm581PU76vtt08HJnoEg2Vp1Y/banqaudWgzormSxiWxFKkY
9QSdo7iyA9MihXAlO+Y5Rs2Sjv08eR+sQxRwEZrTUrHSexmexZZmH1dof0lt3GBTHgOU1votPo+S
QxvF7YIROxpRJZf47xN+xZ6x/Tky47Pq9Oxsx8ZwG+M6MhxrBD9IN3guKcmIurdCQn8j9OfSLJgF
YeCEEG9J4mnawripo0i7r3U8juRKlQTaRo996i/nvKiImJ+ci9Yk9kuSLSy6Wv2pxmmXCI13BdZ8
SoHmV2szXWh9gCm0zGmMpK+yWnWiWWj56Di1SXTo4XE0AtyRN65yzOPoIbNq2nZjgEtBwmB9lq5x
Ozmlc6dnI73qeF57Gnn5jX2S7r2pE+Te5vlmRvflGKaz1XomCTptds9zeiZWTnvidaYg7lqmhiI7
OcUcU7MVySUydSIiGJJyrm9DRhLzTugGLnHTJvPDUIRmTflTl0z+J37DjS8gSY1efcliglBkl1kn
jarhnOChQY8qXqStJ6dCFKd2yfJDjec8qX/FHj3NitiYZQLOwQiUbJmU3j+Xugb6dzvV5K+W3a5P
Zjy9qLloeaBwybODLMfAKZrDhD0HA4mFPWxGyH8unWxvSkUImkghlxLvspo92bvg8be8Ro1q6Kcb
9h1oB2Lh6fEwz6fnbr70eAE3dzItD7FWUP0Ol24Q1qZIEQ3FZoSSwHN5I8j6UGf2o+GK7gg519vV
aQGBsRT4CrQ4YvoRT5ju+ENIGW9SJ/NeMtbNrSr0b43DYZ3O9vydtkKljOp7heDsa6djWpCz168E
bPNZeDNmwIYZdt2L7wi7/csQZ4/KUMvtko/vtIsY+Pu4EqgL5nCOckbOsHsgyHjzY+5FL0ZZ3A9c
52e7McmRzyKihLFVRtTqzN/AOi2aPEwa3pN4iW4TgVdoHgBnqfYMpjkN/dV5V5cVzHXfB9ssS+pr
zcXR2nqgxBNvZNqKbTeG0VJhpW2qgvQTsivymHeI5kxv7TByXOsX1kWMFZYZ3Qp/NELH7t7jzC2O
XmIvKx5Px+fLytJE2RPDyuxr1A3dLWRd9FdtOzBvoJTxBRBet9KWo9absFzr6Z6DGL9EXAI0mm+n
Jfm1OAb8uKXfJ1670wZvOJsKJPhMY2DQRfLarpjMgeqbWb9d73wZpw9CUU/a0zK9lzOTDH3QxgfZ
ZNHJYFdhnbcvrZaps56P9n2fvKhuHnc4SOObsm6JT+7YcPI2gjWcJU9cO90+KuYqjNIGJKiCsh35
ZojE5Kefp/soy7yDQgHvGnXQpEd7YIPltUbOBVxrnDWCK+f4lljB96SGmdfj1Mmm7ClvnV1noCzU
/fTeNuhxGTI+t02RbHNrObgJ+s4Zf5dlkxyeOEc/M4Laj3mfeLgip8Bu62cd1VlN0phh5tiqM7BA
jF2BmXEm6ajYOFNNPO9xss91oyFiaX5UBN25zAzwOdH2y2pARhldObn4HI2AmTnibpVFpKn1ozC4
ajSBNFxHiSFWgI2gl76pGtI5UBTHW7d97GX3ZPBqZJCi0U2GBcK6G32+pbjYOCtwcHLpWRgpV0VX
kcSM8xR4Kmr8Fa6VKv0p6avP0WbKpsymDdCCPWTN3J/EaAPuV/KFUVt8clByQk5QQRI/0dgZj9d/
/MpA2ycVHkY5453+yxevH8aVBe/h7x/+8V3twnMUpgj+cqc/bvn7/SuZ8FOEmTAq8X5eb/3jS3Wh
xuNfvv0vX73eq51Td48AGnlRAwBn/YeZeXe4fnr9CB/xX7/2t7skcTGhUlq/5c/vu97n+giL0DmV
/e17/nzY/9XNo0GcV9alLoR4uzgM6CtxulSst2r98Pr5n7dcvwZjT1vIUmwNj2lrpxEp8ec9rh9d
v9bTPtxD+/dt9jwgYKXa+nb6cX3E6z+VgGrDfsSPoc/AfViSUSDnE7oLS5J7pnviZwN3ept5JmGj
6L8OyEQj0lnE92iM6v0wL/96iv36LK4PJX2k782Ad3jm4qtGozj4xVQcrh9pieQjiUo8q5joGZpp
HK7/WAzkduPQfrv+qKKV8gaBEEH36w/V1obh9QaNjuZm0BRdoYlUr7gr17MD3VUOx/TKDlHjVIfr
R9fbxWJx+/WL18/dHptZzyDnz7v88RDXz//yOH/eXnXLSsphGEWiDLtTb9WHPmG4lbboHBZSn2Yw
7bCQ1hdAeUa83OSMtW7mRreR4fAnbSON2zGtl4fr59ePWi0aUIPgzbx+7foPPU5cI6zym+L657Aq
z9iYA5kgxSzACzmb62tw/SdZ/yJ/fnp9mVDkilxhc2izfHP9a13/ud7256fXb7KSuvrjD0pCADvD
9fPrLdc7pgZeKCad0jHxS8Rym2vYuQsSEP2WIUhBq3Re8DyPdChVB12gILtAYr19T3wjLJcBqxN/
otLYC9cLom4mt1aQIEgpk2mMQtD8sr/O5ZkN/DYeB5YA42L0HQil6l63xbFMXlxcCZnuB1jDD8yb
94zJ39MHXRPHNpmhUHmB40FwbBUygXYH5TpwDSdo9XEHBhHmYAu9OGNayjJ416LKdMWvqPxFn3BX
rJBlW2xsm99uHG/RJgRDlK9/yGCOe/qMxs7lPFfCUAciLvB3QodMrW0Osa6Yv0qEX9oUMPEjkJZ4
O5LTNWR0Dbo7+2GYXqUeYdqqQiROSELdXVl1AQ0GGFHNjWMVx8qvj6GTquOUdveq5yBo4uPVrb1b
pPwSVDDltxFxidujnjTtcJHdgRZSWFneyemm0FEiRHP+MRXzUy+ttzGJT0v7bvbTPovikyGyWza0
O0R9VATTcegsrm93nyKCNcsRiZ116mcVYk0IWxDnTKh3vcoATq0lwe0wsJVooKeyCzqHndZVnAPc
i1y856GoHrwi39ZxE/bUj19VMgCfRGlZLIgK8dRPLyrbVk4eLuCU+8ndV8X4meXGo2Oaz62v35WJ
fi+kQBlKBQZvkubmhe7csTTNn1MU7fUuOuZZz//Lu9rrzzXTQkcB3HGN+97b6aT0TaoJ9JH3JA47
19wqmjHV1iy8MCU11iPqxzyAAj/lmtrnmghqeBRk34YDLkNpqoOr6peon44VYzaHUDDLwIeMCpH0
58ZJjwk+b4uoGAXWufGnBynq20ynEe7lh0Urz/7ETwd36X3zFCplTgGl4x40+1tczrtUE1vLk2cN
X6DS3aPZmY+YtPZVVQfZGk4MaJmK5zybAGWzMPHEUUX6fZMtd32abqfI4ZcVW5UYu/I9TsYgne1t
ixeu6wNJdKAz8YdB2cCxkRF9uFjyAGvyZHvluTXzU+kJAn6Sc8Zcp3KfZmu+kyiFnMgNzIx2Q5e8
9nn8DUWPq7PUqDnf95Y4ZpY41FV7ajyCjl10l+aGa5CYRKthPOosh3akF6ARSe8eB7sLXQumqECm
0r9Y0w8xm3uM9Sc3iYJ4ErsYH77qsKjhs2Y63zTdPW1p1szkAwHOLQ6ZXeY5+H7hDhV7ffS4DDhq
wg2w1+7eoA6jSYfCOuqje0l7IKsOQzz8eJNgDMIj0D448MjMhvMLFfVXcxpPki4gh5ebLF4etM47
IAa/dQtvg+D2YWj0HVbtsG73A2QOLFtb22huvVa90JE/6o17WWrrkALwrivCgNz2QfPixx4lLJ5Z
zlphTVfFqVmtyihghaIo7e9jSKRZOb678a9FGeCzqwc8eYc+u+GlDTXefM4SPcT98NYgghZuvjEa
jSQPwSPoL4kl3nIxhXoC2gfEUuvR1DOqS67L5yaeH6rU/uYX5VtKIrRYZKiq+Zs+ZAFtSzzi+k2N
VL7FpY/zOMx1OnQTLccIh66601rsU9Eqev+Ip+HFK9QzdQN+YAnewTuUxskV9j4mQFiN85m5wkUy
/ezohVj4NyNqrDHblcRmZfZy8GtW99R6yjR1L7DOpstpkrzEevlcUxxkdGB8G9w1LzGAiGNGAJBL
vpxE61bWzmbmeoM5EeaFf040/JsIpTJMh6ZJQGWT3XaTc+cM7oXj6700vJdByicL2rwblWG1EIGs
GaEkIXVAA0GkzdeqKc6N9ANLQAfuaXoobZ9BEazRGksJGNEktAstuHNxgW1UKj4QdnjfxAONUWMf
MzpMSu/WKUW45IhtAQQygMIWE4Lu2uop8MUFRDPvs8TwbhkindMxC3PPDpC9kkmRnMcxPc6Wc6dp
5bMZIyAtcgue37FCzVkKcgEuZvOSjA1jGgo908bake8sEYVSoiJcqhDV6AlFlNYO4Vg8NHI51MIL
5LCwP+m761vczF7mJL7L6/amgwXSA2p1W4wRPasMyvUh3eQGdm59Phu8CyQ8VD1F2tO9SS9+AjCy
ne1pTyOdgIjyUiXD3qz0YLQd4pm6vXpMc3z6JZkVC+smc+QiKlEU4Zo6jt1j0Y9HkoouTWzBIRqD
yke6ieq/xmKo7O5gAI+YhgJ0cLTLsuRgMf5OlXy1feunFWWvBJQdZFfu9Wk6Fi6xhQYiEbe4LCC0
YSOckPnudOx+ZR744tikT7odJJge/PHB++G2z2N218gdWmp7BJV0WiJza6jvxDa5Y0A7TbjEX+df
HVPclf4FAhONXeOu6p1L5lcPTZcTORHBoCwoSZCSpbcmckWzDiMr5hi/dlyH+Ln2qm9VLW+MAld2
LABPLQfb045iJsaS9WSeezwXRUe6qI2n3t26OtxJLb6xMeoZa+aIXHaxDYuoh36biC3P2LXq794C
ibyBFJInQZnRQtR2qEr3aGR2knCK6pTYJMXt0X+gtTzjwUIQ2V8M12Vb4ohpDaj0E5xll1ZgafW6
TV1l2zxDyQmlbxT5NtZK6DUT6CqHUR+TBSIBoIapmFVfgc+U93lGoHl2SCYHA1aNcwKJLwmqFuDV
1vtM/TtL2XdaBwxRz3Ze620adC74xZFczJjA9BgkUNEGXjxuOiTmNKbnYmYBXm4Q8E0SJYoU+7Kf
z3VrHZqxfoOi/k7VnBNEBzvRTshxAWKM9K5Z13DwV+xoEqyXM0SHGBj4TACq3mjvVJMEcjwQn7Fr
vG7fI56wimmXT2Fu5IEkXkuuQjcPplAWB03uB7aV7kqL41e072MWu75CKliH/oL6vPzhRRDEDbKv
6Z47glgiCBi6JDSa3DEfojKwsHsB9YK0bfvB6fSjy4ymsuW+LHmi0M1SIhjBZEi3uwdjRmIsw4d5
+uhTcou0ijTNlzRrD/MKneznpwSVsuPRmKWPidX3xkx1KHjZobV8GgE2IXjN1lywXItlSweMNvOt
XKyTpb6VqobzG7EeQTEjoDEv8DhSIs10uaU27Su2xtZlTWkfXNhSZUMXu4W8iM1mYZIzqbtxIQ0M
3oAWzyFTjK0k7CPBaSqcYmNpLN/Z40T6eKTJvR6VZ2wCIUjDDQ2n595qIR+WQTnCgSY6s4qfkbXc
TVb9Ounxoydd+p3xjunexsPWVPffOzHg2xlBRaPmY18kkBERwQFh+nbwkq1GdLzLymEYxt6zjec2
BdKM1MZdyGFoZFi9GmC9SWYOheUGjvmLbh5ShOI0p/HRTOdLrEgfjKYTD8gohUTYiEsl22RlxvZJ
en3BSJDQWpxb2tDt4ioKJrfajP64URMzM8fexTEi8xwerU8Yk41DwYfklvpodupd09/n9PKLjJh3
R9vY5nTUve6YeXCJAFvZq4muSDZZrW9NAwsEOJXBSpjCNc+QDgdQqUk3BBoKeQdm5FQuWxOZQu1C
KXOdUzolRwG6mZuGMUf51+0GXd/pi8vpNX6cphH4DHtUVwZroBtOK9xrzr32DAhvF3vGwSt02tZ9
gC1zZ5uc8bs9yzfNXrmRpbnRpoOqEBoPQ7CY+rbE/wEBatPzi5fLvBttmkHVWyaI3pzMresd7S75
ihNgm5X1Vto+BvOvQ2xvWY8x8HokzzFDWcmDPME4rw/GWO0jD/wrKUS+3AEY2HUmZHRr2a2/do6G
3OurPUbGQ/GZjKQYd3fSJxVSEPWpgBc2aMxBuGnDYwykvqpos9b6XeNxbOBwW9Ws4lSNdaaRTWNu
JbJJhSxnMgjLhlrYT6vr4mly3V0jmAV1LZBK5mipduoLChygO3JwiRdVm57onrlZ6VznuVV7lDX3
BuuztJY7pClEPYNIz0kmm7sgR+pfTj+gq7xkkGD1tv1WF/f9Wh7p5iMJ3uTQ0tf2+wNZJHejP91M
Dl5IeOWVRSgDSdlOrG1K3MtmygVEAmI1AA6c6k3Rocth+7NM8zsg7T1AafrnrWGS2bFw8k0DzTcD
Js4oTTFyDByiYiTX47qMOegN5zD1gPAA92ux/TioyqVibWcFBMJIHlSCSyXGihrhoDligSByJDnb
OGUgQ2HGMRgLONuqGQIy8AJKoDgBSCXaoLZUWHfkns4t4hhM7nO9SaIoiPIIZuJE4eJcaKKEFiki
Q0GCDEuzGc9PVmPtDEPf9chPe4jnEJy/FuN36ZpBJoI+I1CPqYFwzFsSyoJSO/eLtUnz754w9yMb
1tJbO4WcOEEd3Dp0ZbDBWjlSgLICZEkHtZ226x+vUBryS3TJw7ira3TVPLK7tncG2HerA0EDsCz2
Vuyzoapt3YMOIsLI4KQvcbAH1+YPtBEcaB0jRGQvNKAYSGGMKItU314/vP5DnFx1KJ3S23j44hBS
ZRVj2KLg/tebkCKs4wepLVunQOGZJDrWV6uqGM1F+Pnm0Q2u7Y+/dUP+/Nr/q4uCoPe963kimkc+
NoosYyMnsC4NoQ6tEKSkYsj9s7XS0Je/ySIWSnuglWTM9Z4jzRR0nbUbiGYC5L922Kyuoy1zbd34
fXwmEtWjbPrvns/169Cfp53jlu1GxwCs7HpirGTfqjU1MkKuTLFRjK+Rq2NBcevlPMIueF5RGFD/
hte48kn5qfIBFeJQPJi2eikqNPzMEcXJrPXuW1ofObbJ0zK6UBu0pDkShKavjsT2FTsAb8yodA/X
T2OGR1nsGC9NPxXnLu5sLgC/fY1T3NB2k+ORWL9LRVbgTDKw6gqlYdz3u1a/o7A27pZRwRagYNNy
gvY66aVBwRlqNzGFenUXJ8A5vY+pBu8wOibPGj48t7aX0O1EtcXU6+67Ydn7NbVFa2rmJQOePEkn
2aholPvB09EKGjI51VhMZzoBjzqspHuSJX4kIGvg+/hcFAXaULOwJra4W1Tp5D/npLQYdCnyBP9g
w2/4YDTFYzba5ralRSAc6FTTpD2Zs/oU49ydY6MCBWMXQWtI+ZajX9ykbfoy5p4eVjlK4qkYXCbu
WFEl5aoy6o0S8tRjfvJNuSEnh9CzemvT4IwNWqPZRza/DMBacZZYOKNWScqBPMomOs0kzQGUSvZD
GdApKKl31k4p6QdbaTA8vfM8tAiAbAFCaFgbTzaOMkmNg15oM9L8qFEVVBpbD/jyxBcEnJbBWInH
xcGHipbZx8GOsftrM9h7vVrus7qkVTbvZ4TiKDLyNj0ugKTLVZaTLlurV/ukqHYK9UFpM/VzcfWy
XNVNc8jTh1wCd4KlYBEe3uflhpzawPE1yFEdmaf93tBwEPjLDXTArd6GXb2idbvt3HNcMUIfFk1f
ltuc+X8EJDtzzcPYAQeic5O42AL0doVFYrubaAXC5h66wP10qMaZrdxW44vk+rbJgPLAKpRLtXWL
9qtkeFtlPgDoeVO2EdwUvAsaKM4Mm1LdbaoIpeQUmg1Bo1bXhhlmow4WAboBHKI8dvkd57ZqESx8
N817mhz2WyHfMsbzBk6Q5DCzq+p7B3N6Px8jgy4gxLBRkJldPxviWJsgAgHc+gcNLxHz2ITVCQB4
QZNtV3npTn9K500aP7XOPc+FlwHV6OS/ivaJDbHhwDLSRNPqm7l/VOS8l8Zrit8oTcmBxd+DOX+n
SK+S808mrDdo4jfCeucj45mzNHCOXLsdrWdhH1yEXm30zea6OsApCeulO85kfJW4TkxAGEbvgOfe
gHm6WXyXkzq2h0ntp9r6MXnzgb71LwoqE0+OcRKwPfLb0fROtkU8Csy1Kd12hnrljER/hRZjs8bG
wyKTz8q4q9ljlA9eqb2fkQUpbGlW8b3OACKGNpZmq3qteDHXY35M+ITCa4KulSrQKrggSSVpjVCl
I9xJUi68x9blp1S0arXc2nhp/5AZxG3QcXOK10iUXNnaveV+1zmrVMMx6zoqAwSUNYZsqlATJXKZ
uKvseV9E7dFbpoPnNA8k2AdL7IZDisQsnvttRVfWw37E9B2DPwc4TGdO9WRV2EwTIL96AyRNf4jE
GOL/riw/WDJ9v/D275tsD9fmW9oaNF2nYzKpc1zNYQvUQm2cyN/5UCHcEVwvlXG9YZnJrDDlyOfc
tPBD0cgwQy8WqmtQIsvj0P+oRbCIQLUvA4tp9LBe2oYIchS6Aw7aAR2A/oTaIyLMt751tVsJbXIp
bnGEoiBLPpzsZnyE/KWNW6DRtrFXaG/Bv0UbgJOJ9+alb0P2mXJ9dLrY1mURmLYN2J1rZiaykYpj
zmnNjH62Hzh/z8bwNHNGT0kazPtncxgPCWJYGls7hFxEIAumJLjyojuiCM698E65A2DYDwZN7roE
4SutBs2yX1fsXib+L3vntRw5rm3bL+IJ0AAEX9MqlUp5qcwLQypD70HQfP0Z2XEidtfeN/rc+35f
OqrLiGlIYGGtOcdkcFKoe0turfwmr2SBlTUMYRJsKU+Rk2Uu8aRPImweoqz7uJ0C8eaG/XfUmMxH
h3swpBg3BWl94ky3pma3sGP/0l/p/5Nz5PhxmX1CSGZqu2RCMiO5m/P7ES2DRY/A3H/XZu5NmLUE
Qz+X+WWsWMgH4g6ZxNvwrV08rPLR66hMAuB0+QmXL3rW/jTchqGdWcKk+AClpgZd3QTOuHDIQ59e
9pW8q0Zay5VCfA5Sp/wRhXeVzrLPqNUTmwZ/YQIbVM1NcHYqhL8swzRby0u0Ku+HS0gygFoHOFna
J+cYpxmihTD9Cvj+9q+/oTrkONjn2hfwCrBxWgFeNiBvohoRY4Ve0t7CtQoJOUAjFUco6+0Qh6+d
9sS9Hy0vasruS89Xz1FP/HjnK814vu2+NSY+LXnUv9IsLy/JlctfW7/7VkBR21Z1496tg5e8has4
2iVsv6WAwTVElWNY6h/kCSXPiZHOE41bta/qU0OsC3c0cM4+J8kqG85iTrvnv35HCt/sZ1eL/V9/
BmVVw9xMHgU7SuyGEFdCG11qr+RYcP0VB7XoMiiQAIsjP5hAfY6U5eZQrjna8/qv/wokS+dhCbMj
wRlkdCMCw1xaTLfYAabbv34FnuHel110Mzo1eu9K2t89+E7Ufcq/VW56NeFFiM785ldb04RbBFHu
je/dtdf//PWrpcExVibYgWXfKM7+kAYGYLsscz3akCy6cF/QWQjsckuRy1K2GljqOh6ocstqZjLA
sGCYl+dwTIJTweB/a6upf63jxLLROEdKu/71r9+iADzZfO4fcmLg83Z4nX38F0mWkm58/V/PcaND
NUcQN67/i5n/9f+rw/9v1OHS/Sd1OJC0pvrM/hCHX//F/4jDlfovROGekMJFHh7p4F/icO0i8/YC
JYTnRiEycfUvcbj/X76WkY7AGLhBGAX/Eoc7AZLyyI8ipV1YFb7Q6v9JHc4s/091uAxp2rrXqwFB
8PiZ4Z/q8BD54FBGGQ0bYKQoumxGczdP/aysngRSqsghVswJDb6nYhrDl6G1U3CD56eR95gWOQhf
Kbhu2/1eV5rQof2dmzlxnmYZQXcVC05CjBIq+63n5AhiIGF1L18iH4TzpDFaDqos5+cgcukh+nEs
aqabdX3dEQAkg4R1RQvHZkiKZV/7xtjXOs1h03jwdOb3Sk8lzDbGpLP3gdm9KQHERHArZC44RbZz
KXF9SIQD53HNIDlktZv0z31qk4FETQ/ellfb2P/E2je2hMfWmT1KzP2ANdFYUWWSFEauQmRxdsV8
DPWzbXPWcoCB5lkUohsglUQQNJuUYAESAhwy4aoyBFWbNAJjFPu09Y4u0EqOp6tSVw/QCFClACvJ
ktijZADfAsaXFSJJSRVIrSpPaVBjE0ttG9MeKQH1kCrSEalOENqIZ7CytehDCv4iAw3crowkBlMa
ckvKKc/vcxMt63uTFiJLfoihir6zehCknFvVg3PqKudJdld6SoPpxcFoXQ8fbSxLfmdErch8BV0+
CnqHk833JM1xyHaeneLvfQs9RpCmE8zLAW96nH8NFjcrL10vmd2bIACAXttmxc5E4nR1gxh78HYp
Vn0CmvTcrF965WPTWdQYgfCqjQM8lINqs4IbE8P6zPnB5TZBVra+ot9C954sTg6AkwjXauegOyYr
Jqhb73oDQESKpEGF0ZRDockOyix6q7zunXcHQAQCz7VzI1i0SyYIPCh4f52e8vAYTX0U7Rppcgfz
IfrhfWVc17kBHpKh2sMfPzAKNaLIdkSgyeqOezTG5O42LvtInlPGhGy/bB3V2J9cZLNoafIFXsDi
ZK5EC17mBjgvChhAQKmH443gj8b/YDDfkJzkhYu5ZpsXzfOcAS/c+yZNJClSiOJOPKb+daTZQo/c
IIovlNlYXGJ0MvukT/lzEUZbi0MvPcpmGMShK3sSlrIxyqbPYgFISswklRiCcEf6J0aDxIJU5IKQ
nFYEJAhQxYkkfYt0Tq9zTULOqrG/pl+ieCqB2mcYFj9iM+SUeNC0aLOFKaTn0fTZ8zBMHkjXKYoo
CBLh0lwY1kmSXdCMkA6dCMwDztMO79UgwMrtwTKs5VOh0zIlpaqO5aOzQo6/i1G9rhsctFF+FAov
s7dz+PSRSY/VVWGm67BFeeC5i9p5cU/GgiDhXmB4HKumxcw8avDHWRxz5EVcERfPBQIUfwdTVarb
kYkFvt7SAaQLp7LLv6DrXc5D0XJcrQJbvifUdO6eYUdOFkEdjtlpcENqKaF1v5wLP+vdD//6L3fo
zwt7SnsXt7if2fGXpl8a3DEWBKK2so+DApqMxr+OgBvs6MaLiio8pm6+BHsBsENiwuM1f/OKpad4
yvBp3Ypw1uLUQZwqv81z3ro7wniq7JxINy5vA+CYaP3rFlEWEZai+xyFPyevlek1+Ko5wCS+w49b
cwwqZ3fswWUTs/Aj7LV+RfwLbmOtVcJhdCbwTOat/BKXFhR+0gZVchpqNSwMqssI/F7Z07sclXDC
/YD0hLW2bZ1vRRogSBK9UdsJDwykz4qUSlvI7jliqam3/Yo+ZitxI9I3MQKDZqKsR1axU0571q0+
27nFUJzHOkmh7rVWn33Pq+9iM2MJouar9iX4rZ9pECyfcu7RPFrVWoYn6dwjlB2mlz5IvD2Yxvlx
iHxYIykTi4TE9ymPmZoFMb3+dSz8+NKV6UALOWiJcoEMVcR7VSRm+KD5QACN9MS87vogGOIrhWIo
bkKxRjg2kQmENJI8saDASNRVGeCPC5YDZGmQZjV2XoZ1U1bWzHWl+j5VHirfCu99yaQXXH/323SZ
s7wN3ASG/Hc5QIfJV9K/jXnTHvMcL3pMRPpscpcYX9Vhcpluw4Uz9Np4r3Onn7sQuHJINCUmHw+d
TICeeJZ03YoBQhpGCnEjAoIWkkZRDVfW7MWYYMVp5FcD7G1o9bEezFPekHOY0ZvfOOBRcLisiu/j
Cr2uwYgF7l1RERwQLj6Wn6R+CBv3vS/SF+kueuMu5a8pm5+6lXjFVTJMtGr4hUPyI1HqIffZmSog
Bel1yu8O9PwMJjNS/Prgi+/VUGpq1972OD1rm6Zn7XMkQDLNtlLS30hwZuKXhPrqO8XL1EZnnQcA
PQ0BoT03+F7Cgf4qJOFgmu+kTZCeyiIOb8sWLKzrNcmT4RGla1OjGN+MU109TK5Kid+79tVF2v5M
JOrH1MHyVfJ07G2hPjIHBXKKBXMf8gjzkwHuMPZhHxNrgAioNQ9LmpIzUBIXOxOr3rM3cKbP1EGX
kuTx2HxQ2nx1FuLx8pwmFC5pJ0vL/cR3feSBJQJUph9R07kPiEfNMW5g2EQZR7A+bEgKQhH/y+Rz
8bBmZKYtHDwjseTbsUREVKXP3opUQs32yXq0Q4qmphs/zssRP1u8NW37UZJW8rykU/rOFlPdmpQz
dzMX8utinOJMawtYZw33H6qis83c+pOcBuJL2/EOe20IiryqdyuYy+1gANbVvSg+BysuZVneabe6
NyvLZt01+cHGLSDORirCIzW6chS4qrbYY1bwP4tfncMrqIDdfNf5ZIqYCMUbVMODN2aPfHTTXcA9
1UxA/Mau/VXxJGwmt0Xhp29AzpFc7H026MhyRtjgHMoLmvXbEAUdkNCBgHREroXX41WS9SEv68ci
xdmWhD8CM5yGKx3bR88ckSIzwRFJvfTopWn1kTtFfzOlyc8CkArM0QrpxgzyLV8igLAzYZmLyzRu
VWiToPtbMiMw1qYj6OgCAwgbcPOMUfPlGtkYr+3dkGCZBukG+YnB4Uz3tBxZQ70cp7FRQKZNyqAn
dgqB5MfnEbatWsmBqRRpN6I7tGQTvga00V+aNB++iMCzL4kPBRiDXvySLUgMQTf1ihNccy2A48Wg
uand4m2ke39TQhM4VE2uwYT4bnqO/DlgzEWJavtx/BhtOxMTqotn/kr5qA0tpLqV6SU1/TV/HQMb
Jbj+1YYiu/Epsm7qJWrvEQYmX62J0e8shUHnWavfKtDFo6mxiIB86Jp7atEi4M26LpHEPSMw2rrD
1yaNHPrMJeAAdHbtkmNZj0FiJ95KR23Kl5XAyD6ORhAryfBZOVSlW9THuLe0cpJyHwD6fJFLCjwK
6EK4nHgMrdnZsVTZUdqszm99PIPye1NmRFTk5uqEJy6w+ZYtjmKHLUUWHrumrF1A+EtSJyBHm95R
8EEiEFMhCXJPWTnwTTcdprSNhzVg3mTLnA07MY3iaRQjCVJhLxDZ9IadAOmXWDpSoIru6h6bcrMq
Jo5X5gtYKxp+WcnpaLcGVU9PeRjh9/f9yMcQJGTcHgwlaYShhDMDRvfY/Wwc9SXXEFoCb6Z1qiIs
Zc4wPmCh2TuKzJ/VHw3JPiO9MuPMb9XcF+dyqvHZD4yQk65gBwa7diC2Q22lYismcS46TTF9f0m6
K1Df+bUMg/R5nvuObsDinymGwcwvIj/1VpwaOKS1qwQoLy/bZnBBYUP476aX34OyVQ9e2LxUNGu/
p17b31Lbsj2bvkEQ201Q+JxfUYcwa3XtR7OGn5MdZsLRiuU2hysHFU7UD9Iw9YdkVR0HHtkLhSx0
KC8le3sqJ7piC3UqvK0DFUb1G6L9cmARX7d5lTHiLHGScZIY3ad2zUHbgivZ50HvPHOigKMSMR5l
MjdQOjIQIu+kgMa7UNRx7BHO7ZBQUm6Ej7FIzsBkFU6sC+XYcKy7OtwGSYD0IMeGRAPuzgvJi6x6
TfBegHb0NapFc5Yj5rlxIu6piCpxp1VMY9FMPztDWOKiZ2b1NWGMUV1B8vfNOysDVvxJH8rrdhHP
430VyJ8hge+BH93IGEnegvWvc6++Lv+XuwTfamlfRqiZGy9rIPEWFQgzG30DblBD4sZwuzYj4bcd
0Pu68r55vmSfd/BqBH1zq0LWmSm161W1wFElVjdOpu7n1r/vHfNO7YdBjRClfk7eaOncxANOq9Eo
hsvFx+gNBO5SNuTCfYgD7y7iN41LHoLQR8wGqJZdDCkqSspb6UqyKCCaGQ9O3FDmEhjGdD8vxWtt
x5+LAH28Tu2FyouoH2EuIW6mjR9ji1RF8DtqHCyDE6FBfSEunqdOBdJuXN2rv7c+OapG+2eZkHOY
AqXAh4kvUbyaJDuOitehAmiKdWTMsXfgtNmg+ZG6a8dxImt2MdvINlScEZnJk4mpAJRkBUYiN+FF
49+DyG/m7/6sdj3enk0xZTXgxP6NbII3MwzwMxZmIaYZX2NDh76ImMkL0zKgD3E+gb3Y9Cyxp3Yq
n8w67/qCfnXB7rB3+xjXmcei4eT3EaAa9gxkAr3NI6I6HDAM1fKe5+OdMD3ar8i5TrgFnxOKWQ5I
r73pngQSo2PTJGKzTLV3nQf8oK+B1l/7T8hdwKhiv86jR06Dt146PAQy2qY12pKJbIWntvfbQz7V
5sbj4AoNl6keyG/C3xG6PHYBMqgBZu1W5R5O5LIaw7syHxQ/Kcu2iVDLXZMpwr5gWm3EyMg2LrM7
W2l+K8WYPDrifoW2HSzDCdAgr0YDPpIL9oFJ6HPUyEMgluBI0lV16jkvbz2OaHFZkQ3qhu90Rptt
7RMjolX03ITTHdr5y1JUGI1c/wbUzrsMIKw5xLLVa/GdtsFlkMuX0g5vS9Hhj18dxgPCY+qOaJs1
r73RPaEYMKlQDucz1Lp6dbbuRJW6sLxgSCe6pkNFxHJqpvrSLjQNihIofjMjRq/qtyuPpaIj9RS4
pAyi32tvutIj9ApBAu7EqLkTwmmhEGXgjCCHseGEiJc9PLqbrs/pvAKbOvWDbYcthGhZ0XOYwbis
toB0Y6rhmi7SxgmJnn382S2AftLCwI6RWPuYSnlt/GHGYh4ZvLWrvBHYOHE9A8sR+yjt5hmXvZsd
oiy2z04ee+dgHaCs+g6cC7pVr5nmIYqz5Tc8VAwlgslBgk33AcBlfBiRPkV0mshKY+0IxkNCRsQN
OWLDjUT397t0HXlrlO5ORkDJKZU7HlNv5PnzMjwWmMJVBqQv4KC2GTmcblvL1+ysTLtxUcAbGwHz
s8yImCTqaI1y/1xUBfJHzxm/Vq7qIcwWLks24WuVe4Lw7R6zKIvONG+m6IJgLznV5VTwREVF3J/q
Kr4y9v3hQQBRfYC9Fj2mqVqyZ9z7yBdLs/okHiLJ5AOue0ymvXfsklnc5y4VzRHnJCxsvw6gQhV0
uugUwENjlstcKinnfZ+Z+Xcah8TboP7E9ta4yMF8CI0aRRfLAfm5jpM/SYc4kcytXjvfW8/kMSXv
ZTUpcnTy7CHpxfACxeWpWe15yfSb1w/9CXAnFmXVB4c6i1/TfD3wfXOSVv7Hkk/eoXNI8AnmBJiP
dt+qKn+Kk+6e+JMM2/XwGIwubnKpT3POiHKuDpic9k3INFAN8mdJxIfL2cD2zvdqhvNr5p509RIJ
CxBeWG4PrVs3e62vwVp0zKBsDzhtu2rkuMeoDrkB+x5ZoviryU2HuOuFiGUoTi9jpqnxCbXoLRpb
ikjyZKC48p3cqKXBZcOIOZR70sYwRGu7HPqSjmIVI5oNZGpo7pFw7DLMYZeEq6qbeELOwrkhD6Cg
m55pe+G52UPEyeBB1l4OfpQuFA6CGot5H/DqAoWWQdWN2XXRWN5NKQnWVSXEvSMCAh0Le7ER5zQH
ThYfCwm+ReocVdmgfUgxcuIjIZ2X6NUnzKQECTuoX+agvElJJ8F7iTo3Ht781gRbgs5R+6kw2ivn
ioAKMNW3yq8onuPTpDC5zIpAYbN+GaYu2tg5fs199t/AM1/JjHjAdWI2LV0WcNkgOzEmMZYHl5SV
5n4EtgxSAm7fPD/Qmv1sLPdzGN+HafWUI8N1PXlMluUZLiO4/RqARRWyro+Fc3JH79PBnUSrONms
MKHdSH93M2895VkO4Z5A9itcIV7Cu0UtF3wfpzXVX2Ygqwh+3oYSjT6QoN4b0EKtx3qdMGQL5NW6
v1mHhpCf2PWAN06XJUh/e8nAFHi+lHn3NEj5xLLzBIH8jfiE35jUbxt6AIlPAVJUy0PnQULKV04m
RI39toUmhNy373y3O3TBbO0a6t7Ie7H1l0XnT5Cl0SrWzilAYR2v6aM1zc+W4DMHoWFPMp6cupuh
aWjN8t1K34cPVu3sDN51kAkVR//sOR0nSLNfZ//k0cAP8uZx8oIXTDs9YIUBKEmhHqfauadTdwkr
kC1uUP0oHPEVW+xDseAwGiI2avnGmj/scK52+NhJwGgn/aUd+02piYjxwPneJGBuHlyOd5xGrnqH
2PFRFyBiM7E4JRZsfJGywbZu2L4PhnY7Rg3CNWB3Bl2LGhPuQm5vR3QrRs83eSPOkaWi6uL5NicZ
TQctktEO9Qq9k9WF4bQiBdrOC3IRnvwvlYigINRtAhAbWmdDJ5buIr6+5oOMkyNF5VuiiQvPm89y
6e9pid0l5fgjWwDsBV75WsBN7Ndg35OSl/f+Q1ciQ1iGeUeDEN5CjvW2IyYFCU0Ou3ul+1KZj3CS
0Kclpk28ENcCbjj6E5a8inNUabsHk6ZfwjZ7bQq8vwA8EyDN/a/GJsX+2m2nnHF3bZWddA0ZDszA
5zzEn6aQhy5JX/0BYoWr87NK5vtsuJpHqJREfJfG413liu1coTrxS9JVPRQre+m1r0RNHu1cNx9B
JaPbscoIA7nWLORN8Gjm9dNcDCArMhIBZzmne7uOjyGhQAfPax6zaTnUDqA4kZUHLyYERg3vQTPJ
vQcY7RCG6mfYKuc4DlVAoLhsDiidn+n+/KgdfZkc1+HcFl4LTliNsXvpNazZybZPkm4RVszxxrgT
HypJYIyEuTua5NVM9iuPKpqKlpihznvVGXYo0HqbHvP+IQ1Xi2a2HqZbiZvuM0HrePFWkzJLL66g
2s7TBV9J5V/G+Bq16grvlmkKLQFGRtRDDOjxtAJut2TZWI7JX3XiyNPSuhT9/lUOrmgvE4HRr89B
AwfOB+p7HYjRbAhiPb44xGSc6GPNd5USgOzoZsHI7dqA4FsR20M8ivmbKavkhhArc47W2f3W90H/
QVvl03YLbZXw2nSx+DfTQLKLp+jzJ+BqeLWzxx5EziYdnFdNAgfyMSKJQ7LTQ4SoyTSOFz114Q0H
0QfZXikKIzDvVbgAAyrZ7bts2rlEX8AODolg8XhKY8EyoIjoEBGPCd0OC7BPPQVFgCS+f2EGyG0a
6uUAMt9/zHzfwFCG0F3jZd/xcRG800HqwTTZwVrA2ExH9tlpiKJuiLWIVv1lqZDq6qL4rvLws6E+
BiZNuprf2u7Gi+MvzEB2pQbZytln/lRZ+HVJtfNVDs2RQRIxK+TTVkY8x6772Xf+zzRE+axwDPgh
nYLAFl+W+eqtUgtoiQ4xZwtOaEuerjjJ6yF0djif9xlf32xJthrX1zBFKVOV5qspHDI/vYfBuvem
QzaVVIO6SZifbmuEXzvFpk5kDDorJ0OlrThpuXV7DqPsBkAHC323fqV38VCF/UcpxEsmuxXZVfOJ
GE/cu7iF3CB4gewDmWGgcz/75Sn1SZ3lppsXMk3SmRqmilHOSRoV+zHA/5LJFnG7tcsxDHj59Eoe
g6UhQ3hGrhmR5/5d9NcWA4ZQJNiV/NV0WX2n/dEl92PqcDF46QvhFdkL0nd7Kz0eek9P84M2MbA/
0wbeL8WNvGMaiHaaXmG8GXp1dc10UU1zOM1fbOcl9+7oNGdky5z30BCRurYGXfmr6lNBQI8Ti88I
DepGdxHzP+7WrS676ZFoWEkLe/T2PhLe98TJ/Duj0/TkriTI3ahqhtnN5qvuJV1ZwJtN8LgaRfrA
tKaFs5kL6CdZORPzGuTo80XNy/N80kOHDMInMJt5TyOL7kyTmfGJodtMk36FO8ka4ZMuXc/0OzYl
Gb+nOetpc3acoBBS5L/7KGMT92v/rvOH+rmca4y+tglv/QZPLc5McpInPzlbd+meYpdsO5IuCoSN
pIoE7WWxGpppkOrXQid4dte6O0V+Ot26INX2hSEAnMaZb3asgO5XvyBPBDOYujaf6nui1hz8dXa6
iX18xS7QpXPjMisjQCYEVxFVmJrbVh0I/84fHfg5UKyl8cyWT2l8q/zGf1fXM9egWz5Q63NYIOWB
BoIjs3s7tbh4RzPuJ62yM80rcZiQ19IR92170CtlbyGGHFGza4gi70ibtY1mTyc6GSFnG5en2Ekc
wFC6mvCCTMG5W1L/dyWTxtsspQH3E5iowNaVUIuvsoyaZ7ccULMmPEAIYa7kSrLuXeY1eF+SKfvu
WpG+M5Mlip3BQ7sLOhbhsJjWn4l21K4sfPndh/O46wTtzDKb5i95SdhCF+XiklfzQC2rNTVKIB+8
PJwee4VgFZb7VTUl6HwdFgDK+2KQPUufls9L/+Bo+iTkS3hDf52K6gXMWBHi+DdAql0iQkkjJKSX
mHfYyMaSfZgyiyyfZddJnBKmyAlRTGz9y41992c8RNPt6I8roK3SC7a2jofvMZ2I98VUDsMH65Md
RuabJv3YTxFskxb23UUB/b1ORYP/F360PKslcgb0oVE/V0AteZZ5ARwaNnZSg6VbVFGILy0oM+o7
rHdEgFg/3rsd7U2akHB/1SOEWdYCBRMJ0WQDqw7kH2Kq04JWUWbXdmEbFHani9TLzhJq0pvmrN7s
lqD00VPUbDj7sYkH5wisLlKHcPQA61FAU0lNBkt0OY64PVo/MuWuBDgBVRRuMXavvvbBrkQTZWi/
MOHbdLNsOFJHEylbw5Boy+zMiz9FTpWwg+fFgEbahuJKloNDPN00EmMnE5x4cVvOeP69xNcEwQ/h
kxivh0DLeSciZR7aO9oANAM4Ag37w+gunL1nKnCvLEPvqfKv1EPaGrX7s6kdBpUQCllwkamNMzaw
kWaqTAJOtPwhEg5f9dduVLxSWJJ0UgR7N2Cf3g31GKg9WPK6OqfsvED2HFl1F9xumuDmmXbwh5RF
KS9TM87zZShk/W3IR8B1ceuVjEhcXtoCoEKS64Vio+oAfTNviaNfHtic3zHocHjNNAsHUGIzwuDU
glMb6Blt8x4pxNbRzXplyxc0tPyBkIYjIO3a7gayP5u9N9FKOo0ouX8FJDglmD7FInZlur7FEyoI
qVumqVEAe3YxRfajmoOx3bcmGiMaCbWPKKSCUfTsXnXEojHVeC6zjNq1oetN2GY4zrBWY3Q4Qjla
IOcHIZeQ2vXbFDNnfyVamNFODDX0KLAM6H06lz154YJxB2JeQBo73JrtXTAt3nxnr8qRIwU42DlO
aCln0hwc05l8c5pm3EoS2xPJAsgfVBSv8x2KyiZ8CW0cOtAAs+qhpa2R7FVickkjB93DYz/bddlL
AjTbrQb4OhxpOjfFXU8ikTyPhLo9hliaiQv13LNht504aEEtJG90mPoLUHtLXbM6HuodFXNLMn9D
zgEvRyNLmkULnJhGQQtRFgfgfgLZ3J9dRb2wd23tVwcbOu7MyL7Dp1zng/MjbYXw71o0OjRAXEJa
t03c5T/nFfbzxqjG32qZ80Y7otCs0yBkRrCjICJ7RXrN+GjpRhZZxHSpEgg3t+0yzS8ohIBM0mfL
31Ate/ppSSaIv5IMhtMUAuN/rdA/uAejiOvIoSzgxMmp3UhAVh6eDWSN2AstP2VmboY1g7Zb7A9U
Q7auvoXOtRIKIHDlFOMDTjRh+NMv1jE5O6ueyC6Y0hyxclim6Tslrw9OEHRf8qRqb/05dSNU3sqL
82FjnGz9igIzye9ibUmjk2NP3EA1dZO4QPu3P7qUg1pMwy/cOlVNZ4N5f/uLDHTCMih8DXCVUC4Q
Q72ME/Um8DOOyQ1vIDy2Xl6TSRx0xQSxfiXtnATpHsK8F+ovESOY6NZMplDwnWyN91mH0Pv5RkdK
pjUBGuzoBaKx9j2Jm43JQMjrDVBlDi3OSBrSqnM3jOOQyngKaOIeiQueqoQoDppzbu+EjxPd7hhi
umGFCSi7k31WpVh1UzXap17weZKC0UefSSuci0qc9WXpadTw+TEC2TYz0tytb6rIwXjR02VNJ/fe
+srOR3+J9SkbI5w307W8FqCfOd1on81qTppV3raOjMTeWHa2e+Zh4jGHVzffdE0dkNI81nR5hqwD
aZQEwwqFqxzceU84R5R8633U+Gg0IJ3Q8ODxX7jFnoV1kRSVq7LBPmBXuw54Um8+BDwXMdlUBDTT
kAnG8Cb2Aoa4kVTUW4XvS3qqSbQgEndVnJ5koVcM5g5LCh77eCLpPsr5O0y782DbR93qbjOaN9WT
h5YBlkRfQw1aiuEorGk/arcmsZmICuJa8Jou6GoT7L5vuDdjjPeBITxg0TFF8dKX83iReqXfP5Kp
+M2XThacOZ7XT+UIT5nbMoS2x8shn4f4U55czszMS2avJ1CL/WYVWKMFHFpT+8M1E2XEJOGxpjNo
qdlJSsuzt3eypVio5EU8cwdVeuGMxHO6MQUQMBRLKiXJ2pIyCbHchWc6tTa4RyYSEuSrqYVpRwyg
p8BBT9He9QHUM0dPB9xgGSX7pgKegvhkVVCgYdbD0xB87vR/qlGgQNF+oM8mzRL3NiXPIdsGXtVm
CPsxYC1v7dTnw81csY5tQ7IrMeyy/2CfKKcJZ0XQBg7yF0TRhE5vV5sSI/M3qev/sIb/zhZGofo3
sLAOfBXxiejIU36o/CD8N7Aw5RRJdTF9ocRU3mdB5WC3c+FgAOnK+mmgXl63/3zF60/8F8qYK4YC
1z8kK+kHXih88adYlXU9XRd4nTtDBO7BzVJ7E2Lo3wcCevs/XwqN7X9cSvuCcEWozqEIr2/+b9Rk
18ceuFguFYSVeA41DU2/6wKGNSDF6XjHhzoJll3hcraaJNi8/+XDvepu/3yrnueH2lfSFdoj6uXP
63NQizPjQxmPGwByTW5/IQQhaNPB1NeLpy5BrPbP7/g/P1xPIgPGKagUJ0qNjPnv77ivZuIU7CR3
jAhqPMSkIPgUUmjVrDn+86Xc68/6890FQkgVSAE6W4IF+vNaSWacydLUpYJZkHJyqQUzvdvxdjtH
3OXjQGutIMt1XsJN0tLk34xCif/ldvqPG1gHIVdXEZ8yht5A//kqfGuDYRoN0l43776ms85v1xEi
kE44XDcl7J1/ftuovf9811wsUKEXBIjBr/fVn9fjyW9zSY7SnnwIP9+DN0UTRgDIqP+XN/Z/uFDo
+hBemGiF5E3924WimRUPcS+z817Yl34FhzgHyDz/+e24/3kZjQzd8yQaOoLGgn/Tjo/IZPM5IYS4
rohDqJucMFYXAPSUsZf2dFO2Sa/XDS/ifamTeI+4od4UxDBvQ51eq+OZmW1IFu8/v67r1/bHzcU5
7+8v69++1rqIebNW5mBPU/QQBbP5dazwRrVEcspVmkuRJPljGWOH/Ocr/8cjpDWLhWTK63mQXMN/
u/I6cTps09bfuV5f3nuCrpmDqnVXJIV+/udL/Td155Ukt5Jt2an0BPAMwuEAfkNrlZo/MEporTH6
Xoi83e9m8hnZ9dlVVmEZ5K2qjADgfvycvdf+7btn7eUOMui7sxca92vzr/UJg4fOLU1YbOwb6SFz
B+eCzNn6Dz+Q4AMJ1RAMSZlm4jj4eMeqdAtiRlwak3P0CUTq9OcspJNlh4BZ//yBppvl31dNQMjH
X+SYmjA1iQL04/8V0nvIJ4mv05RzCaGge6FR0xrlSjRKDkGsiDbE1Pz5//Pzl2jaDH8F3gxTl3xb
xqfnpDTQs3tWFNJo1qiaRhlhGfP73Or+8qh8vjF4EHFXsHdZOmIuyqNPH05F71IVDf6zftDLo5m1
4U3IXkXOg8qkff8q/6Mkh/+3mIZz/jN9qMufP+vj1/z/g6wGXej/usK/hTU8pUH988f/2nPVfmTJ
vxMb7v/Fd1cOxhtHmHho9KmE0RGr/N/EBvu/2PkMhx3QwvRm3PfAfxIbpIqVx7bYHcF3qJo5hTn8
k9ggnP9ytOm6GhpJC1xe4z/x5GgfHwRTsJqylBL0yu9mCw4YH+8VukQB/S+/Q5eX/TJ9o52AMFdh
REty9FwMDwedDMzRO95fejXMNwxLklOqQ9DzWzqMOfrgZyUMvjGAaP7yyJBT9+FBnX4/olgNvjYL
TTIPDV/Ev+uEKJJ2nHLYn/t5C/+MzBSYkeqJZ9W4DLkkeduo3PX97f0lQ8UTQ3N+LTqtmQVBqVxg
mipokjgv5UUKz5Km0dPklZo5iF8XvT7mSEei8UviRNc8NteJ0pYHrlvyWA5pTtivk27r1jp7Zv/d
6yq0cIzeGeOp6tZPjG7ByUqdYlajYFWYgJZNHJcVLqG5TeA5vgDxLTO9+kwKVtfqykn3Wua8eo/A
gM1p6wmwHdVYJ8+6o1xkWeHyYzWiNTugFe4b2XNYzSOcd0kEYLBTtjZMi7np+3CtAmjLdqt9iRAz
fQtzzrVpYRl7C+nf3PHMZ014wUNixwtFE+0+kKmziLMxek4wv890vN4AHeDtGAX8PmQ3wYGTQ/LY
gYGam42hggq9f7ZS0rY0aVnOwrj5YhSiv0j5OgQBEfRNOaxhJDhXpyVmr29xG6NT/6bgZjWLsvnJ
EP+XKmgT2+DiONvWW5950Cq3NfqGTj73ooKU8sJIHhMVqPSwdKb2hT9EgmwC/OWtzILtKEvk3R2M
wCLtuAjezSefaKMh0gVdKR9jux2vqJg8DOtefNAzCmimOfa6cupl63hY6321v9AY7S+9ItOFiugg
YbubO3hxH+n0xrtYz4mbnN5G0kvOM6WG09lK/UmyR5wlY/77u0ZVhoOvJkjrsUChcIKFP7FIvL5R
1gV5a5rJlYUJvY/0dIuwgEHNOD6FHI7XQqSE7HRAn+3xFI0kad1fmISQy6cEx77yyC3OWUl20Pjy
DTKs/gh9EWFa3A2v8cgERsk5MTOOjxHxW4+i76prJob+EoXo+sywmGVjbx+FG1fnoWLenwVMCBWa
HTXg5xZHO80MC4X+zK7c4IeWJ1u3Vu3XsKa7hDBlUQ2O9aAxVo9CEZ3zXTAYJWCIojpwecad0hnI
kpFZFTnta5pWWGdoU0TAlNRs1mpNwiXTTWVPM+exscNxg3cs1Wk9yWsqwuE7E7mrEnbjmzIAySDD
FN0hA7RSsJQE7E7LKscD7gWgVlakRFUrDpnWFXKXlFFxJcDSusoEm3BupkevUGAIumN0ZAhFixs3
G5IT/QYjHD7idO1iL/whg6dRTdyDOv1Byh+ETpRunaY62Xlu7Y1UHqtaqHiweHFSdL6UiWJhaImy
d/1hRLqJgyWzrHxZN2X8NWxznuSyeFT7cB/aXkE8lao+9TX9dlsJw69ZVly8OPG//Wt3ubxXJ/8+
Ad8L6f8uWqa1kFgdtgxDow6zqPk+roVu1KLysLqJ8eG28K667OD5OiuPYR1Ff46sIDy7FNBPHpIw
mCXPhZ2/EJFQrLVrM47OueB8dPYECYVEk6JRCenYDcoYf6d19hDVmflkx+6EYIq2bm/7yyLr+uM0
8P3zB9HuZ52Pn4TSy6LWI1rPErr2aVUfAxlhuBvKOcL/ZJ004a5HuLYxMBfA0FCNdWFm46E0Q+1i
hKZcdRbex6JVvSPdC+fk+Q2bD9jCJ4/8K1JAQ31Jh+wSGYN3LBODPltdI7tESoJbCpo7JkV7UzJV
mldTCAXCTuN2/0lDVZGC9qobxVnTWNABWwpgyZHHIBCgjmK7wxcaPfNSV4OHikh5qlP7S8wKbJUa
QLXpRYXAtDeASDL7JrREtI1zpS/4Hc+W/spwd66q4VvqB9qblsPQMfA8bc1Mhq998JUpgDWvi7A7
I+fDnuinznOTQUY10Guht8cBidO7nNsc+p87Bv2zJEiKg2rF3whdSC4Q3RJAfxnfgvZcgo1scP++
xBjlFqo92MeJdZsinGRlxvzJQR96jE4h2NVZBHXQJ8aYZKXW66dtxq4tZAQ+CDnRTTE+jQIRK1qN
YegSVQnVwm5YGW07Wpe5LraQt/VDnaDEdoYmuY4GkUkyaPELWvQphNrQJOLwNFMtiIf48Qdmlgh+
tH1BdAWswbKZhxaMljRjIjtogBnTIEgu3fSTwiLPno8MtBCQLD3b9jYcBqpz0Qn8NRomSCGV6ILT
xkIjYVsrwuTyE/JifkJga2C2bxPHQBUPY8yIc9ba+Kzi5XiuLWc7yEC5YV4M5x0tF7xaiVgptaGh
66LJZrtet+nsQntEyeysdIWYc4dkY8W1xMU2YVp0k61hDO2/HEvEx1bF9IhT6XD2UQX9Ocv+XI41
hVRyo+p5xPNq7buoRqtBsUExIxprAoRzYyfKg4A9uyjJy8LvrSww6NGZqkigClOCpliIo1fyUd/w
kgRkKJdvEovxSxiYs7Dx+ifhDv1Z0vLgos0Qk+042fdf9LR2FtKZMuYS8WBO/LMuRxgIq3keRhLu
gcbTYzNb3FJ6XOk6jgcPS9aCdO03FwOA2do+gFYv2P15sTA+HrD5SiiADUzruklMmc1X83HV6zFs
Gn2BKQNRxCajKfeWkoc05J16GEfXWHM2VecYeYNrCAMp7mJjrw72FHwwytWgpeFBbYpiRfcN5oaO
hxQnxR7ZtwHig7JF6abZJZH239kZ1/ieiX9OiuKAtxNQTiY2fW+WxyDqga61FZ6t0UZCVRrqAT/a
Ljdrd+85SrO1PFRRmUa4SZTDvKl9yBJ//iYo7vmoH5ZNqXL2ZuWkqSMllIqPX0XbOibhQmk2Z4NU
jBrY6dg+FuSELin72lWXReapKbM31ET2HIkxNzzSi3XpDJc+wNd2L31T7MSb+1tbL4Y9vt1+4Xga
jSiqxm1eZPWtL70jasBo3tea8ixdiMFlpmTH+1uUACuO8M9yMMWhy/BppWPuLFxXcHbwLYazTM1w
OcjSxywM5vX/HB4wJ35FK8P9ZkE3LbBozGUibl6kCOAYtfEkqATJlFpxlMrfsBT8bDTZ+nNhcRQv
DeCRKFdIa4dHPgxY+pgXiZOtrO+1Tl0qP4zGHTb3FbkgnmjVd9i+o9b9WRCTUS4ZoAVbRRouKBpe
UqUfVy3FIM10JrR22slV5GfZSzQpF/0HBCLiFyBytLuV9gP1wzWrmmWYhnhoRV/MMvC/h9HvM3S7
oCWbdsJq4jbaJypzaJi8yS2B/IoH3LmN2i4I1PCW2zYk7g4EYU/Vf0PxH69aQMeAdPxg3xaWnFNe
EsjYYsOkSdkgfNTx5ncMcp7jgdIK9mR8TWJfZ2RvpfOcaJ5VYBmXsPJaGDlV+4iNCG9SglK6bVAL
ERaEehuWY62269IV5QJDFIVt4KtItTG03d9qcClBVmpnNRsAgZBhohldgeoSNxUS0GsPjUnBSGOS
ToAbw0d/9/47WknJJbbb/JJhdp8Njam+4XYkdQvvwl4lbGSWkLUeCcc7Umi4h/flVlInCw/PFC9h
nn93fehkCvP9rQ3N7KRR5lCiA5LUSBxD7p7ia2hcdCvDM1n05TOO8nOSh96bGSmn1mwPSp2fy6LO
HgOTS9BFQKHyqvquEBj9StDHVfVi+dCk1RfNn0TefuIu6vvNdX/fVvaZtXiKg50+n2325EtNN6GW
ixv5YNEMxbp1tYZqEbmjix6Ql/tP7IXtPBlLoAGOYq0IbkR3E1lzbQDEqsgqezERKc6M0huOCA88
cLRFi9wQxK9XA3BTYid/U7BJ1J5LBl4RlS8mvFVV8X6Go7XTC/fqDIDXFMWKziVjGSZQ5I7f96yG
+3g7RAT4tB6C1KyvYkZIkTg1ftAtZTwVsoOZcjtloK6IEgQBiJpiE0TIfdQs3xamfk4iEa0yJ1Mv
71cmCkhPMoQb7UNPWDNEQsoOVawzVzBPIMEp8ouvK+pmDILnwSpQ03Fi8Wy1e04rAmRGbi650zin
7ktCiK4BXrllOtB3v7+VhS2vSCpwgRKUN9c1hFtaBhihjsgBrEIDBTZRjis1GFhuzaiHR40uRSpP
2htAa6CBaVqQm/C3DvZv266kn68RxyNoqdB5/FSPElHW8h8fJ3ur9TeF1RMZgH0aHdVC/D8NvSfo
mpY5ZzfAZKdzwmXAlidLi7MLKh+XA0whspvAns/YzPoBjQBNcJmcsh7xRsX/skWU0s2FlcAQvMjf
TFWCuFehiXXm5n5UCQo33dRKXSA3kl9iIoy3VaQK4uLibtWOlZzFOzmVm0BiyxmcCqBgIrOOFanY
AMq16G9fym+tF74UjdqdzrIkVlRO/cx/NX2rqADNjPaOQfWIo6e2qv04vQSjI+DQXYZpDetdv91q
Dt4rioFoXjmQo2m4+lcMk7sirMVDSfozQNDgKiSCv1Q1nu5/z3e46ZJ6R9VF7EbURkjYnatlVpcu
gmUdYHKfQUZWZLvGOh8LQu1L5dQsYOKGSLFJNSxV1T3mgPeICIuI4g6T74ErL9BYkmdDsxFcGsap
JiR4L3st2es5EvhKtaPtn7flKT31865sUZuYDAlpxJufW1Sa6qu6MX1PPrz1b7Auc9ZBhFwc3oNb
rE4wQo/a3enFKRmwK/dBw4G+i/tLHuRLR0kl6c9JtgeEoj8FsiRuzjTsbYHZqSzK6ozY9xfTIgny
fiyXjOmdFRuxt4JMEpLr28iTQNcxb5j17zw7mSD1s85IqqdxCiejnW1TIkCFzscVB6f2ISYVm+2r
67cqDKs/fxn61Dj/VKIwR6SBz7BL0qH8dNO0qYmxx6IpYrbSWGV1n0FhmAwwscYF5sUQJEw2hfLS
2vkP1XbpFBj2sI/hFl1LO06Q4zprYJ0IiTx84g3SakL3jEUiGaV4RnCEzDCZMkg7bgEC/aUA18zf
GqJSdRxtqsCnwQrGno93vYaWjmswnfhKdVyGCDb395eiq/756b//zGzLdN7mhik2vsPppjb7BcwQ
81SmorxWmidWZYtrKwlRWPkBS4XUk+ykc1V3LcThXuvNB1JKkICUt/ub1m7GuXBdRu3T30mMQzsD
UeuMdma2LQyPGoDmwN4LSpIzKzCndtzhBNFz+wzwRzvkfn+y7Ap0BA4XF9X3BJm331ANBJt7kZCS
gLtWRmwhPu21Wx+xJO+iEP1RbjXPsdIh5IXAUfkVnZlYPlVGZL02Frx2Qw+Gq6FAHOjQky7zEjB9
kjscR3q8pZ5u7NpBex1Bhbgzu4ckrDTloe7PRUNEScp2B81YfL1XPp6bKtdgey+KjMLCqIH5b6l1
dnUTXfJtKMJhLzt9mZRBhLsoGvb3F4/aE32iDj+iV9VDQoTCKmN9XlZGkzxqyIK73loreiAgrUWI
htscCIqpIu5io9VmflgPp5CoXbmoZbUmUQOo2dRosn0x93Wac4jZInWd+Gz56ShoQdJye4KLFmw9
tcFLMLWQgHgHWwaOmBintxLy41qifNMrlJSKUJUrnvYB8V1RvRZy+ALustvoDewWBkvBsEu0sDze
X7qudlc9kJZZVWRVPxv8afoO3gGdNqX5GIvvRtaNaFrCEC1mSAQkw4i5NcZoh9vWl9xFyZbKs98m
5hD7yAcmab9ZLDjEqYRVsjMERuGvvHGC8oZNtHHiioefTOhFYhfFDIZUddOTeul2fXNOMrjkf14Q
jI/DqOn4No28NdMUlgVD7POCMHJXNqQdoDAcSQrOc8TMogGcXjggQfKYF+eKh2wpUFtHy5bO7V6P
oAVQskdwxKvqfF/ZxbSc0CPEjCcKb9EWubrAo5Ce2NX3Y6M92f1o39pCPsMqGr7kmYpyEijHAen7
Os/D+JahotBrkNixoGTSQETEmqavgmwM9lprDvs/f3B9Wig+roSSsTibAtMd0/xN0+EqaRRVIETm
UVjjvkHnw+v7Cuf9dLo0fXSQ2Z2zsdmrWd8vUtXlEXA5myZ49wZCrPfemH1p7bC/FFjKbo1nLrQE
iYIT6Ggyp73fDxzr2Ej9159/d/H7Iugw5qUbIYDw8K9Po8pO6XwlRyA87/rx6yBqBH7klS5blQgi
Re6gApiLPvDJbo1c95qmdK5qv0s3IohpNgbAb1zG0Ru8qvXKwjd0HKri8X4DhK5tchOT6Bt7JgGv
0086UrI1oJve3d6bzv3QDmdHxjdRDcHVKKNnpbPSRVn58gW1BAfs8uJXTv48uDxS928X6RS4lQI3
YNsN5iZwkMtXY3JO+9eB+daSrbvao3+v9ur0E5SlbvXn7+w+vv14vbm9NbhCpgZpEbXSx42jhaYj
B50kWNoHHoEZPkEshlBfIsWrNqoEyJ6ViYuPm588B1BTiHgR/PuwdHFePSMBjk6WxxAfBeMvW+ve
0rp3TwndqdOQk+AEiTpfxHVsPgDkX4mqko/SKMMFpTKYsmSoCEAuV9rYhD+KCpxBbvhipfuScsJp
yosmk/KYZ+mqM0KUmHCBor/1J37f+yeIoCqkbekYELTPd42XW56JzY2zP2D4LNLnYatUPtMdbR5m
DUjl1IhW/YS21ftQHMGlkdlicy5x+tA5DEH4em/Utb4ljnVGIeSjYlybQXQy3TLcA1745yVSgnCv
DO7zn6+h/K3XZKGTnRpNgk64w+j84zUMbXoYicDZYQIwJz4psF97bDDXXjPfbE37YnQqjUHDSG8V
5LlbmJO6mvX1BSd/dssEsKksCaqNIdIl8Q7Jwa5UuTahRoBqCKIbwyW5kAPCR9dRlc3gk5hxnzp0
UR6tQ839ptiJdmisOtvFYtiHphM+9IX71ZzCdjWa1jjNqoOV+uvKNuA+dxViPV1Wt8FRHyuPtOog
3ehOZb1Jm3G/21TlGY4T80uR33qdpTBIRtj69zqr4nDjRar5UBupSypLkS/elypoJd9pcCFonl4s
pElQ+Mp6WWm6srk/xdAL8regT18VlOfrNEn8PYNkbT4AJT+MEOr+8nBpv9XYXBgEctxYdC0Rc316
uAKE275Ayzk3E9de0oMTT5HhbWECfW9LPIoM2csn2ze+W13/pVP9YBUHGvhczAovbtrOFRQkWY5B
OrKogIewMDamRQmgB/Vf1v0JwPlx3bdUQelL924SzFifnwJXFmOe0stHVs1T13GJ7203b9Twak9v
0aZk665hjgObWDvA5PxhVqJeqdBv9veX2jd8og6tJ8N0OBvncPLHiDQXjpDVeSzIuG6nWG4sp+Gl
awOkukKdpxaBCqEgmG0co1/3d7YCoFlJh5qdU6/Oelc5J8uItWvnIXcZM4Xh9oy2XHc24S6eZUYg
VODLmMW+LI9lPxAroHXAaaavMc/oNcf4G5jo8baT4imgd3tUbeC/uJT/ImL5fdo1fY82xynOn6rQ
P6+nekVhrSsi5qaaNux4FOCiM+CTIzSiJtMTuPWynRNl0836rs9voeVSXKg5FWBaPWaNC0M3tbuj
5eAsTgSxXlMXKjT3YAl5uEd4uEhoBJ5PlyTD920EwvwlzQo47NlgbP68uvxPnwi9EWNzpl78+/Mn
wvgBt7NIwIbe6/iuVvZlGqMSJx0oYwo7j9IY0zJ10DaORlDVYzd84VLP4+TqB3GwLA3k/GU+Kmh8
VeDVWba31bpemBa4m3sx6psrnN8P/yxfHESEi2l9FG9/+Si/FTeWpkohps68oTo0Tz4ulH45Emet
0yHW6/BN9HSg4xbqnoed4aSaiQWfxvO+Z8TYtB2+1giXpec02l7JLeBxMNe2Xb+Hx2I+p55RLqwh
s85MEQjUVvJ+pnTxwfCclE+nhX95PnUx/W4fNmpLgyfBjSXYp9ErfvrdmSx2Hr2EcO4lNumjgyBF
feo/yGdupfilHdI9ANSNUif+Gm/eVyUOxCltUwnqrurnLYD9a2eFD7RnZwFDuGuMxP1CuzGbOfiS
9oAsJFDyoL7lqfDW+Bo5DCA3v7ix1i801rE5H6u6kia9yyODDMCQQICJK6e7cs1OCJ+xJoSB36ma
3082RlN3l17oq6mzMVTJoR1IVe5H9ayXhTzqTPSOPZ6pjZPU7gGbUnW0INwPGcWi2Q9y72oBapam
XaCEP4UG6UhwREgjDckJ7FJQPFhJDl2gGaeEPPYrQvxVWynmYz29OBEp7EGIxqf8Nky/OBRdghhL
P1vbGW2WJOQ3uzeDTF9U897WcWkNAV0JaITG2MXrxNQH9JH7MUQg2k8vJtgYhDw0TcbOGjc+S9M5
nF5S3bUXfi+OduKaHIvofwyJoWDldrN5Z/jtGVnCuvzRelI5WBkRBQhe6DPi13UzJTpOJv1l3qXZ
Y9Jl48xv0KLY9IhCZOqzsS4OCtCknUtH+f0FhpyyUYbkgAwgQ+ktykued1C5RJDtQ1dVFwPpN+dx
MGLQoLmzhaG0EYWIz0HoPddO2hzo15od55s0Cl+HiLCOwNQZ3UYxzugsXOB+T9/Ufog3OmP2lek0
6VtRiltgj+cgHoOFIkhAighTuw90s4HQohJjpNDKYjNC+ZzZ4yqSjD7NLHQexmnrtV1dPsNYKedq
PmQnAtsmZUudDnId25AHfUbum3uf0Qc9Q64ATv+o8fes+Yu+LaIlccL4f2VsvigtmZVoTGZ9YRXL
ezVCq2tY2G7EecWZCGvlaBonlLdyH4De9B0j22okD6vTZu/oNtFG8nQ/SP5zmpx1YXvuPFvcTEe2
J0y9A0qs/jUG4H+oq7jZh1J7zPBVLxRQFPT3m2KT9rKa49kdvmTTmMezR4MQduhDDKPIZzLrb1Fb
ZecsgWmHCihd2AyoNvcbpEkJBMdkX2hNSuQksWOKF3RXw2T6TwogWbl5tKxF9q3HYTmrjCF8VBra
G61UvrTopB8aIyuOXlTdTL6NZVXZloFqmkwTU20Z73tesWP3+3V/Z1vAOQy1x5GsxdrepIu/HzEE
zWyffF3qduUBEAonEGd4zUiL+fPCa079s4+L19Rm5KRhMf9zhPjUXwNdS79QU6Gxt2aHwTbFojiS
gggV8aeHeWPDDFBHFsJPHuajRVlAAOgkU3alHqGFlfGKtqRxUYK4xBk7JuvRLYfF/TzamHwVmart
RdBsp2b5wRtaD8hKvGZwzJF8Om/rBZlfmh7imSXtlx4MbhdTIQ/dkXm4a43yzcBbt9DHkl5Y7cjT
mAz1AtO8t+Xg/9B6tfnqJwzZVbPaWo6dPQtt3uTB8EWUWrQ25eV9d8xJMFoldcxT2DJ6v/8EVpYh
vO/95UvVfy/ZqC8YvWvTpqxZnzu4TJjpO6rwvLWR/uniPvpRXdXcu9bUx5XiW2ERPuxPKjWAzy+g
mKxNRWpdNrPL3tiZCKOZuu8zVdoMd3rjKBqEF8PQZpd7YzMtWnItctz8f74d7nvVx9vBchwU6Cgk
2cqQNH/ch3NoSYmRD3DGUr3BjqVmp9ZdG0XKFGhS2YGtWubYffTQOuqTTogGFGlh9/oflmu7qRzz
jYRCY+uCOuc+wPK9VWNlRVVIfzL5q/Tnd8HpvZojgpKiwZZC/XQDl7WBU7OiCMpaSzxh97lPTPTr
/SfdYw6YBCPAg1J9CdxOXY683StRXp0qy6WBEkbBvkIjcSqmFzixSFtqS5/fQtVsn9EBJDeUmZuh
jE5hQSGiITqfD2UxXAo1ZtSmk+iuxsA6EYmkWmnum1ptAKJF6cXsk3R1/zPid1t6kji8Bc76WeDX
wxyP3yO/QnmogGxLcFhMwXI0Un3n/qxlcfLz3L7aJI1gwB9vgZvvFOHXL4ODi5xgrJRsxrY9eUHc
nhgXMOlIWOCmd/c/by0jXMdWifwvDum/apG9uz+UFrZ8Qy1KbRvQpEL1ERQvbYn5K3SqZZMXPhUD
gobcFMVKCTOknp4JOjXOnAs50+HivbANvJvB4HnmmS76cyQlCyfBLFzBZOw9Bo1MIVDBW0r+Bnu8
A8gRXpiEmQ/VyLC67gmruR/59FMxVdSRQrRh6+kEoryvC3zZxF2o6ATenyBMOEw9pl63lzgI8ySn
ndWgVwCGW7Itw6mwtdL4teHUx0cKqe8hUrNLeGl7NmWxiBhj31SCgwhIGf6mKPn8uBNnQCMSqxOn
fEuwB318aFIkFH3S9XTm4uastF3xxuyvmdHWhcqkP+ea1+9KrbI2qI9ZDD3zouetWLlSjquYI8OT
5bnPQ1jZW6m3gKOmmata6nJPdnYnqtV7JU7Q1216F5s2sqc0fxsL7AWmwtcXkboqTAyiBhgtsAVW
8JfZHWO6T/sEnxF0O3sFmm5cQPYncwj6sMHlyYnnfUZoMoeSBdB39jwom3ysNvnG00lg0l3QpjTp
shuS3Ril6QXvtz2Nh3wPzZufkH5Y9rPQwsMyU+G+oHxSQxzrhfFC/xgFhXrLXashUMu2YM4onL3C
1b25i/Gc5i54Qw6ZhIQ6pCy8a4r9uAjWZda64HCFux+F2W1Erb24YR7PIVy6h1LL1UeY+ptWkIxU
9DoR6EXX0dwDWICzH1Zx/X6a6xMQ2oip6k2Dl/2ihbgeDIYZwQwwHFzhsTmSiUOXMI6KNxMKxdzO
M8DVbfYVBUSKTIF/DHtUdJK19S3uSahBD1+ezCr8UUNYHQibv0VIxJf0M82dLLLxXDcUdiK+2vhs
ExFG267w00cazuCxY20ikUTrnqP9g4kxamH4Rr3R7PTRaoLi7DvMcpRKJldXwDyP9cw3AL2DqGSz
DmYukJpV4Jvhaz562zAr7a8x5qMp8BO+1qIHRfizJcAzicv0iz0UT654urfMKCqZGfh85GkkETSW
z3BPOPNOTtDA6blOmuJWOlxoO0anM/jwkv68FxEG8rE0mW45iVKLw5X1P4g6vWyAVW8h+emc+LEx
s7fCBXla9Q36OwY+c6BAAd8gTCvkTb/Svt+pBshXp9AyygWoO01aV2d4UukOPaK9sqqoejQT79iB
qh01LX/B40xEXhlpV2WatcBbkYeCunTRWtZX2Sf2Xg9Vch5FwHQ46jTQR6b16PoZVKyyAERF/3+T
CS3ZFFq5d3vmUu/KFNytszJ1hl3DQg92MnmE5lk+aCnUfrsxn3uSAdalrv2KCyZDcZwpzyOTwS3S
zHrRTSIpAYthhL9ArJjfEZoT+reudPwZSYTj10Ql/hmh2VM5xRmPdjg1a5sBOKBdGEc2N2vLGAO/
f2a7V3jT7rWBxLBUNe1UVqSlBBgMnjISMGdgOorjfSnmpdoxVOZFyyRG5rZ9jEPFv/SXeyBRSdE/
j/285ABDPlHoiuEvg+/fJhxccI4CUkeWh9vot06XAxTEM4l9nodKWR/hAldrr1LDZdTX4to01Y+a
bIol+enO/QxZWYmyNcTIrTpmmbtW6aYiQW2SrWfwG8pI/5KMcbT2xFhCFk+/JnlhXaiGozkcvvQv
1hL6FZ9HU9IWUkwda8ekw4Rn6uM+oGocORRYgXP6Ql8CS0/mhT+E12p6sYUzbDsVX3uow2Q0Kie8
lkMQHVDKne//xP2P8rZn8o7mBaBjTJvUCNM5kJ9mbU8Hfs4KxtbprO/3d4PmHgZ6pWsHcARNutI4
FeKhGbdePRgXo3ztpsvPM6pcByezd+bZLM/5mLLd0u2+N78/tcFpbxL2wTa3EqpdPgYMiKboJk9X
1oHStHuLSOhnJQJtkwQUNGHUjxujBwZt14r1jLTsR9hB7wthRATkdMah08yt3iInJ47kcygC2h60
7flnqo0u4cabZEkv4uZS4tjf5sb4leYi4K3WMS5JVTCvZcy8BXtSI7YH0D2MjCzuLRLM8icBSOHR
0RpC8Tjh8ESP4yzHP0L6olVwIGntaxgYiyCyqLI5m+35S+R3xFPNuUrutoyDLb4Z4yWKCthw4S9Y
HxcPccD3tIouKcPN9/a1h4c+qSL3ZqiZsXZMleQ+gnbvUitXlnPLT5u9D6gTxaONonz066XiSGct
TJjCodMO3/KwmWe0ol8prcjJa9V5E5Xeo17CtwdnQih4ZIotWtRoyTJLnFFjtSh8nDcT2PGlG+qz
0jXRsqzLg6Jh88CJAndV28eRKvfjMGoPvmr9VFtxZeA1x6AU3CIpYxioQp/3jDM3PkFn2zo3o22h
AJy3CIR3mqBaQlx0XjrgGcDFaBvgPEUkV4fJOfRZYtV+Kn8rk95W1ue7NpbZUQkrE+iM1TzpeQWn
LrbDeS3968T4IFAlARPBM/wkndA76IldzprprU1Rq2vmVtO1EAFW73a7Wmr/vBhqo24BQszUqWKo
GPPREyaL+v52mP7M1cOM0l0HcaVEC9wSJTAvA05+G/cLV0E52uYd58vgqgYcsRz0EifPqcuTPQTV
+0+pSpCl5kft8v631vSPlDJNVySwjHCZ5DFyhXgNsxasoWpEJ6Dl2kZxhmDf1uD8KjUR10CRpMXr
fvRSJvS6Obaaz6PmXGyFiUrKiWotmv9N2JksR4psW/SLMKNvptG3CvXKzAkmZUr04DQOOF//Fqjs
1r31BjWosCCkLJMUgbufc/ZeW4bXsD8mVda+ejCYA0uKD9fro3WdBPLWy9S9MH0oNh3BeR84RVaG
R/8yyrtqExAyfkZugJKVCve1FCzfY/Mn1AEaEQvyDFgoe2zhKpjD0JxBTU1rJYLkDhvXI2f3vdvk
/g7sagA/0pu26BbBZzXec1OH6bMr/PjRyJzmccZKHcYGVc1yGRJn8Gikgb3idA7UMp9zAqdH6WfG
0/KQEoaAiUhcl6sAc9TO0Fxnk9T1E9SU/KRHxbhOdAMCZSeGu5TA7e8HqPX9ehKmJDLA9g5A9ac9
/b36uR/rU4JeohRFRNYrAKTL91NpUpN7nCw9CqBjVWvH1PLB3xr9i944xM70IK2bbqB7Uo2wJ4V+
tueeSVdM+lmMpaoxzTg8hilBDdnkYU6Ywl0lWu0uZhS0q+qCpmIGx2p5oME8pnWOPTh/D/AK1zKt
vxhp3usQKX+GhYZ1AtVumJBri456UwhgJxPKozs5jdMdbL1BT3dGZ/bbfj632YRiXRpTErLRJ15L
TUDvVqgnezYAugPlqZC2OGPQTy5BTP8IyOEsQnC7PQW9erHKBhhYLhFyoC55meTkQJ4nTcIS3lc9
ee923fJBkVm6KjuOGdM4o0u5JU2sv6dMi18UpallaPfGRJYExz7UbOlPBwNfih2rCLObHDx5GjMf
LE4ebCtt2khAKmsoOMB1YTZvTAFVziCUEexTCFVJ4KLxaP5YlPSrhHcu8MNH0p5omb2ynRHZIa0T
KTTDthwdEq3M5tDn+pMAwwSX8pB2fnsAY6BWViWSXet3OMsrmMGt9T5B+6wbD/KO7a5M2O/bYDoW
qny3CB+hAI3wpVmQFlgOU3Etc2va45t8d5RBNBc91iOmO4ylU2jvSweyJTBbta6ajZ9L1uma5v/Y
V590CilaRFaucWG8BanJlKSNb3Y1vus5chkiV849x0XoI5zJsHbyREO2nr9YkZfvQ7RkJf+vMwkP
94iy+fjX1Z8OEuNJpwgg/9OaY4DpxnZWD3C2DrCSMeUMLCqT4EqqTA6tDGolnrpsVWkSsKkRooB6
xCPJFtmCEybJJt6G2mCsRWWJu5w1fgXFRV+5uv2iB9S/dGyAPaOx3BA6nBkMp6KqRm7eARCLxjPY
gPeixo+Dx/+NhAwTia39kMbdJ/fgh9MfpH0bLOSyltohOCcOFSvpStcaYzWE5prtAksEErXAJhpK
gRbbjhmOJUFUy8byw1PcTRcZ1aTNl5gFlfJeE7BwkJbtFWFr4G+d/gqoAN6McvsLbTZgTuvecsSu
K9utEedn0aCIagWMFRs07FobHWfu4ndu+OQlk3/sJ/ZH9em24zlrgIc6frLv4uaL2FPmyXVzCbM0
3ADSYgOx/a0I0Y1OAU7Y2LJWfWe9Dl0RbXRbPvCHZ2szOmBuNG31cDhj7VwFtYcSCoriOjBoQ3i8
o5saXwwBt0SAgOfeWOSyIPFPf4HQ2wKRn/B8AeXSYnS6YXpW5ctgxuoEj6o7S2fmMkFJxwlgrgej
gfVJ92wdhcGvoPvyPbcg201/LP00Weep+95Jv0YgFZtrlntrbm4mB9ftVhazrASjjd+hDCCxM2Hg
u9UmrFkgTI01/hCWnzmSvWw69K1tzAlC1z4J3nquovK9HAmAlRnER2s6TOE99cWBO6w8wMasTqjt
jijKflhRb69T19w5HAxYL/CRkhtx6FwLefdjOoGhtoXk2zuyhvse4QCdp4l7UTokwiK12qc1SmnV
NdEuYpK66xh6AuXGr9B4GrKo1uqPVfnD9xUmCY8Vs3TU8JRB+4sLqR2i0NzwloI2n8oSBTDNmcLf
WX13I/7sawgEMcAN2CxjTI6uwpLacnRYexIzg8L+SJ7LgRMQnzKphi1ZXPxwNeJuZV19L843tj6d
hgbSd9V6w7qxrHufDtc8FGK/3bpjCXLK83/AJ0rXqemd6iK6mRQGq2YQ/W7sh33BdGtXwGxbT+Sv
rVVWH0dqqPUQ6ie7Fr+mFF2CO+O1a5Z78ykLaOBLWx7ySfwQ+nzSQ1DBmVc/R4jhWTQbij2ZMmoJ
xm1AlLRZTJuArWqTWGjm8uFUq7w+9YKWj+pSpOgVfZBiF2NXRQS2R0SxyuA0+Z2k7cVkCxc2mSQR
511P/0q1HXpCAbStXFeT7R4smW/GEZFHXqk3P7WydR0MO7sS0cGszWYbZj9aG2lMNrFeh+3ZLo1h
X3kCmucwgfMKgMH2FmLrprlrReuuNStUawZKzRnw3SnWmUM0HunaBIwRd4DXq8rwldVR3W/s2AWb
Sopm6NXBXlIirUvl/xnrob8atXus03inUuMpCskHQO3ylUFWKynZEjcFetqMRyn8jRzCQ2T7r0NL
iowd44HO4lrbhhNE7Y4hNHBDd2NgdNwWZv1eORZd6mSo1/aITIbCd0MGAskBuR2yFun1mpTGXWu2
r4mBzsvptQ0cc9KAVBbtiXeZxZPVg4TdvjL9fVS4BKx4yec0CjhbjeGu0iICva4NtyAWX12V3tK2
hdgm8YClGTkr5msp4cN0YOd46zhTaLhosiFkTSmsejdqku4qCezBEJw4u41AA6OPROVXbJwPcaju
M9++5wzx7HWzP3FwXhzWQDnTR902Og0lInk5RMhNgndjAoEdWD+MiOBs4qx7P3wTLb/jkHgvWsVk
3GLjYbgezJx8sLyO+3um/x1SL/6T1N3WqTN5NPEQdPAmj34QnkrXeYojZG7+SBavjEyWWZbBpDjx
lj6C+HvCTaGD004vCfZvwvDMCmul0cA2YkFTBLehK9qnw1ebiJNrS3VlvXce3Q51bDFTc03sgm7t
yCNR5OvRS950q96rKMUrLfZFHxMn06bXJgnPAy5Wo9tzVDNJskOVAZe1hvjlGTFi52IOAWI3Dcdt
ouv9uuujht+1SNfF0HYruyb+I6kxp+jJJ+dLZ4um+GZyEO4mfuzO/vI8Tqf0D+p7xk/mRtHeboqG
D5ujPkx8EJK0ooNrx0xYtNpgPe6tXUwpyJcV8Um0YdSBBWtfEzNZIxVaa60X4OVzdlWYBTQfYgv2
MXdASXQi2zUnLnYek7HYRmxq13xt2vynNwaEq4y0L1MdxkPa/ix8DhyO7ARhg+yjvkXg18Asc5As
F9OcTRezURfNBkzZQYwgFaMUwjUH/p+e3WOjkdMWWDW9gcJAVGCEjDDxyQkgiyGDQiGLcGuqlnSo
CjsvUS9ffZc96ulaTea07pkZb1mjLeaOCDP1vFS7MXcJ1NasS2RHF0rPTV0y70kSl2ixgD7cQOHh
sqTJ0sGpH7J9WY5J7wvh75gsYSnD998llqyz1ti3Z5TxX1MV/eKWjbet0zirpAGQB0wC5PEs7La8
PYJjb2cfwgSgVGOy4melUuS3nI3k0yIKO/Hqtes3p0ByZI0AYe5pnTOrQC9BHzA+DVb9hmyYqYvL
P47NvkQDA0w/VLRRfPYcndge5ocrjzJs5fVPCSOjFWrVs6n3n00vN74Z+VvFILiHlxjVLiDJ2vkR
TBxrPH18m2ZcP3BSUhwymmBNoT85GLd738DMGvrFWqsZx1ml2EAbjjg59xbRpIRwZ9To0SDkpoCw
ufFS1Lf8Ews60lYCNYTHlxgVHYC+2U3F5O1SbDARXbvd4LUtJgdxLFtyKEat+h1i5otaPqMG9F24
ivBQ3cIgdsFxqWo595D28iU1SLvgwveQSQhq8p87UUY3lmAyI9xfM77BwpO9hSBKbyrLuydI/zoe
ud5dLZfV/FpYs4QRe57o8UPhuGQ9uh2mj8H9l2Gj9//mJoEHf8vDzuDbBtanf8xNtIZJMIk5CXf0
7E/shb/OLJNTBQk6p0UAkvdN9ighgSF12oq2Sy9ZWqoDtkd+OwwMTeImp0WUpXnuhnCqO5B/9o41
sHrK2w53mwYkJBwDC0m+054ai1/cnG0syyXxCX+NIobgEuaZcU608VlUWnAXT3gZq8BIVt8eRelK
8OSDZ3BvrCpRT8BczE1u+dGTM4ZwMHSRneJZK0DXmsQWkhu0nKwzTXTufcbm48tC7GNcXat8LNqH
O4gk+nacMRyqsX9C3uIDhXVR7BsZ28cROuzezhrzIBztJ0KE8U5Kkuprx6FDPfzwRF9d8Wv89eCV
6gpwz/0XhZnxz46mxyCI6TQGctc3AQT9o6Opoq6hG6HbK4FXRoQWDqwA3CiT0dXQOf4eaAYKTqu5
00wt3wxMhGYlLjr7qXbwvmk5RzD3gDjmX6TBxj+lweg20Spyv5qBh5z8n/rNDG1AkHPSpfRK5EEi
XCvplL05XoPaRVfVKRpD3H1uIU82w8Zv/VrahtiIdGrYDO3nvwz9jX9K2PiRAHIhXqPgRLL9z9E5
EywXbjVDJapL7mkl7bu+7JptCf4z96bhWR/a32DXTlne3I/MPq6WnsC2zId/df2b+j+Fx56NE8kO
cHXbhusBQPvfVnQfhnGkxppNRGMsqTfjXc/7MMhq13UzmqQBlt9E0V3U6+2Z2Tb4USN3d0Ee2w8+
cSOoRRGHw/vYFIkezvHM7ZXousMyfTELtz2atvHL6QZUTMojXqNy2tv3aAaEXovoISNhGVgM3qI2
7K0Xb+KstFzmmvHqe0MxG1OiHasCLuFptp+Fwt9BkX37y66BBMRxka9bM3qm7ms8N2WFQgeJPwkL
ZK5WPhZkPY/5aBq9tm099Jfz91JHDBzGSn/bDr3YNhoQAoDk64gp1kcgie5rsbPtpzwodpWjEV/j
yFmRXKitqO14U8N0Zbo9Q5gwTfnkZMjgps8PhcwsxJOYcJ36wSGJ3EwL7KpdyN/1e1Admf6Ty7Y7
M6GwD0M6DrdVIxQG7QULYWY4BrBInpWfxwe9Ta4kfdLHxWnsTFaH1s4wnn1XPtqoV+6Uqoxnjj4o
PFVxBh3ib7AphJtYB2TthMwFyUdiyjc45DbqHbkylALUpOB7JoOMinpsHHIa7EOXN/atIMhCRs3L
EgROMRVc0iw1DkJvQiqmjomio139No5vDV3c3feiPPlWvBtyzbuPSR0HuG+dm9i29j2nFGD+n3mT
2sfQNPx7cGXJCd04nzk223VGjHu/ajuaULY1tNcpgvbUReUFqD9RBM3017P40mnxZbJgLBEjWCAR
Qx91CV0xXccKsX9iJcwtpHPk9sEQGxnl4255RL9bPQYZNKKBxOXVnLR78GKgjCLofpEpIG52r7SN
jB37BHzGOdVlXOOAto52xCeLYCKUW86hj8k17BjpUNQlpHLNw3ctFA1pkKV/tBS5ilFrw9hVAwx2
2O7b1PSxvsM9fWm6KaJhXxd71OzZPBIeUvkIZGR6ZLJLLFMNNiJBk/19083PNFs9qFqvDstLhtah
o/KGVyIbfkyisneCXJ8tBVB17Zq6un4jmluc2HnCPMSp9RJlfYhSQsP1Bd58whSpnO6+nh+Gwj99
w77CMKFnP2TDdfSL7iHPndekfnIyFXH0BFSawa8n62Cw1N2kvJEcL6ZiGQnHWMYNqFg8KM22NiQ3
Z4BMbB0TMw/SRj9XDOp+udIdTn/hrLOIgUnNxhLGQOHd8oydwz1Wof7kty5C8DB4zpg3bkZHxofJ
cX+aizm1eYLCGZ57r/C2OvT1i57V1nko3fyMBz28alZrr4kCNT7wvals05PlXFVWdl/AS3lsrVLj
hGxPN7+VctWTJH8Mr0wbyOXsq4AE9q6HHkVQMg0PgoRo2+/r2cNm+i44mkLRgquodzd23TFBBQ3Z
7yYDinowOeO9Y/Y6IDX2OxyI0S3sf5EmrE6Jg8yWhgInvuUalxUpZoooytmNWgQC9Y+VOdemsnCE
2b1zx/4KDyKnAnS9xt22tn6P3VKdFopbr+2+RRNODUu8R/LyqBzqvCZ/KC375ftr6BZ/RYuatSAN
3G0IbyEmjia/mTi7gVDo5d81o108jOo+n2XpHlXmLnEdWprzZQZN9IoejvCujADJrNC7a0730249
47lvnPypLj+VU7AwzWOObvzTkPVHECy8YNlChCfE4atTfXATqN3vMJTWu3CEYJXO07UmGdXFEvan
4Uta3tzyWnhA8ELfZlDNQ+XlgrQKPrnq8e9XNd+Mr4KluP6gfWCv3BJKRAo3s1w8oFmbE4MXi73A
7XewqjFYI6f+GfDO/8DttPJQrP9iph6DfnrKIJxvYAmOjzoxutvE6OSOwMB022STYDPrcUK0xBaY
ZaHtS1LLScZAKDHJ0cd53g/hziUR+Pu+C0fAK5YY6T3Od2DVw9ig0RqsvqVHHVXBieHMhQAgJIwE
riDjrkpOzAiZyAjgiOFrtMrLgkDSUozV3iBMeDUq+avEZ7kOymCmgvHg/edZYFs2q0wP7i0qzWua
B9GeUStR89T16K67BsXrmGTmRYmnMDSjw6il9wX396WaHzITS5/pk8jZdPSf2cmfRaABmUNCD5+P
EQwAFTdlrsh84AtP64z99u+JK/4KOtBfYVQNFwbCcoscSV8tl8sX2rB79rHpkPJMvxr2vpFdfHgx
Tay0K/rPBgIoRxxnoaVRHsZ7DXFxrpBtg+2VL21I6K4wyFn83v8w5umH//6l6owUrL4E9OgiCriO
LDpqtTw15SsF1TafUuui5wQjJlXwx+8j6/gtHuowsRHvqb1EUhgf8xM9s/IbYffVpvSxNUSufOka
ib7GEXtJsrE16xUHGhKgoemCrrXB5WRWRhOkqgKvky6qD8ybaDB1nd5bmjbiVn019p94QNLVJb1x
SBtunn4KqMc54W8BP1z7MiBkyY5tekipyHbEBk1X3PvmVif8Y9vKGriBDlx8WfBjSYLqmLY0zrzs
kBAn+maGTAcy5fjnwpY+mif1Epr1Rmp1eXK5y+fYm/88VQEdsVr3fnwbHxYPxACE9RShaGClblt5
cJbVrNWDmFamH2yJ9Gr2CtnFatE0LarwVrPUzRbvdVoYr8xrpqPq2NHHcxtp7b1jQE4B2ZRuc8em
LjEqc2DpJpxqU3bRCsE9c+v8bm40uvGutWnNG/P5aGG/ZDjCdj1K623uKtmRADdCtI8xLWiiiZ+A
PKQrREzBxV2O4hzkjXOBq9wVQXhG0kfCfTSc8hmJEg+jyZpYc5rE7PqNd/kb9NJ5P0P/Dcy5j6bO
p9+ps5Qvl7nb0anIbMwEE9GjqwxP4N4NGZ8gqPI2KQmmp8jIPhcTOOJk9W0Hr0xvPBPv9pr1pnEx
PGpPOwAfNB/mWmVljy5XbTDelIIc57k9vvFWhkfRMkJaLpPGGx8CY+oPAheVkefFj9rQv5IRB8f3
x4O+FdW5k48Ogz+mpIZ/B6HhiTGJF57rrBpXEwd1I2mcUyNoiJHDdA2J+UUeWalfXa6x4QYGx1uy
nhdOSJW3sAWLOPu+HOyhOSSmTeNiisSTqvqPYGz8NwOcV8E57rQ8ZPMzlfRvsomtKziu9D4Io886
ttSPiA2UT7E0944Q6oeXYHHXExNBAd8Fv+WjMq9xWiXX2iDtaLGJ91gVflE10G4J2bgom+1jgAl1
p6OWfYlU9xJPtI5xG6EhcKP6ltbDscJ6x8SpyF4R8qxJawgeOpATh8nsp72o4uQ5hP7FYuAShFLY
d5ERxIjq44c6z8WxUc0WsZxxFW5nXHOcOdflMi15L4a8fkfMWN7KRJZQTQWnZYu29XK5fEFrH+qF
4qT8/qAGN1yTblD8Jl+xNYgDmMbxs8HsvUD2kMi++pROj+Q01Xcc0KwVA9IUmuQsYgTyRtZc61rw
EqrmIFx7zhx1ddBfrcVPrqYtSR8WwgdYadpdVbrljlMcc8kGEGZJbFU7VeaJG/W7fuJU0G51Wxnr
UMsIubcNex965OCFbdUfo6FCdBtFw7WSotsT3zwAPEq6fayN3i4zxt8Td9mVY/G0zjqToL0gvhnc
US99khMS5pi0R3MqA9iZz7HQik0BqhbDyYzLKtxiI0udy/lwtnzV6drpACxV20l02Ft8o/18sget
6YTGK5Hff6CUk/4WNuYro7INwW7jU0Os0KHBELSaaTBnf65w0NyB92yz03K1vO6NmVXDBuJbnL+f
+ug3os3yXZ3+HrmBfnJV528Q+qtVkHvReXnw5mdVir2IPBeeJjrBrf/7/1/+H3XQfmrDAIltNhss
tgORaeFmrOySXRDcQU2CB1Dgv9SjivZm6/ouMXeZf2+A/VoG992cvqF15M4mXvMQzg9OMZZrSq9V
UVT1YxqnNOHb+COsHLHKpbVVYBV2+gy4iQrx18NyydFxIPXbHGkLhOSlm8R7FzpJpq7WrNNOaGfY
JdHWMep+z+5sveABiqhgqy3x68WVY1l1l9rusE6Bgm3LqU4BUUhnS+cr2ka2pX5lnnvk3lEvTiEO
WALlpmITpt1fCHxEofvH7xDueF335gAeigqSTEfbJ/Vylmg7ekF+Wh2c6W0/MFiMLwt9hLtgz5SO
z75hqLsmjaY74NPqzi46phZ1cD//V5Le5WbWeKqiUHuVRvtqJ4F284FqXJuoeA8RTzHedv/YNhF1
WRa/ZKgGdl3tGier3wWeN754/T15ueKthIB3F/fJM3/arY6S9VO0lAszR2TyzZvrZAQLC2wgnlPL
NZiNFgDfEDw7Mh+2RZ6hmJiVgpYR5AdFmjnYyJE2OhVxXAsKpoieayYKUJjzYHMwxQ8bbPG+m9Ef
eduCOMtif7to5idIFGc1MNRgIFc8E9VLjmupQMIVjO+T0Sl+dwMFBJCgl05zfou4eYvzjKIINyCF
5BDRgSrqpwi+4iMbAnreetD3+DCSX4BIF8LE8jImJegSATim0OlfrCz6MYyDdqO1bL98k0XI37OO
jLfso18ljyWwplug7Rd3BbL3jZGH7b2HNuxEzxH0aYQ7mR5p+OjGQfWKHLlnr7WpqZIy/sltERK5
5lWs512wciumGs0wZjAuREk3NWvfYzUcSNnUX/WOVoHJ8WMdCfEVOZp+qyR/geUZyL1oN2Fuu1Fs
85rQqcIzSI9QpFhZwRe8t1qwoQ7w/jCYQfMW1CY96qw7pJV2NawqvlnpiD7GI+vbVXP0juSAibXr
RLRgwYQj0pgzExHrzIL3tIPA1rAi5+RM720THop0jHQPAD9fObM1uTM2srfTS5fn+d6uiOepGhC3
RtzTash36didZgv4KyniaF1HArZZnuNX06PTnVigFpevik7/GCqnvETMc/z5uM4wTr9EoyGYCzDb
ywLqoyAeO6Ij4p6uQmJsF72hph4Z8SVPCrfSJnWr4ojyfQaJENpNG9gS/d4fMv7IZRdulVDpXvmO
PBDDY76MdOsMSr4PyJvYN0pV3HRdXUfkmDu0ftOxqgb3FAkObZVv7kqFXN6cbHEV3mhvR7bCpzCI
/RWd4x9pFos7f/485PPnQZs/D3gTcE0muJzhtAS+TSU4U5DNzNPuO5ycKunInNDaEfI2/8YNisPf
p7vliFeaguDIGc3cZgj86nTE0zJECVHgkgifLjLTc0I+yaMZaiiqq+yZ4FBINEnQ7AF5U2vnZWVC
RHKqQz12700bNM8BmdwHmzVtT5V/iJmO3WRAKDadLPEZ85al8rPRMiJbizDa26Itd2NFMLirpfmf
wtn4JJemiV28t+iuNkEQFJcJnNBdBk6QiK2sePtrw9b9K9JH7eaqkuK+rqn3k8x9KicrfIoC47lg
u77KSOuvVWVrK9+/QBwZ37SyKS6uC3qNiAf9FbPepjPk60LSbsNiIFmc2aJVGE8q7h5l6/jPXtpf
ksLLX8PWYAVojce4lg/OjKrJi7Fbh5ba1hh7n3tPrv2gr8499S3q2QaVbNVpkAFLMz9HNmplzUmd
q+HGZNplOlbgmaupa8Ghaob9wEynplVEnwvGbOckCituKXbLpbXQZvvB3nxUrhivGCci6PyWi1qy
qgABVz6f1SnYgiKpr2PdyQ1rKyfiWdfPezLstUYCii3phDlw6HeLna3Pst8eXFgnhaiZKos7E3zr
CqsX9lJmwQtEs8itP4Xf9zTPJv0ijK4/TknzPMq7VKCzwz10RxO3PUajXp+4iJdXJ3kXZcJ9oSFA
Nrgg5jQK7PgKIVu8Tiy/Ws664QqZbDMRMa5VrfNmBJBA7NrvN5E/ohpPp0vdkzgkzczY5HYW7EpU
Dw7Twx5k/WRab1gF8F6XnrZL3YbReM9vawzIZVMz+YP8CXEjOYFoVx+XB+4CHWetXZFprPrH4A79
Wog/xN0uW0LvEt7VNjqYe1vbJDY7uRr9jEQzj//7ULe/GwXoqm3c7mAa3ogDoD+2ULTe9QQrZW/B
9eBkyJSNs9LywAyRpC4l3e1yieP6NLaQraRFGrtajM+jGd0XubmT+PWfDKLKFmNGS/YpJQNtzEpP
mztGDKQkDtepQW2p6jjYLAbtxC2cU7cg3J2hz67QkeqVxgn9WBOI+RgNZX76/rHQr9jc4hWEKL9J
1vGsphd8LDd+I8AlLKRnKraM1uZ8ZxeqyC4tfGd9QJ01QZXgaDowZpPZ9fuprWXZNTcg5oQDy22d
MD6PksL89gux1MqNUMK3jw8Gfb14bU3EMVpmo2272SqPz1NeAb8c5exRXh6C1NC2Dj/8+u/XOhBa
11zEBD7CEaS5zhCgB/G5cZLR3piFanYO++qGBb3jYJPW52I0mw2d8g/RWfFliTro7VacmDqQ/DCP
9kpDDpjJ43pf+Uhv5mrJSi0UE0labywrLi9NEFASzCOWkXTTi7DjL+YgIaeKEGb2ZITPdquZcp0p
MiEWf9Rk+ug946jaLJedMWUHoP/hyiWtdWfJocdcLQkRaERzQinCuq768kEMaXgis0jBDY/6D6rq
7ZSZ7g/MU+2um8dgZeywGc7F7cAH8b8eWrO/Lwym/FOr/847O/zU099DMj627FAn2WQbwaJ8TgxO
MAA7VxOeN3ZyrFG7aVTsz2OVHGCqxA9tIr8JQj7y9aeuxQGWI1iFNICsJ9N0xB0u+h2aqcsDBNwH
vZ2hNrl6yVp+5O/2ppvZhGCix36Qzg8n9/L7zmm628AomN0vOvvzAd9zhxQI0Xz911MBszeDGnyN
/OraTkq/I2FVrjLVBqdE6owOsGJiWIuAguLDobsIOelW1iQSV417aluqvqXErZWOzmvQsgvDrqe4
IY3ISC+4jtsbgA3GQFNvfzF+QBlXyvgyyjq5ZE344ZcNFals1bbxDHuVHUg/MD/rwH/yNH166Wyx
r3T5ubx9LcejRx+tpDt3XOfP9UMgWGXjjTWm6LqE5p69oO0+DJjZqzZK8zcYlyYfFC87DaRCbFKP
0cs8dciINbg3C/PctybFATq4NR4DaEh+16Mp9HFgF9RVrV+dl94vSQwMYjR+2xzd/aUtmbg7WRT/
nDCPrYvass8hTNunLqC+dKP2QRdhfCn66M3g93jluM5QF3/ackWe60g212se6hJqIFxOP/8d+0H6
J8xBWKtMe0usdNraiAZQujr1XQMx3m2T5wUuPdT2R+KNCro6OqesEs55quFo+kYX3pWEbW5t5fSP
ZS4cqOlT/5rqdDS7smSakVv5FpVeffY8ECXzOXDZzxrnpe6M4cXQ9d9aEcynhoRitr9inyWpQ/1h
lj6ytNfmE4puOvH1UO5bu9w3HZAoO++Yg3nBHGWB9GvdTwNK4fnF5cuR4fiXitbHyp46/M//gU8v
zyoUOp4vgSvWjpb/QdJZaEI7DSYbNhXF/IgJjJ7L/Ko7xP5uauVrZob1tbR1jFcjm4rbtIhd5svl
C0o363HVunV9bWsnOFV+vl2++ve3ZAPD3GbUXgbIjvcKIOpRKxGJlqig7pfXfIuESd7GPagfQmB0
cAypHom9JyZ5GWax/fKs6H4y/ekInQgYFFS+Ly9tjj1QU8Tl2ohEkG6hyYwYxr/kkM+PbUwbnljY
P8xXUO8lwoNdkEVoPd34rAVmcfn7ARNkg6Td+7M0HKNCnwHGENXr4awqyzwPnmutHeXK7M2MLXkb
ODZsOh+W97KaOFULMKpC866P8ti3SbvOIz4kcZz+WQxzZZtaxyQDQw4iEUQq/tf9sg9J6WSXITfR
2cor1qh861oyfqJHdiyBs1+aGQISq27EMWYOCCJZFQJEQu1bR4reoTdPnV2Ya4dF/eeo2fcV0fL8
Em+sKafIQ/2vqFeekoCFelD01kddvkdkfx+yKjSPnuyPg2N664bK4dRmcCjjgBGFrjpSmtuu+elH
OZQMnWRxd6Z0aZN48CUwmNk9gGMUX9UAZdsb0+tgBM072hfuhdqIril7772j8TfPBys8WsQBbRfx
y0T1syLwUjIgnCdZ1IcYRizmfGi3PDpH44Qaqm7PaYANUIYDjPkWxK2whpuhkM4HHrTRZe9cGuDm
4OO2sarfWq8FZ+H6Z5kyYKOD6pyZLn/kba2YmHAlCATCLGLXNyN5D5NmvFdZEKxx7Z30uW3aqFBs
MXkxNpQMBQwogx9axa9YD9Un3e0vCavjhbUx3dUORkfa//Kq2ds6KleJiRr9OzmCbDP/jBqA08+8
j6ouZh4c/xbqNgbN0VvY761eAQEEyPh/jJ3XbuTKlm1/pbGfL0+TDJJBNvqch/ROqUx56YVQqbTp
vefX30FmdW/TQN8LFBJpVDJpImKtNeeYIu7O3dTJmOF2HYKsRlTy3TPThiB4wDSlQvGhDQZ5zVnw
3Pdds70Nu5u4DY6ZODRJab3UA9QKhDwOCU/6EQCGuUdRygyc7tiRlY3uegKMutLh2E8/zc3YoIeE
BnY0QfXm+0Lzi32yh02R+OcKXcqyG1oYqCRLwywq1iXfduOFpvk0dZv3SH8glUw3g8GN7syQM5+o
NkON6AEXbI7wdtIt0vE0Hjodds30qC1j7ygqzijM3rXHDBCLUzvBm4OBbh/2qNsYQeiHAPPsyoQ7
F1kyena6LtkaRUKWq+itK0k+4yJ1saFbnrEDkqUt47azCUS3CYwWNviVVjHXXSNelclj7UwX87XW
FiGiZz06McR7QboxXitpRZfCFB62aNd7V1I/XaexeXJpHN2lmgtuGaTvu4NjedkRJXKsWyd4VkmC
wJapHWaZw81zrUp92LGtCY5u4XBpfeXCtEd5IQb3vU8i97l0ifMLvWahW7jsHIsPT5ynvwq9wMHN
+MeBeu45KmnQb/HDPFf2MAX8VEq3T63+Cl7ILtVgwbi3gyjocaCYhn/ztdYqPhqbwdXcrhul5p0t
9dhbynkm4jBZWYSjT8ZnEZinPOr3eDvKVTPFdvnAHnyppddaU7V9Pc2e6Q+D1x7T58bC9YJM4KMr
iMMqXW3czliNUNZQVrURAkyaYv7vVZyPRthrIJKCbIqSuTRaSeZozXrpKUWGiNIbi1OQqke7cNFU
mlBbd2XosC7nZXRKa97Uea3vrDZxDxWFeDFx+ObHEiRLp7yozrlbioZ6yB1ZEVQUUohaDnZFCEFt
N/42VlAysnE+2ZoLgn/u+ge2GJfyNiuTYDMymXhrxW7fQl9jRbR/KEP8gNcI0rkw90RE4SStiF5I
dO9bgA3ZII/oF2Y+DGe1qJEjhFEeovL1jL0oiAQbEPm1SuIfnDQ6aIRRDItS0fR9pPq/qlNpj932
9la5xQeQvECC8FTuDHFfbcQovFUd5nJpMBtiTKrzCW0YnONX2cwyQA/76sN0i4BuJqrz39XQv7ha
nnqtehIMTB8O81wn0YTvt3Nd21ke4Va66q/8aSov6OudXFHKlQGWaem6nE8Y5AcnTN/A1qa5iZs/
KdmQvkZOVSFyCBK2h1ys/dFT9m4TPsUdb2uz6jZerYnjPFS3SYgHKRaM+zyPntK4/BhAIN1rcUgL
JFezi8K4kNKxqnYYE5KjlVuI2ktxVVLdf6sshdKeamGMGSpOPoJZhuWWTrDM6xrTi1/8yHXapwaV
4BPzo8dY87O9w5lqKxIXVRTN0e3MK1Zj4uhmCEK9y6eBfj6CCuP3WOG8a966oHu4PTzCG4sVGxtY
LpWFGGW1Bx52i/qrpfKCXN/d+gieDagwVqVbPzFYodTZe44bbwtt4jRNNkFI5wUxRdW4VmTtvHQ9
qSSEatm1jmBeqy6ZejImAY/I5oUUtN2NEo0swbnV41Zn+tuCZ2I14rRdhZHq7bQ0eon9QDnT7jGX
Sja6a8VAj9y1jJm6cJofIOVvdWRYNmKnM32MFzWukktuKxc77YYDTR3EIl1evOsg0hfzhZ81cn3L
fsCIOdAWu4ke0GQRicPZZ+FP+tChMLX9zOzvHCZELrNJ0m1c+helnWl3hrJlB8jOlaXvTRqA+xmc
xey3NL1sq7iNgdNMPczTB1MFIsV4NfLgAcxjjTZpe6zP9rCNEGasg7ooViVmEOwfKIJE4K87zyVq
hoH6rRVTICHa+6U814h/3lw5xFB92tXtQwT3LQwNH/9hLl79jI5srtjWBg7U8AibfmuUI3k0MQ6i
eRShYigIMg9gU0fzUknM105Jwp9+jBKlJQ5O5swJZwa/i9x0U/OeR/UNORfXdnWszNxceQWnCLOy
6tN84avqh85IhCM5Jn4W16jeBwLpXeAi5c66Owm4iQUwIYxvlk+qoTWgni1Z+jQKlGLCFplDvmH6
FvNpS4x7x1GhD5XWdf5ouZXBzph295W7kiZUOdm4U2U2vSG/7SbsfnopzGFTUzpIcPaIjQLg1e09
5qlKuEgEFgF2T7FsppaEpyfxropRfBcs14saIfJxFLnYBSVQna4fUfVSk+1NVVZXxUe9Mt/Ucgx0
c/SP7/naKaiheEBSWlRlZ72gDdjTjKcLXAyrmdBQUYesFcaDV/pXOp5rnpu85G+KkmbLU1OVzr3U
EobosyoxttqHpnCcP93kBVBu4J0uyWKaRJx1u5hQs6y1wuNYFr/P79AM6RVTjY7WWBqSYVF6HUkk
NmSJ7FqUNjP9TtTuPhzUdTxpdWbAAj2vZpcED2wA5OOxDjOxFjT6iJff2zpZH07vOxco0F80Zbad
h65FOr48hnnzQ7dc6BvTqanz2L/I7U5XpOVlp7CNvQeGqxulED9rEw9LaIj/Eq5FkXFqAgaaaakz
ao4BE/Jbw9cPCoGXKgygZxhJQsZgqYWLto2f8pSGLJFY5r630naTuFrz2vYkWhOr+ORXafwIWAH0
FeoHcq1pfkzSqTBqvOPtk5FMuu+mg7sgbGJx/Gmn/nVAzeg3FLEi9qIjQ1ObiOOlBlrOy/uQXn38
2Lm1/0PxJv13KybTkt0eAmFijB71F1lyOEsdhzRJKXpwrBx3/7iY5QzzzbQznpUp4k7zCnzPE+KF
GC3vqQFsvQ2Klh3faKyNr7PNyhAEwcxTGPVsUVUkrc1gBSxozrq0WTGIaiJgLU7181Biqu7QINZ0
GHZhkwWbVoe8Oy1Jjp+YyzQI/bVPHBc+iDIHGQ/WAd1nXqwIaCM+3pqGyqwVxzxys20FBfE9Kp5K
N8s2WdbHDFuCR01myrcAcVBRaS+01EBYgdCKXv7UpFJcESpMIENEBAZOC6X1bGyogk/NJEPwYbzb
uca2kePP9yDP7oK0Trd6bCjPbetcw9rQ0E6kGQW+7+CDqTwotzI1tpQR98QpIftuDXinROmMa9Nv
s61j+cZT4b7nVat+w3/82fOinxWkw5xcq2KZAv56nq8RR1vSzUBwvTf1olt40wilsViDSmO4xonV
PsqaJcKMowtvVQVBJENar7feytzRdzPVyteTKyKHYX/TkRWoLPjEe0fAHSYEQn34GCMkpmqvODg2
GnlurNSkC7jU4QeyH/jqHsKGsiIR/N1vG6JOXbt4s2VpnyQmp9Ia8OdaOWhKziObuelkyFHuOhVc
tuXxgTRgd24QsOcXskPQW1M3SNz0Sz/XYjhlqLQ8co68NqzXs2ZLgUi4ma95QsabjuHp0ivGj9Zq
+rvCjoOt60cwFUKfkWhbPro5erOhAllEN0QeSIfSt0MswG6nDCoAbmrXLAm1a6QDEWGxE26tbytM
rsuK3WIfOATUzgtQ0MvPprQgOTLff0gc406O2ZdKqN59SGQQgt+Ij0uK6DsypLurG+OxHkPlGPtt
gsObb6jGTvaGf+IrMxh3kxWx9CPpPwTYpLYM6I86qsId6ToFFV5w0WOzJQ42/jmTKVvL+AQpZ+56
ylhEgOQRKpyLYZpEyVfU2jt8N9Gb6zZIbvoyO+TE/lJymx7THxoDtTl+NqoboLkDgBf1PYjmwjcW
eoRJ54basQn0ScPyAv/orjVaYkWVKFxVQpF7hucJQQ2JsewBTZAv2eSMwhGArEbhmDurKYdHOtCb
KEJVpYO9OXVmXF+CHGOZSoTKGmWKeFYCsoMT/w2zD2myXX6ea3sWeIqo7lFJv7tJTZRo068mE/q0
jaSlLJQtWMVHL66ipzhW+WBOFprb0mc1+vPcEi/ikDQjF0XF3BInMXeJa3+rqUWzb4LafrGiYY1C
fPiwPCSWiNuUvdKILwWHGxNg1bhYnl2udHIHjxyi/CeDJ4Lgx4vq6dFrEgcveRL272NdhlAawvHR
sONq3Q7Bxm2bg2xNAyi5+DBRptCErv0zK6Z/blytpoC1sm2qZjBcMfOh4k7aJz9C4ADW5q1vEH2p
bHYr1RnP7BMPRV/QSsDLfE08G3WwlO22EWbwGEMOoHK40wkoWQ4OURdeqrzPsvpbn2DIcxXLYYs0
uEmSjT30ZxqKyQYFONm1jY2dIKyIbRn7Ytk7tbxYII2X8QC9pkgwWSao/++EUhrXuBx/zq9F9t/3
d4zqsMQFTAA8ApjntAr0iMcg7CD1ad1JWO6nUUNkjF1bnFUdX5Gq4T9OTESMqdXS4ePdseLUia6V
BI6W9i56FcDNgllhgEb3LSRqeRkmuKQMC4dCD2J4bfj6q+JrtI+C0vJPEDXsfngzifpq26zbtXUd
bnNdJ0IA3dm5oRMU5sm56IN63RlwjIdpsxAJrVJ02WS6BLq+71v9049Bi+sFH0+UgekbNOIRzPyr
ZtYGwF1CTjuzTl88Z8TAS/sK506aPWjIlxdRrPeHNgNVJvK0OoVucg3dqrwMVVGcZJNUKwUh7kop
YnsdOb15EBTeyz5woUDTPN+W0pDr3KnQN1jWq1bY5YlmSXXq9TzeMJ0nt9j5np0rYrKvJEDWFrx9
3CPGVReT35aEv3idmWK4FKF4QQObX9WYPDNdd75MEJo710N3OPdB/miLtLqyyVXlNJo5/clebGOt
0OhH0jBSWnCE2JWnOUaMUl16+auDizGk0VWptnimaoUSaBtUa/B6lkmWjLu5Je+FiG5DeJQe5UAw
nRbjrDT2g9t3Szuz+k02tiyjU2eTiIZmqdsZrp0gvii+9N8BEhldRPSNUv26EqVrVYu8l1Cpm3sf
FyCewIbqD9EbQcoLjQbSNRzqd8ee2lsOkk3PDe3T7VSO2nUK6ZDZIigMATDK7DYWY4xN72fxY8Up
1RHeOZ9y3MlGyE/lOHJSnW5q5DftRqbbK7kHc1Sk0FpjolR7V0cQSYhws4X2Xz4xx2f4mRjZt1Ae
Bjb75c2Pc1uLjIB1LhSuemrjJFnlYKCfhJs9yYhRA9KSD2n7HOoiujRFgWiijfLH+alBArdGkLdn
7ayuLT050qPiF6Z34nkUk1W7bXjDKcGko6mbLYsVmmdySZ4qXp21VCx7Q0gB/l5Q96eAAHbD8dPL
bJmgJHF30YgdOBIB2uIwbREcpeajUpv7uGr7e/IOCWCypGT+rCKSroCq1JgXLllqoLGhO6wyz98P
STBcONbLVd2aDlalGuYM+91WSptJv4Wfv+ya4Xobnbn4cldeVvZ3dUzzC9VDueXsYW04dw/r2WQB
LubXzaYem+fxMge8aTHKuXBk/uBPmS+hl0aTsxyvUIIOAg8bfQ3y5k+2ZSRwKLFVeblHHckDy2TW
9SJtKpZ2EHAYnTq9iK3EIsBodwwFhnjSpG+Q6Yp24Lmb3U+q3vF3u+R4urpEjRMzAKs8CafeCD+E
7d+Z7SB+sunekfuyMmQmTrNX0i3IIi1H+yxKPIdpOgBNgLk3SIb3xOjaD4pK+ZabrI6Nt09uVbWH
8sgWlskPzA5G54dXFf8NAnu1XaeJgfCJ4dPL7VqIfGle3jW9jBa5lyGejEvrIeLAf2M2z79HTMzB
ih7X2Aa8doXWmUdma+W+9oqnLFPXHVpVQq6sccVqF/zMxxaXcdF2B0m0Nk1PhwWjzd506K3rpGaw
O3epOUGubs9PYxuESE07jxZ6yIbYTQ695m5KraheRoSge7vsK47hpr4MOqBooV6sLdNzv8tCf8hV
+eTlQ/FkOPFPYqaiTyxRP7u+AEqgde+KlRzY3YzXcCC9llEjM/neD5e+DFeQF+JrK3ya2IODSafu
1W2aWSb0JwLoJkC4G/XxfYsaELctfAqNPWtDtsjv3ZSG7PilsXMqB3ZPmFz0fkTIT4V965qpXtrw
Zg8MqBVu++pRjSOPfLgZXu3mkgs7XvjWGL9QTvPMpWl534BT3OnhxFgB56Zw8H4sHLc8eISLL4pJ
wjff57XfMiPjqDLli1rExoZJ34uH5QxHXiFeHZ0EeVVXwpM2h2UVUYIMNIBdEiDbW5nTUAhq6bC7
rS3EWod3M2bfpv7e4t4/epndL6bN+qvr3t3G42A3jMQPLKlQRtAHOdqXRG/p1GqR/thLuvdR3Eky
BWnCBwDCoLPjMVAnyD2VDcLF6bkENXZvo1U5tnnlr9Ws0z/aUC6aJs62VMMo7SeCvrTgx/SuaHdi
3iawk4nMEw9DkqlL4bbR3isf8dGLZ9eDVxQxo15hQZLb0gup6oMhOhk2f6uWyuZqlB0zJCO/G+NU
Wbl5h3tJs+PhcLvqMixe066DZgq8sAzKn6jRwBcV6bYGtornnFnttGaq+tBgGznLJlfPBaP8bUeA
x+n2BHYSUb8MEV5m6IRvziCzqE6lJYx1Pl3MOPYOfo0qdg6dmP3fBPiRrqbrm85x9IdzokTI5h1Y
/3/MkmomHoSDMcmZrFJJ05MuzCEVsT+Du6Z6SERI5ZTbzSImCeh4+81Avy7cSYI0+24qfwSX66vt
yp6b17EKuYf8vl3nx3Lhgds+GUbs7SJmmbdrcyGE26XiRJxXV9/2taPO4RL6N5jfeW1zUiRavj9M
bcv8MAcTuCp4Ks+DohVqCWqLoqWVa0HrGn3XA0Y9JgsqJvOHi5DPYTd9bvPuDZwefPXUk+u5zTev
O62rV6uilz9GE6tIazbmg8jieGlHGXudIc5BqKpL1WKClAlMCxoyoQoXBojXMX8QiQCMp01oCndQ
vGXqiJ8qbLFD4kX1KkyqYBuLsqJ/GFWnmJBg6mxgqIGuuUu+uXKusAZztqbKp7lwVDIr+Z6upGRT
fA9RfWRPSud7/vqQAqFu/pr5i2l/MfYl9zzTLJ6QMbUunh/T0WQqvkbGWbE8YHkXmdKf8LYgzaIJ
9c5bCtsvELZ7xw7lPT2xnJmGVN5Jx+Mw9ocBfr4mJ1N8KNd2dm8rJLuFtBnvzQlWi1K/Ogmouc+o
AX3iQ1v/Dq+Ue6zT7MOlXj7OF2GgExmGHoj4U2Pf+jnmrcI19jhh6EXWnNxLJAvPkQQhVVus9Qop
Y3fzTZBHb24PT3NdWhzfCNlN343QRZ+FfHJQFXcfT7IRHJrNYggBuxldJ065jtgjLI1uGzegcJxJ
8V8l7UvcJM5D2QXlKlEreyfb5jUc8/4QaXZIu0RVHyD1kTdH01zv11ZJiisd2PjAGzKC2VaSWGCi
v6BRu25qchbmbrKUIdgJPOO8H4EiQsUWpIEJ3sD5ktAvhvF6ayT0o92PQbQk6KFZFsuC5sa2LfPf
HRxyH4PSYdkmmfhmM20szWPYS0MNtZpcAW8q3tFd/e7G/C5d3D2oJQxmv8PkgQ0TRjv2sSJInvvp
htJy9/wFXmeGt2t/fKmaN/29qNJ+hd2qeMVMvJox306tW+u47GOYQXFJ+65beRp9XJwCHQQWRERk
HdADt+B+JGnLCv0/bjdGvn6sEl1/bqJ7pXGalRS1uJRygFngj1/ZoLJe5Ip6kVFWHRSITBvgThD9
GAzverWLF001RTiWDRFVGm3pJr+LVX+c8nS9ddZwyAVGGr6qhSwWBA8Nd0GRhK9+gGBWMAqy9bpA
G5sdCseLXnPCKwGeAZCZv8ot0h+Na6fbvIPUZDhEgmrTBjJf1K73lPPOOXpR++uuXNQPhOW5x9gZ
qTJ9w7vixIhO89dHEtfDzRtW+7wdyQNsHskCBkJTkz+ij4j7o+5sWWaLUAeefGIzleTcE62M6T4O
hB9dGYMyKXuAg1h7mY/Ttoto+jDiRHfYFWW3bC1cR5CQ2sesQsOjmxUflb7czNKP+aIO7eRiCxyD
YRINm7T5vE0cO7/1F0Ne2z8hURl0kr+LEJ0XT1X3VKDBXXSqHuyUHn2JM10onSDv1fRox+CcilKO
DPmg3QeJkHudniQxgGg5uqaVH9FIchpolJdS73sauq22TnBjH9QC7j/StUkjJ0OJ7s+yjgRL0zWq
O2c538S6RwRHMuhglJxyk4XxeOxjmoKojzOGGFb1ruTNyMsQrjgDXzM77C5OmDLlDujEgKAiSZyV
qNRTTJkkbM3Hy8rQ/XXoE5dj1Hp3mq/5802LrUFvkyvdc/NBI0fE8OJt7TxUhSooYrhoRT4ereJg
M+xZFiKjthFTeiuO6WuE33Vb+l6H9CvT3of2oo+W/RGaI5MX61oDNLqTTPcx0GD8WXRl5G/mOxW/
9LeDgqg3ygtS0BGdF2U4LlQnTje6iPtFV1fZITEGLMmxQ7Vv3AV5q63Q7zPVMcQEFpqcYl3PqKha
6IjA3iPFlruMzPtlkFsReUWNMa5brPyFwZJZJ4n1kBEmvvHLQhwq1x3uLL3ELRiK8QW62KduKMp3
ZfAaSRq/kNO/dLqgQ5ZiLcZx/+pkACe6xLnvG6vHuzkNsz0H9kcv9zV23YU2Mct7qQ37fEIhhLXJ
tJVJylDmVMuM+c8KSUH0eOHz65LcVdGF1WGQQDZpFQ1Lq63jQ1BJyOpdvI5oVDwKo0q3Xg4unGrt
hxZE+BEaGmx1MojDmBvV5dYZynVr0Y4jqAhIOtjfCGWrp5sEYDorGWdiW3uks+t6WxxxN/PsgZbd
YSEl+6EihrHKNH8VB/SqXctIL6BYA7g30JyMqC0/g9Tcmx1+v4YJ1jZL83Q7dF6/R5tlXdShCpat
ZhU/Q7CMZYqyzImdE+wnuIZ9kO3x7tlbNR3Mo1Y/TAb5z3JQ3dWIZuDYq4ipBn3cVxJplhoxniML
Lmjyjg21rx91z7sXqejf2aWG0kbXPBXNCAvLA15CvPS259wXQucPn67V0vhKWvD1o3WajIAvcOmP
fuPbV0AP5jMtKi/DsYSTrKQn5+rLuCPKMm3adONpVnAXafqw1+FywCMdhq3WtNliHkWjjxKnDiHN
DUxPaNSm673svievJ/Af5jBg5mScvt12pZhBgemg9Z7mCxXBLM7Lx/mGxAmHh0czNl4xTRcT+HEy
a7WNF+nDwpgNzbS+GSmgIl3/2W2rU681FNVEh4h3qwzEa5lr2U5hrs1OzE1BE34ZmY56DAv3BOtf
oqxFOsveCBuo2HvKQFvG+DFvyvB/1VOhDuliUIbmJjBs2slSiF15YU2e2NkKOwyFe0xZAtQp+gOs
60tUOMZ9347FrpV1vFY86S7n6b0SSfMoQxQp81OmWyScGJW/coyebIXRm1zqxakc7ue4ZJw84i7r
i+N8i8IIQOuMY7qda6UoDcLk+F8DWeMY+qJsMxvXrRZRLqF974mif8xTSX/SjsYK5guorRglc2Fs
m7ShGzvtyjG2QitOHkvIZdWoEvcIhnnjJs65GQznNLRhuBtsu9qnmlKsCr1lVE0XqShy77W1CBEK
DDCFZBLaD0TwrmfHUyC8TdPW+V0VBxdl7OUuVFRQVW5Vrwx9ZFjlaxabgJX9frsJ42UauBMJkWbO
GdAj8tZGIMv0G3N7O9JkWvs4N7rhJNpLQlHaW6Ob4GH+kDGgy05XpxNlcmYStAVqfs3xyVAX80fS
JiRKNj2FKLxOClQw+rfTVZv+78mdLpis21sRVy+t4zK5kCHOYcfwoKwV+XulddSdaXRf6xW1Rlx6
R9ps+LHEqKygMyxjm9jBfiozkpiQtGxIBN0keto2yOX70gyL3VArzbaSGSTcKL0EtZEucjkYO4xD
z5Y9DaaV2ifDALauhhC5xIyWBoxnhybOjYWoIUqgDpgm1M3oriAZ5SVTr6SyX29isCHw47Vf9NbC
67z9PAPQalSFOLcQEGljpq1TJUZO2Bl3UwmgZGr+FdjKg2fV7qfmvlDI3CHrCX+aev2JPzh8jmXg
bRksBavbluaMQMTbimNWRaH6xYfq4uPSfOH7Huqxy5ZtIcvneOjgNKil9W3gmJT46Ubmm6uUvRAP
Vz2Ux/mihTZ/u0ac4yMtxnGbUSeYdzYw6pOTmTTOnWBKTZkcIHnXvjS8QXZzuWtGubGJfPCuPC2/
4znQLkbWhHi/bHkcLPEa6p55MnSQA8aoF+iNul/AfYITiMzkCHp7WlA50M7XMud+vkDo424xC3aL
pHd/3Tc/MMgY0yzCjGXjdx+sPOjXZZEeo7T3znOxm0kUrJqJybYLVvPsqNcj8xrEGI4ncXgRdy+V
rxnoqB3aio4ljvM1tTGfBjgs5Zr0CvsYZYFc4qvVXvXY/65BSH5TvS5xlKxSc+xxL2JNCk0UjSj3
O4Cuk9XZDcxoOf9M0YCMrGIwQPz0ddMyPknTQKItgFp8a+00A8kkfpx8ZJMrlloAe01a6cci6WFb
+AmgkTE54i8iWni+ykrG5Es9wLMVdy2sGHox1WmWhxV2OlAXGf2atFZAmDKyQCj6w8TMlZi7qn7d
U8oYMOE6qM7TRaX7xwov/5EBo0+8Ul2nG2xA9AcbofBKxSQ2Y3kcErnpgEqepd/UBzjU9NWL9jxM
d/kTxdxj1VzVoyBysQQkopSnImiHUzVdtE08XZjVoiCpa92bQ8lux4AhNcxPQ1OyRaay23oB/EaV
uJxjVo1sOgofqjmTO1AR/FLWXfTEaI+M4Jj1Tg2dIGrcpVqizYpoZzzCzFkE0yqCIcw7IZP49Agq
2cy3/rhf0XoyDzS5QKKDGy63p3JrEIB088hG78vQQaFv/tUT/x3lpfxqueKH3IOj3GQrSyAdXmo9
SR4U6V1nYVDpthUxwpxk0CYkxJeUbyrSI9rGXz2gkqVNl/yspiNQGz7tojUyfYHEL1/3jocMZ3rV
6nBwFkSQEGqYJeY9lGmGptNIVEcluaxasu5nap4SRiZDtCV4X9Jw0o6KsiBJz5diQLGhvWZohBa5
lWPyxf8FZ7wAAK0hL/AaCg5rpBtTMK87dg5loKOlqz4R2Z3W2dVDqDHY5P2/p207Aac1xv/0R58z
h7XODXJUZg0LHsQX5ZzK9o4xgvvSU/sSj+n2SPaDzawRt4fywYtpsswCQ6tL9ynY+Nzp32AwuivI
tD89WykO0aQaAbpOS29IgVfZ5BI6mpLcWYpyyhlQPBbS/yw0zb7d0lQEGTbWdJpkPBj5QX+HtOtl
vjVftEjkzJFE3fmWTDSAwSkQbDOAqxXH/TXvi981WtdhSMAFbRBSwmg0quDs01Y6d76CIKzgxP/B
eXiZT/EQidJxQawMcgRFWxQuWvQlKe0kpqb0LY3IZfBLQIahjWT4SrPZ6NDO9HHLqSzmfW0ax0K+
dwIzzCqcuPm12Vn0JSf+Wsj8gQWLyV6SouhSzes42ureMJxXrKUx9jhSADh6dne1nbyhW7cP+K+S
jWDeuuj71ttaU1a8XSTlZaz78tK06v8r6U7+D7ShYesOIAppGCr5h38PtAp6TaeRwZtFLwZSqvx8
X8EpuyvRbV5i+RxMM5WRKcBRb+NlmEZvAdzxoz3Y1l2auGKRaM6umwJW5kU/B/e9w6wniOjkvkaJ
wdSX58wlS90z6ZjO1zKjZ76CDvbmyOqJibw5tBARjaD6kPc2vUwwUWFQNDol3OpKe7n10WO3W+WG
sUDVnf9os4TJ9NAz702zhh4+QqRwuhimYD5pR/IAIOtPemLXootjhgTsYslhlGWHIXs38qcG5gPt
2pwT4uRLqz3GWHTdxCWpAVdVEl1/aFxgdkdrCgnjhi+KetdawItP1zkasAp6xLtuFTnsYXd4Qh2x
qrtErCs/V7c1pJg5F+rfv/r/8L4zSN6Dl6XVv/6T219ZPpRMM+u/3fzXU5bw7z+n//PfX/PX//Gv
u+CrzKrs9/p//artd3b+TL6rv3/RX74zP/3Xb7f6rD//cmONeLoerjiPh4fvqonr+bfg75i+8v/3
wX/7nr/L05B///O3r6yBCsl3w32b/vbrof3Pf/5mgU/99z9/+1+PTb//P39bfafJZxn9/T98f1b1
P3/T9H/YqqY68BOkrmtTTH33PT1g/wMJPYoftO8Oo1h7glrihK/9f/5myn9QAzkSTZFtWoZhguCs
MmRGPGT8wzRtXUM06TCwJMrmt//6vf7y8v3xcv5b2iSXDEFWxc/8axa7Rd6kqZmOYVpo4A3HdibW
59fnQ5B6fLX2fwRrjWEYvcogHb4avuYX/C9iV0mTgiaFulQo42dLLUmyiXYIu9hb6toT/1vuylrB
sWm5h1rN7qsamc/QyWXaJc0Joke7MWR0bJDzTczeEV1/cWcGZCxaYI9ICIT/6Ils2DWFPS0DW2IS
fNBikHHtQ+uk3brO8NHQqxdWOm4qgkEWw4iukTftFkHKl0hf9JRT1KTSt4Fs61OvrnUyhA6szvgL
9ZUhULbG7egeohJEOEfoAdQNLTbC3rdqX7gHk1116lxpi1QAqO3dYVPgIfpu0MMxNI/AJNdvkd0A
ORpQLgvARCESZk1nMhWP2ONH6tM2NL4GYmsv0XhJJxtG8BQzH4eojRZNBJBihjHiABC630gxKXcV
Qj5ivURrXOEUwgcpa/eCnAaiVqQsKoTWf3oz/nrR//wiG3+lo+ICMExbGJZgL0OGhJbmry+yUpVD
yeyM4KPcPmJk8LHvAm005NaL6e7YWhie6yzK1o11THyj3FvsQIPDucFU85rUwYkfRJWqDUW4xv+W
IUiwEdgO4iNM3bdCTHPZGsFcGzMvQr370ORZvQ7t+qqNaLUhCdTrOgpPlpr+brdoT5xc+ah94H2G
a16sEeL9YFXWXWgTuVo5G5duSpbJcyDjV8cC3Pa/PyHyr6nhko8j4BjpkHcmpYDX8bfc0jobNADB
cUFJy9GadGc8jcpQYu0iYJqEaczY7bftTkP9SYAJcipZDrTplyOB1gUBD6ueztRKTMaJYVT0ZUIp
acvM2Xb/l7Az2ZETa7foEyHRHmAKBNFkZJ+2054gZ9qm73ue/q5D3kHZf6k8KZVKVjkigMPX7L02
FTVsKv0wAH7ZBppFt4rpGFmajWRpe4ZG4KCCSS4Y3eJqmWV7cF5msIq8u/iHWfbkHJuIi8sc7bdq
f6Hlcg/WPMb+GtMgMAApqcsX1lQ8kyJdeZ+JVvVNYrdY5atp4NjHXGwDjcHWH42Ei8peeLMT+5DG
2RaaaEV1hNsY9s1r7dKB9osRBVg7fwBY7XDgYk5jgwmhrVuurTJQmajdEbT+I3IBXCTQ+7+KiWxT
0XbtX3Lc9N/Rwh8XRqMvouxgHm1Zf1CpTSXm8yUC3bOdk7diQ8gZWtTB8wYEHsHsUPbaxVyK5KYx
+jN+fz8D1u3bVuIe44RGmFo5iF1MZXUR384q0GRNiWgclzzQHcjJ0catbcQmUiWO4r+kJmq/n6Yf
H1/XDceyhc2IXv0jjV4XDU6iOSXKS14dnQwQj4lhxlKZkBTeEf2hjbbuvN9KgpkJVrkQc797GqAv
eIR8omfB2dGzYF6z/Dhk0GL6eBhIEZn+EvhnyYf+4/0uX2jys1qqpQvV1WzLsV1bHhr/OPmz3gDA
OE4oWbHscdhqnjNquCQRU0CSsD/PFilzsaSf6rglDZtNmN5+jVgPYtCuGWK0l21CS+OmDQvqTTEC
JeWkJmM8cPS1DAyLmTRgxsy3LEb3FsSXYCN/LGgpeihooPsfEOeTUQuPJRU52g2wAzVCBLwgNYgW
+oa1lqE7HM8zVs98yMGTTG/DWn4DE4/S2m2eNHmQakb1jFRoIxRvjKUF8RbjHzxfx/4sRMfqRIf8
oNTVDyVObnF/jkfNgf/SNv1fI5F/Zz/vv6pho5PVDdJuTWzPv/+qzmZtYxyl0B4AGqDRJjIh2/TD
auW5vyEgvfQJWfUkkHgwiaaDgcUc7vr2jRRKnNp8Vix9G7bCjRxyBWSm9TdS9r9cdsNRKbw5+nTX
3OHe/7jsqSnweK1M8/fPxjam5syitCX96KDQwQKSYL/fmDIvZvXB1RieZRn6BXUTR1zEyhKrwwub
rZ9FmX5tCuOvD9Hv0aP7T8icm87MgDqJK182D//4hNOMuopcKDBdIuHY7UmoIb2euJGFHeAjnEnj
IADcwiyFCYUJLYfGnDdkj0CmMZSfkZqsB3uxEmSu60f5+1v1+883qf7nm5SHhovLI2OYJoEe5h+X
Vzhp1JdzxKyNkHk+JZCWygEZN7UH4IYW1dJ8aFXkPbWhvqZmZxBDlUG/jAZIIIrWYuGShskyQzrK
Db4WthH0mDdDkX1C134zGQTo6db2+b9feNrvtP/9N3V0C2q74LPbxGD8/ptifhz6qENMYouGDF/k
Qr5p67c07ETOtQUNOBuwoImU5mS44y/fMgb3L4ej/i93HkGbpkbqhCMM1F+/fwbQnMz+RmCcbv2y
WPgo7JHzogGvEUGQ9RA5X5hoKJPGmIddTeOA1+Vz+xk0D5Y2y+R3TlMAkExe7WJYHmx7xlHJzVjT
Al9au7/RzLGlRr0p5PsPsUrJQtZAfP6Xb+L+769JueyY3KD8ojopGb9/k42B54DIlX1Wpp2TCqcY
liX3aOIbAFX4TrV5xlTjHtsBmaZZAahig+53zFwP+3+fcniIMop6HtlixcTDVQlnG1uZHwpHInBK
qmodyoinRVROTHr6AL4u3owOiUCLP16bcG8q5lFZmveB/oHBE5JCEdn0ZSSk9QiWNObVV5UloyeG
+1JjVb8XKEXcvpsjjrGtzkJ87i6Mz9I9rphrorWPCcdhtzggISPKu/k5Ilio0r4nyBO9il6pL/sR
IGTAaD/nZ8SelaeuLZ9v5eBOQdh6ysI2t9GbLSzn7XPkOlBgct03zHgLAWqgQmwksKzDEoKnqVZ4
U9rWECoJAe8KWQYUWda3ajK0J4y40dc+jo61SfQZwAuXBGuuahZNbABHqz0q8LPkxe6Yy3vNxpd1
DSySq2vx93X6Xx5/818uvM4RYOgGxxMpAX90S/z0WaZ3YvGN3Jp8VbqkNGB96D2gT/+Mp/gJ0YF5
V1bOmzWbyUVf2HZLvj0JQSFIE7KAgIxGExtnUI8vRu5uYY7yYRr43dC/PAJ/fc3kzVISpRkSQeFR
Es1Q8dUfGlhXr8rc29XseLNYhKG0I/jcSUcctIiVqA2Icpt8ZU4N0geHpqt2dShB5Jexpzfnv/wa
/1LtCNOxNZ2TRUeMZP/xa7jDENduXQ8IcxDhj71NVojR3hEyBgeG77DMyRaSK/xdJxDQKwxYiYIo
It9eyzentLJDs0jkDPGCQtZvKSopxQSExHj8L28961+qHcHJrdE225ZGE/7H4VPwBcxoQaO8DTi3
F6zQeIO5cVxn7kFumd+RbtxvkpztdDkxQA2OLBvRVbPxbGTjfUHY28fb3ExBQCjlj7447V2cYYzU
4NutgNl7rHJGvUz0UXDY6zsAi5okekbnmzrGsHrtwwRLkcihTyAruDyKKhh9xs/7IwgwDW+euv1A
90GatEu+KwkoCD7MeyUdmlMurCYQ20H0A+6YFQG+u3wXztAc1xXQRKYmxG2AI6RhOIJTt7k/1zDC
AEDArbeVcndW4TgbEMWkQJksBUGMMz+qBhJYizeVVlXzmdzx9rDfgSBLWNdJ1nScm2+IDkdSePT7
eV6061qHIFv9xS7wWYsGsBy8AtUspOxUu4rSPXVrOd81FdNg1w7arnojmINZZk68NxtCH9X8FEQV
+0KT09sn+se6FH39nCtwMwj4nI99jM62ddYwp4QCFE/6mJ6/JRklklbKexywmCROfSurzLxRjEIq
/CkN+pw8htwtVD+ufqFOJaa0WTBxGv1T0lNazVlGXlP+rlPdQoYWx7ZI15A8isxLp3k4RMnwhSL8
05xjQlvQ4V2stEOhP2ufJn0dDgYJjJ7pgLMw7IEUq55wRnRZbaqBEiOg70YMMugsUl9U1rVebA6Y
v3lM93OzYqR4rFZkolMEa4H+ctmSPpTLY2RBhjItnzGHHCbCDWEH1lQY4JpLTldYIBn7QPN16gh5
011eCHu1WOeAYXGUe/voMqm0MlhXxg7UR2G38PDnQzMcYnwlRKAjHJO3/H60KJWieI1bPWzy8LYj
87EdOKmZtxOEl+i1X0JgCccsusH8f5zbQg96peqDSWHi4coX0ir7pwI19EAs2XF/gjt94Oo4POB5
eVg4NnxHvDHd5VeTn5jO8jCI9Ee88cW1nKGTozYwCPmYvSmecLoTjr60KMR5leRd/TYWJhKTiqjc
UnCW4dB0e+rRyiImFfFw6lHI8BeinfKhAPRB3g1h1lZXnN8yqxYBK1CPKtgfJeien6gdc98Qc3Pf
LP07DIhvGlp2D8Kzcl478EcJj8HIaRUojbiBNwXJyQLOqy/6FegySbElHxrxaP9U0Zfft6VxbGfn
PgdJ8AQTqX3IlndGrFd6QJpOsEJBjofnkLn17K/WZoVieoxXzDZ88QIFT/5ampV7dLb2Lp8IigYE
i8zGIlk2I/JwrJKYLDRhE57HSbpo/RYamuUPAPNulKS9r/plZa7UcHcLL59Wep/1fh9s2UtRHV2Z
QxHFs3aNOrahsOTf1pQhgyK4z0u4xNh0MbLt11WZBpbmGWS1/ba0oxa0T0b4mA5K1FNchwV8rRi3
Q5y82KmuIJZuQm2hcVgGVLUcivx9K3KeSUU9Py4WDSCDFOYnvQs5mKtfJvJRadKzFSXLoYiQo8YN
F1u13rF1mx/fcYRIjo7qS9oj0x9TshMwp1W6pV3dsemDaOTxtxBt+5SOj/a2/RhX3SQ8lz/AREo5
GKgs2tg9RgSNc86pXMCEBx2AToZWaRuPrikho8FIGxv28imctZG72oCML5If5ooMXOWt59tT/0YR
yJ1Z8ydZctt5FDZaF10UwtBGdCWEKhPxs49hJmjEH64NosaCzCzjR7vpPEuBaYXSWkFHnYR45rYT
OqEM7RMntDEd1LGJ/LZ3ytM4clmmmnhydnLXFZ0oW7zUPdrC4LwvVBDvi/FsjNqFP+hrbfe8T35s
+QEV0IJduQ5BM7ndneEwoiQFg5BH6i9OQUVNNa+piTmOpcu1VJzjUDn8Ay6tu9Q3iTXZp7jZvqoJ
GsqhA3Ui1HhBZJYMQNv6n05lP2F4OAht5h3twNzNYOBAYiy/ALf91hdIy+UPifjw1tQLvr9896eb
RnS9Fq543A57U78fAR+TD/O+2hLnZkBb70/JoPv7E11xDiiA3sI+4fkG99d5bFPf90lQxbohWGxO
MicNsiMrJXyheqG99V02HJeN2S2vy/2w2w/HZhIvqI1tf86n+7080UsLrXVhvBZJdVu35KyMDu+G
nEuhWeQhFdHdYklblBzQ7CeGyTHC6TN3ZyItPtperIh+QX8X9hgKABg575ksUdU8eSknOreBbkQd
uOH2k6RNOW1tXGJeXUaIAloiStuSeVrbjIcos4887qTTdQrsWm7uwuA7jvb0eRFT/XHaflxg+bju
Z+akd6HakFa7/6CDSuykipk4IVpyfxvshzMONN4/2tNOGxH2MBxaGqhzjqMBmG8CiveSuQkcoAUl
/qr0N4tTJITa5t/2H3kv5lXZdixZjHRSW74BJd1fHHtHsqzGfa/OpB/NBXmp0k2u6+rJUejI1Qyp
tp60THMbnqqs4RWqCDoEeLHc8Y4dqDHb9KyCbgn6NzayMQRLLChfR7R6iBxkqFrhtuFaOOW1cOor
Z7P9oA/ayZiY4OOQIrFrJDOGn5IJy8qhtpYHMeO0BgPhQxsM7Y56zKHgQvPYpx/D5WloQUGPVf2X
ulKTffPvQzTKSqYUuB7obNnj/N4J5kU02LBjB1+JCv2lEdorgzbmsLzARpEoOLbhUsyxi2ZKZnUU
WfZVAantp06e4L3EtWPHyt+a/f+dbgvm/eyGNEYO8uP9/qFA30ejO2mDjN8tfY1Z1dmgWQrjFNVF
z0w6cDftM2vQjj0Pudi8dMP/njf8y5xECDa7OuMSZu3Gvnb6xwwHsIBlZaUJZRcf7CUD8L7Y6y+z
MB/ndSVXhOTYfXeynwecE8tpmz4PDffpNkVINAfl14jxnuzHc2yOnweX9o5MVudCFtcFh1D2ZG/j
639/aLlv+/NiMhlhKOYKPrcjd37/HDyNeT2syJ4J9K431EGCrGNkB8zoCMJRUIdFlnCueFRBFSQx
pQ994MiaI2eJ/5cFhfa/Y0ThaDJqhSw5lYnTH61Vvzrzaq4zaPUJlS0vOfU05pN7qJyKUPISO2vf
qDKYs3qIsGicePK7a6c2V0TWt6k95rcOdvBDCd0wRjcelhnSXENdnv77J9uHxH/c/45parrlGlxl
W/+jraqRuCFalMGYNpk9W0cJ0kF58/ui/2jMddKOuVGelThjkiPUOphxNDPhBTqC/WA8znajIJtQ
NZYRHOFLwpAE0SsnYWvgpN3GsC+YDggUgPup1xN5BUx4fhpaDgyzMd9bcdN01Nxp7AyH/fRtHYiK
c659TE4aAZYOpdVhiXj5AhH1zXFVQ7fmGILu7xmV8wI7NA+2yYH+2Ufj0Uiti12gSaWN3uJXVHsC
D1NiXOYNSRctkt9vjC3cqTz0mXIQefd5f7OnTT4GSUKPL3UnSkeSMNaF02ThEZOld6ONgdZEuact
xXGSndT+n2WIMb3+8b8vzr8dTo5lsmFmmGpphisHrf94CKNxBjTvcnH2nR525gnhD0MlqbgGfhbs
wprZPi/l22CNN9rIMTW39Dh53n/Ts/ThL59H3gx/3CwcSRqttm7qqvlnD86urcwZqrJFWzYrcOtF
kXToM+GwephNEZYZvWLXPA6nkQAXYXU/+7Wj5LShOJJ7MqMtI8uGWMT//lz/snRiKmow1eGxZ0P6
53Pf2qJdYAnMrEd786CsKSEfNUGjo7oAWlQqv4O/vPeiqtm0x9jNvzu1BR+sL8pjFJsT+SXGp7pz
sLKBMwkd5PC8dt2OmVu6Kigp3dy+iaftpoRu/LcpjK3972AVTYiuGiaqAJ1xjHxJ/eM6E8dJXeLo
MFNq0Og08S6vazAthUCJBlaUfgVLl0NUgeoOb6na54GFDerus4pn985Ov6lRDtFqsmpWhBKRrWX3
Q28jRqQOM1RQjaxsXHjgCji8w77lydTsm7qBsVFXRH2zkCHXKLlzVhr7tp+wWwsyBzkcPNhdd6tt
JXVlfbPPLRotSPGcBpUeUYlnJ3TRnPtyMlgpaG3dhoH6PlIcGTxyuCIOKp3jPOSXDDsbHE/CMmYg
ZnOn/aqjFiRebbITsKafe0luYNIIYvImKbTjhyqmMd/Ll2YGGpLF89PkElonWxIoODcbqDeCxTG+
yQvJMcpB4hhpoPfxEzq1fQXV2epdmjZkXstR6P6zYO806W7bDKBBDhNlnA9jjBJ8XslKaPQ7Pa3x
5IjABYofZoP21a11VH5V6SPdbv//NADLYPdacRhHpMoTnbxjVyuZ7GUT7D/A/vIEKPywUEl528zM
EQjfiIuw+9J32mlOh1uRDbg5bCKRqJ2vs+25MGwes8Q6TDB5hoaORd22Q9OUuA3krwrQiFWUrNaM
5J7qS7uqLK8xW0chs18SwyBoerWst2c3vaSbjoO3A6/RKMxiVjz46P9Lg5QAVAf9l/1zmkBdFoPX
YZ1sTajIxwUpZXJwU0SFMcEXh31SppNocBhnlM6bWyO9tpomsJrhm9WCb9GIZfI1cwFqtHQbiOIN
L2RVMADT7G+TSfNd9yIJajwZquWuIT/j7I2RDhmnBYY2Rwh105hDHMFA09+lj7GVdWdCCj6pAJ5I
YhtoQ6ZLnFMXdT2L7Armemws8aNO4wDrD8WGvtEJOBNe4V2x4CjgKufVOLQkmIQDK1iBOQO2t3aX
IPU5p85UPW9JcwA2ps+m+qQbcf8M/yNsB3r9TWNOJxt30ikazxvJrgs7tK/gzKfymCqScdU5NxYS
YSw0G9lL8L4INb8yWEEpjOFRt8FsWBj+A+pnb6/lrUlBmgHV02/UjgwMtqP+Xg0rY7kE45R6Jcm/
Hnnn2ll0lFnpxjze65aBcwnf6serdhwwlDGiJ/sMcSLMgdxzFOt5VT1Oqc6fSh5I+kq2/U2Cp98a
fHWe89N+D+ylvVy7VDC0fWo22wd5t/l40PHfyyZfeimGNUdWX7a5b7uGxgyuyA77jxHjfvXjPEdC
twsqnBlYD3G3XQoOmdtTdarXHGU+EmOGMXYPQWLbiK8gPwZSAa2UrBL0qguLSZWxCQ9zobrBoKs6
wFTjmOPT5kOZIX4qbyqxrLMp6TCyseMYpL6H8e5J69z1aA588hlJf62P8x3pK1aPvXiq8RHOhMXH
NsH2Y7uFWxY9Mv7QkLNoR3QtqT9qycnaMj4U7KaPaYouoHu2U+UnLUgWG4wq14IyIVMsFLiqSyub
DbztNoiTlRruXz164J3fBIps7+q64sS2Wq+Da8mrvPIdO73ZZwB146w3afcGlGS4wvGBXsbRZVUc
y27Heoy5BwxhlA74rAuzqh728eg+cskIR/KTZShPCJ09PVuWAE+mt2/9ECiwlxAZctMG96MKoGQs
f40L8eujrTLtq9bolDGsztt58lhyan6fQvbYf/8xJ8N9LvUX11L6q7LLeKF5MNF1vqBlZcTUa1U4
JWMEHFZlarHFwf7y2A/iVq6o5o1pIozVT7Ux6czwavuo4r7wetkE4D+3VpOcuMV+ydr43dpE53WD
HPvpQ03X7kH+ZxiGihRBS086JIuxZlmog52XXLWRgwkGGS64mMVDqOhemlx9K0oSVfI+sS/bSJcW
xfBLZjlPbaLxKS9cEc5MRYMk6+ntSX5XjbyQy5pgpYQMkkZchJ42TO+xYLlVrvn6cK+VsI8yPDqH
KulOFJbd2QQn8lyXjHzlO6bRdOFXRnRvrPTUJmK/g0iTuwi+b06RkDv6157h6ccbL1naFNAYxb3J
dD1Xat7iKW9rC1gt7sKHBnilDeX5x5B2CQ5JQQaD3T/F0fwpH+FMlzqrngy+nr8vDpGKXqZSa+6w
t8RCnU77fQcXmCn29KMqluSU6JNxI1z8lns/1kg81zxWwSBnMFna1gzvPQzuRXo36kPKyIKoWW8v
I91dDKDNn2fygz+GrPvRPbCtgOZiMvyje5Mz90Zs86FR8/NksrZorB6wVaPkXqt3/CUJ8OpKXqk0
8vfLoSgCX7NhnO00f+jW1wxbKRc0rv1YbFdCHy52IyOT1urHvlOdlfUlbptPGcGqh/3tbCUZQB4B
Oadqaygibh+fBORlIfMP6xEkqMou+RYO6O1c1ZVfTSqYEiCRAKeaMwM0+2A0ekELw0vTWPsbt/v/
B11M1S+gw6Bd5SRNG6mZSnzomC+NFfVBQEgXYwg4K4+j+2uqVO6JmAplXdzXNtLv+pWTNYPU4Rn6
EnuEl7Ihc4qy80y5RmJF82gW7mser+lFrz/ts/H9Hb5/rQbclk/E0Iy5jEgNMJJECCi9FWRKEQd7
BTUtS3OGzUdqiOiVUAMT4ROd9hCxSj8CsxAngqwLctpBGHmI/xXOZ0yXis1qSS++cY0nwH1HUqHm
g7NMc5jSRm0ZCsisin2BAfduKrQvimtEl4JKMcyoILz9siXpXJ6GmOav5R0np1CRZRxqXCKe3QkJ
HUTrkA/HTo7F5noNMHNEp/08sV2u3H7azdLKntLu+wTBzmDTP6SSLYq9636mwXJKDwADGi8Tmjh2
p/0pc+875F3HOstLDPbFV9v+pCw9hot5IRHV9bcYZyeoBF5VdI17K7QPxptqaL1p5tAElOFtsfrT
Imnew4qjI4JTcCVLmai9vq12y+C9ZnC3mlyEpTOmo8qHhZzAlMPSzA5DP1jOivfQ5lZeJ5jo7gtD
tWFsb+FLZFjg3qiW1q8Ue9FLQmIAFXvtUHFMr9M45QcgAYQxlmwW9npJVMiBMjgWyxp9RTyR4Cvi
DNnH1jVGgMUggWTqlM/JfuPXzcmyQX7xYMk5pOPAE6B8PQG1kEIunkMEhN+JgXlPqxbFfckIE1zP
xLlPctY0J6fcGG0/WkndXO5bgQJ4f84VTMkhs8bSW/LuqVXH+WN1Wq95e9heTUFya0kOhllx3OwH
fGL2BD/aIognTSWbRT/qn2NWvDKXhZ2Dimg+iGwmr06ZPLK/I7OvLpk1TsUD7eECegt5hPy/7duR
tHYfDF2PgM8wIS575WgjDvA3JPRBHFU/BybQQ+1okJjpXdVZvMyrdtGL3DoSGfQilPqSMooMNp3f
LJGDNxX6ieAoSdIauGqZnqYWMPqIGCvcbw23q3/Y6ZQc//8qMudX5084b1I/l5sEpKlcBqV5yetf
fT63XiNFDIu2QtRfAa9ZvMhtdf5RWVDNXd4sx4ZVm18NzbO2ZHf5kHLwKrAw1I0v6cSMykWN/5jw
mXbgvpJ1UF6M90u1LqdFLij2scZHF4MTwrPm9i5rk0MvK5pZs97qQfdsDc2WFJztlVMu1+3yJMWB
hBlaDqXdbYQrh5VHSD0ubus3zD2Ew/EitnvEGdB4vSmbVJ+NNTT2Mu9QQyflaT97stz9YZX910xX
0QfbJDt1+vhzfyQNpXmzxVz6zQxeuMOI4Td4l3o0fbvlNSqXCy02SgROjeMAonrS8rAcmv6L4VLh
W6P+aaXyp19z3vdRMTLB3BPY9012jJgmtrCNOG73E8IYnWvLRObCmTwF65ad98+XJ9BKHGXKgqqO
anSWlcAZRqGxDjiW+o2UTjt62UtMDMdcLVmZN2zniBOg/RHfsjFYHSU/1bLM6FNkpE2MMd2ztGEF
1Mi8Waxf1AbXk5nmn+fRds5TN//YW0JhN/cRAWue1TvRxU3AAXWAc404rgKL6XrEbAALh7sxz5Mr
am4ZR6qXujl7Kkpamkz0ISvF7jxG7WumVg3QvoQqRBQJyQ/m4y5WTcvBbwydKRKRnPvyJCWjeUGB
1889dUefhOmG5TdHuvshpOzkr1ZsXcxqZLiJZwelQkX0VjbU584mvIoQxKMTGUOQ9BPaCL1rEGSN
QTYR45cW9XvvMKIzwLksadqfx2E8xIrIfVAbRhi18zNgg562H43EIm7XEoFB301cMjV61rVmOi+d
+wkmI2Ha5PHwyM03dfVLwQuIYoBIdkTUN6l+zHS05w2TzZbX1cnkM48J8ghLS/E72zMqLpyN+/9Y
K+mIgBQ5gYaALjAmhgZ7DTCm8+rrHdVtP8afnBX1VeSMTBQyO/VSY2a4MxE0lBnZ6/6MbHmqo3nU
Pu2FUqOM73jqp7MzncjRQvw8yJ6kwhYNuOr5o1MBiU77PTy6QD8hBFC1W2t5V83kM4z0h3pCsg+b
gicTdLzYnO8FHhMiuUvtGh/dGlklPKzJ8Got99VWMbFS1hjyyGDsTtzdMkycn9qCSr2bidSGR+zD
NLpxCx1qEkWQfW2EsYpFMtcLlkkj5cOqNDSSTvPYT5bDvpm8rqUgA9AauNBd/pJiP+KVjBxLSeoB
xD87Y+I1PN0ZOHtG3L7tirIo6zYeA7mNzvA4XGNrOuUjLPScww++8vqw/8yTPlDNduJ9rYlWg5tJ
rdptVKh8vcNmTC973Vg35TMr+JgZf49SJAKROE35pZjNF1Omi9aOOwRlUR7abZ3CdVqmi4KLnTjA
2gr39qXRVy4nx3bQ5WTX2xAbZU+u8RehBsDqgHSWufkRTrESCBIeHQA/vl0v7HKdPD2Cih8KyYmT
a8FZaha2KMkCrUwaD7yLdtO5GXgeLGFyZuF6DjOfz1aXXlDGJ0+Z1V2LRh1vxWqiluRkIpukPWZ1
69wTePfdmjJmhGR53gI4IoU9Sx7sTYOilPI2zWcdlBPlQ+w4pEVuP3rYnYSim77FHRGCDNEC7l0d
vH4mbhLAQh2at2gqpstW6ldcq/EJTqJGy5v+FK2dg4sp2Etu9XoEnnUFHgP17rxCAAx0UaVHJW8f
YJLwX2wtnCOdvAAHVJOuLMSPT+u9U1l9OBPGUBf52yxlxRq85jP0RG9d15dca3E/oFe9lAvy0PnW
wMwYzs5snarIpRMouZ8hcEgQaz3fK/0EHqHcPLBmNfzkfgoGPDjYmQg33pTipmSKsBguthZBgia0
xmc6/jmYNN5XWsJNrDgNvN1qeIRCy7Sv62auhgv3MgdWV6aCV14/n+3V7T43XYoqUiQHPdqck0Xf
hUkb1CATqPxL4ebDKwFcibe/GIlyD9vVrkJXTzxzUFT0C+NyHAzkV5rCXJ6R5wksQB7aTfVt9wyh
NjjsdmhtVBxKPcZQJjryo5rV16FOXiO2u4+lHHw6ZffJ1h6tgpRffQPOHkfD9qzqG2SA/JpT1t8m
0VB+GlpEU7YFDVmGHpTjZr5s1U28ZTT0HdSinbPO2zcJ0gIDIRyH7yQbJ4+Tw1HAlt7x0R+lD7MW
mD3i4kLd4hNs2P4+zznYM4Y87FcmYBSu8V7pWx7GU5XdTCorEaDanT8vmKZH7Sa3pXFAPswZ00Gx
JEenS5SXQgPHApgLJf5QPEB1ic56VV/jqe+ORRUV3mZADmmY3HoLkT2+Dcv8lLGQhasCedgBIstq
e0DilTzVOlvPKYdRIuPeRkmEIxYP9sXZUJP0ikUT2q9gOc6pf6WRqg5rrZz0akjugWqo5H42ZaBB
uwjnPgUWn2fLSa0Jolly0nHsuUfWP6ssJ/A9Ougz0qUW18ZookO+6uvzakFBKMrRRs01nJhWkLyn
Nc7FqoevNiC3lxKGzLFprfXklHCSY3sjaV6Ia6EQF74yNLrfmug6TJTLcHM14vJYQc5TQjJn4Txg
B0+ISbmuTe1epxk6ehmlKgs3AcMapCl7juweIXfeh2PiDsj0sH3u/xB1G+owy05FrtsX0n8ScETs
uHY6PtF0uPizvgh2sMiWrRNV9Vwc9ZrIIaqwK3eQcdov1gac8QSDhpd325dnANUzuTHJU7/hCpi5
H8KqhumRFzh/CCCfgIdSbsYSJCMUNt9OxgPdwUSkctEhEJMatN87k9l+g8qEZi22tLAb1B+9C+4k
VdmRs18UYWlrGmm11nznkN52V4ykU+x6ExGPU7hwD4ymTipHD1t4k0BnnMyI2qPoucwc9RX6+cHN
UZ3ADNbuti55kCE75wnvGbs7qZ3goycmmVakGVgnMseFvDXOfZr1DwyPXoaVawLzQH8yZuRs+ndg
Itn9LmcbuyY9tV0zI1Oyo8/AkCXT6hnTs/vcE5oGy4Yo4k2Q2qNDuyH6qITYIJzkpqBDYUqn+Tup
Yclq6xC3yyme3BUdakcmedQAbG4LP0cDec/U2ZfuqAtz8QPJzXjYdcLRUkK8Y8z/twvJOgPBKUFn
dcrDpKbh2HTvzIgN1Oyar652eitq5bmoxc8EqNYtuZHiUTMHRojjrT1F2y2ANAkIaOeDNaIg2Bye
h9ZUb+wq1y+MA6xw51bFFXF2fVQQV1+V1/3famgYiMQT6CFCKh52scOsIvl02l67JVhLu9XLlxFR
yE1mifI6dQYawmrhDxjtZnpwr7ZgWDXObvqBKy11yHaXpanANewywrhR2o5mAHXHaeqoxbM08eJi
hufEhG4w4zPUsAjn/7vF5uxuzJXhXMW4+sfOBJDBeyjB1enGgMbULbsvJltHnQw7K7E0+05zLRiQ
XWv7RH9EbJgsk0fQXq7jWZPMAMqA4WmDgmYrB5UInedlQc+ixOsZYYVgE4cYtq9L+xYLSeLhGcxP
ZtPMBzOd63BWYqnlgrjfWdF0pMHI77mrsTuYcqBgVaeSOfAdS/HozpgqghPyejm32xAMoi0etGXY
sOKJ/MZU2JzCKplDw06QvW71lwZEV2k5jD5RmLOtJNnPjTBJSofqvODuS2duTlW7bRcsPoBE87tB
Z9aS0+R32MZ9hJF0hjH67b2amuMGtOF4g1fFpSUA6T2AaGT+WRKXwwilCopFLKz/qYjx6KCqEhad
Rcb091pJNbmYKIf36lSTDR6LwJeWMJ1bcx3uNpepGeIjRUayvO15MjOeTSLF0lbVnxJhY2BPnRF4
0YKrc6yutTUud26bP9h0Mv2oAbC96ZhJQABFqAI7RPX3iV3TrN9NZ3KuRbs5H6udkQPeJwLFjAA9
5RWTB6mjCnPSWGB3NF9NszJvsjJlQ0eDWq/RGdhF9Z01ZQJ2wet6onKwEPvl4CIEmOEOQsyjZO+r
k6tAL7Dnlv6N6cHe266qtC0wO8G20r6ypsIXlpUgJpBgKRtCUK20ar9JTiShsC2LF8DEShfsu/ZN
ES/9gopUd9X+lDcrEYNt5FfOg/EYDZpyP+o/LefZqD9ltTPeZ8P/sXcmy3ErWbb9lzdHGgBHO42+
Y0+KoiYwtej7Hl9fy53XKiVKJVbW+KXZTbO0mxIiAoD78XP2XnuiqAJJOBP3+Dh47tYcxmNvEzwb
ZUzzONQxG65obXWz5aFPc5AMDtozcsp6Y4B9W1l2fM9AJboJPYZL0t1VaXw30Cs+ywSPLW5Og6NB
Z2AM63Nid4CWBizBxzx9REqw9zDjicksQAtMW84d097Ux6sJSKFBrXVX6ySGNVkWbMtB91Y+lPKL
ZjVbNPs3wm+rI/F0N3Uzt3tdH76ni7FQY1go0pnDMPVbEyZqnCdUWatmJsQ3qsiPpUX4MffSbhf3
KY0RoBh7QyvORdjHF/VftsY+aEycG4aUMRtqv12voSVtDCu/JoWEjmCmn0NH6GecVNShlf2dsVZ3
6mm/aA3ewQn3z9btUCEHAHpOXW988IwsvDWLCnUoMb/bfurjfV7MyzbWiHMKtVG71SidsyfyK9Kt
CU7v8HclAFaO3yQKWJSgeHmGbwleJqnL+WmUDlmsmgjF5pdJAoZGFVWjlMYz+fFqWtRaKT4qqw/+
gWQ9CuszVQn+liy5Vy3Q1rFYw4ruE51BssK1YlNV2XwVAIpjLgdoKRNM/mwUgZNcT1KBVJsLvMBg
hRjXclDrFm/ZFAldnbR0nsmcS65x/WzU682GThfLbn70+E3Wrzr/sLnPs/k5S+QTLcUdQ5yzRM4s
En4B9Utr72GEnaqCgZvTIpnPiT/VpP4TXP2mrJ/KPCdpTPUVZSPIJKSPttmzYYsn1XQtqExWll4+
Akb6vhih2HbJ2K+CGrGqrXVISqQa34rrYT3ny8UTWbnD8wYvAKKtZUxk0Hg0J3Kjpjotlqfsu9Kf
T0Gi7QUAU0/Et3VpuoxGRsJUGPPBuKSwpDuIY16ApINWVtEdkRNp9k9YdB1a+FTTvFPiVR+bOb33
2im/8dAWbyJbfK5xsLHypN9Uz6iOXNgCi7fr0ulFFHnxnlTL+V1+wdaoWyjHDP8PWrfEpD1LCBa9
GdkFNMYUp3beb4sBLexs68cgII6I/9dtm0KCLMsKQmVwr8VWzLBicY8S7r+ygPBt2yHingzkqKDy
AJfgFo+EDZLTA97sXkQxgrgsLdaq9xA0gwXXrnpQu4+T6J8zb3gpJiocuGDewTBatNxRra1KhA2r
vKn1jZdmP8g6ZCZv9d2pMMBCDoAp12xQZDcaSMTiIT7AjGwhs36kxEU7unAqcLxyoUsNySctC5AK
kfHSgAc90Wi6ZMznCFqiyV81TENzw8iOqlGrrBEc/EwJhESXPrTGJ8OKQnBpctNy+XhTYd+WLYFQ
0oyRupW4e8miK2wuwakS3lkADGSzgsueadijadR+iLwM3Qcem7khNGnxI77twkEDuVYPnSEdKQgi
F1nWYNJ4NgTZXObw0mAMWXEcGLcOfjbcyAuGg5CCkTByy8msG7cgfSJvshMaaQLGJK8i4OSw06p1
N29Bx/lnJbBtPfN7nM0f1f/wm+WjKK3v6s0vkuCxl/4QKVtE48haoU3BRhWtgfzCaLLRVxHYI6W1
YUq7zumBsSeyjeSUL3bt36ZzEx3IIjwYk/tEDWfgHSKUMRUzQ8moQdDBWdJh+lNUvVi3lGJglqQ1
r3ixjZk5j+xJwaXmxpTGxhPGtKV5/BDJ5ncdhCXczuh5SIz7cTYnPB/m1zDBb6XkN4NbfWQAJzFd
J7VPksREyVfw6nOmTO3icRTdq9LALCzt4FrtN1uDqPP3FVj8pl11HOGZuEPRPuowy99YK53I6aLI
ipa1SJqTIeJpR9QoWLbCXSRKj9CDhCgVg3DnKQ0fTNemAsOTzHgiOGSJ3uxLYe3U7eGubUFkfiOW
CIE1J6q156P/18PjqJ0MVGbIbpjRKF8BtSt949yE723xl1nLo5JAvPPdftOXOgzOhSeE6TssF29F
nURtiwJq4riOAV1VVQRvKZziuzglv9skwE0Xn9TcR43EVCtRlXYxLcY1XqFLHLsjXhEH+4jxVSDm
TtzmxxQEXybiKfZVyZQgtG9Mo8xXvRwaVNXnrBhO5QLQv5Dqv6yhRm38IVgxla7ekRuav5kj+XrC
5d4hhRaOp/bWn/bOkqGdEbUdg9dqBpDplBtTcvLSaSHMqBoAnbXptO5soHA0I9XYQe07bt6w8IQN
xDXZcE3D9MFiNIr5dq+8T52LZQMR8zpboq9/vyW/SyT5zJaLBw3HAN5k941Ess1zn/oH6V+k2Yc0
WI79Uj7i27DWmp81h2oJ8G4wrp4FLXct7v3taM1Eu2s9FUtEL2vQ3rVVSm3vLzJJByYJEAwJZUBa
/lZTXpvZBLW4RAim586q06+9ipm0B2IuDonYzPAWHJrAxAY7L9Wh0mWrQgSPWkidkizN+Z2fCJzC
Hz6QY5owLQyfZ1fI5/qnG2u4XdsmjKqkutHEX9PZWzKwu5NmOiden5A5Lym3aJWKdW0b5gZxlP5F
ETCU3A9eXo2Dd/CBcaFAGUHRYqsYPqjHgN7MVWagjmjdj6VRgNTBrLaxkeOA24HXPAKfMGqrQzCQ
imMzaXepVAWK4Euoc2Tq4wp690SXslhQA3lEo+p1eTSN4nvShPRG5ZLIP8FJtZXdnLmx5KKoIi4p
i3QjjfpzV99Uog5uppyoEIEipNA42wUcgQBCgjach9HbMC8FmoLdF8bt59QmiHoEDbRKzUJ7nH33
iREfprElGA51MrbPRTS+lPnYEfPAkac3c52wDBkdLJlB0B33iX0PXqh/murwm910BXOhpDw7bFq0
SNyT+u0w6RerfjAqpA+VdWq/+2Em1kKMw0ezbz/QC2evyh5IV4KhFDlXHNF/EAGyayy3O5e+KCjL
aVnoflqfG6bxOTTTy5QPxaX2lyOWNG3nzkm0HhY3vLU4ZZc1IuCyZxIpT2LAPFZ2MQlSHhvKhDK0
93OJIIZK56vVfm0IwLki8oJtXw+Ts4dDD1hEl68WU0OTTjCeZun0tUYg1aTupguhiMjdEFnLrKS8
QYdiDNF148y3EQp22NGAmruQ7MEotvxNXZsAw+UwdCkabWsTi1p3HFExRJudN7/OmvVGYA7xjpTp
66jp95Pp+XjrOVKZSTJupdScfrnCBJj0w8jeDE4OPohcilu5Mj2JhZRycH5XKXKvlRJAQ2zGwJEM
w6szCcfGEWkge02uPQ4if4laSnilt1DS6rHFiRPO5dXYwacuSeWxmLRNnKfoOGowSgeWwY55MpkW
gjy1gahIHClUeQxFC8anq8F6lbJICZjSgvU68PyUTRt3otgMo9M+12wYPUrQta353dn8kOa18SqH
iwP8JupRV8djVd/TPPT3TaFdpU3xlQxOf+/wT+MjJWq70ljbsXk3LNGwrbTaX7mgYFZziJYHvdHa
hSCsNiFt8a1NGY8n1qNdMkbmxTOHferbwU4JKbA7821Ev2qImboN9ZNPcMye2eiLXToO1s6+XkG8
66ZB/1qPmDMz8xavU3JtVzVp4r1+MiIsVbFGhCjDwHWtGTTxlwX4H1VfMTn2dm4EcMlyn9J6vxVN
eSElq95UXWrusF1au76pD6NdT2tShxGOlWjAelg2YSiKwxDgOEV5okS8sWlBQw6R5Gams4OL/pJY
PnAalDD7GgbrZun7D1FFr0dYwddcXPf1vOwbsPM7O6VNW/mZtu4bOkZuMx9b2Vw0sR0yQtXoLkw7
O4nuhVsyEQimPTO3+Eyy0ZNklBExcbRKRIxkR30N4jw/90txZfXxsRy1+JhkV5T2e6smdjtPrX6b
LyEREvV4lHd/bq2LI2pxJLNtZ+eAkjP7AUDBs1ii6KZkPhVW8qCBPZ8BXLQ81AZ1sMBo5RHIsDMT
C8eki0rbs4LnBvUjLY2L08AaicuAoXaAqcZFQ7MaiKfNsOheQpi3mRmGd4MQ9SnHvmiBWcgjA1O0
MY8XKOkf9AXrphFsaZ8D0aoQgli5QX+9/6LqKeVBG6S4SeDjvqcMk2NFnHJq8e6q8cvQC1opDNLV
7Kau6u/LUn0SeWGs+qIIj0kVX1QZVwf2V11rHUT4trc/FAuSUuYQn1WRWtNppBtpb+bUKk8jjpc4
91dGuZxmQ69ePXQB6cUrN0/rjeJfTeTyrGLDewSLR6epYqwECV7Pew13NFFsxtbI62mv16hp+6E/
WiF5tFKpl3sQ+Z16wGg6TNfmhM5jCJ/6Dr9KL3oHl5dM20iWbVotLO5yl/pvaZXaArzRvUtGJpeD
xSyu520gkn6tTgj/CFKMQ6MhUWzlqoRwQIzQxRwUhapWUoeqvmOapQeoAjyfzkCClFt11FShSK95
vyCnIaSq5X7W37V8ag+DdHvm8pyRmA4UMlbAYyFIXqn1aQOx/rr3EwOMPocojzcrcUgxURP6vpou
UlRfJynR48m3vm42QUDKhRGGVwQztacOKkfXFcMhQr0yUh3tNdNr1m2dnQOJdAl9pN6w01adTwy4
pI+qtqcSV5MxQWBTGDD7BqeWDP2Lal/UPokEeG42ymwfTv1DalL+RSFHsVbayxUqITGj/GbwqYt1
CKAgO+FoJLHGfZQ/l5pVaIjI0RYzwPGWo1obTRhMJ8cqXbIlAf5lfXxjIIorZANEchnZZ2UNAfLs
1XNvdlQjHKypW4uX3EIyTlLovAZ2x7RZkq6S0lrHJbOIxYu/Lb3lbLulIji08qxDUyRfZj3115GJ
oC6elvvUSw4abzlLPnARpn0+M7qxa/ONmYszpnOffIDhVtdEfM6ShkAS4ndnfYASFGTGGifaakmm
AOiCm+2VesXKAqwZVnLsRgMzf8dYr7eG+tAishPYZBix/JBKMzofy65v7XVlhQHxHD7DbcT86pkh
qRth1RJ+7xwaqO5jGhBTTj/gW56GPT8Gg6ua7hRypqilU9k/gcrQp8Hd9kuE7B6FkKx18hyDlD/N
9bkQX5t6ym+tO/9h0TXjUkvrJ6PKRyMJIBfIFpXaOLM6NQi214zzHJNt2eoNkpzlXElJaIm+fZN7
+bOozRyfVHXKvRubXvWV7U03FCXjyTAsE0qRQwDe3IS7wiQSxe4Q+6FzXBlVkp0q07gu6I1tqqg9
yIJjo4RzhHw/t2QZk7tJWqa+dIe6iPtVRf+q1EV9p4/lVwIEj/If2Vrl0Cy8Uy7aLyn/1Ho63epB
cZ2xrTVLaKKPZG0AQ/CiBVWxU8qqhPYFGJJDPoLYmMYjqmx/P80IThIGpsDdi+CkxCl2ot+Mhbfw
Y25JCUWh3k3fi2q+qBZZV9JLjjrBUd0qk+MYJo/ELfRHBKCPQ0spNVbgkmbrW58b5p7ORb6uJV2Y
7geC1+l6rhA9Aaw6O6ZOD4ee4BF+FekRGDSUI1216RDIOHT/3Z2ScrWjVpAnQVEW2vFpmJdH9ed6
nrwT6ihxBPR2FQeeeYiK4KDKyiiso1XnomdZMvr+WQSLgHY0ACZdw6+S804hroh2TYV123UxnZZW
QtZ6QuVQN1sYx/UuqaL4yudQuQ987XM4Z5Jt0wEIsjNvl9oJu7uLIlMJvRw8DjTAkc8EmnPwtoqR
S9L44dXpoNSy6hht5Q5CRcQ8JFFkW12z7yIZDC3CeptPc7LDHs5eXiaUZV20V7KvSTLvep5Z4W1Y
hBjdSOlIOCHJhltQav9QINOh2g6TQfqpPF74FRDRJaiJgZ+Z5bCdG0MfbdXrZYL7+jR15UHtZZha
9rnRogBD0APCblglFlMcxfSYPeZyotVWXopNMz+WNYVqV4diYw/oldXdKZBkxtHUvr66Xc8qkiTx
lXqbWdKY1pYMwRa2IUa9UvpVNimGI8rNEb7IdsgQw7itc1y8xF5btrZTjsomKuy13hMzNzmflhDx
Ow9vt8d0dfXquOw4tSwVWuPFwrXFkE22qsM9+v9iM8y8O7DhTj2rWVfZYq8Us7FV3EUwqW5Rgna2
38EcKOJVSqBRG5lw7bUjlQDnwCyx1m5MualqKeRJtcwVSIfogfbYquOjXxHBuiU/ONpYs7CLVehO
5nrEjduXHiiQloQGbF4A/q2MWL0gLzknlGDOg+hD4jM8GTqK7SgL9oEVXKn3SvUfB71Z0LfyZwrX
Csl8LMODKYtsWZap26pcNROWDY5t7QHin0SVNOhJtGM29f5BD8xXK9g0Y7AZcn+6uI2+tuvKunbG
EGtBzdQst+rPMDPikxYxRWWGfJeC45x6ImxAxnyzlty+NW0kVqXbPhspmkTXR6MhYyS7FJFDYJ3V
7h9a47wp+vo+JgCcUFeN0a3UkqtXoma72Bsl+5BbclSjJ0jYxG1tuRfFijLyLFxZfnA11OG9kgp6
s/3cZPa8iqSaE0UlHFaQdkIQxIOibqJ1eQJn8jDiqTjG1XStIQJBzRF9TuLukOjzvmkn/Tp1GZJI
0iWJch3w+SQ7JD4je2nsUT0pi4ZJ26bXEZN07nXyAMYtO6fGtMOOma+dXtwx/H1uAzOiPkUvGvpz
vQ3IR121cXGvrEaO9FLG9gxGSLc5IgTcM7EM0UakgFR00AzrqiqkN8CrT3QkCpCqBbvibsAat2vo
1nRmPV2j7nicnDgk1pID/VQOR4MQqZ2W2tNR0RpSK4DBlUZPysQwWUa1DzqXoAar8RnLEE6F2qLa
BGMpdjSex1XU2DRCpK2XjgbJur64I3+w5DAQjXwCm5C1igZzG8zbTsxIaJLShY4j54V9TGoPW49V
wWDwocq8ivcjM0Q0OtJQLzREMDibvgywMA/NoO8HjvCXmiNMyjgIBgXcYgEP2XALGi69RPJGw7ch
hM4hkRZqXdFD66rQLXKyiAGfGl7w1urFht7AeQ6AfQBweNbKyFsX83yl2Caqxiw8Tt2xHUs3EYNV
d7nNJKipjxkxwf19nC0CJo0gOCvQR0pUPD/nh1qyUfq5f4j7Ydp6Azj1XKto58XiG0e+p7zhN+oM
lnIbSPBmNK30ivOdAdChJhmn5aA6mq/LgDP5THkoPa/zAN9SmrDNpl7u7I2KF/1O1n37KJRZuF1W
nvuY0YDDy42qgGUgQUwzueNNhvx03eoGiY9YdA9OILvI0tlioLDaLfFtOrAfxSkHdZO5RVzhCAK/
zEylnR79xBT7gnNQ39vNqwq+60W2i+RbXvQcwceTenVUb71IapRT8dcy4PA4l8kZx2F5zfHqHWSr
arS97QyCfHGYNJk6fIU39Mksa3p/6nR2w6LdYvKnLIm+GnJMk4J3PJXrSWJt1OavsHqMf+XGj+dD
UltF7L/kkiKVAxQukg+aq4UHrOsH9Hk6+SKrCJeU+RLn7I16ODjbCD4qLf+MM9aSmqvWDBiH2M1t
NufpxdLfdTIrfN7b7wdSETCSZ5gWHvFfG41Wlznk+poT3C33I05EDCrZctRH7zExOLUBMzV3hk47
1ltgNxM9tqCQs66UZIIcBKaXAYmBhdMwfEutk+ZR97iNdjMSjHqcrJaM2ry7I5MkxB8MgrYhbEFD
vtG5J2dAXTl39nGO4BzWcXhUNYTnTHc5G5S8BhSd3LvoBNrYJqoVekQbedgJORiYdX5P79E4dnlx
ZtMst5Enu6SceHQUFJs+dTTg2s71YvWIZPCV21KZoA855RyJBwHdhjkptpqmJ2sEnqssb/t9PZDD
1oV9TQSNOMB6wiBUsriX4LigWg75GV7KpZiQW9DAYw9y+vRuajWSHolSTSUABKbgqW6dR232D8Tl
RAc/rMt1K3p/pc7oHgJYO0CrTLykkEzDNOLnt5rZWOlDG1wmYKDxDb7i3B/vR8y0CFmbDcFYM1ld
5cWMxnQrZLUjKHsq08xXs4zaHRoEfkxpSHkt4mHVevNVNJLMzaTLvsYxirYK3dWh9+wv+LRxAMh6
NUsqnOugpQzkSuvC7ZLNbPQQaZOJXc/am6IqEUMWwW4As7pPWCvdKne3+kDBHVoBU4Os3ZajeG0M
xhIX2c0QGFJrU5fTR2Q86TvDX/MPIx0XQxAzD0vw+Hlvn9icZSimb/oK/KH1nNNiW6LtpPUU+hZJ
T0YzIQjlo6QSRB9JCb76tsRcHVvZOi3R8650twVw1huXZBr2mT7jkG/0YNUl/reMo8IGWE+9/Xtj
XxhyuPHr60YEERQ2iYVHZeO84Qaw/xec9oGnKbRa5PbONpgHamqfwB8MZVnr1Q8E/+AM1TgHsoGQ
X+Kx25coQOGz8ezDfeJB085N04XrbAq/aUsGDczGaOwxacPGiEMxw7YDPt7Ff1TfB0niHiL3qOYD
XguSu/dimWEDYkpY04qpNK/ScoordCB1DA9NrzDfvXoXnOyTtnC65fSAtNjRbzrJC0P4J8sufN1Z
MrHXaoe5jkvSgz+ZWnXrhflHc0wJra3Dp8T0Pnkt0kMFqOw7VoKMYmjDs75PK99YVy0IvQ7U0A+H
QhXnoPGAgfZKst1qHzMtOYg7soNVOV4VjgWAKLwNqfBxaoI0skiBpkX+oXQY3s7tiPPD+c6AlQ7u
/BnDbUG/DDh1+pzUI8eeozK+qaZICJuyTNGNyy70rqv8CIH4neNPBzXkTSTPS1TPGW/yloBBFyf8
yfSpgiRZj24p3lLJq1oKXGDIXF+PCBMh5nT58FvJ0VvSoR4fcUhIoUcYGwj4kyZfjZ2gGpH4VtWC
rKQKTNIdW5/lp0iIje+rolotnfZNjMIlgzRyN2H0vQzdlyQMjkOGRogCcbpeODYYGKdfm+upCWB2
Rn9r2c1zlEIHVXW1LSVibk2rKk3poUqiwohed2VV8b2aoCemxHwQtG2MrruCVIEwYqQ/ywiUo4n0
1M7FE82p+JR5HvKCON4yvSCM0xTzuVsYaNOc2onIuevB3x/UAbYVO9MscaQq7AOhrzvU4k00kMLE
BqiDbA10ZhdSBpPmJPUumZwTmZ9IFm32aDvYbsvopP507dZ0nJrhMapORcffAGN3NXe6Q440OjGc
Jgsugz0jKBorUZATZmBxlIljg/MBxH97uEBsgSrpjkfUwey8kqpRNdi1GN/eCYYqoEOy+3ChvaXS
K4BSiLUjcpAGFd6a9mK4qb/jBbpSiRUJvR7KjwWcZzNIBajzGgCQSHGAa+DfeH0NESaEHWrFpfKo
rtAEpAm+Ar2fNrUPlkQ5BJtORMAmg5dwYaqO7hhVn+7ieAuIRQsaI7qul57AB/8RWsg/IPtAwtim
ziZ5NcRUqqp/x4rOM1vUTisGlNg0A5BZvB5U1UOgWpw62NhNlfXhSs26dBrcpRVLgaf8CwO6NnZI
soHsmFl6gN4q6K6DjqU0cIqOxB7/dgpjqA3uOBxakd/XC+ropQie9JCjYZthO2md4Crs0Jcxy8GH
P5Tnomy/aNOM8NJzMR4mMw19D/s5mXeVcbtE9PtErWuP7tB+i5opPbd4SVQt4Ou4antoNNdR2L7E
/hy/Vu1V7Bz1yTDvC7t4gvUZASqq/Y0jtZ6NwHFrdzy9UdYg9RvodZKeyPEJbeGSO+U+Sspu49bw
j/OhuwqL6FhOjf2A33VXJbL5WFnojpkevseNUViYX5d/X+jCt2xbWDZhAG9wV0tljjB5eV47YCq4
XWnfprNlXBt6Xm8GEBGcK/x2l8spR5UsnyJsH48OjTY4b+NprDlUhTGNK5tdP8SO9mhA69Ra4I5L
nhucbxL9nArrq6tNW87v5alFWc1biky4sA6Qo2BMpBwefCsmsRdzzcYbcRKQTpgdNKdHwVjYT5r2
KYxje0MzwUVgFiW7gjbLvnJDtPD59UAGA4GNlCvp4p66klOLO3vGIU4BwsiOVxpZFkQSt1lXYW9t
k5wpjOyMqH9pSf1vOKTNqerz+5E09FUkn3shnqqRFCnVpMM1eso0up9tpJESHrXZfkzKZ2vhmKZ6
BG6Ol0nL+LhCWxux80nBU5AVFJuAyKjWvmfavGyVTqXK7GDboCR0y3Deq/VklLAN1cTvzXRdkOLa
chReJ7GMs5mYErTuWmmparCUmGHatZjTZqPaLOPsBhw8s02OgCtY4mvTppep1ndRtPnZDvxlZZb9
k59Uw9kNvvbGU52yecT2INDXrQaIEGiYIO3eFLKos6TKWGlFSkCFlUnbpaNT17TL8xQO9dpoKsxS
Wrgjz0QVkIqtCGW9P89WdKfGj2qCqlXDuDW19Aht7QsBY9G6qENk3pnOpCvIruyZrn7PtPxVgDP3
abs2W2Vq7tANM58Mbcz8SHKKNO/3odXw7km9jmrRhSN+Xa8fjyZL/TXxacuqjIJs3+glcaL2LfNf
Wo8xjV8a+4hL4pFEETlIRgFHK1YIUl/FuHKlB7mdhm9TE6PlCI1XC+piTqSpLY3UR0d8mJh2RJDW
36h2mEQECGlG0ZdAkXYL0cuHwHRDZJUF0OPKSS+qSvv/gVvvBG5JyNX/HLi1+hzJwOWfA7fkH3gN
3LL1fxGqZZpEW0Ho9+DS/b9/Erf4N8JAoISuxnQNy5O5P3KyQ6yW6fzL8lzh6PzHMXRhU+n/k7hl
2v+yCaSwMOXpBhw1BKD/QeKWLSXEPy+7lu34HG59l/Qu7ELWm2U3tRlDDh2rnd8VZ7+jbMXsegoZ
yliYHk6Bn24aD8hMEX3y++WYmzoMYPt56khsQhqCppxyD6hXgAwsKPDQLiv0havB7zdhkx2zYT7G
OLBTx/+Cp5oEIPhj8OeK9stY1nucAWudoXQrICy0Jik4zDFSKYNpH3LHOMI/XGUhTpix+Gjg2hhg
RaD+OyaY9idUoLMZHHuwD1jTjy6n1yiluxWFV3IRFQxb2DYA5eg4SbvTT3f49vUX+jl7Q962P/xw
HrRBx9ZdXZfhOz/JkNA3JXqFbYS94mkwv2p2hTskPHYCcPsUQbapj6NpsrS5155j31h6SE80Oi76
V8rjVRU650Bm9vXLBoE6IAhIEQtfKCMy2QnJURw3PnlcMVV+YqN2Hs71HEHHODehe8x60AHJlVPg
UZ83iydu7b74CjjrnUOZPHL9/nD893c03pwn4apm+SD4jtVyW6PdTe30nX3/rcL99fH79xXePH5L
P9qpQLK6yYxb3bl1vKeA+cDfb5Xx3kV4mX6+VbUJk5tBHhc5ygSM7XRw19PaW4Fm2oLNWYEGOybv
ncX1t+dZ+dUs3/Z0pGqOz7H216tSI3VOrYU1p2X3FDPEObuxtdXJYiVNAvikgzQ4vZDqyrEGY2lc
1nCXyu0chZc+d5/qvnnAPYfXAtgjBP98cg6a/RL1vGDAoBZnOUk4heFhUcdiLLzpKLkbAVt/5nz2
B3nymK0fS6p9pXlxbM38oocFYZwfOSXtbROJQOrtSLM8SJ2Ny7lCR8vth6cIR3DeWufRA41a61tn
cB6dNoMkP6zigvCgCPlbp5Hx4ZCsHR8mkGNtPuBBk+K3y+h8tEr2SaMGOZZQWeiSkH9JZhgRmrt3
53HbjMa1FeDqcfFg6fOXrjW3IVBAr1ho+5MK0M+7poeNM3QkBUu/l39TlZ9KYtgKV9wJ3fiS1cQC
ze7nOTvhJab/msBGRGllZrCXgy0K7v3QaYeC8XExEOHH3+y59xMShmLqV67lrgihuyUMYYvMdSYX
IeaI3ImC4LeSXbWLcI72V7Eu6GXWN4TnUuBnl6TxjlLF1pWcuXxCX5fuwWyBODkHAK50KMcdkHTk
kOE6mF4i48mV7sQwwsjIqWyc/Z0ckmGz3CcLsaFoxo0Yyzf9zq52ztgozlNP/lr2RJlw8AOxX3Ab
MYC7QovjNM1pMJGS5yPpJRPG3lzYG+kcZMGVseXPUevhK/+iR98LhxgnW37ll6qLvwPSw1JOSFY3
dgTpdfGKsPCUb+TuSzf5FBkhwnop2J42ZXCusMu3xjN/tjW+AYCAs/jST18Ga/5cV86ZtQcXXwQm
byZ5oE52MVVbYBlHLfPOnd0RwgT2gNP2Nh2FTiGU70rXfJgn7WKQmbLydewS/viQFstLaXk/hENo
CkEra3KDr//+4v/+Brq6IQwLfabpuFBHf30DMXwOtW+ClKs4evZyLjwNx0G/slCL/v1KUgf+60Ip
r0RypvB13fbfaqk1u1liryT/dqm9NT9lPz9yWGoba+tq0X+8KP96rTd9srIbNb/0sZRGSEOa9kdU
vxZ5/2Os1J9/tn9/mTc/W0TJ2mYTF+AdZUnahv2LwLPRxR///qP9voPyRSzb1A0PiQuM419vT4iE
rMckWW8K11xl8YelkLgCGi3lw4LkpvCMdzYC862WmSeBKxL35JK26BOu+esVuxSRLoxw+UCs9Ovk
Et6TBrAqdtNzexVDurjR1v4VmSUfu6tiG97aawid+79/6T9/Btu2dQQ1wjHcNzueqK0mZNuTdjyi
qWO7RYjq3xhRAssO1BNnDoY/z1NA0LfJEGT8PgTPJgtTTvtrMP2DETNmNOntGdNVwonOWIa9NXyD
UXPCqvTOL/Z7AcAP9tOHfbNz5nSFSCXhw1bgXzRBTZW9cwVZGP/+6vx0CXnPfqqjinwAWzgN6OHy
6yVEA1PWpz5cEIE069DX9/ZoPSIdoaAihbKw94GOrbxklEHKalikl4kIdxdaxd9v0x/fASpjNDvg
wp230UoJyMyEtbXelNp8SucnY0lOrnjxx7u/X+f30oQf+KfrvHmZ896fB5EUvGveQ8xO50wPVX3/
92v8+Sf2hXQu27Znvi1VaZIQ+WpxFy0EpHgbeOLxoz47j/VHGoy3mMAPLjqbl2r/XtKRyu97uzBi
TucYI5HPvH+/3t0xZwkOBWvJuMYRvc420Q0TPmovnKjncGe8M5P80/P68+Xe1FxahCrGqbnc4HXY
+2F35Id3fkz5yL/5RiYvLqG8grApvtWv3yipG+b3UdxueCTRcK7EgVDQ1bgxPjhnbdO/83qoIePf
LvfmAYknTStcByOeuc/WAGpvjI+ImYwNoTDbeN186JgCfI73zXbZAsDYvHsD//CA4g/yQbWR5UIE
6puvK7Sa5PM2azbtNtg3+YU55Vq/RQO/xfoH1/SQcJjbO+/scb8R53lSfrnsm68dAgNghkZjqd1K
zdup/0E6xmE6w4fq1s6F4fkaovnRXk7F/+mh/eXibzZArI2g0kouXnGLnRNH0E36CXkEF23uy4f3
toT3fmK5Fv20AvI0dMXUcTnQJdvITg89cstQS/7jd+PX88ibA+vgxDYcDHzgJoNfDbaMJnZ/fzd+
/yI8KFTfDkM8Wxhv6y1hp9k8MAvntfDB+H0GcL8hgH7996v8/o7/epU3P1faBWlCa46lmauY2qck
bDZ/v4I61/760v16iTerlteCF+tMLgFxcW1c4E7vx52zM8/uO/fkD9UAV7IwfeHXZfj5NpkiyMAB
pDMdbnsFgnhZh+fhoV0vh+aluglP4n7chd/KRwT75+pq+D58Gg//i0X6983ulw/hvznm4xC0G89i
EyJCct/t+i3HxXWyoX18L67mnb7JNzRnvffe8T8+Lv/+7irX8ufnfkn/i7TzWo4bibLtFyEC3rzC
lKctGpEvCBoJ3nt8/V3QnYihijWsMW8d3WplAUhkJs7Ze21rysCcumE+XadSfiMAdcyV9WTd19Vb
jNE980eAT8oaVF6l36lGvE6NrTRJl0xlZ6cUCar0nam3kaHy7xvYE5yiQndbbgDqki1YYSdx0v3f
F97ury7vU9+cfktxgDMgTki+GigBniyrsQjgTFisIwtpo28GvsbCyo7awWu1aleo8gpVs92Rk0Sv
FN4JGqppC9HOATb3eGG2n30OX37LyVobSwP1bp3H3+309aq5rpwHID9cf7YVXU7Cjn/hDb549csv
+vLkhbm30pxWl2ttcIreNgA4e/v/r+qak+4Ibbo04tkprnPqN2VSaGTl5BrNGus7tiOKMd7oyl68
GthDpY26VW15lXt02TxerAtv9/l1xFgOPhKRDqCl/73ONqvnMovwekChWgpP80Y/ZFvtLfQu7dPf
pB9/J9SXoZZjy5dbWnY95x56fK5/JTuqo3z4a97hleghE3Nhda0APZGt7bwI68wNUbDbzaWT0dm3
6MtPOJnTvmzG0uRzj/tfule72XW3Fq7zZzA+dndor+v1xRXk+1mMt+jLiCdP1dDzsZolLnpwepcG
oZPe9BvLMdayW9yEVxfek7Nz6MtoJ7M2MOBORMv1NV76MLJEFlft863ldCt5hbwQMfDNn0vP9cwB
+t9LPNntgOiFkbVMIXmd3KMgvxk39He3o4N5Y090WHvhwHlxwJO1sJg7v2YnX3ak3kWf7s6b8jly
rLW1a518nb1fuKvLrPi21365qydH9kBqci0qGA9y6nZ5hrEbuvUeo99WPZTr4tJaf/4pmrKOdRUO
/WlaMrq7Gb8/T3HZ20fKGgfJbZwMWLPb2tmh2pKPfANX/dIp79y4Jqci5ISqZhnGyX3NtSTKLWvm
vgbgurvAAf3shPqzTIH051vKX/rtnhqySTtHBDsqL0WGfxcDKaMmDW2whtgJkmJIO0LA+iKHnDHM
v5foZEu8roNqL1sdlc9uPnSydrDyEYqNsU0syoBKuC9FobiGHpcMQCrR/OdxYUvWsBkKos2GMnw1
JqDvoULlrhMmPJvVr4xCM3A6W4ux16PrHLNfKbmY2GUJfPlkk3G6SKZoHL5KCB8cH+tD1AfelCo+
NjIfvQUqFSqWRAfk4S3H8JWvVhiwGmgi8daM9uGcFp6ZP/HO2Hp6n2W3dA9u4UaRtvDuo1kBAizo
/W4iKikyos8E6xKaSxlfR+TJhDpIwnQjC8odxMCwTBDr5euWYnsziw+i0jzFwmNf3mHx2Ind5ygP
bmFI937bbGOhfg2K6UYL3hSzWbcS+OokvBsTWADWeGd1v2II/1MZOQORBRlqCum2nHhfE8uFTuyV
KAa7AeA3HN5poc7nuVfR7jX1azmAaQRLUpNjgKtLqBZ4DuWPBSKiHa8WqJu6BC8X0nruiOYu340G
6En/oifGbbBElufSqiEClztK3CgB2QVV9LqxRTxEHLEQbsnapuEkNfY9nfmB2v+jKhXrmYpb0Twk
Ar6yKH/qegikRGSWujdWx9wAzVATPOl/ttJtRuaCGNws0RmBdIei1ALZkDh1Je0ECb8/qqpI/PQR
EpRZ7MzKR9VNONfxwetQYwseC5GvWpZ7FpO9itmg4n4lt9Z1XnpyKVwXmeYNAR1+abTHv5rs0UMH
BvULDb4+2Fjcr2e4p9qYHsgKcQysMslUuWPyYYWPKDtuaus11yqCS1AgFzNQNfUmSRNotPImhTM9
iroXp/uuz1dhg0y3htPHEmAFOG0icTsJdwaTZ4yOPT1MUW/26sC3NrxXswFbY0LB6/xDDbxciXEN
35csyth4/U/RitdCMT+aYrghmd0VJn+lB+K66OWjOYcEVMr7Msc7XD/I4Y2UittBi1xY0/BuBWKP
yn2eFq6lZHvczO4wIP2beXRKQzw2kahboy32cY0GSmsgM71mcKxrnpfYWVvZ0jwpbpDarlugPHXK
ETLFkACIQ5qIbTVLZ4jng0hzNkGXm5RvGS478mOOVa3uJTl9LmuSv4i+2fslqUCD72dX5bwWmezR
8DvQlL0//UrFzAsUiN4iSdoBuru6eVCDx2F+jgMmg7EqUGpHlQzZMSQt7bUFrqM/wEddpSwzYm48
z8pSc4LrW4spMsDO8RX10eB/zunlGhB5JiiyTV48AHJ5HarieWS+ROpzXCSk3FqeqKdQZIgpzwR2
Xt9/qaL3EZdBnLVgfF+UONiMo7A2NdpkIVSWpSouduCW2uIY1CUiInCeTX8M23yn+zeBFAC1/RBH
IKaEomK1vhpKZkOED7LJ3iNN/1TIQM7LfRF1vCNXTS5sB0TPQdesEpkmQqeX256JKbe3xB5eWV13
HczksWQiEWbdrar99uEGYORa+dlytkdCnRSPUxbBPr7r5T96fjUN+2661zNAvUPstYOIWUr2KoUc
IZUqTxCQAbIX9N+QKlcCrG9QDmSRAhAWhOBomYAKaO4MouriryXpFUUsnUAtUn+pwwxuV9hKRifi
mwq2dWrYebYvoAT2QWAb5avRaU4o3nSpvp/VbDfHoAUAAiZi+ZkSY2Fgj9FFVnO+uiJrq8SvtUpn
O/dZtqe92dauMR3woS7UqOPcYxzl09HuSiKDqQSZcYL2ONjEDUqd+MoKn+lguYGyzJGtXB6VdF1F
r8CybE2oHcM8LMVrMBtD8Ypr9aAn96J0xJALQYeamgUaKr9TmAS+8adtCqLPx52Aea+Mf88GmUMt
haH61Ux6fD/MZbxGWFiD6xo3iYifE+bgERD7QxkW0sroXqXIsCPtdw0Tq1EeQaUjJA8cOUlR48SI
3GHyQVSETzaZb4My7EDk7YFEkIaXkD7hdVb0WvB8NExmxUCGNR1lUct/9XJ6bQQgR6BiYvPYJFbD
q2DY6aC9yEZDVhlF3fZo8h63wWMK1aKpHZSskleD2W0AYJlBj3L0Y9CNbB0UYbGI7pFiS1kAf28a
cOgOul3oPuHduIDT1ngSoijz1Dn+7Q9mCYKWllOae1zKTkloNVYSurGsyZ5jBGslqjIxvtBbw+Nx
5pDxtTJ4csiArVPpOego2LEfhr80amUoiHQjZXCt89OY3+SVF0kQ7H9X9bNQpS4TRevIxNI9QXX8
5i1k5rJhZTVx8Xzopn+06SkQr9KCYC0oGb70rOlPeffU939q/EsDUV8yCrR6k7RPlvHqt8I+DIkp
K3eScTOowCPau7S866Yr3As0/AK45Cy1aSGzogA86OvFxCc6DZnYqpGYThb01/HkQTHXB8AMi5Ey
SHxiQZ5zFnnzne0m4nQQ5/W7IjZP8O/4vqpUCHT6ewQAW8+PYgvHXTIT14/VQ0+2kzLnW/aHp0QF
WlKRDUVmXMCLuxaM9zi/MvVFnc5qURCdkj2OZISJBIln15kxOVIWb2RlZw58hCdeBQgEQ0PPEknM
T6hArhDwW6nEOgUu1NCXBPOeXZUBuKD8vWzeI8V/BcgRSdWLSYihXz1H3TYbn5NhrQPatrVodCPl
STeeYnM/Sfc1dab5M1crJ5tegarthEomFMUfN03qSGp1yDGHuFG0JSqgWIKGAruYkaHr6dBushxD
alHyB6bqYPYPBtYk1gIPax1hAqiZE2SWQs+67VHhcs3em2YTH96yc+bxlZQDT7R8IHN7Ar/ulWKj
pdl7naXuyJZbVY+LsS6s2VK7J0OjMkaiMW5OmunAndtdi1Jfkffj4HPGrQ6C+Wbx4DhMskF1dkiK
HNkCdYXqbobOUzpjRiMdMLMCbWGAd4j9MZsK2t8dxl1SVDgzdMGvoAClQK57yWlJJnB+ltN7TAlb
mQdZ1qjVt6a4UayJxDqpkXGhlgcT9a5jtO9+uZv8d6mhh/Pzaf4byOpvKdxQRHEpD9LJPikijNFY
SVWV166JHaGwlVVzP5hOskm8cEWyDa4AdM0eDYJVRiyTKwkeM8+5WEE5901hffkZy3LwpcAghHVp
xCRb8Z1GefAu8ARnWAE8OUbuxfrQUor+95uQ6r9B+BRFUYX4opNSdeiDjBj9unbzA7w7p7gLA2UH
ldaRkXisUq/H/5G9xMh2hE2zbwiGvlTMWL46v/8CyJvI9A1CwU9uOiSAWpGqhrluTg+9eBTNihON
BGRlW5bFfuraCxWq70U4LplKIMVzSVLISP339sK+biJaobU7WOzTUTFsosrCnDXc/DydzowDaJCU
O41vX5KFT4o0ODGtcSSTmkT1h1lu7S5YG8F0Yc6e2xv40jUJVqXKqRqnBVUiDaCV5ANz9grJvEMl
6kbwlLW6Gv8b5cQzz4rbJpF6Z6Ky4p/+vXW9UdW5xTHT7WMQNGGIIB7XQ8nxuKNqD5tPky9sfmeK
JMY/Q568DMbUlKKMm5lSkLTKXZwlBPWRWae7xlpz6nU132fy289P7uKgJ4+uRu8LX5tBZdAn0B42
KeTvoK7WQvYbc9tGiAjdk4kBoU/vx15Z8qndP/0ff8RJyc0fOIt0ETd7KZWrtbkyVlQ13Wk1Q2Hi
BOxGruZeGPN76YS7TcUGWYMFsPC0dNIIfZep6BDdOhQdwXhtuswxzX1oPk6W7g7Zn7p7bsLyIENB
UsHgEWwB1FlxlhOvrkaXfs6ZlZCfw6tjLppZQzuZbwSetVmY8XOyJ1Ynb9znm2JrrkRbuLwSLhPp
ZB1iLFCARPGh9tVPVsJkHDsympY99yq5zjbBznKUNRYvZ7nRF9f45eH9MJpx0gjC6GvSdRVrt/Lq
A5Rc+iAEQdIKsEcvQAPMFSLp+/npfhvTNESU0VzlYljUT8UJRTwn/ZTwMS6DBZD8916SLz2wbwvE
3yF4UiruY/bQk5MqijewbCbthpCDuPVRIXAjYYNML6DR5HWoUJ/FOgbd6tua8om128b0ss2nYWfI
0U2sFl4jkUPQiM8/X/o5YYZsIYGyYCxSwNdPFn0L5K0Wmia1yF15aA98yW7zVXr0qUTqSIFWk5t6
wU2zr1c/D3xWVQBjUlRkQzTxRp8sJSX5Wpjn/KUIKu/Av99k6xIErK3sQZsxw+anebRLGj/+h+xS
/bjwRM7u71+GX+bEl7NEASol6VWLAs6qPzRrKhbrZitvLvZfzmx2ywbEwQnnms7e8O84Ri3MdS5w
jmi8fCt7RKjLsxe6H+aNb5PgeRWvzSD2LlV6z+1+6AeoL+tLCPa3PvgsR2aF64U1svjdKMda/9Mk
uqtkt/xWp69/1cKfVj9W0f1UHX9+sN9epr+yif8ceVlJv9xYfG691XQFL3BD+fJFN+9+/vu/Pbjl
TcLOgMrRxIWgnkxYo0x1jQS7RbIHmBgMXD2p1Auw64mSqxLAGwThgfCtC4cW6dK4J9eVSX41Z2XJ
97Z0J/qHcP4gPN1usFKDbbSpfzmLlDiT3qgePmYdArHmI9SFN6ONroc0vwajvpoFAXPSRT3Qsib+
s2ae3JKTxaXEvakGOSJTdWyuM+VXVluHKBY2YornR8o8A/fOUKhbX93+/Cykb/vQycgnnZOMmBSB
ILMK8z8Fk/ExyptbbUaQMxIikHqNXDtdVmF4PiZY3P+Pgy9P7MtMmzCyCLAKadtYiT2k/bYF7jjP
lIBUCCRVReLOk2y8BGlKYp55YfTv30T/Xrp2slFVJBz4xXLTjTjfZx3dmvBaLQE/oiCIQFQR0eJq
cu9qWLgbRUVKiXZDxA1KGHAS/O7b3lWwaWdKtWdKr6CCXdDQ/hczlo8XJuLfHuW/9ycZwqkhkgHl
pGbed5Ad0iXdpjQ9o5RtvO2uH5G6Mw8rbKww2o5Sr9kF55aI1KdSgAg+5eT2LDTD9rZAHf3z4zu7
I1qGCGtL4UJPF0ZRIuom0pBe6Jq2GieM5uZDOh8Ff7yX201aXLgb/8Xz+s/xTs7L5CLNBU+sAsKC
D6+xnCqqnRSoYb3kiiu6Y0mWpya7WFOdBTMRKMhgcWGHwXHwny3js4I8Ls2/wqaxs2HBsF/Qe/5d
uU5eY0VWQN1ZFhoQQz35hYahFMI883nba5+DErs6lV7qRm4MtlzFGMqnt8rRWkbQDXg1EZzW57yS
mY8NqcwmOsBY3jQmJDOeHwJtW42pxDafzVjR1diUBMvphMY3lCpFSE/DEF+LxTZscYZ3o5NCBrFa
Imh9uLhtuo6h3JdpBm5Nxed5nNp7bZ65Vzl4ccynveYKgnH785T4vmthOJNhZaOQtjT2r5PNMgtq
OVDJGP/b+J3eGpubsIUk40Qv8ka7tHidWTb/Ge3kfoPP08MQuIA7/pq8xgl28TNuBM4azf+44fv3
uniAnKFRYcgnK1VaDV1nTIi+9avRFWzjeXit1sl63pH9dGA/Xle5Tbnr5cLt/Hb2+HfYv2j5Lwsk
ubmjmsJGcdtfwb3o4YnI7nA+oMJQP+o38ZDvoI5dOFAul3I6iXl+EjszX95A6/9ddMbWKEFQL8r9
dbBRNgmqNZirm0sHnHOXpojmwoxfJFOnp0fFx00lgT51Y+MjCj7H7DlX/sdf2Nw+BWwiXwXUgehk
/3spda23amsyRn4IsMvdpu6iyWo+lB2urddwd+lI+l2rczLgyYScoki1gqU/H285+68oxG+rLXVj
9+Kp9NshbRkJMw/RLiiJv9lSBF/v2tqQKnfa9S4CHTYxB0sVBTyauI6xLdeX9stzu9ECwtegypNk
8M2fkoVtP7SlTANtB+R4pbjksdxHnrWv1u2epMRds0036iY5BjfChbX/7GT5MvTJWb8zepkvO4YW
o/Zg6GBVSuUQpon38/t2aZjlv3953cy2IthE4qbW43Osk+c6rXx6DT8P8q0QsTw5Pvl1PCSGwo38
d5A58w1tXop0Cv3E+djo5IhhJZGoJv880PnZSPsQyKSEmPb0oN2gr0j1gk+Iaeevlc246VbQW+x0
d+ld/m6OXK7JAriAYEReJua/10S5xcqB7bDxreAj/dFZiv1Pw+nc/JpMd7fkI+miunt5l76tU1/G
PDnOK8EMrmAZc3DUHXQ1OOl7XrzMtdapN2385sLtPHPcWWzW1BcMiWic0y1ALK2glUS+A6Pyw0ox
3/udA2ichkgNAk8D+PG/+GD5OuLp6j8YnGDCuKGCPdbvM9kNwBIfp1LdSCk9Vs18zolmijpxlcQh
3dn7vDXtFF90MXOyaNuFilOth+ZYAVeNLpx1zp3GOPShD8IJhTDxFGyWpomZ+iHTOLV6wLPyyuID
quwg4U+9uptCuvnAo6cA/1NjrAayTvQwWBlCss6s14AWUaFVK0g5Tm4VcAosOwacR7zgBcHd8uV0
OktUycBpsTBB5L/10C+vdCBzSpUDap0pKZVKdaOUtRdzDpzocfUQVy+8ctLfUtPJgLjtVRm1JgX4
b52WQITjAWwNAaP22FTyS6ZTAUu7e6vWnkSJRN88pn8EY3GVliXlRUW4ESgQmaGITgiReKs/mQiY
xLGgBHkrqsSZhsJVqkS7URuPs/QBcOyuGUFbz8ZG42qARDiBvyeWweGTxplQmMSNtShLCC/93Q3G
W5QJ+OUb0mCA6vibXH+ILQLqxIYvHg1v8B/UR48hrn19QuRZCHcyOTlppR6HrHGm6JrP4pWstvdi
+MeshwdMLdtWvcLRsU1jGrDWayelnzp6gAUZ12SvkljZRUWqZxFsyaIg1AOsjpbtQ7XjAp6kQbJV
FP2mpP4yfdKcAQjjvSRVTkJfQMtaQccLyDBt69tpVj+1mKBHfPpoc5xRjw/jKG51Y7rVg8iVJNHt
feFKFhsvLOhBwoSqu32hDquQbZgHZdcInizapuN7ZkZeE5NA9m4hawIOTweVCl6679HTWKi9ioDI
pP6QIX+l3Tcbr7n8RAcYgmu6NstpJQF/FjgZEb6XK9Y28WlfEQ1e0AONpAddfZgGSFZA/+PKRAJX
eKOceFZaeRa2e4nP6ST9qBKS5PoehIluz0MHI0ogL/G335XeqKr8XdaVOnSenxaO0gHBH+ejEdKN
JPQwIilxmmmFys0abcAu0yrVNvhGCJRqY6LCS9B5KUbrJPnwUErLk9HyF1EPgK30djUaRHzfVqxg
OR9Rki7cTJb2S2PvMRs203bbK+OVibVascptlcl2kYyH3p/oO0selGdHSe9K9WmcME5vAKhOU0e5
U3jwhfyZmBJvFhRbEtFp+ceClSiAr5jGJDgOrZsP11J6gPflCFjKxfDWrDp7UKsNxsHQliqSEEOQ
6skfWbj2jYiPJQ+1jCIRVCndx8ZInspv2LKbvJpv4xIpCUGDlkCfW93rSnMlEc5QbrWxfqoaa2Mp
sAjhHpFCCsHpJivJ/IOyLpTQl9ppm5b+Q8YEFytjp853YDkfxla+hjg5AIQYDPF+qIW10cR3Zp7d
0AQB+5PclvPRCh65ZIQovKnzo1BHG13400TgXunNNxEBCjLtf4smTrDq0+dE/hyN10AD3q8eso7E
Fcvf499wyl64nbVhn8SbIf2sy9u8l92RtwiCQRURuT6a8UPcDDcjMFhj2kmV4WYYGaeClcs1yDS3
ouwxIKx0mdoGsNamXiDy2jPUHSQSJE7P414bpIWorzht2K+tXtx3Vnvv57epqtmdgtCKkFvR3wey
8GdS5CdJ24oxKH09XIljTMBSsFbER03hlSOUCwT6VAnrwn+Sgo6O9rxv+I4stCtJOQq5hSLD35aa
cd8l6d6spJux6G5zUuob86mOpeukuQ2qjyb+Q8S1pKDUCqxNNTUbRbw2QGX1/nUUR4exe6xnUKjN
JjPV3axXazHE1F5+IuhcyVm9k4WXsSc+nXCOKbkJo3uT2VZaz1ZwN6XDXRQqq4p0DkXlakgF/9WW
N7V5F9d3knLTQ+It/Osu/B0PBHwoj6AMSCK0k+xBLEPHN65m5SkPw1UcZhm1lTc0GdzTyB5xulvz
wo53k/4edVhow/uj+T/adVTayjCualP8LBXTnkykWjrJhAaJbUjgZLC9GW9fyKZo+UtfQAEUP+8n
mYTI+JbS5wqC4jGSgl9qXR8CyOTKS9QW3iyFqyIKVha03ya8GcnAJG8CtWK6l7RHUoJAkh/UTCFe
O+dwIH+ATPa0mPO/XjvWFLtAZAia6lZF/yTEIIqC5pcvGJWXSO8aQGjCimdLO5jaRPYWb1KNfmRy
pShdU+SrHX0hMpG0XSIFbVCAID80quvKmNyoARs07LNwcHteWGIQiYFPN2HcXtXis+xThZoQdEXH
QXjT1fmjhpA34oWpdXdZ72pWEKE6iNVdbLzq6rvYj6slps5IOpKV9zFJE+q4U9PPkRJHIXpoFmzQ
Tk4zrgjItWfC/XjlEvUOeLCKBkTjCGGgapJSlT+OUhVFm0UGZ1Qi2shlu9RB+EM7l5RDAZ9p3g9W
44xjY1eTeU+sJ2U+azNY3b41jz2cVK3ftTFACmmTLDh3k1x3tibpPhl+J/KDUZBbH74Z6lafsqcu
a3aw3GxY7Zu4eIpY3QdLtxODnoA1Xo2k1c7KCoifMwm8Moa56kckQpK4V3tI6mMImJlKJ6BUtxH0
VSvdGFO+GVGcsY6hzAEY5du+paHX8B8ki1QE61cMS8dsnlLgTW1Qb8gb2fnqrdK/pU3C1I+IE4tW
0gRwnVUnRX0LBX7VCU+B8CnHui2k73r7XrOr2zgETWphw3o0qaXJ4UYydwpgObXqN2IVrMickavM
6cTbPvnoG8X2y4ey/637DQvOPlZf63Qd+s+p/xCOAu/HO7lLrkzo04Jffg5IYYkggYQJLfs8P2rJ
vKtxGTTik6w/m2QvKB2ySTCJFZrxdvFisyUYgLxzJEPlY612LyO8uyidJxa8Bsih0dyqhmXraO2s
MbYDOdlGdblLI/9YA84u+g/82zeC6d8kUtF6cysZtmpArmT7fVXEHPBu3r9KwJZrodoYYWbwcNVd
EByzqX8stIAarq+xkN2OjShijvc32gCjU0RQXIfboXmrCulu9v1n7iJCPID+QIikyRX8hSUqr2Rk
zHVDPF+1SWVxJ6bXJGo8NJOMVvngjwuoGmyqRrTPTGsf1SyRIlAHP7n3RJ5Aoy9IcuoeAatvull6
1Yw3dWYuDDtLT1kuWgl90e+m3gNbWuUShpFCJlyOxDR1gSMhkKxiJH96BvZc/h2YHxEJ7hnPgMAG
2xBuiuLeNygclebKmu4VwkWnobnpjD9+yPzVi421QLelx0FMPaU+9M2RILddnXrjKLs6mVvZxioy
V2TqmVLDjz80ZbMeCn8d9qkrQ9iH5ogdFOAlDPw40bbGtG6U4OiPza/U6O+zciMk8r1oTDWzjzWp
Q4oUEiBholLRTE4N8rMqy7ambjqNNngb/pFIEfLblTlqL+Rfco5MkCfnPjLkTadbO6UWXX+6Lqu3
SeBsYRF9Ze3mkKOYdBiG29AixKW/laLKEaPkdUzYE/KrNkxWYSKuwIfXJATJ2l6SkBLK/sssEm9r
TPsiwTqSadsW2WiAMDkYwt0MYWWK+jtBGFZjcQv9cD/qpEPAKBezFy2qVj6dGtqHHtlqCHvIwh4d
pWUpCWRbB5oYS2tAzhz0RDIEMjvRX2N2MaN5RXfudcmD1KCFmpJrTrHJh2wOt4U8bYdMRdHeQf/H
HjG2+54gnZQ4haZ6gHF+5YN2UKXqsef9MNJkbcFO75reE4h/0FL6z+FL5d9nwd6H4amA2GZBggC+
S5PneRT2XQEnoXoo5mZlQLzRYzSBbbetqm3R5iGmghsVAQNZ5HVht2bLYxdc/N3uIOoO7zWNATJl
sIsLx4UenogHZEEwkJ+hY6Awhb9XLliXDGEj3A8h+ZRTkpVZtHuQHEFkkkOBTUdLrmKNCWOQIEHa
lK0Q9EiMmQvZ1Csz8VGsh70h7UoMS91DoV9N07QxWWrMoHNJZZ2xkxgJ04/vHcE1jfHeCv5I7QjX
cwB4VBL7k4i3U/IooxJt80dRjvcR+VKhRaq62dlWeKUk8dqY0ULQANLTuwJdXgWOmcU0avdZcdsG
v8TuMSqWQ06M/WPk+1YAcUO06VOlkyGL3WAggzLQKXMHu0K86glszUZEdvHBqhqvnUa00q+FsO+7
uyq8m/hVQ3qD28IdzFcLFWtpEmZb8W/DDkXkZ6wRIWw+KnO2QvLOIQpRrmnGnOqEg0HYyVDfawXY
HFW4SbL892A9NJG69+t9n7Nk+sNKtOp1nQ8biXzimSNiFL4Tdrx8UmV0XH0sYLlEQK64LadH0ikD
yJatmnjzSI9h2BANhHECvTZ9QXdq6ydBWVv6tZoYK5nSTv/ELG+7T5yCnqHF68q4a1N6MFOyqRRz
o8b5Y2iixeznzwhGPe7tsmhvibuunC4xdiL8otAkB127trJ9uai0EZXWdeUFAK1ATSJGDPYJd8I3
0pkPlmHX1Ooqn3xHB1NQ6gcZKfI4Flup0w9zmDlydz2Wd+AqKzvLFsB0BzSHT+YivxUxq4Tm+DwP
kpOFKTkSHQhjw4m6fKdkz0nEEXrs3YQTX5A+B/l9w0k+LUgCiqTrrn3MhZi3MvodLTpSQcp7txJK
t2xwRIjAEnGOCMXkWshCMws4UDEvP87T6Mv4EW/NWOsxIY9EYwlLFygYSsMB/aiuo1rk/WgJrJD4
6qykYqdE6ehNE7t/RSQnEhZOLNzgNiye0rHeUz7Zj2F6qVqhfC+OEEiLjk9HxGd8EwY1hirOjU/z
t28wGoj9langGEBDYd4vGO8ZZ4tBeEkafwLWfqjGJ6krLv2GM+2Gr7/hVC7UGmI6CwmfPpguuAOq
m+vjlUSYRKGT69OVtwCYeB1gNrCHxmD+OE65AVYytTJRfA+caTU3o+WXJBhfhnR7oaJzpsf0z+87
6SGoRmaOisDvA7/lDKRlkIDhBkiZBUtzjPBPp141HXEuiOZ+Hvlche2fkU+aCRkAe6lDmrekxEDj
JVctfeuA50Wo09qRhh842zFRHNFYUgaTK63ZDspLMoKpVO1W6neVJDl5mq1p4GO5wlHWJBeqgOcK
v/z1GnukKVsIOk6K2UOACxIyKf2+o+Z2HkU/rCdbSPauiXxkJ65kNzletOyeEy0YlJlUU4Mnop7q
XOswVg25FelEwBOhvIaj34Zi5+TUfXH8//wczl/jl9FOCs3kaUwqn+g04SB5EDQcOpVTOGqJvEri
xG3LtmgHLrv6hXHPvp1fxj0RhSxxYGYsMu6iD0UnH9O9Wky7BKdtxMO0udRtPNNSEr/e1ZPGH81U
WAIGd7UXkN/nioNR6dLbfmmMk/kiT6Iq0cuBongIb/kMceZ98bHcR9ne1Wu+Kdb/i5uIIhBFkUrv
lpY0S+CX+m9cUzDLTQakC+K1n5xQHD5rXjASHLqjsFUefh7vTLlZNHVJVxYgGUTKk2c2y1S91JH3
rShulwNWmhM3zichp3QvCF9+Huzczfw62MkDizu8GAHRjshDutUo+55U648/D3GuoS8iZtB5zSAw
macijy7wE7/LkKAsUl32yaWt2W/G3fjE1UWrix3Uc6/21/FOFr1ukoZqLP9jPKyvrnGv3Qnrem25
woWm/vLoTyv1cFNU1CvS0kNd3r8vU4NfoSh1VC+N7nYb7ajcrnFTXZ6Cy0/+aZzlMX4Zp6jGOc1i
xuFIQPAl3vTgt2pzAH6r1/n6kv72zKRQZEmT2bs5gsPk/Xe0XiVkI4bMTrWfmDjhOF4U5l8a4WTa
1dDdZbnBs0UZe9Nr6F67S+vEpSFO3lq9UqtpCrgI0lM9VTwmqGp/nthnR5BlSdVFlc3itGMpiKEq
53qMDr57FYzrCtnhzwOcU9YpsvyXlUb775tJQq6kOPd1rkHcUe7v1slViw4GEzSRXO5FgcrZ64Ho
jJpC1+FBnzwUZeqizFweSutKK92JvFDd9O/+ofUmt3VocyjFyvr8+RLPdbK/9taW3/RlYouqYApy
Q2+tiMJ19f9Y+67muHkt278yNe88xQCCYNWd+9DsnJQtWS8sS7YZQYI5/Pq7AMrqdlufNXPmusos
7o0NoLvFAOywlrjt7WitB5LL+/HvE/2J9YL48vlMF/FlP0xdxF4wEwMzUYiEH9Jh006j2Qi6Vr3v
5kDPxQ7OePDH+B6YzdhvG6s4+67HYvX3jyJnuriZf/skF4sBI4+TIbTkdx5HlNS+DojPRZ8Ffj+c
xER+AGpREGG8zEwU4JvwuwAZuDK5I1hzYL5oC2cB7oxvlld63ZoeP83u+OgCQtTyfc6LdW5qNnbV
pJiz2wJEapHNky023fNq2czBRneTrYr1v/FLnk148aRvLR65fYgJM+0qjpEPlz36n6Uyf/ZDXjzi
deDrdsBURfQX6SL0wIpDzD5JTfnwPj//4S7uglFrIkfnmMNA4WYAH2+iAfw3/ooiKdB+6N5ACjgI
vvS5vXD0dvm/+xEvbgwz5AXTkUY7t42frd7AlQj+PP2zRN3PfsaLi95ytcrlBLPwjMxRVYz/4YY4
nyxnPnycAHgR2CbArQee5e+PE2ZnYJEAdME87lEujXh4hwLcjESLwv3sC/3BEyWB8cGjgaoJwHNK
2Krf5/KtTMsijoeze1cuyVYu6YuDv8HOf4lVgBevQfm+/mwx+tHPeD7pxTM6FQQ5JCPyceq0nY1w
VVAUSMTguP37NfFnjZf6ckjDMXAia55+/3KoAcwJuBVlZgzXFmyLaLGs7uzBRrGoNhwsz6vPMoA+
/Gp4+yBtkCDV9hIaqzb6yujALjuvhnLJox+BbsyT8JPs0j8rTvB9kMehO8xBTt8fUFjAWijT3sdi
Xn+uFmwFGPEFRwErAQ/UnHuoQ0SAYDbM7WROd/ATLv7+u350fZ7PfnF96gkSXwVC7fOnajzE+U3k
bBi7/fscyCT64AVDkc9nYFViIG3lYulj2BwZBgK4JEnzzQUWB8uS5ehTJIkE38PaAL+44VnVsGlt
RNvNyINTeKWDxTcs4jWSEpZjiuhgFMqII6L2yAHWTfCNdeF1AEbgjtlewOxDQ42tz7dF0mxBhT6D
K20H4JWNkWX7JOIxKGMQs3fvQpTPzgyL1DPfoZ6OSn14TlE9F19nyaZNblBc6vb3FFATiKfYm6hA
abE5js92j0h9+N1hAPcpQKO1Bwtc5tw1IQqsQbgCyB5R34LDZVbU5TYAwuoIRIQWMWmQ2h4k8Dkb
dq37xSVfUMSOmlZQyeb7pkHOi4+y6xIFmX03M1u2YKW2NkdkKFgI2QXFRi84Chl8eHBfunQAtgyq
te3MK2t633Xp0sxAUGawHR2/u/k3YwTcCXfHw9B06xJOO9IEGyPq7jMjnvc8R5KOMy9dxJ0loLKe
f7bIVSmul2uJsz/1pesLsCHB6CO5G2u2bkE9YE0AuYp5xaL40m+sNSqz1yhOuClWbP6KcNdNtHK8
cVtsZEqdNqe39ZEvgzk3PrnOP9rzWag8wroDEEioqrt4TjW1VqFECOkz/iG8LrbBNvLozP4ZzwCm
/Ck47T/MZstCSLghURr0+9MKdzlx+UiQkWLM/BVZ+BsO0HyvX+jzcFFIrPn53+8x64ONHxhPJLMC
uO5QQXZxi6G4P2VCpnkaMSLe+fd6ROV9Da49kDsiVaEweg80eMi32MINKeDXN+CX7bUHDdwBPRzA
OXug4Q+GLCc7HDyTIPjAHoDSs0ASDTKQhMfyp7zclbhwwSj1bIo1I6vMWY/G0S2A7OF4dvwjrl4N
JMEEGvE/+X4fOazOv5/KCz1blxcBy7JswIMq3OgozMPK+CZ5yFd0Lh0tzXf4tDef7j/kNfHHtQxn
FR5oSLPTLx0fQgecC5C2pZ+gnTvLaFE/msBe6lfpSxCskayFqWtPkmrORPQFjKN//5uqd9rf5r+4
ZllUOFYV4G8qEeeidbFyjk03I9hxSWBIpEYMQrkIZdErOxrXrJpJNGlc0UsgZOifPMY/flOd/RwX
l5gz+lmKKgnpu5O3drFCRNy/z42duTFyrAMXHeoykaDgxQcGYr3qGOcg1Zv9/UeRi5i//CbqQ55d
BwTc7OADwm+CPEArRRCwwS63z++HJHkVWvbJskN5Xf823eUOgjncteR0WAqrLShDdOgg02gMj84B
kP8yuVjMdfNoz/VZsqyAtnEXA2Tk9jMvyEe3uKPLxQ8yrJlz6dsxkqphWovfXwMWf6/d9qa9jbph
ERqHUNfw+rHnZsd+/v33/vDGc7DXB9oG9uF/JOVHY+OAcQUw9HYb7pExtA7INh6qjZXGy7JCGmJ1
p9v5NgNRr4VgqeZkoFlDmgRFqguKzf7+aT5arsDzaVK4yCkwPy72PnDOEFFWyFbkAmmPGpjdBGKH
JmiUuLP8+1QfLqexIJN4tAYD6cPFcrrsU4dxAKrNxZPxFK1ze+7P8wcXgCLFXrrlyQ78Sf7tZ8Dm
n857edeDg6WA31dect1i+EawbS08dp140pWny7qLb9Hys2vrw0KI8297cXO7Rpl0bUyl31XzbIDw
1TFIpZFqlxe3aXJjRoB1isJ5Z/+wkqOFNMig3fnsyJMry8rBafo1HmpUh3+2Pv1o5chMiZJPXKAU
XBaCsz7oKj1juOaT2KManzGx/nf+zgC+JfCbSS/3xTVlO5Ed+vLNYt/V+2RdX8l1d4LVQb9INs4W
pVfrzz2aH+5ncCO/zyq/+NlzDKX2YHdCKiLcIWSbrMcdRW074v8eqnhW/w5eArYZ5/NdrEh8rdLd
zsF8zpXCg53nh2glPbbmvjx8VsQmB7t8amKLxhwHnmj8u3hqDprTGtzBxRQlj2kFN9o9HT9zUXwQ
w8QXOs1xsXMBY3bmWgFuk3jjr/Aghv/eXCL3cf4Z4s2HzhBw0IGHxdKBDXDJBJd1uQMMarX0oFux
TA7Gyt7K9xzYyD5533x0uWO9KIGYUUej/+EuiCPWjjYe8YYZH0QSrgJAS/39ev/gBUoMrGVk6QBW
i5ffpq24iYR38CYQmXaB/YltPzjIEgOlu1fRm79P9tFvRwwsgC0EjiTH38XNFWZFOeTS/5Gl47VG
Ri/sfeQO17coPAdJ63FAckSCHPcW/iV/iD75rh8s4OBhhZsVP6mBYMjFIzwamS/0CKmHeIwsADyI
DMN4AXA/j5vOnNah5wb/RgHxb1NePL0dkbPBCtoSJER4WKUoeojwpbVo2VN9pku6GkGni+Z/xD15
JX5kd3X540d9+Cb+j+z6mouhjIKwViSIJ+kQvZZ5lf+sL61+61T9X9Uc/Mjn3+pvvwmLrI7q4ab5
UQ63P7CtmCZ4s/zvNv7HDzXKJ+yScpfzz+yS3rfs2/dv5+SS0n4il9Rs818UEBeSYAXVuyiSQVP3
o6r/6z81Q17z8B9KPklm/ctAmTeuTJQ344ziMfLGJ0mMf6GgTZLDUKDfg7rhf0InCTyV39cuxMGD
A8QoBhZSCGegEvXigcXx1xIZYcGjprUd4BaXLdgUHswyQ952eSb8ajGQdv0AIbGMEDljMCsBg6n6
9GDkrhzg4jN4t69rbs8rEw4yrzThx/QJsr84qFju6ppmqlVJduGGd7mRn1skVTtZqEZl1lkDeGqp
GU1jqBlyDtDEZgmUJWfXtwPbCR980EuWiF+nYRGsIsviG84duIwZQ2pHqwVAkG19BG3cEaHB2GxS
L/fb2LPboVzXSm61Y1y41U3qduXOsnNUBxS6mAVZIx474burwS7KheUEwNoOkGtkBOD5Va1pZd8O
WgTosbi0QR0YsjsndwGAFObpBvlfDgiDAr5xm4pPrZ0T+bdac1Btyt4FidFM5CFoklFTe8cizAdm
G9fjtZNeDbFYWsisBetSXiIRtqjS2SQbzgenqqk0OhBsyk5DZJeACpbydCqDH1tXjaJO1agJ8wsU
k8Ef0HYaR5ryiEQvMyfXhTwM4OU6itzy4ta1rtWBgxlZFMRZpCn8RyJK3Q1ws8FGDWyng5sP1bJG
eccNdvc5YHSz/iF3UZqEuZrnrmzuRR+6P7Cp8ZIacLoO8rhWRtNeRTSobpzSKG+qKqiAEdhfKQlP
kuoGLGSlUgXvVqimqfYWOl6o3jsSs7b2xTjUR8PJ2oVeFXyfI/XjMKDGbF6BM/3JaJIDrUz6PaHa
bVyjWPpkWkjTLO3ceVj47RNwUg8AXna+l6Z7G2cMK1BzvBYtrw60Y+UBgJF0hdTXb0o66asczO9A
jZh1FIC1qlEfRYf0c9lV2ZG0/9lnSC7sOxcNrT1owINukmWba7lHM+IeqeiigyXceN6NZvsCTyYq
Y8r6Oae4De2BNtuM8+jWjYE2HNpZ+0LD8gkp4vl9aoH3GfR3zpLUtfuYC2OlDE5jtwnFBxPkk7EL
rc1mTRplSyBT58s6BshrS3h61bBk3A92hvQxrhkvtPPw+EtfuIvqhDHu3B1Am9yrJOl8oEP60THz
h2FR2oG55SAW3ybyoM6UTh3aobCRE/GBTZ8mzWYsuyvGfXOhO5l9l4YDuOY7+6arAnqnVFVt3ABu
JDpqsW7f6UZqLuqImEjhhQhk1PDo9s4N8pXBni66cdtR/whiGR0gJRkchUNqbnPUTubzJoqMfW+V
BjJE23Fq5twyt5Oomo3UauhSdlQtSjc1T2N0GfjptUgLXpBBPx/x2Z4B44OUp9qoD67ujvuy8134
pY3uqwD2d1Vq0XfN7/jMzvvmLgYP+CrSw3HtD2Zz2zDegrwQJr+PpldafagCfdwHCdA2g8Zuv1Yu
IJaLtjsMVihWaVutRwz0ornx4DXM9g+AyB6O1DaFV3Z99BKzEMm0Yf8lEijVGrndI/nZ3NPaNQ6V
Vdf7AZVFBa+1AEhJo3FI/Gjt50F+Axrf7KYeeXBFuOE5RvmmikEtfk2Riyzb+6jG8ww+4ZjbHMnq
hWHvBNCTd+pMHTSuozAqCGPU4/n2WYMSgdz/aoZRt4qc2jkkSJ+Zxxmy4w3Ncg6WPKAwGxSsSj6M
ZuwclKVqOhmpjj6IfeZNErG3PsoQe85dVdSPA4p9M9KKl9jOBw8gNOwqTJm96YYoW2nItbqLNKSo
BzSj39MW8CPSNsiTc9uIGojxJiBLB519n4UoXZEHPIBBDdgPyTAbrD7YylalU62RbA1Va5vRYDuA
XWtqGDii7xxc5sNMtfi9mFpQJr0lemeu7GootkXoFFu/If7oqVOQdwpjoZrUQU9QyDabTIFONNmf
ms/MJ8tAc4tF1SDxkTd9fdvqKcpVeZyhTDqtt0pM8ia+jqjuKUkdyrTKVqwIQClQovQVV5/mgbiL
XpkV3qspIMG+piaKFoHzW+9ZkkX3bVoferDJfrWKFe99uPJSFO1aaVY9xKCutQyNPpOMocw+7PLd
CJ7FO7Mu7pTeiPFOToHGua+DNr6tC/3Vlva69MU5TKMHn3UDYJeAkG6Knj53XWQhFMOzqz5m8RXH
E3YmeudWZIAKbAt/b2uB2OiDuYutwN/7UgWqXH9/EtWZ0iVkRV1eTVaqt7JXh5NVQYfbJNDLtdK7
eWntKB8XyFJHjK1C5ayvteuibHKgAtNhBWgkf0V1d/jihP424uUKGaErVII0/DVGOB8Vjw2ybHq8
dcJF0hqISGnUXgYua57NfNm7dvrN1HswZEYk3mAVx78kiEOZVc6/URbeIRR2cJLuNasyfJDaIGDf
zdO927df2zK0b2t5QClOAdaEJgQ0EvDwRUHLmamF2k4bCRDQ5SEIXSjVaahV8YIX2GG4782XhpEy
p8WAlERSvMYh8vxbc0zWTAeIOaC8DRP3NoojQq3I/VkBGqLr1kXtXxhVC2XdYB/8Zj223FxpRuAA
6DgU/sy6so/REOZHfAjXS7BkmSvRcMr8WCFkhiWI3v3RMspmZVPKzV8bl8Cel0tALlId68/fxsqE
HyCcJLuIFms0ZTkp8dgHFnzXuxu/qpe0ddJXXQOmud0P43VbGvaWZ5q1AIRm8BVPxWXdFXyyAG4F
34FnfF/0JTalrZBQ7RpCZpZW3ep2rd2AJ8QC613q4a2AUoaiizzV+FGHQXaIDQ+vCP3Q9+6a077e
Z5VT71GnUi0LF6ECJaoGdSj8pNmf7NRZKnsYKUWMCrzOWI3/GkU1nMQOOAaoiJLNhp2j6idCDer7
eCc71a02m0XXDuJQ2vo1EwxFKOovj80/Qhg5fLVNCMRt5gw2oJjwTCnHsV3QBNUULi/Zo+0nT2Eu
q480QPYHDAhdhus8cpLoWwr6DiDNwYoVNugBmWsApRytUVjv/DAhgNQOzBvNHa9JZemoZQWCvO3b
9q4wureDaOvvhpGAZi2P6aTXWYuXlbLLMs3BDyit8YHtHQqtv4dOXy+BCXDHzQbV1s0Yo9RHWoyj
8KulG+ZvJmoYkNu067gYd8EwiHbmWM8iysgubAwK3DySuUtilii/SMFu0qNsBe9CXrSzkDUvoBkT
K9XaWz0ytTrxnJfdW99puKlV9QBrwJUmrHhFmr7bGpEZbFoj8pSkDp0boSJUNsYctSD/qAtlqzIZ
sXfhswrPIHiG6m6mlDnuehR5RAWapvMkd7Zw1tN13DrjnsSpvmdAXKfAr1op6aQ3ZeOFrgwoqpWi
Fvi1slUZt6R5O7vQ0UGW/jkxkGU/N84TDeQkyFicK+OLyYdaVGBIN5ehH5d42aXxs+6HhWebY3rg
jY7qdcN9KOwweR4Kinim3QIoIDDJtUhHlAo4KaIRBBjjWD9hWfomCjvt7RnSb6or85eOFKASmZHQ
rK5sMk7dPtIlY1Bd1bJrkkZYU2PrvqROVy2SPK2n+2QoiwG7NPxOehhtWeFzlOlwrb+uRHePApBg
p24ndVBdEUN566p0vkZ0wD4EW9UJhTH2Kgnb0cuxKV3EjNYr4bTW40h6pAoIwo4McApfmuqplGqm
cWsfIbFkRsvIejx1UqJpyvLT807oZ7pgpUkCYLMDBBIcR8zIwmjTFuR7L1AhH6AO5ldLPxQ7ZaMO
SKIjM+qiMoP93jANI3VTZ60RxS5scZg6E1csag64BMvOUBFGEnsNeggbuQgGEjfrDKSesW3fW5E/
bBCBFZ4SBWreD07AvipbwMkbtyX8aEqaDAZ74fOou5kG63RUUKNwfK/E/x9TNRYSSmoDW05AN6pD
EQ5vZ/AbHPPEJZsz1bsZSGGreWvUMWBAf3U99bcTrDc5C3anRpQJ+gABkcYoLZwGPrWeur4CV7n3
RMabBc10zZwhN5aAXSV3904JttvRto4N91GErE7HkaHwNkeZpbKbuiQJc/eaG3hKp+zUIYgTcqQR
FkMJr5rFRUNbDmdzKFs/QoeLeVRDUNdAwanjIyCHHBSJ2f1+uljNn76eRF+0IoyvnNYF+LS8aEud
9SviW85CWeF18VGnoAC7QB50P8oeK9moCtp7YyDk4JD+MSrt9r53KpAsgKzFKuNJKLvqpeFWelBN
WLzn8xg+mJUSTTjF1mqsqbVFsZMcS0lqQIyVxiS+V3PxpH1pGTKGQtNd+aMo7K2Bj61beDQzJ6Ed
UL3TytTuG4fgQRF21UbUTfLQNWGwMLQxXXErTB6Qwk6XNniNFmloxA8O9njrtqtA/CxFnTXtzojD
ARgIELXQEccmax5V14KY7Q28ikslAZc3eOiXyk5NRAF80IsyP5Q02o5OF1yTBpxItW7chAzl3bGj
0b0LniiAPxg3Su83Wbg1HcDSKJ0yw8NAXyEMinIcaZfYeXfIRn+bDzmbj07oLIRcIelyXTQANFQI
7h6UqqlzsTeC+ItqUwfViUUoOlQirvHqNgS5EsqOmMxMcg9R00Qd8JFArgFuFAN7eiDfeCKKrQcl
4pOE5yJLIg+RC/PBB/TGmdP4egpL/UfW8Os8yurqv/7TNKXn9RSuIvDMok4QKS0I8hg2QqsXntky
qW2axl35JQpKAJcDVwav/+apJFG/zoFTtcwLc3gW2Puj8LAB6gRFRSkyt5exnozPFPbNu/1J/7t9
IcdpwZT2XOP9fWGvxn+fV40PPMo3ezm+I1ARDBSvfpPzMtuHMWCoWhrkTyJLxnmXuv0m4WP21Nti
Ffcsvec06sH9pYOvVOp9IxmWMU+ilepljuKb05nFdStofhfWKH2Rg1kd3FVkwIWrRM3WUILWCRfb
xLx5dMu16hyGA5ZfQV/ieYGhxSDp9EJDXw6Io2+x8NIO6lCInO7AsDU/qTS9xONOyd2QPIddXK2V
dNZg4g8BsJBaoLTWehvK5OCQszPsCQJdx2LVHsV6RLL1IyDn4arym+gIZ1z2iM0udkBj/5DSil63
hrhVarONqy2YbyxPAyHQI0/FuIhYMK7UGHD/drOAh8lBtZZJMk/I96RsjR0ZcuxcipplR3UAMpGW
86Mx6gnAOkDVBMExeX6MLACfzAGna/mgPAKsmTX/qINo4I0qSvIzq9pam+GF2IFgR68XkZs22qyw
sB3LfQKMITAyXYfcdrBQ94ODWdYbpYobBrugGrw64cZxEocGldNdCVwEEA9qyC2rnWtlrcYXLUW9
xLvuNIcaXtkFfh8eorbYnFSqg5wnQp3xcfp40zxd9/ZZlLHjNIOX1eUxhpMpFS4QX8hY7jN51rC0
rWdKTimIQZAWDHyhEIYnm1MXpZuM34dpwgTVF7qYOpyNd7LLbJ5uWVvPrTAHjY5Zld1c94HFQA0h
doFOQETYjoHYqUNGwCw3iS2S2uA8epelzWSueiojIsfoM33pai3qvqV00quzEVuQT3JcAOV5+TxC
qg3Ka7AcRt6NzS6jwMhHqEG20/sPiNlTt0TqXfxij6WDZT3CACoyEA2avhDEx5vtPTTgCsPdDlr/
5aRSZ8L84eIKujqpadthW6VGtF24ssi+7Ev7Lh6rZkXyBMxMQiN3vCnYdeS6IM/p0tKLKHAMwKrV
7hDh+ti4dtmcKOPULc+Ns2xDmlLfwIGI8EU3lDfqAH68ZIt35psOntjypiR1skXUEXRGUrzQKVE1
qL7KTg31ke7UV83R5SEK2TOQaDWZSXdGiHRI6afMleMyln5NJTOdZR5FgGShxHFIyQgsq2rqcmad
kq4GWII0d7OsBBtfZiHdVQ70+wxq7KnjxQzTEEoJ9s23fhjGU11aX382/eYFrDvEmddZta/bEF57
x7eO6qDTkRzzkWpL5EoNAOpBQ2rmIcC85WnTF1MPOvi2MydNHqxi2g0AaTMiMJpjQC4Kc2ur8d0u
BOfN+zjTYGXXHCMQrxtltU4LF5syqwnv1AHUh3u7EOVRScrC1MCZpcSC0BCkkfmlBW+qu7+/v4Ez
+sf9gt8YsHeUIEnfhQcT7We5NCProrgRlfNAXf+Hze263ei0d3aF6Kxwno15NxMGzRda4ji7Eukc
O9XcgHYI/oOTJWpM/BoUhMQNAeWjGgbZOsmqoxpikuFCQVAD7qjZNI9qimjWtpvTHGlCfg6sEcux
0E3QVb5/gnLQf81xstZBGrstgXGWwRlSzrBGijZDTldD6if70tIT/LnKt7MLna8h/6ou8xGksTBW
dlkLEJexxSIAji99578fzLbSxFLJrRlg/ShtTs3qjGgmIDdDTYDlQmDvCqSlDpTs0zlgCQ+h7fur
Sel21jgNr+zDbky3xGdzx0rIIe0FWA2xDfxacl56Rl7qe17q1n1tRps+y5qvwIuxl6mVAu1UinGG
BFNwXz2UoWbtsjLaw6lz3esj33GaX+dWk6+aseC7egAwjdYhajyjTYqj0uZDRxzPqUbypjhrUwaV
7GsLcDzZgQP8F0CFxUs1lpoDEW8MdZJPU6kzZaNalXg2YoUolO0DMfTvdqduF3OoBqWbvoKaSSkD
kSDg61Q/lTS1qtPpq50pJgPHR4pL2/jLOJHwd7XzLW6FQJ0/L/cm8ouuiYmKir5lAGTyx2+mMLO7
AQXR24pyQHY0BHTPQViutD55oQ1nm1APs2ttlActzzeRBSh6pTs1gGbxJQ59Z7LlYK+GKzHIN6kO
5DhEz/i1slUNclw3RwGCOTB/npLauRmSyLnB19kEItYOSopjQPwXPnAIbRuU0PAutjsWuU/KPpad
XDjSVl0GZDfVQTUIwOTMKULwi9O4VptJQq+s27Qtr69QxOpZwkwPrK7Sg1E31ioyxmdDqk56uHD4
mVjoFvAuM5EtTnbKuHOY2YGnFEPFqATBHY5EBjnUyU415s0gOQsHPGbn5c8kisBN2dqg2GsH5ypk
FbstmipYRyUcTly1YjtynblxB25Ewm6HurE3ZuMOcEnCWB3AZRbMMtaU4HyCzh97OD/b+lV1yN2A
3ZqWjlVrRKqNsnARkznEVns4jVGNronlZGSAiBFjRAOprhG39k4WJAsYyuP0eAmmAP0mMPY8NOst
yKnrbRXhxgXb9S9ZnZ0On9ioZmU9jXOSL4Y4iersH+0MK30y0tZdfGQmyvrtU49a9KKVDlnmmkb2
6qAZwt73JEAZm5J7rX5swsFaXZgEZQ0gv9CEdTVq4ARugSz5PsppqAudDlpmjwxghTw1qClP4qkv
KZ46E/tlNctJPU2tZNy/bAEWyLcPezJMNABXMT3PV5lWATNaS5CKrzKJyPAmFqQx4C0oENMEn8JV
2YzpFbE0Z9+U+VxJSl8Uqf0ZtAqRacS/bbUROAPmAlaIgFm2HCazOs9e1citIfB0AqMpy2O20Uhy
BVgy8ytyRQev5Vl+4xe8Xem8GraNY8UHEuqgCOiG/p4hmD7DZtN6Da3aEzEhP0lKPD145SnhOwJe
kyqlWz/iAOVNWkR1hgBxYnWqlMrsQgSBGp71SqmaT72VTosxDkYWLpL4gIjTeoVMgVKHNuFuCApz
mQKl2WGzDBi4z4umf0EWGJbXquVkPtmclIOEaU2B+ahMRg60rtooEUvMy7vQBn/v5H2WfmjlwpZ6
szQ5UjagUgflxn63P6nU2btejaOGeNefxsmUj3yo67tYzqkslK3qJfWIffNtFING2aSaPcOLP9up
g5b9OrvQxVEN5PIk1XAceAhzYiGOOJr5fFImGmVoEuPbSB/Lk60aW42i7JnbuhuClc758O8fSZlM
U0qdC2Kkhd+72cwI8ghE4lo4HZpsyAFYLOVYBL9OT+2Zm32r2y5ZnlR1ZIa7i2FU64WuUYNGgHT6
+yLXcOkfu0IHTI4WkhqRSGjqyGn8/dbhpUGacLSCB8ppM/j3w2gisY2mVTOvcj0/1GWRH9q2fWj8
AbiERgb4PKVL6q5bAYP5dayK4s3YB7w6qMOt/kETpVirAUInZIj8AIqsrXxUYqZIPPRS7IGXpWn6
SPWv/KOQZwKoqusQwRrwzwsYKqVqdghAe0d3OCjpchhlN3UBBmi6rkOYG6RPtkXuXsWdbx38SrcO
hp4FI+ofX5PEGPZnKmXCEJZcRQj1zIoxJwelO/VVuqBKwJws8Ig8NUyDKhl4dDkLh/2kypsRWYA9
pW+jYg0qPOpzsfOx+14xHdEJlwCyttOImNdFOj71vn9dgGL3B4BdlsjGG75lOuJVpl9j/1pF/mos
AXVIUbI6dUqicXwyfXZdW8ZrklrJxpKhRqQv+Iae74MGIUil6VR4UZ2ycEQlTaAh/CxtlQ1wL+ke
vLoIX7aMYY2XhaAnYH0vZCFMtfMB5PB2akpZKbUU0TV1dtIhcWhBAz3bqMaxdqqdOpvGUvIfpxem
akSnKY6VNeirsy6nqYoBPJN90BYr8PgIJDJSAZcVIhBRxvCG9ltxxBIUgNB1WJgzwoEkUDCSGjNl
rtrx3cAZXvdwXAbOTR1o5QYOqERHzIQGRzOw6Ry+GQsQvXmP3CSm6RsfeT+TGERpeKxoOh/44OyU
NHXWam+IC36YHPhdQ8C/DGfDvMxEn6+iocjWYRQU4MnmLWDRsaVDqngtHQJl4swnOeix44+pDxTg
mHehd5I7Iylx2VTgd2/757hPy9tIa8y9jlAWsMTa4bmrq2ck25a3rUjNfQIYEEQxg+E585sze+xO
zuz1sfjRB2AbruHfqtbUKrA0sR0k85DoMDjN2yEDmVQ3U3Kndc4iys1xEi8MT6Lp1GJelQjRqW6n
hkQYAoXXcoK+TrH6hdN/MSnPplHtel9Gs6at/eXpo5wGOung50T6HwGmic6XGSvL60AzS6zyk3zj
iiCegQYbwNpSp1qjND36LqAgGzqiEr5K03pZJoiFKTtNd2sXKSEbAS7Hq8mkdhP8wQcT2FRyFN/H
oQb870FzxlVgxCAYyID9njbCBrWDGJ7dynoK+ly/9bnVIqYKqPuAWJNe09l4G2TQn+wB6/kUGtAr
+wb3qYd0ykKQ6php1P+SJ2sXiR6PY9LhCotSfVbIiC2nrVjiqopXJi3II5JP8V4C9ct7J2VFA/rW
KbNray00sI4hyA6YaBJjG0/sK2FFDLiuKLXLHde/SYqRLnW9HPC6C5AbgdKsZRNr/LZwwb9e+z77
6hf9xtZqpFvm1L4L8uC5w9MDiVZQpRwuEITeg4UjRatzs6sijnYpSAJRISHYKtPz8sBNvzi0tdUu
HZD7zrpIi9q5Utox+MCsrjDWph++jKxhGz4IxsB1js1fLDd/p43itFvE5k/ZnTaFyrbo/XNb1So3
leR9Azp1t0i2UbZqP3oa/H2zimcg5tfe7Vpdg/w+ntqkqm3oxXjKoixY49UCEE2Jw/GIlofAoCnO
wOnYvWkIzfEMHpMYySAAmwR8AH6r+alHJhjaT/I/jaBGpD4cKfjlsdTCVpe/+lb3MGhBv1M+TeXd
PKkMimeRFFGt2e1CO34TO9nhJKr+GvnVOg33e1/D6OL/x9mXLcmJc90+EREgMd7mPGeNnm4Iu20z
C8QMT/8vbcpFOtvd/Z1zo5D2JLIqE5C091oLntYJzuHy3N1FAJs+dzpSbk0tfooiPX4ycMADFgPP
WNKQFEhFTpamjZMKklETp+4m63EqPIl+BZqd/jFQXyC/qo75D5ww6oc8TJwLNrWxUebF7pcoQME8
cBy+e1X9UzRd8MqR5LWJnNiYTEGUdmOqxf5kWlk4I51N06FxLhWyulYNMNJ/j0qmqP7rN3QBURSV
oIHIO8B849WflgNjBoBfcNwaa1oiJMKygLOtVgY3q4ebxcafuxQvL/AVn0NNyxJaplC8bO5WFQou
OaBkkQSDv6ufj0jR7K1navBe/qFBZv45qVPrOXPteDNyHC2TMhM2v1ioCZ7tx7j84BVRdY73LiBu
UEqRlDh05nr9ADQxlPmbH3EaXHy0kRN68V1s85ORW6XZrnaAohuqaoyy48HKalp333dj/tG1xWuq
Y4cmtIAdMKafyGfs+rcQjWY0+8rwy20dsK3DO/Nn7dU7bDX2X5H8DcjzKDVBp9IO4EGoOQ6USxd7
8n2zAfaP9qRVlb9A7bH1tYS798sdyN7DvTt4OsA13gByV8P+RRJ0/gFACJ6LTDs335U+EAnGRIiH
Sfhu08Ru9mCnSHMku6psANgfLQoAaHsBfxX49l56x0DeDEaZzsdLV5ifeKizSadGk2VWTzoacYbj
8ICF19Rmy/skyD5ws5NSUNIj5TLOJqxNxcnFu4DEFv6UTklmZEFKXeeA8+YmcsexEV4unRoPHyQf
cB4gidw01gb77IJO4kOD90zbCvwfafmXHnrAus3xHCr6tnxuAXWwwR8hPDamlp9TbxBr5Ivc+BQ1
yFCq5HusfJo2xxmtbHTcnLooHB/KIMnWnhmCj1l9+zq7zc64/X90E8t8JhH2QJETVXuXTn1jI+Gn
SFrJ3+zBDjnZR8iBX3X+yNZcR4awJpOXTn2vdJcFh0YWPtga8K3zWCtQZOFEO9Ja+NqBZdLUzqRt
uu+WFOz1PQRJAfoFPvC0UXSSiGiUjliHfYWjRJE/g7FA23eNxbFgavlZ4Cho1SVIiG56D+sAEpIa
9OKAwUWNAwpYnB3JSURKasC+6x4k0uXu5LNtxDrU9TIBjLz3Gad5aKyio2DE2bXmoO8CIOS86JW7
TLBpAy4X9IIyye97GnCaJxkO3d96KCzMX5qu+YLkhupoqAZnG9XRETUWBDSeuiTtWg1S6mpFt7Ry
3djTiJo5xJ9dyEjXtOqYRmmxkTKTu4B11RUftrpKu/G2OYCaFjgKr64tlhbgm0FvVpAdecyKNsvf
POZQSJD2tqSYje/mmI3nUDT5PC83BOh7YrM6DsaaqV9v2jjxa3c7aNs1w+vWax1FpDHoJ2828St8
RjXI1QA+s0b5ZDEIU1AjMOKNu+74wdOS/JKOVn7x7czYD/Xw0BRtfpnl1Otb77uoihZcBykoWAJg
Ih+p4W0RByvTN/V1XoCWBMcnb5p7m8n8d/XQlE8mqP7M8K8cnFL7UNbjIX5vhh6MFVZXHQpPQZiw
rs4WpCW7acwi9uZC1rP6LgzZ/TlEb45NtpjdyZSGSSujNeoGm61nBdmyxCEUQI4T7bHKLP/RZckl
L/T4TKOwN6qHqgEBqTIQqkES/PcABUvp15hFF9w4ALWrvnGm+nbFqpfHgD3poh4wQ2pIMtLOilxL
kd5MQsc336z7rkOm6CwsfJPvaEgNxeEJiMsMhpteKbfA/cHBb+0NzrlUDQ/MbO/bI9K0cudMcuQ+
oBqGxoUOnh69SOSWjG/UlddOfiQr6p+WKzpQjRkbKy68TxlymddAwOMqa5A96CXYdil13bXZJisc
98bCiqr/sKAYPAVlTdTjLbM0scNTjOEh9oR7MK3OPbTMeuuNjd8LlAf8GpOaDO9kvuhABERqapiK
Q70gVxoaT12SorLIXLo1IO5vpg0jVM7djN+nvZGRDYW4mfLmMm+mI6u5oSv2ZSs3aVp8JDkoG36b
cRKqaW8i6uVaq5H5mjRNjsLALgHuSxEV/cLTbOCQe86GZP5gF0hSbuQZewHOonXEAMKtwThbIBw9
F1ZuQBsvZZt6R5KDc9c4d9gQGBZR56MKybIOIJXB8T0ZT90gc621xUD4cheLhtRkOfgbcpxQrGcZ
RaCJAQa4lLqW7a2xAY+vmzb2gZpmHMBtmKHw3wi5jf951ppL6s42CTKHjB0JuTK6GeeuWyBcEXb4
P6qgU/w2wtpwKP0yfXRKuzxUwiwfpWr8bDhZRuKcSCSsqnysUXbX1I1zohHJlVX1dxE5jkaMIlTl
qKxmx/fwkwiVSPs2R5oCyjL1S+KzFjRhqGAoxsC46A5qN8HWWBqXIgb6rpVegM+ms4VQWjfpkQA9
AGIE1MQQkguFccvsKQC1y55cpyijkXV7w6teyHcKQ8Y6Ft4ogEvyzc10qAezz8gxnUTkQuGbpi3W
jSX0pTTG5tTm3NpxbD0eak29a9WtIuNhTlscdNVMYw78m7cuqWhMXjSkBrkSYHExugFlX/jfOfT/
L5F7JRYJH82VM+j19L8fygDCSXVrdtunGNR0ZD35gN/i7es060l2MyWNew90QhwV98ubbPgwFCeH
FycSBVRuZNrNIwPYL5jWVCK9iGWyzpilr4DPj+okY+DZyYPLVLKCKoz01KZ4XQNpXoeUWkd7yMos
eGwSzd/YCWgjSUaN2SIx1pDxTxrlykzDzfOcYruRnGZTZn4RAN+5zpa1CJ64lbHjbCk18N/4rih2
ZEYK0K0h7UxdC8UnBXg8tH+8ljJqNaTqleN0HRWYgIPpmnENphH0Jz9z+U6Pa4CtF25gHxrUI5tL
MzAtcPGhGW0fKuqCJ7QwlwDgtA43DqSaxgIlqEjPzD6SbKCgk+Y+1KQj6dzcTEXzT5dCV0VGN5PS
RZRlCUwuJ/lY+aEAhGwkP9cDKjt83GyugQ4yzqr2XkmeynZcN6PHd9WoF5+F+NnLYvwIclP74AVC
rEbl3Spvyy7fvA2mvZJ5Vxkj3umejMEHz4+tRRIF2HV3LKmr+0ztkGBcJNgcydoa+kEJZ42Xmmyb
DfrlxqWONMNfzjb33lOg1At/4AGdbkhN00yKeQzq0RL3AjXjPO37jDdXKocQrA+NUeBUjOPcQdVR
DC2+YgsmsZjHId2WZELVbcwmNJyb2aSQEr7z+M5Gxl4PKpIYW9kqIDWe3qD8Y2pphlk1x7Hi1FjH
QVhtyxJ588jqwSFSKBjqRr0q1JDpO/qrnvN4NenBYx5fbS/qdi68FmGIDXwUT2HFyPACyMIS2iJI
rlUMUnMU5Q+7ERy0x8k5RY6zh8K+vUhr8HmamYOTOhOVVEeZWc3K1lAGMQlRsQeD1pVpuCnIeHKZ
Wt1qMuCpknvdVdFRT7rvHCg466THTic1U4TJ5u9eU4RJThFaG7yJoBK7nf7WebqI6YLoihMsL1ag
hBlRAgRC7mzjjVb/MAIs7RyBOs2NevUFqJLPbew3B1JS48e9ue7LEtQjlob7YJnlQlU1bMNhQFmm
8nC6OsLfNEX151pPQLllA7lrHSQoGx47szxR42JX/aQqOU+ydJGJS91Jo6y1EmSDWRd1QHN/96Ge
UbfI4Z3clWVYwfLPgVR08pmC6146XQUgR/jai4NWe47y+i0zEXmD5sVRDaUZhp2zsXECgcQ8JDSS
iBrGeLZpujhczrakILuqsDdY+ZtHVLD88NzRR+0u3r/DyHPO1LNtaeDu2eebWcHo3Z3JojuwONxj
rxLv6ZV6i5+65DNU+OGSUCpN72Y7cBh12jNIiuNzacQ7QmcZddt4FGC3w2Ocv7Z9bDyCJnlHmC4+
6ugeTYwIuiWIMVK62e/d8t3PzawjKl/XmVYobjYkWINzGo3lNm+9PvMUD/UvWRHqiViQkGwaJzHW
QCtOlszhDWiogJ5wFj4qIrF+wJoMIxKVY/3Wm2W4530E7GC809qwOpPFnVkjJANpqwQbsfK/mWIs
8k9ljvo4Y1HW5pMZh8ECsC3eS2RoAzabsvFglkDS6Dn4huqUa2AvBOGt2tqdbdMyG3GS4QEQTdkK
o+PLzDlmUVs9yDrWDm3R6GvfF8Vnt+MoHRuzvwCk5S3+1QJwTN4CKAL/HGO2AE81XsKrjstvHSos
sCTRGP5yEU5wsCv1SsMAa9RFa7bstUkLfq+tdWyZzcalGs7GpJ2HFLnsCv5q66iomX2T76OXsc38
M6BvO6rwKjz6s+nncfcDsqKwXUQyF9u7X1AVhTV4wZJL7PbxBRmXtqpXCLL4G0+yeqdTKYMaZk5d
70LbQ5GFNQAuQ2lbnItdbCpnUCZSlS/cycjNojqJLmv7hS20ekOgCgN2JzfcB+FjaKCu6tAMioe3
ABrNhMOQApDYrbxn7Ee6q7xP7B2dgCF76MVjjvtQxXHwElso+lXHZ2Uchkc+Ik2Ihv/k1GuBtcZG
WIRbQSueHWyg05aNZLF4roJBHZ2gxjtvkcNlWGDr62wbjzQz0s7ZYPpnmdhgdc+Nvt4ZeveZZNTM
Jqky7ocWPLdWcpwcZjur8JAFKrNxNctmXz0DtwJor06T28i1dF9l3pWj+OsUFXZwaqI6PNFwkqU4
yKxNvVrgUXqrIO1s/Cdf5JI85powt//oSl7zZBQOieLutufNwx9Dqosgsz+5JpaDLXTceUBWi49y
d4labVcrW8+rbSwrcwWSLXurq8w00+rNVdO41pSoRloaGgr0ah5SGtts/P/km4rIPmRa+kNwJ6l+
CJuxQ9aXLijwAJhvVaO1u5FVKLFEeiMeBeAwbXIOshPUp9bItoFbGBXBElwW7hIQTPX4ecA+wRjF
Zz9wWL+qOV6jMmSqb4Te6ufYRvLaohtS/UxjF+jkwsSuC4kccOBNchpmXoo9BmsybzwglUxdUo6p
0+056CL/5EmBymioNwovaRG5abQMObg6qVb+poyeyuPnZi7BL6oh3EujQU1UJMBjq8roqZlNpjAh
yFP3QmLXgfXjWQ8Ezt+RagyQ6TK8gtb8CUm54UGMIPpckGxMgEXi2UGxLjUjvJKMmry17K2bajkW
4e/WGsefJGyxg5j6drBLzPYpaMrwMLtRFLcCQVzOsmJdidZYtdhIQbKzk70Ug/OMs7DoQiPUjIMt
USKVmYa5nZt7/OiCZcWb7MXsef2YgU/RcBsHWZMVDsB/dy2GtgTjK2zbJrh1Rb1jQ66kfJ95KLXw
4nZCvGAfrFnduet42E0zc+Ve9qjmf5/Za6SzSbTsS+smw5EaM2reejTMmdMf72Q0NMCWbY1msflH
18AvVFrXe+Q5fOmDS/Y/ctWY+TuOJSoqHRs4XkD711GYimy1u1y10Pb1CodK9Qejxb5b1ybuEbXq
H5FtCVj9FFUYPgOAxLfB6O1tEIVArmbWEgvDch2ZevgMnLHk4rT9mUY9z1FKUqf50sdb845krrJA
vsZkYZhB9Ox4qMNxqnDY+aGeH99qp4Zln8buxZfOzwogNB9rE2kVWYUbEA3xalmtNLORe0Aq4FAz
6ZCckxhXI3GtD9JdktRmtXsZmDFFSHSD7xwH9yxSUgR3zOQ+LVCpDLxue3rAtT7e+WUMUubp+Ufj
zGidJaEKNQylhV0T8HWJ1JZFpSBJ4ig9ZlzrPvJIAl4vbJw9j2PnERl8bxaZgexWzqJHXumHRsEN
mMPI96yQP1kRx9W6yKpVEaAGW/MVjIs1hGxpeaoOROEV9KopRMn3RVzfe7Cs27z91cbak1tNGNq1
9bTipCfZviw1/0oNyWtAhAAQCBzNJBsKqU1aPwQ4apwHp1nuYsP+IET9SVdWTduypRtnwPnHim3b
WrG9FMyRTzxJ5JOeWDVWebq1x+a4fJIAKWV+blyGVMsekN7l4BQzbra+MHCgm0nxgNNPoOLY4Yks
Znmd9M4i4LLZklna9BywTBZ4XnEet4orhvLlvEhPog4FwPQ8+1OJysbWc+PvA0BvFsNYRy/Aexu3
tamKtaPYe+wlx/ucMkm8eBn4dvWVorGs8s42G9IT6tbEWqhoBaIlgAL4zisP9W15GL2kFlBO00x+
N3j1pdVEeu3H0fgQ4SuSRZn2nINb+mUEqWXeZMaHwDuxql+PQLNZgTwJ30DVdKoRnUKsiZCPRqNe
uBdtdN8sEpbEKHZo0t2kRW4QXwQBXokKMNbifORXqEgLX7B77R6oMJBhaa/3wOSaywSLqHUXQ1Jy
wELZgbYACg4ynC2QUBhRosaalZ+GzD9Nw/cwXmU6oDtVJn5aAufVtvh2DlsKHy/JtrZlwKoCHTXy
lLDBrH+NErFxtED7MYbxo2jl8KnqYrmSbR1ca4+P+9pPPFW/du+U5b3/ww7Tx9ockAtWAuV5Gw/i
Z1XwEsQLff0UtKihB2z6DJPVO8hg6SvcVKIGb95LB9+5RRKFIb6Q6cYD0j1Y3tFUQqRH3xwvqEs2
r7Ky+STvgaq2qVlQL2cFaVG4jv3L1NdugpCirq3dgKLl0xwcZwrWCVs1GzKYA3US8B9a2zMQSP26
EDIxchO486J31ncK36ifQGY94qf36zJxP+svlvv1LrYe4vYVR0jeDYoaAE6kDsumX6FyWiUz/vKn
jz9K90fJy3R/J9fjHXZq4ussLrQoPRhV9mEWUQSZ2t06cFzv5g9FitZGXV5rSns7e0wf0gXbQdrJ
8/wZgYnHjnmMLFX195jlvAx0pH4E6U1wioHCoHQp82q8/y+MmX50i8w4zkGA8I/VMJig5r8UgJzi
jUzdBAVwITu7vvdVb4B9n5WhifobJQs7A93yEw7JuzNJAKrMzpOFVSKpGrnRn0iG3T12ZnjZHFZj
oecrZrXRavInR9L/40RzCP+VJiPBdA10IaqhCUvufJoD9kXTrRIvxG3PK5KzjPAquhDGB7DdJCcS
cZw2R9uhBRBOYdfnBBsH9SqOguSctaFio7H8cg0kfm9xoyI9NQ5+54sysXSwnGPHa/Kc1a0THJGa
0++nmQ0TaehIsEF0bmQcT7FqGqW+t8TK9QfAqtMt3fTpQTACS97AgvbaqOeAaPP8aD7IcpSHQhaf
40SrH2Ivf2t0a0S+aFFjJ+iXvG95gmRUB6W0ZKYUqafxawYUKCXpAuQ/DarxC0DEehGODmYFzZRb
5ed5EnJQMzXBiJneJw88D6UCaiaKRoqwdABnlGOrLURZo+3l41MaecMTTn36NfeDHH9X/U0WhP3e
663uQhbCHsYDykozMB7BgZo+sDK8HjVyR14u87vHwnmcDbCDHmxRfxisZhn2KD4aTZSfSKSVyEDO
8uSFRnRBRQRgFBcJMJvZKXbFYhA4TiFRa1lsh5NgHE2oayGvTiJTwxNhdiBZ4jvBtWfddo4xf8b5
czvtsI/S9vYzZhryBGYv39KzJfcMuSMvLZP9I27a88SFwYKtloThzWfsY/3mMzLwX55kuwempnSa
Y5n/ZTnPNsMmr69g8XCIZJWLMm/9aWwDnhtGGJZJP4JIPn8xuB0ekfAIYL3JmhwbxNsxXlngozbG
lwpbDEPZFg9h2LTPNX5nyG/CST0NPXvUr6kW7TIk/D77Ttg+42nYg3HKKg409ELQSqW1bS6wzecV
Sz1z1kaRFA9agHA6UDqRnMwAcaR8KZxbJDtS0gwUrmnfLqjqsIiiup3ARmaDE6bBlop3ptKe6F3Y
DchiXxtB+2Y0wWMljSUX+ZTeZbQDKpAunWuGYPYxg7MjOm9f6+CbCtsAQEgQUZMYUXgzJDMXaWJ3
8vTdgbwkEFj2eK+8MQOkZ9wtyI2mSBrs2yI5qQO+ERjjhevGB0ImyGN93Jl20S5p2ArXeMIXkmAK
SAKkCZDRSD0+AJMG4ASe8zf7SDyRKTWRWaBuRcX/k70vO+MJ9qYCOpjih4DAputx7TA+uXH81MSm
f7BkalhL2yyQlob0dwcncjd97Cj7B2o6ZZxYzbCQUTOubo3+3hdhqE1ut7o52DRRqDuYNKYWEADf
8BhEoqNjo6RGl+xoqeQgVoVsavT3HslIS3Z3Q+7lchFzA9lNyuNPdqT49zlQ2/40yKTe0rSVNYAv
ktz+h8sgu6JCSUJasP38Mf40459kNEWt46Cnjg//w4eYTcoixa9h+sgxH3epl+//cQZyoyYI8g3T
a7kfFViAoZpKgQwEaqGL/d1D7fNhRyJS3pmRoiI4gNk38l3wK7HyZdK+h5ujUI+mmE3m8H7s1QtR
KnJE5TuF/3dnimXqOF/Ts+t8JXdXO09BPRO5a6thrNxNZIRbq3ZRHaZwolCyIY/MKL7fgEIxkAhV
wFfYzDJeB9skENqfnHKZaUvNip1Fahf9WajGtLTunNdAIjJMQO+qEVLR+zPrRrNbcbPadWx8RYVY
/BDrOSj9ms9F1slHwMDIx8QT+kOEQ3U1IHExdOmjPJbvJiStu6WXc++B7Hgxyo3V4tlk8sZeN6E5
LjJ1Y6MmUb2ASQE6jT+oJbNxfyvV3dOJebwB+B6wz+zI3bhV1n8cw2pvOLnxrY4HgAdiCXcdh1g7
ViHIhupKFN9q8LQpg04HUpDw3BqI77y84hwFRzyapX8b7GKbGzL7VOB5CRwHq973mZ89I5X0J3lG
SfYtZb717CLFe09zC83saG4bbJv3c4s+slZIQJ7nBnLF29wAbSuvlYu3baOuoqvjIK0jKAGWV0j+
VZMGzmvKur2mUiYH0xCoBapE/mJ3LFkECXLzjY5Ntqhy4QArit5sNccql63uP9EOr98CtGOMEmdH
wxQVNqs8qFC3M9bA/1LaeThUYXRjPPvi9K291L3mA8E0z1eVJ4IvvY5CPZczwAnZ6aUyUhcHf5CD
cstaVEIvL67rto+tlv0llRy3c5AlABXviHV/9oqSRWxKQC692l23cWjtUqRQf85aHBVCbALIfpuY
dg+iBCQto+JVLuPRtC4e6pxWZo4llhs11qUSnQDPpRuX5xybxdOQNKmyNjmy4xINjF43mgYpzUfh
GQcKSHaT1jcBc+EbHJw0bla4wKZ03B32lr5OsUoB+LbBLl9kzca9HWDZ1xdGcASfn4EtlwZUH09G
HVm7tirApaaG1KAu0V+0QcJ2ni7NVRY7bFV7IdtXraIHVNv2OVDL9o0a0k78PKT/Ew3rAHzts3Hv
A5ZwHpJ2NqZQpC3VRP+DbxWkq64NzUeWy3LXWeBmw5ZS9ant/VUGLOOvqOtIVlbY66cxzLF9BMws
nBZCoVnFR6e3vWewYJr7AkWta5bmzpdowHkj9HnHo7WfdsHR8UT2FPd8nUfBBZXMwxfdAn2CPlQc
KBUseXSE4vJUhWS5SASoLaI3BUvbN0UdBGLycAPsQnHkewHUmRc8BLKczgGd7QO9UvWoYXXZr4o6
r5azItXl3+wm46T/GUnDmyKR2Z9iTrbeUdFTn8jKr3Ktwavfr1mph9pJbYvitRcz8mocsYJOw8R+
v4Nc1w5YQb6xEzVOUBZ60njXKB+ytdWVxaqMLO9KTYIf+nXU+GM3Fs5hlle+NI6t3p5IRO7US4WO
b5fRgj8euwl12eHG5kipL7QwzPfMFh54z5qzRPU/dkFj8YR8eFAGMJQuTUMls4OGr+x49NazDORa
z04nm5OVtOLJKrLoiqSgzWwQaBHKUuK2WXaptPaNVQZL05L9EVfv44Q7Zp9rG5SzTgAChSpnzYNd
1RGO1A3jc1QY2QobfPExNozig/C1Fcn10Yy3Q1iIbaH8SyzAtUB0H7JIaIe05YBXUHLHDkFF1AEM
Gbh3Jur79XyRx0jM5SVwGtMRKDl5NuRXoxEeoFWdYI1tGP7FAjI+G8rsr/8/C0PF4L/FqPvHWg71
hPWfWCUOflKkK4R4ooMBwAzGz6AhtDa6Gulu+vM/zgns37moTDD5AcbQ0VHNzsF3BYrs30vai8zk
qAS2kuem4psMBzNL1ov+g60F5iZM83BjGXr/Ia+KfuUDhGtH2tYELGGZGng5VVrfl59y1EFfSZmP
bOUPQfecj53/YmfBYhJ3FZbtcfFALiMepyeh9aCUKNzuycW6B0e2YMdJpImd5t444GEaPlMjTdku
/cJKAP0NmWdGDOn842RBTg5OkJYa7jS7IfD6VWsU4JP4fYXUgIQYaRpi2MwKWvBgozyvVrO6pBcG
Wi6BeTpbjwGWNToIho910MhjqxoaFl4BHN92sB5MbhTb2YR6sx25kaxr7GinDeww296ZlRST1OCw
esCD5C3wbPc2rboMsBRuXKdxdkAcwZH3PBFdc6Lb0aZg0XhFMuZ4DQ08C007zDe2HjXxOtTyH8CU
i3HrhclsN/aoBjPL4cRS31nWne6vwQJRYimoGdlpwGHD2HTWRqJY8kSNGbpPWPgopLHAWkYqlR1r
Z/eggQh4yxNxHPJGMwFAjLR07DhlPqAWYdNRfjtJhYGDoMW9wRCA82hHUnLosbtetZn9XPIqOsd6
/FUgf+LFlGb64gG3tdeD4olEeYOfGDfd7NAiG/olkC7giVEsyDs3fDBUUzhhja3jsl52fR8+UBN0
InrQIvcxHyMftUuGcEHz0IYHxyw/35nhTFIDOF5z/fefI79HmABpsAf4NNvzdOYhtfyeoWqMCmZF
yFl8HWXorcbB4fsw8AGA+ItAw8iNNyoNkgUCR0/KIkLpKv4G73aU4EFaJAAdJ+YMkpFJpIg2Wkfy
vaqwH9u8Q+paE+KAktQ35mTpIR16rSqEl3OIOQ7JJN5JwcKLzfw7xRRrjnD/AdSVkAuZIL3xLcKf
ZiKTeRJyq6lwMUDGy5Czx7YefKS587MX6+zRUQ1H1t7eAOvJomiql0jaCh00QXG2hRJbJKfkDneu
NMoNrzmBEuMZXEmosG1CC6dxVpqtZocU0y2smPs78iDFPwQhA1lq7g75GN0WYBDttq/wwLdUviVT
eZnUyCB1j8iZ2Tq/y8mMKxzCFqXzs33ky+QqADW8GGOz3M0KcgCctViFZuGs5nCkmOfnBZDgYzMv
NqQgOwccfnQR7Zi05qKi3NIMKXCpmpzs5onmyYFLHmnIHAIVDc0521DPNsd2ixqjBph1+MxADYkP
I7Jct8y1KixVgoYdujx3ssWU+aHGKM1kBxr2hjV4R1RQsEPvjmIPwM5FrTMbcLPUktFsbmDXdhkO
4F8aBgluDqFZ21I3HmiUIdsV1RFKEQm8aCyoSw3QMvkObFf7G0WMLNrjbBKL0D+SLCHnLvLZfgBn
Q6cCznapH2Dbksb3LnHTgbS3iZBOApcpzGSopko73GTeHN+nLjvmHJ2bOUQgBiy1WNCvompAhQEV
v7cDNp16LgJkq/0ql8dxRu4h3Xzo9kM87kOtbuNnEACAGLwOg02bpOBaIHMqf0fhNcopAG3Me5sX
lx6saa6rBceRgwvCSYHujqMDrVqg3kmcNI5bzYq6k9TQ2kvV2MXOLkeBw8gWS7abLhYG9QZFO78F
KVUkMqJA1JtlgHy8cCB1725Ec1iTBwGyZN+vjZwzWz64ox3svRBEJihDBoiNiHRsl1rHG1FECDdY
LJ9xzpht0qAwFqIP2LAiD2o6Bm72Qabp1leGBtaT66AGvYtTNhxsDgk/xUg0mnpgnHrysY2+m0WJ
D1iVVSFEfZLuZ9fla11LXBTlWM5jN6ASIjPSbEHDcexc7IwACXIYPbEiGTVeZ/dLHzvc21nmiuqL
TMLyiP1ZMPgNWNvo7lA9kIWdguinwLb2bN/UFjbPRpwizTKrq8EnXxXmar6m1gR/d5mEwY7sArtL
Tn5gniQoUI7ZqDW72HZ3NMqVyOp7Xix4lzQ4C8SrK2mo4aSh7mDHZoGTTdiTkZtzVA2j0mlNjrNi
Ht6HoDE1N9PiW1GD/zrDV1VdBamdQoT/lUBj3iGaugYD7bTuuNwD77St3+fP4DBIawom2XMD+pE1
MlAf2nbwvyMvchfJQASLdkQtCDCCIyBy7QOGF5JF31xwBpVHi0SKVe23/k871veZW7LvhWCPoM3r
vvGy/WaYrLiA/OFH3tXiooMzBVm0foI68jbY5j5AlF21ZEKNIzbM/WJceFLKva5n+RMpmn4bAjf5
cRpgA+TAcIi0mJ1sF4lNUZHmmwTIRQurKfguaZgPaF/5NbXc4sg6YBYsFZc43jkeJx2zq1OsDU8G
7gEgn4vAMQYXo9WBXZVnzbKwRyde4uxEW7Z+zTa1Jf1H1AdojzLLv9pOKo9dWYqN3hXlKlK+f4+P
iqGnaW7shr3FtdmzZKPzQC5zeJqd5lBXLTo3wlmqbch4I/zYwruLb6lCIpuDKkk3W+AuO+Fr3pjV
qopqfxsaefTKgkFsSo5KPhomad/sOtfH8koa0SuSScD45tsM+bEwDhqkjumj9knT1ahP20d9MDak
o8a91KDZfaG+L59rM88OTV/g5avrt+CMMg+1aiyZgyJsTJHkZpX4ZzYZ7v2kycvR50vUEkEPsu9S
35EO+2vI2EHekLsms6mbjO1XQCeB3Z7iTZa/Zpv9bqZ0dRYJpH2r6UnsNDL9r18G478DCOKXgcwy
w7YMDmJXpJfdY/2WpWF1o+yeHfvViVInXvlMPScA5LYoEjc6UYOtHdBb3ndtpIKdcHaUHwfvwaRB
j/SQ/2PsuprjxpntL0IVM8hXTk4ayZLjC8uROYIJ/PX3oCmL41nvfvcFBXQivTsiwUb3Oejg+Yuf
GVbPsgTOe8u6ZI76V7v5UlZS4xsSsVdkRMEHBz0261lvsBo3BKIBkAI64wekwYP9oCPtQxgvrNOa
c2vLK4G9EGy191s0Y7rQUrjD1RaVeCIzEoGv8rrAxPwZh0xdr55D201pgf5Dz0WM/mX20Kb4GwZ2
gntEjeQ3WjmTkE9JXKAQVDJAmjYJuEVGOxU7L26RjSKPciwPjQDsvkg1y/Qn3eYHk+XPjgUGyl2J
czcAawynUQDRBq3tWbgGmSpDNXQUPCRMSEAzJ3hFu6F2jcxGu9YmqtaKKAxn2aIojTFfVWbWb0kW
x3LEz1qqnRveEZnMb4dFVrbZ17DHDmMRLbaLDIwi6VmECl6sM/BABSNJt10MwVaRn/77+wo513/8
dj3Dth38aC3bsv7xVE9xAoqdQl09V9RjgM3lKZLCOuPbwTrTDByAt0tSAPf1a9eBtm1eKds4mWJg
kL75lgx0Wshi3YjuwiUgjwN1pe7kG21wUNWlwmhhj2LssLSw+c6CS1QXn1rB7JeOGd47Ox58zZb2
C7bQ9gsAKrdOLMonEnkW8m+xXo9nWgLSjK8a4GvtaYni43YLuPdhI1jjvGjFaB3CGqlEitTbZrxt
A21k+YYbMQ6v0c51jNVAMxqQUrCOgEqzj8DJRosLTRcNzUhGhosfhcGDMSv8JcTidxcGFHH1Bt1C
8Rx/iWVQBPLTWw6SmnwUF0+dx2cFKsZH7KXmlXS1tRN1xpaW7ZDmD2ZdXWkVUnWA1SYoMY/GU6bq
AVo80gHNCKJN0npVjcJWB4l51Suu9+ZXkZfhfpQMpUVu2GdynX40ClCxkAENVVgYF2zGUYGkD+Xe
EuwTyWXbwEmj0RqKch0XeGctfjQjP5qhAeF/PZv/kc7DMxmJDcMCaaltW3NV8A24K8CmwV3omOJZ
2hP3nQQFd21VBZdiyKZT0QNHNdBQJ/kmpxkN2mjgC9m1i90iW+y8Kup2GsPJ9qKlwMuSR9pmyrPm
dCenK07IbKkjdzx21LWXwDQLjG7Cga0xKxf/5WYr3c791JH/cXcjAKtu/sWLL11C3Z1TAaV5uf5y
E308VWtmd693R67LXQCPfzpNo74m0Vgz7G2w48si7+sB3Zj8K8e56AZIPTU+Xnn63Jf9t6mX7lct
y5E2cxh/NAMrPrsWOIL5JPq1w5txw3nYjltgu1pr4A+gwMsqy/i7N4FAkKFka6D3omfI+Dxb1uoV
2VXRpg5DfnA0S88+kozFYvCDyhUbPnh1/F3GoDPhwG700RLdsCe0lTUbTVYOPmrsei/C5tvIQJsi
yil/6NRASxnhAxC7oqdFRPJ29PIH1H3yoxD2nkTorQDRJU29zCvOetCvaHUXUgh8P4ViQ7ol7GIV
Dh8j9JmDxQhA0EXTDNtQWPLi1Z28BPhjAiUXA6FtX2fbupyaakeaMWx/aqM97QI2AEJZxDmy06kh
r24LYDoyydp4ArZkVYzrrJMbNgA7FtXp1W9rC2e2AB+5oNy7AWmDUfDN/3rV3IHFujr+ENEpxS0N
3w943dxRGk2yBHIQwFKeAZTcnVHNjjZEUxw8fBfg86oczg46dDqf1jwpMC0t0KpFFsCyFiOa4f/M
cJ5tXOU5u5vOHk9TcaDVIl985wtQ1DbAt//9VSnsYk6zt/usBjS/hzbQeCLX/cXLwHvJNF1uc7ue
jhrz3AcT5cVrkB8FX0QGVg8BHvEEppY2ouuwduUWnxCvphorsQkx0+CLnjebIcidH8hBxXauqcoF
vl5wBNM+SB69zYwLqNDuaVbYiTVb0pKgA7MeJQavlj3hCy5WAfMeXsuYepAib1iRVODhRRMDDbYR
XUo0DDzQyrGnHl3PTjlbRKr9oWbsfGdRsqBcJbLKy9VftHQFlKClJeDi/hGdfEtL4XQ5bgpYzPcW
aMLSVQhSqKNnhviSZ1H4jmtt+C7NQ75JGnPyIw+4YHiQnLIJSMhBXCDlp5auQrwux3Bq5vXNFMd6
cbxugNUPlsfySOYj0A31J5rOQzyKlZeiZ5mWnf/fv3zT4P/YZdkeqiANjxv4itbB6fXnodKQuaUA
Nnf1bOmlewzs0gJqjtTXadQWyMymxpWGTi+nc+E52wivs+tsplcs2JX51Ppm0pfpZuTJsO5t5DPJ
JQi6V2f0JhZAZhHdfglIWnUhZMb+caEwRc3Hmzs50cVAVdT6tGycb0nX9GfKK1P+GY/b8pTixUQi
Gm4S7XphFaRdctUztTWt37Q3HuaUgMfGNJKVrQAkTNAO43tNTZE/d46lGmjmOgpPgjS5BnBfLXJv
tBPBRwCMwzm2hElBjrOU3CUhUywx06l8Hybo9kO3S3mhQY6eIiCy2m2gRSyZNdjwh+Cb8/Zk0pHx
yPEhQutKC38OVglqZtbvhtjOcBqG7tRWDXNPqmpsVco2icENouRGGaAqqAX23FAAZ4IH3rSjth8z
w5nSMApxoWXuJiuUfnkvI6DLn0wUDoFrDb1COHg55gMQKsmKYrBBaHOMRKS3MaYpXaWt6b1UHO2h
M1CvOYIjtVG8LTQQM0uVRc0msgvUjivFwtbi1K0Ecd8bewupdTuwVkEggEmLtryNrPHCGDsHXy2k
rt5i3wWjJbkk6lJ3UYHBj0uRzc3QWGD+RoNL5QBlmf7FlQw+x31mXkObGR/wqKT/LGjltx/CRoCY
Q3VUTRrKAjRh2WsU6edX1kYCtUzul3Dqi892kKHZrqraFw18VyhqGtLHKGFsq/FEnJEntQ+R7qaH
AeBWlwxnoluQNIRPZl/W62wq2vdW1Rk4F0qbL6nOX1pQA/8MW1BiZahs90cvAIxdF//ykCpD4uEc
A13kRB0feRKiILVBymju7wDvh+XjDyw5UA+IzWv3qcuBrgVSdXKI+17sUdyQoBIJMhoAMv0dlThm
CtZ4Xu76Uso1sRBGlhvjEEbINVEWVkZ7uyyMhm8NL853fTCIl6ACnDzqsL4HhfsJR/zWi13WwU4f
3XT/p8FQfQZEo3lqiDFb46C6xuYsvpjJtxtRpIi2R+A/+FaH5K2dfOvDEIkKqRXJRcpvpE8A9o3/
NiCdpucBKO89AXz4+Smijr0iYrqn9W/l/Ky4OX+DAuC2r17Lc4acULtsAYt7AoJUyqZtjAob1JeD
HtIHbmJxtgF9cnYAuFKjiPiYkiJVNqQtNC3cgCLZwWYDjRio0clHEDUhX0R+U9u72oWmbgtKykCz
ttxCd2DEHO19gf+0fl66xa+N54j8Vz9WCRrdiul90pvIJZh5fsnsygUpb8K2em4hqYj/4MBQNtF+
2oh6S4jqRoOUp92fw0lxPy8Y7A0eSOtGr+2VPqKqc91Xw0bPAWaMkysNiCwKXHEZJgWESEvUyU1+
DA6KdW2O06vhX31u9DdTCuJ0zS9h8gGY0dkvHB5OYJcCS8ZJywR4Pk0WZScW9Gg7V0IaSCaituEr
mtY0BY3QFTwC4K7vPICi1N0vouSTzIuNbZEyIH24oGQ9t8WKlaLNsZVSstkoEpiKsQqRgG99HOco
Delnf9eN2SHHV4R0cnG+1XhlheqcAsAtihU4IbLhjMZ/zsXkom4gVHTBXmMemW7EYJfnSOOiVxjw
lFlWVz6ps6TYiSTujy4IzvGrLt0cFRZ6ukYm3Ly46rQFHVNc+rTWOtA+anGEWj0xNruiNPtTFnbr
bOhcibNAfBXM06jiJsoB8PUzrxMywDc5DnArVviBoxc+ij6ilSmj4doh63WlmWYDgH6yUd5MSw+v
Jgf5huJX6CKtR3bAEgBbRmHLx142+nE2IWscSmwBYjiCbeV3PJIz+QiGIPmwiNscr7C6+h47Rn9z
daPBRw/a18AcMoa+3qa1TyXqSRZVD1ZcPlLVOpXGd1H+rCeNc5lr3gfd2YCoQG5oWXKgzDZR/Uim
5PRmT6LM5M4mkHwEJSrq4MlexXeI4c/MymfASr/GTt9iky0Kj0vstC2n/mawxFhJXfaryGMjistw
8k3DEPbHCVVQl3kFGooHp8FhqDKgo21WFs4OAKU1Gph+O/1boLrMvQt5If0/B8J21lmbKPTYdEG4
18fRxnGcaGYkOSUK2sK+EIgcQdApUVV71oVJ6wcedrg7BTyXaGznKksyogh/xjNlvelMfDPOHwZV
iv1thiJQ+ligoRYaQN2DehYRzDjJFRjCSgD4f8v6ibu+Xgb5JQU3NkVa/DMVs1Z2M7Q6xUMJ47Z1
TFZuwPbzesnFj0xUKIoyf6FQGLq1OzsVagrC90NpPXhJ1Z942m3qrgA2ZSnBuZUZbuXbfekBUwrH
jSczCQDPS9NZSk60Vp7jCFTLWXHj9BpFdw8a2mNOtuJgx08TjTZB5u4Gqx8ifHj8XmvGgG4WgaT5
NdWxV0SHJ9/NwsjuzmNugXCuSt9nht0dpWorzlsN/ckSrK2DO83NxyBZfm1Zzlxs5PH3zOZu5UWR
6M0+FHp/XkSuDcwps+NfG+VuSRQnIEVstCuPufWWLmMUGj6JQFTmdxreIC26WM406xwx4OYKsXV7
LfVJYRsDPq9JPU+tEg82K0EalISiGwDk7Wj7RoVZYtHsTiatVmwDFToGQhlqF5MBKCUWYE42Js5C
Tm7h5Y+c67gxgOx9j4d0k/1p4ZRBu59kHZ01YAT6ppHzH1X4HCSB+G6mZgHU5cTEk6jCIWeYW8BG
c/m7JrEHYMSbzpspjj4LlPJuWw/F854ftTVfC3ubSNF+G2su1kGrhxdAfMcPXlW6KzOU+fc/DMDC
gMISR7++dh8lPTfwtEinTyixB41sE/0oUUmyrUw2mh+rKP0BFia+dW3Ucq5Nboq1LJFHJeMgsIBS
9eZHhrTKFZUs+JB/a/tlqiLmGZfbIdlMCZfAO8mnR5rl4Q8AVlZXWtCAsl1gfvBG7EJlNZt6fbof
ogSvAuU+deP0KB1PPNrvllBkrsfdgD7ASewXSzfm6a5AZgsfHhmgzjXgZKOQAdgd6gJ11zeov0Yi
yQc0Qn/o43HEoTcaELgioaUBqZXX2eS5WeUvmjt1P+mPaqe+u5PT8t53ibrEI1ngIRttpKW+YgW/
4PmCozTsyQLfMnRtFQ010BSBnAesxnHiQPgtHH9e4yQkekAzG76mlfnITfNRRHjsqxC0omEJM4fV
UvEapjOZA8gGAKNoCoq5B4pPo+B8CG69/WPloqTKUcA/BNOOlO1sSSvlx3vxPIq+30cq04f7A9aI
mgEjXl6SBnDWQY9mPVKQjLQ0MJURTHGat27bulstAe7sijC3UTTNh/XiuwTo3Qo8isVHJxU4hAkK
Yy/sMn9nD1r+Dn3uK5QFZI8kAmOjeUo6QMhGtl8lzgZ0Ku61QRHls2pM2eUTslqOCTLWxoyjZ+x3
N47VulcSLRbkQLK3GItFMbSvMd4sKMbfrkIW/3mVqkN5mlEOFWrdtPKBd9FnCx2Ze1r1KO8HOphS
oEpsVjQ6B/B4Z7jbcuq0FZiw9fXNZ8n8OSLaTAOPia2v5w8TMF74pRsnefwwNYm7C6N2FxkoPgJX
u5WsUaocbFhuh59R379NQXz6HjCMeP0WFlN/ZNHnIKrN1VgE46mXTvGxTAAPruRDmFTgQwqT2V2f
JpwLNYN3BWiq88Td7j2FzYcs3doAl9+R19tVuGGB8rFwwUKgrt6bnbma/rgKyekq+HjeGJ53QFPC
5ynv0ndBH6fAmfXYpsMn7JqWs2KKUDaljaA1UiaAmHi0hsg7t+538K3YjyQdu9QAKVv+OULrJPJ6
b3Hm9RhmnR/VlXZwhtbZMA8dIqmIHnPG9Zei7eKj4+bdBk/X4muij3iQBOFnOWo9CmiDadcFpvUJ
lbM+GWjtUG+ATVgcs7LrXmwvf7KTIP8KcNJplXdVdWGhPuI33gmUKkIhGbhjJ1ezHmMP2HlWn27M
ElmGehLF1z9vQ0dCbUNydRsqx33Oh2HYWm54TLJhunL8b3u2vaFdFygh3M3LQYtOcWoLn5bgkwqw
L32OeGK/I0mTWKg1yev2QEuBvsg9UjzDipZVGltP+GKcVySSNgh3NA2cIbrt28OQPphqoBnrfkgv
DM60wP72VYwDw/SBjYCzlIN1WORkRoPoNYCPOgPof5TtnT8DhM8qFr23XhSLHcuxZ5c4410tkdGg
P6JLQgfaPneMX8uFFhOGv8ejFMBuoLuLHKnN/xyW1dFDvFssY4BGXUQwozYXshAHIOSC6xdMkdFq
WVvWd/A+tagBLiuG3RrLuL7tWddgu6VQJe1+BEmU3lhrEtJgJcLVtx6+udMy2QAJCL3u2LZ+YGGw
GcJSfgm4hQ9JJed/yEMXcrIXJtL1o0RmRzkBhFB+4Y4ccVghxoNbtHMwki9Obxcp8O12ymxZ72LV
sW+Z1UHYjn7uVec/icZA1Bt8MbbrWIEEkGyI6vphDPGcTyZADJIsrqSOFg3DmyORMc8H7JJlnPqp
6+qgOVRR1TWidNTPs5sKKuKi3qCfDNdQd0GD12j1A7BFUbYOkR1OE34+6PyLcEIPnpH+J8oecQRh
995T5zjPpRM7n6qIT1uz4tWOTbDKyw5AFJaOLocJjC9xe/FSELDQ81vk+bjvxqJc6VLHuQFKIS9x
y9MHepLfayNZ3Wt7lIyscJ6iiqJ/R66Fd7aKMjt7Q9du9Am1t73iUZGKYIVmcfG5DcLo2sXjq7ju
cSS4mJJVmMlwk02crzqv1UAyJmNw7wKbZPDxrH+ysK3aO4pS12vzKd6NOpIRroWcoLK7Mebx9Lnt
CmebYb9wIqKLMuTgw+uRVzjYob62iQKDSCtupj1LfoAJRN8iodSfwT3Un7W61Lea04XY6SIPT4pR
tkE7r90gb4t16lgfkryWO3IZY2CehoeKd2BXz63vqM8eAJ1pmw8mSJQfdC7FacgyPC0MMGIKz91j
LzY8tmoY8QvbRZoD3k+1JAWOsgpsLv1FQjMPGV9fTyNjtygQdth7Ot4ODh6uO9TmAFJkzNZ6wUG5
VcSJj78mkYDbdN3GbpT6gHnQJ5FBgh5ntM+grrZB/tIthyz005zvGqc1fjZpdR49r/yRVdZT3TP3
WzkWn6wCpD1lw39aQ1N8cXQ0TLS96eHXCJDRJpRiFbA02A5em7y4qLWlpCitJnQ6CXRlvn/TUf50
Wb3plOX/z6+JY98RhTjhuAlQnVOEvhCBlBSK7UFroPj1InxorercCS9TYQYkT3vvVY5i8Ohf5S4w
7Jc4tsXu41B8PfTAwDgmO2bFV2pZtGWX4E81vlIvJFerP3WhF14Jz5As1WrxS/X0Sn2QhrSTR6XL
xsE866ijXE2oIl9Jpqcfm3QofMCbNd/wuD6lWQwI/y7agMwUaFUTgNT6Mte/5x5wj6yp/oS3XrVi
zB6ecUSP1FgGVuchfmfqrfspbUZvxfKsejStpgDsvJSHNnO7hwFHa+ukTaYPZVD8dPDe+QWApCDq
f9lt/gtf6t2HPvD42miy/CF8ws8dm6/RNh81FGKu8tJwPgpHflUP61+g8EV3Lk4JsrR7muzOBFSx
Xa84ULrfTX3TbxPLy8+gEwqw/zBv49hWwj96xfAWR+9HxKmRjdE5im2muJ32UYfmaNBO8s/hMGTg
iMQsUbIQfPOfF+0y+2+7O+2/xiM7NMYCSKx3mo1rucC8LL0M/UhAcg0D/Xa5aBuFINs09quWlouW
1RJYT6kbrOIJZGoH5O2bY92g0p2+ftFeDFjnFD97HPvviNecBiT836OZmJ0WqnOnu4RjyvBAVnzq
jtFdeDud5pWqAc+BY3wQMUqFbnxCXd+EDcMpt/IiRanxbEWXc5QbKfo+e9+hwPwmXMzPdDnyaZyw
R4s+ap0skLO3gKU/6Cih9M1Rt67a5xC/s6urA1+fBK6T9YdmsL81SY8mf5J1BX5/OMyX6zwSLN3E
bvlLAjf7MLZNkG5eY/Apibn/5j+bLq4DQzeoM7UH/IvSEw2WSpw7lE4PwV93ovWinkIHifYAONH6
VJp7Uix2RSvcozB9Es+mdxZLJJot0SnInawfrAbpkbZ/dKJ6TQkY/KhjP2nC8SUeuL31+qQ+hpZb
XHG2wlfZNLZfI1avKQOTtzZKvPk0vJRpDIAncNlTLSOOx8oUnfG/ayPrIsTJodU4s5pKG0kLGvn0
TLOOyh+XdRTrxwJHHMBg0z8VNeqHaBaa1essVrOhHPVPNFu0YF/VP93ZLVGKuDqCcvIHB9jnKs8N
A9txhncvZWcCSuhYYcRW3cCMOaEzZ3lweILG2BAHrlwHQbBsAZ9X5mg7stWSZFZlOWAdfE+SGt1t
s1irGxSATuAsJcWAU/na1sWFfLwM6czIZa9xyGt0Yq7i0CLuixdUAowv7IlI1IaMZ349gH8wrpmz
6VH7f86Tlp20XI/QxmHJl6rAkUXv6fpP9lQpZuDFpxkzvgEuoTgWA6hYVR1I1fSTz2OHH2g54SV8
nlw8s6Uq8AD8/a0WzQsoveXZleqCzbx/wftcP4EzGNSPXYvfjFpSSTANhTbdiMhJwErXLO20VA8r
q7rtb0V/xuIiRd1TpOuoYQJwdAMo3ikL68ca2RxaYcM9rwjS3C2aeWUrKPQ/Ld9WpHuzxImPu06M
MnwQTfWoTV38wlu7OUUBMCy9KJ++KHlbxvGLV8QfIjfKdiM6OR5KJl4H2eFQGtlYYMEOIdP8RePY
DoAYwR63WmSLMxMx0A7tJJ+1pACShYcvKvCrbjORev5ijWfC6/XQeTlspffHlco0EQdAGj7nKHt7
KAxdrOIxsTfzsh3BnK0UVjzY+yAU3+/ktKzwPo6Q9zqHdlgBocEb9wrr9DGxWuzhY9b6tMTzTD7S
LIuvXg+kKZJENsTSxM9BSGSGFlPJsnGPJjnkRpXJjQI71DDNNq88glWbvU8UZdbMhIXM30NpF94x
UrKJ2LFsyBoXfHc3DFpvMjBzuEAU1b/YBuorQdt54o4t3tHQeh7QCocePYFvMtMqP7hZUSJpjqP2
P51IZOjmq5PA7+AkCgclC+sSh9GrokKVAP7noH55nvKEAWc1L1AFuAjRxgqEYg94S9idomD6bWBT
+mRkhdiTsc7jV+XdUtd7dggrb0tycp+vdhduuXhMFdZkeXMfdAEc/zx5+ArcZpU9otc11FwXDeS2
vWam420tJDNfSnD5HatMgIdMLQ3dTt+l4LAcywLQxLVoPnXM6y56MhQvpj3Za8mnW1cZANiLXMFX
NT2mnfjRW+gqkFz0Ly6Xxjods3xHy07rUQ9oCYmUNrQm8HIf2sh4ohUNWvE1YEH8jBIn6LGvBVDj
72BFbb0GS0TYv/wtmO6gbnJkDJ93Ewpy0COAKgX8MrQuQmVZraqAaZ1ZOMG03UDfeVaNjPCbgmYl
89hW1njo3zhP6AzB01EgXcJD7zRHJH2no9hm4G2+DXgTIsUDsi8pBQif7BhY3azIUcTnAlsMjaHA
IHRLTC01tWLrXWyApEQMqMFBoTBkrYJMxIvaOtlBDfQLrMJBN/uj06KhkEdG7VfolL+QcRXlTbyz
NAMp3STsNvNl5iugVUWxA3bWthnL5jjlqdEfG/QGHLrQPizXmq+NrVC+iTs98JMCWPt6Y1+NSrXD
A82o83VPU1xaYK6ngTSaUvP8R4cj7lMPAvMOVHPKQw1ktixRyhH5YYPPXJBGw3AJ1XHQXJe8PAKj
It8lQ8V8K+TINaohCYfsMejcc6U5NlAhfosY8NN2AxpffbJYHALQsKLu3TsuojLttX0SuaBpifL8
Ji53wy9VksXHIHNMF0AqgM0dDPnLUJcJcyVrZBeBYs4tDn0xWK6fYct77AAnTOEpHt2AG4aN746o
p6QlKXJgC5ykK5+mNEUokrktRx4H59S7JUAeCnbyEvvUtk68mmTW7+iotxoaPGnRijznwgIgGV8B
CL/C4waPW9KqJdnScTF6VWaH2YKW0rNmCzKjGEvItxj2IF9SI9A+DCZyp72wog+8TwGDZnXaoyhG
tkW6OzyXheiPsdYXextQrQ9ofio2g3D5M87ikUvQmPVZ0R+DGn34kuZp6TuuGLd6nFiPgzp6iarY
3umhxKEmncd0JY7g7aLbNHVktugOqS6cy/w8a3UX3KUUAU3COL1hJbwrBnIMPcBXlylHc4uDV3G9
GQzs5mWXBdvQm3B8K8dPjlsPoCSLelQIIbWCe+nOtKQZyRrHu5RomAPoWui2KO+B3Twlw1E592Uc
7bW6eLe43ZjkohpOJepDBM5pkShCfZkmtPJRS1tQUHQ8+qY19kuCrvCXLvXyQ9K03bZv6/6zHkbg
yivXdR17T30dFS9DF525i8NnC13/L3FuOUiB6eWelLkEhLhsAXyUjCUwIGQUPZo5AtJKOby5k73Z
TgDAr9NqHyH1jiQ8inDrhJ9c4D28wwmB+5gk5gdj0tNPUZvou6ZL2IaWsYFaurSoi4feGIH+2pu+
pcxKVHGcTI6sNW3XASICmDEjwhVMoLicueWcejxpH/um7lH3lLqXkIGQgWQlGpMf0W+LTKRA1p+W
pJAMzyeAkn/JlcXI6ujQZMkXpgo9qZgzrGJQ/9lUNmpM0jni8d9YK6oEJaswG8AcwJALK6ZKWABF
gSupZyeJWhBvM4ehiIsBzWioKejfr1JIE3mLEDgbl5GKm5iNv241JOEYn4a3ZdZzoJMbRY9HExQJ
i5NTnZR16c/WsfN7miLrvGvG6iN3E3dfgkBnnSokeCN0OvCFI3seqyVOcr62k+iuVemFH4sPzBHl
x7CPgIKmJz/Jg4UavwlQVKxbCxWAtFLjc4DQaptNAMTO1aRwXRJ0HbkrNhrZbvL4EzAc65NQA2lp
uJPNHqTBDwifHYvlLFSxGhR0L/LZhafWEZgJ7i4y0XS0cvEwLH1PjtHJNpH1nKpR38zCusS5Gbrh
+uzV4NZjnpPfbOGOAE3VQAawQ1/s6VW2BCf1rXSOjkrN6ERR5jVXN7LcjWhN5CSUzY0/qWlNmtmR
hOQd0EXnf0LnaMJZ5UiERQmyn72Cyu8ibXx0peGAjm18mKkESRbYwLAFnvNplgkJ+JMYWPPrVrmR
77+5DYWwTmRBtiPjLvKwDgcQGy5Gg+cy54SOkYdFRLbqquQOnBftBMrn+ZlIjz5KQdOTrwUQpKkx
dHKrR+IiJyUlqWlGCruyp63N42hOWS8K8l2Wi2+C5kIkCtPdVBRAjLy7xhI+xZPsgPJm1ET9forP
HnTdO7fU6VycgiI5uQRYbvxOZgFM79Q5+7u7C4SD+1m86BINr8FugBPC+WUSVONWoJzq3KojiCmM
x6vr7OfzBdQLAUHHC7o1ioBTkIBizw1kY3PA2/zgdSW0dGaxmJBfZSVsZQuQ1NLLKwIclZ+DHnRH
SxroTReA5cZPvRQpefX2K7nNT31Rc193hqvjhRNQRJz8ugwuS1CiEWnBbpHRTDpiRMEYaFwXxQAm
+Ks+JcVmjNMAYAtYkpYUVYePPM8Br8ydR4aqFZRTF+/v5JNm2eepkOslBhvwfkfD2pM1hdUDhZ3i
k1kN2dUKq+Yy8GCdBV1wBQ9tcKVZ0LVyg4NCtpLaMOVgKdOe8S+ejotdJerp1NTeOTI/Wlk7jfxY
C2QBnagFUWAAtP3LMuidDahaPWM4pcfubEcagOC4+xBFEkFuvxpHpR3iUBo82rMzsPxf/cjDnbrv
1QBeEV1H5z0IQc1NFaFHDQBU1bnHY9w+WE5fnmnt5C1boXxRX6G+tzwvik5ncF7WpPaE0R4tU1tV
4YT2PNREFWvbqdDI2nvIIQZC4lQHxVinbgJ6z56mNHixqR0SgeNAZdiyAIY0XUxohgKz3yHMPq35
atEv5tbAoEnAQoZiK+tAJrP1jTtJJ7w3AHGn7ojcZyuwjacnEspJe5SRgzcNGS6XYCgn9fa0nv9V
IbY0OurldjnHRoVp9YCP19FxTjQwLXGPmfGRlOibbtAKhD9KgMcpE2GEv6ezLtOCchuaxi9S272c
AOGtLCfX2gwF/geZSVqfbTWoD5N56LBldONqON7Ja9Rk35jNDko2oozWDx23o6+b811Mx80uXRek
e5fn1kkA9hAMADq+7SKQj55AioYv7XA4koKGxY6WOerVahQkwu9ObWUlmplkU69IQfHm0HeGizPZ
LMsGv+cMSRMgGP5xVzdRyIP05JajYGA96dnZClFs3WeD/BQbABuIi3Y8xl0sPxn1R8HK7GMCaoez
lzUZ+iAgRnrq1Yrjz/Y8AQp2JVzsl+1GRJ/BGjmAMwXIqUHOm2de4kxWya0OYK6AtwSrmlrmeXm2
eSWf03CoHzIkpfwQBEyfM5mV6zQF2x+POu1TasxiwFDFx94OxjVZAfirAUOVVa3GoK9XumeLs5TD
+yko0FnTJy0g3DGQnIYsam+XJNMC7MjV9/hi9q+2To3+y6YFhZq6FA10BbrW32R9MSb7bkqe/jXk
3S2Vo6ZvkDTs/UWhWUmxzjNsf6fnCtBMR4ASJCcamj7As7YbkhPN0Fxu7h1wl5Iy6H6b0bIL6rZE
GTyEd24k+5vLYpcwS7w6j0AO2ttVPF/kLt6yTCQKWxmIWLVW84790HhHmkm1pFmDpyI4AtR6nt7p
yYfX3q23hjSSn+i1ub5TkLFhYqeOzvXfFySbu+V8qX83v9HzEaC6GtrkN6jvB3gSjoH9UvHc9tRX
ACYb7JkBr1OfSBqhUGCezfq/rgsVqa1NAO+Qe0o9DaGuOHPJgeJ5YDQ7Ds4+YxwZbI6O5k4AwtwR
NvChwY0bXlp3wJfam2Y2JI1RegBcMICXRT4kowGs0lD8H2XftR23zjT7RFyLBMB0OzlqFGxJ1g2X
02YCc+bT/4WmLI5ne/s75wYL6G4AI4niIFRXydSLt6DAiBZRDY5EH9+qC2Rehs7W0LJ9gdTjY+22
HMmswvuX2y7kYx14wDHFA3Izy6rdhGprPq9pgCYIlwMkIqc9++xI9c5fIs1WnxyyrgDLDoXj4U1b
8E3mZxWS2qHJAMnPVyR4ew847wJeRSb4Qi80Y0lNctgAsYBJ03I2Zqy5Uxy+Ad68YiyPFEb2qj95
dRE+UCOKB3FihXfpSw2ZWWMaaVuZj5B2UbNQiK7zesU8N5qGDds8A6J7SEEyp188sOiCzAvZC/gj
tOsutpx1oQQCQFYCml7uPmmZJp7I9BGfqQCz0q7jcYgNwoUB2nJqsI94O/TKO2pRPOP4Y8tumiKz
e0ZTDHEORlfb7S6ROVQ4aW08ZJTUzkr0MQfKqhuNIxVg/GRHHMR2y1pLrOXsuAqsSh75K3JdWedO
OvLCj7x1kb0UDpADKXNoPhlIujrXZcvPLeS2FkK6ORKDTNCLfTioiVte6+TlT9Sg+DmKal7QBxs8
JxCU4t73sRy1DV0fzsQpE6XKfA1JjCu21x9yVxO7+RZyipv7ZYriwR7sXcNqJCAUGu7oLICPAIbp
4/Z4Ve15X6yC2NUWWJ61Rz0cpHmiXno+9ksc/Mc4cQWnM5ZTis4OipzeEQcAUPigqhHc2zGE1sgp
JLQbV3Mc1ZC7BIDFR190yCv82uo0TjY4Ye2zbQEyrXOs53dJWlbg/U9Az44zJeRnDvW64xyyYsyq
d1rWXNfCOmwmm/9Ru4kbfu/bGQ22FGn7tRh1kEQk3MMKXMfJo9uA5U3v3N/apaUOjmQK0B7Fhy1f
IuOO2EhyG0esJW4RqaUVPW65oiBZT03bxOngCAkfMPYCNRL6QHtmstkTS0kKgaFDY/n1YiItUTwo
kAqCQCZ2C54SLQk1rDtpOIro9GYajjhPsrEHV6GN305RRdoeoKLXElndNoTDIxfqPqW7TGShrwfF
Ka2rghx9oW+Qt2KB8d58N330p4DZPo9BjnrEyuOdVtTti/aQ5OV7Bq5M/RG8UFnyHHRmuaXk15vc
WGqSY+5GNtVr0P1qe2O/SselONvWzy1AVjsaxLWLZ1Yq9h6V2DvFUnUehflYGiVVj0P/q4Q5KZnC
9vh7SoGj4iqpjtrObbbclDk3+6imBkrTwt9PGXVTjK3y8yRSTSdh7r8n4dv/IulymM4ggwgKO52Z
LrtJwS9kYXRACQaPE9ER8ILD2neNf/KyF2+qgqNP8RZx8Q9OdM1Psd4PK1ANpXvsHfhj0IsE9NjQ
Q6zL8uL3Qf881lax0bpyWxR5vpyVaCa+ZFwIvivTWGFprepAQlHudwbmG92aOc4Dc+vawFt72bo2
RBZr19kUtZPeCdI0pqotwLYkjPbdA9gE8vJUjK1SzsMSFKOh6IEwgNgoSYHGeM2erN78HihJ0kl6
tHgpXdAqUYMlSOdgfmEfqIkMmmYDeJ1cZwaofbMWHEDSqNL7IrerTT0gdw7IAJxf+Do4KXIQKzEm
alyXOeX57385y7ylqAKhN8h7XDABOy4uV27o1YrQziJcckMsL2POqdNwMQPB5HyTQFvsJU80JAUh
kYfHFRSNHAZ6Oj2zoIpkO4ADV/bjRFaWgg/mCCTrY0MYBTb6zrE1q4cgZv69GwB6TjVWjsjIoFQq
8GHeO6oghwnckwAvtNviTBYSgpins8t0SU6rHmL8JorwxQTLCe7jVBOyTdqhsJoHTw1iNxWOjsAl
uwBQvb8HX0i9tdtWWzgm6HgX4F+2L1G7J6enrtR9dTuuZyYYsoB03U1h1K3q8AcBZwSkNIOwsi62
NnWb+zLVzUyLeme3OUYv68z9H6QWru7+68/iWqBLh/q5Y7umefsP5eD4SoO+uv+U1lG7C9UO325K
FJWAeORUVe3ZY0Zqnxdne3LOdmoKFyxui7kbpHbRhu4Wyqk++6YpMgP0BhHXAVD7mPy6F8Wb6iP8
eRTuuDLcUEAO3Pk21MrpJ0Bagtg7kAdPRuZdKtx/PsRh+zWWcfGl6bpkzUqgqakZ4CbZgypkx/30
oHcayLFUFHgyY2TABtrFL4Wce0cFA9mZ6l3awOp4Lrb3uNE3FmPgu1uSapsU3Wo/3WuDg6W1wmHP
DmhX4qQwNU6zPeMCUPHarVZko0IrRwiHNLikNxIgwMk2zeMCnD/HSVzl75MRC4lZpI68qV7tHdPV
T7O9UPPkCdgkZ5W6lnkFzQOeG8xDn7PHdfhiANvdNE9dPIFruLjzDZxEKn6VryGzn1QWyCcnjqt9
grOKjW44yVsVfSd/bSIDzfCGh8bEc6XIZ3xVVGXClszRzS3ZYp/Ji4ogoV0yFSoCj+x7hKb7EA2q
m10/xuMiNh3wPxFhJ29+YorhfqLrxDnd2XeHO0EEoI4ctC3yeZAurng8iXJTJD5UglIt20wcnorI
s9bYP9Gg8QNFkP3XsJOF4/0fhf3dPAxwhO9Dzzyh89DzOL8PTXbszSMDRJFO2I5AV1OpCUB6Id0K
bfY63NdhaJwm0+RuaqGfqMA6MTh1xZ4auQlyF+wF2dp2QnnqkBkVhJDFwFI6xvWiMqma+VG7sXk4
Pji6FfhPfkXNAWQTTQtleKpSMZR5fUhA1QjKKXdXjZ3+VoLCJPSG8i1v2nGJiwp+L4sw2VUapIIc
pMlffMgQrZD+IF9x2/LJGHIk2qZg8INgrtx2SIQA64JufR6rzNogV0lfJ05gfx401myQOudN3sqE
vFGtDflG8xCMiz5zXeZC31BfT8O1/WB2/coE2wyTfnLmOZPnOhICOaiqSsaxFs6ywuZxxYMimWzk
LcoYgRTTON4WmtPxQVfDzGNNNdWts/N6xxPzaXbScPXY8fdBAMWH2GC5bL4PYEJd1zgcuehR5UG6
OTVesjHVcE3b8gsV8cCaCy7SpwCKbQCI34+2+Mor5loLChulkGuwxaSrK2Pd4EpUC6p4RzEY3T1L
jqSJOHFWWer3B2mn6WfeagfKhkkG31kButmDCEdPPyc4RuHY0h2RvpSt3KoaVwNP3GMWeNZ9BSjJ
our68Jvfj6/6mAMD0Oj6Hkl30WZsm+TNbYG+VwHUc8RPPfXUBnxnAUcaAnvbv4Kv0Zl6BtgPbkKG
94PqSQHUM2+iZiOg6uJUACkvkkpDwlGe75shCe6p4DlQyDZkDspKVumaI5UDikfQupxDqIa9iTpg
NO7wYsVIVRWk2wF04SAZHiHHNMVk+rdylGzfKnkEMslCdsfa8s5kmj6FjExzCfYQG4DMX3Geb8dY
NojSZzsrgyhSOVqatrRqRz+WhjSgWoFjqAUkH5CNlSsDWclv5dE6Zl2zn01T9G176k1WGkKm8rFR
YndkGkEQvgaWBQskG0whXBWFlTvLAeLby9kGyHt1pOJPNl3RigBCcyx929sib2jIp/GoxzzoaOMI
dbb9fTzyzsE0700zjsbXGN9KpzyP8PYbLWmAosjRT1jJRockcdfUIjvvBn1ykk1XYVRrjCg+gIJr
7Zn9Igw2joQUbI69zLGP42Cqkc1SDqox1wuzxY37T11ubDYy6rJFbjrFMhwMY0luGpHGGm09wq4f
DN245KyPVLiKNhwKYIZKwoeR2kQTPjfnaJyvxwDARPGK4pA5xg85FtFv2P1850HQPVXcw38C0kUh
gVckr+AyBwJT4EjLFaDulhKgtHCwHi3AwLfRGEtQaXv8XjgAbkdZ137vtXvDaKwfFFoDLHAVatu5
mEJjGdyGshgMQBEonRPG5QJnAyHe6kYAjhJAkKiWQ6tyrfWZtrxxgLdU7K3C/kSx0MpJILug+jL3
BSnO3nkyDWF3B3rT8dBDMO1qBgqdZ0ga3KrNNqrRDHJwP832+XNhFgZRoTP5bFOmYnHzMyRV4C+9
FHzamyKHkC8Ipc4q3/ZA5EbEjDQoeiSqedKenLNpDoMGxuSk0NlOsb8PS85cghaFah/OiXtp7vox
5Gyau6pe4+D5h1YHghb3iMkJX3rI1NcAucmUTlgn7Aty2+JPlR0WyGoDWwLZwWt0yfu6P+OOzl0C
XVgc/UgBPKh62ybBndJVMkDkorbj2fpaQGQKiYi/pIJmZR6yTRI+jtXEe2FGaz9umf6Z+pXIql9A
+jYK94IH34Bu6eNwWYc4naDlTA8g2sk3tKUEevowrX9oKTR77SrUm4XjulPMtISqPlZHNELs1NqW
t7mzEG1Qbfoo5y8pKAZAeBsW53Bk/GXE0Suuv19Cp8LfArDFBUU5Ye5v/9SJvLiC+VMnT3ViaqZR
YN3eOF0HaPYvAccKyMqD5WXrnqRoyeEZSs+RPCYSbyJ1khCD2NPf2jjxBw0UdP8qCwutMGoOVKOi
ijX8G85tqkUqsBQ1PH40bjM3srfUb7JdVSn8ZsiE9fXhdtypPZXTKHPXqnKYBDP3Hz4JDR0HDs75
g9RdJXHl3ZWc3Ws5g1RR5Zl8QTYoFCEFJ+fJFEK2yQGiimOf9YfZ1FcHLYGwLfAFtbccbdYes5x5
OLMFyx2ywSPQ7vp+dyzISP5eBcncq7wluYwgNVdsCNo7nnTbNMgCf8GMHJsszUPqWD4u8Z8CqjeB
LHLmMTsEOv7eCTKkaJtQYo85WIFz3/L2Xuglh9E0r4s/2Sqk4iITw3iPo+bcjRw3NherH2AwcER0
46BuN3PMIdMcGTt5mqltoEtYHiIWlQeOI0hInKj2VK0CuzhkWEDIBQXModScbbZWx/qS3HqgR+/V
aRCKuh3kKoq17rbLNBNYBdu/B29jtsc5mb9oaO2kbOSIeYRvggKiCyWt7ZTD0XLkKYfGwqI1W60c
CTfBtFaDuo0GQDI6Tmq6cTz4AciGfakBsYFr5QvOrS7Y2RtfzJINAARqyUNd9+22TGR/0IdYnsFO
Oq4NMOt9imwL7440Nb9DUBRfakjoE3r3xFr/nwrg3R1S8gAnbWzcQCEJ6vso22g/NckDfu2vUToU
17YI6lmlmfb7yO1GXFypfAbXqV6cMhPIKcN4ZAqxs7vUsvo8mqX23p9sbts8VeGQHCiWCog8VxD4
5g9lYteTPSvSw9/P4QT7F4EvTt8MZpuugOa5azH9dxbTyEo6ExqM5aPdCoU00uK7Hqvgu8rWoDUL
pqtVq5pmn9dsZRap3Ni9bwPBIkaQIysX+Qszyndaa3yjEUSRNWzlJoY4jBbwXEgc0qexu1Tgfjxx
wdGw7jrzp1D5yzoT93ZVBgemWloYC5yKolZnSb+VzlAAVuf5fEEeismZdc9wkHeYHGTz2rrfWiP+
fzO7ATb0Y+gme0YCrxslZ6McV51lxF8GN7fWWVmOhxIUHw9ZDMqCUef+dz+MDnYYMmTBJuBpFp6x
B8q1ePR9O5sissG/x7sley4tnoLbQEbYjLEa14ViP9jYLxJPy1wQn4uWx8NZYyGQvL11JCfZwUwH
+kSIU7Zndy1ECXZCslNEG7m4sLM31qhVZyPkvbvCWS+YKIeq2eDeCTw+WY7XqR252rZ1fTCbK+P8
2qSaG75VrbTO1Cg/AmikNBmbzU18MULPhEabpiS3pX+ZB4ES7Gfd8D45RS7upO3xOzu4FF3vnC1l
mc0gLwZIMQP3y5VNxVPcUE2daAQqkM4h7gYwMa4i1Ylsgsev9ZDKPTnJhI4QYHHO1Mj92jnEYXak
Fs3ol2CsofCGexpbkKfkt7PRZ6LZcG3wPhuFkuPXRwwCr0M6VRLHgPT4OAP9kFWLU+db0rQZFuBg
jXP9Jn9IjKlBFrBxgU6kBwcXNanIayQ1G8aIk5r/GCdEdsSlDLEJV9QLNhDVoWzvTMNq7nCy0t4V
pV7vWW0/NRBpMRbkpcIo83QdC8DoKQ5fwL/chu7ifReYwXYeK6grnFA6jlxDa8g5xlM6ZO1G5crw
wQJHrFYToRVlT1LbyJEKXpkSnHOKOmsiucoU9dVUJSsVlkyvI68GMvQWZBqi2s7BNAGN3TZIIQCC
S4IJj7/RKg5bKjDhlNOpF1luloK0KCRbiff1RyiZ5xVhBmLkbJW4Cy5/BmNkYMHZZ7V+siVoYmT+
jlEgtAL0CM0TMkXAK8h6c+HmZbNxeBIjWwMOMBus2yIHidxQFcg0HfUjAToLPU0PmWW/UmsCfnKX
fcmAj8I2RBQl0jyBIfwkl1RnyhBmwYshB+dsWF73yavA6GRWctilRbzLseO8iAIYST1K7hlYEcEd
AzFdCEXHYmMmnfFYRY7xiLsJDq2hB7IMEDjYghJkXFKzUAFSGF9YK8MTmZiRVieWBC92MHLonohG
LFs2NlvyIvnAWPMRcj6JowVbDtqfCU7pKljkjI2cgJa1jlenlpq7W+gkASbnEeZ+5KBiGkHo8sEI
fXOXuuFX7uD+Nwbz5qPdJcPKyEEXSM1Q2UpzWHZJnN/3ST88Ni1kv8BBwhfkJFtSQDO9jrJ+D+Yr
DUwEfbCQjYRggSq6sHmvmVWfSWyWf7XnmOgjeu7SGJCYmsa5cc8x8wiO6eSHsY/YerBB0+9kHjDy
g14vfZw/B8ugQG7cVbsqq2TbyK5GBrXyz+2sG8oHoUR45jFAiVA+VLyINzrAzGtNgtG9scbPYBLF
YUHrjGClEulbOCaP0AutnxJplCeRKIIoZcfH+keDxv2Dn7rRXekizYbstYUzT4ljowtY0LWLXTQA
ICJr8m3A3wHwfbc769KC/hXzv4qgS09/X4MYOPi/uXZiuHCCmILrQKmX2+KWSt2wVNKzJZvHvqxw
nmvb2iFXRc+EB1EWajfI2QFqd5O4g3Ygk0DOXrq4bU99Jt9UH8wYDLMf3agmWwd9Jz9N1Riin8e/
6TKNRpNS79s2eajPv2en0bsC2jpWX280kKNvfK/0F5rTGKCWBBnhezVJc/9MVioaN9M2rhDPYclw
lChAJ3U0QDnnn6laWxl6BknkbsckuqMuMm/88mHqneM+ZLDazYQEaIu9k/D+WCcJrlV/tQg4gJ38
m9mEyaW1E2ONLNpsx/1yeO2b8pCXmf4Efpfs0gb4JyA7hZUfYYNWHRiA1U9YDl2HcRYvIU2EMwp6
i8YCwGm3yE9CvWwjhQoLVKF1YE5Wdq0wqh0DNBMZ1njyszhIDhxqrIua7napDbJbfzH9o8xtCqf/
DAOKYlMfapKDbLj79xf0vzSPTWNRkxxFAhnyofvJ2NBCMVQGT2HZZA9QJ1u03EKyfNDV+soEddaG
9Jlj5TWSDtigEN5Ieamvb+PYNy4gIMgK/4nzONwNfd1BLwFNjzEf12TVMastfKkrUz8Ezc7uWL4k
J9nsNrxLTK6dyQQwtrnDtxfo9GnITix7gKWNxEiXuZ32L8AEsLXfIKPLz43+xZYtztBk1NwJqyof
8fCss9Hfc1yAvyITR25Y1KcHtwzLB3Aejfir4pH4f4uQvhXshkrTTylu/2LIc75GIA1bs7wFFj9y
qhMQ/uUaeXHtS5jpD0Kxfjoym0JDowrWaS+vQ/HOnkJzxfqpQhuwXQ68eQEQz9hYVtkFyzAdBHSf
fm8HfYactSA/aFicLUGvyx7Y4Ftbn9kjMqqdGPmTSbICp3P8BSdk59yyxc8WHJcFa4o3NgixzM0s
vI807u6aymx2RqgIZnynXVbITv0qHWdTlnWyswCaXvklwMgBMwPIKKRGvrdksiObqUD/VOOqRk2d
UgTISIXV+t84OK03FEImCDuCVsYERSS0nZERAKKoPQmsEZFC7+m/bPT4z21yUyDZQCQX72vfcc6h
3WDXu25NHSxNnacegVpenLjgT+BX3jP1P+1HdrHLtHzEnZnbv+J2C3D0LrwKEyrMg17VVRgo14GT
GcK1jy/O3aCDBSHktv3ZFpm5sxj25qOeOZ9DcEviV9L3K6SYO59rTRpbrA29VTEYzme9hvxCk2fV
mvrqcaxvzKq11tQ39UvggaGAsSFvkmEZUhUJFLhVX9PC0tYFYmxLXqSSWKuhA20nNUuIxq0sHcAI
6bb5mudQbqyjGuf/IlS3aeoqgBn6r2oO+SZkm6kbgUwzVpX0tB2FU+DU57Y7tSOV4hEB3o0zeNAH
k1KuJF1bVYScpxsc/AWTwC05eAV0+1WbjACIVwtSYyFODp52m5aZxoVakBdvtgW41Jdx34MPTXnr
D2+vvAZ03680XLKw3RQ9xEbm/lxF4EAE76WP0SV3/Kcq7q77/z4/KcKEIjQ3OZJYnEzfAkDTvARt
ittkJL7jEH2sXwp5Nn2vek6KcbgkvfaVrLUA5wSLLLGiJtLIIjAKRdZ+6hOOj33bePdjWlmfBOhR
aeTYtZdB7VdZvE8gc1QoiYlUIeioyKoIx8E2RERmB/aBEKSgttbWYKGhyJ5l75GJHcSnOZyaFDLb
/MKERo/EkmgoxRdKVUgYSLSjxEu31HSc5jFrFDuX2Zn3KorSHlyQY15FBVY1RQ2BY95Dv2Eai6Kc
CAcDoesOrx9RH2P1KoWCZqQoav47ijqnTnDph25rKVzp/KCRnvKfbG0CWBgvY0iMfDyV9JBOzysZ
K3p0Z7/j2s3Ka/DdQsNOkaHkEuDb2Fp0QMo+Acr4CIAlP2eBPj4hjRXbvyCxVuSsR9u8b9NxFTRI
ykICU6ODxBDfw+TtAkBOsN3yl12gbiV5XADcIKE+r4YywX28GgFq3VJwEZvmKbG6L9NQatoqj8XZ
tNL/nnZyqogGp4lXU9upA9GoQdOmH4JmUNO3GbiOzTxuDtT1T5+hzccvFG+rcT9+fKfLw7vMZ/tG
AYX7ym6OVKtU8++2LkCmPRaYyLNT3f6/+v5pjrzC/0EeJ+n6ZnKL8MzUpXB6IIC0GolSdoRlk12H
9zgnCx5xCPCUCMd6HfVUx3nxmG/7zAFvRJHG2Nq6HJrZeIXq2Jw+UgFgXLxkIox2dRjhlrIqggMH
A/U5F2PwWAZQyRJauClVi0w4BcKeMPYEiHAxiAxbDXknebhy/V0aWaCRM9tiC21H+3ve1j+zwKpf
h6TKcG7rDE+ai8+RyrS48NqEBjDQ38fOQL5RPwLqXOMC986x8MXRyDp5rEzsmZuktJ+jXgdtvOFH
38bePZUge/cX/2u+zMvGpzAJ43UdFlDzNRtQhKr7MK8a8dqjKijdv4MoTm5cy86PVJCdajwNfsXN
bqrZH9HTWBUP+3WO5HgGyc6lkQXy3mKBuYO0trED6CS/b1LOlk2RVW+QINvj2879mRXjqShF/wVa
etoygIT3BT9hvNfHDuK+euBvyy7d4EbJvVBhKFRza2psDYlEG+um3xxjHL6BocqGBvwve9l53un3
MTx1CBm4db7q0qA/S6SyngdVcyRUjfJG/MAVjuhWZKOQwDXGrS7tH7LzImgAfXSrIA9+MCuFCEZX
FUG+pi0QNo/uAuxDA9Ncsz3sB2R8zaOrT0IhqW0AB//xeahHSnPPI3x0i70SxC7Y9g4A2WEi9THc
ocvNw8cA03ix7qTLEkuKpe9ASka3xEteg+FOj0zv3m67/OIDuEstsuOp9e6Z2W1cA+oUICSytQV2
LCHAJoztKY4KC++1JdfB1V9XKWIg7VlssGGwl3NM2A3jvh+1CMQumI0crEdeh+u5m6lF4zM7XRhR
X19ocvoYhQxezGj0j1OYUw07oUPJIO6ge7VobU/epeLRQG4OnhH/utD6dN84EKW8sTsxciLyiGN9
pTqkZqMjhdeGrGXWukhY/xiFBgXcwNqUfmgtZgeYpLptnXjiPBqA742piO6kLrpzkMXaMqpj/k0X
P1xRem+lZWRru/SSIzLa2b0TR2wxdAb7BizZKapa81n2PNl6IO/ZNVmafdJ5+yVQI2RaCWrRXmJb
1UfdHsmfYHCuW/kKCudtPhT/YFPyyEHhcR8WyBOIWojNjxUbN75qkq3vjWErRxyEtL0p7ilYM4r2
XETxllrcBKLM6Dh4EWXrHYDNfy8Gl5upQvh7B/KIDzc1WTn423AQ9zfdgET7j1HGEKmfSJnBLFfV
abBUF2BC/b0reXrqRNWk9x8i4Ls2FKfz7Kczyn7te0N7AH6+PdiqgBQbtgZUBc87quSPqEpR1CY/
1ebuU8zsnqOvPNOYVzPNM1PP24nm4ahm8fEnBBotD+SQobDWc3balNDW1VIszIwNkydVqW5XWW2x
cP3zHDOlupExMHIkt/23f56IajQG/5hn9hoj6AQFmL6XRQ00cD7g6WOiDPYyM6Itj/TkGQKcYDKK
ku9/jRi0UU4RQ15+FvgK2hWxi6zWoWrfDNt9ZE7bPkV+7R1dELWucGfZvvGxeq6E7jz6Bbbatlma
S7LnsXwbqqh4hJyZc6osrV/SOKNV/chMmz/EHjiZU6hSTnYjM0HpmqTyYTDGL8DeJwtQzZUHKuyP
2p9sdioaPD8qJo7z7//jJNCw/nUQKCyHCeSOgaYUn+xGTjQCLN71hsZ9wGqgPkFbPTpDDCM6Uw0M
K++1BOAlCenEHdn/M4xl3+VQgm9JDSF1XkFrPGERiEsxUCbL6lAXuG9Qrdl+M5qBLMBtVhn/TGFQ
jesWFDJ3M6xIX6UpiOFuHHOTaoZ6epNg1NdXnwXqK+kSaI185fQs33Lkfq4mLuzMN9dRr77QWd0/
SgjMFYZ5pMLwtW6faPnagAzBZJJmmSLdWYXEiZkgU/7DlYV+fQyNFYfUPE52c384yjrt8KSoKhVB
1gTb1NA+jW3+biJ74YltYBrhocS6BAwV3CzOtQY9cQE0HLWo6DWkC6xyrOqQrFb+xLd8s5UQhDqT
t2p0MKZRm0MJA2qfULqZBuyzuNxGETLEvSH/PtRJfmllkr3suO3nLzG+7i6Rx7533Zi9iDr199AG
H6DKAmfBGbKZWojIU7PkT39/GIX9r2fR1nEYbQnTtpARod8kF2WFNfoD4LMPTmTL8bmtHe1gMSTi
kApkqWFZgW1Ytp1tfuJCewLike+eSS5yhBhl3DjsXGXMwME6eKNx2NktTOGNl15P5OVPDgjSl7uo
LHNsmnDy67s4LaaCmh2d/prKc+NmPnbwYM57ne3QfvORE5cH+w63OHeNKnJcpSCFoNe31AQfc7n5
++/PvE3OYrrNTWYgY9V2ham7N//LZt5ZYSdG8WD57kOMZ+JcgmzzaJUNLrlUprJUr2sqGgO/NzCQ
yGUZ83ANsVXjubMbiD342k8PqxHH8AVUo8FLFYg8eNIqz9mwVrcOrRn2ZzsB85YjkPd5hWOb8GcE
RRMcJH0LwqfNcDUCs9l2UO/ClO9u40bBfOCrubkMeNYDvgYMgOdH6dEJcrw7cg1awExGz2kT/gxr
4f3U8s9BJKofNUjbQaoXD5BLyceNE2Fz8fdfLDYEt0+mwW3DVY+mCyFMx7pJnpJBmPYlQDAPVvHc
RlF8h+VBcQgDsPWHOY5843LwFnaZO9+QYQ8ibPwSpe89V0XevDg9zvxsPQZiGaiDRdx7zkmEOs65
vRR087Ep38hGxVXMVC30L405PnlIvMD9GrTBkWOM7YRmPCNNI9hlllVtcZHkvDRtAmi4kgdHRvUS
yxLvlIKs+eJAvmSRJvwfCAVl2zgeMraMTHs4OP44HHhWDFj95KzdWapNRiqwcXWgoFvjloKn711A
EVckQPMhsEm8Em9LNZBdIRd+6Xa+XOPx4wunaapjWtZ3Bbe0i4E8RMC/ax5i/5C2ayBsvWRdJgau
yDzrbOMcFkxbEiglt8t2AEVWiymkGwqIJfpIJKFxKMYovF1aayOmrzm4KZC/eta9tl3n0RAuDYcb
ZyrIMcVkoMtbiMKrNrN7jqFaWfj45E52vLFT0+3r5FB21p7GJBMVsgyAbNQtX1/nRa8haQ6T38SQ
DYuacYHUG1BQq5Cy7Yx93cU/HFsXUL6pTSRLlP6Rj5BtxyV+9inwvWwR9VHzE6Qwdpg0P0AWyxem
FpTHDAz9mlyOOuCLuE7U+wXoIZGznXUOlN893kKbCNgVr8jrsyJfXCP3N1u6+Vif/ZjrydbFb2IH
ds7PXlfX7KANLT8FxmFqjXH2IwyDL4UbxsjkYR2uPaPhUuWgNvXaPnwIdaiBuVzTkcpZxTjHMvNP
0FlslxLKMs/CaiAYVrrjWTNbazNoXr1tUsZPJTeGXY9r3SNEgK29sHt3n8ssOUZWpDYZ8qfP2mYB
gZfsMBe43we7dJD0OrAbvzx4/KNsN7ephgQWXMBTlTrduGebAEU4FlNqtFR4kVzMrtuBrkKvqle9
puptt3nAq08+VWfX1eedP+rVLFfViH5e6no14VXAVZXGmmeJyzF8/1XNxqupr3pe/Vh//EDzyCC7
dfZ/f70a9m1uKsNtAMNXvoEC79dbSBy+FJMmBDL5QYIqetFUTW0B6ppGB1MXn/M40i+TDa/mYNsX
GVgoQ1DLr+sg1ld2ZBmr1Ai7vRMjORtpLkIOSxNE0PeQ/7UuIbZcqWfg/6XFP4mm9YB8KCcVmcbD
e+51YBJtQSjwYece3jQywo6DbGMQFshz0nEImAxhsZsDyzzhJ4/zrZeoOSyk+C6ymIHCBkd4eFTT
Z98PUcuc7Bmk7NEyAYP5cxC4gMPYffWME5cfLi9XRPA93US1Sb4y8d4DHMYtH8jRKxtkIrW1RqgF
gIHylWAlVKXotqorg/c+FE5k4LPtZhwkU2prisO/oLlsraRYW2nSn4sM6PTG9ooVwF7d+arIun5q
Uggu5YqVUD0ohPqOHSB9i7o23kdw7djqrsahjp0a+6pjq+NYqlSDe5XmLzXXSKpwW+BwEYQmYCbB
7Y636HgGjjRggC8azghR9O5OAAlEdirIHuQZVtmlvv8/yq6kO1Kcy/6XXjfnAAIhFr0h5sGznR42
HKddySQhZoR+fV8UWQ6nq77M7g0HPQ0RDkcAeu8O3LWYF7G4zI6OE/6VOh4IT1aVb73CtSG32diX
EtnwSyYzcohzvf4SN83Yw58IIflhaSaYQzdPNWeJ6+Dxzo4P9ghyKex7MlBu0xgCyOlkwYtU4s4J
MG9UBiWa80HAekvPHh/WxSlqTj91oYoHc+0M4EMTHHN3iuQICqcFjP1tW8OYBQqPag8stXM7sAEo
0AmywG2hxaLp4K3QhlBqOLUprxedlwzXZu6oUDSs4bUQ1XUBcBJ3mz9gWoN/bCJdFwLBNsETEqMu
8788eKIOAIGZUvjX/jQpCDgPcGs6GivaMO7apQsoOCrlkGORjevDBbjMkUaCFIuJDV6yLoF/BhWF
TJicq2HnAJayM16mxlO1I4RAo1C9Gc9TEzdnYOpD3dKOU9gXakpQCYSLDeTWofvjQEx0XefjdwD7
/5byOSn8GG0gNqskmDNzOKn+nNvnMSVy3lAwxtNDZuXXerYpzCzr0s3q4tqZWwlaps/1O/Jg0fTK
zez81De3Ws/zNyzI9cIqaIhrlDXCU70BJFM0+aqhnrovy8CNcAXsXqVfH3WPSimEseEblQ0/ILDy
SEo48sQ2MEtIgfS3lhMXa60q6+hkTb79/cXY+0pId12XMkZpOO/A7CD48r+EwA4IiV083JS0B4wj
SlUM7srgrGKW9/AA4cFOJGEDT9OyueIV0UvHF/xb6Fs8CsO2endYvxhgJ5REBGrOUmXTayoljdxG
0bvEQZ3ZmezvQQB7LJvl4IOEIYGSbd7jsjON9IifT1svizLFtyKRe4/KCk/NgaDH0yB4PAzQD0Xd
0RrDV5l5K15w+Zz0BNv8vIv3oWu118BQ4VnEQm28KtSwPJFAmllOAvUXdazT9SdeCAm+/f5TJO4/
b2le4BFsZ6EPaYPI+WUvGyYq0U3jZTdtDum0tobicB+o21gKMAL8pLsKx14dWq7fJtq9+dQjPyA5
LqGbIfK3jiX5YxUj5R57bXE11na4pcKOt4q1+ZXNKrWksCp+HDEVH3cYBbQm29hmb5bv9s9OGkIr
o0vDXd0E7tMQrnsq+2c+ynQXDnW/MqMKrh660eVIdLhwB3axQRaKqsvES1HDl7YGISerlmVYlfcC
3rKXVdXftGMo7kmuxH3N7FWnrOTGtCi3OQq8pN/184gQl+RNgIrO0kywtIQDkWxvzGJmQuDP3ACI
h8HYB9ftGaNs+7K5FGD1QVaCnDDEBlPspFW5HCWzT/hkM9Z0WJBQmyewbDNNuNxR3y9u8GRQ3BTc
Xirc/WH0x1SyqIviOuegL5hO3vfFjUhgzGK7qM0gPYshVpjHkQs25yafu80YGgzgusZhsSatnhJU
KTTAFDGbjTMwxrycy6CUxELSL07rMORatnEqIRg3jzEvONlNvIcAz9Pp3aS6qy5a0YAF26vrn2r6
RcG2XlUD5tBIPIn0LoTuHT++rOaWCZ0P/xY7zf2YBp5ifKCMxweS2fZaUiuIcu6GD5kcFl5VQUZQ
MbKzIQC27KZAPWUTwLwSMg4XZliVQqpqjqfCJjt4qOArIdT+DP01wOATxtcLsLF0rfHV9ELfuaPr
IM4KSC9UjzJz35HtITdlL0AH8GS/MHToOU6AvP+3uOiSf43HAWxFnKGBa4r4W/TXJhkMXJLi6iTw
CxkwkC+Haqbl4Iksmoom3OqUSdBy5rbR87UEMLYerLlOsSBNJcrlTbYE7/odrmjWUzmSIww/5V+W
pS+hPD4+iZxDP9rvAIJvWYrknt+ty6y27xPlFhE0tZEodt2XPhuDh5D3MmriIXwbWbZUbTpbXLUp
TOuy8DUJsZfTYiruOYqQqyaW7kVnt1ABHmK1DUOWXeUgoSwZMk47ETRPogSBAc7w9JDP0prmzMRY
IsEoH22CzeLfHVS4FSpR85TTqRlp2p/WmWo4QE20wlX2Y2BTg4gBDOsiN8nMdM5rNm2MFKc5NYeu
hDNlISlo0HZTpsvW9h4hYNytM639veqZv89qTvemWUg4ByI/+nc7txy0h3nQaeTHnNT0mOC52zQ7
v0P5rX1unTLcOnMSMtb+W9GI8srkIN8zHovHDKWyqzCEes08wh1JCh+sVi1NEpMUbFpi/2ydMpwM
8yFRJX7On6hXopinqqtYFqiNX3gUZl8D0o4Z7HoSiC6Yg2f7DjaLdfKzXcz0vbKSCJr+6svI88wv
3ecOs4RpnpfVMp4Wv78TIfH3NXdFGFDE89MZdHts92tWMISKPVBv+XCTZkmNTEdNIXnEef0d6jvL
enY0UqS870QQPuq6mJa59i04drob3MASaEjg4LH6RUJ8axdw92fIxP0WFL/WHcvllw7eV8kexaLb
L3EGN6gr+H0tVQjvFrNGl9krkrpbAF+xzZMgrsVQGXqCMX2/HoF93phmEajH0GnDa4/k/W0Z2Jdp
2NRPQwq0oOZCr0yzTpsuYtj1Xrp9Mjzg0rkw8RaWV/upLyDbOfn1U60gEFFUFT2YXj9fVHi0fez6
tIe+cboZcnyBy2XG1E2e5flGuRNcg6CtYR9yMVzmkIS8FmH+89DDaS+iTj9uayp5GAlnDHfQdf5u
hpxiaeC9sKbKoGQ0DyngnboFs66L+LzWeUHu9xdBLYutw+z7bKCAZ6fWbUa95qIrKg7UKw+erQwV
2yqA2Apq3NNNkfuvxE3ZcwIW4TIAdXE/alyOGCR2aq2DZ6i5+WsWd2vATsfFOXneJVC7MhnzhCOt
Rx09bEzz3GEGm94BCJCN6fiyAFKjIhJ5hvIzksi7zNWX3UwLxmfsHPtZT8U0T2dDRcFKs+XqHDMd
7TzOnJmD4kptXVgJtasCqte3Y67rWzztyV085/tZP0H1VvXjsGhs4W5ObV8MC1bCntGMBtll2Epx
DWlKmO2BjwNN6IAAS9ql5cFJGn97ag6dJ48NMgcQmJ4HmbY5C2OOhCarYQ8X1LP+9Nx9Gpk6vd7W
VaqjkDjWKk75+KT8YGOAvYV2XGwEh/SmrvNhr3O7iYYQaj14uMB/MLeCS3gxOKjUIE0Ar6bsO1N8
k3JQ4IB3ajYtQLTbUJX8m2z00QzQQyKgggDj4vPMzE7yO5Atsf9MsAkaSPrDaduncuDxU8yHBqKf
PrltAuhiAqw4XJCONTubJXyHeqJ34QlNVh3EYe6GAJKa/ljXzxnyEfWATQcJ70ftThuZ5mwHcsLS
73X51CQAuuqqmTag8bZPBSBLPrP71wE5zKUtHXGw08YB/Bl11kb0r0pqEtkgiiDnkQwL3H/xnDaj
tbu8St0l81R+GTbQgQaPap8NPCwPyKd3DdIBpi9r68Rddp66DhgoTH4KDRR46Vkh0AuZAH7FutJw
/H4d4Iy5GInbX7Yu1P9bAZYNMt/ua2BN12XsWvcczOXdoGW59q3Qfgnyo+W37mvOAP2Mu0UJegDk
sfC7OvlJBEOerBqXt1EKjZr+2vTwAe7XLzRu8kORthg/lCXdEu0g94zb72LEzmOEE90Ge1c9F2yD
dj91mdW+2ykkXS3IJC96p+ggC9Nzemf6sRHD0J6K61aLJBJARFGVATCW+/69Xer3ijMOaztO7wH4
V4sqYcXu1AmE1wro0nAFtyN67xAmdmXbjItwHuxnlrzQysGdDq3Aa4pbCp0LM9OEgAv9/SuxEFd7
s5b9n17JrJZBcvc/vdJpAAdU+ONvguPYuw8+KifUXrsVTHS9+WCBonA6i6ELCw3fuW0Op/Z5kAZH
99NwOS36qc0+RcysT6OgXrs4SdnljX9PwaVYydlnGlsbsAuL5FtXB8n+1zjPiPWg8MT2b/EWorh7
UqXlymmSN3xFrSilNSxRWIxVY+tJdtjnhW2mjvkch2QprLDb7BkiYdO/xdNpULctkN6n8T22Lw7A
UoDV26mXLASeyaPMBrGkhxsyVKfchK8dz0E+yLSdse+P/Vji5mZOE2PB0ykOUres1iZGyoL/7Oaa
YhG/ySCVnn2ed+oww82hIXGzquGyBXkDmPqY2GmM8eg5vaLQ6Sus5IvN6b2YkQ1ysHgxsEQ3ZRvf
niDCuDO1CfjGjQEUm5g58Bl+fG5+ivFsk4xWuxNwBYII6Usr8wZ7tbB9YvDp0tgkgg5be5e48snI
xL1OkBVz63wr7KZ7CpsAO2pky7quHa6BwHtFpbx7ki7wlrHjxWszqR70E1cThTmzW906E72q+jYD
768r1zLn+mAOLB+n7YifhGmlNSBcRS/A2lJwBQedqELARCG5hTYbyc+JJljWIYTQBqtYniaZICMt
DBfMeriLVxsfhbBpjErGXxztVFd+OzooG8K0C5oVJFkNkD9ecLsUcDJF9/mALVyIvVpbweep9ZJV
IgdnmXfVAG2P1k9WIwqUCwmh4mU845EKsDc2NSuPDPhUbxXCfHhPYAnkrUw3SOigNVtfowOvknsz
wExgKkC6R+huFXehv7GDdrixA+8HbCrUC+dJs7Anq7sw4id92cjlCETskqasuZpU8FL7vfUNyP1s
z1p4uZhmB1mIFWCG4EDCwfNbT6BnEUsPEhPzYF/zqyEsxc2ks/AB3sz+PMgsWCb+i2mZBX27pAvT
dIHrOy1omlYFVUGYpkdmUROaF5Vgyt4oNYQPpXdpXvnXdzmGeGozi355l6YJX9z807u0CQikoDuc
FvRQAa2r5PHXd5mlOl4UmRhg34XteV52b2PB9drs2M0e38TN2R9iqv469Twf11wYOPk+KgahnCBm
AkZb79RgOPQKhNwp8Q68Vijsf/RafJzdKEVuLRdeOVTPY0C9Xd3GwbIumvo576sfgMHibpxN03Ve
oQIPtennqufhEg+GZGeaW1waf04d4hz703kqtgM//J6ra+iijTtoEFdbfADO/nzQ4Brtq3rw6coE
8ZOEcYM5TTtbNnDq+nu84wAaHHdIi9pDRqDc0S5CC4KOsD4GwrSMJFK/BzZ7DhUtfgZHXP1hEgAd
/2SdcNBQ6yksN6oMmisPVKUtVGjxnUjhYB0BnddeVbWotyOH2Eo6a0oozdEjld9twZIrfgbNbDM6
B1kdF+M8Og00S6gx0NC0SOHmOyK5VRXuDS+r+nHsR7BfgEbJqENXue3xHcyHPsVzDZQ1YJt8R+e4
xh4Wm97phc9xM76nWb0HBJZFRga3Ay8qcy2yM0K5Z2XcCZc7oO9mfZuPIUYolxRwXCC8w5NDBLYu
LAiWUFR3Njlr6ZLlDlviWai77lLSXUP+oL2Y9RrjMHND4BbRwTo4gKB4b285aaFVmTm8WQYt3FUz
VR07IQXuUPPpUHUQSqKo0ZmYN5XorvGxLj+NTOPpiNq03ppuqSlYifPkr6MHxvsFEsHlMikBPYlM
/6dTM8lMdyTQDpP73bM6HzjzaVp4euq3pqmDqUJ52bcj0ywlRQWCvdDA726/jMfTtH9nD8HP8ahB
ZwuQ/GpUpzTtkx0PJ32VFJ4Fqez0SpJQX5mQOTAP5BoG3md0jpkh2qUA80Idbmk6ztNwdYwjfG3D
9Tkm5kVV6Tz00Mrdn1fqlLSvXOipwDo+uTwv1GSUHTOkxs8hc5YEhMMCnryflzZxnyKvqZ2mW5im
zoDwh9McLseT8qfTKqbHvCAZZshi5/VbEzNrmXdYTdkugPrv8bw8s4V1mWL39fGxmJGcQjUr86ZP
n5RZ2oLZ0waVSA2FGGg12E0S7nPBAUoGsfCVamc3jBncRCFltujbRL9nlZVFxAIExgngnR0A+Hud
MhARx9aC6iJqD8fW7ep16qJYItlYL2Sd6We7J7d1O40J6rgRmL8ZRIgoYDR5RZ+gTDABJeH4N0Mu
3TUdA1hAVwNsy1TVbSzAUa9VU2TLElstp/LURgwwV/LcMXcic9oqsaEhl4dPsWIeM0Ed3a5K72CG
NbMEmYkj7V2tbRiFYFepFyGDFDYKSFMkqtZ6drj/EqvOedN5u5fBpJMIiQjkn2oPbuLJjw5YDogp
Dek+hkD9WzyULyE2bi8dZB7BfkvdywaaA/Ys7hFYZQU0ZdZHnZHmMMHCpNsd+9IqdL0PamiI+POh
l7b/p9qg8zX95IFh7nkOfkauS/5RCKF+mmgvKLobVlsPRvHfKPq3s8K/OeNZkkP/evJRTphpPpB6
OZzH/VvsPDf0iuYQC9DW5HsDgOuDYk188dEa5pZViPcaSb1T39wSTTvBILbDy85FSRdo+yXq/2R9
KlmWdn8EOv1NG3cHaFBsZe+QKw8OKovOEfaKwmSOHZOpDlbt/OY/wTzPAM9TMHMSG4rllbXKY9rD
F8cqLtIx8G+0J99hweHcwAW4iPC0Ux0n5FhWHRnTh8HF7adrcYtNX/rCsv+qRF9FeQ0pJdtrsnWb
u/EhEYL9IVlI/1H88+Z6FdxmfccPHcq+VK2gS5TlVjtUNy3kA0I8xZW2fdcOzkuaa/GWM/tZ96Nz
7+Pv2IzlkG8dkY73vxuAvUN+OdmkPpYjmEyAgfX4YeLGalypze2SeB3oxAXr1udYDXTUrqr7a0HB
iiuFhOhLlpOHEqrkkYCaNYj1rntqnnuhJ0cjYI3mdFx3bVlH5Vn5bYZ67C1jbrwTqV9BvgJN0xF7
mi5RAyWrc8wa5XfS1fXBhOKuScCQWKBEgER4WPqoXquMQlkSZ7GtEew/2ufupu1u0zIFkxAGR4ff
J3Q98g8wog8UIqWQXveCEObuX/5JaefluaPr4bqwkaV1Z92mqge+LZY11FZ7u2BAXWXbtCP4IdU9
HAvP3THXKQHOoHWOSF0sYTQL6fu2Gpcqt4e7dKT8dnKekbMa7vq4HO46fJILvymGrWk6jvIPbhtC
XWzupXADuYPQNISH0/DCzCpkxdZ5a39DoSmPTEiWQty6/pNpmNeZWvV51RS31iV3oEKUcnxRZNfV
XdRiY3UECrU5mrN87glFcZv7RbwxrdM4M8W0zbhgrF5kOjS4ylrTuuKQ5qyQuXl2iQcENG8fUU3s
962wJ9S9mPOcWNOb7zT8htRpfTVpJCe8sXeeczWSRQPvlwN0OfhDQcqtWccsa4OPtYmHh6Dcj25h
6XWu4cYx5V55tCzUwho+7Fro3TkXJmYOJTZ4uBPMwh/z4NM802Mml5JYbTTPLouwh1HyvGyVl8FW
BzB0nriCmS1yhZPs+gjpNevaanr/IBP8F00HE98TDSqbm7XpmpQ+2YVeTu7+ZWLrEP/gTx2y/xUZ
X8LxLczCyK91dml4avVsywHwXrgdA5Crztw10wHlaujScvxav3T8uojppGEff12kIX5xkKx4Idio
KVDWH3sNtiIeppHQmh+O5/gwx8c5zn6Jn8cDZ/tpvDt69mOlUeSxAm6t+BCe1jmPN+tT4aV42wJ1
dd+vxDLxyg2uCRME83BVXBthJfbRk3rjtDOiSUU3QOq5J0ilJ0cvZdVjq9JprThxd2VapbciIW2U
KV+8fYwIA9B2zYgYiZzb0oE9iRkBHcEjsoq/WUOSfJkofszjMNiZSyS4a+2VOROq/Aa2VrAbHWtI
V3OTz8PUOEI66WPIp5i5qH5MkxaHyh7DTnwV4zkKfjq+nxbLk4smLKGrZQ6S2SoxLpvcqsVV7d0a
hSVjqtlnSlzH87B0HsY75V9Adi/Bink4AbrbTZeTDDvrri5psoXmRYjdla6sPfv14LHgAqjfdnOO
eyVQrRBKTKBFA12JPa05JG7bfdpAUSMyEswGjx/POi7UyD2boGmbMyYvxmmgFzB5i4lTXDbaJ5c5
nvWgZBcm3jJwm2JpguYADDN64LTlD01xmeRQwTNx1K4hijdP4GTYDn2GV/8ow5s9uTMRH4VR4Cya
6HRuwsK3BIALY7D6/R5+qiDc2wwQM0kdPjMup6ZfamJTlK6z2ocULtq1NcDK142tCNQiiJbDEgRi
IIOKNLPYyi0kTPhM23QN09RcmDNcC/sDC9UiM72mA6r8P3tNE3zQ24bGgNYXgEtm8w9/PpRkmBnd
8WgvwAeMlyZIqMwuhyrEIY9GPCbi+u/zKMvx6LUAUBg6s8ieGacsR3slVAhktzFNG6i1g4ufYJTC
Xeo2JhdxzLsGYoEQUzkfkJyvl2XsF4vE+ujueAfBlVpjt2lGmvbpTHvzGqW4t4ak2YQQEt1PAK84
Ejn2AOZOCTnaU+fieSMDSNKcIpknl7J29MKFCzwopef+RhL3WINzFFXxYK8+9QPU/fd8ybPbIJ3K
7aduM/FTG1XIaIRK/4H7hrU6vwQkVtzTmzGvCJfHfp+EHqquH0uf3uUASe5NMNLnLzNMszJ/CAqa
ycotm2QxtUD6EULdCBYKzpU5ELuPL/LGizpVuaeQiReBm+xqgb3OuaOZh9CulSstIRvBbO1R4PEQ
DMoQrJBpAGx7Xhls0Tr6/dNL8A+OD2V2SIjnu5R6tvOVb6Y4LdwWSKJrCBqBuQzz3isCwNd29NmI
jSSF6Vqpw2Xhtfk3EQLcwcGa+CuBVSlIbD+moX/EViN5cp2EL8ceV8CEpMWCFygNeVPHL/JZZVgR
WCS04Tdbse6yVwF+lHPYH70cFNFJrk3TTMr++qmG3O7qeQMxBfWhy3hw3cxbho+W6UsHKLfPfZI5
6RoPVWB4oVJxZQ5h6z7jsWDYZUTSfdwJdUC6GT4LkOZBzaaH+wmFkmrhdPm7lH+B61h9d5QXwien
mi4zHU5gBZNpBfyt9Yjv83EIWf5uJQ1Ajxa978l0P9G0VDcg7Y4735kgZJwBahcz4YDLpe1jWIb2
8UsT+pv6DwhB9+smwaMBw96AEQq8jecagdO311uQjdv/+S/nv2NH4SuO54p7BXELGAI4x3Qc4dZC
RrXuQw3Ct8rqZ7sjq6S0nQfaT/wI37pxYQ0YFsxQJA7M2cUU2gR6Tc7Rr/QuUMKtv9tJg2dZBR50
oMhy8Ab3QXhHqGm3z8A47FFGqR5ClY17XlK47GmH/eH76bhf96vYAYHmA1s0qKM5IbG/yLPCaZ4m
Mu6T+6BqVqTP7ntGMghPld1dYpMtkqTBYw+Bur3be0AMwWD3MYG89rKDgc/e9GYs22XNVN+pFoRP
G4IHZlSjO72dYqgZ3vdQOLxuiRbHxC/7pZ3Z6XcS6EgKz3sOZFKvQZVsdyoBG8TK6m9mgLSRIiGw
jLyGE4lYdhyuHZUqsIER8pYwWt62PE22gbTl4hxDYiFfUHuotmaI6ZiGfBF6Dr92edps0qB1YDQL
cgksQd7MAMnLCUpC0olCeCMdQ1Zn7hqAB7WGHn0a4YI0dhEk5B4heA5QVcnoM9RIV3jsRQnMhpFI
4MJizm8m9o3akD6a4+Xg6RULu36nhM/3daogRaL2xfzDnLTM8XVAMsU0A6cp1+FU8Y2R/66TFkKr
FPpdsByk38Dd8HGDfpzALjq4+GNjVXwHIS6pVikB1jueFZAzGr+NYVFiG9ZeZw60LX0o70VVVdj3
rbbYcpBTc9WA+byx0iDc9zrThwRpgk0gMnHtFNYhcYEDSpo6P47Tsrf94djTdjyaM3BIf56ZGNQL
kDr3XNgUhKKD6gacHX5/3fQM7naWQYV10Pv//JeHvR7DT24m69q4cP4Dl9sq3k1SivQeMA9xKLnv
XgSk31bGNNA0pxy6qWkMj8C4zMmFaLutUKK9KcCYukoSuQATYbiWgqmVlN5wnRT4n5kzE/vU21LY
fjYDW3SuCO+47FbejKyCNcl01BPwa+7cbKHNtWkBQV6b3r6dqkUdQJ7V9E52fxDCE7eg8wJAMAEF
HQtn32auc9l4NL3jxVhsK9kPC0r69C5tyulIa/Y9rsuID7Z4iPuG3nAnOaKAYn0r7Co9FpYfRKbJ
/bbfuNCfXJlmg3IRqE+Z3plmmo1/1aXlweMAU+cV4TLE9ide6Vghn3tTAT3a7WQ866JW/crcEYB/
LRbM1+xAzTdsbBcAq4uHccqCq66hr2YUVS121/Mk3+kiDUfLbtcGo1dcALxyV3pQXk5iyGHDkrXe
Yx8FA0XHlU8Ofv5kaqD8ZrsAOSGbCZO2oHqSGqAsOx7btc0G0Ih97E0OoKv6B2fIkGBotawg8AWR
8tgJRbo898vSeXPzCmB6JxyaQ5f4G3i/gYo+/9fDLGhugoK9OiKAB9dHKFb+K8jveLw2Sm+l5Z6a
ZpIZ9hGalAciA3IqBfRIGJTCq2HaVXCGBYkRr2AG66SEzMckIPA1v6AE2n3dQ8wNdpoSDjVseA8t
v46mtkgebKCdYITHm4s+Sfs9KmhqA0+g8qaJ0wmurhl7Lnp+yUTl/IA0AwBYaflWCBAnAmHFMLJB
Gs3DPgfYIsUPJS7Taw3gxK0f1IDH4Pv7ymt/V+Re8JjSco//sneRdty/6KsAZ3NT2WUQYR8drkyM
JoCaJ2p08MDMVlQT54mqvEZePCezsvh4q35UMWrp8K3y36HOudBkpK9N7bvQsvPUFUlFtsebg9U9
auz3ZmyZ5nVUBy50CEevOdrzoWpY30WD1SOdgYtRk9v5xrROQzRQDWOZFOomZrD6hbSxu1aC9Evz
SzG/D7cTC7up2TV0buqbznzf4NKlf27VIL+xijUfLs57NYuEzRpCB+PC7Nrq6TIffbLqgSp4TGsY
Nc1fRq/A3soNLQmjm0rtrLZi4Gu4stywpG7Wp9fx/czeBUMBz7IEgi4d5GuXSc31rUBtz7Pqe3On
5t5zxcS5AcWy+t48OGGY6YHZcnukQsw/mCwMXkLrFqpy8ABoUxgsKV3/8DxssDVkisKg/OaLvn/1
GwC14yLnzzz+1rtH0mm6COui2tIYgmVKNPHaqTFm7HP9TTpZv5S+416NekJ6siTFHkbA2QVqAWyV
DXF310uQiuAgl722SI3P365q4MVNNacXUy4g6/p3a7KLvRShDRcojbvDnLV0oea5YnGSLrO5SeYa
4LlDM54ucT9BxXCYd+zn0WagmcIhJJDltVqNqALuYaUJEfP5LKmHZqlnvWeThhCzyPNZsfmUlejt
Ay3gJGzijLvlAn+gF1kjLulDPya7MQns5x8hG/Wzssds59ZiXFlp5TwXvL7RRGZ3LcvsCyhpQ6Zr
HsybJF34k1QXSIzxO1wY4OOI8TAxVyvGqyIKisQH4B0lkNRNq4XWEHlo1TfLL+l72sKoyqmT5A4Q
bHczDJPcUey1Sml3Byv3OCygkuAiyYFwM2cmNs6xbI6ZMxPLGExCwfe4+T+M/f2a1lh/fkWznpVb
34RIQQaZlcNpNo1XGUxxT61ZF9xLa3dblPDkNTFzgIxhunRmea5zDHnjazJbV4NLAeZLmVWQBkf1
RYHGE2ObuAXQONm6BdH3oguf2xFep38cwAFYhfZNREs3f0fGdpfWqElBKxIYIycojq4U8YWd1OVy
yvPu1YLV92CJ/D1oUMvUeMq6KeUIwa8RpAslZHYfCsiNtCT1rrrY9iOn6XxsPFCtzEQpH8o0Ibhc
esXONG2u6JJD1XCDYkX1IHic4+LNk7Xp9QTVGx9OsEvTS2OYgw1I4i7KDIpYUtAY1VTcCis8U+M3
pyYU5JX8DjuAaIgFfYcnNqgDcUHvJLC6GwU94p0ZGxawjQiA1f0ytgIk/a6exw7z2DCsgz/oJNCv
e1Ckz4kPJ0XfYYyGvv2Fzd93TmaHae/ene5tqGZvKti1rm2/T+9rwA0i2JEUf035GwhkzRvcZfCB
l568UQUg+gCLgMFVq/omr7t8EfRB98aal9MUUF7gRVpYd77oIJig/HZPcOu49JgullnX5C9saLdm
rDWVVxN+tN9VBks21rDmzlGOv4XUwbZwHDj1QDLdhr7+K7yl7gfHKe/jCpyeENvElYm78G3mTvk6
9lOKO2E57PowOEK9Pj2MsfJWkIzNry2v+XmGqpW3GhMruy4Lz1tN81kSP0uXAI7RufnKqDHiu9tH
DbQMUDr0vXtXtPBrzKanbER21QzTqd3/4fE2/HVP6Tsh2FJw2LKxtSQ2tmBfWGcuyshwKpKgwwC8
j5I93YNHQ/fmzPk4O8c6vIUENIDtv409DzvP/3/FAK5G2QA+JslMJTx5N4czY9C0jcNyn/P7qezi
9Ze4GWFip2mmffJnNqfnfrPMybN5Xmwo7BhOH3+/CDeG0Scz5z757od510E9vLSTZYni+L769VDg
iWE/tgwgmrmja7WPPdPHGNMDpRu6U93DOfxllukwMXMGVDPsms/t/zjvPIRBiiXKOzWtTSK1YEW7
yiF5vJAqQZ6V1uATBtAlKRvxB03zmaX4S6XZx74Izu80IMhNuA61v4p0eEq7THpNcF06BOlctSwH
X7znZZzgmT6poabO/S2crYutin1561LgtCGTgWsULm6iFu+THiAi/b+kfdmWnDiw7RexFvPwmuQ8
1WiX3S8s2+1GIGaQGL7+bAXpojrbfW+fe1+0FKGQoKqySKSIvbd9oQLRuEuxa2iE/phj7JpEjKGO
AJWjoEhBkVGW3gYyDYJINMAqDDAz6h+RKphaJGxzrh/AIdiC3jBvdaRbSu/RGSbv0W4Lf88acF0s
vrrptEsyThtUvwttRXFQ1tzaZmZdyKLGg1zcyhxrA3CDyHuk+RkIsTYTE/6aQix1CUto3nwJ8lGc
9ORTrMj1p8zYcs3wX+KYaY9Bw1AiPVhvkhvevtfA8UBmqrEJktxDdCTzn5OAbutWReb/WGi9IUM7
etx5BBIzO5ee/ALBIJQ3g/IRx7M4/qnxbraubdTQAqTgfeF12APF93UEBxxoTYZkQ4dHgN//QM1R
8FhGeY5EbgmsnjpUotmKrA6EGpa9boJ6vJSOhkLVoko/WXjhXOUuSq57KByCM8z+y2+CJ7fj6dfJ
0MBonRv2IySD7Z2s8/wo/Pg2Heeet+mT1zynPL+wAhkasPo9GXoQPw2Jl31KuQFle7iTTo4X5J+a
1bzxtRJnV0/gNqHRxottKGgAZU2jXdQ9WWoN+WsNVAGtoqQPgFd2XHACWUJfS0OiPlJxHeFdDBCH
vPbKa19X+NDYdbx2UF2xmwXdgZUCpSt0TpQAObQb89cBBZerYbS6c2sJoDMBvgRsIiu2FJLhqPyU
41EFcWIEg4OsezGxuVEGxddxidNhYNsPURpL7aW1/X4r0oHP53ieBE930KJ2us68s6kVRUh/Cs+J
sxBqmNq5n/rpFT/Jgf7AoEqJd4o5YUengmq6rUv7ysrhSPgRgpg0qco0oYRivSBOWJQUEPR7o18D
BVi1X8+/lRmIQmxPfmHfpvYNeFfcqZUHzeEDSEfQmDYrjvWUH4Qrbi7y98rkLMHv2+1ATWTjbB9w
p2lHvwijyCWSgECV0K+kaTT2ZIOalCyKsKPhSfeH7koWTc+TYJyn51LIQ4PtxCrw5Wbyg2MuSvkS
QK38gdcQNKuZNX6pNFQaoBo82zsKgAmJyVNR+eKlBCzlgdURJPpsPn3JIUT5r2FxzUBJoaY3ajVs
N7IxivBJYlacb0tAAk+OqGs/TKMKfDZ6H1fQ/Ub33m7thFUrmjB38WrxiYvRmheZfTSTVxIap9T9
MIlstwB3ogva09FxL5ML2SgwHPlbr0MOzlEN9cwKYkhuV/rHweC7xQ8BCKjedmPchXkbpRuKQ84a
uRiaB5TIcLFUQgKrD14CP4WQbYPRai2Q00FtBraE64SzEppdw7CLovzPReunTnBEBI50kKKrV38a
6IVerOrW5EfyUdMOOyvP5NNsRFF6+rd1RPxnN0XNm2dO+D/XdOPE/ar53IKFAMUH9VdVYrbnwZBv
HWXinPnB7rTkBVw3xbUvwEjWj171dZnu4y3xBWJtu1gUP3Pujaj0hyx0FfcojR9zDkFqE6nVxaYe
xagZkAKdthRHfm647gq87uO6N5Fd4FoUvVCvqxpt7jXvvYpxdpgiF4S4MS/AftbWO7yhWG/44OxI
X9gNTDME6kW/DNXkX8U0ZSAqxnm1U9tnS7Qcddx+Ps+E8IT1xvjrMICoUd393c+xmDRqjm6yH8AW
lE2VeUSpunkMEnDyhmVT4MUj48gcTjJKcDaH8dnpRDaGKNZQJcOzfZvwvoxvpWBHHro/iUeSSCsb
ZO1XZjq024Vbktgp70zB0kfbgx62BoTKIMAkR00L9ry5R6Yw2/LgjfJy57+LtRWuiAHYuAXS6uN8
v2ntvVPL7rFvxzLkTm9BLIhHr1Yb7egx2oko3/mNiLb0tA0KEzXBrniFGFV6yaEDOj+Fl+mJ10ev
ADvtWPSt8I3hmWrePLwXaFX2qVXZrF8GVcrB4Cgz+/QrDFVYX4bK36B0BFB+2/+ceWP+ZKAq5RnH
ACN0cEE2RSY1lTY2od9lkcr1ds/kw6TBxfEGyqqRl+vtKJRVgpP/lH0u9Z69AJXEzwn5PRNH5ZnV
rWO8xUNVAtUy5wYi9i2egQPOeaO4WsdmXIWaMvUxUfVm/kNFIeSjOLvNMGWxc/Mtwgb4RB5adF5O
LX/nm68GJk6goEEvvZqAkd8jTzKeqGn4BOrGxTaJynGxNWO8RY4o5dwm7vSTBhf/vEIQlSGOpb8h
Nws530J0z7JLuucRyI5VkDrlkUyhe+WjDcgxWdRAIK/e3c2y3PYPzlCDr696fJGjVIMnfOciWbYZ
B+y46yLhztWw+m2iDf1R65puPCIDvwFfZvWUuoX/okArSK9Yn94tU7rmbEFtBj/xR2sZ+9/NK0Wt
I+ukgQxIN5MvHrSKmSXfutTILxkD2wm5W9TWb4AfgGa9inKm4BnqteIJOyf57PLuQlF4afX3utNp
SMIgCpyUCSoFWINMzLy0rVfyzdai29KAM2YvpjYOp9HNu2uvGijeR+C0gJJ9Fte6gTdz9U0u/fZa
QlavNuLyoIRqzV3QIb3VeOmFIubgKM7EaQyCbTGhunw9z60nD4ftRgJ5Y6abqF8eIMpiaGaYicnA
BdTadP0CpEfzpecrvF+QQvK+QT1jbWk7vPbt4jh2cUCXJ081618c0AAA9OwH+8CInPVotPZbb0k9
rKDyd4SCrPVWgZCcJkEdO3kqpAl6+i8u9gV7o/P2ng+YPv6io3+S2HjPDf5jAmSapwmoVOWMqevW
5hkFL+VtzhJ+v8ZsFxELQjsZBrBHYQ1ak3pWlqNMepm+jLzf1XzBJYR687LUnccb6XUnHYDNILsG
ka3tFnbVRFETEA/rnY8G7nzv82vFoEAR1KD8+zn2U3Dce5b16A9VFYJIJd6RaaK65bGM3RLJUdSm
ko8aIx2LSxAke2T5wGFNvtg3D6aZ++fBw4dwFZTZbSlapTaAABnBZ+EEpbUVDDx1Mmbpk6zrBOhy
oirwUUVqGKCKUU2Qu/YJlQJzBPmVjNfVzvDLVpOoIX+S/Kin2HlY3DLRznYfDOfFVenQfkYhITAi
ankaGEUBUsCUVbvlunpVO2uIwpYbUFDUcWip+3Um1Mwsa9H94r+uXS0+3qfOKU3cp+XHkqUHqF4H
+GTavUVVn301BaB5JrOQoFSmK6pQZ/302ahK+9Shviv0lb/qOn+FrNBwcbDPeK2wBPn51PFdDerC
LU1nVQ+9gMp7AZDIw0bMtVfkB07XDe3Y7g+VjFaaNfQPGo4TH4DFbkIQcuXbqPfhex/owCS9MmSt
7WjAV6PUq3rrk1NAlHyJJX/iIi8CIcHznR+qqaAgDK6LO54ScRG2UsbFbczXVfeCR0p8Curuag6m
uJgWuHtALQHNgfZjQz7PT24+31qLordPvwstfzPTH1FRIfx6uyy7hAGpbbT3V+2RD9k1bPp6d4k7
c6S5tGqOlNgaosIuqlFx78PU+kcG8M1gg9kGFb3pSjB9eKSG6Fom8Be0WTleF7/eAMIPoO2EfwzE
EjkLR9r3fn5uI9MD5sECoieGe2aoMwNUZuTxtjcysYrHERRRptm4Z3Di3ZohzmuJmnnjMICb4UAD
NHuOnm1ZAwDW9d9JmEebAusZ5xRkMDB2vrSN02xMIIY25GuHygZ/2hxAnkJMEN8yNX1D8Taeyc81
oORK+6fSwWKYxbxbld0AkVg/4vtkAF+crTcZnmcAsdRGi7dflFBA1BVNruLqqUECv9eqLflaFzWM
2KdhcqwmQ30QNk5TE+g0mNjlr1pUX9pRzk9LY/7dpIEgkvxUt+4XIeJ2u7iWWUYUAI6iwhYf9f51
OZqxBNNc1kHL0hOoG231Am88EiKLYLGSO+GBmge7BtQnSA1UExBLKMLCaZuntrCbJ7C63nxk0gD5
umYLCq19k3iXSZ+io6GaMrIgikVdaqyBQ6ghseroOHeXoTm08GIXm77Rvy3wIWqcRLNTy9McPMXN
vdDbbe7YAKvhOxWfWsc6o9ALB2/UrZIE3Dl1oj3hPbwCL02CGiUfhHuruavC4xEEJy4SpccUYlmO
zDCaYg+yNXscPxAWj5qO+RDgFf6+MV1A9shHuD1C9P09hPzk8qAauDMS9znQGDZB42Qgm14b4JOH
Sb1SmdT7nfkfpllDbuTgYunfRFS+yMIy9h02a1ff77V1Y+jVJ1T54TkC1cQfptXgWwOkeSuZ5qCI
GIfvmo+61tGRxmvveOXGEBCkCEReQaCz9fejVoCAUa0EMGb1Ccq5INbMSsjTS3y5QOHMPlfdcGtA
VWFuktYbV+SjUQ/FbtWa7EIFdmC5WTVj5mx1zcDfyU09G/U6tV+tB6HUnEC/RhYN0BJDWyUI/Pvi
s1PTvWaPaqDa0lFbYerrror1M8tjedLav4oCCIEVuajRuzKFIAfbGhoe2ElU6Wfyz3Fc2eAQwxSG
DHoAXrgj+Rxo5SZHiuQ4RokweuChazfimHQMe18A2/sjNuPgEHGKrtu3cdwfUZ0SWZBmG1WAGvuH
lxxiEp5xooBlmSW+h/S4EVIk9E54OPrIaAu7aMHdEjRzI3vz2k1Acd75ycxwDFVADvyyxJPfcdLu
7NsivPOTCdVzpKgS63m2Wgg1l9KGNlaIV/ziwrSpG8CzjEqug1aO8gRk3gNqH/tdlFby5KuGelYD
HPwWRRfio03jUA97aAUAhY6eVBEIWDGHAmnBGOnPKFwWohFXlgGUh35NDDJQD60oZu7STIr0DQ+k
X17Wzd8AUYc9K2D8V/oqmARr9pPbg3jFKlHOpL4/HFs7tdaYh33ktJsoFhKUlznfaWNdo0iMyZeM
VdPziM9n7uK8kDwZXhETuwUHjDKjJErPqIb/kyyUzSCsqpFux0vSbKGGd16QTJz9DycAIb/ICKKU
KGNi4A8AmatTgK7VUg2Z1PQx2Ed8FTIARtiv5xFFx0ojA8f78Ei8rssSy8Rl7WV0ucCywjCoR8G8
troTihnVpZcVuG58GTrL2BFrkD8koDrEW9bCCHRHEET0QRTLBhD1qtjFRbPIpB6FkfkeS35akuPf
7ng7QnUFRG3KpH3FqQ/qGCefoRAnCk6DHVUvnle9FkQc8u4vjbF6UfGe6YAZZmDAh7pIyLtTGXaV
vWtabGGwVAceNfTsngt8pDWzWi029WYnjS9zyJxGqwbLuQ5uh/fFaMAdBuu2TqVGaHh2LjY5KZxb
g7H3NXO+p8V/fzt0t/MyzoD/Cj2wbMAAU6M20IdMF7H2E68/mdSgji6M9Fo/LC7qfZAGILtNrfo0
KwMs9jJnUQtQC7aid0NN/6Lhwf45GINNrhfOV09G1rbWcmNHZgIdz7y0rbdWy+Oj04GJgPyjmX2e
8B763OppfMXvx1+RvyhKEKpAhPLie4b5zMr41XRS96vno0CiVd8VvWFcfbAYXaspNq5Jp/9ZOYXc
x3gOeqi3LoyjBV1vV0XMPuHaHZDDxYjdv6ubEPf8tUIaGhGbbmF2YeqbydVwZqbm4ugQOSzqdsAJ
NKkxHPMe53Erui6q7UaIoIofk6IcFnoHxk/kybyz1JzklEAI5TRyswIH0btNziIt8fZJXWpoeI4k
GzuKOkyTUZV//Nc1loWsGCdrlo7i+SIDtcekjSuOU7ENCt/KENUhEYRFeqA8XNf82hd4ZYta3bpw
HlgjqAWYfkogSEcR9VTaF+pRCPXkmN+WIpOaonpKzM+ExOxke63YmF0IuVm1JnsA9mhDY9TU+Pba
FyOoPBdfOwo37Bhju8X394WgJNNfjMLdoeINDGMcqSsUMJ96GfCTK5G7CakrtGgsV9SlcV80/DQF
KJ1zxjxYj7mj4yCv/9j8r3xISNzm0rTuOI4RvvvfV/wPi1WQTcxRdoaboNVAlX50m0JeOq8T25Il
gIzxyH3qIiFWiYLz1i0H35XTv+VlIbZupJvg6DJw/mVCyx080+yYtLF85VFUbGNIpm+SxoFZxgmw
x/WwolEd9ENPQZBuBnDAvFIDdY4Dsg7pI8XrRoNSMxN7aRp08Jowr9byoDvEeQTmuaID6ZMHYoTT
pEGrmXqLiQICAc3kJNmQz/TM9qSrphDg0KyTSzs62ZUaFxKuyKE/V36H3By5mjRbYdfqnmef5M0B
UBfrGFgV3u78AkAsz0hOJJfyQR9l0HaK8+ZI/lLJXi2DrPCh3NAGRpiAHjQWHvve8hFa83FbPPjZ
UF8KgOhCPC+T72C62hStzL6IosD3tMshtOHj+JXx8UoBXoINEc2MUMmbBHp9qRRLQCmhVNz22Te8
i5ZXNrLyOqqeZ5Xj4ZYKRvWPo606AdJ88F+D10n9Nc549QcBE7RRxDnIxmA32fyFLC2BqyPWqA+B
/ehXYWxNcv1hKOqGep+W6XOpEtHUpDEKNYfWcXeUnF4GqCeN5qfvN3w/W4pacJ6lZ9XVar1vncbF
PJgqlwMuckg8I3XfuuOIL800OBaO175Kx/KUlIW7GWvZvqLkHozOCRtXNJpBnOUJj5pwZNnUhajB
vPqVmT5ERdm92m49hNbg+XuK1Z1M7mrUHK+RlMSZS80OMcpy69XUMvNEmu73Nmu87ICDf3DCQ+hn
iZvA7X1ThKcRO6jAEuFydo5KneN7tZPlq8lrhRgpWKggbZelyUFgM5sCh60ncIvOEYv/PlaC1U5y
e5fb+Dj8Luw/XMvukJEE2xD03SdnWNlTnWwWiaLfyhstckd3w7VawVQr0IBW0a8RlFKoLxyggZ3o
zRtHOgPMoq4XnNtWQn2mcJDxb/MNlHNsiLpPWXSeu6DKic5kcwOyp1oSHAMfb85rmnwL96efUK7n
u9mkFedhNZl6hs+ssI7rck0LepFRnXVw9wRmX66A3OGnDtuuEjxoeFibwklP5DTUyEhB5KThzJl+
GiX3FOIHj//fLvFhtblLsQm47tfAM2dbyJx/JqhLzcwAEOk6P7Ou0J6rtv3MFSJZ5sNv/b+Jp3XK
93Uya2oONRg6wbE9rFXG4ROgRg5ySf2aOOnfLeKkz8dpHiNOerL+Pg+VE3erLPPUWLbTmnharrFc
UY0user6i/U+RnfjoVBEmgUY+llVry2uiVXa1l4EaF6dn4RqDKdI0203QqRq0Kf8RD1fZA6gA+9B
XjGMIFKYLi4NeC2oM1ZLuA5KI8Bkh3Ltd317KS0pthw1BajqztsL+ag3tG57oV47xs1Ja7ARVBNc
1VDPq7NxmKfp9XSyoEF3mH3LKtRrYlDG5gUAlHcDyzXoNrw8QNpe3cYyQDPomu+30QSgjJOVAHRp
0u2j0Tq1vqeuRd1ABDYkCLrq5qUhV2oJqs2cxj562YBSNeo6k96A7xPUCeFQ+kNIU/1GcyDJp1aZ
F9R9g6+AqHVAu8KKR+nzfJ83IyjLx8qHzJRyAvUL6j4NDDgg4nokFx7HtzgyqaFR1oCWwTfZafHT
moEvsKbRFvN8GlWxObJsp2jCVciF/eGv66vYSE6eDxmhW9wy362CbG84hlzRVZeB99jFv6zJ8cDe
mEoSVluZ3Gw2PSHlwd+ND0DhVRs5A+kjdTLwwR5V2mTIojXKRjb4ccaTnYjxRL3ZHCZIqy4jmgFW
LqNu8ThSHNe8VsTXqiHzdz4K6e3x08yh/R57N5VMmk/L8dgVO3CoBSI98CrOVhqoxrD3ci9+0TCU
3LCPzQdfH8QHZvlzhJ1OECKETi6ezfjvdCznpcxL/RHMxxtCb1PjmyVfNUlhnmZfLyGYiFcUIJgh
36GR2DhwmbWv5Qq/3lyQWDQhQYvScFOhS/gLin2j78t4VUFy+UYuM0aave5ZUT4U0C3euUMjzr6Z
NoeEN9HBl5p1MtLO3o0GSJclGI43ZVD2T6Y0URtQ5N4rS3yQe/q9/FLaPAFLTCq+j5Jfu7E3/+og
RG56w4C6w/6zqylxaj3Oj0avDz9qbfiu+17/NYlxmF6A1wKUgl4QMtzDM6vGbrPcFqr+FB2QV8+3
BQZ7MGfa2e22QJDuo/jQBIYJXE2HnDfus20oLH1vniG16D53ieU+10pk0qiAaMxyPLadNDaf8vSV
xigqxfnIhoO0bkMBNGDXwxqssekjRcRASu01u2xDugj5mNN/MluAYige77L+cfJQy0BrUIQAQm7l
DpBHJrMTUFRPcLq6XMUp/HgdlQk0N9XtjkZjPgXmC5LhI+AGI7gxQBrM3swxwj481Z+YYrnQGXiH
ZYREO77zQfGhtfnuPcIWMguBPAu2vZ9J1KhDrQjH58CzUK+EyjLKOmotJBP5+XYeWOIEYHn/F2oj
A/Xk9/XBHor+USVs2RiEwMldjTk+daArxgbhsXHS/agDYG76Wb+SLMu+QTHxcRpRMOrWIFSeUp+h
TnBam0Ge/Iw8/YusM/0rso3+qg6E9eo1clqLyW4eczAVoUAeoDTORuSahqg8mH7I65TtqQASdaqr
tMqSNy9J81PG3HhN/qbRkS/grn0dIUsCyfbshSp99DLyNkZrQiURh0m5m7vAOefj1wAAzg7Hhd8F
ZL3WGgqq8f8+lg9D6iRhowZyczqhXGz6XIAREHsl/WhkIPtBIYmLVGpXPHia9ZBqhfvqD3X3KvMw
UwZ5pM3OOM6NHsrWc16DpH0W/bTqa1a8unqcXbOyeiFLKJc5mmvkdpsnPAvy154nqMhwmXlorK54
nbKs2+nAua9pgsebcZuOTXLKJqe8ZrbVo6bYyTcuXv6tdaDx8gohgz7MlNPKp2+lX/zVcpvlYpWD
wGslR6mt9K7R9ybVJjmHGlDY50rVHdmR5e7TuvJXuqpUoobinWLS953OUMtUnyojL5/zCYcqI1KA
Tu6FQB2mKDXmOJZTBMTUkBlzRUCM6gnsRRsT3UKOf4lSAHmoAic1QKN38/7VnJeiabQesNB/BfpP
YSg2OUiSm07pHY1Acz80iw85cxd8j/+nEJr7H+L+Q4gP5pYdNrDn/xC7XLad8LW9mu2/3+ndMnV/
NrrBOnoGWLFAldydqEcNd01I5qqGeuSrRjvYZm3+aXHdTV0G7qZSHL7ucdi6rOzEoHvxjD9lkjJF
hgtoh+KPY6qh3v+Pr6mCtQVhiUPtdf9YDgpJLui6035jeHofNoIFf0iJt55yiH4Kl0FjpCm/+sCe
r+Ughgd7MPIDHq/VPtMT97EYxTXv2zN35BaKPqDfSipUPteaomdi+2DSXHDZMXzehfJgbI6CsN22
qsEMb2XuCXxkBdRNnOcsZvJ77YzfRjzw/ggKBhELEfFnvLUM2wgpeqix/Wo8SNdefB4nl+HrnXcx
qSe0TAt7PMbWPuvYsKKZDFJHw+o2H2Ro8NtgvA151xouEhM9czcgrgTMDix3R8IZyeLZxYbhDTyO
9VnHq2hIborybf8vvOG6MxbN8GI/jCwgKbgCrgGsHK0l/uI7p+2qT9oAEgFu58EGWcvyk+F5xk6A
bWKe25buDcdGc0GfnZ6gdQmtczXXCHCqFNkezjvUXBBhJHgwun8UUxH8sA3nAVriyRt3WLadAKI8
4rTLx9PVrsDNYvs/jHE7xgX/IeRgh1UnnWvV6hB5BnnrGmddIb44B3ytgk020PG9g4PT4BH5wfzK
fLZZXFD/C0BsyTZNwfMrRdFgpAuuvnyHw+LTBMoBgwwvERnEwh4pLq/xreyabhFSHC2nuPJPQem+
LlP91K0eWbpzuA/hKZx4mjhuwbZlmC4ysG288E19u8H7EWQylJMaoRX9sO5qBwS8EC1Zj3WOZ5Qv
e7zwe5nY3keCX/WVuYGxnwMBj1g3wOScKM4GX+7FrHR7Lx3HVUfrXV+uHbZmQGp/geAhPrxmJyCW
0IxfchMSwVki+IlMN18Hbsm+6BbzTmNZCVRbVtD/aFywjCSSH9seAGF8n5fAZ0YclEmArdq47bgb
rW8FeK9D1wnEwxJbV+IWC9I/461lxmEmWYBmSrpusx7cFArqbqIa/jigAJlf9LE6D37/LYF+NlTa
0XhFd2tkrH00aZTiKOR3Jg1QiKtx55AAgzsIkA6ABC7iZ+lio+wXn3PFnJ7h0BeZc9VtLEiiUURW
DGBeR5nw4AVgelppfpA+schL10HvxxdqXA6uuLVh6dXW9iXqz9qxi3dVzaMDk62PiipIQ6JskoNC
0OzkCYDAOgIdBLp+rSFBugzNdlX65kb3cK80Mjsp/oMNcLZAanVCkswwGwlYBPfOggEfZuVAenxw
BnbnQaQNw5o0IbqDIxJ353uReTDM4IWqjbEF6Z5rD8inJhLGRtB3PSrxLwLo2wuFxEE/ntUEi14c
lmAaHTW8oRaNcVzqwHte46CXg2QrNcpos9SGU4/izBIULCioK4dVLVFP2vhuiHx+eaoU+GJpyGcS
AON3w8D33aIjT0DBqZwATlYrLMHIdpx6vF7v7vz3i+bq6h+mJXq+zfqePxYdOPQlNOUqdLQeEnM2
aAfwl587DIKLf73HqKHec423HLxaXr31pe2v5opK2fyVchusSYviPQ3clVTeVV6+z431qNySRUWb
H1ZBch/ld9hyGFd70uojDgaGEzWVxYdTllo3cyxRFMYrtrnzk0kTKPbOXFZqoAlSr2gYIvDhIDXo
bamLIQdxuwSZv/MtIW41hrHplsdW/a+lApRjqYeSeTIL9U84ygQMc2TP3aE2/jLrTm7Jpw/m3m+T
fs8kcKUf5CjJRv1MfQLJxU2Y8nc+s0deyvv0u8hlYmMFYjO4TofHBvALC0SBQ2Ri00nPux+guCUY
RDybNo0tnFz8bb7GU3yBJ2qVGvCjeZVlLlJGDRQK8w5q0X6fGSFK2dqzx432PFaRubWi6Ce5lgY0
Y+15MannqAltpbEN4AKoaVeLLAOLeTd3QrUGCDtjgOXUAnTZJZh8ZC4DMXZSK9DTiU1R1No6FZN3
bIArPRg9l1uT1RIvIc3JkV72o8mxGwG7ov8kCihYR34gttgIyjfTq06tQvlTBArr+/3tH8gooKvz
XjBMpcJz1fC/FgxLKiC+qzumKmIqQ245azagO/VPkYyDU4DzsBOZHkSRwEb4PhLh/O/Qg61pCaEZ
1KCgudiVAXTacVzrhqYBDY0uDfDePUKaE5gc5w0/ysWyzeTPNhi+d5DJeGUAp+xsq+gP0EDOnjI7
Q52uirC1nwJFiN9x9BCFboeDmqRvo6MZS7kuC5Z/GitP25uBYYdkpqBlPLWpY4LOW88+mTwZLmMV
/0mDkP/MHlsfGSw1M4i75EVYLqgbu/wTuUqwOWcWWAQ0cKhzN3p1cF55SRSU0a4GvIX0Wb7rFAjS
zwPtwAwOhno12uegEnInGeJrEMpNqjIRmubxViJNvZ5rFHspbjaVHoIBpkXy2f/jxpIZ+Cj+IvQY
konDfkQ2EEcBvxBlWguog+ZF3pZ81LiD/YDSkehMVsLy+qH0tQ8wtLuFKAyiedGHhXq8/TmzMAhY
aAoUlxfTKjF58QiRgACbXjd66GXanGYTp0gR6izrW0xjShznqhgnyEHjXxHfZyPl25j145ceuH/U
mWavZaM714kPqIJS/rbU2402thNkEGCOv8KYVzlXJoY/cJotT5XQ8ZrF6/Ka2BH29XlqHbPBOZDf
ZjyBcAwP3lron56EW0Cu1SihyKrws6njmdtcym4mjtKViAYHffhMHNWk/FCBpO05GHj9Uhj5jnC0
EhBBkE+1wQy6pTVYYnbboZ/KNyvgaZgGNjsaAJ/hLbfM1wuFimu0/a5oxOcosnEgRfQpM+UrdY0K
fDYj6utZBukXKAwOj9QMRQkKfhBJ23x8ZA4ackMaGiIHHU4TPoQCTbkDgCfBydavOBM56AfbnieR
23HAfdsE/dWrJnFuIUymJWN3BP+dOJMLfxJ8+n38C6R+gAc42TiRmHZ6V3wm6y5u8dEALcU1mYRF
5+B0Va1nxwNSwzQ8d5c5geDzLfwjZrkMXV5Ls8+09nxfdIvLMsx7LdKgZhFqnatCh1Zy8ZjoNb9A
grV77tKRXUbHfpR6BviTaqK4rzdl0rQbMl3XaZ9zVj06dnybZKLe7cJcc57UpGCIdgMZrHp1Ek+N
o47jqVfhnBeCz97V6pGKJX+sWSnkyShksMp6nsfAXvK37vukZcXIb5WOdIS3P7XshykUswT2tC5d
gnMXVUa5tfvgm7sUDoAubmaZKZBIR8Y/QtKedwds54HGsrgVGth8zibUfCwoR2HUUrk+MpdRCv5/
nAtKIg9Yt3JvolRnM1AuJFVURoA2gB5VOWeKYKISztoW+A9A1zYLA/EyQNFMTSbfvw5UCknRTiBF
S5Cqa4BA61GIuSEYaX4xAXYBcZfbbhqN60dHFPLZwtEhQKxJ8j32tXSFamccT7T4fnYa9j5xyAzv
W1LG3TyxBFj80Wr9V13bpWULreoSEIw+9eJ+TbYc2W7s8vE46THS2YDiClSUq67Zsj8TN9aBMVS+
LNDkmqklIHQMLGQii80cODvfFzcmsOTK1mtCutZy1SWuQDUrkPv4ccpJx6XUGc/O7YOfAopuJ2qs
IEK1f8plteEpMoaNy3UkliAxcnJoiLomA/fOtgNBeNKBmns2aT4AR5MWLuu5vY5dn15W1cZFOe6K
RmbnEiRRQ3v6sEiQJJiEM6ldicOgPQV+uC6Fk1OvU7nth+mPgSE7aKqaMOqJBAnAxWeiBGXyTH4g
1+JfTKnmL+bvQsj3H+LoLtQVIWD8jyvmVVwiYayu5kA8IRQOSzfAkeoXN//aAE0xkz5bikefTANs
KVAaCaABqEaXAZoU2F8Wj1vomgn1oDaEQhuwnKwDk0NqH4i+jxpi6/PeKf0W310ImYC4rM3Ks+b5
AmXlMxHgEssrR6wzWwZ7IL6hEGpMzw0SBhddxxdjZmnmVyjJsRBskaMSOteeW5E8k3/KnXrD+6Y5
jHmsgYx/R26/7uXe60D3lKPG5StI2E4JdgyvPPbkGZ9EnMvTqo3oVzhRix98nBE9Ten/kHZlTXLi
XPYXEQFCCHiFTHKrvWyX7Rei29PNvu/8+jm6lEvpbPc3MzEPVkj3XgkynQXSXc4xkdmEq8G5isoc
YU+oxG6TNxQ9bfbOHPaHDlxrQSWX1YFTh+hX+iVbwxz18l2+Wyv8OWtWDfjHrC2CpU60nbPY5WvI
W2SI820wG2X1yvt42rVawwMyiLFFfESJ2rHja/VKooyBW6IcNOdIQyPNpjvbFN9oRE0p6T4clOtc
aMl1NZ1TZQFxlLTVPDVPdYUdZO5+Kx1ASq8EwhJ3AKMHG0sdbGM7QSFawVogrLISUYm+xq4Frqdn
wljpgb+czXb8SGArkQQhBsiqgmmRiwt9Wc+kJ3mWgXBHJhIHJNsQXuRFGLJ+fCWjC+HxuMvhLLVq
VDRk4RpeABcUXmjYG6vkDqeWVJteuNlea/UVmBE/59xMpCEz++WgW9GnsV8QTZQN+OcsOGuQxgI4
jW4vAFj8Lot4CgztTW/KpO1B699ooh67HOVYpAf/yeK52uDuumLiZwdvlq1ZUd1/LnAWKYFdhi5p
yMatAJu5Ca/0V90E/DSmr5ZyQNaFOgDxFuvc2YkYaalt8cjbOUdOp53fr7KhnhqCuJoD8A65S2RX
j8KcPOrGQDpz9LA4bwotPI4NSEPUcmoR6iHRD3wDQ/aopzmozeW1EueVRW55d2N5c02yV8tSLwXC
7lyCJ545ol+9zl1sZI1M/Ii472caWbyy7ydL54g8FvPfocBex87H4d2Y1A7wN2nGZtxmyz12gYBp
6F+QSlJ7FLzNdet+aHLnSxlbPNDjYTiRRR2BZIbOsh8WvFx4YFfs2oLOw9gO3Kcpt2/X0DXET635
QD773GZiZ7d6d6IheNB2Bl+7z02UWvdCQnaTHPxPAjX4DgCP5XlDB9H6jdko5S6H4//fzLhcjabT
ar9edJqjfrsosAHfL6rujRaXFyWzVkNQwXTAi5B1+eyFRrU8p4sRA8i1xh+p1dhvtuWe+iQr4C2H
E3DOXdBEf1iIHNhNTRE5O0pUblkJJAoB557KQJ4ZvOSg0wYOpKSioSYE0rlemusTzVpm0KxMevpV
GRT4qv6HhWaWoza8B/SfxZz1VOi6xOYDD5qQzZD58Wh3ryQZ56L0NQ0IkcSCpuyJ+IxMjGqzH3vj
Ekf5eszWoZf0Juauwyf4Y6z+oN+KQCaJn4DQ9+FfDLRCW/yYt+8GAgfuCjgwbjMhcQAhgRfTAnBO
D3jWH5WznkXXam9OtGr7zKqMs15W7dNagAiVLEA94C9DFr6AufgpN9P0rjaBfkR3TB9FS6vDiA3y
E4mQgQtCc2T4BHEISqUI8f+9naGSNrQLfokHwKt7akxCakxrCoGAPBieklFP6+UU6v5uHmhBLOwm
QSwJQAFwdyIDhf3tzl17JMqtjXdL0nK5hZaeCjF9JRHyfWWg3g7NB9uw/sZJoT0SUdfG2RXVZUbG
LAcVDLY4UUBPbdBX4JmvnuxX46oFzXWaPNALYnvEd4X9zxfExECXZU3uuTZMH8jj8YNK6xJLFqMI
1TYB4qD9zAuTdsDIilCVIGVtBSZDhNwavP39AW9K/aELwWuRiikJjDauAaFtD9l96c5BNI3deZOl
PSrvOzAyThmwFjYZ8rHzQMNRGClj5tN/hs9GDPQf6HCu6Ri6btquzXTdvcV153EPAKu5jx7HEYmJ
pa2NXlYhJ6xgotj30u9fmJGmBQJopnhxuMy3taXemaD7g7t/Ztrd1iW9xTnSIGNr9Dehy7BtnzWn
rKgs+UBpApQSoHIF/jV1YJisZIdYbuarGTcLbKkIN2u5LehxuRPfR6jdx5t6Lb7d9Lg5lt/iDq7v
EtQBt9quKV/npMwDpsXaRVt5iPSRuh2DRpKdkLDWaqQfZJFHWiWnITXcmB+7pmBPbAFDZbZ+nxo3
PvBemAdLc51vNt/D+2N5S9zhGMZr1DLL1DHKH4vLF4C6GC8kMQW2ggAFhntOGhQOWA+zuDA9yk2b
JPEIH4a/rCVKAJuZ14C9nXXb1xAA3pOwKdrkEZifySPCh8YhRsosHsSQbdZ5myf3ejf4JJtdF86o
PAMcELJoHqhBTTX3V8D475EeUzMP7v53DQov4TK1h8tKCrLW3W45ZVX7usnwX7c80Az40EIfhWD2
7nYZB7AIeZYhEyZuwCSq1d0RcMrRw+jW702Lg104dAi8QpJEOJIiAo2uPJd60rG3q+v4FGfIlcfG
+HPaN9MZaBjODrHw5Tuf7bPe6dVn4JpN52QCHiAxIUn56GKH3CH8fyCSO4ej2BgeVP2MWCiYMvUK
qIgTAK1IW0dt+FyxydOtUHthKNjQy4mdwt5ednakJ76oUYUQpAkAQwQ2QBQdi40agTGzbE0AZvQo
zpVFE70z4UJ1EoIBPdK6Y74Oha/lhXWKJcf5PCQTcCG6PqDhYkTrkdn4b62mzvrE9GW6Qy0wMrLk
EHCK5fOs6ZutlmB+vgxeh7juCxlMLP061np4T4vRpYq6B++Xbt8Texw1ixut6W5AwFdYuwz1t34H
BINHZCr0jw5DxAkYK2cS6WwCV5IGlMALCPg2mRUzwD7LpgIf3wWhhjOJygFPuLlPimPo6j7R5RUZ
Uqz0JTce68hYUAm4lnsgyAqQwYK6Qdhc94wpR+0U0urewtFc74QEwrdLgJivJVDkDWQ+Vr5jzlda
S2pprj6DbxLY+fMbvu71jpDC1VxnYhPeupx5mlHm2QFVtgAeG117b4UMUZxeAlpRA3dvdV9VS4XM
Y3jPSBvVPDkkwgJsRhqvB7tMAEulpfqXsLDOtqxr0VHM58esmR70cEaNXdLOPlXCLJ1xFPNSvg19
USALflyD7WySyAMLvYqo4bmGPLYOtC97s5ePTzq6mObyYIPG+mghkHZCmuG9KsxZBEPMmspwdJA1
nZCIuGlVeU49ZRkI1rgb3TcyQrvG+PEMA4AYOpSFP5ry4UG9ukkQSo/GwLbykm9aUgyoQA4dZHop
W5KHRgsgGIG6YxqqJq5KDsA2XEJ6nU9xBRy/cB17VvkaA3hZR1QRspkqPQBukTiNKGq5G4lRQspr
o51KAHygW9jFuLcKbfWUjUvkEmqMvDcQ5jKt90s4wHYzKPleTSuBq5npwLrAiBpu9X92nbPeIVMY
W8DQWoMyaf8rHorPdjLiLSu6RMcBj1qqhYVMMxGP07sMGG9DGd45Gn4BqVnOnw2UccGroM+fEVd6
761S1iNp9dxnzAlUYZyqk8ujeQUchiypU+rRHIBJPWv4v5SKq9o6KwQa2ru5molid/wUONuvRgKm
nBQUY2sSj/u0BP1NvnYNQz2bFEp1s2bfgYUpjiTKuIkHOaqp87s45DtlRr0QVQJGigvK3ws1XdG+
1lPVHlMpGujhRQr1K/ww2X5r6rdHdhPqXdphBIpzabMzKDvYuZC9YdBEAdYqdDvVJX0fZybijv1v
9GtC3EVylavuttbVsmqZqigfo0Rowe2VrqaTNbC9zyMWOoa/0gcRhxBooPS7wV4+I/VfHJSIetQQ
3xBN3bTLdGsbL4ABseICJIYaoIg1wNY9dHOJ4E/2vQNA0Gc2TcMTvrNPJEVA1QXfZxEBXktUb83K
833iNPmRtLoNMvAJBerw5iK13HVfGNjovBjbBZxvcSymA/J2GAZy+dNsp2AYkEdo0io7Zq04eaAo
BSy6ZbaP0xaPoIJ8s+FjSVglza9D0NFJz234yFJURPrSuLdF7oE91cru6xRZ0iJMKucEIheOyJLI
9+8MgqC5iFeJ0OZPC6iWCbeDQD0IxoM4vGMed3uWVniskfodAwSIilgJKhJSo6A/lEy3JsebjLLb
b3TfavFtjJLj63U2IS2EfS5K3CxEvhcri5BxsWjn1rY1JGCgR7I2Td60mvfIN4Qc8bh3i5nxsASw
xz+n8aXRSiQewvKqq9ZWa4x9G+OvnOi08V5C5ZTccCKJbp8ay3Qqy15HhrPcj6pmE7JMvOhR1h7M
eOg8M17qvYLku8HfUwqFyfc7k6lDalUG32IyALCw06xPmjGWd3O2FODgxbBIY/epTuxDDRao0c/H
v5BBX7/q1oJMaR59SVrg95Nlt/AEcW4NzOdyIoh3mj3Aile8M1rxyUyz7mjxNNrl6bo8ZiI+JfMC
bASk7E33iZ4haTJJ6mApgXs6yQbZW+mCQAW6bYbXGanJmhrRjSnKxo3PEWhuL7YONyrA9YzPoW3+
YXcMmBHWdNBmK/3O0q7eIdG+fnArOAIap39rwJgti2AFqjfQU82VzFxcf8qsyLcibt0aX9l9LAA8
2eulfneNRYT481OX+52NWhqceD/ey0XaCvW6+D7AhS3PGYjw1346DdN94fTFc3LeuHXqCBAAa/w9
HFi9n4Hwchmr3nrkBsibTbNFRaSW1X4/AGA1l9iqKFVhx6UrwKQq4VZlQz1qViddOk+NaRozLKQx
/pzxu2k3sjqNnjLgTT1GxVReGhAQ+kw0/A04R9E+tEv9qIFk4q1dii/mlBlwa2jVJzCs4fa7+HEA
fcAhkwCWTm4DGVP2qOmArLSbTTZuGJkbFCbBXSqkSzVvUw/agc02cvg+lrpC1NRzkcAngjqZeFqe
nOQyIGX0uZ6W9vmnhAZWV3fPPeKw0oYkkzRc3mfRgMRuYSubX9ZxU+ezO/I2YvLUgTd7NriPRBk7
jWt9WezlwZAiJQcBL9uFZc13A07ZqB6I3PuKRT1oc1YBpHtunlzslpFCDkBFCprS0EWFA06Qvfm5
X/Ry01LAlbQiB7k0aVPUedUuYGskq3Q61/lJGLHjbwcGZLicmm4BSF1q5+sXDQDeOwBCWI9sNvjW
cBY/o9IYtAUfchfsg/e8jn2yUvK5L91DtmRALJPTlSIdYstfks7cd04pjqzSvvahyeLADtv04hSV
VXyeBWt9QCniXmhc53npL3ZYZtkR5AANil314Tw73M49IwGo4ZSH1X6OBNLGrDDyAL8F0OJZi09h
ayHh2AKkWJjN8dvUg2zXjMxx58ghw6NmX5UMJUd2Gr+lNeCLnCou7mmozXhUI93r1QR39OsEKtwW
FBaJ8Sk2UPMPGLiR7aoUaZ1tgfLjcbRj35X+/3Y23PXYy3iAdIljB9Kmzp66uDFhblak30xJlZLX
n7o8sgvP4TzZL3L+AF+Ys6elSR0DrQYZXXW6D8WEjV1TLtElBquM8G+7Dhm4uR1dtm6DxK6Tjdj/
7y0Z197cJbEr80WL5hK4DzFSl8oIzs9VHzUfW/Eq2/U2M32UapqXWn9ZuhiIWKspHgWYvL5P2FLD
d9mscHroTQA+lv6OgankjNrh9RDiPPqkF6AULKJ1etOy8YeOBK+/sI4oGqS42rs+AXVVAjpBQ2YM
yNGE5Ek1WliG8jdAlOiyFCZB1OaIewRQsBxStQyYRriHWrTkRDKO7KlnB2SbXW08rvA/5dgRIjoe
4z1edaZ2pmYbk+pqPHBkoHubjjPB/DHDr42senjQLspeyWi6UlSgXz45WQy4gqAMgXqZ60bQSa5A
5qTD3ozBrrxq1vjlN/IpHMNHO8qaQ0ZJqbHEBF3W0LoAHc660PBKQ+O1DPoCEDRkloTl68IjVCp9
2JP8tzN/Th/gGLm6gGVMLx1IjIUNFuhY94D8Le4is6I/YNBKubpVA5cCQstaD2DNcU9sTjmYyTIR
nQ2tDKgKuq7H4bA05oMwnPfCaADdFRdqqrUWlUd2pCYhDalHsngGhSr+LzCH6qKpR40zWrFvz00Z
79q5BHKw57ZLukvnNLlQ00zde+9GFs4ivoA6DqHzpqrR3piTPmc6ss+tEODqcp0rw22m26ZfK1TE
SvKBxXHB4VBgR4/yuBvqcCOb8yB25mlTqEf/VKd/J+kMPkfkFz2iTtN9LIrVuJdrFNpw7tMWOyCJ
tgBve3vfdWE7w6OLMYDwdrzDC+1KRjakNSen8tcEjLp9BTJ6r58aTCT9qDn50TbzNzJcGDiGEQj4
Q6XXziKqa28dyhngIE+RMVSIq8l8XmVC+bkOfO8X6qmGZNsU/L0EfV8kJ2AT3+QnkWBLPGrr0DnP
7m3GE+USsdD+E+A6P1Dy6lyoyUX/3ruVJZoF6AZUjCu78lfjf59Ly+vjGU9wFNDJ0Y2ttbj5Pgqr
YXtq0F/49mTYnhL0d1/IB4pBzxYyaINJG92zehyQAZleP1u2/s0jxY7AR9XmiJMCARa+byrC3rqC
M9QilvxEMjcrUlQ4UOE2favOiHScUrAf4AZdDk4B9klF7pXqeuMbcHocxApOMFLEuTia4MN7IFG8
Cve+DNszvA5j5tMiIEv1axNcbKYkxUQBNNjTMyc8TDIvEYjzMupqiHvSAvsM1DH9+NnRBv5UmNpL
JBMiDQ4ugiVzUJfoNOm+Ss0oGh41C8Qg5Igc4+lH08DlRY5HF5QsFtB3+isZmZEjUsr7Ds4zJaLe
h5ysSESNXFvZq0klg4Msac+mGK2A4tk3QW0KW1eLvd659uEm0k46FeZuRB8HONsBQP7XsLyyI4WL
GmePLhgZSXLinf0F/4xPaVbxPbYSSSDkMELpNiBip9onbRfz7sFYgBdsD8anEbSFnxZQs0hLksxC
PIHM1X2gycWwJP4CWs5T7PT6U2eAQ6qJ8QYa9GlPBawp0oPvnDQCpSDOrJ3fd8BbDPVXKmfthhRR
tKYBX6OshIVzLA2soj2notb3W07pxt8ngAvvFbG1ANAQxe24P+teZaTGfNoUlIDqNlZ9ynVTxvND
kLTFjbbv8wllOU4f7kgY6zbwS6k7pDwE6AMsGxDDbb0VIUNtrzRXC5EQ6PDzaWqdjZdBkTMo3ogb
WSXcdlc7gKQnRSkPRtSjRqeDkRoTswOSMK6nkNYecrFzAOiws9O2dE48HJDqFjHg7UtazFIm99cJ
K6x7RGnrAJuBzGuIK5P0whJwrYx4xG4qHQBnQBqQU6dqcY2AZlXaknnbWEi+Yh4h3LBkSOrFOSe6
2LTVA0QbtnpqzFy4bbxNR2IymEH6d9G/I+1OnCPaOKp5Qk7eptEEULr9hSSMJIhC0FEG9MAZ6SmT
pM9GYfGzS4mfVwquh7Xf1nYRpK45XuI+AhzwPLSv1LhZ8jm3xuKeRt3iOIeuDU2fhkyajfBGGeZq
P5MIBMjxvmtQhaj1CQJRYHh+BAFDQMrVEPBlIrfQG2JWn0hGF9XhJmbjEkTwOMLjG/P5bgldwQNr
FKg35fDK9ZnD4aqGpoxLrdxFfQqaBx2wXlJ2pWiGAcXCRrzclXU4gLgjbncka/MI0bLU8WykrX8F
R+2Ti7qpl35ux+eCj6+ofam+4n0iDr0GvKesWEvsFEz8aYVj86DNvf65iidsXTC7atwF1L0A26Ah
Tng4KMRrfNmGcesliVN/yfLFug9n1G7RahFfEOuPovJIQ3kLyJQHV669rEHEBaoMZVPWE4qPRpTa
g/NNbAoNzgPETXIUQncCsTxpkgpuMm+zNtN6V1XhjKNoCqFaZ+0Mz9Ln+N4ucrYtTcoiKscANFS2
N/R2au9QtG48DFrxuqyTgeeDHNFSVteVp7VK3uhCpKClGHg3FzY8VnzYN2GS3ps1/q8N2YQoOT3P
ufZMognU4uCwdJDi2ONdslN21OND9efYGsspAdLq4wAf8iNgvMcHhhwKMlByrXfXwxR3yJeRtmqh
FMSdvhPGRqCMSftxc3E4P8yoBD6aIWsvgF98b+DDlxlGH2PqKRtjhvPPAbGAEilbkiE4db3ejR1p
b2S0QNQ4+K9DCSC4k38u8Ds7blnjqWrBriiLP7TOsvbZKFMyyfWrxpujGACIFhjHM5D0SvxqmgOe
rH/IyK7HbmunpWP3TMa0lpq7fFxPyf7zeilyIn1EMFHmBW5owa5otIhQS1hmfYnmMCDiLAJs24jF
SJFyLdjMJOOYYuAawfmrZqmp1PtVSUsaTnScW7c+q2hiVU4gDit1uMl/jTBix9QMwCMDH1ttsKPS
bhFHGqMg/Hoyq0eUHZFGzkP+ETsirNcOO5KJyP4bjLZdA7DC1L2fErsBQdkYAsdHAgykEkyAekmt
g3sQDymAfl/LSUlN4aRACriZptS0FE0mWYgCJi8Me6QWfVxDGQt5cTU0CYSAxv96eZQpaRNCYcrq
apZa6uY2fnfx3pldVE4zJJr/ehvK2F5nA9yEv975zVDdqeFmT2tWDQe1Htmqb4MUJKvoW/xXdSb/
Gzj+G2jGCgQMHN06j4+AX+zl+dFMZsCX0lhjPQd0p5RSczU2yGqz1dpB94vF7HzGEfRDgXr4PmEb
C7l2mGqASt2mkcCeRR0H1FUXx7aumSXlqJyyrb5NWXiDc+ky2/uwwI/XLteHJl3HT6bhLD6ABm38
JjFcMhSmMdaA3VAOs5x1d+BoSQBWpY2feOKmr3DEk44auVg79iCzAnQTMHanRcI2DJX5TM0qwjcd
SccXJUol67YVpY/aopnPk2iap5T9rfQ29kHYt+ZPStT2WntaexfIkJH+vjID9myAYxcK1uQ6ZAws
sHFXTI6L4CXugBTccYQH6IHxSDKQHzSgdiRPowtG0gUlMg18fgm45hy8qrfxUCb8YoYcDjAgrDWe
GpMwYaN5ceNZgybf1VXdXa5EZEKNIVeg3mZMRusS8cO7v8hwXdOLqi9Wu7rY4FXYdyCfAhwsszUj
ubKaDE+Am22P47tzxzNR1WcHuBgBIDUiVFUxo3jNjW22vgL/UgPRxQ5wdQCVX0DycxfjrXrn9MzZ
F4PENNC0d5nSllORjh4ZRtEKLAfbREoM0qZGj4xS5DbUO+6O1R0y12mFTduiLN4z+Sz2A+1hRwef
RY9GEIvL3SvtbgGA0MgcWWF6KFQs9kaPcrltz0z6sE/iE3YaD3VehU9Gj6hjWxfbiA9r+LR0eAQ3
OkNBnrSgxjSQWWO42GcrWeYy1Ik23PBpmmM77pOtzdmZTelfJCJbPuJnbzHN30byCtSL+mwvxoL9
/BWDd8nx1HuumIHHO/TYyNJrj95z9mxEvqHhWaDem9aHLFlAuDBmroWwqmWBuLITIORKytajsZkY
6M6WdueWcoNBQ9KMslpCa5npucghDES+lE8jmFtRRtXbAUK4yFbk9QgY/6BMmfHNMqfGF4nRvYjJ
6IJ1qbo71xrMc13X+kFvO/2EDNzFF7N+oLycLTmnKSx/LUwd1bDI1QHjZPdoVOuVRQIPuD9LC5rw
YRF1IvP7FUjWKpVDsClCXpfM/KB0EFcPE2T9ZFNANu+ZHzJR5MoyNUMAw/LlQa2DU8wMam2qvAZw
BPMNUFNdnGl9b6w5A3ypGi82Gy5I1CYz88P2apaJaLuWEEfpjGzd/dBzsBokiXHXWyDX1Iv5TCJq
QGSAfAHZaNxGRhbZ1SAUPNXGeL6SbV1geRaHqUbC7zMObX/QCbioQHZWRMvJxu/YuifZr4ooj5L+
ZZZoYdIYqB7guBzwf9bpKE6zpngPEgEQtNptf6KZ22HcQPbm6IIx5KreE8k5OEUmPTJAbfCBbNWi
gwu+z7JwZ9QbrxqKRG19vHNR43iZjPgXWVRNd6QN+3DEQwIN9VZQVKK6iE87GoLuEf+5yrCJPy9V
W93Vs10POxe7Iy9NwMOrSbCdHIdJUBxNICIzIv0+LC25War1AKhqAlTURvLAbNPGu87Jf9TtAX8b
7Z8og+7BgblYh4r1CRYC3HaN7eYCOqQGyNtGfUiRS4VMQKBykzaqAGTtLSgJPoJn6iWhIb7BdzXZ
oC7bAEJXxHekcEGAcXxPZMCRBenGEgbLRorFibqTM8PFBcfU7MUMWNjbmFQZkjYLHNx7EMB1QxCN
ZQoGbTQhfvKAnuZd5dF4GJpQIDZS6KdBFx6pwzBH6KuVL/Stq2Yuj6EFeBBKMCwbe7rLw/17oqHM
ORSdVSKhQiqWDA9eu+iukxF/Kmj6Bukxh3kH/MLGPMTIUBFOHl4MAKgELCpSL45dZFmTsJV5Crfj
cEWiAmmyCM4gmkNDpVCTb2TbWpPJl11ssbZeX1FyJVlk2urVjVlg2VlxTpLFvbOMvmlRRICusUHs
SqqBmrH9lQYkLWz0BkOse13vGbgUzaTZ5kcmtltDh+pBuQQ1BRzRnm0P1Z6c+Zv3fnPck7N/6/5D
pxlheMC3c/6HkdytGfm8INomu2trnmU+8VFlcbjyu1JDHEU5ANbhsiUFNvn4pinx2KobdMmSxluG
iJxdJYKDdW5l/o1CGRc2kBGs9wQ34noAGOSfPMPhQmMGkt6uE+BIn+nJjzkD2vC1njQlaH3hS0LY
kZ7Qto2QkbkYX7cH8vbUvknQo+d5Y3VvOEFPB/WUVs/5G5mbGf5kjwiG5Yggd2wCNkNj1LupjdrS
IyE1/9exLlHl1PT/aQ1DYs2REd1CNtVH+P9wNAm14aJYUG44VUj7v5ANRbf4dZYaGykLEayoadT7
P8nw/n5fb+NmkUwvRV7A79tbJ3J/KmfpEgKusnasfq8UQLb66VD9rfOUfKu3Gj43oJ1qhyVwyjE/
uVntXGzZNEKzr5rfyZIEuYGowgNu0L8Z/+f1RicJxtbuAAT982IziEnmgjV/TmX20kgipEo21LMZ
cD6pV7sM5OKc2b6SoaQc7Ec3hnqO7M8xjE4kp4bWM4hTicagOWlOYDE8q6WolwOLPmiHfECBOaDa
O7ZLZEi2tFrs166QgRy8f6Y2S/c5acho6xI4UFbAmX5tLxdJPiapha4W3uYgRR7VlzFyuUSy5ngt
Aoe9A5zJL6xgiSQIq3N3fecOozGRgo3VWzkXgI+Q7GLbvKvub+eRniZba7lYviIXA0bUcAbDEgrY
l13iIoufQMcJbnyDDm9diUxOAmomQhxHyuIImgnqk5imAbJN20+z+EEiAh0n+Wat7LaVUT4YJ4GS
/mNNkacPToWQs7onWlNNmeVL90mTEWAc0RD7pW7UmOV7l8bUIL8AhCSkCYFee6FxNOvavpyTHzd2
ZcWAOKOEBbBGD++oJIbJn2wghDwOfeI8dGA/lYOGuwDWo55ThME04uhACsMVuu2lOYJ/dg7iJRIW
IbiAjH61OvydCF4D9b0Crk9Ujzu6ubS2ozjYPpLbIgvfo9tVN6Q+EvWuPvH2Eck8K2aG9FEsSkYF
0hbft952AQeyNmaXERwLoIJPOlQt8wzvRFRhbxp97ub+jqRkybU4vywJUFd9EoKwBonkYJdbWxQ8
gx55uhQ8XMCajC2cG7f466FNmojC4VDlIH7fhGqLR1u/ppgF4O9Sd387kcaN80ffVeudVuWNv6LE
cZegzusyy9hu5lgjPOofY+pRYw4tuHdcACFLpWpo2irn3sjUsBRzuQdBKMolP+zAxY0Il90jtVfo
47jPU10USPNtkHRq584bACPK8Yk2gCgk6pGHUEuSHpzLqSw/bTgHIRy4tbFnA64nCZ0kzC5ZygAg
M1jwsycZ4HURuNgMUzIkIdyGQGJZzHfDAbTa+3ABQaEDgNgjGJSfrspXJlkdpkDifjVRcpqhEzwc
aoC7Q5rt1qYvvq3leK4qU/wXcjO/sNKYvoxGZu1HLtgFIOb6fTwuOojwAHCNWtJyO2tViCFXKJha
4CNri5M6f8180O8MuFb0vGzv4oixHUfV3Jc8zv9mSCD5u26ATQ9kN3yP3zttGt+KoWx32dCPj/1c
Gtj4A1u0XYsYREfVLppHsO79hhwMgNTTfYP4tT/GhiTmw2EY1T0/CcRoSsPEtKlvFR9EX3WhTT5d
hBb87ZXkRdR9bBf+WICGtArdBw03UrLtFqRhKS+i1NsKksdMraXug25VzSUTkikTpb35XHShRH5l
SnF7tY/vRK2s1tuMPz4wDZWWFg1RV3FaBQ6KH59KXWz7b2jos31c6Or/Rq2lbvXq21ILqQ8LZGjQ
GLUS7PQDkSNCbgkq0ZBBK0WZQtDYwDQIb2PrbrqtPwKP+h1pg+bdgIMAqQURPYEMOcCm3K8jKE2R
/Y2iQwli0IysGQMaW1QZ9KvNP9RkGbnOvSHX2aaQDPWfKGGkNX+1QTZdeLFBaAQKE3crD9nqQSbU
HOXLy8xw8FYVIqsUd2HNDoUYCu+2ziRvCwDgZTY8RzTfBE+0ri/AsDAbdwZoQJ1jiwMM7e1+rj4Y
dakho6ZAGgvdW5SmqIiiLqmHInvRwV8ThAYK+CwJrczkjp56NzIttXokJUobAMsOh97qkXSGkbKj
IRLF3pei4f9HxkHJuWvhecIxc37PSQY0rXaOlz9JsqUca1KpLFqAqHRXM6IcmTNZB0qBKGoLJOJ/
5Dcjxh7fXa1hpmComGp8r6Ykf2qTtjm4c/zsjKGkVZHsUVuX1FfSaUQhL96TobZ3AVXsJeOeI+37
Ma4B1RFFRcE9u6q/1ag3P5GMtNSEIat2AsWmuxtFuvbzsYBPylPG1NNMWaP0fgUD8MapI5o6fp6L
ZN0THqoWgc7Nyyv3hw5vVkCyubOHyyDRVql3IwPQM2Zs85waVMjzwhGScBf439sJmUYLUsH3NLYt
Mzys3TjE+zUH1dGt/nY8dkMZrB2LPodrF+5tY2iOfKqbb0AQBoXIApCISq8vJQrD/HI0m29gCJlQ
x2TqDy1Ipl8Ak/qCwKLzYDvNPC2BNlXIkIYX0D6UOS8uqeXudDjKTzQqgR2ETBupWAoUqE8Wsytv
U0nhJIWkIRmCHSH2RUKfj0M0HLYhabSyKS8ay37OpolXq2uAirVRH4c1V16D17yxAfh0s3quwcVD
V9tWJn1C19xM6e7WCo/HtYuK/XYRuebV8ttUdc9ktN3Z9hHlRdUnlN9Hiu31aVsiNhPE1ztsULSx
R/7wBiJKYL+5xBN1MzdBSndcBaShhhQgtsNJp7Bj4OpJMFKl7gqReDX4sILNhjRtGn5tWtMOlA+Y
euTxRZI5HlNhh2fXh8dYuYKvfMdVsuAnpVRkrmbfKNQFfrdsCL4yr9ajeae74JVU5I/A9v+rMU1t
T/JbDkllR+qbuWpIPSKrpJ5cdJUPgBu5YrJUtiRDUBtJnkqt5pHM1dPXdqqiOyez+CsYDhqkFrT1
YaLyy8IyLmZRAgq5zfJW5qrs8WfqnsfQeDaQLX6vx80eFfJate8GICy5UYwTC+EpiLXZ1LEk4aGm
kKQ4yk4bkU3lIVd5BKVY6xtLvBrtHxnwJ12AdJ23Z0HqrK9XQxBJvYKjAsEsLXkipOCRA7DQU6DB
G6YwCIkhvcUX3sbgFzo5pVseFcQx9XhRfR9R4Ya6PNSjDqgw+HlkA0xauEucdNrdnOUsrj/lbNXO
Sg40EPMSxtgHyOlN0rQBG5FNExUIERrkbTal45kV03xu01eS60SogNJ1kQLuFNnVRQROiymUNVMs
03Y52Hh8qpSKq3a+p95WUhW3EvBVqqnY6qrOaiu++nU2FWDRbNLGdl7478dWrR3rQDPBL9qs8wMA
CvonIRumVfXuvym7su22cWX7RVwLnMlXzZJlWY6T2OkXrnQ6TYLzTAJffzeKjqHWTZ977gsWaoIU
2yEBVNXeYy2Gremg6WEVW6DeA9AVKiXS/koDOUccWICdOXZHbcj80UFZeu6oJCFiyTHmASAeGJBn
PFyI0K2IGmbHARp6CpQ+0hmz6HACtv8MudmcAiBIH5IGtdIoShIoUOvBT1oXcoX7D0Bcen115aBn
UcCWgWuUEUBYUrYaAYsFSgF45NEIyMthtvY8BQ4r6ebYjLc2QxG5jcKtR+73/mMAHoKtr7AVBHBR
JXg/XKAStfj1dWlan+skh8h6r1pPwAl5NNJsJYACzldoxH+fKd0ErrArftcpDomAOe6JczOeihwH
U8h6CGev9QHiDCWZJZpcVlYcFBut+613wPE4BaRsexK5Be5xYUx7C5i9X0jE7m3am6MHvEVlRdvq
fCOS1Ray/VL/0ItnqoOZvkThR8VadmWwfLEEP0rshdV3JJ+7b1ZQezMF/vbfOfUgVgX1xbwcufS2
nk4MU4A3KgCer787P5CujMAOBfbz6+/Zl3/FLycHHzhAcgqPQ9H7l9G2/YtDGHmgVlj3SiQdWcMg
bR9Rb7EivQ4gMQTSmLp1N3ZkiN1utAFXU5gH1+V/3TnTmlOMpEQ2ASFWfbSocPUTAut7Pwre4DkE
4jenQIkkrquSC3K7OVtFaspCdGfX1deE58nFtUNnQgEyqiNrmR1JF6Lv4T0A+2Jn7TTC3ZDSD2Vv
bvTSBbZna+xuyjX9jOmAtPxUprgGusUYvt798JfjFFkDWOnHrc9V2tnskgpw2MbiQW61Ag1OausM
liD/ARw5oGpjgExOUIIXq4Fmo9mzXWlx/GdVVrOvp4v2Y0DMWed9HaImAAaK0NYwqU42tpwn0uuF
h6yTOzMtRrRH2WguBhlirxK2RI69pEiUuGACkPzhd6O7mS7Rv9aiZVJZoRuDgrvm/UOqbEKGSoi5
s9Z96WeHtjaAz5sGxbVXA80Az/UtitP8RBI6u8urg4rrg9VwkNx/uJFhmptvhsCLbuBzcSVVHXJA
TCtfadafI+HFx+Uprlto5xa1l13l21v9JqAHOg30fCcXs08cxaAxLS8LMpTLC2WK0X0ly3fzu1J9
ArnrDyCRPgVv9SdZB0+ZYWCDZQUA4Y+msFotcgI6jMesti25qgxwQtWV95CyFp5oSwWEiTIHVpMA
ps7uNySSYQmxhyl7cMt+d7sYfQ63ka4WSSv3N6sJf0TfQvg3r/+gnczNtqqmnQ5tfxzbRi/Lzf6H
fEmO/Qh/WOOPGxc3xSVUgzpQ9CflPcNN7lx7qyzA3W9FT/xUvRsSNUwzODDSvtqDVA+4cR96mpGO
2fETQ7qcoTg0OIdpb625ApaN1TCMwJnJnLYA9DVEG9naG0Pr43hOOhpGUC09tf5UHbSBVqFYbSgN
1AsvcXfrkzcgGd+mKAOBLGDh400/tQ4q0TCAm94BLqtdPnTsfxkHwPM9dGogX5weUZ1MMlkYcgEr
oN1kOzJrRy36lY8QLdOMBsNvh6104m5ZUBu08xIch+IvcOG428mP5IkG/OwnXK0qGYDfYwFIHBBO
T76Fqc0tqX45vxzeTXB1WNOtxhbNnDfmJWhYllbxtKoOouW0ePPxZFnC7z/+zn+gL0ahNPjRDmjn
9SlSHJb+wnyJQpxTqPgyb2TXyuc96PseFl1w507hFEMzMtNMG5wMJGnIRmNdbGqAMUHTRauDUOeO
TkXH+qyL2tIqjNdlhWpgQYVx/17GttipMG6Sbnsqmwl/16iLoxBdMPfbArqJFq9cfwC4aP4A4IlX
UeOFiRqV8cwU+zMxPdNAdM80I0MEWJlT24j1nf53vrTcmFjBBhQ4xupf17yL/fg6IIUoz+gi7Y0B
CH1ZwM+42Z7mHU2dOU/PXWGfwZrUHzxeTlz1uvI166TYSBRDgjVVxQhz6pDOU+4+cgnpZjLjHIBd
YQpgKlsaz3o5N8TfM3hEVrwwG/PoTLa5QplrBGyXCfdrKOKzN36NxoFFvnsEJebn3LL9881zi55K
FIY2NXutH1w0A8Ge/7jMki83odqNQjtW2ChTgO/ysfQwXD77/RP1F1k8kHnERQVeHAYepusmEcZj
6Ze3wzSlzsmT7UHr3SGJ5Irk1p2ecUqoj78LbXvD3LRceijv+cea5AxEE1svnH94CI46hpXts2cD
LTpHHbp8bK8W5c1wu+i5Rf8DLiItYNrknmWd0HFnnWYTjYLoHcR0MRXxAIwc1+78rcBR4+A3xdYK
3M4GfBqcyEyzm5hgHlj4oE2LPzpoV3HTJWEDBmrTRp9FDALyGAemh8Ydt4CPqVC9iKHpg/JC4oeR
XLWeZmQEotf2Tk9rkBEvksV4F26AzWw1B0OLKlN/ldkhvyZ9EH8qwUh/9lzxxHiVfFpUsur3wujA
O6A8aDD4LHGAAKIikoLvftwzryIxbbBJw63LsvoamtNKB2WmiI5TmuFAb7dZtgZOW721OlEAGObX
ItaAtzXafNwjxZHBTPyVb1XpdRxHhmdJVk4jaLtV0SNKKM+jIg8wcJd1KFn5TJLo8trekdUmVoHG
6br1lKQd7q1/hbjGOAaPdjDvbDQqHhfHJaYPeLkRrdvsuigGS0Xh+lcTPfzXqkc7DSi0ui3pFkMz
FQfDxT5Y6yrHSgGqkB61ag57H/gaLho5Z3khPaksQLSCes5uj7H6GB+IV+YEnD31l8GmOcdDoZ/3
cQHylJVudbCUBcmyeU+ON2ZXsH/EMEPGaPf50PZq4buuCrLq1ehjliXJYhY4Yt60X6gVyEev+su7
wrekb+2abAar2z/7NlTg7Yp1vwqMuEOl0gfgGa5oQOqNZzJBl2kDkK/tx9LCLcQ/EdJIRFP1CxqP
oiNJlZxwVw4IO9QhAsF/S8rMKOWhW2rYrXxwAQMbY9/rVJew94KTo6DyUEE/gWxaNouudEEUskI9
2+LnNGl4oigafqMn1ce65E8qvS7pFpE+EXCJQFF6wO1Y9QDeRfZEQ4hq8qdhR3Mz6t+1NjiwHoJw
vmhHMlpjMuyBt41rjI8VpIrypkHibWJamztDh041PIdSsderU4SBS78awKMPyHA3j20fbIRdJS/S
qFHvVg3TicSOAfa3GKe/EoclL6QCGiXK4Azr1iMv5F9kBOFP/NJZKJihNSgqaSv34cOD3Noqufbo
Fq0BAjICA+7o5ngW0dBE1vtM6/jYJsDsQIkO6boPlzvnqonKXc0rINB+rKcXlb2jiLo5EK191HZS
rF5K++lYpMpvvp6c59f3Wv+cx8MRQPN4V9ALQw2pGsAIAWgxUoIHG++aqEaRI3jlF4kMLsrY8Nb/
CNTrVOodRQbS3SzW6XWRR2zs9Z0rBd04LR9U+E+8BaUcqHntE0MbxSmpf820zgTEyKY1B/DyKBdt
aL0hLBYlWe7M/y+dXpXCsjGO/qulTTAJTEaCIuIaIBwc9dAJj746hdcfq5GxbeF2l75u6jN4U86E
jeMH03z9kADmuEgEo5PEeE7nBerkLD5V1XHpgwVu0IM3WvwYgmSOVDfts3Vnf89AEdlkDxwnYxSZ
4TkXM4BP1UZ1JEm/kellbDqji1L0BiVrv97s+kX/YSTVXfi/LssiecT/U6M/RnHY7R0p0BWkBnNE
f5BUA4lpPP+ck9zcksRwxbDoSSQ3CiDxv9DFTt4AUUUt//5BNmQK1OvoT7dcbE8kkIFA8DSjdgeU
IWGeR8D1ccxkI5SuZzb4kZCn8B9oEN5Q7cOu+KJVqGe0ks2yAk21KSvRkCTjQWy07sZ9aoXZ7+hz
ULa+aewAd9MMEO8ZR2HOAltCGCQau+QGp+QO6kT76BCajWF0KG2/OpAHqe5CSUewJ80dVIoO+a3P
x9JkvfsG7eChY9d2vhN8i2+P2FjSlIYS2FO+4GcSqjqoR3TPet55mQ52227mEt1hOoJm98tw0FRW
OOdot3sPcwZPwe+Woo9rXPlSKdK9LqyzRzGMSLrK+FuNZh2+tx2ZAf4Qg5WIZGONLN5UuNB5DHNz
BrJvUIkJNAMILPz5W2uhFI+8dRwZte6Nl9h7kfJmHZIjOQgweGEnsa58pzlNLTe81xx0ulUWyjNP
8OwQbj98kTaSk0gURz+B+oeTSP4z50G3cpMw/1zLoNp1AHBGhT3r9/HMJbATjRwtPACH2oKnJwfS
dWEB9qgH1zgwcL97lQMoMJTLg9Ehbv3tIivvyE1Rp+tU6abIuuiCOvnoQjNupGi2QgHbjnRdVbtg
36yxDysrQApqx8UyAOiqaIdLqxZYVLSCgXzMbpFpWTFhx0grLEq9DhdbMOuBv1l9D/ogLgCWvqnb
cO+xjp9BldaBwhzNaiYQR84zf70/htIJMkNrIbJOswME3AlHWn0EHSxR4syYiJXfxmijUDsL2gsM
VbfPsIl5IhUus+Q+Y7671tuLBOg2edmB/lZtJchDr0FRao1UeZDUBiXQgNWnmLbiF5TIoN0VwKUD
N08WUExIT6VzVBhHg/b9p5v2wIk5AxgSGjiGcAS2FliddyjdGNDtzF2Jzt452DHDbgBW5c7TIQdu
yL6s3YMnpHmioZtlOC8ys2tUF/ZdYAKAlXMgKXx4aX8y33guU7KTSXvSLLSnOnjQSrvBewUYSbG/
jy3vQCG2dLyV1wDVV+d+AlGK/qxlndgCoBHKP8myZI06UWfb3ER5x5ImGgvwXI9ttAGIIG40/CK6
6KFGKuExFW+kEWWJ/l8xow7e6htjT8rOA43RakhBWQn0uGgVxcVliMqTp0AdaUAi17sR73R9jlfs
f3ahCJH2QHbUq94tQ6Lz8ZljlLdHo/aXgH9dPo/RWNTOFViG1I0f+GScU6u+EIkWdmblSltoRmZy
JJEGroK1SFYUtSBYO97FsRE32aPL/tAed0u1guGGUH8bt/vu2riCowpd3VXlmdYqF6jmWLqvlqar
bm68veU3f1G97qJb7F2LIudWDmBMol6uHrAJoAhCPrkmYJTRGFpc9VUJYIYqXDFMaPzckNJJ8Ze+
Q34KLOKKOjU1ct/c+aqpdPGiKODU+asb/2W9oRG7zMJ2eqqB+wBE6gJtYsg+5VUzXhKVmyLRtBio
s7FH3JKOrNrPZv0n3lkSLKG/QmkmCoCaDGa8LKmNtIb+wKH1YlQiVsUeTKDeeczyMty1qR+AkVXs
ZZYOzQadON55mXp1JleN4PbWnD27vkwKYI2B/DpKxIz6DDyrVmYPWmqKoSVb3qMFXYyfbn51QyrN
YKt/yTd/UzcmN+TfPClRvdTgvbamX/qyyN0fxU3M8gdWuYCgNmMRblqFluLkJWBXPNH+dAPP3y0i
WTwvm880ixTMCol5XOBlVuUgIvnQkUtb4Pi1rBhzQMk0/A/yMIGnO6CPHJ+kI5oefVZ9xGajwOuM
lUemEHQSPHX61OhPy98J/R0ADhutkSksHYrQTjd/JkKFkJzh62wTEG1H4G1EIyPr4zVqYfheiKhb
IwcM2UA64QjMI7CPk2zx1lQZ/E+TGXbxejSn4VJG7ia27fTZbrv0eYqT9LlN8U+qzevE2yEGGiTb
AwydPZKNXFkwvUUzi06LxzAygXc2EwdagwYUtSPhG3bzbvmsFmeIbYtiieXDDPwmLlESrqzaAkMU
eh1wc+q3KJeLwUWodH7fwaBEmpGubnDxIWzxcOdGRqai+tyZ91PG/vzXNciQTTJaccYubloM+DkY
qNyzZ15tjGwGl+CdLPLsr4AP8jx7zXDtZP1oKSxTqaS5bbG1AztkF5mLzWsTds7wEwV1pTnssxz/
nYcQf7B7P5Bt+JR3JkrZYpAFGEKqdl7njILx4IB9LrDfI4X6TQPKfNhZRmm+iybwBIMSol3ZTW0f
QqoSATR0vrcBZ7M2SAZsd/9U2K8+n4FZ7Xm4+xwT53NRBe1W0+HOzYwepHl8IpVrce+c42KTJOLV
La3Z2dlDj7OE4tWlwXNdH08EDxUElolNh8jr3YC6umuvSqb4xHrssSGSDoVR8bUY/ZcimfDCV3pS
DQ44H2PP/Eyui0oZK9QrrG1jxGuxC7NgJQM3esrW5DDOc3I1DJ4/przd9rZVnfyhfmQ1/m7tML8d
ojRudyNAYVd3BlP5mSEAejmwvLbaSgYSQX/zattWdKCFg9nvb1bvncfWZezxXq2+DKhfHm0PFI45
ms9Fxn1wMvf+M1CSdiN6fy8ksULKpwi8tkCl6dM1j2JkYQfjL/L3Wtd/Hswx3uOgp/IiCCdD34MU
ts6mYVfi6j/Ff20wJ4mcpScKAV8Czg2e726jdMT707Eb90TDHCTAfpXSBf4sZqRr6+BvVHnNW0u7
oU8J2O3KT4fR7C72TiQXvYyO/delApYHOMMXGcBxwwZQi9Rio4dpGtcgTRiOPKvQP02GsHSd8EBt
OR5uNqsVaR2aVh2Ksa2h/BpPqFcuO45mJtW8vXRr05SGFleMaYT8FnVxkwpHxOoRB/xmM6ALZdWg
+SgUeztG4zLeXrz55g8zkKAYcIg7yepvYVH/BCKMeZV4Ul6nIvqb1CZzvU08TN7Rrez827gNA1Yc
Uc2C2gmQymyqtlQ0LY79CmD6R3eU2aewEeYnu68e+qixX7Os5aBYBcys61fNlxCkiNLLzbPIA3ZG
RyVbZqTzM2t6YOEPbbOittmGoWmCoqkrr1b9irJo8O2oWsVIYrBst9vOEo8z0tGA881PW07uvgYY
1zERI1gunBinTgxoIAE9jJbnclpcwEsEQ/bh+BsXraJZavLksU3G95VppQlt5rIGiAkAFno1DApL
wSXUBZKXqTe1f7etopekTt5B0XOQp44hXYlcpeJ8vi6xMYCnUVJSbW2rBe6rdLBb6UK0N1j4HwOM
d+HVlywEXgEQmMnFVH4e8i9bnBStraFqFgGWUZgvZdOzcVtUJ9qwAxZmxqWqLPZFP9/u9RMQDe7l
xObVstG/2d7TlNzHulyxcH42gFABbkpg/xp+CH5ia9oTCDCpOLrGd3Uquw2JZOjy7MeAi6+t6ESy
He2q2w1Zab4C4+5kibb4kU8j0mvSt5+LJI2O/7cHQGaqtcNMuXcyx3ygQXaJtcz+s26Q/AVJ/+Ym
1IyMH44RMMDh8veuqX82WOEY/9Uax/mrGCNnCy5p+yEOzJ9Li2wYufw0NaoL2QJQIc5S3lkPaPvC
71AIXOXM6Co4yw5U51DdeQA5+1ZnTxz1OnFX7oeEzcAbMearABzKvotdb9UrkQyg2yivQKcgITaa
KkIFBrKqZRKmB6CNf0ZW8MX6QBMf3cpDqYeBHvcPHc2SyUHizzJcwLj/gh6n2VD26wpUTo/gzgIw
tN+EwJHM+XUkUUbJym5RuM5lUp1nQBCfS7evkBFINplSkR5lSGW+uZnimOWvGEgpN2EfwkSuaZ0Z
AG3yzBZsDSMKARMAHQ4K0nuZqUf/jagMTR4lG79zgsW5aiVADcnbbaoUVQL/XKJVIukCZgGydlBL
jp4TgohOTW+0DS2lA1gBVI13kCIvAnYn3e0t947/Cp+s7wnvrhb1naBRYQOdGVGz/p3z1FrrYMib
ty5FZiLszNcwd7xpU3Ge7Io4moAsVIuHOxqKNpPoXi1BWYyeITdcLTJ5ygad4DvkfiS4dZk4WV7+
V1iI6AUF+P2BCcfcd0FSfBmj6msap8UP9NX/xefo3x3QYgC04dzdl9G4H90BPTiOmSbnbrTQZKNm
cRxkKC36kEnJWvC5Zr49bO8MM+8TwMNiIL+ZViR5zHC+QOXwfuy64TAmwSmYGO7mGjAlLyn9RabE
/pK9p2y+0bDeXtMUyQLgLdB0qQ5YpioD1DNVU7CEjT3qOyaTRdiifAQs08HszcNQRNj+xMP4AjxE
4HKAlB6k8sCe7OQIkvPM2ZLRmxv7KbTdPRnjBP5l5oC7Fn/zJ9KVoekfqy6wcXUCq4ctl1Un25sz
dZTiJC49VJyc8cA1QXwTJF+ScUfcAiQM1Y54B35ZmMJw/yWQxZPAWig5OBf9skfDEqr7MNa+aQMm
HFmYOASYCrU5UYNTjqvj9DiOXbatpB2tTPQAgQgOJL4Ap/ZfRok8mIu2mZWr8LlJFAohfBAJ8mzK
SkP/MdMG8guHHKDi/zmE1udOcmzLakSFZyze0iDDhWxbXThSr5cuQOECYEpK50EZABKKlHkDusvF
POFQ+ZDDkIHZYV+HcbbygTT7YOc/qc1Vd70uyEEabeiX2w24EBkpjPCHSMTlwKhWs/11ja3T432x
xiDFoyGOv0sPGcrW+DdJJx0cIz/26KcnyjmBHPCH7FMApiqcDA1pUab91mV2cdQqjXIR5pZq6arE
CN6bf4SRrg1dtmah7QAYrpnmRCEqtM9SwUTaQ/19GlDh6+OeO1l7cXcrpnL4bgrpgXUKfw/rD+em
BEQlCEdaHV9bGX+OcnR5ces4hgBXFv1Q/WHZP5PBT/4UEmzTFm/8hwEFL9eBoXa4srvkzymKvyXA
XHhxcFd/DJ+bdhxQmQXesaJP06uFC+McT5oXUhnS/NutOpCtKFWPtqzdhGQBCgohGgBT1v7kwQfn
xr8zWLRzI1SFBeBRepga0W39OX6dRr89d5nJPkm/K8+8yN4qNxTFerBrdx2hKGVvxon5KQH+wifk
JMg2ORywUarTniJpACT6q+2F87oKmoOvup9AJG0+0EyLTMToGnRMd3tn0KJ2nnhenRIwOFElOO5B
BDKln1PLBzHGL6kt67lC6Yn6bxHXa8LSpJIOXdeRxs7KswGurStKtFvc2quxy5kiGxAgeQCCt5Th
06gGC0AKgD42Tp6CTSD9jPvfh8gyHkil9U3MInCwDdOGdKHw2F6CKHR+zlhondAv5m+5mbNTADy2
62xFzqqXXvEj8pJ9y6ruMRjwyF5oFsBz3G8iDyywRJZAXAq/o1Ygq3YRpSnXfYbqMY0KFBMMEMm9
g980LtcV7JJl+Juhs8Cv+0FXqlGBtG5BDtJykHrvcRogiGbAyFV1hCM7uq2bXuOw38mUjS+4Gh9f
JOCYFDJzdJyVzgtQce5mnlwtVqXjc793QCT7RKrCQqE79kPzlsS8b108htv60Ce4oO4i9omGMWz7
HTjjpk2fVKxYl2ZzqdHh+DhWjflpcGwgTDstv4loQqtYm0C0OtACOEglz2pN4Upz3QXsWxxM1sZP
bOOBR1N2defCW01ok/jTiBKk65zuq1Gk2DDImh8ASW9+Sav+Sg6gAZSrhDXOtXTC4aHLZbwtWZD8
2aHRVq1AS4uZh5u5GyR+Tn8aOefX5dkSh9//VeLh9ybv+VUMCZ5RiDPt/s8AaA27rgabJiBcK9xE
qU0RyTR4IpqDM0BVLrJw7T3pmqGnEs5220VO+ZpPn4njO7YTeUo8mwNcJRRvvu/n66H0u/MMRvlX
J7jx4m4Ar4GLNytBd5j26usvpEbVrTjVTpIuXrLM3r2KEOxFPit2sylHUCBztKs3c/ISWbZ1qQdx
Yn6cJ5tGIdvj6EmH0OXYOrJC7NmQf9dH1PuDLrnIuLpxobMryLSxvzPic6IIL5CfwR1G/kRCrdgv
zBpErUixAp9OOWgDqzt0meGuY5/5uemvorRZpWh7FBVKZ8xxq2uD78p/Jfp40eI+f7srIaaADF2a
+KgUzWsk+0URApByjoEuDUTj1d1aN+6GTNa4ZPNOFKfXRiKm3KAZDtvRvJ5WbjzwK8DEAqSvh2Yt
PCf9Drqj104W9UtUgGWrND0T5QzQZ6Lap2Pgfg1QanGwgMmzy8GM/V0O60CO7A8g77m7nvn1ATRE
9ituSTZkByMg3xq4JD6NZZt9noL+E63nxAXAY8eieCxbx7sak4H9jvogi3XocY5dfkXz7KksRoA8
SSSu3boWb0XfeVsgjvJD6GTyzW/YgyWj+qXpnfkJfdHIbyf2u5toJ34g8Z9uLHefnbbYYA+ww6Wk
+3mYk/qCC4Nh4bDnEfKn8VTGR/oTdeAGWlETRbhjtXG4bbx4Zfs1KaX7vfZBrhw6uf00dVPxKEI8
SsngJvmhb/v0NWhkuC+Aab4XAJp9jWdnSw5pzTP0QNbyDGCV7upUSCALkbnfUeX7naPB+sWy0+7U
eUink95DKyKKc77HheFta7f2j73TGC/u3H+NkGhPSrzNZzDRfeodOa/rAGXp/IPgXmTZA5vAgUCq
vkyGS40HUppa4NEoWyTDR/x+1xnojzMk7rFAAQLjmwVwS/bfLEDLR33fXbiT7zqFQc177KuLQDyg
Kr16HJSK9CTSkDZoB+39uVprHc20n5B5e54ZuHvbTRBF00lvMkG17lcb2m/S8OHiE7eqR2yrenf6
4YN7vPlUOcnfcebh2vZjI05bck6cPrQnpz04mbVIs8VH7+DjPOLr0Z+TjXakOMeLQLu15H8sA5AG
fol+4Tjomm2iOmoc1VGTqpmrDL4BxikykI6s2jCpBhvSaQOKON4jYu6rUs80w6mscyoU/lGDkGVn
/joF3eEpM9rg2nYZulvVnZI144ZnMsy3rErC7e88Eq/d12iEfbMNDx3M3Gg3UeRYe3DAHKcukyAZ
HiNjkwWJv02Ao1lgT1xvCj9Irm2TmZ/GquRH0TWoGyFvlEI2qOUZqlM8OOxTbKTzRa0VixJ5rLrs
doG6rNXXucudbmrZO3PGzXX0YfWTHohG2lG45cUbUO9GqsCZ0nU540LUc5Ci54qslGYO/nh6ZIy0
GsQNqOjoikJsBuy21zM6iCSyJb/CEIEOOuSYFKUpKJXRTkvGcW7fI1plITMZvEK+vR8fsG83N/h9
OBdCSELNjb1JXCPb4Hj8CzaJIJGQfWk5MITJbcFUypRz4Gb5hpQ3EXAWbpQvzubE08t7Q3TRHPvO
GvY4gWPjlsprUDjh3/303Q9iVxUZj1t0W89/Ae3puxuYxluLxud10U/x5xjbPNCLe/LJzTkOEUPt
ot87604MVA4HadVogyjaYDtm1bhzmwLJ08wEfYjiEAGQVXCsjWirVaSnYXb8uV/dyP0o8RItHrWK
kJcpNmFoC0PF24yWclTZxznjF3zz/MtgZGCLcqe32Ui7o++03maY2+mNAe0ZMNCpfGTgHfoSzEi1
KrfCd8FClAagiTCK+a0KQrQgGk6L+zt0uh0jr4rWFVAXHtMKRbKM42E3dCZQqVD7G+RldoxYi7YO
cqHBSGNc/jeZve68zhn3FAd8TfVw99gmmaxL5YRfmwTP+2DAW9NSvcy5xLOVRFN1OmuRrJVyjpQz
U853sWRNsmwDzBZkcmsf8A/LmKDq5dd88qqPeQH2Do9ZqIUJB/OBBltd/WpR627jSPsRvHzG/7KT
U9riyCOS7CEpY/vRnEfcH7I42YcmAFCwK4KShkBB4OYojuzNRaG1VHKR1SA1yZG8B5XvbyL7ycfd
JzrN8bL8tSSVdBQ4fAtU14O23QXkGX2MdkE3Md/GDtp+Jjeq1j7Q85BVAHNHXifjU6qGaUA2P4yB
YUwGGtDxMz6VGVDEkzoYDncRXKRvKV77x7uAGKnxoMTBWK9BM2NqdxEX05mkLkVic8X9bOXhSuCi
fUvLRIUQKnB6rlDz1YA7MkD0Yj+7iKSL8kLh9ColmW+8sYHrfdDRf7BlxSwsQSCJ3CGRZ5FhsMKX
YUzaM6nQfZ1uQh4Dn6b1/K3tIJkEUJ7qEXkRPExpqgdzYHszN6qTVtHMV8/gRZey21XIECprVh44
7nA+hdGI//tGi4ywOtjh/DIeiwJ7GdBpgownDMeNiXbOK539GC7vt17igx0AJK4vjhmXT4UMj8k4
gG32bilWN+NxrKxw1c/471FklrcvuuiAGqDkBSSLyYvTe7jGAV/PvnE8lPt3BX/KjWDxEPE3dMJ5
ObCnoghAfjU4w0B+EwG3iXkona9YdCa5zPH7G8J43JJogSHV2JFZYBO8wdVusyYxKBME+ipQR/vV
/MNxjPagSxKpmDG0LPz2sqra42WK4pSiZ+l+8tGVI6rEWMoVuxisWdWUv/E+x7tizG3ngjOfc3HD
4m8UlHUHkrS+GGd+xP+Gb8zsnIulhgi8sI9x4xdfK3/4miHphTKg1UzcmFVgf2mxM3iLekOuLYuL
ZwBnhPjHRfJhSN0JXAGlsWsR+Yw2Y5x3RWW/lXP3dU6SRq0ztrP3TRrWC10poB7htXGmaEeSHjSz
I+nqsPQWisg7l6YP7+M9VKcOgFSlo5yHxNO0Wo57bWqsyhalJWTRR0Bc0vnrCEQwioaje7IclEO6
uBfTzGpoTjXPoCbeFxYgK4y2CPYLLYRAf3wMltYNINbHz57IzMe0EG+s4lG/xhsk98rPxCaB6g4g
vlT1I8WF0v79MmOguKTaMD/6WTcduJnIPXJP7RdraMEfmiFvYKQ/zczxXhYHb8RrxMMVH7PTvRm2
P4jn3afyECKFJ7Z3Gsjy4UeqDsVhG1m0Lt4GTdUkoNxInauthtIUPx0A8Bwn37avpI+GKtjUXBob
rRMVXpmhjd8sLg+MaMWKiF0D9DEjaPIdaJzevFkocIGzOWMHAWZoS/rbXvLwNFlucKJZ+xtRu5Af
ICjfI3RYlXarNrHZUfv6U/uKvG2zw3Gcodj2nx+h/egTtUizu29BsXd+MwjgVvbYVmtPASz2HbJY
RRl4O0eJ4E2bloGspNMu+J0B76ZViIDakQvgZdIKFNL1sjviFwsykjmQB2HU4shaF/UlYT9uu5CB
yM7BLsa28+RPP7UOgx+DutYJUW8XmO4PUCeDt2n27S8NvukmzEPjQisBOlQc8zEFVUVYjlsLxW+X
MMmLAz35vShMUfwtv9CTn4bKEfXOraJ2szAo+qqUGTTlKElzkylbz4m9sg1eXcnb7spML2CmgFsz
gDPsGgC48nrQ3+EfnZRietwQvAYNN4Ance3/YQ25f8mM2PwE6vahsZMXGmocA7du6ljbFOVML9iD
dk91+b0qcw+7Uex7Nn0EVPlFFi5A2WfANZ3AGwo7sBNXIvOip4Bz41n4+BZBL9H330TP6WBFz0EF
7t3SRlaGRDKEspCbvHPDLUU5rZ8+oUeSoSQPedfkHIV+/oDj8P9w9h1LkuPYlr/S1uuhDUESJDE2
bxZO1zJkRmRuaCnqgVrrr5+Dy6hgVHR19thsmBAXcM9wdxLAPeJs5ry+1UP7dsldnmxEGm9lm7Oz
U7rjuhOR+33o7+u+TH8KCL3jHWftVVg+bBgMvPc0ADaQOUm5HRwXt3lbYIPqO5XtLfA1yIshl0yY
NLpkAGaIaawO5dSbbx3wtk1nJJzRj2yLj+OLXhpYRxjOCXwPBfRKGudk4011h8yGKjXVLXiPrMeW
1V5eA4ncdaB1Ov63woxx5jEpHCHZ9FGpgs3qATpmF5lEv2CsXD2XnV9ttWl0cVxeQEuvL5O17cj+
W5Z0Wy3y7V8qlFt2OYeGXT4BIxbxIzJb3bWPoElgQ/j1pRj0eCfiMdsmk2G+TAInKNOURxfqxaeZ
ZsL+sgyKdZ7fTVMRgIisBPegOyeKVWs03QnnQOcUippA7L+3NUqub65/jJ/LAxQMTkEKTzzTrfi5
x2/MC6Mp/VnGz87oGt+NCUv2PMyGcx+x4ZpAE8srIVO/1eMAcsUqJySUpDnvcrwJqvsqW0Ql2IvC
AHxgg7d0uJRRWupU+jxFUcpxy6byJ/4qAUjpkNFZLtQmlAiurBN3jWfwWy91RHp4H3RNsGduNCLt
33IkdaBIcm7HApZTJVAH1IZ101sHlSaKpmI+4qmS8hiO410IobAyQ/5SOccjR1LdKyTq3GYpf/ml
DUvj6NAwG+msJYa6czfVrjyTQDX5wyM0m8Zt0ftIbMZxdNFKt4RjkxZ+iezoj0pxTjTjqbO0+lcB
DtoKWKzxEYY849YYsuwUx8grA9v/bGh9fRmR+FveWhJkc9PyzqipsN2DwLLt+s9//M//879/Dv9L
/pHf5cko8+wfWZve4eNt6v/6J9Pdf/6jmNsPv/7rn4AywpfHEo6Lf01YgFuq/+f3hzCTKvx/BElV
ZVmTm9cUyNcdSe2QrA4zk63OwHFcmkh5Z6nO6jshfFpwL986cRPOgjwU8UnspxMCAq/MMoDu8+Mz
t6FzECKz6OFxGp9xxoyPmYowcYiBC0MMVekCq4vYa2P9Phwty8uRr/wOj3IPf3771wj/oFVaaMWT
hhzUVq95cjTSsbmZVox7ggH5N7L+0ThO97HXk/vZUY/q2FnKfULZy6U+O/BhJeOvpB0GezLHG/3N
JNbz8y+ScbQtNF2HZ0QBQCLVK1Uf7ZT3a4CltXOMmxtIl/eZ6xr3YQAr9Gp0blQz03C4dU3rORIJ
A6+DpNsJtPGnJd7sY76HzyIo3xSS1kG6TW0/X9MEdIHHULQ2hqHe1u+vo8PQfGUEjjzMU4eZ9QCR
s+RMU+vMCq+9CKFQJYJHyi90ZX5NsJK9UC0qdAa3H6QuHL/Pvd9/0xz9X75oQJe6wAvYwnKYYdp/
/aJVCZdjLMV01R1DnshHya6GIpjNl2Z3pRzsvjDE8crcDeeZE5R0s3auBx3Lg/VfY/Sp8OstOJm4
u5GEoY7H66EZG7nyRyO9I0VD6oib4Sekw8wD0gWwaxpDthnxpdpqcpVGo/MjUw8yo7GKSwDr+otg
Jt4LgJeAN/LtrPHNgza82uUhH0DJ2kkTynSydq11A/XwrQldI7C9ykjzKNsEVVBA0im1VFkJHEXH
9GYnSLPMNegJT7tKJuUZxqHltTEAFqTNnNq95WZWejAZbebt23uEPrI095KgRq8VvvVK/u33HxV+
+p8/Kxj84GZgAvAhoDzqqP4PN4Wu04Y8tdzhClim7w2Te3aEoT0aZe2eJ9cqvKKT7Cs2oeYK1N3i
2ppx8WAb2jO1+4EWbabcnA44JTReA+1o9S37Ckpfvx9Dw99QlI3tp10mzka2dbO3kqK+ZcCdbFSi
1aNqJKb6FqhLG5sfOwow8y7thAxyxSIvUk9cH853m0wWcj9GhfnSh9AlFADbZLVdPOsttBpV1FgN
GrxiMMhvp1cm6wbU4BjwKR33nbVmVsKjJW8uXJzABiJd18w9+0zvv7at5nu105u30K2CAxzn8OfH
bvaOsRLcsXKavuVBeCjUzT/P+Nkas02kBejv3fpB2EG8yt2GHanKxGjdhrTDwSjw6F7lpnIHMosP
S6dCO2iRgxPz0HgdCz/6oQrQ441/hCj0qkUVqOW9K9OnJQZdO5Yl5Yl2i8uF9o04iXDWcO7JPeow
cavZ/v7bYznW52+PadtAKMBGwTTwVKFHzodvz2jETiwDHl01IO680natCzdG/KQEvJcbk/0aFCGJ
mqiT2qmaRXp6MgN986mdqnQJ+q5ZO22uzfP+XVzD4sOgg1GSq1dehtIrjANMgpyYvXxqp/fgZG53
jAq5423kHk110VPkxsD8sZ3joA0oUtdcpFaqUwkaE+5xafscQ9Mt3VQC2XAvwe7dJ33wiJ+TsX17
vX871Yc3scz1aerPr0yB9O7m2Sl8ed8pBGZT9dpL+4e45VWWaZa2QQuf7a6ptz4+uqOIYxjCUZEu
EbyTjtje6celjUqf2pBdH6CooKagy4c6TTHXnTKEQlODY6i/m+Pv2uhlAAbEKv1TdwCRulWpVdmW
CeAbWO7/Acwd0pFi+tIkFfQorKK/2MPkHAHHhKefo4WPSANAJxGIgZ/KOiVpLP8PVrDv0E2dvthu
/+cgtUgpi6HbNoVzwRo+gRYpSzLPyeoJ/Bcc2GmZFlzjnl8Y3c9H1Zu38Vtv2hUh9SJTHDzSgKkN
Po6niBDjdSTktr0bh9sBsIqzY5iJl3eQzq5CPMUHI4b9FmuNp7Y1ATkqyq9YH4a72ARnux+d4quR
2Xt7YOyJho8usA1chS3DBf7PNBxZrAAmy9jXzUA7puliDVNx/F/fMXYz5o56XGZsSydr152VJ696
3V2d2rB/IdF6z7S4f7EgzLPpM6uBpnTmnlPTDDZpbSSvYmiW0DKCZUUTuM9uWVhXUTsQ5Gmg+6lq
ieObEFqacFhoj0z3AIovNxRHPXQBfQycdIz41D7Ba9zTx2raGD2w+NoomznLtWTOlgRXb3OsSFMs
SlSSbM6fUVxnAonX+tHbWBrxKTmmxuIJAwMOLdiRVWCcaiBOUrFDeq1ZMS43dRNGR2rLCwHqG3UU
zqQd8Nyw4c0yiQLAG8UoLnnJjlTiqkqlpaNV/OOO+MdUpGiLaMMUBCo1GMTLyLZMitUoagCsxdRt
nbT5ydWqq2T922XqQrgqUV3HGV+1apX55dI/5AmQDSnwMZliUNClVtSIivgWVB8AWVsZvm5vYgVf
WQLBINQOEgfv8/+Y/vOhi8WNjRvH7JWYqj/I/Edj0VsP/aWAR2Fe1ChUWNfmp6xJ3i6lL6AsvdSp
ezQUWJUaqQ5zF2ODhWC4mnv+f+aYZ7Prahtpuhlf3LRIcGwMIVpNCHGHs9L+yLA+3YwMYA4gNXYE
oKaIEr+VO8OFHA9F6BDQXBVVlq6BDOBnSK4eetG1B6rRRaj2pQoyYXssZQWcK5iChSVz8EP0YTOa
bVmuSOvEDtvxNNepGJQ8K7ZUpEuKPLde5uYW4rFtfqA2mo1KoV8oyLianUPcF8esdnPOamzKoxpY
mXvqWV6HxuCYugLAr9cir+pZfiCY5QgJgUPpwEOcUJrU1m9r7uuPVOY6dncU7iqBc3CgPobLuqs9
208KD7LRwjZWbdf9mpiJV8J6fUcUxXCC/BhVmUI6m7WVbhrVO6kq9RpRku+IwTimfgptcuM3Y5dg
Guty45jLxF1VoPmeYvU9s3AiD/doZPHB+FGtejFlSI2Bh+hRPQG7Enwu1UWXyEi7TS85koQqktr6
LJTxluo06RI9D/H7bv37pRnT2eelmeWCBWgYNnwbmTBttXT7sDRz9ECzcSxhXADfipqD+1WPXk2n
9BZ06SdQ6gI2/bchyA1rBzVJYOBX2/jwDva7G86W8kunJw34z644x6K/T9uheaCm1ijyDW/rdkNV
6vibQZk/3lMAXWo1yFGDloneB/VWV66wYE/mbV9hQX0uT9wftP9L4SQB2fQpCFa4D5cHamQGbvrR
0HUgx6WuJjf/YuOBp43A/fLYk6kHweEzQsJT0YCv2taxogIPtAz5utj9ZRUOVgT5+JJLyCgY0AS5
NyHyvY1lK881NAnhj9lYu2gy+a3D3h0gVmY/y2GskILr3R+tDXFpHCJLIOzdleh3AjuME2iCMGhd
cpFJFIu1VWOHGORcDqslQTnXGwM5XzUwhPn2779A4l82hpZrW7ar2zpzwH0xPp0WRX7elPjpdhcp
IPojTTB8V+VUgvOaJ55pSlS1MoULteNmkP0C4wRK3wWM1JLUWlMjXTT8MnUcL03+GsattefnzNw4
3JywSIKO34oSWFELDeU2myaPqrB9BWZIXSh66cAfoblRyNJBcTRimSpQ1l16wbNvfp0j6QkmymMf
arBXdkMYjdk2CFQgZXm+zsE/S1+hiFDsOdJ2Xq2OX9t3yxQqURt4JvHO1vJHslJZ2v8u9kNI4hvb
ru+mVTSOoTfWqX4ubMv9Upt/2Ar3l8Cb9Jg5yNg1ozO8UlQV9PoZRBzxhWd/WCqqHAGZkxwJOYrC
VkzJmmIuisJc1LxE0SCai0Fr6/z7bwaz+OdbC1LFNjOZYzku/OjZpzMDA4KRbSCs9mJNtetNSlmb
LkHEYCloQyNnaaNSOg4eJFiiazD4sJmgOIan3Ic47MDSO6cacSBVR9fWDeWhb616lRdJ+ojfOqXZ
KX3uYifthUZk76gN2Hz97HTRtznzPtnVi1aZ2pliGwYJngQf/5piq6wsH7PzHNkHUnhtVZnzPC2W
eOc6ar66MQCU3himr64D1WiaR2+NaVcajQaVG6da56NVH2rIpQPYzMRhdLT4C85ZdnlpjN/6NvjY
XoAeRe2iyD62q/hIj6dvfjJ+1Xj92HDrCup584B9qH/nsvwlxHHRq107+U6pD24T1pSvprQub6Co
yLQAG5O/cog2XAh3o2qTlP6FQDnvfXxqjOf3GkFy3mvv4yAh+GEWmvN9HNQW/AvVMhnNr5DGAHZK
CRCrmurfDU4Q/ru3R2/2/S1Q5Pvbm9zaG7IWhLDE4cp23igcGMa62k3r+hROzLx4lNhV4eiuKR4z
3X5rW3qXEsVpXW3+h9+C+HzUqQ7VXe44DLdKHH/wTz+Ftgc4X6Z9cikcMMZY02GZTxmoOS0F6bKd
YTUTjBD+zE+ZokSWnA9nbaqQgQD7xINolv2kaTK+4Jf1h4w4f7JG179v7GHtsMR+EuoCWjc8Ocb0
gQKEU/6MdLu8zLUBpPOubfIDhSL1CUxjwOSWqsyIx41h9V+hU5KsoGZo3rdZa95XdZ3uhkADrFa1
0aUJSrGOK6fdLG1a68feGDjOjnP+FgeI7y+jFfzYmg4OmgFp3SW+LK40Kq2z9D7HMki9CrXgJK68
ALR5WmYwu0Qel3cUcx4AoiCz46SDCprXNb8D1a5XZ6URTsOz6fvYAr9X+8mLiMJwX3VhvisL3XhN
fN2jALhkG+uBg3Uw4KjlwXTxtaEOmtJxPU0LcBC9yvzEOfyHu6L5+a5oMMPWdcMyLcsCN0BXX5UP
C66yC+UAEybtHHCoqS8kEo4sH0euZzasXtoXMsmnNthzN2vXlaCwgMW2ClI5fZBzXcg8QQ5zAl1Y
49y7dJBmrJHCEoHGLh0mQDhsRT08TBrQQOu7hpDLuQ7kUxwBK1WrogV061ZYclxRt4ZDxnhHRdhN
H3xDyiPeW3fUBdYDaa4VrwU0oLw85Nk2b7trjlv3L8mrTwXVNURF/Wuamk9dA1om1fWXGOREkpXJ
h3JfbWxRFjeSa3Vp5VCuqWWuUHu1YVim3/7SAsRatKp1BVzIReNlivqeKq0rumSTzc4RlI4aUrPC
uSyUSWLH+FHmmrP/EKeGOQA5bzoWtN7kAo3Mqopt+hAkKHM8LDo2YVG0zYrkkUjXZrkodufUF9tO
4QX8ogoeeQ8/PSzvAHNVNThW7H2c8+CX3Nqgo8KZOUlgZdgDw1+tqEiXTDVSyXUniF5Erb353NGN
j7//gtvmp6e+wRzc4LgN5hozTf45U2DXE9T8HIABMpnjhAiE9uc+t16LyLBr7wEuVMlTCE2kpzZj
4NLyiJ8as02f4qgA2jEqOfROUNU1OFIAg5kC8GSDWNEKpYjZ4FAhSnQBOEhc7iiJQxfYssfnoIxO
tI6nNA+160V+AJEhHu71JPJ3PGy1plBSOptA+zU0uC3h7vdd8gjpXaCPQVx8r1IvNuzfm/ckcfxn
xJwPpgioEN+H2PPNeRjoAjGgM5FSosyNa2bs3IvkZaAzv85sGVzHurfeqBnYuUVvKUC5+f2ngJP1
f/kYBH7TwmBMMOgf/0tyzTa5iyU/Tkq62JpAQ4Qy+eTJuKsD6CLqJRg6kg8/y1GPrhW21I9Gkm6g
1QpbH0CQHrUiMLEVaztkX0osXUI2bXIh3YcoA2d+yBwTFgW1+xAXWneOsZiC/GWXeZMoI7ghCmNP
wZkO2UEo/ey7uBwyr+rGdF1k0t9Ovu48FInJt4BqO/r3Kcz0e2vqmi0E8Nr9FPpYzUI8o0b+8lsQ
FA2OogecjFf9+Aou2SrBHm1uX+ITnPEs7X+Np3myNv7VuzDQID6rDq/hnYWTIY8Tl3WpU3eWQrGP
d4YPH9+hOMsIFz5mMJSabFwirT/kebKjJupcwowEN00gvhFnhCBvu60bn/Ke60Az4mKCTHNtc/2p
qPLu0CdRseOZiW2qlFOzEolen10qDk0S7dqx+j5X4fF0n0+l3I4JpP1XGk4Ujtkk9CO2CyhZAo1U
/1D8EDoXPwTMw9QEy1TzUOoJ6hYGLyVQk0XJTmHYfu3GwNw2UQMdJ2PUcKUegCHZ6UN9DldjqFSZ
kGnocePazFUaPk8Cg1LIchWr33/17c8PWCjaWdxFesLBksvSjU8PWEAbOsYT8B2qIQsmICbBwYNr
WgGXX2Y9R++lfAze2pbSv43LLQufTeh395n/hH1D8nVKwckTYWds46kfv7nlc24PyVemmkOku7da
YJaXLs6g6J5LHz5rLnYbhdV8sTod0CyQAv0uCI8Mm4R1pJiERuX+cENuxJdEL8cbn3D79KQPy0tH
k9VFpjCoFqw173xo0F87aAog04mXFnkBIWqI09+1IGp96KAR8OJ6GzFakDSlEUBVpyvZoWOC6s88
wofP/bckijAV0hu//0yEULn8j6AS2zCZ0F0H5wSc2a796Zig4XrXm3Y+XsYE6B4DRtw4Jwvd/ESX
MU4KOFLhkjRADa2oOLJ2M2TwU6IQLW2Lkw2Pp7dxH+pztBpNkUu19v1ma/lasEqV/maIvO4md8r8
Fg0sv1GpcWDVlwd+sv7UMUH7bhsU2EFTR6xWDFSCgCGAstiK43j1z6kSNV8w+uExMofHZXaKEPC5
PWfmtP0whxppY/N8bdPdEk7T0Jiqz7wU0ulwyI7ZKcqG4VoWaYisU44nlZ0Cs6XaEqNOjBV2LSUA
3ICkpQxpqDwdzV8DD1dVZFkwXcoe9b6zXwsOhAzsSYa7oQftooYV4IZJ/4R8b22uqyr/FvU9+Nw2
7kC7v6kiwzLu4baKlSGAJ542wn0qSAu2G4ShY31p61DTVKxvu+khWg+LxV1rGhD0wTcNoLPbHAHl
ELZri0lfpYOPWBrwPmpy22nXQI7sOs3yA6b50yEGGwwbcBQ0smxNYCLoT+MUjfBGVF+6Z6hSYrb2
VsOurF1BE3OCgCnkUCExI/K1S7y4eZTrlKcCydGvddoJzwDG9+IYgG8hA1Wtu3AafrTGmrDKrQrQ
VQAce/0Di6R7IsQnbCadLZgaeCgOCtm1YEFngOgE31MA2ZExVkBaunwIDN67FxM36GRinshKQI+H
aZqXqXyHlMGLFkywBKCaNaFJXVpKDM0hIGPuDZncxGA6D0mVhbCoAalhzPBgHsak3AxlP23GPnIf
KMSYXkw8vlcht/YmN/mj71raus5BoCih5PMYINl57ov6GwS04CSadUh9ZmG7jkrbxskKCHthAvE9
SDJMx8Hu7qgpEPAVWhWp0xwtwe5x65uQx3OgGhe14mEZRaWxdSNoh8VPn9rbGp4ioP89f5gSYgMg
ezTuF3rRggy0KtxwDm2SvVLbPIl6XzAq6g56bH3lgYSaVF0DomOx8nun2INLGJDEycG1/B+iFHKX
wLhgxVVGr1Z8NrgpgDen+QAcabb3qZ0iqC0Ox8zrBDQcHaLGUWOg6HYdg0WmGkvBH3rnwXbzNo6C
aRigUo4Hgb0MXOEQEgp19sOUHGYSaas/N0E3rJHW0W790A67oYvgY5xjDwtpsXIXIQN6N8ihXluN
L7+Ubg/rr6xgPxLb2EMEKAxWbRmt4qTX/hCZ+Rr3oXgds6Hy7DgtryBCQrYRKtO5b1SHdjRfSDGa
Lgt1YxTpVkea4EztXe1D2beC6JinZU21WZgbc7fVVgfH5y9z3DKfmiVru7dZeLwtyh3ltHU8gcAg
dfy56nBXXCdge6nTojR5aX+MsKvMv8q4PSx5ce09gtr+OkelaDGFUfzicBLB2UV8Av4Xx/BAO+ux
CeZd6iRzG8GgnW6AWzwMXlZWN7oQyVS6lb1pbMCYSY6am7KzaBKIV87dvhKuVN3pAO2sBArhupNe
WK3ssOPUCE9mhPMfch9JK/h/RrV9Jjpr7sPJsNfCCMtRUGHpQh2RARHzQCJBP/U9DsHfWLF/Nub0
GzAyaOQrIdVZPXXZR/a6/2LWI/iri3LvnyK9OGUSmfsSDrzafRg3a7GOGMjUwDka0N50BeM5yL10
YfDQxFBlLIPsqVUXp2QvQWQMFxPLz6fGwqG+pvdgzZhN9lSxJD3qrIEkhIptkjZ4KJsQEE900oC/
DtdCUClCCXi+0ScbH6JD+9YdxleoJW2TdtCf/Favr3gKNJDlQjtTYa4K61W1rvg2FLH+BEa1l5pJ
f4b2JgQEdG18xRlAolTlxD5I4nnGSM1Y2P7bjNROL0xhWgq0VQINWByPdU9RGCiKefHCNC4vMU4L
VpYjixdD+tXOaTt7Q1WnNDvPj4ARoaobiwtUc4x7miNP5ZqaRx5BsUHNYbzPEebY/laavS6TXAPf
BycPdAbR5lDswEN/blracRBneswHVZra5nOJIQV8jfPkZa5OMIAv7R76yzh5vBXmIfV5d80qR4f9
sByubjwZR6m3OB/WbDu5jQ2+yyB3DjujBtJgneR9BLJ2JzdYV8CVJWihydc58kYXAxznfVFryapM
g9xfu+mIv6Sx79z+LULUKYjWWWx/h/qbPMxVGgtrNbYGNggPWRXdhWkwTxppbX/ocJOnsKWdqlPz
37EVWcDIwMeyAndjB+MlLEckjMgP4LI+daDeXX0tzq9zh4i6wusMF0lrYIg/WJdzgFT8toDiIYGL
P9mZz9bl1EUD36OpZtTlqXJ99yg2JhRhP9DX6ef51oqHV30b6FcrIKHcF7eZm06/a3sN1zlou4b8
Wda5tq4aG2B3QNfHYBXWVgsAzWDuXRa2lzFTGVENyUo60DCjtvNsUL+3MWUwM1bPMcvBB4QHpx0O
YGAnoDD0sYLZfxLCz93+BDGk6rAo31OpAWRJ8TWOkMu9B4tsfMrBP3yI2hjmXah1LR+feh5d/CTu
b9RkN4b09KGSwJig0wc6dIOlmr2h3imqkKdssl8Fj3PI3cTd17obsdbmujzleSu+dDz3Gj52X6Nc
E7sGmeMthUWuPOOeLJ9iu00uSIzHc5gm6tAbmq7A7s63H+MMmpYZvsCF7jjHOInaB1my527UIdEE
btaDjgOqi6M75wQ3nYdMXbSy1Dd5x8PN0mYY9YMhOT9TROKCPZLB/xjYz1Nv6Px5cPTmyWVfqdJB
UvAxAGGAahyfySMwpVBND+znMGD+A3Bd6znSrbsH3JHwy/btJ+wCyxjaHiE4CIUWYmvq5hlEzg0w
vWkPGetI1Ercwm6No023MYVJhp+b7jN2Fc+LxEMuYzyNSGysd6Da7e9JDgKOBA0Wvaw0dwBGTCuo
UN4h5559iXIWIb0AjCqMiLUH3jTxinAnsW/fmQBYfpFQc5sjijGRj2VT/j9HqFfxOVzxjFgvNiOo
aysoP+sw7a5hM9Q1kAEKhn7L40GCrYiH+BoJpHHTBUN0ZwUpqImBG921h6FutBu10iXPhLnRDSy6
3yZS8WMER9SwhDi7qs1xkc93GrSIVy1+PflmjOyvSZsER5p2jrOj/Ngz+2WOKMLEXKW9BisJsHHf
3mJfdZAbVRNAWuTtLc517Zi3oXZbpgNuwdxUg46kIA3Q7GaXqzdlJINcy84pd1refXMYHlUFrMuf
VU0vyw+1ONDqa50axrPFh7mv9jvzObfqvxv33gfVpnwVRtqh5Q6+c03/IxId9gCqBsN6uXd9cL+p
OvD8S+oiVVSNm8zHQd2oVKO6Ooe+ul8Vu07RkUc+4ncktCdBucwqmH7EdVqdG9UZyeRtwrm3tzah
sDBRofdeBlHInV3gPhLb46wyuuiNunWEhXMRnkmRlNpLE1oOeq4HGxIhpbapS4aTZvd3FLa0vw9P
fA0kxLTot+7Qx3Cin7Sv/WS8lZa2T6ViCuS3CQpy8wi3qm9OWp+aqbDgBTwaX8DVgTeFNjyA04pT
m+HFqRLji3r03xWB/tiqGAgMmacEmh8r246ySxKwegNsd/WQG8MZEtrWC+zonMMYSOxIlbaxNrnJ
mvmAaVEVtbMdDe1DWnWg4UKf29LDwveIEzXgf+4/y64BtCBwfW9mT1VmFu9HB6KaOKICO0RvLrZ6
Y70uAMWygwfbKrTnqN1RaxRUHEom2o1qNTS+z4EJbj9VE73T9wVuyGuqNjJlG/zx83loxgtkOMJC
Pzq8cveajU0mtHQMcwUCAxYUNUQeBgh5C7C7pwECPTBHpGplDuIaGOKPMBbDHvc8cK9ganLsBGS1
+qrubyb41rcI9M1docOyulVtS8eIjxCm41AzXdqolJR9vWYQAV1/6nD1vvJGt0m21LH0mlanFJpx
mEAvSR30asjc/RBxWx6oPbSd6eKKadrw8asPoBa+2052plINh7dmRUXZoicQSKysLD+NPTaJEUrX
aKRuukTUTcUu5TiYyzptbeo54KQQya7dku+pJvsxhqaTundT3RwccZKTXIWqg3oTqKf9ByCX4YjP
J2ymwG7X1TkXXIA39emEzXFFYPXFGF70Kh9WM4qqh68lFnjZdsFMNTkk90u9vxJkagTdUjl1fVsC
0n8zCFAie9sgOQ4DAZmu/QTk3UVnG2clyHwFP5cWKi2hPpTt3RWFieCnUxdexKFBNRrBTTaOfCpc
SNFOAxQB4G4dPCFXpUM2fwR4QPVOlvAfAfpQXdQA8VccbWi1daRw3a0T3NMi/HdVOJw2xLVs7AvV
aBS8gC+dmBKgOEy26mUkYWSArzzvM/9YQYn+uYaH6Rob5HDfqCqsSMG4tiCsR8EMvvZ7Mxu5R9VB
B8ogtAdwEVVwURvlbcqiuzm2Bn4EJpUr3EBk77UJnmLIoT7Qy0wsfeaa318ptGP4zeKxH59oHjuw
VzUUWwDbmWBBrzRT8EiV6/GvVeoFjsyYe7XK+RgMSvrH6t+NLXOoF8QdbMp9HUt72P88yr7kJxE6
1T0OxOp71cTTgJ9i7Cruqb3QjblJNPU6K2JwmQwHam+Q7RC3XsI03VWr87gVt0ldgjCHDcfg/jcF
LO3Yq3WQKffTLXXMk7yPX4KDGuoaw6S36xkW6gJmE/fRN5LvpCYwy45aXeU3AorG9QjgdMKb7RIP
uMQ3qpVVxO7NBqRCdQ5nE2+dmD3EUfc74MUTyMWCIaxO3ygoa5jYdtj7eG0epDfeFuqLk4/famgd
4s/XjjcoKqa3JgnZKlOYngaHonMHjQghbv9hBLzbR0DVUhtncIG+I91dHG9gsSWeQHExnpvsQ+XP
HgortT2F/TlmqMMHYAwE/HUABR95b76waMyPZYwDIDLiwYYg3xtmzeNLNOmv9PinlQHYwFvN1v0b
1TLQjTZ0oSp1qAhaAtAiAcwEhlMePThSlUog2ANRSIuG9+noFSAj+DYdBYf4ot9cH/cNjl+yHXT4
VQbMPbSNnXh4crhPTlROl9QcvlPN7FJoSFr6BNVexz+E2hg+dVqnY4GlADyqasVpcQuwuMiKFjjB
eAoviQkbABP5mCdNGsV6TNN+15Va+DRV8I2IQK5d0VAzTrPzOA5rSNHlJxkAMlQWPRxQtKig6ugb
OGXRsizd/T7/wSjr/Zf8h2M7TCArDkkZA3jbT0kps4gKhtMLPKSlVhxNA1sXt9B+CV/ban0HARZo
pg4tcIeKxwxCuQW1gckEYwsb4p+4PXy3NCG/WRa+X8ht8S+1HuGkIdP449hp0zoDzuq+KDu5Ldy6
vUaDP0G+347w8C7bgywneWTC6k5whoj23aBb2H1m7XbUtPwOAFi5Maug8QBJBrIAy03PqYbuxQV8
GbgYo/jBE3mBLuooV3n7oDdFCJ3BXm5KkcJdwQZ3w1RLLuYr8p9TPyPlna9jf8zvx6bLtmFZTBct
19g+GFiNdGUPfZVpYDtLRhokgZCIMGKsupPGlAebc+MEjrdYMb8yvliDE+4ds9GwtkJ10AHsjtuB
w+MWVVjegy6LQ7MTVYUwv1hFadyoFrntCmqj1pNddfFjFURbapZmVVwncE/nF+hzdoTHqFX+4NyC
/MmqMaBpiJQz8kxtDJkGBYprRcRX+f+l7LyaG8e5MP2LWMUcbpVlWbZsObT7htVhmjln/vp9AHla
bs/sfLs3LAI4oGwFEjjnDfZcHSQIrfndHELSriQZz76fPXRjNr6m4wCNpZuhsTiRe6tjTbQGkZl8
oThwp2md/ZME1wOwh+HVZ1ew7pF+vUXDwrm1o1RbGQL+OdTDVs+q/DQlanYyoMNAr5iwxLbJA8AC
zk6Kh86qgU/KVjZl8O+42Ki6rar4EcZf8bhWcup5uoVzj2yaSGnAcQIHfx2VsHhXrdHvUaLkVj53
QlNZGkEZnmWrY5l6bdlzsCpx0Tm4iWqCzkwu0ryJydOODbCL9PaQ346NYa/GMcu/qdr/c0Rcuj3E
2NL7t2vE6mz+D6SEoX3G5tkeeARKxoatQcJwHVG6/ADIUn1I0krFhWtjQFXyKqwgxReiREvWsRt3
Fy2GRkeQ4aKyIIcvEgxykqYZao7mBdoLsi1nssPvUGj6LdYAiTxatuDDV74RqAdXHNhQzgfZBAMG
aF2eyk45nIAnWNm5jeaXCLQNjxh5ep346TrXyZ6pVGiapAFUddI5MyTxhcTadpEBxjxK+p1soi2Y
n8ZkMm5EXCXj7HTKTzJuIIO8u3TKGLR2ni4Y3Qh4+NIdxBbBn35JoOpoNPVS14L2iHosyJtkuPRP
EdUG2T9r1vAg4iXgVWu1j/0iHgTt15CF+M4uc+2o1KN2lGdCBugYdmtvnLIP3TjUziRTI6/fh1l9
J0MDxcfw0HBOwMseRjsaHbCCrXufUS1dOSggrGRTHsquyXaBMh3wd8+fKGXNK5JTKZnxgaZOvS/2
fG8RVkb2ZLDZQy7CWtoiVk4A4/dMCtQ+XqcnlZtuZfyUhsoezdL36VpI8sOFNrXv6h7DjA7XDMTe
VlnaNQcVRsBEcZxVVFRbLSIu5qsM60dPmRZKovnTwmAXykIY5X05WR4+BLFMvVxM9slrXePkVd1K
f5X9muo0eyUwb9W+0EqUrZXmcD0Ycdl+aFqyqY4VSUN9dQ2TZzL2EiEu8mmqDPn8GjImbAJ3beVJ
uOhzXS0X14mtbDdKTK+8sByaopBFDVYK7F67xyRxDSgdar+oXLV7bMQB+6JiqTpzspNNOVB0uGe0
4aOcJNwcdqVh+YtZD/pLHw4lJqiHOdnLeMVC6d5qLmNuBTI8dow7g9Uo/jNN8y3RjRvfMutg4ars
FXOv+xmoIDA77DNeAt0aoVNH/X1UecVuZhG85c/eBTZbEnBaAhpeKF9VyOCzeBoUpf/L0333Kauz
eZOzhmXbQ+hguMrSrmz/K6oxa/ngcLEjaSmY1kNpPKNwMd2ptfulN3v92U5QrmYd8eU6NnrWl0p1
9WdFL5FY+DvyX+aJSB7P8NOacBs4JsUcJ5qOMRKpkBmR2ZN91wFLjMqmi8QzBoc+Ylmw0diricld
oLjrqq7rtaJl7gZMnHNT5dUA7RIarYqyy0vTat/apvT/6qJyESam+cNDYRCiSBGdfcO+z/vhOXRR
C11MSseKQRxCzWhuopFC9uLzqRyHcNfcJHL8MqkK2svM6/QPMfI0QgLkv1d61ueniaOapq1DifFs
zYH1/olP1U+2hbiS29y22MMZuhve5FoXLS4aI7JdzOPf7SpjWV2K8Yk60YMUFjHSaNxBjV3UuhFc
2MGuMjl3fe3gRJnCHTbxvUa236uWSjR4rB0VaLDL1rQ2150RQjfhIkkUhUc0HLrMjyN03pLhspUC
OlCc0Aplo2QfjbimeiKcxD4pIWJ2MG2mzCgvhCL3qpF4JRj52PjhVNfsm9hUD//9Xv4jpeGQnQd4
YGi2o+Jyon16Muuo5GgI8WW377puWoL+0+UZ5gb89HIv8zeoLXjuYppRnXH76f0pJR9d1Fdu7MFB
XuNeii75bujfJjzQFlL6IdCTZDOVDVkxIdjUeAa6MWwB7yavn1/+OSlDnGc5hGOxGwQk1Nchnw9K
UOxLoSAk+6xGqS99VoOMkBwIjD/iOjH32teWeo0UWIh3GsRot904DvlIL8gewXYGd3k1uouA9+ct
yxMwZIbrUmltq8ehml9kf5el1orsZH5jNVnx6nXlcuh8+01rxD9GTnMrm6o6s4u1olcvVKubCEzY
Sk4XL6dmWvrYJ2F4eTkZX6e4RMmXy3zwt//9wfIg+ZSsclQbWUvP1SwDAss/NIaSvrJNB2L5rVcP
i9kzl++aO7Ee3Y80pUKP/Dl4/5cuvnjLizCPjBDXkL8hOZNfTnwvImRrqMCF8zkfWE4XN2iRJxsd
xNcX5Nx3NvugH4aKt4LtBtVDPNZEFI3Q9Mq/2KH6MIdV8zCUEZYLeriTXxyY1yq/2plXjEuk3rGR
wEDTTPayiYrah0laEO8KQ1EWsOXbTewLRPafh0aDi7SQnZhHZzurHY7/Fnftq9T8CDjTtL9ShBoW
kfC6iW3T2FX5/EW2rgR8zcENJxSDrLm+4AlR3Mmua5icOTN46feNhxGQyMLt7qTdhjt3Ager1HdU
14xbtTTGVYUixvc5uQQ0wJ2XoV3Vd6EDcea/Amy/Kvez560iqBFqtvvvb9U/MIaOoSEnZEmdEdM0
rE+3i5z8TTu5WnjAeId62mKI+pusS7SX1nQWbqx2T05SzGc/1ldhaagvw4QZq17l3/24Ul/aevQA
K+TooIg5XgYL1HWSGrNZYqcq81e8Qry7XNGC2axa84jlDnPFxlP1ffX+98upvrMyRsxOryD1qBjn
lYeO8vral3q6fY86m+y54tZTVf8YKgdkaDMsZaW3HxBptExoqPx8SqxRchN3x75UG3i34BLsynxr
e+5h8cD/QmFO9qIyYd4FPbnoAS+OV6Dc2m7W0HWWo+mflygd7XKJThvlJTRx4chU3y8h56iNo14u
EQh0xPWvSNz616z6wf6Kh4Iud9JdG1CQBEpdIVShp6c8nEyMzAXm6jqgh8n/SMS44jvwMQ/j8Fx2
QcMbnmbrKlDhPzd7dhWa9lzOzQ35JnggIoXaiQ0/+j5s7kW+tfmzCR71fdTKVeNDcFOb3z0VMaC4
NPN1q6rpJvA96+wpPhL/ZvIKhds6I5NnnVFWOTpWixSk6MJm8z1eDibAd49xG73K1u/4nGXG3eWC
VT1gETSh113YnYY/gR/tJJFFTxXAWqPxtUXL5b4WB9lv1Hkj+2VrsNLyzuujpdG6+cYZ9ORczWxn
kliHKwViA1Cy/yub0A1RsV3xe2E+kyXOWVcSd53YPamJzlFvKNB22wwnBHE7RNTFnuI3I5secwwF
fzXp17CIs79GbsILy2jilxT+7Cr1kPfC2i3Yh7ajnLC6+NKWioPKgB9v1Eh1tkU/Ol9SGGlKPiZP
QWwr/+MjNz4TUlwNBqrpmJZu694/8eDJOJjanFOhcnuXNNCkHDsNlkIatup6yl0F3076rge/Expv
ZvTz2iXPFFL+Kx3ixGooppcBX6O/es/Hd5fC/8Irm1Ub2/7Pqda++kEbvukjKxTwy+Z5jjAZa7om
ua8V19r23ZgewraMD1NoZCT/gUwW/+NeSFrx0xcduq2hOnwBDei3LJ4+fdETy+hJiRb1wYQ1eAtV
w9l1oFr3bVAEd6NridW51j4pHplcNHri7yqmdVVVduTFynhFzUz5kWfQhvQGPKFuKOpK7ZrqPrfL
ejdNroshj1Md4dSZoBu6+Txyx1xEmU6qciZfJa8UdmwecOf+ay6yEKUey32ZAqtcGbzFJ1UfnK3e
x/0NyTgd7luUbeymsx79BGMwH0DsV9fR7q3MQrpNV06964e/vDT7Hoaq9YrNmL+Ul4jQ5a/v+SX2
2DuM07aA7by8Wo4pevUffY1wJZPBMq6MMgC3FnZn0PzdZVWHICrGoX4Eo2jNtf7gm0n9aHMr3ycq
PqlyLBwn9y4dyYLxUZYvIZUOINJT/4334L7qwX0tNO/Z1yKH78lEGb1x+5+oDX/zK74nbKejpUud
6A6t/HgZZtHX6+KxaHoACHryVS4l5drxz648AXtWIOe/DcJ6WVQq38U/z2Ijgd44FhXkH42zD6Nr
9m1gYfR6aB7lNlK0EPz+0JJjclOZF/PaFJFyU/l7XiO2mGJMzpNjJa3/t3m/r/J7nrwKVAZv73XG
uK6jaTo4mjIeylxNF3NX6pe+ADIs9qp/H2TctSnPZF+fIuhNXnc3YLBTQTngekU6pkh19Pr6EjdV
P13VmfaqM+aPDsSzbRSGDVkEmv3s5Y8JKoPL0J3bnexrRR8/gYWnZ+VJdpEfKg+R2fyQrS6IYQKo
mrpF4Y50SICdhshcyYMuk1XytKHEuO3IE7PBEnmudFaPqhyW7U4LgatPTYSXgkhwXa8hz4IEdhwC
TdHWhHa2J7VOOhEs8NGG5HRA49y6serwwgcs+iSY9m1XqptyQr8g8Qxcmpy23E9GgdBY4KbHLi/P
oYn/Q2q4wfkaIfsyEQGg+Czj5YH7zr9eI3aKO7Jez50VRd8No1k58Wh+wf7b2gyuae3KWkueSz9/
kAEhDmmLUSNpn8cOWoJKG60w2A2/V1q7gqZmfski3WZPg3oMiw8YkUHnb0i5FawiaWpmEJ0zsBdu
nQFBF13cFd8j5KDs+zNCXmMyrWIF+Ly+q1X7DGYUdQ0tIoUYt/UpBk+zNEfD/Y47FykKhH/dBr4x
PJ0S87XxPbacQut2bLNdlNbjcnJYk5tpu1OKQPmrNE2Qon711nptuBpza7pv4KbsqQJWO90rccoT
kwYxqYXchg9k+2gDeOaDSZKnQsn2am5bX3o79beJNYabmiQj4onz12lWHLTN7fLBVcxX2Q01TgHT
iPUDxlL3XjosU6NyHvRYsR/awnJuysL6WaM8GCNeUYPXR0vUd2N3H8JAe0twStFR/8rMea9poJNT
zCne1Fr/WaSlcVLKviFf0JPxEmHIr1srA+nHPczCiMn5nPSv/72a18zPmRQXURqL36bnWDrSNJ9F
A33Lx6dQ1+JD6/UG0g7aIJwownSNuRmCKJSt1m44uj/sxE8WtdnoL2oL4T/QkvFkeCGsOsNsDv7c
cyCJsRVG3KfWTLENmCmz6VnzbHYUCFGOz5eQTJpnp5/7A/VndZGIZuUAxa2tIV54edA+t2o33rHu
fpVT3bzNT4UbHOVMxbSUB7/1YFAysVND95wPP1uqOasmDJ1VORoFTBMO3RyUhz4aSHxd23oWwWu6
thWrvVXtZKgRtAh7bdkL1YsuGrNTa+vZFiaAspB914Oe1DdGG5fUkoiVhw+xmK7fVanyhnuWt4jr
CIpP1urhJkxif0HVUp1YVk7K6mIhhzC4cai430pXOCkLebUYkE15mKmsHBTI5dcuOeFTrAyzcFdd
WWOqKgu/1tzTpBnHptCKW5e1g4JZHA5J0BFctFNE2wZisOa+Mb3PcfxO2VVKgn9Nx9+5CIpSO5KT
38iLXeawOVwGjjHdeWrgneQAKs/RQo1yA1DWo9nCJ1AlOmEgg9vaw+PFrU725bBpVlaGZt+Hzm4Y
oATbCpkDgWcQOAeg+5e51y7ZX/nC1jt29P+hkit3JB93LC7rOBawqALrlJD/IdA0wIgLjHaKD06W
wYGuSCaTQs7Yp4YVWqh59NgJonihCLvnHOm40JtXF9IzdurM+O/fpfl5BwWzUkP/VfWoaKt4wH5a
WMaRZZUkyFAuctT0dgLiwFeVgzy7NrOiEkZXJSk2Mcqdptt4bllTXp/wU4BEfldjkS1b14Nrdw9Z
FGJXLaLkIYayuqxjyrdRZpBpHhS73OVwjhZRj3NKUnkUcFOhQ1e3o77zEoiaJUTNjeRaSR9UeXYl
WJmm+neI0PCXox8Oom8Ijcf/ft/Em/NpSe45KCTZZDQ112I5+vmdaxp/hGfUVje5zfrX4l5qrX1b
HY6NgImyOwkWstlmIEONGhliwyZt3gpoaI618iKBC7qqYdgvEE8Lj0XcUqg3soOb1+FRdlGAA8Et
23amPKrJ6D6Epe9tJ73P17XVKS+6OqHogJX8XjYVR00WiTnBAhejKT4npefWT1VTzo/oae/s0FXI
hqpwWwrujLLpRj9UrPx2Zliny7iBIGEjFX1fAMuYnAa6RG31T/zIllHYKQ8yIOjLBnOXqj/IQWjA
qOGm7biRo7OWaDC0MnQlcmUBQbF4hZfnb2qK+xtJmnB8O192MTdzOcre4SYq0/oxSHLzbObOWnIp
uJ1hFikSIrgBG4cQguQSvQrF/EHh82c8lDhdeJiiTZKQX7/GaW0/Sn6RgYjIuvcR+a06Y2W3aShw
xC+BbehgofLwFBYDi6nJCN6KHC7JBAhuDzAxfFOg/+t9Fr82faQdylrXlnI6mYNwWWR1xIKsS5/B
oG7wOxQbQyXY9YPPz3UAkGIOOCHMSubvumhIURBHi/oiT6Y1yZs7ldnNBeuP5Ge0iG03XtSKV24h
p0yACswHFcvWR3UK9JPSjl9lN5Zl/caMUnhhgmfcZ/aDEQURi1aiwm78OojJTmb2G3mtLpy2Pkln
9liCfdWk5lIRZuOh8CPX25Vp8mWSDVSy05U59PVWNpVmyo/AXJ8T1cajaOyUb8NgtLe+sDrvNHVt
2ahqz1PM7ljIOlRlVNzZsfaI0CG/ft9VVj3l2odEKEKoXiH3P/PeG3LoQk3Zb6cBx5PIne4US8nR
a49GExXf4cWfrfEkDwq2kKcisXf4Krm3l7AsMgDIt+G0Tkf8jwojsqKAxX/14rDf3eQ+RlHY69pv
Qx39VXhx8oCxCq4icF8W5tg4b6aKsmRgwthujbQ9u1FzwknQeYt8DXGm2u/22Rj1yDE/y8tEceFt
FcMeN7IZGLz7nuY+t4DJDolj4ocxwVwLuVEuSB54GpngytsMXv7j0gzaMsRzEumYYtEGrbbXuhBG
XhpOPKI17cnoem8X+f68xFNVe3KbUD3qhfcmW+boteewfFZiImUPP7tbHDH0eznZMlNrkebVfHMJ
z6waS71+aVJkXatYxj+WgiqhQUKpUa0/yi7VDsbbXC2eSIepCFInWrCWEzy7wm7SMV+CyeoXZA14
lSCP7kt9pmaVotcgB5wiMO4n6L73amN8HNDFDEXBjOrTjOtALS6VCImHJi7XuleH3R4jqG2YOO4m
KOPirijUf5zFv0dHO+15sws7OU7Arpcs4cnx+80LzAMctiodOaSkDg7k7CmBkdbkA040dkpl+NNR
/oLM7f8VUhfo++R9jlFAwKcyF7CIq038UBvmWK6KZZh5nZO0yY9+avybwSc93LqUc2DVO3vFrW04
YBisNsI0pXVDBBPs8fUaYZaB/aBG/ueI2pr7Nfj4X/WIL1GoD5h4WKbTbrqGpIijTWcQe9p9Aunl
2Nk1zjCdpb41QcOdpyuH48Su6Gz480npc/TW/Xxa23jJ7MKBprfCWWd80xUj3rsacF45mc3XAzrp
wXlQxtMAEmOTNkYH38izz4HGR145lvHTTo/ybUobgGqsFaznzAvxCBtG9nCh2h4oRq2mcdrVfHvY
35EF7cWhweIM41brJLu8ripWwHCbrcx0AkKbDpODFoY1aD8cz4nXJujBxYV/XBi70RbmZiPcZFUj
3eGQm9xdqMo+OhtIDOwsDzVAgPooQ/22Arm0u2AUaF3hHIKbJYwmY0g3bTs3/D1DPL/AtQT+IGBS
iv+oYbL6JNVBc+Osd9N7I6rP/lALZzRVr76XzWBUOBY56fwSdUX5kmfwd6zOCI8w64zXukBCLjBf
+twa7+weqU/Z7aC0gghWkm0GYxj5q0O8RQxucXY5TXdZrukraG7xSjZN0SfP5KE1p9OQeN5eTSPh
hSNGQzfzb+ogurn01VDa9hYc4Z3mWxqrX/bSUag/tdQKnjplyKgQeN1GbWNIVzYCgSKgwQp85cCO
vi1gy5x6OL3jGPM0VqruPGRDt4anxka588edpjuRUHccbiGfqHjVtcVD1SjYGeCL9IJ8cMZzHqP2
WRD04ibHXA74l2tm8a8gVV4URLvfzDROl1lasPqaRh/QFIuGKCkH1oOKsgOm0j+pDbzXQUmslRxF
LzLHcT5KFnI0USrvMehJbImpvTiEjnHqAyocaEQN+MuSxe24bR2T1DqkfZ08TsIe2FQgtlYNagKy
eRlwcTmXE2SfPOgzelnUgO5ka0xxIXS1IVpQt0RNFwADyfygeko1Ex0iCKZ+Oes7Jy9wohUEU1Nr
/yqsVy20/LOb2946QyHolkSUf8PGAZ/sWrMewFvWS7Momq9x3t3i/2L+0uDJdHUW/hgA6S8UMzBv
tMj+YSmtdXa+Fyxxz/LcC4Z0CeQ/2ztiqI/GYR+1BbqaolkOardUO2VEWQYPr8HR+2VZsg+9LoLl
gtesO5zZXJRsgxx+c1BCE8d7+f0som8AcgrAIAZWK8+ucX+ORmZtLsywb7ZO1Zi7NlXur94+8kz6
+EhbH9QMjX3tWLsgwzYtqmswnGMNZywxsj/avd8468bgtT3sVmfv6EI1PXoDu27o2sHRTuaiWUUo
0Oxr2zniJfJD8+P6dbTmJ6NVi3PB+31IWLitLsJAfEvUgdv93GrUYTMtXGEJG+8HYAhLQC2Bx9eg
CL+aHYTZ57HSv82O37ZnhLJxdfK6DCEbqvdGMLW7uXSNBZYGoOc7A6wWTjQG6pMMX1K11z5pHiTn
yBh5CTfCBC0QRuRVbAPFF6hyr6IKbVgQCQzXCnc2LnSr2s/MQ9auMuF1VIo7WiduYJ+acuDaV47A
WHOt3zd4uaMHPijPHmBwqYFkNYgd95ER3Axgyq79/oRE8rXfDfOdfMuu8Z6FFErDrRmNyXsppBr4
CGe41bCXXVJW9Xf/SAF2L7t0xJA2qsgpoRwWk3xoAwx49ORBs/RvfTxVb5j2pes6Dep9IrNOzWZI
sa9gTZzduIo6r0YRxSY5Xoywfuoa3X2r1krS3Vpy6tL4G5kwhFxrNheqBLaOrbHQsrA/SLy8HJVN
PhTkn0XwdTQVwZOYawgMvmwOft0ufT6PpVyYxk2DGG0SUg0T69SZestBLkxls1BBntv7i8AZwrHp
osgz75AGJOPqAgGUqEIIAmVb6zCLg2zKQ5lX5aKdvHmdAjeoF9cRGSinpAGP3DgrTFaGRqnW7Lkw
nH21QP4cFU9ZOKBBV3bGklFiE2B4Hs0ojqHBBsajbVMMFxiFPmriGwECWsko1FOqVRlXJ9x2svHh
slRKVFfYc835sSRNvoa7qD8B4GoXqtJ7P7owXdo8zX4Z4LPU0hzf2g7bzLGx4gfK7uMW2kqHUXTx
Da9ki0Q5ngcAyLCIm25tdYq+V9E0rKhWCM3yqMTz5++ApryN4iH+PpvNHwF68jjONncVz8sRuSjy
pzDp7+W3UjXwEfiXfq1HnoTvTXFodD4oES+/9ZrSdKvQ5UlT+O7c6FDK3Oh2UIYD2Wfk50XBR1aC
RJeRFtDzpQfU7+Ys4FmJ1Xh3FyW6Luvy4+hnbGGopX5H9nuhCjQfxOQWVGBXnDtFGbYwybu9Vwb5
bgoyG/a8VdtY7rWaad2Ubv7xya6nwyZvVP1wfdjLZ3/CBgh56uJF9huB8fdjHyqtvuRRnq7llXIn
rbgBm9NC3n/cuWd5h2Pp+lo5+tQnb0T27zjZlMGf+1hioisD37kA/LSfK+UbC9Hm/qJJkYm+yXD/
tW8QeitXUYu4KtStb5z7nG9O73rx95aFKlg3+6c1jUjkjLN3Duw22ZqJIFLaunmPR8C8tNxyb/WW
ccrA8azyqWpPcKB5itoJEito3d4A4VHYkk7JvZLCTCjghjwhAuSgPD61X9tCf6gjsYTWrPc1Sd4E
h87s4+/dxH8WhoPzPM7py+ibiHONabeVEPmwxYWiwdlnK1eGsilH5drw2pQA+ib23oP/v+Zeryxf
6Do3/PPPkK/LW+jeXRaeDUlDwH8Naj0CNgG0AjdLUx/zI9SxT0iKC+RiJLOzBIU9riQqwwP7cpjM
dtc0ivU0a6TMqq58mK3Jemps1GJy1xtvOzEYz0j+9O2s7mQTLW9u0mM5rmWw1wfm3vRL9P/EXG3I
vGPacgcXrTbO3cfUHxdypnwpYdE8wM999x62nSdPbOcDi528PHNT+1vZm+mN05fs+i21VtZJpXhL
X2YBbCOZjpjrbZpetW7ALVnLzGrg/omVV+YYNqTdvDgqdhO9DPxVvYs6CCk5e58m9ury7vGwf2im
wYYDFHAzNBzHvgl9XiHR5/icF22wHFwnWhelW/YkMolMvaNpI6tQBuMWu4vkhPlJs8I6NH+hSlcI
pYvqB2rPmwEQCkSSLlo5gFB/Ft6I5mKoJ69xpQQrC7/a0+j04VYULQ6DZkQHeU23x9e7UTznNvcT
ONY2WafR7fS9VpHJodI+nyEjVEh08IPRsMkM9WJ4yLzZX1qtdnCQ6rgzK5zcdL0s0aAj9yVd3ORB
MzFYFWwwJSyrZy+x93Uf5A+ShT6oiBTCsHqQTPNBMy9jCGhXm6iF04FSZbBObSs7zIGpP9i2kS9k
ka723J/wl/xHownKG8cZqCa7bflN0fBzoPynNhB0UNV5MIpWu/ykUJRgHSqa8osvm9Ok0hSP32tT
/qRQQHRXathWmyLGNFsALaUzYhXZD76BbObVJ5FnEwycKby9uDOKUNGlwSyC9Ou9TxRdciIpw/K+
1qLnToHgZ9v1EC71poi37Mn+aEfcJRZKT/VMibd5M5F/y6f3k989H0+UQvVilszIAJjzkRQsTjQ6
SDBFDe7knyv/GtlFHvgukGtIXyNCNK//I1p+JLzcwKPuhwrZXKEPTCbTWWFgaa/bAGH6edCwndPT
eUVKxhouk00BPW3iej0H/XB5RXlR0VXDSb9E/e6SE69vUBhVa9kVio+pUlTQrtW4ZLtlvPKIwPKQ
7OBONhGpeiaLZ598nB4h8KYb2Y3dRHRYpVBm7ltbE39t8jgDjHucuLfuAAO5woIzeZSHFGHXZQc7
Z3PtA3J/isLcAfbLrDyMi3ttJA3CzwDwc6gry5FCwjarxvDsYY97j36qSJNBsZA5n65IH2BY84Wf
y2aXCf6qJLF2zvjed6W5GnFNcmqUQpENSx1DwfxnJkFLiaN+a+OTTEPVY2ZdurMxrd/ge8tuGU0y
z5UpABU6c6RpPxvBc+5KLIzVujkogZJ9gz7jkSqbRiTWGj47duHH0vPCG6+Isp0Z2fN95aj9ykQd
9qUREKpesew7XU1+wccy7yZE+UiI+c5WNvvMx7ggUBR1rw/u2Zyo7skBeZh9M12lifrkFt784NXJ
EgX7hI0metGwUSvv5rKD1AZv21uWe9kyIjsZrC6ZEPYzGwmc1RLH29lY8i5kUx7sdH7vu0LWw7x+
75OQXXLeaNwnXbirVdMCn0jRv/Ks+FEefDVeIQ6o3l9aCqJZTWg+yBbWd8ljO5CiHQdUO699Ro5+
TMXPIKUquoniFmtecYC+/n7WQ7oPIusYmSB3EMlgUIc0t3U9jHCusakXMdyXFAJycSnLjMdlOqRi
JSvkzPI8HW9jKEKlUEObGmPAnL4pv8VmFeylhllTlMRlYa6unQhknuxMksne9Fal7TwnindmyaJF
m9X67PZFfR7xbTdKNHVStktnI2IL5pOsW8vByvFRNlGVtRyUkwAgR0urMaK9jEC00UALWaxefl8y
c/0XfQTPbosXUMSL8vHcFlUOJ1iP1IWDWMCqCtvaWVakyA9OE3TtraGE6cHN8X+lmkqvPMhOOcko
Ssh3jp8nyQ4kibpP0YvPYEGm0aaOsnYdmRipzia1x8Ty/yoz69UyVZCk1mivlDIO7tpARYmsd8hw
uUr/6GYhQMOWfIY9lMtOUD7MyXnV27x4rSrogXJSbu5skqOTASurwRntFI/UIuRB7fjdFSqKnfTI
MZNd5TpLUcBxSRp8CNWQkvWLWru7XiJMA28dOgMUNRHrBxYgaS3DMwgw87noEcQUCNAxHT+0fo9J
OOikmz9ZBrGq7/j5NEmvP8FlnpEZn+LjiN3hzawUSKWZyvBgFVG31LI6/5pp+m2hBtovFZQCxEzr
uwobbAHvGKBclKabuYoL7Cj67hB0g7GJO4CUY+2GS8/Uh2+NVe58x56fcaR5dXq3WxY1ay9yz9bZ
LOL4BtVepPdEUx7a5MH1FP1RNq7xQamYZ13ERxrZCTk6G9650dXsCJp6PTeJf28KZT2rADChpSHm
q6IpxfMq6jcDhtj3sstPAZk1cRZSyxCeo/8yWonRi7+duHoz91Tyi+ZbStp2UyeAQrN6+uJls/4T
r52bkmz2WwGwZeECoVkYlD13tdOjPZjXz0nmG6dAqZKnOsAfVHQ32J8fFL8flnYdGa9uaPsrcn0W
jwO4ztSaKpYqQJBfIRaQVdDqgTtt7u6ksZ2VfinKwXmtlVy74ccEilP43VUD5vJZ6zb33C3NBzDQ
r7ZVfsGD/dUzk/lLYUNIwG/ksfOBVUDL/llh2/XFG50Mn1hY1n0RNos0M9rN3N9lemg/yrsrxV40
Vsxa38lm5gQhhgWzuRiM0DoXhW2dic+HDTXt6pjorGFvmj7NVknTxAs9BYMr/0m1hK2gAATbyreg
JCG6qLpcvbOsQX2J5jvZTRXTR3+ISVB4Ng4P0GHaePMtO+pTpfdwPhGmy0+mWU0Lh23QLoV5A2nG
hfguYgQnYomhinURUI+U2IaMpQ7bKySdN8M9dOE7oD3Qx3J/KczUds03ApwFilrR9zlWIDMFSvH4
fxg7r+W4kWVdPxEi4M1te0crSqLmBiGNZuC9x9PvD9kagWvO2if2DQJVlQVSYjeqKvM3pUepLjMp
Y0mGOdgofh78SBW+veiP6xdSmfWrTAx06o1Onkfnpnbr11cy+lSjlroUQBrjBD0flK1Uocxq8DYt
+6qTbc3WixUeLOHZmCXJNL9/uOfjSpqFOQ0Pcpqd7c7clfM8wfrMCvwBucgdh+VkGxmRsV/7KiDS
H0YtpyDxs8xYByRY5jrLqAzIhQLDr7h1dH2yaodnoyeJEhXDu6t3fIP8GBO8wARGFddx9Knxq+GW
lObWrLVuo2RmfQekZ7NpbhBbpDqx4NOd2kWvbxmVd5c011EJ/j/MRX4TfNlaRQ15uXcpiDVXTlwh
yiXbAZj0QcqrEte5rnIe8EyWFq5JCS5zzUucLy5KZZ6h1jy74/ZuheyqqIok2HzVs2U85gVln7RT
cIRqMucftosQX8aOEp9bUPlXRssfz2Ph1NB2ip4szRgnXwTJ1GRzi3k7mEVpel3Bp7ds3auGvuwd
8dToGca/aTuddK1Gd7stv5V6jjcM/kYb29XKVykqIzFvbMDqQBVcUnno4dsHb2CrK6N8bc5RQylF
pD4dQ+92ObYxW9H6lD5/EfmUi7vcRbYZnxrHeJmmyid146GnXNpPnZ95HNgg+6z9Va9X/UE6fXUs
DomvJfOXUS+eurzykWLGoMAIeD+WvnbTOQp8cms8gbFtQ3XBNCkpBIoFp8WPHoQtAqszOzoLWEoY
ISuDpGyqy/L9vFlOlZ9Mt482/0oQSw5Z+grXfae6FR/X3PIaO7YWkEKSlzuw3f3TEDq/Et4+2/Gn
mr/G/fvmsEWyDnbcOeQEEPe3Sryo6lL9PCVl99LWavnSDO0X6S5JaO/gQpzibkIuT22N7FPjBv2z
V6QHW3SG4xDt6mJy7KXWynrHW/FY21G70zpOiYjEOpZzfs8QCPpcFzF7HN7HUeaNuCRnBlreNNuM
V+EIw/xBo+yBsi16fklRRQ+lWmxLbYTuq5ZZ8OTpjvJY+tNnFzjPee1CCDF48h2n3/FFHXYSJqMy
YAwzG29t+GwC2QFpsgRLyICqkfwYiQW5EZAp5cKhwdp0dmpBN6R5n9Ys7WIZ+dD5+5eUh+Z89DoE
duykdK+lrTjXOW2d64vcrp3S/G99/woxLVvnS4m61zrg/n702vev57FDH0+c6m9R7/gblIXNX1LH
94xTqpoZigjeXnJK9757ukniw8gw70P3TmH3yBzq9ftwEUq+z1kzVuvPIdU9HRDwVjdNP2rsYobg
COHAfuUVCSunrLs/QauRWWJfaSNBolYznmk+2qVtkRsPUaNlYCfZF9ZVGXyFGnZStNkC9lemb5ke
7wTyNGep/2DyCtpIs54M7xRn5KKlOVZtsq96j8PMgo/K+2wi0RPbt6QOnUuAn/E+QBztKhdXRVA8
cLIEcX0GBjtARkQ677f3oDQl7S+3zjhVV8QMfk2/D7uddtDHItix+JpQov45ODltl+wgCs0HOSbJ
QKc3rw3c65t0hUlgAv21t+ukdmADJA+azfAlAopyk1UxiElioJqWbRVzqWGt7U7qVdIu04KCGGY3
jxxedpIgDutuOkr/mi+WWNQns608+l/Pl5qYW8fkwCnXH8nMapweqvoQQvcmwZFY2nlWvL/Hupqe
732Ng5ReqKSo44NBkMtkzY/hYrkb1yVSCKlcLWtMtknmtfth0VG4d/JyQ1JhuehZuw1JQV+ldZ94
D9QxLe0197u0gghQiJH1wbbNSY88NFjrburAtfaZ7UThPurt0bZ2pooi8X8CCwRMkLOCXwa1Rj6K
Gt2HkFxXilNhaX8Dc56O2JL5x5qX9hdUSC5B54Q/VIRatqFeDY+qPwaPxtSPWy+poh/UxU/Q//Ov
RVbE5Gy8Z1vzQ/ZACEVh4+I9G0pEhWXw3qRr6k9t4SVv0uMk2SMAgelJhgCDd5t+yNSrDFoqp+os
wcVQRhvLrg8YHcx7GdUa7HIqdBC3MlrxgrphdR1u7g82zkAmSt95mcdR2Y921txguWBiFJjPZV+O
V0Rb0DcCR3sb3cXHWNp9xePqpXDJcnhMlATYCq646lHarsqp1iqM0kAOmNydgdLPpia1f57czvqS
o02+UfiQA2ShGffdKQ/U8VXhD/OZPxY7WLrrKJ6enLF4J1lofUm8xrt0MWg0GQzDLD2WVWvtpRl1
XbkLIjU5uyFSckkcc1xUk0OCe8xeMCkt2iCP6GmDbwGvEiyUPj+cvtRtt1hwVN3VjBr8IuHLf2DB
L01OiVuAlPV17bdDkalbRqssTPYzyGv22f/MzXqrPBvqeO1BhlO9ibrp123vJhOFwrE9ASM7S6uF
qVyc7zHsUq/3NLYxd+MhsIPmxXeT+NiWPQf4JiCZubZBRxiPvmdslaVyLuVzuWRGGl8wWj+uZXXp
71LL35Z94O9mEg5PLZhmc+DstY1wLb0EJl4HSaf7L3Jxdd/YF01p7qLffWFKCr5vavUkITLQVuEl
7meq9EtYHBf2qcvav9Cs2gedqb7KRQk4WWPUmwGicOdsOyn+caRs9yijfmV5Z0dL+s06o00Bl6F/
gJZxlWivwwQJdyi6fRzo8TWKtc+yJ1sp1x/Y1tLJe+nmZHFz+lec1VnuHrxHtVELj/SN7o7VrlZS
fbuqKgPAY6TTnfc70LrA7PRcmZ775CyOFnUUcs6fzWFrLU3pk1HXDf+GIlic134Sd/B/Ym8rASy2
lDfU8RElM41zal4+5kqTXoZabTmCt8mrnSC7PJbd/EOdwl1ejP5fXjZ99rTcehr6ydjKwU02hjrQ
sl1s9qgEqEBL14FzSHn2eaq8mwbghASVZ53MdjAfcV3zdpOb959TCs6bEd22PzV00gDuonmCfuKR
Knvzo1N0PLy7bHxTugjb6RpioRlbDWaF4YyGItuuGOVCQdpaJf+b6GHdUwnoWSD5j2zbFgTPSIUA
lPlw1v1SzS+uanRbV2Pr1aHFnF+wsGKtHaigq+O7NEJWqNvQRM6mykjloF6pt4DMcZ/Ny77lcJH7
3TZrYwBJS+dYwbDcqettPRTOVS7SCc/i5FeRcpKu+9Pk9j7xfhuQENOj+cFGaLLefHiYlWFP2o1h
vdOXLCwCbv02YCXbSypW+uQuyrAN1cdx20ru9p6yrdM/9VhHK9rqhr0zNtM3twtQyA3zP1kfgm2Z
uukz6L/k+l8iRicNtnoyps8L6fLq67O91as2fxwRXHiu61RhUTMC0FM05aKOaAxpifGqR7F575L+
ufc3uuaRb/7dT9J93MCQ6E4SURXJo54sdmmLMP2YPFjqkNwF6qVHLm4625tKqbWDzWfR2yEgaxwp
3ZSbOc9Hb9dm4x/3Q0+MSDismJIdlsmdFECU4L+07X7y9/cNSccRbpe0/ueJ5eC+tGBLX2a7+yqT
eSgbj93PUMWMu0fwYKOp7C+BGp356hoX9ke1sZNzOu+0s7r0acocaJs1K6ATzJvLuKyH/VlClhny
lMjIKuOeR/j95PXY/59Puv8IQ4FFqvOjizLD155VXweZg9JemD4aA86HyBc191UfjtNFrXrrS4i/
ylHtO/3o9Wn0tXeScze5qEPp1Yvh2/pjlGTv9+RkP+iPsRF/aOWsgxNVvZPhBT0c3wot8tgMm72K
2eem1m34AUlpVLcpf7rjHkbH2vrRzLZSfNBS3hf3NvZTGFB1v8fvmAjL0n/FC2ICwlPx7OuPrmHO
uAfIVc7Hclw2w9w7IuX9Jl1dV897yiM5/yVIr0aATtGsgIArv8jaJ02BXEgfvhFoYf3GaFitbWyk
T36Bda7TdGitiVPgjMPVpcVB7pik0XCQMyLI+D+y2QUAzz/sNSi9l2xKwSjfkRmFzjG7BnogfISK
tOcJIuDC6QM0ps2a/giq+GVYWtI1KT8D11depcFLHmzSXJR3+kMaJuYurLPkqCy6LLXW39w5Jn2P
buaHBQKRReshxvNY1oF14Qg8dOTsgbfYvwba5jVGUnVg3XktzNR+GV3zOXT66J0W7nj+RCql9aJ3
u7BYgPPGvS1KuF8zrOqi6L1SGu0WtTp1smVOH7XQGKJAPckoJX1WTp7sl2/3OlrrDGby4DTvWMoq
R5yXtTfL6L8BZcv+5GvyxwBQ5G2G4nrCyGzGcaP7ni87MM1Pi83YcvqWDVlHFSZxNPMVEJjz1k0k
+pddm+XD2k4i95vMQZ/NuAzO3Nx3bXoVhkej9dz7ro3MGvKfpV6eef0GbP86uFao//KhBmHQDewL
xoAUZrtgFbIoTx7R7/7SLy0/RfxRT1K0qZR82RtVx8gswhcZTJGG3RRFXd+kmZAO3w7YrJ7kQYaj
DIt9GEy0vMB+NwUVIq9Dne32JhgdvK9+v1whr6kHxaWatL5FjSqsbxF/fRBZ5vPa7xQuNdbGepAu
eUs3veHsWOOLh3CuvmdxbhzBHRQPbIOShDMvXhujbn6VCH8Z8MUDfuSguGNX5WzDPv3uczg43gck
UC59wrE3iJ2vSMWiHnp/gkwOwuJ76KQNKeEMOHOQQfbXzSk/Vz5gdfCuy6HNN/OXAZokdrXLOXE0
05ca5A7beUrqrkdR2qvcKyrn+M43i0fs/RbAQLlXxpEZXVCgc8elEwvZNWbSsWJ2ItYut0+vtavO
T/jEeEcvy7JT0aT1m+dM35G7y/4Mjfm9nlrcjUHdL8CBDwEiU1OV47ufpvnr4GXJPndMDDWWi9xN
cDp562lR+ACjMJ6y/ga5KsB94Cf1AzLR+fiu5Uq1d33woqbG56dwymSnaKn+3YMZUJZa/BNndhCe
Xqm9kBxIznahIsWeKyWZBOVv3ev858gHWeg5wZcAJdNPQI7Tm9Ui+q7GOirEnFoT7DAbJDN5fw3W
eKEQ+Ch9yE7hNPv74nTDLeoq7Eh/d0lY6ynNzisQ9ZYBA5keyBRH2+wqTKby5M80+t7jNPFTq5Zv
2ejHnxSNGkWArcZZo/zxjOsEqmEuOOvK7h9w2So/wbg/e8tLI8fg5ayjILCTJmn3GmVHX79Ks+q/
x3E/fcnROHjwuYWDxiRIBjieYJZzlCik4L7aRq89h4nNBsKZv/px2VO0UTqUcrij4tDf7xB++Dqo
rnGQfkvU8dcQD9ehcqMUU3/NwiG5dhHeh0FWnioRrEa9zdrAEP+Pdk5aYRf1QI+7wYTm33vaRjCd
oRHOV8ta0PALPHRtCjxUgmW0ygKDfU70WfjtMcYIMds1jrSQypNh6s9+Qe5dBuUS/hMhLRM1trNt
qL8iwrTtTskYAz8K5h9uUg1Xx7aaVyXszUc1so6dmrav0gUUoD5Upd3u1r5lUtnZu775qi92A73Z
fSOFkz5D7LffsibHqh7bgVTJERDFEGertKbx1YQ5t9fDEYZkqDnHuBibA9/MAiWZNjxoKnp3dwu/
ALoGXiNL75KZAIFMkBhCy10Mz8DGCuRYx7i5jQiWfkH+Zz7i6DvspVksr+Qqs9qzNO0KvAMqbtPj
PdidNiHZ8DdYD9Hr1CkXze+DrzUnkBuvL2vj+fNJq/o/fSNR8PSA/9hNnrpTCs8/CuGxVyJUtaS5
0CGlOc6asZl1FSe4a1mlr+uGS+4QNMf1ZLDmg2zgTPEqXEciUgfUxinmpHWYH7oi165VtpvnYPhu
+/64563SXooYBRIvjf6WzZppIIGsRoH7glltdMUMLN7nPRv1GscRl6yDGqtfOivTHhVMXqmZecZX
m5L8cXBz6nYCmikTBOemwb9Jk0l2X7qHyG+gCiwnMiVUjMcY9SNprYc0f3E7Liy2TPe+pbAWayOs
ESqIPnLKZzuwWMsF3DEkOxPzhjs5wPaUfKvbQXjuqu8lenHHEnukB0Wt/RlXIG7Jl7fbvu7TfZcY
yoP06YWBa0xJ3e+ExsDXX80leo1RnGRvZ91wxTIzOLhO0ENX6zBE8koynXKrksIChs2lX0b+W9/Q
UXFIzen1X7GlPEU6/exWVrULNB+/cIwmKItMKtn1LE5uto5zYaxfsCiGAWlVOK71jnWL9SR/LvNh
U+XD9CitVLqUQt/bVhnspK/1piWL1LMUduRtiyaorqMkate2dCbBzL9Jbu9BUW1sebu0wOCZE2hQ
fjYgC389Qzqr5FBl0/hUdo6yKYsm+1BB1fWkulGSucixXM7hJNIGxNgdbyOLPaafOV6Rt3Xxlu61
2QVdvgvQqtquA/f1PkR46R9ws2fm0b6r1PHfgPJoAaKvlzvo/I4yF/x5Upd8IJaJYH3NnLpZH8b7
lAO2U2ycwZqQ6kui/ccNq+xa+wQcZJ260V6a68VBg0Rxev+qojjgbLIkty5qGb/OYVI/YEjEWVcd
lxPu+Oxp7U9tctzz6iPTKvh+pA5auxIGRn96ThrTwRbl18x5sPuzCczLO2qFm3wL7IKE4RwV+yRg
G+P44dc8c7UjEAL76A+O+UXx04sgFzM2YFtADxjx2GPyOI0Ya4kgiZokZza+814J4+Toxn177YxZ
3baTM76HDRtdSHnDdVD0/h2zBksp3vDkOJZ6NDx7I/zXhVqbKGRW8wHcsPBxZ097Hoq8eF18uViq
05n3IaKvXxSv/YEgWXtE9aA+irnAzbS74Q976dSrpj6KscA36cxGrHcqH36tNljtA4xoBaYcWAek
kRo2vwB8wrGtP9uteriDHhCDPw5qZNybVV5cna6OP8G/udcQMk49aG6ZF6kYxHblvziPa3lhbMz+
whYjBjfNKryFeYCfa+HWe4lvDHPEk16srCIqQJhZ2JeZhO9aIJW79TwohVRpVkuKJ0TTVDBi64/U
+cjtABepoJqpfMjAgg/zF6CYdJHm156sINytkwRiJg/qcVbY6QJ0TVzORFU4NMkXrLWDVygf97U7
nKdDDF7wSZbtujK6oxME3va+pi+Lffy/RMhOoBqL9Mam4XaHG+f4c5fe9NxNevo6JdmLdNtUkI4t
JnWHoUDzYmGv70TAY1qEtqG6GB3WOH0MqER65kXYRGnwupC+jMU7dzX1IQnGL8FC1nT9KNrnVaaf
VaCb713/MHdQPWsl7E4lWsQHaRZWf6uSPHrTJ8zMvMyCxbzM7kADw3lR68eOXdTr8tQy/JbXbYYl
Oq/oQ6nU5akNHPaXsP2O4tfYOb2KuCnyVNI0x6J80Vs8ekoH7jYwo1cXE49HcXNsrfY6CJkEvVAD
Sxc8TGzPHc9FzCHR0ll6U31K99XSRJ9juupdXG9kVKvU+LXkcCaDcqljZHU4uT9Jiw8CeFqEs/TZ
0G5dm07X1PGNR7cqSbmFFeyrIv5buix9Bo1gy4CVfcP9NDxP+Prg76C8BUFUVJ/hcVdb/1h25fQH
4OvqOHRmdzQSo/vDPwason9Qy6qOs4rcnfSS0Ar6v2aEre3S8ZpD0UbOC2xexGD9OniO06I8WVEB
rFDlv7/jrHFD2Ykt/JgEh6ZR4QsuA73dDDe5A3AA50Da99vKri+po8dnWx8ClOaX2escVC2MbHEo
GMLYeVE746cgapzEzzeuGyBK5tb5lfdssBcMjuUeDHcovgOe1vaxZRSXBgDppbfQ2UY3HDnfBUCO
BOymjar6x9jqI0Sl1H+azNE8+1h/HGHNGJ8ktuwe/Q4PSV+1cDNIMvemZTYWndmwxbpjvFnoVtyM
5WLPaDsfGtdvN0D7gOa0Vtg8ph7ub1rI9qa3+rFHwwJimurhWafMqX5jz24juaCABHCaKxt8jLpk
wCin5motF782LhH5yWPkk/3aun4dXwtl1lzszri1/LBFC7NO6lPTo9CKj+qVHDXiNnJreWnH4jXX
7ZlS6IfsvaE53XXS9M09jZ8sPomhVpLRl9vfw6tHIjV5jpHSTuEsZsGMBJlnhifgEO+ZYVUYmfxz
4ZTbjBtpTx5l27SnYmP1H0Mwd67vM6p2yrZuzN7yw7T1WXCwskNGHaFzUvTbYgDBiMABBDcqDEnN
pDgLyKaTzHLqZflJAqXTX+DDd4jOEq2qbn42lky1jMplGLr8VCMfs5EBPbTONUDvy6Sq/eOwXNzA
iMmol94+RcDjcR2QOz8sLknDaVUGw1DB0nAJa1XFvloKGgxLS/olXpqdxho1B4hQSVMG3CrkaxlC
86tBvD3B8f+CvwRKe00dPslF+nMLcnSJfxBYuf8cUNXiZCUlNsfLgATLnRGX2aOVP+Z4tpn3Qel3
pvwE3xNzwtQ4/SuPK0eItFPfUyoSJ2nJZT1zdMH0jg2eexxLMghvphdl23smBX/YF7dxkl0wW9Gj
kpTBLXH9ck9KbH7na35xGz/6qXUcmQCLFm8UUTE2jJsYU4BJf+m8Ud9ICCKgZGG0+bs8jURsvW1n
vzgWgaPtUF9SPmtzjPN408U/q9DaQo2mQtMCo8Lv1vhuZoDgK9tQPqE5ge1AUU8kRFTjrIweS2Np
ZE+pWswLfPEchOz34lxzr0IJaSeBCkYfm51bA0NZzmoSDI3vY3OutXFTpVZ/QRpL2wYWPDFs47bC
VgF4yPnG6sI32w+iYwAM5sLrIbroAdXFacwoB3Xd1bIxqDWWi9y5Wp9d05lDfp4Mj1XX/+qXwboz
0kOtUruQ5joq8wMN3YCGWvRhHV2f8vsH1hw3O/bln2wbi5nGabszHhjBt7pGxSIZvmYs41e/a+yt
dFu8K9hDePUDjGDrDbjJ0VokYLwRRxqA4KC6ltluGr0prRq+NhVaF6aDf6qzhFkFYgnuFD5JPkSS
G2tm5P/QJyG5Pitnp7RRNCaVcs+TDN1LOMcalTRoJFbDB7oYL1R02HPbMXtG9gDp4V/JZL1wt0na
aQ9rf54isrdUJ2UHH1jKgeJddZmTuKt2blI7pyJ0H/okBWQOHxVeVL3wovIOPUUrLcfDPVK3bDTs
RiQwUMucniu7fSGZ016F2iWXPM+TvY53727lfFFDzm4mph0y6U70KphqLlOlb52qYe6wixPeAZzP
fk2T0TVu+amtWp5KJGeuwqkr/RBp2jgpH6RZ/24K8Sjxkl+j0vwwunCGxU1nnSvBamYXD8JSWoMT
rez2szrxr1u8gV22xEof7r3FANjafWiER3ybMAZ3Y0p0JB44viemdl0vcxPqH5v8FiAEfsdkBSkj
7N//nGVAnftolzeVAyFQpUbxEuqjfzFhMO/QAZn+iIPhQe0Qmm7iuj7KUfVfJ1c5/IYLkklG5WI3
WbpvWw/Vtd8DvRyV17YEyuS2NpCIAW2LUCWiA/Xis4ZtnX/iEPEiLekX0zVprhG90b5MI5iHzTog
ccqs+6feGl8+GLZJSDVh2Bqmzpls0Jug1e0Ft85yxxejSVoScTTJ2GI/61Rv0pIL0oyURmaMsmVW
W7Thw/KMNUKegS7Ir2dIxPKM9aesz1h/yvIMyCnOdSrNv9RcC9681P1sA4J4wBUufIsqCPZTP1cH
GYzAyl6xCcEXaRmVPgWkZkFt41W6PE652zmN5nO/RNSo35ExA5Yro1VYNM/VYnr4ezrckGNjQQ9c
WNpptfetPPwbmQjqTliYf1FjzaRI3aqPhTKVHLu8CZBROT/xZaQS62Xa13iev3mkDC8mUiDVjyaA
ZJhS7Tacr25hkt5y/emPyqCKP08JLutonrZzjJrYPCDVQ7+j+PSnTXlVkQXhI41mgGb4+UEwYWkM
79PQNJxzBWNGHuw/2jLu2oO3FWyZmQevoenEO9Aso7Xxq2y8TGXwYvoFX5w+6nnFlf4z/wb18+Ck
nJRr29imTR39sD2L935vf1WwUj2mQ1ecstgKv3CSfZCAFnD/lpMw9mNY7mDcE5ydFoaKy5/poQsx
KEMcy9mnrld/ceP56zC1zs/OsM+xWTTfHKWbdv4SqtnZfJ06/0OoaIX+ZyhLZnTpyH0UfChvbtGW
e9UvtfcBEkSitfFP1zECWMdd/ob43HB0/Tk6wzIyX0DooIS0hJSJu0lDZ/yez1bK9mcIH9kIhuSK
3hszz7fUcQDrWX3xh9KE3hWx7vE1U93yIayUJ4uV/1W6FOwYdqVjR4d/JuR7IHjqk4yCXERapgB+
XvRqzglutJQN1VfjJMOmYeecP77fpyqeFoKswqZGBoMWTZWGGvUBlf3o1M16BqpAi5+auuedkKS9
emsbFLSXPswfevM+rHr4QFZejo1xEym8C/kIh0ZvHntERX/FRJmqstur+EitE+XHKD3SHApGOyHC
dDdXVaELk2E621OCbPmgcS5fsktJa5a7KreHveIvqMNcZb/qAi/3qyB/8ksMBGOvaJ9RfAr5ungd
jk80J9hMz4jk6EdUXQFfS/P3QILXtQKXBifPJWzpD9QIXdoM5knsuhASVT5At9yxLvKke1zfgG5s
chdwfd956aGaXP+iqbN/6VCFggW/tNFNfxjSumF38rsvMqpfgRItcR+GKyqHyl6G1kvhG6q19Zok
X75AKZyciJ19mTgqzte65V7sQO+TWwiTzOdDfuRlj/U8KQwSESz020mPAegqhvMgd5Fm+6gwzZ/W
/tQc4J2HvDEeWlyKN1majUc7yY15Fy+dmjbdp0jrw8CguOHG8vzhKCPyxKHjJGQX1LFJnsUIo2yz
Yuzwfw/Hh3tPmhvDvQ3EI3e6h2kZSyVaxuTSA2FkTOatve7clZwXvX3rpgieKhZFVqziX1ulChAG
OhgFjCSAc8gH+4ESwVJe2orafyrr0V7sZdRXFYWhazE635sQ4Y8tB40J3GjTHuNhJ5kcyd/gF+oe
DVyZNpL0KcVPDUWQp6nt2quEtEvux+pa95jlofpBzlWessS2ZforFhL7lX+L9zC2SYMDmJ1c5JfR
rUF7pJJzjhtffZWuwYJxxqpjwi7k1x3QSHk1saRK7BIrzqUrcACUuEBaN+ssyrB/NubPvJ0p4Oip
/1I34bvXTuo3khv+zhpsVMymrnjP4s9FH2jf+kbjndpATsJ0UvtGkgOxxbR6y8dyvmmR0W5ltm8U
1Engyj3mafc0uqgxDJs7Wo5cLR/MwHEvHKGVjbZwW6BR/mqKz+LalNE1WEwZnQgPxLSeIWOWs3HM
0lalNN2B+IY79l0xmz0rof+XEk+Im8/5exkEiIYMKdW3pLfOIyop22IGKDFzVrn0o1U/RAk846C3
nDc7LZpNonvxTyQDNo5ZmH/HsfbsDEr1Ldc8bVthcwWhylGPjoc2vmM18PGdoLuw8innIDXbf98l
4PUufR0o5/9/HNul4jAgM4Vbt1a/oIIMu+/HKKDO1k+XRliW4wP7fYMdf9BYBuJVKBWD+brci173
a9O6tw7L4w94Jus3+0lL/Fu5zFgPtHc81DKQsuIcvNRb/lp+GX6Gt3gI9cD6Ow0xVKXC/d1Cm3jb
W1312haRfVBDq7lCls1veaVkB43c1qfZd62NapJhWqY7YJ/3VJzyg2pD+viJq/qrjR9FMXvW2c79
CUIfzRSBy01KIeCR3V2NrPaCL16qZOtFG7pPQesAvl/6y9T0D5lnulsnAOVhAeW7b8rXpmz3pVkl
YfQgsgNr88MoRegH2f3LaF+of//iwjaOQr3byTx/n7umd3FSaCwnuU2X9jCNaFDIrZ/F7q+oAN2c
S1JyWIqN+WXAjCSHtE3fYIX+BdCGfSiG4ZMzzIg3LBdzTNjky61qur8612HpGxTjm162OkYe/0xr
7QiWvhlgtlizK7mgA4JvqTe31zFp7adKSaGAj1b2Z+RwSFAr89Fz9B/AcLUn11SQgHQhndmQE23A
rHQOA0e3ILHdQz2W+pP0ycWag0fX5kxuVSXfm3pU9EfbfpGo9ncoSsQQh835j3W2DLaWQ3mxsl+L
riZB+g/sK2nxUMmT9naHm0lziciwdW4LxG/gaYEAXS5y2rwfPP00p5DWxwfpW0PyksrYZm0jDQ3f
CybPXgIrRLApEU8ekmA+uEg3LcyLrsI0dPMi2w+JXyMrn8T71a0a7Ij31M/zJS9z5YquEIScGMe+
k6kFJjRLXr9/ZTg4DYLhDv2yrDbDAt+Wy4f2h1sZcgq9uIyL7NMIbMcbhl1h+vGPxUeiV4CmWC54
SqwPKlipSXPGEDk/jpquvZl9/1MiHAdGEGLx7zmIlH1eFjqZz7x7dDRN2Wo6W33FUgCmOWm+heNW
3iC311/tZHF4gqFlDNolzvifkOb/GxVBI3hHKvVXVLRIyUoUdbnqBuZYniXd/mBpF9xGQgT1efQa
VXXPKTS2cxIN8asCwAqrAy384eYAcGyq6+xRo/mCgki775PW+l5/VoMk+mEYCfLAuuFezHlXR5z2
od9Ci3PiDr7ewryTS6S0ELNTxduvfeTYYOgt0dKHRC+4RAmM+9Tf+0XiHMfC//y/apvnvQrU24d/
uOqayx1CrsHDXSE9qtCMkZh4QRV1Q1BfDWTTEXdKjQGYEPnp8OAs+Wlg5uSnTclSS0coaeyoBMeO
0aSzw4AWjXvJWCdL8vo+wdE1KLWxrgOjrnL9hojgUek79aTV+gSkdkmXIxBFjrwDdYZWUo1GY23Z
J9hl7G/G6Z2FKD7PqEvuAxWBQq9K8Apr8/QRPdjxcWw8chRGfwwH5O9FM0QkQda+VauktfxfcRIi
wWuc9Emw9E0cEsj+LWCxNWZ9/vqseMDGsMxanWIi+kVCDBMO2Zxo8a7NoWhLUwbu5LFKV9WH6Mca
alZ+thmtIDt0E8ddaF+xfXUx4tj4itXubSDCV+mTO7mo+GU1B7k1Io2v3xoe6HlRb2RI88K0WyTV
/mKbUh3CpXIul0Qq5XKLCB3Tp0XTDcTnG4tGhecrgR9i6sYnZp0udzJF7n7Pu0/hEPDrxzjZ+Gcx
snRwCuTzKx9lRLGcy4I/kI+4dN1HnTvqdvngw6BwLhnEp/vn/j7OF6shC49fjWO0zbXvSQB8vB1t
46WMvPyooxl0lRgjzAr9JrdaaGeXYIxmNhuTU3v8r4RZs6l7PbwNUfs/lJ3HktzIsqZf5dhZD2yg
xdjcWaTO0opVJDcwdpENrTWefj44qpls3jNtNhsQ4RGBymIhgQj3X6Cu8/PMZR2sQKU7/xaPZcZl
3GVu7HHfVsOSSvx5lcs4JSDniBzL38Qq8hkpkEW8Qk2bLjrEiuMd9EZ5Kn4KWvyidYFeFMPZCI7b
Xt6QId+I3e8MnQ6DqGty3ys3Rwg6iQAvOw2/jAHA616CLnYU+w/1dqjr5bZRoBm0QZ+fpFCJWqF1
DA28SaQ5FFN6SyLyD2vO+peg9OMX9oTSJQel0t68YTZvpSXXinzlRXU1Y9/1sfJmV8U2Bmn+FdZ0
fBgnC/9O8JgYUehHyKbWJlo2nWE8g+mN2Y3y0FLvJNYvW1IFJMQOR+RhH8ludF52oxm70QTBXlzK
l81u2Wkd4FlGy7zp56U93uBYElhnfdTMeznwC9ibsu+5UZaYo1Xm/dwG1r3nm3vTq9Ag+Dk2RWbj
ujXH60tIzoyUFJjTd1g+L2OByJQYZ1n9DhYeEEkQX/oWHbhphybPeCuHNg6sm7zUenbEerQROXiq
1P3JAJhMRgBbuj7Tsl1sj9NZmrHpvY1dFjxETty8KsVVuLjT1W7Wgbxzquir7UbkGjO0maeEYm5v
9GDavY6Vmtk6vG85THX85xClxpW0JF5O3jbJXXZxyyTUAJ07Mg77xrJa/MR02CuhViBrtkyXCdSM
x0OkI7soM9y2p2iZhBZb/7QPq3Odow+2we8Zs/TlsLYN+OSWAoMcSGWe7qRnPU3msGCFXZkHqwq/
JxhLsklZYhGDDmaZ67y10JYABLBkX0XtNdCtatfEiKddYhe3A9GHlSHVMmS2M+4xd3wKyZ5dxS4s
VJH0Bpf4CZxK+hwUc3iTYWKIlCP63D/jqYPM1n+Io7IV3oRtcleOAapqDmTdztX3IgZ7EYhtpLIq
bdPzNdzUeO8pIOCD42WkzPZZhO8gD7jkglT20sLJ9MBN6u3WzPneMBOMrWj0wDagYpGaf0hMdHp6
EfmpfbC95qTf2HWl7+JyMq+wEXgvAq/8FlrlehL/dfKzaznBC6z6JhHdyr9aztfSH27bBaGY1nX7
sLQEzZj/rfWzL4OeufX5fzqvQAUjH/9UUMfHh3RR9ipi1Gin2PwsWIbItfHYzE+ithjrSC4Crenq
hUHup4D1f4or/hWWMTJaBpDul9HjMJA//e8XkJHNCD7BKfI/62Rm5WpCQXTNMj2pfYkLhzZN13Jm
GgG96xjcJlJlK+EmT8xTMSjQVRiuM5lMSYrbKnZ7Hxf8ZaIMuhwuV5cYBDvESLPPk9/WVxFqoDsp
prWRDsiwQkK7w6PxWVfLW4mHY6aAEUpCbhFqbqbh3DQ+Qvjs/vu72h6p4y/xJOjrnTFX7RVCycrn
7xI0Qj4xRe4jyvAxxEUWtqylsbKw2IcsoJa3Qv8k4XyCEpJAf15/X/mg6y8mp+t/y+UXWf9rNIT7
t47BLySDepSZ9lrV5JtsiIZ2Mw9mfWPEjasdDK/6pEy1enTDqLlJS3YnNsr5rPMPqKBYz7gjo3Vu
eM4G9Ix1xqXbfJ5qCOq5Y5db6W0jCA5duSehb3v1FkEqBMBvJgTGbzTLN7e+31jb2lBRDf7ZcWmm
eTA3G5xV5pMTaFcBfsb2tsyn4PqfTl1E80EzD3GxAec/X83dXkL2EpczuYScVTrCp2h0Ig00o8n9
wX9pogMIOuVGKo1SgYyM3j6jJf7VNAe2WNLRGy6yk0Fp7NdgkcQPZtliaAsat9qh0LvJ412e4dM0
I4VhbkKEm+/jefyDXz04N2Oa3lfLweKrdK+pNXoK1mI5vzSd1gKrXeBjsk8A81GocKgBT7GBK7Dp
v/82mbKCDSYHvccEAP9GeuUy1eht5RNIiJTNGT0L9cbw9PDaKOzFxkJ76MdC8zeub+46xQ/vWmmm
+Zxuy6RMj0Xmqw8mIogPSEhZYBnZ+fXLPJmc5q5/h5zOR0jmlmX7LXWG8kqGycEl/7GHR6LtLjHq
qeunACWzcKa817Gp0er1jPwYL1WbGt2EtPwqUQxXfkYNWy++Jiq6vhLtymgZO+u98oiVeb1pCgRe
mnHQv5Z9fds6AViGAuF+3GSzH30ECgEUqv+ad3q5i2NXuY/s3sPrrquvwlp1bhy9BneB88CzXMls
WFGmfVo1EYhZkNThUjJJsKk5mIqbvrC9SRdrGOt7W8zbvJutb4PCSsHL4vG+WUR3o7j/ox3ZKNa2
jiKqaYPiM6LyMS06xI8iFK6WgiCuK0i7LSOk+XOEtGTSkBjqrsmjhwZTlPXRUCr+q9nO2SNfv+Ex
SsL10aC3eCPUkWodZKM8lvarmVX5YwQ89LdRKFdZuB/hvpDFKaux5VkeZsGTluQNWi20JGQsj3WK
J09d79e/xLMeBaxmwGxgWEwFpymwh91gd+Mt+sLjrZeh4ZpHNglPFCf3uAyNIQZ7zmMXGMW6P7ls
QH7ZkMSZhWuSbEbW0yxZzFooa288nOM3E9z3h9olb6dCoNuLjKiZ9GSQedcuOqNm3SWIJITzEQfV
cZ8bmnUaFq3uePymjaPxFrmzcWX3WgEACj+50OYd4iZtSQFRcx4jE4DP4ifXJhYogUF5MWzwFQZ5
osdEX5R8XFKAWhb4jyq/8qp7mqJQ5M/fEV34GBl76cdIlIWAr5pkHQVzgkOF26rfm3mnk264XXkP
K8VBex3sJr/FSw1mhDAhVv6D9hr6UY4LCg55iO7dCqZANb/GhVPdu+wl/E3pVrwnWG8dV4iC0gUW
eKslb7dq1caxckTuExSGZ6c3wl4Cj487FcmLp8hMtXNmD/MBRln2RrLmxi4t9pzi1IWqAXnBonjL
IBTfQOhQn7gRipu+cN4CIcRjxmJtkUdojtJrW+r89F1O5UDCtgJBlTjbvkkoXSRq9UaaBiZkrdzE
JoCLTTLM+RbXnnnvKUlx13udsx3UfhHWoNabk8h5gO0Y3mmGGW1l7Ze080eHTrXjbmDtvDVrM8IU
dtGTLSrU93Nfe6ZSU26QoXa+twNJ/yJt/1Bg0G37KKMCGYTmudDm4hix1tvBypx3Wj4M16Y6ljt5
vJhJ9agHhvMs8Zb9DUkfCs4/42Asb1EWq99dM83fyqJX8nPrUKRy1Da/BSyNcNoi50cmLr8da3Bg
Ujbop42FcMwdQBH/WmF5Kziu3+FeS2fgwjpfiDAXpFc0eOUVihIZClf7YeFWqQ0lWSP3SoxQ8/g0
lql9aowGXjDSc2jIUOt5rv0Sea9h1O4c17ZvS4PSqNJC/sWI8Wh1RfeGnUV/rNFAWu6d5tUxgLQW
c/4A7mDY9FNa7OC2m0DVbe1Nq96bWUWrzmusUxaME1U8mgaaSiSM3cdiEZGq/b7aaGMEGHyZ3UQI
E1lQYT5IuxEkFCgq3WnNsqpW/tFeSb88vj/av4zXDbU76dlgbMe2nBCEjMFiAEnf9Trac05XBIfE
qe3DhOHmqxFrlCF4E5+llxxDgnJ7bt1KrxObJ6NPyqdscGyEtk8yCNKV86BV1b20DDuawFSHVP2W
62d9TY41RXs3hxfRWU6HbYOXPavvAFT75345mDnyljo6VUdp9rU7g8wuvkpLprhN9OaYaoCLGuOB
MPXHGJnFXVR4xgn3L6qgSx2uMgroE0lYbaVeJzGpww2eDWQBjfhLXFFC7bCkQFdbRhkrvXkC8HYZ
K6E89cHcVhObf/7PtyDnP1X5OGHMCp4Bj+F4bdoRnlBUDkYQ+bl/Z5XNq5QgqFD6d65Svkq5wg09
T/qkWmEtIx1GCvroP8xbriIj/QLiqkV97BCp2VGWj7Jo9BUU6x07jG9kmRn6YXD08nHcSS+r0vRh
Nt4GHUvhRUhZDiWy1re+NhwvCT8bPT4Jrfk+vCA8rMz7o197KNgkRXpK9eLNX5hpaWgOp74dY1CQ
8NasEAh5E2o1mU+aEGT3ZhP1L7kZ9Q8WlhJV9IXFj//DHX4kQDe+ZwpuS+Fslc/Y4RmHCBz7NRsg
lN4Ca3GuSJtX3y7fvXiad25gN1tkwQvgq7i3xrpmHx0RnQE//re29KdLf5fqfIUr6CJ/0V/nui82
Qsirwq55wkOFp0853UqoVgrkFWP9WQh8cgiWyitpSHRhF57fevj/nFSGFBtHYeOq4b1XzHycLHb2
cdO5Z1f0DvTObXcfDN0eEPfBiT12d0VbAVyZlE8WHGrJ/9qubZ5R1Zl2zcSaBTOGaH6tQ9CBKYmh
ncifiDzdKrzXTztqtLgt24Z1hEn/bJuFcxstAl1yBm/KuW0rHv5h2U773zpkyECdBf8mZyetPMOl
Lh0RCUkn096HyLPthUAh/sKeeUBwpAHhA99CK7VTQ7nwSsMwbdpcIGJj7p+9oIyuBPQ1S6+cCpSM
NADg/vFvvesVlh6ZJ5canFjdm9i+stp3eEmpClh+p+oz/cbo30de7ojIk/lkZcFi3pDTJVHaagVS
gGwyGkCb2qYJoIdn/aTv1ptJ2qNn6LsCALd6vPSvN9OQ9Her4EU2enBPNIQ8gr5VruNZUw9dYgZP
Kt6jcHGN5stguE+xqEbz/5cUlvqn7/RfVKSJP6dhDr+7joLHFPu84zg4w2m09Pd57J5bQVI1doO5
CM31e2jFunXd6cNzVCrbudVXHYEVDzry/7Xhb8mzVfZZrhJHdzjXrhuuNZYmWLaw2qkRGDcAXwbN
yzCO6lu34/lpvFGs0/HMyDsgJZ7xhgmueoiMxjhIb+1is2WGFrARqwOjbZZoKnRehHKcid3AYjdt
alN4bbc4x8pfX2J9HccbwwYmL01DdT6GSFMOcpUjUOLhpM1qoh7r0P46e2PxgXrlN9HIfyXbKsnG
XZUiZIVGdRschQQuh0vPJSZng1DE5VTrMEhA7BgaU6Rd6YNzjkO4WI5r/NAV9Sap7OB7ngCBgcEJ
0iz5o08V/atd5WgM9HnypQ6gws8tqDGtAWoEYyx+DXyk/EYS2y9DqXtbu0uhauosN9KUHdUc8ljM
yvFO86zsjgIY5dc6ML+lvXtMswXNBxE/6mr1W++xLtezxn4CuDQeKj7wdTHxjLdrSsJiedYqXXJW
9PEkemQSkkO2uAddTNHWsYuZkIwbTCM792lyEk0zCVXK9BoObg91puufJ6iyXYLttLdYO0J4SvZ+
6IMSWJowyuP7NOyvfMoICG+BmqaUrJA7zez+GT2/+uxrS1F5uVJJFoR9orG4fAB51X4CXS+Q16By
9GoTg8E7mG7+5QJ7lbNfxiXcVy3iG/MrGRNj2eF5oQOIVAkfZUuX9MjlwVfjdlh2hBLTEa7U3Tl8
lBA3KhKDGa8+6ZwQVL+BYPuKpGr+Ejn5TNoJ3nwf8b5yddxsJ9YswofKcWbZgpGozoanZi8R+Nfj
OBvZTlEH5aBXdrEtlMAr4H1F2g0Suwd/DoKrNean9XPeD8a9sykNs0D4J7Ow0LApBy5rONvQ/syr
YgDdaMwPg2X9kDDVMo+ntKOfjbwIX/qqOv5mQ2xFGkybYIbDu9St5YAcTn83hgm2uNZHSOJZGeiH
rjbSLX/8HojaYlHjkDO6ERmw1V3LVWscZkizbUUlLLAinuJ2nm86xB2on8OsL4v6tpud4IGnYPhQ
LweziLytaQEukA6JSW8Etl5d0B3LeLmEHag8IAxw/L9dIynUP8bC084yUToNffiEJJ9x0nqYOIWL
g5/UZdZDZiGLsUhoyCGxGwdgiXO+hOTsUvuR5mDpf9b+E5Th/LTu8LQwmY95MLqbFWGujVP0kJs7
G6OxZo9GDAKQy+jeaY4flp0GGxhw17n1PDSB/RyFn9vGH54kkubDCLqiGU7SF5RTfqWULonwAITl
uocC+zwfLpCPPJq4/S9tgXr8Ag5pm/yVolNwvAzRR+yWsb5Jz2KIhw6kBRT9GTFb9GqCIsCSL1Rv
pC/3nXE3lXNzlN7IRbU+CifkdgGOvyiWWt1NkbZOrSet3mTNgoUeA3OLjkRO8WbxZLHJaZwzN/kR
oovR7EnlAMiPldv1/xDjzH06o21aF5pN/RmgTgrm8aEMyvouhrV+gfNIXOU3gYPGWA9VkF/Gkgn5
Zay/mONexk7l+CcQb+DHSEwZxR1c7PGoTErB8pCUruZn700wVg+1GXdP4CjvJRzV8ccowT3oc/nr
KEO/l3BIlcJH9G4XVo2BrM/oXek+HqQsbw3wE2WzJeNdfg0a8yZLMO5r+2Fn6Er8HhbuzJcjCl+y
pHP3eBEW23pCXRI12/bJRrXxHHZes1hNNE9yGHm5suro1SOcEbxWYxdiJMrXD/GCZu9s21zrbXbM
Rjw25/kkRTepn0kNrgO4OqLfdQnPph/gj9y/yaBLvIicdK9hXrW7dPRYbf9V1KwaH0JcWbg7H1TF
FgUkDBAHPBbWMy2a7nCIfUot5HIvcenU2Ydc+9zmobk4MEhMDrELZ7Rz9D/Z23b3uQNSsbRhdZFn
ehvVfr4mPZNs8eAo36oRXVBbiTDbsJviDYacu3FSM7uR3mA2D542xY9diiantUsLP9lLimYewu9W
WPln4X8Ip2SGfXmwHM/arnekGyj2LbyNdYIMSUeclxVkizE7xkwqt33nVs4ipXBvh0BDvyme3dtp
OSPx4P7aG5uv5JuCLSb15meUSHbid+OzVt0F9ejejFql37s+mXuhm48KxoC1lnwaXNww/Ka1DgEQ
7a3dt84ZHJ25DZTGP/oBL0heC+3NgJWyvFvlnRlF8yeU6PJbaRmL/7I2wiuU96uxuDPzCaRPDi6G
V8CzxNVkSEi/11Z47PPOeGyXg+16OQbZqn0OZt6g2yYzbxrgvrdr01POlAH9BxlrFbw8fGs4yPQC
aOfjXIbBtaWNf3wMjxY/a9KWW61r2R6Qk5r2Wo1stD8tV08VX93KJ5DZdtW/TYaOAcVSosxIkG2d
tgz2l+qk1CQvzcsQ10lIfEoPUBsqAVLvdLVG201zpS9Jtt6o3sJ0eGSNQEa6nq4w0S7/nLX2W1uO
aCBVpo8sf2IiAlYuWAX8OCO7yii/QijJc6N8guJbbcvOASXlFTfaPNQ4DZLmtVlUWcd5cn6vaE9D
Ee2SgIegfKcuB7grL2wTqysJyTfVCfjfNPzvEqHAg4hhUGPqp89esZFg7Si7wfMRwzJGWFf57Hun
Pq1vjUUHETnXqt+sp2u3gSllz/2AKsgyHAY5VboYxeygdMJ7Yw7rjaKU+tFAwPF+QKfP3MwTilax
oeAetwTXgcuZQfX3StHzx18Gy2ljIfQ4J+3tZazjKtapcZ1PAmkSCFOcBe52oOa8zQXyhMBXfC3d
clhhTYJwusz5BRZ1Gb4G5ZoyPGuQ7+YX+4aD8Hdb9vERWV8UfMfv6rLLj9G4RKSJXMPdiH2IdKzj
kr/GudUcnQx1/D78lAduuVluNQrnt0pkfDeBNB6lMxZtYTmdIj29aVt1cxn723wnxPLKKnPcwn5e
eIrDs4bO3k3j9Mo9DibyjLrw07qwGjel5ZenS0fD6uJYglvYSKxzvPm+Sm7lXi9gk2DnNT35VGit
K6NWaGrdU417c3G0w1y7+fe//uf/+d/v4/8KfhQPRcoLP/9X3mUPBeL1zX/927b+/a9yDZ+//9e/
Ld1z2c44lq6jpuWapq7S//7tCYUcRmv/A1D0WERBnl6B7c72VpRAoXP5ki+5UcmgS+bcgKFLulp/
HnF6afR0fNF5e59xDXP32KzP3+RAudLdk6LQznFeTy+eVSOvs1BaNS1F4b+c7jQffHg9jEjjmrH6
DfXTp3Hs9JOezDZ8tgFawxX6eeYVgnbXpUNeD/vyxVUAn/AN1vT+wc5VRcfqLw9uUIc8UNKmjIQ7
7pqhC0Yfu4AKBriWRz1YiaUZpcgtqThFOIUVb0lFxDhWcEgm9NGBlaVH4A7JGoum6NZWuP9lRFHN
9t2I8/FlEgjS7CQXSlOc5//5r+Hqf/9rGKrqIc1OtsZyLUPj7/H3v0aaGKRdwF1cpQk4n8kK6ofU
rWsKhlqzw2233EtMDvhHaLdlE68hdORgbXXAr3WziXdUXNF3SavhHj5Nvx4w5MjBiha8dwFWI+6S
hgMo5U47TtHQRPu2qb6j27v7kPko3ca9U9ox2IYq2WVEsaA3XtoUGqhgzUFzXy9n0qFX5Ack5uYO
QISuxVtPguvs0mp1FAOOqWX4UJHZMK5bzBzFjLn42HAqLe/6VDM+NpzIBcagjuorGSqTJrNh0xl2
xpW8AuFUNOfLJdcYl0xrz36QllyyK8b4IE30/OJ7FIvWPatcVy4JVtpYf4xc0tMVH403Nr06X6DT
P/+pDdX47W+teY7DV440sWGBHFd/++YpimtgNpaHp6hUtasxdcnbN7hD6CkawDgYuLs2nMDz+AXp
OmlPXWrDjXnWp9i668wSw7wG/9wtklb1fm17kdLceAi7OVH315i64a8wxujlGnnp3IWgv0+1lg1k
0hPvZfKSr9jkze/GnL1gouR9mhApOxhK15/nKrAfedbzDHM79T1oW7gBYfPFD6kUzmQkr7HS8RF+
aDDunIf5Hbm5dpiid9u3vW1Wd/md7o84jXO/Q7GxaiiFkPxMfloSNPbGswblYU7yFFF6pD1ML31G
GjW4MiDD3ctBrUk3hHnSIE46u3BooW9JTHpHPeoOXWcE27rv28X2kHlhQTYCX7vbNZaPC/Oy1/Vz
MIz9LhmSiLd/isa1r7fkobj14aejhiMHnZxCY7OtldbsDOOtbY3XF8FrC+k8/JV5eq8XGV3KzA2L
iP3lIlaBBgYQhHi9cFpV1ZkcWIabYKyRHMTpgMe7Rhkp1sq7LMWXaEj0EtuTqrwrl1gLG53XnGv/
CNsoPq2jpcds4zff6YCFyNxlhkyTJozce2UAyCeh9SJyqhXOWetbA6KKwYUlJlfxdOO1sKOj1cfx
dT8DWBh/HnS7QNIARXmwxJTRf+uQZhi0sGgqYMXSlBmXcaatGOcM3drf4pdmh9KZ4+Fm9p+mD/YE
aywDACkTnE6fd2GIZO2F5qXWzs5Vwuw6QI6WQrkQxBba2NLhLx2X0Eoqs24zly2k+lUpsvFbF1XW
pmnK8V4zU/O2rtx+Kx1zNt8hTp9/cqy5OsdtmqAnV2bfEM6Ufgziu41WGicV0ZE7kpDtnTM6HAC/
701Q+VtraboAIkxE6ClpqwAnDlYAsnwnc9Qqvzfwyj6brqtrGxluRezIQTktl5PA2udXtX027fZh
HSTXwIsgP8DmdDcyuoe/fWJjTPafjG78XPYnR8d4r+z0m4YcM0r+rvmYGAgIadHaiMna3xpdepau
bhlk93z5KPRluJ/RlJjJ/ovSImxkaUqHuSg646WRktpmnMR0sh+42A/5ej25aKkFLNMWyM7y02Xs
EINUC9rH2pgtkMjGfFsGCE/ZQEAmspahoqPm0EG1w292xsI2roz73leNezmrMnPe2Lo7HSNk6Wyg
IHR7anFoJse8WWOOErc3KQt46VxjQ0OBAtItsCH5AdLVWKMOiRj3B2n+8lNSkiNjUl+Nyw+WeDYP
8Eb7xZfNA7CzxMtiIh/Yh9/XGPDO239+Reiu99srQldd18OvzbE8Tk1rWS78sjjjea87JLGMI8Yf
C+IrtbX0MDZmV372z/FYDVfIcPkPpoIYaTtU2bupqscKa6PPtcmrpCrmX0eQ6hk/lxkmZnmteTwP
KKBX/YgGu9vABV5YeXPYdlvpFdFp6Z07mMJWrhq/DPYcFH35aj24s9IemmiIeBO5UMCTqVyesS76
MdWoP8bLYTQARMV4dZ8kFkb1azTU+vXo2n8k0DmvkDTWH9eDqhxxYI/vpCXD5UyuoyUtHYxAcMd+
YJVbXmuL1rvhhV29mWO0oitFW96JqL43k0pwPV3aQQqD5j/2oNLozfqvA5bxcuV5ubxMkqacSUya
HWvPve8HWNb8/AkoZfCe/eWH/b+uZenDIyUE9Xi53vrplgm/fvjL71GEeXNqDe368rHWKZch8rnS
LD7rGRC/2LP9W7ZJxmbUnOyLixfdFrbNcA0i0XmdPJDkLOxRl5nGg7ZQU0Rl6RftpVV1iSccCsHL
Fu9yQNbP2E6WW7Hnh8giHZdLjB7qFIffeqy+wX+zC5xtB7//we6Nd1Qt/POkl7i+QYKpMcrS1a2j
LC5ws5mSj8raDbJ/fdG6n8mJlKcpVscDilUId/U/kk5x1rA7JPnOrmz/mGmD0W/mLMHJNxwV7yYa
quLQL+QPacZLTM7WkXZZ+jetRr2ws2vzWt4sjVMhLh9qx/U9I3xjq9OBkUe6/sOf1PGjZ3nRyJjI
Mppt3VlI9rHuOhqtg9+qEadvtuscu6kwv9me426xPQxusdINHqqYrHCJC+k3H5bpgPrNc2uNWCJg
lbeXON/SoBvqbxYmWPuwyq1zapjJS6Jk+CXOwX6uKQ+xDV6I6QlWeWrQNWA0kEpbgy7frOsezRuJ
4axu3rWGz9ZpilRvw6OwgZ1JULqr2ANj4gHL35jrP2PUJceyVvxr12jiq6QqyE30ak2lL68PQEyT
Rx745Q7cR/Op6DIDewg9+Wpn1SuYJcw+xnSHzd94PYb4o3aKot3ZuU69fCxYynmqfrfGMrakm2jo
zzFP/+u2qz466uXMzDGRh9zI3SfjJCjzqCS9BxGuI1UXBndxfCMOtQFK4qpvhXd6DNcNzKxykCYw
RihKdREdZ57Xd+JcG/KmPvtx0CvPa2Je88wWSE/zIGDJMVHqXRLnzbXBlJclLsglicdN8fDPj3rN
9Zat3S8bcdJgmq06gPo0i82AZf+29VOHImWT3uuHsaNQ7AP3O2ttE1ARAlFkU7T+hpDVrunj9Idt
xT8Ss+0+xWYIK7vKEOQrUu3WBS2/U9xp+Dyn+R1vxO/zzHIEPcF2N1HOecOXI9qjrpqdpGk67KNC
ihvkPek1QnOX4/z3XGqD9mSCqJdw2JjVjTnYJjJ2/FXLMZvPzfQ10Dr7k+aO/UMXGYh1q+Ubxqv+
2RiQiYiXjG+olLgtpWpykt6yj9505blDMO5ZXBA15b4dh/BJIm1Volo8cmcjIJcXlFHWTnWsslMY
gPH29DQBTPrXYSzHt4ov9tFNUDUISjdeOw202/ju/GxLt0zDdQThWiNw9pVVWBtT8+a73GvMbeOG
xadhyrJtNlvuKzkFHe3kdMaEBFxIieXOV6Ud3lWAhH8UmfrcYab6nQfHdaj60Z+g1w66OsboITiA
4ViXxZsYQN6oZq+tmtYb/DqGNxcJOiipHZz8QnlC0OosYSwVQsDLyqtqNTd93w/F0bJnVA78TDsv
sXzuSYTqCEBtrKRI2O0clVLz39EvJ/+azvEjxDLvFKPgfFJdUkVuZajoWnRIg2vIgWf/bag7ZvHG
1kxw7st42Am/jXdC6PJyaR0y0UkP249L/20oakbWS9C579Fcqzdh1k17FYDbJyU3/iy8yv5hDa84
XuTfi46MXZyq6TOUqX5TztGnMTTIfjm6d2YpmLwUFqqM0WwANzPT9KXHi+YOxPi9amLChV1oeGqU
oHwogdNtdZB3x2bsIEUow82SurqWlqOFk7Upy/7GzlrjSG3zS5oq6ivg1G8Wztw/bKy+3Do03/O6
YKNdd9GzGVfuoVMz5yoscAOzbKBJ+TIJ26tvzjIJaOGmHIePSUPQ27u0RU9YQAoJspjIwOe3awtW
3dkLZ7xWF+DD30foCcZWkVI9TIaisTjtb1fw3c/mis0L2xKmCjhfFWFv8OelrvR3RaSVjybFKO3Y
KX0GH6hy+G6o9r2PdOx172Q3EkqNvqYEkTbTHoyIt406xSbLwUEG5w53aJqliGQOaeNsBqUOrvQO
BjWE70fZ4A5ucaVaAcWTJaQoEMRDHj6Xza8ZoOPWuJSEL5O0yTP3ddAZO4mpbbpLRgMJ96a7VU3f
uteXg5xVemvz3WuMLXkq7TRqMCTkSRC1AZvo0cEBuqzDZ1cPq0cjQh1zeVbIIbVTbed5ZFhlQuBW
5aOPeM1lhFwjKwpr32ew2TztxUW77qoabSxvpNm22X0/NvcNt2i39cJ9V1nJi/SZdvKpQ1vmTlpO
jXQ+TmDn1teqhy4u/b0aVNouH1qUcdEZ4kVBpv28ttv8izUn7sNkKjG4HnO+jnvry9p3mSu9KUYB
T5f5EgOgNd2j77NRIfFME2vioeAjx/CMn9okqo4tJm5X82wsLjzUpnOsSt/mynqVGxQl9a36c1Jm
qNWTn4K+RxPsvtKz7M4uFdS5ffNJDpkbF7tZyVmeW119p3Vp8hq6bMmwIHhuxip8BXvdTclrFirq
86C1WzaIyWseTO3jjPmdTFDBCdzbvCcg8CEwjIgWXvclkoIzIkfSLMk1X9dl8l1a4zJisIoMFZIq
uI4t6mZ4KR9aF5TpiGr8I1nHeIuhovNuxWd5do05qutGbfVP+awrRxlqd3a4Di2K0n335lPXwqA3
fee5WaQKYe2HUOPd7igsrRzoESB8rVtF56X30szQTvp18DIXfanblL36dd2zYc+om3wxDD/Z8gjG
8y0q62f2zA8SV7Rx2NduDh0brO4XjFvRS433alEgyYna1LaawvrbWCgnjLn1PytsAXGDsL41SaVs
8rFynkavng7WGOvXzgIU60b8/6IgPUW+lZ5ku2W6fr+jWpOdZDMGwWjYjfX00ZtSi97llARglevJ
bsrxbYRda3wa8yw5KWP/a9NbmrXq6p8Kq/3ovTRlbomvzHNR8nIcQpdVT0bFxA5hCGJM8SXqq2NQ
DdN38Ok/Jj91XnwvtA9RUVA4qGuwLR0VzgyxhD/i4YeM1FNkJeeCekGOMtHRa1j912ZZXZG0w1K8
i9ptuTQlFoDHXc/+OVZSFp8DtqysMmz810HgqujFBsd5OXUtu9oO+Yi1fDOGFFDT6FbO5JAB29k7
U6vv1GGRgdBRtFDz4vNQYZKIV2i/b0ut+OyANdnEFSXgLKujV8NAY3gZFqCLdpU2vbvtp+T/UnZe
y20rWxp+IlQhh1sQzBJFSpYs+QbliNjI+ennQ8vH8t5zaqrmpgudQIoi0d1r/eGNk0unPI11pe0s
tOU5vljTly4h26CACbrolVqi+EOHFPpWwUGiVaf87oACUPtS7Ft2fMyQHZ5FTGcxxS0mAP8IgfTI
5sy9yFoI1+gQRkO6kVVZKG33wtbxZeYx7zex+CUlkXlAmhfJLZTF6MaAyvvk+NHeJtm1dEBQqIqp
bBXV0T+hVFX6uWoTdgxmrQx/WlYo/GQw3U+qMkxbI9mZorSv3uCZSCHFyit+PI9aPzq/vOlHjbXa
D9t2c7/hs3pWJgeHM5cYcGlY01HHxg66YX+yRCHukyh22ZOK5RVu3N072n6sQJeV2WccquqNltgn
I64QkSir4vsylIduBpXDCnZfmSMoFzMbr3OVh18GTVP9EDvd5xIH5GBmP3IVEwwHvdM/t+j5XGXR
DDWeEHndbD7a5NWCocIigDN/tE9Wr20L4KpB/We+7DWTMw4z4wMm16nnw57wVh65z25f32hKhSKR
5+XfhDoaZ7RAl8cwgRaumETcDHt5lE3qhPK3pUfDTlZlR53ofo+X31VbhzVpax8sk6BJa8QDcsE8
h0QP5LBK1avK+ezshcAtUyBr3+JPsVUM35IpsQLFcJ1zPNXVdTRRkx2hcH1TR/t+Cm311ORtvTPT
EI8aqS36fgm/LT00M1JZ/zJlkfYsH4ql791SxvRdhtTIo+wQKcW5RwZyWwDFu1fi2tnMOVoMS1at
qaI/ddCnwIYcMP81EA9feOQo+tJOP6OtjD1p7j0W3qw+tdg7sPaln1HLjO6dAQsjWXUyjXxtm7fb
Yi6yz/iKk4SHzos7FoN1w/iCYebwIDsdixz5pLC7SeNbAcPLVzFCfS5adYIHrJTXjM3Zfp50/FsL
LT8hxqEe8qHC+SK1ra2mzt2jWGIVd0YxfR5UkKrq3FbfFbM4pJNDQDrPSRFV4yq1KB70Wau+2iKf
/ClOzOekVcpgLAfnulgezIFxVO+WBRXeMXLjI/+5/j4t2cRDhbdvaWw7m8nwjnVft8ijx+1dJFSS
JevVR+GETr1Ds7H2W2/AXQ6Dt47sTloEA+ctdT+w332vV71aAmFcB8nGOi+LoFkbOTF0d22Tf4rU
is8mVJ1HNfbsxwFxs0SMHGRI9z8ujjGcMyv7JWuy6NrGgqUF8FGOT4uku4RG/j5eUUrnccRYFZrd
lOwhbaNF4VbTqU3rOVBrtTwVqjm8Wu0hWzlhraWXR2/qiu0gmWNl8hUJyuLmpKLcdJM170L8mHzO
DuWbNrHf622YgROsy9cE56q1eUEIH79YdMreq2r3KxrC4TosisFTqflBjKt6s3tBdrNNh2PUteXb
YG0BZauvhdEgXw0LKZDNTdgJ3xwcjby9Ot/KbHzNehX38Mkd71wEsrdLPGgHwVH8NQzxwiEJ/8zP
C8POjBiwXS/W6+i4ItAdJHgRWLBfZ0Qb3Kh8rQe1PLsQ2RAoo7kNYS71JoyVJINeNBVKvg0x2XiZ
WOxfKvTFbvZS40JOE6H19E7nbOXLqruE6aGIy+h9QtImKL+z9B9krxxnkx3aE7PqwGgvr0kcT+d0
0vl+rUVWF34R9eWVtJdzs3tMI2P01T8GVA2oJKeCPfjRFhLD3M3uIII8I4u10eAeIeQJClHeRQ6E
3f6rRPnxJGuyPTaboNDxa+tMMw+M2B6LIIzKEd6bjdQ9XGZtO+f56Ju2PhVYT4XDnVYQddihonzQ
rGXCnYq2RQtn5f1SzglTiFKyR95NXo2ATlPBCSZxp/4aCejJsxKPXwxLEISui/gSjVp4LTQT5+C1
w0n4kjmaAqmjjYcbUaVfBpJcX1xR9Rs9VLL7xq2UW5Po395vtEroquIJl848dpfLUEBscFK8DsQy
kRsCcaf78jKtupcVIHz8qy1ShHXS3Qi1GOaiVzPZAR7QcWA5uhnIaZExuDuvgdsoJVA1jN20VsQP
Uj/1T5NqOdGD1VbtTbarRE/lKNm0WK1Geh2iE+I3JdvxVvP1doEP4ebVU6Na+dnQEWx2HS0F2GSV
L5piof4oBzsEk2Hxdxsn7rMKqVkdqUoxXGWvqJwIjcQ628ZGVz6JOM0fTfPxfSh4+W/JPH5Gm7B6
f2VhNP3FTLChWF9Y3qEpq99v5v2GWiLe34ysyqJMm7/eUJNH7QFCBkbe60vKO/3zTfVOfxd10f0S
e9kVKfr8mqommwfCWWC/oTH9ae9bjUS0CKvdR4dLMv2SlCT/1mGyPc/VFL68u+JJeCTWuo5VAxxk
DjFUQeeIe6LejyVsJYATDdtO4kHJQfbCNAsfsJ6Frt6dy2JsTuRxsazCi3RroS1mHkXdTNs4jYkA
g2UNwjJOdlILTRYT2bOgxg7jr7bc0/APwC90V8Y2kEJMNBpzanad0bQvdqc/1U6U/DATDZxvUhBd
wc1DsN05eW6aXAFLs69eR4z8QVWpftdaItKW3vUPnk6Qg3RusktsXXkpU+PapCPC9Jb72SIq+Txg
/bOzRdPs9MS41kglQ4Kt8M/Gj+e1SKwrKrThz8ZodkrRTV9HG/6czpbipuV1uJ9zMR/lpDTEdDvX
l+U1Z5J0Kx66agd7a/5rkjCScD+ukwo0tR7GRIU6vk7680rOjGpA0M1m/oYElLbVlQwtPp3feg19
BjeLTHwfI+Q9/88RMyOQJPvv94Afnn9Hwvf9HvDPg8WO8vuwfptyRVxlocPyvtYQhYMSmvJWaJnr
smb08QPD0qVnvy/HiVh4GweBqSwlc9tPbmCWXf6i5CLxC0XTfqb5SRSm8cvS3M+dVYafrUVF78UE
qawB0jtoSj0c5Wznz2xvna2quf5ntudCp5sJe/D4w3e5tx1f8maLKgG7vRj5VYus5SI7ZBi7mlS+
s7iaSCid0qfWNnZIwXaSAqc/tgmKmpm+i602O6hal7257rM8sjQTG5iyWGkis5O92X83/2O0PMfI
0emo2f7Y1m991FnmkedpcdethVmuQqWew560LVeat8eBKeLxwf4uyx+1tDX2ZD+sfb2eUBet/O6o
PMEHc9CfEZX8q6ZTy+ADgiHjpLuOlLW46afvhfLkcRQBN6JVzx6qQwtniM9RlOmYuc3le7Uf82xL
smA6yF50pMiXjyCP0Gx+0vtiP+ie/TkxtPmEGBs57zwlbjnZ2mZc368k8EvuvizULukOnWYg46et
4u+VYZOhW+sfTH+9Klo0eti9WlGfEj7MLQJcXgrRvURp3zKfZJM9z6XflKI6AzawnlQxYDjwzwmw
H4NROtVbcYNkXpsFdYnsuxmry10UxgNMbuRK5fe6E0+jkVtfAc8uQYc9LlpC7XDhC8CKEYs3HL5W
+DaEPMIW0AYNb9rJkKWOzsINFyY/nStWzI9eV9WTrQ35a6+R/uEk1U/7vjOq17ofPwFra26TUJWb
64TXyayqVzDHJMEUxdrKUTrHI3+AdXdpzQyeIFoS53E2AtlpF5ZyVB0XtNN6xyxXSACQ6DnLXufm
cbNTra3DiRKeKnKk70XN5qnwP+paaf/uaWCO+/A8xZbDv3P6mFe0sUtEaLroBYKjKCvbRxTCm8eB
E9DNE48huj+PsiWHTXQonDLdyKrsWOIIYYAi0Q+yTRZFuYOMjzFNBv9cuP28GUVdRpsFldMjhiiV
D6o8uclidBFrGYv6IXWjKiJK1I4Pus7mS1ZRoy53QP/KjWq2VmAkFlolemJOflp53b0s6rLo75c1
CQlW64dsCqulu/9rnBOmybmsAVqvY+WQnFjOMYUcnZaae+KkuKASnYXuSRbun6t/98jhsT3nG1RG
Ec5aB8o2efU+ek56Yx+h7mtEZXKGEpec5dV/q/6/2rx0QJrCsdLg434wxKGaQixQxDzey4KQxHhf
rhDzCkwlz1l3+9Hp/Rkm22YVm9EcMIscL2fCrkF+Wl6qY53eCYQB5Vg5dbSiP/h6curGdjIaDaCw
qd5FxhIGQFUwzk6gfdltova+kwyI+Cm6xrUcQHwweh9g1qSmfwtaFWF3z8FGPCaqkt3M9jFCRTxD
yk8Vx1C1VV83UTVPWfcrTAD3ydwaW7d34lfEqslVNx7K2ARSP2Ni2/LDfG0iLb0r9TVYGVfJ61CC
DVQBaBxlNeynu1xBY6IHEnobM+3JEp14aU2QfxMQ0YK8jN0AtJJVCwtc2w975RU1Tu0o25zRHR/g
ijHYqI4KaY6zrMl2CGfiYuADKm0vk6SOz8uEWLas9o3rBpXqWgc2qgYpSPWTByT5WuJxUDpqoM25
e+mHEilNjI9CBCbaxwbHEsJDUGuCBPFXfVXI/YsUJWxDPd+yZvjcD4oFi3SMHhc1hArQAYt3o8ci
yaNH7D1jJMDFD9k/roPqPst3gwurWo6QHXF68bRblTrPRCyrq6uP0Us5PUnOio7V7qVVy5zoLgnN
We3Kw4wtzlZWvTUQAQ7Ceie4rLdwbBVuAcSfLd6LZWD2pvaqZNP77gm9B2CV8/B1ao16YyVLeQun
SCHN3k3HRDeSh+zPJLys3yeVYDPkJIOwTsHOa10A5IohUDfUvVjcZM3IweB0kNTIh7KmWC70WtXM
QRauE2Rb0SR/TZjBFne4H2b3vSmeuyj9Llb5wSYLh40NMvI+MnvrRijrR1Xr8xekr7ERVVDfGFpT
vfWx8VOO1zut2UQG6a0Fp81b7WJ+LjtiFRPPamqney2pqtVELYYfE5r3ceF6O03ai61FMUWIFPfk
GVdnsY92WW2tchwQySi6AC8yDLf/OSYBoYs21Air2xYuSr7cT+BQefxNFZtc7du8dC/qZIrXfrTX
uBE75VpD0dwdRvUoEkVcIifmkKel4bPooU66i9v+7FQ2yKb565+zncaM32fHtvn37KGLGp9TxxzI
IAw2Q+Ulwb3iAqtO3yiYRQZDP0Asl+GYuovtLUCe7x06hJu5Dp0H5HOgaQvo3myYSKkbMeu03laf
vMm6zJjrgeoiHLs0d3nsaW/NOnHpFhKBjvN7YtzPw9VLObZOrleeS3ykN41ks8dzzDtBamckBH18
3/tJNsXa1q9t7/tDPuH3quzEb9g7RmY6bu1iCxzZudp2A6wixfvzo9a7AbBy95pNor2h6dbeaJmN
/nM7JtUDUNz0gbOF8I2omV8JzaFoYo8c9NZqH2I6SOT9SQ4LS7KGpWkiRIybyCZCEFNC1CzBZxsb
83gn0yDGP6uyF3+k8W7KimirGz0rgDBfZrXKnsn3srMELX7IijT+VBXGd2khLqblxaj13wN0xYa8
lxhbxYraW00u6zp3T3aDIvtHyxA/vct5yH5qsqvV+nBvjLPiu4nDcJvAUDLExSFfPwlLHX63VUlV
HGQ1/DNOtumJSvSqviDE7T4mfX4aK5LfsoZJjnJopoQlsENufWON7tsSCnEne3WnrZDJ0gnn2sMM
Z4ad86DO2lFW5UZaVmOH3o+q7C3s3TvmxTD0qxXr4Ph5mbPTgGxesfyySV7FXqOcRdQdiNR2qzxL
zaM6jQ8Vi8whscPpk6eVX/o4RlIxd9+Kzls+yQHqGCcoyMAC4Zj3PiDXwrfaHX8PkHeIRz3zVxfC
u/89alLq+MCp8/dtHF7HQJ31+5/bfAyQb6QVzRfdENUTJyt717SK1RCrXcIz3gyczHQLvIbN9uss
G7NJ31WFVR//1S47Zdv7NFkPXX2/FCik7nuhaTdNAC6HaK34xtQ6b5UHtUvoOMt6A0ZgbC1fR0Ly
/zdASFc9919UHdPxPM2BoWNYkERUW3f/iQYFt1XYtlZZR9a65RBjzrBsPE0Up5bTx/x+mfNvIGey
thI4HY4VrBpN76OdibnDVptq71Mbh2tuZAEhoNomwT3a4q4o79qpKnwyUt4ngTsiEUPr1DtYYmyE
D7bL/SRHJktydjSMTfV1YNu5BUob0DZlJ+J6Fpkp1zzIKrkTZUtQStnKwcmEtYsbuW8Omr4baA32
J8ueObp0RNll1bBIe8F52tVDQ4pxHaHxZrsyzrHBppYU2QseUeVF1rBHjzeJbqanvp/hJBIqP5mR
Nx0nAltBjJzuoR9BKXlpWQd8RGhpdGgSiYZ1u1xS771Xjzwb1l9fHeXgpTI2movpWole2bHvlu55
QHQ9sJNKkHCm6qlYY/O+cki8onsGnxHt4rFHmHrt1fM+3JVirDn3UFUMJdxPUTYFqaYmMPLQzCTq
l947a8FeOb1fbNU7zV4fyBoyab/b5bCPNg6HwPwyjhOuU/7sS7W8l4WdlNX71UebpunXKXGcw0cT
ASc8zNZCtiEVCaeHZxABjH90yF5lDhOULZLmRBjDOr63hYiPehHw1sXKnhI43vdFHoWAvmES74wU
aLxs/Kvnoz5ClPccO4LNxryP4v0OhljFn83+qk36796ldJEzinAd0RehPs7oKNVm+SgrGQ+7/Ryb
80ZW1XVAbtffNcw/zrJJ5t1KK7tZqw2KbCpQqgggSZJ0X9u6Lo6v5VAFFV8wop0PNnSJuygex0fC
UYDiBXwSWZVFZuqgixonOaIeOj7aNgc6IXBUXifIAlktZJdYy9F/og3yz/iYJNVPa1pwEF+bdGyh
LzWuibIm7zMh/LB1nLTcyjbEZQgRV5a3E+Vy7yBwdC+Sqn+MG6u5QzziWdYqVwXmhT02/FiEuWSb
LBCLOg7IAFxkrYOce/ay5pscL5uwMwG33zgvRjaSNFLd9stg/lDG3nidlGjB8w/ArYBdzbddh+dc
u+pz7kxGMGl6HPSu+GI1pXLCS7bYO2U2bQrRVwjQxf1GW7RrMrJTUIyFaFnXqG+DltxrrvCeEjyv
cPdZvoIBb/cNDDheZFy2KJkMh2lqY4QbCuwfp+5EDAHnmyk9qEVk30dWmO4nNtV4LA3OpfGM57JB
i8HtOGJ4vAlPa/Nji3fV1hthDI6N2Ne22d4pxT2uJWI9bnkDpgca72i0D1qe7jKjyg5pbaXAyHPU
OKLZr+YFGkoR2zc1xPXaUJXpVMQJGUlXe6mdqfuKRDPPl8pUL5VSW4BqIvZBbhXtTafRtt2Umw+g
cjfVrEePskAkQT0ugBy4+X/aQFpm26ayGiCY/2kbPZzlYyUPjzi5x+9zo9YgxJDnVzlMBcp2R3b7
4WOSWisjz56wRwf5P5MyyJcbTXPSvWybUR27C2PvPJhgNHyjnesTKVHMb2S9XJEXsi4LWwEqG824
bqMol/vvpY5Z3ElDAuKUKYOmbmVdH8zqJK+gnDN0WftbOUu2/p6qVpMfCvI/ciWSi1SUhmjLr4Vs
+6h+tP1rXCrXMtn9fvnR/3ELfqzO7wXv/VKIAWE6CDW4p56mtvtdJBEWHNlapI4V576sy27ZKK8+
2j46sqRBvOij+9+3+Jj9eyR65/saZt8mrBN/jCz3piAf+pTkwxGViB/AB5cHdcAfxhwiPWgB+QBP
F+HTkovKV4ji/LTMn1U0AXoYsZnlKR7feA6ah8prK5hgsXkbRoEbZtJlPwr3kBpa+rMW04DWVSie
lK5q96WWm0dDyXUImmj1uQB9v6azEywq9mmWB0Q9QtAgsNCGPBtLlT/jLnS0cJd4i/Mh2blRA+pv
xEKNCeSLozR61np+mX2bfuvIAz7rg9g6pjBId+bdW7Zk26k3leexXepDolh+Nznj2caH5YwIf35u
zK0uuvno5cWaciXiQaCyCAy78Q6WXhyTJTWOfYTQAxiy+lzZxusKepAP9nSNO7ocBIPwmdVz3gu7
QzlN0ZK3tCFhxwf6mCbVIUZ57ELYFBMUM8eRaZn3RTWme1cswax07bYWa2K86hA3Aly2N6JIJQEG
YprvTXacFQR5HGixiBq4OV7o6aPSaP3BnNnhhCmBfjDY9jfE9g9pSTI+nuLxrs+AYrKubISCJZg2
Oz+XKL2ZnmKSQ0g35pg95whWfOWItU0jt/UJS+eXsorGS4is5AbtPOVr6SrnMOmLFxtt4UOBjt9+
cTjCDwDZvIa8upv03yswCf7kNsMNqqZ7zOd02qWhpryAOLiA/6/vIGUXgQgLc4NjSXMGAJ+/qvOW
p6C2WQRfGHTjvMCKIfjWerlv66k45y7JbKcuHzgrYsXcRfmm1Q0z0EglPQya6QUTGqSeXQVjaxv7
PjG9i62rr+D+0KDokFSsMSs5pqTLNnGk/3DsKTshMAYFzXxyeYw5WVmchhQ8tVKpK6Yuqo6lYbho
gSY1IaZKPdiKOJljrW1au/K9JO8CTy/qoEQy+eLYSX6y2dBB+/CVrvY91QY3Nrnh575G9LMTnvOU
HhP2lciEEedvPDYnliDcmwD9VF1jP6fzs9HXxVNxtMbkNnQ2BtvI2uAtAD4nJu60s7OGrfyiuNtG
sAub9QcMipVTaLRkd8QEtG8l/gnEk1IvJfypNnd9Ot10O4VJfVNwxfJnMSc87rP+DgJLFKbH8Gef
ztquxU30JIvaa/Jgxj5vLt3URxynO9UVGu+18JDvKrKDpZi7xsx1e2tndb+pBvtNZYCjYwU0xk/s
hLpdrU/lSRa6l1TvV7KqVHZ58tZCViMcbnmM/xn9r+6cCB05/9E3OFOemtUnkKPdXLzX26L8Flvf
nNriexA7G/zp9FMpcv20mLHFEZ39bQ7NsKtCH8DyF9yksHrnKQIoGAthyETespGXoJ6fbT2udnE1
GacxtY2TM0PThDQygX87hlni+WU8ECEZMQBLhbJPLFLsvudyh7KpNmnas+o3YIhrFyFqHDhmB9kc
D1noDc94gEY83o2UNPUkbvao8v1WfVWfs2PT2IW2mXLx4ggHS7P1HcBKsz21Os7dc10V08mLxumk
rIWnBnkdo7tYDsUpXAu51sgrVHBiSDyEMH07UrRgHFE/U9OxPxEEwgRuvRqs4XvVlJ9w4LD9Ws34
BOp1iSUqZ+1nVgSM4xq+5mO4W5LsgnS5cmpW80dZhAmyIkpuEvbPUPdr56OV8IfJ/59m1i8WaN5t
R5jlNM5LcWID1Cv5cGr1wjyaFgAPWxOc0RyyeYPRF1tT7VFDQVb0VHrii1G21rZQ05lkRtnholIX
L5HmNSd+pfDs+GDNSTnbKUae/QxdyHP28g+LUSbbFJUA/5Hoyympu+VkdShGET5HO8ytTsQr6hN7
eXfvpAkbkkI9ZauPnGiq/v1j+n0jPiZ5lRf18H6Vofd87AzOfSEyHsDxdbGJShcMqdosu9a2bkYp
0MyLPET0lbg9ycJV6/bUZ1CzsOwAWwlJw6/K0oeY3p5EEn7B7enW1OABq6juNqmuBaDQzm7T+2ro
njVrOkWJeExrUGgGOJDjEDWnuiAsrznWW2Mr4X06DcumS4tbmYoJVxPtG6rxiJ2341mQrkUNPkIW
0y5c2B6Iy9pAEjK1e6yzNgpsmx1RU+XtLkFWegNPl8xrbSKmBW4S8OLLrIdih8RLGiAO0GwjC08K
JRkjTn6whJWKH5yZ74rQ/ZopBMAtu3uay2oKpipymeKFm0bXY99eunwXc7KHwDU+xQ7Z1WkeQKGv
AbA1uZpZNobpDuJS4OrwQXVW3n7q+POqD9FZ+lbDOmGHXA5oK45VAT8quIBuYx3AIqu71uvYHFhu
s429mEVC3AB94pGpjrCjo8k6QEB68KJAaaoIdgu/CS0spj16QwYvPemoxvH3pPFCvHPS/IgnPsbB
On9lz16GKJMIr3kWIc+ae8o+SvLrlFrdwbW7OztU7HMWV8eUNeuUhMm+F2nHRzk4yBxgoZpjJeZj
xyW2zVIuW2gieJ0p0SVLRLXJmkbd8my1t9hSA/Ny8hd8IdWtnUIuSpUaV6MJRYMkzrejp2NYj+Ti
NnOjF2HCnhtJ/ERON11Y7B74DTXnIsZ62hnu1mXVh3T/pqKEFySkdDaFa4AdYdcduKpDtlLTvgwu
VPmua+ITwO2N1dgztsgtGjVDkm2dvusDL6ovTZwci9gAIeCZDxjEQhYqPROWTa5v3BYoeZ+3e36f
6BO35U0vKxgKTbvln7UcbFdY+9wettOot7BgzMYnicSXWthnK074vypp+rgYfOV047gQPNxxmLis
u/+7NkE7LZ+n8qgZA0eDQSVXyW48W2ag+z0LPZmNzVghbWihlnXO1eRXOvcCrP6qnDSgUE1cFlNB
E2c1FfkgoLp4nmYsft74EGWz41vKglIE6Pe7vL+2C9ZeasXf383ZD6uqi63mKsa9YuH6SwTml2em
aGflzTOHqfPS6mh3W5CWR1d9SFPEEipv2euKd2/mcbnJtM47WRqQ90pDRyZL3V2Gqvml8+6nSIvQ
kY6TJ6eYQo4/uXVwlcEJiCFZUH66a2q6aPpxPtNtzztpCWrn8RrI9sLwHko1RhyEyC513SgPi4Vf
FtBevaznk5L3yx5y9Zey1HTfZVt8HcfnMs/xchhxm2bDp23ZR42bprHu7Dy2Dgjao/KqNd+nme0K
YhzhmdXokuZWfZinB2TzLN+Cqr1vLCc927lKejy+d7yhDQoyw81QuQ/xhOuE0XTpvhtBJBnE4P00
zJz7elF56i+9DcPa1LD5Ykc1DsINIk/om643Kl8DALebKs9HI815hHGkgZIvg8ETzrpwW5D4nXpT
D/gvRTVGloS2kLgFswfxCrnR3lrfVHqJh+JKwgWdwShskSRB8TXz+J4Im9SkkiURqT7H3vbLCa00
/nyIxUvtxhtlgZ+PUGTh6y5hOc0cgqXyXuZMZ4lGAG4fLdUOe8wvOnSvIFxI1yYaqNCySvKHcgJr
CB56E6lTx+sVwPwLq9qMMXAEpD+zzUjoZjOPznQahXbVo77ZCZbnB+EVsCosGEMsAvE1ispnTC3v
kLu79ISXLyjHzpiLkeirxl3oDt7NtIZ9PrP+1KI2traqIiVaJ+JhVmbD96Z+/XvYiha1Pe8atXwC
+N9uXaPug1Lpv2aF6Ha2W+H4JEBcGBHeflmMRJxhTqACOTnxj+CwHy7qCFapRPOuSkZo4nANM/d5
KU3lk5cqV3DSZx1V+XtCH8NOV1MOQHY7XrS427lZpZ3jtdZ3yXixhTFeVCWyTjYuLPCdGZHEoJ15
QmxyGJ+LUCAoefoliRf9ImCvBS1yQxtZ5aF9mua0xXSkncCtL/VrZIKv7qq6fa2qcfR7o+9fJ5j8
vmcbwysx3QHgZDS9RqzZPjxG2JCcSPwEIZhXrZh74A4kN70l6wG0DsZr29uQtflCv5qY0iEZ0jiv
wKVaHwFB95XtB6cfmM3B1GkIoJvEZirQ/q+cd/hGNZ32OW0XQK+GGX9ebQR8IxTDSxXHaP6jJ/Dc
JArATsxPm75+tmEWbzq1sz7FfWEgtRFVnxLBU3m2yZs5XlgcprZFAQgtlEcocJwATTMCgXEPMzhB
sQ6EtqUBK1saR3/w7LHeRTpsUNiIGPIkzXzvpYm5T/NuviudZjyY2EOfibLXx85ptVMPLB9lT6yF
XcAD8Kvc8KDMOf54dpof5rE2Th1gyq0Q9qZOLecIj9AJ8FngLcE+RqekzbddonKMTfpbPqv7MmrF
FYR2c+iQhFv5HxbaS8WnJsPUMV2qzyV05wCQkLopTXzHCvNsJ+YdzmIapyDt+9AaL6B2fxW2QuCF
zb+q18eM/QMgYBFMNWyKiYN4H/MDX+LxdzFkyqngvfjG7HoBmdM7y4unfePMLygWjoEV2utzbzJ3
yYjQS5WL+szpxE8L6BWao02HAoGxzYQOoO8a+rSZsf3dOOtRIrWM8WiO4tH03lxH1Z8LZf4ZD5zM
Tb6vsXLolSh9aPKCw4TnvIbQE/3KsvpnN4L5BSse8FBT79KIkK7S6MDOFYPDeNtdhmR0d5FX6L5j
z9imEr8d9Duo9WgQrWIMqZu9auDHg9oTR8sjtm4MPFATEcc7gXQokpzJ40y63dfy+KVyWogHvjEu
4G36U5Uo2iFWkhsLVzCa6bTRZlSCdLX5hfSyZjcl2JDuFwHZkdW8A+WmJolvRaZ1Eos2bJeiL/Bg
b86x7mT7MtReab3CGm+RzuqeLEW5y518Z1XgJxU2ge9Zm3E9NeblMwEAjpRIQhIQdAmBFrtmyJO9
br7ppTB2PB8/1UNRbHSRjvc9X3jSjkYUIFS+d/omOwsDoOpYjbAk7fF5ymt7H4Vhh3XN8EVtS0IK
ptgudsyzbwqH+4TQgB22KO7Bet2SpX8TVgcfyOifo3BOQHj4+QLPr29QaVASVqb/4ey8utzGuXT9
i7gWc7hVzlIFl8u+4bLdNnPO/PXnAVRtufubmTPnXDSb2ABUVbJEAHu/QSnLddFqzjp1WPirDg2G
EF8YCDtrCB3ha+NuqhTzyELtPextEHbyzMtcdtR1UXiJQ2++Feyk7bj/oehIkGlugjKlj5SO7bxk
+vfRIWlGLZwd59h9eXLC1P3Lg5MWY2IAkhXiRB4c/EZLIDqNeHoPs/eEpqN9aPXpZz3lxjYZxBsS
ufV1clD7WzYRSU90fa+BF+mbIZ+bQ4NXIaA55G4HkSvIqmYgVUSKIquXbWKP9VXVVT7gkce5o5w4
cuQlruAAqrs9G+F+O8lu2VNDesK3tYkZLwP3F/ijT76KnqkHM8qmre38Siq/3vedQt2kdpcqNJSD
gbM97jxQ07RStXcY5CxL2OnLEmlXLYztrTGtE4pYz2jeXFI0RJdR2wHjytGmHSk/foK6ikdOD2cp
T9ZDCzVcSXIelqCFyN9sldx2fgQxtX8sSlkIinllzwU5fB+njQiZZ5Uk1CJpDM755XAsw3bV9d2N
8lq5wNQSDqoGwNQ2uqduzgzgIaUJkaxdh8E+DNDJMVJcY6fErJChEP6QWZKtJzBByKiFz0XKeoWm
mYI38OTZLRJEloEeX+2vfD987TLUZ3Xn0Pa99qlLX1VQOSgvBPWlK4afJjXfbT9X8a5SQ8pnGuvb
DLQJf7M1VE1jWYzAHBRluvgeEj9l3XyK/JrKnP/LH/L8VfX7b5zvOgTIm80U+ELRmu9iWSYXGyuX
PSa5wdKz7TWSPl84h6N9nXXzunN8DruN+xW30HQ3K3jbGHFP6cjw50VWOcEC6x0+V/VbYtoB56fm
Zz1gP+XE86tVJpskf6+K0PzmV+3ZrivsLNC9zabPQZYVCzTHsbacimccs7qNEznPxph+LnJc4KPm
SzJqn/yu/Zmn7FO74JsaTb/cqM7ZUXgdlYMgoC4XqUdXQ/nIivZN1W1Vu5u/VRG6bD4Gv3ra44Ba
LYqWVIqSa9VGq4x2HVs5PPzorxaXNQpXRXseetQpMzWNAQtWaHl6w1qLmmal6AfqCFmCU3Nm+b8a
gc2yHIgEyD6rt74j88YnN3IwQ07BoKL6CweZ3UcPZMObHYeztf9VbQdjVVqTu+iy+WvKG4PdPOeR
7lZUhrcZszK8+aNpgZi7FJ69ijg4vzvNuLfswV+YEOe26B9/Utwsugoa6Tb2FZao1tuRjva2LLzf
FERtCtUI9rnvF89BnfxA73FcuBpe97qhHL87PCDYPjjFIaDUt0CaHztlr0+X7sgDfseuO9kniXkZ
XHZeBSm1ZYFlJSmFHHCsavCVwCSiMsp8FaGDxuOfA1UE/mYzk3JZqbqJhFthjhd5Z7SkWx0YaepQ
wCvx6x4KTx094V++D5rS2dm2rSyLuFQuRsGf6uA3Y2FLw0c4NS5VNFlnylL5gg2S8uZNAOasNJnF
fkl5M2YVunpgpzvdasKbEhcxRNPQRqbYS7UrsOiGvIpHWjuI53ptTy0/Cavy9gUkAVreaXdqA58a
TzK3SFsUIJE+bLCyBGh7H57VnqewOafpyY1tKDxQWZeFM/tnOPur1g7RvK2G+KcKUYzdekjuT0N6
FKezyIRQWOF+EE4UpMhfKHhOxNZCgnXqIKuPUwKbSTKaC8+tjh3OVguJ7FFjEtWPwbJXNtlQLq0Y
+7eURK4oDPdYDwV1torUcNhko+9dba34uAw+egegVh5h3dAwfZxBjrXzLB3dP4bWCsb38QRtBcV0
dLk7nVIhmUIekPDR4TtM7w1y/JTW3OtUw0usJ2QhRFiOsl22EPij3Ue5HLOuc2O5z7rVn2UYIamL
41H5S+DIYQVZP0mtmW5A3zVNkiO7T86dTq3ipQVKVnZK5RoZEiNIF+EgJJviNYxE30PZD1mqLecm
L3r2s8KU7IriOGuIyr8JiIHo8BiQOWgszhy71my5AKmYqTtuw1ELEHIQUyis4jOGyISckpdzubLj
hEKSHb+zq5peynaqDyppl7u0q+afa1TNvzrh1GwqdIb3mhVMeMT2Zz5787dwUgfSQqp5zrWmvTrt
4CxkBySSd7dszt0IoGPycJVIm4T6JADnreLFn/veC7dzrFIkGkFM+nmYvxlR/S7N/+IIFN9s9l8K
na0WDOLulPqfefDBx0FVYGnbHYzMWO8TygHtJk1N5yJ7g6Krz1banBPd7xLIRH6y1TwVZyuhz2Ai
+X8BxfPaq/ZKAZ75XAnkVIGEtWxJXoFoTXWiP0sGwu+RHxgre2W6ybSKW+OKujRqXMLV4m5jMVst
7nAZEl2TruW7j6Do/5f1RTza0V74CUoHctC69vHuUI6fWbMlhf4iO+AfFuQYYUsd74blxRxBB78b
dFeD65zuOtmaky/DpjaOH7LBfzfRq8Zjx3Y2Tb1zHNe7+TgUbAx91paeaMoLNLXkMBXZz0coiJDp
hTe+RInDVFBqYSzOvmunLjPAmn/PHBs1XLh5Z+2ppPs3lcz/bXbJ1OEvXW7kONmBsp/LWZg0zLfY
gARShtn4lGSRfh7mvl1lZFBXeljHV03T4qu8GyMDKXx3qhb/6pjsOT8lVrqR8WFOevM+pOEMXuXA
ieSLtHXfmQu/nxHdVIOI9Bov/7gottquSvgji64bf0oF+nycrXXp9g3yi0KuftLHRQUD5yx7q9Bf
2o7SvxZzoz65XXyJxKiEfP8h6GuAMSB2OcV507qAn7+pBuTtpblZm5M6jSyFPZ/wOsMoAsd604rO
ssn7c9I7tXuSrYnl0R7etLTXnipgIzLYtHVxjhu0BKS/GgeiYW80YbDqxlh9C6e8J8lHhc107R+6
hz1J1vQV/6DgVxCayl6TcMrAz6AGrpeYZQ2h8V4U4HXlWNWdySZ1kbuRYy0j+5jaC1MUOZWj5cfU
vrfuU+OxyF6d1rIpITvO5j6WrAlE+JoipCgaV06nvWJNkFw9d7wWouWVkfY6Z2sU56N7I8vVTzyi
0ovs4tIsEdCr93Ky3gGpmoZWXcveKA+TA5xGZRF2MPECUoRXx2guQzWk71mmhcB/W5cvRNCegDPW
62ke+88lnzQXSY+//jnUdvWPob3qVv8aOkzdBQ3WKtlFYQl8rguqGzg6G7hQ8ZcqPFuseQrWnIGn
/dBBBOt+ISYXfCl75K9y9jQrOUhO9jGRvsFxtW+Wmf4xGZ7ptJfDas6hFl4pj9nyNXUY4As526rJ
2PVVoiz9EZBag6rpTot87+aGSrccfOrL1axvbTLdP0fduHhzEX2pUXcQ3JrmqmK2t8A7njqKcC1R
+4HkyDzoS9mcMiV6trABlS2eI9ZLnwwjBlgzPO5AoYQbO+n8lqRXKGcNUolGtTMDNYW1qqPwLIPQ
TGB1YZmxMHDLuA+cahPrtqFlDYfkuAi6PDrVg5e9KkOqrtu4VdaymTcafOUAFIwej9krYjTuiwv9
QTTkALMkS0e97zTlTXOwVJx4YN3M723AxrupTf0gF2gbinPTtp9ZSSqAeK1+Uznd59qsXADsG5/i
Pn5jtVJg7tISfZjWKpcIX8t9hWH4KkisBf/5P6t5/qKPms/W3vDJ7vcmK1iqHqZmDrd405nP1oRZ
R6p0zQ+Dh4yWN7eykZat8XgznVXAUzdZ5PoqHChNUmgmXZvdbxRUATHnoRTyH2NUrMs2Zevh6OQM
6q5vSL03guWGOaS6U6syW01eXh7vP8q0hS4ifjYGSSLpUTSbwXdYc8FZhnJUcdekS8D4iS+ybkuJ
aXuGhc0EQWB6Rq0HM9JQiIa3XyNN0OKzJj95SRvcUJPFOakIm+9j5yKkEqZvhdW5Wwrs1tZuvfIt
z/IzOc3me+MAA8hNxb02aV2dWg7Iq8r0umPeQwWQRBkstPpdo6XPfZeRIXfKX4OV7wq9rn6p5Mv+
eSPGyMjIzeBAF1cCZPAcHGpXGQLieyQPJ3RHplVVIoHXqtQUEiBiC/kxmPrYXsVD2O1l85/DoJ99
DBubdz3yPg+tNYRrdUwwqFJmVMHGgVyJwglYqCZIFL+8c9rAWZmaiuQMkg4rqgf1HuF4D3PTXH/6
1x2/3kfMyIfy6HpheguUYDNz7npuMl3/JFqNoRbPUEt06OU63qodAJuQfY6CWbPpvLLpsZAnB2FT
CPZFWE+nLAR3Y/B5Pbeur+ykmY6m43MdIQC5YakDo9JBtj2TEtpI051IRVE3UVQjOedqiFUOAo/T
ooVftm0mnjsoP8B8yss2AmQBpg+4RqvulGHkqBO6lNhRZc5OCEfFC8rSdjlNaEi6E/A37uSFc824
sUvURszfsUfv2MBpVDmSbWWsxBX5/gLG2NtnIzphYa2jTDKgChEF0XM2l9OxtXdm1ZItrgeK1eCd
+wVfT1yxdd3HkSC3DsBrYHkQkpe+QUYTeEl8qc15OjzGyjt1nsfVJFZ72QTK5O06p8BqoHD9p9xo
NtrAAbATrYiK9wXLRQqBtOQFwkq5N2wSYY8Y2KocWUMucpbscEnZLNQ8q9AkYS7SD+nV6fO1OxTk
uHrjyq+rPs/IbO1b9HzJXhVqtmy6jjNXPSgonFbac2oi84Mgz66VvSEM8XWmK/gZcozNluL1Ej3s
rwnw7VRxkMLqnBOY2qsyzg68hdx5SjUFXnASAUIQTdkxYlHLRD9eW2nXxksl9D1c+2DbB9iEU8Q0
feRKzPEkR3viteynlAPu/SWjPDKWsCaSDRRRpWidy2D2fGus5L9vsfcBvEAuRa4dkTJFp6LAvW+b
KE64agpEMxr2hCtnRKlh5SBSQ10Ra7FM96v7ZczaJatsf3zEByoA/aoshS2lZxS8NQxui4mCxmOe
b9bOtsz0r4+QvLu/TLy2zU1Y18Gt1X8+zmcygpn5/XjWNUFwy7JfqVQNnXPsLCw7wOQZ9IbSrnUN
rR8rHJSVdMZAPXFPztHfYeo3k7fXcThN2mrTmBNC3qKZRD4WPJFWXUpNDz5P7gYrDOOzAWvmhKB3
vZ1aRD2kdBcL9uv9QXC3lQ6ssUUf3v2UFbp9uvvaWda079MRrWNhdQ7igO8+2aqVZgbRy0zqehUH
Q7aNBLc3qs3ohpPHOpJkXltotcBK+ug1qji++XxC5dg0RfWm94zuD4YjcKt+owWQNCTDsRE0R3kn
L/LZXmdfsmBy1gq57sOoGfq5TV0FnhVCmlkWfpW8pRasDvu0/kcy9GQGIt9+jsmbbZGIO7ZN7K8C
nu4vJkKR+zEAqpYICvQoiGutscyBCb7ICHn8fGlz+t2jgHuIisB4I6E3BNP4PTZGxFH5+85NjphP
TbGespygi7AvdILpjwF9OytnM6BapNZT+9ygO7HMLZO8aRD0yT67dNCRr7NrcngEhfAjIaEM9yP8
iqpiuSbn1B8hU4QrZcSo10csiN2JVr+EbOp33mxT2p00+9PUWc/lPCYnt+UMHutDc9WdrhfKYurW
FO7v8vJfdchYZqGySIXc3ri5h76mobaLUJ3EMZmmjMk7eVGmWT2lgakCNM952lPMeosFHt2x/7an
TVRtqZRRdJOetmPftYfIAc0lR8iYg9nD0hKwcsXxvwSmMX31+/RSN+HwqgRZdIS1Nq4gHM5f0SO+
x10BEEka5SPuMr4V420Rz0Q8Rj11nzktUhZeEC8AgTmXEnHdNzP9DGnG+BwOkYVCAIKsTqrAD9V7
vKZR59taoqmO3pNaBvn8Rs7DXmHPDR1Nmj/qVfCCVaKXoh1UkzlvOxiKe9A0HsAYZWwDqrqufYIU
N5PVKxGstfRvBR7iz3WTOX/E20y9xyOV+UMPLt3ObQxNPG+JN5T6xVWwbhe7a31owToGw9fMqBCH
0YvhZnZqv5vsWtlhaI/pmGPx0w1UYhI7bq4gvOxD5loXVI4HHPJGZEsNhA9kjMIbG2ijKVG6UBMs
GMxS+cvgk9W+OkZrPesDm7Sua+/sUoAZ6nFSlXgpj6dp5tebeu5M3ivOoZT+UJ7L0+wkm07mbjSr
9s5Yxb9ofBdPTenFK+lLjqQDOydKsnlCSQkBRQpNxRB8UgvnyU2q6Luqj8KtYLSuWlpEH0wxGF7T
LtBbY80hCFMeBw+xpZqa5QJNGGWvqW78LC+1d7JUA/hUXSTPneeXR1vrv8suGbKcVpQ6oJxI6+xQ
RzgHp9OQJ8yY3WRMunFDqvmuaZUL9wTJFS9BiDcaJ7IZqKwMZ5dSRKnibHuPzQVcgTCKDoUK7zlI
NOvpcTdnpbsKx9J6CtjCrrAVmA/xlF0izcoQTfEQ3NadeAU5O7/FevJx8aAElEpgX2RcSNIuda/2
EexiRxrFifY09YgWhKlRbXzTMz57AhgvnjiPEWkwfowwitr8nBTFfYROkWVRNOqxz3LQ1pIxbv9x
5SQ9bDQvS4Ayd+oJ05/GUcla+Ti3z8YU7IOu/1LPlnFBWdO8xHlJB07PP5GO6XZV1GLz4PY/0Yfp
zw32jK1tKMU6VZR+6XKKQq1AR8ZSmDS2GoYkWob2YVzDGHMM44Y/t3nTxWXyMU+MS5blNsIJB70i
gDOdXsPIYJy8RG3lb3LXRAxGzJAxXxlNmOv5ITV9YJDIUXC89En1bl2hSUj2id9WcZRFNqn+Scak
RKGULSybsV2Tmp6WMqbjs2Jmtll9T/r2mxvhqqdEvB8pFgcB2mEIfGX+SjYVKtYko0ye7VaIQO2s
FIdGx+y8RhhuCcEBJ8sGu5xr5OOHLg0+KVhQFKh6d3fvrkck3pHiy+Bnw6XWvbXcIyhx3zw9Yo+s
bSHGNb2Alcq0LS4XH+3H3kLO68saNx9Vc2/y2aV5ysWaZudsiidZ4Q0mXMqS75N8mk1WeJW9cmwY
luau9Vt0Z4EpgE+hAFt69Sk04QLLSyaaCQi8JUKYw+rRMdpZcx+i9eO87jvUAQZ96JDGmtad79VP
YaJQQrg/MsMqonbcsJc2MHU6AE/PX+fCsDdwKJ2VIc7jlBWq81Q3XzpxkG/EJavmhdU0JQp+jA81
vAZAJW1jvVNg74D7DxEmuM1z+nEnY7GIjSIWD1axGYEg/qgaMMGNN4YHq/LCF2xEqxMA9C9ZNYYv
jtVeBkvF4XoYeGbiSDydVQoN/aAEfNR8EKCwijeVONprjmsjtRLiE/DPphSFheLvrKeRuqbXwrfo
lWRBdaJ/6oTSMKcpxJYQ2VnJZgxX/AXJACodKQJrgir/4axugrrw2nTucPTlS2WBeVtRqML6VyzE
cknGj4Zu6v4/2Xo6C/Js3yJtdq+VEiafADjdxREsu8RkcMIezRP+2h2Fv7WlaFQ7hVYC/hf3Sa3W
/T9NmoJcO/a1+AMrBF/k3jIASrSXTSn8ir/JR1P2htM/mglGOPfBia6AjArit6w2q1XpopmIFv/0
bhfNIo3q+U1VLAd+ErgTZYyyjanNwT5TOF16pVE/FyMJGs1DedXEEfl7wRGTJQb/zRJOqGIim2cV
z97EzsATHR7kVQVPHPkrzug9X/BheJe/YdHP6sWZIZFDUfiEHvi/+yZGhvWIH2LkUMy0GqovJaRE
s8yh6svN/BAGgNznXt1LDS45psdx+7+MuaKQI4eEvd1u+wGcY7iaIw015qy6kuNwr5aoQsm7JCKJ
ncdg8/7VgcP6uUOc5PiIFyDNjuYU7zI0M2QuVWZQLaM5oLhLWUGkbeMEZBkq38NOJmpj3e124HiM
pZwwKZ12zSbjMOdJeUDRe1hqaYI8uh2Ee0tprZfc17U95xb05Sg4vxSFbb2gdFqqWYU0EBHW7e8x
wL0AXYLvkY1xFwYy4YBAqBrl3pkCd3pO46FaOTl1lFZ+/lud91jsZe2yis5UNpHtoiW3sjLeJuo9
LkOj/Lr+MyaHyVm/X0OOHUBW3V8IGZ01OJwb6FqQu1H+Y+AYvhittqbwOQRHPpvzOjMxzhAjete4
3nNitdauYaWNZ3mJino8B+Iim+S+t7EF/HwEA7owAZEjgngomwxEyjDVT714Hvqg5MJhuplCcE+G
ibiZM91a0f13xKjcLeIMpImhObFDwtBoec+/qGVp7BxomQuZnpFZGHkZLR+qTtwd/Mn7rA1TeCxN
Enp55N3tKGQVUHfSlU9x/CKXD3mJoEmlVvMRkkvP74n346poNnpzaPUaYFqmjLexrqab3hTQA8FU
bGTMHrTpBu0A+k3ScpwT4+5lWwdkjYEE3EWvv48T3hFRyIa9UjV8RqLiwLkqWssclIhrXf4RT5w0
WsOwnr/+c7yMZ+zyb2Dk4kUSqqc2Dc2XMei1szKBm5dZb1sxUejznPSEAJz+SWVjeU+a19SwEbsZ
NzILPlfkvRQs7tocOGVboXi26psDYK3wcm9ZrcgL2miKK2Iv5Fbp8/1R3ajtJ1SP1SckM/FZfdyR
CUfYvFqPuFKSkZyG5Txq6nuU5l+0WI9/2f0XtUsFxAOYXJ7GxrdBB8GRjpb92nSFsiqwVbkoCli9
cfZigTQwqKcGFdj0HiCJC9P1F39MwnmtsJNzM89A1XrNegu92N9gYwEpXjZxUVl5ndvsZa85OGgt
Z65+rsrCehPY9zKrvefeDfXXHuNEOQmkanbNAuurnAP/aT6oZd8tLXgbFy9Eq9HJ/AtH2WrVD7jl
NroPYF4G1RYF9zipr7IlL2j5kUYTM1xjPFZxrxwecXPMdArS4CRqsPIWsPFNJJzmq8jyrvIuwH0m
mjj0PeJWazg7vEHjhYwBD/WumrjIF6ncmlpGEN1IT08V20CBPVHSdPeQGs7UYzK56nF0tWqLnv97
XbsIdU2DWZ9iJYVS0StdfeoC796dDBQlVzJmxhB2NwFojtU09SXyIatBV81Dp/gkIuNeTY7321Tc
Dr2XHOWdvFgDkOblvR2MM99gMegexZ1Ac2rz4M82v+7sHStR25drCDA4zJSip/+M3Jec8lcfTfHT
hF1luGSwbMlV5f8yXaFYv4uSFoOGpg6vXoogbTxTuZXNWtFCkop0QKIpD7EJLsecrWBHWWQxZwjZ
5/OAA/B9bpE0gIb0efuYJjtSFV1KO8yW2KmOANHV8SYvRkj2eUAhqhXPiUfc6oI9xQ/nFCgC8REE
KEQ+psrBcqoTJ29y1iQeRfLu91SHCg4Sagk6kXKq22rTvuAbx7bOM0iJKw5Vgzje35uKVlx9nHtk
y2o185nfHEEpTw0ospbmcyEuuCZ0Jbt0OcoFOocDQqgvZZ8cBYLvBYqAe5ItFQ36o6p3QBjFbDkr
saZfGQxJUg/mfpAye7UDN69FxkjKJ5GSTF/Qj5J9MoJZBTSg/5/xaT/4MGyjcecA2Fnbw2BtdOHH
ZvvuBKml/LP56JWDZa8qBrti8KP3MVcTXm6Kq4NHqgxrY82t/ulfcx/Nx88NA5DSle5sY5GtrlKV
M2CrLRqZjnYmJ9+0LVTLYjCnDGi+f2q8xj27Qk7BjC3rgLVYsjBksrr0qniJ/M60G1DffTKd74aR
5zvNpSIlFSO16SsaR8p7lwR/hqPwW4fZ4PtjtFSjDMJv/xotw2P/DeaFfx9thq6xRsOQT7TQeY7d
4jMcneeq9IQ6UVR9CuAHyLDdJfoZ2ddq0XZl+RlsuLOdfK/BeqgrPitZaC/vr5F9dWocnk1ErWKk
NPi0tyZMC6s14wt2HThGDJr1yZzZtSJ2X/y00hep8plr+qc+COv3KkrId5dDclPIwO5qEsJ75/ds
7fdsuxzzn+74kqeF+UvMjhEje48D0oxz6SS3DNrabuidj9mBBs3Rb8sXzRrwy/FDMIyOP35xNEyY
TF392cDa41GLXv6IadSs1d5fPMm+KuiGvrcjRkeDCtBnsChiNCS6LpqZK1tU0L1Da4LJcmJj3oam
0V5Vjlmrpk3S12T67AEzW8RaG/+FisAC0KvyzYmUYCWynpe8180jJobdOinD4t1026Pb+MANMatC
o2p8RdKm3FZ4YcNexk4kBk0AFDKJ9zYwa2p2ZXiME+xIBNIp1SLnBiZYv42HCP85NJC8lrBevobO
XBzvMWR5++Xc8GWRvfeZJromxYB4SCLnVSPsIjtAz1I5u0pkfg087Ze8wU/tfgMm5ZemqsZXcfO/
HiOmz2LWP17nP6f/HqNO2bo3wuDZ8p0edbXwXYsHzsxoVL42nLKQ8I6fZctOYAnFjp0fTD3OX8kg
s22ALrZy/bE/AzhPVkaCRZPwZCzcvnvxHUia4okQU7Z7+d1HsfneJ7F4sk9jnmz9nof8BviUMSqO
VlYl29wnhQSawvxkz81FHsrm0g+XJc4S14TyyrlApmwZoEX4XUV9hNxM84Zk2WIW7MO0GMFbFCRf
Y3EHevbjTsZkrxyH7MH/0Pt4FZI6kJfCqd1PkMbR5NC+9J5DwlSP6p0ZDdqXxniqYrV9D0PF3PsT
P1mOqqbuM17tEXkJvb8EKTREGadw06BiWesnHcfs1xZ+1uB5EUpRtfbsDZhu20XX3Cy9VpAdzFWs
DdTyS1BqqILg79QUvbJGpndee11Z72SNmXrHfqhJtPa4ClyrvsrupegQaN19mKxYi2Fss42X2cY+
p0bw5D5s9hCHTtxsqSqhIWCYxbZA6/m/v/ufx7mpph5N3186jVFsyWX871+pUbFvDxEpQjawuTb4
iiwb1NY2RdtgrZXCUFw0E34WEmIRhFm/lX+/HrY3pVeq53RIuxviit9dzW1PRkWd01Ab7QRX97ss
8MgiTqDa+1AzoAyKmk8pmK0GCJONLPcg3tgtQsBWW6gKQDVNNd/IMptEq8o70NfFBZqPjR9G92ev
dKuX47TGXE896sLCSsvTLLLGipWMZ9l2FHIAKjyxTeoUJETxr9ph5xyc5aXw5+BMqmSpBh6KNL/j
AwnunWbUVDai5jSLzWgl96VFvOsVzT7KkLxobd+3WJ+rwcopsHN0HKCmmLTVL6bGe0YaA729Si9v
Whe20Etq57sC+aVXfPuvfnrRc/1Zvq+wh8mNefF0f5sjS7tynOueix5IEWSBH5Wuz4vc7gQNDLy0
t3nU4JtYFz5E2i9ZeJdFexXWv77w1TpZVnYBZrb8u4j/GIOpMB7VhXeSpXqM/JqVryb21vL7T3rn
GG9zXetrMI74qZY8ioaoMSis68o7MLQjzpbZN81FOrSEuYPMY7a0Cqu5ukPkTK/tq1UNqKKEPhth
01aDbYPk6FJKBkrxQBlLq3xc9lO4gebfndRpLqxz0leQSGV5B1UEKG+cCHbGnNVs6T3jJi+DX3fX
2fyRjXD073F0Ud9yfXTh0RfmfZQqdp1GAaTsEWva2N0VFLuL6pfUvFP1gY+7kVjhLgybEiYlAnmG
uMhu2REJOLkKx2pZIpW5lb5eTadrO90A/j4JpKmMlV7P8hhplGkkVBX88S1zPOskh0RYtl0HB+kQ
MQFHIaDnEkiEOl17vR/vp7kGsmEO8fxWRfu6Tbxmg2/stJ+bfI3LUI9k48xBpdVOGaSIU40482lK
4ZJqnfeKY9awhc04NgsZk0NsCa/Iaj/ajZ3zMskkja44+sE1JmQ/hJK1ZyXGwbKHay/SMpWOFU6s
JcjELEfHC5fynRDvmI/Q7F00UIbkeyXiXoX42CP0e/y/4xHoRZt08BJPDN51v2/mS+ILqh2/xO+W
+B3GUYkX+AANqEEBxdFuMmMTR9RnR+zaNRuLz79bVAGadVSI7Dxblqtto0egdBm+UKKZZWl7BFhy
vP/lqj9BuAj9vdTsxhztdoctZHp/ljmYToMTEJIK292NRD0fz9KsdfrdB2BA9LcaGCeZn+GfCin9
vg6FNVBxtsMWoqW8HeM5WblGD5JP9DhlX5zl3eMiYwCPVY80mhikwnnefHzJm9D7IoP310RRBXVr
Fw8DGfzXy8mmJ36E2pnLkITp8TFs6qp6H0F/iLaa8ISNNfUw2Pqo74VBxTovdCrdtxztK/Kxv/8/
sBCI9vTx/9/9LvpviOPw++g7UtXuHaneZ6Akoyz3VncgOkkBZ9cHWkOWgz2eHIjsvnf2WnN9h7MH
oiMAgjNR9jjHcgfnzaaQUtYwvkJdd4kLpr0CUqMP32w9/RrpzrDp9LY/tmPSH2FrVj5ScVkJPajE
NWaYNXRw0Q+Wd4+L4lNYtZ1p9wj9V8NkDABQDy5siu9IJIkk0gufRzsA2aVsPi55PrWsDdH6EZLQ
JZQb/EvaFFBh6hgpKPBLXWDaeyQtQDn4/CvEpmctzQpCnT35lrPSW+p3rffrbugbznW4djNFXWXd
iEkR0nWqMdrXXk3b59ko1IOaz8lCdsqYl5iQV1w33MpmNanveFi51KdnrxvuGFU98NeWD83GMtQc
0yF0C2QargsBk2WohJ9zA2fAwC1P4TBUJMYUMMoGbnZ+MPkLy3asrVyQAxShd9WcfH4s1I/1+J+d
j3g11Bufwtehh5x5Z4gYiLaddbwyPvgjpNTOslfak5Pm/rO3E83HXNmLhtHLHJTtNx2LDOiTcM7l
9ovdN2mzYHoeFcQrgyj+K54wqq37YTwGI0eHUz/EycXCTXDJTnHvFdh/qo0PsTQav3QCfuvqjoHv
IQSIoPHbnRq38w3zrZn0aah+FZP8oT9qGhlomV8dfGc+j6ECy1hkQX6nZkM3/T76KCXJkLwEsdhK
ZzOmNkY5XBJvWEUl/qpUKD9oKQNlFcvCb0TuDUZdwQSicYuL4TT3YfKvDIY4QCp4/o9hSjlql0oA
Ln10KZ3xSS458ZgIQzP/L9mSl4SU67orhSKyMKuUsRqX1YWj6tnhw/HSXJcm9jE+FPV7Kln+EXGY
f87iTD+EMjuUIbC0nl0S2I+/M44M5VSYqP6Jt8SsJ2/lK467kms4DLgrEAnMB/nK3xfs3INe5JJ/
3cgRctUuzCjcgcIx7su8jA0am8IagcfHjkBv3RJtRE2n+lxrybztkSu5gM+gniUMxP34/7B2XsuN
K1kW/SJEwJtXeitT8vcFUSoD7z2+flYmdYuq6tvT0xHzgkA6kJRIIDPPPmsjy0qm3tumlftDPhi6
ftrVhNmPsnSZB7Tx+KlOTgPI/qyXg8mi4r4msZAEiIVh1i6eQoO9n2yeaDxr+xe3wDxaCAL+qQce
dv0LiSufejSN4IhaLaQuMa2JYsU9FZq6N6KEKY38mPkc75oUBvf1Y5YZOiWvQ9J5rSM3Jtxajo8d
jJj6JDzr9rMbkzestO/DkNdP+sQOO5nmhEO6pr4ldovGD+sHdtGmBflZ4/epcfmG2S3ZTRi4sv3m
2jv+pON9yz/s0kU4Zqq5901eetB1EXRwyU0w7GBRJNFrpgN0xMuuPdT8IA92FTQbBwdR0HxZ/9iH
/XjM8ORaVPHcP9awt7/MARaoReS3Sz9tT43WTreNlXgk56vTyjb5tgWxmd7X5LgdOg1xSh6rFZmW
7U7GicDQf/RoRY/m/9Yj6bIKjkH36RreXLZrFae4JZqLZOtqcbrMbXJcEMv69a0Sv3WTQ0ZcMpEW
64exubu0dmRTr8wq2WR6wTZeaxovCqTQZRzY0Un3UvPFJPiUTUX3NCFNv2U37ZvsVQSlt7WMjkF8
BD7adMQhkSldEeAjIE/tXuFrj80TOS7CWwB2xqaPRG66gI2rheKtuqAE/CKKV/2ypJCnmuUBuErM
5bWh7pA4W2yarXzHy1beQIZwmhp7xxo8BN2oSEh2zgPmjZjhkKQsgCCY4WC5CHIwN58Mrev3MDKg
3DtB+TLkKG+KKZ12Yd6VL2qMLk6LDPVGtoYW6Zvz8Ezeonvbm/Zr50b41GB+sFArfEJtJfS+Wr5+
MK0ML9VseJu8NP3ZaPMrJnPW69xGHTNPs/0SsoDZIKQNz26u2Xs3V9Vd1A8DKSRGulLJMojxudxI
tyxpkqWnOXdVUQf7gDliHjQf5UHE9GRHWWdjN3EZJ+t8e4AnoevdRkol2hRNit5aTKQd1z/N0eyf
pkoPVqTTKktAEXbPajdTTrI506GJgx5dTqr7FyQ45/Z6qK06WdkDFi6yzu1YWaFfCE8Yw2vHaz8o
5vMxj1tgc4xPUztcFL47N/rSj6GSBGofnzu7XFfsytwCPbJu5dkw1MmWVawrIHMfdV6p94c6tr5P
kbXUQUg/sZuBi8gcmfCqvPG1m0Ckmr2l7k0BZvegCAL+evgQ74hIsYwfy8CyEetbfgrBnSxZWqSu
8IrxNjKoXI8oxjMl/ilD0lg4fiU65pw1cZBnaqu++pnX7kL2/9otK/Rwpzbee+S0Hz1atZo2oLpY
e3rNsEtYQjJhHEiysIuJaPagbSM0medLEbY8+7ZFUa9kn7x0mju7bnHWybDOzn2HJzCAujG0s7d8
yiyAB/N4rJPBfi5HKJpJk72RRDvt5gGYj6ljqEH4aVyQrtPsZoOhUxOQtAmGtL6U2anka+TrxoPp
a2+TaenPYz4/OY2O5XofH/kBBm9J4uurBHHI2RpT5zj7uU70BsqW6hmmhwepXSloycauWo0hlsxF
axy6vDYQYZHWe+I2kayDziDsLfuYem2fyJwZttwKZ9IEVHBIuhmR6F08Mm/82L247lew5ZzA90Ms
ffLVx8mCHObEawhb/d5O+R1tZ0eNUEok2NaYhXO+VJIOgak4fTYJKUKLEmufszTxGPiJmkb9guwg
ukk6ds5ldamSOKb1Tr+RRTko1Jp6afWju5SLp9ypFNdbjPxPNuy2dfs51R5SbvEPac0fpjDBoQiB
7l92ZTxMuEN+qm/Ec/r3/jMr4VXae5f6CVpRnG/1xCe5X65yU7EGzn8doH+Lpa88krlBwgtmGxvy
08Dt2v1TR8rKwYc5tpIvpbX+fnDm4QlCZfWpXvQPiYkI7XRzzmsW7YZv3luOGz6U5rSXd/bW9Eid
6xxEo8TwX+BH96w5WWXYZZrcf4isYMWjItKslNwsHGTaCEG1YjrQdNKGgNaAWPai+ZPN8mCnuYVQ
PtOrd790/H0F+2DlZNmw9QTgYA7xKZ9qC11o4pA/VbrpfYK/ZGt0pP6JqlSrCJIx95H9VVjNel0e
UjYKTn8+Y2QZMJvGBlANbdNX4o2qN8pyiGr9Bn4oyEUtZlvaMhCYKN2wI50WW+exth5Sqx2/+C6/
KgozifOHRNW/5Y4ZnKOuaJZTjcOgLF4PCcH/syzibwvTA23jFrLTQKKAy1/CYmm+qYgk7YnJvDhj
lPJDqeKtLWRzuRLmd6rnsJARGuBC0d87u1Ph4iP5kCLR66FOWxQbtfP1WiXPMMgZz7A3xrNtpFAM
TfPSAxLIQ2ja+LmV2b7VmultJCtuhbTYPTddzzJTg6Yf5Wr27JvqKyZy9nciVgQ2wpOuNC+aoTRf
qrFuCS0GP4sgTo+yqsDS7bYd880sOsgq2/LVTZwo2SoPOwNk3dCsg7FMcJWwgqXUw5aziutcPNl7
PKqaUwTkwF0Y+XcFWLhWa849Sw9nX0VOt5nHBl/GtDxK5Tpysm5hi+AACDfusEF4k+QNSaKB8VSr
OtA8SgYR+0sJvNM3IwTVM/oTwC0p+GlYzS5GNT6Goa5/mSJkvm6uC10xajVomPsagBbCYorR2EUr
LXWjg/wBiEHWZEGrMF14w0OIcG/27OLIgup0cQhm14t3GoYnsDzZbSd3+AZtAypScO3468m/kO74
09LwlHF7/bNa5YhE2Z3vZBWwn+AQJOAOpyau2LpFtZPjPIJy2qrWw+SUb0ozv3mK0d6HtabfOjwJ
FrIediJ8cD9sD21s569Nf3aGsnpz3Mdex+M6TJPpNTV46wpJImfSff0n8FiXeiupzD0xBhgNsbMa
C7W+yUf0sc/ythIAp5DqByUqHJZp4C9QQcgaqYyINc3bzFMcLv9oyEsIS32t1jvZoHt+sPMt3zzo
8NXGoHqS8RsrXYYTBbkupgXeZfUEknK+0TTkLmLn2zbvtcDFp4qfXrEdDFxKGq3S7pqqSgVNN/tR
Y/WQBeZPVRmebL55ryO8FbCTenrnwWratYZp7PEIiG+GFNsXTDqU2zGHSWVBxjgTWG1O5VA9sTwE
yqqYob+am9pa99jifZEHjV0FO4ntc5Z3QDJdP9y5kaUnZ5Qc2tbM3HvSNdRb+Y2MU/uer5/KXivf
QdEmS0jevC+zNq+DIdvUFnf+yVGwHB6ZW2pJbh9y6FAb3QzzJ5KWvg9+Zn8XXQezyZZFmNjVOwY/
yb5nK+ym0OJnqyqDSwnX1+JG1o+i0arDZ5944V7WJ8iItYWdfK8N86X2JoetGA4Gz1CyKMXpgGhx
ClT+zjxAZaOb9t2MwEmtVjqeqasCVs3mIke6pOE5Sf2Mm3q1ijymQPIf6bTT5+K1VQb0DOz4lv0Y
nPQ84eP+9g2C0m2sEO9CDfq9IdfLm94L6uO1vsnd+iiu4U11salmTO36zjLOozhkdalANo0JWKTk
kHyqu/RpnGwXTMqbbJCHRI6Qp2Ah8mUeO+W6q/uPC0ZbzMlRBYWGNb87nWXufEE4CvsGwqT4OUah
gzmUp5K10rjhkxpOW1nP9j1BKzy8NrIIqesQ50n9iAdBepbDayd4vgAEvDI4q4MeOm9T6D14SJRK
vJePiV8WR5boAegiV0Xo23dIEZipR6hXaW/ZPigX8vRT+TLgU5vnqvrCMMpiB1LTvXWU9k5+L5Ow
c2+RvN1pmDCexnjIgPcBs8uysjw3Y85KqK6XbmVZjzhrNvelM0MIJ0VjqgL1YLOltjRctXzxIQKv
WywetnJQ91PvEBfMR6lhjnXPuqsSkiH9nhBvN1l3v9oCv7AvJa7AikQLb4aS1NG2VpID+HSDjQft
gArcgnM7Bl/iLLtJZR5a5cx7w0eq7HVzc+dWkB3MGU+7VwXmaQNR8MafrfEutrOeW3j4ppjJdCer
LvVJt21YEp5DAmqXej5qvOJuz34QAJDzJUYTDvlB6/0dxl7KqzUn6TrO4+LkAUQ9Q6gvVybB5q+W
CSA3zJAStOTNeQbvlNWIu+NxqG0NS8E1InMhq5l69N11lR2zK39/mQa1juGtmcz5hzYPH9oJ+t9a
76EvGWZb7j4tVSP2ZkfzOLcsjA7lqJMJauXWyYiBUWtqfCNvUcTo4pNaTC/yFiWrClUjCYq91sud
TLPj6jx0zamO9R0bbMZbO0cdG1dNcOMWXn1kNAY7JDw+Y374JhcCv7pWqGehqEcfXRvfDzajkYTP
sOavXb2+ck6zkfyQMyIMqoPLtMgxlRuy8J3ddaYkp0uTrZGeMiVk1//KWCmVxyrwk1uZwyKzVmrH
qNfO5BWodMlrKXPtRlFad1f7OpI5J6hANWPItA4bB91cOSj9AfTRX9PAfzUMu/5h8vX4wUU+mNk9
IoOwfxDP1mU6R+5WFr1ExVlwCr7KkhzTFM3zFE/xWQ7yMr8FNpfFK8KZKvYxs7pmXzo4tzM5Luxa
4N4pQq7yIBvkGdt24cnOMjK6Jm9a+Fasf+/XgZhnmXEF9K833PvSJIfV9RBRzSqWdGnKtMgc8nSd
1KjUcRV6JEMo+PbbCWYeoaxhpXE5ccvKebHSbFt2eLNzt7HuE7dFHojX+nrw2/C9Jo+3a3FQsIj7
W0wpDroFXLUzxx+yXQ604WMty0ZPbwH17h3mhl+cYOgeNIFOlb//mWdhiS3MQrGb4qWbheSrA1Yg
W4sUvKndZtwAxih6KlRz3ebokUjCI/Ms3NY9HrnG0HpvenipVsGwbtUk/aim96z4GLX52gAG7akR
dw7WCt0jBUlAkIXIhKRJlkQf67JF5qP/XQj8GjQlXkX3lzxzqysQ0tkk5GCT+pebAlxIWOHcODq3
MgSAiHRhbT66TfsTQPL01dJ8dmDGlwYzpd1M9PBcDKjVtxN1HY+jhM3zxwltEhmTYXGWKjVZhNtc
nKVKba6Bi8lW1qb6pouTbGVa2DcNutodHTxlH7JYuat4TeUxqrtLUUuc8S/ZrfDe1RkNzFzCmBWb
r/yr3ojwao9R1GO1qHfxLqxV4I1+O+5sUxvvB/KB5IpCHlIvsVZ6ZZWbWuTXAo6e2OX96FGbNgsP
0SO3pxJSI+uQ0Kke4T3n94YJm6QxoubMfCt+tF1QwwIWgsOKuWm6tN02M1qS0LY2LrMeElX67hRn
Nfi63m5gDYkN5ULXbtCwhQ+JyRrA98FzXYx4p0ZZBTWmMLI1Eq2BQqv08E0NN3iYm2A9V3ZyN9lN
vk989ryfidQnuzAFFmOouBVcJKkFsD9iFpQdmbYky+BT/y7PvbnqZijN5IK7CCDJxQ1KBdZpBtlJ
FqUE0sLuCJ+BB1mTeSVAS9E/Fv0tDVuIa3/ZxW3/sb+R5ckiCrEDrYWFa+8Y+krJm5kNC2/qNxcN
dZEMEduiIsarRcppTvPphFugXN/mqpfuSiJby0gsd43WycnLcE5yBSzXvE4+40pSpXeyv4VZIBMW
097ZoG2PBJTfACwJDbFaPcYVXrZegYIWRGODB+OU1Otc1eal3TCXu7wFPbNn0jCYpcgdRjhOZMwB
AOCOtwpYwt9jClTfu0BIbvrUEdI23rfiR5eibJTdZA8ls1Y1mdLb2qjJ3RcTy7HGkMLLTGMdRR57
M7/ml/KMX1F+9D2TXHbmnZcp52XY1Oz1ZLaJ8DUR+DH+mu0UkDY8N+PGhIhOOJu6T4digAKWe82l
y7VhGiFcLfj+GyczNd/9jFi3jIkUVtBeZBBdpAHvFw0y5u/kJIySw0ml40fDpbeMlshmTwRPZYOn
YbL1o3DTCqdjLG9uIYCY28Ei9UH+w1rsdW/iIroj38WBbumUG0iC1uVfp6DsXGbhVO6HZAzuphAT
kWGavoeqAmZdzOEjiP7GSs8zYM0vUYxW6h1N4kSmBYv8kC/IKlYJIv+xD3DJIpXNDTHFS/N1c0D2
rrJZXbpgxi7LgylU6mPPY1O+7KcVA64szAgi4DfyrbjmAuuUGFt5oMBuXikb0wYsB1dVLLGd8Ru6
Jxa7mHtqFjnKQWU/Q5wJ1mPaxPsBCOE6FtwdKclKUzc4o7ldDVUJgUEWFaVeyR4pYn/XzQQ7NjJv
5GGo+p852xe7a5WKNuommMJ4T2rlq6zPM40cArsWhr7B2a2y8CzPgHvNazMDHHWtkw2mbkXLsiyn
TZoH2VGP+tfrd7rJwNYBgnuNxA8hglNOkqrMySZhhl+v0rtHyJYJ8fSCIJAPe3dkNf/DBi5ejP6P
yCIlTx3c5GkwcmutF0ZzUjWkoo3pzdiswwTQjAmghWvHF82YBzbqPMf1sxSUSRmZj3talkPzIFF2
XKRdaW/yBwD4IVrforvNhujdNCMxVQ/TPaSMfiWLLUqdVR6U7k4WHV/57rhTdCtL+cPsWXgRym2R
uQcM1dqAeTJDx/xMcJPmojDgy90ZxpDUy0qwkzKtjw6SrEQYMV92ob5RhXRMZivIjAZ5djlUFi7a
SvQo66/dFN2v10Ze1SR4Fc0NnvbrSyDjj2Ia1LvB9LJlnzXBAzeUeEnIYPoLdN55asKGpNchXDjI
pn7Mxvgz5afxgnF6QaKrEhHgaZ0tcNP2YCSeiX8aTml6qWQbe6h/pF3upXs7Y+s0seqvvT6Nw9cZ
YTyEKLIjhbqCaeTH4VosoomNYlnO/QlXEVYY/9RP1undGoJCcJb3KVvcrEg517kBlu5C3piuNzDZ
KouBF+hrzCA+ulwbGgt6iGbeBtVUrH1SZVeQaPNLzrM8i6NbJXLK22s1t6HPXZWZ/n937ay0+tS1
TaM7NKA3mKJO90mvqJvBtfKTMg/TIVRbn+c2lghdW+grQrz9U98P3WJmRvbecou/JBf5lrYw7LyE
cDt+c/GXe6mHylx2tYtbAJuCeDpU9jJEX/CuAOZIBzYha8SHGz/q/b1e6OYXFsWsqUUP8pm+Qckf
HhKv7PaePwOA1jvjtTOJjYgOU0zGKR4d5Q0cPP3s2NzLkJMrJ5eb5lkRQqProWvfumbKTtcaefap
K1ldK3zHxuW1jl2qlUNM8C6qm3LTeYhVLDufH3q8He88GJ3ImeeHQXWmh7Kxelae2niQRbtUwr3O
3AZVYNhWS6N/1vSh/iIbTbEWGVN2u2WRWRs3uNl6v3T1WzidCvlHsrF2mJO1WXBE0It5JRteNyC8
ADtHcQsfGP9qclPZ9BalWYs4iC7xPHS7OUm+y/rLQY7CMKdYznNiMqtS80OBZmphFywBXd3rbjt+
kSsybPoXYNaokALrZ5osLUXNf0IhBx7jz8+eZ+psBNXmDTI9fN1jtV9ftr9mtiNzf5UIJytvqFzA
7KhtY8+bXgnIA43HmfMYd9H06sbrTPSaHCzXL71EtclOye+9lKhSPl/rV6+5B+Utr/X3K9ZRuPIz
8hyVaeVmoHPnMTa/dEUcb+Elk3IgijNioS89meo4ws7nqO8pORPGappdLvCsIVtcwcMcD1xd3wei
OQyG/kbr24McfxlRNJj4kGO3SSFZMmJaDT0eOJc86rFA9VL2mOYk48gefsx+j0C/F1i6yykw0n34
NJC4ZXMqmkM//Ghmx4csSjHanTC6ifXqvsfKVQN015JWORCS/CMWgN73aNuttf/j0X6NBWAzcixz
3drL+YLsVsXKcBgh6vxT2CLRjLu5t9VdjRvYsJBdkL3goiAX7L+aZYMeFwU2HyIiIlsBVV4GT2wI
/z0C31VI7KzMYdUmxzmA0305leVSVMqz7g3XSeUgz00lTC+1tpLT/9pLNv/RRxYDpSe5LU3essyr
Lx9t6PMfRgwVnPjgx/bDP31ksUuhpn1+GSQ/yHW/Qg4YshwOtDNBgiwD4c6kuqgSgmLfRXp4RBD1
ccCeg1awD0G4udbWbqXhWyu6XjrIJkGMyRwMP43S2jZCCLXs5vxZNQsblXbr3E9JxMGHNs5k8VKI
+N7GrnW4dPfHIN+DqYZpL/rH4qA2BltXbaSv5AjZEARKvnTEy/SV0u/8UhHGOegWhOOB3hydvMUi
xu190NCu0aLxEbWZnQQ4tSje+s8WS/YnyYIY0LDyk6a8bROjQhMSZ99qQv95XOp/DUiu1nOcuaQj
EDr1kBbvC0NfVKoX32NpaiAywl5q8zG/V4av4AuSFz/py30vLEwk4kbFZ94JxmxREebY5IPjo6mp
M2enT+lhLntioZprracowX1uxNasrLG3K2ybL6wjJ35txzdxcME+8EA3FsJERGwkMHFNMIkkLZu9
g9jXmZ1Va7l3IFsoXFv+7vb3GHIA2QJJcoPwVS9yQ9txIbW7Mp26msgXHSJA5L4p5Bnjrz6yWWZi
23r+L+NAkGAdbjQPPlt6j3bgvOpTnX3zpgLee9U8Zj3xCzRU3rZoimBhFSj2iHtFBzR62MG1k/sy
5RbPHfYIcvgYC9e2hvv/3KOzsqemjlssLrvm9sLwGclf6ntUIa4WImKW6B9RB1RXOf3RTxV1OUbt
21BtWNyj3t/kWhmcQmUsTkyqnXWf1MqjYZBHgv25/8PCyVszfhijC6VTq9THVIyZwjk4weIpTv5g
Okilff+RbImPMd3pjzHydbwBz8nYjZ41bvBnNKraGn4HBp8iCNCNHkEAuLkGe52U5yH/EY4JazNR
8gGMTAs5jsV8fpoKzGN+9ZX1ly6mP9xAAd17br/TtM7+nujWWwEICOamFm6aSq2OnTGEeAOg0iBW
a76JrlU+zws/zX4SmfManJedvt1Cdp3WPK2xm9Ag6XBXrB/i2vqaa274XuIuvxhGrbzHanc4BtAZ
V3I7LtLuCA1Yf8WN8RbFvYluSZt2qg9YJhIPRVzPSrYxcFIA0RQ/5h77h0rc7APVMUlJJfzGEwsU
fKM51coOK6ai9mQ+tx1aaJTfkAmLAK5iOmXAFdEdJqtEZ9d8jhT4vzS0nZWchGPbcnZL6xhq5kNj
+NGXgXS/W7bxcW+B4v82hBj2VP7U7WXRLt98nX2yoMphoqegJrmjhG/hwKamaxnNOYpd4xGfnK2s
h1HHfTDxWESLi4kXcVFBLYCm27u66P2jPNhu6gOFNj+K1RST4dPpmGv96lKj2ohW7jguBt75eir9
7qHh1nFoR5zkZFGf9Z6JHF4xQaLcoFnpH7SizLCgw0xHNmIXxKacZS9loxyU9HqApZhS7H2zYwVj
ViNfpRmDPKd3vijVkOxJrwi3YZU0z3bNEqTKm6fe1YdDI9zrBL+wFAfX9qMDN4yUR4Vr38uGXFXQ
iHvwLDRfb+JlKCCFQF/C7aWcudr3pOicgy9xhmIc8Oal2cbqrbwKxDP9ZoiLzaB0xaYnTfaAm9T3
NkqybzgOPId+kT+ZfaVtW5s7RxzP/kNtFP/UoRqzbpf37ExqTrJJTWxhSfP7Efk++kkPLaTZ+2Ty
p8Z7NKB974JIfxoabFiDjC9EzHNrW7a5DvpjjE/g1ckVMYbmfibZHLGarr/ASfkOrGC4KUXER96P
w75bG7HXXXii1jRATxi6+3h8gqkfYfWjFyirU/elt+29/FBkorASTsEh9znOIszO8pMqVAgu2UmF
Ghp3spRXlrd3Ixs4vmhEzNF+AdAwLscyVLfXOswC/xxlGXqzkANkN2u08QNi/vJvR/U5IR0Sghsh
JyWAfB1xKYvXqKfuyN3CPyGODB+Gwps3lkfGjDqkTBjxvOLH5PDVYz2AIiRWNyF7KUxghSRkpJWd
vOC+0dYDG5IvVs+6I1QHnJI67xS6QK16QZKaU5WgmJEmOFpygzDoZqTh+KmbrJfdugzkA9Hb6bVC
ICu7BVrycbXx19UccTVZFN1K9OaLGXnx2TdZw6cyAskD48UmYLQZHSBa6PFYCiihsOF1g1sN+4In
X0+Xst5K+uY4ARRaJiGz/LadtJU+lcVeto58mApa5Rd7Gs172x+RxXAxPSbuStJXsJbFciYerri1
f5TFoP+JZ22FfoU35AfWCgiavahjaMxzkMWv0NRAO5j18wRY7QYodwsqsIpe6xF4bd4X0xacRPSq
u8mbppj9nZO7xIvKZC+rW62a9tmIk4scVAUjuYSlPx5l6+/XVuOCKbt4zSazPl8bzP5b57T9XdIW
wz9dWxfvoJ9FnuKva3f5qzqwx2YYp9kxQggtHFS1/TgzSu4jjqFIiFl4k405no2yIxAMf5UaCWA/
0RvAKi1y9OimzT7qunsyb6MbU2s7bSWHkBO0UIbQPA1mZe0AuT5HUD/BfCop4UNwSb1aW3gLtWW+
U4qS1b/faivZx/Is96yfOozYs6OhuW94ZoF7EMPlIfl1Zs52umLnJc/McZML9FLoMnfpnfDeMQft
3kyVB1bPcJHCBkxCiUuSlHQSW/ujlxwse6nQ7eGgOuYy5Z51cKv6ez5Y8VdxUv59YrJVIGvkyRx2
3+WJ9veJ6Pxf9flPLyEviLr0zN+UKaICC0sZymnHBGB8LfJxl+Zt9NhlIgKlReVC1stuvgFowGby
9MrDZRf6afyITu1funniarKb2nefulW9wqIpBCt9vdqvF50maPXj71dzPbVdyxe1CHOtSgX74jDC
iCyZyG+QgSxZtMxWOckwV8rt5dIqcQvXVglymBT7/3WsfBvyheSViYsrp+vrXt/k9XVl6/DrbUxR
22/JK3SWieWimfC8sxUP5q2q2OatPIsbvFD8xBwxahENfRc5i8rT1UU+t+NWdtRlZVNXq9Sum/N1
8P/1ouLVgiI1b68XbvMEI1v5mr8ufKn7by4qx6cI6y7v9tNFNZTEqhN+frehAXEgMJTLn+DS98+P
/+vvIi/q2uq4lW/8+pn/twt/ev3ct7O10a0kAL8Pk5eujFVsC8HvKS4euux2hltZJBkOwUdW41w5
CBxf2fr3ZUR8RJD4ZI9CDz8Nx+7zX4a7Vf55eGMXS3mxX8NxIJkXZdyo56BjE9MWIufE+JrNU/SN
KCnLWIjUMCNd0gkxcNyWfp88BISd/6FrYjcfXUebfBzZddKqH8kwLE0nSp+MwjTX6UzqB16s7hHh
H/JT3OoeZ7H3VtfTwIpk0XKz/1HAg6Imy7Yt06OFJsIaszgYZe8v9cHEXEzEQay6h1EEDdDE6fVB
dpP1TmBhs6PohEx77Fo6qKxHeXY9GHggEHN0P7pcG/7oLIu+a5TLzEELSBR4OCd+TcZD4L1DGG4A
o/xdjJFzF+hXHfz+emVeF0QUYIikKIaifBJ2kMOByaP14EMSQyqHA7cpYG4AJNMvbMqTjPwTRmL8
SApw+1grz3LZLQul8iwX5AWU2t9bkulTtz/HSDUA379/HSMnmqZpNI9q8yIvbeeBu/EUB+799Pzf
DPzH94Q/mL4MR5w8VbUrlvLphGGBsgTrbx7kMwyYJxOy/gUZWnby3Ilvp8hWCEvzcy9NO5NT27+w
fPnopc71e9rOOSo4NQJgOWp7T/Wth3jwXwkohe+dimRrNgYX0inJ7NMMvE/Cb+Pix6i6xV+jGEg+
prZvgB88uKH7KttRsnweGAcVPBxxxT7/KQcOqGA3kfHczFZ/aBIfM3PYSuhmNBKrLB6Zo/8sv8FK
5H1vyyB5JkRQrXV3SM6slrDo/Icx1fgsrSl+jenFmDbMk/NYFdnRaY15oxe7xlT0DZOOCjch1zr2
WW8KfAI495rfWEhU7S1VQbmQghIsvHpRloUvvk+vJTyBV2zmzWWvdtm9McfJdk7wQTYyAV9Fyxs+
YPLprWdT+EKOY3LbOKNGEHyIv5XmXiq5lCiNl1E8TndM+719B1d2k2Hv9GSX3qvsoVn6bWGg1Cy7
r0o+GXeJyHSbSwzZsAIgeEtJ1hdhgTHBzGO1VFum6Qo+kxsz1fylbJYHWzWI3mfKfS27xPHLaGPs
jSgiPhtNYe+rPlB3hDqmG8sz07XrxM1jM2GLE6La+wp46FzUYn2WsI43TfVnWUzPTp/Eb9Ok1csU
Zf+XwOC/2WYuZiVdX2/kb1secrscAc3yU3eKdyvK21MJgW2vMoFYBGxKtA/TBPXfu1V6tvLewZMW
UOrJ0VxIrm0cd9tIc+ejIzN9oeGVG6eLFXwwZ/OGsLIGqTUKjnGNOHLq2qc6QCKZOPq4iyGaPRiu
9gNARnEXJMm0LPR+SWor4b3fzwpzggAUJB2eseLs91ami9SxiPxo/b1foTbcnlz8UsWoP/uGjIrl
+N+v+ecr/rt+QXnKnECt3hFYpyS6mOoXnuZA9pphhG5M0bay7nYs8LlPsQNd+tXcryPm1OuhSSjj
lbZtWATeys5DFcDsUtlYrKtE+wKoK9sagFbXJTEWwIhf2dzz1kVi9PswC8snfbbOZNg0Xy03ATAP
tupsk494h99Tt5ANacbNdhrt7j7HF/VU2lifyyspTrlHBd7AIy+tXVuZ/aZJHeMv01y1FSI+mDHV
drR55pDE98QOLAiFtPouJfF5qDnbIrPmtcwYsZsgFOu79CT182JQg2KqCInqgY2amY1dzoKyJj86
pm6UdQFa1k+tidMQt3E1dHb6uFZrt0Hyg24dR4L9PPv2g2URxCYbGeJM41cPeJNhjFP9yO3E/qYF
yrmqGu7wlclPrDdQKUxIXOPUYyoRqHhKxcfRKFGB+La3xA+yvrHmAM0+G1jrzjaqt9IMt3kWO99m
XSFlwinnL84MtZh1lLaNtbp6xMv7hzXH/p0TZmCOY7I6dN16b4KafWevdh/9QE/XQ9WUN7oapHvd
VYL9YI8dK1M7Wlu5Hj1ZpYGNLH+Sb8rsY9c5ENEWV2rSfP6Av0cYcEBVa5KlbvQ2G1VjeFOEExxM
c7S/Wix9XW6Zz0TJu501j9ghBo3zGhKOMndedpbS22EsjUfPPktasCwgY5MtM0A10fKpW3aWAt3x
o+W3MTrJmGSIcUdMRtgopdWtCbXob2yrr2R2xlBX4bLCwvPuP/eYoyI/oqyvwxZw1AJ/2P9h7LyW
21aWtn1FqEIOp8wUqSzZsk9QXg7IOePq/wdNbVPL2/+u7wSFmekBFUBgpvsNmIXkGEYHWGUO/E0Q
xNi5XPptgguxSwZ4TVputkAZs/ESkVbDSa3C8nOFmf2OFFvHim3UnhRDSd8jCvuxzUv3Ffvxbp+0
ZE212vSf3SD/fvmQbv7ShvPwolHMPTSAFPcIoztra2EPAvJ7yAwnfAqctHlsjeGF2m35pmpIiZGc
4G26NDX4eqshT7y7zA2tl5oEr/QXeuUcB0VrYZBY5RuqBZSQWKOdZdR7K9Dze+s0wCCVikt86HrF
W2eJXF07HmUOdLKdPijVC9vE8l5x0RTG1jp7LbTRhDRZIJv9yFt0W+Bhif8pZ7M+cBbm9oe+OGmw
Yy+RirsW6vC9LjdZMfGo+F0ak8KXNO2xCM9d96JBTTpX+kwSL89eurGEsLJ0AWZuqbssp9eQa1PO
XAUn6w5e2+aPgVQtBrTVMdnG6BZeSF6V4wkR6/HUJMF4slzYhpfOqM7Wlaa7Rxm4hsiMS5yMODLl
On4NBznqIukQDJsP15ZTL028FYqL0yaqNOvEQ8U6ydn1cO1LwviVxC11RKvO69XfQq59TeP/J6a1
gsu8aRx/tPA332osuSp8Db8Waabel+ZjrIzga0rDPOZIYV5gWnOXYUCfZPiDAfG6lnLlTPqWCBvU
1VnqudIvh3fvgP+MXgf+LBt7D++sTcs30iM5IeOidI/LJZY8raturn0d/CFI78o3/bcgvgw22s4b
leSirC898IUSHshNe5z7RUCYzO2ucVGxhibVp3tKWtXq0o6msLjTnLq4G3+PSB9s9EDDpVAv7mRO
bGI/eekMYflu4w6Nddxl7v2mC99cZ4i3aovUxdh1A25sCeRhMEyfLd96ENQ6fN97BJTeQ9tkwJkj
JKHtwBH9S2itKfaavS682cXQJNaH5t4KLWvtxLjFX4WeL/rOpLzIFTBwDf5jQC6QFvG8bvopQXwf
tKLgfAagYet5AHcLNxBkonRe4YqW3oxrO6gAUv4F4Ch91ytcrypwocGZxhN7xI1Zpt0+HwGeaq6d
P8HzyZ8SaLf4tyk277KseHKTPn+q538aO/AepFENnnVTZVhaOJaOvL5OcR3ofOhuh7JTkjWV/Gc7
M4azXC4C3HkHHW4nLbnA9VNT4O7bqod0flXwF2n/a9MrFoyfZ8brq7S/jDaoUGaZ392EXu3BthXG
et1b3/HeSI9tYNgrL0+1nWj7dti7XDR/raAx98gqlaur6K+cXeK6W0sdkkvotdsE27qiPCUvuxGQ
6jqZNIy0F2MzaXp12xzlJWkO8/votRktwU2uWkdHX5Z+fo0FSjj+BPf0T2q0yVuUOdp6mjPz0dPa
BbdKOsCv3fZG9/ECDrEaRJPKNvFF68pXXA6H1TyNxT9TjcGmBpN4VdaUDdIIPx+BsvfAApymf0nn
stvqXYaUSBP0gNYpPkDTp0a1jGrw4B46peary+BlAknxzm+my3StCgYKlDA5szDMHnQFLk2VVyg5
2yM0vgJnyzr3D+By5rU0gcdpt7qlfZFWh9X3c+uSySAySDTtpTB69IxV/f4SnQCfzf1+uomWQb0L
q23djOY2oiIgEgoWLgnr0mnrG2liCfFoqF7wiFFQ9ho7M+8xdBeqPp5vu4LKyTjMxeccR+m9N4f9
tuf9cTaG+lceAqGSg1G47XHM2Db2qAxc+9PfEdInowiXYqup+v62niueS79nyMAfzes0QHQk52H0
b/6Ik5DrBzk2yJtVNmpffKgA++vPcv3w60XlUpdmA7okb5DpXn7k//0R1vLbdjDZkDTt8LMDDdIo
tf2STbm97oxJO/SNYpFYUeudjv3NVoW9+hJEin7MeRaspQlX371VdPtNWrgz2k9Jr65kZrtMVwNQ
9IFbPUqA4vsglkx7OkezhX5gyV+jUqb6Fsj6FsM+jBanLHzolkMC4Gozm6G2kaYMSIg+9zvTBat3
nRBqUK8ptUJuWy5yOYzIoNVt3mKCEucH6ZMrFf/5QN0Jt/3FxWBM2jMiU9H6Ui71XMzYqCqN20u7
9HgLsa72Dtf6aaNqZxDhCJot1VQyC9kjMgKX+FxBb66K9WcpzkpA0KCfR5oemVJLV+6gGK3ZG9dn
Abaim7xIepP9uGkr9yLeLaN626OdKKeXGDn9HSjQ2FomXwYWMG2Q4K/hzIG56UczLnegDlBuaIMb
wwgwzW3KYDp15hyVOzkFujudQkWDRI/4GAk1BEl3UD33hetC75oUngkorlg2FvMFQiZVvCqg1UYI
lQBh71v0Ma99I8KN19Hr2f8lrv/L3OV6QwACQyySg0RHbZVtW1AW2pc/zoom0b+Mqpmt5kr/r9Fx
6ZuX0f8dJ6MkLN7j/viM6+f+GRehwVYgxL/kKkUHZLTaDbYGEXV28pV4rycbWN1oVy7NJm9g/3QO
5vZhl9XrJdjJ9fBRVEWuwXI5KMrvwTKqt19ZcHUPpWYedXy9P8X1MN7B3PheulPzKcL77qTaE5pE
y2CEC95R1dwUsiejqZ04lOQ1ZyujuWdh25fZiAEswd04L5iAsLxhSVl/ymMFhKc6Bjy2l9G4fTLR
5H2Q1tDkULyt8Tn0nPYVvI70FnlrP/qo5nST68GjRcpGMepop+RRd6ZAm50wNsMhiULlkxoV7GmM
1viKzs7JMQbzl9H12xxt2n8g0WPtRN7p2bS6aNsET4tYHhbmQX7ONTRIlpauIKICvgD+sbTjSW+p
6E7x9tJcFFTkbBgV56aJjP0luxQow7RppwHBuEGDuYd2NJ563Z0Zzch0zug6Rms3NJ49J7FBqGlV
uCN9wDJU1lq+Mv/KVM27Ya3TrthnJidxILHUotjVw1xvpRm0So9V6PBrxmkDSpN10jK/fBbvknm6
tyFof7M9lg5RVdqvcWaMm8YzrPuwbE34npp1oxRdcLZCsPqtbhbQsip33RbO+LlK/Z8D8rk/mqBY
u95izaA5w94vW/tlGFhSu+4E72YqjpJH8VL9AQHb8RHl0vJ5zvVD2CFPMLvuAM0B2KzkYmRSjjNx
UgO7rddhleLcXjYwvFvdue2mwL29Ngu3WvmJ3Z7nSjFncI3EVXEQbBPLGNZ1mA/bpFDdFYZl9dkP
1B9GFODcN86Y3vvsh8+2nE62XmKcnFbb1OHnqEfnFoAPn7acFXXQz8sfmHeNFzTQqem01ZQXTthA
K/e4cRFPcNa+a3+122q8CZvZfyyonNwNjQnaqlIepSvsPecwQ51YmYHiP8qAk3beRg8a9ttLnxzK
yq5WiQ8MbqSuEy+GiZusiuv7AOntdaZyl9cTicyg/NngUbvq7N5+1RKstquqTe4MtCKPcWOxgQvJ
z25Cd67e3NJ5tVw3/9XXgN+PSgxlE5XBGf0KdSSfipZYaWGXp1lx+Nj4MZZUZBOQngJYDFrsGuqk
gcLXNFYOWdKHeJH+J5SrGoqbvkTmPK2Swh92UYEfUz/WmQrFLlqjRPJsY9GGgYlab/VKm25baixI
nXXWHtCswVs3sda+T6oX0usjPCrzl4LwsB8p7Y90oaQkeVntm0rrNviTVezjcaV1areGBIvlvaRv
Ms1+Uh1+22tEgMzKhwjLdJ9a/lmv+aCzdMMXZP+BJ0RVAL4Hu0R0H/FtIC38OdccAwmiStm0YYon
1JhZL10f8b1aNB6RSTVuuT3O2aL/KF2NoWgbJNTXoeYFWyiR45NR1NNTqCikHRzrVrpAV3Yn12h/
cCMWGZpWqDvZrtfsJVZCUGHXWl7r0gjiqToYOhr/0pSDAm4VhUaM5WWS19fxvYMtwzUir+GsmlUc
Xn4OvXM/xwtAAlhpDxrYTu8sTanuGtiJ696Kon8CXzmqaEN8ggZh74ve0ve8+oLPqQukdQmQmYMP
OLhVx5XHN/5/qqaiW2StZ9uvNhInhw/iq6RVjbNe7v3WVnbgNnEmzqMPTqMlXjYIBRbdjchUNwh0
HSBAqmthFDX46TzF8C2ygAJQD4wPJSdkVJB2AaCPM/leX5ol7qRbn+cJjzRkVa6joh0go6jYkK79
HSzNJGuKPclQLHnd4tZVZ/3HcpKDtpWTIMiC5zyxyb2tIjYctrUputn9ZJg2tXXMHm5nN6rPoHTi
bR818ZcGPMSgwK4fY9zTHY3aZ6v7xh4Uin0o6zx5snvM7iSEXSke7bPzkuusbQxDdzcRtYfPhucY
mymwpoM0pxYyTwcR81aantluee6qz4WuV8+e2fBf0pRPM96PtzG+7ytp+mbfHOSStcGf913HNjLc
4WxDWAALqHaPdpq1p2xwcW7sUJVXdLCwuvLVQmZkGw9KRCazyp9Nw/unRJDhLcWvAW3r7i3G1Z5S
k9o+DMuhs2okGN3ydO038zpn7RzrUCuIlUM/Ru59UuyuPXI2pjFyiRUcz+tASknkRp/Lt7zTpw1/
7HatB5oz56u01rA/qQPg/Hi0Y+URmtG+QMp7mHbgUq2VKAEjlDKdAqd4ldakxc3jv7vqxUZGGeZL
lLT+PVGPSbOvf09SFifCqRzVuyx+d7RGVu8pn3T/KCKzV81Z15v9TZUhESQDTVHi7JfawOlSJ/wz
uMxs/S6bv8UhCXdDPV0EAeRlBkCuzjYsSROkanaJO/zCU80+6a5nnerlrKlBrK4+nMpQNAz2yac6
eCjM5la6AgXIqDWwmgkTFXvfqMuOqAMgHBPTDGxeNeonsvr2s3TMbRegSYkt3TBmLDzwbhvDjVmX
xcrEZvWUsHlHFeJfZ1hbv/cBsPmv0euMwE+RbFQn0Ll/iRvKh742I0qPBPzvUPnAa9wfP458YGBY
bwgbjDeF3yi3cqg85Is0pZ2wXwVWch24NMORFWNSALD8PeOPOF6neFzqt9dujMaddY3TGU+Iqo4V
4AVlRaF2qk5yFgdziefh0r6cXscxQ2jXRmwZlzky4KYkiFdyKodJj9xDVGiHdp69+7I36zuYDKsQ
jma2TXE93E3RgDfzYocnIXIWjoh9IsFqHK4DTdJd5vbLla79cpHSqfP1HwNZX4ONWi4iA3L1qk/J
WqBo7czql8rBKjHOmvKQ1GG5FSPFOVGKdRNH6kmE6Twr24RKar8YJgz6v0ySKN8B/sK39/87KbBq
87G03Z/UUbApcD3US6jmjFiQf41hV2w826ludXU0zjW6NnzzQu2LMXo7de7iH2HNg6OP8AHQEAc/
JKqDoDh8jqfSSECSak6DTkg2H7sBy5ZheUTWTWbe5+i4r0Z9XmSM+tsusNNPql76wMA9fW+1/fTJ
8uyTBLRBFq7TLOruq3Cyz6peZCyyk+of5IpWOR/6lTK7sp2guBy1YQyeeVz+lJnWQiW0qll9avsC
59axtdCvTvqvJrI9EkGyq0brkkGY3ugEFeFLPFoXB4xci8aDpmP9Ui0gulnHbUt34WDZgxq+dIl5
kH4Jmwx8rKwFqqe6Gqi7DvcZ33YCudofYSJprC1X+3eYnmZvLE4xhWb3cp9MCMup1dhvcBKDfiFJ
5WunJJUlF30dMAC0I+ZHzvqapPZiTKSzCjK8qaJ6y1dl2hdWbeyrNLQ/R52xJd0/f1N81Js6CFtn
VVHKRyvMilXYTOo3qkAIEhQo5Ha6iYYxiLiNzJg63N35Tr5RnKxQt7mJHMtHwcTWXyFVeJemyHhd
mxdlKINdl2d5/kULe2zi5qYfnhvcvVZd7GYPdjrlD3OCnjWY7tckraeba7+BS+JBYvm3oh83/ivu
0tfpxnvMkFUTFDIj2vqjBe5ehYpT8O45X5sxpnvS9CKHN+1ySMaseeTmXptpnd1DpHYeWbBbx3KC
ImWlHSytlMzxzvLyahO0aRev5wLIIM4P5f7SVir9mzLgh4l4hPPIgst5zLDgHaswfJALwjav7pBN
2suYxpNoWwSVvy+0dq8W5fxrORlT63LS/+fkv4ekR+2N7TwO0Qf39SwciyP7um9yQ8zihvC7T+4e
DEVx7+YzPsRJ8NA63EJe8X/oB5oC5MNz6kvxQmoPke4vr2LtQWoSl+23lDZSiBVHX58f7J4S96pe
dBpmZRx2QV9o637IppXqYGiUWmH6GsYlymzA2MUQuUYu5mKIbOvqdgz9G/tG9isVVpWb3nbUW7/T
2lsMSdiaRl34vT4if9eu3l8eBSyEQwyAp1h5UZadgP4slcmoRYdk6QySPjvJAUvn9zNpfhj+MP0a
bmvhvDMbIHHhpNyiUM1LDDtI5Xb2SLsEeansZMS1sTTYOIsIbJDBWZCYS7iMF76h3VI5l8alx3BX
AYIoDz4KVUjqOHdCQAgBop5sq/t+5STUqDdv+Ft1O4mYg7G8cbvsTi/RSEIvH92KpYyBCtp/mgv5
LYvm96ag7a5NQch9CP49N18Mp9TczFE7jVIynVCH0gpGY1nMU7rRIr/AIoDv4A4vPH2VVJR+WjBp
9tGc8vJMITgBEj8H3g4Ji38uTX0ZQd8ptY/ovqE54Od7x62cXRRE1qsz+1SAwGBkevfa167zGnuh
vQNNZBzhfqePEf+9VbzgOXL4jR4ogm9B26CD02rZrQZ9EUWmcdwE6Bp/bcdmTY/9vZxaXOt9LX+s
hkw/usbo7ObSGo9DCyWk6vKvNomDH3ZbHAbbt7/UCuIUDmQntEbV8tR0pMIQzvRef4cCdLqEdqb5
91DDLy9XDa330GYJ7Qb1/aqlPX64akqqij0ISIdiHs8OYj4HVgBPiKp6+SZa+mRADqNajmdUW8dz
ZhtbrRlhyixdepBAr/zzdEoW18soGzcy+W/Xukx02bUesMNZo26H7Xy/mtwgXYwGjdcUfxO2jF1y
7hfX4uuoGBzLaNkZyZlNxHvw6JfxpndQu1u+aArIR4BjqZmd/OXbKJ25OYwrp2QTeO1L5Mspw3KQ
kT/mfYgBL9+v8LMPu6Nb6sa+XGBTCQSavZvVLB47U326HEzAenY7n6WFF4Ryaozk6wWUNfVAADtd
m/YyinJ+8YTIpFxMetI8Q8i0ypQ14h1qBgIxfa3/fbWKq10gXderyQXKboKYHq9jwX8VbKx3rfvo
JkO9r4uqfUhrtCuiyB0/TQbcXC+sjO9x1W5bKQLaob2xrSr4ofkYsdalbn1SwyJFnF1VH/LcyfZW
ovan0vDKE2WCet86NsyPscDAkK3GvRyqdHJwnu3z7bUvKJ3wvvAUd2/HiCf/McDdpPN8ZRv9+yIy
QZqalz6Htu0fpSX97RQeCiA1N1liP4bQUpp1VwUHPQLcM1aIgcxtarIL8qoDbOToxdOV+Dg7drmW
0c53qkd9btmw1/FLpEzRiz8pb1lkFwBDiY8nfniMzuqdDHaWO570kp876cwGI7QQgGbXP18GQS/D
8fFV+KZM7Uw92Os2FWdpOj0Kwij0PUqrDqMvySLcHlGx2vlpOj9O5B02iOOiLU7KeGUjkvCVtfIL
GjzzT0fz1sCU4BRlYbTS0sH/lXb1fVlm+re5MqtVgSDOJxzTdPDn/vTE2nPcempt3GHBYSNnjspe
7c7zzcA6+zB4vnMbLJ8cG3Cc+iRkf6hQ5DT60rlDMt3cV4bZYWhHytfsAU2arWXeZoUZ77B97x/7
ME43btNpr22SoLfvdtVXp5hfg2bufvpljgxvwM/ajj8ST4mClaKad5NW2t/QR2Vhoyfh5xjcw7qM
Nf1JPrnIQLwqWqZvOnJjxqZkZY6EBy9ItelOdeuFD1ZP8VgZEp+CuRF8MaPCJjMDRz0v2x74/nyw
cEr+kimFig5MgdbKEpYjDaaqVvXU13l3Dz2YRebSD0bL2WR6rB6dZdZocVdr9ud2IbUZWgheKe2M
tfDWpgLBq0kb9FMR2vmbjcvwQnNzvL44aX1prIUEJ1E9REToSHnxZmHg+zuKmpmxFjbbNUqu5WYX
Bh3YwgL8PFHoUar7sBtT7kngIHmlWusitvjfLMttOfTLqsmeyNZdByQ4WGZcByZZikln+ZfLxLCD
T/D5H2Q3YVuJsxocvDGAEiafCuREpN/vbOfY2P6AajiWIYg6thj2Bv2L6bFf9YzsCUZx/zJkIWRX
VdVOMujogEcD19J2AgVAqa0/onWJRMUytTaz9t6081sZDApFOaCQo61Z3jmXvFdu+t3er515K2mw
MeWhnvradJRmreg/qz6x7qRlpMVKacKMhZzqPM4QdiXBNlRdeC5DE8m1wqa6XzkWy6+8DatXLX71
qb4FqyGc7lsU675qeEev26bWnjSIA7vGLIezhhTgDcq86p5fsH0w2jne1CwPPht98MPJsvzNIb2F
Qw6ZJDTc1yRz5qZfubrabvoYRpQdTNFKKbwOFbwo21FeKs4OAkAnErbOrsaL4mnGfYcKWqkgylve
eLpp/nL0GElDt/2Hi1orryuVrTPbKtzo0t1lJWlt2bFQlMBmYiyyQ9XE5ll2JzIgcQ6KO5e4QjYv
05wfQt2C07fsYmTfU48Yf+ehe2x7DElEZcwREbKal8Lur51dHburS5DEXyOHmhvEU/L2JocQeN+h
Wfhv2wu9QLwB8VSyu4sVhoGk3E0cD18i7FMPbs/WrqsM5ALrOHqe5+ncR155J121ZrxHhOYijBFV
6rkxp/dRI/SCQ6/b5skJIwv3pkT7lHVFf6gtg9R+aaif8qlStxFuNXsZ7ULy6Y5h9jcymkXlL9Qh
2jsZLPG8CWIjeDYSZHUj5eflCkWTscconi8tjZc4WhJ8mko9zqmxaEcOpL9RvCxdSxr72pQ0tqPx
aTIqaewPTUly/2VuFvP9kyT3h+BQZWm9XCpZRuWDcmy89yE/ipOF9ilXKE9IdS7DRWALfjc5SElP
i7NvSeN496paRa9Ozapj0dh3vZKtXxgHO0BF5uc+dk4AYgeKLmP5pI6Ld9NofPajEpetwM03FrWf
z47rJAjzm/6xraMbbE2hGqrG0bGt5glWePuU5mG88+dEg7tKnxxsM/iiRqp3kpZq2QgsMynN+RLm
RfeguP709aXV0/FrqAwIHRpGvZ+y9DTbBf7pOIagbtVaLzZeQKvKGr2fvI1QO5vSIV9ZZeC8RHDs
tkk+p2fUrZPzomboTvP9lDrdNiuBqAxiiSftMkQi6LIpLWM/3SdpWK5tO3/Eiby7E5HDocAIeWp5
FkvTir32mHtKuhaRvRxbz0ff1rdlzBsepcXyMfEW6rGJ6ab72+Hy6nU5L0ALTcAZwWxoW9dyULS6
dsopeSxSxXKaszK8BF2v4aj4CJgYaCPeWWzHuDQ+6zwY136hzidpRmmxQVLIehlKFMjVvvxiRYn5
2VWN8uAF3mGa3GeqkjfxwhMRayM5i+ZpH8ZdfXvtz1SAJ55R1x9ckUpT9Xd+rcBZW+bLAUaFee7j
4sbNsGIL4yWFs+hXUtExN05oGzsRlTM7pDqbyfueuS5cLbTnsAKBliiloWusTFVnCnZLrAxKV4ii
XODaxr1nVNPDBduRTK13liSCmXn2fp6bZnX5F4e29t6W4c4Awocq0w9RjYdmlm6pzlQXze/UgcC7
qu34ueb1f9PoDs0wS6Ozhq2azKgiy7uvixrCXWPWh/6t9nIFhs/gP1Jg0U68ed6GwvUfQY35jz3y
mju4r9Za+iQWcBBqnIWd76VPDujtvQZeGyJYwIWmUDUe/a9hgPjuRXIdTZlkHXYV/5RaG1gQcFZM
7rCPlzPUad7PpO86CpYnRowycU5+y8armet2S8bfeaixMXhwcImgrt3rLOjpo6bOQKVGt0FVHKUL
EZBW4cWFR3enq3eXiCXWKGHaudbcHK99pVmPmIXzNMbYD2dVyNBxfZsZVoXJg1ojl7C0KZ7pNz0b
2Q99ElNJTBXEL66O4qX01VXRjKtLZFC45uZ6XcvAdbtCCknt2BqbSqrceyM7xnaosu8+hnxJp1pf
yjzDeeovEcqAncgQ2ZeIRuUOCFl0PnZd/MWLdOVTZePZ5sU5Mtywmm4mPQAOr3fFc2VAc/UKDCM8
5EWyyflZVTr7tOG40krTvVgSiFK8UbP0VGoXHo7cV9LpqbG2sixrhhCG/LzcUzJwmX255a4zZVwi
r7Mb3e0RHvLrT3qQbSpklT6nmhsdGx/D4c6LF3kokS1lG1NC1wsRtWkBrG6m2MzP4KvJGKMRuWry
CjlT6fwwLvHYTZFSqYK9aevDUUIu0Y0FJD6xQtCUTnuSgznCZ1nNdmyWK+nIVESVbWMxsZZOWwIu
YZfzoJjakzkk3enjmEyO2IaUhR4cP8ZHRYfKGSiR9jTUbHwXlaONQLYTYDkopCPt5YDnFlC39AuI
u+nVfQak5fRHv0RoJppBy0wZvE5vR6wxFMv7EXiddjISTKTk7G9N6VNKh1KunJaJ523ikBtE5inp
gMPQ5D/w5u1PI2+TUwsk73Imfc0ycB39W5+mO1htFOPuj1gVnROdHNZY2WSI1faQzKCqWVvm9505
GAedVePZcnv3jDph4e/KFsRShsvX2mqtEOVLe5iOOG5aZALyKfqZuWqM+J7+JnRK3nVrrOyy79a8
YMH4Mj0B6IbFaM7DTV3P7i1cNHeDrUXO98jMN6VnxU9zi/2QP1fqbm5Yka/LInhSGmPmR0gxP8Tg
5L4q4ZousXLQgsE+gFe2VtLEgdndhD3gfhQueQaP9T1IDOO1soZnNuf1vb4sepYxackYDMsPrd9j
ErnMMyvntu/HFACmMdxeOQtXfgOiMD+DWR3h1RAhh6tenTSXiLaGh09S0d8luhscU6e54/Gjv9aq
inFOUN/VS9Ipmsv84fdYmTjxGXsAaBckaS0dR+JOdQqqey3qq9KZO7lyq9dJuR/JW8KSoXkdsCSv
q+LCZjU5GvYMXrrktIkCdtRH0W8a9E0ZWe23bh6nbWg79Y2HdceTMqg/ZdzLFoHnILcfA5ibJzwJ
o205QPbBxcJcO6gQnkbXRVM8bu7lgHVkcy/9bE9OF2UuGfjdJxHXCZUCJwuJEwxSEGzNMT59qzR0
ebzKbrlBaTqOfUwiFRhbkGkPJbobQ4ixYasG+t6JRw9laKJQ+162TR23mB5DjFa/kklDmCRv9ZNc
2kae+9CN3byxlgJp0RsnQCDmqTI9nCWWLg/9rhtX9xGyoUsO3VIfrQO1x/NIoZT/O5YMsro22Wav
QLEW2zhQgGBG0WJJ1lpf5sx4yVJr+lVXn9jQUb6rZuvAOtX6Zwgzarrt1H4ah2BJhbnug2HymhiK
PjsXTVjflA7QH4qw2p1cu+yjaD3ZYT4+jk7Y3iOz6R8CDGa2A0/Er2TM11RVtc/cI/6hVBy2ero1
flXoj4s6uUWa7a1rMbpqloOcycHplVWXusqNGGBJ12h2KoqjVMamWk138tuHCJF7rOJu5ZeXv13p
V8Mxiobv0oWfkIrqhJVq6zKJlK10ysG0pnFlR9mrARTwvm6Cjeuk6W20aClLF1YJANEm/4BCpels
emt4gPjJhoCtpwM0OBr2igbqj5RtjbviLhoHC5NilSxN1g5fPGpV+Eu+oQsS3TSmj+Z0pvRfGiP8
oY2D8qCqNaoVdcfqfglHKTPdOFMQnVBkNz/Z9rRGO3v4Qv7G3M/oN+1kehE2N3qtdi9mpRhnSFTV
WqYjY8szDfuv26JTomfdx3h2uaz8UEruzmin2zq3GNZgi9byGlc0vLkWBSc5wCydsY98ElOlMc6V
QxIluCj8DvjbpNm5TJIoP1Zw9HDz90lyIceZKTf3rOh1L/6s4Oh4auK+emIR9zMtsuZb1zk4mnea
eo9jh3vrcdOvG3ZG3+Kkf0rVpnqBI57clFXUb2WCNX9XfIDLQMCCfdRr2QHwfPM579KdzLPCaNyo
6Eycwhau+YyG40FcKdGwtikRxBalr3/ZVVYrB12WhyluqvOlZIwfJ76Oy8tXXQ6x4588gLA30gpU
1zk3KGKFecxax8ud7TQE+EAtzVpW11lqf+s8VTtKH48w797V9fTWTNutdE3LMontLJvs2cDRS0EA
Sn5IOUj6wO6mJydRlBv5aS+/QRAUhwTRQAOhgDQ0X4UyUwR+cP+7Vc9FeB9V9quQbaSFt8ClNWRz
KJEz6A/84qocjVe9Uaj8FvqEnkhhvkm6qqsrEOwUmM6Sy/JjT9t4JrKfMmpRwz20WJhfMl0ltg53
dgkceSHJyIHcY5s5yXPWzcHJLsJ+1YIKIvWmsIvqCxT6StJKMiBNgBDVc+J0t6Yx8RKf1frZHuuQ
WiisEBmUsGRfIpSNiB1XsIOi3cwe/lgS7hTxdOc14/l6PfnIIqZ8p6A3O0Rh9mAkZLmH3JwRy068
Fy2x8mMc404nzUWO+4yONZn5ZdQcK/eh0cuDtOTgmXvHwjNPGtRK75Clnu+lZdlOi2FWzepqmWzp
U7Tx2w6Q5NKUD57GvWW+9W6OTPesJuq+L/DNWHDvgCjrWN07UMu35hjXa6x/TZZbhY0gTqPc8NWm
egExqUAALcPxpmuQb2hhiSlVAzO1rzKMQbziNCz4Ol7gD77quA+O1uafajjfaaF8KiYLfuRovUmr
z+bixrB6fS3NrgsXx1Syb5fY5YLRWJ+R1evv+nAu73IFW0zEvZpta8dAHOMcS8HQGBHY5+CVYbez
sLJCbi2aHqw2mm51inzUj1jpQAAgtwF4hYcATeh/701JFXW18l9NM9Leg/+YK8Ey2uexhaGbWW/Z
2ma36Ommt41vpbduXZvnSd1It/Rcx7olQPq475Odhmn7Skb/uMY1DoBbht5wr+/+iBvUBjS+Muyz
UHF61sp2PEPhm5p9q1EkkbL/Jf9y7fwAPtFDu9lT4Z+XB2gXsiVGtkAYHWX3/yh7z924kS5c94oI
MIe/ndRBrTyyx38Iz9jDnDOv/jxc1Lj1GXOw94YBglW1ii1ZbLJqrTc4Pt4h+8Hyw+swZy1GdR+t
fFRraVWqlyCsMe5LpFuvELrcneNY89chn++tpdya5tprVzXRl9z1hr1ba/F9oWTTrnHNn/1ivebq
5rDH3hyO0dIUY6M4rl+a3LHupcuA6nYNQuNBxjw3xA5I3HaaovvSKGBdO3zQZsdT3wuo/FcKzumm
0wf1vawyMmeKZm5ltGsMa7mvwoMd1Np7pRoYmjaOcpTRMpx5C8/ufD8ul5q15DHwMu9JBrPk6KW9
+8evj+thFfJIP2euF6CLOJRfup+ePijv6eT3j2SUvpuLaP9sYcoYq223k6YymRqs6RLEe6sVX5xu
+OlYinOinK3syzG1d04xUHqczRxB6E6zWe5NZb8Jkbdl04kfIc6KZGODwN7p3ckgrwfUP4NINGCC
cbGiDrpQEI/sTZZTx2sxXWnJpHmeRoGs1L+IOetq3gqmtd7DdrdJYiyfJ0MjUu4sEJUS/1V7Ucfu
rPs7yS24E26PdpEG20/ZAzmVw0T24MLKeyMtQ0Xv4k5OE6X6awJduF5Fuj5lJyhuAeNZdYttHj67
Fg/dZ3V0zecuwww501X9UKYNuHG7ycnze4lzWtuZk567dtauEt13ZQOjYBvUoJy3TjkhZlY41zU0
b4HDlC11ZImVA5JXxcGz8gJTTj7Nzty/UC/5PnotiZoQX3SUe66xl3Ys/0Jei2qQ6UetS9wnCQlc
I9hH/Ih4+VrOU7AcFkLLcahNfFGXq8hA587+YkG5v3VJvxayMN37VKa+tFNcHeAMhPw61fyMQ+ew
0QK0fsM8PUtEFlfVge9jcAbgMD8nKgYu5Nbz/5eIMIOdEGVsuC1X495VnV3qaABb1uNkRtHJUrTX
T2iX9ZRvwl2RG8FlRbsIjCW1eySkTPhkSnHgsZ++2QZoNAvpp59tRIq78H+2hYVCepN3f7A2Bd7j
k7tHrEy71LVVHIIizt54Zn9MshGHbU3/p1fDXiszFdNxdlf7oDLn+6HUPibpipVdLJgkK1MfOa3y
kJGgvnH0f+fxawv9X/j++Gtm9SZBnp9voHLPU63e+WFpvXc9lGjTUIKfOlLJ/CeTJwdAcV+VtfvN
9RRlM3lB+Zr3vC0A4aBOl/pI7LtDcMQG1XmUK8EHwnskaNVzDED5XIba93KY6mdhN6dLF4Iqa5dY
eUvU0iUtCZUuvcOaquFWlq4py//KR9wnYYgcJFGVS7KrtxR9n3N/U3diAbd2zkn0LU5b53TLfQ0l
v2mbp4fAq8+F7esDAEA7AvK5anPgrZYcMTO+09J+/s57N8J5vZ/vo8zUn5wBmqsMREkUQvT3kxe3
icgt1aqB9AUzUh+nc4ilX7MBdbMcIvOxnuzoS8tOQUODatM2RYz5udE/1XN/EtZpv1BPC5x5SGO/
So9dVa8ppbwH4aFOCToh0KnrswxWA0IAVWY6B5kYdU50xG8dsOhCiOXp617MDMU1mYscR753vBhb
tdj9u4mU6LSmrX9R/tPW+tS/vgcbQ1/7VjydwCx5YvzdTvNbrkBkctowvMohipSvVVVYd7cullHh
dUo0BE/yAuQMegBgKtTCQ6f8ZhdXGMrB6trsnCyGctLfO8VP2+dxNsyuup8LzduhsBK/yCFredgl
SRyfnSW7I32pcbSaoH2WxhRo6SUcrL9vcyZz+MOB3hH+k6CSsBnEpEsptS8aRMPXSE+pEECvQRCt
ZAFnWiWAx47HlKmGr/BQDcxsk47M3zKaThVkEsNGTYKyZyt2t6zlMiCXhYvKyog6rdNbP1LjvloM
gcaqDzat1Zl/qE407EEJOPeqC5dHL4LukIUtYMvIf0AzTt+lcT0d9LGDf9TVyaM9AyVbWnIo0sTY
dB0VDmk6RuydYTiWG2nKLM3Wn5Qmca7S1Vthd+dWLnj75SJKG9XYrp0mv5tfZs2uX121In1T6vsu
0Kc7cZ3MXevJz5ThOZ2TikrjfBTXSb9NxrPWUrCSZpXC1asX6dr/4yQ3has3LWWi26ScqjOvKl3b
Vujs45IL/kHcp1FAi06DnuaA4Gu8qb2meYW0bc8o4fweOzR9dJpRSdwGOCW8dqElsXFskgbybJ6E
iLcqOxXUXpU/AVF09zH6iwfYFD0PX7xSEhfDkDtn8U5JDbzE09o+/c43kjb1x+ygQPPc2GFLpfH3
IH7qc9GQD/Uz69/L3j5LrTHrNNxRVbJ9rQATcNinH1e8u5H90c+h/VQOyJP6RnKQbsst4kvmh+NW
YPDpFPs7u4Hs8GuSWuuYieYY1Glz/PskiXJTVLNkUmRW2jZV+/ESOgDotRHBV2xPSOWXyWu98POy
PDOOBqXW5x7GMWsqQpBd2GgUNv/y1MHYNpgJPxZ6xPNbL/KDAcPqve+9PwYlaH7wbiZ3101fvBGD
36Ru9EsZGZjUgn/axfgVfV8+mKpcd3RKXuhOlsBh8spsb2nq+D71CcYDFUBtfcyRyLOxeMkatT/L
6NyjAGRGgX+V0UoNzo2nu88yaN+V09gi810nL6zFTxJiVk3yEMZobTnL5ees0c65z5ZNpsiHh52q
byszP5puanwrfeTUF1NK1+p+JhSW/yjcHBUX3zHOnYL/VAzhdvcrdJha54dPqEPW5D9DnVz9dNVf
ofHQfVxV6YdFJ8/+dNUc7V9dT8oXjCyKg97myh1ZSTysQa3qYVS+g6UyLtiqGxgNDtWfWdKR1Q3D
9AFNnOyVm/hR4m/Tw4Ew1Oj/c3ptjx/TDdNKZbpc1vccuFYJlPCm2OXt+KExIsIhntG5GHmmr9Jq
dN80QLIQElUGrI1uuMhAa8+QlMaixYN64hvYS/sjEEc+VBNeP02WOb+u8NtH6riS7gLQcOvPYmZQ
/2Yq/pt4nKmmR2aLut7vp8lYDBusaM2djGeaElzkbNb1j7Nb36fZMuy5aAp8vK/Aze4qN58eEj/w
sGHW9tK6HSwg8g+wcct9ahsTTyhiwQrzHZJTp4I9aU3hiftpevg0LfYR9nAHMs1ApeQ97I9o1Hgo
TRykKQOCWseQ/vPA+l7OG/YmXgrD6NN+VTrdyPQPt8vKJdzl2v8XAxIc8ZQbvUy5ZLpfXZWUFVIZ
6mdpySFXC8qry6AcminosUlTzd1vA7mpVlfpS7jwEUnlV2SiqMe2BUybjUzuC6xWJjdGbXGpet0O
t/rXYBeUuW7tWwzMU6Slw7heJyt11RxgaiMds1jRymoC+aTFxGdZWGQ5f6XaCEl4yAJEOnPFyeDr
1A2211rqrzN7v0jO5tAfINs2lOnwhRFzmNUCxoeaFapZeHaqPtPvZXg1k1nH6zJ66KBY4x6W6iFQ
/zxm4xlhmmGQ2bwA1PLsrd/RK0MVEiVljNtD11U+cJAlXAJ1cpWnYqw31ji09kGy66bSoPaJ1MFB
Mu6go6du4zSRCux5SbzfgtLeJijMnQLH3vp7WikJMjUGZmWxx254bvU/bk2RtpZm5kFi1BdOy21U
pK1vzdXfNQpBrefkUZDULHL3BWpr+u6+2PbQvGuZ073EbXVXmnHzTh4+xjrb+7qOqfbyg5gqvwaD
M/oJp5SaCIkrZjaBATphHFklLaPlSMZF0Yf+TkbLxOXZ50wsHZbR3MAEKAz97l5GYZO8I5/YIzDG
4CJBLz9YbBTeaa6V4UOUS2qwUdcgtxn5yX5tLsJcHxpdy4hTmh8jZaSBAuU3/ej8XcjrNiKFX7na
f15IRmaynNvVM0uJYd7jam3q3z3VfZ5sGyhM7ZY7Y0JXUppwksynrLHcY4wSzcZYmjKgpmoHt/9v
adxCsUJ9B77qnKVrnC3ME208ZiwyfEegvf7FHlz/olslAopGPACPIAkGMX3ECHnpQ/XzpFrlD9Rf
tgLkUZVcubC5Q/xlAfCkM+KdTs/mDoke40tuj3+VlmY8tmpb/rFMGqq22dpjW75apbrz3bH4XoFV
3moIuy2LB2B5VIgPOnvSNzV2ww22Pe6iwEHIZHfkTHFzwf+3eYGpw64SUcoIZvm+qIb+2E8YzjcI
JHVhmX6peyW+xLEd7qRfpicwaHIn1hFvbhbF5XAMkKG2kFvD9hYxMyed333Pth/6Sj/HaqFxAtjP
H7TkqEUJ9HZJ3/4a9UGVvaLVmxznZVSCA2tsWHqMtHghh3EMxeldqQf4/5ysPQyFzdLzOWYAKL3v
UwUnkkwZn0jWpJRAfA14NOQR9vWwvpI5/tqF6vjkVn7mb2rQ6bGhx1fpsypKF8BfLj15ub3jGyoL
mH+rjGuxzETlk8Xt6dYf88S4QpTECJgy5K3f8bvdBJZoxpI96JDryhIzObQBu/c0HyvUX9R50yyQ
lv+IWGwUn318LG4RmokSuJ6GGsK+WXXta7QPfhFDhfCZ+IW/R9tIX9mlN3aoFQd/q1E7nYREKv1U
7idgMXn4EJvFj6jX5+9sXCFQlVXxZAS9ch/EirOljjV/94fhNCbliP4yBi+GkXqH2nLqP1193EiA
EmJnXUZ1eCHVor5oQfzYyZ4NpA0I7arqXjW/+i5SBZDZG5b4SvZcxpTBfBMtunbRMBiUl8QJ9W+6
GXj7sh+9E1Lmd6uPfWpQP6fsNGyRnEj/zDog/KLMTLbQLE3vH6vOvvaZ2XxtWgQkMrI7z0hsJGDa
LFjuemdfYhW7mM7z7FXhuRwTNF6LGe1FSs6v+ajXO8VK7EO47EdNpMWeKlVUm6trGg/tvrOsIxzm
Ltx6oz9fHWREoCjC/YNu859Nt9UPA6+ZPxLAoggS+/MdAJjkW46UVIIJN+nRlKU1mp/Szc0YUvf5
9lv0co9SYX1VIKBuh6x+VK0Q//PR7zygHTzU17ZpshfDDKs/3gAYcVDsdZzgHqWrGa3gulwgU2Nl
kyi6eudNevYULG6fQNbe3I6vbKo1+dqV6H1/dAcU4vwxpyLJtzMBOoGqzvKij0kB4kSj7KV5G5Bm
hAIcGlmedhjKJnyMWdxssC2CeqxTKDAyoEzSdCtcspVEn+7xojC+ZOaPmWzDu5dre9sOrAYxoEhD
7h365DglQE6w17mTpqX2H3350ucvIVGj7nVyfbthcb5tB8WHe4W+gJtY5qv0IStaK437Ij314PIg
LdglWkX4pPV9eA8XrD7bwM2QjCinb5Ydn9t4CO8akyrfezOgIKGr+L4CYpjuELKN0IDV1e1sxP2f
YZ08pVlg/jPG0VYPPf9vf+zQ52pC861SynHv2zBNDMeMtnnT4tFplg+xauMyRmki2QS+0Vw8J+xf
g9a0jkOlFlu/BBm9HYCPDqDtn9PM7l+hfho7z3Jg/IWwUYYQnZDlUj5e4pvBhwt5Iw9EduDucaMZ
tkIMkIGVaTDZzj5wRr5NvMOvmTduUVLntdVkkC4hvvuXT+1a9Skr2Mmd9MnBKj28shJuEL30H73Z
4nHaWeU5tOZvgZVMT05f8sB1B+0Qkna6SsQaVrNjidPcxWqWuMGO9LvYVPEs1oP+4vSoVC/3o9yG
cnvGJuuYRE8cEvj/3ppgzrpL1uSPEnHrd2NN3cQge9c7WwYG00ouk370Iu1MXj24VvpiP5kt6rQj
CDzKsXo3nMjzn6VPDsky+l8hA7XCexDpLBVjyvVq8bByWDTko+7B6W36LvwLgo52KCO9XBRxgj+Q
nffwNyJBGyPW/NZPCzsot9/DpUU1Mn1xoSXJmMTr498mWtivTTgob86UPubo+j/KkNMgdZDrqDNL
uGpSb7eH3APwz7VUDRqrvYjyyehkZ+HRzZxyp4xkIj8EReapDlFOyjFsUPBi2cVqH+wqqMZXFP+N
9YBgCv52ips94EMxnWTAb1TjeotzQ0CzRqWe19jb3KAt7trcukgBVS1V0kCOz4Nnqcg6Y3xXZy2o
DNVxeOSawK7pHqNWv859X2ykOaPNfIw6bAakmY6ANZUxzwFpZNqDZYOt8au22Mj6nmUu8jQpecDJ
hvi8Nm8L/E/tT/uD9RRuEK7BunXBMiq5l4OZRlOzcceKQlDbIngmbRmaeSNR6exdc1/FjnnnaSlk
OVz/LmK3FUYwlkD7xBtpDg48QETLnVN/dudxxtg7MR/ivAyMTYGjCkAl3jfSGcSM1OzmH4BWFNfV
NHsktcMeqPQdTNyc53CREp6WWoKcxVJLkPZ6Kr216AOD2x/vljk6pbrdB1M5DkMQFjzvckw+32uU
Q+4cv/T26dLEhTnd+VNWnSa+xO8YxOdLnWq+SrNv8KIDLfVSuohCeA2eoMukya6rxyAKv0kQNHu0
0JcPCBGFOxUgnQ8ecCBsR6r8qjcox26jprZgAnRfBFmnDFa56yO/O/awzlB98T+at9Gi1rsj4NBg
mycVL4PJq+2jLOwi/R5NFf1xXdYNgxZs+QLWd7KG+1jIOf3RqrtuIxP6ZTkoA0yNrcTg67Ss/sAB
BNtyTmpYZFWBTA2r76NPInfjyIrR5an0OE2X3K55kPUN1Vjcy3EK7HZWNiV3YmZu6oNLfgQ8giF2
5tQ/8F8ogr2jpgFT++i48JcxCF0+Qn6K/J8aCu3T+iFGQbbcsbA0lx9TfuDbrPUHxRiUh+XffC/L
9feQqKC3LQqwobn+5jKd0lh09KzmOTW7UwwRiRf2IoMningieYcfwyaB8nZfwLP/Vx9vCWRzr+wi
xR22BliWY+R0BtnUUkEULEoDKGiGUp6aBRd5a8qfK+8ccx0VnOStKaO3YJtX6BfXd791XuWg0dEc
fMvEXsOwkkM5zP5f4BhZzwEjgkgOf6i2zeYBZdropFdufCq6oXrQQxevgtj03oLWASqNe91J91Ow
0DbMcTNx46tAR31bTXjCpclV0KIyKs15wV4EDqO3YCtQnyFOYvvdWI8IttfPbBO/ya6nJVMBaCPI
TvZQVn8O9pk6Hu82FECHnXSVeG9uDDu2T7qSunutc/riDn4XJrgZZW827RNzfLiDU41vjdxYchek
ww7J2vjjNsDZxqXwlM+fbmMFFDCbMqZpdbAP1QLuOej7LNxZlZMckwksPK9xHVkt1i9Ih80DD81K
B02DWhKCeN19bepX0A7tIQKhv+5m1CgFCkguHYqpX/nHtR3nXfQAVpyELijLtU8mwk26RNP3bBGw
ECmLyei+TB2gUmkBqW6es6D6ko9xdVnlMJwaJNrS9BUtPSEOpwLYQWgGcHfr7jKlVDeCGPgdPADy
CD0etzPmvTugQhrV1bENC1Dhfo0tSaYr6r5Hwe4laXz1xYGwq7k93iFLayh5gimGjpJfAVxk24Z1
t+FJrZwCiiAvUW46D8v1cqzod84w4OixwzsBgFviqE9sDuCMaf2bHKDAHvpY9Z6k5ZiWvlFiVz1L
M5hUa2+2lb+XZl5X3Xk2Zr7DXji86U3THOKhMc86pnCPrH+D7RiS6QYaloBxpk8OABb1fRGpw1bT
tPixiW3cVlhmDqc+6r5I3y04UJTuIat5m1s27/QheQRWPZ7XSeQHtPsE2ztBFfXjaJ4LSwlW1pjA
g6S5gowa+/No87/NbmmWaCZvc8Mp7xNfS+Z36pnaHoU73vWKT24F3Z1Fzch3DuWiuXQ7dItAUwLG
5gCgrOfdxaii1pT45dQcVPtqPXzqkW6ZJddUJ/g62kBxAzIzeKAs8a9RaHtXLKp0HEwq6uIyIp2p
ohBUJ0hhQAq7GOXcqnydCG+jcNgBIVKA3fTe9XYdGTVVlq68kdEhI/bTpeS08ttqEzpkiKUpc6ey
OdqK0dyZkwejzmmQhaSOYJttdmos29/Vi9GSP4DfGVBYOOtmy55tGqP1Wb8+wNO22/KH6h7kmy8H
NfEGvhbleFjfY5EXdDxeqd5GYf7lQ0afbZB1LU0t24LJzY/dAlKSA6RKkj/zc5p37UtSOQVi+zr8
7CUgoWJ3X3W9S0l0Dk/VZCkvVtsmSy4o+ztQ9KcZfN+7VeTxXYFwdpp77p0Stc01Zh+8n1LbBIdh
2YtySv/dbrrz+pzWYzyRs7D50eDEAnuXa4StuvjUG81jl/LlGhKV2oOtYHvvoIpVJTFWxSrWwanX
gQ+1XChkdeqeMwoSd93gq89w8Vq8W73s22BEV9lBtWhYFCZ5EUsHFwZm8E91aJu9kgT8bk42XV3d
G46BOdf3M/CcuasPU5sZrIlBiy8Fk/VMmjLwW1/p2wraV/yBbgOVUvv85ZcryDyKyrRvl71deyj5
WN9Mj7dBuYymDurZaf4pA4yNs8XxuFvcjefea++yaUAH93/6+2BkPSkhhZ8tcoPZmxMH0dXs0/40
k6FmSUiJRfrkULAfvMpZGnsGloPDn9L6FHcLUQaqqYlaoY3y22Vu17ICz9nZel+Qt+ODbwO/NbWp
Nbado5S724AaDNHWTDJzR1XCBwkQoaOOjxCaFzqqBbpnnmVADiosBYTw5Sgd1hIoZzxhikuFXLY7
2Vt42v3WUtlAF9iPAxRYVHRuGh1y9v8v1CHDyP59SH/c5t2mkPqOtmUIJtWuyq1ZcK8HDZqhC50v
IPn7bDqnWEnQfJ2h6kWWmV+02P8uLekPdVU96Mj77aRPDnOWtltgIhNAVq4jfRm8Qbk0lnzBxnEB
KUwHy/LdMyyC+uKXlIL1mc0A2zrzQXyuPMA8WIokw8GSEdL20f2sqwBWL52F3UkVP5glKYAVX5yr
/4xjx2p2Ydmnuj7AgPbbFZms+c58zHRMWGSUUm7xoHvKOjNeOPxRf9Uiy9j1ZeHu8OvqH2zb6h9Q
uxwezNj86bhWfpQuc+lfB5ewtNyXthaskbeJPQucozqWX+UKms+/jUzyKf3t7GxOdrdrKN071ims
6Jc91HZSSgRCDCyLcwu9kLzxj9qkgQEp1Ib0q+FuDeNZFpJ9YW7ZACevsmXwuSml5feKuzG1wOS/
eNTbahugOQzZZRi99ZQ6Phpb0rueNrGu71WvRtH4FkWZsbmw9JyORm8U2xsMvcv1/pBjq7A1MkAO
twE9x1wpLKtrG3avvQbfTsqKQ+tAs5ngrKqhvkqn3fq1yvDulUhb+6UYKIXEX/3S1dYjCq8lkLZb
qbZn3etA1cENLPMfbv1TTzUFqM64v/VJiI5GDeAe5c9bv+eSIMK5RON7teBj0ZnXkU3Lkz9tD5/k
rHbHa6k55sWcFWPvp+OMSmn6bpJF/LGELmCfT6GDn1gXIJofoWiQvZeFYUtoALL6wDej7N8x3Isr
rbgXrJkg0uDT3I1OZV//t8tUWCII8kz6LdVbo25dvybeQGpLl0ycU+xUwrov99MIHHUzKWN1GlX1
4WaBAtB4vIqCmPR5iV2dOmvibqZOvM6SUzlUVVSfRn94qBdNsVt/gj3GBR7gTqn1VN34RR8+zOy6
dq1Rdp873WXEVczwGPXpjzUaoZ3FRXkR5vJb+NxEeECIHsIoRVBUJiyH1ku/aiyDj7f+2M/6Q7lk
BcYuKK5zW4JuUort1JBe30mfl8SL6SdQhW1jVRGqAASunVnNC2dTTIiaqkwK9DxN7mRcDkMA0h3i
DXrq8HKvt4GP2WblHfPBh3oTbJMoSK7km5Nr2Ycjld9f7djFZAyCRLFpvTK5ysBohTAU5LTv8kVO
C4bWOrFegqY8ydudvnyLkC44+SmcoPWSrpwqzfJ7/s/HovtQZ0V97ilEXyZ1zi7dFGYXacqZ9LFE
QQ/qv2LwziB/brTgnrlANBrEyentCrqruci7mznFLhvB8nnQLmrfdA9FCsdxyNLkrwZ4qdv40Q8r
92w0fNTymTpJcyKRm9/ZeqG/RU76QyLs3L+UepZ8RYocJRrWQJLzGBe9KmRx8OliT63/b1NdmqAw
PkY9w/0INuy6P6EUqvMdjlw93mugzs8uYlh3ZV4OwPNSqmyREXxTB+dqWaSko1bZ2uiN/d0m2oh/
eF6+VRiW76cu9e71qQIosF6vMepy26sAVd102U3FaOiK1K70saGq0HFYdprjEqNUtFdd3iWwqUEJ
SF8uMTKH9BFW6avYqkV5cpt6TajsqEnqGxCBykFfdj+RX7E3Ws4m9A/3iR+5H4EGcqNHVZ/+ZpH/
ESJxatHo16jPgAFavbmRPjnE7Fazts8v0opmHfppk9r7toVWN4Kpuu+iiPVG0Z6wg8HU5VeXRMgg
xiQZZfGXjDXPIfMsczeP5Bm2Zofyp6mNz+XCuhmbbjFMAFMJdfwb9CN9GzlB9VS1eGkOKsIHftdg
WxJFzjZII/dPUqiI7AX+T9B6uyCZ7vNZqXHqhpgaFvV47foKBUNhscZodUVl3ixfun/7JFAOyqC/
y9wb43Wdu14mQwhlubI6l9xtsMu2gsMQxMaQVB/4T+ljx+Cweoc/B5rjBum4NeVM/Rz1CdlxC0P7
7nYd+YwoQSY1GvR570nRbATPf2LHYrPb4Bfu1HCbkAS8SOv2e4Cync9wmv+OzPtI14v3puqjJzNv
vmSxW3xJyJefAgAzOxC2xRe7GRWQuDkE6aXZWU280dmXPEjTCa8sjmLKa46yQZMVKTwrsu5Eq0mb
LCwjavuFZ7jy6JfZP9Ldw2Y8jL+ikCX6FKUN8acouyULHHne9JUX4BVM8se1OiP4R/Sf1mvpo3oo
DR+zosrI3gqMWXdmFsZ3rVdlKJD54TnKChdAOaN9VznPHiaMMhgsXanbvrsOOZyy+tkCs7grkny4
62CCvzXmHGz6Rbl8GkM0Z2LtK2T1cj/PVXhfaEEEZKzlP8oep+/QFtZQpAJQDE1y83nqTWCgXeOz
UFsWY27cp5tqqXvB1gRMHSKeO6X4tLo5SsHFPwE6izir9s9FEob7cfA+zuZfZ7fR2xkSRcPzCKp9
/38RV0ygIHgN3/mZWepf3DHeUhWawDKC/VaRgNjG6Bn92WvZy4qT96q72Rn7f/Kh+VYrmLHpoe+C
qwjcpxK9d3yzoZFiDRChW8h1CkWtNma22PS2mHNs6h4Y72Nnv65F5p4dsmV2LaqhSXPfeV3zB/JC
B1b2GHcOZnfXm7V+cIHH/bmAltrKC94itKmvdu1T7Fr61XTmrT5VFXDaYjgZ2KY8z1N+rxeV9W64
kXqPIvsiMGyQd5+K4YiuKejgpYnNJ6wXpTDuJHiqBqq0No4tMhqU40veh92TDJr6oeMP/970BXZV
bviGrLR6b/aTW7AS6E9j7/Aiyj313jbMuaNEDtp3rmulancF5KXpR5CM9T5Q1WNR5/qhNWDzpR6W
WhDAtE2UONmbrVnjS5VnGxkUaRxoMN+tgAyrdGkeuMN6DtiBm8GhL5vqa8bWza376Rs4XJYSvm5d
yI00j804sd1y/eBgQDTZrwScMSXJTDL19aYlIvSc0uopuf/SFyExdsgRQjx/FgyRQKvPhm3Spwb2
ORZIueUg8/zUZw1DYdVil46N6a4YGuvNsDXlMlhpiSmFZb3ldTM/IRd4lJYS0YX5dBF186v0qFn8
puIECmicIV1DLMWxw+Is19J60pE1voEHacontWEE3QkrOyqKcW6r+4ly8c2kKcHTM2PDBXauyNL5
AN2tvgdG5SKctqgD4Z271IuX8dGtUQlfOiUoVuDIHNSlLZ16F3/ErHNukXlqk+iZkzu89ZJL2ut9
S8Wb0zngfgQUqJ30voyPppLTlBE5eLllekfN1J2jSnE+rLr5AscDg3E5hZIMs0/r8dGOs/r0+/Cn
yPV0iByF1+M0bda2PxjzBa2GSdnKqV9hf4GJ1ym3ftleGkNehLsirQG7NTqKekvJiyprGa5GmtKW
wxopp3UPcc1s5ngjRBvpQ/PUbQ5IF/xLiAhgca8YtE6J56M7Jd8EKfabcIjeqJMMrtiy2+ivgRv8
7DYYZu50TOP822olKReWOE/RMXXJWu4D1KzAB7HsVzv0P8mfKcnebVK+O013NUbNfFTbwHqEqZaT
fCof1gjdSYIDlu/T9hbiapX5eLsUagdbYBY7a87Y0o96dDbJMWy8SenfnMFJn+JiPsmgdHVjsXc9
u3mu4rl/8wIbmRgPYpUMTkM27gv0Cw7dqA4PvQ7xzLQX+TAvCfdS6sY/tXgA+koyYTmz0vtgjKD9
bIMxdx7FZaX3gMUM5eQhFIY+mNivBF6JzqLu6cc1RAY2XtYN5w8biMkJtVOPmbGojsUJCfUiSNyt
NA07GXdxEdTrqNqnT749aM9FpOjPZrlwb5x/9Z39EJGHRYrR7ENkjhZ9Z2n2czthxAcxdIDsj842
UtBhvhcp6DV0gv4CEH/66oZIdRqa5ZOLJOy3Ky5heCBNX2/C0qWGCJAR23zfUFnPBqW6mpZhvWLr
lUCypnokNIu+QxgTlZh1MFjYFLY7vJddWV8lQOLBAAKgXWgZSBiYD948XJFktl6lS5tInHhauGkK
Lh0uOAu+29MTVEITTT1UdPwFiSEHU9WcU5dEP29dcobe0a4xO/8qLblGySdtLWdhXyxXkwHc95yT
1Sg/pEvCfk03JhLz6wcjilxoZb3CmBF+stEvhBMqgOQVh3xDM6tlUt1P+pdPyOQbwDlZoM4I2qCg
79fZ3Tr3hnVOMgqwJTcGECmyvkl+H2mzdilKD0WSdEkLa94lWbpkXLxAvWIGBy9tBlW3Olj1X7wy
tMtaLPPd+u23ZmdAIl1HqyF/6wwnOaWjoT83HSyccgHDS22xrLi7Gif6n2YNb0dKjRIso1JqrJdg
mYsaof+ialggA24DYEFBDdWGKPq2pFBgXsTmVW1GbdpNdpuzOg4qdvCMKIjdT5t1Ttb4W1RwNUm7
rHMyVlbbMKsRAT6VUfEqGaSk7yDopEl8WHnVt7bkoiRGznJ7qrfsuqKPQGnLRBm+Za6gUQN4k9SR
nZKdLV2KQav8kMgR+arl3vuam58RizokIlg0eOrLQuk9GiJLZFq4q63z0GI7Adw7S2pHkjlp0xrw
I8vueEv3VPH40RdaMdtOzV7uri7sjoq5tJtf451m075d4/f2ynPMEBGzQ884lBYLpLJ13/0On1k5
hGTDH/4/0s5rSU5ka9tXRATenJb3Xe3VOiFaDu89V/89ZEmDpvdox/z/PiHIzEVSRRnItV4jSbZ1
GVT/rtKV8oA1HTqoCfC3y4DRytpWyE+LYNEn9qqM5GrQb+fDxd5t3grxFpaK5SYqSCqCWOFk4tSo
k720TnOXdLLe+asqzzWM6gwvJ+EXZ0c+rewo9uZN4Tr+z+EPMaVZMuK1SnRoJ5HFaYY5RAswSVOr
+CTuTfMNqqmtR1n2sv1vzshidBrQSOLsf4KsJ+D2XwM4w/06Yp5KAhQhjhD3RXQHsl2pAhzsMsXF
lTwK8F1u4uexQCOKPNrFatDiH2NZfcCKbqm0voIxXLqfMrRPIrKoyA9GY3IvWiBxXpM+L2/HYSiC
TjgyMkcxiAFUh7IOmo1i1sbwrZXdIiogRqUCAXtnwkWJpqqjDh3pKO5m4gUFBYJXasnqcGqKl1uO
qC779ojmU5Ce4DuBNEKOLTw2rgbVIHHHXx121X9xoRVufgtSXDk83tq3SMfljrvECi0kxyUXS0tN
9VNR9/pJjzHmCyjiZFNLkRTeFvjpX7siRgV/j250HaxFcz54qPKgXcydTlgsARt4R9F1G52jJRmo
n+QofP231kCS0sF+7eRbcot4nNve9uY+vSrhM1kxRtFhitfbHwPFwXp7pMCHg9E0U4fQyH6QqgG1
/gZhKcPY+yT5B2QhInwZDLO7bf4adRVuY9SoGAhFIEjQI4z0E38QWrVBLLSC1ZL5j7b5Rc1C5V7A
c3OlSTcyzM2VGBMbJ/8qTwGigTbszwAR7ynts+mT7a1XE0d8Mb/rGi+Wld4k+MJNlwOULaLH86UQ
gfb0zsTeqNoLFX2Dw9x/O2JuK523Kr0keuhMWxl2ztAW+zod71tp4r5p1SUeyuRTnOAMGCiec7Is
rz7ZdVausxEvyxwhshZtnKWG7/g5tw3joR3MRwScrTdKrR6YmNHed/D9XzGoWlTjaL0lWdNvEyol
4A4IM8HVOSlmN02iKAc40pjUT2FBpnzODNQn0bslkamidCTioXKGKC1G3Rn7nNVggAFv3eB4o9b8
ttv0jr/MJcRyROcNWge+Ofw99NbLA1C/jjpZ2mk6RoIdPISNNhXNJbn+Ycuqe6f4pfVAjuhsO015
X1monZ49O3Bh0iTmaUxANwD3giE/9OFjFaT2QnPkbI0x4pgeZLyFNzd0QusOVL967VVWFwPEytfQ
ikKUinCzJeGqvWp1YW8akKqkrml6ndYtTAV3oC40KKlxc18PoTbx7knp+o2N9VSIEBj2cjZG7t4i
yrleg0N6AUGvRVWUJafTvXXbaOGdY8XeLqR0c1B82ziC34u2LljxiWVSrhDftJ4R6KhRXDYluGGp
sYIYbfAs0pI9LRSyX0i44AgmdsUmrNSCNZIbrOY+cUxgOdqiKOxm6WIUfe0iRb20/BPNaFmx18mu
v+rwkGRt/wtG2yqFeukQqRZdM2RWGsLgt1i0gfV9Af5gJ/TnvAzHZMcfTrNg3RBMynZ6g8vOgNQ8
rvWtKa/EeFC4QCJ968cHjTvRjMcwWSdDiQPrDAcR4A8HRb0lGO9mLZpic4sZGj+boIHvtVnpLYkc
wCS+qS7dCb4RF4ClQ9bQQqBUbNLXOHXl69xhAF0ZilYio4EcqlA8ReBhXPquPNyO0ydNVICO5kb1
2wZODU3Rl+hxcYws6VF0iUPhG35O9BBZosQDNe7b0kuHDP1mHJpqI5qNCs66aFFgEE27Up61xA2u
ouU8ILisv0Ru0VwTpXksjUZ6CaveOYj5EEtBrcxHVD/q7seqlb9OO1nm3Xb6/+j5LzFeV9WfAnJo
o+2hwR8WLyYAwLUGXf4UG116sqMAfBhgrOfK9r92DjL+GtxllMCLL01KWXzUXA9boxY6oTeqO7dq
UADOpGqpo838nvPN9ouo+R6U7ufSTpuL1oC6HmwW4aGtJu8ujG/MnTTjTjJZRcmBBWgEI8B32TOf
XfDzKFy16FHYk/lOGafvQ6CveqBkrybVxZ0BRnZboPbwphtXMWEpydZaH9Nuj1p3/xz6kNumE+Wy
5qF+UjZ4IBb9vekAyXaQiHqKvH5fm5q5832zWgxxz1K2akD7NJK+Fh+n+E6IT5dF9yYNG/18+6yn
74oRdA1Ceb26m/tKP/LW+kAVXhbTlX9Nb4wjhR432N/8h+ZaY9jB8rJHZSsqh3P/rcw4jXYDiVYx
6jX6HbCrbFV5cn4eYr9fh3GmP1kZdn6yGnrfEjKM/CHpP8Yqvnq507xpqi4vUx6e7qlVgHzmJ3Jo
TD1aRpqi3umGmyz8VrefPNA969AZk1NSJMEJsRtpbcuW+pTZBVXgorC+eytkjJJn1E4uzpQ0dKds
4lijWxWQXFzbdUwO0bUT5TaCojptS0Q2kxjKFDQfSJ6ohUtZ6NtJ1mcuzQ2OGe3rXoa1RNltrrXl
Y04pa44TI3OMaGIA+6uYN1f4xEhKQW4B4OGt62tvKcAXAoaR8BNaDXbq8xs1YNelWY5fOMpzBxEj
0BxFJIPRNKOr6OqDqjoPJOVwzLMwU+F+s+P24+EHkUdbSVeKS5rJaftNCiX1s5ao7RpLRR821qBd
xSaHt3lWk3RbIiF36xL9sTUcCp7wTsGkpi26TB0jZbwnkC6bDhcDhRPVWzElf2WYh8BD83rXshe5
3a3JiNdnBK6S6zDp+neDW21acq3LJuiT6zzw91gxKGuAA13MWZYiTGlT6IpSNJ4QWZw4I+a3bFLP
6SQ9R1ROarep37Z7reqLa2STdI9RHnyQLeWx7UrnUDqVmi6swoHUUPWWu5Zr+deuCLj1ioBbbE0y
lAJp2K5EpwgqXLc0lliBZ/sY2Zfaj4DvKYXhnnL7EV6Vc8YdzTn3Hl65K20SVx0UbvqpleMWUfZF
txu14pMIdChOA8GYJuhL++iVdYDx3hQXD12wNjQukogZIVJy/0r7g2Sk8qaE0jo9pHRvaRugDRom
X3vksNAET5OrhR4EfqSeeIy5RQjwnGkpv0fkYIIXGjB432qDT4GlN5OitnPGurd7sR00GejmRo92
uIK+nV07wSe3NYZV4fTNXowaqrbnu1U8NnEjXxs9/JRlQfAJly5lm1s21G0DI8afgoxKcOysyrsr
CzU62WVvr3RWwu8tWDshyCRBdWNV7MPz5P9jLbzxyiYArhtaF940vkqh99p0YGGViYEsG9GHsVqq
rct/Ow5vjm6j8CyOA6CVXXzdu6u9wCZ/12cXU02yi+gXe38f9BLHBxY0hUwDyObY+3o6aj60qxJl
1/fxm5WiRNMpOXLuoCOcCRPhayG2VtMeoqkw8yrfWX0YEMFBlzVbrJCixXzEPMv0/k5R8n3u4QvR
KiSZ44exrPM9CmrZKi/dbI9zIyKZUTTe+VWqbscqD4/50NbHSM6bbY8vOJqHiODKvJNnOcRi2x7a
7j0P0zM2JJOc7EuBuYa3KI3oLk9l7x1jOnVhgoB/anX4LWCTWROXi1Z1lbvbppLVO3zlhpWkNvrq
w0AEAhxKBfmUQHI0E3LZFG2Ha60Dv3fr81pXO9mosKJwqt5Z8ohNQSSVwU6cSXQOWvIVPE6+BDwN
BE0Koubi8rrqVL/cumLXRpCjivNVGHgjdiw0EYQfEItGB47H43gAHjaBaRTV/QoUXOW/fmp1Gau5
+YaHlcRXLQLLJLrEAfONMNTjV9uLiq1I2/ua+iNQMBsWLRKAPBeL3XnzUVwrTKuflTurfignGSAD
68ksDsz3xJTJekhGd6/btrEdUFfdm2NjXQDAVqwB7fJTV0v3uEO5WGW7+t4DDJVWXftVQjt7WgAV
T6qDAWKLCdVJdlr1gL0UDJPYre9JsqPGgGjim5ekyALq2o8QFwDEtx/islfPnbCfaANl8aFZFX66
dWQ1IaOAoHpIen5XT3/p4n85nEwpK0V/Fn/w89/6HCsG5ljUnp5Fa+4XsVGAj6Qd4L10Vlzkk1AH
wJcm8celVUCjEk1LGYNTZXnfRWuABfYIe/2hDuXh3Lpp+6gZSbi1oIejLM9ga6b9Q+jdxmy4UMsR
yOdWijXzDmOw1ayP61YGjMnBdJbU+OUYXsjk6FdG8qHoy/phbF8Gw68v0eghNqy7wY60LT7Fvgpo
buqbB0weeBZlUf7sq6e9ItWCnY/j92IO5mZhu1F/EtClJjNMXHy8zzfE0wc4kwA2VaPHJ+e7N/zT
IPBTJCDWPE+mC1F1l8xIgo05RoshSy2UeJ9ygAmPBnW9J6/DxtQZQ/koQns9ciArSMpE91HXWMUa
a/GhmHL7YpljexAtsQEAo+xck3c1f8SDtHGqwUNBwODusf8NkAgOFRatApjrhlr0I5SzFtoEUxRY
RsXqrXBPhtLCiKMbD4WeyEsbMcgtuhB4B1koCidK2V9hdNcPcq4Hh9ry+FVFMk1n0O9yFzWMoAZw
NQPjxC91FL9jo66KDdWNDvuSv37Xt8dXMSSONBQkqyMDquBUNJbH5kdv1N1JVIiRrS3Xoa1ntwJz
GWXREXotpKyp3lxmiF8p7jGLzeieEtCqwQ0NVJAVu6sk9YEs/YWNnVGy8fDQZ6pxFpBZEkv+thU6
YzzKagpkrniyJBFk3+SkuvX4KDqkWI6WjV0hczuNu0HA880UrqLuBOV9KkRPtyVr2hS1naJxuY6j
3jjrQ8Y9S3SJTYyH89QvGh4+zjfoQOnwa8q94ThvxjaHOBZq/TErm6yAOkjb7EpEu/PsIOJE13yE
2HN6mUpSfukqLTg2ll+AA0V8vAExhSVM6n/y0+Qz4LCO6/yTPqVb5UOvJ92bb08MPNeLHvpyGDat
4iMuXzfBsXbaXV3o+gKTc8SGpk0MaeYitZa7KYNcuQ2IPjGaGfZwaXAeCvBkXomu2jHIjFGJ32a6
k+6gBmGxZVTlfebqOB131K1vpRPRjsr8Vzssu/Qg2lYBgmqZTPGiXU0spUJvcRqpvGIzyJRQdKN1
3yo7R8wTPcYwbg8OFYTPfTXpkiCXfe2zUcHHDkNlSR+D698P6iflx+mghJze53E6yPmHg3rUubFK
CGuUScmAl6qkXsjULYsc/xNZTUnbhywiEWHwzhCXWBNOm8aJAWybXrSb+zzgiQgWld1K9IkJDCha
+9aA1V1M60nRp6STxahFEaHCQgEiLRuxJzZeomHZaBbcMRT554DSezJwhl9NcoqT8nA3Ob1wrBgQ
IfMsuZHEi1oH2Dn3fZglrzqERfIanv+viedJLK+zodGe5h4xz/xai1KK9oE2Xj/0Rx2L/zEPw30x
faK6OYFS4LrcPm/b7X9vaixmuq5sLiK2Ub8PWhffA0psDzkE2MXNL9M10awL9NaCO4nfpqn25VWT
+uXN/7KDU7jp9MpazQaaULkOCCXmFxbT8gNrmb2Wxcb+BpEQ4IkbAqNYZUgR3ZAVZVeSKnCU3agE
aEwljrIIlVrFSrYeLvNm7LThklnrwsmCiwgVY6J7BCu0DQvIInN8gPWhCuCc6QInAR8zHT8Pixl6
fyOmm7vFXqaUv0/34WTzlKDyr/wmwsOtshTajrWXAu3hQ3VK1KIAgz7EImCqbs3lqSbSpbXnO8ly
LmfNo7dq1dwWpbFgitYaV1qLE4lRq1wi+u1eJdP9YsadcrjV2ib5UUrgX0WXKOmJzdRVVxgw3Sp0
CGjcmjOgG9qwZCnXxEu9u1Gy/Ge9Y3VKpd86BkoWPEclxs4aDJm9GLXCsVh7YalvRBNndmo/vWKs
RLAyUsiWrDJbitEOAhkQLL6u3jRVW3YSuAuDcjKtwo+Vx9z4LIZuk+Go4ozcc0Sr0KsH8apiBTQ7
CcrXnm8XJJ7C/6ZrnQxaY2riYRucbrvYM7GLcuFJ7KFFGZwQA6nJYwOYzIwviq+ZB+jEPzfa1DTG
pkgB4NIpO5KJ1Kud/2x3pVf+564IvR0lJvjH9nwmEaMATVki+9yShPj1EixxYtG2rEHGCrJc1JLr
naKKmrWj9/5pbgZTXz4OEWRAtb+2SmdvP4RQdIyrxS1GTCGOsXotxI0Fa5BpanGIGPwwteibB0Qc
maIvkWZrm7k/J1lb3V5lnrTjxlYSNERB0hxCjBAPYu+fmv9L34eZ//tU/p9eRlz5brSYX+B/nyZK
Ou4n/xTzx1fjqDms02G4iqNup7tNAw3gb6f+feyfpvv4Un+P/21MHHo7w2+94uy3M+IiBrNXdPzH
a/r35/397GIacWgVNfgZzHPPI3Pfx1f1+0z/w/mTGNDDxw/ot/Zvp/1tV7ysf26X6sj/leUWLEmD
9JBPG7HXGUbysflPISJuwpMdxN4fj51D5rgPZ/vjVP/i2A9Tza90Ptsfp/9w7L842//7VH+8Lo0k
3SPQjej5dOn/+Grngf/51Uq4qUQwFf72Sf+LN/3Ha4q7Hxmwf3tN5mnma/JPx/5/Xo8/TvXHs/3j
9Zhf5Xzl/zj1H0PmgQ+Xe57KRJMsiDxEXRps7+zFwAPEZWD1vDS6Cu9RcOUKsEM6/Qkd0zbQ7aMs
cdYiUPTNo10bwnWYRueB2wwgWRnRDBC30zSINf+cUDQ9lHqWSO3hJjHmOFZU5arQevkseWl/ijJP
Qn7CGt5sCtx1GqjPDgbDwOdk7a6dNk5g2qcwtlC+pyU2ATR2Fv3JsE29cFJVqiTzdoQ3AGaL9Ea5
RYtAcQg5CKqSWX6YJzClzrtDyvnDvI42oqAW4wPq9o73UlWKuUi7sTkWnea/UAIuqCen5insC//F
tIevqDXjKTS10hAxB2iHd6IFDh7lQAhFopVrIxkoNIPErF78KHdOsMjQJ9jkZTEZTSGGdfhtV3e9
Ul32wId+9rbzrogl/VEhJhciGBOAKwQcbqDTjMrEyjZdaet+8uxGe0kwc6YulD+2cuS99rVtH3w/
xAe+1BAycllea31Sb8RolfftMogk5SBG1T547imoXU3XBH9BUVOZyqEZEq+LBHT7O8S2r4gvKQ++
HKKi7geTF0LavVtpv6Q0EWyTEg8sV+u7OwsF2ztMGA5Bm+pHR87VYK1JSAsgNXOZI3KEYS6V8i56
TAJM5Jxb51jXGKJO8+TtpCNMqnuHpYdzJjH54gKDwFVK7p5chIGkLHiyyDxgcnci2WBtdEzP70xH
B7tXo6M3kpCx/Mx8xuhMRayxSzAIpGmapKORiQJUNDUL33a3wM7VFdLyxrNpYJOJQYv7cxRdye3o
RSmkIIK1Hh3dBBTuWgSnA1wZJJSMn6PDWGzCtg82IjgdoQ8oKLRsRLCu69oaFQP1NgoMtVkrTush
CSszs6zE6xgJkK0IzrLCWemDrGzFW9BIauGnJHk7MXOsOtWKZXO1E8fqGtjsrDW0nSnh2mUUPhl/
Xi6+TW16ysknvDomri02y8wxjaRHRzKwSJy6fT0/h3pPzXYcw1etq4KdERXxWoz6MlbzEurzezGK
hN432DbuRc/y7uzU7kVu+3Bl2YqLAbhUPjWQNXe21iG8MzUzrVYuaWJfpX4on7SmrJ7aIVl6YRY9
hKX0ogM1O0JTG7d6FmXLttZ7nOg6bMnbtDtEjpliOZZ8RQsweqiBiW+TCTwfqzmsvWDowg0Yf3RW
HEN5bSO0kUY1KU+i2Wg6tg3cEvXJQ8cdsqcMLmluAfDOKyl7MuQIxVBEEA5xBDOL34u7KbLeBPqn
XYa41NEiUvV7DYzvvjURVxJ9PhTje0v22k3hodEt+sQmS9CjqiOHhNB0rIhTC7LyFMdjhGyZSgyo
pXNXta18CpzQnxzOHkatQ9pCgXURWQe1Cfg6u2ZPctnJ2Fqo/R/FRgwF/HRvzVpO3ocKWzIfYFIw
Yp5ohIX/CESb1Z9VNS9xn1H6wPTyc9Zkb8gsIdQzGDjwVFm9rj192FBZKGDNHOaNGlUV/tVTZ+1W
P0dc8tSLqEE/rtey8uK13xq/jc64ur/1pZNszRLltDFwdRCg6spHhkex1ROGj+M1NPpV0JjxLh6q
cmtltXfP0t9YqlKuX7NYvqTwTlc+uOxtG5uHUq+g2YKTWGpRNe4aOzvEem3dm6Vh3UsRcGZ1JO8r
+pRMRwqTv5xF5Q/hvaJY2xCdwXPCBe672N2jISkhh8em1L1iK1leskBFQTpbhtlu+rCpFqCu6hq9
bTgqt90so8qct220rlEGOTUT20XsiRibHPG6ltNo2frkkxRAD2mn3yVpIF9FDymGydDEt0DDESAG
SkfuESFEXVr06ZYSUZ5LMa+YKuK9/jXFFvIy296bNb5iAZiXlegTmzR10qtmPeOrHt3ZlLGuqbZM
MQl/siP9KUQO4VLEdfncTTBQA0LaWaq88hktPZjecICQDGJx7mZedu8oZXbPsmM7hJJ5tpE0AAuA
nCI/uodJAPIht0Z1ZeWytPKnauCY9+k+8sBg6H7QTHK/C6CE5dotbXNpe153tOvwEBe9fd/YTg9b
wlfXbhXEb60UfaoLqbv3h5JLiXApVdAyWSiSRMUo1QYUKYd3vXObrQFY5oEasK/Lq9Ybze+2ZF6x
70F+I5kqhqWGjL2q9/vYJgWh12H6KPrAdp1btUANMeceGEdZutOCYjzJg6RvKYuEjg+WIzG0a1Nm
2QptxODFqrpqgVNdBXKnOrdWpy1KW+0ohAzWSWzkCo/AuSn29MxKdmSlH9OiQQZd9LXGVPgztX4V
a4a1GXAlW0KoHk6Djde356g4QlpK/AlPpqUTSekSQVtrFxWm8oz3WLjqNAQ1PF0y7t1YWmISNR5a
c7pCJW5w60KKk4XUhM+DP2WpKe+qZd//MIb6XTMb9TXzHPB2dRzskG1JNyaAYbO/wwq1v/N5/trr
dd1jqO4rqyyPtKWJev1ZS0r3MFQI1o/qCSFfxFDs/DGQ9XUrVeAWBvOz3mrxyRjJVLoetkNWlqfn
HpLiumu78VWqsXNQttxJVGmRpppztVaR0ZtXsQ8r1rkWhnLNpN4ER0vLc0tiQt1ZgCjWt3PfUFr5
2lMqZSWOEgNKOMq7XkHdcu5DIS9fQXt8y2VWyjnArGc3jr/HQaN8N5xyMWZNRfmzcxZQUdKHJkDk
tHdkvN5VMnFZK0HhixycVNP0LcW8M3dC/dpSDbnasfV9sJX0rW4Ub63qbbfXy5bqQV7zd+ZmEHrb
9KG2DP2pbGywVaDfrNauLzWPFYhug6YzugC+eVRnKzGauriZ+2OhbqWujs9q0RuLFuhmpSOxabYH
Ramra4yA0NOYwdo0A6MHm2TZO78rvLUNImTVy7V516MjuZXHMMOl2DFxaYNkVPfVTumqbGsVWXLv
Qy1EzC31viaeeSjStnmN4pJcXqJ3ezlNhge74+9RRMjBcG94nfMs+zWmL5CKdoGSe09IA3+JHWT1
rKQdLljOh+u4asKjYlTmfW1bPG0iYvclqbrvjt5ZDy2eMDxNIkJeymbxnuYbC4e0hYKT4ZPWDWfP
6ZRPipEqq2HUjDPf+uyIdFK6sdMA4LyPZJ6XYXWVZ/0yqazoSwqlZ1JWqK52iBqH1ZfHPK4zkvlh
s8lbpXowfS1HbKq23gbfvI6VD1EgMc+KmYQ/RqP6AvNLfR0t21t1lH6uoYr/vFVJ8hbFNgQ0AnQa
fYovUhNBZtcU4GdaeUG1PP/RapM8vYyE2mCgUpUnj4pcmt+NyFhblqa8Z05XLHGMSu5lMwx3smEV
+zxT43WTN9Gydvmiqo2h7yYG0jUoG21ZK2mFlVQPOAJwGo98KNTG5RufZbAKPKfGA7ss903LbGAN
IQmURsGP/j5CYuwJ9qOF/EGAIFxRZ2sFLYg7NRtc1Pwz++Sl8BwTPrlDCjGeP9wClGnnXdGuBq6u
sFoKcbe+KyJj2DgB8vGea5bbwi29s6XmyQ6Dd+foZFG4N33fPhR58MM0kY2Re+k0YV1RU1ARfs+L
vWiJfrHppog5rPHN9yjS2u3cNYf5XtusnajnJltZxlOipstiTLqHdGrhPfmu+epw7owGIytfLZca
MLC9aNqDfKSc92VU9eSCt1t+xQPFWzZZlWxFM5aa/Bqr4FtNnRT7FCG6xCAVfTCDUuMCSogLMMYI
EqWB166KoasXUaXZpy5ou+dWf+ybsPoBAW/JDQkwSfCmZLZQ4UI+ggredQzrL2mngI1ytG8N6tlW
UqN1HRp3STVcs853Dl53MSDmL+XQfMhsD3NB6oL2ssVcfoK9gVdOpt7bLreKYZl4Y77B67TZGxrw
gqy3ixfVctC90EDmiqbTp+26r1gz+6rVLyyeKu5VSBb3NsS6RasYw37uy8boS9Nb1mEc3O5e9Ee6
f2+YZQY7g5v0suutXYzC4FkM4r37DbneBGhtivB8V7UvMcIghx6lwyUOxxUr+PC5a2Nc2t3h2bWy
dGX71WcBjUThTEGsScJGQrTFBoAanbnvbXNfw5SeENEvsJbYNtp7xWnOhdz4R00CrS25/PfyVNMv
DLXtLlaeSg/uYN7xm07esgblX+xugLtMTadx1i5PpZl+kswk4Gkq7If9GHgPWFmkJ9/5niVheGxD
PT31RnlVwrw6p55i4XGqwFVX5Ge5dOK7JiufchPJkM7Or2OXf2qtQTlnRqacIb8a61CSymXj+eG9
G2kPeSErx25qiU04xLw/uz0IuJWNnRlW3BOOK4+bg6GoGNIaGbyF2OLzxJLYMvjF11F3LbGt/6Lk
drDwMP64S93mUxNo5mZIm57vQKy/DnGFn+LgHF0jSNdF4R50Pep3ESuHY2YY1raqMZDrI3IBFvWj
PLGtldcmO6d27sMsc34A8WllA8qh18G5gFz5tbc1VtbAgF5NmIDLlhrT1uQ8IEPQxFVcvfmip+ar
VCLRhdT+Is0zpHI9/EJUpRnfLVe+q/iDfLAdF2kpgzvsAnVfIJ5D4S3bbIS7m5FUnJQm1pJtVkA0
BpzoNLk8eplLWTQonE+jhiOuukmzoP0htd06Zf3pLaTsXY/v4GkbR7Hp+sA84lPNH1FY3PcdEuZj
3flLFXbJ1yjRVpE7qG+emZ9NdOZZeyF0D+ff3Y6xbb4Cg4GA3ZbvZm6xUlewzC2aQXsYivILxFF3
x7OcsvOzahG7bfANh4tu0Qa5twnUgOvZFO1j35ef46AERArS8tEdVQn9Kax/+a/Zw4lxd3hNZReM
WPM1uBgkxKrwqskF+gCqP7xqCRBFR6uct6Yov9Xgfr4kYXsfjBY8piJRL3KAfY1TBNKlNesEKbb4
WxbVxpsWBCWLbdc5RPgIXC3ff7LRJMahT3kpfVO5A973IlpFV1Q8fMT1IlezqaJY3s1YokBGDDWo
0nAzJDw1ywPuVIkvP+V6by/kwKmPDeYdqzp1DVxqMneTVlA4MozsVih+9ZupTLvPphKn863HOvke
1UvX0KxL5pnOIiKXtXFSi4cW/qqru7nTmJqu35gryqL5wkTSD/sxVPQgTuE+3SDd2wJfk4vuM8hR
8x3MxW1n6vlrKLNG4+8xctSb7xbB6NH0Szwb0kuv9v6C31sGdsS0rkmhf+0at3iT5dBfe2rV74WV
FSR9s0TJbKG3vr7iLZDh0UBHYXTdunsfa4K7socghHif/8VnVZgNhfNsOmYB7V1PtkVgO6+JA+O+
KoMvJND0Jb5a7bmEuVGWK6E4LGSIxZ5QIZa0zjyl2cuH7jmUh6clGmlI3LfBwvEnPw/VI0XTDtW6
n0zL7cQK+GrG8X6I5OSqJkV6jQIDt92oeBcRrHAn6rtvg1aEnphuPM2Dn4Fx0NUtVIXk5Vhs/dQZ
Ht2ixLp+ki3rcRVUkyH7woMmJFGy592YvQ4OCS7HCsi7WV7+GqlJuHK9XN+LUV1uXqSqZvkZxOFL
3N2LXlctiktkozHsNhm4DyQ36r1Tg1qDRZuu2kSDnDJpaELD0L+C6uRBkI90kLhxSa4Ub3mh2YPY
lJq+HdpQuYhWqgbVBgvpXexjB+YYJl9FzPc+q95Okvz6fTRU4GeaouwN33We8qi9Q+y8fge91i8h
t3Rne/Cs0zgkwcqz6+jNyryNADarChwrBaAQLn6axa8Ledq/R4wGX9EuyIwD5MNnVQrUI9xJbZVp
lf8lll4hBHSfNT2Q1hBQzT3yjum6DBpjUUKfZLGWGssWG+vHDBnE+wFZWF2qjcfGqnmk16p3LTMA
BKplsU6kFJIz73IxaBB98ljOeRaw0esSJN8qqjZF5R8UFBIuo+NUL7npH4Gk9Pcs1euXRL9LvbR4
tkhyPvILg1RBr6lG7t3oDo95ylXwzLhdqV5fYDovJ/miVqRs29qFccSbOYX/iQUUbJQHsVEcpCqq
EJksng3baGlD1Vx5RR9vzBFzTBFTdDa4Rhmdr+mwblCa6zSJ32LfjoclFgx/8bEMGUDkaDcelwiO
ltiAqgsPbuS83Sw5GvNOysIMOrLPJZeM4DWIXKwyEGx9FX2piqf1hz0xmmbm73FSBs8ns9OFOkif
AuHaqJX6UXK68A44pkHuMgrXPkyKjTaJFoxd6J+nWBAa4TJXu2hjCLbH/MwiyCFWzANYUOn2UgxI
skqqgEc5qV+BzmsfxJ5FZve25/y190+jKCafLfETaT2ZR0drYaJN+C1JSdrJbmQ+otudbIecBVxu
6jjejv/H2HktSaprW/uJiMCb24S0VZWV5brX6huiLd57nv58iN5NnTq9//hvCCQESYIkpuacYwxI
Maw5Kr4tbUGc66wLF4UOCQiM1unkmGsaGdedOT9CPzwwr8JqNBjQWOnLgfp/HxBnqJH8GPfxp9Bq
SSqKYu0tgjvsKIpNpqpvrHfUY1UQTQcv6M2oV18kcmhvUhuWblEq8Y/0p1Fq+ncD9ARq8iw72jlS
LxGZeQfb0uRPfjI/SwF0TZo/vOUz00XT6j28Ll2z9zP7LapkqwQhGSJpLsla8pDncXjV0rJ55N10
Z6kOvvSyT0lULZuApcI5sqMvoioLq/IU6qgL0C8ZmEH5HbmC6CFRIv1OzYsOX+VtMLvxIRJQWyBp
4wOaN5TJHrlA5GtmDLZjiHAWRG740msQta7SskA8MHnMl4lsyX4BjEQqJNB66VQvlhL1RzVAISgD
vH+Ll6Q6ewJeNEhTDmkBkzcwQfWtVHvLG3JdOQoltAnKYk+20OUWWmfi6Lg0lpfG9dK4aUiRV5Mx
enQKv7k1gXoarQaik4XxNBt9tGDT9CmqoTOlxy6aVZV1EQfJeiYdtyFyII62g5Nf5qaEZWs51emJ
4sBQ6zZ+r71lvZQe2rRJUezgrUO8mB3moC73hZHuUMlkvnI64w6sJQqZS1HMYbIUHODiHm6iKgv6
xktCm05qLdwzBdAgWYmbJ7nXPT526nVj0luqgiDVrqXlDLckSFzZBFmKqyZ/HbHVnmIN6VuRdayl
/iepteUHfck71umAXtlo4VEURzNKLuJUaYR5LgdduwtBEOEtnpN7WdNhF97KmdbOHvk40B8sh7cD
kZaVAEag0ZYttDqaOJ7uDBxob4bCJAwnMr4LLUMAlYBnaZXhjzn4pViF9DMFPKjlEhJxbUtOrBbU
D9oUBXepRSaW0YTlS1YkBElnM/jRDL/apoT37j/n6Nmc7dH0rh/kutDOUfLU+079xLKudNGFaY7r
TC/KikNGXLscdnRrxCyZR09rpsyTdTM6iAxUsSFoB71SI/+uE7mlot1A1tVhXl6HaOcXLC1VrTEY
YMROXUkiFzT32+I10Mk/FXvRn73tqDQQldBjGdcqWLp26OzH0igcrKeg/5bqFs6ERv0Ut+Cn5i4q
MKHN+q2rfVzuNBgthPTgCAyexmQo8AyhizcZkcZn7yAa6L46wQyXSxfdep0WWW1Q4AQ4tDNahtla
ENXEJuKTVugEmZZWW9NW1+1dHJXpURyAJx/VvhRdzFKzEA+RnoW9Kh40r9O+03pgqctzFfWiKmqs
5/XRi6JBC3FQXyTBHb+17nxQDYlm3QtbKHL08OI7iuOKomo1xb6ByOAkjCBtRENan8CAiqN29yvT
A+VNqZz5NnXGS5ZK/Tl3IpDf6QDrGKiCAm87msH+n72slQm81NqdqBebrZkoZnECAVKTV+52AErI
9KhFc7oTRLhB5/cPBDh3qyCqqBOcuHwrI+LfUB2Luu2AHeJsM8mYd7c6nLbyeYjjrwW8noqzk1v7
UW/xrohUdJGhLhLWI4B6F/Qir6JKHBT1Ym8AWgF9DzCQd/TPf84QTTK1CLXd1rpaWotraX1+qBf4
muBdHP20umjQRW+UjqI+EfpccK+R/w2ajbxPEmVx7v6AX2A+jmi0Hjs9GD/r3Xxc3ZKknLtBlBgP
eVfrV0vryGovFXSMrOB+JovskxzO8cmZAQbqvXPAQJLvoq6wT/k0yHdSH/yfPZbQ9ulv7QIjuG/F
t3qCamp8wviGs6e4lwr4kIRBYi1xCd+Y/LMwSMyo1E+BrzSuODpIFuxzzviI+JYNlxnfCsxJQPFL
UXw6gBB2rDEpig/LmMe92zTILGhpGC0QFNL/JWSX4XKL78VPGJEsHVKHuUUc1ZwqvUVydtTLQH80
CIatDKiT/hC2jXL/mwCVokSOw704qKZQgE9wrB3xFDTPndMCrkqdEDY1ijA4tc9F8kRgr34SNUnb
Lt9z2O3FMSnLIKp1TKjmUlSBU/3fhhh+se/VZRFiZ8FZgP5zc5YOSpR3IFIJkFiJD5N4q2ufiyiE
BS3qXytZA2Bu9J9bv9I+W8NCMJhq8T7oaFXXbYdHcdCqb+snHde6DMVB1PlPa3WuaY9ZpU5fKpap
np851d3cIX8dVvFNLoy76jePa7rwFxizk18Vv5OOlTWZh5gg8BcbHcgBjWlzLLVDNt2v6oZxjzpM
B7FZXGfGvQNC1Svi2HkrdFiPOm4AhfBXQayEUhSxED1eS8sxUVKNVnv701KQLG2l/xxTFUNHIgYS
IaHApE3m6I4ZQpqVbiJA2RXWtashtVqYxsVmwFr93QIEJxKV8P90jb62ECdt1xAnWBL0PX+uMSW6
dhtVoocKcAEAQ8lFihXltY6aee9LY37AAaLAFjFVZ1JDGlccNcsxufa9/xYmtJXRR3xVrL04JJq3
dfko91b6uLZW4KbR4Gq+yL4bhAsvEXqLu9Ya05Ml/AuVATRW6eTmYCwAPG3ZVAub9RDa4x0GlStK
1UJhve4tB0Uz/HjjHSD63y2W+qSKul2UI4U7RaXtVmEFG72M1F5vkTAw2fVXaOXmByPI5dM0OK/d
lMoPosoCrTB6Rhg7UO3FBvPNBHSl6heHQfmEOswEVLGU5exBDIB5KqR7LKwn0f9FFYxvcJeqxH22
QfOXkwiLrGNItHKQvNz78tju1RzXrPv/OiH05+Z5+5Xtl/+cZCVFf2oqJqA+y8uLDhL00ph9eRFF
TVaRnM6jxiWcoCPWPGIgNlO+N+l5noF62r4MYRLBUesWwCuz/cAI3FmN1p/UcVQtnJHRfJWcn2tJ
06fs3h76s4wT7hCoGbe/fNHF11t8/I1IyXZVVvOw/xwYh6G79kwYooWeQqAUmU586Iht3cZxDA50
NsWdZaIa9ZSFN3Fg0owbKq3RnTI50bXIiLv3U3Szm1g6OzKEiJGGeTwudQ3RfMXJHLeHgcet1Kaw
L3ArEHvLivYQyPDJerHmyw/ZAiGJivjOwoiAykHLd0bAWt1L5Uq7b2Rof0Gr+T1ifMO/BVPTvQ74
2DODlPhxCYEPMQQLD25SXcVGQoBy3Wtb9WgFYAzVyR5dkNj1dcoNPCqhD0QmKiGKtFjOeYC36msb
oJkDGAkS616avXCsqxe1qZB59uXyTVK12A10vf5cGKwEMXTbhySNQjdsEWaISXsj9aOjI+sTku82
9J44jggm+V8mBIO8QVfKT1KJmkLVfPcNf75prS4fbYgyDqS02Tt71ruHxLFeEhMAcTOW5THHReTl
TeKGQTGBmWSTZMp4kCNEz0UdwlPjc+aPr2kRy8SkkFmtAOJGUkyuodzWzSO2fRnEVr5H/qHbR7aU
eJWksdr0o3jdhLVzGK3ev598tM8NB30uGRb1i9ikJBDD15kVDwG4P0/ushEmHsP5VOEK2SlJnT2o
Qe5/ipXsCNFqALKRKdh3Qk+0CnQ8Kz1ox51WIP4YKGNx7oupWI/qAHZQYYpHzAeuUSeKvbOGsdpl
aqq6lpLllwCy+gt8U7/3tjpxIC4WcLY4bKmk0pHDRHOxES23E7e6rYnYg1o/JyXRmvad2n+ZtNHE
1RZxlaIy//cuUShuxY7Irp2X7GlRFk3FnqiTphag7xuQ4/aoOlF5caqxP5tt+ar5jnrYbj9KwtGt
J3ip2oIkxFG609VF4ov0hcuwJPprSyq4ORs/CsUsSd4IjZ1jBJLLZNEuM0Z7qRobJ99WjhsTSoo8
z84DqQ64eVEQrGVi2AIeIC46zGrc/KMslyYSR9S4JQflUirTtSGiT3ppta/1sIN0rYtPVoxdFxfk
frjGnIMZMIMS5C/SAvn6RsSjE49YbNZGfqvyStZ9US3ab01ZF5qnUUI1LOnz7NQsecqTYmTZSTzA
gqm1BVbJCxg6gr6Imi6PHY6IHFWrXKtuk/YwRB0xgqV+e/ziZYq69RVth7cjW53Y2zbivWzFD+26
SOadt6Hpn3RoGdCwIJzPC96aSaJXiHJHVtG03nRK5ufkEtmpYKVJe3JYueNts927qAu6zv59oiiL
J7O1FnsfTvlQfPfHt/OUvubmkSNk5ZqMr7Gu2fNe9IDWUtPZ7cH1e9Bq4IVqjTHdi9eFszu/bC96
K4q67Y1uRUkqSUjbXrg48vE8x3a8vAQyFQVqQV6NXMqEWNsC+g82NTE6+nMmNbMrKpiJ2t+7ekZq
M8osr1OPW3AsLgZz96UmfE/nXHbFBuXZ6n05i6CE7lroSMX72R7Xu2G+7q5PN6/Nfe/4e0v9PtkY
+33AV3vZxMvz0Jbf+Vvxb3XiDHFAnLYVRR0esd+XkgeCw7I0/OoT534dqWJMik23TARizxKgHVEW
A/lvbf5WB5UEr2U78vEXxBFx2fUXpozcwLqKXTLt8AItf3t7p2IQixf7oW4rir0Pp/2t7r9earv8
h9NCx6pw2QT9LlrmyEhGc/L37lLulx4k5sx3R0oW1SncFhyasoxdcaoorxcRV/pz+kS6BWpufyrF
ntpX87Hp0pO4eAVjqDdrewm6y3U8i2Eqpq7to/ChbhvJW7u/1RXKgtwQXVE03C4j6rbidhnRpbei
2FtH/Fb54ae2y/ztl3pFhTEweEu1Fjbm5Wu6zn4fd8W57yrXL/HHWtHgXSuxuzUKo6qf14l8EHPs
u98SrT5eFcsrP/f+923SMJaksK2YLBOLmF1EnSiKvf/fduJccVqip94cq81pnVa3W1+ndXF//2dX
vI9IzORiNyDViQSer9uDEJ8a0bc7BeUfrQf8LgcBnVlMYSkBtfZOTBKinJG2uCRQ/pniKpRGuvZt
m1rFtf463S4f6m2giSYf2m1jTByIA0civj3J60f+wzj+cK6fSXix5Mt682b+fSrl4rwY77MLeQiM
dgOBC3VODzqOFvZRsf+PsfbOPAiFgSFuZNuIu7aCGFVxbW8S3DiIh7HN/KL4oU4VT5HsNWGcNWEo
78WYzcWuTXr0Scf7dZRG/ctEYvvsCmsLFSEJuN8y6kVz3+lehxBW1aix39mg692L99j0ivTb1EyF
Abq+U2GAit21M29vukGWV/I78yQ6DWR9qSfN+QR56J8nIv7x+ipF5bvyn9dIPp9Wz+N560xrH/tj
84rLi5/deqvYE3Xi6N+Kou5vl0rVRoc2xdOXtb24OdG0TYp/ArJhWTNU3jrdahUrPIgFHLJ4WcIl
/bSDPuVnt1h3YiYSe6hGvC8WYZbtzUz5FWhqdUk6vJBk5lUXH0bNkx/haXjoKxv2nZAYjCLNcCb0
1endJw2rmK/b9pUUn8axiJPZHYoCkCtxhB3ZB9+3ByP2xKYxyP7X8vbQqI9dDHp/+0ZLJDIfyFS8
iobSaCgeur2sg4BTc+nlq5ySVXhqgDrByEWuMUIJUWQ+V40DlHysjmLOmesUU6YAQb7veWSi94qR
7RgdH6PZNFnnd8G/Eqx1SHCW2a5rGsMTTZQGbn9oEPkArxu95vfbUfHEkxQbbCG4M6yzuEvxZtap
akIgF9Y8+0XUVXHk7HCx3Exj+hGCqjlz3ocXkw5SRkz8hxjiaRHulbhvuRHHlUf1IoZJ7XSnpMNF
NM/jHYZShldORX2z+MYXI9njboRNfnnd2/1J5D3vIbn4ih7SG8kd0r5BMmJ2W2QozrGMuw5NsHQH
le2/o+Noe6OZqguGnr6nA/wjbv7dqm41rN/VrkNNmNtb/x4au1pSJfAs/LHZtqeoWAmRkbY9ieG1
PrJlbSn6trjIhzloHd+i8sMppUTYNiyhR2QtPiH2hOSNMEz9/FDosEOjjkXsEHEpJnnQX7tssLvD
NJZPeq/jByJLFNj+yRiyJwJnOwUumyzw7804cbO5fTKzWxE51l78agKl5xJx3EGXfghK1t30IDrL
MrigldoZRolwn3qSioblSaqf9bDW1kXquopdLQsxEMU434yDD3WaWC2INuvuh+Oi+N8NjPUc0Q0I
3x7kpPCPTTQcQJFZ63Lpv1ofplbDu503x3Wi1XiM6T91GxrHra/mpu6SMzScRBURdb4nYk5Zd0Wt
KIs9sTEDiUYBChbYj8NBV2fIN9Dz0Rtjv00cqxkseu8fk1stzPqc1GOBPi3ejz9+CNFNxtgMdh3S
3qBm0ncDcJtFxaBc7RlnluMTcwruRcN1snA8iR5JAswE1EB1IZrwj4qSHsTwE2+cSNtO7SP7JLpe
O/drA/HbKU43Ly/qeTUVxZ19+N2/1YWds4Rmo/u258vslqMpH8jielyns3roD3BX3sRti6uZTVAc
s/a3O0Vc0RobGRdS+EUNc2XeW9JMND89zvAki+PvvvDivtcP5Tp6xFdtHU7iHxpKE13mF7PWvbaW
itPm+ch6TfW6Wcl37wxiWUUBs9T1fO3W77rgu11x83qSF17Qap25a2CBOxWZxUeCnINDGtMLxTde
rH8bFZ+aRDQ7KKMDuMv2HPcv1RyZx7TRD1puYZuK3mQ1aQjwpoU6vf3m14sGSVWpsM0vK2sxIsQP
I1M5E/ghGW/rfqJjfeyizdA9Z4XvIU97mutwQd79x2v17gmuT3T5+Is98RRlEr13zdiin/tn2tK7
YvKKKmLa+2MpkI106fXsMzM9viAY1haTyMjN6DSSUIB+JLOwWIOuu8LQG/XQJNywXOPd7uyXOAkq
P0LILzrpMFp6orXowWFQ8WhFuYVEfkG9rSaO+L13k8426mvMPS8bA3V9SOLRNGHUemWuQm8tVvUG
joSpSs49aLnZ1WN1PKgEsMVw1bL2xdBjEmHWb/+ACwFtii/vTK6J9LV90sH+hc95Ml2HQDCuXrXh
YZgogi3/8Pej6r62cw1DrrBBRbcUj5m7uoRw7y+KAk533J6/oxBIipfv3Va32rLt8r8gR1RXH0iu
VD8M+Lz3KX62c549ii4heoPkTDPDenCHGZDQCf0WsoGYkcQvm6MV7UMLpsd3o0bsrpvC2KVqZZ2y
pcfgkXP2Feo35xL64sWAlWr5qCmAgcYJtzuy8/q69jesDDRlKGOVLZOceB1iT61hZYSw/s9Mut6U
OLZ2GiWR573YFZViI96a2NOIZbv+T7vNrKeyKzwi4P+ikqSuizo70nPS1aRyIClU91HfGv7js7O6
Vjo2Vtmp7gAVpXgyq2Un5iO9InH9JHZXR6V4+evuaDfBxdC/tX46nLe1HooHGGK6We0+LAKn1oeU
dU5h0VTmF/Cf2T5Ip11qZqTd4VIK5V96+DoS8DxNR2N5j1D7kEQg+omYttZXbJGHu0vuOn1xPwgb
cPGjpssmXzYzJHj7KEg/iSqx0au7HjWAs2iehzfH4ZbTxQoelxFptjViE9mbPH/tw/uxflSBgHpx
fuhL/bFvNTJbJMKqlkVuRKOMrmICc8FYCNLqpJMPDu1muNNrOo9JoG/PYqvbSbWCdibZhI+abSaP
3axpZ3hWb8GixBXF+Xz0pegHyWyml0u95DkVbMABiUk4862GUHtQvMKdaritXv8uliXBLLiINDcK
DA9cfnqJOzs8aZomHU0/yoDXEqgoZlt76sq65HsZEUBdiijtfI5Uoz6oc7RDJNS/zdPrrKGVl5P3
d8tS0p1kJ7NQ4yH81ksTFyQxzzlEQBZfkulXQ970rexL82a09BUprTug2xFMzXbkfGqAsHpk3crM
cNJu1QOtAp8uNYFDlQKgmO10j071Xc7ioZEhV1FhAYgkWSdPwbja8exwo17kjOF+7rSTFNTxl1L/
PGuhfET21/SSQXpWkgCOOAncjNZ4eV5qn83w3x7kULPYwygoIRWwBDWRtSXw/6sZsiP0l2C9+/qX
hqyc5MYKpi2Zlh4Jn7MHpVngVmlcefN0UBJ1vsh2/CnqRkBNGZJI8LnLuzouhoOp6/F9r6BcvWj6
5JLJWC3Max4Eu3JicuxMGzJ/I26PCtKIXhqXGsLFQX7OZ+WV+9EuI2kFF8cn9Mj4K/weBGYmtqTC
SeCCDAeBtZrfE2BEsRlSEpOrWe1dc7mCuIwlWtvtjzkHqYBke/rmFF/HEmDO5AzWW9RUnwy1BT/a
xtljO4xkSIazfTWHKXf1yGj22wd+XUZBgp94M+gHt4Nc1erK/AqXmzsEPASUf+/U5ZVqC2FFYIWp
J77bne47bmZqk2t2znhNQ8V3fegiPXspypp8A51QkuKjnqUMLXhUDwl3Req0R+RHdZsEWBbQhY5s
4lI5qDkckjOyDdUxd9JdancKeplJd8rKHgr6aEy8oEtMz5prYKZytEPBN7humw7s1cXJM5LUeLuV
TsyM9emCOXuYfENBhgcut16qnxCCAMdXjxoyZS7s3ZGrOka4a23zyeny+I7oir8jLZdMaqkHj2A1
Cb7tJ79VYtAdYwwd4rUdyLZdN5NuohZb3OJUNVDaij61fYpwdlsau8rOzomVIAIQWOiiolBCWr0U
Xu0yaJ9mvW6fmrje9z2kdKKk5aNynw3aOSvr5D5ZNqkFLX493eYCOI/ujOTiBj/JDcmf5jk51YU1
XsZE2f804BQlocw+x2qv3UGIX50g29+NY1W4QIJDBJgNvkFEbg6TTYeyIcfwdL8cd1I1G1ej7o+m
lTXneihIKuPDdyf2tk3pRyCFtGRvdminDuO4syGrvPmUWl/WvdoyCvh47dcCsSAyGdKrYxS1W9uw
6xpz4pyUSm48KAiBNhpZcAm13g1KW/qeFM7FRnl0grKjlVv/OwT3CSkINZiZYmr1YxzHR60oQOka
nf1PnEQvSoGGpjQHPap1DUE9C66BAQkLCJZLeddWIVTiCwm+lJfGCQ0+QlUw+bltkQcE6yYICKMS
tUpTCi5pF7h5Pn+pW8XfpSnggnCAurTSX3SjLl/BwwJKdwChlrzGrDODveX72q7sui+9X6BmlCZf
pDrey+ZYQcER4RZIuoi/7dyXcfdVj4oIxgwfZRmfvmSaxNyj3DyPFcTCdNHinGRqg0yR8xxm7ePU
Te2pA+TnDkgc3INye656gtCS5Oxi4vxXU5GlXdaRFQuqd6EFYJ7GayK7BkKwbSJZbmJSHWkEPmsQ
ue3PVslchQUf6DTSxWLfPraLHdBAJUxoYYFIkARxsisgcA75LrDiIeapt0hCJrLmlUG4c2IoP5XO
AjS0dEbyQLudCmmvS+q9s5ur4LlSu+noZG29MwtyWVS0cJPcMgiK8/iUPHsjpz6DWh7lO8Nrs6RF
FWp8wtU66pb50Og+TIUNgB44taOdqhqja+gknzXZg6XF5adQar8rwNnufMr6G+Yv94oGX8XfrXwm
s7qV4J5tpIEscbBSgRr4+yTfERbY5ZJu7IUW9Kz9RyO6B6nYqSMMCnXj9onOKjApvW7ocZhmBVN2
UlhuJwH7lgAE9Gml7nRZMW5KYH52HN24SE1l3FAb/9XLcXOwTB1dw8TVqkg/1RnehDj6McDIjDxG
9tmshvpkTLdMt5WDjgKJS/iLYUrG8w7EkXYp1Vl1W/mWlmXrMh3a92mnfIv6CTaILiZ5zW/SfVEX
8Zs5+6w3CP/jx1AIiClaea+Y6Fenin0mjRWfhTYFFws01r2sSBUS8jAdKz1wpRlYS4ZbSFWep4XO
puvq61hUynM+BvWF1NxfCQQRheGOwK+OnSldlexrVZvyG8S60znMisozFWk4JgrOR6PtzQdr2eR6
91R31V3hh+q5qUNQHYk6kdMnfyvLwALGo2j7LifYDmnnTq4TAuUkyd0ZDTQQhhSTullHboXmvZtq
ELVqRe64jGUQuYb5NTTMb4UfpIfEyZW9o9jDQYvb02yWhWv0eggWbxhJ9mgrz85G55zV5bGpscpq
QHysxE4StO73GKu+G6vTLTXHFkXspEMvXHH2cgxDCjDr9t5iJJ4qyXxr+6p6MkMJt9Coeikwm700
oO41t+rnBPFWvmwTuZM6mW5anTR7+kF9GVozOQW5tlfxjEqBoe6dVH0pxn6+UxGF2qXGKD+lAXFW
v1Dv8xqBB2OWBnoYondpOYQXS/0BHbF0bY3UZ90ow72RyCNfgf4zsFkwvZF9IbUcDYQ/m9gu5xrT
k8rJgTOJ6wAqn1/z6JM/TP1Oa2L5kPmBdm9MqLI205C5dvIgh41zm/unUicntwHmQHItXhtEJ7y+
4g3No9YdMCnSfGohtNfQSENb+AD0ipidgepUH9ovNrZrIeEQjRroZVTtLe0RbO/6wT4vspce+QQS
nTg9F5p8lWqr9tJKKncGSjm8neAUye5YM+xmBNA8pdTuDDk09qT1uOD7kf2srehYEPXqmmIEmqD8
GpxBP6RdJ10Qh5o8JbKhEm2WaTZWs13mfCFBwm30nEgJevde1qMfLFfMiGNRn9EKAd2ERhfW0SlB
ScxNjeJFaeLJy/DMWk71LVZ0aIQAqeycsn+Q0AurNR+ssFl9TnWZIHSe3tdlYz8geWejbJW0h7CB
GwfdLtIp5aEk72lfBaS5TUH2YI81AOtaH8rLNGhvRh323Ik+AvU3y+tMjvE5nCxS6I2seVEUs35J
sHvlTI0fRVWPvQY9N/LH4mBfJsOzb0DyE/YwNTix5AaNPeKi4kwjm+YHSamf9bGrX8h90vbOFGBR
OYA0AiVPDkUpoWmCDEU1dv6ZGY0fJlN+yceX7rphlK9N7JPUb1fQU/H6PNFY1GmKZ46aQzIoKDSI
kp+0VqrPtlES9W1THrnRtBBwVHHotUH9bTRz+LVHJ7uaVW/Ju1EOkMIo4ud3dWLXStP5ooXFRZTE
aQxyNJrM6R5ZLUIX/dAfATrIz6bcjs+WJ/bFxggaeHQHXHdbXaWY/3SBH9875HA9V5E8Qj86vG0N
hr4NvLSGgGurM7vDD6TSSR7vyYG3Zdm/qE7yEyKG4JlEqOC5QxX7kIDH9rY6ra4ArzUk7uVqGpEJ
VtvHwbebqzhjLrT5iq11FCWxaZsBr/Kk6vRXO3g2bdtTrTy69TV0HKqpJWcVjMtz4afaQ2dOj6Ik
No0Bt20F6uAkinIeT9dx5iaX9qpaBS9tB2gBBWbrKOpAE3SPQBiOWPFLC5pNFUpKYHCLtUWlZPWt
0VEwW69BCxKwO08f0PoWdWkuVV6eSf6+6n6VUmc9Awi1np2uH/d2FjWIvaM3Q0b+iL6OFD6JJlEG
M2/OB9uVW5Ucc/Jv75scM9ck0+1ZbQaCOeif7UTjdTMMC4l47p/KAMx10Wkvg4reMkZA71pLcbSy
6KWMj/Jgai8J9syLPNeBixRGdxYNBhZR53iWEO9e2osmsKckvsOCNxj1c2aq0bNUOvlFmaA/SJM6
eo6XTbmkltZ6VuCpoig2dsgKtSKt8oJHrEyQlYFKA8B9L+uFS0Kh/loi3uJmmorFWOfaK8bcsDcU
FEDFUR6Qc1qg9W7hzNprkJjFQzGW30VbJI7GZ78K12PJ8EPmsUxzWCHpbSb3eRv/SmBsACBdh5fa
t5pHQlzqyxiH2T4EyJoifOLGU9m9NMaQPEoWC/6lJDZOsahm+uWw1vmBrgFgZe3hq+iR2cumVYsD
2O/4tp6FONKeCXrai4Mysry3Cp337ZKdk5s78kmVs6hD1Wu6hAu7vzhB1Pk9AP8QBNfawiY8kCNT
uRfFUY/Kp9EH7bbcZY505mMmRSe1c2LXhD7v3Cm6/FK2pMTLGguz2k6UF1xeysvo0Ld6rX0SVWZk
IrQ+m9lRnOCPZn/fa+M3jCLlRVSlsfOglwwMUbJVyySBSer3ohiZPCy56vdVEZ8qtVYeHL0ZnvVh
hOmjVP/l4zg8i81sxyjDGK2yfDB/15WO7c6FEt3WFlNhE1cgz14jFnCMLQjowg6JakXxw59a/yAY
U4pJ/gYwW/vEA7A9Sc+Tq14ZUPyFinIEht0+SS0qc0WrOl+mKjzr81z+Qrn6MuZS9DA48Xd/4WJ2
MLPvrWVjVpa/q0AVP2oacZOqKpqXroz/nUqJxxZoM708h4qjMj3JiUIvB5p8TXbCRRDWsHiMSlYd
ZEmvd7qRSSe7dvNRvVa9AplcHTkn66Xrsr0jfSFPUX9EbrEmQAvQfDSV4lOjO2fGZnCwfKnaWRA7
9LnybNkQVLTfmxRJpwGWLsihLdwfof2U95C/6I5WQg0dOCf5c96QOBzI3oRo8gt//VArZnQrmB/n
RH0mwXPyAN86LB2d8cGYK2WfTAZMIXPs2qGWfOmTwTwMdYy7ocgJvxrWHlVlBRFHfK7tGOp3GlhR
rY5+Dp0qX4LS+m43yd1cONFenWcQNGqVfg7Mo2yr2HaIZRV4gV0nruRPcmpJhzCOLGK+WfLYRtIP
EI+wyVQRTH8WOZbhd8aG+qnwx5veVW+6kk2vRZNKaClW38oxk8/JIgLBehKVTVQkz4rVQlkGNRrG
aKfu4iSJbzmQMXK2Zf+rM1x804TqoU+zdaMgHFxJI7xiUTnvhDmdanWOPAbhwmicXwcdXkML8ddk
zOMrmjsxFqKZ75VWaQ4nSEajHxbkHq5cRuZjDknGEgA2MdvKH9oUjp+ayXpODCP4oWTxp9ywkZfK
4P8CWkLkQa/CO6Ua/YvV1+mp1sfyClV7QQQFGk7s0OBFyYzcjUgA/texpDerL+dfCsQz1qJ8lPsp
YWe4CVB3n3ZDXKZvdjXp3hyFzQkmAWVnsDRAkLVq6gvUg5hmgYwoSVKiKRj6/a3ru/a19c32dVog
YmbWP4tSquYsSUN5vhPFUVXKfamW3UEUB8TDzikIgV3X5t1rYi4fNPCj29WqXDokqmXcRHslskwk
ao0Srj5+ytCT7BAO8bgXRQf86N3/kHZezW1rW7b+K7v8fHEaOdzq0w8AGCVSsoJl+wVlyzJyzvj1
9wO9u03RLPLW7qpzVJsircm1sMIMY46Bvgax4/xuUHH1a9oIdxGvDj/QGdubak8Kbf4Vn2/oEYCg
/vBSb3pa8sC0u4eXSOFMtz4Z/L//mpGq8w12eO/w/bTCeJn0TN4dvrvX65HbUXz/9YkxrYjCrZEs
xWwq577YJ1r2fHjVdKPvBmqc2P7oBXcdymp3gBZiO42ajKwDvzv8iDpPcqXRB/JR6YI70k2PrqHo
3yEODOc+DKp3gihkW6NU709+f3gZ0ImqddN42zUkCezD7/yuwVMB2L48/Pue2g8YeytatF1p7ceh
FFfVQN6xVgwW9OGXhx9oy9mdyMb+/SsShNY+B1DvNENk/PoDh3cPbyg0xm+SpPuMKv1erIqOwErO
FSrogb5vgvFpNMVpc/S7kR6lJREthAPzRzK50vdSHfBPDMANBn737a+XRCcoFaV9sJ6vH4pAteYA
6yiJvuZ/o9R5tyeff3hx+AH5D29CSYLA3NhQcDm8Prwlj2N6E9KRJKeyvlfnH7/+FODi1O5lyVgd
ftnCz0d/et0tozKZ9jDdylu61ZA45dXhV3Ilr/1Om+6HYNzQYlnCs9Orz7Ts4we14q9XyPmt8Pq8
j01gqc+xFi3LSc8fDp+spHQxJcP061U4lm4dTtavVwVIXNSq8sfDJ1ECt6upGh9Dr9CeW5nAUW2t
X+8l1Q/ZIzidLM28gQ6oeC5SaWkEg/Qx6c38WaAXu42j+u7wHhSkcJShnb2rkiJdqjHlBtWsHnK0
fjvNDmVwiopugu0U4poyAAXqxDfcsCseowlVuzqYlAcw7UQMkTinPsdqDVVF5sD3z/pn6SUEd2u5
I68ydpJvKyZCR0qRlxurHbkCFVG/pwNJutWGeqfM/dPxaPrbfoC78/BSynMZWhkdZ00D5hEhLjhA
VOPArGi6AdDRVQyN2UoYv1ZRFb76+H8OPGX1vQWzoE0/fwwJoVGs2ECfzBpOwVyIskUhTa2TpXNz
S5bdFPSLw7YEN0j0WEqt9sr62BBUac+dSk7Bpz82SGLhBYA/fX5olU5Dm4XklEc72puyqfp2h0Jk
ZcriWywIO8tTqtfUij6XBxqyEd2sOkWuj8SqskYY6xXxkgfNl0NYh8sYjIAU3/mKp+ysgoU9/yqa
fxz+yxQjZUUjSGR7dHrBquQ90sFlC0NtrVCznp6GvLnvrDL/FlFLpCMmlWwFciXHSIQGNj2puZXl
ynAnxYC02ChHUINCSHa+ejF06y71VnoaVyBi+BEiKkVvkptngoDolpI5QZc+JiPNLnmB/HiitstW
MotFytnn+F3fr8XMN5xCj2SIQ/JqWQ2I1vaZFzxnXSytdZn2fX3sYsQyylWStuFCVzZF0VdPEEtx
x7SQVkKx+vHwqrG8T60wNHvd0JPnMYQWim4kGrbnl7EQtI4qDeNmGMlANj6nZ5+IL17cKatsSttn
GTKPRa3oGtjIXn+ModQl2TFHzBUY9e5jGsrJkzz44co3umShJ/Xyw1//8V//+Tr8X/8th5t19PPs
r6ydsUFZU//7g6J++Kv49evNj39/0PDiVTpRDQVxSUMSDXl+//XbQ5j5fFr6P9SZ6bWIgnDdGuNL
IurbA5VpOYkmMygPns3lkiOaO78e/CC7nT8jh/kXX5u414pS+uhz8Lt5Oom//uvwu1xNPWAUvBug
t8eTRHX08DnICuEEptf5F9vOOHPsFPDfEppp6frAr3P4gfOA05HWD4dP1KZuHwb+H+9GXh9m4jUv
Ru48Omjfv/yvpzzlf/85/5v/+czJR3bha5XX+c/m4qdWb/n+W/pWn37o3V/G+t/fzv3WfHv3Avqq
sBk/tm/V+PDG/m/++wnOn/z/ffOvt8NfeRqLt39/eCX13sx/zQ/z7MPfb81P3JCOFsj85/9+b/7+
//5Amaup3r6d/oO3b3Xz7w+q8i9JMUTNlDWT1Ccsfh/+6t/mdxT9X7CbcKjqnBy6pMjmh7/AGzUB
S8j8lyiLKCEaiKhLLDP5w181rbLzW/K/FI2UsyVbhmGJmmx8+O9x/71yfz2w8yvZkrV3S9mgCVfS
53KkaImiNv/v/VIe0FbtSO5xpdZSuKgNpf5ce0bwqc8KccmyTezRp8IapAbVYR2qWG6RAgydR5rs
2YwD6XuCnvk32nz1x2lM8Jz1MvgeWUV0F0N44I6Z2Dmox/U3qJ1OO8NXuntTS6JHKGWzHeQo8oMM
equwvQGml6c8TxHeCxXZFlWPtpax35K2G2y5DSiKqeWTUqtpaEeFbq57SYBOXEuKHbjLXU+NkaZt
6CY8oEuLHoq3xdC05RKlPA6jVnumoba1ad/7GYcUpTKdkpPcQ2hHSghzoWauzDSe3MaiJc8arIeq
HMINkjzDvpIS+VYZpn0spTDZUiXFkvZKJCc9mGI2LtIoVFehSV0yCFMDhbQRFsioCtzasNLZNRfg
2NY1VxgVy5Y0FJr8HKijOOeo214L7aJT62XYZJ/koCb1q4mo1PcwRTlUbgcnznoEncvwSa+iXZzX
1HbMDjGSUCsWqjnB3JwrJfRtDSzzWW85WQN/59RA8BTpBUkuUTc2UVp+V42ifxKpA5u2HCAD3krV
S1HBr6QQB9mCqXX2CM521RWN7lDkomjWhj8rE+p0JfzaNuGih9POhiN3sMsaNRsId1BTbVN1IU5Q
lo1p2S7TSZ6W+cxzM6W43LTm6OskVr62WXsHvzLAVS1dVVX1HTJWN0racR1zNTziEKXbVNCGvaWQ
Ngpb/2lKVCQv0Tpluqs5PZeZKzWIdpEGlbUG+NzOwTo6QH9yJ8/k1KEValNTk3Y9qDg1rc1XCtGf
U0jWQ1sYkluk7YsiV197OdxrbfNlGjLviyYQ5BBRUPhrxdxRK+m19jUP92hK11UTvxplR6clLNoA
RcJHXxujXcKF7yrEoxu9mvTHqAYf4lLpgmawbIDYVf6g81D6cZXquUKk4BluA0m6PRi56cYUkWhu
VUiYmpL8EBRquQvo4uLGgxMtEPwcNLXRf24HOXkBbgfnhqeT6rAApK2p4aDfHrbFi6TO6bwyiV05
naMfQantugy/J32yK8dCf8xrESaGJoBzLDaeZI4nu46bL8x54OqBry1FL883xQAuReniZQIFil5O
pITkqtpS7vcX/AGafgC4UG00BKQdpRyygxHXIyVg5FupEw9d3ym18gXV3pWawMtoyHl3C9fmKpSR
RAgh0oXzFElWqdRtWRzSTaf2i9KSFGshhLn4c9JJ8ANRNu9Kao7IlBZ1jcOZBUCNChOWr9AcC6T2
FBMgpRB+EaUUHhYpFGigT+JlELQAXQqTkFCzaG/rNdWpzURbkvkv4EepZJA7lXKDzJd471mR96MY
2/K2yUwV2IlkyLfT1AIe8/LpqShCdSGJmbUGY0nvpjWFX8cmpPIze6VvoDLY4cHYsSonPHUFNQTU
raSmphKYZMWwyhIhmlwyFYqJCIMsQEdvdiAravgIHpnzLMGdUrqC400MeKJ+YJYLOMthMcsKs3uS
spzIUE+0TnfJXeEKdUMV3YaZokNzCYtjFYjpxzjJESbvYfJphNFyzaqGlp2DfDVATwoZuYDgH4BF
infgnO6SQaBluSQhRP866Y6WOq3YwHZeKOJdQOHXViiVo1Ig15/i0ow7NMhxABVgIcuSh/EIn2f/
g1Q3aI441DnTpMDYdIblf88hodyIftV9snqguQ78xtUzvLyTDc9jvKnUJnqQVbFbj5L1VpZzOdtL
m34TF5BEQ8MvOLCiKm4bGBzK2fi9F1iStgUr4GMNLdxdbQ0McagcquEQ4ZV1tERYAwE0acw3alJE
bm2lolvByn2n1lUDUdPULto00O40JYscVZxVXkqNk0dI8i3UnchMCpIJsSVnST9RqRiLtIH2ZDI2
NSHahmNsJKJEe6IrE/kuUBR/XUn8KfjGFQTrQ9znAm4DV9XMBCm5oHLokRhsOCIazt0pX2VigRg2
ZMgbcGhEy3Dq0prL6iN4w91HRqSqNPzyJlj6tRbtIZDQnqwZppP3ue60LZ3vdT5pH8U29Bdi3/kb
bkAce00ONorFSRIj/mC3PlwEkhn7blxTTMvLrr81IvjAvKzU9zw7f28BVLOVlHtdHtNXoaAdo4Zy
CVoDNRPeTE0qAEqh16BMIRU0JTLRIzXzagF4yHchr4UhreIeCrq2uqcBm8dT9e1zlCtKBkQxGhdZ
lzTfm2EcXsF7fNfDQPjpqSBBC67rXedDwbiQBzPej7loOZMhKzeVAeo26kwwcXSl7Xwz8ECMgcMK
VRNlFE+BRwOtH1P1PopWvCuLGzJHwTKOZqZJMUk+K0NerOH3tZYIGiA14UnFo2HJrHpq/oBSqA3f
yr4MNKWG9dsYR6Q5g5RqQCfm1qrraBMXLBR0s1z8ArXytIZDJN4IrRo4MCUJD5HUZXDd+6H01lsg
eAGQxcbeUDNtP5Ze9rP1RQt2g6m0KZoHTqP7L9GgB0tBKvCV2JfIFPCPEwMal06r1mUYVXeREjQ9
X7hR7mWwm2sBzNG0TZpZuTgU/HZy6qRmiQV+PdmSGKcPZZKS9DWMyPzUdYAwViSNs9VUerLLaXUL
7iZxW7ntcSZo0MpSCC+gqQlcU+GEkoVId5kZeLnGzlo1Zo+6hECaHGZcYNmotLqwVhcLadCrJdLR
Md3VMnFuqZQciY1uCmCz4SADc2PBPpZl4bpRx0BdUZZCVVEpouBl0HMxc7XW0D5bZGQ2PXM18zDQ
srNPvcxM2RZadScAxf6s9vAB2ElrSs9W4qWfSrmpVziZxg0uRdIsW1YKKr+U1iO1NjepoPa30xBQ
zU4bEiDgmtG/YN8paZffQoUTPKLRjWzoEIAZ0MQp5hRLYURVxODbmMmFinR61auO6muEnf1QNW6V
WB6Eaari79F/ESSajkJTujERbLrxK0OQnuQOx8Xhjix/4O6ZgOYoQimuHodWhmB7RiK7FJtM2kwj
WhQO4RMoek+fW31jv80DW460BCpK2I/ZRYam41hCHwqduZBCqm9YkrARmjD9rE+1UdqyaQj34In1
r1kZEkSCfaOMn1HnNr8CF7QAQ4aQ86jIdKjLjlWz1BpkWVjldfelkSUASMzqPlDK6ItU1uKLEJTV
T38Qkl2sFdzNslHCN5s1hfxY1DpQKqPSi/sqUJNPuVkL4VaAEyUnQdKDGIBmUO1JokiQ1FUc/k8g
pqqfutRXn6eo5xjsfVA8MWWbNKj9exaO7j2w8lJpjSuSzfeT8mLVcT5nRo1PHZ7bV40V8jmieeDR
R0PHZ/boi08jsbzV4LhcgfaTNklFm6ZPMXxRTmPXA0Kd4i/6YOYfubfbkGegl9aio7oCwsUyYHOB
ir+5EzQLby9VfDg4eyC8ra1ZyfApMM1yj1vViXaWhMY6gifDXw5aTB2f8ZEsi4EDf0dUBLhSbDXp
bozG+FkSo9JbZGGKMJBacwHaMiHP7SiP8Z0lUhdaWXE67UqdMHALsYb2MJQtNlW/ySsodgLS9nno
3wsUGE282wxexMAUQW0V7USHkk2nQStvOtQX+heRLaPfsn3FJxPO4o++1HLhKrFYF5wY0VTtMqi+
sqUnqRLwiLjptq2kDco3yBMkLrg6UrKuhJsNePtdlObhj1qPvndNVTpibVEhREDAaRvLuFN09Aoy
Sli+a0KI6zmtAmu/mwJs1OgX1JBCaTrpybBoA/C7wRRXMvfmrhX1MeebqzP1dpKXvk0TQb9PRRPn
FoJb1DGasQaoCV1cNYMnoi3sruqnRCuyuzAfuCTTYa4xSdT3KkjKpplaeVzFfg/kTyrbtQ7c1lZA
5zpK1ZB2swSwjnDA9PeqMgK4Czz4ObrRfMgz09smYjdtNbms/SUpxgqkplBTgdPCN0/TU7rllDia
mY/pMlG88TYehyrMXyD2C9xiAqBGYYF4SWx9c4/YOmotBudWFQYVZ0K40/XhlsJqeFuGk/ozAJXs
WAkQYC7RGY+sIF1QlsOWuGnCD4V8kHb+JK+/ikKoPoikH2+kYWYm9toUxwi6wE3UpP03IYrKZaam
6XcEhiwTBqwk2uuqbNz4XpFuEnZKDnWRDJ6sVARYqaGnWiWEJWTcejz72BzdMTV6QhJB2IxBkN1M
XSv/gPS230KRHjpdH+cvKg9lOSXysO3Qn1lEw6ThXOfRshukGhgZFPg/S1J4t2mJUFE0quCwAiNr
FjjKwleBGvRzZ0ZFBS1QbL7Ec7tbZlYzxjnR1r6ikRkWEtUvnClFvyAziuKrNY44Yb4ga/vSbOOv
zeQJrqAI6KjT4RnRUyb5u1YGLl8oafytHxJpBd+IuovFxN+zV0drQZqk+B4pUgbutJFQrsrM+FM2
KYD2GkT+ShB5EhptjQyEJKDpgtdpDcpQDbrMZklJBAbJKC4KFXhlAOLgtm/TZNN3cJiLjWC66DsV
K6iTq4Wg5P2CgjLrOptJ4AZNjzYo7g1LEPfBuqSv8E6pBRmcgEHtPYZuq7K0wgkH36OcRqp1N0Xi
uKKU37508PgDS5KCO3KWnhtpQveNMCoD5a1AED9mvWt4hvWVYM2798dZdatXY5wXyJ2zSZAaxzC5
exyoJXH2GusFvcDuqemzxAV/ASQzUQs4vtLykehDpm1WJx3hpXUcun0MnkLtOxOURIqQgoh84YMY
w2ptxP74WBKVrjr4sl+EhGRtpNVIDlF11u/hftLZkdBfbTPSAvmrpASBR5SLn4/SmVFsAB+11bYe
6DK8A3YQtJMdCZZg3bZDYYp3km/K0SKN+yqma0ZLQYQ5Mlx98qKY9EB/AMnLdRjqejsuJ5QT1GWT
xxTYajkeAIyjM1Wu5CppZHuM2gAGfsvqNWRk0I2SN1Ei5GCNJiMplnWnJ9a9QG/Ht17xmvpOVk0j
d03Rm4CsDWmgQmEYKfo6BXOd3qiKF3m7sS9Sa3WUvTuT3pX+zInJ4iyFQvbN0GgyNd7nxOIE/6WD
Mt5WV82GTpi+tHMnfFY38LiiRkRWZQtTpuFeNvs+qTxn4t5btd5bpc82kiAcV+2o6/AFyyZ160b+
etnI+aHpugje1SLtOL9/lLmOjDYwe0VXbanapMmEw7pQiis2zg/kt42T6RtZECMssgwElYW6XUv1
6+VBSPNf+J1//zVVpmaJhqLIpEctMqfHo5hKk5xUzCjUj9pr/ancg63e4i+y0r0naaW/CjDBvcDI
6rvW02Xb5wb327QhnuRLNcASlRCzNiZcRwdEC4d7Ulqby1bOLUHY2sgMi5KlK5pM1vh4hJ4AMKkJ
GeG4hRJgchW3dBB6e1Bd8w7nTr0V7WKn/ROrcONpuiFS9IVa7L3VjoZxyxexirC422xopXW9W2uv
LdJbgLOLbEWwVvyqKbwrKRwXU6QzMyodG9XfG61zy2oJfFWbXr6F6sSEn+vpu7WYNebt3qVfdaWa
Xy7P75lt8M7myRKNDb1u62IeaHIrwwkoyaLTJe2V+bxm5XSZFmImoqWogrq8FYOtpn8hOL4yfeds
yDrt8aasqJJ0ulCkwchw41mPWV+g+9R6hgPd4+jWkR4tLk+axYM42XVQ+JOWEyVTMkztZNIaxPwi
wGOqnZsyoHIoMwWfBAmEfaV5Z42WZg9ReNfJwc1lu+cWyLHdk2k0U/wMXASmkTrgokUDeCdA2+df
mcl5nf0xPEtm14ncLOLp0Zigbkb9mPM3hlgkrjIXjFaO6xEu4gqf4vKYzm5w+cjayaq3YjSl0HmY
V725mtx4kQE/j5zGptrpNg518P67cS/dXzZ7WA6ng1REWeEpqroi6fMzPjr/vQSpOT9gSY6rxlWW
6qLclbzIHYRD3MlBo/CTeTcsyEw7II0fhB965Vz+Cuee5tE3ME4O0Kyx8i4y5+2uh4otInwZoWH5
T6aX4pqsIEMomqqpvB/njHupmoRtodn9YnIlWyi2kFGmq86B2uxnsm52lvBgXtkh0rktcmx2HvzR
9BaTBO1agFnzmS5hq3UIzteeS//UT6K8aq33zviFHhVXB49gBzmY2yvTe+ZqlBS6WkRL10xNlk/W
VZj7tZAlGrhlnixh9qwc3Hsy8ZbqjoZxxdrZh0ktnCuDuQYH/368JQ2XsjxPs4gEXkqlCqHK1eX1
cu6AU45MnJw6oxqXQT5fuGi/2AWzGlVvQZldWzDXRnJyyAB5B2uo0uldufUnKI9cLr+N8kC3sCPt
ogUywlfGdX6tqHPtVRd1qEZOlmiL9KEYjGyExgV5iGBZ6aDPoy3LVbgSnolGIHWZHhr2YupOwTpz
vH/08H5/gZPF2gHwaSOLL9DKH6UUflZSh5ef3fnF+NvC/GyPtkMbw2teqFjQ1HEAE9RZItUdddxG
0EKtW2EcFqOgk/m4bPbcSa4czezJqqRRz5NSFFFtPSsBtm5HFd31r15zdbufXzS/x3eyNvO0KAf8
0/kRDu50u4MU3Qnc8c5Y5W719s9WjCaqkgGWQMT1fT+dWkuPv9GwRpvX/mfww3wL3NSxngNAI9ti
YaykRbNTnuUbcW18kb5cntMZjfDH9QjoxUR1hp+6eXpzTHR5hDXGxa1EX92nLnWmW1ogjRsSORQQ
V8Y2dYOPsdtuvDvRTd3x+7O2lcltbRUH4h3BvXbUnZ3939/IOrlJ0joieTbxjejcdiI05hGuuzzo
s2fPkYWTCVfTgDwTSWQQ3DdAjJxK2dHod2W1notmJAWGqTnkNFVRPLGSJ7WW1xOraA43BdGGL1bx
ntLkNTcXdcD1AfHpAo8L4WroAkL3HwSeuAOayHWhWJYknmyXhupbADUZo2z7PS7QFpDB5Xk8uyGP
LJzsE3+kaQhGGNX249iVKlqMCn1VJHQZWz8vWzr7xI4snRzjmpoLDUALtn79vZy2HpwlnXl72YYk
n9sKR0ZOtgLVFgr1FQuvXgCVlhfSmgrKwnxVnNgV3OTKIXp24/22Jp0sc1gaSPaOWBO6R1kTqUYa
gR1Ylp1qs2hgBSZsvHY3XXlg0smSDOTJol0Mm2pCec7WV+E6XHguvBK+tx4c9ALccd2ntvIlfLky
ufO194eHejTcefKP7oy+SP7e1epKoZ3Sie66NaQ4trUCykfU+1yvL1s8e4wcGZy/0JHBOujViWib
pzmI0OzfZoV+xYJ0bTpPblrq9hKdPpioXGmpO+jWfLeyDYJHbGzRjd0QIgLbpNNauXK2XBvbyQUM
r5DuKbPhQm1cSFomSiOXZ+/chlNBLOFxmrJFXPF+9tAN6PRsjmOScdlHrdNagICDK0bOzZ8q6+IM
UlNV7r/3Rjqx4eBKCc2mwq9frVEwl17hhxQexAIgRwxZyuVRnd3iqmxhzDLoPzJPJq6rIaeXZM4R
pAeQh7Kpha4sx3+SFtlH4Wrq79wWP7Y2j/9oCfq1Qi2rVVVwWBoEikWzTOKexkeEeIWYs6yDbbyK
Hy6P8eyTOxriyaQaOnKDps6Tq6g12cIYlq9yFg3Uls1ye9nU+ef3ezbn8R+NT5kaASaEieOkNJdq
2y7SkpbxifBvev3fWTo5mkMfuTMYLRiU8hNOKO5S2sFI8IxW4V62dHZTq8ohiJY1648UXWR1PdpO
pEPmEDPrHPFbd1/RNNUv/AVlabwxX98owNaXVx3Bc2ekOienZdNifZ76YkXf5EGu8dTGrbdK1xFu
YLGI9p5Ns6ZDuc+5PNQDnvn0TD6yd+ppaaaggAjEXr1QliReYu4C/UdwF+78hXbjLyxncEa32/d3
cL0spx/tGgHzx2vDPruKfo/aOrmUItNqK32ecJWuda3VHtFo3IRqtaKZ5Z/sDVXXSQSphqofULNH
C7aS6WBTOIrsVtrpHmLm0TeLvvHL03r+kDmycrLts0aITS1nscaf6NxYTtxz4Dk/+yRf/KvesnT2
kNF0S6GdEpEp+WRrjGkW9qE3B9LkWdutvtK32ZfxOXKFve6iS6BswVpsp7fm7doNezif/1g/v00r
Jy5M6JW9kMzrZ/yYbUDNf5zDpNhBFPxhXIYbcUkb58pz6ivHztkkG6mJ/x6ycrJiunqidD6SOZyH
DHVh+3G4oXS6yB4kCgRLOjmc+O6aO31wji6NVn5/2gF/FFpxwGpBYD+4BNZbaT8uYaldldc8i3MX
vGqA39WBlitUC97bSuUi1KqIhWoKmbQzZcFaJBPUB6C+wSE2dJ/eaQIE2aYRZBvTzKVl09c5shFo
ZWxaBF/WIfjfRUZ36JWs7dndanJz6pqizEHr+29mIlSVRLNjQC3IacJso3gvNOy6g3ctBT5fVKfz
rUnInjIBqoT6wXtL2oTeouX1gNfK9qkTjNYtW3MpKbW51OsUYr1EXV7euWdmXZ4raJTJDXLvp3US
wJOKNk084bD5GuWvYRBcuVzOTN47Aycng9A0TZeOHHWztoToL3ULmQarXcSpcGUo1yydeAFVolit
2TIUyVpVCD4lKIIjxeYCjL8ypnOFHpnoUiHK5TnJ5smKiAe6JHSTtQo95SJoIbadVcsQQzd8EQk9
r3bQJryHDnsvk5DuJQCadHB1tf9VmmlXLj/CM4tGsyy+B3WTuaHiZNEIGtXjsGlVe6g/WoG87poE
eJxIhTt6SeHnu2ztnLNwbO70BoWTisa9HHPyqrotvxVP1R1jNDedQwSQOvWPfBksktU/SJG8M3sy
5YnuZ7XVYlYcxi0seF9pDAivzOTVsZ2cd5AeBn2OiAj5C3897tpnk5pGtNDd2SloHP17/Fg3NlCt
9PvlWT3zDLk0REnXCD60P2KPSuq0Ia478mFS7IBxQzyucS1BXymiv/KASl42d8ZhxpyiH0Id+nZO
JlMaQVmJGuYCa5PJz764n8JP/zsTJ1M5ikBcwvkoi9qQ5sUBZvd6BJw7FHBKXDYlz5fuybHJcAwa
6wA1Av4/uZSDrC0mI2c48sp/8HbiFrJ2N/w42IYHP8oKte96OSyQBvNv0ZIKH9t1fuWKUM99A64G
mjMVAruD23DkZen+0FeTOT+/AooANaxQnoWF7YoXcPaxga2i2CWTyzvdetoQpUoVcBEZIoBIRHDf
4CwRHMKt1eUZPXOU6nM/oDn3bYl/OI2qGCEzL7IPalOzsxL1XrUtdDtFtmzUxrvLxs65c++szd/m
aPJgYh1p3MIa+NkF/Y6O8AJxVf6xW6t2t4AcUaGTeAfxWL4Ub4IrQz07p4Zh6QT9oDD0k60AwZNU
ySmyBl6kyUvIFcrnRu8yWD2F/MrjO+dOsTxxbaDVMTRLmU+Bo4EGSi5FwPvwxQNN3srgbm8ks/HW
DUlTyDqsaJ13nrc04rTaFdTEwBxB5SAG1nTF2ZqvhNMNI89PF2i/JuvGHJUdfRHBS8aR4h+xMoxv
C8HLFpYB/VQY3sWB9a2sRBnJUfm7Bw7LvvywD1W7P0xLMg6eppGhPXWmaDoIrVrUyLL400+5pBcO
TKUbSy1EFT6J+FYnS9BXX1BHTRZWFtxQtv4Yjqq3alTpizqrocLhadnITKCT5Hv7MMjbLeDMAjKj
3ncRLO1tutd3YeEvskCDDbWANUjyyupa8vTcoQ3WCQC0ppB9EE8uXuoXpgld6JwLQzwaVNiO4rPT
2Dps1XZ5qziNI7hwzzr6/vIknt0xR5ZPE6kybfzVNPxtGWA5xJQfQ7iJVrDmOIoT3ehLuI+WsMLv
OHKvGJ93xJ9P8H+GfZpRlWt56FjixHpkC7xtu2rW3ZZStCOv9YfLts7OMNky7nPQa9ppSk4zI3TV
cpGTISycJIRpydRdrQDO2+wRt/sHtyLd3fSOqjKNrKe3ose1LOgTruqUaNDIoWCa9F9FpNcvD+rc
icP6t6imiTLzdLJsCtokpLThFLfkSFgCYpYc2tTqu8ry1CsL5ew+n2MJ/k9+57QwyzKBbibjwBG3
SFxuqzWCB8tudzUqPjukIzvz9Xh0npQGdFxwcHGe3MAbt6SBcOk9xW+QsTjxfb4M3eBZ2VyexcOz
/2MZHtmcv9OxzSg3wmEeW70QnaJz2spJv3o9mwCZVw7N22irp1fW/tn1eGTz5KayUgVy0gKbkzfc
QsHxpkNkQfbMjaxqV8vNlQvj/LTCyCrSIq0CFnw/REGTEVhMSDb0XrLxLeVeEcZtDZfNlWGdv5g0
Eb6+GZ0knoYQk2IGMNWXHMqbZgMBc06GuHUlh3p29XwNm3fOV8J90YB0sKWpmb8fVZCxMzwYIeml
xLGlq/cHkPTy2vI458IcWzlZHlBVpBYarkC8Fu1CdrqN9BRvyzdlr+08Y5VuyBSsGsFG8vzyujz7
zI5Gd7JE4rSwfEFidCX0nXk0bieR4EEvlpfNXJvEeaUerf5x7NBQ1TFjCN9Unyxml1yxcG4gxLem
AikmLR6nx1SbDAPBCMdUbyWUBlv1I91Gm6IG/XB5KGcNyTIrjxXOqXsyFDq3U7/sOeSLCLpgcd3K
nwKakC4bOTdfypGRk7x95hmTjK4vJ1T1Bby5nGdXYsdz6+3YwMmp3hs+7qU2H4G0GKJxXtBs0q0D
WlBszSyvucwyj/f08DuydoiIjh5/YipDh+dOmYWizrioQfnbkM5SWszdCPq1xeXZO5ffBRZFbQyC
Fc2QTotIaQfXWTASzXVLGOUWw7pYQFTvRPac322vPKuz7s2xtZM9VJd1k0w0HGAtGl9kke40zfbX
tBK5odN/hlSmFu9bn+b+/ZxhDq9mmM+vlt/DPVmSQAxCo9b5Alnr9XYlhY+Wkb9cmdNrRk6WpCLm
UqZrGJlLqdMtrEbarbLOV4KDPtJKRfZj4f1vn+PJKh1hIxuEFJvRZmbUp95vObzIFuGP8bZaXatz
nB3inGbQCPBkSjzvTyk8INjhMsJiL0A1e9IpP8IPdmUznDUCBBTUnjLTjJwGM6gUa16HkVwSVrEy
LYNkdeVRzX/ij+1G/ZTiGKVS4zRIxNXwAGFjAnY6/8FfS+vwmbS7bX4Wl1DkrK46VGf395HB+f2j
/V2ngZTRbE5FznerTfb/SDuT3riRIAv/IgLclytZi0qWZNmyvPSF8Mp93/nr50s1MF3FIorTPYDh
iw5RmYyMjIx48d4he2wp92cPxal43v5Ma1haAPqWJqrAhu281TvPzGlmAgNWQT1T/ct/tD8gde5l
H+xv/kP7rng1d90OwM4fzYNb5F30Hh7lrfLJanxxZIcKpoqYh7UsQ9sqnVtThOfx4KP97Ym+IxPF
Cq+K9jeKHFtnb21/z+0tIowGkSyocOzVO0hUqRaNd/4DVGsgM6TnrYRn5WqwVMOkf2DysIUN4vJj
BjXjmMnM1VA02ftIzx6ysXsXTcGvcGo2bqG1yrSl2qALoHwARr/sLGapD7FdzgEfvHEHe4RXjr97
orV0LA5Z88XZlY9bl8PK/W3pKl1jmlNY1BfBspUav1Iink0GNGNB+5ff6QemcjdKFiun/MLKIlpm
jMBlcYKVqUHJvtf89DjkVrAB71q7ei7MLCJWafROrf7dCu931gFCGeeLHngcjeoRVvrdxMvC7T7V
HybrfruzubHIZSHTbsLOznIWOfT+bwr+wS4H/P2fdpKBKYNXhRg7unRH34LEP40xAtnGHpEAt663
zvO6S/xjYhG+Qn+o+1LMV5QdMmG+fdIioOOmsnWdbdlZnKyRYUAIM/D2t/G2jvF1zw/uk2OzUw8t
9w3SCvuByZ+nrRRl7UiTEpOzUrW/Hmqa/CLScpMFjtUH2EvdWf7ZqB+brt84z2sLpE5G4kphWeF7
XX4r3Wqr3JxDg0r2vGsA2hvqB4bvDrfvt1UrDsAnm5v6elgKqbZUU3tWU3UNjBevU1u6g5JvWFl7
sXOD/mNGbOrZLSMnAaIgonwt34s5hphCL3NtdFcg3bwzq335upV/rH2mc4uL7evHYPAHiodum9cf
zbBk+lk7Krnqjoa9kYVsmVrEp8ppWiOAZsOV4qZjwn+an+0qiJ6Qm2zcwtmCdawBAi42cxGoNEYT
JSMVS+MGy7+prwK9InnFQ3BSvABhkf10t4UHWAlPog3OSItjMnG5LJCBvsvMGvFlV0I9zlYa1+7/
/WVC/wTCQ8MBpXMNVymaqnCYuaeqU79WxuQqTOlZw9fb/n69DoyIUQWSOfLGJdRgTGfGhyUYyru0
+tSl9h056sZFIjzrMmO8NLGIgAxUT+ZQ1YZbR9I+lD4EdbcvrBMFnF3n5+7t9VyfX4xZsqM4imXZ
miz+fnawYEuJ4ZaJmFqT550FmbEZgabv9//eCtx+4DNAadiw9l1akXzILietMWBs+GVNDwGsAXDo
3baxkomie2IBVsS9mAJcTju1aSBb+kSuNHjzQRGjohAqMLL8ofqL8aOTs+/o5GVgbGjkmS1RyqPH
vvUrVrIo4RUO9TDmdVSc/XKpUzVwq6AJ9zbQUsOJATQ6ug8Kz3lDw/XaITr8+8N1aXNxlxGZ4LXO
FOALsAs+oR1ofowDuHxub/CKX6oAFyyBzmcsfJloNyOYBtTHyfStmaqRbpwmWNlT2/oy6uNTkvhb
+NMV36TwwQwib6eV8TWnyRKja8if8rA4BWb8tbUoVmwOugvnuzhvJnO+onYPppaC1bKtBIBRTJKx
e+GpPE2myxz/HgWhu0Q7VPfB3uYNM0FA4A3vU2cP18ZWS+Yq/C/sLzymhmc2KEQRa57jg7ioob+B
R5viASxKtz/h9bjVwtbCUypHojXcYMvoVPCnLXIbf6aYJ1v8IYWOKIg+5BGK3RDa9RDTwCqxbwFT
BbpJ56zezzEz/0nmymZ+iO104xq8vpfEj3trh9GgNuy3BPssFulZOhSNaC02e6E94MFh5YXgxIPf
9oNxnHbMnwKQ2whNq7t/ZnQRmrLINpJ8wmiSvgQIOcEhvHPSn7Ndb+z9qpuZoj9ErgSH+2LrbR+R
g07HzQRApDkmR9FQUe+2bsGrUyo2kbYsEzSq5VxBeobOKAbNIgrCX4Xc3ks2fx/Nv2I1OcyBdrjt
TlcHFFtolomZR0WhIbVY0lBDZtQAyXOtztmFMlqj1BK7aGuOdcuMuJPP/GJSTdhXe2EGSTQtgvX2
OZf/+v8tRfyGMxv6qORpG9hk5bCuRoXqxXaDjEK6u23mOpFlyyiUsF2WZuN2i7QyztUeenRx2H92
35sPhefvWtf4oDCMWx+D3Var6ypdEdgEGHXAP2m2fdWtH8POTDtAgy5QuuGvFG3Vz1Y4/by9qFUj
FvPiFnhaUa673DtVrgQpOJ6N7iZKLqMevJOrLvFuW1nxAgAHOqSvlqPp9vKBW6dhmSYdOzfEaBJ9
DrTPZrwRgUSivbgJHHF4xOMMC8sbzq7bLFIKkRiXcFOa0j2DFVo670ruIMYp74c4Od5e1HX0EeeG
awcQADU0bbF1mR5WpRw11FEVCqldcgiMHkSDthvjjX7u9UcCw22ANIBsWWfMYgF0Unq74kHK2mrR
ZOjCr3AjbSxmzQQ4cciUedkaxhIaEssGepEllcfImmDey5H/sDYijtiPyy+Ek52ZED/h7JgindnI
qYmJMTI8HYVK1DwyCE8qmL3UYn/741xj+igyn1tbBAVnqCZmcbA23NfdMf8kMgPYBT/FX5KH6gGZ
1RKCleCwNZJ87emXZoXTnC1yhOwYMR7MJiRbdpB6yqR6ib1ViLj+XCRWqB7RoaN+a1qL1XVV7MCv
X7K6JB/3EfqH97VtbfFlXFvhOOF1QAig/abecbmYMi2dUoPelNEobQdxEil5thEZVhIHgyeZLVP+
tWAQX5JWdL1mJGnP9FiBMHcIwd4AuWsl8dCMFAoF6WEo8p0u10guFsVBl+L39vBroGtiO1DBwZt8
22+ul8zP4TEFLJpTDUL6csn5DLOVZUb0oOQH8Mo71PC2PPMKtmhemlh8u2Co87IC8u7qEjAm3GSS
prtGDahaWZ/hsjsqTgx9W/tod5//f4tbOGeJHmAEqSheUwauBA+2r27NAl+HYRZHrDcYu+dSWYKj
+tLWrHEICYq2dIAg2NN85xHyQR7EE/OfoFy1rRHB6yMnTNp0KE0ebrK9iI7xWHR1IPYzkh+nBlZD
/31Yf7+9c6vLcggYIs7b6rLxOuaJYjmwAYAA6bR9FpQ/LbCKZovSb/AY+9CEOV2/ES+vk07D5hkq
QCAiJTQW90vNayfqx0q0lis3gDhuGMv3QSnYku1HioenCFZreVQ2zL6hyC7jtLBr6CYPKtDsb1C+
sxCWS9YYwW3PJ9SMpxlYHRpAMP9+LNuXFsg3isH7PFd3g1Jv3EHC/a4M6warBftCtFmcPfrlfuPU
GeVj6LKPlSMExqF039Va3+5DS+k3svprADEMI+DL/tfg4iTOY2C3hBzxaNGmQ+ocle4o6CucPRrY
J0gkU9sb/5hf04/ZL21fv8H6bvvViu9e/ILFiZznpqlq1EpcAGjeoL505os5bE2/XbfZFutceBJs
5nPTM0RCdQUNhB3tmntnL1AD6i4/brW9rlFFwppJNinOinEFrW3jJoh6oyCid6+S9TPVk3vKot6o
2e4Mk3OulCjL/ZKHJ39uN77otQdRoaJQpRoGXTdtmZIpkP0bqaMhB5TK+d7nWXMyR3P8mCGTcIiD
LNwo92nXcUFMogHgp4AODFxe7qwsWAd7HaqTk9hX6lamp5j3sr7T9V1xH77kcB663GzjnbTXT8Ej
vNfAXfzn6C8A3IeJNnK2k5kbST+o8DHC1Id2UUGRiVoFyojay2RtbNHK5zGJY2Le4A3zuMz4s0iT
Ix/xB8LJ1MLQ7CB9mMet/LNVJBmniFXXIW+BkD2UH1Xt+xCjjHPb61deUpeJhXZ5y1ZZyLTKTGKh
H0co7OGo1j3B1YaQ1ANEy1Oz2545vfYNbIp3NY5JsrGsY6aI2OFwAIPH6dmOYzcwQBO3iNmo/zpb
vzC0nBVk10uekTqSZEb4UQna56rPNzDI12FDmDB5vJOvi7bv5f6VxaRZJWENde1Ifm+D0jlOlp6+
GIg97W9/q+uE6NJdxAk4uw30BDLMbMBdjBY13CyAXXYDOqeKNPIy7mOCnjVjwJBGQ1p5aSIfbTPO
C9MgDCsH5VNeuvqrfq97+cE+pe7odacMLXSX4X9icHg/MXd53Joiu75s+Q3kEWQSlglB3OIqqOdW
r9qRg+wXZnssahLQqpvgqpAClfoZuulIFsEBk/u0P1QlvLu9y9fOiXnyX50yN6+v5evVqNsG8Q2m
LjRG105hMCJfZYLIVAKl23WlNP77E8gwCekM220RpJceJHcoyIaQd3MCm++9c9J28x3Ee4e8esNW
/YceNyI9VIRVXSM6M0W3cFn0miNBQW5SAjCRjciZVOOYnm5v47WzUsZQqJfoVIVp8QhPO3NWrgV0
NWdSQVmrT7Kmvc+7aSPkr8UuME3cLbxaTGafF310sOLtbJciib5HsGw/A6VCivtuOqi7eO97ysaS
rh2TJak8kJiPFUNG4u9nS2pLNL0lhaTIKkmA9ALRwVlutOMo6Qc9V+/lJDmVSfsQT2OycVWIy+vy
XGIaD1EYF4EwcVkihK6ijdQ8JwH1GbttEiW/m5FfIcp0w3Ec6+KIluwWkHZ1vQ4gBQSlGO1aOmas
d1YGfbioelUHyIf3ePDHyOTlICUAd3s1ebbT6HcRZV9u+85198dkuWeWFx+WMuIINxI7rT+iQOAN
x+jD32Md9lfBSpB7W7ONKzWKS4sLd/WtuKbhikX/1enc8lQeQgRnod9KwJt9EmQIMXDl4kf0Y2Op
12mLMEyqRP2KgLfMk6ygUWsaM/hwkB2NGHZ5xi3iL7mtpbAbKzwtulBlAmz4MRv+AEN8dY/iLgoV
zEm7mjmiGygBAg0R7K3H7mtY289UqeuNi2GlNiBePgYdQf5jxHXxRSD3YPxVwxeQVlWGY3oyDrR2
Xnv1bkBo3nAnuIynO9Qv52HD9dcCybnlxZcxIhmFrR7L9th5WojsUP719jdYeXxcLm5x6yE12DeV
jAm417OjfwTtd7S8sHXrPVTc+9JtufpKN/BkN9p1d1vsHyspxMXeLh5bilmW/qTje33XlDx0ssrt
lUo6NJGzsZcrzw9W6tig4ARkhgH3yxDWJc4oyZVw80flgI8fkPoARay6DCptH6q1qHVmbflU73Il
CuwCa+1XyxWQRuVdeRg/UVIhvbRqV40YKFTvnOctKoM1nyF5YMLNEmzA9uItB21lE6U2NYIA6D9o
PbeZN9K+tdh4bmHx2vCRVyibjHccOsAn0YbqDuFddrBOt11zy8wi5YMDvUM17M2MwLz+3e3ahp++
vTSW98v5chZ+MabJ2LUVdqr9fFD36SGSgGO2ZF6xK1gjC7jIjOd+AMZzaLeA+yvtVEAT/3yu5UVT
mKEeBh3Wm/tuL7p6cYNAt2c96TSN9UOaufF9CMfsuGsP1Rfr0+093lr8ErGptFrpv31L5aULPRH7
/RN6WuPH8kvrzp5IdctH6SRDUbbxeVdegJcrXwS3Oo2bfg5YuX7U/wxH+6Qci5Pmme+2EfVrUeZ8
kxdBLo1Cp0HgjaNffVaSPymy1fnWLSF+7g03WpZs5zqgwxhho901gsxO0I9ajz0O1B+l3RZe4xoq
SppwvqTFS8EstMQIm7fdi+7S3fwj38W75Ggcg1NWeIIa17nPDkB8p2Jnvt72mutngrBNaVV5Q+K8
lSPOksEuVoO27Mk9R4Ry923TFQfUTr4VBmJ9jWklu9vmVi9gRoHoFFNNYUJskbQ7SEikvoy96HON
3EflDZWn7IBY7HtPEspTkMvCmbnf3OTVWHpmeHHz57mjolSEYSElZhyMrwJLIMZA4OjOlWP8UdlP
77begKvOSo/NNkQBS1/SSEqdFlVWzpdFsMWlRbbvpNcJpdDbm7pmxeET0p+C+uoKsjJy8XdNQIXc
HpRjV0g7HZHR2NlqM6y4Cs0hWFZ13pRgmcQOn7lKwwx1Lo3cRtaIbl5kDDy6FGl4SHrJf6yjTN2g
Qli1B0iQ0hJUwFfvlGmcjBSla7oZpv5cVfIuqMYjmjxuFQYbj9c1UwjDoLnEkwju4YVz2DOT6xpE
c25f1fcxSkt6ctKqEFat37c/1UqaTHWWOjgZMoO0xmIPIW2mXanEhqs3jCwGuXRHJyN07dg4Em8e
0XhrmDk3NntiKwt0KCnSRHGoKgKwv/x2UpdN+eR09N0emAI5yftkHx7yd4bFsNdwsL/GPEe6xtti
I1nxTIowChAHFozbLPbV1x277SzM9uirOA4ai82nMH6+vacrJ5s6AOPPLJBDsHzPytUkhTUoULdW
ZTS0B2S1VGLLbSNrKSfoaQ2kBhRHPBwWmVI5jqncgYJ3zQ8zc8mEKqqtzYMYG9um8V37XLgHcoOC
h4cn5OXniuOmqa3W1NxCzb5CwO8Svg9FKntjucm4Jj794rKjSKY7DJTYAuWwWFg32XLW9diCoeaD
f2zcdOc8NYee2Wf0cTYZtlc3UoObkseQyf/LqmkvdW2cdIPmWlHpPPRIDNwHUoFII5Oh3Q8z0Gia
8Ii/02Skvgd7Cj+GMAHDIauiIlwJqaiNL7u2Acym8m4FKUzxc7HZPYptEmByUTqO7kawPjsbdvpx
P5ymF/1H6v37TjuQFWpkKi9xUFJLZKoDf1VjRGx46iASKClTc4CSyPxxe1lrR0+jxILMPI19azl1
W0aTn6GkqrmGPttfK7O27wkBPNCDoSo2tvD6BNqUvkDiANQTcJLlpd7bThxnKraGydxnMGTsJNBS
G2+V62cYViiP0QImhNEeuTwUaqHVkylK/LKe9wHc9074yPjt8H1Uuvqpo1p4aOwp2bC6to8ELrIk
psqo9C+8w5Kcqk99ivxaMH+Q++Z+UlPKyUby7d9/L4oSvGa5XMGCiZz07HY1J6edOuhO3KlFYDJT
ynrXdm3yMJn1Rp1gbUUIA/N6hjqCsLxYkV3BgaLmDXwmcw4s/mcExjuRt0p9W1ZEiDtbz0jkmtGd
45ij0x3FXAFytrekrXHsVTNMqFF4ArMCYPTSDELtRRiVLa0RPUdKPHan6dlENuDffxzQB/9rZXFt
z5rVDprDljHR/MDEzk8t1Z9SlA3/gxkT9lJRnVLJEi4XYxepZVUEBZf5Si+39TsKAKch2JIgWLtd
qDQjogS0jeGjxWvcRrWwgc6a46r5z23he5Ldf0c++CEpu+PtFa2acii6gnSA3u4Ki2PShTYdTCHT
9qXSEAxNzKD1FH94GJpxf9vY2uOC1imoWer8K81a6skjElTc0QjS1Qkz1426z7W+BOiASqA7x0GJ
4pA+PmrUGR9gTw53cVd9n/NAfy0Rn3CQJ2n81qXdEOzkUdU2YsmbN17etWTQ1KBNwCyQVsiLQx4M
QWrLzNy/tc370/QqKD9NHufxO/VOUPzc3pDrbFMk7DrCJ8ygGnQIL/0p1uuZCXRiCggdr+1NN3bs
XaSrVKwY7VA/GtqX2wbXF3hmcRFbAiWQlbLBonxfZ97fvYzxfmDUwjzkH5hD31jhSjbBEsUALk1L
KvzL5K+rEbBMQ1mDMKbdBXfd0TzJpwaIPvO3my/162BzYWzJliRZU2ZrJd5cDO23OjOhnGq1p0Tp
dxvbeH1sWI04MHSVKQ4soxqA07n1Sy6dv/W/0F1KSKHd7EgF1/bgpPXCffPOGDazs3XDMMQwsyw6
l+LvZ1HbH+ssQxpao4/tP2ZS86Eepydxrt2m9V9ur/LaFk1zqCwETk+cioWvSEgcaSMNRbdOrF+M
WP2lddPPISr+jODzbpu6/nAY4RUuwFa8JJfJ+xhI85gbfLhuGP6KZv+1qjrfnR1la6TiOkchCeIK
R0mQV8JVgyuv5TKsppE1KQpd1ie1+NjXD01eAMDfSPBWTdFwsbnLNSjnnMtPFcdKNGdTwJhPJD1L
7fCNHt5PUw6eTOLaISxaw729iWsGUVBSRSrEfP3ye0UW/GqdInHUtGyXFjyWQ4WSAzxN2jtzE3iz
1jyjqEH3XsDjYPPVLtcnxXXSlsCkOQPTn8x0rcJtvPhg79p9m97XoFyiTVbvNT/hyCmCMAEtRX0R
n7NCKyYpY4lhbiNzNtEqNA7Z0O5v7+S1GYoa4n0ngLBCWvByaWo6KUmGeDgKnvVTC9kw7zufDElC
sfi2JRHhlxcOk9nc87KAIdiLq16LDLOTDM6zLbU/ogxxjH7YgkitrUYwjlJ/os7F9Xu5GmVAktNv
OFyZE8xgYbTf6EijSwVt08YxvvZA4i+BkSEGSA+vePJyn6xV08UxDkIvjo6R8RT1lZfOGfLOG1WF
VVui8CSqXcx7iVWfRcJq9LtBUUSsb4PXzqnva0MJd2h8H7MBZarIqYeN1a2gVlgeJCfwZKrAhZfz
9DwZC0SSe42ys3IIPefLlLrAkqe9/QE9+114kPaWlxxRN9kX0S7ikkXM/Gj+B+cUI7Owg4rAvKRa
0Z1GqnUEUV29dO7spmDEOdhl87BRZF/1GnHORHVPUD5c7i+diqGSKxEpg17xJnmsH8x6Zt6uzMdP
tw+BiITLQ6DDhcuL563qsHDQOmq0SI0nTRANQ4Hin6ITU/3HrSbXqsecmVkEj6pq8sBOuM+yUJb3
amwzWDpZaBfGIzVLXX1BVHnr7K3aFDgYh+KNjvdc7mJeZxFMwGS8EaSDd8CZY8+PgspNarNnhs1u
3FEpPt7ezrWYcp7ELrYzSSGOIz7iINXUHghchTeqg7oxfbMCZaD8pYO8ZFYAauxlAaMqpl5KTL6a
wHBlCMcfRpr05MqCLQpNhZdwL7tbc/4rXnlu1FhUMuZE6kH84ZXRmLlZ3zOJ897WN5a24o8XRhYb
KJU0SKKBldUZusn2fSiPyGWnJzOof8xadaQC/wQz5obVFRT2xYYuZy9iqfLjyWZt6al66uj1/pw9
rp9tzqGtTVw45eCMeWbrGAJU/tNHSX0n/wYfLEQGZhwVEMr/hezrOp1keaR3Dk0eoPNXZbyESomv
ELf8vobrSCpeDJTHPW1QS5Rm05+3D8G6e0J7C3Kfp+bV6F6oOoNOpQZP+ZM/oHS3M6By0mqvlz3V
gjeEZvMhPVLO17dOxur20rOjMyKu3eWb2varNtZ74syUjQFkpm18qus5OiEhvtUXWTnqnD3GoUE+
U/pa7qmT9MMc+Rz1KBqeUiP9XGvFxkauHQYOuQ4tCchTdPQuI5jaOCORMxPV138GYbehAao4uYtL
gETrHztiqWf3eRv5M3wJ2BHMlNG+b135tw0Qzbhr+p1aufEh8gTfZ9c+tikaYvAd0bx3zY3gueal
ggZRpaIIonwZ1WgvwPqpJJobBx3Dd/EuVqYdvaI9Du1tuOja1zuztQxmUziYetJgS0jUxOpT4qDg
ae/oRh7myKuGY6Htt+kHVtrZVBv+WaKxCG8JUh+0BTHbH7SDBMVS9prTvNvX70Yv4+bVs0Mtez6i
fl8y8QM2QXDCwPJTn/+AxUWsKqU2ZTU/QAhV9ScR6hiz8YbTtlutbTFsGTxQuKm4fxePsCJsNfDY
JW+iwHicuxpdrGC38RnXluPAZyZK69yDy8ern86JHSRUBf9eTnPs71BBBcOs3m3Rxa2FFmZeRQ5K
x4D+zOUh8cPQb4xKBDXffGyi+anQ5HfARDcOwWrwFCJiYhaJ+335lHRGNQm1TOSYHHr4/BPgB/vy
R0lmOx5re2feDXf5Vzn2tiqsa/UieqAiqMFOx0td7MBZGJicPItyUclNUxLtguwJgAe0pJI2Jl/i
tmn/4tKA/NqqrF3D3Kw71vHvpA38FxWm1I0O90rB0r74NYtyi1HIdqMA3HHzB4Eri+7F8Gq8V0/g
KHfkBvtKdptip33acKmV78yuo4zOGCYjko5IK892wSlMmjQ8UWGtm/bquIsHN4LaAu7jh9ptXkrH
q95Lm3ScK4dFkH5SkWSU5rrRFlicSVtGeLk3fml5tRsi+3h7YSvRVYDPVUgcRW17eV81wayo09Ab
bhmN0pdGspSf0gCUU9Jm/aSE9RYXwcqKMMIriUPDqXn7vmf7WNVR1zXNBKdoDL1MM9bmu6ypzI3M
bdUKeG2FOQLGGZanZWI4w5KYOnPDtqk/VbNe3yVdONzd3ruVYrHAAVGWFkOJvMoufSJPQ2k0wxFo
QjQWXqCgWhD7vfbQNpXtqk5Y3zE8SAfEt7ZIaNe+GhhgAbCnknul+jxb9eB3qkR464afodJnByVm
eEibAT/Zk7Rx6FZ8XzyzqeGDVzYoIF2u0xqbSE9RXqWHF3s6hQTJzg6pvWFlrRJ+YUZ81DPXyJAn
raUWM+PPfges6yCQ3/VeepzQAf4/XHorTnJhbxHYZNRmar/DXu/fR5/Lk+DW9Q+BdRd/Ryn3TQNv
q5G9krr9XaZmLpeSxbICOTQp3NF+YLpct+0rWgIZLHZTvZPLPn0KfdN+hWEm241Bq93JQ7OVnK64
Df1tihQilaJluviQcAQ5iPBRmratMXWV0vqKrFnpxo3/IzSUjSGNNa8BPkO9j/7z9Y2lKlkX9RxN
t0pHxa2G+NUoptfMTH7ePoVrnxF4A/UtxCCovyxuYJra0lwCinczXoivleYXp96XksNtK6uroWwg
WCbEcOPyrOtlbfUaX85UcmNP3UV77HT627EzKRtZ6NqCuCfF7DbKOtR7Ls+BlRptKTu54QLlenaG
/oXK++n2atbSCUAy/9gQnnJ21mSnDwM7g4YtfOh/6o9J7OUnQUlsPdn+YfqmHNVDeS+dtkQR1hxQ
zM/QVqCOy7DVpdmS0ZXSKiriFsMNu66ujqaRa66jN5+DUNvdXuTaJxMyYRbtPJmC/2IfO9+xR10F
Odb4McShVfzFzs0fDM9sOPrqorigeUI7JuYWqYE9N1CDCAVxY3hHM+9eM6m5yJHnN+HGZ1tbESkz
KARmDq97JeE4xqWOQgYntkj3VpQ9dxL76GjNxtatLYmHOmUwwD1cMoutk1Q/qwqfgcNJqf4Elv41
byqfaU19H5Vbvri2KDpaKv6uUDxdDpgMdtCn9gi3Xd1DG6UZHa1n59UE4ev+e38gd7TpJIBXvCrT
mkNcVnSxDVdtcmeXaTOkw8VcvMvKYuvGfHthLB5U1E7ZPvEfsWnhE6lTlnnsD3+PU2q74jiHB3lw
/ZHxkulgIPE9oRJneipT/a2bbQ4Yr100jKYipUwPg87+4gNmQddMQ4z9wet3+ueSTYW/AI081ywO
kicE44qd3niwDGW2GyVe9B8ULGmenP+GRYxBcxjBpYjfIDR6zM9iiME4SvfN+23a+jV/PTe12G6/
CotKEsvtk0+yVD9rzLdbdgq+sdzI+VaabKxKcHYJ8BY8M4t6ZwLybq7El7XeS4fB+1txJXpVAjdl
Fkrbt5XbbdhcXd2ZycXd0+RxkdcmJtu50Fye6sUOXLbyAA1HcZKM4a/b52St7HmxxEU1oErzWmsN
7MWn4mPH41nUAorn7brnyk1H+gpAjYgGEmF59O1JnZIY8nG3nKT2/Zjl2YOWOf6/D2aoXVHofMOP
XOFQ5zqe29omWVYCrbnz82reOXpY7Ctfbu/qBAKY2/u38rkgGqfhRk0A2OsSrmkMcmG0KfYKp55c
G9FEtzKzR/j/HwqJDOK2tZXwCZZXUZCjthl5Wjafyh7l+YghdRcWPvMhlvT+0DWtcadm8DzcNrUy
rgNcEVQyRTgAQ9QDLq/vBH7sFGCCEPtjSPxBuVPNBwkFIESowqfyu+BRiODt9sJH41v0R+k27K8t
FVIJ3BqtKabZFtkDTL6ZRVUHb5yf59Lcy8xpArD/Dxt6bkU47VlqlOmT1gUzVvr6azk27lzGrj/8
ur2Va55/bkQs9cxIXQ1tDTCTnKGCdKLcg1nY8PqtzVpE3wFUVkHGyogDDfkgfSrab50xbxhZuWbI
umn5QoAlSm0Lh+ihasogaGOvGPj2ejOR3vt1nX5HelZ/LCe/9/QqjR8ypZX3Qd1vkZCvrRG6AMb9
uGNVDt3lLlp9aQ6FDPlupWbvZy07Mojj2dpWhrJ2oIVqICs0bIiHFh+rTEaxHoWPRcnH2huD4yE4
cDCa+Mttr1hdD016ChcaSdfSwXNbSQG1sp1SVb40Na/tVCq9OIfl/LYh5a0CskhQHAEmZwSAIQ4e
fpdb19ZO3hadQdVsHKbYkwpi4w6MhazsgridPCea1NOkFMFTFarSS9O2shdkVvcursfwyW4tGdVd
mftndAqgC3DwKeoe7Oz4q25H+xnkuPrVnnypcENjKN/HtoqGZNGYd3Ypp18jp6SCyZWGxrSpS+M+
iSflozorduwWVZV9r/REpZ+fpdZe6aruvkyi4MmOJWU/tqO0DxTI381ssr/4ZmP9tuNRe6yULLI8
KdLSZ+gPI5KcIaGjFsbz+NlOzKRztWL0n+Naze8yBIu/poZMHcofbf95Kvt5L0EwmrpZGs4NPGe5
ru312Iw+gstODlqRxvdDWUSPrRpKH8exdE5GGreuknbWsfTjnBdGkra/CjvPPxElo9Yd5BFWPWpE
9rPeys53J+2UU6zqTe528RC8IjJiPSrNzCXEKh6qMYreTYFR8NcK3iPIuKN7Fc2zk+R39h+/Mmd3
6qbih5+G033cDQhyWoT8stNUrzD5fEYlS7u8c/J3eiI378I6Z4iy9IfMKxuHhIhpq71Z2C/aNCDY
1iGoAmNn/1ViGOWzbA6Q9ai0G7tCjBpQpMiqnZK3m7OCa05OTZP8G8wcBfqF59l9PJZRxPNWmzv9
Ibbk+Xfn9KkXBO24kTitmQLCQ8lDYG2uyi1zbqbO1GNKL5t3uR4+tJa1V3v15fZpegsAy8NELshk
Ahq41+Ts7TTVypwCHwtSt5j25Snbx4ex3IcvIneCS2eX3vV7lBEgvXEjT0yWtkeVrvxr8qPYWPNa
sDr/LYvkDUeOornit/BEfKR6vE/DL13wqxy3mLtWDUGISWzhH2/sywhC/VaJCvFuCzNUQMPCkt4F
szycIDiGRNAZ/mxssgjmV5t8Zm+RBZPWm5BXYm+A2LgFePzevi/fj655kl5L6Ac+oC0HYdhONJHj
mIFh9djcx8ct0dq10omogv7vuhcbDPVar0oav0OgLEJPe8fRH7/Yp3rf76NfAS2IIKfR7G6RBayl
DDTOhNqpsjIZBugPcqiax3/VSPe1IPTSpI3M/9oEhWzKdTTnKXXR7Lj8pHE0EM4UiDORSoexu3AH
/cftrygeYpcfEVS7RhdLDA6hf7J4qJlJDLVziwVV+tIlP7kMIIyOXB2ad1/dgvqs9FWFNUSjBH6c
u3txcYcKLKeqPHDJiVcwXNhDt6tGmI3U3/7J8uRD+E5irrZz02RnfdtCWl9HH6xD3cdywSVfib0o
Sehb+cRa/dRlhJGu0a8+3CJeXF/jmZWFO8q+ZQ2w0gj+PIB2e4QoZlfND0P/KNRwFc88OI/qQRyK
CtrnaKtofw0ScHi8Ecnp5vD6WD7hojFqiiIkZeH5EcVepsrhlzizg/u+0uaPjTpYp0BRw6M81epL
BiW95vl+sFVXXHmVMzKBWDbTTgLbay/8Kk/QNtNzS4zTB3da7qq/82/pwSHmpk/97JqSF7zf7Jpf
Z7+XRu3L4xKVhjJnPUatl/7B+aGE7vBxegwP2pPtfHY8aFxQfoqDl0zyrGEfbYLrV5qh/ABmn5CA
AsRD7fvyB+Rp0vNK4weEaMdw6fjfIpSSRCdU2dvvp51oYmxh9jaNLlatq1VTjRVGhcPBmvCSdbtU
v9NjJsNHT1CyB0riBu+3jtP1fXO52EXeUAGRGDOmc9zGKapjOFqM5EaVxtSPVX0JfblO3duxai0a
8siERURUXK+mHDN5aqW+xuBs+0zG3KnhFn51y4JY8tkrMA3DGPpPEy6RxshpQwWwboTf/n+rWPiI
kY5DWlnYcPSAeljiqkw03jax+mXONmrhEVmUobImNirMu0fHmE5leVJMdCOVNPnXtRWc4MzUwgki
pU0zkjDEN/XsdXbk+0h5V0+NhVPI/8kUiHNKHQzKLWFWeqhOWQiExS38/lEzv3MIXXtyYBcfd7f3
bwViIVb1jynhJ2d+kLSmCggcU6KeSOegPPR3vVecsl/K6/ao9JrXCQkSgR+T4ahd3PKlNtSN2bKH
vAzez0H4PFnB4faKtkwsLqVqMrXZDjHRlMq+iur7Oar2/8EEX4UVIFvDqOnlnqEo6/fjQJEyN6P5
U0mD4mSnMannbTMr6R7dKhVSBYuWAVQ1i28z1YHm/w9pV7YcN5Ikf2Ws3zGL+1jbGbPFWVW8b1Iv
MEqigAQSZ+L++vWkertZWTBipe15mJaxqUBekZERHu7JMnJ3p4EgZ1C9+RWl6Sg5cMn30dcearLb
xoStoO8geKlwMR6wzuMNI5xbZVKrZXYGpFamkNfmjK9VlPpWYNGgOLeizvH752aPOnykfE/PjZd8
q+dxdeS41JG/4ezHspj2cOycWhXnN0/PJ+DSiqB6wPubHHj5gN8wrAM7DnSVvm/M+FrcBALG/11Z
8WERU5aMGsPKyodhn9SefNFEvIeFXraX2dl0Ie+Sq2YjjlmzCS4EwDkwUA34TWE3ybHp2CXSAZbh
JBd934Mkq8z1AGUotlEuXDsbqA0Bxg9eC1BaCBtXbyqzpSVKr6qTW67JpCubjhv4l5X6E2Qo/zai
C4+zapEqlPXQcTRRT7ozL+LZm4tg/AGCXCiM637R3OTWjq9iHVn+xgJujFBsb2kZBVgmwwjhzqan
FixZaJf20lebenUJHZrOI+EWTG3tDkKkwzUw4dtOED8UVFlZ2aDYCwzMc1FlVwskDzVZguVp+Y0r
1eZvQCgroZFAjHnjAssnSXiJKUljRnXmpHsAjNWNc7C2JfGAAFISRwEXtLBP1IKoeV7hnTk1+bR3
uj73q3ru98vEtmApq6ZQ0AK+EGlUtFMf7/6yaihdJORJWj3rd3SphydW5+UZKe1yI1eyagoxDZpY
OPxAhKBMZEyXjKdKFDkB5ddkvmRFkwetZW01Fq5aAlID1SWADUDXdDwooN0KUx0THGkk9MLeQKLN
dYY6D7upqX4jVgTIwICuHchOkAESFsuxU6eUSzwms6Qz9kVqWIFcbMsWrIxJkQHEAtIUL1q0eRyP
icWAkmkmFoqTiENoZ2D3SEYbuyJqfDnM2jc2gNIPxDQbSSWNT5bwbkeSB1OJCwGVSPG2bceUSP1S
AGST5MO5RBz1oIMhWrNBiz9BXdRNK7MhbjHraDtsUvnKqJm0q8Dm+VUtCTgH5Tqp8QpGS67uZBBM
t0b2XCwNYJOp1XhVwuxrLeuTq97I03t5acudSqB0KLFG8RdSmDbvjkM5TVrGxJumXB68ZNDJvq60
2esx11tyvisO5eOIxVtoKGIyKTamGmne0Z0h0uyrdvKqtNM1m6zR+9xn8v0hzi9y4iieQQaa4yKP
F7bSE3teZhyLBsCP17axVR+IrBI0idQpoiyXAWy1UO7qzNI6GPogbSIGTtNrYHLhYlQo76200lVG
MdBkQow7hMkObarVW3s2eOy8CpPcayOQREafD3ntjgIWDVgMeAFc9idjthhRxqXnZWbpavFNctFc
gnkdm5kgNZOQwIHON1Jp93m4JfK19ojlODgdAR2qiSe9KLUNtK2hvScTxwC85/50XoY5TpERsX3r
0ZvtsHstyj+yKTyTSG0RqSYY73yg9z8b/c07CPMBDDLutu7DTWuCR1JUIqdKAmvoRUyvU6/x0rBz
yxGN/gbu381Lf801/T2jJzR10+ToKCLBHvru/W4vfdODKnKQEbAi4wAqpnCboU7lMyaeGkRrNpe5
B5DAEu4tqhmVNg2I2rg7JLvixrmsg/xe+WpcohpyyL4WCHYkUEPXuwUcAIg7fBX8XbEHQrkJkfMm
Snwl8gHhzN8fJCxxnMYLSoX4IK4My0n6cjsA9qw90yJwyXrdg6P7y1bBegU4i1wtziz0ewBNRMbn
2HmUVE2rkSJgbrtZ+1plS3KRmySJsjLPL1lbIf+olFaK5AzEjJ6bTmqvxrqv30wU1EKofcyPNiAf
G09APvfC2kCRHIUeVI94YURYG2vAM53mgDvMptl7aiE9oDWRe3o8BmWyHzqNbTzV1ixC3QzwHNz6
aPMXfKgsJVYqUVis5yq5UMp6vrFiWnit2lVBjhgBd0ip54+fu7GVJQcilOd54UnwXBOsarGZDakB
TvVcx6S7laaBS9SWt3Rm1xb5yI7wQpFH0i2yDDtDSJaAK6Rwzi2G3Hnl8tb+bYe1cgPiYKG2D6Q5
2NI0PvIPWQlWOaU6DRwtTBsjlIYqtAk9q+r2cYAujv/5NK64D1CNgyNBAUE9GC74x3wwliHUlchs
G6CYsF4tKW5c1rL7rCfZxi5ZWy+wMYC3EBkXhLrCvpSkpsiStDPdFpQ+bmxNlzY1dr8+GCBUVAhd
GKjYiEGuTIY+NkBY5uq58VowciXp9WvabjWEr2W9kevmrRSo+IGwQAgHwSdp5fZYm0ASmvblKCFB
iiY82b6doMZ00DM05EG7qEd9ipi215ST7LWVWe3M0kkG11Jn5TAtuh4toCrZeFCvHUY8QYHKBnIC
TRLC9VPlcY56OEgoMsiFeaWFIs/CyLPBzIssbdDnDZG+jZVd2UKgU9C4aBF6I08gDTTVJaU2CGQU
427aswnk9aBUBw5rlup2/B1jSBbwPk+uECUc+6FT0o4ypFIz66KVuVTLl9HYepetXeJIAP1tRTj0
o6YATEZhhUvrcgpF+3zxbNcAmU3pbV7h/G8TXPaRNR4ifjiDKqHUtGpY06NuP15U3uDSRxvepQXx
vnT/+RlZc2hH1gT3ksWdbY8lrE1hctvcMg9Swfec2ckMlbdtb7a6Oz5MpXBWQJo4VdoIc0l3Xrb1
ywwBbc0qN5LGa2k7VMFwCeMqRa+ciIiCTFi6KBnMnAELYF2pANJAEDnzQe20512IGGCgnxPIqKi7
LPp1JwoAILKGwHShv0N8x8eTWWZzDuO0f57T7zFUOAuDbDxVVifygxEh2qi4fmTJjdTMPIPo8Rcz
Ba8I67be7yuO+mgwggexlLjHYxN2hvghVVFMQy708y34+UhQ+j7e74PeKXErw0IFUYu+ZH6fPSfy
vGFlfaP/NWFI6RybMdHfljAu9NB75LJFmQ7k+9dxCMr1PQ0SUNkG/79hCU6jm2gGsQjYKypccAoe
yj3EBbJfj3uwPGjLBhDivdv9eFRtXaYFMSCdgOJv6My64dLK2gK3rtwi6K2DHRD6o4dI7K5tyh7S
r0sLI/MlIO07ZZyxDwo3lVIfGK/w84lbXSnwq+LCAiEbwPuCAwR3cttOEAFCx3txq+1whXZ+fK+B
x9wMhwuQJ7Ubt+TaDgSAUkefAJd3EdNGTC8kSIY6gFtlelSazlOaVLtB/XVcIdi1cFGhRA6aRJTJ
j9cK/O9ti64cMPHa7KDExnU9dg9DrG/AR9bmDzALtHxxQi+ktoX565JeKiqr4SzwQAVfT6lLr0g0
gX+kedHP0pst7fFNg8IdohTNVNYODNL9dG6/qm9cwMx6sCLQvrfRdsV9xScdDVCYyFYjTiqr2I8t
Nr5SJiD02io4rWwJg7etom0EMp2AnB6vlS1Bg4omqLrgvUGfUrtxno140TNowixL9PmGXx0OOswA
BOVsh2JWT6NzvZQ9pk+WmKcVOwNdgb9hAdiX9yodGvGFaFtV28VIHD5ZMSpWlhrnO4MO1q8fIwOP
7r+sCFdSWfeZwvjdXqSZuu+RidxDZK5wEyJXG7ff2gUPWzyfDIEyZGKFLaCTrtf1ButTP0tXzlV6
TfeAQbxwaWPbbwOmuuklfczv2R7/Fmzu+JVH2ZF54Z209AnIBdAF5uaPNcSuQEmL4MKEWkY2QfOg
C3hwmIdkU1N5RbACb5kP4xZWsgK+YiI6DLeadtaR8cpGPzV+45aVStiAArSb0+uM5ZIXS7NbTcnG
TlppPjj+AGGRyWJPle7gA+Qb9aJowSjpJ5doQ4DyQ+qDe2i67b+Z1h5sR0EeOv5mSxd3XkJ0jMcc
aktc/QHPYsG5ZWjqIJPdA3qQ+N05JG3ceN8lbnxHf0DnIph3TbEx5LXjqXKZNqBXAW4S3akyW3mb
KR3o/GfiUTxZ2TwEn5/Plbwzurr/NiE40C7tmTJKMDGEP9VsxpAjeLZCktXF+2hHODVKSa0u0WAn
22shAbwc2MLLxoOz9rLL4clCnlD2pcbtJhc97Mkmr+vqVCKJgfIM38PiVE56XuvUQASpk3wJKl0f
fKoN5oY/XXuQ4/X5txlhOuMClRu9eAcLTH58aA5aG6WhhRyoHha+kUcomPufr+DafYFeI+g6gcgf
HDLCfaGpgx3bM4hPwVjLQD0AqfN0SthuSOJfb2zijR4g6eSAC/sk1dXNE6iCJRD8LWPrnFuj89Lb
MgEeVVHc0ibZxsjWXJ2mWCqQ4mCaP3lKJYYixUaBaGwem5299J6jgdJvxp6Zbz6fw1VLaCwCJQ1n
jRFvqZ5VNpkpBlYX8pUiPUsmtN/y3o/VTWFnvhyiF9E4iyVONJjmxbQoycy4zgDZR8SChUJWHsMJ
eN8gCdnGrbi6G1HmRL8rkiIYmnDozBbRWKwBzM+COVDuWVR5zq0F+Hns9lfFnXO9iYhc85GAS4HZ
h5NSnNBNOnZd6+CD+8nWrHoMonEgYXSw/1Uf4sry2ZZj4beOOJ0fDIpVutHpWqqPMKjpX5fceOjt
twEypciVH0z99fNdshptQlsCJVAU/k8JGGe1Qv03RjADAtdQh8YRf9S3gYLyRnroXfL0ub33HNLJ
4D7YE7yJpS+pahUIa0CiwCxUFFQvD/LGrQ5IlZwvN7OCou/P7EwcwGei5eRsa0nX3MvHMQt7KJcU
oscJvoHGh245B2GBV8RbvWpreS6u2vHXzApRjdwnvGEEM/sTU0+C2Fdu870eyjvHn64/n1c+bZ9N
qxDJNLElT4wvY1dkfmvW/sQ2HkJrk8YjeGBG0a1/wjxgmcuQ2xkXMaqc1E+t7sAMaZcNmyzNa9vf
BJEOyg9wJifXmtVmHZoV+YNVkR+NVn1y9PLWos43lpMfDcujz2dudZ2Q2gImFqhvLoGCqf2QIXQK
tHGNGZoKx4P1jewaFNdwGmZXg6bLNqZn9cCBPwQiQ0DeIaMmrBR6XseuRy/Ee006mQAX2XFvUuxL
8CIerAo2f2e/fzQpRJk5QAdMxz9gDc9MD9ge5sml9aWZsw3vvBZ5AQPGKysc5Sfm6iSlbcFcC8SI
pE7jc2aa1Rlyh9qhyFkatMukRGkMVsZZL4Hx6+kWv/falQdQHyotICcAxk84cYuDcpJSwfyYtWFV
IzHZvThz7S3OVhPWmiVwjShgKoLy9wm0IZFSdHzFiImq3u5d5OOj2gLwbYqnsJnTjefZ2smz0QyK
Jy2HMoi8BylzRsQMaEewe7XwFEKcfaEMLYjZ59/IHgIUivMtAxrIGb6PzwJSwLFjjBZgtHnW7lSt
b0MoiZWXi9Nu+sc1l4WLHM3keHHy6/zYlsrpxzQJcD75wC6l2m/eK+ujb6PA7UPBM6LRJoBg7S5H
MkyFXwYvGJqOjm0WtYqeVxmIOt5vhbscsUrhEUAkeHalvvh1Ij3wv2PZeIstr2ELF41kTiDty1HE
1oD+vJzirHiYyww5tznOtxqDVs4e782HazYxspO2ZTAnF0UnA21DMqfGWyRP/ULJA0o0Pyvkuxg9
k27uFK9D6myc+pXDAKwC0mM4eICVi5M6t2M5s4ogWarUnUsK5zswXQtgGdLk12q8tYjqygUBcgWU
4Thk7LRC6NRyNjWcAweMp4U3ps/NLVLpvNlARyyRht/I3oqy3XheBsPrfJ/uqsHLX+ht8X3cl6gW
RlsJjJUDimcKgie0HnO0nODSkZ4cBrW3uaig7VqJiomWQOQuV2QrYbA61eA+AZ7KxotFFTxc3oym
SXtA1pYSgMmKxl8cJftaO90Lm9kW9mB1WNBI5mpnADeKndt487VVVuKAxgWgWuiJyoNaqYqQIQoI
P7+EV3wBl5ngZUFEF0jrCucyNwyJFQ1wodjB1xaEPXeZMZIN4ZW1jYOwgvd0gWgIqa5jK8CDSNIA
IgvAC/BqoDK4R9J9NRogklbG3mVbMn9ro8JdiFYmiFye9qPPCzjzrEpGpt/qPIDFXHN6/Hze1vYD
KmMWqnIoy580AyoLW4yMXwO9modMMWcUh+Nnm7LbprSi37AFfgfIfKjIg4vV4byUurLPke4wSulu
sNInSx0r15ISAiZHLd7IE62ODEV2dL7Bp52EEjHwrRnXZoBWR3YwkuLFrufvrdGCSLahGw5sbaMj
Dci7AsA/iCD3eF80g5Et8gRbXZdczrG9p1Z7Z7Ts4fMJ5GGWEKPjKQ5AIkdQINcquAnKlgIkJgrM
1O33YirgK8vBryC4OCUAVM1jUbulXD19bnUNFghQLeiwUdlCrUQcXQ/yZtvMY8TTlUsu50f+QJcC
+Y5EY2gc0Mpy9zsSOVi5Dzb5yfgQU9dpB57HxEHCn45gbNfkW9NIHx0tk4LPR7e2TdAtiEwKGB/Q
1CIc6WGwG71gnBFETQ6LqgcF7VzJpv44zhtl8LXT/NEU/5QPY5qIKrOGR9GpWgwuGaSzutzU/lo3
wptObZwyWySTa/u+Rr7BQE5xVlxJ/2KAyv/zGVvb7ICSgO9G17AHRURZJal1spAEGEpjGHwp0SGL
VQ9AsqA1cOMMr5riVK9c6RBhuXCusDgGYzHOldZnF20GnrDeuAK9/YZbXzODAh24EoHBByxPCOqq
aYSQF34It55GwHfh/tAeh/jXRVSgU8SFxZB4slExE0Zj5pMyKISCz96YrqQ8PXfadAscs7Kd3xmX
AeQCvRFuqeM9JqXaWAJLjjI60YudKTe17OpSyYg358a0a6V8+fr5dliziD5bMPIaGsf4CxG/mUqd
NsvQunGacV+w+XsVO3u0rtseK8lGkmJlobDf0NrGF4mTZRyPrgJuQxkySAeb1pJeyWC05mB7Za9U
o7xxWa2aAsQPGDGE+yedZmSoZqZRXFZgjgVPJ7JImXpXK2r4+eytHFeE9yAdRXiP7KAoC7kwOidV
zVAKBF2KO2v2wbKb5ddPLH+KcbZ4dPafZF4StQC/+Ds4JblUIR+v2gfDevz1gaBoyinMoWxxQgdk
t1ISDz0GUgzzS7E4z6xUt+LJtckCnBRwNgSwp1hWS05ateKYEaMaXEOjINmgG1O1agLkCPgHEkB4
mR/vsIy0eaHzGMVsh7fcKG8Vpd1odVtL4Fj2Bxv8Gz7cA1KpUz3NuI2bRXWtcNnlnhLNYX3Z73kX
2G8UQ8AuDWQnJ304BeMOU9YAnAR7INqF+NsyX8ijdIMIY2ML8PBDCE9QB0FfJP7HVakE36NOdFEl
LuylKdOdkbHbrMbQHPrVXsZ7Zsxb7Xwra4U3IzJhIP8AIEbM5Euy0fzUKwcHqfXdpnN72Wp6bweF
NitPM+G8PUs2mTsT4BGfggnXNTNWLGjxlZK9Oif9hLacln5RLTMJPj8OK+4DGQJ8F2TOcL5FjI7D
BpNNBHNROXaE1s2LMqkWd2zKjatrrR/V5o246JXmTSPipCP07MpuQd52BpsHnsrqY1p6/QXaRc6N
SCeu9GP8rjTudkPjit9HNMhRdRaCgZPyEPjXs1nt0doAgip0jhXIaOGJokKZta9Rs6QN3X0+pWvl
UsQ0JoJ5tDMisSvsL8caSJdTWMwgvdGVrnO2jJckKLzlFlUptMSkO3Y1q0GXu1CFKKPNwGdlgx99
gHp8cOkYoye5xAfkfXPVKiTfsTSTPDnhAltlrQVM7r5nTv48Q38LbwEQjNZF+5wNDjZiqqsoRtBv
NMv2fQLoSh5XTy04MYisZi4bzTTo1bR06UBbv59TSHrodgl+Uke/VObhkTilTzvtVe77h2xOAjiw
11xbLrU8eZoAR3ONGmYgmSaB3E49xEP2gif5a2fLfkmrM5lVt05P96VleL0OJamkUb+pCn3US1mJ
yoUSiHnojpv0eI51ufKgFTg56qQ/8ujBLZX0ql+2SIJPTgnk5DgvCZTKUEA9abHs6wIaChZe7Swe
nmUy3erVeKVlxeHznXOybjDDxdZN4MFRF7OE9DVRq8RswNOLuJ7QDPT3mbzTk8reLwZrC5dqhQoc
eL7VgrI2OnhdUGwCDA1WL2G/dqoOxkaOel1q5sUz9QFC9Dr5l3vyMDruAiDPCmgtGreOd6Ux9UNq
x3iezbnqOuNhcpirIGgBB/hGOL72EkQWArQ2NoQU0QUhmErqakrrGAdg9paQMj/9rgeZDw67LNAu
nGi4dExvfCrkLbsnCwgXCvJVoA/BWXrKmh4To55VnprkHUS8MS0Nl8RlBlbNywH+jl1O5TPLXld6
+pay/ckyvhtHYykv76OIK4QElUPMugKG3pXBaYW8hjvUqStNz5/v0VVHjpOAnQpvDo8q7Ba1Sxu9
1dF8p12lsav41o4ckgsdUMF8P/rdZfdl3DXBFnHXmhf/aFVwabmRKdShsNpMypWTyyBKustUhFbM
2riuV6eRg/fA3a5xMbnjbdo249QRimdjuTR7SS/ue7XZZ4axEV2tBQUIQlA/Qr6C0zwfm5nnLqMl
LwpARMN+VYg5ewSNurefr9baYJCZx/tXQWCNk3BspbVLp8hkkHGDBhIXUavIe10m+UGaaeF/bmp1
QGDz5NlapMdFaF2aND3NEpgyDOa24LFidNwwsbYJ0OCOfhQum4FO2+PRdDNYDXMZrfvOzHAvlaim
VNlbqik3eZU+/MZwLGQAeWMvelKEmetTzvpoYDhNekP7txhZ+P+XAVGtKqd4II6cJ53q5y2bXBBg
ep9bWFl8ZPkAiAaqF9eKGHeaPTF0dQH8QM/dOVWv2qTbqbkafW5lJdkHFhqg3NCsjzDXFhZl5tuL
WugVso04RDwEgNiLNOd+3dELktEIu3IjP8Wn/mP8rgJTh6eurYExmYeTfNwf3iWmDkbtHqK2riPd
FNWwXypQsZcPSzW78qiGafbG6i0s+wmCkhuF4CsQ83idoM1NcHuQlZVqE0Sy7+jo5IyX0+odh/6k
gb0xPnFGRVOir9NwddUJTPWO7IE10DO0/EBHNJ5ozaFvh9sl2UISiltFNCksIsILuSYSXsWGmbgy
Iqt6uFXqrUDjJDIWzXAf8mHl2qYpO1JhZPOhH30GGSoagkVg/qLsTHDEAI6WJW5+XdyriBeBStiW
iH9PAoub5+M6CptnkbNhSAd8ApeC4k2+UjB4ZVhc6C/2d6L78h6aPK/gVoH5NKBeG8pnjg/w/Y2l
uPJtHNBn/RKPiU0tsrVd/fHDuPP7MDdzbbXqwF/bEp12i6bumtkGPC8F7GqurkgVe04y3S7tvOFU
t+wKsdKUWwqY2GCXv1YADt6NoRLouy3mOfF6EJdeiG11qMbHSwozDFG6GefupqDTe1nhs6UVXHaq
sBh7mJs4DOEYQGFMARECl/kC2Ngzd9ltgkUtPeUXs318aMiMgT0WKsKnuihtCmHKKkUNQMoHgJel
3gxy0H26mZOkwefO9iQn824LNx8vTiE4EWtTTsP5E3mNY/QmP78FrZMnefSM+WAr9OPE/dWcDOwh
R/LeFcJJMMWOuExvcsfhywYa629FlTwzqWiQqc32GwMT7/Z3Q6gEoH3CAK2SGA9h5iCvW6PAl52T
W9kbF5cjw3U/vU0T9FodHmqs3NZLec0hIQX4l1VRDwJVsibTc1jlHKMScfNXcJkmCNnRz5iDA9IA
T/YCeHP9yoke5rOt6V1x9Uf2hVuFNdlgZyXsy1+k+KEsh8hqO6+tz2y2+KXTbdzVq5OMhCEY8bgm
oFi/H2QTuCFrwglxMo9UaHufXuz4gdhZuLGc/MIQziISbGAWxo0PaLNYAgQr9YRyFQYGBEogm24J
UjxsInfmYrjtxW8uJRLuKChwwqWTxC6q7o3cKHwD7ZPdiHiqdK2nFJU/I0rAmyi53aHZ67tBrt08
lHK/SV1nvwXZWDufvPL511cIXnzMgHsmMmaY7o1Q732FebzT34rSXX9ND+OT1m3473cohDjVH00K
DlxWxnaqYgy8CZDfMqM40nzrbNnF0bCn6B0MU7+DvEl2y74fKjSXQPOQulPQQ/Fwi+XzRNKdn+KP
3yJ4ecDSaCFNfIPNQfMIsEpau8azifaa2Ece2Y3d6YdkeeTcPHduYle+N8+s0d3CiK4Fa0efIdwE
cVyrbZcvfC+Qnfr28ywDcEVc+WyTvXbtDH8YsyYUlqq66QCdhrEpNA/sB1Xd6pK960uWu/m5gA5e
oHiGJ7vbHW0nkE5hvt+Znz4EDWafdnVNYRvMP5B+xYXHeWKMSD0HT/12G/bWxGpCaIrHrLPUKezp
Eb0u/WlXB3KogLUK/DAbN8LWtAohac4sK1W5B+lKqMszCwRUJhh35uGH0zk3A4Ug9DRsMgOcpI7E
GRVD1JZWRmPBrB7NQZn45IxBT3fystd0h4jwoExue7HJpsQ35CdnWKQGawdJid/XkfzIVJeBIkR1
k7OrJorhPNRnDa0oofLD+KH65P9yy580G4ijFtxW36YmIxXWtfqR3uvo4uf9/DBta95CXR42bW+m
rTELfqtL0DKscb+lR5xlMI/Qf/cbksU/hwbMM+f6w/8J+8is86WlCoZWMhhYGkjdb9X7Vl5PcDd/
mxD2TDXneZNkHFYz3fVZEkzJc7rI3udXqsr9yNEewaWCmw2MtiglmSeFjGawLL0ewSHT+kqInjIE
mP6Exi88Xt45t+wwD4s9XbBcebh9wZ4E8IJ5wbUXaZvZkgPzVveUlqU3DN1W0LBmAv1d6LJCMRvw
auFt5rDOXOhI+QgnX4F4d7x3Loez3IMSRqieKaO3BUM4Pe4Y1UeTwsafc73tluHdZI8ODRP9mPFL
Ei0e+LchhxSDqWPrkjyNEQSbwsavczYys4FN8yJ/BbXK+yvU61y53ZlYw9jbvA+3JlZYO8kgsWIo
WLvRM1MvVV370MO1QAF+9LFlLmU/D7d8Gp85cbt+nFnhDpYaMNCijgR6Gy1zrVyDtgmUNJoMenlb
q7hqCjgiIMa5OqBYWzSAgJ+rAeFs5eS7vIF6jJUYs0vIEBrJFnXxaYyD5UNRwQJrGTh+T/quC4so
aithYOV5Go0ewtug9c1I9ZDwv+KxVtL62mVFEGOpvrSHPM9ui8P01F8ff4PYOaWDPI2m9vu2Lffm
D83nrWhz/a5hV0fll22RvrUthKo8hCocFY0P4tOhB/Ot6lDMMYT6fJ2+lKhevju4//g2/WfyVl3/
3Bvs3/+FP38D12lLQNQk/PHfV/Vbede1b2/dxWv9X/xX//pPj3/x3xfkW1ux6kcn/ldHv4S//0/7
/mv3evSHAKmmbr7p39r59o31tHs3gC/l/+X/9Yf/eHv/W+7n+u1ff3yr+rLjf1tCqvKPP3+0//6v
P/jy/MfHv/7Pn12+Fvi1/y7eWvLttfzH3WtRvYq/9/bKun/9IUHo6Z8A9PJ2QI5bAKzkj3+Mbz9/
ZCn/BMQILBtAbKG0xoPAsmq7lP8afoTqHYiOuIgq2p/xa6zqf/5M/yfgdxzujFYLfnmZf/zvNx4t
1t+L94+yL64rUnbsX38cn0G0hwDdAPAbwNogqsAHCi/ZpCxlI0ly0BVPYO1DJzBw8gHtnGjRnz7M
zp+WP1o6vm3/tIRyPofvICFrCi67zptyWJDpuUOS1E2TxEvYHnJI/udWAHc7cmDvdpA2RzYCoiZc
G1Zw0xpYPaE12g/3vQWxBE4ESIBbpSZq6OqNmiJBSMpgGi8r1Qj0+StNClS1W7xwS3Tz7tse+Mna
9pQkD8wiKp3MN4YnIBHdXL5Tqzxi5nMHjF3f/0js2KtloOBokNrXrIxah3jlIPmDdUhM2dfRPEWU
B2ueLgiw77lyQxLJSxvmEfkld85QBPGLofL0cvI1+oUmPwbrawrGwHysfUt7mJevdmW55fQd/tof
M9jvdD9px7BPUInNv7D42RzpbdKC2jW9kKwvSUJaVIF/lPTWiF+7PgnQ7oRKba76TB+iGYmmvlQ9
re4uDPIKThIfy+8Wym0s38/x41J8gY4As66lZQ/9LxdtE+7SnXXWQ1xFyrgfrczN2lujL8Khebb0
1NWML0S+twZkfystlOzcM+bZy4ZrvfoOL7KrujulOFdG263U/IxoE0aD3p3W8usWCHfjbhjNwIDE
ID60vba6KmxNK0LmykVpBw2ld5Qm0eDErmp1YdOkXjnf9c1tNzluBf0BedAj1bSCNk/vjAWlpdb+
2mi3xLhLWHdOGQ10Q4og8x2o+n0ltW6i4DVQxfs2ri9G9PGMzrmkqigZnqHgEvTSFwKmRDI6YJ2t
gHpOpbDl9LsLyCzt3M+k0UsXCSLh6tXShVWcPcqJdiE35m0Z74h83kJpShkAlomt2q/M2KsMJaC5
s18sGbTBr0b5RlVt17ZpRBTdS2bN64kaFdrgL3IXmfKDZTTQpbg3+yKY6Lnd6peTmbxU3fUA2PCA
yrg6OF+rqT4bDOLS8aZISs+p72ddC0feVTOC7HFQ9pVpIO1MoGJne2DH8gfHPmd2fmPMb6mJ53zi
RHOeXoMcMsKtgbaQEXS3eQCZsCgDB2wDlTJw5LjDhAYkJd7ZqHc2unZIB9svbPNZjrWg77/W1qvW
vtTyWW6yAzhNXAcvdX1QrsCBtWc5IhTHci3SXiP+9J2u8Mr0abA1PzURJi6P4wCKdOc6zq7ooJwv
mnw/MTCWT1T2gTV7iBk7aLUEKTrQfDjpxVjf9fRS0r7EFXhc5d7tQVMv0f3YyIdKrw41ZeE4A/gM
CSUpv+9q1aVzcZ6CjXyyYq9XpCCOD5ICLYFZD0qqhUPp7MYBxFCyFRVm6tdV42LFdrm5hNkYu/py
iM0HNXF28/LQx695cwA42YsHGuX1S2a/zFoChncnmBj1HCA9xqxy7TQJyvhb1+KIqrcLa/2SF1db
qGVUr5ViR4PxBjW/50wj3gBSybS1Q6VX0YikXDWOcV47SHYlQ2Ta402PvntzGqK0IeDwfFQw/WaH
VTaWsxymqkkNevq1nRNfyhx0OkAoIMGx5U0jmDizql0ZCoI6+8JK5urjV2ANIlWFu5rGAG1f/qDO
odPgQT4vXh6bgcRImMSN38YFmHCMszRLLsvyhtXY0cWMOg91u/EVmbksnn22TC7o/4KhnC5osc9a
EEmMxM8oPG6hYxveyfTRArEE4GvnTU0PamoD45Dvimo8DFl5AbT9ZTMOO8ccdmWc4vkzIHOsIK+k
Ine7aEGpLW7XWK4KQeEy7oPWGQErclx1ItedDoYjhXppcoM78jZPgG51LhYbrNEG9HESKCo2aZjm
pWeYz4oSezqRI3hrTx5vWHehF1d0hGJR/mUwxqBDepO2o0dlTkGA6M+6rOWDTV9TR46aLPOsfsax
HPy2hTQpA+rO7FyTnGvse0KhGSJ/T5MaP2i9pXubknBCSnpRL8qlDYlZuGgkdXXWur0GzlBwtPTY
oc2SBrNqnc+pBr5+1ArRHgDYgdvkICzjdYI4hVOHQF8+eI3ZXs7jFOrkRZ2fICPvL+ah7b6PfYV7
jdcbfyCl4ttDjZVE+1My+w4Q2SZtAgWyzP/D3Jc1x40j3f4idnBfXrnVLmop27JeEJYXrgBXECR/
/T1U97hLtEq8racvYmImuscukkBmIpF58hzDdoVUelN+1pRotDa1QHtS29XjoZsD9Vc1+8rpPVQN
/VqcG8DtRy0LMx2EX4r8Ja8cf0qEB4qPMFPuKxCtd2yfFrnbMhi7Om96JIYk0JMcBvmQEO6BzQuo
PZCK0JPQFW9wGBq8tqePj133k+B2xrPATkFZbIOrCt6vO7ukV93U0kOlTv0kG72q7w5lXG5AAe7G
5Rmf5fbqNwkKjR2IzKfO9GUuXFsy3a74muLRMutdDZLeFrRCSunHoO7z4c7q7rVpxAE3YW4r6svc
5bLwpWHy4vo89Dtwn3qdFPuFbXuk20NOx81yw+/q1hV95cXpfVI8Un1wJf4rb/FWBThThOUVHEre
9imDrLetH3U98eSSuxjc2cltBu2DmTmg8F4ARZy4baZ+lYoWw1w2hDHvVPk4mtn8DW6FxR7UrZFD
ltPSok7QYOI/2qF2xwGdanAmN4bhKZ16mBT9oXOUfdkkoZTF27x03CpRcRGUvZFBtLNqdkp9Jggq
sWIFLLHctM49Z5PJAROHaiDeqDqhrn4a9dgve8mdYuckJNsf8yK02tGHaqOHAZ0ZcXAYs8TjCUUO
CP4UKLY3heqpRnbQswTZUOv1YxXoBX4+rXxefJUT6ygro9/3J4I5Kz7BUcqwL0CJD+o4CHa5NajT
rQmC9iChiSs/wZLy8Rf6ZLCgBFo/u4yBrqx7RLfuxIxxY5qar2ufIbmpCwUg29QzEi3EFEVAdXg0
Oj2FTY9ZFftTrPp2OfkFfgvi7znOKeLX3Re7+0VdZjhuNglfVVIE+TKYCtA2TfrWph32j4WdDB6C
svFUXMXSbpMVeTDCR4V0TArLtWnrOgMy/993hDeyYGVOqP+9X/+dnuIWCkQdwAiAqCzu1wAQW71k
Ij39m+/z7yL/5HU38rbevv+sxZX3n2dBV2We5cL9Ytl17Iuh0jFz25/VTf15SKHeKAKyT7zpwE9z
k05+zHf1MbtHCSrKtlDJXGeweisbB63771dYVJ5pxajIC7wCuArtfX9G8flA7/rt3FvpUZQCNehq
O2Nxzf7nu4ExwdzITIStL64AUDZ1qpThoY3f+8lXxXbnVsLg1Uc91H5m+/WK/hvXKDAK/vvERaWm
dnhVS4bSnxPjFyb1XJ58zjHVW+rdyp6+rr7++WkL8zGSTCnVQuEv5pPunUCEc/FpbTB80WH94zlL
mBOt7aJSanxQhyXsKSpsRWj70lO/myeYU086tUfi2tss9siNtII6fzHMP5zk3+U0FrfSAeRYcqfh
6eMe1KBWVB6qEwddP6YRb/KD81zv6T4/kS2fbthNf9Ns1qpgb1xWL/fTWJhtVqdGkw6wIATPurnR
pwaZd/i+e77pGhcfuahwi6HKZOi59mdLjVH0urWU3fsPeHsTwY3lAHYA7MHyKixnFrQlZIfDDwBT
hFIgskk4vxPwsPk2hrhWueqhjmaS/vURy7e98OLpC58oSYsbmGBzpOuP3c4JX1qaB6DNQEyklMAF
rJVoFz3Vf6z24pEL71BUQslI++6s9fZRl6QDpeigmr9KejDtWydnu6aSQtnSPYNUoTQAzsLFUVQT
RrySTTzeiBJp6lEXm0I9yLkILJZ9q5wfudSFHGUDEmsr9Yq1VXppH1y0Au28SXshw6GtaPBx03ky
DgTFSG3f36R+DFq4NdNeNB//WKTlqaAAQSsUq51de4BAKwOXH5r8frkr/fHLGlfU6vctrBz5ZJtV
dtyf489sp3vaVkHRM/GVG3AGegUMH8X6FbOff/KP6PGvFSzV47KynRwq5fzcBoMvbuhdt5VOwKWB
sD/ZF5u1ma5FY+DPBV30P4YxbkWWt7ObzeLELBwO5s70B08Nu420c368/32LjtKfz1tU0lSnious
zviZHdnZwjUWJ6vkatvigZ/ioHO7QNrYhwGqBfegRQA55VpceTNyXSzw4nyVFamo6wF7KkCuzAhm
zHASeVBxOZZnPZxnzNY8e9WMFsGEmKKcJo49HffNcfLBGeLHQbrpQczu7KfTeptzofH7zyrP+hKo
jkJffOkmDW1qYlqkOxsAZzQ7UI/dlE9JKH/VzwOQaYand261Zyd+WFMTB33FWxZ88ezF8ZNjNrQC
yy49N4nhqanio8ABfOeZ9p9wHXXlKQ6gFOjz/DMzf2V29kjA6u5ViXLumObZGU6rqd3LaXUjjVOU
OTsly7dT9W1SO0+dnNs+1e8kCEhJSfbZkaQdRnq/Uxx1ID7b5RMidJUcNK2svHosngBJCpK4Q+2P
1TtiJvf5MOxGafiR1vSByGTPUAqy7+oE98nM1cqNyA8zC7pQS+Fy2/puI911lS73O3BAutSJv6b6
cJjk/A5Ewt8Jd3xIObud0u5i/T7ONehdPSeKtGGacphochvndWCrP7WqDZPqISvu61HbCo6SGsBC
EviagCZG96bw0fkBSfBNVT1jgtCPqXxo+M+x/Zlrimfjktg5letoNMztOLR6/dahjEMdb3LlNt4O
KADXzhhNCfFjSwJKOfGFPTxJjYbrIDU7r2el5OYGgFCJtqlBqLni12u7vgiVqTNKEucyP5tPbMeO
IoCVh9ahPRWQEsoBxYHODize2KAMtlFdxJavYudsOsAb1gBub18dMBYAgTookEHnGBZ6cSwVZmaj
aV135+6RbEwPGO1ZzHvagXAXo2fbdtNvmy094h58O3ySCgBr42jtJd6+K/37EsvZbytl0+RoeAly
Air0hQtJBnUOKkPrCvNvZnwXz1qknGSo8pSYVXceHg2fB+bexPOGg3U/bdhnFUSizc/Vk/jNg+ri
mQs3h06O0pdxxV8OjnmzRYaj/x/VpCj5pN6/b2Hzpv1xMF48b2FgcjU1wC1iPWfM8P+gGx/NMC6e
M58fF8ZDzdYZbBSEz3UgguxHuQdht/JU7sghjdTD2m3h7TT34nGL89fAgCREO5QO570SWtsaeuAQ
sfOkn7bjDp9Lf8aDW36yc87r8Ir53HlvSRdn8aSDiKGArMZZPY1OGxhWiWI7i8a6vinMOhhQeXx/
D98OEr8d01mcvTl0lgowCnRnHFw7Hb35nN5zqwtG1FS0/u79h72d2lws7eLYBbFbjIjvzBaT3+vg
I4ufnECCtr2Km4N0u/Zxb+am6EWiJIxxPNNeQklUkBNYbZJS3Bl025tn1x3g8FLU4l/Siv+I+/z7
kL983mL7pNHockAeOmQysjf5CrjzkzD3vpdgO8wjc2VC5EW9aWktNka2MfwCXrA/xv+5ggId1yx6
JjpqWLQtzpbcPbRCHz07Nb5ZOnlwBjNoCAtiWYVgrO0T1vkmKffgswnVROQureLMk1M6hC3XHnQJ
DBzGSMCRcmeCvKRAo7JXQ9Y/TGhOOJK260l/tDRk2lOLkY1Kx2AlPrcnOzMZ1r7vNdbpn+W8+L6F
4yuxrmotG+iZWc+5ZHtp1XVuYmSnjvVeh8GyobArDB5nwTDWfpI6YV3x7xLrTmP2DMqwE2aSS9dI
+l3ntLdT7mwkp9/kfXZC+vfJYd0XmDrYlso7rbOCnMSfB1o/gX/iU4dewQds/3KzFmFFtallTCk2
qw2y23jLkHBKN+auCkpIiHTlqjbjS+nvPetYGCN1pIoDrUXPBaDQTyakZ6lL99oX51A9MNuVvO8A
FAZo+m5nNsC+dqVbHYPoP5EIRg/Z/4840VsHFOa1lFk6FvRny6FRKEv0ajXba+d8spWDPdwb9ZnZ
nUcm50hsw7fbUyuLbWNhkFxo3ipD2UuJ4nJNAM/DyNhMUvsmdZ3ddypnY289DIZ66xQm9yutPoyx
4oHaZCuY6quN9mBaYP3PoXRHHPWxIv1eMdFAlYqoKZC8jYq1Tex082If/wn3chXN8goB8y465v8g
7gU0LheuMuNqXgFfHlIWf6vK5ucl5uXl7/wNesHk5V+yA3Io0FLgDgPGwf9hXiCj+5cBskmQdxpA
xAB18hvyovwFvAv+MAAb8zQiaFh+I16Uv2B/YD+HchzOBIy1KP8F8AKMzKsjG69lwZTwcBCIwq7B
RLnITvLUqNNGYhsxTTdEM7y+KV2nTUYgBaQA6m5zM9epQ7OpoLNbwMUGu3pAk+HQ2ro/pKU7acYW
5V40uphXatznTnFsYwMd+lTyO5AP2kSwTdyAGqQsfjEJBeGhhn5YX6P5BOJFfTDDzMoqrzeLY2np
20kpgioVYE0okaLUlg35P2ODcrOnceq1aAINKYAIjgSBvilURH5fS3kgJmtHm4c8V9y8ok/2gOuX
RVSPpmDkSCRjC+rgXds8gybgZgQ3AdAqKu5Wvc/i75lpz3cZQCDQqRpTDF7SPA4hLBd2+n1jq3ca
QUOFGdussELV4v78qvPL1LUZFkQKJqM79WjGtDbG5A0agJEGjRm0ixAcUjscKfPSAZU/pt8ZRvVo
FuUDcwBKJjFQobjjdYLdzr8lccOz2uKpr8xtLX+zLRowtOpzR7kD48/JHJ87wEOg/B2wgfssvTGA
DmHWpzHdxdp9J3XgY23R577vGt8YTW9QrZ1sgqI1MbaDfq8ZZF8k21oBxCMhZznX2KZuFIww9nqx
G9GSNobBc6BDj86Rvp131+a3XZxtSqJvKbFBToouU8NtvxxToJHV7jGFJHIKqpUk64EbEtXXlj+X
8nOOlZKU4ijnaDpo97KDqjkFIlu7n99crhRP0RGzG1QOJH1rZOVt37Hbcbyf/9W8NfNfHAFpiWV9
owC8Mr+MpCmu3Zq7ro5/mJlx55D2cf7zvRSfal16zAFvMOrulKAbK2V15VHs6SQTXNNwQ5TsGXeE
ji4pArykqerbUfQ+uHmAQbov+D0r72XY3rwR40CC2SDkEnZgSR47O6mx0WR1Yw4QjMiTw+wnKoZj
UD0MLW5iTgbm09YbS9+klrGbLYZLGGUYYMMYn0CDFpEAJzwKz5kaANDgGs7ObH7Mj2+YsZFUDPUB
nGO2GETI4YOw97hhHpPxjAYWxlzaALuDcq0FNMfU38ecoS1qbMuB3naKecOy/lRz9qRP9NgSc8sH
66ykyWGsO1+3Dk7GX2wCMO+wFLAJa/gMfCsGmyhwG8UJPSkFFs87GvAuDZoGMzh2DBE57HyCv2JB
y2sspb0sFRtKJ48ZZmh29DjZDCxE3XBC4ApTvXc7MgSFjW9l1k2XGxsDvK/zVzqEBDy3w3nX5h1N
OxLUqrYRmOoXCB51KwEFgLYpPKbi3J/3wXFAGwQMTD8EPYJGb1u7QoKWL4BUTiIFQ5WEY6xvQei5
g6Iuh3NwdbYfe0cgHN9jEpczx29kfjJxCCq69J06sPe0MtCOkjAb8R2QUJeZpjfbDv6xnKiX83tt
5P5UJgeSglkfNJN5v6MWPTaNvcM4YZgiuHsQhIDmr4lLTjmawsvz0fE4gC88nwHCmfWECWi+Gahx
zNotIjOIdoGvQUA+mg49xrQcN7QsC5+TxIfGtrln+DtOA/nY0kpMFOMhD6gWqQ80DoOVYngC4r7Q
vCu8ouRJqKjlTYaaDAowFkT+RlC793GF/yKepDCc/lUVqTYo+e3O2Kq1eO4nbVcpwNu+/FmipKAu
idNzyvLbRM+TjQyKvFAV46lVnXtGFXDn2bXhG0LN0f1XT6UCWmlEwxnWxryOAJ/rgMxCDBmKq5Z+
yxCbXHAJbfuWjp4ip4ZfWVZAq4L71kAxAZkmaEPjI1/eszP2NZEBrODg5SrqCeQBJvNEz36ZjIKa
R1JPhSLSrWQkp1gmXzWbMl9L2hFcJEDwGgaOG873tllVoTOZvt11bKNCGN5Pm+Rr3YOTSCrTsBbk
l+gBwEg0VdqkTNr2BUAr1BTPRStrIY/Z4OEg8gFpwTTdiAgMnfnvCiAJoHiPv4w9zrS4pb4wmIoC
MqsDTNH69uCEVa37VaID2Me8oknDMi++00bZUS33JkYeqyIOSjoc5dTyLbCnKfKB1JAaV1ez8/mU
/jcx/OcUn2lpMKYINbeXAtZFjUFKQZ0Q66LcEMkKxxohFxHEKikOE4QKpt4VIyYJ++cYqjPEIoHk
KGsXBOOtTEIDmcE8YauDWGVRM9Ko2VsFzwGOdPQNdao9OKx7DwyZYZLgHJnPY5xfBZBj1Y/5HB1a
3GgzlHLHRj3lWvYN1YPPGVXvpKrUUIwdPovirhKxAjIOkXhay1GRLH+qG8mUMdSqaFE7qf4coOG2
VlbfQk7TMvMeCEXrJuU6EAxWmKm4HtJzP9PJIFso3PlomYNiPEn7HgfBNBbBHMrnhdInAOxafSNX
7CHv7bOhP9Oq9uQvXWHvEkTbAXYP1hrwOjXeGO+snj0JRCWzhYEDs6Mj0FWqGU6dtWNKfKj6+ADo
XNAMOhqO5taGFPT8z1YeH2T7W6pg+gUxMBvugSmB0DxzFcCw0tHa9cWzmIEj/DnWcPxNDNT19NaE
HoBQ7sWcdOE4sChgQvgNTBRsCCmOwlbcSpQPKIb/kirde0kVFGnfaPt4MG+cFnpHsNoCg1k5P8bS
sAVtCybBaueGgUuooVLQ5sUvIQeoM267EazOI3KwYYNMYgd9nPHUUQBaDKAyuT75zmidRQfTsrNf
acxQmFCB4iTORp8AZ0QihekQLI2KrBGncUqD2CDB/CkNsgNeBATxe14pA/mfpe97GygIkz23lEJD
iH0tDciU6s/lZNxIthHG1F6x2Ne1o799BgI4wF7jPoXUd1HU7YekLagxokJPRlwcHYw89kmFgF4E
eJ1ESp8v7gW3f3vjJeR70bX5+4HzwAWeBXVUjAa9TrXlFqLM8WSXG7O0bnjaHhJgIcEOvxVS/gRY
/J0+KUhDGx9F0M18+IElazPiOEOWvFLKMl4XP//3LqAfsXRA8YGgf/0uTgsmWTs1y83QM+8l3UAm
OubVregMb+RxWKc4Emdyf3MvpQ9FIu2n/Chr3WddBdZINXCg2Z5R3LUxbNPeOeWPkSHnFaGAksOL
VSbfG0PbmEIKiirfEAFMqnVTm/ZuUPQbIjV7W/vSKfq2Gcxd3YHWW7W1U2wWHtxOUq3QRFLV4mxQ
R93rAXYCz9GmhZ9MUAMwHczyM7hMfICNaEP9UDn7OXmOCYjl8Qlztv3+9mlvLdmL+hT2DqnMS3Xw
IsYyIPkT8JGXmzmtKwhcO6m2Ih5c3YEKY/UFZi2KZxSawtkRyYbHj3KCPsGALJLAG5tnOLrl4Cpu
kpd0bsj07RyXeSwhQUWWBxnTAbCOjG7ax1ofQEzXBEMy3YhWAMSp+/ODc8AxVY16ko3Zzq73Vz7y
LacA1xIul1CaAynnosQpnFjOdY6DBJsw3ziGUd+YPfdLAJbrGuFNsLCoBhfsNR5nEJJ16EE1nu0c
l5Tk2bUddgu9OF+Qe6j1HQtk0PkAV4dxvWxhdT9v2XyDKvI2sOmuGsl+6K1QNk6q3u4G29jN/28y
4Bir1rbwhSxoeUyiNAjiJRxT4LSev/5iCwGgTpkwMNsxZMVzWyKR0XcQ0AnShqNkk5i7Uid75LOu
hYsW4h9sixs/tVyJdIp7QYaQPgI4XVFf5a3ba8WxhoHOQRvoYximdahqGr6/JS9h4c+XNg2crSDc
l5eyFFpRa2YTt3hpxP35ijdIvY+RGE9QfTuHrRG85DkFDlbxCcggoW1y1BQWgFHuRrMQRIsboadg
AQNcM3vkKRyQmyc7aobn9BMB8XKKxZ5w04Lsp6u09zynwez9811eYJSCNMnnEqfmOClu7yAascDs
4NSoPrFJ2yYWrtD4ozKas3lqhR2MNFbw70ojHMv2cfbG91dkAYj6O3g5YOcCNAUJD+phr7exMCeS
a7QoN/MqzNeBOS1XsQszhnKOHl3upW6KhF4Iw2sa1QVNmTffSOdPlMuvIoOyh4EuKKDIvelx3NlW
XvF1rfB/r2jaoJ/GTB/kBF6/olFVGLJS8IrVAA0fXEdwKnhY8flaON9BK6zifAcaMdiQpVBSn/M0
3Dk14zAMTzW28KUcYCAM4sSWRm++JA0WrodxEbz/rouq4vyuEHSBqCRknAzU4uXFck5YOdDawCu0
5DB12n3ZcrC6IqVpcNHCYS/icavKQDdYG8WWAq1jrkb4aQ6xeXejC/BC12zlcH7jsMRLYXdnEkII
+erq6wUUtQoRz8aA1SPnwod788pRSwpqlA/imAbzfRvWOgfO41SVtyCdPEhirUnxUtR97X2v32Pe
6IuQUasxiuoKDkpMYHuQBPDAmLyJKYow9j32UwDPW2bf5wySmcjhsI2zIQKLvW3v8r4NtCbHRJUO
XDKoQFPuN9NTmR9pC71CM0qHE2x5b7XPgwDt4LivzOfZl+wcBZiq3dRd4o2tdUMacOTABeeP7WHS
PRIGbvDPL4bwn2q455LiP8txxFcF3Ktl3v+DxduZwO83IPmP2q2XpOzbZd12/uP/lG01/S9rTtVk
EMIZiLzIBv4eVbRQtYWCx6xeYILhG3oXv8u2Bv4v5AUQ9YEQ8Mwg+G/VFoOPqPVCIQMQ3P9UsIW5
/WuOEgjhIMgMAuCFGWK8G6NGthPf1k2LqmqjS6jhdGtC8XjBN3994WzAS5NmAPb/lqA04BWMa3B+
GcOBWVOsHGevb4n/fsAiyOS9MVDSK3aUN1OOERIMLnCiV9uL/Xsjx57T1reWZ5Fax5aamwaGhaKK
KA4OyfRUatk2IeavWF8Dkl55xpLcKaG8raDbZ0RG2f0iZvuJSGbQ9ernqRi/vP8ZVxbJXJwagCqZ
aa2reuRI8bZMx6PIlZUM79rbL1KfqdEE+Ec1PZJk+WwQ8N/LffUQJ+yLgkGwj73+/OyLWClK08mA
59ejQauo4rHOHkAWy2ynXvmIK3Zqzv/+4gFNHptKDQWLSM6h+IdOGFTrje3Uq98/9gHzvlz8PiVO
1ZIB61/mMUbHSgl9RhkB/GO/vvBhOZ/ZFw2hRSgTg6OhtT+zAoH+/R+fTeQNDzAXLmxJ6mgPSqFG
uKx/T5QipK200zjbW9nMhezsqk6sJDnXrHThyp3SgNCfMDUqEwHRxaR+rIS6ptVwbYsXnlzyKR5T
AqLPUupQFyQJLn/yVO6ngcXe+0t15REvd+OLXZZNXsR6l6mRI9RtggpojtI7Jg9XduLK8hgLJwYk
pSlYZdPbeOoE+v2aujcB7VuJdNd+feHHEGIwMQwgFbdSYSjoiMto9NQUWdr7a3Pt5xcubGh131t9
A5ghrxWvJKWJ2zsyj4/9+sJ/JU6YYTVFfMu0JLPQsjMLKBohh1rjE7sS5V5qlBdbC85BvcC8BFD8
CnpWeby3ITkQyug3bpx8jSz42kMWfsxLOtUQSKqjlpffMP0Wprka6jFGh0HdsXZezvv5hj8vZy5i
NZ7KrKvsCLC/vQMVdqjej2EcAwpvjuGQKCuqWtc2fOHM4ILo6hIqRlEKjM4nPU9xHczJp/f3+5qn
LZyZT6liSHSoItksWuE2RfO1F2h35lnerVnsC73UGyu1rOPVmkCyRmkVdXKos8ZvqHMjOxj3tcC5
1XD0ZccnRr+COsYjGWAkE5Q/h59mhsMjgfbfABQz5TclgOrmWZM2io5B69HFP3A0WfQetCQgJ2Kf
MHNvZ+SA/4F6wDeJNW42nE3rXqi79xdrAfT8nSItay8OLt0VH0gZiTq5l/vkscd0cj2haTHIk08a
Y68DHRzHLcA3JcPII0ML9v1nX9mo5YyYJoZ+sqEOEMUlhVb86EBhPU3aA1p3if/+I64Ymr6ILBqp
+4SMgx3Z5rBjsfgG0fjzx356EVY0AZ1a9GLMiJtOsjFax9lwuVxj97y2NvMHXcSUctTUWlMGNaot
9WSizq6U4+dYXRvUuLYui2jCIGQOuoWsjADbaTDeKTrnCxgZ6o8d1st7tC2Kom5qxYoEVYIs5beq
QlYM9trCLEIH0VNWy8VoRTWwLAGN0bGBQocBffAp//GxnV0EEFOyK6I1rR3FEH8kuz7NhvGHrDDd
Xhmyu/INL0Xfi82VwdbR1BJhUadOI7rpagd6p56FNZebj/mWtsgHRJn2Va1OoC5PUICKm10vxBGw
xLv3l+jKaaQtEoJeaEUSS7UTzWCMsRm/Oba0B2nK3rTX+MOvmKi2cN2CoR87TqUTcVmlbqmAfVSX
hfjg+iy8l44MAk0Dfr0Hd5hTZlvIvT+gWvmxA+4FhXqxw4TDODuIu0esasvO1RNZOK6eKs3Dx9Z/
4b9a53Aa55UVZa1BDgZGbT2iCwwAmZhixDBdu+LI1yxVfR2GoD7XG7WcOZHeVl8yzfIhgXCw+uI/
STr8Pny0hTMrrDXAsNA4UaMp0hNLO+UXQx/7YzfDJb0oVQnybQ3niw3akFotnyo1WdnfK+vyxwj5
CH4N0Bahng3qj6MN9g5kAFn/RVF6Hry/xVfsX114cJ5U3Eap244yWx6dwOE2kXcKstk18sBrD1j4
sCFrEo0r2cDFOZFRrMZ0TtKbH7sxvIyJXjhAUxhjpeqZHRERsRa4I5uhSfaxlVn4LkMDSSNWa0ZV
YVRuwpoeL+48fuzH59W6eHE9r3IQEchK1NoJOCsAcnbTssk+uKkLv50UkYxCBj9PUVT2SUqmkLVx
uhKUrxnlwlm1HroDKknVyBRgdy2srveAHAYpqgM42MdWZ+GwLAG2r1eIGcV50e34VIJC3WzZ7fu/
fu0DFgdvFnM9bwz8ukb6e5NiJhuk21ulWdPnu3JqvUyxXOytbOiZKDKUK+qqu4V+5U1ZJkcZDCS6
hpGq97/hile9zDRePKPv0fMv4xppIVhTzZBMnf2dlJW1tgNX1mjZTbRzPgwaNYqojRt+MFrIdhCA
OG7TXjc/lp686BhdfAJmeRyHlgX4eSztkGkD9LMc23N6/utjSzR/2sXvK3VuA61jFlHMrCwEI2rq
JqTtV0x00bD7fai8NHkufp44wHiARb2I6nFXaYCs4NIFaCxweJAHzDKBlvfOpAOGI3eycVPyXc/k
mwH/MIzHTupB/CL5AqRyVg62sjSF4ulamWmOrG9cGpfNfCVTWhPQmiLKNdkjbR7kcsRzwIMM4vVA
yLy/vNcsZBEGJLMyMDOLp2B2IS+tvdK66CmsnKnXfnwRABRbpTQ2lCKyuvpQaHYwpVM40eljCYGy
iAB0otC/tjAwizPpE5/QsAJQO/PfX5grrrmUdMrtJpObUS2iQQd4FGXpcWMNgDJ97NcX53VbgLUV
fVkSYY6R+Koska1FB2flPL1iOi/jyhdGDayvMippOkXUskGMb1bMa3rnyUnQIORVk4JMB5xH73/J
/MZvmOk8PHDpn3JiyipAkkhugDj3MJlqBKMQfFMWqtjaUp6hIlTRbdLG1srXXduZRUQQldLrA1T9
InOsxZGAf/4TQJ7s5/vfc+3X539/sXaOXUoFQCE5LivO6EqYFJSBjX3/t6/4g7w40HksGxZrUWCQ
RWceytyA0oVd05tY5GsqgC9TEW/tx8Khk57n+SRIHlVZElDRfuqK+odERIigxc0vGLBuyqkMs3pX
ElQ2+QeXbeHqUysUM6s4iQxElAoYf0LNQNZptSbN8hrj9DtQywtnl41JcNCY55HKhXpTYWTkAHGq
zi9BpOpLFkpm2dgCD1vEYc7GZiWCvZ0E6M78NpfWMNak0nU1izoupX4FXDXLxWOcgOMQ5dQVF3rb
5HRndq2Lh0gKuP10jefRGFe1a3QJtFs7qHO/b3TXfn2RucuJ3mZaKVnR1Nr062SUaExhTi4Rwcd+
fxEAGkJUCOUoWUS7FLMY+VZzmpU5xWuvPvvRxcLkNaRG5KHLo9gGBj3Rfw6k/fKxt164OeRp61go
7RTpRS25YPX0OKdrtcqXE+hPJwSS6/WLg3R00BXaZvCGz8gcpCm7nRBFBnLb5dVpHOVDwb+vlmWv
LdPC5dWuVFShEXIzzYyPdqtCX6CGpM7HVmrh2YM19BXOwCFSZCBjBYaxAmpV8Yp1vu3WYFd6vVLp
NLEBhdAswilr3DpKDmlcAAdRf+9DxWoeWFGYYQ9qD7cbDbGS9b19PupLsgQ7VlsQZ5tpNFZoMkOz
RuQZiP12lVm706itOMaVajmG5F5/WzUVGGSx9TTi9pQeVYOLO6Ooy2feK8CvGZBNrcQNSczNfMI0
WnlSUmnzoU2zF05vgWsfZKqxCvwOuGErJQUrpV3zlfW7EhWX0FylwXRRPMlDNFXjYxyDehXIhk3t
OIE2dOf3v2D28TdcaIkprBJpSokU4xmt3QaqBu5dBZHYmzhueu8/Yt6Htx6xiAFJBYuaIDIUVUbC
d4DCA/TapDwYMzqF6DVkXqOSwY95KX+oEvSHiKMjAc5Zt/IUTSw5qGb1qKh15ECo/P0PuhII7GUg
0JkC3aW+ixp17D4TUvqNJdqVDbm2Wos4MM/y2rpVd1HJFYDGKsn0ndjkoegzZUNFX4cZxk9c9AnK
Tx/7nEVsgNySSkfDaqPELtNtGrfDUZFEsnJxvbJY1uJoT+K+lSy5bgHIiXniD7VtfuUARSYr1nXt
9xfebyJSkq4pm0jH4V64usUY9zWBTs3KA654iLXwccfRqrgeW/tGrY3QiBvXhMiFlMb+h1bfWpzr
Wvb/OPuyJclRptknkpkE2rjNrXZVVVcv1XMjm+7pkUAS2hBIevrjOWb/ZzVMk7KTl5kXIAIigMDD
PY7XEu/Sz3MAJeUq0f6hj1BCcrl1RwgG5OxfWzs0WVNRNEGaMe8LX++iqD62wZunUToyb8RAR5RK
zhPz4fQQt+AmLvowzVYxTfs1f2EdkMlxOe3kdHd5FA6fsDFvHMAhvZYSU+A3j0lNXoGzzcYSqAfV
sjuddOBqzsMN5WTXgrK8O5Q5MpiUehnKzfbtOO5buQW9cjVt+bakbPYMNsKs1PR+TpZPoNY9XjaR
q2nLifmUF3OL7HF2zqK0uEAz1OpebtrhADbczQMZhJmG1cuakaNGFNVtuvnVBe3pcvOOL7ehbr6I
ddmWPoziRXRfluCYUk27BQpwOEB8/v/D6gSvPI+HKvKyka9PRLS36+ofBIe8gAHf1jRvRDmHE9gq
DtEEmedknLws6Ai4tgd1mhOQUeG1bEdQ/HSdpSxn1prxol1CL2s988XzwWmM8rHrmj5PzgczkULk
esF5OuvTFvfJ6E408vvlpl3Lxzqkx9MYxDLFV49Lsy+mz4H6OvpbZIOu6bWcVQcTi3S6eNnM6hP1
QAOTgHcPIgQ4aIxXbjGx5bY6jYZlzeFbEJp41Sh9TRO1dThyrX7LbwMf5H16PA+g6J9mEGjXXfz3
ZcM7mrbRbQWhammZ8rIIRJOoUfaglCi+Xm7bMak2tA3aFOATlWi7DcGjvpr5RSJSok5jI+I75jWy
3XZevNqMWI8AGH5ap/W+ztO7XhYvajQ3hU7Uxv7ostHZnz+se9TaFFXsz14GVOwee+Xh7LbXmcjy
1jgfhooIxrJZg0c/jUA5PtbB9x4sG6fLPbg+/vz/h4+vGtr3EzdYO+18G0feIZ6C60JNZDntWA2U
e6GfZyqRx0GC9oCRjdOza2otlyWrR8aI4avPO9Ui/6pxAcCZpGvu16jesL3LMpbHmsoU05BrL1sE
NDrOm3iYki30rivtYJdvhhU4TbRJGDbE+TWfg4OXo6ZcHadG30bR/FokU7ZEU7UbzEZ+zGGz/yDb
UNHN2kb0z1SOn1up34OJfgFzTLkflvDAyvZ4eUWdl/1vrmo28AzaNEaB3Wl4DkbAtgUtl8M8iRGc
kYV8UmpjR3Ac52yM2TiokXVzMzyXSfzASP1rDChoQ/37Zh5vUsU/GaM2BuTqyvLvCMeUALVF3bOR
XsY1OcR82NcdfSxGBYWNMhPhsLGFumxn+XvETbBqnnTPVRW+FLJ+Bc1MJsG/uVtqs9GHax1YHt9W
eT5XZOmeGci+DmvafAnixeyL2rSnAqeyyY+3kmsOFwqtCFBDGdeAZRRLLpinV1UVoLLw/Nbbevhx
DcUKAx1IR5Dy7bvnsDDyfVgySJXSc5leiPJdtj7GcQy3vbysXavACgdQplkXH+oMz7TlzW1dTf4B
hpyeBG3mwyJidYpUp0AXMFwHhwhDa1tvusorVhSiPI+Nmccj90BgBunABGJEl4fkmB4brsZTkH95
g4cNOCq+8agGqd1orjyU2EA1Dg4Fk+a9fA6iNroX0BJ47FAZ+HL50y1a8v97YwhtoFoiIo+uaw6H
ZN9m+coqcrvg5JPMMxhOfuD1pA/eALUtvAhvwv0fuA0cSMOPU/gWVaA81H+eT5LzCH1zVCaR6A41
6Z/jpdwlvudDERL0KVsXT5eVrfDRdVWE7EJRPPM1YIgZqfm0BmLrYdXhArZMLomL3MvZqp9VgcXh
58+DByG1SX5daPIUDeLLZXs7ApONeytQI9BQIsbnkfAHMwafvNW8aVY9jDH/43IXLjtZwcJIJXzZ
DONz5PfgV2IRFGyo/HFd41akgGSUCXvRjM9+Mf3MffIS1PWV320Fhgmaez2w1SOqulP+mrJlOWK6
twh7XfNrBYF2RJF06aUaqa9x2FG/CbsdNyuom3JwWOSiVfve6PDbVWay4W8tCH0W0MrPz13qdbsm
5MsuzcF+ern18y72m5OBjXwLAo8osvTLMyC9n4ewep16sZ/i6a/LzTvWKDmb8MNR1ivZEBmFDbOV
4iZRoBKAw8+gUQxKyM5d7sOqKP5f3LHxbxGU8uJA8/K5zp8ZA3kSeEfK/CeHSpekh7UK9h6Pd7P3
zhXd5xJ1uKhQiDev764xWgcE1RCmtQH2ToTTS+IpUNvFL1D/eo/H6rprk03xP/dTUojZY1kPCTMz
zJ+EaW5CLu5VDQh/em0ii1j+rviKCuYO5RUlx1pbFIotOIP84+WJcq01y+FnuohRDVI9r3H6GNDu
NdTjQQdXpu9t0gBZaDJL6rXP5TBDSYx3bKeb/Mqbky1c0WsUg/Y9G569of8JTqH1GNTr1j3AYRkb
LEfDCIfMeJUA4/UvUyy/MjB54ab8etnwjhVq4+RaTGsVCOz7vol/dSAuQgkQNuVxRAV6e+Y1utyN
Y7ew4XIRm6M4Xzz53OTUvzWmKPeNVxQbqThX6+fBfQglMogNSpkgnxhLjTN+AD3BppE313265cOi
1pCRY514riBrdsPBR7RrymgLuOL69PP/Hz69GVEMB+VF8eyHbXoaGBQVSae/XP5019qxfBYEc2C5
aBXHNto/e6pDtax+Sv11I/S4vt1y2i4CDxi0vTgAwPXdzMPvq9dvFQZY+ub/i9z/PP1+NAyY44ZV
p/xZgcqygZwBOLRIGB7A3nmA9tNh7ebDWtMja7+qBkrkqB1oetALvSNdfbxsvrPG8O92QBsGR6oA
4MNE4zV7BCddfyfmE81fpIFGIn7oDCoQS3+i0GBsn5bCZHgWuZXAb2tv3cmcgTLi57SukK148hRI
8SoodSZvhXqTClx7fbKj/FcNzrKqOk2DulHi+xq+G/N9yF/n5juXb2lyVop4QmdL8L7ieo7evHjc
l8F6nBX4wHB9YgB1L9XnhZRHgNDAhpJ/ohV0Zai6X/P6ENGTqEHe2p/UXO2KsXvGIBYGYkByn3tQ
S3xeyKOi074n5UGHQH2Vw101n6YFwhbdU1ElT94w3wAI8YXP/3z0AIHJy/a1SEj+N8c2EpA1vPH8
EAsoLIcbCHcglTsearocwvWb8ikYJ//0ShC4oMoyvl2h+0qhEE6Cn0atkMqbdrTYSgo6PMU/r4AP
qy0ZeeVR3vLntu9ALTv5apcDOAyaI+g7Xh6t42hoQwehY4J6OuqXKAWaH0CvdArEvO7KlD7mInkK
ii1whGsoVjCcYpWALKIvnsECjdcyWg+7KJnvhqRrNkbi6uH8/wdj+SOIKvS4Fs86xFqoNH9L56KE
C7Kvl03lCCy+FRSBmiVCRhgCZ7S+LXgvwJHZhYfLrbs+34qKfVtO3gpoRaYZltMKzcmDjsriUFXj
1rONY1f1rciYNF67eM2IwxIY9KaKZybyHuvKPCUxOV4ehasL6x7jFeNat6JlWZz7txKooSDR9yW4
aTo9frrchctQ1mVGo9hYdyNPs4XmwxEEQYg5wa2XE33VQqI2BjAMeVMFCwjx4hAhcDSvpFrepGk3
9qfffz+kFP69TrtpLPucFElWNQY6s7OGpuc5zrbJ/rKBfr8/QCDm3x0ARsPCdvYg+6cXtS+a9Wcl
11sdJIc4ne7lCBo1xbeUIX7vFJRZfg2FVIAkxyrOwmRO/wCFYFWCaqhd2MZkOHLclJ3N+MGt284P
OlOKMFM9OwHiApXnFNJv5O9mhQgEXsQAdc6fQvDSTRX7+7IFf7+KKbM9vRwhJa5mmgG28IVz7y5R
Hoh+l1soLW8cDhk+/7/XWOhl/3tYBK+/IjYxyQh0XT0a/6kEiHTX5a4v5Gn0VhBNJOm31AzDVZ5J
meX80+gL+EhlQN3HfvpsAVPZmT05HV55T7fc37W2Lfdf1yr32/R85jDpwzAD7h7Hbz5ebS7Pi6t5
y/V7JmSoi8Bk0eKz52QRsj5wWUI1qi5UEmxYyrXkbLjg0qcpEtyhyjRYc9tqPYES8CZX7V3ZTg9N
bh6quXtTJaoqE/N2eWQON7Khg6jX9Ou1pyqjHg51lK6/2OJft5ptbGBf5QrVB0RlNS9vRwFEg6DR
a5MC7pb+/2lm/t+ZidoIwV5oqsE/pTLTqNt18j5N+bQR739/QqE2MDDy+gLUdLPKlhb0iIr9geB2
I1Jyqkn4Atjg58sz4FhbqeXzJU3DeWC1ygopT3HD3kGq8Rrz9nC5eUdQTi1/56NWc56wMdOV+aRF
/ReJ6xOrltuyq28JwUWCNRsGc43E8nQW0GmtimTMFA2/TO1w59flPtHNRqrSEblsUuUKIalrIB6a
NTKA5nkFWud+Bs+4qaFQb8rpF7aEHOqGSbSXAYjlLtvP5SCW64MmIAZuOB2zc7HLDmrKfBdUS7K7
3LpjTDY2cAUy3GgejdmQ4P4WgO+2X0HpGq1grJaPDBrcez2NR2hKbMQYx3D+udt92NWCVFeiSao2
A4E6RLC6WYATvdoitnANxzoBhNG4IqKINuuX2xzp12WqD6ziuG+Blv4ppe1uWDZqshyLzUYNirRU
QxTwNuMtOXTTnwlmZ0mue72iNmpwYk0TKYXWKwk9ptyrWszKXJwuz7rDJ23AIJh1wx5y9TIrFY3+
Csd6+oukZnlqdAG29USiiol63fvYr/PWjc4171YYmNhUTnol8rxBEhTMFK3qjoXU0IK6PCZXB5bz
r+noL7SnMlMjBCGmMZOpfxUekSbW5o5XvlGDtVpmAy5af0+hltPO5776dt2XWx5O5oLWHoijMt1V
a7unwyz/hjIn3YiKDsPY4MFgnXLU35k2i2rdfvW6HAoBXkM23sMdS8nGDtKmH1kZFE0WFQSKEz7U
OvqnAoWx6UBuyhza6qnaiISuriznXvs66VDHMMG5/wBP1VcBuVCUM+Tra1qmeynIxkpyeLaNJFzB
HeHVFfpB1JjH8cQT6LqAlvyq2bZ582ZoiISD4VMGio1+J0N/Dx6SrXDu+vTzGvgQXUWcFIbIHCce
r0ogpVPPL8sQZLgWfb789a4OLDdOC9B3EB+uwFHyuiNef5gCD8SpW0q+rvYtL45VWnC8mclsHDjb
eWaEhEnsB3ey9JMNJI+rC8ub+7rQUGFaVSbX+j5awa9ZxKbfj7z+fp2NLH9efE+ZmgRdBgjdncfY
hEJxUqNov95wBMcIbFihZ8QC6Q+/y7qcyO9knUzGoXlxn0RcbhydHUHDRhd2dE0rHpohS+Qqkl3b
SjI9gT8+Tt8vG8lx07ThhXmjKYEIxJDNJXSnoIeTQioJ5VFQUOi845AO3XXYUcgL/NsnForCClOY
LouG9u8oGr/PjdgCv7pm4vz/B3+D9MuSJmIds4iI0zKOX4q+u+W52Jho1yxY7pxCMmkSIDrOIi0+
Mz3cRNF1WClqwwujul3x6l5hmxRestezfi+89DDnBsIdXXV7eZJd5rG8uRRK95LwPlsG/5HH1SeD
zWEI0q2KPdeFNbJ8eYWGQ+nRosemX5wFpcCG1ObmqwGfvCwC0JqRdR/O/a8oKfaSiK3XENe8WB4O
fJ4CkZHXZTwsimVXxVB82dcLbh8bhnNsdTbacB3nPoeIdZ81SV8cfG+m+4pF7aGiHX/XIe4ahWDm
Xhi/3CrUd9w2beDhIDSk74CSyEgzB+ybX4KkFtW5qvflU10SE3xt24FA7WyJaNJ6GydRxwqxgYgT
Sdqlm0mX5VDgEqo+RU0AFYrx6+UF6Jgom+gOtHaall7XZ9A6mbs7pfkiIUPfDLzbUmx1dWGFAJFK
kw/p2mdCFAE79unspTdTi1C5cdFwRMozx/XHGAOVi6AbK9pnBOWB9dxAgc3PUVySwlMbvrFnuUZh
7eu9R5oprUif+dzzvk1zG2YAOG7l/FytW3GAxIGMzjSTWdHGzZsPtdg7surrKNHoP7TxH4JwnADQ
QxlCGV3ysxj9eIw90V53GLRhhCZFWauagj7Tor33Z/KJyP6mTryNnILDMjaIcNXeshK1QJN5EeyQ
+LhZ0HrcIi51tX4OLx8s48fRVPZy7jMI9I07UkR3iddu3FocnmtDCEG41UDAN+9x/y0JhKxAIpae
aWSWnPg3V3mvzXVHakhcgo+xz8oe1Q43c5FKdp80qdpKDbvGYPluDJhT5dOkypAZyLq4eajTetkN
ns43DvuuDs4T82ECmoR5woATBk8efiZb6EHF4VvnmbvrDGR5LaW6WculHrIwYscprh7qVv51uWnX
l1sum3jgJY/GtkfGuUwfxxEAmiBPyydK8ysPZjbNXbwGLdJpiJyLvz5xzR69abwunNkcd9Ucgy55
Yn3mIcNwD/XqYOclYnm7bBuHW9k4v8FMM6DZBVI/dOa7RkEZQrTJhl+5Grd8Np9KsARUyPww2Vb7
ZmHlnnubsdIxrTbKr4xmNQDoM2R45lm+13LEbPbDSn8qs8rPl83DsLh/88Jjg/wk62gwdue9pC4e
AfeWe1+lf3g9WPqpeZj6+Swb/lr7V27y/ygNfXCysahmCr1A5Mpy6DLGxR9tqX9cHoprMs7/f2i6
aMtUj+C5z9ZqPKSsheyj2TjiuWbC8t2iAKlbGw1d1vcctRcJhZYjeE+zZl63oo/r6y0fhloviCXm
rgMQxrsf6/lmGNaNm4njgGoj+GjZyI75sPm8IsUaBKY7miapb0D7kx4IIdNe5BhH0k/Dhr0cxyAb
1RdGbVlWNfyi6CgyolhBajERNPHEoVfXFatA2vnf810PFZ+Nh6jH5voEFoYCMi/8zfhqX9c62AWB
vEs98355cTlWgI31Q0I05GXeIBU+JH+hBkPsQBy4HqLY3zCZY/5tlJ9pC6jpoWwkK2lnTmXS/ioF
EvqXv97V+HmePrgG6uq8nlRTm40BagCkJv2pHSF5erl1l23O/39offWbejIjngkoBGyxid52UvwY
a31dRvc/ZHg41LFq1nXWaD4+4loT7xMTqo2cqOvjbdfu8tmgwLbFoS46jGH92EXtqye30PgOT/iH
EOujbco2EmF6bn5sT1Nc/yG4/1ynabCfRHWlgayLdW9Un09V12Zk5AfJ1GMz9xv5N9fCsS7PtPUT
z3AEvlaNFTCE3kuat+Z0ed04GrchbONgctZQX2ZtIIdj0q2oytGoU7mu9XM0/GD5QgRdF1XIfs6p
/BuHgFvZX8f1Rm04WhMJXc/z0mUJW4OTn1PgFNPuypynzV3HIcbF1Hx+fZm8HauLc+K5e+R0+HLZ
MI7kgW+569JXhgpUkWVtPCDBU2aMyNOCgt66DT7N3ZYSmMOxbCAaILnpmMbYdXwtfw6qvZEA2Kc0
3IiXruYtvx3LAexeDJlCQZednv+ooq9DsZWad3itjUEruV5jL0K0n8bkq9bzA3gEvnQmuO2u3ZRt
8biKYxEFUp/TUgrCufVnFqr7uDHVjlNoZsfTTSS32C5cM255cQ4xYNlxXmf9BBAwSW4HMood4+In
mDse6SSu2maIjUlLFalIIWOZdRp8GjvBtcAD+JRvJT5+Pw5ig9LYnICqcEjqLG2hNQlRtx9eKp4B
Nv3Fepopozei3u/XFrGxaUioMwMpzDqT9XjjhfmdmUrIptONuOcaxnnVfYhMQ7nKhfjnZ3W/O6qi
fZFCnVDh8p1C/JkVZGNb/v0iJjYmbVAFUwVUdXArHMWdzssJUKChvAv96i3vrjy4EhuGJlp/mqEV
3uKWwtdHbroBBZZC/bocrBxZY2JD0FpkoxukhtsMIlZPEdH9YcREzLW4G/rmTdP1Zp7j276lJ6b0
VTX30Pn99wQFixfgLlF0WS3TWwihfQXW+hYSZp+6YDl2rNwYm2uZWfv2hPrFwqt4mZlk+TZG4gZX
vDcFxOtl07mat7x+knGkUXLWZQzc32al3+OweR0Db+NW4Wjexp9xpUUYDAjAS52/g7jwS4Jjfkfo
RixxNW9t32NFkiRa6i5L6+mrWcmfBcR7qR9uHPt+f/YgNtyM6pSqdmi7bOrKT8JbH/TYb0FzXW1b
/k27ylRN13SZzAv2g8zU+2IiMf66alr/gzTTa8PHJEUOTJ7fLNM2yOdTJOYYxXeVGJuXy924BnH+
/0OQSqOpCD1fnh9G27PKt4aArbmSZwgC1f9unXW8GKCijd3bOyvvzjXKFuhJRigvJMHjApnc60Zh
ebKGLEbrQ2UiM4BG70Q3e7vlDFq/3Lojwtogs1pIyNkklcyWKf6SL8kpAg1l28hDzvCGdV0flhe3
rYbODZ9rvCiQr60Zdgbb3NwA971GW0dlx4ZkA8sSEZipLSJQ/gb9eymDJyjHZSzn+zmeP5V9txEx
HEvKhpNpP4+CRS1NNicVxF1xzt1N25Phav08uA8LdhW1CU3u12emsz8Kr/khm/x0eQ5cTVsOvYSk
Z/mEOTAxqAVpyKubNASE/LrWzxHww4fzRAW5HpMiq1rS3jUBi06Q5trKK7nm9jymD63HiachZdQ2
2TANwU0FeYKbvpnFTZWE3sFfI0C4Y9psuJuDXJTY1HNeK6tS44kn4zKpXgAPyB85pNqPtAjTwzQB
QIaHsWQfSTOcAFqEHnjcTI9lu2yJdpyN9t98Jkksh5/KpOn8TspsVfW9LnkBZvrkvgav0HWTZe3Z
y5LEKm9wq8zXWt90/uLfhCmfrlwKlrMveScJ6N1FFvoDRd6s+VFEW+8PDsvY0LJ1rQnYAMoqW7w1
gZrABOF29Sc4qF6vsowNLotDOqga4uJZAj6a3Ujbet/km8xTjlBrE9OBjs6jc4k0fteDqAz5oD8H
r7sDzVWzk0Rf9cBHbDDZCPgGIWUhs0RXKjwg/85XiN1Nzft1JvqPp1fTEtZBA1wlfytydeiA2d1Y
Oi4DWX5eTWtcGaKaDASyRyXFy8LWFwZiyZ2/bGG2XX1Yuza0WeTSJKTJ2MJOJWOHSKQ30N594sF6
1bWexJb/xok4X/DCJqvj5oWXLTE3Yxmvy+cWHC75t+vmwXLiUJtg8oG9y/ikgmhXNmnQvpokrreS
iudD6m+iUGz5MSMFb3TvNZlCIn8i+bvu6ju9eIepE5lQ4qGDXPHGxDs2Jxtgpvw1DkWIzbv2I3rm
w9uxlcWnqyz1H2iZVrGn2hEY7VSXNz4J64Ouo3DjbOP6dGvL7gcSQ2m3Q4qOVeYQMCEOeoES/OVv
dwQ8G0sGQRyqIoEE1Mj8l7Kon2No2uz6mh4ut//7pzMSWd4sERiWOPGxsxKAffJ2zwL9eVzGU9+d
JTvlzVwVjz74GC535xqO5eCwDm7zDa7zQxN9baYCNUWh2IFjceN05mrfcm6oWg9e3Eo8lCZtdYSK
wXDfdJLuB0hC/rw8BNd8W85dS7Bmhm1cZY1K08Ogmnu9cL6xmBw+Z8PLQJMH0Nqsm6xTwN54Hk7H
bS3np0LJdKdx/tjXhYdJqkNvY4G5hmN5OecU5/xWNCC2i6PvpgyX+8Jb9d1lYznGY8PKUEswNL6K
66wU9f1A5Degu558X38PKPKRpfnSlFuSXq6uzv9/OCMa4BJmKU2TeUv7XqzNHWRRdiJsHuNgfgtH
uccz283lUTlsZmPIyjnUQ5o33lPpsRlCRZMcwAmBMvnD5fZdQzlvXR+GUjdIG0BNrcmgu3gEZPLG
9P5LrodjWXsPNIqOOH9uYL1cQ7H8f+kGFvk5Jqgq8ndWsEcm1daDncMZbRwZBNUJMjZpna3N8FOI
6q7Ih08CQ7hsJdenW76uNV5nI9mjecmFt1uLke0AGFmuKyAhtnhqDKvgVYrVmZ+Qc9GVCf0dDD/0
G77uMo+1gXu+8IWJYZ6h73/2KYoR0/NttRJfLtvH1b7l2bOc+EIrJIDDpDmxJd6t4LnaySH883L7
joOUjSRjC+nbdkX7MdFvnQwfSTd/7RW5O+v0XRedbFa6PlhnXnJeZXJieFjz6+qQmitLKYmNKENu
sUXdNsdxE7qFe2/qJohwDFsoQYf9bTBZCvrBoRlS8c9dHsHn5McaDBb8ykyETSU3BaKs2qKoMpG2
IMGXQb7DY9jWvuD6+rPXfYhBvU6JFyjEIAgsH0oIKexigUvLHG/yYTj8l1r+G5Vlb+IZc8v8NNzF
sn0fi2jjhuv6emuT1ro1Xd0vVdZVQYkqoarZe2adcTIjfGMTcHVhuy8jAU0EchKeCuYXhf3g2NWx
/jTNwRbq29WF5cEd5AGWJjSYYTrOR7K26bEgZrwbwbx3uOzEjkmwkWVkBZnNGEhcqKs+1PuadAlI
EuoG5CqXOzgfg39zi7BJ5GrWlj2OqyLTJloPSRgvxzmS0etsQPIWkWHcyxpnjus6s87iNEmKVScT
zmZd/hT7kBksmn0v64dorj+hpGEj8rmMZu3PXSSnMZ01z/qg+4xMxN+DCjZG4Gr6vBQ+uN25wh55
96HKyolrkDCUBOyW41a1qmNB2VxxRvLWizXWrOrYL02GIw/Zfe1PV4ZrmyMOYs4M2ji4xpGwfaBg
fd5BYmbrYda1kiyf9pFfJB0EIbOII+EHpeI7ZMYepiq/WSHwMyXDlS5hOTZkN1vdz7i9o2zkVyPy
CUTCgl933rJBZX1Q9UmfRBXQ3cjoreZdsM0iEcfs2liypQzrhXRhBZToeAxJeJ/T4ruuth6uHUvT
Ro8lU0JU37EK4D7ECAMBPFyj/SutbkPHogi4dFYo7AYRak88Jv0ja8ot6lyXaSyPzZsxKYkmVYaX
mq/pIN+SKn8f6+Tlctxxmcby2qUtRSpAyZGRmI/7Ku/5QUXgqLqu9XOvH2ICQMsyXgS2AQN6/7dl
Df1vUCW7Tvsbm9a/W2eRlCXSIw1wAp1+ipt0ei1Mq5YrP97y2gA31XmcgHgPfAbUu3rqJ7P16OCa
VctTJepHUFYDw/ST/45Kj7tYRp995R8v293VvLX9mgCJ5gbkmlkvq2YnRvDexOWfcVWeLrfvWDU2
dGwA16lCEBYZkhb18tChzCp9QPw3W2Jirg6sK3FKvRkYmRnn2zAuDs2wRHtQhW4Fe4d5bADZ3K4d
g54nQlmYxwcJlOytZvlf/jj8fdk+rg4sp216VkOkaq4yla6nMV/jHZ39lxEZhOvaP/f7wa8mSF91
fPXhtfMQHMOA0mNF2vCgJRRpL3fhmgHLdeNiiKIoLnFHqsFDtCsYj34h/SzUxh3S1b7lvJ5kNAbQ
q8qGJQhx2sH78Mqu09EhNoBMjlE4hAOuR3FVvAZr99a3E16G59uu528Nq18v28iFjrFRZNrgGZ0P
I848Kt2v9XDUQ/JDD/UJTNnlLvCGh6acfyQFG3aQ6ri93KtrcVnOrdt0jaFI12Rj7geHsOzoYQC5
BoBrJtqYnPM6/e/RN7CRZEavHeHns5xfRji4jw8ANhw9Urz0IAm7PApXF5aHJ5OuwaVKMf+otfoE
MmuIHPm8uDFlGX1akNo5Xe7n99YKbDBZGy58CAVyLUGNu2YwD9N+jCcGNAJJinljq3B1Yvl7FC+Q
oAg7JD/J8LX0h78LPLObiH27PIbf+wpeoP/t7gnOR7znuOqANX869OPE95Ddu/bjLU8XdTphZ8Nk
z7633ub+5N+rqcNbRt5uyZa7JttydqpIJJZaAQEZ8NuUxd/TynvmMn5po2BrS3UZydquC5KUBSxT
ZYUIS0xvsybfUy8t3y7PwXld/s4lrB279PO619HQZH0xfWWpD643QsTDONYoeJCrxlNAb27qyGzp
dbvWlOXm0WLEJChw9+BJL17AdcxfAdGuDoRtKk04psXGkA3gZq5rcHwhjwfev7F8ipLpAFo7CNLq
DTd3jMLmLNNr5ZUx4FcZjrDmIKKwuYsCVh7ibrP+wTHx/8GSDWCorIGpznKVtPtETs1+EdCQujzv
rgFYrs1AQALABuIHZJz4vomWP/UoJdj4pvfLHbg+33Ju2Sw1S/MVk5BqsfdisAiiBOW6d+nAZizz
Ue9TNbESWVkkas8NqGnDPP9a5hzQyoBunEd+f8ENbDzZALR2KIVBQpjlxz7pDgEdHmW1VrupYcek
36LFdNnK8vFlCVJDEl9kVPTwPR52+8Uv59PlmfjnPvgbH7cBZQICh8kQAeDcAl0EncujIcOeB59k
/KkEO4LX/RB6BucDe5ipufWnz6sI96r81rXVbTObvejVzRJehYYIUsv/k8Ffh9THpXVUdXLPeFI/
jyUbN8bqcH0bc7ZAP68bfbwFpkV6qkAokJL5IarULWroD5fN6ZgsG282mTb2BRUoHMrbIdr3ce9H
+zUc6Bbxl2PV2VqnfJ1X34uBCysFEk3gqYQMEBc3UZwGs9xpotXJI3pdjvVKVZFfOSwrIJRr3C5N
hb2sCOI7UQaPAWs23oAde4zNZGbAvhJ7wVBnU+5XIF7k6tBTSPGQOuiPTMXF3gxlse8myq465Qc2
uxmh4zBXHHNkFsbBG+3PD/Oa5htvqK4VYG37XhKKRIkOuWwIuUDzrZDHULf85br1ZQWDpgdjRY9b
YraMzV3DGBj/uk12KNenW9u9TldwlizIx47VQm/TIll3M6R9jtd9uuXb5dKhhKLFWUW05i4M5tvJ
37rbOj7cxpkVgxYd7YBzycPukMTyxOl1mOTAhphFXpII2sMmA63+GgE1b4LNQ6gjHtkAs4DUSF02
/4+zK+myFGWiv8hzFMVh6xtyJCsrs4au2ni6OqsQZ8QB/fXffb3Kj06e57h1AQIREAQ37m0xIyEH
N2h/34biJtQFK3YSEHkmvMwFqSYEksoSDA8iP/Amnw7gvBnuEqATvuxaV5OwzB1q6gNDWD6Bj5t/
W3u8waagbhrW4772L4v+7t4fepk/BSITT7Xj8OYwLb1yU5dmbr4R7Vi21NDw2Niv51DRsniK8+yx
pfmzo+rHjlQ3UEs+r/PWzm0zUsN1QY2OkxWqF0+4hNXnMhvrNIdm8sYsWUI2UwG1Gd3SxXXjEhC2
yFwE4j6Jyj+i0bue6DwTXpZ3eqQ8isRTDgwh8du3mfMmxXvXxtn8bwLzgzjExJSJHBDOKsL2EC/i
EFA9p1mHuEpNT2uS/byg3Een+g4h0OOyRo+dRw7B6P2pSfX1uplZnNGEnUXQO0uqXpYgGqbx314J
keljLKj/qVjH+EcWtmOx74Qwqc1mKFlxtFk8raQfIZowJI9hN0S7KnM9E4I2FfXsJDkVT5zEeX0Y
wU75c62WTTV3i6GZEDSuUfux0qR40mp4bRt+v5QU9HL+xu/blsHw9ibsWj0QIkDwF4H+3XnwwuC5
LvzDEGwlcm0jMPyddBxwwhiJ4nkpz3pC0koXwT9xtsVEYGvfcHSKp8AmGYGodqCDAkou76XVeGJQ
U7Rxe7JA3j0Td1as4Qxufwep6MQLToS63pPi4/oWZeF06kYnv0ExCPjfMxl3h9CfyWEgEqVlS7VP
2NYzBVbJOIl67ASuWGv43SHZS0+qfe5hgtAaf4mHMMTVttJOm7aTP55jBOqn626efJzSMGnMKilB
cSCxOI1Car0l8o034lclLphf+n1ew8e+c38uVfXten8WY/gP+GyeliVzEJoEPc38o+78qfiWIXEW
nuSk5nCjG8vhYhKZzQRJOGdcMGlZ+9daAlfSOXwfhZkXXMb27gSuuU9zUP8KkHkkXzu1LCmlRKX7
Jshw+GhJgrmocVlPpFucZ2BCD0kT/jPLcAvZY9lSTJ3U2Os7oCVQ43jZUryx/+z2SVrGyUuGGo2d
ozB8HjGKHmPqiKdWx+AYa/pzGPNPg+tuZN1tZmSE5uMcAFrVIghqBb13k+Q3dCxuaVRuhEC2KTJi
c0qSfi10JZ6yqOMHSdUbCi0/xW3+i4fRxkXPYqImAC0CEb7mYyKeKKQub2mIojvHr992WZGJPAPT
GN7OIFD0NK5zdHNRLz2SMfNOfFLl+XoXljky4Wcu9eYIzL/iCbU3Z91NJ7/wfzQh2G0zb9/N1MSg
RSs017pl5U90DM5+G9w468aRYft5w4X9DJTtOR6fntaLijpowFJR0ZsZURYYH3b2YXgyKirroRIg
dwBr2npUwxAdwlHzVDhcHrKSbkksWzIGJhItVrN0oipz2BKAa0+XFwYSn8ozDZP6JYrpAKVD4K/X
NdiZZvcN7wbqiipsIQ6raPgKYsXnNpEv163K5hWGY5dlQ5ow0A6bpiI/StmMx1a0G+k026obbh33
YxISDhPFWfBXrfIOgMD2GXpK35ou3tiZLAMwIWl+B2pb6fcOA+twlmY98dJaeVuso7bWLzbw7ujJ
I7fU/dI4LJKBd66aQZ0QXKmNYNOyq5psZ7Qf/YxOOn/yG3Ku5TSlKp6+rHI+XV9cy83SZDorVz8s
Zd7nTzTv73sfMm1le1MHzqtOvG8j2crh2ibJcO6glj6fyJw/kdmFnpFyx2NMY70xSbbWL9/fLUFb
y7V2PQxiaLvqMLp9d+Tbr6621o1gPFj7CldtLHC8LuJ7CQjrEfz/2QY+z7bAhuMWvfTcYiocCOMJ
eoQhPXdltxzHxd1wX4uHmTxnPIqjAQo7GSt59+w04wNqQE6AbxTp5G69xtisyPDifEURYpLnDhu9
8juU2x7jubttO+QVh/jF6fp97xkmHk2PKwn11OZPTkhuO7/6HqjlgTe1Tps8U8c8Ft+ue4VlyU1k
WtzxorlgOZ7meV5Po++r2ybx3I1QxjJbJjIt8euYBjNa5/LXQN8W8Yt4zBvi45D92ff/F1t45xCO
N4q89xAOI4x/DICjEXSryMB2s/tXXvNd290U1V7oOTmK37LohHtwcvJcQEtrpO7uS6cfAEpx5XNf
JdPBj5riFEbwx3GS/b4QxGQ+G3zu5/nC86elyxUaLqazr5F8uT51Fncx0WtLCGWcBWlCAGzi+6kZ
xmOuCfOK9oHHw/F6HzbzMnze8bD6Mojzp9gVeCqb6v6QdSAcvN66ZUcxdU7DhlczdwJUzlc5Lqcv
XTAegnWLFcH274arJ+Mc6dnzOFSbmzrlA/nu53Ij/raETSZ+zQUcKHFKtK1pcTvT+Qdeo5EsAIim
iOZvA3UeonhoNqbJstCmQOc4h3kZxCN/AgyoSkfsUkckJ+XRKab+YcZtY5+5mqg2iGc7ugx6/hQt
3nigYPI4BLH79fpaW1bDZEUry7DiZGz4E2jNw9Tp1HoYB7IVVFosyeREg1w7FEY1pmgYmi/uMn4n
2M6ngG5E47bmL4N6t5PwNqllUFUOUxkE2wOvqx8SniePYorlRqbG1oVxdseg0Jtrd+JPTQLxXF88
TWJ4RCHKxtlqM1jDkVsEZqRzY4TG9fqncdpnv/DeKkrP9Tp/yr3+s7/Ox30rbUTheKSTIaRL4NXS
q+6yIqa3Xt7TjdZt82R4NURRytitEofpWoRQ5KuBx4bG5RF4s/b2+gA+7gIJgP9fbXAgJHPpEYcN
ECFLp5JDmq990Ln+dr39j9fCNWnQIFyZhENV8Sef6mPhBnfZOoGP1BevkWxuS9nc8DnfCNo+djvX
RK+R0VuKrCIJy0ModBXTbewlG9uSrWnj6C593hUtHtAvIsl/rU0WnQfweu6qcHRNxFot4mku8yVh
UeM1hw7v88eprnh6fQVsK3wZ0jt/BhAnkHicddiF5j8uo+9ZXJ0Ld933huqapGc1tFx7t5sdhieW
6KvA7fkZ2tXOFrD84wPBNfnNFjFH8eo5GWsTvh6gr4OCgXhsj+4iFwhjb5UV2xbYcOQYylK10yEe
X8K6v/OLVuC+6GwRhNlaNxx5XCMuqhFeVvcQzTrgtqXPbVJt1sxYJsnEps164Xi7WTOWo49SiNdM
5HXqkfY+01vZ0I/jY9cEp4UgXwYVrBMzMDgcsOphCvnmG39pznmWPwNZsiW+YhvM5QfeGSzIkRqh
xyVj0SjPDS+OrVz/ikXMmincyltanMJU12wbOSSF6ycs66JHr1BnMmc3wOt+3eVzJu/Z0Di5U4dF
AmWj0uvTApgadZBJLvJ0nPzg7XovFqsy4WpJMhd9TryEgeF1OLRR/ztu562zx9a4cUb7yHd7YzTF
LCN5GB693NdZ2jVd++36z9tWwDikvT5QeQsgDStLvDhlPc9u11rSs+upamNftVms4dMEVwTRD2HC
uip5Srg4VbJpUhlkz5ezRyh/VybLNcFnCxXrMlVjxpT0ILuWNQFfTlCVb/nGQCxzZeLPiqQD20Wm
E7YOoQStfumeNV6HUs2ncFc87Jr4s4hkYxWA54DxUb/0jvvXEtCNY9nizybybF6ncilQRMLw7neb
RcGvFpip1VVgotvpb6ZmJlRZ6oxPfcIEpGZ9T6oU3F7pjP1i4xC1eIMJNltXsHr6XYsVyPv60HcV
Zx31tt6ubet76fXdjgeAR1NORYHt272wzYE4oy3SStSAhPqRVPNGEGPrxnDpLPQg9dr5yDn5Rek/
TNKNQyT8uiy/D8rIoxt5P1s3hmdrpwKR/hhj8yu754uXp07tPctqfbm+c9jWwnBrnNTAykVYbI5o
JvUENCzU1G+hbWx/bxzVee25/VqphNWgO4jA1CBHzeS6JbhtiYdNxNkU+qQPgNxASB/fdmJKdStu
O0cfeTUdhIpRW0U2blmW7c9EoIUFUb7y0JUiy/0FizvlLhs6daid7GZ0nLfry2EbkXFcS1cVvVr8
GIXYeALso/heLsmnsCFLqrzxLHL3ZnW3AilbZ5c95p2n5EKqdgIlPYu9LgQ+NrpL/AXtk3uIj5zX
RN2G41Zftvm7WMi7vgI/q3WLRC3cpT4UOvqLrPz1YhlrMT/l9T6VETc0nD/uhTfmvcT8XaKSFLqn
IUkhLhZ92bc+htfXAcQtwhnrM7nVW9aHh0uOJY296rGU8y/aFjeyazZOEUsa0jUp0TIUkrhVX8eM
aPFJgqtxghqv0+VH1K199frhuBb1vyhFAXPHs/dGv5YjxgSxKb0CWaRKzOHU/ioyEqY0x3G/9GeU
6Txfn0fLtmMC2cIkGVQXxxGLexWCome9Qd2cOl5v3DIAE8SWQEfSdwF0ZaUMX9aRvAI2hwKsUMlj
T4PXfZ1cnOq9QU9Ea2AyYhYB53UeAKdN/UXos+4FuVGNSzYShpaZMnFqILUkRAXjxQhGJBWklNPb
6gTyx/Vh2Jo39gCIrEJmmncRC4HNSJvmm066jXdPy+ZvYtRi0DGR3Okj1hR1l86+fF44eZRlt89O
6WVI71YgRCnUAAK/iM05vQcB/YOD3atpo5ekVhvRlm12DHcPoxzQ94LEbAQz0E+/Hb1nkS1bEDjL
/kuNsz0kQbLqEgMQifpcuslNV2d/SNe+XJDHbgtA36x3DsQ45tdiIl2WoatQIA7K8vqBF7V3uG5D
toU2TvnZD3KSQ9WYSRpUHR6qINCWAmpAX5Wk1T5qKddEpFUCmYolGyNWgsvi85p53qFycEBeH4Nl
pU1EWrxWMln96bIhxTUY9nQ68i4/XW/ccviZ8LO1lGOdxUXIEoSkR5p7NwVp3+pmOIOL8qSmLZpO
y0KY+LOizfs+jLqQxS706KsQ9YEuqpsTXND2DeTS8TuXoyKfShDtooPCfY2GZgKCi/9alvwwR/5N
S1Gufb0j23IYvl2OULUPxpCyEmyOLCmH4sWVTbvxyGqbJ8OtqTsSMpRtxFRdFEMaUFX/EInbvqGY
bGh3DsHw7jF2lQaVG2VB5fDjBYNzBkvuFs+CpQDcNfU0y2zIdTzLiE08eghE8Scf4wPEcz+3XvgS
aZ+tpf81HKc3qbu364tySWP/Fxzumiqb49QSDtg3ZZ2EyFo2tkGaCzUe1yhYD53rBQ9eOeNBnAfV
qanmfMPoLNukCVmrSN5D8zaC9+gieh17fzmWy6qGVMeje+dm5VunPH1CfRew8NdHajEQE8iGktuV
0NilrPHX8SUfiPMroXmZ8ib2N7qwjeqyV7xzJcE9F8YXhAxPBMMJ+KnbZKg/LUF09iWKSYNsuKuq
aN8O/R9I28C9ZVoHyqYG5J6aHnCb/MTHfcUnrsmqVqF6XnqotGauWsYTJYt/p+jcHa8vhiWc8829
oFwHFCktlIVf+QKqmNnJAZiL68802UeR7ZpgtsnxQ1nWAWWofRhSGkfqvC7SO5QxHvyvj+Lytx84
j4le433T9ZMHk5p1PZyJR7xzAqWFDWuyGaxxvotJBMQpEuyXjvMF1fOML+SmzdydP2+c8GOyVrzM
sR2rsHTTLq9k6lRuuM86TfBaL4e8m9qVMq4c95iTwL9L5rk+Dn42bXRhmX2TUY1K3S4i1BQYFCT9
HCX1oeOLu2GhttYNX24zVP2AthoWWjWFgpAmcNlhFtAtVSpL/GAi2CoCYgbtVpRJoDkv4l1u4zTp
4I/sckEHwnIjNepZXM0U6VyaqW9RdIOOfPfg5VV5u6rmK+c5x9ZXfHF4dSO6BczAY5gGobqhwJQC
SXf2oulh6vOXGnSizSbNrsWoTeY1vlI8hTWUsFznzo3jtPVdFU80lbXSG9lmWxdGJBCRUgwkI4Qt
Q/ebBMGnbGo/ablP4RY3tf/f5As1hJ0Xr4S5gZh/zFGlvut6mn7t2lJM2BsA9eC4hVwV07xzDjWw
vek0y62KP5vRGT4PsSjXo7UTsHBYByD2o5ehzX/Hfd2kmdv/Ey1byDqL95iQN79f49qdZcB8Af0A
UKTeh826L89gotwcguyjQ3PKBqfOz6COrW6TvpzO1xfAYj0myg0AtMwD0TjCBCxCNSERX85/xqb5
eb1528QYd/ORUphP2FKWuc7vvih+lIS+Xm/a9ueX7++ijywHA0Nf4c9J3H4lC4TVPPCsTt7OPNx/
AGxrljddLgjTTeAd8jwXD03S+Kfrf2+bGMNrqyyfoyLoCIOS05iWfTCkJal+X2/8X4XOD05qU7mT
6AZ1jiLzGDDb0zFu8V4nyqNCaVUwoHZIEpDVhed1ar8vU3RedAX1vmor8rTswCaybZrICqx1G+Dh
ufrcQzIXGkBvbROkCRCB+4KFf68U7xa/G3E1B28aIH9BMqfQZZ4PIRUinTt/KyVgWSET5kbjoQM3
yhSwSA3Njd+DmdDHzrFxmlus18S1rRJ1dSqZA2BTvDdfVI9OtP6Dl5eX6xZga944znvRxgkeQjwG
4sz5h0uwCiQS8c8miLeE5mzzY7h2T+KwR0RFmHDdY9iU7qGCj2xMj8WGTExbO8zCzXjjs35t7ppw
TIveQ54YJVGOW+17lzJFPlHR03pA3XrMBUQFueiH3HW+rsnWc4FtfgwPJ9NcZFzOwAzjZnQaxma+
4eOwr7jR/Q9Jm0xEsgSYlBji2Gmtm7+LotuYGNufG5F4C+wGik2lh8wF/Q2s30vdblVn25o2TuSG
zFGHQgaCxDyqsz3h/O7GraKnD23eT0zoWtz3E1jcFsL8uZFHIZQ6gsfOvxG53PXsiy4uN+F32w7q
cHkhS+6zxG+eCxn+nIrh+3WP/XBm0LThsZ0PHqBpmAlrla7w5CvBx6zd8Xy99Q/9Ca0bzrqgmrBP
4oowGvP6a1fz6LQ4dHwMQMV8xvPyn+vd2AZxWZp387PKKlqKdiTAivbxXaN8L+3izUuWrfXL93et
azmrql49bGpDBQmO5cIXOxQbM2Rr3HDXwF98WUiJAxlptVMyTt1Zh83vffNiBNGL27cTd9G44i00
e4LxbtLLt31tG96ad6KGCtsAb01EcMoSV6WUJ7uymDAcw2FxDwcFxHi5jU8+TeOF/mmmdots/mJ9
/wlT/MSEqU1DUodrQVy2RDK+G/z2J42T8dQsUhxcsfWWZtkXTKAaV1zw3OtcRhuA1YR/Dsbg1OTl
RmLB1rzhuDl4hzrSVC4b+7g8aEf3qSPcp74IjrsW2MSmzT2RUtNsRZotr8N0bhf9MIw6+7KvecNn
6yHI4mB2MT1jFxQnJRXk1QC1S/btCSYqDYDiCRR/3EVqBAxcxy4q6HIrulDvqtOAFRmeCy2K3B+T
bGGQdAWaYXClqG5422T1zfUZsq2w4b0SGod5qZOVFU1TncgQkoOPre42b9Zx5xobTtx0GYAY4LrF
Q6MjkB70QzjA5nXgMhMf+ZnhxM2UJEukvZUJVDRhby68Q9suzVGDr+Y2dl19WEPqpb0Ty+OcdVU6
9GX4MI6kR9KkjFDnRn3kT67PpmWjNcFrbs0DLki0MmBsIRgyzPl0X9R1s4FysTVvHNHdOkkRF2Jl
pRcX3u1cqiA4hKAG2MK92jow/J2TPldThe2kQqmwJMFPCS7qjbn5+OLmJyZwjXsaxZElnMVFxSFE
nzQTQXS6gCPcKj/kbqDSTpX3c5S98hLViAVIDpxdNx50buwEs+NFHarrVzbk4TQdu4RrF5RSHZlO
15fe4kgmYRpAsEmpFli545WPYDC6rQJUDZF9lyoMwNgJkmUdcpG0K6vK9U8dkpPQwR8V0z2ZGDRv
7ANNEMYz95qVTbT6Z/Tzv6WOdlqt4f8Dqi76eFUrq5X076HBN4GlyN8SlrLNu+H/lbtWqK7OMe88
kWdN2v5cELG+EoCeD7uW1sSxjdnUdB2U2VkwqfUcdKo7jxVxgPdZfl/vweJ3JnytHCRppUQPmRyq
U+kAkFGimHHD8yxTZFKouXXZJTKoVwhKOMO5SPogDfpmOtSotN6YIku0Y1KozVPdElWVmjlk1Ee9
Vuc8IvQwtiPQE1uXINssXcb3LkZe/FzUbV5rVmpVHpQvvNsBj8MbsY6t9cv3d627Tl9nrq4AgCQt
k9irjjpQu0jN/cSkT6sIahbUGs+MODn/PMxJe4NXla2Ei+3XDed1GheolypcmOy182v1m+x7qNRW
JGtr3fDflsZBTZx4YT6P/AMWuT8kUm5VJ9haN/zXKaqgbTw5MRSIemenrkJwO3hbdmlp3cSaAaPA
3bXVmhXBhAAWz1YPGq81p+tua3Eskw6NQxudNPkAk6lkH596yE5+9gHF/6HCmO5iS/UTE2GWxf4M
GQUxsiqIVNpeaixCWW9ALWzzc/Hnd0bPh1y1GrRYrC1IB9JtnTNsFVvUDrbWDYf1g7kKMyEHFs8t
P0MsXd96td7CWNhm/9Lru3+fO28B4CVUTIb+XdmsjyAdOTpLuTE1li2NGgeu8hMyrG2gmCqzt1l0
X2gT3PmBekqarYJBWxeG3wa1jqYMdyw2FnhVyYPPc7+gZsM5D7P757qJ2rownNeZVlT/kEExt5se
2mh5EqQ4dEN4V8rNguwPsRKwUMOFl6YvKAoSMYypWs5Kls2JhDm5m8A6/RiXkqZuIbwfhVtvkXlY
RvUfsNnk4dqbY1T+Gntp2RXwuxyIBlkN8QnEXvXGyXmJez+4XJiwsyoZOr0Ofs9IW8S3KCSkKZQs
5c3ih316OdwavgU4sVizCUJbwpaLFqqSDELtv+cMITiabsNhIwizzdjl+ztn8ZvSU20USLbo4DXL
CE9bpVAEm5Q/26g5XTc2i7+bHGggh08mr4HLlHXXpWJyyvNl89po3TZDhr+3IKzKHGfCYiCP4gz8
oeJrnCZabJVf2n7f8HjPX6oorvH7EYm7Jz/xcAHhm7opH8Kz/MTU3vRV6Wg+zD0DfuhrWc0PbVN8
QgnMjQiLM4Cm57FtIeo2fN63FobjR37VrgmE6xkkhf4BtgU4w6jbeWibULNI9WOoplAyQL6cW0Sq
/Cao8UK569dNRJnveDwLiZCMFO7fauFLqrEV72zcuEPrDjm/SzKUdUMmHiFhHhZpVAby7+v/bjFS
kwBtyXVE41lL5isCKqmch2V5JkkMPXk/LrJ1I962GJOJGIOGfLCscdKxNoaB9kviHiJgJI7CGRpW
rn1yJlW8Hl0eKYDXkvi4b3SXUb/bRVDP25YxrkJMz0N9XMrgj0YplQ+VxevtW3YpE0vmzmOBksih
Y2vTpc4cnqOle/Oz6pGTbONYtzi5iSWLWkpk0gQtugArqJZPWZ1/v/73trU3jvNF6wXcIWXH3Dl+
BeLrBSxsv4SMNuA/tj83PLqHjOVSVHPHZt790LGQaeAEW4XItn83zvDOV05CQ92x0ZnJKe9KnYYA
B5whh7sVyFq6MHFkJW2zf6N9tjqhe65V9VzWnJ60XH7smn8TRVaCnHGsHK9FjbCfp4nqTl7rovxH
7jzfTCq0rltiQgWUGVsqktth8Os7TuMv+/7eOKERVijQR9GaJYlz1mo9OmP1Urt8T6EKYlfDdUGj
Dt3HaG1YEcY/USjFUzmLl+u/bnFbEwlWhnUGbMrSsiAmX2gVPohAPIxkGQ5ZUW4kqi1BpqnD2QLy
i2cTXTHfhYBo29Tudzz8BUcIczQoHvKaFMDc8Vu1eMW+zc5EhyV6DNyKhBULOeqPnTknqTNkNNXu
snWO2gZluHQet0vWkKRhyJHfcl+/ROv6gzr8yyLkeQAfMm5QX6+vkWX3MFU6SUFQkR/7FVNCeSeo
u3sYzbKlJmPxbRMkxjOiCwXqZObI8tFtUckV8Tvf4xubtmWeTJzYWkB6oh/RvMad+xCBXJspVZMz
KquhwxLm0BkPafiU9Tsz7SZ0DLRMi59lLRJBgfOlj0iR+omzL9H0L7rz3SHqRKB21eEKSy66/JwP
Q3yzdiI6XV9n20pcvr9r3a3D0eMebxigmWWK95D7qJb3K/SQNwIoWwcXA3vXAUUCXYNoCMdQGKrP
jlLqTmYufQxVsYU4ttiqyYB2ER7lWSxa5ic9OMGT0b8T2l33naMmgKzj0zrHQ9Gwep1e+eB9GyBk
fn3ybT9u+nPrrri6lzXTpBZsaafsVGhfb8z8xxWnuH8Yh3RRDrrLtOoYhFm+C299HFX+T7a2n4Km
/Lu8vAXh9beQeOIvKUgW52/XR2VZcRMtFgs/chbAe5EJEe39Mqjk1wROi08KAKyNoVkmzoSMzSC8
cSeaoV4W6K7vSTjBdiuEUmQjsLRc5E0KNLfnBJi0uGVzi4dsR+SvvO7vBSnBD+k9VpPc0smwHIUm
HZpTQS2a1Oho0sCAR1V/XlxyBJjz26jJlgvaZsvw8UG4k0xmv2Yo76IpXQD6l5G/C9zlJyZ2LI5c
kJbRpGW9yJwUmQ6RQtns9rot2ebHuGOX/dQpgmwaK5esTwePLmkOgUSUto7dUY0T3RfumBiygUS+
Eo6s2CohBvRQlWPQnX23lnst1nD1HvC3aemailWVexMN02s3ZV/3zZHh5rOKSem3c8MkSEBTSNw+
VXRNULKZfxrirTLyj20oNhFl7Ty5qmsRD1DSzOrgeB7eVJy5GL5cH4St/ctR/u6YqMeqRA0ooiet
5ukwlosCzngoj/tav/j5u9ZhNijWWUjFyqmTN20xtLeR2mTgtP37xXjftR4Ihyb1oBqWQ/Zagzak
qM9TW3n1xm708YYamyRoVLXuvMqpYUk8JGk4qODkA6x561Xi9775uYzs/Qg49SpUINbMa6tfoe85
KaGc7NqsY5MFbQiamagMjTdL69zRhZbHwBuKDYSmbXLI//86jDHRg9s1TIumOyGWrG7AL9k/8qxZ
Nub/400oTgzfrfG6Dql3r2a0G+48oNZ0kP1SOjkGuv5yfQFsozB8eEjmRTi447Ip5L/rcTl663Sr
HLkRw3x8nsUmukwVneoleHBZ5oxHVJo8tiEKm+h4FP38TzaEn3eNwoSXeQMPOdddDagyHrlkcnsJ
LEB6s7HUFj8zBTpH6aiVL3PNwDXd4bW4XpYyTap2FzmDH5vosqmesh5Prw3jYGB/GKsWmi9ZsO+o
j03isylu1hCvA9jhCvVbEFSI9t7PuJCHZKo3sva2CTLcWE64tY1Lh20umZsjvUTYTUP56frq2lo3
zmLdVChMhGAhyipJfEzCLjqVIBbZOIEtHhAbfjyKRIKfcsQBoyHLOWkIked/J/3w976fN3yYc5kP
vJkr1tYP9QI2nhoPQBv7g827DOcVzepGbdaVrBXBwcn9Y15E53zi2KCRsg92Scb4sYkWG5exQLDl
FayRuUor2erUU8P5+vxY9jiT5MwhSTCW0VywtgOlD1Xysar0kS7OV+6tGzdZyxKbbGfRCoWlcfUE
G6vujtLgBpSJNwNwCNeHYLFPEzCGZIvoVDQLVoto7FISiqk6FnHQbKErbXN0Gde7UzKJkrDJllEw
XtXHpu79tGldcVinoDmuS7SFCrSYkwkNyxWvQlqugjmov74BscF68kaIr0Tazb+0o1PeJxSMFvsm
zXBqmhULF3oQzINyz6HyRHjs8fJ6s691w6mHrIpBZ8wFa+hyB/xQf3LLKNjZuOHSi5p1p+qQM5pN
nzo63mZqlTunxXBpD5DcLKh8DpzrlBwa0FccukVuwZgtjmAixMpoCpsJJZcs86sb7Xi3mnRIgW1J
jFscwYSHRWM1RgTQSWD/6NdM9U+13/x1fUFtf36x2XcukIFcCHcKUPxVc3zbL8Fd5E/3pHL+ud78
xzwYfmwCw6Aknk2KS84mb/lZNipdQ55S9Xe3fHWknwJTcRhzMNDj6/UebQMyfLrzteyy1nEeUc17
nGt159PuwJdmI/CyLcXl+7v5Is7s6ilG863uilTl+ZQWjrtVXmhr3XBeWQDiCxFSeEDeuK/NMve3
WS+2wl5b64bz4u18bAVJnEfqNs8i0Cwb49P1WbdscSYpGW9Q/ME1cR4d6kGHOFbJuS6LL9TJdUqS
WR35mG3EpLZRGJ5MxpnXQ5dzVgdu9mmI6haYUtFshKSWI8EEjC1ONHtLSzkTER7YvEb/FXTRWyGn
ozeGe2RCfajM/L8N5QIuVwN0zrywKVo8bsfB6wARnzXN11XuOzxN2BiwyFPsjbPzyOd1nI85ToLs
GAf7JDQxiMsEvnMEz4HEEOYIxsQjgOrjGhRuI/9y3ZwsTmxyk3l68rhWo/NYFvx8cWKV8+doHDfC
aou1mtRkedZSAFSwyKptx9SFRkiaONVf4/o/zq5kOXJbCf7QYwRIgABxZa9qUtKM5FkvjJmxzX3f
QH79y56TBhaaEX2yrXCgiQKqAFRlZUYHIiLgAcArcl840lFkjPZ8QLoc544Yu2cokiSnOV2tozuN
7L6b8H94yqJRVsPQW2Gl7N73sl4BEbVFM2BaCe1MTpicUitprXDNk4Cuw6XIu1NN2vtukDp0LJID
zcopk+EqOXrSoudyhuRrttwXrXWcWDLNqYXG9hjAWOn61CovUSrvIoOnng4OI/Oi+FThVGZkuVDB
/y1lt4VbNYQhHQ3mOKpPeZtY4YJWFnQUXCAZl/isHYLBqzYCqWFpdTqyEf2jsxvPUZjn5UMe85Ob
rMcFvcK3fdgQp3UwWJ8IOkwxxUm5jijCo1HtbNF6CwxmGv369zfhB1qbZYukhAzbLu72KpKd37rJ
1ui/C4v/Bf55uhwmK7DlHRB1A5npHSEOsudTfijkORqJ39WtP0UfbS/3l2b15fTdo+NFsngfiWfH
+7jkP3h0TEFCe58htWObyqZFVqeSoRctX4Yk+kAp/357aNMW0LybDUMaKciEh1lSDxevlAPIFJLh
PFTJ1iPXtJO147oA6SCPcwQQ250JnrnQoI/Ys8Wrwn4FBAdKJVk0dYe75qMjxxqW9HZLaRQWqnqw
ZuthzfpHT21hEAzm0nnH4pZG2VrKKFxFceyTYue55Tc0Dvx7++vfB3V5OnasEWjchNJXFFYcdDdZ
mY7nEee4v8yuPArgQg9IKGa7svLIDnXAO5NMOpasV03ntoxHod2SEwQzXmfcoTf2rmH1deqxlBeg
8Jk6L+Tr8heVcecrC4BtNn/Jrrm+23YzLYsWC4rS42sarVEI2oyXKfOeqoGE+byFtbtey96JBTpi
LJqQSilk74VD3oEuYAoy1T/HoFObMrQNJ5QeIGv78/ZUDGFNpyHzalET2xplGGVR9JBk6/p1nmK1
kZIzrYbm7ryc+rFsE+xfiIq0VYwnWB6mJf0aKbUR9U0/obn7vAIBnFvcC2tvfJi9JGjT0j3GFb/M
0IW9z811JJlLkFfMk9ULQal5iJt22RcxKfa2F20RthnWQYeSxXU6WAl4/MOJgGAh62TqD8p9ub3I
pkexjiNz1wE0XmSIQi8mX+2EVGFiRf9CVqnbkUZGe4BG23Pasgo9H6y7DLHcwukY9vJ/qMqQXVGi
IVE4OdMn2/ngzq+QAUQ/bvXBAiyo7ciGT5oMePXVN+czGt9Zl6SIZcsg+52Kkm63UCSYb1vwN7Ls
HZ/UEWeTy3qvcvsoVCwFjfhLt3yNpnQf0floTdYeEj27xE3QctLsFVILJaga3eKUq2MJmshueSTJ
d8rBzbkGcTQe1+GlB4nwmOxnNu1vf6IhKOl4NXTtOC1oHLGDKqDUZg+07c7KkzOIWbZw0r9343tW
cP40slsqDn4EXIKGKoPSYefPq9o582NOTjGr/FnkB5k8KnGdeCpfKf0JyNcuotOuKZ9Zm/jdKne4
ZvpOSy4gx7Zb7L2y3Rf0ozU/d9Tb19W33t4S7vuNnnrve7X40zdiBDWUi9t+/dfSoqT6dP3MiReH
sUVDwlycbRcCB8mXZelfRMdPSNrhLRM/ZWBivH6f3PLAq4Xe+xItTMWZnV4l52VIvfwBnyKies/W
jwUODca+oFfiiO1hx+veLYUvrC0d99/YwXd+V8fJjYnq8qXEiuXgkEY3DrAD9truc8yvUEeR2P6A
3sl2jPw1PciY7u0uh1gfP/b1Y9qqp7RydyUOTvynXKxDbr+QfCMT+Jv8671v09ISTQxVRWu1ZTgX
r8tS7+wOPS4IDvW67gte+3CgLD9WlX26uplLjy2UNhe58RoxBAwdcSesrhrZfL3QV7T0RypzPxHZ
VjgybT0ddOfl9lq12SoBU/tRLz8SYu/s/EfUnzg9Dm4Tts1LNUX+VP0zeI9Fku+bBXf/aoddBym6
jcQPvW7090ysRUXLbmMKyZzrVR6FEmL7+AAJPpNqvuYSv9R2ehH5U1mC3bEbDuUKhmh17NyvEuTv
MP8ShXhtYO3t/Cv6DPw1+lu1RzTY7dfJO11vPNdNVK2Qz2PXLbK9cU2rc/37m3CeLrRXaLkRoPKq
z7LJ+13mJVvYc9PgWtaz9zJQWaYxDyM3fR6X6ejE48ZBYYjCOtZPJSmvuZvwUA3N7MtSPNlj/4je
lY3xTZ+uRbTGTmzoMWQ8zPvPwEU851A7vX1+mEbWIlTZgx5WZCkPi3ScfOnwB8KqD7fHNtwCdEBf
KVfH9paGh3Q4KU/4PBG7Ft3D0feWTkiaW8f7fkeLKCqyy4rYsL47yO9kbMc998RTURSPIP2KfD7z
C/rFG//2rxkspmP8ihK6gt1S8pCnmQUHEuCFG8Aucd/o1wvvGw8Yy0JB6sfFnRMk+sUhzdcKgi95
Nzb3bSWdFi5y+hJ0OFSE2QBdJCtCmVl6EM69/fmGe7kO6pubCgzZ9sJDu5l/qQjkc6r5QnHANXG0
sdom+2tuXNWy5bYj3dBiWXscGfP2fcLp/vYEDJ6sA/ryJKt7O47dsJ3Ya+FVrwQcaABqbbxbTMNr
jgyt+TrJuePiOSR3ljWc7YhdpFo3DleTbTRvtkaUk12L4etrle6TFtJpXu7d17godCyflDEvvT7F
x0/8n8mTsc/oXVrXVOi0cGuR2+0yAZeZssbyPdlmyA4NWy+597el0JnhCod2dTFhz6RW3PYP4EH3
4j34EBf076Am/jQ3RGzl0d5fYtT2//RgKjzKZ1m4obJ9JCLWzgfl4u3N+f7yCh3Qx+OxdrMCQxPO
Z59MA/IcS3HXzhfy+qNvIk/UtxOxZOSERVOHazo920V5it0tyWuTWTS3TVOnHrplZGE/8v0ix9cS
P2NHW60bJtNcb+Bvvt5Ll5FXjUdDMlWub1XVIx0yfqdpNK+FtVMyVtQJm3TcO/14iFZ2ZF25Mbzp
2zWvHRq36d1mccJp5Ye1Yw8JuPlv7xiD1f8D4GMpijYyoaHboJU8o6W3K9emPKxgyj3c/gnD1+vg
vRZF0WJglhOWbfOw2v1lOyiYvl5DDdTZDEgJJFGxT4YAIOgX6aw+m5PT7S9/vz4ndNyejUNcqmmx
w35ZPuduElSMHQq7Pc9efLAKtnEdNxnoOrs3W5O4adM0tr2ErFnYTqUk2eUOsTeOQ9Mkrr/6ZnSL
No7FeELCJao/VoBoRkv2iDzP3l3Hh6q+74aLGPbnz/RtSws2rivcd1oDC7qi0Kvv4n3Dra1Cl6Hv
ROhQPrdQazI2zhray7JLE3vvJeLht2pXN+Q7blUfGqd56aLhxFn06lpi455qWiDNvbuuq9LYa9cw
sbP0Lyj0LI4flSCM2d/eZ6bxNf9ekZ5m0l1UuGTyFc27p5YPG3vLsPo6ti9ySgBbZ3cO6749VDV7
yKPqsyRR6ltxXe/EeO+xpgP9iER1CBjmOZRU7Aevx9Wr4X8De7lFnWZwdh3lN4hlzUEoDCuN5Yym
Qfksm+UZeYCNl45pfO1cXgvAyKAZrEKg/QDVIXUejnnTn2niFOe7FlpnfwNxxChR01cocQwMz+Zu
2qsi2eIHM2wjHd9nEatwmoXMIa9F/slWzK18Du2ru5AcQmd+Az9jC7Gbfg4HafUPhEsW8JbeR/kn
dOI3uY4sYW4D00C0nmfW6aqBddvqpoXV3BeKgXVRu7A6tWqI17V8Vy/2TyrGu+7sQmju2xZ1Bo2/
QoU8ls+LbX0Y+nVXDmrrwmhYVx3Vlzlj20EaTIWgfb8WdCFMsHA8Xu+yjg7qK4m0vSb3ppB71b5L
u+cqj8BQmW1gXEwffw1Mb46fqaUyaspxChOCnCq6idACEo/9xvXFcG/XYX28GvuBNaQLldsfE5s8
2qNCNWZ5TpL2rtq04Nrp7DCXT8Wq+jAbh3inGnKORer4cWRvVMNMFrr+/Q8LsUE5i9WFzKrjHYu9
j1aWrIfbq2saXDuWW8FKiLDVfZiP40/LZjE6lJE1u29w7U5tyYmw2MXgbTX9qJ2h9C0Qjd4e2+C0
OpKvyJu8RWjswypHJjhrcWANK0J/tVUFeL/KLXRt0YIt6HyK4h5eJciOZWLHe/ZiR/JDSuqQifKY
AcjhF9ZdkuUU5YU/13lRVRl3E2YkV5EebVpaZ7SDbhErGRZaB/OpvAYXDnS7wp70Hzizf9ne9PH2
UryfphM6hG9FAXBR6FsNo3LaS9WcR5ftSdufKJyNEnRWdFsdDwZ/1tF8SM3hlPfKLiRdFlaxexxB
fjRV4zdI1n25PRuToTR/Rva9y8Ea04WOSB6tbHpuQRd5e2jDntXxfKMbJQ0woPj6RIGXQ4FfvrMY
hDRzRjZu86av1/y5gER820DtO8xst3h1mrQ4Xwsm9zm0DuFTGa8LN7aacFzsl7hS58Gav922jenD
9UOYQC++qOMmBPpiPKRJDxYL+MHGh5ssrx3B69q0qGShftJ3yXcFnVHfJuovWScbLmDYlzqAT0RS
VuuS1qEUMXBqx25UB66iM+5ch7vso6P4EGtylGRVFTLUOMLGzvuA2OUWra7BPjqOr5nXa+Px3ISJ
JyNfNMuhaK3vdNqivDGsro7hy5PcBYE6q8KCqPwwJis7xWLK77T+dVZvTshoLkDtr5w2nJvBTyk6
0NxQLGmwtvd5FbtO680PVBNzMpRnKmRdE/SSLLzs+dm1ebyVVDdU3IQO5BO5hEqwPeAXQN9SeOg9
iI4L6KaH5eskqc/yi2t9Jv2vtnJAVtOdbCiO1OmpSd0deBx8j1SHoge+WT10ybzDDqSU+HyMd/if
WJnsB/UD/2bFGdBzL7AL2yrHmnaOdsY7brlmlIsiFJ2FrxOlz+ECDRT+NlzX8ELVFUqjZS3s1ZJl
CNjJsW6jI7PU0XHbB3utdyDtvSvzLXSquCv/apsOdYnK4UjPY+/ui2iVG/vHEB50vJ+7pNKJhqFE
4McNa6z5QzaL7wuPvnkk34pxBkPpqD+EZq+pxwwzGMt/qJ19WKw1gxBaGhScgqYCyP2NJTFQpAsd
ATipBioIoq9CSz0R4l5E4/hq/r3ZSvczk+owVx8pr1EhnXykmu8049W8b9wQAEBPZiqvwiUuUd61
s5gfIeuZDf+0yp6bX2An3OpB+V1w/28JXOiIQDJCkq1N4fIrT/2rwwBVIBI/B6Ewbb0d+K9m+tmh
2Wli9iklsZ8tmd/BO4t68cmWsIjBu3SiucQR2WJDGDLsLesQZfKrm3X7aU1+3T5UTMPTPw1aslW1
diaXIC8vRUtfOrUe6FRvFcxNO1KLDSn1Jhrl1hL0nXfJWVkf0hH4bV7Yn1x0M6C9LbHvy2P9jqtv
toaEZN402tkaDOSYL0UIrafjsFj+Qn7aMfvnPnNpt4iRRS3qBPka8GbiJ1pBIwDiZMUxdur8w+2f
MByUOmSQ1GjxX5ZyDaBE0e5UMRenXrBs46A0jX69wb+xEp8jC+f7sARu3LBgLsCutiTOuPEkM41+
3QZvRkem3fOa0gWlD1J9F5k3tl+k67K/bRlDDNUhgZmMUKGHEgYIg6a/RBV9lLV46mzQrDJ5X2ke
zO9/zkBAhaxJ3JgHwwCmyq6H/kMWu1vKEgZv08GAQ5lCUYKPS4CGBmQ/55od+pqfofZxX6JJx/J1
LngLe2HTYHbFt4ZDYSRaQrca7tybmjtnZGwSkHXRwLL4gSnyzKd0qx3StHe067+9xujJrDwn6Lq2
PShvzY8SB4h/e+8YApFOKjfRHncISIIGUDpDz2L7s0utHWivDv1IPndU/bz9M4YF1lFzWcWjitbc
CdImWkB3MQeC9e0+o1uZRMNLW+eX89CbXydt7wTegLaNOkWrtqQnarU/nN45Z3XxmMX3NZ0LHei2
Qqo1GpdIBUUmhi+CS/Khnxz1JVENCGb6peyc022zGdZex7w51jqXSdE52FfzzzwuLj1dP983tObQ
8dzV2VpYTlB3c+fX9kyPa0buw9oIXZ5UTguj3KNO0NIEFKSkhQymU27V0w0BT2eX82aag3ZxUEE8
q120eL+cVf09Wt2JMDluOIZpx2ouXaUrX8dYOMEQzRdg7h/72d4NKdu4VJuG17y6HJHmWiPpBLFi
ZxCnPaZL+RivW5gPk4W081gurQBtO+dBMcq/5iE6YgUOTGbgDPW2AEmGzalj0KayEZA4mUVgJ/QD
2sRf3UVsnJcG6+hkcg2tii6rpII3V+J5JcrCmQNRGMDo3IUVG5d1069opzK3FxsYMwbvcttv4J59
Sdzhk+U5x9seZhr+ujZvDv1a5R44fiMerL14boZ09NG1umdVfL49vmGNdbiZBWEGm4IRIUDZ8ONE
5albo6+Oy89R2d53K9IxZ4morYbVqxPkte0Awuj8mxT3cUUIot2wIfUKvZOqUQGZrxE76cW+w111
Y20NHRpCR5uRoop5GuHYBJ/zj8FrlT+101/paJ3bWOwUb84pRCAnSs+2dH7dXhHTimtODV5eYAyh
Zhm4YDo5stoilzLyegg9qXFj0U0/oTl21jiUVrVCYO2q17kn34nrfhOFuCvXyHUcWlxAjsHqRycY
1RTYw3xe1nXjLHt/u3IdhtauLl/kMjkBaIYByZ5p/ZQMpQDoRyU7orBv71kErgPS5KAAdLaxCM0C
rE+U8x7y0Y599AS1Nn7CNBXNs1vI8PY5r1QAehuwFruZtfdwwz+Qrqn3Ve9NG2fQ+xGW66A0u09L
cJy1SzAkNvOBpJj9ioCH/j5DXX/1TXwCf2rm1EmqgpLPWZBwpztTyKNe6f7Yhhe+v1v5f3nmxFDM
SU0DQpKncZ4ujXL2MuIv981AO6NlR2pn4dYcuBORF5ks09lxqyyw+2iLhMk0A82lywlakFCznAO0
jbqXouuTPWSr5EWwzt3fnsX75TTcFv9cB1uyhkme0YAXp3LqdjwiB+Flu5z8yqW1E/0JScvbP2XY
UP/BrM0CvN59iaxGNY0+m0SKjm7ZbTyyTKN7f04Ejzje9gsmksYQQiOitXa55ZUb325wOp1qjrYu
ri8MK0HGqd73omvR6Tx2gayl2tdk2Lq6GlZch66JaU5ogact4kc8HAuesc/gdF9f6DJ2G/HDZKjr
T7/xPDJ0BbowXDvIx4Vlfgtaze+rw9VGxsc2TeH6u2/Gl62zFu0s7MCpnko7P8/AKznFl6WuD0U3
7OLSOZTk81S1hw5tK63ngHOi8eNU+rnYeiSZ5qgd7wWa+Pq2YnawoAT6Cp5euWM83bo8GKeouf7k
sKSjKYaP6EeiflUlyCHYSxnbu6keDl7y2Ak8O5Zd7BU+5ioW99qA1dzJqMw9LS50qduACW9WQVLS
4oWsaPYBt/L0MAsa2RsB2mRCLTCIZSQCLQVzUFrN8loBRPFPmSTl57tigY5vWyBovOQdQ/B0pxcr
s34Imd51fec6oK3lyew2FU6WavZ2dGKntZoCxIStk+saUP6bgeY6ni2TM2uh3DYFnqw/uKSs/GEE
vJc4z7jw/RjpmProebyrNM11DjtXoDCngHgIgAdx/NLl9R5th9aeN1173zGpg9tsxpoRTE5TMHRX
/hee/Jy76tR79NPtpTbZS4sHtBARHUg5BzIpTiM7rrUI8I+OD75n19SPt+TQDDtWB7q5TtQoq7Wn
QI5g6lR5F+0BuN6iVDGNrvl8RtDbUJF4DFwe5UGDGtFIZnXXU4cL3aEVJH8KXH+CLO3rBw8ivV8Y
Dv4tzIwBgct1qJvqC3BGNRCN6h2rfLKhGxfaeOXucMGDnBu6wz41bVH4KDVnOxLPVeyv9lAGFudy
wysN5tPBcNZgLZHLsQus0TurtY59Se9kcOA6Fq4HeDKvKj4FU9q7PriM0OGa1g82uH9v72HD8a9L
oDa1WwgrnacgdcYDLckzsdBqWbgXNaoN5jCTga4//ebYnOCBZT63YyCFKg5lTQqA1tTWoW84lHU0
XDnWRUmmcQ4qIgBDlFl2or1dPIhE3Qdj5fw6sTcTgNjJzAVtZ8RFpz9Y5QhBc6+KNqKUIYroCqh1
NGXDMIxTUJLiqRHDRwB9g5KmUF+gT1kqH2SUbqmtmlZbc/WxH2VdQGQjKAp7Rpu1zCBNyMTjoLi3
V2rwNpbctCia1wN1n4CdI+4DiJo/oQ3l3yZfzqUtv9zetKYdpZ3glR1nvM3hFbUQybHp6nE3b2sb
GkbXYXEDyH6iIUL/hsWW+slpqumcD66475Kqw+KkBOxUFCvuwVUN0keVzPt1UNnhLsvoyLhE1RHo
DhDLF+qyxAdhL4S97bbfirfXHN47VwQdDne9ffBoyKaAs/pnWarS77h9KqHqzSP775jmv+6bx3Vj
vXE5j+UOB5vJHOB5Yu/6zp33buT+e9/gmj+TGlBHe8YSyIw5UMWs+I65lG9EVNP20W7odj45Vitx
HkxRXz1IqyRB385bcDuDZ+mAuHmktuinfMYF/egIvh7TFUo/rdf/uG0b0/ia58pc5sgKp3AtkOuA
Vg0kg/GTWMmdu1/zXDjWWOUZTF9DAP7QOxPb5Syy7jO9DopjVQqWPEKHQHhzsZumxkezyVZjmmFd
dTxc6Y65BbKxMWCoRwVonl/2VlTP9xlGx8O5jCVpPKRDkFGPHHsUAU5p4W65reGM0dFwVVwR1a7e
ELSqqg5pNJW7bk2fWRKluwroRL/rBd+tFt36QUOemOskd+tE8RoXRAXpJFZ6wh0QHNJpnX1MOts6
cfRW7jOrGkIor0/dPkHxb9/NdEuZ27CLdficGOuqAeR4CJxsOHd0emi7+nkR94EvuY6dG5eSFVdF
o6C2QY3dieK8lN5LlzrPltvcuSG0ozoFAz1xnQQXM6R/nlBtVd/UODWf7nJzHeOGDkWnWdG9HLBi
IjtI2ag9/tb6lkejjWe2aQ00V3dmF4pzDumCEjVQiw0X5XofaFbdl1LXEW4pyAYcMiCdnvKVHjN7
Lo4MkKzDbfsYnF2HthEP2JJCoIpSy2r6d+yd8ldXyS02PtPo19P17ekmhxHNCXjIo2l8/DX3zfrg
lO1Wg4vhkqfT1kkCGmavg6p1bKe7rOl+ZqJ/TZfsOwght/zbNIPror+ZQQL4sYXiAi54VYsuXUc9
J9Zy387XIWg1FOnnZMAR1AL8VPucVpM/DsL+eXtpDVcYnbUu5+jTbKSYg6FiwodWOoSiCrf2+8L5
IgRbzu5Ub2RuDS6gk9ZVGdCyY9T3gbscI0tB9arof3RFRO67JekYNJHIZCpHJJpLq/5ScfnYpq67
4b6mFdbcl0KApHS8pQ7GdOn9PnYf2tzZyKQajqM/MWfO/2i5OF3DeR1MTW77FFRKDkEbzf+S4dpA
3bo1yMfsYWejdIO12YIeGGakU9dFFSduDiLMoMoFFIBrtAGXfbRs3D0M20qnrpNEliChX0aU9yj1
Uc/1TtWS2wdRduQsPKt8UfcyNnAdmkYXOdU2RIaCpbej5yK1urMzMLC0tfkWQaXJWpqHK8LGyZL2
iORZN+a+S9PxJ6op7YYXmoa//v1NAGFu781lSfpgGmYPOBkLMhbRUm28qQ0hUMelcV5aU16vXeBI
uXDfqrMuyKPROlEvQX2DM75xCplW3flzGlZtVePqxXNgp3mDhBOb51MyTXS3yrneW7Jev7TXIvnt
0GUymnY5h8JHg0Xp7UtVz84+GQndNfX0/fbgpqloDt+hl7NV62RfHPEE2ex9IejzlQKPTvy7h5LN
7V8xhEQdsTYXDBVRF78yDcqPRP4d7KS162287EzpQB2vxjvKoReG4Rt2VVRIfFW6p3QeUY2ZfFoM
YXvlyTkn8fSAdOTtKRlWRcetVcs6TbVwkJ1d53TwKbjfgzYXW9ykpuGve/yNpyxpymPBeBuwqinL
Xdt5jgIvWjRurLvBV36Xgt6Mn1tOQ1SJrH9dxkckTP8eieNDC/xcVPXH+yykOXtSdnbF4h7uWEpr
PUqVqXEXxSC/vM8xdOSayItynLEMAbSIn7Ni+MyjLd16k3k0D88dpMWqpZ8Cy1aPuarXXbV2X2kM
lEIev962j8kpdL9uVyi7sgGFl9k+uEsTlq7cAed9X4b69xvtzQrPLtgiKolSi+taH3Ht/Fiordq0
IWjoYLWySiL00HXIBznR300yPKYF4qurHmJVBlmRHm4byOADOnBtsp2Yu9C8CSpZv/bqY5pEGwHc
NPJ1Ym9sUxQzCoBeYl9KWT7HkUIOXN4XF3TF08imqqiW2L6AXQ/V0t49r7zcaNE2va91lFou+zVh
EQbPokJBGi75ax7xhmuoL73ZH/v0aFkNEmfqmBfxxnXWZCvNjbndLQRiX3kwElX4fevJY+aUan97
jQ2OpgPX1lhk1K7T6+jkAHGCfU/kP2tKPnhOdB/om+voNToSq4mEJBeIx71KZn0SY75xp5XYMO9k
Ronmw2nN5wr0X6CLzZroKaFIKpZV+6Oq0na/tGW6n4tKIb5m4lSM47Lxq6Yl0Q5tlB+rehURuRR9
dgaRxB7k/J9ur8f7Q7s6Zq3Pe55B59C+RDb/a6BFMEKeeyNevx/wXB20lllqcTmofy80Uz/5IMO6
rB6XLtqSC3p/MVwdrGZFDY+rGGYpB/tj3TXPoEB8IuW0g7Ps8xJyfrk6xUktNvau4d7h6hRqCCFj
VTmY0DBnjyspP0RNF/sWkacViWVWuV/mQnxgZb5LVnVymLgrxrg6lK2DFHvWRi65KGb9SIblNC7y
dN/6X/fFm8gooZJWejmGZhnr0A9qQ9B32Xi4mtaf/jl23bEJFzRGLjk6CFaXvjip9YVHzQa24P1T
yZX6mU0bqGp4lFwmlh071SGwx+c+SU91VD9C9fjDbQuZZqG7/OyAua3DLBpQqLpJHHjZiEyquzEL
kwNqvt1N1BLgOicXuSZ7lpCHOt9i+Hj/Ae7qgDVAO5ypsGGginxG3++YLH69fMrqzI+aBLJ4G8ts
mIFOtAZRCKvFdR9bqMs/W7b3bzvPP+6yvQ5bcxaQBXcpjJOgjnCFHiek3805P9we3vTl2qU7XsbE
ZU1XBsNkQenS4fZhTfpsf9/o1w31xrVWJvg85plzKRuS+CKWya6w43FjdMO29K5zejN6kjgzJUhG
X+QYfeNO/kLVcKqF2rhNGmKrzqs2eu2s6IS9M9SPonyahldAIHZJ9AUvuST9xXKxEYAMXqyTq5V1
Ivtpxu7hLX9opHtZ5HAZC/mDEPvV84r7vFiHnEmryYnkYx04rpzQ323lh6Gd5YFY9hZdosndNE8u
0IxCrNLGTIrTFYZqx20A09VZ6kMQRzXjVoLAsPQ6+Mzz1jSr8zUPJDjq0RzsffOm/tzM6r7jRkeg
ZanDIysu8byOoCkLQtUfNENh57ZXmD7+ug/e7NsqAyzIm6wscHrfjr4CsqX6b7eHfv9u6epgM+HU
EKdRGHpu+gtFG7+LlqzWmkFnsLFZDQFDx5q5HkdLQjuulx7Mx3u7r7OHfPXoxlFgMo3m0spy8si1
ZRZMY/bYO8W/Kwi2fYIKwm37mL5eO48HtuYijbIq6JyyTPyliIvej0FA9/m+8bUDuUAvypyTvgia
orfOOYUeN5/iLfEA0+pq57CK8166fV4HWdZ8B7rlE83cD+iielJC3VWTcHWYWWGBXbFU1YqmdZCG
Lc5EfCdlh7usoyPI1rae8Cwo14uI1kOrso8eiPM2nMoQRHUAWeuVpAOWvwo8O/pUuCQoB6vCBLyn
LnH/IkV5XxTVcWSk97wamoHOBTyb4mfF8v7idplwfJIhG3qfnbRDGTomiGp2VwRdBSJB6IqpYyPk
lqCfwQd0IJkqLNLZsYAPlHVYO/W/Zdl/ve/DNfdFP1EPqkJZBy7UC0C0pcTO6ecNrJXpuzXf9UAh
zLyVVoBUsL9ZlZ+dlNw5tOa2HdRPIluNVTCvDVgW82I+gVZni6DV4LY6oZoY3EwpvIqDSvX1d1lf
gTLWiLq3X0huQTYTUhfyThfTTmCajKDnhJkuKMftC1CN+5C73yqVGaKzDhhbaLq4bAYbrzdCsWJA
FzzkOXL88/buMQ1/vVW8ORezlUEqyK5RiWOInj54HFkGTdEW1cTUbxGlxcY2Nf2QdgALyDqNVdPX
ASDrxdnrZLJPInf5ljnD1sP/+s3/zZK4On4s6tM8a3uYipd/S3CZo51gIscaUM24n3w2bpF3GsKe
e53iG5ulwzQNMsbv0LJ6wI901ZHPX3lhPSbx37eXxeB3OreahIbTulho8eJz8+H/nH3JcqQ4tPYL
XSIkENOWISen57G8UdhVLiTEIJBAwNP/n++qf99wO6I3vaiqJjOFdHSGbwhDcZt44U9R+7s38eVM
9yqkABV76gJj0YMvaC4j/2VL/+N1/xVEpmLPbwDpFxc27GaI+tdRCfOzfvfvC/PNuQ6/XMetv8Sd
hhUEePzSXJpltkUENcMsCre/hsuf+oXfrdHXI52QMOUilZ8Yn18xLJJiG+319t+kJMOvWDJOlqBt
oAd3obT763BXbpT9t2zrK5JMz3Cz9qSUF3gPN7FHVBa3y08tzm9W/yuQrK1lz7ie5AVdl49+Ho+J
P+1xR1xpSHH9+wv+Zud/RZMJVtPYa5130rVE42OStKB6+YmO8M17/Yocq2zrrdVm8fSwfdTdWMbB
VLLmJ6bvd+vz+aP+GRkawVTVo/YWflVdz7reyZBnVltxDlb9wxH4boW+nF/jrU0kkllcVHPwNHUD
AHaj/em6+e7hX27liS8hi5muLjpfLIXXiUu/GrYf8sXvlufL4YXEEKsigExPXjze+c5vc2Jjk/FO
5sIlP0ExvnvHX85uF7gIFPioutgW2aBNCmvp3udJBoLd/X/ao1/hYZvVybbgmJ1GKwH9Czk9QD/k
vzECwq/wsLUHvnQSNDlB5r+9rDc+HTy4RRT//t2/eQdfxc5asbKhRvV4GtkyI5kIg6zWMNSNrYFH
X2PKf/+Yb17CV5xY149UOYibnqgbn/QWPhu6FQsUsn7YSt89//PP/3HS1io2NI7WBCXxAsO00Fuz
FNVxNqifNLi+aUV9RYqZEVpS8ENPTqRJdskMOiaARS9N4G0wVlwfFJBkeRvh9fP+J5m2737Ul5Od
WNoMCYEih8/G4+CbR9jXtEUTbv/NOCv8ihlLoEsD0Xcenawhwd42G6TLgiD+IaP/7ut/Od6Dpp5a
BIlONYzR0NRf1Q78huZhhhTq879vq2/CU/DlbAfbNgRENPGpD8MqfJopKA43kWrpf2NYhv8/eoz+
DxRO/c7jUXhijr8MXn+PbssPN/M3y/MVIkY96GQCfw32U5VUgFSN+w3onbyK0p+QSd99wpccu0vS
JY6HJTyBwd2Uawy1xGyaq+7JSdTk//4GvvuMz7jyj4Nn/VAucpnCUxeu6gSXGaTb3pgcVq74f1yo
z4/+x0f0BCatHezSTgOkMlnejIL/tphyBvlIAL3+bxHkq34Z1K4pmwcVngYTJLe+sc2N7G1Y1t04
3v77Wn2zW78ixTDlBO19G8KTS5O0GM08XA9b3P8ETPmm3vlfu8t/rBOhm7K1g8lvkLg5vgcnPJke
I0yJe8tV+meMI1ipd4EeH0IOytHDf/tRX055Z1XXyIFvJ0eXpPDhaoeGLd9+ePffuKuGX8XNgnEe
JeRW8aNqb8p8nZySTr5zNZ7mIOoyxhObd+tb1WxVRhR/BDxxyElfv8Ha/Gp1Fc+SwJSstdmCh1SR
gbl2/Rhb+2Sj9FlU/A0Cuyqr2qA/xWK0h2WY6gz3eIdbhP+0ub5581+RaGI19dClOjqZhbfu2Kxw
8TiyMY7/m4lK+H+waKYaoHIc0xO0D0H16sJp2tWJX/2A2/ru+3+JJMAQ0EpOlOHVti0QtL3UMmNx
Y97/fRN9E0W+iqSNZF6jWQ3stLQw0e1n013UqzVlyIj44SO++wlfoggVwyo227ITylEK+1YXHTyo
Kv8QBr97+uef/+PsrX0UkBV356nbwHrJxh6evpVL/Md/Xx+KQPBNAvIVd7bBl6WR6LedyCjMfoPo
NOA27DdeSEkUS3bYWH8JmY99GiPDNQO0ilX11PTBy0bb21SpFxOH74LyX9641EUkhtPWRUfJ0yYP
IdGVzpZcsTQ5j6S2eTrRKtcBMGK9FjeMyF8LUKY5QGMfdRxVIKHgSMFER2cSQ1FaLx8jDQtlNNyK
u5d+We8jijRyIOwp1nB26Ply6RrgVJiHSJE8TYLfdqOugMTVj52B8lXTl11jHqH9fEuqRJafz4E4
715zUshNFYJOt3rVb14Y67wN47cW2hCK6FOCwplxugfG/jCY8UFYdpricMhSMu1GCVJOz9FzEIUK
9T6ORN6BFQwS3gVjJM3aSAbZ5/cW4bbtAgcY+DTSOKsIdIEgUXB2EgJHEq60vrqepugkQZ5QvD4r
P7zmw8oyL+32UgXnqQkzXm+nOUpKHm5l4qqjiMaTGNdT75MjeKpPmM5lzThdfXafao89LnP01nJz
NTF55Zi+QVeY51u13RBVHWTnRJ7K9jcgV7vP5a072pRsSB5h1Ftnm6/qMgRvy7TLdYrTk1fS/8Wg
obuabbcodpHM7JeGMHKYuLvWn1+AFL20SRhnriJwOefbXPStfvtc6bl2NzIwyJgb+WBYf0+asYSo
2oFBEhzKpHNmnIL3QcJ3fT9ct4Rc1eP6J02SS6HYVM6j/2fWzTGAoGgTp0/zMEC2S+4AEi/hOZ/D
+vdPIqtdX3kAEuMPW+5d0E1j+tbwrJpmkW2rggqMHO+DDrS0baNXXk0fkQ5FGYiZfwbh/KxP/F9z
LNprEtszpQbGLYH/SNLaK2mM2rGaIItbiyjazTK4HTp5Q1fZFn7lh4e59b0SXOG5qDWVgOb4+gYI
LZYFPQEZbdRxtccNIPNYO/sQ1M2xHbvxThjQ7EFguoYx8s0w6ObU2E7tEzTaS8s3jnfc/UpkHO09
qCnnHfPgO7Q2GWnr17Cxya5JmqJb7G6Z/CKi7X1VL2tWD9rPex38Sdu6TFdyU0f8ruH9B4PAdZ74
zmQrDLAVbghgQPeequ2er16QTVV3IJvrs1Vhrjj25CKYZ9g0tTka2TJnqde9orR9FCO8F2jK96sX
P4H0/exDBH8f1+3euQm6ATBJIt70ZJph7xL4t/trfVeDtVNsY2pz7Nvz5Puv66eiRazOgaxzmppS
NRspJeg4+ZCSA4eCZqaV3A+AnxUNg3PUGqlza0OU8pUXZj6lSxEmWlwbQe90y98rnN5siuwJsnEq
r+qqzaiNTvhuL2hjtEPmO4Kv2c7wOPvUna67G2Ltlb/VfrHE+o8m8h6cTp7JOnAAwMhrNQV9Jq1T
eOwWZfHq89NQL01RGwJxDK32BIQSa4f3ddjW3A+TNV8bOFsvZvWPLSIlWgHu7+fGm5PlHoj6O165
Uz9ViGd19AAmpldsE+wOhvhvx4UFZoVknQlZFib+CWzGl3DgF0ubPsVobta8f/R6VULqoEDoaDK1
aFMogIF02MFmyN2BXvQ5L5//4J9/yNClORkqDTm1YXyGHVGcoZ5ssy62CBVbksLEcrptiLjQdknK
sA8PFCwuKD8B7Mfq9jWCan9hld73cGnLAi/ajV6wczBmDWKOaAHSi2sPcPY8rnxssspAum1bxynT
mK7nqwAqBD0qdRi38NJRmLt5UV2fRBD4uY2nU2pTSFkn0OWk+ag7k9VMF97W3XZb/xq36z0sPw4k
GNFQgXV5ByB84udDhaw2sRF0Piw/dEn7MnFxiGN7h+ZCA8f7IA8Y7D+V3MJD6g8fxNgtAz1jKavP
kB+70wzLp6qdiqGrliypZnsZwuEiEd1wvcn0IoC7XhTOn+BNDLhSesmXIC0Gn01Zp8ibH2yvcwIj
qsbBtLtLW5xg+gIu6rJHIqkOoJNDDDERDGbI87WNNEFkSG/jRV6adDixiRyWuhEwupvKqhnuZKNu
+6ZO962JkzwSW5O3Mtk3oGOOXgOJKVdGFNKWa3wdcHSYosbMeZKotzgwfT6pBr4HwRQWnt7+UIVN
b9fllPTbMawjnP8OWH54zEz52Hl+MUXCHtU6Vncth69B2OJOkNqV1cBLOq/HBFLLN5EJChOt7I6p
LRsp1C6qba6fJw6VeEk7uJrjxZE4uKrS+BESDFdwt6x2htO6DCq75XUz0GPPw9/OI3UmjMJ0xIZz
loT2Sa4bz8iwpIUO4HnQRy3mZPP0QobJz4RAHFuVHvNg2TAUYurD95QpQkLXA2OsOjbBEuW0NsBK
JeoQAI5SwkqFFgbOysUKIvN+hZ1IDsjZdWKhjIsEAUdvy30/uFxNVYSTifIVLfA6HYYCGNp3wCiP
OHknz62ZmuPoN5kWVrp24zetncWe6rk/+I42V90cDM9zNA/nqhv6EtxE7NaaeJkaiX7kJNJFEsUS
HrprvWWqQ9M3g8z5hrmB0mnuSAw1QJ9DG6ivpytolVfZrBhiVhvKsDB4vCp97UwLynddXY9gAuy0
hTMFrQPT5Y1q5yeH81TwMaENwkTbD0jHa1G6tB4eRRIjA4UlZRFI30KM1vbl5NXtKWTD9uzWpt75
KKZyIYBdqFjtRZkKWoS1Xqu+zdzC2EfNqyjb4i4sdB+vMFsg6pbXZrptU5925RRU3T3bYLrT6dTe
6GYGaxKm9/YPM7R+jnSkVhBHmvW4ygnUHiII40UqOuJwfUp5u/TL3gaxPcD5qMtD6qDQWzMFKAJl
S9msYnyqOuA3wqZ2B659/uFBVv9DcqitgXYo+qttWKY+E5LFRWWqLYCz2jDzTPVDtH4OE+3ehcFw
ThOvLk1a28x4sy1hEx/uhO7oziJjPUHRui7jjfNLBbufkqL82EPhtXtjM/OuXcrMVaqb+oqIMCjB
EN1KEdM7eM8mma5E8Is1iX+DQg4eIjNHmorTdtusvkszN5DmwSE/zSmfxKd2ov/UjEg+xh6D1DAJ
tjLiWwKCsu/O61DL9ykVJm9m+UZnfTtW/RuTFO9dQGgbRQUytmV9B7jf7ZomCvaVU/cJSPYZmpHN
Myg0zY5scs11MqqibmdRwXV9pNcOyi579jmTQfhDg4atEUaTvLoP4sHlcg2Eumj8LqjydYlJts1k
hdl2el1XvSyCZkVOvEzRDj7N7OhR0WazWP0n2djo3EGwNvfH4SPY/OPkc3EzshC+bSa+n1b9Hukl
vQC4zs+RzK/I0pfoL6TK2qxCOgbHJieyAaz6rHYcm64DyRDvilwGa+9lepDDznLTPAV0GU8jWMsX
Og18FOfDteczm/VsnY7A9vjZwF3qiqDiIY5v259AAG/+Cr4NUOZfxW6ABQBMJ+QR34tn4zq3TwFf
05tm7pIcgZHlEMxs9xDECS4hwjI/N9TSqpQxgHPZ9NkEhydgvIux7/MtkVGGgUKdhabDFZNwWRg+
VjmoAzhEjZlgbZEizPqTfTUjCHSwVVggLCfaoor79lWl8e/ExEvu+hWArSTA3t8YO0brcr2ua/jA
sL+gKmVqkL/7Zo+5wq1W9oEIazOy+dUTxDJwKVXqHTsSAj5+2Jx85V3F3cZLO8djwSoFLxFftAzC
WpYBnGToIWBmzRs+ypPpQkhr9mGQD/iSgGkakkdk6S6acK5RcSlbNMMQF6ttxiIcwKNvKItzBetR
KDWxOvcD5OnLkkQHv53fGTjre8rHm9UMAplb75eaTA9IvObnta5DOPHE8c7GzdUUIrfXcqyLsG26
Eiq71TGJ/EclggvkpRpxR/O8i93w1nbhO6mNgiwkqIaVTn7hJ3pX8ziu+8Esd6h/TSYIAWdj9m97
5qsrhg7a3irhPiwYheUwsdd5w3VfzcQ9JMugi0hDYhJNkqYIxOLu6MaDwociedZ+bn4ViDjbtA3A
a4nm3HT+ki/JiO4P7v3+nMA3mBctkekVB0l/T4R55V0zZI1hKretZijtqB6ysIYCCBLDPvew8wEZ
8kUx8YF9xHzU+00ip15qpGbD2Npd5zl5oB6vdy2kegvTpuGOLXWCQOmzEm6IQHWs/rsX9dA26p09
N3KUxSKiECujPibMpbMBpk1qw8mN/em+lkgnRm2rg1OqObp2dgXT4UvYtSNOGyXweRhQEnYF/sac
Kbg2B79qHiveg83t0zmO9+G8he8WZf1Zr3N/O0WY5NJURTtfBN4xlB0E4TwhSmRxH6T9HISk1VZM
PRPH1dHftadp2XqRLdp6Dk/9Yl46YEkw1KZXM/bCRYshUNa3vdpBn6HGTorHzIXbm14TWnCJoNRw
KXcRCugicuCQ+Wjx3zbh+GkfyMMS902Vt5ygAeJmbw8ub3QOrZ9mfPO2mw5XYqH8ev5bKzVc19iy
V8aDmmWm+UDPcNRAqA7D59b0PTRNA9Tg3RLs6aJfJmvsBchF4tzQcXptAzeiZdend57FM200vkeu
H/Kpj5OMIA5nXeKWX0nE+UtE4j4fAH8tXSDueuG3BSr+p14vOlt6dAZ6ta7NzWSa6oWKhAU7U0FT
v0O1wdtKZja0M30TXSAHqIogefbG0rczAsaQLm3010u3sUXPIXHeb/xdLW973brRZGQ00XRgQ5uS
87auCPrhHKalnqMos1UwvayeHi8ncGou0QVGhtrVKj779TZdU7CTL4MGJMkynSJ9onCcuo4jyGHv
mtRSRDNktRZYPlB/aZTPMVwlAjJ7f/XcqasJ5df9YicyHlJvUXy/kXqdMkcdy5ZAIn91dkOxHrJx
J8eJX8NHgLEsiQVqBdywHkZn40zKnvvJrzDkw3hOSeN/APHudlSuy3uTLniW+zTqpIRD+iZo+0ln
2xjY3aScQ3Y7NUeLn8pz408wraE9HCWTJCrk4tC0AB4rN16C44kpXSnWrS9QM3eI36DSwtcDDXjf
QVACvf/9IhJ92Naan7xxbO+iiKYDoqSABRgMeF2bcRmNjyKN1lf4Q80Q3dMEfQUS1yPg7vFyOUCo
NQfdK8r15KmwIFZ6AlP4Wl3hLNMYLmIWSoc93z4I6sIDrar2FyD+YCjECUyEDl5jbaG6xJYMqWNT
zBrOiShMluaqnVN9qvyaJJmKmGcvqhSer0Uo2PhBZP+bBKbasXT9u8Iq4Ci9fr1LhI7m3Rgb788U
jz6SrrWu0NqW2/Kb0Si5Hvw0HLNk6OXztiYsm7apeapRhV929chV5iSurGVLxdHySubGzWEmJTTW
GGbpBYfk7WVsXL/H2YJkloorELYIIDFLyy+XqF+gIuNPKWymkPpWaN4UqkIJUZEV9VPsTX6+YDFz
8IhYYSEAJYoIL+m0gQx+M9MA0j1xJ4rO72gO64Bpj3TO4EsE/d5Z9BRrPYN/5poaiXY6QG8XFWBz
xpwGLRFP9XNuK0Vf01E0x5oAFtTCViTJPeTJd/2cpndJSLt947t+B1l/IONlqvesj2hGkm79RPyr
CxZT+arUmObQC0Ah73gz363NmmQYdMgLVPHIKjCVL2kaw/pp1csfmDcHd6ni8+W6dt5VisbBJQJF
gK7Rqi+ijve5lno+TIiH2QRg+63wTHMaSOLtplWornBjpYJrqDxCy6NqrwIj1j/E97rSVom/bwe6
3KaEJYek91+0EV0uXT3vo0WakwpmdBsq9KhGoeVp8aU7u543J2RC5tZAiLaIfK/KRjH3j34/N3fV
EHRHs4GY2LjW7sfUC65REbiCxGP/2mokQdpMUHIZp5twRYNMKjbmk2np7zZIgpxuuN5h195lPehi
V1ELLUo+Mq+Ej+OEjq1Is08ZwN2wbW43hyOujBa24k2DTp2MpFdQOm+5RKaNrs82og8Ry1LR2JW1
nJ5hHauug200e78yXtFFwR8zp7g5PIdpjPCacGel8M8duGtDhnbs59aw/ln48q9bLMnA9dpyb/HE
UftLgs4fUpurmsNSrRWVK7uQ/yItPN7Y7NEsitb6mjLXX8Ba4Dcq1j4LIhGX5JNJBD7FExTb1SuF
AReGjlV/j3hhbqUU4ma2vj7xePOem8iyj4TG9KaCuClm0Qh9vjHupZENQjJynB1mMS3qO55epVvT
F2oZUIimXp+TDXIhU8PcfVgnYRk4C9ntahlfySbEc+VW79ys4XrhJ+hPirULsyEdEeMwA8jaiX30
49DtyYSiB3Y5sBRIWh/SnYzsh83zIRvau3eUfWgyD5YHNItpLw6DHdGqlIwfAOrx9ob0c8GRaO4k
tj46l/Qpkkt6uU7BbasFjPBCKCpcTzBAzzxedShZmyZHCkMy4ocbouwCz9qaLzngL/MRFfiQdz59
MbaFj+KgntVWo4geW/ELCabNWz0NFwPEWi9GgJNL7E3QfC0zF5UnYOvkhQIHhW3IDRy50WlEd5vy
p11XCYkbvB9w/6Mhf/bnbSpxzYePq1enuOsX/1jBF3DXOTLjn6De3vz2IWDLsK/oUBdMeiaHeA05
k76DdSD0C5crEywh7sqaFQuz0ecuDNESRUKiIa2XzVOfZqQall27oPUc2WGCTSl3pc9reeNBJL3L
6s0Tv+Z5wmUUTaLcgipFr6nTaN03EdtB19rlUR+ijdLHpqBVG7XoJfriVWslfqMEgedKPKdVjmrR
lXONctwPBG65Dl4X/kAl8kYp/ozcm24CibmIWZdpB6SuuA5mgDaRLkV3GMQkH6TC9tZ4Y/AOC/sT
HNfmNyQA0b6Lm+Uk4yAymLx0y7tPWn2/2tE9DS6oIIyhW3KM6w5TD4fOtwbN50GPjhXg28e7dGjV
nT/BVgpRHElvjwT9gF8kSo5u1KWuuv6DYMKWrchpnjs2DY91QpMbF3VogjTL3BR8DqFuKermMPGN
/Iqlw8+a1UoxTUihkVRGqexghajb62BC6MhotblHjzfq71xDNInJ1N6rSgC+xUY4cqLPl1kS+w+z
sfIygF/v8ygqU5pk+d8r2tR89wk9eUhD25wlxsiHrkp95Hwj/LfgkIWF2MCqGLywK7R1lSpCj6Un
Z3EV2LiNn+darfsqiIY9GXhwo9sgOro6UTVs8RJxkSqJ7oWYKO9AGqvnrpBBSB9wmt1+SQKvK4ao
ntYdixPc8Gs4HT4fiLFEi23C7XhHlUCkcBXdY8wgb9pQ9KdxattigtU3YInqKNPAXrhoW3ZATYcf
tRnIlaYwPqvXxf1tGZBtsvdmBxg1pg5HST300SYesXPaj3MeD507smZsUOeYZozyIOnjuz7+vdJl
vWp4mOSJQpAdzAT1ddXVRdz6UDww7KId0uugNQbDMRAFO6hywz5pv1h2YeBg1njNvZyEzRQa3GgE
XwWMP7Rc7Wwfn+KJ9Whgjg9DuvYZOmO4lBhaw7iiJrVUeVhVrz4SciSZW06T8JeKyU7E7AGCQ3k3
e88pjjkyL3l0kXdiyMLQ4wf9D7MsE+/AmThteiKflWHepqi5ET8qgpGonXnRyOk8Gn4Z4bqFFbUt
hqZiZYNxQM44hEAminM4FtWgnxpYUUJsF+U0CpG6nn+PQfAyNhEIelBYJiRflX229XDsh/Eypip3
c73DfitYsxynxLuXPVhLAVX7zSdInGi51qhX5XxKO8zQouT42Spe1PDu6c5lgRp/eSk/mE6V47Cc
4q69WTax6+bhyF19bZgX5X5nMDj2XgB6Pc9xdOKtvqvT+tp3akD7EPDdhTyjIfaXy/Y6Yd7falyR
WAmkQqNBGx5YjLyjNjlOsbuMIcNxEfV+UA7x9NZirGCmFjqw4Xad9PyIxPjIEPon196lm3fe0qps
Tfs0BMlpSuP7dopS7KXmrfYwHk2CJ+6pPAqbq5lHVZEGYtujgQ12VdjlagvjHBisJhOIsBmNvMse
3NuMttGe4HIdQ/boeHU0rvrLWJd141ySEIOwwMMgJxyXvUzDvRvjM4zpxb538pwkyZsv7XuMk3hA
gj5msFa4CiDhg1w+bwd7HKJtRac5Qv4KkQhgQ2AgKgJXTBUsC+CU8Kca/A7TV1Sc0GapMSbZHvVW
6QNSOl6YGv+j0d7ZRt2t0GKXjsk71PPbj3Fr32L8Z+8t/XucmGIOg9exH8+fm8CA8pIA6m83qHLP
/ZU3YDaUyv5vF7ADotZvb/mkY0AsvU9JiY8sLQ4RF8igQHVIMAhJdj0QCCJdDl3tCirqu3VKS+d3
JQt1MVFSfDrzdrAf9BUt1IayhiJnwqgKos0NBquM4ZxWmDZ7ll8EzryKoL4ycRXcQJi6w4gWuR9B
5GxQJkwpjI0h3IWUPvltRnposAhSoZDdxHGadDHIAGoeddCXNCHpDgY1KyDEgwY8s33qo+omUphx
OagBoDR1fN/b/hcIfBxLtzzgWoMr3AC3CBKHU05Md6+18fah73RBktUihlNznGxDMA5v7uDzGZU4
3EfaTHwXMSPLNMDNVYX6Ho1omas4gv3LFPro4WAfYcG6E07YlMVDH+RcrmsxzeQGy/tJkU7e1nm5
jc2yW3r/XEmCdD3yML6H82cVFATKe1k/u2MtGClNyKESGtz3CfuAntYlBEUk9qGG+LWDbiQ/xDwW
R7wwgrEe2oeVRA+/8nmfzYZgFt734d6G1U1fJyc/YPemsjdJ6MMKdHkmGz0zmRQGSS1aemKCUhNB
p7VNwjegmodiw23wjl90lv5yubi19GO9N5u9WrlBT6jyvdwb5QeLUd1E3Qc1w5vE8qFJT9s98FQm
79GHy7To9ylmhTLS73PH7whPIgzB/MtuNtd0jcShdcNfvaZ+US89Jq4tQTAd70gyHk0bnXFoba7R
96rQ+Ej1ZaQmcU6W/rZWExoFU2ePdIbm3mb4Ht3YYT95E9QlsInRcHjaAuibtfSCErgBBAm6uhYj
0xVp/DjYj26BvORK35rAL0mb4DKkVZfPBgM7naQI9JJciK4vW2XOM63Ug1tmUzjEKfcJOY2H+wjb
mFfNu00IA4Dav1RdhFzI3QGJsqO+d8tYc5F2w69JN5dJVx3h5xHt/TFB650rXcC/CUY4TJ/E1J0h
5NNebzEcwIMkB6tIF7Pnk2yuyXHhMJ/BlSPRRHQZxywyC0edB2FrykojqULjt1vB8mgwcm0B84Uh
97ravZq6F+nz96hHS3CEX1g4QIwLjWEQmuBK3bGgkO36JDDCQB+qDBc6YWKEotSNiEME0eP/cXRm
zXEySRT9RUSwFcsrNL2r1ZJasqUXwrL1AQXFvv/6OczThGdsTYuGIvPmuTcv8VC/5+tKJV/pO68s
ZDB5071m7fHQzU9Kj0+T1d0Z2PL+Xz2OVS5YUUH0V/M0Rgx7n71EvfV1cW+q4i2d1pRsq94JZjOl
SZXqp+rHZUf9eHG7zo6cTBnB3Ki3NVdaMBEUeKAAde+FazPM68poZudmYBfMgCSQWpDVaRtysl3i
PosYvRHN5ZjjZ4vD7MgwmHDjNFIj2AVddzD1ogizbH0zspWRRvLCutfPSV+0kL3Pe08ZT4k/nchc
OwI4kvjQHdLtoxa+8UVFQymRvS0Z5UDrIOnNmn2VvrkX+dicpyUBbsgY/eWCN6dcxYtXN7s2rj+V
7ZLex7fVwCCFiZB52BbJXbl2f2r99tldWWgLZhNWhbOR7DqBb5yc/C7bpe4ulru8NEnxi81MQ0AQ
wjvJtxoPa8wQVmMvdUMYbojEr07mmHssBvOcJzct+6PuW2sw+2ZCGKIsQy8h/2gh0V74P6MW73FC
ioi9tB/ZMD60utqX8WoEmTZSWhTjPy11f7s+cmlbZUjCSqAvYRuOBnvxKfybvzrm3pBv46NwZg95
hAHvNDv/YjcJk7zfWwVzGtuP6LKekqZ90TJFVa2qR+zztjHc/K/rQkD7vl0F66DR7mZXf6WKojQu
wlyVfw1/eW0SDohy+a59+2UwtK98hGOwvFdvYVOsLZdbqrKWoUDP2JycTMr26ghIeOiTZN7hiMVX
Vaz/+Wm/yXMnuMmDMw63dFzc0DeHk8szIQriNWtdrmGRTv+0gqy6Mre+bKXK0JXjfHfm5j9NaQn5
m5V/nKxWC0ZKQFmqFxSeNkAV3ozD785Y32xu/Nifmkh6OtkCWv9rXhgZ2b31PuQ8IgX3UBCPhn70
ecnvDN19WXWNybv+xlD84NfyI5c4L/M0vZmuTtvsiD+CwixvzVeWjH37ufFecG5Zo/fuzONbobdn
jlJefh563GjXe5Y9/+sz/SmtxlcrFihpYETt5D6bDeI5O1nohCqK3LyhsKq18n0pdPNP0wu2JC2m
Gflt8+74xtY0G+5br9rNrN+Yobeo5K4PybJbWRm6K0jz+V502uFcTwDFyoRBPSLx2woTFs2+p59U
6smzmMXeI7000EqrDQ3NMXdTmrPOqC/iqGvcu2VpkHBazZytsX8poMEnC+0xcJCL6Q5ydHIqKI9a
fNiNMz9I5Q5bnfjUBilPNiun6efSIB0n99U2WFDIu8AkxY1RySP3INdW12lf6KBgYoXwd3lTWp9r
CpXiZ1P9OQMGP+Bacgu9juX2PjhHHqT1Wv8DLFO/ELbiyCVjLUqc6pHH3ufKpwtX3Z6ekSjy3dw1
9Tk3Oam7TEFlNQP27ioBE1h0UJKJF3FmzK8G4s+91Pglqli+CzXexsbT7k5L5VZx+zIS6UJA9HjP
3kDvOCZGGrEPptgBF7nnnDeOvR9tNoQVUL0haIv2qifIjWwo8Xlm/CrQx6neo6vUYYE4wVZ6Ft9R
wTpviWra80DezMFp3eXclmp6ZXd9GVL4LCEbHKYHO7LWqyur9YMS97lOEAwsNXCk+wzkCSfQDhVd
3sPR7OTelPndL/SPqmmSa8PiGuZMff5MeJSHRWZwGb5NLEtXSU2z1drfUz+/VsqWh9GlqjMaewhx
beas/ItT2GjjPytrS6YRI4qJXpMJm1IHuEKH7xiLb31qrmu2TvRgI/pWodWnior9ScQsWZD05cfS
cVFumqKHwGG9OdMk7WCQrM6ZpL3GDYMvtI1rE9svGDn/tfMyv7SZ3+zTsddf9HWg/wA0iEpLlHup
M6tSgpqIoITk3kJxn7K0jL+8SZYPQy8hykSVHIqya45Vz9JQvcevQ9k0RFkHd0++on3wVoecKWkM
YFzMh0pZNYeCoO9AuAxbs05C8hj9+FqW9srwp+sZjNhC3pPSMfNATeuwJ1JKR5T0G75cqc+/Y2vt
uTJM/3HwNhHR5OMXrxGb11jxIRSh4cVCZ0lb9RazQi6Qs2yw3ih5ZSR1a0pTvzTkJV7LruNLaiyC
9tCktSdNxfG5iO1ph90Swd1Njb3ByqB9Vy7WMffT96ro/yV9Y+yyGhCgWc0RiiZu94i1eVD0eU8v
02R0URSfvQ9xNrq0S3Fn/vXc3ApMYT1svUd1EKY8dl4jdpD+8Snukg55GVXR981iN5dGvQNfy1/z
UWuDslyb0FiGPGwGppQMqpen3O3UvbYYWskFMqJI/W3BEJels8YsXBTzwWouXqs4gfKa6+VoxKY8
2+Zg8yJCxgtmOKI07LIekqptW41o67iFvun5L05mV/ovOJafpzhenuV2L6+NutGhAxvOBqNte/rQ
pvbdNzK2Da+2c3JS/5LL+iTLtVQnbpX52zMln74mk/arShrxpWd97e9cd7aXsBGMwgNm+aKLqoaZ
HSGiiGhk+tZB6dg6jLfpCncHAwMloC16IREdl4qPXzrw9xCWjtwpofBbgcWBwU5+3BcHVDMhQp4t
KZ41fKFwBGLZCE4vdl/skvc/0ET/N3egkrhgbBDZ8Y7oeoj1teuCwjYGtk2XQ5LgIs0cL1iLIk3D
unW4BkvbZl+NGJqOgW3eWycmG+bZotKZI9/WB1YH1KpBuDYlo3dpz64FlkV6AG2iTyAycZTGb2sd
i6+hsLoBliLtXWaxnT0fMzYcfsxzt730iVaVR9RPU7t6wob3458UGr9/Rb9mFIn7zWhThGMrfDaJ
2VyWyMeXn7yYxkzNl2c5wEHPunqqK80a7KObu2gZnBKMJvnKaA+F7eTWCakpeVkMXbvXXtVS3Let
U0ddMRZnx8qxyI0MFt5dLuZ8ZbtA4QWex/0bDDTfKtDSctB3g2UZ6RP0kXcTJdsHgmHQk9c29Y3L
JHLUf7EsVRbGUhS/k6IoP3QIGycw6r7i7851Xd9NvH7fQht4axr4OpGkYrXYtCUQY2FeDpIF5qan
+bwUPVAIq9G6szagG4dakrY+IsLCCiqyPlJcZO7k1Lyy8qUJrXoCuWPcQZdpOyMzKaNJnnW7b6Ej
J0e9F67R3Yk7hdScMtn+kjNa9znVNHi6To9z9luVa2qhxXKRdqKbxM+SJ2u981tz+VdWDKGCMjWa
t25pXXA+u2S711jSkdF+86I2+lLqYZ1aSL7ZPHrpjrgiZVPIkE8QOqghHO666corxTdKlO1M3Wfi
FhzzzIZWSJOFx3ifmhpvWWmJlHaaAMoPtRotWpWUi3bWTBNIyKpTLQ0dPJQqrAbbUeghTkGckxqB
JmwfIs6ykfufWie1eFgaHQkbwNnodoNtcj0A1alv7X7xuiN2fJnsW4r3JpicwSbxvnA300hrMjry
fI1mQI5SGDtfTUAN1eQGupj2k2/4A5oTc7Jo8DxE9FjQPISCjZNT1LpJJ0Mhp/GzGZX11YPC++fN
lNSENvf398KcNqUmlbr/agtlfpRDIf+hfALXZYvPrCKDb6ao8zYutdInuiOrnEqkkkLaxzIubLWj
h4XcsbNePRaiuixmf6Mx0Pq0hc5EaGYe4lRrf6AUFV2wLZljMVG6rn9ZwSutyB0c9zcSr+gjttpz
99iTdA4u45wt+kBnPxJywrTuuUuzd+V5FkYIT45vfoWXDiIUgZvhqacdcsZ3zxWLamVIaLK77Are
fH9WQ9ppmDZ8RZFXaLnPsVeLW93Ow3KiqeXylcUGicfzIM8dvzshIbIdCsbBBgQHyMz66EwE+sNC
9hWzXb2ZVSj97kh4gl4cDbcxGd8aKwcTgfnlp2Q1VbozGME2x7Qn8zVw7GlwQ2HVxpsyY5PkpmZk
pM9pbXm7Ye4c8By7wzWAusDQKbdHhGJ/WMq/JnZ12HWrsihMJiv/Rq5N/+TovhBiqP/mTil4SlhO
q03OcTdMIkTdbrHkFfaAKyhu++EKKdQYWLIG8Ri6srIDf2vd9i1kT/vMDLIGMXWpPwJ/rD1Bmqym
lwx6bF/RdGDQsCuNs9tIO3ReAVCA7DTrqo2y3jJzEFLdMsJeS+cN37V0ZC1+wmvlDZ4ZrNnA8U4J
Ez/HY8PhYjqqfsSO1Z0Mr2IiNnFt//htudyaXKv/rL6Qbbgs9myGxZALliYkI+KStzCCQZaIQWy1
yjbWoMqtptxZtSDSswZQT4PRqsvkHivdcG7CaE3QlcLRkpe47AFa8PzbB7RAiJZEt2r/Mi4GmGNT
E8xzF6OKA2n1cKDDwAUg8sZun0rhnvtFgWpuAqYPvLSVVSnyYntJ1+mPuxb/8oG3Rb9R+0REMZm1
nDtcO8SDLP5W2vKmSWqqMeNI8xqTqdS4ftEZ33nNh/PoX4esLHdMzvYFK5ejUoH5dOsTjeiVydNp
NcwLo/mDrTsOWpn855b609QbJ5VMRyxBh5jxL+ShQQ+af3saGQN+YR/nzuRx6f8A0sNLKMiLmcm7
ay4TI9AeDIzcfSGzpzobHw2BpZNVflLe3j1/Mvf+xCOR57a778CPID6BnfMbQ+WH3lmRhhhiiP5W
DdbNoeJghNfQ8QDZzdxLCZ4c3WrOFopByFCs24+Tc9E5NkOGjLc2i+F10h5MWZH1WmfVG4THre2N
x5QOB5lO/Y6BGj3t4vVHLE1LYHbr2UrTz166n3pZ3LymPHpadSu1xQn47j9RiY6xUdBRxMhr8fDO
G0XuYALm0BvyXVsPO5o6aOqZzcYZeVdmxnZ0KNuz0S3jyQRtz2V37D1gZa8+Tbn/QN9HvfT9vd3L
Y9pWrwY7z0NXZ/Ev5xFWpeR1Hd0qSPy8DVOTTjuXaK3NoEWWtSoKt4ySgpeOJfoXKx7PXeJaUTvU
P8oyTtzhP4kYf41OAwGdAYo0ZswwOrlSEHyYXNuhN/4zBUMOBZhW56cSEtRe9I/tdoR96SOu5dvk
8iEboh1Di5HLLmkhghKo8TY33jaHSpv7vy36yn0vq++M2wP8It8vA393HZpTAYidtEzrprXYTynh
O1Wc/Uvt5WCv6gmbJQSX9p5my19yQs8e3yAtr89JSy0WpK5zwYFxG2lJ2UirjtLV/1u6RQVyNA4z
LV24NFq7m7SNC9MfAqotsXTm3f1wW0FV68KzgtXuvqTL5IkVjns3h4Cmazrb80RJzA3qICbUg/U9
GQ5aYa3eAVt+gR1Xh0bT3voO38Tmmwo7SbvA5BxUrx+vcQadaFbaEDrZ9GuQ8p4VHrquAclktuOx
mdgHUCFYeO4G4SaRBbe5STqzYQrm+cJRRx0fkAe/Z6DEynzMf6ivgSNAvrtPNtFRgZhQMPMijlkr
Xte5OMeeey9d8eGzYqvlfcOIv34utLShGF3fCk+9eJa42CMMT8z6A3jy6cy39pH2DN2NRV46BZ2O
A2DJ+s9kEEvgupvPTNSv2w1BjfjoDfqjZOgOTq4NzDtj1Lh66ADl80dVJtU+trtLP/AAFqM7B4iy
EWVqGijDOsT9/OYwbzhxUjxID3kuclIflrQMcm38b7ssoOZourzeIxpo9guPeybVN1SsN1tPX81p
/O0SSVAx+KmW6rMdmifbK0ho4TUBarDTxvU/Zhan3LJfproforTIz9Mw6YesHLE1okgtjMA6I/8q
e/On1yQfHNtkWiRHY7Duue1/ExCxY+QKoZR9WqvxMdjTtUUj39X1+ERYxW9LQCwLue+L7m8Kwbld
1jhLTnPhaSEsVwrt3H+Olnp1ma4FwPgBg3eQN4/WtVP/FYJxhTkl7/omghrpeBN5unec+eIM1Fhx
uXez8a85xhRlWpJEjUKEHom1Y3FZf5K9cxrmZZu13JZN4KD+eAxl9pzJbqfTaEfWFgO8rsnTMJdZ
ZNrrLUFI7To8lEn7WWIIZGX3r2xcX3IhFW+CTRWAIc7No5bJV/bIyo0wi4Y5PabKvVAqb4kZOivE
J//fILULywSfQMbaCInphDmA2S5O72+/iGlSl7n7YcFtfTRkUpz8dFY7ffStyLZ4gVH4voP1hnYt
L5U3v3vb5KAiapNQutTs/rip/K9JzchuzGj7QD5KbSG0I7juGthmRYUrbkXhkmmujnPjP2nMy8QC
omgU5acOulNP6Zsanae6caJWJG+VoR7xDIjnZSfbmPaEk1/9fCtbpX9njcI+kwKPd5EfZ9xOYzWi
5mJwCEyn+ZS5BLeRV3NLx61pnTk3PrzKRAkkihp/0nmpjB875kES9b7L9asoq91YpRBD/Qlpjmou
oU9vuj9ZMWISEEmglvrQ8huKBfHcpGZnNfSJD8l2GKM6DtZ4XXz/pW7ANn2fXVl9+x9DsNea1wDO
6veiZdza9Y6NcCt2bsVtSU9Et1Ze09RVUYEwEIAf2mGXIIE5fvwLe9duxlHJ9lv6mT7GR8Pz0Ldn
PEjZ3ltLcp/M5kwEMIpuIYhKTHzMOgZLfap7TO+Uatlv/BdXUCEGb7N3d5bF2CHYEmfGoFoleCLc
8ST9OdLy6Z7k8z2rBYxRf5a+c4VLRCtJkv9qxQiAb/zdXPy/iTD3a0OdgAOiqsVTVhcc37goaxvy
BymxxE+weNULu1Q+hkX8ELT8Jj3KesXXvz1/k7IONk+OO05n1bCDyKTf2JLVtPrA8tRLPHVY/voG
GdMpioifowI1ApGaqXjODH5bUU1qh/enPfa5/E2s/Ex8NrOypLOnqJurg0GAxd4SNr6osXmjmT0a
Wstp5ZZIp3Dz8fRSxOpgjMORRc/AgcOtXcobjprPYvBOc9W8+Qtv4sFCX/aH353j/6exliLCtPpa
2PHJE+WT4XFKxD6SqLakLxRlIWVWVNTjG036zra1asdiZPnWNkxJKryWG+G/nRh1ciCD9eA2ebT9
mbD5W2Ko+CtNneqYcMM5jkfAXXbgCLrORs1kpHqXE9UnV8oTzNrT9rmq9NNgeW+2icPetQ5LZu8s
b7kXYngWNWcOKtok+xdan99+r747NiFkdvfUtDhXXYLk577dV9PyKrnNNO4W39v6Kr5NSq5/c54e
Ow0nkp0ronEcOZ+BE39GMArMaId6Isrfaxr5ZZjze41cuWuwS4AXUylVbvKszfGjplipC8cPq7zM
9oavdsjHxWcJmWWJ5cfVlR+6WfpTpd6V+/06oIHcktL2Lottyq+ZdUuGO7727Xgnpw3Hsl5/NEX9
MUstjsoUj/NIdBXVs/KXC/orWll9zZ0aF6SXX2E1ItljT+mRNVOJxR52QfOorDx34elV2kFX6qAw
5KpBImKXO22qacxGH01opgZQh7SE4+abKga1n+3kyv4vnhAyobrspaIuwgSWHvzRxjs9u+fabpZQ
67tDPk+RnQFL0dLdBp1UOYeQp2T8T6cCo/mc0kDTCqivHOvF/GmrWkVW43ZRT6IBvhv3L0jekyq8
7yJ2D6m/Ho02D8eq2ZvMyQL6Hs7iGRi93/Ub5b3S06hU/1pFu+xTg5m8su4WPUjsGZ9rT4x9p+2V
1r+u0trJQVKV6PapjI0X6XAgFbH8l42IE0p78dVKj1Klz4xgj2M/nM1afLp8t2FnidB2k72WOdH2
t+uEKW8lbykIGRiiZNAb76ZewVgskaPyaBoVGwwSN0rxMU6q3aHhQCZSIRbj/DRA6Q+2Iu51fG/s
ViIAxvcFWavsf3tJ8RUv/Z0iXm7Uw0Ew7oCkQmLcMsLl9OOxDGXicBfLdNXBicBf+/IsZ8+H3RMH
XdNfG16mAP7Py9rsHU+hn7l45MvytTOSXzq4FZbhVkBCcy+6YUu4//bkra221ypubuzDO5nkB99A
3uy7+oDX4yX2m1DMWQjwHlm9BxLtvSBsf62Z9ubSoY30unySyF5iTO8IDdWY7yH6IqsllED/WFMz
zBhiIl/oh0pqgN3lcdrqXp9z1+oLsBv/FStG6M6QjWK07Ehk+dNS1DARDUQh0rSZ84dq/S3jZpd7
zWEhH2JtcDetxEe2NY8n/pF/PvdhQQWsBqOAcUR5LqH/MY/lafuLAaIW0rEDdtZ0WCByY7qRU752
9+fmMlZlOAkalMpdP5SG76u0bx6VuZN1B/zzb7Oe7GOz4Xte/Z9Y0x7SBJoAQbJLZD5nfuvz6mCJ
eYcqvdMKM5oM/dC6XtToctexAmkeoFqpwHfJmB3J8Lh2ph42SXzVZHVr6+6QxCizWXWmwr41lgLW
8c/bTQuJgwg/vthUk3XbH6yMONZmjrreXJj6J4exm94XOR4h/RvIryGcl+KCJ3hjCfA6T0CiVjSn
2bEV9cPH072szpm39853aH5wIGFQSE+zaWNW9UpGwjzxYn5tDDNM+I5EX3EKpJELSF4jP07ukAUT
R0PGW72pkR9F1TnhVOA5lhpLLeuDmD09mK16t71x5sHaFV331urrwYvNh1jlAxVI7i3DQn8mMgUt
KjsvQt8BmPv458qbX4xkC3Tmr838Gs/uI6G8Idro0K7MNTPOSF5gRgTpReCBRauwGaz6yQhRbWTg
TzNhXcuzMcaXrJ0ecZ88IR5MoZ7mn04hPzvm4K5T3yvhfFR5N2PwG42QW3sMzGk4mW5ycRkkCt5F
zPOueTI88176VRf+TbZONKXl3jfc30jU11U3z8io37rKj5No142mPawUsnFr/XgyRsUcuucsHfcx
9Gk3eF0EhtCErcJQjjbM2l1wRPj07fBsOm7JacQ2hgxaYmSOza0aKcLtB86mrHkUKWWR5N6pKDbu
qA+nUl1jfwSE99ETBhQ8eyepMsN6liezL1AfbZhb3b1lax2VjYCN5Hk2eTxNGh7DKaCpHy0nbEBB
NYT+fN8EA9fHDq7W14SdfF76sl0KnLUTYIL2bI7JHlfIADCC30D0X1VMqBvmAqFzzptu9a8T1Slr
WHXaOHvXciiF18AzxkfsMfawagYZBnZruz92aDqELkC8JRGeoQ8OO1caj6XH42T2J6/RL37lYEiz
nJ1uxkf08C3HF29hlzo9NSCvwyXee9oKH+VcF3p2diwwB8/JVJquzBiO5FYMYFrTp2PF741fHfA9
EOsgD2Y2/oEWgGtpQy1PDiqvAiNzvitzS1r6u1UTQgq8J1569jjquDHvQt2R5xkU9y2QSn9kbIym
yeHF/74l0KntH/FnSnst0HA1CgCT7cLHy3qvbc8LJnjOehMo9Wneubn6r3bbaO5WAMDC2ZnaRwY5
f81G9XdUJK7MvhtpHZbX/teCkqrsUZ4TYeWUrM6R9ikJrfXF5qJ4VdpGXT7B/1QTRlckQWkD2Vd+
aHSaHrQyf28WDO3aRwVGhO7jAhgi/gAXvkIz7/N6/qPclC4evCRIhI9oId2n1OKWLKtzbzUXLH9B
YycvNr8UN/y5bEG4Rr9FKSqinLsYPvCH1WBngXJlA6uMrf27HXisSr2ORFJeVo4mrvWzXqSIu8Uf
iuMPEhV92Fjzj05B1BaRhnelTjRcwfqF1+8h5VGufZjLWrHg1JqQyeGw+LLsik1LRMrnxnBPW7nv
VhF5mh1tT5ul9+THtNfSKZ/9pPzSW9xT2z+UvTbR5P7jwnzHwr2uPPCa3z2T7sHUz4wSMiQS0VIf
1hF+i9AcvYsGp5JM5qUui3O2/uFG2Hqsz+3dV6bOsS31V72o3lzTDjLm8Fv4hV6gwDQm8V7jLmtW
Qihbya0xy4+5Hk/NBqynIL+gAmcs3H0o64UTH21s89wXHqya8/9X6HaCFnPdhC7CmlK8NtnuMdOz
hu2UqSDT6z9z0VwKZRF/xNCVBPCGeJnyOy/d/5SHMVkyAAJudoIxThkmQ+vC+6w62cVWPYuLBe98
KKsFeNiBypvxRvBetd70anlqiw4axVNWVDR6+aE50ytFTLfDj7SfBPoWu6gkU9K1O3TAMNhel6O5
av2u6mvaaVLultGgr9d0SM0VhIQpJCKVY5+MxP+zAdtCzvWxqOfygEr00cruE4LtABlMAaQH3pCE
ekaTo9gJOuIqsRTAmWLuEZb+soWHQJZ1YFVZ1jx1rCQOG4u4kmkmH6UYnm0Kmmka3/qsQ9SZKTdW
/7GUzXtuonl31RET4l8rnvZKiD0zbAKc2KAxDum3Std9W1BiFvp1xNsYkm2MSSObngQErGdqrwrT
UziX9mPm4F9o5puiontjyIORqOT+ro6ejtKsDBHIhU7V15r2Lz+fOBsODgp2LBR+Pp98XEIz/UMg
KWzwl7wSvPlnxmBFYWPdGKBrQTYSTLSk/0YL3dnIvsei/LW4PWEOZnfMjPZFEWpLgMvDsAhon5Lk
CLVMWViiw5hmca2WDsi6XZ8FxOG6Om+mLV5mPCaBXntgFD11IfYv+F1uQIymPGV9cZFe/SuvNHEq
teF3o3C29xOtDkaHq8E5gaFJXltqGG8dDrNW7bXee8zF8NpIdTMH83fpJu8x9jIGeA5xPDl22maU
P9KZv0zuRl+kP9roRFufwusbNSDd0as/V91K0YfT2nTvyMMZNogeTImKDME4Lzs36GyPfnYwvxW+
hcKsL5OVQbjzDrVgj8p0uEIWHpTnfHZOgU+yAmodbGz6Ji2NrPlPPvRUH5uahF7mtqQSmdvJv76h
lI47RMNfur90e7djds42wLExjadqxTFstZjznCRmtrmAylRdeR1GOZziqvCD7WSqS7hkq3s4DrJM
npRuIPBs76AdY/4v42d6D+jSnFJLo+wibBcESNd3KCgyWl3tKebNy/rDnbOmdSTFCnPGZemdzgah
meXF1qDV9Bw8zPZXeWkGALXFmbCJ6vYnHQLCk5b904vigvf8ksjsS5+9PaP2q8HWbl6NzTHzbNDK
5Jc9QN36mofTOTefsUEfsIn5jLnc32wqP1nFCi2TzTT4y3PZoXFjOPF752HPipw07a/OA8aY9miN
47vgRJk56pPZwqBnrJGqsmho9QYcvT65pjrXE773lHwhFMkDS9/ubl+9QWx/1DaaPO6Upzjpf7ws
Py8zsip/490qrKtJ1ktJHUMflJDf4jPFieeLjR6wuCvyLfk9IxEDMi2QTH13t/aWHU5Jv9tURrF4
97jVqen7qo1Aw/457UjJWgKhwj3f3bV8yL7/I1YxAurgJBhbBJ5q+KHnPJAoEfXSOG5lSO/G39wt
USrEZda00JwnYhq3+8oX/h/p8X5SyZtCzzD94lQ4+cmv4vNk4rUjbQ3S+GwMzikvrNvS4PTF/k7y
CVOKxUpI3C1COdSPdp2I4HKvhJYloZN7A5Xk1IWaq+4qbWB8Zf/Av4wIOpWHpJYasGwPWwTrSHsv
/27Nn1O7rz2SS1rMD2fi53M+QQj8uBJE0gHKZLhPp0xKDw/4mewgSBzfeSQ1E8nVehL2dCkX+3mu
3RfDLJ47b3hMif87JpCeZqy9Zg2l03Z5zY1lGam3U0/dyOI8bZ+evIokyEwCrrZgKHRDa2h2HVM0
k6I3heoy+EareX3r0/pmDCTLEdUU04/MXrZn1qSidfJPVHovVVZ96r73lBgwhlqr/7+4JAIizPrm
ufSa49YfLVTpNrNvEdcPvQYuFbW6xdZyJPnrPLnV1W4QOqnGO9+88syXN9NCsGvrNT3oLex4Z/A0
x6S5RbY91Ex1mnxntG357MFGH9tsJLRH9H0Emmk+z8mQHCpdptc5lu6rSaISbK6xfsiWChnDmH4a
Zzzde8/Qkr8kEGCsY0lzvmvmyfuV4jzhZkmG8lbOHDbzUp/EUJGmNC46UU3+1u1UNwHkPNbGb4cT
PnBGcRssk2S1jaj8H0fnsRw5jkXRL2IESNBu03ulvNkwJJWa3hOg+fo5nM10T1RXdymTBJ6591xr
/IsrJD01l8IyBiB5BQUitckMI4W3nu23xQkmovEv8CfGyN0/tw9PYWB4V8z7bMQQzGzSELOSGtUz
qNul0JPfdhg+DwXwsKqJOajyyT7lSZ/81wQD2g9KhvWyTnOFCJGysxuZB7oHEubd4TCi+mBrE/8g
wNVnCTN1VdL8z3ZxbgIYREkX7Y0JopaiyV5+Jer6D35gFuK5f8qz8Jdhx0cw2IeKSSu4u9pYVQOF
URFG10DAPKjyz3RIMMr5dbiy4CxpVX8Hnn1OOp5hfCGIUuPprRl7vZuM6asf8wMkvDNLiQcPLXts
+3/arz/zaniA2Pe3jLpJLHvDL0+lWIMp0N0r+o7oQHVH0dmzD43H+B1T/hvCQch2doFWOQN4NnS/
IRed7Fi5RE73iyGSzSDjutJ8xod/HFr3hk0IZVq7w3R/QSGk/n+lwyV6iZPwOlTwWdtkGC+BXR+8
AVYd6pnHKBgvgplsVqsvocZvjip/53bJHdHBJUQJFcvFHDBtqma6shgsicExfyydPjm9h4BjsjpY
PN4WWcFjaAi1Z5D6OczyDIcEEyMOoE0nh2QDz2jbz1z0OBq/nCK99sgq1lomLPpUcEdJ/xilDhv7
ISthJOqTG0+oEiANbFJDf44hprbUD/6VYziw228WCThFW+C1z3kflLwLuYkkkMa69jpggn2Dh5Zj
e+WiQd/aVVIgDqmZeLiNeqIwM/eG3z/aDpVAaMKpBHnANyqBemjbuU9asBCg4kVoeqrz/H00IkiC
cxQcUy9vL1WFcUdO1mJPJ8GT3Ln/wrr76mbLfxzS4orL1T+509LQof1dd02XQL6qWGGyUl4ROj5S
3gwd7ad3bFsbqEZdPBdZ+6ORraFovaFUvDLaz3G5IqmzZ/aHMVLpTTQX9dEYMvVriVns3Tny96oU
5j8VtUWwikMUncIaGWX4LauGHEls1QTFPXELsQ/K6qOqoNsx8KXqJVB1VcFzXRUyK1bcRvB5wmij
STLZe5n1ZtL9vomJx9DAghK75osy+7+CoS5nXhndqg4DSFUar1JL8Z8XTcWvREmA0gScO7y0qVq3
VKYHT4wUQL77FI8cl4OyQXjE5nTUQIhW/BpOLqOD/ZOFj7JIAfuM2YvFLoySsRw2DquueNLsbCbJ
eNjgu1JzoS4JM5oX5frjzi9d/yJyjM+RnBrKX+c02zndk+rBivpsb69Z4z822gTrkKLitqoc07KT
hKApSzNETNVck4xCeVY2pLy5Cm+8LBnL5+m5nKjVo3b8x5iH3clQBc/4w9lNtQG2h2yo3D+A72+9
bu8YHu814gf4Tjl6CA1JSoysOoI+eQ2bCEpIT63R9XaxDcCTAztiggAPeNj3SenRUQbPiUCM3nk6
ula6+so7+Z/0fTCtqkZqLwjZK7y6eZap+hwRabh2dFDmXHB6UNDTlZ8zPVuroUoehgrLvR4wl+OZ
LXa9HcHTcjt2GZnbrodxtGpoYfyOyuxQk0XOkanwfYgcGwl1+SJza14HBa099qMaOX+cXVnDy3M3
WPIj8FAfxVb9iTzF3kbj+M/N4Lcl1B/ZxHZunMrsc1LTq2Wpu+eBkXLbrP5oi7S6NBK9dhVErNhK
9phZc7aQyh+ZpN2t3k/3YS3POq66kLMcn0aj0OWYpZOhYkW04VhTDgN3bk6i7BF4G81FeanDlsn5
Humqbo5Ib4aP3NqI8n2NnG2FhfO/XjV/pu720D1q0Gb53coT2j8Tjuz4b+ZooBcZaD2hjHEvrRy2
cpFKn6O8e+ha6z7mXCKOYqqBxbFaB275JWPaXLvvH+OmB+NW/vWR+EO86W+Z4MCFc4x/RTs/Gnl6
rXOoIcvfFElJLUg5B0nokboHTbAnsUtwULvOwjCwOt4Mt1x0QNDVqDe+gqJnuBjyZXh5P28g3TRn
GSfOxsdn1aTToY9Qc0FYxIsS9hR/hyqq9mJsvQJpRfCUELh6ZMYULzPZfO0Fvvkd+LPx2KFgO3mT
H3sbCJVzv25GTir6aSR3UGbajUAJfi4MjDwTgT1rH2XFuSxztgOj7fZYTDU5DQn+os415EVGcHH3
8xDVj0OT5l95K0w2bgg42QYLT2T8+yYsV4Fp4Idn41V+CMPNT6lVjX/gtnDr9kz0PZpfWGlPtlE3
L5LsZ39uEEO3gZndh67WDSd/AEbW6gXOtlCxTXMT99RKT7xpPWlE8Tjp+ZpHdULsXe77KRTnTPrJ
g44ieCi9Mz/1yb+QnyZH85Nb3442+l9nbNnn+FZUogtQounwJ1iIgB1XWLSnJv/jZ/kTKsIEabHW
AyQ/gDzv+WIExa8EWvDGJISeyRy0c2QqkG0jq+HxLcD2cK9XSXnDw/7q6A67dqZz9GelEe00EU7z
Fh388F4xeitR5K91HnC+wJ5y/xtr4d/iscfQiObL/0+AmKrW8CvzVcoxAgU4GYhrynsFKSQUEcwb
hiJGgWDWbYP6WzfM58yIrtoD1nTvURigEHPEezUZY8Rczya/LdT5q0hbVjWxM4XsTAdUb7gvQ3AK
idu911MijvGIHbKa9VzjDhfBIc1T6wg9QR8c4PCMdC0TcZIZBhvMjf4JEPQItKUVl0hPeN362PtT
Q2ctcujJ9rj3DOs/t2s4npOswtk20NT1QKgzKxmf2LtiLqgx/04Thi8DBRRrLQwMT3HOOGIyAsYE
juM9onGkNvXN2AbYiZ2t7eKZUt6sEKZ7VWAhjBJ/UBTxYLDxc5hZ1dxMEi/A2WYCmNKsY+4cOq9/
yFi6V5Wud2WBOKQe5umkQaGu+FSDp3kOEbZyLh8wt3tfQz2GDyoYqmPB7Gsdhh3Xu1T1eLKGOToJ
XHU/9hAxKZDleJhF4a29WWOHTvzwaUrd5IrjdT5Z+MHOspwSYHP9FK8zK2ZKjazyA9su2G3T+tfX
6DQ3LWlEhzwIFQYFD55yahgIxqYsXNBo3Qc+ReaBki5y3XukZwf1kF1jnqIrhsGQFsuv7J1XoLnU
2NKZmAfFdHWkC5zIo3A/SRsz+eOcT8D641o1UHml/aPnzjhWUxM85bnWOz4Mwn6y3nWOvpoQyYSV
mZwch30kCe2iBQleDDm60yxPv7VRTliTgAKux6GOt5OjBUsogxFAYM0KXQKStF2M9u3meAX3Q8JA
8jWhl4SOKUBu+nbW//i6oZ0vhEeNM04ec1JdGsVbHcaGv6LUIidhSi394CudhEdVoEZCWYa+qYVp
hCUeqeyxL5N8vKkmCR0ole4Y4xu1A5ZMJVLTxPAXBZKzSP3bKWSmydQhxYY1GyZRKJyONPSpz1SM
tGTt1inb/1FiO85xkLIN1xdnthmUZcAP18YcuNuwCebxNjPbeAqR7a4tMQkkFVFS7VTijfVecGRu
6qhj4BxyNNW61k+Oo923wjfKp9I3spdAMpZBSFHuy1HbX6LJ5apO03TfEo90c0A9byPNTKp02O3K
aKRu4aF0PwZQey/FDMtOzyGsGN143xXy52hVqq52QHLMst/3XIzAFEw/3aSyabeOT4ca1mkTPnhO
V1y0iOGMdAQvrt3Gm9ZoHpYIhCDFs4Kzvkc6xoE2zsxtKt+p3y3pFi85jQ9m+xLrmTbxgWANuIxG
IFApwo1pm6ncWgq3BQ4+F0SKJhMaGTssMKF+Idb4f5Wwy0dgttA8pLavMsDNlzcqW7Huktva88Va
J1Wzchuz2cs4FG+YUqY9H+bC/6DAbwsEMusQuvsKXynjhNTrOJSCvzYMAJkyT10po82ufYvf86Gi
e71XrqunbRqABtMQ1Hcycty7VZM5SA2SPwYm1HQczPq5QuHHPtjD6xpXyDh2eFbyZOsho9zDzDK/
Is6ea1TiTnSdqmWSCr3oy0ZDtJGs8U+DDTW9E8zwY+azFNG1fzc8nV6tzjewwpvF2XQS97HNNNQk
rJF7OSDSYN4E8YKioD1miWE/xyOBoaIT+c5mv/RW51mC6j1Rxb5KmOzYhtFeDCx12Soocc0NeOP/
XM8I/lOqgmyCeyq4VE4FgR8D9EZ7JC6R9s65C1vtbsK/YQ44xiS/TuA5uyzf9HYu/3lKGE94GcC5
p67aJIJRqcukwzv4UY1T2nGKhucRS5w909o4imJjh+La2gDRQ8DcNPIQj4g3GwEnxW6waFoMFHYW
7t5NPJvwCkSt94MX5b8Jl9KOCFqmOHCu1q5XgSvzMD4YGEkBjZatEWw6i80W9hW5aXxUZGGcsUOx
bAYbywrGHSsF1mVwWrx8cfchA1XdRefF6uC79XSf4qk+ZBplxsFPIeoBpWeNaGq4CfMQYuN0h6rb
g1EbtlUSJQ9h0lp/IDgwkqaJ/eSLOXoEDdBgyazzvTN4BpNjNfYHPbXA60K6Z1QdSwI9IT5z/yNl
nxW7hqbYRt2ovBM6xPIyex1T39qFip42bOGaqT/1TkLrJlnGJY79M2VDf4TKRTnusGwkcsY52HbP
frgGqJqlc743BqinLkvMez7he1tzsS9+xTF4bqrgK0WTu2hOxHPKTAUURjmzY9Cjs0k6w701KUZ+
vmRAL2q2NjINPXSy+s9WQX7Shiku6HHFRzp5oCBpQan7ypSuYJVg5t4RytlsLKcINkm07PuHyH2d
Qle92MP8KguRXVtj6Nlyefm2c1KfSRHw0U3c+t1LkPrse/xKxRsogcNDORpYd8zzUqswFh0++oAl
rTUgYTDpRtIWUB05ApOxAHCwZ43iqUzepPC3LeT7oKyhgYcg/uzfpmrpuHyUe+R6U0kvG+40frON
lIGkROSe8qxxcUWV2Lmzwr7vKdrZcsP8EWtPZDcbnqsdUklWf4HkP8XM2O7Uh8Vyn0cVPmOXfafR
+KVIe5icwVw5s1gZVAkJHkgfhBJgXmc9S/BbyhUbHbf3OEouDpsn5NHcMc/4R8CmmWvet7XleYcg
a06e0T32bcjHBYNkMugG213WNT91EN3JN8SL1+El89d5X/0mErdVHX+Ftk/ogp43Mf4Mjiqap5AY
AxcYCh7NTUdvWlRwpPPRep46VuPhaGJRi57ZtB3mLCi5GcmiaMZjRW6EMmME7/NWEFwR8VDmDrG+
005HyVmM05lQ8V0KaB0f4r31r2NCdIL+KeFbz2N8N80GFU57EepdFe+0KOc8CTZpwg608E6zRFSY
FozigfQh2WUQ3KhpkRIPL8Y40WhUjbWb0g4nC9TW1dw67bF1fPuBpiAHhBwpfz1Vsr6MM8EgGds2
TRGJJlZFsf8wlw2Dmaiw811kGeauM8W8YRYFrK3zzH+OY1f31KSqFdVSlmIcXekIskJf9uk573Jy
HeC3YgOGZwH+Cp90mzTTHXRdevAdv8Pek4ZPtSsaurIEaVNWg7GQakIqypu9qru6+ygcEht6qt2j
VfTTNR+q/tu1GRfnMpsfZ9eooE47NiEAgtHKZIjmFjlFfdGEKz2OoKtQtfVMavoSgbZ0q+wV6Tsg
LXeeX2O7UuiuxuYh0m66x1gX7gzDaA49EIxVXkIkbBcCRO1ICzlsmf4lRd7vmLtOa78j3CvtYbqH
cuAKkzhPZ5QPNqRY5a3YqX0JT3PIAuzOdkY3o/TQYSdOGWEfW0Bvckcs1ZIdIKujX6seQ2Rr7sHD
GgztcCPFNiy9GOz72fWBC7le4ZzaqIwEVnJw5anjBYc4z4tdKRl6qyGon5zBHXk70sj5gmxAXohV
5PYXc3ZzA44sYiEL4m627b96cPQBUIm/Zv6N2aNw0dsE5cC93VebAQYl1BPPZagyYglEq4oM04t3
XRqxmKzYxO0d8KsryipIJXbZrwxPfWqLuZOB423rJxXOb3AmlPg8WXA6DXPN7jfeqSIFJEmi6Sot
mYHmhhpgTuBpq8I2O/qyhZGRuxGFTZKMM6L1ETNDH83zVgqvO2KU9q7EVLkfqSry75Lnf1f0bEET
BN1vg89wi594/gghfuOBrgag1slUb/Vs/FRtnnFydL8mtIFNik8b9ruFGirv7kXpm9u6RRAbVGaz
rQ12ylKZP0wJuzUq4W47S684+rmLQKWt3Y2P2PUGDDc92KMgVkQkArtzUb5juZKPfT0wG+WUPfa5
BBNtsL0qgjg8C67Fb5WKZp1PSBZQJgNJ91OnRgsMJDhCc7PqnE6cQ5tSz0hy5FNTXT9WOrfe2p7r
wgqR28lE/BN1XT45cNeIhsk9Ij10vK5cWzBqF/qFLUJ3FCyKiQ+g+dROVu0sYRv0DYCVvKhGABk4
aqemQW8ENruLxMe4iRQmQ81Ncsbrjxyvx1ppmqBamtgerjzNOduZjEgLLEjDqZNx8Qsxr7gPWjZr
a4xcChcn3GexGp/mJAOEMkTxZqxKpJQS/VTh1+V6tKnMZNyW27DyMM2KVjxXY51iz1eNPuOwRGhG
lusaZp7eq46woF7ZcqsjdraWMid+gf36PLnz3coy41/Q5d1+SJr+0pELs2NHKW5hmqPfpjs4AzhA
oeOwPQhUoG70c/aLhQB4G8ctisacL6M1dfRlFGX5NvaRvgFyNJ+qmlvBkxI7rYV94tZP2t7gtzWe
yrDxN7aMUe0FIPLwmOD6cFrKm9qYjpJZ7sZs5vE05UkFyhV5jo76jyzoGweiL5uXxEdwyDcZ2lsz
yzSWOkNXq2yS2c3q++Kah125nJLVvq2TRYVitusgJDin8AfqPGxN1ZPka70OU6z+WuHwrCMDL95c
wfi31z2AGGQXa5wkFojNuW3hVgnrlQ233EVKfkuKuFMP2PeMzR9nkAGcwCghH4JAy7elUWNGcnDi
JIlP6VAcqiakTUHvS1mJS2Ib6nbHRAlD8UvUjzs3ss6ZP31PLj+W9ClkS/s39dWbzQcVVmptA6qB
JLid2W0T7LVvwgLuj7Nf/j7wE15G95C4X1XrkRxafzJ4YcSL3GRqxCt6j00RBuuuuo6V3taAB5Dx
e1kCFqfBVaaZ+E1XYy6gFwQbzDYMYeR5ZD4EJmA1cfW5PnP6fOTF0A/LX+WEJjhBJ51aUu0BlaJM
lcVJRMmrbvJrHiG4sizxGRETpEL7knDDVJCB5pYZqYOy1xDbvBs3GZzbVSTbS82RrQL9DMljJ4MS
pXN0mOP8eeI3ZJk6mTbVa9UFw6rDcN4kCeoAhwGB0d7Rs80jbKrBQRQUnmGUrBmwrCmnb4lhfQqL
Mx+tr5u2WFHwxlLpcnASRNb8Zo1kTEd+0Si2qZnvQhCXG0NUz6xVWFlDc1A2NKJrI9XaSq5N7+9B
IzL1C55DqZA3Z0crgZHfoaMBG951BPNVuPmWRyjB2GoWyY8BoXIToBaPwvk30TD7A3s9QjtmYoB4
Q2XYxOaN6UDZmkEn9t3bMN9dGE3sN9+NgsuhuKXmsDXt8M3SbGLm7GDY4tCI6GQkwaEZ8VEQcM1l
oZ8J6dFH/up46iPnOy7404YaqX2WAMJbnruI2i91BKyjAFeQd7anaUcZgGD1tw9/auu9mscNeFz0
VIs+Ov3PDe9Ili5oCgn2EMAj0aR4lrXiKcodoL7t0JxnwVxtAa8COsTWBAsMKsYqsPkhohTrhN7O
GDSXxzAR3vOYjrtMPuVwOxOecN/sjv6UfvuFgKVNzTpwIL5P1bcRtavR/MiYUAq+XFJmLi5BA+AK
Ec9GDHs4exwjOveseyddQIHl5EadJpO75tkYS3nhv+Txq70xr4IGNfOg8e9aRCmgCx0QZXvBFpT0
1gX34Mbp1cdPzrQEErITCiaHarEl1rtAIZJIq+7VV/kzV9y2Unrb4NCZo+oW6AaNRcPDsTjv/eyG
o4piPVuz+e/Tz9AwN1MzCRCetBIDvLH+PgzJWzwokhnkP4yKR6ge736dWpwzgqff2wg0RBUScF7Y
wZcHL1ePi/4tHhCokkZf5dUuNca9GUk0AqTPjHJBJhnrIfY/s6H5qhrjRZpTvx2U+7Y8kQwecXjy
j07SfJDAcGGs7wM3PQnlO8cGMVSbT8/Ke+7idwFFYhXjWzab/t1cEjhHuG4RyrEH3SwIlq54JR6X
kICE2M1oYQ5iQgw2s4vMbvBgy081Zy1WmVEgTcXB4e1GXmNs8dM5GfCwkqxCgRaEj1BNjbPdWST0
yOChgyLk2ymPVJoSGm2/dll0mzTqHW6BXZkWiG6LW708n40RXujDzE1pc8aOcsQ0hgmpTZ1joAi4
7hrkqw79yvIgWLP7kM/jBxGAB3sR9OQSEIPRN4tUKF+AHih/sG0uT0OaDntHQ0UC9ZnP6to4Hlqa
kc1ojeJ9U1Ux+su2YG1UqOpLtYH1SPk8HWLLLbEXJt1FRLqgeqM1MwO6isiFGh6Ezz11Uj0znl/g
pXA2cMAgNpdDzQ1rm28x0TPkkSpj2uZWBDQPuDnBgMj3K1e9guG5QPM+WXMES7TdqwkYiZYn5FuU
aH7PxC0fSfrDRc1AmLEjXQ4PvH4okvwdehqY+aQrd0XKOVjEBvVz8xhMeO4LIBAbiVlm7bI33teR
c227pW6P0Sbwib9ECr8AEV3ULf06qarf2BzJj2AAyLOnh2DHZ4MxWau916MNtAr3kRxl+joI2UTI
ILKPo/SE9eeZGIMVgX/PVUQWFWkAqDH+TAP9fNJkV+4VDIvWpXWBbgMKsVhQuKgr6ZQJP2D27PdI
8GaXjQENqnJSY+3iLCdaZ/xkI//jesQmhiAwSL6r+rW/3I4VqsUVETV/irdfOozpAmOxS5kosIOt
MTYcFHo3RgNyIu0yP4nfIBAY67FIeaDbz5CZPwigUzUhzlRA9FrOA5V5ZwIP9pkdXyIRPjDZeaLR
ZHTmW9VGZdE1Gt2d33Tvc8onpqceKcxQbRtOjEqU6RZL8y8MkQv7is3MV9gSdcJ855SPHbNP62xS
SkMf+pAZZUchzkNACB/pYczCsBKRA4HStkyu7qDfg1mQptRLHiECA9MC1brBaDFVbA8W1Iszwh/g
VBtNggjGrovWnR88W8CQ25QczSDoom3FqQHHI+BGr0dSnEwG01P0vPwQIPkXRdPwO0lxpjXnUcwh
GlDajke6RXAAlb+3tHoM9Xgp+OOXLYFJqKU3kT88J73xBFom2djhBLdhoI41ImtV2IDxDHydQYU+
v3SYr3DmRUCdaZJx3JdM0IKQ1IkWQQYJReDmU2y06262ccTrF+UxRS05fLQGohW4D07GngnoIG92
pYHMRXQddftS12Bb58h48RsEZQ5KCR0NxLFk+jdx2fQLM9iSo0d0iguxNiyaK5NR0KITgtomTPa2
YT4SEfgaL9wrrrt9XCMOLsxmDcWyZxOlrhIZuytoiJp22I2gvqRhfNhqQnree/ucKzSmt2k1cwxL
oqluIkwcXXYXzGIKTriUPHPSN/dMUAkerV5ZHR1sVf76vjp79OHaDJZSjyOA/l2unc7L0D3aZ57a
gqy/8l6g5lgP89Bc/XawtrrB5d5ZZstkUE5bf9Ea+kH0oY3pNpU+a6n5r7ZoCMd5Lm4NqkGb+jDD
FUnq4T3D3OrnLeYuro/aTb9JVui+FGrvc1RNny3hqncm7B6uSfNmuf09LVr3ZMsm+CySIXyxShtM
UxAh3YzQ7QAK5ycKKZBsK4YGEKLOVX6P1jG+hxPYbsVmzrcxvhhIg1gumypBoBr4T1NEJNeMkWfr
+cpcNYSPQU+mI4+hgLdXp3CbHRuXCoA7v4NQ1lNup6CcbMInZcOLOZ9zExB1g1JtFcS4mgqbdWiJ
2cb3F+Id5RvD48ZCFwgicbk92OYhiAG8o61+Hc4DaGS/AK4hrJtmTbYN+UbI7FwjqNnSEMYrklBZ
bbil3NlZ8B+SS28d2bJkJTBdmE+8RrMgz2gu+YkcPCGQIz4q3ANtL99aEAhJ1CkU5sW/MBl+OJDi
uxNbT24TvBEF+8Qc+uC6ltzNAXBsHcvnODRBA5ibJpCPOWQWVhoHuwnAlaLenRAV9lForHJCjfYg
4I1raakRHxaaaxNTAE+nbpI70w21accSnQTLBgskPjEsjIiDaD/zscsADX2KWmvtOP4X+vkX3+ke
i8l9X4a/EQmNBZR4rNkwPNMiuxYMz5tkPiX82Rw5vOhEixUkEMJYRLLwJ8z7ZC/or6B/L7MgYtiG
lKofuPBS5qIyS/dgh5jCl3ASNF4aHyF8WSUnGUpq8fiVmYKLL3YS2174Hgyl8smaHGAUBnyKXigW
HICX+GKLZ7jjJUyrkdV0xdvaxodwtI91l9A2+NNW9Ha5Zeb9mJjNI3pk/xjoAdhLA7YECArfUfKb
zOFXGThfjY9avGmuQ13e7VFfIheFn63zQzSbz55vqW+Z2C+Q9LaLjtTx6/7IpJCuwL/pYnoaWtJs
TeLt5GT8tGGnHwPpR5vByG511j56uQdy36BrIn0lNR7TXAyrhB1skOX0n6RZ7mew/7Yx3DJH1IfO
Ys2V/P8fmkjsdKK0PXJ00xIkB1cnSJMVAi05d9WmaPz0MKoFxp2zJ62jcUuUA8Mj1bEgHbE/kRWs
1JsXJx2ARA/sevlmDsE7QqztVIWvVYNkkHP9zZXFHRnAqYujo0rHK7r18zQHNzYF37Li5VDa3s3F
9I6w5Ucw3tixnb8x1Ntg7XbYVaXQcBDl+Zm5zUDczrZziulqO7S1SUkRw0Scte7aDiTUNbrShGwX
ZxltmNJ8aTvqrYZw1GDelJkTLHnXe2z45WZyU/LPyDmynAj9mGAXE83eCybG/zxJLS/DNU/cycsR
4UOhuxupSytsQAscWWcxhY9BDgh2q26XsYm3P0h5OomR7fbsZ7sgppcO1JUZ3TXI4qNvzbT3CIAj
NUEfs0mDivQ/pjKQFpJn287OCEu+YqxLm6otP5oR/hNdQFFUsFCshm2eBFfLFQEG4z9RkX+1CnJ3
Wo8C7X7tgJV3C08coqknIGHunUNvL4n2rgn1hgApxFd5yUBBM7vPA3ZNVWXsLPwXO9aRCIsoYW+V
UQoAJyFkOjdc5lJSTKgf2AUng2jAxJYWrXLDx14iGzq6/29TU89nAcf66sPKAOBGIOdQZASDekQG
VtzYskdYptqi3Xlu1B105qV4oWDwrYcwET+tU2EdU7Hh3rndy4+yzDzEF6jiFKHkiGkWQFNVEYOc
2k63HrPA3mGOBKRKjMvI98K1UM82zPkwVGs02agmZcZ8y4HL7ZqeytcxKpdtFoj4FnejyeSvt56a
pDX2sUpgirujd3Q0APlioj6Mte+dhrBHMVSJ/CLg/xw4buQ2dAO0Tnqu9mg7ii1CVucylwaMEltS
LA3LJsIA1E/aq7ebyxgAu9223YZ/fU18r4+D0bGSM1E5w4YMD8YT3ehg+oirj7pvOPtAblNLK+Pk
pBNhyz1pGktU895pI3DPng9oyFWFy85y1nvDZd0LwBzFIZvpXVzG873qefOUEaEIDRzjsZecSYxu
Wp4ns98GsNS2RcNmTJvM0NlCxFtLaoI5JQe1HECLmGnuYi+zG1AvbfowNPqfBbaApyt1D25khPam
g3D57C4EhQbqwcpgcrdVU67PtW35l8IYEF7kfvkwzuVyjNsMNeLZr4Gcg1pd0aakH6Pb+XvOmn4/
pcG8VUg2Yeez6TNT7lKvDfN9JII/h/toceyWvJYebA704BP8kPjbZjexqlt5EaEEgMYui7epYgkx
httsWXf1AQ2wcyyYmBkcdxAkr4Xf/fZ0RGgCgv9kVMNfdduDG7if/ZCe+iE7JZJkc4aiO8kcLSha
qJxxd0c1sXUGVLrwK4h7NLHUhFbyUbS9vSrDbuuDaMwM626r5t9stXiccTSshsWcWIeLSQbiHo8x
nhHAfkI45wxsDvLdhKx29SnRCi+Grk2bzPZJaI+aTqnXSakRBTJpNUZ8qbwl46Zm1cVngWR1k0+4
+hdDRgW3F/X9Cb74pnXs97FJ14M5PydWBXEg3lsEWjSKba3TvkB3/lMO2qi4oQXtl6qkiC7uFFwy
skLN2rgO6TJGLC7SDI9dXf3E3dCgnSxOU5Lex5SpaOs+wWp6GJT52c3jk9Iu9n6a0oxgpT5xh5XT
Gd+LMcWbkmeLaVAsq4dsth+82kErk332OPN6w9/bXXOzmNk1YGfIioovE8Ql7kbsggkI8Lh5dFx5
q7WJd93KPrqMxREAKBiGF2aBLwIusDdY3srK4/3sDKchgyEg5orlotEeo1Y+WaW18+bsuvx/J6Gf
tEDfZ0PEJGm6Rj7BKairf3LV7SJveAiE+B9L57EcN7JE0S9CBLzZtveGTbJJbRAUKcF7j69/JzVv
pRmJ7Iapykpzzdkua5ZB+VmJxkmbje9u1p8Kr/HE/khFZD33tkxD6Im1cCS7+QDO7QCohGFz/wum
yCZPsz0Qm0tlq1sDuPHGMzLGz9kVWPdVp71lAyoCK4Z+ThHEdzOyb00137R/xJfhgnlnfWzizqPQ
VU6ko3CLK/pw/7Q8ogoYUQ2M30zt19nC94ONx+wJH0JmTuDp/Kp9BFPi/KL5wiwqTNLzAE7L7ZB1
8yv7Uyu0vZ5PyENpZCsLGFLuqw0th4tDYXvO7EvDeA7HkQCdt5hzT8uLf4+2AzBo6iliI2hGDRhR
hhE5TjZMTMacGZGCFt02g7Sb1Lpl7krLXEsZxQamd9fpoGHUis+4E+MZjgaspeRQSCHV2tkI3EUh
RQlw7QFw2R3BHdAAaodfKJk8kMrE1dv2CccCZClVY6ORf6ASvxoirMG8NPvoC2epu/02RVFE1LNc
uLdW+XsAL4fmM4q5QbuUTnPSuPqp11VU/fHKlcZCHajJ0jKncduOSFNAgo3obPbmtM5RpazJayBv
YqlBKxcRclRfD4wYPr1RQacKJnKZrDlgNrGB+LUPnMY3Dhqe7czVD62C+chkGouOJk/K6OtYBdq6
7sMndtLLCZkDzgSOhI6qTxNX8beunF1I28xmNSv5M7KafQJxqyFDlma0ZgrjNdOQp82mfCd0iGy0
ge6H4ntSReg0DDgDZT3pA1kUhYAi2aaaf+pZfLMYFUPAZHplASysE8ZkvpOdixBu0NweevRtyKpn
RHNTFDUME5KRX55qaDPzGH1bRXaUHsk86WfIIvd/g2TkctdG41xVDz/uAFqK19fRFtD1ZvY5Oyu6
mrU+r1QfrHcbUfnTGrJKJA4QjFn6GuQEU/cfXjqtrXK+1lmPDmc6ooYoIOX5UhjBClThrxnsi5HC
Vc8gDPQkCmn2nvfpQa4r9EPkf95pXp85QlZumrz5gPWDEeUu0yWLQ8qfv48tcgPVvCWZGP7S6Xe9
rZu1l6TPL4HuUvMiHKHEe7WQanVac6KtKxM6Kw2rf7o0WrJqVYdMHe9cAD6+ekq0FvUdJUgw7KhX
MVSIyvDwyWX2G4fRSp99gJHuLkicnUWpFAAFx99V8Oj23e3VQ5W499LSNhCKQLvqBrQIs72XOtb1
sXZsMBCd23Cf+jozN7wMEV4ermBa0IpI3aWZUSWG3vSM45E2r+UeHRBgi6k033N4P4spgzZpTEsN
+rasUPgGy47rH5AsVAuYNqxsf5jXafBecND1urXW2bYUugCCs/fUhE6agIbR6hTFeHdra665c9sQ
GUCzBpQA8SUk/VJLY48o1C1ECHZo3M8eNBD17SsGUWJ5T0jGRH60n0gYX+2s/EEFD2Ixy122Sqbb
MNdxyPbh2eDC1GfFfFUjiWPuvMlqJfuB1abws/DA4ggcbElj3h5xlkS3MyF7MMxV1dL2w7+E1kzm
/dRqw5Q9+pPjKEkXz17Cx99nKlK/zPb9hVYiYVta9GZd496ZzYtWG8caziFtE7DtdcIEfz55dWlu
IhZF3RavtMw2pkemNBeQO0zgQgiiLYc2erombCyntw4gppDhBklBoVFSRQxvvkmtSr5oEnoQY2nr
PZO4jTrkT0AQCHjFmCAPfvw1OhHLqcXnjIEkwR2kfpVGDzQSdhnWroiLuW9+WJ00zEQSJ7NRiW+/
nK6HzIyq+9rQAu5yzP803mThvzOEq9xIYIdDTN8M3nCvcjospEdyxLKLqy/U9056Nr0lqn1zLdq2
9INTNM955pZWvHmtfxrm7LOz1HEhHOAxCHEJMa8eDarW1V6axsZT3rP3ZZuLKtOIbztwMqW/IWTz
UtTNT0FjVOH0XGBW/SjEeFJxL1nsbIuZk7RM9btVtVevDD9GerA7G9j8jQ6FBcYXdU3PgELu0PYc
iXhZxcAhmy7KMIPV8B2DbjJIsLz4Cpx4m1YMGlG/BQwOf5KOcJFre69CTN3NvbcW0PbCdsQbqVHL
u+5G/iVQ4EhS9Y/nvqSAajNrpQMgGoC9sOJy0krHX5FELBlY7wozAIkCpKOnhYEYRjSaO0fSwKHO
A9CWDjM23JhO9Mb1bTqE4Quzn5l037WSK1JVFt1khJdyx5g+KGxx7AjbYHjog04bts9QOynLGPUO
dHiZuSoDToJWc1br+bOyQayOY2KgMsAZhiXVnkWBiFH5QZKvM/3Qlc040INVmLC5XrINnemzq0pg
sMPwynzjTXHCAOkX1FB7yr1ycCgXAwUckH1JcUxdKG3+WzedVa8aNCGaa+9FTFLhWBiU1bRxLlFZ
ncsGpwS7u3g0VxakgTu96+8gcItlB4XBqYd8VQOpICX5SRo4q2R4IKFe2iw7KEj9Qy8K7UdrKjzq
TJ+MlxlMwRHo1iRqU+ZbGaAQXtN/2XXc6x+zsBhrdbHHqB00JXh/C9AVdWaMenRmbWGr579cLBGe
dkbGQmse9tazyHqINE1IIzPF6hTijf1TBcFLjtYAkpO/bZTAMptJbzTeABiJotR4xh/0HXrvC6aj
LzUKAYGP26BWuFe70TQ8ATrKesRcr/QmtVs34UQUFYJuA4NbDb3LzpqAbfBhYPP33azssOikhYfP
dhU3G61G7d8AVQNWgymXV9CfaHbuPJwrEnCFKosysKdmZbiLLzlHUN6jVmG0e5NUpdHrb2gZmNqU
u0BJTgPlPgX+yRUFkQJMVNaS3wQdqjIDIKzTUCUN0xZyJThC487yNf/Fh8xEbYG3j10cC312tlMZ
b9weQF7qGfFKx3swLK1DmzXhtznjJ69P1UPHcTqqpR1CP7mleFkVzFgB1LvFNzHknYkH4CLNmI9T
DdRnytN+g2iwr5EplYeomRBdyhFIrNN9YXkeRIa8BDNbK8m7CE8wBwMx2bMu1DhCJwXyGrrEoKZN
RLlJ9KIe7xnyf/QU18Y0fZpWcSK87Tz8v9Hk2jtzfOvTaBN33RXm1MoJ9f6AbHaFuiv6QVFqrWP8
5leooigLWhIhxz3zEqp6nZKDLGKnjYx7rXG6NQE9pzgFoM14hRlMYwawuntwGOdoPA9mkbyGeczs
yu6/Z0A+O/pR0jEurqrf7vW2/gma6OFWZCXAYjYpIP+Eb/bMet872Z2B7n7KQBMMfdL8cvHRI3dE
lW5gtNvrKxgN18YUa7iIrpx7Ksz4o1OKszVEPE9746fGh5U1j0n0f3xCPZIHq2QYr2ag7JBzOCJL
t3Wa/tiMyY5m72sbgNRDzSlFW00UsodGQKMRCXNBnJY2XRG/UZ3D9XKXc4Y8R4v7nUZSnpXiO8As
re8QC2pPc1Gsa5sGXVK/4aqy0mLnr2ZYQL/nk9LAtYoSpmlxkoPFwMgCNiM2I7hlZCHGGA2nvaGy
CMxVD+y8MER/Jzfhu0LlBCFr/am0dhD3WQyXgDktIO4NFKyuMBxLB5Oq6hZxhboNvtcBqzuONFXz
elg4CBHPOrK0EcKqnodGvN8N31VVXsFJ2asZAnLdDFusHkiJpLVVxsHadslhh4Gnogxb5JWfgpMZ
p+ZSmm22rOx2PZpggkIY4gtj1Hc1dhuJkuzUmVZmJRCGedfrMBgt0TAJKngTOYJzJePcJlKYcRjm
qWJRimb2ylVRA/PgSTDZX05ofmeM84whODJJ22oiB5/CltrC4MC7oUTgAhFlDFgkQtg1YFUyT1Aw
zRV1bDzRnNFdxxgRwrBcGF2PT1Hk/gXaQ44+hTBrq/nUG7Rga6Nirp1qt5GaKZ6bAZoskiKJpexD
p5YHb3xULSosGrcXduvBRMkI0fjYQrVAn0mW/I9JHy6GBcdIrsnmVucSXn6ooJ+k31jF3QKQFmJG
mQdxM2uQQ6B7rvj164wp51YPfLRwgoY5VcZjC8a/FZzGura2dYdDHRQ9lKh34IrXoer9hkP0JHCD
o+s5LUsAUaWLwEfQvxmOdnXq8a1kcmWN40eRcHTl3tOFeIZW/COtqSEHkxxWr6BMNXE1v4QjUjbT
0ALrmavuW0UE+zPLDO+Q9nqw0Sbvy8mb7wLkHwURIa3vkv1sFkc8fHgY8QY2LTxY56pxZ4k+3yak
82JFpSfbf8vdxExD82aGS56f0yrcF07CUTQHt0itRzTqu6O8ygm0Vj7/Mwdn9ernMpu3HpvRUx1o
Qs0LwoHMuJRNosqwzPBxrQv2sy/WSIpqIrnaPlGs/0BQ7EQbCF+KbNwFnXWssWPSs2htmcp7YMRb
2RCDByCHqAca4Wzn8wcqv+yiTt96owfeRbtMsrZYdSkoOJc8I2uK5yjVRVW4nBk4fyrRvGMQB7LW
XdUtOqqPCgnYKAO0eXYh/g8Fhg658QtBtaPem7e823dsnWwPnhMgChaxdbSEoL+stMc4cKnRXhax
qQHOVqdLwQjD/BuXjyaOjgkd0Jg6NEGSxfVLVhSILr7bN5DPsHSSD8C2sBj5cq4hhwTXXyJ/J8B2
l4wMfiUjc+cCbn+ZgyJLaLtEbBq7JcIxg7UALJBKE+aSO5dZ5wxpoeG1G03J9mYzrcvqMwE4PgAw
cLT3wX425jffp5XlZhpoDXOtbFu61Sg+gISh92KfcCFYmzHmwWAh+A0LSW0nRk2G7rRjRMveUsFA
9MtIzdC3e3DBtn9pEJqAy1LSibRwEMQexQ6W3A4XCiOvo3Jr+5+geCbI8PFHgY4PvziPGiBIeHE2
irrOy5T/cOkpQC1m16jYuILBWVrauJi52YnC2KUjWuWbzmn+IBuvw3/M9xoEKFngHVaARhCcQ6n6
nH2ex1sD4eSowj/TuoUerfvo24Q5BoOMYF10+5w4Jp+oKJC0avsr8Hce9NdR30eBQ8UUAoKisNUe
PIURxnmIE1afnB2SRH47YNVmRGj+gSeKiibs9o8hH1d1V+JM+mdmXOJmzmJCas0ePj1mvONEQPrv
hbFo1MzcykvpOLJYkkBuX2ayksr+wqbT5UFkewlC/EJF7q+gBiavPojfcn3+w9/qlX4xmAZ0ZrKb
wazpwtvCPt09Dc2PqE7ZCNlYnPc2NdqE1rBrYCQprdjpIE9GFpNXPjUAZAh4yvewG1i9GRLa4A8W
vaMvxgSdhYnZGlMMngKeYVu3mGA6PIbxO8xRxM3tFWtQ6V/qjNaJLED8dNRNXEAQaTcVFAy8Rlbc
rq+boB4zWshvhvVmgUuz6y8XpTWN9KNXPuKAIaG+q+a3AW1KUHT7ECWRtkBcRj85yBebKekVpnj/
v9B+3MThb1b9RIBG/0LxPFFpoSFAxWQjH4FmnWG/MwaW3zA7gxkF6E6MUFCoPHDNsxO/mq6/g3GF
eMXeUqLjjKc6CYGcR1VobDXgv3ypwFah+OCRgb1SED74srp1aT0husYolt9tG7Ck5N96CLNAK1Zm
/RUzK2JNc33y1mlrwdbN9hqBgtn7qYZ9gvPYTnHGQ15hsthQUggup0MAR59+ezaiwgEkeO+HPdXm
06+GRngSP3m0ydzsKi1ead0kVxiM6j7RXkLWhuOWa4Yia9mqbe8dzPQZNxdWJ1eButmZC5DtJot3
eMHl6chfMG5flmyvkXDgqiFtvNcCiVh+I0I1qR+eZLtUo+467OwFC4sHp5Pv5kgBFJhwzDfMWuBB
l9Nitl/B4PQzRsQOwmygsmdzwy5PCZfEhsr8li/vBXwkmhp875j/NCj0gBJAYFc9pqha1npzTXkg
jIufvA0wNGsD4hmLPPpqQaMUDhJf2tXLHlx7CCUHA9P1bPt7J8qbCzoyW+bU1YLnQqlOc6+1r0Wc
fOGrx1gpoMLEx+MdnNp+AkMn0RhG34H6k/N4/pwMe8ejTAz1lEt9mdGY9tEkNwL/g4FJHXWXEgxv
qMwrK7P2vAue1hRphwC4o0+8jrp0RQsYOnxH4fzOzU882sH9wJdmMVKcMsbaAK1eTf69xoO178Nd
wEmi0lQc0LWdRnJAtlxefiO5t8A/eO3pnCC8N+jDJsKaLc+qS86d8SlvoW+zg6tj80ziFjXhLSzw
mcsVZjXcnFoeJbi3NQAK8NBtpaKya2wVS9+bY34NJkMCo9K174z+gdBFNKwhSwXJurOKFYsE2Yq1
bu2xfcSJI/vizf+TNuv2Q9Q6IIzROGQX9QT88FVXrVebv+FSnVIc9bIPbiLievgZr0bOFBSrYzeo
HNnHkfooBL47UBMVGG467SZBpzgak3XkPYMI8+kOI6KZ7gZIgi2daJplPlqXCK0GyCtKKiv7oUBM
iIVa6cWtdxENBUwlxwpM3KXZbjhxEg+Uog0EUGd6225KJlclx8fYPxgHnKImXSjNE0siiRPZ3nat
tUMaYYSXHgWNGoRqbnhiXXTkX2XB4C+/QN+IHboy7feUBL4VeDGkzjQuvhXmPDUNaEfrtqwN4Dtu
9pggihDIwlDbotq38n2H1LdaYcm1MhTvew5M/Kto2ORkB1Ga7bSqvMsPFF21IOLaarJNgHH71wQm
mwvJlfJxzyR519UIdWrF2aQy4OQcoS/LOcGVahQPLnodvQCu8ZEaOiYLiT3/RZfpGKU5MoS2siFW
Z5H2pvvt0yrUI3Llr4WePCdjeuFRab62HGv/U7ZGN5FMs9VGplxBXl07zX5Fe2nZlteuYksxrZU8
hiebqWBH+G1kWJhikbuqMVl++0Af/cLRPjtQUBTGkIiiVvqehiOqs9kyncWD+g9WVljkMWtVTtgh
7CIO6NGG/nfp3Xndx6d+OlQ90nG1tqm6vVpqd1kkHepWoCmR0OPUbhbYuOx4BHJGD1RaSnmXnTNX
HzSekA9AP7kHgxAn1k7Duaigp5gm+l7x55UO+8Ls8J92iS/TNB26uf5rgoVehnX9janXrk7dF621
LnozHQNPWaGfjtkqKijO0HwxhrokY/m79BFELnA2rXT1hqReTzUBU4msdMRP3YxhZvvTwI+g+NVH
Eygr66TrGJHiwHRQpuRD9YK96luHotffElu/hr5jLYwEiRUz2w/2dETvez+3xd7LoieeiVs8fHYw
/m8RMh25l3zTseVdacZHljdHBMK3te/vDSIAPbNtiNjHAtbTcnSTq2Zm3BStYMtD+iUXtB2LozGR
97Om8fegsnNMcxP0M54a4dYxZ9ayr29QyVvVWndwqmBEDwmFC47DdKw0qifMKwdPGRdOWP5kTna0
lPp1zLAGcs3q98CjiCN1bbR4a0fNtaoy2g39WR3jfqno7ZZG5l7FNd2utG0gbEnYPi9JDi4xn9zd
nGmPFJVmSS4HMHAMenZQmLcG6zfrYNRSINv5cLHqLwWX6Ei/sbdV/eyrbzVxky0r4TgkaEEqb32m
5u9a9aGyawqVPvHGaKuzA4gIFyYwmkTVs1aAJzuTKktO0/Q/ajKvOQR7lpZLnGfgQfR5A0azVTEr
ML/p4SxyAI85TY6qPbv+T9g+Ofk4/2THTAySVGTg2+SONSljOHGggxzi/TKY2IvXnzOGLwTOjNSU
CExnjtnAJTO+SlRj0jqEsXVtkrucMSx4OTqUovs1h68JX8ynEollqYV0T0Eobeb+I0hmqXKkO9hw
VI7DJ9QZhl4MJeNuGWj2dsAOQBs/uFB5OoRCx0FBH9U8yay5cKV9bejwVKB0ig8TSnYMGjxFohf4
9XJumOPre3IMXArI7FU1PVo1qWT2PiIoY5jkjuF8tsksRroKROdCh+ZWNUxg1J1EW4zGVlr7noOQ
mawfgnblcJlsUnkyEU7MNEpPCkMH3hsdKTpKnLMkdHxyz4kqU48Z5L8yg+BVYaUACyBxMPWDfP8A
cbEfiazeM6dM0g1QEnwGl+Ez/NGbu5e0yDu8s1lXXjBveX45VhvtX6ylAIFJedW7HxbJvZ+h8YLZ
j6SZaYOkN4E1s3/LsUbBwOLhR4EaL/IsgAbEQ6n8VaDfeCccoWCmoXpw8l8d6o0oDlHy+f7vsyVv
k9+bgUwXI3h4SiPdfudp8tNe+t2FgJNIvTreEiK6y7j7ZmEYMRNJfZ8lGNXazBgvLAGI7LK3JPrr
+o72/pEX02pPGSZVFJBVxKnFnbhI5HXKR2IlGze7adlfj8yczwzDx8xMHkjAgi4Zvq7aTmdVZijb
sgrcfiaYnHrOLZ8kHPL5tovPbAmq5kpFX0inkRi+sk3iBll/VIHB0u6YX61cVE8HzMCGBJ5yDoUC
7Yweokp8U+hic42SFtLu3EVpe5CsNMvjyzjEa8f/KVRE0HCOAOoUDOW5w06WNbDDvfJStSLhjxcr
OAOOimJ+SWIWm/3U1QBW3TSuJEwYcFVkXLYKQ2vHTWo2M1A2QBc1B/GBB9h8pOb1k4vUL0ggLtGa
WifW1bG9TykOxwz9AiUUZ3BIBK+D82T2hLhC9sRGMt1mhbFs3X/nn+wrFQ1e1VUWoQPiN59AV3Nt
8RS/S8QA/b+Mnd9m514ochlfw10przFBIJOlTkAY068AFfs6yA6JHIp19kTsBzweszhWYnym9PBa
/ezZ+ibmbpXKhzNDyjT4S1a813rA+pCm0AY4J8li9HdR+HuQd+2+i6UzIvmsncBZSkkYuvk6j7qF
l9hwtrKHRpcNXZob43XAXASnZF1V/56Bx+P3EUnUXLKQfc0kYCEFv04xAxdjzsx719l3OSa0djw7
abgDRHAIuRMaDJLPWo6D0AgDa3JHMey2xqOJJCeIvMsYg5iP9A0tsJXDVcXVnjfKPiRoSVFNZJHw
7vf+Uv53IKdJKCi87jAiu8pV8NPomq3k25LRXlJ7cI8Qr/+tQ6TxVq1XriPSl4jegwR+ibpd0uz/
iQmrm8L81vJmOXOMhXgJEGUy9f8rWZYeC4pF7tXqmrDMm5YNPfqrijLX5E/2aYi8rw4QomEK0hvW
xWulZeTxFOSHSjrXM0GCv2JvzCRsnOUoIQCNJXtt6ATaSbvz+xepAVx2IhIcN3Ilvof3XUTgCLOH
BN+cNVJrz4TdFbF9ZLEn6pXYw4OShcpP24YOTEIoIZ9t98eiqyKbV9UxOMKqo4hE+mBT0uKSklMy
dZqj8ggJh7b/w1qc+qfRv8nJViMWHpJEE9h8+PBcUNQwdyZR/9cWST+ngSRDFOC1h3QKMadFzeO9
CAboImjopfXbzCyrpcUOAllaARq1sZyBLroZXLIs31jG3ICeuHSCGVfNm8M6gbc0rusahHcUneUt
1amzkz/TPFklFsyNDw0ioDRX5P1y4lOh0eaov5BtXnolqoM0PGwgkt1emhwpkU7FLUCCoGHtjcLY
gJJfh/2v2XYQXIPvRRHBsRB1r6ghgwRxduOAOzeCszENPDnzSg51EKxUCikSBXfbbbcpb0IeCDdS
mZ+dDl2CGO0llzD5kP+SCgV9clLcizwS334ZOaTlwOBm5eieSHFZE/8Gd7m1ZOXZ+YMa37DPo8M/
dX+YEm21orloZEJKEsqy5IyV1SCXW5Obj3rEHDRe856IpMpAM43N2pMYxy0fhGYXcrcSOOi2BQD9
jbPJbmJT0aB0UP/0p3uDUD33wXoowq8ZLZ3BVFcaJyWpADMUYOAbCvUk2cjlswLzML2Y1lvmeAve
Y06brooBDsvZVydr6dDI+5M1KieBNNloBPKT0sSTRczKhmSyptn470QSuC7vyqZ87kLlKL1CLsWg
JO2LdEU/iokEOamx1BUDbXz2C2dBpGPz8PTCdz76/wlY5+XSiWrwGLJ4YSToYL12EYhJBzA22Y3k
E1TxJh/jozDTxE85DJg2gM251QUyT0QqPc0hU327uJolHNOcqS5qmJJkYG2147lZFHfULi3bRrpN
JS2zbm/2xO1gK6IKyPzfPN1m6AeHjdSapYXjqDSo5GAlzp44bmiSJg3eK9m6tMFf8elyrsJTWTBY
h9qBNDLPX84nw9emV4mNvEA4xNoKh2m8e1Lj003JdGy/wu88S8+GPs4g+/P8tUFzAnkXD+Bpv1YN
fekF3c0Y9KvbwOYXnLXlcmp4TeEi3EI+DgmkwPZhEXcRLFJQV24JPqp1kJJwYadYKYpOfhS+9pQU
TprfBi/pAVO68WOy7end1fscc0SnuOAm2uzsurqSHNIEitp7lwWE3oh0oZo2KFCv4yQ7TzVtFSFL
IK/HVMp6ZGm0H0DsLPqcyYwkcLKgRqs5zEg8EknsWfm0qYIbvX1LSocHIaZx+rakO9TXGZkPILho
mGhgIG7p68PKMfFaw2WqCGgMhvNLquZwFtD/sYL2Jo35gfmBNipbgtutQ4bM7puz7DYpHMHf/9Uo
QmTI+N/PTwctTq6qMrxCYELAqKvfPc/77F0YTTZd/rD+lkJL0fyjHUcHgPk0Eozt2CanoHLecnQx
lqp1URvthFL+fqSrOdoYMIzV3qLpAPbwEjjFZ2kOT68JD0HcryT1l6IlJdFyneZWT+ghtKNyQGhi
K385lRpuQbb2CCOaQbXd3EJmLxKNSIePNuHZxm77heHzXVHpsRAWgOIhrBoWFdCVMV5oKvIVSVJn
yylFJB46DFTAMEKcmMqGb7ARTZtB1+LWsx1dxoD5MKIVH1ivQ1VdWw/z2jm9I7t2kNdaDDPYUlNU
BvtzqWUXxjYXPLmxEer3Rj9GWz9QYUFUJLOWKWxIKzbPHEHjqrVr/Z5k2bUvGgQpMormKende6Jo
5XeABjYse4UuJz05pA8TCtmQbnuKlBsK36hKpZqyHkJErJS0gDxovjdR/BjIPVQAVFBl4G9GIyab
NCkgM1yyhsRNmo5jnQN6oNkyUcC1rr4rU9w5E96knJWFo4NT8suXf2WaNspaWfoN0k7kWC9y6HW9
R5Osp8IBmwGdepgQbjXzQGOZTc26SKC1VBSTuq3OaxyM7obSP/FJBT+dohinkYihpwSlvc5OXFy/
G1qTjkcAnqOrcBVOU0RoAnjrCog9LfXWSFUjJkV1Gk+/TYD7jMow4kIq496aQfSYIMVMpXJqMlCF
Go3bm+H5a08ptlMX2reSceVSzSoLFLrtYSzkMmTEpLEf8FwvBntmCKNeVLd/6YfuTcb5fW7duwZC
9YgmMEktMzzsZpDMfdR6J+STbsa6SEcZ03dZHiQrg9H+eJGeQUUA3248UWgjiOJhjc6lxMzORQi5
yVYe2DUfWpAcStJuHPL7QJUdTQMOtEKU714Lsm60eKHLAMfswVEYpMJ690GnmnOfB91/RQBhmWdD
RWWGkcPANp78gKbXW2q6yMKLDXFzVo1CExeU6Jr8jVivaeiOiiGbgWBXsZYzmvyGZGQdkhr2sGVI
iMxYBj6wXEEDzQ3WEQTkOh/Bnesr3SrfKOrzCjWoUVXe1W5cFd63XJgavJdkfZykQ/gq3QCERDCj
aP701HF5bkE6C7HjA8s0NTErxNgXHKB4P4M0aXBphIAJcrTF+44UOHVvHbAfBGsp4IqFGtqsog2j
ZvBPSHSiBJnM2UsuUvI5Z4h8tMuybDHF4TZlBAQF6FAxj/Kbp4PiiEmBLI1G6YnxE5InmcwK5Asw
GT+NvIwS4QT5Z/IQcuy2eyt4hg5aTWkfQr4JscZollU+0UngNfj4s9GPK7jlkO5bE5OR5j+Df9eR
CaiY6i5rqnnOwESIZyCDZFZsk63WifJCImCrCop39wkqbx2X2BjWOKJ5C4v2DwlKbz/lk8kdesCj
mGlxumLrUgAEo5SSP6U7X+KpKMNdUtgQu4QxfKUhqZBmyT8G3ascKLL01BYfuFeyBzm3YzmTYfv1
Kvy3PNllPjh8R9vRMDhYqMc4dnsEG/vO4T5WwZkPbZnFydpI3GmDRiEzepzc4+kdoeEVXyg3ZWfI
qpCJSvkUdhkZvvQjHsLZHv3bYI1fgQUYFvGoiIXWWNOWqWNiqjdT5Zx0qo0JNhu9pG3HAZ3So+Az
RjoYRgt7IaP55oky9/gHB+PPtNTOXZ28KV7/TiU0pnjlYIzHWuYzPbihHZoZdNLpd3Zr7oLXDV5x
idLhu87SljJBLlmN+y34E5CDHLm902JBTg3WPh1U9QNO1BLlCsglT5+BBsm7bFlpPOfp+G8B0Bzx
ABPwaGmam33xJulO5nyMqn+G6HJKi3KPJshKnr+lNOssQZyeB0knZS1PyivzfQBHU+qyBpJkBmXL
6tGjV+BrPyDcLrzir40a4KK10utMcm4zMbVoYSJBoSFIn8wAgsNXWETgUtz+FwmbfFeEUN+ywMzA
5EschAikMmDLBizSqnJ28Ch3MoEIOOZq2Lp+B9oRoqekAAVSIrCuliqRF4tCeyXa8bmnwBrIT3V2
6L3iBMT6MobJv3oS0MS6YYnWNDsD5wRWgNR2pC9Wg3udeH2yzWS9yYgt4nyWSagEoAq95q5rsJyn
8WdV5tbV4b+m3XfijA95IhKyJNKpwGs08mTaZInmbEnn5df7sjk0fnuisSR70i4TNrS5kWF3WT4Z
U3hO/lb3KDfF4cPJZ0AieIjXfSOfIwuliX7Xo3ImYs7lxE65J05Dd5mObLp2Cp4bk17ebECfoKRf
EbBA+VdFj6/MqD07A6aELLODSTNNEG57zn/QTOD8eu9Zvz7NMhnOJRpiAngcw23JNyr/KHl16g7o
qtBRiw2oB2idMK7wiDoEzdpHADiEZt5kznXicI4q5ALy6pCiCGhrKS0teMdkR7IZ2HiUTQRd3JjI
+GgHhU7zAJksYuBoQ0wL0G90ln9mvMvt4oC0BPh+eECEp0L192wMecBoFmFPjKJxWUa7GMG7jEhd
GM5u0KzfeYpcbkV0gmlN+IxrsFuz/VNVmAL04ZYm1sZlh09FgZhf/Yh1e43OO8Aer7LWeIQzvjd+
VaGFF4WyK936l2LXD21AqguMUzlZ74o+/xUZnlDr350hXGvErrjU7xXG7yhQ4KwRTgkiuka3t3z8
pKuVtFNzu9tMqQp0t4S5lsKy0YqNmqh3zZwpNKwTgxZc0Mt9SoDWSbUaI/qgXHJ8da2o2i6uWmTO
JNBMwVbOXLgy2woZPAL6zunN71Cl0mAVFkQHxnP/jjcBaI2NYm5cnvG6DL29y0724mgE54a4F2dw
JH6Xrr0ZzOqg2KgjSxkjgVKm0nI0y1aoSKuaYsCIxdhVE1j9gQ/O7V+OSH+NXvwjK6foUZMZisrB
wnJYuIP1AGYQKbFxb4JfdGzXDRootBV2BoJ/p8gfPjs3P/kByPIK1Zqm7s5Z4y7lJTV5vCOgSDYi
TRnM3TasG4wuJShQFAaQrOzUPOKTsZXztcCsFPC68qWVOT3ZvKQ97IF40+joKXSCGy95s3O4wRw6
UrGyjsDUIBAOzshwV2oAcpT/rs1q07DF6GpClIuWcmaip/YpM3VJMWVgIXu3px2B8sQm579L7zs2
dQSR8Fns79LG46Vbjo89HxNUFmtkGVe5iTY+OyiclpVxUcqLmfDxIA3oLcSh3q5G27pHSo58aHHX
mFrYWj+uBmmUgz2kZegDB5M71fT+mE1w33RjrzpkiiZSmLHLQN7gQBygGvIkgBCzH83gV9TjFDkZ
xobAH005sIoPuawpgcVCgZC0KtCXUiBN/+PoPJYjx4Eg+kWMoAEJ8treSWq1vC6MkaP3AN3X7+Oe
Znd2VtNNAxSqMl+WnNMUDDEgxauWvvayetBOXGroZTkLuROh15DTwbrozhfGLhPN56VWcTVTYRoy
S7iEn/zrewiLZZhBXjGDZ89GaRCV/q7W+o/gVcC6LUm+lofemHiCArsuTKeaTizD/G1vym3Ns5hV
CcdpzIGfY5WKm0bdougpYfdFSj0T9wQ1kJuXp0zvSZSMo+kkUj4v+BVh6rvJZgOqyUPZl4t6tdLW
4jiOSJ4Lu/esJgDaldY+zrp7iZBnRLEhu+mSk+o4U5Gzg58GN8dC4zH99BKBRQ0tI6shGQI7tjrv
5CT5T+kHegtBX4GOwG3ZIQQJtNh7OimeYlNCvkULnjMPPtuTYaEAQX9o6CfQRmuzx3qiNIDzNlE/
DdsO+8PNFPlvk43ogklC6BwstU791DrizSjy+9B0uVBIzcl8tvQO/2nG7SmTR9F1B90RjRS0b05C
OEjbOgS4zebGg/8IapggnFBEKDCs4MEBi75sqS0Hjn1TanUVrHdT6GbrGTz0qhmJZsTNV0U9+aXB
g8XZxWQTF4s2w66CO5vn2mMdd0V/SgIMQ7797Jb1ha4VO0hIq9JMB4tlefZWeR30m8pBNmzM3bG0
unfA58dlJ3fM/oEi5Rx5454e0roTxeP/4l7wtnPknRl5AxmbKbG13rDukb+l0WhPpHwIZ987BSss
7BUeRt3fDEt/lDgb3YFuc5HsfOpmAqbOPK07SzK7BO4UBuXB1foDPSFuk/nc+8mfiGkX4mni7aHn
zKeoxJIVMaWUYcr+ROKMHAElvzsgO1iel8r06YU0H6QwYDAsUe+lv1U1PDmUNfhYNssdiKE9O2P0
rykQ4LrNYxoLFFbDWz8FEjUcLlObj+S7PASxhWGQeVpfRzM2HgJjcQ5jTr/Mnfw3Sfuss/ya2Vw9
eh0r6ogfHWDAyusnsMQfyxGgTS1OUDMkRd79ZMmfkfK0vJwB+ZgiLF+pmIA9ce5PCV3oiRGos/H/
R9/KxROP3bYywqfIia8O+URNC/V8mWwpsrrJoTkW/N0RFUPUO9/ZiES5aFkigRozu2s32iVxrVkK
5tw+BKICCtPOa7MZdjPVbpgP29Gs9yj/wY0xyJjRpuDbfluOLHHKUdRNDhFGK48Hyee1ag2OeuX8
4jdyA08zXCV+/p2ipwnr8KcEE1aBsrWoaMe+fW6a6GqA7KaZTr3D2qP+L2ZmSgo3fnUTpD/meJV1
QpW/67qB1rHa4kN/LGj524TdtyS0h92GJh8+cjos7db2cE7nv7DJCf8xN1kARCYr6Rp0/SpE0giF
jDsKCMdAb70IIPDXANtL17b1XvbNRTDKkcpEjxxMd8NYYqeyjiqRQCHiCshj5dzbzfDLw8edB5om
J8x99DWibZzFV8mQUjcNUxbEBZxm4L+HK8/oGfZw9oFzvjW5xaJ3/pBg8wYLHC8T47/Kc/aVR+Zl
wp2JhsVw5YNyCQBoTEn4YWUG1gj7QzbDAdzyGsrCtcHH4fUQMYKQylIjXu0oa1tf03eNXQ4A0/tM
mFMvdbBvlqkXTQJ4/b8ccRPAxM0bzeJNSNAQlz3sp0030k6i/PfYMm1kG548LMRrRmIw1jxEJt05
BFjRev6q4bQVuvuBWUqBjnj5e/m+JEdvLNNbjfpzSTBbC7N9izyiEQPUR8ufleF9wmvkmOqBGgDT
8Hnkdxu2MTipG93GkGkaWM1+gYsfiXDuH0YRbiP5Yo0jzUH9U3BEDxvzlqferY9oV5I6GjfOtmlt
aHXRvwAaDJEN4arWtE1oo9PyTXsQNXD21xPRhVLCgonESmDuSNjMElyWmeOSXMLxuPLgCE8Eq2TZ
Np5gnVd01nkmOZy1dAHCISOsmNY0p6CWE2zbXjKt9tpw34mhRKhx4koao/jDx4zmuL+kkd53Rnsa
JP3/ZQbEpoOIgl+Wwwi/9LTrqYF8x4cI4a9hr4AMjOBGzdt5EQm76QYUHGijbBMAj1vqFNbHhkYB
uFGqKnYyLiRbDRgcIqIoquK61HTlQCpwOLGZAy2vaU+Y/VIcVF0ChyzX8i6rexrlPiwkt7xgtOBC
Ws+1grLIUULY1LnhjwU42Ejd95oC3ESUVIpBsZhPO3saz7S3d56XksrZwXKg9h6Ha1B3V79lcN2G
/sZi/1WA80GfWA/WgiHRY0cnOt86TOxqWiF5oS4K7KcyONK2U3Nsgu4w+LDoBovWH6JUJvN8Zv8n
Qd5lmckjl2qZKBT19DH3xqGDI8q2O60DUmHTtL362NZXXDgiDz5mJgvNB1cnSmFVO3i/EH1S4TGp
3Qn2Oi4dRexzxUF3HCFVlGaTrxtJ0EFTvNhTclmWKHy6t4Q1Lky9VTZHl2Uz8EdxEXl8SoVzQj+2
z1sn2/dELGjDx63Ii6bG4DDRPgPZeXB0jgaLLTVddHKmP7JHciBp5aNCFADO62qhInON8ZYyWc+0
9e128zbohnvJ5qx8SsOkOYZ0FaI2Za7OQcrXl4kL40Ut1AvMxmmiLqGHLgL9rAWUJqX6GXW1Ncah
4IVHI9oc4exjYAEQo49yHACWUbmW+uy64abPCcXTEZEy1qkR9iu76XvAjuv73qXT8tjIp9gGM5TT
pkCpdPJTdtE6ptwMzXfHxpUV5Bdu8t6zSQ7AG7ZppvbO5FyrLJe52UBWFrJ/mkxcTtbOFG0IL3VS
Bp8jTR0e08GyLiYXXRWAwqgIIN6taQv8K+pmtZTbSxFhauvoYNoCQ8UOY3yNGpkK5h2iPVCdxeMK
7cGJnIX9tCBzo9dunPb9jLmi5kU1++Ktg7mLf2KT81z1KMaUhSeAqaZW3a4g+kw23UddwViyEecg
JOeuFdYWTv/SmPsugMV2ff9vzj8d/LLLKuCG/Uc2O4+R77xHKn3mxbE4MpQuga9Tnb/gHU03Xv0m
PE56trCf8dythZXsBioO7gOtAIAstDbpvMkoO/cTWCkoZVgYZDi+cdN43GFvbE2+xXIuCDg+4M09
8wdo3LkszSEd0TL0tmbrwCcQd2U0PVr0Ta4VX2yafHRY8j2rpnOla/0dN0gOSF3bC7qVS4vFcNyE
shhIPFvhZvbi6hJwtF8XA84P7xV+C2UVqlzTeq9No8XDAnaGKcFy4DHc6smgumZ2H9VfvZrKnee4
oE5kSRymMT3h4GFnG78sbVXkLGafDRLQGHGA5nDY9j/LawWyf5ex3iHtn0TgLcSsjyZrDg3rhxZL
f8EuxhuhekQ912ph3vKEiVn/GoO18R25F408tywhBS/4qkDiQKgHa56tKvV/YUsyHm7/0XvIGuOX
mJwvR5b/0iH/Hjn22a1YZ+hnZocOSZBDUOQWSg33ITJAiND04zA1hpKeXS6o0eLpWFDJ3Wqnm25t
b2/lYIndFKUPBiQqyMsjjmN7G/TOZQlIz+QX2Yf/bECYm5zT94ZYcPNAyp469D4mERu1/2efWMmn
LXR6nOfUgBHpMWqQRH7zvA3G/JAJdlz1v1gXCYOPS8of0BJGM0GJESQypGQDxAo9LKyvlORll7V7
efbNLDqCrKQvTEirLe8iD/ddeA0N8JZgVKqg/ahHyOqNV/bbMXyE2IdUm2EHjMw3oNjfZtecS1mf
m2Z4HH0KGotT+har9reA+N2OzMYsZ+CrgAMwDESnvnCHHflMXwlyasjEl7gP4geqrj2+qm+3ddO9
1iWYATrXodTlGob1GWPREdAcPQYehQ6R6i4yyi3LzkiPrD2SQUOSlPJ5ZsEnrBRiRxtNUzTm7HHW
ZZjyI4Fkj/bA9uQOraR+EQs0lVd4qXik8KHIGeV92mtSKfL8s5FAvc35phUkhVLSYdBlWhOGN96P
tX+qZ7tnUGU669wtn7MAHqKHnfTWFOzIZuc9jxhRcls9la77lfR1vwvDkFlCArda3ZZrjvNjybxs
NTFQxjtpexQ/ITB4EmSInzFLBOE2dTP29ShqrY3RdXLj5SV7NdRcSB/orlnAWkd9jl6NJIE11xuQ
HftMGXJMv6psdgVeNCQiQC/M+qv1GvDWvKljk6Pvr2Gf0yz7LMV4zcDTxgPjv67nRQ/VsnEkxn6m
XXXvwsBHBY7Vl/fPHkdE8tNAVy14Cf1gXIexD+KmNYJjBDp92/RDAiSH9tEU6Kvt+qc5z+4soWlA
wtVMGBVjqgq2gw9QGphFPV1qzfIJBv3FiHlZTfJ2R4VJQrnkZfj+e53Pj0mebEadfcgqvdkDKuKy
+Y18tamL6lIKmHfT6B24ByktffCnkOHPsDM32bjUXzaMTTxeTPnilSX7+DWYUj5ixKyDu1c1nBKr
nQc9HsURipUQiBWn8OjVlHrPPoD0O724jbdLMeK5NNL1OJ38LKC7MZ+8ttibTvaZD2D3TTc/YG7d
wojYVan7Bq2difqcP2dlSbJa+Qhbfz8n/r/QVIe5mr4jwzoVbratRwsPFGI94b8kE/YdyqWmNqv1
4EfdLpzKp1nSSnOb6DdPJOxGw0I4UXWvoY1BsfLOzHrsg3A1Zv7KY8NX1NZzYlMJD117x2DuKXdH
7Feuvk5kEiAM5uG0iPZr/IFFvs52VTv/BOOiIWMUAzdTpBvOvufU6JgLw8y0O4fVa4IY2NEuztzx
Qdv6LQ5rHEv5c95U5YmGJQdYWjaDiZUPzXW/ccIR606zC13i2mg4Yi2kY7yOlDjq5Q8xbN7UguPB
WNPByqwMzlVVfegxLcHymoclLutkosj9lFySQHa43sj/IDWMlw9gr+j6J4NQBAlfayXh1nrm9IK3
/sG23CvZ3BzfuCC7yNEMlKPhV07gF52Wi4OJcO+EHIA6x/vMZ3E3pzyjbcaIFNTTOSIx775HhYTa
mRVajvMlmVjVEss4t4PzNMnsW5YWou8IcdnYAqPtMa2BZMYO2Wf9IQ09axdg1PiOOoX+Xlgd8eoz
/Vd/lH9M2J5tkm6PHK9rDp4szH0YgPGpaGYRRLMh99BcqVIOm7gHb+2O75MqrX1bCYbUvLF48BFx
+06teDT9YwdZLUnqK3LHdOeW0xKnLghYxj5qzRN2LBLbiFKrJFZLg2khTLU71ROz2RKjkyn5m6fh
n9T20Rfdj5kzwmTXk2FC/yKL+sceqKNBpszKxOmZRH28JQPypkpz76K936gCtWWG5hPPPLsizh5N
m3CogvRE7kZyqU2K5Yhwwk0sg78MgJfbUIFOeOlhq+AlJRD3atXNvWe6T6JLuHAVJsbc82iOVyI+
dBMvTO2QAMyhkBU0DMyDiitGFiE52GqE+1bzLpPNipI/CsOz9ItXGYE5a10AuoN/qxv7x/a94DoH
iXPf5XqZeaj7pnau7jhXO3pX1woG8yoK6L6z+oQObUktI4/YLx9lN1wynP41GULyZ4yH50WAgFWl
XPeRoFqfIHfPo/zfKenVFhTx2XwNyxkvCcU5Z28mOdS6UVeXC/R33akpWM0GpOTctK91tVQrSTGs
hBTX0Yk/0lHvw6Cb1l2pbjWhMmc379m4/XpYqWCCCNn5eDqamxGIX0O2j47nPFQux64KsM/KUWO3
ok64OIN3mFOEeGMd7ce6QizuTPD6/QDOinT3is2iBjL5vyoKCKmhjH2jpguEuYunACWVClexGNZE
nBxnhJDCh9bWsjRjOV13XQKwpoIsRJgeA/p2+Jr8fheHEePP5FRiyBYuzDYrFRuiDh+C2Nz1ff6x
TBkNat7cFR3tr3HjV95VmhydLNm53zI2nrPCZHsAwGUyaBFBwPMD+bcMyRJ3f810/M0MOm8JYVGx
fILjcqOlUm8Nmab3iMHgojacNgW2wi4jMqTYo7c5Oi6LU6gI2a7WU5Dkp7FyeVMwxh/9nmLfqVjS
eDTid2JIKk5IzLYDp7cOFI4hZ/vsIxG0/KRMj4zGV9Lpn4KiPoczjvbMIdmzUO9D6NG4tAmZz1X0
LyebVBcOiWzVjS2Cj9UX54Epwqrssgf4iJz2cuscGGTlBsF3mYC/TugAGUtp04GmKwqDhnswf5gO
6Ei8EItWkplqu+AoEKV49lvhV6Qm9xsEYex89dkqyrOqymtruxgefUMBxQ6sU16Xdxaja0EG7tYn
7IYytLu0DgMfjzmy06bX2SYqm0cUC3HzVwzjHcmKzxaIyjw1mOJGFH9+bqTPVmLToCh4S6szjRNf
0WRwCKPoUHigb6IsVecwW0yh1SOTSEBqI2fi4dLW7p+MesnO0jwlTjmT9MOiq+GtT617pnBhe0Pm
WxHxuZI+xsiMmKtaZtvc4oxgmeQqNG0GzEpwtgAaYqLUhCetFGA8M48+6T2c2aj+KkdxSC5OsdE8
Lj89J9HCG7z7SHSnJKb8cugyidFE+FEcM4DV4TzhB2EUXRrto6inp2b5Psv/qpzMUAs9mpAHG1Ws
wZbR2O7zmED0YOLyyMrziqkMXc+A43Q85JW7caPgZGesTwrhUZ0yO+q6vyUFcmuTrtNG3zUin4w9
aDXK5opTDy3XkO+TiKyxZRUhIXZVFfHL0BUPpbT/VVlLmnm7HbHjk9ST4/LqvyEUoKsI5mOfTZfF
WrJ8+87zT7Iw3lzCMP+/rSn7ahVJvcY6y4ZhUaa75cawJ7pJ3Z0y3ItT+XfzAMCr9IaNU7v1D/NO
+8VLFMCNfHT3wNPqE60rVIqpwhfQpP0u7R3/otMeQtdUMMMMu9HMaTMTP7dJQmXvMw+UNbgEcHyW
5IhlQX7r6KgT7OoTRZxmfyX+fXLaGnHRJRnglmhhJo3GpznTx8qsQGwCq4UykfaMBe0Z4XUsCA1w
AODqWL1EfRDCeKQL2ZrDbzH42WlMBM6JUhlbu8z6tTVb7QYUUv8VZaUPPykfjJOPkMlf5Rgr9kU/
kNxpi4r2Ayovk1TjxyCV6S2RCZQSUMD9SQ6lfKk7GqRD2GLPjutwQruv6+gAqrLaOR5ThlzEyYlD
GcboobeuxsRQGrwi5+/Wm17swrUPXcI6ihBAPduMZKqWStUsFC074tzj+sENfwEkYaRqT8RNaMG7
CjTfsVYGUMuxuxvs4zjGWyNNCaZZNH44NNxVZRjPlfhQY/VeFh/Lf4Beelz+Sx7HgIkM76UKQNYh
KGJKueAU8rJYXJDgqf/VTPgTAMEZ/1oNr414d2tS3/rwy19m/yUiTrEZ0bGUpyBtfyMCxi3uHlby
ZRWJnVPQnhcPzfJvNWoMB82dhxosCJFMeruifFHQOjoj2CGHMvDalfUdnpmBSniOjxmUljK0drim
puFlBKPkqT+CYjmbvGtwNxLd+EDDQFg3y0ZA7D2N2tjn8Z9nkUTsfLqoBmyrw2F29Jtm63Uh3RC0
Ta2NZ6WhZ0G/f5DPywfky1l5+xWX7RnRiSIDJEXkG+fgx/xwVYl3NO0WH76gGeYTLo46JVHQWjoq
4Ip0Cf4WEs3W5Ek+DTmJux0WdjP/MNHWcXcy9pIijp8LTSfaRy8QPk58RVhoPPK843gMHTBFxWcA
ORbzELiyDB3sIsHCVP7hWCQJliebi8iFk7648TPtFmDsBFLWhzHmNHv+QD9Y+2wKFg3c8qH4RQvo
zPrEooRb82hn3vIDzHrxlbmMQ9qT7KqrTWXZZggNwQ1vu4bf6L9GYnSWy1eScNAUvyjH7Yn+JSMw
cqfYGyFk1HS9FzHC8OYvSqt46SFzQ7lF/DsGNEpDCuf5C0/kgcPFevHDLF4r6vL7uLylXnnjtHaE
EcpOU5/6Rh0n1R8wHHyNSXwYS7HjrnbGxQ6eqxGYQHmquhJfEGNX71nFoLzu5wFjutzxCfmyy45D
qNfOcpj2ALGy6VeA00F6reQalu+65iJjgJucYr28KK794w/iiStSsunSKFrHpn4YnB+/NNDJNNvB
hLRcnszhWjD44M+xWxOnUHNC1JgQabiLzEYdGlT7XgYm0/GjQwut4q+pEsWJ/TEwgENRvZPolj4J
A757lTBweejYqWzakjxGvHRJiww/BCDF+df8KDE7GdZv4V/drFiHdG56ywKuUjaHXqkCtxHe19Jr
hrUf0fgM6gSv3qfNd1xeblOLjUX0MemqKyBM67b4Xb6dRZRcg5A8B+l5Ul2xU8GnLuqNjSNfEMpQ
Fdm+JnNLkw/Aw8L98VvjPjJflp+5/AIxQXTenoxlsMOobxkTxJqbaC1vV1fCU7B+G0qq5XMsiwtI
vw/WB7V84qa2X+YY3mkjH82Rifv8hJHVEvR9UQj49XTs+D+zttovfw33eVlc+EN0tZOp3dM4JdO1
XR5r7gZhkLDHzEPqwJBR7IHLN+4qALj1W1+He+nEF37EXIZ4BolSaV91HdL02S0PrG/NCANP2Izo
vf8u70NixSPgq/C2xOMdZpj9XYYRAG5mZWyTTHBGq6P3RXgWZ+behKlnjhVOHZ4tp6/341z/Wun8
miT6a4qRAjvky0BRdj8NUjrBmR46PW+NMn9IJhnscQ4LcirtAD8JXprYA+dNeqTZBOeybrwTQ7Ht
gqBxic8wq/mV0oO3WvNj0aQQ1os+P6S5qZuXpDDRAZGe4TvMEEr7vQvxdGU0/UITNakzoBFX54Sd
Hm0F/AHnZxrRGdb+MU557Sf7K3X0NQN6XWQpDgimj5Z+IDBj5diaNjecr8mCi1n/9S56F2Nogath
LB6lxwmzCM+tpTYEve8GNCSe1P+QucRn7aVsPJmHVYHLT/ApR4j96KTMytzqhQqZaXsz0/cgz0s1
BQdefXE7ziPJnG6tWEJEa5S7n3ufAXO+cTC3Fo1pnYwKSoUxfgkw8WxNrzHRjaEqkTXBVgrIeCLO
IF5bI5ZmqJUnEr1PJqGTM71S04GSNEErM4Aj17xM9XzRynhmP4b1Qpk59Md6ig5DG211jSeyGS+W
waDe6A51T75yIMe9mGt5HqhjukSYjyWjkyk12J9Q4oXNY2fEP1pR+iwbaUXDGRHaKY9ZjjLNjITR
RerN57lK9vOYn6San5wZqJQbXpfQ9RK8b2MkkERo5PlozI0Z/C6ru+DCDPSWDlZnQdMC8Idntfxw
+dAzXJPADdbJpM/znG0nEw6ir9onR7i0T/T0D0/Jtx37jH/UGiLwcXTbh9bN7mVkvdR9uzWZFDNK
sLEwsVP45bMf9M+i6M8pEnbTYFSBqWnVheZjZA3HnlsJknBdJoT/mmCezC79dazyLKOGAEtUj1VY
DrvG+FAQRdE5uW9Nwypg5qbG36P5x7mmJqOpLcjeBUROXxg8bbYbOP56BEgHE2mUmjlDH7IFgu57
ToH/joH7yAHrb5Dp4tILWo5f6bmJ37wwRNba5rdQt0eV6fvOSg5ta29M7Ry57dhxcCuN4dno24uS
COuwfh7CjI7BgDGCu7aL6kVOnr5KKz7PRuRjG07KS6DrHEQcCVnt8iwbRdEcAtv9UsK/iyJiNJIO
mWTKhNCZqAyVwuZjuJxdCm6j7Q6PlUKR51YHbtcL3HqQt2O76WS9xzKw6qlamwjlVTO05zJjDY9K
usM4yU3UK9aWwmMrnJTjhnJBi6hnaxiJ9Rn+asd8NqBkidnao2NR65jUnRYy6jq3JuzQU3Gex+EB
LzR0OiOP34OpAuKg9uG0iDcaKHcYQAbkbQ4Rve6rdLpHh1jYUw1jVvZec8iIK8L+DxHFhkXPWM+H
recU7zSsdyqpv8UQgjXlpQ8ZDICsbMkdKVwEPwUqX7KD3cRGiBvf+Qy9stSusR/jsGuQ7BH2Q1cA
60YaklHiTP7NTbp2j9SMZ9cjfR55WIa3co4fLJ/KcXKhN/XbJhhvXl1fc54US7/prnrPxukQucAi
qdNg0/jHdBieJVJZPBMPfepyRKGzNXsbXY9wywEfwxYa+X3luKfAHk5tllx6vcj1fbLtkaZ6g39w
3X6jLVqzTmKcQkuQzmlUpyKw95PnfE+uBlGZpl+cjVFz6v5hityfwCOCqR8A3Pm2w2Nih1evEG9a
MbgHLrhlhHHoKveW2eM+if0nEQ/nMWQ8ZprPcRvuSNa+AztI54BeYo3qr7cZ6i/PUFQ0v4NFZHST
b0wF69gOUaHComtRp0YTDpfqqNrm4njTY+DJu1noRxUHrwEt4rwKTj2r9pCkLwbiEpNqh7Bf6iYL
VWyM/W4GbOg1+hXl2amhu+3paE0gB7M35zyzRK5F5vg77o+xssjowLdCgJSr0biP2V9R1HQsjPiL
McOnrG19qDmm9g5QCX6UT0AmCyfyaWOTRtaFiF8GJRm9H11/47ZR9zJmrkMw10uwqP7BL1bPCQD7
lWmCrHEyAUCo5oAY1sOxNbpz1aI4nJKGSYUrO9znSwKUCr/dKaQMZLaOQwcPcrMkl8wy7++mMa03
YVv8Wc3wMyb1BesoCStjD1vX8yeKsP8zFLbCdoYf4Qp3w82OMKXO7lMpDVSuomX+7KiOtM2WNl8z
zTuanR5gx77Z9g3a42aQDHFSMlpNQ6qtJmB9C5dgfohyg4mirmMqfN2/5XltnKOaPaTrgqOqw3PX
NXu/7kg8c3dlyOKKFPK9VGBmFF0yhxedbIkDwTAnvGDnOvcQHAzpPhWsCbZomn0Asw80jkF4R+Gi
50y855wJg5LlR9RipyyF9TjXGW5FG2KxEHBpaNBaDrg5u4Q1PPkc8+MsuLVZhaqoquCOdtVDYpcC
8d2Msyr/nCfNm+WH9t7qqmYbZd6NoDTAHWa7Mqr0nw0NAYSThnI0tR2tkZZZNkB0x1aQhZf2+6jO
RSEe7M78KWAGRH5xF6XQjhkSDOtakRHUMq4wW4qPYjo3YXvG8Ij8Dd1aux/Icd+2SmN+Db0LbzZa
OkKPKvUeyOBWIalQWfGAfuBuLjOm410TI6zyjZ+5G98lLyF23a2XV8SQakwuDZGnslh45N27qH2X
4Xh35Ry+8B/u6BQ8Gi2B3iyJeDyuysAYP88fNL/vOxNiUUWa0XoebKyQcbez+cRqAvFKQsPJ0JhL
HUhiMpJk9uJ9QAPyXUj2Ch85FQ/7vzoW/+KeiW5e68eWDLykH347y7ivVKN5fEVEIx60os+wkhFB
meOCJBrJA/CXqfY+aOjwOBBStLnB/71dcO3eXKwjfKehkp8khZ8am4FXHPo8ipDYQbPuiY4/T1De
luOP8OvXNO/gkxAo1Pf0lvNsR6Oo249DbaB8gNLoGc7R6BpCISg+KCYoPnCr1cLfFgyAkqxg7EUz
08peHMpM0sfuKXjnN5KfP4Yu/JBeURz0XDFcHZlo57TDPOmzsQSv4Vh+pwgrg7Knw5E+j0bHGVoe
cgUtvDKIG6K7UTsuicNk1DDxkbd2oVfpXFzCQed7h7UaPofxCVJa75yEvsNk0+IFaPzcZM5OerSF
3SIjnLfd64HIVSc4Zua08Sf93MqR8UF5iy1iHIqO7Pa5TV9yg+VygKoB9p+XWpIR2lXI4j2AKQLR
Yu+TdunYntgzOroZptq5aR/tQ2o+dFvTRhnmrWvapR/QHyJnvkvi6kqSwTP5Etck7x5kmN1sgmx1
hdFkpglqTJq/34Qs5HPvyJGEKzicHBe34hI5ALh9C7CbOriYcVlqtLpoBOmU9el4Ad/5GXANOpF/
VHP3YJv5twkFGqQxfD0rZmeGRmowLhsYMDLlMPB7ubI9msQNf0ksvbyIA4p5q723+ZBmTK7soiGR
8S3ide94VRxWnNrtDhk1amhaWDcSPIAiqw5LBGkSWDcpxlMSBTuDCevR5JyOf/RFsTh5hOv0GTln
o0uIohUgfRYH7c5/AvExjy59aeEh+1sQE05+LpP4x3XxM1RuNiEPc2jo4btSNqtm39PNdn08NMRZ
IAhFPMTnMaforvCyoxnT8geVZPGYWwc60/TrR6ZD5Hmsui7EIjTgS5Eh+NCcCE7MD6+jgemnGvZT
xSvBCzYlLRY0+yk3KIFmDfDJmuW6KFKafE5PPlQ1MP9EANDYa/aGTWEB3/UjdZCGFlvhIeVGE0bg
Tuct5kj5xmGBoc7gnQbcjOWQM/LJ8VNS8h6MfvzwTcXoVZoIzIc7Fast4/+dJUgQ7zvGsIidMvNV
F8hskiV/bnY/VKZKtHJIpgzygaf0GsH+jpY6MkiNcSP85Dku/AfsGY+FqPhGvoDyOXIynko662AL
1Tqg8hJzk6ynyGRvNBpzIxsA8BW47UNcLCBfB9kIu6HnEhtrNF54MK0x/+K4hH+MFE5WXWEA7ohw
TJrWseucXcH7CtKQ2GmQbBqrdpxMF8NpH4rSfGomGiVzeBxjeYhlfkAp8ITGkxOHQzIwyay7jlMV
Evpu6wI69it/pxpUmd1AIm/c32XR/BzzRR0dn+t20aFgRosFLY4JbelsvfA0rpO22GinIyNxHN6K
mZeEFIi0cw6Bo7cWFYWeowfA4c1Tj5oBqxAM5IXLFUW4UTpgBGlTnevFneWE+XZqmZC5mXPNDeuY
uCEyI3kc03DlBNOuNk2DSaHADIpHhbKfUVaaJPtpwtyfVs6Ioye9Xx7OKvNI/aEVNaHYTHNEiss/
TIjFTW4i4rCzMzB6KSJ/57Sdv+n6+dDo6R4VriL1S/TIRtozM4kfXyYfeYH0phyNQ0oVh8PWoRNP
Sy9Kso6QWx/yR2sk2yhCTxqlHQN76KZba8hTDvn1k8mKKEhLSLNmpL+/4Jdr5YhtEEnmFSWdE7OY
J67n+JQm01OQRIygh5e29J+duT+PcCfZpJyzTR3cGOLXI40eOBO1Xmo1/3F0Xs2RImsQ/UVE4Aqo
1/ZO3S2v0QshaUaFh8LDr9/DPt2Iu7M7UjeUyS/z5KppuY81EeuSFF+ZhXGls81r5lpbHxkf8vpK
4t1qcvKvLdtZ1T8xMYf9Ki+BDPABWbu4t/ZjSC+aV2oYnJ4xYDlX2dkfDIZYNZOTfPa4NObNW1OY
AGQDLOFjWH4m1OENY/LYc6FZunlujktvMP0hwP515P9DyPuNFqEn4G9NC/XX6AgtNs5N8i4mwfxq
BqV9LRIUfgYbxWK9oNE5wwGYMmqsIv83ntBUyyW6Kso3hg7AH/0WBQgAG7zq3WzmOz+r76UnmEBB
kuB6hO/G65/gY79D9qe6xnxzG95fDeI4HznpzerJqcaTWyb2Jg1T8afyOJepen6wXXyMpR2dxzZ7
a2lsW6ueJUAHpOItXchj6FfVeU4l8hpTkFXjUzdmjUuZhbFCVgBUbvvEVsv8l6Pwk8PpjqwAv5ws
GNSSTVvayMjkF0rk54pqHl7PEVCFRayKWtaePvGkEeDdTBaGmbFY1zFp6GxqUCPI4wYnFhDIrAxc
Dm6Z0XsnrmCfnjNYgC8sVOZRs2i2FS5bmEje7Lxq7imeGvde6+4VjmHSUqybsyy57TvHpEKZaEV6
TvkeM60+GEuiHlYzyu3QwA5iN3BYMrdNUn+4I9W6rEMZNNI83nv1VNOF2xKxtnwgtzNhmkweBi85
VIn/1sIJDzPUeRss/6ZfUNO2Gl9te6aDxVL18JSxWnLT77chFmHR95QzWtC9y/gfX8UTMSDnbLrm
EWMNlgcA0U9VmXEyqdVRWWEI9o3G1Uqn5mFIg3+dtHxGZzNaOJXBuG29oyqsWx00p7bCYRpWlKzK
vj7LHgdvkmYz/TMYVe3haCGAhTpG3Q2H3zwY5D7lPZ9lCuXPewptRiXYE5iuNPhnfGOJ+3JBBuh/
pqPoKEyfUhH8ODiQoE5Rahl27XPApZJG0g6nq3lie991CrebEU3rNIIR3bvxj48jb9WQLB4XYkWd
SjRPAxQPmJyMjqpV5jV3LzP3KC4k84T5W9PPaSeCxJ/3isfryIw84Onigp/GDgOgOTsZkmagcI5v
FqgN/ixeNGpiBUsrEkVx7HoSW3bOm9MG72GU36cw2+H/Odsq2sVpeZl9PJr57MIZrrFgdk7/IiJs
7GFteRsm1xkQK5YLn8/kNzemim2KG3O8xKXrvD12goL23qH/ubSuKoupojfZfbDPZpwi9h4z0WNt
VgSo6/HBdBUMrOXamETihVLdfWnLm1bZtaMPAOYIAkDvgRYrGIztDV6Ujc77gE6qhs5Aj27oJhbH
LNb3sXN/c8znkb46VDJii0HUcLn7sx1K7Mx9F24o8lgvTV1xVT1XpWTXXJKbQUxrsSX/iO6jzZnL
ioE5KNFw9WpwJqlr4AKjv6cs6BzPzjpPRiRl9YprcjME9fuY5Od8DJL9UFPe2P3LezaOZRm3/02c
5DzFYKOyeV2K8tKhl/oMLOY8WcUxHAot6y8RmofaTLdS5gf62YGBWB09TrkDtYCK8MJH4TWwZhnY
3kBXcUamxAfsiPVAOEivspL/uyyWxgVv+tUlbvsmT64zKpVMjc9AQDhdcN88HVs7XwZt4U0pdeek
/lwY6A3IxuRxrezVYqBJ69JjvTxHDmFoOgnTtFzTaPqtiZq/IZW+WhEvvO/BZLGtH6JW54442CwW
6Z4DiwoAiWDxM1rMx7hbPCwJVJJ4sLrqCfnfwY0NSx9wYAdm2GXUEMzNBoTKo3abfeXnF0/NvxnR
MqaaBoOIgPM0NWdBKt5YwX2dbgcmwnKKrstnGVXyMkZqO7WvWtG5hbcSyNhjNtPT0kX3Yp7ArVjQ
95bzSZZbQAIGpgZ4SQlP9nc5VeOuicrfNMx5C6nd7ZiKUgzVJT/uYtBklQxrIDDJH6yp51K5W5+D
/nKptyJj41iMqahcoVl8by7efxKaKkPQxrOn23M3Ge+4RLZ+TehYYytyaLg0ZlSbvjlRcbojaPgG
V+RgmSHOBLKNpDTLFtAnnldo6u51eSCngqA4Z7LcMPfDIP+lVcMcGEUhcp5yieshBsXPRxNFct+0
Nn5iEkUpccFh8s9jMu54w/4WvWL752aTUx7s+SbleRjuVqAe8C3xoPS5RSRsSWijVjZGwxxhcp8j
I3oyAg2eR8ueG7vFkLX0gR6FJpKJZNoQTRqPKvAoXGabjggaL/d+corPwmTt8irjhrvlrYO7sMmn
Or5A7I4J6Ov97EscOsE8b1RuPU1VcR3Auw50mwjglzaZwzXCKLQCG54PBiwriwHq+gYLIg68tUtv
+obKVnHoXdreawsHIc7JT2sKH1ozQvouC/MxAqyCtYrOkAL4Pyf3G+hauiTMIty4fv1agMUyYQq3
rz0itM9PSySL9NLw0KRyHZZD/AcLA5ZVnAoR7oiVsD3u/izYYlkaWlB1lfs8FtieRx8qcPHuUdZA
3TL3G+Aa2IEYmm9Q4BmHOQxTSnVLzZcxpJdiHLZ0vt0TdCdeE+Ia6S1SWLlKxEM7+64a+t4zsvVm
lhySpPzKJutJ4YDAMs8cfBHBa3+RLYZnlTO4Y3F8desOuqd/qbwJrQ0jA2tRMskdH9g+tf/VHOVb
p/ggnYDOTNMw//mDlvZlHn8gA64K80UaLWCk3zluNpMbvmqKXLhoX6045HBSI1CqNxaRPVkG4vvi
wQkgyKJCMf6IVuVU00Lvb3NGsilPZO1wlQ8vDkH+5eoVVEAG8Yu4wbCEGd6GUZzLAmqj6odd2DxD
i4LSq6JrEek7jkjm/iWuZIIgY++8yFoyvXcPyyeCc+6U8ZYJqJ9inncNWx/jBy6VfJ1DjO9mBKsT
YeNa2/ix10nlLZRwVAPUjF3mG2+kNG8dPiju5+SaxSVMjIWdwMpk+PyoSAoIUj4ft9PgkCg+m7j5
awVEPCsDJCKY55OE8nEOgpL5pfL2OqSv3aYRFzN6Hhg7tPEHHZmnsKEuoadUuaxfidQiIAQHwEhQ
icWjP3oXUYB2zOc43ztz/Zmann6dNW3fnknmjBN0BpwFrdmOwbnoxt6w6B0Km/l9Xfv9mt38B4jx
Z83EmkSsc0uFTW0KDXpNos6Y0G9ukb3p1mtWdjKhtred3lbCeEiILWrgUKi5iNejH66N1kH/C1km
VZPs2U83ZVbtWs8z93bIIktKzunqaifCikMrX5hXOhXY8vpPoKwvMKnbUUmKjuRjEg4BkfRp1WT9
XhTDHof4Gs4NAzsSdXb/6pBpiYHoNUl1dzqMIQbX5PAS0E3rR9apKMZjA++QR4FJ1cBlNp0fmKqv
NS23Df+NDKdpY/cfqMT7qqIZx/bVS5SND4JbQNDQi7Ok3cNLEYaHbtmoDJx/2jhH/nDUBBh5JBO4
b65Mv+z53dRY3Hqbm1W5w0m0UpRbRBqxUX0qN/1bjMkvgYcVZc8UzJbpshBW70G2vH10dJKMSm41
ZlgvbmDJmKc0Z8DQu19evMAiI00mLSNmCBk135ZVSAi7IaTAlruds+zWmBPjekrIG9T8LoVCAR3H
OlLcONL10/sY7IDYmMlXY4OSNDjzT0V0JntwboT6UcLYdRoXeUoAqx2opC5ajtXTpa3GWxWaR0EO
VkMgWGfM4Vl8L9yx6BpoxTbl/Dvm2d1iAYq69G3g7VgFfnJVvf1FOVa4alkO8xpeWTLhoaddKOWj
qb87QFtLvoKLDpfezDXzpRrlhfWeL1nqCFYIuMKObRtr26EHRCP46+pe3JdHH0n2kVANPeB4Mig0
WxeV9epQrjNPCp0W/ACzcCs2h63jx9SW1M22c+xXK3cO89yxZlEhYha0bxR6+qrsmTa//lHg1Vt0
YKS/ad3zIKy8ZViJGPqUtMlvxZe2IT5srYIge1ENeTzAHmgA/Cy+aKhNY/6z6pgs69r5HXIeoLLA
LIqo+5IILO39Qu/rNVdXnIoelSCRf8ZfTq4dIZzzTqA7XAlkOxjYZGuDaejUW18pIdiFT6oy/dsG
lLQywBKtA8Ca4hS/I8Eb7MZZnmKmziOT5dCLmabI6tUiHwkF0vXNj9bwtp2yfx03+hXUGx6hUl78
keR6qVFklwUewDzx8mGjg+4hoQbFqMcDYV6af4ZmX2T1iRJ7ewuirjOXPi/xnfukNAp8z37kosnz
PlkdR+RBg3rBuLx8GZP1yLyPuQfo+wTck5w5uDD6TWgICGbxN84gFS7XCW5qewBXR/rueFvtH98Y
/sgq2NdL7X1eA6XjYKeTP33SblPGM60Kt3boXsdserOE3GDdPi2qqSRVZHYtV4qQD7g16Zni7l+4
kv0y5QTQ8IoYe5lIWC8Fi7By8bFrIR90rh5n23sF1baPWpS90S3eiaXwpYk54xZavE/k/5B/L0zF
zyFHxwDeMRlmECq0hJs5dtSh42ATtx/+4GY7uytwrrFLDUOGyyYxjY0dia9JT8CgwgEmc3oLpuIW
Mu8dWlo+Td6VIDeblzLIOLjY3iHphj1zS8FQFJ+WQ/+NnswXTe1uxhe6813id3hbtzQISiB8/LkO
vgnMWLS0sH6N+ctbiMu53w77qCnnvYukQUKk4cscBo5CMPwmfUlcG3OJmH+WYyNy1zVg45JjBdi5
ecTKcacm8UcYch3E+Y9t6BuXRafJfijqeHdFsC2j/FXrLtzpcWiORtTdEx3dp4kJix7oXywgoBvy
FDS0JDcjUHFu6R+9INWUgIwa6sXNOd5IVBx8Ym4r0RnflANx2RJoIrPGDdgz6YfM0Rbuxm6bZ0g/
tK3Y40Fn6s/ggcuMK2pajH+21Aenq45WnQvwj3MIhzDehQt9oqn6pf6cTlfYVzBzKOpsi+or1mm2
aqeJXbP7tsLgsWEesgoLemhT+KU4nmiP0pif/Uy90BHQrkcik0aLAG31LWbU0HjyGNosx0fEVPcP
0eJtaGkWswA2cYFDvRjUH7EQoNJgJI0egf80zpbZXJUzPi+vfeQmf3Qo7mHgbgcvZhchTSckoJRU
S2SlbyMFehiT6K3D4o/pTV9DzB3BiR8tslU4lBgmW9RLH3wLwOKEXmFL5xM2+8/SBru8XnVEb9jA
5cFK98tFarnAlFyJd00o/hh0zJQOycwo4BXlPrUfJK9lHdKhgWHgGg4+CD32DsjY06tqWHYokw2w
zECLrauzgzGbRFd8J2Rzluy7Tt4iF/KAYWALQNVTxWlh98dXt3J7TJj8b2oiuIk+5VJSHYM2+A0n
1JyOh0PQUtcJ6yGMi5fRrP8Yubd3u5zHWrBjBuPeDEeq49q3zMmODKvrtecUzmXE/gdFmBz5BOGA
qz36fp2DFqw63JFBamxSr3myiu6V+9FTDYnPzAGZxIsBn9fEY5KR/i8ax9u+yEHeuMYI948BW80j
TP10gFFKU8teGydDBGcq67qDqet75qns5iH8Rw5WSUoq17YiOAEJkECsXa9S2FpL3XDUg/NoIudC
/tgHRtQRNqavdb0skznBNJ9u6jjtr8jQL2VG8aUseBesQO6xvu6BuJ4ry/oyR/9qmiVqXYuOUjtk
gEf97PGpKtLWi3HHpfCqfefSzyLdWfDXEjyl6Ht3m9IeXCwgaqPyK/SLs9dG3N/L8qlFIgxmBYO+
ZevEOxXZ/zrf/rccPWs3vNoGbsCwhuxmqZNZ9n+tBpR/iVg/uIoiM32w89I/GmnN05P99VvqqaOM
yGVu88rUG5hQP452/sjY9GF0DHfQMn9tN/+yQnD9vI0YbFDnDYeBILfKYfCwYMhV67PRLIs6Hqtf
yIQkgiGOQsuwX5ej1Zh7D2KxEIH2IikjtqX2Nn7IVb4kYdE5yUMu5U5N1RExf1hRhkNTYwqyN5ks
puq2fUInBI681ItR5I09b+U5WC9HzUm+bZkQ2mn70gvMi27/aobNjV7ew/IAd9JGGuUoKQYWKUpI
HVvoTSJ5TZp+Ah9hBpugaT6Grv5RTvZ36AgimB6UKrO7yMUHZIxxfMmc9gKAkWQZvTEIpBjguPdG
Pef10hZ/LZPzcaLjb0BU/Gh18J57DLXNSeNWCcCB88H16CgM+BVAQ5SRkqV07dAxu3KnmamKfLa8
/NnvAmzNynvsTOy4fTPCTsLkKbHAr10W4mKgDbmc7j7ww0hkmPmikzNlZ9Zj2N9O+OTCv1sLty1Z
weRzhyKWU0CyCY1k7zUzjpPkKsvhPkdcpUNbvXfuQKUKMyUQJvUbjtoXIky3vBrPSY+XxnMnpGu8
yLXLAhdOR6PWCg8uFrEs4rziRsZbAzVoFXvtJ758MPiDi4F02NtLw0obXCpOGSFUhOXcaDDcLRNy
sFn7h2cFFw4FgcwC5hQeTGF2RNKcO/r5eyqJAU6ipi46TG9j71Pvjt0wM55TjLBuYQKEsCgz7dZT
7jz2WKBUZI3bovGhepj8a2VPuolWdEZ8Fe68gQnBEo90tik3+k3s26/YQELoa5xow152Z4onu0Ng
T2dLiu8JXubgIfF2hK5qXs6xw7mYtK8iZaA5tCkgVDU+Io6/lz1VGlaGS2zMGgb8trsvwvJDA3aK
PKSNAM4/NJ81OPP1NESMKZjToWg8OIP/JefyhqULcJHvvCy/VYPDdJUKjf85pM3CYaiWPLSBRD3M
Fl/HyedzWA3YP1fuMB2myDpicalWsQanMVc3bO8BDWpyE8/pvbGi62KNs/3o2jQo0RwUiNmclWlR
XCWm7FADmcBBwKm9WHzB/EhnXdcvJoAhlk7qE6hzKPj+LNP+4b06ZqNxX0YUDZwMjZFATowuDYih
dcLBuE2Cu73sA/2nLMYns5tv3jRJSH5QEJLizSRkDM3iZlXyYZwiKihYHAo7XaixpLc5PzCGks/s
8Qei4TS0Z58+1i8zHnYIr3ciqJh/4os5BvBgKOhicDLSa7DIcsvFFjHk3DX5vUBsLFijl7U6rAnv
2cP30KuTi+eMeNV2WpyNU/bjBMm2l/MmSou74ZPfy6HwIyV+yijDcKD81zRBAtfLV0KC71nPRH78
FIEihEAjtXFQc3V0RLPzOVLkvnkc2hxoXk54kqXSZueqbMHqV92LSryINvjoKv27rJEdkuCisjLi
vbSYmJy6pZmCkZvvgGiJuBFLZV8DGT2OWhyGClO+GvFG2f6TKcLvcCif60Z9m7bD9J3nySnlIXcH
d+3LPAUeAdqhr3v6sfqA8QH8oETnYJPsK48vghPpeKenY6slaEEa4+4h8zOTBau4nBKGSjdMpttu
V+b5sTI5PCUdMADdhA/LtdONw3KrtHkxO0bgSweVbQW4lMjLkmtml0kpcYrhDEAQeDR9/ZhlXBSV
deZdY0GJ1SZ2YHQ2jr0jxkiMBZ0gKrx/7ggldPknQZLuQiP4N8dco4UajlIHt4hvuBzZK7DLPHtt
cMrD6K0iXF90Dq4vaCGj+YCkcZrc9GhnTOVIEJhMuNAyDss/c5lY9RO2EU/t5UD0uJmPBf5h3+le
A1e+jSwYnLFf+pKDcMaRMNTcV6Xx1i+aRF9+q/nLKIj8+IohjL5VXXJLmG7MqfdDLzb/3oNdypDW
G2LhynyavGkXI5EB6+C3wXwvzZGyM/KWOEEITUds7UDtCuZuaugvMwelNGLkgBmm4fGYkSOtgsQb
EpYpPU7V9bmJy0dd+1fhzYB7nePSD7u8jggh+7RzrllnAstcNkXBr5Ve8QaBMc2tC9TcS0qNF1jy
ZFvxQuEdJ3jXJc61H7LnkuThCvAodZ+tfi7s8GG5CQVjv9MeBQWm2DDS+SzAhY2sDGxRb0Xor8yK
ieaQ6ntA024Uh++wQ2jzCJ9av38M+A+AJH8e6yXpBstzpZcHKYoUSVJaAkIZXyOQLMttpKjHn7kY
v1vOvf7ymNfdK4I0LQoAYqq25GCdXCpOTogQP25ikbjy873nZR9xxVwmcs7NMNANJu59i1VOd/ca
SgzO3a1BeUJPtrHMum2Q6LPh8ztGstxpimrwWnlbpkEEIs3gFE61xIhbP6UOe6HJtcGzIAUI6qdh
y/eY6OeaUnCEqa+mdd4Q0ZDZWeynoX22iK2C4oifSqQq1lQeigLgRVU94dsDFWuAzkauMf3zcoAu
avM0teOlbmhJsDWwEuKxqwm6ftaML3E2fDUJtnFPWMVJxMH/x4p/E0lF36FbJOVtEfZw6UhAck7g
syitB7PiJj50ejpVmcXNlp9LsvUqF2icZV8mYzibbfcm9bAPYmim7AB0pfBdi1QcC37o5UF2WvWU
zQl75fy3d7KdtBV2Ht29Lz9szOsnOjNHxWVUQEKX1IBzCKrwS2uiVSH2wqDIuWtAS1yR+9r9n7tU
bUYc2lUfTqyuo9I/neVsM7d5ty16rI26KR9ilUZcTorhmEvve2o0ssBAYbHozgMWNW30D5w3T03N
AUbM5RuGin2z4NSK9sYaRypiIK2Oxgtlua8epIivwtBYbhrgswahpS1oipGDWjtw3ol/sH2xfbVX
KfyPOTbA5NTlevbVvy71ma61QJ786dDaXKeW229cGOvCCU62ax/siKmoLne2Hp+bWLJIj9wpp8U1
YRny0uhg63Tkz+bK5sJL9TZzt/pe5IQGC/w2QpXP8xidmq78KHX3UdSNsRqjDsif5dgMo9vi2s5R
CmLbZbzYqcfYKp8ZwKEhDB+eMO9pgAsQMv1DNOa3uPVfOgAsXNJtnBe8S73Qz02hlqaz5jeT7j4J
yMeFuDel6/v7AjBuQm/mxiQbuwtb89GkkNaecRxjuEHGN8p7IzjfAJzDTl7m0O3bA8068WZ2XW7E
uQg2tocoWmXJSHoUhJwVxuSQRzoNYLcNs7PvmuLA2ZTCQQ4zdXXr8UpR4dI8TCldeqO5IcgEyM/5
tKfsEjkgWtwKn8HYohz5qBtzMLzgdRSPTuXYjH4qzr/tfIpxJBN9U2fbY0CqDfsW4grN4G92knGx
whE/W3G2Bgv87WPd7Lrwg3govhEmMqVbPPSmuAi2npFBbSBTvsv5JhrGhlVJ8WTPWQzPHLz96Klm
QWhm/4Uy06NfY96fWGmZH1LC6J56094zff4M8Y1Rn7E3B7bRdOCYSrEe9iun3dAzeenSdtvPuJkl
a0gHNAsaATghIGsFfhUT5LoJPsB1idIOZpvvnIp1qZjrWztzkwnG+Fdr46UK0ot2zAJ1CyMAs4fQ
HGmUzAAO2jCnSIYNhQvTiCP6yDuD7a62VokfwW8x7L2JZjHkzCAUpQn0HUa4FNOWJumIiACLJmtx
PpPem74KF++ckSxmDn6klWVBZILzZTT2feBtpmbhNbAi9RAbtb/y7e6q4DsRYRLdzocWJBIb6jE9
4AwCMtd9EuxKSoTkHLI33/P/FpLrMUfaPk0q2B58O9XoA7Yf7mXS3YQoMAnU09mx9a7rJsqV8fqJ
aJu0iq62EmaH0zekNh3mncYcRRcS3tdsWsBYHaPLWON5k/+fQgaHBaty7eeyTp/9YUDrFyhsriYR
0uUzrZXQUf9fQJ3cvAyO+a4HHHruyLrVN6I4o9U9GKn6sVsuxbFCvLNNgO0xGlsmrV1jU9VTD8RJ
U4Bbay8iqKUmPS4egejOYjBsPKfhihW9m3Fx89zoVOfON14GjBQdAWHXVOo06LrdEyXdmNJHM4ee
ek0oKKc/ugWqBCmR9HHeentVUJuJ4l5uC1Bh99F0gqtLeAABDBfWvsyaBYgR5bu+4HpBCOfZYdlr
hP3qtuYXgxOCJKlVbR2HRYM56nOc2QEpTosh/QgvFSPToS3hzc9gGCTaW0nCvZbbyKa6Ftr/VkfV
a1x7t6ys72QhBe8fPtEpaU9u7j01/Aa9WbGGTgePVyWlHKLz8R7RRBRMMDaUvXVGezPIDNHQPC6T
w9a19zgOHiTJazWMN+h1j8CEF0drSTyBmEhOabkiepxYQEgpISpx5uKpcBQhJOyE5CPgIWGMo/K8
eOvYcjclwoJn+DtTio0R62dOKz+Igt8Ii7z5xRKTyxC8p1G+m4Ro1x4AaaD94CDrLtjlRvytzGIp
jigZTqsvTP/nCBALYUvvYUjcbUUmN2/RNqLWOTvY2fMwubhpRshvfAt0eRTciImwUg9iMkuoaddx
eCF60/+ZrSpnbCG/pS7fQ8d+8Ib5I+cvyF0r3dKzSvVcAM6X01o0ygcX3XBk7NSk7h2K2L4KXTDX
Bu6k6YJTjdk85s+yhbHt27omfs55FNpIyatXZQHHftcWTHzGM0OydZx1L/w+53zOnvqseaPH9eTX
E8U3rMXSyn+geLMTeyenVueqr+/QRADZBvkxYeLy6Lu4ZepJCo7ocO9sfm+zqSTKP+NCglk570G6
x2J+qL3iPHUzV9imQqRG8kQgdHfs2R8Oxso0N97mGfjoOC6NUUU8nuWcftht2G6dPnqOgvjYeONj
6LmPnTOdw44EliFRQktNBeJoUHUhTQwnwXAtRHqsup4y0YHa67Ek62batoKvLXELLS7BCcwSQWuD
AkfcSMuXXmwyV0fHJPEujtvtqrh4bALy6HZv/g3n8SAr8elIptFVyz0ew8NzPCbvNpW5tc0ArRra
FzFIZNDc/RpM82hQje6M/j+r7K5G6/8MZr5PRX2ZypbqF6b5DAjuGlzU2gXz9hBUgclxrL4Jxv08
uDQC5WlEhFiZx7Hxd3ZR27uyn5iS52N2GfBD99p7Vkl3mTW30KnMHxZ+phLVcS7zg5fGUGadZLOg
S43EfvYMyiys3qNcnPVbhQLxF5M07r8XO29/yBNV68jyfkqJkaEEKgK4Z+eF4lbRrCV91KfI8WD3
hD9uNvwrbW4djRxec45cMjf9PYyZZJtJ7sFxEv+t/IElvn/yKmpZUhyMHSQiHNfBoe3dSxFxWi7c
BUOovoYyInnMcKnsH5H2/lZOaKxTXX0VI3ZLix4h5an0tR4qbmhMCKnF5JMSCk2tsrdD7qewUxDV
Rb/onkH5HrveUQiGT4GrDljKw2VC+TTwIWq7P7hOd6plaGyoWsI64gCarOoPsmGvPakUUH8VRDtz
PtiQFpbU5EabZArXEsBF0bJtyjZ5LzL3IWtiB0RCBVXIKM6Cj5sg5NmrPTJpU/At53bvVBCd1MRF
NQK0WVv1o+CwiicnxUresJgp+V7GgXqO7epvF4oHf2g/28q92TmKUw6gaVd20/8fjFA4S9op/phb
/dOSazL8/jjI/pOyw6PVTFc2gg3LyT7lE2zzDEADPvdrCTXJBfj84RT+PR8y8oh5BxjM/gljuuaC
4VzGjJhyfXNzKKmVuM7C/WsZMHbDuD17S01sXv7F/k/KqSoPXc4Rmkavs2X5TM/K+k05dGJT9LSz
CY6Mhf/j2TMAJS0+pYloDRNpN5QUdwAjvTvLH5E4Laf0X0N4hzws8EI9RMM2q4e3WS7O/3o84Sdd
W2P/mvjtccaUHuUlfpJxXSdUnGDp4ASUs5T2/jxs7Sl5BmnorGqUVjRTpNIId7kv/aUEPFhPNQgm
k5e7Ry6vysdx6J6WPwBs6wUvFzUEOC4ZR24KFtcw0Nsu8Q5R3z3PUp18GW2ZyYSbqIVcmkQWZ6iY
Dj9sVwxttPHupBOoVwjTWAbcaBl4kqvAN7dXOLfcooHGJDCAE7BEM+vVC3sFmERX+fi1YpzW2Aod
a+d6ReludWCYKYV4UxVuDTHB6E8satNEZsV7RRLKeKcxIRF/sCDlOUbdNE/B0cDNNtwti2dcvlit
34Y3ooLcW/sw8gvK47JEVUhBpkxunW8uugE+9Dg6g3Rcrr1U2Kq/KdYZh88zTIQBQ27wquemjN38
4mNhwSWp4lmbvGD0vZHMryu6xxip+8S53bSRERub6zPh6NN23JDdQcZi4dcpHprZTjcmrXEZ2XBV
Vg/hYMtyUzdcZDeGkeM/0T453U3Yj0l30rFnxl/arjJ/wXIIBgepmlr5FGZ8iH875UFRJt2xxJbD
sDCojE8rtZiHZIFos8myIWmvagrwr7ox9zVG727iX8Jg1K+wdl33x42sVHwJM6qmsx2KkOx+1Rc+
LUAKxh81a85iZdRNOq4trJrYeYfRTkGbpAMpmoH55QvVXoK9w+oxMKlB+v4JAL5vUIznmcEhsVVv
oeDXuZom4LQdv10SmyPmAfjh46GwSp5oruNB8xiG2gn/BEUN7Qs1qMNQWzGkrunSxfqGn4dJJE8I
VTEZ8kNdsTIVaUE2tTB6zX4KeiddwaiglT0tDLhUW99DGPxXRoUcN57nuNauVxUnbEnk0X1uCSwX
iNuNJOxXZ2BO95MVB/QZl6pApMTikP70ysjxNEi7w4AIVMLX8pqmBh+Rl0WmgYoMWwwGWSMCpM+s
bV99sxHDta6MUV6YkMY82r1OrXktAn7LBY3bGuGfRjU8GV9TwPBUr7Wmuf4n5gCyGngTo1r5Otm2
cdvApgn4LvqKlEVjsISkWbZ07eapQfZ5EiAW7lVGiuyngkLPOFlN1uKFksKcLcJznirYEUb8MG26
wARz858dhtg41ipdHra9HwAqg4vEmJI0wtiMCnSFIfgrY/DrNZ0C68lAYmTslg+e8WM7vSUuNSaQ
aniGd+lP1TJZdgjJujbF7q9zVwibUMTkm/1H37G+v7eN6xGMalKDktVG8QERdRvNwbA3meVSw7P+
j6Tz2I0cyaLoFxGgD3KrNEwrpbxUG0JSqWiDLui/fk70LAY9aHQZZZIRz9x7bquo7TCw2PVq8qPm
+OINnpq6sV/8xerV0xqMYTcjKfRndY8X1khezRrIzYF3eAaGnECkiVFMsnGcva10+KjBcUmLAp4S
KhWruHOmbkWliUer4oAOaqAoE1kwbRP+yTAir5is0yl+wCFedW+9rC00B73VLe2TSEI7+HL7oeup
JAmDQ+azmlau6W6pWas/ecfY4XteB0XUgs3NOe09uxrshdUy8rOfBEtb8Galjcw/KOit6YZ0vY3j
E4U6ntIkFYrl2NTbpcEvmRGwqrvBi5MQWlzvst+cs6Krwr3IQnN8XjzHpnXmtFrcbhcHsZzRaTAv
T4l8QJ1RMPjNSBo/DhPk0oGWpcU6zwSZXz4ATzRVAVetS+KaPf9chePrEM9u/1hUzM4cqi1yEEny
62fbDXHW1C5Ji5kx4l27y9NVMm/vR8ZiBamPZmGTuebYQEW2KDdS7cTkrEkgDHvo/8ZtiWAZzFlb
pBI7oGLD+4bU0ZkeJ3vxNFcZMV3AxNwyHGbD0LUq4yOYrSGOYlLs9Tc+Vc5cnHKDn4X0k6YeIVVx
hGgmDYgtZXi3XoRJgx4OdS2kOlsp9Z6a4Nxw7oLFFD8y8c0Jo0LiOeRnJWausj09HSc/6bjVBNTF
bJeY8UUowXkgChmtbiKGJncyyziq0sImsguGFkY5JD2mRgfmFalSepvdtwwb80Agt/YWDLF96rrq
py+muLr15ihQlNmmOyOhlR6u6XDDodNXL03uLdUTcVfF0h5r1bQMnxdNmVpcUzGGScKqeqiY4AAW
nNtB+OceEy0m3yCwAkxPceiyXL2zlL/6HWELgdvD9axNqJHo93IGIYY7wD/dd26R6r7UynQuNT1i
g8/B6Ww/llipQVoSJsMifrF2rsWwXXAe5KDigRyOfcQKj92774xxzD7YYFKsJ9H5LB7xW5lQVeYy
TUgTbPtiGSNFe8r1uJq123t38MIdatyWa0VvHnOBm/zO6mzDA3nZpCqQ2z6xTBOlV7vAdzk0RON6
y75YYuE195NISprrUXpe0mzmwVyadtuibJiWyMimcPidsTQI5vXYy/Ll2ZxnlDhnZ/SBUd+MtO7K
9hw7Iqm7vSoZAF2LzsSeEymSqbx/sMVMzzqjIZsyQNOB4bny2lpe4BEMMwMs2ve2zAJrt1p+VTGe
TyHO6GRcOymT9ta28QIHfB9iL6tGdGs+PH8UktPATI7iYO35O1MCNvRSQ+DAFIJwmpvfBkBjcY8x
fQ6eZqNB6Qo+hxKCzYkxDbETWZ6b0lHbyGvH7HEkLYd3btX20dHCPirHJHZQ1+VCGcUQ2ZztCUPA
MA8o3iFcIa29Y+Wd5hgIEC4v9Xa0VZf+S90pSRmAqKxhnCUTTFeM0apW2mKDgTUxBiYwY6bYwHW1
w1KoUzNgvh3bzyK5qaGsUHrWttlM5dZvjbry0DuWPOKFQfoKZPtxIn0VFYWEbRtSELiRrAn1yYgQ
bc3mHuhUlu3gliuaBLJmgYbnoeXMX3OfdsN3AUdUp6X41F/wALK1B5EvljRXH1LUyfqLGyrWuUsq
nY0gQhjAWh1oFCbJhlU0/sh/ph2o6iimBavy1vGhftScYFVjvM91RYIM05KyhkEfNtiuQgNstbUv
FT7s05isXof5woDrvLZJ4v1YISE5OzAOAcAul7yQ2Q8SKA48302V3TLTk+Y7boUFEyQb+9V+Su3K
WcRRxTnEDIxq1tARLTxjvJ4jA79iE3VDXxMvT8HXcxR7Yy3qB2SVafyHgwSED0GKpQq/HfaDmIbE
kv12vTH2GDx5xb317LP96IK/2BBiVmIQWcmaQWlcxjCuShE26VvWDAMwpcr3g4ksRT8xJ/QYhpur
FLvuojCutUPZZY9tnGbrd++3brBGmI4sV2DysnCTb2Esp6wp7Lhx3Ad06lk57qjgaiSpIM1tYmfT
dBqYEChAjcSDNzFWhsFTCKM7hlz9wUzYfhnHeJY1co50bPv4X4ZgQNh3I4ch8DcmZE7KTDyIp33T
Dr2THZOu8cR4oB5wDHPjQi7vr1XGFmXbtzCQyiPmWCVuNjTe8bM1W0GebZEl05thwqQjSdiexlTu
HCUEivmwHYPXuAJi+ifP3IQbCfdcQvxvIwVoIcbidc3FDbZnCH7CyUoKhIYhI1VqL2io7IxxB3GS
kY7auoyXZfyfFcivcyEfPGyW9XveWb3lMr/Qc99NtliC0DVBeZGCx1qLwaD0wBWShBv+wfIZSeES
cECgGDOICQsn1oT0NoNpzs8zvFBO/yau4vyZoKdZNCytl0EhwrW8VtS7Wnhy/Eu5lWQf0sqr9XvA
KoSgrxYhzxmTtsRRFxDeaewQ25kbwoTdFqCLOi5lTEBnHpCpyeKYQRfJwzbhYMunga/Q9oFJsixn
/L/mXiLBlcL9QY7sVXK4WXRzAgGdmbr2FyWrLf/FHZArmOS86DOS6sSMsa8NGBlZTLKY7RFsTXwn
hRNRcLrjbz6iCRoZavNJfa5Oq/YOolHQ58Q8Wp8eO4uOnqwNQ7YoM451982wBB3fxoq9AgF1CjIF
5s+AxTDg9AqLBqtqCZcBEuxQNzK+57tuy3JDwnfMssqfF1n95kwbgU9QSjAjGm3TQfq7ZrPdMFRZ
QoveckaWyVux8FmimcQRHGTk/Hb2Kk+LXIP+FDhAuW4unBN8SIlEBHSfGgtYmclZTSzpOV360tPd
1Y3XHi2U9fAfXZviDN+rYY/2afDbRnvUZ5fBODgYWUHaSftKai+Rv2CTsMuex2bLJzH5X9wvCaHC
5iLd4VquvovdKK4K/S3nbrxkIwCnHDoaqgW6EQVergSDl8VJ8+srI8ZeO1g6dc+VVZ2wIcMjhx8p
CxZtQcyysG7vmkxVpUVBRhnjn2fQOm1+tgueSMTrDptQ/NcV6qnvJID9QxaSm/rtNx/vNOJlYIZa
nNIkWUHauPgq4SKwOe/jgafUpjPY89PwGvDKE4Lr7/irmcV92RaNExzqEYfpa4DtHANn2weW82cp
fJOaTIncguA553bK3KWaONytBtvsJlfx8pDA1EkV6LQOQTfhjCiVSL5PiYQLgpDBx0F2oM/buwAl
hM4zt0Emv040mit9OyS7sIY5tSSGR6oDoWaMXxSC4eVS1WRzwYhQMaJI1N9V1T8CCgnIibCY8/OE
MydNwrPr53kaLcoNlt8mEJr2wJuWh4cia/IA9XEy50V98mPTN6++6oA8bZgtTjmQMTa7Mr6TSo7G
XyzXJgdgneYu4Tl0KzXolZiICBzbeY5G+W6s08lBZu3wx2NygL54D/qcEtBP6VFveTLG1WPKoGr+
whmvW5t48k2iEkVWrwulPYmjwTeBEmP/yP6jaYlblYsst0mXoU2844so8pldVVmFf0dbDlilWKrY
Em7xyJjn1nCVOEJPV4bkt5nazP2YR9ATC9b0cVo+0Z3GwWvhrb1AkdCYvvT52JPWfyDxdxafS5Wp
BYgLVX7nfnJixnAG6Mkcf2D4JBMVAnAMWYp4zgia9k4Q2Dj/FH5Be3olkGdtkPMuIpx+OXsISYMi
mCc/5RRnFFSBFxeieSbsIXX/jrHbliRoGCMNeZAEpvkQKhGMBmTIICGvvTLdpjOZ6iPBh39UeKPW
pIB+0fZtsP+MeVZUQYIiagBR0JvOqig2DMXliVKMJOw74ZVmzkDP82eZbnprkdzZqTBbhGqlmUzt
c07PWvBx7tmPkQMShEShx4iLE4eB92tnD9kEPN0Dkv9huCz4J8zgZd8mUW1YZf3gxnnePHZdubRR
aqYKGks9wqOiQnNrUNgLu/+rbDqFlWRG/oybr8Cb2P60XLb5PXbsxqQKrFtrubm2n7M8YKqnOtI2
SdtAIVOiWiHs1W7c5JHNie/9M5J+yAQ5TgF9FfquapraXW25/txskx4HCIMtZUiywllXs+7emg03
BQ7IqUTMLYfSTM99ktopBt4UtyaZf9OLX9DRbtBQFlUEWZH8lXUVQ7iZs5o6k4lTk12cUDjO0atS
/KkEChnDJicdg+KAMQqE/5lRDT6AMvtbdlApG8IZHOKUq/Jq2dI5LayFrxjh4WH7BfW4U/jlhWrQ
v7UZ3n0r7lL9tXo1086+86/C7cFSr4J42Ttn7qrbIGGwNgktAl4ZXHltUOIgweUG8KJ3y3mfWTNZ
gq23PLhu5eiBIMNB5UJtMf1YHZW+17cpg46HtklJqBD2zNfQn/oYHwEd07ot6poI3MbtHVKUOVSO
SWmX/1IvS/dOCCu2i/v+3p9i3jbagPZHMbOPRhr7r1Kx1IYlK1gR2VjQy53ZBuF9+Z+Fq5L+4+hb
80m20v9WE31vnbBVoD1Jt0Bt0JcPmXnpAIZeA6vuvmyMBUx+ynGMeRls3HzsgpkZT0wtwrQGhNpl
6nNiuvWyMs3bgQ0qjzSlLUT3Ie+3SAvLRxfxGkxN/DuRzMvXulvivefN/dEBcw1rSaJiZdH+kCoa
TyKB0gNyILa+JvY2crLNi8vhwkCrdPYU1vMuy9f+2uQKw+0SsNdKW/UG1Mq5uS3qnXi08g0CKpxJ
o9GQQOt2MKtgveiZ8K+xShkt6zgjEpXEJIg5MZ74ZS7zAh2CUFzTAtGB6X5kEtWKmOAFobI7qhAM
Ju7wgDAJe8wvbV/j6w5ZNHFwEOm66kTOBKkTiH1Wx9g/nf8clwNVaO3ZWxCqO7cW9JY1trNP1MTn
dE2xU4n5T+oFT2NHq5G69LGggkV2zhx5iMEhsljFaVe/1IAPtNx6NLsrpuHPuiTIqwyqo96HDm1J
kLAHjxDS20wJHhPfmcXFIWZsOOSgR/BgAK3g62VNUlTNgyACerB8esmgp6FfLlnCgtIY4Yl3JCEC
CYiXx8zDEQaKNUj5GRoVueOqSz5GR/EK9M/y/1rtip+P5TCgwcH1scAZWzksVxeLypqRU8wdjKQ3
okV5MhdYD11oRN7iAvaZtnnc/usqzIExqRtEfuCuK9YXNwsjndxu5wSFuSTieUxs+nRCJEwnkhaX
PrV3fdEcONWfLfYr8ECIUerZbk87Ydg78th01PV0tcz6VnTztuAlWczfbP1KJQIzsB/kS29Tq9rZ
bfFasf9CxbyQdWzDtXQOXlhFMd8sA7p9bf9NYvSYlrm1a7buJejIBi3j+sl5vJVZdy8GlBEtUO+a
xBRt8DKt4EBTStsrhgUHOz665n3SJTBB7JheEADM3c018S0hxduKvjwsIOmBP2lInO08Q5Ei/nDN
3w3Cg2nANly+EckGUWexsm+1OKj5ru0/U+rt8i44FmQ0mTYxUPNq8lKG899RCLnplXflYbxm/kQg
qn2xTKKH1jXiHLw4c3i2DeteazSTkpsEOsxZ9PhnbJLP+wCfVLX672TefnaKZGWwEvGCc995r5fs
4M591MONlkMeoXal0vBeHDD89WS/WUn1yvkLSrgleGX5wOh9jENzNzoC5SOPMiMxVGbImw0YULAG
JrhXVjJtVmZfg2t/1EPxIsPgRf+HWp4bSAHNx8EIX2zT2T0wUWby80X8xraRX2RzHgzgxxLKSMJu
ER0/6ONs5zvmXRMiWBDD01p85YZ9gksZNXL+y0DxAMHvcahf18Dc9XI6p1V2jFk5E64dB97Wj5fz
zDZq9p2PUKs1rUrcjQmBVqFPhT8ajO67T3MJr1hbz5nV/HTNhMjP0+EWF7/hh/H5j+fUJtkuZTO1
HqqVlE5ypktTkvMD427iO7Omvz7K/4bYoVJSPKJadQqs1D35Fh6JnxikcbZnB+lJRI/zV72UHHjj
pmvnCMXXLcNz6gBl4GlsyOKxuo9Rf+ocQCDiQOfXzAssVsJFfOozohCL/K1CduCp+YEh35Npeveh
DHaqNXbeQiQ3AkZmLps+byK99HcAdZj+8ICM7ItwGJL7RNTwrs3I+1KmamXFiSbFJeOl0ggGWOXo
WcNrwJTYdb41GMh1wi3a523Y5Wwvu/sE823m1JD5kThWf81p3YeF92hBg/ezANlrvx351PL6m1j3
czLgr2DTwGTv4nflpoMl1IrllORZlJJooaWaUBmvzCHvBt+IHA/kXQ3HHO1akwWRPjBmju+2+Oco
haPY5VBBm86zwmCCjURbvHR2e/XI0DFM78Aga6uP5pZEbeabSz88LHBTnczfm6MFMLra8qae6rb+
7/nKYISwzfrQP/uAHE4DTQBQki3N2cjpYMf+pquzFwtUuTlzTmIutLTzlbdUf+b53F6oxeG5hkeR
eU/03UeHY4F+AYnkcq0sXxMZt+js6ZWsHbKWLX6fI3PeQ5cYf6Yk3OYNZiXOPvDmL7GXYz0xNwN5
vJbdnCy6pZCFE0ir4RvV4DnIrPcVuyh/SU1q4ste6MvrI+flriQ/CGveic97L4yCQF5Q6oEXscdD
Xi/Auc3sHVixSnojvipwwU/+7KAzsA6JSEDb4mng9+s55MjsO3umDeiQsFF2h/o7WUBG6K+3ZQFr
a4Rxzm7C/WGre/SD7xULS4vVpWHkz+/w4mfjozukz60ZXKoExj0recqHuzGYWC3H0Wpw2sxsXYGw
4Dw6mlO41f8/GPOTyUGi/GaP+1wxtZhTZ1O4tP+oKYIZDhHeNYQjaBOqjWO8wSe4F20Q6TNNn1lF
E0C6QsnKFU4xwJ8evgsx7Tq6jSJYNQHmU8b9tkQuWPJ+2gPYSY4PfVsZ9beuH4oe+tZUdafEcg4t
Xkv9WTsOKMcccuFk10+W6DCg5GZkMdu8G1yc0C2XWtIilrGzBrXm5L3IkkXN4F9HtezFCjG6zQc8
tZa7HbOY229p0kPbD685P0xQLjtP8m0ZxlNAhvrqyMgN7asEj+0Bt7fFPUOibUVtkUHD9gJ0rmh3
B/AaRi4ji1BgXXdImW0YXwLytKNpqc6V8jb6hVuMBXtjyowuTxMaksUXTNjDe7dxIq0gqAp1DaYY
dxW+b27leVyO01if0GG+GfZ3TN2sOosLFWtSzSAHu6A/LicNI6gn/L5tyaKT09rhoelmSSY7Uir+
bCpkDmGEoVMZfnkEINyNfLHkw1xZ+bCaufoUrGE67hvfPevbpc8Gvd7H78SYv0eXjh6wMvzHZXHR
I2VHd3E/6i55LPGTrnQT2ShPq6BGwShwNpG65x1ic/1HJ3HywbLzYKHMZByVf5ZmGOlbZcYsYOfq
0tf6JG93XvrHKPOrzUuuadxMTbfab6R/Nv3ck5UXBfkzG569z8NZecOL/oTZtVwdd32g3o9UZfzJ
ezJsJYx8FdRPaRI+adOwfnRZId0pchCskFw+0ez1aVpzwsOmvhdAM/RPlq5BtmlLFlCtdSwJ3HCL
+Q/yIF6XnkuNWcwEMEuCNrU4kirzDRPZA6m/+0JhbETDbkJ5NCqIz87y3PcLjqHq2jYQEuPC2hfY
VcwBiwEWO9Ycw64E7uMocsSJSNO+u9lDKEoV6YHPmcS4U0iwRBke62B8BOqznxKiOAJ4nY23bVEh
6oo2dv2DmdKTY16y1nar/UNeioPRbC5rTkhyXZ4WPn7DZyJMuTAxiUMQQRoxRicyCYIsDeG99Zdg
YlCsv5e0H+kO+dT1b2ehrFlGzL1eGp5kMz6rgGgOyijDA1QZ198NhW6nxGOWZc/6dNCXpueEt45P
rUH0wRTmpkZn20/jKaTiGFl7MANEwBGciF6mgCpegWsfiUyGpr5uvcHZz3YM0g8GFCEG82yfpeaa
IKFn/b9f8MV7NHRIVDn6ul3G993E5Ylv4ZZrqL79V1/BoCAO2oFIHOZ/tfbSVpd2hKPAicsm666c
YS7qchvTW8y1vsr+0+V66obsOkjkSTxSUAZhS2pSRBEJOYC6z4+5LM4G8vuWis1zvsljh+jp33eI
mPKyvjbV59DHmCoEfS8JO8Si72W6frZBvF84N0OpdiajHF3u6HOzyTV2GxgB1zp5cxAy0LmPwf1Y
UCaHzqZdlyhMjeeuyK/+mhFIRJJWJ3IgeQR8Y4EqOZfi2TkvXGEzvkBtpBBJfiLR6eQE0ymb9CAn
YX/J+BfVwX2p6zuiCXX544b9WX/J2rCYFXMEIW2TMMvVB2Up28cumz7iNdyh1D9x5ZA9aX+NEAyG
YLyvY+eo7+W+LN8RB2jqA1uSZ12XQP341zFDHSYKzUVBd6xeTep+13grAz6TFOK658ICHt/0QdaA
cBl7dg/8jmCq9Bfs9+FFnyysSk+MZn5NtGxoD/b6LsUuRNwJSdZ0OEg0LzIdv0bfniIBBmUoy09D
E2N4StmtHnWLEch6Pxc9MmOBWBDYsVPNbG+RxdBwEne/7wqMKgCdiHYkEAUmW52AvWtYhoADok8P
4urU1PhfTefaUxKwToTNnf11R4sKSjGJXCPOgoQiEm7TXgzOqRu0Oh6pN/i8R334DzXpqvxTt5ZD
sp5rtJQQgP97XTLCnkGmnvVrzXb4yE4TzZCNMbFzn2Ou965fCNMJd7piX4AjWZwy+n1nKnWzcAHf
qZBbzZGYf2K1T9p+P+KAZHa5HVRwGYNrRzelfZJJx0ibfDW/RVJfFN8BlE1X1JEF7dMSJEjM96Xv
Pc+rf2x5f6VJeMgq98Ho7FLf2+uGz13mjU2XJvvi3LFFCujtWBke5xEjEqY9t0L0XFbMn5N9mLUP
BnACfaP1wIsHfmAh73UZmPOc5ij2fCrGcqBrJax1y7W8aTjyrSL7xzJzry9e/bSIHJIh32qPrlE/
o5l682S/kx4tZirglDtb/fvZ9BE+XVLb4s7kHUWJfinm+IpYm/e7OoRiZEjmHnzsgyzgLoJMpLB8
aaE+6UeBRce7Pi4K3n5hPtZ62Bb3e8jruvoZu3FvWBYuZ6JXEHsRMtMH14ZklrpVP0STUtR4UQbE
Jh3WM29MpJiHtgi7RczohOODmmBfpfO9hh9UlFylUR5Mz0NT7uz0f0f47jZBz2/6qAflg34l+EPM
3j7ZsqUUB47Ay4V3+qFIDejk+cZn6VxhjdVBsSBWSAyrDR4cn7tsfaX+tsrpBgmZFq/aOk3OHjHd
+gS/MTsjVliDZDSPKtVCDncWr/pck1l44FnmQQhi64+qppvsvauXo3ipr7rM1dcoi1HsuOAr9SdN
dbjChMP0xADmXBcLP4VweCbj5Rs7yylI8TBJPkseDv3jco8fvSm4Z1QHMNMm4FB/0+XvxOCltDix
u6e6mnbGal3M8NGqsoiKkMeP0CEwjv8VKWr2yan9cSj5je5en51D7z+tVr7TVb/BkdjwBDbd9NbR
RRAUdiB1M0rt8IWwF/7WNu8mVyEfsj6XbRoPAix0U+Or5VM3mYZcnvVvpV86XRnFlCwVszVdTlEB
FhmQs1bYLCTUPU3Kvssnlqsxi40yOUlGPl0gH1iXYpoSW7P4Qvh+4mLKaHoN4Z4ReFx1exTaxOz6
cuto2CtC4nW1fl26eBTGP66hNnwqYVkd9PFqrd2VvB2OxrA7ckGfMu5aqPcsYbsoIBtIKvPDxRId
cgqG4FpSdsx3HuM0D+BUU4Xsj1b7xw/XpxwdjuhYfNTX1DZuKXzEzGufJJcty6Gj/h5Yh/4pYo9k
nfQ02/mngKFRIhFkgRzFVInaGc5T5185hXZLIj/0zIHmObXCs5nHF30g6CPYFB6zx+bmxTmZKBx5
ra464nXPJKGEL6gHDCwjIpwuB9BOxzxZPhxC2lgZPbAOfdINWFPSs/K9UCTsbbtlMFU8uGGFvCmg
V5jvJrm89zZ6cEYas1wfUjl+k9Qb9RMivVTIsxvW1GHeqXKMc8t9G7btNl2zd11NIVgBvdPL/7pj
dLG6c/exK9zV2RgNtXwkDviJf+/zeTGNDsfxMvF3Gvjz0O48OWG7D5iI8EyAFjwUJVRD7AGA8oAp
rPFPrq3gvKCqoyil4O5kUbA/9uSjYD/SepZ5Sb3wgNSGRVd6NbPkOvTVN/Oog9/+f0wRc0hq85ae
Cao1+PXpKBqzp4ouHyjUf+05PlkBC/GMEj9U6tY0rQXXXJyKbr1Je7S2+rytg+HHSrIrypSTA6cg
DsWzXw8nFaNXAp8a5cwgmC1uHWk86NGiLgDLUR7Y2oDSmBmrxTH8Z7tN7gnh/gliVvdIcDlU1Vub
ssvpFWtJc3Ye9KTGUt5Wl1OYYElEcbgK5WG1anR3GIGd0MFM0IIjz88xs8w7Rui7hcNjqW3ixYo/
LIBOQTA8sVq6C0znsQ0NbnX1X8E2QBfuRPKmz0Lb7N7DGl82k6eJJjCFP6MLkNTxHoa4+avb8In7
klXNze6Heyh3JK3xnsuy3hHUskUfelIFS//AqBxWSf27Lo+d0n5AsHjh8LjOU/63MtIHiBgX/riI
SdEny8utzwgBqNBfQffl2tOfyksJvTXdf0uuHgPe48qx+wPmT7IKiYzF33LpTfleTfg0PXFoi+XB
axduE1K3Q4/nMC7/+9AQ552txjuG5JSa2dkT4lHl/tkoxlfEmFc2sl8TqNz/eu4JwxghZFwXuhj4
76KG40mc/M3smzMApWVPwtMrJME3H73gZrDXJ6aM28JwsL4VZ6sjEpPJvE0P3SMt1OMPx0lJ4CwP
Iw2tRrcWlNxDD9Td0EMobqo0n36snrw4Pc/j/AdzUITM8hoP5fhinsMEZ41ADnPneB7O2/gpa/Cz
9tQ/eYvI1QBeK729ZSU71SBZCfg1SHBvSi0vBJjx1FCoirnOH40Q/w3Ei2s3aFyJ5/5khntQQ4xv
MjTusAxe6qq6xHP+MY0Qi3p2Cm7Ab1unZDs5Z0r8Ixaf/w4TH5u8fgn9NnvVHVU52U8JT4tsyaNg
T33rh+kFmK+PuF/d65kS9ilmBLSmujdCyspexXwCB8fbIlfm61wBng+hL+Bebobqlwbi2+iISKqr
P+OSHyDjQc1tWV6GAPWwop8n37l0HGaDrcRdg+0TiGYTJf34a/jqNQv7S+w79x6joCkI9ws9nSid
R5x0EfrPnX5yagGk2VXi6piL2E219bf2i8c867Z9KG2STtcHhzHilCZs5tq97m0gsX9m3kj8N42r
6xZf1TxsBaPOaQzpCd1T6jSIHyUQEwuuNdWIi9rQ0qHjlo3jESoIjCriyZfsffZtixzt6r3NkQoh
QPhGu3VWiq83KHLygUb5EZTGGU/N25SQ9OUbkJk8NUU6SAECkfMUoxGyuux1Rst3l0xMSUgRwYUz
9PmmTfFCylrF9Ioh0cBW/ruG5XtZTZ/S8/VMA6isYrsM/DijO3J/A5fQPmMmOCer/1YeunYUDa8+
mSgoYPAkoe+4y5AM4HDDFlGpi1pYtqFvA73Y1p+Lr5BKy7fa7xASTSwxK9NGKtqSw7amJbGYAdt5
fcYLP3z1vS4/tNmKWRp1ECsP39Sdsxf+igZnSBpgrFHLl0NPhTjZY7th7sS47u3FfRKW+tDzMF0U
u4hoqejHiwvi1ajGLXK300JCmQiLaOYyY+XMsIh2WI+Y57biaOOxEERKW+4RojWc557fVSC2KW2A
aFXyDqs3Sjxz2Wae/OiG8s0fScclnQAbPMIVv4OMwvlJOEXE/z7yNIy6DnBlwZVosFNIgH0FWFqw
wLBLL9AesgwOFFBvBkT0YfzdSeCUL7XlRIsIXsKRyXOIx9WScFWE/ejAJUeTeSAjh8ml5GNX9C1V
iq2thAQoCJkr1x5P1HBCIxJv7apF8Fb0tAxpRJQ5OUEk3LDhly+IZyKLq4JhAn9uug1Yvg0VZVSd
XxbR3GzydnoCBIrRg4aEu3llwE4PUzus9mLuYru86Os+m6YHokjEHQr048gvCB2n2hk1enLGxRLr
2F7fq0kMwyjvw2mvyyw9EcNLcUS/cEkMI5prJopzKEG7pscpGHkrioNZzgeH0lr/iTx9RFt5xU1R
TtfGgpUvPA3MOOKk+ikd/5q488H1xjd3cL5mCUk/lAiEKUGGMLkmOJm1nzW9S1a82tKkx/YFJ7xe
OoHxIgn8IEkuiyekbprDNGJv2SiPbas2qvP0vJMcc1vyMd3WfhPpX2hJ+zMHl3WszOAUQp5gEp8/
JFTccUDZGvhQCBhO5T6tDaNsshDbzdhomyGnEXSbdhMoq7tAMn4bunCIKkBluL3TM3EU5R2ZRh+Z
FUsuQDazCg8fswSA4e0+V0OFGCxvLtbSJQdElO0TjUEeySylShvS6+A0J2Vm/ziXfD1BVk9B5u/U
aI2HtJTiZLnqrQf2DD3EOImSIDZbZPdVkv1ao/+8mgbYB7zdmqRI3M1nFTclxML2Mho2+HclSFvk
Tb4yfdynor03VPqoESFdUH7C+T9k7fRUgswgFPChdeOv2qYjJpQKxXNsvhWB87KUBP8Ns6ANs0gB
0e9hbtfAYtYD8ZiIcgTUIMz7m9mEcEo980KcOiEItLdmvz5OXnijkGAi7Lp/11Y7/YfqqcuGX5VO
0bACI868wNmW4Trd9C65S5hne0wRBr4STPvd6H/xfX6WA7DZArAXDS8Z7cYXjfE+8BWpiJT+e3eJ
b+2aXvKsfeRQOlqNug1suvT8VrAPSs2yiogMuDfslZWgXRIsnj9wpwKSnaHM9kwQLftx6fsfnAqA
Spxfs00vKgej6GQOW16n3KLSQ3ETcNSkq30g8pzrg9UNyRrPjN2AKZKDVGA1ngMwlgwoDgbx04ta
Ttg3Nrol00/KOC77OOkoX0istUoc6wuNwpKaz40BZsCj29NrEfQ91R2BRY+S1TjuitclwaDNZZ9P
7BJlUbYHpcH1Q4U+z56SvRzTa2EXO9kNn1VV/vA3e+58yhAySO5tzwT1229V3/7Lc5KQmBxYc3GE
d/1QjA6JUw11RmEh1Vsq4UStgSbZqI/mMj/h40evz4/qkdsbtyePf846raizI2wytKLjYV4Zs/ES
uxO4tnQx/sfZmW03jmRZ9ldyxXMjC/PQqyIfCHAUKYrUzBcsjZjnGV/fG56RWS6mXKr2twiXRIAA
zGB27zn7gBeNtkbqszypX/KOdm4V+NKknUFEAOGNZl5am1duKu5Kpb5NGtoSyPUfBI21cE+bXOKd
jZti2aY4GdV6lVrIqoYGPwPCMGUv6ZIPSN5bmyxaOhlkWmVaRKI263BaY0yn5lce9bMpHwFG28ol
8cguvGgq8FlHgh0XfgaUw2B3kYSEd0UJYJcuZN7DgTFPffXA3Eor0pjiuDAIwDOqAlIOKpFNbGo8
IYvEV2M9R5SCBl93Z306PQ0doFa97YnTUON8rfOdZVs0k2LtItq6Qx5B0Hznb2Q1wq8tPgRD+CpE
KkWNSHprwxjpmaCRa1IM8izIqTALCW+zaYRHsn+lyMpKzilTSGZPJU6MCK8A++pTKJeUYx7qT3Vf
PNOAfQhaquDoLveBZ+gz7LvatpVSKoxTZYmAQTJvirusxDkimQ2TgYqeoAYuphf1aZQVf4Y0aCMQ
aZjK/oEk3iNFChdjS6ABYREKNuHh2/QCJWwuoR0SU0XL82RZD/FCq7SWnmp3q0M5sSMtLGxXhwcs
GVi3UQO9pqr5ULGSdptkR4PzEdkcVnu9uGQJfChhHFJNEOqJSYQ4bFrDjuVw8iR9nOrUh5adpt+y
2NT0rnPaprms5WYvZy1EOFynuNJuuMprOShu+9igotMSUmaJVIspMMaidK9WiIhr2hmWAQMUjaHB
cii9D43ymp36UscB21LrdgOXvoAQ35VycPSFcN0E1nGgqzX4wrwS2P+VgsrcDsOUrh6UmBwXWKhq
a5UMZY8ZIi3E67hGa+a2xiFutB2I26vUKjeC4K9ppu5GYpYm6cclpOY7nEsAf9xs54LVJDtMt+Uf
KWnBXG6oRCG+ewgrbYXu+jJNDVhh2dPI/N/o4mOnmVT+xC0v0jdNb24CugqzAINBK+sD/Qr90o2D
ZR/SZjYKCBy0y8IYYFhW3Zal+v7jWTPjYl7LmQEWXLzqFWVjtbQWUMG2tt5WhBqGLsa/9BQ24SaJ
hW1mSMgQRnwdTZxQgfCzOZz1dMbWdp8QE4Lyub+RSE2fiZ33WvREuyp1bGM54yuLwp0epaETD8pT
QJTzzqRQCPth5WHd79MMvQiG9GVpNO2ixd6deShmdVkmXjFNL6rMfE9TCndJ1IpUfUUcW/AxMxQs
VtjddLnSLxtJuUvi+DWXQTrXmpHyYJt0v0p/jg9M56obaI17E6R/2zzQCthGhrwehvCKRY9/hay3
wR3cPEpu/1r3+UKqRLKf0zXT6kbowC4hVwGolve8oNKKvKbOQLFJIGl/10DImPmJpD7nRh/vU9/D
PN2NjGxTgHxoogK4IibA3PgamMNxAr3rUUwJ0uwi4ovikpCusdAWpDOUT10+KO8h7JiLMijimxiy
xLbAzxU5Kog6lMku03QlNdxSLaLrQRxNON6kZM3N68YjjATS0EsZTGmSeaANj2aU5Uhh0N9oBHBA
uvfIvzE1ZGCG614z73dTEoSwZ0LsHonWoYHNaH5QFTXbDMXo3QgG+AC5EEDs+3AxoeCEtEIL8NQo
da3srs7KeiY1rfAwVLq2JEHQW2qcycy39DU347KyEpilOloTdPr4DGE+0MtmhaeOw4tvdfTzJRis
91RSl5oVnMTCfevNHmQTWzKM1HMfz6UkNRceszT2xruM5kLYVXuIowWzeTjw9izhYAS0H7tVjRcX
2sFCL6J9qoriytOrJ6zsLyElcgypVyQB31H7O5lCf2CZsGol4Umw5JsmwU6XV6Z2IY91ckww5F1y
dsF1W7VHQrzAM8ZEF8QAwywd33outbcMkGRVsmLAPsDSlIIR0XiuTI6FFYC4pBJrsT6fiSqsVyiT
B0vBS57lirLkP2jkRdZTTUyxE3fNPcozBFH6eGmq5WPIk1K30f1AtQz/253c4vWVk2VhpstY00+m
yZyoT2gqyvGAjNB4xjQa6Fi3IypuXghk9OoyUQF0m01t2BohO01FF+d9Hl72MrysvMM/FLbmvtaI
RiY1KPLZzhZaom9SWWSHracQZfR06wVlQZqqMdXvlAJmK6VZDxR1QIIy8p5XqbF4oxtXXVwQXKDu
RNfDZocuBSKKNNMr8chzgqk+0ubGyKYPkhQV0JB9l6EYy4COhBuOm7LSr4M83bZi4ZigvHyT6Ugs
22tQi0tmpXWs5TeJnp6Gvj5avvxY44OCWyJtzKraUas8EO+9drlWnQnQpE3i/koj+4lVdKrOemrm
K7OTHI2OFzUTbQl4hF5lia9ETIRdbWUPKaqNGgOBSzrwWCCfyjVOB698LZhEqfHr8PRtA5CnEitb
I3PvwNyu8iBgTomHfRzpt4bn7xsu0gwgxwiNhgAyDN3Ik4UbsdFudB/wKducW60VzYUuFARa8we5
dZMVDdCYvKBLPizMWqExRIkjind9Je4xci+lzNzS0KT6b4rvoS6sepRhiCR5hFHeUfxlTUwZMm+0
Cyt2LcwS/hyr4N4UsrdUUMdtqKWNE9WUQ8x6DWhgqRktMDdc2fRCCjx4bvlgCOqDOnQvVk2zXUoB
Z5cT972mRG+KTgh1FGP1lLiW3Yipv5KHcQUJ6CAhBLeJQ7oaa6gmtJzSGQpoVodmkcN71LAZJsFh
UFEu+l5F7XXYCYUG11MoX2MdOWOXrGIdEyGVNxROovuolt2Smu0DU+neF1qEay4XTpCvBUDZA+l2
GSmJAOUvBpUW/NRlVqVQZDMYrnlu6I7ULm0hlIdpB49DoZQKnjGm34GUTKcKlcp0GAnIDr3boKfT
GzTlFhT4rjFHzNY1dtgqow0TlCcoTqOd9uajLOvXOdGWM8wDVxPeJx9EvLjJvDNxERg5Rd5BJ/7D
WlIpuA0SOGAIuokOEOhnmVzYIIJ0mpknnNBkYuTVI8CQiyhqb9IgQFnqX5iF/Gz21UMqGjc8wvdt
QhtLdQ2UswIzw2Ds/3lBZW5BOqYTu+SmHDpjhVnPcAwJ7muvlie3SpEChJ2IYC+noYJVkolRuB9K
RSAzANyO6QLj/ONv//WP/37p/6/3ll1l8QAK+W9pk1xlQVpXf/6h/fE34timf12//vmHIGO/U1WF
7RL//vJ0xMPJL0n/p/Y6cUxItN9o5c7X851F87Wopaff+3Tp46eHaiFFHgvqDcD8Vx+4L+sTOhVt
nr383gHEjwcQimzAzFTKm76ASTY2m0AHvpXF268/Xv386ojWx49XBC8K9TiUN20wKhuvN4FTidZo
/96nmx8/nXq9TgmikLk67DUhUqATQEr6ex9ufPzw0aKC2g25TIMtfMz1+thk+sXvfbT+8aODSgVE
ExPSaWFCWvmZkq4UDPzzrz99OsFPnkhxelJ/eiIFKYEXHpWQwGNwLC1VDDGq5r2uo1d26bZi//r6
QL+6udO//3QgT3BFNywjeeNVzT7p1F1YZr95hZSPHw10spH73Jc3aszCunKFtRATOvX1eU+X+bML
dDZkdaBWoSyb0iZL3OdcbuY+VRVqUisDn8w3x/jVtTkbuJHARGQpRrOB6RsDMCbolZfd1+f/iylH
PBuzigJqRsZUNCHw3whgUZxxiKG8M+8vvz7CNDz/8wpRHPh4+VuRnk7aZNIm9s2dIo3rXO22iuHS
asio3Pmr6Z2AWXP99eE+f2JV62wc03uhchBoU1EQWP4Av5YiRykUqPgTQp38668P8/k9Ua2zEV1K
mGTF0Mg3iphpogM5N0XqGY+G83uffzasVUOjN5WV+UaXovc4BfxHKOM35/7jffLZLTkb1X3UmFR5
CL/Wwv7CTGo0bxVBAd02LWK7kEO0b+2SN+smFtA3u3RrkojX7O99s/ORXijU841o2KAT2gMjh6Sd
V998s1/d/LOhbkV1pqtKMKAyBkBSpk5Z4wmLo3lBep929Xtf4GzIiy0VDEXxho3BeCfWowwWtUkg
9tef/vmAVK2zwW5ATCvkSug3hjcEy1pTArtVRmU9WHXzzbP1q0Ocj/m6MKhWNt2mYVLEwg1wZJBv
MSpH39ziXxzAPBvy3OGx4NXcsvWpKc6SuVpB5Dbqy68v0S/Gnnk2xE3Fjapaqlqi41D49lZPot9I
xMzXn/6rkz8b2UErQV1RC06+FrydUWvZIhj8YllWLN9/7xBngzsyw7rQlKrZhDm807qVVjoNniSP
Nl9//q8u0PTVfnqZhlaflF0pNRtdGzA+trEALw6y59efLv1ilJlnI7gEW0YUzVhv/IS2r7uYZE9h
gi66c7J0nOPHRBmHoCta5EZoC/Vo8zzg3YPQGyAElh0RDefX5/Krb3o24E28lqTb6AkMOvGoiCDF
1eyb5fKvPvpsmAteZUatVxYb+mD9nM0mcWbK8N0w/8Vb0Twb5oCgNbfVsZLXrot+O6C56XmA17Ac
wlJCsZh1J0EhcV6OTOubG/erb3Q27kkOG2UtavINwa/GLNPg25odnN7fuhXG2aA3JQMlsME73UtH
c6bWiA6TNLHsrz/9Vw+dcTbo00ptQwmuyEYizDcbnkz2Rg3rLTaaa9M/yFW9d/1dNoxOEYD1MNZw
M5wE3Xjl5atKUdcqXdGvz+UXM4RxNkM0gC+TpuXdHI7FLjLjdetKx3zi5379+eovHg7jbH4wZVFU
hlDLNpO9VQRxmjZDbQMvLM29NWg5ESmqDoCBArwXkd8MSgC25xiDC1jD8IHOnbYRdRNS3t5kMDgY
cop3HZEXJU/Li7XUXUSmq9ALDBorvKlH3jrroRv76pYgApHKJsitBAi8RVOVpqycWxxlSFsL4rk2
hv0Ss7daLJHnayhVe+UZAFWgX2V5Tsu8z7N8Ce0woGHUASBucbGIskEwHrQ1MkRrv5+qtrGHkS4i
PQOd9T26wCBAFN0R8OiRE4GfzrNHsUnrU5/KIfLfcexUFwewD4CMwOWhaJ+SAvwGAW8pKq0fV/6/
PuzAqx878pcsH8rA8+uz//3HTYb0IPnv6W/+/Tsf/+Ify7fs8il5q85/6cPf8Ll/Hdd5qp8+/A8t
uqAeDs1bORzfQCrV/6oRTL/5v/3h395+fMrNkL/9+cdLxiWZPs0LsvSPv340FRU0Bvu/SxDTx//1
s+n8//wDRHNGv+L8D96eqvrPP1T175pKf4qIFAk5g2Yxn3RvP36i/J29jWGYpmJJEuR9BmVKhdqn
iCFJf1d0jb8ix1myTIOZucqaf/5I/rtKgYd/lSydn0rKH//64lf/XJ7+8158XiyRPk5nms4J8Umq
rqqGAQbvx4zx09vOhM8ldQrhD+rS3ODXW2SocWYAixyk6mvAkYuo/mZknq2c/3VMUzRFgyUauqKP
b1hBRQ0rgA+ZVXOyruzYqVfSobdhPC9dO/lu46pPA/5/Fup/HU7RZF3UJdhhytnbAsuxyFDkcGW5
0WTfHq2UHPRmqzEgzSHHiYsbPc43kQIoRagOrU4bNmkPYnK08rXcKfOgVTfSaDnQxrZ6dtkjz+0N
W0bAp2sVqh5/mFnUkOVhFVonv35ASrlq4g06jbUqg2hTUDI2txWxGYmPxa0SnjU5vIqqYl605DSq
F1bzWlsnraOl12DckOEShg7Fq4dWJuS0pzsUTa3W5skfm4PmdrvCNRblGIEFQ7YEFm0pEv5bGcJt
GStPYSlflwkVTmsnkB7pK+jU6eT4uZOhRsEgOC/ILRk6SnbNsWwSZ3TBarCXaMkntsp90sCNzUp0
5OLMEK8qKBC9DvQPTY0Z0XkzEI8oGtVjfablWL0t/dIHwUSHxEJojscSu5saVAejtDYxba6sI4cp
e8xE06OQOZCojsQ8Tve0p5d+bhK/XM4laKvQ4UnHQ92W7OHT2jQFluho0P+lqMNRhinRoc7fA7CQ
mAhp26TgEiqjuUAhOYezQkpT1R4grDmFYT5TCV5oUT7nbRerxwLnTlAfPRckTQFSFbmd3DcXbYVx
sKcoGQROSBhjLRmrNFeoIN8kPaa3Np/XQ+ug8p3xQikBNeQWRj2pfW47CG8hvEw6LTqeBemux1ah
etmUwhUeCIlLSInsbUGN7xJoSUkEZkRLknerQx3exNIsVgfgBKgQVOO1qS2Cy4kplOg0DEF1000d
fuKCAdKs0skZHvRLYITvxMASiLXL1StXR6JQFTb+8kPnIlEY5JuRECwJz2PeP3tyYQeJsFKpRfsG
ET5jD4eKkM5MnBV9siMi9p6Hns5OMkc8VSWviWDgMSRNJ+8PY/kkCi5idShSo3+0YrgqBsRSGlFr
QXnQzZCz3LZEFscQ8GUeqtTdDeEjUlvIVORiwfi6zAQHC8m8ReCtkyYQhY8WAMtYD6wZblPMMO5T
HvinRIXzoA33bfc0wMXDdFSvy6Z4R3azBJm00kRhVkhvo/gsJuaK8bHWM3cZ8lB29DOEUTjh/nOE
pFzWYk99nPbvaK11hGSKT5quRZaKP9yoPs+ZJeBCIf4Gcl1UKNcWngjNGla9X609GrOy2BCcQ1co
alHFesu8xXwM2SVRLDy+S2kgSTCRbB4eJwfLMtKFzkmXtww4bkNG7jPhIEa7SXoRZSXYH6KpVIF3
9diA9nmlfziTvddQDOatKczRQNFHjY6TNz+LGVl5vC+T8S4T0wNsYFrX930aHF3wKL6U2WE33uF0
w3BM+0EtiWglIrShLyKorjNW6GyH5loBUJ7Qva+bF1W/JRIJS28108dJDwtngsgPSHvIk5Go0J7w
RFIuRZefAcBJ313vJHSe7aH2alMLnV08MzHlGiXCqXoRqMqOEUI0GBHJod4iYFFWPiAdyRwPAzha
/PASWVcYR+g/gOBp5yMIyJmvepduG5xKdUrhio5VWqHPj3cK2VuBIKFBkffQorVZMtANy3tag4Wo
XmJvIKfHovsBjcZX/QtZHAhfC4Hrev5N3QFdmGxXoSXPfRcqK+seFc5VGMLd9ILTmIpOJ+G0EDJo
hMI4pdDZSXc5Qo6rK+sBI+m9IJhPMD9sI8S2WY6Yc7sDqpwXuL7HnP2xXI63pMU/CY228Hv9Dg7R
Dui7w/qKA5e0z3TSNey+g8+WZ7M0eIn64ESuG5AWk0CWcpfraEgIZ0kaUuz8JxTmJP8ekSX5KNLg
nM21fu3L95CbwTDjJYWQMkVFG7q86LBiFF4M1ykgrNa9Bye1rPsJtMWdH/M5r3WOH6EKMz11Bz0Q
uebQn9BwL4Om53/wqtVhZru99ahk4yW4YEzOmCvH9jDIAaNM4iWUhk+dCGHCi3tcIRYAGKjMo/cW
R5VjaqefFkV/LT1+7stMe4yPr2FNN1RJw8ulQIs8r4bXXPNOr0Vt5vLulBBnpMETlF800pMJGTza
+N1W7ZPFDYdEAm0qLKEUhaXSh618GzNDFSj5Zp3dzYFU2PGiv4jsl2JrLggAPobf7K/+czH18XjT
z39aTFVGJAV+x/Gw56HGvxSN/dfXUP64qZnWMh+PcLZ0KpM0bIjX1GaoeJb4na+J+HlRd7gEFv2a
6EGnWTTbdbKM79tnttxrc5UujXVq95f6fXRtzr8+HVX7uIv71/lgBtJMWWK1erZv5W1N6mU7aDM9
fslGzHvhA6y5WRO9xXmNS3WkJ4lr0dLsqDnpJDCaHkK60bisLTqitYqCQllk+YsOQgH7v52hD/fV
93TSnWkPiO3YcumknLGwCO/qBu0rkVz0Am3gjSsBB7HZVuQM3LMRckiylAlmGAkQNZt60YemLWF2
ESazi4pzAJKDJIuvIvZFt6nsOvL2iRUsW1x9GqsXC4BBhkIoQwuVQhwWnxTh2o92Xv+IXnxUnrPG
tN3qUc9vla4DvnrKrOq+R8wdTeyIEP8m4ZgGCMjQ8LZhfg9Lmbj4e3jvDtSEjQwGTSYTOUM4BJPU
KUbIlikkOWlBSzZBFifCw4pQ/fXGuxXs6+FaFAhLZ3HZBkgoGOsielEWzqCHWSBuVM6CXQUMNabY
ATZDS5+9whsqpLYp6TemOyxwQc5r7a4HDyDIC4jQMM4ufZYuhlw7ooidAK+cq0m7Cq0oc0UDlUbB
7h/G8bzUggetpj6o6sGaBcqMHStTVnwHVRbHJpNWUF1IXQFeTJkJCgjv5l2vbtlwYR1CEGG59A3y
HutJetL5U2+M1yCi7UKKt7XUH4FB+7NRxk48XtQRK8/kVUp4WoyONSCO3O3AiyscdoF/y0tvn5ak
aynJbGwIbI+HRaUfW9yrE8NqVMKNkqL/ZJ1usBqRDNLcW7hU8nPHFZcDkpQSwIN4aWO4eVGFql9C
CkyqK5FG2BFmI1Q6T3sV81UWuLYRCPTU42OnWxeYWeYgB5fjANWmeGxbQFSdZAfENccUfzPxETOP
hrtstDqiqWj4l6IDk3ORgaJXIPoiv0AlPdFGopsqI1sCoHSmnjLoc1GItzR8qIruDajOCmKDQ6wi
G4MWZyXI9xY5zoBoxiP0joU8WrhV2RJpbOGZwr2tqTWFVXUhx/U2KN90XLMsr4EiFHfQYmcg3RdD
dwxhAtEenPkCY0G/qy3EZI81Q8iN3zslw4RI7Kh75Srxj78eSb5IXA8iAVsSqkSGgOG83Gc6/BvK
3FAfUp6cYjNqEA1Zd8hesehc45gAxe+bN8vbFUiHlZSfZkg1h24ma/EiDNq1RKBlrFwryZ3E4n1U
T0EOJlcaliTYzSPS8Woe934ETIdplfrTFCJWtOGiUO8DY691DUt1Y6kSI9UJ3qHjAkFkx53MbqCG
sqC58yItSKgn9laTF57Q4jwboL0ikSePIdWv27JzfL+CNUtUg+luCEWelRS4XD2Z1cCLy+FaHWKn
dJlL9NtWIHpZWKpEQZOifZvSFNHN/MIDOaW5qCyVbhm0pYMdBGIQnGyiI1LNkcPuTq+hl/WnPiIa
w1zgYctnMP02enjnpjXwAHGJnUyrXYckhmUPEDxSQFVX3sol+D7J0y08UgdVkpOXjVMMp9ICIpgn
GM7TV7+0ngbpYJjVTGgQlqN9gw2GQb61K6SaBRnkk9OxKEnggt2rixSvw5UXP0/CGHFE0ek12z4T
bQn3ndZlDlpHbAkYQ0hXDINFwxoayfAikAe2KC6xXj6BeJNFNbiN65MUG48uE2zAxJoFMJHGp6GR
rhuoNxEPThtbN6QY3feMYLPRl0g47DjGqta1CzFJ163C+saSk9cmZ38yVvJ9rL0IbGNd7zFhM1N2
wmWQrnxTsAW9x71372I+6kQJCz0JfAWi/yO6qEWf6TcUtrYWijvVFO3aIzDSnRTQZEhJ9ZU6cpcF
2Dk6rbnmGaruTOtCOxDuG8G4LIr2NUaOJw547Ek3UyURR8F3DSLpk3e1qLLqoOA4lVm0s0pnjkQ4
9Es2ydK1exidZOO+p3tsPzZ2vPzdXTQOQqa5f/LSGTrRx69fzdInb+YPRz8r+WYaKNvIBdeLIqki
GWQNxncV3zcv7Vza9HN15TnNd4WdT9Y/IsYrk3WCSHy1fFZp0Ucxanq502fxVnjx7WbZX9Sz3lY2
im0uEof94DcLLuk/azvo/TXTNCwEP5Z5fo3d3MxD4Loa+zh1OzTIP60NRY55wAtWHWu70V9jlK2h
uAn8V2u4E0a8u+2J5bSd++L6//+as97892poKht+WP+1g6K3DashRZpBPCSKF6rQIrJFtIczyvqJ
jT1hbj1+1+f+5Cp8OO7ZdS8bCRu4xRq+6Cdx/fWAozDUMKsYwzcXXP7kFn84lPzxK7ptWRBowVes
5t6RSah0tAfZTijkKTdsh9f5IrmFCLLoN51mJ7Fd34UXEhCNb2/9J8/3hxM5W9sTXJArov9j5XkP
YxqM59r3X3/jhpq6qVuWiMTbOH+gXaoIQqcV0Psd9wC1weHJ2gAQs1sqdzPYNLbgfHczPymPauBW
FY0nSbfoMJzdzcD3G86FVMFqriyqE2kQgt3aqIjmJTrGWXH/9Zf85I5+ONzZHRXkPi3JttGoXwAc
Cwm5zL6Tk6jTKZ/t/QxJhy2gsxVD6Xz2lVKyNTJP5SsptEe6uGSBqM1LobR9Md0Y+l3fVtBT86Nl
PWqwiAPM89rYz1srWZZDv5ACbFTNOhjeKxGIqnHTUVIxgxvLWkRxttbV9A7T/r0/klQPCETVyjlt
1o2cSyC/WGnXxhr4+aLB02LXeTyTMxBrwBMkHHvTGozT/m6cfPeNz64qZC+pEKcnp6u3sFBhnjPv
es28DTyb6ZPlWDZV9gSaTe6hjfR56jYX7GRRBkO9JWmN2G8Ij/WqqorLhJ5QjHYzy7+599Inm/IP
N+ZsFFmSYhC9yWnG6+oyuQgup11yeE3NbK1tNB70zsFxNyfpwPn6qftsb25IhiTqqHEsSvDT+P5p
r2yVuAkVwFzMILj+54SQHcJrwa6ZKYmZ3RHS952G6tMH/acjnjUGdfhkKg87yQMixTC006IXf/MG
+GRS4kup9G2oNxjq1Lf5+UvlOdE2AmxkXjhvJrUoISOodHz+5tJNn/IfownquyHrtG7kcy3nAHev
9sirmxkGzxXwxFglprJ1V3q1wW/hQFAC0MnWCE6KrMS3/RQKTvX/69P47HLKoqbKKh0k2fiPLk44
dKXQcTnraDsQL9hgLPj6CPJnl1NWFVkWKS6opnJ2OaOMenI83bEivK/QSajaYdCgtkpO5g/ovXED
CsQPBdCQx/IOVtuWG/PeRaYDXWEeSsKtmSoPhq7ZpesuFbnaZjVTQMle14rHa1IuVhbOpK/P+tMn
W9ZoOHGLsIsoZ+u+2lC9KqsjJjul31GCmg9uAgXs1CgwvoSTTOCehtOEEEJbFrO9Hmh4J6ggEBb0
zZl8sgI1fj6TszVg3cKcNjuc73UQrJMW0TeMfaliX9qohxAIl+hiZbKalp5Ycqv2zEIp4cBpulCL
eAMJTWUz/tRNfvVBcDrt9pvz++xBNgxLpu9Is1k+Xy81ySALXcWVgpyDLd8mE/RtmgJqvEnz2qZ0
9c0z+9mqmKAry2DGUUARyGf3JqhHlpMYXni39k59FczhSzovpPXZJC7b0QLqyvKbL/nZOLEknYgS
0SQA7Px1HkuukjcFmyPCaf0bsIDL4HY8ohVkjbYKD+EOgM7r18e0PllDGJZKV9ckjUYxzfO6XIwn
lEReA04jLAezVtVZI4RvVUiYqRnOpbZYkwix6I1uSfMQ7mM3xQtfEWSwMCkOE9SHoVpdwG2QAZgh
eCDDWcJk4BmqQ07SWjEgMETtoSeMGeOo49PEsCgABEI3z8puK43XsvCGiXsm98WqNe4sWgFtLq6G
SGVvTb0FuypWSAjrri3n9J0Lsvdqlsg+ruH3sr2P0uuxLVcqxZSGa6e72UYJ8A5q8oYzd4TaJ0yr
WlSwlTIxZlwlGJbobXQ414VxNlQR1M7nFiSXpt6OoMgyrbXbFHM79gYpLp+mwh2GMrp1byTJ7EgT
iBy5oypCkyNqwb+BsqLTuux8/GEyXT3fmNT+WJGgar+IwW0WkNaL9LOtx6Uy4a3dO7G7lXRH7oFF
ZJ2dqZdJ8xxI297fWh27E0BGwaUusgIKn0kEXZgy/AkAclFgztN8uELOSbED5U9yPQ7uPOC7U0ib
AW0h5TtJ9W2JE2igNiUbIszyemF61wpr8HjM4LqiJuNsdMW/8s2XEreKmvi7MQxPGSbTAh9OThup
6YCCoLckTKfcd2Z50Vnpc5qzT5BpewQNTTJ8pWUu+jYUu0UM3qvXT1Wb2Uqlz1UsSslAWmIhuXjD
mMD8wboMq2rRdvCByanoMoAkRHStpdq7FNUedCeeKv9Cbej1mzel6h9GE/kUZQuXl5ZcVoDjqZeN
DL5adMapsNRncymleJz0oGeSTQvpeJDW2vAyTJ9Xgj3qjXsmUzsGVkNABxkI2QLfOSBhYnVAHHhH
YYLuAQTAtkTtgcYwai0iHhZRXs0JFbV96zXs9QOgwqlv8uCDvohbE2pxdJFDmCd37g6rGcSIhjog
hl0+Ih8HiDsjMOGERWX3GPTxLkzipVjVs47nI9RHp6SCnbslUBMWejnEGmjRCfDmTr3oxWczTByR
kFdfCS8j68rrnutidGqdzEx5bkoUx8JHr86g2F4IQIqIQlgTYLJIpGqF3IC+aLrDIeQgx8F2vzKb
45A+kyphN2E4q4u1lz23nMOojjYSQ9K0JjjysY6O1jDaQ8qT3D9bQrBL1EPuiZwnTm5NcgIeuEIN
LmItW41w8eriGpD7u9FkhEHfjxTFS7DGdX1QKLgJsOvBaVE/vxXzp1E7ysFlQGazl9/KYosSFlTF
uNGo+BCoivsGBy4Jzp567KkLxdZ1C7uzgQzSEyLXhDvigBYduLjxSuwOCMOWakfdvus3tXSU5Uc3
f/LM66LJido+dpJLcRA3mXqbGWjUotKu3V2b7KYbQgTdjPCKS72u5rGrQyGAqG3eqW5MA/eWT3RM
/yHCvRV2HsBlVuV0trvsCsN5Nr0CW26uT7e409oFBHs677RumxetaQ9F26+V3NsPyX2eVe9mGs2l
ftI5iHOJdCXCvtaSthrbF8+bbPhE94FpbIfrNiK6pr/qkxsAXLLyXnVU6mvC5LjDpuItu6ifSdgz
2SbYblJSIR32uHmdKiC5wzPWYYpn8DlouG88TWrmOQPThNIAGx2vvTwFt7rWKK+pDRFgmnCd4jZs
IOGnlx6N5rx8sbx6W4OCzXRrJuKVFmkMC1K0EH0OBieUjHu012AoSg+ycV++JaF21Amsq3OL/AN3
Ees3OOBXVmPYSjIuOlLRA3WwBfgZKYCJbJN5GY7YHnpJxSaObOW02XveXSUB1gwGkvrwkRNoSwzd
lKLegT5nGCUwbUetcwTmMQX9ZJV7L1qKldmvAqenyq0CIU5dwjJH895ytcX0dTKNFjbOfrcCNVzB
TSL/k35RfCN0w74lBzlxw6NYpbYLpzYeCYmnSAyBpeuyTagkJ6nv4bK7tiq8KCyBCKVdqka5hG5u
a3AYkviBVvdFAAKVc4Rnlz+ohBdJmnHZ5MHBAmMlaPfWQOfeaLBzUyr3KYSaReP0An4Skgukq6Eh
HkzMrjuJdyGY80IDdrMidPSuVqdgJV6z9R35yr1H93Zbh/KFqG8CcVwnwAVn1HWvqsY4kMG8BOb7
/5g7k+22ka1LPxHuQg/EpAYECXYiKVmyJXuCJTst9F2gDTx9faDvINNZ9XvVrCaZy5mpFIkm4sQ5
e3/7ZY5kqPXDd38iNcWrpwNk/YslMH04bdhqD83wLXYIeshgFJIn3M7+fTxf9mPo509dAz+6l49+
9ORbgMj0L07MQzEXQZUanIOh7jQ/wGBwUa+isg/GSFLMuvlZAq6hFfbOo9F9bh02WeWHkfd11IoH
opUCE5GIGL7P2Rci98KFqDbLfJlLMvy4CSMgh3p40ynoIn3vKz8wy3PDfByk9FyQSYJNHSgtIYGP
eo6dBHZdTpMb3P4UExbhPC3lD6gbmxnAvFU+w+MGV/2i5HM+g0LrXJSoICL5tsTAJSXjTZEeNO0R
vtzGaB49Mpnp6m8WskPIqCN5uz/muth2AId619yq6L1CetKQIYnqa1N5/JKCMWX2I5+ei+4v0DnQ
AbJ9NRgEJ5AI7qh9xRirKYfAFMaDmHFB5DKsFTPX/ls0kFyO/X8CGp6WLyMyhohVl2O+ZC/E8k1q
BkofYmqtiVzc4pzgA9WNhIGB2vTqSK5HO92UydjHISJu+FwU12TEn+lrYZtcncQ8K2cmuasDbcbr
QF4EgLwxTDFLiJU+WKNgG7+nmc+LkB0XZE+l8NZB1g7t0YWJ2UM+NVuFcj2ywrRd+T6wyJw1TA4x
6c+UmjBl8KGp+seQj3uTNS6fMPCK7zOXJwIXp6HqWHn4Cdvb7F1dsFOD9mJlKnT7p4WtQsiNg0gL
fQYFQBRAXQma8VtHVFycXPriOhDL2ykc0PX8KYex6o7tyZjOqP9ob1gHKM+PXcW02Gg/k1d5kkW6
dcY08IZD3pFAkhc717HhZFn4ZDMqNRtZzrXXVrrmrkGSZFg/WrfY6Olt4FLV6W2uP3DhKv8YW++E
0w1WepHlTJFgbjuwsOMpr886dEfcu9rVTphqIXJhPEJ50LJWQ31S7nHUWfyLm5jJAatXPkcf9NaT
NbOJL+8G7A2cZGGeH2MwDq41BAUKyVZk5B3sC63aKfo40ePS6Fsypb662VdrPk/VsB+7A4dOEiZk
2NY/SvfGmE6fzLNGo0dSvaSTOsteDxsm4zW8y7nAAxqBytBj3hNgWPbRa598k+OR1L9Y5G3l1QS2
80p8oLLffPdbZKLnBdFGTd2ol2o8NaK8jmX3sKIwwN1JQjOcvL8t6XDNHfMWMwTtoN+7Wb3tIBKY
X9mjiV3j9rUw5HMCbf3k0EwOTSqUx4T6WoQtWP5t6o9G/KmYPvWmg/rxgYBoWKMM0wx9P/RHX3sg
VzpoiU0i5jbqLpJSOUEGBrUpbuDK6cmDTJh8H82iZf54nsXJaz9F2Ulba5v4GrvnIZMvvXklb84f
5l01OkFan13gxcZrU8jwbfCaq+TVQNy465gjk2x5riMjpIQ/+PIiMExTAvm7IUmfMi55bk3PiYu6
KEqPOiv1VF9b9yiji+ZXF2Jtd3F2JK3GNRC6FddstM9ljALSn3ZqHre1/1YJddVa6JtOgRgx3v3P
J7b/Q9OAA5vn2TrjA9/+V9NXr6eFMDHL2vThsOu+mDvjoAX2pvri7VlV6J//8Sj876HBOjRx6K24
Jt3t37tIC8ThhlADAtPC5qiu6Q7K36HffF0CBK90tvPtdPjjhOjfJ36O3r4j0P9YLr947fj8res3
i1E6sws1PX7nLNo8jo8cHpmQ9JwtCKnfNH888v+7h4TQ2PWF5zKJs/i2//yNRGwltj8YhOHOt9a8
CAvY3B+sVMY61/lnQ45WDzgRXxcuAuPfe5lpEy9TWsSk256iUxUCpDppexkwTT384TH5d7/2n7/p
tx6mmgs0lCW/qf6QR4YR3+IzgQtbRgTf4gd3M+9gaf1kYqsO/+1o/1dd//jr6/wm4//tj//rkv5A
6F5/9L9r9v8h8781P6vnXv782V/em9//y/8P1f0uF/n/ru4/yp/Fe0UD5pdTYLUDrD/wS92vuf/R
me7iwqXZS6fNXhvsv+T9mqH/hwaw8IXtuy57lMW9+q++33H+wxgEJReadM+mq89P/Vff7xj/WWfG
EEgBGfi25Tn/T/L+3zqANiMyWk40afkdeIjs3yaSoox8U3Q9IRCogp5j5T/Ssin2Cy5WlmLLOaNh
skgzg4II+JtWkdukV12In3FZOOFiOKfJU9GewOt11SPaubNqXl5RIn6Qf+iU3d2Zf3uN+LCex6qA
RpBvLvAJ/vNVpVbSKxhybcA5fM3JlLsxKXCjwsEZ9RJJ6kB63ZTNjxPVN+gIhdW6DTQhisc5apuv
Y/8UeSkdqh55zfq9Bm0wkbjq9VYzAHvH7mPcdMm+5u+EGW+dLLeprQzrnM3o8iFoMC23zGGPcEmv
ZufMmrJrWZaBrtZiP7gHnL/VsTGNm7AK2Ctz2oSRln50KwcjNXtjY2UTSjZzguLvA/Txa2KbQAv8
dE0tP0p3Gg5WIi0i3S4mQN2jQSboOU2AfdmGfEWZPqLL0OuLECYxKVIT5OuguO9685vIldpbifU0
aq5FBLQFo9ljE0P1kgNSEi1FW6cm98GZCZUpltbfKk6jReTBNB58cioIMzjLxXHYRsuLKU0g6qmC
RBX75RHtaVA3pyWaDxDhvC+dqr7pM2HfvSCIbVi8U5vLtRBNtn97mf67qvxdFWr+tiOsN52JoLtu
RQg0OVL986ajo/XgmXHTjbEzqM4FUMG2jjCixd35/hezUd25r1lbW7c5D+NwgyUcocJCVegnbnaI
iKsnAUW+6UnsnHu+Cjxg4KD6cktnZT4Q5IIG3osecGz/qcXOm/r3pf/Xx8eNYwI1oe1m/7ahYRdL
8sUEM5caVnesi2q5ek5Gmw8AZp85QcUDiYuBElGRGEMY7j7x84YYKvdalygTM5MeVm4iPh+0YtfW
RY84rAr+54v8+5jv/im5zuy5nu5QYfy2Ca6h9sqsCb+Y2+UR2eSFgS+HZBfMk4Uc+Djr70SZmKd8
CNJ2Ho6VIZ1z1LjFtW/zawKkd4vj7IXWBgo6uzxbKxTxD5/xX0uV7+IzYrkyfV1nsPTbZ/T0jOxk
bY2qVYkR+t3w7gwMbaWlE4vordGORB1Te1sQY7Fv5Bot9Nx7ICqSUKf1Uqocm4ifREGaFf0+bp9M
i2liRYH4//5JqdBYVE3HZJjt/b6oCsjnVZEywgH7frBAVHGEgcfP+/hANier0jz/cBM8NglYv4aQ
bKRNiwtRcI4S+zjG097ukNcDoki3sdWWW8ys2o1Gev2HWZT5W2Vio12wYRsyfrCxn/GR//l2zQCO
MmtG5Gh08V9TN5Sfq5G+7cYEJsclhNvblRU6yULscRLp3zsyw1YDx1qPscRgT9RCCZDcYqYmMvq9
ZWXha9Jx/yzFazyI4g+bgPOv9cB3Hdc2fWYanuVTVf3zE3tFGuOXg9Tp295HC1DvM85UxyACsMAh
HSMCVOPbaGfFl96A30yj/6NWtEXB/wRxrDggG53JMbQ22fPcn6Q0fJChTL4BLOGRSBaC72y0Z/cn
fKJVf/ZGzipJh38LR0q56Txo9APcPIRolR0mfvxyh7dGVrd33NrfdGQ/A/DFt2RFRXcrk/KxyAfA
7vb0eZl9+0nkk/NYEp7oYJEwgKMb/ocTe8OnLqHr6NiZcyYWuNpg9ALI9KcF6beyfr3jyLLXwSMK
LAqS39bTmsnjYrUjjUFVtQCgDJdsPHCB9w1Rn7ipC0/BIDj9N1BcS0krOHf9U20TCKA7g8AjQsvG
DjupqT8Vyuvj9o8dng/nGY7OgsTYGHPjP2+upUktcshch743JrD5sP/aSYzb0ADnbxCSozugxHQz
9BUpn4vt+SfTzfuLyrvxTxvPbwcDLhTDcwZkns4AEtLluh797SjigiInCE1HkIcmcNOWMr0xGlBH
TYkv9z/1g87pfM4OqIAUoE9st5pDJw1yGYdUHpDSQUGrYBBmhIEfiCfHYau3a7dVNqGINDiB/nRk
kOBvB9fwwqnFj1U1yR9eGd6Kf990gcmUw5yJP8DGZ/rP7+LEovPdDKXQ0NRx2MsEYXzhnJStH80E
dTohOCJMFxdINYE9S6RDFnSaYusOdOTWlwDoxFsRxz0hJcirLXq9QasPTThGtbmV+BxbIIwFEVnV
MGDqj/Nzp9NzQ5V6bMCn+Y0wz2M9usdGtMQTrHVXQY5tmDa5CrWcVGVMC/waVKSOT2NBZfaPuMwe
sok+6lSMazFV7Vr3vZMRZsZIiSCZ4++mQi9u0A2HzP5JLIt/wxpvhEWdvTd28mNczOJg+hUVTjI8
2G1lca63rGOa9+m1y1gVuoj2eDFN9HlFZoZaqwKgn0SoI3G9V2Iuzd6vtai+wiJGPo8xfpN36XM7
e8yXShr80tlFHi1pQR/krLQhvfpeMOapedEQY0FFusQsvEyb+mY7peW8w047bWWN22ItUCcVp9cs
6m4eLy7ovPSV/C36WKnxqseNFjpzFlNPa/qvC0RkxF4SU3bJhXEwtYo4Xt1+0FHch2NR+YBIy/o6
Vfl7qkZwjI12s3EjeRVpN46WUAaW3pPlKwd0ffuD75Acl2UmzGWOGwLvks9lX72VxsS4y85BOK63
2HdrjUrXD6jT6PXV1ff7rZoml36zey65xdC3ot1QCBW2ToWSWJsfa5hT+34avE1cdfxe1+ug8jkv
9PEGNPM6nbtp50bc8zKNHu6byWxSRuRR+2L1JcOiRtCr7ms8oJrwii2R4HLr0w2MM1MevHjqcBzW
hF0b/O+TZAHfPI0d3VfuatbijegN2Kt9+SU102XXpq2xtWe6m5jyQdh61vOwzET1TcduxgfBlx0G
WWwAGns7MfbRRvWj2M2YNw85VzJ2JECANL1G8dTAqCvxdQKSvsSOb8DZp9PXdgjNm7k9CgC5ITHu
JGZAdh4ssBwDRGSYqehdZzTvWtPFb9NH6zV0qnkz9mCuxB4mMs4WVNaDVuuhN0Vnu7V7OINY0Agj
TditVEPUUmYfYYam2ySyuLbtD2+06TFO2kl3U04CjvHjXkVm+DZZ2ywwoQMujmpiChm2ZV2FSmv4
MAsO2LXzfX/Io0jWzy6cxwQO45kEpNP9zqvcPTWRs+/86bLEmEKoeIwDjQxeaA6VRJ3wQrlLTwBD
TWL3/QjJWPxgxsRxTr56NdtRP+aLcZPFDDMiEn9hj1AAVom7lgRM7PKEV0BZ1RgO7ltvl5/rRoq9
1fmfjEwBEdwMKfPxbJFIPdar39iYkRuyBRdHyn1nyejZBzacL+OV8CR703gecHdaFLyOkqGp9Pqd
NzkHWP0WPBj6IoPFC19JjTyDkuBm4wuidjwYazHTLNWLmHR7FymLxPa65A2vum5vxRGofHuzdGl7
muiTuobR3BjTlNnw2ubeB2eHh8woKkaDYldpPnkmLIl+5DDyamKq0C4BVLoesLUZZ2QjcBPVioUv
t80v5pwkt+LoJFlJmHt6vb+moeUAQXZkPm0j3SNyOBdTME7OchY/2lSHVJ5mx9Rc7F0cQRnsa+Do
VLgopJzzoLcFTVeyuxpVM//3sT2U1ifV+Vc8D/Nj0dHxjoBUbcyIZzmRLWziftrIovx+v/z3lWyJ
3HAEXfbJa1aXtxM9krE4hHOEA5cJKi7hPiqijelm02VMa8Tz99oBSPju/hC5InoQeC/CXy+zgfnr
2jXpNnV5gJ1YJ1dtP9UlIVLrGiPX86yBVWFdnVvee0ELgLFQ9q1rZXfL2Fr79WzUxeV10BXDXEFS
elTn9rGVTATJ5bBwt2/XHddzTE5NJtNPzrdbz2Xz5hA5HGuvR05hweE1CvQiqTymRVKd2lYNhOSO
UUhGJfz3ebgJNsGg8K0iXLRKwybMw5FmGIGl4+LUTM2DNnLev79IjpUcEssud4Od7D2JdbHxtBNJ
jViQnHOKyRStmUx3MpdMPNcf4/Bhb4jjAGdtjMvOj0GEYsSJM9aVobCPflp8KKIG7HzK95yl7vvv
fcd0m9kMRmelEogS+fpcnVKfjofnc1To+02R4Irp+HZ4kqJw8rGHt376LCRKjV+3YZg/iawZz3NU
KAbEq6WHU2XaxeOL38vyuVQ/sqrbRQjrvqTO8pJ3VH5Obg+7qhdmEHeGfY4bl2Qs7WEoM++gzSWn
0tRf49nG8hxNCWmZPhNuHOhyKcbjQpyDygdxI2HGjDH6j/NA3rETmU/em22C3b4XnsY4gcuOSxe/
TlqHmm5sPYl2z4hqggjzhVCeiphU4bXcv6KfgQ7Y73FCTPDUEgAmsmVG/FDZR3K83I2wxA9CzCAr
89qYqQzdZIl2lqU8vCKstbGNynbpwSDz8aIDSQ4HWURz2Ct9ChwytJhtrbdqtOZtibs6zNsKS3kB
7tdgTYxHRqKlYGGfJwPOdTOVO7srm2OxvkJeaeIYn/2whXOwAXtpPrngjeaG8Wi3LJQzOTJ4Yjq0
Ps5eHY+bPLVpUOgyvhBgkW41hpRlvS+E+a5luvPsyuLDWkUMxDvkEMVJOeddv5/Q70+EwwssJdlK
XCGKGWQhmavnJz+ugozAE5xNBH/1JcFu7BTqOLimz5hX/kjrsQqHEc3KMmC/yhr1VpScjRZ/uak0
d/f3//u9CVBjXzckgpy8jigNm7legRLQuf2W40I870jX8HYp/S64yfrX2vPGg00KjLXMhPoMc/8J
qhhIW0VXoSH4siBkc2ezOu8d/zilGemvCev1fZ9sCis9jxC/MR0f26ozH2yn2yV+Nh2bPEuel5aB
XUckItQt65jL+Js+DQTR5PnrULCWFB3Vde5WU5CY9CITYj7wYyVhXzgiQMa1BaVK/kmDtWlxlp2w
6z4w/RiP0SCPU59ZYV4x1BzMKr8xeZ3iZ085IOKSFC2Q6365b9ma8W6KCXa/7YcL3QU2VLARE4ED
a1ZoGhrkVGzutcb99c39eNnZqToQfzdv3cT49OsUanXop/WlYM4umOk2JgFEVorRKk7hXPfGFgE0
m63LWz5WhGRonoYO0jLaY61N8kZw+dldYnKWllu9sLElpFZt69phKVq3yyRiNufHKH0Y3GuXX+s2
OSQftbCajWYgHqt6bwyEUlD81oVYF3a0F9PA7IzVkgOFdVzX1PvZ30nEh5WM2qUu8HZmkDd+tVhF
Nu+iAqSvK5qR5IP0qR9gT9MyuBdjQFdeBYrjuBLgE5yCQ4NVYTGrdt0IeTzDTbcUEbGX6zJrddge
i9IiKH3dnBxFogzTmf3Seahsalj/5s61pTzXKdlXenm5f8SxyB84XqFU1dVtbbjmdc2Q1SsC0XXL
tum79jhP4f3dR+MoQpGhdZsJZ6JU7l8m9WTSD7360MLnnGyrdSG5dw/uj3stB2dLMtOOMyudpCl5
mFAcegllVJlH8lot6SVat4x+wDHcEPalf74XNk6dgug2678A6eKzy9NHj37j0RnaZDPOruKhVyKM
S7MOCmIEdkMnL2OzfNEIPDguBNsk1ngioxLTr12EFc9D0NuOujQ+wBBcqdTm6xGizUhEHD38eXpu
bUtjpNHrAjwwsuZwfwQniZ5FqXrfRbjYkgoU+Np87kebXrThJgQf1w4vgVP4AQT59Dh1yXJqLesC
kfkQEeB1MdrkR7P4hh7UccoEi64GkW9F9Ybd8kYX9kWN8ozgGjFVlF4MZb/Yc/RNi70krOmeGEFZ
JyNiqNH+JIlkPJjdANxZ6BJb4EOkW83FKyV4d3yxsOGWLY7RFLeeyHa233u7fgI04X4zWypW1Cnx
zfFf2rYyNhw89gRJ0Ett2w8nT2I8gaSAKnc56NbYQ2XhaJZ0yYDyB6qALn/UXYmVxW1geXUdzsXE
h4btP5LE5oWop2QoU/i1na82w1Y6k7nL9Bl1o0FKNPSbuM6HbSwGg0hpIDhZwyy0RcKUWQj3YrSH
OSfH4P4jBQ7cOXcXcjZSWCALc+VIo0bT51fk+d0W+fFbvaAInCw72xHHKMyY0nFEdqKPP4E/cZpk
zG9lzyuebWOkqKN05zueEXfbRqgORwR3qTlWu9xt9Y3rIm+drfY1iarkNDagOcrI28UNeTlUe0Xg
+BL+PPEoWfZgpj9r4vYqRaSxyQ9rqdsGDul1mR/6HBPjtEWsZiLUaUVDv4JgAFxdyQ6D+TfT0T9s
DDlnQBI0XWsn5J0QqM/MggH/uj8jfT/wGBxMgoVY/esstD33zLC3CFQHCkCWYHNikqbt+KE0NetB
FS7tO47pjUHWNdZEhiKttMGSmUtgZMGESpHGxUdWo5KyVIc2htbvTnNTdK1dHIjYDzLXjRjRGO/k
+w17MVBZ2aN2WhrxNckU9VwKWUhK5zBZkqcOrigKEWuT4y1OrGk4EyGwZotv3IGDeuWvBI6s+5rr
E6KzSkMcIzqC5dKv7qh/QdU0k7rURBQt9PyP0D29PdrujV4n1qGJcgg2XJe49wRqPN8O5JK8tqXa
62ahDktbhHExfU/TR1uOFkVma2w8m2d0xB55QEi7Wf91VWXRoa31s5t4xrbskvbRkukcoGHhtJuf
Iyp0mVU3t+idXa+njHW1TY1CIxjyBlulnmZrEFK7aQvaG5HcFabD7TDUN20UkGhJUIA5NAXWmn/j
4+UpSTb0tmPvnysjwZhAC9InORlA3pGOIYf5+BWAfKAyBgC1rXOsxTvv9Bw0wB846KgHhZKjIcbt
I1Ld3pXyCbZPUFI4bIhvQdgd5efkEkfZg2Fo+gPtz2dXVJ+UOCYLq8RQLh/evC7aQzSjlHKePYBP
TpUXx8HnxrQ5+Ultv8u95K++1d2DQ5PINCSQHscRG3TCxFro4vuEorvt9DbwRv+1MbQ9WZA7p/jq
OESLi0q8D0X0JbYGulZ+dEQHjzQ8R1BZE0TYswz3y/yCVP9RsClFZfZEgXkBG/ldCXva+5M4EYAQ
9Doaqxa6QdgVzrz1PD1EDEOCekSEAyQIPlQFV8EAY0OBP3ocm+a8gKLYfLB13/ISNSj9IwBEBupH
UtN+2viXwUDRcYU1kCf1E7awCH6AIM5kRqcpRgzhue68SrPDpV+H0uE71gV8H3KqS16SwtrGmIWL
dGqhY1DcV2b7bjpY8+lqu1u2jeeyavogx0a9s6lRWcypytA/fEGedYhIPs41WNEuTw6pHnufiDEZ
5R/w2CADZcazzMBiIYvpW3eEBun/NbgIAqOek5k/Vh9xboqNsnL0ME6H/NYc0Fx3pE8la85ISswR
07ZTVizyHNuRwmrXoQCV8jpZ5nGJC/dQTFQzDd5GHDAGrvXuXMDs3/Y22jstf7NaMtMcwIsHSfqf
yCgTylq9ou5VKMiLbQO5EQs4yIbZQMFn01n8kOtS5k8V2wCcZ9EP9ZW7TUuWwyslikG6dLQCCIqN
mu9HxSbfpZHfnMoJaShx3VFPoAQC1y1W889M5AFmtCkNo8LY1T2Z88mozjgEQF11K7dsad7cwR4O
lO8fpvlM/nHGAumaO6SDtSe/1ZN5EqmLoYWsVr2LGDVwVg4qVSvUtjPiTrzwVkxojixR3JneKTVZ
ZwfPf0tHjFoZkWwNEj0hjWNnWY/UGygnZZVuKCRJD0zIblTWhT7zzjIxsfWDmnZMxtdY5jW8un30
B1b8vvRl4Kk8DUzgH9DSvMDu6AJ4VvVhj/2t8sO+oVcTdRkKcmMr4SiZW9Cc2qGYwVo4ClEk0Eyk
rEQnNnQNO2s8cgavH1Dz4fbiFMWlaVjeelKD8hZwGZSY/egMLINiOcYi0oNlHL9nOpySGC7WODFc
KPtP9LGvjdUfHHJ+eeI5cucQj+x4JEY+lW8m72oem/A7e1AA+M0PWvNEUvRyMKrqg6SQba2ad5U1
L7JPPzJROtssMfuTqTlrkDErSWvq8Bl0Y6XSOA1U2590NtOn2iM6LgPA4dIrSw92k52G/ESvj3GR
pbXQONx3dIZpgInhk57iKPH7D9QF3/pJlMEItCJARxVUwAV2xAiz+kZaf54GsH5z9VmkEdnJyQ2I
XRPQJ152c5eQ1VV8I8IHnEZvLVs3mofAnVH4GsOMXNrwqCBWDLYLrmM2gX4pdc7bHL9DryOVnThs
O9MTe2W8pnt96ZwVzuWOFFKlc2qBq1EMs7rYzMsVcu/G16Mg8fjUjk8XfeKAjLou99XPaXnT9NY/
Orr/rKDsoQPYOZOD2WrlY/Rl2m7NpDgj2NyB9uN8VejECp1J6xwfykZQQcbDRcPYBrPCtIlLwZLD
+sfIAx123LKA9suDDVMD+EcPsSojjDG2kSbZFRJ8Ha6xC2xujghgJJJ3M00Nq6jCHyDFEs6W+zTa
N3c8yIqk8KT/GZv2E8RUEx+N/zosHCEme3wn9qFyWd/qdJVaT6V1MBVK89jczuQ2hn5DPiqeaoZb
OrG1/iaHdmc1V0FoVqArPLVuF6HepmYOzE+1ES28EjQiyNlFHsmBCsegQ/7yLWH3Z36csFQRM39J
5LRRTpIg0RfdLq986rDW1U9NIv8aiNMIaRQ/gs6fz0J4T16SlvtJFp/zSUP0irmvae2PYaDgiHLU
WlVRbGpveadsukWZWexmv321J/KUy6x3Seytf0qvQ/hb6/qOkDlVobn3honiRSMrKBs9QnyyyT0W
CXH3k9SJooyWvea1F5JgNNPZyoLFLqtpj5R5+974x8gYpl3Uw/6xYn2rx/mut95jdM0Y7XAkLDoJ
lgkl5ybvySNlMn0wrOnH0prPdtJTzkTUQzFNgC4mw9Vkvfbi7suIO4Xk22xuT0SEqTVbbMv5H9Rk
C4gjSQx7YxFIRIUOxUa2FtAjg3OCLdDFMk1QoH/xPeTjaXDL21zgjSl4EUqVfU2S9Ni0aNqTJH5y
xSMzmc9GMjenmji+sSFY2zNRiZNLQ/XcdvRG9WhmJuDKvYFcftuO0ntZGsc51UmK02/9I1Nw7Zr4
7dP9XzL9FOStPlhdC2rH02E1FMnyeP8vJWhnEvrsLoDSjd+IwuaxW/8iczKbRW3LQzYSl26JxX6c
MsZtrYGZEI8JatbCe6mmZNp20NzSlFIxQ1hVK3B6v86x+NDSVHgXcDBhC8VH+tlwYnHGLDYuxDDl
q04kiqJDR78wWGZyHpai3I/gyrKYqGHVvCVehes94zDQuTERWAWWmoTM9k0GivN+qh8U4MSymW7R
4HibrrLo35NUscnmqjwa+Zvs5x2moupRjBOspEKhLV4n2ZXlkyq7Dr4ZIu9N/exFLElqXlAaZrOA
e1i3+1zTU4j0LRSiCJ0D21K+ID9SrQ09iwToHYAIYt0W0e90/tEvtVP5nlpptqfERTxtLeN+asFF
GQsVscU4JuciFm6POmWawbPavRcy7+s3JCzZh6X82ctefmZjumvP1uN/OVuUMlHRrkr4NPDJ4tpP
xvJ1zPjWtOY4pb1zjEKbTNuM7sOEJKOG/DbOTmipeN778bQbDZeduvsrRp1M7eT112WOqeATdVx6
ewjI4Fowoozpw8FMfefoTgmN5zH6uSAzDZoB61rcU4jXA8ujnRsVBolqjdAk+qFz+fh2qaNp1VX7
aEqNfLDEBX2mPsnC8fexQIVX9P1nird0JNzcmkwT2U12qwqVfvHnVw4ETMDsdGGQlV2quv5LFhz6
RSHfNOIHnqyeZ/veVmo42+f4bvLUlRdbmdZWT4mCWczPTd6La9PC33dF9rNX+bzVCiTlwhu80zK/
+hFN0HvXxO8Q2kNR1GmVM6FJIBERQzpc7n145cYGjdfEO977EfeuD1YKfCkRNGvbJjoZkVy5zTT9
WnfWGnydHuPEZgC4drSNsuMRNiPj1uV4KTg7BKQplYfGiGc+xdT8emzjhLPDZOcHY9KysGqanTKH
t2wQCMFz78o50rssbOIUoyn1NIaIQ63KNbs37vYaySXBYjVsCdGHoLV+xvnpx8y5o3iXyFhdxtbn
KdDGIhzhM4UJKr6HwuT8H0/qgZI8OTXxvC3Wh5nB3PyYmz05WcZL5OKwHBbyxVLb/6D1HS4Sm+B9
UNdYjBUKNAOtWWUhFRL75NoC9UdeTws7BC0D6y9UTdYRch+zmFX6lfU1g4OcHT0S3rFI6VIXw0Ba
dDfzFCfPfu6Bo7KSYWsMHduRThvj/q2pm+E7MRWclCqI7nMBk4mVTNt0vITo/RrHH7h6y+b+e5ws
w0Qtco6CZMLRdaCbEWSkfAddOj78EirWtF73XgKf3I78w/1JaKb4S2T4zkkyKe3T4RNFJI6JdaIv
uB4njXC0ZjIYZs2ZjWl9dWRVGOy6hVKAtGFj57PgBkMl622Kv4Jwg5x6fqB7qTkVt0ARYFkUVDZN
mm1SxZzX0uW6ezNfR1yAcqLhyL7mFUe597M39MfE08eHwilpnroVfpBufcQHtqFVa2WLdNoCcg9l
pB6cfJlDX+9fuwoQL8UyZ4tEf7KZNR+LwcQQ2rSPPSrEsy7tqw1x1F8mAdwOTCu9MOYFY1rJDTyO
T2tb1EzIck5ymt2DqXv7tLM+ZA+W1p0HdUjhHUSYesJGNskDctWv3qK8qyEAHMM1XUwTdw/ctQ4z
4S9xFX2odlP3JKuUaw87igHAi7qB46DsdF/VJFmMKj/VmgNNDvhnpPBHthqbaMa5/9FJ3fHaZFsm
ySsDLs/CzN7ce39MdJHOL2zoYOwvTmQ/eZU5b7q1x+t9+9/MnUmP3Eiapv/L3NngvgCDOfi+e6yK
UFyIkELiTiONNG6/fh4yCqjqmhmg+zZAAZWZSkXKnTSzz941hqo9C1PEJ+F7F1kjhspQ/bS9a7Od
lydn1ld6jZUyOWwQIEbrduzTc5scNd8vzlzteT0C/x4m4pSkcXFXBJCmToHHdfYT0bX5bPaApX4t
vxqC8le1q919S34tL42iU3Uto/oV7P4t6oofQU903vdKkIG/Dyut3koZWQQyVSdbeWRJE3tW1rcy
fm7ywJo1Fm+2dKqTmvcQLcqjFUG30WEABFjXlv1m+bjJHW2saSJvq11LjOLok4YErPoPTDxoGEiT
aoi3ccFh69o0Xjo27KXwC3/TOr9MeO1z4EYk5RXNMYeczDObpC6XOzeXb9L7OmIUosK7OiMGRlmF
v0TGkltA7TJD/GCqJrpb1fQYu+anweyLdyVRpzKM1fdDAjQ19lbfETwIFVLObKU9pS9G22FAKeWX
1SSHhGL0XkB9k5v+7CaqPlqjM+2KgSJnmfveprHN6CFpxRelWYtUYZxyRAQIfS5+LFeym/qDN7T2
aoy0P6lRh4fJNx/RmYy+BT6Z9GhGCm0V9YADkaxoImw5JsdEedflo0S2L3YRE0ykZ9zJ6BbfmnVt
rrMxdQ81YPDBke17zlp7JNh9O9al3NKvwC05oUnCgszvRvJoKfk7e+TritJ9XN4C9FvOOc2Kd1M4
VLR3m9rOEFtkxa+o62fHGqldqgf3rH8X0nbXXUqiXEOJ6GpA4Kdb+kvLE+Lb7Ejb82ykNireqhAB
Rh+ick7IEdpoROKTr5hp48ry/Oy17cJLaSEXqf12Tv7MzmZwWvYg4jBC1HvTuHE8QXJdzMXUTIY/
U5/9rdzYwhA962EUtHOMNGMLSYXFcCZLlgOtqFqq3dk38qK+L0OJaDR5dCqM2EqQYGlGiKspjST0
qyjbQ9DCivnsGwSqI8FOwqsejH+jntA7naW0SBGXQWnZ5pfjolL1X8P3u4d+hCoJ7HUn8HIWtqGA
Jlk1WkoquVLOOZNZA+gFNls07dalyZbS5RAfHcVtjLGRs/WVWazySrwPzUh2Jepox7ODbeXEPxVJ
DPP3m7Y9+29HIsa8zRc0FhxiFR3tyu/hhIvHZbuaZikLfvMN1T4GZrtMAX7A6pdOgRWOS2HnYKPv
zfRtOUe+BfQoo7QPI0m0k5ZNPycECgx0GjvoPBh4jk8XcNrb9zIwf2JTB+II1KEvCJDsZKIdQhlc
wPajU6phU9NKoe/DLv5KlL6SCWZnNpkbEXDZTbnBH9/Vjl1qv2hYwPCfm4hes8pFKVIrnPiRCmAB
bUwC83zqtSE0lGTH7fFP73omMzvsxh8JFcW7RVy6qPYcXXuKA4MIaVCZfZ+Pw12lszgUuF41vFhd
yQjK3TkFjtiE4UeuhX8WflLNpH3Vy68hcdZ9T7xjq8lLVKlkl3juQ2fwHXyrhhgohCHLs9uUQOum
Qf96J8kuL7X+KPToFkRxs8s1vOvc7tGcziwaZ0y096rgLvo3c2wstGMmfgBSI9mRK4Zn2P+yzcUZ
mTYU4CzmblUL49HRHNtmozYXv/AHsMCb+sB+7SMEkGkvtz2d1SSAN/vl1+cjUPzGoA0ApmzSLmZu
3WU02UmPNhHUH9i4rTy+mf05S89pZM62CXHoChI4uLHF24XKzxVjDg0nd3vwTgSPojmfpNhZU3pf
fmKEGGpfmrxYKgSdSSB5RE1U1oTzhEijMd4VxLGG6CcGkRXcm2JtExuVzbzJSQAIBi3KGwnelN+0
Ydz3U62dUHHc0Jm/WlEeHCKhPdiqIInAyRjvUMXZfR7vlwftDml78QaoGWve6Ia4ouec4ifMZB5A
ljxmwqScuO80hkw0kLwIyy1rGb15NuTG9uLT8UW/CdoBU2Zco7B0GCBrLCZMwi3yj+BdiOJZ4bm4
lR4ytLoZ8nPmEQXQDoD6Oss0ZTvY5E7drJEEyl3liFsbWja+1Hi7WDemmtEz1oE48to706Pr3HI6
B1dcy0hRKIJTEmW4RQH+NsvTE1bLLxaYo0H3880iPben5xF046HkD6p8SUlxoyWbcKgB052MyNV5
jIzWcEHGuhtHjXb4+JR0xlFPsG0us0apOTVCGVSL1QSXQxvqIr7vUXpuhZ1cGrZMplwqDuiaVuFu
+VaNPBcrbejuHurSTPPXuofCzp9sfS2zAomFYY8nB+suV17jgJTiseH0JMCtesOKuUva+iNOhqth
d5SPzyuA5R1TVe07W4Rg1A/YRb2yx4Wu+qglTtzl3wq4K2r18A/lTJoD4jojRC6D1ypz++cgs7Xv
K04xCyNSzaKGOOrvyy04UuW+pvEJ/Ca4gOMEdz99pDmagpS2ArANGrzlYKPLihxFy0ry1oLw5Oty
YhZYslN3v+zmUYq/N62C5lRIP9mHQ3G2a6rXh4CUm/l2OnCAgTCSWjL2fkips/jsNT7mt5AWc62V
tedl51rOkbGa680FLDUzLf/hyTu6es3VKp4CGg4+wY2to6rJemkUGLuVRAfTjBJEQqrfLdvBIs5l
+9rrNdlrBkUadef89qNq22nqWKeJtx5aWiWUTekBdVpkAueGjUqj6YmK7d+nqVEcNKXPpXk/jIM4
kodG7E0PER4XaJ/SiCGkFP64TSIfijGJ0H5G0dtsDd1rPjdj6SLG5V239iQ13FKrflzeZL0SBzo1
9S0w1lMyVfX3VSui+0j3JOJXef4mtjUweGWq6+KHWh6CDdkKbr0NhGee0VCFKz2rubOzxFARaltT
FsGK3gV3r1kgbV5YHbsufvLq7lbEurkNG7hIP5lj9GOSF2fBMlJsk9YQf0uVHYSCFaOOy4MzMthb
1Xrh996a65q2bSvzcdleUi9r16PvaeuxhfqJ05w1XyIlleJDb0hu0RrduhZ5uqlmgYuTiy8yq8XN
TgiNd5RJFlAUi5NuwQuVVn8NxqPVAVXPyEw+T8zefGtfVqqb9cNa2SB9nkcPjZtR3ePYaBPr+bYp
ZjGbrJMD+ghzNSTDjyBCep8rBs20HTKUI4wjJMN85aJGMOmA80kDMC5yR+IGh+IvuLxzXv6qHIMH
eEg2yYDxl17nPw792r0FtwcZNq5085eYP03jV69x2o43F7HdSnDjYXT0NqptPpcl5s5D93yuTIjV
k976rNiBrlJACy8WPh+N21l/YCZGOFyL6lCm2Gi6lC4R6ZH+0vvZeB6JXybSsjsBHL/LgnxbJ/qD
Phfud+Cn2oW4FEiXN3P2Yyy4nGmGtdaoo7sm5DFXwvgdaTrKbgW7s5z4E3jCavAx+iUjgKjWa1xW
tfI6hJ48W0ObrnSjyzdW5Twit33JegsKdxA0OyCDQa6LwKeV+cOUpb8hYfKbqOltF0W+glwJ9mVQ
vUpWLFE3IoCKNzaZa53sVqu2mW+kB50rKiHuxu/UTQGM0EEz8XnZJi/8nDswzkRXS51bHwaIr0hK
KzP3b4kaqYn6fNu4Oae5CMGcZ/n3rMj83jQcnS6QhiwbNzTe7RzKBjiPcCoPyqtRsbGhQRYvyLz7
0M437AvdIFB7auEYef2R+YSzLI6mH8DWTScztonAAtmZdVnI0xZgyB/krumgIeIs6w/krWS1Kzb5
rGGO5giNPqQNt7N/06UT3DWzBYxB9NMqY9Xhy99UQ+HvwW3pMVDcz76vi0L+Y9CoguTLqTX7QaQf
SECGVRdn1cEpv+pYecxtZFE1IgJKoUcxmJr2cWynn5qlcVgHIFImQfyOpeLn1t7YQvibZS7TzGZn
5dCYyawgCFyCC4RRPOVxq6+V1drkb+UfQY9jY9LDZ9t01q2sxVWRhqSygo+l0njVowIFSa/2beHK
rTJo5CUm5TTV43sjRHxlJCHzF81PHT/bJ8xSdJkYmYF8V6Jj69Ndg4T8XIzEn0091Q0maKvF2VQT
fn6QU7Wvx+xxjHHo5N7jaDgh8vyu209m/2SyIVPmwYcwkuPy8LQ0Ir5OIpwBfaQxPG25NSNNNcOa
mzS86phNhAsyLZ7SU6WadBNgB2QTYmNld72QiKVcdVSxEz3g9XSda1lN9bFGiUY0hhasDAtVgePF
d0NzgtO3znTR/COnQnjYDXpwdOowOQlICc1GvphYXyCP5lZyhHJjhWKBs0IOOAbzJsOkNtCjiNGq
RVJkUjfL10jujuGfCATxT25CThEeyFPt+eXFDASOHCac1hqe9bDV73ydFcycWe9MZBwrSHt8HZ3/
kQQWEcADRyyv34YiA/+qBIe2P0SncCKPpAlIO2naaJu45ZHUJ2rxENDhOZjNb/MQJUvZnBzu4mu3
1bC7zbfl2PkcADWuNWD0rjHc7Rj0qLIJVadEit8TgFocZYRAeHlrBnXQJySUdeF9fANkTfjlhxWd
f+TOLeNw69OOmqBQ9yW6iqknj8h1a6RMMWRtWEVfQfiAULA4LhLC0o/6c95NyaUewsdMH4d9pbsk
eRvhe27iEEgRCAVm+MvQK4xeo3EYPedv6ifWebltDpN5l5XwHgqt3kld4bEgQw/HSXRvf9ilVT8s
b5HVBCgrdcHc3qLf9MIyPeVehYkHsLL8gbn2A6mER6oVyMnQFWTu2sSSNaAKQ/VHEyScdAka+Kw4
CmBG20cW79k28kx0aTuZtA5gB7l9PH1ZjpRxI2cW2mChERLb7/dVFjDCFqFgTQiCGplfajY6y068
F51Vk99S09Oj0v2UiPQsMvMR8w+3CARPy16UkKeve5G9s4KqXnem7e9zpi/G1hA94WoRcy+TqsIJ
fMjT6LWxSdZ1zOy2fNGxUiFeke5nkBF6VzhJfelVtE5n3X0dJ8G5YkRZa2HyLGr37oKSEoB3NBwN
idCMQyaDI/cwRs+LtTfBORS0XGbR7e8X6Fo33FWdlUdftOC5rkaG9HwTLROUvyhiAQYXPClAqgCZ
RDskUSh+l0/nyIGvNQg0WiYAIuNS7gOEF4exq2iWhyTQG7iEvGJX1ZGEa3aKicMYjzNTYlWoIxxc
3MfQQXm2bLHLx81a/TTAD25HS9MPRJpvkXtlGwwGwyEKiFUD9vtRE6jHQ+qvqD97FAnk7E0F6XVl
U71OObx8qCgYG4YTSqG3eJhHeu5Q25baJCLPvtyiM0+JyH/3+ZShy4KmCI1fqNnq70deeGm6k70F
KZTatB6Qu5NC9m000LitUp9mgVx+Ge8yZaCIMGLCUXAyY14KoqsTidNIfOHFxU5Kl0B8wV7ow31U
iFUm/R42T47guzNnTBAh3kdiYIYD3+hEax06X5br5W6CV3EtfEcjoAnBVSYhpGYoOkQXuaYwxT0Q
kCk4V9aYIH4um0s7769Av4p/HiGEni8kInuPx1jc+H9sHC9FPwk2dRZLU2BWXuz4ZuI5xyyj080L
LdJVv90YDTrBlS5puIGsLDd67ozbwELd4WoWFH54Wb4ABAXJbfkr2elodjPuOx2qe5Jr/Ad08s+k
tGUnNcYXL+ztsxuNROjMYA43AnGu0B6tPY87Wy+6glZ0/5xlGcLw5X2o6a1fJlAkjxvDnKMsdTVt
osQVl8kWNxOv157KSgB1qOZj4E3PUhE9YJQnwzOBjtM6IzAWzmQ5YkNd724DnnzIlJTk3aH9Ykl2
zENFf8zi7iJ8pEQx3yp3OFT0LSNNUKH5qbxks8ADQc4u0pDXCeRWo9mD3XNcmbFTs87KmACeZQxE
+nAJkibcD5N+sVoikhaIbo7hciZSL4ONhwfwp+hr3B069YRxlB76IGzWEL5pa5CikCZQJ8AA60EZ
+dF3hj9+FKGO5D0qA+rRwmHyHqtZ2m5wRqZ9HZ9LwTES0sN1HmxrX+UUr07TNGzCwJYXJO+bZbxP
wio+WB5cXeJNhwUr6KRj3LG/PcD6E2M4P5wuNKFOOzKP9ICTlBrYXRcjpKm70dgNthJnVAnJbeLa
hmRkyRekizfsrT/LjKXVerlXJMWtK102mOFbOtXi8mGBEeOgp/9sqsY7i3sVgdB932jqVv2ARGwO
UA0fCEoqmBsuOhl+euLNoBDScEDvKthOTEUcVRw756iV6K4EgiITaWbH53HVfvF1uCL6Dc5pvhKZ
ClJMopw3oaexOpLWpD6N4O+EaZlTc6pDcuhm+1mipQ8LQNEprX0You5eDdRa0xaXkKxIBYyv2ers
TQzii/dvDIjcq5GyN3XgnFE0Jpspbn8uZ2kBLnboKZfZhCQI1klJ/Kw5xxpW4FZZbt98pihnas1X
kuSNYlsrqhCXiwZbmLVdfsWjk1FymuvEyZYCA1rSpNrJV1jzY7mOet0HDn600jZCsw1qJoaafwAf
YgbRoQnpClTGgA8EAKFMIu+cJHpKEWTv75qZf2kKSfot+7Jq+l+RoeGja9ntI4TkCKqLDvmMRhNg
71LmMnP8sjEAJBm1dtqQv8RN+QUlSYKzPh48Rz+2PQ9GDH3JqIXiPRVvuP+z9VRqwaWMf1WR3EuP
VcO5qz8LWVCAzN2vANDSqyZYqSBi6Gr04Ra6wYujW/0paxnOhI5QAVaFUJQAuLi3sMkxosvLQEfc
4hyoCNta8kVqM3Y2yz+KsGYjW6/1s9TN6BYDpUOmsgXPl4qujp5a7N6I2bAQj5V/iwOPi92sSe8w
y51Sp+YO1owfTT+9JGF+bd2AirAJ4txPurUI8/fB72K0VJ3DAKk++ki0x6iLKZqKmzsA62nii1i5
BWlc2sTNzxwsAEFNw8Svu/m+rQYqZmd/WT9V8Vp3IRDNSPoXMf+5ncJaCxfopfT3sCYpdye6f0i9
6c9Ja3iIhtPHuEyDe/HL8nVB2ylspQ23YdnNTik3PCcvBQWqx0pLWBgZsgg7N6GD++I9tit674fk
bxjIYStyHaEUj8j2z2ba6Rs3iMq/OF+cA3ixf8E0RIpg9SxLaqYIil67puc9W3pRHyHer8u5WjeV
d851/wFWKroCIxAk4MmW1R9AmrnmoZn0U2MkztPy0pX9WG55Cm8UnGUX6cXmyQmMauNWZKcTxULD
GbEPbOIWBqGQsnlE73EOvpDn4T73xhvCXj5xoZ+s0U03BpPc1o6MaSthZx6dqz25zApD9oZwk8jG
qLl3aPSryB9PXlGJ9aS0hPsgt89Y26JMw5RjVM2q0hUgLjGl62Vfa3J+dp6OaOznUdqoUfla5fQ5
zV655XrquFB8NFESBBkpup0kfgE7rU4+ql+n1K1XOzc+8rF6TnFP7PH2JFtgq2AVpr3YR1ZuIBY2
MZI2+Q9jIBzVqSGdavO3TmA1KYDtwE+pdo3mqgd4afNRdiYcpVFu7d77iDT/tEQ8pJV9LiVQyMQO
i8IaPaMtUrkyOqs7T5N7Eg3Sq2gsSzZVrO6aXmB4GimOMlEosBJQ4c/JPFjIYG1SGCmSFabYiu7p
ZPw22h4lY4a4QY68yJHDfuQCW8Ww3MskQvEZdhR1EDoXHHLcfmfOiJDX7p/9kQhV1NrLACrj5s2v
PXlSNknv7pwcWNryMbNEf7HhcCny3iVjkTM+mUShQqJYhA15zZkL0mM3Nv3eLYsC2K0eDoUVAwBi
lDh4E6JyA7P3FpN+dnZ6uq2MwW23Dfn1l3QMnxKq5TgvpVfUJ04rXOVxJvAs9MiTTf/RU58okMQe
34q1TTXj7PpwlURUQrUCPy1BTGVevVYh9tOUw3VTxWbDJZWtKUw90B4CLD0+NyQj4rHiJQ98ImcV
OQs2UgLP75PtSJboxu0anlvX8if1e3nQogwFY2JHW1S+GB0qkPq8sru71lVUSjne50IFWlb6x0Ps
ecqc7nUhBLSeZaiMprqwa25Ey8LT8XZvKKtAJOCax9wrwltDTskqaDS1NWqefYiTF4+eYB1Gv2yv
IUvZkh1eMUA7IlcBIZ3uL8UnBw02YaXBXOzG0jLwAe9IybNPwYRIp3ImchAstv66Lu6lbXp7i8Kr
xUVvYBNfLpxuHd5d0LOnFC5/Ps6kVe37mR20EojTYswt+lIEEewkvCymZHZK9A6wrAYHyaGiCY9p
tS9PLcptCGvUq236HtD4t09dHNll+3v5bYU5voVGr58E422RNeGttEhoIqza2Ll1113RH+q/CI2I
V20L/1yXvCn47IfY5TpvS/WDSENykfLyORxha9Ews3Hk/s7O9RxToPrHrXswmc/d0K7XbeBt9MpC
LKuwZWdj85xbjn1zVWZu+3Zy1yhBzwIN/zWMgZ/7wRi4vW72IZz+FXsrD6SunHPT+JcMMuQq7d5e
xwp+rggbZx/rdAMvpzMmN/VoFHu/VKcm4QE7orfO0Ibn0RLxc61pl9ACw5EFgJytVPswOnx0GXrE
eThPYUNuiTSltWlTOhctd2gA0pBpSmtkSSI2+PV9zqGwxvRf9x3cAPIKEt++z6Nyarr9MP9Izm4F
n6/IGID26pH+bIdwCu7TSHXNrHiyWbVWRsasw6Zy0Ijz2ZCING2XIAhff1ySNwhLcY8IVkGtxtYm
gSJNN+6AYrPMoxwxIoHHGNFyHYE8jFZ21DPsXXGAJyPo0vqA5aJwxVuFNKj0Qv2Jx/at+OiG9GTY
enWin+JFdj52Dg4tPMkWvd7QVeO79Nvx7uvyaZmUQ3B7hlrKniMtqvZZ2Hs7cmrLbTyhWsrivwS4
EUTtWGJLhjeyw3FlD9qHbVIdkGNrguKEvfof/0zr+78EjBn/Z+YMak4TQwe5eryRS3bKv+S8EGjR
D5IDfm02WDqawmYer6V1Lcpe4HNhegk8H3TbBKvsWxdxx6gne6+fjLP4zrj6b2UovoiC//17LOJ/
ClD8r8Us7v+I22fxp/n3H/X/YcKiMUf9/b8jFnmK/5awuPyG74hF0/4Pw3Y8b4410sH2HHJ6vhMW
DX4FhcEcRWE7tgGA8s+ARfs/YGYCJ/DJP6B5418CFu2AyEYMAF7g2b5jOfyu//U/+foRh/zjbfpO
vfzn3/9rfJ1HSt1/yjTC/uXbNL0wezsEPVK28W85Qp6BLJ78Ubx6YUu6d4skA5Gfz1BsPHdVTTGh
hnbbgpFnNYRmw9LBlZlBjlvxnsLQtUIplXK+WNkxI+ZsVn+NJPWGoHw4Tch9+Zm6tNA+5skx8SmU
a9gasJQimltn3CbwhI7Th2d82hpDfbczckpju3Zn0/2o8mSdgrXW7WeFDgkx5coYzc/i3Wjnjgz2
a9iA3iZFuZmpYgRd3EfGHzEhYFHWXDIcH/wXcCzjZV93JF6nxcfQWkDlI4KRp6p+A7l/+iiil4qz
2B+uZvCclHurPaN+XHnY0BKDxAT/sWxuBaM6vVcmYs2mh16XhNkARssr9g66B7wg2mho+ujyC7WP
Mr8G5sgfgrqENt2UHpnI3nvFDzXVvXOfkHiurE1SfQq4ChupoDq0qF7wJZ1q6BN0uGGgr+e5XcVX
qe1rRjnJRY6aK/1n5iFFijeGfKqwWLJZrpBN4KI4dcZfrzm0jFtVNfzpZAC8aD2pzDnZMTYAastw
tZbNRSEum9xNRktAN5VbMNpVaqt9RJLGAAVp8NBwluuty12Gzwg+si+st1KSVGH+NKNmzbEdMgH0
4QbNdZs0Z9O7dgwGmf2WFL8DxPJNd3JIxaGUezWJiVb3/l4TNT9h40QBGptQUgEtVkNwnKDtmhif
zwiLFCBWQtuUu1hSZ0ZT5lfTRDc08BBwsaHE18kcJBYqsUjaoR0jj4kx9xEV0pz23KNkdnOfWGSG
xyZHTDxTM9PJKuq1Hl599xnSlFgkCCGnuwZKmyvIkfxQ5hE+BbScKwNZOinvcXYpyeHUUJUcDVIS
Up+uts1gvVq289DF6nGyiNCs1nFVEgbNV6Xug7z4afcwcdTFeDyIUtpO9Z1pAEYzuxTTtKolUgl/
OlZSfHUxlCeitotn/0jDR8ikJNpJedTaveV/0EZT+MmpK4cZbSZf0SI2FDihQ66UtttBJyXH9PcN
Atkqf/UzXhpSNgEyaeyI1iAq67CXBFdoZx21a1mWK1BMmFy0bvjhZB0dud6g+sSwSYlGPMGgDBu9
0PHvZEixP7HkumrTkEPUXWk1qf0fKapge54G1BAjoVtP4sfketv6UlZEP/70o/AWD+ThJxUvL+tV
4DEJinOeGPvc/JTTX8t8rXN+4vjQS8wcdKDWtbEvUNX5stgj3nbx4iZNjBnAapAoz0Uc2zI4JJZ/
xrd2aPv+pQeJm82n5QCm+eb7lOYOOfLfbDauvaGhWBV0U3f6Ka6MrTbck/LTBl/V6xeIJfIZVonD
20i1Rtf0H2l2aukQmH55usDMz3005NULfuXW4zTmTx1D42j365BXquL7dsVriN5X5iPOVPvcJ6Tj
6N4pi54dZPaohXeVkW9jnMVk8hDFZ5M1q91H4+qnxGyVpTzlItknxd+OncjTeZfkiYBSsjLMHbzs
Mat+NZ61jtF3+8CoAzyUQxdo1L3iHDqZMZ3F5mOq12SH3As33g2TQSwGoQ1OfrLZLiJZAwNY17Dx
aMWKEPSTH5Pqq0k7SzNyV1nSo0VMGjRp068UylF57xOOw4tsUHcNbfzJ9cZNCxwZHYpulHfg4F4w
t0tTytK1mdoR50P1hDsPgVYFixjaxqqRZCsGiMGBg0D5kZcGfXEjOvilH6pqT3eUi4NmfJBMbWVl
JGu7o+V5mr7sKTdX5ugS7uVo8ipOGrVAuIbMd71OfndE36CI9XdRgObKdMhm8YAa00j7HcTu2XOi
/DRo5hnz5mtBqcEeVVK5IYjEOZSwQzoEz6g9Y+Mit6QJCIJgKC/NdGd2GnVDla9t7MYat3MilTGk
9U731R8DHHFF4k+/rpxsOFJ9nGzdIHnOOLpqEDq9gAAIm859FyNRDmaBg7ONf3o1aISlY9sjTuFv
lOrBga298Ne4nKN16dSU+R60uOOSFSD+JMYFfQpjPPoJWNl1V8P/D6il2IlVh7rVHVb2o5lrGBqJ
iqL1Oy7hNbwWrYmE4Ade/UsaJw6gagswii4qF/qxdinH2iINokG5SvAV4GzVRpPUrxGsrm33jfPW
hj8Hw6LBHgxA9fmDHVJyLOwsPNAU8DVuybOJYRQBN6lfXeVE+Bzbrj/GKbEd0CK/zaR97Ef7F654
MiIdTnCZaWqvZILj0BvUSVX6H4S+hD0A31XheAt1kMy28bZeHO1tuXNg5G6q9v6yudUr15D+0U9o
rsnj/ilPau8Ju8stMNjs504eMyfq0gi9jrytK1euEdvEZLB7+8B9Y7jDWqK2cghes6GsIfvGj7Tr
f5kjEXYkQfBgO8J6OljrtnhpMLSt5jdDmqsuZEWTu0bSG8Va9LY7tf8Uy/cWKQ8PvGETs8rDMCfd
tF5MIyc7iQNnSjDUbJJvN+RhxJtumtp9l3b+qwYaCD7N+ghkf/QM6xTHujqnCXhs75s/Is+LrwiS
MDB3KRtg+7suInUyLVIc+HLAY+Aq0Q7rkQR1yeQPR4j8GtfGW09x8EZDBmQqozhCTtSHfluPKGUg
qCbiY7p2gwje3vtDfuMwvIU2xFUIa3FLjRtKf4NYSAakYCg+HSzRa98XSBKo3e6BtFeKd3SAF5LO
YpYRF8vqoo2bA721mdXf9cJ+HkEhDm5ZcYJYHC9JOq0b3qljkLuY68Jsn0odXXBt32YbjKnjhkDo
SCFWA2jf+zElnKNlr1XbUixU9cQuNNFRDZzH/GvjRpdYOcI0+uF6GaaRiy+RncrSbXcThvTKT9ub
5F/mRPU7jCdWveXTMQMiZOTTYSDwvoIJm19PpoadFu0a39LF0ax219BYFiAvvBISdtTNdlck40uW
Bp9S+TfT7vbI01AENRurTcVuBjjMg92c/NmqyShYEWbRcxiZpmAWOjv5IZWIsY++Ge2HlGIYREq5
hpgZlB0dLZyMwgMGExIVE91hn8iie6AidW9AV6wSOyc7ptN7BHTUdzs/5fFHbPx2xdky/ljBPYj3
kqEh5xPEzbNfPEO7EGzo3CX2lNS7F9ExgizS0XBmf13qt9rqVnQF6wSLLvgSJVVqVuWe2jEiciI+
5gI7EDko/nNIWGIPsqeTitca9udIFRFX61NnOQeTpMesDA8jstoiOBME8lG2xadmcV0veHmzHfsM
d+F2Z3Q+MwVtYsabTH6OebYreHodAPh0njM7ABbhJbGH1k+M0F4v3wSzK/aeneZ+VDUBPO4Nn+Gp
WZnyoamyF7ed1jVvv16crNrdqu4n7sWnOL0P9HA06GbzYsecg4RjQjOsgVQEKyIDp85GNBg/KFTP
ro1rh7Qbr7e2ojkZ05OYG9w8c2tr+tkmmMIQL7aB+okC14dxLnuilTUzbs4YbJv6Z1DRZ4ayKnUI
5nD2kxacdMjZrhtvqUafiQHgqR0mFjazj9hXeAl1570jXGFgnCjKncR3OwXGuStPR2btwT/YVfuQ
EMdCvBLDy7ShnyMmvL6Y7qFZHTpn2pIFasa/YhQ4Np+MQBaNe8Uw1CtoGrNLj0Ai+syVK9LNO6JL
3d9xtrOoEIHG3uRDyw3m6gfjZhq+MrJKmowL12SvYvVH6dVqnLgkSTy5nGKu129ce5VRXyTPUfRJ
dMwQPujYdRLGzvza5RjEbXH1cFu6b81eGpLR5nGKn1SvrZR6xYuLPhBLfPojdDUwwmgXTC3oJC9c
MS8YA/cX/ZNmuJ6Sex1ibO66WyOz2/i/uTqv5ciRbMt+EcygxWtoyRDUfIElFTTggAMO8fWzwL4z
bXMfOpqZxapMhnA/Yu+1bZz4HiAMfycdrLUDQjW0DZcYw74S9jYkvGphpNNLp4IF9/IqtSOAdDoZ
ce5yEKgVq309xtcE3WYa8bdAx2TE7hqs4ILShUW4ImDOtx4icp6qK+vhBTlKenT37asivr3y9H0M
B6Mn9Sh5NwcopEDWdAu8qMUeJT30AM8YB68kWOim/3aTU+gxe2xuPgtEqfhTw48sJlCR51OgcE9q
SdWbLYOp3Fg2HldYaQio7iobH13xoOzhYLFfMWNvx2KOiW251/14rclhJVjut7OUp3v1tWprDUcL
b0mcEpIUUXe9cXstOhLuUveaYUYZW2y+e/hvDFndQ65bB90882Ekno9Yx2ZVF8TjMUlLirexfDCM
aU+/U3k31A+ruoLCEX24EQUBCgAR/utSkGLuXbkXUJT8/fRoY3jPdQSuUNVseAKcf7NOi3etj68u
f3Ma9WzjwWAwC6r0YhoYuEcNv1J8KQW7ItqLzDowmN90+jmqaQh76tyJbIFihQMvUerJ9J4GKh+k
puuAVbfl7qxunvzNTQOMmt7ed+1hFOWTRIOEjgU1BN1oOSylx/ajEY+tZj+FobFNps+hdh5MOvhh
w06dd7exKQd2yjPv6AXcBdIFtqwIo0jDwiIDCpWRBOprkDjHApRUpO4j2TpK+5pkvwbLx6dahquY
DrYP6t0w+7QYQYACEshc0tTbNG5OYGUeXyKrWJZ+cR1sbttYwpW9lMV7P5vnIoGxDEpDZF4KkjCr
hKPdiDz2RB5DZICIe4vDCytsZD7iwd15cbf15GmawpVDRp/QnwWULa2J9qPjnExiFZptYE8Hz9OO
kxsuA+wCOT18ofAQ1NUjx8JGq+VjiUxTD2fUTrGhRXkhLWBvu81NcDFbfn0q0FRG2cvIRGGojqMB
XTHCn3J3vCdHtksBPAgIUoSHN2NcHh3zuLl02caz9KV0xTbMunWAPlhUoA/1kxGIrT6GS92A8Z14
9kfh89TblybWzh5nIxaxTal5LT0j5tQEVcjQrFM72BIltfZ0kM3O8wDRoihaqklmQqzw2XVa3wNe
H6/jJZYvZs5FE9UoV7Tv0dfW6MnR3Po3NAc3nxayKKq15r+n+i0KZrDK9+A+yemtSYGl+hn177Mb
/uaJYO6AZsRAX1rJpUjhk7BKX1ZddVOJfTTGX8ThGzNiaEGXEDnDl0htQtSqPUYoFPMECroehSwK
AB+xfdF0a3NszjFhUspoVnFGTqszvOLJW+gDWW/yguuVOWvDREK9+WNxmTBC9rz1AswKGHdVeTGd
aK0rdO2zjte+J6yLALyDMiLa4gGg9Kql5lBWDmHikJf66gUHwS0zSyyA72mgQcEQDw5SIEv+DMHr
mOvHiH2Xsn9bJkeluFQY0AkNXEpwOMMh6mnZbPOAl5enCn+LdWKcwpb7HI5QEClXc3+dFJ96Ga7z
BkGx7bwbcTDTgpFdRLd4vskGuU6su15HeD7thwmrHEIyZ6BuMYull9OYRmwEy27vlGf9l2Bm6F7d
uqfMIGxlx8ysrp59Qr9SpNEYYg2n2VU4vvUMWiV4CNYMm8CsDwh8lsobTpWHihVeUyAfNP/mcgDC
bhI/aMbfqmRnpMEhQydexeKkw2ZCEbgW4XG2KEMgv4XjFck8ByyHq3URTnGsSvOx6ukVr9ZUPQrt
2KaHqiCxumaxq9+TECgrlAHVfAZx92QjMbDwF7QAYGTw28WkyQAzisdPVc2RYOEKtsMiQbKS6MVG
A5ST1M/co036GgafnfcZtw9e8FSY/XoCUlaUxqHo9iSwbBmvufXK0N6I8HhNmNo0pNsqfVpZ7CUj
q9rgeFwRarYpIT0Yh76Mdil0pODRdzeRjWRkAy9UxukSQK19dSXgxLnRJE06YjxaLNm/HZrxEXsn
MoG+XPm9C72gXBhethNkH1dxvyucB4Pmzut6AojxooV0pArGCW5XtzIP1sZ26K+MJZOJNuPwMOuF
iJMXxbAqCa9FZy5uE+F/edIySHxqc7IZRQ0pjEj26BGovB93m4idW2Kv0WfuZddvBOkhXtKd+TQs
rPEbIviqxS8q+HBODf/jHCQ3Y2GU6Ct5USQHC9jiHumzs91M8jbALvQsakKyJFV2y6CdmpQq5bwu
7qyVQyZfBQNidLLNpL8a2Lfyfvyq4988wxhhHWgr1+hx04bmVioI68eyhyNL4LA5PMnkR9dnWMOM
ngUPrwM+Dip0oOG6ABERmdcBp0MFUEwvJ64Ie6m57x5b6jhgBsCxOjJhhKVEO31hl7UbHZ+fpORI
nbmF6e2ObXmfwJ6J4JDaCAVCrDwlOLlGdYciZ86ZXVJIp5jpMN6xCOXjVkHQGtvm7rLesmlJiTZ/
iNAjf7XtBF9VxyJVyk2AWARgs9eg0uQ4ysgLqn4qjj6uJTk6a93aMBuiZpV7xbd3hraEa4T0fBPR
KwdMALqcYanTHNBYJuxQHYV3kRonoogrL7C3FpOHwWYfEbaMh23pk04DYEdmD3gsHRWs7GhDwATE
GMYqxGo0jH9spKCOTagBuYHIh1J+YNkfgz4Dbd2gTCxx+INtgA+JAKnyv32TBGQ8jwp509jVQIPH
bTNXUeI3H15hOe5SaAGaMjcdE14QzQuNZEy/WyELQ6pGVqSGGBvdF13CxHu5Gb+yJgDOgAjM/Bfh
byyjiclUsfPqHR4Bj7sa8lOxtXIAQfWr5mwt4qpTlgSEZFIgnHsW1R50MgIIe6Im0qQ9D+klGf95
KHdqokDnoW9gcFz4nDec6iqE70KeEO80+EkbH8SMc8YPsYjGQ9+eJi1f+t6bM2SL1J1jPohKvLTI
ydll9HPQylCTW6lW3UvaY+RWvPtbPB7YWRE3umcTvyNG+m3oX8BtcHIefCpp0YY7Yb+U8hI67c7E
BdSWT8L5IGNomfN309G7aIyYoob9CI7O4uxOF10564j9Ja1Tl3/ZycvUj3vP6ndjC1qp40Mgu3cr
uEUYnSy4c7QyFDPbHP19SsCLCSk8IXb0Ae/KmoXOhGxrQL7SMVKcF6FjoO0J5xyp77xpNbqPyjkI
xrPRkHPbHGvMsk21tDn9Bft5KvH0q0ERm6XRt9X+5MGTpI3qirvosegY/+L6cWo+e2DDfUYhZKDS
YazmK2unD29uMC3bNtnVybGOD3rkbhJZ7TMrWhpAo1KW3GNorknrpEv3lw5CQM6e1mNS4z+2iCa5
6EzOvYT3XbGKIAAyF4+dswWAOgXFlE8/BnnPFnvv0fjnNXvL5gQG4tz1i96pV7WptskQPreV2pQe
xjKDsGVq0Xncq9kbvMyElT6SsAMWGEaU94UUemm1PgwjxgD6uMVBdHbBV/DiY77OHpHPHlLQuIq1
mcuOgborcnHTtcC5+k0Q/yv66uwCiGU7XmQbE70THeMS/1DCDsgfEFCTP0w4azGlqyL9dlKUtn55
bLWzqJ8GKhkLTMYQQaVOPjSI/Hl3tPyZhfUwUqKq8Sqtfksw6nZqg3mkwp1RvyqiMlQlV8oYjlKJ
8yiaZRGwvSkuiAGevbbehAjdrAnCKfpTBoxocW1UWw4k2sDXFrEB8WigTnuMszMx4EvIsC94gBHh
h6u8vAnjWoone/hUdTX7q5iZQCbUejZ5AH+iY2lXS639nXkpNRhVhjwndp/Yz29hj/EbyZQb9Rgf
grUxvk3qFTuW4+2Mt7D78gqogwOej3Kroueqsh/zt6m5SM6sQTcXk63Qdaa8nfWrEMhx61n7Mx16
+9UF2tqgGps6/x5N/7BsA6n3j1UjT4oJZoaksTHaNWPcUek841jbRPE0xWINKBUy7Ni8D/r0ksdM
x0hTHR1Ex6Xc1QyDogAz/vgOMXIVNhxyXLXC1HZ+D/Ri+JxoF+30ZewvAapCAxufWRxqo4JQ3CL/
eLVStlAuFAUGc4BNlrqlTn4EQl+hJnGMI1X6wa8NJlSuvjHbfoVdy/fSQ6R7Gwi++9Y5AXUL/OhF
UfM7nIt2+NrQEnRDs82waTBt5NlvuLSj9eCVzLm1J4fWG83oCDK5RHZMV7nCIPJss4mrSBfvMGqW
Q79sTWS85TXNnnyB6yFgVNeTUw8pMYPxgWSaYsd/iktnEeg2cpXiCEB+aQC6ad03eI4UkPEONc+5
N7KT494m+CVDxfiS5k/HcRZHGmTTJ3CD69R/z+vXLnWfx2b4gry5CB5KA14LyQzSPVoV3NuEOkod
RHucCo8xNc5A89mD8J21z8GxFfGliwU4yKupDwB3j6ruF7HOejt8rMxLYsD7zQlnmqD0OirmU0lB
xzBY/ULDgPRTbuFbgitTrxA4F450b31TbDz2YHrX7kfDWqkYdHP9TZzFuvHlsaH3mRq4Iy50kORE
pskxBtOVzMf/JeU+qQmMZsYPzZpc83DvOGD80nhp2syyyWlm0M1wc8/rMI0bReqXidHGZpofGe9c
hDv1xUngynvUnfRpm6gLmfSJ/RhvDC5cQ31zE2vxJUtevMZeNWC/69c0v/npdQSb0F6LyjzW5Mbe
RbuL4n0bbOQzgOlMnc1wl2lbEGgyIDUH15/P/MP9V+fTV1ag49ao7GLylMxZbwfMRzn0RKBtx45Z
eFlsNQEDfPwpDBvvU70z5rSALn1NMd9V1E5s7hjperfev7YMOAr3EdDLUevBudabnvO9nflQs45A
jPcEAQEq7H/BaC7AMWxadjI2xnfS63D2gq0yHibThSr4F7iCFrNcp2ziayWQ5jNhaOqDzsKh5obF
qkWCbs5r81jyxgCxYtrRIbFZ6nLBl82wzWtwgAPEuCHfW+G7Nv26YDjzaeBmFEtpxjh3svUkvdnP
/w9uHSNX0FzuKWmIe2cmR0AEf0THUO86+Nq/yHvU4MXa5s1uT3ZPmgMrblkx+YQP6buvvmRykMPG
mzauZd69DnI2oYiO92kau45pfYudT4Y/+vhGNb/Gr/RqkccSGR86XGEC5cxenTkLbJbJYqJzyx5a
gFs0AiZnlMcbbwJd55W4SyXOUI82VvQfIvvnEioZ593WEJz1QbuKyJfzPlszpglW/LDvyvaYdsx6
DHMOnkv8Z+xsS7zSaq0mjc1WDoCQz655TD6w716SioJFX6Z5SwrgZ+W8lz2WgCL+0WouyyK8BpHC
HvvpaIcAOHlsvsBAOrdVuG15b2vmTx88xJPxSvWNvIRUTi359roc9FK9S1nSaikjzYHtd8ytbrcr
A7QOudk6Fzr71GUauy+l9xwVv6VNonp4AXHzllkjQRwgt7kl7QzJ2pyaWEh683vljuSUQBeSe6I2
AHoV0GiAauTTcrK/fCEf/B4yRBg/wQ09+HawDyxvp3cnXz2PacTogFkKtV0fvLrFr1PyHCAV9Tcp
M2CJxxXcqcPtiiW+tXMWmuGisVB3UGujViG8RXtCicEJwBHJy0I71wsMqt25mlmpwJM70LJ9/uCJ
auRcT3dxHsPjGfae3R+iHIG+BkqIYMG8v6pW+zLbYF173WHSJ6aZ6IZFDkeaBASdaR+L1rZo1vAg
bDh0Wpk/qQaJaDwxuEBWMBbkiPzkhJ7X76kHdtBXF52oUSl+zEYCVO4WPiuj1h4u6MIppV4cny13
toxIUxGILsq6PltB+DqaN80DbWBAsm/kUWQ5Kxl+CnCXT3PDwEr+vXV57jKE/2YAj85XDL0EjQ9d
/S9l1K4wxTMxFZu0XoR3VIoYs22xd4JvA8dnMIMqWokS6SAHa9cL+ZyVTKsQH6Tda57p26zSfjzN
kks/eKwESyZ9TluyL0moAxbZVZQbNtx7SgcyHiSA6EGt9bE4MXg/4nu7p+a4l00F6S1fRpgGWmYC
2Ea2TbfVZf9QeR2xohfru2Lo2+v5P4+VB0+LWz3oDRW4aTxaUXdEEXCqu+Z3KDd5hPBicrfCt/ex
nGBg9NvIj5F8Mu1JFlEszrE6mjPHA/KHMDwG/+wlHXynVhciZzlWo72ArrQJK/8QDHATPE4aJ1Ar
AEcLQ7KNLSaMXJxSRtM++kP3ZYXt6pi5zb7PeH3S+4RqN8ixVMb1zeNaGy1G8v1naEt2m8axZ0DI
buEeZF2yHEvIw80iQPjRFd0dvci6MYutTilhWe1Kc6AfM6TWTOOtnaANc2kZ2vTkObNdDLWOpv9j
IYA4FQxsY+wF2iG2k0S23voePkcirq3RnLArrpVu7Dsl6Sje/R4DPpYH7KPAPzRzWOdjtRMj1bQb
riPCjlyyN5wMpGrXbTxzuGooN8JrranFSMGMREk9ZnHw3vgRdW+/qPtnIyf9qESfBSc0ib5j3M6S
N39l6OuE1rG2jwV7xVKzT4bZfgyFhgDluaHYTFJMVIuaI6DbaQ5b5nDtsp2bxp9hwr+p7amYVmMe
bqYSsY9pA/9Q5Y8dz3Pv9lCaci8pybT4SFnSN/IFTfk6iinqZLefvF8f+VJZDdtmnFYVyqMSpoAL
D7xCHJR7Hnhh8wWRH+Dx2cdBakWBxcRQioxIatBtT2sSVu1Hm1W7ODVWbsuqNd0K2e/SFhNZ+U72
wKpqGEZHkbZTYOC7aoObdF1QCbAo6XlzlD06pno7ylvbxudsxOnF827b7H1prjHFKKQWoeshQCrW
wsfCa9Q7bV7CRdrLnMdQZVfXmPfOPdi1B8eejg6qM5QXpEDaD0bImxs5f6bB9e4uEehPQ20Qzh7N
JFo7ZrQjK3oppQKhzPSAjWGUoHhDMm0bXJ7Ag5vKPQizvIRQhptPnzdkhzJwXhUxaUcWVL2V1YvW
m5e8nS93xgpJfxMk3vfot5C+3kt68xDvcUFnWLrNqrrNvOHOhcXTTHsNSHCZ4bDAFyirkgHCu22/
JxOFKC74RF95PW+pKUHtf2TJ8OJR/DYQ3mrjnHkOaEP1JNry0Djhl2nzKa4GsUtsddcy692UlEpW
6W4lM5gC3m0ztjjMsy3IpodhpCoqC6ZZZD0k+sKkVlr0kb6WqbmyDZ54gBsT84va3HiwaBZN3T+g
TV5Yg7UnZGLT+aTE0kUCk2yJ3MFfu+7D7yTsNgVNWZ5Fzxow/dqbUL+I1bUOyq2A/eW30yGdvjME
bAN02Lay3sJ0r9hvjfarrf0IBikDCsagfPONcRuRKdzX36O1xccP9ejScn/CuFyJABGd+aQNWLKF
xTw/uYnI3nkdHrlli8k9qMI9nCOQ1HTg6Oha0k6UtXTjdE8436pBG2dHj5bzMZV7AvM2dcf/Fwpl
3qcIHs1Uw4fnLJFNs9l/mPR7JO7m8K8vGQrZMBDoO+x0NfLM9gaCL0veusn/QWDel9wMlLLtwIek
/EekAV2+8xgX/THWSISQ6blKNDjQYjvia1Es1WFHnkYlPxO9fzcKY2H0xsLWKhYw0LlZlBhUgl6w
1aDpVD3tAEIRDjMxtbeho3ZxOfU9myzx1jj1iVoEPZmflR/89F78DtduXTkZh4nVnYlpunWEuHr1
8IHYv6slXBHSH2SZnVlQZwC/OFAd51HXQIlKsHjT0KJRUbjhbWMZ89EsHhCH8m6IiBjMx2s31Y81
UAZnsHDhYIiVOmSRJSk/C7wsTJa/FPPahuzrKf8nhyldCKhZoMPmeXfDTQNOi1QUozipzCwwmjn2
K8Pdq+t0yTGL9Wg7KZpXd9BfQGl9R5l+auP4XcmoevWR4FeT91KSzr0UMzhJj2Omt23D9todt2Ez
Mhst5WIWUkV3hyDECEAEkEyGrOhWqkYTj3rPZlRgM4ADXyIHVVbrfHQ96CTHLtTZ4MUuJtmschdT
WMaumKlC/l7CDvGqFMYvyDGsP6zpOeYmgVujnJjeDayltgg1ctIEbmHWwoeygIA57bffaSFFox/c
wwRpUhAgYk1J8KsL+7PK9PiQ4pRfEdojV37i/XINk9RgRCg3MKzbtnH0yB8nP3w2RUxNtM1y8Rrz
+c0kc0BnxIOHFCEAd+FSTk5xttaN6dCGL9rJiBn/2d+B+dAC0TTityi/DXB7qXwAuOEXJljLDcc1
IP5lze60mCt0NDz8B1FC2ks9vfjcl9gyTQ/0FTBbvPAYQk20Z+lehq/tMBAVJvY69axw96XOO4bJ
H5t8tvHW0YjGR/LvwmMBWeXJhibemb3+UiQ0i8XLaHPZNGn6AFBKrOyUfVXrfamWI8wd7P41h+C2
ZrFFoosbrHqtRNYSX3tT0Bt2ezXMJ0LVHpIu32UQAbcKxiELzaEDMkH+woAScVH1LLkqgjBVKsE5
Zax3BovQtGikCx4A/i3RoFqUl+zU3bzZRNZjjSS5NjrkjczGB5SPJqok4xrraXMw6uEzZSC166uG
edqgSISwM+3J0FGYG6Qs4n1hj5HpNHsldlj3IoHv8mYrnwaUL2P0kLC6taJ41aqviZlbkers+1E7
l0yCuP8C5mvhNK79Gj3ycJ4LK4aFhNkfAiLyXMFAY/YFY9kNKYQ8zgWimBHNQXIFkBCR18gwlu34
ylC/OX1oAytU2UDb2h1glIpgETXdJbOuIPqs0Tn4M9LM+acVOUOedDH7rRx95dsgHH2qgm/PYtUL
gVREznLs+LcjEk0Rs1dZjoR62MnkMDgfMBk3VdWBRPhSaLI1B11O8GykKOzdxeDAzCbqpYq4+AVz
9h2ZXvTz27QHukJmM6HK5bQxLJpvkOd5z5yMPZ/GwNy330rnX4qdPGgfuGAb8VQIPHnsF3RC29gW
TdWhCoE5ercqJu0Op6oFBr3CMOOgdkkUjWS4LOqdZfLj6PKUeDDKb4KlHdiFVaZ/9DpJYcZrxdDW
ykBtASLTwidXb9jYvKmS0S6Xo3SZGky0SwMXOrFZBc+aZHuelES7/dJCaBQHycjpTvwkbXPjXjyu
C8vL9k3MRn9azKPnUh4EMhyS4pZO3y/zRyZOJO8Y7UlPjowwHHxozOp1ci7jFhO+ve3p9D3nQxl3
4ZEinjrQPzYuq+1qwk4LRiNUtJ/7AFMwRfwyIH2mkBAmuB1tRs/xN2PRZdGe0Dtw4DdLZrNZ8h2n
FUO6DuELm+SPAvOeU12A28wLJI0FB/Ljuv4HXi8p2V4UrNz0fG11kqQBxd4LOUJSbwaeGrM7hUxO
3W6peW/AOaiw3wRPzeDwPbwqFeLnqt6A9F9B3sShMC68kSridWIo7RgPQsIdscTCBQleCiaI4i2V
+7ogLCY8pBg9GEIJ4xipHxOCyzVkb6u47HrzPOjUkayQxgEM1V46xx6nQEuPLqa71qLdJtRDa+Ct
P5mIRTzO+zJDJ5c/Fak6ZLTosXiEa2Y3QPmR0ZvXOv6ukwMYp1lnlPXnMfgJFbPVSCwKUvwQa/jc
sFaP8X/SsUu/e+PORTxZIjT+CWQz74D3OR/ihs5cc9qNG/y68PdJYt1mA1k/7o9O2I3fE5bDT0EL
X5eH1JYLw37Wh23IddbFEn8mqSHHJH0u22Hh0IbCjE3EL0rQBWQ4yuzKRlgD7hCFoCvAPg/LgqPb
AEQMGC0Ek4hC2db2A0dJp98gEHgESyTGBTr1QvpbnMFV82ZE7rHPvyKq2a4lr6V6Gfqj7pIRvtUT
uZ7fOhNb9pQWSK9xV4t/A06QZoM/mXHcIWCyGUXGAn3fWG4K863JSPXg3HMUga6wCsijnMgd7lK5
KGpKO2NJ5LGVPU3uj1S7KP9wEHzW3xBPV1UA1O3LLeyVFj5bAiGJUzf6zlNyWnoTAVeMC2QyiKtf
3b1RlztD0pU0tfoaewHW0jTcvTE6+R7/M+QpdrW1V9Js0QltnBAkpQZ7YNXM6jmtrW4Ziz6GLD+4
8d/dSUPCDKmXtYQTPgbOpadJ8ozEftGSYCV6Zu1mDQuqr8fv2Cn8F6nopMKofms61pRA/VkIdDqj
Grbmlc8E2cOsOfgPrLad5679gGHu4Rg0i1U/MJrytVvtltHdzr+CUJGzPXBUaXaLU8kFPJSV6rcQ
46tLKCartPkVvFU5yqLEfZSAebdx5xI/It8NFqufRR1Xi4JOwWadRWMpmLl1HPharBvr2OyjTQGA
q0c1c4mM+jJ2zzofe5u/iAWazQtvBm77FPlEwJ/DuoLBrclG2scSpX8Omb4ry3uZnToiqlOPBROk
9nTr6dexyp5GTERuOR0a8zck+Jkt0Xbqf1tv1/RPtUZQ+retpbeEpxdNND7F+iXrkbq6GJ+6dWcx
iENK07tq5XXtwrXvEiFJhE0pzmv0xucSrp6yH8iJ0fDtaIREsFicL0crxxPs24Qg96fG5qeJi0M2
ID9Bx91fK12VK5NGtk3097wxH6aC/TnEBAKVw2DpODWBc37FMS/RvxGk5LrGItd845tx69Z2uuyk
FDFO5FbUidzHGiUPQB3uR7eIN1HlQO4jBXPLzf8KzUrmdX9xOiuFusmLE0l3l2YaHMG59w31U1LC
QVKcd+iIuPyMno1V5pJtR+nl1c6q0nTYZUIM+6DmAzLT3Zj3OOgX+hRzje5dcy09haw5xcjhzGcB
fgizxk1tQV7pJaTpMXoBMlydza6J1yrze7D6OQxfcHATq/F7aD+wwLoneevhiyM5ExZAvpiALFAX
wRfWWvfSAGbiU9pX5Gi46AoPBqDzVd/HQOOoZuUwinM+IT9HHr0jbuIzMBEoUBAbW2o62DVy4pVa
dZX2FKMV9rNLExXV0qErw5zesmEqPoxRRTSZn6OjD4xf4RFJZ9rKrGadneU/jHBmPQ6yTD62LFT4
C/FsYPIxXqrEwdSaXPnhoNvhU2fgnwCm535vGsQzLtBQPtnVAeyUTUyR4LoD8E3FaGzDeEacENfJ
tnInAuJiEgy9IA+8cjlJQEwRMW5DqWBKN4yTZ+cXkfNzd0KlGOmDJAzLkmsvi1FgAATCiLFDL0Ed
gfBzIqBgWRVc/Y1RvZdtuscZeIhsbj5IPNdxcK2T5+Y8kQICQRrsurJAR58t6FM9drNopKeIzTR3
n5EgdxggPQsVJse/X9u1bjOOyB7HIWM7OD9kuSbp1ucv/37z7yF3vPGQmn3LWnL+8u83WyBTG2mp
S1AHAdgVrXeWf1+OyG3KRWRgYXShLZDhRuJhW7HTlHqpH7r5YfDC6T8Pf7/331/+/dP/9Xt//7Rt
cbT/9/tI2ooPBCdWFm/BpcvTT7YzeEuGhXioNY25hme118CIcCskFHwLMVjVEfJO+j9f6oWHtjvQ
m3bv1yEW9UgcUR5Wx//8A4PjVcet4OfjQRM93jhH78bDfx5UGi5msjDjU2w6zeh6h7+vxP/76j+/
TByxt1DkQf0ujnH2fx8sC/KLSbQtvaUNmwHJFYPZ2QCfTluk0WE5tkdTgwD790D+A77M+eF//V5Y
a/leKxSz9NTjqm29499X9PGMoTLSGl3mGTZ9zWJsS8sk+sGptk3avfehZbQAYdv21OU+MbdVWG4q
U6Q7BqDXuHNs6BJZ0lC+JiCzMtBUWmr9f7+OByKq4tf/fsPfv/X3rd0cNRUabrme9EE7McP9nwcC
CJrjT+exaAr19Pj3gMOeTui/v7Z4DtiPdgwObPwL2yHU/7VmYxJRW2Kr8b0aQWvuPE7KfxVti56B
vsS0b1pZGA8h2BJSSJqHOZ9mMlJ5s8lbObC2/TDxBaESQ6GOsMXf9i0NiNMMOdklmFY7MzhMrYFC
GY/OuifshmYojU9uStizMp2NtHW5wGDBoJUJ5vHvAYOnZAoEFlnr4N0OCQR2+KMzgKkkR0dbhl5j
HaNJfmZZ1KKORiyDVkKGMG1FFD1HwBNYwmXq6LHgYmBFHV/6/TlsGm0dM2FcpAkeP51g8KZDGFNr
ePyVq+8Kb9r/2eClhODretRoAUJT4Y44kSF+sveWm6q0wG9NCMb0ulkPUe6xOu4uaWhX+6R/cmNf
e4nQe5eKrsKcnHhrmnRsaM3DvQd+Bg+otlXsl9fWFGwMbVhVwDP39hzCDGQHcZdmXqIMd5+uQ4Cb
Yi0+QPKhqMtYLvhju2lrDPmEvd1LgvXI2G7zUxXVVGOFvFZnoCwaRTvppQmRDus/EJOfMyarIf/E
xJPNf7QjQ8wPM3CkFHgR+mR6Kkdsg2PIZspp1ZOrYWdBmvL3jWPNGN2g2dyXJmoXq2rdrZMza1UB
E50RU5JPP7NWdVKz5KvazQA9fps0QLyAKMS3HuEW1Xzx3ugpgJCuqDdxQQlKCJW7I6xIv5YaxalX
T8UW/890Dbw2wmWrGNEDMSU+r7/B9PkDjWSmHElalZt4Sn8h4SCrNozsWgn9rCZhvfJamKQWC29G
vbUMRkW0paTtVqZLhpzKs6esGiRSzllrGka/pT4CB0UqHBZ7hkPM/7NKnlMLKDybvxenaOBc5mr8
SPDHeKJsrhHprCNghrvBhEgkmscuofPurWmprcngSPBkx4Pp3uygdsk/8wS9oVVs/vt7dTpPpU0H
JVU3dJcOqA+D3PaqJvb3+N6rbcpo5Pr3IIu4RoKQ3U0wF3jOvBjciXkKzdk1SrjCSpY8TdKI9C3B
dM1pSKxsY7QNY23yXI6FoUVHRuTFtrIk4fULJjYeF2Ebn3LhRicqbOjLBLyQPiuBlNGlMlIzx2jr
BB4pxfNDHVFFVEIE6y5vmKpQaG9kO5iLP0pe3folDihoj+48UpMNfNgwrFHzeh2CGAf7SsSwfCW6
bjhR8Cd7KwVuNb8b/0hJk0L8Yfwfks5rOVYlC6JfRASF57W9k7rlzQshc4QvbEHB18/izsvENXOP
1IYyuTNXqmApbbf7Zu2p+NvO0c3iUIkzsUmCqNpiPgszeuhFdzEIhgODMy9qwawoS5mMCRXSTHDn
saWcC5H6twRMLCnscTp0WNRDAoUPeQFUvG4Fudzlz2pKC7qX49z6ZkAyWthAltH7N+mSTjJMGjUc
8GKTr9997k5MUn0elxe3CzClLkhOhwOglyn/5ntu95j70RtNdj6TKcY9/AwzoAbZXWpU0ga0aqIC
CyV1pvNepQJbMWPeJrvXKjHPQ/fYtQU6URkG9zHJ17O5cIhyTQMEkVrK4RaEIPhcOIIifvBi8tx8
1M6mnJLo3oaTubU4EW4CQRmkgXPnEFjJmoii9xDb4WvdTxCgJNc6ayHTdSP8FSc4mgNrM1708ciM
5NFWBE1D07urwp4243EEEdpkBf6i6XnAik/fEOJHpmzYJeX8VQf182gRAo8yszkbaZk9hy0BGyQT
Pvb8hbNSuY04RQAqoh9VUG5wbIzyjtqC/iYZofrxcxCmFtEs3RJJpVFGNbjn/lukIvAzBNwyrAyJ
9eg1nXPog5ErMLY/RZaQrKHfTiNQWT5tpf3x7DppfixMfxvRrbFyKXHdO1OVQOfp+HIFST4jBzMD
G+LeOeUYEkSW/v/75ZPioSFDnVAecWCOGjCucQGgDbytSPEB/kfHG+fMvNoutk05LNRd5K2eob/X
+NeGtsO7/75QYY4cZlaZ3rhpnB44nh/HIcwBMgfdtql97z3FS78Yp+pDx8J1bakF3suAQmE9iuKa
J0l89Z7iShjXmMUKbNEo16Ju+NvlnwWcLQ6WRfQhjJCLhcf2Odi2f98v/wMGEoNsOpv/f6KnwbkL
Kms+9goTvaY8YXng5pExZlbyxwZDTxDE6C61wcEuHsIEC0GI1ONAm7qKsRSHli8nHY0peSBzeI2y
3IL4z/8AKOA0ADANlI+39wonpZmhT/GXptn//6oDb+smAMpsZP9tDDY8QFHyg01o5G/0WQucYtC8
Ahd6VA4qALAgTRO9SQpwIKSu9fCuQUXdjSlmtgAVLbdBgpCeSZcJS36v+6HZxHWwtzMrR3ClXaKf
gr8u8bO9FxTRGZQFrVDRbqqnf2Ei4o3o7B0ITn/t2SlEw7lA+PFzZ2sa6a7Bi3xgBHazGXPiIjRJ
t0dAoRyq6LmDE7HXFWEpun/OjYu4YnvqHSDb4Mvkz7QaHD51ar8MZcCGgqI7kYNz+yg7kNcGGuxi
Voa3RViLrT/sMCRE2HP3vjPspnK8asvZhLI7Yt7loDO5NyJRj42aD10SrUcBW8oyufXVffg4p/Fz
AdNB7ynBQTiPPh23DJ9cQamLRTvAumq2YYpPU9lgN90yiU5eRBn9RAZNOqnJqjJf57bdDbmdI5bV
AMAG96GEKj8Hkpsf3q3ROUiX4hWZgCkuGWGV9pIL0MZbqfs77p/qzlzMJE1AUMfgzO+N0ZXi7iX1
g1lkuEw6oDY3cyoYF8HVqbmTm0Han8ZhIkB3pS2ZHa4xj6XOWYfbG2IwYJOeHDpwAQ+fH3XIxVUN
kmNG/gN+Jj7Xc5WucyUZlZWvQC8Q4YottWyPXkDfL+dHai7a+MvKCnstG3wEnozOQL2tgxEs2878
PcTZ0TRRJE1jbi7KHt9EjPusFvOdaMbPwOe21Xc9i5GDfz1Q+G7Nul5lvQP422Q06GC5BV9N56Pr
PsrUCxkxjca69P07k6dmK1K6E6fK8ZeJEmJDfgnD4Mmw4k2o53/gnKBuKo5wNCuBUDaqdGcUb5MH
qQSzQrs2zc45x5N9NgkfdKyRD0Dq7jun6y6xI+5jGbavYzFg3Sh56VP9EAYApFjv3GvcI+fNkibK
AufYqcBoym7d400rh1WUAgfwUkinUAHQGZNjAodsx5hjcdN6yUa5tMVbYFumvL2EbtJQH0QXNhxW
WpgUgktkYLJsH9qsMD7MLt1bQf9UJNa1binXKcruRH829t0aJr4Zuvy6Y3bluNYeSJcbR2WOJylM
yCdUHJwWDrAuRvnkk2W8cGp7VXby8N/x779DXyT6/GQE1jftnNhPRpog3UrCBeNeIxt7r5aggelH
xX4SU4pbAE+6myocqRXbXpAxwCqrO41tkDFVv87MaWt5g9oxboVJW3ybffPqJYAHoqWoggvqVg8P
UdYNtyAEuWhRtKEKPfH5hIRquIUO5oLin6YvM4ngq5j6G4sAuX8v7NdA89rNmDSLWE06rQYwNPJ7
46tVnOCJ2ASOa1Nb+iMmepJVWz7yhit0faZVTjgG244PtnUyfOHECOng8b/9yoFLp3/nwMWCNZ16
26r3BLc/hBlbG4iQ7p2pXOLo01ll40cvjXhjNhkGs8naUznC+205BGPH9p8Bi2EzZQZdoFSv9snD
7OLnSnGikhdpBjoiGwGGZ3jSfk5XrkJaztSNoLC1Am0Nudn6E45PxXdW25vSQtwqTYz3GZbwiALj
ZmY2p3AXB6y41PwIfOR8/c5QQGxGzL2dvXVcIrZ9RvGARHn/DaebBI1ZWcVB+eS5qHrWjF3cbF26
ot22GYOuomyNNRbynWm15mYOAI0biIkJPCJPg2P1vfzT8qdi52QfIUPV/ag6LAGquQtLgTGH9qBQ
Ki7/nfFc5yNDuqx4V656Tap4k0yotY5rPXWzYL5M3aJiry76d7O1/kHzLi49Ye/QYhs0OXjCFSnY
s+pi7za2Ok+AE5QADeJEdDsU7bZv3J0LFHRr407pffkwK/mRuAzRBxdD4RgzuA7Q5MlRsgBC31in
eXqa+uzR4ljaVn8xvah7mTUOVRpgBsL4n00bXDoBoggSwlGo+IdEQWusQ6g8UxD/OaMFIz0nBu8Y
4l/lgawzR/0lfONFjhIzuGReM3GS8azkYrdAnMLRuYeywLGAtlSne3e8UWMtb76bkMN7NLGDG6L9
nCKOOqLztp6qcIXhK6ptTsTDYOLOQASLCjqWrODSMyKupkRusXiTRZ6jnRbDvSxBLkFrfzY8bujK
ZP4iu3cuPER1JvZP334EsRFtHlzIucA0SfrG1HRIFvjIG99jGiPXnfL/xZW293GB0kRHMK+sYhiT
i0eR/uSx99z73t4Z5tcpZ6jUdKWNssCQUDQMU5yj41MtCrYXamWWvBi5z9iyh/reUkSlEpz5FbY3
HbjXJVokImvnOtqky7Z9yCwXqS5r4MtDUDQDVNZwQUd0cmKCAnm4rQnSj2r5vVLn6NfEbYIC94FO
7FeKz/FfuZr+kp82L/1TuIx9ZyopmUjrAJhBYbZbp2teM06jW2gY+0rG50jrTZvD3ExZGVIbJyHA
mRTy5EoyAHZru9hxpmLO7CHn0jZ6qC0y+iIn3tiNzQbz6FOm/XOMcXAIZqgIUY/2NoQXVGeCvZO5
o/LvpW4IybdJwX4z8gMDb4b3AC3RD7m3FFH74yxuTuurF0NJqJF6BhtTj480oBsfnRYxo+ZXK6P0
XQ/988TWCfjFOwSJ2Wxj5e8rli2v5F5EIh94TbpyZHnLPf+uwhIrufSb2U0FEH+Cis86k9zaStoc
ipaHRPk10Q0YmaQAwHMUpxQINPNQ/xCJR7g0CzWRHa3DReUgGNTyaWxxbBhyrYRvHkTyGyf6p0R1
Wjkp1nZun2spsZyzzOFhFc1X2GE5E3XxMJfTSZrmPpMyfU7xjI5cwngnIXHKsVjbUcnuwq4Eqmd4
BXQcHhPUJR5jhrNmiYcDtliynSZwJ+BTzmhf9jpvMorqixdHtvBDi0/TfBz7+qmWEkyC3TrrQNlr
fOXLG4MzsZ2mE32F9HtHzsFskmGnoqpiStA+OFnyEeShuXLZpCgoleeiHcttmX5N1NpsbRs4izvp
BzMlsWBFA+5mQGucR9u9nxUHTlXowOzfLXUQu17zJjW+szc1bdMmnCUjJN3n508ydYgtgQQ21ZBz
cw2LYxk6RAG9x7rGPRJk3b80ohBvSRMSGcOjWKMVZsRNXVt42OQeRh6BSLZkM/LmB0gx3QCOWujo
T0xZyIbpuxxdfKMUk5RmpHy9GB4yIg+Hdnn/Bh/GjdBcRJMwO5khcVbhPVMmecl7A5+DVn9N2UYb
TwwwU+RPvqT+bMenzIIA8cqk1dSyenslJ6iYuqYMoy9uWOd6hEXYdlMS3+c2wl41Z1e7Nst1EtO0
GHtv/JIzE8LsvZiSEmQSnpvJme8A+6GXBQLVkAdgP9di47cEWEn9nv2QOShsrrFNcX/SbwP8gNIv
iEn1csID4tPgYIE9lQqopApsxORB9oI8PK0rHx9OVZloI1gSaqPAGTPi9czJnkIReRvCWm8ZHfBF
bhv/yKZ+LGq7PRs5syu4B0BqLzVfp8D2xkOu1SVkkbIwxDnSfxeROrM0n1Uc/oGh9g4gEXG5QY+a
LOcJpQ3QYWKzc+ef86zafVz2NGT5b7lfgW6RdMp8x0Z9x7P62fyH6EGblKRsCDTBinVr80zNyF2R
qcsUjzcZWQ0FZ/0Tk00qeSPCPLxyssc+QxQXBxVpGQXyp4EG1uXeevZH0EA1uysAhU9icMgjoKOv
dIv9jF39NUwB9Z/1tLOpD0VbvtK/MJ5Kqg3cgBBM+zYxXuUD9L4yn4/cmp1uo5W58M63Ym2wY3Am
KOz7EZrMPAoav3AtxXUXr3nlCCKeJunkDM8zZRx4fMqN7Dj+J6IxV7RC96eOXZ2D2SfeM6AdNNTs
ZmSjc9DrecUb8IxLPSyz8AbreVONpNjGoIZpaPmPGIYxkuC0oKxqeguJOrss9EV/HS371Yt5/YKj
cWQwmJsB+0pKHXbcUyZczAZ2KywYjNMe6aUkNWHAkjVr89e/uHPLClxQCZTlPg8QHB2q2Z3mzCHp
rdUM4+HBwIWtXyR3xTqjiDEvoDyPgFf8IkXItQmd5d15NqzvmcBY78Qds9acRE3C4X92Yhbq5dT7
WBota4FfMDGxGszY0hPrTDfF2guyYguIJcF1R0WTAQxxcmCHgQ07zGP4KKAFbz3Dn9djR+9r3qHo
0tcCw6zBKdphjGtRrXO007Xl8R93Q3ho7Ahgi8GVTmUWKJDgrRQPox9xRgRBsjLDHO9u+xYsFB9r
iF67Tn2qBouBR60DFqZdbvcHUdhPna3nB1Xk5J0E//XUl5jjHb3XHXxgd5UVnnXfpjnNJBqXcT9R
t6Xdax2LaK1HEzNJW/yI0WY1DeLtGBRv7Bl8keOQwj1D82VsvTMSZUORl3e1GnVnd69ubgvIegNt
RyO++KDcxUP6SdSLY7+oHiMEhy0U7ju1uH2rlL4vaKdPfQUmKSxsrJ4RqvjUmZcOgGKECWYfxhbe
tFJ8ZjMjeYi8x3JgMVe1OPIQsqxkFj2F3m+dVPR0wFrhFMJi3XdL7wbIyhrFqggIL0deS8IsMniH
3YGEg9vWHNTYq4O5eGRuRwwoJBplFNWzqiJuBDZ65FxDu7LjnxJZkDMlpBPmH8+Ntq6VjVxNjSXs
+lzsZnR0VD6qYiiZWZlZP5FoGto9K+wuNELKF3AgmooQP2UUgtT7mN9BPL/rQiafHiD3a6Y5W4Fw
LldBWruHDIWqiNnZk5ZixBZolEhJ/kyUpdq5NA9RgyyvmKjOjvrKKioCi4eGdNyaswsha5sEY2xl
5zLVO+5+OYUAX9KMML1WyaqykF8rGg54TkE7hJG1KXwGkjJHnREl4w9dwqiI5h0M7NcCt0K+TNcj
qR5KNmkQ0HWJBw7eGAP2cxmF+bYb8KCKpHiWdP12GFKxKRHrBtToz8M5EQRQItpTVqYnb31u/Jpl
bZAb8WmNDuqH2agu/Sg+FTIaRQ3ptMpCcfvv7yAFVhtZwCONmSlsfEYpqy4di0PMkhnZZr8KfIxb
NKAR6ChilnSPNzoad5YHmacuGInbZvbXdyMIWrh2HY76Jk3+QE9idbOCeSE/HvDbDC/Kqk8c7uTB
CzH8ZC7xNqvG05SkjtqZHs5ZU94UvUyMx/GrTZQNzcQx15YPFXAQwZHijXpDWwc9m7RTCkmhRjX0
9yIdTngij4OR61s66b+GmynnAnvtWz57Zkd2IIpwZ9e+hk5PZMztx5B2QOCfgoyjm7IxLV8P2C01
WJuFs1Nx3LOL/jNVvd4Z0AFaR4t1nw9/6Szfhoj+MJsOSW4IPKbjvFHE4WqLc/3oAKp0CsweGWae
MLpjVMT4IUgXjzYJCJbFof9nmvFrCfGJLgn5WdQ5RfdG/xBoLz97rbxEQYPVDuJgmrflHVOyt8as
xrWbJBCEjFVkI6VyfsGh09rz3vF4N7LSeOOoOV3o9GKoMXMLDRKDaQqPXGVP52L0shuHSl2gDk+0
tnIak3STDeWBY/TZ6CE+GLNprmevTzb8YTbmPtKh7qEXyaFCDupgxPDsg2SaU72nbI3VxJ43me2T
u5VqM6TYLKnIzNd2yNcs6ct4i8bCV6Q8DaaPNEMPiafgdND5iWMNQEK7tApGpLFKf3Tw8lEdDHi1
w2di/tQ8l4lpJCy7vA5Ttk9RTzcWpdJckTD4JfWc3MyCZMpMRDzG6MQun7KqEh0ox5ZWzlzvZiMe
j1MKZ2jWfxMTz5VWXbDzmD+cTWHcisyN7/DZAsmhBjtM7V2e2ingB/LjTQwtiHxH002bsXU4YzfQ
Ahmu4Rwb0r0i7tGRjNmktMKvwiTRl1rw5effPSYjziNYHDmsW371Eduk5FhlY/pYOtwlKR47r0v+
+4ywYRPfuBKmB8drnr1K2MzE6MPVLM1q8u+LMr7RcsLHzLgPjAdXVdqINyrOChSS6tg2n3X2aTY9
7Qlc9cI5DLAXWN9T5X47tBpxVYToMiYLMdHNt7YjPrWbP3bSJd8p1UvrkSifJZTYGogF/iFWbhSR
vMA+F4ZfAfW22Wzde3n+g//+1aB0a6DhceJusdZWcB2jCqKIJhlKnwaPnIl7oWvG02TBThQDhiyp
ngtVr7OqZ1CIWX03dbN60U4HzrmajmRm7rDsY+hXlPLmkt6AXmLvRXle5SJiJwE3uKMCY1vyvV9n
sbd2Mc2PPhp7GhOr76oM5CCXq4HQwraYYxzratgXjAbXdpeVXIHbxZy0/D8CMpZ5/CgGk60VJ6i/
SLZBe2ZcpVcEB1nVc2yTVg/tqRd/dZvicy2izzJNLnNDxgAA5w9xBYyl8FtN9cEMYoNNAdqxqcR2
zL3vqdBPGHrIRja7psPSak1PBXP8jW88hMaps5FIiwixVxYSz3VF/YpH48SmLWDldcNwLKOIng3O
6TJKnVPCgoIzi5qAEiv2XC4Vd1ShTTHcB7eDDclkJkzlR2kimg5Tb7AEDad5DDjsG+64tfbpSJtO
1OTBocGQb2aS7hwzW+oOa0gQcGx7d/j1aSJCxpI7c+zKPRTwaDVA0NAlHLZSYrZviBRhJ+cloeTj
f2/S6s8vohCGdzTv/TF/pRh0NZa0O8cScBJ+nG1KHVDYAxUagxCht7/lFZHB2WUy6FWILAbStVeT
bLT44I2QdncRwHDDEscHZpl8JLmXE2Ol1ZpxdPuVEhfhDnorErrQpta5mtJ6G1rMnE1DRxeX43aF
1TpGQab6phMeeSlJsw/q52bCWcm5S1CswhKVokuvKOrgqFcTJBxc9KGItHCS4BqzYkwyRrDE4hPx
SxX2SwNLTFpGdlYWaAGSPnwKZYdDRJ893Iwrx9EfhczJwTj5u+c07dHp4i8zJVlpcBNWHYVNsHDa
vh4OlmveR5N/qNr2WVhI0owOASjEd4rrLiEj+Vu3sQaIFXzYZfhV5S5o2/pqBtmzSnBBU/wlQSgV
a86Q+84GvTVC62CsxFTeZVvl+efRMEkREa5k4DnuBq8lPRTQ/i3qDAMDapCJHabODYK7AHsDHyQi
KOSj05NfHkaDUx9X7JApMUG1gfWuteEm6OvsVe7C/34wcpJYOU5h4Tivbd8EfKh+sU6KbyP6V+Qe
biNfECBApQQSSPq3NX0QjgOJlQRPVjxU536y/1Jv+OkHDIdJrdXap1OIiSKu6HDfQdz0DOeTCeBX
bA4RXztI58CMSx9bbEw8RkYcRbvm20jVybCr8Iif5+rFbX2eeo5t0h4ejIEYX28g08b/MIGcMw1l
LozTbyJMr7OVUjONim7U/gduMm6aU3MsWTnQVh2suUxZWlIh60HTnJwOr+HHMDr/PM9iXxoCTlcI
IoX2vqh3A2iCvyefQfGSrrDxL0b73KQBhi4tYMHYpol96Z3T8eDW7YBG5TurPtH/rVsvZbkQ2I8F
D0E0EDSf7fgOT8+OD8LdYz4gcmdOLGAkHv6gZsAtVJoZY2k/ZRGDpBJp3w8Q1gV1z4RMPnVBXn50
qXEVkFk8XkInKrKPGTC30AFz5v7JcKIMJRJrt1Pnguvjfp6iZxUE4tyrA80vzqmzaHlpZHJ0e/0T
tzQ/WQ19LxOXtNBPhidc9bjExvxSsDJPYdbum5G+PBUSwatxZ7Z4c9cUXp8M0GV9/6TavmM5iTeO
44aMSdZQwFcZBiKcLDe0pCOlEID0GsjfyuyWfCjMurQYX8KW7GBvjK8F6g88tvDqeOZD7sDdaaPg
m1UZLdieMcZMbF40/GBYirWxiepN3/G1mSMoAzUyEkdHAnRXAKnTlw1Xf5OphpWgg2svDRWtmdv3
B44d6AKWk2zsUH7Lmj8gKV4b5qUMNLFopZSHKaMHmRM1B+iJOejy/JQOhDxztDCKQTFODM2/HpF4
HMW/0YCrJllFeQnMrTv2k27CcWPRclXoGdoEERNv5lLmpt62aZHkW6KSI1P0RdwTDTA+jWJV6WkX
LB1GHf1fJmz1LVO6Sx2wwirvzuA1ruw2JDIX05FVVtV2LLW7sThppQPGeZn24PdG87P0NLB+EBgO
pjGJsjOipwCAa4INRVf7dganU3HB2MrMeB0nFq3Zg4NB/AbyA5pbgNWi6kF8jXP5Ns9LEe+/fvRP
VsxPK1x7P4Gy4gchv8YOgz/BKMuYmZT10ZHOu7NICX8VmLPD2PSOZjw9SA1vRGDaWfmASytTvnH2
MLc6IIGEo6PEat8Pc8JsPmCk6DJ9715o5HtqsRMBrwDk1E8oZMp+4n61V7YAAt+UCz9CnrluIKrY
7tbg9oOsQRJKY7qCsXKJ5vmZlYY+yYnugIwVvUs9SqDL5WKck0SwvGJHjSfD8tY9DhzC104UwK+F
g7Oin+uhGM/+BFbbS69mRphjmN+r5EMb1tEZcMlZJrdkKRVPn2PfpaimHLBA+EviLC7VC4bNCEan
TN+Z0+9CZj08N3mwXb4cNVkZJlklTgqt75Lqw2SHXDtMnNj3m3cLdaf2yAlW2fSaFqpfa8XKMjrU
+qL6JaD0M/3Lb3EpUv+6hIBH3V2AcL80fQzbqd3maTgc6CAkCYqmXTgAm+d4/PDbcFpheZukTy4L
sbaOfKrBfPPWhtchCYEGpd1rEsAVDZ9kMn7n0PV39fuccVqpe4C8fu3dW0XyzqGzXldWK7bKeWcF
FXgixxudkTcDdChmF2Tn5p6H8Oxr94CFXWEE9AjZhEzmR5n91oK0Mz6LeJERjEbvEsFVe7axHIkQ
HcmiAn5LcSIQCPuLkdnGSFImoqk82AubNf/WaK77Tlacs0YScEOCYirDRWIaD6lqbOBaey5NULIs
L9g3rgvOtwdRPFty3njLpLE3XkVRh6RnUILirkqORv1SFBo0OdReiyMThygoIzZDGaY4e7OF8ZzN
rCSm76ABiv4smC9OA9kpe6RgeWr0JYyLx7h0/8r5XJNJCfmSpyiT6zYJ6TANIKt7IwptgrzDCZts
X+N1h6IML53o1Zlo6XJRB7iIin8OAueNzk7AKLKhRd37MRxQfqHb3I9CkNCI1XNioxfUg3zFAE+0
KWKNmVFbV21J+7KHZuIjRzIAGJlB+UxpRtjU8NG+nJz5Ev6Db/pVqTAJ9HOBdLRJxiGDXYAi7wpU
fY5Z+Ub5cG35sNvmxlACI0Hg/JaeuAQ6DHZoPGQsWhLPdLKqZHY2c+N+eTHZRCK4FgFWLksMoaYc
UcImCpVK4Ei6yUH+B3QlJzP/3GDJXo0HyrT+JXb7liXunovNo6Y5pLYisrHOjSd7wFuFQpoEwNsS
Cjh94oNBpDYMdAaMqzx5wjrELg+Sj1gigZrHaemtChkZe+pKAtin9kaXw83OreZmKHKOTtIeS2ac
XtmpfREP96Lp021TcREex4j+2fpHMyIwJkZWWeJjClaEHovhWhHM4vKuwQdIY8P5hVdKo/zRdNB7
INMcOT1urBDF2e9oN2R6yJvEekCFwZZGOmsDTNHYVDL7SbTxIKviKXOGtznCNoAm/FOFVrXtOZjV
PZ2UQ/yTtWF+xMq+LcjaWXbbbwgTdYfQ87aWBuJVJ5T6pT68GXlxwaiSoYsCrJAk1wUxR6j506rs
Sa90DaDpECs/g6y72JyNk3KMF0w53wm0ym08Du9TqpkBJC8m4Nu1KklniKd5QihwMXnMeQkCukcS
GJHbZu0j8RUFsD/ss3mdv0U5R/QWcy3tS+LDaicUIfnJ/u77v1K3L3bLUd2IqCzJulttqFOfcwGp
tPzMAniLpfgIdJbzSDLgz9vE3jZu+jjYb5VZHOZm6c4EsqairSACvc4JdPUd6Hxj/Bps8SHb/urk
zmsnOEgOqX3Cag0ptNpoIqjc27+ITD+JFrdPN1hgRF2auys8s4JZgu8pLpLCvGdMMGwsNJdtyhtr
KqfCWCGvdG1vDS1fp96tT/7IX6ANnYQ3XtMG/7eK4eLPbnTLXOLjMUAlonwQMoXOn5QZMEtF2tT9
SxQinXo+3uOwyN+biu6KrG44iO1Ccn8J+e96p1rYOMRbSJZNC1MCMvBQpBcvxcFOBogFstVQIeCQ
7NwrHcxM2pdQhtVQ04jx6T10ED6m6S12QXFaVXIGCCP5eU6ztdTN82k4UgwRXGLWmywCFBMIwU1+
ionlqmUHRfwaE5LtnbUNJ++V1hS4uSmiUfmO5bHZDSY/CVUE9zrOUZ4fx+Nfe53+k1N+H5Zhs7JK
OkuxgG3SNkPEFd8YGsuzFRJ0oYHV4usJq4OyxSQn9h5J72qmxav/hCYYHsCaQkDOMC9SHRVU47XW
Pb2CXr0LOJLb7HccL2ei/4Z7tEvGuk12HdvlcDPFz4Od7/thsO9dOE2eRQg7UOzxZoJPzk3bo2iy
P1Hlh657LfL600/6BMqWulURv1I5bpzQ/6htlpsGq+amSPpFOK75gO3wEFniLxoZAVkNxdxjhrZF
n+sqxiuOsW7nKfcJAP1rreAwgYneSI/LlWyM7ZCqTy8vEVRGfen7Qu6k+q9iGUOyvxUZCIwgcINN
KOz3WhgbtXSSYjJ8yUxUWov6p41RY3ZVwwQBbsS9hf2T2I0vSVeXvxlT+k0a0Cjt4GDKFyueKKdf
qlA4ePT6WaUz7x0iwgoL57mw3HkBupJYXtBgPkixyaTEGNq8J17SAB8c0ra5sX3UZ2tiYAk2YekO
Mo49HHRsCFuCdd8xVVJp5H+4DjTFIUBLGIJXE6l+X3uMHivoWSdyz7Lyatp4ee1t1b3W9IniaAUZ
EdPn7C90hwKHM6lY3MlTCKHVaF7cBmoJUU7lwEBRWXQqE/ZtMzPYlTzXp9PeRyLFtRqlTH77Th0y
2/qOxwlly4Y72BC6BcThgz1HN9APaToexqxHAFsoXlPqNCTE68+m9vlAZEMpRu7+i0fvcw7oyqlo
HIQxirlUlGwRbn65qxjIr4ueTaCy3Z8p/MjAXliEaTZgtZYAmfUMrpfSchxCGxsP/0ZTOcuXdAls
WZDjShqPeiaCGjzahkIHQn8JcawgSd6U43sbtssju960sWPjOLfho2Gj8RLACFtnD2fCWMVZfqmX
XjNmG0Tpi+AFTR+PYz/z1RSUdOdjQ0EJZwWqiAEhAjRlYMdxsvH/aZDw9PXQ1SOI1jESZ071ogvJ
ESaD+98B7UQJ7N2H3v51K/Xn8kHshpIuZpH/1AGCPq1F6wInRRrhdeRiuPRUwuyicMsZvIJFSRI/
q+gm920qTCM8lYHQXJYcLyDlxkChk1Q/xbgl8GHbO8p1gezH0thNNsNL2zL3ZtUJKBP+bR4aay9i
6ArVbK97pdeOXd7c+N0fuzvQKGcPoF7WvBjRH8LizbbKJy6wKcwJtGWvcLeZm70olxlfW6f/yJS8
W9QmwUtU1C0I4YJUAYAQDvNuSpgHpWltHUzDfqGarPLKs1+RY6mTmvXVquls4Ouc9wvvtPmUilV7
wp81eLjnfNooJxzpc/zVxFgou8mTDNySF6m6g1oWlKA8G636ja0J/jVvepXBo8G7s3J/g9r4ErXt
74Y0+3Mzq94PlolxzMnBY8zcudk67spWefeInEeXXOAJ4ygh5Mjk/O8gPjcegVYkkjsGZyzSIZZx
Cjs3QfLhuMa75gax84bqFbvnUxeaPQmxx1B07W621J+lyYI2Oa0cjsSKUvNlKxYwB34Q7D/eMfD9
/sgAZeZz4ofrR43zpxT0CcBrZHAV2/qIBvOLtWkr42+WLzDiCwZnSU9+zUvX3+gvG/PjknZJsult
FgVGno/eGRmKQsoy62MKOckpvX0SY+qqwzPGCMyLcX3inM+vU50UYUtyLWBIgRI7azoEZpXfQhYS
hY+xhCltLws8sc85OrQqPwxh+dFwKkh1fP4fe+exY7vRZtlXKWhcFEgGgwwONDneZJ70dkKkpTdB
Tz59L6q7f6gL6CrUvCaCru5N3WPI4Gf2Xnua0zdr5kgyxl2p3mqbtnwIoGCI6DM1eA596cI9V/Gd
fpNVeGtZL6F45447DTwFMxhA8BnZDPonJDUXCqNNUtWfLjCJhmTH4QXDLAF+Xf/k9+M1a/pNpRZB
BS8RbnI3FK9a8yl0tAOyqc+gHFLyxnNUBzxkqE7N/diiHra2ovB3/g27ka2UICUy647C473una0K
bgNGmX7o3ElIJUQTM+pEleCOrCC64Bxk4Izj/AEH9+h1v6FgDdr7YiIpPt4MvnV0k+TQ2dGLrMA4
UKh2fDJ0pG8lqmvK+JXo7H3kjY9hk56KFB2nvu3s/tu2nizijjhNVkWcbpOU2xPqqOPeT2ZIjzKt
IkNduuIyTbRAf4eM/k8a6yOY/7/++IIn3dbT/U8Yl8Uf//aDoqydjt9//WHbRJj+/9NYH4a4nX/q
/xjJ+vdP/Xw07V9/WOafDjFirk+zZwvfcwhe/d+RrPJPX3rM23zbdU1pc/X8K5LV8f5UJktSXxGS
JmzHJqe3Kbs2+usPR/6pbOn61By2FJhu7P9OJCvUMPM/RLJarnDJivV5aZbi/7f8/j8if0XchNqK
MX7PPfCSEO2IatFjyZl/y7ruMhufbVvTkSvu0Uz1LAydCEVPwO3dm5fYeQzxw1w0pjMaSHRS1ihx
kbvDtWff82THxAsSu5YWpFQn4nYzgbQn4/OM+xqB3sPUu8FhLElH1Oa26AX459Z+bfqZ9VoFqztB
v2OMdH1N5ZX7zIRHbS6SvE6FHdYG199DtcPxkncHiZ7rugsBzkgWsTJz8MbXBelbOeLYcpIsUwy5
jUcb3j9iF9JqqCkK47aKA3mYLeprpaeDduP2jCh+j+0be5uVAhFNjY2c8EuUmuH8YKAzsOz8qehJ
HgUBBu5voqxcQC4wSccNXp16dbZthAtx0qKpD/NP2/VvhjAY9yGLns04O/djYP9UOiDIsevkdnIe
mZ0wrODpyFrG3NgExzN2T356p/9iMIapw3kz0ivLZSm8ajwgb6069a4bP7C5wdzKhByAPmyNdhAI
E/PwVBnpJ+oZ66D64XXE/7avg+mowhKWXVPftAzcd0QjAlCoM4hpzTPxhG9RyEmFiZx2dApPA7Sr
aaAvbav4ZEbMtRFYXMYUtJKJeG3dt/ORlSaOy4Xt2qFc8j5iuxec8vEDtLmAusq/NvGFA8CKCSVp
ICBYFNku6b/bqK7cra+Gp67m6HQqFo7mQH/ItnblDmlzz40FbkmthlLON6kNnZQYszDHPDv5POmn
6BNGxrRNLeeernRcaxAreWLvyF7axoO1yy0z2mRhIXYUXNnKEdETyMGYoc7AFx5T1rTtY93EWBrW
SB7DcNqGr8yjiOUgY4LFgtqpGmmNLsoH1YzvKm/mjR/13tax8SNkFLohh+86yM3m1kAU0GbW2bQh
EDAhZoEwIknSXoiVLffP1UgmQUZWoTCjg3YQdVQDkpd0pOYsaxXtxVA42354qTrPIn0HUVVrwfGQ
atI0MfaDJarioivz0kQumT8Oum6XAXzI0hEKLbjXDHWymUKQsgtWvbruX2KUPut4YZxHTnhp5Kvn
jA8z9oNzW5JmSF7EnQy9L0ifq7aLuj3grnUkyH7ULe2ZLVg0hzMoVNHBYhw9cYcq4F0bdzaisi1z
pWe7z4MrUHcPBiS6pirg4s0tBKTavQxY6g+yZfHPRwdd8dUkrnTdD5CfCw9xiuzAiOA1g+R6BI0R
r6PcwhCHsLfpAXi3XVlc255zsKCgeJ7gwetJ2OWMFoOimu7ygg1s5CA4kjhMovre4MoBRYA9cPSt
tYvMfL34cwpDufsynt8CUyQApPVbP7tnJ4VX47TVnYe8dczbYhvqUVxVknYMrwmZOU6k0FDwVdbT
lWU4xS1XWst7Ds9Iu8trLAAihUdRzQgCbBd6lBTosHh0EyclhAp3deE7uBu/q4oNphlEJbABNCuz
ATlLZ5whLfIvwHmKQzGs5VoPRrpVgGpALnwKxPWgUtqjr9wnJgeXHG8HepD5Iqlk1w4a7MZEtRrl
9GXErMnNqM3xo+pIKFGa2Fd7CLaSIyucF+z11Kxqp9jW7Avh7rZ4kRCVw6HoXvKk+oz4kWMUoHsi
N83oNbc9dn0XLP9swsuJljQCJOVAQYmwmxqWjT4SWakCuQHtGk31/cKOAouCxDgecQ4wqTQ7+1mn
J6jYrKEU5M4kVAHlMDoMd2T41tmUR24it7TDFbsbzgZqo7VFU3bwOvENrYctcaY3OeG85PhELLNY
RYObtctSbiYnA6c5li9OF9yFKVNc22twbI2nOA93OG55w76Pdl5Zt3FMgF5UTnCSMmLNfDjf2ejd
1lj295H/UyX8udGSTEa8+cM3vX6b+fVJ5QzzjRAGTd2PLyQXRqgMNxqf7maK1anwvJh0bePWo3le
B9UiqGsxWAxwAD07jtFh4mJbKJ6R0fZ7yeORwvAsl0EpFwNSJ2JVkhpFkOfOWEWgfcqRcZuBd0rE
Psc43XVGtBDxIsCoxkW9lxDqjDV3EzDjhiaFprmIaVpIxtr4Lnp1Sey2RMqwNvJa7s1mohiH+xeF
KPBTbzRWiXb9N1d/TcZ0msL+OvcL4z4ohvfa8NCwiA5neC2Q9Zbs00A2IESFP8jvbVCBnxzWeXtC
ntQi7cIfv/jZCfJLmvZVyfHIsdhsyAOe8cQb9701fC/3u83D5dAzMA1EEIHQIR89ZoSDFesR7ytr
njC+9oyU6c6E6jzpmU+E0DIRpWPwbyzGCaV4BpXBLcTsexcy29m6SKE3jVBHuEfssq/7vMk2GWZz
2MIO+QUlTVRjcTeXE7g+cvdszB1rx437V1EjmKBPSb0XlCPMrxPGfDU5FLoW6jKxOJfj8sYaLIvO
BEXUmDG9Z7QXcz3sCrqyPUPznxQjp5eCow1w2UPM2xaBRfeolI1uMkReaPWr2B6wFynMf/YI8M6u
f6T2GHeQbB3E8jep2zsJa6zn1z69zGb5jVK28wZ7FWkkYB3WlqSl9nlIoVnHcscf/UwSB+/KbBzs
GjFtqcKzmQnqEYFCKhyLu9FKauZD7HktsngrAwXQ5JBgzzxZ73BIrR2P67UbT22VB9c2FZmyGCqm
Q+juOz8/wKPoEf9zYLiWPOal0S8EiAcEUG89H5du0DEt/QVP4iv+5gRgkc2Xx1R4UdZaezuiJkpb
9svex8DZswHKtGNK4mXGKVdDvZ2V+dT0HrvBIT5FDagFI0GQ0g/sOt2FFEmvdTvjZzOS5cGur7S0
iJOt7Gu4Crf+xH7B8s+iIR5vaNiZJV5JzJ7lwJhA2dHNLCEYcrm7nClIzMmEpfms/fgDFhHh21ES
bTz7IHPzM1PBuK5nnsNZXVIheB9y6bmHKs2X5/8lHmEa2Wq6cu1xPKipgkiKTEGQJoBxFzAheUh2
1ZytIao3eYhGcaYTTgrWhi6iT02eJ+AQAlNdUlBnZi44gAd0GTzp1YIZ9E3EJ5DaIBZc8Tffci9y
xFbMjCmtnJu5HfcsgzdpTPM+2T7rkhylV2YT9OYB+MBA9Nj3xmcXOMOxnY15PeVZgByQVEESwW+r
WfgceC4fvv5FjqruvYqU6+nvFQdmC6ePkNVy+wGQnxDHoaWaSFXx06vIUkRMLWtnIYZvfOO3mWd9
T6yr1lh4X7ogK/Zm0e3SanhocAIdbeTJQZi9OBUCzdjoH5xiTzqitdylWWSczH6CeO8afJ/tlyUb
SG75qfLlm1aAcPoEH6GwLwkEpnWj4KHkruhRo4lV6M/WlQt+ZuJugDta1Bs3ILzIc09lOWwLJ3yS
DCE2g8tPCRcWVVywcyMKflXzqHSCd9fBYmrZqPZofRimMpNLR42fCOvOxmjx4qAaZeUxO+vUndKz
cvKOuk2yHg8bdBJ8o1OyraQj9xSjkDIKdFBhoD7YSVZryzJZdMPV2paocYCwk/RVxWF05cR4jcJ8
cA/uTAY5SIIN4iAyrzlZ73Ul75sKf0He8Qm5vWLjXiOGFMN8bs1M3RmXVubHSsv07GAj6Yeyw+o6
EJ2Hq2FB4SC95iGbm9tAzNMhTcSXSaGI6/xVucaP72FNzOuKo6j8sHqtT3VT3DTEWp+dAIJ8VHx6
oB335Iff1mGTH+ZRfygg1jvLke1+7KbHVmISLTGID7O5bbtuPunYOBS5OqGCC281mi8CGMs7yzff
kYgxoKsmnksDWctVgpTReugzKG5eBHQ5tOi8BsIOZkpwlVjN0R9dFP9dGB54osUeGFvaxa4uz9rZ
qKkY7hwvJ7Z+7uhorMA4mNZ0bVQt4lQhvnVhZBfXogYK7FurJVIsYdWOYw5CMcJYSiLbesu5zFde
VJqs3ZD+5oywNeEwLBx4s9khQnh0FZqAmEPS2qeB1z7EKSIPtFvdkN7WpXko/ZodaMlyPyDIZ1Nl
81PNZRT2pkvjaz5HFsu1oGDsO/Bw6miaV0LlPjvete17/akPWQ5PWh80GsZa1sRH9fCfZP8JYtjd
GUgG3aHoaf/IdkmFTUWA2KnrAy57x1/H3SD2ZNpE6GO3Eqj5uiuSXwjVQkFx6hE5e8yVshGzfdsX
PTJF5qsuQd8RRJVd7GlsrRNJu/Vw6qjkTtNrmCBqGeNFOuWNL4v/muhLO+PYAxdijj4gEHpE+mZC
b0OP3Rx77CYvb3LXy4+BaM/SM3kVfOoSqvGus4nsy4GgX0WTx46bHxtAfZPhoddYbDXwWa4LGwa6
xm1y1XZY3noOik7XHeMDTvG2uhFknx/HQO6E7d4rkxTDHBwSnfsOMZDalGN7Mhe3F81kFll7luHk
lWbJyVVs6ntDfTHNxxIwZEsYJldClX0bIcwbhQtn3cIZm2oudDRnBwU1hif3U+hRIfQ8UdEuVqux
YSo+DFNEHAlLdxXjz2sJ5Eq4ZbdlyTGpDXKNzDr9amqCdMsEysSPZSDDtNsbhCupgfXNnhD+SFzF
wkBiTQXE6iZDsIhKstSSoMXYfK3z7rGOG2TvEWGUfuf+GoqjhHBz4Fpu9GoEErsjg3pXjqchC28n
xpYj0BW38DHja4btvYWMscJMMiEEGLDUaDZGImvOfolFM79v/J+CHJK6GY5ugxTLhPuHNGROtkU5
fydNVhLgi9FI1gTVdg5AUd31GPEZlYrvRonfnIPdnmtUlmb6iwxB7BOwjkbEkq6hNOI0YLRaD1eq
MndEHs47H3GjyRw3mFx/PbT+Ix/3vIK+aKwsBee8J/vZsWPI3ks4RjgKb2PhwlPoA8oqvB/Qsvuy
vba1cyp6clkd600Y6rGT88Qm1aLxZ96DaCs41XGIwL39msz8w7fJf+dWSlqLO7t6z6RzW6LO2CuE
LdKG94SKMjJ2NgPeqQNU5Rrsh2L/l04a90yLihl5r7+ap3zrdNUD9yUmCjfCIEUegqHaHbCAmRAB
IjCDOP9pUG0OMVmrRfqS1XzD/SQuHm1GEdoarc5Sm/KwFnLG6D8Hv1YwfRE4/K6JnFSl+1gAyqID
XXgm0ZE6ET7IgB+shmRoG4K4kzCwtvOlqXivqcvToOuym2jKDhlsqnXsNlTCRgRVlADyFCJyNtL0
FvGTr1gbejExciLPntEIYT0e+m83JPVzdoKOOuhdNEuWt62vxhw644TzsW46bJ6WaQBxJE3Eda+Y
h5WMHPld66k39HvtKEBWxbUPxGONxwAbSOvZ7KMJzym4aTBXyV3qfGWFqna56K4c073tCWG/ntC6
8dC26x368T5zbrT9nU3VI8qsdJdG5dZtJ+cK8spmLhsGLSHJihwJYOTYDRCVivU+Bz66+CRYt22H
0NlPE/MXJ4t4nCKZgPmdgfFjPab04wxkAvtOD6m2ym6JFXznsfuT1aCcXQAZ60GGN1ULEQjaD3rI
usNEhSk8P0bxsOhcaLkJ9qPsMjcx4touxF0NnvY4YssZAaK7iDQTM3vunIUD3c0fMiClKBeA+UsJ
Sgf9QgUGpYT9d8qIsZvMoDqlkiUWdJezJ3V7agfHACKf49Vr3wFsAHeJZ6yqgu/fW6jUox18zlFw
2017Z646lHU9jRxrfuYJJbSIlLgefBHE8SZUSoE1kH8OhtsmyC4Kw9+Rx3+cZycvxfnQwGoYyayH
zWYQxjof4fdngKBxZqiekRKq7ntNLntgodLwesZOWpa/gqf1PvnUmT2fGPuVrYBTDbU+tVi02rr0
r0gH4EPyb/K5v/KzDkCyk+5w1HDmetbeLR4TTQ4E+VM2dqXrNDm78BJgIRC+K03xOo+sM4cxA95N
Ntd6GgDKGh5JDe59ZCoGfN1Dwbx1w1wHH9hLHiDnrAiCdnS+Mz2CWMtW3fsBWZ7CH26X2RBOABZM
BCjvLcIeMBfz8BlMWEAG6uFoJJxrsmduGm63SioL483kb5ZcTA46WNQ+IBSRAcyBu0mKjwhPxWA+
RDi4p5kKPVAxkbxxmdBsgjQzEhKzWsO5i4eXSFSbkgikHSPwfv1G109SkrfEOHBdWehCNm3aYFgV
YOiznEHAFF2szE2uCg3mqEBYphhrrUuAi6tSlefOj0Z4fjTbTuuwI46qgsRFE+ZZUiAqFh4WhqBC
GemBP2c/WBxa07a3/TIgtB2EY0MY7/IUk1VXLXCYbFeZMtj5o0FmhAdjLGju5yp6tPz4bOt2kXgZ
zpoVLuqSKibBu7i1RN9wcA70meiImwEcVhVWzyrQX3nksh4cduMEHLuJ6NEnQilZJVx7muG9DUQO
OblzXea7uFavjH9YGej7LgCIUHiYQHW1kF+jN5eB2soGTx8vrN9uKXbUDbVKTEHn7KLBenfxL6NY
tRGXgDHwsAxRPRPol0fiFSYXHS6AITjTHq6BAZoFvZTgcen9jiMcdDtUr50VPEyNt+xLoVrM7PjL
QO3q2tsC4jU3cEyoOM3d7DdgZ65h+to385hfhSU5xrLPoeE18hIwFK1aqzy0ifebToQiaQ40FwUF
PZnxMpOUEkhktbSp8SGvX/NZvTtN8VEh8OuRxGxMo38jtHJnYxcmMU7xOEa3RnfoncbC/SlbUP6o
0KGFmRFI3viJNBbqsw54W4JoogTn6HHvk+aUrYy5TTbz3JxmIkO2M8/jlSOjfCdMJtvDgPAlKwcm
tpw8OPRGEPCQVhwA3pFvr40suwd+3INYV/cpKonN0FGqDE7AWTPy2pzZ5OusHqAdnawqerVa+Pna
gbRfnkRBvnbPBTuoszGJ6dV0W3ROybeulfdgejC3O5SdRBAY92lI6jjfLeMv3KoybodPBmidk209
nhlBluir3kFpiQWaWUCBgMwbvOcYqVVXLFFfiiOtmN+TsUZsRFRlqCt7nVrds2sqmIzTGPPg4JZH
jQA1JGGiZBqYH2gW55u+eoZkMewHO3rGbMTlDX33nnyUJ5D4n+OvGXm7usI5acZPlS/yK/S3XBtg
H+mVFVGaHIjWQiytfTfaSbPHHuG3Z7/rXupWxCeDZnBrz8kudwfjBfHdORxbuXXCcsmjj6BVNc5w
jZeYO1r2m0AOxAKPs9ym8PNWlsEI3Qm78TWXYKLi+KMsjMPgZD/zwh3k6mhu+sDYzLF+B1exYfSV
X1WNtYv76gCnQO61FbTX2cWi+9yk+JnuAoDcW6K/jOssJGmm5CNJ0kCtUzG4YJNpKSr2aIc+E891
Pyw8l2vCDI5RXv7gIQlozLiuBp8IqLxGq03BLrYtZLejl1wCuJrsrwb3hFaPSQ8r5izSJAh0mXPE
zzuviw84R85NNYC2mT7GEieqq5CPJdDvIPNuyFFH+aRFt051apH5NJq0JM3BJbkzpcNymNZU1rJD
sqZfZjfYpWR5CmjF1+RGNDvThJXvZcyYY2sBopNkyvBEX3fw6LKIMZ9H4SAm9vvMy5+dsv5KK5KH
urJEG5EwYNEK97ROqVPSsbogoFaMmNPnIJseRF/Io0wYMboDZ1AcVB5bm7vK6W8Adz7W3I6g80pa
zLKoTuK2jG8cE0h9ZWN8QMD/RCpG3ffBZsoJu5aVx9fFM7iIIAL4VfDWG0ziDRiARCPkeivZJxXc
TCNVWmxB7zCd73i5g0UiYHmLYuOrBOtqDiA8I1G0C/K9TsQj2jx3nY/zi/Aqvda/qajuI0TFRQ50
LqWggaLufQ7Vd7IM/gw8FxFeQdRg917vMu8vLgTTway7gr94X435T++S/t7C7uGveLNKcn9ib8mj
x5pvugOiGVE9dn42oIRGy84W+wo2JYKGsEddL7cg96/dNxoQ2zzg+PjpLKYKNMpTcd9r+aVdDOU8
cEwf1jmmBkRWhzbCkF/Uzhfu+li4qIEXmO24apz8A9jZK5f0BECusqG+C3lpTQv9eV9+BAp3QF2q
i4X4hUh37vdL186fFub9ykwuJdQxfBnDL8o4ybP9dpyL2wb7Bg90jl9RpEdlhNZl8GiX2c40aR/t
sp5Q01TWxi1gcTpLhWTckDw6lC85jar5mXjFsa9CFsi9ZITN1nuszOkUpu1bD2tpTvqExB2Ga4wq
rzte6H4JyGGBeJxyL7p2VPOGFAwvOy1GM0y44d3I37Tshujs4WoOEQ5XB2SmU4YNQpiAMr6RjEb4
lEzmZee6JrujSdHReG1APLGo3BOMpWrjNQ1JDIbXnOB5EHQtnXrTaG0w/XqIwvJDWWreaaEfEy/a
QnRxLpIYhZ3jxLSfjOVImEibvYkA9Mgi6FymzjXlKoBj0Lr7GRwgBVEkTbJlVHqqp/FmysSdY1Ib
m9TiEAi628ElBR2/b0uAjIwaGCrVSAUkuDEaeejRv0MnJ0u0xWpVwnGgqHHSDdA4FvXhxRlxCpY4
UCJhsemTot/VJq1nnZeXwnSsqzJBNhOGXneaYHhQKlBtMT84oFdz12bEY75x7wnfAeBktdY2xHWG
TLU9JaJ9grt2opgyd6YBnqIZFa6jejzkvWcgY8iIqRojEkin7ozwYeIw4n6aeDScKQaBasLL3mSE
EyQDV3hasf8MosBbeYn91I0lmwMSSShgQTfgo19pKEmxshF/2WQWtOnIz7J01QOuA+Ihtjl9NV1M
CaABHOi6D8vw4nec+qNtIHIib8XM0F5jelwgs+HWcrESx5I4BkmkhVjM0aztvQMXxUFkcCexB14H
MAJPOMgcquwDzC9rt4gLvHkJhi6xYzedfkah+RDF7eNseN0GodJn/KLzli2rIJVlwq6zCXH/WVn6
6dgsh7wKsZUf2W9on44z51RAmCsr36Y6IYtwvy3jNy1NtenrGMvT9G1L/4V9AfAzY37HvR1uPQiX
q6kisQK9JoEKeEPKDZI+eeeM7V4AMN3YbUJu5DBu4zjU725COdhlwmKdOXxP+S8qvh83GzEZR8i4
QA61wUdFfTFjjNm42qXB7ZId5Wa9z/rm3gz4oBsrSY7sgJ5zEkvknOcn0eT4AftT2S2Iqc6G5mIg
kg9M3o0pyqfA7hlfJ0xhY/3CWIYuV4TPtVk8p9J7xPPNEZJiUgW4dURCSjTyQvNJmDytkKqEWHVJ
xAlqtWkXGmuBP9DCsgFhXXx2yjulqfvjOzOBFSiRjahRB9tnU8jWUSHaR4DN04g8jVWBgteUeJfp
WjZ+KvFSjI55mKXJsnVOd0lp0Foy7MQiyogSiPzKm91HmTrdWsxesrUMkv1CkLGMoEh3HdmL6Nxm
qd0sor99ObEu1whvnSJk969bqDBE5VE2K4CF4h2DJ4vDBBdf7LMWdVjCD+hEdY5WQdjfAyv9U5Kj
7hsngl70Z8nEFjQAlW8fmhbMW7T+cfeTl/a7DqgtAf/cWj5eEUJgtMAQw/zlsyuCOwZFOOHSfD9V
DbM6Fv9VwFDNBgOFwS5BBH/wzJAFnR/s8PFjOIMCvA/c5HvIq3GTe/FX6GWo76wiZLKcwB8Ad/T3
P/42PTSEza5HaTqMkgASeQjxz0kb/dgR+5u5hquG/2UkIKR7t2V4tOxEXMXEntux9eMDJt+ZAVnh
suMPOj0rP0xpKXwptrLmwBydPVm7HWbWNXNqHwPYE0ZxpfOClXnwQTWzwnkQnMNSfpidWHk6eIhK
3FIkO1OZhJdKcL/GhGtIsAOtzfkxdW/a9XZzz3ypn547L8cyoIYHMP3JXcMXTvdzC4duvh+q8hLk
cbFzMm3sMqHuHUz+pxbPAAJsTmOkgZ/KJXgLs1zI/FVHGHkwZOhh7qEgscTsCu8i+z48+wM/lDIC
KFM3vrUxgyMohKSMswsfoELyUOuUSIP0BVVRchp1020rd2Y579GM+TMJJwnAPEx6RGyZNXpF+u5D
L7O7dp4Zdrrie+hcJqb4m3btkOzYUTNgJ81swpY2jRx0kIPqmHyVOudT6zvaIXd6sXgUrYI5DQ8I
ju1YjDti2DiUfQmAKudh4pgPmTDZwFNjHWEsrFqMk/g1JkDLRr/OIZ4sPEKb8Ul4+MiKJLmp8xdj
vCuZF/cB4YMRqvrAZI4EGW5VWtQunc6/kskA4a+vzTrqtj0Qly2Lmdu+iK116JGRObNz7SbGO1Yn
MaDHN9zk2XudgitSZbCrMvNOC/JFsB1sQVD2xxKq8pprlDvaBIgbdOFHEqMudex7nQt3BW0af4vR
oz6uyCcLsvrgmrp/wVN0RrNLaIAZWlTBY3qedLUNJ31Le/oLCT/e+7FDMi8eJcocAwzWHBHj3dq7
oZjP+dgp1GRBu7URa8EyBvHpXvH9PfdQ/Tbk/LD46MbPXNA0Dl72jgZOHIK5fGrHSw5o9A7TSrzv
HBOjnyo+unYyaSynj1kREZAEcK8qPISktMGU7k5ko0PYahgYr4lKYbYx6YPXD3gyynTXtYT5Fv58
bfNMNW0YWV7FyjQKFiZ0mx+SyiHbqjWfu0n9jDWQIkv49nbYeInPezPQZOVWxyY6d46yTqLrppzf
nCWtpsOpeOoHozqURWxs+v7RWSbIcYHPC1ArGZCsp1pOkJSwd5e/HWsgB13NtixgzOAxn878c2lF
8TtNGgNe+Z6EcYAywyU6cFppE+88c/ybxqf3bHuJUN26NrIWlVGdXc0eEZ+FhLoeX5wkq6hBgHv6
Gqqp1d41fs/3m02HDqL1CjVis/73UuZ6bn3WS61GlmM4/nfBslN0wwPrXXRO7kuUqj3UKKZ3g0Hk
ExQHTzwmfnE1hzPT856LfVwWqGn9ZmjkFv/eecmczC7zoNBFxTHi4uvpZ7nMkRdT/iUYJoCMh28d
Ixw5sFRyjfizMZOHXGW3tvImTPB8l2iQT14WItShQ+zYqoNdhkyFgIqB8Hhnm1l7Sgv8rWO2/h+1
8N+S4P9CLYyW9j9TC19/ZO3HP9XFf//5/6MTdv6UnquE7zieaVuOcv6vTthy/rTYykgKTYsnlVDe
v3TCwv3TVGQ7+J5t+6YpfOtfOmGBThhxsPQJsbERxwn139EJ03j9vzJh2zZ9JYTrQDPwJHJhXsQ/
ZcLmEIIJSxkrAsyFrtKviT6rwLOjaNvKWV/gK6xH9ZUo+wjbAi/GSxZ92eJuKXQs0iFMRMBmR6B0
nG0sEq4ok7kbgfqbQLjS84zioOy9tXMag6dyeYAhS7mbMYyq7gOSP3iQoiMV/ddsTwGJILcw7RhU
ZY8h6zWqapNX5htbi4mhB8v0PkG6FtxM5fdcYQopdriQVhnog/zM9N2dMI2A8GY6F1hPIwMK/9aB
nMlezvJJPQ0YD/WIpXL6xFigL8aFGh9VjoyZuY1BJy4SgLD41cN1SZEnxW0VkkrqUv1hi4sTkGQg
A5aPJzLAqwLpmQhxm/r0EKSMH/N0Hxu8BQW0JjzUUlzDGGSgjkwkf1Xp51rTmMR8znQJTDFJfmPO
kxY4jZbOlZM6qAymwQxTvGsTOATeN1j8kGVpwEjVWpvDg8ooiHjdIzOagWQigYM6z+wllAVjS7pn
BLbLF/uhJiyXbOMm+LFG6+iD9XKD+YhXkAKQR0IY7boo2Q+gMdKw4S3odRp/dfoqXLy+5DzJldvj
Qp3xcAB7E6SDGVT77LEnJFUNlkBgkmOIa3SGgsHrNOTzGJIvGd8NyQsgxUpHa9TPdLpKPXXTs31I
3EsYv5fmqWw+PIA0jgLHiuVDeDYDz2cgThubyVE7AJ9+lviUS+uZ18RKhQBzgV/9eXmVMT6KiU10
zsa8DHFnA3ui6gzKpfQI12xNMcf22zri5I6tfT7C2EjeuapqCf6mTEBL6TWykV0qAEyik6gIxhiR
JbcoKvmi9NfyX3xprPLR2EoKR+IMGFl99Qu1ImpWA4g1bXwyLaLkfy5g7Roc2wMLZpZEyIj3cnFX
87IyvpamS9jTpOhHAwaFA4kzWFyYgegEXak3wKQDi6aY8L2XzXODhobASThpq9rjguDyGkKxnyHF
5vw1pjluXBRhhWmvixIgWnTvNnujZAbevxGksO4SY1dBtLTNt7Y5sWZl0szFw5U7x80adgRYMK7a
EHvmgA4NWlLoPlcMd0GzUoQBco54VSCwzOqray8a3Tx5jsQpH/36OWVSAM9oW3MNZDmyr3HYoqhf
uyS1iHGjF38d3jemopu2500SYzwFzP/wpaVMsmowWrMFRUSPkPHC9cC1svw6bvm1AEzGRGSemEbB
BzYA7S4F4hJXin9nwsul2Yy6w8h0hWvFu3XrBRjCcw/lEvpRpE5Gfx0lX/84xG9LsvbK4t+KLmfm
V7TNX394HM04Opf/vFhEOHuXs1GyeLHxXTqmt5yd/7RQeMr2IzqPlZ39NmW9mW/8isEIkQPpwCUH
lJ6rHtIMdfryztS5zWxuNQamCjw10/553EH8oaK0jsO0T2ARcJiwJRYWQGywaihfcJtuENlC60kx
K9/W5v9i78ya3EayK/xf/I4JJBJbvpIEQRZrF2tRvSCkkoR9R2L79f6gsR3dbbsn/O6ImYjpUVeJ
SyLz5r3nfAcUwLgbkKjUot2vJOoqMCTF8rk9ZPP8+xno6yfTfIwwYiob/LdPDvmU78rks+AB8s1X
/BGlJfeKb75N+RD1K1nsTHDQJ5qfdva1PIJlCl33pi2RWHWfXfvUzxbXyc8IzXLNZ53iy/Bpc7gu
uKbnEgyuM4d//+mK//Hk+cOni03mj5+uBvSR1zaf7lq85PO1zZHzyJjlD6+aGFJSOqi9fkn73sju
F4Ojx14OfXfrpG3w96+EI/O/f882QhQf344FFu0vVhkUCoY/9UCxLEyF87ERt5LVjnaEMCA+OEcd
23bLt6WHSStzy8/tH/sIYbmFFoZ7eeARiUL+sg5780LmNS0hq3nKUdjMu679bJxLa5yNlP+8SRly
g6NFyyBAM3t++Pu3sp3Wf1mxyrRM1uv2bnxre6d/XLGZ9E3TJyi4tI+d+g4wGfDPhum9rRH0/v3f
pf7Hv0u63mZksoX6y/fXiWID9EFinuyjSQpSBKThqHXozDv/O5PPf/G3ye33/em9CQoh06VWMqmR
hbU9rX94b5NP/p0VJRif2W+YSZ29iMcqycMcrCren236gOni0zLad8MAj4AE0FAABF6nSSMCiAm2
tGgQi3ukczSJwN4ayYUxwN22y8Mnpt+Qk+LW7Gej+R6DASlPKk1eMtwFFQ85QrQfjiG4kKD3Gc4r
wzjRE7k5Y6Wgc7O9ChRMjz2hc5NqT3b1CYaFscax89ks5ieg5qv5rQUo0epPpKV7zz6DvN9tZYTh
IWHL8ELBhScEqr9wvN4hOwim5RZhwjle8FJREdiMHDyRHQiQpZsTH6X7KEcItWXYG19LW5zJnjoN
PPNL+5mt7Y2FuITXyEoB2r11Yx4JHoVeNB22kzflZW/Hg8XUGQ0r0m8GBJx827uNp6vFrD56NXG+
bgZG4FD77Txhy9uqBpOf2cTEDq2LgvbXttF3UXejv5MOkSNazwjeHZe3EayTW8S7gYzwmVg8Dj/b
wEGuZ9jYP8JieOvbx2EFudscs81xxZCx4ZCIqXuIKu5QzS54EDTopxFqm1p/2vmjgbYWoQxOKUoY
eiGCkAje13aglPXbavMhtXeEf7c+FaRIDxob+wzmwm3322tuOfOI9OZ95iH5dQf7QRND5RIaYKPc
wH2VQ4Xsa34ZMOPEMfYIM8AwbsekRmwP8IckyvLNabuTkNNdPZ2zZTyYMkWYgdbcNk5IW/cjQhWy
prX+kAClBKP5IqelniYBA4PNZrCP+nCuTzZ+iFlAfqA1W08FxO4xkHHLJxyajg7Xkusr+TIcKyOH
ps3wzMUc47tpWI+Uqjccl6l79/tcDvxVQbH41tPsqyhgI/dVRHHQ1D817wKY8N6db7lan7bjWqJS
3sqjJs9Do+pOEw/NdiI55SfQPQS1r2tWkKU+hAuB1ZF9WzfQernLUwhZDmsxi69oeSkVLyOg0yyO
N1bBtRCMebcFYbxu6fNVj2MAjGeeHGBm3Q00SVZoHWP/OfnfLaprsur2vXPr+bcLXrGUstb/LifS
i8QVWzcRyzL0qalZ+ECooRfdqPJYgw9lLXc0y4h8og7cFFAcZR4/TMwf+8A4WSHo58CwrVBnw8lt
Sa5f3rZSxGw+VbyQSgxFYMt0HYGJc+TJ9gsrAEv9yZAczUiAMCxwHDLPIufb4kJgnRP16Dk8TuwX
GIMDyqLao3PPaaUdgcBy55nq1E3tqcQyLQeALDxlHctl2arq+VoO37dLhNeCNuCO0bUTuKXPnKHG
9iqqjAbS+Bmh4CL0LJDlk+4/tyJqsslgPOLU2NlU4cjBCJPPdwnTIUw9sG0+ciZDW1HsusYhXxD2
ljtbX90ZCjE91aT5rPq3Jm+YUDGy6UhSBAep5sAd8Cw36WPP8N7l/TDqxY+96xUdNcnDVYSJyA99
QucPfm8LaQOaTaqh7N4fM4aJ259uN4s+aQ4GFCjE0BKhHSQydGh8V4yqfl8sWA3b1UFxiioWmu1S
wPoUc73BjOIJ3xNWGRww6Q8jAvv+rmiMDMNTSnJwxyZNSA6fuWxaLlmfXcW+T52pphFnAUV23p22
G5WG2Ol53OfahcMImBi2hUIh7s1DPTNwjdFdaW4szCTNiBDCjlgOdrHO/4j0R526VOl8ejz13UdB
O2Yk5jdLyhNfK/P8V529iOpXSqN5SiEdY+GatnBDXoOJJrVglr6pW1m+Ccz1oTo1lPTM+VCZgc3Y
/juXZAoPdjhLKOLwzpObgu65nOnxN9VjQ2pgbURBhEjJNByG5qhJ8YuoOQli89SLJwxXEYnIxVWB
FsQciXNKhhHtbOczRQUWXwcq4u27nqo0JLGa6BNt//rPF1vnoGiGZ2E85hMtryFjVkzGU+1wr+As
scIWegkjAYo81Gp0xeSIWqo/4B9ACM1UwTGYR3LoQqATv0ymZVuWAe6Htr0bi+lIlWF1QYy70vLe
MOF3IjtCRdmZvXtXJd/xH7vpi6+v7KwM0HCI4fuzrNBlE/5JSvvOzy9mfJ1s5OT9xWDfjJryEA0v
tbzO2TeD7ZkTIOLx4bI63OaCCCgMmp2zHlrvlrT5DSU2PMABScdTlJxzmAPr/VA/LNvg5rAVQdtX
tupXLxiImBFecbChOI4pgXI+aQv7xeSjWI/e9E2hkq5hbeTkxYCdyG3g5Ew3mEbtMkOgJzsorzsL
1LNWrl6MuEVsVO3WFbpUTdUnTDCwdNBbd0+sDyFvvEyIDVu/ozWcXQ5uhDCbYyLVNY/LgyBGDD47
kBwDLgQPEtufKPoHlWERKj4AxBSgcow+uZngRUO03NKdtH8L1uro0S4Wnbu3+UYaRH1vcRQaktA0
HIdWRqQYXKsaN07KJlmRM2f0bDCQfdEWYB3cF4Im8ptjXbd84e398xzY41fPIkcBagn2vxgfNRlK
6RjMTOogauxz4jqXytlvCXMKmJOlp0Ajb7IiaNVQFlbk9gaUcT9H1qTsJ1nZR1JsYS9tR+ntUL51
I5ARX+3wVQaRwemgWV0Fj1UN5hWZSrIp5shG8hRuacpJMH47UXzZ/uKOq2iL7SAp+3NpFYEEomxM
Vz3/0vRAzOK9lwhAKV4gj6QbPKfPf4n1vaxPUl4Nc9yBJKL0uE4dslfrl4RhVIF+lKsRFMvAF449
lbYxCwX9IQi/X/N0neQAVIiJIlM7j5E72vPa/bXKLYt03DXsc92MPYr/7S5JcHJduePPXXPYzJRY
KD8q4spsZdOanvaClLpCfFT41QlfCNYOIyjFUTlGQUarwRb8a/DPi4UJzRoFHfTLDOTiTPy21CMp
A7xgUHATMsqOGSgWpcBNkt//PpF+3IDRriOqBMSLjSjwUUXES3kYTBS7yGvyJA2WgiRNHsA8Y2aV
2ydazPslB3mdYXZgtzPYHZIJYUf7sej10FM9bpsENkFe+O2W1OHM0Jq37V3po82VcPbmJxRH1LCU
Zr2zT33sXwP5VtVIZrIRaBAbo0kRZifh2sXPNsZA160+iFoLUFMfu+HotL8WZ7rr6UqlNA8ypkY+
s96o4bBYrFvVPRSwBrbbvvTnIzXKHJU8EoiY6KutEvNKPzHho/R1kkuJU1WXXSDGO5Vkr2O8HFOI
9znpaV18XlPzI50idvUpyIhF2vodCPfuKuqxfn12c0WC23QcYzpO9PdSqGao/baid2sbApnGqjge
hvopxlcY2SKcmugkveS4FZ74joN+no9b26fKUW9ymkvPQLa4BpOkzkj1YRLfOodHXlOOm80poajk
yIbkjHmSFOn1wnIwvdPmOPjdg8QlkePUZkq+sWPCVIqwGg5FlBxa/IM5IPRBHKb2IlnTy/SJ6ca2
zmPBd5D86GfzjPCEk3IKcvo+vWveuuPrunbQwhDQcCgTkbr7sXqfPUZ2ky7hVmQVRnQa1jxUffFg
TB3JK/15HVqYMdmrtCh0EuNQVunz79vd/2NI/sVgwRIQQP4GQ8L86GeV/mm28PtH/mO24P6Dxr3r
+r70HZNpAe2A6edvOon8B1wSYJNQSEzXsRlfcP785oy4/2AYpAQXadsU3N7/hCCxLRQqps24nYGF
I/8vowXheH/pENCGoBXByIMXx2CBQMU/39jV7KDBrBzOJI9KMRI2q15Ex2yJ8RFQLybFgpiFCoLW
E+RjnNNUy9nQPeDFwFW9RRiX6IJJ0WNvqPovuKqjU6HySz7ce1OS3dqDgOPQo32ziEDtPB16SfWt
Y2dMC1GcVZwMewTuazinWDD1iCBNG8ap6BK8oeXcwvGvuY/SmIvnBszxiCEHJNgFDM+tO9SPJUAC
JAkC5Q+TPwJSkbakmUkI97rtzhH/n8v83+4BIc+O156rKjnlFSlwfuVjxq0UMVbG/OCSFrmkSNtT
gRS1XnKPRDqERRuL3nMk1Tj55VHrHz2q9IDR6JZoUa17t2C8MVRUJVLsPVO8JT3KnwwNbjwOpzRx
fk5NXwYzbmKqdo3u1aZcwE2MDB6P6MTZ207yVELEDdoVk6mFEjiQLhK1LnfaY5Xg3Rqyc2L1PiML
IH9o9JIcsYofU73qqn0HjXyPfwGMBAPLve4jyAia9EUFl4F0SmBuCzlA60PXINZkSE3PUPJdrCI7
KQ8eZoRbbhiI55lyeprYPaiCjHU8Wg3St9rVazBA/qbI5oplorxYbbiR+NpiLGiwF+s4Q9wM82E/
Sch25toHsqiJLZyddwazoRII+9qZCJix+zqQmHZYmvYKsAkxZk5lNU3GT8uI34yh+llNCYSlaPAR
VBGpB0eYugMECvODa1er45T5UFZg81F8o1oTjFD8vhEHvGkr98Lxfuwd/K80DnoDMoVXF/KAxQcb
TmUQLFCUJ95iQYHHrWUY0DI3w4geUr4KBzHQSGPJXGJe8tK9uTNcFziepisZaRArMMHDhHSXdeek
Q87v29XBBhi5B1AS2oVjBGhtvxIewlgQAcHsJkEGWTkQg3/nCT6/ZUAdEWm6vmn0PjQTlfaWF7gW
sGu6rCNawDbXQ1q8VSXEcApfko0xFzjGi5lHd4UYQc9b611BjBerApy1avz7yFoBXCdeiM2MCFy9
TMdSEwxRu94h62lTrzSzDb6ZegnnzH0urTjlObBhZ6JBbliLBQK/1Tu0UuV8SsuHFnN9kyAzY/m/
QvF+wK0IAhQeLPxDxmwjfRC95t1xIf19iAduX3hAgtgobyJJmz+bS6o75oGO/AAjyNLyy5e03YBk
fLdD7dAdJAKviYf6ZCFE2w9Zj+S5LUILgybOxAoMPoqb1mDBW3711R9jdKbrDEevH8PRRjBGfBKT
OBQH6UDCW1auzsGwZmxSbo1fu2u4u4jPbsGoyuy22ffmjKLLvy0KZvq+7A+AIeFKQ3OYYvUEc5Ab
hBh5UMr8mltWezPn3B3HDC9hT3hlmq5d0KaaPDElrGCuLS5SDDEjUuFHFA59S4zFbLEeMSvRjfCy
8RQn+yXKG0onkhiLOCRW93OCMxUOLiG8JWlUFpLBvV5Q/lotdV/GU+uMFW+7A1G/oIXDZoncz/Wf
YAnB1SxQSRPaezET991OuC6S6wJBEGXKNHGDjmqikBWNBc3y7lG91es57n2P55kPBqVPhUe/gDSC
W7DpuAyZQ8mll9wr6FjsrhniOyDguyYDz+8tFhhZTL7c4tAu+OWP2YTca3tLF7YVX2XZuHBmGknB
B58ullxkFvjuODNBsXsMd/uabaaLjCcvTt+G+o72ZhXmfv+JW/69Tqn7PJARUWlcSOI2n+NK+Huj
Wk8rgbaZWq91rM6/t8omzWiUCd6b3d+OqN8nZ5t3jV/WkrZZKpIIDfJwyXJl0rH4rgEvhraLGdBd
0lMcvbnoVo5Fws08GbsA/dpxQCrUOx9Qbr2MENFIMcY2svQ7ZpwfsQ/+SEYMzgcDsGOHzvIGF+oB
FduTXgFkaQ+oT+zhZYwgMOzsOcHAtqaPSPpDn7awySfBk3r1/EnSbdq36sLc+cuAIK+xnekIsPKH
Yp8mi5j0265zhl1KgDTUAcxcn9WakuxojbcGKbQyVXmIT+ptC/MEdIII3bKr89Q0X2FZjjSbUezn
I5OogjMPbZiNj29DCmCFOzUDlq1pG3iaP7bfYS3PcW+flaDl3pibsGkwmvtym4uiYg8RWkW7xG2e
HMiiz0lMjrOjuTU3Sjx6ogs9iXFxFQilLRJVA73E11ITeQsUl7ciev/QE9cFx7m+5vCfhqq19iu+
FKOpaP6XRkh3h0zWiF2rBSp1yE2M6Q2qaMAh38nGsx+TQyZ0flPomuzwsXjwUxyldVLCoIheKRLC
wVN4gCf4JRn9xHKy0nBNQepkq/HEU7qF191r0T/BCkm5dfLsRwPRRDjBwOh/uOnUHNo5+2o07qUu
GSRYSXeMK3zv+eienBmwV7GOwFYc+cVmNwCObDz7jE8QGvr3JdTIQB/ykB4QKjq7/lZkTA7aiBJ9
deHnRygp91xWH+KEHmDVxPdLMZ1cIZlX58uXpMjey4HAlIQ+nJrLeyEZUXouDA9MsmSDF969Z/o8
fpr5tVNzf6vz2gkA51msR4JaRa4HzIHkh5glrnkV9CJ2w5R7l7tE/P3+1k6iKdwuy13VwO7hXuEW
zXiJJmC7o6UPmRVvtyPvQgzRQFQ1Tu0ZJIGmy1lAqrEzOw+zgr2+9RtWFtESsIuh66akD/CwAwrG
ivN1kMnGc3A5twukhiXYLtulW4zagXCEhpFq5pblY+oxmtyinzmXgqzxs5OrNUJdHuY+lZ/JGFOO
1dCyYuGHozU8rVvIpNdfyXOESIxufNfAKfjtxRrgvHRE2HGFjIlCALupiGQgepGur2z8Az5FFAQM
DgZibUmNgCnh23DKZF4bz0NmH+KUzko2FeprBPnfWuODpFkFl6do3cOyziPajEHeLB666hUfvSHs
4rzMXXI05r4FhoC5x8HjHkS3CMHItPb6ZR+tRGfpQUCcddj9fPXh5MUIID/PcA/OE2aA7hGUnoMQ
FT4BgE/7OPe4SEiv2iOQ79kOPRnM5LYG1iAWTBz5z0YCqshLwlRJ+WRGI9XBp/HPSILkv0bK+AQI
6IbGjjp60e/uTU/+rNAHZH/O3mZgbXWnwQa1gEKyoXoHpjt4+2rwnpdIPTtefIXvOt93Tjoy2rTo
RefwLFAm2jti6OWSUaatBsvIwQ5BBLQ5+ieMXcYpW5wFiyJ4eCfd+uuQWuAerCd+ciOWEoSG5ubF
K/R67jbZuT3flEa/Bpt1n3wCRETDgJHeSMQBWDqziDTDZxBXn6QPIHrHuMIRawi2eJc+bZ7jMZ01
ItEU+4o7GL8YQzLhAFC60sZf4uV2MkGldd70ZHTU4uYKF8AmnW3XAKfJmOrcais297nyoJTSX7M0
GQkl/6Zk9obaO6nPNb+li8lQ8HCOo13Aho3mUJEqUXXYiIkCXoH3NH2jD6TbtAcxWj6zKn1rbbob
Elq/F8yAjCmvwsFcYQfVX1KFZSlxnCPlOHRtj+0c0L6igTszumvbIIvfnYw60FmTd8tOoxCa1yvb
9n1pLndDg03TG9o7B3cAkUy7FpL9TphZd+yWh7igj21M6XN/aOOXWCCGTmijWoTi4XBOTnBZqUka
GohYY4klzl1FU9QHOmhjGO2Ued/xGDjqXjJ9O/fjNBzaUf3KSzQ1kd+9te56pOXR4US69oZhhwNQ
O/Ctm+SK3pHVze4uH1rnEfQvJZ4ySMZGV/UBOs9lP26GPVka34pUE+00+/tlJXyTPeXJkfET0Apu
PQwV63Q41mQM7QDbIv22mMyaNIr1ml1tjWpVp/5hmuznOPMfutw+J1h5SfjZoqs1hnylESUVfnVT
8/tW7mUhvtAPreShmnAUsL0SGa6dU5nwUIv6YsxGgsBqWc4CV7nnvBVzGmCGmy6LgYG9hpLRl/g6
qSXY93JEHqNZn3RjU8rEkKMZQIybIpvk9hmvP5sc7ClbhUsBa1ZSJFr+89q7YZSmIIqljfUlLe8K
SvBHl9mPbj2eJ8ntt202AUlHoTCrF5gud6o176wRSyDgBxi15E0c4qoY76aoc07m0N77vcsUreVM
WCphBLMUBFmteIWTlgKmlvOPCKASkhp3L5foM9EZRgi+4dvCyU8NPzuyjZxIgSTdwMFoahmwj1Xc
Xtq2NgIQzAtQFHNfq9ncgp0UpM96uR0yXCE6Y2wzzVl16rA00vps7L1UJKJEYL9zYzob4NcrSZtJ
Zs4TdhZsx9ZViq9dmxLiI1Vx0mp8ZBiMsF231mkWbETAAp6TsRI3EP1YsiAnKvDXsPUOepkFI6JZ
H6Bwb1lzvrqk7fgVYnbJzAYcjtpA6L65QRyhyvdu3iGTro8FidZEvKG0MlAlZQVY6rJYWlZuehIt
E5baJCRxJsMVbVX2rFJMzl0MAS9p+5tRpee5aW6TQn0h85i0ZtP6lkx5fp4HFJMZaC23r+6EKQoQ
5ijUUZWgHSYDfWVuK60BELmYL45X0XrzCxoYBETI1P4SZ7if/ZIkEdmTbjJ6XHIttW7BdOYVwzgq
LugosZXrx3zEEOWYSXKMFbdRL1wcPd05i0fd3gqbfL4lqPU8onFZGAxjcrK2Hbgff4I5Iy+3mMiE
TsPO5lkvrIR0P1iUwuceK/QzkMf+NC3jizGt+bkCJbpbHHVx5hMfgXdjJKbFqASBIO7IQ9xnw2Ei
Dv1kLKAI6FxxsStNJxj75ceqIX/n5G6vksLObnqS7OboW1TCUzfMKog64xsw1m0nfeYitOum2rtw
uCncGmfX7ChSCv84FsLjt/C0J+Q4EcuL3ZJw5kNl+5+T+alTuwstmTyJsVcHRz6bEj9ISgd5slTo
NGw/LZxTrtB1RFRCMBDFFC4EKWBsIeFKNN6Ge8Uc3+XQ+bpFuxcRTUGZU/zRWsp6bdxWWfySDZww
KMrqkNxzdQGFljJCz7g++USPGrTJgl7O+i6Oumenwj7da44VOh0cMJVDwVky++s6jact4+ruUGN0
5nyx4phNkVczTxa3K39sLrKYfs0VuYfdnDsXI+GO1adkTtD1iY558V7aZJAw+btvu/amWZKTQx+7
SJaAxKSfhVdGx4SksH20QI+xNF+qY0Y10BPSLaLyhtd8aBFecPWdSpxf3Wep5qcu+hkN46dfcqfu
MhpcQkUBtt2WLBEuBO+6616mDpTkGE2PAMkPHDiBn9dsLiXQRAHk8FC1gvTeYtnH4jPX3IKzwagQ
PBjqYHfpi0OI0lQVPzpugBzt2VaP1EErh5tpGntAX/reMujHrLkdc95sE2vrKPJNl1XigzCAkKZS
m+fazOXJE9axH4x3cGt54J1ZQIo0B/ghSXfRXMHpG36rcM0Jk9SMefTQz+YeK8FljLtEDn3+xgkb
GHOlUTzOprUeZVIAQY0xq2AJKm59lDcJ0y8UEino2KaihicRnk5JslOTojbHPbfzEY4sxpoyDmmc
ANIMwyBclae6B+uoKWdcwIT4FrhDP8auAj3T4pSbt2EhHDL00Iv98Jb7EZwC9KSaKLTjag5zSP4Q
Dzh7lrFE46lsyqPii77tBvchx3dy40zpfZ6LZ66rDr/zu+UDSyiN6Iyn+jxbME3E/NZh8yPLcio4
KCz9jTpK7UuCMHGH15dUTXcUOI/23FLUaoapFgq31HxtXHnSFVWgWw/2fnCj47D1OtPqwwPNu9VB
KDfwJCb+e4O1lfYTs0HVoWKKWYLJiE2NOG2gpEC3nIoOrEObaW1i0iXn7AbU3qs5Z3ceirupS8y9
aBA1ro+twQECcQgMAhONoqfwMTmJdmkLiJG8W0bO1vy8JnpFdfyEO/dh8crT4r8klgn5+rzSMjrz
aSCI7RirF7dlhnrG6OL3vOGpym88TacD5gK/rUNigRQXNMHm8NSM5lO2QIN2aoXRExzLgc7Es9vJ
d3/J7q1S/vIth53FCCrJY+3gNGnjLxYKkjlPnrpiE774+TtYH3MfjyVu2yJ9NMfUf2gvqyoCcqXX
R1fnVFFRBdpkqT+ICE2IFrJ/cel3jgXDQtr9cjcpt7tpG/3NtMnzyAdWLQ/cNsuneLOX78JzLy4a
i1w5P7QXf0vmlRPQ1c+MgkYGOaPe+2YmttohFDgS0RTN0dkTbFwxcl6eTe643nBn2ujDnMp70nLF
TpZEaKIZyU/V8JI0BG4kuQ58TNVBuRBoM6JzQSTDaKuZ6l/d7L37RvMwsrvfqbg6d0t6rZFzT6kE
azA2P1coTiy0xTjlI5AYlPIhavP0WhgOlbeDSrb1n5wcKQUg5ZWgKUl+HusbogoPZWJZxyYBk9QN
2TcXnDZozheS5eize+kXtNr2frlJFH78aOwMzkq6g3YBzdCLNfY4vLO2T+NtldkpUy90VeODRz7U
nhDZYzJDvzKchoy0eAkjo/m66PLCnwAki6YJTx26JnLgQTzjBeIzialelmEJmzZ7Ju+e/AQEAeh3
ml0y8U8D4b8kdvtBQwjkviU5JGzq7CpGPjBb3xotmUUEOql9Fj1I2PCHBsAyYMzHyje/1oVGxklH
TDZWsmGaAAuLNRiH/soNiPE0tlMEeLS50Cri3LbVPnZoSSrVtHTPcQfW4mnsOyJXsUiS1YYUxOXT
mCFA5vCFEqQGBSiZkNS1Y4xDKeiM8tG1sHL7Cmcg86VDn6KOz/r8rRHuCyBHgKgRkr4pn1wmCi80
Bov9qri1e/VICDx4mh7Vlq0nonDJFNfGNcegN87qVmpvuKosmA2GzcxU28GjX0ObkzveAEpEjU80
2m/iiqPOLwnvytz8SPo8YpqWFDZjmo7r5IHjxpotNEzz+NPpt2no+CXyHORAtXjDUZdvwvVN3dZo
6hkaF4lbsLwsnuvEkM9F46CloTs2+ci0RkrD1Jt5zzwTqbksO8qBa4RNFX8GKpamdphX2zR3+/5c
+QXTZZQYujHfbatAeRJn3Dw0edyt7u7AWdDz5fnsmFyxjjvGHZwApZWvgRagEcC6TAdmV6yNmoA9
R5P4iQgdVTAfBJ33g5CLDLLOficGazwWiNFguNIemeNvtLCZ/tT4WoBnEQpED6HFz7xtrnQLDXZx
t76Hz/wwmVYW9BaGYIpYnPgz74wwqDvgMHw5OPj2LFtNAz92OhdZMnGleA2VX4I0EBb7Tv9DjXV+
Sz/XowHbvsG/rf8p6P3/ke+/GPl6TEH/94kv0660bv488d1+4p8DX/IjsBxKTxFKJaVpeui7/znw
ldY/SHrwfM/2HMd34Hn818QXnxmjV9/FC2Calo2O5N/+M3SCKbHybJuf5A8cScfw/zLx5cb5V4m2
6TDdY4YsGSNbjott7Y8S7axYZnNwaRi7TBTVFZllS2sJ6W8P2aIxp4ibbk6ff2+1yFoMiNFTZkHv
ws4yfJWxxCkDTwHuQgYLhwiXxKJB9QIK0kcitM5zd4pTSAIbZ8U0iZ2D+r2XRjmLe8YFBSMaEDHG
A1LmNrtLV7AT96PRWvHbojHvS6Q8sQufHqlxwVWSM73HU0FB3XtpKIUTzd3FaS0jsR+8StiYWubM
aXZmDRfN/JKpUSZXpmZVtpLeUjKDo5fo5JlthxVcLlM/wckm13zfwozJ1D0Ht9E1X7hneHb/A9eO
KpCBNINmqBhgQoabeU/fCIfJDVaSGo7nano9SKJWNpepa5HpesnmDHdkMSq942aRDY+K6fa6Q3xX
dyfD7uzyMTGsml9cDgV6LSwiWYYuRMQ0Bw8rAT/Dh5qVpLFcT61KTyoxiKZqF8vzT13moAi1Yw5r
/CgOJCeGzXVMJ8jH008DhWkm6szUADhrR+NFipF2BlECzQ9vHDzzBEu3Mt+ICfFQzApo3W8MECir
LXde1YNLCTef2eYc/6bccOFfRr3SuKCTho1pjHzwulOvJzpL0wSLEZmpMLAhwhYViFZSlSrjMYEu
MhMD2GUUCBaAP+dItieJfTmBRfocZbUpfhpWI6ePYRIMJCGx1Ss+jnZ1E/dZuklmBTkDo2YJjYGe
9D1FYJvwvbcoK/iI5nGSdw6LbrxP2pIo9cpZEhr2E9AVY292bqHuGYs2/Ymel58zTS5hckG+GaMH
AwjGY5kN9QdwB/unO4NfIF2uJeGBr2ZUX+2RD2LfQztO6KDToNjgdz0QRLoGzUnncYLvLveZbM+F
U31tZxLN9wNlR3nE7i4KDGNJ6bI9jy4oCIe8y2PKJK05J3ZKZxycXNzpQCcTkYNAtsXSYLz2esR1
BEXgeWuYnN/qelZbKd/b4xeTyVZSv9V1wQAFb1S+zQKa7CcUXmFwJ+i5QeYl5ORTE80FIkhoRtkP
fxhH/1GLDqku8FUizhu80sCRU1zY99B12/jXQoSpH65WM7nHZYkjO9vHjaX9B0QaEzeBNErXBtaj
AGW7ur2ifT+MSzt/yHia6Hm07HtMUIvS5tooZWO+0tNZfvLY+yMsFpFy9C2EuI97NzGQQDtZjOjW
z5a0R3NAVjS5A8KbOV3tKC+4f0ycZ1iK0i6i1UQSdH1FsCKaQzkNVh82rNHlPk5KD9EBfF+X4ZYH
L+Yw5YsL9pvrNVJZq0pgOzHxRJNvtC6aDbOGUHHXQxRtQmXTogK2tbVu1VogHW2jmOEZEtou/pYW
9LLfqz6iMA7Ynscn360tqqMqHgUcewWOJBwcFdcfvK3B/ebqqS9vGFhnSb0z6RMnQWnb87IGhuuu
vLHIcT+L3LvzzFpGn0oiWydvtaGjzjzHha0yMotk/Sf+MSs0GsMs0ZuN1VyQ7RW1VXH4jyrJA4eh
yUSNhAzvNkngKt+T3ma7W5Ywxglg8vSCbOrzFxLpxHBce3sVx8qVXsTNoYXolcZpLgPfj4Fw0sXb
xDPlgr12FimZf6tfLK/Uxyjnp2qbQE3jwupq+4rCKYk3vrlPyY01oqujkHiArrkj1WfIHxpSw4bd
vOTrNnAR7NnV0qoltNy+9I69p3nHokVd4Fc6WrHWW2t5XYyu21yvgNMf1JCs5kMz5lwwh7Ujx6eD
GB3RR00mPxhGJaKzTS/SvhWCSuxWueCbXqcGozU+zqSKQqtsjB9saU7c7ogaw/hCI6Y9+9O/U3Zm
vXUrWZb+RUyQwSFIoFAP0pln6Uiy5BdC1pU5Bufg9OvrozO7OjPRje564ZVsXxk+JCN27L3Wt9yh
qnHut6iHs9T4DVK+G99dWgTTbmFNMk+bJoplWIVQ5VM9yXLbjmFMBz23a0oupDMcph6UlVb13inr
eWA0k/XNgRad3R1JGmIw2nXp+ziZUGmUaM6eZufbKq/0069MNp2kGTHXzBwineFQQBOY0tTrbZPg
n4BDJEAdJpkMEluzTe8GFhYE0tIJvfGWF2DxdyaHKgYsRV/poHxRlOjhzxobGZY0rzR4ax+kg+Lm
PFcBtWDo0axZxZUVvQ5ewaSI9zT9pOjlSzYd3hFaFz50n65oW6jgatEgjZWVFU9FZliI17um1LBw
qujTnAWoD2m3ibMv7WoYCRa1h9v/XEZ4Tr6WefXv7j+WUvQLPjkI4bj7z//4l++u1Xdx75rv7+78
Wf37n/yX/7H9zz+/HX2Xq8/u81++Wf9hBzzp74aEMTIe//6X/ONP/v/+5j9Cyf4fVaNwqKX+72Xj
a9Z8JsX3PzMI/vwf/ygbzb8JE1eFuVR4wrcEVsy/l41C/A3YKMUasdZiydqhNvyHUNAVf2PBxfhq
UsjZi8zwv8tGx0FdSLKZ5CfaHilo1v+kbPw3X5/J2dR2zEAEvGuBbVv/RiCo+yYMyEouVlFYctoW
X3XZ3FJ7Wje2+PqnD+X/4OgFP2IvNeg/2whd07ckRbKFY9HymCD+a43qWFaNVCfpV16RtE9QaHgL
hf8k42RR64ByKyCRMQ6YIk3IwSy3vmu8BWCXj4WceLx9uBxN4TRPDcmdOS0ng6zeHTqf+BYul9wm
E8ezNVoKFNvV3DVnyF9XkQzmtah8tSmqXtA7s9SbmR7Cvks35hAs75ZwTtN/XwL47wLwyY6dULxV
4DEjmjY02peRY2n5B/rj5TbO0mDVuuEnaK6PJvbSm9V0v+XsjI/z0CweXyva0cS3Hm0Q6XiSyx36
8ZkGvlmdyUqhmeRm8SHV6bhxvJzyt7de4sb2jmFQBSQADfOuliQh9YbV7caJDklf1tZz1obmswQT
UPkYER3YyuaC28zy/BzJcj4xlTZplacDeVhl9mQ6zs3KEnEchUs7IZJqXdB4vwFrVWSrT/YKN8V4
WPaNg7Vc4n4cDkRk5Eb1ZBt7O8QUAbYx3wsGqSANx2FLhr0+ML/Kw+wkZ1NspTDuniicEzxBXFgu
BwcNATNLXTocTrlXzZRvrQHHA0m7d9XA3jTuaK6MV7zd1l2D5OrKo6VeewgwyBcGffJCctVSt5U7
lPR6mLxNTwrevZg990HiotgyGXqhKqr3JqbOIDpZozRPrQnmgT5OjIImwiiikh1D+vmGk4wYD0cM
O3+02pe0PNHX6e9GGB4r7TbAZxtyqmtTv7Vt8ZEGdn/MtK+PIL2rZVqLXn8YniH5Vs8DBSHlPzEr
QC11TakHfYRsC2m+l+zkpzYxi+2kXUmsmHuozbnaTePiTkjn/gU0g3ezEGSI4ohTVV3bKJDXLp3k
FS8gdHH055uB3fQYebYJhJ6khqyBFZo7YJqXC36cA0eXiQDU//VLCab2FRozDApZjkhBFNNrlUbQ
GWDTvfM3LK63chfm2RfSjJMtpvbiR83O77q9cjNrZaRLtE3skzxSfjmZD1Ytz/q1Z5XB1SUvjUx2
eKHsxt1K27akYnH1pp/9n5ApzjTrpncadN9pneQ7zqHuIs+EaoDD/dRnhUs+Z5OAVHDcEwGp53QO
g53fjt6x0y8RhLrTABf25GgwPtaYvsZ+eDfyaHhLcICGDqRfh015Re5GjD9kmuwN7wdhsKWLBVkQ
Gmr7wfSUtBPxZfEMFHwg7XXsxLmpV3URQdHQ3WAeyBjJ1kZkaPri/XgAO3rzBqKt8LLOj7VsNj7o
YtCd6d4d83uxYPnd3PuYCE1CSOsQkwAcxJphhy2uVMqkfmc62e+m0zsnxySgdNbdogCQZ6zMZ9XW
JtFBq3hc3KWdi7nWJ1ibnnabhuFKaXFs4vZXbSh0ttlwNy3UwIGIjG0PgLLMpldymccPDJq89T3U
r7F255tdty9K2vVGCNt9nJVB7lxt0F9u03cSmRx7mckQ5H1I6C//0+XPr6UNylt262ibGZjrC7Ob
1qapSuJuxyfDplmQJToH5xump1In3/x7n/IeZVIP7myVYuL0akDWdVbmmz5As1UNELAgAR+bAvvt
mFn3FH7vSxerLStPuyWkCLWVtO1b45hoK4ptW9Gf4FwNeKYsu5PMrPY0iLA9OTNzxcpEh8J/C2V4
f7+A9H5s53ZcE5KVrkXviVfS4QFNOj/6Pk53Y+C+RxRoR5RoHn5AX34W/oTgJA9JUl9wOIZPwVcN
9bPvjOkFObn3WHYhLrAmn57xTUUPVU1cSNgHx0gO9d1y4FjpMCGiE0dj3ujTMEHdTtvx05mhByO4
yh7KOjDXcom8nQanOeWqe9M+0TlplDLDtev+2EnC42DVEVaJbvmBc3D8Wvbd3o7b4COLKja+2dn4
mSwZRBU/fNfSQIxtdRj6ojmFVY+oRg4nZAzz2TCzp9ACux50xXyOEheljx4OhivFLZBoTTPa+VsU
BOIWYzm4ARBF70XWPNJzRtruFzKv/o3xszr2nHGx4M3Dm+pwPwuEmKucXO11kOXWPjaNz1yI/CWJ
mo4cv8Hc2pGpX4VbvuT9lDB7nGmGDmV5L91mWM9M+XUYjqdaEAvFoVO9NBNnG47HzteIeY6uzvgb
IupC4X1IM3P8aobxJ/ua+5LP3oy4muEIMQXJ3Yxg+Sx0bKaT/pufMl8sq9y4TwQbr2UfGJd0dthN
C+kcqra1jkVrgohQ4gPIYfajRwTAULutLz3M7x/1SIiLOzfLWFcfQz8mcazLU7ySU/lJfkSmlfWz
73BYWmF9igW/VbqlflUjEd3JAOTiz7dm6RGHleL2SSd/rY08e/pzQXOdrQdTeo/Szx+9TCBoyzTC
fLVcZifDPDBYDSfpiGlDp54mcRbu+EijJKINzNCvbILq7LG80UjPfloC4n2bkqDhWdOXdFN5tlAu
islB6q/c85+vkn7MzyLZmywwmQ03UeDwvtCuAnK2RHcPKPcwNrfWQdU8e4wENIC11rgFyKpM5it3
W5E4MlqEeDpmfJ8HbZ3TFNpvKS8j3alnLzezvRs0P6SKs7+I5DuEVua9KQblWWu8DxAg1iF5J2cn
LRhJJJm5i8akXbNPAoFt7f3oMBEPsz7ZcEpxN37h9YdKQpGJWDkT+jPkS0Gqor+abxkyNat8bKsr
tLfDHDB5iVqXjAE+bYGTKy4JHjIyWglYDqEtIlJEXrWnARnv0ObORH/gNMavat3NnqStqkVBbTd1
dxKDI5mjzM029GlL1qgeFj+i+13u7WqmqQR6VMfmePtzkWn21iP5WNzi8aM5R8G518I/dyOdhmw8
JiHbY2NVzcHz+vpHroD0Ocr+gFX8syQaimisjOfQzTY8kMiSwiS9BcslWbRmDnGubFmZt9EpsgJL
1vmT3ZX6EHve15/vFDqqOR3D0zhDNDEdS/4UyXhr6SWQ2eS+aRBMq3LC9Z0GWXCgC1WumCgd8irQ
d0fTW3D6QvzKF62Gqqzf2hlOISaWbdxpd1suCQkqUvWLsSBAyyAurrGfBdval/4hoMHL3uglq3KI
8qdaAO7kI7J/tdVwoZPpU7bVCRnfjneZo+LTbvp5a/b9QH+vdM5ha9pnmaOflbZ1MQm1Qv9gx29d
kEwHfFGLJz0bni0/23sW4oPSlfbVsQuDyk11hznDFGebEOONtpouXqzeNZ7liYr2GTjE8JxObQE2
xABgjenc4hl98VpbHuaKVlDqxeW9bX4lRZRf83rRfOQ8ZTaf8HX5YK9jXdCOtKuM4lCPJxrL42lu
pp+8xdV2RrmzBwF8yqO5XSUEQa6HZZ8aUvMsncnfj0yDzn8uk71QZ23iJOM629G/Ql4TDFfL8Oan
JspoPBB8VjgwSp2Jh7RXAz5rS2+CGXOhsvAvB5PbnCv2KxqDRX82kR4fg1yQRyGjhSgZEKDXpNes
dpn6YbOeysC5ura7ps9SHbiZyZ74NLJ4KOj9xltPkd3sMer+6n17uo5RcUtmN7iL7rkoKMub1pHb
scmOCB6m3/yRTYA87Rcd4pDEEiGf8z7GcdEn0zGmfYHUEAOA6RUNrwctG8jq0wHRHJRKjUZJRcGI
Nxd1a5zX6kclWnsTqbChyaWSsx13v53eKq4ciMC+sT35WVRcK68ursVyUe54FaM/Hf73L8VBTroV
yBjmXyQULTasuWnUvjA4KInGozzlUgma4IYNyT9pnOGoTJacMs+j98LDVEJqQkSA0nOsrBsMt+Td
XuqhLubu6GhrxMI+N2k0ckSDfoXrdtOSgrEhmQF9HekHqK9j95mJxGYSUY5MybHuVT1hRpnq4fs9
aedfTdzlT0Udxgdlpzh2sqR5r0pMKOgbopNCeb/1KoVNw8GGEptt9hxxyzYJ4dN01wmuRrXRvjWG
86hLO/8op3lg7NuJHQyGokqmqw9J58peEzwMKkh3Az0pispo3g7LCxCPbf/cVC8UtP6D0QDQi1tp
XjJdQbt0SGfQLe3SSLx4yZJPYw7euRqYiQBtXVpzdU2eZ69t6l9KAXPMXiafKK52UnjjBbCcwvE0
kpeQAOVM/+rl9NIvR+eQhYzIlYNnCfNb5fEWvfTwyymBQrh9Na8zno5N4cbJyg874zkucgu0qZif
htwFspA4muCVEBaz9s1k04ciuUpRSlx3/aIKwQZCkKa+pBNxH0TdkLXSEhebIxGmbHvinXKuCo2a
k5IkZ4fpvEN1914NUJyTiTfZ7a3k2KaWsQV/dAjIbjtqYR0bOd3zFnmFOWNj92goHiSIARez4M3E
m/NMW8DZglzFNuhjdJgxghnQfh9kP63ztisuidbZU9m4bBFLSzpRrrzpxD3ojvya1BMxtWn44aah
+pw9tWJx+4vNip/p68McOSMirmIjotmirioIQywTYN5+DOXGqu21GSV7LGaUOlWit9HY5JcmImBE
ovh4dXxvx+k2fRo0/qCqyidGChM9xS6eXuuBPCWSvee9JVW+drqkevCcethBU1p58+eAWOqxMN23
Vjr3ooGhwRkdSgkxiOlsgWbsG3wwZQnKsMwlHCbjvXc7UEkmmtnJhxiQYrrqDGt6KH+PdvPDp8/+
OGacJEsSJ1KNKYOh1F+G1k8cYRwiIlgMyovhnlTb+gfn3CEZBuWCDnMIJInwipifYUB0JAjMcxvr
jBUNLQ+NSUZazg/LcQ/24tYivYSRk4d7QbJSk7YYvDL0kEfirYRnki6Wv4kFkG9UIG3qcCa/jy+8
Tr56kI4fiqpttmZnPREVe7LmcHpQ5G4DbBy2pWddQ9YqGG4vs4V4ohxOLnjthzZFFJzF04e+2OHw
Utb5WUl3rfzgGmTTNx16Qn7yCHGARVCC2fn7SUcYFOpIPjbOZ+JMGRBJjHVj5wD8z82DbccLOCS7
AJbL99GCt0e+U0/EalbKhCiF8LMEyhI3qlpETVgVAAGmA3FuEIXZ6LOVnRjzbmp+tS66gGAmUgIq
8GryVMohxnyv5vyezAqYIb4zMCD0RmQlVm176RCtHAV6A8Sj0EFmfbIjZF5NXMEGFcTNO4sBNh9Q
7OdUd4+KneahoufxYC73Ak9P1VbNpssEGVh4Z8rDn4sTJNWhHJqAWdZazi75Uxlx6EYl1LqV1Wls
g1ckJyzBPVG0lYeTRnwYmptZkQyhnOCUzRHAYLM5qAoLSeeGtwQ/oeiDvZUZ2V6RzpiFpj6EnG8Z
dNT9piJENyn8cjVVC+SenJvur6ZLPs0JuMNsNa+o/6/+KF+CTN8Hy2U+EtR3JtM4dVccez491Hpe
QTQT9T0L/uzuxxFYh5Mik1S1vU8jM93ZHTnEw7hDvk7IjgshWGb+u6SdAh76d1f7BbW1Swfing+4
c+dhX43D81DXP2d0YsCxn/BO3gOKO0R+zmmIUpYHAzt0BcikO5W1ALwZGndX99uxJQCyGv4Ss3hz
UOv0Tfw9dtF3wROziLAvAng0GI8Y7HG0HjigkOSARy+1yZkNkeRICwx+05QvjB9I3/KBeorQTI9m
CT3TrOzXGKvlIRgIVMRFkC8q3AT3EmQGIyKDIdeMzsf0GNnimldkm/msCuaEXBcsfsV3uidZsLxn
0y+m7UjscmhP7EW8wBNCe2RNyNft+c7cZe2lVYithRCWsEWaSfz0Mkj9lfpm+Ng28ndpxGjeUTP5
wQs9CtIaDLT8sblIsaoGPHSNUWcuOEPZn4GVA14BYjtPuj+QVfR7GHG3FQBFHyn155RsiLaurcc4
o0PT5B95TB4MG9sP38xJlQduqc0MOO0IewGHJ/F8n1nI4KNt5aJGWJLtst/mnBEeNOPYTBP/fZ69
O/yHc2wANywm5+egN3VPgIiuEP5nqfVZFUl5GQoHUokjTmKUcC4XrGUtCUBoEQaTpUxoEpLg3MaM
ZGP/yWjd82gmNtQy5y5FmJB1imhRJLW/psfSgmHvkrXInY/eEe9OoQqwedilPZlsUubDD7UHk6Zh
sp0zqD2zIpTMkDZ2wzQo6+UDXPFdXoDs1mb7KBu0dAybn0OrPWPTTB56o8xBYb26Ax6P0nO/ybT5
buxbnvECEt+1s6OjO4m/Kolvq+sM/0FO7k5P6mQrjL1C1/rJbKfowZ1wMmP/ZNEgEjAbgdak/UzI
qkMzLgHGY/jW1qQbiMfa6LbKbge8U3JfKLNmQVDTzlPRUz5idcxjXazSvIDAmZfXmjCOaQzDvTBr
cVSoAteiDhDIQWJZGqG6j8VhZjzxUBapsWWYRqXLCUgcyqA/l62c70mBoLEbgofRqKufJEOsSDTD
M2romC2dDwpXPlYPUpzp7A7+3hsoSGWxNYx24XsCynE8CtdybH5q+0xHikOca/NJ12AZQ6cjMbpG
GNuT9IAgLmZS2teko6IaVaEZrYgX4dgEUIXMm5m5qEhWmXrrozrYkGHxZMQuiWN6cjZzTBbTZOXm
znAVWq/+CwqWOPkTlppmwU7a3p6XaIegFwS+HcxH5IIoaInYHl0U7T5F26F0ho/QNjmi869GRliR
H6lSH1Sse7E1jGKMZf21MfsOllturXM6Ziiu540VucU6l4Vad1F2MSd/U/kSebhZXvtmo9L8kLSg
EtCz6cWVYtnN70702BWMSyTZWajyvxFWf/tZB/uH0fwjM4u7jgmTblrIt4w+H6KWJgDFMIAkUPQW
dlfp8VY3+Kq3kMSmh1l8NmEXnurheQrM76Bzfnu+81SRgCESfH+GB8cGITn0JAifrlHQL5qncAV8
Z0bH2ngreDNHjxAbCjL91ALsrF1QmoMhw4ui8cXse7TYTZzPMY8LPHLeahAgPskrIjweIV9R0FDG
2mltmPbkSA3Jbmuqatt6uNBsvyXIoxhA2xCQoa3qRJ8d+zODj0eLrJx1NIcrUgrAJSUBmZFAjfuM
qKVZMG3VCgwC4oFqU+XF4qb8DFOTbIQy/gyphx/ypN05rQ4OXaDICqM5HKeaqqqmmdthNiHOb1jk
Sc7j0AhCm2d353W0sjXHPaJAM1Sc8Zj6CxCCtDpLvvAoeha3voyUhLoAW87OIA8UjdrxUIc7KyYl
N8ywWSOZTm82up/H2EmJj/3zi5GKxEUAGGyWAN+A8kMUOXkHol21sxqPs0Z7LNB7XmuHlM4ii48c
5ZnnhCJaR7I9dRgy8I0tRoQAUOJgswmI4QfZy9attvsPxNrgmFznR6VS2DeCtmVk6eaHwUHmOs/h
LiYpl5d/sA7O3E1nNKr7USOBpIaNjiImYjltQQv5onpUov3FpCYECdFtULhlaz+Mf6V5+OSNKTn0
ZvLWTcVxioaDP5rNx6DsrzJXch8sN5321wO5b2ATsntMij1umpGGR1vFT16YrhPTenNTxvAOVdHa
HX5b5g9YU+uGxuzKQzXg91jZ+tH7VNm0nTu64l0X5usyNvUK5XKna3EhiALNV9I/J24VrGaLYfvi
9mTeQoeTLpS5NZe/q8VyQmjNKbPD7gAOpjtACvFd6HYc3GiB5cJf5xmb7xL8HFG1HFWjjnGNzzgs
Q4kZCJVnQc4E51bxoAWILz8RV1tFZ/TWyXedETscTdOuI3hoRwINYnw3MY94ddlsbMAZwzy0L+1A
0ttQ3KTqhnNCdtzRLcadO2FDNwoz33YcvR49LYc1JfEZ97qELh6Tm5DSVEHTRknmjG+IYPAphVV5
RFdAVBWmlw3lJXobxaBoyMLi4KO8rVV8ni0IcEIF9RqDN3uiXaw9KTf8Ob1CMyuvLV3uq6M4XGYj
t6Rtwv1oveoKCpWYB9bR0CPgOrYZ61iS2GB//pQWbep00vbBnDhEizzehCr4FL1jbAeJoSfuamvb
2PIvBxn2pneWNG8iJq6WkFvhqvYug6m92xOjQoJurP2fb0uEIuR0DR+SqqnqJFL3OqJ+G/0nznAb
ORmfCcPMp9Z03jOaQWNIy1YW+RmzbVZ54uJ7jIZCa2v39tnPtXewzAFP+0wOJMc/Qr9IOFt4XX4L
nKT12UUN8iD2rupWFU62ORPFvRTTfCZKBFb0csfS5qJCkrhKvBFeE6Ccg0UN/tQWp685lvpSJ2KF
UU6sTRcNvhON8VvRO1vR+8Ypx5EY+ZU6eNzHBxn41tmlURvnMzSzLMW/b1fFk12gX/cY0JTI+B56
wi459QE4dIppmwW1vMc28WOos9KD75gsfh2TyRnmWsYhQhVh/pgk+CmcnvN1D8GG7i8KqX7yj2YN
7iBNK7p0DNe3bjC8axerw9yY1AwAzh6iDFfQ6LnHSiQkS2ZDdfGpwhnqPRVVkR9TjSsdraGx9U3Y
Jk0BmUANBiMEauLbOI7xzYrad/TQci2qCGtElK/xYPcfMp5uOK5mluFGYjzElcKLQLTtLYYTyM99
63QFecIQV6J8f/7JdXfrUF7cOjP2yjTX08D2kXaXzmAgTajlo/eVlpG31kMzvcQtwBztYQBCZjhf
B5kx/Tbf2tKzOUwu6LKqb3ddTFtzPLhjmz9OILMH6IHc+7OcybYr7MrYmE1xnNF+YsnG7GjHbFbY
mu7AkaDyeTUysBJhEBDSx97/iYXFCKR1gGLMGlbiojbpdVXREo5tNfMmGcMX5ObVETH7sOdNZlWd
aMY6iTgQAn9tEvhmjYWeAUPTvnO7dlVgGNiE5Wtmg6FpE2Y1I/PeZzNw90XdAIZQ5TkxTZKsYAmt
x66/YlcU63h2p03tZemlDclvdgqSIGpd7IO5vMwBpGdL/uojFGL+MDqrydiMM2Nrf9C/o7pQSDn6
cFfaXv7QjYG62Jh0WKKcZJtTseG6ZUKc02cY5qk78rSuiAxluMgJ/nEsY9q0EuV73LY/y4mdjc6b
fDTTcrqUExpZSh+XviVZLXhXvWUEB9X1qcZHdOlT6AeC/BfX3xHMyaGy/zWF8uBN/U8DfqgyDf/i
yKC8aseExATWhAbWQzcZwyb2MR/hgggK/1otTnNpc1xW2WdQ8YjWqD7WuhWXgh4QcHYOQ81yj4U/
ZRD8giMWCnS/oRqpiQm9QsHKuPMSQTZaz8SfPTI8sA/I88hPlj7BnYn3g50vBcXLpuSTYB2Oiyw3
M/5y05hcCjxHKy/JjnLyXmVVrQgtFtdiYYlgDNnGk7PgNsYdgKn+KJdOItLC8drR6mYS9ZjMUb/p
4AaELR5+s8x+zPm1pPG9wirKvDA1Dq1ZmCsVB/ue7eY36eIbNTBb7B1ixUwQvqKBZuHYNyedyEJe
mzM/E2+GQkqCWsJUHHRhWVCHGd7jUFNiNa4liRoaso1VwJ+hjsRllUW3QfHshCP41Cm32id7Zq4j
Q3onjJKAAEz+BZmsCT2xUavYpI2McTT/q6TRNOcsVRODuxOihhJ+x+SfU23np2oI1bqH2IvGknH+
XImtoh25Z1H8CqvoHTUqZwY2rVUmvHJVWZPDxI0hnVe7n5aPvm8QIFUyUA7SnVqUtEW8UpakGOuL
QxDU3HTOh7lI/vIHB+UOXFPEEa90leZ9xsh4grN0cyQprA4GSc6nHtnBywX+COmfRdMfyRjDd4gr
7CHWvdgw4TtD5LQ2so6/PV4dGj9xsZNBtwbA41OJjh+5no5iIXSU9EfXRmBNt7QcNi7HARAc+jzo
Yi0GNuEU+eWj3y5dsmSuN+RQ/pJ91m0MD6atbhuPshOxURTDqK7Jv8W1lG4TYDpPUDcGoEWUaB03
MWDhffCQV90MZfysI3yedoX8wSvGQ/sFXUgeI4q7NSpoeEBh4u9KEpaKKQS306J6T1RvHf5ciigs
NsSV/axlwLiKA+4Dg3F9SJe2A72Mfb1EMzl5x+kI/dEUdPLGFvKn3M32SZBrjDQh2CZHM/NpEOTS
wzSGLZMU4xpKjtm+lu4jc1EkK8htNOmbeNdvhGb+7mX14gAKfU8L1nS3efIgMeHvD0nuyKx6PQrI
m2aKBZB2VXbiYEUN5s3iQfIZ2OXQM0sZP6quWtttWWxsQ9/SyDfQCUEh8hbr4kxvBK082fCZOrnu
6G2+tnRzficyO2J2m45uaG80DduXoMug2xdOfWx4Ku8WjGBj2pWl+TqF5LDYhbVlVxqexdz9NBuZ
n4I6HkEPeRs8o8EqnYULnxbHej1XP9MBEgJY05u1XBjaNI+u1UPbFulEZaGCNfJa7wLb4D6qvNwa
mrRaNW+LqlY0pM2fDQ2kVaFADpNzzwK7HAeKbMnpJBQoyxntOstdhLx3iEtlPhHd2a3saH7FlIAQ
uPCsk1c2ALEl2YQUYAvhxADJ5pj+CQq4eiwtvHyt3yuEbdbd7Rmj9rzpBPXI4chgdDz++UozP92o
wPjlSGJYocUQFwekNgSk6vcsrGGOca7txs2sqZQVhZGYjF+u3WymuIuXLtsKpFW+4eyTvPlTWK37
APmr30VQ7wrXfQ46dcpUQxqJP3/b0gOCJMNtBhLtBDa23TtG8qrh3GxwXhKm7KMIp0saCtf+QkP7
iJv+2eaTRkgYXGPeqW3a/QhGLVZJimNZRZwnCRXUJ412gKMbjH0NZLQ2h/RqsAEkikC8DjzpQ3/s
h9J+R/C+zy0GAVNa2VsGy95LEUUTQp7g6HHk2BQR6oUUvsAj7hVn4zQFcgs4orKn8UYfnoU/O1lw
eQl97CDFIYcY4FCV5RKbmo/NSxQCd9B1sDNhMT6anZmvkGOdpNDj0QHfpFosG/B+pg56wKK615tc
j4BLWqPc+LrcY80ANo/fo9MFDI0+/phKT+2arDKxjFpvPWX0BuDZ3TAGUujk8kyilILpobKLI34o
S4h7s/gVwvqxSuJPbDB8gcFiNw7yG5uETdnm0ajyN5kcIMWWw9vkdfkBtwCBnaqs940CldTJdp9e
83QentzebLiPIPkxl+6T/Cjzln3MqST0k1CtGGoae3IQs4fBK788ND4809RifJiYf01MDf1oA17t
nXP/FXCwZhh1QLKEw72iMdP5/HP1NOlVQCMMiVjB3IYcSOzsQbVFh8sCkFYHj5mfCzqnLw+FH2W7
2QtXFdHzHBk8JFwHN9PjlqQjiCnFhcYsUTvNNU30BI5iSncCqn8yIcJG3v1oOrJc+2ksgVKNtBpg
bdD+7Z2HuSz0JamzWzTl4KRhJyIy5NaJKt+6FZxGGaHop4GxYTb9yXZ1UAVD8DjAJuThgJ2nPt2O
Kv6NfXxvuRT8cWs2F9uR3zBvsqv5Su4DFJeaTbaIaZ90zNcfXKBZu7TcTekWvp3NIZ9uEei/4TT7
NDuSsdtZagfyxD85TX0uCLiRQ3TwbV7kFv9I1jTH1oHvNKNPnIkEObFCcxopsu5jcizzhY9oW8ws
aVEczad+VCenQPblWeqz9Dr/SPt7WDPoPQJOpetsDhFDNVAKbdjvuwQ6bmpgUOmb8WzGCxatd2gK
hJpwc5cKH4OpXpMSiSt1tCGJkoaL4i3YwGxM+3xxcQuTZEUiwFP8n4WOIfdE8XO1oJpwJN2KzklP
NXM/UbLgNJZTsWFAk1kALIEFnwkHCVuSCvuNx9w+73v7pONXzTC1jxg6piPzGS8ec9D28tkPSSXS
/vCWt/SZGM60z9hnyQu3GURBeDz7Xf6RzISrCh/78VRkP3THJ9tqgDJ5dDPFjyy2/X1iNFT8iOdU
MDyrDrVhWspoNdnmivOP3I9zZpN1WHTctqUP3bVX3yqbdd4b1RoFYv9jtMbPpCQKJ0R3vPa5QQbv
E+jJ/+LozJYbxbYt+kVE0DevkkAS6t3bL0TazgQ2fb/h62tQD/dEnOZWZdkSrLXmnGPyN8Q718qc
AhVP7osGsqWAwJhIaCCxWGuMVBkacC/obzXabT91z4MQb7ZKLRtq9bivgUN6pFd3IkKDGb3xLY7G
D4tBdsfyS1+WDRqZ/1Og+HjBOFPvAnfcgdyCa3m5odtxonP+TV1Plak2NbvSljDNGru4uqP9Vons
nVyx81hFtJrXwy6i1s4yjQpXbrcpyBGeMHO9C+M1bmLvILKGrVZi3BL2nrRSfM0KZ73JxZxzGn+q
TTQxa2JvNVscjtA+H4R4A5Z14ECN2R7nnuE6Vij7EDMZKMJeG2R8wSEVn9X//8IX1boklfvXkD1B
MGsiTuwcoSR1bXbtqVSrHGFdGYk0fD7mmwMP0QcUdtUJlO0jmPQYxowQN0l/zMCcq8j/YSX618gW
4lr3bTiI+lon7sFVR923y+SSC2wx7IR1afFQgzRa2j5QIaDdOj4fb+59G5TX3hMe/HaiIhC57J7+
WZovw1Sx/qVN4R4Bm3hXvep+B7e9W40+roxVyglExuNubTrvdJXi2XwoMMVJtvOHNQPLmBs4/Y7J
iJA32U12kIQiNOZMWzlTtKZuJ51bciIWJti4uIhifB8jZCSZJhzTkvSEvxBQJWMHvVi2pxxJynQ8
mPQvGPSj78wTIEA48shoPEvcdLxQp+ekA71cC9HDomFoU3gyBNSrPFvx0AQt2D8MVdO+lZJ2rlGP
wtQlQV1+aLlu3lyjeqoE5b4ox7EYfqEngcrtsZwDGJjbisFGjb4Xjd8KrtQvQC7c0ebor9W1BzrD
jRvbRmB6oA6FR90pG8feKdO7anSUQOcl+jNsTp7j9AJiMPGTuSPYDjmAFb87OB14+F7xDkpWI5GU
fFYd3ul+asDw1xIA/1R/nRLCP/Jdwj4nCKjsjnlUAAdYESSpZOwQhTvfQWqGQzelvFkLqLoMABt7
Tok8iqbbZj11BoT1K/561bO0Yp3BBZm9Vh/chdN9R6Byww6BX2YxDb9JDqXB+R+AAzG1pBOHOtOp
jGYfQ4mTDHjguUhOUQJTVrSdQBhWHSsOR8MADNBzLoh5rpC1FFB0eGnl0E54Hk4QlWabGyZuai8m
UkEN+Hq5qUIUuKfFVR/6AIMkXiRSXJ/wOMdQALkE+wR3ylc8KzdL4PMn6AiQ1ig+dQbK7aiZUISs
INO1LT4AnzEC+kfBNdNKbFIXylxwJVh5m6MKtYDuhBhgqL6SIWFgPJk4xUPW886frEVCCUxviYkw
Aya489uEVji9xgajrvJiXIl3TeubHcUtctuvf7q+OLoe/1UOEt+VRbTrdWPhSRX/8RbABa1G5ZuI
xgiXT/VLwW8D87RjGINTqDYsICmMrG1UeurZxc8FaHnQ+PHHHg8X9sDW8axrYc7I/B3PbVcci4oL
Uim1W6cjY3l2g/aqrvdab9SCvCKwwdUlcZSvDmMWulnPczRJPpwou9uu9jzSzrzToy+ojBnX0XHl
zSfGSw2dmskIHMO64xdpqoAO8n6oANb2/YT+q7c1bIgzP7r6njKV408T2iVL2Z9xm6iebMM4r4xn
QA3qweBzyJMWFF4eg8JxKDEs5uXDNoAXDFyoRMdjsGR+6ri7bLG07hhxnR1v6b3jLu9la8LOIz8H
u/euy9OIYZ47ZS99oeufdpPXG6LYha+UcDotq+LWO+V/ersf+SmUPwpTskqx2H5MwbxlOsxjkopb
h28TSb/pTjXCsPeyjmAeQ07cx+0raU7UFUCLvGc0PPgUuieyZsfTyoqkOPoLZNid3mRk42hvujsp
rBHNoqarM32Nr/a2cKiEkZwZpebCHtTFI43ApII7/soQ8zazIPOOiVkcYr18BUXYXRYPoYAwQYhp
HkMkFWRKDaxKFU+2+12TZd+ZKYooNdfzjLHanhgc14Q7tcnAjideO70jj2Jy3vhIwMetkmjfNHgP
BuxUB8UDXeZV4ANlqv9bdEp1xoijis58G1SNrW3KBhuiFteBigkcQrP7Ua5Nd2m+hxLKEZbTusip
pHSmGrE+u7JH37VtZdnPZA6MoBsSWhEajFsKpdbQ+z4WW/IrWjl50nyRoBO3gIrOOk8SAhoo/Et5
JMmPwVuqw6Eh2bFREKi3vB3Sgx0vd4KZeAVVBp8Wt3oHrrTBLL4fxuJNi51XxtH44OHy2Waz+S8u
uZHn+rimYXaLMcd7sYDOVIX+Z0EIDxZvQdWhF3FM8ssMLvpiLLUVEH+DIZO2r1yoqf8aqaWQbmYc
HFc8Sw+SZArQl66LPtlU+SKuCWgpQzUeltWVt0GZ7stSfVUr0DLNOccUMpz6tf2DOC7edAfvIwfU
fX/SOus5IbkUEvbR99SZJljokHjAA8DeXJDwKktkvgY0kkLM+JyUEHJswjvciaqQ+99DY0zWvA67
8Vq2lPNA5x2Nl3MRuIeZvcKO4+QZs9JxMAZwfsmknIgFiq1lrdTqJbJOnEgIm+vTh2lC4fEsQAzL
YoVWZX0vPZAep3RfF7wrL7XLyyleYmby4QQkRCXPZb4DUIBza1rXxVmYMTXvNlh/y4HlZ7b81Iq5
UTrzhgi3cXM3k2o/i9Qxueu1075ptReNM2owQlyZ1qyp2xoPqRC1x0NUbb0U5OVklN36FXuYvdTO
NZQka5zErmtnDDt2Wt2tJChVh8N+YuxM/C3bWhDo0KqQsY8BB4xmYZhekA4qeZoi169tX/iOzq2J
Ehrj3HxYGkaBNHecE/GrnylT9cAeUorChjIJTEX5bjX+Im3FjSDTI9j1NgRJj7sHxfNEYmsoMdba
uzO/ae7E05gTydbVIDVguH7UxIdYh5LAiiPO0hEvD2W0eH/bUcVPiJBQ69pngtS8g5OemFuZvlAd
N2xyM34l+s4lzY1/i/7YiR9dRQFxRfmnhOw3DxPb3czUY0buR5ZYn5oG3YYMleonw5tUMq57MytK
ZuaAgRJ30xcVpG7w2dupQorouz1ckngLDsA5923sC7eh+qfhcTk0lPdUE8qIndyhTyFra+JbN/kf
RsXIEJwoV3oQvuUsc94ujq/28Y+dWs5ew/C6Wfq1rcwmJr9cHem4e7aoSxEzH+KzJhfMvcKLrJBG
WPppMQWpKb+PBt6D8O5oS+BGBwDqOvloGLGMYLDs8tLrD66j//GE9AkUnydmo0IBTDXTpjhyBNsU
xcKgJF8MdSHFsjJSNab4wSyfcBG+UxYPocxWNSrTZb/7A4yXe7XqvWD2x+fdUpTEhuPf+6aWJ4Te
DTYADDi10eyrAQt2c7aaIvLHpJ+CvL2PKJ+rGfCOe/KmStKG+tD/oy3Bd/gUF5W77QoWEmwH079o
fKNtVgU2fAJU+qUkWHUHMw0nSU6IdDjsocb5p4noMNbVu83NwuJ7uaGtl+FGqCVUKyIp6OX23+x/
sikvLw1tXswhghdYkWkJpwyKuBIj86Ii7svG8Rl0zjWfeSCJ2Zszz4HMp7BsOOPxw8XdYhzaETC7
PuG16SovjA3Nl4sXbXJZg8hi0hEpP9WYf2Z7HZvLb5IJ99oSr7Zof2l/A2Os4+ObUl9i2KyjvSnT
PXqbfmi76jibyAn1I3PGX32wB79Ai9LjL6yxN4DSOLiaklNH0Tc4cLHfFK31lvAUMDyBnqN1787I
hSNHdCFrjitAYPqaiCmStRFbEGkRtkyuunPj0uPNOOIv0nm2uqraMnQ7FELiGZoWlsVBC5Xiuzfa
nm+b8s12y6Ec2izNudgPaAAfrFVBMeBNON4TGAgL8Hh/d1zlef2NLMlCoYIxPvf/qBjqAxZ1zhcz
nlygI6zVOpgOxkcLbsc+s7KTRFjbqilDVzktP0pUPhxKFfkpEyLKFoS3SOLhB/5xqawnJEnpf9rL
iLW9qU59TH8HXYAc2Lk5zFZ1KGb6DNsoIHNwndyaAqE+PUUzVxUr0/2W7A+vMkId3riSAFeO0wyO
eGF/QY36Z9jdsR9oxORkTRWsghPFQTpBO7x4S8mX3LqMU/xWLQz83oqim94La3GDHBCgYyZdEI34
GTQ0A+gPb+hoVxclJ7b6fd8px7LjhWwI6habjopuuh7/sfhxEcFDA+yzd9DbxB+a4p+HXjPBtPWw
hI+Golgv5CbvGcpEkNNWzNsmvSZGD3BNnGgnwKjX/s9+48BZ9alzcxusZQmisWG1EcgD69dwWmYz
CRab653Jf0Qvi4OZGxK3q21LLX2uKudGCpy6QZ3PKCvmd21wkRo8hXIU/ZnAaFBQgecMPKrN2jV3
SQKyRQhT44OazIfWxgJsDJM4mdU47MWYXPAAlgdMzLB6ZH9OHYJP8XMZLe7BRpgNEqXmMsMHeB5x
HFCSjWFwrLbFLH9Z/6aDJ7jBZuV0XGxGrsZg8ciLimeYMb0Zylrh0WrzoVH4yrt8I9MhNm5VkX6W
gztvdDXJj3xONJZDqqEqyt63orgYfeQiasF3jNWevW7WQAF67k015HNv8cfFdftFDvYIUnE6ju7g
I4pFF12tqf6CWbLRoRRDV8dAIocIYYIL/wbnUEOwEziSO79yZf00DMULK3Z6tcAMF2OaWNlJG3gq
zbnn89ZwcCaUmJg7x9DfugjG96iY+DjL4d9o2WnY9q6BAGBaB2YhNz1VqmLtu3L6TZsI2IzqHZOi
x9wDAMPJTD6q7cvMQ3k0rQEzMM76DCDdzioombMd98i9d4UHm3EYzQ+JJHeGkv/pLiNs74liSyKV
7FfVURDRuU8erEfZ9WvrSkwnVhx4VMQc8WF+cYzbernJ9SEzTkYOSaahDtqfFNxQTaweiZHxzw3t
2eU08dyqvAFK8n24sZ848uBsy9YGW1t5ZQ6lJJ7jqCIhVeqq8mlbeKRdNzoJmV6SqBFnvbJfdBsX
g82Jlm9Hd7LVmHBeAW8aluaC++SSL8uvUewsB35eW5f2Jc/f9Vb+Uebc+EpimjeKxkEKpvljZw8K
ZFmoNBtCgURnu8ukcday18I6tv81V9MFzUw3akaOPOIK4bdoxhspstfZVQZcNc7VQyK7jmoczgb2
d6U2n2GIvCVer++VqWhCdeDR66w5LTYjAqry082/Gn4SH2tNAftjS4K7TXDa1uarmt+yGEh0mrP1
M1wC2SYldjNbP50afevIyNtPhZ3s3BQOV94P3Zagf+qXDh1kfensDI3ppa+SfWFp53LB4aDkjcKl
XZ18RTbKzh04FZppXO1TwVDFtBTqEb8xGffHnm/mE3YGsjv0qslhcH1hcWWwrWGT9liTjJhw38hF
oLGnlsbo+RCP7ASaR8BQ776N2ryq2cJ9oGbjSKit4zUFknqy80C44g0Hx/rDm/uDperxvlEoQ8iS
bDrjQn0qCIadeqGB0sejaSTeo1+jfAw34HkJ6hwpaf42a3qBOOevBHxbfzVT7VIh+SmYzUFaR0Dw
CzylYt/XmXVJM/1lGji+pdl07wqtuQ4cB5bM2afMGj8RWsGm9ZyaPjzcCCN57I0uY+uQ55jz9CSG
bNH88hoijpo7yLJJSuMQnBAouJ6NCIJ93a3LlTm5kdKcD4bLD1QnHtF6M6OyZji+o/Gfe2tfI/78
J5kv06m1PmbX5tCU8bWPVI+OhEx3qSTlXrfqaQQW3jXD/mu6dsy4UeMyI2U+OMLwOzywXCwZNZZr
XFs6+zDKjl52B22ZgV8OGjUqC83vcQtUGC77qC1/UlXQRbp+ejyHU7o+xp8cWZTQVqi8rUw8qxCi
QNCsxUmty7NLcepr1HL/s6rSH2rHvAxfBTUvIfdmMtAxLB8NDXJPpAyspsk+DCiqgtndRL6NJF7G
Dks4/w97DhwPMOquT/lh6FTeu0f0M00LbJRJc5oLZ0TkmlCK5hsE+ZHrv5JdvD72uKSxCBfuJ5DX
6Gy6+1LN5mA95LQKZQveEy6xaO2PoG0ZwZveHzu7pqQgRMbf2pWctrOMRAJx710tkgMscbTU2PaC
QjrbHpjyJm7UMZSORQqXcoANeAO/1yksGkTXbbFAszJZva/U0OaHprp6GoFaMBp4xSwA+dYcMlnz
mRiKtSxZObUGyzmUXoiT1rQzOCZgJ0EHlwbt2xO6D4BY877E+iFqvjKZmw9HmZ9yLNA7POj0U2RA
Ya1nCgq/1J6jb2fXRzOemNBqLXRV86fRll/P1LaL9NyN9Y0zwOWKaCx7t89oUe/qY1TOz7Pprs/3
4zwXqB+NccoLvGkw8reTAF4rOAIcFsiGm8obDH+B0QcuQZxJQu1AfKK3Lc59qBube3XlhmX+73/n
pyn18sJF/ZdPgLM1mrznL5fQN9TiSfSG4Y9jVyfgONw9cC9T2ZmiEpgVATo+dSY7LjF9tmURXRbA
AqWHT5G5Q16MTN1jf301gcz5esqGZKvyV/EmJChFo0c1V19ly3dphE0PbU1QGoYqnIXc4iSuZBgs
bt3Sabo4vp0rH7llmiGTLgHqhjeRalCgV+uThegOgVbLlV/IeQqZH0po2VQhQHtLiu1jpN8KIxP9
Mhw87RKhdThko3po8xGzpjn8wr2xfZk6bwsWF2tM4HYDQ8WYy00VxW6X40SmJqx81TXr0MXU31SI
Qn43crVvifrvyKZImlmY7c0ENyjHJla/F/J9Kk86YcP3VqZ3qglu3v/W3wQ53WLVImwkAtiOb10m
XjDmYc+pBJwy9PRtIYicyFylJibRwLfE7imq3B+maQy1S82CB1SKwDRphdbN7/TfipObftNOxZsI
V+auiUv9goMfhVYcI53ae3wzN44fAwdPlnYHy8CgZXLjrEhbPsTMWumAf2Xk/JY2YFQRbjEFp+BU
ohYa9hJY6WRBrtUifCZ45PQmhp5mdlWgYttwBjissaluF7MkjrIAQ6uGtd8oxuUmXfUPKhaFZ6uf
iBKj+VDH5qWtCHjUvU9zDu8qNx/3jmRydgtSyeUr9wfzHNdS3U0K1Z1ZUd+IoicBwukrgXVjbyt0
c1tLQ/mzMDcDC+iudD5dHUk1YVk4aOYNv1R0xdqzVJJSEZ2JyyO7ai5uSUmZBLnBR4m66ZWYkh7p
+rGYmVj8sOcaJeb8Nj/WbiV9iuyWHYjknBPwtM/MBJhlZ5w0YoUbIk1NMFXmaQDXjiAaHTpAIcPs
+Qx9+YazKq1mM+JHZERvJSryYXLKbTpi7U5VZ+G7kGUB2LLzVLEHEMQXxKD35N45e6DUc0CCCpDl
lW8rtOm5EQMX5X4nnC9h3JI4iNPir5wEId3ZO8xmCqTMyr9oFyj2XlJPoY6ANKu1POda9DPQBBao
9zqanYvqOJgxdfdgRrGz6y0iX+mi3EctWY6yqj+RjGbOu/9kghu5sHIsIOTGJdvJduwqSgDS9qhh
BYOicVKHh9aAvPFIFmytOG23Dn00VEkRkk7HDqMzjkEqaILF5gZcxVy2m+bYRfSY8X7qt0k6QFZ3
MVDlpgQNNFjixJLASbxmQ3+z6bE94XQtVD3hgIasjcaUbuoS939DD3XYVsZ4a+i256M9HGeF32/O
KHQf2uk4R9I6zeBCNkb5lrmafWKg2CV5aR+KftYBK3Uz/ZeYMEUSy3MJGAXFruIVPz6gRihh2RlK
CNcGgbmiy8gYMP+1i2j47HHbiVq6qfDvHhdaPba6YnmBHGHiJJxET1xC7zMploOck2G76Et36GqX
k0XiyUMHovH/9cwfkY62/UDJVEUSFlPo8I8RfDkRR1VPpEy+M01kQbtgJaLZfcF9wCFqp7atckJv
QsH2QE1AxPmy+9o5Yez8SaPZYjGzaObrF3dv2JW2Y3Mt8fIsgLUEGUPNjKxblzrhH8Ls2XEkVN3n
bN2wIJs9hYMdj9gZ2mlBpwP5UHkjhEl+Nonin8aZUFTQ29z8RRaF8USLxEHoafw+l7F+Brq4bP7/
t1GruXuQ2xWKA/+txarJRJXlx57HDjZrpbok9WhtSKyMp9SwwwRnXDgk7kVREhwPFXtBUUUx1TPG
biRUfFlK5Y+SGP/gX6RBbx0NLVqCOqo+JMaxTT53f1KaTnYcBnn5jgChb7MWX3sOKKHesrboy9AH
Wr1v+l59dVA6t8VihOBxeRlHJbl+mngA/Oex1dHRiCNrniljrRmgCL5pNFU7qQd+EgPakFIRlwz2
bhxj9VGOhOvVIdkZUlNONCu+ZBUSSG+SgBocntXQtEczUy6EvECWzqdlzPs310HMR2qzkUCqCeNR
4UXFpfFGfV2XKNmYWz3s2LFnWXosnyn48zVvZpXxVVfB/oqvvmm7m0pFGs5C+zVr3lP3c07gProv
MXeJhduIUzIhVATwWBRN+xG3xXl03EvXpgdTS4O6+pRVcVDHBbtOcWIe2cdYchv3ZYoo7BL0KSGC
bBuSVB3zoMNvM83AydxRzvaFnOAHQ7fCHDF1lB8V4rXGBACedGcneEL0sOfZq2rei4bERx/IDurM
UbYktgyiPLIl/Y1GIN+1bt4MHYB3N36L+pM1YpmKj8ri4NROQy2/av206xFcnYZYZIFiIXvj1I0k
CrAKcIA6l2TYKorGCv6JdCp63Obd4wLWAODAaB42mLil3HFdMgR+p/o6pd9ub/qgjQ8NhbYR8qcC
0kqbPxWqeeqYGhmmb2nNxPmqgPvxYVIXDoXtZ2LxTZyT2q+Kl8LWEYjRJQZWKMxzKhyVAd5F2Xbn
mq4TVg9iGX/ApD7xu99ZveOP5rsql1Bt6Juf1taB+Y5gD8Suf4WCv+nNmH/mm/IWC/15iF8t6lXh
YvmAIiPlu4a6dyB6UKbvOnBk8D5OPHEfZY1Q2BcatH52KqM5ywaZsKr9qP9XENXE5QwGgabOCVeV
XDvIcAdXmDW/Hfc5b4A1EMyJdt0Iv8tTXh0N91Z2AXQABN3PxZeLtmGC14x7vA2Lu2W9j/FU4T32
mmFD6W2wcA7JqUfFXcrvGIxtzcotT6JtaR7LtigQ74AD6SqCm6C2+97ASVDeUXNIbF+x1wYZ2Xgm
IKl+knPbmqsdjEnP855r4hN1cdI4pcGXQE/i9E6/FupoaU9+Y5wJfQ0Wpm+T1o4CQbaH738rzOIi
l69hCnAhUjKDyR1OqsqPcbEDBVqwcKxQcgtzIkZlgqkcwC4YLPcLQIYFC/rS5FvR/UT/lyEZ+Jqf
c5NfD7bAArefGe2drP3CweGTKgsSGb3W+rgfQXlRSaFQJqybdgC0bNH+mEjPNffQbPmbVvaJaksY
8/RObRVq7wdkP30kXNomfO/5s8zT84AC5MYF89t6sttmLgjriPKEMjonsNCEAfWDG3Jmm/Q9hHV6
ImV2sA3mL/mB6/wQM/0Dz2DWMY4Vlo3R/o6b50z701vLvi+eVI68mfei93+p5Pg1+MyW4sciyKTW
IbA3ixXN7v/Ua7NHjp+oPQz8qOxnlt8dKIxtfpE4SioAMxC7NhrBERRGtIVjywdOja5lAxbhnPJZ
yiA0t5rYTwTbYuErZEx17zF0w2deshmtjYnGdJin+Wikb33+g+N7Q8JXRRBO65taXOp+5MlHIIKe
B+6g2QpEGPmiW19d+VLgWVGsHlLXLW/fwIcdcH1cVStUsahG5d2t6NTNZ6SWS6OEfEHASp+JQGxH
OlKKF7NGW59bf0yrbZRr284+uvmtjA/lehhdIbfDxyqDx9lZQaHEvalaly7aoyRjeQ0zSTUKTvjC
433XcQbjz5YQlm6IWKZUeIs/2FDTtL9MWBCKKRiRtMeF2hbljPtvX9JaoQ+YZ7n1Ne96rmzzfYHN
oSRXqfH7OLjYPgWPRYWg8aATW+8OovX8Zv5Z5cB+/Gz64a0ngeRN807jLuoMO3KPBwWPMObNHYHO
AHFzB/z3YIl3ssiNCWSbm7kcmv2kj74c2KSohDDbvylqhMdRNvaug4szB5C6S4efSokS8eoapp7M
aC00L1PrwNilUxLNgssDJ2PCoLafT4Q5MT5nV+AloTPc2ogvXZ5cnIbusnNPmlafb3B5yCoMG40J
chR+Cw3JasM+55iop9uKCpvKS4OhQBGOWce7YACiSaqSBzwcZ5OzBdiLzC//MgHRtQlHI1E3vN6R
ePh9d0Gu0rXZUy0IgHTAOlVEECUAjmBZbKb+qUyqRwr2jzf1dkpxEtAx0lG3LHmSRB3FaAiBJGJi
KkSpZtskCKtznhwfchYP0sx7leUGCwJG/Rbi2a3G2IqZZGfhV4o9LnUEoSP7c5bGlvDrJkath5S0
qZJH0bLPjpFvYjMVWLN15isCE+gN/bZN/2ryZUVPCHzZiGsoIEEJTK9rmf5owBxCichUYynNtR81
4u9TvjeaCOgc3ZgdqZGewG+DBkpuXUSSdeIB1IfGcYimrA9l8oBhwFKyA/kc5F1EaSXQxnL1wHC/
mLnZVxS3IIyZ1Ju5Clis3zWbQDD8Uhnd0cXt3Gfa0cU+MmnvFH4Ei34a42fFEVulrUni2xfPfS7S
nrR2t39aw+H2fG9L3g2G8gpJAlWKl4i7wRI28aqlfsVQw6SwfGEml3ZVtVab1TAd1pISLHsT0L2K
BjCmywMQEkqTOLwB7Moys9ggmMT5ELIjb4V+KYgdsBLzK74Zd6u6qKt0L8A0BCgZrODWY+QxLvlS
z12IaDsUHZmonAavCpcKxSw6C5qO30ykqwr9riofmLUcotBDuW/mY057ngI4Fv2fC9hL3F+H5ifq
fozpPW253706Un3GrBYkYKI91vY+iXZDRRg+mb/N2ePfH1rvnzViJudrWtHNIKvppbW/JxrU7Irb
h/qU889o8k1NOu7pJ32pnjXrXk7h1HFxtopTZ9zwzK00Kr+I7m0tHm5Jn190SimDh/i1K5P6nEXO
ntE+LNNDbakfqf2b2pRQ0VP7cLurjSGpdDzcaxLW57R19SYUGt8aJJZspgE+YdgfmoPRc6DOtoDs
wrp61fsTrspD7OaY6jmZwdh0f0wa+srh6EBfsfM80IYSphLNXo3YgDJozWtXE0FNBUTY3o/5umVO
dNd53CeFs1ZSfCY6dI7MI77yPeTcoVeq6Yzp5lJwcCaKrriUCGXzozP1UOGAY8mwlceIy3Bt4K2K
rp1JNXL1T1mMLdrSKW8/9O6vCdon5r45JgrmjY9cp5jWmB73gjwVUFhHzziEr3lfEsLVFVA+agjF
SLzGuyfHs+kadY6GFfuOy0EECwBPdXdK9jP4fT1j/floWuYm7Acc2PpbR7WsKzHMyfc44zmFH2xV
J6GHXFg2fdqyENy7wm8EYcQ2qPpW4z1GA6owfT5PP14LjiE2juw/gTr/YxU/Ubf5oJicHcTrg3Ja
QyUe3xDzlPHltKJ/rvqacnlqhBG2y8dkv+Tm7xRhUlSA7cC9A/dWwVB1lkdZuo/JKzfSVfw4Un5N
OiiLBW1VecWj/jJxCkFY+VUUjF1Wwe0HE/DEQQ1wwqtNsJEuopTKzYkIFnsO78j5UtB9xaHTDOxU
OzeJcoEIlbvylDjm18I2xsQEn4jnuq2eq0onaUgvF9qDmjLiM3cR+ssSavREfJJz9oGbiukUYqfJ
zG86L+bTjGVxnpl3QPthH1HEG98Kyj6bc4UfyrDbx5LEHD9zbN1cEiJt5zns3033HC0ZZ6HqGRQu
tlADdwFmPV2hkTo5u+YSUly3J5FpWefWSo6VnI/EfnoaPcdF4bt/ZlHZz5V2UCAWilub5EF+aKCr
zrV1hmPqxwUDYeTG36lQbw6XAiSqI/DRfWt+9N7Voz4aktnGYduvGDG8WuEduLZyums9WbUf+F9a
2cHrMfF5zaFHoGyoW0ziVZ3uANwpP8tqlBLcjAeEuZNWR7vcSPbWfFiszq91rsLrYKF06O3Vm+1W
W1FxA9KCCB8GHxajOOSjAYnzWyEFXZv6C41Wz6BOfZXlrzBJWPJxp/R7Z4+gy/RQmke18vB78mcR
WXpwoPVbMJGUwfdAXBnOixjHlwgo0LpvqtBfu21FKd3QQDkxMa1xTV5BoMPR1JMbh3yGQAqcytvo
GIFlLpseY3Wff4j1j9rfwZkhKyfQ+xpgbzXlLcOroRKvaB22XPu2DE+rI0Qb/9iOcbJWbTH+mg22
z0HuaudBSZ1VzGTV8Dl/lIXgWT5vXS54qY0JhHWpu9REbSNhhwZVw8Talv6ag3nM7Ps4Q6pF2veU
9xpWBvGagMfPUp08pdrrbvveIUSZJPnozluIGpR1ceTk7keqddChBwuew7NyWZTxeZLlU5pF7Bmg
0JcyMMHlJk13qJyJphgyU1yx0+irJUbiFMNG13HPO/yugW/8tlCAIeTsJrDeXZOGsgMdNdGn3gYa
8R83/QRYeY6573XLcaBCzDHvXffUto8V/wJhWDHvjnFdWJBwLeRQ2CVjcmL7QkKOi0kCIfQ3qnKz
Kxjrrl9GbMAAmbIV2KojROHCVsXy5pn4b2jb3edgjVVcuqpZgSTCQCfovuEJTYnfrmWMK5mk67XE
cSXFoeWl/LPp2rGYtU3Cd4BeE+C8caDr8W4Sb5Vm7WMDM37yGlkM5RqEkQeb+rbdC/t91PZuXF4c
WjBsUvvuOWNU8eoHEdZp+MN7VKzZAhKPZDtjfKgNTzl+nj1unXj429YWgxKyYGIT8PxVFUmwCwQo
u7rGIXqgbSwLSro48TuPQ0Jve+139QP77dE1Vg0VV9sEEmEDtHiTQ03AmDWJkI3R9zjIDtUt7Wtg
bTjg550lC0x5JZUs7V1TD8iVUOlDYi0namYIahcBIw5QOsotjQ8GfvzKmoHXLIBQerSjc7rmXtXp
isUAaIQbMnmlVgSdgkh2Xew689PmOKwqV43EgqQjjx6qO8oukrBWYc36j6PzWG4cy4LoFyEC3mwJ
Q9BTpChK2iBkSvDe4+v7oBcz04uuKYkE3rsm8+RBEcTDYMgUedSpyy2U9grEKZFNTsxghTGh10VX
Fm+E9rZuC9ZYJhSYhLpVvcaiufCIkxyhAYeAK+fuRpsg1zpgr90s6xuC3Ii/SV/l8AokIm3YtpxL
MBGB/ol3A5kgpIusevYTCpBbX4YHnQ0Uqx67qA+tifUQV32WenWMF+IZKB3NumGrGvlMayGjAvIN
PTJKN3mXf4GI/ZzUg05HRyC3L+P8MWrVH0PI3ow+q9L4Wmj1hqLwLfawRglFjDlLuS9xTlXM0mDv
dPrVgqrG8xZZEcYaXpS54O4+G+JfJYS+kAMK3aGBKXLJay3KJM5cU7+F7T3NcWKTkB0ZHjvIJP+n
C8BQftLos7R2Y1NegKk4AQP/ZmFANTLl6S+DxKHvVuZXKIk74EKbHKhn1uK1cMrQSYXelpp13Wba
DKdALu3S5th1vhEfJcrJAaxgWU4oXoHBsc+EshLpfsSSgNWUpw2Ns7QSiPlhW/cmGFfrK4vn10Xu
vB7PXZUG/SkthiOZXJ2na82xBOJpj+oARKkX70rzqw1DQmhfvg9kuFHKONWuJUqDN1SQN6xRa8+g
FjZs7TsvXccs2j4GKkFggvVINTIVAUETn12w6u6CNNxp1egPHV+wPisqjUwEVrHFL9EriehUqyUr
N6L0CM+K6f55sAgyKiMl3U6hek+rOt7VWKJjBBjunKxxo6mp+m0k36emHS/oLgsXPVfIDBK2VaKS
viSi4UTIM6Lj2JBuJrptnv/CVRg4y/OvuC6ZDCmMWBQ2aAnb2wC5wiWsk7OpJOdwmNSt1DOhyweT
eaSCRmd0Khigfo9glRTTYKPmiulY1vzM+AVPjO3e2lVPkJNclArxPmURwxJ/7QVxVNdW/dOXyHhi
XNdqOEcnCFhvBWngXmfW/UFIGBrDdt2peusZC22fkcXmI2FKue3VBBQQUYW6Ts9gdYqLrfwyxfrk
g5PBsz4MhR/z5GithbnBerJvuA0FUB9REh+M898InEAKRRoEZK2+RCTa5a+STjvO110uJmaGCe1b
YXTfVT0yfQsqOPnGgy6hd4FUexUjUDeOB8mu2mDaGshoVHHYEpHdX1Y3Q5WJuDAgq8NF0G8c5Ld0
GoA9l8CDe5EzMR9JUEWUfgYar5BUG+Wc/QGwiI4EpDOLfClZQMeO0z/03/0e/SKB8ASwbydCWFm4
SsoLI+7vIGpeOt2ofjIQzhC2dlov5bsho7YZkoh9EqlfM3d4+VsC1PWJnyKUbU6uJjCvUVJkouI/
Gg1g0Xau+amakSl3ua5r9CD0dZDxm9aZ4+ifZAgsphbstHK0VC5ECmsU/kkBroeC3xRULnIAOd9b
jF9LCInqhRi3abMIBd1rAsGn6ROGtHJh63GYOF+RQvEyqrTnxgDglYSTRS+veYrmdgFr8VOmreVL
g/APqTf9KduajREE79WYcCfBnQG4rr+LGpGkM0YujoYXXQs5dJSYcQxislEWR7ta2G60afsviqy1
8Bm4ViaypkWZBPbUZP8zx15qCnyHysAjJICSXO4mWrb1uagHS/UXFUBdLln1ttGDxyjA4tLCbE+a
5iEOBVDVjCUkLX5DE27sVTy9fcxyeanjH0N+lyZKfrvgEhKakzTr01ZZMnkzI6Ma0HOCpQaK2aTk
LjGCDtaKmHT2raLpr6RA5edZMk5Z1e5lK+X0w49bVkR0pVDIN0OMKgcUIkLdLiXMqJIW/Pjcm1Ok
S4wcSFDTC4x/KBHGLvoCB86BNY3kwHXvAwTxQBm/CYDyzZibjzBCbnbhgPZ0o6TNbmGoaLWk7y3K
SajrrQJMRNGy/dwvaIQhrOlIYJWLEhEg3rzkaetgvduX8aNLzL0k926K6DUcMq8xFPgV342uQJqU
EDUlroRsC3aAIQv8tf80gLONXO3NAlsprVtyLuDL2MTQEdbRSj62I5d63VMZ+CbhndENLunZq7jX
asK6LRzRWvnAOOIhIAeFS8AMa3Hy2W9afCtj65v+OAdTooslfqzvSf0h/YEp6mexTi94sKxkxFez
TdFpLxX2hS/DvEgN0lVrT8IDS4l8Exb9U4/SLSQpfD21YwzPcJl9mYC3MvhhmvaaBqVfx8ahkQgO
ceemtjESeXFLLl3NZgsmaJriv9KVQxyJW6tNvYGQAN266l23leVHvfyl8teE3nMES1XRRAbMjwMG
1lI92xiez9JHXlE9nAXLdBXpTcU0M4F7Xz+mgjlLZb61IkVZf2q2GiZIZSv2XylzF2iMjMHZt6bE
MqSDDRvkujBkUCI6C5CDSeNGHH4L5n9R+QMNgRyd22lCykV/EdP4xQ2647TdSypxuYBwkFONfNzY
7nD4WbeBsU2ash1EJN4XExmN8V5JNrL5aeTbItnpJItbdhy8KM3bZB51HqpoxW7/ksC2qyCJkWVD
s5IcM6ZVAo1bnLshVUMBvdGMCQiTjkt/AclCbF9hVyMJ9AqQ+v5FVrXrqDxMy4nN1/+nvoYPK4NZ
DCvmhmJz1VOYvW5bwW3Ap6KlCooOxKTzdErzxYnDwDb0u1kSkl0jilj2agf1Ji1OBbj7WYL/whM1
KffeLxgxphGh8+BEIwXhdCHvasQdtGZZMGJDYwfHayAmJxptWh7A8LyXDFHQkJE3FMUMOQy7ioTd
YqG+QQamKgZPO/JzYQfM4zKXi489hs0TidMqrQklfv6TqE+iRegFwZx18E88fbSQSLi8TL3W2kP6
maBTypQnbvmtQovRIlLeNAR5d+i1rQXIKPPFoduWbC+WGV+nxpiVMiCnuZGOU19uKLLdUD32MxMN
U7otqelZY/+vookvEDNlOAP2PczegXkSFE57YtecIpCcDm3+AWNhGVEkmXskF5jqVoUeMnib2RQm
EUK3EdRB/7R6ht+eSuBcVH0Bq1lHR/1N6i8las+xA05CvMuIwiupHJPFXZ6dUD2ZGv6CiHckdNTS
X4JrFJP2kPAgN5ugHdkVbclcgeLLkOdcmi+xTkYELiwiBTZ8WnG4pYY2ppMkMHVZ7mf2A7eyfhrV
TUZmCYTSFpSPBrxXo2B/QmBmBoiod0LSHgHfs/l9S9jUAapyWVVDDP5NOECnFoJ0zBuF2FX8Eqjw
sr7jovwU0Dt1GRcn8s1pwJnPMsNCyV5KZ136qrPPnFdEDLbIjGxZLok+kchjxU7LbH7kZz/12Uct
aZ5F/TKVIEUYCiUyqq4a6ExGxWX+iCFeF2YSYhq5rG83QdZAI+Z10jDCQItokjXEQrqnpsiXU9KF
NIc6ai/LrNIOWKcuMc4d/dIihkc1v8P987hnmDuDMIrxy1Ui+tbHIA+/Ul1fgQVHbbqPjem1yaTt
mt1Kd7FpuuB9SApbS6ezXkW/gxw9jWRNm2G+w4c4WpRUkYKeaDb6vwkccZyTWASWJDgYEyDewKi5
xRRpo0+tQ3bQC0mpdFnXoVXcvlA/IZu/dCsVk4ouOhuh6RmSy+L8ZvY46ALLLloZkQpuu2SjM58f
6uk4Wwm1zlj8vyoaGgE/EtegWVGb4iPIukePuBHQyzNFmCPJX4NUfg9wkbMuOxc5HSJ3ah72K2Oe
/VK8j5RPWXrqVXjVv6TupcF8FrS/mXAIlOhbbcV9KxMcWpkfozB58rIelelHMhH2wyfDAf7R9gyb
qGkNnubV5ss6ZAAqH+QN4rf0WuDiZn/L0L+hoRkiE5tQuQ/j2OlDBDuE426qyuIR1nehpW57YJ+W
WO3qho2Mui5KPkQpQ2E8P8csfe3b8iaMhi/y1hXKVwuNQpN7OhbzsExfUg+qR4EaVY67GO52AZ5A
Nxcqlo24KX/HY6vD6bUzVx7sPsgR3lbElZrsluPdEoGyrm4N9jy5QcHfR5fcivgT3a6KQEXVB2H1
zuG9lZPpFU3e3qp6uz6+jiq9I02OOAhXXVrwyyl2Jbp8BIJBbNglZ2HITgvDxaGstFfCbwkC/qYw
XIPOnQ7kkMlQHb4cK3AyXzcWG1azOTfCQFRSTMHabXiG4M5FK5mxQjnEf1TOcx09vMRtL+JuCdV/
qAgKrPQo8KTlElm2ErhhfVKSvdh+ZJb5IsZba74hAaeejaXD0ujwdCU/AcZfHiO0BBHH7FL+XHnf
vDl6kDvkoCQ+9LqxFfK/rpD89aUY4mdU3TUcOwVQqzBXOO4vCFXhW2izC9hIg6J4yvNLU3ssQJCx
GZJvpJCfHczjeo3XCU5kz91Jkl4nYrVxYPNiJTK4SBSPoxEkKuss3KzkFigAaF6SNw5vHOsCkHWs
MBqzSxSQ3GK2IW6pXAvUwmQV3FkM60ceAfLehTf516o94AYuQRBib8vUeendQgS6iY8ITthIyzvk
EM1fosiPTNYAbTH0l+GOWBjhTbAkvcReubomeuHr3HZGAyivyVlStsZLl6v2DwnNbmSKO1nim8F0
6+JbF0kpjSqb9IBdVmKm6keGoNz1fbbLU+SUkF41KXQkRiWEyRrcKAwKxson3o+8XCfGj+7zeUgn
WgU0odMjRT3voCbNGjsINvlV+Su+ZvT4lxI1JoARYR/v5l37Oj0wnC6pY1IKV079wVTAQs482B/h
e/nK67Yqjq/Wrr6C3t1gaZkxKd6QE+PJVrPXEN3CyE3O93ghclgcciREw0zqW8bsBM8S20RqyZnF
2SR9x0HJ6NwY/oTBUT5Hlre1s9jWHqFA/6oeJW4hGcszQWe29Y+Gw4LQjsSUyQfLESAkv/kVSR3m
ORq/QnjCPme1K82uWp/0e4kRxtzytXXpfqq4WTeNW2ERxVmOOmA5TciBZ6Dtm+JvfodKgE4Z3wVl
6IIdvnAt5SNfnSs+c1+0w+EGN25hmojfeHYpgjbUCjz3/GjDQjAPPyA/Cp7zfvFqVoTZnoy6LuNn
QnWI8c4LKkco73hqkAfg4RzDYya6luTTkrrjsFfDg2Ae8ujA7VfNO4risGNu7AvVAZUQOpgevtG+
hFbHFwgZnmvzvfS6EyYJOdi0xi8mX+MfeXAoZksoY6PP5oQxCvs9SHj1cpZYp4en2vhuTCan00Hv
4RE5NTycHWpXSTvPyoOtcpi9iu1dqTytfjTcXTSj4b36LFVfM4+9dknLXZhe2pofYUKzDjOnvwQt
t8fpoYW8CU8x8XLN71AFAMagagv4RfV7zz+V8k2YTjm0eh0ZsPQTZJ7wV3UeQbum5rbhJrpxEiGQ
ZsyGgY9iMLZRrKNiY9uS/kgoFYEAme4DZUGrPmgGOibTxonCD8VJq3FgbTWoykS4I0g+qejx8SBD
a1ps/DcqYzCkmtI2SAlEpEMlddzDvV3LR40tZ/yQAjdJfTSdaretM09ud1BtxvqVg4LHO8AQwXNG
UhCLCyZm4TeY7CBCwcNjT5qKVyivZm93yc6QtvN9zO15OYxPmZF8hDLlrAnuqJLYREZ361ifKWct
XgM8aMorj0hRHfh2244/fAqGbVPCsWTZxUnr69Vp4XUJg5OGgnqbNzseYlRojMNfsmeEOiHZNc36
KykkID4Xou5MW9vWGqdq9KWJJ306GOWhbX1R2JtEomZ7TnXJtBOH2mdetY3rXKIgjWW+8wuJEW3c
eSE3Kweyr27r8GcxbInsabV6WQzHrHBnOfqM6WUrEw+U7oryL1P2irwHsxNAMV0udeeqIEv++Cj4
Drkna9dM7UlzFP0Mt4Wvp9tNZ7S/FYqkaKtaVGbgYKMtM8RCvozydTrbIliDxqH9Yo0rFFtpcavm
l0m2AUGu25ESLRVuAgqDUyhhFeAOGL1Ryp0oOVnIBtj6C1vh+2Jz0D4J/EgoQ0GgINYr2Uba1XBv
KWesX8pBtWXtxkrbAZZr1Ruy4nm+JTYTF4yH4SWDjz2csG+x8OYJCH6Gz4X8jxQKlk1iVl9sKlR6
MqQ0FhcIdHHF2SvjSIXlyVxlPyBUJ0xN8kC9NbRDiBm0gggvbNiX9I6vSm4P/LkAsSUF/abRmac4
qG/0p/AXc6MsO1ARFPBuNwBk2WbciOWdt4ZfnVyaYctcv4AbmvENvlWKl3yuGL93BZKctUeuJ1Kl
dDZ6u5x/gH6ZbIiD5WsGPMinS85NgxeWjRVKhddu1HcdIzwOO1K+tBp1032a6AtF2m6mQgD05ZdV
UDIIN4NACPRD+FhgC2yNwSflukZ0hPlIRMH8KOQtK7e435ucwbwgGZwCYjdJrnQa6TQzSovFc8ch
o853lWWm5k6M5FVMN35SbpuW48MBfJBeR+dDoSvcpOEh5MN6zyePg1gOdnnoZEgMpyuYM7YptQgO
4GVhK8PWqtkzT7Rqm/kA8aWWvNV1+NpQDiLe7iNBs7yHMzLcyTEWt85xiDGY2IzH1bO1uBLAXeKc
StLJNU5sD+9cFr1EtBAAcZDYODKKqWEbf0yWPVunMabC85FyBqR0qg5KlU60lQr3pxMaPkieCvwI
ARapJ/eb8JX5Wv0jEV334B2jgOOTBaFYm5ykjtIclejS8uAw2M5v1lcx232FRAa33IVMqXQ9D2y9
YcRPup2PWk1I/AhZvHXuQC5jCKxskGJ1+EWUo07QmbyvRJ9frYzcVHVLWATs8v+NksPPN8OAY1Xz
GSKTvAvNWb1q2MfAobCoJGZS4253mq80ZjWxo4VCzIqLR30neoZ6iTsTXFCnvhflj1g7Q3Mjambg
X2nc8bcl84b6xOV14rXga2t3PDxEkWRf0XlBfsYmgqy/dj1t4ZqI4yHlq16u0CJmlSEUKYSb/iik
d51fs7dZrLCOK5tdGuxZZOj0EDz6gXlRrT1Qeea2nZsbPge1RnCB8GRgP+Uob72EDX616fDLbtjV
TWdOg4mhS4+t+wZckCUo1q6jjGSg22uQpYTgORs+Qjx19lrl30JaQYyl+zL84cuDHvBTNo7ZEXT/
ZRq7FjS7CuGh8duaYKTxrhSHqDsyxkpEJpcglJCW+SmCgsa4M3lTHhwX44WbOcf3EfvlRXkrtZ/c
+J4bf8QR3FaMuPk/7UF/If8A4gIR1dyVKLoMtPdeAxun8fVgX5vbgQU3tTpKjeWEHZOl58i1kGe2
inwc+8ZGZpzh8g5xxWIva6ExYGdCF75s6AVK3hUUMNpaJcrLAT8WRxr61Br4Ckck1lfqY9lO3ymp
+0t1Nl5WDOROf1f2HbFKyWhnC8JIGA03weCBdyGB0UFRlxgAvK6hSf2B/s/JxAsFaj8w/8ESvmFW
XFT/KEpi4wdrBbcOb76QO2SdpdYurS5LC/qWhsEzdDKnwKq4IzvE4Avrrd2TyXEh6oLtOddXyqCd
jHGPe5uKHnFjZ93T5AEDKrLld0hw+shU8ADeo+G+k07YFUIGJoPTZI5W7BvEC8V4VMnSQMhBnNrY
naroIk03IUH3W3GuEyOCa9SgRpKPCZqU1wUZ/AKzNzQ8HjPqqpIWEghzOR2w9hBjy3vBccdLV515
/IyRztIHHQagBp0Y3Ktt2JwikYzKlSfBQ2c8eLL25VSwCoAmtZavPFZRsaWgpQKIrzrT/3fV2gz7
9EhyJAcH/824hVKGl1xWWKU9xnFPlgYLmZ2OWRDntuEq6/qQ+bKt4OEJoTCRt8vpc4QpCtRHSt2S
hUD8Y/UOeAFSkcLf6cztUF+X/D6PMGfFq1ARl4CsBg4tzS0rZlHYxGQyNcG0iyxxF1bxvl96P4RO
O1WEKtOcog1EYotupHZ11qp6J97WNI9Z+8elPSYjUgVCYfp3UsKpygziwl9jEw3WeBFGZHjZTmXs
wpREkXx7nWiD6aSVjE/QVlZQGoMtgZEoGXiMw5ATTuTu8syVYr1ZVAFZ9WtbEY+h4Qi2Ckc0CO0W
0GjTIfTDFcanU1/n+jJPPX3GqSi/CaTheEdnF700nOxl8ak0i1vMXxn2bbSexWfLyTuTP5WQ8iBI
JuoXBDLSp9Z24Kwrzyz5nAfJFZEXjDuNoVgFKiHtE776jDoD9hr2o9TgWOFlqc8Lp786vHdGB5lI
3bXER2k1u6xROk3ZjJ0F4Yb2EhILmCxMmhRcj412NTOoQTwIxsTMOTM2Y0+A4XLMmPiw4m0GJtkC
QPTQ61UUcI5aX+KeXdYvH3KXcpYvj1j+KRpSJ0LCresvFYJLW6V2PozMvqDxUcfx3bXMPsNrKz4V
GSvW96PIrqoGrIAF40+rnpjYB8PnUGmbzmK0d52ATWX1u6h8ko2F3v22RG+IPjwCEW8ZqmOIk7o/
Dc9MrRl3hhowkDUmXKXdiahQ+47wsZksBa1ctF1fkyClmUQoqOOtlyZ9y8KtkXD8mKpFvY+Xfoh6
L1RpDOSE01kyCz+02LgIU5uz+xoL8s0m6kCTM7HrkbJMuNlFyxHSiWMGWx+iK5Lq2bW4dc3mrmFA
y+7xry3YDXWD7Bs5p5K+gLmi9kDllgpsp+B8KDWkgJoVZW2HUkMZF5iMxVC/E8i9CAnXVSDQjM8s
RwnQtlNtG+lZuhcgorL6r46TzqMXHmOzf4uhuoSWFqAC0V6CGb+CFtxJuAgRAgts53U4azXqbt0y
0VfJxrP9n8Fzm5EkCf8CVTmVeuoHJt9BKI6YHGkh4vZZIqUo+5yVrCnB0pKuatFhNFTcYGK81emD
m8fVQ+NUIj4JH/OuL9UPXG8D3dDgaYq1y+bmXPXqTyOELyTBupYebKWOgUG80P2sBqtlViIXEApW
j7eyw40elN1BNMPXXEoTW71RaKs1FNxFIIe3NRiMzaJ17a38T2+N74FM06RQvGHODpixd1Ld/esC
DTM5bUTF6qsoDHucI+wJMq2mvG+z5KMSQ4XVyxoqWB6DQUFlU5kE+U5HWYIk0PxOnJlaVS4ohVKo
k7L1W+fCd1IxuC9J8UK/gb/H6kpwXSFqF1Mn7K/s9gHZtewX1pi222TMRw3HrpOdiim9icGYsABP
DmA28Hy2FA0dCQNyxcAPZLrqDYbg9QLwMElTdeatDGwIgkYbv9ZCE6dzpvQNECn84XW0ary3Tdoc
UshpBbUrXnvWkPh1HSSOIvrzmTgzlZSrYZiABPE5SvKrqEYvWWk80wmKYI+PAOTDoc/zmyL2h1Ud
TJFcmxIJ6kmIxb05WCLriFrypzD6RZMOqxxAICNCCGsNkTc4a45sAM9kk2C25nABK0o6sqkMu2g8
aQzZamKotIBPvzR0nv78IBT6Wbb6f3rD+28I71Nwq+e1zu2ucgJWPGTUD+d80ZI9KfX7zES6PfX8
fpmrMQYtEv1varRDB+dXMMaXForzxpw4VYrhIJG4kSInTvnyela3BaPdZblULIcSSdm2jfENUBAL
C4E1kLpQOJUpdhrG+mmQffdG8Ew5dTcRAi5+RA+K6yvg/JO0CLw3erGDCMD+sNwrbehpUryrLFJa
IpC0DAbDm9YjY+3/GHmeAnU69bN5x0eqdN0L4HSyLgQQbwG9pUyPz2PkuwoNHaWHb7LdFIHfKoyZ
lcyh/VisCzTbuykxvm7UbdNxxa7TsZh8g4o5Y3frq31dstU08lMTadt0ODTz4Kd5e1EUnJSa9Yil
4FQn78qKglzX/gpqY8xfeRf7sfLaKNiwOyYUOe3awKAsOabIJk1ocTPFmE4g+Rpym6A/60l8JCuq
pJx5GfKcmWOGQuh9Sr7T8XNJBnjjx0L5gbsJJ2rZtKx8oTz5Y0dQ0sJciw0hPi0UqQXr9HzS3IoC
JG4RjVKJD9il5GoinMjEXxLYCYa0epUlcKWo9VeFdqzlc5FiwammCM8S252MNSMgNGIy0WklzMeX
Vrd7MbEDobDFeS+R5hb/GuFH02J7olPmMPMEpGZQB9nKtIBMkFdLpd1zzIZp6U7je2N+KuYn6DOi
xl0zulfpB6EHjHpG+iwUmUN+bNsYoaHqtH14bGIOmC7bZeC1w+4ir7GWKnCioN0mueYVIMjKnlml
SJJZo0OMhQxAsoM0WKyCSWkjuJVQNE+GYq0C7eEF6Co4KPMPTK6N9mj77lwqoRdrn0WBGrm1GP3+
gcEkcyfawjV0iTpBw6m4clDxqiFkB401AQhq52M1vYumdZIylsuZjXP4mCzBPlWWvTwNxKL0pL0V
dHXs5OS9OgZfEnBpVhDHslvYnRbEhc3oNkQQc8LEnhKQeRQQpywdWadsE2JkQ7yEY88ifhwZI4E1
7BXtXaUWw0hAIos6NXeRE5jdsDOGMw4KsAOF4dJEMmgBgWKHVmvL1Lsl/kA7yZiuaqJT86eJ/Kry
+TwEKpgc4yqzaO86rNkjY5CxpdfokaEH/Y5T84oIyQ/TaFsVBRsJOllQU1eV4WZs8v/ObHkupmtc
nzUAcxsrFrdhj/0jEM8NYdqc0Vd5IYdSEw416w8tN//VSIKExbxRgAQY90XZAPIFdu2EI5qgvtJH
cJxVwZ+gj0/CiA7SIt/1aNljQT0aKC2JO4HqTkqLAADekK4FDFK5hCxsTn4ofrfRKahDbwyEc7G1
Bm7h0odY+iJP+dnKlW26NJdFZ6TNzsaSrNscN/BP4X0P+jHC7D9NQHogeT4KjCsh0pwYmbJC0g1g
tZ0BTbug6Z0szP7lUVlS0C/FuR8bNMh3a4Eq0Y3fWP2YYkh8tlgbcBSmXbRTRpO58m/PVFcfPfbD
ZznqdkKhOlpQ/okdsuE4fJ27zKMqvdDjdXQinYBOnzmdbogPRZfAu6g+fycDKfFPbM3zHM92VytA
1ERfA1CigVpLWvnZjNV737dnbawP5GESEvw+pWiYZfkI7ZJA9ZErsn/VNYM4K5BZEcpq5F/NMryz
KKI03+rGrY0UP54E0ifS08IGGrIPGDrjnrOcrIfg1jCX1XJUSwbuY6t6r4aPbphPS1rfi2F5F+X4
1JPGhP8e1mb600/XjoTTcHoTaOOSmikSXn5wzPlJXniCknvChzuFVOl57BhRdYNnxhonHNgftUe4
V0B0yZPvUjeTF6eVXnhfPdRQpx63Q8ZrqEXKjzkFjBwreDHxt9i1mzpuvTCMXzrZIpeWpEdNHy8Z
4nXWyDRDI7Y38oQfMlEMKAXPk5Ddu8V6K8TwrjEGlxjUQfvZ5ZLxJ/Z4SI2UqqoAIswICTp3hUVZ
hBhk3fNeeZVBK8EShqLRnduSRX9CFiJ7+TLTgeTHpwFZcR70P0bMIw/H1WHFY9BP8LeuQyFAA9p0
m1Yh83KHtnwbG+PNauJnY9ZeFSq/TYsyJynL9wjJAOHk3tQ0JwiX5BPr1lmzmuusyXbMDl6s0FYZ
y6FelwgGd3jQfCCCEEXD1zTpI+rMC00YJ7p5bMryaKirzqIJMeF1F1P1OizJeaZbG63HX4OYZBex
viDMK8Vd0JXtG3TZNy6vbYZhQ50eMKCeFbF0ZZ89hOM0NmezTh9tJfl5OfKUoiZrpJ8qs6No8tNS
RQzStfcquAVB/0uBhKJxcNX16yZFHfP0hLatvKNs+p7VE6LE61jWe01K32U+JDCtCAm39dqxQafy
gyU4pDMP2yz+go/1hTBG338eSR2pATulAzu0JD7Ia0qEhlK2GiTaguheZ9K57CU7Hfvt2EznqO3+
zX1xUTPBK/T6fykl0jHmo2HH7DmbFNKUHD2g/W+MLwguV2WdLViEUWvTh2S0l0IqTuqMeBOO3zyj
XC8/iJq7yCAdvCXFO2XmR+qKUFae+lIRe2UysxSGrVmuVUdwKMP+CB8JDkRmd9aRdEWvZLI5ChxA
EBnCTPIblC8N+9QqTlcbEW/eam9KP/MELpD8V2L3g8IDD+u3H7xWOIxUEW31BDcPNPItzZjU4IoL
kWK0CAZ4ZaXsm/AFwrohQGw7bsGVtZyDIacB3IxV6zXYa0TGqTkqhjZmQ2W+1UymBOx0szJgtYFh
ArNEz5xwxbd0UBrbP4JhKRW+zIkZLEXYHAzgwWAedCghNNCWFQRN7I7MJQQgLuk8kS+GjEyM/BHE
UkR434TBHG+NX8GMlCX0CCUS3WecIlnghzPDD6iC5MvO2zypSDIK/X74rZrZGZmWV4DIOvRZg0Xs
fM02kG2TYpn2MmcQ9EmGVK/pJUioGsfmANZjN7YhPVkA263GYsK62SjQt6nugjimRkEnIXgwyINL
S2MnlC89Vqx0eEzlRYDK0yQAbYVPg6legz5WazWUUXhJ15CQCcv23G0TrpcZ52+nIgZnrYzELFDA
EMMQwDY5TCLyVELh19xSCFdmjNeMBlEs3tTWsAWWY7XcOWRVsA2cUHKarh6GlyQZfKFmhDZ2e8pe
Nzj3aD1TjpX1DQhgIbdwUkWMlFwjzqLnv0r4YE6FNM+lOp9m9t/MdZPqxRjuVTXtyQfxusbnjKOv
4kMYmDKuEkWCBRos/gm5tlXLeFjuXL1GVAY3ImavYcDylP7NuHMXQq44ElXtBbmEYunsS7RtxQ4H
A1lDmcv/jP2bUu9iWT+G6rBH1y1/4Gzz1PJ3/WvGdVyKraRBwJ9fJphAMhjEgAEuAdybiDlUgSwH
3mHzw5W4Gdsj+sZNjq25+Z4RPIkhw2Ptpy8o9IaMDchLkPOAPFPrjlpjqU6gDyA8TrsV7Sqn+0H/
aYVr12/5N5XkAfnfGp5q4cvDP+witfSNPzaNP3pscGlyIS9XbgF93YAzcSZ6ZUVOHTdc3sYnwspO
EaYK7JzNzgpZRdb9OTWnBwAnZCzVieEx08XQkA7kJaPaQaJwE4XWB2tODfvVlr8t4qR8bzAX0/qn
2V8Wc/m/7M6yL95xtc/fZyS0knqr4wHguoXky8CV4Bq9rS8XnVfSQuepIz9gAkkxPSKgKOLZEZHs
N/OzZf9ErcCy6FGuNO/sD3Q6S6FHBSQKYS2psszG6VWRLENQgGRKcSMxC9VqH2AK41cJUbZyhn+X
wkmTV0VUbzk9UjLcnYgq/SFDKVu9WRjsYu1dQLWP7Zn1O8QarpIGTVK6HCMcJgtO/h6CW4vluo0k
0Bg8NHgC4Lrwr2pOGP3H0Xkst41EUfSLugoZja2YMylREuUNShE5o5G+fg5m4akJHlsWge4X7j1X
rucDhZjVlYnOo9L6jURcwnxVQRowtUvoe0xH2fpxoIU1nvLe3dKGk0VU048efUSKXe/vO9Dsigl2
gcVvgqaggPvYKEJFOFJuoTQ3jnQ+lubsmooBAuPuBhCeHIaFxqRJocGbCrY+AVTLCvcVMs/R2KYw
YRzUORa/X06AVsG+o6+SvYSFJhXAC+ywAZNRUFmLIsSMgynZF28VstCBJfXNgfkajTSQuGg5HxmD
AWpL1pPGUhRRro6AwuOuDhkTIrdFzrkOQ2AKEWNBTBFEexXwDEYwWR2uFCdGl5sAlitZDwSvVoL/
14eC3kRM2rxt1DA1SLZNQ2RUT8RJhIKg1z9GmZ64MVY0jZscY4lv5WvjwACNNRnNyLpkGTMF0xLQ
OzHCJXxc6yzIrYVZYeK7GUdofYBq+jDZpYm5KfkjJDa7McRLXFo3UkBPpHRVbCH8EDpZ2i9nTWlU
xgdoTWvbm//dTPCEo1Wamx7blNdbh9mxS/r1vtUxIwZEWRQZuSE9FBSN7CzksUiKYWISU8uuDZ4k
ppbVBHJa3+ZoXJXeLck5X1poG9BHbAlPwWtdPfGT7FFbtWEFY1QsaSc34EOfIYOswxZ9ETd92Ec7
WNnzqjd23xr1mybsDLqbO0uBOUMt51/DjJk3v0jvDZauOpvxzwvmf4j6x6WV4X+P/hSYzL5Sa6H9
Vgndl3sfGRsBBlzn3zWMHF6yljQDO//oqhsow/+dR6hjHECXmkUfTi1KDDnyfGwy8J3xv4icXewj
ZliHTrpt/gl6rHC6B+KmTYh9uYERLB1GDENBcsvlW9JebfET+EBMkcDYLvlkbyrj5wEfEezKW3Z7
E25T45Y1b1F068OHUf8SGZ7WH277KM23iYGtydq1FkQpRe+gIKX2UdCTd2iqBlYqGfLvXl1tddKj
zUA95UVfIxpt4I2Wi4djow2XwL+CHcdA/hShh3ZQGxpPgN77F4RVZnrV1MtkPNL417Gghmew82CU
3hSd33APQ9Jl1yQVj/qrTphsD5vERXpaQn7Q2dh28pemzcq2QVZghWsXXswThDA26n7bYM8pt7VI
xCOOjVv4EevZj021n+EAblkaSXgfbnePOigyY7U2RwMBAAC8NNv45HKM7BtGhAXZxJWHNSwEBeMm
mEfM8uRdB3JdbAHQx4MozaMUFA4i4oQSrF+8an69wEK41jxWtgmbRCYddNKKj8FjxGgkN2v6mhXC
AMPBOPBeGfZTHb1146NrANrBZMno5lwsnHnHpDu9Z5JG9jIxC9NfMcxJcfCKtVOtqv4vcv4xUO4a
FrVzfecyvZEIexHNgMxGiom6HNHhpEp0p2qRFVQfnY301V7OZus4OU+gi3pjBSBSTutEY95OcZIR
QsSV4ROp2p+AavLFHPPgPpRfXLnCeSfBjUf9XxoAgXjWo5/JfNFQxFvdr21Chrde+DjN6Z41t674
K0eI4hcpd6lcNoxf/NehC9aJjZmYq7fZ8gdJx5uqj8Ecnxp6YGYA9TOrEI+CFVqj3ePwrVgF8Yts
PzPEMQCKesybbZ+AhKK62LuuxQd1Kp1tqb/ZLO7b4pZTk6SUoJ56L6gHQnNRiBHtypdkie0gxSbA
6Mmxb7yOfXMl6hMdBUic+CUBRjJpb0VBqY2CCfdP0KPm9q5F/6/X2WNnB6++2MVtQtEmA/gfzMKb
jJLTYIuLQwFsSFDMUkbekmvisKquENo4Hzbi8MLryKVFJml/EUm/ABbR8u6mKfPI8C6bT74gjOGO
/8jFxss+K1Rotfk+eD8RKIqClUgYfTORWrbx1WrP9dw9Fkelrsq9BdbOM89hfOWvSbgOin1iXdDm
DwIBjgAUjqzQokvHcM3DgybenW1RVslij6oxRuoZDzuMQMz4plWjjTtL+RepaEXbfhujNXV7XJOF
OM8mv6nZDW72Ov+jUMlhCit23Kgn6UTp1bd9WHPqjicgDEDSyZ4In/uSl3TC8gppSY/HoxHJvRGj
zbCc/ZAcg4HYufGfY+ibCiQEwVhr1dNq6SYxozrJifoRxDPwP41wAh0MGJgWgOq2DkIxsTbSV2yK
6XYKiTwzvkLNPwMK/w7QgPohk263fY4i/cau59NK680wW7Lww6rWWXPDlqnaRcw2NQZOUgF784pD
dG5qC/JSdHF7UjjCBsXo8GHU+jNSfVwQw7sWGGSWjGv4v9sueY1MgzUlRKEiZsCZb8w+fiaqcz/2
Ym/O4aLBcEgoq3LZrZIZ0F4XxzGdmzWOmzkvZpAfBZeaE2G6U+PRVRW5Stg1+vjRWMGddNNbR351
j82scdCJGf6GjM9txvgqNb4FQraeNF64CPN8TZ/srev3uK2cfQ4wy4+zzZTYO58Sx4E5CSADPbq7
B3wvQrmL63ZnMrV0jXAb+KS4gB0MKfkMokYKhtogcswWh6WwWD310zaW/ovt4MQzs1fDGMSTYXcu
1udd0LIgzfv+darYTAZs/UkRu3Umv6WRG6/OzIMNSwZ3Pk8AwiP2nexwZzEXh+Ow6hdjr5CK1Mhs
iWyiLtN/SpI4bWPuUapH00PJMm6F2XaHOdc185mqpEH1Ygrr6Kh2o0cVWzgBGcU880XuYpQyBSvD
RafBYJ+Kk5WVn43WbSew6bPjMpsXRjNfq7dph0fvS0HUG4mSegoaoopN55pQ67pkPHAJTJfapLDw
4TXSggPVX4JMP2JvvPV6D5vqr0u6c2KyZhxC7a+DUkfJW4LN1ET2b8p5SC35KSjdxI8DzmMiP6oC
9DEYJBHPViIMjv3wJatD8pZJcbcR5/mo1+q6vOBl+sywjRQZ6d3kX7EKZC2AU8Ju9O/Bg9TldHzR
VcRigVmEP5xrXT9bfO1wfc69218bR7uG7Am7GLpI+WKo6atS4RXDx2f5cKORWpR1fz6rJEB6On57
h7p/HDjHzAy6KJ01+56DJcfnBsq+a7/2Mtr67W8CLayU4r3R5NWq0mebPhClwMpx0oPtYbF0NvbE
nL7obpNjXuBKHh0zPo4s/xo4sI0iK1TbV0z582g6+vW0KbrsGSqPQxhuRsC5JgKGNfrwEsXhw5es
TZXCZG8wM87BtWe0cm5urHCjrMqhXpnEXnjuxoQxnSKiSWN5atHyRiLYDKTpEjkMZNwnegIidV+w
FsVlwMEOYuOqtUSBkkuvuHjI1AIW3j6V2p+erD3mmzi0J/M79wE/5UymFAuDQm+3cUAh7N4VuJE6
+Yq6cTeh0oktsJyRszKLdj33hiHQFzm9OkxZbba5/Eb2qB+1sLyauf4uk2kxxa9OJ/Yx23UJ2WoM
EOObT8tEu5nuZwwkDAw4uQERLif2oWA6QVBsncy7IGJyX0rPwtnMAJzAb4xHSzuCKmIxXQAw5GSn
3pz3cU8K5oNseMD7f74z7oHtooPUV2GrtlODitDSmR5+WtNlQD9KKBHy7BDGaeP1N9uPbnBCz2BV
tkRcaoiRuslHw4oAuo2IgwyxZGRqLQVlFIXE0D3i1EMaQuZfnGKgAeppUmnFoNkRPOcZQyZ4KA6k
xXrLrW1sc8igIS99KY1rzA/Tca6+La9pi3of9JaRCATsLJAfjhvcAkpc2JN7oHX/YnLu2jLaZWwY
lLK2hiiPIzQBY0a/inyXmrRn7jjt/Mg9FtVPi5S3KW3sGum+8Ty8CFjJNeckB/NoP8KrE5Rngx8g
2W6kJUBvN28yxClRGp8VquYC3N+Q2m/TqL9HmvgXDOk1aKYVCDn3UYzJ2W6STapQQJLKZTsM6DCW
Z3qwz+36nUbSCmEW7SLkXjT9HUQw924UK7oh/i1/A0gFQBlZM7iEECzl18ndTfLT50DKg43VPpMA
XBgnvCdfBQmD1bHpt3q9jyKAaTyOR6u/TzmH9haEaZTMVZHPkQKawH8Oqvc4/g4Bqdn8aLN5Gh8h
H0PhMh7DfUGL4FlXI9vVSF1pX7NV0TyDipqI9bO+FfbH8q6bf2MZPUX1NY4/6+GF0evw0PPLlH2w
Ahko7q3n1t0ye6PnK7uH620yfaf0nZB70e4KUD2Vt3D9kzb+6/Fvsl5184+GcYNs30zjXdVgDinw
8Im04gdME8fZD4YrZK8/CZEH/fzljkTuWL9p9d2WiM8+DEBPhfEjrWedxxYF+mwtWyNbr5BrZLcp
BmZ1r9UHVbYV3Unrxl1GcYW70NV+kSCwLu2adDXNIwuUgwlexD6lrCzf+MN30RESHbcZmqS9JQ5u
/uy4+C9PLYl5+TWpsNZiuqnplgrPx+b0h1diNdU7GPJnAuUWJpTwpOHN5QdqbMpeKHjtw4YWKfKL
IY4wNprpSzWHuvtw+31A4ddwRDD4E6yw+0Pq74fxDDqjQsjFJjI5tVhh8aQaf4PiWzW9GOk7qOkJ
KWF0dNtT0Z51L8AaGz2Z8jeScp/iZqL+9UHw+JbNZnVmuS7IMGQ9T3oPsvQKJuoQPkN6mT9eHu/C
2IUBelLQkQlarDKDfn+kvtMwrlrftmTf/a7XO76y3juo+lACnnZBk7wF+U8rPyfIxF3/rjHLa3Mi
xx6WONaK3cAVSXT8S28BS7MdTm6/zby1IIeezGy1C83nQJ4p6FMs3LYL7OHbLf7ptH3gLKzmK4Ew
rF/96mxNK2ybZUiyCSf4vSgZebe/tvwz1b3Mnsl0CotXBva6/5MaLy1VNOtF3gHJ5NX1n1PBUsn4
zOxTQNtc++D8xq/COg3thdlwasNsWcAgrW1Mma+8NFOMe+Ouq1NjQLnH1Duz7577EYn73p/+hfYx
kweEV3nLVJXcnIvD2Fa+070E+meMpbnmjRsYsOcpAp2LB/qKORdjnoulPkd289mQrCSmghYkEWuT
J31IFlb2O/fb8znBFw9kkyHFePWK08hZD9U96sDjf2XNVwQpZr7czoLjz3/zUBGTHIRaJlp12Skd
1qHzMwzvnvEbG3+O+6J4vAZG7oYkvwZ7dknmZkSL/NX1gLvKpVMj8irfDf8ooM04ywgdNo53MSui
sTKGV2mBbtm2/qVrd6o+p9PBbW6tfpbO2alfs/TqNu8xgizPNp9crCe6d2+SK8B3YV/8ZMPfpByM
Os6M/M8PwA7Ih4Q6EkEf1hmlw3AC/HMKnd8q3ZPRriEh1a6JuI7GHcgzLQLb6gFn3CsfvYbhBP6B
zkdilG+VcbeCU43NWk/XmLbGBl3QyekRHr2FwZ9nvjBAcTAOKnKM8i+DaZOFodJi5qaxo2SqBDf3
t2muQ4D9oHjLGJRyCUjvZfTOZfyvmU4m3Br9Pa3+zS8YHlNt9r7pwFP1PyaKPQaL0bknDLuD/Eml
L4G5t4xTVa2n7symbcBkbrxEmAak/+wV+yy5eiPCnmWt3okCAQ+OMO6gs+i0jINL0a7vdP/C4sNn
XqtwGQznbgYXYKJsFeLvYSrBoUDrSf3CWSYicIhxtt9ItH8EEpUyQobrOGGrG/1HSEMQGBGaS6KN
5txl2lRCpxv3ORPOa56HXyKpvsc0WSmKHX1sfl0qzaXXPRLcf0+lwQxDslxsyP2dCJBjSa9dB4fy
eFDNW5f16O4DDeJIAGZcunJJiAg52hmhV55DlnYZu6uMkM6qzU66UYKi0gG16wEiWIDafCKVSFgg
lPES8r2FWndGr4n+N6lKRETwul0ztFeF1SBI97FRsGX5g/LBNixMZ9QBufE4kBy0+YO51V1GPsoq
GONaeDBiK6aVi22x5OXLNk5b7Cj0/UPKBBm9+kao6uqYahn35vL/hSdxG6gA64rVZ7ieMgS4bhuG
TDgcHrQJPh5uVsjik1rXnbZPiVFhtOtcNVmyjiqBzkwjvVU5bFpbjmc4rpYGsd+OGRi3I+r8VKBf
RzvON8Ne+io01kQ0L4ciatet4kA0IhqocvJ+M7011glUs8JgiRuLnRz1CBxLs1RRBgVCc7BMWuHI
O/w8dOYh00ICGtOGebUQR4siimVpRjVIl05eJhcDmwyXPox8terih95G5pKckoYkS8lQt6uqmewT
fCgs3u04fhYCP0s9s3HtPB+oNoqDTNBKFgFHyPx5Q+nfScK5ES5xX/QVSePej8uwXMsByNmg5SoA
uHzfo10fA10SDV9tz/564dKyDS3kZXcYuR+gV5BoIp5GHRMMW/tDVFnjtq2tv1rKnMinHytLZ0pH
KRaq08LdRPT5Ou1LVN81I3YS2wDXRrWxZtKZa2+WDrZzQoegbOMQ6sVz1dfls84DzloZXCzurt4u
v23YNkT5NAe2JM2+K7jiLZrOrkhgGwjQvShZF2GLK6Jy0nuOKqipHxOGoNC09Q3ZiJyaurkM0Zcu
xqaoNsQarcbcJdSrj9csIyWCk3nqN9/rZEQzh3dzbd04+l9pMGFQboUfkbEAv7Ns8AWPGJWNTrzY
wruAYckxLJK7lnv5WWZVRUJmt/HL93ZCVOlKkKNRZuU7RR7X2ElximAK+JrR7+OI0ifEAQzZ/9iY
eMVSN0ZIHnLVpuqg1+MpmbUPWuejNy3rjSXo4L2SlPeMkTfeF3YzEOmJgqpCY+U3MTycAVP2EPHG
Wkx3igrNhFkDueMXpj4IneOYyfii1PQhmzRfTzLaaMIyly2AQnzxZrrzcs/ZhIpgqkwGpLug5Xwa
C36K0wzURJMJahkYnDVSsxtZdt1GREeuSl/DF+0GjyHDBwXMyEVVE2u3rpmQ0k/PA1O7TVqyTLaV
+LAS/0Lh5R+GogfC0uIeySLBGqPVmfCBOevdy+gCIJgK0FqG57rUVe7eJROLGiS4wmFDmN8UB55q
bSGiBDp/MnurHetGvgzegCQ9dZnDLiPGRhB2z3oeL1OLFZPtxMY6qjGhJ0jJDQvTSulbGGY1Yl0K
2qfWfyqHvl32OjwM9LjL2mPc1VuTWpiDg9jYKD5rs0+f8oJQCUvUuGdQ+UPODxYktiA26sjiyBmF
SSJykZsy4NXYOWep2MYVbZLdeVBc2BolMYp6R9Vg1Sp/bTCuQyrNx2ClOesENsqqdNiRhd2waAjj
IAYxWtWdjYvCuwwKiXwjRzD5SKsAaXe7bszR0cbTIwrJ6BJg0tdMVl7izHnlSdtQsv0xeQa4OlmM
R7v+Dfi+iQWhuAC8ethxw/pYKioB/ceHMGMX+DLI4NmhrbolPp9xHI8NL1C4Sw3RMyUK/ioDA1cz
spUckCCAnlILi85XU+0tzbAQx1kPPc67eRlMN+FjwWJuweGOQDElU3qlKvctbsOjb4oDczfhckp7
RfnoeusOUuhZYaJrEn/ZG7oBOL8iV5RvrqPA5zWa953C9t1YKt4XJosvwWwCtVBwaTJuEd24Rka3
H1l9ArZ4jTmzFw4moMAxV0XLRkCOwdHoQ4ZJI9oWQuT5ltXYG1mlpW1yh+JPGokzfUtT+ySl4jPT
v3vGSPHoEF0P2YGU4Xpl1MPf/J723VjxDxUUZnlqnMjcRSZEAUWIS0kW3UK69tUNuNXdtCM8OoUP
7wC3rSFB4vhgHcFx8mRaiIOb2NQ29ZS/zdB5CMtovTVtWCWCaI6gM5ZeNK+n0JtNIZNxe2JTikTj
xYY27Q025a5t/ERwnxH4QEmf2XlxZj3SqU6vLVLMwTr3U7r3kvE7LJRBXAvzvc6ft6mpR+5CFthr
qKkcvZiFktEliWhP9U4lx6PIWeVzSb+aRJ2V1pxJxRu/rr0Kfx29Yln9Zh1z2iAsnXXfHNjgouJu
JBt5pI9O5d9Gw822CNldbkiyLbPV2LgthyFr7y6t4PflV6fS2EKSXOpFMKVip7lEqHphc51aywY8
r7V3v4WNFEL7Qm6rjh4rmNbECjJzOEE/+z3bx+bRYT1h0c6s84SA6dLScbnuRJ/L+2VyyfSUhV69
9Ts6d5LozGWegTedkLuO8R8NGXfnwZ/Yfvom301hmC+Rq4VHvV+1+NoNF1eS25IpVlp401hKQpJs
8MtVV2vg+2i0rflkD/6bmPRFZ3KYqpAgQOUgsi4KPH/2yD014qF2eY990/qQ2nQrhGXQG7fH0Sge
Ffkf8dChGQlx44qb9FSwBjbPt4yt7sgeXCr3O9C9dQF+dlfGWooe9N756d5usTL1YSZ5ebgTUO3y
6fg13DD0LiJzKEsxbwUx/lSIN6z9JcYBounQT/F25eIly4EXWE39UzUzZKerr9no9EudsjEWDjIj
qGYFWV9JZm9SWfcMb6DPDhj2U/cRuQaoI+wwyGXv3hTj1mXM4DNnXTZefI8ySc5WVD4adOPL5n+0
SI2bWF9qRfY9YuMK+hh0esgWppf6rxLeXfOSjVFQcxouxYHlbGLOXYAu4Wej4mdL47H0PPTdyl62
hooxT734opeLyn31YuCg5Lz8jm4V7MYWjBzr8ZnP7OOLShiN2mxB+CaJ+OIk3pyCB2h+cAkHYA8S
2zYejC4lmNUzPHJYzGPeNZ9dq85p/Mps9zcMum0kuh3pb1sbVY3UXvQKw8zQ9iyP7Qrfsfq14z8v
MRl8KVZKBR7tZJ4aeKSCKjd9ZI7zioSCJ4PPIjZxOqZFwasa4xdPgM8aGflZHbCtDg8PWAZtrwTL
2kQzYXuPa0wJAJpZFXXhuA8ofxtFQ14ZfBqmrE+DjVolDtpXmzh4IggY3WCs27YUeRBleh3fCesA
dpC7bk4hTqGpjCWUQleYTJO9b3f+3/KeJmBKaO17a1mMjo2LBkusRGG2zNLkYvtMLuNMM/mPrVhk
tnGarA7NjkbIn5WgMiq5yOOYJp91L6k35Opa4y/YKSwSgRkRbkPHiYzEt6qaFJdA31Dtg1cyTZLn
PXajJoStqsHJoZGjaFhY6uX4ZlnVc1puuPZXWt3/uilc7eDcToBYOgcdZtuprZHbB3siKbxK2uX/
P6OYf5mpiK9+PL65fUHX1FZc3ibe+QzJweCD2wcxztZGe/ST9xkY3LMVU/En5rSTl3NVVBhzx77Z
IX/hgbW7Uwq4WCe9RpboHGIfG7UQxkuTY6Mxx5z666oE2rugUc1C18rXsKS0i0qDxNK0vFcNmCAd
d06pCB90REw6j4EDSiTQM1xiP7MMU1nRxneHthUdzlc20m6Hf57t9uvaBHgY0k02ZDvNBixYNbmz
d9xqgBKVyzU54LtGqGFvlSHW9Q5Vd+0wy/SQYUT9EUI3FoOyv2sTj8LUOuBgpx5pugWExMG9V4wd
0F1tWtN8TjQV/bfPeD4IUS1VHAWhQO4HczjH+aWCZ9/pJBPUeN3ILEbLnrCZjjpEsAA1XOe1TbQ3
b8Bxk5PR1LjZpZ+DbfxUvTecUfyx0bwogw/SGt8RTVPhsBcFAHDtNe3bCmYFe+McEy18jUNmg0NQ
IZwuMPND+mHH24u1Sff5NHaIcfzgxUrEu/BxiEeBhSBOZ0tcWe63HVBNIcJAitQC1hx82CcMKRZN
GsQbiQFTtPYhgP7IAAJ1ZS0972lMZkeOkW+1ZoKdVt7zEQurOX0WDc0omTXMdJy9zNVGDj3QwkTp
SwUlGoU6SlOJ8gZ9Yw4JIBHY4qB/3/WCGE52ES130UOfEWnEiyFQNkhO8N2bJmI+ysTDHh+E6xgS
MGov11t1xXgoG5Xvs7LiEOasGJojiEr4CkaEH3sMswM+FAJg653FQzzGTCDqBDwr6VQKE4Udbrsp
/RlMKuLAwX4w5vso7X9zYisXXmWQJp1ckjJ90Y3aXCbmG1qrjzYq7+1rdqEqmWk1sPfHEFmTS+IU
w8p17yKtNj0CBOnwnhFj/SVDGODvr1/bisFtai2NxgU2HSczA5pbgJkyfLuv3M6fjNpdj7H9WqLf
mmLx49bIp21VbHIDpcWkceOXRA5kESd02X/oBdNWwt/BRtSi3zatQ0yJQpCljVQWFsnrUpB5kVFN
d/BpGXUL1mumV60C4+zk0GB73TpazdAu9nEd3mnXwZ8GUXgITGvtlrEBNxgbQWCyFYnWGAUhZpEe
xiSjqK6dpeOk6W25gr828u0hHcbM3jzFtFxClhAVQZZKBohduiUE1ofmFGrtz0GJNQ7DKaXmMNWr
MsMjl7wWIFXoXJaNVm21CGlBE6XjLFSzGc2oXBLrAFd40Jpt1CFz8yDX15lvbPU0hGPVkvjkgxme
xXF4STH2tLvGQeAqoJi0dC19EeHUsdvnSTSXElmfMAk9oHJjuJX9xLJj5lsdOxX89q32lZG1pLcO
lgD4J3E63XWp34HH0jLkIZYiHc2XXZ+rDtSZE2GMT3FUNQNsQWFPRMca002lVNVElLKMCr2tyXNC
qSx2gqBsbYAlnFDP5VX0pYLwnW6OP0PU0mFwj7Zasass1DFCJyA5TLj7+pnmUqwDnZSTMeD36lG0
sYDgoWfkJ+TwkrbVORbTdRbiNcHA10AzEKsk3EXiUpVk5uW5vY8Dda893vdKquxIUvaikCZbbNdF
MDMM2lNeIrtNk4hKwwMSaeeIGip94I9JxlSVuFtuxnePrLtWWLdpjneVRviCwxDrANd6ZdYOR0KO
h80gFcE12obKnheLspZkshTBx4uRhRGa/vAazVoDrEbJqPcLd/6dPLxtcUeany/F7pe0MphIWdut
eu+5ajkj2soixEF7dwOuINv8JJUI13N1sIL4kA3qiyMGx1qCKYPZwRY35BZB3bfvd8cicIOF23RX
PotQiXePIHAb4zBLUkiM2CcB3WTz4JASPogHuqQgRZnRXILSWI9zrEZWvo5dfmsbDCaRZmJd1R9+
qNF6Sb6YNinXVTXcXcKMmGtzuow8LGXR/MPwWS3JwPxGeXmvW9i9Y47FITKINpsMqpxYMtlOe3cl
ujJYtr9lUVxNIXe2KxDvFMS+QOu7SbQ2szugWWi+hXqOTIw+dek2+/rdioxp3xrYhPMeJANYV6gQ
WsQYur+1brq1ywpjYUVFrrLZEztgySbUwUZxvRSm/+VZDIi8IXgW5naMjDtKij+CL+Rq7OHVuw05
gRY67JBskyebwYkIaHF9b4DOVL4qPPv3afh2ZcDOTmM0nMzBIQOb2a4NH7EVYWwqs4kBM6PuVh/I
byZODOhJwlSmC67cVWAvMhc6h4Z8qyqNcZEr7yMcWyqxCOZtqsl1sDJJCkY8SClREqNijsBQe1BY
TIRJ3YihC1jxd2c61pPR6l99F9fIyWajIKP3yrHf9CC4MdU6ERp8yCKL+5ozhiHzsgWjNJhcS7aq
/urOWDB9/tfYGQERnPA6G++0htU195CotVF6fNKEMOy29n1OWB8GnOjJkd1uLJEJNQ3rEd3hDKZC
nWeICwAPkCYl2Ekfxc9CEz7kQZKgCG7DW0A3k6bxJRRWv6/TmX3TLSZ7/BJx/rCZE0nL3kmJXHDC
+9qhRmdoqr8ZkfpKNPfNicIF/MABzRMvoKyA+kRoqsl36OZvsQE4A370p0ZsLt7i4YjcaMlM9TNF
5tAgeGqxOBpWQuxs5VFKU7lMKsiXvuQY1krnpRfTxSZEgAYaJLUz33XmhkKug2kSWescTU5jE4dQ
EzsACn/vt/E/g8YfKatOwFTPdspzDLmShIV1GRLXzE8yUs6i38FIXt3G+ZM+7yBde5Nj6M+LV6Uk
VnOqb6MDPKNauBBV6pGlMf+FNBP4Ffm8E8X7x3Yf0qjuYOCwjY1eptnKK807flg8CejC8gnmAd6t
2CDIKerNfcwnvR4ccJIhFkUZz6xCkhXHCPNba8PTnDUypLn9DRNOM8QP3gSbXfORtZWeVqzJNZ0H
z9JYGdrfkKk3x8+ec5Lljc64gSKOz2ZP7Ilw4bsWI0jUpJ6ezdBn3hPM03f4s+F+GrmiAMt6yyrz
360he/djhKSjzwhwBu1lQQIlM6wfFYFOqQv8A7czx6/wGnwVVJhxjORjGuJPgO+mr/5NU1qj82cf
QzLsTCEDVWMS9nzpeCnJGHmP58/Nkz6ZLpARzX3W5O2ryX7GLqCCd22BiLUk+adijrSy6mRceiX7
k9yi5iltmO61Kur5C/waR+e9IdQD11fA5genBTHX9SZxQWqb08SGOPmwK4aCrnSvXVGisRCBsQz1
bacgd2ZeEZyrRjZPVOHGtjDRayUxbvocWTL6SYTX5JJF246AMT5Knk/frMxdkzOiHFFYw95kP+mM
EtClhYUe+SscJBKJR0pVkT9pCYyqdBhNpK37DsEvQ0u0yzFWRQanfGvrZSdBhRed4T35ZVuzMUu4
0aN1VbBd9joPgp3BTtjM+N9NC0oFaSSDBtOjIiIXbbymrzFIDmGqoEeNPyWCz7wYv4w5m6sXoP0m
54V35acbHQ0lb2osU9akGeGB27gc74WB+1INKNS8FOZcbrlMQEomkNtK8itYRR6u0AhN9W8vtb0N
cFUPWJ7oLlDvGGiNyOW4dyEpuUbSrv2sffhOlq5SiwVCLgiQn3hA67D4gFHwKIoOTJViTsB3pRQh
BawKZi/dVRJRwIQNa1RWg3KpDdzPE/uGRUaob2DLrdeZACklwEJlP5tN6qwtl+WoAPqecocu9BR/
nXbua1Nfl5IIHocK06nrN0T8BNG0d5HgZKimLSPkj9R1wIXhN3OHEh6czkpUz398v9+bdi4oKtmI
d5M6N7QIfULr2IqBXD8XBFQKUwVSBmaQaEnIXLWIhcJA2RrzZrkjmftmKee9CpiB6QKwnT86ZADr
1b7uhp1yQAHDd82Xw18WRO4CUb9PQadj2mLFKF5FObWnhkxsrKLDpjHFlsHcVYxts6iZIWK7Jx+Q
yLKFJf5j7syaIjnWLftXZPXcoevhMbm33XMeIOeEZC6oegmjppjnOX59r0Dqe0uYKLr10NZmshRQ
QJAx+PB9e68NtNvCdM6TaK6lN9x62oLS5aMH9iZzY0Vze7AypJMFra2NWkQbeYdbZLapWzhxTU9P
kWQOcthD+LUAMK20gdeECarpSRqtdUG+pVsJKtyjsappHx/NltJOgSqhqg7NRGJmOvbL9panM0P3
EcUD6wcnI6x6gIShiZrKqoIqBNQsy6SJMnqnVFiY5G0ywINQ3Gc5j2nJIjL1VI9FNrmpC9++cdvx
zAnIH3UTlNLUQgnL8VD8EtxFIim7Gfp7Obwk13PXZZbkK6v2k/WQ4lkYALkYluyvHRznU3Q9TI7c
OZKURYciI7UkV+xMYopZ62pUm61j3MRmuVNQ0Aas6odwyj+abdbvU7e4cH3AM5bhkNRjWkRVjGJN
gAZhIxNtraAynqnk/WgyqIXKLb8YoQYjVfkPCugMFQFOdlKThdtyK0TjBLNUepDao2+dDd4lFO7X
3hOEX6PrLAeMNEgMJs8HWN9F09qJ593ARpiwJjmc5xgQIi1QUMMbtRajTwrmFtE3lg+G6hWSZoOA
vNSWT+zIP5fxPILpRJ8+V3R5soFo2edmZJ6QTzYiOOK2qLGxQVTj/JQ4QOtC53mML8aJadIKhys4
vrQHgquusWG4aoGDrA8AW/X0NecnZ6o8YqGqjwQwu+eo8m4LO70ZDLJkRGh+btzyhtwqqhScMKZs
6rH0aH0qDpCHgAXrZGly+8vpmcsvkTPdhg3S9dbOb6fRvnOmuaf8BYtmcM2Hzkn3LODpW/c4KiuU
xRw29i/ZmUPYRzdCQAqurvmm6vRd3T8aZFq67nxBMok8o3QH0wLAWaeo7rbe3O8ymq2hQ4Rn7WI/
KSFGSnM6UGkK6NKTG0x1kd0oWTydS5JIQFVsMdSNEgjFPCIZLrf9DE9PnrV02yy/Z8Ykcpus3G6c
tgWAtBj5NrnPXBCAMDUGiXTYNzyUM0hGM/sU0jzy0++Brvd5F58qhuLmR6KZv72OWkdPb6o2DrLv
WgpvKVypulglNMu3rNoalkkoNgpjLRLnJoqyz34WPNIFhPvR09vVaJ38TcCGvlcz/TKqZMjDAg7h
XvpE6BX6WhuS8RNLnSXXLjrNmnXqmF/MxcNY4oUUMKfr4qEZXBuVMhxVTTSJRXS0r4gtoU3eWsXn
FO9OwRrIaQf0iuNlDHM/Q65kojwKqMMkAFpzyf8VOOK4OnOy5zq6TrueAh1mVgwwHWt2clpXEZYf
MvWo2341W2tHZH3IA44MaO4gQkeheS6XgalS1C5RAPH752JaUWw5E6D4l1qgBfm8YVM3sDWt2VkH
kX2OidVaR5SKM61BDdAQLqNdTqwtTF5K5W7HtpKyFT0oet8wUVES2gOkSNaF9hcSYs57WoGCDTRm
p1VVmOc2WpcsOXcqukTlHH5tHcrAud6O89ydTSmlPHIa+nPWNNdDjO0rIbGcFSCsyZAQWcQKqVE5
5Dc5AMiMxXO/rbVm0nZ3lfFUYpJteg+LR7QpCSVLAdslHRv0Mjktiewaoewo2Dyp9NDhk2Nsu2DD
0nKNg8sA+UGfPwvv3qE6mi6ZqSojmChinkMnLXCMmN+DXMA7VtWjajuL5UuhN65VYBeF5+n3Jvtr
H5WMDpL1kqu6hPu5uH4F4JbJQKQLDzimgAk0IGNnn/YTrpn8gtozzurqQjmfEaBljnJJhUUbGTC0
xQSRWA1+eJ0QTY2bdxmy8TkAfUAmOTVPZtl+kj7DYuJ4V7K1nopYQ8032RkBNymlFOehRWk1LSN6
3Ub60NnWxjXyVZu3d61gD2NNYAFtf1HObx0JahIbYUU+rl6VceE8SMLQZN2En+wCk6jbgUSgmWvc
NhmynTHt54vZQSncu26HasluDxkZouBe4PGQ9s0WUjMN95bxHMRdf2/1gGaagT3O+MhkI7rpwZ3j
4OblBWX4dOxZyfme8ZCmY3gS3oCNBmn/VaDAWfbZeEGXpDrOJjQmL/fzi2Kg1zWpPrmme6zPGi8Q
W2XUDrEDUDhmD/eyij/aZT3cGq2yVr01efug70nyHJ1T5JQKNVJZEvDAVaAYkx7KEu0PD8oB98/0
WXtScWmt4eAFXfGwfJ2wisFCjOv6i184TL750ywu6Pb3e4+YTytWxZPdhLdGY9k3RZthceO7X748
J65L0kml1lHf0f1qy4qNZxzuMgdBeUP54GFBpTR5Rj6k1XmHQPCEWO6cPLl2Qd5S5Z3s2pg29LuL
x3DOby3TU9d0u6qHAZ7ny5ep2FDnL3H95I1XnVsyVJ9e6vrx6Oe7ocCgO3os0JsRgTymcA1fdVmP
TbmzZl8Nz6o35KZE3XRXFPDFG8trufPX4Rja3+RYUqxVrbqNNCKTfKTC1jZRcOW1ANWHzqrPhB7q
i3ZG7lMTFvcQDYlzrnBi3HktigO3MT8PjR2fKLcRUmBP7ndJja69FtoRNyqp9VXc1NeOBJHGkR/r
CNi18FV70eLXqtOBjVpQT09ROX8tnbC6pvrX31bZdKWZcW2P9vQcbBu4IJC7JutiNhSsMbO7Tcm/
WinDeSorBL9ZjjVuLutkqyz0OhbqBTZCRnOELnMWgaDYTYjK7wyyEj14ZKFZFvtGtiP3DtyjImnL
bewGd0uDY+fZob6cwu6TZ7XNscLaCo9pPABpC52Af2mlceoYyROKi5dTkrbEW46HqUklqqgIh1Bm
fE7ngc9c5gzYYKhngvSq1vDl6o4olg54wlWSASpvWP+SrADw++Ul85AIzUmmtux9L13BLS98ORzd
uJ83waxA43MHXY+2/BoAa3sekfwBCbRPVkxwIVVUmnSeb50iPFYjTyv1qKZfu36Zcp9I+6IoS2Qg
rtgoQVBhWlefRp/MADlCRZ9hgE7MVWEBmLeORsIAhIRfMswbQBjwjM3hi2tu7ZzV4dkceZuZFvda
2G67HXou5+hp8GnxNpwGzFBR+2xHHY+/SqZj6MJAho8Sn89Q3cSZW9bN3oLz5i3N9pAS1hwUJ22i
U2epDQzHgBJQ0yvfmPaS2C1ZqlIz2pU6RCTU9ZGHkg2d6yBMBDKzrNesy2/bIQ8uRxcstkpZAmf1
dGDWcA9eAoAt9NrpEyo//HJlBPm7kRrE2PwsWlnf5yUmpKYF+OuqlJKjkOcDteqLaWIeL4a2Olpw
I1XmzywLBVsVaSAQK8BWMJ/tq1Gy4ZrMowdnDW/UlebjXkkEdm4Cb4nkprbw1AGIRP5IcYxVQNJ+
6sDQI9ClHg3U06jD26mD/dR0XrEO6VvSEhbteSxMyOXIfMsxM++khXAw4H74KmR+lTrxypiQS9uO
MVzG0FZowyLWbiZjpJxVIaJhk7Ph18aHyt5YpetesL3HhGtIb11xOfapHe1bNTRP0oK9ITBZOIwQ
MISc9FItgBp3sbbDLsg99tNB37I+caJqR1EFmYkl4q07xWpXjTbd2l7U5WkKwSeZQM7AfdR0dl9e
cFNAhJpzlHef6dcg7Kc3fYUFiik1nSCMtSmSreWlaemoGzPKcpQv6mBNAK0J8bssUiSdUdcf6Zmx
jyzjmmDHXlzaIrrpysHexV6XXML6bM/Cqi42L5/aRpJcns02RCiLh+RsBji56DQpWLRUB3NPElto
NPdYCKtr5WD7M1WKf4y79dqzzWuiuvEveW19bJcXUaWQoITcRVXmHJQy/T0SlPgbpACsXHU63Uo0
B9uhsb61wvma1Fl11NptMZJoQcpOnrAmafYhK9kVMKL2npD3YSvLtqXJB6XbLtzg0kWpcNa4hnml
pQVvKiUMpdPxdMpGCeZCbZrRUd9zH9FoIidjXWsoqEHrk1w1W/NGfkTNFFEE/yrZRg5G4x5dmRWn
oWM/q0eLtfaAiwvghnPRwsaMajY7nYlOLhlz6lO6IYTYFQ96WKSBLhTpgo32oXajbh2FBeYdAzli
biAGNIDzdbU+Fk5gfyzJc+pz7sDcn6DDxPg0Zp/qViiBV3UDztiiRtYUNOKm8xfNCGG3wtgUbkaF
yYlNtHGkQ4VmcmxxQh2TSm+63B+WYe0sF55Lx9pOjoHRJ0fRp/zejG2PRO7zcXSI2Zkzs9hxO31p
YcGcRkl11W0yEPsJE5+yC8LndbdPCtXd6dIsr31XsREMWccnwYFNQHh0UxpNxTYoG3Eq2ZbdZWXO
jxJehWpxOlODJ4+t9MejMkiSayF6vbzQQiBVhWqtohx/EVCLLYFkHKBxArgm5ct8kmPr37SdeXTs
uL9boEddaHUovCx/18bHjkH2sqRWQn+wz+9URZpJHg3XDLjHGfPkpWlXErcdlRxyuVLtusfZN8BJ
LS+8H3QqYT6tiJe2mIRitnIMMnIVWTTfikpYF9ny0kbxw4QvaduJ0O/gS/O1l3+NhwxgV+zfsMvL
F4frPQU3oP3QAE4vLy9ff/molfPnqWP1/errL59aYgkhkh0B27r2afxWVUzSI0v7LJnUqYFAi7s1
3hXSXI/90MMaZgQocjY0JO9KLCgSBYXP46NUeT27AZb+2Q9PY24gR58TM12rdElQaER4MuEOnl4+
4gToo9k04H8YPGKWYMfa0uJAX9ihnh6h6qvpR21624BiF/YnQ1Ayc5rl6XmBOy0vtJXnjQrwSER9
3l2m1GOrgGVP3dUQVPNYX81Jp69yB8V0rD3GSFnd27jYdkH/WLvmcDDqZDhQNxcgn1LnUy8Uq8BO
+zA9Yu/SS/0n1+Q8D6VowU2EN6jGWAovV/Dlo3b59OWjWlLKoVsDqpD3WS52yKIL9kKWM6hqXtIk
wTc849eL0F8ETlLxe1px9fICMhSPbWMfJyH2VuCXO4yjDpD/oD1AGixTx7qol5e4quutkLS2HCf/
oWN73DdOGYPMkT/suGyP//1S4nLdqdgkxblWvVgYp0jtoA8QfMKwxjaGNnLX6K9aNORYMKFgE/0x
RoH86FEgYxJY+ouatFqN2TUs8W+EjeqQ5Gg8QmZlPEQztssoBHScDfXdorDp2MiOht8d+0k4ly8v
tFeitT1XUFXmIPsCr9glLKGjiy0hHOYE6TIvrVCVTJjJJqodyCSK2W1/pOy56gZDkKv8fOOhmjig
glEXNG8PKmP/K+viqqz7U4yZgGea0TQZ8T1Nw0SRxrlCZQyPzUBdYaehfzeh4jyXLdUBK2U9Lgwn
XR4fdZ/onFYQKYiQO54r6qu3gQuKKLMbkEQdUxqwDaMgJGTG1XqiXkKol3AgnhrW09xP6linqUYB
z04NhyX4M98ldc0LysdYWCXPDeucGoJhhgRhQ9v+0Cr49iOWcINN1srMof16ILxWRASxVbSUuRcn
oQvyeu1E3A8JCo+eQpM/fa5Qw5zj64hOLoiMY1SLW37wMe7VtJcTJH2fRg6KlHXqZZCfGspSNaTW
tQ8zc503F/RGCe0OKXqUMCuzyAWk6AkcF6F5S6VkZZbet1hX7Gl6bV2PCblNftKkhG4EDmF8FtWW
0NI3cUHUQzbWbKuEdUntkwyg5aaA7JPTAQ0wkfZcMt+UX+2YgtJADzfuR39njZW8zFN1F0d30Xd/
to21zttxA6Yp+ij4M9b5LEjnJi9tXbaxZuRw0DH5h8L5JrRaUvMW01se3geJfOqdnO52Ku8LBX0q
JBr1MC6xwa4sDm2HuSiT4sqL2LXZOTkirOrCbZywZchmDLgTLTWJhGXdNxVAD0VGZKzt+lJpBNlN
pATkrI7NcNbfC4mLXtTkJQKQzLGAUQ4Jbdc8+VkqT5VElDf7/iZehiRJ0U6jCEfUijEIDxHsJZl/
TkMrxCmm1ap3u/ESLUrBmhQ96RzucAeI9RAa5X4EAWRE1hKY0E5PqSE2hlGZd4HfL3Sogo0KjuQT
wsIbkJjZrjA7yDBdEN0PvYcSo4p2g68od/dpuxlML3qwzE/C7eVdXhfxAxjgYwV1+KxsSblG0Dnd
h5ONFD0YfswW1H5Ua/JAJw6JjQbfz5Vnldf53VZ34bSyUthmWhfULqLQup/ZTQNsoi1UDkLeZyEq
0byiVO0U9NeNH0N5aYeyuWpTA+9cugwmrM62USTiWzUUFC5DkWITgRKDwn08hFE3bpFhxVQDdPBR
+rAfgDwHm2bwrkbaG7fQLj75ptF/lWLZ1LJfd5ZywezLR910lENZB65bI3U2PRocsPHEpOrSKHDt
96S79ON3AkT7P+bWlym0NLDTDQPe21S5xVWTJw0JCb6xfvk0m9LyKns0QQKuA6LxWPmZVC2Na7Il
clAOTvCUkzakZh8vaOduGztr9qXCxo33ioACViBsMGAYykDFJ7G8oAmZNmbNVg8LI9BdGzpHTffx
Ns4M57bwbhQyN2rfI44Mu6JTIiu50xkJhRAiEaGghkRQ1hQ3op4/poMx3DNufRcjGJDeCYNdLqzg
zjPOZsKmefLt/LsuHzwLX9dgt9YhGQ0Wfsuic1w4lPpsNuB3QZQ2rv0iQCU54p70QvMxK3w6unl7
7VWwo4pcGDujQJlSWwI9cIaG02xLc9v70008dd6FUk9hgHRZTmT/eE1Cxqk7EqHChpi6IDk+1vSl
iodndIje3dxnGw3rdWN6tr9JmzB5ZEg/kmXofBlrwkQ8BzDFRLcEHUuF8Atp4GPhehkuagKKgyGf
bgOj2SMdz1cRW8htTc7gfVij5AqGodngaGZ0nhusVsPI/iw6e1YC+KMNg/lEiZdea+QRwhlGOJLM
Xuxa18FYFxH9ChUUHQL2PAX51GgG7MUgG869TkxPYIqiyaov8jhsQMwhuKziGA1LBNMWKK4EYCL1
V9G09l7VY7P2UlWtjQAcyQKsv9QZ/p8s+kzW2FbbwBCwAbFHhy0e2fElwllyqUc5rpziY4FkD24I
EQ5V00AQUtaw9oxe7wKXXcc84dca3aTmOYe2ZPMBxTj76VszVNlXBKAlZaKIUr8urgX3wF6rxVZY
u7eiRK6APrPZhUYoL8cM6r4bhPYVmhG5chwboUobP7D1NYDF2dWlUfC0y9oh8KgpwotBx1/zjIb+
WILDpfILRqhhQ+qp9I4TXJw8u6nWH377j3//5398Hf9n8L24ZpOIC6H593/y+VfOfR0FYfvq03/f
Fxn/vfzMf33PX3/i35fR17poih/tL79r+704PWffm9fftPw1//WbOfqff93quX3+yyfrnOLHdNN9
r6fb702Xti9/Be9j+c7/03/87fvLb7mfyu//+vCVhIJ2+W1BVOQf/vyn/bd/fbBM1zRfTtUfZ2o5
wp//vLyFf324K+vnNp1+2zeg/r41f/Oz35+b9l8fTNP93fYsJYTraNPTrv7w2/D9j38xf8eH5tl8
zVbSlvLDb3lBPsryQ7/brhT8kDCVZQrH+fBbU3TLP7m/W9Jz+T2WLbRNdcH68L/Pwl+u5n9f3d/y
LrvGDtg2/GLx4bfyj4u+vEtDmrZne8rUHl//+nxLNW35rv9Rh4PVT3bn7ZklGyf/6kt3lUkAyybZ
YsQx2GVxID+kC/Tqp7P051/w8xHdNw64fP2nA+Jw7VPZyHE/Ixqv+iXkDDeUmqOP0VR++fUxTOuN
g3Dafj6ICMwhhPY07ZMOoYhNRwZfl+OyowzW/fjFVzSxIslOZ6YMR2w1fQHbd995hybX7W/Pqf3X
o6duZoLVhRku4mFbEEWZ+tR6oLmbDeaR8lrgbOYNo6BDKzVmF3m2e+d9c4f+7ZGX8/HTybW0Eemc
ggx2FwhMgFbraO+ArAiC6dgJGkggu72EhT/pjovI553DvnUTLSfip8MmNNyZR6tiDytWX2GRuGof
Q5KIPjLwhO8cRL3x1pa3/NMxDDNEWTkX/j5H313aemXqYTvVV4EeV12hqQ7Z712/t+6e5W3+dKho
GoRGyTvuBxKQ5omdIlkeFjBAJ6DTiHde+fP2IuuPXX7vICjMSOR650y+cQEVg8TPh3ZnYwxnc2j3
NkmKvbhuBzpQdQArUkAHwSTUcEbtY6XcVYir7tdHXX7534wBajnlP71fCi9GIby53ScSlt+gV5YY
t5iLt5pHBoXV1ge5Fw329teHW8bRvz3eqzGnd8SkmHXVHi45+w+szwPNbzazj/UlW6X53fvyrQO9
GmsSv46VRW9pr+E9FdY9rUVUlHTxuH1mRjQCUCqj25ix9SDeHeDeOpuvxp4YE2TTkZvycveElklD
s73uICZWy03LYIS/58tAz/ofns1Xow2GNh2kxiT3NsUEr9V0q6MdblYspn187RUKU761ytBtKz6O
xPTOXWMub+jvbptXg41hDegLRiH33XJjkgPmmXpVg0oiZCb0MY/0/nlTk26NJoEHpm/L6yyS28kH
jvLuveu9dY1fjz3uyLAge58tzFEgvxCkeZA7gkksRp2H4AWeR9CkjyCzj35G755q6wEPJctKhNo2
kd2g0MUafB1yA5b1OPHChvhB+sAjnDgkeL3eV1EFlHRVB6i+ugB7KQa1aJPZEW74esVo360qpN6G
gbdnMES2CHIvskUt5OBOdpqe1Eki1aAzeqTVtmJ6iAPCyQnn2jgW0DvEgp9g3Fw15HvELUq5NLCv
R9O5pAG5UhTXN1aGuRhGC6q9GIXYKewhqMaLITy8K0JSIMyGto6Z7QRMXxwV6FZE5JzyQl5pEJht
+SVQn8326tc33Vv3+HIxfhoxOpLmeyfJfRgY1ZflHs/pI0cWEwxE8CjwjgW3Q1tb740Yb4zI6tWI
HNuWJueq9Nkd4KV+0jr4ogyxGqPu2iu5YDPstfJ2UpcKL0DNDcaA9g9nA+/VkIwyd4xckfn7Kt9y
LMd32aot6h95hqXzNkRU2ES3S0GErv3O87z3DvzGrOq9GpZna5TZCFd3T5/7Ok9IUi8VMjWABiVa
6rg82vOxd27y4vbXF/WtVZP3aly2raxv8HjEh5xYH31Im/rBaMPdcpbjIsCKfNnjJnZM5iBXHufg
oPe/PvIbc7v3apyejLxDyOrGh15pTFpAG6P+2GiDOQ6/E58vE/yvD/XWgtd7NTwXYkhVm0ZyX0yw
93xxUBjrAfR3QfOgCDgaaJmXLWa3MH1vUl+Gor8ZKL1XI/Q4N3VuWdqk2dUeDSx3/nCrNEqXMFm3
pnmMGA39ybvyWbQ5/CnYr98bpKV66+CvRmls+a6VRixmxv6YDHrnp+TqMTnEyDDAGVFiB6Xw0UZo
gs6ovcjD5JgBSsrQmVc1ivLxOKMxSyv/U2kRqgJlJky2FonClRWfG+1OuhvVbBLrQHZNURynmaEI
fgAVM1TQmOn88xBtFmjuicW2pG6qDEZZ4MEMWiFXFopPhUEiJz1Wg90MZwr/txgWhvKLnV6XLH/C
bU+Grt7nigiZ3eiRV7Hzxg3meIq5HhbDLXoybSBr948Tubw0e7Kjbz859m0n7/X4WNo/Wvtjlt+Z
OPAseFg/enxTzb5v9sLZUOjMkh14eXNc/mj4h/W4NcH397sw2AfOHs8cCd6xzNCSnJU+UF+jlARl
Tyyx+3jExwPgwYKiWHf3sSRetoh5WySCB8lRl9W+09YOoDEOtPHcivoNrZB9H6zCvjqNUwIrxbpz
63bbTXsh5hN4Kst9AHayjaZplyLGbXjc29I+xlTUQoB0oRq/AVRBcj7d6aXv1Vjqh5Gbt1OjHmDQ
mkUNyNm911Z+mVvZ11aHRy8abxECnAkoDmjk1mFKcm6GrY0kIlMbpP82XwdDbQBzA5EmtBoq6ywW
O10U3kRqAmuKDDe2gUjF27nKUeNyMuhxLewIATMxuY8rbz/hn0q/h2iy7aY4a6rPjf8jCnZ1B3tr
hbiLOrgFvrhT69ihf1IQXZHmiz4AsdqSCzHq8xEGpJOow2DJfWCU60zCPkMnrLCZ9CU2I5ACjnuo
ovSoSnVjwrWldL2uOoto6WhNuO4cMP6Hctc3xV065ldxj/iXtGnPFHtfF1gptv4IJcDKrtgt3bfJ
I8ADeIAmq12vo6Lex7dJNnwtkfGhbiPlFTmF3e3Tsrl0CZWfYuIrbG8kO0V9t+V415WXlT2cY+mE
vJLUOLsyl6bLToroMAT2bTLaBKDgLQm8Lwrt7IwhOaELDh0Jhy5t5LPEna6rxFjHlXPTi+FCouDK
gWAOots67MStzNwZfrGnNIQSTO3cEGO+WDuOc8TCfIxBHoXyE8FIPL/jTRjYUMbI2onhkdpJ9Gxr
gnZC9rpNhwn+iZEVa753nkfXAK3em6PfGmiWr/+0JjAnrGz0L7t9BW2zQdBekSho1DS9FcIVNlI/
stgHns6Syp0PJLf8ekC331iLvCwMfzquR4Pf9hri9hRuaJ8cd1R7P/qMpMxYnKzO4X4G8rRA9stT
42Cmzu78AdcICz7h3lUTtxaRuuAYlsYzgmJExS2NCJBxPbK2wt/FgAcDRPwZlnQ888iDQEnk903+
SQiWH98iYN2arK/BtJkjSUpUBln22XnPEg0A17qT8LxJBuyvy/w2QYirVXXu3WfDfP7rUyDfqKl4
r5ZHc4gvqO+DZG+FOGrzIygI2jG5+MQMAyqE3vrYrRUt/Z6s1XG6brRzrlmzCtc4E9TZxj18dTph
1OqR/LcRTi3rgqXUKavc9U2YBO9MvvqNP3Spgf18j2CfDWfbSep9Nll7REvIlFp8sANBB0+tfSs0
wWR4xaPyPJE3tYQwnWf7JG8vpN9uEJoTPgJtrYTwctmHx4GbTB5TUR2qktMcUqJNFtYokrgnq+V2
+9JV5XmVIoGFmJvQbRxJbWsILQ8QJbi0xkIe8abHC+IAYQAFkBvrBgq66xAUy4hRFfdZAExlPs8s
RLsYq7MfyxbAIbc3IjmwgQYIU+HMnGgK2BnFWnIHGKfK9tkYPpuI1Ad5UToQYI3pprWmlURdIOub
hCZ2uJeklkgioxe+XcNdSEa0mUcXxSNxv5tCqo0i4yKKq/NqIBySzL6cX19Dph/9dB1kLtHBnxYP
e+bd28ze9vjFY9DtUJP++rZylnXf36xb3FcLUMPDBp004ADjC/rX24Km4DaV7vXUIvNAit0ke6e9
6+KPAd2SavxUhTcOZr4AVARdXox16jxtm3sbx59Kj3GwapKI8MGXTdZh8KY7B63GiDQ2ICrLwmPR
UfD24OdM2qdDWF/pJL8g2WzF0IcXT+4zxweO2EP0og1GanlDHW9oE7Tbwbrq5x0pDeikIRmk2SHR
3i6RFXAK5lUnX9NOI2UJREwerFxsSJLlyK/Pk/fG7sR9vW72a7NUC8PAST/50HyTyr1k8kZnA0Qg
aOlqjacq0jeys7+VRnTfiW3oiUvJhUuC9GRB1u7d6sZEh8ZtHk8GGXg0QerkoQntR0k7y10CwFui
Wu3inM74uUOOCJCLgD3JJ7epLwZA5oretiUxSaTPHQl4mrl0DjBzQZBWsViH3I1TblwZaXVVDvCV
y2GF0Ou86rqdOX2GJkY/FrjaWKxp+VyWcEFocGDNhiec4Qng/5WAHVG7WxHC4/tYDfHaXXbMxZ0P
B6uvHciiZ64XrWcBS5K+2oip0Sce+9en2Xxr8Hi1SygCSTncisNDVLkEDdJPKpubjtKc8sk2aq9G
gy+nalsGDg0b/ZD5FuY2mJbUX6pJkxv8XsHMeuuKv9pEzBPpjJQAYP7FumHwso5iumqmguDFZkJ4
PndfrDS9SL3hnuU3GPe7dh8k6uig9+eCnOmqvanP8OecW7NMVk6FlwaGbjZkX7JuhinjHlBun2MQ
2jsKA39RxAcLC7DUu8HZt8npnVP61vt4tTPxSttBgZy6+8q3j0TUPlnBVpXuqsWWYK/62EVTSA9Y
WMdiPLp4q+YWy/s/PPjyR/00cScz2GZV97QeKHJOgL6qXB2xUD5ndncMK3mWT/3RmoL1cgF1nB5r
Lii0+/eO/8b+2pV/PX6aY6SVNXHJceZd1aV/ROoD8RHYTUzdGkj9S9VqcK5Bxnz89Xt+Y63ivqqb
1AmJhOY4IUhlQ0uXGMfd9bKjX4oYpIwQ2iPOUuefXt1XywIRiVa5Qlv7GC28y6js+OmmdL7JUB8d
dU9q9apwvJUd1teGMwGQnSFzG+88rm/s6Z1XU30Pw1wjCnH2Ls7vIXO3GB4n8qNi3iZot62EzvHr
k2oud+vfzFPOq3lq8U2Hc8sOsZquTIhescoeBO9xObNGhwD1R1NhDzShYdkNwC8wEa7NohQq0Tt/
wRtFyJcZ9KdbmeTZuoVYpPYJ82Qm6dNOxIHjWHU5nxXnuG3NrUwVwpWcFDjrnXP8ViXdeTUkEqxp
1oMN0LTRpKB5T8uzW/kfaQaztJmPJqcerNcKTdF1Vbx7vt+6tK9GPx2Ztu3QldyPHZFalOSa/KOa
KAnEVP0MB5SYuUsXnT1Z1h2AdWXfjMHT4LefOyu+DqhE48kFWfxew+aNp8p5NYqllRXhOmNXXaby
2e+DdWM7x0g42wQqUpGJI/aQo+k7791vbwwczquBq7IyOqN9qfeDjL8o2mmZWx8WByzjlcL/KEli
LIrHiG3wP7y/Xg1VjRMEjqG4wx2eHIIBV9IpV9bw5AcKgXCz+FBXqgQdB9Qz+GdjlfNqrMrCjqwL
Qxus1Xuyx51jTAeo4wlehkWVe0dMLVuT+fad9/jWWX01WnWOTNM6sY19QNFvGTAKnlNIlczb01HW
wCTAONmNiUDC/+OY/8/EDf8f6hak6f103v9GtfAc/UXn8PL9fygVbJQFprJxhUqtFe4TnrM/lAoo
I39HiLh80bFsbcplIPpTqmBbv1PbFo7H4pn/iaVc/adUQXq/u8IWuDAc1xSwd93/G6mCLZE2/DzQ
O65n2Zi4bNszpVz8Aq8ewHISDUbO/kdUERpkypBnYnBq8mTS9jbXzx3W5jvSySf0dQ+gVWrADjcN
AsQVvNB2XRrjfEocG1/8HKHUcf3pMHXZQupdeMJTWJxCIa7i/H9RdV7LccNaFv0iVjGA6bVzVLSs
8MKSLYtgBsHMr5/F1q25My9dkmzLUjcbBM7ZZy1B4B/l0U6KZ9KgVDjNK6nBhAFTuC+dHv2r2yf1
i4WinuyW89oZFk0wh9HTzBuDDQJa89MmeNjooXzPe8PYNVWEsJYmlDYJHQnLVds+dbN9r4P6Sopw
GaL2qTaMIvs1GQKFnvg76np6iIAm3jPg0xXG+NC3xe+MWf1TO0OEBQbAxiFnO2/jTzjldfn0kw/L
o+xSMM51gawQVC3L4uBnD7MOnC04+2IzCtKpqw6IJjHNdz9ykQKhSL8Cfoj0toqjr375/h57lXuZ
MDHTkZxqGui4ZdK35wJNzsEU0DPbEJYxWGX4JI2p4LFSPZVpT+AX3s769u+DsvqKpOqOtx+ZlP25
kXo8MH8YHEynUEdmurI7M8O0ETOFrQj7Is6KSd1NECmTicU9TsYq26WKzpb2feNUhBNjFctHankY
bRHR3W1IjZaaWYoZDN+qbgxziwFxuvPUNN0Bf8HYQMzsPBKzE41hMwjcPWQopxLG4mH+JVhRCtac
bijNJxFfnRasMQj6yXmIo9B9ptPXrseuxpbudPK5MIbxWrjhQ55yg286xTUlrFgfjFlE59tDm9LC
myJxyodHJLLJilla8RoAM9gzwmFs7eBXyrAiJT9b4Mp134bkXTDXOmkqt9YYsOQtP6YTdpc6EOUa
C2F1MQUD/zLTydaNgMiWYe2xg15E6glMKUhLIQWCjCFsYzE6La8ifDa00rffJggLUL4Y4R9a7Y9b
r0ZAj3rC7DAwQOqpO+Pw32i/Sl1r9/MjiDmvNnVqiFM6TgR3655wjTgCit4ZBPYoOVImL4Vh/QF1
c6TN2t7DJrxmMDsZ54CMwLgww1eQte+T5YFA1Mrucq7BQNSci5J0OnE5AYoLOecTvmOmpb7mEyOW
5M+BDI3naKgx8tSD3BcNO7mB+qZM5+KvoDVXUc42tS/PSN/Lh9C3GOhlaoEnXDBfH8iGX9D6cs06
ucROt0xiet3p5xmh/7Tto1A/zlXt77QnU6g/2fsA1Pe30cMKMPqAxJ0K7n4+E6mF1oW5IsOqDGCD
TB3hsyKfmFgvAA9wjsracs/NFM7buEfvzExiskHUbD4P2FDXgtz78gm4v2TTm+BQjaKzLmQeA0wL
wAHdX52VsXexG/nAUq3eg877GNsSKFaSfwcj5Z5++YxCebYFt4Se9farBnn8u6HmSCOZh1D5D76e
nsmemacyLb1HYItfYUqSslCYdCHtaqBebb2aNwZowoNT1OVD1aTIlfus2BiMWzKGXkHhWP6mYSzy
UqJElLHqinE0WAhwOSafWdig/EYMDXcqE/JO1v3wMQ3zAquxIrJmvG89FN2XwVKvvET5Poy6iOqj
qv6wtLhl/yeXlbvx61JvKi+kT0TDjN6j/yVTu94mivl8q/fsly6PvkhXtRslppEJs/psGyK8S2qL
zlNuutsidIfXrh3uogFlUGJV19Ea3eeMaPW0IO4Hu+/PVZ6BUrRm/94NwmAbd8xvoxbajhTPr6Yi
VvvzbLZ9yCwg94e1P2p5HMhOx6YsH/xB3/GszWcWyt9gHNJn9A64p0frpBuz2lCRBjdTau+5inIY
lVm2ZZDPoJkPBd7rJKEEUzHSGLveISWcy50GGVo+TG8defNVkqThwV0y27Oap/NcmmfVxvqUZ+03
05rNo3YD1rvb6s28ZnMQ43QQTHI9dLUsfyUp/Q+d3ReTneynJaorRKJew56Re8sBJmiTI7XqQF9u
D7YXEYQ1X0EDdsK7m5qY+XLHjYBr986eBYQokmoYPpmbe425EDGqqxFok57PFCkPkskMLsbjMiEH
S5/JDyY/m9h7LrR6cRkdOqmRgUZmR5n6X376uAX0XLfIghgUT5j5J0dy9McZRapJFRTI5CYotby2
8LmcXpB1Xy6+gApexZJsxdhmuu41rm28P6HhrudBEAaedcPbWgLzpPcRojh/cgh8MA3isDKyNK6y
qio+0ry80k0X3x2smdD7WxDnRfWWBNAa/WmnNM29TPgtTKLR2NWDcl5UAGYDONG6S7ErtY7F+opL
4q0S068oIW7Q5x0trSEZD5nVVxuHN6/wbf/U1Lq5d2ktHYm3v48KjaTV3TnL6zr2eEYJEuh9Gfk8
A9U4PqYMQa7MJb07LQ/ubOSLL2vPpIzze5TJp6Xm+s0U/Vn5TA87xpieMoWyOhsdgCdjlm5iRgme
KSHcZUwKkVhDUPZl2idTYrmVdmHvm8x1sfgQjJm2g+/IVzeowAhGiCkMhmFY5pr+EuQq2vg4zw+o
qMsDvCVGnDvgefEQ/K0SVXz+vw+IVDJOyggwaTEDvuYEyVJH/S6UtEDSZZ1ngrG5pz0xXiwby+jE
uKonI0AOjuwuekyREIz28Cm9j44GMrVkj4w3A7i93ThPNia/PROvKQFVEBul35OdZIKEDRwmNniH
9bsLS2htTAkF+sggqkOaizmHJZs9HScDBygB2/Tp9rB8KSV8djSUfgx1Oe9E7L0hhn5Q1WIkTfpf
XdH3v3TgcceMwrsogkWpc1+dShM7Y2u0zyKfqTUWoCKJjiYnX9bDmmGDpUu58P+SFp+A+OS9FWJ1
mStkOnZpUbZj0JNyrnkQIN62GVsKhoQHQOwF52A5+P41hCFyHlyG0my4Brf1Tuq4ItkY0wBkZbaW
h5bmWndNZVG+kjZCJDtB3gyZRNtD1hVBlh1laPsvCWP3woj0Z8QU6Lp3TPtCGArfjt1sx7hqDmya
0Jow8YprzPiYe1msekj9X7ruQdsG0LKHsbhm4DCvFW424NJKvQZW+t4v3Bl3AIQ1plP9no7mOQmU
e/YYWaanrP7Vfu+8Jh2IcGuIoEd5tXi1HMtgsnXImRVEFePpYGsu006IPawnRow2gxNkD04S93tG
3iVVa3C+Tc2Gg9OufJ6HzrpKIzt2qbrzs9T9jYgmX9XYXaglRO0T4zSM/2Z29skp8aikeRjApX+O
I8mpWEgShrbeCTg2UFesr54vV10vH4cItkM0a0CD5cRE41g0j0lUR3tIIzA4q7MDFwlIV3U2Ezld
RaSCHZ+4t6+CSbzdTvzOhpg6zvDROx9qaUl7GGuHe6n9YLhw4UtWeEBJY1H217HRaGAZCd6PFU9h
HYzgwqzljuBl2GPi6nK7VRi9x+ibTbE9sg12Tl3b33NbqDdQLGldpbV9zEPMtXOppkMhwnkPOnR8
GMOaoR82mHdi6sQdAOllYAnMLqxg9zCFQXdt3YFfvpnTR587AowtEB5dyy2jjnV3ZhgIqJAl3JOE
GHbbNN8eGHjyIX/pdje6oHramUbT4NJTr0Jz57aluMMppXatFbDwVHGrmA+BTMzd4Gv5AMhC8+a5
xrMWzu9Iph6djry5d9DEMEBtQh3L6bfOfZpBn2FAxmrTr7lpvzOp2l8e97aVkIB602JECGgrRlD+
96PlhR3mQJ5vX//v37DGM9Gt4KgdQBdSMDVcMZJxx6ZPbaCgMttY0/Q3p2KbWXIGAm52h9v9yV7A
w2HKk+aXjtxUSipOSROYot4itmENC4UjaZCqMN5223XVfVx9sM9YZUY9/YV1D0RrOTa4c0i9MyVF
lfbctZdTaDqW39YcFHIjHXYKfhPu6nTuf3GW6X/Z5rQ3PRAYIhXrFkLC5fZSlgHQi6GEHs+6P9B3
vNwe2t6GB7w8/J+vEYNDL1i8SWVpyEJlekLcc2SOtLrOyzkyEd6lb6zskk8QidyRF/Q23X57gEgi
tyYRC7k4GW73r5+b2HLPSoqYamrKTQxcRIvob4xP1HKda7QMH9Yzlrbbp5I32LauaJfaob0PlWB/
IsP4VxKFf0uZ+EeP/xVStPyoLE65WiHsS0MEn7mpCzi7HLPj2vpjBg09uiH6VBns3D5knK6Rub/t
orJ/nvIUSqetD2xDuzaxfhn5VDwxh7T72Tgun/kZYNxG+vtKMXlIeZAQLswACMoYjYjAoLiu7O0k
1VHnvWLy2cAX0OtDRQdsgRIzOBy4QBRsp7nLRigdt53X8hqWuv350q2aUBRRtTe8zDtD2Lc2DgrS
pzguPvqx/eCFGy5Gm+jnyAnbgwcceC1GXIqz5ennoO3W0Ng4wmRJ9WSaUGSCpjZ2Y8jgViD4MSDZ
cvbyrV904yyOBCbTnn136T3+kTcOzb5mqO9JphhopsUwNoejeseUMN0DZkPFETuELXzjnPdlRF4q
qd8LxzlGhu09Q37kZu1mVfxgVHm+Tf2YSJE59/ouZx4Zpof7N8p93gmZ3+Igg/cfG99pGE5vsNEZ
EAypiyRyPDIU/LuazfjcQViX6MSJHIQ9BkDsFSV6wQqqDXwKx6HRUE7++raDJpHmMBPIaOFtzy1r
cHNxR8a9jPp6P4PRO0228W+K43zPjG+5m6yGQ3MHR9QfUhI9bXDSC+2tnJm3bZx53MXj2KyddODA
18iwpR5b5/vOqTtQWCt4p82jlRn9PZlZFkMPewFcDjU9lV7/6dnpY7JAwQqiyn7oM46m8nIdWM/0
VJ+b2Hph0htfENvolfvtx+MmlfGrFOlzkaYvyo3I1tpbx2NCd4aoXYcYnJOC4z4uQtRZbmNna1v4
51QGahOYGXdv/dRI2g/eMG17tU2N7K5NZgYLkGdtRbeVCgRiazLfkL5YSxU/gTJ9KObgA4oNi1Pw
QnbqibiBsU7YkkeR/lUtAy1GhK3Xz0FiDh2++hoqmwo1BaCp2ZhhA4wYqbdhjdyLeWbOIXT/tq+i
99zjplLO35wk0DyAN15ra/oT0XPfMFkm0MCF/nUeOM22jr9iPonGZdwnV1yfFhqoq0m6GW7Rh28g
yoDzZq6H9NJJgtCzugvpN21L0JL5BLU2YiJwhSsBpdhoPzpAG+H3QhPKIwbvul1ZUI4qCwtY+Thw
gsUOF8Ye9CkvKQ8VxG8vdUm2B4E42PXE6HjH4CrahSfKKlwdkfcKQ5MzvwU20S8H47kR2UcyE3OT
0/w7DvCz22W2A6cVnzpY8chC12BpzfswVtZ9b5ifcJCHY4jJpstosEcTU5tmlXbXIMaLVMeM4zKC
Bw9cXmrKbWNtqePAG1CVQC8L8h2S4thW/M2NKtilDT0Aj7tdOzV3jver0UF57mx7W/lm+TICfJ+7
EEtSE3411X2OT8knKHZf3nI7GiuzAfhT2N1+NFJxzEsKKTqGaWMRrUid8TFPHewa7bjh0AopADh9
MNtPgQWdocQVsO7UeKRV063ZBOL1CYZTH9blNqpCRGF5g4iiDx7zJEfzCqfjMAG7cZP5qcqoUxZR
hMSBUIMv9Qby7UzEgwlfFN+/UBq4O8EgNtJYEgla4kmppyK8gsMOEwUPxKtOs3KQ+YzY/lxtyQO1
K7YhTvloTOM3Z4zvNB2JCoRarW1FbjCgob6KWIOsoWMutVZnGcdovMRKJdHWiZ165VgCd2WtOIlM
DDkCd++VBas+4kyLwoTtcPKYZ6cGIRtRyg5+DqWHtaQEAmbVQVnR0sHQCt51W5nVdXE997wedaHm
U4DnhLY9QdzKzqEbDgeSNnwJpxqJIbRXUzpVBHhJLQb+NxP4HRFIK90TKsSCPMo3FbTf9ks0Vw86
MaunYFpUV8U+HSBOVRnljpRCn+/87gYdb+Eu4hzpu9Po6gUoWW4bn1IfjfZDY4lzPrTnsDU2RJtA
80bs8lkXqCeX1vOYGJsoTJrnEmR3JSXetsZHM8KfvWoGhcImO9kxJmI80vdmTEDNt79MBUm3Lu4W
GBOuMijGZVk89UnS7ZCTlKc51vG6AN0NTR1DU0420CcMfvL94S5u80vmRC4Y/2DveOjrwlju57Rj
GxT0f7lFNatxsO/dsXkOhsQ6lylMZem3h9L/AOzPCXIm9fCUVNPJtKTxUQzNQo9kKy51vbLx8ABc
8fwTucc3KvY5Gbvy3TD9+gyozurDfMdgZLaqBQQmDodogCSDHfYdA3VvYd6+RFnyvTwHcGaz18me
vkGzSPj2fraf8vY+noxvpwhS8p4E3BSFrWsf248uRw/qIEZSJVsrLxeJqNSXjFwYxc78SDX26EB6
47UX9n5mdPspboP4aQEM0llIEiX3qvWDVTi590HWp9gWiP0B1YORaFX4qubJJct6H0DJOo2yedZK
zcR3f0vLJuTGOaHwwcRaRIA6ZAw96OUqbValzWWgGwung0LPGQzlnuIAox85lyaeDbaLiO88aUO6
m151GwD+L0PkFQxA67T4njsEpLqiKt3WsFcEM9ukqrqZ2hpt1wYwK3Xo3DhVgzrMDLNvs2H6rryY
lD14kMkvH3LHAG4UWfuRQOA5SBDslOKEfGxrzH0N8nVWqBOR/tmR+qCPC+kXNXyeNhRzIztgWeF0
OgTkLFF1vE0FEgjhLH6QOTkCFACdQ9yAFPG0n0tx6QfvvjON7gSky9Y+98nOqtkWw4ZuawE7Qmdf
1OsXx7iT7dQMwCZ1gEslZX/HXvdPMfdrdmgYcML7bNlLJUZu4Qvq47PpDuNujnq1c4gUc1uHHGLm
1Lt1CIW2EpcJqCVlEX+jrQFceFcDEPd/DbPKtwQXXvh2r2Ve6qPFNoejIaYLZZrOKlEeNX92zlBM
AH9PLtHmxC//sKR81lO9Z9dVIZlbNHAsKOs26P8h3vs3+FzsTiXXWYtuVch2zxRs9VHP4SXi0Gbj
Yby/pwFKNX9hlGZ1DzOlfZxzWg2FJr87BB902SCuJuJfPOKWk4lVbJTnPsQBNtUpsd89bmLUdpjd
N2JcY0YBk6QKnX2tXmpVub9N1f5zqI3hyar3DuKU+0qVYsdz9g+eCoe56M0crPDIm+TFs+rqpOaE
w4xXN2s21sEakghR5SI61VWxczolWCbaGGWGm21E30ClhzMELWIHPJV8upVlG8d2v4KaIrlj//Nc
629nM5I/UsrBgZG8RJ5zavW8+MpAHvGyvcsKGBVEeOw4g75OHP8ARN2HhdPu6iifNlOXfbA0fQV+
jCfRy56aamQCH3XVYquKmQvQE1FwSGfzSxO3+1F5j0OJnD0v8JChvMHYC2x4V6wlip2qHfS2IzR2
coOxXnHPoILZYa034mplhFX/lMh/CGk4OQQHyajZNtHFeo6C9x56EUg5Cn4syzmbOCgBMzaCiEGG
46wN81hy6+/bPt9zRru3GL04Bgk8LC27PVUFfAUlLLhQTcOOnyp6IMO8F4bXEPvvNqH02NlFZvYy
OA/A9rpTqdzyIMlitnMa7RqJr8P3SUoyHv4hoOBhQHD+pj6kUJWZd4jjogFvvIANvC3oKa4ss8Up
U9QfHhvPNSOmiPMSfmXlmovhojF2ahzFLrNMxIrVMZH+zOGEordgVKMtyvuJZtUazZ+xasOq29Ln
pV7khJflBOFWUPWaxWAyd/8yX2ORAUGz7Tv3IiduvMQEh3WSqYun6stY5EdvaSVxmr6mXvTHSSlg
5nFbPJpJfpKuBiBnT7yPiv7gNZRl6J6oa+TS30lQAM1zm28rS91EUVjD6/gTySlLCT6LyGryS285
K9PNF8BrIbe59qngAT4/qVRAI9Hh+1hF/T2v5iWEPhuyHtIxc/fBXNQnbyRY2VTFMTQzIKB+msH5
eYjiPt/1CDMdd8RxDqrHiHKHt3aI3beDIF+mX0Ha1A/JqHYKXBelAo2Mw8ALP7mTBDKDHcsI/qLl
JeVaUmLL2fL4Ud2tR6N9NGRALRN+6TptNC54Hdr8O3dcgWHjD/wQRy0SZ/oa09uyVyoaqeDBt4pj
Yv1QLrpWP5za1WxbDEC6Fj7CUezrONyGNkU5RVyWfao4+pypNaikQ5z9kd4MATBuqNgi2gR+dmeC
AWAe3Z3ZHeBQg3f37sxk3bOWdyxHxMLBV4S0zVhFhqmRm8AwxhNzgq3KycUGXe9q4u+zDdRwLgiN
407QpvOdp5CatXjo84oRmii9k4lBD536hIJx2PYW7Ud8eWnEVtHM56Ol1SsBGyiL6EM2R88yvuUE
89puGNtxAyArttt8WVPdbJMiSk4mwkuQZdOFPjJFmzGyz9Clx8tgGx2MPW6MC27p9lBO8XCOw/gw
C6AwlVG83r7MRK44ZnP/kiy8Jby57c6NcNQA6XNw9vC1Kth7ygOpKYGkbw0QtOck9JBnTtb6hiij
189+ZZacWwGWKQZiNnzTbGMA77neHkCgvZuVCPZg3NQedQkXcCfMp8ITzcmrS1Syy6e+Pc4PCL/w
LMKwywP71Zv9ckv9ggqWGTGSgo9+mwX4R+D10FBniiNPwYQrdpmnKOCcXaieOp3BiiPShXtUMQ81
z+A4AWYF8blYOjy9GrPLXEbdUVkQG6WYNUn11OJT1BYpbmPLlc16aHOoj3PlbKFERWdiT9FZqXj7
8+3CllRBNiZ6Oy1kSKbW2jil4WxJQa4hKB4EgpVVCDF/HQwApa24XyL8I7fpCH82HWi59NOEmD/s
AudoGLrTlv6fuxujWr1T7jY49DAx5DQY5phqeS+H5Ckrwv5cD6B16tBNnyhvPnpaOxd/zrOnYIbu
3/qDyK6E4qeHXHfvatTuM4rP+smO/i3xDK/1yRgMk36MjYOXejgdeOPv/EHV73qajm7ld/tY3ho/
3czWzmkO42THD2yqt3BvAYxPRnj2IC73ivPa7YGppnNcYURbakRkleOTCSUYLUr7FpsQ1waBRiu3
xUvUQtVCQ7lkOED3l+L4UzYtu+V21cRbNs/+NV0eAqPPz3Ws4IMq/2zPuF2CzBXPxpLVGIDL9Ean
L9PSAQtjsc4tBCHpkNSb21V4+xZ2Hps7q+cMFHNB3g1VTDJ/DhCL9ezp3FBj5IiYIzKDnvGlyQ0w
/LJnwUsc1tapauL6fHvI4lkphgy6fNNgnaYwTSlgIyhRX0aHRMTGyspkEQV4VF1ooFcZeL9i4Z8x
ngUNrgYsUnP4WucLnmuaavIRXvflJMawQ2cMfNteAtOQdy1vFnfJuC9cDBgb6Y4cJZop2aS+Cje3
73h7wD1IHzjSbLRqC6BlUIbmJTSKjEsmPY+Q3AvbvYrW7hZIprONVZAzOWBpqGctEx23794Cnavd
xtpVWbQAviJqA6AQGGBQXEeeCjHRLz9vaEbJ9qe6lIuc2Z7leTeX573ZdUw2orBWDD0zxuEtuZCZ
uqPnm+Op9AmRcNDh1pVHO1w5hO8bhlCEXy6l6YzfG378VroHBgaGZ0KzJxUO6N8h+a6ApIldO5Uj
oxY9GJFiGP6GKV3uyfR4t8ZNeEY6Cw6TUatTrfO/cacVOgpopSOq1jUEOW+H6l1DDI0PUVu61yYn
Q/3zq+cJpD7Juf+sTO/t9m7IWpfpdLrp6ziEt+lkwmK15COFhWMHhw1BQOPLayb+3v4XwYn6SoC6
XFJG9QKl4lCTXapeP/2sltDUL8VUZPyww38eYtti9tRKz8YEIrzI4J1FcavZdsXVtdEUqn8+wo5w
QpK6vb0Gt8vl9kJUZCbWZupNaGMzznE1hbkyWy5Hj8pU2Afz2isTAH/Lu7B1XYDEdBPse41Lw1sw
z8Hy0NdsorwgRRAQOI+GGw6Hwsu6M92xBYbsvAaAulaj04lr0Yh/tumOezoEyaEjK05Dj1Fo9usS
ozCFpTnxjP2i1XgrdXkJHCN/7hsAHbDiPXIP/rbJTfpnJGcWt6l8pppHd/+Ucnzp8sa7z1EGey0d
HZ4jKLet6R0sVY+7Mi32rFTlJxqThrMk0xQkUwqcAFO2I9pWnQKDydNb4Zbt6KUd6NHcll0OdNnp
5w8CPf7LDFns3SJuN3mbk2HCECTDSjw03GjQfz/2/awOhOJC3pvIp+Oq6C7KQgtM2gafSVHa24AL
chX6hceujctXEXc79nYij3A8yrtuaf8nGMzWNx9m26i9IZLghdjFE/GI4q+aKyadl95QH9VvDMpx
DAMycmxu/ZOfm0kDReZk1SGCJmELbjWdvQqBhq80EbWvNHqWDbrDwcqanYXe62hWnLDbXkL0uVWe
p6X4Dct22gTCk48w3zyzuxrTxNpYA/S75dBuWSjVA/DvcdT1A2kxT9LMuYUIlG+iIMxYnulG/oud
0Xj9ecsHI6j3NP0a4mr6ML2SvlvEMeWnyxPaYGpvqSZn6Wn1jvOQyf5i8oKmANZf7VsvyJPll+Gr
neub+RNSFuItfBYD5FmlvUv0hsbbSxTrnfTCit36PFJKH6+uZ3i7vGQwgnDiphe9/TJ4/v3tbkmM
ZXf7Z6pIx705UhiclgTL7Y45LB/VBZVYAL7tqhyHBJSLY3+Enr+dA2f/86RDf6LoviwRtzeMNZA6
CowamZ8pBRt8VrnbwxxPxabvuG14CeqiVY0FcLak9QKj4CnOVP83dquneKQSZ88lvTEBE7nNdkXL
DPHt+88hKGhHSJh1zZDt0WgNPxuzqaEI3jIBu+dJ/CMauhqIQkAVpu6x00L/Hny5TzKahUtt39bp
g4e+5R8KCF4FbT1Tvvz5lSVYtoPdTZ8/a5nlTkduluXqZynIu/bQYQBJRYSmIlD5e5X0j/PUDX85
Nu8c0Y0vt1TRuG0DdWrpov3VCamCIKNoxCvSTyShC0LfDd6MoYq+rThvf7u+wUaloOns6onoYc8p
IAj7httwL7fkU8hwtgYb+LApJpacfjpZDofjEdnMr8QZ9i0H560VnEoa1peuLaED5PoZYBdxtQnh
DSVa1t5WoA0f5mvKTSk15M5v4XUhy+TIPXJkY/FnAXYHgk5xvbOWyysZiRKlfni0CidYQ0wOT60Y
qn2UkYip49nYxo5LitINyvsM6926gs2+C0CYMy15pNJe/bm1k7oBDY0bG9sRMB+9wwj+EeU0pEZ9
5j9rJ/2DJat+ztAj7UbtMAVL3sod1GeWeM7FsfpnO0/oEZs9c4+wzdfEAfWuMNq3GnnNoaR2TWfq
rRgY4pZcMody+TSXw/NE9eV6+xlQRLxlk5edy8B7vzW6hRWoq9NP9Ner5LNC1ftmduW4zdLo89ap
89ijb3rFHLVDHelh0AMiKnRmq6T267syiDQiV4d+Q2y5d/C2l7BOQM18ZfkkIdzK/U+GzqIRSSnL
PhjF9IeTuEMGrUMC6MC2rTQE0X7uSRGa4Q7Y48Dr0/3xjHg+IEVNjrrGbaYckfMQ0xyL4qmC6cyW
IAnycSfSASdALRuCIYqx9BAw5bJYSiK+Q/6LigRVtGWXyuRlQ/ee9S0YCrkbVF/dRX/4qS2UCbKH
rkziMU0FKSc6PfuUitUVMC1BPRGNWwOl171Xib8WlY9XaibiqAfo8zIIT53BeFpim78HETxZc5d+
GUX8oiIvh5dQdjuQgvnKtPwc8kN4MNNS/WcXJOxWP5jTazSkyZtLn8haMoG2ZRurARaR34ulADaI
3a3tzWoSbsDWqO0wWAZhihwuNQvU7SFZnke+/UlHSbSxqvzBa7vkJFpsGzKZXiTwSiQ0VB46wxSr
iZDDjuJj+eR1wy+EzOodEyKAbDb2wUA13lrCgyMj8UMJNTOQSfIsopn+JQ70PbXI+ZwGHoRRHxSb
HtA3cNQg/Nw9lLYwH4J4LlaSbMols2ogPob5d7hF7cICQMEUBxi/G/9qt7Z/rX02kl5n47Hpuv6E
QiTfduN9qTkLOxENdnbKCIGLJRcZp/2qCaz7CAmIP0XfcYwKWhiBDQk0J5GA9E1XLZ0RojeRWQC1
8eXvRlhgAmJKKBoIrrO0q3x69I02OrKX/T/a7IZZl3d9rDiKRK65NWq41UBo3fjJs0IKs/R2kFsy
6N/Nz2O+Y8CLlDSO2so3/PsmZ2klRIOmYE63RVNRy6D8wsxts2+mjK4MrcxBuByy6ZYT9cwT8Mi4
6YaIMT0TId0YeueiyBckQfxqqGspKQu0kCDCwaaelV3LBHKZN76x/0AYFIRXrjRnH/st4GMiwivy
dayGXnUQJfWXUD7kCQaoMSDAxRn1s409WPXC/td0+ruuwKObaXSJx3hjkLRbo5pkqt1EqzEbYEJ8
/5A2QGZhDrx3bF9BLGVn28G6S14UZVSGj8/pmYX1qUi2mNtbBaNp9sh50DjbJFHyXOfyxO75fvLt
U08W0ZzxeMz6s8GgeiI6vYy8NHv0QgSSqTzjpSouGIJXhP/+iahmFIvW+7oOVb+tt/xu/wLLBlph
WQ9tON35A2d/Vxj9fkjCZA2BX4v62jwDhRyPvFbvtYtGVPQ6RSg/HLveNZ6UES/57NfCTY2Lq6xD
yFDmPdFnI9Xzmp7O0Y+6z2Kk1N57FuMG9aCPaA4Vpe5gWaapgqj5X5zjeTTtgqHYMj3Qe9EbjWN0
o2SymzLTOuaYcdLCeZ4OLOg91tUmOhpO81f3cI1SDfUZNVrF6R511DAURGY4ACIGGgbH3JH2ZFfA
mMJu9A3wv0CFd0SteV97QMB5F0wDsJeeoSxBwAQDvXnuu/FzhuyR1Klc6gPNOuLqXpnBdNYalkIa
8AKnirIf6yjVRhLN6aJ1Gs2u20aOeuhnnfPSMAxhLhftzFMkgSbbaX2ZZPjslQLRQmdsORWRWZLz
R/s/hJ3XbuvItkW/iADJYhXJV+VgOecXwjsx51xffwfle3G6+wKnXwTL27C3JLJq1VpzjqnyyzRa
pHIhRbINtRcUvsB272dzTx9rJsmq6hg0hhlaTJ8pxi1nDpKI8proDudlxPwAaZW/VXpkspWCkYLX
qct7NXABJWn/iWhlYZ65nEQaCdtceUeCJk5k0pJUC5I7ZoLm5A8c07dOYSMXTIt5C4oesHS2S0c8
9aZC+65judAwv+JgUSswZu3a9lcWqhsGFQHKcyI8za4eSW7P7/2OGLIkfIfdh97aHf6giH7oCgaH
Ydgz7DZYC9jYqIKSH7Ws3896UB8J/xJ5cbkSLnRvu4jBQ7YPjtx2rZoPVVOQOS/386BQEcO5asf+
ZdBmvTGRYlia9c6vU03H0icv05G/RyomDDHZo3RluB9dgorGvH/rpPPSJ2AVumXbSEEDTKGqAeu0
66zm7NYT4VYvhA6tBbJnqb68pN7Q3mHaYo0rS7T1OhpDtR/Kr7HR+zSjs0vclLUkojkrokG33AHp
IbDAAaySajA3dIJpYnhZsw9DA964te8aEu/mUv7WmnCPkrkyi46OGmb0ep45YcQg4VAnMCLPnn16
g1unSl97LiSQAsPZlYs913BenYrlKS1zlx80uR8cd49w7DbtUujCMph2boSQvjHl5voMOfZdXTNh
t8sWnVQKTMKBQO/K/kCpcSzm9ss0mfUVZOIxsMTXskQzPev2WYUMsIoaFg9j4EVZW64JWT1OyvF3
TbaGHRh2lwARw9lS3YVgqcdyMIvTQ5fp+J4x9lMVBdRUdXRDOdOsHB38MPslj9Qn0nZshjWyhh5s
As3JxnNuRMEJ2nPyaTsq+zXCSNjraUSH5jEb6Ad2zTujTT8ZTXOx5yPB3sa0I5DzE+ErS2cLfwj2
9FOsm4Y8Ff/eaazfVROmO9+P77m+061ble8RueICqdbJcxkrFJzuPkYABXWc/+HamdddQ58xwT0j
+37a6AKASaTvSytXO13flRkRTDEHshVTUc2UqTsbFdBBz2AExSiLbzo3uoHCwX6gjl5v3DhxgmCB
483am0KSOenlzSVIcQZ+H7ysHCYrk5zSL55m8pgRwUky2Hx3mycQA2jeG2dVvCLRJOYn57a0k3Cn
akNviqRzt0V0Hvg9bY+A00i3YkjB9sfGkismD61d7KrApF/tuHgaAqZb3W2CehY2AltTLTCl1kIe
qtwYVpwU1Tph3STxsloOxfA8uJFeUCIklELhY8a+xB5JvGPJEqEgZJV1O65rSxtrl6a6OyGQ8GnX
IQLr19USXdoam9xHwMcg88ENs69pML/E2FibwLmRdWhsgNkxC/CNU2duS0nivOGZNFMhENPeQe4a
kwa2ImsXWEcZo4ybP5gMrixEgft2YBcmPria6uHceCNT0j+dZBY6WYz+k8FDie5FsGXTE4dMkupj
/cutwvSuLRu2UvIWgSXW586PcdAFt6UdPqfQDxioe7emfehM+acdo3E7O+PWL3WOFsx+agf3ZhG0
HXKOlYlAR1KEhHxWw1yhMxIbAZdx65Wcd0QKjstDN1JpSiHnXsPg2XYJU9egjLheOiwNgQH9qC4F
lwmRQTbN5xUa0XYHXJzYh3tShjpsPuauaAnRdKbi2I7DTycM8r3jbJ3c3gk7+Z16doyxCmk1a/+t
y1tUAKLQk59vZgOBbREDXWy65MgxwKB4sstN9zhH1nNgjm9djjuQ/CmGpugVVt3ITziatkXyXIgW
Ojl5hmlvPzHvsTZtSz2IDm2lxh45EEE5xpy/Y4b7lROvuXYRh/VQ+uCeoB9EDjiv2yBBc/GWWWRY
60XrlQtmOpbr7XMiHLoqdXdA6CjrBRf6iAyFKAx0GV0P95KpJjejT7MnbHRMtof1Vcr8tSnQrM+I
vJrE33tyco95jxjZJ2baLKN5hYi6FfMRbXO0m0nlmuSBzxkBCUQqtMKaGta616SWrKp4IAq30L8C
jiwoQKGcCxbp9qZM5LAWpRrR2XGZqNoKdsai7y5e2wC9WZK+hY1z5wW53NBFPyghX4xZGmtccZ+D
X21aI/qwPPngRoLoVVlBAgLHn2UdN0s8sA/z3/BcbI+eER/IViepIkSyTfkUJeYXC3tDF+jFFz7m
AFIOVMk5kKtmXqkUQ+DI6JFUrlw8MkZJZ+PBWpLHVfDgutsoHUDp1V2+FVbGxGd6aVUb3ntEzvft
oZtk9IqtZp0J21ubsYeuh6n/bg6ZhrXlr96+GcmfoO/KP8d1P24gZM9rRxsXzHAeK5IEPjfFZzPU
Ny2RaITegbtJpi+X/NXG9cgPrg1kZmVKbNpH5jt3me23KN7NeJ0jC9y7hIax2jEVJer91KTmJ5ML
Evsaa52ENd2QOda7Et5hW9QvOUZYTw7dTdazotHZdeC+8Tf6nqaMlyti332ifPuNbTofwqy8fUgO
uqrBJkkk9yxKUbdtfHJYY5v85LK9EIXhrJQxftl5dKYlba3syvMWIehW4Gc5Ymi8E6Exn9J5eBhN
pqvoq5fka1w7wbIU5Y5Rb2um8GZ9X2U2fygF5DvGA6OLUK+tqbYvccrZcbZcsjoN57Yq8vGmYeLL
pqSjBAqOW/4yPD7vIpPQCkOazmmrTvnQJ1sUgtPGat2ShMjyy5EBYUjoItDwi8fJjH4GgUOCY9rp
Q2wAeRrLY+UgqdMy5jPFbgvxVTCbG8pP3yLCBLGBXJu13LNkLSgCXIZObkCqChsiBiqm/IsuWhu3
BUeaA1zAxLDfCNbg0h4Jrm0h/MU9rKgMWO42jgPmpv4hCoabWNdvAYCJrTu4pAc51NRLj4fJ3b0g
/saxekjVhrjzpirZqYHksdj9Q0ItdHXeNHxSKib4lPIyAcw4aOTOhVlTa/lE/toyGQ/+Q0vGG31V
MssSwQ2Sr/psShlpoGqyIefvasadYcTt73Bg8ycVnY3lYaRO6qhUZXqMfxENzrjSmppNa6ozchFn
N/tgaxE16jWyGeSAYNEVyoV1lAeoishi0Qw1MIhNm46Vr+5xPjoIPuIO/pqfUYj0m4z2HKKhI+e1
eGUwMm57p1hN+jSaXnP07Z4lkd0hZ8GJivGn5ZNwHaFQ74hLyjWTcpygNx4mP8VZYLBcezVYU7YR
rrENagfOVuj/mSZ/O07cqR7JRcoXL6YgCILQy2c5l89B6+xpMR6yFg8lsT26CI814VnTKBPEKnrc
GUz/BUqIeAzuQjK1pyb81JyY+yonA5sfiCFDjqJGuRS8sxGk66xqaDYY1ckqnfWkggG2VkUlPLUI
e9gCuZ73tK6yDTgwdWhee844XmGYjIbIvs2KAfEqsuRtEVgL0c5pGPv2CpPI+CPpGfYTUkHmbBVs
7UVAHxSCcD/jybXwEc9TRFitcW9wxoR9GJonRXIgJw2SdW3Jxa4s6ln3y+J4tsKUrs59f/JEyWKf
qPfGt2g91lizUSkwnVmw2tVuFljhOTmE26RgJQzj7JirEGyR130WXffi5u7S3xub3SCG96Dq3t1Y
dfDwerKWl3RS42uwVY8yjIGZu65n5oLJbLOCD7i+K3qTu2IgFdZ1pLcDau2ZBEEjnPxjUzisyszJ
z8tafJ7yiBKzeiINL7/pMKLXdqjvLTFlNyMZKvbcm+ceEev3QzXZZwRHyCpyG7xi/hW0eDs5PZ4L
NUrIrFmwHSLoo6lW93g9foRCQTYLm7tmjMALmhk8TXaAFG4ogNxnz/IefUdfaLdGANJgcFmZg0PX
m9P1POTzhZpmW6yHiF1yGFJ/A1BSbEhyC1ZuFOzKOIesGdFgzKaB8rPxKBFaNF1N29LtbH9CRatW
Ne29VWsPB8Y/P4ellm6M6j0gZ+ccuyVGVZ/ukrNEbcmiY14TboaanifzzrXVtvjJgznYksJKAdjq
y+AxygUwtZVl+xoHmrBq8UTE4UObFC/u7LlkDeU/3dSWOz1PL0OC8XPozHnjyLxdVxxLrE71uC+i
36KIc5CHKEdRKzwwqsropvr0SV1xYfAy0wjQ/Imif24D0E5h0d4V/vQjHTKXxIJ22pT18JO56OR5
xa7vY3PrWJIeglWi8InzY4hjacUoqYYf+Msyok0XxSaIMtKOVHFI2Rm2ZYuuRizRlVGyiWdaG7Of
PcQDAjDTIRpJNc9tV3t3vpjYhTjR+M2wxdn5aDFAR1Swg/S4TueOHiH3GS0BROOdPZ1lEHJtcldg
+49RGhDiTa4G5+XqOZ0a5q2Z6vmonN++O6WrQE3hXYaKkhKuwYSbZr97W7f7Mkn0cZDDTnXOjV/F
T001xZu6sp6jbld044NBcDumOQrV+tFPs5ekva8wU95XPZ8pV8nWsIr0XRq0lhyX6jrHieGTRFdE
YYMoMKu3ZcDawtZtMT0n7NOZxzdjbvVO5hmfAbYnJjwEUcYFSeaRDHfRrP7I6KmLL6aR/3ZsuUGU
Clc28iR9veZFh0SucpeyBScqW1MM7qi2u2PQeu9YstlRkIauVLDrrbE5Jea+S4wWJ6jVozQqvoQe
qKxnv79UdrlvEfusQhcQRqD7B84pca00mgJ+DUSucRUQqKczHNxJ7N3YQ/kO+gIBamigEuSHNc1Q
v3cOZFLhmhtD6xWanb0LZqnXnVMemzz4NEAxwYKkd1nQOw+ehrGwT6Ng9A3wX4LVJalJrVXNeun3
j8ECtGlkUWytpK537Ai4k37HaqsbCyO2wf8JqIe97R3kXgNe+zECkgcP9jRX6j6usldXyPpAft1n
1kNZNQR+zzQk79OFfFjQRDB7Tg+053/EUX9ADV9sSs3YNWAUN+c1TlfWu22ZRg6SkfSXbkJEoCPO
XbvnfmAi2jziAw3XnGkPeirml7yc8N+Z0x8VG9Yl9ZxhZwReyJimdKh3OMJNCTEOMtXWwUr9r4nZ
HKUJHVUzIC4Xbu0K8pl5l52CcnAfhgnEAbCsFaTT8qOffhsVoXcjpyvTaPtN6H7EU/+zFZ8lo98h
HjdTTpufTXQ/Vv5H51eYK15Gy5tPU4fvPPfvJjbGVdw6CBdekx4qYEeuL8M3i/3L1fOtLsRXBsWk
03UGUBrjkxD7fMJjV07+PXiaC6PQlULy2/spR2VNd2DOUSV28aqhIYQY8scEz7m1g3u0h0vDF6lH
VQChj015XqbTDLGju8r2zoEE/5wY9XNUdt1eCs5eidAXxqqlDwLRlV+NTF+TZt2MetqKQhD0nGTb
jP8Npoa+OFRj5yIQson9rukdmg1nSt7aVw5vFlbrZlXX6IAhi3GudKhdmC7fdzZeIVuIkyoKfewn
H6Yodj+vAtQw8Ivcfd2bz0Q5P7IGQ4OtVbTzRWieGTP+mRCM2i5ygYYRuEHCPYB7enVja6htImJO
z0V40ztogfNg2dD1sB9Q49fUslZfVvTVCVcMwujkDMYNh9+9reyVhcz6UNZarkmfGjc+4D9ypnk5
FLXHzqGGyXwT2vK0bQPbfcELECCi3EQBTmty8fKAu3YRg97auOd24X1k+P7RrpTYzVmZ7OpGH5Op
9fCxgE71f7Qtp2CPeRY4fnEo6pK9JSf5Mx7sXe1g92vaVS9nbw2SF55l1mYHM0zmg6vmdsUcaKZd
w8dp1Nkbks09xxeD/DJ0rbCMKc2NsWSUFG1Mn0agLzq4V/QYjbl6iAv/Qs5kSOn6Ys687kE/1cmw
d/TOwEa3Fvn0Ys/gNTGkY+UHjTJGdBQGxZWIeBdDTv+Gin9RLhO1zOgD76frHKWqn2rjGTbDu+EE
r6AhcIJI1sEyfcrq2mJJDemZ+JiFcTnCA9BqhdrnwQmMr0IYLUQZ79YWuYWsQ2ebok67Nc42zOy1
x75fi31bxV8D75XhtqigydAugq1VR7deByFbBvrTPVajd1dlzYhbipvZg4iJANjZjyJr14YNmpj+
7L6mkFq73fDVh2DsZTliqRFluR5F9BKm8+eIyJhrlO8sKRyt4f3pfjc5Z/tJ+O/MQT9wSeeC2h8A
9Sca4a3n04Jo2G0PRXprhLwrTMxWZlz/Uj7UF1lWz5hpX5kG0bqgZctFOa05zOyDdnY4t3l8chVy
ias91KUJRSCsc7w6RtmGSLCvyfQ9pIn7Sr6Ppg0YJOkhGtXJ6tz2HDZBfvpGEhnswXkJND/HLYwz
Y2YCd31omEb42NoObAmczsdZnWvZG6+0zy+s8skDsjhOBijG0ZKY2IVh8F8pCyLyJVG3zo3BqfFJ
yoTtYkpvhRSSTWM0t4MKBBca/VMY5cTVEgV67AZogoQO2y/Xpw4DIfoiqfEUJkRw2AaWidbIL1Zp
Tuc2d9KdK+2QNZtLiaxpRAlRzK2HqjwXlfNZatFvYtsaLsyAw31CaKuv7fZRd6zlqqhoIXkBqXA4
wum8uOgtAydZhkzggPv5YWrjH8jq4vs+6Zq1X+TuzRSYTOw94PzNfPJAOtx9j46dKrkNqKHOsWBb
SfQ4f5LzeNsKkISubz1GDm6TZd2qr8PqTvIX0ypGy9PMOBuX8XMYD69gmZB56+hORNhUWI+qLWsZ
PJiwXsWExrfo+GpY75+lUzkbESfM4eME5IfOeSrSP/T28udrbVpWrQ3EKvI4SsjhYM5FslH5EuY4
0zZS+U87YBxghoz5/OJS9548Lm8SV3dDziqApOhkJXm6mhd7eRHUG/Y/3PbLV0apb9yppdmbxx84
VscTIycEw6kmZoEI1wCB10aNf6TK5Y1EhXqM+ik/1lNI3LDr4HRs6VTZNZpW7SWsSaXV9sdv6Ar1
rLlRgmGQBY//rl4MWEPCyVYDKn6cB26KBiHaV2ZSDzqJN9+TlTEsk3aa5XJI+ovlGUz5Frlpb3Ep
uxXi1+/fbXCapJd4E1v2Zz/M6t43B3UKIoisVcEL+Av07f6bjfnXEDZ7AUT+B5n5TVKTDpx45Zi2
5f4TXQwUEgaF8H9bvsMKOatTGVmMbQt5HhNHHQedfSTAuio7Es8Jkp2tRE4FXCSkLPlW3VzVRjle
eKyH003iMT6Dxp4c67qMHrjTVzOklI0XPOB3GLckbBAQ08v8+C8v5O/kzeWFKA8q+ZKtp0zXu0KD
/0Lg9NTA5lxqtHK1AkjQmHs7rx+jzthWIOu2tLDq4yLXN8vw2av7cMGA/ZkkZfMcA32hIOSQieCh
kJTHwUCRD6GAbU3ZJMEa54lczX+BOV5jP/723ivXEdL0iO9Da+Ca/6DYjdiZw6gGaC6zRXrrkC+6
T+u82LcZ/fwUC9BH09lHbzYEjvI0PBbaSi/l2NIn1ZWNx5Z2zb5UFToKqvBT6NLvKKT11LrJKV8k
MUj+UEPCSPcX9fX1oaoiyOfA7nMvCE5sfcMtrgG6opZHK8ilJwBbotnEmnhoz02fIlNDt3eIUr6q
qpyE2YvpgxrqHPOmXR6uX6lOfAogF7B3HJpO8MMutKIhdHflROITcKuCwlnTn75nooorwnOdfSg1
+gXH9d6LfuQrI7qrXaN5W9agqK3Kp641YNnH6DVVgqnIzIhKxQh+m0ag36eJWpag+eQeQQ13ov1K
V9s4I9hJHgdld/clZVAqxL9ls/0DXs+l5rme4GJzyFxESugAWvwrt5iKMaLrtaSWscXHZX3sKh0+
zZ1qLnE132G0WNmRofK9bVTxGrp3vq5MhmxXgByYCPkUegH9bKfFd6Kr/bhQmzpZoAViJHi8Pu0V
QRZTtcAczO6x7rP0aEQGxhj6oY91bME5d21v73gNW4NjjdvBp+9bt0sy/RQ9tY1+UrObXppYomzV
nF8XiWY+YVYWPkM8gi/kjVIFwzvEQdflenanYaO0lZ0dEDikv/bxWTpOuJ0Dn46v1+ZnRBmHNDPd
Vw8k3aHxMi7bfMAXFGUGXV1iZg4wTobo+7msl5z0nokAtrenRsX1QQ/e25T7D1cd6vUBefED+DVU
O07gboOcUhMOdf9SGmjdhTKnl66xyDoXHNunHNWGY9OTmYMUCn/BsCPFTXETJlpuokJWn0xzNlXh
y5/eotIbehhkasCGNiiDLQFnOqaJzL/ouPhBSZ0e/vd7Zagu/31BUv9vQfIXEqb0PY9SWsKt+PtV
YkSKA5EFpAZvqr9r0VjfzCSL7wxJl3dwIvNAdDKgGNekzTC2BNOKtH8SM4vRzBUG6tSCoO4MFe5b
YsJcN7Y2RJ2/DH3cPfTGHN1p+e4q2T7WCU25MIipvhqOPYn1YLZdDjjHyP5UY/bHr/QFZaZxlj1H
2alhIlLp0ThWiWi3VYTG+gpj0S1KztES+yQesu0YZvOdh5Uobrzy6fpQ9ktkPeqnZ7uiZpmniVAP
OrdrAbps2y1rwSQadFM6yY+jtH7HWdx+GGWEQrvs3kIAfzAYckkD0cxekePOa0ie/0YldhYW7t+W
VZ/l3zel8H22NN77v7/xgmAAibMqW7mej9tEVQSqhzkx3a7Ymvn4mZiphqUXmeukKNVNUAUgNIr2
qyHB97YxUXQlCOwQcJWMbdBa0ON0w0sr3fswTabHJLGI/8g51zoNZs+FGsji6p7cYPq4iq+vD0FP
Uz22iCmbbVxDavDtF0hAOwbw5Iu0/bQOoEPSyCA68io2G51R31iccqmD6cdE5W0ozPzfONFiWZv+
+uYgNuJSlGyUtjQd2/wHZBeao878qCZdhpbq/gqoJBo7OKO60+u4aj1mAu54LmVPY9opu+IrHZyf
YRl9DlI2DzTsA7z0HYyqXPsb0aF249af9k1j9uepG9yTBp94qDok41bnPIyqS1dlU4c3US1yeuiL
Hrb3SuYiH9fvuNynZ5nDE7o+neOkuTPKwPzhp/1mTJNq1zrVeBNPlkVSV0wUzizbZfehk25hi/WU
8jHZd8c+ioqf7agencq9Zc3VMIPRAQ6my8qU+HD06lEf/GAAvmrA0ktJJqW7cWKMUP2IHVoVEX2Q
V7ys5So2NXnpMrhxBv/528lgoDrrsQ2AErAQQfnYysGoFem8GWlSnkwi159MZf2Iejf6oeGuxPO0
Z+Qzv9NsL7aitdSBKc0ma11mZ5FJZkzGPxCO1ZkMUWcQeVObAOiosRyCgucPIQ68/V5j4xI9Xu1a
NVl+t9fra0TTs55rgBlXutr1Bh7bvj1T8i7gjemeTnO71lnv7K5PhwUcy6j9QXj5zVWrKRbBpgmo
WhcXUUCz7vGwHMip6O6Aa84bTInlqy8xyS6sRbygnMxUS0bRcnBoa7WeSZ0EXJRtCMHiHbUNJscs
1G8JbckNyrJgD++Qi79PzHbPBEWvdTvqjyyb7pQYnT9Qk9YWq9S/1FWW+c8VABavZIjmSa52R/ne
P3jgLfjFKqhTQDBuFO2NmdQwaEucKaPqcMWqeZhiFX0l+tkuWRqmeGEBa1MKq+8ivLKIx2XA9JSL
eESHI5uz7qfgRrjjm1QhE0Q4Z9b5isHsO/WbLoEFmrc92bnVvhiF2Z0mnHjg/MJj0gbz1kpLATFl
zHclel1GJPE79r4InJndb+ij5xd79BgSOWV+ifuAZr5m6OPPfnRsIwJLssLLtwZF+CuHa38DVmsz
mel4GTLR0fjx1QPDdSRjLBuUCvaNV4+r76tVD4HeSETScMLB8GUSBCt+GLwJBeyttLJo7w+WuV4q
YbL//LtYQy9Is3rcWcvT6/c8hpsHg3Qtd/EWhXUC8Fgqve07n9thcn4Akd7SkinD1WTJLePVEFnO
ZM3nWhnYSb1oPM0JvQ/ZKee5Ec0tSw2o2N79RHD1pyA/5ME0OLqXKXr3K4nXgPKAZINZj9L32IXT
x2ox+yHw/QWBND5fn4VV/6/xVc7f+eMkUVmOy97smL5LrarkP8o7HU5W7tYWp4AkTWEN1tkm4a+9
ToA8V4E7h7+A1mBw7t1w5YKKZJbe4tW26wdbWXeTbSUv/XzXAfG7q8zkUOglZIghLa3nUIl9WqLT
6GAvAIMGQsJAF3GkhM7KxEJHpNWb9rlLknWtTeyBrjtAkYljKk2GFYndyvtBuv1LVRKvthD5MsuX
l25k0RKog5LiuWI0++hO1vd62kVTd/99Wmh8Yx3GI45pUzinvhbRkyLEFGdtc7LGbuhWKk4Io/5w
uyi6XB+uHE7ZUSWxIJt0zfAymP4qKvrqbaanvstdViDHDau3tFPPyscOFjnw+gaEGQTzKWK2RwbO
V5MQ/69qI4WB/WRRyl8fxlC6lECp+P5eaE0pUnmkdxJ+3YmpTbYxa+FfWiSrqHS89EQXIlpdzQR+
1qKsagY4PJKZ64IBdjt85nMxuLdGPDMvAh/GPPbhuz1hzcMlN74mR84HaaYein47uGty5a4zr44g
YKCHKC0r23sgKuEcJAvwFNGpWzzF/WiCXxLlfqTappZloNEuI2+u1eZEse48AinZIEyzX2zhhreN
QgCXNt/OT6Rz7940ZecggI1mzuZHDErudlj0nvFsQT0tRr8/eHnK2UxxM6OnZrYn630f2JrgCJr3
Awp3NHa3CMKNw38vVe2/5zi4tqlsZpLKWQoD0wFY8/eKKRqteXZSknDBR+2I7Di4KaqDUj9G3I4V
qNZDRW+Y7iYW2ck7Wk6ZHLrwXgimn0H0GqGcTuCpzVZxdsdePAdZceuH3vZ7FbHQW1ktdIYJiymY
AvB4FTVnTw/3qLpi999fjP93NjwvhrtWSaob4SvJm7W82L80AjRTVdpIbbLyYwPJKNqTN6diMHa1
gdgVm224wMBiUWtIFf3eGWsMLcuhyaxqRI3teLIY+eIw4IQd5qSLd1fjGj7d+KiB2yIxnN8GF3ZC
FmG6FuoXbgWmz0n9+f2TaugMBnxGBUiR4EMraCCQ1DZkw0Fvr26DeeLO6SlE4kXuFMfWjagzJGFX
W6OL2vHcSGsvTT+5aWMIvFWAisuOYUiGTDuf6ai4225KnRtvespmhjlJwZVjdPIJO8t4sa5Q7Tr7
g2sTP9eYl2AGahwY3OqsqrM+oaIpb41xP0QdcNsSdoVFOpftp5e5RRvAebPbFqO0t5FDW7wLfkVp
wGC4GoeD4cujrgd+Y1KJNx8U3Ro1d3Eac0Ihl6U7eQllMB4mj8nqFZJeZ+ZPsGv+GfNQDOU0vb8a
5RqbjnnShPJwfVrBT/uXC9v7e3fLxSMlhOV5FgNigQ5KLIXCX64FGSnY+Kr7VS5szFkvDnj7+t5U
YiFNs7ysKjM07hOOWIjs7IuLzfrRQWa8ToaB+mG5/ckOafOFula4EzLwHqPGJIxgjeszvYgImPbY
d/uafuAuKShEMSkE6yxpBjTxzryC2THcz/0iUmUqZVGaH9kJwesEvTiVKZrC6yWBeOw/NrymyML9
MONbsD2n+liEepI1zh7NccsNpk+2n9PR5puQ/AG6mq5CKGHb9WJCukFMXXDUJ+immtp9NuXtQ6KB
KRO4BOf4aphW1R0xYhn80hoodDwC2kmClhSBh2CeyTwUJhlq9GrQ6s83sZ0/j7hfTsZQMvNcvgpH
5WwU6S+P2mPLKW5s1XrgnULIL6E+dwExrzGsj8z6E7Wy51CQ0IxH5eUHX3HWPP/3e178Pfjl+jl7
JkcaF7CyJT3vH6caUGtuJsvs12S/jsIdvos8Dt9kpDAcO8RZ1NzlmpqrT6NX144OIB/nT2uAq9Al
99+XxBjjLUm6gZPHTFvKUbwPg6g/6oA2QZ41eGRmt/pAGglb/qHJ3ewL/c1Prbz0yciG9FRNUmxh
ZKxDFqkfYThO61RQNHKyq9ZLWrcW4eX64C0bLNDx//4uUJtyOf/ncLe8DR5ofEsgLLZg5rnL7fCX
y52WX8zRmP7l2OSo5izOHclg6y+ZQWMPws+iMPUuT7K3ueGzwQzm7FwbByyc6OqAWpIsxILSxRSo
wmJm4V8kXoPiuwivbT5kxO6UZQ5Q0qh6ryI25DmP5/vrg4cS9ES245K4/m7lJaZAvjBbTm+dCt+X
J/r/vstZocUy/TYWTYquBswV7sl6fS1I4qU+UY7xzHCuvAVVkjOh04i26BfudBjuuaM8RnhwkAvk
lKh9gGlFSY9iEapw+TXnCEzwQDaXUPkrZxnjdEP83k8yxfhR/Rzror9zhfHIsD69KabgfdDEgmR8
vhcnNvp91rGzYxptV9fuVJz75blNxS9hayAnCuM2akp68Ul5wH7rvNWBgJSncCw1TQPlPujlyxA5
gP8SqOg4TA+2eqPh8KtZ/OiV6Cr2kAJnddzAVEJdeBoIilpucr9aX/tkQyec/fW2d+bOPmRLy47B
//cPSfzgp7BfTGFJcd/N/4tHJl4C4RLczoM1IR6ZxuD31OWHNsOR2jTgNnBFt2exPHBwac84cORo
pmdar/bh+3xrB6W7zws1v8Qq35Acu/v224ZNOj5ePZ16knf+JG6DOC0uQ0PQKiki9CEzhtTfvyOd
3DszTxqY+G8VWvc39DIX5ILGDoFptYWiEf2AeFH5LU3muUYRFRYUYP2zTb/2JY8irPW9d6gcvMqE
Fw/3ValIHuaiO1VK9UebkN3r6bc0dbYv+ihcG437XJRz+SBERmgm8/lDXtpP+VwaD7JzERvV3WWZ
UUH/Tf2TIUwmN5PobksXSaLWfbcFRUoy2gyfFcpPtuma3kX7HZcngmUoCJUbwtjEwGtIw7xURW2+
gqcYD3Jw/4e881puXb229Ku4fA83cuhqd9UBQQDMFBWWpBuU0kLOGU/fH7h8bJfPI/TF5maSFgUC
f5hzjG9kXzrB5X+oq4H41QPXhJGYdn5eL76saPMpWObgHI7wP1UtVLyiVZe9Kgr2Eg7lV8ewhTFh
flFZH59b2GY+chevCGfMR7Wl/MpgmW/rtqavqUPMmNlVSNOveQ4aCIusP5RBSEASUoGqleZ3IXM4
hAI4SKio8BxLF33pZ7gkZzC43bHVxM5L8ey6QR+OfqslnT/MIrqfuiVyKZ1OYwybppOymwLhDzyX
cWtUY3TuwNZEy+f9H9qxaooMDOZ4KgLxFiax9Q/asaxlG+yk5VMZwJtMRzJKR2t5aansU46Gayix
YcLREmQTzDAAhI/ioHYP90Hw/+skJ5Hp7n/93//zNf3v8Kf8n0lOZd9Ff/mv30389fHXv/wUAObn
3fff/yqvP/Yn0Ekx/yayElqXQKIkGngJ//qX8aft/v5XSf/b2vyTTEOWSXSSWCwXZdNFf/+rIMt/
k2SDro/OxIoOe02B+keek6Dqf7NMg7q2KIoG0w2/8L8/3/XPhNT+x+N/b0Kqmir+Z7WctCnWacxf
LGr519bP/u9TF1tozdQA0jDvTFCMEAgX6MoeuzymZmo1j2WYdhe44vRqKTkI00U1aZpMY1MeFkYg
RIMy3Wye10cuF4m1O2L3Hs+BOHGxpPr7/dEYJYGvZkO3gdkm+HWV/vSRHnhjm8v7loXdLA0jSpqF
kQXJZrcrmlx8JEQx3M9Zyqh9f7kOQeSo+IVCyXgbSgGVPdb58xRYI44z3gYxUXkWMtkVBJhAplI9
3SH2WYtLEGJc6UlqGD8WoiRcamvconB47VDmD+e0nBuUm1GwMxF3EA5L6Ko0RtgZZlN47GU13TIG
iscSooiNKKH+MCcKWEgPxTonSDjSb4hotEuPq40GP7Onns3F9W4Pp1mTHLMs95NimffN8CvHLHPQ
m3k8DBMlXzjC9T4g5L7rNRAuK6+FXmjtWiO6rUVQqKLLKH1WEaTdtoL2hM7/V90J0XnRZu2JcAw2
AqFs7Bqh0Z/Mbvo9BEN+skQ9fy4IdcZIHUAsJpEL2ADIQ5IommbVm2AMi+T2Is4UCjqOkTtYMIak
XiOUqR3HmzFXWw0ik8eqGOAgOC4fY2iGjA0XAeGuUKTyRX/VqUpR1SjR1MbyhzXN9cFYb0Y9xHpl
ikZ9iIio2eoQCSIRrgsFvcf7jSlLF7mqpnNjwJyhEjxs6IBchbFRbwGetcvYJt/V8h1pGZiakcyH
eSFXOuNP3jahCigcCglbKaiAffYInCrfZkaIdiRMNVw9M0G1MvlZniIoxqknTEtIovTCMsJyAuKA
fXkqppeqFJ/NqbxhdOvHeWDo1aPHtJc04jlPgIVo01Y5SxO9TV5bMXaziiJ+Hsr1S4yykn05xnd4
OPVLrvDv65JOME8Tn/DCdzjROHx7db1pkWD7TBKJ4FfSGMMyX1qOgu7xiedffUiTTw6pKcpK/zFm
sexFZV0c7jdztRSHeVVWiw26jHDB1rwODltLwy07SAK8CwOR5aYfoWT922P8U9g/x7TZa2P/CJ+r
ud5vplrDoTCmIHny5poNSC4y/dRgmvU7abxhPB0P4j9vIq0bD1VK0PH93v2Ffz3XVzASBfMHZ1+8
y8bIR8QcHO4xVhVmSlpqJvLXoFVk/OtsipKMalqhIcuNcvXaCNhNx4D93FDEHz0ZL6cED41tquVD
ibnmmq83GlupaxPs788MahBck1YSrhTmdm1eiFtGZHr5SVof21Z5hoE2efWiV8f7U/ebGtfun4ec
hZlnLM3bH3EJ6Zm0+FITRGMIx/zPNahVqO1dUYje4zlMGbdgNsqjPDhGq+bIY/v8nBjJP+5pGXM2
jFJxU7cFaeb3l831Pb3O7y6qEpfx+jDrUDQ1aNAAcSiVbCdaIBIWnbBXEIRMd5RhUE5q/ViymNHU
Yny47+EXlJouojPVgXiXIx1D2Gf889Xpn6+y7jL3ZV5+62veWloI1kmOd3jdHzLBfLU0HZDOWqX+
o8a6lyHuGTyQHQq2sc3ao16eltg0KIKWR8Be0bnWjXorpwXjujF6iRaZn2o4H4Ylkt7Am6/egzF8
4mhJbqIRutKLc3ju4wIDgfQ+ohsxbXExMzdaK21CNtWeXg6t33XpvIVmgs9Sqi2TNgXAOnSKFE4T
/WzGUegsBgjsiCW+vjGCJllRYPBDSf6SCJkWPMvCQWG0w1PcaMOTZkFwwpZ6vT9VyYVgsxCLkGWk
sc+mGe3CYsWnvi+SkzBgmQTIjiV+ffivF8y0llCxDedg9dUkUxIfqEZT7P23u3m5SBstxAmv0oy9
JFEp73rT+GUGK4mW4sVZ6ruzTvPumop5/6xo6QZvLBY5FYPUgZ46cJ1Iw3lTtm/FYDljvnqEkX6T
D9V2l8EkIq1WNWKgW5LszQqGHYSauEo2sSTNx8iYrzl2Q5jHnSz5DTVF3Ks4VEksNJhxBkyGA9wq
WFRqsKeAJJEMvt6lfX0zRso8VVjIJxo3ZLoQybAvJXkflR28kvtzejzJpzJQ4TTEY4wRh/fdbzDL
o0uwmJSSUQB5WkWq6iKGL9DAyhVZNVF5bIHQqUzb4IJKl+G9u91TIWPWHC4KDTLhokxiphKi3+NY
ZIf7qy0iq80sBaMTRM27IWX6kwho/0ao0ob5VHu6PyWlIqdonHpZzcL9PnPB8Wovam0UrqJ0bJ/X
2Qxbaceczi5CM5CqAqIl9Q2woUfFJYf5FucPKloOHJPLKU1H8SQZdfag5hUBRFlX7u4P7zc5XMpN
L9ezd38YL/k+AiZ1RC30Uk2Z9soWf3DRVvbe/eESFqd8ltLHUBeRyIbZmZLAN1mf2Wu4BgYS4iC5
QjRkr0maA2yVo+4S9+34JA7xn+dJGAr3dQEz9P5T1oA/tC7U7oCXDRBoEQtnAKWoy6v6ZQ6UhLMM
oX9osMemGw+ZBpuWZ+HufaXY+QYooL8qRTY9Er3giwCS9mGVE0mMSAyHei6fu1TK9roQlfAwO5Pu
ziojwSaNKXJv4QTah4jKnEJorXMvi7t0rhh7pHGhNhPK9FjXXgP+LOs88uq0yky0Wpcc0nJJqtPI
scrUUgF4iXsCjg8aO2V1KGd6BtaOSZSPTMo9OuAnPe6u6CrFD10Uq43BjvLcTKp5jkEWAVnlhbTq
wQOM8P2poqAQxbzSDnHkNXprPTXlcjVk5f3eS8w4KFsJD5d7bzbm6SCAoqFXfV8X/uvhvT99f/P9
1ZpKxI1xwi1qAcs/DfyrarJerQ0LPy/c/5so8idkfTt8q5ypeZOxgZNMj7IYcBttDA5JR/hIr7CQ
RS1Sfczr1hym33IhCErZyUVyxPufOTH4/leynq49vKXfaDa2EWXcz1ahBxibYXprorH2MhSP+6L1
6ZAgFNO1bocWdtzLVIL3Cv6+HaCc7gBQWfQxuo1HeaxUTyf84kRNEP1aRZA5RarMLfPlF3kL6wJI
ji9BgNQuLhYNTFdyW8iicsBhgE3B1uzgFaA0r/WZO4mJTMmG1i0l7B77h4b/pi1kcOgQBESz3NN9
GA5Dpc2uZubxjRV8OsuKE9Ztu+9IkXgRZZFlZJ2/Zqq+UVoQIndRHF162IHZJALKoT2fL2SSaKb6
XPZragc+Z4Yi7c2sXrQEL5jYBRQJ211T1MpDJyIqkppZ+ZKXfGvkY/helxjqKTs1RyNP0jPtHLyE
Y6zagYzfuNSX8UBkDea+iUIEi0VCRxQoSHUa/iryqcVHvXyiyePURDLyXM30GA0hFH4EBU4DCvRh
LN8l5XtJxOHxnn1TmYj6SOiY/T9ROFJDGSyHAjmtb4kzIH6mnDsjfVNsQTuKtMtnKpOqqWiZgVeE
XCqYTr9Tkdg+qWiHB84IeLJKaVxSlZNUsQwiO6gSedAXDWR72eAXYz4cCjkAfB9MJX4v4yIlTX++
3yzrPTHlcuJEhBmnz++KOFQ/gwgFREHBbodjvI0JS/tmGPxBNyH8CrthpluQtDf0kcGWndR8MoY2
3UGrqWAsaD1e/ZAoaHMxkC1FizcEvXGW54QOCliAG/5cUlpixXq2whwyvjGE71RcXnPRgilqpp66
9rztyZk0Mjhs/LTU5kTpG3/sL1xa1a7FFekwWxOrYM0k5mlhclBGjAyoPqsXSxJfWkJ8v7GenwZw
SK8pGvNtbiTDcTBRYUbAlhyTMQwi7biD4TN914SBazQMnjHZTG60tMNezoANtUM9AJVsejtR8QiP
IyNKUtDULJthJJZY+y6nqHyXs15j01mWFGb18VFqlIdUsMp3DJGiIzaavGfkFmGaj/79+Rr/IuiY
8RsPIilTwLKeRyPfY9xNPzSrqpzBjC2GPqm+ZVL4/ed5/DJ4kHXtrCZqdMkAW1H8zbIPWSRsB87e
bTSgjLcKe78geVebQn7pyjw+zNWQb4pcl14aOsBeh6Jne3+1WOUIqsBQdH+1zYHrm7ogH+4PI1F7
AsktEGjCj65SoE40oodMgirYFx2NH13Bp9nlnKa5sc+gU+wjXQMjTlTOnrMi29UaLEgjIkVKFOmh
9QESoFrWpBMSpYCtIpNIi29gWImFRUxlE2MDIcqAvbWskLawi+iGW5qI9Doc7BqEJPIYIiJn2WA/
EvSiO9G3fG7m8AsA3/hN2sZOk6f6DW4+UTiUqchDtrrjDLdrmwJaecWWfqJaqDkNcLQjxIfBDsOW
PULY4SMNO9UxlCTjor6MVhu8qylxz8EcFnvOWwtOiPJzf11du0+9Psc3PZJYtM7yRqVlCWcSJRXV
dflAjrLhisYgPaDVQukIGQjSWv4cmAB57eaI6JqRHkzDLwgFyysSF5qTw6rSIj/Qa4O6P8RDKx9K
vtCNXIW/GkFrzhOBJJ4eZuMJronidVT8jqpAiqgBJv5QJmK0EyZMRlbTEhVlqPU+LhmACXFYdgKK
pYNZppafDlV4VOe89NsGsBmGyXZTpl32iFVc9SbcFH8e3p9rSXyMFrW9JrmWPZpGNLqsuJimPwrN
Ch4JT1jOvTVeG6UrnpDp50/SnLj46M3rPdFUWSwBqM8GfUUAXA3gC1Ag6TAJA+6BMUPFuQzauW8Z
uxtUCo8UfbKNDnXkTdKGt5Qj8ZOP/YYEiIGOLSEWUkPQYZHnn2FRS69xS+29bPP8EVER1K6FkTFV
R8MrykGAq8meWKtKbR+b1KxF5P1nguqCrdUCQwhIc3G06h5Byw7QiKo1vRSwn12iyd4aRC1vjDQH
twlMxy4gxjPsR5+E4QqXZInGJwn8yv3pPg01fC4KQVZrQb3LhvfKEt+0Vm1uQqKYUJ5ZuHdqlL63
tyou873aWp4kB23iRTFGYPZ5D9aEWcee9f5Jl9TFkxe01k7LYT3eb0I1u446aYd8uZEvNajcxSEd
Lp2i9Rd5vafLQQSlVtHs+3P/eoHxNMOWQSP9P16oGws4Q7eGZmGAY9mOMGAU81sxN6VDKAWNhPXh
/WZGHg1EPTqhFCqgoFI1i4iEwgLGiL4+lUIuxFR44BtnfqDyfctIRLklbGHtwgqE/f25Quj6c043
9f6oj+P5pshMYoNAl+H+A/ebMskPEAjT8/0Rhkc7QCxzwD0QHFtbId34iBEo+HNTIO1rnIr0ky2Z
EPmhbZGHAWTDcCoajiYTEAKcZ0VL/0i9TrBRGph7YayIdYRX4vApu31OCwIteLvBBYip02wyrw3n
o5HE/iDFqHwguyo4GC2iKVbWGpa76BKLh4g456B8XyNsVIIo98byHAe9byWEDiSLp0jxBn0VFgB7
5Mes7rvXSOqpHoUPHTOMoGqHqmHFLgJ64LGmPcQJga7y+8o+aaabeWz1YlO1v6HtE4iGNWjaxNGL
KOg2riI8RuM2NYjGogIwArLuX6YYypD5ezR/pjT0tTXcfbpYfHBT36qs92NRt6tZukJIHr74/EOg
2moDYPeXPFGiaJAYwTISuhcDkkQmfqwfR6EDKFeurkMZyXAEv1X5933VMhXOFLHjrzd6mTHC7HGC
qoQLRcTqkYZiC1CF0Um1w6HTyE4gImY0PhoM3jq8DYSkEzJ6sX0LjclW2o+oMTYxMTCJ7JdjY0v6
m2SoTti9hR0MiXtsNvkKzMJ80EBavwoYOfy5ApWQqx6BKswCn38ryoCnih89f60EGymUjhW/B9I3
GkZ2Ti1DHsUa0TxVzU1XruLoVUxBsvSrgHOJsDfki+pNC1j/b5Y6tiz+5MqtzvDVjyy7gNJqxdcc
f+oYB9X4E8Cc15RERInEhxtOMF0VvhiNjKmIvXM2kR2BnmWNkH8f24Qk4tVRh9qy0m3ZgAsevIvx
gCGYE4CqVa9cheJLYe9o1exvNynHbCautiZkDHSd4BX80mWRf4d18UNfnRiH6GnAKxhEmd2BWoER
D/3+pQHqi3QHWlwdb+TiCenRNq0QLaP67yrFpqmrW9KmKNiJ54dUm20s2kMAsojTDRCCDRrNsksg
V62vJseh/iJxAiIBuzdr3g26g6XT/JY7Z/pMamRRfN2bDqqVaKukaIxuRquuciE6IbgotDVOc7Uy
qvJv/TEO9rqyTQVbofFK1FjpwFaDKElRNIKToEp7C5zsIocvfdWcqOmAile/Sc7oh50bsRKzqhdF
3kn8zaS4YP0h5Qe+E4kyFlZLEGntllCGJvdo5YKujoet+aTQvRrIn3DnYduws5S3FYV5qhz1Hshz
ilHtJckuSOQX1W9/BE1litjAz6K+qFTs4N3WeNF732gokNrL7EiRK8cH9mW1/KjqRxWVPDMn2Wc4
kclAhDsFZ1F2Icd1NbOQh24KB++ksBf00wmXnuoAAtMJputPI91uWQCPTDpiYrf6d1COhb+FvIG3
FpknnkJzGweuMvkidDDCfTNsbZs62sqzK6R7sX6AdrXmjIG60GwOhIZ7N78kxPqy25i2yby1rF+W
9AQ1kogzRdoDGqTf1+y4JEhZMRpXZpGhbvvyUgt7maC68lLUwKU+qhYbTv0QYtZVb2FNVOh1IVhr
wMvOtFu/QgniZFO0h27mKwxtvb30BD2bbzXkKhyD58GYO4IJyDOM4ycB7knwhEvF7qRnI3JjEuqT
DS7ONZRB/6Yv0ik7jL0FBObspLFwUEww274+7TvtNIeIyDfszsTEseJLK/wWlUdVuHUEjIVmjaRF
tFMvJb/DXkEa1Qe0LEw6Lqe5ZbldSoOVnQkjiHFtQGQllAZsVEwoOjX9Yn2ifGcgpkuznsmNx5Cv
0+utPXMkGtbP2LNahyAlaHk8clmxUGpxYxscbpyTFDsmRk0qVhRmT3rxrFCwm1Y4AIsJ+KJJ600L
nYR0W4BlEm89U083hXYZx3aley3RNulFLdlQ2Xq0t1oYlx4MXBmRnfqoI6vQxJvavvfi6ziD0/a6
4RoN5xZyQhpvKgKrx996fykqn81ykHpmuOuVg6VfYlripD3GztKWjkC3u3hgl8eIP1Q+oOIGk1Wf
ZAdqOE49FTL1NfjaLCPtUJyjA5Q2HTEE+U7H1nrOhT2RquJIQ+GMQHLWfe19SPZCAf7BsbLt2lGo
EKkyIEGv2+QKZRAf/EwyfnHtwjJHqmcl+7rzBMVl18B4oBPJSXYoQMbSgVzTBr5cHEUqwYOLQr4u
iWt2M6TrBuVsdBu1wJthfHBB06yb9lYAJnOznh/JV/LIjPJJ7kxN4CWHE/k8iCRucdOrvgYhEpbv
xFhBQBXotupjmY/BLvemDjiSH48+enb1rasfJ9A/s8PnlqxDz6eXtoSxg3mZyJDhe6Rhd5gnaWOy
/OoElBuUpi7E+yD3szNz9tuq8Q0pvEnKjNU1eoBMZh1p1UM46GvtZNBDV0ynq5e9EoZQKtPBC6x8
IbNB3MNbwSy+jI6aux18xkDnfIdiKDlUKRu7ANQchi+qeBbbcj2nLBjV7GsFQ9qpBEpSjhio1xQ6
eneQMDE9Oxs2M3zOQ2FwUU/xY1vX0T6JCsAyFeEYbfVphV0CNaN1WLka/tROkadk+qWerOSgJqAW
0WSRggpJ06O8yAak5PyYvkIz2htslVlEQCTW1cM0PXUDSN8R4MGMcRB7BaSu1nDW+ShepgOKCjLx
Gi7DeDNpkm90LxrTaZaru15I3EHqrvRO4U7Q/mAhH+gslj7KME725hKUey01t0wFTLtdXn5WQn0h
fRL/dXhaJ1S9VKgtsELryavYjhgeRa24CnXb7O831Nc+p9x8KZEv2GNlZwdytGKNTWWnMfPgGTor
hgaMsV/AitVfqMU3FXtsRfxYEIvj9wv9bDzO3SyA0Ky3yyAfzO4pUteLDl4PdF2DYUcaLK/i6hJa
ddMUcAsFcU+PzNaQRJNNpiw2+D2PIyOBkFrrrfbAc4FJlYXhshw8kMRdGO0UOd8FLKiGWIyACeqh
i6LkVRP7ea+axueEmm95kKKnbgWmUVSDTUWfkKWbyVJjErcKCNvb4Idb0ro/4mXYQOGG2nw044PY
tZ8Mxb0j4fiaO8SO5kCXoPtQKAE6huXIga7b5kyErhRo3wuVVWE3A2gH6iRgYA+Fb2ybLJZGnAGu
Ah5A4z8ri3YEx/rBCFFyeJER3lFhQXvXZzKQgT4+A7u0YEhGfhHCCtclT9CQHJZcoP0PUp0D+s5D
olSHsWn9Ba++Hp54ZdaDF8NMSIOSWcvxluDpfreeM5RswhE2NBMZ6FBFbImMWK6D9KxU8S1pqrdY
b94y/j/0+qWfX9VSeja/G61+Uobwo0aTM00iMvcneUI5CV4o3JUg2UByb6xB+2rqaNNldPQlAp5X
HA/BYvQz6iYQuUCy7EGbV69ZAFiRRRU28KxD/iBTfTLF71GOja1Jj3uvJBrSXGJMWnoGWmOyg7um
Oe2VVLNyOLscXI28JcL+OjtL9H3LMl/FzBuNLStKbKaUjEei25gm1UKN3KRr9R3jHhSbl0HvpxdM
XIB0mn5rDuMAhP2pbHHW1isvZg3F3Ws971bl4lMqyBpmg73Npw39gG1aeqlwVlJOoWSyW+FM3VFI
SWdllG79UrysaG+aNxbth6dQR5Qke/iM+DE6+bZSsBtabQz1zxKOb3XRcFSkJ2uq8X2hr4ohUBTv
iqJuRRkaNsVeQk5hIwpbDcT9dNb0l7gnIaV8bMUtsEgRqbOe/G6kX7Ct7ZBzYRmZhLyExXqnODrg
0uhpjCFmww3Ggfc2j/M+qGZ3jnWPS748RY/lhv2cjYmZ091R2I/HjGAE+FLqeI1Kvyv9QfGZVwwC
ZtGiVXuUeeB7X2PNkSB3cHD7q4y9k6vLsA1s79+msbVqUmIRQ225X46+UToAkAUDRbF6EXB3gLBE
S+62kw2kXvOzVXG2zMDsFwg8TfYzaoBJXFM6mMMWmrYJWJpPGbG8XpefTFwQn9KR1ZsTsqDiy1+4
NM9Cc44Ukqm2AkBsvK90Gh2S0WrWgYQ+l04ouVPpBIAxGYumF5azAC1TzcGGDO1PpzgVJo272vrd
ONxJIOoW0G8LNVNIRVvOCH4u/GH259VGnEHxOXB84n38wF9qKD7XgSm5mflg1b9k6UCudFY5wbgp
Sh9IYlzC399KBT9KaEzykpvbQD23oz+Pvir4rXAjzDhRQLI4QXcxWALV3UVLH0bBR31rsaxry6M4
nAzTnUwgLG5nukv2CvmY4pIkOFzrsFwAePSKhwjEXDxk60VLGcbRNG+ovTjcqxyBlrRNSI47JQZW
Qx0aDeBOfRr81FPOhM1t9e/lMB3QhF9pSaxfkidmdIgRTGdTMh3Hroc5u8mzrTTXojeoyIApsTbg
rLMi2taSCFSbr2oA5UHFNALkA7TxQPdaKX6fxeo0rWtpFIyEnIo7wXAo4id8HVSgipIIoLLElVFR
ZILVong60gwUdIPkgPM7YTZw6XymPgtqreGy/gzMj9T0MEqi8ZBBy+eXZr6EeAiKC+t3TAAM4bPg
stMJWJ+lyVEU3L5y8+ylS96s5MKSVV9hosel/ZWkRC9p53qtpJ9zqNdKfhL0k5i+dCqpSSw6m+UI
8aksPgVp08c/kQH7H6bFDgRUkrwNMEgSMJTRXqE0UQPyZLvSPq9HLzHYn4eF16zU6Kde3uWytNfl
zJnrW4yAIa9IYjfOEweya/Zyfcu7Z8syAKE7YPuXkKvfeh8Cwxbho+Erbq9MyRiIfPWnj1kHqpzh
Pw3CTIkiYuxNuhcqyaYjbyYTfwThSWgSPzKh8JHi+NBm30SFkF/3lFNKSG0iL/uGsXFHBgOrz3Az
yF9ilOwieD5EwWHw8SUu10rZKsFDwDEN5Fd5fpse4atRNczI9nQs1yITpD+gojcaBWH+rbLe8VnT
QN0DnV9yZv1PCMTk6zgqB6TlLh0z8OWluA+LL/IYCBFd2dv5teBUC5Ynmb9AFWMnly8x5SCgLH9+
F7IAmGxoLB5SFguc9Uz0an2Q2Jo0b/ioTMkXc3+02LF+5fMOSpKTZDc+npA/81G4P7MBGaIzvmGu
V9/U3UbhuuT0Gx0a8gWhLtjFK3Fjfkj6dkbUaTnNwDWjs9XbTtG57QWu/UNCFlHrKeNrI58Vad6M
oWVXUK70NwRQhGTuIsODeUIoEtxLe2j2tI2ZzXN/EUkEqvBHEWTtKPQeZfr3MV+EREFlkIozvVjN
namhGZFiuAYrnc6Y523IYRACrzL7c9UllpMmjIdND+87BpSda/ObpEcgtEyN2bpX3OINFVMIVwJO
3JTnG9YazVaKhZoTxAQl2fTWrpVbyktb+AM6RYtyYwAY51s3yQorf8xJWSOD2dmpyXSqanFrdXXH
tQ8AZ8kAzWEgu8DmfJOr0ZuLrWUsbq3oO20QLqSxtQ/FbnFDq6IHcsVuex4H9VGmp2YLHY0vwUhe
x6FRfw1muhuL/jvGLrJZYyuoO9O9gypuE3pij+j/mQ76z0T73cAGSXbxkr70evltJTkVjt5t4xGP
D9iGNHqY0b5UY/OiyxHrWQWgrkVrpxhvLXmAcpiaYA4VN5uIMaU8KoRexAg94jRE1HT//38/LpU9
vtVUfVqfaC2adDFjDp71fi25R2ThsOOUcTvAveCEFi8DmqptEh4CrqZSAfycVGvhrAdwaYn9ORqt
s9oI55G1wpQDpA4MTxLn1wq4Q7go7vra+p66kA995tdnFuYWTKqK2GY4f2Ty5JxAvgVsDwi21e6g
SmPTIGflFpB2ND1L2VpcuMpYzlTljYYWYRMBmRnlcIN4CCQPgw1ikvTY5S7flBO07gCKKiV4RQ8f
6ODSJX/F5cLm/IThxK65q6TPdY156VmjG5XZnPaWveuCZyMt7OYpCc9kP40c2JmVzwIU6ah0bIXP
C/wKcm2zZwBQSY65lr+ZUPFBPEc8YpkUWX5cn3lPKJwF/TZvFbcWHjvhUireRBZgIdvAGMmoCg+D
wUHES1INJOZeI9EFUJuq+9Z6HaWL8armTp/tKDXdeBNDD60ddotxc420Y9ftxOpgtU8FV6u+HTJw
uK6o7Puw3szWpmsfypKmxkPHlNOERMQHu4HdmvhrBgupu+X4KQtndVLs/jbUF6CaBIYT5SuazNBf
6fgpdbupBT3xbcYnffiU67OCX6o/Q3EbQ9eKbZ3mPQ1KSLVJsNMJ0zGZROQr4Vpzvjel92jY981P
Yfkzv5sPyOeVAF0BjrJLCuvCs4R9mhjoW1tu04MYvSaQ5qWkB0W2eSl2ZSY9RHrx2zB72D/VVYyW
rxZ8WTH2fpSbO9xbzEDlVwWqsjWp5t1vcFbvVGt4HWUSL6vqhywTpwS+T4WTlrkwPZaLeUhaghdp
JeLTlH4hfvEHZC4qhCgbwbuIuHT2xUVicSjl7DWMwTPj5nWgFdQK3bcqh3vkP93GzEDulTOrL7KW
mgaWHXF7JKECYh5nTd9JkfacWQM/IcQXxCeAE3LLi5R0hj5HPqQ1nYleXTzy57AzMF3xzxFvX5u7
JGr3kTI5VqvsUyq51A0bjsE0vCVpyYmdkEiXmF5ftG5AWt1TrY6eEFqgeANto5JW3kdnVSEQYtY7
gSYIuxTo8bduIIbNKjwLecO2wqq+I2tbpaoxJ6iddfMo0h3tNe2rRfhoohlw2iK/4cqHCGYYsru0
WegKI3NvM+pvKgmaajphI7RyfR9X5rM4wAsKraZ+bePshxWAT5jWfJpXEm4Xi0RqsJJFEUOob3LQ
9Kp/pMzBCM5vLVmMopwDvBtz0kI5eVNTy6ZfTc2sDSTCYsESTI8kikes/ITHMVTYgRzEtcosszbP
2DHv25ZiqRyLBlVglVU1Is/HWEcRQ8TSitIp06pzxIqenFhVwo14qvIBhQjxx8bBQot2VrO5PJmr
Rs8ujO90jAJoGM/FqJaXFi3NZCzkTzGFCsNqKO4xZGJ49sqFZYVRGG5isUIQwJe7MykBtOISpBl0
Dbt4NClDQ3UhCGPepmipNjhH2FeQhWOS5+rEgOuOytyhX8xjF3jzi9KTCrxQWEBtYcANb7CFZgRq
NHakCl9RYexMUnEdS2yZqEdiz77SQ497xa6oR1ozrRDil49qM7xizsWmK2dXEc5cLCJZI3hE1XXW
0SRWSQyUUl9gX5T9lH1Imo0b1tjmy1LHOxUrXKEy/PuE8jo010lepKRRtL9GJiO1/wQEjZmrZA/P
6JeU4y2CJ+t0ifb/mDqP5ba5dIs+EaqQw5QACYI5ipImKCUj54ynvwv/5PbE3XZ12xQJnvOFvdfm
mzUw1YKlpJjHaP5Kut7a+UbgQAXPdxFr70MTGOYejaKGMcnuCMa2w5Z4RwPsexpTQ6TWjRR5f6Oi
9dxLQht5CRLGSeQv+u8Xpe0PYKLJN08GcCNwQMYyOct1L7kzcsIDYgVh25UBDbRMEGbGPDbUMF1P
5Xbyp2EB4GXQtuE2oqLMnCyUn2W9ximrbmQB4dzKIjJ2/98vffdSk6Bwg6Y4yr0i7SEc/e8vxhA0
7N6KdF0vQ7L//0WOWia1//3+f/4r6HAEK/zA3wjZ1kpBIJXBAxVkcs3d1JC13C8DthRkOxw0oA7f
spr/zgCU6rCVtp1l7EZpKI9EzSpe0LYP+B/TGwGrSFCH5qPNk4BQm2lYZZOQgbawyo8ZTp7K6uwS
EsEbYWpUzB0gyslJUpKPDLOwdbHovYTJNnGkZGnkhSvEaUY7hJNsJaRzvJFaixjMIIfEH3PLir1B
FJkSfaBbQq3ks5roe//it3wli9nyKkiqks/RYH4IWaHuOxHcrxXAepbyjxG/isdvWE8TBEM6FWyb
8T1vWErO/SkL71HV5at02cSTDwb8gMF1p3ReYGnZPc2SfN+RZ7YysXPRnVSbQNb0W4uAYSVViUJC
+kg8WGRikRaAwcMDZq8mk69UMUbIypChuLrTydFw2rE7zKh0GepIJ5U4nb1cSbch0p8VEGRGuYcp
h588d1W+FmL5vW3HkjfNgmYvlO8FVvKd6RvNdkiE6NS2LVCnWbX1oJhczNqRLY4MuczBApqoQr8o
9WV+pBpe1RXTPs3TtdnG4Yll46ESaQANBNVJVpZ7oZI+pL7oNnGM3L0rUM+qbdGtWz8rMD0z9qtO
vVauS0gCoAvoRrVDPaOYAY4PPKKZzM0w6vN2k9b5on4HEIdymU4pi1lS9HeJYZ+TBgPrH1nPL+y7
sOUA5uyUH0HSRGAWrAGB+ewFn86rMRJCVHPF6yorcMwY+Kqqmz+j8C1bQ7fOy/4WRQE9rDZwc+a/
zFElaLVmdx0nru+mEz/nTDrgvon2oJM+O1IMtq3IBKyA6bVqp1hworC8EbinXIcxlk6+OjF1GNmv
KPVRqUhJLHMTxGY0/ZSjjnBgrNTdEE8/FUiMa2014zXiJvcKP2G51KrjtciyNdZEaqKEQcYwFnR5
eksQtAQl6wyqb4MI1rwiSzOvMUhvWsUkosHiGu+ajRoR7gXOv7Yzy/IdXTM7whuKaq8o85vwHeM0
dKxEhVqv/Fq8itC8TKq2UjR2BT72JXpTC1bfl7HcifKCBGZ7lluPWMNPFPzTiAzNUpZUAaue2HQI
QrQL7URklaIWtsbpE2bXKfCSarTH+VANwBklwsTY2+bbGsQS+mvwYJPb9cwaRyV1NAqDyK/ZOMj7
MjqjvYdCy16/yzcVO9eJ6MAYt7ClwmgHOKtsm+o9nDgvt00DMazypvIooKEbuL2bnSgvE0Z1E1Fp
12XtKMia61udbyceDZVlNPowbERkwKk80OY91N4nVlYqcc2VCY+cPjA884YuUTy8bwwQGZ6mjH06
GRK/tqni/RCKHqdoPh2sebblenKKYyzzSp4R27iW8LAky7ZFFeEbGh59IlsbhfyrmUvLAFdCYJAo
7q34vZS3uOdJxP3M450mPjnUenHXmyeZMUlyR71vC8UPSQUrI5BX/Ds2HKaQkYG2G/O32sCblPyL
hldE28N/wDqEAiICTFtH08aMnmnyImuhjz3ADYH+DY6tiw8QX2X5IMUACKzjSKBfYD7jrrORJakZ
mgnEvcVDHHJb9wGXscMz5Ecfv7ISgdALXyZTbHJoOFiXzHPpWlTHMbnXFslDupM0BDj4nZN4jdqu
R+jiWuQBk0RHwGcampu+7uxaRuA10GGwrPwKmdljlMZOq/vQpnirG7I9lBN7dNPJqHM7ImNZn3YS
goV6L4cygY+3ltGnxRCVhWWxmaRNS3vXsaxywFWteHhIct0DgWi6ggDDtSaMCDTf/EPB/6Earj5j
U9m/BT2qv30trQU/qbeSzoUxFYuicHYNrT0DFiCBIYfyBVyfmNDVmsKG9e7glJE3pR+myHhji+CZ
ru7SCG4Qu+wBGeZ1LL/DAL5ndxSZo5FJxerk1gUo/ZI9U6h4+tdg/yBRNoWm5ZDiTTiaU6vvY7xj
yWQryEyGiqc6G13FQDK0rBCs7s9vTLfKG8hHT1BIkLk2/WInAkDbmLgB5JPIhd2EZJIrLHldOc8o
wJCalC9xLGiv4lWB/CItql1FtCWrRL5ry7NYEYDFTIx3gs87PE+MHLlOpTZnPXoPzC0odiZs51Q8
Zv65oRfw5T8fmmxJcI4xOpF4acKbRBM/baSQfEGkFWZ0mCDcmq4v/1DgDx0cbG1Vp8Ih7E5B55Ra
jRz2mNKMK7Ll4sZlp8cgv7mppnmsSnET8VGJPpm8w07lWUGImRBAwV6JVQ3GNDUq9mwbekY0umqt
sGs5BlMYmekQKn9OoWg7TtuRvMK+5jOX/univ6pXdkxBQ6G3B0bptYYehTzxemTeFb2mAHUD7A0R
annA0y9k+yDM2bwNthiy3CiPRgMP0XSX/xFihED+k0i16qvvgZVdUEL8xYu5SGHGEcXQmqukzNYB
oyReFvoqg6iRZRetliFa2Z6xzKZlwStzNDLfSlQeje6aG8jtjoN06JpdP3t8VTH8sw60Y2lyQ4Aa
bf5r5T9RxRBa+hPS2pGsC5qbKDdtXX/CxdqI4dMiTMGk1ITR2TDL1+2CnykKgbOA486hTXSybUnX
UXvHbOq17GtnkgqXdNalSV8krtu6OcQBeS1aCX0jYB+Mc1XdWYQzgaFZiZKGeDFBE/OZpOzM/H2j
nBTlnLQfMYtwrVgbUvmtjAnHbAyn5Nh020Y/yBHZvOR/FWXq9hgDUCOpJN+xVIY4PHPeforSQbBw
AyWw5MJjBIOZ930O/PVIMH0o1hs9PljA5lGLVCLEunk5phksyQRYSSAsFVl2fOVtzDnc6gevVjI0
JqAGg60bsAlp9uSRJC72NsWJ1A7/RCpjhrPGr9/j4GgaTyj1PX0+KaByvV5eSnxED65E1yigt3OL
/pr1HgdQrB19mtf8FppXeYRE8oaGY67hdkNOe6GVEVs07ArfNq8YPAt4ETA9nFOAXBI30i9msamT
R83vSYXNW4AIuxArquqU8y2v79EfW4k5Nk99yxUibWRx3/AuocQTBt6hfeH/Bv4t6TAJbs3wEg7A
XZJjE+2T1sn1a839wM41RAy2q0tXpqUmqOrfnO07dA4GeH+3QKQ2x3e5Z/Nr69aumU4TcKt6W1XH
PHf11lWXepKnY0+CME9T1ewMEP7SLpH+2vwkj4yM/kL/FRlbhDZM+mX/ODRrlO5d/BzL35M5vRT/
FI5Prf7RlI+4PFFOtfq+7mDIQDzs/GOQHKLmve/Zcr7BeU78LU888wmm0wfkR0F2q/oryRN2E12i
/kGMbC6zduiOuXYk40/iQ+9/kzYjWPFdkbcsZnsUVLlxjX2Cdzx+Ul/4kaDnZNUniiaCgNCQkYCL
+gHTJUXuyuJatnDU2L6CqKd7C5eFwp53mJ1/T35V9xjz3ag/Ousm9D+ifBoUYjaOsbrJRerPEinU
USZSXD32iH4qErhqCphln7WY/GwWacCnJoWaqN8M0MNjFfLMR5q+y3iXTRx8qDOEzEuGnWjdlJyV
J7ZAcEuukW1rY5MRniKXsC5d3DFKjQOt5DPyOsMbKg8UEN/scyYfYNszcqeJSpg1+PK/quN1bQv5
zVdvWoHf6JlTAzSHZkYk0zMs9MTi3FXHg5bv9WYn9c+RsFof8KSRMI5nx+2/JHbKtefX2mqQ//X5
XzO+0GKELasDr9U0WxKXpyWG3aSSExk9iVlsgW5Fqp2YpB9OW/Stk/EchpesUr95sv5dlUdVp2Zb
w6twchyTzc4cN+ry8zHt0518oiJ4+OY5l659c8jq7Vy8ZQJCw52YbDLTNQ1XQ8yH4W8VId3KL1Oz
004KJ3yNCTpnzbpNRfQZF4k3UHc644leTIrZW+906RDX3yUPmbAp1/h2xs8qP2fW0ZQOoQ+3meHj
upEPY/SquAmi+DAZ3og20KZzt0qMZnjZuOC0fW29kviT5VWnfyvQGyPawjvvdTyd1elUztvYOoX9
V4Zfgfmr/I9DZ2z4iG6p4eQzo/PyIfI5+Jes8qrsI9X2Tcn1aBedV0WnDsWPEr/XqgsREkfEzaj3
YrftAqdAXhaeuaDT6BwrZ6kmgh6I684/oOaySCtLk2PEqlDbKeN3OHyi00W/yt+K2GIaTxZqnmCt
jGvNOIn600JiZHi8YaL820SfvAsIDwPwKIanZ+dI+OzKY0aWxRl8eaauJ/2JGnhGrSnoH531K/Gt
UBfdE5O4JjolATr16OSTWdGcMvleh0u5/GrDTSDth+iNTcGqym78kaRfLXIEYRGH51q/RsabsAy9
aOj8C2EUVL0JFyvXC4WpNh998mH0jmwI0/PlQ0LzREigWV3lYD1Y51p+0DjyLgH83mvQfNk3ygd+
0qizixk5T3PwrZ0SvdLmhs6rCZ89+ejFtU7+heO5D8/S9D2SZzn4SDX7N6yVtp7Ak8eEhPuxru+o
HPXioMdvauyaORVj4Y3JY0yvWfMpDw/2t4rK/BhgWfVMlSdnezM+muGYsP2txVtRP/PxrwruHPIs
LSucAXDR5O+hfpYQ1gXQA+SldWh3FjkJvsRFP+9qvvNANlhAeqg+9e6o1u0GHxvZFARdR2eTJXTI
RXgymVL4MUuLwhOnXU5+pbWkP2xq5iNwXSWqSCS3KZvrVpmyNXrGRdzrF3yjJRRsj5zrZTwX5pnP
GS5zGm8FknelwxjfE8J9h5XFDqXaqNZuTpY1xYuqpkRIYHyJkDu5HJHqlMKBx3hojyW1zJCTk/dB
UnanU0/QQPMsGG9R/lzUsck/jqyYf+9dQLDrh4eSdVO2F/H3TpcxP9EolPE2ofxQ99aYr7LySgYO
V2CTfQTmFxcPB6NhvgpKN64jNLcIYuWeIPk/xbpwlFQKd9yKoUob0t+qO1l863idTeXNojsxA+hf
8/C5HCcGOZEXzbrwz3Pld+qt4GiR3tp6Y/SoPIsL5cs156QrhcsQfxIzBRcZRSmXtfIvQVwfrnny
OFVVkucopPzmHd7VKtQ2JvqgMtnGEsXashYBLYlh6ZGgno88xoDIBeEN6jyB/jqgD/N0Anrj61R+
MqCIWRxEPz1KiOzWQkaKIYt+WGQsMqIer8L4i5phHv6CZE+mtEi4BL3zCgAVDwA57JKzGWIki4qP
N7/sKZNFTkHClC175GqSuS/JL3zCuler4FbK7N/98FzU0TfAz8Vdw9ATgMgKDqcBq2kQ+00/xRw2
83bKsCaV5l5DPMFPILbKzgobmHLMjvzGjZpPIwtfsYB20ZQCslZyypjmXWp7EuCNr8XUJlnpsc3Y
aPL1SpDnmqFhz6aJv87iW6sgH73VSzWckTuKnFVPFbtDXs7UkpEDYiKRVdMXuNHVXCPxbjATWPOi
b1PtsiL4FDo4+w84SWoksqUtG77SEYihD7WNI6fdacz0CXKbxQ8p8kiugY9bNGtTDO3K8A5xc6vh
koO4s46q8azrVQ2RqZY+eunBIS8GxB+/EZVEarOLBq7fmfq2zNxouLPgr2sa0BVKZYjJkrhm1iJ6
qGbz9g/1dCih+ljELwP9bbQ3uj/kvu7CckLsgjSw+0iLbdee9Ys13RDAYH4GxhWbV+Q9Az12bJYn
warafQqUWavI2Rw6j8V5D+9Ti2At/UzYKXCESBAixWpL7pnBGreygDHnp+a9SNmOO/p96O8FrYmC
nzj/qclLQfbfiPtisDW4MTUSufxQTre5uis4pymqGyQ++QE+i9NR76fGlWE5v1LjR8j0omPCJvUl
VXdLNpbyn9/U6VFoL5rBDsw4ZO25i0/gvUqsrmp0MaabNt3KcjcheuVx9engyifSYUHYGwCt5EmH
S8UneGgLAi/VjjRyqeZOzPuWBnlZrCk0NAUS6EaJ3nCr4QeWHtxdCMWJmKBxLe1F1VY5BtJO7VsN
92rnKfXeyDwGd1V80lS2Bp96/0D+LMv3KZ0X2Xoy7mbFS7FxsUX7IHnEDH4h4uN2gOuFOWs49Bh+
M5vy2ODEJJ6Qo1BQaK43OBrUiE2NO4JGw/AcbagbWItb5EE6/Uvpyo84nZ+igfiwz4URtzZGZvD4
dNDUu1ZxweKqLnGtLRYtH8zAmfk/J485naiRRp6r4ZWLrLz2KODj9N9k7azxTGU1tC6nXm7elwFW
nP+RzIPyk0FNcekTYBKHob5a+T/IoWLyWS87UjYVD6n+6eczKSS9tklTijV3Vq7pyOznYJQnMNOK
iByK7edFN34q8gD/4Xfnz/BMAgvlqClHA+cT8h+wXa7ZeEm2CTO0WGcxcHE9awIX+H2gxpcf8vBC
sepXqDwgyJ+T4R5KOyN8VIzB5VdPDZAcTbpZaV2i6RJ++S5Yvrb2kcbC2QGrNFAHD8mv2Lc8opVh
I3DNV0L/TCU3p2ZZTM3aj9q8+w2Ch7s0fWbxUxgQnFVHq/hdOMZJuF4tVg3R+kLlXUtXsnxajURK
2OdI8E+96FITdh+LvBZnLjHNtBnj5mckdqAcaBfwfe+gx5Lgw6FzaPpXN6BajrcjvoQJY+K5kf6J
ppvmrG9rT+BP5Y9MvFj9VzC/xvFZao9F4pzcpML1W2+21smPrnlt6BGEYcYbkD0IKfJoW3CVRdu6
QkfvadUhLjmU3HRywJy0dNLIGX2vaL3Ed6NLK26j+ZX5ZC8cYvVDTg6kBqqWK5cf8KdC2dWNbSpc
2sGpy4tByeMfy8Exsj3XDmWcZNyxEmEM0jVseGwVN2J2CDhg0YvIpLVZN0l3hPE2yS+KyrF0AWUX
Y8lSkgWx3eJuENdBdGEMr3bHUXW5OQz1KDT0XThTPISpU/TGVrRdJ9r4m/sRQaU8/lMYc/gYxjPz
9cyGe/9JXqvDhHo85gkNZcBdkzticzTKG2QJeuWcJRoaWeruXAw2pVouKk9Q5ESvvhmhTOvnI1E0
8bnh8OKw9kvOJqaoj6S7ypOEW8F4M7TMXiM3seW5Imvxt1MQ/q/M2unq8u6bjIWZgQVWT0R9sTX0
YU0RpMQv2WLZiaRjlc5entE2nbRi57fmKjNwvmpOoGws3UVDrnIYI/AIeX8lWD7+AuzDUQUyTx/2
TFxFbFmh+BRJR9dsdsr11SQHa1s9zUb85wugFSMi12fA7pu2jk4FifAr4wiFgheQZLahrSKPARlJ
7YD3EKzSxmL1DaJPqjrW4VCyH6Dg1zkKRLVmLsU1avG6xYLE3mRrBl9Shnj8u8x/BxYf+N45dDmK
8HH4PdOLdZC45ZtgIAxRlmBEQzTmLYGbbgdrBwHOhsu7YdFLV8YXmbvHSYsfgduFLdFKQKol/AUW
YWSM4KscciTDsMY6d/gqypNYH2uCCDOsreVl9rGinWLVra0L9dBgurV4HNHRBuRV49iFJL6aAJYF
+q1ijjOxjdOHyZa4MGWz2eiKjkiUwoQvGpxLbjB46OO4ieDO9iJlK5KUimOX933QBbvh+MBHsqsE
3v3Od0R8QQ2KWeqz8q3q0IFf8FTbmIgRZJ0s+Nz1aUZkXvDmbGS+X7HwrkGPnSXAb/1b11+r6X3G
Xluq65iYk/IHmn8xvCrmeFOSO+H0nSfHyvjqqncxvSUIXBn/8QC6hdIe64Ae7a5nzwkyFfHgw8FP
BA8P2T7nnOAmQHhpMYqvl6C86tsXuR5FY40eapVI+149ppOcIcHFaYUgYJJKZ4g+K/asMo8DMymi
ZlPzYYFSQqsWctdSOqpuicyMdBX89b9mvdUzMhOzxg4oUnL1gWKgZCMeujkGhbR0ywpP8b6tLlX0
pXEo4Iah6qeahlmJg4Qz2kfkGSKxJ3AcCCQKSnf5itNIIdMznBirHSbOyUH1ESpuxEQpEZxWeU/Q
3jVxuEmjahvF8algOGtoHwG+NBvG0so2uLcQ7G/RuLHYrbf894XesyFScxUajFPqdWthCgvaNcFp
2atHDOJ3vjuN8ZqFjB3mrcPAotf38qDf9SY8VAw6O+YfzMEZnQbmaqh5ggl+IER+yXuuTmO6HXUe
kKdePWi0PVxgnJdldWH1gB2H4YjfU/djA8ookcwfIbsvzEwatK3E1KPUjPUkxhvgrDCkN4OOpxpJ
kTF8myQCFe3DmBV24JmnVg0aNZ+t7xaNhPQiOhndfL/urM85MR1JB6vEWolWaMKZqBXf/egfjYLc
2oyNQoXUuaqxvo4YrMBxS2JMEDkZ5OFk/aqGfu+bgbo/aLwxwp5Z9Nj4YKF0ffQMwxFXnbhOm/BT
U2UnQ0cro6Mq/B+ZXXmpXX01XZdStA7QjKWsPySEZr10zPiugWjwMsJGFXMv5g+jJgIa1USOAkyz
PP5ipVdqWoPK69EmjRreWDX8GvClzJa20WW8j+jXlpc2JzBZ7gSqODo1o5kzcvcThz6JyXVCccSG
doweUi7ZPZUtZVu6LBlRTxaER8cw+YhDxY4QCIqzuDIaS3Ck3iehyz9SbikDnw1xIhX1W+7BmCYG
OdizbhBMWn3k4qJkp4a0b1pxN6kC5/VAW/eWMunuaNRAEjth/SOKJZYSmITFSQqwaJqxPQ3atjNh
DhIz2SJkiNBvq8ViEEBCk5FZT0ISQLWSTJKQ7aUITB9UtRFf+u6nM1Bg0gpMBnJAhVuH+t0Cc71S
NflPF1uCbQgzU37akvexdKnsmkR71MKSV6RALZE9VeaU8mlYR+Tky6St6a1V1bwzSqqJu25a0hry
vbTM48dTI8qrjMKxWb6S2IsGOibmzfkflIqVMX6bTWNXon+xupIpG0xuLl3oXxrJyZa62Dus7oAi
C/210bPREeweg2WvrkmwonOlseREqs374g4b0thZtqoRQUWtZt5hq8524bVWx/vnhGjP8nHtJx8T
uo2mueIn2Vo4bBW2/SEeOiX9gGB2JANsVTkI+YXgPA8H0n9s1qQrI2VMyt5Vwy5t9q+4b938n6bD
FNdHpzc4MiIQAF2E41W4CstOXPszNAWW3C0uRpUFYI8y7F726a1mAyl24WFgYSKzw2RHxdLL59KX
67Mp3cs9N1hUmHxMNU/8TlYwMaIHAJx/GRvioFES+/5nHAAsxEuaGATPKhehwcc17GLYlo5F5JLd
IrzNY75axoAaXst0Ojdemt/Yhs6P67dHfTqlCJfTAabJoLvMxwFNoOQW3YrVgMLMtEjeyhbRs0S8
BYKTeLnTrGNikQUrZ7sGgSThSeyNPlPq+jCxbFS0GWcZxcJK04a1RU2ccZH4hBkD7MkTr8+O8SJN
DwwkMmVmER0s6vnKspRvUJrOstZa5jyohL58pq7xwI2K7TeIvwjSTjZwOQLmMNflo6gWOxmT0fpd
JMNM0/aC+FDaJ9M9zkUDu4+ZNwf1N2xAdNL1UqOLO0VGuJmYCDgLhW2R6cPxT8u/puS0V4gDRQrp
b/DcMcYKHcHEaRJ/mbh2C5Lrk3UqrGvhpVC9xFwMJJSAMrixBDdqAjF3JXeIcq4VY/WH/ckRNYB/
mjRd0LYJEM7snFEAxAIUxysK5rx9s5oJYCI5hs2j427tvwfjx5jPHWrbAdF2Fu7N4FvkOkzTV1Yf
Y62gZxRiVFz1PTVYIQTCYIOKEmWH2RyrCnnkhDnK/s4mQ5XJV1uE9gS0wOCeVY5qjgdvLr6TOS9t
AXk0lCLtXOX44PFZ5BUqYQ0whfG99OTMqKyMhXjnagMHOw0V+gDu5Ww3dLwgqsoIjA9pCkn3jjpR
wPzJuAfteG2P/WczCM6SMUJ/TP2nUpSjRkLUeirUb1EDlqlC0FrSV4d5JZvCZgRx4y/WHXeOZ99B
LeR0Yg32MyIhhD8HIwfrjBM/Mlz+igwrQzzAxil0OkpmhnQnIns1OOZowdiWrnQLL3ArDsMNNJtn
mcg/45Rwdzz+Lkg0kgGmGEk3yH9KZrbOFMCjLqsOl2WLGXUFlmjFl8i1cgxaqIOlkhj70pmTndrJ
X6YKgysTQFvVufkgi6gkTpDnWZqTo4ao02LCGVN6zgHRnljmI0vFupL9ZMOJ8vc7o6uSvuf+w8yu
uc4ETDwI3UEXER2kYvciCIdY1air1yNjmr6wGKJoybJ5mx4z4SveVHeRXSfarg9665pP0wMK7J6I
hIM/CLKtDSgeipeVzHB1PvnemaJpT5W8ViLlEWXydy4by7iZr74v1O6ICQ/Z0qqM+y9o/st+yVj1
In1WPI0f8IZIPwLaBZdAb9mWFdgEzwHFiTr+WSjIwuavpfIxNDZVsuksbMy5Vrf0pRPmCDqPJDQY
guiGLU58hXzo2ysFYgEyoAg/GIM5xkDBpiYAEttY9cPTqW6Cpg2dxqwfQayrJ2a0qoVQSxa1bTMC
NrE+phSFTfzna1tRH3n23uLqMgon7OCafpL189wdoiD9FUzxvaiPBo+aujyThoibCwjnjx+MW4gT
Go4NcVsuA8V0/olH8m6q6U6BkJJIQUaVQ7POtLR1ZtVBF2UOb4nwgZvBGaP5ZEUTaXYA+3ukqkzL
ta8xveSYj7+s9JSTNy+O8sqoG/Y1t2Ga3zQlOtQiahVZzZ4mIofNqIjvUiQXx6DJ0SAgI/kCXaUo
w3qM/mlgaOsKFfl7zRWPFfRpTns4uLbYoNhowJZVugW0L2nfxQUELGNvH6ZORn5QltQx4xZKLoiE
NEHcKzIe0ObpFXNXDqP4Mc6SziE2GI4eRJ6cfCaBylfLHwnHIssYOULEkdGhE08S/K+lOrExHN8n
jb6VjU1U17/NGL01lF1d8R5X+barsA/JPHbBv6C7E9pMQtKqP4XNDxPLXkXgUVHykFG6U+f4WKKu
cjtDDzCKWx6cWNQHYvMqAonaOi7ZpenxutOgEiWG+DGpAYESOqpyaVcQKDNjIjW7VyCdIuFcVr8+
U9amr66t5A11MB9zxXyNZIwgPtWQdA3oohtgZKVWodylWW47WmrT5HJqBPEVklu+m6Ku2iXk1NUq
GzbiaSA+qOYKS+3sZOlNKIMVUqFgRgnvp3ZTMwTzHQXfn1FdBO1DR//ut4Gt40+An0rzKeBpdC1p
K3evnKMqW9TL1aKY6Vd2T9PpK/9a4nDGlEcvvpOHEkVAFdyBSUGgJW6lRl+mjt99NMkDs0I6x154
ZWO1VVpmkXhZO9rb9KwoTOzmbtvQaGRq+wxHGMmgsDrT6VP6Y2nc6BYom+wxCcKPGdO0S0tJH2cE
TFMQvHKgYTgCmYXH1U0Tk69gCNdC0RtuFFvHVJLPvdjc0Rc6BYShIPBX01qMEEn3zLIrCCYkcE/o
J6tL3+8MWhpkoywXNFtuv5vYK/4NUnLpesxg01RFjlJtRBXIZ5M1f2XnNOMblGO/dzXlqvn3hL8p
VnC2wi4hwavgzeiGfbocW3bb3br6QwivcACmVxGO3/NkgYEQbDM4KMFLb9xBPPHFt+mlmQlRHajC
WYHdFU/XPPkRjEMU5ujcvap2m24f6Nu0uojWMeJfEN0w2VXd1ox+pJixfX4blb3YuKG5V5l7nmqc
bIPMKqP4zULje9J/a/oMg0IYugKzpQ4X6WI7S3+kGXN+QOXJGomcvI0aKH8DhQ6YPynapap5tyb5
majBj9JzUXEb3huwk5w/EUuZ0DccqQm+1LhVoZuFX2Lo10uSxY/PsCoMD5NMTknkRcn7yJZfPk8Q
mEfqtZ09Jz9lCqNlUxe3HoPteaLHMX1HxauH/MKko2WIm7xXyRVJvRBuNYmru83unZFh6Ra6r5xn
gW6WhZTW8cFqBv+U3r3TUbtRKj9gXX/NNW5guO9gPdqPkBimVHXb+UCy3ZBcDFg00bsWbjk0w3Rn
KrdpfIe7cyBkOCPWpf6LLEdoQWjvYIzikhQxSk7sIndWcrXmWzwy/HqZKbCv37C/+P5bKIOTQOSg
vZu++JgTN+v3g7WtwyMbbjbekAE3kYw4eeCAqXoD+arPVLwjhDWYzzUJrhD05i8cbCNZQMzYwkk7
T/K4ZdEGEIpgAGifSFHMDe4SGDbvWEtZmaf+mp1wMnrgvEuNPlw8JuWJHdONuog56pCbPJsbKFzv
ZS/+idVw46cu+KLqAEcAT9ghmcDDhpS2AsV9eSnpM4M3Izjr+letb8rynyBc5PiZR0vy705UftkE
KPGRfeD4FVxKnxf+HEoOu0equJlwpkaSo4M+bhJ/l4zIJniNm25YPMNqGp/g0p3HqNaJryxhrVXQ
jg0oCVXIOMkILmYmu43UAjRfOVP+FgZA4I66xh7GrUdUzyYLOzTAgzuDK5CfdfjX6K6QuBD+Wkwn
s8KssIFWrEtfaYh1qwwnFEIPUbrk3YFeFyAE60jEOKUCHuNNDt0gPWSsuJY2PNw33Xou92F9IfOx
FZlzbYXSjlCKBv/H0XksN45kUfSLEAEk/JbeUxRJkdIGQZUkeG8SwNf3QS96JnqmulpFApnP3Hvu
O39m3zgF5UNXnm07q1ykRo1ZzBmFDt4d+YfL4txlMjLC9IsnshBD4jA/R97DkVcToV68qeINCh3V
fA/tb1bvRnZ24wcbOUW71JiWgHGJ4TTlhYjfBtEIS3ZYV2hiWrk2i3XEOs7csRlRsl3HyzSB1/XT
MIxXNQfqz0Y5/PSo7WJAQAUqbjRnXPGYQtuLrj4snGkZenHJSWgku1gcMQPr6sFR4GEfjQ9FvHfO
MfA/6uGFF59d59IqiIFFSkemcvXO1y4Yv7HxkiHOFpCvqQFIRUPrxpdo9ZdVZb9L5S0Qf8JnsKJH
6cMxFiXzO9sND0AE1Rlo8pvj6+Qmxlw8vIa8cEcvWkXjnXjSoFwx1retvW0zfzrZ4UYqRz6yJl0X
IVAlOSAAoZ9KmeTNgAjqyZbxmE4wJWHkCSSveLCuUYnVxYru4QANuFTSRWbKjv13jjUTkdraFnCH
WVDMfSZtVHHHiDyJVRPqx4Eh70xvvnIvZCTxxtC1HyFy8DVF3AJmfDKMez/AvHzvxnVQHUgZdK0n
r5ft7sMo/6pS84esUOYDzLBkE6I3TE5M6DIHmdxN5s+RHoDBVRmcPN5KH0yCXf645Y8zxvs4zN4L
2/owSiwFWkuql8LFj14oIxCK2kFsOudZRumGmSHrNXROGYu/kCXSqF8LSCf2JWDLWLp7Q+W73fj9
YSivhbwZQ3j1wxogGjo4nLLDsQu2hb4fAhwi8lSEu9a7RCpiBoSI38m078BnUDC2rAZQUfEYoINx
WReLw7KVCaLq4EsJO/pQkHqYJ3dmWXzLpAlXSERzlDsZvoTMf5jC0+eVGX0rljyEpRvMFTP8jDJE
RJrLAdbEz7xI2TrLg05e3hzTXriUoiLFyKfLzqbddYKWuS4YZntkSGncz0mrzGyDeaLPg35gTjFY
77267bJ1ke9jXJ/TL10iutTSP5RasbONUfQzPGIfj/grUwwcwVK9Bk7LfYb3dyaN4oS8ypiNOYaG
nDLHrkENaRodXORXhEEF6HrY3fNaOxxRxBrNiowkVjATwdz4ssMFW4JO3hQ2PUhHCqS/rvE2bdvL
+Sje8QKVFRi+hYlb1FlgrYBZ5BcrwAKtth1G6KFL/oBme8wT+qNdnm8t2h+Dfp8Z3SbFZgylOd4w
EjKRw0r94NSbDsLh3dHvergr+FORMlIigVjwQ1LwsWw3VbLBPlzgC6u40BZzHTT6qIUIY2u2PCB1
cABu/PTQi/UQLhm7iWaf4rwPLr2NtYIPjetU7ofmyR4OdUgQq4e09m6EVDCsYdOoxvYriXx04DNV
rmafqmOd7ZphUUt5omYUU2gSkS1Zb3b3FZuAdxGOsRLNc7BkC93Yc816DRZwMulikDQDQuiVpiN9
79em2M4Kcl2SEy4u5dtOyaRdQro0GvSFIA83Y9wtuD2eAAoyVg/RG5BrPH8LPbnOxn0NGGBqFjKD
Ojc3OVyJg0G8Y/SczEF2HfNX6gJRsGaB2Env3HsPESzVIJ+kvd2Aar3ZcKNaNccjHlkqz/JodJcE
yTpitgaprE9fhHBtBk1ibdsr9elniN7rGeYQ5qk9mbv0I7SNM7P5a/P5Sqdk7FZbBHf5UUbtCM5b
Y8eeIz06zp1zGJBOvGrDD/2YFLAn9W3BMIrWC4Kqi0/vre8+WDwP8dwXL6Bsy5LkjPIL14Xor6zA
fxOPUT6RJ5+S8Xxu/vPHZ+1fu+pqVb9CfGLvHaZvmeg4kE/7IfrJ63OQHdmacM5On5JTnJlgqNvR
qWC+/POUL+ONA/GWVZIs9YUJ5kqMb3HLfnbV43EP9IeCBLrZFN5bKW/BXwBkjL64PcftNhnuOZqd
pNlTPmmmsrac4c9e9gL26UpjYMG/IVuZZLxE4za2/txpkPJJsoggn0u20QpQqaHBXwJO72+E+6yq
oxXvXfzX4oerLu5AB3pufw1ZIqbMSbQ1nBkt+rWtkwa5glGUArGD/UdxT9o/Nf1Ge4/iY2a4v1QO
MxvVlixWiU9wTD/OyZXtPgv36Wl/fnXkvlPMFP41F4qSssHquellFx8yESOwa7JrVCE6JNGN4J4N
8hzuftHvB94XxTc2loE8xIE/0HhIxSMeCU27YSebVPgIINFMr37bCtbcPcmX/nCdcGI1w1IAKx9K
vhSSRJ0lg4Eu4Bhq35GfVj3iiGFhJtM6dcYI/iYtfPPfFuYkrMHGrZVvI3dgtV8Fxba0mSeeFOxE
efBeobYYN6OyFJ9Fxw4Rkb7HdCrC06zjSiZXEbLrogYeYiBSD18pEvBKvuadINGwHBcohu2cjTHV
jy0PDNMj/ad1Sfg46AYiAOOaVKvSCg4tkFetD4MVHuG7Z8ZbJnIfVvJKkRToR0Y7+kyUkj3Ve+as
F5U8yuZZwgzuIF04ykJvJbF7NhJGtl3owJjiLEyinkxrrsUceDT3EKsyBvNu82dH2lZhSpXh1m/G
BJnrPo7kUmFKXLt/KRUdsUhqB3AZTdOkucJYokdgLoKQPqAmspgVjb7xy5ttAm0OR3fFFNcz88U8
ZuPp+P0IeCrkbHJLZL+0SY6drdXYrN7VoSk2aaqms6qlzhfrMDfqD1KM/zGdWlbtd9o7v5NbZ5bG
I60gsK6oubBuQfJPmogfIcl40d7G1ryqv1VDmyMY1PSX1ivZ0qMUt2B5eSqAQDVHFKiv5slk5qPD
bQvnSGe3kNoCdZQm+snAOqcJyFVuNBclj2V3YO4SbBYpaVa6xDGTYe7BProrjWCJ4r8V5BJ2GagX
E/6iHjmrBkf0zNKB3Q3B8Ax1pojayPi5bPxkmskSczfAHFGg9tn+V8O2hA8RvF1buHMl2uG2KJm/
EUk5F7DcW5wgDMAwPAqH5729r12HS6vKn4nNrLJlOqQ6BmeuysQB0vC3RadQuB2xlQg1aMwP1Cd4
xzTlqMW4q4OYpagth1Vq2E+trk940lp7KKGZWAhpsagzFmKhjRG6jogDa9B82vk00cVyDMcX5VgK
pqcGG+VYXOqVuXes4E9JYG23TcNSMqjWuel+lEajUE52n81AT+A0oFsK4rjrdl66rA0JSn1h07x7
OepZtdOxVEPAYyEedAJzBlQgG35qqfE4qMGHUqjPBFkiUVaddK+D92WG0wGipLPQFNFcoWmCyaBa
7SID7xVYxF2rBfVJcEDmbS1wBikJ4moFqxOp2NgTFXedFh1NIJwhnR1B2ZDKHrTiVkV5t3aNyRhZ
oesIyrzfx2AxPG8gaSRvcc4SAxXSNM9Ku7gy8iZFvrfnzcDup0xJXYPB63J7TrpzIYu5WQ93JSsu
WmJom4TwXcYBDWVDEakXHmZTtUFu+CMSUsfZ+S6yK9JFfmUTlcy6YDn3Bc1dwnhUJw26DcrkXjlP
lruU6aJ45FqhreKRpWgDaiuOs18e1QwbSJwfzek/iLhi6wqVn7UiBw5Dpzy6CDBhkfmZdCGITvrb
sa4XJyVWOW0HI6E0t65lr1/07r0RR7t0kUE4O+ET4zAN8JxsoJnjxmlNaqGU2rvtdSQ35XvxbrCO
yOIWlAxJW0RFUJBa/JFYZWohH6dXRTCIEdVjO0sJ4AKYYgZVCwDNc+6eEGLdDyN3xfS3SWyF69rU
JtR3dCjJGlgr2k7Vqm/w52MCe/BolF/oJdsR38B3aYnZAH1OfQND0+OofWv+egJJsOS4BpHx/Ail
8Wvaz+aVdC9LFzMnUJYxWsOu/uO3KKp/MR2rOJBAqY1Iq0v83SVODrawzGkJSzNpSht0WsKx9mUl
llZ86Lpvne2nGVFW5ezHb6nLSoJapisZXODI2Ice/FQuKaaQ+EpyaD5sD5ZDvc3dDkCsWIwds/3M
2NA8AcpuFpjcpkOoJ+R84F35DoiIi9U3p7jxL0tZqHDMu+O2DhjEcMeOsxEjkLUw6EBra8OQqUSy
rhrvLdWUTEB1tQ02V3ZL+cnUt6W2hycqaeCVCukc7tICge5f0sCuumTShr8cc7s6NFNvsWQRp2yF
8tfDATWCHwi7/JvZseeMOFnHCbQtugmCy0nYN14ztGmiQFChIZNfMe8Sy2b4alr2CVlau2tlRJKj
qOzFbDvfZwSrRDp/M0yqGcWfyrYKqon40VmC/OMjZe8ZYKaytR2CAcqytiAPi98ByC6aSrwchs8X
Mm5NHrDJWRHHX23lzx2edXJoZzkyugQeUYmhNzT/KcmCcj+q/iFgnD62UPyWNt5MxhpL14dTBdHZ
NFfIEv2cla7K9wemuChWsgsWZrTpDKx1Ggvt/BawLzaoG0O9wcrMKaNivLD2/XjEKRRpR0M/GP2j
5olzeV1EeAfTOAvcK1UUuhxTu9kZgplVJzZlt9WT5ThuA3OPWsGfNRFXzMHrd0r7Z9Z8SGDC9FmS
f5Q5tsZNVuxRXubdVZZbPb5KGybhW2m8S7lHyYWE0cY7EbxhR270L42KTOGvmumKYhOm8pMItJH1
PrHhfbdMDaxLql0d3Bw4V3VGgxIz/piWaF5erof6/VurDkNxFM7Zym6eisxzrSGuVy9p9I0Do+jP
nKqhdbDFRo7+fMD4RfZ3y29obaCaDuKQW4gK4e266zycpNwzgCPal9pfJ3miekOw7NSf3gi3ADYN
Yl5679y/lrgckuTqFUdexvLfbMjuaXhK3T8KJlu9hNb7ssv+PP9lp3+ZBwGXuvQSSGOudz99fIyC
c2Q8u+aOowx3UskJib1WKNN6FLphz+Vyk93kYfknrK3Xn3zjvWT/DiBgBo8d/Vcr+ISxmkhsC0CT
9XOsrHVe1NJ9DcNJV2/c3csOE0ZF1lPq/qbKmpWIazzRuGqYkAM6uUMk1rF3FNWXNB9e+KaLFw95
ID/4X2xvP/m2J76txa/bOOWGKdao7XCFF+0KPjPuOaGfBN683yi3zjwfluMhKOrsfZ/9TpxwhP7I
xZr6PcVg1N7r4sYcOu0unJNGcPKLi6X+0qARx1MhfEQNqbPVernWV1680sKnW8QddRTmWwqguEUe
EQ+siuyLYJPwCTwekbLDuhhzHT+jad/ghD9wFbJb1z1yezZls6v8J0uYbZiddTSq6SHNXoO8uJK3
BJO8nbLmQh+tEUfKzDh212HFhbsPK0ZTh9EuaMTPLNFwbU/HY5aAb6jtWUAz6+sYvPJH4Nx6awcv
h6XELAL+iNffz8eZbzxIYFSLg46hpF3o6Wrwr8KUsyhH77O1xbZAQsu0uGW5FJ7NARD9LpVbU67s
/DzWdP27Rl/WyiM8Ocj+AggkZ9SSZr5N84MR7S1xYkvlLstyEYL4rncrAFe7Bj2vv8ttrv91WTFW
W1fRrSgeeGZCZ1/62xq2QwPtdTtWF8GrqnO6r3tnC1yoSQ6a3HvZ282GtpqgxkTO5R/V6E7AeVDt
GxtB8hHiRONcVPabgX+09H+lslLsHd6nItwwZFwaM8yGkqFkj7VjY448vLvBXo+QvFFsDOtJs+Iy
6FkWJfuNs0YSKmd+h5I1P6xSF9LJVO7vI+8ChColp9Q6ZuklgMWRnlQX48lCEsQYn8xlg6zu31sQ
goq09xE9VP+ggfpfEm64Z+S7HHXhsPfJoKq2afakZtyDf3t22id4+eTRI9DPd7m8VexMwz0GR6HD
aFwG5pMiGBNU3K5b7cCjFXtcPyd+ZmzWTnTynAPEuq5bAO7Z4huzsne7+4MET5sQ812gN4JFGS51
65juMvuoOzdSkzH8CG+D6o4tmZlvUuvhD1vJIAiGrH6wnIXst7hpFLFUuw1yWVK3EFG24ZrxHA8m
syV9zRmURmzN1lGErWyFBgUMBGw4lExedsDrKvQrLjZpUPVtwiXCOjG3hnKrIW5rO+zz6DsnSyKP
Cd60ysDIjudizyhZ0zFYyLd4F4CX0Uduh8uELWn93RTz17riLSEpdujZrkFKpoJkBK4zaAFllJ2N
wNv1BEL4LTgsayw/Cz9FSZKkT9m7wEOBFClwbaBfYGQYWYonAE7Cnx5KlYnwt9rhm0xYyHXJuAyT
2wJb37kO751/bMioqJjNgNf0nWJjT3FCkFSyRV4ly2nLEdTqy8ts5P/Il8KU1lGppnS/hm8oNtyv
SnS/vT+CJI4VRppp1e362rlZtMipQPWR+9AsSv6p3v1u8WwiRabiMLV1eGOuqHFfYpXoLp0Btv+t
IMp3bLVZpGTWqhfmdAKE4NDkGu6ev6AX3dKHKM2fyijQaM6rkm1ec6YNPPbeZ+KgKI1ersQu1MsB
0FUcTNOfYCOQ17o2OWmyaK7I97vqoLcf5Ix6/q4rdqFcmqqezXLW/alTVZtipMzKLkowWHst26A/
xHyAL8mRnbuKHJcxRcTDho9sW5UbVCFGt9HclYZK2prL+2Cc0H/L3OzXgQtCFxtwOTra1oblrxvr
Me/Gi1DT/N2oRbwzBYw+7ydX5AfARA7To2iTNaYyU5PHYuSfaXDZdDFoY+eb9NQ1UkDUHJpydbHL
LZC8uR7Fpw96P1k3NFakP/UQG1XQQe5Wmr8unBofSa3B3HPAGMtKtclPsTjgHy+GTae9/IqxMKTU
jxyjr6417xLzquUNs6bSj161bpK9KLYM7YhBRkUKxR4FGE9Bkf8AbGNgok8I2wbj0G1I3i0rgKGV
blGqA+asuVR591hQe8PDHXEU93x1a6fb+xjeEiJW9bOJAxMvT66sVCVK5y345nmIr1J1PmJ/R84h
jzgzQhZXpfx0EX2zHHEh+rme9qYYivU1at91EyJZelppf0HlIEs2goCQ/Y+sucQNQQRvBoRBHcvo
Xif+B65hsmsZmxqoWRTGuibMrWHrpusW0fu0J4xXXVutXJfSDCSgZoI09zjasOyXmCEkvtkIO3Y6
PFDkyvCOBA2LZpZtE3NtBp86exvpLLM4QEz9Fg7+OkFElTBqAUKVsRnizFHoD8eH8LEebkp1Y3Cb
w14iCQSZuMM+B09xMzPxB4TtK7L54YGKk2GXh/GjF+m70rfvCW1nKQXtLPquYilosIEHEnnzilEN
0tgzrLMBymJtPfJhhtmBsmYVTS7LlMRgpsT9X9sf45S0DaqLt6Bd1vWH3RacYgBMt4Fg17W1R55b
JX13obnkLg5JvOGd88mejAVqNrxHNbSebd+8lcpPxQqpsLZFsO865jjrwX9aNrNT8H3CodfJfWZ3
rYdD1kD+kDft1oIMhnVLr/caJ3dKDniYfXfRZz/8Zv4dLisJiiSH0oJpBMv+FEjlhhHlV7/qUCsq
UKotroap/GLXVO1NbL4dW+pdgAexYDI6M51LUS4z8CMy2KXV3ZPbihkpfN3CCuFCD3W2LyGnijhe
VQ8USvrSqpbMXVku1Ja3d8fi4mo78L+yYkf0ycXg+R9BtpFTzkCarDwNPQim/+Y85V/wKkUdC10W
EtaiTNZOfnWZoiPZTLVtUF80hDVZ8iUMA4ojkkc07f6xqttDqUh+tsCGaqh/NWgMWmJJs0vkvJnR
b2LsPZeZ7aYgewz1J0tUmbKGc1LOS61DaODZcl/HJC/ZtY9Orzkk6eT8dLFEY//WrnB3ZuzFFzJ7
V/wMnz+yQLtB94t/1kz3UrkMdB+QE1SvYVS1S8FuquYPS0b6VnXZyyNAfALe3f4z43zKGZeRNUcb
Sa4faxBGjl668KlpBhMsPI2g5TvNrmdFY5rWU0kyWDNiU4W0lGae8mSyPU4ZZ3v98IXjbD7OjejL
rr4ta8ONmnobSppIB+9yVMESqe9ikglc/JIT/Yr21fbQw6wZkqD5gci1D/U1OiXDXVovWwVtjgD4
kTnH3IZK9MzQupjsLLvFWO1iUmVSxHxHZ/xqxmzeFj+wYX3sMB6SQEydWrN2B4s7jsnZrq2/2QjK
4hdNUha76MCSc+NihUXGz2YtggRT2Q/Rg43qS2Weu/6+t1wm48Ocmsn0n1n5g6oCib9SHZLo4lD0
a94eRwYadJpyOG8EXC2dcV+qVwVgKyK8mW9ZEEY+Q28GWWveoI9M+NEa5dD6//g9YtANg4sGLH0p
3pMIGLCGszAktu5Rk4Gqjeoi0/kWwi8Tf9jGidFKZvMwKhaDxGxFso2XoHIsIAtFNLl3h1DDCVbU
DN8qR3xtmxwozTzmz4db1AqZY1ZznbGQmnyUKIZk+Gz54G3/xFRpjumM5T785GwpG9hSOhaEuIZF
RfYX0+nQ/5lgPToFkGAFlTsnOjzR4TCjA3GIComtBwTPorOQ7Lzl7b+EiMrE42NJcYAZIZNqDPwM
LGdRYBrbMlHWPUW9jydWaVmdUODQwoPOLnip2/GmAehZpRNGskIXD21CMd+jopvrT9sud7WerH3/
j5RMb6Yr7sTzGucqd5lLz6HS7CC9ptGMsacULuQF31i1vnUYrXA+oDfTJuM5APSQ0tBk10qgHJlZ
LiPBp9N+D4q5Svl5U9TcFRurnCO9Z8xUYSlI64qKraZDNnnBrQWE8nk3nsSI4DHkuSShT8VeBgyg
1nI+VBPpqe/vJdGRRG4y3c0WgvdOhwvvXJGzrsFMLsgCXsBgCIcJFwlVITNBb9nmEbtljCqQl267
8v2MTEftJ0kcH6W5j/wVTJ9OwktP8BRiZ3VRGKA0PzLGbv7/q4Pw06zwXznZxfIHOjegvY1QmNNT
1Pn6iaQ8dVgKWKCskNON5gS8u1BbI8PaRjaxRUP2mVfbKiapEjqOrtubrOO76NRlXiCMKGBu1EPw
L1J5jn1urr7Nf7JI7jurYavZnOKK55sGbCwH8EPOIdTiuzrkQPmMP5B37wJGaiUumc7EgSyD1Uyc
xcRJi7J2BcKPB3PujR92p2F0VU+4zmb1oVpWTgFXs+McTR9EvgIFhIaITPXQAdduQBXDWE4g8o/8
FVSwTFLI78OvEf6qbb0M0rOxVAuGjqLjm1R5yEdMH0RVyY5va1eq+765h7zdTiUXQ32WDPfqfcRM
JU6+K/mLAkrpeR30FStYL9lau5y5XFz8EmY9H7gN2p4ITDY7DX8F+MUUrCmNzdPTI8moPlC45gBQ
h8Z9CkTktNZtSB04eDv2mqPFMoFCTETDKchB4mVYD2MsoBSCtrJUyYxgHia1nt56LykmVPQxwxa+
iB/iGA9uJhIquJFjdKtiTP3TkAS9nDrteWkn8mc9XtrxpSKzqJKX6fwMrkENNo23bkr7bKG76grp
7mFGzeD/DeRXgtZxLiN27xSHg+8EWxMmggfKpmP1L/gHDL6mOHzG6FqVONjUhXKKGuDBRAeZChZF
PqerZ2ufpk1qj362AG1Zbs/oCwjqK+gIQSuHLyfKZ7C1UT+SJYNnv4/OAKxmesRo4TioNfYbZ4n/
fmfDHlCpw0pGHXaUTe/gchL+D+UxyLWlzlQ3zqNFKU18OjbEEogIPQF2yBQccL7dvSiIW63SjUpl
Ra5fF+9gTzTEe3fWTgY/bftVWcu8fO8DbMwznMtNC+lB1xdVUJ3y5CdIziVi56E9DwFntG3PSvw4
Kf4qw2n3kHyJeNBY54QHDX+cFf4LPGfRJ88OEF0IaL3bqDCaVOojjjHf7OZW6bEztqcpMQf0Nf1q
kHC1Xox3B6t3xQrK2wVcHbGOipPtl834MjXeB0IQkfvOzdGd6/orQjdRcdh6AYgpa1ZWPynVt4EC
OeJnd6cksIzbqECvn5vD5pgblz769BRoZ9P+lByY2AePThagRqpIKh5U9uCzEqG9aRYpFP6/CtNM
V7/lw5uKNVTSHPhdj5Dt3rDwHnzSy0T8oaOK7dRikdvhzBdUXqQW+M0mcM1ngNnBGFrYAs41KJo3
4pYPhJCuNfqakckirhNK5F0dJYvJPJtiZ8rQimXENZawPewAkDYuVJ2wlwC0gYGbv0aoOKykqWEe
uxUtq9iWbeXXP11TSVT1cKyPiwQYBZFxHaYMz/mrRDi3MaFqKWYQVAT1L9mr4qQLE72NuSBcUpJS
qEM26rufsCQHz3bmpvqvi4nHEPk28Pv1kBuLc5M/87q5UdorMWJOLlhJ8wNssQQ8IpStgZknHEDs
g4jC7W2C7bRrQUgVl5tkOTpMljXIKQ/mvIqOawMiH5yr7DOmXe4anMrQkQprz9zd9btFAfKHGRtp
YWr3cAd7YzNDozi2w7mPlM6s1qVW8GnHjLN5PMBgivhN5XyR1PnwerjbzOYVpZwoprfi/E2CZq7h
/yCOKervvf9MJoXuV2OpzBrQeU09C1uSQpF8qCNm313OMwH2KnU/pItX5tsLfnIfv/5HSrylCSl0
MnNHv1VAtCQ0jjobCOCuFim3et1hk4uHC5T9uY47dcrfwAXHtuS3RwoCwp9snk/W6G1rLko4QBB4
SGlfS95RsEAa5UcSjyvpppTOjDd5Ta0H8o1o5MneQQyFtGkF+xzfqdvgwGAKiiAh//1/hsNvm5T/
VApNbyCkTV6l9quEhNn8SxJ+oQvKgEBH7B+kGzCpAtXK/KAmmCvmv7vp7TKNzTRR5f8jBe7kZpiO
va9pka0MZ9enJ4jaRYUcTEl+uYZK7dpXh1Hdpdk9gSoJawhCEWoL/sBJMC5NsmIFra87fKmmtRsH
QMmUOEQ2F6ybTNxnOl+9YnUbky1O7k7KZCotdk2G8oomIsoxFgq77kdQ7tPk7jv/HJYldRkB2v0q
pjeJDbLty7VTTrRP2ZOnY7J2uagM40XGDYNCrod96PRPrVtk1BqyVDAVn0vWtj53TMEgSe+8RQub
25MDQ0oI3+XJie/s4OF/ovZk4ZRuA0JX8tuIWxujIk7oDdmmPiWXrp87BGvoCAQ1UIn+h9c0qB92
gR7FZi9C7AvaMMbnDSqziXxsOqxoIKTHDOlLdgTabzBVvkjmVY/BUgCYgGoX9HzvkHpTUETGDzd6
sE5KZMqSjNQvhsTOQx+OuH+qGlPXq7WYWVT/JiAcTaKO759lycg9br2S2lzWHkbA+qcLnq3frZWW
yIMxW/pI5hzxgfpUqXSqyD+mK2H51EkmQdGTasgElXUzJU+mWJONt0G5QF7xqWBSn0hPmg5rpqnf
LqxB4ZNpTUQR6ENM5CggUJ04BVFfdEwFx7WBx0O131zrVwaXkLGbIKwu9ckI3Tn+RSOoeexdBLR8
UDpVcblnOQK8rqLfSjeeueL6rtWdqu+JLl45+Oed8RW1j6Ao+ZZZDxFv6GN4v3YIIKimrOLOuKG1
Pwrr0tJup3y4zK3D4BUqO8EoSOFjndaSsQs+lRnSuvS+B+OjSh8FCRCdixlism1WcP3TbkV5D50A
0iI59w6DOWXaYjD1iTAc2eDHyOtMqI394nMQSBOjrfp0OAi9jvqKoE57RabUDQL5MMU9uTdGJZmF
Eb+TiwR9Xp6zbQKpAPMzLlCiBr92iAawhHAHwMVHYVVhj6MNdvDZxPnKhgnTpXtkh+gSCtV8JXiP
GwSLfkMG45RuuRMKPkB6i6b9cmwWp+4iQ7ipxHulblm1OvNAJzjmQZhjbyKFGWkZqQ31fUf0ikB5
z6a9Gu25sap9Vj5gABGwobEABHCr+elNluLgP6HSFX+iemolhQyDV8IDFtj4Zy0PgwYfMVy3OgxR
d0HyM58KkAhu+AnIS/WqDBuhL2LyjbprOqluxE/C8t0Qv44BpUfh5S/ipkHiyK8iq27sN81wROsx
7xWPpSsPinf2wldiD2sxXNOfnJCF0HthYCtR6kxvdpwiU80+R04X2xwWaXkxVEYrjJ6ccDhVKGsH
TCVyutj7Kxni9DvljGE9+/eo/FBYZcA/QXM6NDsFa3qFM2Wgzp06sMDDDk8O27JmBVTREsfOVo6n
BNmp/ufxCRVMLJXio4GgPi16Lf2H89Nv7UWiUy07wAL+Ty2I1m1j3jQr+kW36rRAImJxtvxW2w3O
P6rLh51ULqr1Sy4FC6uv1rvXPL0951VJdRMWfUd1bm7GAe8HdjSInSA8oqC7+oV8z5WEiUDBQ46N
B6szm5e8v+r1wcIkGc9xQcwSwEHMM1m2A4JRhbocFYMWzfrw6XNMjVYLUp5QKa3tei2MN6MnXzPP
N6JwzoQNjKgyur2Bup9FtJkxM1JSrkaH3jWHH9oJ60OXPKMVjtoEYZ4bet+ZSt1kewyi+qR6SuAs
0c4wCGfxaHuh0cEoZEUyWVXjh8eHkTKjLymziqJad0GGIrbL9qqVA8spm88embUw/XBt2HBmLT3o
lknRfbXImmHcGM4lYx880NZzV7zy+tiP3AeYtlSukaUdessoYxMLjc1lzfqnIpTSJBod7ytPOUmy
ZpXVFhbaAB3rKhB4GYmMKQKfbedgwkIg1AAp8IRXmAaMybfj4RTEKOH4n1k08hJTruUl8wv0s0wR
mR3q2SuH6I3iS+m7mTM5mgo5H5WCsn/Zq2gz7SC554N7IgNIAdqBvS1Amjea4Iwaqcxkzox+jH5a
DROakVLsTgQaJ10Z6q82HC2SoRA+h3BYUyReMz+eZC5qFi6EaOEmZOa9bUaEZRWLS4HruLpIj8FU
n05KafDYKFRi58/yCW2NeK67sxrUxIj066hAJe1VBstV0P2N4myK4F/Qr20Yu7kakGVJcBIgG6l8
OnX6Z5PeaBTnwbhrKpmnNSENpfwHt4HRNrwZBxqKNppLlfwBXhVIHT5D6g5QWdCoXJRhwmFCdo7W
GFf0E6o33qPp2BHWgQUOa0bS+JgjZnbyzuZFEy3GztZaSbAOFFnaKtWAbUsmjDMh/UM6mZSs8UM8
ZHO1yYTwxBsC6ar4TgzmtkwBhh51r8jYDlojQkfdpUtoZbzLmnZpjMZaFxp4gYC4jtTSSFJBudLa
EMP/I+q8llrnsi38RKpSDreW5GxjbLDZvlEZg5Vz1tOfT/Q5p6v+pmEDRlZYa84xRygEZphQ/L3g
m9CMtc6jCP8K7x+p13ZBy8apJOYyHuIv08RNbRx3WUxPzKhoJ9dIS2uSCtRl5CV79XuMfIBXZR2N
mGZjDtF65GannDm5HRZGiLQpS7cl/ZOOfhRze8Ynqp1RSQ0JyaCy8RyIi+KwaCUKCUZcNQ/WdI+x
ZBq0d9I+5ZwQ7Mrvl3VdnZCCbjvUhSgWCQBENIv3L47qcBLbpS6i1C2tnqESq/I420N2zSUnUp5F
P1YupNh8yr31RSdY4YqvsNvFXuXqxMsw+yFUUEwuXRSDgX37rXDK6vimKtM596Gyt/IyZBxvfPmN
fyx6KziomkQf4jYFi51ctv1hxD0KNwWKXYX0wDGA6EyunIJOZfyqgDC89uDlnx79SeY7fXSCvpeB
+VrWv/RX4ld4W7skxfW+i891RO8gNYtMkNbC+A2vIsN3vlce2YgCSBOw8Ci8f1guIB5tnozAKH16
3jQa9V1dBAQR1chSqwpJUisKB3UUVJKR5cWx/jCKHYuduofIRoZIgnGrmjm6yFz0x6vWeL7rqAHl
RYE5MvSKgWYpbSNcbprrNoU8mOur0t8b/gvHAxz6PmJsDMhbDH+qcds3ybJMNHxuUiBnlhZiKt4G
tAjicBpDp0yXus6Y0pUwSzO8Y+jxcuIJB4wgdXSY6RIv1HegCpb220YZgRBpizhXe0dBMdcZyabo
fFb7azLFaxwEuWf3KhWy0G/UEno4XKHCKRU38vZW/UklnBlHpcNNzrgZxN9NMCmQkchz1QdBmLDe
qLlKOsDj9zgQTINTRcRTlKNIbqvN1J4LHAgoa83oPrH7SexBePxlx7I33rocg5QqayiTih6zBQMi
kJ5SVnVUsoj7Xtg7SitxPMJ4xMy92Ro01VW4bLGeJ9jB2ghz5ECoOb2eAsgigMiSPAVVA55N9GgV
/xPIo5zI9pEC3NiFbIMslwKSNohfaLcKKvwatayeSgfPYEqe64Quj+BCYr7W0dSEOpzkpIK6xVyn
ZJijL+u2ora01siWktMtHtr1oBLC5Wm0eBkS4nAdA7O2abT2dOMMDufTLGUMAlJCDz1lF3jF2U/h
UNTfUKxkdd8WQWl3VMS436wj9vc44DFSJHMrdBlh7fW96vF9ZuTTIclTZqzgKx4qho1EvMd03tGQ
mg41Vs+imOhUdWEHW6mqp4s/JVslu7VB+CCpZtvg99DY8MTY30Kih418FtQqe97YfgrLbZv4qwzh
nACbrxfGe1wWF4xLs6RA/4iwwZT9g64DSsAwGBMY0KHX/wQZDMpMx+9IWhZC/AjTZA8JeyOygkfK
FtJhPFqOIZvwtymwgVGASw3oqJbRDXSjEHGs9D2cSK3qDMhpXkkIEaZV8+rpO5iRxJAVIrc3aEaa
f/GkY3gnMqrqnxOqor3hUUISXRU6dQfMhHM25ktEihuDT0QxBJGo4Ix0WM8JRsp0sKwGp/IBMHXL
UMmsBEZMJAvlXYZAUdIaElcQWBQa+9BXmoU3LxHeKtgaLeFivhXWrFhD7HSBv4/yy0goFcoLJFJZ
eimEgRSL5jD4I8GG+sEbA7Jl9K04UxyanzCkoWwkhJURMajkcvum92rxR2RmgFuHnKKAwFtX7dcG
VjgdeVN5Lq6V7ELeOnDLJ1zLk8QEFXMFcvxkAryonQo3gI8rNto+TqOvsNb2Ojerpr77Tb7UIWWM
+J5xY1qMsclZGCJjLSoSCUkwbrWHaEg/HXxRuA0KJX4hIrCQDq05vQ3ZZGs4uCN6NPBx1yW4BlUJ
LII1S0TATBWOw2XQqfgj4dQhhScID/88+TXFl5IQk8gJD8oZ/EooCFFSq5NwzwiSQnwGPGLEyAYt
6yDlibypPQAv2byPlXxEEw1RTNS+dUYbJWR1xuecwm7tWXCSxif9cV/jrY5zkfVvJpLCKfJRaINy
J2++myQ1+p4cc2f6HB42vDv9QxwjAtyb1VoGRkuWOlQSSI1Ms/bjV4R3EYI3g971x+9ccPGKVg41
E9Y46cZkWBc5EJCm/ipjiSXsVIHe50n2KcQ8QU0cUzvrhtEtwyn9zfVpgy4bfPcV3Qg5AJMGKoNL
4AOLVd5bGj51XGXGczpspXzL2Af7L0k99B7dE9IQGdDJG7/+krM+sV+vzOX8z4Rxs+PJJKLV+X5h
ZOmb4RU7GNff02S+vMlI7JxV09VcxcSjuR4wWzAHgh8gsmkMMZ5GK7bbQZtuVsNN4PfjSxvfildZ
fISEDFPmwVmyPQarFVoQnutoQuO5MwWaYycgJGX8hihC7+Vb56TVXAntP/ad00gcnT2pu5E2JCA/
WN5gn4XHB5q4tUTygfCFI5eY7cEpzfBK5IgFAbE1sf1p/qWt9RGwb9MWEHnLXtmSgY69YbH22rkP
EzBuHQbs+abwYI5fRiIYJxwhsVUCnNHRTaieKdtKLxBCVnFXN5lc4l8VXghhyN6Ghj8EdQOz3mWd
i5+KNA22OjCDTWYllAaIFYQfpQc/3DGm8I2oeUy22fF6uvNio8/T/uhahBjPQHynH7Cq9yqK260a
UVFofbExItDq1uD+7x6M8XbK+AYjfpWN7XOQsRtqkvRowHohrGFmS/IEwLlDloqhCbQd7WQMe1JW
4MlwB/TduuKelrTVUGy54/hvAqZWN2mKAuFMvKaq1g7wYQMX3lqo6i0Kyve01870Q46/nUJEIz0X
xHyftY0+bgDIi8IlgpZeO0op4mBHNJk/O2K/DiL6keG31wW8sSV3JEu6fFjSdxpQXPQHNdhO6pp1
oBbQYqPgXMrq0UhQTM0z0OiIcFQJwpOYsnj3eXSEnizR4fZytFZSF7QW9qhIJCkLMmoOYjFSu2jA
KQIbQ2p29mpH7q/s/SQAczBJUyC0gVGmetCKWzPsAadbX8VrCOLEQke7lfT4j2w6+UFic0pt3ws/
Yf+usCBt8hZ1B65lZXnHz1uixtPkRyd/jh2aU3ZCwhinb3Q+gKFfvIYRH2psxvPPmU/bmpBNNPw2
7RTpuGZzlyOFGZn2hm84x/BXCM4O6YmFTS5Ajj/MVivTmcAH0C7xHx6epbemHMu9NUE1yQ3Gncoy
ir/tc45F6OxBRG6T9vAYPPR9at68Ousy+IjTx0ZjHHTwA3fyTgIefRCLU/TebY4NhzmtFyMUf4MC
GF47WGn0rpSDW4iffoHGxkJYJqb0b3Ihjnaav6veMjDQtPJu3EZH+0arnJkYa9lW6mKJGwt0wtVG
g84Okk14TSYufZxGVUrL3sZNyPHooKRPdEy0YIyPZ4Q4ZuniJaPm1NfFRTalH6v4CdOJaRtEArRI
FQDuh4BY1loN8Y0qDpcZTKoYeDKKJFgM4IHIVQmzng2qYLbLb4vyt01TH6KKdWUb02wCeZ9CJa0z
nfGyn7N5ycNJGUzQWVIQW1mt7amlZ2Cu6PvEeV8rRDmS1qEXp/KAGiWWxxZjf23UFkphLYCSHW02
dOjzXSqXFynrzpNQXyRUdV5A/1BJS23aYWR5EozsnqIyDCqRvaNYGhkLAl2zNCAW5H+khOEKl71n
8tCssxGifSUXT03tUehgCZl1y3LAAwATTw1VSCde4vSGzmcRi5xzGXO7YNBwTrlG6vBKRDBAMZyT
vOBP4OlHD1sBGwfvoyTgdLXW6kvSHwk4NvOVUm8GXeAsb9v41sb48HlGd1HhACWHQm1jV5S/pgTS
i981S9+YiNb6lKm7ghgVvjLdwkw7KRxIh0KoGb0eakMFxaXsW7tppI9Ow/uzUB1mUJeMKOSMhHqC
x12LHDvESYxdkM6ZyH+0at1TinS8MKB/YtIDUsykyaVm6Cii/bEx+9XR66V0wBhT4LkkS48Jo/rR
1MGgTxmWD3KSOs1sHpCxVcssb9cMyCImGzBHfyMgDq66rx5rmZieZZ6szbfHIP5oskG4EVCO3Yqd
CjxpoWbSJTjAjSuqxi3RZfqBlqGvLAvbvJJxMekOtZ2kbLDYPNUx98FvUwX/eg0mf6zeVWprf6eo
e0KvyZUMMPWGBCnXH8mQHeYJcabtSdXNaX/1HntEZVvIKCsyy/W5CEihRafmlySC1SLsM+pxp7W3
CsI5lJK4OyvtKlBJcclbdM/hJ8RMh4a3Un5HJBMNFOf8HQS0VgnCwV9IHnPM95SlQJGmYKCikXc3
O7aLe9nT12Lv/YR+vx7z9idVhF+MbB6ph4nnKagZGpf4A9biWoigFquSU0O9SY3d+AKNNuOt4zNt
yN9j4StimRvODdVaQnYHLQD+6Nh0KmePeZtlFYltCTTSEZGwmqraXiitVYvgJQ/G351b0WORHpk2
ALaaQ+zGMqxLM8bGv0YOJOzEyvhMIOshsltqqKda7DcrlEi6eO9MTM2xSvC8ZIe0rqNNVX+9EPBO
rdZ5l+4DVbB1ybwV6OT8GGmZhPcWE1RuJUNIdbyKXFFkfNia22VNwGfGhHSSf+t6r0XDw8Io169L
pBvYTDMP0aG1q0GAk5i3C1S4zLgd9W7LGTQLdCw1qRoRCE4C8bFjS71OSrTE68TCVMurvB8JwZ0a
hJhLNOLRvGaRSZ4rnPoaPr52jEZoOlJ7VKfE4A2p33FjsWfnTo8av9Ugy8WwgOdi8isIXanFrRuW
bVwhn+nXZWLQ/eGkTUMdjD+tN+nceWwfI+quBiL9JFuuWKJ4SmT6XkEQlr2hbAKewwGIKYNuPvgk
yQ2AEYKmg9GMm8CgMzNisD1MA4AklQEACHxnNICWCWXBnJ2Nt9W9i2zMSg1KyhpiKqyLppNpJ6GJ
xMFmSmQLh2kKTK8W0MELGE9ly7HEzKfAHImVRb6P42dbvKqcAJVp6dEF6HOGEs4PqiSsihQBt9Bt
LWBTnt4V+kUnH2Y/9zMOVcsxjVb40nyICrbwRrOovlVB2wcFj4ln7LNkYEginf3qMTbXGksSoesX
S30IYdhHrJUUgwku8onhwa3ae/4868gXevlriBKKy8ZVa/9djMNdFsEhV4gnduUAJ37fcLqRZD9Y
XwbGWk32NTS7atpX2jofN7rPylv+I4wOmQqGqNprZrE0eN1W2F6EmAD6ylYCClVQA6k8VyX9pF1I
wpswclGrY8hekxa7KicsoSmWZpXb8ktHsDAFzO/zXiAwCwk6RrMLobNwmDTRQmOfxfgM7idKf9LQ
MRnNd4Ws2qw7KS1jHb3q/k3KiDUTIZmyjgaGZcvlIzO6jRzAoPUQydQPjTYi0H57GFmRrB4CHglW
FRXWybQUlABbN/rKsmOilRbjLatGQApHmPwlrhWsYfXZQrrfI5gyGe6y8U2gZR6W6VU6vWUmI/as
x+OlfCt0ZRuEHm6cv+qrVWDyqb+AAk9VuE7QZIl/ctqaaAu6+mYdwsPyhuQocqNr3uQ2LcEL0zae
ZLot/KTlz0TDNjSsKFK0zslliF78mlmgeceNlIzVjRx91917652N+B0FckuNaXgUCrFMXNLFaC5C
f2qsezRpC9QTKQVXT//VBIDe0VnXsnXDpdSLkzgki6UCyFTgDTJYG32e6mY55+alkgihGqNjle9m
Li0FrT3GYag6eRy7pqxCuvNpcMf8s2pSLh7m0/iKp/Bjc6Bu8s1OQM2Q5wFIuUJ98d01tG2qW6js
SGOMEK4/hIz45EQEga7rU4ppv9r1wWeGTt8SaITz2od5ZMDYK1XCwcbhNdWpY8JnrFRMnIKFRm4s
jRq0Zl2DtowH9UX+tBjf5uiFpWDvjwBn5bq8V5vxLgTxOa2vVjmdylG2Y2QGdAUT6pkm+IfH+KEj
4kKg/AqVboXJ73soBT8+NWIUpJt8IoU98zUIiPFG6szdkPbLiIlHDpcyF84Tc+kp4HbPqSYL9BRK
y1Sre6+DQ6IYb6o327lRbtXyUhdEmB9sJoZ49bF3mxHjiPSgiPcpTPouRQA2nsfO8XLPcBl9dUY5
Wyxa91obD8NQD06Xk4IpYpHfE/Kek0smNYTfGSixiA7CS6WwsJgNUjcsP4XCzX9NCJQWpiNBfUnF
SITr6VfLVujP5BdSC4hvqYFBmLGotdrJeiua16azwJyRGoyQqE0mQSn1Wa7FXMNnB3lXWysronTf
Jz9icM/Dxcns5XsIGEOJgk8WoA50STpWGuMWktxIHFm+SFW2xeyZ059Dy5ynn/VeNrGFM7IQH6eV
3k+HhmYCLf4Ra5294tHEBvlKVelsMxz2OvWo6iZYCXaRI/wCxjJ7tDPstTzreb/y8Y+HhEU9iFdD
rjAfGHm8kOH6wNUhe1ZJxuayr+R//TRRPGShi/eWzWI+YBapZpu6+GOlr4rYeGZ1fVNnyztrStZ1
17UOatPVNEQrjaRCj6CpETWMr2MuIMPkScF/VfXoSfWalhqmdBZ+SxIHqyl7Kwv+mQnxDD2GFySJ
ojnGT3NRwo0r8FGsoBR7/D4qdFRaMsyhGPCHEj3bSuK2hsQXkFkq+b1ttQ+B0W+XCb91t8sspXbU
n7HWSNnollYt4X6msYhR2+57eGYttHhS2MGqFmTkpP572ZG/TrvONJWptzj1mMp2kAbk8B435HRY
5DTQXioCW4bFsihfa5ruhJpQV7pjb151vaUKL6516B+kgkEnu+ycu5bXXBHvnva3xuudEsFsLeH9
nr5FU87QzHSRRa3MIXF0XDskwkOMEIslhFBZZ2JdjIouE0iPix85gECRIOkx84mUqxoNrO3R+4f4
o1TenJgKaD6GbwEtNu9/Kem0+XiwGtm75b1rTLOzm84tCl2QCvkq3fwGvDIfHcLJeuPqYVBfmPnO
ZMBazVzqtv3qSTzG6rZf5aL+AWvPbPH8IFB9xazy1k3CUqK/5krW1XCtlZtsjJdeZXxU8513Q/3C
MQvl9eylx8q/CHj6pFD/TjJ0cynU+9DytmJjHfwmhptE/+xv1YBp/jePXBsBOQzdhHYEb8R/Oj5P
MG3o8obsLQh07iMDaLhqccDwSbWeROU1ChkwI8rrrl0OnnhSNF2FE6JdydGe8IkHAy/Md72TWPv1
EZaRubcIgwgA4OscU66cuFD9hKAp1WVmJapTy50tzGEd0U+VB0wvfLdJWJn7aONkDcn2uCykjDEG
bs4Q54f5x+scCabyMzE+YIa6CXJhWwAO96oTWayM2kQegkAHo5NGKqLzXjVIHwYeNb0u3QL/TVZw
1Ypcy483YdPhIhHywMaxUw5EZHntS2ctimt1FxHnQSriOaDaJmNnmQ/tB4bYB4UdvPMARcMLgWP4
FrSOpICtppGLfIcr0KmrHOdTxgrS0hNFmFI4coVL2kTkmcaZEp0NI8IKF+pBUDLfEyWcbAa5+KwG
FhDurGqMHd5KDnV1GxTpe4NRbYZ1UPdHWfO2DSN2sf+XsO5GEtHUKbKpOZUkIrotrZATCTqRLdFu
yGMc0tsjhhXUXHYDFJVhmZcTG7u0PIM9JN4myF30Zqtb0DVpdneyRiNMglGlF8eR3U8LAPXbCmfQ
bDzpUfOdhqErEjVrhdIDdoURp8BHKIjSeObuMa6AJWvkz/k/BfrmaFp3eBL5vqUirCJ0QzjGY2uD
8268VuN0O/QNg2yP2ADzCNqNB2f8k+CuXMf1dzTC6faps1Mkptq4nIM4p+EgZhhjes2GvGlTwi0/
l7b4QT+JlYaeLk1u0hFkJbN42hNFHLqfOT5aNwHvserstUrFUB4rkFffqm6fC05rhquySVY95hoF
EVpDkx5VqyUM7TZZKFcK7O3NkAHz1OeXKmOs36IWyPIL/iqHSXZ9U3Qr/FtqJhI9MezhDO3IGk7k
Z8XHimLWxfsAdTidEJ2ELF7AhbU3cpJuwlVGHZ5HaL6gaE07huou5Sfjy8wG7kxpHPq1JUENMpJ6
gnRJxIV5tXDlKRIdmjOTVmHd6Xc/Sl00ykVWuL6UrFRmqIz/1zk0haITllOgrVON2DeSOLLoH7OL
mfYbZEgJiwF2U0dyEbmo2bRvO6F0Gl3eLWHOO0sfmzDWKKnG6Cmrw2zbaxrXrGb4mCYCLW2MjdOA
f2ZKruff91ge6WT+Pv37YP2GDJm3o94ASiQynrfmiEWBLKXZFhtQrLEy4xKME34+QpkRBs1n//3S
KMuzzCC6lxizxPMP/B3F34/Cs08g4G+8XM9pGq03Jsd0tfMhqVWTb+PEJEB0/hIn3XkdSjmu/EAQ
BMPXv1fIY1LeRsx4YSu35bark//94DfSXpEkstuKflbBCzrfEGUCgGWGOX+/+3ccfx/+e1ip4aMK
zi2HeJ+2g9IsiOM3vcVJnGD1jyYNz3/Ow39/b1AEi7Rjf5eGJoJeIk9jlKlOF3pvRQOqy9RCGEl/
EfqRzGRVUJZiRMZpD+emmK9HM2TOENzCnFnZ/LRo5pTj3HudGvwxmtQE/Csht08tw2xlOM6vRxHI
GZo/JAJDjQQ6SxRXEzNZkIdKDY01MzoEOVZ4CjQyDatZ7GNVPgYZ0j5UPap9QVvL8yn24ClmjRxt
ooiipxfa49/5/vsQK+AnMe4GKFxoqLT5WCYzLLYoP9Ewxq8xGhDGBFonA0LK/9T/vwT495qOby2q
bcsYH05yVWz/fvPvSpsNDLAxuNdKxSwtHLZxSSh2RhhxIiib/56ZNEh0t1W0W5/HieT+XdxMYgdI
FZwLcyfq2U+Svhq2pZ6StNkiMDXNkJv37zX+PmQdSZySxdr19yUpPyYg7nzy/z7oHQEAkan1CzXy
dK56ivPNEIL+qtajz6Z6K5hGvf37LJ3fCkp/qUwC1y/0ib0YsNBC6m8CzEn03/95akydUftAphAi
Xq4vWr1kNP/zvqBj/e9f/vvz+dQi9bOqZRGK/3fYmmkAzsXU5X9PUp9V+9SbSPRu5zRRP9iIVn6B
R5VuQ4Uwg7Rg3fp7sUHdBUm5ViFvgEJhZAcH5ij26TttFgR3/SxyKmORpe2/718IL0grPoqoldym
YqnoMBBKfQgAPHnQS6/iKC9JWSGiYFixClzMHFi77PCYCmMAGsODRNfNOmsJZFrhE7Kv11kF0+9v
uYi0dFzai2pX7bw1LhSwARjSL/0VklPoQTQH3aZa+6vB/qcvnkwOB+k0Ku5QYGbi69Ey68DlouZN
7NFaaL03Ognx8SvvbYKak650YYmtAC4Jpu9iF4DZICFpk+EY5GpDj6uW8E1MycEyrvwiKzb3Xebq
RPXOaXQ0OZVTmits14gZwUrKbGzwBmwOSd6TAQkZNJIqTnaZiuUAfFviHxzFsJFTBxCpiOcNbATs
xPXVaE7p7+p/+VO5d7YI2JJSiNgarliuHGKXSB6vKYwt5JPo2vnwCOl/u9HtXsGV9zUz4ZjXYCUK
hpBAwLQTxsDU2Mrs1iiQkyMD1GJhY+epDbNO7Rb4m2js/s78b+xqIPP0TDrkX5gIUAtscJT0Z0Tu
DzIChvKDwRmCdA3ZIj5itkGrtCCrItCB6PAgsocHCVf7bHDkxlV4oqGlZwDfjhiQAOQW2CVYLIeE
jjj4oUEmQiMO+ME6ssdRgoINy/eHj3pursc3UAo4fhz8osmWOEe9w7n2w4VAf471A/lvTISpyGyC
yioqTZi/DEIqF3wihiWKN7MT5Y0zXD3MvKCIwkOY/xwCbP6O8RquJAr0ABsED/5rHpSO2rjIcAkD
obdh/IU/1gs6W/OY9QnpElUhnTOmS6ggSJtlKBjaOIxXD04d7lCC4Qiv/oOSCFZH/YMSyROc7m6h
OkCkhUk1Tl6+zVQAcqL1C2paGgdyUeZRNH0K6wH4j6NBsv1FU6mQJXj3v1SoT9uycAjKhfv13t2l
w3BksBnt+s3w6HEAXcMxhqctLxuCDO3wI7tmD5pkGiHegPesHuYz/+AHONDsrL0i+hdC6OazIM/U
s0WFD1Fq+6fgPL3yD77K0R9Yi6S0kwcXlTuB+6F6zMOpye6uTIVGROIL9and5edQLaYXwfWlPP8a
PzNdi2N44oZrGBdgCzn/GwYUJvZUNEOtTXHLBLk489McHscxjz+gVuLC9aCu4dsBloDITydmxwvr
lYGrNS5e++jJHvyG+cUL8gvVg4iWot3z2oJJfgpHhuPKIzvDMqS3iqDZPiySTRfhiYvDO+Xyc/Bc
9JGjYoBgH80nvxx/6PCTkoX6BVWoeygv/k/94g/4P7RW6fxdbhb/J/xprj3vkxM+wCq3aQM5CaK5
qRrGwydu0phxC5kno8snOOTCpkUAh80h/bMGP2t+TEH5kquczHeygRcTy84dNYIn4WdJ02az9rBQ
DFvtHlAfWAvzklyVd36ieIV7Bnv1V3LVkWzAWXb1N/MSbsanfuGJZ0nBEn4+6bxfSPd7OJ3yh4nN
/zm1FiOwK4pqWO67UMC8zq6Y/SKm5cz+Y6OIXjHc/WwrnqJvfE0wDPg0zuZJ3VChRgxlRXv8J2io
nfCM4GsgZ4tUPThjOTpiBe+qrDdfood3PrrynSHShZc1YkENa7cxFEiUxNhHHqAPNK25itVGXedZ
S7Ys7fOKqDrIMdazchnHIGg+k4z0zptAXkJ5hgPHL0oQRqkCJMhZcgLsCLFxUSY275m+QDuwf2ww
yWcqxQFwcy1IqIFtCUltMX5k+Gb+AkDwhccC1tn9tFTw6QWGYTxVO8bAqgejYqFw5UrbKgESbK4u
dmjcNW7UKmQeGr9BM8RHGTsaM4+PUhUCv/cBZ5sDrPr4FteAkWnT/1gtoMPkcuPQX3PntC0Wy0xZ
XClFdEQnYNMuQFnGigjD5VmQRqABSzVGRCjZsrfZPIGsKMbk9NkdmJCtImoekdW4fj3HcQf6VmPK
DuDnTw06/kha+j/12GAzUaPtU5IaQd5knt0a/jTPYnhiQW43xsv86q4s3uj29vgIbfBm/9K/GlZF
4+X/sLBz48xLxCs6i5XjPaXX7BLqxCf1Ca5wKo48FdAVZwZvvZxXunhT8PmDBwiqKzYvJHWC4Nhs
QGWF0omsgHknYmcw7v1XdLXuYQDhylbeSaqOtC/CtXs8L5AyTO/RNbnGG+pqtqUp2jAW06svzKWa
0QGihhU1Ak2GYrUNCa1ZXXAbXTctQr0F1hQ+qUnkIXPRYwe3AUAzDR6NuG4yN5VOPPUEY9zzFpX0
pfpEGDvCbRUceNUG3E7mF7YxsMp2NACUYgMx3AD4+HSuBAAKVEkk2+ITh/gWssNVurKqI3TM57UI
o+/AUZfpv/7NA6sF4nrzbvXb9Cl9Yv0P/J4t2je4fDUbGe6FhBB1TAtZgKtHhuJ+XhL1r+lKriyO
bSx3vCFopjuIvO0Hq3vnw4BIrBzhOSJ2pznzDfwtf5SrsJWu9YfG78lY4Wdn/dlrLmsaDnHn+IOz
ODv5XXkc0o0GtdRl1ZGf6tP/YD2icGVjCB7DuJCfJr5jbwzblmz+pHazqjQULJfsJSB9QSP41KF9
E1TEoOKtstR6E8BIXFke8+WKoLCu1aF3jsHaVHNMCLquPGIfwyi+wA2EJmtQzZOStgWSkokwHpMY
QHmCq5Q39bde0Wg1phjZitL2pGtjRU9EFTOZTasz2YMyCe2281vCjbW1VKvTygx4JDTNUKF6YZEi
aeYu56+zeenFkr4F+4tDuzag5+Y20W6QqwEq8I6IGYoOC/RDZIhvzXW/kaF/dqvuE0EXIF7hdLFD
foqJRzZyU9kOnzi3dvWD7AD43pa+eIhJeWSeRwWufiuQhm7JO7BoCAHym71ZRmjtDjlNIEMv9GCL
CaoN6+Z79zt8YvCQvIu4+JEcRHM9/dYX/lYxLHRqW3b/2O4+eY3mU/+GloH9KTciiCX2JNovtUJ5
6d6nX8Ljqs5p7tNvai68cOl9+1/NnQQk/ZZyU0d39QaJ8TukiADNhwQjLvqbf+H1+5tyqj45SZ1v
N7/II0lmwz0D2iIW+JwSjqI4CP88gk0mB+lSjlM7KOovaGjDqTfhGUMoRu6HjgBjkvkAo3hR/QZ3
VAsULfwEQ7SeNwB1AmTUhADHABdzby6LLeL19zuSZsxFLpj3WjdY99R2MNhEQlQha8IxhmSy6L7E
LUDbHfIzzyuFErJzNky+x8NKwi3yin/WR0fHilUQ0sWPCk6eaMc3HGwzTi0pmb85aX434UOZCTdO
9MusyzsDis9wJTkO/YIUCRInETpxB0YqHib8TvIpSUt8Tn75EQhSOcKpwjX9vx85TIypfmWEe7hR
8ye1yGG+0SL8EWzx1vxyravPAYSF9MhvbrZGp2le8CDo+IShhu3dCH+RcVUjfImdUNv4+krpN8jF
OZvcTaVgx9i8j/ukd7kqMvPieIeYevZz5tTFdsRsuXBa4NW7txPAXxOy9xZzMhC+R2jJOwTtmJou
SPph91KNN5zXlYf4EU67qIIssIDeHWITQGWlz+UqRVOkL1mBojOlWPwTnpJjzJJBeib6JyotSqAs
WVPrTlgrUD1uJmv68ZO7VZQsHDKswCjWUOf0voqUfGDWFlWXniQ+iwaKngc1HLU2lY6GA4vdf42U
ghU8wC2bAWuLcO/KQXbNRPmtiS9On+CoLKeQ1thTOL4gc8oWZe8SVSsVqmxuTMXujXXegoafWBii
eim26H6cebu5coTpqXrQolCpUcNSpPKJQj/yokzoXuLIVj1/gyJxAmCziuXU0u0F/SutTDzyl9qr
o/IP55+h3APKoXX6oiLjoPkUXU/wQOpD1ieGqJSYvK/AxiqN9jptV/RIYHFj7VZAOOr8cRqxtXbo
Q8iGxDkZPmbxYoX1K4ctvhg5bw4DRyoXaFxq6YjPUF4gIMXwwSD7mVdHwDxb1u4rz527QMfrtHVS
CeSIxlCvUJQ9xbcW8uAluJKwW1GScgqg+UvzR0td8gLQLN8LWhA6y/GNor6d6bMcKkdOf8bBz/hh
BRER8o4DLM/uy3FyyYR78KCRFYZZekTpyCe48qCOGWftEwVij7uINv8tvol5rTVnA9DNQEKAFrSg
ZSV/kd2Dqk0sHfmSPyknQ4k0SypMRvkyJDnMXH/4Amtr0My5JK15NtFFcbP+RN/p3ixFGGJvvqWz
q6PRIBz9qVMLehDQbA/YyFKKUzkE2kaK0YthYQYdJzy1CuzZKDe6fTgwUYxYBqMKN7nQ4I+0BlJd
iUFOtu9ig7x30bo3dfdTqsIr1QvZMXthVxqj6GjGoONggxWD4kkrdUIXGFedsI41ZhMdSG3rpxup
BLhqAricrZ5zd7aUgBLzRBfu9FPMomhbRB9R+D9Uvdly6loTrPtCWxHqm1tA9D0GM32jsLGtvu/1
9PsbXv+JOPuGaXuCAGmoRlVmVhbsgWTRo2YYPilsTKTuFTKB0hoYSUxnjJq2x0EqOleL9K8uRM8h
071qQBkWur/sA+i63FDXVSQ5cyVEad8XLZpZ5jtOrZO5eBJIgY0oudIZMDqJkTvIw8KEXqJyIres
PIbfjSWLJJmwZi8bAJs4m7CHnPGhI3NHIUGNgCCKWkWsCh2133SG7WttNOsOAwKixFF3UsxbNxFs
tDGRmSkt+g4pRuCUPpD6vTdghxvLe8cFiiEdOD7PPOYs1gXrKPP0aiFL2iX8M1KY8KKRMUaHGsR2
wiDRDUi88qGjfG4iZ4+8/Or0jGmQwb2Zy0E+Xn1oA6oxD2UWHLpyMvAW1GsDzQJD4tzEnBx0Bl6/
nEbEWAFXIJhIcUwgZau33nxF9FSV066JhGluyhDJwUierLkJC+BPERVQwSE9+eVfECzZ31XHgBmC
I3DdLqDAznd58xQQS73WaVgZXUZxMJfEmdY9DpLtCmW99ktIjYMVOSbMYctthZcqHs3Dbj8oOk2x
1WOwEFqbL/5E9USopoALFsromjq2ai74Eq3PPc6PlAzROhbuWUy9bUFYcZHMln3rolo6G9jwWtUr
I7r0WpitRmmt2QGfyCM7pYONLr5A2naYkU9aifJm9LC8MdOF5Cvju7qJ06nFI9ow3NDEXa8doZE7
+l1oyZyFMana4Ou/it3AB2DoIsVqtmM5cqmYPunV2AokDbJphLeRpTxbfaJkQom4cPwJi2lEMakH
uJ30oLoTSl5V7ze1Q/O4VKVvyXQ6VvSvU2guKeGp8M1hx8QewBUuAbCPKKHtuS/SaTYm+vmo+U2w
mF9oUwAI4hfgGVUq9l4GpiNstZjP+1tMCjS72yoDOFSuM87dCvH2AqnJ/M80JqmKcLusarlZVCoC
9xGi1ohtekZtFOJ0z806zLI3aRNZKAK5teVh5+f/VGTmLdekKQEV5aml8WTC+TOUVkHgMwsj+O4q
Gt/N0jmmZ27DLF/l/nGCXqIXBVnRp0Jbdkz38a70Tpq5o3pir7C9rWe8iLj0SLGtME6LaN1LtjvS
0DuWI4HRNO4Tsjka6Uo3iQNyJ7s9lWr1XtdOzQRha1lRUQauYAWpwGxRSDI5xphO8dsY3b3aBXtw
wMUMCDGXFVtTwEV7FdGwcxzMnU/yNrArMHuVRiv/gI+1V3Dx6ndJN+HE1behUpgYDqYnAjuFdjIi
2Nuo+aGzllhNVu0Sf9uyOVmwAyRJ0QJtdWP0w8EYRup5l5QALW5Cf5Gz7RCkSDQwraYWq7Amyfeo
q+6maVzbHpFvkQC2+TTJUW/6AyHc8PG5t+t4QKlgXDpmP+hMhdECnOx6GccP3dLwlg3ZaXuIcMPQ
2U0/Zd/bGgUdIWFRLOo9hwSBki6sGcZFkzdUj+bBfVl8Wlv9iSyI7R0eDlimULdTv2A/rH5pZgHp
C7CAQfu1BSJk1Lf+T7oOySG8mzS/aPkUbnopfKuKfjlIkuEWQ+4vzQ4njoRTTo8lfgXAOR6MGOpM
puGRuJtpE6562bp3HtO9dZNm9r7tPsNS9deDUt2zBJUlrb6tQYPRNPSfunWOTBUAo6HHF3+nHW4N
AFEMrqCjRd8gwmUOwt8c8pabpGDwB3Gkk1y7dinbWVaguqBHSsoKokAiXUbLvSRrIRD3LwI9YIH2
YcBML02V4YjzlMbu4Yq3dI2FamPvAhk1eNmvKwlEpZZpv8vkcWOkw7Ks6HMp2SGInspGN3CuV3R7
1WX9j6WYJwZ0+qODGgULdZrF6kehVDnLw2ZQOJM/WoBpu7JcDLRAHEHSn4wz2yo2ZhQ09NW7RGm5
YvqZ+w/US5duldyu0U2wMgE4TboNJxw2qcyG66jImFeSK7UKUqzS1piyU8bmJtclV4JToap5JOY9
oM0WRSFuuJXmwmgEF1vYNjKqx8BEPEDJyHxmbCIytWdUfQVD7bB/YDwXXQbTMNZexS0UYCmjS2OD
TgNEX7G72bVS5Wwn+YxVyuIruAG9ECJZRvMKq08eMydyYtZO8OAvJHWKjl3jovtFxKU+zReaH4BV
otuxY3d+REf1CcIERtk9SELBVR4yPUj/H05Pgc69If78qQDNgMCzUxEsueokuSS/PFId+98lcy8e
+DNR6oM06c98b97Iw6ULfxh+0WiAytMYM1N+xYaHnyaJ4F9ua9srnvkit/VuuSqSaT74d8lsAg7G
xyaND/p7cCTtJXcXfAiG1Lxj4EKD8Dm5zQCVwHsYtQQU1D3a/fSI1s4WiMBcwjeBRpB98TGiz/GZ
GEuwB8FuwPmxT9OV5TrxFkQfWCB/8/+RlQOeM5QUdzFAZTJVtjoScaDaUKSvLuebfZPD4TvDH/mg
sCycW54DvkRtEe/9jdMspZ9pBS6Y/JJxvxNmgaAARblOvDWfWYByF+8Gakon8Mv6cO60QUifg7Oj
M0qmAYM6ksKdVlosNdNZ/hq/gSClH/kW/A5Xb2+f2YHErB2qTm1tXDFQYh4TTW6SLWDHTp9wB2Qy
84NzTuK65V2BfpHvI92n/4vQJPJ8wg8XDqWjOuwQh/nmVZx4B18Nl/SDRzGIzlgKoyaDGcw7If//
u805KucMrIY11v2SknBV1edfFRN7LBZOCEuHSMDa5GfpA54EqqojBXdIX2dkF1BOtiIqDQ4BXcWZ
owLgpmexBmxeaIRpIWBVnMYndQC2ytDWqXZx9P6cUIIaVfEPQflb9YWZkREDvK47b9cjFJJmxrF6
p9MtLZl3MYPZxB5Col4G8+CUSniDiu07QnJBnP+qDzxD29WMFOqWCtYktBLSWEBZLsHDITKFWRG/
xuR2J68hSwfpnQ/vySm9S9eUXgeSXiQ4mNUBUhfAquLZAa39sauXFc3cCWkvN5gZDHdce1cdUpmT
omRP1LXf/Gwt7AHwCZWoBB1GizQqqlPnR9amGP1TRj8og+jZDvD5miWZBDOGvkg1233G1E4/5fNy
xLmNiVHnbzwvwstMKM3QBDFotg/MS1NsNUO79yqAco/6FW0R5KBdIKMdC6C83N70NVjDgrKQUw0I
j//WO+5CNKg4/jp8i1VxN0gfAHEOLvzFQYR1PLbx6gbzHuey+SXlDxqQIB+VcV4LS+RWfkyyy95S
Ly1c/XYZNLcsS+u+U7khGySRsTxvju2m+xw+S8huCrM9di7Mk3PYWY5Ibwkv1i9FNbQN1THkluBP
vv0GIawLfQMXyH8av3K7Ip8VZJiz4hnlmzO51fW/NI7bjKpTf8nsRhfCBmvpV35y/5ntXPk1n/53
A8lCNFPrtcAlwhkuYMCZzF0K/xFObIBJERyhCkvuAP6AwllsZhyQWOLdnEP2YCvnbuE/e5tBZ3Pu
M4AGzhlFD/XojP6IM2aL1zaqXyb9NHMz+B66zKPpXXZJFYzf4tP/Vx2jY/kGKPPmXMo9b5m58Ul/
gZuSNfSLI13tkEewlgw8/9VfhLRociGEltUcaH0O1iletgTQmxMxmDlPiLK2NITO5aUnuDX9qT8T
rBCX1dGAl2CUxR9zRcvRLLhieb+J3wiNF21rEHEzltuca/5H1jYtm08c1m+jQpBt1tVo2zur6w+m
IxXw9vWB6B4aLmxCF23wESKyoK2jOo81zFBoRp21T+8EX5VkwueGeA2d4VV4U2HTBSEBkgavHF2t
ZDsFB4eygpDA2IDM7fDtgN2yZqkG/jcbF53bLulMvcKrb6etdxtfCLoBOV4EIK7Af2WM+qT9ZXH3
dpzG8Sl9qDeHkXa1S/iB6yIksdH0pMAsGZBde8E1JsS1PqDYorCBizjM+PTIlim0yJY5D3geigWG
uSjxjmxa4NrTHLYwpYPgj6BmtQA1FeltoBeSfZKLzysYukF1C0H7B3pBckNL8EIxjQYPJRZ6Ne+u
gGfchpCE2ZWnSr+qvYYDbZ0vjCAwaunbrRyb/yAHYvTp0VLq13p68HGWAXYVoKir/ADSyaj1iHVU
6DiU9cu+prTde/GJTpF+B9LYfiXUQ2veHv3a1Spn2h0Zn0YKQ3vXMJt+CBo43+aISvx5eSsxHsIh
4F39KgAJQcbuVjQz/tnX8is5fPdrhq6/mxV3Cn4zM/3okMT84DFN83F0J4vsXb07+wzVqe/x+OOY
+CIe8fkNkIww1zKcC9OR5uGQGA1HzDSqnFjxbe4SwmuIIwEoLe1JaytBl4hXM0jRiS6lmh+Co6Pi
PK8ytDKb+1CICJtmGaWTDYkZp9iGWTuWkAXEBTwvH6wLeUM77NRmq7YrqJhaOQ/lOfbPUDTNR01P
r3Ll++cLevwX1tZ7mU9nq7kWEHu0LLz9NF5k5RpzQSHKIyYFA0XT2ILHlc+kV1pZaTiFDinked0C
1s9wvusSl6FeNM9Iv0Qk5hJg2yO/6RIeVVA6QO8DeHx3pzrEtiNUiTgzPsx/fM+QrgEkKAeFjbC8
oHmBp4Hjcz0A99UvxSS8LHpnqRonM187/YFLyKCe+AUARJ9l/eY9WUXms/iM4NANYwndB8jezf6R
dKVvKt+PtIj1T1BloVKkEEb5gdsS0ScNUXCRAToTkcxMAY1w3B9i3YPr1OOS3Vzc7YgJFNDtDYYc
pBJEQ57M7aXqAklgN2GzB23khgGB5H9h4rjtyNgIDewZ6E68YUmVeDEOwEAkAY3ngjjCMkPLIabB
PPp3IrvA8BPm4UnV8B9eiTDFp7OpB/wQbLB+1jEEYHuGFKB1m6Wcz9nmK+gPPMtw0JsHdpftNa4K
JQCckqZuDYwcGTSkzMdX6ulzPxtvY8jFxgv9awpDinJseUg91LX17XzjDIRSTHqLm9nAykQf+oXB
Lyg8f5BRKq+BXIHCMAYibcNoR1nqigv+73fLKVrgWIKUNQwZjbBwunXtUUayhWILNeu/YEto4Cal
cvLP2Di1BeJ4+VmBqUIz+CD/YlWQsMBQTAv8doKP5ge8HqqE1TBa21J1QfMxSMk+4hc4fc8y4Qzw
xelCI8WBgkGrxJQA3oXHH9YIedN4w8PlHL5Yq7hYNEfnMX06v0gZkuPwAKPvJpeWWoajYdT2gH6m
T8D6JTyT+jefjBRCZ6Os1Kc2upR6YM4sjyl1KebrBTkbyQBJHxUuOTJLxmtWlH9ytfZKbAvcut/Z
N4/OSEEzmzcuO0kdKHThuT4rQoxDmLNZUAdn3IkWsqtvX9kX/R7j/QbcFbdkJFbQzYxJn1SYPySx
bLa0I2qLCDCU0EMbaEgGqdpctSSggcolTx9+KVmov8mB6yWSElIJYjBoD9sQWg3vBSxEEcTtQYnH
8mdfQqZetyukJn/f268XZAcw9B2jBph7YvIG9NPgcICx1rLpsOxissvBwTYmnhux29J1i0IaXaax
4JqE0EqHOkT6PagfJn7ikRPcKoyvafmW0Q3NAZUbKJ5mwahdqQHs2dEu6UPDMNyS5qJpoQBz4H6Q
w2rQT7EYuk0Uu8bffzH7GqJRIetFbsN4cgWyR/BeEnzGD9E4wwXwZG2MzYgTE84QTF2ltgAghXXC
DYL2/HZBF0dDTqvukng1qfRQLlLacXU8CvetvEgcVxCCbDygx7UM/z83GMNznNxgx3aT07oEv4wt
Ks7u/hxHYG2AclvYy2m6s3VDWypetvC1q46TWzGL1qRZxMRMdnHllQb0dG5n/tM9nBJmEEeo+Kea
Vbvi7iQVlMFr9TkbNdow5lnq6bx8g6ix6LfBSI0JAnRF1Gt4JQA4kj5FqAAgmiCksWJL39iEqUig
VmBkwm9IJTZp/9u5BFdeSKnEym8eVDekHKxqduwnVR31sZAnqEKbQzoXNi5ZZCJvSOpoaiElYGvp
fhEREASTaEOkAxuEpeFmINOgBqeqwwC/fcqQLxYcx5wcpcQxBEMtXEVSesXmAWhPNe//kc1v0WAb
FTVJosNepAZ1syTF21xXXVASDsQ9BQ0j/TjFijHG0VeRLFqDcXtRAO+SffJZ+Qbhm3IRH/CFk5G9
FjkFQIg+J6HlfHPqawzOaHFlgwznnEVO7QBYiB4Oig16rAQ0dUm5oquo+B/lnio8XXJeacckh+EW
IV2pOZUU3/WiSdaYSBIcNHreJpGeoS/jyZ0NGjs3nDniBy5ImC1jMk765xSYc5QHM3oCeHI0LhA1
8BGwn2J9YN2e01h1bT7D7+Sav9VvMV5Cv2xHXDSS2XBW/mNNjLfwJQDeYs63CMAFmWFX4IOF7cWa
n+u/Y9ndaqwXtr6v6R930FRQuE2YtKl0F+Hoip1kGi1TGURtzh3MVou7MDdo2S853fpX9dPELloO
W3XJJSKsQep5rwJnLfUvM9/05gqFKLG1sOlpQ+QmCGmCM7RpFmxL45SqgkKt4p2h35T2RCMqQwkP
YXohVosnqTtY8SQm6C+z+IFHLHejr7oZCvWGUWtYMbiaQh5N8wfOEbjaPSMnu1f5XrJcq1kggmXt
M+RG+C5jEYCjG1kCmrhFyiAckuSa6ckz7dzurG+YOpy2pbPzbR7p5M/m2rks3Ozev0vfwT35IRoQ
BPp3E+Czn7PT8Vv+5d/qnX3U/sFKc7zo3u6kN+cbGTEZmerNzavBYWHdy/fgbmHtgJIKLzja1g78
yxHQWeUUjhQh5Sz6aGVxsmCj5V1SLNms2JlInQaTTskN0TEY2BvcHKOkAbGTSKzy5p3BH9W0as1V
HImLAqonLhaXKTlN4ZqFYzz6PRkzza7+HGkBUgBiEumY/V59IGggCNe2oK4Hwi8TO5gorWDeO/Nf
dGIivfgRtr80DrS09s9ReGh02Nz+EyJwcTkAXvpYeCpAAuAHH/jX8jrZnhHKScfQL7Cx2viB7ths
CX2YThEP7WZGSq7Fbl8s2KjvHA+VQvVjanfOjnX2T/I7xyVF5txA7Ev+OvqIbxgFEqSJxP0XJ886
ow54pwtLOjeHdpeJcxoMQt/Rf2X3XJkT7Zmz8F5+xbAdtGa+IUPA9ov0kKuOxgRuXpuZFsyT0Bek
7/GNF3FgLrCOlugr5GksJMw6IlxUFyQiCeboDmhUPoh8xNTWSnR2ItiKpW7ABuFhhNggXWT3Aqbh
g4ZUaFqsjqD6AByG+ehQrS3qiWFz69ZZBXhgTADULmpa+DmPCXnaP1JvICJdhGN0WrDlyC1z/Avp
cX3ZWFDgkr3Aplq0Epjju45bMqql5AhwvDK27V6gjgSoXz6FNy6JxDI9QbDvlN2/mHoS76DFBmgv
f0XiWojQBaKJoHfQMZFa/cfeE8aZ9ZNkx6DCl09Q6EgxBeApEL0M0QS5KqgWfydvIcOFJSHVzR7q
y7kUD+DTt+Qz3//hkaSx+RuTQDDRlZYUF+B+4Xn6JQNGaAATTUfYBzaO4wfqXPpu4pnrPeNvAU2c
MRoGlMsWqcZ+SNsMBULtrQI8K5Sa7kEEnSsVBTI+Fcj/QPUxcmRECrUhCHqA9YprPQbUpg1KARD0
aMmoGil2yQcHqhV+bhf6rrgw0sATGp6AwkclAC4oXMj3rB+DjZlxR6TUtD4CFeCRC2WBOevPdNAw
56c24Xl4hnArphmtjEuVxrR4oeCCGC+4b4mSzMPi/kIobKnLKDmz8pGGRMPail0tXsmlaxAZfzCD
h79F08MSyT4qbjBSB/LqQmRIFJo2Uz3RLaEo4bP/xAQZ253o9qPIGeY4oxCp+T58K0ROVFhGvBp+
KpQt3HvMT2NUSSDucj4pqqYgWYkvWy65OW2KM6I64mS+6t37EpZNjSjQqJ4DSHXGFFObmQyVn7dn
rPjIJEyga4duTLFTkjWwrGqk4qxNoBn/kjhCl84fxYU7FuoKnfVIbQ9cjKnnGZRIUIjaL6zKN5mH
/gQKwigDWBWaGo0IIIr5AgYg4aTAIqWg9O95JXJ3/oeFaC2ozzg4lCGNqELVLFzRvFlE5StISefX
e5LEcJeIDVFgDWyWm/CbOjhdoaPnfvgPTBdYNUK8F3mIcQE54vD+AulGuQDaM8tFvFcuaPsBr2gk
BZVmOGwf7p0/hWfuUHXP4TTIz28BnAAHw3da9CIgzyY1+CMaMkEikPLwDt6tGZnh6/KOQPFI+fiw
vCYSyC+uF6Br8ZbiG0bAA+DHfXpyAesJAbV0wPKNpBwgmQSN11Opk8CAH4XFCecJYfoJLgJxcWl+
AV1gtzkbICfpGVwHJBJ5zlXbAtxcGdZCowAnnENzEosMKnaeWYzVmxs1ylqsnTESXCTAC8qGC9mY
S4bIo0XyilPoH0Ed49DFIwji3HToAVnlaPHA0lJMysQl593MYOH8jkhJKZBqVD5QrDxDpERcyXMr
H9HvIvJkUZQ4WEJKqLRHodFxoWrQucMfC0RSfxWfA8Ml3hju+ILQ7j5lvHm4WKRhVOAYgT9ZO/43
y4vLCZTF8fjSkKx8W6RDrItcxpdTlOwsK66GjfEc9VeITw/xGEgYw2WgThEU+QF0hGLujXUR02Pw
t+YAPkjurF9Kf9tfsc4RG8M+IwUprmCv0i9fz34BeBHd7Jf8zI3rAITygiOha4OICd5fgHgynZAv
/2RZg5SJsu4Fl4uUR6xzZQFbTakPwTIy5cGl0Gt+mQ8HQqAKDgJsFNIFeJGyEvCRr00RGm54Wp3M
3+liCViYvwmsKXlyjM+SyHqJy+/S3TkED1WsK4tAhUYC1zfIuDdiCfNBW00IgcAqGhJ4LcWFxgNm
Kik9gyGT0L9RjvUWk+bVf2Xe/Yv3aAPx0qbthtD/yRdjzfFp2CKAMPI9PZR8h8t0hIMWPrSlSOCB
KUSC/+COQLaz5Vc+GC8FLtJIJlwk/Bxwz/7B0uVImfyHBaNARkYCLwdexUGZGISmrSJJh4n7Fv0j
HLNkJLtrviCeqK7LJ30yVBOcXU4jn4cLAFzCH+UX9zH/U3E0QYmAj3A1+BuoCeddQPEX48Ip0m+U
HXw6XqPgXEhQOo0vFLR/IEr7rH5V5MXpirfmleAzyad4J8IWUeovMiCeMj6EEfQHuO0t+UQRvYfM
4z85YXwNfqbS4diNtWBGgeivSPfRg30Qmomuh4f86p+g35yJAa6/EjVa9/Dxv/MBoMIz6wse8g+a
PUONGR9ItajsIX94EdAAIC3UEB+Hj9ix1cO9zPgGz+TTu4XnGJQaeIkTxFKjtQGfWnFGnVkEvRHg
YiQo9eJBzHQuvOLEfs6ieky/HLAnIxiX/MAr+NTkCUzzubBp4wH6sG/9Un7xgdRT+wKc4I15Jg0S
4RtH1F+5WKmcJzqyxGcTinta42aI3CAxxaVjW+Da1LjeCuJwiirGLLMLVqj5JSTz4i7lVmNHF5Xy
D8kw+SCpaIA1xj1EMfnoiUgUyNdQOhAhBQUHJkZA+FSxc6InyP+O/uo1tgARm7iyoM9ECOTt+5xp
Owv2MuZeFLlLrYaOm47zfl++Ad8MD0Kax3jIef5NNgC0FD6tT4omibCEz4KO9MClYON1OcO6PGKA
/hJ8Mfc1pANtzzCshsueSJE3oJAPjs2DHZACjeIwuHovCmoWO3c8531V75MjBhbtwDREQ4gQi9Fg
Am9CCSq9FxjPmAPyKDkZ03Pp0NNiVA3W38OlsbiBbF6B+1CMnbC/MNAozPSJkKe1UUIyQpLmF9nB
TJiHrmJPOmh1dwwZQcHl7qh9WjjiyVO9FdZAqIu+Mr+O5pVvbtJk1Lem2Tm4VdjlKcYQAA/uVn+b
ZIa1NRxr2wZOwAktfwKlNvddbYu+dshJQ2eOvepBT+GmBbWCQG8ZY0XLIDq66DzatoEWG2NbKYxc
zFqmpDKvTEww9r1LWzn2rsvRitpOXH8mUr1y7EB6pEa/KhqKvHDou1uNKeQJcdimUG1mcyUKd4kW
HhRw4NwLwe/yDsNQT65/iml6KpFe/vOVmh4yyedsqxgWKBpjDv4eaD+X16pFD40Ji+NEKZOQU1W9
049KOaw30qYII+2eF/n/fqW7tNtVdQD6mo8Is/1IPkim3r2DJIajibvWMPgHXNhoXYxZeL4sT5us
xsTXDhyHyt+SaMDm1xEzywtOr8Uc5Rw22uJvhXhwahLRwo605d/f/h4auYwXdlnH/7+/TakzLqYY
Wdrfy/6eV6UloDq6W6VKZMQ/gXGr40ggU92XQu91NdeNcTNU5cgUgca4aWZogVgEn5XSgVEnZX9K
Pbk//f3kDNk/LpVMh8f/8/e2MLdOlzaMxrToSM+iR9uipcUKiz0vMMNH1YLhZoyjXSvif+uwR1Rr
yBVWUJYAN1taOy0tOOa6x5gLqVr9/TYwf3GwPemuhujTJ0wPMJ62EMYm5Uehh96/PmzpBzQ0e4uu
jmmtfbPEQsj7N0hKvfQrZHx/T8M1rQ8rQJA0sNaOX5oueBGQhOd7c6Mp4z2jMu5ZCVMwGmWxcRR6
+fxcHYgDuX5rdSD4McqMD6uPj5gEhI+sREZuqfRui4tieI50/nsIm1SnTxJlZct4v6636puRBf6N
fP/vF1POmltROOxEDjms1tAlXeeWvsP3P9n1PnMV2rjAf0NinBFzQi6GEurr0lLKu1/qD3w2xmMt
fgsxm6bP0lb2f/85RTJRssKTaTIHfd2kfrixmDvAGFPZ3iXV0K0y2Y5PJRYArtXp5rVKgITDWvEe
YYshWxvinRqH6tlyzOGaJayZxqavJvcKkw4vZikgSP2mKsjLgVrNtHZFk/UvDVG5FXXlh+KPDfMa
tfId6BjEHBcb+E4EOVNZOJcmsul3tZzu1JaxtSQA5QdDM5s1KFy608yS1mfFKjeeNMT7KUbpK5Xg
Hl7fW5fGia1Lj5+kbhTFusu45cvK6h55iKVM2Fr/nK6ylpatjqu/XzMGUuFBnWzTllltzqTW1zYe
wSUSNdr+/Ro7gbNqx+47D6p3P8HHXtY0ujJyCeVkMihvSYBJueT39H16A9QQ60XJZCJIelLp6X+T
GZ3KB65/fUvzdpOvjyva+6+eyW9h1eLi2hSoceO6OlriITWZ4TbZgGCZpbLFiL+ZPWDl7O9/0kTb
6UEVfTL/ZNUZxYhJSV0hK9WGfddp0T4Z3KbBkDVVJoQHXXZRE5v5U0VaguyKH8M+OFUFqCF2bgwW
LotLEHQ/uRHEH5aDLsRINAmfc3xgMAzIGZyh3iGlGVVUlkzPRT9xwH7B2ORVdE5aHKJQZhe4XRfj
EecrH7M0D7VJ6GT4qDGmo8yZ1em3YXULQt9A/l2MRLbQa7HqkgNMQjs6Nnqn+ELn/KmGSnNWNQqk
MRnJKMsK5SRjes+2c0mrHP8s8TBokbHxbArzOurAP7ES+HtQB/wBZPFg1yw+7llk0+ZyRFxxxBsw
W+Hg0x08SZMhny17H/nhzYp9bzMmtryv+UI7WyBJmSMfMIXytmmCmU+O1JipYxnSVsTdZFj+dPfo
/sYlzVSHwO26MDwNDASXS03+8czmZTJulpQI7AyyaxViirSQowbnEseHBu4yhdVpkNv7OiK7oZlW
Uo5cuI8GlVHtxTPWtQKovbYf9sCc9NwZ1XPK2k5MRsemLdZhGp6ty7hWZZpVnGBNQ5a663VZRiBf
geyPab3zaB/Ug1Jfm209rRSfOJhZDMrlQuZfOGsy7IGxH3z5WxYGOI8F3lrzpuD09xAp4T/ueNSw
rSld0ppksfNS87t/L8Zh+O5q6knmC46XMbd+mqDF1lxWrY3uGM1B1y2EENVg3mRLAoseYmVFpC13
hXjg5btmUN/tsvDvhWM7mFAyrrkOeulNyrujBXVI0xJB2QnCZaHJyaNyCn0bVMquGrNX3UnRMcpG
IeVQxoFkgbTFn6C15aK/ECDVdVw2motrfP8vTcrLoCnU5A3NOwh6AVtpC50Msz8wjlFeqnnQb6dO
9Y+NE93kTPHf6jpZjaZGT58FVkO2YDzGMN8g+0ThEEAbqlMDqi9FiI1NHJ+ytM9XjiFLW2zTqj2x
IF8WRiNdyYIAfcKIcc1d/C8ai5ZZr9ggJxHDm/Qs7M+VR/nXSJX0xoQLYz0GKXOAZV16K7AIT2r/
pgycZ79XuS9ZqcyJE70Lh8k26NBwkAOkk2zsLAkhUJZyUzVFlh5NugEQsin9or5VuT4cg6hhTKd4
kHttPJqOfMvUbNg4xUeK1DZlDEOSFtrTYND6uu5NB4kFt1dQKtAmLN0r5xNlctd2KwOfRc1vSbst
z8bgQ04vxtB99zktcCH0yNqeUkRUvsWIwHi6/T3kGNzbshxdxj79iANaB2tJYZmNfnjCUh65vdZt
//709zBMCrY7KeOl6rE3938PyUTsCxUMgv9+DfzKWaYVCLkfx0w884p7otTZ2ZeD/z1oQQvEy1C6
dZVV3s6Qjcm9edzkp6miOwNVLog/A29Xpt9kcG0JpBKVkKbV8qFtzeagtXayCGW4PT1S1ZWOLxs9
gWaArbD3v59Qn5Px+uHa7m18pUqh93c0Zyk1LaIws8WWQUtiYTpmTlerdtCaWsZJnVL5mpZFu2mH
HlhQ/CdWhPrCHDppXmN8slPVyaZyFT9OIhrlbYQOrtCVha/L5rG39HhTD6W2NivzoiQoe+rMshH6
jUGHGSHzIpXO787JRKPa6Pvy1tAKKHwPKVUW7ckeuXVjT9nJdCy/Kx0YU6t6d6uL6TjuEUZMfsXM
QgVYu7PyfhN6RbwbR3MANrdSBHaQjGweAw6dBl1qtEBMvvYkkGdp3r4PkSrtpjZhnrNeHv0xW0e9
px3yDt44LmkF0NRRP9RT/r+HuJZTEisGTYbBlB2kBnCj1jp7k3mUAxKFRGio5brS0D6Nk2fsSIYw
RGhJ8KeuvjuOHf1ICEVbWqDBdOxZolPV5nWY74c4tC6DXkbLUAsbJODmSWuD4hbHNbMzCz8+9yWD
ptRCx5dSH3tlxUALGiZBxUxyVtqgqnzJdqQfJuLRiIYjrw7yuBh0TT94rO2NHlOKTH7hoHUxpRV+
fvbRj9U1adJX76fgSAzp7mf/p5y8Mu4HC2+FwbliVDsvJtrpAM4COWTOeHMazeClWowc8hJ6cNiI
N1Gf7puKMTCOik66aNe4LWYQHuZVA5nysOytNznjs3HpmbetupLk2GDTXamSeiu0jI7bNy4IrgM9
6I+qwStiIUzjZjVVvx3uNGg2JiBfcqcsMT8jv/sqWh0uThm+pgLyzgYXJR9VcAs90rtDL3Bm0gbc
4iPM3Z1PzDge+p3SmjOAbOVfAqRdn7HJbspV6v+kPXH0FNr3on4F9SvCw2F4p9ukje+RcmE+a6Lc
w/Tqdxc1fGhsr4l2qqqrne4d640MoEDQQ01BS5OARjVkCyvy379mRZC/TzoGgQ3Vjgm/pAjC3CRN
lkCXfrsipwWng6gEoUn3IsMlWxWy5HrP34WETBMwHEdrIAY2jr3g8PJT+nVWIGr5MwzFoTFtrvey
hnscdfg8ECOIAKY3eNAAwgCZjd9cRPOkt8LOxbm3zFTGggYLPtzL6HOTtjiRGMD7MDtrXs1/SgSL
Q1w/eTGRIW039jfPoWKkwh6uGCzgmpAOs/Hbfg1XMtgziHKx0yIaS+ZMPWrtEx8nA9Cr9456oj+P
TiGU/lJ1RDCLeLk/896YmgGRmJiM18Ulx9ruE7TcGF1fwlL1B4SRD4xBW7hHXYT3vWq6IQ01eEEk
8/Eb9wX63FhRUGsHaT5cuy1vKf0gm01nHLnY9SgozblzbZm1wbDtmW7Ma+gtWtVkVP7L/gksBJOD
R11/5p1Qi9goqfmJt8CFjK7hdf5jnodr72MADU85n+BAQyEonTj/ydV+pWdrZRyGtXP1/Xn1rv4b
rvkPDgLIShGA/F+WzmupdXXZwk+kKuVwa1vR2RgM3KhIU9HK+enPp7XPrrUpFmtOwJbUf/foEVYr
mx3v50R+tFti5ECryC+K9xmSBPy7sCksvGQrwF4BnYELeStdMH281zbQfaOAX+s+XedfZfHpsJXj
ALhkpjsD3UsBYg5Da8ZQaxNXUGywX9hNt+qL3deiE9y8m3OnfCdaMVyUbWHt9fiGizQvvubi83oG
j7vAQE+xUsDcUT4N8llGSc69Br8BhMx6kcJHgxoDsyzwkc5Fqcn3hL1Lty1wz6cemTAUchw/JCc3
rpF6gXoODwqCYLqDys1psE3qY5H6+b8eA08YP3e5uHNtUmMHE4y7vk/s+emwJAgzjP2I4fSr+kdf
LkMADEnyEqHCURQYuY2zlFQzAjkWmdMQWfgBJJRTFt6GhU7kVRRQum5jhNaAmo0/kBlZOkSl9vlb
qF3gXsPgu9HeETyFByXM42q6KaQ91FREAgllE7QwO6LXsrpTjudh4WfdOSwcngMeOIJN5ZcNEQ6Z
vtXfZrIfN+WfobqT/DWp57WSTS63mibZmESOlOHDBGut3vLYohBoTnAZeASmb+59YjWxw8fLkYwM
+OGYzxHpzT38HGzreRkLLj+iY2DCuXrV8qMA2UW042Yv4heAeOet+cVjkRuEpO8e7Lkl/gGkMCC8
IypfMZ2oKleqHpbyHqt+Wtv8AW4s/rzGPq80SITZ4sLKteBxrzu3KE4zWvoUhY9VPcru3CcwdFA6
oLws+VTnt2Jf3J8MctNqe4RPxnov3SsaEqKNPHkqUYfsETbyvyEhFW0zQZCCqmUcK2EbsbWX7KUK
EvFd4u9/S2zkRkfP3vBB3+j6BY+trD/nbOt4TMO7pp8F+RvGPJ6/9HYCLoAYwICZIxmOHyoEDtGe
4RekZwzCk4kdlc9vIw6YJy+HwoSuXx7jl+yVKGAFVCvCKnrfykQtt2RMbJV+nySBwU1XGMGgH6Xv
HjSafAE5/hXLryq/QhXlu9YykNODXRDXddPP91a0B8WWTRsD/YaQLP3TEa3DmP/Myp6cZj0GfuNp
1TCWv3YPkjXEdJer57L35Ro7EYObUnzRDwvh78MfPwJdWlni0ffaaZ9c9GqC5HHFaDLj8uW3inSP
4it63kLREbIrnWNZObnmG3vlAO0vj09DiuXhsen/DZLCS/kos29j+OvLL6t54Zqoyn6UiCH1MVWs
c2xhuEQKCwC4MqyB2EKTadceBKhWBj0QWjRrE74Jj/6Vt5IkYRLPcazBH2OLNphUYLnE/8n4yLNr
nr/rGCaoGzzKmu6ame9a9cHcV1eXkDXlsIn25Wc9B0PzAuMS9QQJ1kRBZ/npmfyh2FY9nt6h9Dq6
nPkWz9+Nce813APuCxmj+gUwyQzZoODaT5yjr9dYQ74t9QN/+zFlP3GcCAzitOzxhlyF5JJwqKx9
lx256WuYCjNEMts8h/ENlJhtUvplIBH85CzRyS07qgK2wg9D9Y1lJ4OXVL4m3ZT5r9DdCUpkRvbL
11T6uD9jzrm6bJrRX5L8CvOP2mPG7GKRbNFmEMMcOxUHHKYNpCat5swwhXYdCyQM6y9L7BjWfn2c
wpUVIjk8nVK2lQTst2xi0xZWlFwGySsBuI/f2mMZHBo+mNGX9BGlCF224Z1vnL2OMFhz7DGVF4K4
CvE6iR9D9YMaXjd8QfoIreM0vFbdLc88c3WXhTOx6YlZNP61PMtYe36m58nLv4ntoU7UGPbAJ0s3
xYMnSDDuosbVjnk+v3pcKMIdMpCC3f3oG+x1tBOXj1f7JI/nFtNaqpdG9urBLuPffMQKK79qK2K1
bSa6v/FHgw10s0yHzlCHQ2IaB46XVnFG0Hl+fl0e8Echa5cn1xxQ7cgvirBSsx3y/YSHJNsNUDJd
j44JFXsgkmarfYo45iazNFod0CDhbJF4OxZBmsOFm/Mux0FP08g9HsFhwMqgR9iyzU4UR971sNhm
USC/SAz8G6wZxAqRJP1oKth6GxBcmOTMEbov6tBmDoCsEVK3KZinYBx8PIZrOsuJUFl7+ibEL9aP
nerNryQhIPHR5kNK2hpcms6eYcfRwGB0B/+bVEgTewd2ze1CsEI6XOTkak3/FMluYfXwYLbJezqk
O017y+VTOpCmZIv0z8LIsgQwgqOIE52xoHKe+ol30YyQLQb9SLabW7af/eglpDNSK61dCR0IPaD8
PitBgrHncHai0ASGfdP6i5o02xKBpc6vJS93I+78aPKeIc9ki+NCeCm6Q1z+cLVpEglP2tSvDjG4
GTn2A+VSH7cl1jmy8MgIzS0w8xgOBkTD3PLKyF9HHlFdjRA5LMitmKAK6WiDiQepztBnw0emwETs
kCEhWpkC48lJQNptJHgRG/+MUwUbHjw53gXxtRmeboUjjlC5T+hGRfbeyNcIFXoO19UqNiwqjuy1
cX95vsrai1y+IHvaIPDGfOCfKvzJ+kVGo8jo2b+X3c3MXsJq3ijvKgv9CMLL9DwXwtHIbmIeERWO
A18l7kyIyAnWCALqbyPax/O+xGJSZcFVyoK9AHctLJNKSB+F+i3+AZ/0ny1uUJvhZT4u38/X51/8
ggyMc1r9aOad7Dd7y9Z3nYfEZ4O9lj2fJt9wxlMdpO/WHqbDK1utUGW+pfHcKA9svzQeb7oIklVh
K6aO8dC+xz8uhfboUO0eF295pOdU2Jl/A75MdJy+5gz+whyOQAPvXb9i1QSzK9tMOJ8PzqS52Wjn
sh2/TI+JmGXGTuIP27XNR/BrSntD8TgWdcEzaf/U3fNY0F+Zts5pbjrcpHxuDl6U2fRduO3G/Ukc
fFpf+hxNxSpmV0Db4yjF3WZEX7XJYclPpD55PHCWTS4WTSERzxYlcN7RAaooklJbz5i/049KdwUS
yIRtjBXCcArlfcqLlm0BphyFC35+fiqTIKJoVNSJ9WOdXajGFix5krqQ9kiOKbj14JGogA9y7HCL
LLipt6sEEtp0P7p0u4AUOJ0xvZdIlGgPlyO0cbH2FsOhTGoiVtd7/hiRWhy5bfmK/wabAmTkqAqw
oJIaB/Yu6lLoripTvXgsVfvZ2nSjApkoeCCRIygFokqas6uHAa7GUF0M5N6s4gAjGvmMzfyH+AIC
KWL8hsvxO/zdmaQd8lJYjB+ZImKuO2RB0Db4UzAYNeT5vkBHNR65hJy7/Cf6pbTHomEb5QCRa9eL
fcRAjwM9kh8Tb1rsHLbIufmUm4gmBPmi9CAthVDClktuHmLjHGN7xyaZU8csXA1hLZW0+sATTiOD
wdzl5CjiSfPLdzT24+vzk4mOm3r6ZvomqdtkQ5BivbQV3sx4w6bzif9/tGMuAwzHwIGvYKWDnBv7
A/BN5oa29aD2IZSCXRD/xweBNQSvGQZRpyF52jFrrXOhhS3Ahm6ca/CMPAnlVmWrxXZCMzGuQxY/
mbGJMVG7geXxjpAKr2s7keS6g/yF8WtCNNqXsjgmNJF/EVmmpC1F+1A4mR3xLiSCIItA7br+o1q2
dqCrMREdQRTFOyqC/L8+dqLOubkN9QsNIt1SD5qp7QYM0nccRqROijgQgoaOW+7tEsgrofdC/L5L
yLosHNzSa25vgWTgbZdSgRHNI1wJKAwUUDAaPt4aaUsuLC7rNNJCSUNlIw8lFaUWblhX86xZIcqF
bUSvoGzM3+K7lvb6h6a5nGfGNyWHh8P65kTnjFugUSA4+dK/KAfNJfw3s8DC/I0BsncNHD7wQcel
f9zlEIcQrXEHI5OE8bGyLjfdvbos/siCz7H27eeSOn2GvcSW4xQO+FdebE2+XQXmtsYsZHt8tweI
pSBH7pMEqdrOcrudfK4CTbAGvBChQdp12B6sxgxb4gZFuqoX4ZvTCPCLCYnkgYkoN9rLNEJEAPUP
9IEneUdfnb6LR01AX7wjXJWzNBsPw1lJdsIDEFoTdyN+mipmlTCANsUvon0M7zXTWzdpZAaJW7TM
dLko6HNlg+vAiMS1dKN0y99OOL6HXYEYbuUH2uUnD4mc2fVr/cdkyupLobaRk4RApoT6tY04TyEi
mCwj7di8VljR1S6FhwkEq8QO/W7z0gv/TNKcNbdZdiKqkZbCApboxJorU5D++JqAnXi6XyTa8G1V
7irgSAJr6QgrNySDuggs4hlFJs+1DrGPowhpxdqaIRWauPVCdkitP3cBJFm1d9XckeMdvEAQEeht
YvjVmz5PG4yauxDabb56O0Gxg+IWWl/I1eHS4G+J9RQaSuyBAZgQHqxzduNhlUEJ4wAXJwfPxk44
KGlAZWyI45hgQLqFcFgFOJmD4YIsOk/Qx9QuYX2DInK7IynpsWlA9rGhjGIk12sfosyZNjBW+JIc
QKzRyDbN1oef7TlCUkxmhPBRyMEq9P7hlwS8DhHcrFCSqy1+KgezdSZuWeXnrg4gdDYO43w47jFW
N9oDXS6vIoLFZp2xG82w9paCRboSMJjNDmgB/sdPGjtqLJ4uOwhDceahBtqVELaULdgYLCAlC9To
q84dShZEICW0YasVmVfinUwPyPsDtDnbCanHT2z7NvOZabNWNmXmJKnN9RsvQEWoyWivqUd0wuoH
fqO/IkcH9GgucQhlEVSS2+dD/Yj+qFh8FZYETTanZR15xDtQTCgj8Ja/qXLMIkJDJL1twsFGZQn7
/5p8pi/1X/83jp7yXR8JPWjOtCk899dOuPN+7Y39cDb22uFJm2ILgEtE3dGv7af7eJMOKsGu2/aW
GdvCqV6M78IhIcybPETswDGmX2Y2TZf0SD4permjPAj8Pqbn+ogxOie5Pzzis35ZrVRZGP8B3MBw
4+1K7npm7nr5itEllLXetc7lE7s9V80CUXIJgZu4KobXwMlsgGM2wlkHLWSy/5dMTAe0lA7xgiG8
8nrbtHYHMxoWHj5cBfFrOIqvlGAlJppmO4ownu3ORU/U5BdD33aI5D/R0j2R8WEqIiERAbi/dI1v
anvNfI1xO8LIGnEIYl2bFHpB2RqQnnKAo0J1Yx6MDPYxeuPdon92ylc4HHmmM4YMwLI1ld1D61//
PT/p7ihcPZUBcBSW40LmpCvIdI5bEWK7ZgvQx3t3Quwl72QYd5gyYw6KtIeXoLqdYTfqTmHjYaHD
siVpHyLOwmGQppdmp1xlFyONCsGTsbOAPXCafLDEgXzypFGFeUGgJfTXf0QCkdgtNQFkFHEluI5s
GrcK4pKIbOsXihab91zAN2z1KFM5IMN9Ke7F9kMSVwMzVYHO7gn4TS6ElXjYs5FhCdUPVAyDb6Ce
1fQMhhoIwE/o5A8gpxCGJzWbI5KkhsEBQVkP//W2JaHXFjPIGiiyyWne0NyDXIBT0vNxVrXcrOW1
vMIaei1vE2Q9wdam/RRxDJ0n069iUNaN8iPOrHS3M4/nk15jo3+iSmp+GErWaFljG/1r3sNjjJki
xnyQKBmcTCxjfHO2mfoy6PGITlE2wWBEdM9DCtUM/w2A8uq2WD/GDXMfTuSOPBAOXNLGaByAtf9C
n+eNmVT/YIbln+6bM5n2COWnBY2j29TXkbPv5UmXA2695ceU3aH9l8g4IG3QMNRyoOp7jGAqITA4
QJEqMCpz+3JzhCh2NtwcjV+fslt6GQ6NX1yGS/dC3w62wHvWolMCJftgpjaBccECPprvVcd+6j9m
NCzWKoD/n+UHl4P9MbAnzuDpP+Uzh/XxabwKb+ovDVj1Xf5p32y33jkiCTwCfBGj7fgpAU1b+4ZW
V7TNhWdow6GL0ceDbrrXQJKx9zqyAlAwv6CHwgWEoIIWihWQmRe/EO5xKn/qH0rl/J7cDRcSMIxC
lhPtYXj7n4EL7D0tKO9GgJT0Pr1FH8ubuOu2VRCVR+OP1GEIQIqd40j0K73BDob6DF99sbN796b/
sGfibKIOQ0OlE04hTJ+Xqw7Qx0N2p9WJ3OTIFLsYICon+YN+L/8G8NB/O08C28TCkgTV2OFNS175
oF+67/iFkWntAxH8eJrqWSVliW0mecSwCrYzFUN3WyTq06Z/lardWkZf5D/tYL7J/3VJuLWV7FN0
hsodNSuFZ09YJ6RhlhrWZuR3/O/p/n8cEyo9DCZUHEGa7ELs5omf2hKddcg/mgsGKgBqxa8Wu3RN
WKnQaFM/RmTdTHignNUO5HpgWKJH6E8MSwl9HE0icjAEwd9ciZYjAWkQ14aLCdrCSuSVSY6Rjkaf
Os2L5ZVo7QszAC9Fp5nCsZV00GGnDGj+tvRiXxoruwFe5VZdmK3OVrMrLnRM8xuvNUYHBiiHcwbD
wPZ5419IMBZiuz4RbKhwLuPpmBDTR1wtlitb8V8NIZTtFM5cCw5kW1DDBit80V+hASQIXo/IDsFD
5xQfvHoRvmq16X7nk/rat68jeOwq3lj7wfUpk22jti3VY01Mce1fxb+1pQVRgWoF9oUiBdALnDA8
wGPiDo5r2JzrC1RIokWz/ke/mdCs011WO5ZKlCaGnJDTljem/m/g+c7P/Wt1XsAvmm22j/bFpbtj
twUpFRsdSMBYCuqbkMnHcqu7iPK/Oc64QS+PnCwha8UzFjy2O3t5OrGyow9WoftHm+qSs0jaKLvM
YwdqOeabdAfUTn/CN6bxy3JXX+FKCtxzf8Y3F2nWt5TM8Y9PFXHTRn4VHfrI516MaXHRupgHOFR1
5mrhjjLUMsipvgopE10erwS0Hx99rGlfaLzT9+aDW625jNMuxzkaCcJhuC/+fHx6RIe+qf8qxCOw
/xCtZ35U7Cq2q1CB3/kC9lWcu+wbqCbIMDem5HI86sBKTu7P0ZGjq/C1HwqohiTiHbSeMgt+RWnl
VOeE45MafvpP+SX8RLfF6d+EMzeHhD+ZPxzSy/NEBSzu8r/xrf9q8PpB9cKb9k+GiwDEvL7t634+
mIkagAjCy7jLyFrYU/2CjDFqkhPIOs+bT/mH/sYUI+OFKjrdL1c+VRhEu4v5haEmtwNvhfnWVOjB
COpab9x1FkDMQvhsMH81l8GvPuaFSl6/gl6mYPmI27kMeAo75Y92TNc1pcYz6qXf63r4V8c/568F
guFKsPhsXCZvrMQIweJcXSsLXihAN8ihcGIGlaGYA3egHXyAFnPrggj3V04MWKZE4EnMTAhwPsS3
4m69J7f/1h+A4bSEkMIhnAfSD5nkEQ9eaDfUu2/tDgFGB+DDVHTEIxxDoF39qJHzbVrFizlUH8j3
0OPpoL+Dw0eF0HCMpMEHte3aB3G6nVBlGgq9waoOzxhNUhtzoDVkE7xxh9SzZQM12CgvBYR+bBHF
VXSJBQd/CQmnzLdu97/88DE5pkL+m06WU19DKH0Qld8iXBq6LaDcBxv2cf3cRBf1s8hEc/K0ZhNi
lrXY0XpCz+Rq9Kfqo/ngLO1fQXCef6C8abunrrNjVOBfDnbd7UowCFRpxobldD3cQcy+2aIRsWbi
SYyXBZeMEOPcJ23XwEoKPAYa+peKL/vbSDKNBmk1IH7rOR1S46Al+6ceQIfBD1lHF5/a9FLEdsfi
PnuiXNxDxWiXc84Voc0n9BqZvujHyx5epmJ5RudVyS4q7SdAkAqdnvt9L04QPFwsQsUk4FdZa/3N
wrgQg7DWG1pflIMeZHU1aHd1bd81ZNxclOQ1XI5Zhr/7VgfUaG8mhkk5LwELGfaFGxjsT1SFmcNX
6PQSnBAUlue7obMlyP6QRYprubjyxNyN9GnHMK2z7Bx25hc315iA7dg1WbcZsXpetvi58TqK7sS8
SKeA5qbB4mMvSbv+yW3Mm0yky5YmKqpxEAL5Wh/aBrd3yoSBE4NjRa5M90LSZeeHfNvbcgcToWLX
DPTLmkLHGbxArxifXwrSx4EhJ93S6H3Wtza6Lgo3w+obvK1FPD2cKH/wfhTuCs13doHDAiYXo83i
juaag07FjyB9A/HgUkerq/RubUH60E4QAOazRhodMqg4o99KKosowkVU/Tqa95LVuGz6JP2j1T0o
ojs5n9yiIw1tRKkEJJvx/7Tq9mX2a6CafOJTAUeH9DLrOEjNOQ7HoCmOhIn/LVZy0kkAJCM4aNgX
mDVSdP44ImhSJYZMPQ7zYMtPtmjq8takeM7wf3wmk4KY+/SvN/DTQCTBm2RqL2oloF/M98/FFblU
o73+5wQcamoMaK1fhXDn7ywthxmiIks9rWUjTLZZ/9kkJk1w+triAYghsEMOWoS+p8Jnpbcw/xc9
UTd2K2uCsXCVdEqQdtxFZfXt8VFs1L2a3+b4R0IKO9BeGDzOEbs9hThtIuhnJTuOJo1uC6iQULAF
7Whx3NdTvXI6RN+YwYE1iYJkDf+GcmiwMelFClxQi/LFYrzKVevePlXUbcqpMilUDPO63L6xHR1I
Xu07KBFZl6BkQL2DXYBSzpcYoiyzXAPylCb2uKRYR2K8kgJFo1GPFGk7CAyETUu3bzb54FQVEF+m
B2PeXpvccpoE9KEuJmBDxdWZpEIputUhQcX5Tzykod9lCITQgoZMHqIgO1WL5WzM7x/MhJczyo5h
c6qf2bWHdI6ND3LHs6Dj0DW2bXi3xCzQp+yizEW1kyxHomv8iuCAgr0GwKYMODGRY0Y8OZMqUemj
efKhLtmlKfhyg/+B3qzO3BWa/zrv7jM26GnSX+byAAfQKWbM0aT8PKeoR4ncmVXIZ8C3jXTTZdEt
FZ37BnHgRhb+GvUrib04hEh17DgHeuXREaJHKLR4i7CC4NRB1IVvkMYdS8KDvAdfqPObEe7N4WMR
v6X0nksv47Eyg7D8gg3Xw5ZLhX07v2dUmrz8U1XI7TurObTFNr+oKFAlnyLHeExXwoiHcQe7ZISz
AHX4ORfe8ISQ7sMAmWF+oywEYEFXsW+Ho55cEnoUjhfFy1YbAxvgGdGCnHghUCsIK9g0LOqTKXq0
gEyuZKoaDLw5XRU4E6D0wobZjzs8VA7RfK+Ft4Y1a8ug4bdPUsVcEW6z6M0gRuKxMX0dq/Jx18P8
kQMdNHm2XhLhEps4eQ7UZHjT2G2Xlw6EPURFRkWEzIVB3oLksVcKvAJDKBsIl4AoodOwIdmV+Y88
3ZXnVVlXdxVaYt1d9PMTIXDNwtUpc7tAZCxEBxbqI/VJ85/Ft0DmiHmNjWDmMhjMRaQSs/ltR2gw
wIHuM3zTGuDRmDH92ErveB9P21Rwo4Yd10th+VhyE3KeRq41n1Za+WQnaBhn6HAslpxK3EcxvobG
eYE3xNtjXS3xNmSH8ZnSC3ds8IXxZBQxgKeMoCY7J1I77zRZ+MgbzTNB7ZzJYlXm5RE1gThDX1fu
aefR3IriuXgyBHW+oh7KJwFumxgVeWzT7Galy6MZwUb0lnt3UcTDhGtRbhOMzqQkzlecYuWK0Ho4
80gHfUVEIriNe49z3qSZZN6dDnyfaZfc+FerC9Lmnjd3INmsY+MDD+WuP4PF8kbFFRdCoG7y6Gvd
fkBBLu/Z2Uqlv2BDh5VDu6tvEr2lhEnZrV+83iZRWuq2yZOclnObXXFHGpSXngHeqBlg6Pf11ngl
/JIU9J5d2pRi4mT1AR2nBqy08BwrZeezHoTgnWdn2m2TH84uv3EVbrt+r8SHp+Iq8s4ZLDfJ/CFi
VQRxLMj0vUK4dXTUqruavejau9ke6CI42kmTrbnx5OXYZ8FgncWA2xHdhQyUgetR8iUoB2IWtd4N
5aASjmWOUbUnEKTTOpXlz+Gpzr1S5ibxTHCFxslnRyIB1XSbcZ8mh1zamU9PM9w2JZfEiSQGBOi/
NFU1+JJoJj/TO5Ihnk1Rfs1QkykBj9tYn2LLq0mg4iSg1cFUST402AtL9xaDc+lqJIfC8GJI6w5Y
SaQwSYY665Csp6+B1dvrUnTKzPkmwMToXgbuehaXEJLMHeq2Xdpz3/hF+WEYfiTfn8QktCQubsml
LiXd7+qrFgbyjOnzNS7Z/26bRngUkvVWXmfTVmDAYYSp2CK5U5jzMWcDI0I/XHxTx5zOS7Kgss6Q
88d9b75U0qHsHatgeeBF6z7ivBq1pfNNVue7SGCxxP9gVOJzYX6HkXZ9kug8uBbmZCzOWUeAEe1q
hYWPD9kgm7wJneiATHPyqOTwP9uc1dx94riwIMKwzXN0iiLKb/Do3INhsAhBK/oW9CiiWlviDnK8
Sj+UnsB5nDvMfwSQyu2hCsEOjxBuBRn8Mgyi1JcIQYfmCXEu4OLxdeq/jVED95ExcBS15Y9F8KSr
w7rK0nghsxl+teVVUBhnoPENWF9iOLr+MvQvFPWlcam0hh5AN1i5VaNnzIdOP0b6QzQuUIFHNBGa
v1QeHyf2GIzOBCIv4SuLvQVfC9MzGt+qj8P0sLLP9k1czoNwTJRAEk+pcUuegSicUt1uRCfG/lY/
CcNJqgMNXQoNIGbhjJ4/yV61DYeHPemcNHbXGoMUpj7NrCTKfajvCyGo67dI9KzktYwoPthKjRYh
19gJ4doXHbv0VaDbX6aXYnpJqt8J2Wkp1fZRLf6qLijWrjiKt+m0n8WjYvqicHlCmkWZSsIAYQ57
4hpn6zS0NjylqnMJzIzhC8rKsY8dVfEhL8VOiMG4cq5H7FjqmsFTEpeLIfZHLVWudSAZxwRPKtK/
6KOf45nQnUJFugGh3+vaF0o3C1frCZl9+iNR1vrvhAAv44AGrVnyo1L4HQWLuggZrLRryQsDZOTb
Usdvhr/pIKCYQSSS3G+SnUGUFdv8mhUxCSfsIjBUfimED6mDbuZx+80KLcv1OWNCexAsNx1Iz3IJ
i5SwOjHDx1M8Sqyqs2BEIMsE1mvvBF+Xi28MDwugz6pZmtrlclTToJQ9Id6Hf7o0e7EpHE08MNNb
Ne/F+MjbGLKYtV4E+aCMD2GG5OG+qWJAL7K0Nvfi0lwl7VdjEeGbOYamh8xCVONSkw3zRqymmMB7
P1BkKhU0FX4KMlunLVwZC4YCl0xjAdFvOFgDwo8tYhY0O+1sEF+KqvzfWcT3XvqA0gzZKZs9slbr
GvyL7u+VZVxrPKQQQo4tJZwXWJa5ABwhW0mKZsovUjw/NcM3GfwrFAwbKDvMsczBjHpGxB9E2efP
8Uf+WqZn7UnZaNsSXkKYkRFdbT+BxFoGu8WFGaKwZ4dPCE8UJ/7MpuO7IyiAaBOzN2eu7xVHgYKC
KpPVXHsd8Uh4Hsr2KwXcxIUeRG61stfYPtq1RQSbUxXvuAUb6blJz4b4/dQvJhsyfNtYrFWAUsNy
q4topwu/lQ4wWrth+jaP5JzATUiCZR/KiLd5sIr8PtFcjMepPwnGp4Yu0zij4AH3b5EvZfJ50HFy
8p/qdUSjZq5rlOg24gESuRHrvfJu8UYJvp5e08Gr0Q49xpQpK39vsVbriJRlgS5quVtFy7WIsV0d
EFxog/DR+WZQsmVSAvbBM0QqTXiV+kd/bYBkwZqX/Jz2j3WgSQWAOvgG8r7H3f9vjl7yypvAX6bl
l3apCB1EczRzhU6w6B19iZQflNXG5aapB7PaR2rAhSiTdyb6OUdbeAQXZWZax7VKw+/IwcKTxT07
+6j9W7dZDUteeOVNuKJyC6lpKhJ/l7NDxAmaMsup0W8tw28Mb6K6mAaj6hpwd5p1VnI4GbN/mKwz
Wx/lnFqbYiI96DYot8R6DKMr1w4i3JCLQXX9SNODJh0MsDbloKMjsosoYQ9CFroe6PjQ5MqXXtzi
BTfMkt218qgxmWH5AbeN1TCsGs650KRRfYf92m6fzUFr3QimOdvC2xK9CamjNDS6Tm+9acl9KW1d
PlX9Wxt6ueqqvQ/hYahdxh9pcMQ40Cu4wh6bdbSGIKGR4nYIXkBtv6oPsJHmhRT1aldk6A0gCL6x
UNC+2dyX+o41+HDv/3vsDQhHnZvCd2HtQr00UiwBdS8HgJeYoGgEVbxmwu/ewiRUCtQEN9YeGlEv
Zn9lMMhbkAim5tm8MIcAjMzsO3FbvoAhQxbhchRoGUD6YMg3OD+t4AaBCAOPp3qMj7F2AaPR2g9K
zRAxLLjC+NIDwLH5HOXw6xmNn2aE9SXIbKt+lJDVYzLDVGO/Ms4wJdW5O3vJT3N4grde/rDU2wKO
i3fAOLxqzw9lYjf8jy9xJwBT0tgAi4zlyZSuOR5SbIil68TewALV7sMC0UB8zOdHbvk8OXAJ5XJf
UYYKLKQE5c3Cf5mmrHPgPKytj4j9IB4VIFqYR7MaZXttbgV0HHIQQZcHfTyrcUCEgKYdczxV6Uvb
Peq6bLzCixqnwCQ08Pn+nHymDECtQtyVsTcatqwfiuGtWHcDiLrGQzMeVPkUG/fOuiiGoxEh8kv0
Bw23K8BQD+/ldMWk9jtdLY4qe+gZilbHi4ilNYIQFTx8b6VMbYEi+vi1hL37bCt84V6JBLYSH6F7
oQUp0EHl9gNi3+9cI0HYy0hAhw7BPMuarjyr+rui/Ok6o+VXjN2EgLPBEVhKm9FNvbZPZotdBynV
shvVm8wrJU9UXsTqVTcOUHVRqz4z3tJbOROIbcdVEKd3QcRAxoPLrNM7TYEYekPswNNfGBzxkAcw
ANrTOV0drt9T9IcwUFN/mh60mnN34HdgIpQmGozjLDPlnBgMRCkYFz+JjuMTlMYmfdOC9ltELuoZ
NEc8nztZYcg4p6PfUXxF7RhauxYXumIHbkr8TTmbmL7jyzoSLAaVSa5hVe7l/mC1Hlvetj/E62ls
s83WJZh8zpMYksZrGq9lIqZhA4hRGGsDVb6a1WUgV2MgaGeFo+PQ1Zqj2X2bNQBtu/jKFEN49PNp
D5h1aepjL63nrnkt5XvLt2oDw3An4ZqylTVMdllaclrYCin1tWWlOj69tnZ646GNp8TaU0971HvC
azIc+vpE68Gop4YnMUMyexjwtky2Ka0cyReS50x98BTslvzgcZ+HMKxdlJ0lwEoTL/4ArEwbDxyT
6ctPVphvncwaV8qT4FPEB1Rh1coEDb1APE3Du4B72MJWGHLCXDuD+dvWB3YzkHQl/Lrmg2JguUUC
x/4JLTp8q7RzxGFY3mAyjLJjVTYsmHm4PieXT6L0UpEn2L5MI2WbkmJld0s999FLAlEt/oWrOg7H
6fk+jCwLGNSJBIXRYzTunHi65qwTVeN11hnkEPrAUF3TkAaP2sxes5CXnaHeyv5rRCCg2IPgmjJG
4t6SnEb1UzeuYuFP0r6IPJwNZ8ZonVrMVGhDkEv+6ml2RYvxNeu+5a9QdjvM1/vDs/uZc08SziyF
4AOU48oUMkxn7M658n8cnddyq2YUhZ+IGXq5lagCNcv9hjluVNER5enzkUkmMzmJZRv+svfaq1DS
HPTY1y3Gu/VLy+rPXRfkVolpN/Dt9GYVmhYnh9eXvpZ4/f8YR546Gowc+iAh6uBRrtULJc6QhXLy
Yag2UhjMDk9F95ZSaGgXRY82NkFeQ2+GSsleEzevmeFSGGuE1EJacbOB866fUmQPxtFKoi4N1/74
6K9Nzra87wbGiFr2REFIA4/qQuTqSz8KBMLxA3A5/X0w/APxkJVwKb28PSckewxfmkZAdLL1lpRk
Zeytgq0vXr78jNOHVjxLvKQNIBFCepW1vC7JQYMYBNxfRYsYWnfQ8ksS+/N8rmLyNuyqc1smqxKZ
ZYD0dqcfH+1hI4A1HoPEIjvquClxMK/L22q9aL2T4hbmVOyd+9+QvcjFzYA4HE+fmCdUU7jRDUHa
4ygRG4JlsXJRcc/p9Z1dmn4HTwaekOBkeBZBVFL5n4GPvHvrXHuhOI6meFlhaSuHWHAM8TQWXFC8
Lbx/uS/mTa1QkPDNqC73oKrzrxxuG6BArJ3m8+ECp81BLw/ME+v0WFfOCDsBAzAwov9ZmOi3Yz6q
bameWkjt/jifpOJPYqI2WGGWwkDMQs360GsmKFnhpADaBoMbq5T9JH41iqshvdTCxmqq1s98qDl4
YgYBGj2FAQMjknVfGX4q42oO57Rw5dmu9C2AjjF1/D+CtURGezOgu92ZtinlXzwxwsyiNDuLyUGf
PmZSZMRb3vpbXt/6k+Hmhz0JMjTckMUIij2Fy/QLdsL8UqHyRamph03U4oG6Sgj8MTWa/odE/Dvp
nxPDfjEYxxcZozJbNYiL8hEL6xgbyeaC3WAv4i2L4U8myfRUDLpLVCBgzffpKadTkvR/CQzDPjsw
xh8Lb+iocMOxjjqJGSQzgNQArwfThVqdQYkreNO4sR+N5mig7xwg2VTQwCSHadm+UW/5gt77YCHE
Qp7Wn9vhNAAn3bnTAsvw6rujsRTxM7L20xP4XzYfEytCeNBPDgTHexkwIul7906KyeKsMc2gLW6h
aeJVa1ni2CY3mPlx+Sso179qSGMxtnQ1F098/6IWrMwnvftJGbnRlgFTrA8vo5i7RyVxT91v3L9S
3xojZKJ38KFUjZrmXNfhMByOAlp3Sie3zoK+i8oqavGm6/1ixKAZ2Yrx3nTdoV62bjAZnnsLvAdC
JBae2oAC9hyXfm+RCPCeijcosJLwYiYITyINVnj7Vg0n9RGIuVeqgaiEyA5K4TwUL3p8MvB6GyNA
qiV5Nkx/VaDlhgvJubKvzwiPnpf+IK3HqfXRWbKiKWBRxVEGWTWT86jBcEejxT2260GyYE76Zupr
+E7qb6OyDUoA4Ab2Tor+G/kzLkhoz6CiHTLzpsr+nKGb9Zf60L494qeeX9a0Qmv0Cb8wAXcWPImv
D4MzxU98KAjdwCjBHkw/Fv3WhEMMYnKRkMt260nFsiEG+v9+UBdkY6RDQlzdx0JamlckLvMpYH0Q
TTYK3FCIcm0awDYFgWmlYN1MB704PtX0LiV5dg7cYTCCdXqd1FNrRCggqyowlEDKzvwJHHvmT5Lu
5dC4WKbFv0dMwX8crb3ApBiuUJAsiKp9ipkuAf/cwN95osI51BCfcz+nrZYPXBJFi5AOsA5DKLev
WSvucL9CKK0fTjF7ehWJeYjcJK2O/WcMIt97tOwMJeMlyGp7Mt1R/Opz0q0iyYgS081SF7S4w2af
C3/0Muaqsz1MZCsH0GOVJGQEaMCFYLiJjjRQDH9Z/VKO0sXteuBF7965IkZnIAYxokt3XcJJvYrg
mA+oeDMCmFARjvMGPHgx6XHb8/Ir2jT8ichf3Gm1O2zh4041X6sK1w4w6qvKAIfX165KkNuC9omk
iwEEcThj/Hr/ZObO1kKuZqUeVVluUbTRJXITMzg9twQYm9dJ/7Ryj1DHaTyRYoMrM+aMg1gdq4pQ
Xfa0OEZMoMZym9Yu5aFa3XX0YF4xVVoO5mA365PQhQrmw/p4lCpfmiMV2u6IjmWHyo4wUMcYPfhe
yXrmHkmaH4UOp51eHuk/Xb7G7SsJj7PGOXF4JCGlUqa70vgOba1tTrLmQrtOk5CnA8STZqz5qCHU
Cl+nO5DseVpeMq57rKUViKhuVjrQQmK0Xvw4ws5lNsqENNePvfaWN342fZg4cccEE1S+mNGihVIX
iXjILZ/FfBNal9aA/kLD2yClC7ha27TzjHRP4fxHZIffamvXGZ2yLzS+mt6a+n3q/mHn0dALD64b
q1dzDkD/mcmwikFLpTXUishdTUYHTgNDQ/SKEZbe+FwBbTwqPDPlC5GbsCc1CKzpTCxEJif/km56
+M30XOQxCoOFboH8zEdlHjPZu68Ox0u+urRUdFL6sr//yUrxohRnSwvcWX4qOJsxSsk84bE10OXP
+Gp33wWvn2AVLJmNaBxPinqy8YaOFW7NnBOzBe24FzJbZpJe1AfqrdqADrRU0l9pBvBJiM1p8+Nk
Acu4sHQsdQ9pHrQKlqKJ9hVsdgHMdOrFVrDlT+zaOg3tcai5KuxYPE7kIq43aj84LA/YKknYJSe8
hARWlu6Ci2rJqRp9Pn9JA5jwI7js5E6KC0tCH9xW8VhM0HJoL4rSV4doim9jc+osbwBah0H6ioQr
U1w0HZkVLdoptygxnuQHHF6PpAJU1TA2pymE5VzIUaOFTHT9x4IO4rTKkCiyy5w/izkRJX+IJk15
+8YNMa/83AJa3O9S/1mU52mF9ApQGyjtsZuZ+3jwghSTs9Vjoz3wrfzHgBj1QJXa9oySGkccwnTJ
dmy8HOnCiwJxJxXGQz7ty5zW6tAqgamy90kPAH6C26+J0ElhPyh3k5p0qiPJ/EZXwZxfATaYVwgJ
kbgwq3qfOw548HTLtWBgCiAoNnKtiiCAXPurx0iFnqD9SjgWGnOIvUtL0g+zXZIkNid7tJmY9O9H
9Sgq54Kd24XGeLyvdjnvReNQlTTi7AlSpusfQGej36sLQIEHI6Usn9G9UbnRfTLdsAzYH4x9D/rq
8865fBslAkCBzWf11xjqPM0evspIdqmwcxveLp7mZCbUIMIonUzXyDxm2KKKciliuQHKqapbd7zN
g9DbBbsCagX4H9kECf/DgfoRcEjh12PssKMHgo63VRgQOCwdvq4rqhuTZeMJEwWyHXJqsCZ+k3An
robDCESfv0fTHYwv1YyjSqVTJLrLoLFTWF15e1V766McW6ofiLsiSdsOIEyfBevoG5N3zVZMn7hw
wdwGqmsPVF+C1spdHEH2yhHnoBTc+ENOfIJpNP09Kgu6YiLDxAOVWrG1vuv/1plx3ZUSCvAxF9wH
IyfhoBIyi8oH49flfcg5CQ+rfilBrsiBWNs2aAjDolOmMnQk00VKoWNoABa7YYG77gfeWvEvuTOQ
on3gZ8U0NegAYRTheyTTAPtSqKM/4GgzauIGJbR+EGnkcFvfmINaf1zGL106qg1MRAj4de3MGLmu
dpfvcS2WE5gqY4BkB60aak58jFy4gLA95+SpLGESgIr4lE+qfBxmUskTt5wvqFkEKLPldZTeIZbO
X+h6sHlFtUgAQkmvnFi+1H2PhAWBDCw+enS9Iu7iPOfnTciVgWPjvuAB5UGYZL7nGPIr7wOKhPWe
EBgue610VMSLEENQu2alj5VVtpIZDJBL/wkjEr37AKeXHM0ok/w7NE/4fVDrv/XS1lrMOey7ZZuV
ncoQDY8KJ2yxDbQZcKGc1f+g/AgkkRNr2TgrUiopJExGP1RSaD1PuGEr2GWz+9UVly+SEv3mHhky
AwY8fEPGjh3cAcHPZ+bZFCSnBmt5RQb0OSr1mR5LwuwGp2BK1x96XeKPdiBl9YJUJFpFUqQcHOHN
1sE2HBt8/Qv30u4F7/cFpgSDFLW7iIMrolhgtARshUFH4o6lQ09YFMgBUzx1/LxF8uop5XFYoppM
Plzs+xAyHsmbgA0o+PqAMoGBlAmhChGb7D2UiCuG5y3/669seq32H0zsC+ajjPDIHieEeEfJl4ge
g4e8cnPlQlVqZr+NfjYVtxsCimDEcfVrnyIbZIayn2ZGmJyFzDIxHiFpIKjXszhgJ/q6VJAATsCg
KbGEA7z1ILs73TsWpVZD8aD+xYuCnxicVNAQ89kkB9iMaKxgaAMEsv+VxIEYhoMhX4KYAaxL64IM
s2pG3Xa7OqghyD/bEC6qsB0zLKRdDNgeqgMLrDD3MwB2TrxfpEGcly7WcjOJWEWYIds6lsHvJRmR
2BtUOeDNBu0qWjRqV6t8uS825zMoDm6FtOUdxN8CESVeW8GEpB/PdmlvvJm/3Jc6tArkgThG077p
6Ij3CsnbBIk0LHiSeQ95Ho76YaDvx25ixAkT3j5eSepTVpcX0H8sFGzIqMV6RvsBmcPcd/RL6b7t
3ZbBMAua5oU5P94oyBD2is6ETdozNbzAR8Unr1h9/R42qCuxeintvjjQa3ZJOD3Vc5CvkQ6pAKcN
2VXw3YUBL6DgJsmAeVZAL7BS43J3Q3+7M/LzWjlQ6fAMyuUzM81H90y1lwtnmdAjywq61RWbk7UQ
qOoYnG6Gr0sesxqmFKJpQ2hl0K7rdolLyIkCPkHlB+1edHLu5dnNsvI6JZI7bIrNeEfZDedW7N30
g9vTFEnF9R/JCZDZMVF66NxJlBYBXJCKYU0ViKk7bLpCKDxn/F4hg3oGIAckM8Xlb86lOjs+7p/2
MIAnuymQOww2BOLsZaaNgj1T7+XuWgcFwBMqYyp+Y3G5lgTDgwkQA2Qiw4HG9L62/OwYSkO79vZy
f1Pk0ChgshK72DG1h5stx7rdUAHG2IgFWuHyzlgbeBfXXLnEJxwz4BX8FuECdpj3hCvWcb3DrQnd
KO35Uvx9bGADCvBqYWW7Jv00gKsY1KKfiuS8unAVEcdX1V4iiKaxYQPWt3LJT6IDVA9/0SQCEVeA
rESjdzAeboaPSuZQQdIOeToHKubVsCVINycWqvCr4ZAITEe3b0/Ukke/lyXvevvaqdGd+LjBNbnp
mBEYCJt98H/zRZ/V76FrgzL7TGcy8CKcApi6T1g8YPGI1mtxrfWikUGph/ipQs8g0pexRglrjiEq
N8hdA+YBg6aggSujkwENSxwxmYXzyvPI3gYtLI6dcrInCc2UsOQIMARcqtFxIkLCb0rULnAjQZ14
ZP1kQxAuJGeDKvEf1xB34wtfxAmXK7iXlQN1ttZPX0+/m1PXOCzP00H+l4/cX6AUno4HOJwGktIE
d874bfcLrrciLOAdnFTuePXutYRniDRdNlEyuhpITbQI2CyDy4kUTFg36cGieM0d9fBTO3zRA1My
Lhvk/c2WAsqGyDSVyD3h5pNIcTIxy3z88pEqlNfmOVc53fcJ5/w8JCXhWXC+RdEZsyGc0mUvrTRs
6lxULjaWMy5j5Tfl+B2eHjxM3oGE0kPxqxsQVH4Hzfa43dgP6X1j4LoJYhnc4+ZoFXxMNJ9wwfzH
0BdgDhQJK5TRdCAxz4HLeInXg8bo8Q3MJNPEjzuGafovQ5lUCxijdTcrRC6qvtanbVGS946aa9O1
kp26e7xhD+PffRpKN/mn3GamjFQcBHAhS364hX6kOpMzd8FSh5oQBEsgDIKqbk9jOeNdhiBgtRVE
w/2+9eeLJULO3cHPZrrXudhYhmKiE5TUJ96CQpYOnXPWlsWDeA9j2JxGMLKyEYWh60E/g5X4EcOF
sP4SfO3Gv0LMRdqx8jMjxts4fcNP/sEcgmfE/kPExKhU6YJNeXWTPhhizy+JtLthSQ2WyN+EdEgI
WrG2gG8L+BurMOtrBRqgPhQ2ggvm1GvY78fPiV54192o07JweB5fkbl9t35OrcFJu0XU0eurD/Sm
iOULtz1VFwCMEgMIZmVRfNUSZ3L0AzQPVzjFEvXJrvAyT/nEFAlqbfOF0RJsN4NyY0fgZ4S4wK2+
lycF14zvTRoGMfljlVzKGJBcfDW4Z4vhqeDWoL8wvfh4f1XRPKCjgh/mEwsnO3Hjgo4cK38EcflY
PtLz9GLyTUL8psiSuMrHCuOlfe1YZ+PbusH1yf5Sz7hkLsOO+P/oPeL5ZNOlKNmtpKXv6lcb/BxC
BFgqvTDdEtEO73iWHPtfiCL07LPqwzVs3MLv/4GBjIf1UsDTx6bqw1zs3kAIsJeC8UEOnHQP0If7
GVL09ol1p74OUEf84pqfMX/PafvIi0ZKv2veCG2OAyoejBLu0FnmYPkHmcnmFb6pFyijlpM5Vgj/
B27n6HS2VblgB9jMQ6tC1A9jwpH/AMUf46Gy2yO+Q9BfjbC8FK9A3vGRrB1kDjsKk047Kn7zw4Q3
wVmo2T0u8ovLDnAoHfziGF84bt3GTRz1gv3vJcOneDf9pt/iCxoBKomv8RfxEgLKzVkS2eAVhY2b
+bJDwqGDamv6qPMdkGTUhbUn+b03HYFfvvIz6W0B6cjH+mXkT9qj8oRzphufyea5ZEHmAWN5jxuL
+0f7bpcdQ/Xna/sVi3uNLfl/jpR2mc/L0/0LS3f0btD4QQ3eTQeCHM3Hb/xW+gMJScpH+sJu4snw
hbWPBFF7Hy4qeaj8sOIxC0FJIrsJIPDZYyi/CYEQWc/6aQwn/ipuix+fqPppjNYM35cbErozL81v
guSpOEkucWyH7IqVn6vY4ykJV7SAsCye8o/21AVH4cxejK8QEy7z/5qk9tSe+hO7ZOSLhRuDeQh2
8Wf8Er+8irqFnGcrk+PiWvi8Ifxd2l/EFSzAlZKXW1xz4DzEtM14prhsDX0zMHsGO5nlfd576YRB
GmZz4EkBIjKU+yaGs9J++pf8o52tl+0x4W5LmUv0Wc16kVx6ULP1HgI9JxfOPeNaw5VCsxj8HEyu
RMQL8auSRBxY+f0M2elzgROOlBzjhRoZr/tg1tJg5on6iJkk4nsMBID7qOb5s4TBxeSglBLe4GnB
NNRCiFP3a3WDpgKpW72YwEkspRorw4Uwn1cAJCRFc+/MXYB+Y84d8guNj+QNSQVT1kk6DOkTY2GD
SACuaHI55AiOKhrDiDuuwiyo3rnrO2JOKBuvtPv0rqt1SPEjMnbaM+42COtN+dVa4MZXyYorhbEJ
Zu5KNFFk6iD2RtpB5iIHtPh6KOrkFt2d4DwBHefcIH5Q8rde2mO2jCKgwF6DzNgnrBZ9KyxCCEdO
FYwQP3bxH8pYuLawi44wY31EgT62JT7q9nA5ya/ia/lTP03/uEuPy/X+xmSBqLVpu+t35a+GbjvZ
dD5biBojPLBVDDNcYnW1+jhE5bN4GN6n4SkJe4y9ntLnNNKfqmMB1a4XakwHAPLM7LmelLsvS9Nt
GMd3pah1J80YT2atcGsScrwyDtuP4YYJGudb91yEcKM40mabATrnmKj4JgRNmKorLOJwoMQLlO/1
xzKc1Gui6bTRBLYc9PiZKTinF4420ODaJ5vjefimTAaq6A9kTpzRGOFmYXzdDxwPr0J8hl6WWwgf
dgN6Nsf8QJLqQZN7mt8lssZRnGVAxnvrPLzHn8viIATZjE+g1610sEH53EQVMn+0tYs9fkHJ+Vz+
5mgEUt8hFmnOyPZ3q0QeKmG4Nug0dLH0hfkvVyoZeUlzECDf/+Kb99b6w3satZqMF4yJnczjg5gt
Runyjn35L9yUxHvaq/5ffOwPKCHQZ/r1TY1wwwqWNrYRRZ7k30cgueQXfU1v1VF8g9n9nagmEm6W
0V1fbxmICPaHZElPCDeWdQaeyXjJ8YyzhiRh9CuqB6sj8yAtvx9NigeOjuSw1ovkFLctI7W+IAP0
xbwLx0bvJTfJxDdQqkJ6GdrP1vzoaxIhOQH2uURCswMbdWLD0HbxPfBVgent8UKBeiptP3dORmbq
d2XtkAvlC2AsBikHbcM0TnmLIhsmNtQ4TEUPRvqCJzqDNiWDyX8eOWexeEcAZNoMtwsIiClpbnvG
LqxXMZxQ+Whb/jC2yqYDgPYg+xH/wioCXsRYVxLDhjpCxWAuhK8xMyormYkt97Q5sZ0H4b0F5Kzr
yvJzKcSKCRdVi6tE6q1/HUoPNL6KYluNDFuD9qFOFYRUEFdjaTo0mvZGFTTVF2RRDxaHsafcUhdu
yP1jPrTjBWkc8YkD0uIfcXND219VGdentKu+FghnVHLLqk8nyjYMJVD7XJBfQiLC+pt8p6tx/2T6
0S03UXlO1Ofq4c382isCMdGvNwiR+tq5kxXrAOmgz9IRh+VRoodSg05We+JBo2fZsITmNStwprzB
O2kST0AZRE9kzbd5PQELxfWlX480WRqeKdr+kfOkvJpjk8QjLK5Z4NvFDwbApLuJ/YI68v5mTYdH
5ZJCATn+UZyGyRF1WqZdf16xw6n3veUucDbWJ1ZJY9MEPggU5fjizP9GShMrUaO7qCl0NSrukZAG
SLsfmQ+pEMRIMSIVPGk8MvoUkIaCCmiV2yOwbLk3nBhbzS041on31k/7Vr+lxJOpdhLbWCAwptV7
ppznRKMxfASAfSPLQuC44NyQfVH2ZYzoRpU69kwLpGNroB2xAkMXdyiJs8anfuN52ERVXlT5JbGe
RevDpHJaDkUGQ2SH+e4OxDR9fCjKm5KfRuSoVR3RojLCpXy3BH9Fl6adljG05mMsRhJhXdukHrss
t1f9l/GcEF0zIZa/wtfEPGoB1cNmVo/AW7FzVJkBaihAwCFwfUHQxrEc3LULw6y/sQ/a/liph0cZ
lAoUcY/UuPa5N5Efni3lI28vgh7OlTfjZXd3KtwDi2OBPI5IdNwDGfx9YwiQo9N7y1DjsQRBnY0b
T7bIcUKL1seVSyv96ZQbA19sIuUXLb9k5rV9MHbwteJrfjwbGaDkZRxOJiVw8kO6hjE+kxfDdJw+
u1B9XK4fRSgy3ye4j8qVhmgh+Dlq5ZNwZyzpKxzEp+QH2ufWLNtqYpvggVhjWfNZEaKsee6rc4H5
SP9EqM0W4A32nGDz9b+sM78wR2R5IiTdoXdvmkOMkSD72E1mzMNCzLKGOpyFS4tfDMmCAXjqCn+B
AR02Q6B+JMajaX0bjsC5xlE93xHbmb99gjL3Va6PAj5B8NvuHk64RoXzgVeQrSJFmggGbU9k2mA6
dcgqv18g4bm9FtLqazLGFD2VC0E5UXLqiS0pthMLpT/HGE0aNV29b922OfN6yOx7GCFk2cEkRj7U
V1dd3e5kPrY4tIUrwMUSzu6O6a90EYtjnp3G6nXMAnN40XE/Y7nWBx43WTvmHMX6tXwpHw4cHvPU
Ilragtqw190C/whYuLsx8JIzH4UPds30eB2qf3QOHSZnuE5tgau74cjs/ISlQotmfQ6Jav8rmh2J
Ro2OxQ2kVXKWWDRFc27+mWaAdZD5PgX3G94yp4WTmBPrXT/WDn6BO5q7HV4NJ1LkUv1/K2mAxp/l
Nr/0dKq1bZD2sG+8mdMV5+TEfVC+0biydxUHEZsBqCs7wuQYBSbGTgNXpoAKutsynVZoV0txvPd6
7aokzfQLkVj4eaAz3vfPCywiSCRAq9zx1bRrfc2eebOcvRSGTxDnDgqdK4UvnF9sd7Fcly+ikAIS
WlNur5PyUx71VhAcqcZSUxFPA6cxgXq9AyhQIlZQnubufW2uIxxVgW6STp0QQ2yOYIasfgWGoH1n
8hXBT0vHtQP6Axjq6GWhCCPPI7gaP+o940rIPFSOgE+bJUK6f7x3hCPJezmmLGRbgkJNGyOdUhd4
uIQcqrp3FZ0S/BsH4617dry3J8vyYG2DPlJ3C0T9sslx9PTwHVVrXMsOKu4wgOSdhxSP4evdhxSx
/OE5CLEByoIhXaQFsdKm2jP/bY4D55W+DHqii+meSgV/4GINZQ1fdbfGrCjeRANADjZlXw60B8uN
ihFjbl/azGI1CuF7guXBIb4qMgJQKprue3nYANuCD/YQqy4DK+i0/JPfg+qZmr3/p99t9cCE8WTc
Hu/86oy8KiwyidKF4wzLNjJ+lA9oY1jG7gjpntS99JJei1t+VAISZ2Fnc7zTR9HoIobdoUOvpqvY
QCg6c7r3BoE5J5rtbvZSjB4wcMFd5jJJDjMLFQZpHLZQsS1buij/y9tpvxrwSQjmu+Q9IyRMDXVz
F0MoojcCefmEfzQF64v8VdxkdpHXnonFFDjhyE3d4kDVL27B43yqL+WT8Mcya4OCdh6xHsti8Nnw
fMIKIW12rRpe0p7EYUt2yWE2atAonCHtObktb0UFw34/ciG9UZBzgfgF462n+k3DNhpgtj7w225z
PFztHgwTN9W9McGo+1XI5aY75Yert2vcl6Fk4mIY7wFk1f/Le0ia3JRCHvJNhI9ucmCdVwfs/WmK
ht0t/6QtEAKsmtWv4XfLIf5Ev+ggZrxxySuvj+v8j8p+ISL0j/TPJ2xPJdNmO9cohTEZAgPge4Er
wSBx+yEUEhyCsFN1KoTM2D0W9vRw+dGrTz7/OvwST8QhxG+ZvcUYExG1AOu1DbLVp/2cDGbq0cKk
msojR00NlsI/mvfqW7uJ1+qbGhPobWtv/1ALAnpTqfQHLUi9nknf9snpFKTjZliQv/CoJuQH+OtZ
tvDDBoMIJJFmu4cpy0FCAQvPnP6dNmhbXNhE4HQAVyq2DQNrRtBi3o6vt9j4OjnlDH9CE/NzD9No
uhav0neOUv3KwobDrmmQHpzEwIhkZ+2aZxAzHZNnzH2ov6ABMgLZseBxAM0bSIg/VJfUrfxADKBp
lpl+25guk65MCPOWo/w4It3BT+irNV0KK6o10CoGBRy/IgIvjtafFgiPu8bEIpeiBsfBZxN5PM2p
l71pmMFBFj3LDSD9CXW1MjoS64ooRX4YmE3f4meXPLE1eYzmMXmVT+uFT3FQYjlLUJ7Kp/RpAChc
3MYmIBIKN8lFpAzgmIXd477obHzO0JWUT9Wh+rVgA+y0FzW1jZQe/sTt2WibXWbKjQjnE6smupVv
oEwd7ts2dnMWrj1cKTuvMwmx3MVf2zrCXJM6FP4I0tcUetpBGc5SfppnT7hMtzzE2gjPtfp9FFw0
7sYfIaodRp2/bEUWWi3s5yNnxn0JEUlwM6TtBeG/JRMJ62eYfxAeyYph3Y5TOKe/lOu9z/hdyaCd
OpPhFmB7AqKJI0eg2nzLm5vcDmUeIIDynXbX1W0SNC3ChcH3xonGcBiFMjdx61UqoxYEPtcxDoEE
4sFlfiUTSEesmem1Bogysmt8llyIWxbTxgpD0T1xxdDsrb+09mj7cNbZmW81k0UoCEPplXVlk/FD
7Bvt8kpQS4cmE0pQoGF9AN2Em7fESQuX4lAAkSHkq/ghA4l0Y+I/WMIqMMjdX2T/YbxmWLOzp3Dq
Gt1CCe7jr9RTOAOXemSuPBigx3wvT2LxiHb7QYP/nYL4cbGpOzBpvQra6bUrKA/2uukmsF/VYCCY
mmMMH9eHww4viZHC8OQDpEGHmZWhyYUME8X1gf/CZyfcWzLdhSNjfDwFnfrWpx96vP+D3qkiQbFc
ys/YfK7XJzMOF9zyc0+FqTS6tX5I9MPSE3AXGnnY3o+qfizqAJyB1z7LPNOgHvbxwy2TIB4R/u1I
8m7xdnvF+hg+pZAfSLoyKhsrBNzbcbTFLxWiFKMSsAVRwl+GdgBXCLtGKUQoZctOJbogokylELWK
XfVaf6wv6/8Pg6kLtmwLhirCdkXNuC1wW6d4VIBdQ3Vhpr8FshcC5R705UgWo9xytjWKfTj0ISwa
H/iN7FfjZPwSsUezUdQHY/ThbrfU5fcnSznFTbezK5Z8eWxoaofzRHZAEcYm+knfwHcFEnfjJApk
M5f+D3YJ7TP+C9CHZ4CoK5KlrkVoCAZgQ3CX4dVRiGCAotsWwMCwo5IHEvpBg8dwoDfcLA6Rp7Ja
shUKrF966XJIYb7Oh4Hcalo9TCm2IEpbxe+scGLFHx6+JUD/CfLHEd2vlH2bXDnxnVkyqmOH1wc8
YNZ2WruocVvVY5FwwfBBjGqmBwPLHefDNHhE3TKPqhPHZPpA64nfBHYwtQ/WzcBp7ZB8BYwyOD9x
ZqGyHGVsdiAYvemCjbGftHrl6sWWa9RPMownNgg+GgLIkz1bzog/cHGis4PzBd9LxaQdD3ghZJ3z
7MUZGgWmM1dyI2W4p3nYoC+ooZ9DhTt3gkeYYY1EQLIp/B7Zi5A8SR0dCZ9Mi4vhCm08eo0Azk6t
opo4KDSi48mgS4QZjnMnlRUe/3cP/JwROxtwqz+wwf6/HaP+0RkL4ZQg06Z4zG5LDnqeWO5lD5fN
3h0pRaTl0DcHOmua3hImTBHy/HVgvTRFRn/V8CbXj3f93CxXjKnJOu/N3dSAHEQDNo6132v0SFFm
PpcP3LqjhMpmqymcjC1Gq7xWUZNdatPlxm1RYGFuJ7Dm66O8+CBmj5Rhz2HAyqJ6uRO2kYU5RI7k
sBL+MNg9R4j5XFjPucxSvdYj/flbK3DChyK+gDHeK0O4GAdBvwgL4Qh78n7k+lCUxw7NJUMCA+vZ
y53WM8Paa3OTxkvX5iFaF67xVLPz8lQtzwrGjY/8rxXEn5gtMCSwY0bguFlkNfAg2JfAZ9Z1wiJi
QQAnu1P1LutHNcH3z4y0+SrihpBymTuiaK+QFL8L5O/OmoF+mvl4lWuom6ZKDq3u5OyS0ofTxKhe
Be8HkcRiX/L1/zEpaATTZFeLi9IW3oEKfWNxrMRZqpCJaCwdhDwCfqFMWtylDhEBleNBQTJEGdw7
OViO7nfY5feEP0CSQu5AArzH6oKcxONn+iwjUDb8HGT+zhPAXw+kOsIgZ02dlAxzeBv0PaaN2qCo
/5CAjFVoFZBP9pAlQN3TEU9v+WaJRPg5BHUKmSNj/oMUFIufxKn/FMR/eAsxPVW3rxU3eSBVj8PU
zajcn5rkGBq1iklNH1baRVfhpewNlPwlR1WgmOQigO90dMWnuT4mBH10WWiCekv1kTyv4YN3rJZH
A8sTp8YlMHeaxKewAoXmRTU5MIzHeBNPVkoXW/kwAgYw6bF9YwLqDy8cDnfGuc7jRaTBnGcwkx01
OOMHmCPTjB/0io6shsU59wj5hkYdvHVNPpUuOVQeYCEhiHxDyPpUTfFp8u/n2x1uF2NLzpZ1T4UO
Wto+y67pPk5qOL/M0Ik4417ShN4zCUbmZKS00JAAj8npR5+5/RfXlUUwyhIJNlQK6zm5H0vEmvh8
2A/9cocIxATxEwcPeoi34VOFpr0j7HZ0gMBw0v0eGCiA1X/OOAYd+CksfYf1lEvrgYly48s4x7Gr
MOdw0RliUSo+4F+6Ku0IH6CSBAGIu0NT7nGdmVjYbuIX7px6OGyjA+GysDggrME9MVdbKg8tStjO
NtDPiyjjsJK4rIM7dUxpd/yWdAR5+38vQVwMj608UTU0GUJE2/otK7vD4Krwlc4dwEQmqIwv8ehY
vBgeHKFS/1F3ZsutI1mW/ZWweG5EAe5wDG0V+SCKgziJkqjpvsA0Yp4cM76+F29GVWVEdWdVPbZZ
mixvUKRIAnAcP2fvtbvtJUY1hZxXGFRv1JflhLNW28cZ9XOA+ML/cgjiusqnejvP9k715Q5iwb4J
jY8gadF3NEtluaug7D8R4FY3thP/iBP/6TOWLAu3wiYJ8rHrn/zuQBWAM59gJea2HkgQqNQlA+74
dibaAKNNb+1q2AbuRZbGLi+PcVdR0BEzT2jGVpBjA5im3HAvEwoZ5NucfNYzErC1y05MPWg7XIzj
uUgpWY82y0m60MeJGt5cC3F0NTHoJ8KdyFHiPYMkp660SCUhQ25m5sGCvHKgGXCE8kcfqX6NkH8f
uuyvAIfT7qImiK4ujRoEePa1392gRjStN2gkfQD4sT0Z3Y2kc5FfTexx5Q0fGOOC1d8UzDUiylO6
HAREIVddQ21HgsqMIV2UBp2VVezcpIrG00FB+UJHYHBFX7YRFH4XEShG0gtw4Mb2VmQvD5vO3ZrT
Z1Bu6hCH/l3m7wXgnmatmaPGmz7esjRGcJ70lpHrQJf5dgDYgmuOr2u8JEfQyCFtBUchGKSNiEgM
abdteTSrs0cbv3ia/K2ldzgaynCD/bSGVryfv7RcdUxChXHtxod4uPSO9XieTbGHP0IkLUR6ygJq
nWUVH5v4PNQPXv8UQ2NHIZWVe3pfIr9p7dMA+9Rw9ug1jPijtsmMonO6lyBs8WOZ9012zor3GKkc
rdQbSuuKAToqGv+ubp9bYB7DqSc8Yd5WeqEYXwbHNHg0abJijsDe/1Hq5dA9eyK+T73hYOn2eTSg
IOqQFjWbxwgvecKX/5mZVXRN8w3MCWERcpOTb2NYO1xcLGsGTNdFx3hovM4D8HVqSYz5uG4euOuS
9zf791H+NoLDwBrO5q0l/Y63S0wNuSrz3rRxut7k9cacn5jx9OMhgvuEniff2ZfIOpq0TPLcq/Qh
fqFKEtHSUUtWkrRB+HGB3sMzoOVymySKnR3I6LlQQLMewjR/csjLysyHah4H8PL5qxEjha1tbyN9
4DEqwwHPVrApnsM8omoMNAuCNKgOI7RjpSZ1wGZLY9goRDSDR86l/KXy9rjgkoqWI6vpuJrqF9OZ
mKRvsif2Xh+oPKfu5Ifbca2P8WdpIHRZ9uymoBXuXBQ0isoa8YUm/mSroVOaqX2VIJ4bq89ufKiB
SaKFJQotW/pIEPCkgmdvwuXFIkVQgruL8o2pSE159RG+X2Ls3Hm6bqHIMC5HQccN1lrhCUHii1K4
INuJEsDYIMoiZUack/QZOyEFPlhuJ79VSEOZbG3m8bG2n8zK4KLfuMCP+vsCgUNaXcitW4N2M1Iz
1EntkwLGUsTXM/hvrvLQuY+D27I+E8/tWtsy3WfxwQOjQSK8LtdEfflM+7j1o+bFiG3wTukrG2t3
XFYzMXI34izidRzcG/lNzQ18+LCbS8w7rmt2rv3n6N7F1KeKdKD5XqsfNfvXcXshLIRXzj69cX5+
Bc21T6tUQvlj051d0ieq+zE5pIzL9s1+zJEpbVLxTR9HgWQNANLvRuwFXIAMsbO9mq4mmLm8sXgN
opyzqugQBhLYR5iiXlbOcRpOLUScbKcQXC2zb08uQ+SqbPhT4wd4wPg5oUEKBToHPM+slCIkWdY1
gUzsDrr4FLVHYjx8vVPy1i6RHMnp3LfmgyUHZ13HXGOTRaZKPD85HVPCdut7+W0NYZjiESI3PQTy
3tAso0nTmwLC6GtyuKP5Q9vpwshLj3Rp5gemVbFYuA6TzmXjQ6pHsoaHb5Pnt5X33F5wPOtObzMf
yN3SjK8tH2YWWZA0i9gvbLm1ThmsiCsmNw2cDAfp5pW8U9vhZnqYUJNl6zBYtT+az/AT2vEA6C6i
obHHyRh0NG2ZKtCZ+ZGBsfA2Pvbdcm1AsSIP5JoZ1ToENYPkyHmk6VXRrY4ZAB3q5Nz3LJRvbbhl
pBpTvjLyf+dSI7uNYQsbTqzGxT6WG26EVn8XcyJ17PiuRpSC6I190NqLoiJh7MhChCSLCpemY0yP
nd5SRRl2LcsDhqwC9d8H3VRWIPcSyUOzbcVuyYHl8FnrZYjBB/kk5C4Mv6Ray2Mybpma4oCn+55j
p4S80T74sLicteBuMKOyu3Pw0DjWOm7np8kmPGGAXCJIL06x6oeqAlHio78aWrBzwmN/58zZ1SQG
plUZfHNPF49WTTlvmS30NUT39DFp5h7GeckIicZN+erPCw8DxHidTBtV78uK7TQpNNgvdqa/dpoN
3/v00KIX9IlOWk/Z/i2sbxWuqmlX4+LLELouiW+JaYRXJ79YD8xIkSJxz0Paxl0wwtBHb+RVpi9Z
exzEQ+tQ6VziFzr7mquMK8OhdV+x5zm0YIM4pxXB4oh7cZfcze+NtyRcJz+k4x1rDN5uAm8AVjbM
GOfLhYBGzbJ3sQcggDbXNhWU5QtZXRIWW/x3sD7gb6JyTLcemg4PUxVtZBzfC5aa7Ygwxt2o8hSK
vUdSt4nemJn3gqeRrlAUJwIkC0nQwHZuTjI65802JZIKvs/tmK8JdDQY2TisaWtL3FRU2vMh8KCR
bXvcHQpF/7IUlwwY1mf1aCDz4nsuAHOyo7yM4gy5kShIXVqf0HNdL0FEaGOikVi2rUVunep5FdVH
Zp3ghoB3JjdxymD/ocxX3aeLlA+nXk85fW0htw0OLRS+4Cgv8eI3wbjzIoAZGEEWrLoum9BkHzRU
jgcz2JLyqMxtCfUCJFR/qLmbFBgRjgQIEagGDalyt7PCIM+Ru/ZJGuheSTs1PyIIUw3U/23l0jik
UbASDIvyVYGHnsEQJw+6EIQn1kZXuwpM7LxiGpeffCTHdPKbjeROxvnMOWLJVZmqV6dl49HHgLH7
4MKi9fxtaOHRHgMvXjYRLzk+RjVj2Cvs4QPdy4l09Y2a1v0PCxYlOefZkmzFJf5x5sMMKri7U+AB
q6QmgvVoTOuW1Ea0OMg8oBXFqEMXdFsJC4Lr3vhANgEmseSJKYMo3nEh5ycvU9a6DhmMJD0Ww95o
jkVoIrNyAQzNF2yobYUffg2ANgpwril2SI7APa35SpNqKBedDjjuMB7nxvx2y2mVZD5Cwd75lqlR
bPVooxTDrVISf73S1bEV1TN8THwRjcJISMETt1MD1rb5qoZ+ZoIG6jrtJ2MVixYmU7PTglZoQM+H
ue/WUWRkPJWIcx2WKeTnLfYCpM18YmHhNeHKK529hLbA3Ixzz5nxalfm0ieWb0IJUdmcX9D5y5ru
kTGb7WHAcDk3uAva3EjZfFv7KJ+HUzx5mOTand+Tm5yZXx5pS7DA4vieqikhs1mop1Se8vKHbh8Z
N3mY3c4lMQgqOhT6oxNP9sC8sT7UwcGdliR/EPBJSikMEuWcU/lg+ECyaWWbO5cslubaolXJYt7e
G+yIRPVqOvfD8FBie6T6G7qbwb+vqieuE+Fwdq7TvR3eC4uG38U40WHSwamevCcx4GEuscnYcuxt
594pGJAFb3bJnPImkmcbqlwjaWpuBu/RV7txviGHqi1glz6Rpys6IBM7mybF6BrxjgEJm5CIDUY9
vCTV2iNJ5btKSD1fBFR1vnWWzb7HgVV8lmD8QtzNgb+k/0wDY6FDhZxObFk6ETp9jYRXxV743la+
z7MHTAKB/WZXjEaCHJa8B8CRDeZAzz7X8Pw6dq5hLho6f+/secnAglcjws/BgLg4yYtrlM1oTByF
k/L0JEoQ8lEnpT6qaWHCISF8wTAqjyExu08R7dz5R5nD10eNSI4xXQ/nBxTNSW+ESxWdzr66noaH
kaAFopH9uKKb4ryrkEWoypCkRD7JjwKb/3vjP1KxzMfePFcIKMzgO6bIt4ZPkSyj/EZGz0NyMv0n
ixzXhrSy6MQBzpp7wz8pjUvkWOkHVneixMpo2wDyQd/Y1d0Fus4e16nZd2w9lxtqv9PI9kKmdd6r
QekDfkcMq6T22DUoYsJ8cvligYJj10N/aTnnKf++/MLg75owgoyLdYLxqAuZ5WiWjzSs24mC9C5B
zDLcaQEU2iSn0YHGxbCpak85pqHxhwaUwdrfY8UAX/QyYPjlK4xDSEnDXZOsU3mMo48oOHncWKzy
szYwcxwNueLeHEefsTpK9LRDya+fO/2DjNzKfBeXuBfJLNwAq4kKwvHee+r3Cav1qkBnXJjnmhFV
3r7SxKirs6pXYuAQzi0svWWqToV8NLls4+gbK1Xp5fqKCX1cFs+R1XYb7TENjCKm4AbglWB6DpRx
CJsR7mpz+zp/t/VTlSAlYjWtsDwo8VpDh7XAHRkfOA0YcAZEReid4Zwnl07/Ncg2B4BjZD7mlnMa
dcraemheh+nYV8e5+mJTJLkGoCPQmWHQHeXrbli3FbfBVZKch/5czz1uie+sIJ8k2RV6J5AG+s2b
nx8LSAP2YaAo0Dm57+5VwDQSS3VFJjSLaXJo1daKz+KUFveVbDcdr3sJje/nd1CUvtNdKevN6W4l
3BoXgcNLJN58sUmHbdHsOzh+egdZIUIpxcyis3Yez8/qkfSRlnEMsL5svqrc1xwxETBOGxz9wMDi
MUjjR5IYRyN+cEiVVec8vR+tg5U/NILW81scPKbIy9rwpWDWBxKsPUccB6Qp84/iGCIGTDakZs/H
9FxhOh74g/Ye9dEFq51j4NE31tbqHrkc+N4EXGWoOVP4Bj/K7e613I7xA6qOqiKAdVEcGb053mMP
cQm1cV5RPNBHXV1gTv59nr5TbyHYpXJpWTmT9CErP9IgjoAFZ1u3GAhDMwAMS65kRr2MnDkfQTp6
1ikqHmbrkIc7NtI5/DfJbCS7tOSY/0yBWLRcj0GzM9Spo8piIR2NB6vaZSi3RwZtCEzxOVaHCM20
Ux3s+NEeKEKuLLVVhH0hqZebrLjx4neiTe18TyC7ulBtb8YF+50sX4vPeDhkzXOhbgu88Yo5eLMz
QWPPYH9eJgs1TScY93c9KIAATh3JF/K7QtbegWfkEAl5b3yF4RJvtbm7coAAJt7Z5WAPwzYcgHNO
iGa4jxavefLDAYqd0llm8rNP2Kb3z5O8F8VK1TuFzE2dRIeROVkb8a0nHlSBra5eNfnrON20VD1t
9yi956x7c8xVGsOZfuQuFzf1jUX+QxXQMer1fe6ty2y4GHIrVKBWZC482Jl1sPQFFY8ZeYRtoL2I
J0a0Bd2tpgAP4hXWQyT9+9QCCWcaHCFR+FsjRnHWmzWq11dLjyxiBW4x0d6EuLAoT/Fcxmb70jqr
IdxRvUvIuflDGr9l8m4c30S2TzGHueybB8imIGFycWKnaE0/yglq8kr9YN3S5UcXM+SHKwyxzN6b
1U3rnhznYGhFE/WOewk6i2jj68cUhZPFshOY94l+7DEW2NlZRwDPrmW2Ce19RjG+DxsGlIghimvO
BTqAulpocWYKWMoP27ibopN+r91VyBAIRD7TvDVZiKW6BknSOlDuXqwZsbptYVJ+9qd3q35INRiu
4UO5r+mAAmZFj7DzN4U4xO3ZDi5dhjK5b8PD7OwqQHPm2mG8xpieu2X15IIgVPmzHdzk/U7W+w6G
ffU1ZD+m+ejWT2kDmPe9KLbuvKbocjOaGyAWoN3AKPzuGE53GT0xtA3shzsGPs6mwxsYrYiOdN1j
wizdG0+scESwIfuV32G+77imU9YdRPZoeRhqVuEi4W2U6CMoHNmFkRa+b9GWI+oWW2EvyVwMgg2c
f/Je04splm1yUP9Q4pZcQw8cvXOq5BuKRr/Ycum7xVcEhS84tTliiU0d/whgz2QJ/28/r+tgG72n
FUGJwqQoauKlbRyEpv4iETx66/VH41JfuS99fp3rQ2zvVfAQ2J9t/u1ilU+eTe8xQaerqa8vrL2b
kEY1QVz5VhUOeIG7AMg5FmHaEAaqjW7PZ6D3ZDT7EuNohpGgnpEq05MfcrHRpe+sOgcyp9HHKDDF
/uepPORM3jKqmRCBr6tP7Fki8zCO3VWmEHg4wT2g/aza0R5u2FEYW4soOxplDpoXQxMmHLwywJ71
41AehmDd1uDTUYqQgUSBQ3II3Ix5n6a3xnWRv1v2g5nfIS9NuHuSP+JzkKFkfw/waqI7Os1eU0O3
PDn7UbAIbbPkrm8A0Kt3biFxfXj2G5o+XcR23hMBdRJIc6Z60xatqvA2zZ67L6JMjxpe6RB06XdH
AudQ3XjVq8CnR4LD0k8v7p9NUN5a46MDXrFp1nJ81fOa0WqjHhvjTNu8pKplldDX1nSrDEwGUc+A
+s7EuCu/QnvBg4N1NJHjFdd8mDrcmVCEQdz2tOLhn6DMX9YDhLCTHggQww8Jx5NOiiYckFXi5x55
LJ+yGcbUSwnDsTzlN6J5Ya278ueN6x9dREMhgnjrONcrTmNneAjVR4+PbPAIylyMznU8bG15KuUx
YgyK2i3pAG6bcN8Wdn1JHDWwdBqnLHsmSNBDxhKcQiB2iXvdl2hgt4hNC+PUxUgG4H/I7ZCvEmvD
BtF/401qxwCisUM8anqgwqOrywquklen609N4m7TW6baLfgIzM+IgunXDccyOgIZ9RM8x/cYAKv0
qa+4AatjhrkunnuayK9VdztdRkIMldqb3CSIFHrkTREicwPeis96yamWaYDZC7M42/XSGU92cEeN
VMgXwVzMOfaAIr45Nnyhmdj28i6hJfg1T6+z5jLrqDSLg8BTh/cn2oYpE819zlpGIEqqflTpqfbQ
h4D+oOqOt+O8TWa6v3eT+dGTebCZagI20S1eGmjC32Tuor3L5/2E0p5EIxz27cImNoptLu81rfDr
wlTac+LTwOkxJJEtNS/HnhHGVVbfi5wS8knXncCp8ULfxUIAykEY3tjnRvKV+R/dTY9uWr3gIxlq
xbNL937CVPHS2EBN1jNRTDGJCMsrqLtxSxgYA3FgI7/+8i9/+9eP8X+HX+WpzKawLH4pupy+SdE2
v/9qi19/qf7+n28+f/9VOUq4ti9tx7Vt07ZsV/L4x9t9XIT8tvW/PLf15KgnQtvSVeWBC1hM33hO
PGRTGTk4RA2C7FvBJEkLzPIW6DY9gbu9oulvkZVsI1M4MYOao42tbhuCHIqXalo3P0EdZnzbI3s3
F7KAHflfvHOh/vTOPcuTpukJGOem7fi2cJ0/v/NgUEPqBsz706iuwetdQsNVd+erCyOlNxg7ICwJ
ohCWXK/2gQHPTcyWfDFJpyilDt4HXzJoGGZ2/do3kCK5TK7M9t7lA3aJvu1Tzz21jo0yD/L8tSdD
f930we0/PwLC/fPn4Gt32G1YtpKWqVzH8f7yOTzCT6qc1CQd4eg2K4hesY0ORkR5fxpcTERhg5xA
ZKV9V9PtN/Vw6mTeHHzhGsfaC3zqvOq9TkfjGHkrxQhinznxQ+J509ZvQgpVada4TfoBzYe/8azB
eHCdIjhaU8E0IGrd/+LQKP8/fyTh+1JI4SrHlY7954800FQKSscHc+0gt+mkc69zp0cYbMe7MMjM
ZzO014Mcu4e6IVqsCLv56EXNXTXp7CseauAELkLQPD1G5pUcLfv2P34UaQalN04eazd7cLLW3//8
MXeWs4/uiwb2Yzba/W0Ah+m6aYeQCoOEu7qsaA+6yNz7HkDokMcYf5qx2ZRVQ/xm3p60iTLcxtl2
PZcdPIg2wcHnMmpTxpQ9VS7nT28jbaJ3Rj3aVbtEXmTuFr3jLApH8mb4p1uUJo28bOv3GcOYHIh7
jhvm578yRezZz5PnX/50/TY/r+ePkk8fh1H7l3/+7Vzm/O9fL8/599/58zP+dog/dNmU3+0//a31
V3l8y7+av/7Sn16Zv/7Hu7t+a9/+9I9l0dIju+u+9HT/1XRZ+2/r0OU3/7sP/vL181XOU/X1+69k
LBbt5dVCds+//vHQZd2yWab+fZm7vPwfj13e/++/3n9V3XsWf/xSfv/SRl+/LMAMln99+tdb07LC
eb850rel5wjfUqb0rV9/ARRwecT6zRLKs03Lc02XE5mTuCh1G/3+q/zNtaSpfN8Ulm9ZjuBJTdld
HjLUb6Zt+o7v2Z4jhcdL/PpvX8Mfy/Hfj9//Y3k2/7I+u7Zyfy50yrI903Kcyyr4D+uzTnRRZrpC
icncXM5zkTM/jRLP3Zexbe4i8+LPlBk8Qg+6Q5QXTCNpOiThgz1qrZaxVSM20yXbmHkaJsDXwYSp
QVYWMIfZGPGyGqmUcu857U++YzQ8molwKS8q/zE05uFNDBSftZIuiv54bN6N0UtTuCVelKJqn0po
nYbnIgRoyphXpziUbAeGPIX1lFcNYZSFl6EJ69UI/X0KJwOVf5Q2SMRywxhhkGQSafsAwrmt4vlV
BF1brGYzvPhTrWk2EOFqsubC2girpWW6vGfZJUl6LzrbQkEceuCREydIEJaEY8wU0xI2WYlx2KRg
aa0ATaccqS5UKZngD3rWYGYTR+FA7KsAGafOaS1VcZnQIW08vtIiq4HM6ylU06YeXDyyySwM1DSR
VVQxnEzPSag/dN869yLr40sorKllfgqTQhqP4UyVCmZEpdlu6mb4m3FsuOIrSdy6rHEmN+nw6TWR
IayrxigittdidIfLLKGeUbz0BpwQqxMSDkXA+YfKUM19FNDWbXVuvPTWXFW71lemQa/JHTRtTk6N
nn4AvSKF8T+3KknXQ4vAgyEY2F2MiSWfPUKpnKGZ6MDIuAvSaFmYNZAJkn3HlBC3zNZjw16771UJ
eSd3qQKnwU0Zies02RRmgSRednU4n5M4L9uPVCIyoFjP08y3rvgLYXUXpp6FvJ3cCjwiddCa5Yft
1Dr/8HJHt2/+aJoKWFjk1x92LxtGTUNdzQ/M0mKieFhjAklnT9D4UWGSobqsTEO/9o6TJUs76fAA
+JlnsNeuFCNMraeLSHgCXtwJMsHixsSJ77ppTzhrmyTEMs1jA+XAy2a9iUqwiOTmxkGzn3UEoyOX
1uTeTGNZd8vW7xJnWzsFKVa5MTfyk0m1iD4GGgcEVPYGQ6o28iNoDFna5TtDqiQ9jJEBJtFpRIYx
sOkjwiJkh+3IG+KqgBMSRMTNmaUGmhUkhDGtdWNKDOtVM+iVkIbLdHCIGI1anduG5qkuIoOxNhlw
L5EcJ/pCgcRpxU1k5CAaMRBqyjbIktLuTIbGg6vQ3dg6BFU7ZVZIfzBXqOPcKWnyVZpVgTjHXlFB
jrVzcFPGVeRlDq22ytEWsi9JD64xjBzupJy5CUrdtkSRBk2xZxQCoTwyyBocK4f2lh7S+Uk3k0BH
6LoDiBNZe6gVAlrMRjC3F/Rz0hKhWBJBlwuXS8abvAr5XdfPL0FhWe9xZ/bn0KiJMm1rUJpOVLfW
WsqZSWGjCuNaiUE0b54PPBxEokPH0Hcj5V27WUuT8Bx2GUb0sPN6FCWhqFsE0kE7LwvHRJxrMiTq
T05n52ihpxQ/C32sFiadTgt9ThJ8WCvfrhFIm+nAiW8pBz5LYvRk87hj4uDh9tOIe7qVYC3xikDe
mrZN66NxfBB5ZRCQTVQEHWhpa2gLUoa6keDa0klc0hLA/eHkj8zCeSlo1JKK7oTUEXPOl7IQzBU0
u/EpoCoYI/O5DDr1XbtODrBxjhvEm6aGZKVkDBNtjr3SerZyX81koU0DuWyz56HazLs4XHaRYgcu
nXkg+dmpa9RZedzK4MBfldZSG2ZEZqpSPnFAeZVGJzt3XSxueWIhMYvpkcUo/+NsHB44SFN+Y/iT
1rD7lQ0qITGzivhMwVKTV2Oc7SJEqJj4QjvS+Jt7VHqZEC3bl0YE5G6YYU2KkFbwJZJh6POnwJuK
fGl3Je5Nd6hnBqngBNB9Z93QPBlt3oIJ7lz0pBa27hrbetGz6wrzilSf/kJa6gJT2DtyXJKzPXKb
wEfd8c6nOYDfp8yxQeiL3R+t/2Bn/ZdKR587kMYSvouTEvZPYXv8QdQ/afXGLc8dbvNEONPelpzU
SJZj24PtaOG7F+EksAfEEx/aEHbGFK0qnG/bagc88XPsD9eVCD1aaZk12ogtW8fFHSz6ti2fHNkJ
hq2dPXVPvTYSE3xdi5y+0aPfHpQnohSvtAzagz2LSu6srAhfdF1B+g+yYMh3CQuTdRMlqplxSFmp
XgSdIHCw85vUXmRtyZcnVQyYRwvCR3DKZmiZVVOb0XL0EkA/A8sSkY9WqTmD5iAiN8Lne5i241Qj
bUvGilvjlWdUMHgz2yIKwvSqkeuVbQbmZF8nMWJm2y8hL6ZiYvfk6+oQlNGoj/0UexDHlcujKna7
hjweu9IAbWXiPnZ5S/tjGgL1PRhjFC7zWltIaSR/Bl25UcXnwDJ0fDM4swm/JpAJuGMrVs2X1ckL
P8w1kB0PtsWCO0wd55tgiFKRUTQEIZVBynw7bGLGFeY4t4RXhimUDcsUgfXkNwmyYGtUI4IrZQ0V
cxAj91Agm4GF39bP+gsik0UjrAm+reo0ui66mCFi7HNXxBhbYcGY5pzfZdiMWyk1o8paUAyUcvE/
L9T/e1X4bfVVIO/4+moPb9X/B6W4EOY/q8Uf+rfs/U1//mP5/fMpf6+/pfkbhaMnfc/zlXCkw+74
j/rb/M22ben6nukoy1OKyveP+tu7PGR6yvGlVL50eeSP8tu1f+Of0qEkMn8+8D+ovT2q+H9ojfDi
Nn+UdyY927dMafM5/7H0NgNllUF5MZK3lMpkKmx//rDUSF/XDBHFT17UbQFRWk2OMOx68n11zDl7
btM8tRiewhGcStteZ7Jrjl2YPYscPI4qrUMXeC9RVMGEl2B1+2nCgZd1qAq6ybyj7hgBBTPolHST
ye8iVK2PGGq6OM9GZzintjuQ0O7HJzUYzLnnQV3lHosWimJt3NTGD1fk5dEqJndnUIialvLJMc6W
RofU3spDd9WnToFeWKF9PRWu125KuyVysKjwXzPoom0iiWpvasIbEkJCTde9inwN7yYacYbaCfa5
GH4+5PubqKyLXZmjMtaCQNg+IozPcZs/fpTktRoFlHMroEUoAqDdIAgAlifwG2NZufTC23BVu63e
JXYKvrZPM4TBMiA8wAvv/+Hk+7/0u+Tl7PzTUbVth1PHFrbkPsje7S9H1dM5lbRqkSl5wEObkehF
NoBLt/Osx/EqbO1tGTjey+xg2FN+US9G30R6PpLwhh+5HrGSNNVMvKVH/sV9UubmXalGMPgpi9HU
9pAMI4zMtU2Khw98zinGiG4lErYJrZDNJujeSxoDxiGRnE7j0wQPeyZJzDGYKOVS9u9BW620Cem7
TO2tV0X4sxRq0yS/TAMSD16G7nD6taZ8SsfJBY7QOGhdqD+MAhxFDwHfcnV5zF0yWVKDBtxQdBKE
LxlWnX1KwZ+IvAtQEoMj9nPioYYGTWov4+KkmIp6jrZvffRWUeVGt7PPzKPgplMtSmH/qBty5YsE
lWDHrTPspXjo4CRaQbUuPKwCKGwZLDbKv8o0SZrWdNlxOKFqVoObof42KXac4bGNAJsELRTv6pIj
49IjzezWvSMQgnLPUcVDHcbvVUbehJlDk3OmEswZ/UuY0uisHDkgwqDna8CHbK2yWsWD0gs/x9Ux
DaO5lUVU453HC8BGiOiSyxcdmVFxamos4I6dko1teRxRGQQEb4wjgzEk62XY7TsP2YkjqxeKOby4
Y/oqPWygcdABPTbhPiRqiI4HtlhJfF3nU7mqNXPwwW9QuV6+9zHBxBImCGW1W78alTVCZQXm26rG
20ZRnGKhEzREx8btkMJeTdnUHN2OutwJIwpv95y5gTzWhmj304Um5af1rrXh8Weqf9Nd3x9Hyu5L
zQ60b+wPcea6F4lE3nsQZET/PeeGBxt9RLEz4ijkdkhXwI+DVXo5Ombrfc1pJo+W62ysKrofg7p6
nf2A8UZblATDMIFW6BmrTJRHxI71dcZmaEkw5kS2BrIgLA8EnAaHOI26pcx90g6grLYJdnmDaXpY
d+NGDFLi1IynF7cEeBQnwV2d+u71zxcVptUseuE769RqO7LFGcjyTu/CyoWcNMTBKZDWS+3LJyfl
tSw/lI+uKEmTADnt1N7ONrPgMF6aGHWP62cszdufP5wOZX9pzQ2M7YBpTKeSH3EAgBX0vsuO61xF
GYAJg/RWwn6gUerMWvcVYdj9PBurKHA1Yx9N+q03vDatsYgrHzudbu9VPiZrx4vjI7tGwjTQWoph
+HIClJ2Di2ptTOxirwp2PGFfU1GNaEMLz1HPUkYPSULDc47utGFYLPABTs7elt0iTjDMSCPKdh7a
j0Vado+qwhIDetiIcIL4lx9pmaQLK4CX4Be+uXd6F54+Y5/KuOltet6mBDyie75NoQDpz/RigiZj
blD15WEMVANOBCNrNEUYHS5nqEEK4fh/+Dqz5cZxbdt+ESNIsH+1Zau3JMtOZ+ULI7Oykh3YgWAD
fv0dVO17d9zzcF4Qcu3YdlqmAKy15hyzSjeT5wYX1Xm4NS3y2eS4m0ox3PmVnJ1A0rTJPVijDeLW
VzeR/aVu0XnHjCPAjh59ZtTnMspgv6yvCE5JSS6dpxorxDwFdxHzoLuU9Gdb77Wy/lh0KvynpkdH
6nHzRlDFzNULRLIRw1Jcx2YRh6jSb7qMFuyBLAlN2Vevlz+zzvGP0YDMXQ5EVtA8wpfQ9czI1jdk
XqehlTsdNXf71//9xKBv9/936BkuMCZxvdjmLrIWTO7/mDS4VR2lZkGG5SW4/i03PNOKwbdqgV/1
Q1Xtp9n6pFgqbi7pI8zsky+OSq6ZBu2mFL59jrvWnLn5iobtV0KqqxMOudwt/3R1Ee1aIQCM+8W0
GZeI6IM6A8QDIyikd/lcNLjKTU2gpcqMdQ5a0J3uQONiCvQAYRZ97OD736fCs16jgQATYUVYFXKF
Tzlz5m3itafQFeKctIRalWOGS8yNfAaTijxf+1mXjX/bZ5XEEpryiVBunt35PJWglxiW2Z46WCVD
57JxosMsw71ILHEpdGafLJtJqqqK4ZVLAokf3dqT+NtqcfOYOomPPPzAQA1/wijVGzddaD9WIERS
HaYfQRr07zmMU+n/PbQ9icCWmxO3Xn0q1wdxULh/xTrOv892Q1UfFz5CPheKe4eFj0OFiJ9wlB+k
7fb0Qy9J0SMKMxn+1SUorqmVPCf+9Ie8n+zs9LPeOLR6oX+uptxatAcdTRBOGG2e/WqiIO2wZCeu
eLU7MqTqiqCSPgk+RdSTD9N5/d6XfMciSH/xb0CURqY7lIjhrRQZgiqrnk+Nt0otEpJ9mlwcGfNc
hUIoltP24D/hd4EEg7p+vbSNgVu9SsBzXNfW4K14+CaKdj+EHXOqHIaHEGb1PHv9bk4a+Wpxp6uH
qTjQ1iFsyGvk2Vegw/o6ijZ2mFNgHmxbux9pRCxA5g0gYcsgOY3j9HtMRtgx1nihREQSgPCUTkCF
8ZI20DGvjH1IUxdLj4Zx0jf1Z2CVty7Col52+a/EdfdziRVezP65jtPo3QnhnZUGm2dkhyBvCNtM
Z/zmWVF+uFZZnmOg8JkxGi05+A0xUU1WfXri/yaIiEDN70XOMZxAr1OqbXneut2i7fhgUjHDyar5
bX2CZFLHdjZofnsw8Yu97WIKWNdbyrO/Lku3LzQgmbQgGEj7yEn1sPU6ZtfDEs6HfGixrvkTvmau
7hfTtjBeQpLRI3lXTTLf+5YueuJZ+JuUJnixH0GYWtiO2soChDW74XPpM4EW0UqQycx8SBcyqi3j
fGUNyDOCqdgM8EwhwZnyTamx4NlL+56poj8gPH6L3Wj5UA3A+CJfc46TGZ5SFqeXKo/xqYQ0RbwW
f9eioo+4eK4GNb+FDkb50GvIuCdcYxm/AowFP4YYRYCsqXA9bl7XbtTEs9M9VcWVwlf9lohJ1Ikx
YXgOCis+G4oBVIST3gf2SDLIiOfRcihY6ppEkbABwtX4NRQkZ0GQ6mHsCiD5unVUvOUCfX2WA5dL
EvQ1k9cJ+JiYurQre6iZcwNbc+j+qirf2rYjE8iyx83GgAJxp2uXJ+575Ql3uLKx7bk1P6APivaJ
8V5+SheytpYOTkvrESu7TCI72T7x7U9VgiI6cKLquCCYOdI1gTcbmIinjhpGJMhCHas99VHwOdMZ
OVQ0eW8S3EpsQos8iQbJgFP0t9Ge42vISF0zOmxdFf4qg+jLakKX+BbHgyuAnK1t0JM2cn4hbra/
iSI/dwZAW58O1gd9MsgCMTuTJoahG2jBW0vWX6xKfdNIXJ/9KYIebavVwoWuvRYlzA/sHp9Jvrz1
Y/tHtEWzU8yNnqvZKIAouOqS2MPmnZR/hgpoXDpV8ihNdaP1l91aTU6ig+YuXfZKabAUmNrEky/z
eFtWEushN+5TzHOAqMf8XWhmkHX7I2Ccf4hNjBAhKlz8ssTFqSlpNlGw+LtgYZjaxTFvBJ+rqYYQ
ljsnkfERFgam09rVeqZYYd+S/a8st8PX2VXOaWDnOY0FvoCykTDa2wFzAMgKO4W1Wxb9jxQpzGwG
a8dvP50LTTBEG+XQ8vtQ4+pk6akKOEiuSTLS26VAJ/3Fr18WJ1s1KdU3J10VIbNwz0lKOLnVJPYv
9pCncvKyi45/NeGwXn9Q1tAQ9uWIorPzZ2hQ64OlX9vMQ4zKX4GIYImC9vFmtbLaJW5KwB73q6Op
ArKNveRQDYiWu9G/zC261CYe75ogdnigMzZSfsdYGpCIqTiodRkZWfGjXPiypm5PQZprchHqUzLE
3iFeoE9WqutfmsGLRqoKrLvOkqGSriS+6NkLkZQWGZ85+hvxqbaK/rUcKf6R+IvLUDkvY6D+cbNK
Q9YyJeBXOnU8eEH0VDu5y+A/R6DeZfFmtJkrU35i4Iqc89J709NgAn/DkYaFcplP+boo6BODm7Zv
dQeLpSpCgfpm+pFPHAwthQVE/Pg7hIYlttEOk4k9oOIYKbwoFODxCCYCr7QGgU3ZzpVOcUSGXuac
myh8t2SGDqfS/bWxgHiVc6ufcVm0AVu4MPkpmuv6VcSeBCXLGGmfSTc6PhaDXiQIsulS4wwdpw4I
XB0d2ilF0ewtAwCiIKVyLVOxl0ZqEtxKfI+FrnlSgp57QjTgkCgicXosUx1Hr0yNrpYi8mEIZlJ0
qjZmjh/Qhp0Nri47VzX7+lYqAps3dKnf2nAk6ixGr6bz8Juh77RLV9PnKMezPTrVpTZmm4yYe/oF
CG2cEUnrqlhhLAr6sxi+BXrqzy1nmemxB2at3FoRGhfXWgHOba5fRub7T3Xm0beGdTauJEqvCc9W
ZH21fdbsBtcjuGfpkAu1PSFtU6lfumaaz9oz9C2dMQMn9H9v4YnJoNkDzraXhvRCy63uCHBJj+lI
StH1WxMWsH3aXrynM0ds1oGDaqaLUqV17NTUbh4Vh0GxMDHC3S8jga6dQRM+kDQXjX/bZTW8Zduo
yYO/OqLBE4OTYEKqMKZF+hmgDcMzH7ZhfZsyYiXdpvlLWqDK1+PMHeLqrgEm0S4GuYL2cllrsKxE
o1sY87MUEULBKHitC0PoelDyGKzGNMbY3xAxXIPIuFd7+7jKOnApzqKGHZNj7AraZcAkTJi0w9Vh
pxwnv9ExKSscRZOLUhn/TX1vLCa7Nv2154aUBztNDRFzuj9GkevtvLCEtjPLs13AwLGNRnDZmW05
o6P1xeK9ZFZrH11FNHynVsNA42P5lh1wZl1kkL2E+opKTdzdusEpzP9E7jab2Pajk99Ywc7POKzS
mWgNboEYoZrwoEM0iUVOf0FRFgL/UqBYiq56HupRvjD98U7MgXAVzI35d+N8fPOmJnbazTjnWsFN
MNKMTqD3jYQfObb9LFXnPC+2z7gdZXmapRdrzUWea5hrmttumaflWcdAMbmW/3Z73NFa6JG7p4YN
Ldjg5zQadnH3q1cdtd6QNiAuYQD9++37oKIGrwKgjDa6TKPBR7WapFZZMi1p7JoDpaiArCR22B8l
ctpAZePeKvjkJkt6rrtwIk9lx+SzvD0Wr+XISiOAcU1TbYKBEFNueggPrVKfqnbyN6oO+q3X5u9j
MGHh0cWadYJn4bGlCYFNah2DvSQBvyJz8Oo1M3b21oMRGxzPvksLppw2KiMh1/k5zhBk3cAf36jR
xjcrqake2F5bhzG5m4QG+0Yp7DfUrc1moH+4odX5QzsFid3ZmMKjRWYQWAldfWb/p3ZdHq/GGGla
3gAh8nxAf3KgQ1I4OaapEMbT0PM/+BH0AAAQ4T6qsTpXTn52Iz6j0TjnF9BU5dzzYW2K8K0rzfxW
Q3Owv8tCdt/1YtvHdIwnWhwfKYbSqx5T+0bdBHtNm3hj8gDxe5Pdk1bkl5KcyMUDR9wyi98P1dKe
e4XIwI0Z3nAru9i9qi9cS48MlQ6KAda59nt1c0cQ/DoLXn0T2lj+CuDlpvo1ZPX4j6BCPURB93fe
wbjG+ra1+uyj1rNzTZ3kalXEEFnCKjddYsdnr+W+SAV7kDXfXEkdbZUUn1XKfauz8U7V3Sz2qf/L
jEyFnxivEeMl+ZRWTUeTa3S/ZInDzudUekIjMmD447rhtDI4LxaJLa2sDWUBFA5ThNupWdRtVE55
rabugLPcuQ1WbnY8iQ5htZV1md2nQZX6zMCADleDm1HGEzi4hu/f8U8Rz3YZYKIOfVJUh65iWlqW
2REzHZEHvKebYeg4nts1hM1dRgw8iLu2qTf+8SZwve4U9Bvad4AOzOC9iXUJQvzIJScTjEJCBKy0
OXDhoSATrTm2qDznogho7bHIpMBbEWZ/uoY5fd3RLqqmpDBPHO0Bg0YSI3vv9Li7LXJ4yyu4O4uo
besg5fBSJqSjS/E1GJdzyuQ0OCc0wUnbkE7NYvnYFEeCc1BaC2I2PXV6LEmC0jJTij/kQPaTaw+n
UtagH5bGOxfTio9G32CL5c2atP2aO+hhswXM9lMmltcJlQFXvKbbFg6Ev65xrdcwo4iM7BETf9Ak
ZoOWFOQImpLnOdffZx1XAKlERVSMz4Y3EMYTJ3lxbRYbVQFTjCd0KtARsh4IgnENRC41FUSqR3+m
xCHxoRfqRaIogHNuovdehXsFhAJROU7sZBHHoQ3f9WzSG02zkc6P9LkSZvlfkftz/WuXZRV9i+3h
R8BnahOm0GejvoQ4WAkkRW1COeG459r1/xFjID5NrdyzWK5R188+Nj3EsynVe8Ag/E12hIbRzI9e
20Y5QNZ6rqCFUZu8IIrw8ZfKAvF9vfztnGhuXrOWmY9ohTwn4zohjmldJNIn189aBFmC5sPYAr0V
BdTdV+4JDsSCCah783LcT9zyUIJU5q9wHsofiK6hO0evtgTjTAVUHpv2K0FgdO68c5P01tmbYaNm
w/zVCsc91OtSDKBihCc+rMVLjpaJ8NQWCHMpkesDBdE5z6zxzaaDfHZchEhUSBRTHYSspjvVQoGu
wsCKISk4LmXAYN8dx5cg8YnU4oqfMUc9u62XvyX1W2mh4U1KKKuVRTzG40vd65Ck9S+KMTJLUiLM
pHa855qu69PY1NtWD+Vnju7xNr/6uMQyrabfVj6v97pZby1utE+NU3YfOo+md6EIomD7CiXpiHlu
4lORkFlOFw2Ooa2DN4w0AT75/NbF4G6QBECd4i18VEvzGPPLIGaj1iPYgYZu9oIpaTzlKr7FRUQY
xZJOx8hqMMA52UVg2Zp4tA/1HEiOUpYUdsipm8GyqQmQ2+OXmiYreE264Z8yjn86pVtuBe4azBiY
/Pu57Yh3atyb8CbgbUDCLShjSBwydY0qsETsgssnhshLmMq7psF7dUVJSIdYCBXPing3CsRNOi0u
XdiE+6WwP6cqTa8YFJZtE2i8kpZNNoHLtkTbZSAxm7+kX8/DeXFOXVITBZERWt+p/lJmGdMHhXmS
+gPLtc2zNGba/WYNqFJIde7KYP7tyvxnGVTBu2mdlywl0DIKAvebq0EkCXvPnWV+9/OWJp/Ds8yJ
dSHooHgPufojsSXlxF7vd4WDU7133Z9LFYlPe6wTEAwej7bBaRBQooV51Z173OH1RJfhyXK7eGcb
DNpze4mcHrivkTGmZO+fsJvrkx0TXlRT5oZtmn1ndnkvLUaHgYOH14/Ll6IjaM1t3H5f+PiymzEB
q5QvL13Eg9b7hXPt1kWG5iCr4avRYb7nIW7ui+ckL3yCR8Sfhbs1fnftKDaPjwXaB+2DXASbzFsU
eG5QDiOdRYLdApxWAWOqvnA7gAsMVv5dpu1YJcgc18PucezVgaAuJEiibodj3aryNNcjM8CBFJXE
+mX1jfs6VST5iWq2N8yN8tOMTIjtfQbtDdnuMo+yvkxdAXsHKFzq1J8c5uHPfcAo7RTRbNmmWbDx
msH67oXYPQo3JhMMtEvXNv43p5zfmOuVNxOo5BjH8s9o++PJG3at7OXG5RF/jrNY4vrPRYObjjTc
RoX3JoqG0+S2w8n3SNL1BBWrNWGoz3PScIKcP+NQDju2XBxkTpJ+r9IpOyx5k+H50UxXlgBvmi7S
ix8htfAFKWoj3RRIIO1yNhAUIq+Lz49FjiCS8zA7Vl6hzrCg9LtnG0g6MVZ/1bJPWHiv36qBdyir
Si5nbRkeOwtKJq3LW5FEjMU1QIVlim4xWhIMIoMLn8FLz/16fQsT+adoGgF7Az7t4w3N5FQRNugO
RwY2h67gsqmagNt9KJ3waWaYTzI2czGReWheIx4fvD42hv6a0tqh9D327JHHsMYBuT53VTtq+Jop
O5MoxnX0SOqYivSXbyr7NU7ZWsJ1SRoN7t5BhzRwZiqkSaHN1rjuj49X8bpJlvkwb6bWIRtvbb6M
GAsO0bDQRPTBJIzWoE4mmBmnGdS8jy9FoH4irWq2j6rXDmLsz/5ImybpmC4qXcSn1KEsQZX0n1dZ
jjG7C0pkThvDcGa9pyPeSc+8dcTa+gkG30juB0sS6Ou1GEk6a8d8lzipyaONWtBGOominp6jvI/P
GdYmu6cVSv8nvltOc0mtsfzhNvMx6Tkq5jmwL8OsYAgmQ35o61iea0sflXHfMys8ZRYJupoeMBcx
ygasJOEhL23s2H57d1QC97+GrCj9gIqKmwcHePBS1jJ9D5gM9vDKRFKCWpT6rrw8oO2IIytlXny3
p6c5yrKNXBr/F2GGUW/o83uR3ohyRv/AR+vlMdKtA3DijawtlFwNffkmDveSOEm5zqYWiC0vMqLl
Sk82P/ukHRpSo/mF7OPjFYJZXjnNn17gU3GWxD8u65KvIycYDRcnaxAWtzOu4CJwMd8tKKvem0hb
AIoCsGZLSq9HWIapryvwmHtziFvRUd61gLLtLzEtFSdsShraXC3mLLR2g8edMJ7AK1NqxjfuyOiM
46R/ogsQnpvR/0dm2t8+vgrpufZZATm71Xqfy7IGxmOWa1AvpzjsClClHhradYnDFiNOnkF+cYhd
WBeNuS6IsRJZBtu+7Rv/Q5eDeC08gig5nYtzq3z7RLv77mc+u8bIOzXr8i9ByGRJMdOUMTOaSn5L
/aB8k7ik3MxWp8Tjq8d/4kL+gY4CoG8jkuQlaezkVIW1daqJfA2DXpFinSQnzyO9GePHu0vriuF1
C9b4sfjDSiUboL6zUeDLq4v8GlhDu2t3Kdq1k1eURF+tr3SmLi1KyR3zv4zosTA7PV7JJZNbBMC/
ZggCe0ThH8yi57fH5kMferXjz8lrI2SMr3aKOY690+Mrh17Ec6j9fCPX7V7bYiWSKk6PJvUgCDKb
xiwqADjo9SX8suipW/d7s7bP5OMmvy5BGyfHyhnOnpd8m4ybkc9srdkvauLkdj5Fv6RHR1XxHRuy
2trUDZsqJMZsyBFdh4OuTrKL4QYkfhXshWFyEejoWK+Lv/gzfQCYGhUM/6HOvaObeO5xgsBMn83d
Z1bPPzBEho1acCDTUKd0LteLuyVBSSQtg43HmPSxJGaxT6X5hUA9wprPvvFY2hi2RzmoexYP3PVq
g4e5l9+ga1JTIe4ssOTGYUmGKiqnN57yJ10j1n68BXEUtC/odzPSfZ0oeGprh9DTTBFs5QANsYMg
3BZi6i9+Cyq1TNPZec3t1H6JxjT+t3v4aCGyY4b9KI4c8MDC2CfBYEZcEhKY5iExMcfHwm2PPbyV
Cb6u8k/Tp93xv0s/4mFNgvG9s5mCNVVJJOq6uJH1MURAH5xwcm6A5UbjjTfZT7A3GSM/x1Pc/qqT
eZd3OYgU2bqvPp/JD5TVuHta+R55sLDIcvKyYKo3Q1iAi7Z0/xTUGkaOKsNDGMOdqOb2u81PfIu8
ufh3UTM8Bsf6Yavsh2cl6qdWjEHDdP6s/dXKJApm/4JshVlEuL0twKO6NXi9QgqeIBut28hxlgaI
OZbBt//yK7QSYZ9mJ2lB/SoCA0Szxs+JJMQ/UJqCHVFh9dIOrb83qybhsaAMa04WI7Ienz87pM3U
GtGElmq90DgjMl1DNo+NXKQfkvbDJF5/8HLvluvwlaG3c5BLKw6PV48Fzf6zZ1GcJBh6Z3aa1OmL
NyWYDcaj0a+oP815Mdlblk3Tux3ZyWsRMcVtQy22zcS0I+7C/CYdL4cspsAiaPOf5m+dQP7PKnKl
YhwHuPvl/r+HS4fCbien5Zh/Pi5KqayDa1c2Vx+XyHEY/Hn3GBF51T91hBMZ8JHYpmaCM+gAJeOQ
UkcvG/b0QpK3EUy9GWHETZGy3/K6iC8lIt59UuAWr9tUvIYV0aqPAVPjN9UuLBjl2mNnXRxuFlhw
sjtKYsahWc1QrFbJrrMU2v5CblD1qd/58AsuYXKIJQP/mn7cc4Vm6ug2fIKbrvzKOxRjBpXt9TEa
btuEnLufbprUd5Kx6K/79zCStuJn0t0VQ/Tb75borayI6FkopW4Y8UD+2PFt6CdMrf4jUYhb0+ye
xyCMjpALuH8oU9vPBdfyzb9TvqC4O8EInYp/5MVOlKAZCJrX5AOZisotDjp86iOT4eJI1gqCDyqW
Cnq2+dq9fqicypL0E3Ae7cvjvvZY3JgePrclOuBLtIkyYTSbaEK31iT3vLLLnNRIxPVBltkvjUnD
/Sj0r7GIqqs3rmPr2MoPFhNP3+pAlQ1Ot6/6Xt5UlfwKek2LY2IW1Qwxpz/1ZNutTScm2T+LsaPL
VQcXgMr4PNc+RDmkwTlyvv775PDGm4PdoK178qei+k7XgRvpjIkK2Lkjzfg1VDEN+oAHAx8HOCS/
fw9ppBEvl1QchIF4qX8/JodekoOCSoDHBmlfHevKZ7SRYZKfZybpWkASUEEmnj1MVeewo2ssQyuB
i9gytFPQaGxCO7olWC1PvBUzKuZ7b5pfxs5x1TJyI0YWis7j/BeOSXYOQ5dNZTd/qWkmycCCul1k
YX9yZdUDG2/my5zNb+j7ypvjDX/PeTkc6C2Vt3gAhlfhu3gpCX/h20fvs6vrz7hFrCQQ9pTGXp6Q
Q6SXh6G0spH7z+jZeh1j1+fq8IxOkODOyv7jOGvIXVenECE8ke7rePxnGsSXC0/pOKyNfF9iiq8C
JuA0pA42HfjD4xXSHRJjUgtlutgnq2bnsaTcg45FjkgvjeWtt3F5YeTxv2h1AP4pp6PHtX6jLEIh
Ul9Px2YIx+MYUr95YwF81BLteYnS7uysSwgbIotAt3ZlOh+dRExHtLPf4nEKiP1ir4erwkn7WAKl
QGRY3MpeUAADzI+UutqjrV8w33bPKWHd2kvMocrqAYz2qtnrkP8eEpqNp6KEa6qX4A3xf3bvB+z7
trdm1Cu7vbUW+kpHNv2uK0c+dDWE6KHKZb6ZAiqIxC8pZ0riHTuazp9KZuNxYet7Wggaw2Aa7B9X
6MdT265WhNgEeFtKnotlQMwLZIyUCFoMYNvKPQl6yV5OVDW6m4hoWdWg3OP7TV8yb0G89cRevhwf
FlmViPgUd3xG6MBsja5cJsDSR4mKUHEVaQSOzXSiUTBvUTWGWwo19hcL6RehWLKz8l2q3f5b/W1k
d6hzx9x6Z2aq1QL/f8jD8GaU28K0dG8FdViuIcHJZDRXJE/gWDqUckI1O7fFK5H6GX2x0J1f1Mgo
KQsdMM/Vyp9RAhpRXKC9a0pyCNvOdk8AYMgPTloqurJUB9FSKL1ESbMcdDV5/z5oxcLkuE/IOysE
W6xYL0ndlBOW3GXvQwhfGBvDcEcL2b4PCxHThjyGVchTpDRu+zSKzi7b9MVFFCUrCwb73P5VNJF1
6pwFDJhq77Wo4LVL8qlkPej3xAn3sVj53crLzkHp2VtlWu6XSFXeDE/hxin+jgcvvnoelMmRK8Le
Xrh864XjBSdOt9cD9EU5RFCHfFI9tAp2EGg0+1iu3ydyUZDYSCK0E+jwdq3vLWiMVzgexDIvCiBS
T7tXKPiujb+yD1Y3kIhHdCnr8LzqmFT4iXUfUj+6yIZ0PEdwej5GkKHOYTL6eC8fX8bDByYj53vi
0b4Q7I6RdsfnxIq/mNXB4yqwuJUobe+ThE9VzCQTqPR3wpkId9y2r0vlTWSji73IbHLoFBE6oe0Q
ijsO78wjt36uoN3b00e2RNtAKGc3jBqos50EVzVU1cafuYe1tbeQkUiRUjI28CiG//1NKMG7N3/9
tKGKvGFw1OfYCkl07sA7Dlp0PMJD/Y8v9G/aI0+P8Uifh9G1R3wx+OWpBeh3qkz1n1d9TzzAzGxn
O0n3tzs0NSdR4lweS4mn/bmqRzjhdvZ7MY3zkbeY2FsSJ/hLwy5bev8eCPxhVCXRZx5wU7OVc1C6
A7lS+f2Xg8FyQIX6qRs2oXDxgZK1R6tremRuQ/guNZ3pbp43ZQcQnoJKfOboS5/10P8wgV3tGA61
n7YTv0+JXH5NsXVt7Oj3XBl2nvUfqtyBb+I0JzvBNleCIyJ5JmneaYzu3Ji+I0pQ8UKJAUpjKurz
WKqLt0o4BxtNaJeK59ZiJrNUEyiKVaiGdIkgyNwoxBXic6xF9lraHikQWKlmgxqwWKW8iTPckYl6
Gwz51Hv0GKhga0A1/FTHa156OZofFjOeMANlS3NPb1pVodex0K7HSKqCGbGPqfSX2/r13olh9HRu
EdBSbxo2SG7m7SzijZYl8G/phxtrmsKbsIm3Hovu1Y5Q63VRfZaTmN41M7RDZM0QcwcsZI2+1usP
a8YXCizA7G2kD7OGMdelWYZOZe5urWh/jzSnlRdkdze05POUdEw3hFsd45qwK6AntFfoxO6HoPrL
Qdn77FdWAhqcjhUC8uootfWzzb3gkOAaZphb1x9WVf0RvTuxT3nZoebG8xxYuCXyMfAO+G3jb/QI
vkmvJNlVobf3S5aiH7/ChLmxcermnlCCPBerjTq3A+wfJss+ZqfLb1aUbAxWuUsdOxCLeeMxeCty
Kif4V2Vopy+hGDhc85zpdxORqv1vTcBTiaB9kHQlMmf6ntU4HRBcD1e/65kJdUu7M4O+2662to+9
0g/QZkSEW3olagDbwRDZZb784Sb4G/OyIGA3BULiIZZ+N9lyo1XS3nsL8tL/Gz3H3KKBYReKHhZq
8sfHsBE+OCCDxA4R3fRcRf6XQboG4KLJolNtSrqEIv9d5yRF1AnEwamUBRTTcp8PUw/RmUln01qX
YvbDfbYK3bJs+Fo/PFBJk5zLvvlTa5t8bEVwLmMp+TwO0n19/LeWASHCDXEWbUS4CLEvBeoCxgky
/giZPXGphWfFAGh5ngIZkkf5LepgFV05lJafmTvUGztv21M7l++OsX7EQxygtarEN7TIGzDB8iBH
uzymhQUupy53opjMyV4XTJIEF+XunR9mgF+WEZFeFbVfWizVltYaO/q6oQVlGEIhogaZ59C/+nHz
hBnYPTwWf/XRdL7xtp5Sp5quCgNqFiad1llm5beYY76ZgZoX6zszV+Q7Ij0iCUyiEY/XxY5nMCA9
qS702V9TYftk0GU22B63/KhWqqTLSAAAKA/EBGv1GSSCfx1t+ReDI/uAB8i/PpbCeCt9fdgFCmLt
OOKOpQURa5l/DS6UN1MOkIOGlrjAHMplHEJrLRby5Wu2Aa7Hq7lnqODIl7naP5o6RR1WWGSHcCel
CjBMzd0+i/TJW5WkmhF8l5h+jy+e9+AxFCvJR/X4FlLG4ojQUhwfr6wJUn8v6aaBAPCVDaHKjW1z
eiycmoQjSOQyj7KVgcl/qlgX3/YmjTSVeB/R0B25tJznsV7OtPPsJUVHlXg3lxbL9tGnWkYmwbSB
7ybWYt/jpABnlu91KIJLhrfa7bh2caM+r1Lwpyly/5axno+PpSzc/7yq1lc18BJoXKAbLBR+z6h9
vQHFlCxJzmir+Kr5oF214yJhW6I78KongYvxOqLkuIVjYbZqoceMeGRjdal/4n8sLo9pE80uQH6t
/ZcXGAY5jUVczQyKa9V4PJbHlxjy+4koqhbbERkmjRpJIDA3e6Y8p23+O1BmOo5zOB2dIZt34dju
OpkuPAsUUKYXPRzW9evWuSMx6A9thHHyaU7HgrkugUhNTe42YpOcnIO6WgceHCHh8pTmM5T6OoUU
oKUOj+O6oHIKYalQgsK7hYDmduReiuUSF6W4JCg+LynN400QIEhcUkdsZQyi9DEZs10AoG6w0y6g
q7zqBQKNS9Aa85ZBeer+D1/nteQ4rm3bL2IEQc9XpbxNV65fGF2O3oCe/Po7gOzdFWffiP2CkNTV
VZmSCGKtNeeYlfN5zWBS8x73R9cdP2M0dI8erI8Xw6HLQxiJ66Xbvunzr6VvRsTMEUTZ4qJ3/Lj5
UoVMfvsmcK6Vg0clnWKkze5CzFnHcFjPIfScp3PaF+pP++ANkpFDMs28iQAwOzQ3PfIDwr3rlDiv
VDLWVON8Uy26+59GlX9Y5hRzHjFZ8fifpR0jRHRLkWKUMClq1KhhchFBAoXUT6w3NCEGbAkljPOq
+mteJdGh0iqE3gKT4TQE0Q3VfJbYcw44VsyzXmpEgefBqg4opZkq9iT7xBNDGMe86mUGKXDtlRTU
mmnm2IDr+qC6O0IQiucR06ifFo3jbPoJYWho94CtHMLUuP+NClMM9yCjT/xvW1Q/wjKCPKJ3MuLe
/s+lO6DahGpGdZSrXqRWHeklW/LfoPscxNZF/hoyITtaNhfYCs5YFMHw91SgFKCp/Ib+6nNs0B5O
q3LT5K33anTGCHJRfb4SqjPgYKokK7S3+gD45zyYAPmnahcnfSsqbOyOUQpyq22d71HipnctLLAM
73tgOrdxCvMzvv9124aVtZ2URSIYmGrpc+lIFbax26Q5uVPbbFNRlru+dAlgMjN4ZMCmyMMkgKit
enDpHkSCeKpQsAXghdPZNbdOS1YfLZEXekr93Ri8bI8IAa7IsPh3z/UBUAY48Q4ou4afBb3jBlPF
q5HVHt5PcH8lb+BzNw/hdYl+146JDNEgn9yK3ZlrhA4/d2B9w0kbzEjoPUg29O1P+LKt7/pBTppY
UUUVh6yMN41ZK/TlUWHvDKKiRUNi9TxNMxGO85WWszczo3PCjT5VOowkoevkpDB58U5WS4x3h3Cp
2VO5X3m+6xfSKuaAfboIlvxDERLEbbJduqg4rEEZvPalv6MNWx8Xf0m3Xk7490fpDjir3+hGfxWt
FRT1haxgd5iumZIN6AUvJN3seSGIPXwRlTeeymjiQ+o53uJbVbqckOK34A5lNFxDORo6bFTUlOqf
KWaCsosgM26iMqZ3Gzon+Xja9aWtVU6PUbKhFdzjOyZJ0WAY2ZW2f3nJMjht+sLR10zVMrv22pSY
5rqJL65a9KNJxvElLgh+7FY08OHUxk9m6RMhLkMT/1bW3ETm48azk+Vck1uoBIwzm3NGdjidweWv
nEYBIVscWUKnhuCQeCEaEJY5JgvLafKQbJGq29fBWFO+LsF9EgQRBnP+6XaSUNFe9QJiCq2xn1OX
t9DqambO9LRXebZX59gqEbde4hoLRw6QsImoNEhMcKrLZJrjffl3KURxmeIB3mDyA30F4cI1P88j
6joSDoLZYAtqXcIxSgMYFt2LnE7qNaeNdMKcc0x6gsQzlBhojehS6cVKyPweBOrkolBMGZMYjSEx
5+dBivAmAYrQv/aOnSujF3x4xgve6uOLlA3qTPwwt2lw7VseO+WpRIN20v3o9BqJMLpZEswAuGpE
7ykhpECCcpjsXUCjVmJ8ixwLyj0xXcjo6X/r5oUaWOQyWI6xKYHUYhRhtpUAhu1sMJsFHl+lzEkF
298ggY7XZih2Pgbgj/YDRgOqGH5vRwnW9QLg3Jp/clAz39pVNqRTETa1NGMBVaTaBFPgX3ndvLU9
/TGj+iT5jhMFKcl0m5NrpmZeeonU05RKCHthOiIhdhVvxZiOU7USw53Yahtwf9ix+9w4ISVKV8j3
xqjv0p6aV9/Pws2EfAH5LvnSdkI0ZktXzvCIuKuphjaZ7voZTsJtObGPjWn/PUnDfQkQnt/yMLvq
Zzk/2cUU8e9KtOA6itHGfdjbn2Re8tQP7YNvY5dh/lCqeb4WV/b5ummTYb8gy+RNXObvc3Nf+Cca
gMxhErwx7hEnf2CviGuyKZaaDnQ6cTsjnH1mOPRe6TAFx3/oZ1J2yivTYp7zyM5Sn2WPMu25X0e6
3QSB2hUuBVAnnf/UZnF6xk+MhEqdXeH+kYYexMcE+fghauvva94ty2bG77oPGlTDMHkWsVm8gq0Z
/VCkXlsWK9jrE4Y+c9Rpy6gQvXmcuSr/Aap+4RNd4y1sw2tr+HvDGb3NOgc+qfAhbfWJwJoySIlE
XmnHOnQyQNxCuqQKwNi69I9ZwKwVtR1g7xrTn0GMgVNdB+WYHt3Cy/kbG7j5INAraoZ0ox4tQ4Ie
H/DPGzT2VyDy0Tcb9QVvNchyXJnPeqEtS8BIFH8aghRKuWruG+GrNAIHo6jT3gnfKyv526iN8qjV
Zb3xV2n1xiuKkmTTtVH5ZofW18pHQjWPGAOcFss1HvlptwYrk8HGsIkhGmd7awYkXNA+S24r4qZd
Uv9as8G71L1NDE09wtnLx/bvrvZfxiL/7CaFc8yXdX6tKGcpktRtUkmBAAy2e7geW6PgO+tS979Q
S7tHASK6d6vqmGRRuHUbe4FPVW5r+zf+Ce/biPdx7xWjOGZ2eXY6sb5ga/7hxCDHqWTWizGY+bOp
XHhlSYRgjXiZCDNe84P8MnPoONZVyNgjce3iPIMehjxmbod8qbdF00YAvqMW/pr/y1zJUFVtwoGh
N1OlgnAIl4rcaqUHjNRyb/1McHzQW4Suy665Uns313UlDTAJR1LWE6YFkNtiKvy2u5XBWy7xXgxK
LZza9LKaxeZ0HVc7N0pN8KT/Mc9JCwB3XXNr3fH9ladVLrfIyReQ4hbHkJGvJZLX/Cx9S9GZVuNo
5YLZ379D9yAJnG0vxukpFB2+93SBsMtWK7wov2LPuyI6H7Zp17c7/Xqu0qpAVQy5rYyoJVyyhfMB
x+PoqUzBlHkotgBAkyk1d5ZEbs3nJ0r8h67LNE0NJatccGcYll/oeW8fgoiiU1OECngB3dd+a3g0
MvKaln/NUCH3kHPjhSLulub2Rg+Y8g+JNvuJ6QAkCH2IqLo01EViaU6vzLDFnqSFZ8aP9cEb61Al
IhDB+oEwCBZgeno0kKqBQtIpCoVRKmt9lB8SvsF4xLr+MNNePALvQOlKIbRf06o4lh43Xqns96Zt
kgK/AK/VT4exlYdpgJ+UZP2Cty5dcIYWjHBhZFQZbdeeaVuCxI6fw5JMlhIJfr1MQGvjKCJz2G69
K5EoPql/plq016HumfKsVvYSl/xB+sA02+wU6UuB6Rxzb/8uDDnelnQVezih2RYaCAmWqZEXh6rp
ydGg80IOqsrawmEwTiZBPwPbUzW5ec0bUidbI7OcE86aU1nTI9uQKAFup6R1D0ja873iU45knuFP
jWqVLtcOoUO2HYN8If1tWC5+0k9P4AMJuFTamESpZIoodc5tV5CaFJl7XeMBzUJkVTsrZfFhQucw
z6J6S8emekMzbjxZ0Fu3QMestyW3Qa1mZrrrBvnLGEbndSRD4zindEcXDC+vi8mMy7L/SoWVnpIx
Otd2nx7icPiJOcoj8Itbi2xwPUmzl9dsCX8JwVcCUJvEysBSei8FPJVzYFqol7EFie3kQznr1Rmt
GAbjbJXVw9UddNC68SErKmK6FvNzm4XPKFuKU80X6sV3wl8tOua9qQgtARfZqYoSHE6kJ9N9R3yo
ZqU+Oa78FphH0+5u6VsKQgEEWQTJZE2Ba2HFC/5kGNd2FBYo6Zm+qVEUn8suQqgCcLNkz3uO5/E0
F91nqGfd2Z4CBKdqcQpnPEtcc43FqToSFkYoFLXPaUgz1LPk32xcGVEM0SfDwUW8KEkilSuLb536
sVguU7R8QrMMXi5r0DdGxnDhuE0WU4arQ3t1RiUmLKPsh5cMbzXVx2Ws/CusL1Kk7ObeqLMlwiY2
7obECxS2P8olZUjWy/YicE3jdnO+MvBG10gck13hN5s6QcS45J7nd119ECvyxzoh7hhMQXey4Gnc
Wjw6vRw8wN5YQC1rDIlg4zBjl0B5AHgQ+jrAadrN/fI7qpfI3TkpEa/c8Cm/1zQDDOGIg+f41jlV
OrAih6qOpRrquofUp1VCz0YtlWyooGhCQ/jobPRxyvSAjZgEd5THmz5xnbMra0a9whwRHIfuHtuP
e6bV7Z6ps+yd4qtthC6a/MxF9hf8Qs5rnQsEDWf9SFAgnxZNvZm917EjlJRhJ7j0Fi45M19isGYU
92vovdCL/yVaLKzSiJZT7UXrU9LDwWlQBbid/WyBCNlEMGn2WuKjF2ajElwbQDBabcS6Leu1S5vR
QvBnEEEAy2OLDdC69fty9fur7X7XNmpOrPltxJt3tgznmUoHHStKP77PXXyPvIx6xx6KI5XeERae
/xJNi3uii9xyytiPjbT3XeN9CgccYrAKpYdySiVco65s3aeuc79bIm4OU1xKoOr+8sksB+baSoeJ
oay5fDwigM6WNrhxBriLWsIww2KGJPQJ8kfj7exiPjSx4OfgJ+WYjIJnEzKY2afoM1SYBtuJMQaf
6RMcRc/ICSyKeKG5p/KlwesVgyTqiuFd6Ew5GXzuKWjiZ2lMw71UN3MzwYHntCZXaBnumMKx/Q1B
d/BbOucfrXS7aWeyynAn1zQffUjMn0J/Q5RiCYHyagz1Vx8W4muoli5zz+kK1yX2LtLyQWBPq4P3
hTlkSXl1/bMk3oAbth2RaPmlc/mzFCimNjJGjmOEa3nTy4hp/5qkcn7AxXqPJwM6WpPZL07AV8LA
h9fNyNJa1YscaYaf0UA9zwkC8dAyjVeUg3RBImZ1uFBuve72qB5PpxajK34aiNpP6I+q19YjwWf0
vZlAxKW92BzNmbg7y2lAI65/eOKihitxW8M1W5d1b5biV7KGmJMY1F7qOXE3kbLECewbV4mYgaYF
jvzXfoRLN3Vlxbceq1qIqWo3ya5lVO13L0NvX/MeeO3seeHx4+htzpxFemk+cc9aL5oKkiSMoxYA
74y9uHurW7hb4fypLY+LJe2NU13a3rZmVko5ylMcx2AKAWuycZD0VVvp+tBUAOGMrxhwjCnrbpnt
fPaWVZz/LH0XCDLz1CjRr24G8n80D2L6BK4s3mXj+Bl3/YKCx/yKFHdC8B4U1xQswL0VHaTrsfnF
KCi4oKJqmeUFERkwsv62UCya4eCf8VsWW75+9GdzlCQ5mt5P4q9IWZj14g1LcMLSTYZPulbIL5Eo
IMvfmIVT3cmUlZ+lrK4Jyrt9kdZM2QG8gq7N7LeJGpVDSrZ8pQcJ8RzuUNGjhHe7MA82Rtak96lJ
nuiEHpLU9y45tJ2HaRcIZtQjZocbxpmRz3YqjEOuzLSF0ZAAUc6EKg3xUD6JjLmMVg2KOmSWli9V
cnO8bZkGHUpBzgFDkrzaKAz3TYxhCcTys2uHEwfOGgMiX++OwxMhpyHTX8w4bnIP1KIfifq962LM
BGF4Y/+kaFjc/rnm5zhyWIStU8GrGKwR0Ro9Vv2syi3rxgwJV1NinD3tU1YLbnxUTBzsn2Qe/Zxw
hL0rW9g7xCMvRjlkJIkNcrGviO5cnpZgcD8Xafssm4Eru6pJpE9jrF/uuk1N0TyI3FN2jDgd2ntd
PUt1wqUTdWICQlCDLelqVRPWx5qZppZa+hrWk9OecBjLtMyCNilT5ReckCnZgg3kNg+BZz5mzZE6
iFAE3Md6mXNyVyCIMyMzp50vnQFt5YRGjg9hwXm32oAHQptkDJS0Qboat38GZV5CIszC3HZD97t9
6ZIJRI5dzlg/w0+14dSvplM2d5n62Muwe4amSS8rhrU4dnwP2xiNv9tV8twriExkObREKnc5lln1
t5dF5d8kJy1Tkx8mK3M3FHwpNyQ/PLaeg5eZlj3iKz7pY+ss92Ix3OMw2Pc673xShPGu4rFgy/ZK
WRxnqya2AfQcAate9H1ccEtzdkBSpjo72WCBi2JOxgWP4itGDIbcAAn7Yvj9CWrnR9NVCvB8i9c/
B7L58VHSMokZT6uwnrUgenTSCjzRUN76draIeMq5wRsuYVt5XD0CtdSmad+68ufaoz+t6hKtXoP1
HeRS+dL6or6AIlAjhTJxIRVAMT1Qhy53JoHzfW4J8o0zfMWIF7gPweFKttLHyR50M92HhXDeObaW
bZ4mC3lgpGeDSLZRfaSXVVV84ICh6wTzacrlP91vNyZecwl/ClUH2GoJlPF5DklXcmQT73pjasCN
sRNc/6NumL41BjLkPyIHrW/4aJR2Hrrrvl66eVNakbwZUF9woa7vUL+4BnrXuRjq/qMXhlVkPOMG
bHdB2tMmpjV/BQZYXlNj/QTDdzjYDRyL2mVg87B6d1QCpe5tWK30wjYNmtkShNbPzTtgo3/knNra
sI4YEAELIuVyRJy+ryndyWz8G0rBvKkrPuACjMK9VKrMfuUwO2Yect1y5WjVJ+I7TPC/fq/eei0V
UEkvWYmTzA+JFOAu+WdpO2vdetRGOdI1LQ1JJgqpIMGbUSKjvbZOBe4hCMUbjQFUN3yjSw+i0eyh
kcEuIub2nI7V66CmcHrhe1pcuza7c0zxnl01IDUSL3+enb1dJISLRU5IMIgc79XSRoJmtc9drpAn
PRyeHeOzzTkRpph4kK833EeE7IFWOftZRdM6rn9++AcwmItTTPXuKCRYazj5xTOqtYZVUHz2Yk4f
iTKl1obhXL3MQ87qe+Tbg4SSaKu3JuNnDN/19GWqCB7UdS6fz3DgS/ecgksH3lvPGN3nTxIEy96Z
xuKSKSYJOhXiGqKqZXIagQYeSSGLZ48gaWWZ0b6ZiY7CCRAV5Efcg44C8cRtOmFA5diPSYw2cdHG
b1TTpyVw0NXZM0bzcVxupTR+xnlWnYUH1aLh5OXFFRqExG4A2e5HZ8RrDEoqTMp7bYzMDlGjczYS
U/ycH3pfQIMr6D0jQUM4OWNXHcMOViP0t4EJ6pvrzj20w5gINLnDKEdStFFOD36A6bFi0N73Bv4P
/dqMDuZDzkcjCK3/v/wKrUVHQSM3sfJZ8u0HkKtqtpyO9p3SoLu3662gv3s27IKDaF6P30TnDrB4
mJZKvO+XCRXAPIpHLmAPJdgj71GbNwezJMVoWD3ipML8nbs+Pc01ZaSRccxfw6a8D+SRPHESifcA
hNmiUsC6O84A/VMrLfk2lutPxxyKDd0kpHZqOBnM6R3novkyUJ0RcCuK3erjerdc0uXycDauosEg
qmWNdpNxsIU+HjQ2n1k65hcRF3srRZPp+j7zBfTbnEtKyD9T+GWyiCseKEs3f8o/sEVYdzIMamOI
ca7hBv9UoCWj6gA6BE87vEFI2ctaetvV7Mc7jnV7yx5F7EA6Q1zUtZAcMa2VQRbvcgU4JG5y3ya4
22z6gk+DRQx7rPx6eimasL1C9P4Be8o+yD7N7i75IfeICL91jQFbukCKQoz/L3opMveUjcN82ZY5
MDG2qvHmExOLwhkRNFPHC7VkcKk5mu0yC+9lNiP9k1OH/k890kugKFSrPa1bocT0tlpCvifHPM+h
tK+VSsxuuOe6iNBPHy+O9vxxGNLHoDQu5suo2lVqqr6IBI8YJKaPRwx8SG3m4/d8rD7Zv+YLfZZa
w46M2swv1s9BxShb/xomIcvL6EZXjYjDgQVOHeXBUd+5iqCQG2uKMIbmM6HqKsOtiqa7XpxmNE8o
CF7TsGphoMcO47cpvuoFfPZyGnO+OGpSh14kvnhqVuWopQ1aIsesY6yGxmHcmefAB1m08ZGObOkf
4X8b4xUKtusz026Xrc2UlR9kJIF0RavpNQE5BF7LxsbOh/sIMBMGGhpxp0z623CZk4uvFtBkOPc7
o/PhLqbvdg+90hq6lbdXPUTJI9RA2SJYFVlKoepyJNgWxDIGz+D031KPECqQWWgY/v2P+pHfe+X+
4xibECrG/9Uj0cHIOWPauITEQuR92x/oeNDmmmYHwHlp+Btnisot0RIED6hlqnPYXJKWtNOgluib
+cYXcj2NcEvuOZkim7JNwOHEEsyrTVSNITHCevTPPjF28J88JEVvRks82doy+1/9cNh9jP3LyLgQ
2KWFAInt/I0ciSQArM38/ixiSLH3jXFOpnLyI5vEHGFCRg6dgbnDQECAh55Ye1CSMUWViKmIb/gy
jSlVsvIQVxyI3Qw4QK+9xVmcXD5u6nOaPC/KLK6XAkPNNVGOcQnv7FAv6ct6QN6HZcxohvVSZ8UK
rSp+8SF5H7Sb0VdkKf1IOxyNycuPmJaODIq8cwDC+GNxsCxjmYrQAvCr2rb5z4I2AZjuKuD/swvp
+5te9O3OWNsnrPUeWWbE4s0ZIe81V6t+liqkwhpb8Fo5AOaqs6KVPNWKKcVDWeQ2cjpqdbbpeurq
MrzfM8CN42hY7l5Y9KQXzufPoABGuuT98ojDB0Ix+QRtPt85IkuuozvQo3HhZZ0hemz+SxAhF5uv
CIOt7Z85qayBhoaJ99cI9PAUusuXRHclWvqOe9zGzsGCh0wgHnjoybftZzvNnGdIwEQYjjUdTR96
NBPAU480gZ67WPfEa/5wlNupnu36YxmV5QktABHfo80Oyll2C994gWXP0rbrepz79s6+ldHT6rkF
1sSF1ykzE7ozW/10koOxM6m8N4GDD9I+5YKbRD2ULWpvWdRnAyWYAn82pLA2/QV1KFcKoKWzlYHU
igEuIS9nhWv7nfM80RcoYaYpp6nJIpTpqRaJ6lZ28WuXdgqSNt3iIJ3hYC3NnvgZ8E0h8QsZo+D3
0Wk9zkmEZYwuDX9E9DYB0VydBWVKQyOdq5W9mjzmlWPLnx6/fmS2CMrWBU/Rt5Ksq01l5/OFm9t8
mZRqyXMrccIcjf3CLLjvd48M2AEyixKbP2bElw6DyAFh4cwkTSp2FHihFo4gbhnsZ7xfR/0s9u2X
OW5sxraZcxvUjDlp7O4CoXCrbWi1s/zjSsuq6sFu26ORtv+K49c4bZDih/QDj7lMUO7BLdu2eWAd
xm7EfRyc0d57rzKjH1iowFi0b1vZZH/lNW/8tpbMwOyAzZWD3PAqa0QZyxvMgPFWpPb8Vo+Z+VTR
MjqaA71TA/o98RiTfBbC75m0rB30qqi8lfRP9aBDHwVX1TQJM4wSuF6sNKrBTaKbWfzP1cAAxCE4
MiKmwsE7O5Viqg/gCh0S6atTrXr6RObYZ1XEnLHumE/hwA5aRqDHFdm6UHfdyI9JD11S8uOVLbl3
kuUatKRkUnGtluyIMrP6e9fDg4I9aOyrYRFXdDDJcfky9HO/81Vslk7LEnTqMG272a7zo2ful9mX
qpXzsQ6g6jRpsk8IxnhMUdeCT2T4Bjk4edChYWlAkTVWaULW7B61En638LC5uYGI8LlF3UMGu9u1
7D41riH4uwc32qzFTBp7dim8BhM9BONd0zjrNXV69yKsL1POLFior4FWGWi9wdwNv5M0lSfD9ASK
3RUwYA/PGSakR6YNwhxf7Edst0xC+vdu8avXMEkBfSYm3oyuP3eZgB/PWRBgX5AyzTLcj9mKHrCM
tYF20sM3zBQAKoHa6TStTh+rSqp+qmF8eYkGtqult+3hOAf00lcPHkjD8CqqHA7oPJOi80+VEWKF
ERGFFgW2eLgGE00z+1SPrfMNLb2/magW7+ha+2M/ojVJi2Jkzmh7P4f0G3D091UoHzo66GdfQGLL
a+Q+ZHKAq2giA5MNoudEYpzOFusH2k/z0Mi4hk+3mo+wdWpIiMRR6U4Tsr/0o+dEqDnJyL4b7OOZ
8PjEKc7rGqYoYjw2Jwc/K9hnhYjTYi7fdCuUeuu7qX55/YY0StNZARQ6L8upW0mOeXJyaG21JTC9
a+4cuFJ5GfJmn/v94+PgBsAi28NFoTvtx0iUmMkhjVVoUr04w0LBHc8VAy0pjy4y5j2jhxfwG/MJ
FwIwvrhoTsgJ/yJ2Sz5o5ModJzfzKBzaWm2+ck6EcCKeZibvT3rOF9cSpY0MDqI3fqcp6nVy6tsX
d0mI5yzNeetC1Y09MXyJOI5okl2hOnD6UanacNIHcdkwE6VaHY8aUmElpBdOEWHD2sTMxbGX6VRc
dOGiSxhGn+6ptfKXYvLpRCaEM612YNgbgn02YW5SctJtqjbAA8RT0zNGWdIeYdA8OhOSRx9VvKAh
3cUvJWyFZ9/j4E+f1edEmbjnZF3dM41cX0nTYJqtEZ5mWCt26S7v7G2XAATKE/Vy8LYkTvZidNMW
iEHwFtM+wPvo+0+u8k9rMJJeUv8bGe9M9vKRBHs7OEK5Jv+GHXO8e+WprlUjP3e+yQBXgR7cx1T4
xDF0BeG9GeDbNtkNxpruUsB0nxvP++YW3brLfMHvUeXTB02MyRXZx0yT7BapWBesiNnoHh9nzuue
MxoPvThNF27CVmZ73Jv+drIdvuIOND+4i0jrJwsqBjO3m35UE4w25ZP7ZBqCu8nqryesT9DfBrOa
aKZ3eKLh8R0G0r6DjjGX2ZfNwzTDZ+IGMXkyWP64b7ZNhUE2Xte955BEbvpYsEI6a8+fpylCo1NP
zXnW4MnGbr+pkcd9nYS4j/0Ybptp40Ine/JVAxIfdse+inhV45n0EszDdKR+SjbGkPxszNjbf9zv
E688/29+ts6vrHXwqErq+6Bnu5aD/cO1BCXDf4VBZjZ632kR4W6pKIiJASoeuPTfy2hdBmzNSPs0
klwPS0nVQH+CvoSiJThznHZ3oSV/lrBwzqFZ9NztEvLWsvA+C5iZk+PxHfZQzIds4beus+7LELio
warmPAwY8AqQ6uEkCFnFibiohekIQyMfIjRCzPqiFwMI+9av2+RJh1+sXSlgLbOhivtUReNNh3Qw
HSIplDsZADpumh3HFoZRCxHHNegCuza/dmqcuIINOvuwJw/ziuq/aP1n0zn1nmGeoTrjtJxTg/E/
W6Q1yb8tql46ap53lfhvz3xU/RM8ry0fekE021ie9AUhxNv//lTc/49pjrbLt6nuHeE6Pp/P/w03
WYPRMSwg0Tu7QaxeEHmH4r9n1s5Sycndx2T1bAEy/POagAzKpTNFZ/1Hwi4ZHur/KgpAdWUekxTb
Ge570XfwTMe52I/qac82c8xGQ3z8V9ufgmtcFgQQKYuXsxjmDbb9a2ozf91qZXEcZSht0CtBR1cv
6iAT/SKS+X9fxJq2sVzQjHbUcsFRayPKbroXPZf/85reXHu1w+rX7HZscZ4zutd/+M+f06/pP6xf
S0yv2fzv99vigvyv4BE3dENhC7qToSC41vqvnFfHSgfOh3Z8MAD2HnIXpJFeAsmhOnGNeKdv5Nk8
I5gBmJUEeIJtrDranmVGX9JuAmSgvDt2DF8hsMj6iKwW/FWK4C7t8i1qofVZIBmCKQzEciBWsPcL
efMWDMVVmfxY1RXQolI4TcH8T2eGc+qvdeXQ8IcfNtGn2LQeDcKOsnJuASx57lqeKqf4QS96ebXM
tHsKcBte+bwTaAbjaxhHPZBKx3hNcIdAk9Q1c2wA/JdWfdZnhEoNNu20BN6SmJCL2hxBNSwpi/H9
vGkaLVexv9alQxnWDcA/B9diKK0YaTAuwq250FCayNe6l/WZFgywmoUBF0KZgEyH5UsaJ8WjHXyI
oeA2d5wSVrqhtQS5xaAzB66tWX9mXGE/xyu1MdXVypG2OqWe9aSPYsBt/F0wpUSDpNZ6FmqJccFD
R3PZIYgPqY7BVA+HNoQH4ZWrd848WClx7g1bbKkNTLfduJrkcae474ThOQ8RiPw+cpiZk2580HQg
iC0orCP/6PhYsRueCP/8veLQPOB5M5Asp8vD4t6q/Q8pBBmoVeZ8KCX9KdqJE2GVOQMY1Org8NCa
NS4XBxnI400qkJhfpcYenlW+sRWReFgLaHmDGZ7AHx+Q4sWXvk+2mWpq2kptnubiEIBwOcwymvdr
NbY3YsF2lhDLXfqyPFTJ98qQhIjUbvcAP5JtIloJjy65kbLzZGfd8AuK4Q+bcMxNCr1UJZYND2oA
Rr7oPTtHQKK1hXyOvAi/kv1laczsEKi+IRAtWpCNkOHTmFt/13XdQ3VhUt6oLN4mJ6ZiaBk92g7R
unXTu69xveo5cQRV0bglfF5owmX9AE32cKFCnzy7M64Diq5rFk4FBT7H3WRGyJ6VE5EfUwLee0IU
vvQdXVgE9sxBIkqUyazWwyRa4GQ5PfguThlvucOpj/vpbUiUIiHyPzP/30u/iq80YlYA71wAIQWE
jmgwQmfZckYSW1MxydsuGg5DU/9cS3qIwX8wPfnvj1s3SENw0slCcEQ1twjZUkZSjEPgqYQXZuDz
cZm7c6t4VXrRsglc6N/C1fH23lxkV0m67bm1vE2kLHD2Q/DZPE9s6wQbfW5l9Jtx6bPXeivzhoZu
hMfbkMzpuxfitjWqwHpy+9g+BPzqG/b9EkJ28S1X+pYSQdBhFYR00tqZnjRMqfcI8EjxWO4QJdZk
kECDRt6cbZi/OXePwn1PhpSBVo9RcWejtVLxVnrxvXE+1cwzQGFFRCT/Z5HgRZK6Xo6681X4+XgQ
iIItpTsgogTLWEbD2fC+KZLdQNneF5Z8AFyYt3HaLgdBw/QpQnL/hCI/2Y+qyRsNcJb9RBlc3Y6g
GatM4dA7OF3OyfRzymvr1Rnf6xHBMWAx6yYS8eYQ2rNBsyT59uDKAwVZbMOJ9BPEEne/jsbXUUCv
QYp34y7GUuNPm0q7J6ghcwjAMH73Lfk+fxaZiE+1aS97bxQY4/5dkH3b4P+CCjtT1Ng7Uh2/ZSbG
7mPoGOE2sAB+4K8ioiVvJ/toMmVdGXIiQp+DAuUy/NbPWdINews12Vkvq8vNYMqoA+YGn3GqNDZp
4CdUmCZD3Q6zccu2Qg0L20w9HVfCrxzslltc+aSAO/OMA7VeENSlwWOR9hGvhLzWHfmNHTX2cfCi
4HUFeL9kZQjvIruwK9FvVpoPhs72RXH9Kmi2pw7+x3ls7PE8qEcyQDiEf/1oIpZgC4aJjV/9nmTJ
l9IJh8OogEaO8uoPTCGpx6xv0xB+dkpQS01CexYlYnnNaDsewHSY70PavNjk9LqL8R1ysNxFy3sc
xsMhJsKKAXp6cV3SUC3271YptAyFcPeSzcT3/BIKYgaypHHoRqzRVuBWAxc09yk3uqLekBSR0g9d
032rAmaEL8h/QEviYc8rwC037XL12SNghHa3P5CwwnTQpIjqsCYH4oTf29TBpdJxWx8Jrj0FrSWu
ZIQgJMzx81ST+FqI6AeJhDPSePKGjMrOkKfTCTKK4Bbk5fIU9RO0hdYh1rGGx2eyge8qows2PdzM
dZ0AzrPxEgTWgiqt/EffZv2zNwxMwr1jkSawtmEQ71OmNc//j7HzWpIbybLtr7TV86AHyiGuTc9D
aJ2aZNYLjKqgtcbX3+WevEUxPVXXjAYLRGQGIxEA3P2cvdeGiIw2HsXVBpThSFsu87ANxuKht/GQ
OrZxtmvQ9J2BzTcsXhGFzemaWJF3qlPc2GOyU41j0dfvqwgdzEKS6qXjYG0oNn5rwZhdzE2YxmFV
3tljb7yGpfF7XUDDpyB/6XIKbH667HH7biD2R0e1cpyqDg52yAWrh/59sFAHhCAF1Y3gYSSzOTac
kZsIcVNrdb9RmyHt3gWWXwWbsnxWfjrNddxdWRqfUWK5Rydv91h+57u6yK1LnNnMT40UNtyItcCL
cejPAeGX8Uj2RQ18bY1xdtq4lNvXNMScE3OqeCM0J9uPrTmD5BDZ2Ybg7pPpdzfGNrh2Ome7UNKO
RkOWhHWMBl0LZiwxreSNXljJCCnCi49CChUXevrrUQ7Riq9MvWuiDeq9jwuk28o/lblmv8JAZTPH
6rz9wu1kPYRk6sK1zo4BzRsRtvn9PGM+000gZeOSfSLd2Nsq9pRPpbieUOBZcyTuvdH9QvI993Nz
/t3XrVuCMRlszXAij4MLYUjv4WoHh2IIQalmy44STXUoqYCvE8jZD2UeLae0K+7yaZmOi2mG50lu
Itadpr4UF+U11mvv0fEdY28QiHjE77b5zs1sh/ozRGjsuS72gSYFqz3JtL2e8Azm/sHK1UyuUZkI
WEIs2JWj97vjpNMlkHWV2izothsbFzup3xlXaljNbUE1vykz9PJKzJwDojtQz5fg9j3RpZhR+zQB
bohGuS+YV1rJSE7yBDdDLQm9DOJVmpQr1dOw9PhLQxV0F3Z0zfsat2AjElL+hHgYeqZGAsg00cwI
pTQNW563lCHhvPM+B8f/XrNcNNRxmb60UfEFRiWhQIR8NIUbYJZpiy3+M2r+UhxTOTgmkUu9z6mP
rrw+PGliHo8mLX4MBDjemba7G2ey9Ic5MLQNZeR93EaS0kWeFZmtMLLdLn/QMiBBeTihJCrTg+JU
IUKAjWiaK8yIMdLyUb/Z+ivGAxoBZilQyN0SkApSvNuiZcHqQNoxNGbnpA0WOHaapesqMOjhUQY/
pNQxdgLuJyF78UBZiv5HK4gWgvEgoQj0krMq/Kwh21k3zMyZIaGdSR0I4natY5Eh9iNLPPEuNoLH
KA+OrWy5xsWyNHRaratfhOnBD4sPaGqtXUIg5L6ylieIIHDvk0isJ9o3WU1dupXwnsKxdrPPYkVh
+vTS0yWmZ4F8kKeQXThvbHDJ+OXFrpJ1e5p2QNwL7aMF3wax43zQnVQg9W7uRS7Mgy7riSPa6pOL
6c42jWFaTdoHiyt25zfik0o01DuUhDHMS03miaTSgoeiNWTV0SYr3RgyiFbNw0J16dIleYLejySz
qZ7Efpj1vS8m75qUFghY6g5b9Noqta6FYzKaKSg0wo02GfEy/VD8Af4shQ37ELlD/KGt+xMNs3ir
pfZw6FttWhf5AmtkcnSGtCIG8G5uSrc3WDKjJxRtvw0qwyBTOz9zB3Ovdll/pcHAkgXBwTpvcH7k
g/0HWfT2pR5Slunm8IRPmUIU1eZtPVbWi4cea2Z1eLFzX98mVv85nrRwbYBdY7SCk2mWVA3xie3a
Ui+voWDANDVwK3HoH0rJLiL2GaH7BJzUB8aEAC5e57SqzsU8Jhsr64uLBTceMSSABLXBgLfpI8Pm
IqDBmaWEB0lcKGwebD5D364w4i2gb8o7y0FkFAjCCOmp7Tv6FY+w4HeD1RAHj2hlq3ltve0r/iN/
MeZ1DqeH3nQ+XCrJv00slNp6EB6JT4pBWbzg2AXVRcWY/wwW+QKLy0iG5dDohX6iKLqcyMvKho/k
H5uH0QFFVpdT8oSUa/hK745QCnKJDtg3yCuStnzhTy8DMtenfETHj28tL8SHyH7GF3gPgmOj9A3E
/GHZsRJ0F3ThhqL6KFBAoEaOl6tGKXRjDx6o8WBYzqbbo/MOrecY1MqV7KEZWE46HLrc6WkCB9mW
AiYiEwwKuTM8iZlaVAlEDchz/6kB6bL2GmANYxxlT0mNM0onBX29pquWXHu5SVvC8pKkbVHD6+GK
wUs7ZP4AhmiqxadksflcFOkvQ2v2e1VWdgeQ244GDtSWrolOJnZEiRXvAm9ByamXyzZdbHEbJBLf
nRxiNci62rF+2DSV015awR1XniaqL0XSWnJGGXBnua/1YEacT/BDhTQSYcDAMBHiJuzkJsRztrd0
8YmWNvX5CevtMqTtOpzj1F3NBBCiIDFpGKRhyihF8T6l1b3x0NJD7cxpuiSiOOktaVUir+sn240/
m2TfHfJhsC6iH15SjfQgPmPHL/k+XWjn01j65kMcFrsmQ82rg5x9CHAekFl7L4Sf7EaLZq0uCJPg
Dl0+W0vobeLKfNQktirpSEBrO/uKCcU4d1Hiyty2fR9B8chl64a5+zsOsL9rZWOWxkKyWbplWr9Z
Yl3pi41Q0k1Z3W16fuFCnaO5EDZl4/DblEbN7dE8aA4TYc3L28uAoFC6QdWG6JF5V0chUiKpKFSb
0CJeK7TWnMLa0NFBWszxPuwwGKu5B6NVSOsPlddS53CU2VSU/hk9yabw/BOUdwTacVldaw8Bx+DG
/payErk5cWoGx1wmBMh1Bl54psWO3XycnE4SDzWDCF0ACCddLk3Uo8y/5w+s7rUix+iMlSDU0nFd
MDGgYYv5jjT7aoUvxdr1Jj16guIoR3oxGrcie9Ch5B9Y3MEeaMh0AzvwpZZFVjXT0CR/t16Ws21H
9anP9bOAMnCX9T5gft98XlxMWbIdrBrDhk3qV1JZcBikanyI8Zhrlvese4hJa6Q0m8Eh88dNE/0I
IBulKd7kxZGGajd9Td3q96ic0ktpNfF724tPXxFgd7fKq1ksNOCuPZuJlqXFuyUPoC6I9r0aUwoN
ujAzK+/RpjG4eO0ZmmV6gqdQPSJpcjFhEuhYnIcm7a6e+w57iThGzdLkXI7TPQnT5DRkuJwY4IKT
YQ7FejQweX1Hnppl2qHvc+4jW7A4FMv4JmZIEzRlmswGU5NOaJK01dRy3k6CVS+b2UFiT0eojndq
gdaV1Wu6RMAim6nfE5p07ZhY5FKHpcvVp0f67wx2UsHkRA9Lcm7xCqTGMDBhDV8Ui7lJEQMOcJ+J
5yLlZWxZIVCWKrYNSb07o0+9+7IkwdEhx3ODRCHboGyiVOZj7I8ZEAIZNSkMpwfozBJjD32y3S6y
ngi9zOfPa6ej770QfUk/JqO8ryYD4BlRkzTVtUfgg3vAKyEzN/rG9ENUucj4Ma61hYi3FVJgUgE5
/WPLkdIPMHeDZTfXQKOc1lUjB7ub7j2QjduID8a39Xs8Tp9qo5tZFGKPx03zsWtJ2OEUTkjV43db
x9Rvk4fBL/RSbRt1Ld46SMiVNn1w4vxYRZN7jP+gaBOcBbxO6JhwMqFofU58QnQ8j8JWP+r8QcBK
kFgsV9cfPtdWf4yk6qUwnBXW/uqUpFa2C+0/oB40l6ksCm1b51r00Onpp2bkJjoyIq0W1whvAmNP
DTwq9Zz4bC8J9zZrAP0/3xUWfWC8PgbAnmLmWmtAb+giemgL6cGjEbxLs/ToBBq5ISBj64rM3i4f
yk3ncNhqchmbYmn2rPyHzaIlp34WBFDG0yc+irljbbr17YkMlDFqr3pTegQ253sSREtwXR0mZ70j
lyLu7FV0dOT1aut+uyfHgimWKsZSHTylwL6QHrVkP56TmipFnM5wp3WAGUl754FDY3bUZ5eJOc9F
byhLxEEesxTmd8cIcuBo01VktT2ci9JmSXdQNg6b5fCRyfOyrgUEO6wVw9Z70yLSprrCVn4RbThf
LXP8EPgRVZp6MbeeTLct+/5JM7vsYC59fKzD4KwWQaQyf/HLUTsaja5v6HmQWk5wdzan2muEBAyk
PEfKRhmp83ZLhKAsbqmXtR3urMKrFqSprbcnmeu+DoZgX6foRWGTvbQmtRHcnH/Mnta+F2X/nooq
xRAhlt0iS4uBtdyViEaOZspcwJLwXoxWy8kvDfzKEb17WqL+PkY7cFObgm9wge5BakS+jpLaupta
3QSXA5Iq0+koj8b8FcZNctKy2rqxLl/jDCqvYGyMbTlxqeWIB1ZhNQ6UvplS6LW+myW5dtTwxPh0
hddNJLXlDhxGIZVJqRlePU2fDgC6y0sW2dZ2nG30qRIF1aAC2Hu6/y61uvGqLcUhNplZEQBDGH0z
5PAVjPQxz20WimFEZI2OxznDQbOj0uqwkn50W2BlmjWTATE14ulAwt9jGGCW5PATx5RT4Z7BJ+N5
If7Swe0exglaIR4V5nly+/GmcofpdB/x/huI5QZ9z0KB3oPJF50O+TOWPzr52CSTpHDWblRJRzIK
iNqojkQbP0N5C7fNjnJahHRPqvaKW+Dn6M+KvLrPnPLqkUcjJUXEj5oufCfdsDZBarLCK5PxIfTy
Fw9D/K5Y+GInKe1suv6jUp6hg9oHOo0ZGboDNJ0kIQ1eMSWP7mSinFz7CVQEKezfeqb/rA+RvY+h
VGASQbSP7BZHUoB5rgR3TpA4ws2Tggh3qkRKPNZen1mBCPQ8M5hVJGjl2vVt216Hmota1AEwgRqZ
EWtEPaM2KGKaQwry5Hs5Rj3SnYYIpgCNe+MSmzjSxDpkzULSYfKY+br4MHPmJCwvN8P4TY8GUJuY
65xGHpJS+5R4Ho0Hwn50wjJOvi2OPS6L9VgyjfU7mFxqUyfEkVYD4mOlazD9jLyZ0KVnqifM0Rst
xQfUjLtsOqlKhliM6YBRvVvhj57A+Qwscp0ClwFdGsUVRQxNBESb7OeCFhQ31usU5+0dVUmxt23j
HicgfGDPu1XW5N9cL9b4Rl91D7yxoISEHN+2r0IzP2kpRpUizwNwU5r9RLzYugDwvEF2gdegloBK
ubBN5RJ3mIJna9BnsbYzr9rN+hjefGIGdkUBYboPnxAbM7ES2kMqkNbk4fJOkgT3Vpjyh0ihYJK8
YDmAVuFr6aVl/r/z56C4eMEIjMEeHtIETOWQc2ksvsw4SZn9Z3n5eyX9LSA1g5N6NA1nXckTZIsE
+tfEvR3bEOzJY8uM5I7w1AxM5lKfSbAZnijKc5QL2nRIgUZyXkmsnoIYrXmPt6/NYAFYnTleRq69
U5W4W4EAdrB9fd+7ZtCQexm4dOb0D80c5efuz82Cx5NrOKtwYaV4o94so1aBBEKbNZ+CnfWOlCnr
nvBV57FJslWLtnGxyubmtUF9U486Q6z6Ene0D3+xRoRlRyvEEGIXOHYFuWNK3W3jUwC3wVqxkg/a
PVEzARcVDZQ/LY0L9nEiXPN7HwzwwSTAbDJt6CzQ0/tjaZE96RkOQqKZ2lwcjel+isfnEfvfSW3a
kcSP1J7eFYBKdqF0F6hN5FC3rbMMfYp8zpfg+4SpaZQk1LXljUPdPQyp/vVFfvMKaspoKgT6JztM
dnYAcR+XOgsBJnhrJY1WIukZPhMrWky5+MUFio/BQ/1jP2lQBTnCek8Jsc/TTcpynHibIIkPyqdZ
y8I9kjRyfq203MDs/WbI7brM2zNFvTHhtPnfozq/Rln3scnGFtNRLUDsFv5t9tHD9WI8dbolOKGx
EqFWidacCONaYSZDuzR2zggnRO32nIFNuwynovIIYFVLn2GNy16cUuNiD2l+iqvAstHH0GvtYpQd
ppz2fd8YUwqTaM7Ax9CjmuQxH5Q70sBtOArT3Wu2O/d86VTebZ9ZpMgOo99FjzaWEJp4i8fyrvto
k7Gwn1oSPwEOuhvaKxD4pDGeElV+a/pXvuqtQfTzXVJ09SPN8z+KNrX3DePIiYbBtgw7bEgTf21G
gs0m8bMCvEvnEZbCImeDU2M++S2ovL4eIfrHGk0EFdLTGDHO8gzfVhpNm4mK5pbRazgZUZvtlY0k
wtHOZDs9TsyIqDLQMS5jnYiHwT9NqmeWJRqXoNES4eTFl1JunL7aOpAcj0IKd0OJbuoNYm6Z3uPX
odasJza6LgsiUSQtlEGILq8k/rBC29JC+79SpV7rST+e3xxiuWVQAU8ZV2WMB4t8/u+2P046iuG+
8HwshXZDIty03LtjbJ1jU79rvdjbgC8lRk4HotxIjdYCE2ODWNZbK1aSQoSQs00nJUOTFJm58Ajc
caszAErtOJnjkB9kG0etSHt5e2Bxy7gd8TbU+8aT2iS5M56cZXyswTz90ARj4uivsYSh4pHzC00q
/hKLypxRRh/GvOnItjDFGhXIgpVXs2+Dn0+7ALn3thKAzGAd0k3hzNuFFWakVuKykVrQRJabzHSH
jY0thMu+2rtyTrgUEOYdi1rdqrLGd5hugx0EzZNjZOG9Jzdw6oBvhIt+KBZKeBn+1w0pOt5dkjrt
mt427szJcu96aL6WS7kAfHq0jTuUD8ru7IGYpeup7M+hO+5TZ350zMK+JPkidnyiaOVOmDdzzXwM
WZGd/XRk404uPeH3KupDOVEFQGqSPmt/KxCyHlg7rCI3TC6ET1n7LLKeZvjyw2qWX/AoN8GEuAYW
Q74lmYGKMR0z5coxZJWlGc2RdhG4d0QCp3RJtGOQgTmWTNyBxsNdWwc+HXW32BUW1yLdj+IRsV90
KPKxWAeR834wmwdo9g0ZBReTftlZOctJcIef0ZNq6ZXBh1jzjN1SI4R0Q1zpWBUDD8AnqDwhe6lq
Y9h81qL0aK8s6EdNaZdUAJXYQkLyNqQ0JhkiVY3rjzuo123nsCY8eIjxuo1LYOwDY7xXvLXvMdK2
N3/JZHeFglkP8A2stgi5DNQGwQz3r2nEmdszUmxpLeCcyYhCT10053gqSELWLAvjguWfR7qZZ4uU
KXrYW5W6/F3sGHoJJbZgideBEt4zx3I2QUkdN+ICYQB3FjAHdvYBiBAdGYFkiDWQ1Fl20LMDZFVp
0PweMDbsKuk/AyQ0UpQpD1NrEfnGXYPqmIfjkaAQrc+crWkio3TrqruG2G5I5yAh1xlsoik8bjWQ
aagCuh7RjFSVX0iMdHd5BXVjbfcI8Tt4RQXJiln0OUPGAnojdm5jGZtvcraoRtOWtpiW69EKD4Y0
OmjaPrbix8xdhrvRFhSkRvPFZEl5GRxOjDIwwztO25cuqD80oW08OsIsIOboDuhhvPId2oi1F8bW
XizFl3nmbB1I2kWJXaMlnmvp5WrCvaFxb1DG6azXSeHTuUrVRCSOwukSRh7G6dG0N4vfY+2mNb1d
KtxIC7gyJLpuhUF8mCAh6QXlIbtslkPgxrvKRtyvNo68R4mmeGf0KBzyNpJ/ZM6PLXG7pQvnX1oA
Nscgjo5qjy/pIbHBjSkqfmxKkhyVkm7B8tBlXPSZ1lf3htYHdx6RT6gUkVRTLq9IYlwzgZoo62JJ
MRPqArJ4Cw41P5Ck+aBIM505k6mtl1sXdMWt7hHKhlUCXBzKeDMAuIemGAFjoXOxyPmEjWri7NbW
OaT+f1AIHEtWdCdjOv+1ys0W/0PjZpmObVmQInR4mobzs6oQCRgft6mzfYUZcKQXcHCJIFr3ZC30
c9XeZ7b+pQibZ+bZAznPIX/HAihpE3kZidV1fUb9NJ/aEnZ9P1BRrgeAZ5mecmHjpohSez1O1NtZ
wQQ7VpgcUptlWRBhV+FUd4zpaI3Mu1wu0ZWDhhkzOihyBEkbzYPBTO0Gf3o4ZKc0OZTSLpL6On3X
yCHZm3zd0+SyBpA+GzAW7dan5wOqkdvy3xwm/5fD5EA8oIItfABmnuH/Kr5MOh1UtWBpppNAtIIF
uhmkTE9tcjF8e6R2mWbO5PKduK2SRSi7FWrjlGbHLWl4SDpZr26j6k4Mtn2gsMPdXY/xOtETYICo
ZLevyOBx2xWnI6IT+vbkMySIauocynkL5icsEI7l2thAlmKwppHZX2cdkZpPIsdWrRBbaQC5JIaW
vHbMmQbt1LbJmV6VeIbzjPuWMjenr08BjwlKp0rfmhus//rImfqvKkpHtwxdyINnOtzNf1UT26wv
TZHkw95Gj4rEcL45clOxWLwtDrcMbAX6Tr1Quu6r3zJddDS3PalNZ6Td2yO1a//5QuYt1DeoUW8M
rN5vueKoSrFUkM6inrL/zBv/vqseITYTm6nM27XaVZtFvkmbHHRa4ydBXoqzjsMpPqtNZtM/AfLK
kCo98ZMENH/ffH/OuGtN7KPqJSPJMAYYSE8svX3kqtDuIFm4G0NSX9RuDIPSRQydnXILRKN6Tm38
LveOk1H9Dn1n5STUy7NW46ynS2dc+hY1DHUrnA+kFdRbzY9D2gqXoAWKIBrMQxbORxUxrJ5SOcNq
0zSQwN3UeP/L8xG07rc4YtMg5BCSJ3qOP59Tv6p+Y0ka5pFUkLcKSRyhHD/ZfoYIr0dbP0kJtnpO
vfp9FzsWtm21//bwl9fVrtrkC6Rj9ejtfeqxPGZ6tmYdmFw9MkBldaNZNjp+gDUNRhplcjObFKA2
6mFoSnVQRu98kL/z/WdMySf/vosr8zgIyqphI9NqJB+hp8V1AexFTzfQAYTKXZfbXcvUN0N9GGCl
zcplulCLmS4GMvg1PDtSVuRz31/4vpvIFyJhDjAjzeyUaF50M7PmZpYFg24T3RWIghjbMya3Rse6
VNiD7BLo9Vs2aSine1q8HIjPjI+LZHO/ZZbKR2qXxUMBuNAjdc/5wk2+vp8pmKFjZPVY+FADEA+3
qE3nBPyJ3MxdxlIk6KIdoMozSHn7EALAOKsml/CZtEtCoR1tgoNzq1ETboMwsTYZ+Yf3ucxpICUS
woyUcavnqIUNd399v3B+HZAcwyeTXbjCcJnCC9f8eUAy4DcZImfxZmTNfQ646Q/tbgEs+MQEN3zT
CGBtDljxc9FLxYDawOYEHJljNyf7yAw2hMp9e6UaagxRZCQmO3rh1LRSpziwoEWZMOvG/dhWxj1I
/uVON5/Ujok//zqW0daQxW21aWUHK5Sl6v91d8Q5vIotLvA6fZ48J/saWYgCceZLAR5d1qjznRsB
Xd82VYTSt4MFqJ6Cef7teQtZG1Vfejp55dw5ktinrGWUh0zMHxTdQtYU4pxBZclLgeZjketiv854
GGSEBvz192H9m+/DthEoea5teUwRfvk+ZrtL6M4IsY+ZbN5yzzMfwhHjYApHJUNz86CeioADnQvR
vP/+VFIGxiGeUE6m8pda3QU8wcyf0Z025SAVCqprGXDGHaelPZlFnk5kVfNCndtTv0ngXq9am+ni
Dy8xQrc7ohimvcjHZFuDa6J3D5xyFcksOL/xt399BGxprPjRDsMZ6YBuMQ3LdyzfM345An7KwKV7
jb0vgHU22Rd9gCOlNrWdpTIycf62r55004iwCLRZK4/VxY4eQIQoTs9eEDm6e3Tp8OPUblxqR3Do
xIIxn9YDmu0ymbAMY1qZudp66glnGjFrhzu5IkRU3ZBcqF744WfUkz+8HuR+APyu8LadVcT7GsXa
3s678TXLU4wvkfWS2aY4u/d/c6jkofjlUMErM2wD/Z5u2spZ9PnjIxah9l+/Gf8RiDk1/MERe0bI
5MjKL3sCJUFCtJ59CaPGKEFoc2B6gYU1KRokEgXtSfgqzPkBADDEuRoTXhfOK36aj8wDmdQVtGj9
zML461TEKE/hZpoIR+DaEDdPbqw5EUwqkps5sd5sJ4T8nSilCEq+ajxEsbf88JPyHXwStQVT9rsi
S16iKHGOUT5mBCjzlNoYyBZWf310PDmX/vHouKahU28wXV8nVZZ41Z9vbVWHTnkIA3TgXZFsvw/M
arCd2V9HGgV3vrdwIa+c8Vz9TBRFOd2G4VVPBLJzF8NvOP9OeBxql2QZngmlhSwbJ+1F7QqEYRs7
qvK92q2MxgOGgYpX7RrVvNzkG2FSHJ7VU134Ub0ZfpF//2ZZMv74ZiDkvr0ZsWDLja7qg3qfiYxg
2a4NuqNJDzf24vY5Bpa/H31WE1M9tM+63iMOrI33ae2MiCXmWymc5kn9aN966SptalK55Y+GCUbi
2QyRxMo3yrFsIeqTemn5qj1Avq1Hc//2RoXpHxzTL+7Vz3oV6twom4yj2l2mmdx4vQ82atfQhuYS
4X96eydLc80nOuDqNZ2e8/6vv3X/19sHdw7XNSxbdy2sdLr1y7cu/zt3msKaOKYCLrKH4ERtEime
brX4tWNpQI0KzTFizRRxL+nwjxUy2FvZYpvgZIKv5HTlyxAFLK2b5INHuNgJ86uzLrTl4MMFdkzA
7oiXyRtXIgb1aHBaurokVJgJarw0yJ7QSwx3agPzZ7yjnWmvCyODgC9fYNo53DVy07XV59itNzGu
1GMt468aTqvbWNsnn/IfCGqeqswyZvJtJ3tXPkdMUnGNNR+iiTteUp2Osi0Fot93a2SDmz6pqnUt
7b9vfj0NS7DaNeQjvX3tlnrPEUtYg9bVu3kQyKONttp01fJEYEt5GcravqE7YjXRBc17FoQN4ilq
gtlE5FdtD+8RFe8liv2VYo+362kP7duGNLOhQLboyrRjX268IqJI5dVAjuORnMQYDc8qNkmdX/yi
o2AAVudEus+3TREjcFcnx39+nv5P+LW8f7v42//+L/Y/l9UMqh8pwc+7/32NPzeo8v/o/kv+2p8/
9stPPZc5/379kZ9+gzf+9h9vPnYff9rZFvTn54f+azM/fm37rFPvzkeUP/n/++I/vqp3eZ6rr//6
7XPZF518tzAui9++vSTtozjlfrhA5Pt/e/H2Mef3wEh/7OKP/+M3vn5sO37Z/6dtOtjufNo6Qugu
7zV+Va9Y/7Q9Of8A1+GT3eGwQmc510X/+s12/ilAtxAN5FDEsJCa/PaPtkTzy0vmPzFN+p6v0/nz
6EFav/2/v/ynL+f7l/UP+MD3ZVx0csD6+QbO7ZsJqWm7/GeMcAKNyM838CF0J6Bo0ochy6yDTx6C
V1Z49+nzE89O37Oq8NzVpkPTJynXqYfnF3N1eki6+AOQOlrTZlQdrGKkY+cblx+O5LfP+9efT1iW
4zBnYIjSHUwCv3y+sk/DQe+1VTBvGzHP+6WtZtZM4ec0cPp1S7LlNjVouARdEW77LPqUmYgsrfo4
OP6IItg8lEn8MDh/UwQwpFPy+8jHgeODEavo6i6lE0Fv++cPRqu8mAsa7+uxp55fUj4xp+jKXJ/m
7uIeyz5zjy4olTVH+NOy9B0SDuQuZRpf8A5CUHLjDYKE9PesrdHtZdU6CP9u5WHoPxd51KfEW+tY
wubksz3xy0QvwAi66IUTrmngLTvoKqCwogD9x0Jg3crSfagatvbS9iinRObvNWeKtiTk3DV03x97
tLjEdsgeZpt+mcalfB+mwc1J9A9JyIpMUELbeGAxwH7Y1UbvibeMYtSUVlxEp4lwzhUMomhV2UYD
MyNIpXa3PLR0VVCgCP1h2nxdQBPusrhdNjnhftsJp/YRXCYBclTbrlCrWDWV7maxrOx+nAqwdrnY
5bU7XaGu3XOhOEeaFh5G06paBWihfZJRmNfS4PGaJSDlIY/WlhcT6D0ZZ77KQzj06ZllpbUaTAaj
OG2dvSAOZAfp17xDjVRr2BGSaoo2VogdpTbKbpu2/SHo8+JsaSXF+ArnpysokQ9ac6v40VNvletk
QbJRj3aK/2gZd0bdz7uuI6dTs8yLM3S0pprk3PhJTkGdAjtwwOYApfsE/uCdkeklYyn+jKhzE/5q
szkWzozmdCRmVaT+HqREcjK96lOfW9nVsOevVP2DfZbC/AghoW/mutuGeIDeRaK8KM+2iwFx9zeX
5M8z4rdzynQcyl8WFmLnVw8xurwkyh1k1zSITFyal0x09r633RPDxYJ/ISk4COi4hnKSpYfpSwmn
ZpWiuvjw1x/F+ncfhYEYYz9Z4fyThbofJucswtw8RJ24ipbuyIrPX+UETXG1YeYwDIwfIEqLCVXn
uHQ7TnzcRAUMJB/mvOGkwcr0F5M12UiU5FxNt7l89QY3ZNHdOsgE3T+00QStOXTbiMLxNi+TZ4iF
w3YcQ7o4dKHRriCBHmGtisSCBJaYewqYf1PQNn6ebqkDjl9bh6zAYKH7trwV/fBXch8iTW7yAprb
VAj6PseK+Dg6ixQQ2CCSUaAiY6Mt7bqHwaTwHZkZYh4mCVy338b3n4b3n+7IP5v23z6NoRsshXyh
O5wEP38atwRVFmixBgf0k2EYX6wIQFFvZVB7KaKHptPug5JwZiwbaHvjql3rWhCjC8Z4UL204HFP
VVQsVLdI8PTct+nH//rxuIHx//9yYxauj/GMcYM7n/frjbmMegSQlUZ0ynuHxuHe6skxcTwEjXhV
V0tinZNqeZUGy4Prcic2KivYLEMeoQsDk5MY4nMfIL+xNRm1AjIBkR8ZSTSx7zi3YYr3zQFaJaFB
5Vi+4/r43INMOAGcu05YVug5IrlPW3FPf6pfa7G7CrVzbU/l6xf0LtzYhvC8gJt5N03eg+DltCyz
DxglH2JTy2hswuDAQo7ojkRguk07AqbnK+5u0SzdpYoyY4ObCYFsg4LPTg9u7BpbQLDQeKd1CLH9
VCe9uSWJ+LXsyM8modjfT2nsMb5P4aGahk/GFPv7bHniv0rhKNUE9sxiOk6xQB/cJHRp5yo62fpC
OlPo4V3tnEs1hOZVx3xwTCrnPhmGz4lRhCfON7EFVjZvzGBk4iBgGuvYosZaQmP7+tmtmuY58Ier
RPSSw3rVi8g90MGBrbkQjBOHwymJsvdB2AG7bsmimcNm4WS+p06DqHeBgpRUQn83mjEupcy+J9xa
oAY1zZeUaceGBuc6dTxYSf3QbhvkF2ubjvsqKCf6ZDEK3IBs4zWxjbuoHoNXyNs0bxGt+WQ++n65
tViHjYXfbju36o7zNB477UmrBIuGZvmEhKyj/ePfxXVhrLE5HYKl+oxxRXtxXBYii8FNDhjmyMkE
0befDotRHYT073IXfEEPeOfpnXHuA/uaVh3/L7EpO7/jrwoHZ1+5DMR5q7eIOqtin3rUwLfADoIt
91YfbkFAJiUqV5b3H+0KCGszVflm7HP4nYJ82a6znNUYffGxHL5MpfVYMg1YFQFh6JNeNxgb6um+
CRFb+dNDKw+aV4v3tjG8R8acIhosV2bjfs0CvT2GFfbmoGm7q1G294QA4ehIl3JvVsDpLRrWb9Fj
/RjCJpjC7ZJC9k/DLFpjPwa8qI9fCfo7RqkGyN6KdcjfOqGOdGCsODpxXSIGAjTL3Wk1RGhA0MX/
EermNqfPszdzCJ1OGH+16oBwAXdhfAQjRX9CC4muI+IoQD5QOussgZUrgysgIJ5wrwjQCzEcb6gX
myWgeQy+K9+kmtsgKyfivFr+L2HntVs30nXbJyIOWUzFW5I7KgfLlm4I2bKLOeenP4P6/ou2bFhA
ww20G9LeDFWr1ppzzB4eEAzwh5gvzKU17se28Q6liuFT0AQPpLmEhQ3CsmmbX+DgToxZwimtxnu0
BT1JZfKUacN8O5Y4+bw0pxsAst2PnGT8aVvXdkTnu5h7jgj/70Ot/ttK+5fdzUZ7qtM5dnQKme3v
/7PuQymYy4XsI3BCc+CN5NaqAoilVwEE8JSJ/lwPWtd5zNKeRsACxFoBzYIxXCfhJx/lL9Wuw2Ju
MSukEEdO+PtHGdGsVSxDmM3p4exxJVH3xrPtt0b83JbJyMDBJhaD/GC2S9JghYs8xaZ4K4vutqhp
TTVyOpBq2ZP1JQgRMl8idLGfLf6/D+be9ybOMaYrpcdZ5o/SxJYtLGCT2PS+GNDm8U4ECvYh5wH6
qnGIoQ+kBHpjWWwh6BHKxKX+Iqx2/VYovBp9RcnV9j8xltVBUhrDsyyoEvIER1xjew/pVC+nf1/Z
92rpw3blcJITtBe3HfXjcKCFudH3yahRubQDacMdW+Uq0EAOQ7cvzApKvdUgH9UxnnnqtdfqiwI3
QmGhq9ZV9Yq+qscr2I3HQndv3g9kDs/irjQdQXlqmRtifS94HUKkym3I5fiSOaivR1nCxms20u1n
j4v4231g+M53YubBHP5DxUJGkb0mllQBeeFTWM/RfBxyAcGRvow3ud0eFVe8cwVTWtuhH5qjpS4b
4ye9KmK2qLk0frYPyN4lxtcc/MJtXtVIXFATGeb+PXrOwnP271vx3vX+eCscjpusFBIYivxQTTp2
3JLODQXYqlHNk68lMNv1VxZkUuEuYbzAfcnsTAs75QEEj80Tb37pN1Lln3Sd3b8UMZwsdZ22gU3J
Z3w49iJ017BFDiogVVs/ZDMgEE0ewFg3Ibq0FaEAZ8mhT+qLCWRKANervk3a2D5yrDT3bmwzLcv7
B72TP9g2+8fEm79CdlGIztv0Ibab+46GdW1M0aEC5NKSWb8TPbE3PdGXaRKtO+ni1KURlfhTQ+wS
FrJAZXguB6MMW2nlGLcZvHlTT6dVaTB4lXVdapkA6rP+yjNl7Ber3KNCQ0Wh5pPueO014dY7Ms1u
u0QffTVoxPVWA66ieQyremjPEPbn02QBsMznQjBfyi+rNQc1CiNLFfWPqWFN77LKvuvmy6zRhwCe
b/bFVR45xvNjS/PlcvZi3Hzm8krI+me174fJ0fv6IqVho1SjJ2FI58MTUkw1QVQdzMNu21BNaHXD
bHQXBTgAFE3OsmOVvFS11SNBhwmZlNMva612FUJMPxfrrlCauelhqovJFDuy9Tz2HXIw7WInHPbY
yHp2h/lmEAsnTmftmXVUsFKnnie/oC7oS1sCWQdkOoqLtZ4DY0IIMWY1vpEsqlmAtU9WfvMvhw/p
Cf4xaFFJnsjfV/4IarVK9EQF7igRCyDiRLyi3+oKsAwHs5t4hiPZj7QuR093d0T3ZphCnewqo7Kt
2Atg2+DXnYURnVNBpTi+QGEfHxCf4sjoMaBU5jXJL4rMSJICOa5X53SuqALH1NiNjEUCuiPWbrLL
GJ3IAoi51L9qY2k8N9NTp0Rz9e9l4AOVbLvJlulIXbqskHRUrA8HCOBJGh79SSO6FgZpn5ndsS3a
+zXRzyZcw9u2+EmXeQT0XSY+kg18o5QiJ0tb8iclUlbu9bkxYg89H3bARCP3ZMrE6E9Aei5gbz5q
il4MM/LoPHWQMKPVxmNHBJLvLor2/6BPBzuvDFpvEY9G3OBQiPTbhT34SozUhdPqHrqERLTJ6bMA
IIhx01vK8CfwnbIYvlSdiM6gf+s2eVAmQWAVAvqpRdGIu6okELi/iAyBcrpSCtMC9MI2v/T03L7M
Jixza+kRSCw6aotR/+ws+2dNY5mc0y06l+zUxvvF/09NI+M4yxs83lC6x4SAYipFVcsET50z+BZn
R02brB1lKim+JjQMDQgS37h7MBce/X/faWM7qv6+4PNhmIJunQzmGc6HqqZYwFi0DXd6YUR518h4
77oiyGvyPMk2ogXQTUegzde9zVm7juIwplw85NrPAtbLJ51O8ftU+n+PnctDJ1lhQCx+HKVBihz7
fIAKNW3FKW5/jH3brCjf1oEy7uAVwYCMc6AelZjR8oyWX48lCiynXB90YztKabjNLW04FzNnfzuO
u72eGuhMIWqd6wbK4eJ0rwSxwX9LHY4taRKkGafDf19X8WeL4L03TVPG3W70H+NlPQKCMuia78Uh
EMVj3w8Qdp0tc9gzbu2pbp5tXOm9Xhwd5tCMm93LdOtbVQ57Q7Svq7Q/Ainvd167PRumDXM0jiMy
+ZY7ZXbiaWQZIjNHAB0uOW9q7a85l+Yzks9Pvsof/XHb2jrkSOU8xl3vk4D/1uBkzxgZYAWNY/FQ
kJLmEQQjU8QKZvbM3p8lnrppVfPk1ZPwZ7MP1TCMjxPI9CChiLStUgMsFD+VLZ6M2tAW8lDTA75v
3EYFXKSsV/ae0prkjlIPTXJMbxj9c9KKoLH++7sY4i9fhg6/kK6k2W/CA/59LXdqYhgnsgWho1l6
IPKqCiI3erK6OYJzUtyKfEn2JUypPbmiJGzIZb8YaYuSbpa+bpTJbTa/ufjGjaF5EWJBv6+AwHJD
AkMvap+6jzzh+zJ7LN1+3Ok6mJCSJA2qleH2p2Mavp1H3be8jkmKnTAHWaSJEAGg2/cCjypHK1Nd
AxGH9jtvEVvLeIjpdbIGC+eLrYHJMdKbHNj2Q6SxNqx2NzJa9qoQ84G8LJv1ecyIMIwwVq2deCGE
un3A3PywqGrXTl7z4EawGqhwWp0EK2edEba1rh26K4fc2SIXcxGcP+lFy7W7LGNOpQMII0xF+rPm
kvk+jsmlcIlpa2zi7KR2MrUu2xHewzD5ED3AC7/1iNUOAG3q2MZqPMU6bim8Qq0qlwP0kDhwe87n
TjlgU3WzlXEpHnACV+nQ09S1m74Kva1pZjWrvE46MROzu4A2QYATYvssXjQq+by05CnqKwwlyRtz
BW9T9U831OJ75gB+JBrrxXGxQS5ZgSGso8uZQBHZaZZsbsso0+ECtWCe47o/bNvpMtj6c5fNhFbm
zZdBBzedMLoo3ChFVdx8kXCr/Nmeq09OP/Ivi55juVjXWIgdm39+fyLdQjpTt7DouQZYUtkN+OHb
ARmHhUhrALWQbmAZcg3vYBtBExf5Y71q8hzZBANmzRLCrNYfLUBiYR6BhdCVfrK2aBK3GN8mSCnQ
0YBdC7Nt6Zz1Q+ilQT+RZJ6U5iE2dBwLGVngdbUQNKNbB0Xgpp/pBdSYDeBcejS0oaCxl87zL1X2
6Z3RGGj2BtlfFNqxdePohNHYg4doHqxxwx+TvT1lc4OoTpzdfqNb0U24URbxjCQyEyOll98ds6VP
jkcW80t92wMwDgQUlsukx7atjZp2hAd2ZorF3Ndrr2yHxCUDW9WuTtTjulrmfYPvheKjh9nSac/w
X7wAK2B7aCeWmDWrrTO5ot4uTdzs2xI/r1G8g0S2vDibLc2NcELG4LpAWnv5BW6uu0gWBpmM1We7
2t+WHBulMQQDtnvd3f7+P/s92xYJEAKnKcIKgmNNujVKJR4LDNOgAZqNhcnouYlBQrlwb8Zcu1k6
sqWjKnJ2RW43RwM59r5d0E2OtEFE5dq3HJxWPzXxOk6JBmE4Z5ZuspntEZpn008x2xFWA334ZF/7
S2vZQjRGMWxieoN4vBU3//kybaHN4zvyHL5Iskv79Cpx+q9lWn3rLcwms4mpm7tgB1HTJjT7eNnW
Dolnl0cvi4lJ3u56CXaKWKKswFXmudUNor87qYlTt92dERfHTrPzV2WM3n7p12wn5no6VAMhuUTY
BHlbPsNv/S7YS0thLEfQMrEfDe43TZXjqZSsLTN962jKyntzLIIee9MBCHfFGWO1H2PV7ptSZEHZ
w1uiuX5JT7EgDA5zE5XJibjJeVd1+bT7ZO/580W3eb/p6rqW7bjO+0Lwn0uXxLRfO0SDgU1PI5im
Dg+9/ay0FVfgmD2aljhrivHJqNlXkZ3c9TtIs49YrV4yjQ9fGN7yydb+l+qPj8TgluMcem0y3n6/
m/EYjxMwXBXMZvzULuNTXDMoaKeJpmeiBaqOax9uP3GV3rT6owbPTuKZ3GER5YNNzifV6Ltq5vdq
1HYcYxvu02ejBvywO2OlsVWSIczFPE/f3aXvTnD99KRonWbfSlxYjBYafce3GYIV3UkBEcwnblGS
CFc2Ry3CE9NxBOtldnC0pfKR2t5v4Ny71nBwl3ucQdn/miJPdyrCaN20kpJQM+kbr6QCJqi4Udfu
HbBRqYjMXSyBgdnlXY9RKt9i26Zlevj3g2Fu3+qPb03PznF4q2z93c3xnwejdwhlHSXnS5sReNJM
hKva8uQhhdv3XknAQw12Z+mIr2bdy0LU8flNGa/3m4nGnOr6VGXZY7/Y+XWurJkYv6k4AYFafM8i
axf3R3Ea7BcD0NEoe+uJtn20B3RDRoYRH2JrgEXpLRubiq9nzt9GyqdPNrm/SAW4sQ4jeEnLcztU
/v6gMc6A04apLiDR8gXNKKYhZ7qZ1w31vbXKl9W+siLoVTbynKBd65/oiav/vd9a5Rm+QrjMxxxI
7nHWk5bu7KFKPhE0iD8PQ7yfLhpHwaQRRPSHw1AHtE15Iy2n3B6/0IE4xLqdnzKBgT4iv0S58BiT
hA4jb2IppO4Py/yo8vTJ2KboHCUPWgVzP0unOZgyC7Q5Dvzd4N6leCAOuRTDCWTGNza0T/S8f3mR
XdaVbQq8rcyMSn+/vrpyyS9zeJEXMrlO7pZVmiaxd+iWJA+cdoIhSPayXJGmb2IL3noMZyaZEUN1
NmPUvP9+pP/U1FDI0CpxNvEB6CX3Q/OuSHKA0TYF6uC1LpJmYpVwRKao2AlhymbCbmMkFZPmPuYk
elOPiJfEZSD1fkx7n/R7K2M6N9+/94A++XTbJvX7C+fy8QQcR+SszMQ/KH7wnE5FKS2myVNkXMb6
7Hu52xDoJJ8xANJkXHTE5gWeHwqf6jTszUZ9WXT78d+f41168uFzkBIsUEDxvfnXh+fNWZBsTiQX
+ebQPEfr5rro4ul6mbC0aYVXHkRn0Pm1JXzCMU5Rz5J+HTecwiZCBvwEhsWus/v7ydhGPhzewJ6i
jFtrMGXZjKcLI9Ah85rBV4y9Drrx5FLwuGCOZrZUH61WCi7OJvrX1sE1NtNXDZgTVtzZPLS5CcMN
uLDeYeLqQXhDVPK8U1lYDyMRFstWuRMMeF1mklOpKetAiwZ6tGX9KCNb5wTr9jvQ1r3vRbYTNhrg
qKIj6nfcstr/fSX/og9wJV1iKNqbmkx+FGQgu8H0VzCcccqyPMmnyBXzGWw1qKD2RJu1Cq2WQEYT
INmkW0E6VbcRJ45d08XRRYRN+ZMX4IO8fGtlgOhwPI7/tFZ40j6+ABXBGpPusrOmIzPHLGSMgarf
G0w+CdMGV0DJzFVW+5q+rdnZUpE92xZhqpucIqEQvNAKQjDqvClw/yfOburOXA34TbCb0zZ3ACsT
bPDu5cbujsp4nGGCaM4tXM6rbMjOBgSzo1NhpXSBxaO5uS9hRN8t8TIFVqpdmpL9bdHc+Euikctp
5tUriIgitDaCf4EgLTDFqA42WRSQ2OLlk7P4u8fg96efe4U7UcAS3qQKH57+lLBDPBSgPUF+uCdt
ozL1mJn/j4Sx8a7273yGRBYP4DIZpE0W2/Q8nOCztTstntE92Y7fufW9KjvvULVJvmvWdiZ9vgs8
8SrHHH0/SuqwX+QvGm3GSc/ldxPc9pkpvX6np2yqcWKS2J0Nz8PmO3q3GHmNgbi4287jyczIHyzs
Fez3uLX6qxkYAqKv4hhnGxwnKSC36aS6+XImur4tBLYwfmNKx+6mT9enlfbSwVXg+GLczJ21HgYx
3HYdGEXVGqGJu5V57hKFjtE7ZMz3z1m/q3PmBP3mza0ZDBN81D/VNsjezPE5Z2h+GmjgWYBs1ndu
UodCqqdV2NYZgBq0pBn5U1JWO8/Jkj1Qz/mQU0SY6YPorSCiM3VBAwqdjGyOtZu2Z5F9U+v3tN06
1VULw2TLK/nfH6Ss/ftV/UsHhowf9MToN1n3cEn9vlVVFimYNcJmUIP3esxUR5ZvZqXdJKPRBHbp
AbeYtIu1ioO27anCkvIyIREPXzH/a4rBZ3PPIB2DOVfthm5+SObUj7ec4qJaQbMs9em9fSi3JFMp
iDlKZfZJpWBs++mHZ5cZiDDYcqln0KH+/iUQyIgMLD6Fagzljt7LeGpzsupngVoayqk8u5G8HxZt
F/UAb5hcl9BHqVXtK5WA1uVjemFGxzeY1+oZTSKsz1T++Pel/ss0j/mMw7ya4tJDN/Vhn4s7VsNu
4HEp52yEITl/UQtqoIZsll1aqMlfEua/0VqSC0pfF2RyfT9v+VF9yQjw3x9muyIfrpizdd6Q2ZLA
gZr19yvm4KpZvLpQnCw04ue6vV2Xnyy6xp/DKZYSfdtSt/66aX20NTUyz6psAKYiQRgRncEA8Pge
EdUkYCjpW8Aq3TjnZmWTYTI4vJg0SXQ8y02SE4NjRPkvki6jy2xDTZAZW58KXH6Mn8EAkSgojr1p
HLx37pnJq3qpDu+afGeZ30Bd1/t3cmaLYHgbRAk6idMCzpVYU9RzDDKmpvG7ugEJnU/eha4Gln+n
BgDVMy9LUmYRg74OTwvOS8oq8yygxW5InGVDo7slJuVpMl8mixOK0VNNlQnBB17+6pj017wt3Y+c
tBjv734CnQlpH5qWA+Wy152nGQiwD57gDOYwPjdNFMa4C05LM303G904lvmtyVg9tGzC1ea835lM
xfcsaNFuy9swZ1hClEnqwowfY5CqzzmiKUC64qkjLCCMowKXqt2L06Dp93ZOp7JoiZ4DNeGncZ8d
PIh6t7m33kGAuEIOoS7LdrlaSKqAtZnl+6rhg5MVgd4LWdeYyauxnLRQLkQYE1DSM0kDHK5jvLpX
0MFFV5+wO461l1yP0Fl9bYwetFkvAmtOb0Y0T4TlkVfiZpweGp0gbWtzYSQJDjf6CH0SqA4K0jtF
jJfCOUI+u2L893+pYxNUCkfkzfmdSCEaKXzLVFNIQ+3/8mhbFmAlLe0AAUdxH6fis9f3z1Vm2xlN
Uwdwj9TUkx80BPM4l9PgqjhwHOvVXFRyY63jt9Ylp4QjVu0bP3onWc4jQMJDxIQyyDdOTL6AR20g
SJ69dBMR60zZoNUsm7aPM6GAst4pyMhr1V0yIE6PE4KXMw9MF0y9dAJLlj+6GlEgJ0TZjxrFgiOh
2LXuAd3PdZzVHXwDjG3rN08bMwTdYH/1F6MHJ+8SHn60enGduIl+FHN7PUVee6eREXgYq3MpbONS
mP0VSDG4RtFZtyt1joufjD4ywuDnGiGXnjL3rm3jJmpOLnyoszVlw0VMhN6ebRkwRKmJm/QdnOdB
m47767TVASovUBgMt62uV1F/J7HweqZLiAgKNl9mN3dwG171LQ1egRFOUyLjCjsh7dyw8ZFYBHdP
IERraHt5BEOrU6fUpnAuZ+KlMgRQcGDCjm8YjXSYRbe17YAE+jkKpTDz1vGYkOVMw/sqS6HVry0V
n10PRIctBV0sWuCIq/TdCsafQT/hhDRmxuupdu8NcsguInMu9wUMMJqEU/hOJplbJzpNjJLfgR41
h8cLAgkUssuLHLAXEhCVcxhQ5SdndVMafzQkXHNboekMmSQx6B/PJW6j+gX+ahLUzRD5aXuChxW2
lfG1E8W4HzoiddflR9yhaZKkJ2wzjGyXJJxVrMJ9QvO9BmZHHpX0BkAQEHG1qdmba/wdb5EWkJr3
wzVHrp2mXiu82bAMecarWIF50aAZV4zE21gLPVHpQH2bWyOLHihD38povoshnNYlivp1uGUjO2g0
D7tpnHd11Bl0DkiXM+OvDp6dIHqmYZWd+i2d2bNp6ng8+kwJe2x4+UFbuAsEHWoBKMR9nRv9fp60
t65jNOCsLBoOUq98ytH0kaSypMRkWl13JBkl3g/x2Pq1Y99R3xL+Qw50VzxMbkmQWsyH7x3yJSYN
Avj0WEXeT7F0wieXE8ZIhHotdewf7hJDtiUGAGsG1b+lgsxsOCmv5nezDgeeSnxfXB4kA02DYoIh
JokvHZ6TunqYi3Gn5VHhGy4BtihZt2upv9Z9L6mIYElrkDjkY4JMbF/aaMyGNbvnzLMgBDThG9cx
lSRhDoTr4F2hjUf28XNX1GFnNPOJqJagN0jTnqsupfmqvyz5ah8I2fExile7xn5oeTjCCMOsLFsZ
gHraId9CF8jkpmRcvUvtSkeDaB+GxSW4KD3jJRW+ajN4Kal6QdN4acTalSaJwbVqLg7aGQ9LPqdN
rT3DYJXBuNBrzEnLMzFYTCUziZUtPzRq7Rsr0PNCCpxvtbkV9DNqC2J0/GxxKQpTN0wdIt7JoEst
AGLRluenafl1muQ0WhOzDSotvomF9srQ8iIicXCI+TGc5Ygcruew16oo8Fzk+mMXryHZUks5nIqO
0rsuBrkbVf4MHOJhrcEHN8l3aKuALm2TRTX5mXm/rI58R1DFnuTbRsa+hX0RpoRWkAFmfom6CZZv
UZTMtJq3qfNGv2O5c2IgmSPmItPxEPfmX3UzPqYF0aVEzZJAV9UiGJxb2aevRqpdNRNfdfC4cKu2
gdFHYiU4yTiK/2LkVyY824AJWuYTyOshL85+TW3FBbbKL6kRdK66Eil/OywN4C/TScM4VjfKSF+9
tXoA4bqE7shwpeO2mx2PA1ceRpx7NycWv4WSJZgl70s2R2cM/IiNbIm+fDXfRG3v5UxYUC9qXAVi
DdxJpL5RpRdx11jk/73EBFcAEhbMLKLbzCRGygDW6MgLMATE6yqDpm1nZ3uN9qy/wjJI3co3BC3Q
plhj1k1tDeiUHN0JNDnaBurXgdGey6zOGzgi3aysidtQjBATj6ZhGT0D1paBvkLbghWNYrNAe1Il
L7NBW3lJoODwunIH413jSuCiKVYqxyYDgzeplNurnIy/vGjwB7flivcSSbGLqdCJ7kXTP/LyXPMQ
qp3b1Wh5rGGvKdDuicXN0PL2RjX9a41eNGznnxhpEINBESGRNP2xTgiWEE/Xt1Uv32wIZrRFY3en
JD/cLIawSomD6lmIMGo+aw3xKGNxT/Y5Tt3We9V4KT2+j02lRjwodzojwnTQfZDdvoz1X1mtlSy3
+XMR82vnZN3HWY+ONjNCwiBJEs/SXVRmd6aegGKrkckgUfXVuuI2XDFkH5HTFGgPqtOcWXyZaH4V
HVdRF9VX1yku5mIjjpvYXM2vhta9YvY1QUgLCsbxTdWsWJ1YrktWq7xCuRhl3OiRxDY5Wj/t+jDb
2giBvGDBVNmDXhtnt4wfvFw9NBIWIEyemEM157fUazFR1296Ot8XbveEbXo3So3u/UpNi675kiC8
y4ZsHyxTXPV05ZwYefx6Q3tqapNoZJf2fi21O1G7x2ViuS0Wtwiv6krjwQUjyo8KHNEYIdxzHnGa
pz5krzM5D5JbChYkxQcdQC5ExAn2iom+xtArQPPbExIUVkU14LRjhd+73sz4uVIM5QZuL3j3g5Wp
Oye71SpC0FINmkS+5g9kkN6udgF/qYlwENs32mCDKYVHg8Ow/B6nS+nTM/TCpXV3lZx/1Fl7RJ2O
I2OMs2AdeNiMtLnVZPurlTyyulnsDGtEE6XOpVWkobbwpEK3fIiy/rFlwffHqEaKUTOi7Wmz0xv6
QWrFBYaz/eyM+OJsLT8k8ms9AMd2oXpzroY7P/RMJBbzoSzFN/xwoPOwWwSklEHlythcKiJCUtd3
Yp6Z1qmgbysCk0HxheOIhkrO3s4c97VQjW9PfD2Qd45PVjVjL26Wagit7KyvWtvRrxPZWzEDTabP
/hP7VjDpIy4q0UkklKRYvf/B7xJdTmDXugGWUKQKD1G6wTPAXXqkkv7hyCYLAEZS5BvLbsZb4VOl
/xhrhVVyAsoLT3CTxy8oIcD9YhzzUY2dvN4Ydpamw3euvF+0wc5QrB4JosJaiVDF1lgLcp2bWvby
2iiGy2ltQ5CMSN/jGzci9UXXLNZJuHTaaD/ThKNzmtFxdQ3SG9r6q22734wF+xRmkQjNjqx5lw5D
OrxWZZwGs0MBCIuHXEawauggqHJoO2W6w+zTo6FbefmNLRqeZ0OVgZRh2dIw6fuV4ZyV3ls5dzj5
mhc0GaMnWegvLSmWvkEAAD9EPEe83XLpQGvI+tWin6RVLSpoTBuj132rIgR0+mKcc2uu/WYtSHJj
Va1hXftDY37tC1KM4igJi0V9m1r1uCxs/lYJOn/gxdYjAYOzmLldtJAmQ6+PrRMXvpYqOnOWAoiu
FTvOEjTDCBMoFxxybVAO6y8nA1M/iNUXNYdGZybAyUmtoHFwHpJWfjFnE/krNm7FjjBDrW7gvcyo
4yiHUKHydqcrBJyFEmExvbe2bp51b+73UXTbyS33ZI05PNvqJh0qqjmM9bs+vy/GNtpxlHjLdSbv
mCYg+kBBZpO5cMfOPlDwPWQDIGVSFdaJfZIE5W8kVPJsdLrti0R+qXtMcLx+W9TCq5ziIhxtu9yb
zJknpBkZOL/EuRkS9dD1DNuqhXzRaYpDWPg4bgBoi54arnLSB/LSlqAYftaGM4LDjN/Ecll0vH+R
YR10wWrGI/DViRrWNgIqUo1HOGPib8R6G0YuCTQ8pGh0cukvBfI3ntPE8L4qwAqDPTrcVe4hx9kn
Wq5XZe69Dh5ajKLQJeh46h6vbk+9hwunEfnr5CGLI/adTJmUqgpBF/MQmweHTUKkOSHMfDaO6HBN
aVFmBB+1EfxLfY9amzb02iBWmQliTwqDbSpJT8Parns3Te+NLn92TfZQuWiPIFqJ+i7bMKGqhE3p
Ksayy3RQ9ZvSJsTXZnZvjGLeeesPq2l+Edap703wXtni4DKyS5tXWWXIo8yg1BlnrGVHKANQhoBa
0Vnq0LMWO5z6mPqldtVpnsx2X9LA2bsJKxoLuk8jhWZxZb0UyOtihkVnIdsuiJKWHF0dElmphsBY
PP1CGHcgow2IVzbHA9s+d/TUd2rKTZLWxsNoFfrJZqKSNEeTjrrQ44PKTOGbjl0TavfL0BuYw7Wz
b7ENwZrEnlBML3U9wKhcOFFqy7gn6RjxhKOnqEJ+ACCNb5q6kTgDphUhKtJLWBxh41h20GN7aeL2
yMwbUrsQ52mQE/HX3xkVq71VQp7Ar7I3DJEeNdi6XuRCpc3U1cgp1RcLOOOpwb7jWO03svdyH5NC
FXTrcjRWYjTftbqRuGMu/tVzOM1FeVr4tKeujVR/oqt2dgyS4Qa10siB+q3L+NuSFme9pRkheOiS
3IsPIsl+FA0PPX173+NK+4P+Y4rcereYpbUnG+uxnJO3PgUj3q7epaVBdEq6y3p2qNgBL1P5lIdp
rd84Cd3UmehYZ1pU5nNGidj23/gfYepAQfGH/DHKlQ7L3RuIp+eJqDC2LdAs54IAhay37xwVKzA7
Wupbbn3Vqw71GLfaBXGYud4D8YQwfg0WiMa5iGPc9MPUUY8sqMAEncQBjE02IU3yVM9IbmHF4gxN
Ec8quurdG+bKiOMivIqSjiGrWZwxqe4ZYfOyPxaW2waqcl9mYgACeIiqIK/SJn4HuP6uagZy5cqC
PWJ0TgTLEOgAU5C3pD5pzbQcayvxcSa8jp5jI3QoXlo9oyLajnDxPAObL/RAeUVQ2MavNKabmWcJ
DLmE5XZcTjS19rBVDRpoza+ujxP2gixEVHzUed6MHLirJ7mQRfG1nKYQv2e/dyXRy2W0AHxpTn2D
kzwale969be8jQVHQKiuuGduFfiGPS8IaDbLeukLr+c8SeGyGsb3waVF5cIMZ9XoiSfDRsf4PP66
GvObPmORz/uEC2sgmwfjf7RZjFAIksOyqJ+9WvpgHuWxWFcoiUX63ICKdOys8a3hYWna+9k2W3bH
KBjspWHY4+JH3oi5qQLNnzEFUS1O0jhuv3CYdAgpr3AZYX+ai6Mu5pMieNFPqp6IXhLdEze6aqch
rAf236zrtwNZOJoAZAleTvdq6DF2+MZi/2rdtfXjOi1CeyJskwAoOkiS5LF6Pizj1B4TlNP22t5l
Bp9jjGgwaTylWYTZp2nriTpTmw/pVQ7IPRgNrzwXQllPtef9HHi0fMdtRzZQk+9VlPGRe5cwBZ5o
RK1QwFvTPtTIslEfYC3Q2Q6aGckmkF2E5PJaqw3vyrJGv2wLnc7xVxyt3G0zda9tQ+OuvLcrqup6
IJNpHuY9HFwO/7pXHGIc1Fqa+f1iaLsBDktoEtTIUVn7ogRAUOS5j9AdZsLAlu9p1t2qbn0SpIMc
erSvJGogTY/Ii2R06YLnJ6K4zBnSjcvKC0cm/FAI9nbZRdhCPFaE4sHr9JCyPHC2v1xnPy/bwwjq
RZuobpP0hoFhFVRJBzln6a+9R8PkZCQm5P40wo+T1XT7phm+qIpJnTLdi2RZgzEn2aRqaXPGvLRN
jck9xkp5FEUfxgOETispMPKsDwVa8XAxltcsZ93T4fkzyMmCvCm+p7mWhDEuHs2gGwm18yytuaRw
Se6bmp9MYHvqz9khNYeJfCP0s2b6a7BiQqcbwiVcrSevtir8wQI413AQJ14d7lvEto+rx1gk8lul
fqyxt1AO23Cpa7VcmO7r6HbJOdOil47T5ylibGNprLJz1dB9bYc7NsyXaGtJZKCyOWzYHBKt9kDb
8rEv5fe6fF07iuXSW1+mOrqjsu998u3OLcIAcDmPzDkPTlKRELeOiAfAEKuJUkvSJ45e/z9h57Hk
NrKl4SfKCAAJuyUIerK84wahUklAwnv39PNBq5m5ETObG90dulKJBDLP+W1BDqlppeMmM0vq4PqW
Oaffm4UCkXRsvxHyylL1VmjzyP1SYnGM+cwYfdaC13W5jLuH2PGoXTLYSKVxdhQBX5EFF+Mk+rXt
9CeAs3c7QqXJY4IXKHZOHJA4yCPQQEdxQ8gfIm03AzLYbVzgBaJP/VZp4mhW+QMNid853uauiyh6
gfowuyeTzkLSIoIqZr3qan+025oWi80Qj/eSSBaff5/BCohuVXPgIifUU/NRiuUJzLPf5WX0C1Pt
TA5deKTE52HKncdKb2qmazdDkV9eSFVugGF8TI/rmL1dCr7qhZ6PyHEDPUy+R1XZ2zaJro2T+xJ6
iXv6sZvI0R4H8wozd13YLtCRU9Xh0YYZCRcXRUQNp+P5/bK1mrDZSyoiC08s29ZFdi3DJ/KECVCl
pZSfk4Cp9dRpH6jIGw7cktC4ZFUiuUzImZvVPos+eb7o7ZoWnS2ePORT3dZvhT6tvsd6zWXLflyv
/lGW4unVOfO9eEJYU2CbJTx247rOM2fYd52Nm2F6DQvQgzzVAH6Hhqm96H+SbLw6uXOo8voOUmXc
TDP9DtPhG/xaO3gF5IzdGAua7JQBuyh8fWL3txrGxyrUap9pvfA9Pvol/0K4xwoidu7S/2bxHHeG
OdyNZlnLW/4F/lKhmjFuogU0TmlFG8sg15wS7W+z/mqt6//UvU1HUy35ShuEJVrlw9Li2u/Uvc9q
52r1M9OpbBwsZgUpnDn9voO4j2sajnTIDRBdV2OwaW0/KZN3C0GZk+fL1pa8u4KhjaBYgjtdDZ68
cVHXfQiCxQIrNEmj6sipE+2ur+pfhtasqY6usattCeIdBtR6kfogJC8lBeyNUSe+oS56DQ422f1b
Z6QAYuTm4FxxNCzpNzatGCsCjfRh50Vb22rHQKqC/q2emrRMDeOmIo1x6KlpS8osoZ2D60yGljxQ
5Uv7etIf0gbEOIm9wo9iuFXU/hUn+MQa5XVXYyYxj/9ebIQx7cxa4LR3FvBf7QUcvBar+app1bOR
VFvTdt5Mqie12I9HdwhsVFRQokZJxZ6DhHDs9hEomEA7dbG6lt7N7rTkHAYoSjCfJ3Q3bLIpeaKy
WwVaRC2cgmpq8rsXToQbx4I71a23VM59OYTioIJOvpmytZM1NlPOTq9123HiTdMt/eaY9S3Tim6f
aCgUSpsckwXLY5KBU7AY0kPUmlf+0u5ppibnZBj1z2QnGT1OOd5JnGI+lCtQCm1xvl31xPNZxreV
LaZP/yvj694ztGeuissyQz6iXK9d+6k31ZMiEBhAyGBVMFecb4vCpwDpgFslrOzU6N4+Ud78TDHJ
0dE5ieVE51Otg5TNJAgEM2GzkniQGz0CWz2JHubezHZCs+odOZPgkEWZ3M3CSvzKyd7SVQzUpe2n
8EOR5xsp6Elfvcxby9sp17qi0j9ak/Ob4u9d6eW5byzJN76M56kz+2CFp7hEmovE28b0/KyXNfqP
6Gxwc1DuVf7phhEaJ0iz4U4yQx7QSRptoBrlhRMycK1m8nt8r+JuROUPUfMt/AlSe9BrCk0yGsfd
NDm3tO35/WibQdwFrVErzmaLVBOCPXOgzjI24UroSx6oGKQSIn7Iqvq0MI3AgOS0CLjNSXbD+iGD
kFnldMss/Y+c+y9PManVGbnMQpsPQO/viofnRhXBR5XZdy4Igvi95iGXXBVNyytmLwOfD7iua61l
GZED8tVSnCowC8U1UfzzYr8rcrSRmBCFMZhU3tVX1cb7EIOmXqacBTbASS8e6yJ6y5zfoaltPPwA
8OEo3ZzcxIljMUHg4AUvVoQhhd5FGx/cJFw4TAuxTxLtYEbkVBQNoq7GEU/V0Jb+0PInuHP8u5yb
2yAJ1aXiEwC6xbeCdIviSlnAhfX5X4ptrZ0mkl+RBsJdEIHEa0BNVZGj+TbHoBu1j9SMqazP3e+W
BBpmGTZ9Yu5LfyIBymfA+gNj+2obwjij1OFmStugdUz8LvNXPas10J1blmQ9sJ2U8OGxMxh0AG9L
B7w2owrLe7G64dK5p8ocGIH5sw1BEcdAMViMbmdb6HQqIKRqeudtiSKeCbOHV36r7e6lTFfhSEjz
caHj1B9HSkeEREYHgwcV6pn3CGlVUI7Ojvf01Fi9IPQvIP8CnzIGsIaGTYmxigJURuSo0w7jjHpV
6/v6aFEsha2PfVlR7cdipDABM3JuSjMBr8YN15q0E8RSrKWF4m1maI+8wiIKqMyCsdDhvGmS2qRL
FZgTcAmnt8FvmEeAIzVILrfaMNpjgMd7r3PIkIwCE0rJuUuoy0Rcv27DhVlr7oHsktPc2BGyPGxv
U9+eKZlBGRYh6x2HDv5V+Q1Jn0dw8Qcz1q+aND5V0VPiI6JpU1nOs2jqx6w1KdcWTgYrk2i7ZKRF
onLy3ahVIuAMPg76NYk4lXX62fEJ+Am63avwlg86hEHtx7slCBNXs0VXmBftaF3wNsmofTfAggd9
chPAScw2FEKfOOJ+RVGq8MdaF92hGWrlKsJyVfFP0901h8e+nn+FBeXpek+aHAqwjZ2b4Q37BGhU
u2nKLtkNvfdB5ipPrrwTLy82EK00aKbLgYob61DiXXbq5UAqnneaO/d3p7JXw73m/HebdVWVwCex
wyZlVEdFnxty0CNy6DpAbHHuOpRt1GXqcE5Ee4AxgxrtIGPjwAy1ZzD2IOo9bD4Hc2HyLCb3bNtz
fBXjQjAqJbi5I/ajpBvMYnNll/tjdcTQUij0XSe2w8i63NIw+pqozi3ZaMhS4ZXF1BoxF7h/6ziH
CDb56SDvwM0MrhMXnewBDaS2b2L7KbRjysvEuAPogmGwaVQjgZMFnF5ToQhgAbretrNId+04clG3
/V4n6AljrLfsworCb8/q3z18Ps9OJi7eNB/bRrMoqtcOvQ5GQ3/gh+FmMxMhXRSS+7mdmZ7RaJ2U
mJDuVdkbFePOPs30N8Iz9fMAOivKlr17KX/MlLafksKMZfURptN90eS3l/eMjUSLkMz0RVLqcDCB
nTYFmQZ2n1hwXtWvdCZNgEGrgtM75gTQQKEdjIpt0owo4i2L8TV1xUUkTeBN7iuB4zMiEAG0BfZA
zBzPtMcYhKAfn0gd0/w4cOQkkPiTa6S7yZNvuPPwLtl3NBKAEEP6MsWsKhkPCx8M9h2GJr384xr5
O+lDHZdWKY9d2j9yeUIqx7Dpdeje7L4iOICsKcEMJRLX73uLY8Gl/StPez+TQKpULtI2Edtba8oC
Vf510Xjs48ai2HLuf9truUZYEv9B2CCW/WSldNg5lzcKrMxDEgXSheA2KcPwpRR4XNxdZ4IwYJp8
7hHZ+GYnH/qqu+NGfEQDg7tVW8DcyOQWlMQHTez+aARj6s49c0B8Mcft5rL9gR6DzSW9QW/kJ9UN
/Qb48S+JExcPW8aBGQjk0cDgaBnUjrTZ0ZmkFVRrdtgEMWyTyOYPZkUO7AwWAN3KRVzvSAp5w6nn
URxJE1iUZzsirrj3UvuRges8kTq26VwDvygHCAwFPCDNbj2/Cbito7O9YIhi2HQXip2y6AB1RjBW
bCavZBbgY+4ekE6CAv2LYbGfimKlpGEqqbOkHyurx7eEgUGZpFMtqvisTKTcetlPfmWAfDXeQWOI
3iwD5jpzAozCNBlkemUeM/KDHGh/ejLkFv3Kzh3kj0oEVeqF4VPT+6Lg/LCh1v5SrlcdnVyuUJWf
T3Q1LVI8q9Y76O6JmlCf8BLyhGM4Rza/g5tbX6SI/iUMicozrPMu2BJi78WCC5LunewIrGE1YUsy
uwJnffH/Js2wEX/bpUxokCoO3rT4JW/7rFt7Z4h6+HMFkhGS5Wiyh9ZhHsiJsXpukIL0Gf+5sN94
6/a9NlU+BBiGrYn4bfnZxkQh9wDRCXpR6mugjfLM+QrrNiEO4i8thNNXM5tHMgleu3o2T2FkrBW2
py6FpMnK6VctSZV0KB2rrwtwzSoYSkjnAhSCqUqi4p4lE+lUein9mHh1OT/nlJKKSvsp+Xc/I6Ec
dupgJ2SzmJKKPfpKmUhSEMGZime+9eEwVdVXhhCA2syq3OSMcOvvYSov3UeR2NvGcHF06p9s81s3
x30C7Nc2VoeEpIy2Ycevj5P0pzZxHvYh/Y9p+9J4Z51/6hoSAkocHRoh0F57bnVtnyzq0ZroRxca
SHnszIoWa5lhSpL9RurZUyOibQ/K6VMjU/jOwtZCTRCSoqH94RL7RjlmIvtdMTzYBuuODGiTJyLo
yI0MLINeI6vpduP4MdEzcxh1NrN+yfZN9y1H3mu9as9KwmbitY4CMPsXKHwE8e5Wa4b2QoIYEdv4
BTUz9qHEj8pbXudc+x3S8CGAAXzljNqzl4szRxXznkreyT75TNz2N+bIgkT4K3ldH4PrPaU9cJGG
pHeTGtJf6PTzY7nGYa8vXN5Q9uL2KQw7UBdERLMn6KDdavI3/JMO6hKurAhrcp0QsGeT6I4yiIvM
RJwBP3Bki2XlaVYXc2h7/jjjS4rjIoiXhveIml3wzmOqZWDhMJt2qwU96sWNPVSUAku/NkBCTC+C
u1/kZxIvZxT946YUKQSm7T45I3M0PgYwyxH20JM5SxNgM3nMAb8PHLfkK67MqcdnUB/MPO73i5h/
I/forBS9W5hWOzJwvMTtD2ab422Y0femLoBUNGEM7Wd2Xc4XLyPRxJkNjmugR7VihHDcJwxwNP5Y
JW7mZq5Pc56+ZvpgQUnQO2qG9lM0UYXX9wBorqSWxJH7xbUvWKdRzI6VL8eJLzBefts57Z1TCiSA
Amgr9c7a1h5Njb2k7JzuX380MaCrdtjzRWi7NvFQg3XZF/GFxOpbxHl2pErRr8UrQ4xkn7Rcpxqa
2o4O3kPikoHkoHNjhWaKNiaenPRthAoHx9Lv7Ee0a3Nf2byAY5+dPKRFwdTAG6lCe89VWO+4/enA
5KyuG6gYYqryDaXZDxrVmpy/+04n0S0t5nslvRQ91uJsUQBWPJ6c56OFFtbQAHuzwn0eZDnvQxQj
bKbtDOhrIyzoywQiEZAOMbz13McOe+7Co1W5N0azDr4g83atN10nuyYzsGFiG703bFzEo6h6u3Q4
9+V73Q4on1TJj5qxE62+23Nbje6pHj9z3EE+zxVvMujIptLsqwgXLYiowQomoa9/GOB4+yUzSwQV
1RBlZlVoGuj0ybn5ComgkOI4jgN39ttxAb1vYa7thl9cfUCuRvumgdmYYcez+l33ynLHIIcBbynA
DRvkVI2dHtCj8tAb6CkLm7ukEwBQJkq4pp6LfV0ON28iCpclS99OROsgyS5Iu+0yP5okSHHMZR/i
Ys3BCUMbyY9tsSWFncvbxHcb9cUfKaKPUbp/8pCVSO+gp+qkfG0Ry2xR/H7Z8AuTBqCiXLGzE/lp
ZqUdpDNt6wRFwMBroV+66MfoPFOBggfnzpIRPvlyk5GAQpg9nx/1nIQixcaqxuuGnVUMqBLXghpr
ojqAAESUL8hvRa3oZeYdDF2OmWFOmWrKhyzucx8+zAJLqJ4zowTv4a2NiVFBnwGt2gykzBf1pxOh
2IhSA9KgQsHGGpgg+ODRPMK8zZsagezOgJXcUKxoBmQs8lNbDoWMozw0I0iiAe8bQghv/x2Vrhp5
771kM1RkZsex9WdM2sMgU5j1lhbscvkAatH9vvjlZABq41Cst6ziW67SKshTZzc0elDAdZJGasvT
xPFYSqgb0t+IxFLS2hKLAl00PhisXxti+IEb2Pg5upn8Lac+SvQZLGm9r8Ie4HI1gcfcvGcecwY9
wPmNjdAKNS9FllZXPuYqvXSxNZ8bMWAcjtA4SDRZRSm2ac61mjYwY+hdxKEb6B2ljxI1irHsAdyQ
nqkuOxZ6uc6zKLG7PYr52PcatHFsHjvI/+SCNjr30jNihvCA4//F7j2DhBEEMiNJfMUQg5a0qnng
ltfpTyTlDoEKiTUZqzSVGfDaONML2Yc7IwKCssd0i9ONZVzWHwLtKp8/6EVptD+xbtxJKxjIi561
bYS2zmrsY9FzCEwbytw1hOBS+XZUXumToCuoRqjQGS0KE8QEVOAYD3N4HUNSK1U8YBjSEoGioSH8
B00HSoX2gHOi3RZT9CtDhJUL7KJ6zw4LXPVpyFkGGX2mtJQBpFD7s0/cBtK/braRI8rNZAK0droB
64FUjYoCWrhVSSInMumt207NyRLaU9OmzdX0CF+NI5ZAA84fafqnQcZm6WYNza9te8TwzLts3Rdn
BLald54HaHqtFUsH0Xl8jM70aFILtJ2QOhHD2rGGyAN6+mfDQM6guEj3dpsO3AmM4SRVkSg09el6
9HzkLovhrHcv3hhtu8b7XtMO+zTQRgSHkybHHQpWPMcLxVxhttMUSEVcNOBB5XASwhuYkXs6pRuP
6UoHZZ0Gfj9yK9gpmBZex8mjaz0LjF68LnCPVBfASBC6kZI55JbDQfNwjRFrmLF+sJOgw7VhsTdp
igINpftb2qYfHfEKPiYLbZvSwlx3bnETZO1FlgejAQ7NoBvvKXjLIOGPetT/WHOFzGoFfK1slR7p
5Y+dL09ROJGjldbBWGJOXszF8ye8C//Gm9Aj4IUk1s5PivqVx3EhtwYopySjnOvKRlTRfDvt/OWG
D53N3tXQ7rotloeiiTyQQHjdMiMct4r8TsWv+Dv0fVZDA2RsFnGsA6gosXaD87ES7Mhiyb9l+Diy
uZv3RUk0DeXkIN1qinep0zPDhBDReVgLZG75WYjqK4oR7tusrYDlTIBcpFBTlIiZwDXF+CZadTCZ
QINlQu4QZlSzV3YcbhpobKo6UCR4stiqI3pKSoZl9DK3IEFieXPsLNm2yGprHHPc6MbO6iqLYFwi
9ktddtRPcK/YBFmgmHCfWgc5Ry4scmhyxaSb77OBSvEai+lBNiXvjsz/ILQmNyVVv8HhXl0E+j1i
vasjqod6cj5Z8/6SN4ySB+LPN/oFk+FUaYFK+wAAFHuAqN/yWH/tYoSfvUlKbpZbT65KoFmT9opa
TPk0ldUsO0C+tOMcDQuwlgalvYdMfE0T7n0+wGGf2P2zghY6kOj9iwLIH8c2/Liw6CIZv+nIabcG
FDULAvYcHRwacfQvfvjmNKFD37Dao4gwLDLA9L9N1ceXTOV3OwR+dFC2oRujd1jzsqA5g324D1Wm
HuMB5MxVRM5qbvoZziiJhzynE0D8kiFZ1zRi0R2brXRtWjzGVNG/2nFxwyTxVxmgMxaW0F+DyxVo
EW1YIH4ORjGeFlF5+2itre8adatV/jYtWn3sGW5HW/zErZ77+PW7gNAcEAFV3cdayjNoNPCr5j4Q
92GdC7J0RDLZB5NmKlZrNI9QlYMxDOeIghhtiYlQBO4tE0qJBiLBsAU/KytFxVQOyR51DCcI+Sa7
KrEfiDtAM7x6oAfCdR9k3z2MCJC2OJHeOkwNMP4orLQ1ZBqtRMCpley6xn799xsYVn8Dm/e2hOPM
57jhx4Ac3DmhHI9Yiatg6UgHj3GdBYLhdnFD+7aGEJRZi1DOpZndsGBncyWQN3WgvEU/YGfiRytr
btt2Mm9p2hpPXmgch7xP9wYk5G4y5nS32B+pY5KnqQtFqq9YVf5oOVxQthCVlk2Krppy9tgVA3La
/WyVToBaYzu0BWhKRdlFxI5UuFp7zCUnad4UNmnnwESO/IhmwwqwJKGhY2eDRWwCtP4Jfgk6rysV
7v+lbFYiT3yH34oxmrt9IqHJD7XU3DaKudnQVXwAbwYRS1+sXDODjLQ0msElcoaOohgvunRyEq/l
L4EoOEAFFJ7+xUum9S2NM/cwx+NLDIqyNxbH2dkNyRpKacYRleg10UKNMYyuo46KWKzpCGlIDnVg
d7mFvLphkm8nhIzFxORFcH+k4WRLHcxJCRqxihJwY60lWJREedVxyIVFjPZ/8jxiXenWyeD88C9s
VunYxsLbcwz1SQucvuNOJJEHGSThpZXB8B8vidqHYQZWYur5ri4b0o2S4VJqoodlAcyrWhsmoRIH
a7Q5IcpxCWijLV5jT/ie/th0I+92691VqpMDnUTvXtFIHMH61zAP2s6tq/eeNP4bLmXQH9d5TIHn
kSteRzVPL5i9AU/JO4sYMd5Nx335F+ZfW+5f4hsK34DljUDkL71hYB8nFWSY1nL1iK9VjzDUdA2A
UhL9pOy/t6VkLDB6HpeObLcgHJHmz3rIbc44+0kg/DHTKSukR536WSh+a2HnSHUT+jBukrvK8msh
1ol8qV0alJGLeLKibVe3P8Y29oHswj9mOn2KhE3Slk8mvbNXDRv1Zm5048Ezij/5mtQNaor8f8r7
W4M94V/pL4i/dXBy67lTdJTUIPg6k8HJWaWP3GH6A3omC9VG7AUVlfJkrufv/GTaDaxvT1czqjjX
/WygaJnUN/B98FrIcM5lyRA4pPK96B2TQksj4iXjS2TY6W5Oi3fBeKTyo33MsaVujT6kbD2n+drO
u3ADYlieiyjaIVKtQAZHY+2Ne7VHk753tLTIxHoKo0dMEqPYFW4M6te7SSDLZxwKwzsTJGl6ToPb
wC4uowExXSMINytAof6NgBPzQRtyykjYFqPJ/Kx7mNOKBM5NlTvelvU7f19ampOssHxWSOAor9X2
taEyKsYG8R7nxtajCGJJ0BCEGpwjfhhYPgAcccBT774sKVt9360zkOORpVA55llHpDCzCf4Wq3XA
iXNYo1a7dV6uHuISvclQcjmMY0lZOrFrj1lvFtsQWiaIFvGsR2K4Cvx7e1pas61XXFIHEXjIHXtJ
yb1CMMomPIYWbaVRgcJdGPnWkPWzsxgfS5ve9KLOdsNUEya2vqUe9udHPUEHN/7NALEjj56uSP/j
ksB5blHzLT26R2eU+jazcOBxdDVHRR4B0OSX9GiKpAMkyIbO/cxRZVc6jKZWUBwd5uafqpjqR6cb
cP05pgimseiArazpuU+YpIfz6IGbUkKaPALC4BRPN3oTJifQqOlAd+gh1OzkGSHIRfe6kW5A4Agr
GV5naZ5TNpn91MCYkg3nG5HQ33F69YeMgAPTHjWa+NqD9i9HhQYgE1oFTUe+BOE8/6oRsF/xx5cH
utWtIE4g8odG+1Imlv8VTbSsIX1KS8fYGLGWX5xuyVgtVLdz0yg9GuRfMQeFxZ4FbAiSRA1Xj1Ws
Ep7YQwGxnJoQV602nAcXZWnH5qMb4jDyLhwMRPJNa2/dykr2VEIYgVyV7Lx6O8wNCOkit7r8S/Ns
rKTfufZEyneUIUjXQ8lMVcUXIqCO1VJ9FcP7OMzqMcqHW6+TaIQWBp0q4zPRCcMHL0PakJuRw8yM
ao0CXB+uRLUIr6iofElFvCP25pR0dXXm7TvYTd8cWxNuwAo98TjBAFISMkcPXs8JUpjTl0yHB+J4
T+xFVB50ZMmLznJ5ia7opNpDCSR5BoC/J2nCU6ByE2nCaj1L700oJHQ3zxO+FfBfr/x2NP2NMDpe
1zz7bObWOhHVDwRnX229Hq+oRqYgdFb0rUMRztEiH0VafGkGN/lMcPll4c4+WLOK9kk33ED/0kvh
zuVOecZpNmvnUpQIwB2wxT5WzVmMhJwi3yx9skCoNbLVS5pk87EeddSmU1E8aN/2QkEOGN58iSYY
IiApaDaBg6MyhvilaWCYpRqfTFOkJ4ccphMd2CzzLXijWWQCYQDGqSSsARKHgQmjvwwLMoZ4GqNr
T6rD3utxvDJ8bwiy6akyKJLR28UhsL2n3es0h9Go0+kxCd1jgc3+vUixUeIAWK89XDVDlbzlspuD
f3UldCFz1hprkpsN0RfNQ3cFcoj9PK4uMVzAxgbw2BRYOdN2ZEAoqYBd5FKdk9z9PTE0bYmhxtTi
Jd529CioIfqXwrmxpRTBZo0j5fg3qc2YO1iLWq1Pf43Je8KIhe1K6dTKqe9Wkjfbx6EZzICw6E5i
pnOZPFH4hE2R3Y5XiQCSqO3ecZ1v+skBt0vMR8trp1u/xrxVcYkSj2HdYa/tlzmB/HUnFCigr+4M
RE+J1nDK3/qsFH9KoU6qSf56ntEzkAhEpmu9p5h5zELK0l2yUvr2o62ziYYkKA+yY/5o2CpgSRzG
jjmPtgLfHm8Fo/A8I00vXxwhrCdF3SijLp8QHClepIFX3L0bHcHbehovO9NFDe41IHMqebXMaXgw
+RvY9fDAt/caNQBFetcje5REger023OqbwiR+UYJt50xZN5NLuw2sr9hufU3MbffMXct3rCPGPvC
xzSlr0NdeScLARrugh4e3XE/Ieu31P6ibh3b5XNc/2mudFaPMOxPURbSoGAvGlY//k9IWjlOBUOb
hpHjR7DfDAvu3WJ001vUDt8qWxiMZ+EFPXDn2SzJ0ibTZCscZdwR4RwzUZ6mbJw/CX0LAHAXoKAk
JbPhJTY8lPlW2h5LD/q2pHs5rPKLZoDK6w6xZCoijrcarGsJcPm0QL9dNKJlbICaHiAxKmAMV6DR
5sbtib1qzFVtbjEHLtPvTKQWok24U1GtcKHlnSqh4mM+YFlRJwJyuSVbYvUWhrtNrFMOYHT9J8t4
jCpWEvI219WRcMnPsMjSE76ecl+3bblD8XZhy+dvnef6zqDMYeM4Ffg7JI0o3pVVRVR9ccjAD+AE
i7uPJFr0i07auGKyKbMyZ5M0WferOg0Weqw0oIleuMekHr2zJM4cUwm1OnH0XLaW/doja0KsVeyE
UcwECHjLmXf1Vy5s55Qgmc5tJfgIy2seDi9dGJISG/LGdv1ILYlZ3Bed8lr8sU04k4aB4HZucnES
NGihNnUcPoW2umXz3mRgecp1vg7HJMcyIUC+AJY5qAKANUq067RAOvBVOluZNmjbdOu7MHokKjNo
HJUnG00vsZMrF9Ouk76KGsyc3RN9YPXp0cq0j7msNUWCrSCAdZdTMNvg0EUvGJ+KVP7muYDPBfZP
DHPedm0RWGns+G3/4Zq4SwluAmXgJ9mQSk0TTB//dRkktCa0bvbwYxAy4Sd6mh9I+SceSFHX5rVI
kKWL7GUqX3vSCPe5Pb+xromdhWlrO8Kg+CS/4/Ml8H43j6vgpa3XYYp6+CiughG9O3kuqMNNynHb
+bCUxp28ZewvhvfI9QIM4zb9Pup43CZ9cpDHp/XZab8cHHc315gBZvP5pJAjrlNw4teWQNLAnEQa
4E7TNIW6hMxEJ56/xKhe3HlVW3QTHBlAam4i68gjO5B2np06LjutWQj3Gslj/3elZw6EaK9RVtqF
h0X7tzIxFqIUeHdHHqLIoR93GSBcNBukLNZ5XEfgkf2ct9+jS7wE+ObJ1ctXGdLypg0k2oLHg6Rr
0Yftsk6R55a/ukwoIHlrvks7G+FB5bI991VrPGsl6o2+w+Eco3dgpeaMKmFR1Nyal9lKgEoxCExs
C9spIQeHcIB/X1vTazAnonypS14TXt2UzZjIejsRvNLIp85lMu4kQfvPs8Znp03EQCuEUXjffEkB
rN/wxfv0mCwvQs34CeMdMNSAaPA2abN5SSr0EUhT4xu6O6gKjVKWcYlFEOvuAw1Qq4zOad5qS26c
NHyLG5rdvZ1nIt5uFUt+zBbjV7ZA0EpLO2AxhXl4PJBdY3n3WJs8ea4ySimQryYT6imZlMHcWWIb
IuTaW5SJX9osPQ609Ih6kE8NnV5+NZ9mO3F+D6jBrOYOOzj/5Lir16QK4pgYdZmdOho3QvJDaCu+
6KkYdnXzoeq8u4Y0ydBwFXLR2BD8mUSFVaaN/Vyu8cuz0RErhZFsxsT47KQYQmnUURcyLDz9c+i6
4lGjLP1AnW+zyjEfe0oiXkaHRMJlQrNUg1JeG3V25RKQ84v2e51jDPtEL4n+7Y6QT4I/EK2feOrW
4yPR9PpWJ2P74SCOIrJzth6HmAdFdMTnGu1zqiKoZQLJ/DDOo0cR5SeRZJ/FmBXfKjROTUYYjjZF
T3oBaFJZHmnD1Liti8r/HYT0n3U3yNl1R6MSht51V//X6Pff4j7RlirHwcDpw+QB/sD3R4XHsBQH
BJiVJ1bRdE+3AwcBAocK+0ZYYkpo5vHQ6fYhpvYtGLyPedGYItFdVoa7b3pyJiM163Bv5s0hGpqO
eqIjuL+2HZP3pUKEEXRty01b5+P/8zdy/6OqxUFIZEvXIIfG8zTnf4fdpb2nJyWw5Kw1L5PhPAgP
JwlEp0ngh59ODuAp1/dR0CGXiWLHUa32/NVqz0oIydLqm0cLSFgExpSYVz1BExoqQAbVg+G3LZnb
xSLf0LDIE2I7UkbEJPZRblgP0TCsTZPlB7nfLSYK/keY0O8y5xSYE7O40BN5co+dJcunNo+qUy55
DiiQyc/wcHcXceWJzQQGpiZOZeg8gFtS6KPZfmioYvclkrNt7pjRNRYTcbAacTB1rn0PZjahV0Ui
mhHheFD8lCdjNs7/fqkt723mtse2xrMLOfrUpPN0Q+oMa1169uOC38RCxH/JI9RXOpHT9KAEHdvI
ObdK/eq0ixuQd6Z8yj+0Bwt+aueaBZ10rnGsZ1IF5x4l8f/9XMr/yKnmWySLzzRILJRrJe7/TOiq
wHwSIErlE3r22EkKxqO1GhILyUVEuCJCCqUuhlvsidDqdl3Mq1/oFLgriX/c1Ej54c4oB7T3GW0B
ZEO6E+doeujx/d/+i7IzW44cybbrr8jqHS0MDgdgpr4PMQeH4Dy+wMhMEjPgGBzT12shu69UZJdl
SWb90FnMZEQACPfj5+y9dkg8SJSQyUjjjDS6OYZMOLwMpbjHw9XvEt3Em1Hou5o1o3HglUqnQ/nf
wvlrUeeJueiuTHvYwyH0/ybtxPqrx9f3SDwyXROqm/vt8ZXtJFI4psvNxiNPaVPtZ1Vrkl4mhx2c
ZXaO6a16uaAAHQI63y7H47+5+sECc/oCSPNc4GVkJAuLUHPCu75efmyT5iCjAcVbk7H4RAbQWdRH
QHzNh0XPhPL1osn1hTc25lPXz484LlCojeMHrvFHnOHBS+HFP0Zbyf3isoN+XWOwHgABHlEb1qtu
trGn0d1GGF6swUVBiTIowGdDPyZ29SZnvLWeICRrgCguyKHC24n9VKF5w1JOX3wp/NrgnH0P0URI
zmM6gBso+8+BM/yWkhfWLL2bUmD8QwlIAabbEwqhVStT3CFDArZs3NbTNBydEMOKRqU1Y8fcuDW5
TG6AFdCq6TnYdOg4iMk1bvSHPHmZIrS0AsvnOktx5nSBePJjYpIy/nNoLh56BmndTCPKrYy35SZW
ZDGtNPX5Cn2ZogWJFX7CUj5jE8xYBYjeuY0oH0GmwOSdzSsaeAyMY+bRmMDxurqHpoWTqS2ORoyL
w8rkJOALh87tg4mWauIDbIuEMF5dxAiDQoBppQy2fW+0G3AwS3jvG9LndNs2dGfiYHjWLiFPEPjp
16tgaybyHrc3kiFIL8kSVNq2xTprp2jXLdV8FKkLhK0XmMJuCwvMeRsRhAse7tn1cQAtKwvVdgep
CtVgRzXos95rHyEnkqAGAN6Zl+G3lyN9+NQHVWEX78o2r5cDdWZrH3wP+qJQeCOPQo+p3ZBns11e
p40/MfYZDu4s38wGok/Uq6vBI8i4KR+FWb8kBo67cYAi7KDyj/SQrG2X17Vx8SDbVVc2dI6Zk3CL
iwF6TbmGM3vXjhbaORuB7mid6qIYUXbGxY6T6Kg9Lq2c9qSBqB3eJGSMkFxHARGgd2sGyJo+7UA6
Dn4NSD1VETd7BqyoqUl5YI/p/KsqfXAbVewLTUQUrcdt0aFU1jXvzSfq/Zaj2HzrC/y4U56mZ6CZ
0UbG9yVc9INSqLSUYYbntc39HOk+7dBdVGR8hyMcRxuqUJLt56gPzvGZGifbxpkthuqoZFBcRuFc
XPbpTaps74yH3jzvKgcAhOVQp8qMx7Mb6WmUCc2XPM6Yuri2fXQtOzoFMY99JtRzaoF5GCpaodpd
L8towCYFFFRyVzl+5xWSKyUW7Reg1sVqR5k3YJJLgyvFcfIq7r27qkUDEE4S2fWipjAzycgtb68C
gVAgQRSzLR1RnieRuHesIb6y4+Kznwr/6OcUZlFXXnWkK9KBjNfuZJ8yHat9akjgLG5c7i0LUUQC
FOGIjXZxZyPxDoDDypBMihLFBfO2yyk34TwzmtwxmpRb3+l/YuNHdlPSTCIKxF77+qMvesQuWoDb
F630dz4iA6sk64TkeNmv7HHqz0sABhAIsBtoThBWQkuFuO7b1qdVMcbywrYXsxVKrLUs7NdBu84l
0JEHY8j9szLJkXpFoLWKWDRHtJedGo+kwC+PAkVF10/dwfcphRDORIQjl6+jbAgHQrEHI4GGTzGH
yXXZMH0LE8e6wI3uu1oyexRA5Yvis9VOckxyQ639sLtOHc5jKDI4oMn5Hit8c16iAsZcOfYvabXz
0B3lYT9dq1Ai505djIJ5l54nQzetMl2PN6YfbTuEE3dAMnST5pfsDg8QFtvrtp5vZ5hErIjd0ahm
zsKYTBbXOVfQD4vLpFcv1BVgRBM333hmdNd06etcVXAcnVdnGY/Rr8XVEKtNmUpu2JACSUgaEol6
K6dJRBv4FxRSZeOlUtQsGUlrIxPPrdf6QADr6qmrrfYGRtv51PD4ljJON+lI55aEnHKtxzI7JhWz
W5SLgLQNl25UxbZiQiTZzxP5hb3EkYYCP37CcL31XJDk5ugEh1bRO+8VwKdSpk+lLJytUXs80bAk
khS9BqDPeFva9LuNAVVkWfvFfb1kWS6t1t/vv8se/x+7ryM4DgWI3Qi2/7r7Dp0/kYbdp4i4wZi0
JIACsM4HPCGNdcC2dCMTSqBfr/k/vyQ1t7/iTn9UamLOGHff/vhf91XB//7X8m/+z9/5+i/+6zL5
0VRt9dn99m/tP6rTW/HRfv9LX34zr/7vd7d5696+/GFbdkk33eiPZroF75R3/x3TuvzN/9cf/o+P
X7/lflIf//zjR6XLbvltUVKVf/z7R8ef//xDUNr8nxTY5df/+2fL+//nH+s4yT++//WPt7b75x84
Yf4hoMkD1ha+TaG6EDGHj18/IuToH+RUMSJzcGO41lI/lVXTxfwzy/sHP2GwQnUrAs/k5reV/vUj
V/6Dv4vqwLFtCjBwBX/89we//tfz8a87Fn1U//7zn/Nqv9ZwnH5ILbPBJga+hybbM79n+aSR7cJm
0wdglPIphv9EaZCZQKryYKqguMfuY4X5JCbGsMEj/6fr9Bev/jVgREJUXjCGLhkAnsd08ntYLh1o
N83xkh7DwGmPGfyyLcIvcWfFfAl//1LfaubltYiEBhJpARgOiLP79klbV4O3nDvAeEMVuycE8/E1
gL6g3uBep70BETu9rwTzjLM0rNzpYEY16j1lognY/f69fP3q/norS91sBzwCUv5HiAkaWxWYmuiX
LhYkBoZIlxL6/R98bGdxrqLzcQr/b1J9rK+MzF+v6vi+7UrLtbzA879hrLMux4XKwPmIGNGZIUiU
pCOBxHDARHQ5QkpfJcfGmdJrzZkp3ZlESb9qF2/VLp5SyvH/74vgcB+oV7gUDo/z1/Wrq+tkJqkJ
eiOmk8cukv66bhmBpAn1fuuNy3wKjsDvX/T7485DAAOb5AIHvLRvBcud+VMngxaWJSDzQtrViYGv
Awqg2IdE+Yb0g0J3G5m1A6nMml3Ee70tfvz+5f/zeXdcdDasAjyOJmfXry8/R/HcT+jnjr0RMkPp
dXzXApC/G6cu/Jvt4RtK+9ftdj2LS8zxkNPZr+jCP31UQ0IPnqSYj7byQR7ZQyBPgjP+AzXPJEnX
Sits9y5iiVZJ94CWqYSFBJJ24QMp31vx7kq1/f0F+Kvr70k/IJZ6+db/SgX505ty4L34A+HsRzww
3Y0zqeAw5jlALGpN5yPoojhfOSO67W2d2eHH719cLE/4/90yf10Sif8ZxD45H5b9PeKgZrnxhenO
x9SfnWDT0dmBVQYyAaSlNZOFJ4xhaZCqIfwsOlRQWCGAOmLIS9KH2goDzQAaa+EG2b1O11g16Wb1
XlB5CxLPf3FG1/+oC6esN2lLHYL7DVIGAOPeY1yAWTpfdXjl8m2XkHy1pjqjkiBGpyeBkKB0jJCm
QURLNQM69yvJ/7e8WiO374ww3OrGhr6NdBwBydzbOTyA0geLZJhLkO2UyNPQDUAlKl0ED30ia7qH
iAWCv/kKfQXJ/+si2iyf+JYc8jbEt2CcAa3A7EemeWQARmVjWoW3I8g6Uf6rY463RocnpbbeWppM
77+/f3+1hEu8FSZEdrDL5G5+/fpQEmKziL3+WHiWy1xQ1D97PK1cCdOkvqzHnqZUDSzKPeUqtdz1
siEsVlvhhIe/eS9/8Sx5fPyAx8lkUTWXn//5SUabNNazBsFHT8AHMZ4FAc0j9o2uJEhn241pYNL/
HxfVtNFig4j6NkePosexv6eLMR9Ds7f/5hLJr9D6X3fHJyDLpYPiWha67K9vq0XsOvemHjH6W9Ce
+ipJTk1nlIurDLwQ06fGV+nWiJjy0JvR/qnzLArXbBDZdCPIsjv5Y+w0d1PpF4iti0E8U5AP5Ysr
R2NtwnVQTKn9PnyvKTKz68QmCQnZEBm7ueFb5ZZEohH0CP6YHM6IGxEclrlEBLo1oKetrVL3umgq
DDpNPSdkIA4uCHdkA0G+xgfYc8LnWzVu+qEsFKYHi+uXhlnwM9ZTle/xu8bEEdlE4fRFUHy6yjEe
ykyWuwLCKhOLK+FNt1VltMQ3Wl12MPLF2tJ3fQSCOyZLa11FflxyGlLiNSzT5M4qUnB1tUtDeOdr
WgtXdYRNcJcQ4AIbfs7NbOsEdXgveZz0wbObYhH6EIt19/tnyl62vD+tT6gYSVqjTjTJCTAdIky/
3jyVEzvEPSoOdQpuGMOUZjohwgTUkNk0LIzDOde2hb4QMKJ01X2bhifAWpuK2Dy8BszzETlqh2fQ
qzeljW+sTOeLKKr3LZPsKSL1GSTE36zp3/qA8l9vmw8v6MC6MviPKs428i4P7eJgwSBKEVmYnrjL
TXMA5QkmJ0ZEyAEufzWITtkCq10nAcKuWrRneQVX1qmpKwEInUHlR7fcHeYB8tpQm6BliOqBTlJd
xNZM1zlC5F9eylSeO4n3PuHcjRCgripXHAK3uNDKuOAFzwc5nKHTNc+Gtr6SpbHDIIYdMqbLRmZ9
DVizSzb1RBOnceUOPfVFqYoD3flrYgMWpBKEJcXOCZfJOMfNXKxH2/mMIRuelMt2AGlZ0BbDdJRw
3lSTf2eL9EaQVGMqROFQCek6J+OVcswnSrp6L4bW2tupnDdz4X1iubhWGq9lHKFTcyab8PHyWIbd
rSqmQ2wPyaEL2poPj3+TRj9nbka1u3Yc3psgvIgbcAk2dEdiOHCUbLzK3dnteN475WUk6l3GIbty
GJshkmdgHG+LOrhqahQVpvWMBWEPo/pvFsNfZ80vD650MFO7Aioown7i8L4+uLYDY2cQlnVUVup8
kMHjPc5x604bRiXoD0eddB+olpa9MIq8V9HXDO34nsM0qnPGjpnCaLHue44rmGK79pR0bJCrpHe7
17iqTfsU4xdtD1AQTeyhViEBpaUuae2xM/k/MqfnRlRDZb47qZyu6JjTv8IfoCHKyHwBYhQFX4zA
jS6CtgiehAptsWH/jK9+/xVeWt5fL4QwLegWkjQPyWjuW6rZkOsSQAibY2KQ3hSNulxAyPmu0LkB
vSs2/2YSsKwI31+PwxM7sbAo8axvOyLJF67V9f58HBGxrDDc95cVkbib0sTM/fuP9m3f5wjL8oRp
h4CogCHJ94T1qHF0bHaeeSwSM3N3ccq2sYvsKsO0aNvhHeVWSCSapOdd+m4a73NhAdT5/Zv4VSB+
/8C+8DxXLG/C//6kQR8rjckQ5pFWfDZsIYv0B6eeLI8GOtZZontdUnwzBpYdXpogxZ9ke12JxDtW
GRizyb9N8elU4E388fr3b+7b3rtcIZsdF6+OLyQXaFne/1QSRK0YRVlL6wjOGzlWQJFC252gxOff
vw4b9V+9FGNTBpiLLJZb//Wl0sLAhGbTlTVNCE14hWtMT7ohArSt1EPvVdledOVAVGzh3CT9LNfE
WCcM7EBdDmq2z/Kio3FMoPBOhcGwNjN27qnU416YTr8dZ1tcocXI95af3k4+6lQ9J4h7bCwlO98h
6zyOhIctF73sitxD79nQhn2ooEQeVTYsAVOu/8TROdmDemx2RIXUGPGgflvGYO+6Xr536CRRqi3i
Y6cVmNl8lwT3wpiO/TTM1z5yq22KYOOa40BwrKzRxvHe9zeRgC+J0tU/n+xBn41pXt/0mNmRU+Zg
L9MaBCNt8SvfQl8QpBND3Q450rqxoW6D1qsV2k233vbAMOjMV8Z7M1bxLkDYs0KYLDeDFjYAC3Ow
GUzImsm+IKdXW2KFjsN8saMu+gHdHT10hh6WFI9m5BH0nJvYmUeguEztjojvKlzwZV/uxwlJP5Hr
mnCyYbivqyDARWtF6lKTLsswoTdR7KXMH6Ax2d5rqXJGjInut2E4h0CgHCA+iqA6kj1dsKTwn7eV
8MqbBEsBCetT/N57dXCO5LbaaYYRt4Iww0sdW4ewitl3EnO8KvJiPARFGtw6TqdWdhE1OAkWFG6C
E2LXt9myH9U4joqwaBB4x3xZQHLfdYYznRlB8FzCz/nwRtu6gmWEur3NIHsDKZ4Dor5z62cRxt77
4AXGsR3dj2ZgviUM8ViWUfeJPdU98cUxH2OvwanIueUyUi5Rcjn8gh88Eme9ZYpPDY/usYVbEzLn
a5M9Q8DhsUxc9RAuKtXAtHqcgeJakp3XbyYEIhozIqmRKzSE8mT2gYe9o5CfUxhaKwpaXBIsjsVq
KGGIRML66S4t8yhN3W3j9/0Lettg2wTZtCVHDqIBGiAy1bHcWSrwNgJzzd2cJwIan31lyDp7hg5L
1GwZtt7bYHX3nu3AB6AM6BmUeD8qdPHMFXob1yDzJ8xOY5t+RL0NGUJCjBJhq9dM7afzIYI63U1Q
FEyvKdejMQYvsplsXCYeO1NJ+wdqepeY92XfYW0FzKuYt3u96jcZB6PdnNU2MmpUGEMWYlRkRHms
w+aJ5zvelSHoFPJQ1hUy6j2njvIM2qj9kIqoWxKR0qNU5YvfjeGDXToXroF23zTDfBMF3ilp9EPK
yDpqcu/MgkF0MSne59BW9VPB8YuI0+otDFWwcpXiG4fImZEg2Iy11JXcox7W+MvHJTU4mZmPhqqd
94llNY9xl4QXzGRdElViu3Y3k9teiMI3nsi5GjBUMoPss9l+b8G8ruw6DQ+GCR53IPuIMUvekrhR
aL6rdsVkLq+TN7JJ0mffDbGElYbEZpd40fQcQNdcuFdpna8rR+fb1O8zKKOmBHhFn3OdzrAPC7IF
r6FRyYxLiFoFEVGfYUZlXguZs5PXPIEDceZMfMm+QtM+OfWL30B1U52NkbUl2TIPovTGqTp5GMUA
47yH1uK5VXauAyVWLC7BmR+M+eIQIn1mGH6MYRwfHAWTu5iq5rVxQSeXvQc5t/KGt95k2Mw8pVol
luvs9IjbOm64+MUI2x5AMlUMmQQkm/dM2q7ySGUgGhCMMoDnmlrpuO4RHA47aya+HPtmzrROx2m0
G0RlXVvwr+GDuqo+Qci0ToaGcwr2A/MsXamGcX3vUuGqRxjyr1yu4hKnkn4zBj2f4/nMSFCv220Q
4WrQHGCPMoO3yjl03Elb+G+cGIczzikvBUrGp4n+26anSEXpFIX1WTaBimRty9aDtUAmSsIU9z7p
HasMGtDFlHr5dWeYIGAwuK9laU1HRNspUFk3ueDB70nL+CXQGbEmF0Z5cuzyUpTRGZQ+OII5VAI/
Hamjc/BxtNOaTRpxUQbdXowxfFQvcnD3luUuQuJNzhrn0rZxGCWnVrhLWe63IMdxpNhRdqA/Cg9k
UMBCs1rsORqrKxr8IBCiqUSk7TJ3bHO0A5YmfyF24cA2QeFusechCkjm4cQTCRYsQwnr6QWYECfA
GkRqeZc4myno3Tne65TMW6PkxMHWdK2dAuFR5fbAPRFLK69KPnOYeBf0cOqLgeMmcS3i2kq8G69v
erYmXrqIPSyYaApx7Dvzqwl7eA3PszhlUR28OgibFpsxfBzDfuwYBjCAx9WUskLTkxjbHTLXjosF
2T/INUS7nlfK3bdZ2a/m5H3KmPAcx2t+yo757Gj1Hk6W4Wz0C4BfHV6q98ZDsQg39qWWPfpYOvyb
0ArIukFR3BvBDzd0s8tWuc6NtMmeyiIT/IZT4Bf3qwP8qOq88ozPgj38NA7dJyaTRRNFGWMzad7X
aCvWRh6/skuHr0gAsNSPQ9NzEav8HSYZ8oKIZMCYpveGAgedZu+qVdP5LSN1PIp5INU2wDxim3ZH
eOlYrGvHfe787ppj1mKSd+9TUhG3U26fhUVabkOU5D1jyQLMWpbfFiGrM9YZAGYERpx3wiuOVmJG
56Oa7mXJzjMNI/wIQOzIMEIAhCoonuNCesd67MwbG9Qurtc4xBHEpCGbXGM1L+xJzxe3rt3flqp+
SpWBIiTkRwTZLMohkHM0xc8nknYJhUhiHjTa6IzQbUATscbwMQAf8fmWb9gS+Ziu8dwnEyN7oqVM
itPtlGCNiK0cj2NeWVv6acVmHPgqmArCmvFcJUohui+Wraa5meu5PZ+cPIAngv2Y0BLnHQ6kg3Ce
HmSTum/QKTlnM7XeK8wqJAKyuZRkkeIOIzGLRdbcZcr8EbG6o5qV53VgHWar/3QS9seGHfa81O5z
1oMcR3j3YXTlRyA5nVkVKIEqsXvSzqujTWrSuvOhUHiVcw/qzfph1oiclQ+FTSxQFx0IrmyuDoj6
rC3rFxqPcJYrwJzGAYk6dX21rAvae1R9QWwCp/uVXNwDLqppwAMAPz2pnWMaZIA7VHTZ+tWrpJO0
t2Miv2J7fBcSFTVcdpIEioULF87OCYU8/21C96XZUJYrEW/oCr5oUbZ7zh3VYSrHDzWwtLCIxneW
Ge3bBNylzOpdXdowjQejYcOeL6VXI5GsAC45HVhnQpRX/lAfiTca4EoiIZqaRXLflKdgtu6HwPJh
2kCJzBfYdWG3+xnYwmYO4Hgm+NLXqZ8cQYYtzwPEnNrkkD2WepcPogbl6ufbChXcCuJfcm6YvLTV
Ts154mJysjqSQKNGi3WijXflEF7hyD4iZ7gAWyV8oHEGyNGMEy+/1wgJgdF3ynAQzmTMi0pkq/Cv
etCKYCMc0zsDPT4eyaBEEVbBGqe2RzCM+B4LinpJyVdZaYuif8ZBRGpADvWP+csZyTVshzbInURN
/KKoQu5r8YXyOGC/+mMTHPmGhOuuxmwT1v1J6Cz7UftedN/M8Y0ZqKeCzXndaP9cdZD03QpwIsiI
ZuvVJX43kh3aAHxfOKtwnYjutmtDH+q7B9LG6qJNoZApj9XlMGq1kVjj3E1ktBJPc+3Stg8oumUl
UPYY8bYnzXcT+YZ/J8DkwYiZvcOgsKKQmCwwUnD2ToukPTEs5YOC74NCG3zIyP7ApB/+Sk5YY/GP
NkKHzUl2ef3q+AFMDCvUzpMapzPAsuCam/mzUNDJvEKhGCLhp9mmdY3v1igX3VkZ0tobe+sOx1pJ
lBZCsrhwoxphvUbaEkFk2Cxl3WpcaDIDMOgNLWNGDg0wPDI+nWTlmu1gcxsI/YCI4H06GXaZrOU1
sAnoi6jwnkfVIml2K9jvBeB2M6c+K/nNPngAPnCJPgU35CkTqN9Ahp+LRMBs4JB2cC2OnHSrqguO
Yni44xhiZW2KI6mlO2/ub2Kj56uVaRu8RgcntnV/lIG6rekK4m1zn3xVFxB1jZ8AMK5hSxI0x8Tu
QNLMa4FG737CGd3oaV4JDHJolyS+0Coz7F2Ib+Y0FC6jFtrYG0jVZ4k1zRcNyj/4Nd0NsYRyW9HF
2vgmVkkSSe1NjY5rbYkZCZro7gwoC5lVnOyRMxk2tvSubetFr5ebkHkDAtj9pMlvIFJAeyBjsFHN
fsr18FaT8HWZm1F8zrdHkOITGoRetzTrWvqGKyvgrVXRnB36hPZ0N3XeppoVwpgauxXeMB+AMXdP
9M4EeTW39o3tGldF4OJn0dRf3Oxq7/vdUxgm5gIn8XZGR+U8txZMBD0zus8L48KugnOb4pDaKWLN
yainsKomh8o39RYxmwANpi5NJjegaubrJraz+9Jwmqte1MyTBKMpJw6BGeD+XfzV29GrHgthOZvO
d14DZbBQOZY+JZXYOkrKh3yI+nUrw2EDgZZMz3QpPoOw1Gch/s9NYoIuIhQNj/oIwglfsD7RRfd3
sxHeE+5UbzkS/wob0FtI6QG6IZhkURzoHZI0c6/8MdzL0H1VMKPXkOJRHiYjuXagfG7mbi723QRi
CJwAOI8MTkg81geyAD4LbaBQl/1GsPdhgWG9cuwG/K5C7lZT+VGSYfqw6W1uQjsgw7VPu+04wsec
UWJhdwN4bkLjwEFvGFsUWq/MS8Mdh5KLpmezwbEWAnkCAmKCj8R2TJQUTTT2234JEJH5Ovex5tKT
qHA01Z9GhZ0+cIME30t7UyDEPAiWMddrrqAEhRelZKIVQX6AuviZzQbq1MCpT/Ck1WYqoV1iLjtj
/0Z+aAASG8N52LpOrUEpVDCDQE5vqC5axNbBrR2lP3RIvpzZznj4g/DdqOyI9xdbwBhC1F6g0HhV
c1sLDEmCgfwWVdspoh1CbzangQpSZ1NhxcHGMEbMUFK+m2Ty7OYB5qfL2Q4NpEEaTeYeo5xpU9Z2
WI809C7wldVV7ZUXleN2e1GXJ6/G59zYANXQJ53rjsXQadsnaI4XZZw8shr7F0T8zisqAnaHTt+o
uSHLBVMrcSYZ+xkfU1eQ+CZlUqWWV7NSLLENeZbg2m7DTGJoj8aXYgS2OQ0O9Q3WlrVthNkZdadx
dIrFW1DCPSlKx8VUgdGmkm6yrTKoWZLtMh6b9x438YYYTw37Twc73uxNqyO1j4VxU0dNvHcDt14N
KeCLLKnCWwbBJnv+YB2pqDmGlq7ATIilEcPOzch2/KRp+Rxr7B03kK3bjWZsRp/qV5h175+3vkGV
pM/agEwdhH9yjY6xWcMGK9ag3GLqFXCHl2NLhExmiJKDhzNfeAIccWIHr/EUkXCBfI5zQkdapwZB
Z7i0GYbEXZ578mj6wbgtgwiRASTJgkX8gTLj2jDKH2PqX6CPLeAW1Pca1Oc2q30MklCGExm/lGb5
7ntuDhTLBIK+uIFZYqszspJQIRYdcQ++vjRdDueySvVZo7C1IFMs1pGqHrRmZ+rMsd3O0Rjjtibg
w0HfB/MdxoptGdDTdIx5EaYs9zQ0L/yBXdWik981aB1RQV+OA4rN3MbhNUQdI5xhfsq70bgUvdce
CBSmrMP0D9XEwQ4zOhxmgQmtPay2e50HznUe23dC5KdpEmCBp/GtjEtiLjsiUEL71YLHg7rWeS9c
QdopR/iV2xskGlYQdHGI0j1wCX+oir491rHdEoRucErI8CATSGUaLbE1E8FgtP4cnBeHfp6ibeOO
P3tZPXcoD9nWupteLc3HodPI1lN5axWTsUsaG8oT0XGc88BJuMjz8aa116XHk5Y31Xgm8eVjju+O
oMKS9dil1zkB1aueweEWgr1zJ6f8OWOawjRL/bQHz4TFlFY3Ux33BHiVz8KTGUib/sqmfbmKBsxn
Ou/P/IwiEQvgBKkPLjxJFzd2aERsiADczJqglc76gb2ANyUaRjK0r/n+pU8pozSdEC+ZcHPWROU+
BoY8J0vogS3kJx2uk2FQVNSeDPDsA82LLI9pZe/qozcSDDEjtTozFCVs31hPmW+9+FCXVkq3rLrA
q41Vrgp/P5bN8BChIL9iqyESKi8hgAHPhp2uIMEXsMBqPQRwRER6Zvgx9xBbdWumEFvKyT7KOQS4
1MzJhSP0aYD3szW7Uv4apoKjxW1WcsBGYUSUPQhPVaQ7KRbPXFC+pyTcbgZJLRdipOIoOSVUg+lt
E7cQMmtC6GBJXxiiEz/ygNilvrPivahGciAAb6+LYLA4GDTONSswelNrvPPBLJ5NcQ4uK/HfM481
eqoMUE0Fx2t1lc7FI8HwcLFlrU6cUi66KvkIJrB7oMIH6vO2Bmeg2r0hZrhBGnpiFZg3XTJ9jjFV
BcNkKgPypFZOpsdD3UncEy72T4NB/qYv6n6P1uu+zGmnzXK+bQZiG9zUmGHI1pAQWnT+eHkoY2ld
b8aJPONQp7BFylcHfScHt5icFIcqSIYcUQPsxmSblVAyi/k6CoObQfbzpTYScREDKj/ySbkES5e/
QdvP9yjEvKesbTs4z8G4ZHkQpw3I3nkdcxTxlL2EuRJSsalIBDsgFIMrmKLfn0jnmkkoPCQodG9x
D8EH8xx9HQsCcTR6p2NQ99MFAsXpZEfo/Cfgw2vXZ1icZF6yC4zwkeXnzYMfSHZs8uCSJAIOqX5A
04NwhStDemLpISEJWItrYmzvSbBPNkYzDhfgKkAUDsiXS5imoSMNuhHzs0HKy2mWzIZRRyHV1vKN
uuSO+IKQKtuMtnIYpq3n9wbA5gCFsEljoEj79gpUMc5n4O6saYMF4IVQ58rr904Gp8AcmN/LFr4r
YonrsfI9iOvDhVdPNfGrik6tc6pjA3YydcbOGICoLJl2814kyJMz3dNRc3FeXXrZOK6Hhlcxp9bm
FkwAc1oareedESkg0E24brIuvq8iOlecYPM78J4MaRJAPTi3RvKmEFnPLg+WlLI8xg0z2RRx+oHO
fXjV5KSGwsmP+Rg1eCOnBT3B7aP7RuwQ8SWdk16xDxIlqnpvPw5mf4gaplBEgbr2R5qJ8tKWs3ik
yWXyd4b6sgqImfOS5hS71VNtTeppQmkPklnFHmKsjg2LnpQGbjePdnIbBvUHQ0ETSjvUiASI5UY4
hHsKleZLIGQaJauhq/C1pS1z7jGe4LwwAPsRmUo8D3zLdpEMo+eZRg2t4gj5DCqEtHtPGnEpvFZt
OQ7GBFHE7bkqoZIHuup5mLzwiQDmxls75Tjf4JU1zpthtm8JGAtIVmXmdyjGiFpcj/lrh2LyLKKH
sKq6qb8f0qo9xeS1Eigrq41FX+sQNqGPexfkejTU7ZVIVP/CGSqHcDPqM6xE4QFqBLDgARUK6HBS
mysWsqhA7RUVxqeFVoac3tDAnQJLLxQOB0XIF/BsF/PwgGV/y1Td2HVjQKMwxpOTASe7H7K4o38R
R+cxlfNRD05+MbJVFQHYE5fM7nPK2XabzdQfIeLXa0wAyZ4mFAzTfELqFuGgu7Uq+UB32zhiQFMr
JQt2Yr/Kd0PgJmewQCFvhlZ2bzLroAMl0DHQUX/xRjrEoW6PRYA8ZQCOiqqaYWRu1B9I6kjGET35
aibo8NyB1wYz+N6qULM4BS1yitOfQpksIDn0GKUp5GUDm9uwlXmYsT7vAQhb6DVgvJZeAsZ2dIGK
4g0kr4gHViRIKayQmDg6BvZhMUBuIDHkx1rO89GkW78WTklvfLaIOow8lqzRknSJlYPDvUtOFqqm
dVCIATKAJY8JU5bHQuto6fzRFzFUiCDBr6CJ8g/xpJOrJD3yimezTg+RM5g84ouaw83tx4jQik1P
f43zT7dc+KC8JnmZTGrjf1N2Zj1yKmuU/UVIDEEEvOY81Dy7XlC5bDOPAQTw63tl98t1HctW6z5d
6chUZkLwDXuvXcByGyGDODCM8KkHn1RDJA347LmCy2w5KYW+c93RBpIg6ARyezqH45KdHTQ0T4sh
Sspqq3aXuZfqLvKJv2LCC3E9jQ/T0smrPmwb8Kxe8g9xwEVn8GUt76FJx4WApDtwv5oRZrhlRI3b
yxG8kbUKRDOuC7Zgq5zzYi+tZGAspOJ/iC3+cFGhwpBREKM25dhfxBZlEncWakvED9If6C3NJZug
KPaVr7Jt1Wrww7DQ/qFA+IPiQqBfDUJJfeQi//t9855g4cunrrCPReuhIMpJb2AlxnJDkDthift/
rPp/d3qirSIck47RR4gukJd9VfHawGeZiYwOztx0PHEsIHFJLrnOEdR6i0X2HcWH2lKub4xNg9h3
pEX9/W/4w9esfCHIUgpdjkR1+RP/R9YApYFH3om94+TF9s6wxDhMtM0wzYBtDKJkGjD34+bvF/2D
2gSZDB4HVMJY1PwvAgc5Bj1a/QzuofLG66q7IB/GBEbCsvTsZZouKL+LKE5TTsQkm5BRlaBD/v43
fNWbXr780HX59rnHFE7bL4KOuieRW+PDOrZdxqVrHOzltvbUTMeXWd4uxKT6zGpEPrI5r6z1QHku
tx2KiugfX8cfdEX/zykQ8lXgCPki64yWJRWtr/1jyGD/WUy2edYCAeVm7rVhpEBQpv3//7PTcro0
eAh9A++rRT5Z/LQPVC6PGI2gigmCoggwIM1pyElT5XhcayI3/v6N//dWQ50jmd2jj0cDKb984Z3J
Vd8VuXPMrI6UAZPU9kbS/kcY77MKNkIq4c1oAqn909+v/N/77fcrX36A/7nJ48ZrBnKunOOYaW/n
JkVyLsc+3SMp1g8mRPqiWtDkTJeqrS4Jmvj75f/0wV1s7CGyeNtRX5XpOT162zetd7STpjiw7AHD
VUGu0ybt3zvfmc5pwDjs7xf971GGbJn+Aq1SwL5Jfjk/A/KWMkXbfCSKpbq2KOifxVwUd2Hvev+Q
LP33/uVS6JXwimO/4Vq/f70doCM9dto7yk5N9/xnPuElmO+KCfxOmmXl/u8f7XIK//4+8gFsM2VV
uF0kiQu/X29pRuMWvJDYFdlRt9KDCqtNRqf7Lxf8n+4bvkD34ungoBJf7thK1lKnbWwfkwqOdFw4
031TzXIlZhHeU5yWcKcZNinpdQc/U/0/bts/fE7HEUFgC/p5bp8vl7eWHEe1p5wjcw8GYUhhJk6o
SDKb+fsX+ocb1PFRKZE55138bF/O4yobFGcQER6xlwpypfgm64OLQ3an69LPtqlFmMSFJQps+e9X
/sNHdNHUKRQ4eGY4GL78lIsYMolKnJ9S4L6coI9+uqMov/3/XybwqSZC3nQcd19OWDduez/uOu+Y
exLhaoCQZj40EwSGf3ye/z4KMpAM1+E2hJ7ryMtT+T8nTeDZvVS1K4+i83vmxYyR2KVyUaCtlYOg
Zw4mp9j8/dP96aIhv58vA8503qm/XxQSSoDqj0CrySeevijG7qlIAkT0uRrzB8v04Lr/fsXLv/j7
E8hoVgW2chWx0FSGv19RLDLKYgzExxAwxw5KT3c1MW7ZOCVpv+xs4+sUzzHqt7ZP/3Gv/vfSyvYc
/D0Xkwreji8FixWjwEIHp45NuQwPzVwx95RuBGQwtmHrrcqeegsoXyXQaSQELf/9k//3SKAWdUIb
vTPmEHI8v3xyU80E4ZE91S71gqQqelsglXz3Z+sWPjlPjeoIVAvG5lSTMvmPz/7fM/33i3/5oVs9
074ifj/Chp1ReFqgRQmO92k5holX2D8+6x++6gtHBzYQnEgXlMzvnzWCoFFlo/CPg8jce2jopAbb
YDMAkFxKpp2aav3IKCdnA4FuKD7//av+0+UdSAt4aC+Pk3M5O/73WYqlhQko8489IBixsZeyIPyE
CYa3zngaHjQcaHyEQ2xNW51M7j8Ev3/6sinM6d6di5vP/XJmMNaBZTGz/SAIfvyIpc2+AcNLF0Cc
bpbhH0/Uf49gniSFfTDA04e84cttjeB6Zl8++ceuXIoDdInkqsxShpisnLak273C7PL+cTtdvsDf
n+LLNfGpXk5flIdf3ttBnBL2rSOfEkEVES57C1n+SPRsvv37L/mnDycpNR2Xo/5yYPz+SzLzjiPZ
cCFfjyjsqgv+xU28+NaUOROkqXWeaKrzt79f9U+P6sWzgIGee5hn9ferduzJyhKp8jEc0xdQKgSc
l8wG/aogAcC0zVOnK0B3dU1mR1upf/ygnEmX3+zL90v/4EpaPFpKhpi//wEZFDZKac87up2nd5N2
hsM4wn1I7TL7DAdOOKZyA2kpRd/OT5YTl0Q4lKypKz8AnRhgoWJdLCzmJUu0H5nVPunZUxWxDyo/
Q9Mf8UUgCURrAvk8VYl9nlXYvg3wGfS2jYqXnAU/UGoAser/xmvJsWArgOnKnezpqmAvZxgoZvOL
BYViWoMuF5RStckbFHErhTr3OerZWK9EFZBUkHmQ+reBa/XvmRxdG01HEOzmQUB2s8bv9tLNAHKj
mlUByfYIV2Xlsgh2rLEkMZkyY4WdIWA15LTYnoYsLM2OASUaiKaNy+YwGLgROEWwccAhYc4GBpFN
Hvq1JQXPlcbT2c19Q74bRskDCgHsJx3JBlCh3SwFbjyDSSJBRb4u6E3Zwzqzf5Xg2wxhXERsc01M
risapsE8LuXEokB33Thv4DpM12GfR4cBHSeGjixgUZUlBiYKwc+kePSJzvYtO9h5F4fZcuN4TEKs
yuRXSztNktTrSRCQPURy2IlBpx9w8NtHqJYlULuRQXU9XZJNEuV3zxDsUhD3wI/BnvLQob1a3PJp
ZM7AwiqIiMB2p2hdLVn/mVmoGlYdhKSXCSPWzQJw76kcy+JW5flMLgf0zR/OlCe3+ejXH0pocQ/9
M0uvcECBdak9TuthRCLZVTYiXof9HKpTln1LsWCP5SYiGqC1doDs7BfAyahTkbvhjK9wsmKu4Htw
x77f+nWoiJwOw2grgqZ6mLhFWBokNhvwFMoNgS0e1LFV0rQWGv1sKt/dmbT1SNfZtvEXF6HvcMnV
9MSrpok4trmMbmvRXTRBCVHfE5b1NZhonlDRLu6+qmTwmSy5uFOgWUHpRL161Kx7WNYO1hsAHes8
Zi0ycz1kEZtpO6xt7poUeCV/q8tSEv0wfjBWmJ+cO6W7Rx+ehDdzAVAZtUVHxjfGdLQ2MSHmx9QO
q5/cV949avX8loAXRPNekam3uq7hJfbZJN68quyY0KNFYJXNboOnZywgiTUk0a19bQzOJ6iaC4nb
hapeyGIbQN80Q7ordRewy5yg0fBfdOqjBgJ6l87NeC/mKHzH5SQ+qyBHwe60avhhiYi5b+KWYwGr
2mY+KbS/Dnk0VoOhd+Qm6366BIsshH9WCYA9LcpTzn3/6rg4di/4zBtcYvl9FrBvAiOEi3Kyrfpb
nrKT0TakwhQCy4VaWaN5Ie5+hwIXvlk6JDsHSRYpXmHDGok6bENBZB4sLP3MSRwaZx1Q69ziZ17u
zTJIooB7Mu0PPbCis1cxzdqAlM/vtXaAMXkgqPDR+gQC81MxVSMpFmiZi3/nanLi/JXWjTFuNqB/
Q34q8zeYSOQNBkLPx0CVM4vvMDxFiMCRrrAGcNu+RBE9cTaeYphX+wBryilRuVrns5XsgzTttl5S
klPQlClni2+wVjtLvPd8URxA6ZefjrbZ1kRuFv6EdC7QP+UFQGGEIg926qldObI+Wrm1n/srXlrj
K9nc07FsA0bjVf+z7At34wx29j1jkYFOPs3DI9VZAHue6GartesdGIj3ySUFGOlBab0sLqq5SxeN
OMsfzvakEnYvaf3iSY/E78jJ7gMztDAWyUduoOMY9BhScMKFCcmvDQ/WxmeoRRp6TfAQiRYlvoS4
f/XDGKgN4gAwQ5DPWy+5JCqzJa24OTd10/jkPw3dkU0VunXNekSvGjNnj0Jb8RF7l94iyzgsXZ5c
JcUYHTDRt9E6rIb4TBh1wJGQCiSUkkT1VSs8cj0HQrFTlnC3odW29/U0wg9SqJ4yjCPbskP+aIZ4
YV+W4Mi1OOEQgbqbwcOlBaeNfFMf1QA8c8CJbG99M20ITQCf7oOLSvFB7MY8Mo+BXsJHEFPefRNF
BFoFUXS0tZcfGO7zf6sp+rSShohoIBuQhKS5RrFGmlk72S6Yx5Y45bLzyZjtLq6hrDH4Y+3myIt2
vLYSHaxsNgxbnZJwEC52+u4UgyLLIiQxKfUEerQkcG9KidHAKYi6UN6A/jic+d86Cx3roRQsc8tw
spH2YGss7IWfyRmJwy7S+sA7ma2R7ZuneLCdU1Zn8p2s3NC9dRJ2aCeVtNWPedL2vh9xjFJV2vGD
HYQhKuB2Os6pkAe7a29IJ7mQtd1o32ZYxlbGdonGRqCxweMTPM7TRLoaT21B9IiaeVlmCaVOpJPw
p02c8MnYSAOVqqsd8WHt+1KEg7smqcPaIFLUm5bT81mlBkyBli3IONO1l4hXVSe4yeoo/MjT3uWx
dwJzzFyAwBHD87csFsj3+W3ItDdlum+7yjnEwZLcLH1Jlin4hXrdOQl8NIaa+WqaLxlxNBTJNlcy
3VTdIg89s7fXuc2HjUrS+hERu/Myu7xZ6CdIeMTzFldbQjJQ4A8I3aFDmc/FpT5OUql+NoWyNyAQ
0scEzyJqx0Qvu7ytry2dU1dEfhWQvGy0u2PXG95RzzvwvL2+Oi66V/tmLloY5RFTZmPngBjo5oGW
T0v2NPi6sJgIx/LexpmabxZ7XMSqCjLnCjUJu7KL3nJjBeX0K7V9si/pRy5hPL9yWqWVk8bLs1N1
vGoNgDbkDWD+g2RQhDX4MWehE72MNqL6DeDPak+AM2IIB4ZoSuQHaNIJcITr+QsmaGjjCBUFFFqA
lGDzgmSFAhcVXh2MUNTr5NkZonjb1pHA+WQ9NwrN+drvsEb6A7GXE9zmjzBvvuUqRD9sFm9rwRn7
ofIe83ZbLBnCniw5LRJMgG2SZO0uQd0fFwSjO8NUMjw7eplxEvnUfy6xKRyv0g1g69YLuUuuRViS
h1Q/UFmAiLXjdRybbqsXEs+duFWPiHz4HcbCaV85opxkI9Mh2kASQ4MopCT6j6ICk9ScYSaxkhaz
oM0RyIbd8h+gRrqHGZ0Gfxxwp3XVhN4OTYRONmzBQZexoYQZT9B90R5FqazTZYGwyQtf/DCo3w6T
jlAp+27KDoGxGbZ6ZDZsnrfCW5CY2zOpcAr3GwE6bnmL4q08CZWQ5u4ANJ1pFzYUmQv9tsTAgd2l
PPHXgsIccqvduqS2sLOo9T2GxYei778XQRM9Eq9wB1QufWHoyvh+XgSJRmQUZ3vcDe2OVRpJ8Be9
x87xOwiH4fQErct8JvkEezHCCTytlkJQypoEiaIylLaLMfjTS3a//Tw3PfC0Imf6GMQjcnOfHABD
hs26JguiYfveSeRU8eRdU+VnvE3TZz15+RGb0NYezbX2amQMSVWey4Lv3+0lgZ/+wuvvkvDt2W28
aSzrCcTaQ9jF12HnPHqXQFh3BgeKQjTn/Z9+jLl/IDa6WzGWeJCew3t5QFaSEpqaRd1VFZHSNDd4
IPHK9TdY2LiBJ7u/m4X3OLnuhvpKAPqKD0GVPheBc8d9l+3jEfTkEvhrU6tLQvPb0Phi06vynuf+
fsrFtA5T76cjzDflWB8BBdTanSZ9NYyCn2W0KHUy8cLyNMQXXnQPVDYo0IWMQE5qt76N3ITkeR+8
qm0NmHWAUe6dsAA+OlS/IgsdsR0ucoPbFslz53zzcDT0kV3tm2h8g87yi0YWAkbIEtKqjwWHFbLn
pdgS7XxtkCFjFiPjre5ffOON2ASmjyIPWKAbj2TAkMwviceA6M14aY+lRSj15E0O6A3wATbh8Wrw
9kU4YrbtSUaML07IcvpEx/BEYfRIKXfX9nGPFjKBXR7ExC1lZ7mobxRkZ8qFhrrAJQALNtMGOIK1
cRrPJ1yVNgwLUnY7M8NHT5rAQK09UlCb+YaQP0z8vY/CASB4Oz1ivaGMcYtHYRef/lK5PDsm3QRW
hst3oOuzSX7g5de4GzN13+wUsgMCf4isuTxk0nltBv/G083epCOPR8hP1ioqdH+aloNOyZEyuXyj
p/2AY/se+YDknaLdA+3x7oxFpMs4ZeaA/QxVlJivCRcK111ToecsagRiVb5yF0/gAaDugnmF11XW
LyQ73lSTm6wSn8piEMlj4KTWOkL0upLGqU4tk9mN3Tr2bnE1pmoQPAgtkTQNwt7hIsDMZ48dgUGu
Q7Fue9R69TnOxK9aBKeRke65T5uLt7FCkN7H4pQTLPCdeWz06OsMs7Es8gOzk3A7xeV7ZRH/BHvk
svGP76pADasxa7aqhENEI8OkOzPVerGj8E7r6sUJUNrGyIjd6pcTmp1vcx/qKDwOjflsJSETCS/0
E+iu2x4uDW+p8iqpOdAM4VB4k6jbyQO2MNFhvghd6ylYRl6vlSvOunROWpsbLapvvRP3K/yN7TaC
ULKO1Jy/WpD+XyBj5PxIwTMsHZrKKHmKTfyZi/JDK4Ln545L0Zrel/7yYFzN9GZkFVo6RAASwxYj
4tn2TYVa0mt8xFdFsw5jYBkys/kTQShtZF6TzduKe6QMxaGegoeoxYgTh/o1na1o3+uFOMKFTOvY
1MVNT1QonK53sC/8e8b7CQGpQ0Q/A0EJApyBCWtqq3m2JH0CQ8puj89R7BIPRUAsc7nq7YVgRQRQ
LfqMlfaw5Y2O/2YCYO6mb+aVJcTy3sSgvR0iIddRQyMMym9bp8utyeurbFZnilDiZsJ7EonIhanz
Hw33q45Mthfj0KEpZS1bdqRKuI7uINRP9W0Jx4RFUZ0dQwTMB0XrsUOm3d96simfe4GKMLPqGGmK
M/yoOqqpKewI8pQRwYXSSo94igkAJznlvSspWElgxCPW7+FN19sQzn9Wk6cZddkP/AzOq0fCwrrt
sa1qq4G5G/p7kzuvdUlWzJD1JHBOW3wFx9ydcR4gxUV2PmChc+7Jh+bHi5N7sCRo6jOZ7SxBdo00
3keW9vcW8enwPPKHlICpH1be/mgMX2mXxAExgQ1JtQgMV1Jl5GRW/v0MLT2xl2erJb2psbJ9U3Bj
Wsg6rVrwf+JvQNGuWk1CA0gTdEtQbQ/aAznqUDEjr+wRMab0DbLA/IaIHlkPtUlikXGXtHuUIC+y
J+bQ6u8wY26IFcH4n0ek2E8ZQzKTOod0HF8CMgmcEn02epxzJzEbJNONCgwXnKPvTeadVMnd681D
9pzUPJBWnD6B4L0DY5ptk3GO8SVNpEhwhppqoHIcyJzvm+tooqI3TvIycL+TWc4h6iEpLLR1cgEo
bJrMeiRc+a6qfUR2CFYlWSYtsM080/Xa4h6pKqACMwydpg3fAmsEmDCSWtr578Qz3rHr2JfNJV9m
einS6DSZ8Zqz67sZnQ0F+okN76kDjdMq84qnZ8TZah9mgHrEuT8QfHXw/XZaC2wNRAPjvYlRSMVG
nUtDdJxn8K3kRKMW6XkU4i5NrE9XtQ4iD71nK5Xuuja7VkO8d/zmBCT/FyMtHLRFbm4Spa/cZPlF
9LHeWB4l8xw1N66H/0IjINT1k0McKGkKbrJHb0DCa2ohZbrct0TVnhtL0cA2fK9CkFuBm2tw0Xr3
4bL10vSdifE+T4L7tC4hw/rAoHJaVCPEe50ASrTz+Bq4+7VsY96bZfPQcTdB/Cp2kHA3GhXchuiO
c5EydhlD5zLJqXehir+jeKSC9Gei44MB4S0jGo/8oQHZ9iojf4mAGiKLTPEQ95xCBEHDIJoMU9Hw
hsyNgxj5xlN9JNaSVqN8K3uiVovoGt/vy+Jl+Lu6+m5meJlb0Tlvk7s2ktf2Mp6UCV6aPH9qdXGz
RMx3/PEZo2OzIdJ4LweGO4heX2vZnAZnfq3JQ6SNIgCyFvU5TJcfy+yfssk1PGL5R+8l9zkuBUBs
FdS+aOsHxI9fzLBVdjSOxFw+iO8OkX2zIf+p74v71vVeiI/a2DZZMG7g7wu7eSABgwWNiwNzVh9d
Q/efJPZP3sFP0skJ8WsYdXrJxvFxpFCYvQxld+Ck+64xNKy8CraFBZ6DAxUtUIt33Ei88QHbWqYj
3hrC7g+3rZ5Y82+zSD4n9AFBFkFcDzQw9qjhTEk0YUx+Y5haieIK38MhhkQ6eNEZga+1hlV5i4/q
PbLL+szrGHpBHl1FRLc6eX6g0KeMMZzZKozWOlDPeMVuljQOMKLO5iWqqf2jgGLAJ7No1KPiNUTF
EEc5GK0kOjs0WbwC4v7cuPVzWlqY+qox5B1ZXIUNxw0qJLNVHfDwuX/DZvYYjwhpywXpl5XwHKHO
2Kke88kYp/uZ5DN/LJ9SqPFus+i7OpuT/RQHOyuRt31KppecSEsx3CaO3U+7TjBpCK1mB1fvVVIM
EfOKbK4Jj4vs75M2pDvCxAZFyHuD5TZsEAK4qyjABGajdlwbF1Dm0HTkjThxhmO6Kx9GbEh+CKlM
NNO4S4x4Eehw4QxwM41hcxUpG7H4gM8FoW6yVhxhDNHiK3sCUk6bDb0Bi4lUzU/mMu46JYMXu/y5
G8dtLd2j9pHc1cNCNlpVz2+d8sm3oMVaI6uEh2/FiHrtaIcvYVlx/3n7rJuru3GxyHWul/cEZvtm
gQB9iEmZ6uhljeVBy4uT2yaqBcJY0AIBpfOjZbz0bpxChnqyJNJ9GW10zgmGEbJRSOmrsrK+Hq1O
bmPHXZ4yAqmIugTrIWcxrwNtu8/eBZEwky0eMvx1EeM3Dr7oefhOnguaZIFvpg/nauWwChc6eiBJ
68aekhQ8LM8ZUFKGE67EuqvjIX4iHgVbZjDvaNru8SFd86ojWHxJd3QaN0EBRlyKmnRebmKYI8N2
CXDP+HZDB5kp5m6MZcktbgg71hFCCvcHU8CWtzOwoDqPLjvTItmg7G+eLjO5i2eYYC7XdJsmrW7C
uICoFk1q5YvoJKL+TJuNA6ix74tW56SBEvI5kaaqo/u8iZitmvzgoBSH3AJr0iHpfQDjQGiZdZMz
WkQfi3HNb+7llN9m7oIlTAQc05dqqCGvxYQsGAS9CWkJwQz2PHu1PNyGRebeISC6xTDub/zWOSEb
uWJPits7MN+ahlkYTqvrGRfNvpwD8t1F8pZ1MCAyDz5+PV/ZTDIRtOIvGVP3jUCum1r0O6+Nbtio
nqLOf2gXc9Wlw4GzYTqgTNH7jrylM9gUsOMemYngDUkxErDUoIlj1TYxBnlRjDPS+gArUuJ8V0X3
2GGHdi5REFNH0Co76o1Fi9uV1hOF8i+Cf54rM26cWWWU7VW7Lgvv1o+XnU/kV5BD1usMfsXCR4Ue
XQUMYT1rvqFHfa8ZVzKHidr7rsJt4+DOLBvvoWSovVnaMgTxTuYxmxbBRGVjdwFeOxtXABGwN5gI
oo2bRlsvbx+72t4SGZHhBBkJfZNMJWp1U6Tm51yqGyTsDOfH89BBL8znuT1NQylY+UjrHJuK3oxi
x9t0HbavoS6bXS/s+gpuYXbXegEvS5sYsbG03wbnQnaPPe8h7Ud2dU0yb6cUt3InWIw0TjS9Um8t
29Qe+Jf8pr+euwovRA8bZ5gFVnJNTIrN4HWTNPxwWe55kCeSR5XRVpZ1H6+nKf5koMTZPibT3pbm
oc07aunMyZh2x69JSji9XKwb3vrkohZdSpg3d12EH9JjjsS4Zsn2gHCyctU5Qt5Og9HP8XApkjv8
OyODUH5nBtuov/Q6GygVkn66gBcQewN1Fnt34uYammKDYWK8My7JXV1Ti52Ngfvb0uEPNQBK9lRC
8V4u0t8WTkGkDiJbeMBL9tb703JdWGFxGlJu0UowQAHvVFGaTc4qHCCNkh+jr2u64Ue3bdt1QVkO
1YgGdokUFAU9tEA0ijjbdoVeNkw/XzBP/Mp4F7cKC+GsCnsDfxhPt0JcPxW8qCxVxPtgzLBiYd2j
KZTpLsrzd1YRrMIBnuSgn7R/sAMYA5AwaKdaKDY+Hpg1jA8O76Z6TOOcCABN1BvJVy/oZbubsk7S
p6GerEc5dOkT2SA5MU4+OXcArvYMKJJ1EWsqm4Gh49r1y3lfSUlzzTZ8KzBq0f1iOY9mii2vK6y7
DKfnWzzm+jDGhCGZkNnykNbeHvzQuIkr9Q16ocCyzmTMb/lR4l6rldZquPEn5ePBdmGhEvR9iXDl
PlH2J+CdZJd3jXdqpd0zqWZrTSzEi0s+ETOPod5FGPDpcHFu7Fg7nzXD9JyMG6/YjDiODZma2Xgt
IlttHVTMq6b0vP3kcG7HkUtyTN6X+2S2fraUUUfCyOjwpM/sP5XZXRJfUrJlTCqBULclW+6Vw66K
eUfFSk1518zEhz1hG2/Ss5adGcfDyLiGHZv11PkEymJqJSEOPcYLiSRk0FjwpK8ySXLHaFWUMeZc
O/qUFFmwaYXc9ZZ/JZey3M5Cb3sBIZBsi3RF3NWtKsnY0xWZwPzTkq2uzLKtO1Sk1U35zqRLS1wr
INAwDWFj2vXJNJAOCns8Lznp15Dur2zIHiu54KHq53IDkgTwsCbyyB/HeIONiVvSkCAS9exS5DS8
sbUAPtSE3xeYVW3nfy4yeSG4eCIkbbyGb3ZF0iuJ2PVyFdbmR6qh6GDBPINVI6U1sZNN6KXoVMv4
yFsmXwsWy6tEMBhrk8ukpcABHF37fn20SGhg8Mag05pYisyyxy8mzlEDv5cT475svXPnE70y+wza
+3FHS8B9M19unoZaXTvZkXw8vfaiZKLuFxe0n01IfDfdM9NsP/Eb3IFm8bdpT9CP1/U/sfNsfb52
Nwh/gL7Y65AM4iTdJT31f7iI69o0NJDlQ2Izs2paQoMdHBm4Jd7TvnigvHiEj4DQoOEU7bD9eAt/
m12QQtGURO2Y7orOTr0JE8ESbaTiKKG2TVUB3VaRntkZfDK5zE6Z0ROM5+beUeVd0ZMQqJonaEg7
E5Eq0WXXhWBjm5ArNiAMWwmAoFkv8fn7W2GPe1sAfK3pMdaL6mp0guVb6ng/ICAeLdp7v+SIRUrr
I6EIrj3NdFoDeVEie2GkcYzyFHiQrO/YOTor2LLvzjTcFDLfKmVOi919Dz1P7LpBQVG0hr0X0ycB
DfNYgddID5LA3jVwOlc4XaEwucs248a/jikttgI87WqQuAM73Z3JqXzFOU8Sh6AhuewngPjelcba
k0qx7isNAaTQ4JaGh9YiSYh35D1W8ReQ3Y9+kT0g4rprs/IXwWWGEcYlMDFlup/3V1lAlRampHH4
CsOywBixrgTvgqSqPsa4PVZuFRz8iKYxUt22CogKAXb07nXeByof7sm8xVg8VjapUJcMG+MeWzK6
x6pgKQutCGYITakO+mMZ2WvoBPW6JANy3S3C44VDJFTcDTdLI8C/Gl5TMKwOeqQflf700nPmxCZw
1g7t7qqQMNUn7DmJfgLK9YTpay0zc4x5BJ023DU6J3BYslXiv955nbimpSXCRFbbccJ6jN8Z36Fd
kptaf3TSucoxas3d4p5iDKIXwNKxGYObyUnuU7xiVLu7YvTo71kSNQ5nyUyTu3Yl6ZymuNWXPGuq
xp8jwZ1YpmkPJolZCTiIV3cnYri2KOO2y3z5fnzvNk3T25L5P6cXqUnE0FtB9VEWxZlegNnBaPZD
11xffAjQU6J75kcfLam7Fe7dliCcwZqeGHF9xwf1oebytr10gKxK91p5u4itLpux8Hkx49Gt3FNQ
qRNH60czexfmjsJ+XN0S1OhcNEfLZgji13iwGIgAqck879xfXFB1AHI0sj6LSL+GBKHbHUMNIj1w
dafDdcLnNhOnE2gAtmL9ZK/7un/r0AfWwfArj1mPF0NX38xqjrbGd9gYK5yTJVyEsGzvEx+lStJZ
28XJ93kcn7Q03Z2LuuVqrptbGPXlrRq71zZXPHQSSUBohmPCgiW0gjtvoR+bJeqMODrbiBjc2Py0
0xELY26uQ8CpXTMdlCxJ66rtNdT2+8Ttj76kpE3C5MVtO2xhBuJjlfhbAyt4M/REY1X++MF6i9kC
htV0dN7ChMCbJZjbfduzYiJeaH7iGfF3eWA9dPFA6T2XKx4qNnze8NnUQOAuN3WDCMmfq+dQh++g
T9ptl0F9xDDZrhnqyt2saKOlbp5tOfyydfOi05yAYU5Br1LXU2lekli9qjpDsSEZ688WbCI6SLpj
vni+PNpj79y2vBKhuN7OS8xYv62+SexN61HkD2gy7tzI/hGq+cZR8rpTTbwWKnixBEZPb+HsrEDl
M59rkZZEz7bf8+v2wSOGbCiAsPi4vwFShkxTbxTNADv6kJqdFOhGXgVT6zKg69J1mKPmSlnm9f38
U/vdFYrMn610IQvo8iUNzD4UtnJXPsi1oa7ONmBGAny0cfb54HxIHy4UnrKVDhAsdExRV1J4oM/Z
GkVuRDIWTYDozRHvdrwmIhfh+Pw6QL4XdNG+stFf5Jc4+tR5z0tnA1C6WTOv+eZhkQT/ge276TiO
c6uothYoLTijoFySkaErLx1yROXJEfoI5OvU66I5wl/84cXxnarYM3bWcJhyYCqTCMttPuGvFYzl
iVmlHliIJhC8AlFGEwBciJMNEzLtLQ47lyg1RFLp7K/avv0mgDsEGTu1pBbOaYYtTkoeW0VUmnrN
9htX7aRS9uAUFXNtPqywvqHreweP/ula8RukXoAUIbGPltM1u7ZlCysz2DuDGjAoV+9FgvDn/3D2
ZrtxK1nX7RMRYLDnbfaZ6iXLtnQTkC2LfbANdk//D+5zU0oJEs6HQu2q2thlZpLMiFhrzTlmgkwm
1AM1m4MeLe2KQxGAyHEhJk7aqvdA4k5ew4uKzczkKDH+SvKY4Gq4kWz4DT5y/hI0+ormzM9cu29e
2J+8DNRqVLx1Am0grEuCtcxuU6fBMYxnrLuUjKoD0JXkW/ok4pTb44vLpGKLs/aAmIggKkF7LInv
O2EDj7FJ1TO9qyj2XoMp+TmGJYmBgw1Wx3jp5qHb5PinUVICVWUQQlkKGsUbD6EZb502KXGXtruS
fWgO4lPuT+6mmCLNoZrdnAbMpZfT/u6j9Jnq4gIJ0dHw1ZVKp3kDI8JYebRVTD39IK6clLK8OJng
MRZ+8dqPQZeaZNdslPAE3T74S1U93M8mey61SLKnzb6jrv/LdnMgkFCtC9Dp7Fb+r8hhDm175NJW
zo9cRNMqdeEY0a6/r1iBT8hE2CwYZuJVpr9QOJRFBhNj2iHmlRX76sZOzbup7dsDR6mDk6cPgxXd
5y1MWJO14zjW0579/q2K+NE0ib2d66resePcTMxZVnU4nqRn/cJV9MT+Cwt7xPU+2c+jLK8J8b1X
DVhL4jrDXR66K6jwD7OdJ6cyU/ya2ElN0xy2Cae8teCkl2bZfa6SN/bIbVDlP81kJlC3A8Wa0f9X
aliDXw035ThcpPwxq47NbhCG2rBN/7FKEyBSj4xoYpjiMNhdz9X8zDieyMEkZj49MvBN5uIamD09
gL54IxdEbgSPHNkZBDUZxBuT8p4a/Z4eCg03cGFIp6k/2XposIIv1uOvuoG5kjtAZNvlQ0/U9ehY
nd0yOYcEhBzIHG8HL7kzgPcnGoyPjf0pKgCbZw1jMKP5paqGRVPK6w69wsqkCQN8rH+rKpPc6+Q2
0PbtbMVXTqrFJimUtTdG+l9iYuLoSgA4fnkwFdIS38+uM7SK5N67b9i476UqvJMe4oU957HdsSev
LWRj/Dz5TiBu1lMNjt5WR9EQnjbHz1ag3QUsRHertiES5MOjlH6LbcXqL2ugaQwuQPgT/onEblQb
9EL0cCU9JCcc0aIG6xJ0C5y0lNTCEKYtzUPaL+EG2sp2mN1pDx52OokawJvnuhdhbd4nwNwYgxBs
q5MDxO5f/ORO7gi6D8vgrVW1f3HaXteOOLB1hQd/JDy8QhoyjO11urAuEgi/K7P0976Fu4NB3045
zk1qa80KaR+MjPenyRZFCo18TTamAnTU+BrUSe8+WTKVAMU65IUljEis/XRsJocgVxdj4kjgYtiW
9AoM3nmY6HvsD/QAQb9YY3MSgESFxmufiD1nVmJ5Mz52pW8AU8DjK/PwKq6M+c6q57vajUjUqGFb
mcktyIM9fF5+ioX3t0LKesjQk8Ptix/DOdbrnAZQUqOHjT2YwPa2y+z4aOPcW/O7P3YK4kTsTH9n
GVNtEQ6eFs8+LU/gq/o+dhhhWGg0hlafOMXlK/IJt7XPrCoELOgI/mTnsqz1g66z0wRnjZiaGyXE
TTMPHIrIh58LcuyzpSK0n3s74gAsx2PHqZBNm3POwhs0UP/kdIY0C1OnxluGC3e5Rkeg/dReLawL
jNmbitPvmlrh2iq8cKWq6YS/+K0R1nWDPH4TDPEeuPZz2A3Xqmc8wDtSr0pe7ySM8bOU4SHOaFYl
jGjsEUwLjnSqhGVgyNJRX8kmg4DQVJrgS5DjIbgqNNfQm6EzrXqbrHmbwSEOtx05jDYU+HzfB/GL
NNMrkaDXoa5AnRi+NgH9RCCG+5xx7T6mclpXtNoe8UtNkAitPZGuFxqMN8V29EdW5aVy6gFcV4dk
Tfp7yuidCS9m1aFRRpd/idYa6HRc8HfUiKSyuQTeM7xE/dBgp0bpZEgHhpTrg4luy60e/DfVVDeZ
WV+FKjto4iyKjtUA69sTnMxsNw5ltWttkSPvUXQr27q6sYGaMOuvnpkrbmUR3FWuiE5TYz9k7HRX
1mi8IXx7sML2TmTJ5ZACDFB5Je6NsbgNhu4nok/ewJBzouONLHeT+VLazS3ZEumWHsBp8OR+qsQF
EGLaDO2UXlR2/IgOsAfB2efb3ioGJvnGxqiC5HIkVXHFUFahDo7+FU5eQHE2HZTHwBpy+LFrNUDG
qGdONFHe/PN78KEA3ai6pJP86aSrd9Kty0PeWJcFDSQEckhNikmtOWSSK8NUtBoxkflEqBrOvpXW
NqxrIlM1ADmzY2NVNkeeKir3NIkhEQ/1E9QdxgId3UsDZtI8odZmap7thUQHgloa2LCXrmtYZpRA
4ZBskyBe6y78gToeFlkm2k20wJB7r5rXqSjEIUupvEOY2w3aGfKYAmLkkherK3d1yv+l7PtHt0T1
ANzVXc5ACfqOgG5MXjJbDZybwRbQ0XFTkGuwWdp1vCpwDEf/1HYN5BZPbLkLRJ3iW0OLgBnaN4sb
ZbBva2u4t8iMRWYzTvu8E3s/5qTqWkRvoyt5zFrzXrXUlHMn7bUDzmnFEAkmToz0wrAv6yADgWxw
HBRz9W9MsvteGf8gTxBInOFGCJh+7qCjbitbvFUoYLKYDGyz+zM0+SPWoHg1oeGaIwgyk/hD8gzl
nRX+RZ0HKWpUh7jvAKhwY0U1PffFbKM6VeEOdEu8SkOfyTm6xFMteaw9ZS/kpeppdiBMWUn5mrjB
D9sffzOF4eVbkjcB0KKUZil3zemZrNhjbyd0++LqBeYhA6RKR68zqoaVOzpvdm9XB3eqX+D7HJHy
PzlJ/ZrY7kmH5VVreQcnSy6CyLqnsLD2My20ZZ88YICh/p+qR8QbFD3SfnSSNuJYOpiXsov3URic
BlZbqrTySI7XvW3LTdeZ/WoKaUoGfflXTtkfm3talA7Son7YeYZ5H2jvgFvtSEDwCK2F/kXdEKUe
pqj6jE2rmSohqXxN27CDupPiq+Vg6+m02iRj+idZKI5tGhSXOT6VFXlSTEhtMgacvGZJCah3pQFb
1V6kx0YjcpS1ybjvAUslknKSPLRd2I9UKoW8yXG2r2aT+hLG+QYKkyLUlPFylb8ONN5mWT7YHX+Y
EbQ3gsIgHKOnpC5PXciphvnvcUYqegMI4Bfdn7XhcX6rxlSDKUOe0YcBCNG+vTB1vxezoLXSjKjW
Ru+oOvvAizqsZQgmVVkvnfROjRHchFTnK2/yDxOL+GpGtLq38DKYAppX64h05db1RVO1W89CDC3o
zW/SKj21S+sxaxAcAc64csi1W+U+Qoo5n14qBoxOXFzZrnHF2Xs8pg7tYJobezUxEdBOxOYhJhAG
NFo1CkUWNHyxyYnKcPhrJeOwl1YW/ejCqF+T4ZKiIbfum3a8HpIRMtogF7gOcoUMLEJF5kdPz3iG
+nY1Gs1w2zQizEDc8L0wHE+n0RlB/+dkpVUeeezo7iVDV9wyvBdm9Zo2jr+LRVGvfUIw/0Z14V/l
hNbc04ZHpVRED5CBB6jHY8N822r2GJijDQjd+CjdMN1D6hrvwyzJLtGkdeFmaGliYnqFUT8JrZrt
WMI6jZya4p7kyRS1sHmZmgRTI+nV6SZu6HJFjDqPrt8Mj/RF400fWfYvv5fpKXdLRJkNUr3Ysuqn
eI6L46C7/tgmlBK11XbwpBT881y6F6IfiNPi4ZfINouyRpPdZhceZYi7DlSe/W2ciHorjxhyVmn5
MmdNsZt6AMa66dp97Lb131Ki117NMHxhE9uSea8f32Y5dsDE6pw11pT0Iq/RbVNgeXjJiKmH4JO6
qB7jpXcmKL8ZRfnbmsPLrpOjc1VP7p9QgTYNYtopuQKaBuu9vka7T5+s9Z4DMuJ3YDJtHNiiRVBq
R9kOMEq3dsCoQv3q3fEwCfsP9F1QdjUhJ+ZQd7xX7diuB2cAQM+Yaty0Zaf2TQvYmlWBYbrtlZe0
AvxtRZv7SFOy4age94wLkTXSQhwfcgYyW4f9cGNjKDvQOir2UIQz2NuGzeBmJnKQ29LdBkgWOEuH
9a5IKuc+w9WyyzKX6GlPLGzOfpnW6OTVm2vEDkNvdOweMUuTy5BtExH/eEf7ybmHnN5e1OPc3KnE
DmjP4TMk9Sq6NmYGOeSwwhjOwcysiB1AVOLm6IDLsrueUjlf+/34OqZmfunbZbCoLDjzxfnM1NGl
rWk5ze3gRsONk5HiltayUCt65IsLOaLAMhJU1P8NrE6VpGxcAQPREIpmEZxMeqIb/F0lq2E//jFy
8nzg36idE2JEU46edvYwA721oEQ+9eQ7OCutEE0bAWNgM0+bf0bmNY82Q8hdrLMHv2IG0STOfDlX
tXyY+A6bKk/49X5tIxUL/eDcxhkssUSYgQnRPbdxVg7nmDyuvaPHfa7pPmu5t5g8cMAdIendIHLo
Lyf4H9etaPSB1az9waku/GmlDdxpagDxf/hINm2awPUF6Qvc+vfO0spDjNGWKoB0js9wRWkR/24j
uLIskX3pPs9JXN9p3xhe0VMETGhbRiiqT4OHLosq6uopzLxvPtRHCgEgThNPvOkSHWmby238H7u2
MigF3VYHR98yadQS9HJXdUIlCF9bdnZsKMQUfv1oPrFo+9ilPf5lQiOwzi5pNjZBf0UcHm18rv8Q
VHCir6W6JNfwG4CE9YmXFx8xLmIihsk4Nc+88J2R2CbKveA4l4kLP9I1JYcw3TDWL8tquM88cg6A
D+AZ4sgSR3+VNas3Vp06vk4prhepcs+EJGEdfAwLalI466zBKzN0app8MKIeyrgKLspgDA553qbP
X9+rz9zI/zmhPdLLiI88Z1vVKKAAbo3BsbDq9J6tGz4E0F8EXHG2jct5xqWFmhLqXhVfMDzl12T5
8zdP7JOXJADzQfg1j82zzj3ZLKGO7EXLE+sHceOZBUItTTAV4OV0bRWq++Z6n7whAXSngMEw7eYP
P5QZDYeJ6j84xv9fjTiPeh/XOA/WWrp/v77Dn12L4BTfwbYiAmGfAQMciuTCo3Q91gD9gDzXTrL1
eA5HeJ1z9I29XNgfVyV8Qw6X4aliMj9/9yHf2uTXhEflWBlW7kA89h5TPdB53sEmCmwNRLbceWM9
3M7LZhrQN18ZeJMwxtIR59//B4YBnW3WJRA/tvDOV6U69lBu6SQ8BrX2flPwBzeFVMiWnKg95EVc
k5tqfRdQ+d8XPVueoaexBsAEQTNyziIJYg9t9BQFYCIy5axGoYOdR1v6l53O812bFPofAoYOMyih
QhfmjDoZxO9kX6bO2NzgSwPeM9RjckmqinmXsDAmJDjY3n3YpeLZjaPoJc58x0MuJcwfMZbuYoci
yI/35MCZ7h3kZWkfGxKvclI40Nb+CvMJGRLQYJD6EW8gHPum4sgzRVP8bLZ9fxU4Ic4LYdZwYURs
DcfYtJtnApewIpqUPTn2J2vyrqq0SfwNflZf7pzEr686HMk3k+XZN2nOb5nosCmeiNDQ1RK3Fqbm
qa0UwtyqcM1bnUXd/YR6D9I4+3qxUtRBzh1JdvxzQ586zpqhEgqPlKqMYetYJ9fSkM2rtmflbbyu
sfr//7/HEOYdOZLhf5ntZ5gLjHjcroGTaJAlPoY00nUY5qTJOJ4i1bbfgY0+W/RC8EsuF4XgFJwz
RKJOaKbrRngUrDCAcRNaMQI5AFndlNyQ9ZGTi/yqmRKx62VobOUskm9iHD/bO8hVtEPTcv9jbSw/
5f/ZGW0R1xixC3kcYk9fWPjr/1mkpWKoZmSy7nwZbLXh8tvVTubx2WrbLNb2rNtFK+rNt5VdAxf2
YlRuh84trH4dDX7+2zUmG+T71HtyZRI2x1xk8rv9wGMU3zy2T1AsIQ8MhAetCszeZ0ubaprCLizC
n5sIARYACz+CTx30tExrBdJSyclBrtrAyef8hL7365X108vj2cdsDCYqOA/eDEgAaBU946PVJPT3
SNNYJQAiIdkO5paE8eSWyWG+jbTjfHPlj+SSwDRZy4iYXjiU54cahKIxsFQiezqRzzTwopg5gxOU
7eXQxp69aw364viubU7oX3/nT6/sWpaAciQsjlbvX5pwnGtuZy+PDXOpC541iUlzhQaosQmekb1z
19lobr6+6MftmSOOJ9gn+Q8XWtX7i4p6DLQqSJFyXJehcNz7wd2cc8JUcVDgMVTfQD4/PlhOUvw6
fZdUTR8C5vvr4TjKOoeOJOJZ2b8Yfen9xcmMyB7xoYlxsI9nJqFD+GxRpgXffNmP+BuOIj4Bm2yi
mOK8syNd20NeHjjxH+tuDJ5TlLzFwWoY4e2+vqkfzwWBMH2PQSPLEDCusx9PaNU2DSD4AI2qx2f8
NgDksoL54aLkfPz6Wv9Rid7vhgEgGt/0TG6r8MKzOzrNgY6NmEyClto+W+txyq+HsaIRIzZ43vXf
RAsaWZK37jHUHg6RNuv+1H08MN5JBwz6KGzLv/0Qu/gi43D6xzhcn4qIQdW94UbhPX4P0m9ij5yb
9Ry28/3X3+CzuwUmyAShZtEWPT/X+FTck0v1AJDD7v+kBFrETJ3n4bcsYkDUX1/sk/dPWLx4NtQo
DxnCWR2Vi4RQJwCKR1SafXkqi5Y9UXrDkiJhzX9F5ul4XaNv7dk7K/3NxvDZV3U4tMDE5LuyQb1/
+2WQYqoJKF9iL8quUsrIleIIzpjetafrr7/pJ9eyiKUJAjfglbbOT0kVZqMxTVmwnb4vmfoM0T0j
yvBEEp38ptL4+LtigyAtl9/WwtC1l4/yP9vdQH6t5VO2HgXS3ad5nlq0clFXf/fwxMfVir3Isl0T
sp9PTXO2WoVKlHAmlXf0M4Yx+44dwiUXhCCvTZOiqlyLOnJ+4iWsmnVmE6mJLCq/HezBN35gG/OC
1ZjYNpUZOXAwtkfLR6BZiJmhYja331QHH181PixvWCBcH6TjOaSv5qcivQWm5nmyRayIHlelhj4m
ZIftINxj6sxRrVoZsP6vH734r6p6tyj4TAXJh7FdHj/3armR//NEmOZnZJogtTIyU17H3RScWodo
TIJzBoUkAZ3+uu6b7LXJaxeJGoAKa0UAMQ4/XLOgH9VkW9dpJtQrcAnvyRhIgNo4kUaYYeOFpfNj
SrpMsJXrF2/og5s0cIm3LHuDrA8mZlG24QmGMF6LeMApY8ImQBTdieuC2Idw1RrxPFFIO0R32Tl9
a4KNGHn0SZf9SH1L24fcRA214qAvSXLpqiXVmKZzR768LI/4fnvrNEdGl96ZxKMr5GSNz6DAFP2t
6VokRWFGA0NuhqAskHda/7qyonR3orB+ssiiU4cUd1EM974GfkR3R6LJs+BYRJD5d6ZuLYPEJ8ee
9i5hPORrVLQirzI8mNFNnaMNmlFU/7OrQlwpt/UXu1NNZGwTY4tWY9deaVgm8cZgvUHukEndoC8s
5hKbfql/NFNHm9aZgprQMtsnhw9GwEVWxIW/md1+ao+OTpNTz3iJyEYyCW/MdCgwhqQpfdehQQ5L
PmvME6UWnt4MW2K5dSr0xyQP2tYrn6W4IAKFSkTDUrrUc5+9kSzpzFtFo+12wvTxb5Q0OGjiOoA9
Zi8t+i1j7jbftnWGPlITV/mrjPvmShGSka69orUWV9poFlsHStVVpjJkzKW90OIhUcDPwKAdZFDf
Vf5giGJg6ARfXBMo3UL7cR1VIZ4npCLeNPbQIxwWnVKboO/Dk0lvz6M2idq/nl0xNIDHPPz++lfx
YfHw8VSy8LoQuJfG3tnioWxgcC45bVjHBFFdRR6kl203VLSVmyp/7LpW3X59RfHhSMcl6djZEH7t
pYV0tjA62RQ749RIXKk4zDcYwsn5cjWaMKkk4LOwd6cLMLZYJpMxKf75WDkfgyTyfg2YbwkBc0Z5
0SQF/zVXjYcBy5bAhmz00b/HwJKXX3/eD+s4Hzeg4RXQ+QyIh1/4ev+zanhBOxUBa9SR/dCD1e3l
RrQbk44x4NcXEh82Jx/JHEdKuiY0Mgi6fn+lXJPETU0qyXc1hmDl9uFCSGBt0k+xxJRJUZHTyLfm
hLzvIcgJemUz74MV2Y8jQLrZVk8ulkSUgo5vQlHrdUS1S4mgvvmon7w1Plsam7ZJ98qyzj6pmsHI
Wm4WnZRu3T2xTQ3T5GGMHwpyuICIiYKQy6/vzieXpJnk+LR7bYt7dP7WwJ3opZojEnECk059BOui
FfMdSeKg0kNbfnO9D9hE2mUUABb7BW0czsfvH0aootISs4xODAAIhUMUdenPorlBL/G78Uq98t0R
sWPEYjK4pOh8/W0/+5EsBwc6yNCr6d2dHYrUoGmujTaYrajpT3Wc5uuqS+e1UiHqaBo3h86T9j5e
ogrTkmjEoovNHdI6tZ4A8lwz08g2gvRG+jQrjyyNIknSu28+5FKxv99QwWrDdeR9pWrhnP3+HqFy
sV2VmPEJXlP6NBMs/8ON2a1WjpD+v7iN3H3qm0jRZG7AZquk4fxC3xNdDI5rnYYOQ3qUNek3Z7z/
uhnnH4uT1UL75ozHhOD9x+pyhasOfs1JlkP3yF/sB+EPnDTaKPde4wTg1i4UY3/Tl3HzUsxNcMwD
w3hFfxy/4pAXb0AsnCe2D/O7xq/78TX2HBM4MpRpVhQ23fefTeVIk2q3Sk5eRRNrHRDz+bo0gZjy
0bFehHA2nSy6Y4xqWwgpxERj0gaMJCf3b556EyqSAj0Ixl7X/5F1AdgjNSV6ib2M0ALSVmOL8Tso
1SgnW+MinLUAxZX5GgaFmKffcTMiqE6tFmKmJH0eSSdTLXrfUT8VtGFy7LICMj4AA1i65MV05XAz
Fn1KFB42pMd5nNnNPW9Wzw4uD1ShduSij7DTkknXLJmDN/DIccfwJfg7KB3kTsdx8RLJhH5/yc/4
2IaKAXWcZCWMOToo+8KzC6J3BoLX11q4CbGbcz14fCuzufWnobiH4yIgAHE0+e4E/XHdhfjt0zcN
CR3AzXT2Grv0v6LBHJNTbbvAR2IbxkHim0AQLMSxX/9mPnn+rr3sfsCEfZfV8/3zL1QcGXM4J6ew
pl3aSYuThEMWbpdP4YNy7R9fX+5j548Drwm23QvhPdN4O1tHZJ+6LXpWSNxB13mIND37pTKNtgDC
FSPENZ3FbDvmMK4OPl5kHLtFQdh9AWmr/ubDOB8O/3wYXPYOjU/KvA9bqZxaM0zH0DuigLAWHaFT
rgw7OGb0ARpoFrq+DjV6x70eChtTDiDTeltV+Ft2DFP6cauqiGiovtaW/4firRc/ja43nt1mgH+H
1W5COYXZ3PxDhDgaybAq0xEJjGQuXFQZko4a45fIyHnm/c3ta2MM8Pe4nHp8jnYzAamdpcWDPwYy
Odig6JI79Adqwneqya9ly4AlFImCrGtHEkzyzFBFZ1jey/hvoxNz3GTKZQAukqqt18i33RtoHnay
c4zErYgyKie9B18f6c0oOEK/0W6ZyPb65qEvrZSzBZC9izKPcwRjmPN2b2VrwLBlbRwnVdeXiHPN
Dd1BffDm/ocsJLHVkKx3rlC47sZSXzUZ59RZ9t/9sD6+7HQ5TXZs3nOHjJNl//ifoxPUMizjgG2O
JZ/0MLAsHLA6lbPOwZ/NxTcHy4/nSq5GH4PinjY3Z9n3V/OlZtw7QqbsZ5jzUk+AzlqPeFcva3d5
4tbb1nXevr7VH9/o5ZqhzSa4jPKCs6XDxIxTkLlESUmk6c6Maw2jyVa3DdXJdqJzt9UhFYq1EFG/
vvKn35ZjIidThy99vpHkBt9NYTI+QoGCR2liXSsKcFglNjyguWhavaTxjl9fdDn0vH+xfAS5Ib1g
DkTLAvb+FrveBAltILYEV6NhrQ3mS8HaCC1kh19f6LP7ai9Ll1i6NKF7tmy11NFZz0H7pG2DAMnU
e8B0PLx4WDBQ8VnVOgd1A50Fzv7XF/7stjrMEm2G94H34RvK1PDdeQyiUxTgugaphIIHPOd+zhD9
95aODwgf7G9u68cNiNu5vLe+tfTBzt8iF1tOi6QgOmEARl8yTuXMErI0SPzSKMrvzpbmZ9cLfdID
yNlBlGSd3d1+QrUh41mS2AplZ+cCUPEvgF24yW3Nsv2zQtK2KB51rtcoQB0P0XOn1R40t4IToyc7
RWQeSabmnFLVJpvyhqc0iuHn5IbNa0//uF0lHqwKPdQ1PmOOAm/mWLlH26thuYasrcjAKjM4BWGe
/BhpV0Ab7JMhhURugAsEqoFh0XByTjbDhDBxMzuzxNBi9C1kiWL+V5cxGEqrKhEZ9jNAK2fGA41Z
oQFC6fWQzi8EEXlXbWqNL0UXIr6YBPFOW11WKDOFp1A/6zSGJRmgWHFW1qS8245zN6G+EH5zt+op
7Q21kLdJQsaLSTgSjknftJ8IAO7QwAhT+WsO5wsRNhDjE0tELRFMmh7elRED8zzU4sGLTHOZTWVe
tZiMveJPFGmZbywntH7wm6rLDRuQd0Og/Ex7IJhHcZgmUz8lUTVyWRcBzR40lZMeCVsBIBynmkTt
UiYYrNp4gq0ZFYHEhtg7v7M8HX5KzrjBpUSZV+zQg6Al75VSPyGdB84xBR6MCc2UwQsFpnEXsCXj
B2/dER5pL6a7nC9tIkNHu7Kl9yEAuok2JlzOQmIEwxKH22NiMOpdNRmiq51JI+rJw8309U/xk93D
oVdHMJPDIgs68f1iU4HChDimjCNZsNY+Dgf/B1VReXJ1220J2ol/f3098XHbpMKnPYkig7KGuJv3
F2xU38UZcsOTNUHqsKFGHGGC/DDDqbuQRfmmO1KbrEVth6z3JKukg5obfKfV+GTpQ5ZiWqQtLEFJ
7tkamxiZ5fYakSbDPNnsownk50VsxeUVCMcFk+Kq8qWdwgjDwuTLb9a/T266y7zBttnULIsz4/t7
oDnP0DPE32WbdooTM45/5zMUKmxHIKgYjrfJN33yT46oKAy5mreoF0zvPH+BUqG0IwbgpyqvyTLM
PEwrbkncWeIaG5+e8BbQwVymlEzIWXWGs/nrB//Zd+absvKyjRKxcXbHW8d2OBBxcED1T97kDIai
Az1fr6nOPSw1svwm0eizC/qWF6LW8jmYn6/3tGgIbQmm6ORaMZ6liCjI0Ckv8xrEUTYDX/j6+332
YrvocRjzIdBA9HTW5FsgYn6X+pwVLDXQKWvMetr21LzPoPesy7rQRgEmY4A4XCojp37MCmVsAdCP
10I0XrL9+gN9+v3p/y93nGyR83NhIbLKFE0V4YgM5Y4sm+EgJ/tJpEm+IXibGLqvr/fJsYXGPz0v
Ov8IoM7nuXke1pa2NNdrKwh7ixqTStu0EvebL/bpu8zZwfQ8fKeCAu/9z8cHr4XWKeRVWpjloFEC
+QRTnbT5SFv5Me5AMuzQNKRvvWynDHxeThe4Gs1UfdO/+mQZYfi5DLGZni/tmfefpIkcNr40pjcz
Ut1uQtfAw1aFVkzuaWeYNwPv5242o+gRvWszfHMjPnnC/JSZv+JA8pj7np38G8qCAV0EB8VAvXUd
7YVmAJg/tYr+Lu3a/8MbDm6bRwsZhfCY4OzsLwyzkCB3o1OoLH2TMeWGq64YHzIChNpd9Na6XkxW
CnLruib2A0rHBOdhaIvvPsryiM/OyJ5FXhly5OVRW8ut+Z+iB2I+OtzRjU5D2UzYBrOGlPm2IH2Z
Vfe37lxxR97eeNcjj1MUkxau+NJ1kWN9/dJ/9i6ykZH8wntAsI1/tpQHneW2EvX0yTdBTUdtXpB8
IM1bRLPJXhu6PBlh2q1z3LZbPHDzKhcNAs2vP8Xymp3fDdslnk7QAxRoLt/fjS4tO3cau+hkjU67
C1MZ//Txna757t9FpX72xpPjgxOe5gobytmlagnTrqsQGMQK5E3bTd7awJEO2cTvd1nu7ZrWHC6s
xK++KTw/+44wRenpLNIq9u333zGdmPZYI8SKPi5MCCJV5zon9ljmGlTdRfbN+R0N8X/f5ey2Lp1N
mogUKw6Zbu8vmePJioWHxhBq9aA3tfDzPVNcmEJhlmI1jTV0KxNTwH7JpdpoYzJ/Q1i2gKc7GGUk
IfcGyHZOzuTolIMQh1ZDqjWDjJFD7iSPZYrh3XcLsffoH1xH7JyXfRI0Dx3251PI6feuVTnHkRme
BIb61oGnaMDMBJeJSb/KdfmKsyXjAI3KtI0M+Aa9YW9lTcQSNqRq52KHf+r5odyAcCKDmENpRZpy
4RQL/iZx9l6Q9rQYG2msDQuONhjtZHhQg5DXlTI6vGagT1+IxM6uIZ/zg9fpsOSvywoYdgXKeNrV
ZRtfTJUTXyU17J+ml91VivTjoJH0n4IucIDSRW15VyULjH9qDIyZCUa7Vof70Q3yH3Pr/EtjmV0k
EsWXCbUT9ag1ThcOPdIHhqUDEEFItqrD35cbeHn4n2rnM7TZJbUZ7xi1Ztfky6gtrOEHY4aFo23f
QX+X+P9svOekBs/d3yxEiafwiWwARctVN2L2VD3NKYOWxutSFv6clO/ecTqxX+q0n65gFHh3re9W
29wwMZklMQENcVu+WqFTGYc0MN1Dbhn9g5YGuRReOf5tTb9HcpxgEqrnpnxz6ta4oSklfiA+mlZN
VwSXcVV3DwASoIXkAXatvPuHlN7f6Ag4M2eTntrKC/eyBOiqajhParDcC2ey/cvequDvjcyycS5V
4TbuMN4RPZDtKC30ISzwttCdLtfDXIVkm3eQrZQeH6SKqpvcKOxrEmiMX7Ej5zWZVCRnxqVQe5no
+dQW2vnRm0L/MsaFNkU6yO2c5/GObE+NwwS0xwhR46RC/QOeTnR0/AFgEAioeqPAtxELPyzi0SK9
w3jkbvSYwZ4d52CDAZ6XpgUjRpTTuLOVTG+ZlwrjIauA7q6b0atvCM8Q25JEbwzCg9z4MsWKEtZ4
WJPQu48pOiNw3sW0ImY9PzphAPbPK9j1/Dh9FAyPbqeWFcjn1AMPsMcwHIkSeCqyrAtXJMlPSlz1
6kInWHsj7MQSfcG+EIj70gTXdzW5tBa7ZglQEJG/j/FKPirc7o+Rj53UlXF2HXF7b6GPwUXsI0h1
VpOelDn2Bbu+mtdDDYw0lEy1G0V0LwZw7GkDOFxF6uVLW4DzC31KbjEU5nFWolmnZKavCr8lAdkf
h6G8QsndsG+6v5y5hUo7BOvKN/BqtcVt1laMriNDrHLDCg4yGHzoosRxpWFbHUjSxJ1hQY3x8jZi
XuU+wPF+zkwsfCWcDHrOc7Bzq3KHJOqhQgC/qmsIuEAG5bYvjP6SmITosIwcN/NkRf+PozNbblTJ
ougXEUEyJPAqCQ2W5Hl+IapcvsxjkiTw9b3Uz93RXbYlyDxn77XYDTThHXk6fusV+/KYJ1/0zRXf
u8/dYrR3aG31cxTSf4BVm7knr1Dh8xI01lvOpeKndNs5jxvduK9MvgWUKxQh9zXEMT6+i+3BOILT
EC90WU96jrxgK8Wt5RW1a4aRWmEZ2abhDKBvGYYx3YdjBhZ4KmVabfh1DXiurPyfaTp1LbzlT70Q
cLEHn+pVwS+N6tMQ1/jYr1ktwRS0/GvEo10s/UtIjsdcW4DlKdZ63NP/1hl1+tGi/+peC7f1Ce1O
1mw7xUmn3EuxZKcgYWI8S+lDBNb9wbezBH7XmC1/vI4EBtw21Bte707UtJmu05ACIFmoXm5K37NQ
DzDaAJWQ2de04kUTN8b43PsjoJDFPAARddLgJ8o6/Up2eOZUpatX43X+7zhM6gnQFAWlsG/591Z0
ikM0uPuVCtlm4L34mA2V/9oGsttTWpxfckf0+zHqdIyZs72bohvtxnb7P4NYmmGTe421g9JS/FSG
Kqwe+UIvo6lOHeACrPdygqjH4UtCZLQsFs/kBTbpUqFokbKoeBkuE0SOgK7wzZJ4CdF8QfWlFvEg
LfzSm9rT7VdRjvJkrEbdTYMc7vyVf6zVTuUxLAiedL0zvmadxxmlEMDLPArlP5Dze5gBaf2ZFGzF
+FTP1GUdNosPMMXVW6Kt+5B2K1Dxm0WcL2nBzMUeSFyvYxX9tYwFUIWStbvNOXgDQwiDB6Kl0XeN
lfmOEZMPvItvX1GSMMSbZAGgNikMHLvvn6syqq7h2JRXH6TgsQNu+VGQoXkXcwiPa7Z0Qj3WVV13
k3+20PK99b0AdHrqWp+UrKLOnaRO87jy/nodQt455L6s89AGwV02h/MbEJXkOC+Q75X2bzOGaS6P
BeW2cM+0nuuDT7+a79pshZcpynJmRto6+EO1PAtLUOrWiT5BjciOBbVeXglp+9plob9TTQvG3x84
f1ZgVfNIWTHzi+LOkUl+R6ohPM43ZntMCIU+rEkK5GhsZPdOqW4dci0oARCwCgFrltFuUGP+4IrF
esoUtHPYe+PyhzZwb8MWlBQ7+HCIz4z0JC4a04AdbFLImgldwwAAGOvJsuqonQ/DZWWmyPm/ro9u
V/E1mOyrMGl6AVXkPKDb4yrc0iZIlp5BXdomfBqMPFU1SSN+GfkOk8arS9eFBoIjwSkv7hEPm/2R
UbcFdryoa15V7bMaHYPLqm2fR5bBHx2LIJRSNRDtia9pp7FkEBQftqIewRAOlr8nPgf5Jp3T57Sq
flJTrg8uc4TnEPh6rBYDqNabyhe/64bPZRXLdcaXshvK3n/BS7QeCBLTom5K+28rYQbkbt6Bydbj
0RaLe7IQHC67pAwgybk9m6llaZw96izM7iqS0Hn/z94rwquvk5DtXHb7LpnorJcFfqZJw+3cTvm1
Q5nyWurqv6gB4AO0Ljpakw8nKAU/uxK+fOXe6W+XKhhjpyxhBXYZDnfMg4c+hA9Y2wtDfEBfMfNh
NrxNXm9L26hNCbnnN4IbEM+17khgS28/uqN/cIAo/kk42mwEpLaYsBrhvIb6llr99mPRsry/lY3g
KvrDfBcqg+cs9zngGZXPD9mNHdA7vHB6znbxxErn7LbOb1kG5siw+SZJ8/2DB27xLO1BfLfB4nJ4
s2k0s57vmUuTC9vYoih3/aL4jgtTWaBmGwNImho1DL2dssrkOxhfLfc3BBPeTRXS0l71O+wXgM/V
CsSsqVxA2CUvuwk8RGXqnVNWt2l5z/TFoKR5nqSgCJzW0d5nAg9rAYXY2NUqTrzevyThFGw9HQQ/
UxFUV3tARl0PTvqYTknCJN6nwuLPjX2ya93vSOaUF3JLwXblXHPfjvOwn6VC6kBPHYaEFwy/Hq9E
zhBL0zw6Ylp/Vldi2Bz5VIdz1ZK5Zxq4ltAUUcOFYGKcPv8iT4F6zOnUH+0KEAF+0/9FPgVJMTVy
0TucGyFP4pYs18bLRP6OlRBo5jL4kn9kmXjL0eHVeOESwHvVSwLb3mhAcNuprx3JU3ROrwqqQLUp
RUh/rHS4QdIt+irCav10ABXfxuL2u5XW6KNAKaIHmfn/op8IBBcWHSbABdBB1NK8X3A/w7Jwxvrq
J2MQ85/w4oL4+p3WHvJm1FGnStLQourTXERQOA/BYrlHPtrecWl878vK2Z0PaSm/loG//n7M+/yR
SVX1IpNEP4TD6set5bjHwR6Gaw9f7a7XYjyH1sxTTHO/eytTq7svQPP+dSHngpBWPVWGygpAihtc
C72eYf5kwfTU6I6ITz7zM9jDjH6xwVgHr8qo4XF16ayRKoVabfFR3ULVN98Lbq5s00l/eiWo1sec
5e1tDtr6MSVByIWEpTUV42Yr+MA+dqNqX/PBtQ4gHJyvipTLdoIVMsPhScBWM9G4amAVl5W7+1b2
jvcnS4dbBHEaPyqgKyDYPMucVACroJrL4duNcjpYjd85Dj8Gz3XL6lzIMguyM46Jg4Zk2PVxYWBM
z3yIoTn26w4RYXNZSRr+VtiUn30IUM8yC8x+CKr8o57aiQWJNBkVeWdy8RX0ej9MtX8VbWCeBOIU
kp9OxKMFmqp4R0wpYpdR3+ttgs3zRkYDDAoezJI43DASsszaP02ZTYRRynyn/EKdZbsWT5ZO/Usa
Os2TTa/8uFjT9DfTKWV2JwA5LbyEBBM0Potnjo3kjAMCqDbeJ++AAqJjMwR8ICzVHJBRwvnIa/OQ
hWRc2NKw6O6zdIaFLmAV5cKBDkNTqb8V4gAFAUMF5Sogfq9Hw6Zu2XLOq9hBjQUZICPKepuRqGEy
UznFf2vokW+w6mX9CdqxPBHmd/wBIY3iTlqNfPBFn7FQ8+f0lAUgy9PFQDvt5ZRjySnpaQfJ9EAu
uDuN0bh8pDbSSUv28FVtiaDKcTrANyuQp5ThxWWs1cLzo3biHqQBHPxZPkC36bfomJx/ZebMEP6d
4Wdo2vq8MP54zXJVnbTMxh2qjHE/dhWvDb8u4AtFHlobXg+1u/xjdzX78HyoqItaktVwlvkxVZHY
dwEGAga4yfFmGuTyOdbU9bCFDlv+5tFPl+fSu40QIH96IaeqFcxAtTT7oYKzZFe4wRTRWgq7RIDx
RWm7HrdJ37g8cG2n/yVelJ591Qi8TxascMAnzYGHrHfmZ0C75gbWcV1hFyRZu/xdIQJdB6a9ZD10
fUdFgc+w5XvxkECTTUborXPm/jAEGQ59k2Jn4GiFDXORu4DM9C65zTPQwJmtWsOnmfv4waxhc24X
DsFt1LhvYrL+CjbqT07Zg8qt7fLdGpzwdapW8bPSqtyWgJsOKT/sVniZ3qR1nn0UaUa4rp6AhIyR
OqdS8fkEFgOO/v8wN2h6OdzeOudL38PQn9iHGgS5n/h4cBeOAfYe4woIz1P6Lkw0fAeAq59TS3bX
vpI1D28yQ5h+qvENqDtK6BlM6G/oWvbFmiz/KbctzCSabaYb9fDeFtIfHMg9DZ0aIhDgl1lwcYTL
6k+YFrwbwF7gyNpVptS3BWpVxAzqg9iN1g4Yhmt+ePwuIHN757w6q/faAFbYg4XAmjAvynmizc5/
0ZPDPXXddudyQ9kBn9CxlstyaSHp4rnV/cDD28k/7QzIFsPg5FInXPeTWrwDlSk3rQM/yUWzsMHw
8FmxiI+JD8PVz9ov7D0vNgw97GjqAuogBehgPkImTuSRPVJ4uhQ7FPNyN5dVtB9gq2yWonjkVser
pRTflaPx7qZggDxt34Vle6/W5gkEyE+tiUFyCAvIPG/CQTw7oXkwNphhTjTddu1nlHMpWhxPO/4u
CxGXBLCLYosPdp10If0zdSBWpYmRQI0DJ3h1l6jhMDY18Y3xzR1PkDthTQz4mCdx7VqU8fT6kN9s
dlERfoec8o5dNES4GIbhEK3V3m7Wl6qti50DpJ77X8AzaR1gmIQvrujf8sJ9L1K0O36SJ9tp5u/M
A/OYFOEXqJX/si7BMnvTlpeRwqfUNa8IoZ8g9f96ZO0h/OlzN6THbqbqJSF/ld5abgJqBHGQ+m/j
QCaf3f64yW3A62bN1J44xg8bbZcJwvTTDeV955bVZhop4CWVg2IAxh9fTmhppvyMJMSauWsQzhUU
GICD8h3Umd4tbve1tNUb59td1Pb8D4QG7XdItwlYUZollzy0/5MpZumszm/P4fJ9aAk+cpRcDlog
f+mFMAeTFf/KHPbyYFYJkIwaRS2LhxGIB2k5W+5K7QfbFIbOpkRsRZtiCbd+1Zz62vZ21jz9nVR6
7SUCAHQ74TFXPKuCqS8h2LnIjXPVXqI5+gxCCzJIb8vT0BY8tgLtD38Rai9HHbbikx1R9zslYUPc
rdNHLOGwy4Jm9OANO3J6awOvZfZolXvZRx5VEy4jT7ifxQPajzZOTEVyoO3UOXTMjchWkXOg7+ae
13x1H4YCcdpGVeEIIE7Ku1CH9g5RMi0IUU/bKVnti58VXGu7Jqge2aEKkOyRgCxfYMKCWRnL1p8/
oqU352aN1gYJXa5egZqPx4772CXTCLv8qdIvk5WX03adqxGokpdsXVbrcsOIdxw3FtCau5UV3bes
3Ok8L5b3yQefDIoVSL0VohAnA4MWJHZvHRuYjQfTjQPENf5clFkAR/S9fJ2o+d3nNfn3fgqXez3x
4qM5V0KuqvMY6ML8pNOciFTvRs/YTeiNGzauNo26N6rj9pc/ZrxgJ2KFxCkweCEu8f6lBfg2ZVnD
Llx0dgoxeWzFGt6xSzE7lAUWByzxxEHoLzWdK7iaY5sEWCaF4jaR4IEmx6EV6h1I+Zumcb/6DCGe
VUfo2ULx7I6wGQNqhhvXeP8FVvg7eYW8eD6TJuLpejsu+ovwB2WHEF0gxOANNhrg3jxvt3VrYI0K
sXEHZmY0Xd7SzPKh0DQfy1yVFFjC6uQm5dc8LTNwfSGua03e0AmMu0myQuw9fkeLBm3XQAyyAdof
aBRg4aslEM+mfkjCiuvG2H0FY/AP7Fq974z3Bmz3aag5jqKZlmGugIcnxylYj4XyT/7Ys/YrjkRu
+YFL84wxhZMYQGtLoOBui+ZlUutXIMaXMXcf7BE+wGDl19GLrmZKn+gzQXRt5WPNQw9mdTPtot4o
mycyhPg+BWEI1Qn04KT/lVX/Kej6H5gwSm6mwyv97K+Rywr1mmy/hDeEMzGKXVYOQQwVXMRhe0P5
0sPbY4NwnlenEhzS+t8euumWBLBBA2c/rzD/Dp7fvjsDp9oWMVEWVM4+47tM4rlzOZ3YtMiuXDuD
e6u1vEvI1eLLqZrkUQ+9t1uHKNh4kUZEr3sZR1TfmdSEEqjk+OrVGWR/t6+vllqJ39bNc+IAR/Xb
CTOhHe1523yPY/LRVlzdeqpam6lNHzhBPzqLqDfWOh8qnL67MuE2mOOZomnFbE8NOuRXobhPrCAY
/+UB4PUsssM3rm6YXNfcPrFy8QnSjvNrK5f2PLYadVg0+i9Mq8S1WgwI3WxcEp+BdtC9cI5iOgIu
dM/gKt0rT9Qx/TZouXphMjLnJJt89QPj/xf2kdiQHRm21IDFYXUW5D086EG7I/u4HYlIIiwfTthE
p5oGDQM0qXZ10KiNZMOzRUPbcGJfUz6VhDcFF8JNMNX3hlz+TvXW2c9rzsw3vbErr5Xkf9BqEWJS
0q4OSVZ3d37vfIIa7o6L7eo9PS13QxyXB2/OoH8cG3svpGEtZMLr6itaZm0bbUcPqqci9nwSdfei
1vW3Gdvvyp8PoxUkz47SdawBTp7LBh5Z+X+CN2y//ZRom1lS9eAwUWN1Zp6hDY5bdrHpuZc45gRE
0sLhXskS9g+Dw/QtGujsNKFSGCtmlkNzxjyXJf16TK3mq6HCdp6qZd5i0fyl2IyJDjju0Syp2MEE
vw0wIHP6esTqN8HAT+Wg9yV/3q3vmZcyDcKdMj6Ejc7Wu1QG5o0Af/+2BNm4960uPYzjVN8goyzj
iBVtKwZhMXBhlOk8DJ6YPgXbyLulK9v+uKjkG+x3es6NfF1oF+zWDCltf6OrJBz0niEKaoQZyv2q
JsdHqwdi1EE7THGZuPmsih12RcOlc813AtlmSkRlG4ZVfwbOdIUxH7HzM6/Ct1j4Tc1DVvEjgXe4
VRPFLwW6/tA5S3gI+alP61ClMTNBnoej/DcpB22psdFWhAStGyKwr9BR2L1mdYY6fY5e1zT4b1b9
r6MY6uIcM8TXZlB/Mv8u/dra38YhFveS44CKZu/pcAY4WEhuVYSQRJPZtBStq0MU/Ahul8nsIl6K
sHEhKjvDBSTbxSFHsyP7Nu/ylBO401OcqBTbVglt5dTp2+MxpycE5JDMqs++sm+inZTaxMmomeVN
kxN3YkFRNvKwrwlJ7wXUso10aUeORt/rsv8s6jK5F1mV703lvFWk8ulGRjrmspXvRsnuKhxaPx6J
g8dBuX6zLuUWp4f5wK/B5VfmFIc+CNShXMZkj55Xx9OIxbWxly04UPG2KrxDc6ejjaPngVZpidJL
i2+vmLOtnederHUf3uEFwBXYMU8D2cetasj/IjtElxS6P643vkhNQ13QvWEboAKuJkuyL6nYbhC8
IzuaXdiYchGcfLAgjI3pIDjiGMX+cmBQ6l/wggzMAh34qpYfQ3tNL7zCbnFIDN0FlHkI1xAp89op
di6wH5DraX3Mw/ZfpAPDKC3Bwylvp2W5MkxPiylWQdmxTqMyI3t3Pvoup13aKGc02fbRCkZ9bcPo
M5qlveVDgNcnXBRcfYiludXRC+cjsmFZMRB/pH7VBC0rqKLJAAePw0kSgEb+oiRABoDd6GOEJPCT
muUxkCU8edfJ+H+SYFwXbtzEF18lXys4btUv8Opq6xNpu2H3qqPA8RcXZV38F/l1c0e6NTt2GNd2
QHdgy4LB3inBzACuGDQIcqZ36ewv9wZKrnaceZ/evkqIWspdtpai4lp6s1xPi9zXfTEeCyR6F6HA
Ixkb+PlUcqfRUVje5d64Ppkl1OdVVc7VroX9VtcFO9sKIF0OAIv+sUQphnqJNhEVrr3QajjlS7PE
HjChx8atON/bctjBscX33CN50qb9Ef0KEVy1bf/GkLKDOQ4HDx/7SlDWYReO2hpz5crOejd1Pphx
h2lt41CBZtC2xp5lMQ7sIUY3YWgRaeDA1wmj9igS9X8836uvZS7t7Sqq4QHlensifDIz9+vGA7z8
/MStvTmlfeG+5YvnfVUVEeY2hevb2SyfNggUWONB02UtgiyRUQSvpsBBatdb0IvSAShiOMMclkkZ
9zUpnkR7jImLVT6wFObz1EEkmXig7CB0ZKSgede3IR8SagLziTopi8+lKehfk9ncjHXL2x5/KbMG
E/1ZcK7t/aytTwk+tg0Oc9R6tt/DkylJAhumbiFbr6eMK+IOYPQEz5kPctHIhi5LijiQOjdDQ1C/
06ziHDsOcniU5V6VeDjqPCj30K84R4geisPU7yiA3E9UWCqgwTx9HLxmjN9wVdCwwi4buO3T2kwJ
iEnJVGMQabRxLXN7zrNzOFUMO4/ctTKsenxBeAdHu2yUA+Bbjv2pyDMe3TK9DhbNtT6cy3MG22dn
9DDcjx3OyxSxHLeqwv7L6CbbrrBBeF559S5zVwQHvNAPEd2z55Vl8c5MSx4Ho6PvxnKZ7/RKGTgv
sv5osqG/EGAszkvCsx66ZhBsRccbjLf4vE0NyZWsDsVmwi8RK60X6uLMBew1rVgcld7GzpYBsUU2
MDzosF7MaIJQ8VDurnKoqFvNk+3RJwnyguZj2HdeEQHZ1xw/zWiPbL9IcTPsJ2QDySS7mKwGdayM
ggFaFMXOX4c3XkndO2rk5uT3vgYOva6PS+UPH0OW9XuH5+19s05cdnXf/8yl9g7wo63PQpG8SFzR
nLsa74OjTfHsDHBEbYmCWHL1t6Omf0yj2ie5vdRLXEW6P0Nklx++n6RPyYyonZehQ9CBBMt30Iac
V8qFTYeebrMCz623ZjbDg7NK+4PEXh0HDm5Dp5DBif2AeOIGVHIJCfv8b4vykdLF6B37JSuuLazD
fekjmuuXUt9zYw/O3E/Qecxez4hGsvd/6BlIfRe1o+66xuOaCAp4V1NJjv2EYyY+Bq/+KC09n/hC
sgOrwtK5+GiwN1oV6R32kPVh8Hz1n5vZ8rm2MFhwq8/D+9Fyknc/KXFeKx34ED8jn2u9DhPs1GE9
/bGTLpo4CIrua8xVf+c7s/tdgYbc5h6D/am110eqg9Wr1Ku961WeHXsPin8tLP3g2iMI3ZXs2Aa6
U1Zv+DXWp2GyLKi0zs0JNPEbX/yOvm0Hp9qQGkWeUE/3YioNTN8iBRWtindf1+3dTCH5MiGT+VUS
TTxDr5QCdsSBDyWVZRGHwMXtXIbeGh9sZp30/4T1EGLBgQ7ZyL+DcpcHN2xA44jJLVAZAJxt52x+
cpu1OqKBgsnLNyeubSGvtTbOM00v/4W4A/azXI2sdPV63/OdvLNY8+8Y8I8nWl8wtzrPvcPFywZq
xdfx1XQgXjcRB3+uFrmeUKAVzZ3F4e69WWVy1ziB/WIra/poyU/xwnYdRn7DeGDOLF76SbAymvN+
4Abcyi/8utk+NJN5HqbV8DclC7FfJy8/lgGA0LSu8j8Ra41L3/njWXBHtmbD4dkanQNr2g5NeFgz
4ij8Zwed24fLG/GNc031yx+zO1I+VU8ObwvqDlQCZuLZaX+hTOM9LlEw3vEYq1/Iv+RcY3Xp0SQZ
s3YXjGW/5w+PX6G7bfbbccpeGmZecWtrvDljp1F78DEGfhB505FBUfAkpiH6sZKpuagWpDJHUYeH
QMbg3MmJs4qqGr7UYt88xXX+1i9BHhPkLOOq9conXlEcyINGti9h03EJ8wN/fG6XcD1r/Il/KtdZ
/gKZJuoOq+XUhB1v+9Kz9gsas+PURcV5clxePsXNYdf6wa9d1uba5b59sEolngdevQCKdM461EHF
q+2e9mQmg4vnDNljw/DoTGbDxcaRFyiipQn/pkgA7ngIlnEZ3Najg+1Wz3PYkJNKEpcTYR59dzxC
z4sj0qs7S7HpBrH+KUvPjdO04+8ukuJFF715X0DGvxsiyw+ukxYYO8aw+Yjcxf5baguF0dhnbdzZ
eMFSpcZPEfbpoQ1INCyL/lt0ynwuUiRHyxRoNPuudN/dceR1rQkoJcxsMp7qCriD8CmoOmAkD7YG
oLnpPcXTYiBbizMr93Z+NhPrLaWwD1Sl0yud6vZnJYPkM5zLqRY5KYyS2jOF4a5Mi0JpE92JGfXl
xuMvtbPSlHEgDaX5WLQh9jz3xslxs3RHBq+691en/fDBMOzQ8DhvIxLIOOPQ9qmrmXtzki9/GsIm
X8tE8s7MFXWfdcZWSX35X7uSp2QEIypOpk5zidzaenJIunxKgrd3M6C7GfuTz3MnSKzHZHKyeJ3Q
VxvhTkc3cMWJ0Zl9jKa+uZ/Y9BwFeJBrEUXpNklu8Dm2j9914fZP1Fv1H6tPEi4Urn23cnbbNQ43
3/oG/+lXd9nZXJWPOrDzS8icjxc+AwFdj8N9Ps7itCZexNNw0OfcydI/NZKzXWeU4bTV1XsdAGIN
OKzuYeyml5DXxG4IS9DnsC+rmBspd3jZ+dNdBelnrwbVXMFRuPDRVRgdi1T5cWCX8gcyykqzzOke
ZeAN18BLqkeUsOk5YDPEgbCq+L3rLvlc28o9UKqM9nW4NBCv5nSihtGL/qA4b0PU9JZne5X/9zc3
rIUkk5dHX5Xl3VzVbGB4MDyPpAHZBrmjOcxARFBpIcOMo6rJWCFE84vqwKVnqpyuo6BzjipTIPUK
cPa1kRm+o8xgEAjVwOopaANSKo3NI80JxXKpVgtDPIuduGPwcUhMOjxi5wphVVlM30evfwwC8zkD
1HoUTRQdZN0whZus8N2uPeeDrJ28pI2sz26YwZnPk2b5m+SyP/PzQjRnCEf53gstvjBN+NJOBMNk
IaHlT5xDDtnQmHMitPnT9vN4r6nNvXVL6b4QkFjv8qkkQhAltbOzrWU4cEyQvC7gV5cdIRIyWenF
C5gueGYIoAsY2+HtWLCg9m03iusucU6WskjPVeEcW765gVKHxuZ2kLdqm1Su/9fLCoS5Udg9L6HV
3LUgZ3GyTI23T2FnE19qI3i6YmyfNX/+Tcf8hymDYCXILW3eIQZmyjJV4un2ZX2bV9zUtU9ChpTa
OG9C6rT3RlnrOemd9LoS9XyR60DLzYfE8cO0yGYv6nbef7cGyTZMsR7EpuUgDpUIz42FEfbS1t5t
7F+uLSHLsu7+FCxDGbXW1mWGJfkki6b8Ba+ozrllY701EyNyiG47Xh89Wz5GtFsvB74BObawjmh1
p+MwZvJROcbjocPL4ZG8Nz30bKhDzL5zB8lJ1T/RPBZ/6PqxVXBU6//X++TuGSqQvN82I/CDTWkA
DoX53D6vQeOelbfMl67GRskUUD8FhR9yUmMcM95DzQ+/Agymu27hpc2gGoh/SeX9NIJ53QfsZkvq
5Lp682gbYCmty+WU9wIIfzA4nw6wMHwvVnWX9RGf7h7uFhaUxtT/Es19nMGw0R/lkFSMyzSZUG7r
2XQ3ygCCf1dWNYKtac7EVbl24e44gqYL8lpqiyeluhwVHz6Qc8LOOrk4pB3+BabreBYYR40b+xZx
26q6QiCn8S7kZydtInUnYObMZ9P5jfc3cZaFZJdX8oHalRJW1L5nm5Q9ros7P0u0j00cZMwznpsI
CVvMzp2kNZnlYd13hVpejZxmb1cR/mM6C0pDgr9hax1Dj8Jd3Ay4O1AkgAHc5R63JGK9QZ+eUjtk
s94UwTiy6O1LOAc+N+FNOzBM5k2QWu6b54/1X0+VDbJ3P5rc6xL0AXLttDLujj/7Yi58V/ucq1+a
vM58Gbzj6KgB/c+aUxfWumhnlpcAgq6kCAgwsHi4Kcm5oaNHI8rEbK6WyXAu+mD9Njz3wGi6zFpv
EQ/yQJk2xlzarqMuny5WN8fs4bhLBTpy+Euvbf3YCcw1TO64Oh64XdKwHfMViHXRgoI5ssgdAb5U
UybeuslGC11Diq+OuOab7swuG7iZjR2gPlPdYQ0pGVqvfPnoi8TMUbTaMlsy5uyVjtdsh6ErwrOJ
CLHuVVdMbFWVE1bHYpq65EGZMGRKUttYclnp9mJjsqoswFsIwa0RGUES45mw3diCPMCqlM80XCdX
E+3pNFENCP6qhGFSQm15gzA2PCckKIODK8zAuoMjxD3ytnz4z16yQGzJRzId2yw94cq4NGKItt3U
8h7y/ZR1qCCBNR+SQsJIrNaVhRS74sG+s1pq8hs3dapfQqPViv4gX8SeNWRDAq1RzEWWROWYV6Kg
WLYyc7PvmgZ2xvUapNuRk1MRxTcs3ERBcFjpqTXsumn3A5ncOrPvYrkqKl5z+GtIxK5LJQ2XiUKJ
Pcrg+mtIBwIJCenQEptgXnTtG4yvEqiK7h3L3BSM2uVfAY8cZENQcbELOAtKVOZ0ND5xJvSfqjKK
nbtD5Pz2ZuoEu2PFZDkJ2ubSpMZ5113tRfFaWG2wrYuxzg45oxvFbrYJ7OPA+Hm6vUM5HOdMj3jg
tmr5zzjWUPA8r4xN5nv8Lh0eLvgf28rbCCHb/snW5PeZ9HmFuHfID3jzab6tXM3WCZaeaw3Zo8Un
8tP7I7ouzB+F18itH3R8hDZ1Njct0MEMNSzq9tY5BDNFnQ11w7DbuqAhP5KBZv2+6qJo5J0xDvzq
5IgSKIo6guR+UjDIj+j+r8eRbeo5QhuS7bWc3ebFrAicjgB7ypAtUqLlOSMfq3cS9QJjea7MEG03
nKNKy9p4JlptgupKIXuTVqqhuxVRmeybpU2KfaaMtXwS5UvkKZybkIieE7Z+Qug/Z6Fl8+sL3tu1
Ye7sm6ThtkFSJtnJRuE9W/0uSP6ttKuIU9cJeQsbgI8dRxz43DsieoBx2CVwK4gIazCx7Smtn+s1
D6Nhi88H1f12IQpU5FRjkjTkuy+aLmYXytWdvoMXEYbrBes40M3dP9iMTDCwGG28vF2jEyDr1jr5
xBnXtxncErzxuRvamAJ6lT2PoKvEKUQzYjYkcnK5L9bE+kSFMf/H78zpP4PCsUn7ughCgUAShpRs
w6fVfSJL12UfFP+Vuq6yyGTs4Hkp/sfReS01jkRh+IlUpdzSrRWcsU2GGxUwILVyTk+/n/dut2aK
wUHd5/yRfyqhVkNTlLQ40gA/CrZJtTP5ACtQ6t/MXvrFG0Wb0EJbGeP60RNCxwJndLxCTLxVB7Sm
G9xFAEeQ2imKq21ij9r0Y6xThwO/Y6UlNqp3MVociHSaxpOiZnJEIxLBMapRqvm6qrTZQXcMBgBP
K8E1vxc+vmd3ZvzZN8lUuUhebNfBtx4Zzr8IfHHjMOypn+5YiRc17ek3Rc8m79Ux0VJu+24ov5C6
Wym9jjQ6srlrVNlm0GjmQZtqBQ4oY5cNGt5ehfYQ00o/ezKliiDt18q9MlzBdmR3G46nKA6hqXVh
N5aC5oj27d+lSuhrm2aqQb0E9WNzmsFSNJhSYls2ogVMRrhDvvXO0AtDHCeZg6qqU+xOBxv8vtxO
cV5dpFCSlp4H0t25k9Fo4lAqGbirCuVN2BCPaCP2uJtjXLKWaAyVkfWvXu0RydQkBzNcM1f7G1Z4
uNOqCMBjppu5+aiNuLIoi60rwDxzMr/RvxGHi+YorXY6x0n9UczEOgLEUG5cvhS5Zo6+Q9ef+gBj
0k60NrhucqKGnYpoI4swQeSayIYnKuds5QkklQO2pfPkW7ZM3qEGkpPewHvQ2PYOVBI9Rc3Qkqg5
swWzJ2E+MrrOfGhad/6JSWakHdedSg20ij4+2vhIaNHuvXwY8reuPXb5ATfVPPjWYC5LkNr3jSVe
40p6SaKU44OOApaKGSCjjPYyhbYsw9Cn/JanorOR3BvVz2S5+rTRFWiSIAXBQszbQNl7Y84+yLd0
tsXZbcaRcnNjpbPBbVrhIJUlXOjo4EUje18oA/RLBuFIP22mSxyY2TDskWUyxkBGYd4IJi2vVr8Y
gBuoI+IqavPCVZHeIYb0OefVDF5g0NJg7MyRTlS53sUsSHmZjtSYL00D+S4DZ6l7eSTTJ0N5U7pL
dk00K1punavz1SxXKnrLWrbfbVUK3UNbzqrUIjo1vLGQTexPPc2LH0ZeJR3cyljOQYQ/u/NRqRC+
PpJzWweVlS7zp9IROObTKgur2RWZ2YTqIGsG/4oGoE1O0ilSNCur/5LFNl+HHPjCrzrHLvB/trbj
Z8KYx4ASaRRjVWFhLwE65TiFBVez/YyUe/QwMCJedJXVyv7lQJjKr93FqfyGBW5T/ioQzXSjPpk1
fgEbbRMGwE6u57ERyN95cDrjllsSyNytV1DRFh1vFub9mvw6uo7BQI5dlG3LfAFng9w14WLGamq/
+yZuqRHKohh6A8+qS4gQSU77dIioBRTklj0bzqR9dHERiV0eG3UUqv9LbCdXcd/sgV57P2WEweOF
Ev07pSou4Swt+/mMl4j+mxLFJNlHLZPQdizUuOADKCPIgZLpDaFCMUXHuRvoOF8J6Ype2J9EvZdZ
pL4jW+/1z4WwQjdg98/EbtW6QjkoERlPG7Si6lNOHOZexkr3rNgIVUUkpqeOiPPvqbDEP67k7skx
bbQjdSEHCrCxJuxnQj5Oa9shdC0lWa+cdpK7eShs7X3Iuvx1SGgl8KmrXAkv6eK7Wdm04r9oRSu+
sd2G6U8v12nX5rSU02M4XvU8LV9TtrKwEpwBAd1MuhlmA46iDeXds8nNm+OxWBbu12VqI6TgWmz5
VdZH8H2TgTq6nGcaEQQ8JmphpNDodQsFsgSGkoR9OdCL57skYGZ7qi7FGPB9uhMN9ENvJWsUWhnJ
pRc59jkTPYv8SF+Ny69bKpHvusv6WRW0BGxsq4mv1ZhSERbHsW1A4gz9d55G+RuouUM3cFUiN1ld
HTBC1cz+YKEMX7eDWar/DNONX3tHzP+qFjnXAY2+cdGoewudRO8Y0RYSchfUBa9pY/fbpm/UA/Ew
5NUQz6J2uAVWkkSxo0btvmhXd6vcI/UBsAblSvxe/YgwMPdBx1UdxbVmB2WF2GN1FWRzKi8wnM2h
DXNt0vag9tmhsPL2X0bmbWCahCl3jll/8V/enEPndGFKh54Jl4qT9qIzBgBlHdf5bIkhIDmHYrJ5
2y63nuw3VjAqz79Qbm8W8v3M5JWTexfbpwJVV3Kx8OMVLBj5pJ+ScT6oy3mMq4doiXZdRk+6mz6t
sQwlT5fedu8WSjzLfbWHettqqgvBfK8gPnayQV/V+BaW3Wr6Z5nZHvzr3vAZypldGnar7UPbzj6y
PjvVtHvX+WWWSDs6B0K28lxavCAQ3lPraipIYyW6TbvZw9xQrUaQNZzvb21CLcTJhzPkT5ntvqZR
FvbOvG+m99ZguMuWgO7rC+znE8n7Ydyur2ue3fjGBzJb/D6fJf66PJgj8TYimWprVNzrNc/xCtQi
VDqw2rHZ2XP/RN58UCSpVyi/jltC9URofynzASVVFheNCFy27HBGdBebnSurMVUn0UFvzMfenV/x
Ln8bDMsoumdEgFqw2J8l6t2xSq79/JUxtaRS2/Ttv8h4cXsinzWjOI1qxL/Ue6vIvDodwH0aSsFe
OrBfoZyrilRrjb18qpTKW4mxntYRt7C9X9zisURWsSGD01PXno9cR5JdFX6LwgagcAPhshli4aG4
P7Ezp0zQK8tbzJMZkmtUmNeWNr0ufcAj4iPy2jS5ZOUQG2F8VWSRaYnj0QKzUdebMb5rGkJNGiDV
KfdcKBFhAbblO874rU3/NC5UhN6BI6pv10z4XzpI7RFxID2tRmhGrxW4VkPEpI/sA9RKxfRBaIkn
4yebXkfJDEntspqjSROeNU0h8aiUq/p9oVz1Kf3uOmobdMPYu/f34S6/HKGf2wHPeJmtyOcwEyCj
msSTmrxbA8reuyW4lJ9zax1kKY7IQa6lOT3W7mW2Piv9UM3/JjzghgrZsiIu0/1I3eO6HhuGgIPs
RkzH+EdwePFxL6Q901R4VzrO2YNWp7RbrwBPYseKPAwnsz3iUY3iT8o9cPlmLxyoYLaOXxncYfTg
+F2P3ZhPKT72/V77TrjEOrfB713/jelxBVAwMAmXMPBl2LjbWJ6y54UqboRnhn6zUfwpLb1xX0r0
YdjbNrqQFVvz5xYzK5KC5QKnnbtPeYymFz03SdNUy6YbtASFGtSRjyilmo91voX1WY19A3tWfK+6
lyonpbma9o420yYKdCoic1K3rpWkk5HLJX7kktCMS+WeEZDZ0e+Ktkx4gwSP/ai0bdRt+vS1Wl6t
+rrMr+vqDRkr/gPPgKttOHntNNCscLZ2OPwR17zl9aXKX+Fp2u5Udh5Gs0B+YrXvGhRNHp+BNI8N
5z1Bf464yhhaXqU/HMZX1jjdz1apsOUFEHB4mrNgXLDQdHVgQaqDY+IFvCt0qpCTz7B21EsCrFOY
28mHQde4pSW6gx+8OGp9WC9muV1uVLNqyc3U0fiY1E27CdblCUE25+kYsri0G7MvPUeRn9a5K/p/
UKUbRUPyIOmoqdXHJIZviUwVZXV2zuvkUDe8UgK7ryWzaFy125a/TOGv70TRY9KK/apGAeb7h9l6
1ZTPasVkF0se5HxXGT9AgEBBM7t6/S5BybldfFNid12aaDPhAeYI+q5n7S1JGYny+NQq/2phB6t8
6DILVwWVvYq9HQHbRAQt1HgGQeZzGnuJSXWTQhVqE4+BCtCc8zxrtbVtmjLU1PhfLUccrio15S2c
O1FlAuozsXHVR/tkzjFXaUfh/GD+9O/di1kkAujFkMn2cRrrk6X9XwfrFWW7rQbt2tOIaif2ntT+
VxzY91mckp/cH7hUwX4g+njn+whPTufNC9GxK2JDDZVHvMXpE/QqKKC+7DUeRXsExUIxnYynPmcg
w0ihlW8SZG5WGUlp2TYZFrlWQ60fPPKhPNMcQpoz/XX4wem8t9XfZvpN2qssYq/O1XHdkelDYEO0
aFyu3AoZtPya851t8XqQsIO6WoRtMifZbe7ozgmyatQ11GIzwQGWmlvO1VjWeXlmJad221WWmkyU
ZImVAKIgm0LO47jdxYSsNZ+uVLo/1eihQuo0Xq1zHa1l+1CKtZ6PyphjCLAahLxon1JTzX9witbV
XourJgmw9nXERMciLv9sxyXLkCMvMu+l3ZNL5gAfZ6EgeY2J1w9rB4GROyLpFI26cmI2iD4NDC+F
/aPr6vOKd2vSRq52i8Le/EmaTpgO6znv+XKTgucJCGQESyA0TfWlDfozFu5dOSGMcVfxUro0fGEM
KpuabttcI4BBWYP7HMacXGzYc1SvWBsNvRqqmakYObYaJwJKZkMY+8LTZrxJDh6qzDV2RMuf8lht
fhSXeus+Mv+1pBltOirMKt15hEM9pmV3kXb8OjvuY82E7NXEtGC6wg3mdKT8Dw4b0IS2KR5V/AfK
c6wMh3bubwoSeEvRFNZJdTf1etCp9nuf1b2/ot/yhHFX4szZxl1aw6tW8zQbGjuygYhONbpPR2Y0
pmF4oDq22VS2ti+QMzInayfL6b9b3UZJRzDDsFBVX9yTAEcbAVmMdpGij25fuuRjlPj3NGd9IdX0
hcbRdwu2GJ8ICj3HaU54FrJNjgBow7frAOL3O3TU3AnnjESewuBJS2hlLV6lyDmCKJnZzGO7hzXl
80+bRxVuCmjiqTRMHwkBwRSjuWkXh+cSiOCA6IFFuE4eCgXew2wvMiE22KIBWxMPjPa7qtF3AzTX
RtbtNdL6TzVVNndTRaWdEtvYMbl+JtUQwooiah5+YuLEDEUEYnDeyIpAgVXiAHgEF/i09IxtC2+2
aW5KMbEuuJehku88xd6EK0VPyZkgJiwWq0+I8QZVP2bW+QJWSHLW0u/jnPa4+tPNx924REAu1iMa
Im/FenEn/nrSLVi3VODJQZV8CPNRtzEjzZLaCT4ERL2s9bbv2B344JXa7YvZ/oB/n1DDe9OUbEn8
CES5PNhV9KWTz7m0ielDb3mVbv1qfC8hfOtNGu0hdFCP1b5I9uqyt8V7SgW7WqI5Nz4RaIJkpatv
C+YQjDVtVARgnH6//BX65NVo4RCtPHLG3Wl1D49kQMjvFrH0eYrecZ+FTqZ7lj2H6fQ8YvxrxHjI
eKGmBeju+KWyM8U1y9owUkePJFH8RDnC6gSQYB+TnqdTKhKFUPtB04cirr2SApaVFax6dMbvDlst
ZhBlbTylfI+1UOiZBx1BcEoYowxBxlEO58V+r5nhyNnx9OoYu+9lQqdzvCu61psZIUct85yCo6Mj
mp5UBuPDinbN3VwYXUGUvbtxy7DfyfL3hvFgSlS2+dlW1EOFVUJpzSvxK4ij9m62bM1pfl/xi0XK
eik12lfm0HIZsYr1qQJdTqc3S7QPA5AAokUPd1pg43GNRxOL1LhrBEIxTI7319l/qAweUZk8Lvby
3PNNYN/C0M8PKaznbibwpEe5bpRboVR+22iHSkSI6JiNa6Im0udc/1fgutRgBjMfYRDRmt9V+ykB
N5YXpXyIbT9nWXQctGgIAuAflcoNFuxcdurcuRl/agrOhzyosYslw3Nbn8hbOruEp87TTSdMYmCv
neoHXd8nlfzCjfSW6qgBc+MmquqQpfUDy/1IAMzS8LhSNNLCN6csGPk7vLroXmW1W5wfMezcDoVj
5f7ahMlEyWXWsNl0U0hhiWfU6HEZ7Lr1UtOl1xAfaWHLLmrkhQgmyuKYjM5h0N4MJmjUVwHZEkGm
wgBmDwlCKNgw1x6CVvX6defWJxT/cKw0q0eJX7hX29h32lX2H/H6EKcNRnlCI2KLnNlVPFInAqDI
HYhynI7YKCFLBFbIZpF7iI3AIH8R6s2no3wfRd+NfBEAk3lx6CfIA/NrgjzqBKTCjPwgO1gOVdR2
QKzSkN/s9d9UfbTrrazZLbjsB+4MRL9vaXbS0VnMT+SGkSZE10gIX6g220R/SsQxBtHsGYdfS4Dk
hEPTa6pHJCuzNoBx+W1P94vvVEFRBim2ao0QpFNXHK0xiDN2LyDK00x4ishJfvLr90mc+SOHKiWc
WEl/WbuDm+2h0xL1mKKgi08Cj4dML0V6LVvejeSfOb/18i997SZvwqek++ldMPdudP8g43vryBIf
OraBFtK/h/hNty67KWYwTq9FjAl/SyvPon2PPR7RAJXU5u5Nj71CXmpb35O14BjtYZ43s/lW8Nks
P6VxBuXIG8DFbRTv0iKYnY9pPVQx1laip848v6qyVSgvt/iYUWW8NPqrDtfdQQdiSQz0lBt7a1pX
PdsuQIerR8gBLfHSfqv0I7pMh0uHXHer/sgdhPIOWVwsBNGhkF/E9G7UdquoO9F/OtlDUbwi5Nr0
1OPQH7JkAboQcue9Rl2CJXmJ6s90+gV+UKnbSCid5wAhfZbzFqvLaCvbmnGzrq/qEGjaIcE80hlr
CILuJdlfhEpObuf6t162c7rXzVeLEViOdCEgOs3TvxKM2cquZb5vTNezs68YGUdXThsInqM7K1So
nrUoyNsj3gNmyXtaAlHBLZrP6UtbEKCvXuueZrSQgrFDuchubxRb3KW2+9VBZMn8VNKDvXxabFfV
eKaRiyXuImvLQx4XYHcvKiJpsI1K9ajKR5y+eZ8gHL4IccuHf13dh6rItoKZdUkekG0hzA4BnX1k
DwAFp9x461zBD7v2NGlkOOWoEPXMBbR3OifzoWnO6rM5/d2VzFiePtwoYGZp5gdyo/qcfi+cmy2s
gt6qYY71Yy76l5r4CDN9F3GYtxY6qzjoctM3LCwa7M28E5vZSP2ByBwxUptU/mkj7zAR0Nm4y436
bBTPtli2ZIKTOGVi4/pFELzVlzRwkII4RUJRpetTgkHePLdNe6IgTdB1oc4ASmSeaSg8ifHDa/KV
qCsECfnHHbaW9CGXFeBvIi+VBsNoFVuHTniuMUCmKlji9STLNpyWiL75VflL+aDVBqF5+RGbzrMh
P7GJbdBZHd1+CPsEsn2ZqHkSuwUdacRYj9qdd9o3FnPnaOVeUoCGqM/P8pMGYIZZvU/fFJf+PWUj
Z2PX3WclVFZkZ/5mQ+ENUx8m8/K0GDk2eYKpOp7g1u68hUU0iUy/ah7txuFEZneJ9SPSME4XxA/q
EwIsP2vwria1JxXXX5yv1nyOWbphAPnFUOVisWNRwvpOpiE3iD1FZN9Ue0w9hwTzqkExLjbFrTUW
YaQ95jK5J3bDkxL2ioEIWQ78K1d6ox/MlluusHn7qzCP3XNpbM3kwdX2PXFD0Ev8rAtZTzPomGv5
MIBUzuR0LnWbVck3apGzmR+EHm3WdDu6u1g0fhGvN8W5aer6ZSJL6NazcC9R8hgbhOjMC8fNXnYH
XO+M3p+TfC+ml6oKyWJcGcR1/cGdfg0K0p143lgDtUUKxFj0rC3vGjDCOmQHtaleKhz+6+x+IPdH
I//bWn+xNW0wxJFPvs0UNzTNZGegSs+y9OLELAoadyX+6pmdruHwHNgbTGLU4nQK7jVSYIi+0eMu
MN/0cdp0I3AIjtQREXuHArk5TtVXVrwtILmFelH0XcwsklWXGCjn7iEnUGPTDgq6qGWfOtG15uG8
WzwjPA5qzSCCfr6nXNopWKdIMU/RP0Wzs23t147+lsbgLHWaQGKS7BgW+x/I5b0xO8+xsDaWexlN
wkORnTu0tdgRaT3QXuryEgGEVcycC1NMmWXbQkZ+A05cZcKDHPWNYQjzog3YKLxaNT3SWUq+Ra27
3AToqZ01j22Opo6TQqjPQvl2ih7JCcOHg8OyBBVQUnJhb9A9nlJcq+V5JrrKjhTfGLMtNp59DKbc
AB8onb2Vy7VXQIw+UpN/ruPdTd609lQj6V9tIsozYpwpChCqfiyIFITE2mnzqzs/OowuXU+qe3Zg
pfLJoiDcSttV0LBNxNKNc6HdEymyK8V4rtq3DsOh3CNAxvTBCcW+oN5XS+BAqim7GT6MNZIoDuqu
eFTkziLoRBAQAiZWGd+1/lGYe5cwsCn+dKZTK/ccGLC9+Ppn/vp9/UdBChuGaz+3vSSfGfMFI3jV
KVdKJ3YV/0xW0wCaZu8ElNmbsu+OvejOeilucRs/1Lr9kkhLB4zoUk9NMNkg17nNZe8LRYZGAiou
8NkSMiE2FCddsW8iBXQqUGY2kaFdTL/OWc+EoacbMPaHeWDXEutv0se7ZYifsAJ+oIZtgELEe3z3
mKB6IBRgjbbzYpMLN5lbxSoOcwUgqhXm1gI9k3YbJKv1GJdFaOOP11qbsx87NLDEze1Y9dXBxLph
vkkbu6VWNZCczXLQ7s6ytcEeZSCqUrDWYXzkcRx6lRhdXNpYv0l6oeJj2QhJeKyqwi8oup0SsuVc
6sTtdjix+Pqj9g5E235W2R2U71YAoimsUvVPA0UbtPk5ncvdfc+OFvWQzvG1q9ObiquqIqZ4Q7pW
ia8Bjshheet0ZB8uupQR5AfxqgmVb9/SVN7MlFAQwh8DqxkQAkzaliLHa0soQqgBeDuCxcM03Cvd
NiwjTn2L0gINZGHACtkFDhDcmZmev+oVWpzCBSvXDZeeomR8TcDNArOcic5b0VJZSwV8UPF4tTnn
97A2RVAr3S6O9eeOlkDsec5LKTFjze6j1KavoSy/8gYRXxyllyrLX2XEdNCr3dVqOMcjozrQBvBN
rwTRIIy9lYY9kydYJ/K0p5Q1dusPJzX+rJ7ItnT4Jl4Ib77U/5p8vVht5WIIZyXKmx+NpbVVQC2I
9+IW178t0KOqpbNpgW0pdP07BvXylmR6QWUZqquDt2N8q6PiAenNb2oK8zDOHE42+UpRYs5er8Md
S2E2KIfT35ocVBU7Lerqx1qq/6JKXolA3teLeSAb5wHln09G4z9CgC608aDZ7W8M6i3Yck2o+ASk
h/oK4ZpqovEbnRCRxbEpI4twHigodJv3wifkXREZm+6gbsd5fasb99u808L5Ak4CQlI0u6SlZJHc
uKdZAx1QGwt8lmiMjoreGpR3WsGpM4GRUZkjdmA8aBuj7B8US07bZFqPa1E/iNSA57wrB3qZ7ZEB
EAvidC9i5WRKDOTms3VYCB0LNJdYR3I13tLVCuntDOpaPJC0s9cV9xVp395W7oVWEBUpX9FY1zBY
Dsw6sn5P2/StiwHvFa37kMm8I2ruYZ04tWrtTplY73ZJ/8SQYZ9ghbZP1qITqqkHRPv+aSgNxxnf
LWKMIM86w9OseItAXG5Gl1koS8s/0gj3ona3SML/ytS81ubwjGqDHT6eb1qFY4yEJRAAGwdih2XW
Lc8kP8Nf6pcFkVkwc5nzcD/HuhOQuDpuTHZnT5H6S9aT60dCJ/XiSNo8s5u/ZGe+xkv5rJjRS1t3
3aFJh6O5rh9R3x7GuN86hR7SvEEu33oH/KOtLp3P0XTqTbkQHNCSPuPW2G8tKxzH9ohNH2gx/SFs
8ZRM6Jqg0FLy5ly9/sJtCt9kqn8NqJqXxkB8eo5uz7ITF6RMYS8jbWlDfNgblDZrbDeduN9eoaV/
01T5EuXw2C3Ye/vWad6UzqTmlcgrike6cE2097LVDkgCrLOTDXhnUGB4nV298Ht6pWaA+UtwhSHS
/MIon4kqe1ns5pisykvXrC8w51d09pUfLet2nhFPlqgpN3E1v+VlxyOxMtNwPmM2/u1ZWDYOfIsR
z/taI7SuJE6YHQIEgkCDftNJeZNpjzisjyhKSt9RF1GI2euPMKVEuHRX3P6nadJfFt0O7ZzwW2Jq
axEf7XT8zjqma7Jc4b6Hl3a2/YFhheBixMazetRMXW5EoewTYmtJAmp9S/DrK4pHc8lurnrSgBm2
kIcHqese9ZGWS1v516wk2VpswEU/8lss7BNJtSEC+1gYk72RDogTcLMI7NF8dNOx9FG4AO7M3bN5
z6iNsKRwK9Q3Tcw7g4umkjX7Ds7uZdRXCoPGczdaT4OO9KIdSY5F6SI9etCOXYwMt6DVx7CTIy4t
DCjK9xrzlW909zq5jh5SfVv7aRo/47d7J/HjvXeb90HjYpngPJVOIPMvpsOQAMtk1s6idBeRB331
GCU3/CL+QuiiZyr9VS/qtyG/n0y9eaBT94J0Hg+AuzVNHuQo45UIxBl5FD9HoPEwX+5PO6L80LMv
p2fCmeuvIpbPiiMOZe+c7TliVtR6B7SLj7AYjV8qhT+4p8C1QSohavrQEKzysQjGuv3WwDL6uMRo
UewX+NPKUvcoSZ+MPl3uHdhHp6mXcFV+SIECcsBjrsHBgMaBB2+w3u67MsWFeYqIqEjnm86S3pni
NOAuTrl6FfozSIfat0qxc2wyJpsINI/UEGl6eJYIaVb9pKwPEX5CSxo/c9OlYZQs/h08FCqAbsr+
OoDHS2JZjeEHLXao1ElEtktOiEjpPsimvNmLy8gsfpXqxXKcTcwQLdcoqIUIMRd4kkSoOf+JkP2u
LJcKUfyEEoRqrqCp/kMN7EvZbucMvqTk+YlL3DfWDJ9/Rkz1gH/hzYVRcWKimxrnLC3arsgra+CR
05daMUD7kDxte5N0LmOIH+31biIattyUk2ej6BVq4WsMxzEYSwyhsiGvDeHVo5ZY+7ltj20ZOg2V
lekaEv3pk24I1AKDpj8TKs2l+aGIfySl+b1rXNPVeDIUQF5bD+PV3oqh8UiG+xaO5osmP9RmASPY
XcsBExW+Wxega+UXtjmR6XLcEij8YhR/ayU2vfEBuH5zple9xNq9spwMHIOgs2jiw97uOOZov1Mi
I0ic/C2dQiK9CDFcgNm5oFOQUwrF9RQ8H+6aEDGPgrp6uaacC8Ro9pqDgIJzbKQqkrVWLPCO+p+2
/tWEEgGko6VZ7K9ZfbDTwSuH96rSNqv9sqakYX4qRqiUEJ5FfZqaGZ+xTsJZtY1Q88Q89qleADej
VpuehkE7qi3rsC4Ao1tPUQEgZYNMuDsTuwooYoWRaM8j27caVQ+aKdFVlIyQTUlZQ/KWF+SNNIZA
Z5mvX0u+INGUl9VE/Bu7r8RIfEuAa3Voj+ThPuWSXIO4u42Gfuh1Lll4V7V86J0Yrlt6Cz3Km16Y
JwVTb0k4W1pTdWDuCGyzHdvXuRPyAb+q61cxiKVZkGM+fxbzJ21RQQozOdv/IhEOA6ddkm1rJO9D
h5dbkseQ5L4kRKernF0XAafSYV6QtCcdRNv1RfREgyv2UXfNLarq7TBwavKhVVMRUvrsj4gBuTP3
NS+0j7ObiJOHaEYupqW+HMd/NF+jlTDgqYV1jXPDNztzSyLEAc8n8bo3olrRhBF/7dI3m5XbSg57
PDBBqQI1LJPzQgX1eS5NtInOhed0HztSZymMboj476iVV+VXSUqWm6fX3p2+YkCHKH10UCHAtKD1
+uUTtNmLhvyMo+yBBswXc3mu06es+I7MzxJ7QQ+MNAH2JCVyoCk7VfRVJ3R9ZxnPizZ8MXuGrLhH
dT4n2etCkH4BI76Z8noXle3BsIlDbC6t87rkjzpZpnVxVUfDX2KbxTfbavAsGXqExLF3VmXdLIgJ
1sp8PLvtD9eJnyYuMjzjJNOfeH5rh/55qNWb294HyYg0tZd2lMdMu+YuMjVVlF9A/ReiXZck2Tmr
BTWvoqpVlgNj+iNBSFAkWDKovfTtqA5xvDDwfOFTtqZvFQaSWyNojPKTTgIA42SHpHnLXkWmRvKY
imqXGWCVq83+myEF7wm+dRRYNPTMWN5JDgMvyZCsS826t2wQgic4XGhrRUGIWNgdIVCL33IdduNU
grYAOdrzbe118gR+0okj3Zz83Aryud0iUP4dRX6jENOvh8THDRSD/SYxFRPztOsThg1EFSMUjKa+
CSAK5Kobpf5LHbnHpDMaagADBnDXBaAqSJFAlEj5RzJPMszgQZriwiIyGV24fSK5DvHsQVr7NO/8
Mjn0yZfbHwmO4VaCmgLzzqeDk5aBDkXWFq+CDCvd1QJhIp/QUsrKto32Be+ZMFLieR/RCpnsFhFf
fhl7XG0eyQ7BNKABKE2vIQ2lmJF51PBWNsoMgpi0Dyh8ftBbquisw+KYVi8p0fSdS98zefRvjuC1
jyyjkBA7MmSe87Q9DH3kRw4mJKnqHvEjYWXPpiez6RwvSMZMfaew2pjpobbM0OieluwpxR2m5LcE
qj/6sttL6tzsrg7T8dctrZOqgv2aL2b77mgIQbcTgTHsuOQnBYSpASBi+HFI+Fls3gj7kyfVkNGr
Hi0+lrX96v5gDuTNFM2HS5Gh21a0XNlqkDGeVwWQFt6I53IkFaGq1PFAMyg/uxkeVgr6Nlbf7KPq
fgwsvsy0bao3/3QLxlI8Tfnffxyd15KjyrZFv4gIvHkFCeSlKqlUrXohyuIh8ebr99B+Ojfi3NPd
kiBzmTnHbMZjp+LLw7wOUlF8hXPhxh2rjHjfaeuej02Axjcz4hLw4oeKKiXjBnRaMpeh9eBa8iZr
QoeMlEjaQ23DFbGV8xXlyRjt8cgiXAU+bIxBVAZmt85itLqlsmuSipOZEuU8/RuQsy2bZdqM4y+k
IrfU13m0n8SNhophd2t9DYRQs2FRfNs6sY20Gb2mntEeOv1jKIMYmdvsNy90Ry4kR3fUP9v6S9I8
eFHDwDHEMSy8IvKxvOcwpyWixm/GdIKVyD6wvzmMLA39amtblK5zhBPCS8Nd2hwbjeH3Sz/647A1
jS912tlstwZfKJ+djQoVq4XNcDi/K/lyqtIzaLmBtU1U7hMb72cEj+IhEGOxJ8MH0ajYgP2uSXml
/8x55ZQP4MZLEcBGnfSLlB4sCRDeKuyYDCqqX9KwDLtZbMlh4IbyZS2AZD3aPv2J0gBsuCA7AtWT
MyNnYy5dekxMvwiDKgSWDh7mJf+o2K7hOQrU8VMoJ3ICTpNYSYOn8SamzUtavOloXiwUKjuFYNMc
dtWNt4p9LrPDhjfqjQVZI6ZtpB6Z6IbLQedc6NdFeoa+CTAh6c/yM4ZA8cT8GeJXEGeeQ0+iAZUe
sXowpy98abBiWKpMa0wJa9X862om8xwuTCgbIxCA7BkXdXL91NRuS4FOjQ/W35DOubpa781O2qZL
tp7z8ZxnykssXWVguYn55rTvKscjiGq4R+qaITsQACFVbg+jayj+HO2j0X11ehfKv4hH3nbQAuCQ
h8K2N5pLYax1iKRKUKGkWF5rGI7aZpx8Rd0xuRnMLDAS7pGBQZ72ym39ipPcWXgFD0X+oRCvwXHZ
vTIOUqc9lROtdaucanYBDL6LjdwHYl+YWOO3pkriRr+eUKIylwcHL7CA7KoGQQhmJy8VW4Mvuzua
LKT4cSz0lri3gxlIPKgGFgzNSmYCkacv9uTDw4yddTOxLt4l6smKD/AihYOy1I9AC2Xe3OLh3ljl
YW6OagVW5GkpJocTPuCdNaIB4oVqrO9ZB62m1J/7o5jdDONheuv0o5E8RvVq835XWx0uzMxK8dsE
3siJNgPqHPkdvLS7oSBQynWru7l+NJV73P1Znxq6fXystgnq+gcncoz4MLsVlZ9qR+a/bs1uS1sz
AGZpqEZr/BBdu7E4Wl419t7YVgzWW75K3ER2cuZvDk3KhbH3cpZbya9i32L2ms0r/vQku6kfI4HE
xVervqZVYNiHJ4mC42lgEMKcZmOr+yHl0N4hmEbRvfp/XQoUgY0S2vmVMR2s8GL0B9bL3Kuc93Dc
dnKEE3Vfa+vyj2Ib36fW7oVF6QpMPMiBweHxbgKRbGmQlGYfFehLp4PCsCIPGWbtCLVFD4DyX0q/
W0FAQuDY6ygJivrV6k4q4GTklrBtI69/krOxfPTo9OwXUWz18X0e14r8KEzEi2ssE/GTj8QwB8US
pQDXLmbPcKcVr/VyUGyve8rdjpzs2bIvrX+V/UIKnyLt6mG96Jvc4G9EDHuY2hde6QJBrHLuSzZM
a2H6BuMl4c3lEfZGr/hUQxBfjWRbSvChYGUfY7LFyXRijaaixz/RiGrzRRuZcrHTchuIf6hqBwpT
z2B50bGAcw37Xaq3MnS/aRMSE60GoUZCEJEWLp5M9Pq2F/ceIjy26Fy0jY5qFVzGNiRZCqbJtEu7
NaJ7rWAIGgCoIGEDwCX1HCGDm/H5FtGLYnVDRsTZUTI7+UOn9rSXeE29+IyVFkR98GKaQ2hOa2ov
RCn/Iv04d6S0/MkwJSlsOvyDpJXzeyEq6P6V2kl1Xm2L224bTkcZDNnY+2zfPViUKd8F+FocC0og
qRl2kqw4dfpbBz92Acsnx9oB8O2mW5Y9xC/PSLd5t2lhNIao7TsWkZlsrHJFO6Vq/2m2/SasCDdI
5FdNnsnNKdaMCI9VRz4QFufDKOxXKqPnkSN+9AJIr6mInRUrTQAMg72/zdcjR8tb29HVO8r411eS
P+pkzBtaK7zxiSEOm/hpvxgpznCX2fEQ5FPoF9qMRLXazihTnOeOckrdyTZ+bIqxlCpzTku6uePg
JL4FYag5t7UNxVsQ0/RidtghsKCQ9cp84CfuL3VBqkThjskhlt6fA47JXulPTAE5H36a7yD1StLV
mZlxQtXNSteW3hxtryT/dH5ZRMvoZtFN1FtE/LLm4TTm0j3Y4ijrP1p8tJofXXora5ryctVxycx/
0fQ7lV8IIkDUL5KL0hO9SMX3S79DibubRq/xljUj0X9PbMa4QvIF/Fkv6ST8ENlXtEluDfvS1EPq
LH8xRuFxAixvJFcUvGH5EoM+MM7LPelYFftq4cF0HQUaNp/6JgQDxBdWrjvUZd8YrwwijY8oaaGa
Vq5Ym49y9hjom5iA/uR98mUhe0Yj+GYzKFI89GSNtW8YRd6HF547/jjEVc1HaFF3v1B8MjkooQuA
aK8Pz3LAAouxEm+Sb1bbqNvTUrCXSHDZ7yOwsdFGQoe0n6INxZDCcC/QaH/SbYyiZOFn9/tfDgUk
GORa9SsKDgPEZb0lXnx+6r8BMsjH9IrsDqQLJeb8WvyhZLOYr1ZghnjaGWW5eJh4W9Ob9BMe5XIF
Bm7cCXpB6Uoho6L4OKQH+qOFy75F1OKCn4Kwl7rRafogUCKA8mHzkcCSbiOFOQpxcRcxnfqGWxg3
/cb+mh75HWmt6aG+/mwRm5VuGow7YIfQCcuPAvU0jD8mE7VrHudt/tbzma3PMT4SGkbLwvp5XjZ5
wnG4KRHmsFkheOCEpyze5hfoUPCrO0Tz/9JftTlgfUjKrVZhi2UR7s9Y3h0S71a5ulF2xLgZG4K2
0nsi0TAFbHGZPxnVZQqcC4xqlXL5CzPJgOX7TbH9Dg0tU1SNHovxzOvU++zFK24B1Lk1sBiQd9uE
wPZzdjNXfF/Ou7NR//AM13+4FJYF1uOuOyOPRiw04ma9UCAgvFWu5UdImZKuqRy25VdEV/0TX5E5
EDJtHKMfhDEx8yH+IdPKRljHevGCaGOWL+Dd8PAKNzw7cNq/p5PFaZuDJXG52ICk051q2nuz60xv
oRi39mg4VKQroHAUd77hRBiMS7pHdqiguGO0EG/VzEVtiCUdgdEI8hRowIGHtzWgm90ssbaTe5Pg
iNvH+cvSn4rRXe7NF/8RIXNq7sbkUVKLuzoG7QVMROGrSLvNYGz3A6t2L9PPFasoj9CiiEEwZXHl
PnGxrzrSt6Dzi5OzYXGNOJgXRJJc/G3og/bmuiPF2WNCY5Jjg/7Ytf61X9YvW0UW39f/c7x9TrUC
1DZCGwJpFPTrm7R+G16gByqVz2AMln2crR3O41d27cl8dr5z5zN7zYbzM/y7cIkmwPwCS9VjcvTH
DU9ZVa7Z/JbWjsqh/mAA7XzlilcwOI922FQZSbrLPzxPUvRXJ76Yd5Jf36dnu4j039X30xREw6U3
0KN78abI/aQ9tvxp0dY8sT+cnQQJxL7KgiiwguGUSAjUvAy56Y072r4lt3Jf/Kj/mi8SBPEHqN8m
Xgak6m+j4se87FtGyC1mC3h4LBFI2FtMWmWvyNWVpTzJBsGY7o3iXw1iWp85twyfMHFoxx0MTY5P
nG2J/SercJKMk62xMTPZD/JatO0aHS9Bw7yMd6ZRHLqnMvY1xkywk53+R3AdjgjqiWdorI/B0Bim
fWEZoroLcOjCWruLkE0gA1xm2q6ZHdKMmK6UGVq3tUq87RcrubEiFOWxJCBu4nH/1tqTJviNtOqU
k5bTFIERHiT7yv9htb9yY7uQScEIfurlAUrMyuwc6kvaNl5vhQZlxRigVHdK49OBkR3waAA7Yq+v
1rYw3h1orZ2wv/TpL49/SvQoknY1dIgBxadB9FQa6MpJ6m6L5kNhlVhYPmnxzH/0HYjKIzwAKpvv
foMoBUcDZyeyOpqHIWMoXDzrr/qu9wBHyl90jwCtbiVS5c7+szgjyixaYaVEObqfUfixQRlTNzX2
UvuaMbLSP0DNdSa2mJFIwujboCMnjS2IG2WNx3wu9jauvQVZ1ExbNTj3vIU6a3d3Ya6Sc84XQwdE
GvPNVjUW7c9qFMpw9xYj3BqxP+SMv+H/tNpGnjZTgw8MAYak0EQGT5Yl2SWRBoN/PrGVarhu+a91
BIf5xAFHq2ddhnKnL3BhQQr38qakg4UZhzY9JyOyuaXDcpqelOxW/IuV/EDO4ECPoxrVtSGdtqjI
/NNRAcP9U9gaazozfqdY5+ZHDp84Qgk/wJpdWv7UJPVt5UWfDp0s3VuVgnZMjomqeqG+h+bAfqDd
gGuhry/2ocoTPyzKFnv8ahoW7LUdrh24MGMKqtnmjSNXLET3xv3XHzpmneTvUU3mx8zUd0snvdZt
gwiPUwhTyaoOU/Tvsuj535oPHaOlIyjrWMabgAvdWGP5SPWC3ivAay/D+lk+IK48adTGdhhUoNqL
cdKqah0j6bK6+prS7FWS7M1QG/TB3tgd8QngMqFaMcZCGAVsRMYVFLPNQ3zecBSr5rmfv3QuGSlF
aAeMzpKR7mFvlXGIWYT69EyAGZ5SBbHs0HpKc2ss/hmR5pc8WIry0zf8tZJuIosef1qbuiaVqKg6
5z1KH2ZEbS2SjRjNo+Qg6+CBEumyc0Y9X8eOdKuS9kayzx3MtBfh0cXRwtvHFrWSuGNDWBJxh2es
U2AA5NiQUZ2XtYynFkKP/YPensHmU7aYKMemSnB78AbKbdAUzS5y6rWhAh/JtH0Hel2W0N/xwjad
gR5oZgZX/hBCgxmIca8d+mOfeHbKLp6OHpLrBTKDDkCovoFh2DYkdXDIFngbHHAqw7KzJXtnL+lO
1qY3XQXQF+rHLmy3jpZvTEtsnEmFM6mcprJdLRClidzFcoZuBkMExNl/aA1XwCCpKigBRH1fwtmf
MoWFEw066lP2LwpcppmGzNKuJklf0FMyu6Ohcw5tV3xHwzHP3nOnccf+NSrQ5ojsAFQPWjfjbTjl
rHnV8VTpFFqJzjoNqWGS6BJHaDQFhqagbdc0qAc6rVAcp2dDxMo2A2TvzupwL8JulTNuduTpZegx
KTYTtRkI/6lFWoeXowcRwZ/qnJ+5Lip6fNu+F+ovp4DfRtYqi1m3FmyJ3/HReHZX7rS+2LCTd6FW
vieIeDQyXLKKxmY+RfNLrb6kkQRDET3hYva8ywqbSjzjJP2dEFhQ+IkKAPfJYeSY1lDBcR/0vUEP
TcwOb4sgeGJqCe+0oSe5RY0EHus8yZgkWLlKy6U3NO/hVOxkZd6Lp4nAiBg8j46KWcu0MVmVb33p
fBPGsk3yLMjzD5PP2xpKoPGq5iUDGNOXsEGNuQLsnAyYTkb0UyL66Z8jtU45iISUOmMyOVdb8Z0o
koMBdwm0KDE8iB4fBYOaAE+t6jfZuLUK/RVSSEsXsdPFHnCBQZdow5cY8etJjLq6aMB5I+2doscy
uKAjH37a1HxpNWJsu37dUk1KQGzDpkWYYa9jsPiurXIy9QRXgwOudyEdl51YRyWRtnmrH/UuOYZR
cRz5vq17GHVHFnYMwNFM8SlZq5y7VL9Zan+Hu/g2paRxW595wshI5Nxutvs0cCxkG5R8ZSwxTVyW
JCN9d03x6izOu16Ev1U8+qJGOoIafofM9QJNHRiSuCkA9RowMhboQwWZcq0iPF9aT1a0dd2bp5mR
MOJzygvkcTjJaONRYyo/MkP0KURUY3yDcWlGenCWMAaTSamwkNw6e2Hc6AXXoeAN7WYApMqAp3Mw
IKjrrBfNkkl/s1KRExPjdR7nIlAtGPCjDtogPkQqhSBZP6vWLILBjK8j5BiUE3ezSLekB/9kNHXp
TCgkP5s0MM5uGbxBef5XOvZmsJfXBvF8biEfxhNLoNhZZSHaMHhuiRiZ4+paKrh/IRdJM+ki8VUS
0zePyS5XaMFKyGzti9SOHSV0dpYkEKvsYmwoaRV+4Tl2G1wICqtRm0Njnm5ksK179KJhFcxqwgxb
9YmGpUzXqMEczhoJowA+Mmc8QTAJalsKMrxAUxe6fUW1nxG2omN6o8iL7wkuRaPa98nD7NmfFg8H
R6QpjsX0KdunafySigN5xLxRyibHhwM6OChpqpHvbYTNvIM1C+pHT2frZQ+VHw/mLtXfAWLNMcFd
aoVVha8aCRS9YYRqHnKVG0cSfTsnBWm/KOWon7gRExtrO16FkCvHNt5N5gzcb7u8ajbcfqtaXIxC
rDAVrspxRlcX4opHyp3Je5OhTwbJIVOzr7RHnS56/QUy6vOFWI9gFk3DCeZYW0VGR9S9DdJNJK8E
ScKAxYXvVhRfE0ygeAFAMGG3ExTmSoEDN2kOGuYz4Fonw2pXcS1OMt9J6iDA50RkE+I6TBpxI6IX
yV4JlFgZgJwnp3yp0GIYzlOHkoL+n/xETvbPOjL8yYD4sOgY+7J3iRIFvZYtYAV+MQBvUkfbUcvt
a5UYI3VZD/FzCK+yv+fqzdg6caWa8xGZ8npkU5bNM7loiC1JJDKJQIrlXd4zbkXvtmsZlpjtuEWg
AFZf3sX4E8dK9anWcffMbDWG9ve5VmTTsqqdY2JxgrHxKU3W1FV+zWdprynVsaud96xO78s4b6eh
WzVKehbMzod0PJqMBA0ZDE4PnRQfd7bkb5Zifw0JNbvdvdlAbVT6ixEJZ67Fe9sSL5EoXknb2lqM
Us103OVhti0nLq248zK1M1YFmoVWNYM05By0a8ry1t6iSNm1nVhl7NH4V4Amt4hAWRGYewfcu0+T
HIX4sEmIdZQ5X+ay38Zsc/FaHGAOQNiyLqY6PgwQMJhHxyPbi6eSLMzChykJhMVZvjcHle1PVOzI
RKXSyvp7kSLTxvpYA7ZvECWC/0NL/4ie03bR/gqqPIdJ2//bkBlrQrwZ4tCLOmUL5ABwJrO9DLYu
YgwzVXfLE2yxVNfc+m5bftMMmgE9VdR9ykj9s/5niXh7Fx4Q9BUY8mbn0dBKPkOd55plfIVkFPhz
fGufLsAFoA3oHXQ+PsHUmG7BPXSMBdnRqxN7AIbK5JXwxzIgMkXQk0UVjtNn2wsX+WAQd4Rk8Q3q
XbyVyAL37KElcLug50FS5dQUkPrJfqoWLgjyvLkWjzBkImeDzsR8mGjbojVXuvjNlK+CYY+CBwXK
AwdpRuyNqcJaxaHALGaIjZ1t8i+MByoaJo32yjQanYSG9JKDz/8sGpmHf0qcixjM70WJxVuOjOs+
Z0J5aZD0XJKqmD1tHia/nuf2VBDauKIK0RFzjWhI61E/tYbFsnKwonc7tBC9W73zoYGPY4ixAPpW
EI6NpkoeAU8YdJinTEXCU4oeJUbxmymjvjMaYZEljpjxtaj4IhqiALaTSN4Hm84evAudbp5Egdqq
ZwNb9LowF3OTg3w9pZI+fKAEY8/fNQzX00U9qh0jIy2syt0Qcy1YrRPR2+p09NE0MBhu91OFHtJY
Xso4uscm4WdzY76DklbWfDdcLBqBGAh5HVj6av82QjhGNQ4La71UpMoZmWquFfKLrtbC6eC0bX7I
Z0PzR1M809gtG1ZRDKoRFdh8rC35voj0QzU5z6auNW7DPC0rEs/MnTaRlVa0+kbPI2o6OkyfMXHI
fsWaWUwMXNWOljCk0xotwhUVmoeYHK9TAjmRbBmUk3pE/Ew6zeFBtqbv1Ko1MjSebFU7jd77wWRH
Li0lnRozowGwF3da2xkbh+BFt+16Ez9RLdahUoyeBiIRXz2osDKezID80oIDVVPMm5WFWBANs2dg
V8qYksT0Z5hsECU4pEED8+qMRV3CtKfQ/WakGOFV76+ggdBTFVLDQANtqhM0kTLspCzihJX0LEBL
KN4gVueXZskwvqPCZlCZ63p4cYiC9sTShoGeOBP0kinEUpe3xSq3GhbZFTIByry3LMRaX7MuX2d1
wneQDjUVy4Qjq9VsEhQMGEJ52zUvijouNao1fNhaaFcnZ0qSwdc77mK0ufhIZsohPMYDJ02orJVl
YkzEr7/jc+l+SNHHPRN98hdg+oVp7BlcTessSb7aLmM2ZENVI+JhH/UoBRLUwo+sHfgLBf9Dumbx
qEMtA3vf1YT2dRoPXJxvCtkE7t1rA6E4WFQWMY9XDgAGJ1FRn3mURyKiBjA6QDndVu7+4S6vXZuk
r7Vsi+4wY/ll02UyMJRVyu5YoGdrtObccfetw/YprWvSbz2Pra80VUBsyKa4zhzziFxp78WcVDsN
gjxwSlXaliMgrnwggneAaYq2bJADwO4MbaFbzg+ny9pbKSXGnhgqiF/cknzAWeP0m3DUksqhBZIw
pn2fofY0prz4tos2P5PPHe5R8+O+19s59dFwoFwn/OcRRgYzyRoY6j9H4iExRrtltphUKOlsFf/Q
gvslwQTxXnS14vcJq+u5H/AsVxlX9KzTXSsZH1Vuxo8pxEG6APN9M+M48myClPeEgAfSbByx3B56
bdICe7GerVRUfCeqhD88aT/GlB7KTIbZTTQHSEjE/28ezw5PA4ICWjE3jJrM7ZqhPM3QIN0x7R+T
lhxM0LGcKD1iGpIhD5CzMMUn7LYK3AI4pWGI9eOlby3eHQ5FDFxS+dfPLG+IL8CMZ/fGcSCre8sP
sAPbuc8YUKk14ZemdYUkDzY4ejOx740pfOtBgKV4Ss1JKr2iYfmIcvl7EuZVE9Z9DPNjs/TgveU8
CnRGAz+FSIqXCvwqnnv++XMxonhpQ8cj5c/0NEe7ZeSrryxIvy6MxtgTCE5WYak+wsQZgTHQARSR
0nmiLx5aZP0Lgd/kVhXj1DQmdG3PPA2YE27YlAyvtZGfd7BbyY3NPnDiHn1pnZpntYjtY2ljZrfK
8dWSZwnAHLqwQcGibvdUT2OGYCYjDoq/bHJrhTVsryUPwMZ/pBAUDGIblulxtdCe65HvKDBMdANw
HDX84pFN8PQmsew0NWtN6mzjt9hd1vWcWsfaYWHFmyJ7hE7FG6PrwERZw3unDG0wxJQWA4GQ+zqp
PkFNtGQUloD9oULji88/U9Wq3KZrkWiVPDWtzE+by/zIDnlRDVQ5szkMdSRjXStrxBbWGUDasp90
iTsLGmCgDbMBfcfA/ztWv8u4dC5H9hWbvxEsY58fppGJ/wLiY8O8iAxsmjUlVOqVMi/q52CVDnfo
BHQnjkIG/gv0nxBgRELojUcevLJaBgSqmW2UzKNik+FVXktf6ax9aaU9+0PWH8PFuBb5shaVeStw
A1xq/EcbRR5w1xvOuF6MDoXuYm/YNdo7JG9cw1G8kSpkgzq8WobfhgPPRVNveRNWZATY1WHulE9V
idc4NiqGvg5QzGj47InMdisVwkfUla+CmZtG9+BSxA1UTipUJaMDqSajwpEJAd92JXtj7RkEFEUR
DygoAm+QcvqEfNwwAf0OHToabawOkir9yHpzWyxmQLVGagfDldKXi+glNjgMwmlCNR7Zj7DFtbhM
cc/KET0S7O2IODUbLBlhjAiRjAsWDqjTypPNwQYWO9PkmjqIQNikH/JIPLEEGMM2mEqh3yxh0DQJ
nYOC/BZ28sUR1LV60V9I47BdUyEasLO7zxYR/6rrpjfLkaMNlKbCA8CWYqhGZcv6GLXSjC+8SrG7
E1v0jcrdgboUEtkh6mkF4X+PsZjBF7AK5J1p1Zxy42kNjEfAecaQuEjHz1k1k/uhdBfHoP1HT8VY
aTTfZXOgJhITR4/1J3BxeHlRGAHXUAPDurtlGgStYrZkD+knFv0h4vWxkXEhcUf8n4JvEs+zYR4z
DC9CT396csDRZ5CzI9VLtcF89OxLsy95UYtPeWk/ko5z16gwEUBuTzalPe4J+uOkEyXaaJvfYhgK
WjehH1JWzfvRgrKD/vYtYc0fmYpER1JLZwnmCs+Q9QQET2m6lxZ7vcj2JZ2G3yaZ7lpjMeIo2Tsm
1YlySmPRvbwapvQx8lJ6mTL9qbFxIBXwUELjTkrllwQT+Ra3EpoigQ5J79mCciZ8VUOpBDlJD8Au
SI80Gc54M3/1nxCqRAeN0aCQjBctjXemzFw/lJ5Ggu5lGSpevyIiHFMQv6WnKRTwjuCUeTpbDXqo
se9YrJvLQ2toj2VU0SxHnZcetzVQdqNhEz3R/M8zIjXVYkStTx+GyZYpJnB4IAqLkSQVyGgfFsD1
iDRRQMjacC5TkiMyhCgksLxbeFE3wyD/5HX8j79fRjAOuLOvza1kqHczbAUbGEdd66b0jvwhP+oT
Unpttp4ko0XjCgXJUBRFgkuqeIvGiH5neo3hACRhdHXkno/GSZ/ok0PCo0HfbtROdScUMtvoepat
i3CZdzagihe9rY2Lk/bz2cho6Gp52sGWByhq/SlaR5ZADaoGEAMbIVBN3a9plgSwKFWz0uyZbUvX
F5Bek47GNgyPki3sHS2v5bcy+ttRHztPfRoN0WfiV1/isTyZ0kBl8PTvGYPAOajuehIHNVO8l7GD
PM0oH7GWR76Sd826t9gzQT7KX5wxEXsyw2aPWsojmpCGg7PbsFjf8yQbvjnz+/VlwnK7pfgUcfYh
mw4hdrkqVknFRrYkftCWWyBSsmwRB2XDHMviZ/Ea/TOo42tJ/plblq1gTdgzFRPol2fcEXd0aQV5
HPlFdVItGLOozToePmt6B1x3MFWePrTBnVNxndn7ZK63mG/mdRfP5zarduRUuLqWstTmaEoK89B1
zc3EXdHad0frP+dFOkfoSoZJQ3c4XYxlDnKDkN+5wmqxpB9DsrDVroLWKk9PYPBokDPRZJRY+iyC
VgEdpabARKb/UTvnsVreBm5//iEUO0iqgSxR9hdz7Q9p/KHF2Q4Y4S1qzwK3civ7BDmtorrFZKV4
fbebUBosBtm/MatC2Aytup4nZu5K92ujn9PklwlKRxX+kG8G9vB1mFHEMcsD9wHYe60UPyl8P8eC
ANY8SnHNunJfEvuoWw+AT16omBd5oMiYflnzncb4b9LYfc9iRX0Z9EXrSVa1R3J9dNRjx1q5tH2J
yZkSFQEVLlt761D1WGjuwHtQImJGWhndV6EFQgRUhae4uCMJSPXoQzW+e/2zI+0v1z6glXog9BnL
k8AmZe8pxDSppz8fp5VjOl8KM5SQZc9cWpeGbkDL6VvW7aB5E3nYmbYR7b0xiAsMZT9jd2uiC5pQ
lMv9xcn3Ks1djlKSHCF68/xtgrii1/qpBLVUFdqB2tcr8Dx1uLlBy3m1CQSDV4Gzb4vf150QSMYj
1Sl0S7mm7ZSBGSl9YCibjC5UonsP0bVNe/IP+IPISba3sbrFVf0EzJ8j4zort4z3VBYN7nPp+dGQ
oIidgAiyZCepRoUCtyi5V71FV5YyNf5q+xA1aX/gNWdmCEFbW9ahqQdhrXjac1Jv6Hg4n/BbdIAU
eLWFeQTEzYISnrs5Ah4HO9+rkaoSHsceAaWU9Gst60bBfBLYwzVzdoumgYL4yRxmlSLmEYGkNl2J
SOMz0+1RDGVMeAHY4zF6POH+JR46tVVgW2DOzXY6W+0i/ByXOz6rPaAnhuXoAHXxqIj3bNhdDHm0
1Ym9IjyETzgV/DxnLQ99aax94bTA674mCz8QoWwpwz3L3HXlOWzP1shAKLNcm2Viyneu5kEiX6xw
n/cji4jbOB+hIaMMuoac76oT8cnHreAAsoqPJeOzGPberCBjEiYuvUOCXmXNSRKQlpC+yOU36ece
EbluClRMr7r9InP/GJ+SoJoyc98hQGKypeOiXxywC0v1ALPS29eO+jSbcfrPX9DY/bxCZKf/ySH9
OqPLAZT48FTogfahAN0vGQvLguEUHEXT4KJCCBCaD+KykcpkgcYDaPU3Z1ZWIo3p3KL/p5pwf4Fy
flNEnCqZrZUKh694Gk3cwYr9tEv/dY1Azjh8ZFbr5ZaynmS/SQ4GAjYQO4rWBnbCo01IhQrvwugR
VtFkJ8m4W+afqb9r1k5oDGAj8zg+ZyAEJComoLOGfTTnb9ZG/qD3GzYQnD2ozM1veNyXrsBHxu8k
mT/FdCPNgCXyVVeplZeXYkBMoD9AIro4JFbj0L8SUGXIEB15aci8+qdyLtUpH6MqgqXe9uPJxl2o
WL+NZm0aOUNm2qPVwojToMiopBMTg5XMbHVBz4vsgrRptlAjMjx9V9s6mX2ggxW6o5BDsToosr6O
4tZNlSkgwGILNx7kyLwieNAdGBEmqCaUXNrr3XuM0WGc/iZckHYb37E++60m4RLn3NDfsmJr6dcR
7L8VEZ/dtExBDXZB0aoaIFEgrCARBZkDJSFV2cjCBA05NVbVMBRNrZehA/FRHZP2asE9E/alE2MA
stSNbAaXEly6iqkayl5z/unHGdQJSioleZMTUrKXGDFViC2jcYvw0Y+KF0/MB2ktVbn2M53JhRXt
MB0TDwjBREhb2MuvudXjDXG2+HsZRRDNoZleafxL1OIoS08EJZVOiyCq/Tb4+3M2TZL8L3SaTVcD
qOLwS6NfNvcbDVxBprbbznprIJNlTX5YxhvxZmSG/6L4UBQuqHJTM8XQG2TjF93ZtNZVpcksMImO
DOiYeUbGFkZFmB6yYR+C0tT2BM/0+javggytkH7uip8xfcjqJUJp5FC0Gsd6wFDDXA2dboEbDG5Q
8jKFvyK5GtHP1JIi2KxKmi39AwuoEyGzY3zOrN+av2YV3ZD2+R9H57HbOBJF0S8iUGQxbi1SOVmW
Ldsbwu3AnDO/fg5nMcBgpttBEqteuPfcFAdtRXTINY4/Jg159qs0jiHDaDnxSdzbNvYQDjtr/LPI
KJxZNnhdce6qowNCC4CafkcIJJN9aW9VtpH2yzw+huEe+eh9eKtJYnbg8IEsurXBe9e+44h+CqqX
bujv0j4X/i9SHuITnqYJPAmNFu0IljUd2C+bUueck7k4/etNvtSDjkBmCtiSDQuAqbqX/s/C1CrR
wsUg2ZNdNbkJYuOhp8qiIK4Umz1jfu6w2HXTplQNzhGKvhClwPRZDm+aSkhrdosadySAuIq3cIz5
30SHmNs8/9dMzCMvDWzWno6GAhbNxbCXNsEsvHP4N5Re3duB4hrOuJ3YO3OAdUslSmYpn3Ca8F2Q
eZOKoBU16sGJEUY/p/6vCkIa5PEgdnq7re3Xocal5FbLqAWT2FWxrpq9Rqw1lls+Y6KFNYHraNoL
olic9FVXvq30SyCy8b0WFyczb/xabcJVRK9YMSVKhrMQ9xRlUWLfyZp1VawiWoHokjmPqF4c9a0u
km0Jnlpk7zqc3+SiUoBMWwrCnNsqCo7RiNQ6PRisp+d2EyXfmrrtxt/QgumT8ZUg7aqh/OjRsmUx
kVgVx0hVRm7h0FEbZbUbKsTgEEgORs7WNumLrRMimyyiunDLIYFKjQo2CZwdRW6CcQUImtW9jAHD
Hl+A4v+fxhEZJCETcxMgZo1a4eqkEUcMKNM4ujZK6jF5Ax1C6YU6AbGh2g81W2gdWgHqDbiR9ILu
yMSZNxjJv77XkSvF/mdoOZvSQqNdUy8bIIPsmBS5GJENvsAWPS2tyl4pMSg0BshBfDLCvgz02bbx
QgfPTOA7MOfn2B7Wfap6gS8OioFMJTS3UZTuBb2MY+nXeQpP/dijZEZ2QOviava3MX8QssFIJdjD
k7tnaKZUddqYjdgQMbjtWXmuVIS9RY/LrI/WBBIzOp088KZEL9G2+ztNZAcBQMyODpoGdCCfXRiC
Kw4lKNLNKis8IYwnezaJ+wnXw1w8O+EXkQZ8099qEGe7/rEQEfvMK2QT26AEbWy70wH82ju8mxXZ
t4yd85vArRCpzXtCdWZ3D2N2UCjOl1Gar2WsHvHWPmld8SUEW1XDIXkMfb8yKGQ9J7xs+lC/h0S0
C61zLcHubPgYebRrrVrTZt0dQChMmdxqtMD4kmQ/FP4m1TUyBedVBssukhsflFaavVE7EbfSM0Sv
t9lIDjJWi7J6zbRy7eeYlpCGacABsCmwm6DklM1l8KtzU5hng1Wa4HIykT0zA7u10Uus8I9Ki1m/
8h56y2Nht39kv0NvmG6wDvZaWXozF5RfWBtDq7ZlMIwsfORDxuaBUCi3Eu8Br9tkV66I670+/ZH1
Rv7Hqsza546nJDC0X4EQFIo0jMBEdYHvuBBQngQiOCQ9XqcCTFLPHS6PogBNovsb0zChzGDrQdYs
Kq6agiVQGx1LxJ2ZQ9NNT4r4CukMg6ok5iwrh5eQfbgeqytNl2yoUzKYWo8EHPKo/Z6EwMqtp2BT
d9pjRPUomMwhUEDijEbWpobolA8VYzCSzL0ZxFRzOHSC4DVdxguO4i74WO6oLS/gKurNsw3/Sg+x
7/REM+j0tQRhEJBEtN2BUK2nmnQRszbPNSzM8awaPKAZHBRzHfp/RoKXYH61lHqNRGMdMnbIYExa
/vwSAego2m4rEGvZ8qZzoPQUXzXY3MyvXTO6TX231RoSg9vsHTssI2JqJYhCU8N6gFMPrjuLeAJD
v23ny/Hrc4LOGjL0QFvfou2mOLcBKnJmeEs1Xw8NFdsbGcw47tiGcNRQKY0M+Gr+XuBDtuYDndvC
kzG1j3wvowj2E2reyMAnUu/SrN1A8VtFpXiI0vZibH0VVAsCiVb5EKwl2naSb7StU6Qtn38EETbQ
TR/tb2WdZQULcEJ7Edb+KTL1Y9im1L7QqRC2EMhAKMJHi5IU8oeE8S7AS7ilLA6Fk95IuLr2k70t
Etgfqs/AonxOG4bBYT1lOMI18aRppBTYYPlmrUAY9JdEvOvtqLXsh4ufNCQ98LkqQPxxiDtlStQW
pVTSAKm1bj6FuVPorGXzTYBNOLDJ9KSVQ9ZojsdQ/xu7w4Bgf2RXmV4MjM7olJilgl4PtzJ8bRSg
2QM2qejU6vekfNEbHCnL+mpbs0610ezV0bszhNdevJf5byiXhVx3ykyU1UVzygrzMtkR5HvP54aN
6+BoTrhHG3IY0ovGT2OnYgMr1WNiiGsvOU+B7tn2fur+NAtjx/SZ68jCVHnLe6bvpr1JCMXBzJEs
+LRg2kt9OmWRAiQt5tdcwgyCnxrxq0q2ITggvbF2PQu7JytE4lChLbnk9aEPn0vfdmtH57SieC1s
JWaii4I3+WFi9QGDwQtxTxqM8hEzfGpK8jYUwXPiGBs4czukL1zJ1ofW1auCCZeZSlJG0dK15Jq8
kx0EtErFZToe4qT0OrPemyUh5snBbPa+IDRnbm9VBGyS2YzodoHJLSqYb5ojmmXArUVdPZvDRN8C
Zxm7dTYqPNMYslv0r+qzj1cuL+OjXwD4iPwPX/oXVeDctH13rOXOFvk6a+cbaAi0lfEa1fZmxCRq
0jc5jQ9tZN92HbUKsvEUHWjwYgviz5t31meoCXgLeZIjBCdz+NoxdE51bHdkzBGz4aXllwUvYKD0
D6xLR1mZ+go0rkvRPHrf62HzG48BDLLPmmXk1q+QZfrpR9FdzPTR8MLpFr25vbbjz8F5zyAdqoAI
lZUDXKdszrp66UHmlhYaaOOeaK/k2wE8fC8ThQ3lY6IwajpeKQPbPzp+Kq9iWsXTlxPhT/9XT3un
01Zs09Bke1PxOTaXCECJVRBbfA2aAOEpXK6dlp4C/7lSr8TAYSEE1oxLB71ChCx3Vh6xffGtW4Nn
oVGZ13W6W/qIs6yLypNZ96GLk5wYFpcgGzK86Cv7ZBWijYMWDjHSgDPDYplJd0eImM9PPMwPbEmr
EY8issuy3Y7Irhz9L+hfae96RsdQSiBLod6z/+Av9zZLD+oe+WFmpqeI3wDxEs8dxfxzS75MsEdV
/aTQYktIg1RcDA27+pT7uCR5YUx770cl5E5Kuzjw4d4CuMbW9tYt/G8U1cmhUb59grwCZA5PRK3y
dn/n5bOhXJvkxAb6qR53syjQxsL0AFDIKP8pMcDNGSCD6fgYtsnxRn4eFergquAFobVKew+WNzJv
xrSHXKIv7tB4NY39uiN2vr8Gk03GHwcTFEQ0x6uW3Ndgqdcg9uaW6bYNMjqW+Y71loemuwC5zJlv
Db+2D9cFRWLg/AMmLG0XAWlWX/TBk7LzuhG41qqalSZ7wglskBpdxl/Lnu/PgilE62/1C9FJy8/h
rGHvbAkXe6scdutuPC9sKI3C7dSS+AyhF9b6Nmzz6NYY0L5YfoZ/amDZFo6iIfrJrWgC0Ic6EvHl
GAebLrIQNshfA1tpNi5m2/6lC55TrCGl+U+PWdSSHmAyICt6sQvSb2GDKRxrootjN1R8oouyXRM0
O2LcUKt1u5l7PdcnNOgkr1BcYJhFc8Jcp+bZxaHFO5GV3UFAUcrlXl/Girl+TYj0Sgw8w/lrNDpY
bgpSO8Z1xnvGwn9Z33kKHg2cfKu6GEndm1lIsC5Fz+1DZzTxBTeoOCLqop6PvNJ/NsVHk8ZffVJv
Ev3UGw9bJ/knwgAnr4bWusq0TZMRhXd7avPfTmCdyf8E8EmHfCRoTVdKnBWLyJsFiVfiTRj0JUxQ
hRCYusGos+DreS45Kh0KL4xT4ZIDz3xiGH9wAEwhexPHOln5KxnsMBiwoMD/VfjcTzrWiEdqwxhi
t+XLk0Ca280/OrP1yl4KdX754pbKGgIIfKWAiI0chSCAxCH1WpYGM86g7MHFVzTNoW0GkH7hIVgi
SJdZm/zpGFqRKsbVyxlMlZ+Vxhtp6YcJNt6kr2ClIrx6huLzZOiPJjOe69Jmt/Ms9ftYs9BmSTEk
99b8NyDoq4vwVFKTRpwdvo6/EObTNPyY5q9avsXtL5ViiihpIP+gFGToOdck5G4rlz7po5N/g6Uc
JVvMsXgxSU8wcYVJEhv9iCq8/jIRhpV4CtiAlNlLD/DQVxwX9rCfW+vJROiPesMJT0b8nQRwDhYD
33S06udM+S7ZHgTGJqMSb6kxBi8wIQ2gzrIkLPnEE8Vzz/laUiC2VKPdR6Xle2Q797m/lMqVdIoH
l/0TAg+qUBxGgDlafob0LcwEmpol+CXDBCje48nnxmFKK16a6BO92tOsW08W7iPS3muGczZkmrD0
nIZ9RUT0h8/sa9sNJ4iAqcPe4CGcs47RQ8P3rVDHQkfO59mLYtpkG4AMgdIGsxgNJ5wzVdcpHtAd
D+j9Bsb0Ej8MKtGRkSKFwKK1jIM3/Kcejl2bSciUXTqE8E5+zWx0fDrgANxnVR1gW0/x1K4SO+RO
ZG2eqp81flzyG55z/16S0mizylT5Gsj56jHd2ASuIGRjrL3rDN7cbN22OIlGpiFkYE3DH8w0BsFf
oez+hrZeKwSIGwFLh4nZCLryGp07uuuVWv4OAWN659Mq3xRuFK7y/agfJSJSHSdwpu8G7cNJP9IQ
BJdtNauga48I3tmDHNv5vdd+a5tGaXkdSHagFFxlE77/4lZzY9cYgGLCnlK99Brp88eK5a33Uku7
FHN6NFp/XQ691wTyqZRvhlY/SO98KmdrQzwYxTUqUlLN1Cl+sBZjxTB6yOvXRjFeZmJrDKoiK35T
x/lo9R+jmL/9GpdWI8AG/CbWR919Qhg8aME/JeCJDQ/sBJXyZit4HI1Xcoih2YxejSusQKFZzKRe
F+ZplG9pTQhdcQsYQyiOv4uzytPhcDUsQESkrxtQmjF1Z9lvx2n4EDwShrChyP8EjvSIfkZw8C9j
iOWkDfVm6JbBXsq/5ZOuth9d1Lr6VHijAc4qCFaa0rnVsGQKG7x5rJ56fVNSQLCLJlyDRwRc8akr
txVGATQMBxQAiEZRfUCyjWc8RdG/mS1EhtsztoOzhVayiuG6GXedAVOwbF6JSEfxbuG/q2nsmib/
jCoFNAb7KnC/6BGpPRoTA4DcVMsQwSzAbYcD/gG8CXn84zRQFEb1osXKO2CurRKx8zOd8DrJeJGg
kefW/8D59RJ/A2KYfg64JuiVqla3i8oT4qRDmRHPjOR5EHt9PJsOyF5aqkyfNngLoPo3K2TH7ELz
R67Na1v/zKYXgeGcLNuNan8yO971bFaK9ixwdab0+BmvCepphY2ysmX/vZNAUbUweMx58qaQJh9k
KsFxVJxK7k2LTii9t85NjVAAsK4O24+6+CmwSozlsBuag0UCHt0fIiiiAkrATTUG47CQDG3NA9l7
21zVYEmbuxkYR5a1uxRvRVba30UTYz5p77KS4zoZ6LCrcOYWKJxntUm3qA7xQTMxkG3zfwVCUZ/0
BLilZyf0j7HM1lYKjICuEK4/C+IBtSKrGJbGBJ3ySo4n2XHCqpWG2XSufkWhXZ0KV0oPqY7Wtzqa
Cz0vz7hsQ7gIo7XJSLhC2Ia7pHpMenHo+1njxG7jbScSSYpOjqvawqBb9/CE2cxfEBt6kVWS3hGe
A+EwaY5+2mw62cWyRiOaThXFPRqyfVRCbsqQ0BXiLK3RQoQs/pK5DLcViyKtjg9hVCDeDnxwZP69
xyPKyWHhMwr/BGpq1+nrdaDPe2JwSLRwTsT+IilDA9eMASe8nA5R2wJxrv0D0ozvycbqpzkxKvXm
J1GQhxcgPU2t+Ido87MxuUPtCSB9WnXI+mjeehbLocNoECgNopC5eyNO45rWRAnmvqT7K90sLA4m
CB13JLcToxvXTU5MU5FfWQRwTVcKqs8Rh9XA/UvbrW8Vhe2HnxHEFI/XIBuYKuZISYaKrt/IGFDj
ZIlVwL+1cokbqktJDbjmHlbcXI3upcp+tdHaSzuC3gYF36Aq0omOSCwTRVJ20nX5mGBPkiE4EuM1
rdvO2g2y2w3KuJ+E+BP1+D1H2oV4y0tm2gcdaGLKcEL1SaWt/fe6I4Owsw9ScsfookXor16SevyI
avmiI1yD4YwHrhZIYBM0NMjX/So66aK86waB9jrPl0NUHJ//fKEhMDKZCOEzza80mFy/Nzx7KCEI
krkqueKakYOGGT96l5DGZ0iT31xSwVfRzPo6Lwxqr/Y4TExHSyfZqj3xNfFkvDlKUDEe1tYlPmhU
fZBeFDclVfmp0rUDhp/3KI5xw0KB5TkkJK8YLXIp/KMDDdGgN5b5hE4/t8qNAHPgOM22s+0vYrSI
INTxuFd7SMwOYnSCb+vsTWXWmaqRBB1oXxuVa0Nn0aTkDuv8NEPYKDmvDEEPAaxDtS0Sn5pFk1ey
yBSd/xjN1Cuil4qHGs1pjYCrf0fK8KqSvK0mzgVY27qU9roSQD+iBc1ImIDI9pYYPmTOfGvBKMB9
tJtgr7HVpw9Hted4edBC6kjc8v8eDpJvbIIEiXSYHWnk6oV4n9mTomnhljZGJBh1U+puWzpf/uLm
K5hMg+9sPC3L90iliPrBNjMh2Msm/RCFqKjYBxP/UXowtgEtIdyImuAvl1TeWsWESndOoSh/imnE
ruNQ8+CrxEfW59doYIFoL11OlTu/upZ+h4gVEO6/E768I4X51BjIfRsmiIChvvspG73Z6i4aMFfZ
navW2VixjQ1Hhz6a04uQ1dtYsCnMnuUwxHtds7N1Xpgkq/n0X1D59QoRcJY4uKeBP4xMdDQ+Gzh/
bYcBCI8Y0mzNyyQZJhJ/IxpkoFv+eznbkKyY+1WhChtgWvsOhARhvjaW85aJ+aDxfo4hHY7VZNXO
Ye5BTQvhMchmrvX00yBXW0We6ZjGsVMEiRYkZkRt5ul6+mup1R+eHEgHM1CjyKSBs8p6gy8pJLmo
eq7a+ktxoo1WZz9IhR+joA3nPvmK624t5x4rpvxUNHEZw+VSybKl0RpOjOMu5cztL3LlYXfEynWB
ch4cLqjCyP+cunx2JpS5E/M5VylzAahseFnuIv5Zt4NYB6b/NsxoogncQbb3ooGKhPE5/YJZWQa1
0Ki7WhJXw6szE65Db8eiv+b6WEd62rqTcLRVG8PY7nvuUqnbkK186w0dKanQtlF8GBWeo0Y1g7We
DN9Wjvt/nAxwBjmr5iCyd4ZOyx2PkExyLRR4BQ2+dPRmx9G/SAxvBHHpwIKSQ91ansY4VS0k0hSn
QDwP87VGqzRzDjEiNuzxuZyBANpoQWCba4SZKDwNvt8RtoIJaZgGncAFDSQCrqMghq/SdHcCiyoE
z3y0/IyyQi7xR5OGOzuiPzbaxAQLHYdbQj/l09R1TAKLY9v7oxdGSCNypFRwEy1XMgUclOKfUo0w
MKn6RvGkqzNLJ3QcOEzw9K0Ck8N8rhhqM5NIDC8X0Q9KLITrDOiAcDGZeLLIL0BRts+ZR44K5s+E
Pb7vGMiAuF0zdV+2FcDl3sRj4RnSRySVpcgoqeQo0fe0yqQPCL+JbGT0ydyvVTVmHqm2mvPbzJJu
FWtJfC1wBnqqpcTT3mBgBnK0TIHHjvY4vJlOxwkQRE5mfCdJkuYb3Bamws6j1P0DP/B0WSTP5yyu
/gmTjZ2dI+we7QayjKVYazHimpiK+tbpfYtpn7Chfdkrd9UkJRC2QSs/yzjX7mNBPH2Zy+g3Sw3t
i2ogu4Zj32+E3gLh75CfpiHIkaahu5SIXsKYF6mTHR25yYgiV1p9rcUEZfE4/kUzQ7ZSWx7fwbA5
aSV8d5VHvI/j4Yj17pDZVXwx8wZojcohETUlEwhWRNi6oUD6TsKIOQ0cfiS2d20vDLbBqulpGCjP
Io++DR84RJnIhZ9L9rdiKT7MPvI0nZT7OzEBmqFvKrB1d9lXnihylacZzlpnaDdjrumHzh+7lW1R
T2pRyG6t6fv8U5+R5eZSscAGIUiaBoImixiRvlR5F2yS0VfjaLY3ABTFV6XL4Ohb5sJrVGERY2Xa
dbqBmtuICYmL/Ar+n+jfVEkuQS9vndZtRMcBEQaY53HLKJbPvNDQ7/OYXxQjYooeqQfMqK8wo1at
3uJsoFMdAKxoQ/Uy2+qRWFyd7EwCiqIRFEpNR1okNi96l67DrH+kSUUnryjQav1DSZpJA6GuIVdY
5xx0p9p5b2JICwpL3MU/wy01w2iLz5Hqb9ppAR6UTAHn0IFlA54p08ZdjoE+qOOPdgEsjIPbqvZL
hTFEbaaPnJfYHRaAE3J8jIJ45GXIEcJV+RSX6kpNmY6Yc3pRo/7hKwDEuzja9xrBmwHRFFAeLfox
CJIZRNyux/5US5YCsuREZ3P3bGvjWlOLiz9K+EqIb9k1mbumEA+8KZQuIS2dbOdjb1TImQ3GBrmY
9gk/ymgZR83P940Z/GOXOrEty65BK9m8Fxgoa2qeIc8w3lT6diY9Ks2UFwN5c24qxEUMwEiKHBbY
XHphqd8dpd9N8fTKmH3jWyz/dMslsRi4Rs/kxzL+SSvbYmq51mb63SSSSAWi7JPIPJI6gVSBUk03
d31DFFpdEv6R7iPZ3GUb75K0OsgCA2TMck0RKH3DpH3OyJ0dmKsYERN1G0AYwoW5t05tjAC7TX/N
NqM9nLfj2G44ytHEJ896pXhtNWy7Kn3JB3xWkBNKKGHOzMYTGWTKsCxjhLVyHOveSr19cnBtsLEJ
WdnELGZgg2oGkNbE6Pv1bLDcM0QMByky6l0wxqcAbhNFFOgsoguYCPN7Mz6x3Bz7fJJPR2TDuAV0
ULH4MnuRXJyGvTVuSKA3AjVG5JdYZuMBey40gs40dwl/gARRxyuxE+rIHgmEZECQxJ9xV/2L2+ml
H5wZznpOhRsx/h4BCHoSr3LiywXTqFf7zBQMCB36ZEeBKEw+DglEDGz0xMz3HGCf1gg4tGKQsgob
KuFEozScNf+zzcx4X5UKoPLSYcEZMH7VLR0+t0+UTjUz++m7R93yE6Gg4kaahtRlsvvddbbi1qZu
7WChY/HAZUDjyphSJPCbOaq+8OQTkQLPwkAhazsdtBobx5Psxbhwre9jNJwsWY8ro4hQVZWhARaj
ZO+xjMaZyDHt+axNMmQMk1aP2zg12nU7mrdJJcvHqfy13dcaI1eTCDbrOhNrllQGzG6aHi3FRKsR
D4KSLgq0XTTZF6MftwQs7btZ7Ossw5CXL8nZ08GO0t9R7+aV1SIB5z8T3kFuGBuxLQuj5woxHWuw
4R3rx1bW4mRIqsOi7HaxUXoq2UDgFFLAEuDna8PiPAqIS0Yw1lnTP8WcnptpPCLcCdFMMOFrGLOw
HUTS3IfDh6olCLLjc81vea0CIz4bcF3KkIAcOexUYkPZasslUk+z2RGUyqo39FdZ8fpYTVm6IlOB
5dMANUP0XSWMXiHSe0EW3hhxGcysqQ/nKL4mNfdsO7AlGFKj8WYKcsavTOfiEKGQbyDoi2vOoqFG
PjMY93jK3jrZAu3iQK5VZ09Kw2/SE1jZ4PP0G75jHP/mavqBC+JcN+phrii3oipDMDfh9Ou0Fh9l
PHlF3ZHNkS49+I6IjJvF2bKoV2BMwHvZQIEwl0XtD9/tvQrNF7NhAIcL3BDOr2QtRhjXqgtRVxrO
WRuJ9lFb3qAWE+9TYambqS8u0djsEqEcAMuIvTNOv7o0th1rYmIWiVxohDc08aa28IBNSrpplkms
kgJFZziMsf/XnqOXNtHuCfjD1gh3SEddrPdozOI/BnUofa17mBDJpZAOg3Dh1ATjpzp2PlVw+KwZ
CNZMMJ9dha1chekb5JItfbvttQIjT3F0oLHQSPDy8BwHLbQq09ppvbIBj/JFLtBHgtoXszgAMx/a
gxx7XFeADWckS5Zm/BNa8ygWqGDFbo7sxQ8I45s5Ldej5bCXL4H1zMFXrZP1wWIB0vhni6pitsTO
6YC26W2/wQpRM+4N+VHhFre5BAjNnIsSrGO2XFMGbRnFgvVy0Jjmfn+Oqcn9VuzzGiFFVWGMQ9Hi
X7N5qhjfxeYWGwwDdBxVQFJ8gMaLxAqVEwNintGVWYlXi/CSjIWECWGhz5NNnymMjg39YlqG4QVO
8CuoIJnbb9p2iYoKj5leb0dMPAL5auCYL8vIw5jF7xSoGBiTv7b6NaPw0EfdrRzTqxjBGqk2ul5e
pbVAXyvm9MOInE2O5pVqEbkuKN0QAm8Epuo3JEu0Z3ikVehjhmpXsJJwTPipM7VTaq9ztLwl7hh9
4pwX+b0X6EVzfVsSfTk3yZsZ+/fZNHxgC86ZRwh2NbGDSF/1UFxSZtbsNOWlygRdLW16yoguqpsv
kmsXKIU30AkMafZRWMizJWAEPm/XtDP21ah/BA3ZHDMDyHSKiBdlo5+XX8rUWAzNFZgszr6IJURd
PzyGBSsOPVknMeUxm1MG4OjulKdG/80hZxpoCsu70qHeBQvQY9RU9c8+HV6qcHrJlfFGl8uHojDu
RmWva117s2IyyRS8FAN3c92Z7jxKT+kr6Ph++6p1xr2x5d7Xp8WrSYqM9Jizf9ucflIAXNcJ2cWS
ZjnIrQIx7tR02gjSGWzyzxBnoZ1udqmtk/YLPrrgeioT56Skzb5sDBeb1D6E1lJl3R7Q0nGkhxvR
BbZLGH0y8VUdsiwJN0evMkXo1NgDQIcndoXFvK1yugbOdjZoQq3SPDkdh96oNG7KJkaokG9yFHqm
Ale2UHeBz5q7sl3D9m8mITDeFKFFT43SNRFTDKpxVGMq4Ym7Jsrmrc7z0JIoN6bWmxYCsJpRlxOF
BGTLxT7k4rWhXzNWZlB9YCdccelueqO5LRmxVvAbJw+s7DiNmlVnfKlM0nlRPB8FuhpwDGvMdRGW
11bpDqUA1RL0D6Npn3u2bwKjQg5lpihGsEx0Ecyh9x1DcRuC9hANfMZS7HpkBJAt0u6GmBH6IL7x
9q0DUJ6ZE3BM5du+LDxNZW4zXiOUWT5znhkm0AwbvFYWQrW5cWok+HUAmR0VQ00MAfPq0Y4qL7fE
L6Ml2lb8Vhh8lX2kAa0bk+gXJ9+jMnOdyD1N8bok/WgyJfCKJHrzYwytY8jAlnExM6aBDbUlnZso
GijAmEnHCmxySECSkw9fQ56H14yYVSWuuB8mMh/wPaItxYQ61jO5B85XZdXbRoxePk8fmc2aq+FL
sJDi5xxSDROyX53CWOyUVLv1JZSDYSrQxFLtSIt7u1CQY4SVUt3wZ0N7YOBNZmUQhp9Tn4BLzxgl
w6dx5ZJeXSroN5UCx5IfM2wJc8JUSl15Vg3/WqTzBnPXRcfv8wS2wsLuhcY0AWCrjPl47CNwMwVa
uzSq8y3Qp53jwN8i0Fw2CFAVUbb0PDAaUfuXdrHJOnOnYm1Y1WCpxxxHotonl5rP3VpVWBD1uJtd
Ne2iPb34XxainfC7PNg0Q6JsmTOi2rPS77jvnxn1UTMmTKIrKXqikCITgXbfboMU7Nbs91SMWUL2
YG/sSlQ+boHJ/Mnks/WkSXbXWF4qxsalTbnBCL9KCIUasCFQGjcU00tJgbwtJAMoabdUuRJHjyx3
mTgpNK/ZW1udArmZLR+DNavH7JUY+6eKLqSgwB86NuwL/vY8McCkplxARR2C9Cn+q1jDg4jxATz6
9XcdHsB4YdT97ki2aiqQXNzZxg0OGECBq9M8S0RTxNe5NhavVv2XYHUdxpvWPIfw/hj4lObOavYA
cPrpQUpZWV4I9aIHnXD6pZ/jsIYCOevssk6hwR1YEr94KQWC6fdE89Lwu1dOKCMqiL6kTtjlOahf
lXT5t60yvJIuZqhw02s+TRhHHoCy0pKS1zpa+B3SIOR3CUs3FSgxYalVl+KFRRbqCJEijnYV4lNA
OoIzDCj4ETx5MrzGkgEI0wQM7VJFVfM0PU8H3CkJ5/kr8ZD6tMsgtUIlMbZEdwTppmJTWK970+OV
73ZGgRzXq+rjEG7jH/5iSzzTtJnxLJqrsnxl5z8txng8s1ujJEN83VqHWOwD3LjWdjhGODsceoFV
9gfJE6SgQXOkuE3oggSm0O2JRQVRYxRHy9yl2FLjDQkm7BrC/GMJHFCwO8SnoSYZ/U55GZPf5/yY
8d3okCCfzRaIe3SGt6SzeWftRGhQ+qJfJOkUVKYIYgyXSo5FNrwOjVD3K2Ay6PdddA0UZtz/GuIK
WUVo6xQBjeaSaISLiF/fqqnnjkB3LTgJ2ngzScVLmJHRAjXOZYr+qfqGaXaXP8neC7OR2GCvMk9x
/dm+6S9qeAnFM8nsw5WN1fhqpisecy6Yequgl4+4to4hKjM2Rpk3Y3Ib4TusgdVmxvtIPAByHaYF
dQZt9QFXK02O1XxqrxKzA9yX6pFwZvS/ifmCT3rVlrjOZY3eh60N3/TeVZ9ZflPNi7DYaUffY4dy
rjz5MUeva0UoWCgfvXx0Z4WB3cqYPIKeVHaHeOWiG3iqh1mc9O8BiiICag1VwqrCEw0CbqIlfOS4
tUOI4qvkwbppBmt5G8RGlN/TG24qroQsQ/HHQgoLOqMst723j9ohTBaW9JP+051MrrFihVLK4HO9
y/st6xRQKaJ3efcA6OIsZ4sg0eateRrFXwO3FDvV6DYWbksiRNZwxnB3zmAaEZ+StgzeRqz6mtvH
o69v8rWCdNUdv533AkMEzbN+QhgEKZm5rfNjXXhG+t/lOXyTkETQoG0Q06rOU3fzUbN8smKqwK1i
Tmxd9PtY+x17I68AmYHWCJ+9NG/nfxyd13Kj2hZFv4gqcniVSEI5WA4vlGW3AZFF5uvP4DzeW326
bQn2XmHOMV39ucmJpPV0NNsoAgCXXdNHnW70f8U7Pi8zPz4Py83OOYg6hb+ShDpC4P+aN4DsKup5
yy7+YkKXuQrIXr3xZSHBalq7uiMJ7poAhxhbtCs578yyBoOLmcc5GFB43QVkKrPNqP8ZOy0qPOQm
BlJLmL+uQD7kw0Lrg5CFV+SIx0sA549ad3CeEJoHzJFo8bbxNzkkug76yybsgDpbndzsKjC1eAc3
A0qJvOZGsJlikuVYRy7TXWav0OfQ1DDbWpus/kGwnePQTnYvDJvilgdeaL6TOKBNfsXw99fxjuVh
6ajo+uFkl0FNjHT9NZ3H3tcS8kKcBePerVmH5zox9ljbEGr7MdH0KtJ12vMtqhgKlyeYSqomWDxI
LGBtzSu0kF/WZxS7S0QCYJCUEGMbJlRzgXuPpGKCeOWgzV4I27nTW3bu8MTNN7Xk3eYpY96Ji8Zt
ZRsfvS66U7zWCTsqcFC8Mx9R3oW3tuRXCGCCgW3lb8747Z47OPHgQg6ZxcDXE5tjM+zk9KxNXvUz
LJTtXQmzCcVyGcikGOjISFHTrLJdv/zLcrUjp7SCfQXmaGVCrV4eD2G4EVLCdoCXPtqOD5Vg+nCN
Ilp7Yg9Cl7QSdqiVUFH2T7v4KeSt+gWfLE39THclnp54jbUcGWPyqGd7/uBvB/M3LvZMp/1hXgNs
7/WGDq3RNqXpzoj2H4QgZuN6hgQSaLVvqQf0RkwP+BdTHpZpKb4p6Rki7vTGV3eQmytK9/fiA2sV
tkh0vCo3EldNvaPYWCwszSbuj2rL06EQC6N6Y09ScP1IIHTqKOeAapqOeTZuvCiacgBtSuA8suvh
yxB+SzSxLccLN/cOEF6uYiJbiMmoDFj5PTWH0Zpx6v7YD8FYR0aiZn+DvJGwx7/CP4gqntadBUS0
S/l1qGjYXvgIcJS957VvfBIR5pBZmC9ZrqueODxxr9Q3iVdYpPc6KdXJfFeQ67KPkxwx5s5D1nUu
UFeTMsNjlS+UY8aSXjd44ZGQuyXEpvRbcDWovUMEkTz6ZzH0dWiHCU3QZ2N+TvouHwMhD2rNqbLd
RLOoIT/imf6WcIYaAZ/P84s1Gc4mrEmg0EiIZvtUM9P/lXDE0AIlZFCWrkASXKWeIrSoPOmVeNGI
gBsvhbIZJSfuVvkUMMo5JImfMNtX1G+J41LrT/pzOyUHgZurnR6NQkJ9d2tNhXHSknXgEKVjhI6S
Em+1LfZDsMRKXBXlp4bdIqw19j64QPOV9MGwMb+Lb1QQOq8ngOV99JdiwwKa3gY8DNUfuJcq2qu/
jMQKBoL49BeawUrETEC1xZTqTUUP9UvoUT24ahwwZCV2Aq/tsg6iX5/Yj6wqxvu5/boM79afAE69
OUaWa1zDQ0NcbrVL3svGhWxVsog9WeYhUlZqh+J0xUOAgaMFztJsq9Yr6vO8Abaeqht5Pqa5rWRv
OA/F9tLDjrmn4aYxeSI9aG5KhZHVFbY9CVUImEBf5k70YLY1bbD9FRSxb93kSndJ3+psEZ7bpc2S
/aS8d7CUQYT8JjMIjHWBYWJySY+Zebw0r+72aRewcTC1fSHtyte2+cQUpiIZg1PAniGCwL4GDdDK
93L4Es0rAv+4DSaK3vZL/phDrqf0KltBpdERbZ8dj+i1hyUT31/9vfngZ9GqHwNqiPiXn3p1ObqB
orHpHl6OxlXuIl5OV7g3mcCy1JvfIm2PLZSBf8vqQ76VWAuPqFEpkIxvHC/KtxFeDEJyjhrRdsJ7
1QXA/OTXRt7Nmf1s4V3sQcAKv1nGD/2vMVwejwW8J2CRo5KM5ECc95AoVop8UJcA4fkyQj6v3tXk
nCMKMgHFB326VzhgW36F/Ls0j4n59jpM8Gg4ahSqLH42fuoOowo7yAlQDumCwyP8V8/6GjGgqu2K
bFu3m0p4raS7uXQVzJd3hfHDCpCbhXDJ8bkz5Z2hBjgOk7JEFg7XN3j1e4nDgUY/Bfj5OnYs6wuX
iTEz+Ml0EabLnQv8OOGR0T/L+mPUg5EskadDKCpSRTAQinzDj5RxG/Xo+CTIhV4xvhXxmroJvkTV
24seQb6ZrGqTewRAwLAtZFpABiY3hsqg/uLcJi+AZSe3Ex6JV+r33711oGLGIoWmfcBoO6NDhDdj
ox/NUflaWAKOeoLJ2JbUU6ltZdCWCMWZVUTNT9XmfiIHJbL4ae4/Yqx98nMzRltrxn7F7L39KJmM
TMcnmrTum40z89cX6xQXh/HCZpOCp+wj9MTLkijySXq1q4o4qTt+YepldJ+sQsCGfxnGA2B3T5vV
BhqzFbHmHEj32tKDkEJxLVDVKb+GfKgqRP92xv9JqSLvKMEb1jnldxOfVCD+pFgYU5AhT0FIwED7
bt0NY/1CMlpySfvJlQerx3kLI4fbRSb7mNo96b/a6MFaE9iRfrAoBmfraki3sTrghtL+GXgQMURt
OK36GRicuFP/WMyW9IAQwzENsVrnVdLpHdvcyy7104V3jOuAPS8XjZR4BW84stnxWhcemCzqMWlR
XLsjZ5nAqFmAYvMHqnWY+RdO5N0aXHI/pXHGjyzjVGh3ElkUBOvIu4kwjsXF483VHTs1iR4IsigO
tb00UZfJ39S2suFRrcBgij4K4W8WXVj9BPqSwFLeqBbk51F6HtSQ34D0FQaI43GMfgCNkCrQSPfO
uljhTqfYR7JOj208ycO9ydh9QyCbYfkmxveSeqos3ow6dRpJWjfVjTpQMbb1dIClnSJglqbHMiR7
JvC8gWgtKaMEh5dMJy/sNpUXXdSWPAcF8kH4UWLNmZxEtBXJzRObulB4I5prRe26qAWigSKNZZ03
ffbPGweUGgN1nBDF8ZR0qzLc5+EXgauIbSzDzppDr4AyYnv2MXDj8uzBdtIozUCp1HtBDaYf+QUf
bJsKwUjNQRJrZAOAMK80EXN7GLknkT1oV1VZJ3zA4gNbKznD0+s8pn6JnSiSIOPYVW6LwMdvRHuZ
47vISFmUdo1sU5pHyYWJSx99iNKBUI9eOZKu0Ei0ucUXcyrG1+B1EOQz1Nc7jL1i5qMDXXXMYp3m
nRGS3FiYkoDPFnbaJSBOKcS7o0gMOIJ9RqKNXRXvI7PN8sU4VYkpTCeq8P2Y+KpElg2a0rn9a4gT
zPt9tWARr6y3r2g6DtXrNAq+Ud2kvCN3iSylwRsGtkld5abF5yv2X1QtBMp6Ut+uBrC2i455IFld
mEFYVIg6OPQLxVjXvCq1Ua+Lut1lZBuazU0DwGW9vmVr5r6Ayp5vGwQfqKeLsxp+FWFyVKTCjyTF
rphPmtDZV7pZn6cnAd7TNVW/Dc20lyW0WAmoTrK93uInX+zKSILMF8bAXy3EfD4txeRFb7eDBL5S
OqkYJBMsp2BKW6B8eFZmPP9RgSNNuhuv7i8C3pZNR1X6rscDScJGS18wb4Q+32SUPRbrXOtQdn5k
YNMkPGeQ7UrE7pyIf0I885aFP1neeaS1OxbRc3KVXqrpWCnwd0ODiKcSoaJkMwZb6cq7XqtHtRtu
E7jIVfN8PfSsY208nbG58szTalddh+D3xQJKrPPfPq42aRFnNN/a+zNJyTeLM7oH0n4lXf8SI+0O
zol2NL2PiOlR3KheU8mbGa5MbyKHjkNOczBG7WuXmYuHPr6zxSSbacBIO8nqpyKIJ6EM3W5s063a
jeJa6UqmIIza6qr6Ebv52HXAbiyT5KhhUGSXpZ1876AxZs8WjT8ZRSwDipio5J4S8jyZjb8ECIfU
kfhZ0lWK9CmT4y0QupMw9K6AmF175fBEGm9AUxExrhfbbcdTrD3QxJDRDWGATdXPEO9zseK1Sx0s
TTW3JIypOnenF3zgoIAii0UEE3D2KlYjw/YsT/1kEZbv9Dbg7gIk4oSolifxHBt2+IgkcdctIl1Y
CCxvGZ82m0olNfFIIoskMcaEATGvB2Kfpvb7OWrODI9BhmFkv4rvjs0K3kHtVIgHYbga/ZsufA7C
MRO8IiWo5szuvtaPsbnNeqdDB7WwcXyajap8m6dTOV3mp5s8K3tubk24SZGjj2DI82+SoBAtBTKG
MaJAYcuVl5Q+sNT7TSlZ8OtZryJiIGCJRYqQnhLasVR0oZ0gSvtoGGuPhLpuc9as2lHRtoW64T3u
qIqXX8wb2TIpCaj962RdX90le/Z+oV5fjNFGT6ldfdo25nfTvs+CA3ImEfhyt8C8E9F5miJYhn+Y
6SkI/LhjgPtv2GnowZFyiT8WKl9zI8Ii49psBmBk7tyvLf63pexColiN50avyR5xmbz2bv1NhN+V
FWa8Ir/5q/4D/XKpPtgBAY/W93XlCYOnnhFaMoDZwAH60/diMB71YLho4oq+/ev5XBPJ7mKsHoPy
Dnsx27Ru8j6dtWu1kXbMEU9Atezuk7qJ91j/JLjnI7yVW7wJ5rp+oAy0J/AUxFra6RaM7CPds965
wup5JwneE7dAxJ3yD02RTc2CtOI43A1lLVMAr9ESNX9x48QUd8Qw5USp2uUfsxPmujOmxTVyiS+o
n+RfWpdkL6n7HETBc9s/dMZ+rvnz/Fb2GPvWg11ccpsMBcdYqkVIgufWUfadnZyqS/Y1bOkTXSwD
zvMa3lJf2SKWCro7zhfhaDLxDOo9s+A39be2lQmvCJfifEl3PBI2glvbXDEW2k17aQcqb02MUbIi
XJ5BsaeSOjVui0cCgOfGfNm8scEBLc9AInrkj5fNLXsVTsbv64M00HYj/oNzzPGorTHfb3D8XDWf
GdL784wtDgv1obUBC7pVFVB7YdUzfPLApvDKj0mhFH5T9m5zRhsoIk/qEYxk42pnyj8yVAqQ/3Dq
fqKb8cUWdI0x/y2+mnZTHEk6CvINMLi/6JZM7vQhuy+Pl8wt9+KmcqCE59WN4SYj2vBYn4bd4Jor
k5JCd61g+B33zLghl3IueO2+/EzQw6My3A6xQx5ZwU270t0yIOjb5g3t1tWhPmG0OOmQM+o1wsqN
sSXORHNeO+FKTcbXWq7TtXRY0BI/fNraMn4Nr+YH1/yu3Zs/1WEGDEUKyYoAPNt6ex4kNpDMD1Yh
+xhH25MxeRS+mCpoZMWRwnJmSMncZfEc714wth2GzoA70J7MfFQebkin3Sk26szYxra4ttzuLfdn
kqC94r22GTfimi13JJjqdAmH6T5TVzMUpQS3m0NyIYPHobi81z86ww+XCdo78Y0/80fpi97gxJ/6
3/TdrOs9qwi2XtVWuAv7yNG/xiPrSXv6SpzEj39g+nqzjejMpTSXgnqjb7N9ua0xC634QAJYW4Fx
KP383m8ym8vXo5jiN12T1uPRbjGaez54Rw+E4djP8/y0EWvLfsQVvYtukvNC27kmaHuDCJntOtuV
fyMfuJP9dheiMR2ZAWn9PX+MO+BZLC2/TPvHPCoegk9/UaE5s2OdlbvsLpEwqIeuaPIZcqxq2tQ1
tkZ1o13ijXlG5Td/sPiG9/ahfCjX6MBjWl8wxIPTVfyEYEwfmqXiKra05d1AtBo8D+nm5YwrzUYk
gPjILdz4CuHLJ93Sie34j4qL3SKbvEDwolt+y+78QxcxMDmYNDdztdPkNX7t8zbvqw9jV2wYd+zb
T+uXw5wp4mSsSb12q18G8PbrOm6qa742b5EDUCNkOr5dOrY3c0Nu/d+SWLBOHMshai1ZUbq5DIsw
Cnm8whBfD69jfUmc0KZSpMpGyogQorOHn+FkOb1vOGBpfksfg9RHdePBYobcrcaTxJhul23SAzYh
V3uAStoyTvTDDUIpZNkrJp+60znRsp/1m3qd+sNik97M2Gt4jiW82/tRdgSHz4lFKHK/j+zrtToV
V42ITjvyqDVIjmNEWJ2wvwy72Ndpf34xpTyJNbV5nrnpqVTZEX0Z/HFwJrGjFttqU9buMrUK+vem
3xv9ncgxJrwM28Mbs44kGLfJv9LDk/0V7XHvAkW+UDybtnhkLE+rxR/8zB7tVt0Yxuq1DX2+Lca6
e+HMeJjGmfwLlOjsFtaDn/n86No/eXBlmcU2xmOUX2eR5uWBgddInJHP48Da4wA8kw/9OruJX3uC
UzGGpNjf6ptwQ+hF5BEoxrUCrqXxoQ/NAU725p7KHpeD8cF1Ssc2ggFB76XZ7O66t44XTXAQQcmq
owZigKeeZAxkWxxDBNxhKI6YwW76rXbhWSu20UZC3+Wi2xCBJdHfMUj64+OENhHFDrSmoHD6fwLT
4t4fGBNL68xjarzolezJzu2xZli2ih14Wg8e8jUX26p/WOuMQfZ3eTOhPwfjvTkZAcGKiYX0ZZ1e
lMapNi+aYERE6xwWqr7XDYdY8yNOeCS7HHnyDcW8Dx0asHe9X0aA3B6sh9V129hQQmIeXoa3jnxV
CAhZsYBzZx/NcvrGWJnBKLWyF31zKDLw/igP1Wm8Nl864Rd8S6Yj82eElcpQZy9vwp2AnQgB+6N4
l7bP68DYeD3wPsi8+hsMFZ+02F2/xrRv/XW/NI243WXGtq2POonxu83F0JDm4dH4JkhqsOBv0A55
teIbkjs+nczTlrCEA4ccj0zwOvcHrgzmhxvZbr9ol3hTx2t1sthbfGsSS7CVTEXRfQ/ZanJQoWan
/K4GUeSibHgi0cQkfI+Xf/RCpFSuBuBGaV+Zra2KY0nswX54K9co595CZaUdimN81E/NW75n58Za
MX9j34X8Zaw9zlPGfOIp2RmZTd93aS+jE62ZXMWe6jG3+US+sql3qIJxAnmii/5Hsyc/PxUsmdfW
hkfchYaMntSFVt2P68obvVS0xfdui89yWoqmFYkmVARvWdBtylt/ptW9dVyHpI5y8d0l552b5jK7
1U45xuyNXIljc/YHasd1ymMxs1yRSZpfVb/WO0CWMA4mZFnn/GKAciJ0PbWbM5c8lJ8jY8BVS9Ex
kRu9Bp2PrYS+12NmOu84nZkN/VCsrQUfXGrosXrmXin3JFUvV7fCpOGN+sZhqMORJ3i8D4HmmT+w
u3ZLiAtevdt4MH/xn6HbmqA17oxL/OBw0ByVXKFVugVLbbfbzAWXgo6GKvcLbqGrBLRfsknNAaGP
5fup8nJbRYrs8yDMb4wGIPPAFGRzRsjILdkQmOTTSyc2tkzO461FtbIuFYeJQM4MHXjIyiIJbFVv
RQ9TgctNGHvCqX3D845ODQEFxgbQghIb9RWQeuk9WkoOjrINDmZfIt54H6I7X6WcfES65W9Qd1aD
zd/feXBqzsD/v6fl6nwd8XFuoQuhiaTGgGi24iGE0MVn5I4+B0hOTswSgkvfwHaVYVT4Q8oNyklJ
2jS/yUcxe+oD0I/AoTBnj5CR4YLlZBuK8Dc/ixN/Lev3dMv+1yAZ1nCYYxpU7MzoX1urc2IEKCJb
A7sfvdHYMbgG0ttzq75n8QYqP1tEFk5Jh9jOfnIgvQ2sTvzXgWlxW3jkCE8fM3Rc1vC53f9JfyXv
8w1RIuwUSAQYHSpOXhqy9eILIF2bEKX4NDPV5tWQ2B4tkb1duiaN6EJUr/5B2Vk/d6Qnk7nRkaB6
Rv7PddR/h9TfuNs/gConVTCyiMdjbyhXXPoqGaxwPw3zQ2w2CQLpmH5eyais84AH+sVgbQrLoMNX
pEiQF3OuSZmMLnPcvF7MqdhfaZWxYnpeXGJrz2ykHJhVY+FggQJkSBulNTGtWnQYiks4ePzPLHn0
xQ86+YnszeJPiqkmSxurUCXvDRUP3Yr/dEIYWyt3eJRYVHfP7JQ0h2Y8JNO5nD+Y7ayzwk+Ev1RD
ZOaAdxV6WMiCZ9ZcUOzZkISzyKnfrQa3ObsIjQRsQtY009XYaEtT9TO33VsPiSBvriGDYTVCaJDB
CZFyL4WyVRPK2Ql/i8KltqZrNOowyqRVDqOsZ4WITo1xqvoRZ7gg5pNMTdT4w4t2C69Oe+hZCBIO
5JXi61MkLG9lpWOMpybTGV5hEFEGdI6a9fyZRCMoxerLUuqveWZg97Jy9EooD3OJOG3MR9tYbAJF
bD15GZuikIlksgImk0hWk5jyiflpY+GoavpZQyeByMQSqoPSAFGcUnSaYqf8igbcL2NUBBf86QVk
0roZZQ+OFC9p0gkHkjSVv0zhTz+z6lDAHc3r8VcQgSQKCW6COPwwq+a9EMllFtq3PiSxtdEwk8Zy
CelEgkSR97snMaIVaUmJgsJV017oFRP928hZ+Zbm4JUovFajOgN9mlouOhOVgzLkTge1JYxj41t/
sRUTp7SzyTIr7LrXryGhGqBMeu4E3GNaS0nW4QKZsGSqjfYQhmaZgEqIPokWSoZTxmePiZ9s0yEQ
ReH81LmlcMf53YRx6zVPKE5CrmMzfAYzOtexNAmoNM+pmj1ymWlImCpfPfmQwrM9a9W0nUEV6c+I
4Z8WIgTVpxGpJGdAieftkMV6tTX1GDRe35CKnbC2sqwgJUItfJmPJ15fiQCVUer/qcrwnko9NGeR
Ye5TuALkD6yGyUwOAGbB/YxIjJb3r0duHbF8itB7ZHMNt5E5dvzVaBiGZyDCrShtRu2v4mNqkr8+
giPPhS50C3KCmb92LduMON2IM6o9xio3ZgmEM+PC5aF6shlLW43Zy2nS6N91aZXJymZIvpSIbKS6
8nurh7T52ZE3lmgPkZCYdrT8YdQQtoJngPiVzDQZ7Doj8aQIX7nJVdgKgQivJ20sZJEhpvcan8Dv
02RMgCViYtORNmy26oUji51M46vECT/JJjAtk/cS9olm8HqUHjpsMtoTCIc0Yl3pYGOE8qLTNrLL
b7PLxHoSYSRKfybATHGQgVlgsFU0lsZrtvsnkXtGtM5SX4/+VRlH+FPgFK6v6TRS8hzy2vSneVtK
rsT2uxJRIjEzqDZPPBkiu+MofH9xpMhsUZ5sT4ScGZb2DZTorQ4XAJ0F4C6s/xTzyYcw4z2Qy9qr
6u5opFBk6kQp10iYP+rsyVbEPHK27Ztx8l+TsB9IqMf69tzlQn1UdMFu5Xb7bJq1pMVXeUQ0ymUZ
kW6W5/HHpMl3VJFIJ8b3Suq+sA9zdFNbZOZ7W+PgLv4PlWLbwB3AuPucqQQaDyAYwNJuCyxSTSES
Ro1/etymE0REcxNSk4TgB8NOoyjaFq8DNGG1uM0Qw60+c1Xon6iJ9Oh3oicSllMCzWkWW9+GWX8b
vICd8RNhE9KgPxDad0hUSFtUNsgWidvaSyHvf58S0EcBGdeHrD7V/ACZdn0RhInin6YYgK2qnXBO
5S3CFVbaqfA54isCh4p9ZqOnfIfspWd1PvULTxfC7UxxTMY3I1gskqS4rKrYWBsCQdB9TUQeU7GS
Dvkp+bWBIkX3Ix37HuRFrdi/8OPRcxTdHVycW1YKlJ5NSHMTKr9hbm11RAeivpdoRDLWbXNHtPFP
VuIp5hQo7wsN6UXblo79OkJ/mI4dJzDV+esgItJLSNaWpM8nV2v74u7NGbVZy9w2equU5Vq8gAUS
nopd518KqwEqsfytb6BV0OIyGtR7Nq5HsUdLUROwTv3cf2oxlu/2TWRrYBBk3Yk8sfGGdBt2iaA7
jxNdRrEb6NoURtG8vnLMSjRXCJX5lLjnBBTJkhLkrK4y/f5MkWhwtqTDP1kHn6wdl8Vshdp0CSfH
LkyvG9VMJjKGK+0txSIiUNwKRvclgw0VhnytSBQSGQxq9h3jtYiDbCxvEnGLoSX7zwFhQcnXorAu
wf8flPCpmue3xPSQUZgc/4iAc43neaBkGLUevf1eYAYFeYFZ+EahqzPK17GBwDhGBQY4MJAsGsfy
NPVPvEIPefYkZHFC9JkoQAvbg9nCrej2cFodsYYtZn5kY2RjTACXofHeTQys0nrG9kx+mYgtTq0F
8AMMVatlZxL2TvsiTbSfN7XBjcMysbvmz9dpmNChYgipovjLVCmfBP1dVjs8axXiCi3Zp9SPfSfj
hcMvdSDajtNIgBu4yPoj/GWp3Q4SS/5igMIjR7uyouHBqow2N3luy9EMqnS4S7L1CTrAS3JzXlk5
tukyZ6QSIx8rknuqFtDOsGOC7WYpicnDf6Yh7OWPeiC+QTMIRI79rJp2IDmuajH9dEn1UDVlIxWc
zbC5VzAdt0bVi/ZgtbeXgXMNK5sa1e9x+noMIe2krCWuSH1ZAjBp6Rbm4StF9bAwWQsSJshJIKlB
LBpHIx+xYnwEtgMRx+sEVIB82puFMgjT7qWFjFXFTFyfTYIUd0dIGBKYxRKkAzeUFNiaP3RAL4We
7pUApIdWhGn20M8Fb+9Di/9eirp/st6tcMxbo4brlTIMxn5bfQKkRZpW24AL6IvtgUuEM6vgIQqf
JAv4BilGmfkzg6QSlduYIRZtOa3oOGp0H3gf24vKBxi5Uxsg18DdQSwwSRdt51bmee6uunJJwn8x
MVxcaMAzWbZqmPM3zGvB/Y4RRn+EWSABJTY6rPsClfdyydcGsBaklke2fIj8iLHX81jjBtY+RAvt
kQegb9VQwY2UtKhF5yMMDj5TMFphX1B1sTR43mbz8FSPERNnKiZ5hBt9nNgjzdY7TKJQAUtEOPKS
Nz+MtzICTJBb1B/rbgL9eSJljSrF7itkyUET7grLI2kBD0XJrhGt7XgrOHQL1pFqkH/oeQDmfqh2
qQWHdh1z/c+Pl/47V0EBiJWu3q0ZH6KQkBkef6MtaOOAjsWQ7yOMQW0t1K6qHVN2AuwTdE8FJmOC
s+LN0nVP4PeMIttUfhPo+mhMJY+lodqRe5A6abcLlR1B344hb7XyjSiCVVsSLGBtVeH9pV7SCZO/
L7WEF20ByQ7Nn8wQt8gJdUT5EusoX+EmFTw+LFxgUVncxu0MOy1dgLTWUq2GfDfaWhq3vfCF6XJh
L0/uwIfIgTmhxdUGH/HRTF1ZU/SwootZHXCIVz81Qk06ypkuofRpZBqYalmY20V5lFgdpLsk9mWa
p5x8U8IX8XZjrPluABe+mLtaHYZb1Sa42MYwthpehyZT17RM7JSF8d8QU/qHhyTCk7xUJIhviLbV
eRbgcoxuNDu5fEOMGW0bfgwKdXo7cCgr9HnKBqUhz3Q38eYx8mscYTwM2tYYtqK24ElBIlPV5Hdl
I/49v0CbhGdUwGqM5gZO2EYN4v38kaAOOmDnsVLcUwc8HdMBbo/MhBpVBTLI2k9nH+CO7uOiqumh
GcHn8JWY/fLx8GOr3nxCapx6iBy7ADE2paVhm395ULxj6iBaFBUfBICn01eX4aHZqY5EzjEav5Xu
/DxogKDLcjrIVBFfeKfNxCPaCguDGWFNWDW/BaIXm05W9/gjDNJMPkYmr+Az500DvQzfNB4hUp9W
L8sLq3UuOLgZiKzbZyQH4BFv1tNndOoO0s/raP6CZWeR/Jbs+XaEc4nYsDgS3nbW/6oO0jTz3/gf
AiaCpnZoMhFHzEewHu0mPytcsx62I8uRvPED/q1mSycJZiUzih2Sb0bC04xk/oud9/za9FQ7RfYl
CMfctNXcqTpH0zzCUmdE/GTS/w2EEIifRRrI8i4rKQNXhhgs1CrK5dW4l/GxrS32NcQC57DmPFbn
kT0jIWCewtD4i1Tt6hPRYCs4pCmjELJWi3xgtAGiS8J3TjghePF6RdRTBC7S5ZCNcp8YQXjjAafp
AiANFmf74QXXEXWpU37EgpOkuyLat5r7SoNn4QnC6SUeiTdnGJFyMoUeUi2oXy27X+gZ9/FzqVBY
2WUbEH0yPYlI4UjQ9QFzNdrOkoQD0zO/FO2icCgexAl1CgGoIAUdyydxmoLySaiEp//Fkcd7gg3L
pq2pL/FJuxKRHK0JfPCkj0X4/cP+x/zXP6SdsKlsZkgZTmuG6AyUoo/0mPyFZ3qu5o9q30SLr5Jb
sSYFs/QYeEPm4KsenqvmH8JNOjXi/TAK6hslaB8KYdpQ/J5uKK1zBYEuxwj6EgEE109358RMA40V
w6OmfCFj/TJTQ6c2oKPN67P+x+2oMb5/xN9EaXqIqs7xWw6h/y/243PtNr+duELSC0v9JF7CIyBa
iLgH1BMM6erPyVc2JvI9h/hG8fz0C4J31/w0hpNvEspi7GKRQ2uknYdN8dZ/m1uyxpiIWyg9VggB
OVcInSG5enzox2YT7XEYULqapOHx1x8kPrc9izrropzMt3ihFrIPkM4phtJ15Cs+/wEKmHoZmpLB
SFQoxSyNmCcflQ8Ib3cmK/zr807y5wsCO/O9vL32+b+Bq8vTMEIwvYct+tP9kUW4bR1aPB+HMfHB
j4iFWwGJfVi1Dh/F1/gWecJe2g8P3bKfX3yj0tW6wfPWyw1cgB2vanhqXOqKZEs835kqJP5uL/RT
lr7u3kfmrxwJ81vG1nPC3OOofoiQVNmmbwZ3K407DwDPorpXg5FWDRMFzmWHkjvjALV5R/sflGjM
GcjTgD8Ystz0VRINAvM0JDttXhOD6GaBcQr9jvVVHbxu1THf87tv2Rg0HBzoXI88nU/IGeUKEw6n
KHpUVN1HYs83ySO+Y4JdpKfhJ8scGeV3MO2SIysEYR1vm9lufkCJQe7ft9/6Q0AIynXxSaLT7FcP
RsrIuJSXK3nF9/CBuzhGYlw75fn1u0CaAwu3GbaT07iYAlcIsJN9RsYZlOxwH/9WrnFoj+ZJSAFe
rdmGNZNLIiuPPHNzwICzYQvJTaFKY1b1OzxSDi6OWubtRFe8xWj1Vx3ZtkRihyjZPOw0EuybVQKY
1gyYnTJt1RkzVh6FqjLZUXlBj1UVt3x5cBhxrKrp0qa0iT6ECpsEXBKU6mkHlSYZzJXC1B88GRb8
Tjpn/fqFtyYmCqtXkFV7luUj8E2ti9571etnSFw2FFHtiigQ3oi9XsUqR3GQmm959Q9yXViN+CaA
arkodmbTAxhj98kPtNpn7WoDX3dmE3++uNeYxLDITW0Nd1J30ON//aJWgVz6Fc0bNT4uROBeQEy3
6KY9vdlrBHwXKEoprRifWzexvyrSGwR2Nd+HmddlH1LBGcFhGO8bONsQ5PpNrh8TXAIdt+b4utTd
k3LElhhaMyFbqZ3mjJ3IqAm3Grsg9jeTirT4D3qvZ9S1jRt7LNlC9ZSOjHKr9IRbNmKxJ0tEFf3H
0XksR6psUfSLiAAyMTlVea+SV08IlbovHhJvvv4t3uRObneHVAWZx+y9doeRDoUIa8DsJTA01dBF
ep/QH5BwXgz1UnfJtSPSz2rfLfEGci5lNloUjD+YTbS4OgRdmRFE6DQ2ffgLmKUYT57ZrHMxrEvS
KoYadfFEly0q/AiWXnX/aMu8bDfRzdU7p8LKfYjbHfFD4yeRAty5IdUaam6MORum2vHDLxGDffnW
3mhgoG/saVMzyFxyDHgH3B/TeSswMge7jkq8eZbJHslUZnKj56/dvX+k7p5CfDQ3MSsstm7tCIWP
dCMWEeElqE6Ky9ivz6V1t2akpiz8FuAaHjxXcHqWwNiRa8esvECSk9MaTRx9RfB3Jvkhkvl64BfF
Ls5ZyWKKFHBino958y0gpTvZWsfzBjT8rvXpw71ibyrynMjizNAvtPoR1kfN3La7GvJZQIRA5lsX
6+B38V38TvmW2d4vflRg5tzWzoGuMLB2zZ/xjB8I4jdGOaQZZY6mZNfe1RsC+4DZ2TIx2QlE1fHa
ONRbk0SWD1bXvHDVf8YX8QrFvcCbBcHAf6VKzf4od81LP7GsomF8RvSI2YYfPDlEPHZMc//xirPN
eR3JHH2nVyk56u+wF1mFJotR6ym8NOfs3h2T9xBHHmXciVoKGVh1aHfdnhFjLAjUBjN+aCZcwBAd
UFR4H+Mn9pP8YLwIBuJ4fd5De63+hFgS78u+fK93VOHj1dw7a3nHe9gbT1xpYCzwVe7cY3mSRxYt
2BY2nbMzCba5dtvgq9+h0xyBTb2GJ1ZdiBQLKkicDYvOl73BvA6PxYkVFCjIY/hRfqJXSh8at48b
Po3/UBFg9LfWAHroMoInBkZpvDLv+RmRWfPL3i7/lmxGntuPfpddltwyJGuMaPwn0tKCDSoxBLod
24STf21/e/ieV38jd7a5R9Xd4Pp9yt6bZsu1QdxTw7X/U+0w2mMQujFrZl1a40afVvoZXc1Bc7l8
cMbNPOt3EjXBOCXo0HfuBgooAi+upGOzL85wEpoHz4O3k6/ub35ZDJKQ4DqEG/aD9i+RW3Upis3w
xSigfXLv4pt0hhee+y0netxjusLzsKxz0O8dS+YqG/vS72IUd08hulv46evhC849kuBdcPLLdXY2
zsnbdAm7NU9WuWnHVfBOyX/XoCtu7TXYhs+wImkkD83Vh7mxql7lJeX+f+hrjOZ5Fd9ZD6Zn50iG
HAZLfIu3HojDN2kfUIi2rKqMfcVm/sn+j2042YOHYI345p48W+2pfzUJsF91Z8yIZIBf/v8hfNt0
1pQe8+d4iG4dHsNNe4x+GUWxPpf3bD8xAl81x3kAeLpqsG4wKkmfqT7bd4d4IXDSlDzviTiB7IB4
LTQmhV3ns1reRu/4OJN//T27Znv0uYwJIItVvIb9dBel89xKgv8Y9USUhg5UwLLyr/4871LM4Qle
hjj8duHZDJU8mygSAt/aiXR8r+QlDu6NNrbx8ocrto0O/WEcbG16Dq9Mzwa8Kj9ESC5AFqLc87sP
GyDkVB5srNw9NI6W0nHsWaD2IYU+VNxB1Fff9j78MNsGGilFSjsLHa3cZhEX61P9XNFCActalp+u
v9GMHtFxRMcBPyW0XTyFnpWxEfh2E4I8eOiSbW0itj3HPBjDZoBMh6Yo/4rKfehcu8zDk8ABSVvV
EDqy7l48f2fLe4I4K8q3Pa3fjA9A3Wgi03wT0x05XG/rqQi3qf4oa0a/+lg3R9OgOTpBgxLNIeo2
ZvOO/V7bK4f5HFwUg8dJr/3KwB8PgHmfxkcsA4PDJPvFlOAayKS49dnN10SW9NeoOo4mg4rj5GLS
A4G9st8RWFN1L9JVawWwowZYT+8oT/l4KBd42j1G14WIEZh5MNIueQfD24Fj3OjguAS/NCGK4h3S
aoADRLpOrADodZnRNgW7AsS5uKhXICuyYFfMWwz1WwJGoXZ+QYxQ2ZYikkYKIx+DB5sCSRGeeUbi
LNPF1TIvOdhs4311bWaoyk9O+BNad0w9FcvWPCc04yQp4NVuZOKA0IYpyVA/suRsCDyB2KtEdce0
r8E5DMN7ioKOMIrU3cbmXhHv6idkHew9ELjbTjEOsgTqUpHafzs1kRTRrmMf0G8RyV26ZBywTYCE
biCOyandy+pCfsaqQ2IdKNY6Yy7Yr8QEuC4rXxn91pbrrAPLZj0D3zYGZ2BVLr+orH7irLXJNW3a
326Y9aM2QOmHRqj+ZsQOPFRQ1odh4K1IBpU+l3ZDWEYq38N6ig99Ryy154XgC9wmQC3LsndK9L9k
miSm9t4BBiVDkNMTlbnnhKSAVdLB6KXz8ouInGBnjiSA1eVUYWuCEbpEhKttRBTDazOygIx1bf0d
864mz7cjuM6iQOxM2W/tsEICE2PhylKTiDmv89/adsJwX4ISsaq4fR7zkvMuN7qQeWZLJIRl2/Ls
5UM4PMUe6mqw4urQVyUQ/LmMIMwrhDbCo/0KRp4FpxXk1MbmNLON5/jv7Nn4yHNrmW6VkNwYAnpY
r7Mu+kqTPidfcWg+2qQ26Rknz98KAto23pD5t6RycshJmYdtXIKIbzz/T9xk3DKe1OYhzkkyjNyY
QZ4uLKJgfaehFs2KNPFPbVcyI3NK+1a7LYIlAMeMaZlWcY/6DJnsMb4ngcqeM0FIiGsJo1yF8O7Y
ejVyT1Q5G4AuxNI8kuQzxPDox8QqXs28Z3IwMJALOzy07YKOtNN2OmgVQXFypndAyWPMpdYDqMjz
8q0bY4+GzKKXmlJGG8QdVKeoFSY/VFeUX3aWgr910gafvJA9asFieiktjcLfBBnMoLoofo2QRxJx
wRjxD5gLdWl0jKbalVJ5j3icsudwaHHdTBoStJ2k1CTaVFTXk5e8tm5Gm6UF8R5APMzqT+0YiylS
evsGqrwqTaoESyuKhkzQn/AfnCdpm3PuVtWAwzHoDqBQfJzqrKE+mrAyGDxmwPJsv8PsO+NzzDPX
vUxFE7/PIfGP2Zj+Dczhd6pYnoayFa+kQTGdr8tkLcruRUS9fZoDvzPwU+oqX5OSM6AtTzgtitRd
KH6kon4XkvXabJHWWyctYIbR4HelPExKcz/ZVtUcYwIJzpAlOa2SBGwq7U86MUCwy2zj+z5XqRQM
/6KGPRVcQ/vZcHRwL0rNvK+aq+kl4kneNGZLSmiLEzmYASOxrwU4OLBaBEX9yXfHRsYEaX3IDCAn
TI/FlszSYN34RfIcaRWQCJqBfyqmkHi9/lFJNirwA1m7lqrd6nRG9QXKZiTy7M2MocemAYR4Hv8a
yMqSVOg05rWfmvhWh8AcvHJQTNxTIj1styAdemLqEDZivlTllC0x2sTmkOh4NuAiYwpTjAXB+6an
3uSbV5MrHkNjFQ8rCMmLt1ymbhhSSOat9KKnVlm2J2yI69HtkS13BsFwJgfFM4Hs4dUzs+EyJJ51
zGHgYy7FhCfjZtgZQdWgx+R1E44/HLVLLlzj+v1J1EZ3JWKvffMbUaJbiW3vpNTQobuf8BTCwUL5
Qq0a2ISsMblzANWAkCL5DWidCLTNMFAGX5MFNMkcLQYQHj215aU+iWPu8mfISHqgUoCnwIt9t8j4
W9kDOAgykhipDYpkxXgSyCgJ4qgPDWt5ALpJ9qLaeHyFHtcoLseOB6hGQKLLkoKhSxarjo7sQ09u
OKo9sqs9uylfWl2GV3NGOxOwGV6PbNBeuAGsXd+BfYfdS7pI11uH3o7RXYGjlcfMjYdtmPbyUuhR
/ozSRr6pPHzVwxxuinwaHkk98VSXUeAxt657ZHjCp+4svfmlF3N9cbsJouxUoJFKnZS2qrP2ftv4
PjINdCBO1eTXKisBl08h/AadLUazIceyahl1dsmHkQkTbkpwMkAjk31eIdWbB/iOsZREJmgTelgs
w++8nBijjvZXNGbBJiXIazOZEyqWoMe+m0VxhUkY4XwvJKSMHl5EWzdw+EI7PHJ0MkgsJmhLT1Ub
prii5wQOlNFTJCogFoG9RAmmWqAxjNRzGRmatiXOh5fKCVGuDZKTs82IehxSYsy4JCgEa0a2/RT4
SOyiMob1TWIDqEXNuK7KjJvQvcvOnhx0kbbIEFCQTGOY/avbuEy3QLaGfeTmMD9KctwcXUZ3w3TR
9Lokx3kyGGl1WtgvXCEh6KuxlJ8wjRYsjeszDWoTPW7sPkovoxspVDUZq95RafdElasxO5fZjRqG
7WVDmnBvO+xD3BQWWtg7LCLTwWahQ73UPU+WmXkQ5Jtmp6Km3TaZiWswhwyQ98Q8rmC7QxzwJnaV
TwCc6PKMFOxNHyW0ylB/UUenBtKauHaRCAZ2tRsE1tuuBvSFtKEETMA0JkFndQ7qEOnaEIa7Ie31
rqoh8xIiYHBKTcj97JEVqkp5K8MMi9GgZ7znSFhiRm25H118iM6bfBBYA/qwORd9h2W8bPQZAjav
5kwaL7nmg/mTlcEL/K30XQSe/CW8vf0C+h4dTANOf+RQf4eUBLvAQntUmR1/V/gsDZUT4eDPCETA
wwdf+slqAMI9paRVRU91aVcQW7vovU4KB+NLNFQnq1bRhx2E/w3ooJbSDH9ilvGnK8X6LIyH71Y6
k7HzxECn7rJAmUj1yXDsu4zJwvCRdHGxDZMk3lmkzWwTz2dCnNSQuWyzV+9EM6ljLeo/vtOqM+mi
4V72UX+WbowPq1MsS5iIuGHwHlezz9jFVySQtsLHzDbmaAv6wbLX1lgvSkel+KTLdurPQif9X7vh
XV1VVkaMzYge5B8iq2SjtPcniZxq3Q0D6DSzd+imOV6uIp5VuQ9gIeEETMmjbHu2Pia4pCTC0dXS
YMg1ai8uOmoPFoQ2HsWu0/k5mEWzlbo0n8sS9hzLvTjb2YoYyjmEwJv5GQvPfCR5YhXUlr1LIpae
dhP5B0ZsniTkzUK8GTpZf2hGBxONRlJeJnl3G9EgPbmapEge7+EObNi+V3bb7bywSI5ePzDKSAZa
kTqa37XWOS9GngyYt4YJWTjCzq5syYFVaUw+RhJsTOmojQttHOifbZwDBYykSIJo3zie/5wULMSg
X5XbEaj0lu9+2SCk7R/LHTvgGKGzn2MGJbbvDGxxCuM0S5gV7lTywU+u+0sYVfkhsxI+VjHK/2RS
iSsRXfkO1U72pxmZCGUy7C9c0PbOagBa+Vnar/VQ50c1NNlubob2zc0mRMfR2K4cMKjonEZ1MT0r
PeaySU+WZqnqdQNjG1LJG4rvcd5GoQ2lGHvmpzvg0wuIp1vxePSvszX8VM6ALoXL6KGXmZkrHOvo
1EubI/m9wMR5D8NhHljZPlLR2bVDIrVVswlrEpcqG9BMbYDHEKms1oNju2TPVEsrYBM/ja5xlZSG
BUZsCG4cH4hQEjTKOmWfZyekMI5Jarybo1Bo15rss0+JGUwt3ziNdlrcZ4iAK1IsXkNEMafWjKKN
EGm4TyfPOJlEuG6byaalrjJXfnYqir6Idh3fMkRqO8P3vUcUT+SEhyrY80rCpRWar6ofUeG2Yz7t
lZ6CfzAdrZtbL0tuVXSAhKr06COL3U5e7zFh13T7jAXeitohO9AWAysHu5M8ydU4cq2wyZ+KhAs9
0r18qDBxb8Xs8JpH7MbJ86TzxdJo3FRZN8Q25TAA59xHsooazDRmmkcX2is4lIY9jxlGGYvGujZe
CgcwP1KM1Ns0ikkgOprhNHb2BPrWWdCTYkRLgV9ZOVV7iip0qYkTB0fXaD6maNKXIYxH2n5v9mBt
R/2hyECoRRH4StOSwxaWu02KZUYZNQ3FL0XbEW0lEXfFvg67ZxLEhl1fx6DSu2r07ySaTXAoir99
URubwZv9v2mRhTsTtOipjgbryMzk1Q2M7MXonHHfZyVtsMWNfo9blT+GJG2ZlCo0VZqGtWKK2/6r
ozZCsOv5TOKbMv6qvQT2Ao3wD2cL8BEzKK4BXdgnj8689vhKMTnIAWWZXGwzMu+PhFDqc0JiwLql
SfkSWemdxjJmlU9hPyHq1WCM1IRPVffLWsS3ltFeR/XE3sN1nyunSt4iWq6OZ3HrtHGE89kK3oIE
X4QhA0n2rq1vs2XYh7HLw6vUinVVYtZAjEyIHmM4n4LZYp5FaCeYjiT/9KU5O+w/zfElasvxy/Vp
U1wxl7uhwvnWyQWoMgmLOZsMP2fXJQGnJ2odFDarOG2wHostZJCBzaStauQW8BrGJN+19rUsCQ2z
zOhfGMQkhcUNGCBRt//xtQuaLahVVS1Y/3ldxuylSnG8K4bQFXEWq8h3SE91ZYgQrai+ZGOk+8Sc
JSHcIdelduZfwyqmt6ZiRVoIDcTcKed74cLtx2fd9g4CVROQzDj3rEPdEmiXFTTTa5bb3lF3yn7m
4rza2hn/89M8uPgwc5mNTyYaXsoWMXWs/scUYfiW2iDbMtwiUjS2MMqjHc9eeMYaBPLzvzFD7AXI
F6PqTBaIPUeYJJDPnstYTS+un7OCNIuI1BtgHX0XeJegj+VXPg7FKRms6OKZvbVPSo1MM8mXcAIq
A2ftTyS3DmTUb7zOq0+m6DgEWlSfouQ3rJ2p/vbHKgHWukiInSDAoSwA+XIiMzaYYIAw8Td8z/7t
hy58g3LtfqrWUbeuDYH4LJLtoumrD4osZ9dUPQ4+5TmKECJZvgtfxldTINLqohBSaRHV26Huom2V
mvNeCQczDWxeXa6NXoNg8pOs/PKHRiM/KsQP5zkDl0rbhyrFG1JlmCuASzBWbi0uXPS/mL8lnt1o
ln8LGsHVlJEUmIyDe6inAJdeUf+mYemvu7ECRxi2w8OQhJOmCTU+xy+0tAaAUKB9nmo1s/l0ESc1
LYtnW0/U1152Alet/rlm5Lwbyu5OgV/XGFygYpD3Rcol3zIsHJfJmmkZ4pypMMfwmo0QOhZKKFDv
lqWXIIJNt+o3SR1xYgThHch1wNjqK5Izmluvotfc6f+JuP5rzhaPBjltuk4HaHroZuYSVahiaeqm
4S5vzVXpddux5n70MqIkwVw/mX2IZ0xsqdRXGcyrUaSf+eyxsDdJi4NCSZgqEg/Opq1vzm+kPVBI
1OPZrScQObq7F0b3UyqULqW79UKchXMk7mXWQZ0bqC0oo6pNPyQEYA1NunFZ0ljM1WQTXF0i5Zs0
fXMIBViJFt3QVAS3Ni5+AxtRKw9i58yvNmE3rsVhZvgQacxjBquYr3A8G9F0Bq0ApU7uCRfbBBg4
nBrBp2NQCfoH3yVtPcGLadtby6sO+BbegjA+tIrhmLY+Oxff6awOxnVEqhga8X5A9UKxQ9wDYgnb
38WGdUnnjqtnOPceUs+GlcOUEc+eIpeanJYmiBVXBBEx6J8Dnb9UOZbFidUbKzbJMlnzjopO3NtW
7guzOhkZbkGvZrSuIHsim/B2vNJYhkCekDN0dUeOdxHZJ1PP76l00BQmq8B1HqgTdzQ1KzW3r+XS
ovlsrTzsJNG07RD9SgxsTGy2zBG6Hy/yV7CAD4y+qGAXXUgw3FpcAyJrb3nUHWkCXy1R/3Od8DlF
WGBmWMjH7MWewxB3aYA9VGLFVX+GqMFdkOAxaoGiWuZtXhZo6p+IFjRedeiyHqzRc9KKHVmNeJYZ
r25tkFVh1O0MVEwafjGyXpvZdw+DVPTu0R1JRJLv5PNE5jMYyQbLhuG2FxNFnnLngyfYaZLV0b8x
roCpIXkD1HpEMzF/Wc5nYz7cgigiJIpHKDVGfm79DaQLmJn7jvT1ft679BW9t8E8wpKL7EvsIhaT
hnz8N9Z/a5hq3j0r3gFGGurkE9xAsHEUQhuV/p8aNZFEx9RW4jtiWWwWChLK/JS1QCMJ1DTTeafI
kc3NP7FPWOa3nTCBdu9zDllsbZr7NtyQX/TkZj8U0KjEbtp6s1kPJEygsw2WKtt8KQnyoHYl/U7/
lmBN499K/7gzF8R4SzQGC4PXVluINuADP1KbzVWv2Ron+9nMv23IohTxm64OkH3LXYLsLsTby9ib
moRQtpUzMBlQLKzG/D8jbjdsSs0QniXqccY0R+V0ZytAIsjauPyOSE2PYZaxVR1eSsAoVD/WJwf9
U0w4rx41xTNrAEB1o0O2UPWwreFS45kfQ1SFA4PI2du5qLoZeCU2UrNhcbRV3T7OqYGXDQcaVxle
oxHs2wP49w4bztoCwdgHqDKW+yxbqNQ/PrqNwGAlLeUtiX69AW8Rygf/tqAtliiAdli48bDwqbbC
4kfM9rEAAxKyvfXLYGfnqdiZXcUGXG0pSVBEh3tOpZyDiAFmUxf/5kpepxjcD36iS8jX6bjdIYY8
7PrDTwxrIUjsdWCw3ERm53Ux69WYWFHeYS/AckCWV8QQI+UaYlxN+9xxzQUg4iTpDipgbIBABlPs
OOHisZ1jroqDZw9XRQk/zGKdmyjAvY4aP5++BHas0feZVNsXYg2/Z8u+qNg/KRNHbDP3h04N2zZi
aDDxt+3wT64sfobU+aYzfp4XxB83KQIlpt0dgv0VBbrY+NqVp5BseLhJ/gcZ7+jWnBbkDuUzZnD5
HTWgidJM0pDMHJRWZWAHZaMBJnbWmC2zYD6RW7zMium2o1XQ4pT1C7DWsXuxPZ+r0rXfpLWoQ90e
QRX3Y+8I78mYghqhmXNy24bltVNfh4wYwbD3n/qemiuX+b71PbbMVY2YkjCDJXqIY28EohZnIED8
aobe6/5MZrL3aVgKgQE6cu7GGO70NLCFYm4Uj2LxCr1XWAn9geM18hwGs5GC2Un3FPR+dAiLCkJ6
ew9KmG91+9UPoHDHdPooPHERuj0GpArSfMLfF0HbcHs4G06m39JKbir0n9speulUc+odgqaYiewb
QMFxyw7OFOLZToxDotJNRLNOxbB3jOrKrOEsPCRVMUnNpG96ZYW0U2PA1EH4CGCqDpB+TJF8ZzJ/
C3vxkRCs8TQW7c419V602JWCce/K+Exq25rZ2tolecSUxfdAecFzWj5LIIUThgOd4idyi2xPqvHB
6wHdUketlrur8vp1KqZL36MuxyDU8uxwnygEp6kPEpBLSfXBVnDvZmw8k0XNYntoksijZGxCfnL2
Noa4m0v9GpGNSA3gHtgB7H0eqyejnx/+XPJpibfSZi4eEPpthqJgEuswQwzW9khGCm0vb7TI9V+0
OgisRbhl97IlSfNt7vSRxvw+ax8CH6JkyUjbxZWZgBJ2bed1NN1z6uAMsYiM1OpKAvFO9MmhT6Bg
1eW5cRAS6GiX5wDlqDDorw5uXhyalIidAt5MMy8JvwsxoAlYdNXvkWIcO6GmqWaGx9r+08fehcpv
y+Dsh5n0KhP2LxXU3m2m9yAL90qx4mQCtGmy7CE4vhxRrVVgHesIXULAIqYB305dXwLYFfUC3O3a
f75KXx0wfGNgIvue79rmD/pc80RpkrRebgZinY6pBL2pmCJyq+kb0VxoRMf07hflbzyRDWj09auF
ho1GKFr3k1ionOW+y6Ivw8HpkpjqaDuI/AjvHonIemp8Su3M3FARbqhVToYxHLKQxOCCJyUl542O
/8c2CFAi5+5AjCA1j0Vae1rdCc+hIDLRC8DQZq12sLzwkQ0Yq/ChcZfl5boM879ZMl/pUN9zr3vR
TYD/2oBSNuCE8GL0zhEDikyTiEZo3D5KrSfdPKsJw2s4wA4S8j5T0GunhNbAQSbsL8ea/puL4jlL
UfiSirEvk2IEO1k/7H7ZKk3iSILu0W/qdycJ5EXXkD8k279V5DARqTuGqGEQ6d3AScIHMm1Sk+9I
MEzC2McgoekS+sj6ZKvx0sZyXQpkJd5k76sppirx/X8keGWEXnH4syBD2oEjo4lJ8qutm9Oa/WaY
nWsaJXS27M/HpfV1zG+l4ESpEAZz6HC9kUM5PIXCg+1YniwvY/+nh/uYMzA3Y+PYVSV6DwuoUYiw
1Ieq3STsfWtMA4mEbh/kxk7NHMhVaW9s6D/kFF1iBhScPk34Qi9jPYa548ps+HWLlEWqBzcFnlEa
xj2TL33Levct8cwdllSWDv3ww4TvNloKj1hoRGtaH+7uWLerwkw+sfWurBhyFfHnU6g2jqcfLq+f
G9pbMli/EqRd0hxefLw/q0iM2VYzAgJ7OrQXV+G/TzBMOy3/WuIxeMGkwY7e51Wdx5NvIh+V1fJ1
Ts5lMBZr84B1KwLlMCTjZ52Yxjp34+cxA1SVRhfaj1+Zx1+WnNJVX6IHrqj0U0kgDf+nF8lvbhf/
jU2tGAH3v63fPAsHHwKhcHxe0ifjQVPQLnBue7j1AQGuEy5w8ijBLqGipbiGeTDXr0wOLlMzGE+5
xwhoQYAW04A7Zp7vjjAR+rc/nXbbPTMti7/Q37IMzUc6Cbbr0z4YAK1JJl1BiD5Rd9dx5BaXVvxd
QFs0DDQbsrrwwN7C1Poo0wpytm1crXC26HTmCzmLxcNoEauR2HBgX7QG37YtkWXWtY/gxJ1PvY0p
s3HUDACv36WjeWxt62RhSTQBBdN0vwkDaFXAEW7X6MHj0u9xAOeP3AgffGCoUVFy1mo+G0a2D/CR
Ni6OSUqZyUl3poE5Na+nf0ykNsKZtzL2LW7pZRQ7Jkx7DIlNSKZ3St9jheUlm92/pJTemlIe+gj8
kxtRCWXeYuaecAyUPtAEemewIoBI0qiz18bIerG2kh9t0RIblunf1Mxogn0oboP0J+g1ILdGvhKf
fvLg061qKpx0HHYesQfMkGGrTgu23G4+HA9Z5yz794KImbpZ+P6VgxdDYGRgnLryXPzuve9t59js
L7z13jr0UaMlTbRJahwaNYRVkIqZNcQbx0Vw3MxNfSqL5iDZFlZdAAAnNU65DTbTUfm/LHCfDaa3
u1YG3wniHpKdn4O5fTeWo6ic2k8ykA8+Ig6euBsLBo4CFX9g2ATWYar4TqTEL8Y2eEvY2psecXze
kjWawhQhL7GcidTJ1X2M1DGohy/ZFo968bK39K6Fbk4s/59niKrQ28azmYljTKnqaLbdtsb6Y16D
NHuwjTk1LfOdmrkF3MEoBu3XBPU6RsCclvg36+nGYbb48C1IxjK7hxzgTy6GMysMz6ZarIQVIh9t
v9fKf1UjCWYEBdgo8+YWUaU2NNaGFlFpuVdNe6or8zMZnN+siQ9GADNySj6zHOKPb3BA5/aviW1K
Y7NsfedqkKzKSnjfDsMxyMa917l/cI5v6tL4o92mvLmtl6LQacOvxgLTbEFzfUq8ZaUMa2ok5iLt
NnlrwVMkWjOxUVND91AuI/WqkFumT+gb2w4XI1a2qFcPt6//GkpORODxs7sVQHZaUtZUyOIgBciV
4Qhgj4zfOx8NsT/LTcMu28uqN62cd0ofKDLt0CDNGuEBZWjqSCp4EuQTSlWc/Lw7sS2yniLiSiEE
vJS1e/Xd+ZbViBeHPPzNURXWowkhDgwnritNWYD0gbYHRxAb15PCNGvl4buDOtD0cRwm9pcvqeGz
aDHVWEyuFPrsgflX4hjrKiGWiDyB2BVskuqXpINvT6Rf3nKCJ1gk8SdbPyHuzCwJ0bz6K9GRPVP7
19LJf4hL+lNa3o5R468cPJCN/p8isa7T3G1miphYo8fyo6vvAC6t9V0Y1bsIP1LfBmKKbcm3HnEH
2X3iduvK15Y8OM+cPKK2xr3ZtEdTDSeNjq8EWBgQXW1IcSjz6u5mi28MO6bEdj2PTBH66iU2prtC
4FMTZ4CaZEMCyyoBLTOhS+pVs7bp5WoenEjEW9rSHdM2XtToapv6u82cM9GjuxnPZqgl4XLGqW6m
T8arX96IUyylp6URRI1hEC82RBdRSgwrGfSZ2LuahCIGRNM0dP46rFfziCXRqO5JPQpEosYhrdOf
KQ5+G8EKOI5BTrjqKenajxlsdl6U+76nCLZ6WuJCYwyqhpMhrAt9H46QXt1xMA+rAVNuXmvWvY4k
LNB8TZf8izI8d6N9yQbzKGM0uSZcsig8DFTprDXegh5/eYEwZBVjYOib5tnizMjt6H3C+TSalCVq
2bS7Jueli/XEtDziQGpcOBYgoGYx0Wm2WQfWRBsUQvx+PN2jNVVbgpvjnYKlX2QpjGuMPkKnHwkz
HNOhIhx5UJAZ4XMcMiJNWy/iY0iiF9YyySFrRbMTrX8xHRhYlZtVXwk/vcAGNZBUdnI7KH6TiaFC
z+FhTvgxowq1vYMpRvecSOlYSBTdNP7Kcv5xQ8THTILtL2JS3kV76DSiYMI5M4YUxvKZG6/0eyRL
hGZ/bD35VNv6PIsKSybKI9i9Tkj2hCo3tTTpaSLmPv+XFElZvHotfuzM0ifPoo5sk/THIB5Hjj0u
MA+2jyfA4Tb0DQ5J2Sn3VN0Vr31DvyZfUOYxAuuQV3UTpiymgwcZJ98CbUQcpwA2sF4EkGUwwtKQ
a8qpuZkuk1HvCPRBBcGVorjXxqH903X/4+g8lmNFtij6RUQkkLipyvuSNxNCauniIYHEfv1bvElH
D9S6fasg85i91x5eyT7Zx/RzWT8cXAYSw2SHz4mX7/N5+hvrAfehz5wl1QFjnwoJqNbI2hddvZhe
R99qGCm776Yfg83oozOqnKtTjva19tjWp1iWWY6bIJQmgCdzZCAETl/TBjlmUVvHvMbA5Jv4OCfv
q6ucq+31+2SqzjmmFN/Pzly68O1TUCwJDJconn/jNChWBHw512EEocc7cCRbPtnkJe69MjD20Qh1
UDv52RJAdawyv85IqcA67CLBnpeh4kMlGXox8Wvd/EtqEphb3zyOufPEPX9zE4aYJSqBrdEExjH1
cyKGAxiL2izeWPapQyzdO6lIFjt4HO9S6UtKZA9hlLsumz9j9D8cxJgbrMZq14GNWSwfg3HrGMYq
EC7YJt0AvHefVDOtl4B7aQfwbFpzY9f42xXz03h0roWW74HZvQaYdiNWB9sEWWWLspFM7RPFHkVh
T6nVNHIfe8imvS6Gt22iYIe0irl8wltAG900JNx2BX1hRUaYEic/KOsvpC9r08FxRbbzytIqv7Mu
cXdwPA4h5mEPB9AU1I/cGF/Ua5+jGVEDBM8lP+0bXnGoA7/HS8I62iQak7OdlajDP2wW3TiOErKe
7OgxryKkjobyt7HKFV5kNGy9z8TYHUW1Yl9AnTY9tZkeTnXi1tvGat4zG19XZsQ4cZC8kzz9V9Nj
gAsiU6jKciJ1S/KdBhrnsFbEriYEX7HNZDOPMBlQMmajfIuudiNa1AAdEGfPe65ras6sr5x93AZv
jYtDLQ7QjMBMONiT2NR9+pe17FjaaAAcXDzKnC0CpQ82CfysynpOkYfRI9RrVcOQkXbPYahwDLsT
L3DRpnzSyEYfoyHkVxM6OXvNo58Rg5Nmh9nuX32BGazOre9Go6XIyi2CQzy20nj1Mu+9AuvWFeRl
+JV+tRx1gDMyrWUzHC3VLqnqRQ78RJdr11YXL+juVce2ZnRxqGcZpXjTOC9jNrz4TkRqU+7GcEXN
s+8yy/IsARfSc9W6mP2vYubcmyoO7771nxPhPpdGujPYNiQRsw7aU3q3YdqXno9Ge0CtO3bhBwfa
JmbOjheDTOKGvymiFf2YC/MWD/3VZfZFlJR97jqhCVkqxhMtUACwpvVI1C2/S986NBZje8mlwN/G
vpYBJvSS4IigsTf8qc2BRbR1QfH07QTjR2RZkK/DeUfou7fx2BGvzZhKee7PLp4fcrEFQyQ1oAPl
GDrMRm9QdirI8rz75twE29md/83JRzUF9xxMTOKOLFRmJvg+0bBoXRiKOI7YDynHRzx2R4exQVOz
5CwxW1eF/6FmTNFplH6alKAiTnyu+P6FLnHv5CC1pxbUXODMm2zxfMXxEN0Kp812niEAuM3QHIvY
t8FhyNMM09mHiE6JIG6UXbuZ4xZcOVmFTGHYsKGwpiBJd9AiOOtI/qgydxOULiCJqihWlURamxY4
V5hSUqpHSGZj8z035IvZdq/N/wftZvQ2TsnJD+Vra6bBTiTNIc1gT4bnuYLlyeggCtJpTWvd/vPB
rctSPfc5hsRA2kzR2mtt+7CHUJU/5AEHa+AZf57XYxcm0SdsFONsdvptijAtQjFyiRKXmiFkyjOW
ZgiSW2rWZZaLXJn/IOhYf9rS+tN8EQ9WGH6pCoxfgI0wca9dl4HrxnTYOOm7UZkaqQQYtmKhJxLs
t8vc+ZtI25d09Hg4uLDigG99rD69EjOLE+NNbpb7dJAeRyrRAnHMTEuyIHDm6BgvKeJhgdAOG93U
Pzt1tI+bct8G8ZfSLGVY896HeESibw4sDA0JMds6Kz96L9jF7QoDdXudVYwcvfq190uf/IXE3Ohp
2NfLSechKy0HiIaI61bKCVD2WlvhGRCrEKJHst1ZsbcYJzqLdLiYqUDZzPuJLzbNMrAyE2y7tn3u
9XBJMKY4VfFslwbfc/Gq2+lWeh6RfyXGxSRlRw/D/CEnkxtWoXnUciIqHiZUCH9ldD7S3LmVC/3H
x4bRwPyr6v7OmX5SEvqHTSRU5A8oe/HieZO9zyo/epxMCRRYvmRkK/JdQ0d05qNPjk9GbxX5WB3N
uDz1XeFt6ybfzia/SdwnkiCN4scwJvDf7KAtNNrrKoc0I62AWAx/fMoQMXZTtZnslsiwEEhq1iMP
bLowWZE6/l/q12/IyH741NFkZfssBVYA4joLote08zTLGIR1iglGWLy3hIjogXA/5b1OrIzw9Ei5
X3qFLht3aZMejLHNOYzsa5eJR6vir1h2FkUGxx8DWCTCzBYzFLIgFtxJZWsLJMxTyfxs3Wv3yWz/
D/Emt3CCzVApKKcUD5QHe4cc4jKieGKMdPfNiS6RRs4382MM9Nt1Znxw1i5EPBNHzjtDjw/0cxlI
LmNN6jG5NoFdrhB4IyAbsMjjLXNACCHE2rqSrsyX6Toc+eG5jX/mogEUypYqAnHRDsOmtcXKC9jG
NPAaTK/ZBmr4K/PfFvCCtLyt6ptDbYAy1dFdM5yXfrP2O97gGUKFDO5U11hQhaRQ43HVqIVIqxCn
jvVRMulDaOPKG5L+w8vyazehUiypO5hvRLs6mv/VUb+VyNF7KyLikRjRtI6+ezPG8V2X+SY1yHCo
e0YmqmMMWeeK84xFpYfomGsWhuJv2fDO1iWObdlCmWxMCPo93t6qazel7xEfhge0g5oR9sGlqpsv
w1zGULF5tDwqzKy5SIsBnC3gF/uSGZdZm9BonPY4JuF1toxXqXidJ39djkxuC1AE3khq88hy3fuq
+1MSkQTb5YXC5yiBdxxtOFFD+aiTaY0aqhlwSHcXenAsYFS3YFn7/tucRvWr4sr/D7WOJBl0MLYD
2j6mLE33lydx+oTclcY2CrOI3DengjmLvwRAW+73zzkym002hMZbW1bTT+6nmHtFYbTnIjTEV4pm
4OSM83gYOdWuVp/o19EagRvPbb0yVAFPpLctzJ+mwHMlq57kZm1WGzMJoUM7WMEDEYYHKEncGTGm
3MphP+TngDP6pO/uMxacTdqgMe+C8p9wZLZhmTlh7dXxf2Xl4C+rUBi2XQGdWZvEs8Tde1sAvzXG
TeLjJEljAixLUrFX0ghAwvUNBqqpqu59S60QdQ26KWhvlgHfZGDUzPA/GoP3ZEw/NPK5c+o3mLGN
ieYUnwxbTfgZ7PqSPR+Iy+KZT7tFJc49FiNH7tpoOnXzTBYdmr17UuFTypco5zKBGlIV1E2WAwkv
IgCbM0bBNEyVRv9RM1Lz+Q8fioAgQLdxbB7CoSZYkTiernOYZLLUp3EzF+lAnCcbPp8/x/HnuxhM
Oz679vK7OyOgo4b652UBbP3KiKB+CiPJppUe5ukaSa5SxNQwfSiEfLh6jBDcdCFdCoN+EQEc+be6
E0gWxKfBKV2E1ImTwbi2XlYo2qMyaZiCqI6BuOlvW3Kvd1nJyF+ms/hUI3UEM4/qOhXmU9LaepNp
75YM6stCFp/39iHQ3rUH1dl3MaLtyvsP5w7uHsnUS83xAQHlS1gQqxBhkBjt4V4VfbWlO4H10ZBk
l2DF7vwCh7v8dJAMTEKZrJ+LO13Ef5PPLgWUICFSilRrJ4uuiTMewgTuZmc953P4PMv0K0g7imC9
j6P8OfER7xFwnm1N3e+bPuaCLjfcMslOoDCNhbWlPzor/HGNr95KH46I51+sjNiVnm3jNFS3GYEn
utqPwrbuwiz/XARQGI3qR6lr+qya895/rmdG76lpvYWZRFplXZsS1FBmUSQMCfuBtntkFze/V0F7
sBMfjY4VvrZo3QiogkMNuCMJWkDxkz1tSgq0dSiDR8Mwwp2nvOfBZKdKX/eWReOmb633oScIJmmf
S8qoh87G8yxyTvw0Ij8uQTJ7dpghcTGxx58TfDmJ8i10Cb16yEJUJEP5xD3yELKuMUl3bpwK8YnF
atda3rAqTBnCYtQpe0rQwdl4ZH01quCLlmcj6wJqXGOFAvY38sUPR4m/bHOtbUzEadxBrrX6R8Nu
QOiIhM2YKbrnzOkgQsXpqwF2ZEToLtj/0aemmFA99HaYCNb5zJNpJib6WzKXiq4b37LMY/LeStDy
pnX0osrb8Znss6D/R2pxfa49/TQQ58jYsV2j8YKk0Gxhcu6VJJ4A89k6hS0pS4PZUAoCzOCRChLN
VKU/JJa/zpX8FEN8RY9KuVG6B53l/RXl6QrnYMDSmOjMpYMrBVq7KOAPzHu5bm3GoVHqXfHaIS43
yngnqvRvijgJYj2A6+rwvGo7Wvkz3IwcB4I3URJV6MEGV3zJrvnXSWptTrzm1Jvhv8mRdz9iAoIP
EiPmvBjv7cJeO0LB5QVtMffyI3H5rXZ5cfwef3xUPSR6XBuBCfbDMj8CEyWJa6FlJpul8PjjiG3V
Jod/Hr12jqZJGQ5xjkEqiC/hoigFvLoJc3DedeY+6jTZ2mO1YRr/OagRglCNH3pwa9qKVg1Hiv9N
j5B8zrE4CInLrmJGZgjD3ddRKZjFaPFshgYqpqrsblbLW5+LxQ5htteUg6tmNzAU8yrmMSUz5YEq
aiMaa2WRLeNU+tlxAF/4xB9JnoKOOQpLmJUpsnODxEqZ0Y+TTucyVGzOzG2a2DBAP31oG9re12H3
V/l1urLZHFQMbbm57zm2U94vUIHBT4awRYu7NcNIJ0trLtOLRHXqy6+KkiqNAE4FPqAVZwm3BL0C
DpwVJTG4HxNGQETgh1LikofwN/n1DU3YhrJoozWMhNB9SF1zq71/2iDu0PqvUfJFoiFK3W92MMuh
G7mQAOSxVO4WFuK1GjAfwxgxPLTG1gjHFFEMW8AuJL+DWDSMEdwGsLhHWPLAp6YS1LUznnUBBEuC
c+ApUhXHQUcIla3PUROz0a/XScyUFltnDFuAoVhAnKcdmOcaEVM4fHtk9FFxPFgUwrELZJYfq/rw
25tKblGc6g5WZ42iL0Aga9XNupH9ZlImuQLyZzAo9wPuUGFv+qq5t6AJeFq3BV6OrNYPfVqsHKsB
APzE35ld8LrCaI7oq+1+LeBamB4XGfm2hpaFxefB88U2Lteo3KFDgaekS0D1jv5IHN2MWKTePbTu
LvFf2IWxD5u2XukwwBk3Odxv/eo5bDDUa+2g9bcQk8xrzGwUyxdRqtd4WiUNj6lFVBEIGVbrASMB
61jE2A+iG2LexePKZQDTBFYz5VoJNgQls5pf6uFLEd4lca1PMyp1/jjUuVs7N8g3Nd5Dp3qPoBZF
C3eGUytq3RXYw21IHcC6c0f0Njp77JlgK3Rubv3gE5vcfknkdivj21VniMMGl0cfEpsLSE+iCMug
g8y4O3NpQfWFYsjioUIQSv4TpDZnZRcaiQIJSvWrJHGQnVJFlmw084nO2bXUAvqm+83tvCu8qzMd
Jv9kQpWzUba6HbQtGHGsnjA1B2QGp8O1LrJD2szsNBjCxAdtf5kz0JS5OKRzd2onwegEXdVHyOLF
IXvJOxodo/d1gG4jm15y3k4YIS4WBksdNRRQ/6WZrz50D4+47hxuK3IUt77WjVjV7ELl8Bmkb6rs
uH5WqXo1MXp47JRJrfR2M4iNTPxMMKJ4/BY4EZCBiFSgoMbB8MQpI/plc0kMWd/s2sXKSq6X+WbK
EgL0KQKLKavHCioTagdd/uYk9vGF5cszHIIsgzf9rzefYipOG/QZLNYVe8imewlj2hzAWI2xiHuB
nXP6dTVMyT+EXA/otR7mYmCJvSAqyp0P1bwBvWXBL8Kuh3M/WpWjSY3X3VxPPAbKuYx9d+rH7hQn
fzPNQ5vO6zGBiMVlhNONJNzoniDcM/A34Cbe9fnT6JJUmLLMd65RxFNEY4eGgWcciR2RpZnfMXLF
zQwAzhGPCTxhXuVc/qXgFSZ5lhCZhdVsFDqKgLbPmrydGiKIZ9NT0AWH1uByb58ilZCmBWM1YeUJ
Trgg/tnIja9yDPaqeKZevzQakA6zag2fIu7Zo77l6a+KTJT8jiQ2OKU4s4O3yQfihSRop11uKpDP
SE/1gRXVcY6Gj0EVf0UrNzihgchGFy8Ehjm+TAlRZZieDDRsSEku8/B/OmISKibxkGAYRUYTYDD3
j2LkYVR/VWI+2C1zKHNYTXH807T21oizv2ioztIGGM1HQhv0gN7uIlxQ7chd5nG4jynTD6deoadn
APLX28O5Tt6b9s+Y5SlDKTGi20U2Qqyp2I/o6oo4Ok22v3Eb9o7Jb22gRxvwztrFNfIJgkkoVIL2
x9fxaQCa2zOKsbv0d06nrSQc2S++TK0hjmVrVx+CvN8bkCMcsYiZIUNZ5lsA60/3X5QwpzkO9jYl
Rpwq0snCjYUBmb8W/xdiUWy6FL2xjQ32URnpxkqfJpBiHtPvZsCO0/0pFttW6W6V8zs6PznXv+SE
cOY7o84nqMcqespjsRurCxUJFwd7av+1Q7Cd9x9lccUsNtrEia5Lva2ZO/PwXy374uboLSDW9saj
AbBG6vlhzhaI63hiKA7PonqY/X9z8yqqW5Z/NzFeR9Lo7GQdj+BvHwv2DYQENZStOcR+l6FUxXwy
iM8+1OoEyiD8DfUyw3TyA7a4yJBtd4O1bJXVFxOCd5EQVq6QGIck5pq7TrB+8gPwXhB2I+TGICLg
7iLi81cjfo4H2TDgC7sUXjd8SRortO/72s9Z39fsKuyDQ/E5U12v8CLAmwd3EVNpBwOUQLY/VN5+
9OsD6O70o6D5p1F4QL/iUaI732n0XSTfZc5IN1EPDnPqMgXOsquCcwibuHWWZFeoHlNPjTWiFWqd
W40fF12JYrET8FVn2M7A5UVAXMiE1c2XDoGdiGwns+DRbFgXxmnzX0yyyeRmNzN68YpoVTvTGvMX
rjgWEpThFbyIB6WTfeqjJGOT3uCpniEDVJBs4jl4su2tl/6wp4PeWdyVEltQCBufOYYM+uPCmBbm
pzn+iwmDsfFfI831x0MEyqW2j5hg1zO6TrwjHEW88j0EZ5LQmKFt2wKJcm+uQtFtBzQQEnSCgRtA
MeQzw/cogm8tA+IacVPRu2FLMdmKUq2m753L9qNoAKH1zZ7USqZrdkjQmJuwV1L8tELuol2LhX4x
P3vBRAOZfsqejF20I9ZIg2n5xSomXZRvaxOPf1KEvw3ao5pPwBH/kYEIV+qlsF/zDvU34AQjvmau
/VCE/WEsbqo+zclbwEEWg6UpfYhyGYxUKi/s720/PjAnLCe6kpfeglVtAWrjW6YrWY0MkryUER3M
0qBxL6B4Cg3kDiYA/lRN9nyz2BpN/dU3UAcCm2gUge+OdNwsvAy6vbXFZ4N4Zlbt2SRNeoyeVZW+
FsawRSYOdm/nc9Nh192mdYZPiZgGaSAWZbaW7LELsc+1t5kT/xpM5HuJEkQEO8Nhy+gXG86SFHCi
9a2spIJp1cfPLVwFOyqeS7e4aJx8HsMvV6TPfndvLXKPS3CU+I/QA15C9D/Yxs5KfHQ+5OTIelRd
c0nFy2j/2hThbf3eCNy0/r1NPzCyMR7d5OokdXLvCDd2UmNnSmfnaEyRtBAJgYTZkmbkGOc+IhCQ
72IiLdhI5YdZ8dak7X9hm2yZ7JEFkAevA+pgGvwdKBMA+9SREbMSAi1sXNrlVc3PMyKjfqxuBgFs
bW1uCr8vH0LGZH0fr83kHnXvZfgPMZ62TqUgWS0lRhOLWe+1W8r+dQ/2YRY3Wz7DgeG1Hw5JpTcC
lXzvGnvg9FtZmDvpTeueJQdah4pUkrNGod744fuUGlsxi4PDFLOq/6b6GwXOJsNs1lrTsckEW4sP
HT17xXkpdyNEdfNABC8hhug3DV5weJlSopfXyamIaM8aWK8NL91MoyID6j4kf5BJHiRUBhX9hwB+
zWYJn2WKmJXJ+/A09kjFGMMV9lmTRCWd32n+D4r+QfYkOyHt0PFbSypJjnjSY5XhYiRIZvaCbcsd
DzyhFQ39A/p/r+F/mUyg7uJBICqXAB0/2WVed0tdOLFjXh3s6HmGhtbw3U01FZx4VSCqCvGtCfXD
6eI9zswBbYaWW9Nn+f1XZOBH9ZvwADdNX5a49ePF76IDQ0d+AvBueUsK7zK0jyDrKdAeGvjZXf40
17ybNvRLKN4etAYUyMnIRHHAeXQwWZVwFHgYv7xvkjRnKzvEBoacDMOHN2Ialg+lWb+YVYLHTG8x
da0a5BeuuJKRjKO28e+RuGTYPElGaj941UOHb2ZjeG8u75sYWf0QG2ac/fSraj5bOixLwbri6qu7
bdf+CCBqlEIDo/CYO4piK7xSCqj+nc5GM4pACQlTYEIKfELzJlhzon+FkM2/M7IJ2Fzg5KpBzvto
KoIQbxquwdpT4LX11kByyiDwqF2iiTBYju0TY7xVDPTSYwrcG6QZFe6+xOiAlxwbIc1NmN0FBAtT
3NtoUWvHKJHibebSbYCKd9ofetYmvtfqjodyU5PoLaBZiW3F66T4xW75Ejk3BGlweluoUlzm0bA8
BSfHR6sAV4mfl8aZCAnHOkkFn3iS257nF0VtyvuWXu0RJoyVbUtjMzN2hyQ2lChDT2H7rLNjX23w
Xjjl2UXVjEgJpPIT3chaT7tRFDu7fWRTIItvk88mRtU+8MdKBF7SJIMbFevE8oUw4lVLiWsMb3l1
zRrqI92vkc0f0mKJeWWHYH2HMy2InNmQvo+63Ab1cYYuPDNciUvy/Tz8NQNJvQF/QT68vERHziXv
5Oj6FWlgJ0JfWOHtAx6JMg84D6tVhwg2RslIooDp9X95fBKi2vYslyfU9XkGVQD3Acg20ycEJBtZ
/qc2aQLRuXaeVHXQZOw0CfzeUj7qosBKRloTJXYOxD6UB4HCZXQKuEbT3TQ6/LUaGeh4iaZ1ttgN
BB6cbz0GByzIW4sLm9TKxAjWTsgXGkYAh2fwWN0LUKGNkaB3lj4XuzdcqacfbIcLntwqsW8jh3X1
y1R/oLRiL/lQQ04VzriObRzZwA9ycOTCxtiDG0kQ54NBgXu6WQ3j/OURXTsVpDWxBQnT4JY4lyx8
/T8ASMNCn2sCjOXGUu/2jB6B2jf0TgWTeSvisx27a0qPXkpoOLdS3QC1WATdkGqJmvDoEkMQ4E9N
cfWwQN0hHVwzdOQRPDsg90ELOL17oSiAnJtfGPCTsJTdLOdJRsDJZmB5owwBowbbsuyIv7AQeI3b
Jqp/otngAzqifxBAdZqxILgKZRgWBCjs6cBL5lxc14nXWCoCRvHR2Q1yhu553V7HMllSUYbm2uQG
GVhZ/gcB6DMJ035TLLHRcYHyzkANuQIugCxiYLyGcAVPrc0xG8sFOy9edO3cxwEMkgpJRAngBbYs
drw2RjuHjETjbTW12CGUXXb9/kmM4ScubjIj2ajo3N51dnJ0ZHRIUTcEHVmiMGmALwbE3Ym4uCHa
44VLjp3X7WQwUE5KmI32rG/jPPEmNThPg2aC8u8iv+yT+ZQ6OVaOoiYV0FLlpiuMLwY7+8phwjst
UoDJJT8s8ig0iRoXLlt/LWwsZqrA1AXKhWmaFR6Kpac0rJNlOsfYmr6NicmXR4h2Z8tvD28r8jhK
LoZoBRc2hpARu0mugKxaR6vixCqydSy/ewjNZh+ubaTMFb0tviDCRZV9Z1F5s6rgYxwjdjbIbnJb
xEjRY+i6BvLfeVlkD9N/PnNKjArOtB2C4T8Gqm+B7/+E8aTRFSHQ9BeP14yOLkPauYoCJsqIDa64
Em60euYPDwNp5zlpYVHTftWdCx0Dm1lQk6U5IDTxu4yMMx0sVRFegwYlBjvkfIZAnsl2LaTxVsOC
ZzmT1N6lisV/rEd3LV2shwKqlBY4FrUdkuSldg0uCUwcxJxIkykN7pcxdA4xqnHbgw6BWjb1b8KA
aFj6ryMhX2jS8WSgOwT+EwvCpg2KrTm6OoU8df09wbEgFS/sYg8ye8Fhh3xej/XzGKLKxyrlsUMx
fmNytA033zNk/9aNgNwJpgylqP8EJs9ivKd3vm/DLEzXnsuT6Q+kwnn6Iwy9bQ8vDlG0xfIRaS4M
Ro80CDtNEURP997xniw4+3HhXIycvph5d5y/YrU4DBmkCKOnUkQya49XWqp10rQny3kRsDVQeZKg
QMQCipeEBh6HHpWIzSKKhiv4yurqkMt4V03qzcGal3MljstSvZUHwDxY1RiqA8FMaf/a1tsMCqdR
HpIZFqOGtdbF4oYNRqY7zyQpUQl2aytK9hmhLrSGVCzDueOlrWpmNu7G4NvwLW8ztW+9ftLRKzSB
AFcybWFY3pzxNCV3q700wKRz8FIVk0qiiiYXCj9LW1asW9gMuxqZeYY+x2TQOBYYSwI49OiZU9i2
LiRph+FWL78VNIz6zUQVF7rtBqXPph7yy0yxmBs/C/fRR2HSDKeUCTgL9gerAIOPgrEth91E1Av9
/0k134OhN2747bYcCxh14bjNCcVhGgJH3puMYUiOoBlCRdFB4otRMxTO9DUzPJZkaHaL0QPnVVnx
rjbbpMmItwEyqpe50SLpx4zVakxEMd0Pg9zS2Jph8ARuiWd3jt9zoW8FrqHljS5n/IoLAsgvDzyJ
h0Z0LyWmaYdtcOENe+TqJ3/6VTDA+/ofcvkHF2LtrOC81MSVsgtucURnHZQjJK+m4hgS44bEmFVS
8tJYexO1fW15jypYDCuzust6N+mfKXmvBxze2r8aCcbGm8+jlrQusm15HruvLLnF8K8RZD6kTrsJ
Is0fNm5Nt98XqQCGrNcO9j6bBQggGQwH3apzgreoXRLxZGnzKVNQuv7w29jkPo9VC/Q3ik5Sql2k
7b8hzVFIinPqJW+tIlE0x56YhZxttdXN624sdqMlmTHXJpwLCsdqolziLGWONhxBbzxr5V4U6oaY
oVYKfj3o8r0c038ebEwOcu8pD8e7D20uCrW1irFKGMiM0DiLS1ybuDNtgzNAbASu8pi5rMgr9kb9
ZnZgq8UT4diLn8I+247CJm18BxBYmAlR+iRJLcBd5CdwkVROSbJjw0S1nZXHzGDhayGFfYC0AWk5
7y5YdJ2Vm4kesxQkLCkU7GDSKoJRHvvlavUt9PiZMn4jc9hLrUm6zzYAkHyUu6xhkjp+x8z4o0K5
4EC+XGuR8c3eew6Rc9WbfkgIFpQQhy0loLaQ88/CnksyWIOoVPsMrSdcFHunbL5qB2KmPfEzefTi
jgiJivCfioZj0zmorzlzB1J9kmjatyDfu9J+c4roVsd4OEP3R9saV1r1mlX9N9i88dDpkJRbUd8q
9W0w1K2cga8ccSOeUZe3n8FZBSt+sG5lRmqZCSA5mq7zVDxXCH2cnPx2ZW09Fa/acXyK+PIxMa7D
lCJS+AB61cK/N9G0mXa6YxO0jbXaKsmdmZuPlt92WHmY4OcxyoO8Lr+sHPpAK0/NSIRAGg9PioEU
IqDo5rj2S2IkJxPWkB2Vl75Wy9iPJRssCsFYvQpx66TWXXcuzg9jw9LuaETVP02eQuBHO8GLnqKi
ZGzPOC8O2YzzKBurDvU5KzqAkl5BbHeNkdKtsY37xd/sdt8K7GeSDUSwhbMC6g6TuWal1OnkU9iQ
phtO6CC9113AUjOfx41j5lAJnOGx7hH7C02AUZHa9cGwum2RTawmu+o9trnd0mZb4WhdVWIxTznQ
cNVS0Oe6+0SahvAPAesOZtm5HgL8stlPaIC8j9F4zRlBrHYze5c8of2Sqt1FBpEFRijvUwg4N1zC
j8gu3M4TXBfPJiaxqm9tb460bdbEb0Xz2cYU4rVrrjHa4kWHvDQZBl2gZErMc5fqc9kUX5OMD3jn
2cMMHwHLxDBq3/OMFHUDUSC+pqNTpD37gYCzydg1HomfYYRTvvPtf65j3xK7uaNJkO/8gicv5wwY
CvVkjkC9YiybzFvBC9uFmZODgNG5r7NNafXlvjebHzIgL7kqfq1YnazIutjmJNd5YGY7H+Vmqot3
/DFH7XnL1G659vt/yN+2kWt9uqOB9MA9V5pNzajCLZ79Lda59czO1fWd06jM09jAKTaqazE7/0Tv
PbZ9eGyt+tO3qH6NuLUAwNNmDYPxztmx85sBwFR8DOGSS1G8NX7LAwBZcPaSq0iSb7uYGJK6a5PY
CyN1D33e7nLBpM8LkU066cfU8wnmpUTZ7tsgKKP6lx01ruFl62LeG7Nrrl6dXILO3XnC+gIsUmBD
Sr/QIB3HSK0NaS7Q54c+xGATvfo9kZoBItG6SnfoftZtn+0TwM5BheifeNSqnj5RVa2LMHyz7CUu
wT8Ss4mTWjItSEPWCQVzmbAx1nFsnQngewYfaa3cJlgXioSajpMQwO8d3eCFpEn2LdR5vQK0kFbz
Pg/o3yoT6jzFgp1mpzbIB3DxxdPY6usECd1wFyNbCZU3aNttNaKZwxdVcASLf57GV6FYFeJpwOhm
CCINTNjbQBVR17qcyMoFrx+BZ86np2kEG9MlJ6XS56RKL1PcHr3eW6a6MFdctjveFFzjWL6CUCD/
vDOfi7i/dgKaupSbSsb7znOpPtTKDJJLIwgqGiLBLgQmFiVp8uV4DdIirr4kZfRoK/SC9WSiVciw
uszmVQ/qfxydR1fkShpEf5HOkUsptS1vKAoo/EYHaJB3KZ+//l29xSxm6GnoQkrzRcSNSx4m+YY4
IailwOHIb8tkgzWUAhDHnU/aN/4ZvVSgGbqHMfD5MWz4a4Sn0iHhc6iaOzfhrmtrmkAGQvq4j29K
jK/OSP9EBd14jQ3wi9zcBW7gxUu7pSW0/3YtpNa81a+Z17yXyNdVTA8GgJHHxE2wyFibrkaxz23v
3AeVtbVYVSG+YYyfZIpFMs1+TEE3iHDGbVST08rM4mJ0Pf5IVC1cBYQl3FLYW+BwXAea9xEPGRNt
hDpj/olq/5TQv3BIvFmh7zrZbsyXXlRuE2npveBabbaKeQAOnoxht/kFbJYaAxF1L7j7hzWecf4d
pHY2VoVONfc0YVWKVJlhvMeFYgWa9V3dYjblFVuVsOjW5O9YVZxY7XkXXpKac5PFyAFZI7tO7vTQ
TJy9KoHX3HOGo6liUmPGgYXvKKV61CGVcxJZF7DTUpzDx3X0MiJCGSbHrciJaytCiLseIgg7QHdW
M83gzrSx8JGvvVmclJFF21an5obQ01I4Ez1NoZ9QzdQzA0V6crBlbHFaQvDhXROews4bUNvSdc9x
4nMm9+EScDlLoxHQgRBPNh3JwuA61iI/r7oi2ncjcjipFg6SHseviO8RR8xCrZBpMG25zsocEceT
anwRIx5ovuO7UCh1mCX2oUmjVdzPM/JRa17SqKDRKjXdm3Ziyo2WuRUDo/ABTzYnmORXcUfMpAMS
ub6wD9BenoAkdHQLkwBYYMl3s9My31WBUS5YwvdUtx3/wPJNxkhiiUsxdGDrYu+FExHaKICLNXr2
ajCHV7fS7PwDdQzRgD7L2X7MwdKZd2FfHKTV++jqXGFDAbMR4S4lflzJazKVS45+rJ+iwdi7yQj0
SY//rMT+0jHIkkKnrCd8MNY43SYWrrbxI1gcbKt2nV5qLCGvoHZYzkefB9HVfI0yhAjbO7bv9EWY
zssEGQOJDt+gsIq/KQXWYkGE46VCq4sM5IFgbPo1OwUX8IZjghpooq6QPky2o5UYCmrTrQ8VUGjj
F/AgJyXfAtm9lJWf7sii3HVVAdRgLt5IIZy1O+4tUT77ltrneficefOzW+r7aKieBvJKLtxZyLYf
YOaujRA7I6Lv2hoR2H1DbhsPVGnYkNX05WPUhoeurHalGd9md+GkZHgjU3mvSDkXAWcq+OK7cVIs
R+x5Dfc8ogZ/0FONNab+a027dziwNY86O/SehdNmZK6fySNk23NpAcpAfGZzydNd3Cw6yRJdniLD
J+cfMOqj1Hbmww8ymsmGJWHSO/dYSB8CY/xRcVEycRBXs/IxlHJ7hAKS/VAqymWVsUPTW2cf4Jck
mQHAWDM0C3dTD7/Y5XLisO6QZP9L2GnIlBTf5Joe0jD8cEaKC2Wbsgj7v61UV/CiL+DPOZa5d15I
JjYpGW1G9TXLYI0M8mGaaeoCWU8ToY3nnmePpAz2AwsQ5ZQoBvG2y/pXONgQ6pHgQ4RqGZr4T6XB
K9+2NRPKbE++n/NLOuCPKmLUjpwboDMHB5Tdo5jji8qHJ0sKEl6czJEh1kVMnw+OvMfGzc5ulRcH
N6f60xvmC17dkk5T8wYLYe/ZwxGY/0Op55+mnN85MvPJYCFChR9DWiwKYJ3lvHas2DjXLDecT4Ux
Pphkht/h9Ua3HjjwQS3tAEGDdJIkuuI4TbnybrJgXkNtLu4cK7vNhZPel0mm1lWPUNRJaFgxSGYw
kde5792txxiFZYc732Qy2TECdhxtEKykuHsftuZLYhZfgiQWWeKW635t/mJzRyEQ3bFqR8Z2kzoI
IarbQC0zmT+S0HVKB2M/5B2zP5O2z7ZWx6CW72NsgijL8d7CYj14DVchJpnrtkHb7K3glrYkkhKM
Jqssn+4aPS5J/xzPafARxD77jLebXPwzeQscSC9rM73jyELyzXb8B70sWob1jznUQy1niChxQCu8
GvkOyfBEav6cGuNTWJrn0BX3jOk/o8l84VDHykbwq7dR9DT8uJAc+aqemUTOWnzrjgIOKKwXGCD/
SOq+qpIjSEGR1KisN+Al6CgRpR8ybP/KnMnYChxkDLUpc0/zMHzHvhRbNqn+gMl5M1JKyVs60XrV
z1sDItcQ9T6LLbIY+0K7iizCAq3dMUMfHZwiVD6kG6OrYZe5zV3ZlOckAAIhmJZyuoWzUc7uZ8Ht
bNtCqWHGn3KB4VrVNJokhoeTdpDzZ1hQ+8nXyerRXCPFXgW42yAwfrDbvKf8y0HAvEBIuHeh6Bm2
PR6mkq0WMP5uTBlHxrxC/czuPkmwA+WLpTMq2uDqFbV/7wkux7i/uEA+h2HPEksTS6KewWAQTLOZ
+kTGQ889L7X7i5nLTwtGAJIQkH7oShs3tJ6c0nysHZd2irnehpy8ESzVg5fRRzOav3qOmDKYOHSh
3ljIfjqifi/zjn7ropLMLznjd06+DF9SPV99372N/VJaYIS/TMaY/ZNv9DrvU3bjls9gn0kgO658
YAlYJaVNbLCxoh3Mle4OJ/Xj1CDmTXgltsykKb1SiXHuO0YbgSS62jBA2nU21ixkwnpfaP2c8fbl
Ab6HPiUoGHnzlfmVAHIGGStTmJCcApuT55jdyjTqeQ+Zm/xBEL6lBsyUMsDH0fE8hJ5H6sPO9x4d
tQtnhi3sqDK1Hwx48drSX3L0z658EjFH5zLxPgfw3hvJ63JwoR1ykFoWvhosoYnOB9mdli7gClF6
CgkmcsRi5EbAGd3NZGeJc22cQP0BTYHdnBOGm3xgY3FMypiUvXnu3MZ/7mI14fxiuR3w0XAGrU0m
mQXmfNsJ1pOJRcUYl+IwhbBC/Jsna1FCg59SOOHawHto1+4dUcJ3ZZkFRmz1i75NoI1Mf5VhZkui
c8HDsI4dJrptT3TfBmXi8H4THE3XRsSFNMy9j4w66jXY0mMML5SKMz40gSGK15yijiQSOxs7Ex9j
veYQg8UAd8gGSzAEVpU5pw6Xb262/7w0/me6+cKnv6mIvm/+7M5V/S5lvqISCtXapbJhGLezxeKb
OTdLY6cd6/CfnXOQNfKFkibDvZxwBICdJVFn4DiQySIQu6RF4nHpE2pd/MQ4ylz2487TmNwMoEsT
HYXo1wtMaeHX1Dv6nPEMlgulyp6edEAl0iSe0xmoiR3yFqZQ7OCTwUwtD4nrPMQq2daj/VT29Q9e
5ROEWLxidfnZtua8PH5/qUIxiWl+oZJPZ8GhHCgWjaVVHuo2e50qfQqa7i1ypt++583ORHAD5H8t
xpaaoyTGyqL0Wgz/wxE54rVN9UwnBPfHbidQWKcEtZWEAiQYWe1QK/9aOpn5GbknU0yUcJQ1ad2D
Wn8gYowazT68Dcf6p2S3Xyco+U9FMd0luV/C8aKZB5zCDyjuZ/KNf+BvvvuxDWm4c46N6cGSDmhq
SetLMFaHOC13XMa5hnbivjR9KBNBV18aEarHODYvYLCuRaygeUbqyC61cRLF8Iy/m/jQretw785J
sgDyfxLbCLeVdI4+9mf0DJMnXrb/Aq6d84Rh0etR+cuJCzutYKqjTROf3JJLevOjSz/aZ8Y4HNBN
/g0h/eEw/etDPnoLbiQ4M+q0jzKkp3ruFQWNWSHuMMiy+vvBUwoCgeQza9BEOqkFrHRveGWzdwR2
TseyXqXfPM7ZzBiconAYdTwaGj2OsiX3x3CDJ3Dpu25wT6A7mIvjKjss2SXNaHtXhMiDAVZGt4Iw
mGRMRGz4aACy7KKj0Mp6m5XzKQcsUXkjrtIwPmqjsRhq1t0uQ8RYJWn1BUM+Qc3IMHMSRo3GJ2PK
Xv14XjW1PDocqjVpXlJ+4S2NmudE6L0w+6/Etb9myiBQjwXzfPcnneInzD9P9FW81eVwBnNBE3Rs
rmUGPDKla3fW245wWcZfG5s4e7TYB0WyaWqO+flAJEgNyVMvbGKKJfAQsW3N5lxO894PUR3sYWZK
Tjwx8MVVjdVXN8Sg1iLuRnpEwwNN1af6VU72KbQmDCyJ/a6hsxVOuI2LYJ8l+jUNsyc/ptuq/JYG
hmPhn3WWXmfGmKNPB08Pr3XybhG4R0hYtO/5bI70L+Ya+2+wb3lDw7r7NHteRJsaOoPDJOIgRhm6
pGq2SITmdPaRFrEkRR2C/Y85fhHP4sjZHY2WzCi4XAIoJzYPOjArmu37S1XM13S2maLWbzphLF6w
/SCwN1VxqJ2WcvL+U8r0LtDZU01NVeiLk0jMbUdvep6V554aAg4ax5ySDtXYbxkqbEsxkck0mCra
9jfRvxkMbZS0x4Cxbp3SXUbV77wI0llOPxra2b6W1q4qubbZ0nvqLTwCNvWXsxFfQx29xVV/KFii
m4J+4JZwa+2c0oFDvgkfQDrmrqn+rOqrAllaRdllzPB/tU3KG8iTuq0q/xL49i7trZ95nnY+Zzfp
c79tLEX3Z0jnDTfYNv/rpXuo4oxx1jLif+Wmsepq9ynHlFWhTyT6MWBwEjb0+PKAEmt4aNp+58nh
UHXTtq088rozZlJ33Yz2y1xNm7oY8o3Rk9tY6sad7oUytrckma9WErxUUXIJsXiz/N4HVHEj+UKq
MeCHpCeZ1FsqbG5hHAA9WMgbrMnUpuV0GNQdpaOit669mqdDWnAfcya2xAxOrS121oD8RY/EvWGj
1pjUak+x/i4okrMxooBhwpypYrUOk+abNfZeB4wn2onPwffnvzSffkXs5+C9DDBIKQ3YTYLRvoCD
FMG7vnRoCEeHICJZiTw4+wGIgGaqHhkjB7tsGC6GkJ+6LtSa7M+TLEgf2/gOw7x6nCv89hEVohwm
XfZNJBXDgaqhIIT7EehM3ep3HoevHtoAbQ07blb4w2dCj4Aj6d9JXbiwZrpDdNhNRbr1Ujxj0M0v
VHAlG0OBV6gZpPlxf+XKsOrN+hRg6hOIR71XnFNC6TIsjvCTz05F5xuoKbsHfeFAsaUWg0BOScNK
KuoNJHpswYQ7EtjkqyaO3oErs62ans2w3OBPuijybgarCF82U2oTygTDhpDeiRlqe0DJRmc1pFpA
7mUEsp+XVVgzvVzZHvxJd+bwMjsSR9X0YnPWURZWSl2cuABcl3lZ6hMzmwKfjFC740xxag2IRIhf
nYP/K23AZ1MnZW7SiTFe1vL/4CDWbdy8BpUJgx8DU2hSOmwp+5JNXJ8U85bGoToqx5RpsJMT4hBn
tUSVSzMkSMTdEy/gkNzVtnWO9MgnTF3zVB49bh2Toe9stTSkuy/W7L2Enn3OW+wCOkBH1ZXaYBtA
x3KG/ZBRJoujACFTNLTBedVwcDr1RywXfGGJJ6Ex2Q3tHTy3u6EZ7gsBAaKnFkKrJU6BvpV49lV1
/i3WiEFho48IGYcJ7Dfzwh0jE+oknPOQ6nIrvQCNyS5+4V2sew9xMZ1fTfwcnRFHGxeHTKKA3+M3
Qlld+yHY/kTvwPtddNg++DT9+q7+QpQ6WLJ6hfPdkypWR3tMnzvZ/YKzwvNthpSU42TlcWIHx7bo
nWmW2nZm/51PHMHr3rllGsDw5PyNcfwR4DT3CrHnfEf1fKaKjTkH7Bx0oYfDqXWAS1beszJRhPrh
3fKgXbit/RLp6c5xEshI/nFpEuv8Xq1aGihwClqXtlSSH2Pxkzk0ASaNcTVlj9U+qj7CzPmJ2njR
bJcew9p/YuITrlur3RPC48KRwXF19INjlk+g276rin9Ww0hl6w3YZ7hC3AK/euzarNiNpfc0AENA
Iyija0THj+OwHPsJBDYSFK6bkK2j+Am9tPyeVf5rBPz8aUAMHkwvkcFFRqzSdlN68T5r5y0KDCit
7CYYnhg51tcJ9+FYEEL4a5fbkBuod4Hc6sXz2SyaW9dyGuQO/OhCIOtAR9u2AS08I8OVzYcmHXbk
GU6t19zjc76VLnaUmKspPhakAr2lOIu5Sb2vYUhwNsZmWRQlgk++yQABTpzC172CiRs7ax8ZKh2a
UxuzypFOO0xxdfIr/VS71ntqDReXPzQFyLiN+9Hwu6y8AGE1fEyz4hoTqdHj+Kkn6pd6UXLxdGcX
k0DwyF31Y8zdndnhL5wVpoMedT613Zu5RAJF+9Yrb5u35MapSsR5QeDLyTj42ufEdrA1Mg2OI/ce
YffVjqoHR4p3quEgotGtPjEFxDKdhdMeSvRPPgYn0AAPVhQTuGvuDDt/0SnHvNB4qnDN+jPCwlSc
GDofPDE+DOXwFAp1gC56cmidqSNWDjw3U0dVhhEVx3kcjykDq6C32SfoHxztm3BLzB49w4Tu1Ncu
1SjxyYjxTZjqqYXeURbGF81QHzVDB5MuAQ9YJLJ1uOz/qI0i++DQcquH/MEao1s2whvp3eKhK8tN
nFXrBtdhWpm/XQB9VrQO5K3FcmqZ8BrZGiymZjiVPRrwZqqCmWnhIekg4frZB8EeAppDx9uEkQBG
WpWOe8WDU2jvLrL8SxzOD45Htkr4f1Ee/PRIHcjt4tEb0IuoZnAxnmQupy0ygYFJbxwAxgpiNOij
e3OM7hABl+brf0Y9PVqYXikbOeuen0CP0abCKddE01LduI0zggnUJ+LgjmHC1uFdzvd0oxBtb3oE
ab1viMaXksHIEO51Nt3cEAFhaOvj2PmXvnQvoBu/UvS3gHt25SRnw2nvsjowlpIbLCXjnRfFB38A
gSrrfZgZz47JIxPRf5uQ/gJYshqZNa4yNqmIawymfbqF0pTK9GorOgMQmp4HGPHhM75nsbciSEjZ
ggSzGu3R1hgfJ2wDYZMAiGVzxl4lT8QQEyYWxav2UdSDgA4VrPwGSxCWg60fZgxvoFE1bm8haFBx
MBj6Dfn0PFeMotIRFWy6q0dnN+fz22S6b3JKH5jqbOJkvJvVuDVLMF00KdLXhlMYZJg/J9zcufBh
rIXbKmnlA42W0SWAfuO+im6ZKyT4iwJAntsqFyA2B0ZBm6pwkytEsHrBNkKRT0XyAbqg2sxyVlc8
FhFNTxgXHBs/pIf3/ezDLVib2LYfNKyPO0YUS9hrSj/w1sofu8JIrlm3f2nHs5GSbXIuuTfITTSm
84f0yH/ZvWTxqP0lils4LXQN3Tlb7bLAi5oIvw965a7MpDgBH/Ouo+mbb5Ebh/mSNJZnDQ12Q7WY
v60BjuCm4i2IhEU0YZhvXol6T0W5JxhrE6XB3jvDC+Rkr7k9BWTYuJ+3DqMfZayh7a2bbHold7Fr
8I3GhOvNrrvK5NGir7v3zKuJfVQ79dEMiD2O73mF9NAv0F8MP+7SkAQZnP9tCuH8jM0qSNBj8H2D
oWAHClcjEMvFic3VDctY0H5wocGS7R6IFaP32zvd8MJ2TCAwYBSFB464WAWDueoLxnyBs6HJ8FrS
J+6ZlAzWxasRpWcidSc3L45DCEKZd7g3Rs5d4px602cxAo9q3YeBNyzyX2oZnZIG2W5kvYQwS03g
bu7+2kxvS9AQ6GdoEbQhMpXqQqqrh2/W8IPgGNuyT+btp8C3kAev8Ct3JpQXXzgvWLI2bdD9amu+
q93iMarJ4+lkS5/WjRa6zTIsI/F/EH3P5D+6NONfbSaH1uoAiUxrS12wr6yFplCiohq9CjhNIpSv
MIedZwqVMWmuZDjS5wNJuvbWMr1BL2HSR8NoXW2dhGCdCO7wYq4RnLCaTdnFNooX0bTiFA5sKIbp
p2di3Ls0nd8zgLYvQ045a12bi8GF6CCxBSbIBIa7eb7Ylb64TnNOE7ACI6ZWnkcnvdUe9mAnf3Ox
A5zTNktpEI2LC76ofh/GpsnTE3HVQ67ATDa1jxKnHYP2/HtM8t8AEBEIngkB2ubATwB7NU60rMGw
MG5p0w/feihi5PnhPJbJUXvufFaZ3W/xbF65xvO2Lh+JFzspYF31rOJm/JJV+2W3w489+TelQM/G
PVrHHBFhwyLrje4vY04CXQPIBMukUc7jlmtVhJ19v8ufmyhv9vYAjSqmgGLJxMlwuCGhHH1ByZqS
Hc5LKb3hPjCC+Bk3iPEpx9E7mX3x2jgie5cGjhK23uoc51Qq6dIGpGp7ABBZ9B0zbTZFXHunrqt+
qLN6so0ar4kU+TFNJu8FTfsXJve/3MwDAJ4plMsgpAmZlrO2IvxPUqo8MQkez4pj+LEuyhJyOvkg
xB/v0xiHjJFqBAdcL3RhtskUMzx5/3qeQE/XYmKsGQKxx8fwXSU0v8MVOLNv1msIen8Qxb037hH8
7Xkl73qpf/Jk+ksq8sqyfikdiqlYHrCnTZxneRX3Bta9QzH1xoduYnHwkqalSivrLrJpx0cVB5Qi
93ayrhQz+9Rma6yqGW9ZFPxAzyMklvjcRThUzIyzqRjIPTCElUsyyDOFeihl210doMzrouJ6F1dg
f+phSi70uiT7yIMd5GanptLMHJoFMOaV1vxVyPLXrC1xzXql7tJgfBwd18F+kBV/0hlZrSZLIRg6
OPebAU3OiQhLeBZ2Tp3y5AuBBUU30RKzwIdTNRbujJE+SQjHjKeq6uzxa2M7RC2rNCuGX4G0AcTU
7uj/6pHKArRSK2122LltUuFW+4LO4m2pXwT83yiGxUFQxMQ2I/eqG1cSyw6OVmjV2xKC5lPa2f3R
DyhvY8h7S1KXrokIlAJf441s4pdWjx99QBinC23rQZhEBF1QIBxHh36bBm1P/sztzyotAHtYbTFf
IqDEu3iOz4SpcaTAlgDr3uuLrN1ug032yzdEfj/7JlDc2ExfZCASHq8upYbOfmsWfniv1fyudK7g
67FcginAmxRq6iCJIXGADPXFanGR5SZX99nBoDoFPEB1DLRbhGenLWzI+Tl53t55huGLzNm4UN0K
Sra9SLdfXZly5JiZLMx+6DxLTRoM4qZmwBg8xd0i9gTwOU06oo6WRtlxJy51ljH7a3xHy5JJXKJh
/KNsrCkU2QMgAJO6jwlsbVRJRa03thaBDeD5yhpvJn4Sui5l3/0LfdwwkIPKJQKtCPXbzXPE0fBQ
GnG9pdbxG7B6QNlJA+0n4/zb+42/je0iWZF1nhnWcWn0ogZPB77JfVc7xaWeZbyTVivww1WfEdxZ
2PWSiiU9sCTHBUf0QA1Xr2FIqEWbbM0sj24BpMWtNdGImRi4ZSVtBSt+tZvME8FKmd2H15XXoGSA
V9rk4oGU9AffHh2omK53tnKr2GcWrrjQt8ngNxJrTpLCM29QIZIJoOqQic/OjZxD2urmvdBlj1dZ
ffieu4PNcR6KHP0r4820grthbD4Mh3F/HqEJVgbp4wwW1FFa9EC2Jk6UAdogTR3e1ShTJK2g+vM1
1PARaNkK+dm69+r+ucNedMjr9Ih/i+sRYXSgYvBFZNQ/jRpHMYOoXzyH73Wj3h1DPnNVvSEY2KuK
2Q7meHBQw0x/uJl5ADtJPI3OAgLuI/UDcbNgzJdA4OsXpoGa9Sa3OZO25URr6AB6EKpfs3MBmTCa
MJydy98Htogbb08voynJ7KqY8MmQy9Pg5hQmLsdnHOWrqlDJnYsTe8VVUHzboQNJZ25hBmg6fqBk
2VtsVAipVof8ML3xKV1qByvpYOOzDwqX0FBV4AR12+CfZ1C9G1rLpiiZyetZNKeg07hVsjQ5edb8
ybIRrsyGnw5qnfHesicTaC/XzhQT7qqrNeVHN5SQ1wYEyFrybAMfmD+4ACL+lvNHZ1TeNpoZqySM
oU5RzP3Ddrj1FktTYc6UOmDesnYnaBtzQmOtCcV2q0v5yEzT3EXUbPBEumiXyjlWvlNsjYmNhymV
hxvM4pRd0WMUYyWgwIgsipSvQzLqg+O6R85gPCXdfI/VoiarDK2ybjUKXgXGvO0fcD/dJRzP9zje
+0OX4v+UXqR4KlxjFxac5mi+4CyajgUQbU5KgZlYO9YMcUfR+rjr2kACGdCReyyrsLrLosHeV1Pv
U4ORYy2o6xm0N6acY54Q3k1NG6efwRf8yUdiG2PvtSfYT0ZUBAcmbROdZR7yWAADCvuVX+18QQhN
VQWhEpwVuyEQ4cnXld5GZopEbJlnXwZUeAZTRFYnxjqAm91a5sbfYlz85FH2Y+UoZqxRw9ZShbMT
sp33cJz5ldMRDpPfweZKOoNnI+nbJ0MQPLQZ7OT+9OCRV4HgUyLA9QWYsMx03ftcOuK3FkVzxPva
rUmsENTKdLHh2koeYhpdPEtBftT1nDxZof5X9ymxQtyiz+Og40fPbNiY1HLVivvQZLXAJQwBMtk3
3LQ49ZOqaAyTc3pAx5afeBhr/HF4dydafaumpKMj6sWf43Y/lp3G+7QN4dVQ5rKiSRmuJ+w1LjeW
RHxN87MTQFvJS/5rmuBkou1KbWeZMbGzszE+ZS3trF5TuLsa2tcqpeVlS6QiefHqFjRjKgjVWcFr
HDuUVwF9sLnGLcagOQ/3RgYiH944tRisJDSb7cwCFm7CbsHlMX1r+wqWeTUQ6SvxdhIa/Rgakw5w
wxcvgy1RoQOTiTCXvpX064QTGpirHmigDpsvat64GTYdkQcvwvcPoXzrNU61AchJvdpQ9SdrDD68
Ohy+nBpsu7S9fwIpmfIPcTMj+T6Db1pxgnvBniyAmEHcdKaMLQUD+YUSWEZodAmtpp5sNaq2cyDd
Zly7qPm1FupzIWR65Hs99lHySCskyo2L6mcTo79xDW13Xh4faKT7lpJx2jAAx0gdCxBhHvOikBuO
Biv/S4poOrpleBOMbIEVIRq4gOfpxJrHGy2fwG+BNx2LcCLPLQEp1PDDcfja90PbvZemBUVsAOhT
gq7gIfn2khGViQssTj4XxjwdGhts3K9ST1BVk2bEW+FgTp1Q8ql6U1Aj7GU9S6OXOZAnRmojlrC0
PqiCxrUqYGHwK+9+YoMvSjIq80SMoVJNzGqMhQKbDVJ33u/mLHrMAv8npJgUH4KGXpyFrKSNRT7L
k7vKLZsDk/Rqy0UddKlLrVo3hE9CWiGDEJoQJ+WX7GgjVTv2PL53VvtArapgoufK46RpMMoKElkN
qcCN8gni5U6N3XjiLFjJ0NiWYgL26LTK/5CJZlRbZNEdiGDeWcBzr5VQHd1H8kWPjbuaJwVWtix5
NaNSvWcj5HJk7+lU85v7sHEoaURWNr4wQqHvKk6YZl9Vt0rAOqGIEkfTFJ0B87msSSXCvAqxVTrh
GcrqSaC6v2ms2UAcWq4/4h9xNyrKO/OeBYNyD5esWo4lsmVf5TTFpJMO4Tl4NkOujDnA+yN8WcgG
MU2YQGbLU+wm3ybd4I+TJnNsq/6GYRvaUW8yDXOK52yoOXvYIyyfMTQROeLk03HGcMdAAsFpielm
dR6QxwSoknlx/uoziKOea9zM1njhAvhthQjoCbseUJ1lRjBMpHDqKTwVZV6RjvKuaZ79uA5HG39q
GOqlMcJRGykbV3fMVKCqa27XJluXAaVsbafC/4ER8qmkhaNyfmLspw6uk08bShvgyrLM3Tdj+93k
8UfRz9FjXHa03lj9pUi7n1TYz2US/5mqpPYH2ltIfGcddD1Jn+Sf1Xm3LjcfzaKiwGgo7jl4L45z
fmEIU9cCc8uRWS+PmOntEMoRhIomoPi4Ficv8n7YeKI9cXEschzGNmEAN6LNp9eeSXoQ6wfbty6A
9wlOj/AwKvFaD/576YO9mXNAyqN/8fwRNzW251U3485Wvk+jgBHCcgvz8iuLCfDGCBWJarxfe3DH
I/9xV/E8UYrNRgLKYKlyEqn9aET5sC/nUsEgMwnai4IiITNZbreoLkxcVH0IrQ70dz5V5QkSg3c0
oO4fZl1TtmvojORqiJ2bqGS2n/GZp4yp1p1RguqwbULO1sRsxiLc4NbBdLKq6aOqvE9mFn+JTX3j
gmex7di4DpxsRbfAXFPMDmxr9vZ/qzRtpHtD4OwQOQpLlHolyWTyR+bQv2cF0U0iXuMcPMpZ3jce
kVzlYmTD3/EvqNrT/0DcxKqePGrakCaBCAxJ+4URJV5PqqN/UQ2PVeb/80vqP2wnIiE2N82DYSr0
UJvJSl6Lm7FUeyZKYBGnmO6IQ9t64rfMRcYW8YHWokMMq3890LqB8T7FF26b/XqubL0rp2m6Rbhy
kNndZI3ZnMmGNB4pRjB3/dRWlEPxHlR584UNqXpJdImXG78LExuaQu1ogEMqg+aYYONtVpCNk1cz
6yV8Y8M9EVS2voIMbo6QFVu79OeXYcTUtLLoSdxEXjs9heRCVkaBMsFdFX3TBKfluh7L07RwdG0P
MKrnGf1hyqkhY1zr3DBw2FtBBmuzMAA3BkBmMhlYS2C8oQaGLC6JUWAxjOdGPDDdfiS9NeE4J7sd
xLizS/SxlapM+1fj97pPx5bkD5xcVLnGgQboDm7G51CHBlBxuocCxzDgjzDY+5mjdi96Ib4Mq554
m9sH1ZGDYZrZovl4S5caq1wr8YYEaZWwqvSlZp8SLYNjHjS+Dl6o9OdbxmWUSCYO2RgLPxV25XBr
FLA0bv4YNFXE78PN7OExomEIxTG/xIrKPnOOzBveUIoyIgN2zVwRJp1S48nrqXJOraKmvAnFMtdx
x1YyNDv0Y/SM3ifARp3AGqn/uaV/YevYHoQih/uO28H8NxJQfzCF1Z4ZhrGthoGFpcHOEqBHtFjP
sA8G1znIDqXTnl3Tf+3KDlhgix/XdrXcpyYEApiNfHIJ2IRWwMPh/s1tWVXZZlw47MVy7/6Po/Na
jhSJgugXEQEUFMVreyd1y5sXQtJIeFd4vn4P+7qxsTvT3RR182aezCX2CO2O0H7c+thQW8BjSqVq
4lw60QV7lHZrj93tnhE/f4yZ3jdDDoQyD6aX0VM1JkA6Wnh6NyJI5WGQdn6y1XLcEMEmqlQi5bog
YFfKl/88SclLXy4iuYXZp/ax2KdqOHukIagXwERWe0nI+hpsp2s7v5SCygtsbBpRKCSCzWzduY0Z
7KvacZ7RR3k+HWc3C5yDJRnVE9mk+SGOuw/Djt8Kg6yFIl2CTs+hgPpj3CjUHXe5g6yQIX2tcqD6
LF1tWM52R1NsSDjEdnnbDXU0b8KmtmlLIjVEOCYB3x7+GZJGC+EZ3oXHn76CCK6jl/jvComZJQv9
K8gj6q6BEkwskf9DKea3JGB/xLeIi20Ku0vGDgRRpPg3VuoxcMRTVyUmMlOekVxPjLMbhsgcdmvg
3PZjPD9edZ7s9muwXImPCDg6H2wHUTj6zmqC9zpsf6I6rTZNMNKDyk7t1sm6vAjlL4QJpzhHQjYH
MzXBmLoYUlLDalmICOBZBuvvfk67fVfXjova6ZrnoTXznbJzCoPdYtpVxlQ/N+Qxtw0qxbooGCOr
DvxugqUvFhNAJL8lS19h0TC6nFqmccjPTtYeKSDRCf6jWFxs2wPdEDmO/VD1nQVKpkQqlCkXYBKa
3Udg6fbBLWS5VHD421pAwyjCsmdvHmYHs5Teu2O4pGlsbV7LzGhO+G6Lw5g27bEATUS8b1DrnCst
bgZ8a13s+lcd5QrKY+k9JYnRPXumkx8DmlD3bEfCrailokM0i164QHZ73sZcVXDNmzgV2q59nwRs
uhTXJCyRgHLfscGj4DTlPigttrpEdg5dHS8vnhojBFL2tqW+LJAZtcGz/i2ayNhpCbxkCpEoDZuP
e1xuquS61S3R4yJl8UtjCM4vU+WM2G9IZto0Hm8KHb63NUii1CXxxR/BOaKOgI0oCEZl+Uw8MS6f
Cz9U23iaX3tZ3pLMqCDvuAEggobeQfZjJD1spIC+mLbsEd1NMVBxVbVIgTkB1snDUzpl9UYZbYC7
E6o8YMzHSblf/YCZi7I8MgyEDCEG9Q/9qI6T3/2YsWrWrVBXXTGIDKraQA1OX3Vr+A+BRwQobAcM
oKppONDAr7aI1nvDtBbOKAYSfvnsSs2m/s56bD1g3JGSrCTdhbw7oDARxCPo1O2yITa2rWqiXc7c
vPCGYhAsQX1pZrt8kr073be0D7j4ahj4iakasFpG4QjqKu3qPlWh/5RRjcHtMFTik04U7hSS3hdC
EHi1/0jW6h/ekcAJFR6fXdjTXUMG23Kf1RDj9wrIjRnbHuhNy8prmhF3DD97xg4asSltyAvRSUuI
Ew5p1b3M9IrtBVGkQxCMz044C8DRc/Fk200KK4aSoH2pjf8TJeLAm2TYyqoKz4xrLsgSI7gzbSxl
sZ+6m7TrrzWJv3XFauCEFyU9BGM/8wLpKUCMyckGyM0rqzXL18bRpOYMr+Pbxy0gDb4xmmPQdTB0
XjMZBNvcBCPsFeDnjQQZ1m25IYSlQQbG5en1bcmezmC9H9tAWK1AW9vKcswHY2CLTZdEfFDJAECO
t4X4pWKme21b8Vcoxa+1i7vzaCSL3oFIrfym3zSpZ69rPtGdMAIqgvOcmjrIEAhCUZvv7dCrrkSR
yAS3GGG5XCcEpuqIqKuIjhV9Bhuz4AXIf/UtjqKMXYbszg74VgJa1R32jWBlqMg82TKF2eVa3i6w
eOs2Zks/boIe5fve8+j0F0eJ7jc3vOiaT1K9NE0OLdNoLLgqGf20OAMjbFswc8hYU0Icj2G0DZHw
FB8s8Yaq5ywkZCX3SLURbEl5T/Wd3GWaLg2DCfcuqhoLiksrzo4mABanPtCOIHvoHUE6nboeHHDh
uq/iZyy6T6To2HqCJqByI4v5qgyTJkOt5ktY2c3KcfVvPFZ/tl+FFzrp7ybqA55wTU5rLrrZ1gMp
DpCjO4Rpcx+EBI8ddrNbs3GwOk1pzAJrVlvb8Se6RU2CvhZGqgx9bsP6vz5kIwx8iz3gZgbE/EDT
n7GI1lYO48lsT5GbMBp09mlsgxfWEhBG0sTD7EPjIZ/LA372b9tBbUhaMz3GYfpYpbZ8Y5jA3b/Q
a7QTVsc2761VwwKW66K/Mxqg1gH1VJwHXrCdtfqGyU8tt3C2I6uUNxShaO94TbMnckWKzkNqV4R6
S29JtOmi+fAdYVBubohzGnl/cLmSHSfzhZLinzT3rIM/d4Amwff8VW7wy8+UmdS5o+Eg2lsD/fBS
Z191gHjOcGMS35q7fRYlw4HPpdoL5EeK5tziwI91QP9hhwvOSq0932dH2nCU4gqaNoIihk0uYUw0
E/BtB0q3K+od/KJqbwxBuxmrKXgVcUd1Vo8TfDCVQa67MR8T7ZBh4D2GAbnJi1vt97esCHgIOJ4J
WBSH2gXBYljZV9smnxAwM1J4HC4sZ5pNWbjUOtHR89JXLm6Bvi5P8aSdcx1ql9Y4eFiZBJ8P/uPX
i1x3X8WoqPT66NM41d0mRyBfZqN2Uze4Y3rqhy8u+cB9GfJYJguothsj9ZSIueR2Lr4qHAFHOyUO
oDMIuIOZcx9k1WDJPDsbKjYBbIGIDyfiYIV6o+eVtM2YkdiZCuvs0s+1mQLlncshYosX1vSE+9hn
k2roIbvkW9nysJkStZprKXTuSl4kcjyhb+9QhO2jkEGPUzP7kBMJh6Gvqg2BrcfQD5yNKhhbpyx7
zVQDANqrvken/NIg2hi/4pvrakALGQqru9Bskh+IE91aRSBu+5F+LTd1fgc//rMN6IBs9q5xHcDn
AuT+aNToobMmGgeyK9ynQKXBwUPn62dNMw7tJxQmjO/cA58BXH04Q6f2MX5Xln1QSRIUFzYCrCli
hDq0BkfvHMiKR4GveUVFLzq/j9jfef45lYsPnu31oQyw9ZlzhQEwa4P7UidksiKYL2Zdh7umicFJ
Q2kwCsaYXDzYkY3kasdYZhvxluL5tx2cvQCHsFXkpONHeuDI9n6h+uOGRA8ZcgX0W3ugGBu9B0Vx
X43DNzkqACMgpilwZEtVlO1P3bl8pOxxMD/3xzzNtq7tv3hF7ZwC1+H/1SNbtg5Oe0mloBMshrA7
ZHXnoJ3FiN/43iaY+TaLMXuN0B0/1BRW7GYx9HvE69Zz59/C1vYZpjL7J53Fo0811DO3C/VGGZC3
c3pE+Yluoi3OlYYzk+ruwQvuEpU3G3As1EaEzit7IfKHduVvGAvwZTSZ/zxL8RYS8lg5Ic3l1oCZ
Jq3T/By3TKm1X/OLYwdzMQX2y8TkxLRFV1ycdLhSVMGFAV1JckLjr1S4FWGdzFX7W/htfVQsTHZ+
qoHkSZPpujE+sVMsmGBYEGiROG1SOGsBv2fCkcSUA5Ni3w6rUO/Ol1iF2H4SuF3Sfelo9jbsZrgX
JlJFYMZU9trdC7SlN5UI0B8+/00m7Hk3+8F4ke1C0YV4sEuLqV3R6/Hd28UtclPARCVXgtqRwyE3
FHG6Gpe3PYPmpWyijr2T5yKXYtlPdnMZfNMlzYaSiwGzBga4cmTFbXBVXtc1930GXz6GcsifubUi
YcRk7dJRn2h1iU9NF79BxP1XGjByLNN5pBbIfOTeQVCfSgW6A6DWWFiTRdtMj74j/+XcqOgx4d02
BfbSz1z3H9WIrBt2MSpsQvMUNV42P3dJgFpL2Igp+RHCH5hhEgN1K82NLScy23u3NZ+UJPEyGkZV
857Ww6ZQ3CLwi2S32oE3Gc69ABGpgRSZt1SjY4PO2A5D/6bL6CBC95FBhq7vKRPnMSUI17dFuvGI
oFxlVv+6E4YXzy7l2jB8Fv3ipym50jsmVR0Niww3VS9mG9rwwV3iORnzfOZ7HrHBKlynBTCaubgE
5C9w9OW3aekdKoxqwLVV9SzmULhqT52zUh+1zOIdcsSu6Btjy2ow30FdHldRCzTOXmpKVRad7LgA
fxjXELlSRAXMF29TV3wDWNnmnhfcXK/61OOMwSlEmzkpL6EiMkaEnnzMFvWYFEenAgQw1918qPwQ
gJg/FvrGkM8us01yqijM4Xvwo+bOolAcM7Kjv7SDks6JXnzOGq03C/FzMQlh7fGTvx5LEWwbkFJZ
VrYbRV0Pj1nRHBLyNTu6QLkX5KV/ZkDvD47W+mhB6qKtDstwUVjvJjccChSLvy4uIzg1+BxzM7Je
R2cK3mPWUuspJwjSCp0dBrsR94zoFCbmVFBUEW6+PIwNuHyewc60MR+SxMY4anbhh2CtZ4X1s/AW
NrmmRTDSYGNHY9KA3RiyRqTcA/gRKrR1k2yR7t1NHdn3kejeRVI8ZehcaxtL93moQzJwyagOI2mg
bRrDwYudxDu3/Nk2o+1b9AS7kIY5dQBb/BpoExtWjsXBt/PyXCm20EXEuy7tgo+uo5FGxCbO75Ty
9DyjiobvwVKa7kOT5WNOHn1F049z7Sk5gWijrYOdtF/lnLqnGCcYQQ/33mmaAnnGLF/Yo50t9plc
59rkScRqvE8tLtBR60eHPHJK7D7kjy2bXWTr+GIXjw1Br0RcRREP53Bq1H6Ec0r/i/fFAwzrMUC9
bMkF9YG42l50QIH/EqN6xKT96NnhP20Q3Ktnu0COBfxjzjS/LYN/1hKDsPPge+yonYnS2roO0NKO
pjc+MkD/MK+OGzElePZdsaWgxThamKe20dweTD+6jyOOHbTp5GLI9HfmJ7Mz7RLoeJF3J4w5ePLS
hhw7khNeaLypA8zyCF7pWydtcY2MmP4w5rg2TNpN6GT+NWH9zflgpY/N4pJDbsQiY5FLD7m013bf
0s8Ugn7qoXjc0YzISzUCm1trtvFkOqhMSF4s13xwQueWYvHfwh5xV+UQHEcbZK6CsgVkhX1oKIVx
YCNI07NqLnbtPM/J8BYoDqpmmOMjDjtsh5C7eeOO+8p3+M0EghtUza0jb6vt6BdPlNjTJ4KBeNm7
omzZvJ+G5ZpcZd63KgOPNXl0orpvKRojatuFePZN1rdV3VLqi2XED6xnpw3OMh1PZcX6v83oMkAY
y1ZNgJFjCMn/W3RJ+Z6ibTBW3slQql3bQ33FjGWhTUx71pmXAQGLOkZi383QPgk/dbYDsIR14cbv
vamfZFpOF6/2ocd4zT+7NMhJLIZVdM5kX8xIcm3V/pU9G6bJtEETsDpGnAVFXeLfXreTT5FPEI3X
QQ77ZoynSxlOD8kkPjAIon4GeAw8CSwwLToe3QTgeAhxHNm2ZWXvPrqyfEk88zEqMVRz2MGA7Lwn
fjHYK7yqujILM2JwUUPfxQ0CJtYktDnwzwAbbKxGcY3T3ifU1IuBuL5Oq2k79jUDalUN68AoxaET
09EkN7uK3RZNEavwOa0IBY8jVkwcSMvCkIV+aDI4avFes+Tkr1m+WVBNFvxIvJ5qwzukmuO5gDKw
Yo6nwQeVesXObVEAneOYOi9pq6HW5Vy5tA0vKAamtPEz1Fa5mBmy6qOEZIBYazM3xM0DeG9kAsJk
Pj9I1hYzAWly8vtsMQR5ifhxXAvLTK+BSZjue6eLH4u89jpzOGaUCPdVVz+y03iXYsY7PWfmOnGL
M6B7ckHDtGkzrIZz4dkQ3jEWBcTBhRxT2nXQhqRv3I1O811m/j27ERy1lr7oecBdmI7XUrX5vSxp
E6UNhE0aa2uaIz+HIP8oA+taWaBlxKw4hNP8ZARAREl82FtW/AhXLflOAjBQz+eO35FSv6Ot78M0
5p+E4J76CHxpL8Z9HjoFKZL64HI1oZ2Deg5X/wgvfU5Y91AGb/32rUDbtL7ZrJJ6nF1egx24sUAz
awgzfK1MBzeeQSFTbmtWDvPwCqbsjm7sj0aRj6pHtoeLNaqfQnnQsnqZoRMhAnITyCMKlh2aRiRV
ijJq6203qQMVG/B2bY7EJva3JC5vOsK8Di3+VEXW81wb9R3SNBRB6s8sfpE8mGflmZ9FR8YxD4dr
TJzBlRMoYcxtRCXhrELPwQbkseHAZzHqLmM8jOGGBrLcRxa1PhgeLHoPuKdV5nCtjOgjHvSrliFE
yBhPQDJ2f1XWvUnPelLh/AwE7ZWk84W8Qb4BKvdkzJhie4WWOJeTe8gtxeYiiMXRcLt7Hcu9tqMv
vyt4Dr26PYqopbPKsp/DxX+FsRNtSMd/iJSUdxjQtT1u5b8m5yMPW85eQaqQi4YTEsQwu7uoaX4q
Hb9xzn4NNhf1ucyRpmGvp7TIOKi+hzgCus5RT/iEB6hL+D9buAHJd1Gm3JtvTEvBJqmzjg6Snv7x
zCvvkzg08LxQoxmxRz6GyM+nmnzThvgXxdUpGw1PtxMmbOseuexOO92XOcVPOGBpoei8bSrlvM11
aG190kBrjLhbpbyjSpz4VjqmPAm4T3vyOPD6fbaOBW5gejJTf8+uoMFw3jHE2NMbAOM/q4NRZJXH
qQmN/Qz7/UDcSK6tOUJFQop0+uWMhx16ChKPqHApO5ao7j+zb5BCXPmiQ+Kms9kmG6n8zwrl6toX
xkuB/2aTDta/jvQ4Vp/sqcM1fPUF/gcnB/g4T857GyHU4I+d3tooeQUThgKY5hLIPvw/QRqhCpJz
gPNxw98W+2BE7IR9MOdWqlDXo9FvVlnplr8hHiNqbVj0zdFdYk3O2VLFXY1+z2+2PVVyEEfFKplp
jTa3ocWr4XVj9+rE+WHKYTHFgTgNnqCza6krXL5Ce7S8dd+aEECiZssuk5pFsLhy8p6ctv6mW5D+
skhXt7mq0VZaGjUxvrBqNsXFtMdd3FMHNbp0pw1EoVdGE8HmGFx5qVTXfHCROvhtUv00WacpsI/G
h97ycPg5pXiz547mLOHNpxjn+x5bsf/BmYkvsNFD8TRbRraHRcB+S9d4gGLqCYqWYJ9MnAwgEcTM
ED/LDioKZP9K18/oaFTaYUlEncsd/PWS76zSYtplQtEjb7XqLQWEcNdACqICGDOCYZsPjMzNz1h1
yHhpYpefcrTsbTpaP0Nu6k2d2mR+K+pUs1E6LzIK0qM/ONWvTrG3UiLxTC2ledJIJCuG5/kX/QDD
xcjipmIRACnCxcavs0h+uLntXbjuA77lcxo3wQSU062rHwqPF9slpEoGRCieJW2Dg0PcN5qm5zAr
07PHFuFiuEI94O8G+mqUhOBK04ox/oTplzWylYhKAWu/BnmR251/dSJ+7CvbHRHGWKWjEHqRiSuv
a7pfmdnkL4Jel8OJSZDbquj/JZ3wnoqEcawfRonth4risotnHF9kphK4cOhM7IQ6IluozZTO8sO0
QKFhFJMJt+ARYptehNxQpDbGXMwhVlxRRVFpnnVvsYQ7uU1LczY9UHYYfvIC8XDbsgArqJVMBR03
HvvdnUndX1SyDnPMUAOhKog+OsaGVSqk71gjtxkPglX/zV5Kc3tvopOzqg4q95bcnBFBrMg7905P
Jv7GcCmFN60/0WC+KBxXYQWadsrVVywp9sqfDeb2gWzAKq+YBhgVZxKdndXtNNWMG8YZtdRR5sBV
CUjsyghsld/EDO4+bhru3lMSXZvCYDiN4nnrhNm44v1d8vEi9vlQyAgukVQnU8Nb/dmAFBmKnIQ0
atM5DdkpcL4YIMSKdDWJifV77r+Ent99TVPBbSXmtjdHy064jk9TNb+2xPqJHR8L5aPXhz664Kw/
CvpacVvXd6XK33Qo1THwI/+jCy3mHIegwI1aWzx2aL4cwVYU/xMNsUaRtgE7b50eoQgyNUD5oaDR
LQ0SI+IfuEoMna6NaXXIVkNDu18TBT+N27WPI15hSo/o+l1bzZgfTLhi3VcGEhMq7FTCjPbqfCj3
hS8ACnb4xZ5aPUVcTupbCgaOm22bb6qOExi6B1HNmU6AIR+Tbd9SI1k0qY9/MLvzW2lvQJfsdRTC
YI3IBbPppywntO9LJUH3anjxTgtDVJTunRk78BRzA7k/vmYO88dQQXrUtnixIxM7dpRGBq9dClEw
34Fjs1nfcfVtWEdrmzQgdq2x42WSNW953DLlNkiT4AcqzYzRRaQ9ges1fEsQ/92GRUkrIfM6stbE
Ppv0GwrHBRgpMrA0rUc2OtPzqIMOO6P87k3/jYANJkifsYkFZLeQHwYClGzEHbYpAHtNuYG6oJGb
nXenGo5FgXutVvVTbaNTdnwTPJB5c7B6GIzEvAdy0kR1a4HnZHawuzkDy8OQzxrQjU9aL2N4hmng
e0sYCZq521IgzzalIaaGPhAdQn4nhhmR/fSnZhMiPiAUARNQ+Ay3XVUDDCS6BI8+qHZdlz3ruL0C
oJko3yXmGjA7UybBS5RA1EMfcMtQi2gzVRku0mHgCuHgH2oMtgmcXBXsLxKryTGcrWtm9EQb8H01
GVG4tCm/S0vTB+R5jwXnLHjgc5FJyp6TgV+ZUzZLD9KylEq+O6bjtaqqX7Z61iayealq2hMie+qv
w5B9pVn2h5Fp21mS2xPWb8ykcTfb7RrKcYFHyxS05VZzTcgMbXP+smOd+IBh7RlyQuUyD4wpUSlm
hlo9pYzGztZPclyJfoN1d4vjbXqCvIKIW4vcuUMxoSGJE7Z6k0lHk5RyWh9nFD7x5jabuQYjk5nD
O7a7hrAvsMkEt1IyYBYs+IEnvqBwIKfZDc6Ck03s1vCdrfuag6u2oicz6ryb5cb/RiFeqrG9McS4
vHgdF7sOr2i7wr1e+RnMWPWvjVl39J6TfYWqwdnTZq+iUMO6Mqz8bE7OckPDBBsug6LTsKzIkF3W
M3zse7d2x1efi9ARIABOrpbpGvUSIakIjO/C7EkJCLJ0+9EmG0Z4uQTOxirzSEgjpPWIjmgUqNGg
Fn6gqoSNkMfelh4sfZWanSO52mTTQTVcERGgojHGeYq3Mn4HNJx9CZseb7yVJhFdXB4K98EqTzD4
xT7uDdcj35yIKnu0swKyQlk7n+zDUurhOv7iAa19InAAmrklBz+KDUOYUWXwT0M7WLms9Xfc1xLg
1Xl5J/gE/nEbtH493Xh76qbnHfVK4W8q5PQzBH54s0bcGplLNzF7cXevakV+B2mESnAWVjxtg/S3
Ig2zuxg34EdLiOUBUad+cgerXTtRzpbXK72CKhPscsPOYr5+UfZM6SGio94p2uQBD0dSPxR51TxP
kV9cFYtA/BADcSi3LdPHgCPmjW9QX00RL++gBkGhTg13V0U2jqbSzGl7CDxeOFXCzaJuZ1DxXWbZ
11m2eNMq+oLtVW4DVpjbue431kL2zG3fPoG7oKh4nAHw567B3khD6Y7S5jQTMlh1ncFRlKkIuxrs
RrfH8FR1g8Mor8Oz4kOEO8f0Ggx+uHPhx67aIv4o+wo2ywJjD/OFr74MUrIbs3WUwiwqOtM7ezVs
t3hAUE7istsLS91ZhG+QE5HzZythwijEy1DRnJqwjBNZ3+E5RgDqdE9GSuAXj9FHKxnRSRAhJCY9
Q36WjP5KjRxynsE1ANDggjbHbTFE1bGWADDEQuzLLWegPAabt/5/lJSZ+jPx+G/cMnwApE8TX5i+
QaegOi6hLiqOSy7JxkJvZFkakyqZeQhYdUf5GnI7lNipbOg3iCu04fahKyYfM8PATs5jo0nRO87x
oKKd3Zup+vZjx3+mDK74LJbFVbFUc3hj+j0V07Nq2B92xWuSDxlplpaPxzWWmKX+KUxkADSZkBws
9+s8MkAJGzwcnpfdOMbftWxOyUzMV00RcnHTY2K38yepitc5r0iZx2G7jequu3jA/5kKeCgtt91b
bWSs/RTrJ+NX9GLb3esQ0leK2rAeLeuN23rHy9FKw1NWEnZgQZnmR8sI2Jh3DNZ7BvTs3lcLiatB
r0jaUu261AYMnPX6AqJhXHcG5zYPZvWZY7mnfZbDYbDzf04ZwpOdhoeAKB1+1u4rCJCW8tnxb8Ap
4weKietNPybPSQFHjPUS1MIlqjsw4xwiZwj2Zs1fXcWLL78ckcOl1+9DmA/rKOLPahnsgRhD2I2X
FsvUyb5hlHma/ZaSGj3rPQXM/qoX7W9ZGP8KF4aN9OBzhjG/Ne5AXLOy4ByoiRqt7pR73OO9HApM
MthfuCYQerP8s46JC2pzstdVML8No4tVrn5msQOBxAn/eqRvIOg5petDb9+7SYtkBtZ3q2rjWHbS
2NmG8awC/LODYnc5igWvbNvxdvar+9BzF8hzSoeFTQ9DzyHY4k91bejEY9T/k3RZAlkk0yl9sppx
w+RoDvZLwO6K7d7wGoz5M7VQLt8bi2E3rf7yubmrA3QvpbIHrCCaoZMST0p4930zUeI2Mmc52Oko
HhvoD8KZ2nnWl+X49WHCN05yO/oprBKAu2VJ8G3FK7hAvbdUMxCzwiM++FQA1iHB/ipAtOJtwVTt
UTXvIUvhaSZtWmrrs/VipqaRMq70Lw0Ern3cbidskDCLA/Aclmvcu055bRNS/oWS4PEEIvoCaHZI
8aeK6j9jCuCNsmTH0GP7MDanoyzT8Ki98C/remBqZQc3FPznQ2n0YL0DJ2HoH4ZDW0O1ymdkrCjO
knOfTckh7tCFAZEC0wiqDtoHnMl1a3p8BVbhHwjun/wwGFcAiW0OYq1wfuXvbt1SkVDX9p51n4Ve
T9Q117c5dIt7r/V+Zs0zkPdi4RX4yMD1n0qZp/DqvsdBfYsa27xMUS65Q9XcfZwKn/TKkD1eQ93p
T25HhMel7f4jreB9hkAlCaCzXC+HetjiE5lOVM1jB2U+pp829W9MmajrTKtkEy3BEsvyTinq666o
S3ODoxdAc0LWIV4stFHjv1VTuFgrUXQJb4f3MmYA0gQaiBjJN/x+6X0bV/0tGbrsMjjxk/L4MjJs
NUdl1h/9UHSsXD1UuyDK1kPsZ9dCihrbNt30xK3NrzqiocaWtnyIvfHDKHr8HzW7qLo9dJwybGf5
E8OAo7WDRzkUXrRpSxNhzfUHZvQeqZYb8bxPQ14yWTvUDOSRvPlDRKaIutmDaRj2q6Q1/CDxCazy
uPo3DAtjtnC9Y+/nPyVVEGtowA8VEf9U+98u26kt1y3O6VygHqcTdplMraWjf7FZ4vp0NNzuPqsv
eYpN2h+BkyGs6XIpU1rmmnHq7TU+kwildcYzU4OwA95kLGHleeNWHKzWlL/aYjig6IeAT/r8ITJs
+cFMXW76Wk8Hm2zqgzM2f22FRdev63qvRcgiMaoUyEBaCDourGZKlMpInWjNDfWb8aRZuaP8N9U0
j8f88raxMN61F8dHKeSXwx4TKICajx6/3e2IeWIzSv+LrqqfNozpW/FQKz3cUKhs1avUibjkrhq2
brfcrxuyoDoUw0m0Kv4kfbe1wxb7vT/rzaCrYR9J8zvPgGIAZa6PflN4VzYOZ+iltD15RrDvAqSr
RkYWXvPJO2epYawcwZAvhvBbdS5mXnd4xyL+4NbKO9Q8XHu+MQ/gV2GdgjDCCoR5HBfpd9+rbxRo
diUT/T1+05b3nuWyIzLUu4/QdWX13h5jo4YA1kXBb+REw730Grwrw9BuuF3LNW3dPdefPoIrMNB9
k7PDiAk37IZJXURr8YhLOhdiHGTMqUYhyebRMNJvYv6I4NORTKrCJqtsOxY4zPkEEPQgKHYlmH8W
9vhQGO6b75cyPRq+tJY27UF0N34EV3/y9wmeJArhYCVN0ZOTL8xjY58VycUxomezFFcrleUmpEZu
iKGhWzZnTlca14j39iofgRDDtB+H+RFJETkf22YUv9rUqcii5MXmkHtQuFddMPlL0AAWeROhIUwx
HAEJoCHw2YY0ef+4ECwqeOogxkI0aMt/TOfoU832SSyo4xkZoebBz1qacAvrn0p5FGEYrMsMKjZ0
XTmb2zDpb24Vf1opSatIP3OlYytWjC/UUh3GnEUcpjCO4XI70ywrgMXi/nVOrmtu0zJ697v263/2
DC458md9l7DVDIGY8mJj7oy+ukk2GDo8Ypjw6VzfvO/ZVUHVUJRmCvNeZeVlxrK+wW+N9ogTb71Y
Yn+KMWDgiPqzK1lzhrxgVxhFsBpyZ9k3fUVAucAw+IkMSbl2M0GudZMbvePXlv7oHhA+goC5qqp2
3Hv9gBFCsOt9Zxf8p2V6yGPuc/PcfRDA3petOFV++lHo/tku8kPK0sKDPwckKHy1icmmFkNtnnvH
3AyOQ69e7SoHlWwCA+qHDB5GmoxbiWf3wOuXSwQXgJVlTsbNKoMHjO3X2e1+JgroDkTbEjrLRs7w
7rkxPcH3Sp4RhP3N1bm1cgXrJIjJf5CdoQkSBds7jWOuXMDmazZPe3wu1mZy43pLUjnZDXH1SCKO
fyn+9tL8hYauYIeDir/gzI22uoUl4QyapKDvpyTByoQI3UQZ+YayHBoD2kn+hKBz3jihzxi3rtgz
I8Cw8hMl0rwoSMi5GP9JlHonqyqyaZQ0eSh0Jsqg6r3DnNkfcT+/uz0klB5niOEZvzJXiJey+jOr
MNgipMKB7fhMDGuCTxzrh06HfzoJn7vcY03uv5l0Ca8XtpwIljcIT9rKoTs6GXBl+FjNNsJkj4mQ
R6Z/JslnFD+EIv7j7Dx2JVfOLf0qgsaX6AgGg6bR6kF6v72pPSG2pfeeT99fqif3HBRKwB2WdKqY
hsn4zVrfylZTT1ucyOEhi1ku8wk+gEcz+IWIrSDgup7oQagInoOgxpVXvwcRxm4M0bx2H+noQBW8
FGFzFFb3WbaOvcD5+GN0WAR0FT+OESez1V3lnREUsKl70XJKNlqPcD5pO1dQxdGgYLoKmQxhRYjP
CN5zqDeUtGQi3xXTiB0hQ3IiLZO11XB9OYn1gJ0WQHaz6dJr4ayLZhtFDFT90tLriTXTPd5aOBde
+iowLwZuwaRGzktD1y+FtC7S0htt1yVmsf4GG+w5aui5YDyTzafZYFY8dWJp4df0c8I1JuwdRevs
na5ae21P3yPgn7UXJBoPCl8pXo/X0NTr1HAPUpsUrNXATJmHXOhc5XLlyNbQFDfsOy/TbNx3Xb42
Kcfwp/P6xifDhzPS+xxmPI3f8Bj099bEkhGhMHubzuPNd8baMVgAytYEdShTHLZ5fVCyvEwDg1Jr
PFYK+MmQP+Hke7C7bJUYVgnEtUbDCpnDnP0dmYHdKtBJc2xkfO8XJhK/auScpxaW3Xxyy1wth6Q+
+emEjrHA1jaEl456wHAgzjhXClQczO9VDUPMNfzN0AA4yJLyNhLRfe2Zd+wCGVQjccqY91tDeE/S
wtpBu7kwu/7Bj93PrFN8QckXsYtfUdP+yoArNKG6xWt003gcHh6Ieu0RnmvgI6sJb6t5r2piKkvJ
jCIhX7oyIZ/COwrYFtyjFx0i1E7T+ILT+CocZOUypeLs0tluCcNeDfDP1w4et2Z2b2xiLUn5Woe+
8TDH0uXobrjli8+yc8mc9RBHzYI9tTkdVWgdsxwXfUQj4kfDNs3iH3sGSNh5DxRqL7btPAl7+sap
siHF21yiAJmX8wiiUPjFqypa1Gx1/elZunmfnYgyDtQibybYppVUOwW7fFUpth5tGYQXhqlqr4b+
GSzcpk/RdDSSn6opghtFX865VsEtj7PHniG7rjAz9EN4dWPZJ3Igg1XH9hdIi3cMVHPvGCkrcxXt
a+bBy9LxiKIPnQvvDTBkUX+aAQkA8fjtTGz1QP7W66pxvgW+E5xK97HmL1vjix7Br6NG2qFE2Ra9
2BIc+yEMjWki/eS3cRrHGQIW313GIHKpCu+uE2GyS9pwXVdqa2Cwwsr0NNv+c1XVH1HguYQGJk/2
YF1sWUKTiLuzEDn5ge10RG/6EyGUQ+NgwnGryrUp+6dpTj6gHt74OBauuTYM9pRzBBRym1bTQAUb
P0c0MqhlokuK9WAKmI3kZvfCD5DsBne41KKgh5vC27DVJKXw9CVH5S1mdILAP9wnxXipyO918465
mejvhc0Ox0+6NwlOe0lL8DYq/eN40Hs9OMpHH+ucFmgB07k8dCIjrot7alFZ8cvcEotNmbgOhesu
4I0NjJ8KRF9ECwQUiw3g9uZg2Ejn2hwbdGQHDClCFiLjxWoNVmOR94svP1sI9M8RAnjHLW97SgeE
HCORwMgnHFgKrmnAXLPLVzAF5OlhbcpLg6MhNM9xnzy1DDkJfgAaBrjjDtz/UkUR0FATMm5+COrx
3VekKWpb3E7dcAxNdTt2LD3Cdgf4/Os6CiUZrEVtoovLYMTrrOn3FDIrKdOPgOqXLz03cIWjDvFM
IjTAY1DQkizFfCHY92IkwqRuHoJRQr8fUE501SmevM+kiKiSFMZb7zVSLKjV9OC4BOCZg7cL3HjL
HTLejJ6Id3atjGXQRP4SyObHPF61fVZUbTK+jA0IHr3wGKUvZZplaH0hl01Ou6mSDmUUBfAwI8OL
87Mo3BdfVpsGjgRtCMUvnegK5PZKdXyolT+vLNTKa0Qbm6DNn6u0eMrInF4mXv7kCsazuggP0oNw
VMUvSJ6QUQUabgIDr6SaN5NfQMwh+sSa8g0G5XJdwrIDo3NBLPre6GI5TsSLupNxUiU/vrjvL8Dp
mPk4Dp9dhMRZYjnw0o7cB4j8wDBufAbMbY8YOa3KI7DgdOm7Wh2rLDhao2YKmc5bHMLvRYscAu0V
ERBu+hV4ybof1YuZyRUbVX85ICJbTKRC4fDt4o1Tyyd8+yiccr7P1j0l0tqVAIZQzscHq8rDc+CR
jqYnMCBG1gHS4K8bDvATJqsQseaNU3grB1ivE/EGuoylSJp1L0OQrv0p5RyzCaAvXJ5VqW7ueBKT
bXEN4G6wUqyGXh0VRJ2FrSTooMqlnbwipjF2pMVXPEIkd5tfSRTuMccdle6BmbsEK7UIe9FCEWDl
CTsBnYqaLSISe9KsHhfKnXhwJu9DOD+FU4e1hEJoEV8zD3xpHn1D4iJ1H8mu3c+NE+4n4NDt6L/O
iGOAT3f+Bg0FEteWWAhGzaskyg5uI3+ShuM89/dtbrykRaVIKkRGm1zxMV3s8jJBVo+9fWN7dNow
kT27ugdis/cM+xV97pG97J2DGmKZ9/OTbJwJBlX8KCF85FS12DcPTPlQCUiHbVderEb0LioPHQCv
/SPYJdzMk3GW0ttbra5Wsu0ZhYf7mL1+NhErEXo0YlGqUZZX7hHV08Uq5bdnmjdWUXy0M65tH2Nh
ljXWcjDsHYfZySrpa7LhcfZ9uZv/XdwDcJrL7h2dAmmX7oSElf8UWi5eeTJfq0ulrvkvyFkZJokV
GRN3VZrjos++fZqkIWY40+D9zIP4oXftXwBtUMD2wf0Qh8chpDbzuvrJbdoNk8/7CD3fum7Zj6F7
/eKOYd8LJNZW6iDz9EnImEWDQy1pxjUQRDJgpy4SW3cuYUqjjzEUQiG23/mCSLXd3KcnpyTP2WPq
6NB/9syC6Rz8+xlYOykunAgtNwyf426O3W80p8+lSk6+oQ8NawsKPLRAZklTCC0QUUQbPZc9Cuhp
ILoXjAfT6hrDDKJvNlEew0Epd0SZf6o0YJuasCwcKEuRj1qYMVfsFCGo5CdPyrvMnT4CXV5IVvgu
2d7Rs0arCKm3CYJd+vqMugnJd559wZUoFxMeMzs3H2K3IoW58wg5uQqjgXC1A9xWCr3j2BcnGeuT
JAhizmkRdYykNar2ZUwW8FT3D5Tad4Mrd1Xp3AVWBh+OKiIB4jDECFQT/tUiGIksdYnFqKPwo/ac
fWKG9zrpDw5Esi3JbnSIc/weyIKXEKkjesa9sHCh1oGuliM05eUI7CrxpvKz9mjoQsmIm4HFEYFP
fw4l6S+p3X/Iii1scIUUVlmptl6dIJytuyN7ku+xz18gX+GzKHqXaiU8qMZ2wBpZF8Dl7tKKph8n
bfxj5lhbK2keMfqDlU8IWGCYbhxYx4ZLJpYE4xmUS+00HnREAmboHS1m2W1uMvElvSCCE7gw5vGx
le0Ng3CeNk28s4wCSKfR/gh0TK2fbGB67BhNPAMQrxexgUKPHuZXVIiLeYX5y+u6JQ6d9azUW4ME
tQux7SIdDHRzaxjtE8u5m9I2Tp1zzRogeLHumg9Ird9VayFhsnoCq/HjA23ZcR9MS2F4D8L1xw0R
zhyukXXx2cfKtP6RAkWuR+74YiirG09MYmGSqRZ5tLt5nJ67+IpaB6CfRYehyT967bpLU5TeHltJ
jSwq5MjTS77tZ2Qpm6Gzvjs3Szd2V/gb2K13aWbXyHPx0AWYDen9mYtH8NqX2EfJOPZbyH0VD1+n
vO/D+gn1IDSHISjIKCk0AlVmMOwYVoOluXV5AhBpMG8Z9uZo52AXK3TvmzGVWz/zINYSza2y/OBg
rvekgaOAgCNWFiueoMvRbr+6xE7WLQukDYtjGEvw3LaV8FHtOCD3IblzUgMHKv89FLueSdZNV4YP
hZ9fGiKZW6W2ahYbAhPqVeKN4BXEp6l4koeD+EokWxSn94A5dvWW9vSmuQLHDWdP9uXM+gT/8BAH
W6dBQhLKaD2aLWwCnJdrgV5yCepzWPYRjpps9oPNoDGamPzOyoBAxqmOd8z6n6ImIWdyjDe9MDcM
YV4LTx9FkK6aaXieE9JEC3lnBtmTZ07fHKxP3jR9JImJNLS39HZW0JglTNDOt059mK5d/e/nb56v
cel06GOR4Pg9hWtcPvLzog5pWzxPLgah7ugEJSTlCvdNAufCNH/FObQ7xD0XfOmbNPOp70jhCpP8
lGjnVy6SB9cU4QG9P1VfHt6mibphJ3HXWtAhOazWLYfrYnaNTTpaW78t3oyWitQMf0Jbn5PQ4mTs
t3OencZEgKjBuAIEwHnvU/L48PLJgqpPpXfIl1ckQO0J67gXvYeKyvxuFKf+mCJbuWoHpJ0eTOm8
+tOwG2Rxo9O+5GBleyrI8s2yrN1BZVkVFUJqjUc2qdtHz69vUINu4ZIp9lgJW8IEKE7I2GvpooO9
lVW3TVC6FLG4FS3EIbM9dmHxbjTVrR41Wk68c0RzkhGIiHjITgydf8jMWvV+fBpa2DGOHTzUjSwX
zix++RVJ4NdAUKarrymi2Xm0X/tYljc9v208y4ySaE4pybFp4zUjUSGVDD9N9gbMMhz9ZiJW5h2s
iQPc92b41RDiuIysMlk6SXUzM+lGm8YRxbPq6GRq24X1x9TZiB9tCWkqKzVTBvq5AOwGp9G47E3z
MWQoZ5bhmgdIuG1t2NfEHWiWdCwvnFuE3v5qELh0MS6AlK9StUw7giC62G/Qz0wpw2RsQq43H1Jh
awRk9YYeCcguM0jfDT/sqtyyop8hjFX9eZr6CzJ1g/xUWgzTc62r8/BZxJbYeD1c1bIz7wQrwb32
XfiW0DseKzs6ikZ9GKM6GtlEkm8OoiKfeBiHJUgyJ6vZ2aAjneoTZRUD23BlY/Gzp3mjDXR0ytyy
4PuY6vCbSJUYlRdPjhjkiYtlftEzVgZN+hwX5bj3avcG5gkZ6VwnMaddWE0Mp4fgvksEZAMssJS6
ZPPazTXcGfZ67ENr8AvjmBv+PhpnrAY2uUZMdGGghreiHu9dy9t7LlFkbZEefSr9ZT1jTwOK9xJO
jE/q3rxPINCnxfTm+vNN1Jlv6J13GT6mBZmF8XKSzcOQGC+GxZDa6vhGifEFb2PjavQD/0OwskJb
Djc1aK+prAC80ON1uxoM5RqjLic/xniWD8hKq4JAzVSSFDL4H05s2mRyXg1bNlaw2QfCVzvmL3TK
ZKME5hnl/gaqSLEsrgRxvFgjvVnDYqRum1VfWA8T1IxVbZBAhKjaRfCJyr58oB8GZMFH14z2Falu
B9uxtJ/A1b6hiqD3tF9xTn9YMv925wADK/95ReWu6l8sZhlgEoHql959nwZvc4ZYpSPqzr7eyoXf
PhJA8eQxaSVLifyoxoFuj4VjlczAoeqxJI3B8je90TJK9H4qlwXdFKK18Ogf3YbRZ8PqMXCTE4jG
Fnc0axTFV2SKdsR60R78kRz4hjFDn7ssg8vh4DTsCpVKOePrb2Q3aHN6zq65oxkqnRELddUOoOVh
sw9kLblGdZePnHVjKOMVgRSrSlRkvvoxzihdIpZC27mGgrVO6+LZVh1TVKdaD/b0JZr+ZczGYZHD
2aQEJWXYqeFyV4KHAWIVuUSmIRCKSUYGqtiqZPyRSgHIIO4kAlduTvZHMGGcj0d66K730Q25EYka
BJgtxxIdySzSNyMU+8YH9gw/Z8rb56ELwTT2+ZbB9E2hxcWyWgpSMd1oy2HkXzD7tQmGYMR/9geT
4SHOEObPtEbdrVUpxhJxx61DBGHcDi9TpPCz96zwVGu82TWLRIiMK6Y828qEQuBlhxyEK75bjzzC
3DpUvTgQH77OqvlMe/DU5yG7fU5MhNrz1sQEgIb1Lq801PkGVGaA42tOrZ9yNA8YACbmEvOZrR3Q
IEcv4tx5QXCNWib0XoMgP8+MdommQAQknFPl1sEWWv6booqZZBYv7VY8yQLlpcRm6CKdJOsmOMBm
2Y2z/5IUDRMvgjMcyfTUPXRQORfd4Acr5TUr0HT4tBIC9fyK3JF2QxH2hQFs4olKi25kwXoonG3t
4Dp1WwJu69R+CJGfsmzk9TCTXczweKAdMIVnjlrzFbKXrpn2Nr149qzqU8dTf+9HJP+WnXdGcAgM
Eu61LX5haN9M3bhzbXrN1vAPXqXgGLORgW8ao2hg/lXPx4JMDaRMhHjpGdhv1JUrH73ewk2T77x0
7420J6iuG85Bo36c1tuQe7Ujo+FisY9pM8zIHbvQoS8I/u7I6sjl/EzKruKDll8yaR6srh9PlokV
txVGuajtST02UfHc1nxCunfpM4AtUDxVSzr8O7tmqJ9AztVO90Uc968Zzg5OfpP9J7IuwX1ttjyJ
wiGBhdXoWyjYe4+kJ8/B3y479zvI2Oz7MzGhgPIN7b+MRn8bEUzE/BSRxljtCax+YLgXrqpUnpSb
vCDIRaY9FW9uJR/4xxSMw+Y9JiYjMEmdIBLiOHBiRPZ0a2lWu5UzR1DqsxfT678VCE6ckiOgUnUF
weT6EzQyzqbs2FbSOLQa2QeSuWo9yuRDhHRFkwmDIWZ7jVww2QcTA/NyQGsdDA2LJjd9qbP41TGj
4d7CV7lpvMjfNRVCJyfnp2fmTJmDCVKjOZDdepWHnTJmEbtw4Mw1yvwFQv4teJibIUqYMkXVtBVm
4NErtu6unq32zeiQFF6n6dJpKtpbkR6Dhg+kkXBPQSd/Uqnjyo8ALESeCohg6Jo1RGkDjkgpt3UD
1GeK5b4boHsUmFcvjDqLTaN4tUbc8b5G5Is2QUCngAXBBn0LSPIpr95Dyw9R94gnJtzqDF6i2lqk
mY4A2ObHtpQGe1GF8bzIpLlLJ61YhZOUuSf/JHuWccs8cnY+GpxpIFz0AYaZT3s/DOsQKfYrNGrz
CDpv2jleW7+Wemjuar77e4JLO/I0ZfVg9XO+7TVBtfHQ4Cfz4kvM+ApWGokDqBseLFbPN1mfl4Qc
uaxUcVfTTQPJ5f6UBj6+HKlX1t90BRVlOpH+5nlNtutppfnEnGdMQ92923U/cHk/B5Ay296yw70f
00mydDEO5mwUZ4LF/HWu2q2vp2+i1dELxN2LqhSxqvRGpIGHLzgbcJOWWKJnqOSkgzKLrnT61MHr
RJyd46SsH0umK/hngDn24PHWtYMtpYD8IiOeW1G7SlL1mjZTsW07HSwJzNjCfWUXOFryqlGsnFVr
Nypf2lHwRdpkc0BwQYyWJRjamZ6P0qWz6vu+orpxQ6x4YZqrk4Wte+2b0M2k9tt9onNxT5h5uXKd
BvozK5nnIvRmxqlkBA+kwVDac1LXZTzfG3ECPCwtngVgn4Wd2R5DN5sGjsSmmnFf+OzP400fq0ef
DDBS7hi4IuQnClHVjEtaAxmvkho+VEwN5NkI4DQjQKsuPqFos5pp+vFYU5ut0EE/cI7D2GiRVbQR
M+M5GfJTV9rxk8aojFikp+JRxk2SUdSEnZDgK7JXGH4c96I6GhNkMzCPIbZSYh8Q2XErZMzD6Uo/
az0gqACOydSy889jzjGc5EO7nSZKuDQJ2JC2KZxeT+7NKQaM0HSHXjIaqYbEx2zVb2XPQmmuDVQp
9vyGpw4ITh9doAaQKyT1h69AhYyemg+K1T72HZFE2xLCwtlOO9zG7lMiIr1yUC5vB58ZvG+MrOXy
Ydhkcz8snCCkKZ0tkwrfJrXKLZ/sQh0FZvZ1mTcPaZO9YVydz2DwnkscTCtzdoDYW7DMUimSJxWN
1WZ02+gWKJ9YDzVsixJH2S5lmLl1Ig8ssY/rwdLWhwZHvXZMcB6qt/wveIPe1gjg7zfsaCswDhfH
ghDUMFJjHMBQY4QIyYnOR92lxIeH/BGFwQGP8avImsdimh8dVTwlle63Rp1VTG/jjpxPun4rtz2m
EERyBMl439SiWoW2uphOLy+yE+QgRRIPvEEMWlOke6N2kp1oqAE9khZwgFMgds7EyZUNUBARS8fI
H2uUNYTJLE22OUxCFPuimrIi8SE9heEEbru7z5CNuOQZZAGabTuODET2HHvooDKya234D2H5GAQa
GrekFsYg3901St9zaCdrUoJy9NnVDa/3as6kopiH+7JMdyn4xqWK473w84lCiMWeD8r76IJPW7Ya
BI1XMjuxbYEkSqJn2ymrV2stWp8/9ncZoKx1pq6o7S4l1sbuXpieTuchLuZdVKT9soz8x7FxCYwV
JIBMVyn9HLfXhw0rwrzC7V/HxBpzcrorDrkW917L77MjhnaNuOcK4ImNl5ETjSpeFqdJ1ew7EexT
OBGjNZf38FLro+jxnmArfyCYl564ltaC0QdxfZmCPOhgIabgYtnW8Qiy6bcRvY0kGqIwZaFbH3og
Y0svbL+h9Ba7ogryZeXHn7Lpq53hGSZsNre9mMoSy9bMCf/W0YMKgLQFPvmptlv0b6lj/MLUqI9w
npKdwa6KhDITAZAbZYBPBwbLiCX5c2fEyDFdA5ceD5e6CJwnOVHHZPC8x8Sel4ybr9GxRXWaw55U
yhh6gq5YdfJ0JneOknlsHiKUwK+OXUti7AXm+jyfTgrq0orHY7ouPMjJQzybT5hTrA/G+84rYOGf
kn5kR1UW7fEviL3sYXKgNK5u2ojAJujmUI0yE0EoLm8sIkg/+1/xQD+0BYzhnHqq0E8gQX2F6tTE
BJBXNZEAbqJoOG1uPjvQ/hs7Qflo+3jrqF6dsMdFQFONNke+qBxgNRpy/9x5PVuAxFDowQOb4LDe
MfbJHDVn9pMeew/PhenTeTaR0BZjuNiW6oG2ZPiSQCfv3CDlSzeBMdDcxoDnusZ+deuWLeCg2vfS
jSc22nXyPPaM9kPRtndGkdiHaq4tlFEOzt949DUNv2DD2OaKJjw20/rgGNOXGVlyT8xUC/psIn2v
AUmFT7wYPosaalLJKh4nSksMHAnxzq3XjKiWlFe/9pnLv64kBAjitDHBGiW1n2qygZoVmJxlXYdo
Ial5zbWAIBiCsgfE8tIEfnjKKlppDaLk4kb2D/45dxOWFvEBwqZvcE06xJrFJzoHEruoJoIYRJdN
7bkaZkOvqzD67sbyW2O/3YfKxUzZ9v2dbIwzA7buLhJMh+yc3RVsmWyjEspZLGaf5QTRIcw91i8e
6yCfsKClV/Xjr7kI1As3HARNHcxbgYNrxwwp2PEj6oNNKwYCpYGlLCIY1BuW1PVaDqnewDbxd2UW
2BsLxAmaScUMNvEbxq+jfp1QmP/CMZKdseTQ9RpeAQUF78I+Hdxo39awO+06inb1SCwEj/ngCggH
K/zqJrVx7MlevRvakmUCrDpoJjxSgHtxNSLAwrG8ZZhnw301p+3AKv9OG5V98bmDLprp5LIDs8MX
PRz7suuPpXbCD5blSNAqRINp10w3c8eFGTml4tA6PQlws1CAr5CYXZN9mcEWxcxTq+hon910zm+b
wqb5njTVp4vPpLU1XXZBlhKARHs/hg1cvykIPrFcRvtBBU8jgc57mwzf+ybU/IWZtgmpLh+hmAgV
NJ3xZAwBlV4/MttIiyzccgsw79KBpNRpmJaa8SSv2vzhmFlVfXO184J0w7Dn0CY4aKhvWPIS8GQ6
dbhOnJkoraZOkBJ4ODF8K9DHkruQZ62hx0MHbWftQ00+xG7Un7vWvLPxci7nwSxpf7FCSODDVCHY
mEdhWmttIiwKLcG6j/kuducWQ0elHCjyHTm8S6my/gjbKVr41P+oKXXL7irPUOUOGGn8cjK5pwzX
PtqiN49APTlOAkGtn2UpVIVQBHQ9rRgrMk5mKS6Q5GH8G0jlj5Lc+2WnoKcLJpaUsrH1wsbTvzVb
GTHxafH8+AxLiMi1kmVDJcX2BIU0soVO7GrMy/2qT/GxLsgisd0tXalFTBZqA36iDdm6aM+gJzb8
2mKEFQv8597J4UAnbBFQRnMsphR1+ojxtMLdqCHJQkjKk51d4RvgUCyMdksZMW7+iwzEthig1SPO
zYAMzcVThZh8hFlXADle9XHzXRv5S6OHc1TyjJgTckxykqGJtUzkgZhxnhmh01eM72ezv/vnP/7X
//0/n+P/Dr6L2yKdmDj8I++y2yLK2+Zf/9T//Ef5///X/de//mk7luOxE3YdbQpbuKbj8v9/vt9H
PIL/9U/5X9wgekB3HHObm8l5ukbGHJmL6JxZYExC9Z+vZv/malJooFieEkKa4q9X63q03UOio0Ng
yZBMEhm7+TZSPPMWcqq651qM4cOfL/m7NyhNIsUl80TpuX+7ZJV18LLLKD5wBiBbIkSKXRwpqkjA
OQbl4s9Xc37zBk12ADx/PD5M1/rrGxzLADNfmcVo8tkgmqqw93bFbz+D9YRAUcxfrFTMxz9f1PvN
RZVWuEKEhYheXT+C//YdJrx7bPNpdGBVLFdlzE+sVqy9SnJA1yZ4Sry9gfvt+4SITVInxz9f/nfv
2SKy0+RHYLJHVn+9fIY5LDCiImLfTkiFNBBnBgzP0ahHj06AwcRJ7G7352vK332t2oaH4yrP8ZCN
/PWiZGIhBG+N+NCHrJK3jamhVOMVxPu6tkWiX7BfBu8mulToyskVd4DUO7gJmFIcqyEyPxlDktNT
04A4aM8wmlPGxO77f3iZ1+/77z8vm5IUcqGybKHlX19mPI60UzJNDkQftutiiNMNqz3GxhlLEU9p
B0VA3O8qaVsr5Cfki/XoJ12Pop9HOtqSMderDObf5s8v7Hff2b/vUdNCC+vYf/v4TAAjzhyM8SHC
Y/gCkDQ61d6oy0XblLO8hKGdg8K3Iga0f77wb784V1ueY5mmbVGM/vUT6VGCsMhzMb/mKmH8WDJQ
F/Iw6I69T1Ixyxc6OyYGFUaB5B3PqiCNzMqelQ4ZUgbUm7bFVNFIi+4//HhNfX3bf/u6tJCIKJi5
85jy/vaxEEjSjirsQ5TPQ38eYRzQ2qX4T4HPcRTMVg/ra4ifaWizk8RU065Q7oI1N/WYvo9Ba22h
SvR3rq4RZJvIOnARun3JHsAzIJc0xr3JMOowuknxUupJgIHEk7uLpQp+FH6NRxFRK7a2dWUJxy6t
VQv6Utlym7f6SssYm/cmI/ioAnL0YTo2fJB0dJyHyOIISuRE7IOt0ltdYCWJIQwgvQEpAoaHGqZp
G0ql3svFscWrvTXD4L2ca1RDBrHK06RxiNZVdUOtTcyXjdlCocffaTcE/VFWOkF9IfPgISsq+4bu
vURUURX7vnWK52QG01izbH618yl+qx2v/IwEwWvwhIxzbMXBDsE3ihmsLf2qmxNno2lnd9bsO6eB
2DaaYW2tmpxUS8+fh4OoTLlyXXy3g4VQJ4EneprxhbBFUhKtgIkvEpJ+meyCMiEzzmjrBwF5Bys1
dINgL02750xvBCQ8OFVmtcbpUjzxoDJ2pnP16Ne2+T0NDepdQYCvzWLcj7eqHqZpgbM4OWBr02+l
VeEohVoIchwUCvrvXm2qrkHvScNyZzV1fIfmDQWSb5PByt1gLYrBBGcC1ORMIo7/6Im0Ww2lFue0
zvlhKzcYS5LUq/rZY2rB6Aen+PtgFP2rPZUOGD24zmlTjl8Cc2rAXLnGO09JhPY67Y503PHWBvax
QjVjriE9OD8J9t9dnWYoz4iNe9CFyQa2n8lg6+Ep4SgPnPlsJeP0UIx6uAxWrSmnovQXfD15lAmQ
Agy5OHWN2E3vxdgHt42ZEC9fQrtZGnkHIYF2mB4li5t8T6jogBLMT9aIA5JDayaNsR20mYGjx4GL
EDOfW7Ro15m3g7VuEdfsyhbu3KCaMaJesAki4JOpWO6t7L7KSb4Bd6k5xDCE5OVyMIxh59uBO69k
Ow+vzHy7U+T5qGWZDSJjC811iyKbPGJSNxlT2pO9TP20bdYdiRYb3U3ZxpGp/dhBLLwxmnre4xx0
911fzZ91bgKuMkYC5jBSdhsfa8uN3zvFOhu9a7ykC1FhkdQqwpLUBgYFLkwYBmCelbDKHojrgTBn
Yeuc9bHIveGcwRD+KKaGeI2ETIychKYzOFV/OzkQayOEoB4hACaR5wnYCsCTpUm74nSsZSJo66fG
yjiGjDCbXpoGBXlS2le7sx06ywBr3cXKAqBI/hRpoouMtLtORTrvM2vQMSZVm280Dwtuly7Zs023
dlhrh0uU6PElFLwhq9Pi1zzAFKE66N0LM472E59skyzdzmdercpxM2GsYbOXkJkzmJNHzjTmijDx
g7MRsjfnlhl/TFnV9n84yn9zFGnhcEaaGGzpX68143+rXjzYoXnWJtHB9JM4WbWTtGEWuy+RB1fC
6mv5EjcsYP58DP3mXEaM5Fpo5ZRm9/K3sjeMJ8hqGUAVIrMF92tUyHRNXDYqzj9f6Dd1CptIBTEb
RQ2D6b+9Owv9TVtDhjgw4FR7bWO2Ad4d7RqTrNQ/X+o3xbXWFJ9gbPlAHfm392SWxuDgc+ODnDMX
t2NmW7epUJRIfiwfS+kl/4ML2qjVqL88EJXu9Zv9799cH0IkRmV08PRkg2Mu9YOH1ZnCz+u2k1WO
/6F2+N0b5HnjUV/zUKOk+uv1Ju0om6E+habXsOXW5OfmG/Yb/Te/RAdVp19Bkvvzh/q7u9Ohe7C4
nOWij/3rNUdZNmzuI/IXyedYJ0o+mQTWnybd5QymIkSxV8rWn6/5m3uGW9KzHNSgyuHm+es1hSN6
qS0sIBYBYTepoLNcKfAJgGdVR4X056v95lO1HaG06XLbYBD9e82TE8rXwoekUhjnszAn8zDHpMbY
Cv4quSfu5//gev+PsjNZbhvZtugXIQKJHlMSbEVKokRJliYIW7aRaBN99/VvwaNrlUKON7tRN6og
ksjMk+fsvTb3aZ0ii1Wvf/hGLSbPmW0YCREztr9igcAfi+nz4jL11x1ZU/94S8VSUX4o6hzXsBj9
+77pUIf//XWqkYAAn5jXIxVL+X3sjNBDCq8yE2rVbL7FjPKzQDY96jI1jv3vlLrlBwOa5NFAksDx
V0XqrqPHNf3jd14W5H/+MLYGW/BKC+fj++wAmrJHFS42+GLcjZ6l7QgawoDnVnQAkL89yJjgoCgf
6t9f/waf3BhZuJS6nm9w8zCWr+x/Vq70e3gbkFjQmbrlcx1l7yNsu8ATowXrimFnJXEQ6tbgbpJ6
rv6x43/2uYkH9i3DWW4C5oc3rulrs3H7CZrVlPwUFf3LaTEFMV6U80kxhIOgH0ebfECU+PXn/mQ1
c2fk8qGTUM7e/2GLzF05QFSMWM0DoFVB3yuwzBiQv1M56LUUvGq3rP+xbX2ynHmeTfanZ9FhER/u
gMw3u8rM+JnbmVS7fdZPxlPdtKO9wHCt9h8v1ScfkXPGtUh0YxxhWB82ZY04zaaufISzA3FRqaE3
AdIIApRtWntznk4bBASvX3+tYllCH95kl/VFC8LTxfLsv98nDcsGmZt1emxa23/sKPGgJ2mM9gFm
Ydmtwk4iy7Hcns5mn3HZyGGu93S9ASyvQoCOx17XXbUu5ey9SJNu3+Hrv/Cz30C4LvMI/IpC6B9e
Oea4pl3Snjj60BEuXevDS/fBIqcuE8evH/XJfuoK3/LYcugB0V37+7tgMuSqogOnDODCYaTKBAo+
PyqzAZl6bZy55mj/Ohk/+/4N2+G5vGTscct6/5/1rJswgEYA6McMGd2TX1cWwWFzRrDe15/ts6/R
4LQwXPZmz3E+rB96tOS+AaQ7OsRbrBT279tZhmo3cdX//3eVXEoz06F5wg5lLX/K/3ykacTxkk0q
4TCq442n3AkEa1atUSfmK+LQsOvISN99/fmsT7YmWqIQhxyDJgA9ir+fmnddr+cw+I9NFAFnx8WJ
0K0jnL5cmWU/XZH7uS9xWlRMvboBxaImO37YhPBs9J9W9GvBNwHRQtWEE4hArRUKveHnWJqYKiwH
QshKaVp+YyPHQ1iv40qmoaxfvZiUjxUQOyyGaS37W1cmzCLSAvjF2YLWQVxmbUKSctNxuX4AGHtQ
jRefLcgDWKHILNhxm2qWm0mlPcdj0vvY8nKoj+hgIpZaWDSYeYkRQqCWc30ka35JXJoShwcnuOaq
bdh5FRAngGrfsUon92Y21P9oN3+yODxGAlSnYD4d9sO/v98o7yzlJk10jIeR0Qq5AEg+iAtRqiBy
kHCsf7ywnxx0PlIO+oOWr9MS/FBsjCodTDjN2iEbMxQXypY7vx3EphtDf094BwPk1O0XB9a4SUtP
Pv/jfeLjfNgXfaCc9NZtFiWn/N8fd0wyrJvgDI6Vthi/R71EDUGg2D9bV3/6nf95krVcpGxhInD8
sO0LGkhs+H501MkLKoGaLPRmRg9cYftYR/gySMzaYZIh4tY8hdyqrFi/BzAToX379af+ZJfwHYpl
23UNz6XQ+PtT983YMADCSSj7pke1uhCYnBkdBdCG7h/P+mTn86mQOfFYrY6vfzhca6hfIegQedTR
9N87rVDfy2iIzl9/ok+2BXrMSAJ0y3Jc9+Nm1EVOUaaiiI+kH9V7wuryuw5uB9gfpEB9oSMskfAt
aptk1K+f/MmC+evJHxYMMsyeV4fmuuqsbMOqNhEzm/Fi9iMQ13Ofvn7cZz8dC9Qm7XHZej8Whp3p
KZXQYDzSyjYPBRq0daV6zLk6wv+vH/Vn7X18ZT3eEe6s1A3iY10uOjv1E4MvNdVyse8JDb8dcacH
ddt3QdubzqpiZZ86iYKj8wnxigGF79ImnjAw4CfFcP27HYm4DRdzMxFM/9g7/vNqebpu0ILnFOfq
54gPhyr7bSrjIYuOIe2zW1UWBTouOTr/ugb894LCgxzfZ4vga/coGf5eL2UlmZnkM/bzpEkc1quQ
qM4Ln2xcW3SgS6psOnuxN5Dc1Kv5Wdao4IRZZC96nc+E1RggS7aF0db5P87D/7wOlHMUyyxifdHI
eR++gp4+ljfjYT8SF6c/clQbWzaQ+Aluotx+/ToY/9mq/zzL4r+hC4ev4cPRK91xtDLgEEfUCeJX
YtrhUSRJywC6VjZmzbimK9r5DEWcXKPLULmdcxP6ufxheOS+oz+aj07fpYAlWqh4pamhWfVJEyoC
2m0S74Xbjz+Zq/aPiAI9hfBK7355Zprji/Un9yWnv+ev9QZYMAJ3QAdIiTrnSIAIQOnQRu/xjxfs
k0/MyM71KdNNSjfzw7fLDB827dSlR3PKI5wfS1bLavISXFk52Z7dyplwrxNZVDfPPn3n9zlLy4ev
v3axfK1/rUKP89FiROj6tDhs48NmHSPymAHt0GyIKwLp8vaXlLZ6lkq/azNmzrkgc8BgD9pVIZp9
mH8vcJHon8bYa77+Wz5521hv7Dy+oIo19Q97Hf42pL2kqxDb5aClVLPtXWq0Q+3K0cfy+euHffbl
m5SwBsNvx6ET8fei81VVY+Ev06Mh27oLPBCfJhyIIuyYEbfJfVR53aM3hfUL6MLhgghj+MfR9dnH
XY4sJqfcFrw/l6r/qXBDmG527JfZEcZUeLJivTlAindoDYIb+frDfrKVMexi4g5y2GSFffiRjbIT
hJI02ZGot/gtEmhW12OB5uYfv+BSZXx8mRxOY/oKXH3sj8O9vNU9pXH2H2td+sQ+lXEAXFhbwSSd
1slIpKqoh38887Ovcbn4LJNnz6Nv9vcPSazlZDUpURiyyize2cH7liEtQcrs5DRTvv4iP30YNyCK
Svon9JT+fliJ1LLEX5kdnViUxQYKaPxGBAB9enR26vvXD/vsFWV34BZAJ9DgFvT3w5y+njsxGOlR
6cTY5RiuHq1ItzbFWFfohWtv0xJjSGtwrBlWOeHx68f/p+hhZ+A08hyfRhEf9sMXWxgNBmQjyo6j
H3U3qON8RHpc9rSIdAeri4Gb9npMoGD8r47JJ68Rl4PlN+V1pZ/w4QrdhBqxG3qk4Gw1XKR6Fuh+
civBUIYBZRYMo+izG2cGCfL1R/7swf5SjLhCN5lGLP///yxJDsDYoVOQHVPMAUHaagAbKmZ9E7wA
RnKYYLwWsfvXD/3TAPqwatD1swEzHrB4r4y/n5pqfd/M2pyhvHLiA5eYiK6UT2+0lBevQjoLFuJi
WIVFj3CIH+I+9E5Fb91//Wcsb9PHv8L0uTlQ8uCi/fhXmGTf6RFQrKMxgEXHnqLrTzP70UUajsBR
7Cb4hr9+5CdfN/W0zQyGu5nPxvH3B/fqbhB4/3IyoUNgzFaJMFbXu80gCEuc5RyuCsAMh///Q+mM
oagwLYYl9odTxlcNuQhhnx/9xDbXs1B4xOysxe7elAEqX/sAa1Tbf/3QTzZgy0YcS43j8T8+jhEy
IIBtnIn8CPdoot/ZQFFbDVrZXb9+zn/lFZ5OhAGl5FJUs+d/eJcGAf8+xMvGTg8+x5od8CaWsUG1
kJZra+47xiTuemweppwxozbDCiJVCnvqmvQEPEFKeimYCSzkX/9hhG789/2i0HF0Dl1GXf+ZMxR9
bNrVkHNTyzy9XWVL6liU4accsmIJibDLEXwOqZ3IH6LSQfUCoALPCJKZLBw0JI9kbW3VGFq/vbzy
QYmPAz9dFGJQBWR2Y8OUwhko6Az15iTeIsfu7jv0PbuJFT9s+joq9xb+mJvQdnDgEFdh/fYxCwAJ
mFOcAvjaJ1zQRL88o1U174dOhHvPLgExJKF2aYCtYJmdwU8SB8FAvHGt5mjTbd12GNGRUYrMvqf3
SmpTa4s1o4RsQhHg+j/GVnRPHm0dojJLno5jQWa/oGW7mwlC6bWqmmo3SdMMN20b2ohq4TzsgCiM
a7Tn5o/R9JqR+w6/7CpLwukI3jHBdYSzBrRmMrNXhMMIH2csXNydmQbxZoU9CihAnXjDq5djAFoZ
Y+39RBQBLoapOAEUDYqOYPIm/YAE2Q6k68gnKDHhTU8dEkCiHwIk5PVWiMV7GIZtchEYkR87MscA
miWpvR2rvL2qJpwu2P9gt0DsAZxUGoMAT5KL5sCFx4EKqJBIBmw+ya+pq+uT5GtwA8lw/b5I6/zV
60x/axgd0RNUq/pGpq2Jg9karkOfwQZiOA+6xMf55uw8V4OqMjo9ubejw6wihPR7mBgb688ePoVH
UrzUoVVGdW3SiP20rrp70y/DbwwU4jUf1zqQINNfuFl7wL1Qhg+t4R5tttV7VULycmJrPGqx6A5R
nOdktvee1aCbEeV3o2jH/BL7UM4DAphSrLwyrq/YZrEvqDAcyOAwFGm0BGc2TSDrkN8DS1EMFVSF
Jw+yZxlMUz5uKqrrS9Hk4iKxRNGOA57jrX2GMpBiMi9/aQazKTfK9WOgzFC6TkU4mwnArbr1D64d
aSba0XlQKxt5+E2k2T5Re7LcOyNNNRz+TLlMOfSHytbHXRWn2RvptPWDNncDaBU/OxYiKiGRls1P
2xznBzAX/cmUAgpGlgFxWRNkgqlfs+w22dnxIC8+jj+AjpXuttCjaXaQX9o7h6gjlTJo4OZtpjgW
N2YlbfdeTV3ZbFC9GJuJFiTGFV+052Gk3wj3ZwDspCCCS2uWJ8I5+33Pm/+i8GQyKGhDpF5eKdtb
q3DFxUfxE6/tOtLPdl2rN3xFRvZADxftelYnVreKZ4cQm6b2DxJrLcrdrupvmdv65gbKC+bkCJkd
gb6RGSJpMHCEV+wm9rU0vA5Ls97byG7G2ZWPYVdil88rvaLVKofftQgJrR3VYGEsky5JuYg4H+e8
Mq+YEygUlqllJBKct2WK/zrNjeTGLW1EMJUamm3dlAItV+bam9ZFPUU71i/XKID8o8h1m8u+N23A
1hIpSNbCWu+97Cku3XYmuYfcdzRJw1Wjen9gY69mqOqZ2GukqRBuzn2VbKjSIqgzz19loQj0Q06d
HwHAFpcOODl6Z0HTOpMDgDTX778XoRff8SAs0dO4JCcAXFenMJT1G/lWKlqz8c1POWQD/Eb5gDHb
w/m753oa3dSumPZepZuShEP0NZdusmVPz7qwTm4xioOv9+nZqIC8eUJTN77VlU9RSnoCZU97sEmR
OODRzL6FY1luYmxej25iQykMXe8MZdrZR2LQ453WFfNehm5CP1oT28JUS7QBstrvXU7rZ9Csb2Xn
ApY18dWv5iHpzZUAz3Hycd3vaWc4574gMsge8Do7LigEqK7FEghpWlcKILhkkqAE6DdRJscFhKMI
ZmwRqoWBacdrt2wA0ikX1T2iAEPu7FJkR+HmqbkuwQTtEfx4XqCQWgDO6/L26Js9dsY4aS13j08V
ED3JE6wO4kYcMozq1iHUOMbyQjVzN7aavqexHt/mIMuOrSzCb7JrOBQ6K+IE67gIQnzWBxfrFQ5J
FFfQMT365aSiZWm1cP+BSdWML67V6Fo3c6bZgfB63DQ6JGVhanx9CAh2De38S03431OkhvbktqGL
xjBznnB7O3f6rJyLFU6Ep4jYNX4swMy97pbaWvVa9qw5feJwqQmbKMgrnHELo8kjMa8m6o9Own4U
XkQp6mOSsgtgVWvuZ3LzddFgGX/qlQ9VqWMxJqY3xkyNuvzvErH3nayW9ZAdSwAmcuK9NqfXoREY
KchD1NzsMNhkErf9k5iKjXC9Zw2f7Gioo5bKi+an68EYz3iX1sJQ56LXf3FM36kifeqi/DgQpRTi
9R6o2aCNGAtnwf/lF+3b5DonIrIPelS95FN5N2HM3c0ZojUCD/ZJ47+OhIhn3fQWVhGpqbI216Fv
/eFTwQKYN8WAPyormjsjY0OJi7s00q6NGRIApm8S0wfAot/gzDTQ+sPnc5BdNU3/Qor5pYlsyiFU
e7x0+B3aoEvUmZr9NlTmFi8y3n47mBc94JLgQ9sucEnrizT9lCv3mpT9T9PtjgRMUz7bpy5r9w7O
oHouf2N0P5odyYYqvs99U624ur6GimAPZacXm9YmRInDhAdbr6ZHPxmPaeN+q/z5V5Ol75WW6iuY
qXdlLat14tgHKP/tCrj5HStq3XTlg5ATIXLiZsJFDywgJDYSQ7u/DO/G4Qau2tOsWdtOazbYIFHj
T3gqY629MTWxzxt5cvppkwwKeIB1zqvuEI7uAADJOw2VF2iM4NZJg+3KavKHPk+J+iURRSdGDlwx
VRmzugQGssQpVWC173yAtpPbPzQiC2plbHRaiaTtaq8iAzqWse1jW6yOnV1969vnoTQ3BKU9EmKg
r8NEnzZWSihJzdmtYcXW07e59dYTGG6V6/do9+iLwcIBWwMwgNEcnt33idkSTj1t16bFS4szmfxy
A3oMBhKKGFyjRp+RJgHdHD2u4G8NqQvWtADOWBQU9kzzTgunXRlhbSR7+DZt4+9o4P2NV2fpBuP5
fkIBCy8qGFsSJjy9WTJArItLnxZPuTi2VXJoFhvXBN851flPpemxp0zD64g9L2MPrjOm8FHzBOx/
bYLwEJZASdwtiUHdRYrsJAftLbb6373r/Iyktmt09XNa8H5jdq4QpK9kYT2D2sJXab/pxXTovOlY
jfHJ5IMjIoScaxm3pulHa0vF51kqDEowN9QwHRV2ejmgNgRASLWfnqsqxJAZ7S0xHpreukKL3TTj
cExBYFp5ca8G+ZMssGebEo2hwCuyh3uQt5uhAzaroQWt+62pl/vKhmqez3qgJVjDpHFwCLS1bG0b
+fbB7ZN24xMpC8fpj8yFdDN3h6QhAEawTTwJKMqDbykVN8D0VHOQk132GMpp53nRYfSancGdym5L
SIN6AEAcX9Cy/45rBEvH3mhuPW2+ghcldc3ctDU0ydQd9g4zIq8TsE34lafCetec5I4wk2++B96h
Mp4qKOCOjdfHLiOgqtGfEA5eF4XLnUKoaF8ZARCbOf4abHO7kKOIGNga+fwagsyr0+knGJiNRNrn
i/xXJot7zfLf2dTXde1+tyY4V1LHXsxV99fkVd86N2EA6h60tL+vYnAWSUmuJy5VfZ6uDVwAbHzG
ki69nVhoBG1VD1Oq3UofrArakYp3tiDsWwW2xEsHEiAbq7OLoyapkgekckej6GEF+eskdW4q1hd6
FDzDcB7cor6GCvLIWN/aqrvN4/gah+LIiOUFvfLWtLWH1iVfL4q3Y4INDxhB1WebhU4AiCIYwSyE
7bAxdPXbbcY9aU972bLHeln+Yhrajor3dggJ156sQEziPvWzIEqaS7qEIEEXI9IFzfQsEZS7CZKf
qdjDXrgr0fvk4bgxdfJAIsLfe9HeGF32FDp8K155aGZ8a4UXnWTDV2/Ftjg0TpkCS6zOCBTu4ozL
QRR3DG6ayTvM5OutdOLR+MQpsS3+jWjVQ5yTDoBnENg4MLEamRU15YNT6UEf6YcylnsVw++WOPMn
7QeVDKVcn14lEROG7HaG2QD4QF3NOcyPvIM3eJuQUinGemdX5toaDZAerMzCxsFsZlt8hXfjRECa
sajXxRLH1vZEwFWXNrQ2sP+2ErIJZXa/DluU+vZwXwE+9WR+dEianDusMjU0KdvK1uWMA6Nu8scy
LYgD8K29iydWRc0BmwiYhaG4yGL4IWAdSAcELumRaB10GDFC23aKV1YHSWuNgS6aUxSbF1MAw3L9
R+mrAQegBfty4B4DUGVhSJu8gxXBMnG7DcX4QLG4N8boXo/ljkNxm5pGUKnibgrjR8QY29ZvL2Ff
Pvt6s81U8X3igpWE8z738lPjh0/Q37VV2aptMRdvducPm8rTduRvHsKo3Qu5+G6n7jjq3rvvjDjT
SIuzzeSVHFmCfUfVY4Sz+TOL7BKl5i+7hHjdGejY6a3QqhghPpGHuyod+S3JyZBROjlvxe2ypdW1
eXIxuE249UudkLZuOS6k5q71MnxIBGgcixBixzyiUjDXlRZtZcipKMcZ+6J5WIJVGuhxiS4fi8oi
p0KzAdmMSHuzzZQZ7ZbkBgpKsPtuikq9qkpSnXGJzOMGZNult6ObFsSc0McbsyHkC9BBavTncpJ7
20wPrIPAwPYdOuD5ys4RwdA6B8UGPPvdMQ51WhTdrWnQluut/okU61095/GaaI13LvCHssfPoaXt
mWDG1zBN78l5+cZNC59v3r/MFaiKMWK4hsBAqSWJgwpTJox3nDRbC9Hv9NbeF44LW25MzKAAwraO
FFOoBNLMjhPpXKuU/EeLNAm4wIlINloeU+EucdEm/d/mOSf5Jmz03+gQNmPrg97gijbU7ASmfgd1
89UT012TW8+4RdjjDevZHry7tEKA3bkbRfIRUv99H8MfSxgiV7ZG24cQMnbkNCtPQKUfifak+Q1r
QRBCFEiMDa4qsfYbWzfVd8ZQv/D98fBwM4bRjcrKwBH9BXvtr3rp0NMjarhu0d7fRnr/aJKXF3vj
s9FB2szS5izYkVUzbvCN3lpzt+cPvy+r9Gb05jdZ8jZ0s/erD0u44u0bI7gbzZ5+swcEelPCre6K
gxiR0mGiD4Q23adks1bMthYPGTaAPFvFSXeAsg/sPr0SjG1gqc4xv6bvmlsm4LcGOttpsvH87DEb
+2+k3z2knhxWZTa+1Z5+UJp35qDZkJWMs5Z8J9uEFjWZ3UE5S4o9ZRj5lmRd88IsxOf7sGUX5XZ9
0w7eZqrNzWQj5BQGNBBl+zRzTHVJSGw+FfDgYYeZ0dZvp7ehTW8b131NU6BDQrvV6uhbGZFHgVLQ
DRLo79GoNnUun5u6XVIdxkMc2s+WKd+xorO5gCcweZeAfQQE68EsQkeq87ystzZMrXe61dxLvQNf
v5BQzHOEM+quoEwOHGbEedHJLSulXwPP/Q7jbddE/VmLKPC7+Jef+q+Ton4gIMlfOaV+KbzCCzJ+
zbCFFF5xEIETWONnjbiT1htu54Aex3eskWuj81/cZQ/mBnZoU9Bmpk96h9Dkc+mTsoJ6+XcPLmIK
7b3OVQQpvc1Gm0AtqqUrV3XuXWYNpLqXqHuyeS6OnVxcUa9smxyI3FB7vLPYpjHWQDlLr/jmzyoj
BKfwvH3m0VyleHmLm+qlLNQO/8B9q2OAb41hb5rQ31U9XHquEDCP7U03QGbiSoCVfHgvR8JUp1Zn
c9ZtOiQ1tHL7phjtg8qrsz8MzyMAMkfPYPp6u75OT1pJKk1SmgELfv4Dze2VetTT8qlBdUJcEeFi
VVeukAZfPSM/VMzrDdHurTG9bxJ54Jp30+VzdRxb6N5Ui5vJFekq9RXRtfElrEkilJp5LYr8jNnz
mOQQCxigBpUGsNVLvUNG/Myq0sVtAw5nRVr40U0sGA3WXe6X12JOLjjLKc+c7mbWre+W6V5x0V3N
YQEOkhnCsC3D499Bl9a9a1v2ETR0sqj62bh1c7g9fr38I3e4iQYakbkDwRFj0CpfFHyFqgAY8mqK
Uj83oArWDcxDq3XfJpFuO9IAg9CND3bcn8KGPJ9Bfc8MDnTPbN4sk44lNsi9xZpppuiBdMWjmmJO
mbJ8qPAx9ca8LXNSu/JJ+PAe7HvMxoGdsAKL2Nx2o6vdWk7ib728+ObCP8W1wHHF8bnhHn1WijJd
JfgaMTPOdfFb4+9LrQQ2sQ2/zAKktwLjvdEate88sOvFNY3L51hPXyyskasJEB7jHMl0inJQOOYZ
eHW7sSaCA9zETb/XFmFrGvjhcYCK4anfrdTvtMist047Nyujc092XwXOAAvSi8r7tCfyd4H9Vlrv
ggkp73Sym8fajgLO5YjDQHAOxdYaB+BdCSdL10JuqN034ry2cGCIpyK8xMRtN0VQFZ00zALfGB40
m8S8UVXvBCLsOlM7gC8+ashc1lHb4rQjW8hJNJJcJ0g4uRHD8Y6WrKvobojGe12bfqHBCKSV7S2X
rJS627a9d3Xn8MDFXcG4xNdWaeFjNUfwrvQTUqp8jWz21GM/VHbMh0r7F7wjFb8E2UNNV2XQPbSF
reIQrl4ZmzJ3Q7QV7Npt0p4TEolMaew0/HRbaeY3CS/HlHBZjdWrItQJTcpdDtZ/bZD3kLX6C5er
uy6KnffKse47m1rNJKuZEteDt2IDi0/Im3bnGtXGfMtVPTCtRJ7ixNzAeT520JaxrL1WyE7CpHhL
GLCmtUfmFUAZJiNkr+BmHIcEMkKuB/6s0zinb1XU7a0avRvpWFQ6pMdhfgnYG4PJmokCky+FCdFo
9JL3zuVsLWYuIjh5iVbj3+0BOdTtN6WJd6tv6bGNxNTJ+dJFwPjH6s4mrEY23nqmSZGhhtLB3ceT
hIxbTd9CUZ6Mot5ZrUntYm818GnmXMs9QyveqMnrTv6cvmae/ZNo1n5NBEYIgQp9bRs7AbL1V9qZ
FMD9uoM6lrHYCacq11yVTzTYf8Sh6TJLindsmYED9HFOjUsST/12qn1gSdEJSAZa2sS90hmg9BHT
VfC2JynlqvK8NFAg/2Nu/HhHQZYvmY5uAafEp+SX1lvdiRs0YM95TyQ94XgzDn3nxtBiMH1htGnt
9Oh63S4Zo1NuhPc0q09G3v1uWuLfEtd6igkTbHPvCNyImtP6qeKwBlBOm6ngPTKL6VbUQETqvCdK
Pds7DSVpkcfyrFpA3UCKOICn8Txo8puh2b9sq/9hN9zMTKWf6R3uu9onbmCQb3MDgalNt43ULpVX
XBKj7FfMnwjbAs5YG3UwaxNgxo6mDoEuliJRpVXXJDEeOY3ygEDTIGugcubWeLY8QPzduFV1tZ4Z
Mzk+LedEqnfhKmMdWe5zl4gjBscTRwLbc1sx6w87Qio8/a2gG0y2t5DUz5QX8WAw+mGiVtncGqKM
kqsetzaQJHNOd/RItqyZWxma7wTqspklCXwU+cuig7tiikMQvLRftdrcOnT50YmudGecYB6jJkcG
+NuJoLZCHUlKLVqrcLyLMV4Cv6Qj2I8vjQ4qhIwx7dCTdTOgR9M87+wJD14lQ5pRFBc3mzEWQw8l
Yyj8iY37JapY8J0OezGBHkMFWDpHJzJ/9RQhCAmNI2kCCR17+aalWbOO6pJqijzjlddxKSkRlRZT
i/e0S/OgWBrEAhp3bwznka3HN8rpPNatvbIGh+XXkN3iDKCaZ+qEgry5DZCyqzZl2FstGp8+SG8n
g8MTV6XatFl0M8XD1iwxPcVl+87F7zx74jGJQ2QdmUc+y0jFO6orzo1xI+ziwq5DRpSpvsN02jOB
YHCbGBWydPg8yBThTvVwJugz2nbQUHUDrzkYnM5sqy5WAdZJMvfs69VTPbVcoQu1ThQ1N4atB3Ic
bjSTMNSocx4IN+eVpuvQOOaFl+OnMcU3pdMGVsfVAkjSpgvzk2X1pyxUB2APAUxayOfu/TyIO32s
n9F8c/E0LqItDp6Kn8Y8e3EXid1MXqwubID3dCSUre0hP2wKd7jFrnSdIjanquHCzztHCbwhzDQI
mbZivQenOxu72G2vA723QtXPILODWpLD6dfuWU+6h6hJf8YSEnCYzL+SMN13RI/EmUMFIGnaa+sy
926RNQZ020mNJrLdLsJLCuivETDDSZcl48V7FNVr4mbjOmVeCdXcoXPBc+C3d1D7o5Rb8YCScF1V
xmNeaHdjyWTYlGw5Vf2eQ/IKEO1ogQsKdZNMKVXpTIBeNjeC2RHzTiavW/4dkkm6WW39xCXcAj4J
TFggVBZTQItWral/a9okGHuQTZM7XGVoXLUS9FhlZCevbx6gUp4nKAQZ7CE7pERVYoxWstcOpd4e
EdLfeV71ioVkPVrTg+yyq5zdABv5g8/5QObC0U/tU2EIwOX9xjGIeiexeusIrgG+PPa5/jRZdCST
MqeZL6zvVQJWx0qGQ0nqEbeMPzNl9Z1ePlMiGzOGFX/LBm1f1hUncYzWnh/tTzEAA8CcNpE1vTBl
2ZX9glrMra07hNR7mbMzRiIqff4pcRz3ZtuQS4gHbDUM+TOkxoNBY9rR3L0bDxdQbw8tIQSmn94Y
tX8ca8bXtn0Hn/MxtOrfhhE+5255o5R1W+bTXd4RJIbNy2WpAkg82RhY1k00BIwK906stkmmXvQo
CkqzP9GXWYNf249G97tyBu5f8/iS6ETaVa59jUIY5IMC/kVw4SqZOjCKIxOe5iniuNGsKQrIr54B
20QGM12XCyeVMg5yBl+ox19CvUbgMhOUp+f7qO6RCpTdTpYj84zevwzI2JVhgpIlk3mdUZCvqOeS
tVWQ/mToGmNyjSsvuaGxI4mVrW9qy7oVHROE2OLLGJs3PWooX9rXnKZ225MbmU/mbaTCg0ucUFP3
gUrCTTYtbHrD+gkLjnjArLC2GaQ+QbZr5FFchgY0w7Bgq3NRbPgm81TZX6RszyBmV5aq7qRJ/7gv
7VWZau+6j4MlltFRa7SnUit/0ge7tUICD/o4XZX0ePqa4LfeMO5w1AdJOR9UM9MLIQVqEmLlRRUR
5BEFKWm1U/vE2DVaE4ZLeHxJdyBXd9NE2VybP1udJmLRlAc5+nuKZSKJDA0Ni3clC3vf8ju6uvUU
jsx6R2U/5Imz6wvK+tjeuIn/1Cv/d2cmPzLmU1WY78VMvLsPDpzSIj5gv323jOJWDyN9bWXpNRsF
cNG4/5ESvg0E+K0HLK/TQRuVtZVSPyuS4HPXgHAWv6hYXmZfbvset1FiEeyt/x9l57UjOXKm0Sci
QG9uM5PpXfnquiHK0rsgGWTw6ffk3uyqpzENARpAgiBVVSYZ5v/MqYo3ChN/4NI+uxTWQSiCZ0NT
60SZtw+y8mZpm7V4e3szqMd7F/o3Zo9NNLb6IlWKWgdprjBpP5UpaNYhwW3YYaVMtOLd0eiQ9ZqG
WkO6RDCM7YLaDyDYzFesOfrSdN2F3uvUYVH5H8qu2VeJi9bSNU8GnDnfjQ/wItaS2jeuTqm2Yv73
ZnU0HPokAZBeLrJv1hGhMo4C3U6b7GChF/Krn9zjVJs6ULIZud+m3yO9JHRLrrMGxcwxmCEFEDfi
C40FSDI+5RIiBBG1nidjL2idh6QygwXyw6Gs12NlhTNjSGgXAU+QOhgNTewZLHQg46P9jLHyrtW5
/ygB91lfGMArVVx+CE1uqUYMM5vUshN8iszieNV6eHE8pmRBcMHCBwZu+ETGfR6198Y3GCuxqPKh
HZCILZpyASB6ir4HBxJz1Vk3agU7JnGzEjZnDaa6Z5vFrmP/4AK8A9m7bToGh5LLT18WjyKqz/qo
rQH1IF/T7+wH2Ql1/YRFkE1MQ4zyjmWSPGPTWcterbTIISlADzynIIhVqy4nkVYzGxupghDgIPyb
PNZvwORMuEk06vioj62x+FfZeMgq8c6b/2lI+dGplGcwXw5xvOkauj75cGG3+Nkvl1cgN9xdaWmP
bHrQIsqNIYqwCuZr5Kk1W9QaE8t2rIwrvQGc4rpjYuJ6GNgkfTqitGJlxdnanZI16eClZlLICAik
67JPpxaU1Y+YD9KPpPD3wzy99+VXk1N+E2g2lIZqaTM+4jqSPhMvRS8pzgFHnIjhSzPnK1piDg5T
L/pFqQ6NTtYIh4BGW53K9hqBV1rVOknNdZeOpxkLQGPXz3Mtw1QbV4ENlBMC1pIO+Z4GNuuelvBt
V+I1oyaDbQb6Z82hCfjDlokNG7k3HiPYKSZ1KdQxIuF6Q3ZwR2dNT9Yi6DnezswNADKeBJs0EcCl
Fw8vjtbQUVftTKxbbqo/RPH002tAj6nS6zLKQNRr1cQnWhgM6untcFTGeZzN+5oCXXgXENB1c0PT
9oYGFyrhQVLp3tlClw5RLakeAjrcB3AdBlBp3Cns7q7LP+jSOzMHiLoxxMbxkHvGMUq+q9E8mLSI
LUyupyZtmoOmzoqLIZrYm6M/MY6YrqPFSiM6B85Zvo3oCBag6eag3k19QxsihzQS3X4xvnKQTNkC
uZwObf8L6aFdY2DpcBp6ZzPjfo4wAfTgZxr8tyKton1VZ2utD24jv70yrKWj7FNQutfc7u5bSzuZ
LoVMoq+uRdSf46z+bnMGIUpuALGxbQEhDBr5mcz05gbDxWv9teM5ezyOGI1+1QrEE10zlnReNcer
FxNX9gDG7SJwhkevsz8Z1DNKm8B2+PtUpfexy/FG07hgDaxNBYU0z7VmsV/6zDX0xgOBwDFYaP2D
6ddPox69wjk8zTfSs91cJz94mEeN/F28laAdOsOiSRSRnBoilZinLomfyHBeLUbiptUcHXN8HDiI
tw2smUZcrNldZHgyF4Lj1uCqC77JPVSsRUx32G3eo7fiIYL5yAglXZnOrzaqrrYjdsqkxb/3V1AC
nvK5f9LN/H5ufAAR3p7BL1JI86CymEFI/IRuohZBPfzq3Sas7G6tGjNF8qCqMU62Xdw8oJKxvOn5
HYtgqI1Iz5Nl8uZrRgN5qlvFOOv6KHiBbVZv7IQ1jPps89hXYoXBcp8IiIkicD5wCYI6kozTw9Lv
mMIlyj/Vkc9hc+TkEWXOePAs0Cy4/igpTkq+WIbIaHyM1tRBAeFSBQcNhpt+130QgPtSWnDgoBom
RkkkmW4xNqPkRktbRVJ7z2dnN1Los+VE/j4MzhmczNYj5CE6uLHJoNSmLF0eCabFZuOcZMwVtwyq
+xnKWjnm930RgRTFY6Z3+T5ry62w0yXj040X9R0GhoaGVYgBhEjuicxd9crYKK0+eiOV74q5mOum
C02rHoqUHuLGuSd1dJTRcGbETdtDa91hf8Ji49ToBgHrQVNleDRgei96SohQuw+dMNdVXiEEaIvW
tTg+25uslKtRVvcefFXJXiaafguB/IESqqUJ59ZJ+2tcgRXM0N8qaFihbo3hWLLa023Vs5iV2YYY
FD5Yyk2CQ+k4zZ3pz/ajzItgR3I82Og+YgefKFCu2RcVTDoK77dINfxu+Li4QmNF+d+MBX23dKAr
MnpLKdPk3Z4xmdOv6/HKtar/CAzxDZ1oE5fN2qW0dJEX7Aw3FgpANmY0Jz+Zdr2JTjHam5gXtfzU
bIqAjWwtBC4Ly3wRdqtWut2+GnGHrsFRqEM8oCbi0hUVXV7JQoP+V3TPPUO3KoheFLXVrCKhx/7b
A7Cfm+aqYVNKAvNqOpS69y2yA+MamLCz3izmzt1YqbErsEffDspdM9wN1FJQv5VwUrWubjuGRvxG
mzM1/Iz9gXUotw6xEp0DrUTcw9WQMM80CihIQ/KYORsuPmhbJU+UlschwIQwbuqVXtILjvY42B9p
azNezI6tlV+42IQQYo9p6ezMbpqXnnbNW7aXFnrWCsL3DIQxv/foW18Ip6bPkhtjWxnn/GZYy31u
YR4K9NLGYE7vg3Ptp/nSOcFOl9pCH+c1fwANJyDZG89tF42JH9Y/YMn64tJwVdgNqNteN5o8A7wg
RHcbPNOgvIsEZ9ESi02Zn5DAaeSyKm7A3EbNhqr/XHvUTCOk33pZZOkBezL7cK2/ab7kCeDgPueA
BQf3tbTQEWMjuZg5yI2xOceBWsd5d539HiErqZcUVG2DWSxVjVprTtxVub9a3H0nrDEy56AGeKHx
tQDX9LBjLDJ9s+xzcaXl1v4RsfS6ZdoFHIPBJsdfZaTZP8wyy+/W7/N3qpmnk+NRBYZZWuWvY1IJ
ml1V5H13RPS2thvFNkW7dSPe5ODz77VRtfqyqgBPlxwUT15We3I10xVXHAS0B4y6mjbvDdmYe6Og
Z20tLceoYRz4EyKhzZBsLqrqWcYygXr67QfvlrpGpQvA29zaUfTdBM9A6lZ0Sa/obNp5IzKaE/fc
mke57FV/dmeOIGKwp2WZ8CHQTsOU/suth8d0ugmaoj9wSjpRUv2s4+vFbMr4JqEJPFGXiopy3aZ3
TaQYz90bsc+baQ6klykLeLFLe+W1ybmbhk3ryhVG49CDQqvm4N5grGvYUFN6S1+TohoWKmZSpGZk
wFpQDK1/eAx+6FD2NnnJDpb1FyMReCqhlQz28MzazlCn3WLDrnDJmfVSjOIU69oHkgekAFD2k4uh
I8g3A4ux0lCgda7TAv+VxvgAbECI+Bswzi/fDaX/agOxVigB0h+pVEe9FJO8ZnrxmcRGGSYDGNoM
GdSJfwLE3Z6A/VjRx00wi90lxDbLt0npMfjilloU2BI0LLCQ+zMj7m48Ctld2pkrUMR9kfjfkqny
GjPkqkWYxvWJ0m5xfVIbDVcJl2la9uezMKwXZ0i3dRkciCuFRtW8G6l4U5UAoFSceYO+BAZalGPL
DzFoL3wv30Qquism7Snub339rDypAoEL2fk8pg3o9JluR/990sy1m6Y7N+e65hmPia890y/BqSS+
56/aaukADcNc6FyJOrtajzM456z/LKo51JR7HG8tei6VjG1xxREJEkdSutC0BAoMqhaTjV9FiyHI
2tCBuNEG1Tlwmg3xgU2faQ9Tw/7SZfFhrDlal7i7mRZIhQ1BH5ax4keUDPCH9oLdd8UOl53jkRe4
4E6d1HJl5v3WHCWN0YzZHM4TruPSLax/W7HPYRuhuxIfBGLPpcYizAugYMC2qOtonqvRL58Ul9Zc
0lvbNTZkUz6KuNkVFlZAG3e3jYBs1cZT2xMKSH0qDkxbHDLaBVdJLrn4R/YZm+i6GFh+6JbH9x3s
M3w+3YwjGoifq+P9KaM3/qrnairxe6BKzt6Ryc9j0VOKEFlXRasnMJrL1GICLBhTt1GSMr3BgkHm
4ThgUwjm4M63ol85Ibw0FmHkpkvpRt9DgYd+pC4qa8VOz4vTTGt4QFdooe6U7eMa1JaUxe3iMTj4
5RBi9kU4YergszhDvD3ks7UqeSWWuEH841wz0K+9u7ERB1eUx9RqF9OIK7EQH3ZWPPlNplA1uirs
YrBGzU26go5mz+XKzvJdikoEdpXdCroew5K7bvLfdcgwmJgo6R7v2D/WY9euJNYOSuE5PhMN8qFM
wVO+REwApH/qtOoqpU/Yj0ZPz982UL/NwgDVRJ+/X7CyR5kWqhnCLbdbcmxPHOvD0SpPnrgStnps
6izmuaheOMXf7FIYn2BytT0n2TmmeLRpHBxOg4TLwNdJwgEp7RLI5hHMLo2vSbc0JiTCKLhrR/a9
YQLVm7AHSb9cN3bG/TW4RNpr7XobGrWw3rRbrpnpisDdWij1OOKJmXuErTjQR6gWJa0ySyDm5EM0
bPhCFRt9zC89X3Qa69vShcrZMQ3SGvZdl92bKRD/AII1EmPvTP5bGhh31qCtcDLuhwGzICClrAN2
MZvpC8GTNVWLWwxHK3omr3ZthaPpfLQ0p954uBnVxQtW7W2DlgDtI5ysX76J0Z1yNAQ0wJkoCGc5
IXxkY7cSFtSKJrqwm2zaApI8Z+9pSndUyK7F6G9apjLswquJ5EmsT0+eMaJFNx0MF29jy461tX2h
yZ1QBzqXw3lBSrUM4mzJ5A9+ZbSnlnrVSu3VzuwHRlAbmrJWUVBsghua2nSgIfK/i5Jf1NDxAGRY
w4Z6m9ysdiXH4EC2R1QajLLDZymw2g2Zuio/XQ80OsZ2/Vhw91tIYR+yUeCDGU8BTX26EJeiL+/n
acsLlm7k5FNfXTU2ArPOpPFRDNabY0wffowOIpmy6F2JVTh9NBxwzQQYsG9GHqKEBy3Ajs9Bo10z
5fxMmMYoDqbC2J0VuHvu6aLjrRndaqfTGlA39PSm3qHqjC8PRhn1TBhkb07SSMabAqgFgw3OQ/i4
CjQcNFdzUfRZqOvNXZNpL1QthHlb7UXW7YAiUstXnqjpOw+Jvu4NuDzj+JWl1oZtdNmTpNFVth1T
XHS04orFqNBoK784BIN/NaOb+Zazj+z3o9130Pzkg5LxLy8DlCxdEB353uAw0vjDW0XrJ3qJxgzL
DF5ax75WSX3OIQibIIdTMmgFgGuT+lgvIIDlaLzMcY8DcOSNngYaS2ueC0aiHzm+nyUsc3SAjFrf
uuZA4INLYJbRrIbRf0yNaheb0dZlnMtv/YjC8yFd5upeJ9mlDA7RGPIF2W4ttx5LxqNLRxOvqZ8c
Kmu6ZgOjpoK2/s6EeCSPpCy4eTgJk8DGPU2NTztyQd6vMrRH0ee/BidAg4kPnclkgHH2fXrLfxji
zu/ipe4Md9EwcKXseEEiHBZJHIVtKpe0LaF5T8yBqNfR154Y4AfdLH19Ai2swxg5Y23qOiyGrdkm
axgdD9ZIqUkB9nfV1FVKVtBWm6hxNgIzKs4Z7PjtT4F4rRLa/js1lEujtQ909EI3AJbgEI5Zckbc
B2Chlw5VPkuBxcOR9RcEyR9vvHcDXBp49/g7vEenMB84/xxjO//Jgxl6DJZ0VYZBJ7lt2z9ZzSvO
KnGJcAykNS1SFHIzGILK2WKZs2V1ME3RryWFeF0gvpPK4Cpc9GwWMZBQH3gWZkLIFROzvlQ9uYoO
XL+vjnKqnlTuBgz0PNhL1W3v6txQm/rbqf6uMseLg6+oqd0YDW3c27FbbBrTOwSJYgDpn9CIl1qp
cQTluy0b5hC2BRLM6vP9CNYEQk+/BgtxEOwxaEJnk5UMel/ETWoiR1atzTw6G5H+BouqWmGm2kzd
AInFZ9YZvFF+EI6dtZdFypHyxltuKZWAvfHFFASpkNoVWbnn2pinpUjrrdsYOOxTCMVc2livq4DI
m0fg8CZ9pfNIBCjYJF7zqqzy2ROIl0Vt3meccYsmf7JHSMRkQvgkd1Vpwf6dH2Db2KvGLfV1niGc
BPXKM9F2ahuqUq+WWl/cgi5iA4Po9q1buJJJHknU7DF4yMyBZpyEMWNSfljs4diswpRbEhXNy8Az
PpNyPBHeX2dudi/5f9ERqSn3WsOqeRyBv/eJ2Dkx0MpcXbyou7hJxQ3EueMwiMJvstMaLsfiOBzy
4YvmsZ+qTzfdmJ9p174fW9z0tte8eIhlhcFAjST/yuSzZuk6JcgzAw7pflSPhFXWVTeCk4xJ8NS8
rkmmfwi3PulpeYdSuepVfmfFBd9WTRl8s0EJZQKnH+bMe8l9ODGUam9LOz7cbkCRsi4CB38r9F9m
ACSacKkn7SeX3QGa1KlunHdDaMDT7JPe+z8gZ+rrbKOxFvEnof3dzISxkOI8Jfxl+twudJ+Cm4m6
D6CCjs28o2Ezqx4CKY7wKsZdSb9siGnLXKT18DSOLdgTm6F+zlJQ1zjTbQx9Xfkd8+tQCd3v6yrZ
aFFzcDv3DF/pqGHLyVoN/4PT7sy4/tWCYkBByLeObd7J2IO4AYiG+UCAgqnL955fU79l59yyPhht
QolM4/+UhdyijLx3+nRN/PJdm8eZe2auM8Oa6p2VcdwzBWv/DHOpnOl5k739GvMYLHrNc1cDV9ek
SNaABn5Id0GWLr5ralap4bKeKoOMjIbCRVH5dYwJuVXEc602shZ0xLyaDc5IZ/7gwvpU2fUDzdLm
SuvGa2RpX0rZz8UwcRLKnU2PMqlU99PVjOUH3X5prDQsmAW5AK00SxBdrtrHqMIHr/qHsuOKT4Ln
Hj93H85JDg5Fs6eQ5k6PUiH3U0IarALrNfYqfavnqEeJmF/tcji3Ecy3rH6pS40Eef5BBoUvT+uz
da2XlOAFjzlpNBbrdEW3wSmyxGbWy33kCFBrxtMgi8+h8/ALRLtSDnI9Z04oses8GA17Uoc3By2n
XQtoHbtymvywmeR2Yl7hmEDD04kDdiRqtSBovR99X1uJrGJ84gFTn1Of9ENt7027v08Ta2WME1B7
oqwiKli+xM88jptWeiY+blLRWOCV1JjAzfsmwTbjsTBwAbfZGqOE34AOHFc4W7vwFnprrRwlHmYv
fulo8182OQuxGOTGrOVaA6ALCxqnK0RbJcdtyj7P7PG5tqt2UwmuerjqtvxvAKNGqdq4hJW4e+Q/
7eRWYC5TTCeYNZupN1nU+9euiw860VaEb7HPhjwcY4do33zqMZlHJnpenTDcgruZFkhBtqF/ZZiy
lF6fS9SOUcgXu+GcCeBOLaKp2o9RfjImuWH3z1cllhu6CsK4ar+zm+vHG9dwvsOysRquOGzXLGse
eGg+h2bGCtPlB+ybr4A2znmSfemOgsegvH3ZRBNY56A9YHoNUzruGLzf/GHebdpmsJ+75sEoxxdV
9gB6rE1mDfd5Lldwzc9uqXgnJiZ/xYNXwpyImY2n6cpxcT5RyrOxqfNnr+uQ4wxOqI2FN9PSFqmO
PYdo74ttRuu2tI5AZEIbAYoR3NrEfYna6+/yJLn3YrNZZ/rcPeC1MEmJFixfrDw1zzzvO1B62zrq
oNe4Jnfryq05Cbo93jbMaivV9qc8Y+TXw6hf3f5NZXLh66NtzSUN7Tw7FPhuFqnXfpFc39NxGkot
2bZm5nAItrbCwFGQJnKP2y1YpxMkWTk+6W575/EUUzyO8qmn8Wdm+SulJ1v7trAx9HgLmPyZvfl4
Q04Rza+qLWHDceGAM8awm7/7Krn6Oi22EXZ8UqPzJQrG+7rRLrZi3KPNLstecPD0psY0OIaVg+Nk
Sudz4dknJlY0PxJptvULRDZw9EwsAkL+QAvaZWxOLVWsNve1jiMO6KwA8PPELWvKk0tNgkDkaMRY
4u2h2tYYOaFxP1WFtoCAuqUHdmMUUDAt8dL1CGKO4x08c7oNtbetRtrFEeduiNa6LfhK5EYm+bVy
fcIqWIWWSUw3RT6Tr7HMS4pxgIc7f3ZnhKB5dF5sgbeY7MCVGt8oNA1iDaWTf2QBVY6WO7hLK+EE
Kzo4Wsa0snpuhzJ96oyagK+rP0i3uX1zuKoUID0pNlnLpFq2PSK5TfmDF797br0zVLEF1UrfTDJw
OiLh1UOXRMKU+EMtNdzfgDErKJvPXBgvldcc0xkdz0i0o3SKH0SHYjnNJDob4gqSTZa8uzf6ycpv
7YUSstqWM0ZzX97TGtxDwEMvZGVas39uGiN9aPoOh6lt6zvcGby7ep2sCQVojHLQ2KPE3OYRfwRH
Nh69xG1uRLcjn+XOEcbGyftHvwfkXeIA8btq35iKa5F5xMPyZevdK5gygIINKZ2801+pJub3ZLGl
hSyMyvRR4bVYKtw3uW1sPIebbGB46xJ9dJbczy37zcXOmerdnStvzPZS7DFAbGR8G+iN/bgMevFZ
N1imo2heTwaO2ViPgcZqcb/A3EUPLsMTIYdT1WqgzWiLWPVkS1l5J9xTs5WuyNNXV8D33zSgO4sU
9W9ZJbG7jHMF0a3npOna8pfD9rvokWIGA3BXHGgsDeJS8pbUMZs5E89XaXsPFSw57kWvc8+JYPSX
uTlc41tyloq3MynSYaWPZWjk0GhK/9RwcSNKitaXdc9V5RMRosMymp6twVvnzN492WNFMgsg19pF
o6BO4odzzekI7+hzqNJjr9Q2IteK6f6kkhLbvw8GTr99Hl65ITc1r824fCuybqOX2rFG0dgkHAXw
58knHdP3sqXgb+HI7MPJjG1bEZFN1Gs2wU0JpAy7TG8XbZI9q346VTouRjufaM4pb2487502w68o
hjkbDOrbmawXjn5vsakoVxnTkxRym2bGg5wZH0/1+IXWNZDzm370ySJDZj9RD001DXklxoTNqSVY
Q4LuoGRCukEjausJMl90PTNDuT2w0XjuTBlG0njpZX7q9WYTd/LS5PW0zBSwjl5oEf4Rri1RQ/tp
YNhYddp16ygMUfJdx/VXog05bN5hW0XXzOQJSQ1BeNTTkHjgSPMqJE9FYz3C93rNTB2oX7eZ+O2M
4majS5poydmD6MdsPCdWNi3MjqOBSf/NWBxRj5AuAc2tupt3Kq3aC64ShhjTZraNi3SyY1fqYgWe
9MTc/2BE5r0ecFMdOoNTSO3ugyp/HO2BI5Zq7ucu2aSRd55LgK0lFjTRuDiDEIwcNS97qJREjWg+
nRhUefEhaYG1GNbbRC10GDgYkbBJ4z1lQBGMxZ3ffCc11hoaMn5ZCelmgSOYK6+TBUvhzAw68u/A
rsqVXuv3EaHqZT7YbFA1BpEOwTe42VYkuzmcapxeHZNze2CMeyvvJaNoDHip4BVuGf2AJAseVVW9
mC7yZJSDWcbTcmO4Zg3o9EpH0BHNq+B0nBjm3um0xaTbVxfGJE1dB63gzZPGh7LLwxxQSWJbb1bn
bmvb+FJe+Tyl+k8bUX1QyXOXZUetnF8rf7jyfD1obB1Omx31YGQipIUzWYY8GK5dx2Y7a8l5GozP
dnT4TrutYSJmV9GvxEF4N/T5KjDbLGh1/4lT1gJu69wwDljcMEbrCNTDFgVgn3ash0EQME7GRzc3
qDJ52FFrJAl9L7oyWGnC+LRkfIpQaKfxY2C5N+vixFHyyfPLq5bCjec6j1wWPAy9RpNcc3Fta8nt
kKEUU0lnHl6jAvq7X24R6lZT4F1j9zuoywsE+a0xMIWa+fQtjn8JhdALf5QvtWlcBfeUMiIEPVVv
adyfTCLYJDU7zJaIV4B2PnwP4FNcEqkV/VvmVSENiI9RSmNuI07MbOLbGnhqIvVgtdZjG1BUH2ft
VVPqgTP6tEwpnF5Q48Dcg4yp7TZXyzOvVTF++IiNup1dAHWvqYJAkPaIKhVzDxob/3Q+oBOL7mj1
3oVn5Rg3xiY23fTgR5KugXQc1u1UPpXsBl7ebCyzCzEPLGcvD/uk/YpmwTcejQ8guTi7xOKrxBZr
+fIkTUnODyXSN5r9NGJEb+TZxTMWjqxLHIQZHGD0MprpWCTAjCOelNJnkJG4eJCCN43xrCbMe8tu
O4bRZO9hb/Ff4ulxnw1DMLMqgpPUYxNcwrxPekI7FDi89wMN+07DzNfETF0gc5n5xR/YAUAOLeMI
Z2eZHslbQPNRmCaIjqTYMerZf5dava8lzd4dJ3vQp2Fg9B9Dw4yIQCUVDXG/KePk4vndpWYxcFX9
ExOo4gnriZwa49Ed5KPFr2/ju+oNcqC9dfAHMxQZU6rYzQmDtlsy7cQZKbVL2gfBJYD/B0hirAut
+eb0EDWt+EQuOqR8G8cn+QU/u9VSFGSwesFBNqs+utt4g20J81SynXJqL+LgNRjTl6nULkU0h+T+
dspKEdDRfCJ1xkz1iu550L1x3/sMIm6uoJj1vB3CGMmvKDC3gl5cEPHcFYn92RrVWh+gj/MCO4h+
ujCCpQNdnIR0vupkts8NWJYy2eYZZFzDuQiDzV11XQiuL8b1aq+1xLnPi+GFxN4LKfFdYsMtJdl/
Jn60NUpv1bqUvKGS5yYpdd+Wz50TLeEzEfsvmIsG4M3NV73Vvge6MJIuCXku5xsJk6iVx82KZrgW
MB6L9z3IxVXfAOClGIt/aD+7odXnagVSDT9kbWyCstnxg38FU0H2olWnm9mv1eU2C74yT/14eoqu
Fp8626A/iwytNx8mU3+dSnuflj6GJGsb0aXT19h1k+mQZdzmmrzEBea8uwbf28xv7lUJRQu6j+9i
5IzVDOY+IChmlliucjwTeItxY3c+3jN/5NfX+qO0KNTiGDcDJdf5rWN0YFuml9pxWaM01vFgqUYZ
/q8FsNPVskEv9cz6DlYn11wurAIKboRMbInk3GTDSx55nMz8e5kDKUMMMqjDmmWPg7xmxSm/FOJj
XecbuHHXNK52CjJUOGvlFxUDzgtvdPIcAY0yzenJ59C6iLsCzKw7XduWR9VDo/GDJjS4HcYZ+mra
8OpxpObJrSTOBP2VSyHtB/r5lkKgpmQXCx2PorlyAjLgbkJKXR9ZQfOV2wa/hqJ4zFSMTMW+prc5
n3zULTgdnuv01Z4a2HjGyhkisjvztdLmzdQo6unVLrgFjcnYY2foiWxXw0tq2Fys7aWo7L/0Qv6h
u46aQt2mPNXEYRfc/vvP/6OkQoeXhavb+V7h51o2FsN15vTGQyVYDP698+YPNYz04+kOuy/wH9P8
rZc2ihvKajNW7dgriB/olcnD3JOY1Az8Ujgg0uS/b2HkJ1LaqtOh7ri/V6jHrqD2sQJWDzkAbl1t
q3AEcPDgZD7LiC/dE8Sq/i8/9E+fKCdRmk2gVRn0Tf7nJwomTjeLjAoe3ac5Jze9W1AMkbMTXrT5
7z9RWvh1ywc96+u/wzGqoRGY0/NybwcE3/W2GPdkszpOMAUdMYM2/fddj1SmctO3dUot6ab4zz+N
giqDlZoSUT8FConH07hzoPT+pRvpVlP5ezESNNsbMy24kXx+60j1rLFI2obSUCWm+o6Ohmjpu8DL
eYeM96mM/VWp3GozOCzQ//55GrdH8B8/OtBvfbuGr9PX/Z9/YFWJ+MYOLfd9nFTHYQaVnKf4M+wY
dqnSMe3kQuonJg/6dtRLtalmTvEcwibCMENMm7gd/I1M8oeuXCrUaQkjdmb4jv7bGwonM+BmmZb7
3I8MbBxML2iosk+GU4cIZldljWty8bRI/vz3n4ZHq6dlEt3kxXV/a6hq05LwmZ/ywmboK7XbF1tz
mkpKK9Vbq2iLnX3yOqU2woicB8axWeXS7mZp2lWaer42zLb4yzf0hw+DuAHPOkmg279ua8z/W656
J4IC0tFSLPShu0t6Y7oGsSafooyeuL550wJd0uvvdnhsQYj/+wfyhzeb9lzoroBlb6rbbz/cLrgQ
paRH9oUy6Knt5UxpuO5sTMavf/k7zT8UyN5IIjfaBCZZ73fknZCUafbpyBPVRh5DAXeCDZ7St0Fb
me2t7cKZ17lD/0Q5wlIkcdGW5pMDpLnHJUkutVMzBcZoPxtTK1vY6vYk8F11E3JpXpvbIMgkJS5l
Vq9t1+iXduI3HwaUSGInDiwnOhy9NST47smYBvdYEsEVf/kb//gn0v/subYOKOx3mIY/W1U+G7Qw
N1rfH0b+00vRlD3jjUl/0qcaqzwwyr8smcYf+mo90/B4ovUAenbw2yvuDp5jj1jPqY7iIA0+Ol0b
sStD2c+0l5mYBSfYPLBq4qZZaw5BKaWn8ovpLrqFg3CnM5BfoI6Yf3m6/rDs8UlYrgtbG6rW7/tG
2QW57HsLaITTj5eCooplNiTc3FqMBXZsM78uieeXGWHFf3+u/4lY8XVa2nmmPYeicdv+bYmZrNYY
hAOgYPBUTvojH9emNv54CMsL6aR4GwZe77Hrk0MpGA2nf4GQ/PPFMnihDQQ45ro+j8J/vtXFaGlJ
ZdHg5XYIP2995Dfd52jkEf7VRD38+1/7zx/GZ8x5D0wb27P+O+nJUJRJkOz0b/6lYNvJgpmGFuOC
phDu+d9/1D+fcH4UtdPMf222y99PPCBp5lo5sb9rCyKpbmQ7V0Yb1rr6H9LOa0duJOu6T0SAEQy6
2/SZ5atUcjdESS3Re8+n/xY1wD8qViIT0/9cNNQQeiLpwpyz99qFV73lRdnsiCQat5cHPfOGE8dm
Ml3r4NzhOC6mKc2gYDuMtottPQIRScDJWkVDzlYE+UTdNPXPqqjLV4zp8hQJ6rldAc+GxLb2nvBx
Hx1dR9O5Goor1PWPdwPJLbHYBMizzyTF7f1TDuNpgNSm2zxUMSFaJfJElybMh1jG3Uth4w7nwMRO
+/L9+Pi8GdY2aavw2AFUz3//15KhoXMalZzsI1BbezP2gfXclXW9axsAuJeH+rg6MRR17TkUaQ4/
WGz9wizqBMQC5+iaSLab2fPH0V/tJq+q7zOPVMLKSWPKEk4J5TAzrsxtZ66UjYtiBmGvAO9zcYMb
08qlU/pQShu7vA+qAmhj3RfZPRw2RCqXr/XjPKpItDBNZizJfGUuNgeTlsukwjp71Cq3OlKFE48O
XaryyjAfZ0V0vOzcicxkWybU4pYORd4UjQ7+dhqt2aBZOsn3Kmid34ZVW94uJHzmTfSxfDOjHlXw
5Wucv5T320EGJ6aUkWnzus5icMADdm9YPVDiGhZc3qF8E3F4iAFfIk6zr3wfZ6Zhpl4TJjDBAEyF
xvwB/fWmuqVbFnYhuNaUxhdR8gUtMCilbkUKlOpisUljhNaDkVKJG9IvaH3TK7f73BWbrD5sPNh+
6Ppihz/WUY73C7XIFHbu1yhxnq1RdF9LUuLXE7K7K8OdeWPnh6vP0wIf6DIvU03Mw0lnuLw/pnBW
mSHHH21Uuy99mja/Lj/MMy+sRSSKziwwh/oud1RR3+ZpRj+cecDVbk2aeI/KL7rv//MozPcWRzJm
AJs83/fPsEptwErJ4B6tYjTyDdqqwtsjdnR/Xx5HzN/X4t3EasLF8M5Im3Xm/UAeVIC6r2rkpFHd
7Fpp/ixbv/hM1di9rQfxSF8SVRBu1Ac/jH7AqMJkQeb65vLPODOno39gGjBsNnCmvfhCUgN8YD/x
hZi4nZ+LasA4lLORdGAaCt6hEzor88pLc2bMP9ticu84neAKfH/lVtCbdHd999j2CKTt2VDrjNjt
ynhMtnC7hw1+WHVlKjizqv450OvSRh8i5Z+//+vjTMwqcn09co9hPObBHdhLLDJpBVAcnE1f22Tu
aeWL1ido8+yKmuTaH1SpjinSWlxNlKNefGegyFxp2Y0OfPjaLu7jtwRImClWClNyMFoWO9qa1nXO
QfQ4BBiyeDtIh0dkDQzMlZ8uP/WP6xxCmTmQc07+c8l+eP8EoOvZThVq1tGNUImoxkFsiAV0oCsD
wGascd2KDuUPxApx73pImy+Pv/yUWQoAJlNfYX/DwXSZX9aRsOKomXjuIbM2N/R6dZsiYelv//dx
pGBjPG/fbGUs3jQP6EUxTYN3iHLWbdh/TbyevJJW6eVxPsz8JhUqKaRiznfITLIXhxJ8agFRAw7Y
ZhvCHj2aau81KeBm+ik7WbeoMNMZu92gORmUYz41HeLKf/EjmLmYhecP+UNYm9+5jWjpW53wxIHr
zu26vZG+5kW7FPo+JjlrxKtX1QlF4KbjiIWwR2FwUk0hrpQK/xRa/p7d5hvCrpkdrGG5ylCLpRC3
UddmQiYn9NLo715Lx2huqqENYHLBegyD7GcrbdLK0WywbCBZCHG2ovmeiV7TS84pFrWimR00OYFx
gmepskBfaZx6r9225ZI5/1RKjIrlS81ZRotnN+apgX5FJScvU/a9axc0FRGRSJWk35WT93sxYHkq
Om9YG0liHJoOnLfUI0g7IX/hxHytad3Y91wGQosKnu+VBysXS8WfXyg5XelUeaHEL5aKntkJQaaV
oJLyno0aiGpZYbBJgz75gateO9BKC59F2v3GI6R9LRWgUCdPrLs84MZd/jF/lvTlk2VHJwxCuyiQ
LstZZtKYRVV4yaktK2TupZ1S7AY4NdI77iPjRaHwK9cj/PZXq4xR5zQ1JdW18l3Xe0ZFS2jAOBta
wqYLj1lssdtGPuL/Dn3A7isNLdc/HHVDZ1dlhYUFyTOMYe1qXvqKs6SnkRH7yT9Bo5LPVpBHSMyT
6mcNRgxvx8BMtvLCCZnFYAf+j8tXvpw056dAdg3fuZK2aS8nE8dzMHZJjfckmkIM21V0imycU+xG
IDnGEr4NWQo3XqmMp5ZA6is3frk8/BlezaHoUjiSuur7OVsT5AkWupsfKl1hIxN2sfE5Jm5hVmi7
y1d67oswOXcqqjqM5yyGSuH5+KagYplIH868gRaQrS3bO6YU2LTWtbrclfGWX6DraNLNTbIcvXrs
PsEwRHvqDtYuHnySaZ24v7IXOHsrOeE5QlhzEWGx/LmsNGk56VjVJJ8tEXfOHmOJtxaJmv65fCuv
DCXnlfCvXUck0rQfomgCuZQYzlo1fFB8m8HM6srGK2/o+fvIBdmCacJeRhiPdRVMbRU4B91jGaf3
1OJecQp0AgCH8sZyrkxMZ8fjpDof7oTLqfX9xYkAx3rYK0ieidQeBOHhs/ixO7m1W89aSPkvPgFG
ogFFXrGrW4vDzWwwqGARZidYEfpjBUd0F2nSv4m12vwfi0zz1+bQAhLsVBBwLItMsEgqT40tdmi2
esmKNMTsJ9EYEW4j1EOX35Fzt/GvsVzj/W20kNaGlS+nQzXCCEBLOHV3Ru0UT25jo8iJlQJceXnI
c6+lY1Ip5KEZnFQXX0CVEy/hp2hFCSGjYNRCaoqcOl5rhnL/x7T0/9zJ/zfU8kDF2suBEGjlqeRD
uHHJJ3JwO/WIHCnwEZMzgQ79VaXoGjf/4hotDhiSXRn90cXbqellQ8pSN2cUOtbP2Gw1bWUqc/Yn
hDUi9MujnX2IbB4sSaNl3l2/f4hANTzOp5F+iKp65EiBLuwtUgpEI38kE2SItMfLI55bjwiztHhP
FccFe37Gf00tnk+ZX9dTeUB4kSHiMHLkZZo/WWRUpOii1zKUvoelJw+JKZVySm51MQJmvPwzzlw4
RV+oV6awCNa0FzNcgj4Ff9JMiSRfa+tDaCMQEb0uhrD2Fpmu/DfjET0pXVqmxse6FZJ1zarpQqd1
NlobZPa0netEb9+aIoow5JGitb98icsDK68woXzEhVOV5by6vEQXIJXUxjIhIsK2d5kPHMn1fP9L
TIUAfZw5W3wwCV4e9Mzj5RTEFeo48wn1XDzeBgxMzA4nOdl2ETtomVWHCI99bLvu2mGWd8gMQ6af
aUQ39aWDXDxIjW7639/ruaDPYkmRgsPp4itinREhpST74CLVPmilC4jUwvYsMil3+BuiH5cvWy3r
IvPNpummODtI/rhM2IxA4Dr0/7JTxJYjXvVGUej4O0N5M5g+GlmyrcwHQ5CtDkg2bb5Rn2+/kP8b
vTY2VjdQqUP4xY+x7q6CcDY9dHmIVi7TNLhWQ9sheEIK7DyPXjw8C3QOj1EC5XIlUgfnbli6hPpq
pomKB5l/RYhqDSD4SeSwpldl2SffqB5N8bbsKvee+ALrNBQi8zd+7MPGHUwPPSE0Em3j5/YcrlRg
1jYHQlTXaN/Q1Gi+c7h8x+a5erEh58xJQZ7ivD33md/PA13f1aQDRmR0Nu3wzdZTsNUUW2f1zWh/
GyJRPkygQzYxyYRXKp7nvn1JuZEXhLA8kqLfD10CrhgzOjAnoxx7feVBTd+xcgLuTLv0Z59m5ZWP
/9yX+PeA8v2Atj3lfiAq75jTeDxgfk4f/ZhYOieG6+NWU3YwRetdOcyeu8GUyAxH0mHDlb24waUl
SDkKswKXlSVwsTOxpZvURvm8M/Qw9zbw+cu7qApQUQXGgBr58gM+d9FoNWwa1xTR+TTeX7Qap8hP
gGefMP4LEHq2va2GHw2lIqS9Wj2crAgGzZXvfp5elm8VPXLmdWQcDiee94Ma0wBuNmHZVq2W3sRZ
lKfwx8fuAOoxvBbBea5+4phzA5FiPVuOZRlyBLbkhnWSngR9RDJAh+KoNFbqCTmVT92mJ05vkHDK
WmfOeeobIhl07/byfT73NtNX5Ghm666iAvX+kstJ60PZeuMhbBxYDWRElc0BvyuhHJXVT7hpUUmI
f3Gf0RqxYWBJUx8+oaqqlOMLOzyV0ejuTFCMAfOT6+xwGWFlvXyF8xUsHyptRdRNFBLYFS0OdlUF
m1eaSXCqGw10r4Qh+eRXtG83l8f5UGydJ3FK2xR4KaHP3fr3txJ8sMrNUuqHyh1zlK71MMbfUk5a
dKeZFrRdXEV2uwkJ7dS2fsfswdI2hNGeNa3RtzpejYqTZlJ86lvTfRNYQq616899VZblMltbDluJ
5SGwB/DWhirlJ4rQW2u+69yFUiMMIKjcjSxagJyJc61FdHZQW9o2vUwKOn+aAn/t2dqeFBpVdsEJ
377R3fTWILAtOKnxGchdgk64DfzPVImHr5cfyNkHb1s0N6nHMfhios5xAdiiIW+rbcr2p9f246ai
dX3lA/qzpf7wfrFlQfzFhl9fCmwmux+HgLitExcPJH+gJ/yptEdbm13RdKCK2ITkkaTSepVoFtku
clR8kaPvp599Eg7J3pWljm9+TKCHsSNDdN/aPQ6dthjaaI2wmWQoy5/k5yQOxE1GpM5bFUlInEkD
Iozij+mE27Ys2yeMYRDbidQExJrHoXZMRrOq9kWghw84HtzPXiMM2rjIjD7b6NftrcRxC1eOqgNs
p5Yt3ZWF+tz8QnCXrlMPpclsLc95kyLoJBmCk0t0wp7SAzXaGBRppOcNXEYQ75cf+ofE5fkr5HCA
KlTy7NWyGZipqqQ1b8fHIdG8fZH68qFpWKeVGQUbdur4vGSvbwEyp7fQY5HGpjUgbR9ULCrXf1Ir
il6tzk0eTAJZr6zk59YXdrVsHFydHq+xWMkNTyeQr7ADtg5O8JNqoF5jLy36EW314H66fCfODEbV
jH6+zlQ7iyreT0c4DckChQt0QkLL/O6DhHbXFvk6APCALl3rip7ZMLgOm2UWNEI9EYi+Hy5zrdBu
okIc2pqd8ybEhtyDrU8VemlYV8G69Gr0iJzN80+ToRGHe/lyz8wyjI9g1oa4Rlt2/n1/zTJGSttG
9rZ2SKkck8TnJDDusvhGCM1/7hIOqSn/vLJLOXvRbERRosFFZzl7Pyg6aI0sYCgGFoK1tS6siFTl
Ed9fUlfH3HaCg9t3/VMXEXF7+XLPnJRcqjT/KePPafXvR/ZD5gPVO/bBmGSgYfNREF0qL64+mXkM
QbzXM/M3YPQg4ZZ7MR66gDPCtY/tzLnFRSqOnoJqg0tza/ErpC+jBDbIiY6vxelBSPylpdtgZOpg
nai02worAD2rh8O+xVe9qg2l7zrhNVd25Wcf/39/iVgsvo43jK3smb6SBhL7FObBptHjpt35OYQM
P5iAiLK/ufwQzn1iVCOU4FOm6bNUAnhl0sUZnsOj5wwhFre8CUlVsExQbNje3GtapHNvG9MHRQdJ
L5kV/P3dToB09EoJsOqkGxwpm6WfwixxYIehYBmKkMTEzhzWGf9tcuVKzw7Nt20ypdh0Y5ZDA3WJ
C7/39qJE3jhHrtjYOkdCqA4Owh5o+wOI0inuDXyjwE+unYE+jo/egk/bdnSlIy9dvO4kSxmVyD3/
yPvW3sk4AqCSurgqarpqxVbFjWVt7ZHIbJ10+mt99HOj0ytjhVdIDSmuvb/xujUR3WK3qON1P7cO
WDTpIA92nj1ykGgfGzl5X+OhM3EV4329UvL6+GYLMhDYwdjIM1jYFrc+wgHvVMRFH8BDoIeQ5KKr
uyFTAwgr2tcwjGGyfkHvoMlrn/fH95uhLa6aHSMHMXdx1wkJmPxUhOpQUi0t1lmk0mFl80Hhgfai
4Cl1dDLK01A8GPA+OmiWVg2IIJs+h03a/nJBWBCnHtuPMDfFDu2YfmUW/Li7QC+IxolWt0lVZnlv
gsRti4kv7eAEIb5UQMjDsc1jd987xGa1VmxfEX2eObQhpkZEMNtOLANVxftXoXK8IIW07Rz83hC3
QTCbbboYU+mEKXuqkXXk9Hqp4KByimfXYTwV1T+Xp51zryOzrcSTYlMwctX735B5epQOiV4fS7uc
mi3cT+2tKSEzWlYt13ZGEI5LnyLY+WZHW/Ly4PLjnI9vQyDg4aTM1Lcs+pJcD0YeNdkxaO3iPuQ9
KImfA2KCVCcJiD3E86gOdEla45bb4PdrLcfMv8oL+pV7qWrnxwDHBQPf+A3qjfVQ1lU47fvJiAv4
bkFLbmVR2ck2nPLYAxgbO+JQ1Lq8smKcuYt8VaRYs2WYu2KLj9qbnNALUZYex9JyXzrQ3KsSN1Sx
akQzPeNb0b2VABW8To08O16+iedeI15YOi24bXiZluJl0VsWcCmSi3J3Gu+imkQe3BvljefW+DmF
o5V3MR36DbB+fRtAVDspGflXHuWZz/vvH7FUQzZ53VpjS7XV9DznKfcsWvzoPLbjAJ/oygLycRZD
M6cLeqtUlZhBFzsFq5IymaMHTqlDHTIU/hyDmNUaoSJZEz06tgfiAZCEd2VcKqh8De/PZ7Naj6Y9
ej3kGcu2zyBnAg029FNfinxrhv64J7Q72fQejV171IeNZkfTPsdB9ktzSMZoRPctGgfzE1Tm6aim
qloZPdDgOAVMZcbCfZZRS7OPzBxyYQ0rllTmXOe+yqv6IWYiX+c68W5S+OELhvjkJQ1idXBrj2Rg
M55O2YzbRKUoEKeP4006B3aFg01dKx2/RzGbVLvz7mdh14bkgpPCqr1pKzzyU0gQb4qNdV2NHWCb
tFTfplyQNFlVEsgGMA+B8XMzNKN3rNK6OwAc08jlKsunth1CmqLGyGtuOSQidukczelXGpk0dlq8
5hxu1/7sRvZlAIOOrZ32y6G5CoiOnO/BgyktW9Z+UZALm3GMOXnkDkCxsrs1MYlzboHRv8pBy15R
DcQ/TEz7RH/Y3XgKMwshUBFU2W6ggdNviAjQYbSBdwt703mxu5o8IqPuxX2gkU3Yk/cITQfWWMOO
CnRHPx59LytftRxMfzuWjOj6+TEsqpbENPBhB52kT5IPvd8+Vmkox3OA+WijHCmdcoeOqcemysnl
2e6M6XfvjCU8HinvVJxCzaFVPIFoCQQsDD+HVWOlL5iGypdWl5D7Kby/jT31T0Ad7ec+avofAViM
E8f5YpeDg+Y8x6vhWXGzzoOKQ04Y10dSPPtNT0j3hoZVc6v3BC822OLXdh96w6rIvG6v0lDfT3Fm
pJAmzfARTPqwrQyKu2wA7VVrxP6trZnDTnQEOpqNCk5xWLfPtGrjdVLiNA1NjPjUXI7OEJhHz0rT
UzDg2YMTcouuD1KBiYlYzQmWxPgAOhRj9qNA6vc1bbjnZU4Gjq1innJKtmdgEqltFA75SoR0YXqG
PENFLn52PeZ81tegOFhN9qs1iPESqTf71/mdIem/Wzfri0efCOhj12nOT0MzobRPHEDbtVm0/a1v
EFqr9dG4cVPNfUpsl/wLQcMAthphM3Hg9eDvVHmCMjuseq3s7p0x9La4995GvXIPeQXXFCNLdGwr
2hq5A1V1oudxVMmgb0Qb96vOTrMHPsNu79R4NCvkPMBXc3K6CE97SDgkPpCNanHJE35gvoj8oRtM
g4CVsdnVloLNk5BXQ3ZqRxJEbeKokTPGfrZZh5re/Oq6khAc1KOfNbgSa9gzNYRxczjkeCROuQje
aqf+qWqt3VsB0DxzIJtB9lLb2cKbHg1f6fd4k34GkfM5iHPCiP0gPCZF3e5auAm7homgREYA6Ecr
x/CkZl90nkGOiTPd/xmTS7oxCs/etF7WbAEFfi/Iun/2E2zpNM3nAEmzBAbU4HpREN/p6kxym5Nl
vIr7gmhZ6j9Qv5npWJ430wQrmq3fFqYXdFu/eAMj05EX7MDVqxUV5zwK2tvIcwUzUJYc8oYC7YoG
wGtU5+it27JfN5oBiSgavXs3ivofFs73ARCjQ3Bl19SbToz9LqRbu3c6T9tkhGdtijgiiD2rwsdB
68nowztnrQe/RnyJDnMHd/OXsvPoUaURoDhXtpusML6w9xI/piz2HoI0JJJM08WN5cw0RHIAv9p9
jWTKT76izYBF0RreJjBHYxUkMYdATZh3VgHcSfpGs25D4lB6NyyPntGpVQbQa00MTEE0rj88e3kR
PUwijPd+WaGJqwOP9L4Y3G7dxfWJaFbx3IquP2W9V2Gzxmju5jkGGa/x13EIPsc0OYtlnpxVtjDK
AJmHa1GXT3ZKCmLV+nKt6cEz/mtZzRT/5pkoERMuppP/40Sd8Yzdi18Kf/rIuhiRRK2pLTHZxikx
5s9QeI793e972M8Bwmm/mZpNGysgk3R0DwT1kew7ZsANy1Zszax/pRTqiVVOZjcCGbJkrGCSBz2L
2hOZhNWuHVzkkr0VbgzSIQ5d3TabevLUzdDykqgpqE+FcDnTuoSVY+qbdlpf9yvdaMJDmkjjULTg
XLR41E/wY/M7OsQJyRoC0Dxo92OF7nMzwZ07GKno+dfhB5/z/Ix4raahIgYMwzNKNpdjjAH6yiTH
fVPMZHMnSfQX1SNiUHkxEdU21s9Zi3K3Kg25Q3saHaxisNfRZFYvhpMWlPdhdoahH4GSi/p842hI
2tcFU/XBaJxmPblGtyu1vtz1eQioNMwNcE1hrm3AhRI8Vw5iNcxNfacYZ2ilqW9RyqhN2pHxPAJi
4IvivtVBhB1RADlBlfrbnApomAFYFQOycL4WcdDs7LGpXrsoIj3Lh5XkmloGZccFUEeGJbhlpX8b
xSi+Vp2bQu/qX0TTZbeICj7zioePkx83nxxywo86UW87i87XYyWyfItOPIG6ieetZOe8DsLBeRJU
YG9DQBDPKhX11yYT7MmzcDyhmQIBCobePRA/XhRb4A7RJiM3ek/XadiglI1ZWpmp2rwm3tYysq/J
EMmvqALJo2T/jhDIBhjyGELD/2KFysf9X42bvmdFjymvbqqBXCGoQNU+jVxayGk7eKBF4LOqxBg3
6KiGI6lLnwIVlHdhPqot/eGeJGArvRmmrAP6Cbmus9gCxz6XNmSDcejZPB9Sr+94QvMZt6QGdeM0
k/xHke54avUu23ljOexxcqsvpH2onSH0YBe1VrBHw+QdgfxD73WprUZF3JONNdQA8RH9sGMoA5dY
UUgvaye0oUJzRU9urcevbA7FoxZVpGL5nkkon5+RiOa7xEKOJFvyH2/dRBPbxJoK2MkE+DV23BwD
UoUfXfgqMMThrA8TqU7TVMoVWiZ64GjXnglJJvgmiMg4jKnGOrJOSa4CdaL3pMFaGiWjMWeeqa3U
eOgHP7vT0kJ77A2iVrqaFv80ZO3GMlpjpYMSP6ahpYhmIR5V+ibAq1aPjhD3wfGBMF5Tuq52sZbI
27iRw5diRr5WbZoeYzuQ99XA9qfoLHeTu0q9WKPJT3O9/BGRuLl1nLbch0MzbcyGrZ0hpy+NRIOq
SZ3S8TjkFkmGqb72o7R5UL3yt7bUtW0McAkyC0HI1hDK01SS8EbeULKtpjjZMwc0X/F2YTAoC5M2
o2x2rp6oJ69MoSWVefHSwdvbJuWg70pDsazUBkRwGMckN+kjaYmVD40v7145HImbtCQgapX5PrkM
ftE/RJwldv0wFVubIPACyq4YSY0DQdJVsfG168BEIReYw7ATq79Je68jdGwKTqKA0T3R3AY6HYKE
J6NqZSKJ3Ha52W9yYdTPku3GXZxI57Ev+uCGiYDAe76Bbd6TjFmXkHATt/PfyAdggyUT5d0pgqbY
VtWvOW0HfTu6qbev8mnaBT0S+KJIzENKC+4UmFp3tIuwG1ajdFpAmSUQpdCYmHCmVn7qHNt/4J3u
9lCqi9tBdbwcNklILY3lbaYHAtZ3AXIJtDSZ8Xngf4GzjbGBos4evTB5ek1m3AqdYNJgyPQt6db5
rrU45eqcf9kCtajj+4jLdyET7Lkt411YSfWAcgybim+zyE+1vnX1zP3GhOohTB90eDxQqwjykdV2
lkUfRgczZsKqukX+3oO6ZdMRmESyaETvHYQ2Oc9amhDnYaQUYumNvMZyPjv4Ce8g+JvbUklgoj2F
gRWt/zkXs4N5CMqR8PNgYpbjNj6EkvhEw63bT6TNucFauaA7S3wrpzhupnWHOXpvVTHScKNK3nKN
WLEkbsw9TUCg/xoU/7k2g3rKtWau/bhpRWq9DCatyd4rq50N3HYXU0Q6NF72ua3xLLOlcm6IO4rY
+4/ZzvR1bx9PUcSezAb01qU1cOqmPTmmSZ4QUbLAtQzic53wgVKGc/BSu31DpeZt+m4k8CLwgC1N
Hqn0IRiq9VQ1NWnxFVTFuP5FcIW1d9rGg0oXmNs0t4Jtz5SxsTW+MgMm+Vs/5CEiMGYyt8mnTyzQ
NBu1oPvSp6zwSdf2j6rytYfAVhUhJjqnwU7PHhtcTSvLStTeygv7TmvG9NXvoEOOVsUaLgkXE4UX
AeKyiicM7BarI4jFMUa4S6Xioczyhjz6mkT4NDaMxzyOxDaE3LcKUS6tmyTh2Oj53U0REcEqas6K
uZFlPzk+uetpDPKXSsCbDbqe1BgFxRiUFdBtXOH7HhBYtZoghNPE0L/Gcammg5256T4IOnKCXKQl
5Ifb28sVmI+1D7wPNIVnD59DD2NRVdUqouPz+ROMLNPf62CfvjpgIe9DHLbDlRrEmWrPPBhyRR1g
DTr2uUTxV2+qzZ0hKTK28zQFgwmONJu61G3VHTg6/Uj1J3xg1zaBKB1BZMHkDzZt7zZvly/5Y7EU
JY/A7IGfGI3dsh9Oco9tTi6cELti3WlsIlHkZOp3nYjKA7Km/Mpln7vFf4+3uGrRqa6FPRYcOR/p
b53f+L99NbxVsXdNevGxlAcFACfSfypqlETf398pYDeI2QbZYAbWUdlBeDvb9h87OjRM7np7qLoQ
r12g/fzfbynyHR3/NFIWfCrvB65TsxgEBfpTyHbxrYgDM9gCrFPOKrKG9LkZKuNK1fJMHY3lFD/G
XEib61rvRwySpmxYAJxDaM67qNwOaAKpYYRqazXma9U38yHWJxPiygdz5u2xUdtZOpI3XOJLC4xL
VrgbkR140gvbfvLLLr9DYWB/qdqKRSgg8+byrZ1v3aJs90d7Kf/8j0rt+wvl4NuIgk3mqXabiIgx
a++xX51KtR2qPN87Y2XekS2rjiUlvStv7tlrRUVtYLyldf5HY/DX96pY4t2EKsahGUXO4bPp5U62
tfXTnOB2cYK8NkOce6p/TNtotgGo2Iv3yGpjlMotM6Qh82Abs5t/YutbPxim9zVJWadbgJL7yzf4
zOfJJn6ekJxZfmbNv+mvi8wmL+4tu0xPrY/lNSbc5JPOLm2TDoo86stjnflAgTpg8MfpYWHCnH/L
X2ON7hjXcViQIARtYE0dh2y2NmHTSGD8HrDvuOsclexq9GCfLo987ir5QGHRzJ4Xiq/vR4a1UxSg
lt0DvgbalBPRd7App1tY1eP3y0Odm+bpUGJ/+jMdoCJ8PxZ1q5QK0OCfsNkOqwEiyT9GQeKMZRfB
k6eRbmpMDZSSrLOf4PvH+56iwpWa/tz7WX42WMVoFVq8SJim3v8GW+vGqYpQI2kgf7tVT2ZqsnNG
8uH+xeuDRNKx0TxJRTrU+4FqxhEVG4fjoJdU7WOLz5WjFlbuDRuQa3yycy8Q/TYUfIor+4DdQfeY
u3I07MNkjvEvcxirpykuGkrSaZnXbJBk/RWvPKIp1A9Aya882fmuLe6qM0uYLI5qtN2Wb5FfOm6S
NZV2EH3b4xgRBhHjJA/dR3VSfo/1IfrHyOlTray6qfxtPIbws7s8DUhfJlyapJOm4Ax65Vd97MQh
GKdxhYCS+gVP+/0jcKssqAI6PIeuobC0BgWTfCOqYG7EEvbz2hqtRlZWLzBsFm4//EhkSvAn/s3x
ZwWD8opi+Iz+cdavYzw2+TEuS8X7n2OSA56ifo6OYaT17cYbqznlxO0n7bkvk9S7b6YCLz84wpGk
TLTszmNtiqR/HuEx6shA9fjFHLCTkBvJe7yDQV50T5fv2ZlVhTkdLaLFc+SFWkwHKLrdHshAdNRy
5ziUnc6m0xKbnvXrkDLR3qW0vji5af73JE+vLKHz//mHt+i/gy9V/nkQULEi/v1UuKH3SqZFunWE
Eb70dWTvdEktJc3Jrbh8xedmJUh7KPCw2fNPc/FYrDFSQaxhWJMkgz9XQIXFurQtTa7JV6u+e9J0
n5CStL+ipIqeyJF9zOrwmjrrzDTssEFDkDcr2fnD+3ejChp7cAZpH2zIlgedMBh4dEMJxty9JtY4
MwOir8MQgTAJGdqy30cYVioC6QQnPyHmZBUphxROJ9Paa0iHPx3i5fPEdz6jVtjZf7DIVIaXaK2g
M1FGJcKnyaeiF7n1Vhe12qAjz4+Nn4abpNeddVjVZEIPVvBQZ6k4Nl3XXnm7/mz9PvwcLF8ohOAA
sm95f4/B2tEWqVqm/s5XT2OUdVs/l5TcNTul5K6RCkGmcBLMyYDF5Gy9sESnlxq/L79wf0w6H34H
ExKdHzz5xp+G7F+Lfcc6X+WFkZ4ofsDby1VKbzMpGiddsZ9pplt/LMdok8uy+54RZx/OeX7eXaop
gtDstCSmt1RW9rvIy+xu7FpiE7WQ9MpNHgjCROuE7YnfRlT8LKXyDXkQ1n3h1+qNLwoktbRT9zdS
KedZ2pFzZZI793IhctTxvPHQcUa9v8eeF7Z4AThDZdRw3hrdJdjDrWMz31y+ieemCoULGdXT7HRb
3kNPhMlEldo7TINDaJky8zsIxTR2RirNpmoIDmqb5IqU+cwii/Xov4MudqGdaDG248s8Bn6Wfk5C
0N2DHTpraU0wJHWtXWd0e7dF1RvHy5c7v5rLV2bWVmGwZ4nle3p/W5kwAi10Nf/oGglp9JlnDO6q
9RONfD1BVMcqtebG4f/XoEtJQq48resEwd+KxtSXLMuaO42zxKscTey8qdZdmYnPzYEmyDpbOkgR
ECm/v0ivJss2mvB7eF0x3fKnbOXgCT2UWNiuDHV2LTbp9vCSohuTf5ihf32DbBg8qh4O/qgIiFjd
OvLOxJBwLHVKaFgGHUzLvTVXeKN1m7akzXWhuxrqgDKe6XSAJ8yXNI+v/KxzLxgVAdOgWj9TQReb
047NscJUHBLkTurdqqdiN5e+04fJMHwSFSrtAYKie9CKvPo3syM0NcowGE5wjS1sIF2tcask/v6J
8OB1hqFnZ7IgvRLfGW4IcqD/qwp97egpyo5Y1N+hOakHw/GdK97gswsylqr5EK8QUC1Pl1qinM5J
hHMwqY7+GGUf3NbVIDcQQGOkHy7Ijco2NyVKqUPg2g1F8eDqkzDOfHE2FDSoDmD42dy+fxnbccK0
MNL3YY2cvvLpxQDaEUNQ4TdVSKU2KCilDBa9QQDjRVs/5T4ohMcApQuBQk41Ukr3DJ2ehEMxeh2a
qEFOncr0n2Sq1U9ejtpmVeRtEq86NYtHkI57+NVENmAz+j/OzmvHTizaol+ERA6vcHKVq8qpHF6Q
7W6zyWkTv/4OfKV7XRgVckutVqstmQNsdlhrzjFNk9jxuo6QJtC5+BBiYHwrkEkR89WG0FCFjMLv
WjFFha85c/E5HPRZ0PKVI1GcbWMeDNmD+Yi7jjMAQCdgRUZsf0iJ0VgCMhOg3LkowikgM95TzxF4
jIr9TkjKhlNWiHecua+oZWRmH50mjZymQBgt8BpBmWe8tqMsvk9x9oHELOd7qIxRfujtLBuPENOj
e6CyxfthUnRahwPO3EDJFGO5H4g4h9GaM8PPilqVAZJNZEQtMb56anQ5aRf9dB8iVo6XfQnSfGk7
37PZIaqidXolfz+iR2qeHY7rb/D8uuGxFDGJ9cSi9Peo2EzIqEnpYSohYcY+ObElp8eEkENvTq+m
LOmqvD5Hbq1DbByYljlUwh5d7Zep19YqHS50t6n60AsSv4w8dO5TMWJnSjubhtK8J9naWmNxJy34
okVVvWYfWkZcAg4CgF2XQj6Ta0SYVhmPRrkzJWxdx8PCaTI9Aksyl0/ktznSruexb+g+3PDtyPfI
LxQCq3tMAnvntOVbWq9uHhoGqmbsw3Vz+SG/XahDYGtVC1dBLbOHKBKSD8s0i89GadtfUTO1vP2i
7t/WBHPbFyOsjmrunF9/kVuzDm4BAsZxGoP3XHMW9XIsw5RMz1tj5853K8yPmcOZEZlOeOfYnfxZ
50J537c6sUquVcj7xpw1fWfJ3RhOnmbzD/Pv4hVZPfKFLJpCX3Iv06iNCNEiz36OdQQ5ZxUhPQkI
Ga7zoJ+8KN25/40dhkeYJ9480NAmKbIv30Gsqz3Z0HZ8m2cDipFlzqPv1bZBPJJJuAyExL0C5uYV
bQojiOZxC6/BJKbUdLozIVvFJtX/Ndpkfg4zgOCGOg0/WvLo5c7q+gcIHFUugmRKpZB62Dau+R36
aE8ihJx2GYYiOTYOjaS5A1wjklhFN66HVzNtxkBNSSmlnEvRTSm1oJTTz5Y65yEs5+bh9VG3seXh
F8EvxCCDfn7tvYykpc59aCZXl+w4OyjT3qnf9U3bfSr7Trd3auMb24sXV1t9Z8hZlcrUWTUTfHGR
39mhcecZLbqCuZvPBX2/uy4X7qEsWUVev9GdS6/pQQ7RHXFp2uJaR3NJG0IfwKAZ01krtO6QepSo
MkPQgh46Z++t/wLHraYXD0OI7vE9WbDYVrfdqVMxlaMubg5Z1Hcjm59zpuBp85J6WMSRXUa+7kAq
EnvrIC5LeRhJXD+USoKWwMtxRVZQAWlFOT+Eg2ihMCk4Mxb4zQPJoxbZ7n7spONNREiOmnbhlilN
50sEscdZVqjNFVndgIMZfjV79VkAq8psB6ShJck+NkqynihxHGEoJOi8J4FVskIHa0wl+qyuEg81
QpNjmJbirWT1PyGLyU65yPnledGTL5spaAmTzApNMiyz6DAZinkIU+XLBCfSV4Q5BWlYRu9ztbfP
OqFEhO8inEvZ0Zx0S+RBgmCJn1naz2aEQgNrd3pnVDkchJglZqJTnFjIBmKRZW9N6bHJkHr1QPaV
cUki4dzo0annGjG7XzQt6TUO/qJaG8heGiLzWa8KkoWc5uSJyT0UYtQC4LMzWBSUs5NJ+ECQ2VH8
JaYHfa/1jguEviMRXe+KdzBo+wQ1rhqeUPyIQOmV7KlOqDKOecN2JUJuH+iOUp1g1lf31mCgQ3MQ
VSLOJDi+ny30lLZyR6JC7gsC4zlCC/04lzWBJ64J6a6XpDt3Yrr0VH2eGkDhnw3Cens/AZo+B6Ya
G0cTKk3QVqIk/C4K2R0ROxtm07+vfyVb08FywvMwai0G5NUxb0bylxgS1Yw+NNWbup8heuiy6++9
EbjxzrK7Uerz8OThUfBs7Jbr6mhWy9qYpKFcJ63Fgl07GSpKg1wf+0lpPf2BikErgtYEcECYEunl
94VFNvrO57m14rksAKy9C0BOXX2coP2KWaoSW2KYE+fbu2VSoQ8zhRmkdl1+V3qd1FO8fNZuLsTG
toMjHnXOpcHDevvHFl+pBnXZ38AqlOWxKK3pzqbe+jNtZNQFkOyra5y3hgh6m8fie5FNQJcEo/Hj
b187zHKmKM68pETij3+59upo6gjHTkB0sR0Wfu1Eyk/LbBqHsdlz4vj7qzHIFp4tZUB1bcNXLaGg
ecqi69R6+MwVRz72neUcwmHcW+L/fLksuQusZvEcL8a8lzdWzOj5mq4TV8UtLDQgZDyNc+e+5+Dx
hVknf3LNxtqpQP05rLnmwrsHVcc5et3g0fQayZLG2UHxOJSNVuH5RMYS7ie8dwvU4lgNdRRMADPe
66m714fZKCzAIiPDgs0s1S+sUC9vOUtGd8BT7l5AwrfF1ZZ2+m8TAo33BQCG6JyAy0C1ElJMf+ID
c1GcTMN5Ml3Uj52wBUDDIf9pAAz83Eg9KXbW4Y1tLr+Pl0H5F3IRl3z5+5SJDAgTlduVAMnxOmqp
5g8JWXroqkxUxGR3ecz2gTvn9cdExPXBwoe0M943f8RSelGXbhGb+9W4EBBxck0R8S2M9CwQNgl1
U2aSFtv1xNC7mJ8KG4HeJHp0MnVHJtS0GyO0NU443uPT4t80P42XD8IzyReEV5Rek6ofkmASjj0e
w4i1yc+t0iIsXhP41nBmOd8JqNfkh5Gk8r3R+ueMvxCyeBdsgmm5rM9yyKuJFGPA3lxUZXeFRcEn
yXqy79x+jzTw5xbsF4wLegu7X3rNq+KSYybIQ2NTWXLB8/dyHExEtsy6gVkX7cfZIdg1sRzBM8Cp
/PdTDvuv/7v06n3DHSqgpLTyClxeHjttMKEDquPRiGx3p0a7+UC9X/xx5BHWOnWCON2uUWXtXcbM
7au7mMB6BOylWhN0jGZ72Dn/b37vv3Amy6nNpLHychjNFdWWzOLsalvC/Uyemv6xwY3h+NGYNU8g
VdTHGfCJ/d6rKNycQ09UCl6nMQJRUdcySLzeUXF6QZ8MCEiF3vP3j56wGfQwrkdpcb229G0jQyqI
ylXX60gNGn6qfY3nJhuJba3q/vn1y20+j9+vtxplRPzlltvxPMrQ+aSGQ3lJMvyeceHV1MnxESy2
BO7X/OrW+nv0R91dS2waBFcDa5VZqukd0CN353S7tRB5S9fVwhK6aCxevqWu4BuXJbMy8+y/VZvb
8FozlMeLDBWHiXHUnNJ5v/Mollt9ee6AcmO6HDo55S47upcXBUSnOX2C0WrUOhUzSsnONhiiqUJb
XQypCBxdqiHBzXLAvqLoiE7HZCl2ZOZUF9TMwoiZT6Ri2FkENr4R2tAsA5blQYRYs6NkpttZNVBm
HpWwIQYR/1WQcex/MONsDwe6Ndcv9YT/3QSgyFoNCDBn1M/mOrqKWMiWGEq25h0xMNiJXN772GX9
11y+mfE1dPIjAune3flGt24XDzR6JSQutLZXM70QslRUZ3YvODOsN+RoJkfVJUE+xBa487Utr3T9
ynmwwHjA1dHNXW3gZQU3Gk29dQH0EPb+2LtpEpCZDomAo4YpznWVN22wM9CWPfIfVwWsTTyM4aAB
Wa3pvRbbaVFU8louH/vB0kNb8816qL6qi0zS79qmfZqHAXSU5qaRc8xmq3KPVqWE9VFxrO5ZHYo0
D3SvksM14Q4+vP4Ltx4LWjx0KZptIxpbjQFTEMQ+urnHBjcnBdJDX9TDln+DkSJ8V8pc2/nct944
ekOqaCZzM1CAl1/e3BXTbBtRdA1HOgxHnAKpy9G7wzuVwNqzd976xvOHWg9FiZwWDAHrKg71Kq0c
MpqR1my21bGZ4rzwQ0OPsp03vXFfBuUixjANVgJFlmnut0KpoyZolwq+pVBTKcuzASXEqSkfp2jc
W0e3JnIDeQACAXgSFPVX78waQmKjOapCvPoJE6c9e7hEbnOiEUVbWc9RRh3YdjolGMxYfYaOPgWd
wqatAOTvd4MbvQFzvPegl5G8GulkPNEh42GDYVzr5ELMgyVm5eg21ibhzL1BGQATRYQblWD1Y11l
rXkqCN06Qzs1iA7N8J1KR88Uvy2z6Gcb6/OXTg3H7Lbw3L5WfVUPF8vCTHeZWmt+m48zLZVpwCR7
rHH9Xd2sip+nVlTlyaj0EIi4F44d3lI3BEiNUv+7JKvisdL7IaIKb+HXod8QJSdkoNNP1au10Q87
FbKPJFqR5Pi4qenfN6n3FjK4grd3LJJvZZfMH3rFqJzALp3672GBFD2x0oNWsZAzruVZSaSmUP1R
9RSCeOGlwNIcXGp+3Skc2xSMHuOK5svCJ9gZsVufBnwTTF5MvRoyypcjNunjRnqD7l5axYi/J2Nm
/iwRyR5fn19+pUytxgXnTE5crLgsamu6Ta2E+Odq4EZFX0/lfa1W88fIsur7qTDio9skxOp2uGsM
32u85N6RafzDyio2Jn219DftiqnkbJSK9jCOdK+YuSNZX2hBd8XR4/P+6HhT7JFXXRXvyuVcTQ1u
QMklJ/JCvLy7r1OveUOUJtzXqra6BafTVBjEMGCmiHrc/q4d7PBeIzVdPoWO7t2pMklY9ydKEzuP
Y2O65ehL25KjN9vuXzkMv00TnVIonpt5zlWx5dSdRkKdv5PKPb+RRqGrPn6CZK+h/mtlW78BEv8W
xBsThreOI9BmkiS1mS6bUnqYadKETxMPTYybcDL66atBk5Dkt2xhLwksGOIUa63g8JcbSwK6qFv3
WHTapLzD+Lcky8/O4AVAfaNb5pZaCpPAybAsZUpsP9Jxw1kWWfNwcfhInbPUTGVpEKfVD7nUFUA2
Kv84jkJGdE2zhJcPY25PSLUhKEJ6wsjWERkSeLie9/m2SVIxUVJ1U58fWxzGcW+1RFmzzWXJtf0k
Z36MTUSsJIgOQYkA0x9E//H10b/xuhc8JuOeR89ubv2NDao6y2aiagjl6k0y2tllrgovwG9OJbay
253VdeN6rKyLQnDZ1CHYePlND1TEeq3Sk1sxxha5oS6Gt1gLj23c65e6s7ud6y2r2mpoITEHqkIB
fykULqvi78PZm53WExQqYzSuZyBm/aF3CTDRszH8PM6A4WibFe9ef6jLX/rHRTnQLY04FDfrTNJB
i4YBtQSEQNxfP5qxJrTZLE3lI9qLei/lZ2uTzNTMh7NkNqLGXi3sfShjxYCjfLFSIswRUF3tGq/T
iEHJr7PxW1ZH/UFo0z+E+j0lTbkn1duYppGiEQ7GKZF90xpk5EzUYIa+gJ5QEa5+MBEYKW+aGF3z
TgtqAz/Ifgz13aKo95gwVpvxKm91Nye9+UrztGsDpChYJiy1s4FZt903g8W6uY24Cbt3dT67H716
np2DHOm0n/K2Mj9YVT0T1Zk0C/YZJLTt53NSOae/f/18UyBu0SNRI12+gd/G3BCVcPFQNFxjaBOP
uVlHMcADWPy+7EprZ6z92qCvBxtfL1M2fWd8AKu9FkAx1RwHPcT2mjA/JogyiIAf3Tg6gtyRzTlz
3AqQpRKqHFtyvT9bQ5OfY2r4D2U/tJyvs0Es6v3xlEcZicahdIfhzFaJ9pVU8/KDUxvapzaZ7Ick
HcMWHjVL1bnSwvQbLWW82wOuue9hR6M3GFO1vBvtInTwsAOpx8qqAI0XnjdrvkEHb08BsPWxMfSX
6ZLsTlSJL592m9mN1hkaEdShAwDH9J6MrgoPKmbQT6+/11+itfWjZnzTBmQq4cS0mkz0xkuTbpbZ
NbcoTB+lMhP/VDRGR3uHgjKdbqvqlRPrZv/DTUuHoCIxq/rZ0TsHsoCovKfUjIH3mbPeKmzk6GH5
DsUsmppOaN73iTXcDDWcfuiAv58t7PPCd4asqk/gfYS8lzEslOPrd8VcuDFdLeOUj4o8II6gL59g
xLdr8X+TG7++/Q6hxH3o7SH/IRApfGH3EX3Q5kq/sTJ56Jx192jqcjxWXlOdqmqqydxapKOWgSX2
6LZe7wXqoBoHI09yEF2Fqv8zuKVz8ibHOGAunQ9RjZg0sMqqMgNkKlBabYrabxBFROQ3guHwG4Kd
/ulQAf3oYamXR8WEMnAb9VEMbMaNHheIoV07kfVnMCY4haOUdoAP3914GGNh3/V6Oz0kU6Ex55Ng
5RtTJK9e2Qy3YYQXHIDTiT7bOQQAV0Tem0gvxi9SFdbbaGjT52oWGdCBITdaXynblopjX1t+mFrj
RwcWLPIlGw/ljOb+mEmRfm70wrw3wb/0gRkDfz/MbdU+DyrbPxBXGVkGUvCa6fzBPmWz+TEuTONp
dpz0azOY1lWoS+gAc4Z6oYKr60GqUOEaYzgC2GytmmESquLGjk29GJ5wA7Ktwq86+Md79IbRYxHF
IXVvrX2MWzW5sZGtT2jH+o+jKegrS04+s4/oLDz0lZ18K7QmFafMwKb0jzFhqjBt2Z7qpI1HP/dE
M9/p+VBOBD9rRvSAgGsAoc3b0/u6eDfrOpbm1wfh5hDEnUU13SGcYN1Om8dEQ7buKZcEtmbAVeAw
gh18QG+jfH/9UhvKcqBkjHQkklR5/wBkE1wcle5khVdHjsYDknJ6thPK3MBL2Du6c59cLHs0T3LI
kveEszRHQnfkqe8hauz8lD+7iLRq0Q2hJl143b9wcL+tFJ0ENEAOGN1zs8n6k1rnDTl9JogeA7Y1
rS+lappT4lXlvLSaZ/UgWV2BmzRASl7/LVsbpd9/ympt1edWGF7VcdgiFOpihZ79Ht13enCsBByQ
BHoZV121Q/zbvOiCwcdcuhRbVs1LSt2EfZVehnDIBTQJ9fERMgYbe6Dp9OXV3sc6J3d0M1tb0CWZ
kuxZqIZ/SNNkmEwUSQjFJbQmPEfSfGJGyU5FTusqAebhv/5gt4a2iz/5VyUX1fxqx5vmDbDwsohu
NW3DU9vnMekak11hocD5/vq1NlRKbMDUBX2Hn0qnBvNyKp9QfaaeTkx2meLgOicycRI/0fMJ0Ijm
JhTJBa3Ne3zbBfsArcCbXoA+rQMVlBfy/6g3Pnl0DuFiZDEVr9d/3tajQOaIhYKzBjXH1WFDyfEv
Jo6VXSPZNbpft6rz4NqtnM4OzqS92OvNq9EiXKwqPJS1Ks2aSs1hY+JdunEoDrwC+5YRbH5yht3A
pc1L/doWcGT7E/Sv9tPAe1HQgMGOJDi8R3brCVTvga4oaf9fHiPtIpWa7QLIXe34RArkDkhTfIN9
o36VAp79SJeo9aFMzDtf6Eank2vQNcGXR+tk3W1F3Un8r+4m194u7UMk2/AqM7Z5pkqYQjrkhCGF
ZYqYCcn1UOf63/vcaThyUlzMwhr1y9W05Fr1pOqsWxfSYpr6oI79TAfc7VUkFWAzip2P1V3+vtUW
D7sRJhSTcgu3u/paKe646phW7jWJu4a4wzpVIe/i+36ITS1/n9sojnzZR0Z0hAUCFoK9dfaJrNv8
ncFWuA6Gvpx0H2lB+ygmssV9kdrpAYBt8zPOjFFeRFfXfm7GQB0q1fyYZjBaCo8Ni1UHsSvyky2j
h7ZQygfRmYP1KY2KSkNng+/q3s26yvl3cGehB25FyJ1fGWP6bSoJkj10/bTARAYvq2GmDFF6nSza
86CaRv25szP9Q+O6euF7hXRckBldHQe6NZjDGyqdxb9j5nQ4GhtHfEk/JuzEDFhaJ+q2DaTEcT7T
cOHoWJlV8R74SflgGSm1AmHbKamfMkqPqaJN3xM9Na1jCSLNDUJzSQ2tK4M+EY8cZxG4kfSBtEOj
OudsJwUcryiSx3hATHVQBn10/LnK0c/FSlkTdMXZwjva1dA8G8MwTgdKUNm3olyeben1D6U9t0+M
EHR/40RCj9+j7X0zGwvp5PWZa2Oh+n1YrFvtEdgmzWzC8EoXRTlVk1DOUVIqb7n9Z+mamE0oo/z9
noijG+MQHzkhJmvp4dgMMU33QbA4Rulj1irDZTbd8ZKTkbezJG7eHo024mbZhP3hAO6duMbrFyOk
KnJFDSx9JsQtjfuGvo5Np4ov3W6z4xgpu8LaZc7/44MjCIuF0UIsvm6wZarW59Kq0huwM9ciCiq0
H8tuTv6VJNebvjNn7VsOofA6tWwEY/X6e928OmI5Z5nj0IGtPneoACQojFN4yegxs+8wTVQbY13f
Ue5lQ1gk4SGeEutfRJ3mzlq9sQ1hyaWk7iA2sjl8vVyqy7ZsjMz5JV4by7sKWFf1qNRWVl/GmBj3
46gX3fwfrolHFH3TIjtAvfLymqJV+kxmZnqtE9LA/MFxh7dtmlpTQNklc/0cEl+3M7a2HjGX01xM
86R4rPEL4Csx6zdkcSZ90TEzafV4b89KGZ8asH0/YSnDIkx1Nl+ycLpPr7/frYe8eMoRVLHTwyD7
8oadQS/ozs/ymudO87koNTK3vNqcfE+PjcAo4u7t31/QwIwLHIA6trG2Ibtt3hANoaY3UXGm8BsD
EiJxxUP2L0DW7h0EwnZHtLKxQi8vlHoETYyliPvyFidaFXzWKvwbVkrtGFqtdTdL3fxgyNxakrva
2XhLIk9N4Utq4Zc2sYq9HM2t+WMJWUIoTcWTzLCXvyEliAF7Ra5cqHkoh85dUG6S2kUS1Y/GYPpR
Uu1Rnrfe7O+XXN02O1onRc6cAUmcJZRLu7Q+hR1aqzc63Lnh0tpSEf9hFXB5xtgciMMgtfflbQI2
s9LaEuKaWrDiwJJG7b+qWyXiHKtpV/jqoPTO57kuS/3768NqeYDrWRINDhQc5mjmq9U2qHRQuNte
ieCsyMLbYCvWuY7cfO8GN/ax1LaIgFwkiIu49eUNsrmis1k6zbXSy2zAGJqwtLUggM9ZAzxgZ/Ld
GDX09M3lJAAj3FqLiHvAobglm+waoqw+EdcVsY+F56BUrXdAe8elu2nv9Ld1/F+a4JgZlnY7r/Ll
PTbopwrMkexjaVMnR9mRlgOZmErp4M9WHVaP4xjqz2kno+e4nXTv5HY5CCDXSO3HOQl7oI3NZHd7
DKCtp/H771r+/LdaQCyd0O6bKL5lXsY+Qzfa4xhjYy2sOXwMm2IM6Cp6OwvCxgsHy4CvHYMDIpd1
p6Iw01irmi68pDrc6kMMr6A8l6MX/XDSNKx3rrZ1i1ikQPyTPM6+frXawjkdJ93A8EY7ocqDbs5N
y49q1X5skdqLq6OLXDukVWxUO1femC2Y/9mpMCnzkNdI+EEzcjVvovRmR4P6xpza9jxnqHowSdJp
tHtrZ2hvPVeT6Z/utcFTXYtIHG0mHJYshyuTcnjqKc+HR5GEog3w9Yly55C21RjBksRl6DosldzV
ZAhUNyTSF0hy16ffXPy+wZDBdVwK5m8cSp9H+LEQ9RpSm4s6boIM++yhLQC6aGr5pMXwTiXKG8B9
8543bmPmcgEVmDpnVRDx1mpYs2jgufO05CaaEJ1AYejDW1OVu67szeuQUYTncBHFrp84HOFJZb82
XnEV80F7TtmR/NSqs3Z6fSreerXkxP7fhVZzpCkjAt2UrLx1ZNBR4XfV9iPe69nBJaOC2n39ar9S
41YzP3JrZ5knKezwny+nhXQ0Kg9cpHI1VWW+2XEzwItMI18ZwY6qpdUEEr4eJXXtczsYADEizlnd
2H+QWNlOhUIs8kCq+9lGknMHuFgJwnYh2zaFvTPmNzYimDFMFVMpvA57bYtnucRN3OjOVSsrxGIk
zQZKiDPGhmR9gUUyHRsH04BbLh7liGPG609q6xOnzMPyTIeQjfVqoBFA0HNqVqMb49p8k+VZSRgc
fQkQGd03V5c7G72t8canZuo8RnYE67DkvqFYaoayufYodqCw6zEoDbZWbbUzArbGm4MHAo03NZ8/
pmj816mHREC/OgVwf8UR09mwuikI41K/vv4IN7bqjDT2kousnQl6NY3EXpPOUhr5tQHQe7KockBk
TohJKNjDh1fkFvN9i5HpodOmPX7P1uujJMt6zIGXWWwZXb8tfzIP9UQvQihm9Ev7zO+LUAAWXorS
Z6W35HjLrNap9u546+my/pFcsUjwUAq8vGwZG65Q4b9dkdCm/5QQc2a/Vlr3XVnXoDINJ3ob5Zn2
nv2E+4EOI953u+DYEpZTdOp45+OpMLWGik5ciYNmJEBz27a0SQbOiugtSGbthvDIuHe1qnqHi9K4
s8a6eSbltngGWBS+q9VRvtNgpH7M9XD+BAPevKbCHq9RmSpwnmNB4EsdyYMmlfxoIYVKfEfi4TPl
bD2MIjR+6G3rkJlTE4w503NbyP/WHBR5rT0Wspy+CautGj+hm1D6alZ1P/Us1WJfzr17P6O0e5zk
oGEmjHvPT5vG6y6YBx3br5wcSHHoFIV7wOCFoYKo3Ck9aVmsxrR0VetjnCftO37Z+LUOh8wK+qqh
nIX6UIV6KaN7YMvmpRrC8l43O/thzPPxQ2pOcPiyMj4PVVfeUdnqHpohyc8FE8ut6D2SlmcN+16F
d/zOHiu6apGFWxD6nfFJxYTKyQLZ1j1d5+aJ3A6A469/CJubRIphqA04wlG6X826RaUOIzAA5dqF
XfWhUswkPFYG1lrB9gbRlhG9L3pDP7hhmT1Sw1AercEunxK1Hv6Z6jQ0d37Q1jBFpIQnid05Q239
ZTa2Yqb0665RTKMuknQIYxyoR60p9ppSGxMbC82S98Qax4qzmkdprhIglyHCN42hspEcxfo/0h7T
9zuPeKP3haqetg9iTHYuv2R5v33wNUS4qh6b+GqZeMkQEE5WGShCDp+sVBT6XZcmkUZARorLxAKH
SyZGYlgf+ziL9kijG1QlFlfUEwygBTS6rsWQJmLNqaGTZZfR2iw1YPOJMr9Tp/h7pMo70oIGKJHj
mypu7ydwEUdZtBBGprtY1X5m4XxtHUceuJEZHVl7QYee+lIJn4akp4nqpSkkZwhNOKhJo6lQc6Xc
49+vEzQ56COySjBM1pzWIo2JhrLn6Bbaev/Y24n+LcXme4qcYv5P7+7/r7Vu1xLgPosUi/B1nHIt
iKbcJQZjIGUmxBLWG9F4iLHRBrktpuMkqYoLTqs7qJeNT4L7xfxEYwL15nq9Z2ZuTLWyEK4X3vgh
YUf2cZAW+6TE+g+dJBYIPgWYWkjQ1748iPFGogqZXDWJI9AajexaZXOK1TTeU6P+Upuu9nscjyiX
wXHjG1xfqyoqGuQ907+K6jG/ZaCi3aOqtoN7aSK3QsngdeVwbCNPm+5GVkeKAJKsRNufMOTazzXu
6fKod1NcvHUByONNzdDxEbNSOtHBCB1tOr/+JW/s+xAPLrAP2o6AMY2XS2gT6oKyhaZcSH9x3vdV
XRzS3LunYmydraoEMuOy+kzRFB5zt9grf23sWfC+suPjKM/BR11NVwiqY7XQ+/xWN7b0h8Jpz5M7
j2ShWJlf9+Z4VOdspN3RV8fX73trACJtZ5/EcVZX13pyci2G0MwAT7MXEAePNIsvEBdlQFFjr6r4
CwWzHhW/X2vZPf02WaYUpPrKRRFAOR521lxrdns0NbMawRt1HSZr0lX0IEsVL/JRleAedYkcI5Ij
12sE9rqVPE31TDOrHMOhO8vKLMMgpMBTkXxFtCCZT4nSfP4PTwhxg0qm5iLvXf1qRbQuuH83vuoI
nq7STaon2s/JRfOy5NPrl1r+qj8e0CIrpbCAdWGtuXNrmMWVwjHTVfTpg1GbNcnPXnaItMJ+NPJd
6/nmy+fGGPNL7PYace6kQ6u2oTIxA+qN80Fq8Ty+6Ywo+YFDrP/y+s1tLcmcAVV02YtrYg3/NOu2
mCYg+DerG6roCFa+Mo9TJ3YD3ZaPZf0UMUfQcQUNZNIQeTnMotBOysxiEvW0Qfe11v6CMArIvCpC
fxjoa1ZFu1cg2HpzHG5pdFEqWQSTL6/ZFbwiz64HDri0Dj9HY2U/i7zV2Ea6qVadyenKo8vfP9Df
r7maskbZiFxSXbuJEuf6wdQ6or5NE5HXziK1NTfyNKl+MC/i6lr+/LfvdpqL3NMbyDiZaUyPMhpl
QBFv8tUU6pghKzbM4eKiNbMGhpc2Pr1+n1uj9LfLW6tnO7ba2I6qnV89b4KyRcUzeRfiZHL8Phzd
vSbp5s2ym+MEvoDxHP3lzXZd503Er6c3gKAE1tITrzlCTCrI3mhhRBC+OJIkeEoSw0XjZYbB63e7
NXqpNFHbJcWXEuLqrRKG485JmUOqt9UPdUzOSTjq/VXPhXeexsIIMK/8B1cV4G0gEJjTXOK8VsvP
GFI8lSUkdYzRZkkqsxvVwUQ0yycno965s8fb0nojPV1qmOxH/sR3GVqM9mAyDbRr0mgOw2y336eE
0KNbXcEeBa+ijt3VIfCiuLeTHB0s8VRWexzcPN4VGy3v8+VssQDrqatyWljkGav3bYgpM1ASYtfV
QCJVQ68d7UgTF/xCynmMy/zszEuxp8qHwoeZGB8UvSTZS8Qe4eVN/v711//nYLcXpzK9cnUxzK5N
Z2UyzQYczeiqmDWY4yXThVAueZ+w0Tr//aVAbrCy4SiD17A6HmZIPIXs5/AydAWYnRCWt0JGlSef
yjjt/nn9Yn9+Vii5UEYtrBHm/rUvtDVqO00zWPIt4I33KsmqT4iMqkcifQiGFMLprssscw3nxgav
XPdV8R9ud+FOL9DZpb63ut0uGr1Js1P30iGWv4Ymezp9NJQjxp3+8PrN/vkNU7wlAJezN+obGjSr
OUSPcmoPEDgS9DCVT7G8EXfIZkl8B1tKZKAI++c6p4+7c+EN6RxXXj7jpXhM72s1Vxp0LdV0phUS
M3L6gOjJdA4GpwsfOUFFWL1dwp6suDbqYyT6+INat150kKVp9H7Ya5F6BMUA5DC26sg6vf5UtoY2
xX2GEfVGTCyrp0KMX1jXPJaLVhvtuWvV7lzndnNskRbsPYflPldfNc1yFiudOjo01VVFzGucvJnN
EKm3xfnqMKhVHx1AtA/PWQMG0p+y2PoswUe+0xpBJx3k0Tz7cO9y7fj6Xf+5M1h6NRb1fISaGgPv
5VjgCwcqKSqchwTUBaCEPqrLARoZC/z3vhF/fznqK/BcmcyQ5K6lbqiqmjJOqKRlSZ0idzKyMyno
n+okcgOOe3tIjY27W3Z0fNQ8ZFojq9mzqQY1xFwRkoPhxD9cpVbnW2tHkPsy0Wfz0VaKaI/gsjGO
fr/mWlLUQZPo21yEFzK5lK/KbIp/m5mQb5phZBvsPM8NuwS2NtxP+PaXw+Evl/Bvmx8bt52bj1Z8
TZxUJ+FwGvtLRayv6Xce6Xo+G9jxCX6UoL1cJHb9QJBlZD17aH5DiPVDab3xGtN8ygddCwPNAgRy
1szQIOSrruSbUMhUCzQx2xx8qFJLn4onPAwZal11dQxFsXxZOukOI2hrokCy47EfX+w2HNFfDssu
K2sbDZpyVTRduCeRjJ72UZgf5shqvnqDMYqA4qUBHGzuNAsBdWQOBy8TCeU6IvNuRE9Hn6Ao4fZ8
/XtZpuHVl/vih62macL6poGkcvBBalFMF2Ls5/Hi2fCvSEn8H87ObDlOJNzWT0QE83BLUQNVmmXJ
sm8ItwfmIZnh6c9Hx9mxLUSoovddd7TbWUCSZP7/Wt8yUx+J+UiYRDcg5y+jIhNXHvjGKXXB0PzP
naGI8f7ORFZf84Xu4KcYcnEo5SxZEsampthZFRZX18HjHpIMa2uvzSiJBzrxcCnh7JT2kXRZ/Y/E
ovtQQcTW0RwqYXHCgiGjBE940idu47W28L/Y9vUto+yPEItNOuf41S8uujgtZ5wxJxzYOuy+Ts1v
STlTCBwex7w4lUCOnuQ6I6iM4z5ljLSZuhEKnJxahEWGDsaIfjo0uLQHN6ZS9R0zUDngTLXRUDui
l7OdKDqHCLgyl82L2idk4JWGVneE+nWGeUachBdmIoz1CyHu8xc7gp925fOxNTGWcA1zsUHCClt9
PoyeTwcRVCHHHc49dNw1azrkggw5LrAgKT4Mh5dYr1XCdTWcXZ9Py439C5wmiPVE/uB6XHNJrcCo
MhuW4FmzKPefSo2sXt0WrXIkVdmsLlJdm7rP0cQh+joxTO7bPKXjle/a1tL3969Y3YOihNmthg0Z
6cLSAVNjDwpr8O99Rqjl5xfMpN94E6kMLLrlRUO8vuGW3oPkd3KMOB2qaW2cHogF/sO/+CS/HuuB
PXpHQIZXxvJzELaEb7aKi1AL7qOi/ENvlSpzcgRtuZ+UFs6ldFTz+ZupkI9cOwEOPba1TTlduiQ0
iRC3z9CV/VIh6bMEIG3LAZaV+lRJZuLlNSmPcVPzgg37oJaf7cyuXWK3c3cOpue8Gk4kRIItmOOL
2vU+GR1fmlHxTWLKnazbT0P8EKUjVEUCxuvGeWmC6jII4zQmybEOJ8tV6vFIRKlwqfteBqfyYVn/
DBPdcecpPOEVupnL/M+cUgUeo6d8LF9E1U13/B2P7K7JtckrfsL8Os/mo20XELk1Lw3pCrl1r527
wnmAAlOdSH9I3KJfdKBL2z3t0Czo6U1uid9qbL9ABSX5DuO8W8cOuHO1groJViGHGEWQjbK3FJIE
BwlazRi82ojkEtFiJNWfhCEgDJidO1qhc9RH8yQ5EinW1fis0Sw4DdY4xW4uZcUuy6vJzxoRfKml
/I567MWh14MSPXlJ0gjVAagLEQQHeTT2UlycFWdGKyYuTi77kd4VXhLBApSz5gmH04Gk9EvVKvfo
eW235cw6KvJRGdXGxZH9JsnzIYwaz+7zI9Eud50lH+puenDKyjfyvHEpkRzawjw5U3ecrTij+6z4
ujk5bj83wjVH8bU2m0Mc64GrRta+zitCZUOMJ5K9g1EO2zPULn2qjjszk+QbUEb/yFiF5bYy72jH
HQyQlW7EOyKBnfNThIxiIhy+iV7askpPjlb66RjeqFT0CjW/QB66HUtNde0h+RHAsnM1pf85p0rQ
uFDD/DhCIodM8C4UxndKjmBO1H5vwS03etMbpOKuQinPYvBDtNltTJy42o+kvNfaPu5pqFpz1B5r
IzxlQ11zv0iqzetLXzquMqmvfWpVXl+bCPCDc4Mi3CzSg5Ejh8mr+pWvrRtU9CNRmqN1VQ9gZQo/
ccKvBBtdglh/SoKk4p51UBv1t96QfkH7PSrhqwjmpwI7GqSOR10Q8kg3mPzjKWv8LtN/AEA9BIO+
D9s+8UXl3Ek6uAhLLWOvsMb7mNIsq/8veTZ5qPa86zTLo/15GsOOqOwoOghpQciG6k2ddb1nTw5p
083BJuabnEyvNuuSvbUiu9GM/L1tQ6+Yanqvk8gOc0UUX6/uQ8Xaz+G8q/vMJwNwpg7QmJrPH/Qo
Gz+E8Xyk6/snnS2YEqQ6p4P43U/1Se67L3Ot3xo9Ivu5+tGO4tmO56+Jqr0QkvldNwjaSpKndDaf
zdb4RyU52sRbiarmLUnNPQ41wl9a4tdbktucyJMl8WiGyehirDuUot/rqbw32phEFnVXUZ+elewf
BLKDhx78tzyLQzZCu5Bpv0ehcSnK8gH+yLGcxY+y0W7GWiU5ucN+1jQHUq2B6/XJWw+s5CgRL3kJ
xvleOPJ3oTYQKIv6YUql+z5mw4gw01uis9ypSb8rWvdSxNHb0KffRF+jmrGV3UCMfZNajwNJ75xH
vT4od4Y2fUEhE3l6XhO+i398UG/NRMvZF0QPem1ezIlwUWEnX8x4ltyglHeKPfOAioGV2yI4tE1Z
QQhgQFM2XDIptzzFtrxedvyAhtmOdOuvM9XAOmqUvVD0BymzdpVaHBOp3/csMEOm/1Sa8sYIwXrl
Vf6bsPmzWtXnahh5BmIHUPaeMKgfc08pQBGXXMGHE+riwtfzIZbscwQj2Fa7lKVSnFpL/Sm3zjNK
cJfCuatWLXXGzJpckgEuqULDtSmeknR+0IL4OA3Ssbf7Q0Mr1J2L8UwcrJsFxUs/zCeTJo6HUYBu
kznco0U6irb8Kk9yRuBAFJIXHlxCJT6Y0fAjLPN7JS1vA7N54Jv7KEnDLiu7U6cqN6ms3ZKa9LN1
rCOQzVOQQUaprX1pjM9d7HhjbO5CubjP1MHaKZr4jvD0hm1Yt9N5VB2BqNZAxmmTyk+qNfvlJL/m
JM3eg5PwxkQ+2WPwHEncj6z/Mk7Oz6Jp9qkqvpHh+s3JpntArY+yJe5yB4peOSMUUl7qTj3qUTy5
dtOVu1Eb1H1alwddzQtP6oOdnBVfC7MkEZKcBKdMIlfKMLkU4zGeCF7PpN9l2IWkOYePpZgPiLR3
Smx0bi2rEF060jgMe/CjpPagi+41qs8ukcK/Wvw1hN56SNcLt+rbnkj05K4oshO2kosSGKeu7s71
0LM5KndlHNLTKQ6mUey1Pr500RIbzdoaahFZyv0r3GhXNqSBrzKmn7SLd5T4acfGar4n0OEZVfIz
6/bRyUfqVsM5CAbJN2bhhYlzoUrcerZBPnPaodQPmiOpVRdNCvZ8An8ms/IayNk3u9UqNgK9Ritb
+hGJ/LWsZC+a2qfGKV9oM77mkXZLmfkwZSzlk6FdipTo1WlZi6mnuNXQYg4X0qGrpXMiDU/0cu7I
tn8jg/J+0seRcBTtG5SQEuEBstw2V93U6rN90AjPIbPsgF73GNiDWws+AmHwZnfWJe+sezFE+zCE
0Bp290Yx7kf4lG7gaGjQc+OYGdarKs17NQsqLxCQtoV2JAfIk8weUIGqyS6EQ2J8C+PGpJlYg+AO
+mE8WPl8VOSFzN2eCQXep7bqK/SxaixGJVM40fOfjowsitRzsF1waxp5vJ8NVuRE3ZWluKdP/d2x
JL8dAm/WiCUmr1BG6kN7ZfBiJ9GpjEc/YERfhEwsejynEi+L7pGT5oeSdONI46WsyI4R2Yyypi9O
MDp1Ul2M2zpTCl8dFzeD/SxP2cVqOzfSmbUx74rSBm9ToriqHv7O5XrYTVa9i0f5rmPd0qXgrqAv
aoa4uuFccqSWDvOg6BTm1S9dU/4ilGInadlzWo2nYCrxxqi3XdNehGJ/UWpSpcPp2FHsVkup3ZmY
vFw7CM+6Hv8KJNXv8n6XLRb9oNV2nT0f2ry6ie34uWPzlljxq8L+oC57srKXHHo5EdPOcfKzovdX
/BH/njrXZzwSbHGe0BDFab0qIwWS4MYGAGM5rmWtFxMTDtvXZAN+0+LPGfYwLeZX8OWgUxH4y9V3
HV20emAjlsSAyJM+vdIV2ijjmxwqUdlp1Kpxuy+Hlb8qI6GZMOW6PPNl0f4EDR3sdYMcL5HYA1+h
nByDFnCJhIX0YuKUPc1aPX69ckjZOKJAjaVavkhLP1iB8NnjHIkiasdq2x9G0HAeSOP4bQiCym2s
pr9WHNioKyIhJqOJRcchDWhVXwV4sXCM5NQfoioeT7ZpF+VZlTv8smMROJY35pn9hmcFfVuHn0h5
MisrsoC4EKxx7ccsz3w1J9AMUH2j2CwTnrCaE11CYDoV6OCkklQTez1Ku9/5KCHtx+PCaQhk20hu
OJq1OzjCUbLrC027lzWUSjcdPVrzBCoJGRraNHu4UmDaOKkuisSlKEEXw163sURtabNFaI+vTqEJ
SVyfHm2J114uYu3KRLw21OpQTF83H2Ca5X6WT3W5Q1kO2J/vBZ9CndyDP59PueVvW990oKYWhVsb
x525aoYiYlTGspUoQ5gJBMkaHVSWNPBT50XFDEZv18X5NVXy9qBolegJLYr81bSTMkWd8n4IfNHw
lefnDfsqAXOBgEL2FCPKDkFYt1fu60bJAxEWhBgYiCaC2qX2+9f7rRR1l9IJTM6kgSSZS8uUYy1h
gGFfWT9BAy2ue3ILAsLET8WSC/X5jd4cfqlooSDSFlLS++GjIkf9U1WBb1Saeluzp/09cA4DLgmD
OtBz6a2hzIKXiBItxyIruAJqWiqg6we9COSpqvGif9Ar2LArKOlz+dgSWvtAiEYQ3ixyrWvd162H
u0gI0f4sgMK1X2lw6NrEVpL5TV8150gVqtdPU3KysoJmY9eSjYFa6uHzu7tRTbNpgyHQWqTu9P/e
390lo2nMhwYKFRBYAt7i9Agtbmnnm99Nolj3RghlQCun3P984K3byrd92bXh8gBk+X5gegUDcCvM
qmQxh+z1mhhSYRyYo/1/uELbJEONDrNK3X7VmpBsrYePZkD7TlrjVxsl1Zexb2jqhrllBF43GWOz
g6My6kj8aj268sXemr4E6Blo0JHWI7B6f52N0FsA75TqpsHiqNIr5jzfoqrRw1NuhcHF6Nok2scE
q5BJNscHW5nGKzN4q5SNKxjAMep+mULe6hbEoczORULy1/fAqL28MYn8QHiMDUuLx7E8s8WLCPUr
RX2M5Jj8T7BFZbSrK8Rg7lCDHixJHe9cMRt6cLbJYfpFSaRpXFvpHGc3RPNgfPt8fmy8DWRxYEZY
+nd8ale/ue2lutLSkhJn0wnJayB9PCkKiqGzkOXuW5qk1BFyPljZlfVmaz+zpIAgkQQAtxhR3z+x
OJ1Qkmk9L3yem49WnwfUNax53xvYTypMK3spG9jgtGM1/SC8pqKcIa7FJ2x8zGiN0lAj+wqkzL+P
9K9FF6QIcts+AjqL42Q/UMxz22ocjmGgR1emx9adRmkLQ4hVgAVu1WkRbdfbrTJKvj1L2n6ULOmu
MqLKn6u+O5TZ+BWdu/n235/u32Oulp1hsCBuKeh7y2Vb5M6Q616VnmPOMRhI4KH6h//FVUu5uHKx
G+sdGFBeRA39K0b51cNF37asvW12drBHPCqVE+9qwhm8qZDal6bhVBWmeeNVo3StobXRIl26FUgr
aSNqyOzeTyt5gPlhIOHwsyn6FqstfqZyMDxUYfoT3pz5yoVuTSCop4gAZMRa2OPfD9dMqaYUkQaG
1MzmczuOjk9lIHsMaiO44tjbHIo1Dos4oj5QLu+HKvJZbsGDpn6ZoJZxdeJTpJ3k4No7xbiar4kb
tm7kvy8mjXQVN8PqytQBPAVwlvgMorjDIt6p+yYyOF9T9T9YqX5lqm5dHRfGZdEhRRy7Gi4grsAY
Ue77SRRl2SF1UpJ8A9lq0iPBm+GPKy/Gsq6tthtYLJH/qvBqF7zB+5sJQSVCqKRHfp7QaeCAZ0va
jVXW1s/Jru0D9edCuKNsDZcoTsKnCAuV34TK9FhShPIaxKn3VRpVNMZSVfluV2OineZSq6FTW5LX
h7n5QuF3hO3SOfVjHnXq/SDi5GfY67NxasiUMt2QtIbMTyVt7l4pcgiv0WJ48RrUZnYS1d0cNn3p
GmYb3YCm/EF+QZi6OS4WPHKNOLamWvsQsAnqCqPZm+amOg0UTOYdL6a817W89h0QqQE75hgBbQXd
cTa63HbHUUMgQw/jD5y4QXiBpGBpHalJUPoY0WfkqZTdaPKo3OCWF2wJCR50YiDE9QROn1NXUlAj
6IX1LZn7/M7KWvvbpNJycjh6XiQwM181q8vLQwIh7JYGc/QttCQyaTTJhhzHORbGzOdPdGvF4csP
U5TzD0iQZfn9ayU3y5AD0CDxORHsc6ZgMl0Qqr/UDBoe+ds9hAw44WSe11e+oJsfMpqVnE7Y2JHK
sVpxurTWtMpYOHR609wpKH+OjhPJHk3f/GFAWAC1WWX9C/VoDyQ52REBfC31YPPq//oNq8MDQfZV
icHHQoSLUSu37uRsVr0ymEZ3gsZ/mPOJ3mByLcRxq07CuXyxLJOjiXBjtSZZ3VRKZTXE7BYy66Z3
bulRRF5dUCWT2znbd+AsoDtYjnir923cD7vPn/rWR3XZyKMg5QSNo+D9U+/bMunzuZdOwrHE3ikG
s3IrOzV2+tQ2e01ps2PR8ZH9fNStpRENzmJgAEPwQcQYMuelVhjhuTJrIv0KA4csxWUwIaVqsL/L
5GvL1cZqheAHmboCZgp17vvLbJtxbnQnic844Bq/p/q/RxhjfpPM2nEj006PY3ZVZL21InMcRYYD
+wB/5WpFBmajyXU94tEAqr4XnelcjDgvvXpurx3+toZCZbBIyGUNG+5qF8rOhwmaJSAF8lh8LWQ9
s71cGp0nfYyS6EpXf3PS/jXaOrGrQoKK6S4ozmwqi7ORDZJG27gjpRF1/i87jgvLjeKZZiOcUOM7
jl1qDWXWsZ4QH9Ka3enz6bT18vIRAsiCdI2t8Orp8gUSM5Ea0TnE9b6rKqGdnLm6zNPTnMeuNanJ
Pa3y5PnzUT9OYuYRzD/Y6UROo2J7P6f6kX5RVuaOX2CACXddbU40UuzZA0BMhCFWhcfPB/z4kBlQ
4dzNcNBn1sz8EcK0rgxKDK88r76B5u9+W2XWhB5J0frD52N9PPYyFmfBRUkBv2HNNIRyYtuiKpJz
HPZC24kMlJ/bi6j5z6AixmEZwL6Oq4wPz+om4k431blIzxzqzO9Ye9XlmjRXFXVILZuCnGhH8xga
eXhlFn+cNIxM+YKd55InuDav5EhTQiIoUr/qZayjWdun3U2mGO1ivdDk+X7oqipzS5JQxYsaO5lx
5Qds3uIlsZz1DyH3WmlpxLJMu7anSRGT5GUHsRyRXlzm1yJuPi7xS92C0gLr3mIwXb0dSIwwEceF
5NdyGe0T2QowHU8KBgGrPkXVkO+TRL+G2t+6ONKJYb4SUsx9Xu7+X7sJW3IaRc6N3Lf1sUFMpkoG
x2BEMtdKjVuP8a+B1vvQRi31MAkBttlaOcL9C8azXWkDHB1l0Sb0kkRHKjLdWRumKw/w3ybG+z0w
X2y8Dwvn3gbrsbrIWhqsWhnBqE2lbMGJM6ubcSS1ABHdd623eneYNLpVsvGqtP1IcgSCBMCNgzfq
YbOj72C/fv7Wbi1Jf/2g9c0ws9CMo0oLfac3ZEw8S0hIW02j5tmDISx3CEbpSt1o60Fz6iCoa4HY
ITd7/6Bp4DYwUtrojNeRHgpuIqk/1MAotCsDba1+5MPJyFvZJVLlfD9QoEiSbDuzhFCoVs4ahqnj
aHQ0FgvjGlx/a07xXmIGpYcHy321FR4rYWp5YXS+gCNanKMoNpwTR3/re9JHi14MXOVjUqraj0hx
rkUhbQ5ONQnpOSdw5P/vr3MaQG7OWZKd23lo9sFozY/we+aLWWTNxdaIpGpTIFvSyAnj89mz7PU+
TGcbKtHiuaWdsrpsbbSarsrH0Ef1m+6cWdN2E1X1PbSi4hY5QQ8XAYvfaInGhR9uXjmeb1041V2d
KHOArrAX3184WgLD5kSX4aVugefE+MJo7CObQ5VGuncJyqSdEoSUybVIW3X5yqyvHKeFykGWMsSH
2j3t33aqhJj8IlbViHhrRZsehNDl4Ia5jQUBPvxs7OYx1uIzibPC2Ze5XryUdOFHQpUm7WkKOgQc
6HAcx5WnfIJ2LhrRHDTW2uRGrtTuWJqoxjDmdsq3Nsc/dG+3dXgNJ7L1mnA6RQC+hLtQv3l/F3Fa
QAOt0vA8tVb6MCeivoWDjwTDGa9p9zcfGBpTPl0gC+x1xyO2nULvSwnIoE0wxDTSvKvssj2QjaHu
GE7fBXZLCAJY8OPnM3Xrk4Zdhb3XQi2hAPH+InMS7uO5QMFkVA45FHJvHpygF+4cj140I5fhNKfu
Px9zY21dFPXsVRaW1QfHtS43SDudLjkHhD7dO9U8vgCeK109rV6oNKdXhtt4jnw4QTfRHVvsp6vn
iJN6hi8bWCfoXDAN0RfM+GOq2qi9spfENZDBxjL+93Br20AvmRhLNBNA21STYR2St35jqLl5+vwm
bjA+cPlwB03qi7SA10YXrUBRBldv8u2yyZJXtbAkB/nGHNfpPsqJGCHvacni0nVq5y3he/soS82I
wKtyumtSh/mkOkNgXvmUb91tTsEsAQbaADb17ydUpQ5hWMtOfK7CUizcFU3NDn09IzGbTAl7yOe3
YWP+qmw5WeZkstFokq6GY8Pe2yiBwSjI5mmokumAzj6+lJ3s3LdVWu1yALVfPx90o85Ce5CvJ7tA
Gur4J9+PagIaxYCMhLO35nZfUnLbJ4WjkxbRag+chr/H3fzmNDRUoiqqD6kKE/jzn7A1y/icLtIe
yHdgo97/glGjwKdOyCSloDM6D4KOYeIxkuzyygLx79+0WtGxxIIJoEyOyG7NkkFBhDLboBpaqjj5
vMykNOgqAwdUl58AThotZZyhGAy1wbUi5JsuKki7gdVuqMcial/kui3bfR0UTr1DoNmg3BVyIu8D
MQ/6rW5n6UNaqZNyTIpqTvet0geZp8yNed85aT66ncFZ8Gia9XwtPGRj3dXMBZTjcAuhUy0r1V97
6yEuRKAJDXVznzV7WUV3CwRT3aGdIom9zEjLJJBoz7yTrry+G/OWAiEtOhoE+sfXxOhtLS45N/gx
DUyfsCWF1T0x/dREKiN3g/XYRIp0pVi0cbmGgmqHWcNB7QNSXli5bXR8V30hC+K4NHOWjwuZFZdt
rR4rRJ97miXTZehH9Up1bGPN/3vo9XeGipQqV1OSnqEc9GKX9kq9n0fhYIZSsi6hSJYBnfn8Hdke
E74FWyCchOunq6YiFkOXpb4i6f2uLtWf6dBKb9IsNyjR9ODw+XAbmz5IWHAAlkWBG7z6lAogY06T
0PdN01kyzrGpzB6x7xwZUpJZEGehliIDuJnB2bEcTihV68768/mP2Fh+uVY2XqizOKauw3CkJYIS
o23gB1z+nUJW0lM/9+1+TOz+yiPdWILYR5KvTJ2bibxeBMd4DEnPbXAU6BnM9qBtG+jvKm7bK0vQ
xjUtdBRt2TLQ2tJXB6NRF62W6ClQYn3OmTtN/YeD0vRV0orh7T/fPtrA3DxqCWR2r89gAr+UFLdT
xmE7dw5B7mSqm1X5/KipuXWlkrp1WWy8OCJwBKPju9qX1GmcFEkp4rOU6cFd1crqngawtC/tytp/
flkbUxMpDQ4h5B6U9cxVbcgY+gbVoIW+EReN0QRnK5ZJYSQZ5zLXB0whtoyGuVAq7coruLHiWLQ+
SY9QGV5fD8x21jRLNvtn9rzBLRSg3o+FqA/1PHVAJazOndXpNTD0a2T0jfWVgtsCoDcWHuA6Vmti
aZ1xzKVnSUHU2kfd4NVZEO3HIkICESj6CZ37tRbAxtVy6CO3BGM9R95/s87++pw08YD0F3uiD++u
u6/1Wj42FDO/iCm/iwghPdGkBoBvVdeSzv/dVa0+0oh68PQjuOO4qy9L4V8jO6mOyU91oO5Zse5L
wMcOupmW3qRVOdL/CqV8WwFZ6mKpyj28Pvkr/YruYcYs88dox7o54BaIG7wyw3BFTbaxTvDbiGd2
FnSuusa/1HKmBFIV8Ciw8Ji+lMO52NHRra9lEW+8UDYdYurpvMBLO/X9TUhJNdX1Shp8w4jnL8Vc
VYfRsOoHqe3U/37CBhLCAsu3mwLyGoyC6zjW4wZWh6x08W1lt+pjWaJokNXMeCa9YvrTDlVfu9Go
jFdu59ZVLqiohXK3LIir6k0ta7mQ+9ryQ5blF/R7IzqewUx2ItSt35+vG1uPbmmF6BRfKMuvERl9
o+Ld74rAr/Jyfks61Ea4s4RyDRK6sT7BhqBvybbEAlS2Wp/0qKfzYA8ofaoo3JGSO+6NOe4aOIld
+bXsNAWz15Qfqqj5OojmmrlyY6Pg0DNcxH4sF/K6IKb3RNPGihj9ZMj7i1rb056FW7rVByvwzKnT
r8yezfEIjCA4eyktrAVqRh0PshhH29eaKHGdCgEM7qchPPVRo72lVTOfPn+OWwPinCUKB8O3xqnh
/ZvhDHIdjRYhyPy3Kd3joc+Dk1Uaie2haVJQN8yAua58tjcmz3LC58gA++Pj/qDEtTiGahL46Ism
okY4TLnYfKTqyj5kgzEMvpScZUryrPf0dN5fnTRmNgW3nMKpNtgSiOgu+a0ntn4Xqlp2CRS7uTRy
UN6lcDGju97qsmdHM/J90JndYxGOAtlRVmauo0/dF7RBWEbTUNeJksuNN7JhnGtV0Y3z4/+Xb1Pm
ZX+6XqnwtzdyC5bdp8ojPeokf+5wsj4JdVJPYTpox7BMipNUWPEOpYe170mSufJl3oBu8xvoGXNq
Bh7LMfb9XevIljLiSo3OkgGifR9Eg3OD7lSaT2kcRaTY2WUQu6k6EayVt4L7U+ByeC6KvCx3ePF4
mkVBz8VODLXbQbbQBm/q1SH1Pp+7H9c7G6DFwlShf0UBZzV3uyiJzaCzJz8mKaHyZKfNX8MJBZdL
Jrw8XbktW6ORT7AUxGjzUPt7f1fswsiKiAXIjwi/fZ5VEA2OUkkPdpYFV4b6uOjRLGNLhAMJjTGL
7Puh8HxE5pSx1wQNM71xh3Eqk8nkghFmMadee2tIjnCbxCze8Orl//zn+wpnit0ZRgHEYmuVk1UH
PcjmfMkRlDA0ZXF5slpOCoUT6v7nQ23UqjCS/+9Y66A8Nqaxlvet5De5HH0pQqlyOYWJ10xM489Z
AeU1BaS7mShUdrRlyZgnIPJgDKS/9X02vXz+cz7uDfnKEKFoouLWESAt27i/Nks59KOUshQb7wI/
WaFW0n6SyfocRfo25qbmNmr7f/DMAPukC0GtREE+se5RliHKDCkM83NeqeKQ52LwtKoz/zim0nhq
2QGWmKrkpLdOwcsUlYdY7+LD5xe+te7wocMwY9Jk45C6unICkbLMUDmFp3IS+WNjRG6M3uLUGnN1
NHoLmkU9A1MsR/URo2B3Fl1gXpkMG2+YQzdzwVYglJHXRwI9a3oxDFF07tM+v1XNLDiOPeGgliqs
K2/YhrwC1eVfYy0z4a8n3RhSGsC3zc6JU4qnQQvju0wl0zrtuvCYm3GM1AyHEUkdJbYRVytghXlN
PUV3eVQm//0w9O7XrHc5IrNqWoqt49MODyDxztQ1vdxO2gxze1nNu7iwg0dRZUvEwdjrT58//Y+n
E96zRSLEhtVZDAfvb4baSXgZhWX5s5Xfgtp3uBmymRxbVogdd1G6m4JWv3bRW+++gwofzhgJ5ohC
V/tVXTT6PHE8wWwfpG4JVu8hM8bKE1OgjK46jdK9g1Lwvs2Jk3JRwNReWnfJiwF7+yG0VfxUn9+H
5Trfn5W4D6R1aeC42dWuP3xOUulFU2rJue0tMgmqnIasW3am/qClgVlekgKlz5UxP+6FGBNl93I2
47O7jneQnSkOJ/J1/cbuzV9jEFKIH6L6WgjL1rtFFAqvOApAi17S+0cs5dJskz83+rNsldYNaVx4
5qkp9NoeGKVtXdl5bd7Jv4ZbLSdqjMFTL+LUZ587K3Tl0/gyaOZwV1QdOrhIv7aAbd1GchgozbBv
QSu/+mRqY2CLgNf2DHJl+Nk1iWWhFqqdev/5FNn4QnASWDTbpDZ+3J81TuDMrQMasDGneGfVenmO
CR5x42j8p+mKBkpakP3ncx2x3Ijq6MIt7pF1u5FDMYlXiNpAshqKZwRK4+aaFN5FOmLX/355y25Z
w568TMZlGv21LMZ5G89OR+UpzQrcq6XcyqHbNDn220zq1H8GZ+5U4AMRnof/OjKfPsQASAfhlKM2
eT9yl89FbbPA+m0YZHvYbM+dIkNekCFT4CW2zpOqX+nFf5yk7OegsNEM59NLuf/9kGk2ZkIqIxt1
c9ouIlgE61BBqh9UKwK3qqJr55GNHjgjAvNdDpOss/pqRGkKcktrBvCsetzlrt7XwYsZWL3wcmFL
ya02Nu1Nkc3WAW5Z9sNKJm6/PTj173GUhwiTs5gl/F/J/GfOteAL5VUDtXU6Nc+dnU5fki6HQGqG
kdQchrlK0l3fGOm1UDRmHXfm/UJJsxRBFeIJCLAf0gX7QFG7QZYIaqWi6A3qQu8oRvVAT6/c5UGH
/tIQpacEabYnuiR2p6heop8jeSfnnQbBc/weQN48wk3qD4kG8i7DVu6SOK6fEfTj2OT/Z+L1A8qQ
IbuYBr3LYCwl8nx78y5OlODIadx2uwB6S1va496Ji/R3JU3dPp4hpdgihAZHdoOnCsn2Ivo5t1nn
9Pskhj4XCaU59HIKG0KXhoeiwrRtTGp7FpQC+acy+lKiRL5kQS+falBvrj4V9m8NbzUIrDgAXK5P
B6Hp6X6s4uyUUHw6zVb41lSmjF1ervagtcfjHCBVIEDDfkSBL9zU1sa7Kg8tt42d5qLoYjxXIKwv
JKKWxX626pz0C6QYBAVgv3GcH/BNmocYrpYXB3Z2wWucuJk52C74fuEKKRlB+HXWnROwN5YiITwD
3f9vNTJk9om40Csk77s6S9tDAl7owApSPI2OSq5HGofuZOj1BfB6tytYgPymrccvS4GJrFZzOKkR
rbyxMrRDOw3/yNFQ7w2b9HRJ6hdPbZY/dE5hVbuoNbXENc1OoCd0YIO5cT6zOjYhqIiZFmBfxOJ2
JJLpUkbcvDpKHd/qCCmfqs64RaMX03Ieo+7nNGSCyAwdIgd2ERdDS7irJUyQOy3UJwBjnWI9C0I9
XFgQsj86/atEniQ5CmN1XyoNyJCpnfaGGYhTV9kTCR0D9nMZOnvZxLGL6BOiR5pa92nSKr7cG8Gx
rIf/R9h5LEmOJFv2iyACTrYgDucenG0gERmZBs5hIF8/x2c10/NkelndVZkR7oCZ6tWr51rRNid4
pAuyQZpC9BcTOIrfcBaH+upJnAhW5be5/dITvBySB1gAVmrHvWIN07O9GimiXm9/JZ3JqCpvDOO9
mDT9Wa7ZwzxkyVOp6PlJJV54l7XrabFQWrps/HG5To5TgXsuLXQrkjlGp9ZyefJthm1kxLgrxZCu
hnWqK/6QDephFXN9GGu1DUStdMxWCzuQy0T8yWwPe3vsnBMYf4g/2tqYh57N0Z2YjCwSw2rE2AQr
YG7FGjm2vVyKeW4jaAjLB3ohF8vqaqzrq93nysV5bnrIQT42nW+tamHgEGStv6W1vR7ybXFCNuPG
Y5JDHioI7AGbMVqvTuckwShUN6JQMr49doV9p2/X/cbmwTmjqg0WrR2uXr+oh9maIOJkjXNReagf
0tHdblPpVGeecfW2rYv9mJBYyq4CSydJppkvqTFmYZtuzYGzuTtNrTYHsN3WqBu21s8a1qjkkH8W
jQneB3NJtHlu87dWvFvDAv+1pvU7jQrVQWHPx83ohlPZ8a+6Rtf7Sg+gazVJgbU3ZyBgy1s5aO/Z
sCSnO5d6UbJ3Fm/si+tN7c6RhrYTrM89ilx210IZNvbWOAWXdXvPgHF9OyT67pnFcy6lVfWcZpnD
c22nwWYZ7ekO2N/nOlyT2k3di9Sn9ZZPtfZhr3r70Tlue8pXjyDxfiDyIFU+SX76HfLxs+sb98pU
aAhGPkk+w0rbKau7BqsyaDAvWFkdatOLXLWmvvv/39D/w3WJrR+9juA3JsT/6XGVANS9DUTpYRwn
97GUwtlpA61Q6nkNayz2+F+00P+31EJavpdY916cwel/tGh8P9ZEVPt2wMehGtdhzShTqwH1o0hz
ubO7PLGfnNEq/su23P/0eyJ6gECjAMIJfv///48aaJBkmFiKtR1Gj3lslTmtb6WGfiwT70Nx9f6/
lMqYHu+1zX9cp0ggpHLf7XGYpfX/+2/sR1PBEeLY/I1QschcJ4clmbyg33pvB8ykBBQshjv4DPdD
r5gnMkL2IKjro2tPwOISbe9WwnirWwlWgriXIC+BnyVmLf5IxmhhL9r9sLo7GLFTRAvPa4mrwnfh
pVkWiVeyxlaWKta1qbhJ+1Z/sBoLsvmoAFQfzYN7PwBqREifHYh4yzgrDbcIuGevGP/ZZKrlTzHX
p4VQJ87JgstUdfOgXUGhr+b20mvAtZQsUPT5ttplH0JrvDWqAKzVrG8D57TC+Etv28IXylDtq+G+
Y5DUD5XSHhIiwPlf/3pOdnNb2BROpoeVPsbNWFbEbwj+NjguOwacf4q2KixodW7Ligt4saiGurEn
LMTc88PY/6py0GXQFvYAC6RrqPcMBeiubotx8DdV5XZv+Lg9p/zgIVce1Ql376IX4nedrSKPmqLo
I62fbBF6UkULLICBjVbt7Jx+bvZa6lT8lkZaZv7QrtnTmvEKR8qQ2l1EwFXLj7aUd+2kOIFlG6KS
ZKwwH1A6hoycbQNEbIyMbYSbg5kxN+oykIpafyzC1t+yZDGC5J6+yOS5IBQm+TKUNgtKLHxBaU9P
5jxCZ8+8QJ8zwAjGO0MT2IJKy505GOmbWzRk2aR1Y+97w4H6JEALzuXY7rRtmSOjVI+Ka8YpdgXu
JygmHYtSp7lL07BUTGo89gh/1QmUXs+26SGD6HSotpJVMk2pb3h0iFmnosMlA4vS72FWxC2t7Xkc
LXlu6u6z6qb6hRK7ObpqVsazjdalbUl2sjf8xikDRiS3v+vqprFU1y7sgd/t8qJz7ygVBZZeu7U7
KoEa1IWO97u2wYXxQDfLZW7uuETDgERI6pHflngmFQaycWrW/1IgvmwzS9dvocsHa6KyB0Dig3tD
UtFfiBwc4nKVy25QiuxTnRv+vtn8M1NwhuKegpdgWfyQacezpTvpzmHdcmeQhnSRa+o+tMJVILqm
Et9TpYfsgnuB3FItkJbDLziMzYXsoC9drdada0xFzQPba7dMq2Wkm+n6Yhfm+DbYWfIKRu9dEMF3
IPsdtNkyDE/J7AH02Rz1YJSaG9utVTwpBj2DUNM+dBoY9LTadlDq/HhtplrvWCLy79lyhpvqMWpk
+mns0tZzPoVpy3gTOlgzO1XWIXSSeqY4nvS53vPQF3UoNxcDsIpL7kTyinoqbTkEpr1COqvzlde4
qQhptERjvFpb7kWGU0MwWziLGJEBkhz09iFTpf6hJJu+L7u0/dtqebUE69Srga2nHR1BWoRti6oT
VbxymZ/12fYqdDXpg5oH8Kk1MgxjpbNdtN7ebo5CpbC2Yn5ONlEH8AvSx9ETWZwOqhFkd/U42UZA
/ayIEfTeKj9Lk5jfZHsoJVqKOT/KxVh2EhPEj7t51asc0i3qdSPfNcosHkRhiCehs+WtJ3ILqkYM
fxKSiE+WnNzzMGnLWRfzwlGZQ6/UKiUgaHoOJvJwfHOAlUUiQ3nL29kM2yKzOT+N722a8r0lhPLq
5aTaF7PQrwYrEyfaUTscgQkeXTbWfnOm9mNQGZ18lEbS7+xtTC9e3g2hl9jOp5rny3EoeKj6SZt3
FHZ5kE5l9TQNbF3BzKL67rWV2etYbKDx9JpXUPZjuNVtHa5iKcG+wSoIy2Tc/vZ5RqnJxuBeXxqx
b0eY4NJ10392o19VVaQIndZifghXlldDNn2gmP1As1KU6T/gPf/SciluGs9MlC11FSm2lUVbZ0+0
Uq54Wjaz2s/CU1qc5ZMq9wVaRdRaVvuEKyfE/zr/LYjPSkkEWccA30kX10I45971FpVWn/iOxOmX
A5RQyRXWPoJ1sV7GrPUiK68L4DLqMPnIWOpO0WmirIUCLwDyBXx5FpyxPsiXtIzw8q9/Em8RXKHW
XEepLRuyzqp6x2Hf8QQtY3ssU8U5qmyK5H4+uEawjLb3CD5+3OcNINnBrDXL7wu9L3wj7Uplr0l8
pAgK684BGPBaSXXUwjJjuyAcxwpL9jqO4ZRBXGthzV4yw0kvLEfTSABINku/anIHhihoWWKCaxFC
phSB0i8wM2ZrPArTYweVBoOXy+Jiq7vK+WUOO+zFds9hHAl6srANSP28Wcn2SXam/jVX7nxxEuZ1
fm1meOYYlJVBYYppP5jjFCkKARYKSGw/K5w00slJx3JcUE05tG9h34pq5ECAuM9s2ZOBZ9xH+CD2
isjq7PmpXwm1zwZqEZhdzb3XzCH/Je7E4Vqs+oc9KZkCNBACoNFugxvMXesc9cap9yTuFGGRJfxC
fZcMgpdGij+pSIuXjjQ1fH0WdYgqqHiYZ2jRPJqQe3kTO5OUgk3miU+AZLwsOEuT5K/YzO6MvhEj
YhZP4FgpIlhJ2uEp/oRXXcUTaaJ/Bm/40qbipdeTs5NClLM9CdxQXuo8P5mDfClb65BOcjgpWuM8
JADD127kvSr301qMe13kj7aUWVDXNhOmvv8wJq5bYpUtX6mwfI0dcfO4SCLBUpSfzmms5eYrzcRB
jDw1FAB8HNmAfG3fb6HWAj7W7NPFdLg5Wiz7G0fbpJrbLi2KZ0Ou125S1kA1UhItxbtQ7h8yAWha
D7NvWiN1nb/7RcyB1wH2FRp98fyWSr7Q3G3frMx5nXvlLa/nMVYX/WpZo+GXi5sFXaXguTPninEt
b0A1boGjJMJHyL9Z5A+iyHy7pfHsGMKIpkE7tEYN69IIlTQ9GzgDTyN+qFEYbaCrKStArpR+16hA
D2XqJH+UtW5DUjTLa9nDIKw0O7nZOkmaQ0dqGvkW9OxO2sWyX0I3r8ENkBeteEtxTkVVEWDjuLtM
L5y4l9ZnrsqYNjKuQPKtnkNHmz/OZb1LHes8uYnGzke+d8fhu9rML6dUTjM7Yw96UrY7vbHO9HMn
ps5r3OpQREgrCbLJfutTBWlJfJe9xKoHY/qaGOS+ajncYruXLgdj97yMYI6Hsmn3BIoBA7JjxpEX
bVL8dOKuld3B0Sq+4zmWxOBmmFF9l+xhjl6CjaCN71unsXeV5TykPVZu4Syx0dNUVpmw+Daqg16X
H6Y7P2X0S34OWQdFgp9mufWZHatO9Y33Ke5y41F21bOpFztSoZ45xX7L2gxWTjqKfhrBrfrrAN7E
DPnXWAC6A0p4aIvFb/U+TKYNGA26Sq3gYCtEZLFdT2U7BRnHjtpoEAzzJCYB8sYvfyuq8aK42S97
6NfVNQO3XHZV0v6C739OLY1uliqgTWI37R7qbHN8fJffspQHVuhvLJVHk0eP2g53ErPL1qGaPnL7
fqvL/OQu0wzp27V3mrFd6hIFdXSmkzmZoEXLAp481S9AemdHrVDu9bL+AX0ZGpt+47r7sEr+860S
/bVaFiueFauLKonstqSHZraPkseSu8O8dWl2HOsypL/eLR7yFCpksnjn1MkiW4cSyYIBTNoCAubG
ZuSSlvty65P7kuKrN1I0ePb0rFlDCfa32kLP4iGw1jXzc6aSO4a/HlvVpgMbWRwSz/7rbH1ks3/c
VDntyHyh/o/63O0QYZrPBgWisNJrw+JVMLva4+zMsZc4P6bDgW06iRt2cv4ZxjFI9XmXYreVvXu1
y/xr06fd1psHrv7HEQUoy4vzNNfkLGSlE2Zlz1LKll+U1YsLwPHJ2MVo73+WIv9Jx4TdJjqkpbqy
tD0EgsY9wCsqo20q5c7LdcEJovD5sPxRutWwn+v201OT8R8hSiRIuG0XjjVTjLz1ntI1Cx2kyADw
KjhdyaNFYMrVpSwXWv5l5sNr3eQ/uWQ/j6GK1uhbiI2fKsW7tIoTMkMMmyYliqGiC9qwDbVuPDrW
V8UMnfU/LdC75W+NwTr2nKTyO6MECboy707NqG60aCjtF6NhvlmbVHeV5/jKzNuM+KiH6TAGcppK
n4EHrIZMdFyjNZgynSW5SvOCbtAdyOnjW92tLVV39Z63RPFmOXUelEx60l7+GJWn+szxdL+vHCXw
+FXccTrk95elvQvDqthDJ07Y5qy8CCES3jhyGzN/hQO82/xGWa9Jg+fHgNnKVkQegDF/GEv6lLS6
Lmax8wo6k639Zf/seWZzAtwlsJVG5JHRr7dVDtmuMNqLNZafg8FhTF38F+xowk3TPjWGORNfhqJi
VlTSs1q9lmhFptbxEntuXJb1EKVGqu/WtHvJFuuptRlHTlxXQDSaLTBK+dMRN4PmqpxMY0E/X0do
WbMMO6t/qRGpuHSLM7jFMRjwrkRePu4FOLTSbC5m1oe4qZOwLc3LyM+D7uZF2WRWAJG6w5p3D7qV
5CDL1wMLvwNpMuve69oDv9VFg7qvDuwG5BnXxNKldSy3+pcyPDBF/evU2oG2QsEPCaHQqGmEO0dc
oNr8rAmeFtXly7VLiKUFPaPsBr4eF4/q1nrczcs5sfkeGIA0EYBRJyI1HuB6Z0wU0soifL2Hvmsg
9p9px9SrHIndHcbUOuhFfelV6OzqXCAV2g/5fbN/7PZ3AM081O+c0v7SaDuwDkOYyOUjL1UjFK47
HxHl/jma0hMcwArGhinEUNcXZgGB6Oz3vBfjZR5GLbAc+ii1BH021u1Rv1e2pWevz0llnMl80gO7
6fbShJZY9o6MVaPugkFBJ9EGsBzIQVOoyemtG7yddDrfJBymyeQZe+PLoOYU0W2n+gpb+oHiDK7f
tRbJCC4XWY1s7ndsOoPsvswIVBScB8Nkw0koF5VCFtCvjBJDsRDoK+lDElyDqjP3qSMHnz9/v6E5
7dnVbP1ZJQKkN+fXyRto/3rTKcOJEFDfVLJPCpT3cuBEKBzzYfG6nKjf1Y7henA8yfFczeveMSSn
1qpHm95dM4AcpORZQaGa/ozLuh3Kab8VIu4rYw8d581t3KCq1Eshpzub2md1PQvAfjO8MfnHwSl3
pePVPMlQ8Ynm0jUjLNPpxW3yV11fdwU9hkVx6U8e9jPBu+xrpYYNdB2WQHNmJ/KYXO0z6uqiMk+4
1nZuwedI7bj6+mB/Zsr02A/a3zwRb6SIUBZoBGG32Qf1fZi01lOqTxH3xvu60DyhH/szUZ8BNboV
zstykcr6KikY60F58sxmOgw684ptlQepCi684bqMBRByAlt1uP8bqfOjwSBzeYT68yaNhra8SOJp
XXgpJ4jk6hwRZfc0FnN2drAZgKahU1EzQdqww8WbeVXLNg7AmDobr8omWgKIudntO4pebzorLPky
gQv9c2v1QNj6u9GZGm1jbrCu2R662fjV7Go+1aipvjOuRHxnD7msT0JoN8Zjl3Vo/+X5jFCnXlf2
fhhCpN8Gqbuhroq/+DhOQ7upUaW4D87q7BickXzUfq5jEnfF+NRUIzxs1f2BpQ7y3f5T3fHvW/bl
KIq3W6kZLCkIkd3GL1GZpCjaXMgUOWNoV/ZzK5Vg3PonQamExmzuK6v4koMyHSw2w9l5HUafyJF7
JdOXaC3i4rCtEG5leqgN1DYhR2tvsRiWa+PRsKdrYbvPWyKmQ0GIhu90fJ2kBtF/bO+dtfxS9tlh
5TWOzwiAR2t7Mlf9dZuKWM7dRVvY7dKAf/jV4LzWeV8HSytfpF3UV6nLZ9XM4A2Y1bPC4YzitLl3
2D3DGeMs2ZvchmE4VvoAJ3teYm1gHOSlCahthrW9M8b/m7YLNearscyLS4mewkGajD4L4SAcKpXk
CL0XdlTXRlgbdjTgSTLnDG+YjJbkY6qcl87dKC/rqO/am7Tm98KxfnOj/GWv+6ZWZntqDdY4pxo+
dZvu5NQFGb76iA0gNIaKNd4C+KM36LRl6nKle79J0/4yCpMJTblvxor3zVRPhJmb/raMEeOxhw5r
LKcIS9ZdFaj2ENrMjyq1iZZs222j/T71xrcLg8yZvdPWzHGn3vcPAenPa37lZAfytY56XIga3aom
Xs4W/UMPZKxRDQqudL8llRLPdX11yyZkOkaeuMAaZHVF5M3OQVEZtxrW6DNToq+yYlGkB1uomj9M
0Cfujwf4+ZfFyOK8H0597oyB54irZPTjFwwoGlOPe50WpMTFkCvM/lzx7KYNcqvzYpdT7IjtCBgA
vZ3xfE66geIOsbSswBsdygl9zwFydq1+37fLrmiBeHUqsVjr4n3mnRtvG2eAVhGcLKIyq3fStOJE
EZXPntmhtO/ynGdTxaxHrvGga4oTXj7KdSUyiIXQtT5cmnlHwGToTas/KHx0ZZufHEoMTFAPybQi
3CZPYFziuXWRmLfYNG3K0unarOMxL52LBiBD1gmP9BqX9ATpYKJ/LEHuaNdMAwq8GOdyclm8vU/V
ck6NsdlXq5PvXNHGhgepfR2qy7iir1fKT61N9r1/C1IDWFg/nXl/4xR900uanUJmr1KuzP4L30nU
XUWXkZTNMVX0H3NLYuhEF7WevjTOx7UZPxqbS73hHwije+lR3thy2tXJwMFrXap+OdrLdpp6PfJc
7zrqRaTTqsxNHdelvZckI84lYP9RXvVxPEyaetHVfC+aJjRMZTcW+qlehUYkgRlWS32WstbCoW73
zersu744VGIK7zezOk97nr5gEyXZAWvUsp1WUn3nSp3t10Tvb0VdrEG/9E+OWXGT4NdwGqbzgtH3
tICT7xLzMAke8kJ/LLrhUon1cVQTvMDq96wo466aROY33fRHWkDmUyp/Jw0VFfgBk2g1bZ6W3Ipt
Y7pSKsxRqZZxg8clwgSona0OOt3s6cwRhiDhO7xK0sXIerAfEoJ8WdHcbn0+T88NWHngmUWc2Shb
bhllMLbaUcZJl73CFoN3kz4wJD0PZsbAZAvl0p8gSe0UxYl0yZ5nVqrvsoNV4zWhulp+ZVJcts2u
K7YkgHW4R+yNxNZcmzFlvuLxJ1h7taE5lt2nKhJyDzT1BQdLWLPorCxV4OpLyYAGqRCBJoFQzQGg
vCz5GlGLwv/H7B/ZCd2T1RsXrZyTo6oQGyxY4Avc2pxoaIn4KGXCbEh4OUep+2xORRtCNqIcSD0V
GaOCvsVtW/bpuS3kflA5z5iVXKqp+O6H5U+vbGlE/B4/QavmtMXTgzV5T7Zk6zxDlc/slfdKe2os
jzg+3ra6WI5wwa+t276g6GrHTmZvyJXNmaMO6U0bq4CAq2CmfvGnzaHrVJRHWS7flihPOCwsv+vc
65KmX8JzkR9EfSrWddcM6U1sXgy2Yu+NeZwijDHXmkP0znip+Y3mJYnWTjmyXfhR8mCgeW2HlDXU
sqKgzMSDISjUXHvU/WVrjozfGz+xrYuLBXizLIpu7Ss37kIAYw+iqwi7GIwVIbfQla9Om6pgKaj7
+z6xj7gqD4qHCuOoN2wFC6VZvTOtiTGucXYHDiZE/wSEfFhQ8NtyRWgsjWve485oqz6ooPT5hdLf
MJZ8SkP/08vKejXrrqXYc3GZjEvNR1lRONn1U9OSg6TC9mNscHCtivrC3a39HM0gF8UyW6fUkx+p
mrv7HItR2BotUp1NLWuijD5Kbz2J9F4Q4iZi2kPZhkQf8qxFpchfVNl+Drj+kW3VIqxU4z1pMRFZ
mgi2TVwZ/xDAUiI/rAqJVVvmUhXiqtLaPTktj+6Qb1TpyttqtuTejHgvlmHvKGToWF0dLYWqB/2s
2mFHYYykYkHZGOKBuN/AsKh6s4G5azZO22Hmcw5d0pyw5ReEk0DInRLGTFPFc5bojCYH7HqE6sVO
Vdch6ujOsHuaEWe5INC+cuGPYTe0eWh39d8SQ2y48QbZDMQwTRl7oFivdsu0smuTT/DbTWgicgW6
Vz1JD7vLYClRlfZxbaVxna0fLVFJRibO7L2cTSoYf25+shUXgqL8zJt6UwdxWLv83WvpuHLdQxlM
DC7YcjsN+vxj5R4m5LTYrbrHCMrcNdtQoz7p3x2RI5eknrTvtZ3/FFoZpCgSVtEDzNabGytEb0VZ
nqdsPWelEekbQwaBcxribOc7BGME3aoEk5Pt0ox9nHz8lxXFxWLEdExd3lY1/+v1RmwREKqa3bum
Q1YVeen5zaqfRtb+gYBe8E3sequMjK3cw0H+IvSL4qYg0S0jaQbTFAET5NG1RfmVWd0X0P+YLc+n
qu+eNX0+Fehxg16+jjO2tMmLvCS9szCKB1GL50Lktd/ofWzX2TFt1xUZnNQWTbysOc4UWb02HX8R
UrwIXMh3q62rTAnKoFHzo9MPb/nIle1ZJzNnNFMN8rnWZpekKGUNB238wUhOE5IrgLITcO7WWH+n
k/qJ3Nef+plDYnYsTJa8R47NFoSX/TXdBshUVoSiFchn0uiYDafTtc5qhGitPJlb10UldRowiTwP
9MZ9ctMyLhj7l5qI5kldDq2SPcuui7niA0Nh5bF1L6me8Bs2t2bcQm3dbkveB+RVIWjWUOH0jrUn
Vz9Kr36YtvG3pefCcq0Gk1r8WJv8NCEA+i0pmHFFtizHabIbhRtVQuYBcYy7Ztoq/oQmlDPqUpU1
um/p27czIkHYH6k9WGGdQIN0txfFWX+8kZnZMoqDSuSMTcKg30KSDFwTKTzVxZfXpRICFSE7C77o
IGsEc1al8WJPnT4Ua4oHr9y3nXUdBym+ZNujkycHTzFfPBAYYZrm3Z5Z5zkZMSKOevJkqTOwCvcg
iE3BxwvcTxnVj5bUmqXihLMqbADYHo9pjeqgiHTxRdb9zAwodluiXApnfus3EHLU3mSRTc9k390M
c41kZS7npdYZxjuajGbPPnVlGkrd+q0KLMKFeuK6IitnOi/pOz5zRDhza9DflPPgLp9qtpJ+rD8T
UqzFyaq9Wav3sNkb1pf6iIrFNQkDW7XK0BNit9ik43lNbA9KF1hi3cnOspmJtE9WMt90JV1DuCjs
LOAAEMb4QMygR9YsW3BrGaNAnYn1opbwNLbdRDCkOr7zpLN9xTOLfeuaHzqwmrhAQUMQeuTFj7ok
vaSyuM5rOgXCbJ0P/lWqHO/GkvEdZbJEzcqTqpY26Qua/Vy2NADVlrRRg3wyaRqFg5cK32nIRbOa
Xboo1+ZOv9eV6o3br/OxjGM93G5yHP6YTfIwqcqHiXPEt7fic0vbq8inh6lIbuvskTo2c/Fxyv/t
6uqzrawdvrKHDZvKfpUkat9Bx/TFsm6GoF60PTm2O3K3/d6+ywUb6T7O9t1n2hOQxosgiRn+T2hV
i07lvT4BAwjNBX28mT1eZ8ZiGj88R2X6MZrpD1hOL8ID6bxtiGLdZHZhJ+4pX/pBN8cvsrKPsPIP
Sz39Flt6rDv175Lc39TVAvFNx216N9GDLDXog7ItVTl7Wv7TPgm4+vboTQb+HzfGYfmPluWhH5Nz
3olw9dRv+FN1gBLpT6I9pFl7ysrsYXVJ53KM+R3NUjIkxtYsmQZraf1rKyo9FhODcYCclxDRpGbG
p2ZOHKo9ClNSfM/e/FS7LS3nQrCrw0pfMZNfZQS6kfzIcX63x+GNnvJUW0U4ZBPSmnUQYEnsanrR
azvo3PXoYcOBzVzE/driB7Kfh4ZHzaiOaiKuc03T4ZZHy6arSZL11Xbz0Cjkvfgz3paMSYszMaAw
w7KcY56xIgCyfZks74UjMmI6exiK9ELG0/dwH0WOBXuGRSoPqTY8YwB8MtzxINJ8nxhraDfyLLYi
1KbmSxjW0Uho+hx7x4bHuSAVzxunUye1eJY0ZYq0Dk5OtZsMJnpkFqXmwBijWbtghAkMlfOfahLA
ofTfqe6cN60JdWV5xI24dxfGBUN1Hltt19naHjstboaUCWhydk3tNXet02Zi1CTSAoU0tbdgqdZb
P9W7KlPPXo0Ix7Nbl+NFYmrF6HBcJuPJ8ZbQ6axnMWaMkJfKL1UnHqb81MsmSsjlSFN5pj8JXOg7
czryVDApYX67pOrib0yqlqmirymI8WrxmxLOlQKSUEkSq7ZnkeihOqHYVo3iBU6mnBi9ht1C5iGZ
cQa+6ZowTXPNdmrX38bJpELldOgHL1RMDvN8rcOqTIDfIkl0WF3Y9dg56fA6OSsDEF62nn2Beq1P
1SoelI3qhZ2jKuQaRhIojpWsY2BeZ/pcPK/2frHzE+xkYG4JSpbkaa5/q2SkTl1O1YbHkjThO6cq
Wtcp0AoE5rscONLgIq8fa2t+xY9xpqM7SBZACNU4Dakcg3arb4ZULomTn+t5O5heMfqDkH9rE523
qc98iQevUs7WRI6aRFd2Bk6HJNfOCsJflxPC524PpE0LvyZVZqpa4tLM5LkqcGFI1doRWkIR7SYv
Ii8kkHXzUVPrQ6qMFIBbe1WWJdYL5R9u1S9UXFptYChpgTGuHL3xnOoZJn2NcTR2axMFkctipymD
skPcYUKybsuxM52nzWr91dBrEmHrwF7+F2fn0eQok63hX0QEmQkJbOWlUnnfG6LN13jv+fX3Ua+6
1BWlmLuaieiZAiVJcs553bAExdxBvGSXGXa8KCzeUiOs96MbHqcwfCDy6KbHOKecHMAIcWP00b2T
jMVCMLQvLUHvEr6YodrH3KcfZrT3truwyC9ti3rHnfDskv5nIcrV3Cbv49ztUjO6AZkgU9hH+ZrB
NrW3k+yZooa3Y2+szAg/bdc4plJurca6yTK5nEz/TcI+SA2xTGf7paqmYyOzTT2oTVBTbYdGh4KW
YnaUzmMG+z9ogvveENwCiWoEsWT9/BO3xFVXJkcNC/cmGYcruySGFFLKbZaSURMPG7AvPnTxrk6p
C136Dbsxru0cnJq99qTi5Caw4RcSw4hjHdGLKQUp3ZVzAPi4gnva7UB5BJh8z7wwmp4zTSdEDOI+
iUGDe0f9LBTmej3XuGJiQPZ194IpwNZvvXWr0OaV0BlWRlQ+z5a+UUNz7c40uaGYVp1ZEpjo6W3u
yWPqRt7C7pW6Hk2+2rP/1CgAFteoj15DVyMrPJaS9NbujGLRsi9EG5nLUvt3dKY7MhAPKsq3neX9
bGS09mrjVpOCbBkgTqFPT+2hmCuPeZghE+nUi19PL0o7pOv1/VVWB0+BE974UXM1Zslbx9zTYaAJ
encP8zZcZjWJpyJtHrEl2EPwWqdZDcIK5SgOrP9GRx9M2dyngXfaoDuHTyQTUExD/JJeZVBE+OkH
3IQXFaUQxIqF2xnPBa4CGJ/c8YCCRT+cMrjDrTPH6KYngzbo1E0VVraRZU0Zla6DCK6aUcXV0qQX
3AaGby6j2fqPCDW1bFDihTpcTWMoT7sadLdd8znbNqlcdlML/9rMr6ZmqB6jMNrImEZ91P0+mMcf
FsyUVe+kv9k2RLV23V052SvhGMHSGeYJqI9axLbYTxDB5IaZ+PAycbCtrBkz7QHliRs1Bg4pCfEu
9dAsDLgd69mfb42+uqtyBnSeOgyt+qER+q5zTTGmRbkpCFOggZjFLf6DhzCB+WEbhKTGob2dzWSA
DsvIfHBjIFicxVc1MCavPXl1U/iAb/Gbm6hjMjMsHMGHku4VTOtbZ6kfGXyzG6qNZWcl2SYCYj0C
9XTrvjF/nuz8Yre9I23pZW4hPRRacLr1SyrM5YirEMWGIEUyL27QT0PDa+a1jsQNaD+pb1H+kM30
amYtdiKKoDJNlrky8nCjUC1JXbfgLPGdSoGMuibayaGXq7IgDLqoN9CqXjCFstaxTndI77g/2771
dHCNrPvoDEkFKYGPP4zdiRoQ8IJUNOa9E6mXna1I0hyqcR1O8avpji+jkf+WtfyOSIeTs7yvLc5B
iTdX0GUPs+7u03bclcp+rZkIQ0MI1uMMlSo31hWhnMhK74nIQqvQeStvICx3sPeqa56LyScpNuqI
FJ+Gm6q3lnBcN75HYrj3p5lrl0GElzF4+5ub04yMYMSiisKtOYV7QxApEXQPaFOX46iuSsl7V/p6
M08S04PoGcEWbIR3gg4QgkzBc1p3bPXGLlexIWkLczfYVPCPl32g+JT31TMnAhIul/TpRXJCEa3y
FPHlmeV3fKDkcTDxpDS00bHr2n5VWu0b9j0vsZv4K/gQAvPsItrUfRlvaj98VUGybYMyXWOD6q7m
gonf3NubpvRXdQOvI3QYnGqfJsDv8Bvy7+lZKhii5neokAfZcU73aFgUdfw3f/LXg8x3cR3uRJP+
UiBEi9lNnOs5hQBd+fGqoHzehiLMbtM+jhYoHA6Nsn+MPcmp0Dx2xHtoxsTqseaNdgekUbkdHzyj
Sa6MmcKw1pjwBn1I3tVk3rgN9rBmWzzDa7puOfYXoP+33Tg8zy4RwQoBGA0OiJpyHkeUEVHmdUAm
E/h5kd212UwafXhdTHmx7BTOtuF8k0HfWQZkaywDrRjvt0+kefM/dZ/mTthEqjQ9mAEIkybtc41J
CjOoPHv1E8nYQzTflB2vdXEyBa5XcHoW9hAOTD8xsWTM1UD0YBZMDL0Hzpue8u4C1j9I7eAq9ZKD
3UIWLGMkW8B6cAUn72lqEX5ol0mIjsixN9u1dCGGlJb8boTlo5b1o+iacY1b0kGlQKeybZKVPUQu
ghy43l0U3ntw8EmFfcM8rltqKpw4zd85WR76fLKvYQEuvYEcMdrBR4RXzJAtc1i6LmgxzcSymKNi
MwGkrgI7iOlKmSR6Kp8o0pL5J6itWphwsm4wqnxQEE87Cjq/ASMyB/CLRE/Pk0hfHTs7FFDrw3I8
wFdemlO9DURnkvgtbrPOXqexXpGO028caO6ZX2yjbFh1ofc8DnlzcMTwkofptzQbfscelDo1eAes
7wZQGbFDc/VC60VGS7b3GuaIMDwXIfJ4L5cwf5v7uOzXRdjtwtg+5JasIVL0t1Mj4UjotSqNjOLH
bFdZ4SQrJystuqD4NpzyTSncK9vMtuQu/0gr0eJR6bBCaSlXFlPzVexGkBBCs9ziph4vZxd/IUuJ
l9AXBxEMV7FIVoB2kHANtG1ZmMwPTTvfj6OvyHR2r4KJJJfYzPxjlg8AypNVbdpJ31iUmPZMCnDT
BgmwOF+nPqRmjLR5rKwONgf56zGs6NgiKz2LH+NavMoyX+eDc8hdfe1gCJEZloSaNj8areEveHOA
u6g9DkxZ9JJClkk9xbIHxZ+NeW1W/J66sbollIF00Rnm0a0BBXQMF8urvGYtR39aFS6weuuKxaAS
WpqZKQtGKvx1zSwngxba3jopB2ziVNkuIYQNqVzLvH8e8pVyu+/kymzyxFqhTMLBcFoRr/c7TrIr
30nj5dTQ3o2kgVQBtplF0jxMKqW6UWJXJeo/7fhYbZjmtIoGr1gOZHUvyiCx4Vb5xoqPQ7FqO9Hf
RI4C+y7chRtBvh5iJgYOIzBJpZk0w3tYlT+Z7Q88b90tSP151DXBSLYGWWy1/V9/CjdHURevM9dh
bNMSwly65lvYTk85nQoWSL/QNm1dqSHJhUcjQogfJz/9tlg5cbdVqt5gxEc4WIcVqF/03/u4vWq8
gGl9EGdPvpjvE0Bz0xAb3dnHOtfyKTGTo0zNWzdnohczpLvi6cgVq7+bI8j0Y4okIVDc2aSD42Qb
L20e3KN1vXb4NDPkPbK7opUyMXtGnnozDv6P0RoesUy6inveGFl56QI2O01P8c56rZHDZiuRuPUB
OudqcpMjSqZo1Wn1Qln0LBr3doxIKJiYmeJWySg/IwdMJuHKgW/FRMw3n4QNkIqBMI2S5WOfn/Ic
6Gv3MdK+ddY2j8rqIHdZ0S6fjYPRYIw1woKP5fjgyvZ7PmmcsFGGABOVdns3DxEGnhF9V+gk6bLV
BX6uFU0Qbgor4fFlI9X6wcRbpm+QznfyLQsq5kN9lixEIRIgBcqtxK92YkpufaCpfdtVKacNolKS
j49mE+8SPmd4dAQLo8i2uSq/YR7+H+5k4pBMsbv05FhtUkjuDLaGbdLlO+CSb11m7hMvfSBPOn4t
omqC3xcxmgveW5yLUNntAJV6pn/GenS8ZUR1wqv9Jg3rvQshR4ZOHCzmQLyTfMWtpNURLhlFkfA3
eZet+ipeTyLcTY216+T01NsVLscnJTRmEFu3zp5bq/2PFvm1xQYube2nIe3XeTW0C8zlriAg7rWG
zgLqEje1WqmgerKRlEEHZMeUBgVwqApzXTn6zrEGC3e+8MFtdQ2UjoqCYvaoIhiabefdlBHIfND/
dPuK/xfYFUK2xRhH1ho9Irg7DcGqa+sXnQqwysLm6OsApTJy1r00eAlU9jsWxQMSSNJJkvKBuexW
+eXeq6KbMUIEO4hk07eQcfScvzYp/utWqWgWp+Eb+pJ4UbG7gNwCOH70DzlyrmSK+B/V5DZAzMmD
6Sr0YfiNiHCs9pp/O2auWDZjDFxRLbsyQufk3+NRs3Dn6KpyQ8aLUbl3ygKxq+c/4lXULysh3yNt
6A1EW7niW7S0U2Qnbkij38TlctD8u9f+ELGDsYHytu1coHSNboyIswmTj58aYQyE0fK749grI1bt
ATm+BQWqv0K7NSyx235rcC5bajLHwwzMJqRLnbzg3SsZ6xZCL/ICur/T8fVNGZxD157M6JWPEqrs
fBM57jKW+gGrFajNBUSK2FPvVhD+0E0H9zRX1lY6jTiKNMF+B+P7JVMjvR5UfY+QPVmNlL2bGkYA
EKDY957/lNrD0cUcpcrQk9hxtiTT9MpvfB4d8uSxLldhXd0VafitSot4EU60jENWkWTPGppl95Y2
s7eOAYkkf3fRZMVrlbmghNpaAeRdey7TcQLL9lGSf28VUfXgLCR2/bb97ska9SOhNWu/1DOlRXpv
BOJOdyS8+MRIC3Pro2Vmp8ULO0dkl6AagENZWYhrHQXFuN+2Kl0VlpphE/gv5RgghmYA78iKfOHk
mLRqN9rDyqrhmjbOqqdQaqIAlnH+27A4BkQY7BpL34W93bPqE99itaqd8gCA8AZxoV6wDXi+UEgM
EcJAGQ46H0giVOV721hbbL5YZ2yA21bdSkdsRdVn65ETtLCrA+L+jdAMLtV816BCKJW6GYnIIfvu
hrZnUxr277DuO17OZMN85bYOTf6SA24/3ccQ/Cy//l4pa20O8rYM5lU3a2fF3ri1I/hEY3o9a9pn
TGT3nF63qFmPc1uZRxpUtQ1dk1j7EhbZ+A2zuas6Me87wRuQaOfKp+nKnPCVu3hBVHocXfpfY3Sp
YdRETw15pijGvcj9WxvBJlKq1rjCgKA/hoV/JXvoDn4Kyy9VDKr4jq0lI/YryBUV4Dr8pWlUL7UR
dvDTEQ0BOd3WfBeXTlE8YLNCEGGjOsiALvUOrffNMFBCZXLEki6Sv2e/OxAEpldOb68TzPcgDgTU
4i102YpCOxjw2ydzCCu1egGDdaNH8Xvo+1XSimMwxtfj5L5g28EB0iJ7GSMcSznZM5hTYb2EAPDd
rfReAiIRm7TFhuFGzZqBr7Hq8uK5LXHkDQRcmvQwATAveAfWUyqnLe/ZxKSAZmtChXBQ1fQObX81
Ettt+/LBiByGLC3WaqgDHyQlE9Sh3NxBli0WTjNfs/sj1ChhvCkxjWWsguo9wtphYaX20vbGg+eW
ty3k2DYxjzoyfxtO8Z9Tlv9p1f7mUA620uv3dtYC+9FF1zY2DNQUEqi7/AE97N5mmg7CeEzHESX3
DwOHyaYw1qFhgEPwamThLkCdRI98ZRkZlVt4imm1lnPUrvAnOCZ2eaNDEOfY+94l7m4cIrUIOmo8
yBJPNGK3QHGLAfgN88zoSOlwN0fqhwfEs8jDAbaYkdP0mEARbQtkQmYT6CDs687czjXQjQ6eDJV8
bz3DXc918ZomzLFU9g496GYu6qOszDVJexz4bIqu837UJTEH2EygSctziIMVIosan+9mT/XAGCzb
MWu77n2gyaILCX503RvMRo0Tlfsapu8y76Mffg/5sWzgzCYHyAU4UMyPhKquMUs4GiU++pZ89sv8
CPMkpCKHK+uxt8uR0WhlgR6ajFIZcyE6GeEiz0fAg2OMmSgDzHI7mtYhH4qHgvc+K+vbrhrQHCf3
Oq/WvTMCjdUnGDVCvDRv8tF6ZuI1LbAHebBTNifuIze9VRwV9zcydfdT+T1xRwZkybsRB9eyN1x6
jeabBSw0ZQkYLwyspNnYefvojsZbhA5rkQTA0KkDZBW0w7cubX8OxfRgRcZ16I5bbJvWYRKsikTB
HkfWukha4z+zgbjEhn/B+6VcznDrq4j1geFrwTJS3DHyYHKCpwncdQLUHIM30kyOZcFsMpLmTSCi
K6/z523ncDZ3Ncw1ZyjhRJoKQnWj3vOY0yHLEmjNBKrKKY9P1g5Ahk083M9d3B9wIssObizfvFw8
Vy2Shk7tW9O6nhS0avz5Ge1G1rcgRyo+VhBK/alZu6QnAyI+1LTFN/Ryeu0O+nuIVOSCa9K/jlAe
qWqnLC4Py3Vbn8n4bbsJ6X7yfM9xOBUrLDs5PYu+mi5Za4l/vbUwFiZYDY9lgi2scwO/2vGmQfdp
cGhaW70QkOiqhUbf7EOKRKtzjcyJarNFV3OgFGCkWBaRuXNEImbezwmmmJWa8S8V2sZznNunMVEv
vOCCfYM8maGfuwxgtAwMKF1WRJz+/S9fgypA+wzZNTn4VTieqFEqf6mlSeNljrnyoZI3GRKlAf7p
j1aYd9NQW9d9aHaP1mhk8bIpo8EBMwoYscanaUKvhmoPZSxj0lHbyUubeuaTi4GeB1DdMKjjr/ws
jdpX206M/nDBikt8YtQA0IM1CeAQ/uXnNpm1bfQDJ0J6qAkrfeuG0N15XhbSykYtnb1txMm4zFIM
MqHSxKfxFA4sUIPybGf1CO7iKcpyDFDs2fmubbq+RVjWimlrSYf8tXfGJ14WZEhoD5MptC7SO7Mn
43geUVD3+R5DG7Q8GgWLFyuwtlivZeR8N1AsP319yU92JXkObH6ipjTT3jOvKT90tZ1YhBQB2qRr
4U/Rk8Q8djkand58fanPHsRfl7LP/Cs8BNpVCyd83wg3SVehLsYJPVWI1KbNqqZY4jCX5hd8M073
f7adJb7Q+JOaZCSb578v9etm0nkSHfwui7dl6QFohQmtbQ8rN0laSUebquc2NS4ldHy2sg4poC4x
WiR422dWZT5pKL1G2X5wg2x4xxIF9mvBt9ySs7z/emU/OcQkEWVE12pcSe3zOO3O4sNp2NRyCb6Y
YDkxpsNE81qyurBBxadXcniVBM4nmrypj6dD0UqmOEEaH4o6gQxsZY5L02YaLwWA314EI+1bzgQK
nyY1b2MjwMUAFk75iL7Qu6FJ7Ya1BAG4o0LT1YUN9smKK0kw1Mk1DUjOOzu6RJgUjttV3j6nsFmj
7oMXP9f5D09MzgX3lz9LeravSOixsN/WFutun9vOBIMFo8Ad97LKrN/KMMShztvooWQcGyxz042+
WWWGQ2biDwdRJuKpqYMGIrXdxw6hTlPwGJkFtLhYE/MW9zhMQNqvrCun8YdwPSeV8wwnpofekUZd
fyHr85NXURF0KWlRCVXgPz4+RrjDosqgOO57v4NCXqCHyoG8+qRaqwkmwrJtqzHffb1LP3s8mgEa
uQpCC2rzjxeF4RpBxaHi9qRvbAKy5m8Ms6RaL9PMePj6Wp841eK+qPnUohrEeP7cybKO8gkfpjjb
GyGEzZ3nJgxqCWCM4DLaJoJHChhmKe6oqtsSGj88yAqpFOh3EiUXzqDPVpvIIsfi26+V5Zy9NL5Z
siwFbR8DgKHY1IkuvLsQ3wF7b9dtXp9UbNHb1wvwyafkFONKOggEEjbo2ROOu6ypczGCorRYq0yt
hp4WFymBDs105BjOMM0dLpkUf3LYUlNTOTjWCcGTp3//q3aYSBvIRRYbe6FlZjHtGQVS4AlNo5sE
j25SG7gFFZDRt9WopmH19U/+ZJktGDYeRo1CmvL8qB/9pssMzJD2Fb/+GfLPsC6ZPS96oz0VJCiI
v77eJ7/27+vZp7Pyr19LaFqRAdv6+1BxV8zM3OH3KJoIR/4wqm772bdfYYti5GFRXlxKW/1sh1un
CE7Fb8Ya2ju5L/51eT/ARq42DIyPG4GYRoI1IqgD0MEIdBX69AOFA8mQujbajSrr6CLGbvv1Enx6
E9IzKVhwHWX2cbbNaoETFMsbHNq06LpnvhnVtTFLxrTF4EZILtysaiH/ER21lIPrfS9zAX3dECll
9tf38smnycI1UxJlRyIOb9rH9cAsIwn6vFb71I7qQ5rBTmLWO8r4f3+buY5HLUE1YWJ+//E6qZAh
HF3T3VMijUsj67KdnYfGIhpwhZFRaV5Y40+OTT4zyiErifIM++2P1+uoTIUbetY+x/DNZR7ujb8K
3BuBBNzGEBc29WcvEZ81qkEqppOB7cerVTMeE0bsO3trCkFBpFl60zKI/fqXyUwWzUV8GkJ+/eQ+
3UV/XdQ720Ulp7M54Yl1cGGxBW9uS77bxi7mAs8giLkCioVEyGSMnXxAutllmzaSc7GYyrybLyz3
nwbn7MtO6M8p9QcnXbK9z05rxle9iJlA7OusTuEtwc5IszZfC21gK2JnET4M2kBR7kR7x2oTqIs0
q2kroLjVUfhA5vh44XP92RawkWidvmYSJtDZFqinOTZd38WTRMM/ZY7GOGBgUyzyDknypadx+mvn
C4DpLPb2+Dua6tzkHfcJTLXMGiNhQxUvEIh/THIymQ3A+EbpgY2mKIqFJzJ7IUrHemhjcAbY5vgl
gOw3F27nT7LbP7dD5hS4Gr73+It+3JG5RyXSeaHY1yM1JmBWAyqNGU9ezZDqHZuXDq3BK95ivH95
GRvvxpA6mzBkIsUNusNSOhjtBFgWTyj3IdXtZE4wwwLvS5Ig+BN4unW9jeUZ3hZ3MF36t6awpVqm
JmCmQiZ+Nbhm9SrM0fKvg8wfmkMkGpu8q6y7c7vJn9eujFG7BTF4/7JzFcLcxrRJDBlE9+AaEtYG
0sgMBUybuk+R48z5UlQ4CDLZG+QhsovmbS4L+ZR6c8G4KSQ7e6INO+mtfD+9Ur2oTjzurm852gnK
QlEtEwqaUSmD4SyYItjZEKebCl7RWxph60v8iFNDUUdH7y0Tz6pfXAddwS6Lo3Hc45mGch7/FYQE
KjAYotV58NDYA8Re2WQnb0vLyv9rBBOYpclk9FcNqVGuI8wDefhWj4fLZDUsuYNr69qpsVUwlQ2F
SkxTjd8WKsAb2pLolxwwyl/x1va/7MIryQpIpmsjd2ETNpxs9U4x7npsHQNuwVjj/rpw+84qt3Hn
eEc9h7DUx7EeN1+fOZ99LTSGSg5eTULa5wnLujWnuPOm4JDWiXoqyw7q1in93bpwnp6OrvPdqzUX
oexFTX9eaZuYcpgtpiAQdu0Jk+xggtUqHLRwI9PSX33XOBZ2TMwNv/59n8Ru8gl0JU0hzS+v8tlB
rp24pyOs/D1mc9U3IysSLIcwz36CLuSNUG1P2sMBzyTKk8Y2meb6Tt5jdzciX6mnDpkROM83nSTi
tkza6DUaKuvVFWVxHLSZDcshhLO78u2oJSRWxBGWGLD+7B/GkMPz1CUJ90HaGf+73Sc/ix1OUauU
Lc5+FrOJcOpjUkco1xlqzzCuLQPJoc1EBxFB0z/YiRvefb2Yn3wUcf6W4mQ47uJzfTqf/yq1eKWy
0jHrbj+LQG0YI8kHtMX5ra/sBz7Yl/IKP9mbp1wdajvKGRIPTrfz1+XI8sB3DWPAfee1kG/Ntjau
p3bA/vrrn/XpdQTJKkwpBIkeZ5VM1nVWAAOGn+XJHIljjTQwHacLi3d6ImdvgOcy1CKmSttE1Zx9
3DNEaB3+QN1+ECaCZEtpPHDmN9M1imaRFm3EgNxNEBkUzMwLx57aC1+Qf76e0uQZwL61TXIktHl2
A1HpcxRX+FbXZQeZpvGZQdSz1q8DYO/D10v6z075cy1tUTsx8xF/AkX+enRVW6iQCE0i9HheUC09
20hh1jOFWA6dbqbbKsas4Otr/rPASiqpaeepD00oGafH/Nc1YU/4/uyV/q4tA/3dT2xgN7ufmMG0
8Pjcfqr3QdrUAB2y8q9qcmEvDY3/WWHu4NTR8zqSKfzPS6mHAYPCKor2Bd+LpwL3lmUJ3eiGdOxp
9/WP/ec85VKn+RO+6Kcwz/PztO6jJnTKzNjHZl3uvCk0Vtgzx4vZiMatbaO1DNSQ/K/1l5KW4L2n
KHJYaufsRSljs/daowgO2SCKfTgaPyMSfp6D0rAuHNv/Vp9c6nSuMcYzGRXYZ5fydU0Kt669fYF/
Oyxa2JO4fsM9q0p5q+EzLHDA9uC/wSuo/aHfYQImNh58mw0ORWJJ338pNOOTp3tKtdNEFTKU0+rs
OBrCJiiV5YX7QKrkAcadszJQD79paqcLr+rp1304K1hdJninAMxTAyLPLhUmzYgV75js7RJMZDmz
jRdDnONCggkUjsIDIsgZT4WmdasLG+vf0SZXFXwqTYYm4B/OaRn+eo2UGsFv7MDb4woXo1NrqvUp
tnqVW4SLWnmLNlgjMUyrOESpKRrATbtaxTSbWxuTyPvCTPyN7FCpfr3jP1l+Yr64s9PLRcbK2ZoU
LfbijrKoIGKDjKswno2fMaO0VZBW/319qT/re7b+Lh20BvihJoJg8XENDN+tjfSEGBtuMN9w1BTJ
MgMbFieZDNQ1u5ow9ZxH90VGoffN9yXebt5MvvaiHT3capIop7HvjQFyBDxldwF5gVm0Ds052cym
GUQvIgnVsxkZ0w/0eMStRz2o5+CcqHrs79RYMDHpfvgM7aHvA08U/2tFxnPmY8d5BS4AyHX2nEkC
rHIjaUiS7sY3mP1wAesJKxAs2LZVSHBX0+R6+/XC/gko+7iwREg7trQcniKIwNlFIzKibNfQ6cE1
FLaLuEW6mAkVkugm7YPZgpyGbrsZJsNnT9V1LJcuVnPXVlba3o2bR8EvpLf9PeavaNLhs48vsbAd
f5M1w+ws/RoFGYakmAo4YfStqUPsRsNCKhTCo5PioUgfBKe/a0ntmgp8i1IBqcQ2sVFaEavU42oP
g4F8RYXSEoamB7MA8YhJ+zDU2BjN6Ao99Cx7+pcoIKHa7qNvGDvnu2oooBwgzTRvtAXNc0mJhLOf
j9nz3YTjRrbJeqlLEhd8H0RbjuLQ45/2XnUxIjT8y/t0yUZRt22ifB+b1iDc+oGNHF7OTpLB8s3E
q0F4wn3mqRm2rpkUdFN9fKli/vc94wNG13+KLFHQ5+THvU8QyNxOWU+uJSwc6FLxfN+3EHOR1roX
Tvl/Ci+aapczFWSKSah7Ht+Y9jpTTT7nh7m0mPubvXvaDS0u4f/rrOp0IYe5HAnRNALniWGRhWGM
Ngdj3/n28GseSp2seR/DfQkR+KX0JfY8X+/0f2FuLsmHUtHsALhymnxcRubZoeiqOjqMbpaurTJ0
Nk2jfs2diZyAseTRLx15E0XkYGTeC2RHaB+ugNbpIYYO6Br51OGJPRhJfeHWTgflx3eQsSAJapZJ
XX0qRz/e2VAVJMUENWq+yXbWraeMXT0gNZvhGaG7CPu3C0txwpvOLihtHgCe/UQh/DMOH61wJJ7M
jPZ0snmxnaqehj71or5YRUbh5js8SPs3wzLqbTSaGrO63MKLaMLiVe6kO7rQmf0y+pniN6ku7Ix/
t6AlTx9YznjG5YQqfVwMLXyBXV4C/Smwim+9CHsAAuqncX1hEf4t2Kj7OfdOBdtpoHTWsAmQpK6e
0DOR3BTvC8ST62kYJjTtmOUgROyXJ6honffVazfYA7a2CsYjoPDKgQx6GOuoWGpiK5aDzbYITi45
bjbVFwqPz5bDo7Kk3dKmzRvzcTnAVZuqMjCPAj9MHxt8HJuVEuWsLnwI/i1wgKTYepQSp0rKOlv2
ZsRjPHAJWDNEhEfm0JXTWrmF9+yNjSi2w1yrO500sP+LMi3UhYfxyRuAIoS5puWKP+3Cx18J/Tsf
68Bx93PHyOFQOJ7xOJqiH5fdoMsKH+/y29eP/99DlWqW7F7G1wSCuOeYf4Zx6mTZyQAB3K/28Yk7
P8YlzLUsvTRp+Ze5oizqpBMMzowUUsPZTjOMTpaJM4WHyk7Dmy7SvESyrDZeAQ8MICC96gBYX8PK
87GAIb0sst10g5pEv9fQdpCrFslzVuPQJk7ZBwOCNUyax24TW1G7hs0L5aYQzvRzxiJ0rfFzqDad
mwYXwPzPHhJzGwadpzZHn+MLSP4y2XUDEuVBztj9mXH+bONm/6vD1fs4j9FwKff8k01p0U3xyYOW
ZNp/JrB/Vb6NRupnZW6OkDmbg81QDUmJ2WffxituEW+D0u2ctwL+GcEijA/ly9eb5JOXz1I22dIn
1I7/csaUKFwmRsza1R4FEs5dOk3vI9MbLkD2n2xFcBTQbuRZlqQY+7j52xjPJWmnxT6rRr2L8qo9
eIG0IQAZ3fPXP0h99otOECgM5ROC4J79IuFGSUgqg7WfemH4m4Rjfd6WGDxjVFTUJ7LvPGN405Ru
37xEbv1zxFccg1rHSP9kEcQFnDrHDtadgxcumtIcn1ZilNJ7qiFho1+o8bTDM2F6TCE3PWQmxMUf
vIfGdCuQqPaLWPRettREwmKSmiSDXGaalNiDR4roO6bS1lFgiEKIaVES/2ZVWUqjM5Y4fkojekMa
SILV14vyyb62NNFAoNLCYspzdsRSXWH9gcJ/T8Va7ADfo6P0ygFWG5Ry0yibC+/RJw0dj4A6BNDx
xAc5Pw8Gci/ivG7kfhwxlrlNQ9ebjv2IU9BClXp67yGHUAI0dCYxWWk1AtY0wMewjEV9U9tdSpbO
jHhya8jMSzcmCobHr5fkk2/j33d4Dm147ALM+0r83lraIcsN8nVgVi8GOmuAetOBCj15/4/XgNdc
M0AFp3fOv0BMTTO3KzmMW6yM0CXm9ZtZGsahVFj1/c8/j6+MaypB14NB7Okt+etcMeN2JA3b9fe6
keNGVP6jSurkZay9bNXWLSbmw/8+7FPU1cD/Lumstss5+vGaKTOwHOQHUB5lzmEQQYL8ovRu0ziw
L2zoT47Nvy/15xD46+eVNeQgGIT23vfbxlwPpV0PfDqi8TU6GchiRhSMiN+zRuuNghTTXahZ/p37
WfbpmwpWC9lBnNOdmPaYfZxY8952O3PX09IcksZMoM17LxIbY6yXUW07nAALu0PA9vXD/eQ45ZNu
EwNKzik97dlC1yl71sQWam/TM97C5cN3UYxkWQTVpTf5s4WGQsFEzGbXEkv78ZkWUvrO/3F2Jstt
I9sW/SJEoE9gSrBX39myJgi7LKHvu0R+/Vvwm5Rohhh1x3WvIZIAMvOcfdZiLxUeUlpH64LmNZDU
AUBhPg6BNVEnU2He4qzV6LD8D59yORV6dF8psJ7sKWRW+V6sc5qpUV0FzghiVcAyfZo7wejG19c6
s2hwWgCV6i6nBjbMnz8mgw2K5z0Dgpm5FmPeymecLK+kEhcyz3+bxHhI/n2l5Qv/153rJ13Y9Ult
H2p24UBatWa41sOyUAE+DeixEbvT6FYy+PpOaYeB8JzmBzEHY+qvc/ZeJDoERMStUSgffSZbrepK
TyNtIdLM70boKe160EiLrHiTOfM9w5vaPYHB6fXrb+zP9vHkhOXwnC/FUkFz4bRVTUK2jmNi5Ieq
95l+nGKrfAibFiqbNs2USWdGlOb7Vs/j4poNkPUt17opvqaLD+08G4DDBbNFFC4gUrJMv0a9RzDK
Lg3zKp06dR1bbgVFA170TV8ZINr6OuTuK2q9nl+Hrh6vWLjyLmjdsn6PLFHAMNOBYSYuc7/VEFIj
qVhLA4xEVhGIzEz9IOXgHF9XjNWmqLJablmtcArGOyq3u0HCVZuHuu7rD5FmzitrUaGDCAzV89h5
qRWwO4SfaTsoFgmrc87eMEXDZEQkIn1+qd3ReMO5kTKOzxnKo/9tELWtF8/OhZe7YXKTnH73HJQ4
2aHFsthUfb6Jpr6JAOFUdOI0sJ8NZx1yPbCklukFPeBRQkE6tfcehpjjYPiMc8oufjCiDsdoUosL
q/25lyFFB0IynCE4xC27j3/d0lpqdmAofaxAmpIrqGx6mu+6GQMpfASmgVUKfDEZIrppTXOhPXBm
Z8OmlaaPh5mPY/XJS8I1yqLV6BocXLDk13FflvtE9g/+Yrjzuyk9fH3Xn7mcayy5YlqRNNZOO7vC
JizPaSY86GY+fgjT6n+AnQmfvHyAdz3n8SWb9ZlXPVV5kw/m2RR3/rSa//3djhTDYkaGmbL3o4DG
a31gyiR8dr0svfBqOncpXk5UZ+ib0q47edWnVqiZNXndQ1ZX8taoxw6Uc2/uSNpaF5bvM5svUmuG
yx3jkys5rYDAShDF0Jb5MRtyGC+ZP0bNWmWtjx8K9C0gcZlFd4pta//fr8xZa4ndClr9JIg/36sO
Ft+UixZHTsEhtE8/gvhm1kJ+6E5NeTeZQiabqwKN8IUl5u+k1RI//delTzbhdmMrx0jI9lDM/VY4
+sicrtPu9Fm3UXnBMGRHBgedzdWNo+p6JfRxfv769j33N3g8JoQ0+aGZdThZ5+K8ro247vFb4Vc5
0p+0NmXOcPCsKX/bqFDcaH8gME5GGdmK5UthlfbLhT/izNtruZn//zhIsOrkjwDcyUHYLZnDY+p0
rdcYcOuisbZZhUtQ5e0vgxvhzZsrsZ6rKdr5Xemt21k4V7ljTRcU42fuem9p+XGWZvWkbfz5hrBa
s7Wi3tIOktXpNoSS/NPFrbf1fByWX3/wM3f9ImX1aNPSX6Sj9/lSgxzHLqIrclCMdAIPgDHN5nxd
KflRVRPz7XIyL9SAaNzxj54sFR6RYF7MrAKGcVpaz5yoMS0L1qBV60emUH/T8fgWy36NIOQZ98BV
ZsiXUM7fIt88lFrnk6DND2WN2qAavV9NRGRUwXXZwlZ0cBh1FdBgZTySu/R3NvBdEnoEfTHQg4Bk
4Jnx2emWgvNbXQI0GxigP3R/BiTBVPrE2308cCYqhAjwVu2ALLcRiSZdWd0NFjhA5BsHcxqucmk+
+l21s4ruOOMMYT2rfvQ6ZkiZ5JvaKB4JjjNE2Gl7hm45aERpe1WaVUGov3JXTek9xMwerXAKHaRy
HzpX7idEeBgjivhNAW5dc0I4TubYLhFDTv6euyEGFe0m6p0t8/oIeq/gyrgrCQuJlPx15Wq31vBE
LGRnjihnZ8T3yEjz247RyRKy5KA35Hn6A1BoSPSomeHkv+Nfea+7/i7srStX8wFSOO2mcs1NGEU7
rJS/bdWpIMJl3PiMNLpVeNTK7OgXWfxS1PWdtcBijOFlxCzBZBBjvH79ze+rDG6vf/QZ9zNwlyvq
CatIFnhU6mnNYvk+es0B5OzWc+OD6kjYzbr+5Hjzo6a8JyLpm1a3Ax8fjIcvw5xb5LH5fZfHG48W
pIEhbCXt/KVT7lM4zjd8dbeNPt8gGdmYdr7RabWWmvUUt5A/nQJMZGrfWCV8XbY+YKpj8znq9CtM
ScD6i1dNwLrNyvciL69KGuyqBzhmMKPfCaa58hzMPIzospA7Mts5f2r2T9eD9BjS+yIGvVqpG8sK
fwo7/Z6BjKYT96r14dqz8IBL8VS7GC71OP6VoN4xpmivezVBud79PenDlR6bP9sZ+HpZRPusUvfF
Asci3gMpRPseMte4stHr9Xb0bXKh8nlt8+ACdWs166cASM7u7qbRgCyPxMaC1NaqIFkGA6mAbPJx
IW9Ut5NbBaaXAqkb5c2ysNBSfahwEhINBCBmI63ItG/kIoN2zr8txSB3kr/6KNwUDigkO7rtJmcP
/IRJYBFkufOM+femjavAtufHCvLtqkZsJma0UXIImLrYjcK80bSkXQE53+Cc2zJogDiiPxRewTNc
vjZuCTDf31JdXxegbmYDB4SK92nRPVg5suvBv+EuASWZ7HrXPBZ5vlZeecO/8USRylmxHYE2Md5q
lfVPnKsXQyNVk5cb3cfqEsu7Blu4TgBxIJeqy+FVDs0mKeMD2ES26YCgBiAzg/aLdFe5KqLuNq2H
G4PbaOV0TpCiCne04Ti58tYpDFrC1gZ6EPeFNr45fgyJOV/3Vnc/53Mg/GkzTfV+ohmjxui1tdvn
OcJ1QKkBFKBAiyldgu8+D4rQjlCnHjq6KoAjtoKaHciVDRKgl7zSboVWfoNy+mgkCtS0vx1Gi7HC
3HmYNBsfp46yzLkSqYNst36ffFrqjSmfslpeJTCtgepB+3Z3XbP8HK630UIMiL15i8j3Bc7sfV9P
uzQkfych/ojqUVEFCav6H1tj+p7pmx/GjE2pafZVqb5rdozeMMVcVVfga/pwtJlYD+eNz9vCk8lt
5Lc5Tj+CdgILgYm7CTCG8xRrE81ehAV5bmgbzjRondrhbprUj8ItfsnBvZH18LOvxmNspx6+iD7m
1WoDA7X2XuJAS/E2hsNEdZbtW4h4jGY/IR3aorN6bF3O9zSk24AV8akU6V3fmi+GHNdaG21ppYOX
AOesex9RlGK2QL9RAo4bUjTPQ80uVW+dazNFbF2XuJXG8cVOFrhdOPN0uHALVbcaveEgIDcU7Ri4
pf/SMxmf+OYDv/11U3ZTIDxdYTIZOcjQjvJn9VaPNig0PWaiw7qfEnRiMtfeElCRSd60gaW6jVMb
x8qweQGayX6OPJRAMSe4ZJlpjqE12jeTwFQNGT1tJxgYzdpw5iPo7hvdgBvJINhVbrTuit/tYHkK
bUcKEdDX4r1tdNtO4F0K4/gwOvmBX3HNRN6hUfPB5btaV65zrxdoNoyirdZ+Lo9mah7jvrqy4u45
s71XL6pRY9BDcyL3epxswMJIfpGwQAWh2AwcCZJHXE8Hm8nIJqweLKPla4YOlXpHF7pzWbYHcMBv
/LxPGXgrIKDeobK5hQmiT7Z2jIckX3NIvipV+mYWprlSufgVxqPiZtY/PC2/Ho3i3VG5AVR93M5w
eUj3rCZnfJUTswVdqwV6OvyT5VZxjW2TQXpwOfDtDmM73SJdusua+SrxFNLxZkJjOihMahKekePE
G1evr1LfDQySFSEcbVBawL9mMDx5VB2ZqFuBHfnlyuYnUy1rXEN7mnXtiiDZ3mXRGBriiLay5o0Y
JmgCo9K3HUIvshU7OfvXQ1p8Y8gbom7+XOOls1WbBxq4tSs7w42FVPcmt6dvIbPdbTKiVxVQgXNG
7Cgf2WTmw35NOP0+nMc71NnLJ8BUXXXXkf5h1fnvqdR/WXW/JGicoHG7KxhpoFvtfQ/Tjs3nxpiW
zG0z3PYFUN62w1OVKjhFA5PZ4ADuHR3siw+x0YeBkBioMYgvjWx34h+xZb1kMyANl1WoHgGHSG1P
dH8jXW0PQAl1mgKZqHUPppgAeS7UFih2o+vt21Le0ztyKGY2IKO0W9Mjn13a78SwWNHK+9mmsY2H
tG/cDzV2V/O0sGyye8DJB30mtMT8RBa9dKNz5+UJs/YekEvYYqkqsVVq+CH7YWuG7U6U9qOVzFuz
wyo4qbXkmdF66xk3ehZYdnxTFJAX++4uM8K7BuNYKsdABxOf5dm3tnEeJNzJ0Pa2qaAA6w93s21v
SPT9gOq79xeBOoIbZnZuBQwqh4h61prbQbXJCor0B7bO39k0PrfFfG2T760HxYCPQSDGiG6rPAxE
B7V0SuytNMNnARqj6DECZkSiczSnRXg3Wh3wDA01tlI8fBg+YwgrLf5WX2cbhAksZT33fyRm/cYI
1E3luI/w5e/CpnjVE8YqYCHjncj2mRa/mIht9WHCyttGIJCn7/Sa4K863suAGE34/ve2n2GmgH8K
EwbaZRsOK3con9Rg3ZHCeE0ac+sT0lq3A+9XrdR2xDCWpAkMZ0ADyIDpM9N08DvASAV9dlboImOP
yCFUy1DsmTpoFR2hywBfB1olgo9sDYh+S16ShpL+m7GHD89U3AVx/uj7/aLJiG1+zgm2SiVXceK9
U8dg41Bts8iAcKeO3hQeYKZcxQ7tJnDZ//i0FAPp63fomsE8ggSYAd/3/Cgc3ANm6T7wVj9P9bQX
gwhKqN5zjtilANuAy3p8om91W9UMZA3lt9LQjn3aITJwb5a9LKhHbluh9vjhN18fpf6uw5DwparO
XDlj7cy0fj5Kmeg4alnq8AZVMYJqG3LnvoEiOM2N+6bJhjmJ/35B4qF/mlnLMMHJMbGjxgYNXZDO
05Gl4WEh3o9FZ1QfZlVhLiuxxF+ox5w5rBMCY0qYigwlY8c9uWaoZ3ZPZNmguh6FcBfLpj3kemVv
Cf+g04FmwxTWEFKzUNYRJQGPRh/HFwpsf58f+SOo6RkwEajZnI46GlYs/LR1zYPXexgAmaJN512a
p5Y8UnDUiwvZmL9riVSUiQfSu13yvmKpHfy73lXoFpbe2T1UxghCdGKVG/W8o+Xfuw8p26UrabnJ
zi7jdCctL7pwRP8zqfj5uLxUtA0iDAaJU8ITn6/fl3IprTb2AYSkGEuUPn7YgaV2ivuu93VEYlrM
adFyuhR8QWx5zbr2CciC1SldeGJW1K0rgD2vNIjcbmMViU8J30xwVQ/92DoYl8wsC7i1GeIp5imC
x54KD/9PbEA9s9UwaQyININ8tq0mQjJpOdE2drImCSoGd9BmhgaLl5zqsNyJbABn3/QMPwOdj8E1
yVBDzDp1+ehhkkZo4/zuoAx9JzIB66FCfWEtUHkkVWpMemPbgkFv12Oq+69aoqpnGggper7lycOJ
M+bWhXLLud+X/zMZCwH5gkGSz9+vyfI+JbEtDhgou/sO2ORTQviuANDnKG/FtI53KKSBELSVRB67
osu+f/0k21zh9BcmAkQiin449/Py3/91h/lJXBlxAgKxZP7c24TGYP8yBqO+lKf+u9pDWWnJVPOy
WHpnJ3cSjMjenLOEym3pVQ+hodX9yjLz7EEtZcJVZ6vx3sAWeamVdeaBpcxj0xxkLmGZ/vj8+eoY
ckof9tqh9/SXeDY1Tqq4RrYDX/jHf/4qDcDYgkFck6rW6UtxnullD44lDqlZePc56NUnDczy/uur
LM2Mkx/MWFr1TP7C7+OF//kDzc1geyMdpMNsCIzlkuWvrsvoJnFcdCRoPgONY8sx07tLAw9nbhVq
tsuItUOfl3L15ytrsUlHOzMtptoB26/Q1stnpyzH3dcf8MwzQTnQh51BQI3q7Enh3SiKTlnS5jJC
n+td0enOWp+j8XG0GQzcdXZrWq+kea10o6Nmx9bOL/L+9d9w5q5h8mEZljN5JMzTQR0hEKoMI8+l
Y9l5v8nrVuvWXpmn0FgHMsP/fTnlS+Utxxg8XeXT9VuNqipGaYjDOBOwZqI09vGF+G1D4Ca1iqeo
xUdz4ZpnPiJ5IN1n7nD5pKdYBsdtY0w2LC2RQt/JZDdjUSVTmoq5oc3X3+aZBh1BQ5tGGw8Hj6F3
8pJJZwQDuJzcwyD9QVuFk7Q2eVPEYsUVUaz0VdQX+yS0DOoas0/gzB0AVCNBxjhMgZ46ADjZzP4f
vgKygGxT0VEL1zpZXSdOnQTCE/fQ2ynA6RFJVpFj4hu7rLlwU5/bvSyZQJs5ZrpJTE98fnjKlC9b
ZZZ7oEZo7Y0c5Lej5ltXWtqN2WhxwN5dcTqaDdDSLfHSeRbrr3+GM28OpsHI2ZrQlYjZnbw5zNRy
/Wis3UObF7+7xUttFfGvyaoAXrpsx7eASsFshal79/WFz2xPKcgwcwB5ZBlqOXmidX7dOYXyd5ga
+sa1auv3yphcVGmAmm8oRs7bry945pPShrcYr7BJmPqnXQyv7DonbFhsZntw1Xoeo/Ddn6marTgh
jG9CryobIqsWMnggtKa48Hn/9D1P3tGsdvRfzSUARKDx849tR0CPKeS7pKnK3A1AXLtPFPnSOVCU
Rkd0bD0gVhvtaMyuxHf3po5bOII1kKEYaKSx0YxugLQZ90/WZBrbuOSwLWtd/RC5RkxOky1i2MY3
nwqVNI+5FCluN8zZvzKE4NtB1nm26ryaSSUs02hQ0uiPLRFviCUkNR0uHT2ihRh/dzSHXbrSjAkS
ODPyg6a06RCHswWfW9jVNvdHlH9SRLUCeTkX/p0RxeGqcx3M0y6u+Gzr5bJ4nmImzjtRQ9VBFFpt
nNHK7/SeHvTaUNRI0L1Dx12lNaTpIMu8zrkWSlq/p3CpJqsqEbBNw8iSQcR+5VikeRYMPuraVMKF
NDjAB0mSTfdYpLVNWsFsmtPavc+iwQ3woaEiK83iODdl+T0fanOXVJr9ChTE2VKBBcE89uZN23FG
XZV0/fqgxJW0rRrNuXBEOHO3k5gl3c87ZQmbnTxm8Ea9uZe8VSDBSxCRNCnATnUPvWdkL2QBpv/h
YEQuiKyGLjj+sYx8vtsKN+wHadnugVd3ss9Dg9ucqZon4FTtzsP9dc9UK5KelDEmCin2mlrvpTz3
mUV74ZrRSiX27LOMff4bZEuS3fBDl+BsWf0OE8vdtNh6V4OJYmmsVXRgfqikbgZ4uIha/7+/2ijB
c20L8BjZrJO3qzEjpHFrXbBnMK5MsL5b3227bTYPwzod5gE3M6TdsOiCr180517rHEnhNrKwsbs8
XUUzLEQuc47F0QTEsssnx2A4jhtXWsgaYoewJhY745UwwQiqtqGBAVPrv7/tBJsUi6qgzgb09Pcf
+pka3eBkx1YaoQQQq/Rw5dXMyLJZSr07ywTmxwIaZT8mkxj8hVX0zP1Ohp9vnrEeurjeye23IIB9
H9zbsTdx5fB8h0h8HGUtGHSA4n2oZRcW03NXZBVjL2oQJP6LixLqdskq18HBJbd6HVmJtvXFYGJm
FoAsnfFyWME+c38zJsXyxRrGDu109NF25tSy7CE/2u5kUTbOzLXsIZJbhVvjrhPtU+PiL+mM3twS
a0BnHCpaXaNXx7uK5MathHyNkIOuR2mk1gYlAcJgfczuyKA6uEOa/MrzLLX3lSrfiMWlNAI9moBZ
ldOiyKMrPcmawKut91EKwgkWDrI2Q/CcdLYAk4wJ0B31+bbz9WY79Q6TjoWqDqbWUu6ye7E1Gf2p
aZxU3UI9s1a4XuN25RZ4Mgs1kvLDBCI3ToNPtRsnyPDN6BxZp+xfad0aK6D19q4z44KBBQejkV+6
16Wi5NlD46AI6cc0eBmifIrNNL2N9dzfUdGttyoxNeR8qujuKQGMh8wQEiQHahqVw4vetZVjrLWG
fBJWhGQ9m3N0XZUJtrEuUaumNcPtqIMqK2KkWmMGHK6ZZmpAuQHPNS4/Ki16H4e424t6eo+TpLqS
YZsdk7bQr1sz6leePpg7jeAkDQ3auEXZxytQF91aM3R/ZcicIkZjI+GRsCiisEmvNcmbKsbOsi2Y
Fwkca+z3wpYMJmqE3NII6YeVZ919OrvTrV7lS51tYdjrkhqIEM1xromf7vpBdx5SqZLbiSPN2muV
vckz3hi0bPrk1mkjHkV9lHR2nHnQ+TaRPfAKcd1AisEmSZAnzU1mzxNyC2GgsZa8UO3RtTaJSHs6
d04XRKqAFkpZd9qNOkMvOB0d5ygn1yYd6sfrlv3OStOlzpc++tF2Vrr3KqLUCVTdE1ktiogzv35l
NCDRFQGMlYUtJaix7QTFJC6NG57ZmLEicm4lWrqkS092gqLLazEwVY73sEtuCjZKVxbFIJpkRRze
tYUxmivkZiXg28FsLwF8zrw3mDy0SJq7zp9CxOdFyhdREnY16Tg5Kkw1TpQYOdWAchpWeG7Va1yY
5Ba+XiH+viYvZZJvcF9hv+qnrF1dYPZIQoAdaF+KO96GYxw4g+dOS05xuCsTu+ougEnOXRIWJBtt
onm8lJeT379KOl5kpdAFF/0VGJzbKFbVtQRqI6mbD84PN4mmSyCyPzi9zxtel5Mkk6QUJXgh/1Vl
YcCswiuTH2U0FtW6UY2IuYkEm40kzVruZZ6Bq6zrs/ZA2sJ464Q5GOu+G+cra7J9hnL7sb6Lk2Lp
c6bcmhuB53jRvE76nay04X2Iwq4IYBfbbBCTOfs1pKl5C8SR5y+E0IMsy5xi7nUusuaPra7jwgXt
nIS09b7+Tc+cZ9nnMCREzNfkRCfsz9+wsmN2WXGh7dmW9QVQTc2bruG+074TfX2TRM61PrjOABwq
wRy94mtT3Nih3/P6ksztrxSP36Xs1p8C08mvYCyRU+LHyynrdBcU4mSfESD7h1yVxDI6joHTC19Q
9hROjvfWG5kTruZ0bpxN3w/sUlJftTRlMXes2wS59H5sWhQ1fVTcJLpHraMz0z4w0makB6/LAj63
tCWzaFUrH8FX2Uf4W+MleOqyYfjiY5xO6qWDq7csg9GxFlZIh2GWNRmeRjzLrjFvh94aHk3FuevC
PubsZTmYc2ojjcZS//lH7Vsx2xZbdjwh/m1bDj1CCbvZzBXOTImiZd9HbKO+vpOWG+X0ozo2ZdHl
uoT6T66Zc18MDQXzQ1ylzQstRzp71EfTS+jpP8Hfry50sklj+ETLG9dncMEdouGms424Q0LFLXpV
T1n+K8+0NluBuwPXronhjzmuGdzdnDT4bWwU1txOYXmsSdTfuJEhfkHgX1BsRjU0yBIjhWVHmZW9
ntx+SjZaDmOGvMFIFT/vXfJckSOyY65hUQzsMfWPg45bnewEvFfayHPBYl9YqFgcGlfTum3FgOhM
U/Z1RG1/q4sxIVFAz4Gd7Kyrp35yGzLoad6SA864j8kLOhx6J8Zmr6NCiz4IcqILqePyDudDIugC
+yZLempOz6E++2Qxsplmhsa0d0UrOkwFftS0fgwZ1bqLjMrFPseYmEd6bqqzDai96runy/4jhgHX
v3x9I/xdjVtwtGgXbY9yI7vXzzcf57s07OvBP4yF5+2bQTXbVLXRGm3BfKEa9/dW1jWARvJP8u7i
yHRyz4VzWdu4T4mdtab4aCK68OyKWO+T1PhBiMTaIgGijjBYq8Rnn/T1Bz13x3NSoJcF5X4h/p58
0KSShchgm+Qw4YyNXoaq3Js5EqwLh4QzRzMIt8wDcU5gLaQK8/lKmiyUVoZOeEjk6G+ycKzXyAzN
W/YHaPH8/t2j7HZoBUwXiWscuXx0MeS89CRPHjvLWYBEwJiWb/zkXKpj65pSv5sPaQNyDx/U0kcm
ftJbHu/aAk1aFz2SzMMsqcSmsodd43X5ha/8T5fur78CSijHJRsAwGnnFMJH1VZJVhwFFdaM4QMn
bPdZH7vPXgbNazvZTUb6qyHDwp0QmW9QRWmqzUBA+93sJoDisrgbHvvQI62F9jv0SBvB+gZ+UY+U
guKwHhEpT+0/buqMz5rXiWHN/ref1pQcnQ8h3X7dLoIQt83JkyR9QVmsnhq42FMWtceCrcn3jOGF
69hDBcUUj/vhhln2q29TDeE208DEdb3M+M2ktNhlpcChN6vBf7ITuoYrEw9dDffUrptV0bipcV/N
wks3tcxRBvY5scmVmvzmp85waxLkSWgkEEX98lE1SVqCBNGtacUoNmxPPRUFXucZYyFxRF4qSCPD
+UeMUSjd9BIp3t7NFq9mpjW1hh4G8xRwGWh1K4pP5riNNCs/hoaRUnmKmAbD9dijMu1z3btp9ND9
nU6TqQdMo0zfHNXoH7WfefU+0glNHXAJOW9NGloSt15cZkFd0km1GsnJsY3nEDHcaKX5yvPC+PE/
P5o8kjR5dZ3JRegDnx8Y19bgoAyc/xyz13cm6qXfBWGKH19f5cybjoEveDfgZ5hKPq2YeAaAfXNQ
Dl0ygX1ROQ5Vvt7cy6zzv319qTMIK3bAvG0WkIoOkezk8eujsQ+ttlcHNcNtOdrEMo7g7IYfk56O
PyZSKo+0esTR9XP3TplT84jbyf0+6iq5z61u+sdL/fHXhT/q3DuBhBKlmoUdSP7989ccuaJyJkPx
wNG2vE5wHyP9GaPuN8PgXhCPbYN6WfW70jN/2WLsgql19ZUfasn+wl9y5l1M1Ya6HA0Btox/wvL/
OihYZsqhPmvQ3zG09GRpS0aryH6MeinenMJEZkjNYa91FBNSypiEfwYioBYHYbsnNW8wrsGaeokI
f+4GofsHjYajGoXUk5xH38BUrg17OJg+KqBucOybKM+n/Zhl4YXy3dlLCZOJGwbxFyHK559CE2zD
m4apZ7umLpnH+Mjyqpb7EcXFhZcwJM8zawH3O2MmdMCWoefPFzPjRiyMHYuQjjfaH5Eink3Kj4j3
avnfv6f9krqMarnEdzHH9xjz+tmnemMwXAqVRDb7eJ6cD3TqSbQidGLWSJ0zwKehZdWHPJXaIUfZ
d5Mw/TcFPvXtkXj6LO763mGnMyrJBB/jYQDEcrOrzCCcIu+9SafwXW+b8Z9kMkjPzWGmfdeMEr20
1WvOTeHU4p9WG7qcCibO622LheRYDLaGBIh4p2T+gJPmCui4e9fZnfbi17F+n+t67Wz1jN3gNs6s
gl3iaHOCC0NdvY7KSozAzZ1tLuYjHY8g66s7Y6RYFTWQbPNyxsHq6OWrzKEFIGc2+iKAShb+BtHg
3JRA2R5U587vtSy6n0U2DKi2Ej//bXaGn+9jrbGHbaiL4gVhunLWjR3bv9ljCTsIRVQpCnAu21Ts
y/q3tvBaGoxuH30XHYteYEjfinbsExbPq97NQ4CxHHVtp2UaZkh/4neq1CgG4sBard863sRch+fq
vbPX6kb8KKXElVRZQ4G62a1Usaobt93VOSHFjrRbm1Ci0izGE/nP4GrWGOX7Z6s26BV0TmJY66Jp
i6c20RN9NSwH4esmnwljousjOlPkGWcS+uAeRi8Kw9mqLzrGQLxq3OVGN8dXGsIW3JqjjKIgd6mO
rwtacGYQe/lIGlUU0bBNMAO2/FtmSMNoEv01psdGXSF5j39SmjAemKa1vk+WisYLp57/jwqc7Ehs
aiE0hRcwgn1aFRGo6jU6dNqhtvzS2ve2VV0r1H7IquPIcBhHABOLyNByn8REpRc6V9HEtL2U1qJl
1dNbFrL4qtWUmyyuHGpkLUqyctVRA5j2HLSL26RN8muT8VrEcUUPf4wSDT/c5GdMsdD1BN0cTdgW
l+QsjUCTLtR9jlEspVGVeEjNS3dU7Idk/TGWk/9Ti5TA+6X08dnIZwf9mGoKbCI+6dEKeXUYMNHk
u+uwVf0HiOyWYl6W9D6KQ1UyeBt5Galee3bYKjVWM2/JMs1XZWo39VqVil4/QjAN59eohz/R6A5i
xYZAzfCQY/dOAibH78ug0FVlj8U7Q+8jXspyKXHE7Z8pJDEzrEhY1FmpEozXtvYKA7xuMgy8Zyxj
JPge5hEvhiFdtm5Ox7CAzAZq5g2JHW9TQ3l+0iPduItoQeaMfds1SxFLE4q+KPH2WpZp3S6pNQob
Ru0l9+00Fj+EkNPHQJ0GXLOZeE9uXg/vkJyjhE8+icc4FtF9VIr5vaWWOa7TmGpswLJcImsaErY1
EIFn2H1CZasWy9tbxvx7xZuwm6agVAysrCIwh4SihrrhSKTH4k1aU/WUutP4atnj9CYTqQnQHQay
KsvHt0uMAUBOII3uMR3T51L0yPRwTVjfqXt0G/IrpGNJFE79qnXbpFtZdmNgn/P5QKOaoYClvpPh
Ziu15IjrfqelZFul7EreH9wqKy8iSURP7thrI69WHQv6KqauV946LiqR9QgTEZfcaAhmy6CxI75O
Wh9onAaWdTUjYSNYL2MMdJkfD+j5eINdJ17i0bDqpHoEv1S+s23J+yBsvPSFhF3+NpGof6V6IRgq
LrC32r5dIzGiq8OMi5vPOzYcdbgCc2ti7oyYN0W8OWovBb+hE/T9ZCeBxTY8XrUptBJ2X7AT1xyN
iI7znDCJxeuUkG/Cc3VhqTXObDaWPRj9OR54B9nL5+Wvy0ujJIguDiUv74jUb4R72SYBrvgBgi4C
t0YSwNvZadZfw3/ukbmWxcarDAJOMvwV5XQz+1x6D1/vgs7+XSz/JAWo/NCx//x3YRiv4kymtA55
w8jV2A3eD7jODPV8fZ0z5SXCD9R6yMvqS0Ts83UcKdyRLepwCHNP3jCSYFP+tCziLWh3835MNlXp
dPWFq5457AMwpbAA/ocN5+lVOyuulZ7OJCGK3l15Tm8Go2dO5Jqd4rae5D1MhYqZKSF3ucRO+vVn
Pvej0xu0df4GEuH0ST9/aJgxfjcNUBE0Teu6q9LJXRnEekJTWLZ5q9g6hKb+XnTS23OKTv/xGTmd
uAOdev4/zs5rSU5l67pPRATe3FJAmfatdtINIdPCJ5B4nv4f7KuvSx1dcf7Lc7YkqijIXLnWnGM+
KK4xay/WlNsJDKiOLY/8LO0Sk/k/McjZXsRghN15O5DQKdjqtv9TBadiaCjImNe3C/uHvKZRhPuU
2Gc16IB3XjFQW7Huzy6n3ejr+/MfmeD82jwUEFOoB10Ekh+vnROHvNS6TE/r3MjXPsl6ggHQUj3K
sbV+9SrTMhZw6qKwJ4ev36lJI/NI8m8tUVyL8Vbz6loE3lRRUykPMS6Jctwnui3zwJ4rpQxQZcRa
iK7CJK1RbXGDEIrXWr6Y4/7KHVMoQ3HisMzbRudXfZ+jzpcexlUXIv/s8y9hbGlr8kEPzAun7EYr
at7XJiaoHBNj1xLk0+Zdhgpv2VAhyaQ1ftPYBPxsqvq/5uSuEwwMVkBWcWuhAETEzTJN/VmVO6vT
E3c318x9evK1NYijivct0+L62GEs+0FpUd26OEyYEKBma3c4xYmqomFTyaizY6cJSAHEMaWiNfYZ
OLXZoXd7AuEVJEcMW6eEDT11W+zLjZQAMoSbq3gqvZSbQE5Ke2Gd++Q134r7je5IGg1nmI+/qBxU
DDlpqR5LhM2UjyNsjWJxmY6Ktn6Y8q7f1xytHy88SPyr/zxHJg8GsqNNe3p2ZlryOLMAnJhHAuXR
KKZuqrdBp5aJgjB+HhmnxRh9Lz29n110U6BuMk1mamcrel2Syd5DpTsaiusCRxianyY52i8zhO8D
gEn57esvuS0W518S/M0mMdDpp52LMtn8h4H1jNjKSsOyWjiJGE+Vo9Q/DTnQOPfiDD+ctxTuk50z
ALmwlH6yUCAkBTSk0x7ZMKZnC4XTz4vhFkN+mrz6QWtG6q9BT5CsZ/RzjEhRYjHtYh2pDfyf4ptC
SvXqz44iH9S6uv/6Xnyysn78MGfPWUl3DCpvDmIwbtpra/TmAwkwSySFkf+gTqF9x3Fjp3gzxjhT
MnpuC4lTluSUBJPRMR0TOxKefkkN8u8pl52GiDEN6TysUfVsxRcmOF7Ra+ahJaqWGNqmyOMgNhMc
ODBJlPr49X3493VzoL7wPCC0o193LqBfNBvZZFIRPcXt36OIhl9HMa/0OIRa8r72olQurdqffEUo
wJCYEP5YnM/OugZmrarCi/FtN1ubMzckZnDpKdih9OTp66+39QQ+PvJI8rErgM2FxgSyjv/+f/Ym
gm3KuuiYD1lmnP4BEDTugLTVp6TP3VsI3Zd+vX9fMXKkUF/T2WUshWH37HprvG0BpoKMS00CClMw
pFldQtaa9CDXs4neZVuHlbpcGlr/+0PyQtEnx4SwKa/Vs8UkJ1270tj7j0J3cjztqQSOhx7gfjYt
Cah17NcxdOa6vtQD+vcWg9LfclcspFMolM9+TWOl1syclvO7xM1KelBPOnqpggAJjWyq/kKmxbz1
v/6s215PBASeC9aSc1hUPAy1UBjTn/SmMU6pgSHBp0hDvTHN+Tc8/QAKvr7iJyNr+lsASeH0wB0m
huXjL2vnk1IxCVeOU2bltNLRFoFou22L2g2M1G4f7cQrfopyAmmP8OhW6a30aZSaulcc6V5avba6
5uNzzZiV4RMlISdL7/zXJguvHItZL46KHAxO8Eq+EDaE6rsLVGlmmS9g0N+ZWYOkJtYt5ckZ2oHS
YdHNuyktVKSqhSQgdzT1/oIl59+3m/Q4VhSwJEgWIQZ+vFGSqK9edHFKV2rJkOtR7OSKrYSdZ8j9
1z/KZ5fa0lUMJP/gQM+LcxqrRLPKRDlo/TRZKLJi63uG599E1qNh3/v6ap89AnRceAQoFJC7n590
qpyVseU4f8otp4pKaX8Hhb+ESxF3p6rT5n1WzXEA/bfyu7Xuw6wgajmFFx/gLLuknPzkuwPeZI1B
P7GZF8+GDYak7ZGVTNsTkdnBfyqCPHNfV2JyL/ygn7zgCNtxlEBWggB5Tvs0hgKi8dC3R7UxhtSf
kWbelBM+b6MkHcq2xaWv9snkEcowQEsMc/y8aBQ/PkL01dpVxxl3MuOc0IyOoHRGxmrir4aoAGR4
6EOtUrlbp7a8Q2JHUFep1RcK0U9uMHeXPYD1lM9x/sJnQK43HmmKL5HgQQl8RewqrUONQr1+CZb1
7yEaAwmBm9xmjvi4Mz9+Y6ytKmnWY3J0mCQAztVx2ke9KxLnwkP8ybeyHFKseEexyVBofLxQp7kD
c3QzO7FOq/cTXd7DYszDjbvEbvD1+/LJc7NZcug1AcbCJXO2I5kw81AtuvrBUjiWIwu1Xs2xtffE
ggwPA7a1CzruT663UYm4eSgAGEmcXc+bFTOrnHo+JOa0Pg3OkL5BgKbrTdbFz5k23v+sU9/qaNYe
4jUQHZzv9fjxMCDUigT15BQRJwsDvX/TH4g/3y6aiQs/3b+tCLb27UGkMNQZg+gffzpNXWdnyrLk
2DJDDbxazDvdkfJa1rYDhBUru9DVKkTAJYMk7i89Odonew7nfICWrDn/jZY+Xt+ZOidnFIb6D82D
F3Sy1aA71UoZh/HAWPkEppshK5/EsiKP+Md+79FAP4qpL+AJrvSE/QLJ6rXEN5L/zyxcDoxE2mzO
PuTS5zcnhyEVl/TmT4kaj21Qw0pFwWsJdeeJrriwIv77S2y2BEq47bHG13tW8rRapi5VoSuHhiyf
2UenOgeLoCuOoLd9Uoe8uQLYkIS6q1c/MEmp/7v3DIHV5mAkP4kT63mKkdplmTOV0j3k5qjdISi2
T64ilge8+JfisT/Z9Ug80JFCboNOlqizEhrVNkLnWq1Qk5m678RDunPofsJOSF5Mu0ACvSmfDDhd
Pq2B2UfNPt6MTlG8uV5tXvrm/xbYfBq0/4C4CVXjXfj4EEIk6KQJ++LUiWzaU18vYUf/+1vXkgHh
jjVzgin9hajiUnbrf622jyXX9oC51ubf3A6vZ8uLasRaO0iMGDk1lx5qOjk6u4W/scUxL8ZVSVlF
qdMvvTjgBVqnXZvolMLTsEw/0piRSORh/sn8FasDo+GR/+rLxlxNP08q/mpSD25OZ3ss00vYNm7K
+UcH7ElwIRxGvsLZR8e9EjeMqRIk8WQBKWpc3QiV2TBIkiIye7kEmF+VC8XZJ78UHRzEOzw6tGzd
swIlJndVxqbBAbs356s0qXVmbXSUXKtAbzKmd0uxqrtC6Jc84f9ucR6TKHqmJvUxvuWzC+feEhtj
aSZHxRLZoaY2vmqYM4bpsF5KmP30UuTM8AaiAEAz+vFpTKCt58y6id7w1mRvSi17gAn4Wk6tfsES
99mVeO45UuIUsZxz0dmasYfmso0PDdFXBYCp1SS2ilD5d0fJ4ktr/fa5zx4YHpQNW7D1VpFff/xe
qUmd242Fe3Bs8MA7N/OKBgOEJaoLD8knX8vQEJnBviasAB3nxwtZaZbkbd8i25sVKxp7Tc1ptcnu
1ly17H+WdbMtEEqwvb1bfXBWVXpKRuOQmO3jpKg1JpO2CvVEqf5AKhpv7Bkz7df1zycvAM0u1mek
QNu5/OzhyBxzHPJiLY72oO1rYRhhg0B1l5U0hxttbEODMeGvsqnCr6/72T3l5KWxXlOYsGZ/vKeK
QngsaeneAaK7OPb4Uf1VW+3nSeT/H68axcB/LxkLHS/dx0uNwmlrIWVyspfJ9F0tf8GUPLwqVTI/
ff2l/i3u2HloDG8nb5pj54k/wADiNQWGeVjYjm6YmJYBLP8crmzVQhFa0wsP5rarnb0BaLnw3Bob
hhip58dvtiAxywvonSd91pWgXtABeEpr3MaUO1GuaiMDAOPSCfOTuoICT6eTss0zkBp+vGjqrsg/
mqI4dmjwQdCV6b5MO9Cp8LzvtRUlKy5wNP1S++54ifH49S3+5KXHeuhuTm78FlTuH6+udIPiIrGr
TvVSTN/XKhZqsMxWrF14Lz75ljSozC3KCkmnc86A7/WCOBSrzE6lVVzndboCtTbtKJsNHTSjNV5V
+uw8NbHBZNtB4vz1t/zkraQBjdeSiRWRJ+crTg96gYFRRuRGS2v+XRRSmx4lqksMPnEO/s1cS8I0
nDw3/2ZTA+Lz6+t/8naij8cCRxOBo4O5PXj/pyMJFZH/lMzZidHJwEIOuvKnbuXt3jDS4vfX1/r0
u1KVcUph/6VLcHYte4RDhSb7KFVraSKHZrK3t0tXf8FO33QHA+DqdFtmcn1uy9q85CL/7KvSneLA
gIObMvnscTbKRWlxyXFgEZO2SZ0aP8dafgvPxrlQkX/2TbdtBOMBbysL39k3JfLaTZHsHJlbZHsS
iyeUb+qctzcx3YL0WE+dGKJWal12TbvSuPBQsbBu9/JswbA4F2EYovVlsd5//ASeGNTJYzx70FYL
qZaYe5/C4ICGKRjc+kq3utuG3BFfwGHykdpfJeBxKvrfU9WFLEC88wvBJMiDve9lTmuJaTYQ9uxk
EA16Ozd9kBjkigHzeE4ovLXiDS4Qc15ggnRaR9tB5avWb445RTVBiEM8IIut251UavWYV+ojQX+3
WT2GfffHnbuj0WkPHXTcpqmu56Lc1YYM08n9bUn1hwUPadcKdYkmgVlvles3U62agFBlK0Q8ddVs
kl3QTb8GFaj+rMonMylDxpMPmpHtq6r8q6SIthZBoZyUoC1R3l6nhXcqF/EAcAw9l9bfLIMZzPZ6
mqvq2sqA3pb2KW7Ua2+LUO+dhzKxIlOH29q61U5RsbdbRTHDCWtp8MUi9521EVeJtQmHy+JRYYQZ
rjpgwxkuBmeCda0fFqP4saH1+roGtEhL2qqOfb4EwnpDy3VIM9niYGh2a2y+JvOMNUN9yOLhXsBR
Ldo0nHAsoKbSXpyuI/Ennm5tt9uNMn8mSPq7gW2i0Meg96pDObeZTyuk97McX6up47zJgnxJjYOV
mq9gDoqdVRuKb+prSOcO7Ctza69ToslQb4cCqFk5j82hS8dHlF8tZDTncVTJqpC8rZEQnost1AlK
I3vQyMfYuyJdd6XpkcAF4bc1kcuMyxqVLgjR2kmwMDvTSzenb4NiQa3NCn/Qluaoj3bt94Lp7Vqb
030h+x+EHL2Z9XwP/vPbAplR1Gt8XDbheFkAxck13JYgbTlZ6aHEk1wPBrhBWroFwTqDgFJpM1XU
RQqTX9hd1MQwiIEThduetct0N0PuVP1d0eaGNIReSE94UxX7OitrILWy2RWWCmwQPrc+fY/d+rnP
Ual56sOK0IWDdGDb48mV3snmsxMqWLY+R7XdmHoN9ywORbHYpDGtkb3I59JIHudkyAK8ihzNsqoi
lYF3LhbrAgxnsXzoArdGEZu+6HlLcbBqaPzkqzV10TTXe8Zs4yOS/iSqcTZuh7bfkzfpXMXMCMNU
twfsP8JzDkFC1XeGsdyCb7zXpviEFqd8qtz1Z+KgA+pxLewsBKaBmuihZ8yksy1I6OI+QWcQo0fE
Z7brYiV0pIEvh80JwC8NFi9F49bIh3RNvbBytJa/0iuo3BqGkT2/aAVDUR1w6hjWqBwgrVcBCYTq
VQwk5lZboZmqxaqjQVCDZCmqaFHV9WA1xICBoISUQQIYIL+NyWMZZYTFmABmVWIJkLJn111+qfWY
74aBhx9Z6r1WZW+1qd0RbHqytAo3mYZUQef/QMmVl+tLZiQBgy90hqrzYrGNRmB2O1SbbKuCRF3N
XADS05UKZ4R476qbPFvktgXAsJtdPiTfTMUJ0L8ecz6x2c5/yyx9cO0m0OPZJLLX+N3oOkHx1gSZ
VLNDfNy/k7zsj6lodDS6OHVT/N6IuLIns9RMBkFZui8a9R6YaXNwJpVwwqZbsXeDZKZ7Ew219lDV
+ZES5W+r17eEXCDK06o/cjUCclAfmGNcJ4V2FScYihn6mDtQfSLI1/FqIehUaREcGaWAxNErPmSu
XVzl1/VS36wVHFsKB2JDRuM2s0vVL9Fk+2PvQitXuXOiaw6swb9FU+AeHvLXziKUDcRF3BlP3pyr
Rzq/uxHdbuIyq0zRIlRc3NfZCVLOLSgxOntH+uC6o7nU+kaOnlmwd5ilM4QWI6kb22oOY+zt1sQM
UZecii0MRvOmqE+dK+wcv8t+CcbCOhrtWASDNP/0zrinHNiT9j2QbwJq0nOHdFN1ZVue3q8uztk0
4n1pl0fySxqkPiAn+yR/aKEOo/e6EQueixg5s2zvXdH+ynX30K3jPazt1O8ACJv2Eo3OSj0dj79i
ZIVePn6T8dqeOoi6u2LEMmYo3dPsygTIctagKmQhMh3BrU6vmkJ5KOPsaNnrD21SQWlbLGr9Gl+t
c/LTaZuTyJPuJBzzVYyAHBb6LLsVRVRE9nbta6KTO4Ea8mA21n2GzTZvi+ss8V4BZe9SFlLLc44z
D4efiuynMQKX8bT2Ps0IdpT1N9dYDmwHB+iF94xfXkmbuzf75ZaX8s3r9O+joz3VAxR5BCbXKJRv
klU8kjVD9IJVRqWVXU2Nfq924+swdGEPBxUuVl+zuKXXRN4Y+HFsM0DJE+n6tPc4mPg9Ph6cNGoW
zY54zKoukqXzJzVjeLdWctDNovMpdR7nzpujYZz2btFe2W5PM0q6u2EySbqW2q91UV8GU79FAND6
6iLmIHftN9SbTyShg+vTeM3XwZlAvvedbzYmi8NMyKsnNZCYJI+i2mWWV/ZZ+maJyfAV9NM7Y+Po
k7FQ+3VV5DsvbRw/r71ht9pGApx7JkKn4tib+oajj2CKCbouOUntzSJOoqKdx6gSVfpdr4AJWbkb
n9JZXA+Ux9E8ZZqvWljvY1t7gkzd7N0RZJqcZO67wnAjM2dRFCPapFl3/5RCopEilNkn+SJS0U0F
CJsPCPMJBexgbZdt19O7bFCoqb2ChFefUcwShrgze3fj5rmRXTUvOEyTUDHMJ73uXnSZGP5QSoQQ
Hg+LIavXzJnv9K55KJViDHgc7/KuGHxpAACKDbz/gGHolggHe1ebIONSgOynLkpF2+y1my1oi6Zg
etWryrXRqK9jnC5+qmvX9TRYgVGCWqJSvpF2cSwc87ZtrXtNz9/azTK6Klejkt51SX+bqM2tkih3
dtPcs4+RlqDpT0PSLUFqj2Fnmr/sxYlYyvfQKRS/zLD6lqM5XHWDuDNFEunplPtgpzleAnNFgr+P
B9kGqLte7Cr+Q3WjkV5n/WyN+tHK5TVOsNdBKW/BWtyRo/HdjnWAi9q7bOJTkZXv0qMMQp8ImNk+
2FW1bxJQ1KV7U6DIREIDfrGQ8jvr0btBWDQK4+WlNHmiXG0AgCH6U9HiZ1s17WXlQ4l0BobeV1Se
MX+IhOyUxXv6kZjtryXN+EmJcS4gdgLceB8UM9/pWj5HxhoDiyYEy2VBKVz3UZ+9q1gb34UnphDA
inqr2xNDcHP4nroDD4EKjQPy/E0ytKnfLlA242pDWZtRmzYWi48Nmmm02YxwuzY2ozKK5XFiJytn
gbQZgvCqGVW46MxFjWztj6qwfsJf+4MV8LEXw+wbMrEDkWnPIyimYHtgfRenlt8R1ruj6XVtaApL
uejGoBuZkLU1qRWUlN/jgTapZjTXUwpf3zIfEffetorcFg3nB8aMAWCGo5K+OB2btcWqV+WggeiC
4wI+pbUe+9niHOkyHEHKPTrtZGAexP42pfmBUdIx98A2yHbpd70CyMlZ4ilkKRL7pKztnaXEv0d7
E7vHi0uOcfFCPMW9XaVHFvKo1brbbtb+Zsvq+N6EWtBmCbhJHe0PQ3/vQEoVPkJ9MaIGyVdgrQCq
SgfqSFEzOEiY1RuEMvp6F0/B1CURv8To2235YiEm8Y1lnHy2Q9zyvQG22gTpVxjKrbSzH7XlIvO0
voEoWv3YGvZOqzN7YeHsY6kdW2N5jedR3iKfrzdkCHWBV9+0KX+ot4qtKnqiDWb4uB9YQ5X+0aLS
8XtZv9aale7i0R4iZD0VAs15vLO1UWHCXWr73tDfQRV0kYHwfK9k5t1qCzSio63dILhp/d6Qr4ZT
V74lvD13r/P7CXh0VXsU6enwNjZAtesyr/zMnp4F2evUWSuhZRQ/XaH+tYXyIJH77pKxTvc4lw7F
jK2VCcriw387THP5bJfjO/hKUkc6V42qONV8Ew9sWzF2sWtxlH1Z4zEi9geHAa5wnmjDzB6SQVGC
0kJvr9q9Gtaq0I4dNiZ+bo4CdTalb1mhl9JXzM69NeylCrsld0IUrhzM5smFP+O58SsGeO2eeTk9
zC5NTsvsJge0QcUp7s32h9FMqn6tsPt4O7wh6T6ZQe0PDorZPNHf18L5Q/+/iDIaS/s+Loxbz5TK
a6I0erBOg/qgIQN8Q2o37cu80Ol8FWtIzDDPca87e8Pu5nDIl/Eq9qqk8HXSU2/mac44UGnuKCCw
peMdLKAhLJxxJW5imN0gxT/8Pe31tt3l7aDs1lkxLKASZX+DJck9qKgQHyDrkns42zMFeanr4z0U
le5OtepkP2jJu8W/QYZGvz5XwsnubGVMv1kWbq6EU/gPI1c4C5LqNvolB+8dMQDFzkS1tzeEPR10
t++jWomz+2xI65c5s8R+QWe4rxuIFoqZ2I8yS5zIEItLik1enUw3VuHKaPZJIuIJTJl4EZYpPBdm
/2QtSUEdHzfhqCdgHgm2+GvofXlrVwO2GpHQNyw5EB+aue3uFm+ZQklCCvCjGe+NYSjzDTGfGIhz
CsWx996wiOUhPcf51Ki1HlLVerdoYT2Qc3X8ZHUxUPsUgwdmHUWEetrLg44HN9RVpAkLA4TDUina
rquMClifm7DXJxZh4IibZU/fu0iXIRw61kxCBLMQbsBPkxPs0Vk8oGJCJpxHQfuvOsZj1Bz1gYOw
jcZ4zE9d6lqc81bjce1aCChdjey47tvIyqqR996wg85ULL8cPHevNma2Zwk3Xhav7aKBSvq+G1vy
WBOyKbJZjAiKPScwWexOWqs3gaxLJ+C8Vr+mq25S69jLg4vq9SEtMj7MatOBgF1vHBX6TfeOk3Y7
ux37qyFzjaiv1ex6mBPz6E1Nt31V+37VpNvuerVZd7OgxbD2G02ZcpnzTj603/GKmBFzgvwmc8dy
T4A15plVYyFnoYjD2p3TsDDGYtcZjRs0ohOUV7kYTrOgeBH0ZL57cV4cER+ZRyU3lAjKavcyIZf5
kfXtiiTctuaQBnwVFZO2XA2t7vlpnJ9MWQbWrGh+n60UTG38wHIWeJUZrMp6vSrLt7yvjpPnso4X
0x3lwS9Xb5/rwn7F3kk9X95y5Vd7Wv+2FlEoRL8QduO+KGv7t1Tcq6rJwfQrnES6anxFwfI8CwtU
VDU9ao75Ilyv3xld8mxOdlRPygMHC8nOOO23eBdd4oPseKEC1RV/7ZH1NzMiK87fyQZ5qvEXrnl+
0mRzn9jZjdENv+VSh1PZ3i+dFziAryPSlFW/J0oqaObGIFSmftZXZY/1kbG4fo/AHT4FpV9SeWEM
8zAoDBE5lKI75tQ/yioO1Gksg6rRrjnL3I2J+F5qKdq+9mhPyl3Gq6X21RZHMiOjH1OWIJ5WuPC+
3s5X82oenHzZ6z0apHZ19CCz3Wdl1Vtf1hqRsvZpsasnu6/DBJgPuT/zcajjK1PqPaVMdsiM9t1R
OYrYluYDktyjfgJfu1o/pStuCb8MGP+5fmKJdqdO4GOk0RGe5Rb1ONJs6tOfyQRIgH6OnHc57MZA
H7wXr1Bv4N6+OTGRdNY0v5YV5DDPmx7NGVrB2sGHNapDm3XvdTLQftav5WRhddCRK2jTdNIW52ms
0hcHomSMFdNXkjmMLedG1adrPKBh1nU/tRE85kAIpE80V+onjv2OX+HKqKcg0zhMWJLWRG0qwBsK
jeQhkkY17Vm6/R+vMo7DMN/AA45wyt2nHAZ9Z0ytnanxHYVbutwZZzvBZL/tmuQTtSZiozXFE8ri
ZWMWyWOz2caYM687YTrFoZbuj4zIAe5xHhUdoRNDy+FWiUaLrlRT39czA3hnwcUz1coNrqbBz3M3
xFp8koZ5UkbrwB78Wul0P5hfECOaBORK7OyBs4WZoGrUmeSzl9CMjKsKMqkzhsVYHaoVyGgxB4AZ
boy+PelJM/mVokJQ164a3gyK9QntHKcCGPBvOHZDoU6Ra2SvclKfEpl+J1GIemGt9jgLw5Sxta8Y
xV4UBe3TpibWKRXkP3mAMCs9cIyeIx0H2j4TANdsGE5lzamzCL3BelipCoaaKCU2kK5qtzCqjPyK
rNotq8Gio49v9L7uZKGFVb8G5DKAg7ed38zmv8Ve9+Qo9qHu3NCetFfdGf7APzsNCvi8SdyumsXh
LXl05zIaCXbzU0aDfN7pGyLn97wkBRWH4hVRVyLAvidwmZh0luFSMSb9gdz/HiMoGbPmdZ3p4TiU
94Ya33SN+qywlOSl9jDHxEJM7o2V1j9bNd+7KEnD3lo0lizGjDaJPYGy7UlgLV63bsniyQPIFpOE
DwUYQvNbFm5kZPrdEju/tFiGOFnJUtHWG5cKfw8a3gua0gPYNnp3TSV+oM/kGQd4QhqMvGeYv/kO
xpYGTnHdbzGSaBkeFHzX9NxuevybLO7tSJxS+dB4kwhHCX7fVqc/puImO6RY93pWSCw9VXroJg5m
tHBPuUORXi+/IIi+Id0cAnOYKr/KCyh0Ah+OxUpx24qkPBRLcldP3qvrKT8pW0OMSK8QZ17LuIwG
L5kDO6Ng72knita90THa+q1mvW/qHRrrpgjsUv5oUnmcDFRQqxTeFbAtVgED1hc+I29XKA7LoTHY
lKQagS5jpwaNS1zPUBhRnTBTHZE0qyZftGSxNZqrOMX+pqh/CxrGvtU717ps/grAgsnYPWM2iRpv
3FvedJWqKef6/idRsvyl+r7MOgkYyVS2zh1+tf4uU9IlbNbsGmIteScEgUCxicYsOZWm9lcHTO67
y3pqyuxOF/HBjuPf5P8QhLCs9zg8b0aCQaw2jlyZVlHCsaoCjUxx+tNL1gC5l98XHnqzhrAoOt0L
aVjK/Fr01ZXnLSzJdajXZBq1WNGBntxBXaXcandTSbqdA9nXMwO90Q/qEB+AeoWGbfOHjSs95hgy
Ieu1Vu0x3fashL4NUv+xsY7Vik5UR1Vg9KHrWH+sFHtsKxYa+NUePXQw0+Ue5G2fDPd5pV3ryfie
iuU9Veug0twqIN48IpzpIBAFQNaLu4Gl+odiZSHU9N+pNU37VbdOg57mQbJajypzi478MZ+BBZE/
NvSdCgV0bz/VlsHRMF6vyZS6WWZl7/CZpdOxqFvZ21KSYghAmGlROv6FcLzvjOKq4uyXcxghB/Aq
AyVD9Ax+hWotaYiTX+iZ1Y1Seymtofq6KOElbqQbwkK6CBcN5sJ0BXkYDx0yDvfaLldCsdwmRPtw
R2LVYcVhw63WX2ODV06lOmkcgriG9tvk5DfaEr/Qco84rf5KcnmSMvVYd8t3s8tuCw5T7NMBXZjQ
U7TrbEAgoqx0Y/KEvD6LBnT8EmvE+SQm4ymTuKz510iCma8QbVNTYHWlsc9NAy18fAdM8NqzBGIP
W3sceCxF0Qdd90oc4bWZEYE2qgfH+qZK5VnFa74my2nRi5AQadDADK1AaIZj7byKtt0APvkdAYc8
M5sn3iCmaTzk1H5eO4Rrg046yU/9NLwNNn1JdXpsYjOsCNOYCctAUYFTVjXfzJa/TZBgIJPnmEVL
tdunblEfMVTkfpsme3U7A444ovTlQHjbUeTzI7vtY1wu3y1wZHQRo3HmwJ/lz73Z7OfUPhDT4XeO
ttekjj+dE+FYXlAj/TdPPZ92biAkBNAqytZzXyrMFwBfqhYfi8Fo99XqNFG/Lo6vm3RC0GrLZ3tG
uIBKJUVllnPkUrcWGvDGABDin9xiDla5CpGRhTsh3JdZ9PXo+xP9BvYIqPjIilw2oLPRt8m2BoxO
cY96PtL/lRajG4NmQu90+a6NZcYGcNHY9ImyAdHURs1ygQiiCfs4Ax41uycqjhxtptE9z6JnEA1n
rzhCFS+7N/q5DVNEjUdyXuh2zd5FLsQnEg7UwXiV0XHYaHHPJBxxQvdFOm16mmxd+HaHL3/GCHHl
uZW104Ru7YxcPCGYHA5ZURS+uVWcLnMgGHPb/wQXGAtQ1BfG45+IdzbuL4A+qIBALs+EAJNaJL0m
LWgVhCacFtmqL4wrp7ClyRWuqalfUAN89nh+uOCZQNfMckDCcVocK4AG3xRS5PHG52vQLjRpiXE3
gsKameFosGzHNVWDyiy/zVSmwUDXalckDUfkmhqynzHLKjkIna8fT/2zX8oyNAdrOb8Y4oiPj0o1
VZApYqYbUz0xN84I1YGMoGgeJMlOAQETS6bcTu4ZSOfdun6b3dx9LW2g/DRw8k4Eci4w1Oh9Syei
QegOjYZxJk+dm8mSJDhWhGMzde69jUM+8eeu4tinC/fOtNPy5Li0LALCeUwz+PqrffYSoGBSN8U/
QO1zClah6sL0XF6CKmuqaG2LMtTndQo0skZ2HcmIgQNx+0hmUB0piGD2X1/+kxtLEjgUd81zNrXY
mfqtcwfE8+7qHbMCNSASBFf5Vs55/v84O6/duHkwDV+RAPVyOs2asWM7+WM7yYmQKqpThWpXv4+8
WCAjDzzInjvhkGL5ylvkv+N4zsZZ7ekeJHJVNE4UojVdhwHMc1wmS2LjwKOec+UAXVhTjziDc40q
6WLDc75b4qQuCQ5Z04F+5wc/Tylwt3r2AUMXUjokjDcqU/LFnDsQ2npnHP99TTGg4BZ1FsqRv9qs
rSZnp/ErLbQmRJMxSSyrAdFuhfPb+wNd0HiCXYXB0UJsMsFfLV/3L3RUqwY1T76fHLWpnIHtNGgO
1i2SmpKnudGfJ6b4glpRHJ86PVFHmRMIHeIMN89tB/HqI2aRdbqboar793Ys4+CECNxUhJHZ4Xmm
pTElqQ6tyn3mdHawDVJkxcm3ZeN9sXy5hQedk25ViejC96f2KoOwejKR9+XMA/BD531No0JlCJBA
MtaYeIgmdAXaAnFpfe+JhreU7f8ABHsB9d6cwM9Pe21cvD/HXhF/xoRsFXH4tsxVfMQf27wm7HyB
cbUQ7gFq2xwdDs/q5dJsjC+j1M9OY5XZp9nQo6MUQXIHAK7fmr1Ro6UzDyiuiMF6oBhJvczDWez9
JbqAF0PXDRiwD193kVQ7//ja3BeNrtJFBHn0b30CJuBOen5w9VF7fH+oVzHa1ddAbxkSMjhAH63f
1QthMJhwFNCoCd87amqaQVtaQ6sVMbAmw5/Wm5KfXQPycmMCR/yIGLGHonc6LgV8Eu8/cG0kim4O
nNhDg8NrsxtRo8FZjqR0wFVNYKcbaO4vKBz211G3OmMPVXMKNm0ro1953mjkddHoG/SR5pmMRxP4
HUfAyIKthrT7J7Mdp3ueLvmjEU3800TD5XftjHg8G+jL1Zy/ZMSxPJUATWDm6t/GaPZ/elExv0RZ
gzgTxutyxDk5IzClO0eWx+3yKePdaXD9VtYLhY3ij9f0Uj+M6UQbDfKCKXYtKSdaFwAE6LBbJbW/
ODZzEmy9+ybLYCCvbenW+Xr+SE39BZEv/9AH/nyfmCDgv+JriMm3hULV3imxG9x6c9B8dJNMFTu6
ZdBEWokReUOyhsl1B2nrlgoBcKsIKXvgBguUpPLqBRdidVJeeZ0uHUNIdtDS6ArgxrVmB/hDZQWa
0OcjFCGcv+f4qdXRnGySaBOhcTnLZyo33BSo+e90Z/hYuU+NVTQ3pUUN2iqbdJthmfz8/naEScze
Xu9HYiNuWaJW5OpWAEY5xTLlopuPdWbhyjznmCGoKs1uhlQOPztc3b/achbAmAKn/ilbD49iQ1bj
qaJi/x2NIgoYIiXwOaTUkEeQV5FPDWQgIwS3EmQfULQbi0M0OdW0qVvN+cKOaH+ZOezNlpbSIhSE
2M2m8d0C/bnJvZ9lYB58XXXUnqc2/g+TeU78YI8wOrxsyhD/0uJs7+oZ2iJz7ls/qnbpXJQ6RWFf
X0DTtX1AThXQY0F9YVvkQX3K41hhgOhY8lDM5a/ETNLHum3Hn1XgFtTjI1cRfhEyd1ibvowgCE8g
XNrniV9ymzuGzDfz4Fc7hJaSPU7hSwEUIm4SSPPZlUNzqyNaQLFZ17dz2nFYCZnmfdlQrjdzCd6w
Eu4T8CesJ4VIvnRdB/TBUvnnpqycOztLokejbUt37zmUTLYTOie3hoGxu6j7JnTKampCzxiqct8U
vUWFJ+3ubJAPzwjGDXdWZaePmlEBO2D5WzqJbk/rcPZvoyxtDy45w52q7Ox3FXV/4K16DxT99Vu3
QDeOM5ttJ7+ecIIvphtFMfdb4iXRbd4hTIfRV5XtPU6+2HQx/42TISi4k1wV26ot5lPvNN1HBUjn
pk8jtm6ezd9a4sQ7DMLMu5J0yKemOnBKNd+49+To3Sz7aWta2Dzp1BfnG+VJq9i5Q6c+xDG5Z1SC
slKOmPA8DgTG4GmQ/Yf2Jo4X72//C8kavHrAFVCUUPpd02j6aKilnVHlL3rbkjcDuNSPQHqqD1VW
pB6qSxXAQTD37njtNnhz7NAr0sH4W6h1oUWx9ufEOtjORUCmbsIp/OliTvhCU9r6UzRaR8UzQRWF
RhcIssKxNcqAcGeBMHpuegWp/SqmfHb+lx+CqIGBJaxpwnw+f/u6TpNuws10VG60KKv5xfTSpjHR
eTcPw4RAr4mH8tDORYH/TzbSzAuk860wYuM/rDsdwV9MDU66btc/Aqhpn8D9QkHNauQpN9hQUTdR
wdR5+6wYuy8Ej91SQPIFwEG9t7aqQkX5ynv+Ju1jTouHAgx9agRkxOdzkqj6+3XSyWMCGo8mo+vu
uioZqRxW9SfoaNOV0P81vV0vIuQel7oEoQxp1fmAMJp1equZdcwHc4y+F7gRA61EsLu57xXeJksF
OvjdYmkcg/WKKPoVKbhWi1c9LA3TPsi0QAwZlEc37oeRxsdmwI5b0Wwu8r3o4jneyDYtbhsrhY2O
PUKpXUkMl0h+PQXH9QFVYVjLTMzzKcQIgTXFMNGfQeEzNILO31WxLR5GLR52lS4cfF1I421lX5Pn
eRN92UvSxBZHR2GRG1tFRGKIvVFWNVw2jd58DNAM0U9XPQ4D0izvn3dnmcX5LA2UbSBwOpy5RcDy
fJZSVQOS13lOnSJoIUINMRK52uToalNYiT7vii7QKC23vfOlazPnbu4aUGjZ3ONQ5iNab59E5Dnj
Vusj4wfhokR/r6GCN8xIq851H3+TQ4UWq3A9kZMSiynl0RHzLaiz+Ueep9gr8QktscXpR5e4vphL
bbjB+KoobQmSyxbBT9M2rOEhyx053CI/u3jRe+5o7l3DHXhyUt/fjWkUJFhwgF0EJz3lj75CSDEq
cTUah2x+iYU9tJsgFbW2mybXxQ68sJsf/dBXnzDxqb7WIK+eIz0efyObSJ/XHGT8IkCv5lcW/a38
0qJ/YzqwmvjCaKasthaymrBPZ0Mdk1TIh1SX4w1GHDYy/lly0Cx4rDRKrT2/N9pO7uJkOeog+uBs
7t///Jd+CbcuijGLbgWygatfUgL5cXqBlgqRoRvmqfcgO7+9RwANjxUzoV2SO9auM8RnQ1cGUDDq
xiDir5o6vN2Fi3wzO1CHukbec74LfTxVEBQcpmMuNK04ILdkABpFPFJi7+cP2ZUP8L9KGattby/6
Wwt53yPxWF3ywDpNlFS55O0uoF+bZoki1kKJXZT4dOqVh0/70hovHSDk1IcBxvHDvJ9SqnrGDkzQ
gy6mxHzJgAWA9u1NufVb0A9ZU/zMteG3nqQg+9pFXzOxsh9QluX3uDLonk2dcZOWALWCpFJfLcwa
NshDTk+GqssPRaHZRyfvJwDQdQY+L6uwq3d03LEpAh+NJNa2eIP9LJpy3nul6x5Gw6sPlBEzGhtD
e8y9QB3KFrhBXFQGLoTTH4VC4glwWwYUvSTd2NjT1H2sSvtXZfbW3eAB/5wrTTu4UUVrworqjU/4
dUt6pLCeh7pIIyUyD7llIcgGghiJ41L3t56P/Khp0Uiuo5QgD+zuBmuCbFsioXFs8azZtemMrFRG
qQ/fxu6+NtL2mVUut5ae/cT5bNoECsBAoURzaxXg02pd++OhTbzLhDU/uF6kfXR7YJlWB/tBkbbN
G9HPH4OFEVHC776pGnOxJXOTvWlUwKeHrNgWRVrf5jIeD1GuRbvEp+Mla7Pd1aP5Jy6j8eDPrthM
qoCVULr+J8B9+e2AZj5dQZgcYM59mmF0wyGNug/KDfDhmSsYBMgpJx8jmv1bQ69pbaVmRm5ZjBlt
JPy2wNJFctv2cXc3CqfciwwmBR52zh2qrdquUb1xSBuyL8U/p2stspMI9GlvV0DwjJy2xFzP6a6Z
SwqGrgHMvKFplbu0nPAPHp8GjNo+0YCfTix99mlCd+beDIzupp8il7Zzbt/UWpE9R05O08rH5CZx
8LTPStlvnITWbZ/FOrftGG/rRNfoB1e8ytx9sJgLD4/y2N/BDxp2SAv0N5Vha/SxZ/1R6xIowSCB
0RuQxiNFZGx2hWffpF7XQdYrsk8QVlwoP55+H+QmtVzN84Fx6AZObxEYOa5kbFQg+HQStw7dHHf0
cfOjhfLcXW77X2ef6ip0XOsRHR86MsgZp7uRehr9eVceyrnytomOaTPTGgT4JoOXorFtDyEY1wmz
3qwfE57xu6ER2netIdbaFAmEcA60cLBxihDNhIemT6e07rqnwiuCrTGDXksW51KyyfFTjxPCjQAH
dqznKbgvsLbYO4jb7OcOJW2kf5PjIqS8w0mt2CUmAgeEJdOtBnmeO3FBBHCm0CHQ4jCOewP9bLgA
wHDUlzgOyOo8YMwbu86/IV9HyJcG8mWKveyYJxmCIZpZb2m+VNWGCkb/gHYHf1yUgJE7es0I+CaH
rJmAjnncn9sAy5idx4AbQ+S1IhEpzfxGb2aUpCgcRrQ55eCKbVOUfbyhluceKwCCW83zqB80cj6i
RoyxhZ/gJYkf1ZMzD+MO2yC6iaM/6C9R3MgPSLcjckux4nMjxzi0ssl6CtLxa6In5KIzEPAvXq3Q
ZKRfmn8Rrd5+EgXuWO1SLRiHzsMXF8fkjVeyf7gyh12AgexdOyKO0hiIBQ0z0NLUyefvjsq87+0c
jH9SvYWGZOa0WaMOHBZ6TmStWI2UphzulqLlc+kF7cExhb5vOZW7kTt+N2j959p2ABZKA7xuVZio
smNeR9EIIt6U1dWpKMwvg0EcN5eBAXKECl9T0h+kG9XfAGIR2zgj05w1kvKNl1b6L88ttL1hRt6R
pr310jfjrwa2xH4qyhnlhED7NqB6d0OjvL4JUPN6jittPrpm5jw6dAkeW83UCUwq+9DT+AKm6CZb
LY78vSVGbpNglPsBUNvvFIdCa8FASFrp9J4tOenHNm2qOxuTDnQ9+m5ngCkdd6Bvhv08dgyaONnO
HGuc8UoFIhvqqMjVfIIZ8m1SgXVAAr88se+rG2haEdrgUMRa0sdN5Ut9gykuU7NiRJkHFCf0Wvcf
ibf6ew0DUtpkS88dpOWDVg35Iy3caJ8olAk3LgY3kBLm/Esm4Mz8ezxC3ZOqM9U6FA/WZG/leRGI
BhEdY8rEwHJdbecaqD3OGW5JgdVXR8pJdDgjnlruDLEVEWIvTcFL/v4veZMIw/oOXg1ElsYJEdJ5
RNIohQdBVs8wwECwlpYpm9vUqNC/ohwygO0zhPHcRZN9Zdy3sf+Sni0VYHux7vJX/QW4GsbSWXKP
vgtJA/5Q9Wy2cXl0EBN0Nu/PcYntV0GQw3IBTkdECCGh1RzRf5/9BP2wUzthH7VvUjLWg5rBiV4Z
6G36idYJZiwu0J+l7bgK77iyben2RnuMR0QYdOk5n9EkkhXatR5yq3qkX2k7XlhFD10gjDeQSUMA
chXeQVuNRNzF/lHZQMAwjC0ye6/Zg5bz+s1KXokn3yrz2GzXv8ZbrSQ5kyoCikPHebQyAI1dZj3i
GBbpMJC6ItlQ+bUxJS+0+ZetzxrKxSgn/cibnpacajVw/ZE5Fv6Vn/W2lMnPQjVE91BPc00cjc83
scjSWTRjNR2Hceyfc8p6REPIl8S71rHmAuxsZqhdkkCd2WGuRxzQIRnZomhFtZl2bKHd2nmp7oFY
O1/JvcxnUSTarWj9AL/PRuICnuDjQ+MrzhAncAGkFPu0LPxfYId5IRaNLHPr1yntv2Sypx88n0XK
RU4gt+eOiwiC83lKYDFhFff4/u6+lNt4GOY4tMo4ytbaMqdyKnL7COBBMrsmAU8stsOE/pnPu2ER
9EBak8VN1zvwUI2y3oE18w9TXJWfr/yQZbetzpnnkWMg/IM1Gu20888AeToQlppL5EfK3NoLeDKw
dzu/votkrMIoFkl+M+oO1IypptS0F25iVCG8bV4uSrBBeTAtLW92FYTia0oXb8+miX4nzmK0aunC
6Kuta46U/eeeV0tvR3VCvQ8So6m5h7z1EhhdsGTeX41VWYVONMal1BiRh6P7i7LH+WLYZdGb2hQ5
IYzWBJaaK48xtOltO1E/LfqOx1V11qEF23Vt6PUxXcZGigiVZ/AyiCGZq7HLqsxQ0Eq9MOmXnCAe
bQq9TtPTYJAxyHHqcm3d77A10qsFNQSo10CU54DrGvD5pLkHc5JdUYRarT99huW5Q9MRmAoJ8Hr9
M3KwAnKxHc5xDi61oU3+5FixmkFHGEujo8HH4f1PsLodX4f0EVJhEZZs217VfBBszKcCcm2ozZ3+
3cFQcQsZF6IwNbgrF/HqGf3fodj1yO+Q23vrfvUkxpHiQWOFM02FwxiAqDONV7nm+JMA4X1o03G8
Unx8OyZUKlpKtHZYWRwIz3eYU4/WAnmawtSs5Z0PHehzqbnm57QEpOcNqvkvgi11rWW6btwyVWrS
eAHqy5VL/LKs+l8N8zSG4j3Q0wtpyRm3Q0v7kZTFnDBJDhAJ2LpVMVhbBwYAqN0MOeCJHkbyqEWa
2v/r98VrinLK8iSh/bquXFpeWeQOgWjYciv+nsY8eEm0Jn+hYNH9m9jf66T/Hmq1ldwS52ehhB4O
GH0dGq7c+14YbigDgVr3+9N6e1IIjTx6E1zoJud39V2LjqpUbtdzSBpkW7gcWe2Lj3DCQTnV/BUT
huiabMqFEWnBYzrBFJHf0ped9tcnxdBNAnm3Z/pMQbWLx6G6iTylfSRi7EOFCN21G+rN5ci+4RIg
HKMJsqjDnw/IG5KPivJPGCdxWUNeQ599Z6ReAjm1nPQ/UUesfwCVBHSubyb3Wh3u7YTRxlyUxpA9
8ikKrsYHiAlarjNVuPQSy0MvBxPb8yF5WjoT9p4MG6Pv97/qKghlBxHqU6DzKXiDOFhfRmaTWpPj
tn0Y1UH7g5eyvIfLJA/vj3JhYcG86frS0dF9b304IWjMQW9nXejNOfXUzG8xlJcuOhVtBa3HnAuS
39Y+0aeLr0Rhb68jZHcIehGrBnCHVOT5N0UzwDNyYdL5J1l7Rrsk3eW+TG8mgGXfPDupvsdSG57e
n+8ad7csK4EG6ufkEQAh1wVOeGmz7mNlBIp26EhLzbL/ohdBDluj79Vdhs/KSxA5/dOiJv4CFhE/
tRoD3y/4y9pIO8BqOglQYxZkHmQSsBvTNrVK6mv62cuT+1ds9Po7AePQ9APqguLWascB74v1fGiG
cJi08bPvd4ufh+egZdHkOg71Rf0Q+8mwlZrub6w2D67gZy+MDxTIAOBEC4QFW4XIaaT6PMe0Ixyp
AY5UIhc1gjKe5rvJb0h0c9d3KUdZE+YQdUVXdKc6mV5TLXr7Ijs2DRi6PcTpNGRWe6QY5JhJ11Oh
tEQAul94kAIMzSSG1qK+uNYOvDRpxNRosQUc9rebw0VHOpl6hfSFXn+ycxk89BGVTDIzfMi5oHYD
peWNRAXttgFmcuV9enMY8W5inrjUADDyiDrPT0Rj4gtX8CTf2GMuj/ik8yzOkIRH3RWPAVoxPx2/
8nFTKq65+LzC8862W8DTTGeby8D2ERBfVuavGz3K3KFVfRCEmh3pTYg83lQd465NE8CZfiW/xd5E
XQRcmNH8yi2zfdR8x7sdnIXOKSrPi7fW2OahMp3BDIMWjXWA3vj73QIGafWP/IF5g9Vz0ZxUkTUU
NRMzdbofCHBRk4NcAd51Ake2+Jdhd+UCct0ns+V2+zzJywXglU4v6O1UKKOoXygxymwHhXW0w4iu
F8ZvYNzLm9bV5dcydc1fZPcUkswWyjtWtHr5O3O0WO4N6EEbX4e8ua/b2dN2wBf6YTe3op2ONSW+
wHQeMFlxT3CLjlqRLCUxCFjRBxTpJIX24uDbxedZQBOR88lJv+VYzOQwFpUP0MkIK3yGJqAtgBFv
qrpX1LG8Ou53c5Em8ra33cbbFY7v/RiQGkAMt06/t/j7fSmt2f0cA/T91ZW48XGscV/cta5rH3HH
FC95wm88lFFv59sMtR2CdGQkTeC3NbVeYBLqg17OSXzXQskFqhUjexhqLRWicfDrB+SM0uJo2xAa
ZmSPpw3GS7TUMX3JHnwTXYanJRz9EPuOC1Q3s6ZrUeCb1ywIKKPSNCbcBcqw9gyZe73Jx6nOTpPs
DaBqcKc6d7imtv/mSVlGQeIL/UzSD5L781085JqdD9OghdiBK+RuGt0Mtaga7jRqrvTTK6zrgLBe
eUPfXFLLqKQpqPpQzEFg7HzUysb1bwhSPeyB89+rqE/qbW0p/TsaJPqVsd6magyGARC5Ip13wvjV
QZ30aaotePUnePL/CbNqAS2BIQqg0hzdVrO2rVbY2Oap6LdIATZAjo/DxDMiyt99dE2q8NLUgVAs
lRRkh8FQnE8dq8JKekL4IaWLZF+WjfEwwps/xrWdXZn5m7uZifNtcC4Biw5dYvUgyjxuPeRFvFAO
TvK5V1VyL4QjHpuCNj3uzk18TxXZuslmr3p2+hltuvdDh0ubi2mCAKI3jXvtauWjGc0+1EK80K1b
oznCiqvnA4jK/Hc9lskfhTVMflMnYr5a/L10eKjXLehX3pg3z5I3w5hwMQc8la423MZjJvCtV3Z2
jAaFKzeYKTrj5pxa37qSNga1FAGlxrW1DwiCutaNOy3m2NkYtVR0RI9hwL+vjA+uAKKNqQPkNM93
QZf4wAJEVZy0TOT/6V5bHiojy/ZqhscfJeM3c0rrK9vhbSDHfqA1BIpmCQ5g0ZwPqrtO4U0GpsFI
1voPSqbJ3hnnKMwTiSJJ7fmHarTtLYqH9xZw9K0oRm1jIF+AGgg189jR3A++NCdIWwITkFH79f6i
XDgaC0RmCXHZr2+KCWh75nmBsesxmxStnra3RbMTQznCv2ppsl+Jpi8NZy9BLdQek0OyOh6ISfd1
4upRiNlG/gKor0TJqHeeFVo/Vw7CK9htFSyAgkZ5Fml3zv36mi2MaaZ9h9CKjoxpmBbiR257FR6Y
wUDHq0NcgPuCRpsTbG1by7/bbffSDMq/ATlg3NpJ2VJWarsrK/A2eiKG4XHxgMm5ZMSr81mLejYm
YcanwKwy1FlKRBOPMPWc29lpyQtz/NWTpWsY33lLxnzz/vd22W/rRUH+l3x4oQdQtDrfj7Voy05Z
BmqYhlO9UNb/7aC1v6ndyDk6wXQtBb/0vXkIMNHmJqKWu5ptBdKQh60PwspG4MYjOT66UUcbSNTO
/v2ZXRyKWQFXA/ROBel8Zrh7YU9hJ9mp8kYYnIivOU9mqaFl57V9O13ZXa/ytuuFJAZfan7An+Ha
nQ+H+1Q7Y/2hkXlENsTlVCp5aO3OeSFbQv9h7I0+PtjIDP8M8sQLQnhUxvxk66DI4QHH9WNLkOV6
pfJRgcv7HnhaggCn0aK6dDNUTPAk+IDDxqV9PhC6IX9I4bsmn1HCGf7kgzEY+9xO7R+liWH7YWz6
/FpFwb7wnCzV3v+b5muV/q+Iu9BEYQ2mK46jNhoPldFbAbTsaOz2FSoN0c7zgaJvWAPaQYmf69+L
qp4+F0ZhNJtojgTinUlcfayT1P9JuyKFdQ4U+WeUDt2nVogS/117VFDCgbBHWvsItnS+cVu1m1DC
LuBYK/Ouq4MX39P6PwmCBqDevagPtkNaVAt7NfFuSxjyxT3xptTDKHfL4Vh14xJvlnOULx3HHNa1
wgkbBSSHAGCahqlA5gj09b5pW3feuijrlbcewD37To6tjXZbmiF8Bzw8MZ/gmbvj8f3duj6HyKbD
9yR7QzqZOuf6GnDcwqITG+d4fQZp6CMOeNMh0oDmXaebeydHqPT9AdfHYxnQ4cTTLeDqBTR1vl+D
uamx0ByJC8wa+YaWMznKrD/BOtD+8aF9HYoD7+mMhij98lP+2jP0oOqRnrcW6naGbG3cp7cVxPBP
1gzYKGqj7NnO3eofj//roHQnlyoEzC5v1aQceRorpXW87mUP+yGm92tQqt4auBNemd+lpXRdYitQ
uQy2huP6ol9y08oP5yY3dqbwGkQ6E3OLOUT/j9f1MiuEM2k9UWWmqriaFYqOyh8cRwtFETc0egvn
4MK9At1GylvOhfr/jEdzxyPHpuS17l9PiLX7aTGDX9IsZAwVGuP3QW1oEAyHYm+xra6s5ZtXepmh
7xEd4abB5b2OykpnyFtb2kFIZKhQQvInKDFD3wbPettb+iElgfzSRWODPEm64ChHrS0eqE/LYptX
TeodVKpMuN+OVbtb09NseeUnrq/A5RfiWELaxJIsm+t8O+cWdjhtpmlhGaOXkfZIgwwYW39VHQbq
eMM2N1km46f3j+vyfPz9vKwHXb1mvSzB+vl+cWqbxt80Awi7ecjNY2elBQpH2vdoaAqAY97CyQj0
K2W1CzscXKmHqyRlXQTPV48bbbbGgnjkhSgCcNXKcrppzarYR3K89sJcuAiJDwjR2ON0er3lp/x9
WaR2oKQbe6GlUGiO6hylvD5VJ6/z1MYAa/bv9+DZeKup2WnBZasiN8R7/ocZ5MPd7JhADannf3z/
E16a2dJT4pZf+J5r1XavsDN3DBgJgWv/FMyI+LRDar+gmzmFvRT/6OXos2WgPNBiIdilMbi+AZHY
0LUa46IwzyZsozPqshtTBCO9UKhgWz0TOMS+P0VjqfWttinNBqJYFPhdiqCrUkYDQBP/SMQqgdUg
qs6fWgj3eXqaHvrYsJodzjHoFOreY1fGZn9rUDZ3dv7sRUgcjFZTbDBz037QUE6f3/9pF07t0j4j
MqN3D3ViyVb/2ldB0o9ydgtEHCwnfhpByTWb3q/nD6Usgg/0T5yDmQiwHO8Pe+mjQ7ukM+fCu+SD
nA+LrRHfwFQMmzrO/QxUCPV6AIH4XmfbwRnc3fvjXTqpvLCLgRqS+c66/6I8v0SLkKRbFUV1b6ih
7jY20hrTJit8/8f7g60zfHYYfvHOqysrDs/rrw2+PJ0UHsshej0NwbUv7lrfma9wly8sIaP4i8cM
zwJJ6fkSSl4JPxNOdoqzfjI2c+125cYLUvXCszD8tOc2/f3+vN40f5kYO8TC84D6he2tfRKLwc1S
haDrsYopqytUITZDqqEZVTr6ofGAV9SLFraX2MhD0QPEJ7zMrty5F6YNxAS42vLUg51bNvRfG9Yq
PVQnhsYOAVTV6saIyIlRUdQEtMFKCLkpAonc0vszv/BFidB46LmmeHzXfPgimzS7Ng14u1BTf5dj
IpAfseIr++bS1MgnmVjAOLz251NrB1sref3F0cjSKayyufkgHSM7KGRdwqGO/5WFvVyFSwmOANTj
3n6jXVCKVAeLaGgh7cRHPe3x9exN/0kmyfAhSO8n6v3ox7VR92Ar68qdeOFEUtxwyAh1+Ee0ss8n
G0R2Y3Qo5oaqFDmRQoeG+qTLjzOP9ZXL5sLXoxUDCYK+ASn22oKlmRtRd1RST6WQdr3rlO8C0IAm
rF8ZaM2qWxbUJm/QAd0QqBGPnk9KqS7tfSPWjnox6s9GPSE0DdU97ECIfKW3TVKq0xtFys5x5Y/R
1KtTO4/iLkkrcrkmyKPHDMsSB6S6i300WCZaY7wdqCyMxFEbJMNSubOk1uNkJufuk4gSf9gYOnWy
nTnPRXZlRhe2JAiiRddiKXq9aevKqhcZ0CEtnO2q/1jUUeJtFLdAEALGF19jFSEM+/5ZuzQk9wvt
XOptdJOXr/nXAR8aLSiD2EFTphf5UnoEVlcLmtrusIDG/r1Rx0dbmpIE8+REQC5WF2lt4vKK0LBC
o3aKHoemFV9HiMDYPRjGaTJG5+vgDyN6U6O6cq1ciF55HfBfXa4VGJ+ru4xCkNuNLX45why89mS4
oy0pdeXRL9dE6S7dwAmukIPCRRsgRF9pJ83CHPbKN75wEuEBY6GwRLGmvW5Oi7GHd2K56akpXOvW
F7Lcar7b/aAxec1p98JQfFQOBkU1MFmvcdJf37ZyNJqNQaIdg76a90EPgcPLnfbJzKL0yja6ENiQ
eaJAh5cwIKn1lc3LO0Sjm3rHRpUfyxFGOZrgFpxkM47vk2KEkITqRHxl1AtflKIhXX4G5bw4qys8
GC2rCJrex1ciSDGFiJy93o/OoxfpQTgYCsFOa5gP3tiWx8jVqisb6rVQuAo0FzbqonmEwR1FhfPD
49PH6Enqi6PrJ7N/k2To0Bp5VbxUvbQ+9gNo1q30mrjfC7tW5OJWph5ogtovU6VnCYrdngy2aLyJ
EPG0mN6jkfTNplUueoqIoqCU4uY2PhkaFLJrPZkLu4OWEH0AoCS8c2t8gMT7ZQQ6WJ4sGcCraZxR
3kitahAhJPNJr6zVhQ0CHhzSLligZYes7urKpXZcRBNm3hieyw/Jq8Z+N89xt4NnGzd7p+qsPy0t
7f/ev+AuhVHkjMBVQK4sgOXlBvz7FNhTXwRBIU4NiucocAbFthvd7KbuBzdEUGvYwqNYLKiNCZqV
JtAzCvQrWdcaN7w8VWc/YpU565aHRTEyZccgT+2tbFvrOxrN1i4ZLONgF1G1c4SatvUY/J7kUO8S
qaltX/bBlROzTHa1Y72ltcJyAI0CHHq+GFrT83J3vXfEXsU9tF3SffacrNsaPAF73fPqK2WKC5uM
PcQzvYBkAQWv5m2OTomQklWcLPJbe/GCiSBdaR38qI5nwNq//7GXn7+anv/qhIrHHupba+CrHHFp
hYQUYLOkkMeDx019Negj/9pLvRYaWT4oFXYadoELtYLe3flCTr6XwCHhZY5lXnzKEltse4xmdiKK
ys9KTffY2LbbVCj/3quRkphq0zuYnTfeyCH+PMFDxZvLMsIYJc7j+4uwrOl6EQKKQwssfEEZrt65
INYmuDX0tOtYcxEfa20gHMI1UfGvxCc4dXKPiY38Tsu0vgLNvbQsSzGX7goSTzpogvNloVdDoxSE
1ampK+eDxQ9Aj2SxT0XxQzk/0C/I0JaSZSfDDPsHfTMnRvxCbaV4EGAYxSaVOBYFvYArgPgjNPi4
SOdrXN0LuzIAIUgzGk836mireztApVrkQydOXszWBCTo3qfQDXYU/a9tlItDOT4CCXQXdZ798wUx
okGHui7dY+vl/inNcmRU0S2ApVan1xZ/2XOrD0/OtESQOrV05G/Ox0qMxh5nd05PvjfgAWAisN70
AZAaxHJ3qIGkH2hNql3bGgbQT4/KWUUh5P3Nd2m+YFsBXwYmSKx1b03Wis6MMtF1HfX2pcrBxqNr
l/n/NZUXGZ/+dTBwbeRuC6SBNV6n/okrFQ4u2aI8GBdPo49uXofMfIIuXHqNb/QamJ2vLuVW+sOc
depYwRph1iI5JJLR6o+K6K1/GHgqjE3d62PAaxbb3b2nTdjtpGlSJqcInVPjQH+nmnfWhGgAKtl6
GT+U6LXInYRHPG4q6LzJx75DQnBf53rwMoi66RAKTnN/Tw4sMoGqcyyNfONMTmrd6m1dtqGT+Hob
Btnga9tKDcP4pA1eji6nsqNrUotvrxLEszA04ipYqARrwTb+81jpU1Oe4LhQbq9n64Qja7ELJqvd
B13Th/9D2Zktx40kWftVxuoePdiXsem+AJB7cidFUTcwLRT2fcfT/1+ANd1FUib+dVGykphMZAIR
Hu7Hj59jl02AA4r1QQx7f05xYVgxZK1CgvTdoa2BIaVMNR9juNuIrhr5Ns8Ygk1q2zkZWsdUw++X
0vv8hHApKuNVWJNpktd7B4gSOS89xvCgyKYnCGqI5+iILH5KJ5UgOlgFmltEvObp99d9f2LRPATc
Aap86YK9vi71s9VGSivvFzlAClxjjH44YiqUtX9PeoQDC0KqDM8InUtBxH4THNQgnReMC6JjgPWq
21mNuh8Svd2GmWm5aZqgvDTQ+assaqDff8VfZGA8RIpaOkXM5kBNfvMdpQkLAcNgeEKziHz91qRN
+iMfSoz+ODlP1Io9U7d4yM1AS1cFFIXd7z/CL+4yyluCDMwhwtH9Ju3B2aVrGd9Y9n2D+TUT7EId
Rivi8kO+0S8WLitIaCnSoGY1vbnNLTegDZtp3qdRhRh8N6jocDSVfiV1laV5lELpJohrPKILWX+g
TxNe0pjcMegHJitze7Q8xdNlbNILda4gSIddrhv739+OX2xr1gFMXWZiAWretl2rFvnxVq/nfZ1Z
yxat+PaYaCVieBK+JfcqiqJHpGkaX6mr7INLvz8fYOlCTRAIkc0h/CZB6BMt1DKTtWBqpEBjtGBs
geSa482DZnyw5FeD6jchm4vZiJCI4MWp9HrhIbIFx0Fb5n3s1NoPg8mYpETUImFOzq3jiT+irLzK
W/u2nLK7oes3c4UjnTwxyT6cexl1wBqPDSNg0DwLEePGmAVm2NLr7jguXltq53ymH+VUZyXL7wJ1
voon447AiEJXfuHkljctT0s9HZolO8tLyhya7iY5a7yxjjpGrnp2X8vhVpv6c54HbiG33/SwwVsM
HWEYiQhcl8GlkvZbrCgopr+GeLrqkeQbdebZXXW14HuB2rhnz4kftf1uGqqLBk8WFRQDUbERaUzd
epL66SNK4S8qGg4F2JRg1CpV/zuYryrtvEdzas95jwFrrzl75IkZQ4JTA5pqEi0j3blT4zr08RdS
ttR2AEwliuMfhO5fLCm07+nf0JNGZ+wtDNj2mOkFxRzs2f2JdW4WPXW2aDZoTJLKNR6Cv9887y+n
ioksRqnJcTiZ3pwUFu6BA8ADNca0zBdpaKJWVNg4si3Z199faZ0mfb1+xZU0KhnyVIq1N+sXfQRT
0oZ4Ydq0K6cLZ8wpXnslX54MtOMRN3YqTExiaU6jY5UyDUAzaUYFhpkx7TubAgphmqHW6xZ9m6MK
LGoGrx1VCTPEUikN5Aa0HpqvVSsw80FSYfqw2JyNZDp5fpTDebgLB0N5UFGwkF2abd1NMreL7muS
gZ4qxQfWar//0r9YWAZTfaDytABYV29JKOmIRSz2rePeHNAtHOyubN2lS6q9EUn5Z/Jp8zD3JF1t
jbVahdEYIjJN+yVXo+L69x/l/akhPgmUNPByQrkpwuhfkANJSSsaSYqYI6n0geEwuT+OVG0fYSMr
C+z1c+ZCDsUkM43UTvqbYjLTtaVT1QE+ZgrLah5Kv4tTnLGm8nrMsdeTJHWTL4aPheSVjqh+XeE9
Z4/1PrOVY1Fb0lZe5s9zkX8ts8w593367fd34v2BYZDyivExzoz3SDsKFNg16eq4L3o9Dnd2ozhY
AyvK8qXL6yTe9k6sIbBKk4a+kB1+NAv/iwdBkkTPmu4F0rpv6zVtZmpkStJx3wZmsg2XYaAJJUsf
0U5/Ub0yMPOX64it/5cHzshBmo/GnB1tIw5wD6v7bV/iQjEGEUYXGKWFnJuIiyc18H/poFaiJ18b
BK+3iSNU1oem2Oltu7g5BIkP9sX7sAMRQTSNAesYRH2boGY6mtSUfPO+SdkQOcfaBaohNtSlJvkA
tHmfwxDWgMqEsAJr/y1IZAdVbGCjmR+7HCmZuW84fto+xrZ2ji5MjMnvf7+63l8PEJW4DUmSOuNd
OiKHutw7SEnt83GM9na33Om5DFPPiZPNVGva3/56K/Ql7iXpj/qWKcWgI6BxjLy0karyOXbC7o7B
onrYz6okIXnFGep4f/cbYiek0qSC6I14i66+XlgaWR/JwhIeuknrbwNZ6s8y0l/PmaWG971EfPlg
tfwi57YUCwYf+S4lFJn/6yvGOJRkmKGkR0Uq40OvJvhBpbrQDgrqQ9JhaCMcFJBJrbByUknCwlHr
v//+W79fskzWCoItFTpq7W8b2EnGpN0AQWDfDqp8ihUHm75sRFprqMy/m1auOYixIh+AGG8zWn0Y
67mMe9SfwM6vDPg0bjYy1WRXmIj/zW/FGoVZQpgmUGM/8SaDnbH1FFM6+tZEpmzTZxj2KBGFVNrq
mf93L0X1/ZJmiILCenMAZT1LiipZ39KmZsy87KKHxBzSnzj9fSTS+m4Pmswiw/wWvSLUTd5SRFos
OhFXyvVt2DDKOVBFbXNkKD1kftuT7jTWB2DVu7XBXoCkCPgGCAcq/2ZHYD7ZLyFuR9uonyTsky1E
qeYGaz+OyO3v7+K7cQex5yD5wDQlhWIE+c1tNC3U/Iug7na083AdjZVbXau+jkX/oKdT4+Es3O/0
xTwh3QB12QJh6bcKjl/wub+HS4MJtT2WftYh7fb7T/b2JpDSidFBckkYWbr6dgQIA3H6pNG0nMi9
8FB3JaTXcawD7pIfaA9XH4Fz7yaguOUiHrA8CbeMer2pTlEDT5o8trsdWoGopWjLcUqR7FK1vHCr
cr53GukyN6XLKBzPvcKRZvfVcSjb4oMQ/NYJgA9BTguJj2lNxjWh9L0OTyNyEW3HEcqQgZ1tJMe6
rJKsxJyXdLa97iUE/9Rir2vp524I/GaQt1KWXfS5dUjNzhtoFntRqXzPpXSTTvm+iqa9VOr0T7IH
SW+OnS77odnemBOCiesz++/v0/+Ez3CMcTAri/Zf/8vfv5eI6iLh0r35678u4u9N2ZY/u/8Vv/bv
l73+pX9dVc/FXdc8P3cXX6u3r3z1i7z/n9f3v3ZfX/1lU9CDmW/652a+fW77rFsvwicVr/z//eF/
Pa/vcj9Xz//843vZF514tzAuiz/+/NHhxz//ENy8//7r2//5s8uvOb+2aTvQYCqYl/f6v194/tp2
//xDtf+Buzi4LywodoUjxJHG5/Unyj8IUTxi4dRD7iimF4uy6aJ//mE4/6B64vEz/4Re6RpzmIxf
f2T9YyV5CoBCvBsL+f8+2Ksn9J8n9l9Fn1+XcdG14tOwmv6TXyP6ZTF+gRo8PXeZw/et/8ESLfCm
zFDxK32ervOhcXYVEnqJLJzRrZRRNN3Z0ZLh0Kjt59acHvTGxjg0x0m47TUX8vbVLGmmB5xAiMiN
zI1MhBok1LQ3OEepud1t9VqfrvGUPsR9PAAgZOdAb2Fi9xIcv6BcPohqkJ/ffSsNKgXaM3BU6ea9
bS2MVlePU1/LfgL7Ra2G2VOdBn3xSBm8oJLxZJfa4ewEzlFHbj5Gp/xKVp4Ww0JEPLQlv8aPs1R2
60trSTbdUonvsiZftkNq5d4AxXuDPF6CwW+ybO1cvUBFcfEqR9nYE1NyeVVL2xCpdubqlxKCHyZn
sAxbV4qizrMz45gyvbQpQmvw1rc16kJzUUpctohmDp45ytW+HDK3qzvQApABiJmVtcnkwJ2MnhmT
3mw8/Ds9bNbQptMGacNXlveyWt0HcaxsC+b5sJ3KvqEJlfkmtsVeKjut6LCYQDfNHdN8DNnEAw6S
bWHdOpWjH+rJeI6VLN5EAGwv1+Y094vJKVBS0fms8zJ4Th/uGlrvvKBC0cHEmR7houd0SJ9gATq7
Jm+9OUNmJSsI04o6DV6SnO0iCjd1lT+qQbeXjLb1xQSOC4/N1VCsgQ8+tH6DQ4I/V9kl+hHtsU3z
n6j/MSJ+vzSfhq/FaAYuE9QnVEjxPlG6T/bYMbi8mI673ra5PTsYtWBDygoMOatQ9EQWtWpgsERl
h4yolOkelg+jC+qFOn8w3KEP9iWaabfWhfW8PoYEMTrUrjFgi3ANn+xqONmpc9OwT7GWsIad3MXV
ywURnA83QVpukFNqDpku3RbF8C0Y7NDPY+Y418eXhJj9LnnrS44WHM2oqU50ZvbGqPiznJlYTA/f
M3PpEJjlX1v1sQy1HnpWLp8MVJs9W0sO4bJ8Zwx4Uzot0ztlEOETuWBHWPeml4xOdWQMUHM7Gbe4
Ysof4lptfDVTmwP2Y4aPmvP39fnZavLN5L/ZYCM4/dFWUpr64nVKzjZUG73yanGgq6GzC2u1Oiza
gHpnprnSUDq7FgEn4oRzTHvS56X+HpvhfWw7G2cMlPPQqWLP80ZAN91G7rdZmpXbjI7rVm6jT+pE
F7Mfmb6PhB28pXXoHQhNzaS8N5PuuK7lGuu9pLjECgZN3ZFrRtPY+pnGI1y3b5xUrb9uzA6mtqL2
OzsY+TJVjbB1I/WuVtss2YKrQ97yYi04W4n9Y10SXWkf4L78+fuJCjHlW5lXGsqfNS68HTelUvhp
H2c+LPeWljU/LPuvLcnKpjHnwVvXatvGm8Xur//zmnX1AhS3fpg2rZuGbPj14dtxUG6QpUxd85CK
n1dStmwBSm5yBH69vmMePw6y67ggona42/pjX2BPHw4sFYVIxeTv7C5FcFof/frF1//LKm3wuqbC
sjB2LtZghNugxhwdn3K99PrN1pc1IyyydAi8UYtz5PmiZcvAbXyDu5JrzXKAl4Zxu/T4ceaJ6pvY
AG4AoyF+VDgori9f39pKHdwLM6fnus79YuxKNI4ns5tdxMAll5rmhxQ2971W889xemfGc3OA8Mld
q0wM2aACeetfZUIz8pIqyrcTWqAo266fOpLky5B5MkaQwk1VswSdDLpn2trfAiWBGMTqHsuHsJuD
zbqn0ezdzJgE7fpIYxRPKktrE2bfikxC4BWLz7nA2CNucBIErN5y1hns8ngHnbE/lHl5GBlv9eC5
SB6Es4g5hpB6AhAW8G0jx1W5W592KXcNagwYEbMaM6MwQTZPrcS46WTZ/jCRIqciZIAZnHtUSGsR
OjRn+Jp2CPVCCnaCRxP3El8Xuznr0wdw9/u4YNWiytg+5rXcHLCHDVg72KNjlL5d4Mme8+qcVX4Q
zdUVwpShn7Qn5rA1jlR2mK20yDSLTa807aELw5+xqfmRhnhz3+UYVkYj5pIPSV0FRITE2SROt13v
cj0XMNu1pXHDEI/rKVu8COfxgXAyKO3k1dKCXzZsyqFvbW8K2BnrYR4M3eImS/1Y4G4gvDUxCs7M
DWMLHE7YzfmzFKvu+uUlQZdiHGl9SFU2JvtFwQX3ZXmWGoSiBDngqCQO8QWSIbifYv7ZRPEF3S5G
aJz7EC3rbYHRMneNo7HVjcot6um6kqPQh9Z90YhzcqKvxaTLcp23UkBGbl4WDSut6ommZjGrt8UY
X+j6ct2Ko6rRQhyDVGm/7oz14BoHhml7YxNhY++J66KBnrijOFTtOpLd1mcAQsXOhGCgsmu3galc
LEvP24dj74cZsrKW7Q51PV1WCIm68tzSYmdtELWX7VeIgY3fRhxtQZp/W9Q59gynnS4VB0W0gAPO
64fUPDQQyBEnucstO94nTTz6loCPZ0x1/S5LQ680U2Qt5Va9jowL9i/6t1nX+mjVDMiaRIeecXW2
DL4tYvtXZp4cpAKN6bIugyNeegie6Ob9mpmVM45isCI360ut1kHqvs5v4b8qxzENfbm2HsH3ULYV
qyur56syGTdy/ThrwbinYR9vJHvCF0TZ1DTztMRAEXZwArdRfq7hSaKUdosxpBPkoimiuUPCqnVk
qsWmRd1GqxD6g0hmeLkcL1sp7W6agXHUSuUZiWcg3Y9pUW9k7dDqCxLZYbl4mThOB82qSTu/RAon
ipIY42GKrdZjn3FMyMnkDWV+34tDsNX1yK3tNjm1xPwycpSzYk0nRfSq0P5RvNjOb2U9uU0n83G9
ESXqIdtyVh7Ws0+yIsPNy21qD9dF1RFWM25wgMnnHXAKB5jIMIpA3RRmg+tvQHxHzaPzulA2tmE0
fa6wVlL6ep/KxuSLL8VSb3dKhXX6SBuGx6d4dcZziXN66Lrd9JsiZw1aLatBJekTv0OI7zZrFi7+
hkcsVibMBBlRqK1ZmGlZ97HIQFOGm/0owthpTSRyrW/8RjESVwTqofqSTqG9WVOEdROu/xdFckXM
UqOXLzOOnLDqmO1LZyHUms2h61lKdqJlflkzzSeBgm0L1R78KpGvhWr2aUbJ275fT0HLIjjGlvYQ
tnexeZHpxEBLpIZlGVOxxvVllGL3SHOPDNyeH3KtHdgTguwmLrOen6OINY5Iz8vyKGfL02DQF85D
KDpdWe/aCcW5dYUZ6UDCGAwYHqt37Thf1nbzrbZ7bK1YX8i4bZjMSL1Uv5W1YdnHrQkMPSv7KZpI
7cfmoCs1bYM4/okWqzdNzLCJG6wmdu4xoXwRLsTmdVVAVxtoy5s/x9SZ/fWf1lBiFP1jrTW37cJp
PsFaYpFP17X+AwlGHHHFd6gj7WunxUL1XXPXaBWkNWPYIt9QRMpVkuBFIqhX30M9a31Ip5yUaybC
SdzruNGvh8Qa9Bs5O1UDzt1JT0xcY5dksCUChAddRG9PqciQRmt5suMIF69S71DXpwDC2W1j9fpx
Xuz7VmQVRczS/Uu5+2dV+aqKfFtvUW0BVcH9ERMx9rt5nAEfQfxkGvslh1oXMgzau9AOeh/F08do
zipvVuVgt+QB2uxK4ssmyUESRwcH121f1qMnSW+JVbLxc6nVR3MivOWtngut9X0oN1eNZX/UOFjt
Vv5a/YoBCY5limghj0o7/DXWEhWODutOCTdtr5/wQ883heJCCCx88eC3krMc01TOvFA7rfl8FfU3
WMAjh9PRe6qidtnZtBF3o0KiYeDYjlbghWqR6wcGDWYqIRdfTjdKDBuNt6H2e5XgoXXZLlUX3Utj
5Y6tO/iO84NZt2g3R/3TmhYvUfsBNvtGAAHSG5NKYrKRqTMBKupvcCWHWsVooiLwZXBLP8rJ0KWQ
mq4QC1KqRgdlLYkaVnxeaoSX0tYwm8ANdQlpdc60VEYPt60S1S3aStvkcEfNsGkOEnlkM0zlfn3y
stIdhND50MGdxvABly/kB36/4taZ9DdPjkUHT1c0m3XGBV4/ObMg64UgEfgpxLbY+Nnr3ewhHY+u
K5KC4RheK/g/eHJr5YSgIT6sgaOSbXymWihnc3YVy+NDLg1/7rJ1b2eSQ3PVqbddpj7NWeTbuKqR
7oX1VossL2kZfTHGMt2jJc/ZSobazRrKxgnnPjcVQhgjIvpuiD5oF2iARK9gGh4ePA04dojIMjr0
zkgYU5ZkMOp4M+pR4CrW4Ev5lYa3T9vk/alsAROgUm7KJLjM52QiPSa/UBVcp9fjcE3gRIhbHwXO
AFtoV5lnxDTE5xaHoJ5IDUcBFx7hK1GjLq3vecTNwc4cZIPxCHPXAAOQhLTq0EJeKP3RVn/+/rG+
mU9lkcJGp9sFFs1gLEqgbxbp2Mmoqqip6a9HlD3XnY+yEKxFTmVXgzlCX56SMhq2EyMxuLJhxTe7
w1yUGyWTPv3+06BD8va283Hgiwp/qNVVV3Rf/9L1HFHgdEIlxfTTVH4AyUe7eJGoNCqRQwdjm+3G
BaBDmdBwT+vI9PQKSZa6CM2NEZjXjqxkR7xoLpcwANfo5HDf2nPHuTcdAl1vDpHOLw7txVp6Bmn8
pU1IgQvZOVOmkj2JA5TK027gRK7p0YBvgFcvnBW7ZGbfVpU9b3rUi9faYs32pAAkxwr6G1oTnA9r
XTy2O9kIVV8VSndLBtQg3nnd/phg39v5SW6C0A8FrBcmRu3xdljMGPZXGmOdGzvD1pwQ9K5FCSzy
9SRJJRSTf7bFdMvOOb3UugDnJGTf1nOcllMC+EPu3gS0uSbsW0KTo2rAzycMH9f9gttJRxIJpMH4
1bwd547Iuow7XMqD44oxygtqbrp9Xm/QCjKoQ3wblOQjE6SsNAu1TVJLKKkPc+2NTGhVmnOfSfJm
0sg7wHxEsT8k7hLwSaSJoCdSonBMxgtsS7bL3B1HncKmbttPayG2AknFoF8uCZXEmIProHBFHjPG
z2FqnjvdeNKMKPZTC6wU+XBMlPCLrHJsQxJj6HZpiUBJqGLiRU8qNHejzpNcU+CpRP+lF/IvBtWd
PCtnOg7XTTghwmlvVXNOb0fezG3SebrEJBugZ9FdZJ6ag2omP3XE4+V08MfGOEaZHvmqTT4RiO8U
VhitaCPQYhNJ9zmp/qAs96FKBiieFgk3eqg8aR9B+Na3sm66xuUAYFdC7mWOzmXYe9kgjduhRc5K
px7wAhl/MvnamIndiumQ5WglIi6xp1SDx/SOinP6ksHUrVpPxb7WxWrq03qWmFOM4c2S/FhDbmph
aFpL9UvypAglmue8AYZrNfz5+piDs7USckG5vgml+B7lRFS48xQbgSVeXDSVbsN5to6K0Xs1Iow4
IkG3GY3mMDox8VeiXkPuwW0VGljrKTWWVGwLmNv6ZbsWUyAMY7fW7ExHwx7ss/5jTdCgmktDW5NJ
U9yJ4EjLI/VbYqsGxojtxu0Lbi3qz0xe6gOBRm9MVtFckmSiSprly07p6tLtbeuwHiBm1F2hLGp5
hshfDFE20uEaPBSEC4hxEVcrbXVXdNDfBAyTTvGhqwOY02V950Q40wQamETYJD0+OOBRnS5dJq1u
e2sIl2xJPlSMjOOIEhwRmTgmhsVTU9JnnDSlbRCOyjlY1O1op/MJY1UeDWCBlHM0W3p4YSIQVs7W
vF2rR6VJNVee6mCtuCHOq76lJKCeBJawnCu4K35PE/Kyik9AWOEmHGvm5NpCd3NRE617mO6hL6Eh
9FcUN+Q4QibwUamxJlpmSld91ozClat22a4VSkLCRIpbbSvFeaB2PWQCRigT56YqjcW3iiDdtpXz
tB4DfUaEyGMg2M6xt0aFe1OLw+mhM+OdlDftHp0c7q4j8XbGtVp2KYqczQtiqTeMDDVW3oNyO8dC
HJQStQmdzYjNz5mdoiMOrKtlbgXD52iLXCUWU5cwzOAlWldO0l3rRvFzhRllsX57jvgQ4xhy2Cna
QHtfK+VRRAnoq8XeToydIofloQzwahCra9RQKGv76/bbEFzbSfMtFumXPcaPE/Ok66pdM8N1x4Qz
gUeiQHJNddK3o6TsEdBUzmshSOfzs6Yny06tjW/9MnykN6asmpmvMiuFfpPGiMIqogzU9frM0zCx
z9QisvwZwfNzoe+U3I79UhSnXWn+2T/RxZGjZsE58rNwVIGbwAqKiDq8tPBRw1tUPgcbQlkJzA6/
n/OcxYygHy8gSC99fGHG7adB7VIW1GVN4X0WkbuRdJigUXVeoSM77YLjYhMfHYXMrsXNxywf1o1W
RHd4Xjgwle17sLPOZdPzYCice2sAzi4w2kmwLF2fiiW1+MdN6LnWCotdpLKWeM6Sne2UaQoYEBA1
qEbJ6oSbMq2RdE2tgzoWkaerj3I6KecVhpomg6NzgdaglBeTMt7lefvgxPbDWpBpBbhQTax9QYnX
GmwC7vGNMfFGGr+upGueiSHnhaVGe6vKGZgYsIXKpJ1KReE3ujtXwNPiiBJ3AweVz+E6Vy2aKP/+
0UkBc92uiLYDZZtRaMV7wYT7UHMtplrXxxHXOjBUwxxLspNFMkx5i5UmIwK3v8+T3pDD1qwNYWFR
ATKXoEBefr1kFGYesjYLLV+T6VStFa6axXdW5664/bp2Mnv4Msjzd6nXHfLN5ASzR1RG7I44AGxB
DO3wwcd6n73RzYc1paKwTktdFz//S/ZWJPY0ThZiAjXtJE8Y+Q6Dfq8bEwjkulLEUycd9bLRROYd
fwR/UtX+g24kCTrXeb2jIG6R6yFzRUr7jmLvRDbCUwsAcKMkzi6Hvp5gTyeP0ecybtxcQCVr1hHm
JCpB64SQUpEqQiEYsSWHjmSKlYqhuHJEG0ukaOurl0k5QJn8xIg0dIDohyTV6XY20i8oPCOkzfpQ
HoLU2rSjV6vjUyAAGmkG2GjCgJ5ZdWv26gOFK5DSBYQAVp1VorUmTS66G5edzemkJOFpyJXqMhz2
cdLNlyFQahw3xamjtRnPaNP2gPiTNBruYsTGUQnmhx6zPTyyHMtPLInfANlYd+wsIN6kpggeWcy1
Qmsh1uioOuO32erMrWLMn6Zce7DDpwJV5Zc9NJRVwSB6cjtJRbgfGxtkmg8GtPkJXjUlQak9TSAv
L3WqVezgTmjuKHrKijR5xaTTpVh7ZkonU9kjPJXF8209gspRAt0nKXdljbr9PEXi8EXb07ZoF3N8
z1oK9aaWt4xaPZNxnOM02Rb0PEZyox3/QI6nJMF2ba0lAfkSudpLfxm1VWNnndUJHH+NDZjT3RtR
+5QV+s1aJb9s0Wr4NpfKVwHOAFU/M8azniVrBri2fZ3o6IQTUXYCK5SwfsVT7gU2X3dVGDFleS5l
9tS67USB29YN8U0k+GvJJouYN5anKphDOMPWoe95EOvV8B9JdOwhk2bfCYHAEfFbsSHXDuj6sVs8
D5LGCPyxpHnT1vrl+vl6K/xmzMjuibRJtGmxKCr+NqgE8xE6GawJXCFwFnqzfW3sqZchL1U/FF0N
w0w+L+kXRWoeE7FsNPGE1ke7HhVrm7ly6Amsi239lOESPauTcS671v5ko0stzvt/5yvIioaAtsnj
76POO0aFhowRfA4oS6gLwNJ+gykFhYXX4zhoPt0oqg0RaNTWoD43q5PThPvJYpLypbtl9LdzJwAK
cbiqolZSO/1W7atlE1nB/bpjqmVA7Dxoti+QKvCwlRf0zUWUEC3zzhmvKr14CPJuszZq6c9+hLb8
IsDrIrIzMUI3Q9dXW+O/RFKcW4teKOO+tLCZ1MQoVjGvpbhYtsYYW0CtjeSvsHxbGLuR2Wa3U/Tr
NGBgY+0XSbP60JJwfUADXAX1XsdWoeUpdBJpUIDivaVtZWWBMggyTWFQPuj01ZaZve/Ya4e82oIR
TZcdnf9kAOhZ680koRGTCr4ET2YZCbRFmSsei/GQ00/eZT9F/bQeECv8unYxK6u9GaNE28yCE7Om
gmsLQDFkUsG0pPywlQ94gEAN72AfIB/AEFB4AXQhw/v6BAuzcO5D+BbwCzLzIkgaWnzleKiWACqC
Mv9URwo7i5aU7KBrqCdoUlo3Jvp8foocU1Pkd8xA4q/0YHeOcyr7qbtt1GYvD2WPALysn9Y/wnGw
4BP4FGfttkyiL1jZBldK7StVM59rfSvL1XnKCuMoH7uwty7xCSzc2nS+SxkOdlFg3mYDzWuFYS0z
xV/1YqYnteVWJV4xs8sUZL3isEVMMtduET01+cyYkcErMSCsSY2nS+FyaIEIFmXoN6GWUkuPNHbo
i9wzLE0/nu7pxDk3BZafzYpyL6cXjtJx36Vm2XfWeAXJEYRc7pwzvrqbgGHzMwNNiedICSBXLf1Q
jOFGx0FnF9TxqZHZiaWVWH4w+I06G0jX18kBB/CLGN0K7NnKiU9lzB4VuewLtvvAEHTqC7Nc4LAj
ZfculaVjI2X7RrXcYfyU2/OuAz2NndsYol2cZN5sBZxDyxX2sRcdQJriB9BvUqoRDGd+aFjm2nr/
cyH4Ml/t5w5QM8pRI3NLo5fIP21Jusfo6CrqN9bI0tQGfcuBEia65COb4MLAh7DMCoy9DN4Rtvbd
TSExKVcpkyscgWhVudhNn4tZu2rjbB/Xzs70F+b/y7B2lyTZz9l8zKXvXX6o8S712jb7YtcMtKAX
gJOv8Znm+zayikeIE07kzw9aWrlI9BiuHOd3ba56iaJQHT9OWNkhKBttlFDFxMDY4d5w0ZxUBMy1
S3mCodNW14gPbWqEPNwG1yaeinKRjn5NWl+YP+pkuNBkiE2Lt1Vympmp7l7MzGVXn0fQSS/utctA
kn28unwL/T/uYxZ+GrrcH83yUJDvL3bujsrw0xor+s2oMeueulieWecuCM1eTwO4aXF8WOB6l7rC
3Ry+ccWmdFi+xUPa7PKTVDobeQx9kna7uezo6Nuzdjl33MZ+2NLhc51UYioILQwLXlVgt/S24oNi
zpeYe1FgZPkGsw9SNMu5COv8rMT9icYVfXTz1Gqjn/LmZa1/Y0rNl3rra9ZHzJr/GNrZy5Ben8vB
HVLnepGxUQ9VWqzGeDdhNuqmlQ55YjhUauS3Js4RmEag5nRlqt0+c4xPAX0eOc4Qxc2e5rS/Nfi2
WZB5ZXqdYRyISMqn2Yg+S60OGGXvyxGT4EVVd2E5nIqJmYy8CgOmMzCDxRg5UQrB2t5PGDcvKlbS
9DYmezlG+bhlolWl167u5HL2R6PYy3nwOQtqUKxgPNIT3qjoZbtGSm5ZD9G+DBSvb2LfUevbudxC
Ajob2bTFXOYmVOVDbl9L0nw1jgHiH59hiXm6Ud4y+IgdXvokY4qcVOGpAEQL4L3hcZtP0SVG39fV
Ul0FUvHE8LIbNpk3THTM8PA9TibGUUVxpWb0X8v2opMGKCU3cRBcFiF9ZlvZ1fW2jOVzZGtXcZbe
LGX0OJnBtVP0uC7JvulIrmji6/aJQOJzyJMYB9s0xlKZbnvkcJhIjb4Ju+uZIbH0hqmJL2mlfHNi
I3d1ubsdK+c0OWcJ1UhZNX21vCsVprGSjTI8atGzEj2cigIJ5h5PbwXSRab78h1GpDdF6F+pw1c+
+hSEGNQAdj/0+gNTfG5m/cR/yy+AG7Nwv3SVV/UlRAOkGUFeqzPgvr9kvYsJRtx6jnona55VXgbz
rdp8l6truZmgIl2GElu+mw90bLZVBFfKUN1gzm5SK/GSUsTP0BvBepFdZ1yKWq3cONhkq11z14O/
FX16VU+WG8oORMhd1xWnwDmpqN0qJabYMdSfijI2BhhIXbsKPYVhTMZoGzY0/iNQAhoXMQb4SN+6
0Li1lu7U6uHWjybH7YOTzRPCsGuDtcb/o+48miNH0jT9i1AGOPRlzRaICISgVknmBZaK0Frj188D
Z9l0Fbsne/q2e+iyqqYIBgJw//yVx7hG5mfcr/qPmeyyeWwfTGs+drbwF/44Wk4vNHOco41cQ5un
aOOVo1RBGb03RDvMydXauDttpM+Y7AA3aQ+O/Wa0dP5GSHzEsHdNgYKMQgHnptOT3Wh2nsYxeRV2
kJfoI4iBaLvSV8O7OLwGgzo2lMR7IrtKl0DVmPSd+m4wihPmsENntmCe38daXM1le9IBPMn8ZOLg
GrTZeZ6DxtT3VazUPpEEzs4FOwDbZhen1jucqwNHuVNbUfUAT61o6y51sJHFPaeHzqaEHczNVE6k
hT4I80sK+aJAjU7jSU2iXRi+V83F3VaSkC1U7+mK/zlT6CvOmuD0Z5RemKG/2sztPaykaf0YdEy0
TnXh8Oyp7YsWOxzgsGllt9oEIo7W0lqDePnSJ/sRIbkeKn6SqCd7fjcBv2Kx7s0VhEVzviQuw6gZ
7lGFPw38iVpURV5PvVWhAqxU3YMB6a6g7JiB2FCb7in/fI7U5bEl9MpzFQhFsz3TrHGelHmPhpBn
DMgw9w21PSpNGqN/rBdPVW8rvL46LkA64nwVVb7hdEFBKYs2vvVrKDxh4/wt6+kSqvktSSw/LOB6
Va+P7WKwOee71WV7IVm1cC+E3O9K4rvPg3FXx9kPws8y9B49cp7SfsnsMPbcWVO9Gfi2+mlgAaG6
vtwZgvcz2F/oiXu2s+GszZaviOyRKo0TFpHQ17T0TrwUabGzlIe1n3ci1G/G0DN2ddI+Glp01+JA
Bas0flZaynE+XBjjuZnXLrsaVVJ1q/RhmK7xevix/jxaP+uxvAilQeyrkZac+aOygcLMNcS3avW5
K78MZcSdAG5bCnbOQwfQtmTVN30kZWOx3lrH2qVFpnO7kq+YZffReDuuKflqHHOL7AhdfRcbBgwv
HmRkJIXu3mn8qPNG2eE+Yz1z1cGPLyjqrhM9C2gP9bKwuYtUGCQokGatnjOnv6oEEwjK6O9N73xv
wuFsrVVyoWruPNLvhZ/cuYicSYepaQWkNfd0q2gPEPC+Fubq24qCHkkoY9tYDsN9ahCHVR4mNzOZ
H5PFbwXZgl6qfaeWG94zivzUKFvmgFhHNEi/vaV+QxmIQGsIzzMBhufI5t/SZbS9si/bq6l3RtaO
qbzUFqfqOC6WU1ZqCaKfqDkKiiEfW2cmXGwd5nPdtNGTZZHXrdMet5NftXJlunX65TwWC4F0JDUB
SOf0520/GppuSKvTjIh2+8+4qtRLrS+F9/HN6fLLSqpxNyL5OTTFmj1ZdsYG7Mz52W1o7Y04Vu6Z
jKurLnQaL7Mu7RKVL0vp5mceXiDFqShe1Gnoj05bz7sppMuL8m7Fn0fTOrR1b+7lt7RaN+zxbZSB
/AUzWC4LBMbzaV6LFztlQesUVTvLr+ob5VtNHK/lV90U5bZS+JxbhZWhlwu/uJXYZ1MDH2yEFeqi
zgejnIirYKII35Zw+d6p/PUEQ25S+xpDnd49Un38kCar4HFQduWCdG/AnQlvNEXAOcvIwD8me23K
f6RXmtbcxymS8dSqA4t2OLas8TB15rnS+kNJ1IIx6o+OveoeXgSoYFit1xTVGcxW8mXqfgIdn9W5
fIydsEEdw0pK5wBK2vclnewdgoeJuKQ1MJT1l8NOu/1P2zoJa7iJyRkPjZphbqip+172iYaJFL0X
Gq2WPzY/xpOYDnlLwn9ZRDtnoOFg0W47a9nl03xIKhU6Lo6eXb07DKIj2ts5Jnb40JC+7S3pikHo
NhzmKVCQSpQEwaOqiIJ+Hc6LKL7GKjE4q3XY1Glx1/m5SlW2U/nhqjLqCaiWGpUmbbWoXrV7ar39
Ni2viSRxySoZhYJ8y4re7NhGddyi+Te6ZFdO/Yjwbb1ZsvSNNefsTuW9Xlg1B1w33oS7yLdYo0pI
hbU99OigEoPVtqriOxO9vDqNmAI6UPDauobFRLIH1T1MDiipMqRnNf5itQ47P5wUSrr5x6BC2uqZ
ezU7t8KqLrbS3FVuz21RrUGv6jujQwHZCtSytd0G+TofGijmHSN8Lxqvr6ry0C7Or5LxwG1Szpyn
Ls4fsCleq0bhK5n5kuG2aCakvdV0mIR11ZqEhk2mr5mxZ6v9o9HcxfZPclR2UW38gl325hCLeGIf
OfA+E8x+oBQuPBSZEsxbgsSUN3tbSY6kNPl9D66VLfjX+mp9MWNAWrX5Jdqei22nxE4w203t6MUL
+61u8EBHJnrhNIayYkMzhuxmSlAfEJtCzrtev1ZshHu0uHfKskPnug8xcQEvj15hMdnQhJF5GOvE
2j2sS3RF3Qj1cE38bJsVAH93NsiB88s01YL6Rad47ByNhFuU1U0yiMxL4n2RCfdasVgjGnSE16hF
7obmXifb6kQUEnETuD+uOGRIXs8S1goOkO+aWlgXTakTfy0UJyD9Owm00jooNX07tkC/I8qc5JHq
WXCSpKZjfah6hSpzt7d7lqIpcETcnLNquZb61XWjKRRr/RImRXHJHWX0wojK0pbWqOtoCs+LTmwO
rm8aR7AS3yCJtfx47cK3Bp3hqdCU6KLmFBEyUSVBvqG85H4319NQtF7r5PwTu8XkF8S1nXW0V7uY
s6vXLeHjipg9iLS6OTZFe6G3LLw0o33RYFA4s0F/I0/Wg75R9YsYHPbtoUkPgGvjMdaW0YO9qY70
UVOwV9lfCrNK76gq5WFX+ztHd4mD0y4DHSdoupnPxyTRr5SCbTHJjPtJYw4aRh0/tAnfNeajHrRl
dJHXdBCHtGy8utDb/YCVHkx/JdY9N5BcgDJ7db+KPevYPV2Lc+1W/odoXeKYTjccldFZfY4NFZ4F
5VvZOfcEd/zU8DvATKJ8XCP11xqVj8wm5k5eyhpx9n4BaalgASz8VvpSCda06VnaUSQQKgUMtrtT
SRb0sNNpR8OGNd2+m365mzwPlT3JAYuvgyV8/ETFw0Brjb63SKBG/JUXuzRz36aRotJ17U7jpmEb
B7Pb/yikoyHTtd1KWecHs6Ym4AhRvKCVH9fwnOQFj2E2XkZXP+Y6ulK1wgahNu6+6nglB3W+9HR0
LWJXRAH9FSpHd6PnjNg9tknzUtjKKSJFYN8o7QSZ7TxLUZMEqAvc3N4inHQnZbouCJPHtBO4Jdo7
MxZH1mro9+392n34S5RZeZk140PcLPl5S5l/2enEubDLvSzh18kXlyINKVf4B1Ao33lFdI0TI3iQ
3Jb8zWJVSScqx738u1JRKk9qNF+bvcmNt2n+HRfaheOVvMAo1QqgdIw30EVBItp79ic4sQ/BhfyW
WMPcsTqoXJ1N5q1s8iyMJQ0L3Ozbm1UhQQCDLI6yazijPK3LXW3lX3rSXb2m6O7HDeOXTH+l0xYd
x+0hmU7mECXBPP/oN4ZAg3P4cIeo3rItYZlmniSyuXGqtYb4S+Bwy4zM2CPEv1eMifl5oxUiEb2J
ogukAMPGqQZBSgy0kfitW/IQztnZRjK8g7evvdRW78LCkVJYpV1yUq93M8uUkmanbBtqbQaUqXuV
ioRu0F7Wbr2kblN8aBSyjaBJsFl5wuq+SJvLuj5YVrpebxStfIsSqxXtFhNlqYFcnyQTEM0NXYaR
JTUwBMT8xOJbe/KKRbrbBlPS7KWAV3L0Em2P8D7o45J/KHSl50myNYvb7jYP9gw3tpc2KykhURDv
Y0sAHrQRw/iKxjGtdpUdHTAvigJEL5XE8nJLT0For7RLrCdLMSyvILwPDaV7kIS0MrAGYjnGrGfG
cFI50UFkrnL2G4qreRCzp230siQ7JAf24ctR1ncrTEoAL+VpdLsPN0TZpgrHRWDvkvEOqWNaG2Kn
NC7PbWOcti1qV6tw+VEEsx8ifxpZRjiIWR7Fg/R+beKVqdpoIoc7pXLK6UCtlC/lJdL2GW6qhrKM
T6PK/lk7BRPE9lt7U382k5YVcEPXQaJHf9PGSJEhZ2Jf16vlFji/lcp0yWjPHJYakyNsXEOSDLXh
acDTvrwf4npvcwMibR81IBwl+GD2LFH7cdTsxi9d0tU7ySVK+stSKxaCIpgUnCpF0DpRdkzaQnDD
cN+2nDEC+TnMA4qaNnmSi4PlbmPdAE7dKtx1anlc4vYn1YOOR+pdDXtzK/097QizvxFs9Vxc1rXq
D3kTXeJpwS+Ho8cXBB/JjycHo8P0g673YxPWReexmRHktZkzzJqZfba7gx4Bn7ooV6IsUuBToskz
u/q+rVmLRBeJh7UlBTRnmf5Q2khOK5vxVMZHSQa5c/dzWAtyi2DhKtd9UgfzyUnsQ9QVjMKbPi2z
R7zzWPmpskR8vRlXwol2Tx5sdSNKYN1Rdm7am3JBP68W2XgwWFA2MfnHork5+RR2YsKG2n2aD8zG
WtJhp4Q27Fls5SJvtG3j5Z3dBfKGbxv2/TW+lb89TLCQmmM2ekpqQTCPIMgiHX9GlfE2keLk55l7
LcmUNF0eWoMWMbOrvmv6elMX9ZsGaBW77WsVow5PBEIBU0svtIE+6nQFHlWjIbkjIgdaretTg3Dt
w0DQFDEH3u4gn2/5gKlMUCfByCnvITXiSL+NM2OeDoeW2W+IxLVdkrQ2COPrEFkZkHMBOVBPNSqo
zV/WYxbycTB4cpWUkn4p5Je3eSqYuUJss6qj3UjlWYzeYjfYter3ZMmx3dqNnzTXYYFEqNdjhrht
U7LmW8Ma99IkOeYWViekzR7xLM7Baeral0teVhbU9toWtjZuYfS367FpYyhyIz5AGGS7ZWyupLVj
0yEEsIhv9TbIZw6u1M1ENY/a+2Q/N2MLxNCaPwylt7kThq+tkxwonxYHgyfaozcN3+JmV4rJmPS0
xSp9g+JDIpgtVIB6dMBsC+xY0dI3ZbMZOBpNxfKNyMdfPoSqgmkwEwSwQbcqSwCZfXSjqvowuNDp
vXp1ZKqwF+uu38SNacIt3hrclvNm8Qv1b8WwBm2/xYBvzy31h9kuKg7ZZpJVRxfYnceN6/ldEnSS
BJbLhVzy5OcicHns9bah1QCDRpFFPxU6CD+GX6m90i10tuKttCblJKfGvkfoJnCDocyyb+QbkbTs
thnS2X6qkZqgwEh+WZaJKipOPHUNn4dNRdkAfc9DVF13XeNJ4V8aksKQlEB4GJzk8i83JDWzjnXk
nuVDEgsTnQQ+Kq42TnWHLl23hLOpNhJbcvTEkDd75R5G5SGpki+DooYHA0mnXEayzGT3ipVASaCa
Nw3/xyKlIxuZFrXxRoWH3a5qbviCoSZCH+3JqyRvTqliykvC6FVQmfPQHuVIKVW7Uxm9JubwLrcZ
ueqkvXuvotz42H0QaPUwWNmK9ihHarl9zo72I00jYC7DK1fXOqQr59xNX5PoyWvJKip3NfkJSimD
lcffywjIUe696myyyFs3TOkP/9iM+9DZLV0yBmkL2mq301Gad/RNSmZlX/Eo+lRdK4d1cIHiN6/2
Jqk0E+Nq4cjEKR95Y1eu6cGojOttjbS7CIN9O6PDSvnZ7d5S0DV4ZZSeM+CH0MrfRkx3QcFz3GhL
eZTXKq3HBaVmSBMy+9kIhsa6icgX1x5hW7EBLV5mSOc3sYdUN7Yz53byYcM/jcrVOPjTMjxLoYnU
IOYV6JvVmrcaEYpn8kfBRpLBDVQy5Fiqk4NWT/aRgIKdoyuXKRUPC85+ubSZmx5Vugvl7pKbPUDv
bbY5tqX0zan5oNEC/7TTdAsuL1DaYbWJC82b4tyfueoHuTuv7QBSrM5+gqu7t1lrjEK4mETZ95G1
d8z/ykk+YVvl8178oA0XV3iYvOhKetLGFHQt3xL0dKP05Z0hNXK2huUvpgchkA+vlXNVVHu6S7t4
L13Om+5mpTDNS7r0ocviZ4Mu+jUDotlEhPpM7XlahIGCicNPlvC22VTimyROjgsOCogVYfrcuftk
zJ95p+HZNKyTac5P3Zr2jAP8mVbYfVk4dYthsxmhgS6Egn41CgzRiGBskTkr1Q+91/t7ewo3hxqr
ZOSgqy+d6IbghD0p6jmK8qTnJvgppRbSJSEvCJ3XV4A14EzZ6zoN01GMyALq7aiBmvcqMVJuv02+
Kz178kaTMQ9SgeIKvH+FHa1eNOfhW7TiRmnXgKANuK12+CV1nkO8+WdDlO26WsZBo6t3lg16mpox
VEFrXS2Zfd2E3KuVKoKurq6yRU32aWrtuk0htb1lva9x6oz9hymw71kJo8Z+MonMCOywJ8SX602d
28vYWUe5p20PiZQtyimpjJ6MtWIN01qFcIOv8s6Qo4G8CHLQJugYffj2pC2V+eCEliU1QXJLANUD
mf5TmSTM+J2q61f5lXABhV/yDGKj0ehW7sK9XNTaDelcnW0nUDm2tPOO2N5zY/ePqhYHqeaYUsHU
lir6knZ4J5QVmZa5SUDDIZimnNalMO0OEAE8woiGN23dxwq2ObSdwThUQ75eFFVcNcNSHqRac2yh
xcV2sQou1sdgP80OyEGfczZd7uQ5wCVF0p+acvTkEyjX8NQukn3Tf4x9XTJcK13YYV/AkkmuyRUH
vCsCfW/CzWclpSaGSF9CE0rKsjZ//aAmCBAxC06adY+E6rXKehKm1g/NGnTjaxOaQWiaHCHVaidX
h35ov8tPThTTQz5rR11rbJ5TZjEpCd3sV+5K4g+tEb/kXCWXHTlHpL3l7qyyv6k6iIcFgnxTUUlt
7rp0xGlM+OU3Q6k0l5i4gdEalR9iMqnC7sfNgKs2F3mulTe83MDKKroj3HAfmupL4k61v77Iu35a
YVHnaKaBKzc+FoQJuW3Yl/vnZlaE1273T1Zz3AWBDTK9CMJRR26WIqdJOvULkZfvctfAkqZ4hQaP
4SjFXp7cpVA9VIu70C2/riVGgKTv3TtokAgZoRRyq0XkhfV6nVj9A7d87eXKe7t5wVUOj/JzXEhN
2kd4EsflwqSisL4Db4SjzUSN7Fxeu2Qi7HC4tzc58jAo2BVLICyt3MsbQ6p1tTY8iwxRQby8rtHC
WoLHlGay+L7czkUi71QvzbOLfKuT4jxRJ/tixV3sqzXsmXytKs3V80ADkt9untG549fIT3rs1feW
ZNKehKCPpV/+3w0ZYW1Ff4xVHc1tGVQUJaUv23hV0osyqc1ZrpjmnGN+ToJ0K2cMDQDHoUIuIX3M
BgvntlTID2v7F1Lo+MA2ZwV9nckE59Ua0WMxr+vHcqEK3BNwHR+2XbnbDUtegUNk7wCS16h5ypNq
aWd54eQouQwkWIRqDfkhDH9jq+S7jUgUZFbooWe3tTec9dJHenKlFoZ2lYkUB4rJ9Y/Ysk00Ew7r
ZVjNC82mjyPHJ1DcMt335qgcjLF+isa6uYSO9uCs6vCnqZgTJeeWofOqRBIxjJpyHZc3vfz7UrOO
GBM5oDiZARYVd69hvS/cBTC8NAZOOMavaM3empyA/mQKotkdP05RplXdz/QJ5I6FtHxLBppQKXHM
w/iYtUbHxpoTTs/gYCGcgpYPdZ+em2Rvr0V/iFdvjfu3tc9RNVhrDcvd79QYceccQWw49YPMIeCo
MF3MHHBVfliWglxG62pO6qzTUnU6pJxJR9e5zQz7Wu63OBc59ktTBnbwycj9dtWfKNp+jjvxHqvm
RS7j8sxsLwmi+QRpgVw+KlsUezteL3nKySRzeBdYciPYROWuNcF5lKy+Nw0+kLxU4QNq9knLYM5F
VDxv+fzsvIYfIrn2qpQ9Rt/3JVZXu36JS83cF1oSxCO/ORqAfAp4TTmP2c54duidOJhoOGbm8qOi
Fxg0xu4h7e1HYCouDefVPBzC236TfDVZfXT1EZczBFVB8P8pBRpb2Yu7Mix2eo48SWTYIUt9tXZD
5vqhPrVgzTE1fSRcHWxCnnYWKUwmugJvyAnKbQsW4QnKVHfGGq8IIJ+wCdklg/4ur5vwAHH8TZkN
+9AJkP7SPpYOc1gxpd/DMJx2mLHfbLM9mqUoziMamKEhGihTsvIwtBcMaReOXCx3ThruYEpvowrx
NT0GAd0T0LOFr7Zp48VRHwWpzuOlWNRRaMYw7JrFp2l3QhBgE/yJpWdphubSIBWzyuwsWjDgfBjh
rDFBkQ4XAe4iudad6ELyNUkfRHY8OJFln9K1/TVNhEG3JvklU5dc4sjx6GIhwWhQ9lRz7ddkhsTS
K+UkuBP9sMTJ1hPtIcg18QGkkjWrr8Zqy7DK6ruucGt/ELWzpw9tmNT+OtQrrzJDE92HeY/HpODg
D7o0l73wew4YO21hmYznGyee46N2aloaE5ZVOVsVdzXVJo88D1H33iflj7jlKRm12bjok3HXz83r
GqrqfpyIcJD/qEFgqq5mFRZKdSjj6Q6ECcB60N/XBY0hvXSEMc/NKbTVQ9Fp6OxQqloDPbVYNYt9
V2Cl5cqUeIgnUjsiMZxmBK1FTDdV7ph3luE8dmZt4x1eIm+FH+/H6UvTFVelCTgkbFT8nVBeazsi
rcus532LLzG2neGr4zbf3KirD61dIm/KmfVWFNJioLiiSYf82LligCE0Q1g3IAcd3clUxc/uQsSV
gzIEiFncZWW6eroeI/ANFyZLcm9skp0dmlJhwhnzoZ++RXZ0DyWOGnDBD1N2xSPWtZ+4Tne5S/hB
m7WX1omTvYsqGQfPlHtOl7808zByXkhnL+wvcTGCFw4udLMZ+XkfpNf9TFBOyjl7r6dGdozb7eea
RN84kiBNx/7ADxfIXhX8Gy7evHnK3zhsmME6tC8KOCsJwNdtW70aUDoHdHoHZHcAXe6jHv20EVNc
1amOfNCZL/bUuS+D+OZuSfSzqx/iKPmeqLO4TjDYCVrpb15QGq+XEHMkabvXxHEBbek2YdAOZ2/0
8YgMOLhk0O2ojU7xzPlttYUblHb8OMACEKiD78Am27UhjHa3xeoTnrK8DFpr73v0jiXhTCejTomK
weE8tdroLY02XmtEQ0x4krJU85w0RojvGuWVXRuvMxgOVfYbLtRBkZDwR0lWmP5wcyU5GUXvnG19
uh3WyT4kTFEIQjhyTNW3ohaRLxpgPDWDWI6r98yecywNwwlsLL3MzcjbSJYM9SYGS2Vb2zhtkt/h
lES3odXaTgVVUaJmjBzMj5l6VemOjpzT3INiiH1nDi/h3JhBRw1DgKl8T5pTeOWAERmx3ZwmuyYs
NQl0A+mtZWJSK0JByrmIo4D68u46BaNXOn05W3bRowmDuVdBO86tU2Kh4S5kcUNjkV26RM09TF3i
ULgjKh6TC1G7UY0st8Abup2M7Mb4MAb8GfP4Z9zEp1zJT//5f54IcqmKz8mRf0uc/N8lUQa/qi3E
sfv8q/4fDKHEVfU/Z1D+X5SLW4j+PyIo+fY/EyiNP1T6RumzownYUQ2Lr3wkUGraH5ZDdQbx5SZn
J4LM/zuBUjH+IMvXUlUVL4OLwdclYeHPCEpFc/7YfFVbKD6tSqRK2P9JBqWu/t2oRbABYZYaelyN
sFfVsVT+wL8atZSoV1Q1H7+TDBBXQTUMneL4Y1+H3fsSugPOAgOupvuVD81cVK9QikL1aBZKlPe+
VktYRB0YHACWloUqKXbtbKkm6utZ6FCqkbbk5alb9a4/mI0dssRlU54+d1Y32Oa00821UcZzn9Wz
ueyV2MixfOKqM0tmubrPNs0o7dAc0RgQeyZlzwjZjh5jIzGQAGAxH6GnSqt3cO8KsdZPSj1OQ6Cu
tbl8w/lFBQO5Cq0yXiox2sU3Sy2KdJcgzm6POH9EdCZJgy5fJJUodd56LVM2cdekpAAFeNZX/Y2g
Mre+z0u9SwHBm5q3GmrAXV6NvIL4NBD32MuoW54DtNbqfBjQC3PESwoD5zLMjgCzReMeEy/QFdpk
3lgr0xwQMQkYc4krmXKfY2TYdGOsc6u7iJbtZfJVPLpPVq/kOso0WyP4URR0pHuEbzU2ahZXz4vb
KlEXLiC2kalx/RhvLwtqgXo5/1YWC+XIXsviB7SZUOixXPdCr5zhR0I7dH9N9u/S4e/MC5U0UYZ9
g9Q1ypoFq71Ye8e3M+R79yHLdvqglOq4voa23UdHw+AA4ZHIkbnHxVDS9yibjfwaP7AiWq80zK7D
1p4Kpw22QMzolOqZgwKyIfuw2rdRnsTnFPqo9VuGOOM1xTYnrqJChbuxu4pXLtOs10BbjdGBnV9y
M6YOvYvnw0pw4HxbzAYxPbPVx/1hNmtS8Ey6SnTIkrhDA6wMyyuSWfcrwJr9Oie0prI0OqPqYYSo
Eg+HxCK23Wyw/UFPkHTF5py1OwrY0HhFQMno3mxHYbTUmsZCjutmoU+puLGw7gs92c+THRpPJRl3
8cFEZ9ASFJo49oVStQ73s53SgC1iCk5QlS/J5mLDur9LCjt5xx47KHwqGoZ0onAb3IiDu467bs6r
6JCKDIfRQmeosUtRbDV7q6qMp6hFNOv32hQPiOQ2OZi5ttlM6JA+flnAd3rkAZj2KVlIdI4yYFZT
MA9WU/tKWBi/pqJFtWJAspV0t6TZe+tOsXuYM3P9qvdzVu1ES4F4YJoKJ6KqFgawtsfOZXOqyKZJ
8mJTr4fMeoop/FhRR0gSRKjJbZZZLvkvRV+NfubYscW8nCfqeKu0GaMTGz8qporbJHrC+QDhZHZk
SZ/GsC6UM5/bagd9RjAGDT8r2VF+q5uKEkRlpSg3UxaD864jxfcrkI0NWrsfyCavrMCNo5gkmNbC
yXjp8hT862ROKorqGzDrhJZgYiy/U+9mYEIoYlbBI32wkCdicZIMtG5p1FPKU7nsSpRQql8X5MnA
eCBRoovJdmdWBbeso2k3rOGMQJ8xa7lmDpqwZhiZap3NBV2j1wzp7NJfl4RFch4VFbAlnWPgK4FS
bjw1Zl2WiGed1iWir1yT+DjliSB3w2gaTA0zlT8gO1qX5gusptlOxiHN7cQ6RwvyuMRn9ITmtEzA
XOQaVZj3D7WZrGR9dDCSDCG9WSfNgQgLHdJDL9ScM/vQJAQqzOOI8NQOxyklkVavMxAYJSHKjYvM
vAkypHajDupXd+mzVbK0fxvmViG2sFtA2rOMOp0r0gPoQmVuT8PiPVktc0b9XEXV8EMdmhgyHYqy
cl+SOY7W/dR0bk/lRps3iL2yyUzem7RSyaFws3b6EeLES/3Bqmb83ovuKOdSK/FckG3VkjjQ8mD+
xL6qhm89mgLrm8qq1oAhOBCBiZ0VMVkDnArqrwlGA3FESje1L2bWjuX7ZIoOJXKdUzDwyPpHWker
wkmj8UrX3K2JD+7MiDKvUm2Ks1ZoVn+TYiFdSf5Dl3APQ8q0ubdUtvLvsVvp1k01NlZctheXZFkc
ODmYhrHsWOQVXbkRGo/8tRqm9nBQIsWaC+KEOTTytms11Jd9M3aIUf4yWPw5fv017Wsznf3Dckfk
GhVeDAtis1VbpiY++TKttJsixRC35KyV1nusGR1MBRl97u1/+jqoz1Vi/PGTUPZmfrL29RgZJwoz
bzI04IJV2ey//v4F5F/693fy91f4lH7v5rE120l0Q5gJgEBz06ye9at7dt6sXbtf/WUH9fTV+t52
8FwHPlafe/rfuFw/FSVvV9PVTXoFaEtl+rE/x3LBGzopKrSb6D0M9B1P/WL565fxu3oa96afnsv7
+OL80PcJLz25/8Y+qf3TZ2lrVIts1QaYVf958lrLPHWTuLxOE88667t0F+37C5jJLvvZ+8mO0FH/
99dcBnP97Zr//RW1T/bYfFga7FPFtRH0p+65unb39R6p9aEO4ufs33hxtS2r4u8vpuO6p1qPoZeD
6Wd3aCWqQaGL6xqTDXD3WfXZNfz0UfGbXQclt9P21WG5xMHv3+O/elVCoxxXOJZFCe6nGxdHxKjW
oromxAST/FNlJt4A5B5ffv8yWxbW5zdnCxymZC8QTaJ+yspKQ3SLbV1d6+63jnVWR2fbojD+/Yv8
i8+Lwi4ecw4DWzf859m872kKztL6uryCR3sl+9PPrhyPur7XMrD/ze34+W40dFoBeQR4JHC86p/D
6PWcwqYhtE91EtJXAAuOuOD3b+fzRyNfwXWo+OOd0Iy2GW7/YmSmeC9eFsc6xWp7l2UatQkJdsj0
PIXF6fev9K/ei2NSXYklTcU0zfHpr6/UdZxhVkgGAdrHg2uvWC6df7NCfioEwxPMBaOrx+UEpgl6
PD7dAkRgqagy7JNmhG+DAfs10P+AywoCJVE5CZS3tl1cFXlyvxBQm4O5/f5Nfr4F5evbqm0jeuAG
+Zyzv4rRUUtmntTK8zu967LHYqTP3DdNtrzfv9Q/3Ygfr0UHi6DoiWPsp0PiPBnzmLvWafJx1fid
T0VPuDO86gTS5xBx8vuXE9tD+tenC4Uu3UAkO5BtZ3Jg+bTLFWWZA5o7B8BtB5jEwQdM55KRFZZ7
UShqzC48lSB/tFCui5Fi3iVqBTUjMk33viyHVZ93plaOjW+Go6LfDGpKE0JnFvpyNbpNN7yrgvOb
wAp5XKo8mWyUGIq6HMemwWlmdOgHqCRqzfQmM1ILnDpZVlPHgJho0/BgRDVQfkP1g/j++3f+T3sC
ql7L5qF3SexyyFj89Iy4Jf0kbi8O7StImq95+PQ8MyCPJIDaONCP9/HU/0d4zv8OrPn/rTZE2+rs
/mfM5tR/y5e/Qjby+z9AGyAW+tycrTgEDMaQBZ0foI31h8VWzdPGbakZLqDJf4M2hv2HimmRTg+S
J4BzNqTnT8xGN/8w2AGhy1VWV5Yl4z+BbD7V8hH8xKsj/1YNA683RWj/RdmZLbeNbFH2ixCBKTG8
cp4pUpIl+QVhu2zM85TIr+8F6nbfsiviVvQLQgqVSxQJZJ48Z++1/3g6SgFuDBiXuVB0Uhep+JjM
MqC9O8qFHipnMRT5qXGtF1vfuIVbcq5BXJ056A56+83Tx6XZj8+NrbZqDH+2s8vvb2/k0+dz+vca
9c8XaM67r+3ZdLd8uLT/ICckY4gSLrYm9OXAKhLm7ju38KpdMiMZ+cJclqaG40ybvPUQtIeoTH60
RdY/xzW+MJjF9QahPfPvYLIPua0CpBy2uUdv8Ot/v9LHlvPfhcblBdKAg7bFg0ZKJ5/57xtFps+f
ICjfhfJl9VGG7oeKJnkuQfJso6bv9+RH3KZKQybSec4bQxBxbCdCeu3Ry/CycgQxIqQfqrf3fCzF
jQChnT2qbF321fS1CVGnVB9BK80bZNH23llMSytLHA3cETh+8zbedv70vaY5EmV9AD8mMp1tEMUF
45O2v3rtO01F50XWSbdxAS+49uQdg97RNjUa1gjvHYYWVxPIe0wUGwA6D3SPfmnAEJ5ENuDlKDyn
RHSlxmct4XBSo0TpAr+5dT2cu//9fv6xfD3eT2o9ZjM8OSa9yXlj/tsWrzSzMrqxmWBjateRwRUR
ztW08ktNgvMG1RoH/j6pg303FWgMGvEyRUWyg2OQgQxzphvzm/d/eU3zkvn7Z0w2l862RWo3QX5i
Lkv+9prqlHkCY1aGOXMSztho8sQ840slVXcZO107FxKWvHLuiGN/qTrlbJwNExwO/a2Ep/QvW+mf
iBpuOZulxneFrjuYk/8sG0CCtf2QJ1iCYRbgi4iic+4kmKsM2hR6V350EtCThYuXBuHoaHQZ824b
y8KGhVlXH0DAjaPFSOSQp2JfCv0D5Yj/bieIhXAe/Agq2zl2khmxF+bZKlccsAwzBVM/kCNmEAzM
+bTNjoWVxpv/77d6RhxzG8B1ngPU/niri7oxU+Cl7J119QV+iLmqjBmyGoXfS3x10pIDmOJ+evWC
b/DV0uMI12xTWBAZ81I0n3vbb4lYf1+Hfq8i5pvRIwoPhhFAW5Pl6I+b0Z8CWmetwe/3ITYidzLW
Js/o05QiW7ExC/sytP+l8vzH2meYlGQmFeH8BEBO/aNSmnD30oN1S/qBxasmUhYTq8ZVNtg8ih1y
DD5Fu9vDwghwZBfDc68Yiuf0FDdx9i7I8Thl4HBvtW28m0YU7CNDJfjXPPtfVmlzfiV/fy54pSYP
BKnX9C1d68+TUjEZcWGAe1hMwnoLwWGDNjOss4Glu8WaGy30Smu39VhZiARpJYV+cEc1jfCw7z80
PVHMO+3x2CvzzQOfS48gSxXKBZ6oNrcOfTWUFz1v7t6ApzcqgRB0fnqVlfzi03W6iBxEwdQZ5dtk
EyL9v+9E6Od//nU8W8JxTRsphj5v2r8/9THiQZkiwlsQ9+PvNbACdC+bJxw92rGL8aXWk/sS5Gbx
3GplCLsABK9eVD/1KTdv88/Q+pfPeGu1Y+mWERysWFuPTKfXbdPVT6jNabFZgBBL52c/mcnJHRSO
VyNght0MB5ps3q0Xjbf2tfI98MtipznJ1xFu8QscsK1K5RHntXxFMl5sklMjvRaE1OTv7B5ooGMq
FAAcO9HfucVzjpEdSoRL0CxsW7Jb2DdFymRYrz8eOxcpYnIF3E7LUb6VIW6G2k6N/dAX1ksuzoaP
KAtx0XLQ0b6XeQ95ZV7jmgCQTaFyxSx5THdVOyIHcfCzozLvF8QToOqXjXhuJ+/F0wp/Q98WbkDt
W2+6Xq+H1CUYoy67O6umuiZBtZdwrHYVLNEVK0F5qXq9vLjmdMLmyoo3EJiH1g03aSKbXSIkTXgs
vOcQd81yapArYoFN9qCm0DjF156de6+NXniuzDvEIevc6yyIcZXSom6yZFVZgb2nDxCte8dOLmCm
mrUX6+VmmG8+OV8E43zfS9uXzkQaowJHP01h7rQbw9aqQ8fAYmdrNjKPDrlPNZloJK3gaOaRRtfP
0Te1DcvFFI1/fVxqJX1QcBQ0si4iaEQSa22h/6QoOxTiL9wkX0uzK2/ghLxj7gTNok7rkYmW6S6H
2iu+mE1/bftQ33smKwAcM+sM5QSCb9WtUhRP5WDVH70XQm9SXQhdjgJKL7VjWGWKz5uvygk4U9GX
ty75aEc/f2nNkQCLxwIjDKwXfuw2+BfdeidKxjv0RaEJ1cZ7iPBj4RSNunV2B/rBqHHfVoV56GLf
2rsDbmu3g+TMuOWvprCbm0fTtirgbM83elba+dXXml0QWHtT1cOHbVO1YKHUmJ219THph+pUx9P3
itbpXzmTiyzVzo8HwRNeeG/DHc585takS2wlt3BnVIQWPAohfJHuVQtdPHvwDElfM16TUOQrU4YF
+SseosNER5oQPCk+whTXTjxiiA3EMR2pKvDH8FwCw8B5Gm+dwjNPrm7jYLeLdG82XrMDSqaWFKus
anMN9/intWu5N80LrJ0RRs6+TlznqDkVGsohOfUVzv6yDhw0vuo9jBoFbqobthKnDZiaODyoWvRr
i5wr/jP3o9IncXQoUsMxPeXzZYqsdCObxDmFQbFtO1s8P3633jnOKWeGxz2ME1jL2pGuPpPN3ppg
hqfyJ7S16iNFHbNUltstW69oXtlTuqUuWmf9+FeF0YgjmVfOYfS7nzEOp1UQauU6HpMS+J2mL7yy
C8DYUDFYGHAXrXLt50ExCTFG1N7CSc/KlTPagXmP7ZSwpfOYFcVozeXQRIfO6vMXoj7yZxlfQzv0
F1Y6iOPjLwj7/hkn2uZhOP6k+Du6+9SnMVA3EURfigD0SlIacm2Z/Y9EuajmBiJYUraVM/E2x76A
6KjMolj2NhKxMMw8oOyooSqDfoIW3Sy3irdlkX8PS2G/+dX0UYcoO9pmeurbJD0pxryrIcKh3/rR
GsboeEB5ffHBj1xUWeibJOgY88Z6cg87as/eL0H9jmpn5TI4+p3f74IfYSYd+l2Ve1VOjmiy1lHf
aV+R9dHnMNxixdhEXtPJjTcjZvpASm/jhmN0aunvLx6gPcLGxo/HVyiaxi9iGt6NeJ/prjqD4igu
9hQFy8/t0StQendha8AXLOKNo/LhxQ1RcVlW+lrp8XDn6UPHNkPszU5sLQanmwR/OL4Tr9zp2IAW
VTkEx2a+uAZzqwaL3DIQTo7Gh6IbCMuTbsnvscBCHVaa/RzJYG0Ptr/nsRHHuDbE0aos9NuPDT4N
Dx326QNHo2LLOAjDCwlZy4px1tmKI0jPsxAJUc/WTKsR3A0y01xVhzCZOrggRnzRywCKc9jdU234
Mudd7sNkNA9hmrO+eDKE4g1CZOyt5kvgpt+DlqW8a9QSwVZBolBBk6MfIeRUTfRsaO5al5LkwXJ4
cWTrbMShUUIc/TwwNpFtTV9j7Sr78RKU/VMD/+zkmm20dW1dLgZLSSb80dZ+nHkizWhPjxOX79DK
iUMssjE+iDaz10ZitBdTJ+cpHFJvN3Tezm/69CPNGTc6bMCJVZBIOcTbitaR0Ac8wuyoK3dyy02f
Tf7JRsepG+SgKb9a+SQObvxqFMdgZAREpLhc+ahYN/Bt0rh/QsowPSkKJwhm5S7xEMUTmhljuyyi
QxW3CNu8mZfSWXf85xrkJmNYT0k5IgfKln1X7SJXLkndSU+Py2gJjHBdQPctyqKtQhOws/wqOhmM
95ZuUh4ZkCfnTEfhL9LYX+dMFM+HIolaVF9chA7JxnOl3Bij195F6LubsoMxu8m1Br4ZGvDXPKm8
XW4F1yTpqOz82timdk7GEzkMrwRnKX9kcoN2ldvQv45JO1x5gegzu0o9G1F8RXCxG4ARGaXpfx8p
npbe/Ba10sHa7qr0FNV+emqgk4cWotc6zNO76G14GHr0LEYQh/CjgHgnTr/MR63bYHM9M/kj6oEd
/cWrA9wGTQaq0KjInJys5qRHTrJPdXOPkoTviCU6NaH4wfwuv3SGBpuptwksKsNVNU7NTWnhK7GT
ZI37uXGvOndcp0jcdznKzlVQ9ERnT24DX6+WVHmiW6BhKI/m/L91XGEsk77rtqNstUMr+BcVAeb8
eTHdUVbZpYyC/pgmXvnGA71xyj6/48V88esuvzZBZSxKq51XmyS85bHFfZCgmicNBy/iXUoHKpru
PvdhlK8ep4Eh68XSDBHDTIzin8aWX0EVo1Z91SfrXtbqSw6jMIk5KV6NYFBE2szmD/dAbUPBCwRo
+XATlPOfbhXhHSB/9THYGduAx5Be1c7FS/ziShbbixFBiImSKNzReG6fTAvFbLaBIlpeIGKx34kp
X1dBR/ueXEODjsnJqAPgdLqNv4Dg4DuwCY3nb0TGaKt3L6n/8lyt2JgNA6/FQHzddnAamzOoWg11
1q4bwqi2xuCYrypDBdvl8auU/bsl/buHDv6lnXejFgVg2aGg9Kd7QxTdMZ7x3KCJMK3agbnvQz6u
/32OMOeJ2G+HJBjszFpRaXmucJxHY/xvzQOQmpgGDAg7RhwfdPRC23wGeXLKYxysya9WK+tjpHmH
mvH4avDadE3B2F4flzBD34hm+9ZiG3m84RFz/0NdOWJvjs02ydS/NDv+caZDVEjfxaVFaLJq/9nP
QgOkZ4EHE57E6Rlq6Idnk6CeXZu77bmMg4s9OMMlhQy3LhnxPv3vd+uPeSqdT9wHzMe5WpC4vT9n
SF7lRr6J1QNgIhqesYqjTewTqRAbfYN7G6iYHdUZR2ME0knstxdG57UHrrLamD70u8E11K73QPBz
OjFX0RRxhHQbMHpJ7P3LkOFPei0vlukQvRhfwCfXzT9fbIgsZuiSEkmFgeAcmACBwdQvEiaj5TrD
UUXpvQYhtoq7cHidM1QyZVpvc5VzQpdGnCYiVliTFJEsmdEKzS1W85x4Gb8jt9nThIeEf5wOYzX8
NcZog/MW/5w2BPEmanXx0bgoar0G+3lLfATIZfvf2nH/uHt9yKuOzYiKzrQJBff3QzBQt0TmqacW
j4pSSXZKGFM0ljx/LNcPJwpuu/aqufCz7ULzlwI9w7+MSv/RFGR8aQtuDA+dI7My94+ZRoRP125s
hnBRYxjI5BEww73D7AQL8/Yf3sy8OSQKgYxGZ3sVzO5hIdtlhCnwLzVBDh8I2f6XO+AxTPnt4eaF
Ya92HZuBiwfu9/e3R/mTSVAjwTgNnbJTlxtw1PriEo4Ek0BngBqZ/egNkwNfgQk6axJ733d46dGL
hGfdtcp/eado4v+x3JhYeBwDf7lt0ZoGPvz7Kwpx9jttYLCqJaQmlOX2s8fgo//vqpWQM+OTDN1t
aLf6R+dVP3TfHZ7bHv0ysLJig3A5L0MacHqVHDozyw5a1BIXgUh8p6S2IuC+uBXJaJz9GjRKJvoG
cC1EWqX7GEUysoVL5PJaq54g+f4kvC8FKooSH2jJtcvD/PpogTtfh1CWF4CV0yJ9VAhCs3e1R0JX
FxvOJcFYsXs8GY+DljdoWIYEj4cKo++fzaXPmjgGSLuNY625uZ3/wXt7J9iGcb0RjJw1jx5SOWC3
sf2CxOz66DQ0+HZupveurz+726pA+lZplfESjvq0zrqRQnU+4klDfG/kNCws0VmvcZE+lRUAnaDw
ScfwiPdGMqUbrY2Oh0uJEhLB5dyUt7FC7CnaBFLEJF1XsqOB3UhiJBogC6s+xiVAzIz8YRe/Wk5l
P+FAQ3QofBhVfh4fyzDtroPHcoIYdJ+pvtzjNcjfeNNtzl8xQW73x5+iaz4wpMA8OCbrhSE4U8SR
EKvYEtXR6/zqbg3BryxAOotRGc6uhox09PX6rmc6bX7Yc2w2bgSd3ICwJZMPYmiqn51lAD1yAQJO
ub20E7NcS2/Mz43f3B0iRb/ZE3k4lKb+G4Eq5Os1uXwZ/ZlKg1fkNmHikZyJLdr3aytspvdwSvDy
SiPd6MohOWa+hyYZUrrNNbnhFS9TTuvDUvUuSnW6RTzfJoU/FUPfrBHmlW+9O7rL0h1P1uR3Z5uI
HyuL6qMb3vtck08uXMGTGekdMx6/OSGkh4wap3JpGeUSiFrxkhL9/sIg6PO2cTUUlU1hQUROjFPt
MHzXHbnCI+B/TcuYisz44VfQzPrO1k+yBGtBdMN4aGIJI4YPb2+bOM8DxWPsTOPebpJLIdoGTG22
aHyI3NaE/rJ2S26VyNr4ZmfwkNDQXtp184McMPN1KFR4+X/fdTkOC5VA8NWQizy1E/igEavcFw+6
VD2nl8eTkewev0TXUFADPeq4Uadb2urjeszKn46GLC8N4vBISMb9cXIfOfQeIltRctImXlWq1zYN
+sINYMxvvqmKVWwk2jawBrlOI33cR7UCJtoLdW1yI1x9Lq4Km/2aIJG3FLP4cfIAx5DcdsqpfBZN
NGY8gAaKPmFjKxPENA+ke76JarzI1G6egqQgQCUx/0Ic6D1HJFDvqs4O15wbtlmXCVQHAbuXb0CR
Fi8c/O1LmHDRoSY4oZAnQSLyZEz6PcBWth+MnqmV0YTrGCLaSaXZeZhvgYaQz43rAxvYGU704lnk
k7tFh5fE4JR3jANnWQapOki710/Kdj/+cycgWrkoFDTLMqKSiEEqFmbqEbjAZwtItLEqMgj8sd/r
mn7uoII8sevkzABGa2kkPQ9PCC2BOHJSP3WUlVGIC1pz9HCl7PH2IEt84iWaujwjN+BOIqIHl2Ue
PwPoyHNneIaJ6XJAJQPXmIsVNLb0xVo43EUf/sp7V54ZIZp7g/wkDp/Lx8kcfQqggbnR43QsE1ie
tw540Y2uYaF+vPpc6S8Jqcy7x3eFd0kDH5Q+eyaRVUnjBVvbdOUXzwwOlQIx9FhqFZk7ayZehN7T
pzsM7phtFJ40RrGXzJLoreBPbhrRtIfH8Th3ZzcpJO3P1XqWRduFBdOvy51F35rbxy9vPU+bQ4+z
RW1Z6mTp+VaVyZH0svICW/Smi8Q+OLY58vB0ya6aUC1rDCD11FYsW3jSCqs5e3rcwPzL6y1GAn2F
3Wrasl2v9dBOL3Y78LiH4htsW/M16YL8Min3m3LdCGA8Un967O7Z5Bk5W4bmbEwdlcsDQJcFKjiK
pjfWCRLwVRZU5T4iWWPXCTTiFj2SFUSf6hSlAkZS0U+7LJMzapAUKq2NpxX3dXIvSpdjyAN+96jU
525OnFnaU9JZ+KDmD6pyWdNU0zvgaWUBwzXcpkLyJNQd4IiOmpr5gIVb3joE1Lnb2hXFwTas49SX
09fCplczSdTswDrXGv5YQrLSbxjDQNIhFN1mVfpFjCQp4bCyVoWbpNs6dLJVwVT1SMv9+jhBR2Ni
7HAhAFfDN2ebSp3s0U63NnvsJqwq72aBiligo/5BvJF/K0Njjr+YY8AymH+BF+g3kxbgZshysDUZ
oPzHCRPZcLryGX5mk5f90Cb8oKKU4e7R2WitqF/5887pV/276Yxkw4mqWXUJ6vNBfw8ROMk2gjgw
5N+9NJp+ZvJlGoYX7CHdNy1Rl774q6gYAep10ay1xyIB5giMbFy0H90EuyEz2uKpgWKE2jhdikpn
EKZA/FpIKN+d3rpPu6SWwd0ETLSswthUu6l2ro9X1fN3H40EpEGYwQcJteZEcVseE7PiTx71H66d
eQcQ8FgrOLiVrUk3ph/64xDr4dHFdMpxnbQepwmfp07kS/YA9VEgWA8jcquK/GZP1rBl5kCOlg8Z
xQXgu/aHXS/i+HsOk1XnWblNbMRsE1Vbb7J5HzMzIgnzeuyBoH2QABu/6Va7n3QGkcVoGAC0Q9Cw
nKiWKf5YfC72cDBKO+RdGr8plsKYs0m0NQuB4VRRmrQT8LbaaG+PgY4NAizz4kPdEkShk4w6LSxk
HnBGS8oJv2YgNNq/soH4AxNAGvnDxSavAgDcJgjwMRvLk0NE3aUFk7CPyZjr9zwOOaGZHAmaaI61
oRLeoCFwVjEC5+XjKBYSYzkhyn/VKFYhZ8noOmVecy06+8gnvB1HVb7FZRidRh5M8FCohy206fc+
8N8kquyPKSdTyaYp/GK6I1iyUr4Knf6YXfvRc1kF9a12tpr2KzRm6nBBQcqw1F3ZldUflF6OOwCa
FUxnWiZJBuqgIAB6cquPrGqhSKAnP3TtTDHP85IuG3ZytKAMgeBMLTXWu/2Q99GuMI5jZko6WYzG
8pKMTxfF4yadF5N+fmm939Goy97wHWeHXozyHMXhuXG18sUU7UEbxvojpwH9mL8Z1hSuHOWUZwgs
3jL0h3FfRAmLS+qG1jataX7YevqhKBo2VGnAwBs33SZzVVNhBi1R0v9LgomNzvafpwlOEsiLEcJ6
pMOav58mTDvHDT9nLw1xSfkqTBtG/WhTYKWtTUb93OMaGnBPmjFNR8cQS4fEhT0r2XQ8t1L03zWa
4l9UD5lpBN6MWye3L2Mk9dPovuuJTeR9m4ffOr1YR/bSkIY6AYqHVVRU3sINHWcTTnl39Mia39Ma
97BgOzAK529xyv/nB5yRDSrx7ktfq5ADiJHvnSgwT3YPXqjzc/tKgmCyjjszZeoAXK1ss5dKut5u
rKPiBYNAstOjpYYSeWHN+4MxX2jrTmvpuunax0K14MxTX6bSH57MnLj70Q6qZyePvsZu/zMQ6Sz1
oEK1AazcrCnSZ33PRmldef7vJc5B0gJ6qbdw0ru75atx0/W+BvEDHUext/vJ/eGPBgidaYald+me
NFh92SJQfa2B+btpNm3DocBzNA/UhOb5O31S6SJVMZkhhjxaeDaAvdC1KfiL4pD1W2EN2gVO68Ho
6I2X0oBBpgXTkxFBqXjchP4IBBraG+ZxJ/+Wpy0xxPNFs6L2HGsjiVkNfteM3tV/3x6mWN+8emx2
jxVA1NGppjzfk1+Mk82fvgovccBsIERwCL23IiC7XdW+kJIpnwCgaz9Eo+N5MoPyVg5CHs0i8Rda
X8GXQK+ye7TymErR6ZfnPG/iYwUQBSKGepqi5Ec6skX1ZBhecdlEn2Mh+uEXJn3zwVt+KfMyWoYC
G85c7yipO4Rj9bcy9+R69Kt8xVPWnAK3aQ5uI3fCOg2ZrX0lbtReu1mKNnXCMx3U3QsxM/6XQsTv
QnoV+FOGw4w06aP6OH1N6P9LJ6nf+ka652h0uW9yP12g+nb3Wh6rXeLD7H58XNlfIdj3z+5envbT
Ro8mfdUaQAEierLndp6ll/0UbiIiwZ79BKSN3vjphYxLQLXeeOZEvQLrBBuvJ4rDinTztRClCWEg
6PeMEr5L2aWHyBzbq8Lxi/cIFo0NCyoZ+vRG911N9He1wZzeqqbf+klZr416kJzD62Vh5OLHwBJJ
OtV/auMJdvzngSoabWuFZlFnd8JZdE3m3xETOntgQUTD7vz0nWx80514X5Tp/nOWnI5qfK485x0w
AWKuyPiVNRZMnbBBT6FDikC9C95dd/VtJ/3xmIa6tmvmrxhyaTuFH2pJX5dAcD33jsNEbjRrdnrx
4XT3oIfXpqbaoz5jOmDHiWeqWXJXUlhEq7IRtymW1pvomtesiye2N0NshRY8pxDe33QZvLupRmhr
rr42wjrKOI1fgzE1DnHMCbpJ9V3NqOWlBAbFscyOr0GrAwOYBOkyzatCOvVTZ7w9FDN702CioXWx
99OAiGhWwdksnfhJytZ/0ZqV78KcUU2Lt4kAJiJBAYDP6fMMbZPo3ie6txNJYYNS8PeIQOlTo9hb
ayIUa7OZ/AVSeOPg+FmJVNoelyOmOW46kqgtGogrK/BjfFaDQ+c/9zZtUhdr9IK07LLaXQCXsBAQ
7R4qjHywqBkLcupsu3UOJXbYrbDjgceQXTwjpaz4nuVizecwvac5PkQIe1+SdFaHNqPUF5SUT70X
O5B+aaf3LvgnlTNICqr5YUunJ18J+URbotv6fnDU4uRbJZvu7uhFe1KFuDdp1m/btHcXvQ4MEcsh
iY2fm21btx2bGoeklmfs/PgqNs1zbdvGZ0Vhydq8lNY+ZP9YqjT017B4o6deueFTJhVjBROS6ePb
2MJQWZEutjfSEj9MN9EkHrsXMB4M0bUZ25nbwQr9KB4vzwfJOXn100Q01zLVp33UuN1LaYnvU01y
jeO1wU0ne7YWGoEwnUVofVE1+wZH/1CCBtJ1WhEB82bhyx19nATed49qs0nf0dOHZ0b6BBWI3iIj
Jze+dOPasuPqDSb3xkx7b90kgXeJ8thdSQavLwH5NFWVvD4298fFmxhx1+6ZFxGdB7cdXqIwx8cZ
54yMTP+NA022nx4FnGPZRHs0KB9scMFTj7wvHSWef6bqEsfounPjgB4UnHFBW23l2qMOAdVAmx5o
rIbmAHPG94tlLAzECppsbzC3SkygDFwfapwQc1yrVWdK1eUIMeleTBD4InhAnS+9Ax5UjuvkhtDI
CMO7Mb01gWmjfQBrbnqIcpwkPCGgmtaFDl0d3vBIL0kGOw8LJ0Q9DUjOYB04cQAedUoedbyFlEaC
4WCbETPUlOnd1Qx3PXtBVyWDP6juk3YZwqxYuKTrLpMqMi/0zbqTHfjeMtUY73qd+kb9vmjg7H40
jsPu7Hi/ZCnSdSj06pggdQmQHDh/GSYY0Vhz+7VudeULIjeyJ896RHYvm3BB0JodkdyRJu94puGt
0pYnf/34aDDJ8CEFngKQCx5+MzvKn+oRgGDCAVSTPZ1+J68/TNoe67C+16XMVxHeAp6JThyGFGDn
XDv3GEnXcQKlEMck4UWG95pWWbIuUk0tnbz93hoKvYfpaPXGolUEFdVvbjhKf5HcWh86OR58kY4X
dqXu6iE6qf3QOWtm/wW6iHkhYKiEaGaY11zgVdcJ3ABzLnMCoTKBNVmfGL4jXN58ns8zxnYcqsFZ
jb65GsToHyYzeh4eT/CDVokgDLtZGDfbMk/V+fEVChsewaYTxyjClcaJ7U3mwN36aNq4oDY2zE9A
xyqy5PadEPVGYmt4QsezBbExnOfpy4UAQDpKoXmZ/PTdnAttijJFkE70ZhXBjRxzIi1gpKwNoH23
eC6GXY1Q4tAXr8MI4KX2RXJ/XEAhkQCgG0+P77rasVnz2/daJyu5NBpSGqak42DOoIg0PWFsPr8v
klJdW7P/Wo7ATUe/fWMzCMhs0smq00kXdTk3X9EradfHVzVUv5UEZ8NgtYm2geLgYGM0eh49ygIw
1urYzIK4KYOnU5AQXA4FNL0u1oKFstPp7BB0nMZk5Mx/rYmH+R76QAPnvZ7niCGD7MKFSypMVY0e
9/f/HRU+dmQHMp9RskMx4Hz8kzpA1iTldDeyNn8ypwxRUfk0WoF1SnszuLlB4D4Z9XNP7uUOPhYi
unl1aQyGVW4b5YeMbWunh0m37LhJDmYAbfnxDhajk2+NygGS75EKVAY/O9Api4SnWU7adHdLlV4I
Cth8iuU6QV5KNiXPrdMjeVADodKt8nZGYQSYgWD8EIIhblhXxE2atGNd6ducgAx/nw5VuEGsscjL
INrKuK53CoHKxc4rYsgSfz3qxLHZ0JPOVkcaFnFXINSG9tZJAleFQ0Wqu4V4tvryoAceqxj8Ss7m
09dknvo/LlFhHeGm0PlSFtjNMHS2LfkSg+/WtxEIw4JGpH0e3kiOrr4YXrCqu2K8hm22daw+eh7n
A6GYYozJCidtbcP0qn0NEwVhG5iKsWDPWh4xb7MprVfKvC7ekA1pHB8XsyqbnWWCbMnUdABlW7Zh
TT2kKuT2QUcS96Ov1Ju0TOJXtKzdQXg6iO6qZhlIu8JeN/yMGAhxsV1t2n22redO59C53Sn6JVu3
P/Yzyd+pNQ/pA/njKE+PjSHsY9578GNy/TYYYCS0uxnD/48Nn1HRiE1pvrSJ+U2MXsVqaebToawz
Wp7UgI8b0MqRVZgTXNHIIQFFL7mZkHcTJ9gKe5f07KEViK07UeTmzh1qsbZSZxnPmcSKdKDL4yuv
0jcxdRPdMFkvHovB42I4NOaYm5Qrwx2+YbevyZkYxsvQ9h8+3Pbnms2K8gZEYMryUrvpNWucjVul
5FiE8V+fOstUcsgP5uoEvUu+TmWuVm1HsEPbutMmNSuaGo0D66Iwk7UkXXadtOHwwuw+OvZmhzGm
+IbRwH6fS6tljwlgaTGpAnVI/4cAgwSKR8AKXsh3q9O9VeZU6opTdtxGVj4iWeSH4FBJzIw4mAWA
pdaRqoa3QDP0Zekp8/D4FsnTMWwbmsoVnUgcLfLOR8lgk7mxClOIrqbCLIrHH+2R3R/rrHsromx6
GaJA7sbIqrYuJrUvGDVOnZ6NcAAK6o9lbSBtXTQkICMwjX46Y/Jalb771R8YlXexlRz9OIRdyz56
7ARcqXpujvwfns5rOW5kW6JfhAi4gnltNNo3ySZF+4IgKQreFYCC+fq7wDlxXyaOdDSSphsokztz
5f9+iEfi94c5WNOD1aIqWpx3bdgX777MIQC6qXFHw6i6LaP6ino44SV3vV8SxUMjy2TnD1Snr2AK
AFTWU2qL5trqGL/mgcuwwXn4j8piniplLBuQLfgJwWKE5WqcMbP0jLy73IlV3GmoQ9vnTLFUNpAg
TGf7cSpK+5EB/Js2T9Xl96e6hU4pSteA1A6l+O8vL8XYnomo/u+HtSdafNlaOPtVAiletO+UWeFP
WjSc2AsOpkSfIEv6qLay5G6GT6w2BdlZBuJ/or53bmyuwe+P4FzlfxDAfZoRBtfu94m/8GagJt3H
Vfrt40zATsED2jUUa42LebfMC/g80/mblU7o9OkP3QPq0fEYWJdtF53rUp5ASSRPNDceOn85lNP8
M+cyQ31ZVTpChE7gc+xgXewhhuusC78Ld7yw/VQsNpsZWWvzu2WmrRAXDjXVf4PMYlHiMmV4dNbl
ekjntxbSQliPiQ1WYpzfJnvc0/ok78Y4/gOqIb46XMADruvae+lM/WaGDH1fy1lykc/x+GVcWWsG
QhSUJmVYzOwYvW6mb3E83ReUsh6MceyhYlIzZBBOCmChdJ+OUJe2rObnoYPPAZFtrSahtmk9yCD0
yRsn7+q+VHyuHVUujTf3p9+1liADt1ZR9OHQb0u3RKz4/39YDDWCxvgUQ6+xgSPp8f7uF0Mvn2Ux
jJfJd2UwiVS7OS6/KcDD3a/XOOY4xs62A5lpvC/oU+Cs3fGk953zxx4V3Y1GKHm0gMvAgSNe0/yz
EvlHB/jwZObdgzMk2ChVk9zS1laHpiQEmhFge4DM8SiZMIddtuT/vQHF+hp08dBebQY4gAlpu7HU
dXEc68FJSvsB12aCP9ul1jEpjzZ77Bt1tq2/tMf/9tKU/BtclPo6jFyF1lqdNjCt7rufPHrVhkQv
g9pAnNCMZDpG8SvdO/nF6dv8MiWeF9b1L6egMC7lzJintaK3iWsybYdV8SDSsd6NUX/fr/N5Jy2u
Rd/hRm8cCGxecUvKpt/TEiXPAhLA5ldqKmYF0YhFOQta9Mw+c6JzZWBo4QhlHX+HAy6mja1lEkSB
9DofXX/ZkQEDCQIx7ufadzMMTyVBkGSue6Et0B1XYJBUQTkY6g9nb/0xkfUhjj3z+rsw082rBWNF
PY2FwY/8kn75Paw2HXDHaPRuiI8jI58UVsF611o5MnYLnIV4mf/AozhsnXLOQcCtsRq98/Ib/Ehg
h+xHx3pej5HiiYSnPMgR/XnOynNcuhfbntsrV/foZsZG9WCN46bCl4ZqoVGksQYZLJecYtT0t3KF
IvJxys8iS4+Ai6tbOmRNUNnqec6b4WYtOLa1Abe0U1LC5S/2Q5FPhxI82zVTvvVgmd2OakXA9r14
q2C7nTVQN7eWkvJbRUdrJKLu4FTkk/z155WD8MAA6fj7q35/KptzumdjZu5sW1D+jInb72TYj71/
H0c+k3YbxTou2jvJXH2PMzkOfo37v+en1CF/YQDDzhtnwHrHuHzUOW/Vs6UF/13aV/n9dxhjz4N9
ty6LAIZ9lil3abZLOeuvrinelwxGuTByeSfiISGXIOtriX8xXDCbh79q65CRNYhQv3nNAsMfnF1E
lKhbQ35T2zIDBqIiFAhlBoEteCKkj+1IqXNZcCr9tcwnqk8O2Zh9RB3lN/PspEArrejYoncFUYHw
IvqCc6KTfq/EqceINoYLub6HHpPmaZLteJUjdklU4B2f7GdV4DXKumKheRKnY98097/eR02XDi0a
NtTe3+oRw57vYAa17EZlfOLYQxDCGW7cjv4la/1NhIlzb5rN95Ibxn2cFF9yBV26jZF82dXMfI29
kdn7S8XZE/arSw4EnhibP++HISTbCeBOagN6mpXaZNauqNqRg/DyWQMMuKNQlvCbAkMmZjRz8aWc
Weyy3HgEu4aylzDf6R1mf3NyQSGiVTJSB58OxZroFNlOfdoPCo94FVMT69XJG2bI3LfvdQ8wvI+/
crH0jKRBLnco+A++xVeJBu+wajedDM16dA9gu8ZAiUaEi7YAq6SAN7XZKaLRn5/UTFK+0YgKCLOp
9kvZpGEKwNwHF01zQEHYIUWRSooxmHVzoSWj4JKWfiYNA3Bc5zfpyIU0kOtQPsjMw9SZ/9eJ+c6R
FOPMwoKeyHOkIARZ3qN37Ms+D/tee2Oegc/BMw8pWchjDCde456KFR2+kM7VHQrPlgFzHFgabKiW
M+U0Kma4Vn+KKG0LxzQ7dYVEU6yKv0bD+WrJn6WOOGwhAIcYb+jpNr6TcYW8muZBTGJ9KNsozJsu
ZxQyhMMImUZvpgfkJmrj+mdGrW9yqqAP0Y6WaWFhVR05S0hxvfruop/Kn25ROnzH1EGul4yWy2S6
5ckpT3F37+gRNeyFRsvg4FfHfllzBpHm77hA/yTaGFIkt23n5ECjywmdpLorU+oRi7d+nKJdnyKQ
xCnI6Q5sFyIrKeNFm//lGl28fuSaW0R7JG161wepT+e1BDVzCYUaZHqqFgbXOMIAAwHGINEHftyn
oPPseHj0THe4ugk3QXxDdTBJhizTXKZs9WV07oRf06FIT6rbps+rzk7ZcU4vC1OCGBnIsxz6SROG
Lx5Oj8ZH51W+Pm/oZUXkH6kCMnnOijQKHUqQQPaxyugjfFDCyIaVm0d8SZNX+vCpkptKbbmf9O/a
9r4rKqu22HYcTt11Guacw5ZFuduU8b+ry3ITuSSJrYluE81h/Av7ynuUXUbxidQ+M70M8cVxO4/c
z9qhwwW9zYRyzQVx4MA1dvNfv3NoWe1tA0Ism8uk0KuSjhoDsKvbCJzEPk711YfquSfKjxfhn2Xv
4yqhJuAYu9NzUVT9YXI4xdZsDXgpGp8QSWWuVcDod3E5XrTFMPZFMf9EebSZVxQ5GYogNiGD0U5P
hiCyz8bAZuwIe7xWx1ibCqp5q2THY1NvbKGGh0gMRy9ZXeMleT5FXM1NAH0yR6RcLmN0HGu4Z1C/
nki0FBc/q/a9NrQcnZjMmISMhqUGh+NXegBmjOYXPPDwxCjyaK65OW7nvsJoPnf5sa0ESyfWCqPV
nuamudAzdgT/eOpilqcGlhn1FMVjz38whl5WBpOy1g165EGzh3u99gcaA4/4URDRia1m5Oi73iG/
IKh+/lsbcYk2N7EG6WUbLgAhN6NjzzsDZWrRxV8Bv29HegoiMHImK5WFxOhAKNOdPAs1jU7xyH3i
BAiuWW++a8fBlzliZjEd+WBAXtWNJEhyDCdgE+8wDX54+rhGadKHoTQyfP0RX6fGJMUoHhZ8hj7F
l2uZvNHOtBOWf/3WW3a291hRTLyxl4T+vJG+zIGdlUFJB/x5aCgEcNxgrpL2WE4W0bSSG7mydTz9
NKOiGD9pJL4wRmYvc4clUsV2cZROm+4kI45wkO4rznj3XvCdLzQojoPIL3zj1R422r8G0kroOinm
4RaUpMr8o0+V1iZrVRviKiFCmu2pUGH9nnCgWoN7cShkSmhVDmwDlQLnxJaJPi1eosuCHh7gFvuG
RYT8C9HnuhR1vVshfRszHiiC5IjBxgBf3MM9LyLOoFXS7ak/ZDXyH5MEwU4fTzAM5ZWAb7tB/KT5
3df3Nl8QxE2DLp7xr0nogjtbl2/tyfwpGErTW4gzs9aqqykw9iFKNxScUSsbQwndONHkhH37FblN
vd59UPEGYqhUrFP85c3g8GafBpCEgQ1XU4qVs6rEpjvu9QKVq2YatC0Jam4aVyOeqRj8R7FSNHq7
MZ3bcqCNe0z3tPnGaH2osXG1WFu36e+KnpcgsiuW0nrnQfZjeuBodE2x9FXhPHY0xbcon3F2gLjr
blUkmEfnVGTQIEzPaLvHQeMFZZo6V0JubfxPA/x5jWaO7dAS2207mnJnNczDk8jblcUS2q3vbOLs
TU/ZjaVp7NkB4U/jU3tKZb/G8+5dy3kTIn7BRt3c+x48Q2woEDm9rZFAvnCmG26ld53B74ZZ4Jel
iTToYo6vtsiPSeyIW6Y+FYvVVtbyszTAdJdJTH0tYk2Tqu9qpLVttib22GEdexjLnzRGzgBAFgqv
eiznQeOKB0s+i9INeHIwq9hcIWeaB0d2L65LfMaC4DFF90sBA88pmCnbzmLSaIG/GAk+3WbU0YeZ
/ddSHDA4I0c0ZfZnwwIKa+VssmwkxcYacLQMsfYjpEeiMzLucCdWu1i7k1yDaWSSBZVAlKLbZ9uE
pdpkXF0WRFFUu2HhCjdWsuIrSs0tsp1Py/G7wyuKH4yKbuKSLEiMTDhzEPScBOAQNfDVMkYgNCw2
kZWUQduyv82Q7KkU6I8lQIygz7IvLFm4fbX0MkX+J3YeXHvOyCfky1Obd5dSsaB2RYxz5VOkHOI8
x5Vc1r9Bw7/y5D8x3S9COslIVEcJaZRRtx9kAb895ZxWEs/DIUiadO4/Rk5Ye4+bJLok2yi2KID6
Ef7G9MHx6BSImqYN+rgE+OzP9ADOFl9lVBp3OOSxBLV/miVGFNKqcLLEg5GPZwuLPDTSrt5xTMUs
7n1icQqTzttaev836ROeam4xmixZif0nYrFugMVOO02NY2/yKr0YTmFyEqeJnVYg5q3DQGdsVwCb
70qamjKO+8Jr0PMpDsvKKb9o9G1zWVyFbZdhZdMcvdn9q2T9ro+TCoF7HjQ5jKGp45kcvcE8jCiL
JA/7CxHvaEbki3znlUYVgK1zOQLxHq4qG/EwtdqrUC8gSLutb+k3TOtUYPPa46neNS6HgqTmDEHa
8QWgArjAlD4jRechD4nFPTVRI2DT5M1gw02z+jTPnLVsItKc3kMzzx4bVfSbQuiM6gmmUfTDE7lS
0yFnNnfafEw7A2tdXRAtj1gXOftRgEtewqzZMnsP++lM1TQj0/VFsNnNy9TmGe/8mx2vSd/CpAQx
+1g1oSIavxvXo4LDAsZpxqjGCwNXAVu+GzmL6xpRtxZWHXmt9irLmL6EosjDqci+Cx0PZm1ocEul
txtH3dky76Ls20lutjXFl8G8YySR7pYKya+PLIT8sjtxY/I5dylS3437GVWdQMxgMRXzWgmn85et
5E2a8UtROe3R1L4petTUtlWFEeodLbrJ1G/JTBx6pV7pYs/2yOAcvQoofh2haiwHkGFb+TRTprRL
CcKkkE23tg+bk/YIHhbPOTnjeqIu/O7MGVizDYYnK+c/i7nW803NQam3hOijZmtn/Z+5UvreANBK
LELbYTF2NxOPAw6Ig1ymCSot7upEAqfXaS51+r1Y0r+9mN1Da7h7u1XGNjEVIaKFd8mAzHpo+57q
gXzYzhlLQb04oF4ADqY+J6TsrKpTFrkRrz2UIfbgO4BfJHIzsfMBJO+mCt5qb5tnJgkIn1ThlQIh
SupDMFR5cZhIMy1R/1dP/Ee9dqC21iYxWDkerah9AySAEGYRFXBN1wj8eW8tBMDdrDt5miu2YL1p
yXUvOT4rLPqyf+oFi6lF/WFQWv1H4Vfa48QMLYWb4bhflOn677qLialPS2iGgvbgiA64qJRibxcx
ZRmC0k/PAaHjoqmljF/iKKLjVESSW5BhbiNizRRBTCOVbHq+z7Wz09MgllsppQUadi2BKt73cCec
JaRXhLbiyYg3nh4lYYEHz5wrFGYsSnap9iNfsQUjay1cT3bOECUBubfTUFPB4tG3EwCteahdbCbt
6JxS3144otUlXacHPL6vcWLntPwmiqoXeUrAjYRlM336He2QbUYzbOr/cNBK9uXkPiD5b3qarLdp
PY+bDJb/jnKih45Fee8xSUcc1sJGqBMf9zXJ3TEQQ3TzJhyIhdS3kFaoa+7DBffJhpKtBPrUgkGo
3ZI7WSuprL+Nh3Yxe3jfGXkFVJIAX+ZBCKOEgzqUpo2IqZ5VJnHfRQqHUweVKQQI8lx/kUVKRzJu
hIwGg6B34A+oBp/jpugwoWACzLepQZWljdd8XDuk+lx+WAkBJwai99D2vD3m0haPMO4N5HvT433E
QRu33WtF0HPHRQWHTYbgRxA/pJIIZFafHuxoCBRdZ+HglUwM+R/k/qZPqql7OOm+xMhalAw4KFWI
oHtNo3HHN7gc1NziU/CfobUPR2mVWyDWX243HBtYPPSISDq28EKvnk1GPtTksRZrAjcUP/TQE87U
tOf4Mv4qy7K3KODxzhz25liZe/DUW+iBcVAvEAJzwjPk+Gek32vXxee2pNZJ1+zqoZ0vLeW8QWcn
3DZ7Sq5qAYAg1ivr0ndVFVqy+an76lYTBmJ9YHjiVu94+7J9ky7vNWsLn5mzcTJnNTPztZkde0ZM
oVcqHzVhUhbOdY6tkDXQ1mekz2QPjIn7vktFOvG8neXaByoeq2uvpmS3IriCtDTO8zKypJ/xH3oH
Z9Bm4irespUGtX3dJNGxP3PTaFj/kWZZIHpUE+cuXXp6PZpqPMeL2mX6+BSB9L8k6fxiLQDtJQ2S
WvIxu9bNrdSCCJnku6jLqH5Y+IxSq6S92zaxWrOomR6er9b+zk0x3hrNecbeZ521RT3p8i21CVy7
GK4YeGLxkIoRuhbtPM5h2zZN2GIHf4NJS21svaw3mDMFS4LNwH6+m6jNuhOVjiI6t6fByNwAk04S
+raFRpa9Ssy+ISffZF9M3NpabCE7aXMQJIx9AMK2witHQrncft2YkvPpFy+Qir1h8lUOBWNQanO1
Uu8e8MRh+CrreiPM/BQlyg39tcHd76YPWdVPPn/zzZjidFJYoaUQYpO8FWk5h/GhDrpu7UTq+z86
dIE7csUHppUp9r7kOW2wYAi7t3aVoQNewTPa2lY4NNauhdEzN+0U4Lt6rFGjw3b8ogfTC5OShGZZ
VeeuHQ7jMCz3ZsYb7QvOwrZ8ZPxD+g1mtsB0vFHUsfJIjc+pbBy6XihBnwwydeBmtrpRsrG41nqu
xfVALJTW19UrXlrnov/Mmty9AOc2qkjuYIUfOxz9Adb0NkQLuFsS3dg2Ij45g4nTilY23WniU2qn
GLzo5xqz9r0ZuhdbFru5MHk7SnpxvU7eu3GtcTyYj6ypzb5Lh7dIJcah1vIvBrnxCY2Z1sYYm6Ua
bWxz9CwuYkifBtc5YbOFMebryWZxQT+8D0NF16itvkWR/QyFxRvjD1wYpgHCMrn1tPvjV7UICwzP
oV/oP8VoPiLzVltucxN3KRePd/blYJ/elW3cB/vCRk8C2T5te+BjMk6WoB1RMhY7Uycx5M91hiJU
F3W7NXJ0/gyy+DZdBl4BbFV6WuwbJ+3PbjsfZmOIWelNcegr/yFLxmBYZSvHVdPOjIUg29GLgDAI
UkKGc8Ee3X0irHxrcia07WG56uVwsDxhbQYfLTxSSE1cQBn36EO2lY1b76NplkweEXraZthLtdRH
szffsNUN6D+tHhrWd6pS7WClT7NLWRANPS/Y+/42dsK/I/As2egkaU/g3DEfASVdGxfDf7vQpD73
C/bP2Z/vZkls587q+GIHnCxBUvAdidREpbYIklvj17R0dz2TtU0+kkboNY5/FaZa4mYQmojVb5xi
PvQMdzfS6KlfKLYcn70tXFdKxdK7hjzAWXerT1MWtOEUNiZeaLpK/OuSIsf1kN87A2UQCwWUCWpc
FRXRBjwNch2TOOgMH1N5aTtciNwpleR+m3QIXy6XjiRvK9SgaIf01u/jhYmmSKuLcIvrqP40VUqE
dNSag4qYr4kSuDJbwjtdrslVlBg+jKHgQMH7CUuArGLYeBlFZCUGskFqP7NlvqhEW4vwKlJeJBS9
hgGvQRxhY/GnY6+5coekgGvgGeGx/kgieYgL3vwSp3l9zEzEvbbVhlNG8zhoJOZCaENeX1x0Y/4c
9IYOP6/6RIyhvLtFLa6MGXxHdYel7lkAXT3UMvugAwM2zDB9KVGVAfovb0E3vAyV5ly8bG/xGmbw
Y8JqGjzU4+XsdyBZmyV5RWk0ATWCRolSWAcSeX4P8O5fMrcPC2PY1pjyc6TjRhhyl97dQoNU26pX
rZAHnVKQYNRUFTp2yutC/o5F8hGflRZoQ/w56qMN0D4mocj+Ste1ppju6QjaFMm3hX7LhYp2XW4x
xZyLjxTKhgkVQs3cXJRF5CcCIEgpphG0lfGQDVURdjBqw9nqrlqf3A90rtqY8rnHcYr0BB7Bcv47
RjrBwpItdGak9Zq4fXbfbiqGMbEpTeovibU2UzYGOZHY7SDUTnbTxpJKHUtLbzcELJ8Kt6QacLRe
IXfOIEvGiW0noPtN23PRQSQZxlepde9aUeW0xVjUO81IgGNRPsUar6kypmtlnJoOzs4iCIIoEy+f
Y/3tFjBo5E1vXoRrSFrpdpI+yAjLzLeCfD5kP06nmC0cEoXlEMqqgrqip6/KSs9zXqiDMFMOfJlm
sMataneu0gcvtSkKw5HUMx0/R1Lc9e6g86kNivs8NG8VtWucX8Zcfo0hWOrok+4DevbAwSGMaOlp
WpzHsc60XWm7wHcaQjSZsTyadfogS33LA5/dcm986l10uGF+mdXQPJE73dXz8E6Sob7gKX1xSFBN
RnSdquhayukprvEWOW30xHiDi5/5mU7o7zmt05b6bLsEfSoyqsvwpgydyzwpUrjI3Ab6WA87b542
btrlF0oL1rp0qu1AwLC9cttlvZ5/WlrJdDOzLjT8MOyQH4Y/o513/MIyA+SmjOhvRX0Jjcd8Uv4C
jSWXTA1SvaLDsojy//7BR7zpGfmElNov+6GMv2svW8989J6RQd/badJtqOjYabbnYnXgjFy1zCDl
ep1jlDkKeViajm8+L/e5xZ0fKyBQ2C9p4d2Tgk3ewAga6Q+OqVdBVZsf2fAzIQJsxlg3rt0ws5m6
CWX0bf01WepfSlNJbM2YTqu/MwUvG2NE+Cxs5y2jpDPODVq4La4PqrA+qsTy4NNFR6NlzETLEKoi
OmwzcwrMs32tdcaenCKdBBHcPCwbYTraycHEbEFiKQuxtQ6Btzh/pDJxQXtcx+NK39JpyN9BZTtr
mKi8tEb90BQcpRZCuDqugM0yIiHyko42+xx+Go2Or43pcS/GlO0dcuxCzdLbYSetn55pg29YXxNX
y82id5TNGMX9gEbKuEJxxl/io2p0pC7MQFy5rCRAqUKln9gwKE/ZeJPAhF69WFb8Ymssaln7Ch+U
+JOpyNOr8jnSFjZ8zeK2N5j47T2Dy30znFw9++mTqDiVdfXJze7FW9z0iGUW6IHqHjvfa/cSITvV
DTuwJg990kYYUp8U9RCbYEUXxfQ8zniUzJ9E9H/5zI2tmyGHZ2ncfjR4mc0pirhsQcwnKbf3p0zc
CrvaahQnpwOwkKXZM1KC2tl5cchf9EO4DC8s4b/6LFcyXa/bWLRM7V824cHpmxPJnYF1YB0pOJ08
or69ew0iszC5Fw/tHKqJB0/nEqajBiaCJmLX4YzEUllA+cpb+2oJjgV2QdxyQRzaccf9iOYeTlz/
kVbxFOIORAIRQMeiifs1xzvAenHm7Zj/stMAAYL0EcI3rbedqNk6VMQwUbMveTby0bZmuk27ZGt7
iCRq5mblJ/bT4qvi5BnT67B2BMZ5fUJPK7ZtiYmjVajnrrOjK9i5SoZbZ6SercKsFRqGgVOu2+v6
2FwhcTEdG7ZLgpvaLXCQtd0iA2Ww1oikeE4Vygm4pBNmi42jF8zepgpEkCCQFSWHhUs8LbgO38rA
bTWD0eArD8/AApuNWMZRkzz1Xc2GpKWIBL7lIIQxyA3csb4zLKQCzkRT0JvJNSfnE1rqy7R8e3XQ
lSSejHwb14jwTjNzEzKSx9Yx90x2o51qSS7QS8n6Uhrc6rs9lUMiyM2cyb94bZIRmB4+b8vC2Exk
8sjcg9zEsiZRnadK2lQgecURrhWRyACyXxuADPyhsMz1x/eI24VPJeLRKJ0nM6l9rBgGoiqHjy4i
ns2woPlqueLP6VuvyzFsvVkyxeVBjFlOdMXhVHnYObRxDsBchmVCjfQEJWETGfj7IyL1lJmtSVDO
pUONsj4uBlCJsZ65fHH4BBLCH8dqwCRNbXLmcgFYI2SBPuF39LixdbN1QxnBaefEXJyH1xL7JA2e
+aOsi8Mo+iHUZMTJp/GOEwIAF3mfoxowLJa0fD8UH83CU5lF5nssrPLkr9rgKqM4cibZMbbUtWae
xYSU+FVj6gh6VH7gjNpgQbW2nktnqeG1WxcO2JbP/ehVWkrMUqVBspQX1dEPxCR8M0jIoT1XqaAu
UdrQAZMpLyj3jdmQan4n1+UzIEAiWO/Eo0bW15fssd50Vzkx1iAdobzH2ZJmVMKm/fRdRoD3/XKg
9b5mmt/Zrxgv8Gy6Q35FvIG0YdW8ZGVbr8Wbm7JHJx8dWW19UX1nJND11qOjZZzBS+FpHVK+fG+d
GuEQqK74yLetNbf86rxCtSPLz0U65v8Ut8FPX9emctcmVkZ1KSG4Pe6omx/b0c0pLCbZxXJ1cu/S
TVpQ66I+O0JbgWDtv8Ifl4B0Mi8URcLnEqJNGVdIwr72GQM63bfAlTY+sWBSkUjPKl3OIo4edfpP
0I/4D5pbjfO/m6IGRSsq0eAA0USQT30OEbp7Yq5Zb3CObxY/H44jNBeRoKHJ2MPMvFT2xi2/JngB
lMbGSF2Z3kHXTTelFqFrEjkpsbrvZ87AgnMyvAlJ1hJeTa9M7zJEDbMLl6dIyD8YcM6GEzvbZQET
BvDQPdQgwnhuvNM8dCuoZd74WX1raGvdUv3G7tabH45JhDx79AZN23HEERStq41UEHAHS99OE93e
qwXOm71n9uP6SEwKAkNrMabz5XlhRbB6DsFGLKZjmuZ7Nc8/XOWKzeLw1HI70bRuuvjVfCbG64St
mkNbcgdRSnRhyR7ck4o6zcq487um3eWq+mO1ztWyvOVOjlCcYn/MAzTIY5klING1uQw4mIAbQveI
e+txSFpIGY3IdzgDqMpwz62dzBschqFTWfaJ7CKvwpRHoTdOB1uNX/pAYxoG7xoPk3OP5Mh5E81g
W07GNmSevVwWBm1LXlo7jsF4JyCq9E5mHZZnipo/RhJBT9EaEZlySqUo7AN8difz76kYH5Aq1KVx
kJCA3BOSmgoiNog6mG9ONeDsXStcG808ecvA3jAxfB9BYmKx7YiBE7ENsWP+Y6AmEDySe1tM0d7p
rRhajfGsZf41z8qrYUUNDk5d2+JrvsUEf9IslWe7RCstdONFjXrgzaBWql79DGlX7rCGaGwS/Ed1
73BncKRY+KmV/KhyJj0da/Ti8AinBZd0H3xzzLt0aFdXo7NQQWwjVg9dHZrt/KejX4q7BOeSvOIe
EDVFkBBiMEuBG0d1SIkEuOJY1LAGlz9RnADnBakIfzbpdXC3DYqkR2THjpFncOztRoLw7EAp1+eY
BEHxY1MWFuDk+tDqut9Gi7ETYKy4EMd/SM7iLC8Kmx2ftLiuQlJeEkj+KByxi7GnegmDBsPt9L1I
CQxE3onB265Yzfszg44+GW9GrZEP1CnL9WLfPVn1owQR4/b73MWEhvfiw8/p7/WW1ia7qG8rhTNd
t4zVCZxdMk5UnmPtrOlfkaP/msOTHksGwjzOlHZzqdKt+JbT2Bgv94WWzXukuIuO8WVj+BqNZxhi
d2X32HjVjPqXphsjck5EmaMdoYlNNBjVoTbEjkyKc7CXOGRAY2+tUkcAoIBMrHu3M5Tq4unc9idH
C+sMPLcLnx8/4QhNZi41erY1N98mk7upufQyOcPiob5gHK4B2b4O/ZlcCwfOPSm4MYZHP6entOjB
1DBB9tRS7NwTRJ7u3Ar9xUBmhGwZY/HhNKjIjl1Isr34DicjlpCd75PnlwZ6s1S0uPfqOkoTOzvH
hwYRCgtwci3p2NvG3NrhNyBjTPd9BTBVW0MkCPrUGE6udtCU8aGWwEifRsT3mH8Z5RtNvy4NYLNc
VjpOWcWkqbsYzfE06c2jFZd7RZKUBU/656nuHwyj53pqNT1Raved43SL++TS5mQ2nCKHjwCi+Npi
bd3IWd1pzSBOsU3reuz014bs287NHkztgepUaI86OpvVeQeLs9NmabSYC6OnE3EDBiymZub38Pzd
L+ei1ilVN2USPxDyFRssGbj8fAgUa7APUhBfB644rEnwdSYeOGtaQPUmoMhqEff3vziuKlfsXQWz
TxQ8vyWzDwXZObt00yHEaFyAyJFbrescPKukI1W4as/lCZcltZ53JcN+RJc/v75Qo2LpgiRk78Gf
40tJ/HOCkz6IcYgzwEfS+/1lnA7zMy5gb/Ob7161q5W33Gcjj+HSkahLsT7jVXvGngSAFrxrR3gK
URCGPJ8iJzNqfAhVZazPPm2Q0ltPLuprAjFka95e55x7Y9/qbniwTUS2hP2yNGTw+0FYYkRyXbAC
Yn2FE4lhPcfW7AzTNU/pT8cgdZQ4Xp87qtOdpbE3k4BaUUfELOMEukGClfcZgAr3gUV/VKp69AeQ
ZqZGxfL6hxoU2HKD6tQlqtfO9Twnlkl75R/1f8yd13LkOLauX2XHXG92ECRIkBF79kX6lFLelLlh
lFHRe8+nPx9Tc6alLI106u5MTyuqSqVGggQWFtb6jfsNNDOJ55DX26PqAHlzuELwxFoH/IiA/0PW
THumdM1PVe5XYB0NKNcRLifHN2aH+XCGIv+1NfTj4QhJRatELo9Scj0QCEw8TH8D1zFFLKmh8A3O
9woxCXkFnb1aeaiyQBUaQ5COAjxlZ0TG0iitH8/ya6ls5L1NyjyXcsl0yOZhFkMuo1jaIq3iKrhi
JZAypGpnFs3xSzZR5Akacyva6nqil3KHKWM90HTuo0zbobq91zEhuc1pAi8xqqCHqUELtjN1cfz5
NgEi4Jrq0RrgLPrgkEwt2SpynI4S+/qoHKMwp930+YBWO4JFx9l21uShaZIzjDGg5jB20QNkTpTC
ghiQ6VG/V+8gYiLFAR+Xg5qcNLFWEeWvHfnUU5aTQ6DpwVGWd+PW1/C18B0rOvRdct/XRQ+J1a1h
2EHEiRUkPzaPyQFWQ5qrynti5BdZ6/reGgBRAQNx7+tsX800uxbx7KM3Soq1yzpufY8ECSl2ijTF
okjVCHg6vhB6Pawk5IdzmSvkacfBW4YN8bEHD6d1ufVzSEyYbtR3W6SsxpRTKYEovBIie5oVQM6L
mdcIAQfdiGmMwIgGwwXC4tugLsJLUIqgTwP0+O0piW976WzGSHjnyaTuxJFEWaflVcbv6gpUbu5l
KPoY01LpVvW99agRg1YIbjIxmMCseHWRTbtlCJvp8xCR8aX9dRZ0xcOIOhUPafAv4uwzZeH+op8F
8xMjw8EM0OHQqy+6KbnBtEORLttnDZFapIfCG8frqCTNriYf0k06nkN3r28qSbJ4VE8Sgd0C1ctB
1iapv5HYOG8IPfZ5Ov3U+PP1CFsSgi6rCwjHnUIJYBXguflo5PnK87r82jDiHF35lAOp6RTKMtFM
cYenCsaONrYsnJ2m+UBm5063YTUmjNF+vEaLn3YGvPqjPEyIcfOVHUQXIok6sUyPiiycvuE5cLXq
YNBZWIbIj62qRv9GtSk9GwNzwHyleDgKrKsxRPIxMeVl5ZUTZ5e61qyMOGCK5HzEvtjLKN6MYwD8
scYo16t6Qcm006mGf6nagftj1KJLgxZQDzJxgbF8v0kShJjhwZ3FCluH3HWTjRQIQvsyqJbSd6Mz
KyMlbgjA1yb94pkDfXyoQBPWRRFNTFAB+YTXcKQlVgEaByb15mXOBtw5Y9/tQOKmXJNnpKBMx0NN
rSqYxbp8lLKEqa6wDTavkSYPNp4J27lXmrHWk4CL9vxKvKCGsB5TlefvwQ2hcXupadgFZ7M8JlQQ
MdiYEsIU37SVRyd57M9yaYnFUauXxM5dZH2f3WpRpTZZDS7v75/2df07cgfqqmppe3B5TnaJGXwD
ar6Pob2HQ15tJVXI9ZAL5OARA7/kDzaxW54f5arLmaWRhRRs0mwf6tZjjgX0UZ6rkiDsj4p0Q5qC
jGimOW4Ed0OGJ7WLCs4xIEKoRPoiSzZ2nQAdKLj+YEvBJTl3qFlB8OwH/1lKLU/XZdrph+Nhm4fy
h9UGHUoeUX9o5i+tDgcKNW6xi+orWiMHDuk5vv/fL6nzRRm5flX0+W1PLYF8iW9J2/tR9EgKHX83
mVFG8t63m3bHjWD8bHpOBdu6AY5QsAisUZo4b9frsqm6r9gUNyvAhOaFn6fhAQwD3+goaFiA1sh7
HhsBBMEZxs+WcW53gbvPsHRcTn4afU5aRavW1rhZVLagKDFbtCTdj85zzC+hKg+d/nkovfAJRRtw
HIIS9bNqUJ1b6Kl5T74eQLawYQDgbvOoaWiIA0X5Qo23UyWsmnLwNyIGBSCBGh41ZBoAAgtBZd20
y3aWdzQerFE8xmlqXlTh4zHQep6boKRWf1ZVpC+JKe7VUHh8iMy/Rk3RujWQsehjuUZhl0O/L7ML
QGU3aNJrK4k99XKa1Ts14X3toYCcQYD0dhmSfuujdELn99fDTHLD7LnYj5oKHrLRvR0RYb8cSxE+
tKGgyqYiBN3nb5ozH87iRMdinlR9InA3lhadO6DNL/IhLqi9weqfasSbtQ650cITIGoVtilNUg3b
Purjm7ogGNeSiu7ISbePRuv2WRst6lEA8P1ZXiXZAhHJgMRQIgjL7iqsoMprArzB7LsxZfr584Ff
Op0Lsp1mFUQ/reGjDKYOK1psnl8OfKmcSzHvehkjMpFkCtY20pB11j5EFB1BuQ3a+RDAWAH7Wx98
iZZkGF8c44nmZwNqdErCWEGCUCMLWaRslN1RoH0a3WlPnYKLQ0uLUcVl+B05gxtFxDqUkAYXelM5
e12Py3XfK9RRoJ2v/bwaLsrk1zHDSTnXuL6i+2T0jdrEiYjPn8/3PFbjde4Uj520XOq3RKNAQgyc
zbrXZiRuC9x3Lh0jkrcRvdfJLrAi0eVIWuobFGvave1WdGsa04PLMCpqj6O3Z1FWy9b1EnzVA5Cp
qjvTQVRdNV5OX3ymAdFLcm6ePwKgQg28T1fsTOUXn0bAgTPYDlmXuijOtGj2VAHlemYH8tHTvGQr
QvqOYAPQxENXqABpv3PrKtpxxFJ4QsyIZzn/EFYr1zjHzCYL+Y2tQURLYw9gCeEfHjFYqir9IVEj
aOo2x9ddvwACaFMDsvkdCfxSgxl/n2EAv9QiCc2tqA+RnZVXsN64M7AdiCXjZzje6LDNc1KwqtpO
47IG3X1DtUAcitxe9YZeHY66Ma1V/EvS51mSzDQifSF7H7/qHhQzHX7aN1ZJZa/AmiaQP2paAmyr
9VHkN6YjZDamvOn8AtmC1NoD87mM8MJeHmVkRBfJax/n08wD6QfW/ReCIuwOftFbwRbWNDIVlXV1
/CiCInux7eCtEVY9bR20EHMpJ4E+q/XxSxvQu03r+goWjnXn9g8oHWynJAq++UmOubwU1CdD293E
Ov0U9Gu2R5nUtgvTTRub13mL6Z6abQcE/MgSAjZiqNFMl//XlQX6TAcBNKdvrga1PwoYH6O+FZAr
lz5uriCR4FJiPnqM+8gFIvBYk04e721FZxhLwBIAx+ebGmAqf10nYb6djSMgP4S/dCT9cvD/myEl
pQXjZ+5gIYNsn4X3O6+X+6jv4EMpG/hh2QzrzqYZ3R11B0SU7PsYFUUwZ+G6lm7EvYQU2Z65xigN
0NAoh++1Dqgli40lpklY4WQeKifPv9RghlB/qVYiL61H08EUxo1CawfCwXrsnIC+q5F9zWoVHzIk
rIhGbb5oM9tciVkC04KwdO6F5Y9Bwn06qk2OFTgWfWzQ/80ddTfWjbuqql/4MkJJNRK+FAZtQiRq
l5Qee5o4HVhaiH4bJ5XRXvO8ewvFoauK2FPOGljAUfmrHXWXvNfdZxcqng8pOmCQENJ6pCy5GckQ
gWuR6fQeSKLjlaDAiXmP5Yg2NUBM+0HcZp6kkhqX34ty1GjDo8thIae5qDhyjrHyGDWJnkXWGrSE
z5FRy5dcBHF/61GZcnIKB8dPlYjgHFCvv2oKhLIthVZSr5kuWlfGThf+r46y8SYZU5qrR2ef/gAQ
Jd25wHm2o2sfwqIJ79PmQEZffG5kSv5T2eE9giDqOe7I2YGYMkAzUz3Cya83Tu7KJdtWbSqnzs4K
LWM72eadRA6lbPDFUkH1A1bmQej0ykOI3Fe95/yCdGZQiLN/ZSgVXtd292kKZbtBhZHSgCe9+xyb
zy6wtxNAliXI6PYqb7TdgIweAuB0QukdwfRMQnSvfS5kaeAB1W6RkpsTeK3BjuQYVHzd4bSwmhVb
d7r0jYlGIpGsV6zuLhi3WUlSNdqQnq2Aim+W2fsOgMxBusNXH8O7c2VNzjkxMkYBhp5XQoy9K4hn
Xjr197XBJdVJ5CNhK/oZJu2NTFMHbIh/RmdtXBVU9XdjIapLh2W7iCtaZ0PeqtXxtJ+b3JTZxsPx
M4/NXeYMxbWoSmrTgrzg6HJion2/nxp9fzzMrJk+XUmdbYxrmYFNy+xBcvzTsfS/4BbTIe/o9jwQ
5axDv7rNRW/wlh33zEr6G5kYu3K2tSoL46buNUgAdncWGrMkwnRAsqRdgz5N70dvnBCKIINKuP5Z
s7gICkcmncUOnjKKi7cCddYzNgy4qKklRzfxXbH0rrr5+xtx4lk7HNUoS5bBtTeXFMbE+wVczNpA
uP5BedXcVH1uJfiaoElpwdRdqtRxzrhSfuuA29AaR69dM2OsqgoPtN+cVQSZc2aHyC70Qt2YWXQH
H65Bb8Z3ZrIY4aS2gxWexrTBILZSQO6qZaYn+2Co8ZRrE++idYEXlU5cXDc+LVmDQ6NZDkVtrmB/
fgZbicQ0lO2lZZa/JgAI+wRsIOeW73CTC1ZHO5TU1ej+4lW1nyKokZyP/tbCHuCiyDrSHLoZUBJQ
Si+8ALjcsNHzYdxpJRZvs1bbVVClV8+SxJZ0N20QY7KGEOx8gY4rSoPo/IBkmq1WUdsJZrYCF2uk
ruiqRHgoleWDHY8RRTgqIpqIzngwqFG0cFmPfzR67YOFOs3SSgX+XIobcu2GX8su2yZp8qmlxXmp
1dbX2KYuWETE/UzcgQ3sH6wOgbi8nRVFj4GEkvVl2lAV1nPLvo8j/SIM0PVvMgsV8LRP9/9NCmv4
/QAE0xZ3jncbDPScLm3r++RQrFnGQO5KWGRbo6w4fK5j79J1HoT2oIzHynys5T0IlUVl2AsF816a
gKrJeQxTWxFvcZFZnmVih0mwicRKs22yndOs2rqEs/51rG/q9mYu9P63bgSZotRkkVnIq9yC5a4l
ZwJTCeq8/uPgW9Q9plVJxjXAYwwxTwG8Xf5CZSicwj3Amh3F7q+6OwNmKzwA6hGxzdJZBCZljh6T
pdKsH/GapA8aQB4EnH5dN/IO3OYadhYnT2Tc9YP7vTDsdZajKzTlBTb3vnVdF83BQEiEGj6fQka7
BK6on3dI4ykrXdC5/AFC6QFvQt7u7IfkZNbeVBG0fEOC143726BtFq7OkR951R2XSrSP6BrDjm7c
/L6GcYEcWQx/pKHoMq41qNrAnXsvhtUe4FOEUqpw6GyWJh2sCV8EmYq1LwC1g9zUTB2XMYfXh4vo
Lqs+8FI1Tm1rDd0yhS5ojkphC3FqW5tVZeE2Q1RS1c5XPeWuy3H+EjvXcU26X8qxoHnFFyUKvtjq
X789/pnf4Hypu8BgKnDwF1Rvz0y/RORAyxIcHUwd6pFlmTfPXwqy27zn2vOP2VD7j7zF7/OU/x9/
5kdejFVIQfF//wcL179/9x/tx+eB/v3X6n8PvPrWfHv1m3WG3up40z5V4+1T3SbPA/hP+fw3/1+/
+V9Px//K/Vg8/fMfP/I2wzDt9skP8+yVSbhEY/c/m4ofnuq8CfLffuLZVtxw/5KWZeugV5QrXNdA
j7d/qpt//sNQf+nCnPU3+Q62iSajZPj4Bf/8h2ZgRq5029KFjpQmhuQ4mdZ5e/yeqf9lK1gkjiVg
m2E75fyJsbg0Z0Hgvw1RaHsZOBzp/OfgHAIE0GdB4RduR+XksWsGSLmGUagHI40cBxaj62xaByrJ
lIbwVAKtqKlOc9tN3az96lXFeMZTbM6DLHdGJPiwSVjWJRZHLo4yN0gGZjiDmpTgY4sczzRCThqs
ecGmivRBw29kn43BFAK0dIsDetow9MhfUTWBqwEbDR61gGfm+tvELUnjpFvW+AshrKBHFV1KmNJY
O1b4XZxr1EDWBVK4e2ocvbsq3KhPD+D04acW3GkG3dR/ISBiwAryjS1GqzWgslJ3Kd+ihoeyRUFF
Cx9IdxHYpoFdqDAkhSJR7hCbAmxGG+JGQ0f9mjJ9S9urN6Z9qU0kGY1mfu7tJkWlSpfDuUuysjeT
jNPC9YJLO6oS9O4RnIJgU2C/EwoELl27aTalhgKVj9fGI0NgARoX/cGSMRakvsJLrCm7Va1HxXkP
ieTQ+612F9U6cQsrg71VID7bZFBdVpVTFmA4TWekCtf6EuBB6N03dNLO/CQSn0Wu9IOc0D/Mp7K6
BJcsl8UEatuB6PkIS63Z96kZ7UuLEjh9hHJNKbNY4Q/SrozRqwCk9fVNoqbuznGi/MGoUuMsTHVv
ranhmyP8fJtjfPYdEcP4Fk0ahXmjGR38Kg4ucKSaleHzlrJRBuEeNpt8gkcDhms2GivQ3/reOCE8
c9Fie6736kEYDXIOFd2iqPXLM90NgnTTGGH9zRx67Tt23WB3chwB1jTYkWEeohZEdFUdFBpIKMgL
SE62a6LENMCqNqrh02SlzRahQLdfigH6HqYmPbz7LH3KuP//bKNam4EBCeoCMfj8LlYXGoR+CAFV
tQTJRr/ST41NU2buXWnDc+5MBFMlirBnieCWmhuo22XUOsIFWYP8WWtYq1lpTR9MD79TkLEQeId5
t3R74BWkPf1DFKp6kyVu8IATlfapRD0Ncz5kD6eyLr/opeZ/6jF2WjeO2RuroR/0uxQ95O+QcsA1
NUY5k+OSz5Ur9M+wS+q1kyTc8bCJ6++72TDaYP1fRToqE8Alo7PcKyU2FWynEFeTa9TN1MpNLBNi
k6a2ZQ5GwAyK9hMho1gHOKGuM4lHLapuCNuKFJ4STWDAlX20skN//B6P+OkA8df3kwKJ39RhDnDH
TD/7iCgf8PcSqM6E1sHJc0y+LSHPvRoJi2zMqm+x6uKNAZOYc1xvLnBaMs8greVLWx/pKKDRszF1
gbRblKFdQyXuWzp12k02DMO6Tn1rN9Vti0GfXi/QATJR/DXadTOE4QESNLITVRIc/BTwEv3oYKdG
L7qn85xeq6HRlqrF9cAUsboMwMlfJFWirtCFddHKsOnpFgMMLZnain0aG2TaEYq5foMcAX5hSxqn
cP161EY9XBjQGDdG+4CRIjh2VtO2oe5yY5ZxsCZEQp2c6vyLGrz0rKwS8ZjQfj7XDR9XWjXLUArc
qCPDr+s10LNia9p1uu6kGC9CAQaAF91vK7h2uGKBX9UzsKcNHJmrwihryo4VBfIkhVMbNvKKm4+i
Xp65n02MV0E84SVpGVFxFqFJPa+U5gEr6ubSTdjSSJU6GN5G3Rorifocxue4cypCszFLYGSUX+/r
GhYcT0VuOj2bPiVJmdyy4ZN1PyI5gPNDsI8KWR8cr6XO6HNC31pB4V5pcSHWYW7BYtHp3ntto668
KI13yFemZ4NhJJeerOLz2PQxoU8QUTdTFJFAgxlP0EhgGRJAnTtEfuqNGurpoUckbSSxr6Gqc0c5
Z8WS3PS6P35Kalt8y7nYfKlcX3wLU4Kch7XPhQqNYC9Dhz4d5a0ZRdpD+o/arcSodsPdProvZBnB
ulQCeYR8BFuEHWn10MG7Oi+kMV5zfo9Lp/fdr1C16gNNoHQJiWNAiUFMmHTAd7zPQzQLI4TM75ww
CM6jsSYDp881no8JxupDPMidZo9O7Cy1IjM3zpg7G4X36jeRDAKoRQdeuu7AR4oCqeg9xCt4fjoQ
1CWMXVBnXu5c6e0A173A5DQq0wbr5bzdpYLGWJa27VUzmT7elmNeryVmw0sdyvhu1LXmom6AOpfK
b9eplU5rbszuTsGk3djNRKsKo5aC6B/gPd0EQ7eNitr7lAp+pgITjCtm6aycMdH2uWn4NybqiZ/a
MnTLhco0bA2Q56baE/c/ILIMa2iGxHAhsIMHgbzESF2ctSMJ7Maqy9kQrylv+6yEh+LpNDm5x4eN
h1B1024wKfBuKqoIKOb65Toyc+i96GMcAhWCtjTQzaOiVMgduDRsXLlm+9AaW9hWf56t/sdU9GUm
+r9XxVN211RPT83Ft+I0tf3/MGmd07z/nLMuqm9TmLxMWee//5yxaqSshus4eNFZgsagrfjWc8qq
KfMv6PT41VkudpPKtfGi/FfOav1lAHEyXSwnXEtQl+du8++U1fwL5BA/QDWaehYQ9z9JWeeE9GXC
yjUdm0taHsqypW655MYvE9aqIb1U5RSAxA/KT84gKg7PwTpr3VKuHSApHzgqvvbnswm1GEXyj4Fj
pO0aOo/j5XitYeQZtrcgpIYo4Npp1DZWAopg53dxvHrxHq6fp/FfFFSusS5s6n/+Y/7wf0/OJhS5
tq1MJuhAlcCB9PVgmWZmAtA3aSjdxYvW89WjO6AgbsfNeF0hgrZN4hq0pazc5fsjn0zzOLLSSW51
G6y245xMs0q0xvCnCThz3dk/+5amlQuRA3NBqtAfjCVmE8qTaSrTMFlfrj6PNnuavrh0EPgqB+7g
AEoexmSHdEFITA6TLqDEkg9BeGl304PvJgh92vWjGzfIEylvJjzGicY59v7c5enHEYagf49fJQtL
0Aw//Th2rNwWyDYuU2IftYNzcMNc3f/xKKZjSEc4QldMfH4DLyZtxegd+3mAgIuGTspIU/oCMTv/
9v1Rjg4vr56tkDrvkB3CNgXvfjKZGu6XaFO0vkoEHg+O7Sv8c2fP7nKy6a16OPiUidOtMSMuNyCv
xVo5tPhDwKXLyQnzD57tb+sKDQfdYvc4EucT3Zyf/YtZ+2gXDdjRdoA5kWBJQCYC7cUsoXSGfv3+
1F9HBjYPQ0H3tIhMFr825/LKi6FiMC9WaUN+DRWk07pCK9gUZbFr+B++bNyo3h/vjakpnP0cak/E
BeGeWK36Vm3FKahsxIjG6auLMPc+cjVuEoBZPniKR1/SV2/VMgDzYOpj2q7DPelkezpa21RZwxKF
LVfjnFuN636i5h9IJE1Sl6PU7nzvGnl6FDccyHFaG2KkmfWtt2vzCmayXWeb9+cvXnvNIvdpWfDJ
nblQYSmD2PX6gYfYnEyIn4GAMo0birZfKhQKZ6LWIUfmLKobtUgnb92JcNcExsX7o5+GSgaHxO9I
251LJbAXXg8el0YTYOIE1dk2xcbz4vshSH9oabCH7QH5ICZETonzkd/xaeg6Dutg4GFKFjZ1k9fD
lpWbJxXdfNC6yHRRbcTibWiwRbAQP1wIGKEXiCPY68LWSVoMHd1NjOf3iDZ2u/cfwEnUYs0J9rgp
LYpHjm0bJ08fS6k+HgwXRmSWFlelbvY3LYgAc/H+MKdv+TiOSz2Sf13TEKdvGRHrKBlHB6/UsSvQ
SEEMo8KdbOsUdKFaiojfRngjVG3wAJU2DwKk5c37n2GeyovVz0fAX9oirCn4/ITPeSG+2NmFq+fc
39puSS3BWXZ5r2F0pgXrEb/b81FU1SpIEUPXfLO+bWvEgt8ffg6Z7w1/svliH9pkUTYMX0aQV7vI
nCEwdl59qac8+4m4Jr2wXnNp0r4/8EmEmedt69JwTAejA6mfpgMFlo/wfpH+kA0GA5FpoJalOoUl
O7WkPx5KCfqpQtmGQ3J1knnAaK6VDU8QdndUnUEPSyHTZRXI7dk464ME4CRSz/NSxDEyuTknZBe8
fp/NyD0s7I6DzV0lszLBwzfwlQqEpuz0NrUlDMf3J/jGS2Q0slfqXDZp48nGxUIVVBPYnYUT1+5F
VYVnESBm2P8qvkCsRH6NXQtdw/cHPc10jjMlNDKiZbBZrZPjrwwlexfK+6KvANlWLRB+EiL/bOZs
1Fm0STWuoblC/ysbNo6k8SV03/4gUrz1uF9+iJOpR76YYo5L6EO9C/BIF8kaiG25DE0FR1JW9Qen
1W/L1hScCWSShsV5LNXJpIERpkgONhgfFyWsjxyQU2tPYJkdO/zgFBC/zY2xUHW2ua0YFgCBk7mJ
pHfiHCU+SFiVhroo3Pb1SFECBWjqrBe+NSlOIte6DgZkIaFah02Eriiem4E2Rj8hHJvamVKNfKzD
pDyvRsO84oIRfpTzvvVMXn7OeR4vQphn9j1QTZlCXYfz0LLKnyIpXAgvXvWBDeAbj0QJVhxPhbTe
cE/CVRPqOG7gT0WT0dU+odua3IeuBduyiarmq+y4223eX+a/HUUmqRdXRsmNReIddnIUtYYZV6ZO
ZslbDxAzdORtFdGoe3+UNx6hMohR0ppvSVxDXz/CMq0DaSNIjIwjMkRm2CO+0MgAYcIk+mBCvwUL
JvRyqJO31WDpB2EFTkc8VXfNoNkLbK6REawyD+xm9cMqW+/u/dmd5DMWF5BXQ57k7dDQeGUxkjZO
NdhPU04tqKHIepBpHmIsHU0jMuEoHqJUkHwQGn87XuehyWjI4Hh55OqvH2zgwaodKOpD8LIcDbax
MdCxt63MzX9C6jXZRoXmoRJi5d0A9nnQglUaFHn5QbR8axkZvEJKBA4Hg31yBsUZruhYASKd3yAV
gAVob9wJNEe3f/ykHcOaixGGIeRvKRxqogguGDUcPxvkeNBDl57Va0zlUYBC+zfP009NzEnx58Ni
BgfyQChq+KedNhZA3qYKiHtjV3CpSyOj3g1K0XSSpwTdtVtY07C1AgLlnw8shdA51wVyUcbJPaV0
wkRLevZN66HTvnCtwUZASjZdDo0dkaYhaPH6AfdZfAKWiRLD+8O/sZcgkkhJXcElSJwevGU+piK3
5bCs4Dhvgka7yKfLMGc79VUvCUoo37w/4hvr2SFrmtuajhJcUl6v5yi2YjdG1mZBcadZWyGkm9r2
qq3Zpj2dyBbpjCHFQbTCezKxtOT2/eF/38kG5RuTf+jtzq3d18N3hY1/UBBmC6+Byb+I9UTfTZhT
bsJhVoJFXnpBKydeoQwYXb0/tPg9RjI2adV817YcIU62sl2FOfEe9FXUTka5an27gAzZtWO/inB6
58Iy1GeIh9Tjsi9879NQwH3uAlqyqzhz21tyzAHhIzliatSm6Y3nkfh+EG7e+oyuzpvhc1IQOA03
VRfbUK8IrpkbtFAAQNB6bu/dpCiLfJAe/B5RyPhc3oNuUi803JODyQ5yIUILoGyvWvvc4Ny4LZpO
+2C9/b7CKRvNu9oRiNODdn/9wmtXWHkxzQFFQUh2gkFuosyjqAVHI3Pyh6b1EQsg/Obqg/m9sdS4
klHvQCGFXr48mV9mTDJrTeaHEq0hF8Iy/UtIX+Ed9OgBlRgbDy8Bx9MfP4ihx5f06k5EhenFyNZJ
Ck/jPg+hjAFB7sIdXG65tLvoEJvGfYAa60IleIt0Lqhj3JMQgcx/eg424mlxgQQpcccR34u6+pGn
xmMBaZclilxlGI6YDECyWJv53CpL3RGVB4ce3SQEnBTbWGIbfpUG2gcZ02nRjNj7ejYnIRKHIKDZ
BQYJMRj/ZWqY1YUlg/Y6iUpcp1LtM7Vof+3WtNqziaZpK2poT05Ek7N0+i/vb+K3lpPBjZ715HIs
6yd7GJuwzOkK9vCAtAwcORR/UGTwC8QOIsxNwTXbOXjTrh6Lj47GN7amaVF+1nWXUqVSJ8/BRSeT
TVJBw+qLCbB8b6LJ+DnDGNwyVq0DJ+KDub755C0604wmFUiXk2AJB22IJ4e+2zAJZ2sFQYQE+IAp
bYlUS161YutqdnDuNxrWD1OsX0XU9O67zpYoB1v2+v1H/1a8QAlDWiQGlsFF8fVOLgM+S5UNAJDp
kmfrIqATt/dk3dsfzPvNgZTDo3Z1mibWyTtOpkLhsIpmYhW2enOd4zaJ5oEYdf2DjXqM+KcblXIz
TU5KKA4g89dTUlLnNoMhyTJQClU6hc2Kh/CCFoETlFzVlgK2bY0cWchNtA8qREtQgxqjZWDQ7Uce
3hjxNpSpGZ+jeev420Br4896AO7+oKkSyrBX2h9Vsd+IaxIgHEvR5KMbv5VWJ7PpLJUVC5dbB6wa
qBcp1goeTe8S195izek/5dcWOoIuLpEecoEfZC1v7ARyJipsji3IE435+y/ua0nUD0OnlwV1LcAF
BpZXn2oXjZDAxcTt/UX3xlAUyIF56SRpgtT09VCdZ+J3nMyTrQrnB7YlLWotTf5QNONHzaz5PHi1
GEgB5YxFA3f2RuqbS6yP0gopbC8CvjHSTt6HcoJkYvWOjdGRMe16fayvPPSLgedC5P2jqdq0AqjY
KoMGBce/6ZycGqnASYg2/pegzKJuQzrk3ApiS3pWF3b3QVCfF/aLudokfpQs4VGSBymi6Elkmbhi
D4o1jJMNDq7XeGCOYtuzsuTFqPmR/0OgrWx/kNucxO7nQR3apsQ0pbti3vcvlg3FNUv5Hno5oAOS
NcFd/5yjX7R1EGZahLP902B09kd7fE4wTqcKeFTSiZj7ae7JY7Vg4WLRlo0LhW5NZgRPKHGeeXX1
UIbYY0ftRVhGnzqKMQtddetYBLjWYtf8wcc4WcfHuXN68MyxzOI6e/LAvXjy8J1GvEe1I+gHqOpr
wKraWrl4BL2/jk7CJ0NR8FHzIgKW7JCIvH7MSHsgLjrBghqoOl+5RZOeT0Pb//GEbOKlRQgwqVnQ
ln09CoVEKiYSCW0OI4k6/FDdFyHK7vjfDH92HswTYiiHOGDSbKZZ/nqoaAqngbgGyweJMmMt4Q8V
a+n7o/tBxvjbS7Jp1rBKOHdsAKSnT066qhkGC8suo/DRcVM2OOOlikpQ+F42ht3+/Rd1er7bggI2
ST7bQQA1Rfrk9cSmJEuKvMW7IiKdAHjAaVF6CMT0D3lJcppNt9DhZ93V8SZAowVbLchP9vDr/Y8x
j/Jyg1BQ4DMwa12X1BXckzeJ40hmhEM9uxLU4osfJWLH03HuDJgt3z29Sz44PU7Xp+HSD6S8bdrz
LdS0T8JAm8dNx6egmt5j7ZVVnrd3c6/7/P6sTt8lo9CPkdQyyNcAA8/R/mWwCbuy822A8eCDSJYw
iwXKitOON7TJn11xOILnoVihqHLBb5anEcYAI1m1CIP2EiAPyh1e+CUAhoeXqN8VDh5yOXp7E/Gu
/uBRnvafjkNLtgXdPiwIXPckrIggT4txlmRqMff70umdRAgQUbJOJzn2qgw0fiZqiGeU0dU4YMIe
9mfvP+jTa/XzZyBZo45BoZMe1OsnbYwkawJ9SDhiWvegYxqxs0mNt0qkznaykPVxjQi39Ap3kczq
kbsfZmdn4E825BuJnVXeeTTaadaaPWJe73+8N1YbmBxhkC/ZpHqnL6dg93VtGuML7qrsBv8g+7JA
pOODo+2t1SaVZRJ0HYA3pyEqLN3SFp1PVcXFnakHN7bvuS6sqwaN2vcn9FvUmJcbwQJ4DxgfaRgn
UQN45BCnAOMWgAYETJBa5huePJFY1CgClXCPa1VpizTV6mw3gsfOULqgIGnJvNl0HfjBD2b/5kei
ngQm39FNNtzJkQPoTsX+aM+c22i6aitZPo6QrzddmpmrBtWA8xBdsY1eWdGnSeH1OekX+GKTnOp/
eEs7rkaeDRgSAjgV95OPoirWGXUNvDegYlsrDlrIht6IsxDwvRrRz/ffxlsv/uVwc/bxIsy0jhOb
3siL7xPT1xchIhD7pBlwhyObSlbvDzZH4leRGkQQeBELEozDuXu6lrOCWrWjzQJsFLIeQ3C0K7qr
iGOlbXRvhnabgv4tnYf3R30ryHDheC7iAJ4+bXJTjXVbwbPDULnDi0V1iY7kIyX5b0WgwOz0KTKd
SyujbgeCUiXfaHAF9zVo1I8W2hsPQDqcUgalQ+ghpxW8FA6QJlFlX1hIa+Do0SBaPbm1iJZRrhXf
U68I7hoosN4Hcfb3tywgH83HiKE7/4ezM+tt3Egb7i8iwH25pUjtlm159w3Ri82dLBZZ3H79e5Sr
bzqDBPMBGSBJZ1ptiap61nOCvzXthpSFTkdgYLaKCTJtY2Sx02Zih0eq+Zeg4HYv/ednzEuZVP74
Mtlm8GfPrhRaoOqez1iMQxMJ1kvCW0AHgyFfIeXRST/y6Lv4tm0cZjViwX/+tP/rj3rrBBMzk17+
WXPAusoqJ0zJzcQI1U5jduAjbzRKw2m7iH95rT8yWb6rJDCuQ/Wdc4PhyD9ur3KdBjkJzmZv8Zpv
c7CRBgZl9srSTAOl6YbkNnS5d5rC+Zdv0t9vBYPBHI4qh26gY/1ZyygtJ3PZTaAUXIjM2VYyKcB1
AKlv//cfkW4v45gONRMO7j+CK8UyHYsKnA8aA+6EAgVTKZt6Nc1PI1nmTzMLmu/cN7rHzoRt+S8v
/vevCz8le1UWg3sMmf35xU38YpkHfA+hrXfGO8hR73UyUB7HwyLBsc+Vj7NO1gm9339+iP7LQ8wL
c1bQyWHU7s+HeACgKTM+RISWnhXXRVkCp+zGfbmU9Be6qd5BwLlh2t0mhmi1Xv755f/Lc3V7qIhI
biV02ND/eSiPacFqzEKTN2eg+7USKa7Kwqv2ozawba9NxbNwWYeup6W9/u+vbDp0k0iqOaX+HErB
wVempkt50uocd4tEs8b55zsQx4MB2mOrp0WcKvAMvd49//NL/7cPm9YKFbq//jL+CMNa9NFYG3np
QZTz2RxadjFo1T6WjPNvLAyFG1A4evzPL/rf3mm247AIk3D6f3unJ1BouStonxVJr2CK+fluGtkX
cybQeE2XOluIeABfnFH82610u8j/OCgdEsOA9JAf+29FqKwaBqusWaCZFlDWkKkTDGNZdi0QI7nl
GPdJkbz1Beo/WbO8EAqEA5Ca0n8JAP6qWvz552CChYYp7Q2dWbD/fNjA3hfY93wE5dk0hKvFCrCZ
DD99J2cMOzF8HHi4XnLzlGCiF73NGE9ZSChPM1xhB4EdJ/7/x+l2myg3TJf//S0cQ9Q4uYVDhkUM
xG4sE0SsmXkoKLJ/uaz+foya5Ds0CIiub72kP0LRxloxEMFsCi2R1D8yRk/dCCsmtN3/9THjdZgK
ZrCBUTvrz/dY5iO/+tcXem3NMyrghzQxkweeiimsRZF8BpVw7n2U5ft/fuG/5cYBCSQzZpTLqNlw
nvznh9trK+ADkZkbIymQ7S1tHvXOUG9gXbJT5Knqf6vLsSHACBabzlQhSOcYEPrP18PV0OsDcOCw
l9bqb8g1UM0VTITDbHKa287mmmX/cloyY/3XPOT/8xD/+bp/1gDQEA0QxkEXCdaT8t4zEVZ4RWHT
UGlnxSTTlvmwkRDQB2yoTxutb0cSXokYisRjlNCuAahWUFF2bJNZAL5l4tHkbbyuhQFdTn79vqi0
L0nAqcbbqGMY98aEOa7cCQMhVa/JYTO1Up8fTAbAnBe9cgz4Cs0ys7zHRrtgXGnjJwgNUCP71YrJ
SwHYFdnG6RV1+g3HUysAQ2O9AN5zo7QhqVOTTEz4Q6wVhYxKQpIXLKwlCC9XHxS0nU5INTMbpL2W
i+KAHc9DngQhPZSuBg+hW61j5wzuudFxEUI1ckI15/UVRd+omAmxQduWatXjGVvL1WwEziSMAGeq
7g2etym4SBl0KAlNfSMMSn9+11ALoCl6lFVnXf1JZ5kqVyo2uQzxKwti2ZuQoRv1epu5M/rLFeg5
Okp5tIW57Ofa0w499RW047I5A4yYt4NhSeC0gXNySHZZwdAm90sz4Tq3VB7v6egg3FaWyzsGihg6
ivHR40G/o1Ljf8zzVLI9N89bauPay0qRbdq0zIRPEXOP4qqNWv48d57xWTRDFenUFmONPQSKfj32
BiiEUAp8fbqrGaeP2fyrn6bRzX9qSKD37pzPzxm1+22+BvTMWEjdFBiXwIEP+kuerDJyDRjj8LxR
2pI5t+0PD2DKcYHoDWrpNl+Lj2IaB4DPSzn+sKZqyMLAQLYRwLsKCSAR7nVHuaiwbJX/aS2K4XZP
79KoIpmKpNTa3Wr58i7twXqNhl3e17XoXp3Zn2Ewy/xMS98IRT4MF8X8nwyzwai/NaEXr26W4hoG
+D6cikoT+C01ZgNdjU06XQP2X91YRmDS6nNVoQp3Cuq6jjGbn2wQiDs3UXIb3BTNS8VYi8Duh2PV
fqtnZGIET9kxQCkyxl6NVc1pNWefrav9gSUD3pCHXMVPoBeZnZdFwBPrO02uBvR9i4fMkmO2Bfji
x+bkD8umoB66awfnEWFQEOvFgByzyYY9EEjnGATFdgIAjmck7cPeX6c0nr0GH6wqjfmtaQb3Vz2z
BDqtbDDnje9FSWdMjAWabMfq8Oy29WwijxqMbBQ7BmOMa7KMrKjM5YNhFzRB1XdtlC8U8uNxzX+t
VQAfpt8Xip3GQryIqoNWoP0mUgTjRYq+D9aacn/WUC5bYLzOZneblO+eNWd4aT2merErTHHvLhDH
Osu8s9lx1Hp1g8vinIVA9aplcLp0vzy09nRXaNaTnokptoTXxXMApW3pdPsBQts9xsZ5I9gkZYDn
VprpqYnxavrqYOKU763KX9zcfB/p+uKuSssbLIlyVdIfMOYgguU0bsv1k7PuxVYIvFIDGPziufT/
stI6dMRYg86gv2k2j4FbfK11c5/7ebrNWxZ4GUBIoQBQ+bezOgOKhcKHHXseSaaaGqfZmRpEbOpy
PQrt/CdjrgBLmVIJU9q9EU0oNoC6ICogU0M00uy3xLAj2m/lcV0LZEHKmc5iHB94ou96y+QFcZlu
ElqEkTXDfNSVcRxWkzqoqq9QIq/Ib3c+73fYUZzl0GBuXXNqe5tMbgp9C0tWPhUk+DWwqyhQLlmf
VYHsXwLowx16DkZV8RZVuqbTrzF+lxlqw77zG0C9zValZbZNhZ0/JK6Pl87vGV1oIDIiUCzEzmMU
Bf6YBcLXYL/0YizwResCzmFI+WJ9mMc0uO+0coRc7WPi8fyvRctOQQ0H0Uju2aB75xjh2aadG7q+
fp1Sf+97jIVVHcDWTD70tPg2HQsuuwFyzoboccdsfqgKNiYTjId6eZ8G1lE4CeukfRwoeK4gm2jq
u6QrxIjhjU28yZvpV9at2I76cscw7HORFh/KnY+rjWrHBVvlLf6uYF6OeH49s0/8Ysn+TpjikYWA
Nsp1fruK9KqbISm4dXWqFuvU9VU0Mk+Ws58Xz1p6Pxb5roThC2oSu6TtFwxUwGujYxAH4/KADdWL
qN/nGxR3WFgIKUcTItHo6muYjSaIGO2uW513CDqfFdAIG4KDbLvHVqCKgPO10UqLR4kspBqWd9Ap
+6ZA0FLpkeERGYtsfmFNhE8z7dDTu+sXULsWB20Qj0L/GvUEl+nAFrpgQ5a5/lQtZ2eszbsuc5+M
vHpv3XWKWpcVpjnIr31dQqfEhwPGaV/Jcs9pjx8k2zuiP2oLTJ464Fn2dR5Hisk/PCihC+AYtrgR
La969kvP1tj0Rn5cCjurDkcABSnk4fISCPtOqb6A+rb0xrLTnbwIIldpmCPcwRL3eh+0vyqVp79T
N6hP5ihNNnLNNylXmjirlCESzBalbIJZ04/HUTuuoiQfzOfxk8176HQTfgYfoU7u8O2S5U7ygBSp
fx2YodqrVcgo1aZ+K5WLWxmbM6ldXwP9x+jJecY/pRcWl6PSaHfWAOevxEJC/LJx22xXBNi0C5PH
uOURMxm4s5d9WyKPdRj54vapUPLCgxfjncS86TXyutgjUxbIUHUW9ZETE4qlVeTogHYB/GAC67FQ
i8waGbkZu0gvMjiDWEyCPkAwaT4YLYPcVV5cMii6/Nf5sScTVZBjAwgebX5MmhZbrM9vzBIU7Z5+
U4wFVLy8Oq5BerZLcN0l5trQrPI3vWYQosN1nGtgE0CRjJV875W7nbxgG7gV8U3l/MLmuMm5J73V
eoMnwjm/8uToH4aOp2gCKar1KHUKQBaOpJK4blXSsFa+fA5F2YUweR4X14Xx7z4HrclNgASD5XXk
a+mub5MY0F5kq2lra/YF5BuPctL9NpLsZ+qYr44+e9wPNxK5+Au+S+ts9h8S5b0Z1noZIGYjHrS3
1oCdfDKuzExTh+BJtdIXr10+apPVSnvjaf2DXwVnEOCYSA1xKHxx7tyiDBcn+OzL8XGys1gNdpTO
2DFWK5wLc+8jGMc5AjgVwZFcWHfJ9fRp1qsPpoRkOOtfbWK+jQsdmrZKPtKleViN9aCBXE7M6bEO
QH6msxNa07wBOPJZFP7FqdrPoCf2X61mRKyVPzgy+WJLkdhrMT99AwNQhxsAZd5D4wNI0OVtm4pd
zc74wS/uGsaimvnDSeFOJagQfKc+O9b6smbyoN32AIZ2vrQp9hGCIk39TqeRJ9jA40icxyBzYfJW
LxwUCjglvDIgLQtA7ZI7ZcxknJqUllpwd127DWpnH9jJNy3jXcYgQ8TcUkduW37VAD+6gC82e6Qv
ld68pfCyQ7c27xnk/nJMCIhFLfdl60dwYiJf8o46Ndj0si/44A13I1d6BY1maGFl5Lt5UhVS1izq
NUIs2y7C2bGPAOCLbWnrd7JYToBS2dvXoNoiVcu05nTDvvM2P2GP3Vmjc5wRVNMtiR13BWAPUWJZ
xxPjTV967yScrNnWztsnp9UfqlRCNqzy3yAJwUylwNW1OoD81x1bC0ikVXxb6/RYwhCowOV0mjgl
BAn06lgy/cn2G5GW+8RW1mdqiONMjJ80CCMreZBZHuFZ26tUoySg4ME1sQFmIlStd62x9FjcX9Uy
71hKSEIAHHR5nMMwubHVqdj2us86AXjpueV1gVoy453NRjt2kuAy4Vc02aIRzFEzNU6vxS5h9HGK
N8UgQxYutiPs8FZb3nwMtUBmXBOeBg9L4m7qFuTiOh0cVdw8Tb9vZmWDQcZBKJaRXwKurgH9or5a
13kGHmQ2pbdbWoGPzMO/6Mu3weX70K/HuqgrPpwWGO/6ZFlOyVTz8Ei/+U6x9grDgi1nZ0QgZFtT
xP4qJwdvAdtcVfuc9TbgHC/UE6D0qXwvLSBqUxVlC/iPLCVYkoBtnOfGakH7My+LWB6mvEKhnAby
wl7AwW6wiPn9xZq9aFmQJSaKtsUXX4AYoyS7kXOYmd250Hw+bSvU82Ln52LLxO9jO5YPWsuvZ3ez
sx6zunxy6ipumxV2N3ObgbhrPRkK+YymZzNga5ntd2360RpPAuIOzYjXYcCGRgCmcnLo4NURn3r/
sy9K3jwo65PgebRfcoU20gsrV4X5/IFTMJ+rVzL/45CLyIMbt1QwKttLO1209jnIUGX3SzQNsI3G
JmrEL467nWWtB33SuRhRJKf7REOmTR6DB8k4E+sg20uiEf332H/Zhb7xyjxsWhEBGQZ/Fkq9utit
Cxb/nOk/FE1LQsYNw2xPapovPaLvslORRAio09/JoJf73XtVJbGVmseuZvoy+IJwA1C5j1NxzaV3
nkxxrw2vSfIAmCis++SSV+B4GuDkTKWA6kC7Ga52vp2dJapseH6aSVqAsxOcXtV+WH15R4kactNA
U/PR5loudeLIuj706WFB9t5q2gkUwDZVv1auUPRs2HJxQSzjSde56wKAs0m5W/h3foO0FPFhRrvZ
J3kryiamzHAsrEekNhp9VCsdI8u4ttoBWYbKAdSTpgdtXGCIWEhw8Ecu7tYgotbS3/UicG2OW80+
tOJiVHd2eWRAhs0UJG8WOqKga8FYwlL2P0ewljfG8VL29AeNrUhfUvsexNm1Gd6GegebJSrldhEf
kjSyz3yqDrZ/WHTuAWVDus36X677WJPa9o62UxgM+g4AfKVvnTSL3bw7FuNFp6XfWaQ+tXeStnfW
miINAQNFqh2ePTDYi/uWpEWIt51nbFQDvNP+tfd/WhZwWDcHNJJY4ZKpY8Oxby11XNYvQbccEjd/
dBr7aUn1bVI0b4ZJxIPDmYHJeMLpcRP1uj5Cz0E72jfww9KiVVGbrOHWqCDcsH9b+ndTd1i1IW6R
oq7TcqCMxf6ZOUIKeh57NuzTZ3/6Wqwmru0n4byvOsqe8qF1H2BJrTjHg1KjmOveafnOtfMTvN+N
FByhLXxdGivs74M/oPrkZFvLF8e2m3YMjJKg+EfPkSeTDyHJ6hQR+pPjjy8KM6NbT0z74+ysfjb1
vacg2yQA63mYy8561KY9lDcgAeLLNSnHWCBJCcFvXLFArsB9ppObGc+9UMepq7fd2J/bytvUzLQ7
QezY/m+CfjCW9vxAw/LH6DrFhprGQ26IH5XeXmU3k+NTlxVChKamVZtgwX/hOz84C/YTOCvKjcOj
TctaLhbRfg4xtG+JScsctW7LAW5S9AAJ8Qyhu97oCVS0xXLvzAS5jV+d+XvCpkq7yxrYkfodNad9
T3G6ITvo6vZBMqVtk+gpmE5BfsEBBgM1LmdGYLnLNmjI94aaL/S1t61jvBQy54bxUJnq3DZjDO5/
01bFMc/FWZIxU0SBPe6OkSM+IMAmaf6sGiw2ybTp/WwfgOpxRR9zvZIxf6MF4Mx5H5OF4K2IReeC
JjfFSSUEuTyQE/z1RR5sUd9VgXke4MWjjgUMlpKvuEGod7iaavyWg/vRGy4IdJhpKNy9yuUiUN+m
y3iu9qW561ULqrjihjcQuyYTmcVkxelo7cjQwsoublzw2EJoRd3BKH8XHBZyCLYg7XcLa72Ncq6D
nI+ahuPY/9WZBu9OfhdMD+6I+KsC/j1TmUIeoD16NXGvrfjUTV9FSSFiXMhbRcevaLgn6EDu5mF+
GlPv2Jj+8+zJIwH4k2O9lgaq3TI9emMAkC+L7eBpJXE2GwMF297iE4WQF3scalo73SGzfaXQtK0a
i6Gpl9zhPzWG7sG21EnVQGuXIKoT+0fqms9uRwHJIA4t5Q1rfzvnypOXB3fEFnvLFO+OTlxqZRFr
uPcIwmSpb4IgO9SjxbRtENpOTKEwnEDECchvc8AqigenOMfYXHZb9mLCpvllCmen+bzlIIw5TDaD
9yT1Nu4NWlDmoWnb30YTW8n+5vtSyc8irzzexmEfTMbB8K24Ws2IVC7sNbkHhxE2kDAGN4k8TUU1
WPQao+AYTMSKSJV49N3izVaKR2cIFeeNvX5qiRUlgA0bAKklYFxQECHheug7B8ln1uUttwdGK+s1
yHdAlTZpus/4lyyb4vVD0kjy05u/GScMdc4qi6SftPuYmM07HAOqBMs7+3K71H9hZpZBVf2Xlg3H
zsy2HqBoK3nVO87QdT0h4ibang+qKd9bvt8U0thNtNTemH0OdJOsN2/cd6YJLkWnncuOCtocDL+T
PjvMTKTGMsDl2yvz2i39d9YVkFD08kJzmeo/yTG9v9+Fbr9atrgym/iUJvykizeh1CiegX5cgc1d
fBH81IRxhYrKrTG/qGxbj8M28C6prp6Ue7XdIUqbe9N7r7hDZP/h4Hxg9ztKjOqQplxrVkAuXkaB
fQrWC47bzZBpd/q8RE5v79BobNO62i/yWyVB1LkaK9r5xgFlQVnSVRMHzy+otDHW1tjjH238NMh7
MPmFmf0zS8xt6nyocWLIkF39Ilq5zXKOTs37HngvSzIHZpVcLl036yK/7MBnQeZOrWMpObK6Pf2A
nWuoY+Bqu7aT17S4d0aUKciiS61gzJenRhT7oZrRdKl677rLAt2bpZSWYhRnVDDjvG4OIGwjJ9C2
5bSfoAzO60d+U2Poajuub8gew8ypdyT4B7fDoJe+e0FyXCp1uhkYCtWF7PRuFt/bFeVP8CK0S8xN
kXl7pJMP2ixoBTrzU52tz6tRHkdmo6zimJnNgw02wMmetcQ4ue5DDgdEjl9rch/M3GOES+xhbdJl
m3bDvig4VDDguuAy10nt/YJqrPVoEjuXJqNezV0/P3mpRqD9I5GQj8EF1eNr1qUbOT7l5Ootb2ye
H62CMkX5yOMc5qsfVosOfISzqnurzWEjfdDfVqQU6YoXoXeutP1tnLFB/2UuX5X1bFPlSfL5RN0i
HEx+A/l1c2C663fTzjsKuudmrX8MDlv0tRcV6JzVkMZVbW1EadEBD+Rh1p39aD001UPtPU9Vu2tG
Spky7Ggh9MGlcV6clpJGSzE/2SHW+pw8EcHLjleK4UI60N5IYqkv1c7JH1/NurvgIgtTv4rqOqHk
y/SEB9LanHZav6DonS45Ddc8H47aSBOlKBQVWtiYnX9Nph6sAddI67e7pMq2jVsemLp6qgZnbxbN
vnS1a+K2u9qkP5v1052sm+tUg30opkxn4yHbSR0JLMMl9HCpFq5GrOHt3TTCPjGYti9EA0h5URjB
rDq/y+QEIbNJf5VdB5gjfSsAwDEGe3IXVMNaAPQz3S8zuHfd+DEK72GlGrOvM//ZqUgmA73KqVMh
7mwAzSExcb6rUVKxa/3hFwjF8YBACbYNjmSs3emRXupurknOA03duMdS7nytvzcsYmpQ89spF7jV
JDVpKbsrwIwhHIJ83esyI/1TdkVQ5uztOduvwCLChPVuJvuSPZvsz+MgzHCcghdho/fymrXbBF2F
3qHb9VK+14Z7b0PX7nv3vk3I09aMT6S1+EJqbvmz8XMaBg0vYNBvaqscLEra6zczmLGlI8e9h/R8
mM6+Ve3M1YQ2nSxk8skhuT2RJa0xwsvmYi4zltCCrpeclh+QsD9E4FG8C6BBGuXaRaNhnjtv2XbK
OqxtOmxvMLdoLCDS1oMpDkaQ5VtljZ/CZXkbePxwmmT7m6TN3/SCz7al47QJkp4Rgu6SePNVl57z
mOnNkTmsJ4RlxL3OBAHE0cgP2fYjisDIS+0MHGjlT+GaDAHFMcuhYWLVLktcTZJBmG1ZoH/y9KV5
kYEoUSMEk3q1E8qJLyXvNA+5acoDD0PJ4IzAvEi3ojgRSkzBs3RmbwBfNOj0eiRFayfVD1OQip+B
k7BYUfuZ2GtZ4bzWXm1r51UpUT9Q6l3zn/mMTPJXq7Wy2NqYMigp8J04z05v3WF7zsNFtsGd7k6M
Zur0J7Jh0N97Np8jc/BJTEkrYlos2ZEmZ/thKjvZ56Mc45TNjaurcswUPR5jloDaGgGhhYowlRio
akC5Wma4h1RbnZOVFNPeqot+S3WjPesrE5lmUedxVyj0FYTJ0Ogx40b+pK6KrPaQpySLQVNZD4Zs
sZLrVNxizTA7vKvC2yzVqJEElNPXFHTFRgCB71vcTgU4gpNLjee8Ss6BKqEvoaolj8GbOtO2Nv3h
QFmpYUS3HoFoMrhd1H717M20M/lOLSEMFsrFi8oeC2PWvVhzfLIRH7LyecqsgAOfdThCO363BVGN
wDrTlAcrmOmVjKn+aAsYtHZpdk9agl2V59eM9NFShAwO7b7MSKmL2PR3WqOedtPMtKTXNCOJuNcj
i3Nl3K5Bcg4S19vYbkYe5yd1sVmS1Hxbbo/oVJFK2yXmlMYoioegup1zM1supclOQWNp41F0Xsem
bVWQ6KfGspyE0WeXulyVHsos6F3COY4buzOQG1IQjGuRZbvE1JOfCUPcdMmk07+kzTIcA4D90W3R
Ml6AwRBSzRQgFt2kcaT7+zUb6rNUjbGzx9EJ/SVgh9vB+51mbnBsNIq6INe4UPwenrZGj+LUajbm
LhNk15IGSEr9Zo4VEOB4SVV9mspbSkK9eSvWpowtJCoMB5req+PUn045gXlVctxVjqndSofGs+Mg
aDATSTGzHMtXc1AD6KMGOhINLZo4q8RgpjVjdbWZ3fzOvbHZGMhtNz1LGFtdTLiRO0qWQzGM56VV
XPRDajxVdcPcmjXWQu4gBE5cs8rsKuNtaegDMlrsMwL7svbG/VA2zpG3G8RzoKWlK24jjGVJvywT
8EKhO89jcBZSL1kmtCjOI6Cu6PRVJ6uy9OFHoGtAAV8y5g5SuhwshyBS0rV6rN66ptbtHwx9r3O/
te0VfughdZa1onHkNd3bqq1J+yAK7PR4fqXL/5FJ5KEi3OGDGN88r7acb9scnJlmS6kZdPH8dfCX
IysRfvlYDqAvj0UAX5loJHEaUMLcj2clNSyUN3lHxyrBsAa55keiZHCBjhozUdWHIVzH+kptRvl+
4vnx5t94+kzSBKsNFtpOLtOPhMGJNfZ5GgtR2sMPih1K3iGIwCIYGc5MtBYu/qCtD3mLLOZouN3U
QlgK0Mi/6aVw0wQ4uGE6FHnQ+aQ8RECIMaJ3DX4VL6IEl9QfJZuoFD44eDL1pXm0zsjUM73Xf/Ow
eVSJGS3hjxQKLx+6D1V1jXp07XEODppd2PItSYw+OCBmMZNvj0d/uV/aBLMU3KLeOhYuMmD4414K
UtNWjbNPm1HiqUpEnkPwKRv9FRPYuJxcm+QiBmHpD2GPXFNuaXXwrbmBvNsPp+/M/lp54ywIBGYW
p2vF/gT7zK6X7hmhNuxL33XSiqaOUeo471ViMYbip97OTBftYzFb/6O3fY/sxdEx1MWFufYZrfDM
ZvdsU6dGAILaB6RI+XCw26afdonQfEIIo9JL9c2P3CGX6GqPxhw7Rd9KV2r8knOgFflmHdNRftRM
GhBM2rOn19QeknXIXzRdISCfqFrwcehCuO8+brGZMl2er91hGGadELxwndV6bq02+9375tyd5sae
r0A/lLVbhDsU94ErzTquEXXiyNYsS5PLRviMqHhhg+v3Zofv05GWrrZgBopSVzfFhz2uHKsdJWge
VUozJMNhK4SOmw9QSBrNLPIaZOCpt5ySNjW9p5RTsIZ0OOpwlItluIIvMrHz4o/pjlNJb+57gY4E
CK+ounYDoV/DUt97Yz+zcYUSiCTNHLWNSJVhbW2vJ/iWo7mgv0PF0/HmqFZDtlT7yJhbHWbnSevQ
A0VyXqX53Y2tN0eWTHTnNUj1NfllyXK88yS9kfGGb7E8ujhpmrS7Zc1zal7s0DVEGXbZZlGHGET7
YjHS919dfZ5TIl2Nyv7PdhCr/kSfZk0umT6q7Fzxpcr2RloocClrzoyYWqtx+LHyq9q71xQcn2G1
jgkiG6WjKzfgpnXfSe8E5RMzXWu+910gDPADYODkSDxXJMqUy6ZKV/d95RD8Za1X5G9K0At+T2dv
dnZJMlgesGvPH5+ddgGOnpWDst2wkEUnPo188jZTA8Z0k6uh61E/m95vvFIA4PltHTtcprIoIjuh
YrMm+vzLLoPshsMy3pteBtO2NzMTB2SGIQxAvn9ai7Q/mlaVyDBPOyaiin6dp4cqadlIT5LGv2R0
Ry8clIybtp35HuT0pyFCSpR45Zi9jjOOBDclVq185bTx1C/svxp9RwGoyjR2tWFY20yujbl/YV6N
cCZI9BNUOIba7KXM6/uirMXPovetd0YQ6Udoved9CcNX4Nz17tEp7PJqgdz6zEqWoKQmKdiW/lgS
r4zkytClerooup1cjHlcgMWnGaX5Rfnzk0AZY5OP+EnPpAVdgA3yt5kpoaykZt3kaf/LZLNhCi2/
nQMGChJrCwDB3OTJ0l+6TuUM65fY/NxBjOsz+sWWSdis+WLGOR+iYbQLh3FotNTRtBjWscbBeA/b
tLvPQKvHmMne7VR9EH69Cq/vNn1vMXvXCUTZNkPxUO7P6drvDFe9Qs9m5I8tWqKSoI/rwfI3taO9
6UggNm7qvuWBp86yWeptajJj147eQ8V4Ovnk3BxTd/hR97LBZLR6L4kzyF+UnFM+yGqKc7f9QTv5
HjMUJotgWh88r81ObNyvO+7B5uwkKGBJKzJC/e6YMH636QscV06RUKG6WZIR49q7NDGMVxyh/V6K
SXtAAqjrG73Qp+rilYlxx/ASb1/F7lmxZDmBvEaPbBwPuGeqR4cq3c8FHcBr1y11d8UOY+NVSEbj
4A98qzbW3NV3zBEw2FPzPDLyOnfBddFM6zi4ylIbwwWaETLfgsUX7OIbwyRDKNrhKx8wEa69oI0z
rmrHH/97bIS2LQJcra7fUldlePzWUcOEIBqEF7yxh9nt7ajz5TmjpOXWkgW6jvRIMyhKLSwzs65M
38HqOwvISaJtWuHXm2EZg9hI7DdHSjrtjeXcAVFlJJlr9EFk1C4mq3s1O4qbuteuJ2km6XXokBgR
B45h838cnddyq8gWhp+IKmjyrQBlyXL29g1le2xy7CY+/fl07ibVHluC7rX+KMyLKsWJ3HVWFMTP
QVuZVTCn9yakzn9cje7MUIM+IHY5wfx5fRsGCvY4aTs6UoxtM/RJSKngRGICUQ6xxfpmzHzilMTd
1jWzedEo3fCr/oH4e3vTOPcMwLtMYy6RmyKpc5C6uR0pdZ4dtoMrTuNg3xhEvrSS+SiBbeSxrNYA
XSlBRkXL9Ocyyo8oeTe2vbLy6Qafas7gZk4OkZy5h12qTo7dSNdr0iAgkkUd9Dqp/GNZgU+j0uDF
3hheQRNErevHuVmdrd32aBjGYebWATMglblmtS+aYOI1vZKk5ULnFmlQcQGhqnycfZKi246X917t
vKP1dDzoKiu2znyvZxDUcGQkOIrViLn+iKIn7sIPcaN8+EqBVzK4Rp5XN0GZdj+0jny1VFKdtcJ6
saRL10Iu3wZnNQOpp3ZAss0cYcQoDjNG5ZCbhtKUpFW7rFjsE8Fk2g5BwPTqWneRPq0KESKJUztO
TBw1wdEU3NxKIuiDnus4aDsq0wm4PxD23eyGnt61FNJjbtAO0llwS9IMZlINYZawG6gx53vWRhoz
HOOzlyREohSHtar5gEkcWmmoLMsDuLqBTKCA1UgYSaqi3CHjgDXIxrPn2xBfINcwsf3ZimmoSAvb
PPBUaUFZMR4Vaf4uRjQN1v2qTtaXlN7Z0CoVZSbasyvg0Fv3IzcBv6HG90RZ2RvfTW8IvF4HC3Ri
ndqnuLE+Umb3u0pBBInVjY9J0yF8M6vxllMLsi0H+un13gjjuZqDya/fOWzNqMk4oLOCuBMfHWOw
2BAqeqKSQ0J1ZGTwz/AWJm2QZQXl9QN7UXXnhcul+B0M3QkLU3cD0jqohFPuTyyGByNb/iG7/Wjb
jkrs/kH03jVLhwfwi23NMLxRpG86taa9ZYnxULk11KFXL0RSe6BDw5vRU43W6+bWXY0HY1zAyzI5
/zVT5e1Mm+ZFCFY9549hSiGzpCh1dieZH6xeAHgI6nohnKrDXIHPbho7Ty6uVSgkODqPhUc08aBM
e7uoXI8UVkNwBpk9gY9JeAWzPOXY7m9ADeOTjkr5rfbl+tpb1vhE+o65Hf2xvrSer3YNBpvzPIrU
hTRv0EDBatleVE95tzzqreSldCaD0gSfLlf0YXTcIM0hjXvBQsp+6CiKz9faABpqK47oTpcXaZu7
xNT1DWV6SBIMS12LudPelO4sWy+jzZAP8ifRbcg/t2ePJAX6MLJ0ofCb1qPSuyUoMtbPBnAnalgE
Qsem22G4S6CcJUsDkg0hC5XXbti8xd73k9McNx/EaNI5iaj0vephQaZy6Q6sw2006E5/osAZGrdI
www9yzYj4N4y+2thz1Zoq7W/swTLjVgdi94NY9qC6eyTtQXhNdQhixP0HyAGuVejO2aX2C21q29q
s1J7RNyCLaj6gpFar8OQcK618l7iNwb66vmHBZz0qBOzfZEFHwufqkHAc1pAJEn7NelxvdQ5dKkQ
6UNaDFfQSTTdNBmevbFH8JCkj9ZKI5CfWOU9e4A/0KH4OmbT1sHB5m5CTk/4DYr02Qzp6Zh/y0EC
iq/z8+qbA7ie26NdsfqDUabITZQeuXfQszGAqPumzbnniisjOIjTxOpl+8smntq9PWNMj9Wh0Kmv
IznmU6rxp5ULzC4D8w5FBjqgNPlVWXqP5zi0ZXuguW1ranVxJnjiYa1gYuyO8DoqPFageCQ8oN8s
PPqcRGq6n55omex1IkHX94PeLJ6Enxw5o8MhFT+5bN/LEVC7lOttIK4goOmUJaCjnaZq6Vdv7F9j
zopoca2fOuURWoeOto2ZA9oeuoMoTRxtkEzjXUASTy9JTOMo6w7udrs3JoQj6butRBwkyDcRsNfl
W2sbz4ZXoR4rfNSKy3J2x+Kd6px9JdjHl0H/mfQi8ppyRE/XJW9OzAGNiCMP7cQHmFDlXs0lBXeV
dtRHDob0LlGhPL0/ezm8CXl1j1yxJ5VMS1AX6oy/71jTy0THUIswoYd6EzI+lhkwlud98kQHo1te
xLIEy0yzSh6/Gct0G8p5LyyI7iU1vsxyAcCfCsgksra25AekoduSeJ3nc4mmOSf+c6I0smpqH13s
kAc0FfDk16iaMmN0kLqYgHZO6pLDhnLDdpX7OruJQfWiE1tH5mpC4n2kAkPfXbrCkxs3xWZT1EhC
U+GeK5da41TLwr41NZZ4fpKiKN5AJlGjeRKepVotdCktalBi14KVe9vIK9am9QS41CJLXh7mdPzL
xF2L2CC2xFQwBs7E8hS3y0PMzBqIyXgkEd2M7NIIO0BhlBjzV59QDkRWOwFuxvAb+637QJwuMZHx
+LXU6rOoIGsEyv0gUayifScey9F8TMp+l8ZY8fTJf6Z/CSzD9n4xxqFMcRV13OgPgmGYcr5TepQw
K37MrJKZJHM3tcwwgSc6dH08czWKbguNrW0GKZBell00uq29nfzqSMqLOnoaemozNtZIx7NzUq0B
DVtaf7iTEaF54rVtLJPfDhYtrf9qke+M3L60MOq4K4Az4yTd09BD2VTz0M7Jg0wYhCS4eu5On14a
P/Wsi9HaZf/VjOkAm/WhX8d/YqW7Zu38iiPOGDZGnzxqSMU8rb7KkdpbYfzNBALQaaB9oa87cA4i
F6Bsp8yBl9PCj8hZcYNhwX+Kjzrp+u+Ezs96JCe+Wc3+yV2t3eL5PyY1tAEsPM7yxnonufdmUiQ2
+2Nykpn6l2VU3mFE/cgByqBIWOSdZv2HlWLkU/H2Mbr5x3GZ5u1AgmKgewQ8Vtl5Ypd4xOtjXjzW
X9BeOxDOfFINZbs8x2GVgP75SbnBgr4lfGbXD5j5OZr4XGrzP100EcmVFGQCXxoBBKNFt6/+X+7K
f8la35vTqpc1SW+NuXzoNTYLXe8h1jT1qPHfBfqQ7XJRHtw5P6m1PpGIIgN8APotqfxDrdF3XIgM
ldbIzNFOPmjxaFMwD+oVUQXOUklpbk5HndUYIiwrnKUElD+lccPtL7zfuJieWdl3HI0PsaHRTGTN
f8Rr3zPohbnHwfbV8/s4EwIG7qrILMZfruFrDQsU+SWzIT1PV9PwEGdpT05iDGHZ1I+uqlVQUppm
SpJ+x/jTvWcRDDyQTJYNJ+h0MEYUoFqX7ylyceB+mv2a9Pomtisv6LRYhNWqftMuS0Jj7j6VNkWk
I75hBEM3Jh60eHhjzrm4nfNNJQX78ET3aK8hUwEk0860wFcEXKQ7FVfwri1uU3givCpQ3aOX1lHW
KXmZ5OozbuWXQjePdiIQEE0/xmx+JDVLcyxjeAF+FpQ3eZAAtt7FrSLo2co5OAGwRnoHXWAgZPNI
VYoFHLEVxUueWhSWG48ibuWmtWKBGJXH111stB65uUkZzO4q6Kq2s0OaewrumNPHqlj7EvWWWu4e
Ng6NW1IeSEa5t4+dtN7auwopQC8OdhyHReUx+qb2rm8LVG2Vx9XQhKJUmBxW5x+0woe/SHpucl7J
9LBkAOwE546oJ9YtQIgTImB59pycfug6TsK+Z97Qp33W0NNO/8YpYRQIGhOhAhXeO9Xb59mx73aS
Bfww/2kaw9nQpHOoe/qZqWXQD7gIdsUwTQFXTH7xSu3Xcga8OoN8AdLpNjOZIzElYRIp6tiZOATR
0ZkSYcd05hWIbFOPeuc7TttHodqQDtefkvZLzVO8cuIqRfU0Auz6aty1Yv3IaJAHGovmmoJZWy7P
9UANX8mplovh06ZVMHCn7DhZQ0iHt75joX4k8gJb1b2yL0dCEQeQqZFWiM2K0HOCC8/I4Okcl/wP
jlYzO5bLL21iEv0ajjOu3pfGmz8MOh+DcbaflT3spE74bdbdhQCDXC6N6q5USlDSjg6E1jEsCvMf
zhKcjXDQQZKvr3W+vC+eeLZpQebntk8W+eK7qamfFp6igADBfUOnjALxw71hPziZCytWXWSCasJL
MQYp69Or3W9b2R+LcJzAtnhYsB5G2G73BEbQkA0wDGisV3uVVYe+AghXfb8VrfO3GBWvtDxW0F+5
pe/r1d10/fjqlfU+n6wTgPoF0peHtLpmfh1WytnRBUGfaOIcu5TADMPQUL0lXmBr9c0YLFriEtQb
fjY9+Et8UkZ9yGP7bN79nEhikBU5/aeNxAsZ5rFOgPjL+Qo8J1H3UALHE6sp5DF12jzVdf/WmuMt
NlRCWMjduRQTTz7hGx7MfFcNM1K/hrHFe7WRDbTiSq/mvvTQHzUlsnP055nWHRwzO/f6eIgzLJqd
B6nuPpoqDzNfi4Y5uTE4Y8xNvUdKG3eaaIPEQ/VISQ2N1jN5zlptv2nz3T2W4Sqwmfmow7zO/rxd
5ngLgFtylqFBWEkvDjn4HwpauaXuV0Af+Y8reajukhIUgb5EWs+kR38jhSYGVa7jf22hfxJrdKYX
703Txyd7nZdo9FwtpAyURsjp2bSHrbwnqFrVh1Z0IWh+hP2JGV2lkIIGG7VhmvuKLo2+vVuxxmhx
aIgHxNnoXnwzOzyQa5vti8q5jvH0tfrTC1guG3F1akV1hNw59vQ5Tov3p7PFbcRqWTiJY5RS41VR
nRvUlXvVXT1yTIdjM/nUhPU3j+rZwTC0MUfnHbTSDkw9+1szjsjeM+C7xVKGCbpCot7GqJHmqZfo
unvbPZrK7qLKtA7dLLatW2yX1YabLAKcavtUx1tgjf8SOz5kKjumHDJVB2BoUzSpg1p4C/qofv7S
W/MoZrpFDbXNtPXPqGTIpn82mCj6grK/zHxIBPvD5IzbMRuPub78wSjaG9fLL6RnQPqgDUy+p7uO
rGrQuSp1iKvpaRHPBOC/W7rOWO2FDobIu9xcoOu35WoHcoo/206HrJpOSZZtBWmZnKPyhfToR3A6
qMN8OFprGaUVeM40A0rFCfJgWBA3QECBNC5GxRVPgwzHuKL+c/nOY8pRexK//CZ/tkSMCUJOWzde
b/5ovE10w5OT2+6TWfvPyGtiB5P6ydfjs6eXIlRd8mrTdb+plnKr0jZ0VodBbnQu3rJ+LY598wtA
EgAKZF28fS0KpM08rejbDAMworaOrjEeUBWyp9Q7UauNibBoFGUFzgc0UTstSHnNSN+FjIZPJMxR
Vw/bnU0c5vYlXcVXmxjfNIuHC4WFyazuT/Auc9DUqn4FmNatXQEpJT0j8mYfCpb3vWoeSocoIl7O
s+uWXlRC3ah8/Enb6glf6jXHGod9oDvMIg7zxg3lLN8aUR1IgOx5QVMd8VhHKJya9/PQffeNdfcD
mXvcVjqqLByrQl71oT572KtN9TRKOpySVRxSZzn5uf2oVdnnhJ6m8+FIc+/BTj7mirKjuD1V2DDM
+y/qWNtkak+ysvYNhY6Gqz0TgX7U2nlPfNcFK3S6cXAAt6P1JFw9TK2eodfTDozDXYCdW2GxQ5FD
x32xlQiD1fqmIEONKj55CSXuU1X+ZYX34pA1GtaYNkJ3zJet8LCCshbUQdOAiNntL7GzxQYtDVxP
zfzmQLqA3vbBnIMeinh5xuyM6xu/QFYX+JwsuIQuLn691ruuPnzJ6qJf54wpC+Nxiv2Tu7a/g5v/
M+viqBs17yC8q+nhGOze9YGc2G68dQPBwPxCCNGnTPzLBwl1MRIxWI5V5Ho4jjHHwxbefWNIg1kH
UIrl2vqsGfImjSZEC4uQYIj/9AmZ2EwVcYsSFDc0nTKvvPhRlb63ib4rhbfPLJ4mj20qm3YgkgEm
T9SepUG+qgIwY5Gt8m9hojVrRShND3OdM0FMxDZmRb0Ok8lSoVlP6VWuLkEiM/gsAgMH0pKFzbBG
Hlojnh/GFDMP5dHMYbXbXDq6V8H2xXLqFmXuPEfKbUdN4aNscVZiYP4ZE6dFZlkngdEBEJa6Xn+5
eCsJ0aWiq+xFHuroey666EtkXaBPcQPlkyYIBqokIu/3r9SaI4PensM5cqfvuZ2I+HB2Y73+9rkR
uKAZCeW3dHP28D5EVQ0YJlBMYFXk/DbcllGD6IpcHJeGVNIO0hskD8z8kioiTZpkCOQs9kjBDi3e
iqJgAKpLhFJxL3d22W59Q11JpNxgBN6k+A3tsYlsd+GB1W81IeEx73tctZe7F56o0HBg1Da94ab/
f/0cLyoFd7XIFqcCu8CzVBdz4BqTDLW8PKAJ2uQmuqVEfbV6vJvG9re0cWjis6mEs9HK7KWeWAdV
mp/tXH74tXPh5cDMZ25ioszdBmsMzg8zOSYqOyWoqT0WLu1nnHQOXSvQEuPCh3XOKrFvLQyyrAbo
7PceZZWZZ75XifXjG92lzrsI7IMx32nyEBSn+KmnZgignfNtP8uoEP42HwVitZ7vi0Jx19my2AZl
T8WwyM4zHAzmp8c6ufFTbesZ/mKZrD8tNw5IpAKlhouFlDGmS1Vq8VuXQKkB97hUWk94ee15V5Tg
R4A/vhO/5ZqDhPG1mV6a6cfPEcK74ISyvBUAQ9BCpLDNH4UzBkP9KzP3JekcKubcB4O6YSdX23id
fhM1bk0U5DZl3+OA4Riu/JNEAMhYbCXADOPdipA9OU29G4xqb6qSIBeUqdR4M9TxELfDvyy51Hq2
G7hZ5Dz8OI26YAwNy4RZASIbDX9jB2ut71z0XPeuyNVjofDdIzzJYSiG3ei98nuHTbE8Ud29uec5
LMPX4C6R4kHuhuzk9e3VbapTk7ChVdlzvSYXf5iPajJPVBicm3W5YJT1zZRREagbFFMVy8midLhK
Gr7OyTwy8T3oSRbNtJvrLVRHOj/jd8XWlh9bn/tSGx9SayHmwb6g1zFQlrqX2QLq1tZTvHrfZeJs
EjLXfXyaGi5WOesvMjVOsfGnr+VBrM5pYK5uAQGLhYyPjhyLjWw5At3xk5fg17c1htB8y4D0UC6H
wbnBZT6norrElEYTqhK09XLDZgHDfPQBTjzqU5c7wRiLXQZHsPigcFNrwtZqu96VN7M3X4XLnnQH
Sr3J/a5V9tOWMd4326lBA+pDZRvnYqi+S6994WAK53LYNoRxL//vJzQo1vAimelfd6J0iMuTkafP
S7ZgfgKydabyw2nKd1F4RoAgisJ4FKRKe/Yz4kwzvphl3bYDNxgB4ds7r4JYSW6YSJA2JieCEzAo
OVe4VHaPZmdAlRRFc2rIWbXbIvTkAFgHj0SavMSAzddz4/E5l/PyVzqlBcuFI6HT32rClFyj/0tQ
QWy0VZKtkH4KBp2sHJ4n8HnhunuVoCKd3PUltrm3UkFKrxO/d3c4z5YvxIJC82Hg7uQ+Q5uFQEPs
WpvQugrDXQYej07maZAaFeHzjRzzKLeMR9f/HK0Vb3sT6Mp+czLvbi9HC1OwNZg2pytWQIpp+Jeh
z9avJhXKHDPAJNM3lplDhV+k6p/iofgiHChw28dJN3k3yqMBgiIptdL7JdTiPmoR3FfY9StYVyee
tk6bnkyE2oN3HHKD9aWLr3OHQmuUe9esX4vcPC6YIZaMS8Ufthp61HjF7UYahAkf3NuvXTw99K7W
IlBQ3maM9S0EaWdo/+GQCYBFcIplv7Nl3eZ8Ouvd+0jAblIkfInZTZflEYvkno3yqunrfh2r64g9
zF9MXMiUkyKwYOlALgPBw9LglyRfJQy/OUDwKIGdi/JnpHADWLw7DHAIgyl/GPOOlcV80bV3A4j1
bhrjrhcKQb32qIv10KX1m6Nmgkyw0KHf1epoRtskOvfR7ec9fi4kYAcMOjYnZcJ5QvJAv/6tZUVs
y7rt1Ry1NX2bK8NseWrmNy6KI5fEX0zQiGi1jae/Zp6PXhSN4MIOgRXN7/xXj4uLxTnM/UVFTi7e
Coq309rY56Y6OEOx1WQRGDO3BHy2x/Rh4Hgi9TnN7LAYvUcL+GO2YOH7r7xdwyymZL32LswvB5tC
+iQeI6vKvpjFNpbUAhO1rYWgtgU065gEi1oL67mI7NbYpkimdaS7xsKa186Uzun+q9L0X5Qhu7Ji
QHYofdgQ2XQSpb9NE6DzbrqhajsrG1DHRmQjScSoTSvi4Av7zMV8jvG7WbVzY/nvCnHtkDYYQ5z/
5gZz/bCGwNOHXCPOElsoODINR6t9LAp4xl6PUv+mTdaHmSH+9QZMnlhPXG3rij5YiIBoEn8L1xHi
AAMl/mUr4P6ud4Y0/8YhPvVAnpr26pEwEop2ulnVcrSQRzRAbTXy0A2K0evkjmfltI99bkWpKs55
g+yiMf+7UyHZLG6TZbzPRr0n73InGnO3ygGynu4SgqKcWR7KyccrWEc50urVTo6Exh9l/BXPxZUL
DpqPQIq2Zmi0H33DQIJdR/za76aVPQFa/iOIr98kLkAa7hcAfysqWf+7udq6iSQa+HXBkDfb5BvY
KwqMKcefYEXEUJ5ERw4XpLGMR4uBo09Q15G+g7y0QEqXrBak8EBk/6cHE1pBx2S5+TZTkbCBBIY8
5rGL/7U1lu3h4a5v6jH0LIJX2Hkh+gmtlS4CxMWRD1Agql1t9zufiXQAawtj7yJgBaS6mMulKL46
+ad3dWB6fybxRxbnkhk3X2JmB5qkEa5GfsRU95lO/oE0XPivfHqopPnRaA4jHYoGyjQwFS3nJvcC
1zlVmtja8jZgzLD0/0g/usrSisbF/WvwPNDGTK4MVBrJFXWvzpP1beX47Is5yslkWOJ4Y6Z/Q7sg
kVZwoX/scBh2+58sx8wau2eHDGxNqrCSHQBYeikZxj1036z9aW0y+ZJwhT/rTN7fHoyXrFmOPFXI
Y8x65bn9rsgPlNaHCBo4wHmxbHFa5Ifqq1DrceWVYniB1qOMOpuvY2l+Oz3X8jo0V8bgfwmC64Wj
gBMBx6tnMcE63fBV2v3N0u6Oyy6wPZcEjfjbqdGq2WnHWOQ0wUDalm+j9iv5qPW0CpIhx7U4PM6q
eK3IBx36O1pdkAyB3MXICJCS6XvH/5ryyYelas8JH+gkkGBja0fQAqTBYda7HtbmpyT+brN/XEyB
dSfwbA/O30LjxNkyrPxc67Ds7Cq9f6jL+5wZnynI+71C8NfudCSz7j0WA9N7mjBNqfar1jHWC3Hr
7O5fZnif9vAGbK1HYol3ca5vKzt9B3T7TL2HuS7+1LK81tVOcq/jsCA85R+BZFvBItRmz2SD/dOn
+uwbMowb40tl/n8ybjnFTtRVBH0Z/2q6ua9J3LLdXux0RTyRQwxP4FMSHuJk52arSI0ozknMNFZr
yxXHWfbkzUv82d8fyaJSr1lmeqgI4QlRjC3AwyKLvNJrHlWrVSGsxhLSEZEi0RE6fkvpnezWsw6i
VSRykD4VqcI8oWqKBa9CyutLBuG+xkAYdpYiQ8Nlt0ctTq6ESdBH4Sqc9GWXnBbd7pD3qy6YDRMv
iWYtyHa9L/TwX+tSQOH47acr+PIq445oi+ap6ppiG7vL12Qb2Px8iEBtxstcz661yZbkdegc/k4b
KNYW3WWdnWHXWSCgMie6bzLnUzpow8HWUP+AMJCefQ9zUh1BqaB2t8mA9ibarwySGn7CYaAc7WyL
cIA/poLIQv/4MC7ekzdmLihqZTKJdVEsMBumg5Ft8qUWOy9dzw7AIQct7tyhGXejdL4Q3ksGTkpt
3IS6SwvpnHQToMH6m5JS0gsMfgOLuFAMzhV800Ykxk0U/uNog13bzr4g4zAgRDbFJAmr7g3PXj3s
W53/BZgq9Zlbx+vDWdUH4py+PHASFzgkl/FN02BOl7vfZzDPfj/ceSvtpWSeXDs3hP6WAETqGw0j
HNIYpKUA1cFTZdVX/mhE7HymSWxmm6G18aeo9buYeWH6NZ2jtWK1nQzCU1KvguybewyB+s0S3oGv
5z9iqRycl9qhdsrHiRio0V0egcnqqHcJuTJtbP+IPABXi3Zri/LsNuBisJovE+JGu5jfMwnekKM8
DGarRCXnDYcqW32I2JZ50He++3F1blXVAHvFfUPKuZsERMqEK8dRRkgYBYMnT2dolan8j7Bf3H2s
0MFqlS+GKn5pmLjkpcSaqJ4GoT/rXvOftS73WwhYjBhjzGNj++OYGsL5Oj1gKwjb3vqMPdwXlo3/
3c8hqbLOQiNc/RqZYyATxKQgGwaDpgZRtpAS1r2DTxETh+OvB5Eu6AcICz/MWffQOukFTft/q2WI
I1vpN5/rD2G9OkXdWK8NcUMm93nHtpr7VEI9LvBTH6QdwQwUnmbB4hr0g0F1TL0Xbwj7HIMpndIg
zadPQ63vEh/avK5fxd353cXDthMWOUFxfG2a4iIyjjmWmGwzVhkhQcNaIKpMtkQlKjQIRBi2xpxv
RU78hMGpHFi8WptcNV8qFs8rL3fNi823SAiVEryMKaHEh8EEC55Q7EMFon2rLRI4Zkf/rRCsR4vE
7MJd+ea30t0gI0MlmBMkw74bKQFyXRB4bSwY0NDV/2Y1Kptucjvi2fB4uR1JWhX6Cpr79rKafwEA
pn0vBT6sfHykTXcP0c12VBw0xIlEqk2hvEOcVqmBzSMLIWHmCO/1VVpe1PIXWPtQrkwz06elwVOU
yyV1KxzvBuEk8agzed8p/UkYZ5vQpXCtx4lDQWDvZXF2cw5cs9C2kDvbdNS5nUv7lNuJ2sVL+9LM
5Zfn42utWmNXEgW8yWfmyzG5mh0LHGnBm4lMlCAxKla+Ytw6cfy6Ls6Dqp2fevC5pJqwLOvb2Lef
nUL62GiwkGQ7h1nOiiPEc4uijACd2gonaZP4m8Ya+v3m1FXxFfX9uZ/FKe+NvWkNLsjyP0oT9G25
OM9Ezr2OHroLlD9P9TL8FEP6sAyUNeTuJc9BeCrU7nfflpUatz4DChGi3GXt8KAM61NWyfs6jW9G
J96B9RlDdfMEUbrVlQbE7P8nENse0knO4SJAebPcGParhxS+XHdmqv/CaBFueo9zxLCN1Rnrpr1Z
mqTDzk/m4CwTggFy5hoOy9gaDrKlPQK54D+WMBOTEb4/x+y+2gLuSc85JyHFrvNUPeX5fTpcUZ/q
gny+vOfhyO3+oS68autDQGai1sPC5cbREBjoXn4t2MQ2bkVToVAZSmzb8u+3wAfBOvkG++Q/keC4
X0nwsJWsNq6r8A+5o7tN+q4Klsbsoj6dDjynVgBB/9wJD90DWKqNXSgqRh7AJl54pRXWHrzXyZLc
OIiOMhffnizOc4ETgAgiwo9Kf4ziro63aYvuWRdod8R8yoT5YHjt36qDzS8ucyrpnIjWyWs50GR4
kfz7UUJ7SPMQt86y10a6pl2bbC+zI/X0TqatOVlWXQ6srtXqtJBhGWa2fJgcdTTJglp549Hi7IjA
yCAgx1NlOlVEbhlmnbwngh5W3Na8p7wR/xGZTsfw4HN75xpjaHyHnqAK9srhjm5GztmlUBxONeE/
4K5ZNNjuU5pyzhAcsc99nkkJ4xMj+EEyxWw4j1Eq/X9Ss99dMmziLL5gXtq7mf7oV9nR1iAZGq2E
zaXTZcNq90Sh6GkiqHQzLiyqrVOGpWpIZBAgOh1gEP4iRFLZZ4f8YmXh1pLkWx9JGZoFJxboNjpM
cWAKh4idh+xZeaSKlG79UVeAonjTooFfvbprdJdhBKspgWHZDnNnwdK+jPmWZGQzSBOp9tInyROL
Tn9O9JENvEWYM7roxOwpdm9ow919H7dnet8fhbCMrVE7r37u6dijCU1blUMaocDO0mTEVI51p4eq
snLE3+z2rr62JJvEf/5ARg+zeYDattjmBhAwBk9kjd09EAEQtLU5aaZe4yRTT307sTwnbzkoTps7
n+0M3m+Rw06n6dZCrBCYZXWpy+INHRVfzT1vPyXwQjsOBtuRiUwg5cxHBr4uaq9c7WX1xG10rTcK
bTY2tL+36h8LuVVFkxEgLNyLvpA9rurt1BfROg7hUlGd4OR39fq949ck2LFr2ldJPF7bY4O0U/1T
tdOBEpuD2bkf3bT8oxhLJ0JlgJTXrNeqIIjUyoWxz+gLQI2S3LNiFygRwxwjbxKklvjteaRi00nc
btP3zT+4husINrxJoPnI+9Ofi5QBsXXs17WRz5KpwKrlQXPJ9JDr/r575k32oqXaFav2a5o6/+Po
PJYbR7Yg+kUVAW+2JEBPUSQlUeoNQhbemwLw9XMw+4n31BJZdStv5slz4Aqe993RiPST1lzsCQGK
V87CFVirVXlUBQCIwdySKZ1XFaLtuoVqBKBvYzTj2SoIzcX5+BmWdzdpXmFk71jkHvpsvhVly0sH
ukZKWY8lEHxR4/IO2ZIxq4/sVz5TzVriRNVIniF3Bc+zOb07bSEJDZp/Zg2GNuQNpqC5spYAoZxY
vPCNNR/t8IjHsV5M2q9DFl6mNDhGrAl7QCx0hK64lDy7117h0v+kU7QJlPypQ0bo+s+0m84GjKgk
dR4oQpcuc3GtsnLp2l3ff7IAXsWVwhzHa9GYT0FWDgsh8qtEyPWEJi7odNhlkwe2j3VW/JtseFeT
+mqydo8VeSrr7tDYBHtgf62KHjMH1mrCYaeyVb4CBZuMwyVs6N1LX1pAlOE0giQIJQOp2/4hQjeD
ucdguQpcc6PZrVfO2M/GzD4KDtOKFDMerqdwyI6TjE+5W2wj4PBNSdBVaQwALkH+FlT9QxfWIcNe
Ew3iAUoPxqZ5kQwsyLkO31WH8SDvsSwVLaTHpom8wFC4+/vJ3HYmz9mi20Y6gkCTPAJcDhT2HiK3
8xBM0GGrtQiq7SydlSP/UdFzI1+2I1v6L1gsR9jk9wkagA3u1xXji4HDzyg+FcQ0tcJEjEGnVWf4
GZZOyAEXcx7usoFPyhTy30vPwEwu5hBNpHi3y2eXGzcMQ88wQCR03yXRVEbgCiP7HD+GzvhEoEEY
HrsvpoY7MVIPCvKWlN6ttR2/tO3nOrN/CF9A9JgO1SB+GVv9PkBVU52bBCI49N0mt1z+4IVnBuM6
5xgmxDv71mzsLeRDnpbMTVidwvRPS4loTzHeUmSMOZUH26rZnxXyteYdxV2+Ua1hqzrJITCIbNni
2cA4nAl2wumAZ1O5D4W+KMKcEIAmVJocNgl6BLwzE3x+IE+dwbBZTs65Y6M/lMoVUiehViNlbTyf
bE56duepVyd84vkhtkMGSqTUYQbODGJzK/91tbU1xMykKOZ3EiEotdpONOJEAPoqMUKEBMhYxk6R
B9Jzh5H4ONndekqaRzhiHlNyHh/Dn848sLZG7AN1ne+iKjirmMmIiB1Ltzw2LojWIO94i6umzd6i
T7wuBWCcUvS4sjV7ZwbqztFJHLsueJpa6dZqk63FSAaNVQgwroZPc0G4tNIE2KLiOEKm9LSpew/L
5hFlPUfOyIRDF+hWZFyLVt6fIi3Z10zm9MqhcULUc7iWbR2nu4rOCKc59dHW33I6ZVaWba6lC+Uh
TyfNzyJNO/JqfTFVg0w+/jNuHgJN6Toi3b92Z8zz5fDPKMpnaU94uZtV72hP2FTblVaA2ovq5lrF
7r8pd8f1kAQvsQVFp+Ip4EbnasGSE3bfcXy/Ikp7gW2uVHs6tINxY2zg8S44VsXKzeVTCQqQFJ2t
QpzFfCmFPBp4xnireyX7MklvYml9mZBFqhwGCP6XmemuxNaXgshw7kr+CgOCb5lDaL85Fg2PfdaX
Cg6vKH0QvgGMhKANiA2UUclrKVfK3TC3R8fq7i5uOGBBGlr21Dwj7SRQgiJebGC6RuYptFjL5bZ1
8/KG4EllPRbQKUqORTThw+RPhGJANrAyH4GAf1uCB+tUG1JW9MqwulY73afM9kNl1sV5ycmmuyR3
hlpMe6yH2xij+yq3IpIyJgidqHOvIQkTKxWPKslvEJMlg6Z2pRoH1IP1PanxfmjYt9kgYVl0S0Yx
3B+RtLKt4zR+X/ULo5G9y0jFZyridW7/wjXn9OKUMbhNqzQ99AXTgvaP3aTfNgnq4A9IfY8LZh1k
ymmsYeZR3EfDx8LTts+BmSBfN+IygypaufhTvCAaS0/R+odp65e5x50T2MazW7k8xC3BdJYEB5MF
c49d1+tUZ+PKmvN35lVo3RUtuufUSLM2bqGKWIALJ6ViQhuNL2vkZsaT7IEC4YM9K0zCRhMzK5Y3
OpNxZKvfDSq97kifUCrbUWJLI9HzpiafnRpPFb3QWxE4t2wqQp9R9DnKnK3SY71ibfAT1sTPYOm/
NCJ1oC80KZ04EVQaCpXlEF8D03zChL9NopjpAR8Y6lq7NVJmmr7j3RZXcF86OiL7fHotNfeXmgje
AohOLV6jMmKDG5r8ZCVsL4zqZkiYGCxdaV4tZNt1maKd2EaP7SJ6ISf2HWXZpoEg1lXGXcvtV1op
sSzpEdynZgeg9mIvC1uemJzO2Ycr1JfJ1r96xXmaxMhoGRxnUmWoIqTcJSENq6JSIUDV7kzIwYlG
Z70c5HPcmy+s+VgeRKQFcuvXGp8IXoAPbshtVHaEyBwk79ZoXutSPwdxsid36RUWLkP2RMYgse3z
MyjqY4jVXcZBHXbLUqNteLjxy9EYloOWA88UfuYYG0VaYA1gAk3TzLmEE6Xw5lx9qWbiBnbQbsnk
M98HXmTynAAsrMjmAyfIyEfrQzWCtdM6O/aexlbTEIyGMDxFs8qFGCJps4x5FFyFsRoB5ZsOWZCj
3ms32yj5ACk8ehpml9GZz1G5YFitS2t0p77GaeVSJVCyEc/68bfhu1zMCb4qVeH2VB6tzlWA9vBu
zjRcaJ144i3pBYrAOp9165Ho9aTccqmtETjKxce0FnLwJJdagk84iIazE+snQ7o7nBCeakA80uzn
wBB8sy2O5pTtObL7MKDZYC+MUb9jdAEeFuouwHMWlf3G0W8Rhv9wgBCiacyyga2/Ece9IJMlJ9Jk
5dFt3R9z1Hek6Q9kAMkeBimRCRx41rdeT9sxgEdOr9de1gkjQfoMD+UX4wfXvAjeBwOnJJGUed3F
zaMP2tscvNcx+41kfISZvKlNUmxsDVAG/XPPSTv6WojPLtWZm9mCS0U5Ws2Yo6elIGRKZ23AEdVy
nOpkCbxgKmZvmklOKe61mQufoIw/GjZ/Oxn7+TTcdYsgX1U07JOMCOt+m//pVn9rQzXY1sHIJIEZ
lihWjmUaWz4yV43reLaYWa1bONXfSsxtgE7HK92NrBXO642pF6fQab9CDUeZ65TrNrRzniH8+1l9
u0P3UfdqBi9S83m47xRVpTAHh2OV5/+IgDEs1syTfEKvqN83fhNrWCmHfpk+dPZmTrezVfe4uHBl
oW0MC7eKa/qaW/wT2GOVrt/Ltj65XfyJaraPywZFhGUXrVWRpwu5ndrqCa71nhI2RAPzhv1SXSsE
gNnAC2WD9vBbY8WgYKdkgq22va7uDPyTBatO0bD0Ld1RhSfSfvbjvtDIragzX9qQLpNQwvUZ9pZZ
PrIpWvAgeOknylFSFv6IxvhTQAondrOpa2enVBsjJF6rfasBfkH+ReYOUYia4saEZgX1dZIC/wLE
yt64jxKveJc/hQHctKR5YdOHtw5QL8laNciuwzhdZ92847TdCjvd2yFKP17qns+Km02nSTKYmbH+
S5wXw7C89AEPUk76TcJHVWlwBi4TXmL27lqbuHX5i5OgMEXJtBr5SjFzGdDP4jQDrfdJwg9EDwKS
uEWy0SFlPteftCLlawoiFh5wywVXFfzmWFJrTLegXFYui1O2AqDXco7zuGh/Tc5l1hDah6b2f7UE
fpsHL7zfdt1sXuZIPwvSSoDzBTc8o5Ygq7NWi+G9WR6mOG4eVoEDiJjVRzwgs6jZvXL5S1olOxx7
WGEiY1b51Xm1tElobuOQ5NMo1kFOHEkX9qOc6EQBdvfVlp0vY+llQcDdO8TUVoiS3Dv2HTCCvhyB
hQ2kfaMae1b0lWvYDBMBdZ8tYMddrNrKOrRVZr7Kt/XEN2PWINPcsZ7G9Wd2LoDghi1YymWrVMlJ
hgSFqmQ6ZVPmzwb1wz03cJPyR5baGaTD3gAQo0VU8cQpyMegTo+dwCk4GYyGOtUp6GLOZ01KqDeG
IxajCvdID44+WpzeRdGvIqDKjjTv+eDe1IpjOIywBFNGIJ5pJnGZE5oT8KmTSf6vlM2h14kUKDXO
mx+07LVQULhT9R8PdXxZghgP+OXbqHXfRVM2hIpBTZiheHdG655XktGnNf1pyDYkfrHOFRjYE2vr
MnSuyJ3zkBrsHxLAr+UcvOVq+z0FaGIoLAet/250hGAjjbYzG/qAjKQ2YLOIY4tKDU3+FcWHmAkm
OM694AVCWeE2n82jLu+5zT2l4h4fYp7Etque+A9uQccMj23l2VLkvz5z3sh94igCPrI145HPYay8
J6l6GUb77LTDX0T/Dae0Ux7MwHypnOp7VAikV8v6S+e3GwagFqLomEuClpa7c3hs9Am5xYbdTNnp
m6jQ3jKl+iVle0j1J5OYf+EeAQa9F+gKWmf/BLF4KvglN+N4sBLjMVac2k26p578ZNpIRCBO21B5
tkN0CJGfY8nClTF2dloPUDIfQASuuPGU+dVisU7J4tbokO/FcYouNf86FcdjwgzlSpIYwQ700XLk
kYO01zpWzKSs+dGfMhCUE6vHElNqjit2znbEdYiUjZuWuL2Mhj11wl7Y8krD1zyoHFlz7WtK9uIu
JhkOOZWX20wyLkNULlp2lqyC13rTrfvQuCpI+EWW+Pi1ZPg5LMGt8lVjPGmwrqM032oaVDoginxg
3pQxOcyLkVDk29TCh6+P4amPP82EzTBfq5qaArTXvhI7e8y58ZxtaRZnYzbOjvFDGIO/fLLKCLdO
Oi8Yu1g19lvC7sAysc2FP87srkFWvUyZ9ckq3gmzxUsPRpLOld3Q2puuIWXudEhy2hdbaC8Zu22K
yqGEX8UCNXelF+WsubuXAfVp4gYshb1LYxOhJuVpEmxTnc97wVylaJ8WtwzFO/xoEYlDFhmoSm/w
K85FUW2m6JMq141p25sRKu1i88boDnUg91t0v9xgk2m7C490NaKFO4O21nqivXV+ECwosqbZ16z5
y4XiG5roS2I/ULfVILH1zinBta7i7+tc1BKIXZJlOzs8HCu8DZiNquKr0PE3hKQxEYzCYIMbjzBq
uG1Ef9CUD7PAIDDrqxJuUqzjjWw/hH4CbsqfHwbA8DIRhBk4DAmQM37uywlMLAlR+HigtDmdueJb
td3WADfBqT715Rs1yOvMCSovik5tY+Cs1X/qiWuPa6XKEeQFD24WudNd60+ZvBdyp5Brc+Vu7vfJ
WHsm9ac0waPmcO3Y2TYZUr8Mvx30iRTsiDnfKLXYKIJ3w0JLtw4wSJ4co9hYmBXcKPznKOFpKvQ/
AwT55IJuFmqx7rXeC/sQTqn6YuYlKnLj0rhg43jqhx+DczPEj6QMmU8xHed6N23yGuF+1EjmNlQj
8AgNSQdWB3glJ91xns184gGVEigtf5pmurTjWUDaMYfgqFnCH2NK5mGOxexwx6nZtty9hrzzXkj0
L2eMWG3tRrS5ShpMYaovQdrxxoY1wzwra+KYiNw5X2yWufOiA7VUV1T9HjmS9Qc9h/gktbk6gbDs
DLlKQ+CMQvUc4kblTDNxaO/m7rNzET5Ndy/lNe6AueFqSgmnMzChr8/1RuVb5LT5qSUiajyFETi/
mje+2tlXAtd0Ily6+jAoLxrfRTX2DLHhwEGl/0xCMMfqoyn3IqJ/R14l40X4PLavRfrUGRqNCcve
4hsD06piHeSofrgsDRzDVzsMbuZbwnaGRKQ5ZjtNsqbPAQInihf3xmq0l0cnXRJlt2lDw58hxWq4
yHP88QqYs5AFBnAivi7fxgBFLCWpvOCko2mr98rNKOg4sE+KveGVtMDq1ehrbh4VD6JwRqpjhhwj
frsJJCyCawKrVb13uCB0PPxS3yz6p5r/w1yX1adq+iywUVdEvObwz/kXVCQ946eC1ylSsINrUeUS
hBgAO2htwqawfHv8FysQti9sV6xxw3Ya5Ywg3VY2WziOYX22F2I4PLAEXBlUQ4tHolltcoca5xer
8Qb8x1YLKzfmyG9PZvhrkPvTqSNrZ28QWGDcJ0eb/S4cDzTDroRBRj4tDiU3RZe7tBY0aI6j39DM
0+gu5wQpHjKJoU7Eh2UsgqZfR9z1zJ/U9DHE7SmvcYMfy6QtL33SXH07OmKdo2E47K8nc3H5Uuk3
5yfD3fOdQ3gm/F8jBJIN0KyHG0Fi1dIdLt9DG4N7ttLfMhHrrmx+e2ECHlTwAIx1h4eP/Hieq7dF
s6bTI+IxFkVwGmb5ZYRw7EvApNSFkSFeiPRZ8upqGJBMO3lmnw9SAIoNGI2YGEg52jsa5bwcuYCx
z9Nj3m7Ohja0aLp2gYSt/GJUuPIIIgzFatbuGZTKRkl8gNWE/oFM9tYhavW10nTPNpMkW4hHaTIU
sBMtonifKxdHAeX40pnP4XBGlVppPIvFTFXN/G9kI9Ub4pyWH4NKEgJrIKGs3Iwf7cTZXsFqs6qj
OdxFInwHGyTAQa+L7YOFpRFcGc8mT5rvCkECjChgjFY5jzS0FqPc5dY7JHA7IIzceAVKZ1F+dOLR
4hdR49a3xYyZhvgg2N6QAipl+ZZxX4T3KnozlXfFOjbB0yBD9MqnCXxzR2qvYgvmJVD71OnAvGrZ
7O9Qh43vFKv2suIAjckC7yWvJpYC6b4d3I2W8t2lAScn9mpSwpMZL/28NdxbSe0ReFGckeVeI8A9
GN9qPZJ9fTIS0EBbemzO7vwhCbRiQfIBh3kx9OqeBziCZ2E+TTgd41fb2Wfq3SnfIZiaFG1LII+W
s0uCu8UH0Ez2s7rBroMMganDUd9pw0S7wF/CXvWw2A8Xj68Md8MICJcGrNfYfbJYqBNmcfvMG/sN
spuZbHT8vDorz5gsb3cL6F0yMZK62Smq6ZTwW5pi+IRK4rOBtDfEj04VFyrIiOWuXmXQFmjVQ7Mz
N2oy3dyyFyCeoYxZOpeXEzrvyAiSJgW+P8iRQUxyGVsuwVr3ddaHqwINUx0Q6UR36Jv0UEvyKtWl
zEve7Xc29QfI+c85DJuoVNZjPK9h+SAoVKuI/aeauv9yDJk2EzDURwR82zOmM4tAeLsq/Qj8HVpQ
mXGzMWnuQyrQm7caXlW7b6nMmsWzNE5h/SLby0gaMtsWWbFxtOw7jvigiq48joJIFqQ/NrtrHe9l
kOlb8Lj/JvpvqE+zNqmSbgv89Ta2eXfArJiopy5P/xxSEq0prwx2B0G3TUN6nWuebZS6K9iTSdTx
MDs1lTwMLSUqAmFuqe81pg4McU1calzzv7PvlB/DUTwltiBiMQRV08+sK7ehGN5mJz6r7by1BILa
UHPqlvpXaJMEhvM15+bKEJCtWbMTUQETHHC+2NThyGDGnpZoxOh+Q1E995OvIlN0HyO7XstdxRoY
ACoWWaRM+6wmS/IaVMxLk9dN9UUfRzhw1+WxDL9mF0yJT38PxZC7OZefFCBiO8Hz3Ba+sIdDSh9B
2OUPR5nWUqWEcpe0A8erXDVF/9wmsKr5tp4B/qGk5QrKn+K1uD1ZmL7nAr+/bm57BYCq8TtUx5kp
287P86xtLUQdZzoJtfKH+hLCjJGCEiyyDeyuh0TByto+ZYSbaC0INKixBxFsSh6F6aSfcLLuZHUh
Js+JQs1Uhzlqxh4Qm/KOk9wbaImqO6S4VHlWLbkduvoVzNnJxAWmthj97VfykdnSVMkTV8OBYeri
WrnizehZajGQBVq0S8GBFfKZYMqPIdznshoZEXO4JNTo0f+s20C8Jj6soFuYmICLYGILPIbjG3tU
sAALESja6jGYqcbYo+H7FBDRAfnXI0pG7bvCBDESccIr5kYHQ7wX7G4a8S3HYq8pPxZs4EzS14Ai
0VTnoXoDkM+XmzHfCA4ytk4ai2KitdtJwkVHcR8czkz0y1iuXVvbFAvyHUZ2wX8WzQmEjGlTG5jd
+m6XjySum2hPLdVLYgS3uDv31bzRwh9OIBzgRC4kNsCZV5XF5J1xz4iTaRj7HHxOP1w7LgnlXjT2
nu++4nwrDIN59942b6XJ3y7bp81rRDY+Zv5MApI8dfgS4P7N8OBikfBTU+Id7/+KBY0gI0YoQL5M
txieMujiTWYAQ/Vd3uVWRcM8yY2ssrxaJ2klPwhwRtqhCVWuIrEnsjRWyKR4vY3qMUVvc0grUMhb
JOJdmD/THcb/he7X/JnhbV76DjfCjKveObS8YGJSbbFOrjG9kZvjz5P5AfnJYeA3JUe6IilMUt3b
aHpT8tpp+6GYeKhfRcnzVBVbKKc+XipbdOc8wsub83Q39UfArxofaFF8OfbVgeVX42EoysvIWtDN
3tr6o9Vmr7X4ZI/vMjm0OKoqauBYNvDTTL+4yMkVmJwg9m65c52k2dGcvLy5mFpU7u52bLxJYm2W
cmWCTGMlu1ZciFOkseKp3VTwhruJbR8BUsobSejNVPxou6XyJBDlJsFlzlOfpxQcAqc8pk61rRpr
G5DWV3TljBHyhVsCepxgTzzh+4r3stf9NA3WfY3aEjXrgjjWsroiU+LxDsXPe7Z78xrD3VZx/zjm
uMv5gpecQDOgu1lotMMYB9JqO8grJwyGeyVg7KrSN/JH95hqQAC963EevHpywcEg/ALKiqjMippu
RbWqH2eEMfi2VRoKpkWqla99OfwojLtcLviL2mAPm97rMP8kM9mCVN2BLt4PuXtV3H9mEl8iWhJC
KXaVCUy8YcTVwRZww09GzttTASmreDnhQj2JIUsFpBEnrw6de2JzNsZQWYJkS2L8RDh1bxG2XtvY
ry5zwDZYLXC1MHZZcfI+WDYSh81roZ6owmBdFa46J4NOmKW/NdzZoodzOMTnVBtfZ4xVqV3Qs1lf
NLKWeZ9tjV7/FAl5n+KtMeeXLPttihCzlnyMkj5iVX8KSYfXenJUovAiZbvvTPcvHN1HxI62qRT+
Jsv18QxOzQ/TW5tzXJrKD/uT304dPMdS/X6StPtVB2D64IpqrIc1NoC3osRe6C7qqMPQ1s5Qvu15
26S9jwPDc4z8OAz9U9nVb83UIDudUgOqMZYBF2KWaW0gzQsxAG0pDg66UlRO9wgljWb0rW0r155i
0JnBtVUGdF/9RqpmC4INCfu9yp8Hi7W/e+DAxu80qT6k8o0lpW+Mw4Hz5CuN+Rk5eCHH/cIyuKQR
WUyy9YbOJx3tIeHncBhRsqHY9Y5xTtUlVXhWpTuQctKYkeHcia+IVBTfK/tjxtLeaZ9MQBmVC3b+
M2G4zRLhRWP22nGYRGryAaCTQ5BMiRLaqxi2nMX/ZKI9sAshcPx2JitjO+MhGfMWM61DP7/B0/v/
wTONZA/V9CkKfPy+vyG/etkra5NLjHQ7/BBma9tMtg05qxKMSlmoMOS/h+xlpNNssOqNRqJNBhaW
RRoHDDZajnUep/LSlJmX1BZRQgK3ZXOY2xZWpgGnktaMsXsbiI8VSvAk58pX0VK5k04whz27QV+r
omcNScPJxS9S5puZvibuT1y/JgK6aWBSbAb4WpXMuq1nzJepMsmxdRCLANIZymelc5+leNVNlfQA
3/YZzKeJfFBgzrCnxivtYlPbFKi4yY4bxJMzbYHpcIpj7ZB2JOvkFTPD3ohel8YOKib51cbMZ6mP
IekSZxjKe/plmvdYgSjQj7S+dWAbFvEnPIm49+vUxcejXcO03mlI8wuGKBh4GU3QKsgIa+IgHaaH
Xj+YMYvYLIJz5fKiZkIz4paaG0YBHv2QfU2VsalwNhY3naAqkea4P6j4fMkqP8ss+kvmmOT4Ie2x
uNMqVJehb4aEZOCknfvMJCmf+m6lg98MNxhm2t4EeoFmS0/1mF9Rvm5p0JEXsF+sbDmE2Hny/1hj
YGvNg4mup7nWVp2VDyVYIDMmG0AYLaLjlZ/g5Uv5ETqBlznv1atiZgel73/TuQVvNHylxPqYpkEZ
RSO2hjEHKZzqqbUa+ukbmODVHfsnyU+5zucM8wa5z8Uhz0Av5gUbAQsnz81NYzcTv4Q0e8ER116K
aQouUV2+Oga13arh0/TNVZ/X9wwQFk1H3b9eh79AKR1HRBFg1Uv1lykKf8i9vYko/QUG8oYM8TvO
EbO3yulZSwgxMX1zvl0zvyaV+iX7kWeBznKonGTv67UkvCznFoZ5am5hqx0nWNgBf+qq6bFEm03F
y73Mtq5J/CAeL1aUtGRDxI+up8803MTbOR5ZbgW3nNeL1/KLXUujrAh4hOBWUuNVkxy+kyS7CtdT
3boTNQ/m4prWi4CCHP7N1EFT7Ki6PQEjDoi61f6qlExbmOm4Vwb5ZJOqR7e0iXQollgPperiT6/u
Cor1ogo9awDa1oAm+aiY5kcYT1snDZ77ItuEc3noGmUXaZy+hfbiMFKqhb7VRvuJVL/tqSocGyvF
K27cGh35njKulSHrv1KBRh5qbyGIV+L0EWBpYqOmIg5RU7y0DL2rXAcbQV5Pl/KhJCnwnnR61ZX4
NW8Myyt6i6scNGEMvCFV+yNZUeCmHT5Ge1ssBeOpHV5MB3eRa8O2ZWFaKuwEzVwgitskPtLTQKtt
PMmT1QwHFjY7WNblNsnnR1ySDod3T/LN9oaQV+QgNhjTbjJDegwq/MfmpyPrZwJlvp64z8qIaDRi
CIGjHqTjB46UU1W2KDCYeZEk9cimva15oxjhnHXN1VR5kJK5JIOu2CdtnFk6apuR5uxmwUpxxKGH
vEokd5Ivt9LooCUo6q5urJ002DagUXCf1RW/4T6/O2F4HWKsJo3mHMs2+4pihOOWKqYeCSCa/9iF
/DNqupVl73V69RhM+q4iHS0tNe+lPt+nkVUZvA1qKKz0JAJOHCpxXUtXmb+CB8VkV12dEKXTi5Xn
b0MWnWUXfi5oJV2Opwb5k5aNfVjO1Ubv+02gIQXUbHsLxW8pD9Nj9anSwj90V3Bc495UjH2LdZQo
aO7JUa9WbcdIkTPoRL1AClSeUtXhFNJ2sGWILuA9q7hfqbptGmefsKnNxXiAaLVrotaDn4IxsGNG
ZYuAhekkBDiAzHqtHZYPWkqoaXnGVDzi8sm+TFrK0yvetsAF6A6kdcNiTVvsg0k9UM2xcaoMzDrg
JBecI8sftj5Kepu1YFNUEDGG7zqmpE7u8CT4Y0Xmj9uP9sFV5mRrqA9Dw+yLGxH94ozVfEtH0r50
tItldi+wn/bjkF9pdvZMpsywzze9Kp6z+jfGXjaYuMDJ5mwXvHAUFFdnyi6cTDst7o+jAnGDdYwo
7bc+FbumvNvzu0lYROlfFEVsaCH454iloNC+Se0ZYPFTqAMkGJKjZNMnE9KVPAkw4a/nyb7WeupH
Vg5cj4ZIC9vDjEMocaqDPU1Yf8u1654WihVF0R65H6+zCRswBxZuvNWEzWBIB0Tdc78b2PisUxh/
aYtMJ+qDTngME07rfhUTpUUduDWWD1Gk+/bEgMWXsQB1mLjszFx+HsQS4zaHvJPY7JXuQ2E93KAZ
IELzeaZ8XDEOXRCcC0en4QsyCrdob1VbRSPeEPzmvbsZM2NT62JLVdOOHgu/sAlrGxqiETF1Fx08
Rblb3kYltyTzPn+0P70qPzOBD6ufHCy4Z8WmT4SMILyoYE53YYA2nU58sas/Zsd9o75qebGjrGLV
WpgfIr/O0lMD4V1JP9PirWrVtZiMD308TSQxQ4JPJn3sKa5/ypDWhWSErhEi8RZxtWwg15GoeYkB
hhf4ZWOFWntWL11LLCGBGVLqvAORjaExVhqsrqzpbxrmKkUFf56NB3eKSE+Ma1XkvNoajAQYngE4
OfrJyT8cFHVKf1BACx/yQphd1TnbKjzr9IVWtjSGZBKdpGRGA4JYgsYYmXKLVtssVptGcoCToZgA
r3Tf1vCqLlqvdV+kpt6hvZFKuNB0T/Rq7HRFrGc3OjbM/SUxkpCer6D/rtVjKk2vxbpnzt9UUa5D
Rf3R6KtfJTOSIdu1OmCz3EEZsXJvUsMvNY1uqin9Ik5O8Vyf8xlY3shd3wT7ws19JyToHf9huUpk
dbWG5luEtEdJl2kgYZVLTgVpipqIo+PQa0xei5zg3qn07YBzb7TvBrQh+AXUc9hY0sdNgGPLpecH
G/3G5ltsp2CHqs8+euQOpTnoKyqmXg1ERLRMLdNCFEAGHxhRDfJ5UHFwAZyEoRzCiLz3wLE6Tf84
wjxu8FPdhieFFXU/X0L93VV8IR8AT1n1ga9Vws3Y2m91Mn4Wlk1lZUXeWn9TJ+uP0/EARRmAg3KW
OUAlNlZaflXln4VfJeQpAySTfPXibXDbs0twwZ7uCpNWufxZy3JXTIGPBdTPzBd6ltbyVouQsq1z
jhhu8eXqKvi2AOQw0Wnq6yiKt6BRvtSuJkhNBgYvJf/SvgaVM8PcIP/au/A9+GXBzNmNWvMnhfYN
RGNKRlZTEWIqrQ0cFqhqSUpl03xoyUyjx2TiYi89sZiUJd6wGvGxFaRROK9zBUtVm+3medn4jMcC
Wv2kAwJhM96R0E70/KxgO3MwSQ11QwSp8eiyxDes0lgLZgaQ/l9iuLjC64PDLoRPesdHMKdZuifg
RKMNH/W3dCYXzJ82Zskt63hJAb3RYcPXEnWb1B793vRY1tAcsu0AnMA1XtvsRg5eyjOzoYNjWRyr
cBd3pwS/L/yK2d2lvHLwwNL7Xk/nCtNdmPidskO6bLs9F7UE0/EfR+ex3LgVBdEvQhVy2JIEmHMQ
yQ1KGkrIOePrfeCdy57xaEjgvRu6Tx910CvWUy7u+vhMWkR1aHdH9ZkovxqrEXOjaycjk2ymJZxf
QTyvmYXi++qUE0DIUQDaBd/rW8JzpzvYSFkSQiKBmy1xsxtgAGJePyQAKGoo56opnat3Sk5FBQ+h
9pMMz5jpSfULlmYMl8wBpFPU7JSWnBKbd2mi0Ff/VBDt8DBZ3Q30hPpwByNA7sB11OBbAbGNt66K
nY1ac5mwrQt0f9l5j76lBPH3BvwuDeD31VR++hCFw0KyDkj9VpXxRumAAVcGkJZYzdqTR8024qeZ
3msuTCKn7AAaGRs0DRtAv/S8rZIsG2HD8JzkbzsLc5rBpQoasDUHYqRuVF5z1UcyJ6CNYcX9Fsqz
Hvxl/bnQoFzCYoMRdyiamZrMihgE6SyvPgKW9upLT5aGuKcsTMZ/ZjzpKEEvAQshKUvZdSmDy/xG
wn2YnFEIhAI2lu7R5YiS7VT7BAE90U6D6ELaG9K9aBl8AUAxTXBOk1yo2ALVL7U1STOxuVBbRy5e
dK8iIEe3ALAI1YNo6DJ7AFgwsoshhPCz6VvWQExBISDOSlCpwRAD8G6nGBz7P0Oy+1NOT2UUhxhQ
jnRNze9JzG4Y+6Fk//uMUYOKnS1nTmMeY/lRT4GTd9AuI2YeRDhjtwfBmCff4pSSMdgBG34Z+DaW
CY8mAUy2iGV/GQfmPmm9tS6c2sTJJIwsnnpijMpdM3fhd8/IXIqtU9MDaSbqEIMnKV0BldUy1d+9
SoihB7At2/hMKWJ+Uc1sSGChE9ba3FI88qfZT5yl/ok4qK7WjX8l04NXC1Ne+ZN2ixYjZbtsCjxt
oDDgrbdHPbtj2Oe6zFAuY6LwWPGTv4sSm7enZmT/zL9SQno0TtZ/NDnYpw4D6hIX9Z1CzjtuVqYu
tyo68aQYOGos5cjQOczhn02RKE5Mo6NRt3Vg/LDKZsQPMUD3bbncismXzE8X+eco+22AHlBtCCct
BxKPjMVPHF9eh926rs5df8Kft8HTVahLFiktl7jfIuD/APoMjJUCqRhoPzPoHQ6wG3B6eTI89t1W
4Uu3KP6janLX4ucMiCRASpXAXAGiJ/JZhXioFso/qEKCtwGwI42H3rwLLeEPCxRG/lFAARYDN+fF
wTVbkATXAKdZdYJJ+OS+Gs4K0y+JnqGMxkcv2O50rGF7zpM9PkhkmEsNz4jVLNpvb/yQkxL4f6xO
TKG1RbwVxCviO/cICjoN1SphygtAfXqyUAssuuncyx8W2rZSoi6U/yrZW/gD4jY0Ix61vtizdbjh
MWiHtyJ8dShpMvVXGddIOcrASQ07JZl8MBcmVVjl7aVmDSAmQg1Itq3CAxKZJ8nbStk1wQxVQ20a
/oXprpR3cPBoFvawFnPj38C03eCF9q9x5+Bi5U/39aNpPbzYETBgMibt/iLef6LCmqsF/lRc6Sy0
m12CHIpCy1IOiKgro5tQHkD5YT5QKqGYHfaD8QgIPJc4CZ20BTcBU2STat9x9TJyp/WOUfjSFCdw
abhBzF0xkOE/LJPvgSdTXfKfsnFBnOTZxWVvrv2URUuyiNRN6O9a3HeCuuqRK4zSEwJDbbHIhchE
AI65hvJuNBismamJ8uAIk/KVyEQZAxH6qPGRAi+sxX8iZsBqO2h7wtVJFR2GT+f/1MQacHdCLsis
5SDPEZ75HdU5Pk0SDCY3+pt5uB7PMQ1n9EqUkpx/2tHEakFcCk3/tQ22RbMiHlAN6YoYYzCtIkLQ
4Pgb4xMjrXbcNerCn1bK/8K6ZpQ6H199gb5sxcvptfNEsRlZgVNFZK17LMqRBjbCMfEeSf7MfebK
bGvaZDxgay8qXLXMDDmgLe/tyz+idUtj4AbTbbSN2JNad0u5jQAqDXtiPQk+aMzAiZNLOT49llKG
0O7kwF944XmKHgoyrpv2p6I18xZRvB7Cve6tzHgJid9pmydWWhTTrxjwvPgJlO+kQM9Bp1Z5X3X+
wp+MsQR4epwy2UX3Y/feWq6WvfcUqy9BDjamLM5x/vHYWSz8e+UeIeMsVf4WLR9IdvM/LMirS9h3
G7PF6znMqnaXZD+UQAtN+x6jp8piFXFR8i/03QWjEtiexxKyoQwVvKDOArTuasdelx02iTrwcKSi
9c2HcCP1k9/t5bUvrW3tfuwXdYxDzGd0gsxbw34AVakebykHF55M2IqcyqQoFaiv2A12JK4ZFBCy
7UH0z9ByGjRRZYo+UYPNfgDyNaJbibNVd4l1+cjaIhOOqeYIEuor5a4Hw8xQ92wslKch/gt5DmPc
eKkCTwj1LQzmu2/a2GJnpvBjIAEC/yKHNz1ZVdG6iU9WeFfdI14ilBkx+B/prlcLs96iNLdYCbUc
lxyK7PdFhEu2x8kbAF8qNSe1Lk0D6Eb5k/hqGOjADN3K1VVE6phqV9iN6G2XY2/Niq5XZ7X2x4fn
h0eVyCNVt0kToKJ68ecGu4aQScQ/lntwk7Nr3UXlXGtrSTp0+qnMv5IOpK/jJU913JeA8WUSzIkN
8TgO4S6gZaBBz7OdALqhJD+AuGCRy3klD4vcuKf5S6Lo9CxxYcK2FJg3sj2WyWtGhlJzB0PRmvnG
pq2JIy/XYf0ntN+9dwZmgbhqAc0bVH8Da8duNRu1T4RVEn8W6b5z/pghPquBLVq7QPtSGwKRiDAP
KJXI2ESX9lexDIb9xeOE/qrgWyzXApV0VhmHaGCYC0AvmwtTalV7F4Uz+x8rPU4iV5ex9rRwOKeg
zgJR2yumCm0ZI9AylCjBfkXEe/G7MeA/sZcbf6Tu22Lz7WvKUq+3Zv6lM0IRbbLxCoxlNGAUhPjz
GMGo0DbDHmKksEyx42S4crCilAivw6MbEq3NChp6DVwpdelza4zMmq+1/5S/YI6oOpsKwi40GdAm
NshbXrGTr3/H5Aqeoo43JdI45j0+IS0hWP4cJ/BnCJddvTf1H41LqTp1ww8L9bk/PNVhbbp2bFGG
ck+wQhWGR+CzyqHhnHcC4A7GSiawMQIFV4a8bvqtiEI/VLaoEKz+L4VogLC+ImmCNZoriPuAUA0m
1YjIFvQ6UGkHC+LIqmDuH7BVl9Ddo8f0yoOAoHkQsYUN80Z5oCYL/NUUT9Ezn85I7s6mHU+Z0xtg
ce1Wg+S4+t2TXgn9KxqKBv1NF/0l5c+I/VMyQNGAEmHJyxy5EeAYt0ya9mp+kiAo+zrVAo/FyNxk
UcufHkakloCsCd8dc5VCXhacTmCUNZi84SosbmaDJSzfSjm3ZkcFo64NzqfuCwfBQCrW+MVYALTq
hmePlWeqnH2mdcVKL946MD6LOS9IoZckYV6Z/gn4SbSqw00g8mKkDIvyZVl8RyEBT4dBdcYOO3v7
wp8wScvwsdqggz3CoKp6R+IFk+1+XgD+cqni6xR06SdDp9+Eu4bpZ+kg0pgNPAYVzMAoOmTuX0jd
J0WxY6iOkZ8UdFGQszk2dH6zZnceZzsQbWyA7NC/6hDq6J3A1aFBTqs8zPQl09Qi1/OLmyH9yfmp
sgDB57MpozorcLbMK2Tk8pfLvAMbAhs+wl2Ss06ci8U/sdBN+d/khw4C8QToQp884tPkDH2RM60G
2YLVZSCClsTQkHNYxsEwjyGOE4ZQGqvUfBAdz7xQ56MPyrvS/0ugSxo/6AkwYJ3NFzwz3XOK+FCO
v15BJUDSvDkP0neMoDWvH57P9c1PQdNvjR31o7cQuMIXkn+tWuYbGF6c9pLzBJSLAgFIo2GG3Hga
MoYAON1Cr/7UipivtSQ/K/zEmoWCsDqkxqI/YEucT+pNCQw/8EyPqx5wWKNte45GlxaBkYWXbAPw
CmP3kUaCoxfCsAuJNqLDAXsJNr8LfkOfR/YvS//lSFiI51pH6q85vv1/GuoIWVjHyhsbl6MlIRlG
y46vrZwe6y/knqZwEXK8vQY3Ckvk+hq27xYxkWqh7sIuvR+GI2FZpChreJIMl3g3R0TqDFqZY0US
/1idxMLeFTaFQA7ilTakZUtdjocmxHEWk4UO0lfzV02RL62Q0FgoJDq+DroDSfrVSQHj12BQY3eN
aveoY03D1GwOS93DD/ZQGEKnhmrrHPf8UZyjoNas8R1jyyrzj+pvW2nXNe5CpCoJ4kWALznx2z1x
5CJ/oSjaRtD0xj2AvabbWvlJ9LYuywz3oV1QztXdUxeYt91jqHTa4KQ+TRdb2m8VRZSJNE4nf6qO
rsWH7DkYFn77yfARMu8BAbj3ELhCSpUf9CMN0AR9ZbrMRefgDpN2YqPMevEt6b9hTiPMimautQ8j
/5TaTQnXwAPnerPJeS1lqIBXbTxAibdCJrx7iZWAq1KGTF+xwt17NdrvMPgmZ8PHFqy0jpY5SM7A
EPHKs0Q2+kcXwydYiz7Hui2Z89xwumSv9XN2yRWDPm3NJT7q+E2gjSAEjDhMeTqGbE2/iv9vsBZN
ddHMYVb075H7iU9P5KCO9nCiK9SxEctY/UqLR9JKxGBdbhmrbYhjdUA8opybWb4T5WeEqUx09WQ7
BgdX+PKzl9A6TNLU6OonmKTSdxuzfriKIjrHJckE8CINlKul6rjqyVQPrWRDZQriczVcWIm1AX7y
+jdCXNdivhwmXxMHZNgGJKqsqMQ1+RBVu6H+lfJoVXK7g/ZajCSKZt/TARglmOkDBnrFI5us6Yww
lWIaetLYJm/D/8mlaKPnPyYjVqxtZssKYp4Zp5TmBRMYeYps1LmgkGKUjmDuioZ53yrp9mFDQDhJ
DsS2kcqIyrj5hr6AqmwdJr//F213ybz5eAZVxteLBFNmxZlrcTTpqKdBcDVc3G1Grx4+VAUj02EC
znd8Pb6Po3bmT9kY/4gBR1W0J+pXSVZWdqqEY8sxTaJKy0Ez7GRSgwkQMDWO+42sExu3CbQNgZjd
B3JPk/+OMlAZWHlAN9A0gghHiYACOHoMbCX8zzh8DEQBDcVkUuxkBUFqTzAT+86GRSqvLE/lsspO
Bh1mqH08ZtViiF3wMUSnqLp26aqSkEOuXOWcWqggMI1nykwIISlxC0boXME4oP/JFm2P0pQ8xRph
A1azEqPlb+Phb71qXstPD4pgavGYaghQrsRKJJfB28NbCRi/4wKzxnYvPdguRbx8zWaiz6JgofPB
naqj2GWpkCaO+jvtKxQzcCaeZjuiBQKFcot0DJJzNdqySOiglHM6N0+t2gOz98c1QXa5+YibDYxr
1EtAqgo65aQHoq7MxBPOL54L88Sesql3IKgGErKU5tAKf4ZyCB6Ci6MGm1OJLIZVaAhIIWZlnlfc
NQf4XOQk2LjPaKzMiutuNuETTQXo4Sy7kUgLLy6YRxK7nKnDI+IUhUHNhmdGCWaWKxapuDMRqEy/
oJIfeXLNxMnVh7vBroWX3hMdtPRN+gx48QMPzbggDyxFXMA9Cd1N8BBu/xaa7fVbr/JR4vbcM7ak
E/OB+fvqRiYOJJDa36pyzfvlwJ4AU6DK4Bq7EsopVIIiORUZ7wWqpNmwD80biSXUEAtCV9XijnqH
XI8qfmdYouAJVXD6I2eM6UBglC8VC1W3QodwaGhZD17k1O0ZRAjVzJ4Y2ZwXKL2wpxN6DdY2bQg7
ackJ/HXO6+MPO994h8q3r35V479euFjdj5yvmOM2qLHZaloN7HHVYM/KGVG+Jfnq1y4DpjlrAAZ+
CG+dqtjqmoYLA1LdUWVLpgWbFCcvRh+NpGAT37IhXy3230G+ZoBB6CqEGP7FP8orccoFQLOMlX8Z
BRtxVK4N6khJmiju5QyDzUyWtgk8m/iTYcgVHUptCe34xrgaCH86dVj5/8R2X9SHjA2gW/wqWH9b
BqQ04SLbYwWR8NJTH507o2xN1A8f17LhddLNfzAnwhELcJejHD9ziWDdH6Vt19zDBlc8XwC6Pkgj
9av6jspTkBz66JiOPyriBoVNV45dZeMzXDG2WnEeLMyi3MYhOyGULu22QqPC6EPBYnjK1YtpUpqV
K1nb5JXtwhCp2ea2Ky8/tf5PCyy4GIFbNq0NPWtpQl9Pu48WrXBttCap3OIuRI8FD4wgLyYY4LDT
4FaT3xsnf2q/LcSdH/NpWa9iWNeBiZ4eT/9RzJ9VltsAOFDQiyY3xjrgncu6FUnukFVOUbjsEY3E
EngLsj/5Eaz4IIAVpPNR1yb5ybRj8WWQMM9oR/UTShnqzbPYbtqR8MRkm5Dk5ea8cbuIDYW4TkZi
cLiOevncSSf6uTw6Bbi4GKPPdToo+aC4jhnZRqSQHNXNBeuGmRubFlS8jCqcO3m0BY7EHGMHCYVU
TD6QkKR+ZJwyyDKT4k/ubIRpMh34wCHfVJVN8vSsxv0Tkuyj+nMU1DWJWwl/NzoEgs9zNMHRF0WT
yN7W/f+Wt3n/GoVNn8R1wS1WTdP/nDVZpZ0TbVGL5tbvvxN4Dy3g4YxaskHlV6Hsvrf9DWSHYxHu
oorzSLOBpYI9/Ijtj6bdEuOso1pF9ka9xGys/AJcqRQnViTtxEabs49uCCUlamPUgwVh78skYlCB
1qJyYVD6e/xMq4ikYD1Ivt1yp8XXGPQUY+aS849q8YV2BSt5AIkGC5lJUh31ULVi2t0Cmea68P50
nJeWjxvaY3y2J6iGVBVj/KkYVsTuVmr/1I8xHCXd0WW7SvAv8Kn8wr4dAFnG0TJEcTycKf4Uhi3q
TS93VcTTvtRb1vhHvVxJSodj2q5TeQ2IhJbT8UIMfUi4szJaWTAiq7G8oUkCWTAEyoIbsScIMKy4
/soANy1n+TAP0+863E6FiJ9Qr3fSLJU3XfgO02VIG8jpQ/jNoD7I0tQmpduGH6+ibNPUtYgKbk0E
ZwUFQDF3/ZN8IE2ZW9qO/ZDb/pjxCYCNZoB9Cq+ReZTyB8s7hLKqfuxE4F3oxegx+Aq2VnIq24uc
EXXnsD7KY8U22xMDbsXc8hG7wcXULiWiVx/j61hvDPEkiIeWWx/hD7sbk2mdHP3rJMwUKMVQjnv5
vvMAaodAV5ujXh0ihuxSdQya/QDgq2XQQP6UOJ1J5LYyRJvu2FkdrBkz6ybVDIIP2HUSIWTaS9Zy
hm5APNh7lNGXBAI10v+xqEQvRjbhmrxDBzsFi0NSq4jE3WYmnI1H3ezx28OxYgnzzOFoQ56aqRpf
7VlQTpaBL40RVKae9PasxWePKkGWr+qz0O5j903GkUwwJT1MdvHj27SYdbFlqh/VW7q17Wc/geSu
Ug0Acv5V9A8/vXSE5ZFyqNNAruviOrg84XZukUvXYUeejT7GBnJ+aYZZUguoh1FAdSeXgXZqjw2L
TLQF8dpl+mqeI2krDPvO4kC7V6rqTGDKEihkTNH/CU3GLpITp7+xqOxrjbkX43/U8LtQmWJrOlsa
YfXjsHRVWmczQwOZORXlYaFCgfybxirysCLcAMtTzOfA2RGfjO4SSotBPAXqMZd2oMIo5kIifFmu
JApyRpIh6nmovFBFu8qiaAH8/CamkzD0paRpUIarjHRyHn0p/yKeEyLruvJ3KbW1D7agrIKZ6t50
zTbHeYUGsgqeFqfOMJy19IM/XeucEakb21EU9XJ+ZO1fZD7C8keSkTa0dKmROJ8rro3JuXNIpR/4
DPguvQYS0b79jNIws/Rxo+YEk0++3wf/ZlVBQaggP+joJlLUEvi98b+bTLKDF/oUnn9AnaZ7962t
yBfEbeHD4Aj/8umI4i0vw98ke/OhshdOvXfNGA6yijlpCXIAhclO/h0yNrLcRGhHFXSdIsvmu043
6spsu1gx4Fpi8rAxeMNUpmlnCKLGwHGFF0r45smM+iUhJQY+42Jl6ReBgWUpb4tiKfLSVXhWM3mF
hy/C/BiSlxFNo9Dd6P5SiICSZkg0V7JVEaFpXKDEHgRuPwbPHoCEpi1WSkf7dDfyf0qlEyjwEZlv
9Iwium/eNogWivrHzqFItmaK1AGRBm/qlsGVFYJ1faEboV+Dk5sy98tIithYrEPwpUUySm2Gq0TH
KMA2rhUuZoDBknVsGobTLRFc3IStze5BfvhVvbWstxTfJ7JZLIH6NcP5cPD9Y06/LSQWs7IC1HJj
l+IxKJtFn/82CAakhWKsQxjIo/SVoiok4XgujI9Qf4T9CaKLVTopGJnqUYeUj9nZrxnCRptABcCa
v0XWEymRHHpd72rshqG2K41Nngesla5lRJCuQsMiXg12x+FD8W/4qE2RJfuhEqKFIR7zEf3UBWmA
VeJ4Pbma00x9hnyCKkrFuxODW8/RZOr0H72t5sOSnaAJXyyjK0J2S8v7FRgPmWncADiRoIGhs43w
S/QOFpabovgtCYXhE2BO4G5hC/C7dJODB4ZlQ/3JEC6bQ8BfBeHFxyOXtE+D/YyL3EV/mOgUkRBj
peSCjSh2orfgneXioBYPsz9Hg5Ob6+4QJnsaGPAgXeCM3E/ZX4qWKovWeBmZcnbJQh7PSU1Z3tgi
7h1QytGG9VZcreQ7ujNFX436ss4uam8nEs2+3SusCioGz8gss/Y7QZHipVcyUnG0n1P9yJqKUWXL
imOT9sBwF15/hqYg92u1uXXNWwZS7n/L0cGNVwqTa6+4d5rFtHicc1HYmlqtdfXU6zcRCIRofWcR
poRLlFBM9LY2ML7G7zJXCQ6lXCv/Borb3LzH+SEi9KFfK/0ncVeTMUUb9IUUrIb+18J3lyAG5U/A
a6Md0h7cGWczsToyPunI+0F5QfxCryMwWlL+Chai7+6ixMjdCZzE+aNU69T/QQUbGJdoam+WwApc
9dBTWPMBh+Ff2f6gr4rS9TTn9JJ9D1yEqZFvOHlP/42/FK9oGx9T8yZ2Z5fPNkHEryLFt9Gxst1h
w9Ouvc7B/+ISW6vta1ZzITPlEvI9Jvh3TWvqY3toia0VQIH48SlA5Q9ZVc2eJhTjxAbxZ3ZL1PZN
eDG8Lba/IP8RjH8aS2wEg6z6VY7rKlj6RNAHczVcyep1GCkca/QDNzXA7us0r5zoBvnUoyGuUZaI
083WEIrkdN65gKGNSU75KBH+KpSsDMDRj9AgNvG18vdtwxFiLUT3ygxDNQryUy8J6pwc65eTBCuc
jn11amt3YaWHQVew7f+hhVpWXY6Kq5o3qrWCwb5oGfWP0cWcJOrVW528Um+lmMa2hMdFjK9dlTv8
UzaP3AQMbfLz08qyrJkNFOAKBUxEFZXw09SieCWztt+lJRmDDMteXvTqKDmK4CQYbFHJeswABjJ4
9Omdc+lVXmSPpfCjusYhemSyI3hJ6Tm5/NTGEcRd078FIVtxBVDMixwq9ZKmGcJI6f7KTJGMea0c
9JHne1Xq8Cic4ScYV7JPiT++4akI7O27/kfV7z5oJWILiO+amcZREHZm/5jCUoZl0NqC5gwwuXGK
qNcx2zIjHdRVxV9E+Rd0/1pwJVMEeNxtO/WVhGtpeLqwRyp170mkfJ9ohAQ8Uh2WIJRj5iNDSFkc
JxN28le9irSflyjAWGDJzVVBHZLzCNJ0xYE96ntVPwzKJjKeCbnO2Qo9N3IF5c6M1k2heC9wblDE
Am6aGWjKR95Lc8pafaRsSQ1u+9G0R55XPYV+xc4K/olgYCxgKvAVlTfVYAj3PcbgH9w/JdmJ2lZF
mIAdukVF6N/xhCn9Q1a2aUwtyiNAeAPNdFnC7N5rvBiR7pjT1/lRsl01zeOqLS7K2L8o2MBkCpee
CidisTh4l7645pFGAfttJkcpI8V2GrMuo2aDxATzbwIfufE2vfKWOniGyUL/ERE1w1iph2OIeTGL
n376E1pnLduoT6+eW/AqmSDDZ1Nx0jIOkBKk5IgMZT5PCsuy92cgEzz9ItYTNQudVswFTWfsytuu
9TctKLmQs5ZgGglB4qSsn/yKtdcsGnE1KI4A0Sx7ZOgtB/Ws4QkIUfzLqZ2kWwF3FtQGdS7/yPJK
oo2L3WOE/DcVjvSNCSptYQKV/SuaBTvvIaUuQMTHquFogSDriDslPJU88Cf8JeNd++d4FEkCA7iJ
jgvEEvFTTZc45tDOvXE7ijup/RTChTTiQN7xsaLAboYljo9Z+S1M+48W7SyDP0abDQ+CiWVNCxZm
8S9xbb2jwvF+hd7u1A/D49h1NAAOikTPRYfjS//ywprpSG4aBhDqM5Lnhc9c4R5zRSA9dzAQSHs1
BQh2HxQ0NPnDEL5aEAuxdzGrEzYxBpFae4NPXHmPyDAYcNJANKseZYPUQWnABedZC4//MzLB6Qy0
BZzcrfJtVNe04UeP9220Bw3W4RyP3Y1S/OHo1MUfc1ioJOni8JIbRxII4R5dvslP3xxBNbbtowVL
21u3nrJMkN+BnC/1+DxgtKtR5fr8KARFzCNGW9JE4JvkiuwxrRA3z0L0llmY2qJ8r93VxIYybHV8
DswyK3SLDdVrtkt7x9KwdyRHGaaMsVLLDaFnnOBbI9r66oG9ER6+n4IYsVFhTUzMyyid6AB1dZ81
+47Q7GQT5QtBtz28v+IWr6GavSsGmZF597Wr2fwBdciNU59dkSdyGBTJjiu5DHmN7aGkfD41Bb+H
TSt0H/JuYb8uqmKV+ruC97xKkoUvX1S05TAGp4so91dDfU3rK3p1IJ27oljX31yrnEM56UXx3fPp
amaxBIF5gTYkMS5tf2aIb46A6y+JvOeK6l66jGrvCwTVvLiyYmalwQoz4A7LyMvgtCE0Abt5vUL0
pBLIIl/a7Cq9k+hSN+28/krZdIp8qiSBvCSTu7Uh9VCMbInILo5jVPZBcEVBlPH3ZZTDfhx9r3nV
6M2mvIcKoXaEm1VGXR5DPUotZYv1jgf7pe9Ea5kWxwbZfOBd3WbtSovU2MZ1fQJZtgiYGAUePESY
wmSANei4ZRbDS6zahcpAanQmXf7wKA0PqfUFL7MYU/Y4UWlzIeWNHdxbs73CTV0wmklHtmvhAQQu
3Dm3/YX7UJUkowToBsnXUvbCeNYa4GLJRWzOPdxNd6vFPxHAk7j/zbRTlHNHM0oqHRMBDUBeAk1L
FqLtKfJf7vCskbBzID0D/7dUEZmaW8B2OWnFVr8ocmspUPoJL0oEc7oqsfhCTE0oXEQWO5SC+Okz
JDaYYdl4J+3N69bxww/QxKoqgLIz6iOaYwHJLPqwHuYraptS+xrgdrQoey3rt083I1sM0/104lOW
B9uDDq83LxrlIQexaSIvgQ7lo8VQGULFAedquBE0u73rMEnxcfsbHEIMbfN4weWeQ7BD8SsxzTeJ
3LW78YdxvdZ+JBQVPdnbTFp3kbRJ9V1Bedhr9y7aDsKq5wuSB8hgEhuQTFtzzIxadI5SxuDSnHcP
VLzC386vvzrS/uqagtaAAnVVlX3Ouqo8C+MenNGcphpjCadg6js66BZ4SkR9u6Ld8hlMYmnVDkEV
V/meRy5lb8jYJzN+E8ospgiQjSqdK6T7qYxjHx9UgrqaMOfoJj0HwLH8PRgwUBi/1yjmkr2czwwq
rwE1LNKEYskDroYHTVx79P7kUtKUQ08oZsx8Kv0t3YPwH7puQbRDbS56T6V8FeGvCgxZJJN2nBaA
cv3Ii40FzzW/ydzImPvrrdqf+JIhKqjWYSKddOzrSRun4S8YwSVMh8tPrsDq3MoIRgCZWyu9Qs+J
WHDVgsKCeShuXY2cPdRo1aJGDcVpz3xhklyg++d8yXkP4h7pQfvAorIoo2ukj47ekhTS13dZ/8HI
5owabiSwsN5cUC8qOmg1q2eDAJC/R8rGr01lle0/fxzz8iBxEVVnTwMxA9lJp8LM5xkM65ZsdFJv
Gk1cqvI1KZ+hUK61+oE3uwxebqpxZ6E2Nc6t8WoCHJzMpJT2OjCPjSmjG1dajsgFpPDQVH8EG9oV
ojqZwgCVYO8NKyVU0WL7p4Lw8pKP32JwCJrUr+YCkIocYaJKeRZp7yhZN9mpLPce1oMAMrESpvcY
67+F+a6QHME9xegflcQOKMAtGDsDSd2xrDNXmuTNjFrURw9enZTLeQdQjrj7hV/LMxWuStOSgugU
7N1EwmLRkbaQkLCEOaP7N5Ct5n9b0OBYFbKxrXY1oVpxdU2Il/A4FU3N6T0nZGYLDHjWsW7E8QAv
iQgd9Csme+gx1NljsRjC+NeRhgvUk/5hRaTUuh1JqHJtkyCFgglGWHOG0ePgbZqrHToKxiwKWVhW
ES0H9RPoOmWHjP4F3eLglAOrEn3E+cLEZYGzMmXLpw4BqkUc/linGKH2MBR0PLAW1Y8MiRTwOo/Q
HhuZHSLvSvsvQmNWY3jpA/aqXBwR+h8MBoirsY7J2lyWsOWTh6YazQ026BGZ2UZVLASYMfrW6kdy
4R2UVTRjXRGG64QAlMFyqsmUf/eG38Y8Y7DCXXl2S85BNrewydT0bAkvwf1OzB2cxXk/3Fv3HEsv
tXiVQPPoDsZDmh788C3L55zwSo8XruTWG3pWkCxXKEcgFAzwsXzOH2aGhZxw5X7hmZ6H0k2Mr2r9
HsOnZO0r1miD+RBR67DyDFl1a4U79ywmqzJzapnz0efeIi+S/SEjl3E0D0lfLH2mXkG1n/z3uYiK
q/yNQvM6TCpZn1TGJPhn5dSM8AlTumpoCbNSOoqEz5jnLm5mXTfdYGA9wHNG9dE38y2Ro5b/DBHL
ywq6Q4F4Jp//A7VBm4SrmJlhi0+MPLh5wqBRRt2nY7/INQWwyPSFdg8RT7/Vcs/Imd0Lgs1eAUQ3
q2i9ZoJJ31KoKwIduDAk5OL/2pIVWVV7nNjKLusKFrfFXw1kzuCpAFPGRQ1QXQnAVxV20ZQrCN52
gFCxbylqAhdp5kor912oEtoWXaXyX0iqY0waUVl+FbVHDNCFqBCtXnX9xk3zY6BGeHXMmchyqlBo
XtvBJoiacc47m3706cOoGnuwdO6ClF24bqFYndoqoC0BAwx5k8saX0QNELZu/xIlPFSa9CugZvK7
/wUq84bZpWDeFP1IdgEoGi4YeCGaUiM87fFRN4sYNQJTU93CRudw7fk17jsWHyHQKDn44IwAqknN
9B9H57HbOBJF0S8iUIxFbq1ABUuyJTluCId2Mef89XM4wCwamA62TFa9cO+5Ifr0vWUfDTYHSFID
6zmQ727/aMUct4NvNemxejeobWYWyQWm11baK5V8yv5/sxZR3hrYnhOR3RUSwr4xgRiT1JLE24jK
bdDCh4CmZwYM4DWYEodblnBB7DKmaY7LvnAmAsmi+GOt+djoS2/4bDlP0eCxMwaMB0Vv8D00NH22
yqyfovidRYLzf4Y/uK3ZLDflN2rGsxa/h6jPtQ+Xko76rHa3HRpf9J+RQljEUnSv1zxmx7IFB2Qe
REtuknES6kuwry5RqYgVQ7qn0rQvk5295qzqaESs/NCBvk+R4806OaLJox1aSybCSqAJdLHtyOJH
ltO2G/9AzCSYI2oEaoxj2OsvkHnzrFl+Lw6uYx6TXGK4GqjcTX7YCxkMaAA1mVtDqxyvuvNDRNuM
vAeePf6Xpv020d0QbMuq/gC0xWR0OA632FgQrA+tyfDNJtN3p1jchXh/1rwEBPyEP3J6okA2tLfY
xUjECMRFFZP2L2UF6UG8FEkMaIxaC07uku7EBCDIHrPh7hkJxjxKc4QoxrrgaWr4IejRe+VynZB2
PuQIZV1Iods4/Ub8rLprXz5bFeA+vud05SIHwCL30Eqs8Gi1LTbmzCPXpg5mfz1478gJ4txcm2xE
fRW8uBrAQGMtOL81t9/C2X6IGW7BUAlZVnBkJe46h0IV7hN9H9oOyOPXMUB8BqGTrRXrmF+LZ73C
j1DIZmtjkSShk39pAuDP5G9Mbp5D9znwad1Qv9b8qgp2lngS0zGrD+NfBq7PnbRVhVxk6WXZsunN
E/mVqD+IvnoscjToT/OMpIO9WoCk5kzTFPc7HcNQz+BvjJgatOdk+LXsChAxxoGjNMiQ1vlqf4qS
vfTCLEupWIdtzVDLykYQcWvwkZihpC0fFOapVMwb6fZ+olNPESOcwRhETdlsJtD6AfaAhSLS2zvk
bxnSQCWKvTReIqT7Y1qsl78lY5hStPiY4lsLIVD5VXuauoPmMk/aZy+59tap78VjwH8Vgi5zUweH
DF5WAxZmvmvRFimnYvdj8gg849Nxy6uM0E7CNK+JdNSXFSBILRPIlYGVY0KORA7fM+bOU4BapWD/
MTGOTuh4c1Wd52RZ6MIybSaxRQ21DbHcp3gPiLP7mmgC2r7bt16KS51Zk84wNkz3vFNkc9pMKqsn
VXQ+osuUR0MRr3dkijtZ/pJPADyOVKoBgM4F01JobnOyO8SWcC8v2afjxkmfUhIU1SMNBCEPixAZ
o7gi3LNn3o67kRBWF00mM8xxbTO4b4Fq3rvSh/diJz60JmwjEwuYcjcZW8NEt/Gq4XK/GdWlMFYl
3p6cRJkgTmD23LhCuxlVxDf/Tt/EH4LtqxLbkUULO2B8LygzPBKgG/O7wEVathen29f5rUUTMP5r
qLXrisuoeSPM7YFukeiB1F7SM356JuxjPXNbkNrRFqeURX7DgS3k/2jRyfyYxaVp2FMYvqG8R7pp
JnQWZ8Uc+pYVrat69tGr424wRw2FzKtBC5TEb1Pcb4v6WaVskdS+JGMrYTsLqTcTgT/aVA4XZWDZ
H7hKRqY6eF3bq2DtbBFZzAdo8IFZ5HayGc8YF7+U/d8M3raBD47jnYiccz9uWvtWIfJv3VdX1JTf
T4l6bKOTpA40NI8C+zE0L177ZEvWK+Lo5a+jTNcTnbRTfpg6hFVB4DbmVpyQVQFaMVXbBboypqfM
fK7Nv5C1hKa/lgvKfjh4WB7t7MvqMmZwOQLuE5HNxF/HJp0Yv6MhBav8ykpC22AyUC6dXfGcktCG
fTt6K5IdSUZMYRDy7qa4PDCl04OnAj1Eip1Kk78eh8REM1k3t7rbmmCFcYAAMkdxA1UMfOM9ltuu
Ues8TG4FOW760xidwvkD0UDkLRP11q7JJrPWSpJa6r1307OyzxVVOAz57ZzvYLFgZjJtHHpIVReF
XoBvPSNX/m1mxtHx4jFTx0utyFZNNprTblFv9pAIIqbgQU5xjHcLlZluIPmAY2386aBp4sHFvenr
5T4K2c4rdRDRUzj8JKj+jdKgpIh912aDoL21HOQ6llZHLV5OpAALf5rNRxdfRErhu8Vptu+j8xxc
3fomiYNwclQ/41YvLgzMoCaj8KSdbVlxfytrmSPBTEfi8S8y1ikxScGbM5z6HOkQgiDbAyiGUj22
rtq75zlrT33ExHhWvCuWtkKnRTybY2HbXFUs/HK2FOEukwcJdbfQjaPSWGDbNBa82/Gzq98TkA1Q
dLatNhP03G7TBmhXrTNDBjCJAE8ymNXN2q/imhXbr0sjhEv/QSJa4GedtHhQ+cBrXCWYGbiT0Nxu
AO04aFSdDwt8TzTuA+dQBW/jeLQq7R/781ve5KyiHXz2XCLEPghyURVHAeFqO8cNOF+gfxXI4DW+
aQO/ttiHya8efXSs0EY57bvhkNcDTWi/JWzT7w32EtTyEb6LgcFgSeJEkUHk7rLmM9YizE/eOo2e
Ss+FNmhLpOlMqHSn37mGt1+e3vKzYTZAajla5ZLp2PwiXBpv0RNZnb3N7IaN5KtDWFNi4clQwVg5
9QZSjDRA8VZ6/9z+FI8dW0JMbHrICsfbIO78ihjDBXr42JroyhQDvgDyb92f5nZCWQKQn4l4h7FC
2eSXAaYJPG4qc2yOg/N/t0oWIL2YCpy1pB/syNTS8hpxPT6aZmz8Cv2JY+BT5+bt2fNSdiVW857D
TMIfMO5dYtEM3QJLgKNj5MuYnYfUqv1yfnWY81Iuq/uMLMYjHUg34FxTIiJvjJnjmwYuOJ601GwO
CGDWsnF20QwPCbJd1Ur00sts5CWawXSHcqNs4kTxfxv9uhY3eww3BBTSyr+OPP4G08GemDjC0Frn
HwQGYB3RKU/IQ4/Z1mT58IcJjnFaE7DcIjfaktupSLGfyGmrHPPTxtGasolyb1rBTDb1B6ymGYdH
guI+ULAxcfq0I/NH8MYmgv/I5dWWe9oxqnPWrhhXAj5mzHAr2XIUNfW7hiatxhreBQfZfXNvKcQv
BQaGNCe9TYrXiP0XUDRcFXIzEwKP1jwgx1azyud8NgmWrt5w1mZT+1M5kP3HAppBgT2JjEFEkUkU
rLX2axKANizzUfF25u6iHlb7lIOmsDM6Q0wPPLJVNWzDlvk8u4qY67znoSlqPOJq3zJDH9qvrHsi
OOhCqviKSOwHienbQ2Zl19M5d14XyILwHlN0BMMcYNrtVm6K0K1NYD15hEtYSD2UF54dthuy+uE3
PneFuRfzZ19g6GQ+VWfblmQ6r5heMBqw1skXkvEmQmgU6IwscSIntXd0s6MAX+ZUnt+l0aXqmbVl
2qdbT8ZDD7BWfoWsRxVezIwBVmyuTJC1WoyoPi+2CaZ0r985+WOPomLM9mbcrV1eZTHvFLrtqThp
SEc8hncGGOd8+Cnp3Cc0NnqP0xs4OJc537u16YwL7L3tXGPwJYVBQnuuU9DXxa1FIREsH+/IP5Gg
TLcnBBxTh3z8XCJIJ8b8IfbEIRYZKTLxKjeyQzozXUErin6q6F74GPZk3cG44jJBXWDqyteyR0Jv
GK/BMS+rGUvMQuTs1lGqP1Z1eKkn3D/YZDoonY7T7vSB6a+dU/LWTwRE7ozFzmuk10yOuxKDiIWo
sWBxa7RXh+vR02l2e7r7KiyJG9NIqf/LpnR6qLv+EoWkYcKQ84RHC+fDLFp7Tbams/A1kyqJTjRg
X0Rt1Xesx0IqSfslwFoYNJyikduv9cp8pP+/JyHTeheyw6mDTE0RtfYQP+RduTJpUzUsBRnZN1MH
uRamm2OChG3dtWbCbMdwBXSpg29tmtpeo/PtOEBezcHvDO97oEkNeJZjS/+b2Y1xd7BttVauYa/Z
mWO+WQks3IVJe2Am77FdvoY0mTqL3TYzmFn02xYrDsrLh77/J+H3zRWFc1hBi2Cur5yLPsTrEdl3
ilAHgvN2cWYzx9uaamD3Sf2g+2126ApnY8d3yVhfI4ExnX7tCDKv+TNV6D6+bBccTQfx2oxPHqpm
TaYvozN+TNoJYd9ooH10U5LdIEj2fi7KVxJFkLUPA05GS/0UU3LslbfoY9d5Wd4deW8LGzJOAxi7
UJAwYPy0z179It2TNAvkW59eTRzWiOdQwelu3eeyHZ5txN4BV3bDPWyiteteGzRWhKEksK6zl0HK
Y6S8XWY2yAI41bLpEmre71RFkPOQJo9IYuoQ5+Kt8zBrFtS9wJ0IBjZs5JLGYqW6Fb3GbNs+RK3c
DXHAJh1lQwU6jpQHzLso81ucehFtj/ULq3VVxLSui6iB6xEOtWXHdLjvhvmeMJ0yku9OMmqP7X9k
y9I96YBtWHYqTH1Rs0smsvTakDjWmP7hovPcdx3wBdwdhfqaEfMGqpvY0NT4y0EjheXVyLHcaPYa
xQh+/jz/YVY+VmRFZr+15/540SLhIrBFH9YWy0RWBexrvU3BcG3CwjY0KKpxoDmdRsjIpZM1P+ud
htrX5OUxGVMUQ35Nl6zPgHKNnL1+eC05KqueM/jCGlOwfgvNG0j5ynssbSqX+sXDHRTTvYRHs0MY
QxhAYTF//oixh5sqIH6EPpjtd9Qp1mEnTy5b7UVfNKB6/jdV37UFUlU9ZQli4AErMOf1EotRTGCq
O/AgBAHpTOpGuYVzT7sf0/kC0agidzMY5k2DjzEjoILRve7Z1mb41Rzu5SAD6RlEu5ltdrgsf3kw
Gn5mNUg/EYmXAFNAZwio6gPCXmsXEzumVfJxjuIDvEJCxZaXm2xvsK+XrCH4I+CojNHUWzj2lAfi
jKvEU/1WXyS2iHLYs5v/GrN7wDFaefVmLtyPPhkzxlnSp/IjCC5hyQq5kwg0B840GlXPfh5DhgUM
fmeJKoiH0cAoO4bXhu06f5Dn8pvkqX3UwgHnuWYii2H+4EIgqlsA5+Ldoi9sjPWA2tuuyM7OYefc
anJIGqyGJUakqu3hXsqHMv+ebVytjHcb08PtRipa2WwdvAsyg67vHmIciDrroTGrtjWeaJHV+8mO
aVmjjcZiuzSO6fQcqPbYEKec1eJkYs+winSV2acgzXYREemQ+T7Nvj1krgkEoyMa9ZAsOXT2tRQG
q0B0qQxojD7709gqJkLj5oGGni3JwseG96yyEXkhRzJwxAyMHaPE2g0q39c9+nlz8jMkk2TGbBLq
PQdJo+FGftlA1qqrz6mXb6kzIdL6KZhA6oBrZWCs4vYjK8xTbLN+5rBKvfZKXPnaZOvd1QZrz/kM
0O0hYkBRCVgIQ3FeVPEJgL2CgQO4uivED0Jw7q5Nk9yyTWz1NZcpocHm0XC7LViBungajW7JHPld
spNH6tlaXMe4e9KpefJZUtS1fu05e9K4H6y0emnDgb7iDe8e6NV0I6laiqra6Fa/nyhOvDaAnPa6
SM00qkKXuEWD6q7HtpaUaj8409ESrl/2uV8tXQ/MOsp5EmLID3B5O9iRk04cg1jPE/FOt4UqRWxj
hIViiO6RelWZfrE9ZMDM9NqJhKXnFC1ARX2YTddAEJODhwqf697TwJ1xdk0caDGuvzwwXg1stuwn
oo7sT/ZlBlGwhPtt86TYBv/zQu0NRS8veu9bJQqLgPjcubjEDLaseuPyipXaV5c9WU4MNJotFfmm
QwQYBGfgJM5Vwziwzv7GZN6WNEutHhy9MPLdNL8MdX6ogDO4fNyKA6IEc5TX7yhO6QbaKx9+jEbK
QjTXd/PVKh57ixLEjdhdU1RpUMjchlox986tCk6BTC6yc9fpSN9GImKF2ZVtT5zU/liZ25jEwtSI
txaiVS8RW0OXBxWBUaMNFgwEdG4STPBSGCdgs0VztygkvJc4wj4aOEiIyHEoaXpqvsxfljmuEa0G
fPgNsi1WiKuxKi4DTk0FkCcPSGtgaxhYrAYoiiXbjb3D8qAsR7SC+Pdp14UUxJUUft4cXPSsKSar
EmaWjdsdyAeUYz+AS+NIeCz5W0iDGtUJVz2jIu6nvEyOLqlUslYnCkkUdcE5wuxi9fkmjNhXaWqn
T3LXtOWmpC4HtI9ct7m2gfZS475t2QqMGKBnRiVTxlkcdBsW/UPPLESEcOb0TQA/ReQD7zBb2Y3J
/yESbCXNdBdazFWG4FCSdeQ4kJr4ohwLK9mr05LfgPSTzyDReUfw3ZXoyF3MqNZPUH2SHxjEbzoT
h1yJtQeKIQcu5RU7KiM/CuY3zyHbKhy4O+mDsHrb5ncNKCxkmz+Ie5avE4HODz5hb1WrYaY4DJyn
2dYYERBLYwP/QcGxaEXkxJArB8dlAiL2hm3H4DXo1UdL0maSoWvMal4FpM6wIQLgHzXCCuQGO2tG
yJ5SiuHXseL0aDver2l9JwVVtdJunumcBn30B3PEnK5vJkr/MdTumkcoRdue2uCvm36zaN1yOcZq
qY/0o/Q0GGifjf0Sz95GiX+D80+zg6ugv1jm9U31ZzrDSiGTGFPBPNY8VC59TlpvQPCtTZwmgjlB
xrdqmM8GXPIxY3NMO5lwRGDj1djhQnUDstehi2ugD7Pvw/pjVUA1kSbV845m6O6EHoYwrLtMiRsv
pZMP1kkDtMId5neJ3KnHNNrp0WnCCVOGox9qDDYr66Cb7b5Mw6PNXnWsX6zm3I1sfgRjwCCwcGSz
RsXu4EAawmN1xoG304WGdMN7hhUIYxtzJaU4ioZdZvWPit2xm+BZiDDOGi5mopx8lGAv0XroAslo
l/OH0mZTp/XXPI17yWTF7SvfmdGkyY7rgk97IlcBEAIw9Mepr16lmx5id35WBjM0Ge0tbOAFBOZe
MK+co2OPblpMRK06IBmcxIfD7I/jm3KnO0UfE1KxSTxotSZSCKuAAxHZOfqFFAe6e/BgzQjM7woL
ZheQnVHUYBZHBkEKVSrLWQTJRqIDvW+uk3Pu6JlTUnpFkP81UNMfith8Viz5OoJLGiad6Vz5eSme
EiQOnWcQifoTqRe25L7UsEtAdmyqGvXvsnuANdM70OTMY83v1hqso+DEWHMeW1YuFmfEgMh3GKGs
hDqS8uTclNGdl/48zeGbayfcE4aTr0b9VWcqb1SvDJt2sgC8iiCqZEeVIdbSqt+CwB/CnHeAe/9N
pQ9/exsi8gvbDzpBqlf1QKGPsQiZ6WUIKbVNB0VMDsoITy0uoxTafSyPhf5TqX3N3cgzd7Qn966T
xl4Dh85GPoElypAuIZjnY++Nv23CwB57W0I2S0gmpa44JcH3TtQtrv3ZlpFfsBmeCpytI4sl/WGJ
w2kktxF6vjCufvOR7E6Hpitt0u2E70AwpO5D6hGOHxeYnO78DYyPtEmdArgINaSDMtJvQl8onrTU
QONs64YsF09psjLAzLcd3SlaAht9cCx+bQRfSgislhXWDvirlvk0itpfprC54XQ+ebeLGwtsnYJ9
cR/bN4G3NoIHFEwHvaLeFVz2JewWNpuPIW9qVdmvJIO8IOJ8Dlq8OU62HNoRNL3okUbnScaw8Fj8
teZaUqhqhPawInvQBXMrg5FBznAzCE1faPpp5DyOJjCRg/yL8mWFy19mY4GwWDsDy/hQzARGhH21
jb4d8s6kbcesuFYe86Vw2sesXz1MvFmcH5TFZq6t2TVnq5ZosAbHgeZU+0wnmQ+P6TTQW4fyx8iH
15rjJtMMCi4L/ZspX9MKgSP1dZGohfXCAqw6muqawznJVf+UztbGbcJ3BdTRLdLjmDXXno2BmNK9
VvO0LfkPFXoZM3nhr7k18quax1NYSwZC5QrA/qYYeFVbIqfg8RnjtBnY/huLQUi6b1ZI4zqWhxxQ
RJUiTzG9f21qR2hWO2A78koEYYSnTQ+y15rjhigCBOXR/GglYP34DAslCP7KN+XgnTq8YmLu7yGF
9zzhm0rA/5RA8ootr8xejgrfQjv7RNdTsDP91h2xFeZra1HB6Qr/QcoD4TTo5YxavMX1M0YzL3H2
5VCgV6ckTPX0QorDkzV8l+nr0M/HyuJ8rOxHzxTcPd9LmIsNlK+01vqI5Q+ss2i94zxOe1lWwOQ8
fTO0jJVCLPuq98gKQKcoWqhE2bmFsuClHrYHyuaquhk5gpY88gURe02CNMJlftp2R1M6XCGKJJOO
Qo2mwUaxGvT5vZycnSMQ/DoAiCr7EGavIkCKsqSIEIXQSe9WgEuqhgkPwbLoq7EgMpFCwaVMe5sY
p2F2XlXd7hrTPPeR65vsHO08XOmiPFRy3Fp1e8zaAhkQEjNGln9VkB2HiudwuQSHBu9wurUItTIn
FiLS2Q5l/TokXyr7nlvgJlWxBfDNMcSWKe+35qwOmRj2UTI/BWW58dA9swVi8p2srBnbF85mc340
mYEFndxwMaNvymAbEXOpf7Ye2ere2oVOWgl5Nhr2JInYdchVsvQUBVwmqie/95eHAkMP6XlQjMeZ
Fgo6I+nu3MH2WcVgKiG598reDx4sRZYwBcSQSpdocxgbTonBGTtcXXb+A9ksYRT5BllLmCUsuXQN
i8vVOZB+BQCclQgLwJA0W1EMuMu8E0iati+eA8SD3LW3qenWQ46dwFbsRih9a4BBs/ad0ZUayDAt
VT2moevHsfOjBjQbotnp1syBuHHj29KDxKJ5p99ijZCybOtQknyWKONGxN6zGA5lVCMx/qdaFPkS
r+YiRWjRvuhlf8kE9hRdXEzp+nZd4uQaD6MNcj8JSYJg+61J/VR7wT4w5cbum6umOxjnIHcwUZWT
wpB2dkgGn12/08HafeR6v0lLDlOUiikTw17HUlvsVIMSlpLbrurvbPiskUjn3pfNaBv27N2bWW/L
wic8jhTnNP1MuJHDaMKUM4bHcGBAG7ffjhPeStbv69TpsPgELOAtfVhsSAkGaGG/yv7ilvlJeclq
zG5ysdRjSnSjR1GlhwyHcM8GCAgCEzbetWHgfHRuC+kkh/OXxLuiek/n+CjbZwuCTJRMJ8wefoWn
wXPGSxrPWDpxAiAaN60B03ezikfKvwUsMLgfJZIBsxvu05Qd5WDcDGK2hCpfrZAZ2ehsWvRAD5OA
JwjU1RlQQ1JYBna2OP7naxjOwDSyqy4rtIzlP60KWPYNzIniH70pKP8GHrqus8HmxOM7KjvSkBRz
oSZyGXZYdUAMVeDHEUFKpFlK4BVFmfgCLcpcnaspfzZ1Mq5Qn+Rx9uQZcAjkKVER+KomI/4u0ShG
rMcy+lW5pJtF1BeypansdMsE7zDikOwLQC6V/hZmTDGnZlEbA8GAeGslGSEYSPnH385img6tbiOC
7iAmh+lP6SeTwhAPCLw1TlWDX8gr1sGgDHQ0VGmzdwrz/mohAY452jTRnpXrPJdJdJZi2hqJvRvy
jvuzw2Ehia+52MXLHDxpE+XMKC+tq2P9x0WQlc9xYR6nsNm7uLdmNMaNoT1prsQqyWCYqEuz7y4J
xOk6hMnvzd5+UsgaTcDWy8yZ7IVEw4JJN6XV3UlBVo4WWiCQPIjRXNTZMRnFqu7fvbT1lc0VCT1u
kPWqJRUx4hji32PJhIg7TI+LEb0qBWRfw6c+XxDfOkeX8pMu29uafda4rAeleOqJOgcjFWUAJckI
skc6w0WvziUfm+h5BYNJtBLjTIEX2qsmW7TkaOfMmPFii5mdA1xX+0r8ToRGGOzV0ljsPSgoCcBi
+DOkd5v7zph2lcZfmRmYLNCf2fAvAgmwdwpBfw3PoXTVc9F0f4jwdk1kv4RV1DBdoBfDlIs+dUDh
CLW3M4pXd4n1jhFrdsio4qUPxr3UesOFyg+tBeYy2+Ps4mP9SunTmsXtorHXSHXr09Daxz4I7lrR
/OMouUy1fZ7i4s+SqIJytJmCXtGZIUgl7E0LMuJ71zMY9BgMKzv6xowbApQqaFs5c2+7kckL3X0X
iwC7ybA/GoFz7JISwK6LczGswhcGyWtVKLxZwIIfuNMeuhLjUPTZ6+/1dKvK2e+DhD0dQalDsV+i
m+gpH0wz3Eo5/WtVzalHqVrVFZGeUNH1nOqY+6SHhA6JHA1MQw84R4TNxNleL9N7Ld8Mkyempngw
LQlQGT5SAJVJIhEZGxJqBzpXzWUbHtXuNdEA5RnxoeesmmA7yEEdrdQ8ZwTugGmyULPzlUeA+HpV
fUyl8Wp5xGHT7muZ3KetBYIEdmWg237majsGmCtq7J0NlSp2ha9RCDPe2w7GcI9zY1nv4WDA0MWJ
q6XNIYonFhgOw6Z83Sr2mWl7a1jwbUPe/HwYthNHqUJ6MDXWuQGI38riq2uHg+7Qamf2ek7LUwY3
z2T5m2t/QXFPiMJjPItPG5OOkRPzOyPwIfaI5ouBIW5+C7Wn1oJtxM2Zxzg6y/jekeNjFwVhrfkh
CYedW30P1PldM6/6/uZQ29Ct4CxH+NYm1xL/Fp5UQDSvbjG+FzNaoIHIc/tG1/tR4OmLdMM3sSZr
acm0p4F7jLtHwZXkvtYWoAIdVh89qhYpWbwIP9YDoM7AIg/MaR8bVV6TeLg5uX7VcqjDswmUBNyj
cO5jOnzZqtuV087FHlnV2rrsqAFt0je04KNsnNXMbtZl4CAGzJ6MqeJJR5Yw8ZNudaYN6W+kucQi
LT4BEf0SRH7tJ/znne6+DGX/2cAtewibBZCuH2Fx0iopuEZzbl4Rzl5ljCReG3H02ZQoOnq10nTA
V7m4t8RnhUM65QPM8MMW+gjzbcaDU5VPjZMcdNKNDBn8QIB/ZBEP91ddPcwhncVPMx+eK1M+VSZx
K2QaGYiqUYg8czGMTLKYaGkoX6PsktnFVWeuF0+NxqQ88K26ONo5aZ8l7WGBNBqZia15n7WJtlqI
u9bqJ9fEwTaoloCjyDfRxMymdbZy11dh7DceUiLkOvZApRUbdyD+kIxgkzGxOY+CyWbucDh0IbsP
EVFDwLwxmvoWV9ZWF+5LUdHYtMm4rTtFjWihKiNrJbM/PRQBeLv+RZQnxI88O13oYKKdcD/DXM9i
3aZWQMKiNMLeAwDVaskd6iKxJG9DG7Fitha1ql/0Rj1ZXn8baEIZaIJeNADDjQUydshpfPZ+A6Sp
ZXBHL3zJEIKIJGSK2Tx6/KhLLZsfRo9APFcVdIepr7ftxqGmbWLtmakFEYE9bGGsgNPwVjT0zBjD
exr8yOiBLFH2JTaHYhuH9CzDG73mPzpUfEIozKqS4VgFMR+FPJNHZvTSeq1YV6T4LtOx+TV6dp8G
OSrVvBpTlORqfDTYdWrwi/lwaJaz/RSOWyf3NsKy8RjKTei5BFMDq4Ayq9OuIJJezxAAtM5YO3h/
JJRXC6mKw7iri+Rt6NN+nblLLBhaldJ7L0xwgZQdTtOwf6q/uGGdVRa6+06v6C9wikejF+NfX5DU
tMULSLtR4tanaHZL54wTj/DbAD9ZARjjr+lgZOXveVtSspmPtTUdm9I5ls18LrP0OesTP8jgjhm1
tY/MewgLyGwRwjoMLpCgW2xjV1NtIFCQhrNjMvLUhOaqWOaMXnli4f0vLcHgSrBbRUQyXDZ3J5Sc
aOyz+FyFINRzAgBSzWVPhfC14OzczI11k5yzYVAgqyzxjGJJxnCXxRCqCtTQsayPWt0+90VzJuhu
W1JKAI0y38sUuUQZd2zotWRV1C5+XAe+hrEp+oo+1cxvzsC0dSgvTMXO+F0wCuivtdEJNFkc67Kj
dypih14y+2pNpyTjwmVfK6qDrfVvxZR/e/GwnnPn2JrRlRE3MyXwLCRMAvdVW9zvP73H2r6tCGNs
eA0xa/MLCRHBlsW7Uc4H1SX/cpURZqYdE7TpdunwKETPVo/0n//J8oKJVNsEW10yKsrU0aYkil1k
iZXGAiJk+N7gS+SAJGbEgOo2kxXcJCycBJY0FVLSupRiBa5svQq+uyx/RN+/q8kxUCZyWCP8J5Lh
qTQA/xba7OsJCmZvsu6ha3z1NvjMGDnXRJkW9hKVIpU0qPGpZh5DjpScHe9h7Jh05rBicruL166Y
94M5EEGNqcxuWDR48Inx8wRY1ao2PxtBeXLG7C+RPVnf4GMLVW4SoyXYz662+UC8mBYfMmKJuW6K
A3UqrgakH7q7z+lpnPojRRvYzOpSC/jWEhIW8y09JbU+9VaWjO9VInyCfinwoT1bpHVXTX1ndbgx
YHgTroQrKRRPGbvE2erWmo48SHfOhqC+LCYsJUa158NDRKZthsUZlXTNlvHScZiNcxAhl6FgrfP+
ZAjzVkQc+Fl+ChNvm+XiL9HQ9VSogVyHkHWjUbjCy60HzRDJDV5Rnd0aNcrgoiOSaFSZZhmI2NJn
G2HZw8Q+NJMs2pjmIUDEez/P91FCDmyUhhFfuNuZ6npEKKXH0VFK1lEJmz+hVwiKx1tUt+fYu+lG
uleiP0aR9UNe2KZw4mMpuJArcTJaVt8mQVYSfRxwSlUGq9EtP0IvvFdqQpVmPyYee/qJhTqxt2hO
ABQgDrfy90zO9+WjKgbgb6LY8hpgj8Xaw9oqYXSp1IjRVv3VAaCFUisundZfQkyWmscVEZsnG4pz
3M9+HHp0MAaml/CvL8BtG5ZpYvAbqdnQ4oTFedTse8MeS+tYlhg4C0cX8ggaiociTZl1u/RJvYEe
gUIL9JpxnHThmx2KoYkAOIubJGzt525KuKaApYziSkjvQ97ba/bmOyclpY06+SEnqjPXO4DpVDEo
yPtOfws8BPrsk4mo9vDa4VaCNJw59VnYDDYKzG6BTX87UqdjuiZKsbXXYYkZZYqyx0ZghG5t1Hlt
jxEyXwSwTXiYXfmSxQTaYdFcPE6IVPYNDp9a6O+VPt67/yg7jx3JlTRLv0qj1k0MaTQjjY3pWYRr
D+0hMzZEiExqadRPPx9rNn2rC9WYzQWuSo9wp5v4zznf8VbnShUe7GDZDePw4XsWrx0ffD++y+Ht
4lt0ti2pLng9F6tHfDeefCrD5tgt8Lec6Oz15nHhfa8UrpQCGHQsYywa31qBvkrmJ+Vqzl2iRNjL
X/qakasXcGQb7/PAsAKWjz13NQ8wnBuWT32UPttefJ775aVYLIQo8jd19lSATagk8Auka1QYRspg
62yA99TNEecEwEB0ZIxOFBNywYUlgz9ruCji/ty69jpaqe7VUadq5475raI0WgRA8+w++NDcQSwW
+bhXAQQ4XJrT+G30G2vGuxP2T45mQExBiHKe5OJtkopb+GhdeqBIM0dT5bWPmgSTV4p3bw4eYkZu
BaXgDbcUHAAn0T6CmSU+0e5c+ZKBT2HrgVOFXIQ3UMzW3TJhphh4YurCf0kQjzyiKZ5sfmPReov9
lNzmixrFIymd3y4rcZU8oVbfNak6qQmuf/JL5Xw/sYNUip23gRwsxxunwP+SlObacadbSgxJl75I
J0fhTPCXZV5/k/przQsu8SihT4D2ssBm2C4xgVbzVxOiAJFtdaG1WIQCUYAfppmHyvc2U/VqKUPq
LucuDS6uEadBhKfI+qngA3ZddZw9oOiiNxxWoUAshk+3g9U26Jemep8y3qJofk0G3NFMSR1ALFVO
gzLh0kky2KpiekYobprZxfuFRF1QQCeCF5KVgDBARa9aw/IrSbF7hN5v5bBWlgCsMlCBFAoCRteS
NJj92XIbHsm4Z+NM7XR/U2WgxrvglsDjXTh6Hy7bQj2Kd92UVy0ch1GnL7MjaWv/HtvqxY8AXI8d
rEzswGhFTjkcLHJOfnLjLAMJJKJkboADIssrZqb5uXIsRlTBShfb1RRj6ZxCEI9ymCm9TW2QEVZr
Hy2vB7WIlJFQFDqFkKAWTqpwqe/TFjea0snjGJk7FWEhdXpFO3JPNScaPBoMrpaDSMx1QrrWl9/L
KrZ43j25Dc5nX83k/WS6u1+qdUyNwyCPVcCNiKxTwzxlHL9nzM2LT8V5YsnHWreo6fM2hAzhIpPA
mDZory7ZoK5JfkxdYpXkIw/6+Y7Wjf2EXY1p/2nGet0lNCfwiNidfgMV/2619GKRC6uwdxYqWFsX
ravSsF8Us3ezDHhtuxKdvisPuKfsbTsjnaQo0SUm7qvWrUryG2CmsyJhPSxB3sBut6yvPJqxHgbh
0Z/7o51014HNwiws2qOLZbq3phzckeGkVnxb2rNvyhrFzBsJA1clftEsoj9wCAydgzXRDdss753t
XtrcnOqeBK3ggNuaP4Q2LnGNzMrMnaKnAC9P3g7UMFQBdpbhQCSUzFQufsuZwNrsWx8tjniOgF5x
tT4cmnsOjgdsCxMwkXJguOm4zA9YJi9LaagN9G8wlZA/iJP7dkWKOQ0KmD3eyaG+uD2jdsYCoB26
63GCHDIW4sxuwz1lxkQ9eugMo8jugI75ACRAty/F8mVV9b0o9aVOGcw3DT8z7r/HtKhvRFQeZU25
tW8epYrPFl3qqsteDUiGkShRQdUa1oDgl2Ia1nJkN6MF8CvhnqwlZODc84iakbyn22+tanBgvrkd
73vaQAeY7fq05JjQLb/Clu/eJnbxFETNZ4BLfvRtQhEumTowXB4AL+q0PJfu4DzhkuHkP2CIt0v2
Rxs+UkufAZRdprH8ZHrwQBHEMc3ZnIf0GyaSu+99id0MsB8aEqNt9pMAoSLJ1Sll874ag08JpFlB
KmgJafmq/vGk895ny5lJ5KOa6kPUxc+1XvaBmGhUtZh3RYMmnhads9zmRGSRVAdRRZnIJky7Z9WY
J1cV900FhJLTKq4USotxjqULVeyEAib8HgHbZybkRzpE2yZXT2mL83nmpDCDhUqzEWcdztTJoTtP
033oEBHVonkWSfCSC+jUug6epe2+UPHwe2TUMRkNORVahB+fgHjcePMAx0z351bZp4kvf5QXN1Hd
3iJN7bRNztW37sZQb7RD+tzujmEC9y5l/eZgTSSVa7Qn33MJ7KSbibnO4zZMuMwNiiA3njvHSyDi
pcSmXQiIYU0fuxUesyq+FnZ2PwvnLSuphzPOnvoDiFQrDhGMq+szBfawGdRDexf0BFXBByZOuh39
ewce4sT8R4m1iMFuH/ugOrDl7+PJO7XueVTKATSSy1vPgdhWxg9UR8+bga6qruz3Ysrp1GKqiTPV
mfGgKRy449TSKTGn+9lVFNCY3ZQ3N26G7M2vSUNr/NDnsCxD194R/syo8IJxKSZuDtEIQnvpV2wX
JWgFM+ZlBAPT2Aw+Oa/MGM7nynp2cfjMTnrTGrDFZYTZwuIsWNONrLgBbsUMvS+zlvPQOheVLqfS
oXlndnDbmKylJlN9D72+69r+eXJAsJrS/iWM+64L7oHNCgkfcZZ6FZmvwGQsqTWO7ympjqZc9m2F
YCuS4hgSJpyKSO7H1lu2RRy/dFqQeGOZF3AawuklnfMX19AnglbPIqStlTbDKmWq/qRi92NMuZOB
/L1POJXvnTHYLyxEniU5BUB0Yi5R7SryBVfGyb6qyPv++5RfLO+JS2dstFh/osB7ru3A7CqLaCk1
mCedT9fU9N1myfKp7RCTy6JfdEFWvWvjM/2qhwkyKTsfIagJylkV+2+9nj/qJXpkxnfIaY1sxv4Y
c1fDWNk/QToKwZiG274sJ1j0MI9sQsuVW1+kV7xYxeDgRhw+mOYWx7VpfmhHG9fVeIpaFtNRr3fr
FGtHNzHTglyM8sIot8gKQop2jWdupdeVy6YW4a6T43NVpITHU1gRQ4fuJEsChXHhXjgTrz1z9VPh
KXRb7EzGvU5G/TbMRBzDLBvXajXWts55ak3HBxjDEquj8tbL9J3MR7XhQEFVxzQiVszkZEBr2jYK
rT9wi0jXEGzjOpc4KNubUQMZ55W/Rxdtt9HeqzegTzoj59eOm/6VFVSvBQyKYIQoYCbeBNuy2r1D
O2uQ5ZQhj92PVRDHHknAAOgBZKP75guXyHNiz3JrNRMUR3GxhvGjTGs8YA73bRnFx2jMGCaV122M
7SLB5b7QUVjc92HzLSVHmEyQ/A6q8dY46hcP6henXIPw04BG4kfjSsHHOumZBIICMlgnTP8gITwn
svfvFFZ48lO5xfafg0Pz0xBXWQLUSeQ+BOfeHuzxvnBizu5TGKMdMkZPCnApZXkomfYmSfZnADVn
0edV9D1dDPQGAcq0awQmH+Kzpov7NqpeaX7cKR2czfDVMr0IGdwSp01Czn/pBxB71KYUkfIDxMxj
RC93UHJ/XVh6LW7vfW8QcUoekyjalzUR5ry6tfv506cBLfNrAPM9Ot194Nh3kxn3dl/dWynpFfxH
ER8Yf85TYLoHu1FXkPJrM2/M4DzO83Dt+SOU6U/IWVt7tW4gYi/C/5RRcUN98KEmFD/QLTBivN0q
2ibOJnaKQ4OXjtbR7qs1zW8OxST8XDpZBvJkuz6BVWliU56nxkMeBcikg765nkhzPgwOBhNpwJMx
U8IAAVy8rb357Hd5emm8piZAXOHJyukvjR6yBTwuOP+uZlpLKYFHeWy/wjsmFpiO1IrHhTO2g4td
hmSAK/GnWNC8MtgeLWQUIFdkjuaLi+UMpxbSKm/pzcRtRt/Vq+X+g9XHLg4FwJn23Ru3fXPXLXdO
t9pPuESoY0rxeYZLaQNWb0gPfm7tIJlu0uEJpH+Mki5QU5qXxT8p8+7qU1NRu1BUO92W27D6rCL4
o9ZeANCeaILyoyOwya2TFbvQwAcIthiHR6LANPz0/oMeH3tcCuaDVCZaCarPVT2+EkplAJl0e/ho
dX8L0sqtQLwfF+S4tTpjZf/zDGF4PQoyAkincfnkzgiouFTXloS7YjhwaSfzm+EKKaO3CBp26OHH
vkxmp3s4aLB7FkAL8HyqnMwsNs7kjgNjzn3fVbdz/ZmQrYrDgOvmHwv4JIUCjIN+R2SJhqHYpPjr
PDe5Z7TJV5ZbP6upj84X8Pi6UbpJW2Ryi22i47trdXc5tj+PxGHCaybEBECi4GZj6At283NA26Kd
sLtxW2jF1akJeD+gT3/E7rmz3lDqqQSzwmv3keDoFvWa+Tvdq0j3G+EfCoinMoYKTCgwOlUgzWHg
JG+z5x2nFiPalfjg43EaCpD1rsJwyRUOL/z1xGRcsoki8XHTqpL7Vfxvmtea5oAYZRqVsaKyt+J8
SFkGoHe0tlNe7hKJO4nzChdv0i1sOsM6eN6UuHzt4hWms8N3gcoy3f6K4zOPcd8dmJzQfKaG8zTs
8fxctSho8ZXFWamsf6/vrbmuyxvlrDCtqv5Vpie3ezBQQnriGwkTrk0zIY/UG7+8HfKH2Jk2eLCc
3y0DXdAHwr2n5MLuv6YFz8edGR8z0LbioCKbhrIDl4wr58fnEu8xFHb8Y9XuB3w86aryYFHO7vzy
Qs4tACjIlTaG+1pSeGH4o98y/Axdcl51esKr2GdL9dp0l7n5XWeESabfNa0HmotFwLyHarGWjzCr
T116x82sJZYQBhgPQOmDvizLK8n8hfsOtpPiOp3HiwOHsUqss8elgIQM2yDhhGvNT7Q8Nfl1GWAl
5coAPKjh94BP4JMX9t4I0y/y0moYB6+GGKS1q4OT1Z/a7rvP7xdzWdxr4h/YQ/lWRJzeLsCeqFMo
mLlZzdaZWYND2KMLzMT8WVBAAeoDAZHpEcEfH7jFJ+EGE79yIl7n4MtxlLsk2k4Vhu/j0h2miJPM
gDv7aqztK0Iq3FLxux9WYxaqR+6xN/D0lQlzZeyLYisMs/wLDAgXevnwGaZPnn9dOIK8ojyWKzJD
lqRg+p1GuTR3Q/rLyvPDskL5nf6Kog68MsL8Pda61vJy+y6s2xoOVBPctuvjxzzF2zrVH9d+TKqL
Pf0iI1mQWMWJAIztwKJOyUcWf2bNsXFfmAsqFpJJ8iyBCMge+Lut55N/qTA6coEj2pHd2gmE2Pam
COlf39rISjU3ZW/Q+8DgRtk5OEytTzWET4U49Io/gIjfLAFcc+ogdYfwdJXMdzOiFNewnYkx0Q3g
0usn8rbbxiaBIRGRErqmfDocD2r6BYlkDzBgo0m/RYoDjMdd8qFVj1Wyi4JDCoRhEY/udBqYeixr
U5t5CXHJdkvL/nn0rFX0+MXGG2efsd43E3zB+tXI1wqDl/VcZCtNgozDptD1VRN5XIO/oKElwz4F
/Ol11x57zEo0o1YWv4N7hPBBf42wdgI+mAASwd1xTsCswOfXx666S8RbwjxBwJbJ8jtkMRwmZ2uB
ZWrf92zIU0/TldwO3Te4UNldT/EtAnZW4VLa9SMG+ARxZtPxhBaPMb5rtkcR/LTTTTz/GPcTZGqD
N7di0pJNN3l1GUeBs/aYrknY6dzMwPbiu6lvH6P6ph6XDY1uhywFpg+LMbztkrco/gnINEzpr4iv
FcvWAGzCrm96cQA2MMQv+HnkfaoeaLkJ+M2BAAXV3iFfGPH+tO6b6/yxOcks28B95wor3b0vru3p
HrIknoNi2s85GZmHEUfgyHLEV4xqyzl7ExHjQprfpge/5EzLO5KdGq5VtIrkBoLNW7tuGEx+mY1e
ZTzfVbjnjHdSVA3FxxqLznzXjC8O43j1ZRHQint6S58g4F+57QovyAE21MFjZB7Kea84sYeA6+AH
u++G+iYE8lbg9MRErs6kXIr2psUBaAEABEbad8ecaHKxBCzr59i57tR3a3341mmgDiOl305JlJed
82FIxti4G83JSX4cMDJ98WiZ18VyST8BrlFsHqRd0F5LvhWS4sy4Oxn6YS0reMtmyjaAZabL0ffA
RjOk5egcR1tHvqYVHIJzq81udF9zS2AuO5Xee2cearpK7PcSi03I9bylfA1P2kCVzrzyIG4mTJCk
5UtBg8tFJdnWhW7phWeLLy+sIC5qW5cNJu/vQoEnimEXS0uxF0F7MCUge5645LJaK3g8ReQSTDiu
LKkejiNjQOLp9YilmawDoOPi3HAnF/Ev6tWq/OwD5EzTSxq81A4uLvtFDOvIiultHFC58miDeEBG
h19wREdi4f1Qdg5My8XFf9smz1Px7gevfYssdHQR5TQLmRrZd8cPxSS9AL1PtIPbTs2h8tbLawxI
/ZZSuH2n2w1mRFYGqJbzTT8PqDH1octQQ/d2EJ2MO+9nJrfcSrnqv1c8h+10BNl+WExxGMs7KQkP
u3e6VEdjAQF3j53EuANsPj1K/33l7afQ6/CPtf67kyU77IsbgxuWNO5CmaKu0Cz7b0ffKSIw2NMZ
OOGaJ+LL/kdCqgV6AAat109W9NkJElsEMYMEAsdEArgFUEjyejVDeeOrD8dpjP2jqJpL5cQfIY05
uhE8PGvQDG8TPgIHy7jWlCChBYdVRT5eXJk+uEXlpN5iOluN9dQNDMoD0hz5mtdIvOQE9+IQ0zzn
JDiLgaRA5P2FY5erXwEf1C7B21ahYu1WW4W2YVMDH7P15GO+a701lEb11eTZ9W3VVgI6ZYifJcie
8YcA4gUGVdhik/jBsVvtRWUcP+FZRjfF6+EmJGAD/zDDaSB3bq5tBZRuWrkHFoLxpgndgwr9Q65D
Cs3C9Df+rktd8QDpLo9OvWqe5warW8BU+KFXJjyJGC7wHAUU2tdTsbWSvn5Lu4bA1gydHXPrzFkr
6JOvKfj7BAT6SDMHN2Pgnya3XvmHCwFrxTfAlXyja/ojjFpiaPC9OkWl9eD7UXYMi7459z6mtdmU
GEmVfVs13pt2nAlkEY/cWNSM2CLPYRWHXw5xwNxpftyrbPTeqEpGZPRHufcmFb5ic0BYcDsQqhOa
LARE5jf+eSmg+uOT5Dy3THeBRWCnqF1/fTcfxkr217YVNRtfUj/lj8ToPeHcMeTlPrXc5mQdArfl
tDHO1wkHvbwQhGX0vRswSIw5Wm1ES54aYfFYEyXuUvvTdUlR9uwfGAe4odYbuxXetmgQairUj0Ly
lRVJPzLIhy7SA/3zKE8BM5BV87nUYDpn9a0tfOrAMtlmO7LipnEPk1DuEdvJcUrWaqL0rJQPiCiY
iFZIfp+mGO4mN3tLGJ6Q9dWnhcvOjEF/dho0PJJh80o9ZKs1KOSVBjzZ9muXQYZIVUNptD2PHgt6
CQhIaUIrM9D4ME7/4MalFZgW115dBE2cVgqJOelAmJW0rM0YylXP8KT6lUh9GfD+xUQQtmYYDl3t
/y6X7Dtq0Ef42VB0JugnxvqcYuJ9EpGg7OzPrlvj4daPSKPfsWu9VAocSsDR3rVuc3q/erwCRrQA
76rbVCanLuYTt4q7Qsfbeoppo2SNW9xTx8E+l/oV8w7Wx6C8Rd8SKOwkerriROJwP/hcy3V0TMED
Jyl5aprZpGcIdZqz65uDa9uvxYhXEvsP5rNkm7aAHTsCFItHtsQr77gcQ4Tz0seipcE8654Tw33J
BDBWIA5ahguM+MhDqwON4pBG70LfpTHY8aEViMOg59H+DZNmIqChTKnGL9tNpPcZZdhSf5yhb3q0
NdD/rk0zVm5T/DgSaIDk6Vp5hhRRVkPJoavyqjIT+6iVFTtJZzULmCW2Z6TZ2K1zBC4TgFJimEHR
Cn2JPsdHsn5RXFviPq60AgrcFSHowo1bloGkX9JA1mA/9dsaLyx98y3jLLa0Kmf4tRSrCbsVfGxX
AO9aKo+Jy7YSSXNBm/6aEy46f2ycl5Q4+IsRFEhJawiH95D/dx0NBE7U+5dm8AtYXUWao1nh/Q17
Dg1WMdf6Vxx6GBkYgvlxc89dd4AjWmmTsTb4QKhWkafno5LbTFodF37golwaOjQJZiLL4jAOYqok
2FeqAYHyesyKocy3jV+okaNHxEH/1rhUf4Nq8we33hgvoqVijAN5VtmYFuxCIxrF1mi3gEVHgi6m
sxhzbcmVNMPOmH+YgBHzvCntuGI8lmFfCr9ChR5R7AjTSWb5CV3D7ExFn+S9v43yKTSUEakQey6w
j4iygCoOF9VgFBxG9wh2suI+4Ic1/RobX6MKFjx42DthKnQBINh6nqo/SyMc8eHitwK5o3m6ud63
AlsusLkmVhVNqsqM4WsP/kQ/R6WOapiQocd8bfEm7GrULluKw5XMK6//A7W/oobD9GKAp110OgPS
Upa189RVbctY2M6afHzJOgxLuOUQ3rDZYdP/CTKwovR7mrgTvyNHNBP44iHt+zeH6ZM4ODxXi7U6
GxswXnrISpHuAIPO9DS2Muu5yMupsPXXknqiTzlzOBUU2sIKS9s556Gtiz95Odpabu3B55QgdTOJ
DOlGtExybR5ybzX6WzUlbtJxSn2b9WOnn/HiRz5e0m7xdHCI5ywPXAYnnYLzraSuAgC+gTtP9yO7
HL7nsmM7GxM3nPZ5EwuK6ce5k4r2h8IPGQOPkYe+dRWrSYfv3ZAmRO50187JT+LrlDCqYW/tvz08
lUTNWD260zxY85pmNUHrIKmZiNPhzo8JdMQjdffIkz6JSaaEYhgyg2EDvTQRx64kUD6efWFV9GjN
ceqjJ/eWl4BgLOCxZAJ+vBu4NMPYRjjWvg/qanpVBDoI06Yyzbxuh6W0YtqaDcZDo3W6EP1JzNOS
tTjByzwcIA9F3YBx2qDPYE30aife8bO1+iiapUFp6TxrtfEU5E+jAZrJSuKP8FbB5OnLlvsomZ+K
E2PXtQNQvRYbPpKQL4L5tdAmMtZ1afq0nHbGGiNtbm1X5YW37eOoNSR1cnclgoZzLuvPQffRksB6
Mo38Jfihcbk6tl3YDIehC2Zyy5ctYgaCr6Ab9E4kbSKejAjDvN81oals9zEHKo590yIZ0P9xGOz3
xVPpITaWv6WxIqy2aVYHCzx9OykZJ3RxovNPGcrMuY2yWDaMeCtVYg0bGwLQ4G+cSpLyny2/CNYy
X+P1r2E2ZmI+ZO0oggmnSBNjPObEMDAuq8n7SRZlq/buw6CV4mwXTUmJouAzfJ7coeI2S+yMX9rH
dYuMGJmIp6BI0qh5xyAk+Y8bvIHDbYjxBetZl+2hvPjPka1oR5okEuhjbMd0WMyLXwLcHwSAZJZP
TEvBHKyny7hn9IdxrLgue43hHYedHn4LmStqPn2KZqe32Uw1Jb1BNwvuR/3StM4fvtDRcsvvxqOQ
LlGWPAJ4rOSNq5x1YAB4hL07tdMlO8R54rg3amrZ0RtWcCKGqcdVqOm4Xu0YLer01pJ6HQK2bWDd
DAiyywm6cQfIkP95flq6JL/wESfpdRK0avjyHTEtJ7tKcuBcsUNWCci5Fz7OzBR8rBCdUx7dpS8C
mCJdGfQHGeU2wLTc4m7rL0UCbLHuYo9R65Tq5kKOzAJwqKvSTpiDLW0zHPFEBh1Y2pTMECl5NI5X
05WGSKmF5THYMSuV8VZ27aJt9hCScR/BUjM45RF2GS8IF6M3w4h5Sf/4qihGwk9JlLRPWIILhohz
aFEcFYlMN++jkQkHaT4jizFIGy0jUck8DDGwRGU0JkhGWBSOxUS1OenxauHZYYS5Wuv8ruIsQ5Ob
ylNeIVyqfDhngGlChzrXgeEYXOfIhMjzue1Nt37AGPvMl6L2kC2GlgAvp2ssfRysZjV/W81AAXwU
WK8tpj38eWnaL/61JctMIjxkZZ5CTQqmCDvzNM0w7sExgG7bRUnYII7W4H94pOedRLwDZBlB99P5
woWxCuY6iTGM6CiAM9LQSFFNvgwNperSgtdatEmf4A+phhwSUe7F2WFyNNJ3oVjF9i4lXP5Bk+Sw
vib2AQZwI6r5oSspCLyx4ooUvluwT2x1lGDe1GUNw9KHXxHeWIFEMrdt3cffAQHxHuUlHsJDY0Vi
vsaPNZgXWkQycl1tVgLVI8U4YZFyRcjiYbEzP8xZIaEuOXSAMreqspJVrhYZPddx9+PyQN8K01TO
T1yalkNWq0TB3MZVvd3Da9JVsW+kTQ7MSjGYoMhxA7tdAogDD2Yw2rmuR2tkveCZbU6l2zTyuomW
sGbAETnd/DsMWz8/Ju4yM40puwjBWVt8o9qwMxgMs062NIR0HGMtuZTpS9wWZffCV7VKN6Nh5waR
4fTjHSv2nJ7xUISs1ZOalpuu4zvuTH4dbU3nk3glodI/l60E6pPpbBJ08WhYZJP2EroHEX+oxO3j
imfPguuq6vM4jfS+FkhR8Q26aN+RFawAl2NYxJfjZSoZz67ikHg1KenHt3bZoNCMTCuHXTsg6O9l
aNs/jvSWdVMbtHxwwjDDVl8P2HhAqXkR97zaoZtoLBlmdnbR+p9LIjICH6U/Do/MX/PgUEjfx8Tq
+x1rU5tpDG2VFYz5CXhbL3eKL4vcZKpmWRwnt1I8hhXMxEa0AuT9nGWc2YJOfMdeO/wMQdXx48Qu
dQDOPATgXMrRueOXSe+lkHFDExSL/NbqRiST2cdmR/taa6VYM8aMOXoGdohR4WIxmZMd+OEZzz5N
QXFAca/AsHXljwvp2Nz28QHOTEfnq8CrFM6Nzm1Il1X1qNfZqJfeSb+Y1KaGB02LZ+d1X5mREpUP
NtRay6GLnDmQkwYH3fTY0SxkceciEjFhUfCyQF6WZEFgdRxcU/cZ/JV7UYfpL6IicFXcLo2A0jfF
jJlD0CCjsI1/NF47P/qhJm/lmCw6+6HPoDtiQcGthi2fEa/bVBQqRT6F600FiTskVvtVGZHlm0lU
JX+dh/kHV7yPxozrPtunZPJ+2SJUn4EzkdlHU6ZqN2vGhFRJxEIFkUD0X/DINAyNIsZLOjNDep9R
VC+AEZvvJK/p11F1GROna5MKhxnxQtj6Mu1B6mD2pKtXejElm/hkk6PrSJCcVuALMJNAFJ5a21to
resI1AFEAja3Htd5CizlypzBpIbFaLWjNW9nVhn+YDMWUHLcrMMfYIKKGSPr+Lybeodmko4ce7kd
I58q4ai1BRuSpQkv8uJltCs5YAZXiQgUjHlyFPaOaCd41TlOkGTMmNJF7wGDIOTo2+XACK/tnicL
t9SuKHyQ1AR8lLVnNff0TToE9rhJVVQGpzhS3Q+s/qGk8ZuYGYnDWXEr4rmy2KklVlQrxrAAo6o8
14X24UPD1QUZN2ZefOHwIsHY5IMLGrgStC1HUsFowezk01KZxSAICSVytlE249H9POR28wJaqez2
HTew7J0HsjT3xIvKZBtIy8b4G09Fe9TWaLWfXjVSn6pnM8Yfbd+TmXVgiCc/eQTrb1/1DpYdUGez
KKnKgNSVPQQw03jmFyy7UnNcGQixOJnX6CO41Tl/DfBfZexbtTfcdKhW42kK7Sr9ZvvMeUiWGUIN
rrchRivlRGCFN0PiYSK4GrnjDRwLW6hpDHSw/A0MyFYqtzMvDxMndnxEyTJPUHANp/jBU6J+1K3v
uzQMBBPW9qDp8aVnGOemTQX3CFmmLWKbw7UPTZoHPTbHEFZP8lM7puSA0CQWvQFxTdFXIBOs81mh
cf135cKNNB2s/DIOtYWnbK4cPGtCT+qecgl/OkA+Ky7Z4An/It0Ocyy46+iTA+HS7gZUDXnMB+lF
LxGkUDptOtuu0XXipmRdmKYwDYGKyWpMDgPGOqiQfetBawjy8VZVQ5/sZB1XxR2uVoaiCQHJU5tP
Ts3X3GdgrnoFT3doiiy7bsbW7w4JhpTxaE9lFmP4jQoiadG6cC19VYIzW7jpWIgtWRVs8tYdw13N
Jhe/+XgCAyJ8skCbzayg7l/woRjO7RHZDiSYqZ073KTSd/ZM4iSoXOkibv57mCSELWsWfZJbW1ZQ
lN3vxn+SZqVH9hsuipzFNABpslgZ0ap2PeMrjBlxjk+h65jktw03WyRxu5qgQTO0WbLXhu9xj38r
j/HL4XYI5LT527/9r//zv7+n/4h+Vw9VPkdV+W9lXzwQ0+nMf/5N/u3f6v/3T08///k3jy+G63la
C61tIRQ8K/799+clKSP+Y+ffaxG3gGRY/KO0s29Y6v3jEGhn+//5KvzJfAUDXwvfdXw/+OurwNro
8zomeZ0D3oQDo5w42RZZ2LlX//qF/H/8df76Qtr+6wsV8Gkqy2d8M9Fek163dh4WtGEBTNpAoSsh
A9LsMi4lJPd//cLqv72waztuwL1Muko7cv33/+V9nAVe5SDmdOmEJdnuZkqaHeilCRJxFsVP//rF
/tuHpsAkeR6fnm/ziq771xfrgzBJPb70qAnYdzZDWSQMBThJ9v/D5+asH/9fHo/1lTR3WamUsPGC
/vWVusgziOUoPAzHZmjYlbL1rXIEiXtKmCk1ba2mHmAQ+aY9ZPWCAjZ4k1mrdRI6IOq0wbsgwW58
/et34J+93f/15/qHx9bylXAB++K5HemrjgBk419q+01SjvHlX7+Us/6O//Ae+BLjHwu4I7Ry9F/f
g8goiT6LFGq8mDebwzWuZ8xfR9d1xQlbd3IEY8mQ2HE7Vsw4YSwrBB2nPR7V/+ED8f7Zz+Ir39aK
hZxv019/lqUbc7fyyUqP2WJTGhr0HD19wLXEuvKEjUjXatH/w4v+kzebF3MlU3BHOVKsP9T/5ezM
luNGtiz7K231jttwAA7AzarrISYG51mU9AKTlBTmecbX9wIzqy8DZEe0uq5ZmaUo0QGHj+fss/a7
sZ0w57SyoVjNq2R17seyuVL02FmI9db98c7+7P3IRTrKZp0wlTGP/HdNTQY5o4ycJpjVajwzrcHA
gxkUqea17S00F7U93p6Yf+Hi47q6y1CSJHgsoImHDfbIwQwRoJ9wQe7agbcbgObweeWATWl96Qyo
pITYUC+GX2CrcC9EvzK4A+jcoLsUbn1itH3SAa5wUItz7uZepxaDrRtLyRWHoltLq91vST1QCdxY
jskdGeogkUXNVN7ueCd8XDQZSYblMHcZU2SaDvsgiDO7iEzyIXUl2l9RX4knjurmGbBXpEZW/pci
/PxyvM1PxhQhXVMIUyqqK5f7TuUPRYQXtLn29DHUnsLBoYy/4p5b/OxxZRlfjzf3WbdKyzKUbTGM
2YQOXzGSrEN9YQhwUAGwtkDrw9uO2MkVSbnkCpnw+Ot4g2LutOXAQtXJqmEwkg2xmKlaa7hpM08a
lm/x6jpujkSNDb/opL6VlBKc1f4Qbwb07XPAysjOY/SQp4b3J2sXK8W/n2IxnCoOnEFiYm8ogfOv
TK/5nZsJlTUFaAKOfr8qSo9+ezoM48wX+j6qgaLlXP3Xx3vjs1lm6xx1lWJ7RGt92P0GxXx6PXKR
Tlo9egzIu201aAp/vikwYVilpBCOYjs+bKVDNYoqOMNaKyUdlndRcakoOHnR+ePvx1/I/mT88irO
25LhCiXnn79bqFyCLn6luKgLu683Vatpu0LzQD9lLltggAEaIcaZGRbjC0kGkfy/sXYGZZ4nVhfv
AqfAqJrTJukZ64vL6fuOQynRvR50iRIyumjR5vtZ7mypZ0kpHsJ12G7hFmuOc0sk7hLNx3PZWI9a
QaQacPbApuPtiPv97rKI6KWDUDiLNeKGcTdjf7+koY1hikboOs4EwXdK5afQ7y4Ki4MEGXruT0P8
M2qLxyjvf9LB8Jhqi2I8rE1M4AvJYD53Q4CY24Zw0dyFZvpaJ2oXZzGq0hJbXwmZJYz0+zao7uJa
vnDfwbrVPLVEfja1FEu1bguhTMsQ82R/1/eZkWj2OD91RHoDSrTnw2imjhqOyFhm4m5CS/07IAol
ED3EkbXmLt2mZ+RoOcOfGAc0tZjlSlq6w/FWmgaj+/BRpDVQgCYDhpygog0PYTuu1wm7aEPsxRKv
WVoxvY+3+XHocRiZ8x6OYbum4ywmU+YNQ0K9OcwFvTdvmykVLy25iVXg2MPT8aY+Lps0xf3AkrpU
vOXi9brBd3SNkCECza561aocyldNMDTrPJ0Ee+mfaO+T86a0LaBZku1IJ+q12IrKKixrDU8Mzu/d
OK7A8PykHAtMXtVSdOvzJ9LicEAUdGV74/AEUoAbEqzUtS+m8sTTfOzow4dZvH1hUecSFGSXWsdu
EFCXAXQIAQ8lQjRq2zd/2tfzB+XROdU7Jh1+OJR0wvKOB4FvZeE9sAtaq3+cItO+GwZg2HUTZ3+8
63OEJANo2AJdh2Mbh+2ZtmFJrDoobE7F1RSQOEEhVkw4eqHMAiKUXZEpbU6M3Y8DitYYTzr3F8Ng
ITtstDCm2LZDCDLCtPXvjQk3pgojwEliwgQAHc1cA3C8X+fpcDhFbYH7ARIRV7L1W4uv2KLxDbkA
l6s6bJBXloN+psg3qtFvznRKLOpNNDRAq/60Vdc0LBujJl0yWeViL8rHoM/JEXLL7TvcJ+bypCCN
SKV1o309BPKXMcGqPt7mx/HqSglP0bWF6yhDLRYGpwgThAJRTlyoDu7THFdBQrT2vgos7eXPm6IZ
XRmCkypwt8PvaDgjuaeM5b2vOtBobUzZW9RmEjFTEnibP27M0R2HiwerrGW4i0toaxVm0nTEKKp6
doFwxr69oMylACEUnfpu84HocLTMF2rH5c2IVhCqOHwx6AeywNa6BEhJiRARXuUA5wgQD7W/mtKB
cNhlXuCvsb6yiu9UgVBs+4dva+s6N2gy/ZLjuJCLJ2g7Dz0aLhOoIEthX6oxhvIc+S7MXAorffvy
eHPzlzp44bk5QxIBmpcC21jMSCx22WTrDrc0dpIvaN3aHRG9/Op4K/NDL1uh9JS5TwhIlx+uGHY/
aWWPVbUV98YZqZ76sXXhkDheg+enLMgLyc7p/3Tg2DpBC66sbGICu8LFwFFBbVBe6dKqcFIwkXNp
ikyaC6fMxj/vRoMly2aRIbQtrMXGxfkLclfTpBA6a3iZpZXeUCuEVOZ4P378WiZrirCUVAxQcxlm
clqf7GVFCWxFBNPftomNJ3GSdcnZn7cj2RTmOxOno+WoqETjwMWE7TQAl6WAy8S3hNKNoi2vjzf0
8TBHLfMcWxKWmKMLy23PJy7r2j11ipHu1bt6zCuATV38K7fN6DK20US3MkQ5P47wxGxKRPoMHfDx
h/g4OnkGdl5FEbFuEwg4nPSdyIcB2KK/aYBlMcX7AWnBZqonHIPWoszwalyHNffiYaN1ZBf+9HZE
F1CmLPmgEqDU8t4y+RJZGcXv+LGjZVqTnunPBQVLp3bCD5sv7bjMQu5hOqfmZWyhF74f9wgWAH2a
Rnlt6VEefMN0ZvJvkjZMozOui45x4ljztqUfTn2TKKU7x490Ie3lRdhL3WkMc3SrfVpFqFdtWVxD
gEFSb8X5VS9N7YeNzvIrmfDhmiJC/cEa6+K2tSkliSM0sI43WMgaUnVN7j17OP7pP+kTIFa2w7GN
xd56O5C+u0sUjd3B9sIsMqGiAQNkPXIB4ORpOuOoECXUEifXnAqc481+2GZYKFjhWeItZTiGOc/z
d81qbc9tz6fZGEnorYHYij0GnSfMSP0y7Qz1G2iff6U5bfTzeMufvPBBy/PP37VsWzmyO4grm2Bo
MAiNRAdeoEHhU8LsT8ZwnzaUSZ1Ytj4bBK5pz9EXQiF09GJTQ0FQ9ISYkFZlxoUJlGgzDchKCwgb
a0huaOBRLl02hubcKYb/lYXwCKmLRB6suQDTSF/dt3O5bOMWzolv8eHYxLfgfyaHQOo4DbnYJZKi
0ErqnjmqQWbEL0TzWOk8kH3oS07M9M8+O7dFYlA6wWHaPOx8TUp/NAxUzQFZ7BW3V8BPI0f71eT1
8X0K3ui8LWPOqn0TSOdE4599+feNL8Yc5kIgNzlt45NcwXg2zWS8HmFnXBltg61A2EEKPj7WFj1L
f7JXOW+3Od3VhbFI+4Qko1VfEwNr4zS+zHxoq6PTFef+6BQntvrFEv7WlMHg0h2XlZSY12HP2mBG
sixFbGkIz/qux763r7qW4jDDHb8Z0WDcxwrQx4kXnF/g3dr2T6tEa/mWhkUC7bBVVdURJD5qkMI2
qC/NNKBYm0sUNdw59KMW71MVQFfpuOHcgxI17o737+KL/t08Gxc7tSQgYBqHzU+eNh/PZ+IUpfbU
RthIaNnLpg5rsRyJXgjE6XiLn3Uz2/V8PReK9XzRzZEIRh9YBKGXMkZy1oik8yFqDASP8zivGqrv
rBJRSFqjzD3e9PKk8Pa2znxvdAkhUi+/GE0xVgOhX8/4ZlDlZwky7XvDLfEgiWAJdUldnDlhp+2L
hjUbfWmGxWE0nZhDn70/dxEyYaZBP5iL97fMRDp2hyjfa6VmUS3ctuxe9SRBZhYK0p+yZzSt7nj2
iZY/ziUC147gpESAc447Hn5rP8d/A+kczoRdUe5ypAQXZqzCreH+f7wkh77543JcJ7i1vG9ZJelz
rmF8UpPVejKHr0aVP9hUCm2ViykLU+zs+Lf9OJBRHhFNFcT0XFLRiyU4ZSdCYkC3Fno4+7w1+nVh
6tFZmTjZJQZh3fnx9hbHaIYS7RFBNAh8WKxPi8+o1alG7XhKGi1tKfqOY9XmhExNyJ7HG/rkq4GF
0LlcGWz4hlpcCwrTRX7oKpalrsFoZ8RNFK7scB+0FKcdb+otD3m4GFm0ZXIdZ4uF5Ll4KYoikDiY
hKQp+GkugwjbDhOH2F0y+7OpMB7OQFsA0prGr05AYZWqVHMm53yWLiknm+zK2gwmdqg45tgXvTX+
DgMfTr4q7BNT+dNe4TOTDqBvzOUsGi3wXXEHPUQXY7Z1Cl0SjskRBaJBPTGyPvvSDqdPEiykQbjN
HE6bqdfRkEqCpXpVd+dWnrYU5tnR4/G+/2z8KtKIptK5k31I9qiJo3SJ3IoUsTus0TZ6WwX0+BKx
WwCo0ApO3Jo+6UDu0UQK59AdYoPFp1bUsqEtp6hPlLiADWHypFEssOkjR+6Ov9kn/eco/LgFy50p
9GXiTLURArWGCDDp/7HeBEkEBcAYm7Y+MSXfnnkxfCluc96GsEDQN7/zu4Mpd14bawCoLsGIiBW6
2/i1bqyv9QAJqDAitfZR+L/UKRF/rUgfZlkF1RGDIpkGFwexIdAl1E0bz3SHiyrskOi0qtuyTg/b
1s3dXS4BWfky4aDbYo9dEgTYOKXznQoaqgMQR0PftXXqMvuvoiOJD139whqEnCVC9iozIdYmeoGR
TiIwZArEWurBZay1uDqYr4Xy8Pp0r9tK/S7dWOfWOviXhZG6lzgCfeUuPVeZl0DAgYb4+ijXg26k
1xmFGme1FV+oETKroVf+Wp+kWJc1csA//pIEeJhvpHrJxS0PY7Hf4bKQI3J3MgV8fJQq03buZJFY
Ot7QPPiWH5JQHXcbg8DrhzCkkdSIy8seQEOEkwmxw+wxQrm+KVND3VL6iIZf040TBxMx73/LVk0O
1gwTLhmchg6HT6SSkl1ER6nSTWG8Rr3KrQKTl2ZroVTcBqaR3gx97mycIAr2cTu8EcDLp6nLmrMi
lxoAmBACkjdR4Rb5ZvIQq7Slop08KTaHrnmX5EV66qN8MpEJhvNBiLIpsg2LXb1oRtcdbWAW+dh7
50GP8INi3Kj40tUS/tPxD/OxMQLgyplTDBxVLWee6+9mGBBTPEgcNK1dCbkeKTeCWOqmdzE1lieW
jY9NcdkT3GxpzeIWsPgaoRZWgVtqKJRKI9wl6BiAySFxjxyt2B9/q48rFE2RLuESTfjNtBdnB3Ps
sHMKAT+kXQ+/IAv7jVCdeyKMsbi5MZTnVt4i+RyJdLX4UJXiMtHC6qB6tKbKrSwhc40pVQ0RmVYM
MMZ2l7Ii31YteKU/f0ECNrwcKW1OR4sX1CpqmhKfu0tuhOOVr8WQGrnAnwhgfpy1DA1yQcJyTW6o
yy3Fskd36nx8WCPSitEGPWO7GYIuOPd05Zg3cN4n8aXslXw+/nbI/z7MXFomeeraDmoJgnCHwxKz
NwS+FWOllhQaQy8+G7UamumaxAn/jdN6nr5kxdfUxLGs+cuD+Dl0wUbzcXR2YKdgOof6axrXSXzL
dWSlVQa0hE3nAvHo0W+HFHY8VUBFpqnBXWRd+t99cuZupK9bH/h68tBOd26u76oBsHsWb6mdIO+e
ICwtzk2QktA3gORDjiy554kdWAA93FOesU7tm0YMgJhCrEHklYsNva+uNKDk6kcHUiULiOjYOO1R
Rj4bR4Czg7TozvVBkE0r7B4KG8LlQJrNc5Orvo3KizQYvmkc4ny82NV5ElZr4UVsYN99BByVN2Cn
SgVHK1+wf+mbnRPsOThxmBRvocqrmHI8ceu2gG88azNRHYQV/TqHFQK42hqfPBcXheeA8ntWmlF+
obYCvs6z1VH7jLtVSoHBU4IhKymOwnhoW1T2zkWPPXRfmqtyusV3huqIlSNuYqxKcgr2hmccH/Kg
ApqEcBzHMIcEUEDRtev9mjAMNu3fOO5N5g0OVBPGtgGZ3BheBBvfVPySRDnj5kfccr/YKkjqKZyk
Dhf4RsfDPXtpVHlhKcA7cXzLvWQlAJBN8XWHFV6b7jKqXFDXWs6WOyFVGhcx9rzqWy3dFZ8Wrg8g
SVx4tRbgi7E3TO+i1c6sZBe3gmLSq9JZ26BBvJvAq2+G5KwHnRBX17O5YoTGD5F77j+DVsVBSky3
vf7Yl5dQC3T1MweLFp9BYATi0l4E+Do03SX6ax/HQWDSIn8YLFhV3Z3Xnfmq2VKWhxvCnQXQPA/A
6WnfjAm/0i9GBQsvfgz7H1gj4ZYBtkIAl+pf/ek5b64M1Mgof7k5NBd2/ICNjUzujXjX4RFfcEiq
oVTW5fcBXWIV/azQ+ZQNdhthiN/EeTdA4XLOEbdPBehhRZniBKp8VnLfFNa5k8TrgCJYKM9oB23g
WfBzmu+yvQHan8JCCSmaHMZvk3rNO3bwxwRZcxxn5yRRhXfrJt8laOQiwxiQSmYptecsy+EWoWKG
Ci3j4QJI5b4AvtnYKy/CbqaNdoV90an7AF4AfhIU/YGlGC2KAHA0TNo9WNQttajbqtU3CXexxr6L
cW3rUvcauRg/4vyUWbuo4yvZW+XdGvmGugGKY+Hb/jS84Y4a8q2o9ghcYsrfbJhox1erpUDhbR94
v1jNG9+7PVQayajnnoc+b/D+yqLhl8eSuuVq8KA07XGuSxrd9NocqFpNAvE85RBA7OrE/elt+zw8
7DiEAbhV6qTs0LoutoRBRn5NYobz/yCvrCChKgCrd6u+zi0T61inibc2BZ9/uZ70r4K6xg4Ay9QJ
mduqi7FOP94pH/dGtidrTt4oHurDxZMSGr9PBQu46fvFeaWGaO80A/jSJKt+UMpP7VIVdbgamJii
HG/64zmDprkDISkjkO7a88Xs3eeoqQHs9BzNVOjh4dviD7UvUko7Uq8+daz9eM7gAklunf/PHY+k
wWFTbujVw5SD7AvIic23lEFdAVhVfx7o4QZvuVwmyVt+jCkaZt9W1LfM9ZIJiMGhie6F50ZwXLzo
1Gj+uPUSrDFRExEN4ea6jF9Oskr7zEcDklejfxG25XQ+OBlWZUOFITRiA9abukYvEVc4jlkY4+le
/CA4ZlK6onx2Hdua3dsgFUwdi0w5Ap+3sbg68aCfPidq0fl8L6W9VItikmajhIVZmKF+Bi48DPq3
XrjWs+4O0GWp6sSULa2CQD9xZP5kvtNDnPxc4mGkB5fJATO3DTgsOnY6OJqjMrkPeqpyRG1fOrPv
7lCCHZ1+TmXpbWUOr5INt4T6cnyUfzL0yNbZJndjiij0pQpfEizpO+r/EB4H2V54FTWMle+fuIF/
Mo0VeTAdTRCXMgJIhwMc/LYZ2T4VuqakPLVKh+Cm9HBcopjT3EcB/oYUwTl7r8ad/fj7fby7URpC
SJl3VHLOxBy2HE2FTa2Nj7RDps/Us19jJ/PSooTeVMCbpeZ84zrpzJ6zt8cb/vSViWPPN1XEFuYi
PEf9sGrrhleeqBp7DpLAuO6kqEk5wiPDybnfwX8Odhh9nsocfBzRFImgtXbRBs/pg8XChaiO0Arl
kquuFu5jVkzWXUpmH3cmf7gsnRqBG0IauT3+vstaBt7TJYRM+B6h7CxOWlxjiKDketByMCjswgEQ
DgjNXGmpp99ZXlo+SBL/P/NCRAAqPHw0wHRmMW43kPmxkFaR+uMPz+OQGEQkxf7xobKA4uwsaiTI
7Vo8QdItL9H/gd/n/+D3ZsBXXaB+RgCPUFlGcaozDIbV4S5K/IzoGTVQuk1oa9EZoKm0KHeacpXE
pL3NEPSxEmVwAd0adygqzra9TMLvZtqNa76ii+jHwuR8cOpN3jfZqceZN5APj0Nqg5WG1fiDCqEs
2nby0KusPM/4IsshuqoLo36oLtti7M8BupgoxNdObFRbUDYCABc67TgYUwySTioxP84M+ubdw8zj
993G6rYq0MLSAkQwefqlO3PGvOrG1cD+EcVvb4e6xb/KdJITvfDZvCAfi1JBoA/8EDioQMcyBnS+
CcSVje6VybYpdXQX1NaRxXvyW7s8sbp+nBQEQ9hoWXzQuH4MnKtozv5aiGpKUfdgg8yesssM7uiE
8CBFiQotsrPWXi1A5E+z94jdES/q+QgnTlLzrD8YAm9PQvEMuBiyS8urcGjqLWVNfrBxyQ935yYJ
mOE7ulxDQc8bNdPAnsegX46vCh+WXwO1Ko2+Kc6oKZq3n3ffeqReCx8M+ryqbP+sFGep9oV0LSOx
Arly4zdqXOEPop3Q0H9M6NEuKl9TElpGEvb283ft0qla7RQ2XFyQqNbaNfuHOOuerWgKKDS13Tu/
GJH8opZN7l0bGgNpTQAQ++Nv/9ljcK6bqzQ4urL5LZYBQeK6dhFqk3S3TTxKJw2zbKq0/SYwt3kH
Jwo0OCZEOLrviRBZX9KBu9/xhzj88KyACI/4AmRyTXJ8zvIghtvOELDDzuANGf3wzdDk5prpU7sp
qSS7jrykz0/MtMNDxVuTFN+QkkKCQlJVX+xA+JSAA7IxH2n1uJLbciyKXzV1vMOJNf6zdiwTESHU
cdJSzuKuouygkoCtuKwKqgbiRhdPCnDFia8oD2bO29sYs5xZJ2c5CwwXp3MP6xUcpQj7+GGqr21R
edDrAgOUvjf9dfxbnWjKmbeVd8OW2mndy01zoOrcjcKf6Pzb4jXhOJo8GgHeLa9/3NysFZnrWeDD
KGNxRoHDwhnEHPFfD4nDUWhibRA7WNvIH5rd8aYOF9+3Tnzf1PI4RJYF53aRzrxzQt+wu2x4bqAn
NJY+7FSRaYPL+rMr3MdG5+5+1525Vehl7pcsMQXasLPRjUr9wjZGTEwks735e6D8z4OK5/qtAvpX
XoxViHHe4j//6zr8VeV1/rv5z/mf/Z+/dviP/uu2eM0em+r1tbn+USz/5sE/5Pf/0/7mR/Pj4D+2
GQWg4337Wo0Pr3WbNP9dmz3/zf/XH/6P17ff8jQWr//rP37lbQZv6+HVBxLxH//8aC7mJsP87nPP
v/+fH978SPl3T20Vp6+w3pofH//Z64+6oRzc/heQMATkc+JfJ5nJmtC/zj+Rxr8shIMEaB3qBNHX
sEhm6DkCKsqNf5HHJQzBBDeRys1PgZPG/CNT/osRSxUjy7uF9FD+x3+//d3fu97fH+bzSnV+28Ec
n6UfnF0di22a8gok0os5jkSs5BIsamC+QEHXfeSVmIGD78LDyjKhCp3p0Qz4qeqhaVZ2wJ/derVO
RCrPrTHcVlmRgiZqvYLVtdPs5rpyBac8s1SDeRt3en1faeYA99SNMSWPLGATX/qamqytp5NnuMYq
2+pA2jvmtEI3UdX3jsAIk2qVgSPLFupL3wOfdnGwfVXl1NS7hPLHi5zyMNxeYrL/D1w5AC4mtQsO
WY2pUT3GcON8GGcNhjSbumSrvo3ahtJqMcE7S/E5B7b3I81tCf1JzzMTm7sKDF52F+KvW+/rWjSk
G7HvqCBu6fg1P+pBX2n70s2IWo6m2XdnuFkhsQ3JwCVfajdx4fCHmOJB7g/KaQcOSZ+lmbhglRcx
46C5jfWeJUeoEv9r/DyarUuS5cHvOqu4smukOOsi9/Tm1YmGUJ3b2CLJC9tvRYjTW9a42FJRirVv
67TvrzA9rrOvNgLwYNO7SQq4P6CS7MK0cR6YRiKq5uiNeOGkMA9Xchpnj47BcLJ1XPjRX0SXBljC
Q0sb0ZkltWJ4ll1B4g5KnZ7rWy/xzIy8rJgGCQaVqHR6n5lFPK4Qd2peckEHYSZuuRSKiVWtW2ky
vMSdJvpyi/6zDc9S5eb+tW93k7cr3NL2rpxOwy4yTobS3/RFqKwfngRW9VTDHHOwfAFBhfIo5SR/
raezuWmm4xZCKsKS8aaAX2hsWwCE8qfpj3qKp5EfqxXsQEwII2hRyTXAp+wmD6fY2lX6IIbzOcgS
Qe0O/eaxGMumvB0we8Xhg89PcXnNLHuZ4pTwADkFNkEXdFXVu3tJHa3cu6Xe5BdBEVF7L2SHjXLn
w+UD8O6oq0J3cFnDb/7c61Iz/D1T2UIwpVVTXId5jFBEjxIUIa1vyBnkzO9dD12V9Lj4Rh1s66QW
6dpBgntP+Yyenls2NN+bFp6jvkqMNi/XKUiplwH223kSuGO3kR4iv8uotGLtLIhi0zxLDL3OBDKx
ElxRrVV+f5PIvECO2IT9QxILu/oaRmHdPXiBFo/3ph4A4YIuaVN0WGYKaJwKyWuvUqjneIF6ad3v
gSgOuOVWXlzkjwmu0I/VaI7ZlyKKzBrWemZ43zE2cYMbOHb4dJUTbFJKt7kgX+SMuezSL/gV+45b
IsU5flaG69bOwXz3bh8CQxknD/uZqAtgmWP89KPDqvqcm2wCcg74HYg1u+8xkC8CkjsTuz8JfEBU
2L36+O/txnYsBbWJ1vSSNjqqS7C7NeIGIt0vYxy6l7L0XHzL/S7Jzi0FeR+PBwvF+bUXDcUsDIV8
WqEsBA61s73CTc8sy2etMRPqaa/LyQqbfeTNRjYu8OfuPBSd6ADiWk6+pTxVI75fKXxBk5Co8E3P
X8G2sY7gxiOHB2G4Mt1mMLVd0GkKGz4xGV25k+FANsOIZIAtda091G0c7VHHanJejfBKCWob7D2j
Csq/rKzrpG29e9fF5S+D5slkoAvXYeD5u6FS030Hd8RZRzZ8MAx8tODKb93umUIR67rt1MAVL/SA
gWFD5t/0YYux0JrAahLetCX47HTFLQKVQq+SbnJnr5k6M257D9hSfFlIlyT65Vw3NLOJg7Icf8pA
AsnsGoyKrilr8/R0ZfWTmAmveDZuvCaKWcY1l9jH1kn10SPpr1d3uZclxsa3dJyWcQ/2yQyCE+Fj
AXNlNbZxomF7yu84gnl7AyblLQBpfW83I1R37nO/Cs73lAOFVlmRkPTCUf0SWJADC+OSU62MCaGo
V4fGE4i19MGYWlXtaUKDg5y0zffO18l79FqHjqgkFhVuwz41vQ16S/DccjAj406Pu+kuw8/wLpqY
KmxyevAcuKJ58jr4niyegY9doFV/NcU07Yu46ga+2ezWqEVZ/dVCDxU8lo4s1KOwveSvvuQdth5s
vmsiz87XSkyOxtjAoIkM6eS3v8YSOvMt6sa4u2xS259e7dKq76geT4NvLPjeS1GHSY5qzOEOZTtT
heGdaIObCcIBPU9k83thFqR2zLCqrkdsmgnxlHEk9tIrzQYPGHxbVmnZA71Rw2jY50VbGZC/ipmz
CTuWRZ/qaX1VjJF21XvW1G8GQjc2/osVlHKAeXg6BrHZ7sIUSm4vKRAposz4ywTUgAudqVqyeSxc
e70Est5qsvnqurG6G99mcOcFBg5Zonmseq+6UkM57D27tO8rxx0xtgkGmGGFGXVfy6jPdmxv07VX
4oLUOS6JAE157kUl0uQ6Zd81VtIZnd1ol81rkEykCYsx/aXSJLgnTN5+J67jXAyxXj+J2tTOzSoB
aB4VqdoIs8aHXa8Fu46CEdor79EI4/rR7Y0cjN1A7tcs8TLG4Fz91caOdZ1CQp7WHnTr9LWaCv1+
SpPKu8m7opqVTh07eImFNJmxosCEklXPBwDrAo/GKcnONwP0X8YXQEn3hb7A5NSiPCq6MrPWgcCd
zqBilyx8q/VbPah96I5lI4LNWNa1tmrHrHusUnP84daJxSuP8mdowko5YxVMfze9p5F6DCdXg4pY
GZwMcOqI1mabYEyjfKMztugdDBxt0BrCh++mKFkjUWBRNkeVhWecMthfwsnCWKJtCIt6OXNVlo1n
r4JcVzZ2hKlfbUy8tp7azlX9VuoRfCcJ+BXvksjHgZQ/n75mg2UDXzOhA63sWJsT+diQNVQTRMYz
IcoQ2wl7TF4als/HtFA57iOJ+IkRu9esIXEUOGKpWMp7U41uN66qSFrt3ihVr130ZT/oT0Ws2bgm
xBb1g9/8aCyhjRd+Ywy/vcAZX4TlZS9ZOxb6mtmMDiGDnS4EIS3fwIi0tnCmxd6rz87QOJM3DPSm
p2Ld6ZOadcMcTXK/2dDvjHiS3tqYfJynwXrZ/haaYGOd99LrYiQFKmwwZ0S00F0OxI+BYYNbH+10
3Yg5UUbMUAzdr94XRXM24VxRb31ZNwp2eOw0uzQpcWKKkYl5j1poVO2uTM043qX+MNrPogm7Ae8/
24qe3SAOHlNkgLeYtNrGSrc6K3lxNKFjHyczxzyj78fhVYVeV2+5uPbjnRa6QttUw2Q1c1rJch7G
yHO9DbIJBUUvKWvQ1sLTwftBKJvNcN05vVs8FSS2i6u0q+JuP6ZqrG59g1sqeg+7iy+nbLLS/SAw
NfgFHNZq9iKoSb/aI8SsaV0lcSv/MowklFcAxrqJXHwuXuFEwCEEnNrm63yIVISpVQXIMOKHwUNZ
hFAPYMdxHp1EDG58VC5iAquD7ozdHZNglVAenX2rm0ELHx0f3pS7VkYdsd03bUsd0bqJLWjnqOPh
LG7yySGAPdiJi1GJboTsyD3nki0l/Kra1n5jxo94DmXOmV1baX2DrMr5AYsZKyBUOKp6QSjhAYTt
RKmeQIZiqNcnHV4BZmCnd3bkY3kH2zJ4ifWWWCeOssyjX6WNcOg8jppU7h0Pceo1ZwIhbvwxbtQt
uPTYO08iOz1ViSwOQ+sO4XygQBT8oMSTFH8tdc/wrFObFd3eYjOSrJzdtJdb91asxbZaQ9HevLvI
/nNV/L9DzGgNpAjZPmTxhDBJKCxCWf7YlDVsdrUVVpdetWVTbXskUydaWcSJ/26GWzBqPSRSUhmL
wA9XpXic7E7Bti6GK1n3xt3QWsO+RHwIYSUlXGINtXlhdJr+s8ft4CINRfFiNT6WIcff+C0g+O9I
Mc/CxZGMGWcqrtyo9Rev7DmZOybSNLfVJr10bq/D/bBpt9OmPYv30Y7Tz0o8jL/CJ3NdranyOuuv
0k2wPdXxC83523eei+u5jhP4pGiau//74E2MEbtWZng8gX6csB62/BfD8brqRflhrZiVYMZdU6ue
XbMoNlbVOqtWpPleinh6DqVd4vOl58VjFbWWuq0J+hjchDFfXBVSVN+G3DNOfMXD6N0/H5FLEnVC
RDkIrB0+MatHZDoNdoZeqmMgXGk4iqynHJIzJxjOoieinx9nAmOTAKsidz23uvxQhT3hED2QSffs
QZzhUtdR2jBNu1gp/2zErGRdNg6ln5aDaQSGAZwncMDhWCo3XmtgkHl84ByG+P5+fWInyp7VEuCu
rMPXj60kNqZAqa3LKv1UybA5d2ILnRXYz8simELILWSz/7zVWaVi8PpMUmfZ6aHegeSXtsdyp/u7
0AsUwVMDcgfAi13tB/W1x83jVL3r/C4Hc4QCDzSTZFkp6sOhchk5DaSvZT5YzkafNvGI+KRPThbL
zOPlYyOzdpGJYIGWOuxQXxWRbXncxikCgfXXJCsO9MiINXjhRvCcJQVotgnixfHv+Om7mZSwcMwB
O7jMXcqRDoM16249lWxFfDH69vZ4Cx9Gytx7/25hWdE+W1I0VBW420h1qnnBOzx5EASInQvPiCEH
x+Y0mOuI+5/943jLH6YoUhKK6BX9OdcEqUVEmC/mSYjO7rbQLc4k29RNdq1zooTikw6k2hdNLXFL
qhuWK5fMK9iZmUR0aOIWsVJU728yPw+tEx/qLT6/GCAEGsmAIOhBsKUbhwMkc8OC4GGPlGbVb7ur
/kb9stbVbXnmvzrP1BX8CO/kGp/Zl/zR+Rb9UUKR6U5XQkiiomoWZyGuOGy8a23odeYcqpq+Rw35
iQj3wMv/zd15LUduZdv2i9ABs+Fe4dKSSSaTrl4QNEV47/H1d6TUN0JiKVRx4rydl1ZXqKgkkMDe
a6815xwakPB//8q+DdH++0E6sQSIc7ibv0wuoVKuoZ7bvtgY+zIYt72zutKm3Qzbf/+k68b2/XaC
Yrq2k+lVm99nFHG/dsR5ZbaPZN9i/I1RV7myHOGqDZs5bdff6KK/GQv+vLLrYgSC5PosWt9uYWuu
zdVUYfnmw+SrfrNBT/o0Z/flg3Wn3wqPWsOL2GWTByX8mn8XaPr32eyvn/5tOEnkcx+rLZ+e75Jt
c5NslgC54aH7zV39x+/vL1f5fa0Uapq2HZl1fk40DolHm4iof7KIhA+FY0++8L9/i98M4X9el8Vj
gtbhmnT4PaumrxZB+0W2qF/ERgkUD/yaBwjRM04LtzPzJE/8RsL/61Z8FXlcv0UKRqJMvzsFSArR
yJJJ2YpvilvhVxugvbv4rLvwljftb67wHxaxa8AhegLrakj5PpAkaVsqGrmWfMaCITUjZycnnD/+
/TZen72/vwx46anyTF48nszvxQWG7jVNoxVYcDq5C6SduTrlYeLG+c0KEB5ZyO9sNr8umyS/UciQ
lsB4iF317wtKXyRj1k9tFFxXM5rWikt2Zhyg0d9NF2q3bDM5v1vE/uEqrasiEoHWH2Kd6+/0lwnh
BIostM0+CoxiH8MuxAqh18NxLu3NCvszt2Pv32/rPzwp5LfyzaEqknEmfPejmtZohyEczQDKqyfc
0kN4HBDFF2h+em/9ZqP9h3dB1XgwOcCgMWQz+jYhH+I4CieAOkHvyS54auCfW9OXEFVnWz13NL/c
AHSH8/u7Rfv7QE2/qnX5VARY7BLi+0toToBW6oUubefHd0B8ncQPd9bR3Khe9RAF4W82o2+y5etL
//fP+/bwxHGiTdRkUYAb/1YPlG3hfgCGQdfhX1/4/1kmwK8f923tJKp+It2Tj7NiwiQAaQsD7lkK
4s68DJBF//2h+fXN+OvF6fK3apOnqUjVgpsp5fqGhr4Xpuf/3Sd8e05SdSAaX8JZgdT2okvLqZ6W
53//iF9XLS5C51hwnbCaPI9/f9WQjw92zzgrmGp1nywpcDniYobud4/8P96sv3zOt6JoWMkcV+h0
8chH5UZ2zUB6T3za3NhhSLu0XTIEtvbnHxf339H73Z8L47dZ/7c//h8d/TMX/8v3/Mvo/6bKP6uR
KvxPHcFVLPDHT/w59dfk/zC8MNmKUTkzxr1mmf459VfRAxAlRy+YgEsaK9eMwP8/9bf+w3kWAen1
bEVyssU3/N+pv9D/Q3WmGsRToXEV2Ib/J2N/gnj+OMz8bZtDN8Q0CIklHySjhfn7U7lOc8QEhbQc
bZqiA4g4yVP7UXYZb8ES1Rmll1raBB2maF+3CS1mxTOvCs4M6gPxrFpvq24xxIpntmRkl/OoBWpB
KquarBhrFiUADBo6XFERKOZ0viZf+PGE6luThhuD5dk1rc5rZl31wgUwIcPpu1aTtr2ZLBsZrHRa
26gJXhBQGHsiXjzDqkIvFAWgjcQhPBS4jz5JTjfOO2b2zZ5IgkCVwohsenrUlWk9Sw+4YMDSZujb
cToWfjPiVJ6L1NPUOkIMnMcu39PO5lCGlqDZXZkBDKzB7Vr9T6Fj5oV3ug+V8rPKlZkw13pb2vlN
hk6d33x6rZt1GzHgMtb+YvRAapT+KWH4ABoIyFEaKoEc3taEA3A/R7eXcCaZTfLI1MgIhvxB6ul7
z7nNDEBY20itA0b4mduoqBUZOmCcUhaSBCBoOaIVd/kQnVSr0zzNYA4rpYMPvnFTpeUL4oFXHK4N
KHFi4k0FEMra5T5zshfmFn1QTo3bRvm652yKN0tefVT2i6uMVGyDui/Nn5wMozWOfREhARjmrWK1
T0VqmU6sRii5EzZsdWqJ6pIvQ93gQTIzzKENzjSEzs5ctp9geh5mqfzSrtHIVbW8Y4Z9W7rlE7fK
4A/xzgxlJcBtR6ChDMq87cbMixsU0+24r8ppcfU1AuxXEThjJ4FtY1oLZWZNUW/YZBmBVgGZJFt4
GLU5d0dMo846F4BGi0PcADyRW6yjmZJULHfRuumS3SpDBaxK4ybXaCQUXcdKKI/FhqbwbkhBfMZ4
44lrEqmPIz7dVlHE7xV2tN7SEqKOWROnQOYmbDRw5Cqju1uzViLHJhimL1SPnd52qLHujIaObL9m
ryNtqH1uWgER3+1GVyXCvrksl1ZQwJT7eVnW91LvWmYHpeUwftA8UuCgiqoEkoIQrX09tjK/1Yck
ADc4u4SxbgvAnY/tkWirA0acdUeLfsRS3z9P6/yRypN0KoqVaR/2KYZ4anqQ17w9i3D4IdLbZp3T
N7rVOC4neHESwPcrJJDvtTSDZDY2rT20L0VfvKxK4zYo5rDsY2hDffLcFuHz2rZk4i9N68Gp3Bf3
TTTKexGTA4zEcT3XC85JS5JdMS3lrhjl9FYb1ftKnnwzLM7KND3R2QDDnWg+SfRokDH8BsyPUzw/
cLiMSjuSindsm+pLnYYHHXCdtyYMYTQD6lxmTEczlrtgMiy4UWsaJIm+l3Sr3CHrpcwxd0y6klur
r4N41i9x2hZ+HjLmgjU2QCx0jKmjCVGyRFlgWfZ1bg9//k/fM4EyF2txQ9HibYSErJbVIwixJ+YX
NkQZV1m0r6GoH0Go/8xpq23Skcy1DEg3Jx7Ltyi83EzWMVgyJHIYb/1gn99PbWw4aqebfmZvB5xP
gZnBgm+mTcgz77Rzm+F0673c0E64NB5sVBHuMkQ4uUvy8ledSUMpwb0tjB/dXLr4HU6VHb1JeucR
C3Rc4XjBOJHfBlxnqyRqv/lMSWV0pipn8ojfXo/V6TbpIrer9adwaN9NY3kaEtXgY7K9afUQnIS+
E32MibB80XrlXV1draIa7tV43tdxfqqXOKgjvYYyTMSjwni+YGtyLauQ+aFMYeoeu3kOWLbOwwn1
Ape21tmROn/HI4efuBwkJFRib9vDaep0ZB6hK1pHVwZGv0l80K8z4F4vLkjPfmi1BkKx/5q0Fbqk
me3a1gMUSi8nETAvtfWQ1/2NGkX3SW49sSGhOTNqBxc8Zl5+/0EzCGdKP9aUjG2clozA4dC6hEp+
qQ0cHih3R1VkwpEAkslWoCXSgRlHuCkG+9XS5gUTAICatDA7f5mknrFUdEey7uJ2WoYMjULRFREI
7Yhx174U1eQTj/HSEW4RrgVwt0Is0HSz3pmTj97u44tUPdr2jDwogqEhrPSUI0Nw0rVn7RpbD3wb
ojgJh67aF18zCoZQ2xrA9M74uTehFr4TrEgK+qgSpc+a2Rf5QTR24gm4OtsOANxSDPeSGqUX6Rq3
P4E4r0VXeKTgrfvI6p8rhFo+zFQ96GrzqR6Z7nX9kriiqe5RrhH5bEo2tllr11QoMH6iiYBVmE8c
kwaNJI4R0YLBJNRd1P4VfGDijk12aVb9A/xv41VV92M28JmYeEcNSOde3cyX+hqkVEygxnMGNLGm
vSyKfj90TGSTqb7vh/bRsFmUr9VC2J+audiTTJK6lmhSB0qvBsFI3vUa/x5dReVCUfP62H7Ola3U
93f4AzCUhCNUHfkDcdfW4OK3ZpklnqRX0Ezbd2zBhyw+mGrauQJsdtTB1i3k564Rr3UvM8axz0bR
j36BJs//ZFwq7ZJRf7dasdFSKXSt2ACtJcLaZ/MVbXyn92pyKuwHlv7iNDdgYWSQrFPVeYVRVmTR
lzae3JZnNR+ImbOAuanxA4RqTvGxeR+r60nXwme77MztXF+WVlEd5fpJg02XdAELurF7vBgaFjwH
pVPtlZYWuqMk3KYVxVH7w2peTJcinfR90ydB0txpQxfvjMTwskgDFsaYNZPWO2msb1MxPiTrrd4m
ijNNZOIZI2FFsRKFPlKbQJsEMqJMdaNrmHEtQtdA17vrlmFrxe19TxqgO0bxMwDZ954BPX5Y4Uah
7SV9K+3whjpFbG+nSJu2I4Iax1DXe6hjo5+RWeEjFZgRdsCO4cl1SMO+VeCWuXZJyH3XNdRtykUC
hiG6sfDj3uRS62Du5XclkT6JODlm1ninGtWn1ib7a3Kl11wtREl7ktb6TLCm5qEVIXFJ3mRNqZP1
aPTgU+q7kq8jDRlU9+tWhe3kquOg4i2QDukYCaQecrclPBawj+U3Aut0jDSIFHuD8rYVjDFMVmHN
ANFmAVTv0uNqPkoR0tPRir/stsJablRDoBjRax2O5BqmP1eT4tKypJS1fThHS0rdk5AcsFar5U8C
nBcanubOSiTEbNYUbkWaBFWkBYvV+ZrcqjuiH1CgNTytCEvQbKSXk47QFvCdOCZFG4LrPLHptWxp
yeSY0SI2Q3lFTqtIOHNM74m8JHu9HSZ4Vwg4WmnaGqWpuAzuEX9Pr2UCfrapq0f66JnDNkBtpdYb
4jdrD+XPZ1XOyCDNx2GxghThjVY073b/FAHacJGC0e7qTLQUwhuaErynqB6z2ZacdjK/DFJF1wUn
H96thDD7gOlXhO0c335Y8pTUWtc55Wl4HFCSkLzy2mXPM8ADT5/rh6lMTiiNXyteEjfNp59ruY+N
3rzCLBit2smnbs7EMICZo9DlBWlS2PVoQF7qTGt3afUxzyI/tIqdexguOhfDzTEvFKesKWK6odxP
FTDPzLT9TFN6pDFxIEZdRqmKXlIy7wkGrb1UpjM7K3B96/B5UFX+iTzMHdfmksOHg+CAzBecmXXd
k4xqcUfOBytBB549T4Zjl8MmjYz9oE2OOspQE5bhTcbn19QXxBvsDNaApI/AYmKCsO8LNHiTVawO
URMHa02CORvSDSSM3JVlmNmtOcnkWiCzhvPqN0P4gV67OCw0uvjUqvUwtLyIJH1YBuGlDfkTy4DM
sFVTvsSsYnePmhdp7bLAMNNHpAlHHVmfg0jrYxF3UwvWau5mWI3d9JxySmO9FYafTc0OW+JzFKFg
zqTshE17p6c4tGJjfpL6R0UPM/c6Y22BKTs9LRkvTdNAMkZrR6LquZ8pW0CVU14myehFYWJDG6/B
3jIsF+XqNIYcTI1CCIjG/Z6YrpFbJCa3tM0d+lW6ntMCZz5fyV6Yjog3spNEFkGjjeWdXsdPvTTM
EI1JiKLhFJgmvpe0NPawWGlwl/yYFc8C3h+l0pDMAQKWr8G+E/byfiWFV2uOjB+yRWcaMQz16klW
Q8s1pVTymkHvfQphokbSwTHy+pISL+XZtQbX1Wof427oXMqs1rXFSUMEC7dvPkaR9lB2bA5oKzVn
TuvdjKZtioYbAld7f526XdQydNeGuAyISUuI1MINTrUzroSYyC9ptmRO36J4R5WTBUmdunJfRK6k
c9JT9fFpbOK7yRgWx8qvjwN5+v00FU6xagcdx9RadDILOvVvdfzjbyjt9JNJlV9PG10059VansKo
IFRDfVmu/5kVXjZ/ylz63qtnakPkweNWNkMzt0EhkQ9jo4NPzcS15Sz09OXnYPN12jWsWFoDTlFX
EeEwEfLAODtoSzVsigj0NYRJl71V8wyeNq8kLMaWytqzjLF1oCDrLu1u4Wn6qZoUdK4VB3cYzB+j
pZybVkO5zhfqTDX1utTuavLfOVT0gFZNG2sT7M28sjIXQC0/Vo2Pi468SFjtTW9qVMzlABIRgPsU
L/u57/fCmskxaYMuW4SnUrE5drzu03HUHbxe2E2L6E1eNHe1JSDxVaU4Gv/XrTOKoFDITjGLR/Bi
L+jkBN0OaR/3Uc5WyaUoUXM00i+00z8tvXlY+qm7Ekk5n8SX3jDvZ33akqC/M9tpa+fh56xezKW7
zdryrZy0Y4YqmDUXQQt6N4591n4xq3pDkXb1nrJCp1J6goYu48XA+Z8950Jy2yHRg0YhnN8wF8Dr
ffqThgSLS/UUAlRztYbTjpIGaYesQW9fOYyGnjzl52rM3jIhtZ5ubNS15bWLRwESttiERfQ4W8rP
JZ4NN4Y4ikgD3LtdfWDW9QblxiJ2x+uEQabw2L4YXVS6XVpcJFkihN20N+GaUqFk0qXu10cE8yg5
61elwNmcyCHKWHnaWaOxqSyAmFkzeBmhuH5MxQAK1AMGfNfAzd1P6fBZFInkLJTJMU8A43ins64A
CcGXMVUZoumQ+R/+Rq+c5Ktct9k1XZQ6fcZaN8eFRbIOA9cJI8IcXhoWcleEgCkjKwysLPwQlta4
yxr1XpwdR7CoQXopJsDLbI4SdoaSCJ/2pY8oJBVLZT9V7iVNvFYmhvm13vRyFNNY0ckkJf7OISU5
IWYLwLWpY4Sbwyet76/yYcpxc27uCjDg7jQSp5LHB6lAl62ZbeFJxAfqqp+aMupsTXuQNI5MKgBp
XztwYEdKv6Rf4RoDBxr9JJs0T5UrQmiYUMwpuEulPJucFS1z3Q28n/DaTtIS33A6dtboJpaew0ny
cNjsS92+KWA58+Le0Ao72hOamxD2Ljib/hKPSk1+zU3cxroz2s1JtPQw0lzxk4FAF8s6tVJeuLiB
6fR0GDFQgJLsryT7PHXhZxVbswnvtS5aNphLrYAxXDB3hziujaC8BhxT8/8cVGTrCnVGpUSkY8qK
m1oa9f8FurSNzFylsK+1x2zai2wxnW4qCtATD3RqmFmgzfUmEDyUiGB/ElpSbpgtH1FW7hdxO+gK
K1+b30HdfkltQvCWqcWrx80EhPwJPEfb23ntRnP6wGxXRlarL44SyUGNyM1Zllr19LIIZFme/UpG
O2IAJe7W8qlPNRnt/0LvhEO8vRCR1JmQdpvahrAqwo2Vj41jgQN1bFO/o9A33Gg0VyfVcImPBqTC
DnDTUn7NQOZ8tV1utHb+islo8bH/HrPFYJZHemGpfIR19YZN7A3x0odSp5DM++wyCcala9v7ppyX
QSXzxgzgouGoHOte0B4zUNNX+kfZmCnI+OWRoBzPACU7q/JdD4I1pUCMauI6psLWuYcxuUldvelC
4yMJqU4XTtB4JgoacpPqtaztvEEAhqPzMImLbhYvqUUmrMLakISHKA0PfWM+xXoy+U2DdrmyxCYk
jofdkLNvoZv3JeirrEAEa/XtvYhmorI4IbZL6PfMH5xWJVCcQ9pXoUqTu3JGyTDFkvZUIBLNonvm
WVibKmlDPP++z5RPLZkvJB7nTpRPL8ncnHR8oCTqKE8GO71jIGciv2r8wiUJCNJ4nOThoS2NGA5x
3QZ08V5oPIHZAxO8Mwvhyteugl3YtROp5qmstMswxdc4ZaIGUKG74cyjyPmdS8rLl0TYyNgltOxV
EwbmQAkst1rjzDaxPkovnUaFMmtg/S1mKObtgmMmS+JNJ5GFOeaWY1ZV5lZtQ+V7naEKpT+ui6Zu
Oo2OYKFWb2I2En8WHFk6e9LYcmgbZuSX2fRlPYwWlNjg441QPg91SHnFy3q1/+zIMOfYYyuBfq2I
yY7xrFwZzo3J7j9DcejTG4vhwT7T1Xs57guK46z0dZo47tJVBwNjl5No0d0Y0uxER0Xr1yQXq2Ij
X8262aWrfhoj2ipXdS0zNne0OIkh5UN/lE/hAY/HyRik16KmS7QQE73JlfU8davTz4N8D6IGNHMB
61k2o5cmRHWQ0oX0d1oBN5e++E6pwm0kA1k0u7niTCQ0b8XLSdtGKw9kadN7Km1js+JEB9PO16BI
/BU6wxu742XAofVqGEV2MmLjeMWMkF+P9LhuIkLpBCr8cQaJ3M9iI2G9weoQq74QnAQGme5xSX6p
F9YsMiSdsGxHdbuJlDHc5nLmXN9TzEHDQYpPhZma12/GcqdeObbSku6kNL5T7X7aJ7xATb1IOBP6
XVqIcse8OaWtWKqeVD93PYeDomluKxvXGR48ljk2FsWWTnAPLvWSj16nt4e4yM9STgAAu5Yy4uTo
ovVLzWLC8XAGOHndFE5XZNCM7dzatF0SNBLhFAmS7gSc80aZ1cadhuv2oBT3iaYrGyLgKX+rl9YI
UEVf7LJviMQlRbaUEM9X0BjpUoH/4JOzhg1iIWSNVoW5EUP3wdrrwtW1fTWn0zy19TkhW23U1YM8
ri8sR6UXlvLT0SI1n81UT7ZCoZiKYyjDpWyVgXptPawV/v1qZXeUxcco5HI3tOJL0aplawzNYVXS
3J+llvnMEAF+NufliLT9QELxA65/zngWqb5VYcd4wJZkxwBrrxTxWaE77ltN6FJENYL5UCVdEc2Q
YpfY3mmRrPo1PlI7Y5RPgjZXVc7bDlCzE42UmpI0vg2xxeAgem0WWji1zAou2tRHYj84oWZusKKd
jNqODkVSU3tKtPO1CGq9wN8UGcZdW+FUHEpBBWNPbm4qh1m9t0t7dmdNiTy2THqFtMMzILX7TNrV
CEoPRro6Qy+rQUO0m5agiBwGKd2kqtkFIX1baYjVoEUy7lXQIKR5YU0hisdIBQw0pPoOdU+nW8vt
pA0UbYu1w1d75PA9bwjMuKtBPG7wSey1pB9I2kt9taLxaStazjpMHSoTG+LacZBf0XhGF0quqmAA
KmG9ItBB9dpgbtpk2Gi8TmOl1/tqZ0lGgbtXl7xEpJ23Cs6Hvahm3uiczPth1rZyZAWh3Ggcm/I8
iCwHk5iyqF86DgfyHEsOBbMp/KQsb3j+Gd6Uw09ZaWc/TxMRUBt4TRYjT2aclQRqxBmgh+XsqWqt
edyNm4yURz3BdEICbeaqBfjEKB9dKFLeEFmQcq7f91QQYbgM3dMCvoRaTL6TKyPd9ukaMEmlUrxW
jzZn8Dp5IWYp92aj/tmv2sfM8x1mDSOS8K1QxWPdXe0RfqhMkVPh82EGkmDmWI39qugvTY8joaaF
ZnKYJCPnpS+0p660dLfuU8PTqhj11lo/xHGreBYtHjcv3ub4o2ofmtXT+5Mlv6/WMR1PxCoKgQYZ
oLNqvdrqQzQkxObeRerFyPZatMmQLBa3GZ1S8zDIW8k4h81ttl3H/WQ8lMo558RauZP+oClnMz6a
jAaM6B7IEz/LWzAyVVL0s2U9LITn2sNzXD0q3OaaSUXOrrMKt8Z9w6SEk2zp1TOzr4ZO6bvdnCvj
Zh18rbovzcVhukBD5PUq5VAxxWRP8mTchGHn0lXytfBxDXcTmcxipNMQ3pbJuaMJOj0s5W3eYK1L
nWL5KIXizOuLNl1K8WAtx0E8hutXKJ508yVpL1UWb+31hzExzDPOknnI1sMwutlMUuPR6A8hwVdt
0m9i6zhH+yY8rAnHlIPdvrTiLOeRg+mLihwkZuEv4eim3U7uOYs9x1MT2GREZ4+plTpmdsSxqNZ3
snFQmw+5ejIBRdI8qhpi+4rbpfsa+scKN5c4R/VXKp5K3WABASut3Pbljzh670NGrRQQ0tKQKAr/
gfHTArd44pGOXvXiXQ4vqvoe0gIKxaOqnLWwClSalWnjcdEjQZoZUy0lUznwugmLVFKs24zI/1i3
UHTRhle4sUwJbMljOQGuDbV9WtgAfiid7fTJI4AcroS3jHJ8Nj5L6bHKd3q1Uy0YiZz4h0NWbFOM
ef256Y+LfRfios9uLPUx4XETxxJZjuSW+2wKuJmj9txPNwardlbCYIl3BN6ZeBqSrRbtSkH87E2m
70GfrtZppENEI2B0u8mz13abNM02GmsP95Qr0ViZph8DJ1FFIfyVxCrAAk5I0qcp/dBZ3WWa/zay
tYgNWtC+vuaNqlDVeisOVNxICg2kNWcroOdkcvZQ022uMzDr6YIYb6glqEh5pJvXebSdhPwBhVIq
Jgepl2r/2myHX+PMTJwZfjuqHboNLx8vgbX0m2aN6CFv0vUuFimdNWp5xvar8tKrLzHFxkkmwTa7
y9sfkRxvZvPYVLt+9pvEh/sN7B2L7ClND2Ny2yy7Sbnk0RnbvRYlbip92KPihaszVsd4vtfnC9+z
3jDUftiS8kf86YvcYqeiK0H+taOqZ1iWTdsRVs+/2IfZqbwnG92ZrljY4p1XREkPRfOg1D+s9GGW
v4r8S1E/M8Z5ZvqjXeiy0WzItS/8jcx7EB/eL4SYNjVbLPeEDT2hCYsiylGSRzZOxd7jzAW05MZM
c7I19MlSdwzjxzLdWTTUI/o2scfCpy5fM7W0nMee4LyintnfnEn+KJlhAzMGmrN6djm7iRZvUK5w
/undKqUbqDya5IVdEvVtanqf28icGMjRvSyjr9hn9BLX9EkbCuqO2OnRtibTT/QkfjJ/WpiicdHv
RZ244aIHkQiuTzlkXF6AK9MElwp/buzIjRXmpeFRJrZWJY9BjJ9hfmO2j2bzpVsvlvxcdTd581Qj
zlIuaXkbzc8ifGu5FzEd6tl+rif1UNG3I4Le6bwkopSqrgDfex53mnXuoLxLr4R7YqwGKmKvTv1o
MnMy02sLVCYi3sR7XPBSxt5ash7hGJk41xpjSioyT/Hb1L8xg4evTMVA9XmGtYP4jTjfWDDrIe6n
/LAKRgXtRpYMvn/bujTaobumKazPVsk7z1Pf5i7RbA7FFkaN68TwLem/cmYiOc43tXkf221PF1gH
bnNdeyzowTKhxWRibuLeollw7lM/4/QSAjTT+F1LFvclnZhtUuamwlNiADkJ9zckFiH52aAHYbxc
af54O9KiL4jXqWrZt8HIrGzNUV9s9Y44Jt4mTHiORORsTuRvWpL6zzQlXBskOiQVkJvZcmq8pqJV
a+g0OdUSt6/p3IpaCNf6EiNSWHoPO23AY4dKRPKHrvaytNgluGl7c/QMjMeT2+iY5PXYl+XHRV32
1kTsMaVTxbxf9As7m+YNRh302nNW9W6MgSin28CwyDcEQX7sqmHV+nFIKx74d1cIh/6El1Wv6Eoe
xVj61kjEMbEXUuOn/AdbzjySzAYhmfV9gZvfKZLBtZvJtUqN0Xa2SeIJpdNrpPMSm4vfk3BR0YTI
syd94uh8lrofmVVQl7AVETAd6UhfHibqLiOUyBxYArXj6Z2PS8T5mxlgMXzaycE0j3J6mvQfGu9x
NX4uTBA4qbkSUhNyufxF9MGyvi7iICdr0Gg7aY23dPM8Hv4ow+5YD9AuyBC1X9HvOhWHnpGNVmYB
rQn4nSP6Td27GrvGwlNCo7Ugv9KOkDkpJIxo1F4sj3mae3be8XcML6lttzfo1QzoEC0cw3RoRrqA
bcKLYt523JHZPl8/x8pfNEQcvCnX29uTIWIXYtvjMitGWrMUxtXIdlLHjqTeRPOdIG6F6jWllLI/
2+HVmlinBVfNaFwdScm10AdlPFpZ4do8UjrjwFH7rGvhLOYllN9l8dYVxxiMC95bHonwq0DehD/X
x/TmDOwOtOcoQzNP4wFPOMXka7PpS9VlFs08vgialj44KTSZIoIqHO5lgNFRst5jI0fxoNHUwY7G
FF+E2rWcPSKoepii+RZTONO+FxWHecKOw2GEJvGTnuzlTroBgeF2yCJywjomogaMnGZkRFBUZO+j
tN5U63QzGPrdYKdcSWE9plXGHnR959SgN/VNX9MAU1G/6YY3S7zAyrCvEEDI0cjqrjkZAROiQic2
JjdEzxwr/P1tLe/lItyGI9NV5aVT39cIkQRdN5WkWHtODqEiX7Kk2lcTTxEp1mgJuNbJN6LZleJm
X6uyq9fnaIoZKq2uqQRGUm/motrF+roZRbZZ6NBGBAhLqrixiB+xyP3GOv05DctBupqp2bGH3ghW
9HRyb7l98cBJ/dZKppOFxquyzE3IfDKa1w1QyXM21jdqLB2rKLkjsVWoI8PhUd6JLjyDTdiYenfb
q92tr9bKzUSfrhBp0HdLMIC6HRj/6avpJiEiK+CEolMcUS5HJbUCAoBoqaUI7TpGIOgMkuqxDqcz
mR9U7WVPNMjV1D28NKrJtBTwR9cdoyY6mI3pa6LfWPE1zVx7bhT5Vc7s27YTD6TR3pJ8sKnyH0le
vOvr1ja726bedbbpKLF0UNLqoMY03ilMc7nAh1KsT+i87/JS/poJWb8eAm6EpNxJjEVzpdvm+75t
frRS+tXo1m05RZccy0XdnhvD/NlZbPnRRBcsvYnCZacoSEQao3nLbbrILB85bUBUaqRi8JhrvC2v
TVFyentTaPkWyCsVje95R2DEtmreZeboGbmJeXo7g7avxp9tegi7Q7h6hR0UaKxsGpbWnmTLPr5f
7F0Xb5L1IRmYjmzy/0fSefW4iiZh+BchkcMtYHBO3bbbfYM6nAZMzuHX78OsNNJqjnZ8bEJ9VW+q
9vqS35cNN82+JiBd/YkNyjlJz3mz77WPmtclYxFDFAIdaDs2NRJy75vlp2pn0AWfoXps4ns+c4ZB
CqcCoC2AmuDAwoGqjDQL/Estn7BES1tb8iX5CT7jZkrrBNG1z/8RtktiSbPKgsGRJ8u+0a2MZ7Hf
5uLppVzgVh098rPsFHvwDUQCA0tEf+V4KQdOKbI6V6JyezWfvNUU4oNiW64hevLhxaEttYDcytGK
z/oKZMoPmyOvkj/TNakDRDmCUjSfq5wdCIWswsi2toluSUGLoYS3Rl6rxntKAc5Ylt0pN7neSgCk
yUbK/aHzkcbxT6zsde0F7v9ZSuJG9BhHij8leRDs3AqrwlwjO5hfm6i6c1baeZXY+smsDqQgutFi
Ga5tZKqkD3G2H6gupuVT0xyl9GqUddJPCnSCGLZnRdcexEnJV68VgRLD5rUkNroxgf3fHF6uEB1b
ALwgZnQ4KEg7pf6ttLY6jLWM5oOFFlpENIwDXEOIf+sKvzKYt+XmTclZ8K30l8zK7cz4TCgX8WWB
DDqeCtFcj+NtmHd6gAflFGErJyyejt/U3+uRJQrPUX5T+3s1Mwe+Z8Iz1u/MR/WMF3Q9EQ9CO59L
h3p0+YGMM2uYfXssrnxzIn/PWXKQkaS+tqPH5ld9ZxbHVr0SomEb6uw100l08GoYLoPINJ6q0u/F
3dDf+c8SZTNpp9w8m6KrNZ42nTpzQ6qLS2xTSp+ebcnwd2bZS30enHwTR/sRlrLE5pH/ZPM/QXur
Bi91bhMirH9RcG+kaxT/0awPlq9El6RdT9q1o5e6hervMHmFdaMPt6vqqUtHXfeF8Z1iLJoXA0dF
KvyWLq5b4/jatJ6Qn4zqEPJdHEC39I3PdFrLD4t/MeefVDwx6LYjknyI4tiEBQZp5sjuyp9B/Zja
f7XgG60rqUdt3Aqv3Vx5uUPckXIjsbnrdmJwyZ1bhqNZYalE23yWGt0ViyW3bffD1mzbaK/kttk5
WjiTjQLqQa7WifXF9V8ZEkroyyhtllvhJ2QbHJLXezT5abKwQzt8ab6QYzqiL4WXD5KE4+jRexoL
Rc8zDathU48w37IRRF5+Hctzav1f3vvIbUKaxc56SF3l9P2FrE96IOSYSJIEZkhfJ728r/aaBaG8
hsexjfLOAi/2JmR6gmqPs9Yv/wIpttllw2CLdKB/BI2fgUqgXLaNS1KDg4snKV1riW5Dx+lZT1em
26PMSjvQv7m+Bw1r3x9587U8aUR5rMw4ckET6NwhuBz+lKakrD7lehcrG7AxW7N/UZUzmHzk6nle
7thhUE9lMdv5dLGGUxOeI7mzDWG1koOvsD4wEjE3sc1hcptqUzbHqCUv0taGfSHuJuvaliOk5JLq
CiNcrLNhMwl/BlqMWgBtj38H4V/sJ35qPIlxp7Cc24INHqn9PIvyva7Q2SKxHJtrmZ+ramPAtvuS
5psWpOWurt+b6lzTNn2gxu4tysumEe6Ru/j65P7AvMgvPvZU3aS7NC67SaRnERxkQr/Kd/R+dotu
n86FUnSM0nXX+YN5C2zgLeUeNocX6AHXyxHdiUn/usQR2xxIjMUVe5OEI1chmr7+46fh9GS/Cr5M
mSCbGPLwLVT+gsnrr13towhNPwqwVjCrlt12nkgcV7CKPYPNY2l8DrRtvJAyzNR0yTahok4xXYP4
XeovEfVF59zrELDRcNPsFfo2rlaz5mZorl/qDnxaYRZEUVrom7b7ltk2022t8NLNu8n+IrcLaQPD
ydZsdhnE25R99Ikf4H5SkJt7DQSVW2SrhMkyaf6aVenWZHepKDYEDdq1gfSUjzOy3WkvaEdd25Ds
0nXbiilyUH+ZlcToGlAN2u5qhn4pooOFPNwZ6U4K9oV2VxIArvWY+6N11KJHJG1FNB/9avDmYvcq
fDT/Un9iQwg40COpF/p6m48HiwtfCDux2QnMza/XTzj/5AKokPpYlOMMKE7osqukelCdk4sSrDsL
w72z/IARfyftnaPtU94Jq/M05Kizqa7yhhNcShkzTGe5msqNBj2MV0N5Is0PyuQ2RavY8r90MHG6
Nt/alL4+uRP1XPd/b9y7Mtywotcqr1bhaMLKGG4y1TwckFT7Pfu9ateQtmHoH8/86tDhQG89MfVy
VJgl3PeW5dI5B12g+XHtmyvW2KBYFtZ9uG4SJ57vlbax6mMGpGzZ9Dl2dAHgqxh7CSH7hKCBLS4J
M5Hy96HY8uK2UEHatksOY+wrstP/IKSysUB4xJaN9rfpqpCuJ9roJo1szTiN3bpXgNE3gnVPLNZk
nV8cOaETEIqwN21idTxUHQF0kAtYx2z1WpqJ7iwZe4tCjAKLK1EUmyQFrD2NBihIscT3P9r03PVH
hYbHeOgKHZLl9q2nVs+2pZ0Fa/cRnPwfDWnoEs3+zpJ1cMAJkUVnt8soK7Bzvfbj5KQQbYBx5N2g
o1qHnoKbg3R0FBSao0KWIqLyahRnZ4lqkOz09i0tVgzsDDHIuY/peDHKW4u0C0EVo8R3wCVvlHUh
f0ks3jFB4TptK8bv5nSlwA+TK/KSK5vavKNgHKkY+b6Nz7yZqOszZWBmv8tXLdoFomPOnG28Hlnl
LK1GZzyFeVesimwzG3sNnx9fbXpRnXcjB0VAwZo4PQ4xry9LCBbBp0MWFMH2p3l8N6KtkG4iMqDu
9DGrxTLvyoRl7fOIvMBNInpq+wYxDQqosI2efgb0QkRQp28RmFfllo05rP2bMClkR2KOeCBJCNbO
Cq2vIO4i+Y0wGHvZX6+s8ZHQ9Fqyz8NIAAZ6k77YmeNxsLazkwAC+IgCeDhjrqzBep7erNxw/DXG
rWXsyShE4uoOaujBqThtwL/qi04PkxAxbxlC5JlCVamMs+mheCBBt/R9U/kJlKiyVviQYK2Xvjj+
5KnoyvA7YrDLes9ELuEar86p2p3SnroedgYVRsOIVa0Cpzb/KcHPKD9amcE7NrdoAaGjrtl4aj0N
NXaN7wpllZztkI/U/Ib0mbEURi+2FSTXKloJ4S9HORm/zeDllafGqyZ29fzlRP2XOTxE2lVlAcpg
TlT1yivjDKFv1ps5hl1J1oZ4GP9Gqnn01YxvwnwwXo/J7Vwte1uauPkzbC5mBAXjJS543mqqtmxY
lKXJjoaTTgCpRnDjdnnhdRYtdcAf+ufyQnUt/gNHQ2b7akx7OXl1nZclAOzqH1a0T8kDn66q9tkn
Sw9ZicdJJINvq4UH3TxhnlKmdcqaWgd+OTgwJthNCZnfImF4kIbFsWdnoQ/iaXKa5fPpVVNe5QNi
Q9r0FH/9VPt0g0R1HgPKiLJ5KY+CkVGDxOni0zJbGcDvDAkvVp6J5mOYDmb5NnKzx/5gjnuzOyuv
XaeuQag69CeZ1/JmtQOaJfL7WWBJuidyJRRTf1N/iXnCYgIMq41G3C0Llo5lul4uoBp4GC3CKqFL
elr9RdvwNsr51uh5zTtCEbt/C3QqdM9k/ulU2ODxCcHk6N2RsUeVb6VwRa6AR4mn0k0dOmjsSMvh
oCisw7rq2i7RP1TiD+nT+vzZ1h/V8PkSNnNHwWzt4XVqSMeoj/S4CiMKwQMw85PTTecgvEbWm4Wb
bnLY/8xEdO6Z4qU9w2ATbNlaaxvRQ4QwdUFwAdrzE3vWTL9v90WzAYN2CtZcuJnLobEUoCk+Del/
HbLceTygYYranyvQ/b3o99ZwqTJctkZXcZfCTZvuRH01C8fSYSuP8B560YryotOTdsIHAy+z8uTA
sqKnELamdUzx9VWXUvlV4QBSeIJJAuJD+Cxbb2pxlAtyxgb2qnyX6jmZ6agfSJzzYSWlKy0H1tvE
5nct8ujex9e2+tFxxWb1RjQY8HaNRquEK0FU/gElDuJIu9fZLyQKVvEv0/4V4dGa2ZjqMKzhBOIo
twgaiX51dT3iO+u3aQmQf4nrS5XsbwtLegjbda1cNBw1SXqa6Ie6aR/3Ryv6RQkgfqucELPkWTmM
DGAGh4TaMEm4nfmcyVkbiz1UYpMiszjpjT/Sks7pQw13svDN7qClirbFlfahskpwFAQOxV6u3xTx
gyMq12lHx7Xa+Kn+eEEOC6SNcsqgGWiyjcZED3lw61VcOGjCRaBsYTwK4n6ovhfvHeFzzgipU6pX
dVQ2avqvss7J8FNnV92kTTgElhfrPuAypfxLyVBRr2ZnYPBxewemFyNS+jWTqarwJZNt0LipHTv4
mSgaLGgzogMGr1WBci16G8ONrPmCfg5o4ciTs00eJBEUFW8XjMStNLAsePoLzdsOtKrtDln50MnS
UNDz6mTvoeokH5DdZfJzdhGTKAm06SVeoe203oP0O6lupICardfp3ivcKcrfkP+hVeohF+ljNeV3
GdiydEt4tZsHftochmyrBsd6ekuab636aLr7IN24IUq4nRM/qveSso21RVMSOQz3cAeqeCavWanu
eYdpabrF7YURKGRbfDaIJDDfs3Izl/thSfn5UuwYUw+q0X3t0qQpP92K5/h1I42S04KaoVzYTuBU
kmBDGjvEQthD80/u93g9Ifz/hmzHYNzpdKdT4lo1Qq3hN67NlcIa2mT4Zbpy5pYrYv8K+n30ULnL
9xEUJFzrvmVt5PiiojopwjeMpk7IeOJErsh/MFouQYWReup5YzlPoMWSrxEkdvka3A4pWqUzaJ3x
PRfPUDgP0kWT9tVEzaLNx45r92DG0uxnOGSCRXSTniPFkwYU+N+6yWJht0aY9Z2QRtI8SD5Cilas
ouKaoOFZhjVFprJGnVO0qp/Zf9KwTagrhHyT0N/fTZ6OgpU5wXA32XId5jeiatR0z1CADI5j+TLp
J8Z8mmSX+IXV8iRVsIFV/J6pB2v9Kg8G4OISaj0goMQeYOcvYK3qQAdTBLtk/OW9zMd3AYCO+Voz
zpPiCn8msWLPjIyYct1om7TJ7AWF6PaVfGxNd/7LzDVMRK0ceBMkeVuLGzM4UQOoChMGDYmJlemr
1Hhmqx952BnmWxddzfIw6Oua5V8ciYb6UQO1amh4GOWEjFlW+zBhsobiFIw7PqwPvVBfT8xyFS1o
+NeBS8e9udItZGXGAcCm8mZjR6S4UR47IElpU4YXBM/IZCXA02fZnHUFJ5BtOGF1sC4saEfDLUxg
+1Beq7re//fhGL7Ge5i9v6ZDlP1Uw3FpkrUwRlM9oMtMyEK5aYOfQAFH+ZVgTFt7xc7S5cOSdzTr
hj9M65bepqbI2KAexstueEujgDrLZRK2KhGc5jGW6HLXbf3JJtuke6hkAPV+Y92+ZieryL+ks2nx
Gl6YIt0yXA/JxxLjllMrjfR7WOvaCRazYL1jBiq4Sd711FuuOYRFbF4xsziR2NO0s+dxnYdvev+v
5btybjgyajZAgEjnEC3xvj8s/jjEe6YPNzHZdNAyRJx/doZjtkhmPmTxm5a9J+e4W3OGlskGZg7P
9mZ5mgV5V2/7u/BJNdfSdSudlIYmU/FRT1OS/bZAB7hfYE1DRrzomc1mTt8i6UmvIE1rOd5NxT7v
zuiWoG5vvcOoWH932o+pAJTAlSwEBurFUVi1ymX5i0X4g9fM6q6jQLSVtYcvJr51VC6jeEJjzhUB
clmqbOuhWEZ29Wkg6GnbT47B0dhl1iacPZYhO18pVqxNgc6AVtVlpTfuqYkYSbyn4pWdYK/yBqBc
GChLxzNmw1g4TRN4nD9l+9JHThW4hUlsS+pXyQdgna4cSutQSE8pfwaHAuSgvqSR4UkoIxtysuBj
pfrdTB4C+6pbX54Odb8TcXLQIQ9ofOLRybRweVVSVrOUv5MacwXvClBJ2nxXWDkt0Fqr3ut27+ic
WJ+cUigVH9x2PdwtM156HNaxN1WPZXImNGqkN4jAGtGSYSaUN+jKKKvbmkMvGz8b0reBEoT065V/
BTLqGYw5HXOwse1sVjqG6368cFzzYcvJWXv6qjduDDv4f1UScJl8itAOxdNSHrV2HRUXQmhXSegZ
1i2ZT+h9WslN5LWOzbr3ptgrkUgm/6aEBPRuv6AuWrTtFjKA6KT42bC+E8cGvY7wVfPHSfU0s0/E
ydCRu6I6ZdG3jsJqfB1yABojfG9QuKvGjyBuCuGkQ+1F8Ch0KmJzEOVr7H6NUJb465ymejTBrnMM
NwhPfeItZ4I+bzKwIdL3YUa/Z+VfoH2QOq13N0vfVPK6Tb/bkO5oO5bfc/cpCIh/Ocij/7DskWZN
/NSCtwjD+YIOJNJjGeUV9S2stnX4BtTs5K8d8+HKXGSqX0jAbDNhYSp8eSly8HDaZkPsjuMbuHyR
7TowiMoPWDShVdDzPDcxpf9YSfkGH6qTUanTunAMnNU9nW4A7mFki+Tib+EUupF20LqJ00MXayK2
9zViG8pc9T1ErR2Xt43VndtyK0eobdJ3gdcV0S7LLlasrm1r1Jn/EnNhdEmaZtHli1SJIJhZTcbj
yccL4YE0zinz5NRjU1aM0fneo8GvPMxRjBzL8zapn3L5Rshskf9aQeF0TG5Z8iaKTw0/X6BdeNBG
RD9yyBfOr21yTt5e88VgYwVQs7gepwL3jhstMw8SBjRuIWg+f30pw4YAkyBbp+6NP6iZoVWBNxEu
lqR4S7duAYpENNP9A2UXbcHJiK6xiJNwgwdileaXyP1OAwwi7D8C8Ogp8emqFo8GiqeRpHhVCXHz
Wiw8lW0SIRLTwcEwRmeAIaZc3dqlzNu1Tjs+YCgkmGM6SAq1ht817sLiubyJhXgULSA8Zs0GyDSZ
HmTyOk14VIPNMnIvQwLHBA8iZz5ADrlIKCExG9mB9LSqzSx4L/Kllx8gg4rq0M3DIgqfbi9r3U9v
SJVtpTzNE0UDie+GuSDLfBaKScaqNImWpiVAm1B2J+J97UL+VpIfYHtD3lX5gaTeCKOjKPfucjb0
MnuNI3Y6X0fwBpMoKKbDXPJSfS9+NqvOkZsr0l1WJ6NXwZHDLgoAupuhr/VpU+q3voY/4vIn2UVp
74qOSdJLy6Mp/y1XwlDeleGWhx/1V6w3djpwRAsHRkIqlSBt4H3kRyLsACfvf2OMzesysXSWfRSO
ZDB4hL+hsmZzKKjKx5zvuW4vmKNOhgGwBwSWe2P4qFQvmjw6C92isfal4WjWR3yPqPgMG98b7D5a
xeTI0u6w9UZhO20n9mB1Ze2YmNETjEJqfOH2Smj4GsYHuHhizlH3foTWJajfIBlcHeVyv+5JLTgQ
cdysmm7fGr9Z/DG+V9UZI745rTUbgyL/NRtAzIu6G2+5AxAmAsAixGl8OiVLpiMj8Ln+zNq3kV3Z
tHCvEc0BzWvO7OxX64HCvtx3xIULtsdCAdSe34aBNbO9GNpdNHdq/Fc43/nA4DsBL4y4lA+VuNEW
v94hYpCvzdyRGKRTxh0jPAW6b+76qeD5udfzl6A8O/0PVX7Qb+XgWylxhdigf9pDnq96f1/4nCD4
AB5WdJg3JCmr4i3ut6/RbavfEo8REndO0FpFJGAeWgtpPaVKXci8W2fWLmdzkNFqeh0NfLALXhcU
dwvnYySeFmynle6jdxOJVFHfx+xWxX8K1DDaf4snRIK/mWFBkprXnOG7jmQiOrQrEjOnlvYdtm3p
MqU0pavUUznz3gtCK9iXsyKL1xHnmtbqMy+fS3HV2y+JA2a4yC1vFuv3RMzDXSPTN4b4Va+mBhIt
2u0L3Sz7zGMk0IlAWXAE1wh+WX3uBsmfgYV1bi3XDJmS9bU5niL5tzJsuYP2OVg9xMHXHNFNUbom
Mr37nBc1eErkJ2ilgNIwdSwAS2XC6X0Lgwstw2zCY+CYwo7bbiSY6YJlEeVfHb1bw4HvDcUHsAye
+DZ6tTsm8XZxvPSYRDNejo6klnCbtLsENV1iHqiJIr72aWBRgfEjI+8pdEpXeWyMBuDNH5ONACWp
uC0CTyzXMJ85jntuh/LoYCLiRa8C6o7ogn8gxYwXoB2wqaggNpmv5GMEsFm9RrL6JiXtIycwaCtJ
F5WxU2X7SfVdzxyT+8EdvFe3F5l9Ob9jjwNF+2+WAf/SCI/JX8ekPy8C7aBtHbHcVPq9l2Zw28hR
x0caPKaeGf7PEj6E9COvVlqM7GI9il4y+7TMa4yvDeKlaaP5nScgP0eMgX2DV+DxRdHV/qEChDNP
bRWzV7fYqCbcXz1HBZIktX6oYuui3tOmj2UuxJlo1adl7qzq7+YvoYJoQFozWqG6OCk1MyQPy46Y
XanapfU/jS3usBSkAuUndTm6l7PWHDjcGrcyrtBvUnU1EfGuMLECPwBUGWYKJvkjs/NFCntPGitk
6Xg8FzsfoqVWQfLX/wTil2ntIkXC5Pad60euDDMM6fiLA5jofhSPweE1r2TrNqJIizgNlkQDeUvI
CfvjXfmRxZ6qnMruEIR8ItLUoHjEeOjzviAGgHZc5BSL6AAlIEg2PmXTXtW3irwzayB1H1Gcil4W
pztIopK96fFNGRjt9B8YKmIj/t3QoxofVv8Va79DhexP++3osUiDcaaA8wvmXnMEZmR/WptY/gVf
Je8yXIFQ0lwRG9QjYddE+3Bvu8otwdgMOJ2g71Akv2Fnao391HvQ9BJWPfRn3XzUoyv31CQcrqY1
elm527SHdFLs6plTscZXyKXrvWr6p6OISUFZq+5cM/V3SO8kEyI2/aqzU5CdATN7mryINIoWKdQw
ol/Le6eezwsX9npvhT+l+prDzYsDkaWnlHsQmoR2Y0pXL1DWl8QpnUROzsMXVryq2uiEEiDprhGP
xTt9UIKoRHxreoiVcj0ITymCQWZ+yEnwWA6qV0FhfLIPoysxDuQSmDvbaKjUaUUHknaon1Yk10Th
GlydLK5IWtNPLXejVC591FDbQ8YPZqdFC2uiqYRwfrV7PsiPAz83yZ3+ZAHIZLO9wlSI8XImbd28
j4y0qgfAbWm7luY7Phv49WbtYNHwVXjF9WErzDbNmWOwGpcBme+CK8ZBf0pjpy5ZJkwYwXSUivPy
vKfkdGTVe8XNLwZybngJyoBnyefmh2/LubzoTeCu5Gmz3PwueDSkoMUFk2w0gFAQggCyY+1kkZE9
4jaysKim2+Go1q2nOO+V8loJ7wVxM902yJ8UBTY7yfF9htto6LxehStaQJhlxEIHg/+lxQ0K7LRP
shEY9hCAAmYurhcctEp5xo7naulu6bqijjxwvjPLUQGEcmcmU2wRYQ/1Yk3ihxcE3QyQ9Ogucftp
ebJWCb0WY7LERda+q7OfJ42vNhmE7ELqIWiFA8rJ8lEw1ieu3JJPylGwTFl6Zzn5HmMSwFgp6LsA
DNWiZxpXluhS4IG/YUHgzKAhBQll9FX2iMUkIl17F1/oHr6q2g9odloQUPxYdg5YbyZsFIlIh1se
GxBFwdh8mriB5OJXly7VfCCySdXoKfrUXUSprLaB7MBaa3ZO6gPb9S8faZhKcA1rxbFR1z6O6Do7
1+p2BtO1RE4//YfRAbWSwYvbm29t8hdyLEAdaOcwPbcqmCsaVbxMkfFZYdFXMKRY0/ciixq6FdWZ
+dkrhG1Ay8szWYanOVvH09tovU3IEqMeKo154JxQArCrIsz7mx2LirCbpHtd105d/xRPpbppJdIQ
kDTWc9ky8kBtTjev5a0CFhNNMiES3vJX7o7nOoIdCnY9mFkPQpwbBsKUDqzsnAafGrDjoIHfg5oa
21RDlLrNucsYi/N/QSpin2Lj+dtSTJcv6n6JTQ2hIzqiNMPSWUCGKKNQV2Vw3NRS3my1INXoSwaR
F4rTNyboGfRQdnLSm9zGMV/nKbmr0mmCZV7sJJH515KNIERnDpw5Gteh8imx2cqqP5vAU5aoq7cG
hUdMAI44vMWLnwC630QjAbLlaEjiFwCsjmu7dWSvTH2a9NWkHSKY/Vp+8BKvK+vY6R814owppZ0j
XFnmFZlMvuRr4o2LV2gNUCT8CTo9/HeUf0FANOqa7kEIoJQoLqm4acZdw5dgURs98Ve1QHbGTgkZ
umpnYJQY6BeAn1T9Ug0/vMli6mKrlgUn/Y9au3XGRQuI2ySapcRYV6s0o3MKDDy4uAkJ8cHYBVdn
ZPAOh8YgzgW1ChpdggJYHtH3KzRatQvQ2fqD9ahfDAmNZlucds3a0LiSySdNZDyv5+hcaAfW44Fe
RIwceJJZZWuUzU+IINvkDiavkojC32DFOoB8E3xpi5Zy14ItczlfyPyQvYiGAF7yFNAXGyG/MHDX
2BOcTsg2Jcp/Ez+KUsBsK5wwMAQDy0asZXeWzTxmflADbWG+E8UiA5ifyaab3dHrSUTiJYfSn918
wdx2CdvqMkZkiZUtL7rDkdZQ6A5md2/5qbOoU41SiYWJFRHuk8COEXnVVGww4i1+lft8RmvyI0cr
9ORCfXzhCBE4OdPxqmF2KNm6+POvbs4Qs3zWM8UB0hf3yTokONOStwjhlYl6Q++2S7WWXx7Hka2y
XA5TCQ51608haoioS5r1cMo9K/gtxNuCDkn1RGdVe1YhrzqVk4BvJ0bLqjr7hUWpYIMhIOBlyEVo
TW+SQaIJh/yXG8+sXzVe6Cv5eSkFbBcmz7F2kNpYXj9tZUIsooscu2J0XCA2PBaLPgZl5FpiXYZr
ruLMB3eM+KPJ7SeW1X80QMD6i+CadMuKPhZy3a0cRQI3H0lTcI1QIi+uj/wgmxe92BTpVa5zp5Ou
iWFAXKM/QTQ/KOWOQE+HQSg6qeRxT4QjtXt+EpPKqpMPGSWQfdHwin9K+hUQq/FbcaQt94Em3MHM
NpUfksTFzAhecSVa9OK01I22eLOq/XJhy8Q3njxvyxGQdpdMvLTysawH1zDnTVQWG2MWV8lsER1S
8+4V3sDZZf/NibEKckIAKpWmCUXgIjpVf6fV6L3QgOIgnf/VqMgMbdOEH6HyXiN4TtoOOfJTVD4R
nf136cCVULxaIpml04a5TSm+KswpJFgIINNxAI0HtjQaj6m9xJiMiuzd0J3c59Urb13/T0AgNCm0
S61XlPdh1a0SwDe8JGRnQZeeylK0R/2qgmuU1mkAyKger/Av76j76Eio0dl4z3nZU7IwxxqT6IzU
XVrX+aoyb0WzlV6XqP9TcMUXYUumBMk9UuuyYJBRo3fQMimxD0Jry5NO+iKb8eAhlXZfDWhXZjwd
OWxZ4efdvr8UvPfL+SiYpOi50DVA4s2K8A/J7v6qxtPFNYlm7EwSOid63ar8V4/ew/Rjwqkwgx/1
w/trJNZnutA+WP8k8VOcjjU6hfJGPhBqwbVJuOufGvrxR2defrH0KG+hcSGpB7PHsZmuRXIhmFLt
2IsDGxqjL+8b0at0MAX7V6O703Gk5HcOAEnYAvdRLDzIOGy5O5O8bwK07JRxM5m3BGoU4qdlnoLX
W9qcWMLGFkvYdTrbWESI9RYEOONlX3tt5HqjQPmjkkeomqgbg5/eYYO1xg9NxpEABbY8XpOpbVWy
zXQz5P+L4mKZeFt60nyRQrK7qogcbRIRU5NndQKDG4L3Gha6fKrCYcGsLB0d1DItnHGx2eXMntsV
UsxFLiTIXhiRCUNq6GWpYEbwKeouqnY7WeweiDQYMwyaKx1Pek0JTF+/9XhZGuIxA0Cse6AH4ri7
J1ys9a90brNONs6qpGOaUTIcLaQP+i6EX6vU32o+G/k9x/xYiaHd8NL3VMCcrgeLNwApPbljEqJK
itZBxs1korvgtgiMqzgdA1/OgJJ2KCdreWvgjoJZ6H7N5gnpb2F8t+nygP+bsne+TGrOgaAqu632
0zeYraHS/NaPGmuCqtgTcjU9gh+sMneCTFuGSL35i/jFcwMHJFhOOG/IoMIChzaGw7Ubz9hC06vS
4ehA3Yk2kLRbGk7yGAwIYe1ZQ98uRbCvMJchxta3nDPha2PJ99mdPbk6B5iOlkizqfqpyh85W0fK
m8k3YR+ojb8xqA+9csAayOnGu4IUFOGPXG4YBF/Zum1+ZmyUPeQtWYDKj4UbWa8/h+IaxmutWJtu
uGKhISdijmjXSzb5iLBoAuj5r5qxfAr2vVkJmPXiLVRcMqK27GiGpPfKPMXqOVzJI9CIJ9ZfEgEv
afMfkaoVW90VnA6mYKW6JUlENTg1H7sihwz8IEG9RWIeZh2bUDOkNzQ5uJPBVUd6ko2GrCortiKW
4OTQNOdE2g7DnjBg8pJuJOMcgvgyUlar0jEYWEwadAsXIa18ISF37TCEQaJL4N37ufHG4YaN305h
86MWLy40hBcjzlcdI/NSL+Pv/WetIvapPpdBiCnola8VX1upghe89o3gKYTkmkzTxJV4EQAekBGE
qNjBPFK2YMsKc1VEz7sM/Mx8wrTXxveqfGTpB7hhLqyXYVdacfDp+H1BZaSan1LBNen0LiTt9RCi
i355oLlI65+bju8zX4GdDsxhXz3LmZU/i0i3aSWfppCgrrXQ/Wsg8V7aJ79kRbiUu4cWfzPDK+CL
GxkfsrkuHXjFdCU+/sfSeexIjiRB9IsIUItrCjK1rixxIUpSa82v3xc9e1hgMZjprsokI9zNzZ6j
YhjSpg7/YN0sBzVZVPeQ76OKPDmEo/wX9z8yZno0oEy7V+alo/DmE1ml2na8ZfqaQw3RyB3lTdFu
5PoKNg665mNC/BC1oqMe4fMuWSSJaYS70SR3BTdXfjG0C+Ife58nPLlweYEnyyEOovDzk72z5FvM
b7pXlKlwXKfIZdEp+GsZ0c7SyJdCkAxPQzq9ZZ3bO88wfobhX2vepeGW+4dJpjQ8T57kVsa+VA9d
RvyS8gsGUo30btJxdsx0JOY7+rpUDhHRVO61YSNNXplcTP2syrehgRp0KcM/zTkgbhXVToCOv6rK
A9tFsG5DGbtiRqvGWzvj5C63ln1jPwypcmPpp6epv0EXse3X0jpoUP4YeDJWImI5P0vz4Ywb3G2G
8WBvNFrg3hg+J4T7Sr1Y2U784tRjQ34VVj4IvqV+qjVEhRuLixDkf1RGqT1uMZaJlHASmEssSYbb
uFy7p50/pPaTta/rDMk06SeclITE6LR1ntMIYGsyg4XTj/MIdHwFHqbl2Q4W3eA5yZEZ9YosIj6k
Ebr2SlSMCY0ZcstQIlKcx3SDR4qn3IhYYFosZuAAFH8aK467idhVvY6Iyet7VT07EYmAnQYiBoWz
vYGPReS9x6gTs/rgc1hJzKOp8H/n9pxGPyqYp176c/oNRmnhic4RbOzhx89QmI2PEbkfL6A+Qpvh
ovCND6d/V46GvnBwzTjgBY8ytFYsLdJHkou3ZDnzVlNtrpDlsDKs2LUuRvcdmS4sVLH0J7Yhos0u
LeenWDdFvex06MzHUpZE7YKjVOXAEFg8dwo/C8asONtXAZC0IXnR7Dckkkh5jd6nyR0kNyheYmjo
8TdbXDEmbkgnrgnJQSD9xaXRuOWmwCpmvKFd4QtrHGrT8JgzG6PcgWvW1EeMqLwwI/ANtkj+o1PI
J/4fTI2hoiLbxs67X37G8088//L+rZxmHyB9qt0GqXepcCe7JTEwSgBypALanm6E5skrlH7IxrEn
Wk5XzLwuAdLrVVq6DKmuA2EmVfwl/BUsiVs1fVQ1R2aB7zk9R922MA4VABbHP83alR9POVpY5PEc
RM5VZqKuDM5BTH5LBjQoEWa1V5lMcKGFQgeqnjqTKiP+dOyvoadsJjxTrGHiZjZMgsXcH7Fi9sZ7
3nJVy09oUQs282pRKO4uRfWG+ghEAKviPmebU6Zvq03sMWZvj5ZWXxrlhceFyX6s7YSJ33BOF6W8
lPJZTj8YImE+Z9M3T91+QL6vpb9JpvqRiEZysSj4jCv7YUlb2J4kogkb7wfNxhndYzD+1o3dkFzH
YlknK13D+EzQaiw+02NK3ewvW7AO6U0cAVP82vvHxnxz6q3hEIZc6QpLw4Qmzu+W15fqYes/CBwJ
R0/HU4S7BUfp0kh3tAoigeYx4nbe+de9CEpgj4+3SI+VqsHA2SbkDQoeIwQBON1SilY5Q+s1Ms/a
0ugXLqbj7E8vLuqfz1Hr7LFKTtEVBW+hKfRJzjWJfpt0r0XroPCYsATFM8PgP48c6BXVMYov1lT2
CwQo2ta3z7ghr4k1k+zVjTMkn9CLWXRDhYv1DXM6JpMVI4ZYZcit9m5QI1rKt5yiTxtxmg0uQEgF
DY5PNKC3v0n9E2MFN+EDb+RK0z6cjntB5ZpcNMbXEPEFs4Slk1xRYUzJgYHTqvuRsQYKGWP6ZhMb
i/qIazO9pJxN+MjR9ldk0hOXGshr9d8WGUBonlwfJNAbBuLARJli4kAP1Y3tv9T9p5P/sAcdAbRZ
rtNp5hzA69xuSzrPgOXEw1+nw0fHBQDjJbmC5wqpKCgsetwMM+5gUj06UHy5RYsMam9QtxF4S/ua
qF+KfTEzcsXg9O0aBdjvqTpQr1l0Kr869V9nL7rNtBnYXksqXfaG+diveqYXN1l8tdR0PUADOd/I
BJDZ5Il/mG04dOCKZ3iq9hf9MFQToxvdP88Ui+l9IpYRICvYrt2v0/ZV5FyCDId/gD5wHPmpUYZm
CSPcaVgxMmq2vbVPq30V3+LgrR+YEZhrDcQYn7UfHNoBc0q4Rv8m5rKm8Kf6iMEwclIN+9r8Fwvx
OZgYgCHf33OmzdimuAb4zPGOHJ3tsMGol8ZriU/PvyQ86/IxHl5pAu1iLZkAOFAF0VyKiU4j3Vqm
i5sKUzWqhaaAJecqlLonyvrSrDbtuiLSuGfO1xNMTmiHQA23mB2CmhOsUFbhFWN81+5TpqPGe8KN
EMr7cboIi2PMHRe20irJ/hjDh+0O7j3EC3TVIt+qGJw7CC70upFDxAYkZo4VHTdNbe1la9OM7hjn
wp8MVK2dt43tmcHnhKUiko5cKWn2qkY3BHhs8XSXpBUz6p1FVN3tFgMhjOVG47vf0GCn41sWnUvp
1oXvfXqKeTea+YDC0WyGTaN7oj8o0hVOr746qks87bmXa782rUzRfrLjihnoPoVHRBXfbEy2VZvN
0er45SrXl/ac3YzIeTZTz5HdN6DHCwlRnmcSnX0RslgM6L6yHobngNw19Ng1grNgWWjmyTHBwu0S
sX0e7J2frSz1PWWGaHACjrAHCi7qcvHaTh8qK9tdx8MoJUwrsPkROvFYIZHHyn4ydn2Nf9HM1gZ/
PXFa5spoo9eaLnuuAsKXm2DYIX9Y0omsMSIXjxykirgBJY6dqj3UTzJYgA7rFjexm2inpgOJxcHl
zU/uIlH8mKjTBSZFuQ4ZCvxSeJFSLl7jLf9VvQp/ytxYGj4TVwxkRGocrD/tKjNEyPFHhJhA/mfH
qb9E3Wvaf8MMJDwQICHynuGrbGR/IbXsJnwZZ41P/Oi3O+r4+gove+CyG5imUDaUDP+TxV+o4cbj
WPRUL0C9HenBguw14LyhcMPiDqXiJV4xe8Aa2V9yk9yqtImaRYECRk8U3yka4ZzG5BftZ0ufPrAC
FQx6f9GsC4FAseQl9HTjt013KdqKQkch+uqMCBTDNFAj/sQAF1tL7j9DhRNi3oWccWSL2o+KGK7m
jQTkuXv5NULkyWwz9etR5Zej4SpA1F/Ccj2P60BMuRe8getxZBbL9EO/s95DeDz69LuqKMrDE4/5
oFDNsjlubMal034E+GNkALI/srGhd5pqOrVh1TkbyoSxeSE5yfHMC4CJDH7dKpKWYcmcnK+RGGXZ
VV5qH/gT8Q4pACkRsuxPuz06urAx+atJu9DhyEwQyVxRawhRMAgPDg+BKA2hOq7qmksC/EiEjNsX
NziCEEhOWXcfP9rU49fX4xtFg9pseZ+r4l2iuezrryo+iPmUjbEAgv6CwiAL9zxfordWu1NiWohF
fFz+b/TFbhNhwZImro/yOuoxW07CpYQhvLvYwx8RBQmTRjx5YeK9BJYn8pRz86HCEQJE2lHf2/i9
KZoa86/X8kVqgTygFxIpAIrdOMGYclNtDiAQwk30Lgxcn2aULeFqZyzFTnZ29j5SdTdljLeBLGD6
KlSHnGExn4QRE0YNVloFEm/omCF+yzwOXFzVHfGYJH8avbJeZzE4CfcYUQXumoi0lfJec3s1OW1I
cNUNYE6Qqtj7Rk/G/gJGYFgg9XIXEwtWe2SVW1y9qOqLVB0Ue8+GP9bCrCirsvQjp+JmWy+Ey1vJ
EKjI35k3m+ZGdiic5VXK7UQhismg/GDCb2y7jdJtCmePLJZjkUJL7X+0CunAYJEQs7FZQUkRZXZY
nqKSFkDRCQPXRGNpy7unueqabGnzzFQJG6ZLHg3zPbM/y/EjZ3C2YBbRoB9PKyu38IQwJdb4Tjg9
s6NpkkUajuKU58gTYeGCa2iaDsy3qGHAJLHXR3XjkTNlx5nT6L+ENkVmZlRZrHmNxt8OmySvK8ij
qLxzRi+1xiLL5lBX3YhpEPzL5j/xluAiTexfwx64/rmseLhtqD/4pWsq9oGU+TIZ9mG9p06YWmxK
PeIdepaAvU6Cq7f2VxK1G8J4qlxFl57onHfArSLU+AATQTkla7FlPcHNQf5jyT8WCon4UvsnPyIV
o//FrcycZmp3nw3ZQ2/EdIKs4ndilV9s7mUeiIkrDUuFRspJcxj+1Vfe5OhiYAJXttTLA8FB3FHg
5c1DETHzuYk6J0bReQijp/46ws5r8o2t73T6V1z8mDoB7MUr7CyGh3hUYfKkWBkDrysuYsea4s7R
d+SQ7OOgqU74UGSiRxi188Kb7T1jzaHfhYTchLlIYsvPRjRl1F4oCIQRaY33eQwh9oz0z5Qr9xgV
dPJK6VbvzVsBkETDTq4uQ+dNqglOgGWQcTkaI2bIMeS5YF2AzON/ia1HB2Eu+gmVL9+Gnu7GbgOo
nmn/SigaanTqxjcW9lUmNQi25oG5+DtHqbAl86QSjRRHnGStnyY7Blr+kYDWRc+YFREmqlto3E3z
rL/KpAMUbZ8BkYqhAZXlLeTZjI8kuSuJGMu2rfdOZQKT6tbZ5Nn6qoovZrRHT4SdvBhca4m8xM/F
9PU+5veY31oN5SUbuQYrW+mxAJduo+BkIpgtPykeDewblttZjxiIDjKBiQIJ34HyAypO66rmTcr+
ZoPOO1tDeQFKsdA4usfCY+Qp8AXRv2zyTHb1MExbZ9YwPYEZuXZM3GguULHXfbeLxfoFkzP6YksX
2XzzGfw7Z4YCLExxxt3AcTbJS0b0bXYyZWby857zLTAwu8kizBjTef+bRVgry/p02KsVDOjcYGhK
z29OOjcrTZugGq6U8iTFyBRKts50QEVIeUSYcYbwaLzUjrRJBxYFzYcYE3fEBQfaLVzQJwfhrW2I
RrPJQFUPenGm1QJrx0Wq4uE9y7iD8i1gAvGI6cz2GVWWPQes0S1rax2j0/ihK8XkCBkC7FgnvEZw
Nb4nw3dL6BwxWkgMXi1lMJHdZCH0cv4O9V1G4gsxVt7AfAUSNUzyw+Mul+fAOSf+SxN+FX3DYjb3
pPdkBRCojEuOypKULEPgZ+lm/jd+N4Td1L2BG7VhB0BDz1rhAKe7J95XaQeDL400bemRJZo8bNvd
+CUO1pa1DmF1ziVSH+ysyCkRC6xrbHc5kLk1oQqU1U+iPSvix09zeK0sfNtAN7T53WdkZuQ/msVs
Wp1XJ7VVFtb0IRrV0jLcWr068g59w/KSLfOOdqm7pWMvqUuNcTuO7wLblib0iFjKbZceANMTL9xz
yJ8+GcvMpHVT+Gu11A0hJUjUuuomHNY5MG8zWFbUbnn7oVoWYDF+RZ/D1x3kFanAkSqI3n40M2wl
gL3bXU5jwsoP/lDu7hceN+ZLAuelDe+G8gach7fOp8nEi4IVrbuhXC9o8jggDChe/CoNFUaLvmrx
KthAasaPf4podo8llnF9ZSDAp6Np7bTpHZdpZW9J+hvWPciyxRQg+4meMPsMom9NKLvBM8QC2TUO
mXzG39k5665duWjYJ1BAsBB/NDkXIgd680gm3GPUglMLrCXCvfLm6HeLxsm0HsLn62RnXX4f4B9Z
XlVBLgUzrLhaf2QNnaR4zI0i8zvlTJsinfnyCyBdvCzZVuspvatX84dAvQ6tv4nYEERvPQQyD02z
YoHZUmhJKCgS5Zoiv/EeipoMAQPfB/cTYDDWjpWEUFWLMQzerjn+KNU/6CJ+fWiahittM+efGQMn
Q+v5b5AxkA6xtLOs5oZGRrHYiRzptmdvYMHunQ8Vq0FkfJvxh19dpwkXL+VVR50se72DnMJONvI3
rxH9YjVAGl4w+OxWoEOZ3swcCXp4qky++vJ1Kj5Ltr7F+BDVtjwr/XMQ85GNOB0V5jvhgB3W+kNG
YSsjbpBo0Xwl5Pp9cLF+2q4nlcUEpJF6TtZ9P+Dnp9Y6vVp+utIwevBvcaNghr0q5b6WlyVajBVs
pB+/ooJhL5m/Qo4ZvaLe5pKxqILvPHaoiTFJYejvNs3KQRg9ijGYAyehLS+F/quMbFRjp5jeeyE9
uj8zdaweie2pF72/tvq5yKXFdwGMqtuKHJMK29t5RbRbNMWZt9xSr2bdg8xDQ7mb5W6U8H2t2maX
dZ8VuLYsK/iegIfjm2SpXCHC5GtZWGL3RvdC4ENkmHevzNZFhl8n0zwusAAySg70DyYT4HYdEb7a
MXTV+f7L8bvCEexL30q+EQIw4n+Y3CdX8wIqrAdrvMT4Og5/o+GSOvveG2LynWZFwIZOaNFba/Sh
JtmMnLKxSanvRcpVdS56fqLl0bC3YGAGsYDrQ+fxjWyfSxulC6sjhnlGQTCqbRiBHLr+LHBgVNzR
WQXsxfbMBJ8HuShsNMlHvwA/8oWk51eranLJ88AEumgmjWv9m2tvRYu+K3fuJEXriIQfhjYQERRn
FBx87x3Js1qgw8u7RNchy3tNVUjsz0Rjn3IL3X8vfaHCA5GJmltQfLOdkr+Kj3BpkUqD+Ymq1rJ1
nUF++yyzHwxwWAzYuiTBkjoHOBl4mKh9mzstuBhA++1FzE8DhJMxOjjpdzk//q/3hcSuw5j9eB6w
Qin5MrVtwP6okktBeadUjreTZ00nFFOH4c/shabXpJdcd5aacYAt181oXJRWXkh3qjSt6/TDykxh
WagX4m2I3hmCmPAGiclRn/GZX/DaF5JP3Yj/KtrZQvrlZu6Ghm/vIdkHKT1Bu2DqKcLOZK/1faXc
VcynM1JhXbbrGEOQyhMSrGPoQTy7tGAd78C/CeHgivVR9qoEXCVhRi1JZ7aVaJCWNNHUQIwNYmE9
l76B5WKIpwNiGpxh07Nsqv3klF4B8KcwQhIGncNd+PjQc9QEagktB+exCGA1zLCogHFTaFyA8TVb
XCkhNLbfRN9QYrjC+8TCzok7HRIUn6+oK9FaWLu2kqoV5eq6KPZCl2ZLJfJS6n+pFS/87zi/Qsdl
KgRJI+UHqbI3pXpR6OsaFgjMIhLGxZ2C2mLimpMePKj8wfaphVitFR8F4czywER3LH6NhiCnx9Sk
8WfXzz4SmSwjTR9TOos3WpsFO5NlYSbRYmBQ/QjwEDepAgyrLbh5TRpW7CsqF88/AyZqZvhKE85Z
zikBkWu05KWqU4uxaSdhphM4n2XxHVFENvvWPGYeAK98y3o8t7cA8XliFocUoyC+il4voymYgPfk
PKFYBRVXJHMMycu07dweSb2TE2a+Vh7BZ5EBMYt1LlDPIBEOkonVxu0qIAa7lLyHbNxCEkDQTjGU
Ost+dGh0bxXUDAamSGmNtYVDRSh/3Uz77k5u1KYNS60L2PaF3+1RlwxCSDZnzSbGtiX9NkOzCctk
yZ4xdB0c5WQ0iDoUNw6WTn1E5lue2luVLzBmUM7DiVzodeVBl5EJDE/nCbBwP6n2MyKq4jB4vnF2
J1G20CzOk83LvBz7WxiCYv6yoWnnjbpipde6UjntWHcgmxwwb1OzQXeK7LPG5ZbAMqiLb9k+y4Mn
Kdi8V4n9VlMMdx3PmHaAPudWaHeUh27OstY176XrdM+4vLOSAhJeuywhes4xcxhYN5syPw6OhH8U
lRM4V8XRCM5568gv8z8Xl7hRdOfMqGjysRFxqIrJOMZSS5BT1X1AInaekIGLawQi1a5J4xKdJgki
H+t4o8kWD9hPQgsoQZ2pz+b41uSQ5d6Ya0sxhmz9L9dYbYMAiTwVBW9DeVI/w3IDbgN8O9cAvUgB
Gs9tpBAh7ECQZ+H3+3dsAl/RfGFkODE4bzganYhpXXOdyrOdvAz2T9x/D/K8YTkAxVqZYvOybkbA
OaCAZTrJnUeXnfkU5qwP0UkEYFn574Lp+f58bkdpxQMBYSBuNEHVXLWxsvbtkGTRtXOp9vwLTvBU
Q7KmpmfwoPa/GXiXMP8qoncJCFz9iUQKOc5gfXGJmnC1Fj+TfYKoFip/BjtcnXssz6to/DBgn7dH
yfkzuqNq7lQyAf7T0e6a9MeDOue3OMH0s7VJ3Z5VdU2QUCMfrq6sIdhqKUUALkSW6a4AjkT5WbPe
A4U3HBeRPO2kdexWsUcjKS5U0dXxk+MHW0v+fca40fRksvDrG2Lc3r7JkitCEqq0Y7avotQoCfDe
s3Ql7FsqIyP0t0w9yBZGH5Aa+3IcOH4ZC2FQYtMEU94tdrpoWbyrjCS7kNWgC5uJSQ2Q4UOODvrg
aaAhs+hH0QiiKzez7hiYkYKaHiNTotkbN5WHOaPc8CCa24G5fhS/COFsohiNGHtatNfyjI1Wh1LW
uiXWYFC+bYrYEVFcmi3K+wuM52WknAYZEQqR0RkhHNwtboKCRyUlO8ctiZmGspxyC63H2U4bzmjR
A2m5SzJagDUblBKq13LHndBHG0T6ZH5tGmCSx1y7ptm9gyUQHUjfSJVr8Lgzzlk7Hl25aI2A2VNJ
NOU9o2NmuQ/BuU89T/DqbUrabYWHkhnQCggFdvUR/iZNXRO/AHcZi78RVcSizxBJlVZF7ctWNvtz
FN4/A6+ftm322bSp2ccG9qe1ObuZm/jtV9Z89+YtXAabcf4JQ3aokD5I1o7xmeGirR//OHd7/IGd
uIAoO23PT6k99pgYWPyAEPkb0qvZ7LrsTg1Nla1vkvItHG/KXPDm7Soevrg/KMHbHB7tN93ZynN4
MNV67UysxHptYNyKATWTZA5agUuUG9yU5klyMNYKkhsf8iDAT8LAyUyLDVKUkZA5g8+M7WV1Rn3T
mVTnfDus0IsZUIQu01qDdZpo2QmlBag9qAKk/8nC9NOlx8VfMBEr6w2KkaG6OvOdrKvZmV2wWBHl
s9m8wAXt1nxlZXUxCGhBS7cOHf5zlU80o4mX+4cMFiHC4Te1R/yuy5521L+I7gU6srA3270npi01
SyFrg+eQ+79WSmSiYZFgwm9w6jrMZBOJFxPcE3Lg7PJRwSLQm63OisLip9bBZkgYr7i+Zh4JzeK9
DHW2pEubbxRuZOY1CMj/MDm69SV8dC0LOPCToEMn7T2hWAoMbUGXD2J12WgEhANCRHBBuhEDBm0I
yxLa/l3DMTReNYDhAYs9hvFZg+8vSQRvtWcBeCy+Gyo63HRRy6tCD15SKiQfM8hAPL7UnXi46+fM
nh3qHHRqjTPdiTd6vR7biy4GEaJAtN8v/GUaRMV9zxBXfXd4yUjMKRsxOEi4wMA/2saThZDMm/fM
8+irjpXNuvlVBS9UKBe+TldLU6dNj1TfM3yQ2WzxCMr3f4ePPOH2PAQ8SY4gPNA+802BF0x1V40R
QQEsDlv/VpPId3N5j+u2k695t50s129hS24qnz9uBQ8AlUlLd76VeEZ5KulFRk3G/ewiv87wsvJD
z+cZkgUkHkLTrazk7xSqIAwvCN9HYdlQBKA+NPDy+Q8nPVnjcScPLuBdgXvBnIlDIyzZE/kaUMH4
13pizeomw4pSbeYX9Bn2J40r1HfOIxq5ODx3vHpN8mUN31G86gluNcgOjzo8yuatKd/zCr+UJyCH
g0u11jF7qpoBFB9IssorbBdeVVViOnd9/4gYMiQfmshaR0yaCd9qMofcnzHe5gHchsRQ70tj+KEQ
DN0m1lbMtF0QqOm4atSakgHxOjxOzcMmrAFLnY2nPo8JYIYUisQu4EHUjw3X4BpOZ/iJOJQyCGAF
B5EhbPocejrjXIG4KXeEZKL20SinSX9a0CrI9uEOTXwv4IXtkfK2Rbmbx10ePfUp3Zj6R6G+8HSq
CvEqnJyig52xClXc7RapFCg147wBewuu5MzsidtUtFwzWZhhydaQxaR+1Qq5Lrcrrw5bmyP1Piqf
Kl6Thnc76lazGS0d+32iEExYmrTx/V0bHjX9XQmu4F9lf1fqx9TcxenRjJ6O9cDA1sGoeJ+VLWbk
MLwn6PiKdQl4A7Qdj3Xp3ENklQBR1PhmVjTVR6k9GJTO8CRkf0uYuZrZoTUpbh5gPdInJFFcl9Kb
zerUkXSii9ClwzyqWXa70mmIUuwyuvYcpcs8byX9TcUMk6JcyRIqbfo+Fs+SbqvYA01LOlFf9GGw
Zvy8rF9G7MLy8MMHKnVskdjn2JFk4PU1uyDsCBJY8QjlP/Z1g3BszF0fbvxqXehLSNU7sJAp7r4C
B6cpX3wgt+1WGL988xwNpxmjieHlxeekrCf7UehU4isuWSZcdruzlYN8B4SpNu9a9FCLlxkUFwMW
yYv0dQp7GL/smr+AYrcLgJS/o0PNKQv8Ot8r+K4zlOQJe77Tf/khb8J6TlnQ8W6DJTBXcuYOJqEE
fs6qJ9sHygGFKx5uYX0ZyU7h1Oxx0tBGAhs2p8PI0uoa5AjCqtQRpCdwFV/AGwTdSJZ27VhvSkrJ
dQwTEltkJAoYGjbRxeBTV/9iftaBAJ5sfSG1sCLHFe98acHwu6Q4lBAb17a2zeQXFkVO7QXwc2Mc
kbFm88IORRRYslSw7v8Zt8O/dOBlnoHBfhbTT0rDZ2asypBv2Gfx0nTH3G+Xq0Z6A5RESiQvbjKc
k+zZWT8zT4FEBZ8JC+Pwgj8hiqh0lB2LkhP1KSx1NmjVF/5K9nDCWGYox0yAIT0QlrJfg1hf+cNZ
jC0yLVvG6q/YExIrzyl84KXWAuy5UACOvXKuU2SRo97upJZKW2h1xU9GuIVC37Q2HA5ipNVFADtf
HJiofNTK/Ja1C6cZWBTEgIbzOwy5DBykXfvgt3v20PBt6Z0nmnr1cQozGAHQ/vkTE+3AmwMSxYfV
eBacK5BYrZg0pNWiQSBLG2PZcq3ExgmFZwR6pAzvWWwsUgHGCP64/uD8jDG7SbIn6M9gjtjRcDLT
ayq/6TOQr/ER7yR+uWFXsMGWIXbNkvYD5VVYXSa0rJYmtzB/HIqrITj9e3CQ/tq9EiDk88qz7vKR
YkUf/d+cX2sAYS8G3K30ZHBf4Zm2K6wtdOTorL26GJUeoQF4xT1z6/FY5WyTcuniOK46Sqt/Ml+3
6tA9MmB4gHCB7ewTphvM6v1yy9CD3ahzeakH/PzchHivk/SD7FeWYsb22Lnj6+LLqoKDDgMiIvst
zruAURKfnmqeFWWj0rGRkyZ0UsM04OA4qvKvEIIBw9Xxm2afONsaIKIwfp0PlShlU7yFEvI7kPbx
O9UJGgJ+Czc1crWz1/s3m59MeROjSUucncY5tJYGfbW5z6jWiD83u0HlvBOJyxOPyZxsmS5xsAER
oaJhWy5izgRKk302mBRhDD8JtAH7VCA62Rw5Dmp1vlPkPR94MT7Zn4YVKORTf4vxwlPdH/Xhcx73
Ss26xjUFoC0jxLHugVFfPfBnD3/VAM3UQ+TxK9yLDMh2CQXDuDeAah/mEZ8C5TPSJkKJg8lwY21D
Xrn+XqS/hnIf+zXcE+cX5dUqfqvinES30dxPnde2B5z2A57BBg+YdBz1h4MMyoK45qHzWpDJjf8U
GQGwQHZqnnN+97+NYWVHTNoPdnhBMenzTUpN0yGaRGwKKr5ZY8uYOqWPYg6k61gS4Uoz2OjhWOFs
BDuQbWOWDqahq2Z4Mncx20uUazshF7lz7hE66CQsOJADsUxpLznm8ObeJ5cofp+wjjQJgsPcL2rj
1EqYgh45tgeAfgUDyrvY9YLMI7W3atoLWDtFz8iCoh1TP8ta2TVT8XMU3Hz52VZfjXaL1B8pgpWO
0b7cJ3RfLn9lGF8k8np1v577TaBvKovXNoEWf/RzsC0vaYVjkpgmmnW/5YWEGcYEHGQx+NqpeRsp
6GugLJ1HOoN4fLBsxQ9i9uGuBmNhy7ceTA6H0YQ6c/JLiMhbk13dfD/joiUz4YrNvq0/bnIWOyIR
MYJEhCG8qx58tjzIxyjCO8qaEmtjqY9YenU4/kHNCrvhVkHVa0ZemsGbWKbR/Olx6dbMS8xpw5wj
I3U4AAfaqP5jLNadzM4dLxkkYD1HK/qd8cP1pTtOPAbLslxS/5ElKtMtp6/pfPlMJuMXO3VZ1GJW
O9bWuy13cQRFAA4jdlvMYKzeiKLPCtoNwf2hOkadp5t0iwfCqGZ2G5uMlJaw6rl56JZ05xZ18vTS
Zt+DykVsGXRNAg3FrJ9qK2YFOeprcbT6u0mCvam/JG1tj8Knidmlhnlh9hdTxUkTnyqdR8sm70kw
6qAAB0ggLpN9JFoNeoqXzscL32Op17dwNGkfdPY69BgkiYKAdRFTx+wsSTE7GA8jE5KOrHDUv7T8
+LNBjnMFt6p/iRMWoSIFNiD6ZsvrIWhXXj/ugHEFsZtYt86h8qG+UEiWkALsYYiFmDEJtRhH8L2Z
5WmQH/r+IGmPsvvKDIChL0Ozk6aU7vyNgWFMOob7KT1hhG21o4G/xrqxhoABycDZCXk8i3jUqEn2
LHLRp++6PNgozDUfljeMe20+luN5kr4lsdX7K7Vd9Ht20M/yRo8/8epYMmATYtwwXM/O5BWcjzkh
A40At/Osmvu0j/K3AdECjVpGfeeBMts/mJAmYM16zQWKfwPFKIUkP73yl6J8AMKNZFrH4c8u3oiT
dihg4Zfv8KDvUgAZOk4vtzT5k+BoUFjGJ/ZnWkw74uFsjdexeimGZ84b05SQjaYvyYLCSP4+jb6z
cg2x1uI7C3d+u5FUpBnr2zZvBrIiPnJaBuwzrJctaWRXanibu08DcIuiPNh40Fr7Yt472k7PmyU+
WblZLTEPsUpGxnwvJF8A84Z9BlzD05BjuWDRS4tJ4lQC6g2Q60oaPFN/DvJ9zr9ZtyeqnEHbSFxO
AisYE8thfl0zFuVXYvyeB48peTGtL/HKosXGryJHzfrHZUW/wrAIrd2ob7WxV9Qri79mcUaQkbEK
N4reO6xWGTd8R/efhuii0buoQkkd0PzCOAs6HBd/Pm02lAvl1Aev2fSbmvFqiBBZRpule2eDl7hY
jwC10gwI+KU0QBTb9X2abmx2zVjgkXzxDcDTZpHDwJxmpLEiFYcrBGYozk3TSwFt81/xYmPXZ1wL
p6G0Waa7HVhrTEGaBF8OVjyqUezuPK40RHwptQofxvKRPe986Cx1o3pmypHxO3UGc2dDrJT4bPwr
ZN6s4bTbJs5LBWkLioz6U+fPkjGFhZ1WftA3lkAgmawXWx7wUn/lp0+jPVvQeU+r8QxHuiV4GLxn
rADzoSgzxX44Acl3UgJXjbQ58FsxRYm/m+GXj7EbLpa9j7IX2fEQRak27eiWqRc+Kls6IpCGAWCP
Y+5AtT4Sx5TcorpWaL3+sO+kM6rehPpk1+u8912puYH47eitihNHMYux0YExC9eNGLcQdhYPTkAs
kDNA++EYpMMOWJMarRoDaGq16NRy32efM5IkkaRgMw/gFQ6R8VSQUzoGDANwHjJxFjcY1LRTmIAU
eJPMXRYUiCE0MEB9NSYNDIbW/EYwWqX2Zej3szfHO/7qdHwR1Re/IAwKwTphpFcB2t+q+qVmWXL/
q0wHX3qW1nlyDk15MPsrQwSgqMl0idRfI2l5A/9H3Zk11ZGkafqvpOl6Its9PBaPsa66gLPCAQEC
CekmDAGKfd/j188TyuxqONJA19yNlVmaqZCIxT0+/5Z3ua6bm7i5McXnMr9Kh1VCnyoH0rjiGwlG
PCJ+SP+zk90OHHfh1ph3iMzX5Zci6Sm7GGsFiPdCImmZAao7XdxM+qqk4x9n1yY9SHC81vcQ7acZ
DjVteXT2v/XzPpkBLe2ofuDtFOJTXF0unrw2TnMzfTWyKtDMqCxL0Ms9eqO7zr2zwfHylgmnaXYm
xitTXmLwE8R3lj9vvbLcmEmMme7HAei6ooMWkylwDf5OiKLYUNF9NDmKorPCfkgz99Qf9KXZjFSG
ZxJxbLW3q28KCXvPMvZuR2feva6YfZeQ5Tj9qLzAumDVSyRhyjv86I0bhLus8OMEzASa77qqP5VD
ujJazeC729NmdfonxPsAXyX9pqM33iL+tU0QXDLqFgjT01g+lQpdiE2rzlMYdNMEFeuHBRAgD55B
5Rs+1Ptvffm1a+kD8+i0ZD+SuNtMtUDKJVsvvBfo85l0h0km13O+qeNDi+KW5tNGZtR1KKyvA6rS
6ZQBxYhOsrUXkuIioRvrX6OpqZJLaABNfUjd75aNVQo4xvQwl/vBuaxoRQvzPkE+BO09FDvVOrW/
5w1TLLqLgKE8NG5J55OvY/pZuqiow3WzyPInvO8Ym8iYliwwenkTDl8Hc+eN1EJ3yUOhAWm1RJ0Q
sajm0e5IWoyHGdKxBabEXQSBhnN8iQEz6Rrwzibilu2ac74G+PPYoLsaQx46EIDKEtQfmEuCTDNf
BtV1gUiSYVMSGd+y5BtIMwqVko4FkD26MB7OA8zmINiBSqjitWB+JKqU0HU24Oo17Fq1mbqzcnio
lt5NCxavu0HkUHk9TeYDZ59P4zolf+vUg08bbKZvc9oODOApo8Lk8wQnwz/X2a7udrircChyqHJ+
hTkADQXCw2Qbyi/2RKKY3HQoznBuMVoOxOVCUsyBijCr5SMzabFjib5ZBLo5N5f4GoDZX3D2mb0P
caYggVBn1Mg3g/N5YUWIHVph6NwwD+XJgvHaGc/K6ktBYmL0gHzG7wu0Jm42mCnS/edo8MG1DzTx
HQDifbgQfb8Yi0yG8Rj7P1zaWQX4o4uiv58hSRl0UzvCkT9+sszPrvupEHQzeHeSjgwBEOfRCqAc
IyXrEq/iRSbA57Ku1wLOAYS8qCRhCpDeNwa+cPs4+5LNXxhWX87ZLrBLStGvrXVNTgVquuHsneeN
RbQPUa+g/RN6GIU+zPXHyDljMy1gcxnA4nY4dnE90wae48BPa/zF2bSqXYQ0KlpuP4bgWx3RugWg
n9FX9jYeBgB4Ot2BWYun+3E8o3DT1kdjuB6mp7p68KJnnxqkcvAucM/yEnrHp4Kf4x/Sewg8C1YO
4OpyijkYVGzb6DxoL4V8oA229MSwnj6R+2L5ua9WnhVgc5YAcvti1BLYD7VmiEiHQbOImQgTq/j+
wx//8c///I/H8X8Hz8VVkU5BkTf//E/+/FiUEzcftkd//OctQgJF9vPf/OvvvP4X/7yIHuuiKX60
b/6t7XNx+ZA9N8d/abmbf/1mrv733a0e2odXf1jnbdRO191zPd08N13a/rwLnmP5m//TH/7x/PO3
3E7l8z8+PBZd3i6/LYiK/MPfP9o//eOD4/18T3+9puXX//2z5f7/8WFddQ9tUUcP6R/bLsqfH47/
6fND0/7jg5R/WlIqZnTa8bSrhP3hj+F5+Yn9pyMdpDG0dLUUwtbOhz/yom7Df3xQf7pam6bnWSbY
Ftd11Yc/mqJbfmTw+7RrKc/zhLCUYwn54b9ewaul/O+l/SPv8KhHF6DhdqwPf5R/rfjyiLZre57D
hbTw3OUPyuXnjw83UR4sf/t/BWHtOmn/xJB6yNH43s5ITG/VTY+y8Jkt0MXPvwFFOH3xpv6+i5dX
NcVvrqqEMi3bVdL6+VJeXlXrOYiS8kl9FJBdb8zT5tQ9x5hxjVDvRq9gAdC0tO9GRscQU/ZvX5xV
/OWJX16b1/7y2hMixGVQPVnbdt9gZTRsjK25a3ZvX8Q037nK0Xt1m8mp5/JpOO1X0S69xXDqAphS
AIQcC4hNvgYad2Luik2/nlbputx2793Ae69Yv37MtsdIJ22edO01Z3PV4dWA5lSIboy8G+IR1I6x
MZKUlIyqric6JRYOQgMyTLHd0Q5zuhV9HuM+6upni4xMFkIhVXOLPIX7zq2+tyDLz19swVnpsojr
p+lsWZB299eCxNu3F2RZ1eN9rqSQ0nVcT/LlvL5IP7qanupTrA5+3q7y7qnSADasdza2/O2yv7jM
8rm9eJY+DxxDcJl9y0jzJNwgMU6P2L6Df7Z575EkoePVMzlEDVcIR1nStYWrl5+/uFjeR3HV68cB
+Zv04G+7a2TiwWcya95am+ETTbH3Hu84Whxf8ejbKf1KuIX7aH3L0M4ie/qWPFPnntSf0xt59z+4
3rIqL1eN0OQg0ytc23YsbcujVZOeFyDx+zidlge1aU7SVbiaroyLeEc6sinO394icvkmf7ma7Zm2
bSlLKPvoaqHjWSq1Hl2M0hEjvGxO1XlxB951C7hxiy34Zv4M/hHa+zvX/eUpCYCEek1M16ZSjny9
jgFGlbYB327vDwQLkjWG6uOP4Ems8EJ9fxGd16vomp7tOdJWNluHQ8Q0j/bNNFRT3QGpGopxwrwn
AgeRtwILuLa0PkVzYl8LQ04J9UsMGencbe0quTZ60V87trlYFM31JJL1lJhDzeHQ9BX85KkuhwKO
ZxAf6H2RjUZuI9dJPEH57hMHTpwcQ6gj6DI+WV09XANaBlUcZSUg/Zp+b+Tm+cWIWuwXd5ADPMSw
9W7HAUO0smmMh7YC1ub7gxJ0LMbHcE7Gi7b0sn3jNc9K1IjoVPlw1rVDa290iSmsZRr2RVIWqDCV
aYXqYMj5N2B2rbtPBIjhvi/b4GM8C/lNW8GYnvZOKX/ErUHfM1Ip7QNrJjMV37IxghlayVCe21GP
ToZvF1cyRVfEMLvkvknt/jQ3HTSGy4Fqf3TnFoZk30KlLZL8MRzC6ls6Zvo80CajoNYtJtTrUh99
LEJr7PN+IoETbxTF0Desvu03dVZiW0CBepuUJj0A1aA3VsfQp0q4oiujIeUTTQEXenJB1smiPE/j
ZKgotE15YyilPKK1heao7fQeWgdwv5ee5YzGbBy3RXLm9D5CfH6k7vO5rqNtYEXTTiVecYmXaPCU
zuPwOM+5vW76Gum9fGagNbbFUycCcFZtm+8LfJlWVYeW5tB0yI/bCEhTuoLmdyf7vJrN/NBEdGeF
j8vrlDlgsT33sc9x4olMmk/oD3SHRGbfmzosV92YH3JFX6yq00NSq3PYuOCRciT00JmcVmFkdN/8
yQCR20wBujqFse3tvt17YT9vRZIDM4uh7dQJUsZFGthUvhXN5MoJwXmH4sItmRwms2vvPfBqVyKp
8sfOZ2fVAfKpYVZNpOwKrCKo/IWdrulNJL6Dkn+fMaUfgmQGrojwgAsvk6mAGwfeuRFRSbQu7TAr
sZmJmV7YNO/Eh9dhic+VPJHEzBUOMUJzhdfhoYmnKijox8uQ6X5nX8xgdkboum0G9nr2z96ORq8P
yp9Xc5ezRJO0OlhrHwWHWhe2FzWaAx9xp4+pc52qizx658iXS0j771C7XMV0FPHUthwpNOfX62cS
cTLLnEJOnEW7BAhedvqI0vAuxCHj7cdZbvf1hVyHBxFCelo7Qh/FVmkjKyNAPItiXsv23CqZEo7G
6dsX+c3jSNtZDivBW2OPHKUwZe6YLdY2KGO1IFcgDNFvM1S3mZ30oYzKDQXbdkZ0s+mBbznf3r76
L+GcYO6gjc0+EZ4pvKOLT2FoxT3oKnrp9qkZS0T7Yye/ePsiv77H5SKeVqbQSljO0baIvQQUaQrc
h2lCRo1uMX6fivu3L7LkpK8Xa9npXMCyNCI55tFi1RL2b2ujBeaI8kwCF70NfAW0Z9IhxjhOgNW7
gCgqssF958r2ry+RKssTpiJFVJa2jl5iFDTV1OUTkjURMmiTG3MihY1fqe0gnAk1l6GEVlCW+UYm
brJum8BipOgXzZe64aXBosMTiHGViMxNNYTKRmAYCEruaEOclFRfAKRNgET4ZYQ/vCyn1SEIRleT
UPiPJ768zyrFTCpheJdYjO5tGjPffeHk26mb0Ndv7XFtu3joRraNzq7Ttd/zMo7riyHvsX8pLA/U
WIHc7a3XcUgBllNIkQ9hz6A4tW4r18M+x9JtfT+2uofJ2wUa/KWnPbD7KZpra5Vd2RbIP2Pda9/Y
l6XKh8uy8IIfldmI4p04c1R5LiGAwtay+GAsqR33ONtK0yRxC0SC8P/cjCskp757lx5wMsCs2wIm
sH7vI/3NErOrtGPzP4dgcLSFw8Qa4qxZXNj6FUzUU7kbz7PTJX+dVsy7LozDv7ubqeItYUopXNOR
x5G0L8ZyNGoPjf997zDny80VHbo8/Gh3jPiDcfP25X59PC3YuQ6JK60GxzsKqb0lzVJ1TNuQQbeK
23x6JwL8+nHy+x3PlKSqS/fh6PXlod2ze6hbTX4/yIN+XgZzzzL8Aqaxnqf124/zM7d/HQy0WLJw
yjVH80xH1wtCy+sr2zzFfOmAI86qOBUIE0OEPyX5f7clcVS5sR3ZgdL06KcouiHO0nJ5WUxVeeO6
XkAuc6a3ajXvwNieqDPyfUQP/+5//Fsdtf9Zu+xj+Zx/auvn5/biofz/oGdm8troLf5femYnD3mQ
Pjw9N+HLZtnyb/5qlnnmn7x4xxGmuxw0rMd/Ncu0/lOYOK7atisplITDT/5ulpnOn45iU2rLlRQ0
1E//apaZ4k/btaiqtE1QFNr8t1plrzsqruWw65VJPeqyIclbltr/RbmdBWiaIhEZ7SYnhr3JYDaB
R5dhK62mge6VH1uAbMeRCR8l5KhpNL94WVd/7f2XbbPjT8Ki2KdUpGmmaRkq7R3dQa5k0vQ58+bJ
14uCvbfOojq8bhsk0hwge1M+jei7aGPdeFCjkrxdsAou6WJjM5mXxve3b+goJPy8H945QVVp7RHK
X78Rs9FD13Pm7ExaOHgmuyACIw8OoKz22gUpaEH3hXvTvfcijlLi5cIEVmWbS53Ohllu7MVS5H09
oTJhRrsWN9oC7lY9wIcHYxUKD7bCkN2qFsVGulgggrJd2Q/3te9YgJ40DlW98YlcHUBT1999evuN
HN2YpnNAtkkYYasIqb2jN9KJ2R0Mt81x1WbonrW+cVBdiVO8RAvCKQJgh7U1vxcqj9bh51U5YCzt
kXwifn90VZVYTlOFjD0qYJYnnQ+eqPGQQGi96T62n+egyi+nEAHErHKm/ezIe4rTr3Yqoi+jwNRA
AbVmMDFsdTE32MsiNZxkjBPefjfy+DbZKVqYtB0k57DHN/R61WzymiG1wVTJob8D188YaYAp6dCY
B6nYlAAfc+buu2Aa0OwIZu+yVd9GT4OpDgL3MqEjiXhrkpdYpljnrS31O0focU7y14u0PUmU8VyH
e3x9h54hKncUbrZz/dK+cLNvjlV150k6hSCqoCELuNC9pUo4OWUClay4Lcp8/NTP3a2wOuNCBt7+
nZd2dKz/dUtUSo7NO5NKLFHpxVYn3x7DKfWzXd7KL2nVyDPlVddNhmmPmpCT0aLqT1VvRDtr9r+O
TXiPnwBUBPAcVoSqNaCGt+/o50n44mD+eUesnlpCrukpefSSAsrGLJ2dYudTPa5qVByY7Vf5jWu0
iOdLr7zoOyR5Il/1yBM67mOLad7cgKUPp/opB0CdiU+Q3tpDqzJ6bcjCn5Wejxqj16OvHtWXbeAD
OVVg75GCK0AOuXrN0yFr0Kf3PtHxTpZnSbHYIwsP94ywrfeh7Zqns3QBvUQJaqQtMvB6nizMIzW0
6GpudnPK/DgMO4ivXWLBSyAwOSbsjiwK4QGHUXIuzOyLNAsg5j68Jac1+jOjIkPNEcCal/94fg2e
mAYQ00Itz6FNNHq2P9q5bWxGB6lFq7Kd07qx9GayIRUxbjub5Pigcwd+pcxzul3E7iQfL+3cGvZ9
agqgNFW8m8IMrn3Vnb69XGqpXF4uF2elkra0XMt1Hf57tIGSobcJCLLaVUP/7LjYtxBQoeB22bgP
SmYQPiBrA8nvUU3OzrNLdeX6kN4bPEmyz6ZRfEmmDr2DBM0Wr76GJk13y2NwmYT4rRv9vBp05GKd
sagpxO24bqsk3HMg34voJK+wx+s1uxPgN6l2Yey8LEEIV4A66MoeiCxsxrY30Z2o6pUAJvcpbmHw
vP0S5NHZTULHJM2kCWCZNiO1468oKmzGiqngJWgYvn6F0Wa0mCtC1LARlTWtU532aNbq8iuuKtY7
tY5aAvDRGmgseogr5CLCss3XHzFtAd32bbcwZst4I3WPIbpjbucStiM+QtuwjmHdgMPPJzdd5zS9
b5yZkViTgz+mvt8NgsJlHigj8ghWg6fLM0N0FBYquSuH6bvrAQRu8vtcwa3V0mjuowoaZAtkvKiC
rzaSKspCBMxMZ/S3Coz52urGVI1cvf2ifzajXj7pcgCSt0lTUfpIcrbXT1rYIo4qLBZ2XshJPFto
CHvO2iyw8QPkQJfYXOywTdSHLU6hAYxE6dfuaW6199VUjp/HYlFsrZ/GtMuRoSghfzcVJ7wGPBYq
dPWsefZgJzXmTllg+wqwxb2UZ26xaPeIAMEi5qc4FVdwMA2NDHIb9NRduURQLcFkNQlitHO97xFy
ODqVFmhQOpM6iQG+LXsjoWe5h8XnpbM4M8OcAjXBgscaq/Y0j6ILqkh/XbsCr1A45+bBmhvMdCtj
X7jlhs478F2Ui40YhcG3X+3vUgtequl6Jvkv09rXb3YerCoxcyPHFCWH3pUb5kpKhPWmoXF2cVZs
YwLUOxv3Z8fleDktC2gPl6UUs46XM5z4HKay2CkdTN/rBcyGkn35qTItYB8u1L42kFtFwADHa/S7
NMBDIw6ghZT2l66V0z5aALomQhvzGKafDQvDxQYFn7U1dIpOklkcQv1O4b0M6l99bmxCwatyllRI
Sus4T846F3ebzk92dQv7o5gddx8U9MJxX+3RgpWFeT5YdXtmmj7WiZ6VrXqfnnLZhu5uioMcir84
qQWuoi5uHnmKA1zhQc91/eZjJTFQreGVtKhaarmy+pWvAnEeAVqNJlQMhmC6qi18TaRV42JDUtUl
9cYqvflizMp71HLOvQEyuveX46eatplu7srQQVm1cPyNjv3q1I0WJowqvo8TPKt+NisAq/GO9CQ9
MD3fjEllXfV+jPRgXjYsgKpWyeyLkyxroQmqQaDjgG72PDQB6v0IhglbfYRwLs91iE65l1akxdBR
gqxPvoaDh6hHj84je7rZy6w130lR3SXCHW0kmpP0IMyfeftxxl6iCg5EIcp2iae+9C4Ed5tm2aH0
rTsVuaAGOQS2lYrBIQRlB+ba8w62T1xWmX8bznW1TmtGVqI0UvBc03imEVfB9tpFtiRw5DZqUN3t
HQtFSyOGtWLxyM7cXHSizQH2f/K9MT+3Wth7sWrpezkhRqE+2J8kX/fS5sBvoRZHAscwYOjAqnwo
wJO34IZTVJttO2BW0yzjBVi1McRPZD6RlivOer/W14OjxTZskc7oqljvk8aGH1Yr57PC9isBUomO
huc+iBrfdbdG7qNO60s3r2hCVYN1SZ6xo03cX8WsoJMX6aUR6U+1YRinbTRgiDqV3iY2cUsatXew
bHTckSxza4So3o4xS+r2yyqhDsbEgWE57avXMcboBz/RRpjughqZSRcLZaeDKi40X3ofOe9EtN98
pozKmUDKZRRAff36atpO3G7k/nZVNGOD2aFMZCQokrmYS2x8x+T8UJ5xwZ0ic9BQT739sL8JqBLY
jVwqErLY426zOy41U83lFY6oF2P1eZisNfdKxF/kjPW7qdjRwJ6hisW9Uvcok0/BcY8Hr9lo5oFq
mnTX55hdyehbFHpX7uCA0+drIMus0XZMEaVwXL1tZrLh0G/OvKHgbCrcdkeOcjPr9OPb7+HnmXy0
6lI61oIlor0njqcX9MM8kbZ5tsi1xYfZGpAirAd0oKZuH/QBVJwxQB4xqRzobAjphOzOTUG9c0rR
QhphePgmbZ1B1mdlMmwyB9VYFMogBCX5VVw6SEAY8+JGMpZfMxnbN4WHP4kpUDrwPWuE7TO8s7N+
+6YpmOgm2TS+fynkjAE7rF4k5a4rYMa0fL1Oq5BCsi3rzM8QADDTem8w3sbDmYhSBLbHKJOTPZfp
RUPDHc1sVSKd1VXvRMLjWdHPTbDMayyqOTb/cRVsZk7imKGGGR+qa2UYOOAaB6sRpCpevWWMkJ2f
7NLJBgejMWl9e61/V+HSvWLur00GLN5PbMCLcjLXUdVUmVnu2qr2L7oOonBhqXNWwaOM2mZ0tkQG
0jf0Tg0TKnrgMvrOh7pc1yVypTJqw3c+w5+7/nj7uWSMAHNsSg/rqC1Q6SSd7YE6IM+h8JS4D8dU
DKQSWP/YEO6mTh+i4GNXj+4F8SQ/Hd3Uvwjj66BNMTyFR5hWCmKQPJsDAPBmN0TbavCmwyIknASl
OG/VPB1KKZak466r/Xc+oN++VIBsAOi0a8tfsiRqW7/vtV3urFA4NOcW7dk2uMhthHuR5yk6pkHD
0j5AwAZOyQAQ35yCg1k348qvMY2OU3H9/7DQgGdMDlzGku7PA/nFQmtSAlHBfUMFw8C4SLnyJGpa
ILm5gRpZ22leTRqtUoHG9lAyxKdowLNZjDTVPCu9hkqIGSMy/G/f13KCHC+255muWMaxLp3U1zG/
lA2p/KCLnZtHRHX6FdjRYmXRk6Fk9Re4eff+4Fabf/uq5tI7BWrJxtc/8YgvXkbmqdqeM4RzOEnv
0JqVB9dJspVKDcTqnZisDplGI2iSd/b2EaToZ8Q3BYHIpDsHWul4FVKCuAEniDg0fDe0VgdRUgU5
aWWdyQBLw7Crkw1l3raU8DvMBGXOsIHrZlEoB4GFcJJoESrgyMcZuYI6Eb8XEH5zCJN7UJparufR
JjhqD9TFkPTj2Na7xmggcpTzKpEl0jh0Uk+HXni7rO+iW6tpzj2BqV+HfGFrIrs+9v35kObqkDj2
ZVJIvS9y+r+uCQuyyEBSD4bz8PYq/iY7MS2gtFSr4Pjorr7eOygiWarlkNylCWCbaRTQt2DdF4A4
e+2+kwodD4SWOE1mADSXAhUs7vFO7VWM1EtCPVPrsD3tpqne5YMR4np1GebubYQfji6uBxrvsFDL
cZ+hmlmlONW9/dDHTf/lPizBjdhLxBbyuARTjmhaKxcFzd3RXHu1g6avdVarOlprUFtwfOHQMWj9
mgT9VUhie2KOqj0L0k6tgzCV77yX33zAS5xbUA40JOllvF4El1a/nswk3Zl5FKzGfv5cDaiJzRLo
qOdcAop59ESSvPMB/2aXAs6iuS2ZGyzYlNdXnUTVIpKJGEY+QwPv9HztTOr7ZJUfa8f72LYNJG8D
Cguqvuk737D96xMD8jJpohHbQVmI5ecvg0cUGIMY/RphrAkp/daDlOcNMGBCpKPSCecA6nFgcw9W
08Hpg/jp2XidjClOtDYwgVVYoqohhNetFhuOMPuWeggvKcdNL022FJWzaLZlFWJe6zviIZAmk/oA
ScIpKeD+p/AkcAnqP8/O2aAe7So6dUp6a8GwiGA2PoiuRZLVg+6x1gl01tKKnQtd+V/suM52zKxO
UvoKV8mYXTmYY2/SBPRB1OV43CN+k5TC4LO1K9BaQ/mFrE7BhcgE5jKwZOLdYBqoj+b7vNAD0gzq
6e39/XP/vj4RLMIPqZowBUHyeCxfWVNjQ36o4EY7X+oJYSJTxvsyRD6Y4wtTkibvroQsVxnNF7vP
rvvcKrZFZFkrXaB/1zToYtQ5XJeumu2zUCx2dY3GeCK7Agwn9olEB9dqbTzaxs7dmBMlRpEjba38
8kD9wcGom2+jSi7mvPsYRBmibn2MTbJcPDQ8Gmph7FPkA2RE4bhHnDTdd8LQJyEVGNY8AjuwcPJ2
td1ug8D4WlmWcSj84cLXzbwFRf1e4QL49ddQCCRWmi7DQIbytBRf70lvNls/CGSxkxFJhht55VWK
s3Axe2fZkH3yRju6KWRufIxmRKOaRXSmg3HUMjm78/yvE2pTgDvdz6pHuLsNHahcBUZRQbdYZqGV
fhkMH+1MCaI7DYppGL/G+ix0VEqLloLUG+zPiRdhShak50F0X7W9uiqeCzL8jylOIGsnEKgI1OlT
PFA4L4Aht1zEEHWN2LSPcqV01zRxsKzFnRWTY2c9eOFO992a7PwijUZUCEX2TQ24P44F1VjMiHPs
/VXrxRdlCPdaoyKw9WWwdhHlqT20ZDqZ3FUihaWuruhN33ijoHQuK4y5K/NGIzsf1Kj3x1rBwcW/
07BPVWd88UsNsLQcMEkOsZzpYNPng4Xg9yJoqSgfZDKg1gSRMKnm59JAdUaJAAOeqEJGwi+d08Fp
v89iRM3Bz1eGU0U7MHtQuWPnpllMT+EpyvAJlC/6a2P9Y0Ja06+Bwtr+NgnTH6Ub/ugDGJyYUsH0
qdADrhGPNQ3s+JK4JmoYMJgimR0q8K6r6qFMcoRtMv0c+/KT72brdkwwLxj8a8tHap1jGq0T0prT
VqhPnW3h6pcOVyh40ldpHFyxsA8KhjlczyE8otar1n03Qx56VhbnKSOEYs3a6twYUe5r4Om29ic3
HPd+pi8tTG+TEkXM2es0eSsNQQ2uhi8Dsd5KoujqFNueCHY6pBHW0Hq4D1zQwKN+DpkZ4eJm3tHI
XLcyPO/92Vg1Gh0DcE4KvQO6N45wnqIeZ6bCgDPlYGYjJiQwRtr7MKXI8xHbTiAdst6lRNC0Rgcl
AMAcGbIhLGMhPPiITGSoJeus3k4xXukJPJ5Tx0SN3qgem6abz8wxOk9cPZ+6dHtheKNOrIbToY2r
sw52Ji0DaJrgXMGRDptZyeZqSK+8OoHlHwA5DVrnMMQRMsvODDkXhrNObQRdbe8wB1l+BkBVXxgZ
zmY5MAKUsDtAA6FxVhSqXGN8uQuQOFSAGQ5mPMUoJlWouBhxfz6S7u1U72GzOgI7zyvoczmKWyAO
TlrZ4jikUILJe4xKWoFkj4nVC638lQSsq4ryvitD9P5bs1gxMpxP5aTxrJgWBBrGbis3CncT/vOd
hZwwmNiTaEBy18sgw9TmuR9hdCaC62EUxi4LYkTOpx7WPawVN6ouPf3NzPyIHqK+ZHcHp0DaFyfR
cmKboRWsenerkfj0df4UKGZ18cxJM+BWmgxYLET48pmuc6lKVhPtdUSRodN5AN0m6zZ1PAx9Ah+6
T4rsscJGiIzURiOhX5dTaF0WFc4ANe0ZVaM3EnTPrq4OaTNeVu30VYbepSHrdtMFQbEJhs/MGTdt
Fd+5qsQOKD0YjWQDDl2wlW7Ub/wgAsPYgA3AijMwH+iiRvshnWBI3ifhpPb9RP1rxqi/GhQJMgof
swnLHVe1C7qKLD0y17X2P3ruzP+bh6tgwgUvKZv91CAC0aT63HLLj6HON8wGkeauXONUIOtVd2gA
yQasm4tqmJs355K8zrZKky5jimsGRrF2Ermom3sHWrzRypF8O17rXqWlRm4Tt6LuwhkRcjLDeVjJ
Rty2MThzyzWCVa5quLLSQqUf8QYbIaHZdIuLpBhQsVu299wcHKe/jJr6Xo16l/lInfbhWqUBwtBV
9ygd/MYYFyJbaWDPWCHd52ANHy+rNPdXvprvhcY5OMnjR20whRmseI/v3HUYbcIQ8VhsGVw3yhEs
7Tcu3FHbNA7S+u6NHC3E7O+1SUSOmyzc9D2KEDF5PBIzqJj5afN1UubBFIyxnAInGt+yT9ra7FeB
v1gAkRuhtZmPkDSluwsotMhbigsnSyKMJgP8DxurPhNhfz9l0Wma4LRrsVo4AT17tv04SrRS5uiK
o+nK0ogCMWe/A0laBnfzxKqjXADy7bKZmbcxY8+wRapvZzjDIiH56ecE4hDgb8sFQ1+U8am0+73Z
h9m+nckH6so9AX78FefxT4lybmF4nE6VvAoWidyOxH3q/ZOa4TfQ++ZE0A0IhTbwbi62VfY4Q2Q9
Bdi66C8Xt4y+45Xobb7QhBwkpoWzEoNz5wVmv+tttCL1qDBmYOeVbn42l5gMZk126KuSI2Hy9p7h
AwMtkUbsoIeKCJxAkyAw26vnybEeK6v7QgZ7a1Qx736Jcz10YAO/IXCuSBPZ0YH++bSdExNP5+y8
ace9pxHCD4obizIHZ97rsOsFp1eEQBMgkVrARi061LNqQM/SQf+PvbC86cLHyD1TX2yJplE+I4Kf
VgMCJuhL1IvKfhSfR6V5YuXGXTGCYqDD/OjIaEcQ8E/csb61bdbQUFAQESysSxephfzbgGRR7TGZ
zrhzrCzONQF/gFi/in1sM9R5PQ3IrI/NN99qvmAkuDca1JobL/w6J5wy8VUMqOBElcmncUgXRx2B
fUB8aWOQ7i5nrMF0scrXzNI9ToJxXWE1YpXjZkD7p8IVrUc2zC0l2VTkhWCd1G0cJhT4kr+F+O44
XNbzrA/K4mqBTyLQz8iV4R1/onQabiPEjXM0yw8WXW4HFSdjirud1ZgXFXJPnRzu+A4rnizc9vV4
MJBEzDpxjQXprrEEDkaLRHJQ/DDziUOWRK6UnJTYXTQiRux0trY4ExFeVX0RWgrlj+D/cHQezY3r
aBT9RaxiDluJkqzknDesfm03QZAECQYw/Po5msXMouuVLUsi8IV7zy23bi3GfTSxTiE8G2NM+S4a
bBJMqkKoxuAtfQsaI+GkA1kmRnyMDGh3GY/TZgpc/GW2fk4UJL3edQF9OtOPX5LdtCZpMOdvJERU
h6USrPMMbC8S/tiw3ww/44pMQkSSMV7CfSGIY5hzD1YA0PytPxU/9swGqswiuqflNGFG2ZTOMOGu
jwVUmKMFcdAdWof/Fk54Gw8UAzOJPV0FYVrciJqcmVrh+ZeAx9UA0D9S8RaluLev4/jbT95aKwZR
7Vu4qN1oOGSrADbr74Qj7rO4+1jjUW81aTlboDQ02c8reatbPwEgaQaWwc5MnsyNr5A4N34vRqV9
2VcPfajdbV02ZxmtpziPH8tl2E8tR28tl/+GCvyRUKUgZQosw4qBJo0lUN3RpQTX3BH7ZsWv3ka/
YwcqZRwyGBAT0lNlU2yVYA9EkR0bk3ipisl8y/FtBgnhyDMbyj0WfwWVopjSoCmcax5L+7IEb+y/
7+NwujblSt4v94sQC59VqKYDTMmiyCFwhIguYt6do+1RHJTsk5xlJvndgRom5hJAtIUEPQQZEEZw
lmpCtdD/FMdw8uC2Uvhqp8fUVC+pa5P1Us5zluY5EEF1y0isW2eT3KTlM3XWlnLi2tY2rEWKq6G5
qxNn4SQyrC4pcSjGvFi3T4iJB7btIFeCzn1GBEVUGaz+ndvilph1cggHPEYtJXWzTC33pn0MeyLu
qk4xxazg9LRmE7Qly1Jp31vIMB2DhTlboBpI0szoPb6rMH8kmRAKOIf3tBzQw3TnLuNR57FVufkO
2Kqf1+Y2gR+4J8H3ETuQAaEy893kuT8Q5Kq4l2k8DT1JJ9FHKW5Nl8FyRGzC/VJaP3rOANV7/+UQ
5k2z72wQBi1o2r4iqcW11HMo6z2KKKrq4N2mx4RI+Gb86WkoYIDpwDqOQ/WVmD9ypFCyuvZNuLMN
GpRQnPUkF14bQzfwMDwediEeZDYfowSQ0VzzUPrhhmr516/2tld3Z4EiYJc/uuLP7HfJmSEZ/KnQ
fuUz9YnXbPP1J5tId88JJ+uVuwvothKiAKpJUz7LgTJionbtVvdqErADZRx/8vTwgZy7VoBGU+dh
7IDt39IifcioY4S1CnPFVVveRrf2KwpJqkvpfY+V3nt6+qziDLhJ8DM6AdhGq0vdjotp9oOfwvao
RBQ4yvpsh8DWwc3WUXnXSP2QI/jbZEp95THBhT0YCIv0+MkvD4q0qswhS1wF9wDoGYWQ21M2w70M
9LNpwL2FWo1bLnQF3KhHyl3Ja1Hh+V0zExM5ScpN5THJ89yn2FK/w3AjkybQ8d0EwVaWP5qes4zx
DGFk00732S+jatblofPeS//JBmLrttSRoYWZsLbUITb9tCsLgjDa0mYWF5+Sms6/oxbBYgkhJ2Sg
YdpTbFlvS3OYswg4F8zFMRaMdtG5q/bBgPqs/fUnnrOTvRTHxAxeaho407T6e4oCCLMEmDiN9bGW
UP+ipkm7oPxPTMHLOrm0axEijaT9WUpzXPPQI5mRq8FKvrJgqo4662RaCmI2eeU1f9wz3usoHWNY
fHQX086UMtpB99NKrft2XuGvJYc45IDlgS5D/tFJBIyRkhAVQbcwDOFvHBWkdkfl/Sp8sDER3CwD
3RDfnQUbZektKCXwQZkbPqwhWvexh13X/2YO28TKATLbxv/GG6VllsiIHzA2tExR9C10XkEF6rNL
V3nldkQOUHrdxaLXK01457b1SnKU3iXsifYLpzK/O6e4TIi1Tjy19aVkklXPAo5HsPf64GPNeU5a
yb036fZIOEdWqTs29w45IfSgRLVO/a8/+n+8KvB2baBOlQNfJOFHE4n6obLST6eR54azrnsZMgNc
LoONF8jww1EFlNDgtXQNtBhGZRvHLAiGuvCvtQY/XQ3FWi0wcoYo+pWtkzbSttJx1Xh8i5Eiqk++
lIClSc5TCDHFDtx+f7SsoWbirlFZttYxXzA1yqpC2MSJPt2CVqsobq6Z9Ja7ppcfU8Sl2FVfXJf7
dW1eApXm00wIR+GT1iMpQJwe68nCV6ld31lwBylTNJpXTpNN4xJ90nIoObAkk5i+dpDmrfRHsFP+
8oe5Lh7RctlbihC1eixtMuu3djE81517rQOfeNosIQ+pXMc7HQTPST2mjiKahxN+wEhpHUQ7ExEU
7FSZ/NG0kWmuBxLZnfGpzRkjRIyc2pkmbSnyO+Qa/ia3IoeJ7rRzcpbOHVzIIifLe8AIFl5Uv0RU
jLTXUSn+hkL/onvt2Fe31Hcd1zPgnSG2XxelyfrzXQQGS0PgVAYfMku+Jk10XUvXZG46NYY3PZ7b
m41ZyKO7xElqVaDiZBC0W91LmPMk3PeCpAY18zcFBhpRl8vniKX3PU7Xz7Luog0eEyJs7ODMJQuv
2COKo6ibow2Ur1UET3Sj+7t6YZlC/sDLbnsP3HPIbao0j6tyPyBYuxXqVAQxZYEw4tB1IA77Dsuv
ogjoaahSFBVTivz3hl9ze5Dg91keTPdBzNkrKjJvJXNhdgDVR5GN/1yHt29W88EqXGhihXT2yQRn
tyShqWZrs/eZueVy9c9jAUe2jlaLX7o+jpzWtOdeugy3dMplJ4fKZ2zKM+a04seRArHGSDMoix6h
IdIegKwXuqAWVLR+rMD07vKefg3Le3PvifrFhR7zXDR/zQC5yO+yGVBeka5BUAO0mu6ULUAKWCuu
e2Eea1WpY2Zge6qeWMiJnscGrSdQn5KQGkD1lH51rmr+iIyGUEbhi2B0xASKyOu+RxtFChYjGPrA
cls/i0j5FBZEMYEdwWef40QXNt/ZxMTxyzJA3nTnMB0WuZ2mmaEaDCOVxdZLwTdEOmQxlmzGUWNQ
PiIOqo1LtjbraWTXYBJr50cU+X96dZ6mqq73jtPIB7tl6yqUOAxxrzffVeEel2D96Ky7uDk5ZRO+
xREM05x+b19BmqQVA9h9Y5bFErJd1WFKH/19uVB4jgOMqAbHWMTB1U7EUUbOcuohVbci+sp08SoK
vcsUwZXWFCWpnPCBFDl3eNZhGY+1F+zwH6g1qbdmHgiQrcN7Y/M5oF76jS3Mlsokm6RYuKagHmdW
4F+qRvNe4yDcRXXZPYW9f8cgOj+5VHewpLfGjKSxZGO2tbvcZ6zrfVq2e8vyqi9cx6wKR/mVWB6B
1etylgLcETqgVx68+X6qXk0yM1W9Lb9nkbytkc1AOTnWUiK0HsInZtfVHr00LkzGM4fFyd7EpN8j
LA0E5zJwtMYc3KyjkNPK78bhsA88Qi704BM6HlHUNoDP4266Ipty7tqsLa5tcW9UORyEgqllLwTr
dpQScUsIp0vH7iWkv0aF3IuFYazfN6DfK4QFfo65xO9fqiJBVReRpy5yj35G0Qkn9NhNSXlu/AX5
WQ/s2RaPeCqRec89qONGbRGGiq1r0yJ4WQIy2m+f2yUGBOiSUdIJWGPVDCbflfpDAJatM38/RvPW
HSlxCy8kz/ymnAxkduoGwwyDrUSOuhpmq3cRI3oIhtQ3EaET3s2SLwdL5+SZI3gn7YytNg3tkRBA
VwYXcGHN7DRvlqsecCduESJ/ZdTKL7HCjAEm6X4exnNO5gQ+ntvHNV4agzkjcBf/Kir7jEEu31d6
wNBYEVm1IECTFbxaJ4EYWviEfxaftAAaHqy1q/Pe3B66P9Y8cJi7GYHbhpg4phhsXBxN6VhP7Eda
BNFjAcRseZ/c6t6Jwxt0mRQ9tsr7AN3piRPjxF7N280lfM51xe3avBIF1oj+JJkFHXL6ljKa6Mfy
ncnDJ6oyfDD+pM5xV11tRrpFQXfL452UDd27p7H49cVZoUdlRjvzJepAczZS9JcB7BZk66VlxtT1
VFgt4uRUuuFn3cjlxZW7wpfMmrR6T7qB0zmgTl+r99Y1/sUf0Rk7DUmQCq0TNvpoiLxTBKTM1fN+
oXrNvASSPehLo6AuVmN1N0RrRj3VIdD3o4eRDjeCI5nZdnaJrQObKuCeNMogpINDgUOH0I6qvnMW
j1FZQDXjkwTZOUIAddRkrM2okl2m9gEAORgd5kWPVMLzMrwbAB+7mcwIvPmP2gGUP3/PlSE2sjIP
2VdZ+3KPkZPPY1zlY2FB0Q8r/1ejSWdHU1HdxZ4iZ1ffwKTsWvtdzXxqZ3t8q12nag+LDu5yBura
iPwuGnm2Ezt/bxvmH71pu70DN+Kujcs7MwKoTCQIziFcVk50nR8xanG3sa+mEwNbKv3sJKfkTuf8
inidvvye9FVZx/tQSOaRHSvfJScXt3b1fZ5178u464NifCqa6KMVfDDZ1Dy4IaEsnQXldY7ellre
os+8NhVNQWyu1inOEUjigoA5jX60szDueVoc4U/au6gnUGtE/uQlknFfeR6JqttSsz6N2epuG2u8
2D5EwbC2yjP9+CGpYJ9ym09gwddv9ue7pKHUl5l7zd2I2aigWIyHljjFhotPrHuj4vvGsNB2VX/C
9UQdbtzsbuobEsuD+qxqpPKsK62ua7eqdAnEVNCZurzbB72vtpOVHUOKpjRPaHQo0O3HcSIkXjox
+c/+dC7LwTnaGelQMSqGfTDHIVEfXLLuOoebppj/2FX9y3I73tvdGh5vO+RIWsk1dDJzqdiirB2C
rNVUf8ZocQALY3LUNjeLX1Cz4QWyDyF7sHpw+msxif7a1VCVWgDTHZ8O26x9GFjFoQPdeOgKUkKs
Pt91hWauR0Op47aGnk5B7VZP0awvQdXuBZPOyJnzk0luu7CQsSSrl+lU8McchB88gtZqyA8nPSy6
EXJFkYTHQRHJYQq/JzGS2XpIazaMq7q3xE1kO3KTUsS8J9dVEJWezfBIg4kEA06wm9S33U2Behyz
dtyPM6jhUTFON0wQVx7lEoHSxqq9175Wf7oI+mrsThRGmaQdZm8am4epi2+ubn8XWM0xckOxB4TC
Hrp4yEW7HD0r/8RIBqtXMnmMK6/bz8Ke0xsDvwjUP0gwKq1GyaiZxEghSLgCOnjFSZihBEYrYMXN
vLPFZOBoUoEhaL3MzlKgRQEYOejhMfa4TSdo5qyAnf3gG1KnQsC8uaREW7uIMZSCLjg00wwSJ5yv
SgUvdh/RNgbLzglD9fD//1vsqnwgQLYiJRLxPGFG1Zry9DnPeRzpBz2un2w+6msAUGajRQ3Q2ZZ9
6jOxHzqPfC1rUFt4FQKTEXYAbGSsBnPKePoC1oxr/Er0DWuehgDqsU9SG9wOuwVnISiFnTl9U1Bb
IN6FZgE6WtmWpCrEJe1fvbLzXWeLiigDpG/ztbupIycVwQ1NWEd1LkNDr6mdIytL8p/rQ9K03pFC
aqvFHO4BfxebzO70ns/c25SM56wxeCvYBrCmsl7yId/XTeed2BG5b92P3xM254cz3EnHyne4ovob
Fr4aWIODHtJyPVdJA87UFxHX3eo+2ov4rmvIoUsS7ZeoH88WB9+a9dOpjW6L7CnoUzv84LvO3RQT
xzRq5lUrJj40BNsqnbzmebbJUnS6ThE2waWYafSWtS55p5RFQk/yz+6TLWX+wTTjFQ9LcMm8J8Pw
7zBDD9rGiV+kiwXX2/fgAIzap3NSyze12mXtKZe9rvvLHwCGzpJ309ICZy7Hd8mg/SQlSZQKh5qZ
kHVZNsVM7hN22fvaOyECI0SA9PcAzLCsIV4EBs6yC7k8wz5CDajPI2Hlu74haFtJfi2jn8JyL5KV
QFusT7JW/1zugk3eCzet4S01S3Vmpvbsa9Fsh368xIWzYmj0v9kTbHNbQk6raVhjeKTAOBusxGmk
BhJLIqE3edcQQtwtp9C3Jhifw44uFM9a9F7UUDMn41u0fJyoq0d8nXRepzZzd7mffKIX3uk8IcVE
NhZjLv6YQcl1H1hUmp0qESNAiG3JRJ9QF8H6GLB7sweyqmi9i0dCWgUST2cYJYN8hEd+zYA48XJO
Ye8nN84Ody2RDbGO0roJPx2+dXA/onEbiXGB9mttekX4fB0SJFC4bEp1+xVFr9XiUzxYBK0kjUXW
evIUVeN8kHCV2J5k6Zhk10jiskOzBsWi5MuVU7VbEnA2dqSeVBjHTYC3ki9XJ9F9P/56TfITZ6xw
v6oOR6aMr3VLaUDtALu/vrcbMhATxYqi4mShYdgl0r901vrBh7duvXn6dNfiuSsDukpGhpul9RYA
uymAE9qqaT3Zg35WLXv9mn1ed3NkRrp877z6xJ2SnBYD98JrPml3X2XhkpjtCyJ7O3nFV/RMhKN5
ItXn4LjqMGHD2VhwE2/2bUWQRBzt2IONhFnRzavGoR0c4jSBvK0r9WFW+1fO1X2vSVQrXYF4negQ
4zW71nKctJ95PYVpiks3RMmuiR549e3q8gBUd1GUwx26HdDsCC/so8Su9xf4zqL7CCdMkDGxdYLt
T9BTOWoLHVezBm9d7m5cFnVnQ4HerDWhdwEcY2levAEG9vQku3nZMj/EO9Sub6ZkRWT08tRzbXUC
wVdfV1sQenLbyItid7tR0Wjxi6bLojBJYRRnVtzvwpBf6METIuK2/Zpa9yMLJZOqKP7plmxnXHc8
+e4EVJ+BnFF6Oi0FUd7edPvpwSNy3JyUGVi/I/VEFmWvNSa2wWSw1CuH+EFgX5X37/8vj2efcAwO
Ju7l5HFUSCvWtkpe2SJhwA5ddDzdPrECIvvW4kXnRbAfoqdFD3vLxHyDJdOCeJJ/Vm+lKVHW2ba8
da+9mPWj39oHEC9fbMpYMEEe1xm5W/I1x1KyE5nLrqQ5hKtLNNxNfWLhc8qrv/Ys/2R41z/t6kTR
S9wcFnHMNjxVDl0zWoQYz/MaFalB/ze4X1zt0baPzL+sSoazFzgUcPHTYjPG8/R5mnh4ag20zfDh
zrOm/2rfTI1MhgAhSaR8QNJv676VrChZzJu2vnpD/pXFNW5QlyzKNSBUemRirJmJVH8co891qH7d
ogzO3SRShb/yVFVVu7Ha+A9zzHUgAUz6n8pYyb6vp4r7t3hmdtQzUuABaf3iR1VDQF5MdRsJIPLx
FZrZGIsPw67tyPzNDiYmiGPIoEeSNraWJ1nM3V6F1a8X+d0BnjuO9MkmhIyHd3X+tjGre7iGj7zH
xMDUL1NmHnyjGNsgaq5WUjxGNzqErfPRzMUb+NVr1g2/QjKBi+3ql4XWYx0s7Ps0k62moVCuloyt
vnqxJFkCSxDu6sb7na0d/ifVZGbvJ5pOoTEEodhPVWWg24W3oLTuFQXdGwY87G4d9LdZM2qZwy2D
1z9kPULOdtUrk83NSIZEmblzCqFQnRJ6djRan0X9OvOYsnT75ET7NmiKuG/CldAncwh6935seV5h
GP9znG/bod3vObeJx0ZGYCtqaWPZGOKdk4/kaXHxapEkDAfOLDqdep9F1jR/Wspcq6A/6Kz6J+VN
5kc+yVTCPe+z/EPGa5PGdCaMP5Z1k7iorTSC+byTM3uFeVfHJRpQRSiJDjTPrM2GVj7F9fgSBcU+
9P7AOS/P84hjOkaAkyQkeUzDpz9Ryrdh2XIAEB1nDCMlFuFUsCGBMf5tYMwKm+5hLe/KbjZpT5iF
mvp219hOzksjrBci/SrXryISaUaZ97hSyVaWMCnwAPKZpHMfuM5RNO7dvNCDmxwwGAIXfQr0GWMm
NCKNN7A0I051OdkpbOiJJzd7qZOMZZT/aYxV7psXY5Mo3CJGozpLPQ+pyLTYh8bLSScN+mfPZT0t
q0FwUMXAGm7xDhZb62lIMuKusc7YtHqlJVhLRyUrPFxVM7ZubA9Qr29KtFHXCGds6xqQjOAHUtB9
ueTGDnhHJ0pEoBaX2iVrsCGpI9QVXw4+TRqrd+OjJ6qS2lzatopZqrNzWYeM41KgmMsVgiB3M0YC
Igm6l50gxygs2eFZBUFxCHI5RBSJ0v0K9rbGrbyJswRlgf5ignDgWvV2bOZ5msq1T9e1/pNl4V1w
k/E0CUnBp6gOkF2+LpVTpv0A6AuuLKqOprjD3rEeIum+qMY+M6HdGnv+09ousqW+/B5mBBBiphQH
18HuxFgv7Qp8IBnHU9xUf5q5o+AI67dAj6+Kw2Snpcdrcf3fyrdfAujyTBOKb88Z0gIkysGpuwbp
p3vwfXiScZ8/GVO9dy1oxTnXROKEBRLAeLyAhiYDxGJyh8BLdHHahcsbjDdakXDtjn7Q/+3LHGwN
E/4WcPucEALKCZtki3t2jcsbasjlbovXQfSEInRXpj9854nG9XDVNlHsM8kDG8wQo957sTz63HJQ
RcyDlsM9F/sZpzcDmohd8GrzUEyy2yaj/l38hPQWt74ODmKYYPCGvdZtuxXzwJEDnngilUsL1nZF
VBBZq+a3bkqKNCZmBMDpAek7z0QFhFH1CewIjglSDYnwoXveF6LjNLCp6wXgOqsbe0JyEe0NsiaJ
u3N4gj+q4K4NEUks40BkAHEHvfL/Tcjx5GJe/IGbZ11KNsbDm0f6kkfIA05pKvLEY3R8ExR629v/
2HB1GzdIzElxRGSJ89fGyqRNjzowRGMjuRJQUEYvgSYSzgvlKV+6H9jLZx0mwV0/8+2pLxHlOPed
fjTY/lIbb7JEfvNSVM49d2WqBtS3ETNsQU9V1/LqrfGnmJwPC10IpWBFidD+55KW2A0sHXW/UptH
4aWA0rrn+qNavaKAaUg8nM7dWBKyCGD+JmdPJB+nZeG8F4aT3cnCb5fwPOkf3cC/z+mOi+zJjQYE
YREDz9ayGGpE777VsiPoxVMVMFNe3Jxa87XV630rLaIHDbHuyf24eM++zNBvaBJQxO3eGqOLIP63
6ghlnNmPVz1u1tHnbnTtEh0IYVWuVshUup8KOeEmw7G2bRVnyYhJdm+1gkY7iYZdFGbbkChXTCGY
+j2gZFXcvklAhRtswzAdmiEnadHZurwrXGYtjzk40DorD8yFvJ1bib/Iy0kdGLTex1aJqteKfwIL
+bxnRelc8Nt5qIuj6/5GpUOBpUZ386coB++oCR/NSQsosr+KQjnuGsp9O6wx0u10E5MV7wfWriVz
vTU9Uz7kxjauNBLXVjJ6mZGahNG+rcrzYPX8izWyvdIDycgjr8ivqhc/D5gykdOQ2bV/y4Ek4tPq
z/ZAMsfM96HUrN/FvW5v12m2V9nEhtnu7/1V3BSf87fxloek8e9A6+6rbLy6Jv/BNE9ALNnfcE5Z
DRTMjbAJfJvIfPs9S5yofqsoT25vCcktlb/ryZtd+gYZU1R6G3sg87nIo8eujxDaWSx/Qn/kcLSv
vqQDV5nBKuyYvSeTH72ofa5dikq0fU3D1Kj3QxZbNcG3wadosZjpNjssvU3ek39gGkZSvelTF0k3
xfWOmOfvQJSPkUdrWi3JXznx9bfrHjI82nYE1XC26uUhd9c3tLUL6eL164KkU5MIF0QEkLMv86AS
8V1TjNbbKvX9+TAGpH/1jFUjgicplz8NxThDyInP1NkgQgn3YwDfUjE63wemBJukDnjnLk7YXZs5
JhplzD9tLP6t5f04PZs/R7KitKFVpyyB22Z68caZy8KMWx+Nw2DMt7a5blrnHFo+bvLkwihmO3Qd
E3ITpKvrvmd+S0g0SnkItk+VCK1N3pD6pYzXb2rUVEvF0HBlnKMCAsrspVvvZMjfHCHr7PPyYZQM
RoZhIEiK4WeAbeFWrQ8xtGC3CZhioWcK8oBwm10ZOuVO18FfV7JrHskhD+vlMVRc28GIYaCSA7di
WaPNm/MnSyINQoPzQAVmcXm173oMmSiP80cnvL9eNXzoEhOEa7UkliQJbVyvFs5vz+DkZNToFte8
FESsFut9LzIyXNBLgeLt/3WVxpWRTUcEHBQkeET3kV1dgpp8Hhc5sGTZDPSZrRsemDasjix8OC+4
v46LKz4UW1V4weN+RsOmPUT5PvmVZcL0yxr4J6tknCA6514mBvPGMH/26wXzVoGybniaVscFQBBx
KjG5W7SHpydor8Pc/1cAp9h2JLUTPuWiL9y6ecTZW5Yp1r19sMQM8LhedxgFPqHf7OqulHt7VG1K
Pcg7Iciqi+15PxCqJUL/MK36w3QuWdporsRt/laaeDlg39yajP3E8s7nTcpI5oapiQQuolz99WXg
kfEFQm1BKr6PHXVprfHsh0R+uIs8oT2/nws0uZlPw4lf38vieB+A8s+QCOhbzvpgn23ifJWHjnkw
y4UNt+IL1714jnuTyTrUzGv9ODYlpHGmSihR+h28UGc35z6vZ+WXczI65TjfzXwOW2vlbfXDNSbw
Se3dnAw50GOEGCyGwO+AiGf1EQsPgueCqCRwMspG9Hbgmb9dBQS1oXjlxaJScUyxIwSS+Qy6wibC
a5Al5s2q/8lYu3s7sj9qgrirpk02WSPzfb7o4yBLi3GvdW9676Wzs7d6/b8pR8Nobs2/ZfTfG83U
M+m6f6DYtiri86Gt3oYdvB+PhnRmonC3LFBOXVIEvRIpmWIksll1+2/MkU648ly6q8/ygKGPswQO
O+du59hFeMxsZKltnrSpMwkS6tbqv9BUb3XtAvWwp1P31rxaBoeGJQHGAK6mzGhnpHVdRiaZBbMh
QuhX5AZ5uEHwbqb52W3IKZPzVzUua5qzuSNhxvka3G5Nae3KbbDG/xnF3NzCJLYvg4y9TiZxoKwd
0VSdu+8m92EVfMZ68H99u2fBi0p375Ez5en6HkU5kOV6xtXZrC8oN+GyOylDtdsGPUN0kXkzi6V9
FDK41EXwb7WoaHPQ7lRCDYpONy1LsiDaMdv3ZvxXs+e5K+G7ICT5GDwqWhy9J9NzUDrwY7aRLU8e
S5xnSuC/mCvyDdFJzR2SDmgl5PTEUyWYDG46LH67OgnPa518WWX5l4zc7Thb9TF3PH5gwcxwGsFz
LYN3t+TcOZ2djyQpJW/sHE729CKnyeFMpJ2w1GczkF4h7LXb1gWJv870OLirBzQBkXPP3GjfYItz
g1DtijGH69U3v+MSLals/SMVDXtWVbPaAe1NUXK014RJ9tS9FbVgRlrw7ITs+DRNZkEIlJ0W9grZ
JeqWg1UNqeWxenLb9dgNgU+ba39Gpfmk90Wfo7OalDn4BqsASDIxCKxtfcyqFZ8NQviUqv5bSPUV
/h+vXiENJ+3nY7TbMA3rvGXIaVnUMlwGk6cJzR4/3EyhnlMhP9c5wEKi8g+FSpX3VPjl7Q3z36t5
+Y+2EeFr38Z73vKLxcjrbHv+Pzq5fZighxtYSk3+xXQ1cenw4LdjsCN45xIKEo5CXBtJUH9UihEs
7qM30Ajzdh0BTkW1z2zOgVQiXwZDELJC9gaugpoYpkMw5MxQQE7tRn5oGtoq31atmjgy3E/FbtT3
aHxHu3sj0fNzFeISBXOZYuM7oKT6zICOB1mfwQUkTBQdoofVdLvicdypnlDlwhI74f1x3Xq5E6v7
PY3B8zTP5JdxTtWeQ20JGD1dZxLMhf1cxENwbOeZOd5wmdgLbrC42BB6RGq3/YPdLBb8FfZDwcoT
ljcREa6UoqfWnl8dhYzUyZz3qOi2/cCfP4fYpthAvDI9PbQ9a2vL6Aw4PeFZbX0olrHexDPSGy/v
ulPkER1R9nfgL6rdXJF3qc7Gc69YXDVx4faSripkU+qVp87Ru35ilxE6ZP0xMJAoOnEgHIN2/amq
21OFE6SpCurUbBzuBnf6JhgAFtNfP+4xzphBbjHsnnybeZlAPHQZ7Tq73QMEX5v+3orvBZpX4uyR
ps7d8gNBcECQyxk1njsvuNrSqrDCMClyBNwq6dAtY0UvdtrjXWeHFKaJan4NyLtXtcJpWzVTgcg3
rHSLCGnqtB50xNM3LlTFc/c9jz2O1oYx4JhZ0404SYRH4HDjxXxFATi+qXi8EtlgU8JO2RiTTDku
55q9Vpmt2RmOMSQlXQJvsjfaT6o7Z276ra+H9eKVedoAbdrhF/6J4ikmYllcTc7OvmuSYDcyJoaN
M7NKshSrS9xkOI/Wic6YrBSv83ZhaV9jdidEJuPUCGYGBIRLcKly/R6CPA/SbKyBTg4ZxjMI1bmO
rrYQzW6QxDSgY7fPKMfubMIO5UICxWIFv05GyVT5nM+FRyc9kIM2sUNjStqxm0DXXdZQ6BNdAR3A
MSRaiwYrJ8QwakgUcT2LYsMnwDNLHisv+AqK22yvvh9adMtR638iovyXs5lm28SpbWrsT6xTDz2U
FebMKMr+x9h5LceNpVv6VTp0jx5seJw41RfpvSGTRrpBkBQFu2E37NPPl+qaGZVORPVEdChKTZHJ
NNj4zVrfql2xKkMEGcyNtHYiuHiYVsA77AMezYfqXhyi4vjWFyU8HyiGrJPlvnxo24bM4PvHxU71
U6q44aWCotDqNbnMdAL+4JgsesgEMBrlMbC43cQTU6TYmt/9usX4koZaM2+7jJ3sGL8WmZmvp2FA
41Xpx1LvCJ8IXd41/0oFgY8W2khbcz92hwRvh8RrWDQbzFAdw618SyVOh9AMb7mVzN0EKTrzx13Q
2DccT9bSyuQ1dPtXJdllMUrLZ5qluM8Sy17n/irTkAA1uknV1jQMU26lfQKq89xqJS2cF+LeZs1r
5icy0TL2lym9isaaegBxNuP8eI0MA1QHa8gc+f9C91ZTGn9tekw+w8BnHPlHcE5V/RSV/pVUE3vR
mhK/2bFyvWOTvnclLhIbRYNq5Lk0ohMuXszVHvmoVZf6O4QDHB3JVipe8DhzPwxU/owURpaYPfHD
RWkx6XVIceVNZWDmUSs5q3hYK8PaoIECDOaM5zyk744m/70RjAWBBsQMZaxZE0WPORfEIk8MyWAo
3DR9YS2QXEqq23stoePEiN2HUY2vPkLYOSTTbN4bhFuo6oisHCNz7FP5TwZDSCPYI8DXl01O5Ird
c/mT/TOPSyTKWfQetBr3Fy4nbNm8dQhkk8Xo1mdKxc/cjLJtrF5aAx/nYDJpoae/b2K/yhjbdQQ1
OVHtR4eeNtV6KmT36z3ShcRNCLVSbMa8/NDje95jwmZCGtnn4AvAJXeNUpGn8L8Abxrd2iBNVVkJ
DFtmvw2XJVPB7tJs9Egjz7Vqn8JKwkGkzzK7s0ZrZw/u2QibbU+PeBeuX7l5XSVxnbKPVhGRmFlP
VUxr7Ei64gpQr22E6/wO61fTV9BAfDh4cjQjt96OT1lpgHJytBfH2BYle9nAQvJSmPJHGk9IW9rx
2DV+vRfm8NGJdNugvWLSrD6HLKEmMpk7TdkH1hC5TGkg57lkiW8JuSOCy4HB5HfLtuW1HY4a8nUe
2nfmPnkkA+11Lj0GnpoMFrn7SONBXk4CocKZ8IP54SWxhT1HmMFc6G4O4MiOB3tjV2ygMpmfg4pg
1sHWN27zHZdtwNNNepwgevsKUwIhjM7dj7MfcR7/SHerQ99Ej5pOzVxzxLlpHy/CFleIyeCqG8PF
aLWMDrT3bJSvmmR8EMfDrfKBDev2t9hyH3I08iwU0dcTPSxbWmg72zvBTtr0REQwY/vmg4cRf1bp
0VeLveLMaGs8RhbOv8gkuDJc0vN+hXx/aR0HpKC/HZ3w+zTSHjOJtXNZz4M02QPGn9dD+mAWkVoa
lUPzTcyr018c8scD/D2z+0eHiVm/znykayafY+ami0FT7nLACTJr2uHeLAYVcunxu1UZOuos1LdR
vFdhSZZtwbc5wzsT7lnVps8oylLWDPGPNsrZd0yIjO1oW4cIa8eYBBWfjTdjvzCAqSSJI6Fj10aE
6Ja31qX7oFDmrkwDdGB1V4AgADXCScz6sZ8ZnfzeBxnOBJmzfraiGl3BCteH6F+5b9xTbZnz41OI
rL5a6SjmGav/wL/9Q2jr0iS2unHuEjr7GCCAnI1D/g2f0XVwmJMHSGL64lYFjjOPzPteqsazUmmE
W4Rs6MnsRCpkFM1nUfdigbhlo1MmLgxoxHDGm5zw6vGh2uLE60CLToi4fPFohuVT9kaOUjgvCiag
dsMx1tU2nmNGUtnonkTYa8vRDK7jmL9WU3DmU9QtaF/lsqQJbf0qn/tkKc26sMJlkDez0mCf209q
m+roDJhskhgeI40Y7tKPSBRbR3c/0wGpY9lxgjo9mpSWPAe4IJhqK5rnNkLNH73FasLP5I2ENfXX
3q+jBdXIiRyhr0PlfPpxCiCgECkminahDP1aOxNm3rJdVI61qiNejgkrTlgJpkl9u+wbVOGTMfMa
rnTriibgGhS8hB2X6hhxjIqq2HpqOA2YFHmr/PxIC9ix+gDIhAV4aNlJ039abv89sCsairb2eNpH
rdZuQxOkq2iYsP+VF90m7SnUGAYl/mscF/V+QI2eNCwgyZM1A/1NOeln5LHwGqyVLoAqT28jDqvW
OHLWu6sOJgGdqx3hS665E/EZ9Cuu8MzsfZhoHqo1ZwQr8JEwOpyNVfSMuZX5JBv4+0O7jkGSs3vo
7cZdjpwG8yH0Lz10QKRXWzJ3rXnkA0MVjb/nzhZhuoreTQ/7AXiR0ET4w4mwb1JZruyMba7Rq6Vd
5xvV6KfWMbG65U8u8FLk6w2eF4bgrAiZYjdoRF1dvSf0nLhMnlwdLl9tG88QPzepodQiU0B7eUMm
nJerWvEsae82+IpnPO9+aafdEY1N9W8iSmNv6pb1v+WlIP6qp7IT1aLAw0JdObyA1eW18CaBxGAu
K2qFrldXrymjpXUnhsj7jMnIaV88FeuL3kF+kVr4/EIc7tJfIihiaWg518Ic7EURleasESqkoPFf
JQO3mWcnIZ6KNev7eI02FVwHPlOEUcbcQ3g50ohLDeW8kWPqySFBOMXRKOMfaTF+Its/SQuTDznB
KMabk+rah6xJzl7uUGjhmvO5nmemIeSMDLu7XOl+uSNc7uNV6Wa0paaqljw9TCc2gjSzYGc/HqvR
33m6LNcMdKB0zwJvWgZF+DkG7IXdcHi24mhR1PgXJaqBfkzWHEeXzAKK6nUnVPULtI/nWKtfUtsl
PlRma/wprONMfv+Ggpb2JV7rJuCeLt2YWon0vCnsZeNiFanSHJGw/cZWR0FOMli+9Vm9dJEixWOi
FtVY+JvOoGiBBYkPTARgOWMcMo4NB1hKUn/ZaYNdyWdlbsL8NOxkGVXfO2d689hZ13nyKUwyd2h7
EAjZIMa8imsDMhnFXo2XY3Sjed2raAk1xHd5MwRy3QXduwTMRRtQ2tanUCkS4MR5dUaMtCjv6rWO
hfFUoHV3MrfjduslyxEottRCf2uGOTviDFnQ2EzBNmvTU4UFdsHW7NBwdIVCk8eiNBBxERi062ur
e4gyrLgaqwa6QX+pVXqzhh2yLSvYBX5Z+YuxgXNkt9rz1EtGm5V8UbKbnkyEPRwZMjYpg0ujX2qM
0VZGo17iJNlpsQxe/b0H32GdtoG1G3detkgfa9Os37LEu8StTPbBewftAscy1lDkMmLbk5xcWNp5
AGVcSg0xUR5kS4w9K1Ra4aGt/LkCYbCzGlsgD4nEMreTU9HKDIYCK7kIry04mpeohaPMC29Spmtn
02bSLYr8HJrg57y2i+aw3OWakdKU1my9Yu5AZM41rP50lKyOCYk3RB0uRLnFnf6OZt/nd7Kf6NUh
yrBqTiudQG+ztbaJfRXCLg8h5rBFC5EcYJqX7G0nuymbFn1Aty+L9Awun78Mw0Od5/2NzARnDtzY
ZfWUItWPnWbvRs5Rp/M5ILyaF3aoHTOfmofRqbmvK7UYyvbdhBQ9BFjQPMlEv+6kfqoNClAET9wU
Q4z5eBjSOTLj6WjotBTaND61/fWOsEkT62UCB/zIiACLcu8fZCX5tFvaGodpvKhdbFGaSod1xAZ6
MIxpPiqpDoWwPsJeWhvNTAUaz4CochRAM+lZF5OIauclcsLmyjIlWlZG1i1JUoDx0urZY4RkPieb
7uLFfv4w0BZXGWgLmySuvTGwS3WrgZegaYh9F5KTtL/FdDHnbHItIuaGndb6t4nLcE/8HcuoYJOx
yYYujCa6DdAZ465sL4RK51jDWFxhTHpLkuFs2d0AVLeXi14i8bmDLqEPBQu3YWCC/Jtli2WenMys
KEOYbaEBOiGpCJhABR9e+82uOB00X+0K+shZ0ZT+VvdAaKGeDJdpkbF3d5r+lDv2La7z4CBFTIpw
GH2tE9ZDQPnp2SawWKPr8TMbi6Fag2Szqe11YzOYiGDgs4UcX8GTXPy4zfa+UnMzYJCjnXrcwUUq
+rUIkF5aWfLRyenaymo6JAXnvIqlMw9Gcxkjpa4HME+Rx0fS0NxxGzqEfrC4Bb72A4BWtXNyZrst
leJaFINEiT+81kWQnG38aqvBzhu4CEXmLU0vVxvcs2ieDbd6oG9l7mpBYGz0/B0+Sc/x7Hun1aTp
75Bz8n0OySmxcnMOUahZS7+9g6V9zH3GK9yo58BABdLp1qHnvbgEMmBcEYl8MRZ394PHCRvEobUM
qwOXvd7T3KXjoF38HEOW3tT7Lo1OVGHBKQsOMTiBA4ywdB9TbPP+OhsssAuhR9+CPnsMWwxF4K4h
XNhEZMjO/KFndCKx3j6bet3tI/GqRiFhavXtS2qCV0j1AGsvE3k3oCfRDXUE0LrM8RvPUbipreMn
9GdFucsLuz12yhqudh5Rz4D2igbK8dqny8Q5y66+7CE0WKwoc93qDl3pbrgdGkfRe80DFvQt2qmd
wYzTnETxTY/GufvV9T7wHllnXYNKADlObLo+Sc8MGBPolEs7rn223gNXam5/BxZdbXwzW2JqlA+B
neeHHtENDIlqLhltPvtaCQKu0aaFW6Tj2u4n9+zpfCBhwAiAM9Ow6Orms7PECwt3b2tndbEQHlP2
2L4L4xOEXmRtPpZIXLyxDM/Izb6rIBdrw0mPpZrCszt+rw1Nv2qFIL44Mul+mTNERSv2tUbOj6QE
nk3y7ukqiivDwe8jAXoPgxbSpfljh7GoR9xsrLQ0xC+lklvpQ2mp/AZBuAY2gHsnd5xdnn7KKU02
FH4JdkAtP6XTPrw7Wj1bIYSh/p3lZtif/KTcp1r3zDqr28SetdYT6e+Mu4fRRyJOx5bMzWxCcgCo
UVHUVXzk1j9SNczy2mQCmHwvm77fO3pMSaw8d10EjPYiU+vPsop+6E6tjr1t6jcID/hPJpNpeGhs
7ikpWxvS0YzRJfWiU7NiNOW4FRr8rlGfxCmkW+rsDIMg+9KFEyCXtRDAzFOG+osuscyzQ+Do2EUP
o5s/4I9BOIqamZI8XRNSQ3n976Emw767IFU0ITbdOpgJg503w6kT5kO58jzYncAFegIbtKf4vkqd
vKpGB8e9TClLPyjv3LigXCBNQReNr8rt/PPPzwqh78b2p5PTbm2UWNqT0fAfIDXeuCOtIKaQyeto
5or197thclYJJdqtEbv9TjfRUUZRz2S+QFk6RshjTe5CfphtEX2T6W1N993VMO7IBVmFaJ3Q+ZjP
BfanSb8LUCBsPraIqrvOfAhH1/igNCqNsttZJVknOiwxEHF8tifLn97AY95TEcKW3b78bHws+XUH
YMipRX3NxuS5mvJZMelwytjMz52y/ZqYw0vSBjghC/ex9yJ7N01IE5z+AyXiOzgofS3YscxQuBP+
mYlmO/XJZhLS3uFXFmvVm1+HpMbS5xY7KoZpEZT6Y99i8hOVXRxcj9Gr6A21JLj3xRjI4jELBkiG
ZG0lsUq5oEOwevXNnGqzmamUMcoknWSdRJoHZ6W8RV2JIrUIFOMoWaMfG/39zz8wpS77Avqy4Yfm
U90y0EuzLj7IoNiVmYFnUEOHIaegXnYDyQG63pQ8SulsU419XJBYaE2VgbRR+cOuE1sDdcqGHFnW
d3ceiu7jZS0gs6AhZkJrmEjUmRQ/OVmCJnOIL22jBGlNGuMQkb8OWe+tLe+7cri1oF4Bm2f4F7+v
bUwF5F1VzEHHXDngkDDLVHzfJs3jR5VpJfkX6dexbrVLVXJ4BkNwaLv80QmmuzB3sIijiRVbs0sM
Oi0kUHlvqPzD8wZ9m4sQhApz167pNo0PfCDpYOKZIRP5vGahR8zT2me6fBobo0KV5w17R5EQbHXh
vonQXldKZLvOqH5wZrdZlz5ZbRGt8oH+RFn+bgjFp+WjtGfFZM8Dv1RLSw2MW4vTEHjdJUUfijN7
XfkJm+kRzy6MQkQtyP1Dcgo2UWV/I6ZYMqzW9WOE/Jp8mpXI8L16NoITBNtRBvQfi5Y/Qvar27t2
KN8jjvJ4w8+p7i+GIfqmhPuiuSxhiCzBoxhS1KvQq86y614A9tEhECbtG92766PDQdOS3SRWTxpf
Ee4cvTgkLc1E2Ejnaqkd22UMdnVykG334fT9W54BCmWS3F9Qew+d6m499exY1UOPqVLcWpJjCS6z
zUPbd/ukQTdPYFAPZKY1b1m3qxhTo1VokFmJfjoHHvdcbPtiaVsxiEJRGws3gCmNQRJd/qA75xxv
1XzAbZJ0qcnY19DQpTrenob0XYAa6YvW3+ZDRU/eavdwGS16azyUMujUuN4j99ggywKx8y2SwXOu
VL22Wq/bZjarQOE6aP89wOGZycnj+MQXDe56QAeKlqqSePjSmTKv+jiBdrcZdHu146ybMV+qUdmL
joHlqU/Ni+xjksYjn3VsPx2KsKEsnLayct2FP4nhomyvWBmAERE4IOFy028mtcJpIomFqs5un204
yrgo4BI13IRnCJ7OvY50txjv53jX9TsPPxi1VLjzRbQCDnPp+whBSTKeWAgzFapxtmiBUx9Yru1q
R3MWlL3VzqugiRq2lPNUp72NRwpVPCPVoU3iYm0KHtYqBVPXpsoOYD3CGWAnuYaegIhmMMsLsLTq
MqS4a93QeBQtsg4rwfnQxkG8h37H3XMcTdQIqb5H09gC1xSXrivkzsyvaT4W+1C/27iq9r7AV2vd
ksNMm3Jix/ubG5Fxp1J0WG7mfLOLBM9X0uwIhluMDNu3Dh6ISSZyTyvMx0XPXnQXRoCdphuQ/jly
eJYC9+LBmfIdrby+JQnLXFmtfJPCzg4OGZlbrRfrrmfDCXKJBaQzkE9U4j/D2TnMshyFjOkf2ha+
nK2CU+xz4SHyIG4Pf9yRhspb1H7Ysm4Q06I0CSOkkcIpWNFcKPetNeNHRkNkI0dqXrN+OmJpvdqW
XtwoK3HTigPSGEQUZY7oKm/LzaDKp7wlcMoZfU48EUT7qCi/x5jiofFA0OgGDBWp6V4ZGIQ76ehf
2SIwSdWjQzJm1c0xsA0giy9Gvd9kmtzJrqIVCsvTGIiT1yjnY0wPGUpWI51YKIdHS6pm303qgjEb
OkRvvDAL3OQMulI8nsz/AfrWjr0d3P5MCMy+qJLtNPrVOqTineM9dOkg9ibbUD4orbHTRbdJDNFe
JUWqcsVjk3X2Tozp1mxpYkRvYniPwoNMbfB9HVWGHGRzdZAe4GNvkWkEmPdKHyaC5i9bzgiwUv54
/PmHaaTagqZPbax040iAbYMD7QmQcbSzZci1Khm7JFF/c4IazEWzLRIi1/RajEcn1BPcy3FFL8jq
oKqQRQXmeMA6vjZS5GqeE46nzNS7reAFttAt4luyuZSNIj7+/COo63WQOf2WQkQeknxCCZVgicdj
SdZC4m6lxG8vRznOPVJvGb1nF+wNwb5N2ifdacxDEHfHkRy9jcWodkMe1A/datx1NoDHnzQsnUpP
qmcGt9wI3X0blv63tq3GWch3xK7cB+ouLGYDu7rnH0JghlpcQgUfKirL/j5sBlCwRAPKZJ7g6UNj
ky84ZuXOKGXNaBg+qoU9HE8WQESNYhOPdD+P2RtG9XgIkFp0fVgs0DmbcHIKf+3nMHSC0L9ZsFYf
U00scYO/IhsAQYrzald7YE7cGYEX+kloTHd6ct1n40SOR4AglMOHvt25m+I7a9dlQfogBjMEJdk1
DLwAH1hADEebf05FHjJpNolCqbRkhbchWgypdXMK5zbiy55HoxXu4nvzr/fF3q9JrrdzXaykhXfa
kGW48IZ67zt9Ec4grsXRLpGklc5yyD5uBt0udht9S9laLe5KUDuflpNt3Sa/Hx+9kT6ZXbJzcRvM
90HdbgOUyuvWG8bXRk9v0NHF1TH2WHqaXVDBHmX6V21ShwMqKodubtWox7g3DUjQBHZmx492DIdD
rFbAun18D6+6QNsycN9ED0PyCcOJi5K4kBalF59kNUSPTd/2IOBA/TbmiPLYR6bLtPQ7Hb/Y+DqW
nsZu84VRJU8M/1Hcyax9LlEbHfkRG8MufuBwS1cA3e6Cg2I4ZfmZAXO1gMjNhZR0U71oHR0JrnN3
gdhZMzN7GAPIkXZjFWOKtO6eAMzjK31kPdNNwUuf3RNfqwiwv8RJajT8obvu8EKjyw8sllFnqbWR
DPJmsVLqIz5ahc6Lm7Zse7LSRcEZJrB4WgGr9Z7gVeDECj1VHKkBELOv60KhyQC4gsC9m751o4Vl
rbtNgoS9iPneQY13RM6IliVB3Bywx14SoUMu5qjSBWnN4byFObkLspBc0AE2Alba3RRgPERyTj5b
UOOl9a9jZIqvZblqOqf+5k99jYNBJ5XNLJpvNaAtD8e9K6DTJEDb5lECtig0hwFfq7C/YWIHg9h5
V32CwmRMYJSGNmZMZRcGoSpOhBisdF7xn1VpXX0FhNtubRduykDskknLwa3WnWgGKqTlHmuJVnD5
KW2gKiuDT4MQMRcuOxOBwdlmEZAvPcsuYy7LM8h+/RqG1ooxysq3g/IW9oqu+647q9DdJpWbPGhY
JnIjSGBysa1VNwR/xlcI9ntW7u5NSO3ZavUX39CaCxIm6Cl4fvLGcLeqQFkqAj/Zlw3wztAmYNYe
quOUmdrTXQQ3V5b3WY+ufvT9rl0kuU3SmRDACfv2UeIxoR7lrjcm2imOIw6JJjkMfYLTFDH4ydO5
LQqvRs03YSezcMtPH7ZhiLmAmfS1r/Fbx9yH4rSAs0Qw47IGNzDHaIHSIgnGZwPCCKqoRhPR+ecf
/ug/BwJNMBtYfWHoZClxc91oKFqpZLwFaEE2W0gXdikLhHMA2ptE3GDb9yQW4G5KUDyghtBYAy/L
Lu23BNhuPTZQD1wVTEhonlgXsXAvfASErPDXyoR3qLVcHx2d4NYZoc8Y3ScKpeaxjOD0sW/ahVZs
LKy+rL6SYsDOznPB0imDChGfU9W33q6JJw0Q9Wfr2tl7HMVkft5RR25r9huHuIdVWSS4NxutWsZa
+Z0xR7PrU69cot3rLiGYoqWNaWuNDgTLf2oUT3z84fHat9GU2nJwuBiHth24zqN0K7LCugocRLPE
sPw1giPjaABb6qzC3+vezrRG88ietTxMxrjxYxtZlsc9NNTMY2SqN5sciBv7M9wt1XgYp9xfmKPw
t7SV2GoH531MXHOlh/2D2/OyGU7FsFBirHW79t25D3TqHACElxALYI9g41xYIHNVyeHSuEfTkNW+
QyWNmpXKIWLKhtzniUL6Q+KkWdeSKhHigmATe44rC5Ab6KCFUetnq2IsTdHAlpaIQPWmPmO7R1BO
s3d122HrsJw+doCJZnpzKSIDlpLmoL0Q8K6aJr5Ckhg3RpmjBcINTKN6EmMIFayp6EZskuQEoKki
8j9tK3ceOg5hBGNsH5H0zPQ6AN1E2bmadNWdYqPp96KLLnmRfM9CuOuj5VGh0DFjERwRDtT6MkEO
urDNeCuLksl90nATRhVgVhYb1MFbo5fsUZNmJPZNMlwVcbshuhIFnplk4+onhx8/V3VQsInYw2Hl
RLOwKz3iRseABhC/5EPeJk+2Pvg3H3koo/naolxuWrb5ho6AQiBeg3yJPmRgsrbAMHbXp2HjduvI
uKCE2XC6RouGvzEIL3+AfUn2CjnKzGmN6MYsSeCtB5+oi/TkuXZA3xXJFX73Zcse7meN4xkABIjX
Y+2mT+ZeqyvUT/f/At770vZNsllNLid6L4Bbaxr3Kz0DidFiidzplO0UDQFbIryLXYyexbBZS6QB
qFsfdp2oiyOOkmbnmwZvp76FmiAfDLMglsNSZwNEKAY7fK2TGW9avTqVP7oyeVcDvGTXihAYiXqv
dSPWcn6VXe50K6a3m7DUmle7Q0qnTSbUf5vTtAzbfNfKfGkUbXeJ+ljD459gHkeNE5swMLVpNxkw
aPyocOeinIJdETDPbSxwNESBTbuwdTG5Tkx9lZcws6yZBifY6QxqhLe8RmqihuKNFUJ+QKFSrTQG
o4eYy2af6Lq9Mrq6fMCCvvVk9a7As3xU8phy5N903bmCXI3Pgwi+BShBtwRdvGhFqXAuqWabgO5f
dB1chLiuXWYScBHsWm9OrfCrq2uY31Gwi5seNFvCRYqVmVfOMi6Ud+s+x8l2Nm6UxTOh5U9F3k5P
yA5wjhXqOGlpsXKaKfwPASvif2aduDaNlkOKuElMkv9b1gkvnqbrnpdvbAN7YGXdWXAlw/u0NqpF
pcYXbwqhR1vhA059qsapeU2oh+ftvUj1MQIcaJrZgpeZCzQMM2CL6qYTcFU423+Gd/yvj+G/ws/i
8u+YjuZf/83fP4qStiKM1G9//dcx/qiLpvih/vv+bf/3n/31m/61/ixOb4wH//Yf3QrJ/37/J3/5
sTz6n7/d4k29/eUvy1zFary23HYfPps2Uz9/BZ7H/V/+/37xH58/f8ptLD//+PIBylTdfxoJ5PmX
P7+0/f7HF8f4JeTk/uP//Nr9Kf7xZZHE70Wr4t+/4/OtUX98scx/Wrbhe67DMs/3LJM8mf7z51fE
P11XQD7k//YpfDzx5R95Uavojy/C+CdfsT2dzDhG3iguvvyj4THuX9L/6QuLxHmLTCRBvrH35f88
8b+8gf/vDf1H3soLaZuq+eMLmUJEh/ySx2Lck7mIG0cNb3Haue5vObP8Zr2ZD86IrTwb1pXmdRsv
tCwfV0UWP5WZNF6E2+sbyfgFzHTqQrZsQChDngwTEqXBRi4oDRQMQl94nzGqQz6LPaqbsQd7lZFp
sxCTaSfkP4SGuYNRn6Pm8J2HUbMwHVsgn0kGcJ2CbstDBzwyIDjFeRFzy7Sy4UHzY3nUFMFli8E2
2q2ViIB86Wlo18JlhJWhMU0zeqOkyVAuZzKWL4OWmJeusdAJ4nWctTqgkaQ2gye3hmgMFQmSdNYT
REx+p7woo6zWgrEl0gXDXPXIw2mnx3rGVJXEF8F6Qd4HtF3m6mhtDBYVkRwYndd+fu1iM7sYIV+g
1ndgbIPpzSnxaCJtpkolWdeTn5sfmp+wZxa4cCE9QkylJxzyZWDV9tGerHgrkuvA1GNTmXdguJsa
SPILcRwSNbxx1BVPoCqxOJuafh/ek0KMJgT+bVHE3AvQ52VNQ1ttDsZxSPuAlYJOxp+t2lVeVxyB
aIC1XVIl4WPpRe6wT1JOTtSj04bR2DiLFcInZccJEhg6d1TZMI1c2klGVM4hA5n83pa2TxHX6dGN
QwpzUJyFw7VO3fTTcCZ8AJVK9hNg6VXCtOxagvViU4JbGlk/xC0iBzTIthM3t5NQDBSxTgQNcse7
P3bmOzp8Gu6qe8+OiajDiR+shqkbFtw962XfFWjEzNjUf9jEy6zCoMBdHkPgQw2i6RlL+4YBE+LC
wq5fIttOKnwSA9jBAHzlsiYxEjYvn/X4kAW0r8silpq2q6cCzzL33RXUsfYhHgQoAs/GM2j0mcUk
uMgvlakBfopZY9V+Z8Z3vi3AemhFgAEVL1PyKq2MbwP8JiiewWAzwCqvZU2/AgWsPJL5YO+HHEoB
CXztArFEcp4SMX12eGfBFdbOox3I6s0lOPadvfeAWL4uf5iimt6LavgMpYtbcUzgJ2OPu6jAjZ51
Ugte04b8FTlFcbQcFfqMh0lzJv8gKmBtItcNjztKaKEVIk6EIec0df0yHFyy5zu/zz10TsVdfmCR
yoeem7AmrNnQ3+0CwM2WLhOtCR9h5ZeQIiM+SK1ESMzAh4DPqoEtsibxBe5pX0bZAwlD8GansPUB
mDX5hHyQD2W4lmXBIg6IIiZQo3V99YZe3DxldKifqPrH8GRCxf0PYYi/3VHvuWmOh6/Vslzd0UHx
/DUtyWwYBDk4pWbWOtzkq25jrpst4vnNL6f8n2fpr2fn7yfn7w/zWyhTTnFlZtzXmTbiBs0gK4KZ
6rurGi3z4e8fyrz/rF9P6Z+PRWqfcCgVXD5Kf31KJLz5pdnaxqyfw4k4QZBdQsKYD5tshel4CUXg
NL20R/A783aFdGuFtvOiz+JVtsZZsUzPyTGxF0RZ34r93/9qv9cv/361f/nVuFX9mpfmFW6WwuVm
k00nNQffEe7FBqt9shHXdIstY54u2hcuzRVF9y18+fuH/y2t7eej+9xZWZG6pm3+nibqZgV2jZj3
2vcgkDYIKt5L1ht6wBSjW43h7O8f7vf00v/xeL/l4QXkVsmk7mjsV+UWt9kxWKTzT+1EtJL/IDby
iF5qyQRhro763r7o+/ZdTovv/+FF/5nR+/vn4denfQ8M+yWkLggDstD9Adb4krzIfUTE1xxp9sXc
yzUSwfRIwb4Z5ti5NuW62oAR3jdnjpDo6mycvbZI/lMVe3+X/+4X+q2MsDkKPC/hdUFyP4/mYzEn
vGsWnZwVEuGru/37t+H3CNY/3wa25qZvCAOHx1+fv41tkUCllrdhoc/1JUvw/83emfTmzWRZ+q80
et10kwySEdy+86jZkqwNIdsy53nmr6+H/r6ssmS11ZlALQpIJJC5SNt8OQVv3HvOc4AknOMl80Ae
uPy237kfBNe9zfacD0mGKk5UG5uQcsS86vxyydtUuZEsMTBjmd2gGGdat21fynO3Q7lsLfDwbyp4
hQvP/Oz9VXe/Krt/XWmMN/lvb49tvUntrE2hKpFzbHPrbKs9qoaVv+NpWyLaqDdYwTbTGY/c+YOr
/M4KJykUTNdVju1y+q9Puc9zeuctNzX0UD7HmrhqNGCxCJyWSOPWtCwZpQfUVs0I+mPcWNZN6TO0
cO7c6QQ27/HPv+fdRVC3qZXp9hG0+ebnmCw0ptNiNeqTe41IjrZ0PsidNN+50IAETTkn0kldvM0o
tw0VhtKULCftItiP23FJBcKySvtuUV2Bv12pPcEc1JoLZKLLZPk52+X78ku48T56o97klf98xBXZ
py5kafLDfz6Pvzxvg2c5ekpQLl8xbOn5hbPMn7x999VCGHaSW7GODqrBLrNkWV39+UL//Jy8fZt/
Pfa86v5y7NgmZ80MOTZSeMfeRNf1jgnfZSmPgKflyr7UvlWn8J7KP1irLYGTq2FnbNvsEt5lv/oG
u8pASEEDfZcs9Q++he88lHzdeemVFKbJxuX1b8tkLXStdHgXnIxe450IPays5gcLvTE/TG8uwatn
f34Yf7kEVYEwXfnz5T+3a7bbiEdXYBSXuKuIvvr/uOjGO58yyarlGva8UzTn7eCvRwTxMlCRsaYh
NbOugzvi35bpWf9SPQjAGY/2Ft/IujjHXx2k6F//fMffee45tiUoMJQpHfvNAkPDToSOxtnCdzmp
DJbH1NyGio9ZU33w7XrnuX51qDenqTNJYCfDKzb5sHAAPnvL1ioI+AIhsI4pmy9SwbL25/N7/6BS
sg23HUd/+zIx0sGAJClSsixfhEzcw5T+mX2Y/W2N4dz9+Whvw4R/rtc2/AqkWkJny//mGQWyDG5w
4HJCN9/ITbl1lxRpe7ClPDgffXvfKXelbSsLQ7dLdrF4czA9MmnC0RNc6PgVkKyn38kAJKE3v28m
PPRRf0Ou/Uvji/Wfz9Kc79TbV8ThgeHLCGqTUerrBxbqfAiCiyJkVTya2241raY7sdOWyUOwIpHl
Evn4Sizt+2rrk4z3wR39rXHBUZXCYUH3gp6f+bZx0UWhrlA64qJFM7pwDuBJr+jDwgLarsneOwSH
Y7v78xm/tyi8OuabdbEZKiJ0Nb5A9RrJ/KrdTnyD2010QTtzWWw/KnPmO/fmAtPmEYqvnZx7PvNb
+8saFCC4UL2BJCFGlujgLPNi9Mem/sGNfO9xdQGLMdLnSLRX37z9pRqcoKs5Tl31UBSqBYlk2wzl
Z4oEAqOG0zy5oXnUQhTTvDcaDoEPLuw76w+fXMdAiohxTPysd3850y4pRx4xfkHWd5cdpIqOJuzU
OhtwqIsUmGnWlgcxiT1KhZVR4Rez4CTBRk5MZNCVXGu12n7wm967+pLOgDB0RHYYCV9ffcNtkyTU
2BZXKxjL+3S9J78wXlqLYQ1YYmUScrf96F1+Z51yAUbbc82lO9bbEgdNF5i6+ZgWCW6EXpbxptZP
RLMte/Jf/nyC756fRRORIHrhONab1zdLcySnA1oD3cpWudA3pSEvM2lu/nyY906JJ5g8c1O3pfW2
iGTUY6VOYHIZZb/MANiHfrl2WP8LXFIabsc/H+73IhEDiz230i10/ebbu9YKCwDRSMpz4u4C0lMN
EX1QHf1+3TgC3VJDCklDV39z3QolmzhLGPTEZoZ0AHSFSzh0rf0rJ/LLYczXj581OAMOl3mepHok
X9M6C7/9C5eKhYWZA9HS9JJfHyFOiolpG1wVcCHMrgfSUsS/cq3Youm2wcZJWPO1/OW9NhuYOo3F
pK9jMkGf84L8z1uBhvTPZ/JO7QQsCrQi7XTXpFX1ZnOWxeiPR4fj1OthZaxCvG8LNMvaIrx21/Z2
XKUrHNceCZtb0gQ/OvrvH8JXR3+7fuqt73am5OhkQq/lpn4h73CBwH0VPUX//Kr0+lhvnj4zdTxS
u38ei5y/nTiG8aq79ZCFLL7h4N2km7y7+uio7z3yji2FUo6kShRvlsKkFi5WmhlNh7+q971N0Q1L
DYPjn2/jOxUFJ+cakmqCZem3Mi0li7TNUaotxuvu0dkaG9jZy5rO+8LjQ4vdLHso1tr1eKq/V8ug
39e79IPq1HjvXvKl1Vn0pU0i6ry+/PLE0m/36HZW87ar2etnf639bCrUV9X2o3Li94Kfb7tih2cL
2xW/vxy9peWh5Kr68WFwui+l4d5MOYpAP9zjOtlYmGD/fIHfKWBeH/JNRTEgMB4QYhv0TeRi3mBA
H9Z4WBmQr4Nr/8Nd7DsPDqdIaWoIgXLn5+/55Wo6NaQN2L6g89wY6ItNc8o5KFc//fm8zLlCeV0p
cV4u0ytaA/QC3xbcXV9lKWI1Y1Gu+7W+jtcBbW/YLZeOvmnW8+sPNCM/INI0FsOVvLOvQA/8/A3/
DcPRy+KF5Lvq5aU5Pxf/A8afJg/u//3HkPG38efiJQtfTUvnP/7X7FN8UizFDu0jqQhUpkj/x+xT
Z/TpULG60tVd3GmMQH8dflrsgvn/DMi4VEE8VH8PP51PbG9obM5lP6sDM9N/Zvj59m0QumAnSjcd
eYVOiTL/8F/fdZFaeEOahgJPBwj1s6H2DcIsLswVTvaN+qDgMt48pfPxEMvaymGoawnjZx3+y9tg
jG7jDU69YG66s3fdMd5jBD34qw8/SG+aF78daP7/fzkQjPIoaDiQfp3tQcutJnZl7ab7ofMi+Cv7
g2X7bXvyt8O9WTMl0WF2wwuFw6A6Faimd+YLAbhk3m3kUge18o1YXQ784Xm+qS1/O/C8/PxynoAZ
uak4fqwz+CxIGgexMo7ZBqPxUrvu0M4t0j05k8ePNmbvPTmv7uSbdbQMejFloEiiPVK48LHeautq
baIweiSLev3xmVLBvl7hOFUYeTpVrWGxOUAW8PpUA+KVRoXA0apwfwGCVZatMxKNSi3FlGDHo4ZD
zco2bgSSZNHrlAXj2DPPS3zN7bHthYm7xlHU/oh7MTI6z7QLqxtEDaFgpkmWI6CkhQ5RF5jHYDBE
sNN6vMe1YX02isI49EGXnwcBlnhh8KeqCzVkQAhGIujIDgsjcVBjrm6hExPsaOv+pYXa3FnEvT8B
0k3APB4x4WMnQxJri92MRrmJewv44lC3ElBuXAJwHmt4BWxUU5K2WjiwoCZUdO6sbmyA6oMRavjR
jK/htYH5TPxVZeZqG8Z9vm0COO6QhuyCMXAISggn6ZgQYmji02K+vG+wxa+lGo27KCPfJMpEiDzf
j8Z1awdoH8gsZrxmi9re2BFYnBoB55WWogyGduyprdMW48MAoPxouch3vZDkGcdvDkL0xnFC87AP
7Sh9sdXYb2ASkdAOmfkuBQ9wO9FrRlWEfYmImKYibQ3ge3JoQ1XyC4zuNscRtNW7xj3rmt3ui0Tr
do4s7R9GoBtPgBsGxKgm5tDes1dG2I6bYux0MDaYHSOiW5el0ZZwDJzM3eUyl/t+soqrQdbpjd6A
8J6ibrj0kphYLJUaRO+mcj+Eg1pPnbKWeYAeugwHB7vVlB88stb3RIcHzwb7UPY3eo5yMQG3GaZE
JbWywnI+jtG1VdQaKDEIuM81ueYMGXOLMJYwGSAetpntPFh2Yf8QgEbQjeIHEGwCoqQEG4Bodl3g
eB/B/Xd5eZq0GpV5miMga1lBb/RIWjecbNRu6kKWX41eI0UK7lv1FZMeCe9DMkLBaklUSLfoJ33Q
Zf6kknU5lWgRIXuqZUpGN3o4yEZirWsRuQeVTYyVOaYkXZqx2ycrN+hjoFp1yDxBaHThNy5ZvfiP
ouTO1xvy25vW2BOeaCZHIm9LcYkOe+Kx6Wvwr06JWvRQEEjCkLlJy2udkckdxqb4ejJtgI8ZuW6o
G4yWahLFwaabSMyM2gAYpS4TXawHK5tV1633g+s9mFuBD32fh3h6YrMs5Ze4MAWwl9ZoiOjVSzl8
zokzQcotfQvRgdmwrWnrvIePp0NnMcI5itkYZf0F/y1QibQb1yExtVurkCLb6Npg3eGXwtBJlduF
YBfnsAWv6dCF6m0LvKjTjUt90AkDbpwEGQsf92NTNOVjprflETGBtSMZSItWTmCEsFZFw4rhTKV7
6N2hVpi7A/W1xcy6BENJR2dydAaybhmjFAyyZpIPdO6ye8vqg/vUgY+jxmZVF9EMeGseoHqXECf0
hFhXbEpwnpB4msRUYG7rwxOmuuaid40CoyuR9iuYbnJd9GF53xgT1jz0MNXXLA2BRGb9WF0kRC1g
3SEMhfyv4CRKv4axZsNnz7CCv+gYti7wcUm8sTHy5b5IntHeBSdUeCQ2lBNsmHqG4vbEcmuWX6+d
DqSOpzwMCCqPj7IJwmVfJzhxqjmEbOhSDPwlSmS6HpJYNULZ5DDKne/zp60Ej0zkBxZ4cNweiY+Q
umjIUmRy2p4LWVUXxAfHR1RW4tS7Mt/3iI1o/WQmwEz8c+grWX75p1qe4iSpLrA2RRdTE4C3G9op
PyHZDjd9XY5n5UtI4G2Rr+y6d1601J1WfZVX36wKTM1gKnPL+zn/2GJaV5hX76uZoWtYHn7VMMqS
dYHdpd+gcRoO+Ha0kSAyx07JBzY9p14qLx8vrCSszrYs8r0pOBKiC21GGhTYgTVtrZreI4BQ4hwZ
xazIR5bb+VO2Jm+wOGOuKJahBv+7rtN263mgWHsD3SaPN9G0wreiPYnMCvtME52R25CNnKESt4eW
gAlPWTu6DsGdrcJki5lNYCvQmq1bIk/pTCs8+v5E3G+Oq08fFWrbERc0lK3+kDVmhOW88r4mLrby
eMpexohrF1mQo8bedXcefdClm6buqapTugcZAnCJlWchqtg5tYTyDTysKkFvHxDVW/rGjYo98QL5
LD8QwwNUkdbtVeo36UMU2c7ZJJT76xQr5M2WUXwzY0ILwhboUA6WjUw1YvBYzIgjGc1xP4yts85M
Y3juiBLZpH08rUhVFnur0odTE5Xx0xQGxnNjCw9++Rjaz7kN9NZKAnCYOlGGKRqhkyraFveqX+B7
BAPdRbig6mZwFmHVp9/dKXC+DkFRHv0alONgFsD1KFmvheEEZ7zj8iVntoHr0tXG69FJEI8rEhoM
vyvgNYXdo62SFCBGoK/cUslNIHr/TA9EHvu8o3EpPIgkptGcSpiKxcofkYGjlAmIGMECHlxmIUaZ
vGuHSxAbzimgA9sscn7zKuKrUi4ChrSrgOkQ+uJKC7akBgWQQKh0eOEkp5aAasd43Pa6f1tiTKj2
U1gHJCrD5gAfRICqD3HOHC6Acol0ItTQJVlsGZOttUdhBdkRs3g4B5upHgNCUo+gSYK6+mpHBR7M
Gddgrxsv0MY1fqf8QcdVJjbMxnj4EUl3ESx5GIv3LjjbbpXbYDl3qap5Lms5pDOCppihx4oMCHBN
ZK0U8D7zGAsWJAF/k/ki/qoNmBkXnm84n/u0NGW21Pzesb6lDrOepdEPw3jqorg1Cc9GtrYPDSg0
3yBbjuLWFSo5toL3R1A4FeuprvVLQsltZPxNOBzQJCLYhpNxpTkm9iUiptI98ODuGzKx6ZLtWX+m
KwHiJHGH7dj05Uk1JRnDWtccQqsC3BUPL3ZhhldiqIs7AJ7wED0Nx5hD75uQw/LC1MJwpes6+COr
97bY8brvxGI0z2YdNqjZ89HZoneHY2d2xXU+KYQKod3tRgsive1a0cryvYnwtY6va224KxcI2KY2
kWd2qBHhasYj7hYosz390KPZj+amrMfuSBQThGqNCIghz/xtnCFtpCb2yyuVZAQDEDqwrARwkSjL
MDp42CaiMJD3hQVW3yny5jsfr/rYapPpL0b4quc44dZYqaswXpKiF1ZEF4DnJ94iH3SyHKjSdv9u
GDTjrJeeNc5/aBi0VZt9D3+VS89/4e+WgU7PgP094iY6uezN2Qf9JZc23U88SfQRpK0jB7ZnTfTf
cmnN/ETf15E0GmyCbARdyv9sGWjWJ8thv0TwuG7xH5smxD96GVd/tZD+kri/L5gWbxRgfBIlP4xm
OSN6BrxIsF9vxKKqDTVdFPcMrPRrkkoJrw0t73JAaToCqOqEtojiUD7Ctx+3SuLwLvssBY5tkQXQ
td0lWzVjmSrigxBcetk3CZLsyRaFhOIat2JtlzbBd0Uhrn3Nz9dTqbf7btCqpRp6HwONli7NrCOe
gjCDo4qmYoIrPdQPHVZ73GMsPQFiJaomfVIw7vxuvBFNFewmq4xvACxU3/gvKNZpV6/txLePPf48
uWTuF66HoWYxTFRafLYdP8J3YLghfikbQquxaN1wW/QWOOMyOqLBLa7jKal2Lna4M9sk7xkXc7Ys
q6m6N9tS8dFJMqinQayT2UzANTzbCjhaWEqyQifNu83n+IhwZinXXRUf4jnaxwwwP7TdmCFGMDuw
IV5eGmfEsjiVrKSI472rdAj3tmP0/L289zAyNehedU3ilYBkqNgdasQ8kZ+2asi5B0Mic1CzPjLh
0OwcAYMB9LQoguHBIZFr67tJ9bmTjVhE3gxgQp77bIuxvm+SSWGxCvVrRbGG4cwjISVvLXOrO16e
LQBIRKTBsnNeztE2T944qbU3ZqBZETCBZRhyM/MAxLXts2L7CcPJ1c0F3L76XEUhQZaKoQXMelJi
lrkBipb+PlLlsLPYHFqT96hhENzT+iQZzOXYgjzOZQWi+1gZrQcbmRi1CHrHitQ+ULslUCDSAacn
yKowaohn3c0BTN3UHh27zX/UCv5Y3pj+Rs+bDNespjbj6A2r0q7FWozCORbl2Ox98DSXWaOLG1ek
mJEmP9hq0iV003Lq5rrRCFWO8ZAd9dgPqAkCq18TGaqlKwOI8G1m5WAUo9B/YqRIQLRA0QHNI0Bx
vBANL/7CmIJp75ELtaqjXGwHT5/Oguy4HFuB1K57o0ErXgxBew+TOBQbs6rBlXuYP+kLiIiSfESM
vYv5zLBUuyX1glYSsJ0DaQdnoQqGs6FHjIyoYeRs7FoF93FpV86s5JdHjf3oQwPA6ntBvyDYAP0j
DwHb81OmI6bAdjohtgsqbXgkMkvfpAnsqE6CPtu7eeTtNNjVuIoS0sSq1JIHZeSMz0pwn2eQKOPG
dnL4YEoBh4KYOB0b4fvXfISDJRru5p534Sr37Lloz6zqyjUq3Kmhn991spCPmNPrCydIY1KxKcYJ
U7DXoh+0W7O0irPKxHTFrZmOdsfM1qqK5Iuy8vBrX3nTHfO2CXQcqPCs1IFwhR6k4ywTYDRaYHlp
pt+osFN4YP3xKZB5fjKVLK75otuLrpbYIIYhKWHS5W4CR8ppPg9uQ0hJA4euFOAstSzSL3CuwDkL
LPuHnUtjpw1F+ezgh92bXq2vDZjed3VfGs84FKYrlpTubE2y2+RZAYnOm9OCUtJWi7aq79vJyJ5c
x+OfL3tYghVl055GV7DBnD7CQZPhdevgE19gE862jtWGX0J9rK+RwAbELXcgOUa6y9elTGEOaeUA
0j3Au6iCbJ0PhXEZVHO8nE5VkCsMqIZliSfICGRaJAGxGeyjxzXMazIxAfUeiYPPDsqPks8M4tWh
arEqtwmkUdC65qkRNWkVPbRSlBTtDnmajgSztY6OTs07wL66HAgOoJkVJh5PZm85j1NtO7dpaJl7
9p2BuLHcgeBXOLpdjH0Gxv6qbsvCXbL59Mpt5xPSs8kCIekxYOD17wDiyW6rmim/bMjEBFZZaJXX
briERUV8DSX0YooUpSYxdutAVgXkzSD9Swv67+nG/0Yt8Kdq5eGlbv7X4jmLf61Xfv6dvwsW+9M8
GHUVLdlZJqIoZf4qWIT1iemejvBBKYQP5qyc/7tgEeYn2/6pEjORlyjGf/9ZrwjjExIFg3Lm7wmH
8c+UKwxHXveNmWwwWEQXxixFviNFc+KO71yoyMHLPe0rkg/xqA8Br1eeTMeJUXK+d2OWFF3vMiAh
Q/hg9qmky0W7jM+DuZVujaM+TwdxituWz0ctsvEErac9eyXMfQ+xxSWDfiT/dQY+kZgXobOragjE
yTOW6aXbVcFDZ6IerbBCLkQGnxX0wC3805m8Km8sD36A6LC8h6J6dFKe8cwl1aoc5RcnkKemc/Z9
2W8jdiZ65F4PfXjRtsaT1dsvZEk+k599yM12HSbAAsfo7DdyQ+LIje0l1/Rl76re/6ERBB9NZAgy
FNCL8ITndpcY1Wki00ea2V2uo9/qvEszkxeVFq9riL4OcDAgRGcnNx4zOzx0rjjHgbowDJI6nVx7
Qm6YwT4fHw17+uyOVbWQdvTUDOWNzdbfUcRPxfI4dt4X8nge6BPtPaPZFlF/5OO5MRxcv4Vxpbya
cM3RWWQ+GW1YYvHwT/6dr7Uv3dBRncSS3aRH0p38Tml81VfaAVL6DFQcPxuj+uw1agNp9jhVQOnM
EDNfg0NoRQDjRjOGlQuINmly9NlTfTAjYp0CuS386Bro7VoLARX6sKvkxO6rhurZraMgphLUDh0x
CVBpEVn5q7Q2WGbo8yYQ7kIM3t2o3Sqm1pBM94DkygXf+63e1zszMjf+UN7aPUmrWqJt8K1uEhxk
MJeRLEzaVUIcsJ5Ge6DmuyzIr2oTrU7RXmfhcJRZc84t+9ELkydAH3szz89jNx28sfkSWsGxJnIV
199tTUDEHKf3rLXGc+WHpyytH8NEo1mrufZKKJgqBkBAQlqMQ+kX97jhCSZWyBVDP3oOdevRg7uB
7h2yK4SerP3uEKeMg2k/4XmD/Ry+wAe/hpl9sGLk7/lo3WKdf2nqHO/0HPCZ3XnFuA3r+JJFl8RH
nwAHuqk0E0hEW1SOf28rIiZlccJS/01ILSLYutia0rotFQ32iPwgt/S/N01wCd77hniCPaDoDWZv
TjfdV0MGd2W4npoeqXmZfNYssdfi/jlUoUV2Y/ZoQ9HRsS47Ak4vjZwtArJ7r+wuhKs/kKz+LTHm
kN94IrwhN5/Z2VxkvjIIxjHrjR9BhwUj5+/doAJQktAg8rrxiwwBKfXByRkJ4zIr53MDYnUhKfKX
ONuPRuVd01akXet7x4COO0GsZOHwft16kbhIc7VLY+IJDZesdT76dFF0O6eF7t8XdX4bDgOJ6cVI
75aw+7u813F/5jytvVcFW5PRwxp3aLw2jPYF6vZ+SvxT5ChKHo8tTRTYZMOU9nXruXy7pQi2UP1f
aFq3L2QKXJNMaZB3KnddSURb3PlfBll8a8ZyOLaJU595mgFUmEF1mzhQeJGQgu7r3bmmNbXpEphs
jFs1ufCx+Wyzvhyuhg4GDK1WdxEXKb72CAwxCQZ3DY3hbTTmn6Pa38RGuh2Msj16kVtuWtpFhDCI
NSgB+ov+TMZ3W2elIEtuyUr9Mrs0pzoHXx+j6a/Ndin6FFl/IcDgueMZt/wT7L8HFyz1Ghe6d1uY
7skbrYq3ew66JEEngptbD+UFUKbvfdd9m0DIBaBXs6gvl54f71SmX0at+gFr4KlwCu85p+Rf9l2f
b8hXuc0q9T0Hs7nEB1Gtcj5Sa5iXPubYpMG+wxJd1TRvWvu2JEVlD2rUO5W1wdzANa8NgT+1rAoS
3hnTb2KTJNcRbCmDyAQrVAjilJAroL3jWMCSNtk7WiYJCzFDiYUtfLZEA4w+b0afmnBtmHToS5qx
F2Mx3RNfd9GS29ZlydnX/Z2wmu+pl1mrllx62ZfHMYP0hxqo0xlKwh8NGb1t4pCmHXDS9ISICElN
RHlWhlDIC21cam5yCyd9QK5XhssuqS/GqDCXcd1+qdpqWvdYiFd24lU7Eif1S6RQ1cnys3Mougpm
oaMOHRE4S9SN/on9/2VdZ8TCSt3gBa5V9sMiTWIzsr4t7bYelwnu0WXU6/2566ZHay6r7Q4lLc3Y
tRPVxkXm2ezfaTIc227wD5PGniGC17cQNhPbaGpLzDVQZYLS/1ymsca9MOdQV1plSURDm2+W7cLJ
1CboZkV9r8i6JweFPYs3ZcWitqwfTjdFSAfpwg6i6BYJa8ZynKIfJazYRQ9mbKHHGgQ6D4WTrQ5m
iOBWBQQFxaXRr9tIkVre3tW5TtfCrcNL9q1qKWB4sZFUxyToGmD2pi5vClUP5zyY0pch70Z2VaXD
RKQ0Ni1Gh63f6DcuJvI1azEC+CL9PjI421TCDVaF54zbCRH350lY3DP6BFDx9aFvV75Wd09DlWhX
QSkeBkf0xF6zxv6fNKfXo3XkS4dC3tKq3I86N17R+CTNot2XkP1in+gYYhjOQ8EGEyzSA3kBSzPM
tv9u4P3VwJv1k//vBt4S7EGVv0YkzH/jr4LYcD4Z+KcoiWnjIVlQaCP+KojVJzp7iH4c0xImIphZ
3fwP4IH4hFofua6Jw84CR/BfBbHxyUE8OlsblM1m1JLOP1MQU16/KYgV6gKbjZm0aCH+LuuOcHcV
qqePXOgBdULlG9GyiMdM0JKSaUBgzGBFDlOIOYrTForcKnvyvW5b9YlziZgtNfgYFnhITEc6fL0y
v0RQEQ+RHZ0Z6kzBD43xFHhNlVfMqekDdj3MmjjobnSHsMR1b+W5d1FzYBKGcF+Dk2Vdo4ykIUjE
qgniUJ+aHzLQiuZUaVEwHJn9Gx1rhxjkjuKiE3TosfCvUmvox7uYZjuFqIfnQz6ZNtICEIJTOlvv
LdePNk4v+bcNMwrrvdSc1vmapkE3XTu6nyY3k9dNycED9/9c0kYyHs3R0Si6nDjIQBBP0GpDM6m6
TTXOCpMFgm4toReW1zK9sGMfbwITOsDklEhTFt16Q1yQ6QeaywDkS4wkpYUuvJBw7rhgPGRKw98w
BClITus771vvDTUtBqOMSA6klMgU9qqQWJaHsVRxuetkVFJ/FU1e5AQqVWljvvT+qEXcAaaTzdFv
2ZJfOrHfdXwLUtFtk3wqbtspMaKF1/oOMg0P5QVJaSVSDVh+manN6KN+tM6alcEWNAbL8vgeMPOq
oN9EojuVnl8Vz0wBgeLTK22IM7ZSyzsTC1v6UJXBrMJeQE1ij19MP0zGk5KVmZz6UtT9FixGV363
wr7MgIdJUtoRkVB6ldehEAnZIllF7MKWTVktdpHV1871EExEThD3mX5PCmfqMj4w0TDnz4ae84W8
bYsYIW+Q6aqyatVfjJCSwH9Xel5fCVXY/reg860HCnjiRJGxZs4FMw9w62lVVskSNIMK6NpFeXVT
T7AOlm7lJRDTXK32V6XQy2gt04aQg3aIS2eVDirv1ynoweBkdMbEVo3UvOuRKGbvafAS2WwUArrP
eqFb4YkZew5jg0wBZ6EKaXprQIgk6dJ5Ndzl1IwxHWdmNQ+jAxcEGp7lZZvK6D1jJ8BAxMes0tvh
pgyFPYoldCXCJPc1/9Mw2HIVU7OQqfQqamEXMCcUtD+vc/o09yKTVbMx+AzrCyvzaMOlLoOgvWKI
DnNg4s8sEob/TA1NYGbLvrVEfvZcM4lXmjOQ70YWK3UdCWzzTizR7AUJa5O9Z5lgEEu4cefHABVq
t9UpaCmsf6BpD5t1KU2DsKAcfa+/rIfe6pejltaC+4IU9jg2le5uh7SFcTJZkEMPFoNhZ2uHKgn3
QU3QyKpp4lrQ3x708S6vVSO5VeyFEdBU8+6Gbbve0cCP4m+gJ6gC2kqbO50CXu2qQjo0LVvDKJO1
BaMkZbTMQ05cvN3hvjaoYqfvrqUFjLipSWocS0GmvF0fENB5NYD5RvYUGqmxH93Mc66BEBURva2S
rPuyobRZFQjJzKu4YB527AsauXtPIowGRFf3j62TS32F8EUrlsVcw0GWarS7CopYt9Zwt4AeU0nr
37r8w9lR8w2/2XcyM6CX9wDbCXEhXJPt/eAS01pXg4mOA0mDfcHLks5JiqoPv2W1T9VvJWQOEmOv
kRlpBAazCm1y4IxFoui53ZN0ol2TWASYa50sMYVmmV2tmmlIv+pZ4vAoElcjeXx5SekTD2ZL3FUt
GUdD8hgO6KEhVELfXkSlx3MiWm1MyLuCIr2apJHf1W6dqK1B2+NHlDDiWPqMbS5r5GJEl6QpShHG
sqy5SZgPBJATy0vqEnEkwxJ5UyPOoYvi7nOp5RV7fp9c5X0ihti9Zz4xFPeQTBHT+1ZBTnxgQL+6
hB+Rm5uonzy5ZkykyGTKfU+1GwKuAhL8HIH8o49s75hoU4sjN3anCf95OYzJdkrikkAkSh8t3CXw
bIbDVMJBXmZT35lra4qcZgVVrSSpy+60dCfbSmr7CG5qdCxjQ6aHTlpdejZ7Os2ENImZebDQR8L8
iD3rg2DbGKhFkBARcVPlFGuJU3U5/37phhcgwzONzFUgiaPGvmBR5JIBkktPezMVtRkvmFj595hb
GPowjK0pWcMRZn3O2kmQYp5rEDATw4h2ntEzHapjF3WArOuzlhrjRZ+45sbqSKJajXwxMIxaVItJ
iR2fCe7CMTXt2BYJhGka0IyR6PjbzljdtqFd/YhrC91C0DSH3oiiZ6uxSujwmgPLZjRuWzsZzgWj
l1t9YuJeUKnwXbDDtaygIHew1u8JvA13WmVHd3mDYJJSwTev63EojoBQGeyg/ZiIUA6kOGclqoDU
drNFRkYi/X9nTYimvooqs6A57zIkCKLkghLXv689kroPgZMTxEpMRYYwM3RIadGLOf+dV6EgKyup
uyWD9/LsTpF4njL0RfBEVXdZt564VFVdMu7swmenwZ+R6eJ7WPiPqSCjyUm1clM0DkuQN3pflAmB
VutydQFRILZ30X+wdx7LkWvbtf0Vhfq4AbsBdAGkY9IkbbLYQbBYJLz3+HoN1DkvDplFkbpPXUWo
oYhzizvhtllrzjGN9rrSCuWcxwiWkkijgcDGgj5gRmaWve4qU7tZAtF2QLiw4wVNZPyM0n5yJzpG
mQOsmABgQ5+2bUCProde7JHhC6O+X1i7ih6f5QQLrQiHK88lpeaEU7ej/Jqqvb8hjD0AYZ8rP4u4
qADod/kWvkYpkWeli62k+vqO8nhFQWeoYDuYcbcyNQK6BtZtmITmpLhkP5YXKVuF2qkIObqbB3Xa
yIUlP5L/G1/nlsSjQrMzwUZWDKSufTyvDZlqXUgAnGeDFLehPgeUHX0l02+CnvqOM3Siv6MYb3rs
B1u+zaYjPraYq+gA/JJZNa20+kfO/ui25ziDTmmEhyrNCzhdQua9anMTyybKuBQ7Ql13B4sOpQME
JwaWYKO3w2vHF0rmXUs625qvznZmTbAshJW4F22XIlsN6ODl8QzQc87XXFJ6J4navDV9mFIcm+1k
clUtZksqpLCqV7GuVhx54+6sr1VIcnOk92/ERs+HuCGyOiqXqHJgS/QcU0MhU54DvVb1pE4jiVUR
z2SkmTVSJDZ2SU5Q0cn1vh1nn6m+o9Uo9Xl7Ltecqx0RCKq3eZUR2KFI9X1dU8FjL1zkq9w0iyu/
J1OgzoEhOgTfkHJjJOQKJMx2RG7F+rjHsCFB/xwXzIBiKkn+2kWtWTv0m8i89aXMWJezgt4sUKM6
eiCrJkfGV8dxgepJihKSiQKI2pHc96z884AwTh57+DMNAF2UeHb9WFcqtVSoeRQmyoLz9DDosIq1
pSJOughxjz0SkkO7UEATEWnzDWTlhE0kCpttPLV9sooCSd8RqGmPXjCE1dOQK9lLmHVx77LPywoA
DELyGtnu3aw37YcmN+ZN7BvFoeOuu0WVNvt5CCLKZWP1aPsJIjSIYedRK01biDYK+Y3BmLpw05Sn
2tKCq1nXhscpKPvbOcQ2NNxEWUR8TMwF/NJUybgoy5yCjK/380GZB7JWWoQ+7Dej11SruleLOn/x
Njcm2G5dJ57gQob6hMh3sFKR3HSxGfYrI4YN+lD1c5ud1zMpAS+TDiZzmxhNK7lan7X1ijdEsu58
soRBJUYlHDeh9rMJh18iUQ92hhW6pRROdyIlKDO/C/sQPWE0i5bjjG1V8Yb8B9E8AbtuqLm0kr0x
QoIiNiJSyvMsnBKAyH7e32Vgen+mHaWSJGMDtOlEPdK0Lork19yE6Gfznmqgq8z+WLKXk5bA5kos
Eqo8iJhlwukJ7Z/0avUNWngW7jBeV3VsvZCfwhcnqixu1lHHP7zhTEIcGvExE9qGUbc0duJzAcn5
vo+lKluHmYEi9d3h+G8JyXt6i4ow5YM5CWWKAnUA/6stG5wJOdu+dymEvl/KkZ96+qa6TMP9DLCX
tcAVD+iM4HVCB1hBp14bb4QApQQSnQeVF+/lrbX6+ocsFoH3Jqnld1jQBEHB27Qo5BMLQTViJ4VL
4JEpPOLD9SGVq2Sffj3IiU+BE/XHQU6cERFhP9NSzo3qQ+7v/fH16z//3TUsjpB3jg8l1Ga9TqgW
hzx/AzBLVh2awLz9341CT+/9KARONZyuKg8rg9Q+hMOV3D18PcIfPkPuk8r7RWOdmgeMnZOHwcoV
oCfEeXRmEInsIG10ratwWyEq+dYns7xgJw+egoeMF0umkY3l6ePlVJ1WlwOhwP0a5PE22WibcFtv
vjOJfvLk8VbzouuCMVhDPo7SoITAvJkSo9hMsBGDJ9WGCvn1bVvenpMrAVKC9HPRYZFveXolYZOP
hcmuYtDoy0f6QYETyO7+Osyku6+H+sNTzBPS8cUb2uJdp2x1IvSy4hB/Qpl6zSq+Yym77W6SM2Br
0BEczMU/whvNzdbpBbm2x69H/vQiTU0nxRDbD4jPjzeyoIQBkjPxyob5IbVvMhMEZHico2+8rp89
MA2UDmYjHpt9+sC01A8tds2ejwXOpmSahtU3U9+p422ZDfT3QyxT47vPNYkU0bfxMvVNAOuiM30H
xgYY2Xfv3m/r3B8vxrtrobT4fiA/js044VoGd+GhsTsLPeBIO+IInv6/vqcPV3XyZsyNXAqKd1wV
e9ezZGNs9DU0ptXXr8G313TyHgChHuOMYQZ3WCmeAD6VQXUzN1h1V8bhm8GWP3ZyA1kX6L+baIup
z558vTAsp6To0RxxA7N0u3gGBeE/m3K/GNnDFcde6fAdaOoPjhvvx4dRT96P0S51irF8z1Cc4cco
Tgz6mYGXi6yFC9k78L4lay1/9PRSdVDvAHooBVvyyXpcIIe20RF69i0VNWONgMkNdlLoauB5QvBW
39zZZbH4ONyCqAEFhKgDOYY4oauM89gSYpR7KKww7Hev1E4lwrUuKw+j6TnxYffEVlfshW60g7L7
evA/pxLGhj6sg62hcHz6iYuO42zcg4Ccfa6u0s7Y7LxR9J3RYdnfXegy+Z5e6ALlAVdsIaMSJ+9r
p1dKOGvZ7wudvdCFTXlZXkmueqhhMBD1slnCP35+x0z5ZH9lwY35Z9zlJrybZChmAoBl3AXMF7rd
BbE/reUkT4p6Hz0hr/JIz96nq+IqUlcNYMRXCWCP6Xz3Oz57zoaiaqiCEffQzfj4M9Tcamqrzjx8
Qf7sKLoW7GdTy55szW9/qQHHBNZHSoKcHr4B9f25vnMDFhYazVY+qNP1PYjrsdHx37D1b9NH0tJb
atmkEd1NEFnxcejicgDKq/OjpukCHWyqnX39nv25lPALgF0JXabsiX3747VDXo6JnSg8iQnGoTdC
8MFAmOvXg3yymrBIsRjj2mZh5mJPRiH9aZCzwkM0OTu5mZMGLTLMY1kxXtRh95bHHYmAcHucSDGJ
l8/VYvxmRftzmrRBz/F+/8Yy/bFm+oMSYVeJEAmUFAln0rKqDRjlbvSm2bST9ddX/Nloy6ek6JAo
bO2UZEtVmcS2nBXAVqvQnbGqEsA1InHtBhMO4NeD/TlX2IATmI5VgGUW/MOPd5dQhlC0vL9V2aoX
uuRHFwM+wMIpojB+QpCtX3893qcXx/73t/5NGPrJeDovFPU/Li4ufcpi47QHxZxjXFPqb27jn28n
V4YJYNn+smu0Tta20LfQOKsZLio531S2HbHjzoZvGBSfXo6Jb26Z/ZBunSxliLJju0UBrdHSdxG/
5Wsz0ZpVkBjfbXY+H4nWJUglpvWlwfp+vqNwUZqYebwysbQ9Cgj5TvLr6S3PJmPz9SNaHsHHGZ0b
h7KRTahMN/MUhhJYdY+4NvYKnBrrepar1i3axAYhYJvlXkf2EYGANMpv5rNPLpDxoEVRjkO4aC7P
892EHgaVHdplziGvOqvil5i4erkoV19f2ycvxYdBlh/xbhD8wEoH4NtLEt+zrJdS/S7Z4burOHlM
I6Lv0QpyclIJtVSp6G6xyKHUp2r6zWP65MvlUtjSMDf97rp/vJTUktFhEUceDdmqg0QcZcQTBeRm
3Hx9yz6/on/GOXnFi04yBCcwwklyx+5pQf/K6quvh/j0qSyZCAr5WYLN2cdLSfxQUWkTem1VkJwW
2HV5xtHlu+Xq0xv2bpSTCWGo6fN3jEIU1Lofok2qGi7ShfO6fvp9Of8nm/7PZdb57yUid+Hrf2ye
s5/R83vZ9PJv/hKJSIr2L2qAVKNkWlCQ/Zbd0l8qEQkBCUuQyWsGVhI1j+Ad+UcmgnyDqCaKTBho
5IV12fydi4GCBCgzqwbmMajvWMr+HZuXvLzL/0x9HAr4lhSk2yy6LIcYyz6+iMgjWoGq87qRtTuy
RGenBoaPjV0N3Uql56YquNq1QPoh1/UuqdsdU+XgJkTWIQ8sfiIkPI6yeimTqkeeWHuvEmyo9NIZ
AhLohqYRQUsh0LhSt2S3XQSsK46GgsExWO+xD4BANCIff1AW/awE51l9QthVEBTqdFJ0m8XUClVA
sHag0pauNbqq1s9RSX8mHGwMfXgWqOYSi2BGaei2FW7YvLzSlai17zJmJjcwQBe4dKT1PREa8gbH
t36X0DtyaA0rPzttso+hnnZEcXXEliVJfhTh6NeOLknltVTG9q4EBPbDbzVxNfi+7VZp1FLwBo/p
QlvF2t36/WWIFYu9sN3jfrUjGu1EbJcx6ei4uF01XKL+5siMkIOgw/Fo/FLPtc3gPkRqfbBr2oUl
eIDnYDD8WyVeQhAopJIMQjoifaOoMozHQiTGT8Uu+ZWRbCeONsbSptKqaK30Qb2hRWfvszS572qt
OK/7etxQ7k2vSO2Gl1GBS6AtgOv+wZwq5RiZiwbT6ooeOZocyz+DVgqJuJJy0jnL4DaYB5nuMdko
2E1nK3luc340Tc5Z1E4kymkf2hK6m4C9+mUfjO1V0AT9XowFG0TAVRh8DSk6Fgy+Ja8+ONPRuF9E
auvv7NGkiyOnZPWxKCKv1u9JOgl3FpqiH4OamDbCDGIRHYGb+UJvZKrV+O09E2f3Dpt7qzuID23C
7wZcXSSoDT9KY6I6GqKuwRtg3OW21O96LFK7KjDUTVdPHbGWQxfxxurScQgGbTfp5uBhWW+vbFUL
UZmOwoMLQFC8kZkkX8thScpv2GNUwb8YYp7fiKBAUlhiCtykZTfv1GZOLuKURkucGYPbhU2yn0Uc
/6iiSToSiUtf1oiTlZ3H3FWKxaHXGMZx8FXpaChRz2aQ3slKKkWx09UpOIyWUI/qnPqNYxEncxiQ
nRynuDJv/TT0f2TaZPzQ7NwoHSMW/WLuI1HErGjdIw5QoSmnOjVpL+2H8c20avNS43UKnJZ/0zsd
vagfVh/3CASSWQ+cwjbQT4cmyShCJsExVasDshJt1diltZnktunWg0ZPXtcS3kckY4FnLxL9CbvW
Je2gkIT3vNdfEvJc2MM0iUSzPB/XPSJbpyZPCtKAruHazsabsdHaW2ai5keI/2Fl1OXo6bE53RMW
GOIqio11VJf5QdYy9aorG/8iKUbzkEYxPsRUfyKScL7qLbJft1jhorOhRj1jmX7s6/i6iUtEYbP1
89ZUyOtKczeAxuDkil9tSwwUO63Jsw0+uGnrS5qyRnQ+P44R0qKqrHmdgipfSUUXvEpm9KjL6cMQ
WnucDW84Mpn8fL5ylF97uWu9yRgVb8pzJNxRf6YWIj3LaPqjYJW1W61MuOl0hFBYlcAGfHtYKwWt
zWLS5JeGALcrHWvaZTcayAas0j9LpH7w9DT7iW7kNVTQATC8wSjEF2a9UmzEkKr4RkTsJdhwO3nM
ySqWy/PKABDuTFNlrxvRTgd2thQ245Hb0/OStpAcarOPVikdf3dM8UvKgWm+hU3tMxHGzerdqnf4
a7143/s5qeH9XkaougO1JY5EMzh9fFxG/Hbqa5JBrpsVLjRzPW8TN8UXDxv9f8QQ/1gJ+HO4k50z
H4oOz2a+rr1kdutHSkovkPjdsVrFnr1qV8YZGCKrWYWEnrrftwC+G/5k0ZwkrdAFVzv2tle2wJba
nY5E3zR3fWfuSqFtSlBCX9/ijzvGPy952eu928fXRdaFozJdayY9Z1KjreC7Z/hxt/jnCMsp6d0I
vo2jt+eqluwV5ijdzX9UFGNtt/GSX1Z8H27xlKy/K/9+d12nPahoagM9nK/jaGXZ8Odn+69Sxv/t
Tf/T4gn993vTzTM2tw/bUv7nf2uX9X/RHUNrrHOghUvIueD/SZcNNpf00BZgILJmHsbfW1LQAwqQ
OdtW0a1y4l2ABX9vSSXtX+DaIBla0L3Yr1KF/Xf2pNSZPgIEDYCHyKBN/g8SC+WR03pQPlHAsZJk
1Va5/MvHBU8EeairpesjMcw3tWIXRzVgL+DMdSReA5++o4OmVYJqwfbH5KCb9MNZNxjKXg+q5Kqr
puJosvjlbme0UbJJTFBAl/LcJ1d9w9YBiZPo+gsstclVAXEuB44jW41XgxgANk8G2KUEb+xIJO+U
uTYpsKQOmz3/UKECWXtWbbRXs6EUx1SqDOT5tqjXWtEbb9EcSVjD0+XvmLWf9Gu9lc0alJyk/JqE
z9qawf+4EqlkPQQmGyhpGAzDbbU4uIwNcyg3xI2LEt9T0XQ3ekn5fd0JbT7WSTh6RZG15ynV79es
9KnKREhnL8sm5PeF8zhe1oMgO2NoMaesLHyNKv772n+tgsy8D9jgKK4v6yhcMnK5UOjko3Hn62XP
OUAz52PcqPVjMMrt1pxrbVfSdX2zk7J5bNFCPkSY2n81cm1hdoSv9WzrnajIRDaVX3KP8GgjpRM9
X9/QRbKOlN5C3ySZubZLG6C2hPw2ytqW2vF6ylSAVaIt0nyTxxNCZYnbepmh5SswDE/q1Yx0hgwc
q+5e0t4qjsQf+9Oqyu14PUsFqm9rqtMbGdoVisgGfYmDblNLsKiZw3M2ZHj2pgwzy2oqhuAS0VEe
OB2AqbtA8IwMdUT1asGt3KuSmWHJJ6nBgOTdFUe2Gv5TrMnZj15SgeGwRwohv3UyuJUWfWDT8mbV
8ngFqKduPbVI5cs41LUXw8wZpK4m8QtbEr4NlOezG6kJL3CMtHHlQ3xJAbsEAVsXIyZyb66mDCpV
rj3WQ4c00er5C6VlDDp+qaZW15JZmi8kx81HVYnMyzm1xgeZvB4MRT4PCspouGqDdNh1TYYz32zR
aqKvm/1XTUqEuNEDXChk4Zr3EINKeS3GUNIcgm7C1gErB7ncDEjQJag8wjBjp2b4bMzoOr05URUv
k1TjjdWtPIDuHWunn7R6ckzqxI0nKR0vbSqJ9GLQCZ6E9lOFCP3zgnwGcu8R9jTtNk9Tsn6nQmKn
Hke7nCzDH/mYYz6HeZg9cgYySCGZZ/54GAzNudzN7RXh1NYD4fTlYdCjUiDoSJu3gV7A+YRDjMy/
ys+fjJivE8li8FLUvf+KXl7bRVICrEjuFCRSbcextZr8/r7tl8928ROPnjrNWAKR1NkH0rWKh6SL
4bIJs5k2Zlayr0MBpVF5l8vmzU/5LeR28J4zIQWOFQw2O285Uc6Lgv8+thZTQ1Now2uSj9NlO6UC
tkfUBAcy74NLGE/1YyRi+YhJYrzS1PHRbga+ogQxkBvbergbGjm4BCEcGa5uQh70VHRBAObyafnF
CZ75vVpozbkNcGAjYMBA+TU0YFB5rAN+bNShOJbRwlPrWvsBS1hSeBB9uNDM6Jc7hwPh2YYiuSPs
sVzLo8Yybxpzuo17ofxSjLK9sohJeMjjurFWo1bLx6VqCqFIGlQ2ryLcVc1kvpA6n6y0OMyw8I5J
81bMnBEI3iXIZ60iXTrmemofOgiGAlxhVD4qdBQEjgPBa04edHtFsF55oBsQ7Ac8CQX0s1jeAmxq
QZZNfXwWNnYOdwvJ37lQCvmnHSnqtYXi5qyI+Pt+OfOZ4hIIoAOGGXeb93SBYSQyMyUaSM0xi0je
jrjZm00zwlCBOdXwsptl3i+WygbUfNjXQcfH3vkqsvIJiIOw561OFsiDVo2J4STZ8hKHUzaxQqik
5Xp6gdKT3NyGt5f8kaMJemI608U8dC7ar2I3zvpkrNB8T1cY3LpfIPbE2wQrsXSNuA628jBbJJaI
+i3XY+mVs3/tewMQv/yMCX2ePFsf4IPg6zQaGHHI/t2JGvKdkhQpOE1TZOO69DvjLR1DXqXl6Fxr
xlA7RR9BdvExk8yr0eybs0SMmCu6wrdwUobGJfhTspoLkiVarZq8OMuqXS2Vw5laV1jfE7uasDZM
mf02ayhNmyyLcAZW2jnCN3PTxK0408skdZnnxnULhC6NOyeWNabLtrxXoihxMQEPe51wrIt2EsKz
Bwmep9a32wBG8ho3QuR1bSK5KBebtQXOEvyqniw2kUxN9qPfp5sJe78TzXNKLuYkLrtqkD2txCWR
I+RwLfh+wNIpNhz4rMOfUaSQrN0E0aWaVxJZona6z+ZEdqFkQ1fTJ3taBaFNvVjrjMshwVo5T4Z4
4uA4P6btFK8yRbZcqRCBO2ojEF9sChxxW6zr5HivmrAobuumVQ6NYQaekmT6uRZE1U0cddNOwZKz
kgk33XL8lYklXk7CnOnUwtWLSr8ogwjWEBYQD5NknUHwUJHWRpl6JrTYX6eS358xJ8nkHw/NXY2g
cW9qMGhiC0WAVBXGWW3qxLtbs/yc2bKEMlaibFFBwuifSyJqNdEnFy2e5XMAcsUV5qJ6qxj14Nl1
jkZ+9gE0CsAZ7BrCDXYEY93F0ZFoh3ojS/BJRRwYl7UhjSvOdolXDVp5gwObb7vNBrSzxeRVi5Fa
yJPi4frACGB35mYSWriOOKnu1HYY1h3Gio1s1zAnW5tqm9H0ewg2T4GsNOs6ClPhSnhVcqeNzWyH
AyZfI0OtHalQQ/6WYq0IYgnwddX6hSD/kd7BUG1GyA3oTAP/qmh6iYZMFP3oZE7OFeiWTVzLIPOT
KrueMz24olA3ezom6m3LluW+C+PqOapskTpW5VNkRDbeulVAHEfUKdkOnk9GJc8XrsghtYdiqVjl
tU+xKheUELi8OmzKQ5EXT2U7h6tokPtnzSdoMU+kbCXHoXCt2VI2kSaHZ+z7pvM8WvYlcV+dT+Gc
PmvNAp8autDLKqlfDTZbhBhm617K5pbGmaBaBCgOq1Ps3xRJTt4M5YSdRPrsipAK7EzsHNxJzIAU
8jJaCZNdgC8pldt0VrZLQ1W/UoNaI++cZNYt2suWZohKpAphsCu5Lu1dncXBnVl3gHw7rVyZE6Fb
rVRqWzHJcYDXQWjrOWWecbOkRRfiJ/FtJmvx7axMRAIUKRhbNP745/xsq0p1dkYZS9vPbZPh5VKQ
HAepsQ2bKobuy7by1kSqBiYXJa+rVibpqr6UP+t6KC5KSEtb326Mx5HuznNhV7rkzCwYYBI7FLIs
twYQsDQLtQujDu3zgs9mL8PFcv0sCX+00yA9xRj0qUeWc38fB+AWnWJs4itRF/NqkixhIfHGxF6k
Qftml1P+CBLHXwmj4efkiih3gdKY2xJ4BADVbqrXCG1zN1Nhb6bkE2xoEbb7WTfxPFmzOIaT1Gyz
OCvOc18lEG2ssOtUA3l4QWvs8LzPmykIynVU+AiH9DI62KWvHE0/n7dWmVICRoq7Dxs9vuxghTxp
hpmelVkcHdjklOt0LsQW6gO7ScwoYilpqWcGCyaswNjY9H2nXFMBlJ/Z2bSvg2ksX4lmQcupLFcf
0xQgJ6LzyMrrc7s0fjSiaKjSNTLF3ipYkdhqPajtGK/xY9WXBRySccQxz/Nc+8gnsFrGxYUq17ZX
281rmPFVKBOsxGwcX7K+I32pqYbgHPaIfxsk0bgz28C+E4MyCGfg6o8h+1sWiVqnrhplYKTlZNhq
XT1cY1ZQfiWdoq4MjXAhB1sOzxkPhUI8rwGrOpKD+Hzi3S0c4rzzIsNQn3V15OUGcKGVaagZVvqA
b+46T9k8XSuVnvZ7oIlVoi1VXf06x651G4tqOGeC4YYY5mg4uK0xgBkJlhNnGFO4RjO0pLrutY0+
8oOcYC5heaMO7uEyLKhTvktLjlgTIqaGotSIv+M8s0ugbBDw1RVEcXRaddSpzanrseas5JCUHE6e
KXOH940QLYgDkZYue5/gTsb6siswcq1sith3day0l/nUBddZmWoppGC5Ps+mTLqo2AgJCt3ESJa5
b0WrViRKi53V72ispAVpxOGoBwewdPoqLwjkBHMC1CzokvkqnvR4pVplmMCTYxHF1ciHtsbsA4YX
K5f/oqrKcrBV8g0mD0Cmst5UcMiwQByKSkOkNaX9jFMVxb4jaZgPNcH/J6yhqD0q3NmFrgfdBUo5
Kp/WYF9bEsoP8hEEMYySf9NmkgYSTMqkIyo76aGt9ea8QeF/ZfaqttVMpl56RKp91lR2tmuD4ckH
23qu4fS599MJtrVGJHdMpnaUZZrXBNZ5CRlsWSZ/sSUbd76q7e3EejCaFKLatLNT7kMvkTeeisi6
KLkIzjVM4lpcPzWxHgJWmXs3luuBt0BkeyPHBNcOxksUT7edbt+zYAtn9otLs46cAQoXllIFiQ3r
YpPd+iIEojZLN0BqVMCy0m40ReUZwiT1kagW12/0R+y0s8vJ4j72R93Vlk1mrULT1EJEdrSm3ThN
qQWO+lmWSlspxI8xxtUZLtsLXD90KLRjAFPciYYAPDJEFkA8gxtFHbzRqiaJnnjxOSkgCbK99lTF
rjaIkeb1kGU/8Bdfm0r0QsZ06aig7B3YbZFDSO+PUZ9+dV3rdn1/UKz8lx+0t3OdvwCNtjdxgrp2
gpczT0851IpOzqgFd9eRwqQ9UrR37KzmbFHumvHHmPjXKOwu5C6+ScH29iLHuUPQrPmCSZbeW3Jm
GcZ5l887iKu3bWlcKxMRzb10W2rNdtJCL03LtzypDVeJWXabNCVFMmFzhVzfm1WswL1v0DxSBy/o
0x02u22T209KHUyrScv3suhx/4JsSpvxxgBcblI9ckK/vKOfc19N8PXMpLrpAXFQzrmQupA/WHkg
b9dj0x4g9F5wNrrXA4rokn3d1DhhlSvOPY41a47tGzOQE71wF4aRDrEWh51jh0ArpCkiQj6FiA/z
aI4l/pPKXjxuLVcJy0OflUc/YLcWzq/5RE7Z7Isr1Ze2IzDiaZYpX46sJ8bPSoufgyC4y8Luog/j
jeirTaXfZbTo2MtTkzZupFzT3M4ae5Qzym0y3YYNh5DmBmHLpmsaT63yX2kq3+Q1n6jeMosmlatL
y5kwdJqOk0houL7aPUpd/1MS9DOSn1ocP2EkmVdxAqQ6Kd9A9dUgqHQI/dbNWPX3Q/xSD/ULBSKc
uE9quR/aA4ANFBsxvuXomKGKjmLVw+fpJKDd+rB0RI+4DAaJanJUppKBfRT4iWFAXVbjozIDBRXx
LwOZRJtXyxsm7Jpt3EDPprlqxudAsbd2Mq5pda4lVlONRlQ9latcHjhRittRG24h3HJGyR85b7uJ
cdTUS7sD7WEma9FA/OxNMi5qfze3+drilGINR/IB8Drn+RaR4rpt/XN9zO4XiY7eooGcltdVuJD3
N0nbeYgY2RZI6wz8YWjd2gNGmTreYgt2E4CAdCswcZ51QeuyAd5GOk7MEtdcg/sVc6bTR/K9TcLI
XCBr1c2tH2qbdAo8s7rE77AtZn6UupsaCdp++CQS25UhtagsYnIHNZ6tv8tO41rrzS1stV8xJ8hA
AVOYWxekDYAdVfCIX025tq5oQrfs7nwqYVLgH1qZbxY+t25mF8zrnmm0B9osriToWLf9sY0gAghp
heT2cUoiz57VFZw2J7feJKnYRqD383jDHy+JK6cn7RVz/ktksjdbQC4H0DTDEcDmNUEWx94oAdjT
dVOx/juUGHjkXRDxCUVcdpB3mymta0qSGLL5nZHvjrZdWd4MOj30kITZz9hf2zMW1+ygKan/JMOu
2kV66nb2cQjTVUYWxF5I1GBkv0vcSsh7qZ1vcb1i+TJl4P1DdgRPGTC/Zvq2LedbGE0a0CILq+1l
YPkc5ObQTh5RfzVP/cDkMvfNVsHJ75giUs9gYj/WwDdcX/E7RwaD6taFlq4kO+TFypJmNcVEAKRK
UbganehdEGSR5uX98vGn3QImqqyBXYCvxMm48XXfeI7KWIU9GRXlJQW6OfOkaJwWrFQ1FneECgYD
y8DEOovetvLnVZMo1ZKJoVnER+Stgku1L1JIN3UdYNKfwuIuKgq1fvU7lpo0p4qMi1Kl3nMrG5zn
sPOJAYJjl+f+Y8Ju1r8rZ5l1a+r7B4kp4xKWXE4ytTbJLEVsKfr+HlJ4Hx6GdDTP06HknfTJWCHh
RI2rh3f9g0+6fEtb6x+tCGV5EqtQFy6SULQp+mmTr4sNuZwjmBdo61E446y8pDVvbXorw5/59Vgf
m1F/jnXS4espSTS86o5spGLda32wUoxR9UQ1lZvW9nFmfj3ep9eGnA+a8dJ5ONVOZvZCw4Uj3OcQ
tSvjNitIctS1b+wHH7XTf18VlhfyoJAC4Xv52GLTDV03JXBjhV3c8ElQeQ0dQZ3C7FvcsbwLRfPN
iB/ba79HRDEHAQZPnqYiGPo4ItkxRRKFqpMFHcT3tsHImf17WZR/jWGQIArrhknMPL0qbigWDqYe
YGWc4rEi6p10+/Xj+eTGqe+HOHkdrNCKpnGBJEch5T24I1rhBNLP1qLpDmqhvP96uJPU3d+XtDg7
WR3AVy6Jax9vm8qOXgwYbhfb2jSsDMXN60271TaDx8y5b9X1NHsQ8r9NXPqox/o9MPVFAxSQANbw
h1/OUKopTkLovyt/Y27n7Vwe69Xg1WelO0C4e/zmOhcF4Mkn/WG4066yPSZ9FSzDKWt2qmu9uwAc
ho8gPINy8M1gn10brknwezpvuno6fyCX0ss8mJ1pU+6089gLvXzbeaWjXHyfFn0CBP3rRtqyCaiU
0pVu/P7v77rZkpTTraKPFZ/LLuV1EsjWFD7P6Hc5JkTl9Xdq5c8HxOWommh5ZfnUF2GJlihsVGBx
6o5rUM60Bre+pxOmsZ687up/4Lj5ZI5EB/jPiCcfRTiRDEzvxpH2NJfaVeiapRd7o2PzBGH25A+D
N91G6+8MIOoyS52+NO/HXebSd7eW2BJt1Mdl3NYLslvdFWgE3GB12IWxe360nHifrP3VcF1qd7Xz
X+ydyXLbyLqtX+XEnqMCfTO4gwOQBClSDSVLljRByJaNvk30T38/QN5btqqifOre6fFAYZJoSSCR
+eda3xru4s1vzUa/KjB+/Lo/nfqH6zboA6rXHILsk3ix6W92853pUwHcri4nhtAHmXPvz/+D3/kv
mqJfvvUPTQNTjFIf/Ng1bvPbtiNlUvbofZU4/2BYNzvuVxfKTfpbscRq/fi7r345uJ++esX8sXNG
ClushuMmSk+6Z5yAtrrygQkDE7tmGW6YNN7+5u793a/+4UlitlaXLlcbdG+DHHL5svQwlEkuHcbd
dIAqu/nNDv+qufjpMtM/aKTjXAGQwQ21NBfpET7fRj4wh/X/0Vy8X1CLJOLnL9YaKJj2/Ko/zs45
Li5ELmemF3c2zcVvz+4vb14Twy3WPKQWHy1rTtjEYMHW5qLdAK919tkm3C5nqHh6vFU/aRdLu/hb
V+Bf/ow/7Xf51n+6gkRUVyFdb7e74Jr1GF1lO3sT7GfaRVn9n/gC/+JnNNAF6Mif8fhoH11bc2iM
Zg40S/b1i5SvFfThepLz5e+bpr9qhH/Z2Yf7o1MTR+qqX35GvJXLRYojzf9/u0jpXGHW4tQA+Nkf
2sJEafRZHkcXdNZuuFoumreLtLmQDtLuN3fEr78drHXg6xhJDQVZ7dJL/XALEsQtCxuiA2T5XbGL
dgka3pPxbHPJZNsBgspvdrgc/Htr87Y/MIbakp2Ndv3j/jp7mMfCsRaQtCsl18mYA67/8vcn9WsH
9U/7sD7c5bmqi8LO2IcCvog4QLEPgsG6//ud/MWJ6NTLuAA1VeUL/HBZ4OYwTXp5bgLNZ44YMYIa
gq3i/f1etOVYP3xfJJ4i6LcXd6K80B1/vrdSI06yBVgdnVCKbrVNCO8NZTplwABhAHmTbukZt9qZ
GbQN9NnP4jreLBFKPCEpDu/tnJBEjykJxbM09++PbXkqfTg0PP4I/EmCQ8n18ac0SPNiGpspEqQV
5pzehFSiXLUWUMKLTPZErD/8/Q7/4nc1oWMSz6no2ERX48FP7Uwpq5ne6Tal1qMkh6dcmv6xhUb5
ZQfLzfLTDsw0VZhZptiSUqfprBJzfyv2f38SHyNflzvul5186GIFaRk4IyHrkzfgoX6sTm99DLzb
J/1OMAN1090V9799OPzF9frLbpfPfz43CYnPKDD3PtQPzUG42a7f1z7z5vTsrO/tufB/PBf+VyX5
L5u78G9UktFL8at5h8V/qCT/IJzZxLoD0YYG0Fgu4R/eHe0PhtLWMtjFPUPjL3Px/RBKKgpcWJw+
tAIyVngoHv8RSup/WGgZHYbihD7TqJL4/A+8Ox/BHUza0M7YyCNtRNc4sj90WVSmVIsk+SRfrAHn
FIm21a6+jDaWF9xFn/E8uK3HjIJz8w/7EHDHlj3jHEIHuliGnA+Xp9TbaBjGu8Gz/eEh35Z+Snj8
TGLjGn/8u/HGh8H4n3e3dKV+uhscKal7fbyDuRKcAx9Lwb4kiLj37K9dR4b1Enr+231+eNT+6RQ/
9PKDOpLFSIGSYTh6Fre/Wx7t9UbdLX492Kmecfjpsrt5a4p/kdD/OhT/81l+eEbVoY5wTr7T/f5Q
3I0uk4FntE3etNdvf7OnD03zn87tw2MqIZMPFeN6bgQr7PQlwZqrJsx2C4+COUNl+5s9/vpt2jKS
YapP1uIXpjZofOwltZWTw9R7Xr7Nzo+3kqdv0tOwUbbLOGX8zYPh18Zz3RmOSszJPNHBM3zsys/V
qIFCfJm62yF9LcYYye8/Mu6+7QHC84J3BoEAb+jXC1KBeUpo1UsQ3Mn1fSUDYX39zRf260/0Yw9g
k+jvsX1017/uwZpGA9fxC73KR7IoPObdbnQuCOtiOpS7eFf/BpHz4Tn3Y380SmCNFKpd5oe2xGqN
oBPti9hWB3I19+W5TjfBholxb97WEOw/R+fE/11QPIUfTuO9V7LsdrHF6zjCAIeoFLx+Pc0etlqV
Z1/iMYTk16XJgzHq7YUQMCXMtleIRnHQfW+0MrI3tM/m0el0FeiniG9U5G2oPo3iJUtg15HtEb3Y
dm29hGTp3qKjUNy2KRdhap5QV4WrH0RF7zmhnDzNs2gkt6gcawOzZL5M4VirHtZ56StBYOp1Hwv1
pVXaXPUBlQ4NIi2BG5xkARMBsVmcM/Rs8bYLe1XatKpu3M4Sc1yuEo/yS0SvqiPIhCqBawPJwDRG
BoNew8Ak64pAMie6LFS9eiyTRdTQGUP+Qtpo8jUz7RTLFXRYgu9k9ZUQNdVykfIRt04eZgXOdOCI
QIrqGRknlfxpCLL+GmxjdgsGwoF/rXr6xJxGC2tTyy8Mq35s29iVNac7tsSvep1VAcglpHzTkMLx
OdC6etNmEnIJI7VYu81n5wYGY42FKrDyJVcsGCJI/VFfbOqYjLJjbjc2+eySLQXAL7SBcQgOu+Gm
GjQbqSQSVLGzStP+jjeq/x6TxIlsSJFFtG3CMYcoIXdC2odRhNEv6Xpb2hem0J+A3JoBMq053iO3
Ux+yuQMblw1RE5HNUjRiT4Oc47GcS4iQkjJlw0YNe/OEj4tpIoNp5W9MDkTPcZ0RBSdlGuop0qnq
6zZsQlL8lPzVdJSJSSEm6Fqd+ZdeVxYSnjA9EimYv6wkegKu07Ti0E5OdksNE1xlVMqnWSxQflF1
iS/sBpeq0svOk9wY8l5T0lNCsGhOECySPWJiJ/LtfOiO2ZXWhd3O6NGXqMhbQEon0aFK4QMOsFk/
T22lfgFB2T5ZoyTuLQTP56QbUYHkAzHwiBe09Cvs58ANM6d+pNaXqcgt4+4LDL9Expkuiu3cCedk
ZA54PZrEC6R7auvLGRMntdnHn7o6qGlsMeRucUU2l+GMIHHBOruxbqoY70wqdOrsfBlaMW+VYopn
l+zG+hHn4kyOWvx1MmT5jouD0GdRKMOwkZ0AYf9UGBehUWnAfYyen6Wjo/C1KpX+Sm7N/qQneiB7
NVHNn3RmUa7mhFstzPHVGkrXPlRWjXS6mqyOGEFJzWEfDwqhjiFAdZsbB6FOhQiksjAHuLpTl8w3
Sl9nbayeutnIL+tc7W8DtU33JQ7aTWtUFSphmaBTBOPHOmuky6zKiXcVQbwNtFx/hlzePDqD2dxJ
gaJddLUNAFsure62jUqYYyn9i4x0ZJfwEmXXjAOpEqpOGEUdSA75zI1KsEbf+6Ualoe0Jygo0VRE
t30PmG0Qub5J0BDVaNMt2i+0BttJETZxziX8xZj4NLRrxhV6yuEYlf093o4QAHALEeUMprP50o9J
dHTiMfpS54Y4hoUwt0Gotp4jVzixjVjZjbY2H9C5Jd5gdNNWWL1OBEyVeaTG2X5mm0iLzFI/Z8jQ
b/o+LiFYk+CW6Ym4JAIb6ioT1+NNjT7yRUd6BelTQcg7gR/+iga5+mqR0pZ5TQIeC6xoFD4Bda5s
RNtVtMOKUFWwppEgbMmvk7ZybrdkIRbhYzkIze/sdtLBZGYtPM1a2yh5lD2NAZwaS+6lQxmq+R4T
uLTB7ylRtxigXiUBWRVureiLpqAI27PoR+Uq6DtsmkTyPYdgs9ptkNjlq22Y4aImGeQLW5kbyOhR
2nsRKk+UHGTnuSkxt3cmOXI1wZAq+RihsC6HqqruZtDgjwKOzX0qKWrl9lpoH+O0VJ/JTSx8JkCs
Xalr/PRjXen7QZfsq9lOsm0kVwpaCzLPnuJBapCxOYG+jaZx2lfq0kbgxInRtNRIY3WaZ0KxRBxs
imFsbnu1Jno46OzdQrx5iYbFFIrQBw2sLAvyGu2CMoKbRkZ/kPVx+jJj4/lWMh/8Mg8EDuJEJ/oZ
L6dFAQFALw1OPG3luOy+yajPeFT1+mcj19RnWa0zX087Z5f3BLO4tdwNR0L3pnvSsOcvGaz0b3XX
kQXZEqjaTUb6MOFZ3uIKxkdcKuOu0RJjb3BQm6ZPSeLsRvuYkOX+KVPQseWqOiG66pg2PxSj1F/b
Qkmwn/IbTEIwGa6Q5XCVC7hIrkOikeHHg2rcpCqJpctUehAg86wIIEzylFAcShT1nSkhmyIwyJge
piTR79OK1oDTLL40iMHLnRyEgJHR3C2R1HF9kYOj+U6EgkSq4VB8xyCTT64+ZN0ukR2MGZaWpHfE
Hg/fw7B3rsn8VjdtC95+G+ldenLqIt5FsazCBW6RC+D5jw66MXQP+ZQEXwzKsLiMiIF9bnBMX/KU
V4ir1+2dFjXpNSwoZW8OLeVLAxFXVVLlQVhTxKcSA/PO0QXiIp5WaeZGUa5+EelsPkmlTdoLCAdc
R5G8G9qR+ZEuwKktESqOLrbLd4mqF749FCpOMq0lBSFTg71BNszCOx6uAkgtkBBmbbquVbvBYjC1
NxJM/IshTnG+qZloX7twhCCNZUM/EAOa+03eVDw6lAldm6sOtXyqbNWZHlptlkltBWywmXtuvZzP
E08gYvIMrUIW5fU1jOAdkSG6jqgfj1x+GUipNt4TrYWThl5QRcpGCoUhSkdpG2pkxrqdUYc3alUQ
bQcsiFGSXNaPUy0bkhtPRHluZAlgNPaM6Qmff+uXXTbUW9zXGSfRV5cgGNJkSw+h/qoVGs2OkZXo
RaOoS7qNlTVhi94pi30hMKdPVo7ZKyTvAw2R1qGIaXXjeh40qpLYgfORsOEhPRdyph+zvGjCRWI0
+WEs4X5O+kQ9oDJvCUExG0xiitXgniny3LmWQr0zvJom605XR0Et1YEQMJpjvJcrI8mQ4dTGvG2F
Yx5Tmo8XQi7a76pKQ4U+CGCZF1u1dIzpW3+KOg1iZ+To+ZUTtUDCRBsruHUrGel4p9jll7lHze9i
tKwODQ+TUxpI0+NE4tSVKiHuIgXe0nxh1LDv8TYEwg2LXmT4sloZwkYVA/AzyiSdIGHbUMqxsDSa
P8tCfiK3izjwyuwnx20rVgALgNbUK3mGbIg3NEs3xTfnIfDIbxQx93fVmOnxE3AqNf2CgbtG8pmn
Q3QoMWroFwmOSORh4bjtwzb6VoxdDuRaHyJrK4paJ4AttC8qmL9baUALisSPTm0/QL4maFSTAXco
yMFUq0Z51cuZvcPFP8WIvfr6m2q11DvRl97HhhEcDOrM9J+lIBXzhYH+vnBnrc6OuHBG6zCmOZns
Y47zxxWRXqAIHcRsIuUOEnlT8vRlYM4D71EdZoW2ckqjhJ+GZItjE/fdtYXcCdFkYg4kNQfNcWqi
RHVJVnGeydAgvCMcps8OR3CKVZPRzmhjyfKqQimN67qif3SNB4oHBHGp6l5jPDBf0b0wHMgnVaLR
Tkpzeq0w3UzXG+AHdRihWIeoULNjFpKP2kgD/RwLXIHbdgvUvRoF9H9MDpDLcWcRnzxe1/1Qbe3Y
4i7BM9XLhzi+VdqJp/Qo2WTwLD9cb5u7PO9l2rDUHuOT5eQjuC+etRX9PVt5UMoquWSGQNmOTTzt
uIMczyhEf6k0ZeDlFfJeZ7npZUGeQYK74XOrKcwaIh/5OqpQIci4CLdilijtyIJIMxvBWIggn4Yo
7XZlNVUuUuLqFIwROqgmze5tUm03lT12G/DTgdeNmbS180bbV1I3X5iDAx87VzoE0Zmzh81Q76hE
j3tDlsDMmDaenXLMLxApdua0I4KBSLuSlL5Jkk9GWzg3dN8RbeqRQ0Qc4ZcLKaZCPagrwxe7M23V
IycvYq4V9dIrsdutPwR28UhXNhxx4chmZt87WPkEPlSiJro7SRGGil+3y9EWJc2nlK7mVdE2CZc6
Ix+yT2rpJMwqeWr1RAXdEKMCycroUjLo/bgEhSXnHs/phRI52eYfD/sRuVAzxONEmfBPhMN6lghV
aF/Bqd2aD+LSuVoKa7ZrfW/c5t45GL/b35/rMr/u70PNqc2nEAbKa/wwqi6w7kvlNj3NXnHF8/M+
3PxuvP/nwsyve/tY1NAIR+na1wBwYWcD+MFpUen1byY6PlQL32oKP32HH6eNQ1vKs874KtHJwjAe
eeWtedH5pQd4GvNztOEZ2Pr0373f/HZLFfJjLePn/X6oUhYNGQTm/Cr7E5aV7ZC5gELuQwSNHkp0
XFtMSuI09ah4ve35f0v3/8LX+NOPsHlpX/7rW4Gwdboimu3//OvupXuN/+u/m5cP/K11tbcavmH8
YfKP6TibAtMyB/jvGj6xxcg4FIBADro4BdDWf0r4xBYrlPUQ8lg8rSmvU537N37L/EODmEB7CLOa
CT7tn1TwUd/9egPCEIVAqeom+WqaYtmgen8tgIUTo3qh4IUK5yb1JpBapGGJHT3p2BvltvQ6MLpW
w+2pzLwyVXFWxvBOq1sJWfNhlJvPaqacw6wsPKXu651TW4bvhOQUWc5nsizIbVOCQ0wdwKPX/G1M
el+bxw1kKKNGjx6PGWMGszkO6RK51IHoajOUS3l+tgz5Po8dX80oRvcXPelr3mgo8WZjhpSoUopW
8RZ+KIDGHKpxxfhWNeOvZU8Xz6hjNtJcGxNhG2D7Yi+wVM9s7/GpjG6h99sswMqFA+1UKx2d8X6f
WarYi60efDbH2wmXISwDYhr5Rb8qKYnsyqxsWj2gO4ntKGiH7wi80ONb5NvGQbfXuwrzwPREYjzZ
lYCbgpYIF5sUMawtQHPUegeRy97Vz30cyjySPcI/TY/qK5OuBBG5g1Eeu/LrPEmUiEBbRrU6uXNu
ktHZ+Hb+WMn6N7Trj4ZR4qzDceJpUiz5ydBcgdnYZjwVt/LYfcUBSD5Ye2DmxZibb0OFx7frT61a
nmLBmA+GjuFReAm8pur8ticwLZVwdUoowXGRuoEt+4OFJK/KvyGiU12TuQiPDjDNSTxf0BM6kj2W
mskh1HKeezKcLgXhl0KnB25btUdPPaZup76MjHWk/mqU9U/xUoLYO4NaYCRQznE1fSoYMrazfepa
5lXkgLyYqG6vrGx8dndj3gKp1uNn/H9dwEBiFps+dAinEtJ98hrhZrec8nEqvuIYvxyy+Y6MmGoj
E3NBgtiNUtH5pv+V+4goO3pyhk1PQtEwq930C5kp3tPRwYKvazeWkd1HAOCMy7naZtZw08lVyN1A
6t1uVovHKtSOo6L7iZifcUqh3jeTc9YSZkhQ0DYjndiNS+Vip8TKlyoafBmIAT6P4VJU6iWJ4amb
b0dcVN6ct0smq7KhPHGeDecYRE3so+8nOFSfNkaVm1vCd/1ZwsWfEwS4nSsDrUqbJT5sgpc2Tx5t
zbF2UB38LA7zrVCt+2iU8Coqg9a7OkFIdWgeMDDD+1DOeMKnY5mafkY6a1g/OWXwWdcBUcGE9KYw
bfC8m9FVN++lrPfzsvUd2AO60mlHqx/0Td/y8JqDLPS0cBtVvfDKMvqUw8tqENzu8kZJfHpbnyiO
MwClYpu11KOW6qUJ9pyir1ptGac/pzXuRauahtOCECL4+mnpLhrz4FVDadDNvU4JTPQTJAKukPUv
peN8Ebr+OZ6rdKvn1UsLzq7XvsJGoCeuf9eC8AtVoHxS9k5/rDW/xzEztQWYFMxdNdKlbolqxF1E
FbxiMMqYSyuL46TO5ZYE9CczjV/LdtRcUfNNhEZJD7rdDLWNlVK+W9wWxOfi9Ve0R1W0jBeD1yKn
fpgn5cuYz/OBsQS1dl0QIDmPxDMtqXeK/Fm0OzlJvnZm8NooOHmM6L5jDNGEqXmq8maPoEZh0Kju
SdgplpxUYx+00lWayET8GRJjkvReapL5RpfzrY0Z/3Yqxhsq5t/IGBzuwIw9DzN2sNhIHsNi2PXt
8CqpE3EvJIHH5dyAKzAaeuk01FM9VJtscTV3Vpb6Q0l+bdcf6ojSWNV+S+rMOuAHGDdpgM2oi556
6nJkrSeVhzMlwKzmdQkG0Um5DwxizzMqS0ljWVsZYGEdeGZpLAnR2UE1nbshaW+IIb2iNvukTsM+
dar6iTkla9MQ2OtZdYqmJsV60ys4++JdnkKnIrRK3ndy5pyU1nmcuI8T8yZxnGesPJisLLkls7Mi
iirt5Aulu8aygpGsw9Q8QNBzEx3828xGAXE5dMq1kAsf5xo8612mNZ/K2PH0pCEwNJoRnbdZeUyi
BwlbKaGg026j29LtPNbN1WBk+yXlRk/dyYDDYFAocAcrjykDHUs5AchrKdK2xPdEufKTEJ0ftWBR
2rYJyYwv7It0ko6yb5QYoPUaA75MxNqGkjm5cUL4GS21FYpbCYH/k048ziavhsIdi6zf4NMWO4re
uo8H/HWgqBKMzkXW1PUWuqK6qyYwYhNcENsShifL4/MUStFuckpxMkXcQHIGLiYFiZcbesBTYiRX
uAlegTfEp8EgqGuT2vkdEWnBcSjjGdiAMbn4Ry8kiv9+S9zaCOtCjwMeWQ0F6ayWNmOLGSlyYCvI
oTgy6icak+EzQJVyOA1zae9IlvuWyONwmnnOlEFj80XMKiKY2Qpv7Da7l2eoDuurMaq3WAbLy6gm
JrISUnOQlUScHegnJ6b8rqblFSIerx1UU0jQdKarRBnLQ8ZEB/F+nfQg891vQf1pPqgR6aFOc1ry
1BInY3nZ2tKhytTqlixx9RPFQDSF4tViRmuvtepw6uVqPE3qwPm8v+70JAbdPpgbapZ8zFRKsVk/
Xl+Hy5sqbtx9k4lTaT3V/dQf1y2tn39Ycn1v/aOI7o6xJ9QLjVDOdYX3ZdclIAalnbv+t5yZY++V
9CJXhx0Fantvaa04MiMrjuDfBSyGf79c/7e+t366vlz/lA7TPMwx+zkgugQIY+8WQ04XIJKDwBvK
yqGfoeqnOJnJFQTueMTPVByiSeinTJL00/q/PDKOpJGlh3XZYVnh7X+gGJk2k2vqhM5RnRoyuTDR
u7ZVRbc9TKcDdtJpR0em+BxY9QmsSP7VZKIHn2GR3oquNJGjh6PHA2reFeWUU+YQJ33ZEKghbG1V
mtwaWqC8bciUe2yOZvi2IXuiKbaHibFoh9M2qgha08SzbSNx+4QP3LgAFcHk2axZF6BGsfAhKdNB
SjzUEw82vVU6d30/ijWVeVMyzteX2PHOWhHqZ7MZzXMdjuf17bAZ4v2M6ncb53PxKC2lWvxmDmLw
2yrFnEbezlXSJPFdV2vRXS61CO21XiVHj/eKZQmLJdYP1z9jOmW0ppq6X1/KQRRcmgt+cVl9XWnd
BjOm6p76osEEigaf0VWCkm7pS4hd65vSiNFtlDi7E5aofFnuA4zwWnlNJpvkdcQDPk/GxCM9rKD+
LGqKmlC/BymgCZHsQjuNRpUhftOVbe3I+UM4ms/msnDP05mUOfEygYL2lmzaG2Y2yWuweERTSfRF
LuW3OuQAV9YJtJAkpdiZKtMfrJzUMrMN+WzcGb1wdjzg24uSCuwV3RJiA8ZMftIdcWElY/mNFvu8
hEt+lgPIL43SN5dAjKYjfWPqcnHZ3jtN/H1dFBetZ9Zl9WVmbtFrpky5CUbZ3ispPLQ0beZzXtMX
zSpHfOoKkiqDZnQTyo7HoCmK+6SLcTM7oEmjRKYrYEn4q1sh++un0ignuySOwx0I7+I+nzTd19Gh
MB7npcV8yKFOcTGv646K0I9jwxUAbym/HzSNKIt4elo/bBnO3YRKfrGuyTx4f8fjxV1frX8a+36i
1n23Lg2Dh2hlJzmvW0LS8ZCb9IrXz0hIbPCEx+lpXS8ZMoZYsxS8nUBsURoTyRTt3w6i7pj+gYm0
WxfOYtH4IGERT68n0NgZwZEOv+VyxGYSl0c50JS3w9IAKFyS0v7KnYpc39JId8wSbi9iIYsTXJz8
7Y+9/I/Zmxq0RWP+vIxBYSjdrIu/rSmV56SpxHFd5X0L6xLwofKTndCgU2heti2V0m5I05efdvr2
33XFn7Za5xVhTOWgbdZP9NFhr3/a3LLNnujHORH6Yf30/TzWlz+tHGthsy8Kfr9lrfdP3w90/WD9
834uRdYxODMC3Xvf/NvBvC/9/smgzFddKZd70UIxTtT6QGSedmmBCbgcatOiGExViC5DEvtSZUUB
nnyvQsZzSebtiLGLbiSeWJgowqqHafO+thzg4hUiJ7v3/ZP1407VfKdulIu3TRAeah5UAv+sSfQY
x5ddr8vJgtuAfjUR6ENnT5Tz/31k6zKkNj45TVORw5gOjd9nWXdSiwQO0/JSCjptO9cGuk+5vsJY
OJ5yQzTnimiQM8Sj64Fr9CSmGnzLbHc3AcqNU0Zf4rwuloTauejS6NR3Ucc0cm3egtCyj28vRRB+
AlSoHtcV1k0mSXNf6N14fNskXMUHK6rFcd3a+icsokdSTfMf29CG/mkepuhtibfDSs3nEIQWgp5l
p07SfAm7Srt422STh69B2Uw/XtZj940uXftjYduEmYDdne7yf07TqbQINw39pB8HlfWJO1MPP7wf
FamYxGIqqnF4W2aMGPNT+JGha/BNrQs2NpgxAloHIK3LgSnSVLuhlaOvXb+/krkf0NKwdd63K1HO
X1Bc8dt76xdl1iQYizJx9u/bzoiJZRLQ1vdv28awSh+66OU9sweCsB7FVnmMzP3+bV9GDvknVIbm
x+tECy3MoMQUr9t8+wVb4loHu49/bNNkQs0V8B19EOQjSbj0wqpW3FTzTaTz+4dJZPnNcrpyX5MW
i0BqV/Zm7Flgyf31Sy0HgiPXs7MNyk2IVRV/qrWdNEXp1fp+ZTOFFICgYm533K5vpUB3jo4WPrUW
CEvmO3tCUy17n9cmw3ZGAKPSKdcD6b1eheDKX1cK6LP7umIErjMQqYUSqwRjtFy0QU5LVJRXhUbW
ZTDD4lzfF52pb+texg+YlNS/GDiKIgvftkaBR7+aNDzsClr1TpDSse7l7cKN7wXVB7qTGfF1b193
KSxXaoiA1IN5Q4HsbR/r4tDLEOPHyvNgjAR7Lse0vi9SxEnkfJa7KGxeQbsNyzW5iQOluu5aG0ZS
oVGvgcai1EcNQschHezoKq1yX0364CpY5g7AWdEMnRWF1jkccTU45KP7uv409kZ3XWGuXz/v06S8
Foxaa3dd1NbT/uRQ9sQNkfvSXLA3/SyR63OTm215XWFK5hKZz212mhnEJol66nRFOxSDWp3XP5Ga
bVMB1EiLCbQF916fTT2dTo7WXYku3Akwe1dimM2zbAz9kcrPJZpa8IRWc04D55CXzXCqWuJHAmZG
geNMewN38lXClPg5nCb7hgaobc1xY0qWvs3DHrLNuNS9RuXaGgYw46hXvEkplb3ucIcSxOeO0ijO
QhWaN09whwyAFddaQfxuKx0AsovLCpLMpkwJ0xUiaZBqXXXRY7+sBRX9Ou+D9lRZg3VKjHJThoq3
fqRU1LXChq4eFZLLMQl98pkf0XZlRyeny4f4CDpipdy0pEGdzND5LFXVPp7r3O8onZGQPaLX/Ux6
NixCMzAvCh30hWJl+3RKXpNRda6Zh3Gr3jJ93ZQuyLB/Utvw3pZD46K1bgux6aQrFUzjDfoNvpB4
UrcygjEAsSgDrOACZh1p6SJ6bGyDSOLlK0wScgisoF3G9fWtwD9vj1p107QhvAo5nHcT6pizMu8i
euhnVU2GbQOuH0JlrlyDMaF1qZIzrKn43AWkPRt8jQ34Nzji/FyZrnbneRh74gjCzI9o2YZktBa9
h7K1DB5ItZmpb/9rg0bdcqUaemxBtXLKXZOROx93XbfrFWfyYhR2O05SFDH8JcYxrlLUhKwrs8Es
Z+8GJpQvJm/6fY7YZZkVDfZDttSzwEn5kUBACm7yjMTmu54+jHWWnfqaccIgyFdqiHwHJkHOfB2Z
504uXxzcTJjUn4IxjAHxzzBMctt6Spr8MmvGdN+XBUkKg15eBIPt1iLg61eiGumVo5+w17TOzooY
NhvWHiG/RXJUedsw/X1pNhi/8FMxZ8pY3R/VufEYTEknLVayu8kubyOFbF9DzOpl1kXBZprS5KKi
iP050hxPa6vwWU0Hk3JoqvrrS8nwoaWBsVEec6gjB1mk47axh+ApGvSTA77302BbKAJjHRum6oTX
iSWNqBMJuyjHubmJrLK/thaRn5G20lMH+IefbAwvC3jHd9SbbrWoA4afjPO+HQE89fFgPNgKuC9Z
1eebPswLf2zT5DDn9rZOoz1UCrXJPZ4434og1E65DLGRZ75xGGvdL6yu8kMfncaLMrXqqdWCy7IP
9f36CukKgNBlzpzQ3K3dT9+sgRpABcz+lGYz4rCeUnJJPCzgs26fvI3VGc8Py6BeE4bY2pGjuAiK
GFQn5Tye3pdJ1jdJq69PHf2Z/6wbNyBE3l6/r7F+XNeEfemjzAjwfZlp2dW6v7e96IVT+EzEP7+v
/HHpdWPrx6pEUVn02cW6lff367UK8L7p3CoUj0SuZPO2k3V/74e8vlyXljpLHFKefu/r/jj55fze
D2n9uG6su2qWbP+nA3xf5G09axZUWXXa7LejWzbztvi6iZ+OYZ7s4zBc/PTOWllZ/nw86GrUCRiv
9WD7ttEPP8z7PoqK4Ht7Gl//dDr/WWXdQhE35mHe42PdcLjd5BcEys+jPL7IcTi6FVjuOwUV7S7M
LApofTdfGlUH5Re5cZkQbY20rTtWBcSGbuq/s40S0e+3KE5SV6becR+XQ7E1JyFfFrGoL4Aijv5o
6+3ZzhVoiWo5PM8iPIo6Hr6bYJWSPNBfNB7AnuHo7a1u984uBdZ7dPRKP81apm+7upk/FSNjoLDT
2tcWRWe/7DyKogebEO9HBxDxJpGm7jpXQntfaPB95p77c/1gXYQB6v2PI17uA128GgWoZA0K+Kc5
nvTtFIf6ad3xkMb/l6vzWG5cybboFyEC3kzpPSXKlTTJKAuPhEkgAXz9W2S96Nt9JwySICkaKM05
e68dbbxR97fH23q8QeUn9A74m0S6HBuEsV8M6WrpKqWeHx/RBAENVJGPjSevWg/Ii+i53WM9wGz8
tgQtlXT4c//eQt8N3qfKdFbpqPXFyLN5P6L/3knXUk/oU/1lF+XyU47x099vyc1WfpOnP43EAP9h
B8NL66hmkwLNPnbo14+BFTcbkOj6pW/h3rTNnP60wnT1eMftkD7R8qKPFmtroRF1Hlq0Mn8vpho4
54JMnD117mxvTu3a9KvqUsFw288RCRZ3gizgL/DG6EjqVY+tM0ws61q2eUmJVEXrKp9x8QgRIJFs
CYkQ3iIu2c8qS5I1i8bOi15GBETfC5lB1mm912S2ea4bxWdL015wkBptCSCZdsAh0ZwPgXHwx4kL
k6JMq5xtarBAGywjPWWVsWvISmdCHKrPOWg+04w6iiJQKGCu3nomu/e8cMolGtHuDHxe31K3Pph+
M0ADi8mVCNzx7NkwFsc2CjfQ4Z1zpoVzbmbpnlOSJ8idT1dxBMa47HPrvezcw2g5RPzwOk0x5i8A
nYtVCcu+qav5xpRar7PCcc4HgjRf7XGuFp2TspCqKB30Rftuemj63aDqWEX6dMxYfYeDSpmY8jdi
aeK3VhULW832adY0GUFfplH06uiAufzDmQtn4QMnX8yqpMwZ7fKsO4WmvkLGf7O8+TI4cCNs6L2Z
aL6iQpzCEYBv1W0tYuI9Jr9lNGpme4XKvJM/Ag9yx4AZDA3nj8GgU0mAWbGU7vTsd87BDCGzlqMP
h7gmJMqPX/vy04pQ7RI8kSwFKxWHRaQsslun9IdV54vMmS8lclP8rrTmWsDoCwEljhJJtXCn4CiN
/mDPtYOXQsSbNkOo33coqRsE9YJ643JuvZfeqe6CODNipkdVGIh3/mnc6o1mzpfsw3lVa1qEUr/G
8XjLAqrkCFG3rBNeAomOyAXpPtXWQQbxZSipaY9huFH5K5z1370iRaWhIreGIslP7FUbsnF2np6B
nKJFX7l2DDHW3RkjiwdSEa4yCgEz0pbWNSsczQ5zWY7RN0qYgGVlvNchzWLhYKzRmt1V4ewtINPR
5DlrCAFQQ6b84PWZT5l1SQI8xiWiiyY2HAsE4Bda79PFPAM1pPJIZvK5YUbfW2ltL4o7l60M0vzD
ROm+16IiwqM+wdQ0Tp5n6LP06/Fczq/ojpHOQs3+yG3HXVNXxVYaG/Otpo9ag8aaTYsGU2kaq0HU
3g5uYUTQQPpca8N8Tiph3YAbHT0hcVIAnWORMZ9nvx5WoZ1mi0ZpA2ViWrnnQrU7VRnZwTYn/dOJ
8R6PQAc/4KYeB5kHP5A8Uh1r2Ldks20sGlrxO59NETFiLHkZCY0V9gU6doOZPBXGqx8NMxxBO8yf
dY9cFrWsCnzxo8kCMgea4geZB90SDIvzFI6juyMVCu50YlfPQ5rtbDf51UxVfqEB4K9mQM7rlOAD
oMhVu3x8RXVN031Gkrkp71+WMlikgZJHwzfou/SNGUZRRisqNd+EFS+bqYg+sQcYC59F6Quw5ZJA
AtwyQT84hzovn+Myqj/nAYlTkqftfszc6uS0kCdbFrNZs8rg55+Qt61JUIs2mW+a+8TIMFbk86Ul
Hn2ZiJbOHnb2vQ3TbuEpf+NAEv1g7Tmv9OQeKLMEt2BKPnKKMAja23BZDnF9Av76X/dTsId1LcXe
rJ3QvCPPnuI7b7wyZXt2G0xSJuLwDVt4TC62G6zMoFAHAOTVQQQUQPK4ffJ7/2TAfTnZZjydgLg6
x356sxmirlFD3b+GE3BoKple8zRet7azMmLivD3Qlc0YRNtZ1tUG9XL5CdsNAZ0fr+ZqkjvL6bpd
3g/Fbsbq8mxYd82z+WGMU/v6uCimV39m+YyrITjeEeZvguKNynOqvk3JdzJuSIoF52oGw065gO6K
pJZnMgRWPavoAwEasIawSCBEkCElfrFIHS0+OHXIhIid90yHTKoogU8G4DykukG/bMva3RR97D45
fafOll+tU0eOR7u19bEeDX3skvwzlv63mu4mpQtxr33kN9sMs1tGHZ3T+amMLBZNdZ0cGv8u2bAM
/zZjW0cCUsXHYW7ZStr1iy3m+aoHSpGT8Zk772jLX5wwrmlDG+om4eqTKlZv0DZZm1KE8xYr2rzJ
a5PkNUeYF1o7PxyCFZauOwdXYiIwWVRNsKcj/83r6u6Zua1feB/N/btDAoNOg13cDnOb/femYVv7
oSCFEkDTCVNce7K89qlNQnkiZC55cnLzqiZWb2qtpiR5lZZXP5cOgOPYEjdmxxc1eySqp4F5M8Sr
GWTqmhT2ePHYf8GcvfJe3b2BWflotSrdeIVHh7f3hk0DWAP4XnygVXApkgqnRc0JX7fNqRaVXKXD
OQP1/pq13vA6Zunr0MP/d832c/JIRvPcL4Qg1trD0HTwBAhNlTsMQnVYHhQBEJgc0nhBL33cZMis
1w2li+PjYsyq/Nin75DRlqWv2+tMd+aZLbj9JLqr3xQlRi+JnJewgFsDztMrlf50LAXIezLi/eMm
Cyy3ZIAGsG88zeSK9QhWvyErsjcOTo59s+UzznsC3cI1rRJvUfmIcGVc2WcyI62zj4mFIZ6WoVta
9dFSFLjCwku+F2hC+mYI1kFICgfUDeqWTe0dxgJ+vhd16dqLBZqGu8hfWZS9K9G2/KrCX6lxkgcv
UtQGC3OvZjltOtsvz51T0+hju7cMHNu+himDtUUqYZxO9VdV9w6LMmPR03p45ctM0UmW5d6TXr6t
FF1KkbvOZqoMRJuZY+29ris2NT7EPSz876MXidfAr7dGp0FCkZ13CZEHIHqAstFGlfGc1ZlYzc3E
BIY7YjEyJW8Q4MuLdIjJ8Nwj54Y+xX1/hEXNZw/vw1uQVG+0Ui5x1FtHURfJknRA9vlVXiJZ0Bvi
XaAghXb5dRe2zxEE97KKN3Ois6MrdbB3lNroH83oElRYuO3FpGv6feSfmjVNvOsIuzyllbnrgtEH
CD9VC7vzzEtdYJW5R5UE6qkMSnHpEHYv26BBlEtQ4bJybRpxnmwOeSLzHVYJpAVB/EpW3HAR4CVf
IQ7n1C2D8Vr6oGZxgpoH5lFWITIHMRomwEHscTgapHtQD8y9k1Fv/aZ2L7loNqaaURnHUXTIcLcc
uszDL9gwVTIN1gxYoTpovJerXo7uolCd/zOEEoewrf2KvHQmwgR+KRV1+7tbBj+KNL/GuZheMu+7
tsfqFghWCmHSAnxzY8mKCO2KHyHm9kIV7ga3WvraKA6dU211mE9HD6r0ehS+PgI3ZhqM0u/kNshz
meXRqsRUZjkz8QYGkZ8Ivllt+oLlmx+7HmYdLJiAidOVVkFHEatuV12fBKukH9XaHnVG6cS5RyyO
5dIPBb4OeO+/cJotO7/yn4SNscu1W/9ktjVEc2VET1O0Rwk2vuSVk+2smXhDXRMFGHdtv2oBTl+T
If0uOwdDsDJJ04sGvZBVgP7sbpOQMv4lp8Q7iUmzzmih3aHNaJdlOs5H8uschuYJD1jiwFrNIe7m
SYwgs8O7Ud5HJ5zG4IyhbRNoEHXRakrooc4WrkJRFhdDVzHo6ELug7ycUSSxBTKEfZ3u3jRReGuN
ae4ViPsGjy9kWk3S6cRKZV8I0lSsbI4+p6h6rmykMwHWlXPoUuZyWy9ZgKYkRca1r/VgkcMyE1mR
MakWgTH/pqX9PAbBhNJC8HN0c7FWm1i243kUKfJHKeZtWT8NUh5wJOwG006/KTu96/J8e9Mabn7k
h7ZBgsv9ZI4/skgq6LNSn6OmvPDLs+MAk/xFQxIOeDp9x1S1gZ1+zqG4n8PGcJ97uw8IOA1RaLaF
fTTaT4eh9xO5deT3SxAqpEJpiS8isPOvKEh5821DIM4s1nb0LnRU//BS4k7NoMe04EOJDf3cpqbF
PJ0PFPwmFQ5LVQw0THt8RrWbOgcbrfzNK7Q+B3bwNfRR885qxF0maRQ/GYrkSoVmdu2NoFebKiyP
zWHMeueNJJmWSg0NN4uwpd4Mj50pAiKy6nVkNt1h9ClXjbeg+lmhYoOoJne6MW2ETDaO0pAYZcOe
T+X9Fgx//K5JCHt6LvdO1LCXClIH+4vABaqq/gCfAFVHTcPofqvQtLcygiX4tTWbG7KpPH+geJz2
yCV4HXruJaXoApqGneGY9dwKDjzRukaLCYQJ4v4PVUCgRDHD6tC9X0zDISt/GZbb78s6PJGZmS9z
kNuc981woO+IGbE4GGCWbc9Hy4iqz9Zk1tC8zHdWh6TOcBaxiMpVOZyGdmYpk8Uw/1GVUS4lHsCM
xiNxuBkpQ5jq6yK3FtDLd1YDWRz98GqK2PKOuzpjeqg9me5lvUF/gqcTDaWJ6HOSm7GOJoorMQKD
GELtwePUCk03WcdWUy8rX1D4rudrVw3f9N3chkW1Sa/pOB0MHC6IYd597W0cq1l1CqBJWl0pcf3I
+JRjSXnZcI4UYYadPY3XJDq4Vm2vjMIvl0Vma2Jrm0sRjNRD3HgLYL073g10baTxhNAtZqDSh8qa
jxPa811mFskG1eEwpfl6xhYe9s4PJ2F6cMiiJ+Cny5DcdvYmR9bHZuQieljkLXI8NZg//cmmgemV
rxj6rL7g11Ott+0yazmpL3voUHPkYb4tBjJSu/7ap79MiSCz8X9VodqNeZMeFCCjzP5K8LmlM6Gx
qg92jdU2dFL7z65jmByqYB9G1sB+Euf0AGfADDHqsg94Bq8ZbIskpmFnh7vGx9mB524bscomnEvl
q/o4BhwJ0C0NM0x3Njxw9Wo053elrxVVL1lY/AmQ/C4sW6SLVmqUC2V6a0Kn2kyB2MZuMW662P0t
EozfxDirdSAMRM+VN5HdBTs6skiio9IujikF1ST6HGN/nXuNXgt1RvnV7ucgX3d+9zEOToZhJwVF
1xv2Mmyg8FcE9ZJb223s9OiOxrnzLJC/iNdmZzhI9sI9PvM1a+x50Xj6mjW5h1bWvlrlXcnK/qaT
4s0Lh/AkqBXv/WDczpHXndKOQLG/FzSjlvGgqfFPJmHJnomHnECohWzwm6vQ7JmYuFChMy78jAJ2
E6Td3sG5zCI8XdQq2s8t0hFpf7DUviYjWAQjfxnJpFg0Qi0KERXLLuRE7LXYJnP0k2bPsWs7f5e2
1k8iAhfNbDVrk4QchKwbLNolZIDgD93Ri9aTucs7mZwIxXu34Wht6yBj73O/mIjK25AfcAmDZjkU
ebeVpfnekG5FZACJ2HQW0eeUwaIti3e3pXgSVaJbQkfIqNfqgbJwF6Oc8StA5c7vIp/qjc2SmAAX
iv7HPDKPIuxrAukIz/17XzpHzvFx1O+idMM39sfOccGnTEK+aDOE1KxyzBQIKH4qufF5XTur2Ell
5bjqovAbehtGgmzeeYTjxH7Y7B4vFwWl+/eFHzcfF48/9u8/7ioR7eKKNISM/1safvBc+3xlTGZ/
mKtDZqTZsWwoIsrKR3/jB/VRjM50iOGrVcj3sVRoBP6VZ69719Z7/EGoUDnlparI/OVdVE69SaRX
76v7l1yY7q5EdmlmY7wZ5YebuwcvzEizTW2ILLLJTuRXkBpTt9PKrev2CJzhLgCfKOUzVa1osToQ
6nH4z20BoQwUA6d0mR+JW9DaHA81Ldq8qBDfZ2inDX9c6z7YoN7wll3NOWj2z8PQ7U101sorwMVX
9ippAIx6pBEuK6raRz+n99W7d+VwECwYUK4RrvZtNxpPnFXO1sexLIv6WrDctLV7Twaj+85GeNPN
wbd5YpXpJX64LvxgoTyM3DJpvljoGce2TcXe6ohSwguyGnGmr4eh6OgqDh9mVP0O0zh77Wzr3Q3L
5ipExQ7T77Z9I+99Y4eRO0GF4zAsBygx27SK1uzv20NUyxdxjz4gtRBBu602eVXJNdnp8khlxXzS
OWVowBTOj0RFxzxW0XtPDt62sxOKbGGUv4qo/no8gC0a2YrGXLzIycSL3+h5M6rG+KAjB8WflyA0
K4aGkmARjgODbZ9FVZqUyx+BXPkitH/Yad2tOGFodWVSXGr8AMvHM+OkXBfznHxSBs42oaWTg0h0
davuH+fxiKZUr7Mt8zdw+cyhfuxsPebeNyvtnx4PwCdBJnTajs+wyseDO5UOQ4offM7suVTQOj/s
fpyXRsIyiPkIahf5E6vHU7P8derD+nvsVfcA1KE/9qTIPHVGQSj844Pl0SFmVPigtEAFg87HbtZ9
+JJW6Y/HAxyz+V0Sq/vC1FrtXbxRm5mN7keQ5/vH3y5boCJmEBhXO7K9Y6WbaJVTXvkuKAvc31w8
OeSIE7tw8vLWuYRupP5+NSG26xFvxCc5GIKysFUdAkaPZ1R/bPXuT+2j5MWoq+4tdJJ4Bzwl2CqP
RA6yc54fr02/gkEorT1ORtkxvctgnRP19ikEEKpM9q85UAkGEpKfbJYVEXtqdHTt3TTLSrSkM1CH
c8/wauy0fk0D4ay0Oxlb6SS7vpqg2oj+K579eTml3hrZYcvyzK4vfRx9n1R+mf0h+h6EusRr0dqX
YoBfINJmgH+VRN+NwD44qT+8V2Ff7PBM11s95tm3zJrXjwc0tU5WICswC/t8g4lEDT0PU/g996p3
Nh7Zq9dTyIvCEXklfuQvMuYfx3UYs9wxCRJH65DdSkHR++8TU8IMqjwKn52EfwVTl2yW769o12+F
3fdfQermG2Y0vS/Gtnkdi+TtcZxQHMJjU+Vfq3Q2TsrC7J3eP0Q/lBsLgM+H9PnHbEs72aWVYb2L
yNg/HhD647isRhmenVIEFzNtcqpMfC/8fNdCzP2bRJO8CxKHYIq2Kz/hW/x96QgL56ofh/TkNWN4
CkOiX8rwUtVt+VIy4r00c+UuDMLp94+bxCsJcOn1r8etvxc+dYusmYfj32flSXqICeyCPzuQz5dV
4rkSbD8YWCFjGl27y1PWon3r/P+fCA00r0bNbuj+CBp1/iawiel8vPrjPlfcetmmt8dzXFaV6z53
kd/f32AwGN5zn/785y17pNwUOfQhqxmPDCrqQ7I0TrEIvGgUYPgUFE26Un3UakqPrHMUsmJulllt
ra3GR21yvykYQQkL4kttUSd99NUtzFX5bhCQeu184/PxykOPUyKcKXA8noMakeQsVWnC2nhOrqy3
0mj6pw5g0Bv1pvsYpz7CKq/PVVtpFv78Icv3S1r6LqaJ+83CIlqqliZb2PtrNJ63jTNiCxu2Bree
NtTjST7GuGNcuj2DIk8KFHkVs2VanB48KSYmiur9IM6Po617zdACvWtERleSLb4eDxp72mj+vYT8
uJnU9E+VTKa/7501xZsKXf0EG6R9syag8jargKwbmiOU9r1iyNjPxrey8G6pqy261t86mrQnQe0R
BEi4RGWkWKXE5nnuOzrIacCWrOTDgRShy3A/8Lj2zwUrdr3stRPQUeEhj4vCGhHjPa72E9FiBTz9
7X/d+fdqY1DFxrew/+eJTjNjt+/TSx5Qc8hLaxz/vptukCzw8PUXQw3z4fFGciyKE2gLovDoZX0+
7nMSR///U+geeOv6vhBjeCTGVVNu7LsUhmjJmQ21XZ9tI4o30rMovdzvy2s6CX2jCQ6xYoxkdBrJ
hfZ/QmzYAA7pPumqLJAT3dtOpXnyoyk5U/30V3niikvLjMbJAbYL+uRXbxK4I8h5xiLUTx+uzCiO
GM2y91FjJ3O1a7TaO7KWMK0Uy39CxRZE56rr40LoVl21WyXbtq9IQf7fA3luWxujA/HxrwMyxH6a
8eaWjwMx8u3r46XcThJT00jK6veXetz3uGb1hrkWlWv9+0AyB826MRDh/OsZUZbhPMsythf/+1Ik
QzmrJBRQL+/v/nH0cUHaZL/qdICg+X8PzIkoWC/3yfpfB7IB0wZNzPbfBxAUAubFyLv+5+Uf16h8
MzxZCU3K/3xXj2vmiJewESwl/3XAUmg52dNRf/nPMx5vYw4Nd6Et0jofB/75EkWBHVXVvvp74HH0
8YzJDKiKtJn/7wOIiik5dmhK/3nw41rnSAg2szP/+4Bu9S+ydAiU/d8vN0e4NfRe//f+dk6IYouH
s29nzgqC7rdKZuk6prKIHAKIyyzsdTYN26Cl/1nPWbiKG+r8VRcSaPgtim3nMuL6I2mvp0kUriY4
NMs414AnqDCwpzAvbLthV+F0bfivE0iiWfjt0wwHmh1i+wO5ByKCNDI8dYgaI38/MIeuwuTT7OVu
GNyD4xb2aWypzkdP7tTZ7zWdiRYw5aKOkvEoEe/jCSamjLyXClsb9smkoGGF04+MQvLERrmTkQcq
ILfY5MoN8LuUvRbCFuOzaN6EMOZFFCh76fV0VMM6T6hZsZImxMWDEzb10XEZJH9sCiTbeiDn29PP
cdo/d86I6ph24FJEeQssDkXPRMFiXtLIrhdVqL0159mhYUBcGIm/1zi74RAVCKNysrxD4xtL2d/s
2D/Y/f+wqVw11DEKT9MBz91430ZpyUZ23vwJcqpymdk5aCjlq6lwfYsqpuQfJW/V77g3+zcyYIn/
jilDD5tstIxlYjIPqGzM1tQsMOo6bzkJciuvLAgzMMs/QzXsZJW8KWkOv9xgxih4MvunOGAS9GDT
ULkOjUWdj/vGb5cj6WpTwuKyb6wrSpuYuIJjFsv4WqHisLGYMeaLRe5aJYBxxmofgfKBzdOwn/pL
Vlgm9GzapwbWEFq2C76JeKKQkViST5CGomSR3alPcig7YpQWqwJN+zY2x+jMGTR683CLXKNZTR7+
4Qn8VGVv4trwybxL5Xslb2Gp7g4/wuBSgUncLLM/qgnWRj/dx0+f0ixltWXPLH2xHOL2AgSrqKIH
vVNpEpwMl3Xy2IHhSRl66X8Vi8DK7z3VSD6HnGeBVcl3u8F0JObgu0njDz19i0Q/ZHqcHjcJkzsU
RjhiL+So1UfZjl6Du3o8NTdEt2FrWG4eR0ewQSuDQv12MEzrkBTtDKdRkUcNw+rIx/bf+H7YPnZl
cnrcpGvdLHJtzn9vmhE0yjiMinPUN8Fb1RR/PHP2zo/HUnz6XgReRwAbx0gdfVd1llwtqm1IIvp6
jW8yWBah+8NNu2tTDxtLIt9WRVBt6tqe73Jfn+kx6WzyLSOcjsJ1SdXs/XRD2je3/+sBTtWucukM
R7SV9tnQzkeSTf5GT7hKhjjdybb4qSIcpbq/u/UJCKMW07bIvyMbTjobaAlseRlCa5uG/IqTOL6r
IAQ5aTU425LCORm8GVm+ajsLcSmD/pD6J09lh3gmXjWeo6WmhN+29nKGcOSOb1GTv1GAPYZG9wfm
8Mp67jMUOOOd62dtqadFNH+YYfoash8LJqIpAl16a7OPwBaC06ztfl7nWfaU30PcooiKRQh3/VK0
i6o13oaKQrFRvYhuWvque15qVka6MtC74tnOsLUHvLk6tBZTnmPVCtDX2ybnvJ3tQ+FuwM3tUmB2
hBNefC9eRHF2rSUOY1SgSW14p6ilC4xF+ao6dlej+V7XpHXNbqe2eYxDtow/fM8QT7JM/7QjxCY/
HY+ZX9kH/EIJpncy0t2o33Vx762RBbymffsrSwbSCeto26nhZlfBxlGIncgc7tYI3PslKdXwikqx
nL3ylNWEqvNpoiJfwej9MssI9bksUO9wDs3tSy5Y0hSquKS1b/JQr15TBTZZU/lbiejoYDbtU18x
FKiBYNmFAwF0a8/JipTfk2oA3LGmDsA+2siTcvswYyH1qhGBvzDNFV7rXxOf1M3ic+c38aEZEqiS
7WcZFj9Tsvrc38HYtRiz2xiaqq1WQDYXPQpm8ovzEKRmMtMIbe/5cXJhpuVvu4cvNHgL0VdHkd4T
G+W8bacrpAN3Db8KOs9L1BsKvAuMO1eNODDq31EXVCvJEoolhPVTqHtWqnzPRn/VGcMtaLJ905OL
6uPicxpfriDD/ZD1HG0bJ16kRuytZ5+1Rh6GX12qryMKrVdQR4oQBnahIonOqphoVU4hBYkw31Jh
b25WNj7PmI/ZxVBlE2C7yCNfVFhhnqqk2HmU6xcyLGZiCF5o72G3M+zfWLmdS+TIc2cSPRi2xiGj
M0lT9c1ylb9wOiqMEzwspriQ/HNzQmyT9IV5TOq1L3O9nMRYk8qe72iJL4npE2vRmw2izpqYx9la
j5KdDqUzzIELnXobyGYrI/uQwH4JZnd+1WZ8tzajuLo7dp2g/zGr5iYS/70gx1bRhVvPtrWdXZBt
YYoCNelXnsuLQEIdt70BlktKd7zkSc4pOBN9PieK8PpuRqcro9PjVmrY9flxLf7Ptcd9YIK/tXqg
MuTR7c2z+uzO+hN/SrSV91vj/bWSypPnu29qAxYKHff9wOOxj2v/XDzuU+jBHEOmh0nS6fQFcvEA
2dc5ULo7+8DbBv9ZWdo9PN6OVXXFynCIN//nfcYaMkdosZYxtmYRl+dc18Vatka89JQMYIfQC2hp
b+lgfh4z80dHF4Bf9wUsx6IxfmNaXpixjUdh7/LvOgVSPpv3CwT84HL98lRV+W/PM4Cbei4yEbAf
SVB0+47YQn7ColvllDBWSRuvw0d7zVTxzeEkJwuW2dok2PYW3O+rjbTld3A81C7mGxX3EfRGKnaF
YcXnMXJ+eRQcnpDq2Lt+RujmBbN4sb1mbxAQtiWcvEaknA7GQuQaiIyDv3HI3kZL5JsxrX5GZRQe
zDkZL1VqO3up5+e2+wXfzzqhRCXkBY+Izy6RLoZtVSx64oKlIaWNr4FdUt722Xp2pN6BkDxqwzKv
MEOn55iQUNzy45Mq1DahJXaL03tSNWb25TQbq8ls0OoUfQmArVHrMm+sTRTfl7SBiZXVgAHsiEau
fRs6JhmfxOeYxviiB4zzxJsRSUt7Wk2TvlnOc1qUnyNF2qsRRfV7r0b8XlV6e9xKk63xJ5la96mz
Jv51w6l4sprfGSzBc1skr3ryjH2BMfhaKTtf5XFkfcbDeChJsl5MftzubaMAPQrqdBXEOAhNPt6a
uiLe83B8elwoiqbQTMlpHD35GUjvHUkekfPzlw2P9tqxwcTXFIQHA8DjGj0JTTpRu98sUoeJZnoH
v+c79JRJ/IwjkcMfHlP4t43219qeDgmanCOGYSkXgxjCdY3ZeKENKL7ScrPDmCp3xyAGTMeH4KO8
FpCbqJ/dggEC9fBn0kq1cr0arCYIiNWM+JCIWboJdcj6zRuC4icOyLNjpdlb0L9GNFMvuNzUYazQ
vskyv+jW3YY5E2IdednNNOo36WTFid5hM74kwZB+A3fjug5tXQ/bp5Lxnyb1201y1zpZem43mXab
kxluqjirv5V2Zu6z4Yr4Jj4XCZ8LGlX6nlN6OYYEtpMtHYEqCU2YHeyot95YNius5x0B347Ytb0g
qJgPsOn7KVi6fXixOsu7CJ2aJ6jmUMDyfvyIUc9YABAiktR+u2Xx24pm60M6BmEN2coLzYKQ8ECs
EiRn+6GBztkgLF/3FFPX9MXNS0lxkjbPrb1LukgxPZSujJ8bpdapkMPtfk/R869nev0nNqD8bFAN
Z43aGxvC0b805NpTUdcuBn72GIg167KOzkXM3j2oPV4lMULGS3Cllq3F1UGqZaaT/BHGhL8PgGcO
ddi9R0YuL50qvXvHrVpkLW59IBKY+w0KbuMQ36wgKA9BEnT4qOLkhEok3ItKQfAAUN3dtWStZkvG
ViE7GHoOjwK58xLFcbBgmdzviJkvd3HajGunoEY6qb7+DiPjfSY8+eSXEajUotIXO4lYispn25h3
uS6CzyA1Ll2a0XUxZ7HLBusQoBp65fyX9Jqdlj1QXOxSp9enivibXXy/hjW9QEmli71Bh8yIURss
jazQJ0PXV8/M1V7InlFXOMFubKn8FR28HjPN9JN02hZXaV8tWbRkV7QODowGXzyNOX8R1ji85FzP
B3TM0OCkzBYTYg+BCXSr7rHnY2PnFIsJUe0EDoCEspHbd/XRMdlbpm4nTiMt+1Xwf5yd13LkWJZl
f6UtnwfVAC5kW1c9uBZ0p1OLFxiDZELLC/31s8Cq6Qo608iZKUujRVSQBOAArjhn77UdIu0NDWNd
2aZyE/UOtK3sok5j3pFpVqgnGVVWP3VBuaVNZd4X9XMW46wYTLe97KbNNCnDjT2MJ7+stUUKGHFB
7LhYxrUrt75a1KtEhk/wgLrrtrgocit6wjqgbXSTrjiZ6skzBfWV47sWVSPboXKv69eWwbYdeWG9
1nzxAGuiuAbJ+JjS+0MuoLLKokm5HGJ7mKMQNW89utq5JtUHDczjvjNA1OuwXQ3RKfdWxUPaxigb
cGc8KENh3tuh/mTa2EVUoqgr1AoLE5XsuhWBecMCjyWIGx1sG/s9wqRjoxjHvkv1C5dw5HBoJYqq
QT8MyaG1Av0Zn2O8Shuv2Xpdx4qlrNMNlYQc9XMWbGzW2MggWnFRJSZf0uh6wFN+qGJ1vEklvXPZ
3sLSBLtjiblKAa3NR+Py44ublhdOrbv73gqjFUwgMXfGsDwpXc1uDvrB1rapRDn5n0oevTVtmM4z
T/8VNbp3ZR0jdGeGUps3H1/COn0Qtn4BGt2+jkY01TVo/GcYtbe12oTLPtTtbeVU9VIEob9GZy/u
ROpcZfxpK4Yy2zlqG10bGuazAPbcU4g2wdcC51fVxUdI4t5V7os//cBIV45jGguLruk1W4I31cIl
JydtaNJlb+BchnXaQcmshIp2OTio0oi3bOaSXT81MJiYNdDDtF5cV94ZVWCuzIJ3g9UYtkzV1O89
Sxya0VB+KXYP1N5vQnS5+EFg2cYaglItPDkAR5RIoLuW46J0pH6q1NiaffBOJLpKGZXuYxH15lIL
ra1Tod/pFbC7BhbeX2H/VjVavbXxVW5tGKMicOMHQy/UdWyl4xKryKqedI0tTJ0lylt7XjX6To+r
5LAzLSmXOoIjZM1MpSpgsyqLiQylVK3FmoNpB+TYx6vU+cadHDpgCpNllpaDJygz94VULsFqOTsr
hlnsD155E5vRJqk8/cqJerkIzDS69aFKhTAudgOqh0MyqW2xvsSHVu3ntKRnGIyPCjjdx1yIdp4n
wFvaMCwWuDmXtJaJSe2GABRKN+9j5yYZzZz4cXeZdP24xdOR3mpZh1A89k4BO4SmqcJlkyS7kGZW
PGDdNrVVqHXFY1yV9s4XHWKAnJaKB0p2jybbpFltiusyp1jll73cObXfbcKETK2MBsVMD8P0XgNI
ttMg3s67qMCOmnWvmFT9qnP/bLSWLkRSriWnuQSo7W+j2mmWoyOdh6I6CjrTh0BHGMWeFslSCX/J
d8dVZ+s3Lmj3PXZX4kV86ntxqNGSgFBzgv4eL4YWy5ITNjR32sLaIOfRlpR6k4VQFJfeII9Jhtgc
2bO9wEGVnWTq7OqwoSUm22Cj6ArEOxkl226qSgSqeutgHFjqDtisttmZuNUMR/hXtdUU90IP2HPh
3GYwGhTFekoN+zqA2BAHzzZafeoQIqIeUEwmIN2/y51uFRUUEUdIL6tBko4AvyY+uNlLFWTlXSTa
ap0TFTP7+BIYUnszlU08eW5qxxSsWJVsNU4vLxNdv4gMBKUf7/LHX9u8MpZKkOzxNyVP0qoWdKzN
m6Cwd6Mbl/taIZYvV8KEbgEGFJw06UNLa6ftKvNd2mTKqfhfSNQjvTxUT5kz2K8Ks9Vvf0A5i3C3
X4tokEdt+pJ0k9CLDiA4AmecZmVz+/EnhBRz0x+UY2QHN2JykKhGrSzwI6BHLbVbq+v2iZm4l7ER
XvOYIZ/x3OoqI6Ft1BsoKUjjLtgiGNtGIZGF3o7cuE1ebhEXvWGdCq9tg56+oesmt6UOr0NFdY4S
5LRXpwv0SvChwzpZ1Zqi4v53SBZIudeiRmReqKzE0XZ7jiw3gZJevLTREh9wfVIkn2tdxdrCD6C+
FJW6Q3/UvA77ajC6LTnslH9aoe1ja+zXfuXdGJNdpvMkRWKKzK3e5BeDN86y3DJvwkHpLw2TtNOB
crMvkRdiptUPITvnOVh0e0sHtg5d7yXy4SgLZt19UVbayUTSMrP9pvslvegyAQq6LniC50nqUq1h
cx/n8arwC7lqVGq4YwcOC/DwbdAO7JvZrTiLnnTDrWpa3h4PsbLofFt9osW+THw3vxeA7tZdrBxq
fYzZd/fWU5TkmOrH4dUvO302+kMJe4F6rNeb0drNcW32gR3fe03T7+yKZUrKxKvrifdYM8imnW0+
6l2XLBvG8wv69fqh71s0s1Kha9249209xKukwB6dhmGw0FLRbGMLIXlj8zk04HeToK3vGtm9sKju
LjUHY0luDw5qOExStRJfO2ruUhEKVEoBWfqKTl4cP75EXt9c1EWO7JvJwC+9AhwSK8O6TJTNqNYI
rX0Dhg+aT6QlHiq26f8zRffcsIo+ua13kWSJfa+0BmETDTkhaCYIlMehMn0hopwyYquaS8z2zU1j
BcCOmvpI62NaZGkHu4seaqOi/z9oqNsKI0Er42lrnaCIPcsRc0byYbl3k8jfKrbDbqY3NV7q1kTO
45Z1+BjlFau0sq/nUugDrH+33gkZ3jioAA4fXzole5ROli71sKrmdl0MD74yDRUGRQi3jy/N2CNF
uvbtg1MzmbH4GS8MCA3LBiQl6kWnX3SZB+Ow7h/zWqfWlGbmvKvK4l7mZQboG6xsUetPIykol54x
hpdwvPpNRzZWODmPMpSoFwX4/5nf1d7Cz6Pp8UMUm0ql2wzZiCu+z4+Db0QbJWqKmd96Yl0GmrUo
O97eQV4J86YZMMTqbmleMdMjF2pCCiCJsXCF110abXaiXzxgEYwWnmMh0o4t+wTncJE0tXKdadpS
kUl+iBjCqfZvWV0iPGfSWRoO/R9TAQaIY3X+YfxRi4SaRsiH6hBQMIssvb8Cw0VGje9uq4lwHmhe
ADKPUrEQKbO9PcYXTZVt64YXasQOsYonhivFsZXJLo3t04B/rHsRamHfVGmbzlIBsbRkCnvK43mA
KvkJhfOrHw/WQTPwh2ZoCg9ZG+ULxeR9yzW0RWbRV8vcFXd8oP0sLfNqnrcvViq9maKE9uVkz95F
jbwreyJcqsrnZbORpbmqrh3dAQM91jv3OPa5ZP7GKIAW2WOmhxWKqGQ4oWna5opJfIee4qmaPEYG
RFMZYLQtDF/7xb6KGSxvnrCTvvl0ME5lXLGkNdhDpFF1Xaqqhwo5PfZZ1x0rmYs1mjk2GSwb9imo
gVCTCJH8/qBWsXcNlw/GYa+8dfsmGE4mQ9h92VJpzqJ4KVq/vFWCzjuJfLyhkRktW5obx2hY9zkA
YSpA3VWqpuaTMg7FvAQceB2rWbXK2qq5IDrVWvQRqhr3Nsgi91I1qf8BA06umH3mnqb5ERPubGgY
dTq9BeyPUGknWV0x9iTDtWgRZKggvqc2I0YBezRvy4JFCQV9BnllEAgEzX4BrINUGtqBJ9vTX/uk
Gx4jkjecOGlxpEbDY+iXx6bQg1kHD2zVfngdRgOflWN7s7ZHAdGW4XsY1PFjrETeCkSFulIZbOe5
WcktVUMgABSM8E1n5jWThn/Cabw2MjYcEHGeAq/F0N0+oRhlh5QrvyBeQrPzvHxl6hGWYfNZA9y7
1RzVJBnCUG8qijVgnnsiVCw6Uo4os2clxy9d4IpaJ3rwVhlV+CDIVTGahhKqK48ILRl3ZNA8OFrv
rLM8b2c5WtR5WZjWplacdlHggVw3HPM6C64YBtCouHKtajly69K4JcrhLuc2P1OGAVJpL2wvJ7LV
pI4E9k5uu55Oo5eyBwogZY1Cvnq9le+VMLcWJB/4+34kFMRQ/GglkQpddnFtAbAtp2HVeRVFtrDp
HrxLx56NyWtS9sEN7TH4fS1Ds1sN2CJ9da83N7ad+3P6xt78Y5hlY01BqWyeukKtT74I/xx1C4fx
fWBTH0ztoL5KTFqpzegu07pWVjBfG9BIMVVLeuLLwqPCPDqpc50OaUG2jYW1mATzFdiwVeLQFRyz
sb003Yh4lyHu2Xq7d1ZT0gxrzHWs9vqO8PEHqB3Ahgqu0xflvcKsME8dZFe5MyiXkXSMnSSRaF7g
I0Z0T21HaQG6SOM+DlOUXlEO0re7d9zC+KXU+qGtnJNflB/r0XDXEy3T2L2///gibGC9mVtcZGZl
HMmJee+7slqg9px0ez2u4MLY54FVnD6+aFRrBYCLo+2hgrR9Z9XpmXeoFLVcewGWP6swlJOHeHAd
quDRINXoddA81XATXVoctXJvA+C+ccMxvs3CnYjHl5qSPHO3KA+AfE9pGeRLTJryFNvdIxSFcFUr
RG6ilxwvWWvty6oCy4uPeERveBoC0Z8671dvNg2mUKYhTSBVZCc8c0ewQFZXFquPekuYVdWyMwr7
pEQMnfhQAfj6EKkqNMMHhOhyNrBl2oeWdZkCTNvRZ0NbkjTbj9Uxs/AhrkWNbLdWVwXuYzZROaVs
Gb5avWVtckxHlFiuybcrfpGK0i+qutQYlRQwUbALqxETB85ClnDmugTbjlSpMy8yQTnSIvZuZUdW
d2F0q8JklVGpOgjEIVomVeLNqdXa124QI7IKClqTNvUrdRi3WlJEu6x0UrZEmbpXomzTWTiVTXEo
GmTJvmlHkKxz9nO9Q22fK457azVicVuxuY4vdArh4JzyPfY/b+lzxVdNRjRauBpF5fDO1+YtsVkP
8In6ZZEwk6RjcUWvrmSUbp58izNJ2ARsrXpcjayoadp23qY1qyOEmuwmGXLSWFqcmIBAf7E4x+fo
lgc8Ljywpm2iopQ3yM6NF1J4gAAiXoLtF77jZfQwnqoBmNhJYNh47q0D06yMWYZgjEl/hXV1OVhj
8WeAaUevPP8KRxN5qXGx1CEQv2SUk+dsxaKTRK7Ql6Vz0sub0e2xXErbuC7t4hf47XWpmN4GxNeL
k+K4VlDpXvs3TWbTNfKC5qJU0SU3Vmys4AOholVyFo8NRBIV7SyEzfsuw/U8tM0k61Uz4qgK6yir
+C0JxK9QhOIioLe2siXztl155YZswnHhuDJeuRrNDlb/gB8FI52R3bWT2tB25BQFlXuzxtN3WTeU
r7lfvgF8TZ4yu7RnACvQsXgk4kWVDA/eGL8KH4NhaxCSk8K6A3TaAKtqKQarlkvfv3PB5gJehRt+
khDV1aDS4ZIQxOa0mj6vNIE2OoJ+LDPPPAWtUq1DqjozdgC1YeLOc5wWixRo4Tauw4qCSqlR9Fe4
X+wDnMaXu4qqEUoyCJQzby8BMe9yWfv7jy9mY+trB+fpoWgzevUEHe6HsHD32vQn2Yzqwq4gjTKc
6yhuH0YARbsW2S+TpvBvE2JgjmpqeSisgv7abfiYdaNiPRM3zoawy2EfN56x0DVE45CP+gUwruSi
dvpXX+JF9VwDzoatLceaByQZVcQiHrHdS0NDdZNxv0LQSZeo6QLsj/ESQ+S+cXuccKl2kr0bba0B
/xfKVchrpkLofWjv9RJoFajmfIFfw141JPotUQyIuVIxaOp6I/BhoG5UeOszMiQXvm2IDZ3NZ71J
95EU/o0ZoXale6wsB2xYy87ThlWYmOYsBve/YQVLPpnlSyo6WriMsmY+2QEWjDL1dcxeahu03l1u
9TyZhGHhzFffxm7iieFPMtW2uhrVCmNCCpCJn6Nt6fbvorIviq5mqvW1d1kLkEhJ1m9UOacDxXMT
6hpQRfzLqv0U+5myh2hKyin2xL7ktaZx1C7b1J/exWk7GnDziLRpFWVTayV1oi6HM+AvilKhZdfT
vrfor5r9o6LG2QLIRDmPiIEsiXtCT80eH3P/D4ko4nPeC647IUwibF0bpYyBQOUsXWZMmjg2OnQG
xMI90wo1AT9E1p49FcPlaFgbW7rECZqsHjEYBgeW5GwypF4fYZqNW+qeb37HBUW1Hi0LU9+z3Frb
KH5O7EnCU0XS6Di6xouqYyoOoGWv6TghfHHHuduR/FBmuLYakukOTB3qwbHaXzEBs6u413r2tUZO
CkVw6ZRmd/othgRGyeDn2e9ZzvpZlvPHlROpaLmGpqqCLeMfnxKr82pM2IIV1J46kuzQ84/zdlQK
Msz8YoWZ1V+5WaJtM8izKVj7qTgC7VUDRRGEfbXS/ZdMqgn3NY/Qa/pUZLHuANzqnXnpu8MptEy2
pEP1QwzwdEP+HWHzccNs29V01dQMy0JE9/m0WTuVI/iGnFX7cAB4pu2yMN32zTgsRAwkmkI/gcCJ
E/6Q2TPF/H4+rmFrxJ8Q4wiYwtLVz8etIyX3SCKDPjIIY9VRW9FiamsanFwgO5s6Mpff36DPWT3T
hRq2MNlsGIKoDShLnw8Ya4Rw2kHAhUKb3LYodMurQGsQuhhe9sOHqn29OpOmjMa+TJ/K6OrZa2D2
TmTKiNVaSGrWTk2H/JDJ4crTcLsYcW6d9MxtGc5z9c4w6BShuRU1ybZepz/i/VAvSSPbSEUoGF9j
yAk0bX54Xr/ed5shz+Qm6LZp6frZGQrH9Kza6yiwsJPa4gbDXpTmO6yFwHkEDRNmvSOYg+iHpO4p
Y+fsxmPyhChiOaYmUI6fHbgt0E6xUgRsJJhH+ge3y7JbxkJ6dUYIAqcxTprz5BeKcePCpfEAkJFc
0VTkf+XJdTno3SI1y3j18dcGSv61sLVbX/4wkv3FLXRs1RJM0S6NHSIfPz8v7NPcoJFpSmTilHNZ
pvkFb8a7W9mYll2sCxom2KumWyoo88NEZFdIm8dlJbV4zx7bXYEw0q7r94KwC0ntd/X946x/+RwN
aD2arnN1DqmS4ix7CgFlr5vamM7pZO51+qyk9hTuNrcDfSmNbGKXhfkaqWCy5ALe87D1bz01vcuU
IVpZnSaPCPLlMTcoCgxlRRuY0jrYR1aTaSfqmVrEyRonq9iZSrBsu3RVIvB/tcsygdoVw/CKVfT+
01pUkjn7/dVp5yFJNo/IlHXNQ2Ky2/8IL399uQ4zX/79D+1/5ZZauPjygRxK89ZEa6H48i32ugUF
06Ufq1s/1uR7Q4RZFcTPoZneZ3B5bikoXHx/JuIvzsS0VIMH1SCcTT8fN3R24mmoQfKMAfCWMBrG
WgXU0KkEnvgkAkGjIohCubAUsyYWOns2ZHL5gTAYI2WFUZL0L4pB5GzY64F0qceu7iB4Ju3RGGmA
WmO31QcRLIKMHMSii9oTkt0St62SLg2yg1JRIoHCLujG0TAH7IF0Xov9LfzPHz70j0v5NCYbOug8
TWOPpru27pw98jDp6GBORSe2BgAreMC2JDFvSAcY93SklRtFdu+1WxobUgFXeTjp1m08yR/KCqev
vbkqApqUenppONtB17yjUVKF6iPj2tTcn87X0s+HEkO3mGoF9RQWHIRdf35F6UGmI5MGFbp+vMpd
NmNa3F5rkty1GGjysW1jbBWpHW2Gvr6lt+TtW9ZYax0dJ6lBj/3gWU95A+VJt61+DiP0pRJhANbQ
hJLnEU6D4peCsCjWyWgpQMtKokQSqrWSkB8AIyyKkeFcfth0m6S22fz3xTat4wBpB8iypOUO9jZU
ijp2xn3UZdAzM99cVfC6V0GZwSgzYJX5iJsurMGlAigk7ENSjrdROBDL18JO1tIAxqpu3bd5m1w0
sn1NWbDPvABDXe066OmU8CZwOhXAnruFYFBQcx5oQHU3fuYAOhHhD0/KWeAek6mpCvBupjsN4kwf
Z5OpRB5H1m6QzqlmG2xKPRqpzyGLlpy26682UWFtm12691stQwBQsCgaxKVKtAWy7/ckVczrXBFi
+/27ej5qCN00NZVRW6MXz4m5Z2MindZGpcBCS28sXSI2OXgj1BERGx5Uh9yuNaoxPN+DuRnH4aDi
tUq78Z0c0XIWNu2v70/nbIqdzob1FEsOAsv4oM7PpnCjOqCXFM7TQnNA6djIS9G9RgiQsMpNVeym
tYrd9wfVpo/+t5dY6JZu28wKpo7tR7AC+fxSmA5uv8JFdWhBLLvyxrZfso0JoG7QcxRK+5J3erQJ
qHxvS5hU7vQNP5zC2VL4n6cwnQDDCUPT+drCghRN/E0RzsMXHDIHDOfqbWdjO9Bqt73oi2ypWQEO
fhA6tt5u/tnx+v4czvYhnIKgamuommHC24C69flTkKZdddEA0FAo3ZtHr3Pu5s1bovOaf3+gs2l4
OpAJUNhg4DRZUBlnb0IwhIAnqgiPhR0R5hffNypu7QFqRgX4uVRdljXyVUAL//64f3GBlqVZqik4
umu409j42wTZqew4GcuImvcK+izTFSZKHNGD4U8/HOovrtFxHZbppj4to7WzYyWeZbJlpmVWCH+Y
52Xan8zOjLah/6Cm7aOBlulQysjY+MmHYc1zjjlVp5nieMNzo+OLFgGsPr1Itx3Fjis0q457YRUh
tgnZY631fHgXedcs47x1sVikawJK3HmhheIqTmrs4EgLgYCtfCcf9h1LwMFPIVZNuMHSmQQJYhei
pTgCelzSZd3YtakavG7Q9HHfLLxAxM9Vr2KZ9MU2JogJTXnfTACREzkphKuTQ3JVCoZiXceZlOfK
uPT8MnmUFsR0J0ANpzsx2KVYPZqJNR6VIhl/uKNnewaeJKwRlmHyzlIYIjTr8x3N6tYpIhkGc4AI
On6O/squUB+2zn3qoGt16dPMfrix/MbPQwUySN4OpLfsAr48QxNqpM8CFjFa2SK27O7atLlT+fP3
h/n6+BgGe0xWc5pmac75hUVhhEgWafEc7yL7HM249a1ywPcEXbT2lobfzhWZHw3EJz9c4JcRmI/U
IbvTnvJ1+WTPHtywUW2njZGYFAqhSq5CWFk4ekfUT/08dHV11zUWEkPnpwHwbM043UpLNwVyWeJL
2LKeHXccLNjoOsBIZGjQiWziDa2koDhEhXVv1T0KFtttqaAxEmdBSduucttV3RcYx0KkVH0gT9/f
A+0vPgrmRCYhB7cil302LbQZvqJIgO+pZJZiNYsXJWKynaqQHD5azvUQheo2UcvkENCkmw222S5G
v6SXlOd0pzzFXMFu2oedfQVoN9jF6TDOAIC2m+9PVJ8WmWcPpc2L4FA7IlqRnfrn1yAFEkb7Vfjz
1rRw0KbwS3yn698JcyEDXgWJSlBiUcf+PIhVOctNgAEMf+V8jLzXZUBY1rxyPX2ReQ09KfCmgz3l
cI5EU4aKpW9GeEws6Bu+1UIAqzb+D6uQr+8xHzOqDE1FGcylnK2i0zQpGhdF96yshjttbLeh1DGb
WPUdP0aog/HDuPF1JiBL1mafZLB7cC3z7GHTIvQFbTAoAPH6j7eY0u3/11tsWYxPH7UCR2Xh/fm+
IM3oKUE1/jx38PwNfvMwYEGBxVZhxfOXSECyha86MTlqdDC+fyj+4hIpGhh8qlzf14V+V9eOLzTK
aswyu2mgStUQ29BPA9XXO8czZ7C61aiE2eyAPl8ixd9Q1iUSCnv0xQ6YrULLPci9E/2ujCzD+u3/
9bJIKGe/RZGBuhQi78/HMwPMFFHt0oqCGTNTChU4MUkdi5+vbFrufH6pGIAdx9LYViPuPD9SbadD
mEeON6NOkd1k1JE/loOKPVwGQWesvr+uvziaM1UTLVdl0AWk/fm60i4vB9RUE31s6E5NuswlJbag
J+4zcWT7w8Ohfx1tqQHRUhesdxnZjOnp+W0pxBYxDI2g9mYEJM4SiEfz1NMJ3C0iNDNT2Etl5drK
y2C8dWqfHPsw+ZVY6tGSXnUh9ZyqgZ1d2pHGZGsXr20nLlQkwrnrB4epmd0nQ7rSM2ld57UlZ99/
Vl8nR87YmHZSNstUUz87eW+g6WOTggnVOymXqkIadBqO7eJD50mKcrpQ/YnHK8Q12J4fl+p/9dlZ
jstOhWql+WXwmPgHGuJMZdZGjbe2B/X1Y9GWWWDbIrdb0wX3Vmql36jIobcG8JpZZ8S/iqYWJ2KB
foqL//LkUBPWNNugnqXqX4tucRq5KFFcgq7z5siH8dHko/Rh7218Qj/sYr9MiWxODIswEPSFvH7G
2WOqjHHVGhwNoTVSXU/UTDn3ReqvRHzTWSxVMNv99IGftwngUVLT0kGguNOSiLXB54e1KaJWsVDc
zAZpGk85oqoFVx1duPnQLVMVyX+Eq3LuNGnwqkPUkxF58oHjPpZ1VVwgyZH7MLslpPREv8QnK2Hm
Nl4ImTWwDmlfwpcZgVN9/4xqXzZ0nLStsmTmfzyq55ucvhHSsdDkzZqggI5ndFe9m9YbISD2uFg0
F1Zf2KsiQi9aDynpyjexVkU/VOK+TAKcBEZfUt2ZVNmOnI2W5Pw67BEES/pJmoJe8MpRJ8u360Q/
rEHOu1jTTeJgggvVhSq+LIw99vR5VNIDHmmzb5s/UbHnhm+tRzwRszE1QdIy6IAe7t7bgL54SgFn
F9ltsHdlfZB121DmwZyoj4C9jLSsN4EaZKdC0/c+N+rE0IKZOW0oBmB7jVt3eNaUolmRwEWWY1Zc
WpPlJ8DguqsoURlBpqIXj7ObYKRYxT5N242YCJY/3OYvSy8eSzoWCKFd2hcg8D4/mwNuXTCb3fRs
1niPLU3SeWiJ2XGNS8vXtn2RaiuyTAlw1ChIssENUBaLI47G+EofwlNRu4fvz0n/WCt/mro4qWnb
4NK9YYg/f2Gk3+GXDhggG5xj2wzoIaLCZ6ch8KnCFj+jmHek/O2vutByZpRktQvAbkHWnPTGvDKE
e2nCPdhAhAaEHAb5NePtY5jJGD4kIrDIe2itKl30fd7dCJVUajMS2SWVNBD7lvuLBAf9imoK7mPE
yGZEApIcQRSo3aYYUM4C5oMr5ohuk1atw8J0kjo1+CoUQrS7bCE9Ag0BY8079EKbwif2vTJJmEhZ
Lx3LvgNf39LhYHJG+t+6xeWg228Z3vZ9ooDlbAd3p4yesSQX0Zw5KTK+sGX7K4vszlYOiV2n28qt
gkVHf4uavXzCo5Ac1TgkJNX2DkVQH9LAVk64RslAoOtEy53Kss4rpIP7o4TiXIiijXYwEC8tpaje
Fl3Z7UfXGneYy919WgRr5PS4xkz1vu2UxwYe4lVbluEVPfs/bZhvaIN2Sew2xLGgN7EAuV7msvNJ
0XD6VZ2gtzZFNCmZi4cubQzsjJPg0Wj9ndNGybzCHb/AooU7T2vugoTSusIsv1FyxI5yiIe7QOJI
GBr9CsT3e9mTAVEQer3TC7wuhrCB4umGvwtMxdxFbmzPgIdhsadacdIn8MmY5W+pX+fbvJTVXKUA
BeEZ0jkph7pdGejhTcILzDy+YBAuMJ7pB2xPym2aPVrVmC6tyBYHp0hPziRMiVsCqkl08C5cxAuj
JpQDJYdV7OvOXGqluq4hNh8iJ4Zhng+bJnbeYf5ZW6ON2LJQxOjp8M0+8NcRkEx9FOZlNxFFfLsp
n/1hEaOz3rdqdcIIIGnZd2JdJEj7ZMBeSG3bYKuLvl3kVL6oDaPPTQPxqpRhcKsGOU8qfs19UZIy
NYxFeynCfuuBIUFv7I4g6AVYlsbRLoUdPQl36OH6AnREZ7kAMOHvnSYu77PqLgCBPo8wTh6caghW
mt9UmzJBrOxoEJjdMYkv40Q+m2mWX7qx9adlBvlVLSEHZ/WlnNp5Rab+aaehe3Di8cFAIIhsG6ea
Jg+B1hPFESFQaHKY3aO6aVV7uAGEIzGreXO2ad7BGxzE5kH1rARuQpR6qc/88iDCPTbO9qRBozml
FaTFEpXkbHTcYCNMLT6pLk4X2Sk/1fm+rExchy4DlWVapuwQzqdAycIVlLCNNYEMPl9jvV4GyHBC
VQeYmvw4BX0tZXO8aV9gs+tSac5P5/PbotbrxkK1dBa1kty4HtUNVa6WFYqwqo0bI3ZEFFDOMyb/
Y1/jti1jnkczvG/NjDxqJXv5fhw+Xysx8lH903SGg6mSc95tJCkwqWwPAhSAKxjbHhTwSCfzgnWA
scYpjay2X45hf/f9Yc8/dQ7LEo0eOi1ANArncpLIUUJs+hx2BM7QpQ6j77Q4dihhXyMy/v5gX0rn
HA39tUu3l6mf3uPZgtBLQr2RpHjP2qzJ9yBtvYtQI0NKbdJhkTkwDsDCaevcQUuiC+qECpbeHybh
8zl4OgfWHexAjamCcL53AjTQhHnewAXraK/lKStQP3eNf+46/vO1/y//PT/9c/6U//hv/v5KL65i
2qvP/vqP2zzlv/+efuZ/vufzT/zjEL6iqMn/rL/9rvV7fnxJ3+X5N336zRz9X2e3eKlfPv1lCWO5
Hq6a92q4fpf0yT7OguuYvvP/9h//4/3jt9wOxfvf/3jNm6yefptPcOEf//qn7RudY5VV43/+/vv/
9Y/TBfz9j3UTZu+8Gf/8Xf/zA+8vsv77H4r9N0sglaGtQnVKo79E/aBDp8U/aebfxLTfpdrH6uuP
/8hyamAcTv8bEkzaY6rNVhjrIz8hUaLyT/bfeNZMly2AI5he2BT88X9O69Pt+/ft/F19xCF+2987
064XlYLNLpjfxiJ5WsD/NlqktteyQ8wPVX8zgHby6kfP+EG4wcJ3qn/8eyn29Shne5cxNoIwVq0l
jXLQ1C2lLXqZxpz49/AQRDBiV1qrwjerRnkDJdKad0j7aIcW4i6UEcNYhotQWoEC+ElreKMqOFxW
NzCTEJBk0FPEkyWrDmaTGm/cqHXvAjygG2NMSR11vPEW+LBOoBhI4NACfDMYerHWwrTd+DlupbYO
ih74C+BrEZv/m6Pz2nEViaLoFyFVkXnF4Gx3ji+ow21yhiJ8/SzPy0ij6XtHbUPVCXuvLYIZ5Inf
QtO9QqcmK2sqb6EtotP27FuppmJ2ufvCWhPSCtPhKW5trrelscM2WwSw7j5vXjG3d1fdJAmd3I7C
peLyEOWVFOq/Km+sP5GRrYMbTwcPLo2aBKeuHY39SvgOEVg8GeeiLNRxSGAhCUxGr+ZYGh8IwFsa
N5nfOTJpviKCV0jVNASYHZNtwxRmma2OiW1FYUEa53NpY23pLHsm8jjDZd9A3Rm53wsj3SDbSU6t
3k17WEDJq6Yt6trNQIo8XOiM6/qi+DFgyV6qhtEksIXZumI9aj8qjtfNOhIrwn3tfI0zTzcDcg1Q
8VKbOwW++UoeAyLovNK2dd3j4CCI5V1a3MWGIvxH4hg6TjHs8ahx5IS5kbmgn+bujOtqMk4uvvdX
OBToNBB7EnUEzf7f3FfAXdJq4Kuw25BcgtnXRml9yU7rHyfnpmmsSm3YqrjqvhLP7D5mvDxX0dXu
o94Kqskyg3oRw2KmtKuyzyT2vPMySHS2w9iCLAAuAtu4LKB+salG4QWZuMEYfeqtpX92J9MKIMWj
rG0HjUyrfIWZprlvWYIVwKYeOSONHEI5VckWcLe3Ya6W7rJs/pnNQrtbaqKO1pSWZOaguPI8N4AU
7OahjTtoH5A9P3NwXkdhZLhnJ3hCyxKncLwb3MK9iaNBmXbY4GzbTbY1/Zaz7LapQceHZgpwb1z+
Ky2Z4pnX6jBXBOgmRhfvSIaxt4OIUZuP+cekgZCbCvrJatqqDmv6DA78F0RVsR9qYLA4t1OMOR5h
u1EPjxWeMfHTuQ0Qw7wFA+DrjDezcmjy+mbM/rl9ut6NU0Y1lQ8KIb6jZCiaFDh0TqZfE02AKeaG
lFymWPrOHvthryd5twVKWj2V6EbyXYYhyWanY7hnQLs5uU46dC82LBkBECPm6YOezNMVL771p43G
+FCpeCCiImleE3tCeFbMyMolYQJkHGQMtGPjyig6Rb+uOdibTXHXU/R9pViE0Xu2yiXarWhJEREo
kOUQ80QYquzuRnNCTDF2pbslPRWmR95StmHVo3iZ3EkLcywlNfPJik9F6FV5iPp1uQ59khBDvJLk
PU6SeKyuNImYSeDoOaWGl9xrpX1vtVbEIaSMxK8Q+IZOX9f/etjvWEZNmWm7KiLXTpWFvIeTW8D2
RyYsQk2b3RPRbcvIKztFODUziLEC0LiJbeopkxX5aqPW3g2rhPPKJ2ASKh9p/fuSki6Tiyy5cHb0
L/NSDAiah/VdzyXtQhcVx0qlK8Lv1Q1Q8lUd5oY+OhqdlYVGR1PZk8sUZEwTdzNL5fvazfBeg0Mn
AUU3tmnVesDFO+NNcZuRvQfjPJq7Yism22U7S2ZI5il1R5ZCEsqG0ACnRPZTlwtgnNUlGzBL8Osi
WNmi4BdbZs3Rg6l53a7itfATc1juZDa0z3ljDqcWL+sZAjYysp5Oarydnb69JslBofq9JEYJWaDB
Z7H2Vvdg6khyeGPc9QIMRV2qavQCx8kQ8BPU+w11GMiQmXgPdlWQXWAlrfnIo2i/DPHaB24zlWCX
ZvuCrN7A9MDtCFDSjm3CdUUSndt29e7GebGeuMIN9CokyPE7KfW4yFXfMxVFVRPNwOAT5zafGcFG
zNLQg2Zslq9Zq4EQpS6BOoViCLCTBF0Ri8ILeEKBOnxX3uSFlsri9zrNhjSEbZU/pAyVAjQ79S0Q
jGAEUa2hSWwn/Li2TM91pqFpzGLyx6a8oOJ2ViLck85b0MxjgcBXQexMdoNmqkcPF1rqS1R+RaAM
PT4AeI4/m9YF81ItJRtVHLPLh+YYEFIJkNgppTk7JNy8p4assMF0jiBNFj3uMRWgWxJ3MCO/FOt0
GQyWY74NQ6ELXau1/3SsAPAq41x9ZxPYN4fooy9hOsmnQQ4dg3N7+NRbjk8zzSdSDioAEiuFGjkH
kXMi+1DdxQA0Tzb7MWKaRVd9rbmEeJy09iD9NiNmDvGK+210zZr6tHhs+iMZLS+UT/U+EmP1BGcK
n6vnGsdeNRgExtgwCdle5NOgrfqB+MP+Bo0jDyqfSUGYcllis3HIWClMJTfJEkcc7El9l05e97iU
bn7hsJ9f4syZQUu6U3+M2762gsWzy5+sNKyDFZfEgLDsGh4j1yXpDJpl9cCorL3PlIsLwMs8lpNN
1T1HRq71G46RFTjGCjRXLct+EFYK/RrUxM4x+eL0ImE4opLK2almEmeSv5EfeWsHSkfk/+ZiXp6k
VjrXtizg3YzrFJ3WeBy/My3Lz+g02jupe2YwRK3cC+70YMhGcpYwWxEfMtI1FLa91ZDDQ9Bv1dVN
dBU4TToGHLLAl2ZXsW3I8Sn3jtpNg+S7yXLpwD4RUGxUjx8q1AxwqXlqG4/NgsomXMGbYkYgn4+r
laMq34AeJT8F3yMhajV6M9id1TVrMxJiZ7ffNZbj3hj33FlI1sK8dZnhtEVrnjhq+Rn4KheBIHLb
g7kNWxZ/myrhokoqG5P+mmsFWD7nxvNLhT/MoPBLrbCvUe2KjYF05IPUyyWoVV/dwYt3AoOUiqPs
GQSWcVt+4JOwH3BMiV05kUgaR6Wxq3C3ndzFYx3Pf+EPj5KYaGtQBMfUhcn+qMIbFov6tTAH47g2
ckBVW930r0U7kr3QDWvPezVN5quLfdZvvWi4gQyTtcOs1XhH16rKL2JF3APCfX03qNJ9yjIAHIPH
CMzXnAkHLkaFfcWk6GHQXO1aFH1xjG1BnmFadPYuhXTzU7HRDYGHQI4YvYSPI853hhpbUq+GZZNZ
bR945QrQmRcJHFvsHQ2X8ySDe/RemBamItz/QbRa2GRwefD4DWMzXykF14tno8liCKpvbGw0UJ5y
PcgnLT1OgtKbfUj+lkgFvbacxKZw8f3BuOToHJGls39OidRR7cPkLaSRtBppAKVJSrUeqxejhW7c
o1gNANGLJ+EujNWaVr0rsvA8sJES4cyMPnlWesb01ho3Snj6u5jW5GIuTOg2BCpp3x5JSwEgOcST
zkr97q8kmIR5547nzjWsne5BZLNLF319qRGPEnrrOBHKtcRvTEwUzUHnAh4gEhpgnNTWZ+hULYQ7
STSRsmL7k3fVJhNSY7YGrLZ3/+kQajdTXxHzhicRvGSnfURUKWRljdrzrCXqEfhJUvoG8Jddm4Mw
HrRa3Yu1rqi93eVsdpChTHvSAg/m1NlhtJVDyjXs3O9yx30Qq14cqUbXS5I39dURkBoDb0omPNWt
cYzSAQ5OkZQ7wxvGw0DYxSk2RfpFuFIb1H1WzT6YOPui0pitWJJ4y+9azCnEj5R4p20/1d1h5II/
zPhNgKv2ywdrXkZ4qmOQTS4lxz3iO8EO8n5y00zwydTdl9HOWhAXkI0LDXO/F5dmUEC1360NJGc9
F1aAinGgbXAaQKNZKfyqGPtw7NsyxFLU7+1OS/+NDcG+Wm+PW2WrFr1XN8Y/rWizJnD7xEyIQGQe
2Yl5DrFv35T/TqYOchr1uwRHP1SFrAi6pE+3tl5D4rJJWGiAFxJt2v4IOotl0u4sCyKkW9r2DqxK
FCZuMrzkXi+OqxDtH0+vGPeQb24+V9iRRtBBvZYboy1Jq3SodaIRe7FUUJVwtjUZKPfWo6ZtdSuE
NS0Ym+nJ+iEXN8UF6o3FyRqtdATjFYPN1dPpt8pMVsqVrNW7SCvGM4KS9O5mz+tpq4geLEjV27qs
k8kEAtT564x97qFv7OEluHk/vNhRJM5uOs/PI/fTfYMbcUs1br8BWORhpSM1d0tUplAMSckmAgMS
PisDbGFYgh4BqXpfnbOa+07aYBmc2fnxNBdPvONUt6s/bh6cWMuuFa3ApSzzCLkJ/sBzZ7MzMDVb
XYsYdOuYegAR3bH9h/ehuOLuoblt8r9yadFJxkzycHaCUJ5U9ahVQAuxKEeBLYZqp4HfL/x8abHa
LcPw1vV4mixvxUstrSRnMPxFAm4LIjvOAzNPxUeT6l3IlHMJBgGmKzU+DFTuVBikpnEJd+n0j0C0
cS/tBjNOJQShaVJm0cZpohLLYyMpBcWijKtRSOu91ccMRFG3jj8DDeKDXjjGCb9deehTAcIZsoQd
kKG7vk8F6/3SVPUPFIL0kjPb3dZmM529RYnH1kAJscmbwn7VJ+FdctpqSkrRnDyC4y7N7Xghfs6y
0G47WolvPsoOiEYgpGZErfLhgDjZdN0IWdXTiMHpS7H8TK2Wkl5sevclIlgY3YuVaRscP97edDrV
X9Y+nzpagYgZAHEM16HtNRqwJfMOhpYJ3kfXe6xbsphTD9n0RCDLEfNqzVfakuteG9ZrN6fRTp/w
1fnFxF8xl52+0wHphnxBa6jLRSPTG+EAOSVkInpt6/fJZH0gg7Ku1ISkDHRdMxX+OCpgtmMxqmkj
WpsnJHGcfcdd+x1XKAN8eHTLdxXfzmFzpXLyMS9CruKBKx4JgXa1I+CHfHgra2vOdwJI7Q2x1rCU
JYVXxbiLET7vZy1tuk0GHkneF2Wd/qsqGmbscon75bQWVDDX/IsLGHzVHF80ZRbb0cgSX9rewAwG
5WdXOATzJdmOpL2EGjuGmAi4erLFO9Scf4sy96u2fs61zhtFBOzQ3sXr9KeJ6KOjcceYsWtldaY2
ec6c+jIwXe1cRHiAyGGs6/Ej5s9dB/+UsfDOIt1Ljlb51k00ZEW5wkUp9caXjghIbac2TjlhNLX+
mrZaWc1DKh77gi5OOl/WnHSBYwPKn8djE9nPRUlgYjR2ROWQ3kirOTfhQq9zJkrLo1cVu3XppW9O
E31EBCHcoO88VZbX8ISJf4WRpbue+Gc5xg146yQJ8wXrQF6w61xXeybztfusNH7rddTBS7rrH1oY
UpBUBXdlXoH+r4fI0zncojlIsB40RPs6Sf3izITowCbUzWiLSv84zu2+TNTOauZDYXRbh0C8ZORA
tr3HmAo0yhnqjMrADX6LuYG/Ow4zmHkvDwa9GM4kWnnXuRHHCFjNbqLHeR5uGPByaj+VCbVNNcm0
qZsGpDCIGc5+buBedU+AU8nEHW33a9HM5OC4M77ZykVVpgF71xkSQmu3qDclDLE6Xk1/QLbK/OSW
6LYUJB8qYphmuNRcmvrJiSd75zFR28io4JZrSd1Wtsx8GyCkr+eZFloCWE1tW+0JDkKzbSdPC1E/
P+WKC3MAzLKZ0GjudSJ2nmGIXhZMDeGwZD2lO3g3iC5YldMFcpnb1UdP1GR3ZyS5Ifo8Uk1N2yEF
aTNGwMqV55pbhgblZvCaZ9Qo3yNd+a7iSoV22OFrdrqnftS+CZJRB2G2Y6AQufllDh6/LMtnRlmz
XxmUK2OLUJT1/a/MwChSurHsNvVD6zkLemqx3h6u8sCpagRCjoQqmIW9gUH4MzhD4vfCeDfS/sMt
vc96KU9a5xiMTVrXLxe7C4cUY/mSZNBbIvHOaor2rSOcYNCXJ0r+duu1qxUwMrAuC75GiMtkMdGg
27fYYG9rJO3VK9J3KgmxGfSW4NOULEW0N5Cq87oK82omE6Abxz2edRguxUy6bWw8yP8TYpP4Q7bt
vSEHI6irSfh56XU0bFq+szUNlLil3B0hod2rLsV4omoiKL107NMMwQgopoY7OCo2asSCnqIOyG2T
R820x4uWJMOhmEp8pvFcB0u7fuQ64WatcwEfukmpN/Hh6C9YrqZbsKHAwdI8TW1174DyqUzvcbGI
AOOVxkrh7DUzeklG5BwEaPGtALkvhxjr5vKiBv1Rlcm7mXWH1Jt/5xGeD/v6t0WYDL2XmcCALPsD
E7rRxnR/+7PrpL5cyJk+5sO7uc6Oahh/DOLRVK7ten1PWRkgqCx9Z+g4TMZzqQDbi/rZrodLF81q
R472YzVwtANANxzlYz7cW1n+SmjttkpuRLsm39NLb1HT+3XDwMqkFmvS8rFb0r0u50s2sEMBld/M
G8fsspCa8K7A8RvnzX7xMqgGgLAmlydSZGhWXKdC9kkdnNbqjCopKJpvJxGU1TLejYl56tC6cBHs
2M8z3HRISGoALEeWs8P4A6zaRkLyaI/gfCPrYBQLDWSZYKFM8dhH0wmM35FEPBLMyAh2MvD/tXo1
rZ5qsPTULrJsOhkbOBwJcg9pJIKlkfvK/V0T5yRXrUYIIPKNGLVP6siLReoBIYSO4DgaXqEFYc1n
hAVGaIh3Ube8ko1BdJgGq5HSJaY79Kf1ljKoc9iOnfzLe26TxbrWY7PVco+pPA7PVk9RhXihyzGH
UFkLK7f5lS6wcsN9Efn4T7brZ9Moj/dXu7L85kMeCYokrKMezsSyfZCxvfhma2w1I92x25V+3wnG
EC4yYaAytTkFrJt3a5n1vqVBfht1hU82xrlURxfPI9pKmxn0y0A3iq+CmWbvoCPRciqJsb279S34
zb6SzNs6qZP7NnGhzAq+lrYJXXd4h0+2k7b2Ige+XBXXwKiIvIN56RT8BcMLzxbC6qwRfn1Ls5Gl
t5EIxk3iFhtF+lI1999ysF8jrW18O4JmbfIHHMu0t8Asr9ZQ3ePiLQDA9sr4AO+3MeziSe9vu6DE
J+g+GEzp55rc6AnnCQHrsXMcc6bPgCz0QI/iO7CItwMg+6fmyDxKhEZWvdxFeqTz4mfAhZ2UT8S+
Dh0srsnYT0ChE+kdh9teQzTh7LVXS69OIPqP8LJ8manbLfJUTVagO7CiHPVQMlhIUkGD1mdnuTrP
s55cpjV9SGmlJ+TwdgOFtkO6A7dVaxrYQk6xbJM09V0Khy5KT7XhveSC6QbogTlOA1el+7KdESU9
dOMvPpEpBgj+ZyLzWSDalXhtaxAqFT/ewb4xDCDqzTQ5G61wXEI7ksDRsk2UF8wapILCCexGACqK
y/ouH9zzKO2Nw1ojo6k/IUjp7WLvLVGwOAcSEUIp2SqZpICtW5a/czRTwr2niw5AbOc4HRoWdiv0
pJwDeXdFw3WYzDQYUjfoUJ8t60gW4LWa6ue6nracMr7ZaYQhMGPWX2YL1LNbPDMzoj/rdwYXZjT0
PsTVDcX8JjP0B5baP4iifMHuq1t2SzZvTNw/AzisTJ9fZ8/bk5m0YRbP1mW4DhWAI4Gfl6tlbfXT
zPiCo5IQEQ28j5b+9HoaMAQJO4IaYveUReOm5ryMzTbsxC1mhHybmlTr5D5tiw3CDUyyPN7ucqc5
mBZy/UHcHkxXvqOWONR9d2or8Qp5a4vkciN6ngl33pcjFRo95RIa06NhdE92nuAOKAj8XsF/WGTz
kmnWirOWw8JHqB660kKSK+MTyyKgbf0RGzR/Tb9dKM5hXrmHUiDkpYQPnIk8OwoXh6meX6X8X1cy
mlTeva2lR1RqRJ/SvuVL8UlA0hsM1sDK85OmqzsEisekNI1NQ7jp7PBlYGBy8Z2m6ROI3q7cD3O6
Ech08uQeXpGYvsYs4sP5GHsqrreCQYgciWgZH8nGiEsZUMgjGyHTtONQaOqvnM8wHrSDPrREJXaA
nLazTA+t0zGr8Z611Pq2Eu9toLEm47begUwBY0PQYzzJp9EghmVOXhYyKjyaD9mO6UblhMlqwGDQ
UkWDfK6p3A2vPFNgh82cvTlcMSW/rA99LmQh9qCjM+baDQbDfgDRvzHguOlzsUdAfhl07a5b/9Q4
ndAdP2Rxu5tJsmeDwmFnnyJjYc7llucCeRNXbfWgrOK+qdaNyCQDFU7oUkLC9w63SqFd2CXk4MGn
lVLyJpRZJL8tm79B/oqW5sYju7qH/F8xOueXZAtauPtYuth0+uPiIIss0vZgEjfB5UMxQzyIA3R3
hYm5GPp2Es6b6PvvSbaXpi9t3+m6p1VwFDfzDR5D6ti8KGaALEgwvYVm0rPCMrY1BXRcim3bwwms
l+dSYgC237z1AKzMb7qBoDxyQexfq2oCwx0D6dRco/Fm5d9ni+6uZGyXjm86sIiULGDVXBVIGaP/
nSp4vHn81iY5cQ9kaPODbsc/ClZVS/qCzoEcks+hSp7zYd7ObgUWnSgbBUKnLoCXoS1Koy3CX5Y7
PEnZzS7lDktYatFH2iTn1VuQY9VXVs67cRYk8oEWoE/rhfcq9DFYjXkr+3teun1uajTs0BFH+7F1
+SzW7FzFMIuBddxDz2P0ZyT3hZ3e1Sscw2zANDmRnW31LKnTHstJpvUuCTPtMx1MiDL+PhMockRd
fy9xwyQxpsRiTXFLzCOjc4h+B7gQkzbCtszO9L65X7r2a2Yx7pz43yVp9iBLebJ6/bA6DBpKk0sS
LrMoXm+COmSUm1EnU6hhboewsC6rC5lLT8BqQmGrH5B5D7GAnddQVkyz9ex2yS8bRlhAPQFT6PHI
yLEh5Nn217jgLLQz9+oxU96ZcJv8pWA9QP7Wi5aXGqyI1P6wdYm4wbbKQ1ahK+KLSg9GZNGvD5ry
flogDUGm21cXlOwKdN63cKU/RTfMSJybNK0rqNkcsDvDNCjVEJfmzkPEKt6b23Jw0oqdgkeKfuE3
jfkiSaHypulPrqRc5RPgdhLAA6v5qWV/ZzWS1Mvl1XTr13Ut+MSqjTS6R0iJQerOLwU9sMsBkxMY
oFoq9lLrA8uDMDsP75r57ebsj5YMn2R7yGGrR2lBa6HU2yxePZvjxtDIilj/epczJyImGowEFKmT
ytR2IQsPsATVH10DBfmAB8PMR2PDaDFkIXqg2qCV9tbsrUy8IAMfODqfOod2oYMH1Bmi5yT+2Fmy
EQ740QkYrsqsfZfNoLGLi6QgNa+LqwUWZ5dBfmOqs/ohKAGvdgpXyzKevL6hs2n8KRv2/0/6Z48Z
yQy5ytxjxNwIhOBQoI5D6YB7LXedFAzMzZPOM0o0+iVeVqo1WIM2ULK+v6ZuHnT1HJRaFlp26Y8L
iVXdsXJBMbF5gBnEuOa5GmoATjbBXd81po+54G3WwcFBXY+oh6rlp5zfc4b2nrFjHsLC4kexIdKb
IRhtgE7oLDr5WC8ACw0qWgZgwez866Php8heKvOMIyYEQxpC4mUVee/Yv5P40pt7Hc9TxUOpypd2
CDzCKPuxwRR7bOJT6TBEnIiv8hD3Y1Jk7NQKnia06y5i01i9krrkR4rJ8wxVujaYjH8XABD4lExx
HqZ0Dw9m57m1T0o5Rea3CZaQwhuoKKE1fMTkImrGE4E3IIH8zJN3amZJtjR8kFs8D6oedlDfCeF5
KYFFdRCgihj1K9VgWA/s1bs+1KC+y2Q59K7uO60eqJtgWU2Dz3RlUzsN9CuBTukDinqYmy9m0+5t
josudTYg6TZAyZg8ln7jlZvI6va3yVNC8e0gUmEbz8f9acePibyUFig3GGrusgHQFS4kiSEURmW+
0lQ8DnFBSvkOjwfSgk7n0ujDaniYqKGpAcAAOHeCq0ooYCu2AQhA3bJjqaDtvQAwkjSHRVjA+7kQ
7G2lZ/5Qfd72vVNLlQEkJ0oDZv8TlWIZnUW8dzHDrc998SJWnuiLQ0CEI6568Zo2lCdeuPAGVKPi
DA0dzNnyVHUX/AO1dq2LU9ktvoZZI8qhUd/jgYWhZ5p3ehpyRAl6CvxkSJT48sufTrtaOWHe6TW1
681MABP03ECC+M7mKkAtHK0vlvHmEjkXfSd9QhDDjI4FB7iOn0G0AZxxWtl3L/mihCQbIjp19stK
+nNDDjb+kaJPqF+sU6NdtNmgCvjnkK/ZxYKoGlLEnHWbNBcV/VkmOoMpDznnNk5F1oeV+C3kSiYY
s9VsVPowemtAI4NJJbuADDv2JKgbt6NkvbdTnR3PXWv+MtVDTdXgE7vzxm+jHrewgwnu8oIR1o+G
ydDjEyb7e5+CcwNvATb3i4t6Xyu5bd2RqA5F1Bb6gna54hgHDqO3R3S4B5vQlSo1GG8/ewzYZhMf
IcvBRPuUJe7jIr+3oGS4EYHfZDslyUY3foFChHb/3vcXNX0sekdZUByq6IhSK+GMJ6nXtLbVSmPo
pSHhFcGQpEGjBC9pTkbeekSWs5Gpdqt5fCRNLA8EWtx8m6fDPip1wlbcB6vj67WckLkCU90HtCCA
dBkpdn/t2p8nXoBBzXu2AzBS59OKVRoh3MbQwP6rNEwck/YvOZmL8dgBNhlRAZJQH4yg2qa5ZU6N
aHasr/QzAfbQwzARb+c0n5P5mJPBaJU/Xtywly92TsFT00Xdw7h43zVsddD4h17nClLCZQxVbvHR
vBaTw9qYQLAkAqDi9gz85bWqePBwUBCARnyznSAkh5TLFHLTIrTc9ikrAjbcDA4IETCtR0kdA1f1
nHddtskt5DKZuRMUYwaD3UrXv4Rt0SwKWg5abFZZJZHY6bqGCOYat4mCJiruBjncLSZ/U2f1RPl2
AuWHeURLf2ldut+2Uj9O1jyTFPnTOFB57AVBomj2K+UDxwzCZTNner5u7CI7O7q8TCK9DHH84JFE
TFtqzmHal++ov17UAttntr7nTAf8Yu31FfMyuZManecYlSGEha15axok4zideqaq0k2E6whrRvXn
5fWZm+oQj9pjwXBFyaS8t2VDGkhFhwjvHQtH7L0LborNUnTD/aha7ogx+UMuXl+amYUlCeKHaSXA
mqZyM7kAFSYcf+YSLX5HsPlGm0no69r42SlbTAnJwOnAeAQPfBh14KayonstiVPuSoYKvUffrEp5
XLBz4MlAV8IklDhJET1kUfnE6JpUwbR8L0uDKdLIhemyflxN+TBJ/BAJUkg/i4tQXzgTMsIduDpN
gnXNqjj2dHtYQtoj0s0xNLz6XpAnS3TosvOc6FcTJS+iHIGTNtG8t27pyJnN85N4Cv0+Q0sWH6Xz
LL0MOuXUf1sQWDemZ/6l3VIzT8WsYU7W25zLx2yJyHNM7pOFaCVBpJ7deIHbOW0Q9a3aRvrw2Hi8
ki2yi2+4weqxKk9e3MLYT38lPD8GQR12HFPBlDSWgkThuH7FxtAST2kNKC46veLQqmXIMvXDVtne
Yjw32Ch7yLfIql3PxPkjM5v0pdWjnNGsPnpnozJYMwmXZLp2oAa1OfUfPbQtVxVxR9lunhxaA3kA
7h2/6dWWoef3uGT1zsi7j6zVxk0yVfeljp5iwmMyWdYn4IFHFjsnI7PIQiYxp5cMNDBFA9NZG9+1
py3rUpigmKlS+rtoTHeF2zyPJbiAwcq3qtJPWt7urSI+Vg3puiTznmqdzz2DCUnxFVvT2Sj1rReN
W+sW3lYwt+9z5rP1bdsuN2M9fQ5xz2E5jXtB6JBUSbOpSvebNu8+HtU3vtH7gVWTAk07ps1Rol4b
6x6Fz1j2furMezka4ZTMoFfYGVkGIltjN1uk0HTjYS0wXBtddWzK4dwoBoCoIn2RLxbMjTIg+OJ3
zYpPvGhhT0x1X+Y5j4PG7tu5ib4+WZEfCxonZ6miTUHkw9BXgcuX2prtn9OQYZtO97YTXRlWsUEx
tIOmjLtkMUMWlz+tKfYkihLglzxVMPec3NhXVvUYL94BP8jdWCFLrGhi8B0wJMZg4dqbwb2lLs91
WJMuZibjjsEYIWYWi5SPiQmvjXhhcZOrSG/rP/2rx5e/jOsp6Uvf9SjQbH40yR+8/p/mvVsxu6Gq
B5ja6Y9A6nZO54ZO3v42Q3VHcREOQK/sAq8NsU+8+qFRZX9dMt9NsfEJxeikdOsu0foPWQqJ2UkE
UQp12kgJRXAynRvMOZNPPLJ7GN9rVT/pVXtoY+Mr9gbla7JB2GlPzYlBGIDwqOjiGYEsWb3sC0E6
s9SE57FJAXqz560S8hlqaXt7sUpni+hy3HZLXtRnr4ewnDiiehkov8I5QuK2Izfa+0OOI4HKsJmS
/uCu4t5M5p5aoXG0XZwn1G5cCJTNGN+r/dAQusejPiBKWHQbO6ZrZX3Ymd4CtdaVLx05qky/CTne
LTWGvooonxcgos0rhHt4Dq5OCNDQjfqFStA9e0UL+6dlJxyqpfFSLt0qRTQnF3nVRnZAESoNFklN
7p2jXsnSz4x4JWKSCHgQ/p5zi9wioMglMMVw++FOsH3UQ5QXyT/aaqL9Mr36a/WWZA50VPKO0snh
Ah2MTY73aSFIINYOcUNqpFk1erAMt9xFg3WDY/RszXDBn9wkN77hpC9HbzCd95twWNK4pfN1sCHs
+k3mqks8/MfZme22rW1Z9FfqBwiw22xeRVK9bFlyF78QseOw73t+fQ2lClWxYsTIBQ7Ow7k3oUhu
7matOcfkfSLM66h0DrTgc7pbZ0rd00aW2ewYncaWoCP/rU/YvzY6CRK4CXX9Lk9b+cmG972X0D+5
eptr2yCaaXNbENnJrrfjrRjp/U5EJl9WhOys9fq4GoYAZg/UQ3j2JBKRJaqxc4xza3w1EHgfzdkk
YrNKytKRUQJ+Lyr2slERJGzlQsRZY+KnlA77xqcZUqvU5c2w0gi00JpTPqi/GPv+j0we52MuE4FL
bEORQ+cdhOIvRCH1qraO+4w9lyT64lRiM7uPAOLt6gJ2+RoGK1JQeyjXitn3+wQ5kpdA9jjJGmk5
HE98OmgijOMHJZlpDOnztE3HjjK+1OTLoYYHHWPZC4losIM7uVbrXd7mRG3JtrykrTVU7mD09g9T
Q8dmVKj1pFwE3szveFL6kSIT7nA+Y+ZNlAdgmLq8etd9ddqVWAjW/lTW1PHN1DpqGhuHOm31mCW0
GQ9GBOlbmwLFIRKwgZBe5Pcp79AdslAiu0eudy2FtX2RXzQuphmsM6uNVobid8S0IvgKe2U+h8B7
XB3l3bYo22kpV43mL9iFSqtp0Dp2fYP+Zg0dyrCZ4LliaLInnU+BoGoRzduqwffaFTg4QYGzs8jM
XZ0r/ZII+IYgeW0IdUekJvbBsYwJOg4tnfC5jI38BMV7dMjgNX8KVUf8lsr9exYN2utkyRHJWUaW
sU3W88mrlN41iLV04bugR/R99aXVJzFQQRMok4ixXnL1YduRobWypHZ8lIuJxAFpVDlrD8WWUCW8
FQh40M8xoBchiqZ74jMx5ZPUiLk7MR9phB58f8K2qun6IgzlaT9UwljWpqEcdFqwJx4rESYJIMWN
XhiNG6eR5SS23HplpxrvCPzKjd7RzJ1z39jh6kwcq6irde+34lGKIuVUcoxWFxmG/G+61iAN6RL9
XGbqU6siGV4YuWiPmg1Gv4zx/6ZKr24EOa0xcokgPdG9oQGSDwDdbZPWbdQwubOODZ5Z4h+igJpQ
tUCwh5GzjBr253Ig2Su9VRQ0xBMRpx0JCGjbywsL1paTJZqq+WfBFOvlnUK5BGHPPobSriwgGZt3
Gu5MNq5N/xrWvbrGIyG/d1Xe3nchJV1CLWInjrvqFMp0t/phsF+GSbZPrVwork/Ljwq+IUffAmXq
VW+e/foyCefNiS1h9EO1Z7iYHMmCvnHlbEUO1nyiE8AaV/hkjwfAvzYRdTLo+n4fAu+SVcR/NADW
ilR8i9KZLjtuE/E0qGa4bsljfMHiJdjZa4Q8Gai3b6chbPdCMohyxVm7imh9odFvuxsFsHZIyTOn
oTLSDAwp8+DA7RCj5oa5j4uAv5wQLgpW1G2puvZjQU5JFovZEXXLHlLBIuAglku+jYNfnqJ2lG6B
4nGkmagDLoeA5iCPSO7gLjeIFDtrvA8CS/xs6rJYV4laHCFREpiSM/gTRFdKiGmqyVVP9Y2QULUO
n5pbx1HyWNZFtaVzY97ZUT0+Fkrrly5Hq2pjqZN0Vrp02gy9VnuGXVnU6PsJtQFwdJocicWZ2oqq
FxzSOqEuRvZMTTRhP5eNfUoryMQGqaH5ZlCa3UNQyeajn+bRU4usl8Wy4hCiB6npKaPhBeCOfNEj
EZti2f/BytW5GmKt+0QzdcRQ9bRVQ7Vc80IDWr+SetKryfQkBoZjDpTTxzwhdIZt96kog3bpg5GH
vWuHqOpUNNAEc/URUYymRfBKzMHtqQ7JSzdRCrPXCiHy9ipVCkFB3cB6chsqYfUFOuTabwdQEGOf
hUcTbogufrl3f/PbKS1xXoZcb+Fkw8clUmKJ/YBIpwT/+28GxP91+v1X3mXHgjEI21a7Nt1xKeQW
jEiLfS1m2MtP+e1SEUHAihUbWxKvlsE6wYzlsA650Llc3Yvd0IVNwXT/qru9w/rg7iVvWIpt4KB2
CZYd3MN9tZ6ezC+ewC/o3+9mwF+/S9eY5OCJ4em/wJR++119EeK0jy6/iwe+CJ3YHXeYlFaaJ337
6mLGRx8wsBQeAqBXFJ5CwK02r5yHPu6W1DQl1sXBP1e6Vr8lGl+srz+GWZTdsiu5HFeMxkkQ/K37
qZ9WlJW2aSRRGQNRSdgpx0stBShMQh2+naYPMCCQBm/7w0TVFs1aHSfMGxH9o7HVf8Dc2qrziAKi
bJ+mvl52kPpjiX1G18i3LHHGStP850rvN01XI0nRHtsAZc8o6adCF5WH1ltmskvfs3l84/CsPiVG
q2/SlIYzoKK3cYZHJAX5a11RP7VGaas16aqrc09cwhYlacYO1jwZxhA65KIfEPZHL6qsb8YmAwtD
G2ZhT3yVVli1xxCbpNeI9td++kWm7/X3UfjZ89dlwIQqWE0dJdvHl53J5FqEI+J51erWVV+Vd/xG
3e36Wn8uEUB9MejVzwa9rioGn5ENSeoPKhKZGCzz4S5CA7PDMQX5SxXhyjd6pGezbtEMytDedX27
tzutvZebkPS8yoio7+Sdy/SCILMm/yXIRXYf1FF1O9YsPlkd6z8g3eQrGZsZLQI9Weq5Nn6BgLty
7//PeAWmLENThqlk21fjlcIPYmaZ34+qzitmieYA1QSMEcQ79goHxjCIktUQ53SKmtkngqkxMYJh
/2Mz1LXyTylJc+/f3+EFrwRpWVewt1/9JkOdLFtLxBYdWfxgCHkanXispGWE2I2jfakXj3+/4Ecr
+/88BFMzTcO8IK5068qU7M9jKZpKbEctumv84lUooeL8/RKfzMPW75e4jKPfJiEhBhrHhdhiu9ro
PRBSAjBy/YuL/GItXE91qFdsHRAIyPpfALLfr6IaCfprY5v9pGJwTHbDQ7ZqF52rL/Ob4L7aIEfa
Vk9/v7MrGMH/Pr3fLnp5ur9ddBLC72vN2NYtDlalS15oUL4QNLfJ67h39CA6W0O8pgcHkcsIHv5+
9U+f628Xv/zvv12cbT3565KxlcwIUslpSh/U+osbvEwZ1w/VYorVlAt3TLteQnVVlkZ6v1uhPCbV
KWk6und3rSIvFLqI/343FlQ/mZWKv1e/4hqpFUH1NPS3U3Bv+T9Escro+/39Ep9+8SxROPBlVfCR
XX1dU6fEo05Mq3oXHvVHklZc29FWNoJeJ3EjN/4PxqQtbE1ThWpc0CRX18sHLVA6ImCUMzCk1WUn
IDkw9mKHVaVxBzf38hXdHTqHX9zoRxLIr3H54cJX4xKLkkJsGtkzJOXAYrrzV7qTusWKoJ11+pjQ
0koX1kJ2a4fS4xd3/cmYsQ3VZNMlyxYBDFc3rXOakRQt3lEiyIH5Zom0H0Uw7/Gm6bhv4IO+yn3q
H/9+y3/OY0xgoKwVwIlQQfSreSzF5RRwKNwJuxiOko0pizgv+fXvF/nzscKpVcCEXzZ5AGSvvjgt
bGpFas0ti1O/JDqzve2KcUydtpCSdWo0hE7hm0dYNA3J3d8v/edWTgV+Z3NOEDxa8iSuHuswtq0y
acpOpVXuicaYN11Xze6E0/NJzVv1GzaGruQQZaOkqw3Cw7omL5flwOaX9A77/MXv+WP2+fV7LEJC
THbRwN4+zj6hAjrPH9odyjAOs5TBMGq7kWc7jas4BFHQBY57t3udv3jRf7wDrsvJ78L5gfTB6/54
XYsjvw0kd9ePcHcKikTO0GXBQciBvK6tySjdqu6z9UDf46tXcBlDH2ZDFUylAZtTpdyjETTx8dIZ
cGJlKNV9SiAy2aqJMO8GzCdb0jaMnWS2w1FG4EeYFhmzakVZxI4aZPJoftZ/f/hXIRB835eHoIO/
A1tMWrFx9fAL3Ey/JsvWVZANu0t/doBQuT6N+ueAHuoCZMaB5OLt/E5N0f371T9786R/G8JmulYZ
6x8fQ2xmXQa/eFdkwA0K2owpzsuHv1/jCsH46w5/zR80sGH8qNeby1AUramO8s7m4IVVcDRZeQzS
azPb9+iOtesuNavN0CkcqGgOLKyhbBFU+IHbl1K5GoqxdieZUPlSadS7OBHjDmdesaxCtp5VoWoP
TTgiQy5xnH/1afw5ToSALQwdUygQps2rcaKkBt1lU+ymusLwbYv4rkAgdE5MNfVYnXLHnI2Grk1G
qYusOKdPaYcMUjN/8RA/+VSEbGigOnVDJn/jaspQlXKa2k7bUVa05EUgOAyonaQ7PtveHQF11B4n
mrlrPcuMLxIOfrGmPn4rglmSkqiuWBxKfiXj/LY5kUpz6jQKiCin8zV+9ee5GZuDXSXjQlT6jW5z
CKfhRv++MWhesLlN5JIC92T9DPEFLoZU4zAdjuaqNDLsSVpEnbvdhH78YGtAMRqJ3GmtJ75by0P6
LfqTTyk4puiA+ER7CdpLGUSnS9iEhCYKX8oWnI+QfMwE/1k67V0TwB8aw3n595H765j1551zCgY/
dEH+XL39LM0bKerFDnMxGnArbLxQl7s7HpG5DM3eX1GzyrARRPz+OpXcvm3KAfW4qa6neja87tLg
RJ+M4MyvzRslJFFyCrt/3pWTfAHU6P9+5mXw/PaCRK7IkdGbu6Ty97pOa19qy4fK/ioCSXwyW3y4
ztVUNWRa6ndC25lSh8o6uhmweq5YXzEUzJy07einhnMfX5X6NIXAlecye/ZhylRVR/KHyIuF8DHh
jvITWoZXCouvKulHklWf+kjBVaw2j2yD7yNENfRvUH0D90AEqT/Aput/mH1kuLKtfdcCrXFwzmPI
VJmiLX+jXlrR9hjejGm46lR7Z/N30AMKfkolZIF8fjK6bGljQl20Rf6MF+6IqmQf2VQWKIg5BV4I
ZypxGVozWTYwQp7BUHd7UD/NFyf7PzeuvCzgwxSxEOKzQb6aclXSPw1YTfjuc0orBBL2uG8mtN5l
gIZu7vdNLRbEzASOUoSTZ0z5uCRxHrmenKluROaE8e+LwIdfdClG/DZ85iask1gzdwblwRpnf1JK
BJR9+/u39MnYMTmYczTnKHyZ6T9eRC2qeSRkc9ckEF5Q6Qi01ZP9xSypfTJdm0ySlwiAS0LRr6Xo
t1vpqCRbNsVy7ZYqr/aMvE+g8RcNVYxR9/xVvsxWpRePmdcbLEOVk+4QTYl+canyP6O1QAKwD5eJ
Mzogu932UK6+Qi5/MpN/+InqxweR+aQUhppNqUJ3s2F8SmVUioZKkAj1gSpe4Qv/J5Dvr/WX5wHb
kEVeZhG++my72vDpXiZ7u21W6qih2TA2bfJVwOCfp3bOYXBATGhEqqKzvf14YzkIpby/sE16YovR
AGpuqbXtbWiLYomkHX1jZhtnEqu7bTs0BWgmuQbWS+MFhDjybb0Bxe3rqdvJs02Rr/zq0/vjNMOe
j/OEzaGC8ghljI8/MGrlMQqSZK+o4T5MUU532RoDuCdL0k6R5M2/DviPV7ualEERV7E6K8Tv6FyO
nf5WHkP/kY9Mcv5+pT9LF5cbg9VsE2PCl3x9YKroQvJmWICbVlubWpV+k8ogekEpryBIpXf+XWrD
lOzPeLyZ+6F8SJuYU+Pff8WfHzg/ghFGFJTGxa5hxm3ep/qgaXvKU9YaYXrMpD7V65zM5fW/X4kU
HmLsL7Gff4znHH1KZOrEeiKnstJdYnqD9lUJ47Oxwt9OJZQjoqlf301pDQm0UN6eiu8P//YMqg7E
k7239S7FgtRY67gLzC++1E8WB85fHH5hCnKDnLk/DlGtCREyjOMeV+9K4QiGm2kFVG013pQc74sv
HuQn+5tLoBGBoPRuWIyuvwhk9ro/BCw5XvX4Au0EfUDjXA5+tRccHT9d6stLWcH/YsB+NlSo2cgX
QiPT0nV1OwBzSx65ssfG0dN/bE1kn1mHgzJUV38fKp/eoUlBG0Q3L9P844gZo1oRvcIH6CMikxQ5
e2lULTjYdPJrdqaltA+JQNmMlo70mAVlbxiJtcFzOh/NWg9eqR3ozlTQTB6IGdn3lbCSRdvQ2f/i
+/mj6qEatJ14C7x9889zYE4QfDeX4QHmdbwgHPdUjsHz35+G+cmDV3SOMvqF763I1yXpXG+sHG3T
3grCGVGbnqNxVPNFyRYOdbkCvy6r/aUf9bd9F7pThtllHLqjn/ZE1Xbofe3mnOuAM8Z47B26A8NS
NbtxMZfqa5Ng0O70sFilUOzc3G6PedWtNDhcCymtlmlkb/NRe8I1iZ2+ZPofaYcr4PACnX8ZTfrq
6/NW5MNrGDZHpG/rIsYnolnKPQ8MaNiMZTIs0oWpdKT49EfaePdVKN2UeUYORct1VNunHoaBidRt
daGi9iN+uNi1PdQgzBDmWi3GrTka43vH3tWbdOWVTla5Si7+7TDofozjMBOtgmWwUAbiF9LZJaIy
WPplcCAE8KRbMQiwjIQGgMcNe2GP/tUXp47PXxLzDv0YsFLXs7k2i8Civ3sw0pblCdO4amyCyvj3
b5Ch8P9XudqGmH2rz6Vl7nVQLI9IUHmn8CrvDUBFX0xqX93P1b7AsEa1SURwgEvzhgaghrjplx7C
J/vfb4kjEOsBzUuQrMbV5NkmvgbbMjyAh1u0OEyk4K6N/n37bsDqB5tPb4LV9vowzBRjKgMIT2um
dBepx1YyvLidV0GG1MrSt4EdQpTrHiKVjcWgHo1Au+1mnBt//5Q/eaiCsoTg/CBDs73e6CbCYrwT
MT/WhvSiyRPmTt+K7vTRx2P4H1zKMoXBTfPP9SGYgmSR48g8DNHsmBPcfcL36vSr7dLlkPHxqH1J
y5IhyQGEptt/ueHfdu5lxH8E0YfpINnLarGiDev5qVghQPwP7oe1gLh09bJfuV70BlP1m0bA7sW/
juC+Ja7xoouN3/7+2IgG/mQTQZVRttgX8YrM69IewXVKpjbhofLB4fVYiRNfOCl6ZaLu9pLyZuup
kzf39mztB0pjqoHAv3xrjOZm1o3FXKTnrsPaEsbGOahNmtBzaa9aeB8bC0rVIg1RhMUTsDj9l1Nh
Sg0IBBjEbPN9gtSvFFrvKHK7lQFWiTSslkVVb1qheH4BmQh8yTAjKeoCsYkb5E9h5s15vQ6LtVli
6LAPhf2zTtaBdBvhRDBWYHpqQFxVtQ2xN4ulLwW3lOp3ZCG7/Xy4ZFVYHpwsv0deGT3LmGpgA4G8
oR20INNV8SHso7AXC4RuWARIMUVCBylHTvBeLpBmCoFR2lqk1bauVnaJzdft3sP3AT1yuA2ldWWs
stxfkIUBahB8Vjk/GLNb1EsIrQvT2pQzYjyXQEjpwn4xD5YMxdd+1mwvL1Y6/Cd0czU4ShdHHwj5
QvLGrjpcSHOx+CFNN93QcTh1DCqRpo+xMXrPirOMpUTCHPIQYELWebzasGoex/lxan/YfbLSK2ml
+48tK06QnVLQL0HyKo1vGTI2tsCEYHxTpY3IfzTh9xh7mw8SojWeWfO41TA8GbheSCTIF8JE1oDF
5lbac3DVOyfrbsPvLYjeba5R3IE9s5rbnRZ6tsTmbGs/xfLJEkjGeHee1uA7QRFzaUgVeFDKhT2Q
z6EtMLBM5SHEfiVmmI/HIndGE4NWtAYL56Qa+THTApRoJHtIdTPpGYruZGNotUdX0YIFcQ++9S2c
Qw7sDhaquFvIA7/P9uoSt4q2l7R98RInd34cwKdoF7FpOkDjm24VxN8FztxQ2eSYL5LGBaY/YfFf
Y+p29QEAY/lzbjy5WuJFdIfoCbdMnchwE9d6RdaJ+tiFt2O/oTgJ6eA7uQllKztdnsJIQJKjnQUx
BINaUG3TXCVjozHUh6yQnLDXlxqSVtUaNySSNBeAtd2uSjX3VPOZOeVGa58JMsHeiSM7ckxJW0Dz
XEBwclRLeEptbTDgo54+28PBQh+dKd8qddvVSx1p+4DNDx/CYzxvSPdexUR2zMSxEdCL+aNZ9CbZ
JWPDK00ssW6AvXWdIHT+QkObn4Nkuh0MoofxRGTZujZTLJcYDe9EsB9znJmEdp6aEnjdHhVqNKHW
u4TN6UdZf4wvkDgsP3DZcH1heSuCXYyCcAyWLY2aPDQ2tVaCq2QURhV5BT0umwQ5KjpD9Zhkg0qc
HJAeFSZMZAZOlXVODhkg7ADK5nF37GR0sDEelC65mKoQTvPx4ZG6idOnEY7jqKY3wxRhXtiPwUbq
DnW0iuRgq/RPqX6EYOba1UMy/TQTSHm008rqp1V+C6RDCI1VUvHUnfsudSLSKYlFt8RKRBC1i02I
b7B+scub3t43mXBC/2wBZRnhYyQLiTsrDgQJNxhK+ycJz1SCS/5YEEoo6h9AhEKBiS1xw3Hb9986
61tfnYv4TYZmHG4H7sCoFoIow3YT43ORlfVcH4b2BPQC5fMKkvc84j18musfxOQy0Q75SpmXpflT
s3g50Y8hPFfSux88dsO9HKDMQxINfyQ/T92mlF9tfWP75MesxYD5rzs0OBekh+zBqr1MuEa1T+l/
i2EZzZwkVyVC/h4+JLJF3JWWV7AvTl+jACo4DvpFPR9n8zRPy9r+WdoHI9/hqvG6+bbVW6+Snkbj
R5kKohCCtR+ck0iH9rKfyjsFdxkaaScZtnZ1RpyRmUcQMNyMEF6UbOynLLUCoOfhjzgSroRBJxMT
wwCichsPCH4eoxYVVQGjoXWAhXkmf5DM9VXBYCkxrNFzdyU7oe+SLfoWe6zUearOqpZnzqCVXhOh
XzbeCwirAYNVcVtcwXZ5bOGfzuVNrazyfN1fMKfSWgKMQdbRYripyhs73hvWOQw80kYKlGFgUzJS
U/CfXv5k+oIIzR1iikXVTR8hkW3fRjNezyLc49ZeYDzx+tleKtVtGY3bBtqB1twLJhViHW7MUSxQ
PNHifYxD5i9f85AmbNpQ2mMuacfbWhMgBIulDbtamA0rD6wYTMAypwi8sdmwNDHdVaXiasRtjTg9
0a0tepYg+aSXHJexEdZv5viSIplvjsYYbZgWbPucJA9JfIKwPODM9fufTCSFeei6BDn2aQ5aB1wJ
TsItCwfG9z0J7oFyjAzPLpjcH1IDWMVSwT8sPfsmL/EBU1k07vPimx47geYa5T2WhThzsx9Wvco2
kr4eM2hK7owv+QhHpM6hcawi/ej364ludvgUn7Pq7pJAg+1e4Gxpn9uTxgJlulFzr4t9VBiA2cuF
sH/GcIHeWtQ9OmSQ+5bqaL/o343uyAkuDDm089a/l/UTnbpJXVkVpE6FQYPadE9EqVRhkwfmW/Ch
koNDP/0dxBvL0jaT7+LiwRhv9fLGrMHI3WINQIKCThUzAtC9RSTfKdNyNJsFauyBOaqBlR5lGE7u
VYUhf2dDtgr67yCOeuj7gblI9cqV813m34j6Tq6OOrN9aqx6fcX+obRvkmhXGWdhnpLi5Ke4A7P0
uS+2WTFvUnlaBWF8jzAGFBNM04SNAdgmI34I22TR6E4BI8OHRID93wggg7ZnEa0rfFy+YRAW9x3c
2iKQthaEjzTZMAe3JCxpAxJfDqHSO3RAFph7tXEC/bZBTc/EY4NOAg+z87M7zTgo5gk8fqQso/qO
uX4MvgGjwd4ZVDuiEEBNw9w9YErz5rZ1ZmycuyS4FwxOv9xbJYEBx3K6n9Nt/z5Aas2PUtk7aVnQ
A3quWarZqTu4EKMJbbMXpEfMJ/jaxZnqMwn220LBNT5iV4r6ZZci+MY02Mf2Hd/2Zoi041Tf9yHm
6HkVd7fzg1b4XhVCmQlBACV035Sjmi4D8E/lwa7LZWw9T4ZngTmqqyW0lJQgLMKRSp++C1CgHv03
hl+OE06KP4OsmXUGbcyvWEKjRaxsLhzCpPk2otDsFXZbF/r99L2pPU5bquLl0qUlyAe8HqldxKnF
xE4n6JhNpwH7eBk+lPVGYcs801GMAW8k6l1Wwv7pUHG9VPXWBgZfpS+pdos6Y+Fn+6S882EL2fVb
qgNQrADR53cl4MpsY9W7CO1ojpxIZiZ4bMqnFupMddN2nl16RcIGeEXdoP4GTYKQvGMAnCJaYcSS
U/aTe6PaDs260L1sXDEjsD6z73UsuDLte4+Gt+J7OGq+l2FUrixAY96AUV3jD7OnI22v1o4aZRpt
Tr2OnMEGKHkQn1P1XNnfpm5p0Kq3N23ZE3W8YSFsLOCE83Ntu+X00iiPWbIsoJnb6gQ8TkGb5MyE
JUR8xuhxlfG7LvjRxoGnisBlGIjg5AMf+33JScSkqMImnilXhRVApHo6gFii4AF19N2ud5O0DHRs
8nDI8rOZQCgwtzW4gviRLa0VL20AlyZpHFv2NmO70k/+7M4NTrMHCKm5vriUkiYvrjyY/3V1b6te
8NBmq2Y6J6ljVhwuNuN8wg6J/GF6IgcRAqVR7HFyy5hqZS+evZavsPVi0xHKoSD+EMgRByi4WWz4
N7WMkJ7dBa7t1TBtfIV9q9sG6xY1BekSplgQuwVXlKYkyQT3pbQNLDBtR9GfDWXLEQEQqZe/GZfV
Baagf58ONwSvQCmPxTaKj0Z8Y01bds7V0DvwibS1XR1a5SkYbmf2pnx9UbZF4g9eiZIqMiSMFG9B
/ENECg6Q+yoe7nFj0X8Su7gHIkGh7D4oxu+mhTdDb2cgv72j8vCE2Nknm/1yaJ0rSOyLtMHkMuwG
e9v5P+fprRn4un6WpNypLPUycokZWuCEpUvGqz1bRz2gVT2YCwXfTexW6MTmF8V/6pQbsKVB48zS
Nim9tr7RLK/RjrV+P8ynTHZt3NchWqDwNvZv9JTkONfqllW+qu1moUMvGFeEAfrdayVvDeDywy6o
PTV0pfYhlR6bBlAZjei6eYrBv9hHGSc6ru3giDeWr4KgjXBY5u164BtVNkNzMqRjELFzWYEVkWYQ
603qzOkmiE91/gL7akXneK7PEK7twB3rOyvcXb6U4jhYy5ijdZNsimhtNdAuTlOyy5rbsXlmSySE
CyDl8huWpERiHQx7R7sn2nHKT6j3NLbWY4RflrbGQjBPwfCpQV9c+Nu9c9mQPwfRwlBuUqyIApwa
TNR5B7Lo2c560+thq3sZvLKtWoZgwVSir9ui7NeJqnOcNcQKZuirWdutMwx1uqN2xDWxgX1RDro0
k66qJ5yBDA25PgYB47pmmBd0JeYhPQDfS0+2SU3IDEcK3kYa2N9sOxgeYBzYzxYOyq/Uup/Urbk0
+iWFUFdNvu6UqLlOZOOcHKB5g9UOxnQXDr3/RRjSJ5I5w6BJQYdL0NAkGOdjeQh0eFHPk7lX7yi7
LZU14ADHP2tO5n6tevzsYVLho+2jUk78QxRF8JhhI78/dIotcfCawLPMgxQuCyVK7hDhARUbe9F+
70oJatXfq0af1PVoA6DBo0J/sbpc3Wfmg5NOrehA+Lbh1V0+7OBLahtd0+N/709+uNJVATjKTXUY
0vigGJVEpIdldd9llJdI/Qgg+ao5/KvHfD1ASfJCnX8pmlry1X0FVWAmQ8p9QX8SZouBO94Opel0
OI+M5G3gSwELvbRxAdtSs/TrjjNLzTKaXnz2bMRGTtWTI4YDbbflYA5rjeMi1St1HKgmnCabGJ4U
Vn4LjkMnRUDjeDMBL25gbLKKwliCpSid4R8loFpmaSVLHRvr8C3QDY4tkzhkfrHveyxjZfYYhJMK
/204SWVx0NJ6OcfGPpUuqfeAPJDomZN5CC/crKZ3sHGeaC+tIlZ4e7ScIL7rIbBG+8zE0w3xsdjn
WeeaM5NAxv+djY01MQ0SQSXJ5KgQBi3fDfl3fT4OREza+fvQddsAJnXSjwtCCd1qpjAkBP2VSntX
kvjWpsKj5fNeCjjSJdiQv5hPDOXyQq5fGJUOvjdZIQnw+oXBq+4q34BjBy8wrjO2cpG8DtXWCYob
IlxwfLktBR75UEtb3rkT2RyxsQqrGgj66DzQp0Fus5KTH+lwHB7zZ9/GAfdgo7Fo68MsPYwl9nWx
rnjZFnKfnznxN7iXx+81b0hPnhqTyJg4cTvp6I8PYfLdHm4K44aMlYUE1GIaJuz5wolAL9g65fYY
yMYqaR4lVAV+swxiR0zAL2v/2Pf1woxI+Ev7DWUsr2fPlHRvchSQAQ/lNSm8wCLelY4IbC2SRYd2
qSR3o3arhSyU7tCSP+Z1K8oZtMiswdMK1sL7ufDKCFG0m6xE7VZ3RrdOk/Wkv4+ja3OmNEOHjCUv
4eB3kZVwpKyTxzp/RW8UagejOsih7AxvYXccOngRy9ymanYrYiqTdz60WPKwpQP/NpUlSHl+wcSy
onjWnW+AZ1mJgx4/qP1Okp4t2A/DTRh5EJoziqFiRc2ugBCsXqIInFxeFo22IvKAYzi1W+ijXq3c
FTA+o42ZbucExjj75XZf6UdpPlArbYyNSHYcYwb/Ps63+UTxmc1fvyAH1QenFcseerz0u03NMHoD
0Dm1oL52ekSGzlKwHfD3Vr7poKpXt8J8ame0ewvD2LIoVs2xsXCUez7UH4q1gFipddyr7Ap3CsGa
6dkkNacgcndbtCQxrJXyXKPZEbcT1kSAg4ZXwEEKQJKvgGAIc1lhxzNg8xLsstUTPIIUiOOF/hKQ
mJM4+fCT6k/ebjr5IJqtEaJDcXASj42DWW207331GdzDlGwswm+IJjPqJRwp2Xz266X9RM10mm/r
grxZNx/ZXd1GFYFAkK0HbUEBubAd3Mb8UYVt83CODSfjDG7NUEaI0MAJG2nLMHjD14eBFNMlosFS
RucL8f2bEqcc+Mq+h89cHLuWITEW57RO64UUztMCQaW1KYRYk2by3M0VVTD/0KTlGn4J1f2fk4nq
E85hX8LJTHxpiUlt3yiE1gY3obZN83bf2k5uVoSo6ptaDJQuLicQ4xKRwc6U4Z4+yv/N3pksx42k
W/pVyu6mV5BhHtqs7yLmYHASKU7awEiJwjw54A44nqvfoF/sflCqrCQqb7LTelVmbbXKkqhgRAAO
9/+c852w3sXyEi5OUd5+rw0ojG0PyGXW15QDbFgq+8DaGvKpacpdRPUaJblzdyBb3smXmH11wR05
M9TvrxXygrgQ5XliXrXmtfZO03Tp6hurPRe0ynu7xFlHwNlAytVXVXKKPA7Hx9F4cVoygTjeowNl
6+DK4uSh6k6jdQRGjVGvEt9GdUMCndWjVqDH8mNS7WLz0nU5BBkrFmi7+2QIjjB4UWMzpy6OA3N8
KqILo4ZYLIqVRFIZZuqd5s/V9JBan9KUW26n1Tn7mm2ocP3bAKd52ODuWMecl3xN14z3mVqfqL72
w7uRkoRGPqbeJ8nKL8dh7WXQ58FCmriIrDm+xOrSIGFMNBXfCfe2yq/y7ny2FWzwK9d4rFhghupZ
MN0nYUmsXGwzkHFyeJig98ljWLMpf7Cr27y4k/pzIKYzHTIn1auhPVT1A2hXM7kiRwYbMi43Lodf
f945DT55e0t/T2RdSuKMEViEi8E8k/ZmZk1x6MRb5/U5yGmDpHdeHZr5PM928CIp2unQusfxABYU
oDeIzNrgTH0587TkzGivobdbl2AtMg7CTHDpw4DKpjgY9tOJuBQaFMf3J+iiDI6+5EW9LcHJak5e
cXqZwkMvy2hFiISeimID65PV1KFnC2idNP0dJM5CnfkgzvrJAA4m9haJ8TFEb3ePbXarCHs3IBWb
gBhEfTtdJMJemc0ml5xprZ0ywDxAKjDAoWMpZuaeETCHrNYXN6naAEOiW4/MPffx8LSMpemDdr8I
vaPwg3Ewz3KsHElMTF9uA+MVhaszdx6YNt63BuWsH4PgGMyIcfeUNQBUwOSt5LGKt2256y08JNv+
RbSvIicPD9fuRVTb3ELYcG9IwAb1odAf7eyQFjdGwmRmk+mzbjobO3D/LgM9yt65V/DXWPvCh4m0
x6KqjbMeXKl7znRApbfGsNF7czjXFLoEK9kcwOlAHebbt1aah9gXbzx24U2WXJrBle0PzBHOOgOk
vAHwVeyThonGi2tRf/3Xu9Q/EzbxRIeQL5fQqOX8uhvvRo33weQiyx3WlC59AaEFO1wJgqKa6wan
+Duv+CfyML3M/3rF5RTykzzsLHhPhr7UGy2o9cTObhPaSLa59tptAuvy81+/wT/bhuMYCtj6OPaS
MPv15abe9HOo0AiIQJs40s/qpWZc8dcvYv3JQSNYskcIxNjmfnNMllFt6w5VtT9jYoCMW1wmh2hX
bug7XePPXA7xDJO+LKccUNfvbPH+5NzGi0feYtdcojBvXKFOUTtxKusLj9IHEZ0AYr/zAn/ylf38
Ah5NwD9/ZQnZAJz9zUXv6Z1FqUJnndjrHjpL/mGY+VFffP3HrvRNm/Kb//y/bE6+al/r20G8vg4X
z+2/Q32yxbfy39cnr//P/x5e//H1fxxVk4nXX2qUlx/8UaNsfyBlEAZUC1kmU83I4Y9+1CiHH3Df
udQoRw5xO5wKfIf/rFI2P2B7ZONv4te2CZ3wU30jlypll+5l7nucxFg1eDgG0d+pUrbeXoik4LgI
XYrErMAM+A3fXCfMjQuswOsSEt6aIeFGneSuvHT2eoOP5y55137Ie+Of/Plwg7+OLgKf90U41fpt
ZiGUN1VZozkRpsP4qePUBT3W9o08/CR9fBy7uqSv5uSDoIzSlW1RcXoBUy+PvswAh2L7CIcs64BC
Vr0necJEZZgKMMWJ7bMzsHnw2e25LZXxxSwdDCyxbmY6ezlzC3Y7tSUW2hOVM07iaZg5ohN6u5SJ
ZTBJOzqDHbNabIbUDdEJUEfJfEQhMf1NYBUOXLmR2CCMGWS4OTEZpKbCcp2N5/PHV7jfbfEIHKjr
PpmxM8U31J4KDtk8tPNuNQxY/NbI3p2EaRD58VXplQ3jPK9PPPRqKpDV+TjnHgxRiHbmxhwNHy9G
5uCPpMso83ChFC1+kC5sw29SpEQV6boRKj6BAUVD87GY4733e2wLFEgV7rFXpogPkFtKapWqeelA
surZeaTgrS8f3L7XJjIfTU8YC5K0YXbMl9e9TpEKshUNeEN4kaSg70nqZyQDfRP/1UHUXYmGE4kc
8SULdbhv4dtQiubm+pNb9/lSn6aMufmcRqmgg8vMp/5QN77fbycxZ9Q/Wx07DdOkE+wmYk9OntdV
Dsl8S/ExgEIDlYO2VPYgEjOqcQ69nCPA56kd9PtstierxqcpHUl6swyN7ULPyc8NI0u9p2SKH6rM
8ccVIS02JVbMcE4m88DgHK9BtiP+D8M8qqeh5pWSNAKRkTbgRePWiY5M+Oz4UMEpZKLdlaAnuHKM
R9QRcQksKKXWBAfthq1vaH20sWHEK4sC3ttaz5Srlcqi4RWGjtXvpak4tY3t6AeAw7hmGacsu1dA
Md5jonE3r2ZLAK2MbKlpDmip3gCC6MhPnNSRD6TuqT8jiUsnLY2W+ET9wg+KndWOWXvwul57hxZP
rH/WShFPJ1eG5bRRzVQFV3WnPR5qCmDZuun8CgBXoNCdctseon3UR6GBccWFQ1j3wI8ueB4qh77y
nNNVktjqNcLiRg9PEk3BKvAHn/rpikwQpy1RKsISQUEDZCJRlWdKhzfCAkm2REhhUwTBJNS2Tx1s
NozszOpUJVKUB9GOGF9qCJkpTadmKQG1Uxb8cQ4TprY2m8nyHGw5WMwCm1i1NkcLm6rvFS1Rv2ZK
5huqjcApNvyy0Tam1ze+JjgU1tuwFXl90GU4xmsRBGAra5560ZlVSGkw3UDnRPRzai5jvgx273GW
0uioYtdb+16XC25g3MVnutRDjZjmYQ+hmZatai0kfBPB/cFOb46jx0oEalfHeXnfuROV3rHpZiNQ
ez8YdgYehOzSokYSWmLUmF8ociGR12J/NhfZDnV7KOzgXnjVgnp1xoRpFAp+t3HzsAFpT6Eg/HbK
w3zzY1tlHF7MgabyizL2h1MGCRZgoqQzM8dnZURoa+1cKkwm1ugw/08S80hzUaEPQfMdjo/4TzVS
HVrpIZxDxPjCrgtr13upCNYJORCaRAsHQdoNqwqDmD2H5b5vyjTYlN87rvGvK2vTq44FyJpmJGeQ
5Go/cLc8uQFtNgfZLAXbTWL1MLItbKzbwDWMMwZ8OUJPnya4SICfAPecwZtsWkHt6C6spnnecCuz
/c5FQXdKqoPBudNeiSWQDtHS2gVBkIrbjLoosO59afm0Y/W5f+wpisSL7A8NPMbSLskbgQ+pKYgF
13ZrT7NRnrmhGNDP+yrO8TvjzUzP+Qza5wbS/p0ELEh5WGpzdK46CFwrq4sBqrUSmOA6Qe2Jr2bI
owCPATrSc5jgTYYnT88IVR9QZ2qL5/leEyVoj0ldlcY6rE3B+8kE4lbW5S7fqlW149YtbQZiTpE3
8pD3nb4jghfm90E6JpfVkii8FmPZ48aJZKROkNVSmJZdWV66Jqm0c5Y09amdbEkVmAmXa0Wh8Nxv
WJlliLiCr9d7zprB/uLKkQ6uUBrY7vwugrYHgZwDntXxBWwmvAAUIENWcp7g2nL0TGp2vvDTYg3R
tReOtWMjyijUyKyyRFxN/HzdxoN9lhf88MoDJovtNOpVcZSFnpMzWw7DRcHTwXkOaFm8MyZKasGq
RFO54TNG34MkDlwoGFUqqL9lB5UObsNH6oWL8V1zdtl1NCU7h4m1lydBZWDtGc0ur7YZVzVgpTZp
uz3tgA28/daczIsp6418A6Qajz70/ig7j7psGij30EwHAbnr5I9Dwt/a3P7bbVtdxIT/ftt6nr28
iuz5l/3q8hM/9qsB28uAHVpgujzngTNwbPqxX7WsD0ykA0bSELDgmCxkmB/71fCDh466GG0RA2Hj
L9HAf+1XPWexFvsR9uXQcf/OdpUKnd83j76NHIjBHOKQ8zbA6coI3uMwIwu7tdplYYYHoMoCfYiM
HMNG/P2CGGxTAtvsHfNU0El7r0DY7v3GV8yIp+BbiIL4KW6Mfs8lrr7ScdHesBzkd4nGoenMsXUo
ayrqti178GMsZ3ZILPXjkRM51EwaM+9RLeU6AeDyUZVyOpvmjDSbk3mXCqLA3gm0eU2DFW0iwuwv
NftQrIpzA+Yud75QjDU89dXE5oGEar+qwgBhIh/igFj3nN+2jUljSEVMDK1j7G5GYcCTxy76EBn1
/Kp92lKyXLg8bWK2n7ZBwx7eYkiErBQr2zXii1Z6Mb18wsHyE6AVcAZ+NFDUyOqiW3CrRjk2gDG+
krZDsCOJqYMUNM9Sq51muyxNeFApj3QgT/siPzaLAOd1Jk/e0SzPy1Da90K6gMCc3GZwVsNog5NC
HetUnA3ZUK/ZoDXPMojm27JqNTOrxjxlcESuy8HKT1lsyY03jNgY8rFJyCRUxXYIBR0JQ22OV3zM
4lM+BM5XPx9Z7AuFb8XymcxGDs4VDXf+Y4Cp9UwVbUbLStvDzZ3sZNoStet2BQbtl1KEaFOFi5XJ
rSy9Hl17OKkomChsmsZsF5NY2DRd4jNuN8TGZuNDZ3zfH2mSbbYhYv5FGdjqYgot42OhA3OXFWq+
g7LQQucdXYtOATh8JOD1LRtmrhPTwCJUmhnOId0/aEk34wrPjD7xZNIbusHdY0wHx4EGv/F2Huvh
5Cov2tlxMhzmhMYQQN0OE6nKETdp4SJOWC19HAxT17gSAO5Bx8O7kXRZ+2TkdBVMI1WjriuyS5Vb
5qkM6VmqihIDcz6o6zjR6Slfng5OL+Dc8tAjgeq2CXjd0LtQtl+BBuLXC5M8ftEZpW6ryipbfzX5
OjvPgg7SaNK77bdAuDRt5WN8LlPTX9EK2WNyQtuzleecg7gdzkKQllzIVJYi6E/1yY6tdE8c39lV
UW3e1pGYNkla9vcD5W/IIxSN4gUyKuo0fc+46em6SDeiF+mNVdOkzsRJMSss7Nu+h15aaZsStChC
WEeEpx4vmpuHtjWzu3QZSDehJY9O69kXXpEwMFWUiC+uf575qt4nc86Mb8rSOxnwELEj7VzkQY9X
zJjVyip55EJFWIbv9Z49un8EAkrXph9SgUTIcNVH6bS3G7db+uoa+zg6MFcb9hzbbr5p274/ES2t
12nnyqsmWGa8UxDTPGEN28AUNWKoSTWC38W70HATJAs8mK6naQ92aD/Iq6rdT7l2sIw0xT3atzrr
Zr/+0ned2mpHjtup6cKNQb6OhGAlPsFyg/edhd5Htm4YVmztbvw6qDnKeE58RERp12KIrG2WYkaZ
DEugSsQtkqWoqnxtpBLAbDDoY5Vw9DQG3LdNlRt7ll0ez3ldIvf4srxne1EcyeGM8PoMrB59BUQO
Ka+qqVoAChJbAqNnP5Rq1Qolvzo1H0nQDjGgFvI3ePdoKtqMho3mFVM6fJ5VosEKF3GMiWYNxbys
up1XIY60qQEgti4t/FpBk5Z020Qe4+e6183X1BhGIANmgH0z7igHIaoiqCC1pztltUQNjJyCNkzm
3S21B+l5obycQ1PYelQQomBVEs1viBpKlbysGC9Hp6bqr/HiM54Nyt0adWtftCKW2NpsdGQrJRci
cDF6sbCvWqHnT95c0Sq36N5xrqK7mHjCoYu4RhneG+6pLB0ssvaYXVsTJRdi8iGNAvVZ9TEyaw/a
BtczCoIOE1Cd7AlBvUs14AwjEkE1N2G/QVTkCeZLWH6YsTrHOrgW6QXpW6gMli5RcwB8zjVW0mSE
bUtGLTvao8WFbkb1g/WdDhqg+dI1Zy/UUIxIEESNBSY6zF69BZVs3loqzrfhAh1NJqxVTd4HW07E
Nh7IKtmC02gPvm/EV76iEBuyO1nFgd1tU+K/rhNzhkIV9GsrjDe1b5o7iCOS71Kgv/hxI+5quehU
Ik7usszUBCZ6WOKBtsZyN4LjznaJDuLHdoGuDgt+lTur3A4LklVWo6C6itrxcdMpiaZbUlZej6NU
gCMSgS0MR+hXijo4SDjfUbCV6YBqnSVjGwW9jTjNd3BsVqXt9bDQZMdY+N9K5TZAzWuUSL6WUxAD
ifVsj4HovABp02SGTZsvmNqy7bqbYUHXJiMnK/haAG2Zw1FI851yq6IsQRQWqn0Yg6rad1NuvsR2
1OzSyhnP8ph5xqqy8Y3EvrcrComF3aVIgf+PTABPacwGC3O3y8Rwbs+Ouq5mk0pjL+28q6wplxbN
KtrnC7s3/47xnaR4CpuS6HrLCMX+jvvt5hr0r9FBAUZVhrc2hVi203ZsUO1KG9cdzA7X4nhuH5yF
JRyVQ/a1LRr1EDLKyDdtm7moo4gwTxWdeXIlFy6xOyXxjYji6HO2UIuLXHY3pslqoRamMeEq7vSF
cxzReHCIS9t9UjbeWFuF/kfD0r7Fi2K5IAs8bcbWDbZ2ZlDSPDuU4ako2UeWJY5OGoxcZKP8KPsB
y7HbUx9ozwrvV5jgSB7dgL4/Y5ybT60SIEQor0io1PC7ExxowC+ynE7NrGhoFJnCP9BFsX7B4uXd
0AjafIr9jtIOznM2pmBfjPssmhOodHZCjmfA3PdFNo1kO8Cmoeeu8kgScZ6rVgVF57S+xB0Wvxn+
z6qTxfCkTR8pGTDvlmW/fdCTFx8bUA5bcmX6TDdQ5BnjON+GhqLJ6yG13UsiX8j8PdvIJ4c3Q7Yn
5k7OOIRdmSGrQCp0iBBv1Rymsoy1wfAhuew6rwj3cPONe1GoCktqgrzUA0mo16NpxpxyA+uBU1p1
M6kAXcKd2g67Zw3+DtQx/TIGp7u2c3EJWzyzo1KxPnLYRlke2U4y1BPYPqzqcRBZ/AjFHddWK0oG
mjQ8DaErrrzUrW8BCFBDnUccxoxm3DssQxs5+8lRU9OJvRFA0Zmjxvh1Tqv4gZTNdIzdMTdX2gr8
Vztqk2gb1WMAtbdLkoesTr2vC3eLj2Gc1Q07CUk+KPDj7KmOnRzyFx6wvj02QdFOPH4MDnEtQewL
OmfT44gl85zq6vE84O6+RG9iNKknyDq5d+8oFsBdVbsevUmuT8XnJFkhr02YDxi4vchIcI53MJ3v
G0SrCzFUzAurIo+P/pC5aLEBCtZ5X6QBTZQyeBxjbzLPBpUmzU1REpsmu6UY7AWRtp0dUxE2UJx7
kok8FdUk922b6oupySa5D3UR4bxpXJvqHAN3Uu4ZlEFZLhj+Xezl1gag7hSez3HS7kqnL86nyi7k
yaYJckR3xfS9ztxSbeoY4xI2PLfY5HppTykbZe/zAMkTlFpWPPuhEuAQUMw2TdUzNDd6bme6ZlQH
Dj6lTymYxhwYk8zdHOU1bQZ1SkaxE4jzFImaedweWg7aCSGIJnkwwqq7tiq/bLAN48R76LKOiLbg
eXvB9qM3cOgzKFqFtptc+QZ1neuql2DgW7x7dJM60F6dDsU35kGwsvNZtCugKsU7EebfIG0BOolt
L6qBiVoBvOdXjSLUqW4bAVqS3sLpZK/VJzwQB/ESntuP5WG8luQGL9xds9MvH+Ob9zCMy7/+i1zB
qxNpjiDcQkbkFPvrq3s8QtLW8UimXQqSFOXrrJ9+OoD/UNB+pl7/dqYlpwoWNAo8x3NC7210ejbo
UvcKih+nZJvxZST9Oy/wXRJ+8x4QW3woJbwHj5vu1/dAnV7rWFmySY/i2J2BpV/JHabeFfvPLcWP
78jFv78fdC6goA4WysVv+MZumNK5yBOKrf1w4crjUmH115/XW+U28INo0c08d9FtfyOuMKMO42FG
0q+7LTAjZd8l+HqmCyZZPE7fhZ2+NeMtL4d6xyUAKtFlyvHrh5dRkO2Krt5wrD7CGzstMFxjX58R
j33njf1mtH3zUs4b1Ta1NGsfL9V9W6jn2RkjcJjc62jfsJlYvccffPfl3nxRnPV05VnM62/1ulvE
v2bNXHEEPNLIVbb5f349xk4/i9JenfcuGLsN6b3dwlFl5n9kLd7bh+h9vMryj/16zS9fWxDgoMTJ
i/H11xeThZidjlxocq82HPpLiO1cGyS71xGuUHfVH/76qrR+Xyh+fcFFkv/JJWHJMbVnXB/Alsoj
E23qeleAaqM1fpONfa7u1Z4IsfPeNbPcu3/1Pt8ouLU3MekI6o15lhDw4Xi+Y2N2BB7arZPH8uP7
AJnfnBN/XKX/+mSX+/OnN+qVOg3DuN6Ux/AbfjxO0UO+y17B3/FGXXuVb9s7hwnwM6VCu3c/5j/7
XhcwhxXiRvd/o6UT+rBdp2g3+XE6l/uFTU0y84gVaYcbZv3Od/r7UhaiwQeLwx5WwW8XUdIQqu2C
bjNs6mN5zajxI7fIRsEnq74O+3QbvkO4eO/13lxDRjn62vGRf8vPGQfWguzfO+/o98uFBdO1gYH6
YYC/5s3lMmqVej2xJLUz1zSTbryX+AmNda03/RU70nz/169n/7Z6huykAc0uDCwsS28BFoGKjIbG
oK392TybN+NlceDCuVUP45M7EiPw9lTlYAhe6Zd4G96Un4Pj3/8FbJ7gTrBAnZbZ9K9Xa1LlYEGt
eevu472zw1u69nD5pDuDVQfArqQMceXsrTVBIDJcX4pN3Tx376wN3y1Lv9yky2ft22YIbNZh4PNm
pSWTAYsz7nZYJ0FXraD2dPt0k7E0JCeWqDN3g+x10+2oJ9+QadnoA3Ja+nk8vXdF/7ZIvflFlrvr
p3tXMe0Y4wAgEDHjwGDoEp6q/N2Ffnkkvn27LvcLaZFlBX4Lvavz0nN1L3Zs2dc2RN2J4DWQIpot
N+nVcKDa5HymvZ4K7Z03fRLuKtz+9bf++6ON97ksEmzdIq4/781lLkfPqdwBYMB+hJW9bfbBlhGT
uePktTdPP67yv6UTXWRfRNM334a31qYv0//80rRoXEk6/Oe/m5rE2f6nT37zPDz/4xWv6aAvn6vX
//Uft4sp6R+38utz/bOi9P2n/lCUHO8DqzWwF/Qask+AbP4pKNnOBxd6jsU+jqlt8P2m+Kf/yf7A
7YJsBGs3ROTx+SV+6En80LKKQIH3XaQq/vd3BCVe6ZdLlUWBX2HZTC7aDXakRdT6+YaAMu43dNbf
N6nUxMMYoU7M7BJNgoCWaO6Xk0HDylQABB0RmOrKMkBd1P7kOB9dzpm3g6M5mk7CY+69qpi8VgRl
iuZ+FL3hHArO+fVOeKovLqa0o4wwcz3SdXZjJnpkUNtjH+AkPvbV5ZCZffwUyNgBN5JnrCbM2dkv
ze3WMFhH9b6OR1/KA9TUakFUF8hxS3Uto2fcqY6v9YbO1u8ylxT+pooWxoLj1cQMQzpQvZskiKvu
qsOfU6xGGP5EjaaQPA450AwCZkJ82VqbUZ72K8HpGrIADhT+bhzNTBWYi6jAZMAUiDKnYnJwGugl
KgGJ4Vgy2Nd+E+ZfUlHXinmtAgiiSG9vx7TIAg7rYeo+V07Tya0wwqw/kvgoOV16HIZZk2udOmS3
hUfQgl1/P5PA75RBbyOFmvhYcA1tqP/MYLfAuqTAT2fdpuq1KMGkkZOpzwLptfRkVY4Xf02KtI75
FVv82gZdXWrTpirxycZX0XBuiLFLLrKkn+2jbzZTtGWANrk3eLVGdV5HNnFpUavWvKIAakL3k6Z4
ng0h8EbDVgwYlQTYr3upxLDBbFUFO6OcyPmqmi62dZw5AnVD2AyDrCQUBQ06rqDSuaX38EDnN3XS
gRkjcY1BiV5QpznBiTqkeR6boFZrT8nudgSSWkOh6eN8HcnQaylo680leU7r6c538qmGqyB9rCC9
iyFbKMMedp7di7suS1PiTWUfiYuyydR0bWhb1Vf+rEHcRoydmS8JaWIYz7grVuas5mecPBA/YssI
rg0ZFsC9VTHscIHQgOx2fZBTjymTcRc67cTTMjED/4vqqZAcLSCqvDji1YYu3pxILlJh1n5zM5us
/dCjCj5ox038jS9rAlQrtzGn/tZg6JTtZo30xHCiYmpOwCEJzItG5G3yGnslCl+fMIjINh5SEv86
w71J4/SbRnpKDXtkdrqGGJh5nzPeD6O8NETvRTYNgus8wnRD+wXaLFCLnlQpOfmlnG7MPasIsMjo
useyQ1EmpBdj7EP/xZfGnO59H0WZgHmLXMDLyNhku1lWujGiO4bRXQWxyeoDf5PIeE4Yx3W6tvmH
HGewLws3xF3CbeHraN9WWKbSdRU2jFW3Zu553mXdNTkdr1Ha+O4ZbWEBtasoEVFw6HLZ+Ns5rKKU
Q0M3toY+ZoUZzsXKN1oXeTZV3HnJNh50O22rdrYcRfDKrtSnGNscbaQ59arX3lDmzVNgtdFTW9T2
FcwbQQ2p6V70iftRIHiZsEf0qbRHfCwSHBeV395sqRXHT2flObhFhqjGdxPWDItjTuOk8EsiZCO3
bWZEWUOQgBEVAYKoI90/OBKzXtoa9oo1DxZR5cYNxdLYTPjceqa6rCKWTfSpIxSQGnkyUpNLieM6
Z5q3OK3mEG+f1YmnnIH2tG7UuIRoA6IW0jTG9CRmT5qsy1FKUWGez0hNCUaSbjvbUUVXhese0mHi
vphM+ga2s+G1ycFICtiEPEfQNN1eQDHS8yjOmjk0e1SAJm+3mvleCn3EnRf0bap9sZ/coXN3Zmfl
4Y3fSqlOptBTcBkjkE6Hdh4m+9lIPG8+5G7lMQRonPACzyKgAWbTY3cPbB2iyTwzu4RcoMtyjzie
TIiTtgr2ng/QEaRLqkw2g7Yk4OzZwm23sowUXK2xnoqvup6MGtfoVMNJlG7Pc4QQZnxN23yM8DxH
EbcxAq71eYhKulXdrEjFHfS7qt2OQbugZqhwzYO9yMI2fR2Q9cNLWbmddxk5dfvCEkATtPKC2Dto
wzHrozOrptoOBdfLqtVZVO1zyJAlRddlHhwJMg8Y+oqyMJ5c0Sv8SE1bi12e1Mm0l2loaMajgIoa
vvQSypgD0tvuQ7BYmqBmuO6awhDrhirH+MyPFspBYrfuuIksfGbU7HElYkoqUzIGGg79qubJhaCc
5cV8ZRZhMBHX6MuFxjG3N2lMUOiiTScBkcXIwmHrop0aa6PO4m85ue+O9hDsTnh1wyRe6Vzg/PV7
x6mPQ5WFI0m5cVk1GzBdvQxofzS7WT2HYz16cESaSJFnyX1SZpPNR8DeZW53U4NRbT0PmjuiNQcw
Yi0WBMosRTlDfbBVCi4q7I1voW2ADgucprhgQoqfOBc1LbsrNjshtA6H2fpLUA8BuHEKPrFHmfrr
aPZ4WPu5b0PaIlHAz0p3Cos9Fqr+JZ6buNhgX9XjrmrDVO192bfPsYWvnFbdMH1oswo53Y+HPDk5
UUWJeBk7YbQ3LJ97TEb2tGCxKDQ8dv6g+ktpVxSrauhgKPwGYvs6zBJZnQ+0fji7hAYEF5JGo4rL
qqc/Gaao6/Rw+PNoekSYo5IXX6rPLMw1xuHA+Rg7LPd6BfVhHmd6ES3bnS4iB+kGl2ZjLamshhLG
OMJvsrUTCQpZKteHOtUM4ml25Cx302gW03qoat0fkT1DisAt2rs2c9Xa05aYJNqaQ7JfED3rjWav
pQnLbDZd6qpbFAN3OzdmKSjSxU+2bXrw8etxwCpJ7sgAkqXdHt8xVaMZ1nE7cUjWRnYxbfzEC9Md
jdLFcAqtoIScbWAMRRm3oRWkHlcbgBQxmAcrygpWnHrAbPl90/z/zw//YblMh/7Sjaaffz45fP/7
f5wcbO8D8YjQDMFFLlTegH/pDyta9MFhk0SowqSqZBlq8yc/Tg6O84FZH+dO5rWcKJaD+I+DgxUR
xVj2+Txk//jTv3Nw4Az55uAAlnqZqfMb8HtYKBO/Hhy47so8HHCpz622E2vLNDVOzduWVg1HM7gt
YhX5Ox5PQ+PQW+lGnVWP3JKYVZ1HVBfC8OiYmS3AO6G8N9eNWzr+SzRlZXeMakoRdlMRholFOasy
2SKVI3GAEf2pqqiXThB/wIUhTOUh9YqqJ67mFpOyLnKnGK2ZfG3cJ/ZKaFnDQesWR2XDg/OqMHLL
Vvu69Bt+BDN3HfB360W48oXIqCJtrKt2rCwYSha1CHgH+FA/F7M183jHnU3dfeabz+GA+cU9JUbZ
QIByVZ9Z67b1pLXHw1ICZupHv2DUmgIe+k4BKvK23Ui3CdhbqXBIJrljKCItnpLz7JJ5Lc3Bce85
fIbDR1MSn7pMLEspEGJpjGEVNBLi4QPifTYTKQi7QgDUC7Cw21ufR+sIitxMauOzkdudnteswNzb
28KHqIfHZ6pk7pxoHU4t6+OMSp1RQmkF0q93XUkZVIaDOJLzbeJ3Q8lspkyr5tVWhae+eP1Y6EuL
eiKXx1QvcfoT4EwjE8F2nENnN3HRideaylfQUINoEvVlxgbgwk/r4E1sbWEWTJfSPCh68tlUulQY
2hq64umU6rAfPNRmoKNHDzcA3lk9jf18jb9Mh49YzSoQOlNvTYFLnXZbYivTKPfJlehr2d/0AwzC
lziYuujciO0hOKdnUTpfaXfuiTk68wCwh950Y5p5gruaGg5lUSnLOQ5zPPAWH16j75/HhRMN37o0
WPhnoMMTeqyXk2+CA4PyMbx3og2beCeqyUtvMvq7eHwJgh1KYiDi8L8ZyihiuN8HDPpxJ7dp8mRk
BjYfYq/s/L/gzned1xR/jv80kmnoeW4q6sOhH+Mi6tK149Z48Z8Mlmh8JjhHahL4jjVNMCdtrpH0
PEgrnsDrItROesa7KafzdpiQbUn2AKOYaKShUJSBHoUOpfeIP01qnOM+fbp2sSkzL+qNj2mG6JE8
zexd2TiscME7jpZbNvhscuFYFZEG1EnUgr0aoRx2Hj2UtDSoTQWwseVuwChQ/Rd757UcN5al6ydC
BLy5BZCZyKRLUhQp6QYhUSV47/H059uq7mkS5CinZm7PTVdEqUsrAWyzzG8WrcMq5dXh98EkcDOo
g4dIk9RC4Vj4SCJx/7uP+Ko9B0xJgwtEFx981Q0U+ijoDu0VKgtt7kY/y91yVT3/OeRmuvo7JN1Z
Gi30yhRBSXx7jtlmr6Z2LoButEYVP6c7S6I1Td6guXHu5rfplRxEMCCdwPw2fsU7gh3759+w6daJ
38BRbZOSiH8yat38BhOWhFMBPnaFv+6SeMNB2vXu7E3XoM/rw8X+5Nsm+L/j8VlphPPQWwqtXDMQ
n3n/rnowD2Bokd1HmBdZkOgIc/qqvomjCz5O4gn+0xH9HRHJaI4BmqImM/xNAzilnupMPWE8U6Lp
11xP6s+5+/nn1/hBDFNlgGxxIeoOY+u3X3LQI3olbYSoKnqP+b1O0pvf/znEZsj1+zkAC8PN1emk
i1b22xjp2psNFHoEBz4bIEl36KYxg1kfyPGoAa0TdaZ/eQ7ztp/8d1SNLEAIArFKrM1dO0QtSbBR
Gm7KADs7FQdgPSc1+IddYxGHHqXFha7RWsQhYfMGeztFh34CONfOK7WJ8dgnyg+srO8AXzGNIWlG
tAYxtvATqPCDUhm2S4PmAv2Z5GWzVCiVdMsBGqMZ8ruHLaeyqedQCLUhYmHb9Ngg6MjRpwVogApz
ypycr3/+qu8jWjD5WJ/CmVRWt4uzpCjqV3yXXNhbLjqfVmSS28uuaQeTlYDTzXZ/Dvh+pRIQgiNm
QXACyKrfrqJWLqYQzy46T/q+0L6MKJyo9j/zdBAfEw4tu03XBQbhHQxByjLUo2I+ZiVNu2ZM91RT
lw6u9wsTjBKS9IKszsvbDpcMrJtspA55kJOBXkmMD2q8/zE81fvolByMm/5J2fUHOdk750s+Hh8c
moxWdNps2EmY77f7amhzU0Jqc4dTeJ8ECeq8NyhOeNiGoAl6wL3yzx/tw4BCGItdSNeeo/PtVwux
otZl0RHqMHMCp3aoEfn05121j+7QfKEj+n8MKN7+q9uw4+uFSU5AAKPHfD9ezdrRuqmO86H8LF3r
9eFCvA++JmL+BlwVxhQmPbe38ca1k8a8pQU2o+KhuP0X/YSq5qcVBBtqRU/JcdmjFzhdI3m8Q6/y
Xr9w/W9LClasGBNCbcEcwgSq8zY+SlIMPmbiazQN5fxhDj9deMJNBE3gIDi2hbaUAM5swUxTGsFN
KOSBi3ameDgXgTTu22flobpWPOP7fJNPu+rHhaDiZ7+6+whqU60R0jDg/5BpvH2svrbaMsT4hemI
a3yafdUrduUetUJv+Drfc8v7ym4+oJF69efA7x+WIZHFdzSoBKHai1Po1fJZRqWU7IZlqUb3s/XV
1C65Lm13hHgyDaqwgle2YCRtX2e2tir+gkAeRN4iHis5tYHpFkdzH58urY7t3fsumnjeV88jtbh/
40fBoPqlvVZ851kDIiTc0swXOIxP7f8iU3oXc/MOR5nZWNYQU2B2EBrDVsMTAChxyCD5ezb8P38z
RSAcNovlzSvdICAS8CxVOP1+pfbB+LQCFBrPSuB4uVvnrnFqb2lQXswINxfSvx6TOp5zFITXFuNV
4DFVhghIun2EZGh+SMCvJGVw4dk2aaeIAmJFEdNGcnxMw95+wIGm6+yUisLLFEKKxS67l3aNv+xR
yP4hUuw/x/tg/ZNroiJBNaFy4W72Hd1vDHtC8Myp+aSHN1VxIRn88O+3IamR2IL43EI7TKZfFkQA
BRYt1o7OGSzvnx9AEfnWZjE4UIfQYrRAtXI2v31hTH0kSlmEXIUlF2XfrvLqK+WUB3JwCSfy0cJ7
E0t9G2tuwiqBqo+o4YHq3lN3kJ5WV7qNDt1+9epbfNVsF5rXhY+0UeDAjRCEAp+JfIUTn9Jnc+hP
vWGiZDHgxeEp+/5xOJjnBUQOMs/73qu97odTX7pXP/hwZF0cXVAoZeyfN5taysI6bepOcUc6MC7j
mShQAmmH88KpR7/9l+alJ+PSt/xgi4m8mlYZ5HX7nc/1Ys2V2TiV4hru4gnUy/qMlll0o9x31yoG
6hGpJ2OLS5qeH77fV3G3SjhMopJCXYiLsiHt67PiM0han9sr5R5DlO6xBSL3j3Ol31/1ddTNypX0
KVcbiagy1KQr/aTv4rs6ULpr5AD9bP9PK5e/42FfR4JgkIZu93pTVtYsZYVYRfZBQG4aD5ZOUBzL
XXy6BGf6YF/SeoUGh40qefy7fQkzZFXTBLdoBA/tg76jToGGsBOunZef7d1qxTdTUIvBb9EdeOeA
XJtqmwmchNvJ3xAoXPRLx/K7K4ccHoAYKjjgUaAxbHZgtsSdXVQ9qh378rj6410PhUDxwp/aNzh/
gEW/N3eJD+lRjvcXDrjtszFKAafE2QZEhq61tjmiC9QTUMNZmEPtlL0tbHL87iDdhkHDTI+pr9+p
5JqX+h+/r7PX5yphqXSpMeFxk5dt20zrCo9EXplNiUw+vFef7CfrOQsYaXqQzqhe5sDyrMNyDRrO
e5k97IDTh+onwi+f8xNilRfOwO3RIHJuANYkaqaK8do2QZRDWSmQr6ndavYlCQ23EP2tZbrQgtk2
18jTCCN468wSkNTdim7pUZpNak0Yka2VZwF4Ljz72joou/FzfvGpNtBHyve38bYnT98YiRE2v+OJ
G0UYy9s4Wd9mJIkOldoB96u9HDRohRxCr0n2S3Dpdnn/ZjlrMdEUwxLrPVReNtQBxKdOkxOJz7y3
EK7PAgwdLnzAjdOjeFTyGkrt3+a/ZFGbdTyueos3OkJq414jTVSuspvmgHy944lUsTyxjg54mjBR
uHStvN9BtNMsrjFwfqr8Tg2vtRRJ6q2YJ2QH4aCx7xvYTgG+NgJ17dcHuZndS0D9D4ICoEUKAc9I
HnpbKKqVtNQjEGjIOFgsPEsot/zjg0HkilSiFg0S410vr0GMp2wTp3STX8Mv86SAnATGolCGfja/
VD5+TneXLy3xld4eCwSFQi0DC1bpCG3y00bpnSlBktSdTsMvY98dbH9tPUaqbhxke+u8fr3wlNuT
l2XzOqC16SYy31i0BIY4VCe3+z4/Zt/Cn+rPGhfz64GisNjH6HD9pcHGer4Q+cKjWpv7uYxXaEWQ
ZGktjNRS4NehvrkCwK7s5MB+0H7+04Ac8VwvyGRAZ9LBrr9NL2tMMZJKx2kNOta1fcpO9NgtUi5I
3tfF3RTAB/5fROTAgzaFrhv/u4korhx1ljqszVxRnMZezNQCxLFNFSWQxvLDhYAiQ36zfFCqoy0M
PhNe7HvMrYE2O/MgCWGZnUkpHNCxCcgp0Rjy+v+Bke22raBuwm3aUWWqOlFRE24tO4SqEEtt1ZVU
bnypEC4X3jT/x+fbbI+sj0ujEgGtO8fVve6wBn1gcHvMny/fie+qfZCpimhDC1YYE+vtZiyrpLbn
BZuLJfeNxG+j3bBbGAgxrjyYR/woXBG6PVxC7L8724jL4EnjvmDkTrvv7UIdexmMo9awB+EW2tX9
uP7je1hEYNpDH1FMnfTN3qtrOv1Ri157szPv/z5m0K3yxY5P6atdzFbFQni7Lt/GE+v2Vd9EznoZ
H1ziTSfbG/fIOO1QKdpblosb1H7x4we4hYh8dleXKvD3KcfmUTf3olXP+mI7o9gSsrdCt7CZdtOx
sV2m/lfS+dJ1eOlRxcd99agYF4AhwMkGM7IMijtMb60AHcMYr/jlLGC6lAs9tnfllVimpkOfHftz
mnxbamEh/CfGlIi9L54QS67Bx2zOe9FflB2GKKmvnS/sw3dJjUpDnzRdE41v0Xd/+5AOKl6GLDEZ
1GsvxLz4YO0bL/Zhd70kAw3wv4+bS0nzu2YfT6pp8Dfo0LJ43w2HVC2uqmVcaUK59XV/pHY9mUeI
vp5+fXkXfrByKKtoRDPMo+fOGOjtQ5pzZOm6JKqPPeqB1n4NMBXb2Xek4pEHkNm/lIS/u4tFf+VV
wM1xqifApPFfQRNNudPN1p3JGqP1zs4b78L3e39wv420OUeVStIarSbSuK9uJZC4nGjUj6APg/ZX
6Zr7mnQY8gjVyIXI728oUUWKYs8RbdttmpoB+pQyjZe6nAZGlzDVQ180UKUDqcbsOo8X4omT7O3J
8zbeZjsuJkOaEDju74qju1WC9sp0lz3yeIF0gSX9wX3xNtbm3A6nNXdaXSyYl+hB92pe6hiMbiHt
x52Yy8puftMt/oUnfL8XRVTRCsAexob2+3aZNlahSfXcgU7I3ew7pkCxl++hMnto3SdoFfpUOFfp
jXXpzX60Wl/H3ZzpA0R7vV6JWyyujS2NoJNWB/LwOsiuhXqtuV8/l4f4cOF5xdmy/aImTXacfmTI
2tsWbrykg1UMdKJTzBs8MZWK/TqYT869cxBN/3/c2BHr9VVAZ5MiFxIIyV4hoCLG7eK7jlfhPmuh
iVX7ZH+x/37hAZ3NB0UmYtZrIMRczqBTcdQMnIeEkwejQHzkvGR/MTP+4DjgdQKiMwH5MVzcRBzW
yHLSEMVdtAgPbX+kfAzaznM8zGQoAZwzkHHtkPnS8VKq88HlhZrAq9DbVWSqtTEilMjlte7jr8w0
byZBuFa4Q9KTeYV608OFBfR+w9hoflMsM5Cia759v5rV1IZAbInCw08CxEY8BqmgXeR9HiS+c7zM
Kn9/Cr0NuXnKtTA0QFawCAx3ZPjGFX2qA+sgiuOLXd73y+dtLPHnrxKQSgww85HHW1/qI94QvnQr
SNfhC/Nh7x8z5mk80DBS6SoDSCMXeNfJyuJKl+J6Fq8zCvTPohGpviDH6snB8Hzx/vjw6V5FE6fS
66ejFam0DdEEsbF9NILYh/zMKdc8tgwwL8V7n82JhwPiKkyvkA7fvMxsBLi91nw4HSNJVzE4fQLk
qRqME+lhD0lqPUd56jxAvlEvJVliUbw96IhNY9TWLMo5qJSbRzXSal0l+C8oNiMX4wqqte6Ou5Y2
6eHyh/xwW7wKt1mjoWSNth4SLm8DeQ4044txCYIl0ortE2mMwaABqx+MoRHALqgCMBYVS0WjdJv2
v9saxws7XJzI7+KwtaETMuVQt+3kQg1bgbzEs+NalIni0oehsFf/PbL6/6hxUON8vP8eNX7z/ef3
6Hv38r19Cx3nP/obOm7IYL01kGJMC0yN6RrL6W/ouA4+nM4vVHSB3uZP+W/+BR2XEDh1GIgx0TBJ
Z1D5Znv/CzwuAUbHhlYh66ckB+5j/BPwODFerRDorqIHBMxM5Z+m/s7eK6oMSSscXC/To7aH23OY
9tLhf1BDKL+zg/+sxd+R2L6ghHTdgoW/hUB0aiMbLHkLx9e5otmFwfBqeJNSJIhbmZqWp2RuSmsM
OUJ0k7PgvhjppXQ7hWpkH+w5MhiLxJOOnJKBmP63tjSt7zAu+r+kuUupoRPAy0zKkWc6ZOw87MrL
yLrKu7Af/Lwt+nA/zM5UYojbJrKH9N3afx7LOYYrm41LCGK3yepxVly9X2h3uGOxwF5007rL0JxC
nFFfG/QeFb3A5DjOJnoSdZniOgvbNs+eo6xN+qtI7XobqXGg4f3s5sC15dG1sjblX6ZjiduM25v8
Ec9qFD38+9hOFRiEjbWOQFwRPWwkLF+QUhTUH1nu8OQKUf1JkGKc8zkAbg3ByDWKSe8A4IeZk9Ae
0eVhdPZFE83mX3AMbfTitLhumIWvxWQZuxntwHyv9WZvBEmrlAuyZBCs6pt5kFr7hOV1FSNeU2ry
cU1hw3mqWmvOi2QMfYUjeAzh6BSPDPYCC0O47FuN6CQ6nMhTY0yTVri9h8sSImHJoPe+ryoHnVbT
PBj2sDw5w5j5dV7V+W4aVCMDhY+cJm5ROjwuJOCBNIXxHN0gY4n/OoDnU2317SlE9Klwc0etb6vG
cq7kaBogcsVD+rxMvfwYYd7gmVFoIyAPnwuxKRnN91mJfoA1SPY1KmjXUikD/46WnA83mviHItQ6
kXVMpuN1VZp81avFRnG80ezwulT7lZSrlr9o9EdvrQmfAgxZi/I0TjN01jKxwWJ1zM6/KQjdA4pa
pwdE/aebUUO/dSqwtVIW/o9hE2uqO8CQpUUuGdFy4PoKYx9d7gIOJ7LT3+ESzBGK1LFxbAx9/KGY
KN+l+PM8gcUShKRaf1rUnD4RXOUlwiQII7y2EhumWlDd8rE1tFEzb0CP493ltF/zphqx7wbb/rkT
9H9XK2rciKFaj7dRiwNUo3TS3jDT5oSqq3qfz5nKEFoJcVhjMIO5EXbXniN3w6e0aZfzUlgML4al
yU7VqGj+CHsUd3mYAe6aLs5RG51CZYcq+Ez1ZnpeY0O9sc20QB1/ikDmgyXw9ChBIk7BtUmFXegn
fTUGiKM130JLUvwMzx575yhduyvKcl6uZGWJGx9etRkUUb0GvGt+A43HwTOgTyCWs9ZYDS3SN7tc
dby94X/ehnachJ66pE6OKu2UfEateBW+WrX2NUvkCVNam7qM930ui5rB+9Iv0lXI6eMEWJFkJGiJ
nX7tFRgXHsTV6Zthxh3ev4x/fXtp8GmTII89xIuGg3EIHRoKrDpFNzJq87fJPId3kVVgrt12jmR6
ULdMzas6Y/0L+TpT83P4BDU+a2xY6H/YLbiqLQ3luV/iyaumwbrSFwtjB6mNo+z7Ql/AQbdWcN+q
JvlJj5vCp66skDK2SYwAWkdzVVi5mXviWsH1uu1DEHqmks1uP7S65HVznD46RjV+qs085KhIAAni
DHtdZ3HypM6zcTbtHn+0YQmTmyRumwrl3wFz775R+3sT6s6L1fcTcYcwnfx0zpZr4LOLj859dkhN
eT0jfe0cVK43b46lKlgiK31YpVn7mYURvNXerHRvdYxhp4exfsS907w1IeX+WA1Hda3Qtq4rrUz/
iqck3zny6OwqQ4lvjTxbThZmKHs0U3GAF6a6bZtaAe1nml25NLT7qnTK23xch1tM3KgN40RNsHCG
5yecQcFOedLkSBZu4FJ4iIA4+YbW9xhLIptXJGF8WHtt9WUdWUEp6ZBdUaGz/HSmyDkOpVlcx32k
/IxzS4e/rnUHLVmmXy1UhRtHbtVjaFrJFc6/DGmZ3942NX9EWPwaHYwj3EptaKnW/XqFcah2ZdfK
i1ZgqShF63yyIogfXjwN+h6ufePHq1wdR3old3GK9SH862IXIXJ5bzV4p9l5Zp3MGQ+X0cazsoB4
udeWVfcnpawwnHOkQKtS7ZMc6+YLXBz85fO+qP1RjXos6rOwO9ZSKx/NOB0DTE2mM3YOONrPs5R8
UccCW9QqdphR2DaKhSzOQVVDWLQV56GiZvf6omOFmafy2QiN+DGcLNCRphN9HhdctfWE71h2deqt
ctnvJj3FGpWOT4r7X6E8G0sVSdw9qEvOXYZn4qABloul4QRVbXws4qLY5dnvefQCoruOoUCqxDqs
MHcVly1t+EO4SL+qZgk9LIxZSFKEw6KBbQgS6sZXhBbB+RZL2z7w5u2rJnJwzzTbYrwvcoMhE1R4
SMTJkn/hZkDRpp4anBbsEBvoNRqux7zUfUePnWNEceyHI2qlmVIndzPuG4g9YoYYO636iVyg2g+y
lezNuULMdMYtWyUDOGRcJVg8ZxDU875MH5saEYipQZR0dIx8Z5u4cwKR777Fi539SOC1uBIVKX2h
DnptpfVeUXCg9Gun3kzYuOLWXmPmNsEBA8dfPtiV3gbFXPWeaebRVYQRoQuRS9tLWid7MefMXSEb
Fd6c2F5OkoxdqI2+TLlgm1Fk4XeQkqmXpPJtXvc45RkowCtjzeStbq1znBrLF3Oy9ccOQtUuGVXk
aJZJ83vSrIMsdeQsJR7ZVRbbGK5jfKbmtbxvu3Y+L/Kq7no9YUBZp+0Dsnvp8zRNcuDkqfINMxz7
h1YaxRmtws611snYtbyHG72fGyHU2L7gNqWc8TQc/ahNpye6MKZf4eoAMXHOz+DEjCs4lR2Spulp
iAZUekxpuueeYIcPnZT4aEOuR8lSwys0IuuHCgnAPW8Q9dK5g5PRWNV3stB0N+XomUToafo6whqe
3pvjuSqq9S+nj7t9KsnjfjZmcpocNnSt4SsS05D1c3MwftZ6gb/5xBl8SlRzwhGw1K5LrbaVHbLd
yOaOdevH2aycSTkwvVwHINNkjvW454JjsSPmEbM5qvY09KrxI5vk4V6GeHmd9mWMpoce1UdqafNl
gS72SZXLxcOMKP6iSmjWcl1NO8lBZyJLp+Ysrx2HS7LICFFjI9d4yTo0fgPb/wX9gJW7fZ4O6WIO
V7LcJ9/7DlnmNXK6e3sMUc/LygHJ6FlzVzPBhhCZsSunFm6yFZAepO9X/ltH+WKXWXNTMSTbN+Yq
Yf6koVu9ZEPxLTU6iOxTvnQPSM7QUbGzMR4CJLDV5qwbKVZ/DEhnGtgwyfy6UuLKa/DGiA46MKqW
iY8dy75QcW12qV6F3wyo/Df6IuEGFWrajxjh5W+4SelXtTLDpMwgYT3V0N6ukiWNfUCyxpmUq0Te
Gi62hVbHDr+Ddjehl72vQ8O+d5ahjkm3IWw5a1mCNJva2lfDGPWqGOXdnIECSuXF9KyQArkGixG9
KfQ5mqhW9nI/lYiDyPJB09s0wJxZPuC/oH/OlqhheUShb6Iied9ny+gmcm14Y1eY3tSYjp9XDiB5
bTQeFnUxeZ4edUQ7oYiJk+zMhQMb3gobiBcOGDUztU5dUmGE0snINy5D8rNhF5qa1Pno6EBi6vHv
jFINuah0MNwmVZDc7xQ4vR0WXj3C50EkG91hbnptZxpReRObTXHXJZG1k42x3cXVbPl6g4i2VEy2
6TbmiEkX1mHXTq52+yEHQQurc8D9U8Mis0xiBZ+BQjmiCozEQxKhmINQrXXIsFEKxrnvRyaFiUE7
u0KrxcIThoa6nQcrJ9whb+X6pivt4ZvjwFt1dW3tvreror5IctfsobkPX6OuSq5KA8Xk0FyiwGhk
xOpzq8dndsZyUIvHXWmYOBDjifsLHyXt06iN/eqiUSLXEESt9nMxI5ZdrkaBA56SY3I51vj8Fvgp
R3N6KNo59UNINvtlXdXDMGPuUsdAgDWlj+5Smi1oCCHH6+UIjHiYyo8+rtYFPkshxjwSDqnWmKAd
UqbrI6Qqzk2DvLgkqbLmfdqU9fcsypRjGKc4Deer5FuS3h9Ua2z80Rpssrgkey7kVD+tQsu2mCZ8
ZHHVLY6oSRgn3ih3DUroef6gYIaETG7rxM+TGWO0tjA9B0msoXUxYg73nGVY7WqrpgUMxOVnfLy+
Tk2M0EYZMRlqkAdxnaEbzgD5uBoaeVzRS1l+JmRTd8KE6pDO3Lhua7TS51gu1/uGXQchTip4Cbll
IshdM1T/ZnWdfkaQY3xCZ4UMYHXWPQJU1sFIbeubtYb9FXZkXXNUf1epBsraqEGX+bdQrxGdctYc
+WnLUWoQin2xg6RTHZXakINwahZvHpzkLy6F+llD0+KWvrqZ7edEs56dvlfPFroklLx0pH+Fic2H
4ToBd9tQi8V8CiSWqnpfT07+3IBJzj2j1ez6gFx4UvsRZzyUmDW3EVhxIAZjVBTEFeYZTcIJbCWq
VbilWi8kJfUAVR1RnxNmJsjDV7m93oYNBs7IcUaFJzk6Tr4ocOjHZLaSl1xbFF81k+yuWQSiylmy
DEFwaMNBLNKk0lmT55zDDaL0BKXKjsn2erRbvsZGmAZ26GhnJU7MoISJsYf0G3uSPSRXFWZF/hi1
3a8i1VGqiU30RvExeDHnEeOguEVWKcJWQ6UIYEko2pI/znmaXakVflYD1kpXJtAsZJT1rN9pk7Vc
a/D8FzQZ8X1ipo678ZTV7X3dz9YZTqS63JtRU0v7xKxxt2666U7pLfY5/X7QTSydUzlSExqqQrNh
mEMsc6PUyW6zql8OfdLp5R72oyHd1Z2t9Kex7ink6rzprkYk910JkW5/riXEwMJh3sWmXh7bKodf
Zjqhv3Yr8JCFEz9cR5Eb6tH1GLbhl3VYLFQGhTJ7W63yJ8mRpYDDjbqzyenO2DYrp1OWXZbqeIjX
tY12Sd8HgOrK3k3zZDnb0Vo0HujB7sAFMO85hivble1sFvYeMRII4MnW+OTUiXEe2e5PpOjTF8mp
rMfWtIpjMhr2S5tHrR8Jk5aODPGQ4inrTgNlor4k1qdoMtSgcaz8HCmLcz86K7pIGJUM+FbhBzBb
kYXPr6VTeqJtYHT1byK+CWI0wRieqgT/YSphH5ciTLEtbO+XKQsNF9OfVEUjXG+/6+uKKXiT9CfJ
7FjZuqncWghQzN5stjqtWk2Lsj22Qovmq8Y43RtCZJ5tgQBBloePplGUqHfF9kNpoMWWKw0W9wtu
PDehPcU/w0RXrvvQbrCOHR/aBOSOk1eth+1XMC+odTeWVHrZyrHUVXQ58sq8kQf5GlMPuGTOkPpl
Lz3iSZm7+opUuDKZOH613ZxilGUg1DKm0TV5crQjmWHKqzRoket5fp11EFa6bi49o0KpyTI66fti
4AavNEK8hS5oXGNlFmOerMbtyVD6WvbpdlQ063Rydx/tcqjPvTmB32xHG7GVcrUDbr2yBJWKwbLc
17Z9siQnD5BqV+/TKEtXT5arEXlFLigpiOinUXbren7QBj08WfqYMSOh8zigVL8qn/PBUL47rSTJ
7ugs1vVCF+haydBydtW6t5iKl+qIgxjKK74x4hboVWtbYlHdOwb/InceKRnD+7C25s+JNGFKoqZm
7arY6VHjWMkx0p0eUISFcfRSJPhk5ImVQvlP8dfwlNFCLDbtlbO6hPkXSZv5slgZYbntNEXVBGpR
rutdZFrLZwflJAat1D8/2jQZHpdCxj5bV6f+iXsWTTycJfOHJTXmJ3VY6hUrd6Oo3EVfyYiTOlPW
s6I3VCjjYmQma6vOT30ap3dON3ePvYYvhdeZDc4jKarv32Jw2ueia6YrTTLbFy2epB2WHDgLYRly
mKyITDBto2As0vxGsfjRLgeMNByNOkaAQVpoJCyIxO2aIbdeyOizQGrRYFeqKH1eJfaai0HK9BMl
f+UplWP8MJMlSR7lgSMZl6m193q7wj0G4xVaH8loXmc0wD2pr+RrqrFM88zUnNHxNAs61v1qVs1O
y9Xli8R66BHdrpbmNIxGZ0MWngyZ22Cx+R5NqCaHGk+jmCZK33d7JAxNTHRkra96qjSEjL5UGYib
J6uXWMu2I+mYzg6IhxxkavMUxwCG0Z/mwVz0Z0SNSEAQaloqjuA6SrmPlqQYhfRW3NxOUSLrQT43
43zExm/JThm2JIPr8KzSi1UPch4hSIJe49dEixvFoklHmUEHaNYs807WC3W8x7B10O71UbbD+2Lg
Evm0Np2sXIcyVbQfRy2UyTTGcszLQqtHXlky+uKMqJvc+4U9UyVXKkvzBL9GBXaFNGoX6tizznn1
OW/GMb61JWqOc9i3WJRXah23h26dEv5aO+1UbglVC+3lMS2ylZ5BWHKroVFU2qdossP4uOIqkvpd
mE3Kcy1lJNJroYVfJD1uikd0nXpiRn0RPQsP0hYdhdYMukblGO9xLwNKjNWv/pRMPYtYzWSM18eh
xd4xHY04PogkuvCLvCko8fMOrx+Fpkr/TDU8J6cytVuNXztH/EVyBqMGVcK4MrJPkaap6d1QwR2/
p18iWSe1FYpirJ1u2S263jwmciah3aU3yKsNaLZ2p9IMx/wmLMt+/dGUdIy+jk4vvlFkzINc+DKj
x+ZopW0XeuWAbdZ+4m/GxZEmgXmjzlSKd1oNm91X61Z2Whc/QwdhPBTqVjoWClnH4oZo2smfnB5r
w4eGrk60B3nUf3k1eTr/PUt5Ld7/WyD07YgF/jqTISY5pomYy2ZQauYkKEY8hl54o+zDk/wZBSkd
MZ1zC5vQn4FuoT0lQAWrh0dJfWfBsEKVE/OPixCuDQZIjHve/pbNFHUpnTzOUn7L5K17JXlQPRDx
d2iXHiJjJ01+dUab+6YK/vwKBIrpT29gM6ZmAlcX5OQh7me6O7M/R/nSS36LEXn/YBsg1UQtW68T
IVreqADBIMh4pOOAorMAOsWguJoIIAUdNT/GYc3Hx82P74s7HaTcJfT/Bjby/tdsoFZ6qlaDlfCa
u133RH2n7lYIqng58YlD4HnpTrpI5nw7IP93TIS0wW3LzCHFTPEV9GBIAJLGPW9AB6hmS8EKlNy+
CFh7C6t6F0XZoI30uFASW3xKwaaI0YIM0rvkcx0UXwRQtvKNxsUA6BaHvz8vIeGQ/sEa+q/H+804
e/V4RdnbDSpwoWd8kk90Ep8G0NXGj/U5uZn2zqF96J9UH5DeCQ7JJZjFhVf7G/j5Knbi0I9TG2Jr
Mj5RCwNPx/Ca8QKi4lKUzS5BbhToWEiUKGtda/zpdC9tnLp/fo+XXuNmn+BqY5NAEIRu7wG65TlO
aHDaYX3Vcl2A6vboeO57J/b/HHfDnn2/cDZbYuD2dlRx8siH8Gb51R7xwNolO2QzY/T5SSwgs8pX
lyjxmjjQ3h89NqN+HY4DlsBvdwUKqQgdVjxv73dP8QFu+rUgr2XBsrOEyrsfHciSH1B/94uDMJug
F3wSQCS0BF8qvzlWSK1fhGK+xe38+2X851eJP3+1oJgfM8HK+FWCaDYegez5IKPvMYPwqMp28rUe
TNcF8Cv94c+f4eOT+D+BN4dEFS6R3mPr69Ec9+zsqW70SxtVLNM/vHF7c0JQ063K0hNCSNnTHE73
NKtdmCXn8n4+XD73Nm4T717mFh4Ya4lR6AAJOJJW8MIG0qxutEPA2P+t5u4ZJzzvwO/nF5kQ/82i
/q/XaW+uU71ZuNg0vmN61AUQqj2Od79NUnxpdun63Von4bt28UDagL/fP/PmrEhInbXF5iV3u5os
Ar+j2BfUnZEJuK9ypV3iCQpb3z9+1u3BQQOLkQePGn4zT/Kh9+MzSF4g/fau9dvrkK1lQRMvMRdJ
PCaA0r3kGTcpmxzJbQs/DAyx/e7celShf2V7NBq85vnPi/vjlQDD0MKV2LIR3Xi7rcIe/VhTrAT9
Pn4UasW0KxPPukp2hRfuw0/MSm5hBSAxnGju/wBO8+Fh8yr+ZltnVHF1HBNfbGvzSQB3BJuqeyxg
PV/0Ofkw5XkVbbOX6wE3X53CzkOjLCadVHdwxiS3vxq+NtflrQEv2Jnc9ttl6tGHp8h/Im95q2CJ
6LxNPOdIl13KTmPouH/+lOqlEJukeR6NcmJGxqs8xWdqJUHcFIfk/FPY1+ggRrvHEV+ghLOloqw5
lTsAwP+7pAonFB2ok+CtbX5Gng3NqIjzUqppWd8s7b2RPF141A8PTOh3qgkOCyTaJgbsVVlrHUi+
htvSKft/nJ3XjttIt4WfiABzuBUVWh3c7nb2DeFIUsw5PP35ygP8I5UI8XgwgOfCgLeqWLVrh7XX
olxPtGgf1efuEHyBIP5QPSoHZCn8mOVBQNy9txm2XMORL0YfZ79CcmWwULvUXfkVc3EixvmoZ93W
UH6trHUxfDyzIvmt+RQ5bjVhRXBZKDV+y/rk3jO6uvO4p9VTBl9U8t44lK+1b4NofdK+md/bj/Vr
8e4v+Tz+8aFQ1dmkRIAGrng1Rm+uW0ityR+haEUwoN+4FQwiIT+FznTsQwCZMSAsmJxWpwTEN5Uf
yXPbkqc4QXPtaim2G0b2krtkRy/rfXyE7GyvrkWv0pj59UIlR6FWKhCNEmP9PoyRWxFsht7utKXe
/M59qx+T4+lV36qf7Nfh/WnnvV37AX84/26s1pZCgkBtmZRo+AECXz5vcVbP9jGFm8h5D83Ulkl7
EOdo8NYbsrK9s6t3yXsisrv8UN2p98WueLZXiLQWE2FA04gXaAJrLxMcjEqkGMDpxAdQ/YCi069/
HlDtXt8bPkJcoHP9tUd0yanBOedahg07BsQKl+9TU9pmNLdiHxrXH92nTK32ty/YYuZ5bkJcwLPI
MqxG+zTUf7Y6/jbsyp8QqXOg4yORvfAh4XZtUUsZxblF+dFNBfGVk/Podq+ANyk+UussX3PoWlv3
wcsoL9ajf3uZS8HIuU3p+ng9oMvMwCbaJ7vAfGcrz5r2wYHauP1oWyt0i2tfTbo+dRBPhi5OrxHr
PwAq0LDRVmazlpwvEQuET9B/MuMiucUGtuM0PrGe3P1Q62+c+UlpVp6ZJc97bkKs8uxgVGFbFTWa
J/7kqBujoFxrbKug3bmr6ou6uM7SdUcyR4CrHYR5gJpcmip0PbPhh/Z8FOfuGKR9174jDiQCQzvQ
22WP4VvDr8jUeWiq786XtZdsKSq3gHSbFjMf0DrKJJ3ONNIeC0dxt5M3CM7Xz21xVHz7cbxHIePO
+JB/TZmwhUtoZdZ14aQw5eYyEMGYJMwp0mdM9d6YEmbNfdd+KKefk/rz9rGXJkz/eHJUTkUoAuGV
foULzybPS04IaPuirjU9FT5OE3ZlMQfVHpo7kCxrcZj4ydK3tE3YYk2GIqDPkKdMVQTSexMZE9J2
82D9sO/nRyEJpyabgpRDTO6ktGa2QpCs9oMfjGa+pIfVetpCYA2LBshFmzl3aEilKxiWQKE8D289
mH/ohCoWXvyYUtKK/w+h0J8q1tWq/7Un004UTu4h0USY0uaZb6DTXI3fIxApqm9YPF1GYTxqU3G8
/XUXnACLhOEGDVaVWR7Jkdrwtc99ySJj42WKfnlzt0kAb9w2suAGID01OEKwJRvMF1zezXxSg67K
ooA+I5IM/Wua137PpG2U/OVdYEKCLwWHGH/w5MlDLhrgN6/1mtkPm/1ECzaF1/z2UuT9ki1Ij4A7
thaYwQI1ERDZhdFtLY3XLdBX3pordyLsQE4J75/LUAZE/pdbRk45Uh9zKSDvzHtjS5J12nqwTn/v
oZARo+Q6cl9P0E+BwLi9wqv7/o9pT+UGEqCa8uy8bU25PTnzTPVK9VFjMncjdeR+502bCC2j3eq8
o3zdZYPSKzEA7e7iUp0po7eP/dF6QKuH0vm0h2tF+380JJa+Id7yfwuU9tZJuhL4mZeIU9ID7ijD
lzZa8ZprNqSQyMq1KQbpNvt5+o1qJ2SfD6OzSuQgZ+PyzkkXy8zHXrFTrIiWDmXblvLDtxBhMmhw
e6iy4BZV5z0NrO452a9+N/nlERymEDjx5JGW85/08ox5x2gI2k+iHnQc4+2ARNIh8a1D0PndMdnO
7m64W3PL1xsLp5PJIwt3P1RWssOaVSMdQX6MfjBBJKec/LYKtk46727fguudhaMZKhDSRoOGnTzk
2CS8ClmfMXSrtjRWSdOQOvamatfNH8NMW7nuV9kSWwnlO2OVTOAiqmVL6XjS2cz5IGbnu1/j18/1
Y/wNzjHmVAmjd8X9aS+yw3h6IJpOtt5qwWHB22CelBTeE0gsGFm99DYxKTKCFADmB997zl4hun9j
HxERGx8E3z2gLCr3KG5tik+3d/kqahPrRomTFiGTZ/BiS9ckSOK8LPqMCvnWPRjvdRgJ45fv6u/g
vjsUT6hjQvFmb+Kf+qP+AO3cynNxVdHEPFxW6BGK/1Otl+5P3Z1y0y5j3gv2O/LDooM+IzxYLxo7
DUbSLw/R0+0lm9e3Bm49SIeRd9SJE2VyPaVtnLHvC3o6yfQ5UMr3UWfBaaFbpH7E4Jb3nA/Fo8LQ
GyoWu8F6afUPveGgrgHiJzT2KuMvhqugh9X5Gv+vdOQf0t810mKz8q7pnhXlsVB/BhHZdh3vTfUR
ISY0SCh+1P1dGSYM3OmPszpsG8QToy7yeyTqgBQ8uPpr1qM7Rp0y07t7L16jZZHjABu5W+YXIfJB
ctOFm/XymAHezZCHA+IGXhL8vL4r4ulxUt9FebNyfRc3+V9LV8XCEMHJ4eSh4FjVTJUc65O9vf0d
r+8MDDPwjXNheUiug9TyFJsnOqI9r1b2bWTi6I3HpBV1Dhoqu2YbGo/jRxTb7oKVpV05QMmuFIGM
bSRGezTigDnbGZm1SZRxB5vr4fb6rr4VZshk4K4DBUtEJTl38G6tWQYsL+q8DYJVG3uCZ0FIc7bm
WsSxsCSHkW6uoQN3J9RSl+cCZZbOtrS599PH7I3XHK3H0xbeE3++16c9MnkutM75k7PGOCuO23nA
zb95YVYcorPsVAmrDrkNlC37fXvM92L0WgxEr6WGV2dRMiNWf2Ymt8KZ4SLMtBnnsXirAfu9/a2u
QzbJhORGQ6ZZSyNhA/t9t0PKQ0gL29voTfaet3+9bHuFLpF3TvKbeddPrQpfJ5LySbPJdt2HnIJa
voXf/2Pzy35PW/7xRDOgPjB59xNdRjSCGJ9dOaJr30+6CVmLRGZk8SsQ0b7PoXVLjvo+vV+r2V4/
ztLuSm4rZgR7NIyx53UMXupjve0gPBupmkPX5W7Do6B1CY8KJXNBwr++3WufVy5lDloHBTR52p9S
JtHe8Fo9Kbtur8eApP8fvOMScSZP0+WK5XggGYFQ1ac/50n/LcDIP4LfgiiUch618upx/Gb+aOFf
WW9uymUc2bJ+eVmmvEBwL3YLPyuYuUnrbVkycRpFQGSPnRUz3zweqrLY2vW8cppWrqktOaGsCphG
EGd61i1cjmmHDG/oK6/GgldF30czYSRz8axyWlczyFO1hUmcl4UbtXP3ACghCQQFlyorppacKoVm
IlgkgwQV6eVOpsMEDtBjPUn5u1djgPBfxnmNYlUXN132oUzuINBi66JmI30vpUb2ThF3sN9bnyd3
SyfJewDq4DefYeV4AwfJFmUMeHuRfjuMb0QWkj6GdCaHB/1uzSEsfcLzHyN9wsBOhrSt8LRCR54J
GGbjVlgCF33BuQnxE86cuWYPratPmGBid1NsDPcueUPMuou25lZ5ofH6iCiXz7TilunAYXOX+iuu
Xqzh1oZLr0nbM9zlCld/Oiav2e45OAomZJBl7WG953oFgBLX8Xy50sNStXY0Z514u7blI3OLpycD
nvSU3knh198TX/kavVG3+a7ny64FOmtfU3pkAGmfnFasdE6/NtO9JyQb/8fO8fafPTvHSF61LeTF
Se9H19vMWaGJ/Metxnc1KQ7FReWJuWz0orzt9LDK1rd0Kc/3U7qUrS6kRaEmZD+DAzzvh/6Irmzm
C7ae4If+WD9ZX9aYJhf2kUISOZYDqT4VcunEIF9bnmZvKPykf+2oGNUoq97eyQWvRtkdpkVRJaYA
LqWPJgOYVQmq36+q4QW92/dh523tUj0M8boq28IFIHEyyRo9MigE6S5vIBqyJE5jSQ+PPFnf/UPS
ZxzGneFnNOPXOk1XTTtOyYU96cYrdZZqxikVuXEPyBMxZHPTmJsAbtBhOz0yEtz4NO7WosalPQVO
IrhWDVRDZUo3xwRDnzE95OfV06g+FhaB/gjHI8rMf//xYMs3YeiHqupKXgi2iBQZ93L0syTZTg6k
JEFAWFGiR59vb5taOP2IjPzPlFzhDlOmByAO6P3RCzaGc197J7+zVxJscWslB4mgqgrpH31W3lnZ
bSBHisZvl/td8GhkoLAoWlrOC/Wr+zl9myun3d8uijQJqn6KRKKMIIu0eAQOqJ72o1+d0P+t9LI8
dKWTvSDPvCY9db1/F6ZkmTsD9l0V4Zveb6zRd1DcNHuAG0xJ3F7R9dHjfsGxC3qRhaFvcHnDgk5E
1kbJcwKPSDvO+wCaBKZ3fWB8K6YWbtelLel2FWExZboJctd+EjyC01P2Ndq6W+Vp3Gl+vqt9VA8/
3F7egt+n24FOLscEIlM645frG5xCNYinBxBb2RuhLYnCwVtzUz1WR9GtVrZrAOaF73ZhUHpFu3CY
MgYKWz9Mp6NGSmaU4oo1f329KCghnYBggYANXbVANW9m1DTEU9nvFEac1BRF9DH5eysG7SIaxibV
q6uqb2KVlT4lFAN0u98U8S9j+BZ2n25/ooUTiA3KK1R6hb6i9KAwTsXghte3fj86p0PVQmRAp6R5
blsrPqSppvwtMsMGjMOcBM4JyQDQGdK73Bdpp3vIhhMKDGghwGbtg+/ylSdg+/fRfer/dRn7j0EH
PjZqRFTCJC9VWLHdawOvit54+m4MYspFSWYe5xh91dubeYVQ/Gdx/9qS4pxBK4Ygd5ANH/wcai/m
AuCVFEzh2SF+cdH0GZDH3YSfk+e1eEds26UvFtv6r2VpWyPLmqp6YJgrhZpqdvqjaqs703udi98B
9U7LTh+Hyl7xKdcPgOBCNm3VIOlhPFLa2oTJPa302FotoK5pI6sTfeoBtnnKdjRO29BcpQ4XTkpa
Ju1N+Hv5z4asTXIozEzWaFq1LRtMx2yHtNWWYdvyk6b6f1g7dwrtkbcrX1VfMSo5FTsIZo/ntIWT
eN5be4FQ1H8moLlqdMjmFWtrK5T2NAyoMjN21fqm99GbTfh7i5VTaqyZkE7pPKVTqpZMizkuXQh1
QrCuUw7MfL6Z1Oqda0671OyhJggPEAhsNSd6U4QwpJtP0USBolA3RAR+7Zm+0TJw23XHKbbfan1C
mu1tgzJFvxfJo4GrDPQunw/w0r16yTFwvX0MQ412cvyGEXqIN1bO49Ibx2Gk3i00KvEu0sqMXAnd
yaG38I9CpfZQthvwyeTIW80vfqqgksOtvqbis+BDL6xKdw+M7jxo6A74p84YNuik00pp5i9d70Dl
wTDfSg5w3UuxwJJaiESL8hHeTYoaoChwrJlRD3/80UN1teNhpTpGFxI6QSLzeL+G8Fta4LlBcaDO
UvE0jboePuQOxi9YgZPs0NnNPlOCnYJG2u3LtvCAk93QocOX0e6UL7jBLO2YmqRtXfji5q9p+inR
P/ytCfr9nqU7BJFUwOWGYzufgOlZAObGnAORvpbT185ZC7eu75hNEgi1sPMHXCMX2vVoLLw0iZgW
LqpXZ2JgONdfbq9DeIJLXwjpvonuDTwPSO7IJuj7QPXvwsBmhSdIQ3JVh6wAlvqnUxp4T00daA+m
Fqy9cdcfCApVbqxNewn9KLnYVSYZWUfpFHSDoTQqitcsZJwxH+e/xMzBfH9uR55ES5w+6RAmL/yA
uUUYB+DyCPwCaoPbm7i4HOjdVEIDDRiL5G4jaIXUZGQ5hh4wsc1M3fyBstPKqb4+DSyGyiBgNU0D
1yVZSdrpxDccOl+Z94KxpU3+PmG5tCB5viQCdR2rrCM+QZhVtLumeWKMZK2Nu7YQydUxdm3WbYYZ
mqZoBARwX215A16Z8jIOoPDu4UeJV8HrC1bhjqJnDzYMURJTfMQz/6NO0N5oUVL4c/cpt+/b1XmE
JQP4VA1oH3HpFWzKCILUKWLKKn1s/0jc9GNkvLt9zhacNsHZmQnpA4WxneiqcaKYh5Cqvst2CIoj
gMtsY75TP3UPa2GvpNEnngYK0h7kr9DdUJSSYZJKMlZDWpCdq/fxnfK98EX8qfnN29NLd3d7cQvb
J3ydSVJOGfyK8TiHFYebRQezK6YvVgiLoJ2Y72/b+APZvnR3fxzq/4xIG2hXUVIrri6qQ7W+SY9C
vgGaqi9wolInyp7s97D27Ocd4O5f9a/sS7aHM2g7vnWz1fksYerqp5BJmOg4GTpCEpfn0TBHGroo
KzF/3/X3XpCV0ML18V5rtHnT1Ia1UTLnWzd4zYpT/PMvX1lGaBztHMNR6TVfWq47iIOrHKoPMeA9
IImbUZ2GLHPTHOBLGZE967bK70HfhAGwzWJbPg2f1uplC/14xOl1oVVN4miCnbv8EUXdZ1UfUoep
ndSLnxs05cyvdjpaMKDmyphFu9jNu2irWamTPpiBvnH1CiUY61vi/Uyh07Q/tyftV2Yn3vxG4+/1
lcLUglP3SGhF94cvBHTq8gdiWwnMhrykbOK3UUSWUEQbNeq/3z6Sy2YQaKJqSNVBHjKwKsPWhkQn
la17v3IQ8lV/luUaDnIhqUS8j6oXmGdu2VW8MvVOPE7x2BLUxq+IFx2CQ/t8JJ88mu+8l2/tN1FD
D5/d19uru77UTLAIl0vOvDBaa4eKDcV2kMHiwhRYE91DkrfiN643UAzJsHkq8DIq59I9KhHwCDoV
E9AM+21HhQ1lwkxfexuv8L6EQhd29Mvz4PVxHug1rBda38aPMYyn++zkcCwbrXsxrZEOrxI1d1Y6
WXcgpX8qnRccb+/m2lKlmL2v+i5Ja5Zan15DPKVBlz7TPvwHI39OPtMnzEhKRhxo1ZtO0zN/atst
7Vs7HLZztIbHWVqKgYydJdBz5lXJyDr1sdKexMGACSgDRA1cpKvVlZBpzYr0zYyggI8qYy1j+dQZ
8H59Ollrb/J1BE1dDXFMtIBo16jyflldUFflhA0lIprZm7+hnPSNk2//1F77O+PgfrafuyOQCgdV
Xf/vv9W5bXH9zmKaqo81zc7ZxQpuP2pwX42OhoNSrdTbFrfxbIni78/MqFHJSRkoJ0T1UXOmV1v7
penWh9trEf708lUiEaEiykwIcDM0ei+NeGbqjpaaZgyMMt2uuJvTPPinwfRbPXrTwF6dQr4Zaf3K
a7jkoc7NSkdkjDQv8YKEOkadJjt6BtExKua/RroTRwmdEZy8wcsrp1lJNcZenNIKiKIPRRFCt55u
b2/fgn/CBMTRwHs5h1csBrGi20GqTZTm3QGeN1idVO1d2Ge7aU7u4pP5Oen672WeviRGvHI+Fkr0
l7alsAoGz2nqXELf+Uf72L73PnWkXNv6TnlyebY3UHZO7Wat4Xx9Ki+NSg90f1LciKkP+h5xC9me
Mr818upTFLjWihdZwNdcWJLpCszJSKu8xRJssfvsTfMmfmiQ5BDoaeonu+F5Rtx5vZ1/fSNEboxu
tUM6ca1KGxW5Z8LlSf8IOrfaezdoKjMY2sZQy22cnPbB9DwOK/WApU09tyl5FKUoR2+aw8Gfil+K
+iNTpo251vJbSmMo3YtOrWYw+yWn/3ARm4qS0UVS741io2ych+id4pub2fd+t1/Xm8KLiwKwKPSh
ofiQUz/HLNIALjmKu/qrqhyn/hCsDs0sHpLzeFFKzwer0gO4zkn/oIFFO00Qh8yMcb45/e46TokI
sKJf7m78QYnl9t2/Lq0R3J2FqtL162crdHsIHX0IQ/ded5/EKIGcTD9X9P1tS9dHktk1KvWgPmnJ
XQHfIyUKx25qwM3SatpmiT75WZ7cBUEAuCYY/aaEJl85udlOSU33cNv4QhB7aV3y1UnexnMITfmf
yiztJuN7Nhzbh2rbPBbZfn463ZcU0xO4RN8D/18lU7g+RpfmpchIGcsKiQ3Mu47vvjTfGqHeqm7i
X4nlM8IqeO4ZcIuBip9WnPvCI3Wx7dKtRHC+auKYYnuW/3DHB2f4cntn11Ym/v7sgXdOVhUnmvj3
g9InKd06hnJInPTvQ3WWgRSVQT7gXrXtwqYzKr1gA2vjMdE+6/ZrZT3fXslCNIYJbgPlRSgZ5EZd
VIHYUXRWYimJea+YWnhfaoqzH+ZPQ/qlLSbj222Dy5/mX4PS3UMEZhz1kkIwVdM3STJvQu+0sm2L
a2KCRihpqdqVjHdaVE1kmR0mJsQKjj2yIpn5q3OfIAG/vRjxY6UYjGKPaK2SIaIbLj2p9Qijgyrm
GVOne0ynj12De46Ggxs9vhu6Nbe1fJ/FeBCOWaDXJZdJLzUfjJiFTQfzRXmmDLxrnnL6qw8eYoHO
AQkMP2HQH2XrtW7E4ok/My19ts6wy8xSi8yf3e8Q9EBL/NWj8nB7OxdaSXgMzjtNRh7VKyyXGWht
TKlF1Fe6j8om+jx9ELK28J+jQPRaflUfQspLt41enxbQNNBVAChAUx7d98u7XFoO8krAoPx81t7F
BdSiIE+mcPK9Mr9zIU+8bU4XTvfyzFzaE4/Tme8AYBCUScWlFoQ281bbOOqmSLZasM2st2P7IISp
xPDvDFl2uQ+31k/4p6PkUKzDka/v4uVPkc5T34zhqM/wQ3Oo3g2FBkNlN6/t7/XJuTQinZzEzhjn
6dHttLq+3yq6Wz5OLfTAqRcaK255cT0iUrJNeISvCChgQXFh3qT/A+e5Om6cU9S8IJSkHG9/wgXA
Oks6syN9QkPRSE0sUq8gaNt7i+TMR8NptB9Tpe4Fu7sgNqgCMMGR2r8MU948Apu2n05V53yY0qpc
ge0ubLGAtjHmzDG+LkGYpZurbsTlLNJPcWveq43tV3q94uyWrYAqAraHmqbMuam0mp6ijMUhiZ50
kvcxvTP7XytbK2IC6XYwlAOnNP7bYfBSihkaBb6+U/fndmj7P0Hhc/KEhtVWqAUPD+aqT72OBXGm
ZwbFmTq7jpmWuVQRuf7/4B+1TfpMcdu0GGfZICEMWc10N582VX5caxZcPx7CjQu+FMo6EExKj0fS
hXZWabQS1Vl7TtXJP1Gs2mp5HG+a1PscQn2765shWHGyS5+RvBq6FCoU1/A3l/nxOBxQVVKjY5LD
i9Eys56tONWFcjUygBrwfCqNDD7Kh2XICwN2bKw0COhCRrwD4tw3fnJod8qheYdQ+ukFtgiIedbw
wEvbyj2gQyCS0KvBgCHxmsLpxLamD1Vn3sfGk+6geIcIRWJuu25N/X3pAHEdNGJ8MSosJ0uqMZzC
Fs0lf4QYeTMM/d4L40ebfgWVT3Plpq8ZkzwP/Uy0UaDC9juYSIPxOKCh0KndO6Mu/7rOwwc8W5b0
NiCDoMZ5oqf+rGm+19mbBJ6Tlcu+vBqQdlAA0MS6uux2VtSq8+eQeNSr3uu75sCwiOfA+LxxdmLU
wEWIw9ycgJ+udFUX3grW969t6d67ihHFYYvtMHoqim/auPIWLdSX2EDQYUAwhXS1jLnTZ0+xXGA/
PjIwuP/irrVgLVSc+SFL8geofMJNC1d0a86vYUmJ6/beLt1yOoNM4RAo0oqUnEsDTXya1N7kO5Xx
1i6aFye2f7XuX/MAEIry9eDYgHCa9FY6JU3rJnQBmJGPlCcvtjYByNZ6DbC7UP+4tCKHEIFrhB4S
Qv64hyFb+aw+Af2swnt0rQ7GN3zJUN6vZq9ih+SXyCTWBh5PoZUq5OXDMOSWkWdjKTwYRIwE2F+M
h+xpYkjujmEGVLnNu9Halh/Uu/w+3K9VqhdKhKxZjDfRSab9IZd3bcWqAIZi3n7R9jmqg0C4nhV/
Pqj75AuRcPvgbbOVO7HkOs9titD17C1MixD4lAf7R/Y71d6GaYhqxLNZFnuNCeY12tSlKOpihdIG
n2A8pkUAmwlVws/afjzOd+EB7QnBMJrsvZ9/fSEg9xEMLYL7j0z3cm0JAVsf9RligozFbgCmHGBs
uc+C8a8Lgt65navR7AZSe+fEHqrQ9/cmWu7Dl0Bd7a4tuM4LM1L1H2FXsGEpyxFkb+ou3c7fgxO5
Q3uPbooPfelT/asN79e85hWHJH3dC7vSEenKsTp5dZ6CqHA2w7dq9k1fNHAQ/XwbPWufwNzSDQeN
CHfkXn8UDLEZrYmnteBpwX3zOxB+FIC861S4SAu3KALWb0f2U9/ar5mmfL59Ypau4IUNye20CGtM
epLCiLSfiGGaQ/jiMG/sj8z6ZXuyX+fL2rIW3PaFSemUCs1NqwsTTBo5IoivqGRupsBZeXhXNu8P
bcXZPbdOLYItHQvrUqQkNVAqWre/vXmLC8F1ivtGGC+7rzhGMS6zFRjKPFxXFXenTdEgMU5ku71t
acmP6PAuie4rjfOrodOqKVGTOAUwswBuR/OW2b0Mbo3imANMXuW3uH4ViCyBSMJuKSSpJaflmK3d
WDnkOoF+T/cNMFa98nIvfZxzC+Lvzz7OzEyHA1g/8bPeO8TpdG9V9u/bW7ZoghcNxkRBjOJIp4yG
NWyGDexLDSxV2fjGG4+3DYh/QHo76dvxcKHcDbpLDgvCuUAVtGkTRtf/UX23DuY+2a+Nri85QQOp
Fro9LoN58hNdVRbi2QNfHnlFxP8gPbeeGFDaoHyyu72gxR07syR9FFhNRjDXWOqmD2pwFyU/b//7
i4f4fCniPp199bFLe4SYBCsVhZKNe18z+Wo8ITw87tBU2K0VZRbXY9u6K3jLaCJLJyCPk9KoIsFO
r57Qazk666wXyybALKmqCmrKkkJDXbOV3k25KTWkDSF0rDWE2s/Ce447qBOSTfo0rsD4Fz02Ue//
bEoeO62p8CkKB9t753we34mJ/uDOfHY38Vv4fbfecS35W3Jz5walfaRwnrboCs6MqyFOno+Iwup7
011xpitbKRMklK6SatRF8HBDdFQz9Xcj+ta3T+Dilf1362RYUN6dRiWpOeGTCxlfUu4trzqqBQVt
w64+dRmqxzFTNEGaHG4bXtxChx4/uEnUTmVAFzRbLv0UjmIxqtqdhaDUo6VYGiqxg7Gyj9d8TEQv
xpkt4VDObpltTmmIaELi21+hFGOondfitDXRRvxQPIWHthSzQm/ARIlBueC1Vlbr6AsIUfETCKMA
j5M1yUB4mP2qMG2nf1yj0iBM8daDT0dEFH3zdY0yYKGi7lGpE9ztNrM7VEUvV1xUpdqVFuMQIk6s
3yd3osDV3gkK9eStsXO/U2De3v6gS6eVSgjjbTwBZKDSxS+iplUm1eSDZkDkKiR8GfO9bWLJ8Z+b
kO55hJ7knHQz9IEQOtreZxOh0jmHv7wa/8NrbFLEsiiwcjjl975LEK21Yw0qgBgZ4PGNszabt3gm
zy2I7Tw7k0bcJmVrJ0Aj9oK1uzp0rxCivflDtOS3G2OCwLnYlwc924Tb+mnthCxdP4tBR51PtcCj
wVUbaqPlgBhN8lCgH4u+cjD//YQJoSBzMw6wDNos8vTMaR6nFvQVEaeT3+XljARi8jjV3koCu7iZ
FFSZYwF2d42Srai4NX1ai+M+7Kx9vh0fhDRJ8/SKdgWw7wLGKu9LursrV7ldlo79uWnJt8xdaPSz
3vAdCw/94Ret6Xa3T/1SHQQ0O2OcOi+q58qvtmIbEZN/rE4wOimab8GP+aHcwSzJeGNRbofva3HC
skkxSGwwQY9lcXzOTicCb02r2jwL9ZaSanyn3Sl+xfxy8l6UQNannnRxdeXQ8c/iqA3YHhnepUGa
6k1aa5zHkaRrgsEeEqD34V2Ej/562rYP7THb9fyIZjtBzFEeUGNoCJLmj0W5yTMo5PhRa8gp4bFu
/CZPsPqcbYKuVW2NuhmbwPCS20Qbs933iUbu+S1bpXpe3HKHprIO8I0KpeyyGyOy6qljBwSzu1Jv
je2fSheKoTvBjxijGrjisZd8wLlFKamfosI9aSEW+9mDyvNXm5l068oVp71wQcibQIZrPHwmk6uX
u6hG+lCqtc7dzL13iBC+7VNr5YYsLMRSqbhCKgH/6VXXwXAhWEJWlMQG7HlpUqFAkzvpf96+h1cL
AVLAWAn+RQWJi0u7XMhoK0YO8h4r4slBuHSO4pW9+pMhXRw5bIjarUAX0OuX3x3o5rWyCyvCBGgR
uXveMcr3xUt436LB03/M+IOx/uYotBS8rbISKF29r1infQrvHyUzkA3Sp8oH25zVkYCzOqmPVn+f
ciCCutiUqPTe3surq0UOyoQ4TwLsHFCrSMFC3nlWFvMY+KeJ26tnqrvT4nE7986neVAfmzRbw16K
3y7t7IVFKXZAlFGjGq+QwU+6HzTq1inSx9Q2NsiTPqZdvR/6gZiC5AtWKcv8qAgtcW+NEvXqpLJu
EnCiMioW2lV9Pp/MoK3ynLgiVe60Pt9Pzk8gYiu7u/Ad4RgH5A/tKUSHchcgzKox1RXipKYifIEE
INoktvuZ0Vl109mr85dL5ijJaSrqLpRj5KbfqXLduI3Qc0uMYu9MxUvf075Rp7e5PqysbGn/KP7R
YqSJ6XryCY3NySGU4KbHFbTKCtKilDJCq9zdPp4LV11napUmgCkkAGV4lBcMQRE4mImgi0VNetOu
cnleh+hCuILsh/oFL/sVtf+MQigcIdgQrPNbY9+j4BInB0cl+rN/zDtt5ElT0WVY2cKlr8WwGoUz
oj8awtIlT1FM1byApx2J5h+GnX8+VQ5sbWH7jjDgeHsfF21RbyDyE0MM8kEsBvCWc0YxAOzlnTbx
aNv2se8y+mHef1kWfLeM75CAXFG+u2qrBVXBISxPSDW1of4SIZ1hT/W3uVLW5oSW1/WvMcmZuLXV
KZWOo4yDPHI34MnDjpMfWMF9VTSx60eZlamH25u5eCjBR6l0hchL5Gume/HQAEijypGUd9OM9Iyq
r2zi4vU6M6FfPnFVE+ZNpmKi9Iz7Ar3o1FG3I0KUt1eyaIZPZIkJXVpt0hFkCkk30ogjqDTwkdXD
1upejTUd0+vamuDKEB1Y2swCViZZKb0gDIwJj6/et4//pPzOGwQu76vncLvGYLdwIgzYmcRgJuRy
V3o0OST9ygANk5+ogbaPleidm2bzRm/MYmMi1bz96x1kMJHJfQt6QuJFKb8HW1LoSRimfmV3O005
vRlT432dGyv3d+GZFgKoYhgDnCN1msvzENrTNDbeCc0wc3w2nWaH5taxIv6Yk9NRn9fIHa9Bcjah
FZxrAIA043pC3HJKE5ZOEFbm4QSXFko08PINu+rV2+f7ut87vvmMsvNnF0DirqfjZX9anye4bnZJ
v0K63cbgntpBYdal2bmHeZtvDRIuuF6/hgXdoNPPch8PaAegv7srtpmytSnn/Bjyo/I2ebfaj16I
Wy62RPoERgSuzI3ZknorcIOizaGA/BQ98HwXv/vrRsfl2uUZjuh0iiNbfAEt7jYj5do+fHf76C64
sfMFXbEgzcM4Kh6766mRXw/TpvPublv4c/qlWO/ChOTGQNkXp9jFxOBXH727bmfss7vmQ/iVaAhQ
xmH+2EFpW2yZE7nPPp3u16Z2F5wBWawlSA7gG7vSlok0xJsmzQAe4dU/NUdJN5aBfCdBzdHtq7US
7pI1AgVB4UFWchVIdOTqjVIBf1TKptqUufdxVrSXrmKyoUghl729uUsuQQe3g+4Jw1NX2shmkIbk
iEHql/rHXj3t2n7cVuMnJ7H32mmlrrN0VGj0UmnHqVpXs1qDaSROcMKWnfXfhpiGaGvWrf9fFsRn
4hvwyWQg19i3zVDnwkjxltHRTcYM1pT8IDp7qOM1zeCFl4/W9b/GxLc8KymcqsYp+4mSysk9BigD
99NT/B/yVJMEkvqvTjB09bp2fTxa+QjydtJeQu+BxGflCCwu4syA+GxniwjCxGrBT9Ktzvo9pS9r
13swLNoFZDy3v82aJfH3Z5YGz5hCjcl3385nRMfNTZTeFX/dZsHlne+X9E1KT6kdI+Ob6FPpt9H7
pv4PHu/cgJTsVkGvq9PEKk6Cg3KGWjyeVuKBRR9w9kmkJ2sED9m2Am2tdAf9lO30rtio6eTzrq9c
lzVL0nuUV26RGnAN4Lo/jc1LWjLHo7842VopZMnPGBa8QbS9mbSQQ486VrJTNViAv8heqzbZjFGx
zZm4S8djzAjV3x80ShH/9MUZh5E/UQ/bs1sDC7Qykoe02M7iLKzWwpbO87kZ6TMZVm2odYeZVEw5
228Dpd3o6gqEc82I9IWQpXKZgMdI4KpoaKDQq71NTisDREuu+WwlcpwQJ00/5DpGlGB8VNvgAQmM
/e1vIn6n/Iqfm5BiXAZsSk1XOAFQkCWbwFA+x87pi5eHP4K0eQyzPNh7GgQ42pr48dIRPzcshQ+e
nWp5JI6eR923D17arrjTXdDMydrI0rIlUVAUIe/VxGVdpOEwl+xio/SHMB53dWY8wsM1p2scWWuW
xN+fedIwL6piaFhTO5mPrdMjjvsuTQ20PdbqC8vH7981SVdJn223LsVnc8ydYca+Urzt1OI/3Vd0
qcGYi3zLuFxOhtyolhd4odCLCl+1s5hx2MHQIx8qzMb9D96VKhwdLLqbwM+kk2gapQPXA58pStVs
w8HbBekPGJSnTaJXK7auycl5js6NSadPV+KhK3ph7NF8MX5AYORnaIEjB6qfQEeLLtNvc2/fpS/D
JwMBk93tW7d4sc/WKu2sbf0faefVHDeSbOFfhAh48wq0oxNFUaIovSA0MvDe49ffr7SxO000bmM1
+zYxE8PsKmRlZWWePEeKGDVjZy3t19Q+ROE/iU5nf1/YP3NEJ8icUcr5+yjOMV/Rl7+qIgu8LlI3
XgFbCxF+emZIbWLa4gJlPg/xrgrynZ3fXN+q1SsKRhpIHAALX0xyBGVtD0GKhRwtxTbOf3KH2G7n
pwelzb8HdbOhnrp6sv62t8SYZhkEap2OPdCYboVEHnOicOFsWFnft/+sylg4u1OG4JHEvmk5A3Gq
5ul+ubFxl2Miv338bxsLH3dGZQq59YlGEHTN9/NN+WwoXngAP+oqnrL370AnAuza6npvrW3h3Exd
Z1TDsUtApujUuFO+5RSrJsS7D45fut7Lzmkla4ldhSLQyvV7PwKaWOqH6363boLnCn+fctMS/ybN
vmr4iTAhRZ5S/eiDLQ691dsCunEG6ih+X4Bz1NFocqPhTTSOn4foNolTt6/fxcW36wsR6c7yhufm
I8mD1/mSw18bwrBBARiHHozpEGcSgAsnnKVvQSlNj42qV5/iMgprRqV8P9y4QlYDLTN63B8QuMFz
u8iTpLBPMqNg1GXwgnf9ffVi3sZf7Bfl5H9xgKtFgtXL7F35o363XWS6bPdyBKj8iy4b7GIXQzCD
FuaOH7N2wa7rH6NTcQv0D5i/5iF2tkn4vxY7EL2l5qoJdoflFcbgKZdwNYHEMPt4dqeqiltPyhqH
RmleKdbGw20lNDI1THUXXjBQLrJw4bPga+WSPptdwBNR6Y5VnT8PzhC4/QxvW6bfT6j+bBhcq/Yi
1CK4cXBYWsGLcN/HXCO21om5jXGXnLJ99ZNmiuccK5Qiva1AsrqdZ9YW6ZQV+q1lllhTuaPbX3X8
UCZ/XT8c6x5yZmORSIEqkZvCwEZ/8I8CIeTvtA8RkjOCDLn6648H6IRDnplbvE36jPm1Yuw5jFJy
0zGY1UjDjVW9i81qZ2qfAnlrWHBrDxfnz2xz8Oc6BmvSNtu+600mJ6qNdGP1qgHBy1SNaE3SBnjr
iYURD4YR/vaL9KM+e0V7SBU3eaKIioQ1DW5Gzfp0Xz1va9Sv+yRcSIy1I7ZBGeutbTnri9gaG557
990LAkLM60+H4qO2L71ta2vbCYO96KqDp3SWdayhmgcJvSUOwNC8K/34kHXDx6AKd9fdcu1qODez
8PwmSWorU7kaNKf+qCb+KY/Vr0Zdvuugrbtuam1FMJ/RUKaFKBAkb7cvmBmozjtCZMSc3JDqu3FG
MDJ7/d+sLBeUKb091FipW2MXDH91jr7vui0i6dXWhu2gxinYfC8nV6o5jiYlZJjNLGc4I9Oir4Zj
nZqCWFKa/FfZgLjYlmvAHrKgttaNoa3dwlRyDQh1Z34zfK3kf8uSVzkL62xXFUE5HPWZ+OvSjuyL
U9UpcN3WhRPcNDYlmsOcSeWeyQVnS2Nw5cvQXKNerdC6vpy418K0GCKJSZJZe0lkyujTX3Nr7a9/
mJXsQFB9yyDfBJ50CYhKnUIJrREjRl6e5JCeRDZ1kqvyCmdIGvk06UaOouN1oyu5FWg+HnpC+le5
4PvuWiOXZJ+moVU9ddl3a9wa4brEKorZ77OrcZFfJ3Uyp6oirsZDfZP1Ow1Ene8GqBkfBQ9e9XHY
DYfovtsxpG3y73dZ7qIqcH2Zax/w/EcsEnDm+Au8nmU6sb6PlU+GnHnQCWxYuUQ9L9a6CL5M2Y+Z
3bBWuU1w5qJ5LCDlqazic1Lre0595xU2nIBmG723Kv07Aoz/wFWBMDKTS7GArvmyjqjmxqDVDQOV
COI+RcH4KamHR1nJD9c39HIGgevzzM6SQzsYEq33a+xYj+at7mX7+BDueK7fCzGlCH7cLWqW1S7X
ucWFIynj3FbK8HtSdbK9tnDrCoigSH+KD9Ypuw2eyjvzfnh1QlgpUP4VGjBbP2L1ej3/EQtHsrrO
srOQHyFUOOL7fqci05mj8BwdzWfrONxXDABt9dfWNpvHI4gjICyCN2aRGo0tb5amiDlDDg3irHEb
r4JJ77vZQY5m/RKDpP8g4wPGqIA54qECCHBxGfXWiMhwAjSCYZPbyYCLzY5vtdjf8CNx2yyeRIag
d4Y2jOnqi0GzcorKLOvFk6jWgm4/jSGsO5rSyn+ZVkN3akpQ8N44pmsxDwYDWTN4GGgXcDE5rbM+
0nh7JXUDwW6Zfi2LcqNeLFKdxbqYBbLE8Bz0ArxD3t7laqgl7dBPIIFMJfRmnX6OqSX5yZja45g1
N/aQuMZUvNPjeoutaWVL6R+Iw0mBn0LN4pwwj2YYAc9yj/E3NBR/zAyTN3mDhNY/6O69sbQ4DEqc
dPEkoK5+F3mIWjcRunSj7V4PNWKrllsJi4cGcgzo/sVIs1NLeprnrGcOu9e6nI+SzwuhMp9nszhF
RvbxurmVq4LRGegEqH3Caruc6yhr6l+zBFgnafydCR38EOruNG81FVec8I2ZxfOjyOc6b0JupNyx
vvXp9L5QQFxfX8olOYMJ8SwXAREDHNVFxW4q5CpJxPxblM1/hWp2GufyRwxJQxBKR60rD2Gv32WS
+WMalY2DvbaNwIZpLekAki6wtcwmqrVv8dWycEQl65uddIj2fNpY4Nou0vcV7I0Uxi+IB/ug0eGA
xQqcDIYr9J8rey99G2/VA2r3tsuWBoetabiVA8bgBcFDhEbRdX57tjPU6sYWZQpv0urBDYYw8VSl
/yJH4atSNJs37Yr/o96pgZ6ERhhi5MV5bkuzB1zMKZNOM3S+dy3AmNBz/oLk38jc8mQ8ESe1l+I5
fdi67la3V4OLUwBrL0WYDCYmEPwAWNsawwk/cc3KfLr+CVf9BHCrLLQn4SxYbGYe94CUdXCMk1Mf
aNu4TfulzqTjn1vhEkPcCWAmYI5FOKawIAVDbTBCy9uARuRkT25MDvq/WVmcabOQzD6YsWIVhUt3
3U1Jp+fw+59boYLG9QXvChFxkWSacdX6YwWQVg5CT54+BkjShQhkXbey5uT06bjAeGLzDwuvCwsL
QI3wOg3hpSZo3BRZpaIrCfB/HnCZnhPYXMDBl/iNOOmDsRk5Tk2SRYLRdox3YaP7r5o16xsIm5VM
SoHHBZpJQTmik3q8PbuTHE+qNEZickr2lHvQNc2xOIr6J5IGX7pHtd0swl96uIB9Ch4qQIUMbS12
MnFavyvtELqRkEqdI90AQPa0qdtd/2CXYYL3G7MgIME0KNKWE0V9VVQVGtRkHHALBc5nmg6oStpe
JYEs7DbSm8vAQAUXYSCRQlHOXp6nKdcyvw+ZDenaaNfmKC/8sVNgQAWOjhqbLaLP2+9U5TQbEpPv
NDvzri1em6bZhbCqXt+zlQcbZsBpC4lMSlbLqdxE8wM9h+TUq5x3dVAFrjNEIDDH4BgH5V5TygMK
3BKo++RJTmNvKLZS+9WNPPsB4hieFY5L5FmdXGIAZk6HHZcA/YCtTH5lyObtIhfBr4HJPAmjHpTz
6zTt6xttB5HJQb+JIC17n39m4HMXnuTTqO/UDxv7q/Lz3+ZumBaoOW5JqpHLklbN9aw0Kabb1xIR
V4baUJMKXHU8WEd1J58ogV63eBm2MChGlkjd+KbL4EjxposVSwwtZT97h6dE87PQa7ff5DYXgWK5
MtooDEhBwSjulbcfLpDHJjErjpt+lKV9zTBDuDN3yq1kHGAn3W13UNZWxiQ1E4q0UYj6i6845fak
Q2ZBquNMboTe9ZidyundZP6Do61DLS5mWIEhLse+5rmn3Yo+rSdnpylQ0eLaGvBcC4gkhZSoSRBF
6H+7da065IrJ4xKoBK/0wNiZyb3R6Vtne/ULCXy6UO27fMGS/I5G2hZk2JEbwbzNDPyj9iF+UTzY
oT9tc8eqq1+IhBfhHkaRQHS/XZdUx44atqyr3fW7/qN8nEEx7JNb9Cvixx7Wp/E2ep+ho6eflH19
pOg5ubJr3Kq75Hnr0K/FFdFvFm9PeKCW8TPrtV4qQ36LZVIpUOBUH7fAiisNRSqiMKIBVCVvu4DG
Wukchm3O4a72zjORZSbp8aLAFVK8kA7sjIfZy5MbWm7/XTFmzY/O7C9LUJaUjbVjc9bHlOl7Hdk4
nZvP2qpgrpthC2kmcjCW7hplcTjoUcwrt83dxnmUxlOafbsetlZjtFAdhaySmsQFwCeIZHuSfMLJ
5GnfzdqtPuSPuuSWn83n6dV5mHaqy7R68hh+arde8Ss1LeRA0CeH3BF/uYD7dHFE/5lpCOG3kStY
oJRdcpt9svb5aUbWK3nVGSTfmsZd6RYJszzbmGGiXrGkKgvHvqwM06cJ9lrfmOD8rQ8zOm+C1iv3
NuWi176iEBWktg5f4AVXD41UX2sKNlizqD5L9nMxF/sQgdeu/NBb8Cm1E1y9zims+12V9SQCKXIc
8a6eY8+pt2oaq7+GvIk0TYCflqgJi9x+tulteIl6kyFwl8cPZv99w6fWAiCz5b+ZtrgUl0Mz9F90
uUCQyFOmOz/vb6fJ8IwY5oW6uNeCn4GOTwWI0oQWuKQPc3dq/HIj31a3foNIEM7yG1/TMqDZLHTw
zKM0wf1A0WHXnppXztOX5BjcW/v+roYtVXlACOFTB+wLAv3T9a1Y3e6znVhE5hIsYJJL7IRK7TS0
fko6AzWbPfktKyImn611LomFmdBkTZn8qxqbWBRBa5bs/7fFiJ9xZqYLmtqMfNFlzZLngZnsrjO9
1oyfrptZeyoBEvnbfRapaZ+kEw1JNk1+ir5xe6RflM/Ou/mp/1W/lB/G43TKPm+YFFn9MqmCnAc8
A+W+SzIlCFwSEis/BtTgfNfJFVvIQ93ipkB4tv9y3diqa1IWo1ktNAcuQD9yWfpmWPG52kNXu1nl
Db/gR7YO3YPkBcfoRn/07+v9vDfvNC+GfOJd65X/RUvhsu2nkGv9/TMW22yP0mCXIU8QlI4OVlm4
QZ66GjQolWx6jT65g7MFWV29uc9tLjIwBraL0MpZenxvl97Yefqv/gbJwwPEE6VX341e8l6pXekY
fY9vu9PWmN0K1IM1g0QSM//IhSz1I52stLXaIRhX++zFYOzsNj2QIN3kylE6mqf8GB6vf+y11Iya
HS8RIWqrL6sZSM0VVAPEgnXU+qYvQ+UcCviuNWWrbrL6pITommscwkZAcYvjOWS9HwedYNGgblbn
ldfY77voqJQQKZYjokds8adU/Yk40kbGuxZ/zi0vPEmd52mcFBJev4Er1ug9GGg8KIq863u5YoZq
HYkCSA+Kkst8KB2kvrVyKkOlob02lflu7Iavs91seelKCktGAoRAzB2D4Fo4aW/3Jg1wMfs+Dfej
MjxP8haz3spQuqDvZljFIAFiwnTxsVJ7lmatpPqoPSamqz8N+2nfeNDuog33Qavd+ANin5vJ+f9j
ljlxhaYXlGCL+yid1TSocsyS+tzHP1RouSTP3GnH/BsKuyfzLnv880FHsdK/TS4up3iQmyA0ISLX
w+G20LVbozhc94uVM6aCj7CgjYQR80LVossZCNds5mMqe9pJ6VPupMc5fJ4jdXfd0GVvjXcNfA/k
bKRyvPffXoBDrZoRTVgO801A37c9DYfwpJ62nlBrfk7hCWirKNtdcHYYTaPbqU9gVirlI7DU5zBO
G5fK28fry9mys6gax34UNUNWwaBdNTfO2LwGkOvZ5biV56+dJ0b+QJbwsicpXJTUUq2SW7SOAf6M
UO5IMN7V8saXWQt+qk6qiT6qbQkEwttPE0dVFEgiy45v+vvumB2/i6skdsvNlG4tPXljahHtenVo
qiLFCwR/kBgUnsSkcOQlH5liDPdinuAfpJFCwAClCxGX0C59u7oZ2QsJlCeP6jl7ya3srlCU77GZ
bmD4RGBbZEHibqT2CY8QY+iLTYzgfctM0RLpwmH+kJVpfJvXWvQVKZGCQqVsuu1Mzf/PvRDFHWrw
sAgA4VscqtCPUyPVWFtkvxbhz3b6Nm3NUK2d23MTwkHPElcNDpMcBcfYsxikdK2qrdwutaAcT8rP
oVU8VDkCBlI+fuIwbpyxtdhE8UxQkBB0LyRTCuhglLnlLNet/qEbs2fg5Hu/mF59ZfhjFJ/CDC9d
JnSx4edYFgYVvWhbxyaHnTLflYNfNZexOr38+deyGH9GUlyAuZdIS2NQ7ITHc+wZRnoYHPWQltGJ
Dtvhupm1kGE5v7WOaT6SO739YkDZAW2XgiDJAM5cS9nB75jnvG5kLf6dGVmOeehBb2t52sceKpmf
Mm16LkC5ZXW+capWzGj09AG/w5EhpqzfrkUrzDDsBdVUXUCqVjFsAbBEtc2N1axVUzQaY5SKDJKW
i9y2Zt4ncDQ+jXp0HtVf9UfrX4qQt4Xm+Y+Gp57Sn93dFpH+pYMLehGSW1rBuMWyjWoHteFLKStC
WhmsQs+bYvaarock2hydG8sqw2DjUb1qEqluuu8k1Bctml4unaEXyseyJAOPrfz0NLXJOzID6SsD
mcO8sbNb9tS3H7Ay9F6fZ5Y4lfBS0Jl2xz6aDxT+EK9OjS2E/ao5Ig1fEH2CC9hJoc56p8Ap6iWl
M74MbaC7apf6B4TFmeEpwq2Hw7o9CJKY/YW/ZZnu8iJz7LLSoPLVQvPXKBvtQ2V4yjjtIAJwuo1w
v2oNsieClGiXLE+D7EdWl6pAEaEgc14iKJEAUlt5AA976mcPRW1uUbisWhRa2cJRMbtIP6S2n0jo
wV2meenqmXPyJS0BI2nLu0HttygyL087syZCj4QSI4/7ZTd0GkwrnI049+66WHuB5PxlI9W5fLa/
MbAkS5SkmqkkJE680gfG1SEvuOvAlH2z0rHdxdoEryOAil+IbsTVxrdbeT7T5EU8DiItzh44lLcn
wU+cDspptnLwQtD8O/nFuItp6KWIVbnp7MqnrWLt5WqB2IDOI3CS4F48aqtpqEYE4zKvQ41Hh6tG
Cn9IySfdKm77uLkxsi0Q20p1mKUxyGABuKbLtmzkFUputwra1Z4yv1f8J8d6bOLRtfNoL8s/c+Q0
Zv9kDR9SYkGtbvXSL70H45Qm6CES3y4IFtPccHy9YrnV+FUtnm1fZ7p3i6Hv8nJ9a2QRz+KEt1RU
YMR6ru/9X8lpeCiO0UN/K4HERliifqBAcf2qXfOcNwtbXIJTZedxp/ZAy3/pv3Svfs4+ze9Gr+tp
0fSfpN3WkM1lKvt2jWIPzlK+zOlaStDYi8Cd9ZrnSLo3Z+Uhz3PUVr5trO6yfPjWmvisZ9ZUY0yL
ZMCaCeasyXLP0aBxhROk058bGWY7gpxljAxp+YfM/Hnd+vrndOj+4a8gjBblimqAgbC2kBjVW+nW
yRQvZcbvuon1Q0GB9N82lk/FyIw73cCG/TDsrUN1DI7acdiJ9lrubZ35TWuLMFPooTbGM9aQqfwm
aOYlrwUrYDHBcbsNrV6px4qv95/FLSkWUGgs7XTCnPHYvYwHyPOOwSHGePieAHdIf4OsEdjQd9EN
xcnhfrpJn7o/Tmr4EZCqEl8tIELLt1dWMjmo1vyIpohcZ3rtA9m1nD10xRv3x6q7nBkS1+WZrya+
XWqljQLgNGaunb6PzK0X3crZox5DxxKEAvjqJbalMSnHtAq3RDDHX2awEFGkeqXS7HvTuYGmdkOV
YOWKEM1DKp9gubmTFv5fN2YQ6uNIvhQZT012SydkH4zTfjCyXUNZuy+m4/XjsBKlmZUBVQITnUWT
e+GfUiY1kZ6XOExqu6oPg/L4Ie1vrhtZYUcjTfpNUQBZLFn9ImRmZj2YU4lYq3QaD/ZRhYcWajJr
x4ziIdirX5SjcZs3ruoiVb4bb0dY2v6byYMVfwEbZ/Hoo16oXEiQ1cqQQC9OgyJQpsModbtZ+XPX
VxFoZDfpA19WAByjz7Ug4Opp6/R2RuS9yfeG5ntjv6mIt7oY0LqcdnCMF6h/KCdiRNswhQbIU/Et
OQHC88DsgBD2GNDdRduDG8IZ3hZVeJOdmRQ/6ey8cZ/PpV5i0jmpt/19+j6/94/Aux77v4wP8k1y
03+r3pe3xeO2mM7Kk/Ct7cW9pBNG/b7Gdnyf39CBRHXirvgp7buD+jrcm4f+qxCQcjYevGuXPegk
tMDIFJkeWTY9urxRytlBg1p/gqlKXBfO3kCEQUzU+nfb/OFrXxVAqpCpEdD2ZVoKPS0v1ILzGEgU
YWhtJ6pyAH1lVhv34OVTgvoikDKhowFQaVllZISqm6OIR2c5JMOHSg31U9XI6l1RxabbDeafM2aR
qkM/IGYQdOAZixAAAtrxoxHGrGSardPQqvMBLcxhI61fCaDi9UfjE8ytc0GOM/RGOaW8KbyiNO56
ja8UyKcyblxtPs5N785b2o2X8ROcKM9NittAfOnkvD0SZjIEKCLw4gx8CS7oFLL7cf5CxXtrJu3S
MQDaElOQl4An4oKZ1EnHxupMdJflRpF7b67k4FXy7eDD9VC9th5KPLzZ6XOwpMUL08/iYZgz3rRK
UwKJTwYLQoPC1n+2Y9BuABvWl/S3rUXy3qtakOoxS2oM3yx26H0XP6ijOfJGUF61I+aBecPycF6i
8TI/GIqpnbhV0WJud1kSo0zMtVrtr+/d5ZHiE2lMnyJKvuJ8pT71QzvPYjRx3ueTNCKYlTt3kz8M
N3MQhhvmVpd1Zm6R/UAcG9V2zrLo9Cjvu1ySPkS+UWzNL6x6xJmZhYfnIwlnLWOm70yJca8hvM3j
KTlUebXVLVpdEbkIpTdZgL0XzqdMTCRbFq+5Im9La9f3kjy7EMdVG2nWuh0L0nqG1yi6LZYUJH3p
ZBkfahqa+bUN7Dp0s1iOx911hxB/5+19iUNQGPq3HRGtzu7LdJT7IWjYuiK7VQMo4pPymM2sqckH
OtmavfF4W10X0VXVSbtpsSxibGXEtRGV7N/AF3tg1mQ8JNomdfvqqmDZYy6K3OMCEkU9PUoHnZt4
6KGiQ9xCdkt6+Hul0Y6mFaCEbVbxHzcE2El46aFNspFsX4bZuh3rXhGPtrmewr2WkazqqRS4Ad2d
jYtxxd/FoBcZlc1AxQVGuOiMYS4E16xpTicnbh+SobobQgZlrzvHih3SUJuJeFz9spaOMGYWF+0A
u0owWEdFsjo3bGHoHv3u13VLK7mTyHj/NiX85swP61hBQkASrBk75zFIIbeNTtWRJNUFJgNTPXzT
2XvVLY9byPxVy+QWNlwMIHovILSc5TrWLYTq2iI/WtUYuqmWfdZGez/HaekWTvdcheNjHzzVU3Vs
IHSS7PxTovc/8rF4J9hZdpW/ce2s+K9NQQyXJEm/xKJaIL+cLAX71eePaZnuoug7Ty5X03uvSzaA
4CsdVsMWs3vMrcBGcQH0QN4qLdDigVjxwa7d8n12i2ITsqdK9Vuj5b8h9VAukyBssjSoI+h+XiRB
YTpFhllH0EbM8dE2gp0jNzz55faxteuTndUQFTQ7R5J3vZ+7sfoYRsqh0VG1H4d9YODtlnVTmSWq
01KzkV+sALxtfpkuQA6Q+1/kMRMMtiZjXQx/67o7TxAapLLrqONDMBp3VasdJJvkfhgf6qreO230
FETNLa+gj47zXc6dkx38KJsYUEQTkaaGB6uqPvo6rPMOraFk2HVZseONLbl9WG4EoRVvFlMKJCzk
YSK/XNwbOUBQw+yBJKWRq/0wgj2VYyZ2vWAveZJ+J30Cq/0OJPqjsXFhbVpe3CRSpNa2E2HZ/1q8
BFD7ZXR594g+uPU7+dDup116Gz1vVa8WIYqFgkARIASADtAc/34cncUNTYmkWquhg520+V1CLR+J
1ni8qWNc+XqIWtxcwhK0w2TQeAbD+csZFygRswFdOtVLdWcXDtV+1OuNWvHiVGCCV5wjTiJnnjfz
4nIcJ3Ou62ycvEYt7tA4+dwF2V7Pxm+Fmr/4MwWW2tgip19khL9tAhlizooqPJnGorqipnB1Bnk5
eYkyvEubcXZLmWckTWakLXWz2NjFy+8l7IhWlMBEXyidtL0eaXalj17cV65dsIth6PWQ4PzZxwLn
xQkyEEoApwTWfpGm+UOY5Uy21V6o9YELrf+9ovUbX2u5lKUN9e2VBY+c3Y8VNiAAuFOZso676KPS
O1u38NLxftvhEwn2Fo3S0OJIR4Umdfqk1F6dWXcB+uWIuW98laXjCRPEYpCMKn//opndQ0ODPPRc
e1WUPtSWcmNY0lEqpmaf5e1RqUkzEMDZMLq2rnOji/2b7XBiLhWj0C19iIz4pKXjh+tusAQqoSPx
dmGLE6Ug3phVMzbsRLmppvbF0oInuZd3SQ6VAZPjaXPQnLtimp/UKHm+bn1rgeK/n8Wm3m+KQnXE
riYn3Z68Otrii1214KAQK/SQwMoJFz2zEMV1CAprqoF/RnnshYVfHBW/brYmnhdVtd/bKIqiEJOA
dkGG5q0dyE2rNB3L2uuK1C3CB79qb8tWv2lNZgv0adfVzU4Ztob81g4YcVY05hlaITN5a1WHTzVB
srX2+giK9PyV+3Sf2VstyLU9PLeyuLd8Q+mmdsBKK8u3KWRWbg+fwT/w9XMjiyg76caUKyFG4qY7
lWn/3UqyjTxu5QwLDkTHZFaXdHbZB6iiWK0z2aggtCje63ZwM3ZtfQyHQj4UqvakjowuavTkr/v4
EmMuXEOnbkHDn7q5yD3efiQLajatM1J4R5iGM9Nbc3JL31VN1yHrGE/fYdn7ninvw9lNvnTP4e0f
gvWEfQYlQWDzoqSIsIyOYaalbazYtafPNkPr/a4I3wVZfbq+zOUtKazQpoY8i0sS6ciFK05Dmkl1
wRhR2Rvvory97azg3WBrsJBb5cN1WyuHDUiRkFKDT4NMY3F3lYVcaCqsIR6qJbpX+bXbZsEBib69
1lsPiZm9k0zpU932WxnOynnjrtQof1LYgKF+YThpcyBvVQTEUg06F9zZSz/WkVtk6ZfrK1zbTTFP
C0KfO/oCYFnPUzD1kUNg1LPbKCheynb6SEPuWOf665+bcvhuAAxAY10MoYKbo7rhq7VHIW83sqlN
JJ1s+dmSbq4bEh5wVkjBD0VJSBFuIvhll1VxXR8VKy2bzgumzkub8JSr31pTuwmkYK8kWzMAlzto
M7ILxoZ6Ne+oJQ4sNCjAN1baeXNh8iaMleq2GooWFUAt3BmSlh6vr+7SNd7YW85gQp40T3qbdF6e
3U/xu1k9htGP6yaWDwixg+dr+n2Xn11mCJxJSh1iY2c8Rh/q99oupfNmIWIdOl5MuyjY/eHswb9M
Av2gr4h3XHi8Mjt5baK97MFNdZfGwymwg/3GskQAXDgGMGLe19SsCZXLBDuIhsAKiqiDlpYCVKoc
Gd845N140sf8rlPHXRSgk8dzgFASP8hW+VQn0ktcNBv7e3nPsb2CG4VgSeq7JDySYk2SZCnuvBjW
EmcOXcabd9fXuuolZyYWV2kd+LMPrUfnKWb/Rc3sv6S2OllqvkV4dBkh3y5F/PczTxn1eaDyxZYy
4hNPOshEZLP6x8YcdknyBTBPn2wx/67tHvUKQXCAbAe187cm44HrL1ek1lOSr2g1nCyn2ThiGxa0
hSyv2RVWpLQBvlhb4S4zrMd+tnvv+he6TBKYdPh7GdoixNdj2lVWgxFtbPe2H+5CuPYtNX3o5K/D
dJNF8Yb7r30qeFE0bk008S4o7bo66vwpc1pvbBTee7Nb5Z/b6HM72B6dblgvUYJszY3y2bKk9ftc
n1tdOGKjSUaTpn5LUqIcEGtwEHtl8qz3rCOjPj+Kzt3Wel5zfmq/jEyhuWRfwBQqf6xzyWSlRpMV
7hQzntCn822ObsRGzrUW/M8sWQtP8cNkTHrJbr1k1j6PiXFKA+eWu/au6Iab6/6ysaglKVXhhwat
CBYV5apb1Z8S03SNcQuDu/69/t47S317upQymW0ENlrA1NQegjuoBcAJGA/Vve1qe6DUD1uR//8x
KThnKLXwsF5kdGFeaFMvsbJAOeqQGuwQ4v4Mjdmr3SHddlShbNgGP63ecYgAChJEY4V1YzLN0ZgQ
NfL0r87juBs/Vk/xbjzZ9+jZfkveB974KXr8Q8Hvf52GM6PCn87C5WRMRmuJj9g6zouiRl5ode/8
SvVR/w5uU7U+/LnTECkF1yyAhAu2tti3Q6ttutbrhuITqP99bvfQeFrZj+t21s6Bo6CjBqEYM4rL
JMhIxiwcpLaFU8yQ3NZIdtnQ5G4bD699Y288r9bCs1BghWMEyo+LMbFRrjqdYQwCWffchg9SvFE/
3fr7i5DVQbzeTeCLvcx/Z3ePSfByfbPWTjKs/CBdxVzYBeKtM5E2wgdab1a+mwN4O8qzcbqlILu+
ir+tLFxtcKA7yBushOW0zwxiBm5wfSEriTaEVH+bWBxcVRpaPZ75s33T5tmh68JYJjRJCBuUuRY+
hUobfrGNSdsidt9a2+ILhfKoO+rE2pym/hSp9lNct8NGaF+CeX6fVd6XIBsMMSy+zNJsO4zbfCg5
O5OrHMab5CsUK6VrTR70XkRCJ3bnH9c3dMm4e2FzsTBFQYtCUbHZ7vRbmcHYCSDksXgqPMeLPP85
eO+7w4/2Z3v0HwWb0xZ6eNkN+tcPIARDMQaPz4XIQWbObRWW+H5/yN6l31vdS/b+TfsbipqfBGeb
8a3qPWruzm4rZ10NIoxXCQodxqyW90BBYyliKhPbA8qZ0VPtaPuiLl1J28q9Vq8cekr/MbXYZ1Xu
WzOnXOEF38YdeJzpAYKuXfCgu9JTO7vBd2n3p+0R8aY6N7lIW9H8qkqKF2hiGK1Hd62Wv+akXdcd
aP37/b0wfZGQzGbvSz7iXp750O+aF9/2svIYd3u5crOHFu5ix/ZmNF20o2R741E9mR+u/4KNj7gs
9wf9wJxGwg9Q9Oyvrk4qT6nj1s1MJwefnRuH6+aWhKvCYZnaFMMZtsGsy7LWFg3pPJQNN2qjFIYL
FJ2ZoSEnIpU/sr6OvGaugp02zeWh9EMzdPW43Or0rcRzlXof9RoBYKYK8PZSR8PYyvIANHFcPc3t
6OZUZdW/rq9zJeJhA1JXRM41MtpFqGUuQxlqJpTgxeBFkn/y9a266NoqaDtQuaNuedmnmXQJll9G
aTyrFV0H03xscwfW675Tdn++FgdpLPrOLOiCxWqc4j5I8r6lNmMHRzUt89sqKbfAfWs7Bq4FwCKh
zKQe+var1OU4SyEILjgZFHdUJFfyN6L1iqur5xbUtxbkPLXbXFhwovhj4NNtUhX1PY2O1g21LW32
1c9ztpxFcTdUp6DWNe7avLZ28qQDxghcTvr++rdZjiD8Pk/UYOCBoOFOwBK/4yxDReEjabOMq7U/
UD+2DjM61NUOAjwoz/+Lss9KW8gWNZ//2BObfGYvmafG1HvsDSkcfimY+QJlJCjJx7J3RxnS2Pmr
DxKkTGsXwcaNDGbVSc6sL45VpUTgCg2sd+aXWftoJx+vb+fqV4NvhX0U9aZlaLBLZS6rAM7TkTmv
gxq9cHxp+1tpvfHdVgwh0k5GbIAfg11z4R5FXkhzq+TkrEM2Qc2mfRqU6iFT6m/XF7SyYQAa0ECi
0qldzmllxZiOZkZcAGp8m1XlozVvNXNX6hSAjZmqpQ8uOsYLD0xKeZKKGRNO+znvX8z6RWppHOff
66DfUfl3Ez/b2L2VVWFSyHGQ6gFkXcSKwZ6SSIoxSfXkQZ+soxlspRwrH0jXQEWgQkYP7QJFaCdt
EmV6QF24QJSwcjw57JCb2erkrpthxBTeEYElXPiBodmp3DcS/R65y+57+uHHqCrtR0jJot0fuwIp
oiJ6PQA/LpB9ORNXRkxnFRK3v0r141huXO2rSzn7+4vwmk5JaprCDyCEJWuqkxDFtEKG4jl9vb6S
lUDOlAmT51yt9LmXYy1NPVj5UNCVK/+Ps+9akhxHtvyVsX7nLLW4dmfMljJE6iz9QitJTYIkKL9+
D3N6uiORgcBWWD91ZqUTcLiCw/24rcZ7dAntSVnSsDaLX2Xr/H6ApKMXd5uEAHlDEvO1wdMXJ1nN
ensCHKOqvqnxTGhZsh8rAk09x76T77BJzMSOiVED59lLgKW7Gyb92YxnoDAoxe4y995elNBSggwD
xvWgaGXb2+sdyYAfsdd4alH4E/tLaeFe1MiLVyf96qqV+rUp6yFA3buF27R84yT5o56S3QSwI9+O
B0EpyBtVxkLwYIbIHgkCvAMxFj1uuwVJ/h7jSKx2uNXI8I2mnR5d3vIbgYGpQDi/ITcCq/1N6Ywy
TnmNqlzimRlmuaezvVuAEZIOgBiVhe+6b+zhy8dQJ44mHQBqsQJTGVpHMeqOeEPpRJ06H1VrBKZe
vvyaW+PBIcggzJmOK2NSqu7lfb6RIWCE68DwAJYrmnLxZvf6ZHNtlAdTK2svk4g7A5BC0t5ZQhSt
jcqrZxlr6/m3ABaCPiu0zWyrOAkBVnM1nKlH53hWYZ7MsN6hRvQbxhcGaUEIKg7z5Xe9/vZBHcZR
RQYJHXuMkWzMWJerNkZ3xAicSRR6oa5VaQRqcYZ3+AiKAHA/QTkIC0Keyw26Snp8ZJ3swlXq+bam
xqd+7D5ePqO3Ao8MGBodkKgAjMGbsQ91jLINe7bQ6qSoEc3zb1quPf/+J/DMg1d3GY9nwA9+fUCV
bZA+TVABT/oKz+zEea6JVArcyVud2uZ8WSjcRukeUHiYj/RVuWpdiru4VK1KMFTDQR2796VTPpWD
IqjNPHM2QOlF7I5XEJRnsCplm2mVUJJBAKr+2EroHyzy1FVp/dvf2Q4Gfe0b9p6KRNJrxtkSzF8j
YZTdUOrPaS0Hq/VZt9Hn+rvno6HicrMPyCiCe4xLmSrLpomhAU9CqV15dgIMHhE447dShmwQ8Ptf
uhW3usvXO2mGvlzUGkh3KZHfWzNQD6xRdMV5W8CC4tHtEg8UZbwGvLnLF2gY7CUbQC7dLH+epmpv
pP1P3YDlU6oPy5gfC+Cp5qvyUV/WLijr5MFS8nCxktAxZtfQ2pu1au/zuswe1bz+ikIsgYy+4QKG
GKBTeTtP4Oe8qT1RlaUYq4XmXoUsYE1vlkQ0/PCNLcQX8Nq7FdEg9QhOvObzsFoGlVNgbNVaVkWa
hEangfpyrhxmRcsApDj/dmAKL7nxGi8vW3sGqwtSnpvmRNocTxLJLutjoNNOnnA4DQvAh1IolKtB
G7bmaONtH0hFrKFYkyz37PfkprtZMFCl9McjOQI0INunu+q+fG/9uKwXb9R80wcFuF4o4cFLIFuQ
NBakX1Unz7zZid1s1F1zaH0ZevLymf/zff6f5Gfz8B9X1f/7f/H/3xuydFmSUuZ//32bfQeKUfOL
/u/2Z3/9s9d/9O978rN+pt3Pn/T2K2H/5as/BP0/v+9/pV9f/U9Q04wuj8PPbnn62Q8lffkIVrr9
y//fX/7j5wuVdwv5+a8/vjdDTTdqmL9a//Hnr/Y//vUH6mdOOL7R//OXd18r/N3/renX7jvNviM0
/Q+9v/7o59ee/usPwPj80wGeGgCt0Ia4mfU//jH93H4jnftV3XQ0xe9M+Z9A91NQdbXNJ9nwVv74
R98ML7+zjX/i0QQjUgyUk27lZuYf/93/q5P6++T+UQ/VQ4NKsB4bgjr9HXpIoI06EAdtra/VzEzU
Ea8zOo0GDP7UK8mth8JNlFJgmLc08jny289PIppibq1Ra6UhKpOnEU8vsX6XtbqLl7B5xWjkUQQQ
ymRB/94H4zQtM5VjIiXbTSIJVfmLWnygwBnsx2e1tT3NaFzDvCPtJLCDr33135/bfn6yr2lEkX/f
50MEbKu7IssCtJnuUHG4r0j68USS/jyp05PhsY5xmfpsj1NqlyMws83ImY+GlfmztgJdNXOVRvfQ
qyI4pNdG/e/NbD8/2czaq1WCsKyPar3blQAhL6daQJq3CSbANLW+iFtt6qNi0f1Odb4kMnILcx0a
nfJrcMoQcxJ+K9T4exfq613A5E5ZvYJfNnlISO1iOsWk7i+fBY9DjDNKk0rP5A60E+c5X7/JiaBf
nqd9zCNFWSulrG505fK5SQq30gL59+Co/ssP1GK/5keMi5htL6CdzkdZepqlj6MmuGKeXzZyo69J
N3jAaVQTpEvthi5PWh0lhqDg9DyngYTymvS6TnKHDGEfmdri91pyW8qi6Iq3alZnl3kd0swG3sNa
70b7C6kUqKyoKItHffv5iRK1M9pw1KqeI2eRD+pqHXNp2JdWciVfGB2NE0wHajOQz+N9vNwlv/d0
87eUMAoKICi9rc0Rkq0fivTDqEaAmxMoP48ljEZKVV62aNYES8gjermL7H1cXskORiFrWklT5YAd
g+QEelv6VvHjGlVXWHC1pIXTjVMs2hgfmvx9Vny6TPe8x0Cd8Wv5SObCpiqBJ5TGZ7mMNIIe4Aa3
u6ssFIKM1+QBX9QMtg6GdBjerFPLz2yRDecco82opI3+m5gMmw8HmCNN3UnzpfTDZa7waDM6WTe5
SZWymqPUvm+q52nq3KW9yiG8AdjurVQpKhnrXvpvRvGpQaEAvc4AbmHZqbKjkVtT+02yy+QbaU2X
VB8zRTT8hScpjEouTmPnZoZQptBRgC65g/k0LN+LTlCQyLGwNqOVW1+/EwPFJ1KW2ltzjBrrE//y
aZ739phN9ZotaR8XipJACGUr99G482VJpEdLWb3GMT44RLqbpFXUbsTjEuM6e2IQrVSxDdt+los7
W/uuzX67PF3eCUcuLUZbJcMAzEuJM0hGzTWB1J+h/AIo7tdZRovR1hVgVVlqYvF59t4koSw9LqLH
I97KGW1tlHFWp+pF6p/I9GB11O2mx8tc4YiOxWirQvp6oBTa2uoEk5W0+hYlmM+XafPWvf38xH/a
eakOo13MUb3eqf29PUR6vbtMmnM5QOPFa9q4CJAhK6CuduuMHp6/7iCk71K0LDYAz/DJVhZbm08L
ZqbIfVEItIG3I0aPtTVf6gV9khgafI9cUQLMp0ognhzhZ2tTpTppCoqJ79E8KX5Mfo3qEOBNzSUi
CDLeSTOajHmyqPJQSpyGQaIGmjWpVy6d0VvZTnUVJbywbsktbfbW/K1uAvn33nz+CmfYBCAxDRqP
EyyQSe7y4tOoHSzRsxWHJSajs8YQS2mM59AozzXLtVLkfbsGLwGXZZRHnVHb2azlQerBFtWq/Y5M
IfpsBKQ5cmgyWlvaRWWpoz5EjTLdjJq+a9omNGfR1XsziW+v+Arbgz7ORUzWHCuPMY9zyQ5zg6Kj
BW0WX/M589P6mxM312mUuTHvxEaMqTGN+rh9SvmM3uYmx+wPwU2Mx39GWdGjiCfoBaQbI5TSsBC5
RB5d9fWSdSVdZ6eF1BjSrTS8n5XrvDj7qKIY8qrNSgzjkj5Z+UFLvOvkkFHPoaOdJROsd0QZl5bp
gOD7vRbav3TTYHxqZ6TN2hldGynAncgzn0gG2osEwR6HzwajnTmemZd5C/ZqNBSpbtNmA3qWRvnT
ZbZwdIh9+CE6WvRkE+JB6vtOQ5dKOIxXrpxRz35ELFmk4HjTFT4dzNumH8LLq+YxhfGpktq05mKA
dFVG4xKovUD4OO7H2L53oodxmWirNapj5OSNq9Cjmn2Tl2P5eyjvfwsKo4vSXKbdvFnaoc5dWfpI
9PfdHJQV9S+zhXeYjE7GNKfyZNMWY+gt33RSv18aP27WK8kzvtOZW3tDOhsjqiTulH/v8y/J+HB5
6TzOM+o5ZopO1kIbozr9qic/yvV2iO/Ta+NStmG0VHK7pZuYS9mNlYdoCnFT58PlpXOEUWc0tJZR
rkIHcN3Cuyy6attuT/spFdgtjhfSGf+ZxEAofbGzYyG7MyZE2dLPeS7cXLpBi6FHiqMuzGvwdrId
zon4A92DNEOMnUwm8dRmCoBuJ9gGRzTZCoB2xROCJCXIUQ1PtAEE40fafL3Mfx7pbTcnq6ZrU5km
qdqILGgpQshrLLO3pqLCax55RmmdyZ7wvt/gtr1qYRJrQBSSAycWoVBxBF9ndFZKJzV3imyMAKkz
j6Gi3ebxnZaL3il4q2d0dpH7Oc9iMMdeljC1LBcN4gczI8F1vGfUFuhNkharaR+N1ec220n5sy0a
M8dZucZ41WWt9DpB9WZkLXdzsyv0p1l03eORZjTW0VbZqOKmjVoD171xmQwMfh67J2eq5S9XMYbt
dLBR1wIsMTJE2ah8GcsWwKP142IrAr5zpEZjNNXpVmCWO2WP/Dog1BJfRfW/UuxTSxA18ji0/fxE
pxZlwcxWgKJFo3xnVzdmd5uI0jQ80oy6EgdtZEk6thGwigPJRgGZ3exMIwmvYzyjrkZJ7C5vQH7W
7Js4yX6iXHIXa/rHy+Q5JlJj1DXtJzQyaqSNdMBFALcbSE7frqPMaGrWqSRLshaa2n8Hvhls/eRe
pry5ijMXGbZOUBu2uR0NzHpDs7DNfzSK6ubkoW7vqEijOGxhSwzsSs0q2+zhOZZCjvrKmvzGrp8u
r58jMSqjrqseO6Sb5yGSbeBYWVaeeMaaALFg6EUhPIdFKuNlc3MsxzWZhsip4VOpsq9nw++06XlS
swjzlkVN9Ux70l8h4Asc3oliTaYOcFur6SL9S/KkhSPw9lBvdZvs2xsMjNA8YGdGRS9wurxTYbTY
AdyobEgLGJfOABsslthtbNO/fCpM3cffW9m+erIVp+3HVDNJF8mPo791kWGGd0h32Y3idS6GJ0R5
IJotydsIo9RpqnfVWPY00uf1dkJDoquMtgiXi0ecUWk1bpptjiPitzg5dtl6SwF2cJlHPMlldLoq
m6ZS0dcQZert1CNNv3dEo9E4HkBlPG+f5ijHSGIaab3la8aHBXkQdTjgbe7y0jlceankOjldFNFr
/WoTEqWUuACXAZaLyB5xlv7S4XZCujdXlQ5xR6K4OlppFMtArNduErji65bOKLM0YKafPLUk0tUR
0+Jif3BEZbO8pW8/P1l6bSWTZs9KE81phYpPdJXY75fhWBlXSsyLsp18oBrbTjdL8KZtfpIFQx5N
252pqIeAd6jbz0+oW2jLsrJxptFqfI+1B5QvXMdxRj/1CVM91RZ05f6pkp6aWCCEPHP50st0suDM
MrKlISA8eUOQA6Vm3hmB6fb+HCReGky730O3/suYsXg4pdPaNHcWEpXSl5Ee1+U2MQWb4BiBl+T9
6R5Q97R2mY1bef7FGhLXTJ9W8v4qxrNVTollS0DUkUhEiebVbXqQ0IR0mTRn2TLrdVE3hbeilUQd
+azWXzv6VKLL8zrajIZWhBA5AxRPtACzRukxqJoYGI8hKnzkiPlW4nYq5n2PljO5wtLxlO6VRXU3
VCLUE44BYFuXFMwQQF8ASPft9z55jpEniqVDJ9RQHn1GQ/McWF2KAfql+qEtj2naBYWJQROtE1zH
ekZVARAjDUUFaQSOVVD1VpCby0GlpkBqeKxnnKkhj4Bq70usvwpX06dCBOlNNM4EsWzZ7Dyla4ou
CYjMo4XxbDpqSzU/9wH5HaFnIlg9JdhiDtFYFZ70M+5Vng2qryXOoQVg2phgpt7nSfTIzrTV/NfY
yGwFkzzIk57pYFIfKKHp5SFBaidG+/8YKIG8q3qPinplmS7Mv7/FqHG8KMoUSwCa74M4Mm6UHWqb
Z6+8M0P8SPR+cf7U37TktHOPKv4CG6qB0dyGmgjvmEeXUWRjyjqlk0E3waPUSuxANVaBHvBIbwd/
YpWbYkC6UZq6aC5vNPNRQ97osoIxfbZ/c3z74gllglkCRKEygtUofSBhFRVgeLbhqXuTK5JPztMv
ENVef6VI5bIhI76S77OXgd3rQQ/lXRKKwHvOKxyQll5/IG9jrZ81C/d0qz8s6YLh5sAZWJMwVc2o
aDRRTLLlc94qNhpcXn+nkyZZwxAEGtU3G5C1vQdwQUQj0dWBc00BONxr+m1r60bdKBujQN8vvkjA
FEEEsXpmWNzHXvmpCEUgQOetBvBBmW8VC3StnrsoT2xXogcgF/r5/O6yYJ13DegEeU1cyobEnu1N
rqjl9oPtjs7NOn9J0s+X6fMWzzpluwR6HFDhIy2+lZbFNasvuehdn0ebUWS0laCreADtxjzWmMLe
t8B3v1bj2I52kppmYuRgu/O8jfBrImD9IULU0M8uhpXiGAy2NEqr9bGDR2iiJUvcISeeJqxT5hlp
m1HmelVQmFNgA5NnRpsW0CMyAvttBIMIwpW3fEadDa3XOmLWXUTwjjBUytGcRc9aPNKMBhfmIhGj
XLpIcu4lvICM/mWB5NFlNDee6pqOGbiCp2srf0wqQY0l0430l4Vmi6DUHFNDamWkKN527QhZyAGw
/RamIapBHto+CdRQqQKnc80QMrWXBLERR4HZ4qjCKZ3c3iTIog5GQz2oJvIxCib17K7iF9sMI6W5
qcwGtjWte4cEXSmgy4tX2PIotGiocdGgl6Lz55dMj4VREK7pZsBQQ+vWbhbAf/Fcp8U45brCRWmc
cOI1QP08uu8j526Ner98wocikZXmyBVbNWUoKh7US3xlXNFEPCCHu4ryAzxNfjPZsHaGWW1xBos3
+qqXesmBHJu9FixCJCfe8hlNHtSki+PcRGYGmB1mF3u2mXmXJYhjplkEQg2j3PEcBc4Q/bta+1Z8
0yRXVZbKLI6i1AEMviqTFsWfjTulz6aMqfHFdcTZ6ihNGxsIjkwiKX/fWjf2/FwND5dZsnnXM+EJ
Wx2loCdAogqMm2b+MCtrD6D0XRV378cUUz4w9koV9kxwztVk/O/cDGPRdWB+LEdaG0l1cHkHPK1i
66Q6W5PUnCICSvfZ3Yb3Inl4ZbwzvCIUQ3zxAlK2XKqzmjGZO3wlvqV7bdcdpxBTzw6l92cz3qte
vNO+IU5AyhZJGdnQTYqUkchCMhtTi4z4WKb3Q/s49c9Xcorxw0WGJmgVEP/R+p3sq8rNnyWvC+Zf
iCQGIFRa/uXv8GSK0WACSKOe9PhMqv4qlTslu1HNBwcveRb6+xdRmzrPbLOlVOiNT/IxnWhEw+5G
DxpMeAJ8NQLfbbaxODDiGA2TcdNlXWiprkBubWu+N6b2pjKQtFBFx84hz1ZXrRRwZ82UI5ljfqIT
MqLK7Wh/uHwQPNrbAZ1c1ZyhQHN9poD28iVfn2wC3Irromm2sErFrUnHsOA26kznYA2pJ6vDTWoR
kU/mLZ2JqIlZmQ3+25Ta2Vn39mG4TcPlIf21elKkBdvw00pQFcUxTMa2hBMuyTKd83FRcSczdwUu
NOXHy9znxENstdXUdUq1VEhNLOo7ywlbFOV0K/p1RGEejz6jzR2gR6y+gPyrj5jqh2DCwlDaIVw9
LVKiMajhk9Pougd/2WB0OiFzJqUmPlas77rpe9c+tfTXZT7xjpqJr2OpzQ0bc4ojtLQGmtnf2gOm
hs/xVXV6KH9+fbySneiolkGOXRrQDqDcGNV1hNmiK8yIyGvVXNsoa3rXnIAxPArBjDe2nnHLbNGV
1lPkkFewO91vISmyQ7sCc9uVwDwmwkHHHMFna686ue+tycJHBho6ejiILDMznv2vC4jOKK+a2kua
Jgio9Yiq/ryntYvm4eoQP9h+tZeQyekQ7wIJAXfYylc2g1245pN9XZjHFmMBe38cc4oTN1PdS+hy
SDGrVp1XgW3iyKu+sfPEXnSdJHVTB9NXjU3lm/HydYntNnSc1LhyA4xmj5jVYbcJLIfj3Brtx2b+
2I3vLisbJx3F1mOtSTl2ugXe5HstrIFjPoRbOkp0Dec5ZZ1R5rw0tWkeLNDPkMYmD8VB8sqj6U4o
OA2KMPGV/eWN8K4iLFAoWLQVDmMn63dcRYI+st8ZkXWgkCxRIMOxsGyNllPXqWM22EyqB3ke1vRh
NY95K6ih4gWuGuOeZYIBZoA+QQDzaQroXkHgukbkw3+GwYsyqZwDZyu1pJbSId8cab4f99mh22H4
ZnB13oWt1CLaMKi1PEHXpBt52uG+f/l4OUqmMU5ZRfe/NFdYNjA3/LT6NGcqcNMErpNj+DRGg2XU
DwOtCVfMEbAak916clsIVJcnMozqGhgXn+UyzjRrzacstTySd1E1S0HrZMFl1vBWz7jifCmVFElG
GNBCRxW3ue+cTuDSeErFznRYqJLlOVBaIyDRBhhP6CeHeCeHdVBHojQR72QZf1xXtKgx0ABhUbFb
08+LfGcW150rW6ZVV3hdTHubRmVWP5jrGkoOEZwrh+lskVbVmBnG5yDxMeAlq08Hd4XYXD5PzsWP
Lc5aSruNUxvSWCSPQ567mhUa01fD+Fhm10W4bFVWTKZOAswTqvoKB9UFgGJ1y2oVJCd4nGE01cgy
0ylqhEGyXWE6mO3Flexe5gxHVFRGT9FEW/etAmWSSeYXVthiaKu6CJjCI85oqjUpAFzWtjG89EnN
HiTpRrXfXbduRkPXIZ8KuujQUP1HincAXc/cFfVvl6nzGM64WHPQnMyYsPBV/mgao4+CnfA6yoxq
SugO0aQSj4Z5EsXDbWWIfPW28TPhLFttRUq9V6wtKtgyrKpX42Ubo6VuMU0uzEJN9JWNAee+wvhT
R7NwGe3wlT7YnsIwFelHcTP5mBkRNaKmPJ6FVJg0llpb0pIa+AhArbxsl/tVZAUWrqRZmF5nxl4G
f5wEmDqdqxnjALoteCZpmBbR5ePlSDxbfEWUzq6pucA3JbfrcmPR1QXSucCKcRzfS4nTyaLlzNaA
oIWqtBEoX1l9SKfBTZZjLirB5S2eUVezKXQtt7F4zHvVMMBUX24UKlIpHnFGYYd60Fq9tFHrKWXf
20L1q9Z8tsorTeSLLJ3wxhj7DFOza+RvtfmrU8WaR5RMNMaNt3ZGaQHcqCtTs63dOq7FpyyOklaQ
weBYGrb8qm5aNZuBER4t8n7M9pkjsDO8yJctviqpOq4Aze4i47nG+34Zmg/1Mf3Q7M1w2SmiuZK8
5TOqukpTGcOzImWLIRTpcZ5FUdImc2cMDVuAZUglndVm48thDY1Q2cX++rRlXnCxRYnO+vmyvnLZ
tB35idyMJJ/WwQabloMSom82Mm+22deYiBLEXhMIvsIRIHlj3+lXWgCF5DLMzRjGkemtu9Xvvcar
vPnxJfL7CX8gsECcy4jMKHGlAKYlX/EpHc/AAJeKplAPq1B4+9ws/bmDYfQ4aYYEgQ3olzfWfQK5
yloXE12MABPokWXA+HkMY9pQ4NujqJWEU8OJQQ6v2ddjJJmVLS970g8rqrbmXeHRYAz0cKuJEQ8a
5J0To+gKaVXd7qHoGOg9oLoVsz+uelq1AXj3eg8D1fplkhCTS0sd5HgG0tRM4JXPrhqkGacsLzYq
IQhkWDWOMmZYKO/a5ZouHpBm9LvMlkKfrIREZo1kg/HFan5QUeXpWXcG2tvPT5RCLfNG6leYbKv7
ZMufSPdNU3Z2KngJPmuZQH1j1gl1ua3mvtcp7kDT116P3VoW9YGff/wHaUab2wJPtP3Ubyq2QVQ2
X9IQ3UL9beNZ0AI9rB+727RwUdT90XoQRSy8Q2b0ei0bOSeqg0SJdNBI6q3xB23YXbZPPF4xOm1S
ux2MAuOHJ+0x1Xa2KTgD3gkzeruWThcrBWQ+o0+S9UVuP9XFPq9X9/KyeSxhtNUy81SqNOTwyuRo
a3fziv5zgVs+n2Sz0Vr6WnyazEKV63bGyOn4yPx7yezZ+9FD6t/rvkzUFZUSnLWn+BCjvDHudUZP
B9Rf6z+6+WdMiadgMk5W3qBF3VurIbjMrE1j39htfIfV5HWp9WYG+ngB9NLFpYM1fM07LXNcva2I
5urSOjc+UZakF3yRI1VsMQkdpX4yRw0VW83i6sZDhkGml/fCOXibsRyZ4czJaOLgCeqcpE+NsdPJ
83Wkt0+emo0R9WuGjHOfnI9ofPXKNnOFNom3bsZwzEOTYSa2hAyHEarGg0wPzvh4ed3qpqvnzpex
D7lOp2WqkiFqAwl+WT+gtjnsdlVUb+NZ7rbKYNnHQPMvzkF1u1tMrfMuf5m3KcZ4FJa1jGmLDwN5
PjVubXRwiZA8zjt+CC1jQBK9mke0G2/NG9r36g4p4nvH059Xb7rJdwgyQjO4vAmOrNqMKZkz20KU
gWNf4ruWvBtF0RhvB2yhGGrAh8ycXnYw+tmxeJoi3Ga9eXGLh8pfdtb+yi28qQ3rNExk6XAOgxOs
+b7SBM7h7Pli9AlroAwHeHlqJh+SlfjK2D/33eAPswhO6fxtH/QZwyQ5RgpglXg9DMYQILB80HXb
kzD+W5+nQMaIemlJ/MWs78tY/iQbw9PlEz/rm/BZxobUgAnvSZ7Kh7zbLWY40c+T/iRf10EG8hs3
T+wIaZd+qghA6ecmwdTv2afmVQhpIM1YEc1Re6IupXyM6w/jjyY7ziKc2LNaAMqMDSnNGsmuSR2P
S59h6C4qJzF3JFuRxLiO54ypWDUjtQHvLR8spfJtEqOHON7PpPFw0RNI63nHjT0wJsNK615Btn46
Ks+jb3xKvW1oX+E1mqfiGiS2GDz5YSxGZmZ67zSWfJCbQnMXDETz1Hm03XRcfmmaLbgHn1U+DBFh
whCZIOubSrp80Kl9RLXeveKMB6MUTcg7uwmQZ3W7nNrO1Lt1V056Hhh2rjzaEikfzbydAMgw29cc
/NtZKJURAwNWofQYl5FtumhOnB4wHvKyVJ2NbECckSozzqxRkuh0NO3nrLur0qDKo6y+V9Kflz/A
OwRGpIiZIhuMsWrHVXvKMHxs3OWKIA/JOwBGihID900M+VYOSNXshnnxUQDyoA+Jh154//Lqzyq1
/iaSXRdtVBIMCIC5+NE7ieukAtlk5kn+WYMAyoz0LHWmDSj1HI/G8xqqwdZShWrVoIB/Q+XeFih7
k49gQ/hYfN6b4ouMr8hR5F5YbT4dl8f4cavHqbzuGO8wVudOD/MgESa6eUxjvMNK1ga+FFsbtEel
+bGIsgAba95EadjAJmKnbiEBwJesJ4BBnr5Z/TEtUAYdb3mGJTH8UTipdRP9c5/ZtnXyGakjmZkg
tXXcMujqV8yR8tW9eb+11dP32ufLgsVRC7blwHCWuJtj7GXAlMFmusWILHe+CrEBjGKUugFYZ5q2
63SUW48Ov7QkNAZBqMyxF2xQWcRTXPV9T48lIc+DOhzxun60RoyjJrJXlyK00c1EnzsDRrVLCNAq
tRAh+RAftkScFulheRDd2TncZwPLupqBEZ8O47GveneMQ7tbPHX8dfloOeLPxpKjpJglUMaUg1KN
mA5QBIhn/OtIMypcoY+qMTfNKmwrkCYjyDRRTzCH42yTQacmCXraQHoMu/0QbYU3/f7awhsdgyde
a5Wi0EJLBtDXo2a3htlOOXZHehh82QcsmC8qJ+GdLKO8S0/iSW8QJRkIgs1R+VBpi6vlIliG8+1s
2AYT5XX6f9lE/SlQ/P0WIJFd9pLauEO3ii+q+uQYOxaKtcWAjmZRwa9uWrxVP9oYl2ffycmPdNV9
Kzd310kU656HZrYomjyPtN87+sEaBb6ZpwSMAielTDVqQsNqTfIMe3AHVVSP8PKUecY4sO0GcyIT
oBKANeZt/k4Le7f0iygLKo+6NFiD9E7zticI591lFp2/ZOmYN/ZadFNLLpNYL6ejTrwY/UpVBGQI
JcVrSoXWRdGBcxSQ7T/ImqLWi5luCrK9PdCdgUIoVHUHl3fBCZbYLoQp0ZpiarGJZAHoDXGNxHHV
fldngjKL849B4BKj4NTWR2ma8IF83+1RuXdMvymRHKq4pxv75OPlXXDEim1C6BfSpuPUj8dJ+1zV
9+kqCMc4ZsNk1NrQMBFIrYoJyBNl4xZ6ssd0HDSgAf/s8sJ5hsNkfDKJUYWG5+0R8xtux+HOMCfM
eM/Qd74z9MC2HrL2i1Ni+mDtKssukb7KDQIC0WsBb3uMliPR22eEYnvF+F6fDx35EIsmNvJOhFH0
NHbWhY4jTiS+06fnuQkvM4wTaLzpO6gwcKhtwS9M2xno+3YFYNljb7/v16fLH+AJLAvtWpFcKVt0
/RzLG5jym3Wn3Y1e/dVAgWbpibSa+xXGZVOrmCWjBH/s2+0tduv+6cNqv/WAZEKvd/5VRXe2MVCn
MesCrGSnzrAXNerCOTQP2V31pPhZgDIWGMbC0+/XX+j8aqCNohJIjsFi+xKMvKxJW+Cb+T5GonTc
kWAr1RXFaOeTEdjTJnEncbhSFRj0MYG+Oapent7VtHU7fZdNx8xGStN5yDHTGpmt4V5aYdKE7cC8
fTG2YFinxtE3iZYP3b440N32CCzuiOcJNmMISmfABIM8QXLLBBoNUbQjZlgfTGlV3BSIotqaClw7
R+kNVul7iy5mDP4pyVNhuAk6DGQBaY7Ssz0Lnd6QpHVAWtNurPphlQR0Xyrnzrh2tmchaa1kcJwJ
ctx8LyXPHFEC1AWN/C6xTLdQ3s1O1Fuh3T5ofevqvR3O8eS2Kgm0+XtePFfSjtCntLidUOPXqtSd
sps2FlgkzqbZnoemLJrMHtbx6AC7vqjtXTuJ5kzyZJ1tdcjQ4Ztm/QKZw7vo7Fthfp9/NCLbVX2A
SviiIIC3BcZM6Gi8jm3M7d0B539BieikRr2kXoX7oztsX4M09hWKAErlQDpg5iSx84Wsolweb+Xb
z0+NQd2nJbAl212NCVGRUk03+mKnwWVXwCPOaHw+6cM4oVr/OMnRuvqWInD6G1vPSTOj6lYz2wNi
YNBNCl9WGzfJbodRu7eWT5cXzlFxtptBJY29AFwQ0ftges5chJPRuYYVC9bP4wvj28vWnrM4sclu
nD5JtDrUiXPd9YDtXAAAt9ErTkx2M8kOutPovol0znXHyfYt9EreEzyqycfW9lPloDaCIJHDDrZV
wbQ6dOKTRT5q1PEHYj5neDC6fJA80oxi1mWpyxgsJB8x/Pu+ytf9UH25TJkjg2yjwiIVRpJpWHSu
J/eWrtwVJko2daq6vaYJTpMjhmy/Qp8kup0SneKS+j5J3Mr5mYrwsnjLZ1TTon2iYD53s5vmYEm8
nuiubrvJ8OMyd3h3uzeAshnVO/QpIsH7BU+MO6DEJUAkRi/QViiniu5GvONlXHH9/zi7riU5dXb7
RFSBSOIWmo6Tx2HsG8r23gaBCCLD05+F/5vZ8qh1qm+naiT6S5K+sFY5Te6YYJcuzsmuPTVWKIrd
dmcyOVIHaTRytDCEusKpSh+S32bFyNzZo/1lRvrAfSH9fcE0t2bF0vIIQzGXTTEvXn8Jym+ZcTHR
TGsPGjNSSEmeYXBpGZTOvPS48pfHoSDxkjxfV7Nq5e0u9u70KJq8AK+waI5OWXwRPuC9wRD4en1t
lUQk1xXUaq1OZOJSglJwv2aVv2vmwkfPVPL5+g7042NEJrnORNXXydQ1R8rTfWEir5idQSi8c8jv
xgtAIaWbWVOJafv7OzE5Nbgoh6Fvjg2HjwEOPdUC0yku1X9GMd8t7TlzavhD0lzaJDgMNtmDwPVX
mq/HqUoO7eyH3HG+GGunMVPVL5FOXlI0Pi1LeIBRkzgphrhDyuO6NlT6lny5XGnbBQvwuI00SNiz
zzywPRCbEfFtSk1MUlzfRvULJB9ezJwHpoFfwMBEaPDxk6h0ADyKXyBPO4h2zV2X1POFWN+M4SEl
WVTOv65/tkLPMrjsvFRrbVR8vjiGWXohF755CNBcA1ZxUe6nEjTqYU/oGgng7kcsoDpOEtVDWx58
sE2GboE+N5HAHu+8qD60R/d7eSK77DyEXHPhUhxH8uhD72Yo3KXYZBY7ozuv9imdXgdPc8FQKWb7
+zsnmYQA+k5N54sxfh3bZ5ujbZSfritGYU9/qoLv1u66qbLccl0us7s8gwkwzvLmxqWlM1rgOd4B
O324GO28DyZzZ8ya96BSqZIfV7OVWdbqrZcgC90we3KP2a6/ZDysTyZeRroDUyUcyadZI2x/Jptw
hrNtfvNvwl1zAhl7VlTU8dKZLRcLeYr6iBku4WpujKonozz80GS4Qze5u16yIbLfrB2wlOIialwA
Q9WftsKxtmt90+MHzxi5icnCNsZYYyfzeYiTJewiFhtxf8ZbIwnpMYt188wK+5e7mWrPx2CRgY3G
7CcaUqfhyB2hiaeq8rfcszR0+bRYHKbUxfZb91Dts50JGqDXOdrAjMvX6l//03VXU1mt3L/kFxW3
WLOul3n/P4DRErxxoY8uwg32c7gJ9tMJ5F6mvq5HsqHhXib60ALw0NLcllRqkPw5ATobrxlelal5
v9J9njxxXVnoz53lI1uSHBrZB6d2Fgcqdipm1BFleb/dYTxCi32B2eTiu7UW4/o2CQyxPdQNL/w3
w5jqgkeuW5bdeJhqZhoxG/EUOw9NOhVm5AxrWYBfrRHzC/DeJxNMXR7rmRsORmWUaShqwypq/Ct6
qut4FAWfMeSUL6bbxEuQu8lXW4iuOy3D7CZsd6MdSGHFDMbc81yYHFoW0N3B9/4LQbPwo3uugJ2d
6CZkFNHLlK4KnNO8H7dtghaj6LHraL7/43XRq//f46hIBRMJn9cLwRTA2oZ81IT1jw0Mran/Xbht
88rtUizsDZ9bLwbsXLjoSBcUzkflqYtSUCZyZ1ov9mswhN4Z/IQRbhpdLE785iYXKg9gZKwwnQxj
Yjj0nqv6odJlbVVCl+4ArKwyu+b4fMO9TwAa3GneoKp1t7+/O/95buRD0ZTrxRojmpzS9vW6kat0
KQWLnrV5nxsLjM8yogK4KeOvxL3tEkzl7jRKvZwaJQIpNU9t91LoiOZUwpAc0zFLE3MbiELGsp/B
cjhrDuWPb7+YmfyvkNH+iZ40q9scHg0Ox+YPmMVyvC19C7a3/y6PfC1zkgKf3WPU4DyvzLm4hVlq
Pl4hFLkjbc22XjcXq/PgfsqOAddYiGpd6fHdb+SM+Wzjq/O73Nn7/143PMUFCLbwX2n4TZ4MgZ+v
l+HsHUwArOBAfyKfnJCGdtwcVh1vtiqiyH1nwUA7oDQV0OrBO5DYOrLD8k8bb5Pby3HUvStVYtr+
/s5BtzFZK+ixy9TfBeXF1NEGKuUkeWjZ8SI3KRbOgpA+b8OTKwZCa7QwPNtnK87Otw24O1TuO2Mi
GzifOOL6M9oyIuuYxvOz8UyP03F90mh9uyj8fYGgcgOa6zW2OZFtj3v6RxlB7N67B3O3gffoyM9U
upD8mCaCzF2KTZL5XI7RzDQupjIlufGMBHO3ToAxvjAeDnELoMbisD63v7cGTH647UJA5Q60fpm8
xBqwS+UdpvQw6Gr9ilgvDyWldrvM5WLAk43zgsu5eXSnWyUjeXM+LEtmgkHz4nl+8JZuxR2wxJUm
jYtFiBm4pYs5/hxnsBkf5iZvXoKyGAsR2bwxracS6QT+AtYJw9LBWqt+7Pb3d/4454kvHGeYL2vS
/uhY/tibxdcy1WWolKYg+fuSD3PQLbi1gewxOWwdd+ar9ew9eoCRzyPztmNf7ldzl7YVHVi1UGT2
Iu5/S+iv2xxRblArZntA10xtIipujrjitOvjJtwaG/QzxargJUPi5hQw+HWDwsj4ax2i/yHUE1TK
fxjPzn4DUNUFFoXLywC5Cx9YkFXMvHD7rqgeHR1VoKLCQOVutQJtRV4zQ04ThuQdsHTRu2GXQE5Z
rBtv3U7SD2Ki3KAmOg/DIWaDwlQnThgbNEKeZweSBVHA7Xh2dOV5hYzkFrXAXOas9+f5Mq5JcSEt
uhVMQ0c2pFpcCgCEALYEU7roJhYYnOkwc5e68XVbVS0tuTKvOneeuNFeSr84Gv4agtdFE7cUUUJu
SEvLxU8cl7aXobXD/M3rvvVC47qqCCE3pYlq8dLAQLIxqMLmZO9SdPJ4n9Znsq8BrC80OEMq4Ugv
8hEvYWusIfdg+bUE/yS5tbtN6tIl219Y3jbrZpWZyA+Z1c9hkVY6FjOV4KUjujO8leWJNV+4+NT7
Rkja3RrMmmSRYnG5+Yx31dCMC+/w7nhexlMDQoNEIxXV0tLbt+EL8JFgkZca4wsmiwj9t7wJec2h
f4HeDks1lGXdXcbg6Apv1w5LfJMu5f4yN+vapSnK7pKv9a4lQ2xXpUbWCvuT28iGYvFLw/bIBedr
ZNdsl7XVjUtvW747wqu6W43AmcUlaXmyHPoMXKpr3hn2jVKRb9ZL080mS9DHPgQhUL53PNWh5qgO
PhnQNkjGqVxWvHhdcUpoDPTOMEe7/Pizs79OXhFWVWwDH75fosU5ibyKriv6TyXjg7NE7hpLQTlj
EV60l2yevnLjU+vQeAyKU+1YlxFMZ2UJMl2/+Jq4ZD8YFqiSvB0pjVcfCb1IDMZjVd1Exgdzllzc
bxJ/7kTeXQL/WAF6t7pQV1NpURid3GfGa9euSA57Nqy7BVjsN/FvOVTuEeuTlfs8xUkzrIOImG+U
GASlrxrdbCH5A93IXWJ56s3BOKXwwtM2fFDEyY7eeY8bqk+w0wHGKAKUDI47eA1qpy2Mui4Ziti7
2UDbZa0xL5Xct03feSQPesvC9Gd3qYCAiPciGtza/sZskQx86/tOzW0fLkP9XQD6SR1esOJ65Uhu
Pk8+R2kc6zrtvp7v0JBMLRqVy6XKf17XrErmm8LfiaUTSTFaE8TiVt/mYI4WFFjo7+trq0QuHcNL
53RgskRRsSSYAl/iguuQMlUxSoa4RejuSWMhswCXx/j5DgOMoHdyQr5Gy67Y6fubFfKR28WakgKn
nDQ42JyXugMlJz/O1efr8lGtLR3Iq9esVVbisdxvvAbtQ4XMyOK9XF9cIXy5ZSxIqr5tbHy4GUQe
lKpzUtW60mXZ6rN6MRg+2prM8+jUD9mkS6BvS3wQZOSGsSbzB8+hNdKACQ9Tx81Dz16eACq9G2qD
h7fJZftd7wzeDQzMu6QoXSH+ju4BFdLb1pVcFQUXt/S2nGAf3PvuwTE1aSeVkUgOCmqNvl07WDpa
e6L8l9v9azS6a/7miB8JXHJQsdZoSMqwtnNYWdjs56N58kIrGp/1lVWVvUhH6bquoI9rkZgeizrs
ekwE1G/XJa4KAnJHWO7UZZaOELmdYop5CwLrT7oDnDoSOMBM0Y/2KX6D3B5mBaZwpwS/Ye3rfZtM
8dro0HYU6pUhbufEMbKCt3Anu9u7LmgumN3eVaX36bqQVJ8uuWsJfjSjSVEk6UC4KlgN4jhd2lj1
6dvf33kSEVPTOS6WZokIje5tMb1w1dmm6ru3v79bXLCuD4Rhoretc10PxdRp9O+soAxqjb+qvl7y
V1r29jI3Hoa5h3MgXpflodU+LFRrSz6bjoyZ/oxB8WE9lh4Qru6LSmP0H8ZIlBglfa7VChKzDS/I
zz/3w8NCfyTpwW1075YPvxzLSzpNAqMxfAPgT4DMNL0714gLHZ+S6ssljbKBF1XbgLfcMPaclmHW
ZpGbPluUxDeYOr5d0mhgA4djSDa2o+DUVsdcN6H3oSliXUmbNs1G4m3YvwsbQWA44JQWBA0E17/6
4ywdlpeCcGuNTVVueFs7WnxNAfFp2v/UzXlO78fsSDD//1lj8arfIUXidMgDF4kLANJ/Rs9G02kO
1I/bW1COlmqDyVolzWqDoHfcNycvKs7eqduz+60athGTBk/s53VRKSxITjaWqz9babn9AG/vNBiv
OQp+1w46eDKFfP7KMbaBxdMJeIyt+ZBXlyY9Xf9shU/J8699Ovq2U4ICEz0ksPo5rNovq6e5Hmx3
xb+OcAhfctg8SAY2LVl3qKi5ziezHlv6fRCr8KtdP/Fq7MLGqJPqYpdJjvQG3okumTRvWaXqJZ/2
05k21gCRjb/MNswwEj0+boUl4/MybLAJsaEtjKmkKHm3XxWpvVIXnD7mPZ2eB6MP5+zXdQ19PCIL
KUouPhVeRzApucEGGq/umxNZIQd/LzmJOzsuP6GyoAV6VVmZ5O4Wb4oMyPADaEBeLPqaFbdFP5mM
qy3TzCJIdR7Sxfk10DJHJptrACEV3ywnJVsQlzAryYZDgDcWfSyWF43cN/l+YL3yIOxSWqSqE4QO
63GK3T04s47pCdXt/xdNmSJsyLnJLmEZQKDhf4U3nqe+/jqY9q5NyMmZbkoJ07+GYJuRl1wU2GJl
nyvnuOZfU+d4XUYKu5eTlLNjV6noHJAIkIM5fgLuaqmbKvrDcvCR+CX3nd25dWkBtOaSRu1uQGKn
ArZE8tuJ0xjzYm/JftnbMRDLMJRshlXo3fluaO7yeLroYAg/RiOC6CS/nvuc1fMMOpO3N+/QnrJP
7Ajgw3g9VyFu8dnDn3Hlva7PU2XJkqNbWWF7eY2zfBg/W82x6ovwuppUC0tuLVqbB5UzAMzXstKd
T9gQYupeS+a+ndEfaUo6u/vaMsyVA4JyOaPnMAKj2cO0t2Jy1M08K75fTkvmZHQwUA1TyLqTT46u
rqlMdUTIeUmXZMQui2DDgrT2KA8CbWrrFw7iObKi4cnUsqMqHEVOUfIMQJAuhSGN1TcTbEHNr2zW
jAcpf4R0656JUzmlDdqu6m6Ju7Da15ERsWjZb1TNW9VZl/BTqWH7ce+ePWZhAsGKgkMhQOdMvhNm
2Y8Ht17SGy/JcqaSl3NfEn+7JM+XITgzHZqb6sMlNy5Z0fPRgfSzyT3lmbWf05tqHTSQibkGE8WU
ZHOtugZ2aAcewvymPD+WlrzWrGtgPZUDcLLdV84+Tc6dM2nrKCqRSD67ZglOHoyCw/Kn39XThhxv
RGInwIIL6CFMzB616VDFOSpnKaclT9GSh1fh1hFhgxJvefJw/d6IXtG8vLspxMnDrXNSdKLd2GTR
R31sQPlJqU7FCt+Vk5XDCBIUzCsMBzt98eZdan0ZdHyZiguyTMMFuMcReLS4u4zG7F5au0Wr9cp+
G2OWhC5oKHcTqg67ZXWq2677fw3qTE7HAbYvDrS9I/ZlQl590twFFBYl05QkQel5uVeIg9+9Zc7J
655v0uyfsPcu6nDqG1nXgQVpSued3cy7ssr315dWXL7+5O7eLd3VSUHnGZ8smiVk0+NU3YnsZS11
rDMqy5ECZu7wHogCcLJi+DE0n33jjhq3vZf/mi3u2ESTLmgPYnRfCjI+9c2k49tWiMWWwmVK6jLt
A0g8GL+y6Y6NJ4OdbO/1utBVQpFuOW6e+tlomQI0OV+c/GdQP/Q3zRXRQKZBq/wCnNvIhx4M+JH5
uzB2vQ7gT2HdthQvjWClvPHxMrKt3wn/MZiauPVxnhit3FKCwiQGNWmChdu3IaZnTEBH/kOKXigr
osfmoLvKKqQuZ4mnkgzjsInGLff58MVZ93x+u65QVZJIThOTKQc3zoifwO+Sg3ukpxUIHQAbO6Ra
JB/V50t3nGaaK3em2MJqpp94DJ8Wuh7HRUckpLB4eZSYe8BQDxac4tR4TTC7vYh47mJ3jDUSUhyB
MiNan/gZR7UR7+qT+RuEaOCeKrDLfuNSnbSXTIWNysPEU+eyKa2xywDeNYGJ+tpPNS8Ilfwlp7Vz
P3MNBip7Oznb9XkKHtdKQweikr10zanWxPLYhDek29134/NKH1JxrG1dH43qyyXHTVEXTSyxZYFc
GruFd07yer9OhebUUywvDw13mJonywrBkPyVgdG8+kKn/XWrUQhGnhkup9pt0ZHXHprenB4pMqSx
xe38Uiy8fa3cpdEoQGE28oTwZJWUWxvVS+G+Ot0p0xVjVaKRbKa06qlPS5yuhf2Nk8/FhiAHfI3r
wlF9tGQ1hj21aVPk8KS8i6Y5jRLnx20rSwazLBOAqrfzKXWakGD1GXSgNy0tz6badUVF1hjtIcXs
7jEJSP6tbTNXN5GhkIk8kMpmp8VQQwdPWvZGHc+6u7XilirPnzLAT9VZysRhsL7NcxfOFg+7ZtqN
w0sP4ssy8DRdox92lGBMaPOEd/cxjC72HpmRL/brPK4SjKHygoeOVx+Z48Qt1wJLqSS1mey7jaa0
T4Dn0OMOYtx37Lt26kv1FpdnT+naVx5PoAJ+x35seJUreMUO9Z24s2KMBZyqg/lymy1Jl7TRnrK8
KOfmUOWolwTpDg/I23zLlBwXb9pyrApIp2iehv6RO5o7qyKgyTD6MxemGbgw/3YAXVVj/ExSYkZd
a4Vj2/QaG1KpVnLf3uMOa1t8fEOzyCyrXUF0L5yPzfOvwU+0SoN/YU3B4Em+TOSRrLE9VSGjJ6fW
PM9UO2we+M4uB+ZkGV9gPuhQ5c5pzl4C/9mePufTt+tW87EKUND77wZkYnQZu0wcmNtEfDi5092A
MVOfa7o2Po75f41/WmOa2ikg2w5g9DTDrnCGiBUoXSOG3hb5kZT970+Y2tZLbJLA8Nsm3NgkBh1I
h0r6m0m9k36dJnWwrFZzwJxsRPhprr+OYxm63b5ybpSP5LXMCUrfY+gXta07N72kxndDd4yrRC95
7eK5XZszAvZaPoZJ/YOaQIC3dDjYH7sVDaTz1px50ODZ1hySND237gwyqT6+bpOqpSWP5SVoJadg
W7p5QnLFsjUPTYU6/xoLrU27MQJczUr2tXeidXiYgt+i+N6z2w5cKo+GtnZdGy5Qjg5lZ8X9KmJv
8DQxWKFNmZXAaMVguzWEQusnjDw77PPUauSiWlo6ZQMnH3K+mbnf3vfOAbMfSa8x7+3R+nclgMoj
oTitAcXubjeQR3uPrNaFnfyzvg6gKIVSKnmo7+cWmlewfr+zAHCNkU2MbWKaEngVwaHe59/Tve7B
/PGYCXQruSoUMI2jg726GO/lON8HP7q3P8DNF3eXaC6byl0kr53A3xUgZbztgtJuXB+KqNv1X0ho
hsYuj657mKKO9fd0qNX7JrOwS/XmPafHCbDg7P4leTIi63mNmjAS/7Qg2Sy+avZTuLRMfWVXNKhI
B9lZr/6j/+bvN8RdFjk74x53ONDmaCFqFMYsT44Cpx33re3EBPAoAPbyNspuQpGkf42LepZXjvPG
NJ6JGo/fXTEMlYuJmm62ljevBl/c83VxqX6DdCi3g1MIENvhxVEcWXGwirNg+9uWlny9GgaMw2zm
5VjPhFzy6t9BCxS9OcIHzi63Y1ntANIogfedm4/7zLBDjw5x4T8BjN8kJJ6ICBdgEw8uMDgdF3RG
j9368/rPUtiXL8UBYvXCQdkOqgEHU015GBBN14hqZcnrfbZBpG1338D8Oa6RNWguXiodS36OBhc6
Mg9Pm3ZiU1hbvnly8/pnMja6aT5FJpHKvVql5wAUcnvUdPGCarlASiJsLs5ujO242HsPo66hQMEL
SOWh0H7lxBwXWNUUrXuMDv4y78HZi9cOikgP5Mn85byhU+zTxttrHr0XcnGfbtK73M0FGLCAWwlc
0l8yIOnOZ8F1WIgq8ckNXITbQBodIL7hPMX/I7dGw2sP3Ch0ul2cMryNVI/KrVymlbBCNCtClvGY
CCtkgaG5NCiMV27mSlkrlsQrugMgE9K4cRLxgL/oSPsUh7vczWUCTIeC6JMc2xTzKesQ9ivAOgsr
qmewQub3E/3kBbpZfdVmkodzIabRNiYU+60vaXVaTREVSx6lyMkaTR5ydl4XHUDzx/kNKg+UzmY+
sLxpyTFwyp3fNaExGMesQgdAT1/KlB26eTndZsBSGMgTvtpLgZ9VA+i0HuZ7v9a9HVXKl27odJ3b
jHQDOVbUP4jFuvMqXQlXpQzphp4QZySTP5KjwfKoMsYdOFLH/sGhxY5W1WHlcWV2u+sSUuwlt3Ml
yzgZHcde4zKHlL9OxuuSzOjd9g4+eavGb6P1en0nhdrl/q656VNhZBCY6QAxCzlK8x8fgLA8eZj9
r4u48Xkjd3g5LOC0aTpynIPy2UWDT9g4y7/Xf8IfxLwPzmB5ANVJURmZloYcBQDf+2FGs9S4Z/Mc
ksSJBp+FrvlmJV0UYCTx+pYKM5NbvhIvLa2CwFmGwsRcw4AZuHHV9dwpnmwytwHKpZ7BLNM61nl+
N8EQwmxNjyIAe0pZu+Fs6DpNFMex3NjlelWQCeotxzV1P4PgBICVXlcdktq+CUsJLyHJ01OkoQw7
WABTX1SvpMQw5VJqVKCSkuTptVM0gzeiEcp0Btr/S6aqLo046ANrTC7B4FHy3DGDNG8CxPP+TcAf
+EFSELBTn1Qlxa7EDH51QHSNxJqaEa+m9HjdtBTJKbnNq25GpxzGejmSrjTYY1G5DMQFRVX4r52x
WOaPAc3ctubSrahaUrmiK4p2IuU0i5NX0D0AXEJTvHiVG9fVHKVBERVWG5PEiLLcPq3DjbqTy701
Jv/5Uhfi1BAv7BswZQNTymr70PL2hpdqesIUTipXewFpulo1ZeWpcbPhEhQ0eAhGdhNQLuCMpPcK
cRe+MGbVpym9T+kXt4qdUnM+KqL/n2bQdym4cqC2JVjanlhg7u0ZtFJtGQLtBOMH+S61pxMrvqWZ
pnNYdeWTy75D2lXA3A3EaUsnAAdmL/pHFm3ca3kc5LshiXSkMKp3vlwBLjx/XUyxQGZoMvzDo+08
2ffBdxM1YGS+4usepAhrcgV4GOcgYFbRnFjfew91Uq/nieLeb+egU7y+hcK05JZJkrGFzZXpHW28
8n95hk3HmOSI2ZrgplpfMq5mCFD0pK53RP7LiJeC8nteJDqgTdXq0ns4q1fHTkYfLWJmRp1jX43t
9OKyllW6wTPVDptq3llw51m0SX3DO7pF0P0irlngrucWP69LX3FnkTskjWLOlsbq+Knyf3oiOFpe
shMO+gqqYmc0zWPHdDAlikNGnu6mK0saJKr5iaHRJppRpH/zjcZ+CBhxozIJql1pTqnGExV2K3dR
tkC2Txmtq1Pnmf+KsSSYNsxPS0luwqNB3lA6Mu28W3O2Qm6k9z/5Qf8UbA/wke+uq0WldOlsbAqL
9xNpq1M/lVXoDFUWsQkDNddXV0hHbqBMqJiENSf5qbeLEx3545xW+5wSTcxVLb/Z2juLDYg3UTDK
F6dREODHFkcgG0dtvmhOdYVs5PbJGoUDPLlEcTLbxggRMJCKD+hthiM3UNbG1E15UOHbe7EXQR63
U35Y2ym+LnnVt28ieyeaJlmmxmvz4pSs6Tmz6H7KU02cU0l92/Ld0nlnWn7rFMVpMNs9b+3PYknD
zNHRrquWt/+7/GAyRGnKCxh8fTBW/25s1qjvdQavWl663Q6B1TaAldvM0Y/qnh+Ked7Pt+HqIPUu
ueviWavRdC7oBvME7fheEkRj7hca0X+oVZ/IaZKy89fKxI39TEgzH9vCAPLVnOkOsA9Fg9W3v79T
LEN/Y9JOtn1ewMe4LMPOaPNTZ+hyPKrlJbux+4qzhhD73Of1mfki9Ev/YR4bjWxUy0t24+bOTMwy
sM+iB/+1uAi0llaWDkRBtbpkNo2xzJWXLvN58esvXm99MZP06A/W5+vuqlpeMhvL9EkiRsc+p+Oy
8zrnXjh1RHJfc6v+8H0CzUpRHgAKmBAGyuY5ab2d7627yQu+G15zDpLulnjmEzn7YbRGyUHKAvFX
bFdXZewk2WnVwicpLF9OeQgAgTvjzJ3zuHjdjqVdH3EgNd1yTuHjpatbgLl406ttcrb78jhx72im
LuA9cs1BotCunOuY/Gnhrg3HmgByMI1JlAixQ+zfXzcelWy2bd/5rTu0QSmGyj43jrGfUhbbVn24
vrTCcOS0RmWmOci8IBhKQCDjoy12zo+p/eJhAPb6DirZSG7bkpxaweyQc9uBCKcBLxT6YwNz1Mjm
w2cZNCv5rV9aic+ESc6Dl7GonW2UdRpkssjcg+pAJCOuOxVoqEqcAo6Je9z1X6VSieTPIl2nhQwI
1E7hAwEhO6NLURPnVEtLvgwWmY01nOAXcfdMeBmSWkfRqlhaTmMYI09GE5BLZ+Fi4qVxQquqn64L
RGFI8uNrpKufiaZxzn0wP6zJGk7c/JJ6JPRpoFG16uslJ/bqpcwDGkznttobhhW2qW6eSbXy9qPe
OVhHLGOmqTGdh3KN8mUJR/smZAifyBSLQWLmflcWiGteEtZDfSpc9mVit93Asf72k959OnONZDHN
GaGHi0cnWHbM8X71QaDx3g/fWlhe8t4FneFbayg+P7Wfi3p8yNCUIYrigOfE2V1TTXeGahvJi7mb
zUyUyYTo/9VwTi371LhvHbdCR/eUUNmn5LBJn4JfqsMPqdsGROBBwEOa5J/QBWztRqqjv1EZkuS7
WZ+meWeb9tlMUdU2WR8ZGEjU6OLDF7ZP5MeWFRhzYXmVdQa5xs4ZHyvgmgWCh+P4oxF7d9D1ZCh+
hDywNnUirX0i8CPazj4ADvebJ/i8uylOyG+uJg142vfMQSPB+g8K8TFoGb443fBg3+rN8surLIrK
bKrGOrPV243jsqftTXj+UIF0EqfOYAh8/Hy2Cxh/aCy5dVpyf9CU+BVnpTw6NWap0xa0tc+1VR0t
zr63zDnw1NNcU1SKlZ3ZBYVn31D73HVAvqzFI5pcNQ6sWlpy4Lmxy8HlkLnvsGcS1Lu1oZqwrxKK
5LlNXqEAknbOuWXgTM2r5anDI2bXjI3mZqsIPnK6faTCXsZFWGdQ1u5c9rkz34BmfEn889rrfFfx
I+TkepUkRj7VCNPFKJLQTrI07H2rDvlc6RBxVFtsYePdSTDQmpWji9iTd3mc2PWnfE5jI9AFUIWG
5dS6KwAIIcYerzuzFpFoR3NXjkTHeaD6eOkEZlaPKbYVj7uhBioz7qM193e2p4PxV6hYTqdXTQAo
C1pb5w4YvlO1hKX32qZTuOD5DigWzc1N9SM20b3TAEpAwTTVnX22XQ7mPFAkTt6pNzKNI6h+hOS+
Nluate5gp6PlhaZ5j3x0OIOneHW+pXWrOWRUv0Fy5H6xueu2UHOR98faR/tUZr7SxdeEINXykjOn
IInKSye1z4lPD1Pf7pIx+WQUi0ZEm7n8VXT2CZHO39Ic237JE/tM1vG8+v8A7fsH9X8Tl+6uH1+K
75eHqiYP8NjdRMl58sRbUwI9v+nfrO4mQFSfyINVM/f4CD3DgorqvknzO3/oNaJRfflmVe+Mk02u
m9mzD8X6thkVZd3vWLKSqM8dHUqIaotNK++2yEXes2FFpO4dPiMtVn02AlR84He6MKoIQvIkd41X
am2M+abf7d1Vd+5lyr3ltkNMnueu1ypADzmMszc780CMnMYerTSnjEo4kvcW7VDmMy/ts2fZp4Y1
oUuG0zrxw22GKfltbTMfCU887TDIclzBk+ew4rIgUt+2vOS3TVBZAc2R/UnH7MFui2/cniOOrPZt
y0t+a419n7YNs8FQSA7csXfdQr8HXJdAUchenm4z19ZK6TzYZ6Oez9ZMQs/s9hO7MfEpT7cJj2f9
6LsQTu29mG157qo0R3+L+3JdOoqo9teUGxOeyFLkf1xeP7oT4MHs8Ufe1JFf6gKnwrHk+TbSWR2o
TQxyxnhV2oeDGWQATO5868afsGnmXWjwF87aWsD6iWjuiomdyi6LB8w/FYn96bqUFMejPODWWM4Q
uAOeLWwJqrjMBzd0bXeJrKr/uZR4KzkEFfvre6nEJTkzQyI6y3NonFYdhomcfNzZ6HC7cXXyX2Fx
ly1W1kPfQ97c52taR8wT5e76p6uMSfJkh6OgUAp4suekHZoXimdS8ipyof593Vq640Ylof/j7EqW
48aV4BcxggvA5cqlN6kly7I8nrkw7OcxSXABF3D9+peckwwLjYi+6KADGiyggKpCVqbk0fZoeL7f
Ilnl9ejGac460N4Xb7e/4WN/tmSdw2IMaqjj2EgiGfsppulLv2RFmE+15q782EY42X5fALDmZLye
kYfNzKpQQCQP3Oh5aHX5p4zld5UQIV/++4/gLSab/bW3Lku5mdEE/wjrbmg0y/wx/s6zZLnDzBZ0
K2aEvJkYnrD/oxKSmfV2EpyA6mkNu3EFZvVUWHe1HOEHJRcfWFFUueOSC7PwWu4tyWj+vL3cH+8l
K9j///7wCFajtyx8CgFJie2OL43FNGZS7aQ/HNlugilIyQV1lcQ38mQjwyVbrTs3kuTJxGvy2RsQ
r4iWXStjDa3Me/LmOskHHWxLZRzJnxvHMVyHoaBCwaSNPvas5lPspiipaU6jfdP/GVODtPl369PJ
oMYgxj21J9e1uFQbZLRzNyzLNirnNJzSu+RxPUtuizM4osd+E9bFFytYEXL3h2N6OglThZ3kjriN
luDaohMeP1mHZ9WCLezJBF2yJrxTHBlyVxwafYhvOTNuH2c89+ZjVtVbaK19DHKNl7vcQJZP3JaC
0bXDXrW98tqkDlrdJ/rj9tiq6UvOO0MRaTaBOL2sWR7Z2XQh6fYmUKWYLP7r9k8o9pHcITdQJ6hz
nNsX058gLl9GgfePuWYRRQrrNv/w9X+3f0fh0nJ3XCsMw2tSfIpV1tHYZcfBKMMu75P7hpdc2nPp
uE2kWy8bAuzAqo8QUr+gR0oTx3/8nmXJaolzlU/Binv4Ui5o4MZzRNFBK+/75jXhwhEIsCbEFDSu
rfoxybWBC1q42CsKqQNtQ7M+QR0iYlBfntcg5nMTVdmvuhZ35RCW3BDnG43ftI6DErw7ntlAntay
igtHJ96sWHdZQ7HvNwADBNZ9muhp3YBFQoWznb3X2+uuOD9kKcW1LMmEDJpcRr/8xbLp59BtmrND
NfPdKd/db2jXQ6fgxHFLzN05sKuEGsFP1840LCqq4ff/vxue+iuKj9aGG6IKnnIriLqJPbH5zgtI
7njrGs+shwk1lz4TfhoNXeXbITMJCTR3tCqUkRnKi2AAk66Fbbr5W1T1FOLjf4t+Sljvo34EZe70
zZxyNP7onmBVFpN83ADrbZGaKKVma3rI6IzQ0jnb/abxcdXw0pVtBKIpnRnrbdnboZ3quMPTuGPo
yjCqnSp5tTcXIPdeanIJaO8lpsmco91butchxU0hN7r5XhsY02KSC4C8j9swR/Xsf17Ad1UAhHbb
1RT2kfvd2JQPBR93V3OXyHG9aBzsQ+bqKJ9VXyAF3pQZ4+r6JTTdHTfKcqxwP8c5odfR/H7fB0gO
3Wc9rxoDNnKNAbo3Q9Ra7SN1dEBe1QdIDu2am+f5gmKByxGyrnNsp+WFjf8LUt1RrdhCskji5Nho
1aoJuSzu9jlbnU+u7n5TjSwF3IObohMvRRBTm/xH0TsPJnU054Rq20hemxZDVgc+ssIlcC8oXcdZ
McdFr0ucVcNLXmsNae7xJSCXbcpRXujPZYYioa0TOFMtquS1M4g18TRn7IvaX5qGhrOZvdLu30x7
/yp+QUZwtbMrhOdmyJrHuQ/xpBuNaf1XubGDk7r33fEyjGtBKb+bx/0SrrIm5EF34BBStZmjGV+x
fWQgl9Ev1Ta1+IbGC+awnX03nHKuqf8qVliGcbVesFpWaziXaW4+swFSecbyeah00dZ+vnyQSMn9
abwaW88YYBvXrv5hg52Yaw46uey5He3IyXWXl2qZd9O9u+5zAqXNKs3JZVjLw5Zt4cDpFYwBUZMu
mgtMtQqyE9ejsWbGSi/+XL4F5VDFbmXf94pmyYiuJhBb4KVwhLlhZ4eNYel3n7JNBwVUrYLkxpDg
GoVt5tuFz/zoGOwUANHSZEEo/CBxPF9T3VGtguTOpdiQdnQtvfDhM1q2eP3suQ+GTnxbsVNlIBdU
Koy0djkWwJpCox2PsxFEaBU+3L6/FOsrg7kMl0wpwTsFUihQnTXGxqOt6HV9Oh83N3mWTDlO0Ugl
bB/oNgjdgVFiq0ek4+wX2bbgMJmOE1Vb2R+btSOhQZdvKfJdhMQ1j0haLAfPGnWsbioz7ov3zlU6
Y/DcbiP0Mk/GhTrzEVnvyWX9XY+dloz9Qp+FuRWeoJcABIO9/dasz4Xx9+0lUk1d8nJ7oPZk2dhf
axdEggSvCDHirdExFKl2gOThEHlClk6wRGs+B4mb9mMiPP75vrlLFzV3KV8AWQMMcRVfsxYaPrmT
+0egUYZ/bv+CavqSk6+21dK6EahFZj34+TIjI0BduKmhC8FU5pfcm0wsCCwH99AwbaHRgbO2rT/T
udEV3RTjy1gvCMzNrgn2fLR2sFPRQV9CLIeC6yptquGlArcIBJ9YVeAQ5EGFjH+gYbewLa58HX2Q
YgX+wHnNtPPzxaQXtL1c7bQ+oc8pub24qslLXot8k7GZLnui34fIbE+u8XdhtZqDWzXx/VffnQnt
wMyx6rCyReNFw9YmjqsDcKiG3v//bui1hJ7RMLnAX1VZm4WEjPxfbxy1UsAqw0hOazlbn/tdDdTw
KI487V+swg5Hb7jTMpLbGlbJg2EGRmcL2KnjXX4gtZ1pQgrV3CWPbQK0X6UlFpUP2WGq/GT1h8Nq
6HDuquElf12zuUqZP9ELzc3IXouzBUzCPOlECxTDy/CuckM7u7FZSD1WkGQ7wbHf7NjudO3nquEl
d11omm5zU24oEA0x9LZA+wGhLX/6dJdD/QHtGmfTNUFdeDHz8bmp83NrNlAqsDXRhCLikjunN4PQ
vM4mcjHHzIm7ZnAS4jLxaTSYmZBmSMfQtSdDkyHsp8AHUbYM9ZqhGV7mokJ7MRAuI+K5nmyvGYL5
xSL33S5/dEzX/risDjLBPHUTmlWnvNCRyyiOCLlNuizByzByoBSqFZq8bmXMoWWs9/nYf6RJ786f
evFa39tw6tsVyH1mq0FcGqBlyNehxVWzl5x4AYeMh5wes0cPYbgwMoTTWmqyM9Xgkgu7TbMtDco0
l6C2k8BuDqCCvc8wMqpL0LJzUryuXPreIfk3O3CKNklHh1uPfhYUJLzHz0z52Tr3WFbnjoHCUzNe
eo5H98U9250ucQo+3Pmm/Go9bdwHKBmlFWhT8TDdWJvULfDhJm1RnTOcMp62Eus+8f4Lq7dc43CK
w+kPzBoRZmrDxwFLrOOMv5Zo/11dEd9jM0umACe+6Ac3aN0L7brr2n0fFhAvkfu6MyxZdGS0nalr
fCy8ydNQuIDWt99NQyfuo7LM/v93/mZCm9Zppsq9rAV7bAwQzlrkWjNdDKo46WS4mrkO9tyuHjA7
lX/t0uHYVePFMNbI7HSMtqovkCKKkaUAfTWdexnG9DMKdm7vf+7Xu5oWrf8IKd6Zp5itKkV+Cbgg
NxK/Ji8jyc8TWRN7LO/Lkv5jWHn3E8ZMMq+xU3qpxHhaCT/s9AdGrqOeVZlHOpK6pTBKXiHg8gqQ
fRbQtbL7pGB3PjXKsDW/s8q+M1CoXkse4Z3gOAg/yvzxvmcnGbbGWI+ao493IRAYfcvL9AW9VdDd
0VFzKYwjo9Z2thQg3rF3qOl+mjxocBAwvxnL2+2DQbH7ZcQamcwK8m5svWTmekCJKKxA+2vX7QnU
z/edPeb+Ze92D5ipyiCzIczgOMGFDg7uY7CkrLp0QGWg/aJ7N7zV2V1DOHJsq/TPZu4i7E1/eo6R
3DaQanjJd9cGhPsg5XBRYGEXK+2hoLVc3EBXglLZX8oGmtEet24o1guYqZLCNkLO8ynM5uG5n5qv
932CFE8UY1dnbYuK6dzWUKy1cFlCo7zMNeu7G/qDUNGU3DcI6g1odIC523o69E6RA05/HxsNcWWp
IqdkjjP7Fr8OTWKXh3y8Z9IYV7J7P5ZF7Zcrv7b8eSHfKkNTrPrQGBhXtrXVDgU68PhViMY70K62
Q+JT3UWrGl0ytW2VVsAApr4uAsw5B1/3VPhhbkFcOfGaKpK7DciLrubaoOc3LIsn6j+51YGnGmmA
D90IvyDlXgBcrCD9Mfm1SKF8lB8z+qNnOi5thVnkzGsYcl9MBGYpzSZ0xHdXxyKnGnj32ndni19u
FHpTaXNljkDt1IkMnay3yh77/9+NvC6dR6wOI7dLjzeq00JBqOprNqFq8P1z3g0OkfZq6WsMDsEa
hoGtMvS36p7wGyspHYgtiPXW2guaKzAhZh035B/D1MxbZW7JKTdAjgqr6/nV4c92cC3b+I4DEFOW
nDKwnbYKfOyPVgShQU5ZXkfTXRQyGFzySTriQq4GGLtet5D10K4ddU3/H5f48VSw5yjvFtIQi7H2
C2yNyrf/4l+GYxrnZliclzU0juzCf/SHu0wkpx99gOYeJrzm2hdvLgGHwXnJNEMrVlXOPUZXzFtl
YmgCz1+TedSMq9jlctZR0oE3vTCaa9c8pTwS/lOpg44rDS+5Z2Fma12Q0XmwzZR8IU5uPY2tPUfl
2EC0hhUVlI64GZKF/TN11gs380tRjm1ku+kS5f2m42RU2W7//7sNIOoyN+cGG4D5dex0KfpNde0W
qqElPwZoOm8aoMmu27QcWJsl/arrL/qYxh/7VnJktqbNlO5L47+tl/ZsfdviEgTxQTQcWBXa39ZY
rxmg2gaScxeDXwKvUOMm3z5ZCECGx/kuqgR8huTabNwqNk+wfjN5V2y3yLOme9BkxJWTEmT3jo3H
R3717F8L+8K7l/audyEMLV21TjpaHvqrxYOVt9CVtdFInJ3aSdeSoLC3nJAYqw0Yl4e1HTL2Kso1
Gv30dUx1oYjK9eSMpBJT0xNrP4ni+vuuyp7H2PPLBXW8g/ngftZpGCj2v5yWCB8U8z2wlNdyfKT+
a6dj0VaNK7msw9tlTS1sGtv5tiD+e/La1dXkmnvc8UeojaWVfNabbYeb/pYewQUdTtnREuByMyM3
11TwVHOX/DajUDPNO9pcEeqY7uNKNTUKRXwpC0O1/rD1fbmIh6BIH3puhcPQPQgLV1jxrRd3hg9y
IgIdKC/oWoKLJnjd1lN7FxSEULng2C2O0YwUNzxECyPbSKAHGJfbUzN+uefupXLFseJsrSpj4tcZ
zIvz5Id8BptGqsvPPnZYKnfIbO5S2blrN1fq/G81Pm/9501X+/h4v1C5O4axvd9G7EOz794YnD1L
l0epJr3//93FZ4s1cAe6wDsB3m7bS+b+ELqz92MvonIjDFRSzZ4Rq7kKFw08+dUqf3XBd60YqMoo
kpOuIxuawM74NaNm7Iwk9ivdy4DKKpJ/VianVrZh5o3/vcoecYOH2mkrDl4qK0DhWaM1LLTJXftv
zdkIrZC/BVGBdqozj/MkiLdP92136ValrTnVkFhprh44WUlx9esp0qLzFMaXm19WAf68scHtBGJk
qM4JPJ/c83CCRg7pWuW0EA3jGLnPHkT5KnQqmiq7yz0vdl1Yc9VuuDBeALY8WSc/tp76xA+3hCVZ
bGgiDpVldm9451Gr65IFvH+wTEnPK6/CzdeR7iocSlaFcmdebWvQiQe7Fi/bNF9p5yRb3h6Ycxfh
Nay/f9W72ZOsdqa+x209mZ/W8kd5FwAI40rO6hagijRyrOqUfl+Mb9z8tOjkhf6Ldv+8rakveWtT
CdD5GpizcUpf6ME6tQ/+6xY5UX3IYp12p8r2UvjrT4HRWHWOAhl/StuDaI0oHY9rpcO4qLaN5K2b
PaVNb+GIN6uE9OflLvAjoX+0sdCN1BlDmOezJeT247S93D5eFBOWG1hyj1TDPGNgbrcX6nsRJHU1
4ZHi+JWbV9hs5kawp0w+nU4GI0mz4c5zdSR8qplLHorm99IebeyXPgD3Pp+ieS7j+4wiX6cofmz2
HlS37q8muzr92+1xVRbZP+WdW4LMHzT39SAePEEObv+znvFykOlUu1WjS87pNU6WVQ32dkA/I0my
KQuDRpfjKxzHk7xz6N3V23rE6XX5yrPn0bhU5ttc3PNkhu0tuWWVZrnDZqyltR4q78W0Y2ZpSqmq
bSJ5JEgyC6d0sQsznv7MRluE8CVNgqGwuNyWIoptWax0P028BwFJJOKf7ElHy6I6EOWOlJkaJucr
RheHMTGTJuZReSSv9oEfssNdD2aEyupL3tr5GSUuzLP804xP2fpkEk19UrFl/uAVLpt2NveUcbSn
sMke8v5hsnm46kA3ipWVmYXXOd9MPsJLV+KeR5Y/VLoG7f+KYh/cRXIrSt4Fdsr349Y+jl+t2Hlo
t5j8TZP09dGJnMQUoV+HgxfePhZUMY2suFSjG1UMKSwVnGwaWof2kB/8L+azSJZkPueJ7kRWrYjk
xOVSArm44LPotEbL4p223kncCTTk5l1cS9hPkidP21SZ67aiTia+tcEYVl0eFvPX24ZS+Zvkyzk1
eJabSC0dx02G3sT7dBoLska3h1eYR+5VAWjcqCwHy2DUflS6hwqaZJkdBt59R5Hcp5IKqNCAhJZf
3fU49udp1NQLFGaR+1Mg1wNikxpns89/Ej9hwZOdHm6bROFjcncKZ9PQTSse6AyWx43dxNaiu78/
rnJQuTPFnLKxYw5m7fjHjn3axl3C7uIKYL51ubxq9vv/3923qAVTuDJmn9cHPIfOOuK4j8VyCJX1
kpjHGPE5dkp+9o9OnF3EhZ/7sIwzrUipalElXwVRXyf6FZslz77X5XHovw06aTTVeUMlJ+W5YbZF
Bj8qvy48zKBUmMZTNPAQHGCRHRYHXVeoyqMkh20I2wpAYdaHIHtoi2cr+Ku2Qi/TsX8otpDckTKO
1q5QHawPRtd8Xpx/IUsQuQZ7MKEBH4Cc5bYPKFZCbkzha8a6fPeBxfKOHPx3IGE+dvcR+BEqN6aI
FCrVbD91suFHzmAeJLa6pEo19X1d3jmAxUXRDtzEFUwPK8fmzNDHPJUa5lCFe8mtJkbDF7tuUEHM
Rid0vCFal/uyb5lgGNistZsoLqq0+suv3S8B53/dt5hSkBw4YPyyCU6dGc9DhmiiFW13vF/i28Pv
5Y0PAgdZuSUfBFpNZ2z43q5j6nxNrYe5WuONpWGzJKvnaa4q1cJKHuxkvQ/Lz3iztl5KGg/DJdcN
rXIqyWfRMbjabSE4aFfOBQ3tcQpn75iigqulj1G8eIGE4/d9yVdi1AVoSK/815yQyApZLH648fyN
HOY4i/ZzNNMsuGJFZGLhzajnqa4Q/6eCPjvO+JbWaC9z3C7mth2D1CyZ8+l4e/UVqyL3n7AsFfWy
O4SdL2EP7aFFCEDEdPRKCn+TOYbnKqsAC4FX9PxZbPir2UwqE+2f8+6UCAYzn4oCpcza+oKXr3Pa
vqX8ajXDQzdFXv71PuPIl/Ey5QGQWvyalq8tXh7x6nAXxTyB6MHvH1BanAYF9PiuM30FIiwR+V0E
PhhZuoWttG3XbkV61ORHj1yn8k5jSP7bLlDqbWaUF9EPWptZCFFolv/vtqFV20Ry4NTnc0DxYP2w
1m0elgjGQ2YPP24P/h/Q94MTTgY/eSCiGfGg6R89/qWozsycw8n+KdjbuvwtsjahNQvZ9JambwEr
Q5u9tURTUlYcTDIoipZDOosWUcvoppFvnnzza24fBcBz2o2k8AQZGiXc3iuherG/jhtN3KZDGFjW
J/SivvK+O7PASdaiSm5bUrFMcofKyO2UlT1eD70FX9C73xbP0oUsqrElj269sUOugSyMQ2QjA7XV
+b45Sz7MvCDPaoIlwHtQbG5bvDCNQ6hmLLmwszDow1ne+jCaWeyQKu6QPN6etCrclVtQhsahZOn3
cLcP7aN/JMly8r/MY1g/kkN/TCPdW43qIySvXlq0T6KJEhUbyJ6lvnsgtg4WpLhaZNxUbgriTqB2
u2btTyBcUNkD96CjkzBXTFxGTg22XYwGQI3XsX7twXnSrbq+SdXIu6e9u1vAjdyKIkB02zTBHKVo
UQ9rz9Nsxz2M/eAskrFSfpaRFkDv5moIKJ79W/RncGIava/ZOKrh9/+/m3uVUuhiDThIPd5CcfkU
GDRszcSbNfGzYk1lYmFhdo5fBB1QLZUZWkGRCHSPuVAQv73vVcPvS/Ju+psgAmjgBS+U7bVxr8Pw
rdL1Bqpqk/+52ruxsyxfjAwvWdftWcT9eTjSOtxeyvPuT9651hRMVF8g3b5g2liHpdj4laTBFIkA
7UN21qND1rbn+LaRVPeZ3K3hAUlergtSJOdVONEGxtaoiVOAr2gVD2NkHKskO1iaDasKfGWMVJcN
EFTff83KkuqM834IK/xaepgPXh5VX9dYRHmiS78V9pNhU3091y7xcGiYhIcznd+6xgzZOr7etp3C
t2XoVLeY1gT9HX7l3hq3eEPr3DtfYGTYlGPUIFMHUdw1m0k8QOqO9felljJgqnHMYnJdODVdMeGu
jdxBk2morL3//51PtN6SLrO/F7RSEZZVFZKtD7Pg7/uMLXmz8PB0CfpW7Bwzf9xM5y9htqfbQ6sm
Lt29Re2ZfHaRtkzTX2t1rsAu0GSaHa/aI5IL27lBR3vB+d/1/bc8KKaI1GTTHNCqwaX7dnRcv2+c
AimF744HQpn93NeLDpqmihtkhFTerlVOB7FnqaCtRZWsjsooO/PHNa7jIr7PS6EC9Pu+Gc2mFb2F
ZDgFCWJmOOFEY6G7Yz42EZHRUnObW5ZY8A1DWsUjzyIrSO7ZNUQGSlFnoRPZ0f5kHkDZuUC9CnLL
VRQ4ky4x/TjiJzJgCt0+IOHri+CYi5Mx4kU9zcLULrA7y6jQ1Zo+vuWJTCHsbYMLfCCCCKtPx6gd
LPe4sb45rWv/wy+K9NN95pL8t9rsoaEUC7E0z1gGQR+WRXPRq8wk+e+aFaWbWoDE+A5Nend+qpgT
L6t7drwCWnHTXecbCSRXxsCz1ZY47mf6UJfxPFxa3XGvWgPJkfutBEM4xVNn4a4xodmT20Oixg6G
EAJ+JL69AipXkPJiZ+Ht1O+IrZa1aGjokoDqkGaKoWUclQjG3IF8A94DRHqc6PY63VmBIDKQqvO9
rmiLCTUldm7JobtL9ZWQP3BUeW/MsxixH9ENsG7Z2WjJXXEBkTmD58BMN1HAGmSowsxvojb/9/YS
fnxToRXs96PSrFNjqCe0vHTVQw3htiLi46/7hpb8U7hFNWUCu2OE2DqZv6ez8yx0pQvV/pA8dOqy
prRWWGQEh7XdV3Hb6bJblUkkr9zWBQToDSpJkCg5GUse14b/bQnyu2ID0En/bnEHxN5OujJ+9Xf6
9vY7FV44VC+3bb7fcH/mb8SXPJLWsHrgdXt1bflulfkQpgwaVdQPp257KHrUaNGNFELVWnNSKuJv
IuOogr5MQTtSoe52yT5XY9R9JdEQ5QcXvI0h72N+tuPyMNxnPBlc5W8gH+E5gSOka0Sb6mtlr4nr
LhrzKZZeBliJdityCGCiD5E+pAJsTUdxF6UiIZ6U+k4D5u5SrEy1fWIU879QHZRNuQaSE29l0RPB
MLZfhuVX+7LFQ+iJ0D2XRTgjBYvyU4skMtAE/CorSY5t9tVaoksOn2L/2vy/g/pIxF35KZE5gl1q
oA/MxvpO4jT1QAq0j1vw723fUBwZMuAqEK5BW9rjfKZW1JZW4tVDcntolUUkn56msXILF6eoJdBb
AErODPWH1Kw0TqYaXvLqwrLJwg34mGO5kOM+lOUUdoEmn1AcGTLkqsw4t/EygWgNUq9pK0415S89
mWLTrX64Zn4c6/0dGwiL27ZSxFYyCMvOzK0dDEQmXvulF69D9WMIMki4PbNZx0KlWGkZglXTKkvR
JIpPclmYOv9LqWbuqoElJ4bM/VSNJSLbyc6j/TlqanXtcIo1lrFXmSAtCdC0DR9GSL4u4NZvYs/+
cp/R9w96l0k3rOinFG/6V8PMo6VaDoGzvFg9eLiNLbHFdt/xLMOuTIB1KSEtOhu8U06es/S5cjRv
FSrTS7cyrUE2aS84dAbjE/Gfc12grBpXct3ecnsgQ8q9+YVYCaO+dZgXUxfG+h/fx7Kiu1mBO2Du
Lf+I6C3ytvzFnP7qRZZYjhXSxYqqTvdSqnArGWpFm9ppzf10q63xX9qJyDcqxPvfirx54najKbAq
rCUDrrKC78yeEP0LQKlX+sWXruw10E/VB+z/f7dFnboq8pHgkJuGS+0dUq8PB4rnIn4YTF3vuGr6
kv+Cd3QaqYHQnw4XiCKmzn03ooy8qmm9BVB5wtyzz8twdDgL615z5igOBlnbvRJd2XWiQbpiXo3l
0U3BC6jJoFXmkIJovDzitX7C0b/OeFh0yjPVqnyrZi25K3cZK+cNxxnav2JoMP0IZvrSb4Xm0lLg
SYkMuDJZmnHKkGzNL+CHS+jB+KuLMvAMxOY5r0KRGEf7VJSRthN63yIfRNZUuoMzujoQoMOdsqzL
v8MA9bYWP1z5J4A4DrcPacVyyOArZ+P1NK8MV0D7sDR9ZGrh94rJy4Ar2xsqEfR76GP+5dv/C/xX
p3yq8NB8e+KKuh6i2999d2ODUTErrf8DVtPD3mvdPnhRnwzn+pAmusBT+TuS/6IiQJa2r4D3vO6P
jsWLe94+W0eA7JL2aHxZNH6heIwhMg6rwfPUkNMMBcS35ZCdmsN0Gv4e4i2pkvWkU6FWuIgMyfLm
bWA4NbAo1tfeTgh/CWbNPazaSZJjN3SDvNOMMq4H4oaO5knR3YcRJzIeyylsbxkKDL0VCTEOtq42
rLKGdA8XJc2dKUO1gDH+CIWwk7V2CbxA41sqD5DcFzy5lJQLjC2GpHY/bRSyTsZTd2+ILuOvqgai
VMZeux2D4rF3vwYE5ql0JFCK2cuQqxJHXcNsQK5cdiLTqWBTOIAox9YJISqML8OspgqIyRxU/9et
YTEqkdbUgkQ4uX06KDajDLLKUR/ogr1JN2s/AY88ZZqsSBEwyCruRhl4Xr87qWd9dZvXhnwzBKpj
Rty4mmtdkRrJQu4WFF6cLgCgxOeHACHtMlmH3CsO7Zx0lvnoTJB/9WbNlaZaY8lnRWH3JSuM+tp4
5y0owWP4j2n/Ivzb7VVQLbF0IS80W2qwIuPoHFuQz5plOLpdlM53FuRk4qlmHKFFzLAahJjn1DSi
Dpz/t6euWmjJdxvIvLp5GdTXtOPRtMXbejWz7xVPOqE58BVbVIZgTfPs527q13tyYSK50DVHKt7C
iYyw8imtewiy7ReJB37cS3swntgPewz5o3mwEvM0PBia0onqG6Q7GEzy7khpw6+l5yVW151QJ9Ys
wH+olQ+CHxlZ1aXuWqV4jwI6P3gO+pi8WSLcn/T7ZI7545J0z9Ubjaav3SFP7jw3ZArgvBUL5MUs
PBaiQtoB84leds0HqWy1//9drkF3DbBpQLxSBs5xghBB2mi8WOFmMjsV4DiF7afAiaXWkAxOF6cg
Ze8hjXDbFVTD279P3AgYH5ccwy+z84Dn8SKk1RkKrRo/UA0vXcLcT5vcS7HOpK6PNs0PmdF9ChjR
nEGKI06GXDVrZYwzKvfXufkUdF9a/2+vZaFfabp2VGGbDLoideMSFCAw/SMel6MB/AHem3VxDy0e
IEN+X3AlU1VNAD9PNdCMV69MhwOZ8HyaB3N5vL3Ciq0pI7Aq7BfH6zaMTtwQhB8xQRvP7aEVqysT
VuFRHMj/BeeoQPxgbQ8tqkx8PtweXDXv/UffuZQxQ0yvybAza6c81Cieb5CdvG9oyVvLqa7HYMLQ
TX/unbMWl6+yh3zjQnjDwE2IJsHgkhdxa58qHUmRKlP5b4u+M0fBNpsbBCcMqLrGxP3lnbIkSEoe
mmNkIVkZT4OmJKP6Cslnu3aASFOJXzIdM3anJkrZZyvV7HWlS0l370rKpilcjM4eAVA+bCcIfr7V
eNPJkzTSeZTiE2RUlWgqkBZ5+wXf/zDHv0v7keleTlVD+79vy9HgLKcgL7vm26fWTor2i6fDyKuG
li/cumNNneHCtYfP4CR2hs+80DiTauj9AH23exarFyTtd2BA/Ws0MvBhfhY6zhzFISzzTrVz6xej
2BM491SWiT/3ITHDQHy57ayqqUvOymeK08V3alSae3TB0nAa+qjVStqpZi/57DQvC+QjMXuryqJ5
i0aGxxb+vPb3RVGmdMHaDRNj3yNMLpCszK+BTkJaZRbJS5faNIYZ2qxXy/65lFHrv1aBJg9SDS25
aIOO2iqtMOWypA/ogPi3zqpHPElpLPKxxR0ZTCUKi1HqoWZajsUBMq/++AJhqaQsdE3CH98cjgyo
MiZrZNse52XGJ9E8Ed3T9Md2cWQ4lTGwlUIjDAfjakdl8LWfRGhTTbVaNWnJQ5F35sY2ob5J6AT6
EOOQm0N824M+HNr3ZXB911l5PswmP9PllaWfhE4w88NsFuNKWxC1Smji1HN/LkwvsS1AWK3QLZeo
WfIjCB3wsGiELLPv/AppV47+Qot6NrqzcKGR4xiPNdWV5xQGksM8k45UcJp2Z6fLohXEH4WfJbdt
/+Ge8X05tjO2ejYLEXTnfrbHqExH9h3ChB16frb+9fZP7DfPH7kUfkK6NtBZJQKT5/25rbPIT4OQ
8exhDtJjKrqoqN3Ea7RRyH5q/Z+zK2mSHGWWv0hmoA10lXKTaumq7ultLtj0LBJoF9p//fMc+w71
mFTKLG9ldUBkEBEEEO5+61uGl3pcTLPDvDoe0GcfD+c6KiPrmxvWMTmQi9gx2nXmt75yNeaH3aqz
rNX3+rmLp74/V/aayHMaL44O08egPTDa1RU+fGKY3Xm0hNPFvd1Hwhnf7Wrv3WnLm8wdhQ9kzjxW
x4WThV5XhAAw3l/p28UTZm1uJk3d5ouFofVyFOfqlB77sMsi9a3FtXh62r0W33IpI7KhMeNlBedY
5gQCtSc8QKmIfvbfqst4vMLP008q0ZfuULyQR15j8cuM6C6BLbJ4gy/6oH/sK1Bl6p3t5jYTAOdm
Mei26PkGc00dZ3EXO8/q2sx/Cc7TF2uXCWBjyc02+wkcDNJ18AkZvM76jeyVbRsZ1uyx7woOlZ8Z
4/57/jznZ+dMj915j2xk0zRGOFd+iQ9AwC/OnsdDH7dn7zP/RA5d9LhpjFjGu4fvC1C1xJ2G1tsr
3WOv+9czbiQJYkRwIUrb5QUYvILKDZfGfQLM8KLQGJ+1VthZ3oE7a5jXfzFv3jm7bESFSVYKMFDX
abog0eZjFAxPlXBOnICMwUvDwPpLdtNOAba17EaYZwRw1rTquxh9cE86EFEmnc+ydADOUlFKvtcl
GjbtvXJp0wuMaG+KwtaOhSUaT8vROdTnZQrz5+kAKOVltx1l6zcZAW4X1AWBMparRRMcX/sjCtjj
EPi41uVhu/6ZD05MnL33h9sBycwas0tV0eKJCr2C7LCy07DHiHL74pIzs7ZsmFtBMy5tYvLOwvUw
9pHEMRxNrv8iDoYDuPAO1VmFXbTPiLfh6swsPN2x8ce6sLqY2zzMm78X753LPkx7EvYW6KHnL7Z7
UWn64/42c9vPmdnTjzeKZXZX0cVFlx0t60XRr6Jhh2V989M3O6Xh/c/c3uWZ2dVPeRm4gwvB7Nnu
Liyznl1lHxrOzxP5AmG+vUuqDfdmJjtq33T9lMmgjpeEnugB/MvA/sC96TGDCuWDP8bY9C1eOlnP
4d4Z9K2tbgzndY1yBVm+Vj/13R6d2ZZfG5kBZAUVDfKgi71iOGTYGBjZ64DYGtrIAqLutRQaq55r
/zwuzStP3dP9ld4a2oh9F/riA3fhvw6tf59r/r2o5vj+0LfTCjPb+ps608PUNDp2pRv51T91u7w0
0AWm9k+7eg9sfSgJ3Sm//hXy+++Ww8xGfwldBNXlHoIfkvKLDJvR8fjR07kOfpOV5TEeppmu1WeP
NnPxvrS11f1IR78ov61dXtXvINIuIGtYQjtOikizWtJPq5w8+8s4a51iG3GE67ihu5TWKlE4ct9W
r0plpQyVJ+z0M1EWcN0eHwpxIBZ19al2urX5et+aGwtlIg48gaOC34o+rnT6JNw2Wuq92vW639+y
nVFqeDIYrXL0+3jNlqPnoMRwgNGy9s5ZWzM3yoxipj6tJ8zcHpGXy/44BXu47q2hr///cFRoipKu
dAJ+OZiCQ4pzVtk/RM/DmUnWmnG016e518f1Io+NICcZ2Ds1xNasjUxBbXC2U4th1n4WKldFowgO
971kaymNTIHKY7CIi6VcxHRQXXmo3eY8NXvI5a3hjWxh66biRXP1lDR7WnVxqnj20oLn5v7sNwxj
4gu8UU+2EvUQQ8L6XLjTmTp7sixXX77h4yaYQOvSSUu0S8ZjO32/ymlQVz0PY/m17LJHLuc5MwEF
09qmdLUweyKmY2br2EuxqQ3FTjrdsL0JKqB0nq6tPkMsCo4e6rx7WWa026Gj+0HrG3Hqo+JL9epi
cW3rgGupeEUZeH9hN+oJZsSpGoTKoKLcA6SQRYs9QluLhU7nn7KGQehij7h5y0TGTg+OInuWLhvi
Dqz5rY8dvhufAmsP1rHlQ0bclpB/Y5knx9jr2hfSVIeS5iApllHB5wfXwIhfKrT2mzQfY1or0IMM
58ra05faMo4Ru0BQVROj2RjzsQhHa/2zccbIJntopI3YNaEFi2zQ+lOpMQ5KFa2BePb8hxgaOTNR
BBmbPS3yYIhnyWM3B9jFW941LXbOjhvOaSIIBlnbrpfDa6za7Z6aqaCnNGB/jKoHF703ikg0Yk8A
dMtKxlbbdnnpeI5CGrLYD49US1TpdU+abGOFTVgBPJJDUHwY4lSV58UiT00O0hASnO8H8Yb7m7Su
xbS6OkPvczzr1o5QTSV2Q9aw8P3LGhQ7SXTrI0YIp6k90T7IBlwlt6+z20VSVm9z5YSd2GMZ3zKT
Ecbo/1mEpMUQo1x8pjOPyqB9Wwr3eN9MW0tshLDDVgW4oo1V8DIXdeLCDrlCa+ZjoxtRXK1+mfPF
Qopb60SW3s+6q/YOShuGMWEFneM4oI1whxg89Z/YaD/5EFr03b3Gq63hr2faD8Va585uw8Q1Ow/u
kVjusbbmo988WMWaPK7OEsja1+MYk6r0jlN1Bbx0hXom4yoPDxnf5HOFNq3jl2i9imfWlaG1DFGf
q3/uj71lnev/P1inGMapFAzWqVzwlXJ+0Q62Sqs8Pjb81Vs/DB9Ijo6ZBcFLHXWyV/WeZ2soaLNz
R7w1eyNspwAUUQETQywbVG6DfKlHdhic9NtjszdDltpl1q4oSRq/4LIM/T7PFRjD21zZfjgsKO32
+t+2fokRvq6VqcADdSwOQ1ZsETspPX2a0QV6/5ds5DcTWtA5lQy8dh5jt18ubpqFq6Pfuu7b6O5p
1G5dqpjQAn+gis/52scz7kLHlT4LMX8uBf/RrxbkHxWsp07UJZGXZaHGG8X9X7aR90zcgdeyuWMO
wdGjXF8mOn6mdC8xbdx6mZAD3fV2MekZQy/poZogygHUB5VRRucod1k4Tnv788bqu9dl+xAmUGuu
0AaDGtiR3reOBS8DhT6Nv9cjurH6JtaANDkR3oA6mKjsTY/lp3VYIttbWkjrtDvlzNY6GJGO17m1
WqzlegSsn5y5eUrHPX7WLesYUY5ja1mAWQglpC6PLkD4bHJe0jTfacHemrkR5aMnIE3VwoMCkPRk
2fqSTf5Oftoa2ojqPsMNjmTwoNqfjrReIUL4EKiQM9fYkZt+yEiuhzEWNnutxRAcGKBnp/tBteEw
JtRgqEtdZJ2ccJkozjT31YHqMfG66XvpBd/vf2Oj/jUBB87gDxVXeoynovzRO+0ffvGZE7y0Z9ZL
Ze/F8IbvmLCDec2gJjVPOB/Yy5ufkXjt6rM3Djt5dWt4I3Dd2u0Hb3ZGBGt66db5KMhwDnYPTxt3
mSb+ACUdq8oG/pNLQJC6lyD7OZRlWOogJMF81M2nKthTgtz6KUYAVwHTHvbqMc6G7Ngq+Vy6/+TF
Q7Bdzky2V8IVZAwWd4xVRZ5myKegP+E50GxnHbacyYhhIdd8yC040zzVgJYET1BwvDRBcOnd7n3v
MmfLQkY08zklkyeQh+opTdJ5Oqm0/D449vv9gLgNOISNjJDOfPxruiai1YUKzDh9dToHVEDek85k
1FsOOFrr/IkO7FJN1tkKLNT5M33L2+ppWdWp7WMlmh2DbmQuE67QL6XTuhXSeTDPL3Uwvw7uHgH8
1tBGQS5nmhKqUYu0Le8uap6/FqSkh/tG3Fgjkwx26BywV3bXeAferWBekls29LqcP+4Pv5EYTZTC
aGuLMsVQ7TMRWbk6ztibogzc4W5RNDslzUbdYaISljWnzrASFGvgyln1DAot3aF0mo6g/zlKz4FY
kGp3jtdbBjPCfvRqEFRzOPWkvOG31gJw3x2Q+ZXo926Xtj5h7N993bYBZxYyC2/fhdC/AQJwScs9
YYctfzJiv10LL/enDvdjyPXhIJf1LOusedA+RtDTOmeuLbI5buviZc7cY6/E8+ztPd9t2caI+akD
RaCyMLzV2Cch66fADuKq2itANoY3+9jslf0v1tL0ROgXiG4J/XY/FDbMbvaxSV1BbM9q5xiKXiFV
+Z9D1+9RIW9N+5rmP9TDQwEBCtljL3LzICILOYtcR0CmHB+burFri4YWdJZ6jscmu9RV8IMMYu8g
t2WW60/6MHWrdubcsbHRUW3TfwaJeqBfef37/ZlvGcaIVg4CFbYo1BuNiw5fALiDeQ1Jvp4eG96I
1JqyLBi9fIrBavK77WmSNO7w3Rkl3TklbM3fiNW1GSHA2wxzHAAtfshA7XZZFJpm3bbYa/TY6o34
94D6YQUk75Wt8mZGITOFaP2N8JKKB9Y2Aiwd5BshuA7CaWSx0++1AW+tuRHEVV5yCw+Zc+zJoA9x
1EbhlLHwoTUxm9VGy6Vakm6OC2nh7FktNGzTHK+ljDk7G85GmWk2q4GkenSlT1DuV9WZB26IJ5gg
KjMH3FTofy/cp4VpcrBW2u38qI191Gxj67MSYddYU8zbPFyD+QBy4qeqOHC1A9TaWBKTMdYG3UpV
WfhAI9omVEUgw9n3H3zvNAEOoC/tIYWk5hgkuktI0qEJ5eBCDBTP1zs30lv3KWY32wSuEitfJqz7
0l0q2kej+0vR9Rj0uIHy+XEenmv766Lx6fmv+662tSpG+GsyY5fm8xC36ardn4uyBJ6JZ7yNrK/e
0NPgaZmYrb/e/9rtJfJNasoSetMK6lRLTArvdzrxJprYtHcdftulfVPp14JKValsh8QanaN2+p0N
U2Tr4pBL+zQUX+U4RT38+/4v2Ug5fmAkgHZ056BIAxI7oJNhAm2wsrtkuQ5Xr4nwUBzaIj1e5UvA
8fdQBPlmm0u5wHSktMfYLyrbfltaycU/ICbH62Y+lE3DQmUVwtmjH7u9WMwErch0JWTqR2yZEGKx
SHWw6F722RraqLB47hfZMLdLnBMCU6HTEUJ3NMjAurizPNey4cYrvMkJXHkzWIZxkIlVd5mKKVKc
H+QUHMFucBiyb4PXgoDeP81oNqzyRC9/iYx8dyE1m1mXpgGh4Tgf709lyy2v//+wN2VFmWontefY
taawzlSSuTJS5RKu+XcrA5thnUfZzB7azn2zNXGu7J4rcP7GC5dZSLI0jap1LkJ0VS57trVv2tY3
OxEt4furyvsl5iV7nWb30NYBqO/8xEZTHUvdi53Xzzr4la9TCHXZqLD5zq71L5zhv8vqm12JQ5XR
ghUzYlz/KvJPeHYBdXf32QfgN/CckIBbU1XdsUJrUR54h2YdQsI+pewXlV8sIZyjKNydO8Stdb3W
Ox/WVdbVtUUFlkZPa6hUFbY56C1KIBmD9KBB4pBB87578GbaNxsYCw+StNClXWKobxwr+p15uCAQ
Xkjc/HmWLOR8j39364cZW0IzWeOCnrIlbrMSqJ7fHT87Uz1FliDvg72EkvyaHlM2577JQdu0SzMx
AvxtPqaWviy9V5YJm6dh5/R+u/r0ublKJXV6pi0SWzm/TMBA4U1ieSZU7BQdtw/uvqngnXt6Dqw5
tWPW0bAKlrDznXAYqsjym0iyM3ceKwp9s03Mhwfklied2Cb9GWJx737l/UaF989DacqU9W6oI3Ox
ZnaM/sYX2/5JvT/KYTqiBytsKHA91z7Adu96YGv3NOlqx9kLGjZKO5YLOWROGur2j5QD/dsFoU3m
sC/i3CmAUN3rM7694/gmhe1c5nKYrcKJrR5MtZoxcqiLPc7/DSf4TzcZWIAKNbk0rlfvmMmfHNIm
duuFC5hTs+YzyfudveT2ruabvWWzkmWFMo0CeVW/tvPXYBFHy8/f5/QH8Gs7SXbDVGZ3Weladm5r
7qAl2zpIT58X1n6+72T/3hTcyN9ma1kqIHbUNvMaCypBhAxqOKRR3AyXNute1Ih3h59OUPiZExba
Q4tz2Co94TGRelS1C/ZK90pcwFs22UfRjHNVReu8Cv4nIOp6fCWz14HgoNS5zVH/gc353fPqzN8x
/238PfdN1VzM0vIpR7QDgHwAH24EXqMoOLphcK7R8d/uoJU2VsDkd2z6EleMDJ+pQdTgvFr1zpa1
4T5m20Xtk5xT7ao4hWKKBEhQY4eGzGSRvRcD3ysPNmZvsjmuhGKbKpBJpmg49jG95F/Vr+KpCK9g
kuo8T9EeScHWl66/88MWPNsAyTi2o2JZulHL21NR5Tt11G32Y+6bHRg2YVB8x3ki9j6xIKx+Cz7p
PzRwHlZEX4V7LEUoQvvCd14NN0B9vsn1OPYg411Ibsf8JX31TvRSRlj4F2Sp077M65b/mqyPmR4H
MVQFftSXToZXPSBxsN+837PXK6WedQh+ux/nt0+V/n90dxedd6uL7/Dqb1cnTvO9A/lgtnMNeZv/
CGtzLUw/rLslRZEhFf7vZ6SXAT/DeXV+r5/XYx/hhuywJ0O69UOMgwrLmsotdZPHPrJPUMXtcBHt
+8L3lFG2xjdOkZAXZNaaYvx1bEO3H8PU+bbw912usY2INzs0aqhwqFS2ecyHNUQzIHViTsC/g66G
6edDa212Y0y2LRp3wSeY/DyM7xXY0vL2KPyd4Tdi3OzI4BAS0AHucmJP4ywt3IPl7z0U3xyaEfMc
Yyuq0qK2lwQMe7HU4FQh3fD1vlW2xr4u+AcXbYSnUFI1bsK6gV7IIrL3RYqHLm0xc6OqxQv3QPOh
WBLUNU+r43/1ZBqyca+J+jrMf3ZpDH/9UR8mX1e9omnX+IkkYLQVMdjGIjBxnh4zjXG+kKgtAq/o
naSVgboMemq+zIDIP3LdjLkbuQEoX0KYnflJO3tHmjfHbCiPndjrbb4ZsBjeSAjUceS6lvmSiCyI
LNpGYD75s2rrM1iS925Kt8xvJIXRylifWZWbdDp9sXsVWb1+ZeQh3VFGzGukSjJIH89wnpr2n4XX
fuu1t1M6bszcxEaJFoLllRReoimHHBh7G6zlrXAqtVNbbI1vbPjgVestYik/GUfrAMGkC210yFV3
vO+ZW8MbQYvKV4JOpfQS6U7vK7BX49x/nuUe4f5GTjDPorYMUqfhzZK4Hi5XbS+Z/P5BwxgRK61U
FyLF0PWYxuBaQ8+UAIJ3PNw3zNbMjZDldl0AVdEuSWXnUe0Mz36w10S2ZXMjXhuZSeDNBjdJx+Uy
AgpWLEHci+zBmRvxuhSjR4oi9RLfAsKnyG0RdiPfK9S3Jm9EqhgKgH1wV5Os+QjZlWD6gwKRU1nV
Tjxt2N08WGp0jw/gyXITSBEe7cH5pC2+89iwMXXzKNnPA2djCcNYs39cISBdDctpbcWOQ27N3IjU
QaNfZVrSNfFat+Zh4yhnuSjU6/35vktuzd+IVT9I3XJKHTsJVHWeChVKvzg2w94l59bw1/9/2AJH
yFR0WYbh/QLHFwiOYT8/tfNDnVeMmDAlmqf9oAffTWxr/iwGErZyvlC11z6+NXsjXvMS7QuQb4Vf
ZnWSLnXol/N5qB8snEzNE7QfNq1Aj2Zi285PPec/Rubv6V1tTd0IWAEApyItdxPVT+i0ssKmhERj
kYvHqg9mhCxxLZYXtovNdVavV8gHkttj0WoCk7LcbmSwIKSWouEnCBrMZ7HKH/f9fSOgTGiSE6RN
yTrYRRCSnjzhypA6k3hw6ka4VspDGM3wxzZYkpzNp0o9GEm+EajaLdt2caSX4KExD9GUnIUZsXjE
l72abMNlTDSSJDMRQmDb5t2Elrjy2nIeD+1D+FxGTDTSUmbTBHq4BUUNsJChldr2ZQF+4iEsKsY3
gjXIC0kdrtykpM33vnK9sKbW3gFzyzbG9qomJ3dKWnlJnc4HdPcd0K+PmzP/sWgyL8REkDd9s2Bx
u0WpNzU460ULCPs85vNGrLpi5UIOnQ1VDZiH8pm/WvukfxsRZd6GZYtER78F0zRT/6Wzi98b7yFF
H0bMK7DKmf3Zq9FLA/W+g16tY77+c98k16i5cTQzsUcNarranZBjtOu+WT5onzj9TFt+WuqHGJIx
eSNgOXozukDU16KmuVgZZJQ80uw0M23Z/OqmH7ZVXQp/pA42Jl+5lxrAQdV5j7miebdlDaSdLAs2
98vi1RnGHyTtds6UW7M2InTV3MNDFYyOl1z3R1C4ze9pUzw4byNCU6WdqhAtfCXXn1bq/01lsPM4
tTVvYy+d8mpdIMKFKgMETMeiI+Q02Okf9z1xI7OY+KI28Mt10LmXtHr+aqMKCDMpurAmao/OYeML
5uUVg2jwOrf4gt3X5+Lah9mr88OVgHlx5eCWfSFp7iaQlWmPRevo06DFDpPj1tyNDVUtYCtN8WSR
lJN+YkUVXBgNXgBbfuihn4Fp4f9HUk8F8725I4nVZSdcL/3ZMf/ZCcRes8mG75gAohrsSeVadG4i
QaH0qaYjf8/WddypN66zvJHGTJWSrqZuDmZhlngexAShOkHbPhx4Uu8+MW4tgBGzY1/Q3kdrfUKz
4WDpdAobq0Q/YP7rvvtv2ccI27VaWevLxU5sQSIQMhzTdQ/nc/WRW8YxwjabVb8M5Woniv0q6K8q
+D4675BEcbqds9+W9Y19VajhSn2IuU+dHWn1XdbH0RV4SdtryNwwjgkmqlPCajphC7FV/V5zqw3R
/rf3PrkxexNFlE2krzMysoQQ7odepaJpqiX6rvhb85hSMCMmiIiOztou9cCSeRy/zu362SbpXw95
jqlcYg/MmkXZ2ImDG2269oeOPFgwmeChFnWSqAQKJpcV7Rt1Pf137aWy3InarWW9/v/D7r2s6zxo
Z2VJ3w7rue3mT4EEe+Z9s9x8RIfFjYB1bDZZELFlyTR4LMamUh0a2ZYh+A/rsOP5r2qyNTpf3D0Y
6UaGcIwITrOs5A7BNetai2oOs0zUf3eFPR8Xmu7R6m1ZzAjliV2vnXjl4KJ++b3FHyFiY+8HbA1u
hHE30VLNKSrjrLD83+YCxys5Lv23++uxMboJB1paVNqlxmK71YjbFRE4R0hDPCT4hN7Cqxd8cCXf
5sovCc5sJO/Sw5jn6YX3xV6f2EaKMCFBxHLcTBQYfXSLk91/s731c0n/BKHp8b5xNnzHBAVVg7Lk
ei020WoXrnXwpGo7YuVDGENY5/rZD9aZSTaN1Mbwa11e0sKOql6eaPlQKxGGN+I4qz1Q+7XYG+c6
Y0WUZ6J0jh6bFx0VrtPtNZLdNBJaEY0aSPaSeSMZvaRa018kz18cbSHp7WGmbjoohr8u/gcjSV00
llUufrKOFv8kg2JoIpHauDK6v8Y3x4eVjIRUtpQF69STpBLzoey658XuHztQmGTcqqMeqzIM7RXV
ubPJs0WGw2OzNjJOOQytLSCukjhQDzuDl4X8crKGPnibY4qt0NzNVi1XL1Hd5Metx/SnwSnIYYBO
2c4uc9NtGDEBTLIE4U5NtJfQoHxtxPymuzlZK3/H9lvDG5nH49PUaXtC5hmbz07dH/PC+uQPezci
G6nHJOJWNgWJX4/hbSFeu2l6cdf5y5yKQ4kHn4eW2FRcYU3VTi3YmZOy5nnU9uAncpxgr/rc+gFG
7rGB0VhR0+JKp1Kfi1ICFdLSX37nQPOPqz8f+wlGBurbsnUJH5zEz1JrPQdEch1OJdQMdsLgupr/
qaHxAnNtbv2QHDIlpj4fIcFCvPHU+86JBD+caTllU/FJ9u2h0Q/B+fAlw5+EJKA84S5LVDVCEEQN
78tksYSle6IAWw5r5CEONDhhZPCTheUnMJsexGQdONs7ZW+cNkw68RnVVmo5GUlSUOIdUgCRf/Y5
o38v5VREk21Nf5GgKx5cdyM7iQCPcXOTXu9/Juw2E6rsvweWOb895lZGRSScdCRoXcAdkFRdCCVa
/3Xp+UOAdkZMWJbVSGQ67mEhRHr29G8EdJBy3eN7vrr+fzwWoxt+BNCpPaQF1qEa5fqZ9cPyhVrZ
XkW04UQm+sqxaDc2cw3ZKr4++yDUWNP+0mY713pboxtbcU+mKc28hiZT3UWKPLe1AwmFnf1gyzBG
QlomNch1aJyEDFBNuLhL58jQ1kO1h0a5OXtEsFGnWLj3hQZ7zpIFXcmRTOfxMLRucJjl6OwcbrY+
YRioGcZR6d7yE6rKIHTABxbhRsVHXafGnXJl6xOGmRoAxieaCnyCgTaAj/6LT4ssZF372JWWiU6b
W3tdK45FTtEPPtJfykqjRn55KHJNWvXBt7qhnms/yUAiA+xh6nwnoiHH+6PftA1iyzjq1V1XFko5
fuJUU4xOhnDMsjcy0kdWF8MbWa3H23Zlra2TKAECYjHM8uQxSEr0Vlnv/IKNXdnEM+HkraWnXNjH
T/tI1/NPSSsZVcX1HTAne6xEN2PND0zKdGV57qw0c5ICgOzISlkdoWeCPBLJGN1IcXbApKsnAIWW
Ul4kcY6a7AmR3rQPhjZimNSV1bU+4QnR+pVX+hsoDy9+60dBu/dGetOJ8Akjhl13qW3daR+2AZV8
kAL6nlpAPzEn20OS38ZF4BvXb38oW3StaVXnHk/yuf6Vs+bbDPCiXsfXoBqPWoknl9MvasVhsNmD
+W39rKsrfPjk4DiDkJbDE3TkX7KS/OKzOnZBsNPZvDW88/+Hn/JhKWeb8qS321e8vl9wqHpu0EB3
P7K31t2IbKVmr8Xth3ir9S89faq97NA3/+RQlHpsfCO0G2DWp9ZBrT3jnRZifl19sseKR145v7tS
8vNjnzEKlwpg+DHr0NhGSly2OJnGxeCYpDxIqoBc7n9jYyXMvr9V234uwKGZFEHwz6JtdIxaTRdm
dvPjsQ8Y4Z1pj7i9i9bLPGX9c0PY36oY20PuLHsAjI30ZHbQDakPT72GR9X56TntO3Ku7bZ7LD2Z
WK7a1aA9F3gQCtLi09JXIuRA3D84uBEHwCSnMlixwfVFOZyWFMeRBZrJ9y1/tfB/akdchRhRMATc
wju89NGtJC/aUgA68wiRBxoZ98yuzSiSfr7/qS0vMgLCkY2f+0OL3uApP4qeRM1aH/2KPmgmIxCo
hYYoHzi3pLG1CksVtGefBA9xUwK4apwKu6r1KEQK0T/qef0BnSm/CTuDJm369SHjmE11UGsbAquF
cWoXt9d4kS/B2SFlEN4ffsP9TWRW2ouBtg6yxCDZP9Dj++FL8e3+0BvLagKzeqV402FtIYbhH3GG
5b4+280eJmhr9Ov/P+wx1cgthWsLP/F6AkUDnv6V8/athrLRg5a5WuzDB7gnwJntKaTLxfPDqsBT
X5Auf923zZbZjdDFm8DSo685SNTsHMTqnQe2t71sDW0Ers8ZmJ/KEkMTSAmSK9dr/dDrP5zdiFRw
uQxjumRBAoWkMqpZDqakdU956RoxNzKO2Ubnk1kDWFcESa2b77LRT2NdyTCn6c+AjaFdgxWdtWcI
rjyWF8zeOoB9ur7mdZDgYe5bKi20NILDdmfwDfc0e+tspYou6Ho/mUDDdSwcn0Rgeq2OXHYPPVoC
t27Up2vtdXWGY8InXbHF+7GmruWcPRsKlTzs0+BfYDIIs/SX+y578xe5zn/qyIYTB/Qd0MSmZzn/
YH+k+SM9JRjZiDSxzHlNUrt6Gecvwvm8iMP9Gd8s5DCuEWR4/w/GxmqhUN2D1p0q+1frgonEp3IN
xzR96HIZnzECjmsx1blyyxcXzOVVO5xz27sM/bzzK7bsbsZcJro10CWU1HEDEvC4AeyqJzu3LFsm
MvZGy7FwvZI21YtlT1G2vk6ijlr3s9p7OtiYvFkgqkm0i8pp/QJ4XWj/HfR/ae+REzJE8IzSEBif
IPWC5aome2HyN5+fff/9vuPcTKEY2ogsuxta3J1Bb3tsphhKpAC37gTRdYT/5DiMfF2HD5tKwFw6
pW0Be7dLhMZ7Z3lZ3CvBywlMhvcnv7GkZkHr+X1bgaWkevEZqP7KH4P/3I9ftfX1/vBbv8AI1iGd
UEoJqOx6SGvtQfU6VPyQ0Wd0k9z/ws19ADYywlYHKSsLNISfs6v+8GSHg1hey0UdevGqmuXgzMWh
ZHtJYuv3GNHrtxaF9i7M1eentHlT+in7jv4MNu+cJrciwAjf4dr11FTQhK8peSuXNK77/JNdyJ3h
t1zVCGBSzlL0NQKs9p/q+ZXuieVsjGuWtcpTa1CVLgNBaNI1CeE7i7s1rhG1FDrnZFkJZLGD9Qzo
/nu67klhbA1tRK2D275R+mv9MtMssouflv2Yjc1CVra4vXIbn52rPHuydf1J6j1Soa05X73mQz7g
livLliCaXA7dLtt/os3ec9XW0Nf/fxhagF4WaJwWAuFLfezz6aTVHlhjI8UwI0Ip0L8Lnmirl8zP
Q1Jc/DWLKuvoWTspbGvqRkw2HQRbCfRqzs1KI+7YRzsYwvvJZWtoIxzdxpkmXLb9H2fXsdy4rm2/
iFUkmKcMomhb3e623WnC6nCaAQTBnL7+Ld77Bj64glClqQYgtIEdsMNazWWb+a+6839xSzWLJ9F0
MX5lA6HdDCz/S12+MS9u2t+tCsZNsrQYqlb9sHq2XjWXPf9Z0U+edtqJAhjiOkwAOCAEjez61uDA
JEadMTVOJK5OWjh8txPn1CZ1uH2+LXbZHxB0s+Lmrvk5zNRSft1+cMxFV1SRDZRcRnEYpAaSLtct
yAapkMjoE7zGw8z6Q3yFgGTrCypqztQDLBPijDbbQ7eLPQ/EA3YFgDaFbCRXUhwGYcgR7duKMBUt
FU4Zzs/UJuBjvS14iXsTJ0FQYKEMMSmCU21Gjj8hDThFXnTy19D+3v6CTD6Cso4Gplr3ruSX2miT
3n/DoHfSDr9G1Wz3dQhDXFBBZTekEWqi7c2lj1YgpBjB+jg++EkN4A9VEvA6igW+IbhRUG+x2puh
BO3v+ZQlwGCM5mAwgwOGpY61yH6+LSzJWYsDIjngxfexRGRplm+j98H85/aysv2L0yEOZxTgnju7
1EBg6YMmteIq8iJeBfUWMJCoq8mdJaosjotUvDHrgeG6ku4XKNRXG9CR9evt/yG5S+KcCGnWnDst
jsHU+xjjHHP3G+zHAZkU4pftXdBl5rQ7ynUmwxu2+sf328is7J/tpip1yZY/Tv2dyx0srWks8A9d
ADQcGMCNnfouKKgS4upQqSuvBxEDpfDqbQPKKrt0LKlSL3FPPOkfC6DfnsBwm7jRfacgaHS7zMzS
7ZpdxqJ5njLtrbAAdOlXBYhQ7+ppskxbUGrHz8B3UNiwS6BtnVe00hs75gKcr66hGmeQ6Zqg02s3
Vh49dI3b46/Z19BFMKgiIMlJi71Am6vzrS2gBKAVCwzgWY1bWJHTXfIX23+2TcsqmkEL+sLD8EvY
D885+bLS5Pbysr0LvnibUVzcLNiKca4+r5oGLij/zOe7gERAKnvo9jslMImT1f68sotWPbWEBfYa
Nr7CVUrsgzhBshQTacwCmaKmAEiJvz0DD/KL1hlnVAsUl19ya8QxkqGoduR7zeaCgsTFGc2Pfvb3
ttxlKwtRcz1tXeVPVXvJRjdEFTBcqKKNQrayoLAm4fnSzDjRTb9goNG7i2wORykoaQY24IHOCB5s
83NVfUaeLmxUVVbZngXtRNKP7GOPtbfs2eySvVAkEyW3W5wTcQEDy3qGdXdk7jXQUL54qsSEbGkh
Uva8EVkymyMQIVGZ/8m7161RAbRIxCEOh+jcniYKxbxstrY+A+7M/caLQgVZIdEbcT7E0XLwevd5
c/HYP6Xz7I8nxr+X9bfbF1v2hBBnRBC+jutcYnmSHBh2TcRDLey+kRM/1Ul/uv0VmfQPyb2zKwB5
xtMNlY2LPz9S89VEQnEaottry+QjqKYNK0jaBa/CthxCN58CbcKbuX12K8UjQrZ5QUPJVHWLaRft
BQgzMdxhQPs6Xoq7ZkIs0xQUlbiEYkQaaYRdd5NZG5Oe/r4tGdm9FNSUlxot9wzWvMl/ut2LVStw
AyXriqMgPbMsHSzE8P+WHa6a+USyu+BfLFOcA2E22JHLCTltx63CYgx1/8HneXBbHteB4rC64D3L
3dRqo8fqXWzkcZsyBNpzsH6qvtRflsgO1WGY5OkmDoRo/Q7rO0BEffHZn74aWaLrX/K9D3R+vv1n
ZIdw3NZ3KmUslke3rUHGYiFHHWx3NppsxdQr/JLsWSJOhaAIVs6+jxBsNQJ40o/H6606eZG7xvrJ
Dukpi2//k+sooDgWQYMzE0TqxXGfJrRnBzMHf0JAPyxJFflx/sSfyj6ic2CEJGjDJlS9rmWWT5y6
8PPeLivusUv1tMQHxmJ+cZ6qvzzlpyYpVZ+RWA8iqPdgYexl8DvE/fZ8HnaeGmhv3oCJdVt4Eusn
DmB4UMYyozilku6hNT6NGF2zyF+iasCQbF+cvlhAvKtrRw6iabKElixi+vxFN+/Mu4kUMoBzGPbB
GOAYJtjUTT9bw5h2ygSZbPeCwk8lBXDJQiH8jQXd9q3WtaAb75qJtkxx8ELrUK7PR6zuNY9aneR3
dS9g3ePfvFPtHVyHrJ0WduG0fZ49N7S9TeHLJFbjP5bx3dKFp1ebT4bmMnC0oQCU86uGfP7tqygT
tqDG87C4tj6iGrPqf3n9gMAiKJv7AghxKmGiRb+OOt5sOm93Eu6b3r/5Fh/YedRsX6FLMuEIqtrB
ov43CUx004i3HiTW3pjfGSX+p8fzvejrITc7BzV4cAU/8mZ9sNmv24KX7FscRCD+kFN9cOCPmUaD
pfXswHZtxanKFhcC524lmMg0YGDq7vs8gnhYKxXuWLayoJzEpkDJPnR/hXOxUl1Tea4jMLuSahGZ
XzybOY6TLShxICsOtueEVtFw0pFn2c5TFW7JfWIX1BQUmXRYrJZdmOGvQCvYjcDXTEW2S+adxPb6
NufMrjc8l8doid1THRUnkhoJObFTHvE7b46ostu0r6VvQFJ9nOcJV722ZEd7nMz7u760+VYViMkn
1s3BUmpWqNnkvrBWbK/fy6oAFTZuJAp7ieXTx86c7jMzYlt95zDH3YYS3m5q4sbfo3qzP067YuOS
kIqI7fS1jr60ZUCO8ThTMyrjWg+sdAzmmET0BG6IXXV7jgP8XxUgYmt9VXcY4s3wpf7kJSTez+Oj
4UdzuESHEiAjaL/eVoLrgS5a9v990kNX6Eux9ojdFn4hhqZHC1mCxq2dwHennztzotsfut4Lb5H/
6bfHgEM+tHhDArgGQPBA3Ylq28piCxW2qNbHi+NY3ud8Jn8KMAkE41oqlOR6iEXE5qkOYMbbXuKB
1jRlsup74m3178n7wVxVv+51z0nEJqrRRZeQXnKk3RbvPGYDHP4aYvL6LkNFxF4qBCm1Vx9RkD0u
NKwmDUi4bXNftELEFqphaJxxqXADjLauo43VecjG+5L+RMTX7bYpG6mPQ1+zOiiLB8uMjeLT7Rsl
O1fheWw2fJ38FaFtvT2z8deCCbWRRbWqeeS6DSRi+1SulSgXVQj81wUQbt50ob2qx0lyX8T2qbwZ
EEcQ7JzzD8OEzmJk+hVqJlta0OeWErLzkmHp5gP47knxwczD2/KWLX2cwzunwD1z0Q3wuVzYXD7y
TItMe33r/LuIBS0i9k613gCYmQ22GxNRn/quears4lKUqyKqkO3+OOZ3u8/NFT3L+8guuf2YexGa
v/z9TsEcRvz90vo8tpqFpQcyBx16ssa/xn7ntgVPzOp5XosO6eXJZXZsj+zvirxE4IJz9/apypya
yN1Cismwe3BUXLZP87c+NSPQLKbd7zXMn4/SpaplUKZOgraivNSsG9qaLqNB8EocwoarwGmPUPaK
sxT7pdpsZhRVWGhqu/xpenJqF+dkuPOPdrFQbn+mpqGwxIcWXfuSEEyDMjjjJhh2L24HlFrgK/mL
H5oLi7flkbQqWhiJYRPnAra13TMtM5yEWVuy63ts9WZYbmhW31T9Wtf7/IjYVmWCbmqnC56o7ezo
CWAfPg+FbQOOceFP1KSvrZHNGJfpWWgY5vfbN01yA9xDM9+piTe7fFwJKqgoa4S140UYPr1PA0X8
3UJvuWmaqNrxvDn1W/24979tS4UOI9u4oN9z53BLN6Ah4Me1HjxML58AWPXjPqmICt7nzjpB0BeD
OTVgicEB5ruAQb9vdeFJ7BMLoEIM59z5II5LdUuhCLIrKmjzenC10xHavKMLLQcp4/wp4+gDVrh2
icTFnivX7f2laLHtynvL8gfNfL0tDokTEPutan3omG949YXDhjra5z5fA0eV0ZUtLrjeae8qC51t
R7reC1y3DI18j0mngoeSiFzstYLznRGn2/vjXLXBUvjf3Nx7mHQrZGtl3XddROhdl6JMWuWIeaZ5
ijvmXWzfU+QhZNs/jvqd9hPH6P3ZJPsjd/jjbKByD8by3fCeh9J4ue90BT1de0Jb+Pj9kXmgumXa
t6Y2HkvfUdx52aUUNBUEocVeteb+6BV+wjiYlbM7LYzYZkVy2+xxF+HBRj/wGPB3dlXRRLZrUVNH
ss6mbe2PfWZ/7YxtDlmFLrrbEpcsLrZUgZ+J2S039kd4plcGQs4ASb27xuMsIvZVrZ7PnaHDs8ea
Mz8t8ko7W8xTRbOyrYvaapj9kvkwMbtGvk1b9lIqNy4xBGInlZ8zcJ9Xy/44tuxLxfnLXLpvbFXl
UmU7F/woAAEHWu0QetcbTsBtMKTVWaFIMMv2fnz0nZrSjhdLQ3Rcl7JJ8m0KdWf+7Xnsru5iInZR
We2C57iPvWOK+LHV+ZdtY/epp8gitY6N108UOmQQ6w3MAY/WducTWWyY2h2SFx5QBS91dgFzN9A4
vtynP4JyehhGd/XVQptU/VBkz47KPUtOUWyRysC4WZMSD0wt1+K+noJs7kJebNHtbUuiR7FJKq+I
W/fUxiSNnZ/ragg3DrhXEzPKaBgcqyWhoNN2LIXnkP0ZQVMzTuwetMjsMvd2MFlGkDlVAAjP2/9F
tvrhr95d+GLbLFCtINncb89jBvA/ZOCb+2672DJVoGViGXxUVCh4pbezfme4K/ZJUcb9qfTw4NkG
NwRPfWQP+UPrTgqBS7p+iSU40rHtrXYGIs9l3shzXc+hzv/OSxFU9vRx6ao4tz9vTrrbXy3/PrNj
Cb61BycW0T3kiXbvI2VBbn3G524fsCTwEBupGCoryIkgzZ9vJHIAumhu9qnpjKQhqpkJ2ScENS5W
rZmzYYO6rY0TrX23h4zyn77WfiWz3SrKW5KbKnZXWeXmT0aDU3fdMxh2ezfyMoX4JS5FxOA1NstH
wRKPkH7/sFqJEuBBIhixs6oBFQIezAiJFzA6egQ4TxmmEGKjVMwfyEQiKG+X2XZu1Ta7EJY448fJ
+WX7/9y+NrKlj9/f2QWkFknlOBDJvjzO/o8Vb9bMU7yEZWsLTnaerKJ1ajwoXa8aTlu56vHCvC0u
gZ8W396+LK0j4u/yuWJN6eAb/C/5m5+NM7rCloCmRsw+eiChvAuJzCIi7O42ZGaR6fhOS/7oe5Dp
oCm/i1YHawuvV2vVFz5wXJ96OIPrt2rirVG038iOQFDZfHe8bmnQNrf6F7P62G1gAmE/b8teok1i
fxVnBudopcfVmSobTzX6C0MP5em+xYUUFHMMuhYzNm4tb3WZBbRQEZdIRCJ2V7FJMxdkOfB+rVAD
2CvQY7bFH6B9K5RVJhZBWUEquXjWgFRmPmiJWxdGVLJaNakiW/z4U+/UddEbGzVzJCS68jw2yaaq
hB5BxpWMn9hFNXAQhm4ahJLDghX9Q62/jc0z1T90xn0z7OBY+vfWK9rQ3RkqlHf0Z6t9Y+SvU6ki
V0kZmohNUsDrHb1ltuCazivMLyqJWpin7U9w3MdNeBeWlkXEJqmNEsNdXUwtuK4Xz7qbbtn8uQE8
4X13XlDWzcjWDsOaiABR6c5eVuv5rnXF5iik3swVOIeYpx76uCusYKoqhX25eh89RyzxaEPrjZ3W
gvMZNOzBNs9F2DeFqintql/F6kJIbCEQ0NCPsqZ9UZJHV6/Y01wb8xlAwcuLtjnm220BXQ30PUdM
2VZLM7Z87e2UdF60tcAhrP7MM4DSqjWswZlc6n9y2ikCNYnIxCRuVdZj5g7AKOCsZcFSUz2qTEbj
+/6KoGXcJWAKWzs7RX96kKFG2yB15hRfKvsb9Ri+dJoLFQCJ5HhEQrW+rHPLXD0L2IQD8DnxjO71
7/48uNnHpmqrYgioi9F3xSvjqt3GIQlecil2q/EMzUrtFiA/UxZq+hDvvoqOS3YsgvJRx6jsGsyC
6U7rf9AkUHTWt9tHcris/7GtoF8/bt07m+2M9rJnOjZeEwBbIicwn7v6M/cT1zlZqif2dQuIrwgO
c8hGME35m5EWT/OpT5sTvYwPy2mLxrCIPcXtkpyBiAfDvAG5h601Uh8tIZv1wVh/FKsiWrze9ox/
IDhOsxzAYmYx47803//lx9ZB870//JcfOz+piL6vR4341PH/3h3Jlu353AyakVbpnNJP2ffj7zwf
E8nFg7kEFgssRTQg/dRx3959qt/0OltWfKqN9tMe0fgYXMhOx9QnP+UnVVb++mMWf0lQ/BLt6Hzf
8Z35tKFphyfDEtaPdtLEbVLMivOXGEpHeL8u1azznoK6nm8Npq6+sv0VFGSB2/ShOTuR0ydLqZoh
k1gXccgLLMbc3AgotIv2lemhXq8hyd4ozua2WkoUXsxaWHnDm9zxypRaW2RsyHUXXXR7admhi5mL
JQOnVG70JN3CLdyjIaSftNgKnMAI24c2URG5ylRGzGC0WeN3YBo/KOWnv97DAEZ58jz8pik5HYzy
ao2R2DAxcZFnDDGtn1epy5dX3ThP2f5ssj+rZQXzspzGUUWPILlhYhrD5YDyBo8uRk9HhiwYD3z6
sQIWRse+r20ZWN7DrmK0uRrzeo4lWHxrHEvmdmaR6vmQTg34PKzxVE1jYNR/RrdWqIxMMcV8hjHn
5mIbEB3T8sQdjcBb3qiL+gdvAifHQRVAszS/DdvvTlN4HNm9EBMdu8cXcxthp+unOSJxDWfgtIEb
T9EWsUj73oSbqvAiu+ti8mNys2lxW3xLBzr0tza1wiZaz84frQ3pa3HWz47ClEoMgjhhtmmtMWXH
h7SlCRsSWsigVearVd7Tg+I54ohZPTq+6QOqIiXaU+fFxfCkq5gVJX7TFJzArpOiAiYY1GcuWNh0
BQlybyYRIBlUJErXx1OwfcEBsMIAqGw+HO7zYv7+rzEwP5CXr2aiJYc18KM/bqR6CkmUR8yH6DO1
s62raaqXLD24encwyzPAh83kG1/umeDCXxJCvqwtrKYYRpJ22vPmo+Ac3rbPspskaD5omZxyZrxM
9cb9UmU/gEJ6Kfn4F4ze92QaPUfMjaA+Y4BldCpSgmxsZtFHd8qT25u/3mGKtYVIz8Z4smsDQTul
c/6wofG/cQGKQUK+zKdlNz4w6x/dQXK5aRTvUsntFTMmlWnMPancIl3KPuGW+wgOqh+LaX65/Yck
jlgcQqN9pueetxwM8Pysd9VXNu93HsPxj94FXxo4G9ql8fPUzECGbayFFrfoAlO4eZlcBK1GubMs
2z7L02wsIzIu8c6MZOhVA50yuQgKneG9u7p8JelaDh+p3zzx7NNticv8g5guoXYBXubO/f9Qe8Rr
IYv0Z/6NP+0xZuYiP+Jfb39K9idEFZ7szBvWNU87vpz4aoSlavRAtrKgxCDUM/f2uDYA04600Y61
TEVgL/PZYsbENNDlMrQ5QTkeg0eRUc9D8TJO48TPrK9r99PY1nSIUbo3rGSc6tZKqqlo/UcUGKzl
3LpMc9PbApT5V3H2jG06rfPRM9Ld/EtYHWCkPTbJT93e0EIxxJoHqLrlL89AD1DTk25jDout9xlK
kRbILq22XQG9lXpNd96IBv4N67XQtGQ3VXPFElssTqexlS7o8kYU5rZrMvjzkwYE1tXq4mkYFYGD
JKYUB9XcxnAnso51OvpjoGWBqT1aax5W2XNvvhZ25FWdQl4Sr/gffXtnb0BFA7YeravTpvyxO0uI
4jTIMlg8saelVAGDSC7+fy7Ku4800zKXmDGoU9ApXfLFXgOAOqnwZWTeRRxh06eRYpRyyM5VUZz7
yooXn4a5RpK+7841f5naJYTjP61+d7p9wyVm9D9K+O7/mBYq0w4weNMmZyFK1IFdeSAqUOGjy5YX
7EQDICFatp6WGvq+W2U4mJxve7DWwEzso2Ezc+377T9y/WDQM/Zvb0Mz27SqNs/Tfi6ivSyiTglF
fV1LbHF+Jd/cqV4al6alowfUwTjkp61/tVQJEdnOj8++OwKdu21R+WWelhZaGgCHtcW2T1XErddP
wBYnUwo2gp8yg1w8zTzjwobcWiOnuaubz7PFsRSvMSpv73aa8qoIWNMGI5r27ztRwQU3gL/vDK0v
06poPoC+5DJss2Lp60bJFudR5rz16yqv+7TiY7rseqRvJMy2KXI6PeSY617L6mU0VFln2QUS/DA4
mljVgwjznDnIRhhbrJldE9R7Fjq0U/UgyK6RoGpeUeSEupSnLfglO8PDK7OK7zoJcUxlnmmTFxjc
Om9GVwcLXX6t1B8VZyHZt1jFsEEB4fYuLmjBh4TrOlpYFoVHkC19eIp3mqVVRk35UOQpYIWirnNj
qoTOkS0tKK25O9VsTTVPB5ueClKHfqHqvLme7rHFIRWj9se1dY48H6soBki4vtL5ssw1oxEF2Yvz
2A3cmr/aVk3dl45rA7sLHMkDS8K/BdbbRm87LcFZjM1jT42z76tCjet2CLQ6/17aXex54zscTdnQ
aFp0zJn8tshdoPjYuHDSveMQzO3XsHL7EOoUUP4YK7h9+a8rryNOCk9+Pbv6wuBY3LcSwDoNSjul
FwCJ9r5cqH5I7N0tXbK1b6nV5WnuAV7EnsKJWIq9S0IicUCYmOChoYdYWv/B1Z+N+UMxPs95EQ65
Kma5rgiOyMJlGtrUtXOTp3AEQW4agbX/uS142cpCvtu3NH3HLEyeLqsbMsIiJPIUcpEtLRjkggIQ
ep+yItXwMi2Jg1YqR7G07J4LZph2TZ1nhqad7bU6Fbmb2H0dQoOje4Rii+PBhAK3nO55mVpTGVoG
oFBclZe6LhRb5LLRqTf7WYHLknlj4jPDCRdQFitcyHWx2CLoN+D4vc4pYS97a0pMzQoqB/O3TZve
Fst1JbVFNhu36zRQjmJ5NBJWWtLOLCj906yCcJUtL9yXadKGGlSdPCVr6ixn6v08GNV8FW2wbHnh
znT+4C5ti+V9jQW1fXbap836k1l3ZfJscXYNQNH15uUQTuesdTA79YAWKuu+uFvkr6EFLZ3iCDsq
UwuL4iOssMIuSqQijqhpeVXMrCl4CobC80Lc563VA9Ndg3XxFJ+Q3EpxRM1DYRgkHrxN+do+7EYV
DK0WVb6tsAUSjRJbG/oF00sVxz9YwWnlZ9qDO7l3pQVtsZGhWNwmJ8fO2eyn9TjHbbEk9qpihpTJ
3vy3T6KmNc3cxc45r19N/9OYG9Fis8gBeMhtjZXJRrDuvTUPGNxuUbLo7Ty0c2cJqr5SLC47V0Ff
y1EbO3/v2nTKrbDqY9ueAsv+c3vnssUFbWUVkiOc9HUK0sbZjIZmr9zIHP2me+Q1xUPi9mckAhI7
F7LcnHpvK7O0BpI+ddcTG1eFeCQpNlvsV1gLwvIsK7LUG6pknR+ySgtcvUi2pQ343sdZ/kiHR1SX
orGro/v+jxCijZq3+dtA25Rk/aPraB/q/eftlSUHIvYuGCYDRExTZSli8Cz0HFoGrWbqob+rukhk
Xzh+fxeiTYjIZr/E3rf6ZfK/UGMN6uL37d3Lzvn4/d3aZPSKldh1m5brOgCUxzi3vvZ6e+2r+7Z0
U7yqSw5sLrMCJFJp0cACiG2JDCnJPUVy7+reLV2stIxg5O5ggA4Oaz32V+fJ7v349tZlSwvvBX8C
6XprA52kmd0/W2dNQd7NCrFcT+ti38JdnEk5DmA2xNjXZYrNk3lG7itp4z3MgjEsT6o6nUT8YnFF
c7ZinBYK8Q9PK/20Z1/96dNt8ciWPn5/d2v2pugxgYh/kNEHkHEGhACV4tt9ax9H8m5tZ2IlKnQA
z2mbj+P8ZfKTStXDctWvQPCCXwEzjtYPk4Zt+y+L9+UgGDNo2gDS7/bWrz54sL7gVbJirhsjo+AI
8WhiZFmEwZ501teQV/njbqnIgWV/Q/AvxOtBCW1B+kv/efWT1dwDC6nt7Hz7X8gOV1DbnOl5UXdQ
226kW6DlP9qq84Nq6BXRsmR9scLi+RXVdZCsXjz+7PAuYjR0lMh0h4L+T8cdZtYFxR0AeFd3Go6Y
g5dk8uZkQdHSWPyUdXuU993JHu5yKfiUoMZ6s/YF3FZzYWjyCvZyqaLJL+7DHtPF4ki9cWOdCqxe
GVq4WWizvY+yEhsXtNcZvJIVGTAeSGv8tdE+FnBfBYIkMZxiGWQiOVu6GfB95TQ6b4ZhW296rer1
li0u6C81mWVQHyAIYGrWQ2AQNmdtMe7KEUEsgvYaM9mKxsjRpV75b+7QVcHc/NXZfZxHuljr8Iy5
zJplg1p1gDeagbMbbx5RNLBILI8I3TdzG4AXNqbL+o0+WZqBWUv3w0B4WE76uVV9Rea5xAyda+9L
5nQEnivxHhhw60B5un5aQyMEGFlitIGucO0SGyHm6xqGjNps40N7+2pMf8wlGuh9vktM1lVe52ed
A+vpGK+s+Uz259m956lr6WKyTvOr2rAxqHGx1o/Ui51MMa4ouff/k6PLieGgvRt+qwLubFfHOGyF
MZYtffz+ztvmrjejUQJbrodL66JnfFB1JcmOUFDWerHr0a0wNmUVRnI8sHQHQ1q2qhQqvYuCuuoT
LX23xphQ8TTF+XlItLB9tC9TZJ3oyY/YPX0kOFPB2WK2pKP1XiIcIV+W6XunqoxJ9y+4WYxFg9Fp
wP6HeI0AWUnj4mR+cF7GL3k4JtU/d5Ejmb6YszMbezIckEdeGu1H9Rs4SMEwKGRzvWKMtQVvS0cn
d0vweFyQCYzoGSO6Z/1kxuVJhbZ99XriA4KPLfRuzkYPc7reWHuPW0eGgG+VGd8R6WD1I8B6d/lJ
22Vu6S8Agawx6UHB71QHnatQ2qsmGYsLXnaGY7JKdLFdNq1sw4KbUau3r35RoPUzxzSA8q1yVdHw
IUGFPR9dKEMBcNXeqwM2PnWAiVPOFssWF7R4WfLRLIz8GIp47etPrLvs/PNt6V8NY7FvUYFH0yHm
CrSksYwJeSH8077HAD8Pby8vuzqC4tKuLfPMhUscsjnxqz0pVeneqzEmNi5o7uKj9zrPMOZn9N/a
LAGQrY12oRG1yTLOWxUar0Q8YtkTQCBO7Rs4Vl6XgV0GTrUHxIq9NrktH8nJipVPmvmdyXYEU+v2
IV++9wywbt2P+9YW1HaHRwF0oYsQf4uncQjHH3PuBrfX9q9F+KYvkpzOfbOuLcG83+x9LIFxZHWB
sTxpw2dq1IE+Pdh3vYPwIUGB830EGiDBn7DXPsC84oLp4lnFwiOTvqC0ZdGNPB8L8L6VWjw6+0O+
dgfEuMKtyy6PoLbGSgG77gI5vvbQ2PEBD/bQqS+ZbioOQaJcYsWjoNx2LAOXxwWcz8jGsGoVVkEm
GEFtuWXPo7shqYMETMSM+qH2H3VH9TyRGGVPUF17KBfN0hw4XfqSVb9MaoSdiYSd9cFr1/j2BZV8
Qyx4tJ2Fkmp1pKUIahK7++Qa24PZ5QmpWFg2nSIHLzkCsfTBGEbsQSEPK1Sfdv2tWl5vb19yAGLh
YyzafHBMXB2WBzr5MDTBcldTt+mLBY9Md5nltVh6YWVgdlaCMeDovl0f/+adKy9Gj2U1PZ7LLnte
nRmJNL+zA7O275oSxOaPc3j3BZ8WBSBeYfWB3vmUZTA2daFivpeoq0h5qncZo+vxfDsE4+3h4gL0
rA00FVWG7EwFVwsOK7fRZwie09gtsqDnobPdxZAAwQgaawKiVmMlcMCppX8q2u+W2f3RlbNaEmcr
8p6WubV0+gYrrNUkduafBq66HraY1vWsuKnuc4ZiuaNBmrdHwgXBQvXFWH6gLWrWiMJWXo/0TV+s
dxjZlo89iB4u2Vt2OeYzAZT+rL/UX6xTn+QR/XpbBSQGQZzQBBnd1PQb8naV9mvtlipAi7IqGJFc
oP8pcujr4nsDjI23pYXxXK+f+XS+b9uC5k5oJDKKAncTMEKp5rTRNKnysbJdCyrbLzM3tuM9rmk/
WjO2Wxog7Xh72xKVFYcuG4KG0tVAGGIzhIBFDHCAZDY+FZpCLLK9CyqL1tWpAKEEu5R2c57s+oXk
PHC6uwY7cCcFpa17YlB9QUoB7vC0UTcwCu/UU0thjmV3UfCz00b7eSlhLPFED4yAobPgttglC4t4
fKRzC90vsW9M7SeNgS5eVWFV4rZFML6mXgpnOeoO+eCOT05Fo24ufvp1sQZoke0jcGfH9/2HYwfv
PAm3pp1rHM9OyysxI2QzbXjDDJV/F6yg6YvofFnr9S1atht4EzCFZsNUAkzs5fbeJdfSPn5/t/cD
pcxrPLxKuvrvbj81wODOft23tKCt/rD7gH+HH8nnHZXIM6140BoKdZXdGyEgHq3WrrUZ92Y7mmCd
Oi60u1pfIW5BU4k5DSbptYM2BcyL/pyUXGV2JUZGhOUzF0JyosE2TgOrHnSMYgWLP/8w9BxPHbCc
Pt+WvMTH2oK2eoDj1RkFycasARpL28C0EcwDj6n9+2iU53fB/Ju+CNo3ai5zy+2oSNqk0GPu1rBt
oPfgqhS+RIdF2D5GOPG8rcebFkRmS+980W3+NPv6aefbQz+BV/u2wCS3yRI0uDM3NNbQgxhm+62X
kVUo0viydY978E67iq7dd7pBu1jd/c262j4VTFf1A0lUV5x6H7kLqL4WpRlSZ9+MTDuBBBZGDsbu
tlBk6wv6a5KsKece9EElqK27PiwBZlibp9uLyyQj6K/TLKvZGjjZZY+bLJ7mO9cVlHfq9JFPI9Zt
ttNuXeriPvctDrPnoEYv5qVtLu40vwGQ5cn4P86upElSnFn+IswACRBXIBeytu7sfS5YT0+P2Hex
/frn+b1LjTqVMuNShzooRSgiJIU83JvRDbxCdwFXGVsKWcDW0fMLnPTLiOvrSrrAG9AfxnUOrggk
uXPdNEe8lKOG8ELItaaxi6qcA/D90JxrdxclMPHlTvUEJDKWCxkb0BZmbuRBFOo89WT+9thhFKlT
7k23QbST8rpHTkuKqP/RDtXBTqOm0OwniiqU3JFu4bVt6zsfmpjtGpK1CwUYXczf6egFuf+t6OO2
2RdWcm96MkFgxIO2wEsJgdwlPRQrpJwMTRFB4UZyd7qftY7ltrciNZmCsgUIjgS9DmSnGlyK2bXP
Bm8ZwGjlpc4JnN7HxeDh3OjowhUpQe5DBx+lUcwOjjm5PRyhI3zJU110qYaWTsce9YwlYVhdsC42
2VOto2hSjStFLWp9/dZDWQGCXOyT7cN10kpLA6AYXIZDFe1YTmRieIyBPXhPD5lOAVoRS3LbeVcO
nccEzDHn+Q9GlnPWJCcbGkf1sAsLS3wZE2VsvS0YX1GYAyrnXNb2d9JVy2Ge5+vjfKCyzu3b3m2t
op+r2vCA6OrobJ3Wyuchz9xd6HVM/xYC70ZPzMxzcjfDbc1Yw6psQ2gmas4aiiiS+fkqv4Rtbopf
G00jl+AWaBbWz9Fj+3YqGRSVDPbaAyiMndX0z9T1g6YxIsPQEeKo7C5tsBUZG5J3qN/4E0r1YUqM
3gimzRrDx+uqMo8UquNasdxyUpTlmiSatykYOcRZOz79/Xh81fylkC3agQ7Cv220bJtDSDDVoT0W
+yYvQ6EytCCYW45Nai6Kr3OTv5rJEkyV0Ayv2MVlMJTh0LqaStjeNYEED7fO889tOzSfumQBiWll
Gv92xI8eG0qxEDIcqu5yt5hq5DYfzTI9uhM4Bd/Mouv0UQ0vx29nVrXguDtsySbOXTH/C4TBr8ZN
qOYxW/UDt/+/D2GjLGq0j2K3onmQ/vKqf5hume8ztBFfRkUthTm1aVZi8m9DGrZxe2xONKJdNB2a
KD3odIpVnyBtuF7uj9uQ4oTflRyNknjxfOG+Jk0o4kBGR4H/y0MB+Wb/Hq1ib52OflQ1rhS/Myjl
Nkiv3+6el9y6GDqsp8r3pbgl/eJUow94hT38LEoQJuByvhXN2TBpsDTHxz6vmLyMhyqXdBPj7Y12
6cpfHrqjAmuwNec+xQfIEChab+m8gLjxpQT9SlGb/6AEm6ACOLth3bc/OZr/933EbQLvHN/Iq7Rx
5wVAmhKKSB40cV3NIVnhjzIeyiusJIM6CbYu9qV08lCk4Ar+vG/WUria3siarcEFC6pnAipw48+t
3A77xr4t9zuL0Mx25sEkQFQ0FX/N+naL0Wn+Y9/gUpD2uTPg7R0bChQJz2BjORpaTJTKHaW91hib
0eR4BXhhxuCANo/H1TjrGuIVh0AZCFWtTpau2LFeOrOOhvklL4FkadsgGT88NozqB6SI7TMrt8WG
ivqA7AWEtmUzaNbGSaoJ1vveyP4AQk142fRdHDFX8jHJoGkqgNgodcQxqtFvtbV3PgP6Tb/JIb70
MrjzR6d3fvl+Hvau7jngvnFQkfvv8GkLgm064/iaLMPFteoAZa6PBpo7k2lXcydhMhpqEtPSWS7e
rcFdMVxIMnhH4jR7AJ0YXArXdfHB9GHjcjI3T1V1bYxL2Xx57Df3+4kwthSuOOttKQ5pOKIdW6j7
8Ut9Rq9kYAboptOcpO5HFpMFSkta5C7Kx7frSdvkoQ89V38odecD1ehS3K6jbRGzh+WZ4Aeb83+s
2dxVUWSyPKlRpv3KHVzdVmZB+HAEgC5xLM3ZWOXzUsSCewMwcn7L70P3VDg+ul6HMHd3kVcTJiOg
ErtHe/HtONMIngUZgurcu6WOe0ZhdBn/NORg2Gj5LVkSchoW7+Tlvx47pMIsMne1k04jhabI7f0l
PaUd+haL5amzuCaPqSZ+SxHvMk26bv5kttj5/AJinKSLklZ3FLh/5mAy5CnfnAkiXTiMZc0r205z
8Yu3oKps3kjmHB4bRzX72//fzd4nokrSGpXFwvfb+jTQ3sKNKqmnffdlkOT99weWhYAdxK3xDXhG
8lIox/xsdLD0++xphMnPpsTAWWnpkIaHA94IfzZhEvETj7cQ8pXfa/AsWrsAXOCU+O9XVLxPWq9s
sNuyV+T+Q5eZwZLNoa87Hys2FPkhlQ4jGakLtIC9xXj6bc8V+0J0eBPV4NJmWM5A6HkTttp2tSJS
fhzwlJd5kC75+tiJFBHmSLuhO2fVWtyq34S9oYYzW8/Drh4TJB3peMZNv6QNA5BoK9FjkiMpuBm9
Pp62wiwyam6hvGo6hjtJsb2tzqsF3JwxR1PaaGJLYRZZ6HboN5tlSwtMwtw9gfGgCKlwwHFbaBKb
KnYlpyRZuYJJBWcckMKEW8KjxNWhOhVTl0Fzq5WVUE3D4W+xx6f+n7XKTlXy87HZFQAcJkPlTAjz
MlpmcJdPa8jPN8pD77Chb4Ue84MR6Yi4FeaRkXOGa81iQNf9S9f/Aq9/2HkiePwFKuvcHOpd0iSJ
ubEMrMEvneUc5+FoVT00tX8/Hlw17duPvhu8nhY363NyO9s8TfVTpgPMqSYtZfq1XSlPIC6C4tYQ
YNLQ6AiBJtw3aSlMkwIV6SrB4Labgy26Ef/SRkc/oDKItIO4ubcuU479WxhTmA0UT+37sAJMxspZ
aZ+6xe2ouqVbHWQ4tYZ0yfed9WSoXO7B0WsbFbiUJN8Yr7YIyLldVGvY+W4PYe+8xKqddaEpZm6n
7QewWUXMJNHjtVSkRRkf164JhLNarCWOp+uh68RnpxvGoPVZG+IQqPEY1a9Ie0bWTTVJIF8GWO6z
4zyn9T8Qdjd0AmkKZ5cBcvY2eY5l4dTRDl3g/sxQQ4R05WP7qMaWAtRxzXwFqTdgE7eLcRVhu1vN
D4/HVvi6KwUpns4Wa3Zx4ttK+1SwdA66fNNpM6smLgWpKSyvWl2UPRf2Bmo1J+kCUBPtmDhz/sDf
NX6VmKxq47EGJ9bcZN+cUYdovWsUjC0lgCJZmIHtAmQR1svcfvR0/YF3j9cYV6p18rly3M3DnA30
3WF7QJ+aSNBXMPShJ7ozA9n9Y+PcNTx+SNqox9UZnWzGB2yZiJK+jGohwtQi4ePh/9cp/EeXNXPk
w2OWWTMoLjYRM3sKkvbrWpxSr4otEF/OOb/WSfsBz+MhrfqDWMqzw8rLkGRH8KCHLdPhBxQfKQP2
iqlcyeL7XbzN2FbAURKurOwC7uj4y1Q/IGcMqyrJSo0u5i05ZkkXiTS7tNAufmxFhZfJML2egy8a
ffAiHjoeIP9dUqHjy1fN/Pb/d8l6AXme05O0BzF/E64lqjkzObDSPTyeuWp4KWksQ2tvHvqHYgjw
nbusDMvVPwPkojGMangpbRjCaW13yvrYoGtQ1vnTWpEIaumnfbOXotss+y23at7HRBiAnUAjpUxP
IqPHx8PfP20iOKQoT5x8nZD3RFyv1qvtP9tjHhLvo0+fePJmOlmYunUwFK+eeXGNiyF0VIEqs0lB
X60TZYmNVclLUIn66aHCYwqvN82q3C+zMUdG7219iru64yRgImiPVu6jM6c4JOCidvkpQV1pmp7t
aQjqxTxN3a4uPvyodJPMB7+xwQeVxN1UBhnePhbIPz1eKIW9ZBBfPhLPnty6j5fSiduNP9f9fKws
HdhRNbx8Zoc2GriTMXy7NdGY0CjjZTQa9eHx7BXZQ0bzmQD5kmEGiazbTktQ+KvzccoXS/P4pJq8
FOGkSqck5x0SCJsuvZtFWeacbKqzjWryUoSvfEtxk+FTXAIjOPDfY7PryAF/kYK7mZjJjB5W39Ll
XFE0L4F5TiT7GKUdGdaXlEMzWQMSK2pMb56/RMnIP/mVDtJ0/6EY05dimPAuqTmkp0FUOF1dMYfG
hmfcubxWvD4PNP3qsO9ZwyPDn8KxEJ9be59OiSMj/ooyySlK0H2cYLODqDNe6qajO3HNiUSx4jLY
z+i4b4kCDkU86EeNLjUiMnS7CugMXBf/3e8qq8jtqUkh6CW6A+SizpCs0MACVBOXwhjvuU3DRY8V
X9yoyvwvJJ80byK3HHbnFCUj+9xNWFsxLCK2m1ejfMt7A9o2UO/I6oDQT9Qc9tQSYR0pmA1n3KiN
loDY65OTQfyT7YujA+GKjKYfd2UjWYFmpRvlXosDod9+TPPPbblvr5Yxfo7ZuLx0MK5Hr+n0u/B3
4iphFWmb3mjumN0297Hj95/LcXkeZudsLJXmGKDyGymSIRsB0ByB32TEPBkVnqPAZ/fY2IrkLAP9
bD6atlExETfEB4MsM0YILrlk490x98i4anYY1c9IW+/C2q7EO2kfz2tyHUqCbk0Wb/uAYcyREX9L
zXJwF4IBHW13vxPPzwPubZ8fW0hhfJn6LE/I0GQkNeJqZilDd/KW5RVYsoc8T/b9hMzP1AAOw90x
hcfX9sEQ83kBwmrX7GV+JvQGGV3qMlgG/Nu0NiMf7vN46Fu15k7KkYFIXVOhH871xnhKv2SQWJt6
tLaL3yMUQ21WBCn/1A7mzs+QNnmzWFYw+mZjvBLHCDqHN69TNpmavKzyztv/311xIHTaJSKvx5ib
Nog7jFBs+ZH6uhhT5GYZdTlCQ41lBN4JwSOA6/stYg0gFb57sH0KAWAeuZzuDDTJUH7XOA032zHO
RjCnjONx7ZcLWNI0mUhlKelIBGlhZzLQghobeHo4+F3xRvylO2e9FpunCjcplaLpo0HxvhrjDn3Y
4eaMY9h0056qJvKElEjnBhpzhuVjJSb7hJfyU7mammhQLLIMv+SlZ0FRBYFWNL/KsgmW2g9qPKYa
JTsuixk4ya99YSel0iwveDmtCDtW/GvZX03vQ7uOUY03AsK/G/PnEoIJj39JsRQyClPUeSZqKMLG
Gcuh5g2xDegyPx5adbGVIYCVM/bYMc3knBRgMCOVnwZ2lV4T9PpMRveUJxBwQbd26Ng8SvkStJ1l
R7xFDd1l18dz+N/ucC+BSa62uOucDo1Zx/6nPq4OW5BGXojD2f+0Vd2wjLIvflh+XYCrzI5Qdcbf
ET3W6ak/DefHc7j/CMwcmWxN2N2w4EXTP0O+6NmC0AtAyEvIi/FzWhY/MjuPcw8a7QnorlfaQxvb
dN/6sv0yZUAxiFZXnrqdQO+YQgYfZtkwVnPu+OeSjp8K6IYE2WKfbLagocbTELko3EkGIXpd5jOr
2/xzauTmG9Bf1kdzGnJN94ki/mQqNiNZLLatBLUjTn401fiadeX3toMKd9V6n9AeEZh5s/MGIoMR
0WaYiiotRDzX/XEzqiNLdDxYil1V5mcz+GIm7ZoLVJScaDLekuIr9frABosDHVFRT0SArkdNGKqW
5Pb/dxufk65DuaaI8Np0D0benqxRxwSvWg/y36HrqakoXZFqhxqA2SXyUDyyeQ2R3xMdn2xTd8BR
/Y60I3nZMnQgzxjjPvvLcoegMrqwzD4L67fffmjFziO4jFjs8sobR5L4Z0JAtkUhO/3seusu9mHm
mNK+lFeDEJ6Nj4D2edQkJHLKVbNjK+rrVIYqJl7DwORQlHGTuplY0QadpK4TzcuQrn4sTDIaf1Xo
7hY/ltL2ngxugUB1tOymDiveEeBsXS81ur+GelxKcWkTkThDNOYr4Ky5bfFScwi7TwDHqEwAh8ZD
x2wTBJUA/hYrmYDZbKAsbNb+h1lPASgYAuoOL+Wmu5XcjzUqAyFXzv0alHwizlCnKGkaOCwLu24+
mGN+qI1P1gySne3vx6n+/tGJypDIsrNou5rjhKPTi0+eBQGpBtOU2O7HMZURkUnZ2J2TLFPcjP6b
69Nnv98FF8CqSCkCCLEyN7wZ5ZA6Ddb2SzmjquD/eGwT1bylJNG2U8r5gnnzzDr6PYsKneSK0puk
vNBYYwtKVJjbMT4uyycQcAdF+Q/NPohsOjb02W0gQ2dqgkz1HdJJoq8Hrx8HMcXVtp5SEOaNDdMM
rXIbKTW0NkR1Sqs1Y4v0Z9NdTqT60Ey/H9v/fvKkMirSq4am2URjxsSZw8W90opHxBcRWz/Z1hZu
4vPj31F8xB/4yM0XdZL1ZuzcnhMApBOsioDj3bWNURkkyZhlJy7D8HbXR7jsnOxahydQWeh2YHq3
QzbpXLSm8EVceOzEgAKs05PfDJ+KjoU2FroSmqVQ5CIZLlkIdFDZDQoxblqB53tEHrqOU3m2E3rq
sPHT4vPs6m6kqvWQgno1KiEAOjbjbjNONTVf5yU/6ItKinCQcW82HdDn0IkE8jKTF67G9hfATPvO
LFQGvvXO1s1JDzG9zW/RA2g4VtAVhq5bV2UZKZIFgm1hXGTQ0iM8IBBfDiwLZMQ2X3StzCrrSBHt
miYEPUDEGG921QdLB6l4sepaUxXzl7FvVr+I1R03E6/168GqQBW/ZkeT6ugqVcPfwuRdOLSFay3m
ZJoxTeaDywvoO64XYaW7SrRURr3RtPJb1H7n2O/tg5fkMcn7oKM6tLNq9lIwlwzproKCcJy3w4kO
3Yk35mEmugcdxcLKIjmra9h8a/s5hkrlE3X6D/YmNLuAIg3JhHGuOdU+dKfB3E6TsPXsIDGKJ/vD
QkXc9W9b7+87SMjkcYtv23WRZHbsetXFMEFA6kIwKni8C9zM/Oclk3rSlrzMXU+yic7xrTWhJu0L
3ZrjLLpo4PYuUByjMijOdgZ/KDpnjqfJj1xI28yOr3FO1RpIcWt7dVr1FZljUfzbmW+9OCzi3xl8
vMI/T0LT5qawkQyNmwdqpcZmWDHNmuW1LBcSbT7EkWhh+4euZj8fL4XCVWWYnJubFqW+PaMeb0bp
mgQ16FseD60IMpk6jkIet3Vqf4495h7rzTtT0w3bmmuGV81ciuFtZn6fdMsct876wSfth96e9h0j
3NsXvUtutFmKKvVglDQH0omuoWnq3FJllNvXvBu6W8Bh27nwnXr2I4L7+1gU0cwdjVFUXiOdozfX
L93Sc+eY26jDs8uSj5GFEvygqZuqpi9FrklF6iwL1rRJxmPTFOdmSg/TZhweu4xqTaVN163Xrqsg
dB2nlXPq+XZIm7/3jSzFLMlFWxJwscXOlgXbtoTpqvMWhU1k3Nq6rU1Wz8kcry45jcX8VNUDJK11
PRWq4aWddoOOLF1bvsTFRiOyeM+4cAd1Zmlu26rhpVdu157s0iLw9U6QV8suzyX3QT2oq8ooVvRP
PFprVEXlzXHZrQAnAk+p41lXjXz7oHeRhMeHCq312ERKap/TJHsm+1oeGHVuP/lu6JU0bKEOnGWy
XYgXAhYPpGMz76uxUkcK0sphqGAk2Jqa7cUfD+AHCHJKAz4nmv1VZRopSgejXOfax/xX1zt4dXfm
9T4tUCrj0Ey0g0xDD6vPXXs0W/fV3EA4kOherVQzl8J0IJXN5yFd4s5+m5wkMo3svCsByECzySwS
luQY2ZuNN8oMHnDL2ZdcZDyZXxQjZBH9Kp6BX//dp74NlSZQiLDo8dwVWf0PUNna4WUHbACxO8wZ
6FTG/riA++p2oTLDohm55tCn+h1pS/UhNeUvDlKNM1wolGkZtPNqhrglmu1DsbwyvgyUCa6JVp8c
/dei/+imSwZoX2JTTRVJNf/bz76LW9JzdKXiMhJTO/fNDLrwFmhoAs82iuLNWEVZOUEtbA9X9scL
o/oeKZKdzcwrYy2teMpm0QSsdvDAOoGgQBduqh+QIjlPrR6aJLUVQ5axi1CUL17BwK67TKjsJW23
trmU27RVVjx45jFv33znYlb2wV41e4tqfCma28JsZs8nVYySNisjx3apeaROXlYxz8nSfnJK8Pdo
nFdhKhlrtvQbatXlssZdQ/CWnhyMSkfdoNgjZZwZ9ctutvysA3Q/7fNwQ+fXeMxddxJRnkKaO3rs
Tfd/BlSW/3XfEW9ISTkaTkxq249GG/Kn7YoGpD6jpeZx7O5PuExmmKuGSuScrewyM1IGzBRhz1gV
MDEcH3/D3VXAD0i78lCLErQC1LtUS1aEdg/1ymnOxeHx6KrpSxZqWGMS0rrexdsstB9sp7y3TjOQ
pI+HV01eCueyakpjWRPvAmGJKcg6YQUNoRpgnmpwKZT7bZtxS8GZHMPmQeltv2Yo3j+euMouUiBP
pZhI68/eN3CAHCebHV3YZ4X66b7hpTgehxSUH4PJLluWPK3G15yC+HTVobEVk5eRZ4ARjm2dbwxy
7tCYcZojOPEPqElqcrRqeOn8vLqN2Tcehheor812c/TSCbDpIt5lGxlxBkVnoyIuIsoU1cHyk5ds
zKNGTBqXVM3+llrfbWkFBwMWR765pNQ72VXxoc/EcRl0REl3M7TLZIo5NydmUbY5Zp+lJ85N4zxs
RRWuLfFfDKvdc/bCr9xC4v1HtCMvwNXBLnkuyBmKuX54EysNHq+A6hukqHWsYuJbbcN/5s46uT+t
Zskgo1CagZmgU2nfj0jRO3Qza/209L6J1fldkjEyUiAKRJIHxsA1YXa7cv1RFoOZpCjmmzGOHRfs
4ta0jcCVEgghnrqRPbO5+csUhiYiFJnoD/DTQqaa2liOrm+LbzyvPX4ak5VWh8e2ukXWne+QEVBz
L7qkGTp2wR3nkDM0iU31kTR9uDX/+mODG5WOHk7xJTIXneAeEXyFxRyHDKFhJFW46CLv/sOhy2TU
U9l2BQGpBLtQbh3ZdpmM+XtddIFjZZFLs6Dvflrr8lmspSZMVHaTYt3Li80169I7GzULHfdqCjOs
17+t8jddnhZA+B4vj8pot1TzLhq3Ftuc8GrvnEL9vMTNcPB1SFBFtpKRoNaUzKtNKnLtttMChal6
/ljpaKxVY0thbgjXsNyiIVfHpP5R2Hia4SPQYpyJv/cZRorxjdj2wl38QttV56pco00n560yuRTZ
aQZGty0pyHWo2LHORqgAaI7Yd18L4aTS1kyLEVV64Kiv0+r+XVZb3BOIM83jadmcYPPt69Kyb3nR
/n5sIoWLyvAw3M0rnvv4EAHZC8s52PlN/eKnAFdx0n8yrF3Upy7aa/7ro41l+QOonMmVzZFHToWu
IUUV1DI6rHfzqfMNO7lwrEKTzacBXUK824K5/lKNzhm41qgof1Tiwz6DSTGdVC0HyZOVXFgiotXP
0cr6C46GzfWHW1mBXaSac4jCxWS4GPfoam8codc0fhbgyJYFU6GrQd7HDmE9br/6LmekWQo599vo
TgH+rrO//e0wjqfoSz9VT/P4XOR/++4rGUEbDpGewfqUl99sZn18bETFxmhKob+IyXf6BYmxn7vX
3nhbaXZam+rcmREbNZ6tSC+mFPzeMGSem830Og/XUrzmzQeyi2wbxpOif2SM0aKY6LVznhr76HdH
uzs8toxq1lL4ZzZupHOx0msB+Sh0vtX/0GmXWLTryXixdIP2ldszejU8gB6+cmfPyxbGlWJ7XvAw
53iCXsvxshon5+C5oe79434UeDKQy/X45Lsj+npo6kZTC92rUtuqevOEP481nozbSsy6M3sEwjV9
hmJuG4vTct5exz6wj2NYn/ZdtjwZwjXmZVnZAo5IxlO1nsr6acw1m8V9sDVML4WxlWaWy/GEc62/
j1GPL6hOC9rEn9cjPVbH5LBpst59t0SJ57/pwmfrVLXWAo/nVWTX68vQol25opoqhmqVpVhN7d4c
zNSlV4uWx6WsL+2ou4wqTSQFa56IvprqDR701woMOHS1IpDYP82/jNPNQqvmrH//0uLJcp9jv2YE
/eLO1QOL1VoEzvwM8FJgVD8fJwbF+DKgy2qJ4VGD0usIeCHdzgtECVf7uZw0KVmxwjKQy07LjLUg
grk6y7Gwj51xdDuNaRSr+weIy0ANJh+QHwqLXwayfezTdk+N0MW783/9suW0nCwDQ3fbYc1OwJc8
trZqyjcrvdset6qmWZ1jXJBtGNWZNRpHv9+6iwlLAbs6JuBZ3ohk8CYOoEU4bTwwisA73aTR05P7
5fH8Vd4ixWveo+lsvNnFa146dOnigraQT9T9/Hj4+13++AwpYI156CyzyZzreExO9LCcxwsYBQK8
fAe7SvH4CSluedpNrWMioEZufebFVJ0YmuWPjz9A5e3SNstH2yxA30uvtXH0WZDm58qIHg+tML2M
0+ozA4WR5OY62Tdvi9qWBHwM2XJ9PLxi5jJLGR7r5qQRcCD05uVjWNZL0NmaHKPwehmkBTHksjEy
glQ5OE3EM1pHvpHtCylZ1tNep6VJbiE1gpDS9TqALL8+NonK4lKwssIpwKhmIabaF6e90AGEl84B
PS/B4/FVJpdiNnELMvYCxz2yHn2DYvA3mmvOTqqxpUAdi3qxeY+06zavlnXY6g/9rMnoKrNIMZoZ
XQbCbvh41qColR7wSGO0v0R2fGwVVSqTAVlZtoxsXLGgbX++kdXnUREav501RF0zak/ssPN3pFjd
LMo304GJ+FfjEzmKE/0hflgfu2frYJ6FjrtXsRAyPAtKQKxKSxwTDOvZsg9z9sXRXbYUYSVDsqw2
uclb4PDkizCbPlb9p8eWUY17u12926Tw+pnb4GFAz7v4vlVVZCU7T91/8JSNrM0KsGxfK9T4kBt1
1WnVjG/GfzfjOi969LvDZcBPtpknoYPSq8a9/f/duKJ31qnrEaE1eFazJ6qbr8oppOjk0+LkzuTA
KfiXaby4CQm00gOqsaXw5J3h8ITgQOdmeRr0Jti6wfQR9Z2nOWuofkDaQNloF01zm/zQfLCM785w
9GfNiU41tBySuZWNYoTn1f15SiKSX+ydh0UZfMXbdm1NgmRe18nJWa3vE2haHseLYtYyFVgye8Uy
t/DqOT8XIiqty2od9g0thSLUagZINOECQ8GpmGSB336l06/HYyucW0Zc8dXli1Pj2l74LfZ6RE6v
o2tUbBGyTucGFm46uVjHyjzb3rM98xCdCAAZhY+nrjonysArnoGREFzICCA7rG97xJGfQOZjHu2o
OHqR5ldu4XjnIi/jrxA/pgvlPCzsJTlBQOyJbEFydoM5qg/z2fqQ/H78Q6qVkEKW8W5N6gXpK7cj
z4696bxvXClSc9cp8r7DTr0Nh82PJq4xv8rhpTCdOGl4bsNzqHXpmqPpv/iZrvJw++Y7NpfhV924
DG6/Yc7T0TqSqDmByc8NtrA+rOfmqfz+2DKKL5CBWCjgixLM9NjivNhKIHX+vA9P7kKs7b97RuW5
jjl4CFlBmtfKSZ5c4+/Hk1a4Cb1F27vdyFpZAZJiuCNaHFN6snW70f2Wckz5ZqV3A4u5q6moYHP6
4n60wyEgT8VL8tz92kIDrev8bfvx+AsU5WGP3j7t3S8xsNsmw4Azl3najs4RFKh+lHwGz9MQzZEN
MSJrDk0e9DolSZXJbpH97vc65oxdM3j0Chq8U+Ozl57tkhaD0aSgbQjUmomL1VirU2YfmY6iXuWa
UtDakPvyKwP+05ifk3/RNx7kOgFAH199L7akuOXojTUEaIGvLCs/L016TOqDI6wl7PNXMHMEW3kY
+KyJZMUeIMOs+qEyx+y21FV9ckcWzMtrQp6nXkegd4unOx8jY63KbDZ43iBp2smHJPvQuuTomZ8t
0Ix6qa51QPUbUixvELTxMo5vaMyPePrhbIGu2C8gT3o8ajwOCZWZpKCuKsMxFrzXXdftpaQxXsGj
vgimTPcJCneScVZ9kc4ZH5GrreW17aKt+7vQHQRVNzWZ2gv4DC42UKtdW5QmQ+dIznhuEYGItgOy
RqQjrlcEsUzvVYP5z2tWnK8smpQ/hcuGDwbw3JrNTLUAUhxbXVqbeYIU0U/fgCWanDZAEaHTQSdV
k5fCmYGuNK8LrG+Gfaz5a0t1aBbVwkrBzPzUyeccZyzbdI7Jv74g6EDU7DQKm8hIK5+kTpHWyG1V
Fi+giRn/HYyLpesNUZhEFvSsuryGUXCrcrZXKAkfUncX6bvryRirzcFN0PUHbOv5s0ALx/JXqWNP
Vjm7zOpl4gnNFhQLCWzK2//T+HfRkobLoUSJVXdDvr1t3clqMs5qS8RSQRQbvl77RzybOi26Zkp4
JAMUILR2XrRkoBX0PIa+2ZAV0uXJH/6lRpjUmuuhImfKip6G2ZNtQnxeay9m7CBqcq6G+mAuY5QK
c9/J1paC1jCF67IJ88/Rhg7i2Zi52eFxQlZ5pxSwqdHwzafcvvoV+Lc5yJggVKKj51UFlhS0S4e2
trqFcbj/ukIvmzdtsPyVcp2QhWLyMqJqSbrbjeVWsuzzz9YEetzSKnUZRzX4zWffHaZS4md+0s/W
PyD6R93fHwAfMLe9o0t7LQEYzEgJsf5h7sBCt2NTUE+69xxFspT58rAD1kOR47xvepNzSdfcAGTO
H19QIs2iXX7zvyPvO+vkS1swN8XS4hLngpJkl66H68lQqc7MRbJ1pX2FTLlBj0OtqVooXPF/75rv
5tsRj28882GSfAgcOxAlDxcW+mJfiP4vj74bX/S1hfZFh12aWuCFrr8xc+Fws8/YUpC241z0S1UA
tQTdu4h0o/fi81a3Z//PLe5kYRks1ZSWhx5yvBGhLnf+/9dd48oiFpFrchaRdbDPkE3UbS3/x9mX
NUnKOl9/IiNUFPXW2runpnv25YaYFVHBHZdP/z/1i/eN6Idpyghv6wIpyEyS5OQ5FuP8ByuViJ5F
AsYZ9V46+PWZ6+AIxZjn+2tl2WgTIlX64JDNJxdVjJ4Cj9ikXcVAzBL254rzbcm+iZYanK5uXR9/
QaCddOpxjZt29bSv2pXxLaHHpM8KQ6l53XrxAwnlD4eB3SKXm8QBaWQCohBtgljGrfd7ZkV/9FnG
weY4+kc6N2uKCDawgAmLalx0CkKGF8f6/55nS4AFIAj77mZK8pjs2+P9rbZZknHdRQeo9KEeg2O9
PwNunMbNgXuf7o9t2wLjyPVYGws/wH3r5nEjiy6uv7HKaeKeZOeDOX6a8OKT/AgVOGsBy84/b5u2
ceJKh0X5GM/5Y57jKt2HSZRGVbUy+OvrTU3kE0Tox4Z5yMEbSs8sYo/gzQJNxFocen3JqQmAmnTk
9l6G62c0V0+88n75ufh4f1leDwrUxD/VePdGDu6j+AtPZX+7rId0Obgbqv398W1Tv333RfT34mzA
2wkCgqJQ8bvS/Lht3NtOvBi3DP0BFP+3Mn4Enr7xS7xGCm/bytsfeTFwxMPMKW6Zkxb5Dk09S/Yx
1D/uT9q22IZbjnRwOzDbwr45aAL8Y9gMuzn/tJBNHUM0MVyTaz93CYXbL0J6wNe61X7U/crgtskb
R21SJG6ROEn+6AVFqNPar+mUllPjHMJg9KBGOghnU4ihJtaJtlPijRwhpqWXTqsdLdbaIy1/wkQ5
FWyJ6iGi+WMX0gt13Peu6+2B+zgOojht2mQT6OT2UPNtA9w9CYTQ33dxVh1xbL1vZdKfCwqWvvuf
sTiWCXpain6oVFzi9a37WZd/q7Vnd9u4t5V7Yf9ThTAGjar8kY8qPyyk+awnl27KBalJVVXDPJ3Y
zfPHGgyI2Zu6iqrsdx4utbelXxhUisbVZHAkyCw8ifN1hkiHXg5e3qf3F9xiOiY7CQ+FTxUQro91
gY4z0TzHYfZNgS6j4M60qQZFTfSWLwrHy2gFw2/3dP4auH99b+c527ot0Gz53711JC0TX9eAyAS7
CGlBPj9kagUpZ4mbJmKrCyY1OkVze3p/zKpL5b9p1kzSNrQRecIhc+vOwxnSFR9GXeJh9TqKTUKt
MBgjL6Cyl9wZMe8++ySidMLTXt1+v28ylombUK2lZmPdEmynI59i+X6SJ70mPGYb2jB0EP306Mhq
cWtjHwSv975M0Ku44qa2wc0ruK4VDirYia6vvPrhJW+zfpuDmiithRc5IVUBC4+74+C4VyHW9KAs
kcsk0RrR61sqhYio8zfVdJSbeCwpXnj+6zWzLwUUyGEh8+CkrQwufeKlsutX6mSWuGISZ7kNW8Y8
woqUHIR6MpWVk4btZ1r2h21WaGQF6GUNVELwqlcEw/wz1jx7G0WN+tlxJ/mw7ROGh44gzOy9SqHm
EXtolR0uC2gNOrlWDLXtrOGjaIQS8FP4Uc6uJfmOV6pN0zYxWTLz+5kuSGnKuQ/A9jyWqV9n/g5F
0U3svziQjOO0EWqIIZOBxfcf3OhzGG66zFOTcUqrwc1AJoHLfPIl/lN5YzoVl7F4d39hLDZJDZNv
OVW8VJh17yw73+t2BQ96EFiWj6KO3m/7hnEYUUkaH5KPiGBlllbloy+eYwkOqrUmGkvnFjX1E1sC
FtcoYujOk3w3q9Ogv7lheBGK7Ij+1DSHIFzSPBQreZ/FSE1ZRY3+OVXHEXnvL4dhOHtrNAC2vTCN
fwk9VrQJeR8Fh5j9qZdy59GjbKeV8GAZ3wREOctUl6K7LZN403jXpV9S19/5a2eJZVlMUJSTjczz
e5U9Bn3CMTI4vSc2b4s7pgI3NBj0QH3Y6eBeVP1h6A/VWveobd6G45aFXwcMyMr3CeTewnrZd3KT
RB5c93bsvkixl0CEc1beYsJS77ORXCta7nSQHe87lm3mt99fDN/lSVjmLhJVP9c/BpLoI4nreJuV
m1Cotu1Ax0Ic8j5bjjR7WwXb8oLQOKRCt2z4HKvi0Y3UeSlwTaIO8ff3V8QCE6MmCdUQcZ82EAsF
mAgdOgATTaCifoMsdT+f+030sthWw1HFWHU8XgRu96xsvssiEW8hW6C37aqJhyqQ4OEoqYpHXgYf
aDIu+5xP8ba7jQmDCns1olvylvDpx8XdL32X1t2xdH7fX3+LRZpQKO3PuFJKDO8nfCd856z9bmVr
bUMbbtr1PG8aPyTvhcN3mRJ7GcqVRbG89FITDsVV5rSRl6HGpJPUmQGCkvU3v3zfU0AD+EOs6DGI
3s3oYZVLsoMgyMqHLem3CY5yIdkxtRQRf1B/ouV925F04Ru3wjh1SRfPblXgXRnv2G6V+ih6v/Pb
co1E+NXtIND8/W/scUIo4CGJVVcBgqiJqdTjciXy3Ib45y0GQxtRc0SiHHgKQ8fSoylr27dexn60
tDtBvWaDneITt3/1InLGwwRFlRzy2RMeYEqCh8c1alPbuhjL7nqs5K3GyKr2voQFnsP1tLIur1oL
Jm1EThe4oYp5ApLoJCkhGqR201y8c8d5d39RbOObub1sM84GSK57HXkImPsc+/6fJFnrn7RtqxE1
xzhkVcJydSWQ09F5AtLs6ZNm3VMoVlpgLGtvRs4pkzVKNou69jx6pETuCd8U8gneh/5rMEMvdNX5
WPtsyA6u2x8KKJndX3bLupgxE8VWTkTgq2vbf8WjHRq8PgQzT4u1FN+2KoanRplaNPh15VWSoM0e
o8LN3INup2KNuNb2Bwx/jWoXpHpNq64Rg/pzXe6Ad9hHwVdQ399fIds/uP3+wlv9qCOZX8/q6ijE
Y+qdsyjZbxvacNchTvquj2Z5rZ3lLOn8rprWqOFsszbclYH6iYxxgWWJx+5AS+bsRrZWo7cNbviq
UymvWlosSYQeOOWFu5z9vb8i0evR15SEjV1WhcvMymsQQdGr+LjI36F7nZJDQVfunJYvmDjRZEJn
YDl66rrkQbKbms571DMkQzI9qUucj+zU5f64ssGWoGaCRhOHaEirhfJaoCGOpbn4ArDl/ZWy7IGp
Agsq9yRzJcPQbfkxqkWSVuH8/v7YFp8y2fjqwtOzJom6gj04rfmbwP3cLk8LX6n72aZuuKynaRhA
VkVevaD5lbfqK1PulvyexCZENPaIEmiklNecQ4Q6APj75+zX/ef762LbTsNfJ5YzPcQMZ2Aj6rSr
eRoqydNebGLAwvQNrw1HWmclQ7Ts8Vh0TrolewjbcY04wzZ9w22XyGH+0uGEQm9smnlvZf68VBtT
D2IcsCC29Pp4Iupa6tM4PvK1C4ll0iY2dPKGhRGRySvSj1MEzafOH07tNmFWEpvgUBBb5sVUJXCj
mpN9Fozh1R8ggLnJYEyAaECGRShWIZmcoBb4x0evQTStBACLk5oA0WycKAUKHVkk+SPCMM3Cr+P8
d95UmMDCGE4ayRzPiSMtr3MSpn6DHqRxDV1j29JbXHhxorI6mCKSjOqa+yKNRNp14Ehbgx9ZgouJ
B811XORaYFlQTz+HU7NvHefj/d20HB0mCpQtIgJYVsirWrxdvAxpFJ7C/tNQ81209rJoWxvDR7u2
qxSbHGTw3N3NXH0bEQjGvt6WpJoUeyBRHBMRxzi5RV0epmahD31UNs/3F8gyeRMOOtZ9m4Xg1YVu
xqXpNQLjLh5+3x/bsq8mpZ7vQedrKEN1TViJDioVJ6nb+L/uD26b+G3HX1hkNvazy0AQd+3AmaMe
vD8iWrEZ28g3730xsm6obtCIiJg7le9JWO6WaH7Am9d+28Rvn30xPLSfnaDSuK0WxbnLzpPzzDbV
90hsAkHDEhexsAgQuyoljz5YGEXlsNO2eRsnaUGbPCE55t0Gxalq8BwFsYxOOsf7w7/eYobJGwep
HHABqxOkv9PTDNHn52DX7Cbo0Tif5RvnFD+65zVlRNsGGw7rEYCyVIN4k9fqrwv49iz775lPVmCz
NrM3jtWWeck8hvgj2IwjuNt3hb/NWU0YaIGLMJ8lRm7cb1T/oC1kqvqVDO91ACL5hyev4H1DfA6z
d7I0Sm90RdWu2NEsHY8+GJ34cW19LMtvIkG1B5prR9T4F4tKh+CbguwTm1bABpbFN2Ggswga7Q6I
ll783eHLUWVr6ha2kQ2/FZATWNwe126Z6YcSJZsUvYNrpZRX++6w+LePvgwKcyvAIIisA2hzmmpd
4Av5c99PB4S5fRgHv6cx/zLW4sd9b7NkIiYNHh0gClSEJfZA/aZ/qMQ1ednJYCVU2JbKcGU+hJr1
AqFiCX+p8CsUq+/P2mqjhucSUS9ynjBw/ys43UwU1Dxv+MV7WKCnXK622Njmb3jwPMVDvBS4TA0l
ScngA6W81vvy+oMD+YcKL1BC9aD6R7JT79hJHW/Eb4UA8ZuEFPQmwAM+YlSfaJUFrcprec1m+VOW
xZD6+bRWhH59df4hxoPeSJJAlgC2KtzoyJzuoxOMm3prMHPj8J0a1YKQCUU/NQdHsNheWyg73ree
1+POP2x4DOr1vjP26hq41yYuU9Kky/Du/tiv+9M/bHgTj0Y2dLiTtN0DxFIc6uBN/JI7a/fA28b9
W+L+hwWvwYFOZjRJXVvJf83CfRvL6aEk4nEM+FObfazCTQIh2ADDd3vKgoR0iAxF5nvnopAA0peA
7EO3e3mDlps/9xfMthmGJ9foYJ6htIZDEoC2fPhMujdlvOmY/IcQrwqg/eT5cF8p0LTih6kEp6zu
4pUoZJm6iRQlqPyJkGLqNdlzVuy65kEDHH1/XSzOZWJEZTXkSJuRm3i3h4Y4f0NAc75taCNjlqPI
k9bB0ajV/BWVkDyt5LZb8z9seB6Pex1BIOU6hjUuED/nPjvQZSU1tC347fcXhyMeCStndpDWBvl4
BGLpDVVpMc8rK25xXRNZ6ZHEqQGIVFfqde98n16Wsti1KptS8L6vhB7brhq58xh32nH72x2u7uU+
i51wR5o1Dg/b8hgem9RCTiFBPGb8PPtvwe1eDJ+3mYzhpR0T0TQw5IQQLkUqFQOXHn24P7Rt1sYZ
C2P5f++BoJgRe3CJpn1Ls2M0rbG+WT5gQiwlTVTZNHhY08NJRAfaHdxt96zIZMKTOatVO/Lq6iVT
/jEmS/8IHqh6BXtmMRaTC48Tlot2xrW5X/xzgzb/iLrbbN3EWIJQSo8Mj6/XAH3P/U5HHzWq2433
4/6e2mZuOGowQXAPjA5wJX9S+2aK50NZO5vUN0hkoi0ZgcahFzsoVxbt7wZKq0nhfvCCcWVtbPZi
+KhQSuckx+Vq7OMPuB9C02YY3SMhwxoy17Y8hqMKJ9NEhEjykTO9YWDVHgJnpUhkm7zhqKUuu8Dp
G/exV8O8b2oxpSMTzpvRadrD/c21xMnIcNhEVe0COYzqWt7aX9g+VC3ksD7ma6tzO4ZeSXFMyGXS
0NqvKDK/PovTanDmw7IEX8o+Bqy+pXsI9qzBdi37YLYCQBB7VrpDxM8WsZzdvBDLzoVw8hpfhG18
46DN9VzXQFndTpQA/WTFwQec8P4mWPbZBI32QcdkWyKHFU7hv+sFrZ/m3NWpn+Cmcv8TttnfPv3i
tC28hIJckeOCEpYCvUgOvdRlsCbiaLv/mADSvAmcUQ9l9TtSVQo4GoSk385xsmuCP2599qdfc/nG
Txw8jfm7bX/IcOwoKysIuRXVtY7zaR+2DcRWRPF12+CGT8dLnzRVi72Ok2g/1eQtUsM/24Y2fHpC
/xoLJA7fTjog6lVJWX6d0Ea7siyvlxwi8/WH1Ex4UaT9U55X4a4HREEmj3Gbfxn68jeqHV8G/p0l
dKUkYDFc800oWcDEDKIT/5SILk9nZwJRXfWzz9d0si3/xnwUmtupTiIl/FMws6M/F2/zHqQYuoo/
Nyrbd8H8lElxLOn0e9vmGNHQi6ZE6iGvrhWJU5Gr/TSvWJRlpUzUrepQJ9fR7QLmnvsMj1A1S94G
8yZeDxKZqNuuHdvKbzNMvOJ4TbhOwjutcWnZpm4EPqioRhKs9qgq5WfWpEH0I1rTsLZEJRM+5hdN
QqjAtDO8mgPSvuIEthnffn8R7FoHcFsw1VVX5mZX1WUPbtA/Ft4aMs02/O3fvBg+H2XP3Q6znliy
g9IZQ3fnNtoH7KQR17q6hHIKXimvSSZ3Aa655SaNGYxsBDXqJqVT4ZC8djzbufUnwdfOL9s2GjGN
jdxTXYzMuXOeRfYpWivOWpITE2EbZ7wHTBjv5ANIyiJ9nPFMGfOTG6zkV5Z5m0ixG3gxSG7wmSGZ
9yrPTsHQrZy3FhsxkWJtxwZn9LEkistd70PPrxfg9VlLa20zN3xSBmDEWhROEbXgKairqvaM59a1
/bRN/rYfLwzc9bMsaCjWXXcZ+L24Tqds+JiNy+9NYdYE2ubL2EJdW2P8BtCNuA6/Oe1Klci2MLff
X0xdksKjwsPUszz7Jlz1cZ7WEsDb2r6SygaGZ3qtzuK5vFkLwxkahfssm/fzFFyzut8TskninPzD
L7hELuTqHFyIHB+9j6yey8Ms/TWiINvWGq6axdmSlIXUTy3XJWTwIhY18vvkEKaeOS3n9uP9LbZ9
xzhJJ6cmzThX/qkp2g+yZqkXsdu71rhS9rKEBhM9VmLGDlGxd5rL7H2WyJSF1UO/5A/IpVaSG9sn
4v+aEsrBbuA0uX9qhwnJR/VRhpBVENHODcnx/ipZrNXEjk0zWcKyibyTdPXXIY8k+lHLlTczyw6Y
2DEZy7ZyXVQFItfbyVoenahOczA/bpv67bMvHE0UsgIUFsNXvDxXcfaJxMUK6Ytt4Q0fzqGstqgF
d9IB1FB7cDY/17x8riL2oV5l0bOtvOHMAwASRVSN1dVJ/NNQ1xrMf5pvXBvjpB1qB33HQ4tKkoyD
NFz6/UCDtXuubV8ND66CYaiKEoN3fErn8n1eP/O1zmvLqpgwKVRnyMQZ8nk+kINomqM3rfHh24a+
bfYLe1FAAY1RN/snh/4Qkd4PbM2JLAtiAqS8cPBFJyb/5PUAX4G7p5BumjhrHD624Q1rLGdQRxRV
QB6rMtktS3nm4MFptjHykciESVVNMkIyOiSPCYS1eVAdnVYc0I+9v++mlkPLhErV2VBBR5SQx7zK
3wo0u3OUv9s+/0OZTJvKW0FH2D5jGCVqmv4kxtY/gV5GHVqpnvNW+tCPzv5GYfk4yW6ba5m4KT9x
6ZRwmNGUFEuaRWiQbDaRQ5PIRE0RVTGBRMA/LWQ4zXJCU6Tcz+FaCcZiSCZwaoGso0NcGNJMhkvo
Z6eKiwfK1xhybMPftuaFg0VJpUfRwpBylBWCxt3R5CcdgpUrlWWDTSI9DiBPk48KN3E6QhO0SZs6
fqJtcJjL+pDLeVtG7t3+3Is/QfySTAvUdE7RMOtL0k7o1UYd474vWM4VE0jV6WwSGUNOokAiG0Ce
eog9lGvDP4VCVWHbN4xzZSYi8YoIETSU4ZukLx6AfjqIqHmoyBrhoG0rjNNlBgUupG/wiZI1zy7I
xMr2Qka+Z6w/1NW8Ejgs8fp/lb4XO1FUaBIG41J+VVCSOE60cE+kxP3r/jK93qwNXzPyw7oSlRxL
Nj7qMPucgDmgScTJ1X2dxsxbngch30q/Hw+QdKWpW/O1i5PFBkywVaAzNU29zK8kefLKd/H01umO
8xpXmsUHTco95YQ+66cqv7p+D/7r8Fh79I0r25Wk17InJsYqJmDWbkoMHzeg7QrEzl1D1NombpzO
POBdJUuOXLdvLv3UnuJ23pXjxsPfpNqrdDuX4AXzT3QMghT583CYhLP21mtbltvvL0y1zmiDQ6HI
r432d5JNRx1uajclkYmochcn6fRc5teu5McBQZW7X+57wO0W8c9tMg7M1D9023l0K2e6CHfaDRlP
PRKl1AMH/vLJYZ8XNM/f/9Crq4MPGVvrtEvu1wnDh0r2pqXtyevKLZdtDG1Ea6cs4sgv6HRhU0A/
JIuWTzPERL7dn/jrjwoY3tjXZfScIhuwRBMkEBnvLqUG+Wb7BcLbD1rlKXCekXeNyzHVyRqT9OuB
CR81AnjN/v9H2yG4yumTBA/21P0N0QOcxzhU0Wg16lO27SKC7xnRHOUKh4yFP104QEApCQXdxa3+
tbKEt3D6mpUZeRnovHzo6rXLhcQg9kBj8ZD9yQCy0FW2q4tlN/IfoeT7fOErZ+yrhxP+jhHXe1Lr
2g/xwRZdgBN97/P5OJQ/UGpLZbDGG2kxafPZQUFzpwmp21600vQLr2nSp4HQ/M/9VXs1GMaB+erQ
RDHet/usu/iKFZ95k7FvIVgYixRvvdHKzljc37xpzbySbTB1y4WDh5EQmgbzx6BLDrjYnXpxbYY1
aKJtrQz3D8SIHrJWthdHVYH/jNISY++J5/Nmhc/IsuPm9WuZnCXA1pILiiV70XRnlUVXXshdJKOD
bKpNfXbYFSMaNCUwK7rq2wtIBYbfeR+hXtvkWVsd7u+6baEMx/eUipuSsfbiudBXHEI6pHVMhxW/
eDXvwOwNN3eXQRMUD9mlb3j2PIngKcoFexhB3HgY2/jTtv9guDsEiGNSLy655Dx6cDvAb4Ca/nx/
bNs/MDwb1H06noI8vLBhPisVpiovP9Mh3umq2IKRiQPzAhbjha8Yq6y/hIp4X+uFR78mR5N3m/6A
ef+CieJxL05gqHIY0hY1eWif/MyC7Mplfdr2jZuTvEhFqGqyJHR1ePF5/i2U07kS0W+a6WPcrDWK
W+zUvIlFSU8mV4/hhTD+GJTxiYVrl5fXkdjYgFtEfDF94s0QRm2C7sKXS/QhhhJrfoz3RXtOvuvD
TWJrTYTR9icMZ57mgeTNmAzIHD5BRJKtdblbjPR/f+zFH5DZogswfA2Xpqt2YdynXJxzuFjVf7y/
wbb8wGxoSZh22mzAFyY9zudi0uwyCL+t0hZUi1+zcFK7JC5qwFOdOnBTkkxlKtFpuy2bM69laCR3
4q4Mm4vICH+HinT81mmg2Xr/31lOPvNWtixj5ro+WFiJcp7AQXzoNKRL2r/3R7dsunn3kkkWeT3F
3Gn/phKPkb9SL7bM2rx1RaxUDK0J9JIk01u6VL+1G4P1IY729+f9ehNTHJj3rnaRLAgEbS7AvqV8
HNIgXw4TeHPwjk+dPvV0sJ/aD07wxyu9k1OcNZpL8Y67cnbY1u1m7C+MGncQXWbDwC6lSFDDh6TV
0D91SZj0W54K8P8Mt/fcDpexTNMLKvo77ZBD6OmHyM9W9sc2/9vvL+Y/BZ3HeddFl74lbtpSd0iT
fNgET8DkjXO7cbq5ij1aX6oKRZczmHkc93h/4y1Jmmsc2qEO+q4lbXRhWbWk3uTsl0w8c5Ifi4V/
01mX9lW57eQwudCLFk/dTr9El2kgDzNr9sMQA5kPbXZAOu//Hds+GCf4jHOIcz1GF60htQdlUFrU
aZGRbXyzMTFp0QfAEpOqnaOLmvDcgdfSzyofT26zLTwRswFGemRwvQ5rVEbFxR/kMZDiQYj6cH99
Xo8jxORG16XTVTH1YadLN+zKcrjSdq5RqVgrVNg+YDhyUkC5suW9vihPzGdnBmF8O9FsN0TtGtHF
63tMEsOVA5QcuwonK8wIrQBqjjIcg9u4LrDBhq9BIYcVYTUll3kRj0vRPIl4Dc93W4N/b6rE7FBR
Ux/Et5TgQgP/Wip3x8By2/v1j3bRm+yfJEZ2nHdyajxVR5e5KM/DHFzbJN9oOoZraTbHA9SeE/QI
Lefcac7ZEh4abw0HZzEcszmFMmdx2wozT9zyW56Pe6gVPetOrrzeWIzGbE8pCkoRDKroUg/NtUVR
seXOSlizDW0kxGEUjVxzxP5haSFjy3MowjreSkZvWxbDn+SydEk9UnpRxfIukOxbhXO/UGwLh0kM
qq3/nluRzEjQI6hdimRMSz7ucFnb3w81t7//irWb7SnCYXHWFrAXxoUAlVxTvnHqtnmKo8nfZazw
D1O8Bma1rZLhtGAJ6yJvcLFKo/pbFx3dDQn/VpZ4Lb3/Z2wfMI7JqXXbrPHj5BLV00l47lkOScrr
NYi6zYQMt/WaeglBmkwvXJM0c8tdlW9q0MUOG24bClnqVkALVk21jorU7dsweKA+inIizbOgBrlg
XOtmeseUp6sPZeG03mcg8un8vGntzH6WGo1hgwdi5gsN/WuVhPs4Aq2F06xkMJatMXtaSIv7SRCM
/SWi7z33Z9dd6+bTtpkbnj0VyyA9FzOvdbKHMPChG5sUZEXbjMpsanEzz3NDMfUXaA0n8mM1v2X+
z/sztxiUSRzuulM8VREcwhnDPXb3QVUbw53ZzdKWIcCnNTJGPvrlU1bR6V0BoqJtwdSkDlcLyHrn
EhP3kBf2OUsXvdZD9CrSOgYO4b+xDpfJccJ7X3sJUcEYT6A7aKOzEiDO+pPQRMh85y+NH0D2w+1K
/b6Ms7r97TRVzba8/MbElFsAB2ZbT3ziD3Pvt3vloHvDl8W2SG42WMTSGce+h62qpUmJq//melm7
f1isyWTmXiBWwEjo8Qcwlr8tklmlTsLXurIt54TZVyG7JovcOWMXz++GQ6Q7d58xoVM+uwW0kiRN
RZ2vpdeW2gahxkkBesO+7BnhDwysgFScO04O4KbyvS9EjccivsoO2l7ZJq0gbLlhcz0fA11P+HOV
7N+1Y+alIlFrhRJLPhkZp0YRtAS9sbK7uDlN82hIZfyrLB4Svq0ejbfB/3pMp0XWNgIGS8vlSznn
ISAFubcS/WxGdXPTl1fmqHZ4L6vuMjd/x6TYZxAX3BT8zDYp1YQsljVnlykCCf6h7VWoHxO8nK69
9Vqe7YhJjI7qORjemx6eHICgVNbtfmEfB6LegUEsBc9iWvnvZVicovotLTZGD2MzmqEZcRcK4YSh
9+TFzcmrNomoxMTs3Ei8Zg5cl/OHJkSVp1ZqJzN1yNxBb9trs3cDAkI+hKL0dFk0VykTPiRfm3jt
4cFiSSZlehaziIiu4Q/dLNNEySdaq5Wo+np5hJjdG6r2HdBYdezia++pcy8zC/ezuxyB1thNQHTM
a65myWJMKuC88TNgd3KUpbERVzEof98qVx/HSNYrbmH7xG35XjicqAgLFWP8QbT0BPM9uo7zxi83
UXfAiIzI6teeQ6DgxC5ZrtNMxofabzaajxFFxyavoOjLswceES8dJe3OISqEh03hwmRSL/0R1ESU
ocwylOk0qCMtNub1ZndHGzIKrJQjHlyW7Hv9U7obr8tmX8eSZ27AS0xaO8mORklae8Gzpmylnmk5
WszeDqfQhBGG4eFZqWg+VTxA0+9Zi5VnMIst/kMFPCiIoREsTDwOEDmu3sQkP9eDv3F449YchMD3
zI4XXdpIH5o2PmUA+9Zqo8X809yRVyAbASsFtrX40jL5vZDyy31jtC2M4aQsyTOv6bL40jjxCUn7
MfDac+NsAhKDstRwUsJKXeQcM3f4z3aor/Hy2XXrFaOxzd1w0yJs5ykaBvHgBXlKuyNp33fttjpI
YOQ6mRN10OW71Y7d+hRBOnzu1EeHViuXSMsRYnIBA56i5ajz/EF73n5oggNqZ7v7O2oZ2mzjAOHQ
AGOBLU4t/02KskzbKV45nmxj346tFyGd+xCem+QEwVIIR+7rVniHQiSft03cuP1KEYwxayS7CK84
qLG7oCawcd6Gf6IA4GvR4VglFcB4/uQ3T3wcnW0FBxOz5SunrwdSxpccPf5h0O7nLjkSdLXcXxeL
mZuYrbZmDlWxyh8gzXcc+yBtkf8Jb62CbttTw0ULAF+dTrpo81EasCyaUrZ2j7PN3HBQZ/bwmlpg
YUKP7igXuwLWHtOtC2P4aMISnTR5CR7hKdpnEztAiO6MduPz/XW33N9N3FVZzUvIFvQ/5SC8l6oD
NdhzOfVIWG+wpU9O8CEeVkzf8ikTfSWlm8kBzvXQy28lnt2y5gBh9XSkn7j7dozxUJaF2yKPicQK
GMtBk1zlD4Ez7/HufemFu+IHFksyAVhJDylTyaf8YYl+1YK9U7Hz4f5W2EY2/FeWQxM6fhMD2Um+
+Msw7HQ+qJVsz2KlJtpq5njsbumcP2Si/8sX4PuTOfkVLTpbcWBLUm/CrFxXhLxfvPzBv/XcKm9f
ihG1pi51q29e933s1lpGbP/EcOWm7dkkEhJd8oU88Sg7j3P/we/XECa24Q13jiWYjR1/wC4M4ljn
BPTD8lgXa9fo22a+UsD3DXfmQeNMTQ0nkN7HJjvPbpiC1jHMf963Idvwxn22nKmrJiHiy9DUP3on
2pW8vKpMHYNq7TXYskAm2ModvHaC9HF8cRlqIpHXpsgYPGz1mii55T+YeKtBBUPOkz6+SCALKMfb
hnpWWZtWHT3eXyWLp3nGIczyyS+q7rYJyeMylj/A27GGmratzu1PvUgeaBCp/+PsSpYkxZXgF2EG
SGK5ArlVVvZSvU5fsJ7ueWhh3+Hrn+ecatSlxIxTmdVBKEOKUCjk4d4RgXCdo0jC0CvVMhDlkV0U
AgHRgVZMkarjTeFfXI/fctc7iz6IA/Dv7DPM3WCvZj8VHXdXNQcX4MN4MkheJnk/btwfTFbXHHfq
cmfIuIe8Ckox0ajyOl4aa4vP8c3RPTz2/nfq+eiuZQOywpexe8rdn2SrqdQ0ruawHZ6tBU52yOot
3wpWvvPydiNfe7vghSlrzlqq1qZrBSEw++NwYMfu5L+TbcRObmKf0y1CgTe9yfP0TLlzKh/Bn4mr
DeFdBlHcspvaj5YcBsgpFu2SBic2LOEmLv1NB8D3NN8KhEtR+oIeXt/hWRivYXas6IZO7tuAKgyu
eVfhS9XIEhZb5QtZVTRUv+QQ4UdHBGoRJVNn11sildWHjL2wsYuzQALwkW4cov+C9f6I3vj+/Ue/
8o+1hOSDdPvhOz2Nz14sDtkX6ys7QWbxUx63uzJKfEXzwhFUHhOREKhV69lpTrm8jFtXMtPqaD7o
CCRDgHKTlwXyLLX8TuYf4RZxv2mnaR5YjctctRSLM6yXRXwV0EPsymhhu4ITzKJ5YjimbenbUHcd
fNImKNKvn+uCsE87Qh9G15xxGIe6B6vMffQGvX088dVw2TW0nvh6NFRibvz+e9tbCZ28A9LgjR1p
sLme6IKflTVLvdAXtDIUT4RWQcLzYbymbPAjRdlWFHkzu4NEqubVeFbLuyzHTxhn7+CwFx58ZG1/
GqarE8bLvHVNM/0czb+dNKzcxfazq+2qI++sI3Qrsggd8dGUlVtoZdNHNCfG60uIt6oOAUIdB3Jc
UhGN/hW/cGNNTD6m1Q+q3prT3kGQGKoPNDu7/EttvTzeSYah9SQbvAkOb0ovu65yeZ4U/Vhl1sEl
00ZLhuGs03vKi27MZNpaULCurjW7DrskYLB7tMiAjC4VKkgh5k1+IaMuwFQPMeV9JtGiAk1p6sxl
iDm73cdpgRqJcv8GMCl5PLzJJFpYcGxg2xcKi+MRPT9YXtcnftvs4rL1PD2XDvH+W6wUoreu9Kao
88QFGXwQ2V25gdA17HU9l3arcuklet6uVj2UZzjxfCo6SDNDUPlngzws3mUlPaFGwaAfA4K+lHEq
vtLc+ZK66UaBwrAAetsCNOtxpEA4/EIaQE+7NmFsC3xnGloLBACcBl0KBMMVmgOodtQQhJlAlrlv
5+hd48KhmQASEjKvUBA6Ut5m79KxUKfHFn/7zR1bRzvJbZ7Pa9Cr8MntfzbKjRbx1GTouVjGuCNu
lM8/w/oZCJ6N0GDaSLoLD95sKySQLx10FHCytDJZWwfMUSXx1jhbgALZCJ+mtPjf/79KsiancRzq
V+GTVaSnanhW6Mr1Ug54RBO1VRVbtYwy7wz6ari62LmDNT8vl7Qr0WfFXlrg8me7ist8i8TbELT/
aF9obGvgaZE+qTk9qqmPFmo9+3SL98k0vHbcrD70kP2gSp+goH3ql+kJF9tjHfCNW4rBSfQeBpYr
u12ddrmIMIgstZ5Se+u4Mc1cO+3lupC57bj1RGx2BnHP+5WMsVXRjY1kGv7+/1f7iPp9Kx30vTxJ
H1JMiqV9ZEFSSvr24bEPmj5wN9mrDwTNME3zJPh14OFJpUtMZvJu4VvEHAaX0xsUJh7yfloHdaUZ
drzK1qfVE4fcC4poWbcAI6aPaH5NiKTtdDeSsNzP00TBtBomK1pRvHFXRc3z9A6FSbhEgNXFenL6
/lKTPpmY9wF9jRuR0LQKmufWrqKOfe9Tl+0YO6I7OrVzoILvSt6Z3pvQpcvU1oHPXoZgOBR59b5u
tmTU3nYtprcl0NpZBLIW9pLbX7nfXZm/9bBnGllL18OpCG3wMalrulRV/zyBKyx4N4zevOza+kwX
5giGtaozFqRPPcVjcDfOX6EiKpIgq78/9i3D+cb0hgRFQfQwD3P45BflFXrRUUlz1IvsowDXAbh7
41VBGofLyJ3/fvzJtzcSCzV3BjtWn8ussp7w407UCs4qt86O7W8kqnfb/1k7gIraf6PFWkHpy+qR
SebFevHmBMxH5ztvg4+aTznv6lXwmN4OITsCsvLMg0J7HqC3/eSDX/exeUx7Sku03d6ffOC92Evh
0YhQN86yMNk3tObCKdrGfBz5/MoQUyNmO+zQp5skIm+HOKY3QdBQTmApbKynPCg/l3P20a1IbFfd
ERIP+4KE3giBJzpeTWhyeQo7WjeRSsMaIjtgKz8+NtCbT2ceCzR/XirJGa3D7LpULSqyZ1qukVVZ
McX+Sacp4vjcPG+4nsle9/+/Otb8ILAtEszqurgSR/7aP83FeFBhGuG8e3n8gwybSW+RGFo2rBbF
Rd/1rT6eAEUCFTTdyrhMo9///+oXzCXwxS3FnVCF/bEs1uO0bN10DEEi0LyYe1XeuCmusrklr+Hc
vBRAsct2S9XAECQC7TiWKNSuY9lZTxYXX6Bu8M7rwgh8/lGRkijzPz62vmmFNVfO6zQo4Qg4kdP+
SoPgXPT5oaFt5I3FRrQzlEqZ3iIx9J3FO3BOvbgfya/s3J2Ci/dMf1GIx+Gc2DiGTF/R2yCIAp9D
baNi0SfpqThkB9lH8u8xnhJysICx2PiOYUPp7RAuHak13le9QtE8E37E6YadDJ6ty3sADEJ7iBFl
12G2wOJixev4jqIUZXt4W4P8pipKvMPvS4mZ3hxRtQIyjQ4ybq9rzmPbHwRSMlVtsRjcrxxvHHF6
g4TIlrKcJFZjCj/UTiTppeuqKFSfKMjWnS3gomH36r0SWRoWRQ/Rsae8q55WeHfuTwdaFnGV23tg
wR7TGyb8uW2stuL5deVVgzUppahi12+zjdu0IYroXROsr0k5FqijVpNXJV1bhVHb1TyxOd0C5Zu2
rObjTSp9B+x7qHKW63QoIMFyHqgs9p0ROoi9V5YPhcJcXa3VQTuJ14PtmV+YCKpoFGqf1+kaIKxw
hZR1pa7ZUltRnrffkHHmyeMYaLCPjmcf2qXNR9F7L4VS1pfAQ6YcWQDBjDvH145sPsmgseyAX/uA
XyYL4oTBxuY0bJ4/mlImu2fEqfm19MOnZeGfahRGumBfxZPpfSkzpGhYISR7KXH5PIZty9+FkLI4
PTa7wXn1xhQgv3kpKQieGrBr+It6Skn4z2RNT7Lsvjz+xNtsJB7T21EaSHbJscIvoKflQJLqJKAb
GDXJeCgPyzmsoy0+ctNKaKf1SId0JbmP50j3d5+zaCn/yqXYyLdNg2sOLKBuJKit2IsNiRIbfYWj
uNlbfCemwbWMm0Edw8H47GVsbwxNO2KMS/7rsf0NY+uND6QdIXe9YudX4YInwAXKLl7RpjEDUeCG
bQzOq7c+ZGysh5ak6rrWM/o6ly6RttoqQJrmr3mu0zfrmoGA+YVOhynkEXLtAD1Gj41jmrmWXFs+
X7ogxN5klAMb4sY+IRslTMPpq3c7FOGALvtJ4pJQfu3v+jk+qsC/q2Y+eWEb26AJ3PcT7j/tVXa9
Oksz17RH7HeJ9R70ab4fLT0++nh4k/m1DHupZQZ6c7zfN2LqTl49OtG8COtpcTZ7W0yfcP/7C5CW
Sh9d/eIaopFTddOhGVhiZ+758S8wJPF674OPmz4kUTt1Ja0FzhfcwEnVPNnl8K6VIQiCd8ksekxv
hJBVa7uNZPTFz4/99OyLOO2Pj3+CYZv+2QlBoIGwoIwgbDDkQBm1Gro4JRw6x48/YLCR3gtR+qoT
VYfoBhlrPOnwU7GQnz7vD3gAg0T21oOp6Xdovoz6iiq7Gb8DrT9KHugWFsGwg6jmxp4zMUc1Uw6J
JHGm0LgJlHXou61bgcGV9V6IAPUKFVoIQQXKUaTprw64w/NcXYqgOY4eOuab8q99C6F5c96uQU2D
EVVmuvzdMy9y2HTM8/yzvyznfN0CnpgWQvPqPKV+LsiQX6HlVsRlP9txd2e/evwjTMuhOXTB5Ex6
Gwdx1XdP0Aj+XK5t3FJwfT4e/76sb1xs9EaJdMLbZirvy+0sR8HVISj5EWyPcZ8GG0HDZCDtRF5l
XbOxWtS1l2IGwHsdkilMNxbZYB8dBMaGzofmEK5MKhxvCxVA5ZZh0jm7oN0eI/d9/OpIkMKy6KpE
dpVrG9XjeAggVDkC/DvORST8H4HTR+Xg7wtOOsSstEVegm4OWzbMYjXWcdPXGwttMpTm11Sk/VJP
uJgpB72CYcAPVctERHiwLznSEWTh1Li4JCN5Z2n7rSAcBWb1RY5b9SNT2VzHjvWVcJyuQhIgUTKf
bchj1UXkuCQqZJaQMo24I2OHNBHSv428w7BzdebbLiVOz7nLXnr/VKikl5fHTmc4InSGW744XaNK
lV3rtT00URCmX+eFHQT0uMQSbkzetOBalt061J1rFws+yW9qeXKXNhrTl30/QHPpmUyN8gI84LVF
xY8hCI/j1MKLRUYWES/W2F9CtZTJro/pIDO7c6wVQtfqCuzgRXJxKdwlbprvtJo+Z5tiAYa11vFm
ahHZfG/sfPFTlax1dm6nLZZ9w0roEDPBe7cgdum9WFju1q1iZfdxO28RVZhmrnm25yP3ylabveDO
KdJzP2zY3TTu/ee8Cn2cNBCnJcglCdRDLFpHIxzu8ZKahr7//9XQS0E9v/QrWGSI5/Bayz1AbPDD
aGdxgDIdsytM2YWKVsbrON8UUzWUM3WkF4pAgg0VSBoV78EOrWJ84mgXXznOAotCq8i62d660z66
78p0cmZeiyut83cNquN1tlUEMcQeXS4kB0eqnw+luDL769CRaARiE/Jgie9cqmDjUDYsrw7+6isE
g3XKwHXtXa3+d+X+3LVtdMyXJ0hQ+8GkriILPxHH7pNs5btoATymI728frCrCjCKq+vSCM0H0Zp9
ezxtg//rQC8/5FIo18a1UlTzPxYk1+Oi8twXMCd9efwFk8E1V50JtK2guIzakyeTQuIVs9uizzNN
XnNVJpxyCkqsZVflYKALz3NGY1eE++rFOtgLbFOWJe51+4LlL9Ty2wh8ssd16f5+bBnT9N3/Rprc
tXjtzI33gh+RqPsje2ZF4Wrvy211RBcb6MTLAptmGvpfBUHlY2RbIArT1LVDdmR2WUOEwntZvTOK
5wN6AdJNPLJhx+jQLWDsRs+xuPdClHsEnuhYql3cFB7TyWeHwq5Jhh6Gay/KD4EFitA2fF+K4rBr
RXXY1pxCb11OuNZVg/rJK7SxTfW3sdqivTDER1s7TTO/qXo068OV2uOgDo5bv7Pps23NMfoWk8c/
4U3jgydH25S4QkgUnqEtkg/ACw/NgWW7ohiG1k6O1EcflVVwqB0v0+diqiEV0zn/PJ72mxsSY2sb
khWtz4DLdE54vpuP6YKLViZ6AMyZt9WH8vYnPB2TtLbo1+l8yzml7vRBpEXcqUCBmXyrkvi25T0d
mOSkXVfbywohPenGOfhfABXeyLfvG+SPmzTxdK5UqGq2tb9CR8cB4WWa/8qH/m+veT+3bON1xDR3
bWdOVl84WaCwtBN8dWit/2V1+L/HS2sa+74erxKyrILKjXdXjLPCL2M3Jn64hYAxrej9i69GDuCv
a+en4jZa/H+Sdldw1j7N89a11jRxLeNr8jYDP0Itb8VYHSbex2lgbdjbNHPNS72sV7aaYRO+OnjJ
7M4zeLNWcLDuM7nmqXiW462bQqMnHxnDMybAL9kUbnFOmeyi+arCM7jlhZa4hV4HrVrv0LOtgteb
mTDxdNQRZ4M7o1XTOUHO9CxVGbnup44tKCXQc6G+MPD4+NP3XUbS4UeAuc4rW6Gi5/Y5nZ6I16Q/
gchvt/o3DGbS4Ufuyt2OFzCTpP5pTdkBzTIb8eDNgwRm0ty1GMDyPYCL7uaM38rxqRkvDTBNHj9Z
9gbCwjR5zWntbhJha993kD1HhUJWKXa6lc7GSqUdUtlzeWtZkdS48VjWP49X1OBVOsyoz4CZHTqs
KOjtEqv0jnXzzzSvG0Y3mUTzWb8seNB0UKcq0GY1rvxjNtCNoo1p4pq/ciaDKbNHaKNCZRTk5Me+
RkI8bsn3mobXHXaR2bi6g3vqRnmy2yJa0/UTLa0NwxhOJx1O5BHLFv1dRnBO89idvKRQ7bUO6mhW
WfJ4ZU2f0EqlYIVrVs+CIKIHrnA+upFdhc+E/sXFutHzY7CRDinqKeTwhCSwEe+fR/qll9MxLYLo
8fwNe+cPCNFA7IIOE1RTQe81xwJdISICIQPfAu+ZDHT/Wa+OQnAOU1Jy+CtDG0szXcbiH6e+qi2y
dtP87/9/NXxFOn8iFZmuyibUioYsdcNjmef+rqoE+Ei1sxas6aWXA7tyCrrgyJzwPKRbr06GYKnD
hmrXtZHXe3AuscpYOv1TLdfbsJDr5NMj5EM23MBkI82J0xwsJJCGn6+1rcAZPg/Whzr3t5iETAus
+bDvD6CeA6vnSebsNOAhSKKLx8nTWwb9wF2b9A/kkMzDQoYMazDIi8pXUCRuVdgNs9dxQ1VYBy2U
19yT4GOyuMN15MD3+JB2yMjL49n/y+bwRpL8B6dtzubCXgt2rUsSi6H+5jfzLaf8J4ADCXEaXEed
Q5vRv928i0WPho2G/hqcNV6ACS7TKnk8D8M20IFGM0qETS+X4jdQ5TK2/dCPRVP87/HghvxIhxmV
vKM0HdFlarfBtZ5JYrHzaokjJ/I5bETi9p/dze61t3GiBFwL//X6sGZTK5eRoWxVveMLSfzlmg3L
DRxlSdXgBSkcE7yRJY4zRGunzjnfJzyMxvL/fjkvvD5dwYN8y4vle+C036ZNYWDT+mjHuFJh5oyo
TJ5qa/iYh+5ftbOlX2k4Q3QuVhbCRtmMY9xBnR88zk+gGj1llG4UhEzDayGglnbQO1IgcbJSKP79
skd5HMTWS4LBLjoACVTEdrgSKW8qzU+CTdEAyqzHu9Y0tHZ6kwJdPHALeVvX4Lno7TMajQ6PhzbY
RCdcDYQPVNaKWY+jCz4Lf3k/UvrBZePnx+Obpn4PaK8OvpLY6YAy5T0tcLKjw1IHFYPq1+PBDVFR
xx6Bw6JiK03zm2uDFaDPEwBbQYcoDuWy8xLC7r/r1fxDK8xBVwj5YqoaHoe+O5y8pXP2HXk60SrK
P9TLC/wAa/biOhWHFMDrfbbR3BQUsWqVihe3ylbHqV0jry+/Vk4XAQ+3746jI45oW+f2MmD2JV8O
DZdxtdWHZdo1mqdOQdUsYzcVN4vbyIidpFG7oHAELBj/XVC78322QNnmKifLb9AEovr0MDk4+TYM
/y+p1hvnqA4yGqo2SKfZQqgPs1MZrC+2Ki5jA0VWi96CWh0ZmU6M1ccs756Zqk9T1hykBf7hMrWP
PgoZolVQ2RjfLVCaDnyRZHb2PxCoPd4YBtvqfK2TDba3roe6sa1U0qRN3Pa7ng5hW83ZQ5JyMAug
KsMoWHAKMYRx425SW5smfg9hr1yR1DJgwV3wvnLsRA7LscBz7WObGKIg1bwcxQBkgVOgbsNAIL/n
L8UzL7M8AQKHJI8/YZq9diJDe5Y7qEyqW0547NHyJLxdfSIwu+bqaJEbpzxcUbIu6+9Z1gAYWZW7
SvoYXMvKKYV+Oylt9wTBqQtR3dFPw0Ml5L6jTWejqvqMgzg0Iwjf/nTppxNRk7VRFTBcXHT8EWka
a7JymLxZb9YKVvrPc/m1sZO62Nrwpi9oB3PgOVUIzgB1CzxwXIGxj/wYijFGO2G3Bes0nHE67Mhr
+rWF0ld+E1WGi+mhGz5X4mcNuaxd+1IntwqyktXFBGr7uXOrEzoS1h+gwdlqOTHNXvPZMMxAXYVz
4jZy8tGfw6MdWong3U+JLt59P0Dz3QEP/w6Zuup3KyyROEP7v86y/3o8tiEu6CCjMGwr3Kyn/OaR
AcKZQQK0Hx5a542wY4gJOtaosVhjLSWG50X1lPHqmI2f9k1c89qKOR3zvDm/NVIBTk5PZd8fUZ05
PB7eNHHtfLZrLmjHW3kjHDRneVp+SrNhY+oGn9IhRWh4K3IPJN8n1Gaz4pzJX3d4VMbOoDl4PHvD
ptThRG5OnbHNKQrXYS3icm4+Zm44PKG5hR5zK602NqZh8+jQokW0a0ZSRM45H6OqFM9uJd8FpfX7
8a8wDa8dtoNk+ZwKFNzarIgdtMySOk63QN6GBdaJW8sezQ6gKndPBLqOsls+89zaF3B0NimwnKa5
12JolGwTn2UHOn54bBHTpLUjdpjmLPAKjJxBFaHvxk90s7RjMrZ2xE5+5lQzSoOQLwZ/JLRaaxSa
sX2SfTPX3JXPq+1YOYYfrPwUguKsaXcJMKO+pbmqlQuQgmUrrqXgMYyAIs6jDpW1XfPWwUS2oGnQ
i5VgmzSXKSyvDV82YuP9CH0ji9bxRMhRmwrNEbg4okXVQSHWld0XL+3ilkzfW9Yeu1rs6sqDBMw9
FL3KLLOcZ9nSeOTE++5bS7r6AL2OnbmljjDqgsqCZDojp2Lk7+ZqPfre+q6dug07GXamzs1aubOf
Dj6GX6EsGy3DUCZU+X+7PN+5g3RKKZ+t+dSFKb1SaMw5Ue7MeXDICFKF0+NdZIjHOs5opGHb4SZP
EBGKp9UZExd5js/Ux9IfNt6LDaHh3wrdqxVmZTCvK4ROToUgbSTbNosnr9s4sUyDa947QkGNzQu2
T+B5594dLmLiG8HStLqa94bT4BZrZZNTtbpxU/tPBc9i0NkeHlveMHMdadRUkGdvWWUfO9fnfyNf
drvECot1i43M4MQ63Cgol6zuKMxeo+KmUgios/JcS+8ASHUbk+GF1GTfRUKHHqE525cBT8kJL6/H
1SW43oYbi2DYnzrsCD2dg/JcQk5lIxuUvp3Wi/Kaqpd1KIdvgnpbPMum5bjvgle7tMb9vxmB4bs6
Qe47qKu7/B8xjfac7Fvu+3dfjS947VtQgSCnmRZJvtIYbawbYciQtem0USlH72LQhfbRKWj5dz33
SyJq1T6BHrn5ENC6PRc5qzcyK5OdtNNYFam3+hJrvKoiDkaSuFBMe2wi047VfNnzgwxbCUNX4pvq
/16bbx6wuOTr0n7agn+YTKX5dJHRnrtpL288tyNkcWBcgH5d9iKgbJaWG+vxton+IJBa+dIIG+8o
t5KEMXoCjms6fnxsordj0h8EUuC9mCwHok03Nn7ijoq67KXO/rdvbO0kdgY+d/OKsef0VKrb1ODi
uIV9NJlES5hnIpgXVMQ+tqk7WlHFgxXwaibJz8dzN42vee8w9UthI0Tc/JTGUxAeC7VVPHp7V/5B
ElU1EJboJCWncChfWtlx1BJBzWLZyo8Am/tJffm9LNON+5Hpa+S/YaJ3R9WDRB5VjeJd5lXvKm+M
ChRnQGPXFNVx3NJUMH1Hc2Pw2IRW107ylo0/C3DXo5zn06d5ee8h+w3pVvg27VfNpdNFNLIO7ifC
Wp6L9TNeUk683NpVptE1b+YVZ33fcXJKHZCpZwvYwecTkWKfH+uALq8aw3BWOHvyOoizdDgO9hbk
wbBfdfzWarE5V3hp/R2GaPUP2/fL1LzscgUdulV1TQsyEwWjWJD/HItgRbdcsXNwzY/H2itRMqzU
DeyZeJEhNzHtYmAhTCeIQjFGoIu6W3477gvK+FHQjod9FrkvwqujNw/zrJdZRk/++q1jaUTznZFe
B205M9L/JR+W32NbnX3+kUl/55w1/ywnkbHJluSUNdVf1Tz8CF21sYYGrwl0n7SrIbPA7/nbXaak
norTOtnHxtuCrJi2tuaUWQhBPRzi5OTWeZWUNTBVaNrZogIyTF7Ha4UQNra8mi+/0eR9rH0ShWx4
n3nuBvepafh7uHy1VezKDidIlOOlYHJTSJFkv612IPGUTrvkYAhU7f/7hYXWJRqNepyvNI0tdkkt
dG1aUzT2Gz/h7RTnD8YnaoULRQES9YyU9Be+Qpic0WdGOyvxfWc8jMUW7blhpXXyJzvMprXIAxe4
d2jarAAWZu6+0KszPq0TLkbjGgIzVwcFVMFqfh6DcRfRCtZAO2S9fMiVQ1E6ofYSRE6KPNABDjgZ
BZrWHscc00bS/Jf6rfLQIo1Km7/aCd5UTy5TgIuG82nfBzQvniqblaMP44PDMqLKTsb732BfVYzp
dE8Cb6g5mzC8DQrjrm+gUzIdHs/csG10qJacF7uj0icnP5uSgOXHbtxpdR2qBa6oqWqzCvVrdJI2
YROHnTq00k4ez9ywqDpKK69VYNVlgLtPOl193HHdDjeJTdpK0/Da4erSamnSGbWMmrXQd0BrZRGV
wrE+iNrON4z/bwfWn7W9P8ieUM+ggD7N3rXO2l+jPQg8hxeXuRunuPLVJaX2czWnF3ss+yjMofXk
0mVfZNIhWZBvRPtmvbTPXQomb1Fk4kImSi+z1YqIiYWdwsZpd91TmY7CCiWyFMsuvOuQWur7xC1y
tYtq+fh4J/xbnnzLjJp/50Lk7kiw/IHDYm9Fp31IQMW+HIP23ew4R0CSDlkWRBXhURNwvNNkied9
kcNL2QFwdm/H978+novJn7RI4LIWVKdtGj4PyvpBa/+nv37fN7J2lLuFFYy0B5KNe1BGX8uk3yyd
Gu4fOmILnfFFhqMPd+SpiS14qxIiarLqODdtzOXvxt94RrxjS95YKJ04aoXkaQGqKHkbgneN9Wle
nlOQLeZLGWVjXM2/AbrfCPmGg1eHc3X22mQjiFtvvj8mgJ+osYpm9z3EwSK73yL5u8eCt36OFiP6
rIAmC2hObkteH/l8pLgchv80xcazvWEv6aiuVXhLyov78K53mTh7bjcbxU2RR4dzDR5tgIzCw+U0
NYehvropSYBy7cBZ3Llfa/uQLZCv7/9i6RZpmGlFtHM+DxuIHuECf+MNi1TzLsh/VnjPDPqDKs+P
XcS0HlocsFAzrFYHnxDBO4iak/Uv6oLoeefommvXeGBw7RG3dC5/QN3ZDm7+epbk0+O5m1xDc+9w
BQED5NKnU45XTIaWSzF/bKs2ckQYD2RNZPWzBkzr8ccMhtKxXy4NwPc8T/wmrSp21ibOPH4Z7Yu7
tXVNH7hHmlepOwCmKXJFyq64n8aOleVRUM03Vdbolcy3yLYNO0oHcK0guG2WFc1LYy6TYb6o8Vs9
FlGPg7PbqAAZXFAHcpF6Bhi6XPmNDZDbnQGZwYHxeA0MCYZOMqVm4lQgoOe3qgW3sCARy7woqLdi
k2nm9/+/WgFrVGEJmSJ+S8mRfXO2YEqmwKGrbTdjOLR4zuA3ZNMnkmRP5bm6QB8hEclWXdhkGc2N
MyrHWtYddmfwUwUQH/lRB8ljo5v2pe7DTVCC56nhN2f61DffxDxHQkZys7P5bfJLwnQY1+g6y6go
PrCcvNNdVBDOfBjjNSYxjtLDFumPwUQ6oktynwRW0XJQUp5L2UQotAby+2MbvU1ihLdAzXnbuqH9
QlfvWpbyx9Lkn4OGPSm8iEEi/lvfWvEykB9BMCehmD48/qYh+ungrm7tqQhT/J4Bep2ibZPOFdHS
Xhz2kcofw+wkYudtVsd5sXyUykoZu1rK+YuTZYnW2t7Xksj+4JcKPeXYS8lvEAJPaDWcrXBfVxDT
qaW8jMlh9DE0Wz/Y1seu2jjWDIFCh3b9ey6vecVRA1mSYnXPjrf1YG7apZoj07RMfb9T4laHeeT9
w4YiIv883jCGlhIw7v43vmWQOpwygbGRQA6HO8M5T8K4XaIl6WNx9DcChsk62rE8Qh8E8R+f8dfs
r4HwyzxuAUoNQ+v4LnsEspmHA7+JmSZ+yqKu2vXIz3RcVyk6nk0NlvROUFDb3/yVfHtsdtOc70fx
q1NlWkoZCg7xWya62MrbhPPf+0a+R+xXI7ss8KoBjwi3NnjfQoS12WmL+958PW4xU9nNPo5ZPB0d
m3pYT2sZfNw36buZXg0OwKg7rHLkN2s4Eeu5lqfH4xoyG50iyq8FIzPUgG926FrHPvM/gDDjS16l
c1Kw9JPXL/uuGDphVFevRVUNIb+RMegOYZf5p3HaopI1bRbNRSfZyJlXNb/RblzRUjOW0Ereql+8
GVsgxazFlhU3/gViqsGlLsYjRX9wimZV1+03ouKbiQKG1+aO61Ao5FT5FyqG90PvHKYp/Nzb5NhN
y54EEJ/QQkvmu6wpFshg4z3zRlPkyaE8NG69sbQGA+mQlo5PkML2oFVNAzteWrwu5CqZRHt4vEUN
BtIRLfUk7BbP9/KJpOmlyD/V7SdiOyoO8s3nBdMntGCTLQu0dApo2oMh5h3/RsolYmDSknm1YaI3
N2hAdDyLrTix0JIVXnJqeVGzADcGNo02eWwh0wLc//8qOPjgWRGyqa2LFHUf1ejek3P9eWHl8fH4
JvNowacAV6boS6yAhMYOVEpYUvW1iltFIa+zhX99MzGDibRbe9OSALKnRD6F7u8WGjQuFgFPpGAV
zQ+8+uAWNnAnu4h18DHNp2uIongrGtqfykqcQlmf+OglnbXFKmcymObT9mzlPbdd/+L563Of/irr
xE3XF0ttpZZvhm3MX/PoSdLs/5xdyXLbuhL9IlYBHEByS0qyRTt24jiDsmHdDJfgCHAG+fXv6K18
EUOs4ioVL0Co0d1oAKfP6bMJK87TZyu8FOsQue0nxRNRDxsn9/edyta5h/B2J9OKCOu8WGlM0OlH
WxFDOH7Dp0zDa6U/4CzuEJDWOtfKjim0N1qFzqsgO952WdPwWkR72aLYCGHh80yaA1FBNND+OA67
1IECW5dFW1ibZdSF/YNVxbYNjczZPSxhvnP211/1JqAbNFaKtXCDc+77Rzr7j8yqrh1GG8QR77un
rQugBdkQQiN+LZKaqHhKg4NV90PUVj3o4NSP2wvwfsazdRU07tuhzz3KE0gCHmTQX3Lf/nff0Frw
jni9GyBSmSUW6X7OuWIQhu+2sPImx9FC1wIpMzoTsbIDWu4hcn8Y8zRO/S2/NJlFC1wu2zSQVofh
rwxzjutf5LKrHTqwdeAKpMAnj6sJPp8Xj6ytzqhDd1UQtg5cgeIAd4cG085F+dVTA5h7gvZptvmn
20tqsLqOXilpILJyKHnCuxyEC8GvSo6xK9c9bbOwzDUQ3sRTN9UZH/3AOpOxO+R4GOzYVreyaeZa
qOYZr9pM5TwZfM8enQgwgqF9nRw8c11Ivyqy8bBliFmdgogTF8AtcHOcg/aPGvFwJp665dXPft1e
AINf/gVpkZ4PqaUwPJdW+Ntps3/yausGyTS0Fq5ssup1mmB80eCCWUKoLXOO+2atBSvJJt7Qyr+6
TS9OaUYusmuyfRugLmxm1dacW32RJbKvjgKKqeD5exgGcro9d4Pj6JCWRXRsmMM+ONsWOamUHfBj
jmm4M4/pSmYkHewiVVWW8IEk4FaLrSE7+9NWrjHNXttfr20JzG9T65xO4o650Fks1T23tmjyDD6j
kw+xkC28Tl2elK0n8J7fzniw7gZ7q2I2ja9F7VSLBu8Fskz8Hu+DhP8TYLvdlyt1EAtEzG0624wn
fi7jFTq1Ku+i1NpCEl0LpL+eAgNbR7GMbl1DuleUyVwXZ6tTJ2apiDfroefhl6pJiNqSAjetsRa4
QDrQwgla6PkVQAngXFeuIdRZt9qNDBnN14KX9rjxWlycq/uGnfNikXi+SWP0BX2CGba4B0y/Qdtv
s1L1lEwdHElY+b0/l859OfP8INZ5S77Z8Akd2AJQXRFQgczs8jkmmXvIgItS6da9oGl4rVD2U5+u
9ciw9c4jpJV44kw/ZvTw3c5ChkDQsS1BZ0/VMCIQWg+Ka0qOddxSsrGpmKaubbuVBPVLF9jWGfyI
EV+q+2rpYpDJ392eu2n469/f7OqOENlc5Bie5PzOt6on20GgiV340cDWcStttYbWPHrBWYz+Exv9
PpJ5v9Myzn+nPtpDmmZQvzmPIMGYyvUwQ/2I8S19RpNltMgVo6toCdTSeXUYepFToNCuFGvjxtZl
chotcldRVM0aIqiEDcoNTiEOuKVHZJq5Fq/9kA5pVbvWWcr6Htc+z+A9+kMm8m2Xy+j4E+o3riAr
hk898lFQ/zQy8iot77BveC1Wi46XfekvPKmH9h7KR6dizs6QMdl1i2TrUBPhWaDXbllwDuvmLmVV
Aqz3zplroYrGztxnag7OAwuTIZNRSuWd73n79kQdYKJo23tWI8Mzbu4OxIK2UcnvBrmFLTR4jY4x
sR1QRVIQMJ+DznlcBYtd33rsK38j0Rh2Kp0zKMxBw8ZYHZ5J0T90ox0tEDSuAZJrp3LD/oaQ8rSI
nXrRkiCAga5H8rKb7hqXHG87pWloLVq7ljJP+kV4nuwWW2x7HMZ2wzCmobVoLVhrW61XhueZLQdl
0yPQoxsGMSzp38CRlksxwObT1Bx5JaMhr57A5H1/2yiGJdUZgzKA5lSVd+G56X2A+MZoRk9bxyBl
8X3fB/z/Zvi5rPsRIl4h7mQfuX/HyBwN2an19l2v6HAR1VQdlAuxqGFanLLMxmvkVOw8O+iAkb4k
sspG2J7P9KeT0mOTkT9Lv3XTa7L91Zve7Ntr1ZF5pohWaMzn5Uev6qMR+LytLcTglDpuxCeVR50S
SzuPY1zN07kf2en2opqG1qK0p1AHy/0mS8Z8vuvL7iz9LSI+09BalFatk0mQUGVJPfV9d269fu7u
VtZb7r5Y1fEiRVOxYahhlhLaTYVH70pvi4XTEKs6RqQeedl1fY/kxVfEqjjgkALRsS0WY9Pw2q5a
SrFAPH6Gvyxj/6nk3PrBS+J9gQR1//X2wl6j8p1DlY4KEW07i1VlWQL0+F3aL5E7i5eGpbEs1KEL
yn33UDoiBNc3DkfVmifESyFOYhFojtZbd3QGD9IRIQNEjW2aBzyx2+FAuvDkb9Y1pqGvf38TsQqX
Q3x1EbG2cJfLwrzSjXDF1W+8nJsWWKuGnZxnXeBj5ikjsUfWeBDZqQGO//biGvKNzvnTgPLPAw8+
TxqeJ8XqPU2zDbVm+Sgr73j7EyYDadE7tb5f1NPSnguwO13UMtg/OGT49mAD0TapbbPWgKJycCZ1
HrtwfbpKvx0rt9pChxisr6NDMi9csx7dAWco88QyzO+ZxL3FRDbyjml4LXrBZoaGX5XnCSAMJ8EW
oECbeytbNlKyaXhtn/WLIWiGmsukaqZTY88fPHT8EZxNdi2sffWpN54/DK4CpTaGV+MSOzhbcrCZ
3R7aNPPr398MnXp9YAsQBKCKHw+WGOLat07LJve7aXg9ZscC5MUWDc8CbQpIn/eQMAGry9bsDR6v
A0dIrXgWECqSeobIXbritbYR7Ms+02j7LO6hC+7ZuUw6KyRRVltWxMbwYJfjhlOaZq/F6wpAIzq0
PFT0Vh+3xDpPTG3keJPdtWDti5kVuP8TSev04A5pfi5LcZQ025crdf6fgBAbl9IwzWhld4UkYKyX
v1ayRQVmMIzOAVT1eL+gErP3gxea0Yin1uH2mhqysM74M7mrtdghEclVP4SBrLexhzJeiI9D2xaX
wTWnvLON68Q/3KtxYhBcJIH4OtGP3PnSs8c8Tez6h8y3mrjfBypAMvK/ccsXKbpyzGTi9e5JLGfL
yr441pXvsE5QNKNvXyYtr/flfp0KKGy4ZdctHmaWnLrnCpX4B9IB8nl7UUzLre28FYCeNR2w3Daq
kqgpSvc498PWkptG18IY18Up+r4qkayDcCLIWAsQ0NAtDQfT6FoMu6VslqIrZCKlfXJt/25Bz+tt
s5h8VYth2qtmTf1cJHkwnKYRz/vV+rV1y2flssvtTxjShA6amgsPkqCWhXDoBiwrRGIa8bNNl5d9
w2u7bjvbhUK3lUjcerhfoMg7CDeGnvs+v9GpfyAyZI/dgOzvNaD2X/lzT9hGu6DB9jpUyl2XkeX9
KpLel9FcVWANQbFZ3jVbZAaGJEH0+KWTneVAtiRr9sLtjyE6wWT/0tUJnc9Z+/m2/Q3OSa5/f7O5
E8jVQf8aBhr61872PhZUvN4e+f2+iMDWgVIqd+2J9HWdpNUCidnyU2m/OsPnzsljNawRePwTkVYn
Un6qhz+3v2laEy2QvVIQhhf5Mlkt9G3SJs6W+lPHvHj2t/olTAbTopkjgFWQIqs6zRQ1an1t9slB
wmBaNNc2TWcZgGSSEXYuaPY1LbZEsd43DNVBUjYdQsCJAwHfGYaDaq0xyteUJI5VXOrKZrsAO1TX
aeuaoOrXuhdJ1bcA6UISZGLP4cLu/L7bqCvetz/V9dp6vHaUYzHgIUikjwULP6TNvvMX1cFS0JdP
85k1cEsYpK6/FnV6thsUSH55vO2f72/JNNRCui38K5cxQsIBJfoS0oca54yyI3HT1Ue1ghu4+TAN
W7fNJlNd//4mthvcPaRB0ImkGfix8sNjB5ji7R9ynfDfBQzVUVMizezcdbAK9jDGOXBlJSQsJN3S
+zO5qxbHo7dAO9qBHwV9HiMLRmPwPMz/LNX3fdPXgjgtpLXQFHkitMpkbLJDJvljZu2De9BQC2Q7
4CFdM3CaTR24qtLhY1gUu855VMdO8XxQoRjho6Rcwij05+U0tqAs3GUXHT7VOgWUKSZM3AvEPWqL
g8jtU+VsLavBa3T0VF+PbbsSF4dUNhz78PpU7B9GOm/YxjT81Zve+Du0MDwqhrlJevHRCS7u8tRu
OYwhlHT2n7Wd+0qEpEl4PR6KDLeHU71hc9PQWpTWeaqwaa1NIgI38sbutGRbjwcmg2hVc9euAaCr
IU9I5T81PovTllxEW+46nNJAi1LWTG7myKVJYPYDh5ZEsekpJqNoASrabHaqHks51a+MtScx73US
LTbTcGBgfmcyCYoyiFo+f5WiFZG9BFvC7tcbnXdyow6Y6nixOB1o/JPQeaHyUmY8KrMX1/+lil+7
wlTHTKFzgoMrRzXJ2KINI8U17dSCxW+LEdX0A65/fxNHJS+zmaFZIqnLpMrrKM1+T82D5V16d6N2
fr+0pTpsyrd9tEz18Pmcvk5uPFgP3H/lyzMkFRx/a48y+JDO/zMCYNRAwKJOXKf8UjmCg46w/rZv
BbSg9cBrpFb/6p8zfxzQocJyEnfrctw3vBa4o5J8HBcssDuXR/Q9PVTEPVjFuPE+b1pgLXBpKAan
rXC9H0jn5Fj13QxgXMlpEqz5N+awXQR4AdWRU9YyC3uiNhKyLKIZugRhzaPA3Xf6pX+RANkLZLok
krJyfmfLa0O/VMsY2cO8kZkN6VMHTHmSdnaxYvqW/FCxD0r+YtmuUzXVmYAa17ZHtWBoz30pmxd7
eRLjx9u+Y6iddKRUDYlqxRqGWc+fHfexab8NTR91O3OPrsHGiOuBCBVGb5xHQj+Dx3LcokgwBKyu
wFa1bpVyH1nBan6kaxC7/dZ7qGkltXDNclrU0srbpG3lg8/m02zZH12/fb1tctPwWrhmluvXvE1l
0tjsSBnEAyHrM9r87vbwphXVwhUUuXMAhtw8ydoaHRYEocpeZVsebGtLBNRkem2/HXFWHxrCADMY
QFHpZV+6Uuz0R23DXUbC0Ms+onRqLjPk38F10g4xF19uG8cwcx0plUKlyS5Inyc++uXZvcJ/xGPY
N+0uNjbQJWk3VGE+iQBqnGiJW0kegSDWjtLV/deq5y0eGIP76HApC1plkNGkdeLJ4onxP4UiZwey
XPsMpFXFvKkX8ETD/k7uRq1VxcG81zTXH/SmUJhr3IbkDsJqtf17S+ZHUD1Ejrf1Cv0+7QJMr4Vt
a/uzVxfYwfngHVohT774bpXiIMGKnHUzPsUeLX6uZbqxMZpWQgvkACd2SCHYdSIFP3XoM+LpeGi9
LTUmw5UY1dFTjePnamhFnQT1x879XYbusZTjsV35QziJD03hR6z0X9pBHWW1HG47gCF9eFps8xxK
eMM41olfB39cFyVLd8fA5hY5ztZjjykItRjvpjn1oZXZJpPLD7UT/rAhw77Pf3WAVTjKReIGt06y
OozzWf32V7pvF9bBVTyYcHTm6HZ10TKInu/jDFohryhPtw1v8CadjQeI5dJVrovMAW+abXJv4YWz
8baQOKbhtcDOgiJv8CSenmd7AQuPf25bkKsU68bsDWuqg6us1Rlc15Z1UmaRr17mrdLHNO7172+S
xlKGfl+wpkVL67VzFqpPEShitvChptG1CC5TNYVtiVk3dPlRcZEfvHrd0oY3RJKuprZ6alQceBII
Sb7wAc2mBAf2RzL/2ucvWqCCgDxdu6Vok3At0MgTjIdpmZ6ImthGKJk8RgtTUpVBQEvcv4hmhtgx
Paxu9glKVhs7/bu2Z57+YJH3be4rUbKXqfGaqM4aGqH5b8+JC4NrbrMSmwdlvZYPBO/JblEfucof
yKyOt23/PnsKxtccR9GpwEtaxV7mmJ5YnB/d4TBE44Gdujs1x1twUZONtFrOnwZF2qFPEyh88bgs
ljYu5mXjbvz/j61/XT3gR2gelPFO2H0ny5cFm3Ffp1HTsKPvjIDJ/Du2LhgnqsPU/lbgDOg861C6
95mbRdUWF8q7/oXPa/6V2tAVzauWvXTZFES8ouDGzfkSWV2467YMEp3hf7NH1zgOt4Kc48LAjdFE
imb4rV7795fG/evxws7UCJVe9iJwp81VeCfSXXS1mPX1IP4m583DWtPZcWEYL4/mdIjtbqvD+92c
hKG1XYD3cpJNQ7wXsPJEaiki1nwZ7a/FJh7i/UV19TcLUAKXcu67NAlUhus4+sjL8RtuEF5vB967
V0GYvx7XjE4z+Hb5g0PWU+NacV995BSvqdWY9OFPe7NYNX1IC3BWWW2B/YA/+ATaDo46u/43udof
lkAdveB7X68bxzXTh7QQt1zC2jBv+MNVh0EWy1FawaHMvfMQol3B8wG82CJMMS2+Fu+TPRRD2wP2
aUlPHRq83ZbLZB1Dv62f/UXtua3DEmlhXaZ0TG2rg+VcO3J9EYl1OkmonanZj1pSRkUbbqThaxj/
ncBc/XnD5WO1dmgee/Db8JCJP3n3xXLXqM5J5DAScfWhLre42g3xrj92dJNH8qpX7EWGy3Df2uNw
ammxxStg8AL9rYOBet8fSMUfwFp0UKB77K0mBvb40OLdOGx+Opm/Z1dnrt40TgQOdZCgYy+M3oXh
g12d8nQDI2b6Edec8CZvCdkr7jk9f+gdL7YnP7b76rkaJE5gj4v9s/bp/e0sYEgyete4AtmPnHjL
H0ig+L1qHf+e91UVT1W6q90VZtLiP4fUZRou1HvJxDy08biytQAtfHftUlSocXf9EF2nvulCEOio
vHzwCq872raaI9VWeOBVAKnt+oT+7DIOHtiXFiRk0FU/2468R/X8DC3ejfRlCgstp6B7U0w4fKKK
S8Eq0dX8FfyWW4QzpnXWUklYL9mSS8Ze1tCNfZKdiuu1fLEleGEYXn96adZW0Bzk7b/b0emPTZvy
J5APhtEwLfNGjWX6xDVU3oRE3+QrJAfxC0hXRmUzRm72j0PnfWuryy/k6SLmyqvKh7n3oxXtPp0t
olBNO4fXioXW68qBq7qEitiH1U+jvG0PfFfvHHP195aeLGhGQDvnQz3Kk+tmD5bIr08uOw2vFQqq
KK7sUZh7y05rOEfrnz4VO+3yV26Q7iAZxvZphu35U5n9Q9jGq7Qhnnz7vw6TskES6CSWD6n87aGr
bamH4+1EcK0e39ks/3peEbRgTGDWVs8PnH3Ii59Ld38tBbcIeEzOroXrCB2mog/xhXFpcDHig2tv
BD2+c9r1A/QHFuJb4KIfC1wKU7zyYodf0c75xwZbF2T0bn/CYH39oWVKWWPJtSkfGufjDB73fB81
FwTttZpeqskOlAPbLBk4u7NEYPSp/Llv2lqgkiIcaz7AafLpC3M+Z9nH2+Majrmu/saCU0iJ+2AM
7JZgk42CO3kCeCd27Xj4CkLeuy2+xvevOmEeLVzBBSDcNA/G51KG4s5h3SNL1QNoTwvIC3I0kbf8
RB3rWObANC7hS7sOn27/RkNRrEsrLAPnKVhnywcnTeb5LDm2YPkw5lv7r8mltIBmdmZPyKHlA1QN
YwLWN8/fopowxBvT4q3gdjBkFqqHQjFccPgHK+jvabF1VjSUc/pbSeWEVdtRKBJV3feSgxLlNfQ+
1epb9zTPbnzb+gbr6M8lVo1+IlAolA+457vkAwLZEuH3fWNrIVf0GfjSIWr13Od2pLrirt18ADNY
3tMCrqTNUDgWG5+n5SNuFqayhzbGRnFrMsn1m29KhslfxVLV1zQXqhe/plGYyS+3LWI4L+kvJJPl
jY0qqP+bdTgyhyMIS3nM6v6+Aei1cu6KpQCT/RYK32QkbZvMynZe/RJGqklwQBZ5THEgrFb/8+0f
Y7KTFlh52yPLhvB+GjyHLJm3wK+maWsVba2CAnz7sH9e3tfFE96quNrY3E1DawE7erjrmQpkuSEA
syHohWsZ+VvtdIbB9ZePTKGVcaXW+BxkIJPn4C9q0ZxdbJH3GXxHf/2wWku1MyH+78mxo0a2sedk
pxRtD6OoT+CEDGZ1KEb5Y9fi6o8hrfTyspwC596v7M8V6ZPF3SL2N9lJi92FrimjYzY98zaI/G6O
p9xO2kHuKzz1hxCxgF61Cyn7naJTzXn12iWtWdz1jarvOOFFGJ5um8iQnt1rXLzJE4U9Squ2sSBe
68Rp59yHxI8mNN25btws+EfOGxnJUDnqredZ21rzoIb+2Z/754I3R5K6d1OO1j5nvu/aLfF008Jo
AY2yFIotjDn3AuKJcWrR1/raeFSlWz0Gpg9okd2psOKsQvjhbeBAMnVc6+Z55btIh5irt6JbgyhG
0E4Hv4V0nc9FMKQ8rkEh3B9vL7ipSNIb0iunpiyrW+esMvtU9r/dPMgjaftD5Jc0RlNeBOD8oaPW
v6xZ721F922kup5BMPsg+gUZ8hmC7RCbCR+XSW20ALyv9wBGNW2TXkqRMUd1ztmScxSk30TzeXbm
aMbzQzdWEEzmnwPyR9bXRqvpfmzYp8zzNtKxYQfR+9ZlKic0vC3NwzrFE0n89OX2QpnGvfrfm8jM
pO30aPhpHkbKXrswQ/dEaG0dyk2Da2HfAB4zFBVpHmjnPS5p8coa+s++eWsb9ggqXL8BCdtlWpu4
CkOgCnbBSrDMWmwXvPdcr+ECF114dLDVCAbkati4dzSZRIvrqZRWlVGYxIaPfOZF2vxhlWAb2c9w
QNDb1PsyCNvUy+Rl6PAuP30o0Uio+pO3Cz/LXL1R3a6kTcY+lxfWZWebfaOsAPdufxjG8kjBu3Z7
bQ25T5c0yKkzTRKSNg9ToMokT+tHME6Mz8zdalI1fUAL5N4ffSiYXn+GaiJufQHKO6r719uzNxQf
er86LRc+B2XbXJbm4yjuJtVHgLsGxY8Q8jbLr24X3BtroUWuP66zAoREXri4UkGMcTByvIgG59s/
4//9xu/cwdh68ALEgBJgqS8hTtNZJ59J+S0ryoiU8hSGv3lw38n6EEKFL01f8llGY4b77Qxy1h4/
FNWBdeqQb8pivo+Yws/VAp6V4VBD3R3TwYtJ3szx6vRRODwoHIJDAAqkQw6gtYG4xhYGzLSH6YIJ
XC6g5Mrhh/1RHVCoHNQ9OePx9JCf+L4KzNbSQWCxzpMpPuGHxUMYltHE3cei2rojMjybu7ZWxbe8
L7ql6ZtLs360nOK0uB/95mlNnxhkkMDIG9H6HISPjD+4HDBvHCQI/3TbgQxBprfJg/jUtq0aQeYE
eM/ugqOdZvcQ9t4oKQ2JVG+TL2SZE4CahhewyUWhcE5ZsSV3YBpaSw+TL4jKxSwuTeXduShPuUiP
t41iGlor6IWaB7/Lc/FQVp8r6xF16e1xTcbWksGkwMLo5IV4IN5w6kDUMPfNC3E3thXTrK9/f1Mk
uBPefaSLWaeT861Jg6OU6853gf8XW2/GlkFJaLFScVGkixixPlrQP83wbLnPMNpmXmZhV7OVy4tV
TFm0WDySFvvXYtNGUfj/quCdNPn/5PFm/mDGCNHQ6g0vV/acUH6izD3WzT+Zn91nYXUcvU+LGh/o
1OG840a4Lnnuw6a/4kn/5EN7RtdOXJH71lsju3juyAXqAUXQXRpyBOoosjP01MvTOgJx5FfBXTuA
hr4m1SdelE+LLDaqEpP7aGkitbvG823UDWlZFcemm3/OBQA1tuiKDTsZzmV6sz3NZwqKIUdcMg9X
ix4gmmEbWeSSpf9wf+MbBjfVZUoa1INWd804EE89TGP4za7zj7fdyLCp6932qgOaKFjo8GIFH0pH
JvnSx778XOJOYao+07qM6mBn/am33+P5HFiSFaVtv6bqSOawucNxme7LFDqUzV1J5/gWRocqAyN/
oDJajr9vG8ngRTqQrR7t3IJQl7ysLfla5eQXd8QHnLs/3x7eUNzqOLYrmAYHCsy8XZtIeE+gC4u6
9qTGfalCVyTpWONBpBSZKKu+zUEbs+Wz5YTRvslrG/0CtlZfhKm4rCN9lL13pwIrGkb+pOp8346o
Y9Tk7PMAYTu8zN2E93+02kf16v26Pf/319bR0Wlg1LcnAf3bi198AUQqUmFsk39uj/1+3Do6PM1r
cgm9IjW8gCGARh4YouOU1BuRaxpc28wJwM9schX8XUDGLHOnLBaWt6UB+H/Kmb/Tv6OD1DoxNVYx
LDD6/IN0+WGalnhGUBXtwXarpF3AVz9D3ePQV6cBum/5emL2Go/W99u2M9TFjg5iI14hVj9zhheP
FdE0cTDND5Ho+7hvP/XV68TsY9Crw5puOEKAPf+9H3y185v9ru37wBn6UVxy7/tIP9RovO+a34I8
Feq8yF2hDgXv/36kXMmcjbJFqA/FXYhGTVf8qHCYot4WRMpwmeOEWmFg0a4KPdsdQDty4eTE3exk
0/DoVGVcz91xqgFn7F9l58Ve1sX2sh4blt/dXrT/l9/vGVHLBl5KiioDDh3NlWvMvCK27Ed3/GDj
jd5tXmR9dgLAO7q4D8dT13vR1NcHXt/5zedBLhHnydjZEZ6jYoDKDrfnZApwrQTISgIZWYk6hrGH
MH+d209sC/39fuJ2dOhbB6qvxge940WtkGrv+EGM30uZ0HHjpGEI8b/gbv7sFEU+LZdsWSOv9SMy
/bvLKDrUreDV7AbLvFys5lJbv33rozftnPTVWG/iKGcNbydZL5e1kHifILGDSNo36+sSvxnaorQb
g3QUD5Cwvq/LGWjG6XM+b9jEkAB0QNsMMm0VupVzLpz1pMjJp/Mdr6HimpZRRadYWluPuia/0bLA
lBN3pgsZLsPywPIxJumPq36XcDYebky5U8ebzZ0bcrDcOedZ5Z+r/OCQnyJFw3++3judH9PqHKhf
Q0vi2+ti/J4W9os3eeUEKgH0IoJTJD+E4x9rBMq0qv4V6oGr+wk8eKRYNwoaU1xoIQ2BTSq7srPP
RUFfIZf1287VxrZjGFqHo6m8bbyur2fU73U89zIe8q2nWNPQV797471Dz6Zx8cbl0ogw8mt2F0IE
9/YCmIbWagE/p3MKjPd8KbK7of/Ixa6Dh6M3/dd1z0arD+cL509WaB+G0jvdnvH7xyZHR56phi2F
H2DkcfjHmSAs+Ox2z874T74TK+z4V1u9MXcmU1q5StGLqlF2gZAm9Lf83WRuLX7rdHRmb2noJZTB
vZPxl9Dluw6sjg4961wm1p619GKtZZy73uPqfLKsYePu05B4dPgZWGh4n9GOXprwAwQo2TzFQQ29
4V1kNAysn/+1uS1K6hXNSC9Z+4QzQeQX57XbQgMbXEaHnpVqTpuaT/TiSCiGQ5j6iyIiknioavoN
2LyhVtChZzbLK2wxM7246VMKLqzyuztu9aoYbK+Dz7yhhcjoBNsXC4tpU3/g3vhTZP3Bcxe+b4PU
O/094SgXGueYf03vhPIf3LY4TPV4vB20JvNo+y/1qN25EiFlp5+JklEzPi77qCHAWKHFa7U4RK4Z
Bs+rJC+fUCuu9Cx39ZxjdC1kAxA4Olk+0EuXkTt/ne6xm2+kMkM2YFrBPY1rjzakHNngihPi/tOw
NF9uG9w0tLavNhy3Vl5rk4vbO1HjVZBJ2iL6MA2theqinGUKLYdcqMOifnQO9eZKGobWMWtUlgyE
pYxeyBgcqsw7zOXOBKND1UbfmdYOgIsLh8a7xesom9wP0IrYiB9DjOpt/cBmFZSvC720YGE61GP4
a7FTErup++KU7i7NW4aO9/9mya6tQRruetiZ+u9Ze6qHKfImwOv/ve00hjypC6L0Lk5gditw48qq
gwNcmZfY+ZclqKJ1qy4wfeK68m/2Vo9JgNIzSS5AvcZDeJeFL9xPY+/PsHVnZVoJLV5rC5J13eKB
+6osD9YE/m0n/eVCFyVftpbB5KZa3EJ+L4NOGKWXAHiXiGUMj0YUO8rtVTDkSr2FP/DBX1IIBIGX
idOSWt/aksRZLTZKYNPwWvgCSVlK2sI+1F3vh/Cny9TRhqzo7ckbTKPD2MRsdbMq4aHdbB/TyoPY
sL9zaK0KZgo8k5Vr00uFC/+0C49tvtWoa7CJjldDT32DvY4QLKiMiDoIyiOnuttnEi1onQCXhH7h
orSRIF9Ku1fpVRsQGIOv62i1sK9mGy/A5NIvz5Y8lMFX1f4Ki2rDE02LqQWrCJBvQmvFJgLRCYVG
xrD6dtsmJoNrQbrSWim/ouRie+zLKurYKYuf4HfamLjJLnqANulIZoIQKpblXws9eE7mAmZAT+CS
Ptz+BSbbaBusW0Kqntpe8ZC2v5syPWf9li6sIUXqQDQ+lSNTKcq9cBYHu/1NiqcU/ohOrTibNo59
hm/oWLQCvJI8oPDJrvzRtqcsvV+bf90ytsN9pxEddJaNPuQbVuSBK5M0A9tY44LwsFT7coGOO5vW
EYSk6/w/zq6kOVKd2f4iIgAJEFuowcYud7vtHtwbom/fvmIUkxjEr3+n3sqf2ioiWDnCiyyRykxN
J89x32xmx0qwGMQG+2JHh5UhQnxQesJ0MH1fppOasXK4sT3vOxjrgih0XCH9OIf2m1e6aG1qjm3+
3+2INAQ90bJ15TyTXHGsSnSKimo8M79+stpfkBz7su8X9KxNhWog4GfjYPxJyLizZKyGc2l/3Wde
y9paeDKtwfz2ho0PVuv2jnkgFuD1vWjYP7d/wpC1RMtal0CtTpYMj6xOe6it5QhN150hqa2rcpn7
wJrgfsUAGbTdLogLQf/sGreOMsssIC2DoLLfRqoOdjvhBWAfXQHRoWUDE2hUXoX9Vo1WvKRpjGeA
fTXSvVafd5u9XgVu2YyZ8za0Dl73yrtSbZ2JDQuIDikTbdP45Qxvk47FLCiOoeAnkEUf9/n7+rPv
Rp6P/iqWAZEuQLeLO8pjIdt9caKDyDwRkpFOQ/YVcP/DMBcxkCQ7TWv56QUNl0TUOAgHUSHqV07b
b/v8oaXmkBM00INE5o3k7v1kO0cbG+rbpq/btw8efnS8V265Y4cWQOy9+hwX2Swm8shqCF61z7P9
3W62llVD6uu4LxRdbGZ6LNh1Tc/EyR/q0Dnf/gSDaR3XxdRS0jHAJzgVu1cseAaEfN9yoWO63HTp
XTGNKFh+8d0dn511+HffoLXkXNtBueu0em91m+MNFkQS0xaxg8kf1xXqXfYEnArbLuCPlFenxiaJ
123p6JkeKXWhE0cyl2cBDpB52kGFwUegx8EKxgU77tYlBinRcSV3rXgawzzGex3zvtz2l2HL9P94
wncfxW27rHq1+ndzqn6r+VPaqEsAUp2hqY59WG6k8IeLOPH0KO0WROU0ptnFR9cz6/9Jvc8Kj/SQ
V739FR9ODfH0UK1HIXkKbYwLhIy6aFiXl26iG0Xzw5oM29oBbbGHClVHZhcqm6Ol8sjtPCC+3A3X
mIauBawvaSXJmFqPVjgdSksecvJ1n1O0eFXACYIWJMsuBeUDECJXOtIp3XMzDK9oSwmU02qLoQH2
0hLrNDbikA3sBf1RGzt5k9Ov3noXljgo9HJKeXap3SmZ++qTDdah3t7F4o7Ra0uK48h+9UOYX8Wn
MPsUiAe6xQD7YULBtLamuEtaeJmX8gsPeex6p6L9TsmXJd1+hDL5RtvtTZMsu5JY2aUUn8vlkK4P
AA/uCxltt5eGhYcdKrMepW3TCMpac9Q5v2/bNgxbBwaGPc08aGzyy1qBTQY9np4L8nLcNN02b/C7
jgkElXgwQtMzu3jkS1mjayeLwCAEScll3OpyMf3E9f/vgrLvbD6vCypBOziRPZwYecocGqXyCF3u
219hcpKWs1Ov6iAcMLfSauLMunAOH6mX28YNpUZHBBZpObpNM2WXuflc5K8+3Vd9dTjgOnTuUNsz
qruH5WqZHpeSbASkyR9aouaLN7RlX+aXrFjoYQj42WqJiHL0eG7EzYeAT+LpYEAoPFbj5GNpkkCi
jdnkPlQ5bV8Jg+4FrbMg8nhmJU1uNYcuaLZ4uQ0Los5yN1aqsq8PMJfSP4UTuK+OPheR422UT9NM
a3nsl8JLZYEwCtk99GVUe7wdQR9Px1/UdRWqJvjW1/RREfp5Gl+K1r9w9ue28Y8H/Rd5XSNKMNKn
CzqQaftj8oPsAGHn7rTPuJa7NFCCqqmC8e6pKtOI27vIXclf7HUKvUse62G5Ty/W8o8jNnZmH54g
YPc6B++qjcos9EEFbXaxBnFsl++4Fm6LH2kGEcX1KZ82/PJx+P/FXddRYhGmuvyyhs5Lbh3t8vcE
OYMMOCWIyGObe6qGrQfrj4Oe6mC/1A6IO5UhotLJo8UqD1VrxZ3P7kDncXd7mj/eSMNr2vKbDwFu
uYc6v4jmda5ecNXilD8qCJp5tHgMmjLqw6dwfpVddQb29SFwl41fNkWvtioXXHZdYWNxQFfh9aQ6
NcU/t7/JZFlLZmge9n4LVsrLHFZ13FVBFXt5uKt2/8VWJ6UNcbl2pWcXXFA9FFFzCIDeHrehWOho
vbbxQ4cplV2auT8FwUVZzj31+8Nt6wav6Ig92k6yXpoJgdu1kVu6x6Fwdpq+xu+7zGPSA3CAwSd+
9we3GgcbGOjbgzbktK7BA/ohX3pizC+FBN2RixfI/sfgHcaeQtzqe0d2bc6pjtxroOsBMEWDWKS/
6R+vzCLpbtQL06RqCzJaxzOAnrAgQ6F6zV5n6wAFiNvOMZnWUtcSA+QfbYKV2LdfVZF/XyEY61Cx
sZUwVB+mJShofT0ZXFeAjOESs1u7KVpZ0z4GLQTmc67o877P0NJV2LLmzoC6PbB0iAjEGoMceHAy
OF9v/4Ah8v+G5EkuHTbxC2ViSVyRWrE/BlsNZibr19B9F/ye67PrpVhxGUGAnKPTtK+2njcMM6Az
w1WjB27rHGfGcvlJ/ZjLEKJouFPeV8p0cN4gU+U6I8OCOYKY0vab/0jlbEyqaejXmH3nlXxOB7+g
sE2bpzF/ch31PKYHlYYb9g2xr4PzbO72TTNgTom0k7VZz2s7Pczc3zhWmCZVy1ovzCo3BdjtUrSQ
rxlp+N8o2c5w1NK2WtdQQhUwu+BxoIiZI+aTYztbZy6TY7SsBeGwVK7r4mwBxoVZocPUoTZ5IJBz
3ahoJt/o+ao6p8lT3B3VRTbForWeuBtsIZsNw9cxerOHZia3nwiImOdj4VZxOYqjP21RfhvGruPz
0Bfrimr2ssso/mOLfUSnwOF2kTGsVDo6DzTcQolF5TgW/Rf24WEE4N4eQbQxHueMRoy0+7JWh+g1
IrSpYPBQOfnnMVjv1s03T5Pzr/9/l7S9VCDaUjjvtmrx0LzSt3GQ8Sxear7V7WWagOv/3/3EbDst
xYUMv6CR79My8Hvu/7k9AabBaykLsH3LVmchZ5b6d8Ns3wG/fijtLR0Ak3kta0eBnphajOTsgTva
KttzWIVxmW7t/Ux+0dI2zKVF2/56JQAdWKtfqohZ4mWfZ7SEhYY2DfLS55chozH71YTloSg3wt4w
bh2qV9ABYlxTj3FXIZhr2rA+5s2+xkNCdbQe+BKWoYXg15nyPIuKtbz0dSug4Lcp3Gcav3bMnTuV
2dyCbyg6bz3Xi7t5623SZPq6NL4L9RABmSIOsXoX7G0UdIYgF9viHDasrzpGj/cpX2zp4BAN5bb2
rZoUuqiP6y4KDTj++k3vxt5ZeUWdFKtIK7pL0/MDyFl+WJtIbJNrtFydXdlSOmD0rPtmz/1dT3ee
KnW1nd7xXeL6cDqzrYdmbu/c9OvtLDJ5XMvQaWTgexsQKYUzVhFNp8gOxs+O7D45aguwZPKLlqm+
lWV4gKiLy+T582EUuNP0B7BC3f4CQwnTQXmTYxctr0sEpPT7WEI0K64WlqHfJp82zgyGD9D55Yp8
DZgz2qiS3pKMI8iAwQe6tTcwzIAOz1NFO9N1CK/7+CHJl+Kryr3zak9PU94d97lIy9kVj8ISPQjk
jG7tQ89/1iQ7jehKvW3d9AHXiXmXVeCQ7qDRgBAC+xAe/as+sitxkBU2gG7bbPyIaQqu/3/3I7Ju
S5t58NIyegfpl8cAYqS3x28yraVtzXEp2PmKXxhuuqxqeSw7tuF4k2lteXUm5st0YvwCZoK7pri4
jb1vK0+1vM3GLG+9lXWP9uiq47BWy8Xrmbdz3FrGonXdW9wUd03rZH9ljXAPuU+tw21/X+PiL0wE
oTo8jzgM8TEs/AIxb9x+gGGodo+i2IUTgXnt5GopkM7ldUjOy0DiWgCou25FumE6dWCeC42twUE/
3zkoxBc8ST5z8J3tC3AdmaeI6K2V2fyi+vraHtB/WtnK9oW4jsubymKwQwgJnBf02HWqP5Zs66HT
kP06MC8L6yFXoCK4DBU9dCw8ri47gcDwocv859sBY3K7lqDKt3Ne+zMSNMtwY0Nia053el1L0Mrt
7d6VyH23mg6ehwopttYl06i1DJUrCA9tBxPqz/I1IIOMBukWGxNqyiEtQbs0bUFB2vJLPqZffLt/
klX1ud57oNQReVY9kiUYES99MEQ8DeOh7jY8bhi5jsirHdw0dxTx4oJ1w56/ESS+x9QeRBGhOihv
rlTjVkFwXencGO4/sr03zTooD3zNyiYuxTJXf+vQq7ZO40ZBNESKzuyWVnPRtiOlZ+H0xzbtHxxr
Oe1KHR2PJ9uU200AdUTQ5Dws0Bjrs/TutmnTRGpZGQa5zKHExS8NatZy8WkegbTvtm2TR7S0DAYi
rMBH/NVNdXEc9pk3W2lpGraWlhAamnB8gbPr7h8/S5Z0jtSwb1HW8U1W1UyFnQ7kDLxmbK3OyRP7
8EFUhzbNAXQd0tbhF6te7kB/dpyaf3b5Wgc2saB3l0BhvZxxlQkt0mO47qyujnYMbSlf15LDHwIP
uK0XgLLwx75BaztaojwvHwlmMSTyMNhO3JXjxmbfECA6pGluws4exPXsTLIvS1nej03xebTXrTOu
IbZ1qB2tFHNXD7GduTjdonEg2NRPMpnWUtLNRAlyMnilBcdE6s7oeBAbC47JtJaRbbHOQWOhsC58
7SIy4453ynbRgxOqc6pZQLqUDh9RR4BsLCO5fPK30t00bm2hDKTnU2dEdF/16hgau31va6NpCBQd
yZRVosCG8OqSsbhYbXApRPjMsvppV4jrSKYcr4RTc62BtP83B0tFMNb7FgWd3AxwXuAWfQ+3lVd+
zyFTL+UCt98etskrWmZKNvgzlZjLvKouOZpLgqL8xsi8c+zXn313DhRiClKIG5Ozk3txO4fnopg2
Hh6vI/zgXKLjl2z0Dfq+C9M1hzgcjxcAb3Ekb7Z6Ew2hqPOZkUrMUxDY1mMISYzSB1vsuEUzaRq6
lp0caoNTt47Wo126X8uVJZAH++S1v0BtuRGNpl/Qlk0CjkLOIbJ6cSD47BYydgD0hBjkETo6GzvD
j/lXCdUJzXCPM4HzGjvmzppiS85RFoQJd589/lgRdZAuP9QLSWR57+UbK/bHn/UXzVnWWbiVrjEn
i5XMDgPv02e7P2d+dridDSb72mEU+LRuVCxNH/OOREt6nsHh5HsgjNzYhH0cU0SX42wrHzcMEhO/
VlNkufNJZLt6AMlfTGcWwY1ROa/W47w8r8P6qtzp122nmAat5TCpGzRbOArL1BxGa8FP3ibThsnf
1598Vx6Yv/RpSyRg1GANnuZv6DWOUDd7spEGpqFrK6ywS7b2C+JFDuGJL/0blFU/7/OKlsN4bre4
12Eql0HFNchFWV2d9pnWktcPwxYHUTjcWnu0/sp4kVtgrmsg/100ia6oSfIhq6YJVyKup0497f+w
Yvmap3mO37HOPGBH27L3OV/nFUNTuheGjU/PQVD/KkpJosl1vu1ykY5SUg7P82JecVqX5KTcLvKr
XY1ihOgQJTztzF1TUXLGwfRMKpYUfEuE0BCOumAmT+U65UFhPQZWNt13rZWfeZlubISvu/QPplZH
KRGb92XJlPVYzyBvA5VU2ag0nsvSPrps+iJdAJf2OV/L2qYdResTbj3SQr5NvfydQkr9tumPtyNE
18os6rl0phLO769HELeJWyc42vN0uG3eNAFa0obN1HticBE29YPnJ469Udc/VjdD0GgpGxY+Z80E
w20VF6/hqThZMX3Nm4h/ns7i3Gysf6bxa9tjVdsrmggm65HldnXo8gINRp2zS86GEB2iBF7/wKPy
Wnf6EMwDF8Chjva0dW9vqPWBtraSYmi7Kl3ouXDRjRM+9e2xEE2cN7sgCUTHKdXtCliomukZDG32
2bVz8PmvzrARmAbP6zClsiA17eSC1GX8zgn5IcUB5XZQGjZSf7GIkXkWHvU7LCW9zJMcHYiHjvci
cdqse/MVbS5dEHoxX+cxmdPWPtJBhWeLbbZImD7u+v93y3DOYKoqEb0La346EpR3TmrtYhBHVGlr
cKHatWY5oopAKkd6wdmrrWTFy+Vt7xkqhk41xqRqAs/F2HM6Jb4fQqpZ3JWiOdw2b3KNltiBk7WD
dHAjx3rQnMrgYAXBTtNaMjeT007FWFqP0PJKIDecZNmfXYPW8Uu0w7bH6XHURW9/HPIZSreZtRWu
Bo/o6KUskGmhRJM+dsNv3Maf13Df7SfR0UvorLDWMXSsx7SU/9AFzSIW5dPGccU07GtZehfjqSPb
eimE9ejKpXhefaeMA75u3a6arGt75NbHJTnJLHKWqxNXc3rs2S7VR/IXo1jjt1U1SZj2R5xEmn+Y
U2ysWobU0dnEBtV5IJ4K0RcCGY1jhlfVyG5C9sn3530PH0RnFaOOL0RftuljP4v7KkxyBhoIskV0
ZfoAPTlxd7tmPvZT00CPXksS13P+XcnWraXJvJagdlWrseFV+ijdIRJ2ESlanSy1MyJ11JIdpgPN
odr9mIlQRpYHDttu2KgthqHrmKVmAbGoVaGf0VIy5vxPz5t/l7X8sau+6ARjzRgseSqxDSnCElLR
deHKb8UC/Ott86bBa6nqVY03ex1LH7OKlZHX+s/1hM5qUncvt3/AkK06bgkovY44hWs9jsJFC372
22LZFoWAYZujg5YEGvtVSSiuEObm25rn9+sCAsBA/dMp67Rv+NqKWlXdgJMVRSlLq3M6r5/WdKvh
Kvz4EKEjlyRafRo54wKEoNGHWlYCsGHsEnmayQX34M9577/k0y5Sa4K22/+tycypsGvLRPpIU3mq
nfK+LE+dv3UHbgojLX1rkDoVUwX49NLKFzsnL4EaEqHSjftHg3kdyDRiu2xlEhcuwzi9UMtDgz9/
m1K2sV6ZzGvbZR/QY55jtI8VmNdC9Z89dk+9u9VAZohSHcU0U0fgTgcpVkx0jBave7BE9ZRBYbUs
thxk+o3r/9+tuJ49ENJk2DKPnFhxTdshyvupPC7AmER+6L3tygadd6wlUwiGRp+c18yKBtH8nHn5
e4dp5ujQl8AJmQB4Ibz3hu5Qjs4Tn6eN08qH0wvT2vTmFcvmucjS+9Adzw1noDisjzLYip4PKxzM
Xy8J3vm+DtppaeuyS2jlHMNCPM5q6/LaZFqb1olORQEC1TppsuHByx20am8Jw34YMRj11VnvRk3S
wvHcAKPOFih69VUZWXN1sObgXDl8z60UfuP6We9+YwHhcUp6r07I2NiR5VeXlO8isIZtrTDP0pUQ
l5gEmCrZCTemd/6yayMF09rNhQtNDHelo0hsqKs4Ux7Z7B+f7pE5g3GtDk+dmiY39+tEkD+ZUlFZ
N1EPnYrbWfThxRSsa3W4skqrqonfJin40TzVNVFaq5OanIMlcOeIG7CNHzJEpg6DCYBfxFKFqWWF
eBFVyNHuTzf2JCbbWr4WHK3ygYup9aYfeCY4lalzd9s9H9POM0cHwWDfVLa+z8pkmMdowo5HteIQ
KBmV/EvFilhNZ7yyxLnY2qIYao8OjWn9egQt5iwS0T2L4cFtn/tdLez4Fi2DGzsVi/SyDuwfPWRk
x7hdt6hITTOgJW4HJhS/5hg16dto6dS94LueEjFqPW95hYspCyXN9R6a8oxG51hVz73cs0LBvJa7
fRZUuDFEXDZWdUbFRCvRRjEzFEydrwrc80NKUyQurZp/R/48WVCZCYcTbpdvB6fJ6VruLr0t7DFP
24SO/hnP2i/L5G0UHYNpHSLTLMVYZAXGPgO8+m/Vl8NdULTp99sDN8S4DpMRYWep9Fp0hN3dB2vx
aer6Ax/zL/vMa+srEXnv1KxO752hOKbWcpdX1r1yso1qYxq9tsYO3HKa2RPpfd9OMV2yu6nj0fbN
kyFsdMwMlEnd1crXNpGVffTc8NzS9isFviWT2cbWyfQFWrZWs132oR22SbiMEpJ4U4bH2uYlqJdd
d/nM0dmAeAsegroJ6sTLvfspYOfFe7k9uabI1PLV5xUEX0CZkdhBs0ZiLsq4BH5pY5UyeUZbbInr
OqWYEPe9Nz524reDLYizbhH8mqxrCduEdb3KgNSJ09d/Uhm89WvzLy6YN5LWYF4H0aRrM4yrG7QJ
XpoOYD2L00Ae5b4rEeboIJoWV4tp69siGRU59tw51V6wz+06imYJpqwZSxRhWxJ0IwRnysbP1JXP
t2PGkFK6KmDB26Feeyzi2RQcxtY+4daeLHacb2lumTx//f+7fWtTV2ooRpSEFfA53qtDMbUH0W2R
TJrGr+UrzQmXaEhAvWR2HtVpdugr9cbqOg5Zcbzto+te6a8XSsyutsyCZ6hYxiGEj6QTdeVvARbn
Pvzeuq9OlqylONz+GdOnaOlbhJAaAJUOSk/9Ce1GHNR1/620+1kF/WnfL2gp3KVu2/bXZbcMn/Co
MQ9NJLtvVO56bIKjtCSu0RoluX1dGn15skC6ZfXtxtA/rm22LhTopWngD7PbJsp6Sml2bO2tKwWT
ZW2HXGJuyzDEouI5n3HuOQxWvRE3JsvaYquGjM/uWnUJEy8z8EaTv0U9/XFS2X/JA44py4saoeLU
1nHwl4dcFAdauBtFwWT++v/3OQuFpyXtZpw1MwIidBA2Di8BnYchWmff/XE7GA3e0fEKZG29lk04
NDtrHrUVFvFxizvz40xCy8n/jj/L2nr0rbBOJt6VaHjNH/Cw9oMt2YHZu6hQma3TC7m521QDScvE
aYazAAc1ul82Sr7BMzqrkMzqygvXur/HrSXn3/OMCPGdZSnA+/Eu34daIWhzN3SdtO6SqWlflDMN
Uar4r322tSLAGivPy57VSVrz8bDYK7nPA2cLaPvxozOzdXSOqAbogmVdnYAL+SAaEkuaRaASnScW
VY0VK8ePHJw+/dU6pFA9vv1R15T9ewmwddwOpqOkNIPDqPi81qcrU1stPjX50eXevlnXQTZlsIKg
euCQ3+n40e/EYSjVRiH6GOYBp2kJzXPHCiAMWCeZ7TzmAtPtfOrlHPdwWKCq2M/tY+8s8QwNnQps
3tCwPNx2nKGU/EUOxNHP2q59ej/7DBo66f/jD/giN8wbUkXH3bgcMtnLdV78Wh58iVW/VBvz8fGq
b+sqflZoT6nNlvTes8ZTm/9qqBe5WHn8YDou6tWr1c5v0JIx8EdiLWCRSRx/IhEwSu2RQlBuY+E0
TYCWjjmovHAaGNL7ia2noa1Po+9GZbnFXmXwko69mTsP6M1gxoGSTsfZuQccO4LK7oHyXzXYa4Nd
YpzM1lE4Xc3VkLLxOhtunNJru1i5kR2G1UIH4BDQ4C75iBjq+BK1yrkvVPEJZCRHW2x2Yxhm4W8Y
judYjTel9xk6RXMQ2PpDBRJGtVGeDGmg6/n1uL9S3fUCWlEWjdC0rNmfXfmrUwW17gwJIIU9TN+M
B6+un6bFP9fT8HLbvMn35H9X6rRTNM1w+EvmOuPPRZiOB462wENmFSxq23CrHdDkIG1v3XGr5Rkk
7O6r2rtnQL12WbURPoalQVf1o23rDqHbdEndyUgA30TWhM7uWc7qKMP/9vlJy2K3XpkX9ChG9tAf
rMw/+s56kPwZdIq7bsxsHXvTcQgYoN8GE02dGKXv1fXo99uDNzhfR96sExGTO4gOp+PqlY9Q07Ug
wbpRpk3GtU02rcNA2qLHJrtqn4OV9tGo5FZDsyFtdbogS4huXnpEP4V6Zbe638MliEpabPQfmsxf
//9unw0YoVqCvu2SBVhIJfm5r6C/bNsbkWkyf3XZO/NL2TtlOsM1viggfTNGqfXT4v/um1Qtcxfa
j27YoGrmqoZmNE3YIPe8UDNbB9+MYzu6VQi39OyrcH81UPgUG5tTk0u0tZaGHa8Ciigv6ByX4SFH
m3e3brjEUMx8LUmpM8i5G1AJ2gYn65GK4TilgCKAGx09Js35tuMNv6LDb8ouL4VMe550jfzdZJCP
WfgT75dzybY22YZFXUfhUN751RX2mnT2M/bRUenSqBofyna+99Nfqtq4lDN9iZa66ezOPYibumR1
/oj2ruhx1HQPg9x4ZDBUBl3or7O6FhwwiNCq/eGHWaKKXYISzNZxOKpx7Gy2cVnJhtLicQHdagdQ
Rbm83p5iQ5TqWBxgt8Aa6Ux14pfTehwyyOIBx4vz4MqyfbXB09LXTh1vCey2SETgoz4IkEJnUeB1
h9tfYPK9tt6GBC9TBDhvXKpc7+IWz1mcaJH21gyYQkfL41ZZawUpyi4J8zoeaXu3utarXOyI+Pm3
fZ+gZXM4hvaABvEuGTqcl+hwXmW/Bw7P7L8hOMqu19LGux2r/IiDNSMmbbGvxOksQjiaZsUaIHi8
hRxSZzxQe3wcmmZjx2aYWR2B0+UhHkiuVwc1a54HhcMEkZsdGobAp9fpfrdi4Z7btZnv1sk6Fk9r
Xj+5s5145a42BPj9+rPvzE81q5Y5U8iruSexapg8OJBq39iJmAZ/9dg765W86r6XWG7r9lsg/1Pt
6zj9ezsWTaa1bM2hyBIoC6bnWd2BcPqQNdPDxO2NvZ8hm6iWre5Q5W4hJp7I3v2VtkuPA65LQQCO
mqAkOnhvf4VhWdHJhPKxIf0M5uqkFZ9KcNTm2SEgF9n/dorfxN3CHZt8peWtEGk9sgnxn0GajGb9
ybHmI4hO49sfYYh/HVtVoKMwGCnuRtWaPQGP9lpV7b59j46tKvx8zqwOy4rX0C+pvf70piBqJd2o
OgbH6NiqDNJwdjABLbCCZ7fIwkPKrbup2hKTMASRzizUZYOwl7lAvVwAgPfqqGSfaPZlyHbxuzFb
R1nl7lSsil8rD4rmGnR347xzx6mDq8rB8yD4R3lS0+FIwvq+KubYqb3T7ZgxeV5L316QpreBU09C
XsdF7kV8lQ/oMN85sVr61gXkbkUleDKp/ovkxcF3wte+2KprponV1tpaycASJQ5B2dhF+fTmuJ+Y
eIMiz766qeOsSheoBPe6TwtyXF54Kp6UFYlNrTiD83V0VTmRboL8BU/ysDoEtX9cVnVypl2kfczW
iYastYFAF8GmP53WCBupw1pvAdBMI9f2xyWwA2vhwfRUsrum/VIU86kmn2/HpKGO6WCqsKLZgAdx
nN9of+n7yj+UsrE3zigm49cvercUjkuXNiGUWhLPAoeeM6b0JFNrYwdiiEedbEgM9kxLgTMcqtnP
ogsjvAHXUd6l90O1dfA3fYCWsc7cSBlKLFXjMsakSp9HFm4M3zSrWrYSOxgAq1U8CbpSpkd1lRs9
WY2g9QkNgOUWg4XpZ7SsrSraul4zIXja4TzgtXQqKFQYt57YTA7SVlmeqYIBTWvdDwPr/nCbg+lb
FFtCPAbrOsYqXAuXNZ5fJ53F1whdD78ayz/uCnwdYYU26RlPR12TlMvwBLTJY+N82WdZy1e1kLkd
/LZJlqpJ7A5iIGpLt9swm841F94lVN1kyhXejFsuUJsq8NgH17/lFrG0yfz1/+/MD7ZnLVM2Ys+U
MUhEcBW57ueUDRsbP5P56zS/M98UQ2+BubpP2kwdx8V6a+Yfiqh9t2g6oKqz1gwNE0uXCC/7j2fu
67pS/xBakh32zauWsSnAPGMNKsNEeml+cFMPagKd3Fi8TaGu5anwSmH3NY48Vh0UECm0Kns6ciX4
1gXph84PQv3BdPJJYGeq7JO1aj7xEhTTYnpTQbtxy/Lhph7mr/9/N7cC9PKsXYY+4WUSVI+VfxH0
kve4zXkCOHVji/Chk/AjWmZhJwZtiNVCzZy7iLlN0ii+QeVnco+WWXKSPgWAuQfqpokGmj4QYOcY
zY+3Y+dD8wxEjP/rHq/KCQNsCFu/Io3LzD2QeoigsXPaZV7HtbUQH8W9k4PQrOgXaG7/ydspUtVW
R9uHk8tsHdfmhdD2CmyFG2SIhIrp81o81+3z0jz0y7Mqnm9/w4eTix/RJhdED9C5Iyser/oB1NDi
RIqtM4nJtDa5eagkZR1KQ0fA8w/yGfdU+7w+7Bv4dc7fhT56CIcsL9s+EeEcq77DbfLW47Np4Nf/
vzMN5ikGyhM4vm74SRR+XPpbu0qTaX1rkwX+OiscA9G1Gc0qu5M02FfLdHW7qVKEew4OsCK3XjoF
Us/SDr/fdnaIL/8AgaFr2JFm8DoBlv8kZL/a4cLyfzvrPlM//fQrbRNrfL39M4Z81SFsVrGQ0qm7
PnErrIZyvqAnMl7C7O22+Q+dH4Q6jE2pNC1ZMfeJj0My6f3Idzc2Hx8OHJa1OlwKP/UUQx1b5LkK
T/n8ABLx24M2mdYSNGd05ItT9EC8Tz/raWXHrLIfOV7H430/oKVpl9sDjgzYH5Dga0pevPGXKDaO
OaaxX///LpEErkKLMoNp7iZW/zD092rZt3LoKDOxem25Kng8IzxyJZqyms/VJpv99dv/infMp5am
Yd/PbjEiEK1MRCGuJAJaHWRT4SFvSwLLFIzavqbsM5B39PBNDdzJMoT33bjrQgWj13Y1c9WFKr+6
vZl+FaKLffGz3Ot3bUntCuVCKxZ+56yNnPG/bCBRUa8bW40PA8Z39OsCmXtjO6xr83NofoftfQ92
vv/j7EqWI8eV5BfBjBtA8EoyU5laqkqpWnWhdXd1gzu4b18/zjfzZvQgITGWJ8nyAIABeCAARLh3
5ffr63wHzLs5RdsKRmfhTa5McnYCfVr/JZgHPN7ZLRRvuiJmjTUfvIWbaO5036GAtussrM7Jka9+
+yzmJpT5Mc8MMZ/uOxS8VlbRVqzy5Ota/SMgzVk9+elXkdy5xkubDwMPWEqB7Txze6jrGT1M86Mt
k3PBrVjgFOs07Ift9fHMTHVsH6IAXe2/v/EQw8Aa2gcp0kIGSDoIGlsrO16f7w/3LDStYnjlazLw
KnvNEv9Qells1eSfxXaeBm/+PCHLnnXi0EiTurpuyhU8UwfMCauzyFfIrB/taoOMEouS7KaDBL5G
wbTdL6NDbBhqnLzYzteIjE6cp5nBWLp5UGBdztLe8sSSr0X5I0c6MMtNLwL7svwAduptQpUPY1/m
Vvra29jCYupuYU4/tb0BDRqzqxcKrb3npW8o5hFMfve9IpRDfmwWagiqdKNXgGwnHmSEkzJ7tdv6
Yjn+l1ksp6n5O03HW55/mK1eLkxBVcwjg8tbCUUG0zmdl2hy7ntpiB80M6uWbbmbXaGOEO1Pcj77
CT1408/rANO1rGDXJxtth5nSM2P2t2xwtyiwnPG2BaneK1QtKIOGtc5eG7bEVjCiqOcmTl9YXEFq
O4+V181Y6/OQ37fbPR3WhyIxxJi69ajgdFkFSbKR0XPDxk+j7UFwnn72mOliUWdzBaejXFyxFg09
u0vvPAfZ3N/Z/dp/uz6jmtWuHmjTOdkWJFzI18yzojGI5sYL7eClN7Hjaoyjnmgtkadl6o70PORl
GlnEt+LSZdCdnNfKEBfqPkEB7GRXY7XN+y4/5VDAqKOe+V64jU1UzcFNj2HMVuu2Vsvf+jyY6Rn1
3eNL6aT0eZZNd3d9FjRzrGq3MxTocuoU7GwVpI3qlCH7LfBP1xvX7IoqAfJY+oNT4DD3MFrIOKd/
pvklgy4ZQX1bkCABGuTZNxWfwUrKBryMAvJtFlbTaEOgLP1VohwkyA2OWbeUFBB7uAdkizWx8zIF
EG+rLjmKIik3WEkTY6nnXeT8tBMYorGZ+3201dnX0qVRPjmhXdcowQR56/XZ0E21AudJdlUp+p6d
qtRt443U4o7T1lTK8nEc965sS1hjnyfIfXvlw6PI3LBPLkNT4CbmsCSXpCI3fYSlHn7HuiANaPrh
NWQSltR6dEbfcHf9sX0slfrYlhui6KSk52zM/2pc6MRb22LKwtI1vruQN7Gn128Dtpi+flhSdw6n
bPvdef2NNtmX7Zu262RFKYyfsnMFtTuk3M5bE5WSp+Kmg9K7IiunWCo2lRM9O2BIitu1Lx/bZbEP
ExbojbZX4IuQJOgTgu294MSNW2vwh3ATiecaPuFjjFlqodW0E/cVmaTnPCOnQJQH6ZeHKbAfhtyJ
eF8bAgkdCJQNGax0rEmdlp7L0j+uLeTaU+nFIJc85Rk2BsyIk5s4mD92SpZKlGyVICHr2oad/arv
IjHRCwpAyifXy0qD2/t4e3tXgNX1bhPMHXpAL3fFLMMFtbCZyA+Eu/F1n6T5CPVNwe09cNf7Hj37
fvooOmc+bXjvOpdJMv9zvQcN8NQHBcdpBE6SAMfatiS07KI4baS5icWIIWPtP6HXetxepp5652pr
7WiCHtMn4RETyYJu7AqwwXWbtBnz+S9Cf8+8iHhwk/oLxr33+MZlDCDLaLu+Ir/yFK+LbDmtlWPY
znSDVqDcyLUsKagPXn0PUuvM/dpk8u/rc6lbLco+zPKWeihWJb/GzLm3kvyu9Y/cS0xbmK55Bb3j
5AeJnW3sPNHWPSP5AFW33UDjrnNNGTA64yh7cF9aJK9dTs9BPQ5xPaFE647Y2zjfdMCz1CItylqU
ZYOK6Yzqptif/FcvISIUzA8FCJQMzlTj5d5VaCWOh5QAhENBnb8Kv0G1QRHNDPyZjPn1J1xtyTiY
SnHLqy+z1Kotr+gnWs2S/IKmJeoX0dXMIrJSw+6pmXW1YCtxwYq9OoKdkQLcRWszpecFUlEhA/Xi
4fq61cy6WrSV8gWnhLolv9Y+i2kDgffcdFWja3r//Q2Qq3zNarYifndE9zqmHVhGIVEQ3zZuBcpl
Yo2EZTX5lfYLw3V0wKPWM1bK6YauoHlBuDXyGiH7JjiClilu88qwQnVNK0imW95tvoDBM+qFMpXH
zrnR4/sKgoOtxI5SD/BBqftLOFWAUB0aiNcNrlmLamlWtY0uWwYs9WpzvmVcFqfexUHGx2uSYSlq
AiG1QqsZ6tJawFfwWgU/luywIDnG7cN2iKSJulQTNagcyY6NFAGovJNfRbeGcEY/LD5i7Thn8FN/
vW4m3Ueouy5hs2RsSF+bCimQQRSAHNKqY6+K2vQ2p8P2GXqDKweURqx1sIL4JmJO+NmexBmC8jfd
JFpsX7hvms+XYOLIqiK/4DbBbzTE1JlCat1EOQ4pdAW4tOBexUYs0hwl85SXP9JlQN7cTfU2aF5B
7pTNTNrIrHoQ1iznkIrBc45jsviLYZXqcKDgl9tMNh7z5cPAP68sXPIX38TIrNm81NKteQFTHdLC
5AMp+jtr+BxUkBe2e+SP31d0wK9fblqjavGWKEbaO10DGBQvVRcF62MzZmHgfJ3rwrBzabycWrxV
id5zSwuhbWoHzokhpVCEGbVN6igaIKscyvUs8K4EgqkHHww1Cfu5Tcd8KA7clMysG76CYm9qRpQE
TrAQteK1qh/SfLotBlXLttwJD4YZWO3OJLWHw2jT8VcVDCb3o1mdatEWyJN9nO8wtdzFbVmWxYG9
xh7v4usrR2cXBbx1mrT9OOzejQ6Hul5CIV9va1nBbTsEtQuKo/5VgOfScbLv5eC/3Na0gthszd0B
CQ/0TDcxNCFnztpEYhaT4YJAZ3Nl223o6LZ8o+K1GeiJcrzrDPyhgvzK9eF/TDbC3hVqDXiW31zC
OzwBXFLZhCOPi/mrPaYhFCxDkKDHjX1KCPh7oYl1vU/NLqaWb2VZu1A5u+J1I1WYzCeSP1v7f8HX
ykQJoYGwWsLV8G7mjT/65yBbm6eEV3NsCZmdag7q0S7z/r7tSxQkJzboGvI561/r9kzFndW+1vNr
D1qFwVSZoMHEu3quBEUnabeRX3b7C7yAUU1MtCW6lvff3+zESISYh7Hum9cumWJg4xEqRbd5IU8B
smXPDiwATBSN/9W3rCG0XNeAB92wFSgvwe7PUqzXdOdflPK8+oNh2BqoqcVbHofW37LBIoWTHXlK
j5Ug4cSIoXndmlSQPE5OV+Cpk53sEaVDk/gki/5b3aAkeE4rw+arsY5aupWM04xMT6QfBzuPGyUx
0kgMnkJjHbV0Sw5+2pb11LxOqx35rkTCC4/wQGZoXjfy3Vm8WY5O1eBt02ubV1mQ7w3xHgqeMMPp
QmN5tW6rKqwtwGm6eU2sOgQNdOj093n+tN5Uu8jelW3V/shRv8jFKxnrg+ytGEwoX9JsMdxt6Cyv
INVhfWsTKxGvSfGDjr/t9nt9ExcoRq4idaQOcwM07dgnayUHVGjYrXW87h11e4vKjM2qzM5pnVUP
6XpszuNdHgeR8A7LQcb5c353vRfd5CobMOnKhm0sIL+SLAlJdwd1mghyLHw2vHXqrK/CNskGK20n
f08d+4KABzwBTbfvip1v+AJND2o+VjAOjUWI658rbzxM5XwQdH0u2GzwmBoDqSlZvhhre0oc/+zz
+QGMeic7meNy7I4Wsw1foAGvypMNiaqclFk7vtZgwHSS5jAPJuzqmt6/6o1fmChnoL9a/HNqMfk0
rHhOIJYwlSboTL///qb1NRgExc1k9eBLcJOkzOkOE3XtEHSJzk2pIZaafCVRYpz1heVDY2eIMrc7
cct0Ta4bvYJeyF9BVW0K/DNbll/NxurId5DavwHVh+vg0vWg7LZFXkibJiUQ3FjfSLqCNid/8ulN
OjvMUvOt8N4IIUSBlZ/g1Q68rMX0qasd8e22wSvItextwn08x2HIAT2J127rYS3z5zaYTZmUGmip
aVeLbDvQ5zP/PK3sIMrlMBM7C8vOPg0rv0nTkVlq8lXmJjWk1Dg9pXkq46GT1QlKoaYEPg2+VGX5
fgvwtLAIdmJ0+mctrPXkFmlrWD66xhXwbsM09UIm9DRPOzcetJUjXps0snSN72v2LXaZly++GMjZ
CV4m9/PcGLZbXbv772/a7abNS3zLJeeu7O5Xup2c7batRE23gifehh66NOc8udumv5COXPN/rq91
3UpUgJq4HrFyDmMI+6lzvo29FVb2JbVvom7EIlR2We6JoJ3qieCduglby43wdmmIznT2VmDK/H7g
S4ZShzFNo3EDTWNvok7WuC811UpMc826aiXnynmWXRu6f1jk53WDa0atZlk1bdIMRDbivrercOH8
rm8Lw46xh7zvkznfVQtBc6JqV96Ke+I8iuS75a1RPxzmoAa9jEmyQdeHgkzhziXEkUZ2mjO2nvvV
XXBNZ01xnrv5scrkcGbjZgpwdLZSkEr8NWEuwzQstLjzEtmHzmrMv9E1vv/+Fq6p3Y9E7HPc/NNW
zqEurPj6FH8s/8Gsd7lVTKYu5S2MVP2eCDg9jn5hh2Nex0kgT2n3iYA6uCTUcEDUfYmC4YAUgePJ
vr8n7XBOPXHoK8P9lw4HCnrTAqlW+diL+zl7dgN+74qvfm2i+tE1ruA3gSJc0wq5M0tAOd3uIg9n
z6JJDQfDD5uHeNqeY/dmfpe6naQtMb+lI3oUQ/xsWftn35puij40Oprn/9l8WXRLlttIDivy7cdG
+1/SN3Hf6Zresfdm5HnX514dwEV0/p/DPH5PN9Ol44feHoNW0MuLfnB8yJyfk7yHHNBDMv/05C+L
3hLOo3kFr10eNLODuPjsLVWEMOpYV5lhC9TZZP/9jU08F2rju/T4iVSQ08mWYAZ5dXO4Dlhd40o8
PHQkYeBrws4tyTMkvSN3ZjeaRMEmwTqpegkE9bO82+z5i6xNFai6USvgTGY/SasGbHc08Z17Po9D
mBdgibtukw8dPeZSQedSL03BbCyVzkmj0v6SyG9taYV1/ZK1BttoVqNafu3JbqGgsyVna8S9Vv3E
04daPJWL4fyqsY+aKjUGWTk4HMnGLpg2Hlgq8Vo4F81mIsLQDX+33Jsl2QXMrmwXIjG2m+E6+kCc
z5v1JExBn274ClY3RpHU1Qzi3snTu2ypnu2mN4BJM7cq53WA155U5imaHotnDwwneBxot3AgWRem
9tacZqvhhpw43Wfsv7+xkleRbnZ9EGj1lojzNosc74/rK1Tj4FWCa9uqiowhXecsl+SYbc/utERD
Zbo/0M2uAtxkS60toaCeLrchqv07vxcgUf/bTQ3Bmm70Cno7nlCRcULObvu1yLLIbX93t6l/04Ar
4IVEY57SJScIxuAkV5duoejrb9ftrplRNWWqt5wm8EmFTUTYX0YRfPKFqdBJYxQ1UcqpLLGQSYh7
z5WfkDYSumNz71ezISTQjVxB7Jq37tq6mX9qOP+aMwh8ukEhj7eZRcGrNeGygK8LPy0p/8Pejzwg
kZwMKNIZZv/9DYpkXyIhGq+09/s7AIcQtd84YS63w21jV0AqSeI5k1P6JynzR692/WM6TO6NhlF2
V4/na0lGLEYXT8slJKlQ9GHYQXRmUUA6uX0rCceEBu1QHL2JFZ+XJnheUuLF1y2jcQMqhXVXT9hm
kQN9ZimFcDH0OISQD430PzXlTbQDNFAzpLJ8aSEECQP59Hvlpcd5NdWTaOyjpketJY7FRVWTPbvx
sRrAHSZBUT6bJKk1eFJzo5a2TDpqCdxL2A4evFBRWZs4t3UjV6DaWl7b+ZBwOUtBfs5F64fOlq7h
1BqFPvZA/d1pGXQdCl4D1smUb5jZpcqhxvPS9Z88+RU8TY536m3TJZzuO/bf3wB3lNOUco7vcKzg
lATZXb7/zUwA0M2AClzZLEMWYAYcmSFKI3fFWhmwtVv6I/sosM1dEsxtVeBmiFUR9aIxudjBl1x8
tXqDU9MNXkFv0SZ5FcxNcnZIe5eJ5tFv6OE6bHVmV3ZX6bU19y1AauXzwYJgZT04eAM3hX462yj7
a+Hxxh0GBMdb9iisyC9/et1nK310biJ+oYGaDDUOcBNFig52j+NOY7jlprvVj28n0LZycnVRlSsY
CDZOg5+E3fSJ9gVUwXhkky+285BYeApLu0PhWOFNc6GmRTlNUua8wEJKhlo8+jPdidwT9FCXg2Gt
ary0ymeNc4orcgsaBi7IvhNGDrzrHguWRijgMixWXRcKkFvw9G9D0uO6iI2HdJUnayr/moIgHCsT
6YRm0appUqPditGeC/9UZSjy9pBoEW1Zt0Ri7ZL4+lzovkIBNXw1cSTfoFHdIIhIGA5fHqPd0VmS
8iH3M2KYEN2nqNCWhRy3uU/vE+tc+1+3+i6obgv7VYV5L8soaItgJSbnI8vW+6zjpwAVMdctpHFK
VIG2xUYpm3RM74v+CPZBMLrc0K5rq6GttLLNLoc5eSRI4ouKZkQJElSwb2t891NvdhkaDPkqGjQu
oaJ7BwXW7sAC+xaLYOTKRrllLMjGukLjLLMfA1ANIQGxNp1FP3ZHaF4BVrdCXyNv+uSR18Gf7lrF
HXWfPC/77vrBi8PW52TML3Dn3xan7AwHgQ+XJ/pUtk3G0iIAuWryOK3uvbOXnZGEh9sS/H3bfCgw
k8Ql8wJJ8h8iacPBH9cXkVPyfL3xDwMXDF7BVm3tpX95JV6aAn++NahDDo6LAMeRf6bZ0KRgfbL2
ugZaEAhXpagl7r9c7/pf8uHvggL0reyr7Zh6TVpt7o9+laDe+bOQZeQSJ9zwallmfdTvAloEpQ+4
KnKbIUzbBaIjT1uLNAi3OVWJjNmWnxzxaURNCvQaPtlZ8shke9xEF9XCjwLxsrhuVEh+aMHvSngb
ZQ6KQBY/M+xHHyIc36Ag3PGSYCApmX9MkoEG20nIg5y7xHC3ollaasg9QvdOCL/NP3V+jjzs7Vj4
f+WFf7g+AZqxqxE33dYhkazLPznkhy/ssPJNT9K6lhUXUnse4bONlsfFC/2kjDPjTbwO4mqoPbh5
Mi2rzD/NzfAXJGgahGNpcZrs5hPuue8tSfJINORUVzWobIrNJLq5X/V/sFrVmgQ3QAIL3bosBWuh
TEN7+kkS3BGlQdTlQyyz6biUv8GGafAqOhPuv7/xwkEwg4jba9BdYRd92JddEtlcmHgNPpaqc221
SEHYjtUMVo/2PZse3RSXpnz94uAdMQuWIxFDXDVu5G35IZ3GyGl+gqjA8Gm6Va34HL7Wpey3zLts
G4rWQBhoF+VTmpo4XHWWU9xK2YBRoeDgaVwa77Gw24jT3IDHDyMeGE1B+zTW9cYnjHwe+irqOBY2
YXc1rjubuv/zJlSq0XoRVLxu19a7lFUfb/0czdlNhVkuOBL+c03hMjb1k63yLn1F1zRsQPXXRXwt
M0M0pbG8GpyD5Iusdm65lz2TLIMyj58PIU1s11C3o9ms1Mh8SjLbpdK10pBUdj13IXK3JS6cee42
9mdvSlbvL1fOoB5BQVXf2QL09eNoOnpoeveUyS/BzmeNQUIvXimOC+ieIBF0WFNIPpVIG6rWR2dq
bnltcG01g3bLS0/IAMnwS39K+adaGtavZoLU9FlaSQio2QW70KGKHWiKiLw2gFrXtOLy7QaraZkY
vchkONbJ9MlqTFwyGsOrmbOrLKvVG1N2aXx+yLkLFdsiCvoslHVwtMcsGqubOO9g+N1lvfW61CNC
Duhqaj6PQRpmw6kaTEwOOhPtv79pPOOirWSJBTRM8mfVWm3k4b3EEIhonKqaRDusfknklLGLbOfj
wPk9X914ljeRsMAwis/20jSz+IoVWfgrBC22czU7YZXfpBuI5hWf3ZHBZ1CdYBeC1Mq+41AYHw2G
0VldgW3L8UzXkoBelpVF3VjEk0k+StOymjKbBjTNi8KnF0jexzXtkJZkOlprmlZLqKRDh7RE3vJF
orL4S7k1yx/Z5Nx0iY59QFmIeL2pxgA8AZd8ZV3YStac2CzkbWElVc4rIP9t8EiNsdvcrR/a3q/C
jnTF6fr2qFnnVFmIgduORUVSenFrK/Sn6WmeUSVUmN7Bdc0rCzG3OjxmMlAFSll+nYUfBv4eIg2V
4eZHN7HKatx4g5xMntHLtOQiZEuZxBKvJYa1rhm9KnjlJtR2moLSCw+ayLKco/TJ0Z+FYf/VNb87
6DcOjOY2QSbSvn2M+aGpvfPCfvbCdO+gC0nVeilX4O1x6Di99Ifh0Y7LmJ+35yXyjtVRxCb+Xm0v
yg3EYo9OsuJD/qeX4lDcWS9Q70IvgbEXzTSrFVNVWs8ZntzppVgyGVZd60Rdb4oQddOgwLfxM9mC
BIJdRBZEVf3X7nrGRBxuAti7uqmunObNxtBH8XXYxNGu/xkqabj+0Q1dQS8kxSFASyX2V8jngA/r
WAc0nMhocA46syvobTlJp8zF9j22zbFK0vs8Nb3daUauFjBsNINSZjF7F97+NaN+T7Rfc2HiPtGM
Wy1dcCrUhs4p9y4B205uNh/9G/2ZKj9jO6XtuaCyuWTtF6gThDL5I3P829yNyh7r9qiq25zeu+Bk
HE9d9eBBICathuNNK1EtWkComgS7O7sgcbZAEjGCsTQx1TTq5lPZpfyg8EdmjzhmTagwrfhdCb1c
vzQtdN2MKgvd4niMItDjuYjqnCWXFFIf142i819quYJcar+xE7T8314yg/9anvs4PRXwkv7X673o
rKNsU3afyIY1gl6sBEnFTXkOqBWKYDEcFjTNqyULQz2WyF22vctqP7n93/1vMf5zfeCaE7papzAy
t5qXcfUuPi/OA/JANzyR9m4RbsFNvCyurRYr+C4USTcf0RPtaNg2wQGa6Qa76CZXpYh1W38hCQ3+
PbnlsbhzXnpsTt2deXK1vezT8mYfX6x6qhfvf5dQcRhOy/Nw+P/1opvjHRlvOpkSG3y9LiIdnvzw
08/TAOdmOMbqmlaxu9gV7yicGmuyqGJxDiLdzJhwrYHuv6z2ZuBt4ixg4WP/noPsMJ36Yxv/G2Lt
yURmo/sMZbfqMkvWfo5pKMq4qR7639V6uY4C7Qwr+M1latkBVLov3BeRu8qoXV9cfwwJQ5rur8n3
4jX5o2r8cx8UoWcNz9f71XyRWurgzRnnAXXxRSxO2fPsRYn1x/WmNbOiljrMEwn8dMBe003RkJ8G
E1mFxmGoqigeaXwrIL53aWe8FwTVyXHkVz61Dx1bDDG/zip7128W1LxtKyioOu/SUNRlBf2D3ctI
jtNtMZVKIjsUuFYQA05EbXliwxMYMYbRcA+lG7mC4RqyDixzHe8yduwOfCQnqw+Oidscr8+prnkF
x1APlYKWxLvQ5Gs6BZGfnSjND7c1ruzANV0TSn0LY0fGQy7KkIzykA6GYgbdslGwa5VF7rY5lo1L
8gfsMwcoa/ygfXZMpDAEszrrKBiuSS75uGKTzNchGtiTnJuQmY5yH8PpHWGsVTPBwbe6j78Mq2oM
cS1oiFA+Hvc7ktiCLOVkZYgdaqcPGzek7CuyQW6Z1HcssZPXMhY4mFQbia70TycJ+U308q6lljMU
5UInp0fkgKs/ud9AZXeOY7p51zhkS61msKaunssZSPq/s637NMbkbt/YbYN1dJOqwLXsljxwd7iy
5JOzUVRqVYbARNeyglRa20mar3DsYCJyPScqjCGPbrUoMJ220UmXCWFC3YSo0wwtEAub6hF1bSsg
9UTfyRF8xZegP2XZJ5RMGT2jziAKOMmald4k0fRixc12zn1DaPMxXYH7nvaVzoVsRjTs3WUXLyqP
w6n9aziwY3FcTLSFGruoxQzQAGNu4qGPdCBRSpx4xF3aUhaGXUO32N+xvuZLFoxj8+8rlj2K/b8r
FtMRRTMDKvmrRzK6otQGHmwn21z6Q53/dd3J6FrezfZmvyZbIt2h6+hFFEM8uhNEnH9fb1ln+L3H
Ny3njlymJACM0iwuULbn4p6rN9HOac2ugHS0JJOeAPyn4/DoHPaT4W727TDcmW+2dJ+g4BWvDE5i
JzVewcihJl7Y4JiFHI3b7KMAtiuhgpcUFV5IvAihTNpFvkktQDduBbAt84OSB7hMmLZPOfmJKKkz
PUtqmlZrGILOCcZO7gfC4A5upg4io5vRNa3cuDpTsIKlGQax5vng+N2X1qrBMVqY0lf2dt4nNbxj
d039YJsIVOoubZr+zNY/GjofGwdVAZKf8vUpSPvDTTOr5n3NDa9yJJbRizMmx76vY5EWD7kwSYfq
7LT//gZYSVsQ120wBW3fxBb0MEewISK/wbD96ZpXcLu4FNrEHabBC6zj6vCzP6/HHtpv142jc/q+
gtxOjIEAzfceHaRf3Dg7BAfyN72zD9YpuS0nx1IzvapOtm3GW3pJuybM5jZKChOro8Zhqolc1Pas
NJ334XsytLoyzqdbLa/ANkXNgeclCCaDEQIZ8ucA/l5m3RiqqvlV1do3dZPvGyEeS0ngxaMo48lY
u61ZNmqC1Ti4KBUo4SulL1GTuMR16UXT0hgOCBqzq1yvwdr7IKDE8WkOykyEhSBNEtU8QdLF9XWp
60A5uGZJawcjBB8ui+uE65BH2fr7esv/Ypv4wPGo2VTJMFbjsFt+iL17L+ojGZFouMcp7a48iCMx
hFO6L9h/f+MX+FCwfhjwBXzbbw2ke6PpFcBmaR5s0kK7bIu4fzeZbiN041V217kfBWgWcbOVT9Mv
wV2Irvfer+s217WtbK4BgeoCxL4Rw9cy2jz3kDW3JR9Y7/KifIlqTwlz2EN7lEFyN1VQ8+xMTkAz
cjUlCgpOzgAH//+2tgafaj5URep59AIAyGvGOupkAO2+Mn2CW+C3FGa6lpoR1aYomvL3uxlnehzg
AFryR8ZNBY46syjwdLqkbuWKy2JkncZbUcRWRgw3Mx9fb0AI6j9xM5FVFHw/SSJcjUgZgEqavDTt
A8R4nm9ajWoOwtwm1Ov3243G/mIHbZhDteZ6y7qxK9isR2cY6g5jd9ok7vvXYks/b2sVsu4m1U3M
qoLSpPeDtM6wHh3f+Rq0CbhX/Pm5Wda/r3+Bbl0qSLV5P9LZ79OXkYsotVEduIZt8u1643tC1gee
V61JSAj356kk4iXvSexiKw0KyB5jmqX43iPF+Hovmk9QMxEoa7YGVJPpizc9Ij0+ysdXP7upDs61
VO5Wf/GWlZYyfZnBMh8ObJKftzH/vfiNKQ9MAy01FQGKNVs+Vmn6wooc6akoV8jr27Ykb1+2b7ak
pVjn1qew/+yvUSPSO6QPGryNLo5U0w5yr3Pn0e6ab6s7x4F7cZgMi3UM+Rj35XCkSFjs7TpqmmN+
UwUN5mK34JvPCTKWcOkw6E3968gGFvjRRHqoWalqJoLXQzWupFuCG9wkRqL9cWt47GfsJC07Fpkd
37ZUFTR7/tQRlPzKF69EadHgBjNyx9c02pkNDOcHjUtSSV1z1x5J2qTJpaIPqEHwoCbTIkMvN124
7I7hA0yrqakcWoRjZ/WrCKXP7zJ3asI02e4aEYDae4zoWp+qoHqatuEumXHuKjsDzDUfpiaqkokJ
iyN54aVMQMnXzcEZ/F/Q1x3qJysFxfX1GdKgUU1blVuP8sWEyZdqzbLu2K2JRU9eMvimvCldB0ry
6riUAdJzLPliO2y+QPnBfkGOqYlgUOML1fxVCLENTlbZzoVbayyq35C6OU5FZli+urHvvb4B4FTw
sZ46tD4lwovsHHmxAWTEDStX1/r++5vWN5D8cTlQBynd7mmAkNyQLoZ9Wte0sk9bkyjKlVr8sjks
tFA4keW3RbpqsmrruGTiOIu+1GvRRRKJHi9OY60/rq/G4GOwqbmqxcDHdEi4ffHbOVwoKoJxnk6R
YVBmoeOkYbDk0TgkBivpEKYcgIsp7SSb0NvkZaE9f88yEW/ps5yK+Prn6K4N1TRWyBn3swvFvX89
TfzntaGIC4PRNBhQ06c86DZyf3Odi8Thoyh+p112aJnpeUVzjaXmT1UTLSwPjBmXfPCeeOGdfFxq
8/YrTdMLmRzo8d2Wk2Sp+VRW4iTuMObB/2x3UO3MTVkNGjyo2VTURk5JXexuQn4nw6ea3JS1+Y77
NWitvMy6Mrj484+OPVfN19p5ub52dLOqQNjzi7ln8xJcGK6TqsctiwQ1xDK6ppVdOUUhyX+PenV/
NdMAFZgnR9yWwvOO8pVUxcb5CJNITvaW7RuTgyxHgetSZTMRaccvU3HJRBXNxJQzpVkeas5UuQmU
76M681K7EDJM/YPgN96eqklTK3QQCt4iTW0uzut/kfZlS5LqypZfhBkCxPBKjElmzeOuF6z2ripA
IDFKIL7+rqjTpy23KhV0c1/TLIXC5e5yScvXkvJI3esYdRv5xbKQf8ClhlLxpa289w51f8wTuvPU
JJt0COPvu5zQxExxzmY3LGBygvMMZ2n0vZ22mv5sk7/9/dn2l8T+WvtNkb+PxmvgvcargQy2irab
J79QtJHbQj8bO+DVotGlFP9fIJ+6/veVbDvvWrYPk+21XtYG/XY9jDOTAwTTQZtK027Kj6XYSr6/
J/zSDzFClSS8zfMwwhHgeLw9PDVH55S6H6bTerq9bvN9W8jvQ88ze0XMwfM2m5P3Pb+Sgr/udH7g
3hYWxbYN/u43fTZ8HIOlq2PqP8vhnv7zaHn7Dd51G3pnWQ4TILWgzUW1zoSNSpKnYBoOXR1/keOc
Etc97QoHEyjlgSqRzRoHsrV9g4cuNBFuPnTZbGSCpTzNwXwXYKX/i2K4vTD+L+GJrqm5nQdlh3Zk
hYU+8dcEryH/fT5mp+2VsES2iZqqGRlGP4Q3ue7VzasUr3bbgim2wY3QRolYBxWaBd9H0rtEQ/cD
9EN47HU3bp+t62Dsu+4ImvWKVA7WQX72j+2lPgiaBmmc+id9FVsUZ7afYQR25+TcX0B+fyt2IvAo
8O1ix/oTjDuuvqWLrH246XBE3/7xv+EWAOewvciWPdM1duOI1u0YLrATUBogv4/3IRy8P/hgwWSL
rFr7ye9A+P9NFi/bCF+5lbvPUhJK/zzoIi95v5yr9+S4XqG+SdImhbzBsbuEWwQWL1oJnzFOv46k
vqZe6QAKf8nLp7x+dz8T2ca9JcFn05+dqAumlsBIuH1teHMuovi8b+ibxz4buukYc27l0Ps6AASh
LQ963DqW3n71H7sZrGHEbsdxpaWnALG7iMPckYeiu1A3uHpDjy6b+rTvBxgR3FHurZKT+D0otzhU
AnWTg3NrGvN/7o//YujiVxihK9wmj5eb56NwUYr9L9IbBjdid1WtdGJwzL3HNfg7FeF2OmzCLyyp
ttpBbbM34lbNrs7zCYmH0u5Sor2ppz99zY67bGNSxcatH3dlHaL6b64gavt/KeosEzeRVSIQQpfl
iiI9r1PQDB9q/xcJ+o2JWwLKxFUB9lGCt3HENWKAu4aVjDEIo6q3961iyzYmoGoKB6Kkm/xnc79V
cbdt99YVcMvIW0Wc9Ss3yz2LXLyC50mBJ/3fIKX/5v3/tN9t533bMhgxDDGPqnR9rLAi0aVeKd4j
xzQau8N9U9mGN4I3LkICNV6a33CF/6d22G5Msi2yEbkylnVb9zGqaQQxuNIb+al36l38S14SG6E7
gxY9nPGo914GMfrn9VFtdibZJm4ELTg+R4cKB2FF47Rf/QOdt6BtFoObCCvPUe7ot7g/RzZDxJZi
7zHMS0wuLckoDaMSueZW097cfvp9DPsPam4XWBEfMbZYWlazcoWHakc/+vM34u85E2FcY4tlOEOu
bgdP5MFyYEnzCpRvJ7GWH+47+ovHFQxvBGs++AMPGwQry90xLf3pqtjwYZ27MzC7G8H04jcihM2/
E0KboAOgd9shg6rwKzWV594Rh7Bvv4YsOd7/GS+6Dz5hpAPaArLlUVZnI9pms8UHsXYtk9QXKjjd
/8KLvo8vGBkBqEUBZAUZMn/9MPorpGbmPfdgGNlIB10biqloyzJbV3JkBLQ8qjmJYOtlyjZxIx+s
Td6UovV5RkR3kMI/5EW0YXXb0EY+KPsylpXSQ9Y77qEtw6uatnjeLEOb+UBMVcPcZRmymLoPdKl/
SZFvSE/bhjZqbp4kIA+d1ZAt9DONpicBEeT7PmLxQjMHRNPk4faih4900buEsg/gjHqHppT394e3
xJGZCooF6JO5WIdsbNZDt/wYya/Gf6fIBkbRNrwRphP0mSJwfYKEseIPPrIBI32P1m0G4jX19/2f
YLPQbU2e1QY1WXI/rOchC9Dqu1T87Rw6r2SV7zmPRImJslxDp66cbhoyqEimfGHHKtw6j9hmbkSp
Gy0TYyOM31Vt1vhvq3F4mqqf981ic0kjRokep3rkAc9Cfzx4rD0PjX+5P7Rt3kaM+mOhu7HhbaaS
/q3DP/qi/oTD7UZqt4xuwit9Ly5WVcEq4Ri2ByHVx6V2uwPp642a1WIZE2DZhG7keuDby+qyvHRS
XzTd1dseJSa4Uhbk9qIOf3cEO6BZ+WEoejzryfN9w1vCyWSxo32zBu4Cw7Pifes+MOBw+nVJBd4S
73/gxWMs5n9bk2exFMPwmq0usi+pX4fcLw54ZhUpE302uVkdRcnGh2xrYARto0Mo5knk4pLrr3pd
fsyNs3FFbvMfY1ft3HECgq4YMhbHULVbLskUXnDbv8/5QyNol2iYIhADiWxt0dyb0DGtneIcrN2+
fBMaccvlvMqARSID8uOx8vKP4bIlmPfigydW14jbeV28qfFgdL/85K0n3r4n5RsvftM1Vz1udWNY
VtaEXQI+37i9wAbehVM6dH2m6FZhaVlZE3kJMZWSEo758/ztoN665Fddbjz+W0xjQi6hyNy50K2C
al5HQsgPqzeSdk/9OJ3dOvlULzJDM9tGcWaz0C26nwXZOnjtMJehyLxpPdWJU6R0EGQjsGw2MiI4
H+s8WIpYZCzQb8N6SRfSfx2W+Xg/Qdjmfvv7s7mrrm0XPXg8W924PzqAux38Id9Ib7ZFMCI35rQH
zw6yTxy6hxXcNF2bv2l8edIJTwvVvnKmZiOKLYnOBGOGioERMMcmI/p3A/sobvzm82mIl3TrBdNm
KSOOA3+uAMvu22y6xUGUnEjcbjiQbfJGHDdzq2eobwzZyssraODfLXl59gN2KEfsw1u4QMtmY4Ix
tVxQHdbwpAoAwFsrtL+yD67+JYOt1zOLif5AZJZo+m2ggJfp3HvFoLfCxXDa5acmFLPWARidG2TR
KObvBkH/WWn78f7QvyE7f9z1RiB1+HcMJCBR4tRx54e2w/p+03VfknMDjTf6StBynIvjrIA2/SRb
nrj6oFRMnZOm6Er5PJJQokGzrYJgOaKJ1esuNejQV0iJhaqsMpmHa/M6RJ+DUxyQkVqeRoXoTxXY
1rg+RKHnxB+dEBzqGXQIB3nwqzWURyW5mn8sXuj6AsiisV1AH9VwX1/WRsoavr2Qtn5dTniW/lW6
ixIbZrZkG5P5sPeVbkjB2kysYYajyrfShYaF222AUCwO4t/+/izbTBDgrgNStxkd2idnVa9Us0uZ
PEKD87+HDuY2nru6qTKtguMKYssRNbjrNtf7TmIzjFElhGSRqDExJBu8kzNVryUDE28XbGQAy/Am
ZLdfRUTmBTcHnf7Fo+ZD1X5d43HDwS1WN8G5uidtGBYRygQSnFi4fFqceKM2s+UUw+pxOIeLJCG2
2Wg+8aFIuT9ewnI+TuvWPb1t9oblx0oIlSvMvl/qE/DkT3yIHu4vqm1oI6XHJB+IcIs2q5tGXHgO
1nGO+/SNndtmGyOr05AWTQgwdkac9jr278NKpYvyT53aML7FaUzYLaGJT1kieaahBpg2InzlBtFF
sq3Sw2IeE3A7z2zq+qZSD/FY1OEZOq3R8hAkRbuLTwAxe9sPn6WDvhF55YJyMlPl9LDE6pWTy42A
ss3dyOmedJqAKF5B8JK1p8Hx1EG7m0hDm+UNxxkg+7XEeIjJ5Mwu2ndPEBsAFr053fdLi+f4huc4
CasVuW0fkER7E87+KR7diyr4hZItGmPLJ0y4pwZtfl3mSPQe+Sv2P9D52+wdPbmLVy1KTKCnp2Ih
AjpUGfFxW7EQ8ZpWOU1JG3y5byLLCphYzygOQqZW7CRO9zHsvy3kL1bt6gfF5A3fiaNE9Qzs5Jkr
fqr+S0H/mecf96dtcUsT3clE4dS1LrBLie4MIZ13uSj3JTOTJ0+zOIzmoG9ws83rY+R1a+pF7df7
87aZ28jzSagU1x3m3efq0kKKFaQxD0vJNxzeNryR42OtCSTXOM9ks6ROi1xTQCG7ouf7s7c5uxGu
9Sy7GWWVyIa5OUWld1W6fbWOMq20v5GLbQtrhiwDbzHV+AUl885jkb/mapfMS5SYkE+B6tHlFWky
l6P7efAKmU5qON43jWXeJuhTBKvolsQVmUOj9jGeA5enbVL67/YNb2T40cE7dQyQTNYQUR8Wha1D
D9GuhlNYxgjUNUd+RDnJoe3YPQ1j80nw+aL8ZV/NR27e+mx7UrrQMuxpkxUeRZ//AE6E8QRg3eG+
bSxObyI/ByLnYsqDMVudb171z1h9ctnHfUMb4RqKmdS0GkQm/PCt76oHXNq/ixO98YZhcxojXBfP
WdAQ7onMp+oz928KdP6+TGDCOwt3VcXE6YiXqL9wK52y5kPjbO1KljxggjtLn3CfDFhQEDyn67Ck
aCM7RPB4GtGNeLIsqgntVE61OEMbjVlAv67yV7V8cZd/di3qH5DOPvLEEKN9dfJ+Smx2TvNr7cVG
sWqbtxGojnJqV6/hmHFRpYGQaSK/z5vlgMVhTCxnWyrKoL+B98Wcv1q5ehTruC+KTARnlTdho4q+
zEKijyErD3Eur4C+bqynxWXc2y96lgNoPna0cKcpI8mr1TuFDh7AvYtud6Yw14hU0TAZDw78hSbt
IQT81+/qIwmcjRRmM7wRqb2C3ACYXIpMFf431tDoQcxjs7Hn2XzG2FYDN6qHscLcK/bFAwuyaH/k
+2QSouQP0Kam+ayKVmTF3CcpF5ofknUXZ38UJ7emruerOpckHONblM7oCO+bI8AHu/wxNtGafjgR
JNya4ZaNnDij55p3B2eWG/748oLGJkpTDDquaQCzLKs861ZdejfcVePFJvVdN0Z1ItoSF5wr+xoE
LRpHm7fzqjc6nl/2FhCA/tvm6B9kqsY9bZZ0UNWeu747YE/VZ4+PW5fZtk8YwRoma52wKR6zYn3T
Kjcd66dls8HBZnkjUod18oi+6Q82tHpXetETWp52RWlswjRbj7fcL5Mxy8sch7AwY3ny7f6m8XL+
ik2QZhx7Q0UjmKTRr6fy0sQinYvvod4ioraZ3Kh7p7ymqDZc7NdTkja0BTR5OKkx2NiWLNM3QZoe
AeQL/PZjpqKHPDyE8S+5nmW3cYi0LKmJ0wzWCZIOGsbx9HLo5/Ew8337aWyCNKkzJb0z98gw3T8x
6MpL521IPu1aUxOiGS6slaOnWTYHgEzS+EEu81/V7L9ZvH4LyvS7MevPS/HYBGShtyDqw9zBqaMq
8XB/CDWj7rehdsX8MAj3JoA7l1B9/TrGModemFeNKgQNwzxXxbkHPXbrpzgLQUxznColPoqFr04F
GTg/GslBMSfvXjUlhLMgr5PHfN2q8SwOacI72qLw83lkU5Yn8jj5Tap7fYjnX/dNb/MYI8MIL1IS
9xpj5jfqUJblURef749s83QjvRAeetBbDNssLNhfpfuFsPxNi+59FWxd59m+YNQCcooFyxsyZmMi
p5OO43/0Arw8q0gH/TU9Xu7/EMsCmNhSjZZ5HxBlLED7uZ/eOMkXGW2cJm1DG8mmjsZiiiIxZV30
9y2ovOpTvlmjWgY30WRTntPIL+E4ENbIoOP99yJBkFQNG9cztuHjf29/fn5j02HIZFX+JZB/LfWH
et5wHdvQRu0OTFbPmpazDIJPp1gzcC711wjPufcX1OLzJqSsX8LG1UWOLQRtJ3MPDvRNbIFt5re/
P6vDGslY0wmEkzOL04TmorIdHz1VbTw32YY3opXOed3MKDwyUrMDJc3BCYaHnEcb9a/NMGZAoRex
CuJ1zJKJdqnrF/zUotvltM/sRnWdR6wTOGmPIAjx0gndFd7yY9/IRhjJnMdM+tUEgJ2XQiPlsEK+
7v7QFoubWC+q3EWWTcOyNZ5OXbP8Im1/amSw6+IhNpFeMUQQyzLBgras/Fgv/BNUV4/3Z27JjibS
K1btNDMHM69LqMjiLj+dtHeoovVpHKt9FbYJ9xrWVoiQYElZ/Cmo/46rT1rtywEm0GuGwmElGU40
7do8hjRIK498HGa54Yy2dTUiqYWXsHxFDoAa+qt8blJJoq+yWzeMfxvmhWLDlCENC39sNcXtQz53
xwY8Rb3cB1+KTXjXIByoxbuYeRT9CAPoaJJ246Rnm7QRoF5eOASasxOOv+UBAqZvFC/e7nNGI0K7
wSVFEFHsRZE6cdo8OeDFT9riXEO0+v4nLLM3YV14tfX7ZBxYhq55+brixfhOa2enp5vILtzzcpSU
2EyrxTusLXlo6++zW5zvz93ijSa4ayBth7tZl2ed2x67Tp3KiB+Keh/WJDYFRrVDOmeCQmrG/ejU
haBIBKXSvpnfftGzDQ80oJ63hPDGsa9TjUu8RIs0Jrso0aLYpNMTNPaDMpnhN1o8dWvyoQLVRxHl
+zY8U9NPB0vE4hoeTyBEDQLogyfCjWCyLamxl3aE6bx1OpaJ2bt0QXlZiXMpymCnxxixqlXtDF2g
p2z0k2tdqQxijRc/FvtqXpNNr+zpQGhF8BBRsafEJefa0e/Gut4Y3hKrJnIriMYg7htE04J00MXF
l2R1N3ZUi91NyJbXOZ2nQj5lrOvSxv2btyANC3ZRAuNN1qhM42UkMrlVGjg3pd46PSaF3FdPm6At
cPr3C52QAxR1zi2LDqzzz9MmlbTN5EagBmGruZvMPCs6/YWsUqJNzt9CZduMfvvosywQzQBLF45G
goHkdVvf8ErJP55IdjVpxCZjHm3poCayTFmiPrjepS6jNE++a2gV70pigRGr5eBP0UBGlpUVpK9r
/xIA8MNVfto3vBGreI0cR+Jh+kHzy0NlCuaVNFY77wdMkrzaa7lgHlLkTP6qnF/O8m1WP3dN3MTj
8KBuoylHkhkImmbDPCt1f5ocupEFLF5jwnH8ReBoHSLJjM76gdL4DBq8T9pbNxAztuGNWAUhdZUQ
v8BLsE8Oa4wmQvkN/EgbV5y20W9l9zOXT2p/ouNQiQzs75emAY2B01yqch9uMTZxi21XuizEfR5u
3YcDX/g5WJrTIHe1+kbYRP89+5lA6U2W3ZRxp8tyhx7XtvzKl+L7Pscx7n6kaAMGCCnP4iK4qnY8
qyZ/SsKtR6CbjV+ork0iPEBMRDKCzSCT7njqdZuSaTkJlTx061bbmW15zZhFH8IcjthGVjofiBMf
2ygAQFpsFB624Y16uB7iAqI8TgV0NzsuC3hInOkMCMpxl/1NMFTlQ185Gm73SkmYNmUA0LijD4RD
jGbfB4zLH69fXa7wNpzx0QFUEheSrMko28V1HMUmGKoaZT31CiD+rp3/dsWXQpePA2/eTkW0UZ5Z
tkMTEoVDpVfUUQkEzaIZACLFCKmo5tM+69xW/VlugDjdGIkqnjIH1zSQu3pd357nN53H4v4mMCrw
65k6AYZf/RCHevLQzdNxlgqagbto6rAARgA3iZh0JXtsWYqnHQjVnZalrN5Z1nvGhlusUOlKbslz
pUuqo/JUaIEeCrpRL7y4uJCVNF5DFxAtyd7Hy5YbimOgkf27Lbq6FwMXQxuO78bFRPsefXNdQYLU
qUYcYUMnBBnVuKWWaZu9sW/5LulZ4ZVFVtbjgSt5dNct1k3b7I1NKxJi6boG2IJGLJd1VAdc/dep
mJzP9x3fNnXD8UnkjUm4ELzOSzeL8zBd5BYf7O3X/5HzYfjbJ5/FFO9iD89mnvOwBrg99Jp0BCcp
qJtKdSydH/en/2Jg4RuG19d4bQrZwIpMBlWfFkF31G1/LCSeXFlIN1KnzUaG77dcgZM3LpIrg0qv
0CS8CVnu4rXFLzC2rTKJ13DKifPgOnPKfP5Y6C3JZZtxjC2rCXDdvwoZXSUDK2zM/fmgqyl/64X8
l17r/t39NbCYx6w587pYeNeS+IrHtYPf918S3JFumP4WpC/4kFlwsmLBDY6Edar6Q1W+091TE1yA
b0j98LUON37Ab07Ml75ixG/frkuQkCq6BrUAfa6u23RkPq5d6er+GEYRnsM57s5zr/gXdPqWF+U2
8yfpUPl2bt3vTajAGexJwPbdsi6O/TTrBz8qi8ewXMK3lUP79wveeDdC1maT23I/i6vViZzQmyJ6
7Ybl7JTfXcisAOsMQkUGOsIyHZx/7i+sJfeYFa2AEiZdHN95SOZHOb3x+YWwjdtFm8/c/v7sN7S0
yDvdu1jXoRqC18XYeO67UjQhP96fu8X3zV4cz5HV2APnedWVai+jzyvcRw8EYiB8aN768NmNnctm
JCM5SOBLnRby9BmE+JIojXhNB+iR0WJKy9nxttKE7fcYaUK6Kl/83s8fXE+lVd+kRRtkkgfpEFeX
+yazrYmRLkbt+5EO++hKZ1ocg5qAGF6u1WnX6GaBqyp3EoXEYa6IGvZxgPpDf+Bz3GwVoJZ1MOH+
cR2jvkI7zUMSl79EVT/lRfGPM2w1+Fs2M7O+rSsmvGXuoutcAzUfZ2VQvusH8bOPyUk6oDq/byVL
bJtFbtK2Y8X6NrkOaMZMSQHd8EpXh8XpSTo6o391VHGm46b4vMWtzGaAuYoar1qRS7hYohM8YDjU
Ud6e6Sxp6vj9LgEnmpgFcAwtyXpw5/g69BxPrApVnt9T/+/7VvuNQ38hgZvFr1s2PHL10D/WAXQH
UlXSeT3IZC4egoqLpzJk7htvoU4LspCOHpZg9sBSSTX9EHUufxAE/5QTt/uia2cdQaLeycwBZvwS
Atvyvl115R9kPJc7Y8HIGdWwqCLhMb1OjUjzunsTT+OH+6a4FcwvWcLIEwAv10NC8vgauOM7iS1t
bJ3HFQ9FaUuiMJNKPwVSBkeSLMVGqrXkDZNpGm4556UHVB0LytSBzPcA2bv7v8YS1GbfAXxmDECa
5Dzk8xS+9kHqkNZ+Id8kTb0L/UoTs/sAnGxyEN1UZroPrt3YZ8Ltrz4Lr/d/gcU4Jun0DASWt0DL
CaDmD1E7AddcH+6PbLONUQaEpAT3W6ecB9kF1cXnyj+ggyW5LnW0tYlanMnsPgCXR5CPLuiqvOlT
43+eovfMv5LpE/d/tcETVRv1lyUJmV0IGt02SV/MePder9x/DIY2Xfk1GH/dN5RtCYwzggq6Dmpj
Pcuo8yYI4+scbZ25X5a5gfMYgTxwmeS1jPrH8qF7cD+xc3hUNFUn7+heQdq5b/5GSAPqQvB8ObGs
CWV/8cahO8d8ixvLsq+Z/Qh44cXlv8ZFug7cAzbjOni7ePoYgcyUbKSk32O9kJPMhgTBEsWTokyu
fKXnlv9s5d+TDg6MTwdRja+SUJ7aMg35Ls0kmvzRpRCGC8UW0z8ycF/23UdvS+fQ4qgm63QSCKjC
T3n/GPvtu5z0eD5VxxB0rGPvbGwNlgLAbFPgvTPMQe3E16hvTquk17nwcFUXPKp6eurqtA63rlxs
P+aWV56V4AAohpLSsgGPVgxBJjcthGjTJcHGONCNpbeEntm60Lf9LFygrrOiBx1+DdZg6W1sDbbp
G1Hd0hW34TfHjcZXNZaic6+QPnPmr/eDzpJdXSOycTk6hEGMyJbiNYd3esOcAve7b3AjooFVjmq5
JlCxawR7IrT7u3SK4gRk9BYM3WYdo5afcbUe5dSpse04WcfdlLPxFNL+RyCrjQvxl9f2jwaGytdB
4k24RK4KsDGCbMaJml1nqj8aGLp4CrvBQTlXidPMPg/ke+smG9n05YX9o3uhkMsqqGrrDKJ/6Qoh
DzboVPXJRvzarHJbkGdRVVC/nZNE19kSFL8lDsaw2pi5bWgjYMFgGOqx8GowV7wacNHrOO6GvW0j
3/7+bNINRSNKXyZgL6vA0FwO0U+HdrvweDROjEDlivVJKJI+K8mQ5igNO72malNk0TZ3I1BJJIXs
C7QFL+z9KsmZdPVG6WbzFCNKnUX4rRv6w2NEZX5c+xEIc9k4kCnstpbU9gkjTKfKiby5ystM5fFJ
ABYmIrR5UrnhMS9ngdhsXZAVRzswniWzsXoYq1cuF0eITxG6de9tmb7ZvNAAEhIwLx8eiynA9UqX
/+TgvjuucdTs/AXGzVywtIS13GOZEutDyflb6agm7TwnLUizVUm/XAPFZjODiwfbeBHNeO2L/KlX
a9qyKqVN9BDOwQnn7ftJ3/YVI3wbED6CY8lnWb4+qH5IXTKnwv04OWg3b8Tx/kdsK25EshLa8XBV
CQxT97Gqron47DTXYhe5JI1NclnaoQJlt5NeV78JJpWG889ml3wjxjbi2MWtUKXB95GpgKWh8xNs
0wv9ct8qlhxh9gOooeUF9K/xdlu+jUim5r/2jWuEb+ODPHX0FwAYpUgLFp3QUrKRkl+uA8H38O+U
TNsldKWGt3Be4SkvdbzT6PWpq996w6uo3LqXsUSwyTldlgNdCSMsG0C21KoOBTl7mrwtmI7tVxjh
O4xQGOwkEJ61/lbSp6r60ZOnKvhVz2+V3qjULItr9gZoJwmrsgERyiQY9KiGwX2oGjq/vb/ENgMZ
UTvPinhOiF/gCQibMIiCd5yhO5a+vz++bfZGwOJtoQSb3jJcR0C70Fxyqgv/eH9oS8Ix25D8YFhc
Iecmi330OQbvmuYnm5q05+duSyXcZh0jaCs+d2u8qAY8Xew9+IoPEaHoNN06otiMY+zA6Kruo3nA
0laiABldjkeWDbNb8mRkRC5tRbD44EzLvFlf5z5+p0XyVK3lg96n3Etjsw+hSTrZj9Lhj7mzfJp5
B97/afzn/tJaDGM2IeCCrQHSG16jQe22Fvxb3m11lFgsYzYhBDIP6jJhVZYI99HzvUPR4k1pYq+G
eBdBASxz+/SzctNrZj61fduAEVampRg/uMt8JaW74fc24xghK+lYRg2YorJydv9y3eRbkQT7SsLw
9slnM4eETNJ2vaiygvvpEncpBX66Di77VtWolN1Bw+4Mplfag3Zu/ZAXu9A/MLkRqOi660A8IyDj
EKpf3bRex9k9lYztgfBieDNQi6UdVYN2UJF7qe7mUzlCftTzzvsMY0SrQ1upYwEmrTLGVjhVuKry
A7HzgGK2IeR0jvtO33i6NL9qX73xo69Cyw+75m62IWhdxrOcEtQIKv/htTf5rRrPd/sGN/bXQk15
o9FKldXAS3cd6KH39GzTP/oPQhGXzVygsunLOTqOtaxOgfCmC3Gq6bxG4RZo0hKr1IhVXD1OxZrA
Onyc0jWsT/26ddC3JDKzEaFwQXLVUgctiaL/PELVd3B0VlE/DSn9cd/8lu3PbEZwPbzjSBeZZh3K
I0DIXLXHZks+z2YaI2Qd9CV77TTgfkV8Fm1+dIOtLGYb2YhWlpdjzgIFbrd+fmjq9YKOqo3zmuWu
F6oH/86QHOTYbge5hUyXLU2bEYccJilPnUToz12QDCkHt9NpDHmdzkESn6RPwn350wSR8Q7vXDRa
UPB44qqI81gUWyddi8lMEBmeZIeYF1gMFvyYnTCtQZN+34dsIxshPKu+9xJ6O1P506kopgudpuP9
oS3uafYnKCE1GEiRlZe5P0Dw8RBMN16aLWIE28yN2E0WKeqWYDMceXGek+CiNhlMbEPf/v5sn9V+
m8ikw4GtiZKD8PwHv4s3nMSSFkzEWCscvObqEhd0+hECtuekeINK7bQtuXhbuD9fO2KzNYF0K26O
0Cd+HSaalv2pd+cU/H2anxu9S6qGxiZoLG+TMdcgYMr6SAJe1x6WuHqaWXmKu11Ni/iEEciMBeMC
VA7He2jsp07trSmDLvS+Hd3EjPnQqQhbWddZrr9DHe5VvfL3953eYn4TMTa6RTHXeE+/ztN30b/p
+HSq6d990x0m3e6cvRGzqqZAOt+4AhvPOThd+Gap970Xx/7NbZ95vpy8mgOwCrPP07eu6p3LUBc7
L6dNQFdVkJIVBPMWjUqDPgZcbd9NiNmdQPTqsAT3c1mtokNeQ0gzbjaaQix3CCaSa2icVU5OyLO5
uShRXGkdHpwqR8viwffKR1Js+aQlXf7Ro9ANaPnJYXr0GGbDNIJmC31RLd0UqLCknt/k38/Wdl60
TtaO12jKWX7m9XQGputNM/7g5a62UXRaGkGr8jAeR0hlgQ6ApEPenoi7lXIs1jHxW0DN+X5edXUW
Lh/daTyo8iHZpydIYxO8FU269iMfpq+9b2JtAHImp/vpwDZtI1RHFhFnDpoaTXQ++RizqIfst8Pa
Nh1Asb5FtWPZr0zYFqNAAEaK3p4KKCWg2pG0/uAGbU436nFLVjNxWk1Y+m4/ox8YDOBpEhwC+cpp
fkqVdWKDG8sSZiZCixDo8YGNn4PaL0zBOnmo1avR+zGTJV3Ld92076RoIrVwibNOfQgPLUh9Dnp9
DFawmIPGZpdGAlzJKJt7inNigCSaQZb4HMfq6A9bl+s2XzLq5sYPaSxuSS4O+tMig8ugunO3RBu7
iiU9mDgqKQAzD0WH/BONf/n/Q9qVLcmJQ9kvIkISAsQrkEvtrizbbftFYbdtJHaB2PT1c7JnCTd2
Vs7UPPRDV3QDKele3eXcc1agC2bv3Yh8wtTXJHIu/IItnmpFgR18IS0uAHVophWE/s88eH7d0i58
/hZIVah2bbwKltYxdhzclIjcO3LWpIxdQ4Nf+vyNMXds8cNGDTijQZGsku8aGT/HHmoNr/+EC2a8
JXOdXBd6rkbME7RgQRyiFL2zK4nRpUeff9Kvvp/hqi+9CCInqkmqwttPwste/+pLC39+5S+PLq2a
JqTN9W3fvh/nXatJUnX7ll2pef0ZBCbopioVoAnG5MiGO37w981+OvqHsyTlcOXxlxZmY68xrxwD
HBMOoQLg1TCoT12bnfmzxGsgtkyupb9qGpb49D6je57qnbhp7s4Sr/0hzuornZpLh3Jz5wY9IC6m
x0tU8I35n1kukuqaS7jw7C1yau7kCMYWw47ElDvI+SZhvDyO5hq88sLab4FSWgUqqFH1uqX8owJ3
KSXDlTN56cM3lgppvtAPgrObrx0Cb3NfgQYpATnEm3j7A7HFSXVSdpA1Wc6++L2Zoz0EtN52ILds
rl3vaF32nrntxmMcz13iheKafOwFU93ioeRkONMLlqUQVRLNL+1y28SQBbhGcHlpQze2ap31iIeC
ApKf9Qj2k0zH14zp0qM3dspJ0HVlYxBIoaeRmtWhNQ65tSvu8dJ52VytTVQ2RQvi71sTDs+teokY
vMx0bRLt0rdvTDSe2gUwkZAeIxXt1zw4tFdBOX/e0WhL41pNk2MrQstjPgU7mk/PJQAQLQqmSd1d
wyf8eXEgvfpvB9+iaJk3taBHWo+PS//UYhQQeNYrpvpn/w41yn8/HUWcVcY1H+6m7n3M3rlpSDrX
JJTe1cOxjN7n4xVH+eddgFbcv18EYFRRRiv4LOqRpdU43dT9tHv9Crz06PPK/XIFTpVH1xwEureB
fDK+yUx9jRbq0tqf3/jLky0UTvq5xtHpi+44QdTR8Omju8rvfunDNwa7lI22AF/R4+i8AwOT2Dov
h9fX5NLJ3BgsKDisaAesCY9e6JQOyyfsp2iueMlLT98YbFzOLdVOs6M38gdT8GNdlElriU5087Zo
FQTM/157AcNyvjBYe42eGEZT0JA4wk9cOTQXDv4WHTVhAHgMR2zt2nd5yoV4F7spi+YBkllaJx3+
EYQ/LP61S/HCmm3hUgChUN1b3FmNN39FT+uQR+aDDMO0uaphfeE8bTlfyxwq6rmw7Oh7vE2IjgLM
80Bn7fUjdenpGwsOpnId/RiRpWd49CClCL+OGJu/sh+Xnr4x4kqAwBvZOj2GlW+fyhETVlMT9fvX
v/3S4p/f+oshs7hQqE9zoIQrkpQB20eQngvaF7BEXGPW+nO8CZXyzTuW3CNV70r5j4I7T6s9OFhe
lpTv632cXVNwv/iWjc+Qqya5Xf3/1ImnWZWd3zL8E9XmV9/yR7+Hn7LxHjS3romtL0+ufaLIFKs4
1fO1juvFn7DxHiYaTC3Uf/2Ef0vdy7T+6/Ud/+N5wk/YuA8J0nmGhoo8aTcmZdFk0Pm8Eq5c+gFb
cIev5QK0FP/vPSh39khexuycGL35B2xRHroCHc40mPgU5evOSX1fRddyxgvbu0V5NEvsWuLX3knH
8Hxlis6NaNWV1bn08I2bCIPSjmzC2eHysWuhEkGfbS+u+KBLDz///Rc7zu0AH+d74oQOC2ePWme4
gF4/MJcevTFfZIt1Wa8VzvwUZRN0OeKCp+XypnYci39jmGwXNyzg3z0pLYf9PFt2M9O83AvF2yu3
8oUjv4V5QEC1ZQHGwv458v5K7mfaXYnezuHgb20tfP3GZBH/Dzw3rTwZUECpY77kY56O0zD0+960
QiZhH4DbZ5i1u/JjLm3Hxn77pa1bl8ewsRqSsCC4fZl1mN+YEPP4r2/4JTPeQj+ioQgwg6xiOOzq
vZ+ZQ5nqOOEJaAWz9djMbzOILQYELEEdnRhe878/s3+81tAo3kTvKyGzsmsVn2TpduheFFk8r/tQ
RmmohLzy/ZdesjFo7ZURZ7aXpzxOffH5XHBb2EHSawpQF3Z6iwKxzViHdTjK0ySOnXoqqmM4vHt9
iy9YxBYFAk6cpnESvigKdlH8juorz714dPx/+yELtt55qTm+ea9PfuaOZQqA6P/76GzuYQmnwRnF
a84N5eFRNW92d8HGomlgdQC+Cu//cCovrs7GdqNyJuMklXda/lmdYl+mRZSEiUv93YrZ5LcdzC3i
Q+EOjlmB3a1z6M2ZCUhpeVRDn80rveIjLpzNLfLDLXY0Y517p1ardLL9vjHvouXauN+F47llpwzX
VrE+EPJUGk8fW8dUn01rEb+J05T9pivs9YFiEuRHp4matJurI8ShwASTv81FbzVjlzHWTCMr/j8c
oUsrc/77L/f8NIMZHKXn6LQKdOxcvgchRfYmn7CFgMR5rJU6L4rQLo1mBinjayqCFzzlFvzh5kLI
bpFYEOath0EVTwSKiPdkAG6xpPJa/HlpcTamOy66Dtouik6ljZLaFhAJ+P762lyy3C3uo6Gzgs41
ouZp392cs4vpuD4tKXAIhzyjV7znBaPawj+iIBSBrbV3suDR8x9AClWEV/qYlx4t/n1uWG6A7hn/
59HnwLa4Eh9eWPWtVmwXQ3lArkv9OSSBIimni2APcVDHwRtfsL1noabL+lGL01jEaYiiQFm/cVXO
q/WLNc2l7+ZhnhC9NS4tghwaX2tizTU/fGllzn//5fEi8mNboJB1ApPvjVj8LCdvUrVkv4lqR6yO
5RDDQypq04LbfeGuQRouffXmbi3XBfWMeJEn1OC9v853SXSbk5peq5FdOoobK13ybvabXMr/OuX/
m6N46dGb+7XiUzjnbpYnYqrUeG22QEcBounZ617gghvbgj2avgvzCSXnU9xjrhfwTeHUHSs/66uh
94V0Yov4QBDv1VrK8KQl9bMu7psEZG5AGY+NSkah6zQsyvLKz7mwWlvyHjIqxiJvoqehK4bHUoAI
Ym2RyjTtsl4BQF16xcZ0uyZaQXXXhqdFWu9Q6LxOQI5evuOmz68EOxeO6xYDkheLHEXdhSclFqES
f6oNbNjO9c3rm37pJ5zf+4sR29ihYzdLfup8l0WE7tiZrFK8iWmCxb8hP7xG53LOg1Oo4hRaoMi0
7+OeZ8VQJqE/nt72IzY2PS4gvbNlzE/cdHvX2se1k4fa5R9ff/wlw9iYNKhEYh5xrBFGkxIPwslF
YXdMlIeSVlfKVpcsY2PaA4rqXjcvwSnulNcnK6nyYx7T4UD6KboNOlN+7Air3hbBbREh0mJMjGvO
T4pYmSiJiVdwEXxZmXyTxiz7jWCHRcFQVCzkJ38cj2bOH/N+fARpxpUNv2AVW4IdJtQwF6sAMeNE
5l3JtdlLaZ/ftN2/AUKmuhTtqoITmLFAMf5dCf+9gAQR8r4rV/4Fo9tS7BRmHBntsP5zN4kfFSno
Ts3Nmqf+UJkrpZt/TOwPtZstwQ6baO5ZMro8yQcNtdmXSL/3RpdI/8X4a+aPt6H9XAmM75kwqctd
5X/pvN3M1rRf14NlLLN8uSNjuwtA55tzl+j8YQxc8voq/7NXf/q+TS4thlK3sCt5Clb2Ay2fL1So
+8G1uyIIEQONN2eij3Q2zUfii12OZmXqLX4ClqZs9v0PXShuYk881IG/v/JFZ2P70xdt3Aj4AWs7
ONp99SlkIrN2Ue3Br+b15xD73mfPlKC6gsqQ92lRdr7Ro9IPUKBbrg0FXIrCt8gVhZTTLmA83nNi
aD8mRe+3kXmKVydBohYzrcN+h0XrWJloHgxrt8urLobQXysLQC4EujQdlBBZwwAkAwyuzK8IWl38
tI1/ilTVMQ638QXayPd0aE6EL2kXzXsOsfTAhlnA6tSLl49uqtK6X3ayvcZHdcHWt3CYcYnYONm6
+oZI59jVmL8Ts7jWlLj08E3iYJxDYmhxXYMANDJDgp9BAeCni7oCfbzg2LfsQZwI6YN82+QJLqjH
ks+fmSdv6oYkMuizRoorLuXSD9mEImtHdFh7EhyBYxiF1YOZFoxgJ521gf36un1c8FpbjMxYk9p2
kYJDIfyT7PYkvuXxlTDkH6TmH2xvC5Jp56DoyDAvedJXUHhsliT8OvV3rP7BbXQ7+kXi1Tvl31Dy
vmDv/eJbYZudIFXqyEGVJi37o8rTxqMoeHy119rpl1Z146Nsh8ngdunxVbr/m8yoZ0Fu+PXVvPTo
jbNp3VAVTmNcLTHWHprOS6f5TazpDLov/w7qlqrm7egEOZPRxN9si/pSW9tr0qv/gDv/tFcbZ9B3
E3jbtKB4fExPIn8f1Ljo53C3Qq0ricnfnj/vZ1vdQZquS1qBfndZu5tW2JSN9Z3QDe6b+G6l5sTa
a5p7f17P35iJiOOgK2fATOOeXlA5GkBxpp56g974lTN66Q0bX4HottFAj4NVMfKM+kbXtmDpxOVy
7Uj8eY6O/UZTtJhANs0g8Ruo4xAtVTV6f9SCtt+IgxBkOZZ9q3ZFqONdu8ox9Wx+eMtx/E2E2WsQ
5HpozmL5QvbAO3Kr8iux7cWfdXYov+QYom89z5cOzyYRBjg0W6ok4DYljIL8en6uw/ylDGo/1d1N
XlVXrvNL23X++y9v1YUfhKUGcTMk5Qv5HtGo+RJBOu3KafgzDSA2a+MbAqEgxuGtHlZszs/E8glj
nwl76YgPG0Dlz4vvghAzkHkyMbZ7fZv+7IN/U2wu9OgHQ0d7cJN1OU+i1R/2rR1MBuLea83Wf3LL
3+37N+1mH3R0I3EML4kAK46dl/rUS5sc2JIJ1AB1n/BpZ8Ry0POLqN7zGFOd1fuc/Wj5xzg2ian2
vjp24QftHwPQ16G2sqzplKdUvXt9GS7t7cYD1Wio0roi+EILPcC2kPuluHpc4z+Ggb8RKK04rmAV
nvFwE79r1herwBNbPvlYh757YNMpUqeme174h76AHIXPkrj4u+efxHxLAuCh6LBX1cfXf+j5+v7D
VmzRQzFtq2haVnxL65qsiiRUtM+KomAGvHIPXThRW/CQ6alf8fr8hnWskxkyAz5JWn3FCC99//nv
vxhh3xiwJ4w9jMS65WVgdz5naVuMAPNfkxe+EJv+phidg7C4d2CmOxNW9LetD/xx3qYUd1A0QsVp
WvdT+71axnRdIMPYQqPu2kjgpbXbuBjXahY5R9AZbep9Drp9yGSY6fvrW3/hjG95l0wJeXNr6xnc
7pM/o9W+wgcltSqvUcVcesEmAlFFXUULiyxeEOWfCwIdiKgEeebbPn8Tgyjqcx+RE55OB5OEy5ix
4Bokjfri0sdvPABvhFm8GQPCMxFzZ0mGeS+3EqhU5WjsxLqf+7uy12vX25cBVM9rxav9aBwXC/6b
gBpweMsfzBjSKJFFvbaE/NArmNzpg+SAUyt96PyOWv0J/Z05HD/LJW99lXRAbkTxYVTBkgeJC2o1
uHQO48I+dEvl6vY2X+UQtdCFpE2Qp1VsDDiljfHqQmUhuLqiv4aJoBCWOF4NQB5EcVWoAeI2TAQq
K+jM1IPvUPXrEzQIYzSYywqp3Q9vscV6z6Cw1peHeFQQb8IszLzoOIuXrkb1tIko+IzP/zI81mxk
+d7yNvaeKkyFk/CT8MemuSFzUYz90Z9mgi42dZAhW/Dm4oMeW7meOBsCqN1TCUWKEQRaDMIXfT94
c574DTifd5jFQTOXg3LMYCRT6HXflGb178bV46q8IwZUAy7rCC1QpAbDFPleApWq86wkfPS/0gDX
C9wZRsDEoYudLV3CeB+VUVpTf40PQQ9utnJ/vrzrlEIgtFiTdh2nj5GJO6TBoyDy0XXQAmJJaEnD
btQ4T8WBrTUaBaGo1rJLCoGw6aE1K4vv/TqA0EPWeWxc07mhcTVCzIbXy2fnzQhOkqBnXNz4lZ3k
fa3GSH8pJCJzHwLxda7q/YBMGqk+abQ3HLVB6eZD0ZmC/kXDvkXaDcETAoqlSsvxQJa2G0EvOVVN
mwZ9HwLF0uE4DXmCekcnUooJRO/L3FMN8gvM+uag+vIDy9afMXSdiwosA6br9uPEzuopAW+DCVxO
fjg9NGgQ1dbbtfU6VR+BYjUhS9B3dIg3bFeePCBy6XwsChbmn4DUJaXJbBVW3ruJ0oieuhyiGvsi
8IOvouccx75gCqwkHVvP0HijILF5V+VISTDoKSim2M+Tw6CIbT1IQIJ2xCeH0e/L6KT6cfI+16pg
ZcrnWfN3FXinPJ5ZCDwUJwi7dvSuNAMYJxIwtjL3ARhMLe8klDHKv/vYK6YPLnZFiC+XyoAfwitW
M92MwkkAfnvSixUNjj7sIIm85Ev1biAuMHtXRo08ep4BFLsKQm11wmpvNKcBfIHRzyKWYHg6J8At
ue8iX9Q0MaDTcberVywgAQEhMSztGSCZeHo/BtH8ZFVYQsmxD4HNagvjfnixJnXKinxin8hAvRLk
idMcfKyjIK6+yTjIC0z2T91E8iOPlawAH5rhXdKJCVBeJl1D9LzTQ5n3CTgwBd17baV9nZiILNNf
YcmrbslYJKp4gF2HVDz4ZUWH4zpP86kLUOr/XvNeF6e5puWQlZ2L+F4OVqlbKYqS3+jC8xoIHWhv
/LvsIi84GtsV8/tqisP2UA1x7dldEHtTfcpVSJvPs2DjeBOqUUwH3TU1imhTZxcB7kZAqxnpyl3Z
932bzWBIhZpJmXePq2kIlAHqsdkvsdbwe4sr8zVIxOg5+iGofA7SUFoDcXzyz07iA1hLGF2Ttagj
/rJCo9iSBHXZfj0OzRise86CuvpA8Ku6HdjF5TJlAVq2FkGlyB0INk2Yt9/9ZvHE8wKyHPZsgnUy
n6XARmFodPBVZsfKCbkz1j8XMKmp6iljspzsDaiCSsiVV+Wcyz11Hovegc8/9tDEamsIKZWFr1qW
EIC+GU8EiE69+6nxR/OT2SmYJiTKnueBrMuFmQ317J6kZfZTWKBEOSbG+GV8SwaH7AH1//kJLAmw
tqSNenjfg8PkbNsdhg7uvMimyIWoFjfcy+eHufS8/ic22FunhDLkVaDsqdsBIeWkog5stDEERYlI
ogBSBtU9wJ9NofZUrF3sH2QYSfIOXGhMg0EIZCqYgM95sWLEJ8K2QFgBOUh3WKTHHsCQX4HvJmRl
0xNAAyAMsyNrs/hNuqg4wP8pY6baOa1yQ+XL0FtQjjQRcRFL5xiFF2RnMy2CaZe3RS/kLdBZ+SCT
0oKGY8e9pfKHVPtnHTNpJtSweK08f0/EZJebmpNykllYgnX4AFOW8ZTESzMJs5/H3KkHKObYVJKS
vIS9v956ZAmAChIqoO8LXGccPHKTCvvkPI25PuMYWvNM4z7PH00ecnkELBD8q0GpB8zy6aHQD5Ns
HYYTXUwqmsxrQdqDNtw1LC1Gua63vQyUvjUyov5t48a8vsO+quJ5AbA5MJAr0Kv9CeVYW/b7MqaF
n7VzB4eXzBEQh+mqimjB0GY3Y6DegQYw949DRce1f+YSvVeQlAxEvVPRKKc9hQZs920sWpvr1IZQ
KvZTP3f+PCQ81Kz8SzkjNdLbpVifQ8+aYqcstArNjFl9IYonY9CAhjziWkDGsJrnKvjbDcPQ7tZQ
FvJbw1evvgfnJONPdV0uJbg/bDtDIcF5eVHsaJ23kC/SQe31t2acUFdKcj375isBbVe5pNIr87DP
mPIaxCK0Gqr+Qwklo66CrK+vw/Ew5dL1ZgeXKvoUIOEGwuVED5NKW9v2efOdDv68ZmaSxn4EQwj+
i0RNQUWLpAri0muQK6IggvSnrXv5KcBEQvN9nAeEVQmiDjUVmT/nahx3JXTxQrbTRvteNqAKWn0X
UTh/7awfR8d2GKuE8mh+ULXlVMJnVzzXSR/nzXRPhCuQcymPB9xLGre2GqCGMlfvfTuDjdAtYnLZ
5Hl8XQ6sKfjq7/MQt+qh9zvWmX3sF7QEfbsQK5h9fTta+ylyhAcNPohb9k1U8KlFhoggmG4mvxFF
fcPXusG+1C6UyGzHDquCpYziOk5JrGwEPBGUDxU9FrUKpcxy1Ws/C51dw6cGOmWQII5yE912fIiG
d72WEUumupCgzzbKL/WPYXB+sGYCjqi4Zw5AmQcRgf4pSp1B4qLuMTwl5mJ3LrqV/GgjjEjku6YO
1oME2eMjq7hdHgQBXzndCxSVrXdvgRJlj7ZhYnomEHXqHBTSQNpz08omrsdv4Agept04iNa4JBdh
4dME8uZea579WIArMS0DnbN3mGAWfrW3FQOJdor+RN5/6HtEwUczrMX9UouK8bRHiNmiogMHwoK0
gcrTdPRgjcMuBwSFB7uCVzz8SNFjkRJDkGPYemnQgmZzTVvVeTijojdiiDF9TQzpspKNTd+nFWVs
ckdcDgYJahsgvglWXG3DIxSkgt4kUpWokTmwXoI633LPBVHWDYjqCszxqE63mZoRGEaZiqva/+AJ
nLh3/RATxEuzbuCVxbw2zuxqguoXrgsWtu5h5Ij47tjC0QewA+1dlOAk5GpG9aNupElNE3vNE/ak
WP9msNeh20OLcQbDOACi9DxZFDcL9rflUR99gGz2EP6tqsLQj4jiwvwRoTbXf/dVP3vPwxLU0R31
Qx/JUmz7eb4pIhHVRdpTh+ZBBh9byAjTf5I2mZ3WmfN0tUrm5uA1lKow6VfK3WMJcsIJIxsMLY0n
Xy3CA8k5F25xuwA9FP8hjNZpuAtpbBlcbdUjGUnHHIzOJKsw2wlNLjHxfnKnoYRuonuJSe8HBw8Y
y+Cj8Sl6X0ca5XFnYPO5GCHfYEdfvw/rCnf7jatCrz1OPuIz1MshOuNjHjKswZ54oyPwgYX7Yq1m
MhzBfkzZOSq2/CWEwm2f75G+cL5jxrPrqZrbkfwMK3jz9wi/Z4V6E5ET8TJwSPS5fz9Wuip3IVmj
QmeBDiE4n+Y+020B/EVH8lGn44BsmUA11Os9mjC6VOFhiLqyu82hw1w/KS+s2JKFzADPm2I+so2+
ubLEtGuan0mm97jwJKmPZTPkCCKayWeDS4Y6WkvoP5Cm3pGIlLM9eJUj5munPRzWZpTE3I+Fbnva
wTuN1QBxBVaxgdUqKZUXFI8lnUTwfmjlmH9qMQVvb2oZDd4XrhuBCoYXG4FuLJ8bi+zPiXmoMm8A
AcWUnk0mHNNFyli9BwcxLRWagZLaY1+WRn0AAfe5EiF9VucPrO8KlaMOWSv94q+h4j+Rj6ElvKO0
G1yQhm4oXJUtzcBRIY3GOOgQ50R20SsOFRG2wawUzSuzA9VAax9Afqv7r3G1CGRKcesvLKshjBt8
gEBKxI8z79HsR+xSqnnvDcu8PDRLJQZzYxtcOaCH8LhfoSepMbLtz3Pt7aRuo+pEWpKnCDPLOgW/
qRdChG/qRyiYFuvawIBmE6+N/0C6fEC0v8RL6fK0G3yI0s1RjloPmIE69yXvwPvZZTXtO/sVEd2w
TjtrKh9AwCGWiDUAPOzYkdWLavrjEkuGPmUeIKDU0EutVZWtE1QSSTJUdb3e556YSOaVMq6QMhZL
NX7klfXaHxOY1fMfFpFl9XWeBz5+avu4tB+Lydr2Ly8gvn8b9VKA0T0Gzrd8AvRuNB/c0sXVPofl
9stpVMry+944MXnJWhdT9AOzt92noVKu52fBF1nc5a7Ts4YqBwKvb8SKZ+h/ncuxQ21gTUSX9qZY
a4mmuGxI3sukUZrN6L1G07jsQ2tJ3+yKIQjHl6rtoOyV9oSxrr6HzLOaAAu2jb/chIvCDXgDTbOi
7OBvIq7jLunU2BV/OclE4e10OeqlvVnzNcxvPVr65kW7qqv6XYwukPeFzCOmYw8QBw7Fs2kMX+Qu
QkYO/EABJxq7zC2DIN19WNdjYY8EJQGQPkCHy5HgwPtCuPgGYXfVeJhiaJW9iaOZBDZTFu5nH2mG
fGyMJkZ/giRc+6is66L2BljUqpAbjSAy9OLxuy/9dd3TqQ0RVDW+N5XpQFUd6J0cAQ9CtjFZJHfJ
QJgRf62jYEmDmQPUJ5svHN/Sq3RWsa2XREUAqzQpRGULbzjf8Hq+R1Q63lvCdfeyMD1GT0FJy3zn
xRXaTFk5FShD5BNgA++9fmLt7bzMxVNUzf3ec8iTqGZySCgZQwjXaz5OH8hkzcITi9QvI4Cy9Kel
E02UkaV8CSplb6E4ytknpVEZSXJZj1nIeb9rCwGzFny2zf3C28q+azsO6GtSDxE3I4QzhBt0tva0
Jz/U1K4rT3LPjMnSrCzYAe4l5ZSQ2oFBYfYRAfoHrSvSQB6N6k6cpJnDit6ek6mxSPUkYhseXT/C
a70MIU40RF0J4Qwi2zhHiJroioJLcDO2Dld+Nhs6lHAMPqB+KS0cI21GItoXZs+QCfmIW2ct/G9d
G3rNo4oniQqBsRHw5DhBepH5bhWjqJakbfqoPROUt8XOjjIA/ESuVRN/KEck1T87H8Rj+8isuflp
Z7+EwgzxqiD63DBCnNtJ28gI83OA/pVYAR9sAGinGTfDrQ4sHFSZkokE7ZSi9DEsxX5dHBRITuXq
6HJfBhzpUzoZBZUtQB0wNweFM9IWqqheAuVwOnJuu6SH1u0RqRNbp9uybJoeOR6dZnApqTJAJaNc
GlRlahGxW0fZUAcJsPPWZfXAh78D6srhEfxXqBvjoM23zCvCEApSpHsMC9QW6z4KLTvwwQ/YF4F2
x5I/RcJ1y45FOi7vdWCG8qZq/amT6RT6RZug2mOLnQ8MX11nolijEOo7U6fZxxALggqICL0KsneL
RrhUoT4FCnWX8IjBh+2mBSH8l6qdqbljs6KYZIV42Q+MMMlyD/8ZiqQOpmC/QD8QSXgfhvp77jfN
FxTW9Ho/E0dnJDG4UsMPKMKhQgoWDT2OP5AsVNXXsTWQc+tKC3Xzftae2c0xnGabjCiT5XkW5k05
3rB4skV3q3vEDTZdh6D5ZpxFQHOLcuVSD4fAAzbYpRplHb/7HpetQQFN4raX7oWgFDHydyETnitv
vHllw1dklYTad0EToqSVglcugKU3eqLxzwB6PKFFO8XwJtWaVFmo3fpXOAzd8FLmoyP5bnZhM96s
bg66TPcBm9lu0hNbSNaxuVMZWIRRHs3GYanQB26wPUh9actnPG2QKBWKNAiWMWAvDeJo9bHy/LBa
k5DbHuqteZQL92ycQnaVoQDvHINIn2qptwuH3IGQiw0Et2NKaeUUz+ZxjfqHgZeTuWkJaaavqFca
4UM0SvX8+azIh9b36OUR3KSxjsu7og1p8R+cnUlz3Dj05L/LnIcRJMENh7mwNq2WZEledGHYss2d
4AKQID/9/Oo/lx61ZUf0tdtiVZEE8F5mvswnpwNO/RLqbW7LfafL0tw5peTp7UXtzIvd57ae231E
cEv/neAuVZ1izyo68h4SUl0ThTuz/+vYi5IDm3o2myORgkO1HrzNDt3EL6p1iVJqDPsDVf2w8Sx9
V7dnOKaabXFTdxsuKKlQXhvkeyKKhbGgGSqK3J3b9xiBsNf6hkBk3ug2ZPdiJOFOzltQXKtl3tSa
1kAr8zEISh4hXdiaf4pEK8pT1eAVzXBlxAhSOjvBoA9LwCM7eHqqt/uiWQtoyImxnu245FViw1QI
PLcvF+psoLG1H0Z5rFXLeSylzG9da5L1uiRKNiEaWDnJ+IGbGo0XmJi1yXdZqWpqdooerRcpYd2h
84Mwc1semn4MZYdDeM9mQ2L0WQTJnC32lDqVpG0DZbgNoKF7sqqKxs+hZLaVDIBlqOUXgUaZYtXN
xTqlnM/ugCCaw2hd0skA5FxblUTiIRE4S0NJbllRNodszDbvcz104Dr7ItPl3B9wQM4DBzyvL+zF
VDTKv5mGTPT3VaLLJcK1uAhLzX1Ouvm2Fozu3tSzbJN2P7nO6nu7GN6EWpIxKycSB9qpOndPLm6A
0Uixlpto2rOm6+pz4SIafa66McvaJ1lU0zKkdISlYfnNFNA/N21qnMFagdsQ+p6lO9WhJTdGTNiw
qsFJ8NzyymqlaixjDEEPK+hEVe1jNLajd4dNaGBfiGnxloeqErW+5mEEAS2mcdv8Jq6bMvlO27PQ
BBHGHC6PAcnIxWW5JaJm/w9piH6Fro5ruxdJZJplF4pqWLwdiLtsh3TT1l/HXUyx6IGLkklIYBEY
97DeSUK53V8EpU/mlk0aUyCYplbfu9Tr02W11Z3/UNhRho8+mRcq2QGbZLHZd+RfxE8QH9V4dLso
mtO2nEY7oe4cSZ9vcYqNLppchv5tMlAimWPUz1uyn7x6EMFBogUWD5XjLgwk507JGGbKIdXkcbra
oiEPZByp6z91ZSzUBxuWc37TYvYrP1F80cfvJDhfdukZ7YnywEeG3qssFxvrE8j+2L20K3zNbZ/P
hTrMZI5oe8hNESwvxkBeNDuH9NDsg6GqcI915W53YnZilVJkZvAJIBZfrB7yL7LG/PPQ1ezhQLjW
mz6GXhz3HRvTtJwWxw2OeZjpcfwyZ6R1DLt4smY4uN20Nq/d2C6Df8wr4mXktTBRQVzZgkGAVY+Z
yaRsT2bdTEBRFbF/HpasKpufgd9Xuv80tm5froRmtEH5rHIxyY9K1H71synyQf7IEjHLr52FdzgF
Iq77+62za/gSbckanMKc3QO7PSHkuF3NVRWBcel6nryjJmJ3/JJPoRPtxmpZy6eSFzaiQ4gb4zzN
xVTPV5NlJoXaiWlpUi+gTpyLYvUqv2KUwTAPgyKhq3oqrRjrj3Sda7V+q32aj8ua8j+OLh0d1oGX
4vvnht/B24R7nbfKJJ9yACroQMeLM7k7n64PZcy7fgepZ/XICb+G8wm5QWXuIiZYxHRwg9nMaTZE
ESapHIu3vH6mBsit9fotFI2w214pTzlkeC/ObVNP6m4wen46H394Om3bXUyoeO1y0EYJbyiUcBCt
F1FlNuqHssJLPS3yUlbneKS+Ca4JJazGa9ErofZ+H8w7d9Brdi7hwh7JXqWTrt8JtUn/FmiiWyn4
gA2CB4gkL3tITCQ3/Ae5e/lNn3Uz5hIQGUK/uhWnwbpfzlN6ZCt3ue5/VT2Jdj9AzNfoyJ7jiNvY
F3X73eVnGG9f8uQr8zhyFkXfim1rRg+vmDFPDrEQRRae1qArt5CmvZD9y5zrSsUnJtVXNJK2iMGc
Q5NbfDuryXGnXRsCZtA+exHlbYoMiYjk1C8wJn3ue8x61G4Fwhg4s6F34QQ8R8KK6G1sESZumWcQ
wCZtV7kHb0B5tzc9KVb7sFnq4Q62t1PXebPELpsLPXJwrLCYXT44XdjHp600uFem7E422TVDRBWc
e0sAEqwY9Lit/b4WwcmDFhRoiYLZVpBcwxRsMmXDwUqMORdpboHWIks51SSgj4HvNuYVa0bYlxRX
TF9BNOdaNf7JjWmZm72/xZxcD37mBZ06xYUqG8zCWy2abyNGTUDIRoelf+AFjvr6lvETWT0kW9C1
dBsuE3EpJUzTgj2F6HvoDMF+BqyeyJ/S/uR9I1BIwsSyGSjKg8HJ+anpZLOWDCkdFJYSXDs6hunL
aApoDYA2c8jm2U16vTN1O9C2A0ppfbXBcnUf8zLUut8jKzD9p6LMHVHuSLHua3tXuv5S5QCv88ZO
tbmVXFFiRJNsln038cc/saRzVZOW+FOaPcMJ2l5kYV44qYVIbtdjpbeE83NY5+B/Et8qQaPQjXz+
3iXBK/wmFsBufC0xuSApaVNJGw1QkYse4kPJLPvPrhlEnvAKCxEs+3P2Rr8XwpXlcFLJmIOmSdZN
6kHTBUcn2ZbuStKM6fYI4jygXUwTILN+z45QZk/gxrJ7gnQTBVxCa5ssu1EmjtpLJ5uz4Kf1rKMe
dSQiP96JKnbsdDQ9R9yXplJWXBk/jEijX7JBmTwFWYi9a52A+1+XU870ZcaBXH7w3LnoTx7SZ5dm
oPPmE9xOYQ+uGv3kkrpw7S4hM5boJkDe0l4RKW1DZAG5SD77W4CbUiqFlNa7AZwqePmqth8FTdXE
eMO1daJ5/EDI4JSgbkWMYyCh/A3ju5WNQH9aKiCkC1UC+e+LBJq1PLqgv+fPZxFOQJRepbVNKZIm
KiJ8xGr7HViA7BsKYhvZ4KKp5mS53/D/ry+TKNPbjZ6Xek6Q/fBjVaoGL+nMSQdx6x0SU4dfJIvl
Y6HzLrkpll59C4QXHstiZRnlI/RhOtAHDzdTopvXNaKpPcxyCtuHyFaBOLRICtQBgDxv77WKNtOn
JS26U+04wMqyReFIt4jwdnJGbIfvMmkm/3aVIpm++411v7kInaObImH8pq/jv2htPEDG3wvF3kaH
dVFQVEOZUHsKLxl8hbdmXXtwhGdFTMu5VtboLfy5z1nMMRubF480+IAVUQUZIUb3gVFlJT83aCLq
6rKP6WBXFHCqM99ir0nOlBvGZVt3bMpBIPez2YTGfzQm9tp9Y7t4qw9rjyjvUlMLbx8Msg+vvxeM
GLXRk8uQWcKZnYiufVV57tNheAyMxl/yoN/qYCeGum78g6/buGtSNzJ98Ri2lSO8G9LjlVccTOTS
EbHzuVW8pH5WDRBI9IblOB2ynjr4Wxs0gB2X1PR98R0+URBy69LN0C7ABFn3qUn6YLisw42aGM6C
UcQvIpCrvHMhmNcjj1gl+CzPYdWQ+1VZ2I4U8iskI402Klp2EIEAibtWuQnfuTfYiOS/JqqDLj7M
UwvOdw2DVtbPDtx0aQ5Qxttgdm5ULVt+WtygNhbVywAl8ejWnUgcJsqKNTTy0HVLkm1HdwjW5eNq
mPwr9nKwQokdaSnKnmdsmc6UR8jgKqkuZEsiC1PmFHXwFhntp9hVm1x0/iFZJcjPbukjSDaWVplP
1W3jWDW8GMcpKnPo3bDt/NPoF7R8F9k6jnGZ1slUhnPaeGXkyAuTkSzuEW8ivcC/iE3T2O3egalJ
vjiUbWF2q7OlMfGnvhNxXtw3Rdd67YWDZbjQNFuguMdAdFv3sYnzNt5e1pa16Pbp3MmlrglbdFAj
zLees2U5DgtBHo63NkgCBBau8galdkgutfM4oykl3kMpm5DBppbxni6Q3vLQ91b4fVr3UaA8VDxl
I/lns3Gee8DgTKedBIc5Eh4/R6+0/dvw3A+b611nWvsC6l0Oy/qh7mcVfGM63WPEazhLOlLLPLyP
QXU0NrRJtWuH+XmePSo6lCFB1G7pFlgWdGRF/ChXni7wfh/WxdWSOQIRohvGcjhQ+DilwHN8RFBA
duUQtp+7iM73dvOMWItdNdgRkY8MwjxKjq1qW/jyFia9SwPOiuWz1qLwvs+5xIeCcdwmWRfQws13
eC0jR4QvXm7b/CesqLJ3oZUUTuk0EGtxI4Ipcj7KQUzbK6i+pz/nZzefn6UcugCoWU8uNWhtgzXe
rzRO864ac+vcwG26+Q0/NhKvQQ2hcOEZCdq/88i0HWK0BE3YvEjR6eCSVLwk3PZZ4fbQIn3A2DMK
2c6PH9BPJV0L8quD0b1ys6pe70fTx90LGH9oHuwYNRN5UXltnlo7OPbHUnXe+AOg4AyjNNxF6AiL
K2v+K6mMGH7qelrtldjitv1e9TLpoMNaf0Pz1kH/2ktHjhrL6bysrPctNp7lvrbuMtVfCtGt7stC
ZGl5j5eRmzEMEXpyRnQUrNny5AINiYsmo3bddm1dFh0+zU7R+iGkmG7MpS1Eae+JmKgMySHAEvmn
MBli/4eXRabecamoJwBrnd1gOzhRFuglrVcs/2/ZA8K4PiG72uILPCW3+ocYqoY6y0ARdVdQUHH3
wKVM5+DVyC9JYFit7J750QvlJVZRBT5sQ9ltyUlktDRHfJNt/XOrnba/CHTSm9fWbUSBhg8hyTFB
O6dyaMfOWQ/KzD76rchx/TC4AJ6hNbmqnKYa4Z8rq8NdaJds829mGxRdeBuJ2vWph7EnKY56jbck
2m+RreObeex9Pzlanp4LTmXajPApH+6SLZh9uhzLzbtDpHq2tV1KmrQ0U3EMY+ZPcoufh2GykU4b
N8uyVw4Z4I9hcevwW78tZvuILKNff+gBuGFOTZwNNmGUBPzvLkItFe5bEhrEV2qKlRMpFhhEqqON
1YQeIUa/4a+HfnC65pm4EqDE/daLwHlWlRrO27abyP6DgSveTltGFEO3J8Cacv7gcO3gBr67EMBB
UT4G+nKyuql/Aerk4tEGfV7wjrsI5i65aSL6tijH3yD2A8UcHi+h+9qUUTFA8m+z6lKimoPtghW+
zJ+9M1Dk70aapGRvLHjSvkF65fQpICaqr11FelrTkZ1YjdXjhK6fYiYeJVM6ukD9CTqDBHG4aRsS
tj9G/ZoN92eQAX5/CaPqwQsJhX5qAznb/RyWrvlaZH1S/lAoqqLX1W2z7rbrxyG7jldHmMeIIQX3
6ybJ7EX0aXvvYWNDyA5ZQCV0DxLOOauzOOYohCwS0Y6xp3N4kCs89Vx6kM3P0ViEyWlVY4VZt8xD
i8NepMkCbnZmqzfJTp5L+avR2Ag26QQHJy79pk78b13eLzTIzUQVxqlfQFCOyLOCm8EugfmU10m+
sh2rePX3jq3i8uPYJowMABWxJe4nBGjV9yVvw6Q51ION2mc21Bxr1k5Lc1UouYS3vdM67gvYDKRa
0HJm05ydcZL+4DT4ZSFjTPos2uklnnWQDrXx8v3cgx8dOd11P+5GDZN2Z4dlGO/0mb+6KDRmeQXl
p/KXz/zoJrlHPLHYz6PndMbsGhY8danLTNC674J60JcZ4AGic+l4yC4iEJj2dpTxXE47hdX/+iXs
1k29gLLF/n2bb22h0qzjtfmaFWu0PA2bJa7lkLTLBnouM0sll7omGbe7sh3b26Iw3PvVGTv9zY4z
qtxUFQMjIekCSundmn4dndutQw7ydXDJaG92rFJ1kQEO5A+o/FT8NFr6Pb5CZvvPsEWZe5H57I1H
O0/Juq8EI27HNkva8nl2uh41js6CH3kYZldYv7ILoWu7a2LvvihqtT0Zs7or/cIqv2eqqmjBC9bH
fW2RnFKBHjPpfZj64tIHBN4jOHca4jLAbD9OZKHYmxV5r7oW3Tz7l52XXA5wUXW1o37Zkmq/0Lp7
ZRpht+wdJcI3ApRnOdQvTUnF9CwrK9hqvKKJBp0GmdMH9R7wPgGXAPWohwcEFya8JsdIZOYAl9SV
d3kFf363bWvgP4h17BUSgqUZQ+qdWphDgxQmPg7WZchfAq6lK1hXYvaKcMlB74KSueWrZQwpLVKR
MQj3sqxmnU0aNIwqf9O50gXD1r7LEFcy9bF/oi3h1WU0YM6QQXrGjbMPZR7XzHeBIhtlUDVhZp5q
34Ou7hxtUvQR83rVFr5arinqI+8AHBQ6V4OYVXa9ho6g2vQByxg5Ip4p3dZ2UilyVJCcAiEjBoa1
gbGivF+668UP+DdJhkAbESESixP4E74qCyp0Xr9xxG7+MEPGxfEhduMNeoIWdOuus7MyMQChiY16
tIjcnB94VZkwOKgFYWKVlsMixZIm3RatX7VgTHk+5hwFVM3VMK7xL4CLev6i3G7Ud3GBYnxKJ2Ya
MM5mseGR4S1NUFzKjKaNSCtiVGx78tTaoFTNyeJGVR1CzKknd5oapgjIcAmM3ic1sg7wNpXNlEUM
6wMZHHQwlagumnps4XT6INrcHp+nfo5+cn3Or8sxZjt8CAuCeM6Ti5Xdfql6rLeXmkFM8zhEbTXl
ewfV0MPAiTx/iGrVl+IX4E3YyL1tEPz9Sry1VvsNmeb8PIbaGW/LaG17ah1GQfJnZH4oWKoQC+kK
xHSb2v4a3pBvfVXmUTbeGeVaZMmepvmo0IKWpHdnJ7djP2+QHQQ6eFlKs0TeTiFDtB9C+k5yw33Y
HoUWkuEync6mG7pHgWEYBMHaMKNgd+D2wOJpW8H2fJzYxMpgp/IA9RZPHmdON3WQyMIkubIZxvAg
iTNJ3F2VNc7a8dYJ/poYwyksugtE4/VU7C179gRqpDrRnnWqiZd8RD4B63WUfZPZxxkGKsiOJech
DrsZ3nhPJuAt2EnIIpiMJF42cdHqOlpfoHGs7lKrHfaNdFibrT5VoJDBNyjFegNdA79jQrBw1oIR
c8Too7yKxijuKfqZUgn2q5vX9mdnW96rUMk5BKtwWoQCqwRGj/cGQDv67nkRx8MIOrLM6ciQwro+
J04cO9gZaLTqX8OpKWNvv4kOMoVxGuslnyDXWv2EPCIobumUbRSnA+v0S7FmLQ52naiT7EG4lbHs
wGJEejiFeCNecJu9Ij5sE4I5eKJtqOdfoKqhe0S0N0iiSkprNjyBpzHrTpwlW099noPpSFjoEX+B
tJgcM30tikUJc4IGyvTrOs6yrI5B3LczcVFt75vgKctbn7PG13zrC4gfET6XNqmaG4aTBVZg1dgG
H4TH0vnAFEAXXkToAZqr2gxxc1rUBN6Q+k4LYZIuYRbJ71Wc0Syms3RddiKzNi3HubdEo/NzQmCK
SqB3mRI4Qe4NfnMd0aLk4wWpyT5JFGMTbz/cuMRKrcDyL8GIeOC0ouTegLUvc0JhiFyq28mOj8O6
9M6rnM9qpjRCL81rVxZw1B3kS63mG/5RaE+M8WwosKG2VvOpRb5Uzgjsu5bOTp0FEZ/KPg/JdUND
ParkUGXLAjBrykymZdvo8hOcnY97VuBHxnsgzcE3V00wiG2X0bnMyY0puSOMlwwT432HceJARV5U
jrWlBT9rC/rUdF6xXg5JN8hXciVBii4GdF9rjYPWoIfsSCW6FTeqyf2Y2fp6DAPayAnPgOnLaLpp
uakpsYNPiBfonL1+FfFPvtTQ1TtbV55b7hK+A8uezl/F00Fr1ByEt0hmBuyddKswLs5YwRhwJ4c5
kNGhjeIyXC/RNybtM92/GveJMzvt11mPcfNTD6zi7lK7uS+afaJ57x5YDI08UfQEwwNc4qzGtGH8
In/EiTwvwn02byHi1yiYZhGkBQXs2dR1AgwHT40cqnt46bJxyr1stgYf8aw+C1NTJMS6LQiAyNgS
dn7mDA6i2LyfPG/HZs188nU7LyPGwvQYK54Q3tTnNj6VjEn2xKVmgePqCxahsqclhM7Pd1EeNUyj
qLD3foQr0M9jn2fldtXqPAuW1MytLqN9RbnknnTFfvji+mNm2Klyp/K8fbeKRH6vVdQP16DfIeDv
UDRjwzyuB+p42TS9IPEON0ErUK26TOCkTuz0qj+0VRku6kFzD6oAsbpW7Z1L3TfZHW4fTne7UdpA
d9pOO86ElscfnfCghrgaDptmZZwXjdvPCPN1kM+39NC2YlqkjmRuTqrLGvfCsBTDj4xN+YvYl6tx
xg9CbmhA9nTMS30T1MHmHsacMF/09JtSuaFh4dD6xLhK0N9ma5653zzfADAhP0ZVgGIvcWdmipZw
OPM649CZYB+b1qIyhmyKk53feZtX3uShO47ZQ5Egby52BG8XJEDVTlbL9iIZwlF6h2kAFGwPiV45
TTlYui46bFUs14fNuKL6JZqGxZYqinj5cwgYG2D+pzmr5ARKQSovSwZRPe6GRDrQSciX/C6lzIjL
y6YKSp1fCm3HqT4kKqDN2JmmttlT4qquOXoz/d68hwaJumskb9Z7dKOg776u7ei69Ioh6Mt2t7WY
wKDVCUvUQ3tFzuZ0V9Y4HlyXpfW2XQ9JDiniBHlVh7sph+egrJLLOKUGGDf5sTRxl0AWQWhvPzaK
m+EOFzK2rpuNvx8PAwkSqBL6aWSSjOpXT/Pzgoana1Mvb91J7bYZkUF0oObP3MuzYDf8GVv86JJT
s4Vi/dL5SwJWjfOKl71OdFMOWUBJswTwxXnJyBO0ECOnd3OmFe45sy+nlayWNdpUdWQSUOd5Gvh5
RHwtjj3xhk4sZt7tLszKGL5AJWbS9W1d2BrJQcmVkA2gCkAmcGC0gnzadHFbG3zxRB+6H9TU2fhZ
dBDm0T6QU6zhgFe1+SyJkkYbFZTOZFefSg1IVXxgDgL89TAq7bjbdddvODCjysiEvIaobOR2kgRh
CICAKY7c5tD6keNPN56OYAz5gas/X8kWPEumuQ7CBVNHzlEDj+Ut1dDdzFQ0Wb1r4iiM7ieFQkCh
LnAKeMDcl2PmwTlqirQUHjYhuABRZ5P1uwTDAMfsmEnodP05KJy2yw8Mbvi87N5SNjwxXkQb7ifr
Rn61AylvVojaERGSkzoEerVntduZij6LW1HCoAB1veFWTDBBRCvj27bVOzO6VYPBsQ4z5AFbwxvF
QJo3cZ75VdU80LCoiAFH7C7QLEQIM1pw40puaAX8bsEcNkGsVv+KB7Amuj879GrAxNHbkmTPS+Tl
O5uznrPHFc5cv8himHW3H5qqC+/Qd4XeXppVAhj1zJA1n6I2IJ/iIJu5Fqi5Mmzy5vtp7kfzvbdj
kAB/QNo2Vx5KK0UTvhEupvYiX2MGMJLFZ4z1tpvihZZsFkDBZ01L8pWwvf5Bj+1EzNzIYveWXc//
pmtcez0P2Q5AYa6m/ejiIwRHWsMxlzuKmqRmsdCdGEYzh6lbrmaX5YzFzLJO601fMODX73ubj8Vn
PnTM+JvKyocFkmxxDnMc1rndc/L5+oVKErQ09UqrfZ5T5LkOa2aJ/aKl/cuVRDhZrFAlyKCXBGCj
yDjDJt9H4oJsNex+Qbt2Ijwy1xcgGfbIxx2ALEal5pdR+YW+YLpvmrq9mssmcdK6BU9/Llv+GeY+
VdA6aLwKcNYfUYhNCB2Khdd1oG/OGIFrBq+qdlCCU2V23iaD9RU1XiDu5ID05iNTSG6zQRAg3v1J
18krlRauWqZ75EIIL/dMoSz5w4rmHwlzEg5tcQcWUNNPiKpASjlli9/c0jX1JVOUVjkbI4EOuB8b
9sY2ezktYgyf2zWYwuUQwmcV8z7BziS5QHeAhTxjEhVI8gH3chmXu9ZmjATbSZ7RL4BSlgLpLHl1
XZdUsc1l3IiLoL7CZGvfjgvFRMpdmZ37bkHweleDf6sH7FoSLK2w4qAhyhhLkZ/qBKTs7OCQc4Ch
qJnXBjTRN3L8ocfEra49zRxIfmqnwe+uczUiJiH9xR2SvCc8r9nEeNfUWRNOTMAhrsrcfd0g1EL9
EXlNqZiBYZ3P+6DDcATZwZpxuVM4I+9wcDnptnMaDocODVoswXgQv0/Z5OvUbFFeNhBNay0Tu6+4
0UK+zlB4ZEYfcnQQZNHSqmpPzziH+UpCb0mPOAt5WOJ6jF7yaAa8vYa6RPn8KZwA9ysSylz6jY9w
l5lbFr/+PPr+W1uAOPHfjL7H7Njb1ia0fNXnkIFrEvqcv7i6vXfpN2PvHsd20NLgEvuXneK8wlhD
nQawoj9/89/aNeDFcrbEeP32sezy6f/8L+9/Q7pAwHQx33xj5O6iFq+13s3Fpz9f/Z0v/zYsso+K
mIFPUs9nwJtYt3sUVh+Z8jj8+fK/tdriy5//+z++vKCICOss1Fd+MKdVd2vr25Xtv+xwrftLLPFv
XQf4iDd2FuiYvEKd89AcPVaX+LSrXeHI+f7PP+C9q5/v2z9+QLOZZcg93hsYpp1g+oupsb/YiL73
YM8f+Y9LR1nfmbFFSjGYbO/62ZVj1zs2cOan3Nc/f/v3nu5bPxzLQeCOZAW3XnUVN2rvdd6hicVf
fsF7N+eNW4XvmaAkSU9z64tDY6pz6fuXt/69F+fNes3MYGtQLX2VVReLuBZFn+byI9mam/+fUqB4
cd6s28TpYF9LUKCp8U4MJKTOWH4RWb7TQ/nzP93/tz55TISYqqx6fBMbSXr4ccwzpzhsbuZKjoLQ
GOCXP3/SO4/CffMoXGLitWJy9koOXzXYqOO6f1nC77ym/zIu07MfdsBqVxWgVFP1aQjyVCLznf+y
Bb3zqN03z2EUbkD3x6OGkz1gVZH20QlxERj3si/7/Z/vz9kQ7F+mPVAmb3bRsTI1kmA+BJ2M3smZ
VEmE/XKWh2YuSL3vrpXaTn/+rN+vun/FBNbJPKHZ5LPAylNEA6mevq/J1z9f/PeP418pgUzyOohY
edCLDbBrfuqtkxbrsyv+Yo743o06f+4/diVmfyO6PZ+F117j55B642mYH8z4RfQ/g+XHn3/E79/W
WJ7v3D8+ZA1o3fN8ZaJG959oZWv0s/7f0r9+/z7F8vyh/7i4KQuGVScunjCkWvQHD/Ov2Dsh0WyT
8uLPP+C9R/xmY202zahwzl2qFvnkuu1NY/EhHnX+l9f1vRv0ZjnXTZdLMeR4MtGQg9neJf58+V++
evI2a1bF/eiRZMlOUaIgu2r9G1/85a6cF9O/F1ny1liTetHvtUslRAI1hapDT3HyyidZfkYnCHN4
WYi/mJ/+/v4nb1NnW+ZPhiXik/C/TebLOPmQ2b849P/+9UneWmqiqoIAYgblSo2aQdH7tUXaOzBu
uh+jv3zE759u8tZYMwQgGj2AZF7/V49xwVXmhz8/3Peu/Oa9LIZQD7h6UItm88HWydH564n8+0vH
8s2JDEUSDpgO1Ve0PA+waA9uuT3/l2/9r3xJl0ArHbgORZaf2bRh0poDpnb+cjS+s2O+jZfEmD0H
FGc/0A72SVFHBRp9bcX3+DzX8ucf8PvXEVj1/99yfDqX/7dpAhTeV85yNG34xCDL8b9d/vyq/mNH
C8mGdvrS421H6IgN0Inhw/tS1//tSEnebPlVBYJX/c/ZSMMNxLaQXwVCteVfEbU9/vknvPP2JOc7
94+f4Cg0t+DdKAP0dEKgfSOV+cs7/97zPX/kPy6twzVpgyrTV33XXdcBp6JdTkwJ3UfdfzzR3/q+
BaIYFAgMD2Ap7zx7z/H1PKq/vaDv3Zs3m/3ohXFnOgz4JlMeKjkgC0r+cm/eezHfLtpqhTmbCnPF
fM2lyUFgfe/D2v2thXnv8m9KN7QpMaNE3Hojlhux6b1O7GUn/5OzJtc6nzP/eLLWZWAxY+jvamuy
a9LdH5wab97Yc/9S67zz9eM3y5aZgTA403tXk2RCIhbHrtX7MGj+U2fK9///vz52IQMeYXz9IfmS
N/rY4Bj759X03hd/s2JDNc1lUrfmSgTj55kh/nZOXnT5fzm7kiXJUSX4RTITSIC45lqlWrqr95mL
bKa7R/sC2vX1zzWnfEyRMtM1D4gMcJbAw93ddUQQYv3sTdyTJgrSqEZc5MKPAyhTDNVdPRQd9vXe
AKxMcC2t12GFg+RZCoHXQDAiCn9jd7WsB8LYA+NJwZ3PQXWqX3106VMQQcyNPJb5j329N9AK9agg
GiDrFKrmmxZvqXpJs435aFkIhIHWoWiHBXoNmDDMucZ++cKg7LCv1wZS26rAdIEMRwgaxQFKZy9T
+XNO440UmKXjpgvrUoD02KCuOOyi/pkn83MELfL7HbeMpum9ykeCB/sUCZikb1HYjRqFEyQZZlTh
odZjgjDIHrF2IUwjVmdc3Bk8oj5s2h9BUJ840RvT3RYcA6wtdCsSMiM4mqK8YjoqvuXXYGvZwKlT
gFcRtVgGSrIcqnE51nW7EXbLCsPXT94sAagFmCgTWAKqBQ9j1Dn3hD7U1ZYdnq3n/8FoDIo2dJLC
qU0ueL763Dvy4/0JY2vawCcLXM/hEuHmPPnZICgKNXr7znncAOiidB/0XdOHfjSfi/a7nppXKOxs
XJ9sPTcwikKxQCR4xQ3zyfui/PaKs9LGEc8ynKa/KjRQCtQO4FKjg/IFrz4f9aIvcxft67npqzo4
HXRwwb8MO51cUkovvExO94fT1nNjE8UBhscMr5ehqkErQlAoxKoaKffNc2aA06shyBBDnRHPd+4X
1lY/UJD3BzRcvt/vvWVImYHQYhmgfwCOV1hqDdJGINbndfB99rW+fvUGpB4Ujso2A6Vojp0B6nYV
VBegi7UR+TUE/73NC2ZgtElL0UVQTg3d2f0omuHICPuFEmocNoaNT9jCY2AVxIChyua4CFuUzb/C
Zpv/XXouxCPux8cyd0x/yWyE8lwVVEWYFM4ZqvMXiJucJrkVIFvzRu/ZgkpJZMuKEDzIUwmx3IWC
rBun5129N21hJ9kRpTvVh4Niz3r0oMPPwG/eSn/bYm+sNj1DxW4QtzhDSvURKoGvuLPujLtxbqd4
F6wgFbC6GWUh7qkHxw0uet7y9rTF3Ti2T5KD0OH2PWSl5yd3Ag1paD7V07hxErA1b644epjbPivy
kJY5ROj4XK0VruCidC8yi+m0ESRL/H1j5dE9cgb5+i8iZwgDvOYeCeomdja+/reblQH1nrIGVbEP
R48/M1KBnJSBvbBrYvrrP7ppvIH4pK9K0McqPV2ISFep7nMPvsj95i3rjm9sssO0gBRDsxzKJuWr
DMor2I2gFM/ZGey+nWNsTH6ww+oig+h0SFJXXMcIZKuikL9cDdnN+//CMotMZ9UIFHToRuHBCmWG
18mJz6zxLg1vNnbcda6/szh7BgagfVsxVWDHHWBHLfqVtg6i+Js3ocgdRf90vNz/G5ZZalqtMtlD
B6Lo+jAnFMbO6euYl/vGwDMAMPdNQxuFBSiCEMww/jMm5dFftrTuV7S+FyADAdXUOyVk0HqI0WVH
f9Qv2VK8qRRkREk+omDidD8+tmE2sABOdQumKYaZlMHvtJdvTVodVTFkG5cHW/vmJswdiHvmQYmH
BgZqZQ6JhfaUpLtciYTw6P9DmTsxCE89hrdq5WWR7ZMntt4NbTPHgPEyxNAzFxFKneV4igUkBUS3
ERRb0wZ6FZSlV1YoblQo4nAklDZiZwO2lsXHNFzVDdjD2okyEOgCHy53hP72mka9ZnG1svoKBrOc
+zPH9iUDwU5OSJlNmKCNCo4a7L+GFd9rrp6bqd93LTftViWZfWjf4xOQNXpodV0eUMq783BFDfi2
qEYB6webPPSsTy44QkEwwdI128jiWMbYNFmFwmGjlBI4noAOeYyaVQQw8zdG2db4+vvNDpbwGhpX
MfbeuS4fExBr+mE47xtWA7D5hAq1HqUzIBqJbxLlAVOkf/R9ehX77JKFoAZos9rloCcvSIuK6VXB
rm4AN+t+722BMUDLOtGwVEJ/Pyay7Q/JVKjfHlP+l/vN2+a8AdzegzB5Aa50SFAK7+TLhYL03k35
dxpALvP+NywrpsmXmnOI0ELIc61BdM+oan8bnS8ocNjI6dpaN1ALgQi3k6D0h1WUnxRzzy3KXKCK
urEo2Jpfd7Obialjd4b6M3xA+zm7Nkvy1qX1kaJQ5n5sLMNrcqVqpHQgB900YYk6HQkZhV5/gzDd
tG+9MT1UHci31z5HkUc5QCamKB9H0m7kLy0zx3ROhZZFV/YOL8M6T+HRmGD+4MjMH7qp/ZW2XG0E
yBZ/A71BF2jh5yhglROH4KFz6CPxUotxY92x/QsDuVAWFajCR/O80qjIeMt95xFCfagv2XoAXifK
O8eef53RbiZQRUbYE+VYNtOFHjvhPOcp+ep7J6SV4Gz5z/1pZPsbBoxRswrNaphgh3BMedPV21zJ
Tx48sHOwLe5/wTIOJnFKa1UnKCitcHiYQ+nrqxi8V0GLjc3F1ryB4lIRP4HJTRWiKPRRCPez16SH
Be6193v/L4XsnVEwiRAVhTLdsNZB+w3KjKNu5KskAT0NXg8hca//Z32nP4C+/cJBSjpFZPh+/8uW
kTF5ERUUzF0aMFyN4/zUOW9FlYQzbmlTLDdO7ZYJZtIjSl8Jn7cBTu19+wQHFHoAIq9tA/eFldZb
F83GUmhZq0yShBigpQ6LhCFEwdEPP4iqY8vI731hMmAuIpGJHCYAYRQVMCECs75zoiNqun/MYIbd
/4ZtjhlYzwj0wKfBwVKeTvCT4tcKlThDLy77mjd26o5OoI4qYDBv1bUh4lDE5Zm6emMhtEXfgPgS
aA8St5jBGbxvpIRujbNrXLnJxOsh+g+FvRxCwnjehZiYiqGGs8nEeB8AXBrIXhqoRTcBTnakE6cx
mB6gk1gddMAe5TJ+ux/692PD5QqNmzW2rhXtoJkFkInuAveksxp2baBcrv/qpmU+rCJoqIsPh6U4
15q9UMk+7uv0Ok1vmkZJMS8Zc5GidyfIdrFTAG+I+02vab3/rnbcJNxlUkMAr/PLMIgnlHCQA+/Z
sYw+CReljOIHtKGhk7PFKLcF34Bu7DceHSocIVFXo6Hd3MMlxGm2XtRs08cALYSVhG7k3IewdoTV
WHpFTeF1wJNpT+Zdj7zc5FGhtHuUKiVYF6L5u1iVKcpEXO+PxPtrDpcGanuIQyW0iavQHyB0V2Lb
70CJ2bkrc5NJheL4kWUOooPZdOAsudQF9PuiCvL/9/v/7uAyYfJs0toTqikgjwZNZ7gU19R5JkWR
b2xdttaNwYWUTY3id1ECXQEPFXztO+zBgfx5v/PvBh+dN1Zk1PDXbu91BXhIf8jipfEgnLPpQ/zu
xETjxshS1DiNJHdRLKbEKY2/ePPwe8ZzLChVG3PH8gWTbJNBOAn2bkMZyiY7w5wlYy8LJAqq4vv9
8Fiib5JtCpRionZxLMFy+tl3UOAvXNoe9rVtrMh+XZUOT5BrQoHqKWffaJ7vm5HCWJHTsYYWK0od
Q4hlHhXUULyMXfZ12liRqwrC3l6ENLqHmrUTjE1gfbbroseEWAfhZrUfRjKRyu3KcFUQWFYdxULt
jLWxAIPhmMwdPFBQDwD5DzbksIHndONgbpskBkTLeobASIxJCAL0EYYej4UaT/vCbcDTGxaO4vIe
81s3h5nQg4IV2L6mDXDmkOIq0wLTr+mKMy/bM0zu9s0/k1nj+Q28miD0F0rpQ7TcR1Kg3wiIBfAm
syaYHHi7LJja8A64KvrBWQ7pIq5ztbHc2to3QAlBwlF3UOINUxJ6eCSCwIaCEFKw9YBmWW+5AU2I
KkJdK+D0wavnPzsn/1DlhB9QzrtvVLmBzyjnkJ4A9xbZjOyvOSExyrTn3/dnjK3vBj5JAKugDBeE
UETXOv4ZBA/42ka/bW0bAK2QwqBJPpch1CcfUAsNlQiUt6SO8HZ+gP7/4gI3CAI3UMzJXkrYVDan
lkcfISG+MS/XGPznOMlQg/r/zRPUIbszi/MwcNLHOvkIj6SNGWlr2cBpAAuAzB1wvCA1xB/mtAq1
h/Pd/SG1NG5SbAInnpzMRdjn3FtL4eEUWEIkct86YDJsIAun5yyZizBKv0/5W9fsuXEwwQyQ4pXD
wQPfhLwafHWoGq7C33qitMxDk1qzUjChxLMeKPoC7Iv4BWoZJ2gI7uz5+tmbLS6HDYmaA5BfMuWj
VhrPfRQmuKm/b3dm6zDfNJ86nS+nAgEv0hx6fSuted8eZ/JqoAebpK0DfkELuxcYRp1R9LBzlpjI
7JZEd3oCdBJIZff61ZFb/EjbaBqopN5QQf4VqCyy2EPpd3nBkvsS8OHrffhYdgtmYLPOE1y3NB7e
ILfxgcIdJ6taaFQE6kDkvBF5y3/wDV4KvCL7WBRMw3v4I+Nvkrzp+ceu7vtG3iGK5mnuIVz1EM8u
RBu+Q1nmCcqdqCuNzve/YFlffAOpuNhFUIfCuQvmlheQSl8CWu6DkklFcaE2IuYsb0O5ytRVMy4Y
u0qEmfDXobiBUZ+h7L7wMG3A75qm+NRCgvZ+PCwTxmShJGoqx1W4LOzIt8Q7FZE61NAm2GJf2Zo3
dlEXbgMQCBcojPd9DoU8SC9ADmV4ULpOrh2kDjfWGducNCA7UA98pgbXojIdXxtffoZ86iVxdj3J
IP4GbAWkA+DOhy1vmro0nCSBbioTn+8PgW1KGpjVcGWYXD/IQvggHUhWHbNdcg1MmOwZ1DfBIxg3
/zDvxLGHw/1ctaep3FonLUE32TO9WgQkIPscuVn+KWh+wZnne7e87YqKSZnJqkgujYuoNKS6uKV7
CZj37X7Ttn6vk/UWTeCqtoHCaMJCD7P/3Ad4HMnO+xpfP3rTuEMhuAKb6CxsM3n0C3qc2vSiumkf
Xr11Et00j/qDVigITj7g1fQRBiXnpiheZgYt75hv/APLfPQMzDIiaKaaBU4ycvqGjAl5cmg+P9wP
j61xA6gzHDszd13hsVTCaQw+tnDxK7dKbmytGziFQ1UMwUKdh3JExdMFvEzka7GFU1r8ua//Blil
Ayd50fbkofQm9RDDYOMUuWzr0mFZLk3eDJ1jaN5XA3mALeuHHmdIr87/GoIn6PJtxH/d5965FlBj
h81gSbfAA0CHaf2NgSk2fqnGZ+Wi3HKL/GBBl0mXifnScBdFcuHYC7ydkvM0Y/lX9caroC1EBnh9
lCV2OUR4Hrw5+DNt/4KI6lH29d9wXz7tGmKTM1PX4HwKjS1RjnF3JDWFO/xIt4gVlilK199vACyX
GRJMWaBBWI2PBU9PqtoiDNtCYwCXD6nqB5jwhDCTJMiZtvDAaa+q2zuyJnax94luGRF62P250+rl
w//2+VZBmy0yBnjjqe8E3PBw04GG6rHryASJsXxjO7HNSgO3XgVnnCbNc/BZsiPOrwfXJceo7y+7
5oxJl8E7KLSuaFaFVRAdnHI4e+WWiIGl56a2ELxiKyLmDie0yv+ULPCgLdgblOQP+3puHIihIDWL
IAL1EpZMPxZWP5WZe7zftGWtMXkyC3zk4PLkZCjQL8/Kcb7maf1RwPrmEED7TEfeBmBtEVp/v4EU
ZM8lVIHB7vTEdKLK/5As5SFZko1zvQVWJmmmnWMa9CQg0NH2nxwWf4C0+LFs9ass5q/3I2X7BwZy
I1j1jZnQ5GF2a/iAyrelgJVn5O78BwZw3XmBLwhOg2G7FE9NXEPMNn0TCUQCsH3t+wcGeLXrwPm1
UeQBNtn/5A6Sw4t4TSBLf795y9pgqgy5aaUahirGh4nEv2en+isudr6WmSSZnEdJKaukDQMCP7E1
dxPVG+QFS69NkRD4EUEIOkWKr5ur7/C9gN363P59PyLrhv3ORm6SY7rcmeEcHumw1+mpcWGNkcEI
YsA7OqSATgrKSKJ2dxVCgN1mbLpjo7JmKMAbg4NZcF5Epk9JvKteF40b8GVw4xtdb8B+C9OBpx7+
BQ89KT/eD5NtCNbfb9aG1Su5VA7OO1MVHPLRv7QyP99v2rIuuAZoSRsxZEAdHUKJPnX+iUh7aKaT
D+uo++3bum6gtpocaGLDeypUBUQOYxg5Pha9KvbtWKYgVc61SmiFRXMW4xtfguMYODubNvbaOIY1
nO+75IEXEDye1B/L5O959mf/ob3knTvkc+IBUfLn5BVvnq6/34/2+0vwfygvkpZ4Lpa8CHUDa5Tv
pDgT+ft+0+8P5H+YLknA4KXVUjS9fJtp/NJ27ed9LRu4hHxyk0aRQHo1+4ON3gvzyZf7LdvCsf5+
g5uMV1kWd0ER8vxzlL1m5I3rjU6/j5v/EF0KDiOdosQYivqDl36I4MTpgZ7oJBt7ha3rBi4Dt59H
l0B/QrnjiUAFcG74WZBm1w2QSwOWSUaxG8GwN6xH+WPB0WnVfHev+8JubKPVzEXC8MKPHFN3ynqt
oVgsjzPsYA77PmBgk0EOHDWL0B+KXHqMhXOC0duR5e7GmmWJvcltUTC/HRgM7ELqevRhSpbhqXf8
8uSzcuswY0GTqRKUDQqmOHDFRfw/TM3yNAbdrr2CB8ZReFANVT08HUMGg6oUCdxe0o05aeu0AdQo
n6pkXCRYCmP6MRA0f5ijqtlIyL9PlGXclAWCX2XOJAxqQ8eRTwmsXeLqb1LyI3zujsnYHxg0sgfS
n4J2j3AYPrj+zZvVAa40PkNVBlYH2LvA8R6yyzDbE3BH3ZimtngZGKYS/kJzgWnq6eHTBK8x2AzU
+/KWPDAQTFUlBDymsYmkZ8Zw6Gse8/7XLnyZ9CU6whUK6uMoWGwhpB0sjy7pn5c22dm8Ad9SKQ+p
c6qhVRHO5InGn1i6b0xN5pKHTg8scnHcmNQ5l94bFNAfJhn82BUYk7i0wCbF4d2Yh8MQF0e/9fpL
N45RuPpGbSyelo3FVArqiknKYfx3N3xu6HlJCCq1QAnoNyblug7898jNTRZT4PkVMupxGfb80ozk
Ug6fUaZY9DWYoPx0P0yWiW+KBi0sjYMEItthkX9ljr5Ac/6yr+X1izeYFThkwzMPSxDM6KuDC8v7
M/IhxXlf6wZgsyDViwceeDj5+hxF9UlNWylvW0gMuDZpMNC0xuN6AmcxJiGDvpW1ef8OxU2loHwm
cLGALWZI9aeFnubgTNrXVL6gznUp/7ofGMuOKAzEwqGugEwhEk9LO12DyXcPLINtSR3skq9g3OQ2
wewDcviwEwxFI+QD6HAwrRWFU4z7ti6T4NQmEawYYDCM15LhJ3Hqb6gI3pdR5KZcEPFgFdgwrJZ5
x7/A1PYq+5/RDGen+7H/t2TqHcSa5CaQwLF3xNDcGdwi/VPLXsJJpizO45y6B3howwoKdkZwMaJ/
zm5JjirCdkCL5Nc86uJYDSnosyr4c/H5lsyeZTKbdKghjmvo0wCFevrl1DAZlwLWj/f/rmX9M9WG
MifwvLJANBf1qOlRlmv2+mmZ92VKODcwrnWGQpwKZtkqaT6hELw8YtrtYqRjGhson2FZSWESrsOu
OZTosj8vGxPYFhbjTN3BwZJRheQaVEq7w/oJWBT9WcjiCiuWjc3T9g0D5dSPWAkVeOSul4vS8LJZ
zk38a4l+7hpZkxU1V4lLhgYYJOSbVg9dMh5gQK2l3pg5lkXK5EW5A5sXz2t1yOtrEcAzKfuQyWSj
ccuUN8lRc+k1sqU+lECi4a0Z5ic47W1dZyxxN9lRUPCrwdvFlJQpe8xRWH6Im+kSl/rcgGS/8Qds
0Vl/v9k552Tp9UDAB0JJe/mQx0QdGTywX5wu3hIosMVo/f3mE3HqNThUQ35/nhVW1ziHc+/BK8Zm
7wcM7KY5pOty7ENhi0PeoeJyOqPs/J/709MWIBO7cE3JRd0hE5Y/1ZSe2wQZ5q1qT1toDPgW0Dwd
IPiG90RUgOmqfvC5/3C/37aLk0mXyjrRA1uO+8AGdUSx33EVhDx0jGOAxUvEcSBY0iMsemBcIM/3
P2r5PyZ9ymFZQPDEiwNBBwNYGCfmvNx4G7WMg0mfol3PUS3UgBwQUX0CVbU4ygpaIDKttoTELIAz
+VPwsCnc2cftO6fXov/VkC99cmgjfwNqtuCsn73BAdzHKGUpRXB62NSr8YgH641twBac9febpqmT
9Gt6og39MT/D2ecB7pKnRuUbc8nW8/X3m+Y10tZj2ibtUwmzNvkVyult+cRbCr72vnljIJikTpaU
ZYXQ0AC7eqXhvD5FKv97X/MGhotiEr52MvrgT6Q5ZrUznMYqb3Z23gDxtIi4HxuMa1uq8kDz7HV1
x9nXc2Pv9ZARmilMipEzWw4iEd8qByzzXW2bDKqhcclSSoHH13r87SJj/hDnItmXzDb5Uy0sg+sU
Ts4PTq2/DcMUIVGj9vbcSGaNTucggeIW4dA0cJJVRyq3WCqWqW5KDg2wGnBGHwHn8XjN/PLRh73l
vngbIB3BsosnD6nyCrITbpR9qYfi676mDYCKDi8/8NwiDxlV7lHXjbrAHX6LzW+LiYHOScF0ja05
/ngODiPca4ex2Leqm+pCCcmhDVOnXhgRF2SjARpw84c2Lzc2b1vPDWgWQjqRGDGac+L/lefjL0ZQ
jHA/5pY11zOgSVPdzjJFGm+Gl2NQ9wc4ZV6Yv3NJNOlSuSxqhesufWCezz7l1ZB8bnpUFN/vvGWr
M6lSUZF6XV3hGavpyEG2wzkS6psbPw3T+Mf9L1jCY1Kl6hp5AVCeyQObnZdcP8Pq/J+5rTb6b8lu
mNJCdKIDVJ1w78mRkLx00DM46kah/on4zYm3S3KUxfhDjcOW7IdlJpnEKTjX07ksO/wdEv9d9RnM
oJdoA72W3JtJm2Kk9It4wbkD2jEHNZwo+eWmX+FlGW+txrbhNhCspq5sel+QB6LhIzqJC2yUw5p+
gunn5f5w2+JjbLGg3vkEel7kIWpJ+wfSfCPMToopeLvfvG02GUBmkEL0gn9nU69OGgaA7URewbbZ
aN4WHwPLIheOy9dliMfFqyfaw8Cg+IGXBdpsvdxZAmSyqGbOA97WSOBW1QCLBhS7fljYsvUsbYmP
SaQiEMIPCtjTh3PGD008/o767kzqduMVxta8seG209ysnnx4VYDpcF5Xnzr4Lea83eDw2GKzDsvN
+ZIGnnAir1rrgORhiINLAgvG+xPH1vT6j26aVmPewVt+wFEBxOURBi1OGl2dJpr/ut++LTLrd2/a
hxKoaKZFteHitBckAH7SzL/Utb+Re3m3ecHNB0E4YGaNaMYqJL26xJ6HAiwHSqNbRAlb88a4pqKf
KhWA2lfq+MzZcJy64Clwt/Je78IKvTfGdYatX98QaBsz/1PevYIKXS3F0d0qH3t3bNG8Mba9R9ta
xpDojJVGdUf7zKfyumNY0bQxrAmO2nSC7iFUHvhz7f7Zz/QjIT/uN27rt7Eap1NVdxNH45AvPWWI
vNa7jq/ot7EME75MqEHxEZIOjsrwZtBy63ZsmyvGEiw5XWhOUKwLxqB8kzwTF+hrjMeU12rjnmn7
hLEMR8nMkmTQVchkdOjK9gLu5slz6tP9uFuaN18B477Wy9L0eEoeoEpLm8cMBlTtXu0L8xVQgP7S
QUKmCjsvD/oL6vawJFTcKZPn0XUr93L/X1hmj/kSWPmpTop/yw4bN0Xhbv7Kar31Nm0LkYHYOKmK
kgSQbFSuc+hy+Ph1eXBKJ7WxXFpWBPMJMIMEkZeLuQpFlzwLkp/Y5H0PkLpemnIjPu+epuDSYECX
y0gMMCIcQjU7T0HwY076x8FPE0hM96cR14v7w2CLlAFiCHtTCM/XQ+jx8Qir8WPqLSe9UzmcCwPI
U5kXU+LgX3hiuTZe9NKS/Jil7fl+723jYIDZgywL12vv56Y4igAG53kLkuVrq77f/8C7B3SMggFl
z+tb1ebzAHpofoQl4cVV/Y8kSkOmy/OcPNPW+3r/S5bxNt8I4Xnc9JRNA6TmvsX1WXNyjsgzmb+2
k3+8/wkL5MxnwgUWQNMQKQiNzeoPB2rcxyXrt9JHlqEw3wlB96mngA1DmKKqZ4yb5yGoPlNk3yEP
9u1+/22fWH+/OaTIWTJYmC8DqHTueYKng45VAm3HLPS75cv9b9hitOLk5htq8avZz/E3XK1f+rK6
ap5sXCVtTa+/3zSdTD3sdEY0zVLwfKbkaV70vn3efPaLPOUKsgAHkXxt+n+S7u8s2XqhtawQ5qtf
Dq/VXJQpZJxQThKU+ce50+fcJxsQtjVvQBich7qYenQ9n4LTNOnr1Htnnes9mRnBuQHgNC5cuH73
Q+hrGHf5EmX/8iWJvX3Nm69+IxQiE+L6Q7i4PCxclE1oMCbnLVBZgmM++lUFHcdKArHVMCJD6J+9
+rOjon3rgfnqVyWDozp4YoddIX6WcVseIeO0peNg67oBVqE1RHDzFor/pAAJqn4tZf4IpsXpPk5t
za+/34CpmuC+iZQM/LZjDfPcqTvoqbugZHnrCGr7gIHWoqJQL0gwsjVjqHSihzKOjihS3Bl7Y9+N
ySzraI19FMmzz5Yri3allQVnxp4rhqbuYw/KgGDhHEEiOifwmtwXdQOsrod76OixIaSU/lHwBWqJ
0EWbg34jKragG2j187pMGgdo5WP+mqW9PkbUK8/LILa0bix7iPm0R0AwqPnqmebmTncsvb7CpPe9
PzOes2fWTFuVcpZ/Yr7zcRrQcWg1FoZkPnsTferc8sC7LY0E299YTxE301/0C1R7IPGCGlGYvs1Q
vulfGtkcmnJXml9wUyohKuZkKFa/ILlW4bXsmDVbpSq22Ky/33S+ygoS+Tk6H2XfcUA8ODDFG37f
n6GWTdYUSygdWY+TAzuvea4eKghfobR1Y5O1NW1ANpi9NoGh+RDiGPI4RKua7VbtlC0iJmQ7HeUU
ojShn0Z/EU6vs9+nh8HZKv2yHC5NcYQkUzzvCB/CKaX1EbqMJzEu5xmVGkc2lM/gYG0ktG0xMgCs
0qFl+YBUSeCoK1PeV17uczvk5jvfCBZY63npEMZjdnUcdvY8faU8PzZ8nw0nUrH/PzF1yb1aVgBt
Wc2HZkjw2OcftPf9/tS0YNaUSxgzyLItE7SYC8mfBpG81QTJ3zQ6DSLfk4EU3Hz2cyCdJHJI1YTp
1L7qInpW7UbnLTPUMzAbsAXiYwVaHsV4HiFmT2R5CVCneD82tuaN3ZbmkHdMXQxuVHmXIavOs8pe
R77lrWiZlqZeQra4fS0JoKs4A21K/uX2W0LUtp4b0JVy6bt4NZ5VUZMdXO75lyzPygPuKVtVZraJ
Y+y6nNKYIscO89kJhbqkPDKY80ZBcB6zciNBawuQgVvCFik8hdPakLBvY+KehmqLwWMJkPkCmMhq
0ppQgCphT9x/A7npdW63aHGWjpsvgJDXAKnJxzkKwtnTORm76JIP8ZZDk631dT292alyVA25S4Tr
f9awZ3cSP1CYsFGjZBlU8+kvTxvN/BpTUsCXCVYUJ9/1/2zF+BKw4HQfVLbeG5iNOWv7IvMGKE2B
0BH1l7SONu49tqbX328Cw1WU8E6SIUyI+sNPAvc05vEuOrPg1NhodVLLTM+YjGWnCMrDov48dssW
GdsWeAOwjcglMuKYj1NGMVfc4zI2XxR4KTzfUvCwRccAbOk4iUIOFYmKkl4IL14y6HPfH1Mbmgyg
guNIFIycEZtRPgZZdqgn/UnszdeZz3tJIIdAlC5OfePTUrx09cd5S97BEhTzbU95MvJHtq7BMNiq
4yY+FEn6+35ULOcbYuA0gWoBEmY4dixFes1beaRR/bkbi+cZOp8uspr3P2MJvqmW0HvFNJEOy8Ew
8XMz44Q2RBdURO/bBE1Xkaouay1SRAimDX+hUuaq+uxlirYUfm29NzDrqUnU/iiQfxqj/jjy+XfH
RX3oqp2mOpwYwMXkkR6EjyGbTfSBpOOlAhXmfuhts8dArSZTy5oEN0PV5ed6Tp6ymJ3vN22Li4HW
jMosd3qMatz7v6ak+OaJ4iS6ffYO0PT8/6UydoRfCglIgQV3yaL+wxJtyV5YgmLqIqRFIwbhjMiu
g+gPhtCjOyz7TpKmLsLEEk45nlLD3scUhw6U588b8bb12gBrkAVRV6xpXAZnoUlD6TeYNwBqa3pd
82+2pdFzliYW8NAOAqc9tbGcLtrf8kO3Nb7On5vGI5mNGVYZGHTXsM0pxaPwh41+W6agaQFCCU1V
0SDazTRdIIB8SjgE+Fqyb7c2ZRBQ2tolTYAX5tlbC+6cDk88lP1zHz62sBjILNLBVy5U2sMuwWIS
tQ8krXdOQgOZQ6ndeqixYvGpP2KyfwrI1nOLrdcGKlusUDlo2FhP2BKd2hoq3Hkp/r4fkveHk5nO
H1HBeyRsc9xmZhcCUt657VDnAxuB+82/33dmWn/k1JniqcALLXUpO1TVnJ5wd9qXPmSm6Ueh3RjP
y8igRET9aPr+JxTPNqa5reMGPIekkjUdcHjRdd4fFGPk5CebBztb6wY+s3lAigAGHWHfMBTOF/64
6rVvhcU2putXb9Cf96B0Mo25SOTP3o+fJP8Oku1G2mQNwH+K4ASTxsbZFtrv+xG369hz/EMfIFeY
qvrPevrN82TjG7bwGDitqFO1TYlvOEV1RY3ihZON6W5r2YBpC9fdYYmBpYULGBhp/xhl067VhZlG
H50s+6XQ2CyyKK7OXkHIM9KHu0piBTO1EKJaJ2NSo/Vxlj/jKrrGc7/roM5MyhPXkntK4PIVtKM+
yjlqji2U7fui3bcKmFIIVdWB7Nej73kSf+V+9Jlgwu9aYEzCE2fZ6Ax87mBKhocPNpMEFiVqZ78N
mMoUuhli8pDNqJzfSVqVF1q1W89CFiCZhCdHqKqeFxwA8D5Un5XbfY2irL2gGuYZbg77ljHTvAXS
etMCJYo+pPK7gzytYrv2aWbSntIy8sbOw+kiQdnrKPuLuymcYVm+TNGDMYkCJnL0OVresFWkzs9l
S2TJAn/TsSX1I0kEhJDCxXv2MhTebfp/WjptMp0UKKxj5fkYzRnPHHQifyDl+dRXW7xBS89NqlM0
J0ncCxxdUM8kD9JrkZ+S33ZhyOQ3yahYIAyFbXQsJXJHjnLOvifIBkLfv/DCO+D/dyOPF51iJXqu
Styycgc55PmTzptHnUcXGMpu7Bm2ATCwuqRxLBo8I8IUZrimye+eR1cYm57uh8j2J9ZhudlSdexn
q+wd5mRe0kNetQet/dd51t9lm56zacv/wzbMxu6aLq5KF4VFQc15+Yyz2BhmdMtryRYiY1uN+JDk
EuWyoQqQpkr8U0Wqh3IWG9uIre/G3uq1We4lHDkBqLkvBx9vCAcUMn+8PwC2xo1DcFQlTOKOB6HT
VK+ukCGd4j1UawEZsP8f2wnKS8vQjTrMtLwgsfEYZ/6BZvsyMZC3MZp3K/R8lHU4jv2x8ponLYOD
VsF1V2BMMpOmeeH31K9DpmC+AF6cgLX3kuVqS6Dfsk+ZqgcUWYEOk70J85EG5z7P6mtA1Pwydq4H
RlOwZe7wb53KOydLU8wg8kgk0t5tkTehRfGsysCrn1pSQ4XwUPqLhsIka1wInB/Y/zj7luY4eefr
T0QVAnHbwtyMHdtx7tlQyS9PQIBAIHH99P8zed+Fo1hDFdtZaERL3Wq1Tp8jKVnuVWZn8zsnVGDV
OghRddUcg2NhyB8Dqx37F4sq5SE5zRV/8Xi2isNKRZ0V8VJXmV3EhI9DNcZZ3VRIvcm69B6arQo1
z/cOIxmnSdSBkvwHraey+thzPPzcR5VL0eVVT8BB77o5elRzeZs40o8UMpgq68dkKof8FNn7CgEe
1VxeFHMjfDbjOm3PdTxQxsCYv8UQbPBJ/al26pcCEP9ruSjHWUfCVrx4ubL2ZRhU83gU22VUugBz
kbC4cyO0kY7K3tIUNIRC/YVWTXihzRSqsGyu7Ljr0Orv5+2Dy+m+VdXZM4ahdueib2XaKijEvEg8
PvQXUHUh6djh994/BcxhsJ2gGECaVfbBE6AzeCZvN0LKm8bB0NqmmWcZofIVgtXNwdu17XTdwQKZ
GYgQ1JbO2ptBBX+hnRUdDddyteY6LUr2KYiyQ7k6qezR8z9uHUemr9D2D/fplOUEDXeeHb7knhvF
weK/E+3eJk29pFkQ1nFHljYeIEjcdPxQVPy4a3H1kmZX8x6alCCiaAhNgkoda7veg6L2fJ3pNUAN
Rg0WuEXQThl7trosfh53m2ifN2MChteyPQCba4IbUw0sXdSfVUXuqrCdN8xiWFKd25VYlVgVB2UW
soxHl6BdOMxOJKJ73jkx9+s3vUryAEjAtSMk48Xpf4oxj3nzTZYnbyfVoF7arKwc4mW4GVyyCc8b
8TyG/reqr6NP+/aM5rVTHQXzMq1Qu2Fld/ADEBM1Y7ixa67Jyj9nM0yj+Ssn5ew4qzteAlkchubA
QVNGS5pyCxidGhjb+f3trzAEBlvz2rqf5NhLMJZZDuga3GO4enEbfrLGjfHf3kL/1DvHMKeuTwVY
jTySITkYnDt/BjnNYHXV6fYnmP5CS/jcKkKZZsnANriqBJlGzP2fXriFjzKNfr2hvNqkoF5ZLI69
y2Iy30/259o5h/tUUpCW/j22HP3ckQEUKmdrPXau95Dt5JvwouvnvJo2tJgcEs4OS7ksz30JdVru
4BtuW/ztoOPpYsdtRty1DlrnUnfhQ92Oz1x2WwhA09haelYxJRzwKnSpkO53mzG8NUN2aN+8NZdd
w6Fp88AbL6qzY3cEkw7aNvYNrTms364tBTOMcym76PFKfTK488bQf3Af/waDfwqdkwsBC+TTWD4l
v0Ku8mz5fWL1XyV/IZAfjdYipvULWd7XIT+25eNsVfHC7vP1sY1eJN5bu5yemuaALomLm31pOHC5
Uxn3/NvY/qjp8y4L6AVTtG5Oo1OBGQfvSbHjz4ds3eIAe7Ma4P1TMA0zr1iiBesWij6x+Yec/3TY
zxKMP/nWrcvg5nrJlFQSoRwPgim1m7hZf65tgSf8j7dNc/XnNxZQL5ryRrhW5k9gKgzs72U+Hbwy
esrpcC6Wb7f/weA1eqNoWeWyhrgBmoDr2ocEFTlUXbZF1PD2YeT9UznFla4PcJ9JLXe9ZGF0BEpj
pGvcZ19WILb8fOdHaK5fymaNFqglXmrbT/ywPbBqV9kaO0jz/KkPwJmVwT5coR2AqQNQixtBxbRz
NM/nOYQC5gECEzzq77JBfBVjdNfR6r/bK2saXjugRcjGBhiBKrWgNFOv5ZO7iqQZvA05UMPW1Ouo
REaDS0sGum2I8ggvuwcO5+hm4Xu/2yfwAd3uv48i3298jmbC/88eNK0/lF2reHK3ooNh7+vlVJ47
IJcAjRDahJaT7PKzV/66bfs/IiFvOK5eS52GzBdrmY2XFU7bRl+D6Vfm9w74RAAA7n9aqCypLEsa
psA4LT9AsSopiTxwttWTYFh9vZs08yTo05oIokBFe8rLXxRZGvH2+ZveR1qV2TKFVzUs6HPwuKOg
svSiYWNjGWJ2oDmzw4JpaLOuQ/vTIwF5kRygt3Uv1//R+eX26phso/k0LWeLQ8wVzIRydBJOxRNr
6+6+Rqy93P4H087SXJuWFTqUwDVxWcfiIEL3FHXNYd/QmlsPTd9DU4dDK2zKfpNhbA9R4ezMc/QK
K586ZU1XvZWwFOB3G5iD7uNp7+iaP3tkWiuCp7O0nVHjokK2h4YNW81VBpvr9VVlzZkYgCdPSd0V
R2+pikewiGcb9ypDuNOLq3aX4bp8JbmZ7PZTvtRJL8MPvl2ehs1kxfQB1+36KvNmCozH9Sy8NMfD
lIDUJ3ilNmpQhh2vF7lUUWTKCqA+Fs3PVn2CWGystgimDf6q94kumXSrTHZe2ljfh/C+vmbH1e+1
+NqLLQ6/6O00SG8XLSevEczvvZQJFZMAVI2gOHSHz262ANT/viq+TcOuhmYPFa+/V4GIeshcr6gh
R+83nx02Ly/Ez/aR1uF+/vfoUQZAhlrxJdXyKeoG9IlVG3HBsMR612jLs7aIwE8AAA8kBJ8J+n3K
j7dDjmHv/9Mx6iIa5LICga7/CXXXsFDxOH0q5E7P1XtGnbZwSO5j6qXdHjw3exynYU9118Ny/m1v
t/XbRl1LllZXJmXXJ+s47TS45q59lPUeCwr4lPV+nO9XqEG2/nmfxa8h4lUoWCF0GJCrWmClXrzl
wbf/K+rLHOxqcIBVtCPWVkXvlQMkjPKxTN3ivvecjcP7OsE38h69T7Sd+lyoGfJUECX0Y7Sf/Qod
tnFPNAQaT/PMKG8sEGlhLWe7jyNx17AnPA3EBfg2yc4jSmeGhTvKdcarGfQJShavjTyxMPh1e1EN
ttHbRKMiI2WwRFhUCe6QsL2bunJjmxucX+8M9Zxa5oDA96nnHFhP4h5kaZuppOEWp3O/CsutStKx
PqXNI7HW2J1+5X10bHgGDdePllg29o5hffXuUItBLSa4/o9P0iy/8Bpv0/Z/UftQ2/Kwbwk0n13h
C4QxJlPXUQBnLrmdDCHY2PeNfl34V17bolG0LtyyT4PM/18LpZdk6pqdF1H99dEJw5JmHXx2DQb7
0IT5HLdOuy+70V8ffZVPkI5DvOmDCyE/uXzy+sdBfNlnF81xWdmQOcArQ1qs5csEQoW4C8etdirD
4aS/PrYe96q8wfudbMMvY+Od53V5mqzhvTtuNRIaHFd/g2znHDICFRTeG9G9k0H4bmAbFynD5P9p
Di06n7XSQ0hoijPp/XfR3D0wOwP8i7y/bXxDaNA7RJtwttySgYXNmdRLJu7dnD0rsSVra/BZvTk0
tCvPIUR56Yim91pBC+ixVDKGeh2jn25/gMlGms82fcW7GWxvKZNOQu1LFI4Jsd+t7en2+KbV1bxW
tXOdD/bgpU7D71o+QeJ9C1Flsr12zooCwRGMUTJdaJZkYIiVyk1nYh1vz9xkGe0e26sWwIvrgdLn
TZwHzzU4Mklwz7J9p4qr+W1VN7L3wG2dtqCYjFVNP67OOh2ssdsZ1HSi2LaqrNK34VkZtY9tB5X6
2d5nHL1FVOVhz9iCUN+3/gdUeQ4r75e4i1C+dqyNa75hffVGUasGvpr6FU3rsXq6MlwTSKevg71x
nhic6w/+5tV5klvuQoCqsdPRfbDsKi6rr3L9EoHUo9tS9DJsfr1jdBorrwQvnkx5657WgMW1dDfQ
WqbZX432avatqIXfq8bF+3V+spp3YRV8aZsiOMoyT0o+bmnnmT5B81+n8Yo+W7wubRtxKkOKpteN
LzCNrLkvgMpE4tztAWxZ4qWak6re2vgm42iuu1RLvzRda6dgco/d9s6ev4bRJ2go9DtLUI7mvKUY
0MbsYvOsckFzdxZDYmJjX5rsol1iM+4yUdSek7JRHEq2XvxmPdwOaQa76L2ibRv5wbj6DhI0qD5U
K1rEZEKa3/5SnH26pehlCJx62yhzhn7wIVYKSliJKteLN0JzvLqIdt/G0VtHHabKYKoxvkR7OiPh
Xb3c3baPwfR6t6gKeS9t5gCCg0YaSGn/RNPrvlXVO0UnLqk9WtRJ24XHPZ0OeNzfWFVDnNSltFFn
X1U2IgfhQuIVpX3nBNCpRxPjzqlrjoqHX5V1IQ4qKGeGMe0idpqXdauy8gfr9Mal9h+Y1VjYpXKl
BxJqCMhbXrzWJ9yJTmBEin26XvJSJKR6nPvp2Ie/by+08U81/83W2UPzWCTTMQeHVv2rC3+30eem
8tH30RwICm2MJW4RxHO7VWYzLZPm17YzWwU0I2k6dQEuqOCbsL1nVciN+7th7+owLNSWe7fkEDmt
BjcGgue4MG9jg5mG1irLc73wxl3hcPMUQfwvAgnTVunUNPQ1Ur06xmjodX6WjzjGFvJUB977rFPJ
xhpfDfvGxtIxWDmkuoljI0ZPTZt0PD9x2SYieDfk/2vF0xQuz5l4ytjGTcD0JdqBvAYkdwub4gZJ
f8sQZOdNsRGVDBtHx2NFfeeIOoK0bw/2+Xj28zyeEMcP5QgSh9u2MoRsHZM1qAraoHh0SqPoU+Ne
Moa+0PzrRNjetdBOZFpF/TQI3GQiUR7HgsdtBRAVHqvXWR559CP3P7fjeLA7er79Rabl0Bzc9yq/
qMMChxDQzMM0gJRiiyfPNLTmyHPHwaMc4q5RAenAC/5fQZ2fe2ZN9TZUVGc9X+IQSpupSsL8vzHf
YoF/exNRvQN1mOhQrxNuMw1fHtBBc54VCkDZrt4ZaE1oftwCr04idZVtd+rxLH3PTpuw3YjWbxuc
6ngsvPTKIp8RJBZGwBVBnwgpNza+aWjNaz2bRbTObBelveLI0DcbU17v4hGAUa5/+iq4qYZOllPh
ApMN/M63pxLQ7dLecCnTzLVTORN4kQBTjJuuizjW7fC55/muo4TqYtzVWPieyhDKwl79z18h+VbO
465LHY00vxSVICO3SgR8bG2JLhMyPaEJdedyaq4Z9bNoIGrRp0vTJy79VMx0Y2QD5gCnnLaYNsTY
AO1X9+yz+Dg+l4c2URA1i+eEJE5cHgMr3voKQ3ZC9U5U0NZ1C1H4ryUlJ3GaL+xhTUTsxHh53ThU
DNtHB1axhfekdpY+7Vh2zKv5UvpbuCTT0NdD5tW2H2u/cNrrK0XAvDOknk4D3zhj376/IDn4e2Tg
54NlkQhiizu+G73oBw/Kc63Ei5rKO8738a54VEdWeYUTDQBouinL1EfZOnHuqnd82kVah+E117XG
At6rPDedwIEtl+GgVPRB1tWv24eIyUraWYuCHotCO+jTuh5j2p5V90Hx+6D+EGyy/f/hh/k3twKE
8u+VCIAAlUOIHYqGkTNEm4/teXleE+BukuoQ3W0JLBpOLb1RtVLCWxiKfOmcjQerKg6MkXd9V28k
CW+nPVRHWQ1onvMsB1WsqEahACCbBGi97wzN6l2YbQQOwyfoMKvKRy+8i+7pVKwR8rbwMvef3WLZ
0+7pUR1kxeyKREND3dQGeE6hiuXPzqUK2fH2VjK4sg60qr2uaqcRO7WHyK9Q/Slo9yFtqA6hattS
2GElkeowkdA6PHfLlvqHyeTXr3kdgKASXwz+5KbSyxKQjR+ItPBkuqW/ZTKK5r4jUj/ZCZTeCOJb
H63viNwlsYDl1FyXCdoUEwmQjthf1iY89g7biPcmm2gOK+Qi82nENuxt/4j2wqS1oiTvty5b11Pw
jXigs+6DBHgYvDagqeXTpCvvJL+UckrCvjis6x2R35dhl1KER3UUlZSsR2/86qa1tA41+BRLXHi7
3NlIUAwxQe9T9a2pkTa6o8ACAcqtNj9kYfM8z04SsuLLba8y/cU1cL/an5JLp1lnH9pz4l74a2zz
B6f5qmQY3x7fsNY6mmrwwxk9+PBar0KLLUoBbdPGVu5sRLTrtf+NtdYbVDvf8cIB1YVUVh9W/mms
Pubz1xrXLELyJJz+d/sjDF6mg6oCv7eEPzrutUIT51FzBDXzvqimY6oEo7YXlrBPBGiloEECrcsN
25hmrTlwVXlQWi8Q1WYaSHTszCphUfbztklM66r5MAu62a0XH1CBKo/94aGxf4zNh9tjG5IGHTq1
gNuyZwgSadC+74o7AtBjSz6E3dMcbVGRG7a9jqEaREnVjEJAqjzL/laV6JFg1jAdlrmN4qKwd25/
HVCFqZcUaGAvXcsRUCoZB+Rj1WzAKAwLrKOp8mz2q6DBGljO+Mlz3DOjZN/e0dFUIi9CH9IxNG2n
JzIX5yr0NrIE06SvG+pVwGl9ReU8BTIFd86B1PYvb52+3d43hj3pXf/y1dCINTXnyyrTUDAkICj4
L25Cuy3lJNPMtbM2YrnVN3RW91zUeE1YoW90di0n33pD/vP08UYw+wdSFeFNekIv6P2URE/F83po
DkF46r5DVuc4TXF3iM6oVpVH50uO5PYdI8ltuxn8TYdb9WMNZeARdpvpy7p8DrM7Vz000Edsdr2S
UE+7CkNWQbpBwSl0fJz3zqrauKvUxtO1YVV0rFXtWHYzT7mXtiCmEdQBEmcXEatHdayVlY1Zn9mY
drC2h7AajmEWbJjcEH90pBXUZC1RVhO8oB4eh6tmiQBPTUTuGXjDb6+qwRt0kJXPQpSmvAZVx54c
hQftp4r1l8byNpIT0/iaI0cQQgNsuaOpYmuMWsqJSPSUEWcjTpgspDkzt4a6ybPWS0P+WDcJSpHQ
br8rAbXaZx7Nm1cg6x0Ue+wLAvR9WYxPKEAcvWze2JaGxETHWRHXDjwRthQUO//V6k5AK5VNHwr/
RPIPzrTPr3S2B3SkrwD9WG5aUB/tsihigar5tnlMbqW5LBgOV1rNgqYhBEzyrD6SbBcBFsg1rnn7
qzBdU7/0c8ikpvDWuPSG2BU/dk1aB1n5kDzr0X9O01xI8OBBK6zaumgZdrsOrgJUtK7CEMnUWk4/
I+sJWi5FHIQbC2ka/eoEr0wSLKtrAXlJ0xH9yQRI8aHrTkUgz7ftYtiMOv0+8pyRjCEEIkA5pkgZ
T+F6p8DGMn8qq+FusDfM/+eZ9I0DzNV8loEKN+BTD9a6ck1ouyZlXZ0G0Sb2mpbBEF87r6BTdrBn
Eg/irg0/3v4+k/k0Xxa4wAxjl62X0IK2rCjIt4bS9pPboc103z84fy8QZ7nX8gF7lrMokQVSdZcn
dN3qljYEOx1/Za9gO5nCzL7Irn5XeWGCJ8gH8FIfZ7KVXZj+QnPoQPnd2Ll4hApykURtf7RK9uzV
flyG0+fbRjLkEToQC1LUOfS48DbL5UPkHMFcHFfdXT6hM21LTsz0F9cd/spRFhm6lQMd89Sl6J/2
CXhiwnPTAQUAGh00nD7f/hJD9NPxWFbGW9L0Ib4kmo72IL73mw39hnXQcVjN6LYC8j54dCjI2a+c
JLI7EhcVPXCn/nJ7+gZ/0HW681kJspaWfRlc65zjWlMHGR7Km9Pt4Q0FFl2qe225kzlsBBR0Ds51
4yY1f2iHMqmL4sV13nfsGwm2jmnTSmiuDcJkREYP9IB5j3DSjl9yWv28/RmmoTWfHhbQJUcO+AFV
MJwHMRyDpT/sG1q7HTssrFRgg6WysItDw/P7YBz3aG2APUrz42xkuHHPHpCIc/RpIB3aZEHuthHm
DO6lg7LkXKz/D4c4kwfQssbFAoVE+pW0oLX4tcs0OiJraMEMPnSzl9Y0jy30RCvlbmSkhgXVwVgk
lJZbZC681rYPReMes03IlMGjdDRWD+ljFYwoSTRu92iz6lmM/nns+41s0TT89fdXYQ2Xo7FoCZP3
gbMeRP6wBiIOho19bhr8aq5Xg4MsnXhZgMOF90ES+SqxfPXkFs1Oq2se6lm9t0BB2047FCjFoGLf
7pN9e0Xz0J6MmbD8WaZgZffj3FuABxe7BJU8+ufB85VZ8I4/MyhFg+St/cXaH6X8ac0J31pRQ8ql
8/aHXe/WVvUnbrFLXTw0LpgGx08LkM/FjIL3PkAc1aFW7jpPGToucJFsB/kD3FdhmzCKVs2NiPD2
5nH1Vy+QkKLz27u2Yi2PRH6g7mfonuxZXVd/8arbyp1wB3PSegruWmolziT2VMbAH6ntSWDL7dol
lUij0n+/Bo90DjYy9TcjJEbWtqQd4bHFGzOFs29p49Wem5hl8nexyJ9snpAXii7cs/vxV9ohklsF
OtMYR4dd1IEbMXSH4PPA3Gjn8NpBwtpW5pk3qTQYw/IAJuImLf1pi3HhzX0TeHqBtf8jAFjl0GDP
yyauqjxDygzClCVEtWDH/sFfaLlgaLeR69gSxKwTirao84lTE47jxkK/6cAY/boBXoUHSDU5XjfM
Iq0F97xjLly2HHKnWJqE+k35UcFq4dkNfDSVrW0dbakWGAyn32GnBZl6cKWHDMBDBoXMTJ7yHASo
TG5hIgxfpl9lpZ0NTqRAy2sxvnyH6nKA/nOrvlMk9JNgxVuK0xdP6IXa1WoJU15T4Vem9MFeWIw2
dhoj3nS0aC1jtUZbOcubpz5Gvxry1eidVWd9WKwqpTVA+0sb+s94yCo3ylCm0bXDc6V4SsTVH5SX
4NG93p3cx9kRW0geQzTxtDiFZs6pmXIFHVpnOOb5eMnWBkRN85w4EQiiIPhM7/Y5ixa3ZsWjsm2r
Ll18tkIIuCg+ckL6DWd581KDNdBCla3cYmx7EIOukzi22fi+bCYeoxhzz/Pm6+0vMDiGXkTuSbXg
0UZAHqi0aMLqVh6IxX7h5XWrVcPwD3opGbQMovCnZkgr6F3eN66Sx44s06UK6t+3v8FgJ72izJ2i
tkblqdSyyN2Kx0TuOdMxBwBb1ps4ZtNnaJErUO3Km0Jet6xzF5AXZwEJU+Vfbn+CwSH0srIVBr1c
KK426NFOPGTEq18cbw9tss71g155slu1AS4cNhA2EPHFI0G4+sv0uXI4V24imBra30XDiu797b8z
2UlzbT9q5AJFX2DDSpaKsjh0gboXwNrfHt5gKL1hskAHXdCMDIZyl+dgis6ts/VgY5i5Xs+jHEBI
UXcKmuEzOw8yK8+i5AwkzM2uvDLw9FKe3Rfh2tAWSsdUJFbTPOX1FobcsMy6nKYPCfIKkrLqyjt4
Z1eKofUnvLNb73ENnV1XB8xfi3eNXyCjGYEptIgIXsqpchCTym5fNNXrdWUte6dEU2CKh+MM8skd
2r8Ttlhb8h+mvaPlZrxXNQhucGJ6DVdpWeE+67f+rq6uwNPrdJkP2vzqKnMxQPzjAjiUOozCcTbc
yjB3vVVyGrpSIMr5d16QtR+tpsy6eGwL/nLbrQy7Ry/NqWgmw8px1HiuaNOu65uT7TrFQ9gDFyMC
+fP23xhcTC/TsWEmLL9u0jn07VNo5c1htuSlYUt8+w9MZtKC3epCqWOaEEfF2M9xWa4NGuzmjS5/
0+DX319FUiuC7to4YHDSOcc24M9sUBsJkcn+WsrS9WKpWoWqWYD3+wkkc3nQfRrX5j23p323N0fz
XY4qcpBLKNaC68I+Mctt7qnlODsNr+UqZRsO3mjhDJYlTVa/fc55u+9s1GtzfVVnc1ZUGDqT7GPd
8krFnc/JhukNq6pX5wgICYY8CnCijI6Kra54lI6/MbYhE9XLchDtbaEyBCGKfHCSWmZ31jTEKgDm
ILPSqXBfbu96w+7RS3Rc+Q4aJ2B8PlRHyJA9OHb+bcqy70Gx9ZZi8Fy9VMdYvQq7i7q0H50zH8OY
O/2FZ/uU7T29eZK0hayFqlXa+tGYVHmhvgeRIz7cto9piTXHVQ0p83lAi/M88vncgCv1mDnrxqll
sozmui7pQzQj0y7luFmCzBmY1PqEtvB9QefPq+CroIOyX9dSCRxDV40HAh6EpegOt81imrnms1FD
3L5guIWJFvlOUz0Gk3WOuPx0e3jTrtSO28pfctqRsEsnjzTxCKXN1lkeaVT8nsatQpphZfVC3TgO
RKgcBCA5dJTeLZULNvMiiPqNU/ftt9cABPp/h/y1mHCk1IBfqH5JHPFs4Z03Z99FoN77qzoS8t52
frbDcAKA/hyOO48xnbu+UE1NinVGES9fPlhgF34AL5S/pyyOb7qu16sd1YQQWpc+ji7l4q7konZ0
KAMQCvoL0OW3l/5qnn+erPEX1x336i+6iucsHFCEFHT5Sssr7bjT3/cQQ3gKZE8RAh2Ys7T5j9v/
Z9oGmoNb6zpD/mvBESGc+zaUXiyK3N24chj2sd46iU7bYsxsHBCT/Q4ExQMBtzd/r4qtA+jtZiBY
Sz+ZGbPVaF8FQApJ76qlsw4RG86eslJmi0uxsjG2eHWQIT0O+eIfHas97jOcFgKmsRnyboR+KnXa
x6CqTz3fqoSazKa5f9ONql8FsiWrcE44Agdpx074w1Ffb0/9zffS4J9OyiUPFncoS5ytClCszq9+
y3Y6y3Al8WyR+7EdeFJE3cmHdtvtf3x7l/3TYYlsnkzZ7MrUsoGxkUpAxabpd2U5//RXqtDjTbAi
PfOLCPTifhv+WDy6hd43TV3z+XYCY0OtCjz48sepq4+46J73GUVz9by0nYVbuJCDreeIKuWhrJ/3
jaw5dYledLV2EZ57x+5dVZTPeW/tcmmqa3uG7jwXFi+RbmfQJS8ui+3EI/8w7uqBxN7UPFqERTXb
ypdphervSwg08ansXfti+/VGxLua998I+0+XZRTKsrZQvUkj5zfoVB8c5j9yybYYPkzDa847z1Mb
yAYGotFX26XfR2+K57X5tGtl9U5LErCaoP0UiQe6fo/R4iDla3bht4N/WisLh0ORuMDxVjT5I1HK
iYNp3lcjonpTJejpqtUpUFounPGzq9aP7sAO4Lg53DaMwew6Xz2rl2YsaAllVdamlKNbzbU+NhHb
CGBvX0f+6a4cPcvvxGLjoAlokpM7zh7xPck6H+Rw2vcFmtMW3RKtU+5Ah6vznjL/cRT8iRa7CuL/
tFX6a8HsxYL1aT4ehtJJZtrzuK7DwzB5P29/gCFS6oT1TM6eWJcrqm+12Wn17PbEFrrVIWEaXTtv
M2jkCQiEDOncq7u6l494MtrIuUx7R3NZOeUrpTYK1Cup7ugaxiLMP0bzlkL828f5P52Uy1pXfG2w
NSPm3U1BcWGe9cD85lT7W/cRg3H0RkorL3mBXGRM6dS7STS6+XGqt+7IBvPofZRkhRwvYw2klqk4
R3l56ormGa8Gu6orVO+jnPpOuHVroXYZ5j/zRkDOFW8cu7ak3kh55QeErF89po3HP6vZQdJe5htZ
lMksmr/WC0rSC8ey2gW/m5uPi9t/9K2tlzjT6Nrd2MnqIHTZOKaS1+/8AjKoWX4vPLFhGNPw2jFr
0T7r2Hzdk56PRiA2dxBG7k++CI+3LW/6A81doTjHLa+ReGMNxRc+KuAFou55rdetu4Vpy2tOCzg4
8DcutnywLkhXKxEB72e/vz17w+B6HyXrsjEE0gdFlcpVP0g1u/9JqrZ0Bkyjh3/f8ZqmUHVbYG3t
FrI30RWDw9dAbUQz0+jacxteOkXpNniw7/yJHbmI+Lm5Fv5uW8ZwEOr9k97Y1kPYT2M6lvMFlPrP
Y3YHMMXjNNUiLuZd7NkB1fsoI4h3IoXHeVsv6i4Q/EHZu1j7MPTVbq9u2KPDVduNOGdZAFSbmCcR
f9pnG81n/bJH2/Y0Q4AZL5xNtJ6jAPgS525dPABxZmfjLDctgea7AVGRouUK38UTFQ+CD9EUfZlt
967j/LcV7GInhZ00D67LoW79GiEi591wAIOLd+xps/XmY4gPek8lHgS8oln4mDJOzp707uZw/VBC
ze32UhicQIf7BA3enMPKQy4il8/egsAPAM1G4DeNrbnvQmnf+E2F83CNysTPwodqRjJ1e+KGZEGH
+Xhh4YbjJMYUuiBPvRup2Jn6L2IAYr2xtkDMhh2kA2CoiLprj++Y+jnaBnjbnyDe+cmHJCOx+Ife
bTbCqGGRdShMHzFSMauUaR1IilbT/H94OeRAe9CtcplpLTRntsKaRMKFkM7ikfu56J7BvnG4vRKm
yWvevAyD5U4NtKqnmacQeYqtKPpB/F0kMwHVmyuhgQk1hgwEtCu4tKFolEOWh3+7PXWTVTTXDVmP
0lRG4VxLhF7ZnJKzCqBqvG907eS13UY2aHsY0x6yPtQrq1g2csO3DNtfh7yM7ljbILCB0X1yD+rl
k9/MqQTY1hdblJAG4+iYF8ddhyjMkM6iLf87x8aPQ2vaA4YPqN5GGQTRLGuG05E5oH7x+IRcNtwH
4KA60mXluc3ZilWVHv3ZowsBgmOb3Zkmq1y94NWpWLuMh0h2cINwgQVunean7NWwUTQyuBK9/umr
wStnyglvfJjFBn7RmhJeeh9pucXBaAhnOkF9ASlHu3UEMMfhD9LlCVmnM+qbSeXV8ehvBU2ThbRj
N4MUy7VveEw5JeVPgFW9l7WDXvttpzKZSHNZuwwtIGAJWtUyf3gn28GLZSDLI7McsVFgMH2A5rcU
bMt+bi0TyETLu953T070fdfk9Q7KfCbCtzKYpuHTLwhPJR4OmJiLYqP6Ypi5jkENW1RdaIWMB6BN
LwkjVT27ahJ7RveIfr8toibMQmdcLtaUieeO0fyHPfItFs83FxajXyPdq71vqZJaI7FI2mdPS+HG
Of0N5tY9oRiD6147VN4MjWyQoPFliGJQ4Y8/64ixfRKhsPLfk4ew6RAouxjvVfZOzA+ju7EV3wzz
mLd2tga24pblUJh8iQ4qmk6sH/PEyoL7/+PsSrocxZntL+IcgQDBFjB22jnVlNlVG05VVxeTGMQM
v/5deuVPnbLe8dYLGYUiQlLoxr0tcdidxpECFt2RpgvWVxN4dWOJ22nhT5uVdt9u+/yHPokpSAE7
zsMkHErGS7tcBsiT6I7dKn+RorQHHiG3hDle5vxhbdDT8yv3NVZXfLJ8qyVJVhX2SroL3l9e/HqC
Ll8i5sNteyiWVOYGstKp9qFSNuIUdlzI19IMnCXeiuPt0T9+TnZMWWNtTcwkT0e7g4pEG3aZEwnv
ze0f8MgcDktkuI92vQCTFpkgK+PFr9v/qjLYPter2OX91lrpOAyXbIvt8ZBMmoX4F/vxnzcIzEaK
W7EUqAGs1nhJ7Cr0t7gaOCQ+i7BLfud9ftoKEbCOgoYcMrkC6tb9Q5fb4egnAS2jbtUctlTT23+/
ml6ftW1vFpxgyXA/muqHvtZRVSjXS4rwta9Lr0rM7pJmX/HmF5sjfVgNGlG6hDz9sxmfcv5kbh1E
NUkwrzrMhyJ65HYYy8yrHNWb8VLYn7PhspDvSXnPZQZrJgU8OijLTLCSXAz717Y9J14WAIp029H2
q+NH/iAFvZUL0KzYwvpnWLlHnwaOfpVznbiNX0YTFZ7xKZv6jn2yoO2ZnZgFPri7blCAD+2PxFdO
MKM5N3f71jznXR56fIi7UVdX//CdGUNLF+WUlWC6BMrnMqdP3DIPqQtMc/WEE3jg03dBvls6IsGP
gQD4q/1oeDUL08+zrE6mnRU0ObZxdUxO/tEK2jCNdBu5IlrkSzN61YcehJTDpSx2jh0B/PfZNTJy
V1cKpiDlBBe4kjxv5+FC13g0Y0/HqKkKRZmGqHdFlwyEjZchaqooPdFTfix4QLvAPFSxHxm6rLZ7
6wdeLHePJNbauImFPyJnyKYejQN/Q+IK69DXVL5USyDt6H1XLuAkohtKd2jXKausCciWv92OQdXg
Unz76Vi4G6HYwNLPaf42GtHtcZX2l4J76OyRrC4G7iLjBSrXB+wn793BjqcnP3K+3v4XxdfLF+e1
IdRbuEfORj+FUzkceEke7htaCmPT35Yp33oTRZDECmaAVeM5KdN7nn8cU74ye/W6gFLdIRev+y3S
z0WmK1MotgL5ugxKWggZQLH8wtjJqB6M5CB6DQ7swwsnvlkK1XQRPM3GtL+s68ksw6b+nK6vEJ9C
q4vm7Kr6+H2Zr/LZ6vLU4fNgnoeGfE8ZewVD3I/V1HWNqrxF2p0NdyRp6a8Yfkx/4yX4jdDkcJ+3
SDGadWvughvBxDvtV89/WhuNF6osIoXnsIFdznKwnHb3uDiHrHwqE83hUmUNKUCNxGg7NoOWfUrN
5wQ6Dp5h3FMQckz5ZtyStaGd6+P216bPjKVb4GSNbn9VfLd8Lc6dpMqpCZN4Q2ysL4muV1yxb8sN
mRaKV4bT4KP3s/bSf6ls9ppn3zbr+9i64WKJwBjG6La77EfpD/YMuSsJkmRVMw/CPAvLDhKbnx2P
r8E2VLHn4Zxw+09UhpLj1eXZSjgWOEXZzy+WwDX9+3xH7kuy2cpqXAOxwGU7HFJIdhzHOdG9Bqg+
XIpT2tULzQHSAzx9DNuVPs1dooknleGlODVTdHjPNeI0y72A4l2nW0+i+DYvf+6zuRSvDSsE23zY
3Mr6701DQg6Y9H1DS/HK+QiEw4i9bmnYkcxrmDNdjUyRZeRWJHMx7J0DwIQsIi4PkcWO/V1PUo4p
9yFVaZlXYwdPcYe/x0WEW3VXCwBGlg6/OGB06K5JzHM/vwhigKjb1iRzlTl257nahsCxZjpFim82
MmDxHpf6Ny/vPO/KpEDzBvQp7ZBlrKWLVzN7yZbpvqCUCYGoUyyLk5XmuV4uZnWpyzvNIYWjm9jW
UiUwR+2eeh8Ndq+97pSusrQUjp5RcDxj4ZOr9rkvt2DaDhbVpRHV4HIsZnlSZlD0O6cG+eGV5WFb
rbc5n8Lb8ahgvIdw0P+6SUb7YYO0OGIdfPc0Esfy2KOHL5wjK8rOAP5r6T9UfyX3HC206+Y25eZ5
+zJEyXE8ZhH7PH+3XubIPJDTRjVbxr8dQB9sTHIDUlG4xpRUmNMQkXCLQJd48B6qT8Zznp6S0xqT
qIw4pHNm1Lk17qVIyXIzUgGS29ZYcOirRjeaCTkATPA7rb42jq1rRlJsKHIzUkPE2tnEJZe+fB/K
L26vcQHFkUHuQkIzqMdMp58vzfKTW6dx+dRPl618sIzH1X1pxPttT1N9/v77VT6iZMhHQRg551l1
zNot3eWLvt8eW+laUnRzE+QWvMWKb1/WsH0Yj+mhO5EvU2gc+SGNqWbjVf6PFOoJStwO7bF9OV/4
VycWRy/iF/MTNoa4jIujpdklFUH/b6nkylZua/Sdt59M3JSfeCNCqMuc/VF3SFQNL8V87VVlnZeW
eSa1OOXpu9m2P/USVSojye1JeNKD1uOIfGgfKSQ0spi/Y7+kxzWqD/5DdvTveuZ3TLlPqUrNvKal
DyU03h3pMH6DkjbU7RLNKux78AdpRO5HArEolEa4Ly5zZocA0oAQ5Ns2lQdvCDYv1SQrRVjIfUkc
5INGCbmLc1merOpx0VXdVePua3/lQug4BunPhGSbLm1EuvTIKqHJdQr3kYXbstSiNXNRVICA3je8
3Rp/dUb3vApP13KsSKZy71HmL8SZ2oJAhVc8sG1+ykgCmZQ6gl69Zm1V5pECmeeZYXsQmsOdBe96
6U9oi0S3c5HKOtKGbbvtMo17ihDmabbxFJwefbx83h5c9dlS5HabmLqdf+w8r1kWZkniHxqr0Imp
fWx3Isu0DVTMiFyMvlqfPIgedMWXWnyee1279McBRWSxNovbYLrlcBzG+8jJIDJlWE0wVk6cb9V3
4Q255hD5cU2eyLJtY9tONevNFVJBPxbvqfW+m/Wz4XxN21PdfLtnKYis3maJvuE2uiTPxYyecvRa
TMVdfUsO8XfXuordtR7quSiQE5zN/OWiz9NZxOn2V6uWeHesq6FpNzuZXeL1lnXzezG0pyUXL23u
fOLjfVc88p82o5qZNXMQAGD9D2xzi7Za16CjUCsjcouR2Ti+txZgTxoi8y9y4LHFDm4EiGNcxaCI
hSpFbNxVsCayotvOYpFBio6cyeJGrUUe80HHYa94QyS+FMZWMmdN2mAac0hCK8zC4gVSjk4apE/g
PAwszKabH9Jo0ZyPFKsutx5ZfkarsoVDWaYTZs6BeH8M8QvV5ttO9XFWIrKuW7+5btuDpPRM58LC
C/Lw7uHBWpNPVYPvyeTKY10jH2evg6225dKTt9S6L37lriM2ptArMzGuma2Hgo/HNr+vXEA8KX5J
j75MCCih6g7ZoIAOJZRr7Umn07mP8t9jCZFV3KjhN6QpyHQhxmPFI6N56+9jJieygtvclg2xM4oE
3VRFYE+uH3nu+sNmy11ILHSWS/uu2AY0duNhEXwxp8T7Z6l/3nZBxdYiC7flaAosU9KaZwgtxMIj
gVnTR2w10GJMLkZla14PVLaXAheXmJn3i7ueRV2AZ9J65/X4YvWl5i1Z8d5EZB5Lu0y6wne66dIf
zNgNxbG75I9rvF+Pk/C+4xWRO466xjC71kI24Kb3GYR6hzIVUQGtdJ7o+DgVCUfGZXUl6QzbpSv0
R18H82djPTrLw6bt+lLkBBmYtZn5gM4jc7qkyZesh05Ho2tVUyywjMoieEgE2T+dLjk5ifqRpU+i
1xw5FfciIiOyZqMYDVZN02WJaSzORdyenB/OkR7aYxKOZ/p6OxRUxpHuwhm6d0bi4YEoh/19rzpw
T1cqUFlHit4alUojn5317Dp1BGpYCKRksSF0pMuq4aWj82KW3BkFSuZgRnaPNMudp4o7TQDM752p
WRZ0S8FdyP0dMuF3ZmA4SZQZf26bXYFjIDJEyxJeRdIRqW2Ky+dd3XT7NEZJUEV5dOeZRAZqLUs6
QioUHrTZVVS61mFdXM09VGF7GaTl8gmQ22mbLl7drlHvVt5hnUBLy/yyONy2kMIx5f4j1vqN26cW
EIn9aRDHadOc9lVZU4ZkGZAS5+X+7ZMfpKfxWIVlOOwStvux0I90EAZFUpO7j2p764bGwwIDRBJk
RZxnb2l6zJK32+ZRDS/FbcVROJlcgarMnMRl/tsXSw+oyneWmt/u+wcpfNvVS5elRVlpnZ1DXoxh
Pw5tgLZOEEDluoK1apWlIN5YnlAiQFRlDzlgbyLk2gYb1dDS7jtnHkOlD2m/zsgEZB17n8SqK8Qo
ThAymGpl9loLD8Wkzjvl/Q+7gPvYj3lRh239+S77y6CqrXbSLeH5dna7X1N+2BpICb+7ueaQr0pA
MpAKVRkHHP4o3taPVgjXCbOoRbV7318yTagpsoQMpCpA2AFiRfzFJD5BIS2osuPsfrptHdXY++9X
B/1xJsbYmsj+TV0EU/dUQpZD6LgvVIPvLnU1eL8IG6w88Mop/Wz1O5sRNLpvf7fCK2XoFLgtPTdf
YRMLCC1ADO9qNQWbkBSt9pb1Q05RpU39KoZEYgB2FA1wR2UNKUbTRJSgFIA1Zst79VA8rYT7xerI
4T6LSHFKisYnBreni4Ayz+Ql/9gp1ZYA9nT4wfVHRkslPaNVY+Hb+8MUoQQAwXIjTGIeiIcq/n+U
+nczf/Q/EnQqXavedKdhujRp7FbPKUiIDV5HpXcZK7zx4dRZTUfilEHevvTT79uWU21lMqRqNFMD
zESYHf9riPaHDG8OpsD8PPyxY+u03oevJzLAqgcuoS18+BaKAUkd3ykBTmR01cpckHTuMezhTjr5
P1w/vcyLjiBMleHkZqRuWkzeCYTafG4f7JBHy4k8NA/eBXK299Uy5IYk7jvL5KQ19sjqSOmPMdcw
2qlKV/9RcXN9xsBnALRJtER22IfpwSoip8cxxQyToAuTZ8PQpGlFSpLF3PjUO2LIsbyO+SdvwHvp
6yoEqpGl0DZoSkH+vUdfmcZdikfD8j5NTCLjrYptyVnTwPK5A7x+jlspj25HleKjZbAVmd0xAwBt
O5vdg2PP8UQMTaZTJFIZbsWazO+IjzObzaEY2YL8PgvwVnH7sxVVbBlfNbdtAsUiiCk7flkPInSs
zpi6IC9s9mktNhI6Y2G+VLzeqotwgD7XTEplrn2yV3sl2KDnLaFYY2v1Lt36y1/d+/xSRlwBftFR
o5r6S9t3j4BfA4kxaD5aZSzp9OwWyWTMHbwHjX4R7dogGZ+G+oxOv8T923M1UawyjbQnex7aHkqT
4QRHrPeSvM3eorm1qzxJ2pL7PvFJnsBHi9p4WNb+oZqzAyOZpu6vGl6KWwLwBVtAgXseBj9q6ASi
4+7gOrpHL8XhWcZeJa4FMr/eQJG2yeLJzSOXL1+n1I2IC0Tglt1nfhmH5bheanUC919QZT+ir/tp
RCPU7WBTrKwMxHKrPOO2Z2znNRkPbV1Flr1pXFNlnP3CdxVPWY86Q5GXKI9X2VsxYYm99rnzi/OY
u5embnVHI8Uay6isgoMjfiKwTpO8M/apT86jqzkwqqyz/341hbLLEuiVw+87Pr32IE7divJOw0uB
67A1W929cks4cy4N6DID0c5mdHtZFZdqmf/ZFPUGkbzJPJvTe7lEiQu5h79NrrnQqSwuBW3LTBdP
4YCdiB6vKe+ki2qmcRqVxaWAnZJy8rN+ni5VktUxZCLTwyJazduWwiNlJNbGc7sbLErOq/eFsX8M
tw7S5Mm0PyV4lL3L8DIGq6cFOqGcnKBj+S0zQup+LdhlLf+6PbrqNCXjrSZqVuj4xbrugB/+NQv3
265Lg+1YPYgHGwfC5v32XykWQoZd9XVlgLAFyK5pLJ6LtXkCL5XGRgr3kZFXUCuvJ5IgKZMKRKF9
OLSPhaUT6fxXHuyDC8y/pruK2TXj1N2FoS/2cXqsDsmDebRi93RvVxX5t8599QfFxGs2mO18QdvQ
kj212gZERdD+ezm6GtgSRgciYAy8vWzxenDDLd4fSfPDftGzXzxcuYIdbnV7gZW+JEVx1VZNmiz4
OyfIn8Hau3ehLRf3ayLwsuzGkL4MJk2NRuVMUlSTZppamA2BV/rhytNPm8g1T1OKoWXUFR8HEHRZ
zYyuzaHOA780s98NgKL3DA/e2T2VXK1Ju2y9D4ENlJ55nJqRrXtS+PCzMa60Obp2Vlq2DfTh0D1k
yWW6Cw2OcfeYu/peELUb1rZix5q87Uhy/0FAm8rlOnT1hy6K4ffpXA2/VCxjKx/mSzseC3HMgQnL
TRAE6NoePkwNzJYvFqSbDC+ft/m8MDde3DxsfX6sbC1Edne4/yQHjC+ZnQlRiZ5m3ZmY0ylLXob0
sUz+MDuJqs6PRPrqjN8ToQP+qGYjLYZNiq1NE2AYK3+MhPUjI8bFnqbodgB/6EKYi7QW29LZWQfi
kLMl8hN1YSehO5x8eKvA0NLhpK4Azm9FCqb1Jo/8JkipF06U43LhnsnwBecWzeOgykLSxcLe+tyZ
hQXuqJ60YQ65OLCO5XHe6DhcVTORklzppQljFPQ27sLCtjLQt579Ztx9MtHdyHLyBiEOzVxU6yEl
ubIlExp1cqyHPY5BVeTvw9K83l7rD08uzJYvGptPE9J5YHby/ObVFdvFcdujaYOtpy+Siz3rdIk/
jG/8z27Gq/i2oBKwVjafz1svLnniBaVtPay+fy6TRXPwVSy5fOMop0p09gLKOXNqD05tBk1uvNRd
qTmyq2YgRXi9VBWntJ/Prmk91aQPOr8/NcC6cPB53V4M1QyksCZm0vjbKGbg1OyniW1hLfw0sBNH
A4dQOJLcC5K09cALAUI10uY9fRpn0xCPjsGEjnn443IrllmKb+qTqp+oL86g6AwZeTXLlzK/TPab
ndSH2m8OY/mjomsAhz5YWkFL1bykYMfWZNv+ZLkP05SJBlquPfejbOSgGry9MKq1l4LdBRxxQKvV
fM7S/NwMVcBcPKsQChybTlFU9RdSkOebNxN3hntBtjIW2xQAfv8rcb5VaaUJdYV3yZcUXmQt6BKb
+TzlKbg0yvSHcMctavA4d9tKqj+QYjwhbiG2fpnPoCz5y3OamLpI7ZBUiG+Pr0i58h0FMpsjGqR9
rMLSHRbrjc/P0M4L29Y9puwIusDo9v8olkK+oaQsrbZmmObz0PqxI4y4KLsv/mQHqM/fF4nyTSXl
tWmMCdLhKIx/nHx6n9vhnoMls+VrysZ520NDdD6zHo6acZdF07joKDL8j8858h3FN2pqVcwTUEkE
m0FbhqP9lUw41rtIVl40CCjdta2mPKVaCCmuQSrEp2TEVMqcP3esfEFD9Qsd7C8Wzoa311qROv59
Gbnal2ZrGqcV6sBAl5tGBCCXcyEThL7vG10KaqNsnN5Iuxn0gMb06DSF/dgVo64xXmEe+YZCwFMH
BTmYJ7Xzl9VzAo/Pv1yaBG5aau5yqr+QQnpLIBxqWwiFxehehM8OTjfGDijBbe4ebttIkTXkrpAu
o5bTp/iLXLRxOZMXzn93s+5BQTWB/fer9R38hDqlgS11cgSqqI1Y4jmrTPT2unPo8v7n7Uko3EiW
qnEMsaRph6VoEuPbTKouYlh4zcFGcUaT+0O8eahSt8d5XJD14rEftXC7wOuzz7y0liADKep9wSD3
iYzQ0lnKBax4ptdmp2IOQAR/lxQ9s2V5mm2qrCon83xeV5OCKRYdNL412hoTqZxI2qD7ykw2kmL0
ySqPwhaBxbYjoG8aw6iGl+J4hSDQ0LkJ2IyTtlseHPQYf6ZFBpDzOM7szz0+RGUAddIuvtlO7Xyu
3C4PIB/6yupFE2QfF68YlSHUK6F4wywYCEQFuLQGkCk2ZQwy/sCk9qlxsoeOW+E6dmdv9e86b1C5
+wVRMBTMTcBQkyaHcrLwwJAeGjfXTOnjkKNy80tr1m0BlBoOy70Z+MV2qn3/rrRN5drMtvq2ZbTm
DFrUDMA3/6mli2Z3/jiWqVyeaSA9wUlPsMj1q0WbgJdfq7kOG//BHjR2Vxlmd+KrlCc4zhOZCQm5
jUFmzMkieyk1hvk4DqhcpYFghtfQFpmIVs6zu63osHOeDaYTvFF9uXR7yL3M3waHLOdmHL7N/TIG
1Fp+3Y6ujw8uVO506RyxlnO/LmfIkYeT+7vifxeTHZqjHTHXC9a5D/ioY/JQrbKUjoTnrHW+/5lZ
F9HI/KCEbJXoRLyx12bpNUAp1ZSkrDRXeFnmy7ycx6Z6NAhespcmcKY8YK0b0Gb4JoyvTamTBlYs
jtzz4udzYzpdPQOKUonndhi9BzdzdRqXygQlnTSaxFqWcUCCSoEESrclLOibM8WU4SklS1995gVG
NobOUGi2DNV89rW7DpOxFqXjYj4Gm0Pum0dOxPG2rynCRO4ogQhbD12/FNCUgUXtxk49YN1toQuT
j+9BVO4qGQFLhPwzLnIdCH5bL4/F0DzQfnuwrOZczesjSHl1JQmFJ/+nv8T0HMp9bEpj/YrzfWn8
05KfjvFaTLqCtcpYcqxkqdlYG9JV6XYPrv9X5zSXatXsqR/3CGDfk2LErXvbHdNqPXcUDThgmFxK
cmR5FeKaHZiVCFKC/rDUOMx2cqADnkUc8tAVZXyXJ8j9Jz63nTS3/OUsEojcrL5hBCQbqxjUBpqT
p8IZ5OaTdUzSqvLa5Twtz5RPgTs1QeFaoUlJaPCTl5aabKOIF7kFpbbdpppbcDFSe9iinpvLw1wu
XGMo1eiuFI3oUEhWEKBBYaGNZze5mDa9L9DlFpRqQYdXa+XLuRjRnLY6rxPVoUBUxt9nc5VD1mVL
oD6Bry6NOWjzz/1yWsWPtXdOzPxrpjpCbNXfSPtitrKsg3QnUFHJY+v8DbLUYHWSYBRfGXlZCs3R
RLGdMOt/J9M4AhSbK0Klhyo4Ln6R4ENABhJU7q+68eLB+CfR7caq5ZaCHvRlpEwKvpyBDKlBiWL8
8R3dy5oiocgtKUaTQcZOFMuZQWQ4yeiRmEO4Jm50O6R3j/zvSw+V21Jy1OWS/Zp0ZsZ84ik59gSC
CJ1VB6NrajYQxVLIfSmrO9N0sLAUbeoFjeOEc5rHgM8GW+YGiV9CletiCR1UR2EwuVVl2RactygC
pFrzCx8qENPmL7WvI31UrLXcpmKhZOA0vbecwZPBD/ZgriHKtO+3V0NlqX1OVxG4+VY+WSkiMGu+
iqKMcvKS2jPapPMgM6ZwaP6Uhg6rqbKTFO0e+OuWbuXbeeizQ23khxnQuHbWoSpVw0tRzgQhySAa
2Cmln2ibPIxrd9h4osmwquGl8Da8ZrFJ1QBy1LPIEkmQecnzMOo4r1WrLEW05dTCsFPsQ6TNXn2T
Hhm57+2Wyvo4I0qlEDXd6x8GsMnGFAvbfR2qOw0jN6rMrW+srgO7J0b/yksasUQc/XnV5AuF3eUm
lSEx0xwQBWw/C575DRKmTX3xtkRTmlCkI7lJxZ7GoaakWlBX2X7SjEe2IyIiGuD33U4zBcXayl0q
s9ebA5wSN0qrSKKuYeBrNe6s3VCZ7NdL0Wc8MA+0hxRNkLsUr3tKHF3Qquyzz+kqQSwLBx4OIGWI
SPd4O913NDNgZeSx77czkGp9pbDdCtCSjh7+gBU/UuOP4X0Z0lyzuCrDSzFrsXaiVQVeuNocLnNR
PifFXVgpRh0pXv3cpz5t8dnQfz2u5vI1S8o4K3XlPsW9wZHO3XNRiXpkGH5iYNyI6PyWZM+F/d1z
dVlBYRu5b6XyE7tdV/zDajhBkdNoTO96x6KyKg5gA5s7OdgPIUMSs24JQGtwwUVUs7krHEZuScEd
gA8G3hzOdm9HVg7hhyJ7Tdh616MJlVtReGVQt65x/CnBaNbb5hRYUBv0c3HgrVFoHFM1h/33q6gy
LMaNphLYqwTIIYVjnbgYoZs4E51/qpZXitt2q1OWOKhF95SvYYEbNB6N+az5fsWJWu5KcTnBprIf
eZgzHbJhBhXtkUMZzaa/h5GB9Da6nRwUYSA3qbgzBKe8FosxdgZm8nWjJ4LKNM2WoNZxA6gsJUXy
Mnn9spY4kIJi5eeY+FPcu0OvmYBqcCmOt9SZ0SXUL+fB5A3o/WgauszSuKrCi/7ToeLxnCSJh6s/
Dj5hNuLV2+vpD5rhnn7b/orPlztVLMKGajSx+To5pD5w4gm52+nellSD74t+FQR2xsrcIWiRmBKr
CJfWGx42ox7us7yMKHMc4dgLxWt33RkvICh5WlsdaYjK7lL0dh5rvd6H9y/uFFluFvstD2vzztCV
8WOJweGTFE6PxUUGsuK6XjWHWFWZUAaQGVbSWrNIl7MLvvGtcn8KbF1l7z2KjF5Q7DmYfhZ5ZhO5
5fR+nw9JmzCtjXW1atxVyZZGA0sPuCdr0pBqIaTQNUfTctmE0F3w5V6ex9nqn9r5rk5aRqkUvKz2
nMHiWIjMHoB2b46dIe4LLBk31neEVbOLQ/NQsSnwlxRqNP2UP9w2ucIuMlps24izUJ7sCIzhT9Fu
MafWk1UKTaVDEbgyUkyUliCFjeH55PZBS+wvtC51ZzbVt+8H0aus0PDExVfjQJ7O+S/aeRdIGwZ+
TnSv/qrx99+vxmeTXaQcIXZuxBx37hi6uXFoeHe4z/S7za6Gr8asq4cSBV+3GKLCQPV9zKCS3mo8
XmV66bSMTuaqHfezVWE43/GgMETzJu4ixGBUbk4xkrQdRJfhVAKkRZhUEyTMDfDw3LaM4iZhScHa
pWVheAMsM7EyKMXrIo49CslLqfFK1fhStFqDUwxJZpJzPdEom4xDV/JX8IqGQ9dqolbhOzIEDK01
Lm9dPGz6LjpkcQddRBcB1H3f4so9KqNr1UueElRZB3IuWf81n5gmIyiM8x/sV9oxNld7vsFbNUlf
psl/96om9nudlLDCM2XUV2F6tEoZ4ipvu+3Vbkn9ycbFWmOaj1utmSVT1AGTRfK6svEQYWzhzNZI
5P9Yxm8C0ocOUPS0welqe2v875ACjm47rOLwKYPMlokIFNuw2nb1T1W92sPTYH6yvNM4/XP7D1Qm
23+/yhUmqa3N3l+aq+F3gmfVZdR1jascVUoTPjQgB3TeQYbC4bE/TIfWJmGS6x74Vd5k/e+HE1GY
2Ht7hJq9RZAvCbM+fegdHiYG0Rhf9RdStqhwBm+pgG0AGQ76+eA4G3TM/oaUscajVMaX0gVO/ehO
2XC0FVb27C3ur6Xtv921rjKwDCdmsg4p2vB6r3+ee5BFFVmeatKoYmllkuEUjTUgrEOSGAR5ExUL
6nR88fy7eJcYleFkKWG5IC6+vbTy3ywvDgXzgNc1dB0Mqs/f1/vK5xfm4a2YL/DMwjn2pnHwvflg
TFV82/Sq4fffr4ZvWdmzGqzyZy8vs0OeMisAGG4I0W1v3vkXUtTm3uy0SQ8LcV4fy9lGsVx8qoSu
20w1Ayl0Pco7G/h1qC9lUwwZ3WOyWEcbKkz3GUgK3ZqDJbA3cHbLShabhvepd3+3vNc0cqo+Xora
0qzyrphwvTAJ3Q+fz2U2R5nfaGC/iqRApJj1M0HybsWdDo2ch97zg5Xbl7rrD2uie7D/eAaWjLqi
bCnX1UfesfCC501tiM76E13YXc5jyairhpmJJ2yUgn2WnuwMAuaL+8Cprtyg+vp9K7ty/4KO62gZ
+HreLcic43cwtMWWrZNE/LjsY8noqz5b2qLKrPWcj1tQ0D+07wI+oLJkTEdUx4INahO33fTj7GzJ
7XL+4FtD2cFNhQFiaT6bWQDOpG+3B//40cuSYVhbajAC5pP1bOGltk//6oYuSMpfXtaHBapXmQX9
2HTQzERlMymeTctniT+A+rBo0jC3v1MviRYLr6r9w5i1Aa/Gw+1ZqdZeimyjy7KNEtcCMS2LKjDc
pxuu8d105/BSaCd5hvqh7ez4pfHn0Ig3uvgTUEaAud7+fsWSywCpqkNboVUYgMqMef6Yjxl97+am
1rQfKawjcwLX6WZUK8PFaTXRkGduP+otifKN6ZZZ9fVS5PkjN5LMxt2JOG4WCOGIoO0AirvPNntC
vIrr3mrA8rGY1nnOzbiq2xfT7jTdcSrD7L9fDT3PTFReltJzMS1xbe6EH1tYTrUmZauGl3ZLt+97
w8w8C0wNs3dYSrRmzyDg85fkvndfS4ZzlWzwbcMBkJUDhgQpiWDYzANbdBT3qglIYbX6wLwXHnqX
cpNERcdjdBpFrNSJF3y8pVkyUbDpDW6ZQNLx7A89YNc5HpGS9Xdn2VGSbppNR/Uf0rYphJFMfUKs
s2sXYeGhYWZ7s5Ys4lvz9bZ/Kv5BxmkllmXMfpvBiar5AUz6YWXUl8lK4pnriq6qv9jz65WfZpkz
t9UKR1qI+JvM/PO8kKBb6LvLir9uz0Kx1P+BaAkbVJezbZ1pkp5ATP+79LrPUPX4ct/w+8yuZrCx
LfNstmEZ5uawzlU8NM7FMprDfcPvs7oa3vRw61gqH2uwFH9Rb/rWeoSGfb6G940vRTJYtlq7+j/O
rmQ5blwJfhEjSGK/sld1S7It774wbI/NfSfB5etf9jtpMEIzggdddADRBVShUMjKdLDGEBp4qfuv
xRxfvXiTxoDwTRn3UXEyMoLlHUbiXzTt/D2Zlm1gVf8/2KxFhBEtsbJxrz73HZgcIWmzpg5qCf2m
fHsOIfQqLXHw1kr+KN0MbJGl+rnN6IbrdjgVl+4Wncck+1Kl3ucqBkvz4G66TPomGCsWjiAUPT4X
GSL38fwrTUbg3dcQ1hbLmDgsCqt7QIfjtaFH/VZp8SUDoezKmWjxVhN2VRCXZrF0sGMceYqSZE+G
/GWQm/ojqDTLlWJyuhztkt0N0dU8TWFR/lm8kG85dTG6sa4Zm+IlEm13HUC8kSMNHdW7cDje3zRv
mp1Ks0yJ2wsOLReDp+NXxk48W3nYv+Uy/4HuYVwjBGuqPd5kVXclyzh63/tE6fwBHaWhOCzhvLRn
7CeVnbtU1GtBzfZTjLQqXxjrqqqDPG6zI/4Dvr3NREYsRnzBO1iCcWV6HpwzXbuA2eZrBOGeLzSf
fJi+j9ljW5DHMtmEGYD1b598Fd/zsmFgGoXwcOZ9KPNip+t232/cj2ZfapvF4dLe7Aw6lVpd0yJI
4pXdeDPpW7vGSKBaiHB49VS117YZA8//ycFN4k37bo2E7e3SMAxj3Ex0nHRQSxb5WXfNvm4QKlNQ
F30spo8AFgWhw4NsJnuiz7NXf9m2fQz3LQAab9MYn5QV+4BH1S6YvWStR9hiMLN8WNF2ojSR+XkM
32fzvgKHARs/h+PvTXM3C4iFBmFp02N45rQ/fZR+WDWuHCe2pTCrhzPIDplbsPycZv5DKsqdpn7g
0PMkv7dDEeSOOjRuvIvCz4psi6SmYJnwGEq5CZYi0b9rpznM88eBFyvPJm+eMVSafalL61ZV2GBw
tG8Mya50v9M1AhRLpDC7UgvWl57IVH4mpD6hbHZpkrWbtCVOm32o8xxWY8YxdBW+FxByACRZFNck
+0mrTWVcGMZwalrNKWpAt9mrd4JfvOzjOLzftj8Nd45CguQ1xNDNEpRqP6+pOdgMbvhs0w553AiM
Kyk7yrk+TVG+JTWmwiwaxmVUD5RhaLzXaXIuwkvpnLdYQ5gFQzWrqVbg6T37ZN6zMQz6KVmZ9dsG
EWabZs6yfmp8zJpG6OFJo30c/9026Vtke3VUoclxcOhtb/O2eATO7WnSmxBJMLVxwLpJAdKNKS7O
OfmLE+uUF2vPfW/7ujCrgpSjWzX20POj/S88OkcQVZizD9sMQv5tkNLnUymrtLsmcYMHywKdqylJ
jtsGN3xxIDyqlhlbpE7wnt5Nqt1lXbuCMXubkgYGN9wxCeeBkDzvQNt3o76rTtHn8TsN9MHfz2e0
Z277DaZzNglvFU+KM8tAp+f5QbWs5U1vVnupMOuK0o90VbVpce4O8lIc9BnA1JN/ZitHxNt0fRjf
yIqrMfTqIrqNP+/oBYlNAMWPU3SiH93f6uTv0XmyEgssO1QayfAyuAltaNFd41z8gxfGU++P7xe9
qdKFH2J4bdO57qArrEFO/vGqc6N+lmxleW9D/DcHFGb7vJvHgiVxDaJlEH2Nh775VX2f1Mv9vfP2
cSfMdlGaQa+85LgaZMr5UoO+1h2doHDayzB5j2O/xjBkCZdmnTFFLZqXAvm3S/Hmp739svpcbzOP
4cGu64LfYcDQSAlOCdqqWV7tPeahVvp9m40ML46jYRZ1hntJ6+GhG135WRz0/hXqN4CMrjVC2WKF
2S2qIVXlCeSX16wN6ofikB7VgX6iwXQgh+woVjaTJcsUZrVROrkvuMaP8evdTbc7umku5rvpkB8A
AVzJZS3LbTaGRjX6zxMKt5ZxuJf5dBZ+slITtw1t+LETpnimHsriXPCrH76UZOVSa9lGpgyZzlFf
BJNHe3WWeKdkkHsicNQzMA73N5Ft3sbZ60868Vu/KM5eWYFaoN4t7ibJRipMLTLPy8oxSSpYW+zH
5ITH0ftTtsQGs6xYgW92UuhXPjOdvRvxzto036R/6EZ6FM6f+9+wmcXwXkI8ymqZZucC5GkDyVAV
XWtVtw1tuK0/M7FMFFLMVBfBApYCsRbsb6fTGxHZ7PJ0x0Q5fj7l53j+OC7gr+3yUyy+F/1D0kNq
i0WH+8axfMesMOYVJC3ZRL0rqJb+ZF1zcJIm4MR5mtp8Nzpi52Y/73/JYiuz2MjKHi05DvGuTu59
6sM03aeJWMOf2QY3XJbo1O9or9JzQ8hO+WyXpZuIISBuZRy7Y7GAg71z0vPctrt2yo4zXWs8swQE
U4hs1oL0ueDZeZwn9IWl/fyhkk0dgN5EH9qpq7bFSlOJrA8FyNgUS881MCvZ6D36/tolxeLA3Mic
0V+SOtXIUaVrindyUlOQJ9OPhuycNApEmPy+v3ls29T0YS16GS6pf1W8h/9WR999RzJwAdDsE+Nu
gGi9v/8l204yXDpU1UImqmIE0fHTWAPJ6KMNPrg/uO1nGGl03fJ4EnjOPaeNfAHSJN2VXbbjDeSg
+ZC5+7rwXqD5eL7/NctPMTs/29QXKpRhfG5nRBDeCH3KFkpWDGXZvGbjZ601LbkTJed+4hfZA1w4
pl+pkofKm1dyd9sPMLzan9LWqcEOcM5YHAaElZdpKJKV+dvSFLPts6VZEk4Tj88oPGSBnor33hSP
QUWcQLbdF5U2KkhbtFXWsty7mf+tp2KlhmK585g9oQ6ZykjnbnROmj4Ix0MMNvFeXXn9RJcI4Os2
8ORaKchmxNv/X132CQtblURzdI79KnwBm5r8GjdOv4Ios+0Cw/+pbkGvqiiWCJesADIzhyT05qDI
013er+G6bT/B8H5VFOhSSaf43IfVcqCLpA8R3uNXNoLl2ma2iqL8TQbAmZJzGrfvm5zfBMg/1Vuv
bWar6JCMae+ga/wcV/RlXvJ3fjRd/YyvJJWW2Zt9ohVOLFFBWOjctfkzCqxeMEmgCKbGXYlZtg/c
Ytmr/ROVTlRmOczje8m7YZkPS8Gu87ZWRSrMdlHeQIq5lWmM+vAS+HEbLHjmnMo5AA5oQafxMqw9
Mtt+iHGQCxURgPfT5Ozx4ikaQNqfOlnAyFpXj2WXmmJmdSVk5KLr8oyHWhmIMnXA27axiGRKmWUO
RHqH1E3gZ+4Dr6PfecI/bTomzGZRkL/FTuUJ78o9JnYNGyZocKZf7g9uM7rhuks0hQsqpHjIi5oA
kpkfMhqfaOIc7w9vs7lxWqc9ICdL13dXFoU7pxm+OCT9cH9oS2SjxlndFClF/1TsXbUbpdAULv50
I45oLvnOccKVzMySEJgtoirqeZ/5+AhelN71pDi3U3h0EmeXseXsLUBxlslKpLbd/s1mUbqUUIkp
CiTgbvm3yesPcjrruH5IRnJowv6pDNszSNC+hmQ8DbL6pnARu29KWw3OlCfQScKKcNTelTj0ocSL
36zBJC/igOVPi/tZplXgVfG3/CYSJx/Lud8VNAkcvm2XmL2m/VJD7AvF46vuogrdzxWuNmGyhoW1
bHFy+/+rALksfskyWnmoDkV/RCXBnwmK0br+c994ln1otpvGgnhzTmrvmojs78TaIBbRAi7cZp/w
NWJzSz5itp0OyEpT5ea4BVKmd0Xi7cAqcSJN+XGOosCfm4c+T56pXsuDbSYzokJG5yhrCEgftPO5
SsRBpp+TslpJey1XEmLEhGqkfdNDxBzyzu/A0hA0uGpm45cx+8vSX/fXxBJ2zM7TFvyvpZpEd+XF
acqeqnZbODDbTkPqAox5c9F+hNb4LPlTy6Buy4slCzqfOgdS8vDRybuVsqPld5iNqMrrAHZH9yxk
+6aPC2j1wGnurmnoWtbBbEMdnCaXcen30FxQIKcreCAT/izqJIgmECrMG891/+Y4r/yPp1q0uiH9
VXgvbfrNHa4jMO+bFtrUSJMeEXNbw0BgORzcq7+2Ry0OYEoVcL+dEl7CqaExXB08d6r3KcrhD9i5
a23qtk8YmXk1Z1EzVKy/5uygyTt3ui7xyvXFtrKG+xaTqPJbveVaJF9JoXGuXyZ2YQMUwtW209eE
d+FY50Xt3xYV3agavIKOToPJ/86m+bBtaY3znbTgNUtBFHBV3WGcvlVrlF0WnzLRXe1cSc+vYfc4
roK+FwFZ5ZK0DW2k4prrjGYphh78Cw7s1l+5Q9jGva3zKw9yaDmVbnTb5YM8+EN8gELASkSzDW04
5xICk5YxTHmZ/bNi84vyN8lGUwBJ/j1rr6rjCikrDpHxa6ne62mbz5tArkg2TUwXjBup57T/469K
+t4OoDdquiaIa4BioSqS0ruGkzrzrP2W9/qk5/KhyZxdHHbvw3o8KCd85kUMMifZrByItjUw3LUs
h1o0IHy+6qQGFQyvvAAsxJ/uu5ElFvy/uvJq70SqviH8ZX/tCRqN+NOcnKrx69jjEbFcWRDbJwxP
ZSAs0p7y8WxVvwc33S4iz1l0QvNJMK4JaVtMZGK61DKTtPHxK7T7W4CYGVK5u/v2sY1s+KxEH2WZ
OZg8F+13zy92ciRrhrGkhiacq+aE9AlE9a7UZ0dWtu/mOoyDhTdBAtzFivVtHzE8OKVuBdoj/ACI
udVh4JBkl6lTM/zdZh/Di3kZjzyaVX9tVKJBW9v3wZSLlZ1vOQNNENcw1HXbSBioAXW0aum+jb6l
xRr/iCVrNnFckyeXzHcG79r0/RdPkH2ElutxbPaRtxyZ/yN1+j331mCHFi8wIV3xkox0cDvvOgj3
g3Ljvabus+7aj5JALiGpVwK2zWRG9txWyTLEGTxhor9T+k61v9xw5Zix3UDN/lCmUj+HPpp3Bdfk
ofIrMB0kAVH5HgQrAIKKb1M7HSlU6/JUnSaynPtRr+zit92QmxCwluoc6EbsYjG59KhipU6KDB+3
7GFugsCy2m9pW2Nwr/fcICPsu5/Ua3nc2+sO2fd/H3MMT0RZs1TOSZfhqRt+lGDEdkJ1mH5IsQam
t33D8PG2bKhwJnyjzNAzHQUddOsII0feO/vcW8PKWdafm+CwsKJxOtNluKYEwAB6AJXRQ/qLe0H1
4B3cM2C699fjFlv/e9ByEypWZCRccCEfrgAt/crFj9Z1H+sB9N6Fs1tG9TCjzH//S7ZtZSTZsSZR
uhT4Uq7LvzTs/oZq5Wr2th9yk9B/8McMWxWXmQJomRTaLkrtIroSF9+O6dwEjemqI8zR83BdVHTu
ZQS0WJ18C3UTFG20EthtP8A4tVM2+EXswjQ+PUbsY1h/YMu3+1a3DG1CxqIhQr0+9ocrhA5YC7h6
dljW2nQtK2rCxaBj33bgkMErI+l3wKUdXOVs2ywmPgx3O00rKBpdHcWPKBSfsm4tZ7VZxHBgiRdE
vOniulTo5Bzn6OQs5LGt25XI/fZJx018mMw9PqMeittY880Nn+PiE68+p8NPf76WxVVOL/fX1Wb7
2/9f5ZKNhlZSkU+4OtXCqa+5X478wUN1bdxv+4DhrtUSx018W9w+r29RrvxSEvFp29j+vye/kG6e
xc1GwA9ByIGJMQAN+MoC2NbXOJXrOHKjpsDEK51coQUUKLo8opHicH/utuENX2XjWNXAGqNWUHc7
EI6es2kM5nbbOy43AWGMh00S3rpuQlEHSYf+3HHtadAycxMGNrYdq+Nugbu2OFOa/BQ6GpKx/Uqg
tA1vHL4LmcnoTdiRc52ckzh8lil7mKI1eVLb8IbbsnrKsynC84Xbye/TBIx33aVt0GbTmlq17Qu3
/79yKRUppwfECsXQEoXdGY/d/w9ra8JLFo81cWE5TdJwdtGFx1R7giDPR9I7ay37llPcxIY5KXVa
nabttWv4vmZdkM74U8WhhI5FPheBC6qGTfvf7D8tW2hopCPquSEJj5q0u9lPz+MUHrYNb3ivK0GS
6tOqvxLeH4bOPU5+ea6l/3B/eNsiGN6rJFASlMG9mng86aZ+chVZmbklMTThYe0IwIhTARjcq8B1
6b5IOlCi9KcZBSK6xkFg+8htA7zao7xuXJm1UIhMupexfK/CIWjd6OjNMliiteuTBe7BzX5UNaFQ
PKY5eFLHbAfU3lPK/EC7v4igoOV+QRR5cuYFLLxfkn4tEbXkWSZ2rAJcpR3KCOGDyquGDCM0ex/q
iT831RpeyeLgJoZMQo62q0bnVl8YDjqqD9JrD5He1qvKTeiYW5GwdxjtrpELFvnAZ3Ee7QgYx1d4
Pyx718SPJRIqGW6FKuw4eFUQkyQOxmplbJtpjBMZGoiVWNK8vyod7ViivkPeK5As/H3f7WyLa3j1
PEZ0XhIM77QKPSMyKKv4Eud0R6I1PlhL3sUNz0aJOqOjh5wCOykoIfqg1ac0VUHfDLtIqwB49wCv
62svxLc06I17kwkYcyqIfjvgXLlG2ceMAYM0vPNquUdr/ike/Wtc7Gv56PTzgdXqUEv5PKttNUpu
oskyJoelTHn1VJfudZAKVLFiJe22bANTQmDBAZ7ObgT+XJofvWk4AuMJxOWyEiItO9iEkQ3p1Dmu
Uv41zZCWjXOgmpX1sGwwEyVWdWOYOWlOrmwZHqV0QYWaPDox3alkjc3VNvnb/1+F3nyomgrYMII+
9/FZjd0lBJvcffewDW3k2oxpwZsqIdekb/526MHb6XGVhdY2uOHaskcHW99l5Np26VM7eMeuXBPs
slUpTDxY5rlh40Vz9aTOwNGHp+JQnfi+j9HA0O+y41q/im1bGr7tZFIUjp6w4+nvPP820jRow2ib
8U1UmBjcgrI5Ga5V239mcfHURt5KtmHZlaZ8AE7+Ja51jzfjwnnXxO3Rq7tn0X3pKrniURbLmJAw
NwfYvVQ9LNM8FWESNN8b/uH+prRN/vb/V/vdHZkcRd2hIMxEFSz+HDiZeAIBzxk3id39b1j2pokD
C/tlmacqHq5tCyBLl4J0zY2n0/3BbbYxHBas6T6ww7p6Eml1wQPybpjIu7zpj/eHt83dcNo+Bkwc
rHrVk67eCfeTXiv9WVI8UyjAT7Fhqhr7cc69c0Kvi872PE53Lf3OVje9bXGNA1mkc9nTGTvTQTOJ
n4qdLMFqsHTPyllrsbHcSUxQmFupKm2XCJUnH5TjvN1VEDFi9ReRnGX/pWTv7y+DZZVNWJhfZpnn
UcSGpvqi48Alv6W34lyWFTZRYCX1Fp2EUfUUAxBQH0a9sjFt+bWJ8SLIhTQjTvnEgnkHBb1gudZn
gQbL+rSWJPz/Df2NBMUEcrkdQv4MEYIn/7Qc/UNycA7dEdIKR/ZCA6i0H9unfIfWyEN92nh3+w+6
S4s4hZBi9ZTjAl1TkELWu35NYM+2zqY39w2LhefB3caPS90Gk/s0R9837CGuzLtHVMes0TTml66A
yJ2ah+UwkPJbzgHTuP+FN/0NX7j9qlfBFBgQPXLukUuis3RfyZkdp3HI9m5fiqD3xjWwzJtbFt8x
rCRZWdfQW+CXCmo15SksSbucp9KhKxQVtvGNoBc2WZ96S5495HH12E/i0XHWFBBsJjLyFJ9njYxz
wi8qJySodJde+3boIa43/UN06a50gdt+gRH5hjR0oTMSsYuOqocuhn76qPpNDQQwv5GoJBmoPkUB
wlg3gtouOEXlIxqG1xiE3jwZ8CR0u/q82kRT3+VVN7Tqkqv4cwmdFHdxD4mXPfYafaNZt3Kwva2s
ge8YRYbMJwV6xMrsAbA9QHK8fdY880wEEC7dNQXZRW58EOpLm+RbUjB88PaDX/0w4KglSYQkl6Vs
f4F0kgWCNpvydgx+22+vBgeFXxwPzZQ9eHHyeckdjoJYvPZW+n+44X/CLEY3HLvwROgnjkgf/Joc
5TIfm7QL8Hh69KPlqxtO55R2PySglZDACtqhC9q53JO42I1jvouGT0mfH4YJV0VenmQNFlKwmwu/
f8mjYt/oZd8C3h+yKVAEJwXae/i47Hi71lP6ZlDF7I1wkUwsrZWC4QedtkeghPyD0/U8iHC/XIl8
tk8YEYOlKHkCvqcukIn+I0b6WDvkDHDWSkCy+YQRNfKGTAVtYnHpBvVA9BiAv+DENFpfePTLc9e6
kCxRw7zoTEPpDJnDyGWKknKHCm6E++uwVruw2cgIG3UKTQM9CtjIf9EhjYJYRxfai3bbGpgdEeHi
8xCM/OwChodjBbLJSDQQHl6jLbUFDLMtYqiJnDoWq0vlRhKUmYhRrVsHE4s5rYKqlGT82Pl5WD/z
svGrvxo13mIXeslSdPuw5KOz0tZtMaSZOxMOgHlEcnpJpvrCFI+CqYirXeutyblb9gE1Tg8+1DQq
NULwuExeQAfqnUiRbCLfwVu8sQ/AVQ91v0gKCD0htqJf+tA69OdUrjHiW45YM1d2tDcUILfml2V0
UCSj41cIyLyXMxjpKhqtHB+WNTCzZjHEaQTOI3qp/GLcSRG/iMid9ipaa1GwfcA4LaKwzmJNI3Fh
Nazkj8XvKCqOYbyWiFjW2MyclT95wGO76tJmxa8iUc0uSeUanN8Sr8wcuXbAue+Fg7qgV2E3cXru
ffdZTOW5k/2eFuXai5DNSEZkjxNwE/OspiArhjItq3b+3J7Vson8nSuzCyKUXZ3NkaduIt0PRdsf
oSd70VW7UjixWcmI6qAgbaYOfOOXySPvVOF9jAb/mfcM1FFhkCXDJkwKfobhzpCDI14YjupSFNQ7
KPTS7RrP/3A/57ftI8ObRZS5AGt14jJI19n3ybSMwTBha61kTRZvNjsgIAzNsm6hCory+oQmzIDU
1Tka2b5NNx4cZtMDlVK2eLbkUMIBdZ9HoVcDZFVeOiun95s1AgB3DFcmcYSaTz+rC57Udzn6u5Fe
nsfa3YfAA7qEHqbZ/71pNczWB+qMSU3ahl54BpWsWuIhouby6/3BbUtx88JXOWZW5OAJKxEyBFmO
oZp3A232vkePFVkrRlgc2myDaPC0pIVW6B+X2Tlush3T1SHN/7n/Ayx71TeytFYnrcudhF3CoVKX
pV/C9wlkN3/dH902d8OdPa2dEkQZ7JKNYXPl09K/D+OIXXVdqBVCV9sKGJ6sCrRjRbeA5KThTjXZ
P+MA6rph3nsQRtvocIZDs1JmC5Tu+KVO9RyQruDoOypAOFL7EHaQXXbaZC6zLSL1XfSK1wxbdV7G
ap8UNIqfVFTGcsf50LMV57OsuUk32VZE56qUHA0pnwsRBriDbcs3Ta7JbnYcPpbYq33noz/yvdPx
hyUTK6NbltpEKtfjLCtIFctLOnvPKp13xbS8GxWYIclaF6bNNIY7pKWeuBhncSFMgvkzC/2AFfN5
0/Ka6OSxQaAYIDJ2qaTs9IUtfYe31lAofYm7FNqq9z9j+Q0mxXE+ZBA3rMG33Ywy6fYsc7o08P0w
2qS/A2CkEbxbsZC0kkgxGKvRplrOM0jsWxLE0biJGBufuG2BV3FV6DCvw8EBETzBHbjX5EV7ctp1
svm0zUhG4E5B1JRydfsNA+Sognjy2CXy/KHduAi3xXn1A6Quc7E0I72ETLtfesLai5ewNZYy2xIb
2zSpyilv2kVc6iYugrQvGXRrvJf7prG42f/f/F5NHehOPjOor12Ij4bHuvtZZ+BMHMLvta9XoHq2
+RtB2/ViBXEUj0P117uIWV8yd95oeCNWT53K4qYZxcUHS2WCbEJX2Yr/WmZtNsCkSR86c4akqKnh
UK4fqGGlDm0xuclnnIwsyieOsJMVgLaVef5AhP9pKpZfUm/C2XBlNsL4w5IROvr8wmj8E2IXN9Le
x1z3oBpcVgK05bh3jWXN4xwvzii0XaIcWkfJmdV94IuVK77N+sbCcqK1D74ZeQlF9xyqydlpIjaB
Xrk0Wx+mpfaGeMDB5YQz29+eP6++Xq0O3wLjf2uF0ux9YOhKhto77DKRly6+EHIapm9YZF//vu+y
b9tGmv0Pc1mATZAP/JJ76hNphRNoMEFt8ijI8P07lOmwz5oUcOzL2LW7pSwvUHhZue69ve+l2ewg
nBDCUinIl/2hbCL0TdXskeR4zSvqHrJ97ryJmw/rezPcq5g2SZGnM4QBL8rX3i7LsciSd2v73lIH
k8qIx37ic9qns7z4izvstT8u+zDBq3zhefNODSzaL9pPnwuvzIMQncHHrO70/v7a22zo//undX4C
wpx+YHjDYvFLGENFtFocsU8XoEwrEGesJKe27xjO7S9VVC4t3Dn15zIYbqRWIAEKyjk7QOxv414z
nDz2JpW1g5A4GPJkr5tWB30dr1wVLF5itkT4tHcli0t6mZO2f2TOonwIH1K6VuJ5O/zhivzvlZgd
2ZWyk/Lipv5LCQrCnM2XOqyO9xfaNn0j7QK3pJpmXYuLm5MG5E4UPL0y/Ltt8Nuqv3KQPKMs6QUq
uajdPWWNW0HmnNBN54I0WyNw0MwFoQUKIv3wkxTOIeIR2Gjml/tzt9ndcO4O4gkVA+Tv4kJF1+/T
oFPex5jUm459aZLmMlYuGYjt5SXPQBEXLWCdqCp37cpkcStpuG8l4yXTUH+4CEjkBHUof+iEfezr
/FPBycrTp+0bhutmBauqJlHyUsNSoAPsz6KDoHRTVkdWr3HT24KgyZzbMVKqGbJBUAlk9NkT4qko
2/5AUQ67lXRYMJUq33X192L64otobXNZfpzZOAGKOvD4Z468LOjNAOgH/SsvPsQ/wn7rFwy/zmnR
gCs5R3kE/J9t5p4hQh0Hyu2eOz2ubDLbrzCcO1yyOAL+Dy9BTfkJxDuXhDmPNBpBCryJB4pLk1pX
yiKaMnB/Xwo8w5XfqsH5dt//LIFJGHcpqYHBxPQV4qqX7+oyjPdu5KwAlG2DG84NmEEJCAUCk2iF
F2jifPPHaO2WZokcZvuEH85pU7tQ7KI6dp6T2Z0uXeolezFDmGabcQz/HjwyEVXDv4u2QkFqYkUf
BSOb9EbjG77NZKryfuECsmDdz7bhLl4XwhCP9dumbxzIYppz7ZULfxnRBhlEeLAPWLVKHWOxv9k6
kZc5hbLHolAL8Z6hK/u7WVTgVHIlZbk5zxt5t0mnC5EMycNbbM20z4IoLY857x91svxzaw4Oh7UU
zLJHzbaJNl6EpzuczOOY/VB/pmpYWVybfW7R4tWpTIU/6yVu8eLlz+8pSz9AuuqSVRsjgglOQpqi
MzEodhEeHQI6Zu1Bjsu2NwRpQpIcWi95l6NIUWq1B2nB2S+mc515m2oI0uyKoH3noKN8QDpURfkp
47p8gIx4+f7+vrfEY264befG+UJ0zy9u05xV5e21K9+P2U+Gi/P9L9jW1nDcyBea1UPLL4PoX7xl
Djpn+JBs63YF4Z7huCV62Xg34CXN4c4Tqn+7Prkpeq3BDC1b3oQkxbVaEq9B2Z1OYOhNpAj3QnZf
75vGNrj897bP9JxU89zzFyWjP5IBQENZ8/P+2Bazm5Ajd27qNg9Rapn66Zp64jFJl/d5Vf7aNrzh
sWzOI99f8OKRu/wwo42t7MhBVGud17bZ3/7/KiB0UUngQQ0Ai6w6ZM78mCbLgY/uP9tmf1uQV8Nr
LSB45QMv0iBWRmH7IYrGQxtNK3mobV2NazKRBalFFaEOAkD2WLjfx3SNksM2tOGvA5kFyt5AcvKI
fHI8/ug0f+/b5Lbp3jhETARQMeZZ3/p4/Bl4f/QTdohl+tAT/woKEMh1uI8R43/uf8q2uobPVipH
gxfJAeLM+XiokvJ77qf1eXambYVjafY80ElnrOxQKIr84rEEenrHe2Tmm6Zvdj2APt3JlgkxE5DE
60KLE+/LF54V2zJBs+UhQVGXFgnSzFaAGxVdlr+9GHrG9+duWWVq+K1TlBP4k5BmKhpNl5p5f4jy
qmMq0negB/8qhvyrG5O1r1kW2mx/0MLhOcpq6tKhBgsc1LOLx0sdrz2UWZzBhH1VzcxyNWjxlUoN
jmB9Dftk5e3QNnPDhVuI8+IlCW9YHhQK+YI29c5B1dE53F8Gy7Fr4rgSgYYZaNPIi45dMPZE0Dqq
O7AQUDzGdZv0t7g0sVzL3PYMmY/EfQUkpLTLDmGt+covsNne8OGmLP2kyVAK5LQbjqPuv0ZRu4aF
t5jHxHFBwTVLJwgwXyKd7IYEGlAx/TYOy6nIy2/3V8AyfxPFVQxlV+Za4b4ioq9sBo1CBb2mbRHC
7H9gbQvhxmmRl5K1uEW7e8/xLsxzz/fn/ubmpL758ukuqLJ3Tl48xbkOoC0ahB3euLckJRj8dsl4
dTYmERNxG07ztUuyInDKke3cnq9heiytIf5/XjylQ0a/Gssnp2N7JBHHcCwuZQjBl/zS5NU7dmvo
b6td5h8YXqW3GexmyFe/Ka2WNkKtpHjiLIXeeQNO9JcE1PT3R3/z+gWL3bbYq9FjMLq1ST8VTz7D
yTlCO7M5FDm04yL1P86+ZDtunGn2iXgOZ4JbkjVJKlmSZVmuDY/b7SY4AJzA8elvVH//Qg0LhXu4
rQUKBJCJRGZkxEEUmmfApyaBP5Eckmkvdjt7PTsX+cx/p3Xt3zcgR/4hTF7c087SIfwVLY+2XBYd
UQeZRYq1guhLc3KSqzDU+hhe5h2QGlrJJuXfSM+CziatoJyzs9g3D8G+PTTHbjclTlwmeaIj3FMZ
iuSkAPiZwODXYtHcN4/+6MA3209/39511UmWy6T1HPAUcFl2XsFRAAUtuuffxV3+9P/V5WR/FpW5
tlwxpYXZBaazsLNxnPfevj8Ycbp3DmbSxUjfJLc/5dOgAH8imzyf1nqdRn6uliAJ6b4ZcIbNLk6r
y8LnpF1/3f4fxXbIgBwb0PJ5Cid2riEylI8OyIyHHUAcGhNRDS9Z+TSStKr9ERsiGoFmSFAA5+Wy
ryxXB6f8l0/0jyAZKyWZ+uytWTG4+IKcxsHXdR/s8x2LAQXPTuYvoJmjLs62nl6ZU1DMDcMl0rCz
R9wfKynymAn7yZwtXT1P4bhkoE7b58jyFzU7c0J2TUNPkHZ8XID77gd26P1GU/1U7Ytk6s44AwTJ
8TejbUdsOo75dwA6bx+p68J/tiGSha+zwcxlXTgY5Ic8qoPGjOsgbDSe/XOna8nl8rARJdgC4D9A
LRTVUFAbuiYS5YGEmiP7+fQtuWLeiq5qFjrzc76W+yycD037smVhLLlUjlNCKu6t7LxYF3ipyBk2
YQhcS66TZ8QQxUBwLHt+mNIj1wV9n3shSy6S58uInoq052cT+pMRVIvvUHjdFbyMgSz+QhcB4QV3
S3YE3yDZcTvNtK6upkV7YE2/B+Jh0rWVq7ZUuqjXrOWpucBF2DwpyjstY+bnxgqO2/9GGWUdOMxr
BTs7Rg1u7Z3tPIFIKEJ9qfE1JBOKS9mSuQB7GKqLZgZY6n5M0BYHBdbswY+MA9tXh0Vjsp+7AyuU
TJaHtmGgS52dS5NFblgncw0dVl9HU6QYXq5+h346Ej/HLTB4EFd8EYxGhQ6/pNhbufLtkZwuJIQ/
KO3+jlQkdj1d64riarFkRkD0YZRpOGBZxJ4cwncaFwlNRFQ+LE/dDrpdh2xfbmqecC1ZPjbsitnz
IGt5ttmB4zoJ5h9LvQW/hLGlW7j0yqExXHxH158W76kXX287NNW+SiYrOHgNvSVk53b4aYLa2PDe
2+b77bFV+yrZbBYEFNp1CK4dqAA1/QD1eB0iRzVtyWwbNKkDsGThEreDQ+aZu3AMvxiFLsOiiEIt
Il2uQGyXaIPBchcP5LCe8js0FB/cPUuMJI1vr47KLcgV71kwltLrXTJX8RKLE3s2duKu7BJ3D6nY
U6h51v77lvnzMrfkErclCpB5QrX0PN0Nu/mB7w10a0bDHop4e4Eu/lkDQ1Rst0wUGI5Nudat4OfM
eCypuTMWnX6YImAIrs77w1PQcRvL6MD0dXaCf0IoZgauGzUT+Aj6bU9ZS65uN5OJglOJWD3Py8Rm
5qmaoe69BJpYTbU0kvVCf8vDKwmW4PKdsO5cV+P0VeNef/+wMF5ptkHNMG6LMzrfBbPubF7P+Wdn
RjJdQGAc2x9gX4sHHeOrnLf5t//VOFS7bK/rwVUeTMmISUGcdC4zfh7u0Fd41TGm++BxeaJv9h5C
xjzSMUyolkmyZlBij1UfpIitmiXK8iwxtjoiWUU2NUg2gfyMn2c0VEFSIANqzv5220Mopi3Xt6dl
GUTDCMIpD4/4bjimpZXcHlq19nJxu1qHNoeqCzb4OX9rTs2+PvD77BSerxRMdLdx5eXadu678xKs
lJ9L9FmDKxrEAHwT0ty1ZPqNemwDbnrY1YbVEasBzDPzu6LLk1DYOtizagskw114NrnmNXQDOhki
JlX9HGaE729vguISk0vcHDKehvAQU83ZSxa+FdAjGzXVDtXQkv0WbW/zvnMQrrE0ak16DMAxMBTT
tgeWXN+28jqYirnjaC/6OQ08LpEtvb0myoMp2WotCkSC14NZPOQv9rciQSLgK4kgEhv5342NWQBI
MP/Xc+LenWfTQtwzVg/r/OCBqsLThGqKtZeL225tgjt7xZlJ+5ceIqNIjLpazMvnODnXklk2+jEd
5sLCQ2hy2BeoDfNdiZslHgrgzStiuwfwLr8TCErulmlc4yErXc3WKGxBrn2HYgq5RXGmROPEOZtj
G0qqt3ddtWTXi//DPQbmEN9bKcItt2qsaEiL74FHu2Si/t+3/0A19+sff/gDkJzSYMwQaw1LvwNE
KJk0RWnVzK9/+HHgpUjd1EUmMVvP9hwt5u9RbBxasmFaAdMnGihpWlk3xaDnOUADPdtVI/l1e1FU
c5fu3xW6Mq2wERgW01d/+tZAYb3WZZCuodknAYRc9/bQhi0KvK3PXSsuU7XcdSJ9CaYKui88nrV8
moo4RZZ+bYgATyH4IECJNSZ23Mfr8UqJ5ezy/SasCgDd4X93OEM/vG+s2OFwfXKdIlrar7eXX3Em
5YI3GwyvcD3EWNOV6AVk/mRfB6OIt40uxcwFYUs7Xcsn5er9din5jZZHTdSp2Fu52j3WWQHxSOyt
1ZyLJvGmh65+K3/1g8ZYFedSrm/nw8zawHCvxsqTKe2i1u1+FtTRrLtqeMlkuzHLndYP4Po7pB+r
owPqHbPXXLyKp4rMabLm9v/d6Z33a3S/8OKudh5KT9ODoBpdsljazgWzTRx3BDiFw0AgfxTj0e11
YnyqpZEu39FquTOGeGj1XbmbjeGLW11ZX6yNB0e6dBnAU+FiIWILm3YPyF20uv4Redq9NzmRE6ya
15biK+Q6d9t7HHTgcJyl9bpcnNSLWqJ546rCE7nALbKFtVaDHUBrYOLC4dTfwrhPQrDwmdF01FGA
qj5Bst4ATNrgv8HfEOeVpL86kpBxm3XJPCUpz40lWzC0mb1780s1vHSZZuirBX3i9GWWEuigC8/y
PDiG/g5ITXBz3vZlqtWQLNbtw9ksZ0x5Bhg3f/Sswyh0VFyqsZ3/uvewoawDZBCPLLBxGi70B8I5
Qcok2TZ1yWLzOm95aGFJGieLGrOKHOsw2D+3DS6ZKwdlDg8IHGVnvblz5Kw/Rl3ZQOFpZP3VtkVS
1uEY2uyLAxg4HnKPvI+Dn1gF07VrKZZeZiJBvxNrphWOuDLQfjZE67rzQs1RVMxfpiDhUNliZnu9
XEF6fgURpGGcmpFla5BMCsFlS+YgsUcCxiiK4Ekk1t6P20Pwwr83u3EnHs2Ix1UMcfLbu6xKFMoc
JKC39/8XKCA1eGfuqsSrkzKe4/KJ31E30uG5/8WifGK+shSrWMoS/EXXpM/zNZiyHrqv4wkMoHEe
jzvytWZxnSz35FHHOqlypjI5yTJ0K4S9YHv9zto3T+XdHM1FDHm62EVmsrfiXvNeVb2aZKKSYllC
q1gnYHZ7C02HX/uJgImt+DK5xgOd0QQ/n5HyQvcJ/XV70xSu0JbsHtJGgTe54wxt2Apyzy6UanQ9
IcqPkczeIkzUjo+PmZdin5aAxdTduW6rXbO0O29GfnQtEu71r5NZazyw6nOkm3scCfFrB38ZQE0z
4sIq4snxXm+v1TWS/uTcycQl4dIvNBT+fA+q/8SrvnSlFYl82vdLGfvTI7TNQQtL97f/TLV6MszL
B+VH2TMX3LxLeVjLOuq7RzsDzzA8UNXm4DkvknC96yddmkexdjL0i3Q06IN6me+NwcyjYbW6Q4OY
ShNwKr/n6gE/vEBLIwePMVuyBw+IYgrGsTwcIzstdiLM8NLykC13gKU9llqeFtUHXf35h38cPDRU
uSlyns766A3fVh3ztmrc6+8fxq0ys8TpxbgF3eXFYWp3t7dccc/8634+jOu2Yqk8N+dn1+aRqOA0
rS9zqiOsVs1asvQJ5J4dSIb5uaPJyk7OJpJN1/q3NPVh1qIz6hK4GED6bLIzuyfQDe8MRxPHKp5w
/x6mD4M3QHgMeYXBoW4a8b69o0Z9sjPjoQDLSE00mTDVzSWDuaYcFMWcIXBrvYhAjrBIjNh4A6pn
78XNIUhu769iB2Q0l9tfW0Mt/EsX7lMrSdm2d4QM4ArLnDiswc66kwHaw/6ELs7YWkzNa0hxLGXc
Fm262iP0eix989kCM4I/OInd0W0uW2ZTCjtADqtr2c9DNdE9BDohPOWmSmZqlPb/pY2ut7YfF3vT
idxoSq4Ivf6Yf7+9qarVkeJyaE9wpIGvmzrvi19hfmyJJp5SjSwZLOpaIdhfMbLP7yv3zMjJnTRQ
D9XQ0s2c921fryECGsj4MuMQ/HQ2AcNdSxZ29Z3Ss6q5RU6kzXa8cw8MGk63V/pzXwAhlf+63bG2
fLcKkXwNVxrzxY3HoPzKWUGioLp3+kEXg13X989r3pRRWUsKyKhP/oXB/E/yo/hrfZ72867a8QPn
mmP/+RaYfyC0wsV0QMQJ6Fo+7rOqQmY8fBzCRhM+qIaXbtumczL0KyNGJmYINvm8+Mti1g4C4JrN
+DwWMmW4ls/CunStqzyEN+5Kv44ym8RALO5428Vet0Tl+MagPnl766+z/mxLJFPOGcsyci0mtMDz
mH4s/Gc7ONnl6+3hFa4Comj/PVqWEGHFioYjwB8f/PiK6nRP9Cc9Qoo2NjVPMdWWSPaMNlduuTk+
Yuj6x7lkTw6lB8PWNZV8frvg/fPfb2iRXRstC1U6Oru7fuRxnX27vTyqiUtBtUXCYq5T5Klc771v
L8I65+2mu8WU4Vq8GEubp5j0OBygVBZ2+0WHOVCcGRmtFTRByWiKHGGVlfdXmmQ/5A+9bcUpqC02
LYwM2grWamRIC/JzS93irk+tHx1bxN7xNjGIuaaM1MqXYKbtipjZqgJytEjpVZHl5I5mYxVHRgZr
AZbSLszFxg7Mj4Z63ofloIlJVKt//csPgVueg62yzQDwb1f6CLmtWLhV0mf0OGvjEtXsJaNN4TAr
y0Rxt1/neKUgKtMho1UjS5YKYo+C2wxYVCc4ruado5Pg/BzjaspordaAFm9nw82UnKVxIfKD77lv
k/tMpmLf8h6oNrAM3j6bittSRm3ljbB44OG2XJt63RmALqJemd4Pvh/3bgteRi0ITbHVMm7LLEY3
AO8XrhoqfoxdfXCqp8kQeNO93/4URf7FlBFb/QJV8uaKoAhoJBJyaPZ4pGK1vl0TMGwPaKQmmFN9
ynUxP5xa2mdNMVnYeGFX5EC9B95PHTaqF5EBgfrbn6M4XTKGa8zHpR1EDXkcAG4hnGd0X8pF17mo
Gvzqwz98wTKvPg0owoqlPAZ0bxvJ7Ukr7gBZ3hXaDM5amOG1ovPgA1A+GPHSfL09tmrOsiE3KUXe
EttLG3NnzcuvqtdRS6g2VLJk2nBHhBQ+glTiSAuadH79BM6wKPfTv7bNXrp3Sz6nAbUQaVX90VjO
G7MMpozYmmY2FUaL5oDZ+afPXvJtCGlTRmtVjpU3gGDj0lqapBrduK6duDaZ5kZX+B0ZsJV2JmFj
iJYMBuHrUygWN2JF8NewNE5UzdbFGAdNkVFxJGXMVifCxqx9HHWz7pLCse+CvPta1WRjs6IpA7dW
0k51W+AP5n164Ht26NA++DAlyC4fcx28VnH4ZXYSDmKGbFrw2nAr8p0wE3nyUJfyUZx+GbhFXTds
yTzhvvHyNvICK2GuvRdNUESeo0NQqLZBsl42Vu0Esm5+Dty/0/QNb+7ICEKNr1QNLtmvnVeWTWpE
WL313OZAZ1d3S/l823BVY0uGS42xyT1wqZxJB5b/cRzDXQZpqyjziS4drfoLKXIuK4r9Fdjcegza
nUsLvqP18FrX5O32NyhOj4zhQrKbew3n9bmDAi1o/kBy6k7VxsGvYcyHu8QJGqcVFoDSA4EU/MGw
9rcnrVgVGaCVLxy0KpXFzyuZQJdexaQuHntDxzWnWpOrNXyYdlUZS1pPmDbrnta6vPNBf3J74qqR
rx/0YWRitp1p2BmqC0uxawkw9qTTuE3V0NffPwxt9EtwJeOuz3nZfmnG8ZxNT9smLdknX70GBBLX
yi6b/moq9moHGyMZT7LOdgXtc3et687XK4Q4Ccl0vXeqMyIZZ9Aw0QkXQHejSQ+j7x1nZz5Zne6W
Ug0vGWbtzUUrhiuOvjhaDHnHd2Pc3V5vxdAyDqtkIYUyL5yu1y8xIRBKEHQ3tdtUvk0ZjeUXaDFw
iuvw2U/WfKP174C93J751UA+ybLI1CN12ueD1SPZPvPpxNe/RRWcGn+M+BBuXBvJNDNQ+Nb1jGVv
jDt7eaflKai/3Z68woBkMBYQ0GsIOArCmrCPGxLu/FxH064aWrJNH5kut/ddJMBz54dZA1cwEuOf
bdOWrBNNmmBZ9BAuidI75K15N4lNLDiuKbOMWHUeWHV1LVOlSxR4GRgVdK8B1YpI1jkzXkHBELPO
0IYCQ0o69+u29ZAMU1CQvlt9Wp0rcnTzh3LcbxpXxlp1M9R73AHvl94zY16LOFh+bhtZuiUH26tM
o8TrpbbHOwTsu7nUdfvY16/+xCJlJhHWZvmwBO10z2cv6dt//DbYoaFsF4CpsPSTHFQTAfET2zN2
3H0H5vrQr8CfOyNI4ozYHcEpA4WWwRyhyfns2prcjmL3ZWQWW8VcjVNYncPaqCMPX590M9UcAIX7
lLFZwu/dZgwdBB2i6CLXn15AS/utMcJk23ZJxuyZwzyNAPeehWAZOrq78aEnUDDYNrpkzqVjAXWK
rnRw0RkkbguWPhZ9MG0LEhz5vjVoyhkpr51rJPBiwaHXHjn1WBxvz1619pJZFwSUPh54Oc4ri8X4
Znh7VmpyOJ+eGd+Ra9tOXTdVIzrzR+a/DsZ07Fi+JSjDyNKi5NzoaZOt5o+KpG20OOYPNzR1lA+q
aUsrws0lJKCiM3/UpIjDgOxZVWjuwk9vW8xb8nRTBS0rB80dP2h4pnnSizRGbXXa1NTqO3JJW6zV
kLf1Yv5oRJBkYrg3tRJ4ipnLdexqdil1s2aGlJXI6S6zwwy3S+ekjAw72mZV9+LwoV01Fqv6u2um
4UNonLlkEtBEKy5ZIZICzq+xIzxoI2sbx6YjF7gXFgL7YozFZfbsqKlpLErdW+RTi8IuXH//MPd6
zAIkcrrysoZpBDKDQ1DYdzY6qG4brOJ4yoQklPE2rZ0yOIIdOh7d/t7vdS9L1cwlT+aZgd271lxe
6uIO3aB2WMZ80on3qAaXbNYmaU3WbgGNLDk5dIraPDFoGd1eFNV5kWy2T2magb6kuEB8NsrYXRU8
r+47atKa8VWLLhkuSBEp4kxRXALLj0zGj9zJdren/vm62HKJm6YuM+emMn8gxI86Wu1s5NEtbUPE
5zO35cq2V68FGphwXPy13plVAfzw39smLtmog56oidG8uvT80RsPKIOBA/rp9tiflpp9W2YcWR1z
nMdswH6mUwQiDAgc88gf22iwvjbWYZ5eHdLGt/9LtULXjflgrwNtR/B54WD2bR6n/K+00EmrXlfi
j1AOX3H9xw8jE4owv72uPRBACYgYo8Ujx94uHxA+7Uow7tz+ANUJksw2ZJx3jS/Ki21MkS32vW3E
q/GybXDJbKfQ6g1aYfAy+86cEHJb4CHRwUVVSy+Z7UhM8DmWpLyIgkcNBJrXXMcUqVoUyWIHhxRO
Se3yQlGLdC55nlT2tgjBlivYaS9Wq/KH8mJ4v4oxjOex15xFxazlAvaVVbonvVdeXFomYe7uAm/Y
CU9HVqBYb7l4bVJjzY02LC8L3DprjcQbdIgx1dBXz/zhrNOVOaIWbnHxm8csmPeNn2873nLFerUI
ePGdoLy0wokGz3vww28QktZE75/fHDaRbLQzW1JCQsc+BZW9g2Yn/iFMSF4/8FmH0lBtqmSfreOZ
jLgVqNV8b2/59oA+f7o3pn6bicpCG2ZnZRkognEcreHBXfoYfcrouFiaLUUX35ZL2AGHOmE+4biv
fYHEgvXUBPmXodVB7VUnR7LUtB/9pv7XCZC/IGj/NHdkS5eqb8tV6mHMs2ENXYQca3kqfLD8I28p
5m0RjS2XqIdhNHlXhv6xQtODZ/lH0vTJWvka7JDi9pCZRRB5zaBYMMpLIw5z+MUZ98SO8+WR1Fve
9FgeyWTLYQDRQgFi/7qmUWkvcaWlnlDsqSycUWepB9w8rS5tZe3W3I8p19iralUke60KNI13Re6i
zFjsbeuygFyhdH4F01/roKvPKQxWFs9gXbA4fYr+P2MyEr+rDmymyTIvmnVXuJxAulK7tu4bUjTl
xcu/2ePZ8q+68olFNbGTau2lS1U0LifmWlYX1zBeZ+hCRaatiwY+R/TjzEjG6lCAJCZel5d07XeQ
UQqH327+Vzt/H50vvvVgll8Ke1MO1rflqnUjuOlbdlNdIMKSeAg6/GCbLL0tV6zrPFyccMAW9OTR
KGOnzNDjqUlOKE6PXKNGV12aM7+tLixfY8as7176NrfVNp8mF6gbr5/qphH+0XKMc2Cs95ltPa5d
qDmbqslff/9wjS/hLPp8KssLb85B9Z6357HQ+DPV0JLlLmJg5eiFxSXM7vvxOShOXsuj21GqwqRk
yYwy9daqo5g2BTVHEJfsZS5PBtfsqMLnyJQiRtqa+ZgaxWVYTnW/z5qHxr0I564q3m5PX7U0ksmu
ngNyNru0TytBPpfl7fuQZcN9tvSbiuqwJclum8GzBxGmxSW1XzPxhQTfVp3AmmLycj16HDvQO3te
dUHpOx6Y2AddHrnmpgSob8ukIlkdcANUlv5x6orpvASF+4T+HqEJLhVbK9elCXQh0oAP7LIGp8x+
X+nrPP1tu/8QMe9u763CHXvSLesFbYaiI7dPhUNZ7FQhZMTSWYfsURx877opH+y19uq0aB3USqs5
JdEY9vfG1Lwyq4DIBUm2fYFkuLMXDkPmIVc2sCCawIsKFmfN0KrpS6GxAzokq0RL4AVJc2/pIwr1
wuklc7c5S7lYndVu7pvIlV/W6bvVf/WFFRnLpuy2LbOIAAbQdY7ZsUs6rRHgYAkPNxqrzBxSZqLw
qYNph/37UrzZNjRniQ7Fr1hyuVYdLEE3hZ1R3o/iQMx32wsjZu5ZbW17wsrF6jXzOiqctLx3O3Fw
3J9tC8F0qMrdPosKe5Xr1a4ftsJd8cycnDGqvKNTvjd2HbUQdRnfbv+FwmBlChF7XkrWL4JdLEgn
DKhGumJT35xvywVrjsXnll8UF3P90jbIB5HTarcbl0YyU5aaOYFkIL9YxsULfHT19pHvH0TzZunu
KdXqS+balKaxgqWIXdiKdNyaxk5bRmteRGP5feQvt9dfcZ/INewqZ6Jfq4ldCPiQyukB4isRdXUN
l6pPkK7aFI1bhI9w+ATn32HvQQ1u3QVJ4xkN8oPY3/4GVZzsSvdtXhYEPNtXx+awGDqbp8FpsVIn
uwAJX1YlDn52gu+DlpxMYdZysTvNliB3uQlXFxxmFoNJBgXaKOc68jOFVcjkIoud1nZdZtV9R4fE
5HPcDTrEnGro61Z9uMOyfB1BJzKyS1ei872z46LROTvFWZLL1rVlmMZYVrAJNMcIkDisqCelldDc
7apFl27fSQxVCHnn6p6s/Z31mnXDzveGAwm21R1sR7Lpoa1SQrKg+M1L5xmkeXf9oCuxqZZGsmUD
9cHeDgN2mSmJLGRziPCikNrJbQtQLY39302t0w5AQmcuLja1o8CKW/oLQlbRNGziZfNtRzJkqyJd
MDf4A4bCQz0/N2mG7Igm4lcdScl8HbM0VgudFJdqqZM+mI9lq6O3VCyMzCziZUU9DxTrXnSvKRWg
ZXvzvR3bKNloy+wiQb1SH7EfIloTOJ1h+Fp6vq7MplgWmVhknmzIjYe428kyQG63hxL7Whu6WFY1
+nXFPvgBf0GNmRtlcREkfFt7XPDNWr/ePo6K0y7zh6ClHvxRvOSXnP0TrEnr/EqHbe9amSnE4O2S
zjkCqn4hCZp9oIH6i9sba0gyOwjvr6lRtpb3PP/Wm3EeRPP6kjlixzM3ub02BOv7SZlK5gPp3WIO
KWH8MvZ3S3WcnO+TONcGer4fnUpzqav2VrLWri+WFVIgxiuQPUBb012xrQnSt/8FUn04Nt3AMtpC
OvC+Yf0hG7qXtND5d8Wpkdk/zHakVQiEzH3qvtv9mznva0fXq67wAzLXx2TyxbH5xC8r+UnymANW
FSKqIuBhur2tqj+QrlVnhPJyCV6Pl9p+Zst7kX+3pp0/FprhP+/Q8v/QdcqDcUgFx/i0eyfjOR+a
d5ROdywXv1OTRvZSJoW/nvxyus8oPVHIqpFVFzOodub6+4dNryG7zfM+ZJdm/hoSBKMgS1lHnYqQ
4rTK+k6FX9sVdwfsTWmCi8eNxaIrGqiGlq5dkIV53Kgm8yVrn0A6F4eZrXl4qUaWbtzWzdu5MbEf
E3lvpvHsl4GGx0URM8t0H/0gxoZbo/G69seQvTPkjwgFrfH74OTJtsMqXbitiQCts3vzpSF3tmmi
K6PCA4MdnHDjy1EGR7m57SEVMOMGII/ZYsc+efMRiFvZfpm3RQ0ySMpcx7QCe09zb+SzhzQYpIho
buoMTnHkZcqPwl1EYPr4gHIaIrusokL8NM2/Nq2/jIcy+r7vwrVDuNaJaKAnyz2n7XOqk3JQnM0/
MFGFP2a9i7lPPfrw+HyAhp3mcKqGvv7+wRNk7jKZkFzglyBkUc/3trfRx8hqTHW2VtVkePzCl3uW
P7rhgdBtiSlTstWwwK01Xp0/y8vYK63YstcIkoEaV6C40U3ptiXcLibqwH+NY5sQgv4viK0sOcgm
C36gWb5ntq2px6mWXzLchq+9VXP8Ve0+s2bE6LOmFPH5yH9KMbldlzNvvJ6Z30G67Np6Pdw+7J9b
0h8aTI5l8ckEouhCxa4ie8p3po6B4HNX+YcIU5W5pclTq7nviv6Ly9O9NQZHLyj/oXW/M1dXAwJU
fYEUKmde5Rmpg6M5VFPci2lXtc1+ygaNI/s8dPhDmCkb8QmVDXMdg19t8TSye6f7O5t+3V5+RXLk
Dy0mFzwxVt0E/DJ3p6F+sEC9b9K3hX6z2BOlf3tz4uv6jFVfIl23UHWdB4/W9YWvX1NQz7npF579
dvttr9A/NJoMJkKRCVZc3Pw8GXlUAgHQb2I19/8UZxrWrPLaGbF/O00NkuMMrAe8NApHE8OpTEwy
3jYrKyipOfzSMjsZHHvHc/dZs8lXX/PnqwKEIf/1y66Zzz5hIXIj52nn7fM76hzH+H9UTC7X2IHi
A2S8FNLkHeiBbBzUxY9ZGmDxf9+ev8LCZKjUIibe+OnU3BeusW9NFhvm/GwU/dPt4VUTlwy4Ekvr
BXVZX1Za76khHgrWJLeHVhx5GS9FoOPoTqPBL5WVoZniiZCzG35xdS20quGvX/Thvp3akg6uYRe/
g4qNkAuldRocu5Ey+gay+VU8gY9GmJpdUCyT3Bkyl4FoQot7J0PUfuSSoUfWod+koOFbcnathkJs
tlDhnXjePROaQnm4C7e9ISxH8jyUrMVCfMM7ddXynqfpFE+U6BCIitMpd4XYPfq7/JZ6pxHOsp3M
femnUd2v+9tHSDE8keYuWDOMtK/qy8SOtvW9A3JYaHZUNbQU+bDZDwKjYPVlqH+xLArbKgJL6O1p
Ky5fGagWElJnzkD4hZQ9UoKnyXjO56+0i0uhyfUozqPMsNLMwvKCfKwvpPnZzHOcBblm7op1kbFq
gR+mWU6a+hJW+w6y1LN1TP3XTesiA9WQcwU3eMHrS+D9atM58vnruh4X437KvG03iQxWW0nlpoFF
m/uMT49Tyo/u3G97Mv8hgGXYIF0dvD6/lPV48sMycYZaQ/ymWvXr7x+c2Twxc+RWV18y51WkbuTS
iLNtyXtL5k8ZioBeu0jzC2p+MTD+72Xefru9o4pzKCPU+hCaYLTKm/vWe+3Tn5YOo6MaV7JOt6S0
b+Dc70n1VQzfWlcTy6vWWX6Q+G4AqiyMO+aXKXhiQxuxUOOsVHOWgpgQLLPCcDH24Bzq9M7T9SAo
5izDzwYiIBkHgvQTbYF7DSc0kHaWGX7L83zZ3d7Gayz0SYwkw9D8oeGuyavyNzXXvZWNMZpsD2UN
VvC8jVd+P0EVdV41L7XPH4WWjEujS2FYPM3qi9n95fOv1fB75X/75FhVh3F+v/1BiuBARqfhjc9c
PAav9vSjCH+s/M6wDvWcaryMwsHLxClsGYkbFDhDxvI0hDGIKpIyzCKbHENRaR6HiuMkE6g4aEhY
m3GtL4sLmW+Tjk8eCXUR/efijb4lA9VE7RVjOk/1vWFdmXnj0SsZGkMaW9hZgld7iS7lihivVu3P
p2Yqmj1f+tz4ikjaN++gRG3+3LRTcvlsHC0n9YVBLyMybWv6zMGyWFpP0yaWP8RWklVWRuB5a+vU
FwaiSN83EjZNUbfqOhlUJ0FyVEVfz9lgLvWl7fcuMnnrqZ66aKhey435c8uXfFbL8pR53PJOjpn9
5kCPOxB/j0JRx12twwmoDpu0SoE1WKvhjO7p/3H2XTty60y3TySAUeFWUofp6Rl7PGNv2zeCt4Oy
ROXw9P/qD+cAs+lmC+hbXZQYKpDFVavWNLV97o7tMQHPZnB7jw0eTEfmJd1YKGE74kGV6Um51vO0
docs2+rEaBJ/cTTvgidK7Wre2ZZ4kEKhKq7KPkOVVVCioG3D3k1/uOz+uz9U6QqCTsLwh7mrHlpR
iyNVSbEHEHjdcMGGHdDheYUnuy5by/Ixs/spDXr0OwJtZNahlOq+TbjM7d0cIu45XuHAZ4nlAwUw
YC1erfjPfbIvk3onG48JKy9ZJx/mrtiNNPNnxfdAjW4M3bQ22jUApcQ2iWwb2mklTaC4qndeZS13
Smf/HbwTu6J1seZ4dmxQ2oCmrCoPb68LNcQhHZzH5k4s4D3Pfzu1F8q+elHAf9ClOE2Fd8wd9sCL
cYd3/WcrQWXkYO/XtDuDJu0zCOkfQA+wgAj/9lBMKqxbOHwFKl8T+7gWFUCZvaA+z1IPOEqkW27/
wjBZHdGHBkVD5NoFHBUrfg7u8gyyZPT8HH333vOmDuob88yyZRTJ40BHtUcHJjANWuzf2+M3LJGO
6UuygWTNpNBuSYIwlOdLEXARLXtptxsVTKYVunx/Zyc1j6kYOOxkjeKjKtZjsUwBa4YTCnjuyuhT
HdrHUVEOZufKPo79cCwTFiwr/xDH7cYeG0xRaJa+lNKeYneUD6JeTkK5x5FWL7eX3yRas3K7Luc4
6lf5kKITcLASVYEt9K5unDbVwXxjm0bx0OGCZS2/VysOvK68L7gJLTwPgrnFsNb2w5TTw5Q7Po+7
x7Ip9rdXxaSUmt1ydMocUUljHyvivcWDc+pk/xQ37n2JBB2u1+ZRVKZZ3jxyWkanyhm81OdjtPVi
axi9jtabVTWqaB2QwEmevOqo6udC/HN7YQzXCJ2fBsyFGSvHuf4e2fsJtT5j8ZJZ587exfESdPOG
TzAopQ7cu8RfdCD06u+txN3ZKzI/7potorGr7oBz3ZgsNmeLRcE6naWfBX0SJQCm8+qji/eGbpp+
oJnU0AwdOHwmcWCK5MFSA0S8KkcEZHRVQOethn5XFwnz0CJo0oGytlhGcVDWGthkeAKRzkbYupyw
/rqZQrRmXT3zqN0Cr3Muivk3OOVPSZs+uvX0b4siXFFvMZuZZqBZWU1s0AgMWKi4KB8sb9kVyYZX
u2oBnOsGRgUaLbNxEAd7TIOkRm+PwQ2V3GrVYxKvnX2TgXQ0r3JxyEV3QseGQwZ6Beo04W0jM4m/
bMu7gIUoO7LcKsRh6aNwTulu4Tte/rgt3LDoum3l5TKUUpXiAC6acIp/z90WiuOqb8CiX6bzbthR
15QL6iSt85CXDrSd7F1nepzS0kfNQeCiFq4sug0HbZrF5fu7f+GFssoiiQ0mNfCfKQmrdNgwX9Pq
a+brWv/ffBMwkvW0CabJ/Y7CnY3NNY1cM9uepXhfLXI0tInH7oGV1Xgcva2KGpNwzXCLrGmzwoVP
6B0PF+54GX2epBuHHNP+aubqFE4kVmu1zrQvduhkAD6/uQASaFiCIfFX+npbQQ3OR4fICoIDbNxW
yVNEPzjl+q0esjRUM//SlmWzl81mvxjDYulY2bFlc8zi0TqXnrL8Gf05dmks72oNybmOlgXwGZnU
mETn2a6m3ZJ1L2WfLWHOnY2sqmn4l/DzzgTynkjbZkt0lnJ5ydDMjaXk031boFmy3Uxzz6YkfqJe
IveVVX3oCnj+bIqnwG5d+4Oc1q+3f2WwNh0/O7ltYTdpiU0YJ7SNlVMWFAP7zGx1VzNHbIRmzy2x
26yvVIwuMlnsy/UPQTLUHx1+n7/QAbRpRlvSx1X8xGpu7dEGIQdDmyV3IO7cuiybTEIz62Wy1kLN
Q/xUV2vuFzb3E0B4YimPcZPsk2QLEWDaDM3CST4gRdzgP9PKDy6twiGvPzCxgSsxSNfxtDjUVW2/
ZPHTXNB/AGDeux4NymKLg8QkXgvKreCyUyCHOxMbHYJW8A8cSM9/u4Ld1f2Dc71fnrDWeETQiZ/y
iSKb88v25q9i2OJ+NGzy/7IZ7+x5StIxTZI8flK9PDZNc7IK96FYuoc28n6Qequ80OA26GX53v3G
WauVtGMtDo0zhQKcD4Td1eEI63P55TvR3CpyMZAGG2ylH0H3tY8SfpDr8nbbVRjO1X8xCjpWPzUc
htavfZBNaPaIGml7F6FC7PYPTBqkhWaqpiYqJw5PUfZxICrQehZrdUzU1uuCIYLqUFoXuX+6VOjs
mY4Cx9F1J2L3pZrcxwZUfSRHY8k12t2ei2mbNVOuPLa2EvnZczZWO+k2R+osGw7PsA86llY2Ze5m
QlpnlvL9wO1HtHkMsrTeV81WZtywEzqWNmon0fAJuDyncnJQTjWT71TNuHNofxeglnMdUEvVUrF6
4eJg2Ujqr8tkh/bUf+3jzRSnaRJagB4cN5IpleJQ1dG3VTiRTya2+GiO/Of2Hps24vLjd/ZW42rg
oczUOnsKR7A2mKozZ67f5xvv4wYd0skGxdolWR9z68zTbsYpOwUWKuZxeHv0JulaXC4zEg3WiOMk
2Ntfk5F9KOu7WmdjbzVDzmSaRauHSAOGG/SDrRIJTj01h+i1vGXKprXXQvI4OeO8zMQ6g1m8BL2b
e3RmdN1RxYXU+a7eLpiHZsTSq2d0GIe/WOLiOY6doKHO4Z7V/4t4cE7HTtgxRe5mVaclI4+t9+U+
yVoc7iPXQqN7DFrY1hdGaxH2wrrrTYijQvG/Ks/zqUliy3YAJUheh6j9UTugPJ7UPXByiL/s9juL
alScMjzzx0/OUn3ifPg1FnTjTH1dYZjeP68jlVWqDMY6uV0gsvbh0lMYjwOvXrdFLX7d4fzFONhn
oki7AaNP3dco+xjzzh+j37d31SRbs9ZsSdsyjuALbJbIMFPNS7v26TOdM7m7/Yfr/oB5mtGqNM4c
b0H6gOWJt/fGyHuyhdtvVYCYxGsGa9VON8YTw+01Pg9x9yUd83/vG7hmpRwF5U2ZIVtGe+6Fc1n0
H5KE2Xe5yb/oBmu+1tPQwZysQtJTG6XFgyUq3LtvD/4qCAXRQbNWVGY4y1Sl/FC2aUDE6Mf9PnLQ
gSEpH/J19r30Z0rIxg3AsAc6rDaO0DomW/GzdQZ/zjB+VU69gW8xidYsl45sWmyrjJ/wevuYrXhE
KvuNHTCovg6p7YqlELJDmhvPbIfC+YR+Xv+orjve3gDTwC/f37mcYq6WEaxLyJrx7iV2s3TvVZuF
VdcPnOwvKKfF48VNY3aQpPi1UBa63RS6E3lrwE7MKDtEhG0cFkyrpJlvuvZRW/aiPV8ez+35bUpd
v5pf7lskzXgjLEntJGgXzj03/ZPLuG1Aer+WG+KvA3NgBZoJ92sypUtst2eR9OHCZYDivH1sPVP2
GYzILwRF8uOEBAiSEoJvxBpDQNAxnxXgGVXXJuywFHn8Y8T55BEl8+gGleS/COdbzx0G/dLhn4sA
9Syfaucx6ZblgJQXaJFxeIl/37UzOvQz6mavdYTrPC6uZT/Pg4dqKZnw19vSTWukWXUZCTlbs8sP
1hK/pt0XJ3d3TtGf4822M9fLUZCmu+jzO/uTrFom12LjGfSlIOweg3T8NPaPZf2Zoetwj/Sybf1b
Rb9uT8i0G5q1e3YzN3XWiPNc1PtyKV/QmXnDA17PHzAdFZopr+DTYImzImc2kkPOp8BLgxaV4utc
72+P3+BQdPZCkBMNjlXgJ7nVPkrmS1CYLNXwVY2f8dbFK7HhTUz/0QxeCWShonUSZ9GLcGLf3XnZ
Wc0YSqDyRFsFTTWHt2dk2hHN9LOiy3LlUHGhfHX8lLfKF/EWOMMQXXUUqTstK+UzEed6+u605XEV
684teQAqXhxCnhf22Uu73e2JGGxFh5O6GVGtGrg8ryB9dDK0A66ysFEnFFzet1Q6htSeWezJATmd
PO13zdA2AeXOcqdwzdQLRzroisPk2bXyFzRMHpCiBYfR7bUxqJMOHQU1TlqsrSPPHlo09aIOyt79
lazo6xP/jmPytFZyIzliUCcdQKrogP6Q3SLOa5sWftXNS1BdOJLum4d2ChfUcqMJmL4zneqwtPc8
+aZssu/lVx5/GMqth1mTKmmxHEwEPTjrMn5QUe97NduravbbunxQADDdnonhuKDjK2ksFRVxxA5i
WP20/SwzL1jYj9vCTZug2TRXJO361IUptNkuLafYH7Lx7S7ZOqxyLWubuARmJlg5BZzF/SFuLXtD
fQzLovMdJlzOFQIRP0zln2L6gvcpP15+3jdy/e48yKF2K5ivJ+aQOoXvzv3GW5RBYXQc5VQv5dhb
FjsUtbfvK1CyTcUHGdM97i7726M3BWqd7FC5a14PAzbVor84eS36xnfdMEp+5sCj1fNrlRVB595V
R8eZvKjWu2NBG0VKgZSWHdauf+2n6QjAzptKX5i8q+YHf9BseRr6xC0sWMCskG2u6/qbWzjUn+fm
z8aKXYLl3zAOphMglvYo7HmK7bMQU9jNP0r62BA3AKW/3xap39Tf8uVLMr140VbpucHwdORlpCSe
+3NbntFmtgucdk13sqjuDBE6M2In6pmluSfPQyaCKlv3zSo27M4wcB1FmUfjKKZ25gdHJCg1rOrf
ow0Qw+2NMAm/RKV3ulSk9UoGgSe1Nubjo7Xa1Se0PGg3pBtsTwdQ1tKq6egRuIzqF5r75gn6WHi5
39ANZ2qSf/n+bvRzVHqkcjg/jCRkaMLdTyEqU5o83xi/aXW0A/iCwvWmyynG702hx4ddukVrYZJ8
+f5u5GquxDSlWBnSpfuUL88J3eouZ/DTgv9XtK3mwiviDhfSvg7ZGL2RdAXn4njnmmsBmCjk1daG
QWPWGtzgk5+UuImi8juy74OPMR3jNYAFJXZ7z3kcFsv7wBKLVb5MIvrlPp3XQjAe0tpFOVh7ZEv2
fT/se2vrBdOgkDq4yxG5aFoLtpr1KwlyxwqdLPlqOfYxtrcowg2qo0Mo89gt05pgAzwxHAaw9Iz5
VpdGg+roEMoyLsWgCqSwwY/0oXNhqmvFv/HZ/nbXyusAL5s0hK0NciW98ltvDuCAw/ska5YajcSK
BkdiUYA4pOgVKgtnd59ozVTrdZqHHHjAw5I9kTw9yIkcb0s2LbdmqVVVrk1GsZNl4/jULf0B5UIx
dTbEmxRFs9T4Qq2NYwk/sDT5Sqy+8zmz7pR9ievv/FdP3TYf+pofoCU7L5oDutlo0jRszTyLCtww
cQvRZfMlRl0WykfuUxIdvtXZBbNrUvFDMXpvVZmjppZs9VIxjFpHbK1RHsWOBa8LyvuwtIZjJ7ai
qEm0djhGsa67rDVS0w2YZ8KpIU1IqXu4rYP/Q0BcOYkxLYaqPB3avp+ts/JEui7HkXuqiv3ZHaz5
c9amI+3CZCktcgSDzJL/ay/tTIt9uhR2+Tx43lCGoFuwYhK4qpyjxC9UglKiDBijrr0vOa+TJLpu
n6aRnZLfzsS5HaA3E1gpycAjtRHoDZaoQ70KdAwbGzdN/6x5ni1fpLMwFlZKJdWXiabyPpQO0/Fe
Dpnl2Dky+bN4YN1Jl3n6XMZAQ8Zo5P3r9n6alEUzetBJ1v3U5c6fllTJ3sXrwFPk9FuJHJN0zexl
tjSRtFrnD+AiSCH0pdwNfbfc51R0wkRGqNdP3gwoXINSqI9zBO3agXQ5HTe22TB8HeZFMzq4eITE
D+wOwOWqmI5dlYzhXUuvEyeqzI0UesvUqPvteHry8qF9rXMr2t8W/z8Y1BVL/QvjxYrUGmamYt9x
f8j0k5qnoBlrn4JGOJGk95NoeLNB21L3X5Gh9D1Lhl4n2U7GOGc6W6ycpkXUHIajmgvGXMBHKNDU
oVI8rOgWwNmQlNQRYKxGpy5vApDKz9N/FlUHLFqQyYv3CtRykfcv+lPtms1CWtNMLt/fBbGJJSUt
UWYc+wU6IMhyDh2w193eLYNH0RFhSzrwIkX4in2rPWbU8WV2aJ0vt4VflvqaJmhGjtfoIfJGC8Lx
nO6ID7xMfUAJgRK+Ld+0MJqZNy2hQItEkC/JGljoI7DaTnhbtuEt4H85lHeLXnQkylcnQvB1x8FP
58/pTA5d+zUGu4AT8Y2/GGagA8GWuaioJS5/ATnVZwHIAadbPV0MSqojwDipkXNsCrxzt97JLYBk
4GiC/VKBOT1C5of+lpt8eaZfaaHfSkfUg/bwUbj/EH/uQITd0kAOv0oR+YCi+XPyNPXRhv81bI3O
tQga9Y5VdhEnflTRXVmXvpvke8f+mEXlns3NRjQ3pct00sWVEllw1mdPVpEeCmEFrQcqbjaDe3fn
QtEqlPr5sxgeq9bdMEf3usXoeLE1bqOEgFbpyc26pzSbdzVNftW2DaCvCOopfYvTrfoP4/S0Y33R
NZKQNO0SH+19/dax9hn/6LbC73LLR93+vqY0mPFeS6stUOJ1zlvOdFhZ33eERngwSvyxflHtvOfu
4g/Ws9PY+xJUpaICQ4B8REQN0Hehk9yfsmHjCGlSG81bkElM9uyKBU87HbW/9KTkYeq1/a7txmX2
e4bXPlYP04aWGjyrjjxLuzWVVungd/Y6fmUkOkWxxHHe23j8vj6dv+gdZzAGoUt6BPlJ0Z7cBC8y
XXxg7rwrgb8csnmj0tL0n4uqvnOEFtqIZS618R+Q9D8X8xxK8ENPnvvdwouidLdcoek/l+/v/pMn
81zVlOM/yzI+SbyFqiV9aiLyNE+OHxPvcI9jpzpADQ1Cl9oqR/ynlSr5rrIabbELK3leaF6Edpfb
z0yQaOMV1jSri3a8m5WyXNWPzWVWcVvuQBlyOXQdPds9VTPgpkn6dntW1wPJX5SQxQCak7a5KDej
pTxM6FO6d1S1kRC5Hsipp7mKxUPAAFn0CrPtL6dSyzuOrA0TS6IbBx5kb8/hehT5iwsynSJRNUPa
wq/XeDQDx5FbLiDIB/PAyMJ2bXbJ+mK5W9STpt9p/kDAPcVRUaNPm1X3LVoIxFYqK19QGiNdOKex
Kmjg5oWTtP641Mt6aqYuArBomtqq2wgyhn3TYTMM7BxNPkzeefFcvP6jjPw4rdLa0HWDdB0gQ0Qv
WW5X0Rltt8lh5UPxb1uoLUIkg3RPy4CkqINsRYoF5CTI6rC3N9bkuuf8i/nSgx3mQ2QBt2hV+QDm
L+tbUq9rsNZqK84agh/VQXsjgUZbiyCfiD1+92Yn7LwmHGMr95ck/Tfp0kfSJTuXVAf0oWnD2wpu
WDAdvAf+QiCuBko+tevEw7ixv1C3TjaEm1ZNu++0GWvn1eHkU0l54UsJaknRfZzresM6TYO//Ped
J2ONAmOaR8gn0ErMvpsxsD1W60awvH7uoXoXYdaPCFprRj55La5NvRrC2klPbMjKwMvdNUCKEPyq
5K6ecpzqoD4KwpqKrd2F2r9reJCxBpzOQ+V6b7c32qhe2s1Hwu4acLOQT3Pr9b6ymimY4wxoD5U9
Rx3F8XH946E57YFyNfp03So/M22S7tMUiC3JNEbnKom/oUknGKv5cleCTwr9QrGWGWQlNTn1dXKs
p6b3c6/doia7OnII18I/xWE3j1suTlPTBlbVP6ftVpnnVUcP0ZpllKKL8pRG3WkaXdtPOnJiAsVJ
w3ho6nmPKoQ4YHbne2oLwXJVm/FDzVRyp63RvqroHotBPtMo3s2NPKCfxK6a1Sch0k/AFoW3Nc20
bJfv76wyTtBHncaKnpzyLesY8ttbOTTTJLSYn5JRIFQU9ATyyIfSe5XD49R87yOkAcsszOnG8fKq
28JaaZZCU0a8WWECdnli9Fcz7Kzo5+21uW6FkK1ZQxEhBYSQTk8J6XF2AFN8e2DRLzchYV59i7uv
Rfo6dH9u/820E1o0zIYJCcysw8/k7wpP01a7pU7Xl4h7F71+t8eJ1XoUMG924vL3QMDEEAex3Epl
XR82wL//Fc6yDgAcT4oTeoL6I2juB7Z1gTaJ1kya4TLnCrelpxT1Gp6Md6ntbNyTTaI1k7aoPfZz
D2+RJGQKSi8ecVZQG2d2k3DdfEkGOsxBQDiQjCsQ6zKa9/coCfcuv3y3lcTLo6HJPHHqyBOe7YOk
uKtGW3L9iF7bAzqol4qdyvSfZt3V3egn08ZV06SAmo0mNcPiOhU7Dba/eEjy1IFH/7m9IibZmo2C
l9ElYJMhp6Q/RENopcd52t0nWrNIayzq1baxJJcMbcxSP1qei2xDSa67R67Ts1vouAIuJtiNG52j
+Kuq8Xy+L1TuZ+N3e/p11wz0U2osHaw6yLdO3vg6Jv5Q7bu7rsGS62fRREWRm3pUnKqheYzaX3l8
kuMc5EOyU8vb7eEbDMnVrJQWSykUX+WJ2v2uI+W3pRk31OYi4q/UMoav2Wid9fPYtbDRanpN5+MK
wmq78rt2Y3dNI798f2enFirNgL3DwrfLvmgOPA/vWxEtqBZybsBoTMhxGJzM73E08Znjvd4WbjAl
VzNT1bYls8qEnkry1gNv4bw6cXBbtGk9NCtFTxgr8QREd9YQtoLvRDPf58r16oo4t0jnCUS3an6s
5MHuj7eHfIkyVzREL6tgGSG2cjHkvH7m7iESr75suY9yrY2BG1TQ0bQ7VnWfwVygI0harvnbDJc+
PLjycHv8JvGahtuNQAgSIw5G0a6je9K4fps9evkWuza9qMW1BdJ0vGWptxbdyk7W47hvH6r9eFw+
duG86wN12HpGMeikXlIhc6ebCordpfZnoR5diof3LTCjcQaawuOFv0jpgBnkX/qz2MUn95zWfv5A
gzpcjqBbub0TJk3SlD92Z6sewdl2Qmua42g5AZd4EppqdVDO9NCkWzd403+0eLV6U0sSWoyn9PJY
w4I4/RLFSMf3oDz7ensqhu3Qqylw9Vyd3oHOElBcLiCvrroUSH57Y6UMOqsXUBQNyJhL7MnJKj8s
7Rc2tXgiP7vjl9ujN3ghvXoiKwcrbzooU9nlzygqDNxNKLFJtGbMGHiWclLap2hIg3FCzYfL9/eN
WjNki3eNjQZb5OTwL5n4KrM7V0Oz38mu5j4rcZut3UdQse7pqjZc52XSVzyDTrJdWiPISuNqPInu
U7OcYvqHqbAT950mbc1qyWA7yloG++Sol3b6WKifHf339lIbbnxcr4koZMzGCn15ceTL/co7SDTP
gT+wvjk4WKbT+uCMD1mycb+8nlfgtmavOLS2Xk1WcsSTaljGX6vURvlptbMpQ1RH9tL6ndBlI7gb
FFQvmhjKzJJAyJJTa/90+OqrzR7PJsmXE+67sw7PeUG8GsfkLPuw2r6cNqrpTHIvbu6d3GYpG9nb
OTvZPRpUiVTsumb4fHujDa5Sr5ZoVF9E09wQvKkxf7RCrzp1GfGp2q/VhtkajEAvlsiniUakbOBs
1oe+D6zlX9Xv2V2NUCTXiyNkUVjpxDOc7EuQfu677r6Dq14SEY20newEpktAfDhNY9Dnv24vuWk7
NbN1XJe0buwhdFTgC2zJvpqL8LZo025qARaNrj1wRmAx7OyfXHws7cVHq2t06u43meoMgU8vfIgj
kMkhWo8np3b2Ttp89Ob6EKFZ8kbkM8jXqx+oNbqcVFj3Sj0Qt/crJ3DFVhd2gyrq7NFIoxDA+3J6
6gfUk70l7M2ZnuKtsiDDxurVDxMy0EVXzuOpb6JHtXgPVbFVtmHwkOIyoXcuoJurqB9iRNW4epZo
BdulKvREvFNTtAd3U1IvoaXiw20tMs1Di7OzYLIaCSd4pvtXldHLIL1/7pN8+eO7abDRyqMK17ZT
NrvPU94sQR3nd14J9TqIGpzXCFblfKwtZzdU829v6j7dHvd10Kz8i+CW5hyLUFO49nP6A0xThyRs
j9PH9WUIk2P7FO3yjRUyaahmwU0rpOfOWPuo3Xv9k632FJimwd44Mpi2Vou0MvHqobHge+TsPTZF
9Ag4wEZcNRiuXgoBCtSS9yNG7qwfpfNtQfrjrmZAkusVECVYK+UEINkpUzxYs/5n1WzVhlwH0kD2
xZW+U8ksWaMxAS3FyX5yX+Jjd7B20bH7isKrfXvwwnrjJGhYeL0SogWELLctFwd64RzBWLbL7gPv
YQaauZKVoYdt5ZGju/7IlfzOS3vLGZuOgXpjukxmqFitQfaylh0Yer9afXTp4eFnXPiUSn+gvqtm
9OndOHealIj/dzcobbJI9Go8TcJ78JLhY9klj3lm727b8eUkduU8rnerc/NMuaCmpifFh3PZ/iqB
O4ucH3KNT2i41XkbZ4frXR+wJZoVuxMoFZBaRhweC5+DR9TNaKDkTzUh7+vO+wRlwBzvsyp7UOlr
GwF3Wed+aaNAYTqmyL/dnq7Bmeitb5KCkAjlbPYpcT/3ybfBOdjDaRxfbks3qLReXUGimThr048n
CXLRQiLf7LUf7xOtnaRRcmCBjhDZvXHF63gyqchXc/b5PuGaxTvSjVBgQSiuNj/jwvGnZqs/nEF7
9dIKF6+uyARDe+m676efMg3ieeOKdB0MLlGj+1/LyFTLaZ22wyN7qh7s4Hv3hGegYNqXb6fnPIzD
rSOSaQ5aiL5ArGhX4KThtU8FQyPrdb+W9wrXzHtqPbtHFp6eWHZMh3Ch53F8uG9X2X/XZ61d13Mt
vBp6wyOxvgt0Lrwt2JQcY5ox50s2ZVW2IGW7o3s7yPb9v+1xPQyhvSfH9c63Sb0WwhvSNW2nCDnn
6uT0sZ/Yr8TesFSDH9DLIHp3Ee2cc3hVu3ib++U3U5Pn2yDwCjJVbmXdDJqjl0NkPa8qt4M/iJba
nyZnT9vUTzu6scEm8ZrZgvU5LtHMoHn0kCVm/Bt4iP2y2HKVJunaATurEXeKHuYl1VsTP6gq9Svr
020NMjhKvcjBrvJJtATHF4snPnoxvqH72J2iNWutLySENcVtaZapL1aJl7ktomfTqDVbFU2yChUh
huVSBhEFGVG81a/LJFqzVXgXyZjd4G5dxmiEvWftFnGxSbJmqytIh3g1I+KxvggusMN83ar2MZwd
/ndEendQjGe2pLmNE1w9sXApXsssRmlKEnQSUFT3Z1bcVUkiuV7KIFCziKskElTliDpu5+tY/yzq
LfYZw0VShx4x2ky93fbzcagncGoX6nc55mG+9F8WVVlhtrRj0EZIN6fFnS+MOiBJ9B5YzsFjdJLV
k+qeOTkyfkQPm7uMS8ckeUCHNWqB3+QdDxAADnHDNs7sBp+go49akbSod6/HU4OS2ghtcfIHEW91
Y7u4rStHUb1AwYnQvBMIRnIaXQYYcxTa5XfF+3COSDB78cbqmKagGTEFahX1VVgdCVAARUe2ve3u
by+8SbRmxOh8N+bj2gyPTvlhZUETf9pknjFYsQ43chqr5CNyNSeu2K4sk33Ztv7tUZtEaxfgTjR2
6WU2GOvZYaCvlfp8W+711fiLw7ZSQ1M5CbbToWfWfKIjHqWbLTLw64NmOrRoQnu9YV7X5tFFcyAL
7scd0o31MI1bi6pe0bszaxJ2Et6zSD+W2bnaIt+9fur4i8BWZPHcypzZaHX3p8BDd/9tXD+ofAPu
ZlqTy4TeueMSDYeoJLiZDtlTObOjEnLjoHHdRf5FXUucWRXD5Q46quoxV/NDbXk7G0VrnqdA8TCG
oJfcZ/1WiybTRDQTBV9rmcdzji7bMFN0CtrbyX2JvL9obDtUiuXD0iNvIs9TVARxtYb3qbsWZ7sS
Pc+kjbOeWNLj4pbHiYtdH82H+8RrVpq3bACvDjYXedpleMnmsNrCxBuO83+R2CZoiTdZFofGPw27
+EiPqOI7l+clLMNq87XesKk63gjUimjZiuPqIwpNfYGemCWpg9trYzArHW80xcX/O01Oywf0a537
FPWILyWuarflm4aunYRHtpBoUrijJTjmWA/DVgbM4Gl0oFGOSoHKHp3xpCgKmsWPGKWTXrfRV9E0
6Mv3d96AJ8wVU4RNbYpXSV7yLeotk1zNOJemSpNmhXscmiLAqzxA1dZG/DS4GR1k1FWAaS8zRJNT
Ci2MD/LAQiTxdvdto2ahaDqGxuyNBBoot3c0/0fe13FM/kVQm88qalU64AWoFzvPBXEhGZ8iqe5b
F73Upi1ycFR5sH2egbYLfWpJ/Qxk86UQL2DJHJTTr4XfpzY6ZMrlLkkdF3tQEjzOM99rtq7zhnwN
01FT/eo1Sd0Pw6N3lNSnew4a6H0VZnsvmLPj+ocHIOsL8/uMVodQtegc3NOJNo+2GANwHeyyzt4I
tAa71Ulp46oeae0giDD3ufL2yfy9GO86nTJHs1rWWONYtLgHTqr9vrDldSCA6JD+x10moEOm4n6S
SbKk4+n/mPuyJTmRLdtfaat3qh3HB7jWdR6AmDMi50F6wZTKFIMDzgzO198VOqf7SKEKxe18umZl
ZZbKDAIc376ntddKrFc16TCurAtn8N8H7/SUerYf4sSZcoQIjd2v2iPZjnPjxd3egw4fEfxCFfTc
yp+YsJg9ZY8dwuBo+FLF3OfltwY1948tzomL9UC1rkVNhm1fYHzSy5cVeF8+dOlTbFSqTVvlR6tS
Ot/VNlpliblwOJw5j09xUT0Gxe10dOdtPKZLkrkhcS7xRp7p8dFTUBTB8H0a2bjtMRgXNMjDLOTS
16PP/DFs/CYo99YlTMSZthMVJ17WwkwkbQkcVtVGK6deifqlzp9ntsnJgwKB5PwSdQ+5dUfdayhB
X9i251bvuNF+8JKZ0VkhqIPy63G4Yk+zD76VEzuOKB/rCjxO26Y3h3bod65rXbDhMzZwiqDSbZ4R
lcCNzfrB5dzX1pZln36/T89dm/68HLI0Cq2/DIF+MvscUCDM1AdIDi+UD840z+gphsrJvLH3IgEY
YgZCO0rGG+04m6NkGp/i0IW9gQvhcVB68isafQgsRE+xVLzqdd5ICfcpy9Hvx7Hzi6n/+vsVO7OB
TrFTFjNWN6gUlp3suf1YsMffX/fva2v0lGp2jDs0LSmuWyfCj+Pan3QdWLkIVDYuinqfGHlhq555
5/wk321AH8DAjzCgtGBdC6vxwZd2TeP6wuWP5vtrVYeewqmquqQ1F7AEb3qOkjdPP9XlPv4Y1ome
IqmKtihrr4ZDiyov9iHe9UTjS2o2Z1zaKY6KxqjHCooCuAPGnXIzOCl6kp9AprKoPsQyw39hmYXc
69xgRhDHDy3D2WDiXd/+fv+ce6snljywqC6w3ftdqnf9sLDGzyr+2CHBT5ywp9PKIxwbpozcQ1NV
q5iLm1JdgkSfs6hTN2xTnc0G5oqeQBPkU1P43J4/Mv/N6SmWirnczfMyAzC92whQgKfdxnyw1E5P
sVQj1ST1BonopHttuxYkNeSCmzrnHE+BVLQdIcnY4nWabbSiiwwdSD++MsvG18iQomB++9C2OUVV
aRf4XNs5vtv0C5TX/Cp5Kc3L76995sWy41b9wdd2rOy9sfLmrUjAU8vK0L1YOj6z209Vw6fBHqrJ
FWQ7CeHXDMxjRAaevlQ1Ond55+c7r6yKZ0mEFysG5YOXIBytVzARhr9flzMn5KlUuJkgaZxEx5tH
JU2rt1R4B0yn+/3QXCgenUmsT9lk7Uo4bdGgUUPScTWhO1PFV7aTBpyrdZEsHDkFbtIsPvY4J/bb
Ypqkd0Euu036la23E4mXpVm1GP/8/fXPbKNTVNXU0jFyXZwPleOXZp1fyi3OXffoiX/Ynk5J8z7J
cN9w6ajGVKjzVBfW/9ylT1yscBpqN6qudwZkENbKsi/41nPXPe6oH26Zjg5Xpc16DDiDfLhKFlaf
b36/yme2/CmEKm4TaIc1bFp3c3Qfd4VfoD81kA9WkX5BUdlZT6HQh3Km9Rq7dcDSS5H3uRs/sdUu
5XRqBrffsvi2Kt9atp77D+68E5/KFfRNnKTBa3QL0PKx1dAWH3yTJz61m4eetwTr0eTLrFrIS6XR
c6txYowjaD0HqLGgZU3kohp2akaVxb0UIZ2rHP8CeMq6qBLs+BoBntiWy2TJF/YtqlJL6oM2Lfz9
XjxzQJ4SyxZACrolhvm3ggHRbr3HavCVE/Lo7vfXPxPo0RPzdOKOOQOzUc/hS5pkPrU2o3vt1EHs
xhe2ztmVOjHVxrKIqWes1LBkW7VWi2LFNs03tiyW8XK+EJmdOQ9OEVHgJfVy6pB2p6LuyQY41+/p
eAn5eGYrnRLEajUOshskwMRpjzyBPzp9H2hlX4jMzt37id32tZwV7Sq5tbvbwYbPsNMLR9l3wNDf
pCCnGuAtKpq8EHrALKK4nZcsMPvyyixYILYi0CsRmqVKAS/yAaX9bJ4vbdtzC3Zi0xWjaR0BpLNz
s+chXYrj3MF0YbXOXfvEruu0BGMa4IBb0eS+Gj91feGn89cP2cMpOMqBtI8cbWyjLCd+XotwKEVQ
dtlqEs+d9i5Y3ZlH+BUclWkxd3groI+CiI1HVihgfewBTgzaxaqDWRwHRhZtKxLOw1NuXSUkaC9C
4M4cSd9hrj94XjaiIG/3WbebYnOoeHnlNgnIR7sNr8sLxZIzBnGKkZpIm08JBGbXxE2/dmKcfDN8
sDn0veD3w+0jbY40BapxZ1XTEiJnq6q8hDc691pP7NjN4qRpwf64zXQFNQq1FTJ5gmrew+9f7bnL
n/jgVCXg/eA4qzNTLUpegHBRoOR5SVng3OVPbHbQLTWm98hWqS5MIcot1LTOIWLwsbs/MVvS6QLS
Suhqqw6DSJ4ae7/N63ohjHWpWXSuaHsKluIWEO+9AJi3ssOyCFjQBvGiWRcv6gopC/WroAyy4EPP
c4qdqiGpGmUay5V5e2AE7fYuU4vfX/qMhZ1ipIgA76DSdo9ycG4vel2QUNp14ntRCZfZqEt15zO5
0SlaqvfwDDx3ydqJ76IGLBXsuYg+N5KA1uOV5C9W215YrLNv5rjpfrC6pI6wVC1qehScg12zL5IU
FnJPpvWEtrXFZn+aS3SAM591UPTuvkn5PKc3v1/PM0HOKbpqIDkEfGMBkyfscXS8zWSTG9sD1WxW
bAbok//+a84t54n5J7psRjnyfuvRHp7J9l5IH68ShAxunmw8SHZ2yllYg7mwTc6ckr9wPDlpOhYZ
b9FVIT7PVajr5MKjnLv0yVmQxw5ggQRt/zlfjuLKvTRHeS4WPKVvdQZoDmHCAaRLGPcap03uSOil
Lvvmc9rlm2p4tdrD+FYP0dqMlwgw/96cfqF0Hfp2EE2CvQc+ZV/PWzU8sOSumy5VqP6+Xm2fArLM
SApSt1O9m1URFLp/dlUBIWHjcwrMM9zLtonN6vd77O9fDPboz3akElFXFd7MtqP1rk6JX3J64YA+
d+nj8v1oopWqe9QWgDRln5SdBNZ0Sen17z2LfaownpZehYltRbaY7V52lednVr6S86U51zOHyy8s
rRN0VOYeUplb8ZhhwTcOmnXFHrD5UfsmzHwVXj72z63SiZHLzOYjB73aNhGrvLzxrI9h736haeXW
lNWjiwt31UNe30tzPaoPddZt78SaOwPRe9ojJmROuwUmf5XNegXB5Q8dFvYpYWmelQ6kGOHZO0Zx
qLMAQHH/Q9v9lA4KXJ4d6xEvgOeEoRdEdePLyvlY1/sXttLMy9OyduDCGWhBZO6ElvlYYdM+xWU1
PGJoYiEUVLPe10RuKVhBSJWuMmt8+v3a/L27sU9poBxkJ2PsWvYW2nO+LuwFbZ8qi+E4BSQm8+PO
DRLnkirmmW1/itdqjGunCZVkLUx+N8hsE8+XsElnjs9TktK5Ms5YF9g+PQUri7Pn7XTVZC+xccJc
i3XmlR/yl7/Qk7qe44mcuWiGzukXCUJP3y4QQf/+bZx7ipPgPFE5RF3mWe+GlsdhbbU3lWzCOo0Q
qWdViI2mfMjXfNAuTiyag9YTGgROu6s49NKndHxnXXHpuD73rk8idWh7aGuo4GOo8zCQT2S++/0S
nXEDp1iu2HUwzW+OxxCXi7ZCkawAvKK9lH2dcfOn8C1SW9xybMjR5IVnoVUx1GFB+ul2Sof9bKvi
+vtT/OfX6f/E7/rmn8WT9h//hZ+/6so0aZx0Jz/+47p6L++75v2923+p/uv40f/5058/+I99+rXR
rf7Wnf7VTx/C9f/1/eGX7stPPyzKLu3Mbf/emLv3ts+771+AOz3+5f/rL//j/ftVHkz1/tcfX3Vf
dserxaku//jXrzZvf/1hH+kt/vPH6//rl4cvBT63/2J0173/8on3L2331x+M/+kQwiW6TDZhzDtW
nMb3f/2GwOiYKzzHZVIc2+Glbrrkrz8sm/4J+hbieYJJThHW4A5aDaHR4++cPwkB+MXzpO3YDgN4
7r/v7ae39O+39h9lX9zotOzav/74Xr3/dyXMpQ6wPOjjgQsenVqEsCdhjg1a8lonwv0uH8zrZ16q
KZhquXG1WgPPMPiVZ+6GMQer0FT7EQfXRz37eTF2Af00Fmnh+5T6oyUAA22XOGkdRHfGAYvJYFZC
utukiIHxA1DULx9BBdj5QhXfEpPd2hCRZm22S93qVsvbVFxCYnyfff/54VwBVyg9/M+DeMXxdPoh
huui3HazaHQxig0tL3JDWBQyUlwB2HIblc4yxmzGHEIpIizjLBiBs4vn+8SqHwpVbVmTPVqjXE99
FBZJvmLMvmqRpkU39oQpA3cEDS5kbPi9R3cSIicddMCSElLPNMT48rVTtTdtr7em88Jatr7U31J9
SX74Z2d3fHt4QMmxUzikz8mpcizkFeN49mbXt6cGgiHpDcAgGyH7vXE8NG7Zqsr1DSQPkgsH7UkB
9Z9ffOT/tEEc6NrkFL4ToUhetRNiV9t50nGzsrty17TRbpzG0Bme5rwMUijLam2WKE8GaUl2mGfb
F1aySlzu07HZ0iPxfX8Y2RCq+v4HE/zXNv9xW39H8py+eahCgNYTp6fn/tIG9mQSzwq9CC37BVzo
S43OI4CsYwdwjjFXk3R2k5gOZCqKIIU2mOR72aoVad7oYK/MEC/01G2z/iV34jX03Va9FpvR6V9U
V7/wOL3FU80RMDIJidYQBsbU/4Zk7BiPPdTGO1Bwis92D7Kg7hNF/SI0/QQEj/WM6Zddm2UrYJDD
pMiDpmXbgcrdRMeFvJpBsUUOunLuQCie+zpOloKILzQtnpuiuM64u7IjueyK3GfWeIAHvybpp98v
HvuOLT1dPddmiF0lDgUcCz/bDXELa8Zgpud7c33gnbyVCew+kVtL9Xtq613HXnvCbq0hfaRe+RUt
8c+eYS/xOFzbceDo6qEgySMnS87nzUxkOCf2Vafoaxcna9qlGKPjqNXFy0awz6q1VxCcgdTIOqrm
IE96PyPVInb5sjMgghZmx6Z0kXfDohPJA7HDwrGCvs2CoolDwAgeEjF8yVTyONjFjnFIKMvSL8Z2
TS0vjDOP+2M+PwidgXQGRxexPqEvvYz1qzcWYWPLvU6GPWZFF8TiyzarDlORb1uR3its1aizVvyK
xHItSHXlsfKWoHxRxJ+sGG3zlh5UVN1E+I47W4s33oiAe3M4VSJoM760mQy7yD6Qsd/Ueth4vQi8
POgJv3YJsg6Fqmg2bETnbjNhv3Zjjp91kJtpLUsSUGKtqnY/jv112op10qTL+kU2w649KptlyR6C
hKuxa/ctFFadTATSFWHHwakQ6Sudml1peasuZgs26+Uy89Iwtitf5PU2sVt/gnjihAZjkXrrWhc7
NzXXGQXtfg4MaQ/63c7evM8jpBey5pCybDUmFAUpZTC+1e+t1P1C6+iL52O2ed/J9NZK6NVEi+fe
cXcZ8Pqt2/uJRuPfFtDNsq907e7yyYJAiVoNJcBrcbONxnGR5+3aivR1OsaPdaNCL7+ahn5bJCos
sno9xvEiZs7yvej1TUb4cu4gaTrOT5mIv5W9XEf5Hav40rdH94EO+ibizX02sVU0V/dSqEXisJUc
MBI9YPwhkipQrQZvWvYmB7FJcP5IT4FPzXvoBHtu7Me4YrcFJysE9Ss1JW9gPV4ZA5i64walLK7m
2i2BC5APdc0PGXQKwO5+Vc3qzZL1yzxFi5m6D+Z46kqg9Ge5GdrnnokDi3ogA8vPLa1uoMR+5U3x
gUIZV8eb7KVa2KBAx3Qf5rd9C/JEQEhmftYxoPth8bLGC7WtRVPrewGd4WZemUIcsghaInNxZVuP
oCEN7M59YE362kXlfT27S9nwlSrNU97S1sfyLlnvrCNdLCxrClsgh5KZPHWGrXVdvFqS+JhUgyHW
96BrW8RgLqGsvi0Sa01V9DB56SuI/30Q0S28LnslmTjUtKx9FX2JI/ehEv3e4daCG/u2qStMsPD2
ECfFshfNGn34BVdRi8HjZFW4+r5xncMYR9tZqMfhy9hjP5YjKtK1XEyewvQtqO1MfSAQpJu9b6Ku
3wuq7+tyfCqtmfhjbGHjwq+6Uwa7fagsdTfuhLJeJ7BzWg27nab8qs/HfZvIA2/q+7ZgT827ENLy
K6Aw/HEXuwfmdc9gKL5VGYr8SZf7pPDBq5H7eVm/6DR5Ay019ctIPQID0SNEH9aRrHYjdx9iJ/02
1SDt1R4QWJFcE6Zv8nZcNKm9G9L8s07yK6H5AZQwreKbptT3Tp9Bo4eSJ2WihwKq9SSvVlpWKPn2
bigZlHWqYyjBEGdloPcAQSf55qpGLZO2fI0wMhgibEnnugwjYSiYvd2ddL3Bl7VrAZpYxgFU42zp
lf4gAbfPIG9D5lmFib0gbn7ftNDf8wyYKyi7pUQeNM2+cQKyhko8AE8DUQyOmuOwGRXdWJ0M6Fw6
fqasLcmtLZ1wwoBKQgdpaLfZkyP4qnfHtS6JHwMLbjl3M5oZmZyXCZSVdDQETlPd5+y5ldnVNDf7
qbJ2o85DIsGBCVaZIe2emF2seTxsqJ0+a2u+HnrgNxlNfMVaP5ncZ1NG31hag6etvgVJ/b6F1kG2
h7bnXRXXC0oa4xdfAOFDuGpd20Y/SMdbWKLZWQ4mTY3NQxSSDo2jFvPsLYqBLgkHxcZY4xgzqzRJ
bwlENaf8U9Um66mDjSEp80YTOCS7S/mwnp06FDy/pYO3g9ajP0DisW7tK14k+yp110OkNildRbm3
El626at5ZUXTA83FTdQX2w5+4Pce+ru65S8OWiCsFQgAmXM6QldUR9oNCPf6QIAHUfvkjm4YDdel
AyWjZg4papUmI6DGin0yYPQbUlrdLSOvo/XA2iSoYuQzSHn+V9nfgy7w32lC91MSeDbt++mvVu/6
mFq1p5f6/zI3RL70u9ww/zKmP6eG+MA/U0OH/+nZLkf6xeErEGkhyftnaugg/ZOogEGiG0O6kh9z
9/9ODb0/HQGSP2R/TEgCKAoSyv9JDeWfNvXAgXbMCbgjbft/kxqeQPO5EJzZkhGHOYwQ9/td/Jg9
Vd4AIecSR4k0dgxUhIk1XSjj1J+tUTefaiimCUT2Rl5pot1XF3W9eDnmTpFfqFCdYF2/3wm1QV/p
EsejBFw1P8ejYANoRdFBsxLFZudK1D34JIBGG+9MU+RveVGqux5iFZlvo9V8m/e6vY9o5yBeL2cw
D+thuC+Sut788C7/JsnAsYHv/bcZ4tUdlxnZBQe+wkO0fCzt/JBfFlGW4ZSeJ9+bXJkFzJPFfMV4
ro/tmuKZp2Pb+NCsnNboVTdLNUfltnbH5nbMPEzUurTYoRpRXNuC98teq2nbxp1YmN7tthXLIwjS
tVWYcwZ8stFV4xsQ7S00ndNNH9tOqKIBJ7Gdj32QxNY8+pmru2tDEn6TusTeg70XDJqU8VVC5vje
yaG/m9TplPo9i8vHLuLT/agsgGQdo67MmMreL3SGeSdmYQDDtpIwoSwo8Gr8tMRjQtTukDktC7hO
6FJUdrkhbZt8IrEoQ2ADp90sarnGQKizcdKxU0FGirQOhJPIqyI9/mvTOfkyidJ69CFUIRGBatN/
HqH/jLCYRuTOJpErAzVCF5JW1lhAnNHML3085NtSQweTeWraDdQuV8rp+k2jlRswlYqrnNscaQGf
PpM6GiFEJu3bmtfyqjJ9DPVOkodRPidXw6xpvmmGRCzHFh0STkv5XLbDeDw74THymXhbDvm1e12J
GsE4JsDeCGYIV0xk9Ebzxq5unKmtoR1GYt2We7h2y/ZrMH+qgIhJRYgfNO8TdYRits710Mx55TuO
SflXxIYeqRfQjPGgclMiimYbaMaT5DPJSjEWgWukQpIBKrbyWtpVUX+C5TU9+t1NbRcaCkJz5K4A
9xwhONwhlsZco6x5DtFQdOH3TBiZHZy5GJCyZVMSY5KgK4pFZ0ej8SdBbf4ck5ggByuz2Vm02TCM
O56BrQy89U1ce8Eoxja+7goLqPsOW9pedr2VZ8tEt+D6761U3FV1FaOtAfob68ASVHIDKBmM8CzT
1IZu3TpvzC7T284du+pTQngaGrciL6JM9SPR8oirFRTcFZNqvvEEM9VBK+wZ76LKTbYe+ziDix2s
CvFj6W77dATnkEenvA0yx0bcygvpfKONZNt8FHHso0DjhWVN1Z61onuLvFhxvxvKSAbS5tWL44Aj
3s8dK19wQm3bn+OSHWoymX5BWqe3fVpOsfRdGbtrl0HwvHCVF2K4M4d6VjG8xTC6F0XrFq1YoLPT
UAs5bTNi7MZXQ1YZsAwR9Z5AZuBRT5DuXojJLlbdPBEwhNVd19iwpXFEwi9NO1tQHRzK9Loto2HZ
QpNc+jljU7weRsk9tK/N/JZGjlhxobJFm07x45yLaCkKS32znGgo/KlqCOChrbclIrOeYpnUQQtd
nUNh3DqcK+jjSlbbfqllu8gVp+sc8IbNJJIeRMmFNy8c5SFDs2JGNzzJvKtWs+qWtQPiZeI011TG
bDNUSOyGzLY2wOm727lFvh2YVNb7elZm7emhewa/XQ4hmC7yVgl0BReCKWH7BQTQDnYfYao3yfpN
pqmnQ7fL5tCjVXVUS7ICOkyGhI6YzDIqWLac8g5Hu7TmSfuZ0NCvxAF7P6ZO+TUtafM21WX8msVE
7KqpjIdFFs9ThVqcS12s2Zy6vlOnlfGr1qB3xbSDo65x52jhpqK6MTFPNllZg9WLCTa/qszK95kp
2s9VVjTaL1zUC1ITAQE1zJikU01MwxytjDgo47jaTO5MHqOWzmEPScV1y2izImPtfI5xSaQvntO5
izT18voaesEAbyQ2agOpW1RfMWbmvkhUGuejBOwcQ17J0LvjVOWIymDazSHyRWdjS01e3M4RMhgy
3hmcPbm6nWRRvDa0BWwwkxzlEWjZzDega5GHps7raeMZmeNQNU5cb3uVV9IvUZZx/CFXdOnMTrX1
OLLBYibDDYVc9ruMeXrE/iPITcU4I01XVp2GZVMh6wUvRjhRsJ8cIlV06ypuh09Na+y3wimjTcMa
dc0Zr268xho2s8md9ZyaagwqarIbOZqeBtHQOk9T17GVa0MOS2P5oFBbpsN66Cr1kKZNBzKxOnrP
wSMCS4f3dxfwARG8ok45hyMrxifScASro10RDW3sungxHnCC68lt+2UKnZAn5eFr0kQV4OGKra8m
Nm7AyyjFGV2m35KpGWFzU7RldTNde6AVOqSxBQjRHM3XxuUjZuhSZ37uRNZci7bxQkjqSWBVSox6
jXnRvaISYCBzmNqd5bcWyMp8/Kym1dSO4oaMopc+q1xw+8S2VbBlZriZVqRtZOajCz8p5FNNjuGE
rlQ19kcRrUw5a+M3iM7jW53aGKzUEvR8gV028waGXPZ+J2IkvZnIqzRUUwE6G2RCmAmJ3B7jcqq7
devJndaGAnOemRRHikI/51vuef1T1CKS8yWZ5kVX65aFJFZz5/eVEyV+yuCfrI63ewXmy6eZG2+R
IGL45sDb3RmXxK8K4eraBcfSsJBFWdUvTd7294Mx7uusYnbXmYRtYqNHuDNqsNGGJOa3vM+LjVcI
8L7k7gz5szjtI99O3Gk/dYVZZpZWzwbUZld9ivVnjkwTf7K4WBQOxaKmQ1dvlZjqa9F4ExRKq7J6
Y4kTHfQ41qumcexqH2liVpQ2oliUIEb+5GD4A8vc5/NqnqMeph/19lI1hfcap8ZZEF1WixRdmQDp
cvNotaDCgteBTHkUN9kitWSOcisb1r3tqreRVu6i94bpIDAWyv04R8apZ3dAzRAwKdvK9Ke2tdKr
DlGzCTKFstwUsXbZ24xf8cEawZY6oJLpjCWWGnNq9jXxum6jm9aDMr3tbCx0ptvAxCoCsBwuGUzV
CUPIMk5W+6kymCnwM6/Vn0Xa0JcpAnrbL0iUXRdZIwcfAiFqTWky1AHGWOMtgiTbRcTSDLfofxaH
TKXFl6FxszwwXeO2YDY/tmhy0n6q0cKZ/Loumk1uTLx02VAGMnPLz3zUxWtt8vmzg2BvbUPZ575N
0XkOnapLlkNajFe5gZarbLkXmljmjzqzvZUkADXAVPHE/jR2/RY1n+pzTFX3blUm3/RG4WihogJk
slbWw9ALYAo4FdmG0t56su2kyYI5leLTTCfvsXA9eXC6LNv2UwTdP9S3g1hVJnQM6ng5N9R38hzU
vWiNI0a1UhmvcNqTHY+z5JbLKnrsO+K+ecbS98rO2RJi7fG9J6H1HIgW5g4D7UKL9GwFHl1r9EXd
FMtcOyiu5qIJx04Tcp1mpfVoWVYSb9E/ZofYdBAC9pTJn1gjWkDELWxcy3aHsE+JWMcx5RtPdu6+
RLbWwKcn8/RaHuv/PB/oYpL2iHpLMkVg5rDly9gODuZTR9SyZre/r5B74dgrHZsEiUuGu6mU9cFq
Ozn7s9Hzl1gKa5dOld0F5YAqnRXF0y4dqmSpeT4uvcGQPChquFsfxiPXnuuiQDSM5cKW9UT8JOn5
fiYG/eWJApoD9Wa5UzWYUpEUWbnyaVK4z2MzJodmSrINElWz0hPaWzhB6mtkN/HeI9EcYp4AeoC8
AeY/KmS0geKWXJmsIwsCqhYQKzL6lQ+E4YTO3EMsmxRdIIc8GgZGMb9BMItaaBeJmw5yFlCxaMrr
KKrVitZ5lfk6ZcUt4lMLGr/WgAqhyw9VWaSR7+K4vGO8aJjvZFXy7vR9e6MtXiwj0lTXVactGIbM
djnr5acMSmxgfE/0pkBvaMMRkD7kMSrjzOurvVW17UEwUz1op0LF1U3YTS8SC+rvGohEFIoaDX9a
9/euHvUypqZbZ4RNfMF6qwZa1mrSlYaU7sZWbmP5rNYqdKBv1AZ25Hb7EhrfD0WOIA81l0lUfjOL
6QnerFqTzs121kBxRlgq7x/mama7rhfqmaXzfGNHkFCde9IeGln34DqeKzEHrlODt4hGiVUBIYYH
TSNFAP2OLXdPo4zuKjRSjpkURYU06qd3a2j7r33eooqph9J5kfXcvLixw+ogykq1cQGQXqScFfu5
p/aiwSG6wFagT33XeesmZ/NVE4/Fc2SGfpNmtniTU5nu0fYtg1gasbIh+hB2BHKjSSn1tWIYCvAS
CrUl7bh0mSVGQVlrVtuZ18mthdjWQnvMTAtJUKsEih0dZQ/bWqmUWb6lZ1QxTdp/Hf4ve1/WHLuN
NfmL0EEQIEG+cq0qlUr7cvXC0Mod3NdfP0nZ87XE0qja0y/zMOEIO8K2LgQQyzmZefLMdbaRtaGf
6aVePpZRMD+Ek9nb/ai1bq/FwCVBsh/SUk/OVDHll6IK0787bP0jDOs/A6h+1Tn8P4lSQRf5K0q1
wqjwv/8tX/gX3DeE8kmjMg5NLpjAvzCqRaOADvVwOKIaRTz6KRf7G6RStUWioOiGrnNNU4SBn/ob
o6LKv0B5GcCvDBUSBgOQyT9QL/xlSPZvBMZQUMkL039T0dlC9LJ1lbKBWz3s0sbjzaho8O2koJdy
LcmCy0rEJnTcZpkr10KP5sYdCEp/3sAZhnIb92SMrthYquK8B6pUb2cNdYhPsUykeTWYmgwdMQS9
i5vN6DZxJVJzV/ewXPD0EPm3PfRFQM/YXETlY8pI1FzQnk9VZ7dgxZvMNiqqpW/GMOpVaLWtHoNY
mEMDSH4R6kP8oKUVFDlF1oToMzDHlXIdIJIp/tCinhVHmkmq37ZJ1IS+qIL7IaWj3zaB9DijL82Y
NIEzGsWUHhKklNOH0FTUKyC2GOCRPjI1YXhdS9ZTd5hFgrw6YGTk6BwJpvqsNQfaPHGSEEROylyS
x9GIeiTRMS3m6byoOiA1llrmjP4pGuhDHlnOC9NOxBQbd5OuhP0h53mX7rtAZrU/TpyFl0iXR+oH
JU/YQwfdBMoL8xA1dNACoDZwI6pWsBe0Dk35Bl0PO/kcpZ057bsCnb7viwHmEGdplNXZk0gK9DPq
4UcPhJ4GeoqUuTLDfAL3FpoxbJM7LaPvbTV3CKEmhFf1IRtzZcnaygx9Zm2FIoBofTYLVkHijHZk
Kds0okjKGSBJkirbUhlj9VUXAS4S2wCXVG3nirbKxcx4OkReDHYQ/coM1HjCwqvuC9n7jWEGRYF/
2bYFQnop4I+PtnCBqD3Wdynom66Xiouu312I5nYpHAZv+7FLlYOhqGj+DVKqQaDJOrwsCexUzDg7
KGwqTOkZLO5qDyXxeo1ko6NmD0d8loTTvJ8LDRvZqjIeBao1pWmBOCrX5uJSqdRE23I0AY92g6bH
821eipS9jG2F5h4O19JR6a3YjGR9yYq0khekCOfkIagFk1cQeqIVTjd0mbGlI3wWcqudxJjeaOrQ
l9dda9bCQ2SHog5nNs2BnSsxcMW9XiZmW4I/Gqb+oo7JMB6EMXalG1A42H2kocrIvlOiJNZSOyCs
iynYqaIDhFt7kujFlHS+jAinHbSZxhDr4WNnhDUNL6Mu0rNmz7oJXdegIojjKECI2xBC2+GiV2Uu
xWwzI4mY4lRaX0fKDbAcFdWy2ymL0sHlgZ5M2zIvp/AF2LYOXpIW4YRa+mRK642OMrPtkMx6iEAy
hVKlbo3SG4RZd9w28FXGZ4TGFaJznipFbiPaMJudUdd8uIppjg3iDDzIK3tqQmNgsN0v6gKTmUrm
ZhMxxHtGjKz1anTry29oTjJWW/rMIuUVaVFh+lkGNOEjFEZlPpZUr7KPHkEsuRBICjoP+ViWnyP5
U9NLiPcIU214yVEVyHrVaudTUIfdRTZCU3XXJX3Gbnk/qiMsmDCMdBB4leR8BF+Z3BBSYLMYY69n
exr0g/IWV2rBQRcVadLvMjVGaqkHuILO8RSz3qVKRpNz+HlS4rOAKLj3pryMz+Sgl4jmezBezow+
VVoCxFLNp8HRijj0Za43m3mWSdnbhExo5CZnAg5dbWsyPRgNjY0L2nZJ9gCN2WDcJA0vwZ/BZpZM
e9x3Sh9D8kG63Nb6nPbXdOim8iByxei2KfCP5nwycfFetJA01c8slAiHCbyYae4ItDUl5yppZrFn
g0EQmGo4i5c513h2WUcNWu1ZydCU4VXUdL14A4rcB3dGVJiVr5qjZniKOqv6Jk0ygztxAYdzN8yI
HDArOqQHHJAp33boW4QOygmR42C3jBXho6YAGva1ZEjGDY1EN10KYDCI72ImQPYifUyf6NyIoLPC
WCuaix5JfQwmtEuarRR1QhzglKp2MepZXtgQQkBe0CyfvhuycDczBsWp3TeJsYC5faXtMvgvtWfZ
3EyJTTRWiospEGG4KYEg4tpukduMu2GO478rrv5/SARRJ7icX0IiHNzX1+I7c4ef+CsqInSJb3TE
HfAbV3VTW3qY/O+wCBycwiEWMSE7+1Sg/Q93txB+qsq5UBGrgMRaRGl/h0Wq8i+hQ6FogtxbJH2M
/ZOwaFVOBD0eJKMg+Q1Kod/SEZ9956UGZQS8xJSXv5oy0E2S2vol9YEJ+aHqnqpqXhWa/D2cwVSo
WAVElku495UGq5IBbKY2v6j+7Gke9DYed4I/LbzhiI8KPcM6qY3/LIz6EvdhiQ2mLaJHQ2DN1LVV
1YzrsR2n8DnNJnM6S+tAjc6zgBUmZAMFRJH3JvDT0tESJQoCti31fMymRy56INGoR9JQrYKEkrx2
MjTa22RgBD+Zl2ZKzG2r5eEESoFJsbxRVWNWD4A2ioxxp4IVyDScJQVRxsZwkGrTglynrOYw5aqS
LuYlohCA/bmnd3Ku0PM2lVF90dUybm7rvKzuS2Mc4z8FBBTtTWFm8L+dctkHT3CvgrEn1yLUmk6S
9qo/pgh+oKwoDMhOU50V28IsiWZXtAqAcWvmMHoFNN77WEdk4Uw9hz41FDHJPdETtjVbXKIWftfw
vOJRNp4ragkxrKEbXbTJh2WxavTZ45u0boDCVYqZPyiw5IG6pp5Q+Qgo71kaeviMRkcdyAXwL+dc
IXnlKHU2/EF9js7soazYjrekahytkZWXZbxGyx4uZWvhGwzUaowZ1txtD/IzQ9TmplkUb1JayAC1
Z2UiPJNPKdlEEgaGkCxk1SGdeiP2875lhtV2ZrSTs95BltwjIvJVfZIoY53aYFcjrr6bKJXXLB+U
jYZaK4KhR8i7AgBYJipYQtpHUHXCAegCaJOahMjjp9FMUMVe5Cr4bDCCOsqLoEHjIHLGmieIg1sl
ekjiDM7qYHcjV0YpQ/0sN6BkToXUGQzGohzUUYRePKXDEBpKu44SJiED5co1D6sZbXUhzurdMoyA
kKgwCGm2hR7lVzAUF5k9NmmVOuje17xBYpPfcNTxv+uAglMHQFeJ6p6um2JrBHLw0tEZEBqZotcc
1NWrbPMwALYk5hbG+ApdGpVgG8NqViFLO0ZKgKJhUaBFhaxqFwdJeV6LwUDG3EqSmfwGlHSO+ogc
eCRxYC9Xq3uEtlHcWtNIqIYajSwygENUVfCmijrNLzuK2PsyH2ZgmJ5a9CQY7JEYTb+pANyoPony
NN+A5p2401S0DvatKFK5RdzOEzeEJEq+dUFJ//AopdVNPgAPg62/2ZAI7YugN63tsoq1xgLZkKsO
jKcC3UULJbW4aEYW4rGkrcm8Saat/EC/YqY6MdrlyX3dACm1uqIVwqpiFqMFfNJA98viOtT9tkjD
ZIBFCNrj7hkg+gZbqZrEZUIiLXqsmxnCVj5Lxbhsc0Ql4BVlgm4hQxXT+CaGYFF7gGMn0P956qAD
B3Y/6NfY5pq6rWlAsUZDJJNt1FQkuOB0bDUAGVEqDw3Xq/xiBKap3SpIaOxcGjXOTKzM+8bg8XRp
wv999sdCN/9Mok2f1TxDjXEShv1GwY3Azyq03kLhfKiMr10HRm6DQve6gylfPv8ZOIMGkaO9dv4n
mhNo1Ioe0M/GhEGVshelCBtrUsaAbvFnQIsv0vmtbqHg04Dby157qIHQoos1ANHYyVnaw6XFaALI
FfKqLQGdCd2dyyHDaTDLtm3xkebcTB8KhZVZCcCL6Ghw1o26lbcEPcotRsgA1yHYB47OUOdB4ynI
vhr4siZ6spMtXg0vhmg+3RRF0nUegeh0OIPJLSz1AmI2mjdICUmfFtfQ0gLfrc+BOfWtnZK5hCyw
JEYOHiPLDFCNwTx3pLGaIkJzLZl5U41S8AnCyb7sHudCpkkM1W3WDyDNRz4i+mpDlbylNZeFpU9j
oUEt1bYEDQMAjF0AFA8ONOc8d3QjLRqMYwqJfzSZTrIzNkJwCc4OTS6A2m5kLEM0RoNJSI/taDWh
viNdeQDYdxcE8tCF4qZs48ElAb0qWS7dEDjvoRn1GGo6em1SsY/UAiXKKrmV/Rj4AMeMPWrXGqcc
KKw1VAC9c7s3ujK60WjkB03+opjiY0YRj9UWRXFPTYJ3zgwLR4dP5+iXulJ4DWhkO+zNvYnDek3q
6g7oM8htbZOW0pun3E8zbTeO2oXQuruSQJ4KUSoUGlTfDzgCVtVHUBcsD6lRHmLGYOafAymezdYr
wDhgZwR2lPPMblEvCYgAPy/Y8zi1fxrKH/tucqOIOOhPDGOhVDEvJhIW11wHfBkMCo5ZEL4bgbzs
yswhY/GCUwT1HDbkqILlm8283GZxMG050oh66CMrMst0h0ehsEsw6U1Gpx1Ml7IXWrXBIeHRfJMC
F3EMfbjvtOSSVHijTOStHkFdsDWaSOQG1mpujpKPs2EGhAtUpXLDQr9POgQAnenCVeBQdvpWifPZ
Rh4YWt0EZ02CpP7drLrWrlNCfUVUML2FPoI4qNhKH5tByXa9kH+CoAkrP0JF244YkKEURW04dVft
crPu34o5IfuWV+pZTFMdV1va8C3KceKtYXa5tBQDL5velUoOQt3MbvshCeBiEVBQs2qrkEvoJPAE
IFkITcuA6mW7vHI4IQW3adOW9jCZuWoBdjWtGer5AptjmJ7kOEK2wSOQULVAXq4Fhd0G0XBGZDjv
pwywE8/kXYMc3ZLIVK0SUkKrjkIIjRHOWFGegNYLU+6QmhWOaZTg4mtpPGps7HaRLK9NLSKKXZE6
seo+CO8SQFqpXWlE455eyZZspdnKxk0YlDD4CA3MVvV8zm2lMq9ZOr60FEAPNLKTPmiW7Kv6IAcR
OaxLk50aGWKnRFkEGbkJmF5BFxv89ILFAaiEnlov0oNWhpmr6nl/DQLoDjZwwho14oBkB4/QuHLU
MW9xjiZem0i5rfTBq1K269GB1pob/M9mOF93wsSz1qWIYNIA1Igo/qjzED7VIr2da6OGfDnc6oOQ
m5lnYLdLOjh6AZmrrtP8MOi5j2wxtaIBTIxuaLODFpY5BA6RAaltsgFW+Aew1GRJgxc2+lsG56rR
B26vCK22qJZVSP0ahHHxZNq1NkOzX9J917TSndpSsSXrdEuIvj6QVrnSZ/iX8zKEJmXELWNAs9+X
21qtlcmK8xh4PTU2OeiDj0GREHxOGVzhdQl3sswIJzAghY6QduYwVYqabZcU15kZ1296MVf2XJTR
udGzxxlc8QRVFhePCXax3VYKDHKJcV9MfeJC5YGueglpts1AXhVEytaI0OA902XOfeSukDj1Q42S
3uJclsFeb6TT1tk5KFgFF0Jz3eXQRof9XqZQr8St9hAbOrTzLGROO8Rgz0u0KUmSOLwUlMjXkafC
0uCB7lO0dbHDpoOBWwMhScqEDdgsd3N4wNgtVcIzLRCFXyEc3epB+dZPXfaEX2qDp+5lqsXyCLZ5
AIUKvqNR1ZMN+dlZHDF0UG5w5ute/dDA7lsS9IfFaaMvLT0nhIPVMldbE62X5cxn0CNYQMeyBWEE
RazMFCYkXWDzUTV800igsYdmw2zaB1ycKVKHUkJP0nZQdpeJ25rmaA9NM1p0Uho3grRsgDbL4inS
jMAoX+FkoOCjyXifL1FLOalyi6gkdApIE2EMm4ZOi0bwNIl1EFFKfhnrbXrPaCUqXMxDYAFSfJZ6
Dkk6MQqna2jhowmymVhV2oYbFqihF8Vl+dBHZX8JFVyeWGOSEdWCsErc5ZXRX+C2KC+rVCaHApr2
A/bjsOcIHRsHeLd+oBr63ScJhGEwkOw8nRbKHeGj9GNAPj6QNxXWJW3WewQCbI/XRYsCCLTuNGta
QUeYoVPayKH7EiVFrNn0MJSa7o0GPbXMQYE0viaPETWukqmBsdtgmDYnInVroYJ4KscbE6bpsBW5
jYDMuhzv/wYQoZk9NgbNCot2pLXiMM5sXjZhAwllQlU7zXrWHUY1qJ/jIBucJorA5IYaqhnRAlS1
C56MA5K+rI7eVejE2kt07k6vzF4NuVNChPMq5zJ/0wpNK221K2ruJDrKo9y2qWM3GiN9cvS4aCc3
Lc34LYnapN0NDanCfVmqSAlImFCOLWpiMGnQEIFAXRIVwjGQF1l0R6I6ghAlIqlLwiFpkHmEKJFC
6iKNB9T8afleCyJtuGsaw4jx5pejijsZaFiuwhKdxOrspTmH8MDpA0Sdu4HOWrTHh0YJJ9iBNAFQ
j4qjs9qcJjR3UpaGzQ6pyqaFEGyMoNOxiqoh455ULM5AMaJldiTtALkTzyBSMMEw6jUHL24pVWum
m4gRQ9vMGIxvSq2T+VlpGIxzK+FKqdmpUSUAH2LQiswC5cHR5wVkoejf4M5ajfDaRbklSn6ypJDX
KqDOpyoAGukAN0/Eayh6LjNfzUqNB3ZdK334jrhaIR/IEjR4AKtKPo/niBXy5izXmklJLVKyAcVT
83iYmU6HhVGuUjvP1DCwgOMErR2McAot7GQgAb+pqxApAtCdPNoiMi7G8xpRtriBvIIEL4hxwDIY
eglBcTbKFHgdmQiFb0EzaC4RfcoVO6nnUr1tpravUP/AI3JV5jk6RA1TEqI8Jhqb5j6C1AEUhRjG
xser2qGeIZhzyH+gJS5Gh+iI8Le0T0X2MS4MQrhcqObwoqgRqk8qoYVvvUIlPyWnhkT8i2wZeA3A
E1PXFzU1/qasy/u6LiQCUuRnXIY+QvTSGzex3bvjfX8duaewmu8a6WUwk2kK1VGrDCRKXQ+WgdxN
tIg/wyMBnVxSf/CW5tHJCQOYlUT872EgsAZLCZUDW2q2v2JQPBCBmsTimV3Eh36PylO73YinyZvd
zJX+qUn9NBynBvAE/B2ydH2l/I5ppyBLj180C1Gy09ho1E7s3h4c8OpX8ly8fUEff5CaHyN6HB9M
gOgUKGWm8Oz6Pr1gyuJR6jUQvcmlaJSS4dlwgNu7yibxtVOjfXdt+FzMb6MtG+iLrn1EpeZUGfVL
t4M61pUeSgHtBgTWIbitXWpDDunKp+wOz8H2xDyXdfuK61GuCpUJA53FGCoi1op6NtVDmcX0XfWp
t5hbS74thit1O3mQ7SElQC1P5XPTqU9V1KzPxHpglGl8nbISKZJ3JX1Ptu120BzgARtxLnZ8MzU2
ovJTNmlHH/RzPJDjiskUaK7XFtjQ8gGGUOl7s4u29RYU4Ha8Hu3Jae34pFvqj4v6ZazV3Aia7dGW
0XeuP4qutJS0sauisk58uu/+GMCal0/3ZZSVF5PW4vFuBH2nF/A2zlFn64S73J4PameZV+JjuJE+
PeVAuuog9PegOsQHMAtAGdQaemap0YrIpO/ihk8gwiwo73U78sI7cUee0ssKKpzROt267IcVxVgG
E6iPwSWw9n/RzFYdq0Z9V+bzubmV9YuYrn5fzkVZsToJuoI/X5jIalB1ub5h9CiatTEPPyB/a1FQ
agm42uzqy9QNHGHHt+auvy6tElKfbXXL93yjnDWb338F+sOvgFsb7wPkt7rKQUp8OxNqEGb6rLMP
PlQuDaOLSAk3KaCMBJpFKB+TET0cBj9Nly31eGLs4/MI6sJAKytwIRog/tWFV5UKtF+8e10oDOqA
sgN8ZHfL9epH7ym1fx/ueO8KQ3CmCOxgRQef8H2myTAP6Mg4veqJbqXJUzSdutdODbA6giNU24rS
T6+K39cOPDFsWArvUptbXe0Ul6p1+tAfjYhHF8+hbupYPKAKq4+noRYZWrfwo6QwZC5vg2A+deCP
PtFqhNWi5Q1KsGQ9vZMNEnKPbnRHvZk8xYE4z65O7cWjE4eyjKXkzVS4AIW7ng4zO2OEPfhb6Zg3
KJuSW+ElHrFlDLrfig7MBoB5carL5fH1glGhUP802KCqsT4BaVpNMFwKP7QLB355m8on9mtw0zmh
nTub0y5qP03y63DLN/3y7hodUOYc36xPnor2vjN3mVGc+GrLLfztgV3NaPXRQkAiOjPIO1R9gcWG
8iGoVBRbFztDTwHu0BOddj4dlX8bb7XxkY5PUVSEHwhcPkzI+JH54x6jZ7nfAbZ1bP1x2JbPgQXB
pac5/BylGifO9vFNupry6mGKukknCVYV7mOg4T3phbv46oXPduMTt7eLrflReVjoclff1TviBCd+
gU//4t/WYAm3vnzWGjlTNaThxxJvT7pVX05P4K4umrvUR6HOR9lYFXP682iX2ebt7xfbqc+9ROdf
hm6HqCjVMPyYh8FCspGZnYXiQWX+QOpxYmcdxcT0+zrzlVHWBLOXz0+d7ZPbv84KAmIPtWg21PbO
f/tZ160s4A9YTYA0P4AdhAdY+DTX5YV+31+gyg8vJKxHnrHDm9IiV+M9jBTc0OlOzHid2qwnvFyQ
XxZXUaoYvhrhxxIzogTFZz40gr449Xb8/A1hX6SZ6pJBrY4sn41YmxAJNG7xnPS2YjjFjp2lqCFy
axf++hGSOIefmdv6n+c5f03x32Ovjq/IILqk2TJ2u0chC0q2Iie1QcWiKuZZnx0UE5w4LWtrIboe
cnVcqUxayXBaei+5XOBoZuVu4ZuusPN9tTW89o7dK5tuU3mlffqbHgc9n7v43zNeHdY+b5HUm8rr
YMN+xQbJdCdcuks2pf/PmkYidl2NtDqbEyoDUQoSfrTTTRn/iRHglcmJvpSrGu6jMT7/+5ct2gMH
MQvcfdOu3uYurAz8Yf+f9Nb8P1yy/7Nsn8v6ZaAAUq4WxXkfyZ5jKC2woKPy+g2/DLfhpbljrvpw
QNcZp7aJ05wVZ79fc2tDhPVafqZbX4ZHKcKEWpbwI73XHM0yfI4AK3HUy/jKdDPLsLpb/SF2TmZx
PwRZiA/+PetVkAV9G8A4HM3Pm92N7O58PFuiOpQu7+VVeHLA5bgdvSRoAUcRrsJ5i63Oxhj0MBLA
ceTwFBHpdQ8CGjV6NpMvv6/nD4GIuaRysNEU8IH6jIu+LGc+NrVCEv6hSryS2g0YXjvWnn8f44e5
mBpyHEiDkODA5e777YlKnrCGJ8tHCYu18b7j4JMT4Vz9PsjxROCQgBhOA5qgwMtg9YFS0UFsqKof
lNujMtyUDCTrGJ0KTpeL/vtn+T7KKm6r0S9Inbh4X5IVhmSlfkj3CziTepl9Epw5ysq0ZTATmYoO
5EmsI2ETRaxmpKkfrdOjktZiG1SweWJXhv9Bn5UfAmBziYA/tW4Q268fWZmrQ9/36hOu49dyH18v
HvKQR/sASOE7K3zupd4pLO+Hu8RcoB8B+ZqGjOzzsH/ZfWa5qPk5e6ofwwPzuJvc1IFjHuazHBDb
6LYHARWHrdmKFSNY4+dG4f6+a47RGe37b7B6BHhejXOP3wDOYS7IVitxDAeKBg+4l1+c2D3H58BU
DKiRVVRRQE24zj0h48pFnibPMroeovdAfSMZSqTnUz0vf3jYMA68RoQGRPYYiE0DUkkwOc/ZVnGn
uwi9livY421Vh2zTUyHv0bHT4V2iAo+Bd4jJgOd9P9tKUCpxKqvnIujcpO4teErsoN72f/9Mxxtl
GUYsrpUKEF/ch9+HgUMjWMy2A5A9ABXNnBJVFIklXpbAaHRhjQM8zd8MlvlWdg7T7JPPzo/z/PIL
rA5+kqog9uvumRbn2VbzMq99YNfmc/GIVsTLDl1eu5OPzlHYiVlzruGmR0Qo4Lf0fdaoY5jLeO6e
uR9uQCb2Z/zNvO7BZaJjgJ19wPBkqzjQ4nAHajgITSbT+X3dj2+F5TfACRGAZxZcevUMDWGToo/n
8MzPs8iB0mje63Z2ETgSRd22fsFs+CmglPPEQfn0Iv12za6GXe2qPCnzRsWwLcprdIcDRDkUu8oW
ucWuYV9SnceXS65BHO3/ZsLwacWtqwnstTXeByguicaeY6PBvG+pCPeW3BFF0Oh8T85nt/CUBx3a
ghMdGn5caHAMKqOaIfQjViNM21JGmcC4SzAa2fIiBP4Hl0kf/tbo35Gdn2Q2li27WmTMkCHIWPTL
iDS+764snqHhm8Vz7wHsc+VFcdefadeDR210mLyBN2Hx8PtuOh7Q4EJR1eVNA1K1hnDrVJh9QeVr
N1wTuWuIPJGlHZ9REHloQwANBiIAfd1UMc6SLK/U5rVJaguyWgemX6jCzP/xk6F/H2Z1F6lELUCB
N6/axdJPCtGnx7f6BWwpbDQUObUvlo/w/SN9H2xZ068v5AxquKrr1/Q+2qP53N70oABwygd6zfxq
C+7+MnVCZ/zz+5c6fhZBySwHQEWlNkVd4CobRILPy4FLgLKB314kXuCUbv+hIwYQW+VU6rIs2Lc5
CsqwKcBSGvCk0df7oqPFVLZY0PYRlV3jvvMDJ7bTvdCsals4sXcS7DuK4jAgx5jA9RFa/VVr+GVR
Q4gDOOqT3vOP3lm4ys9Mt0YrsBa3+KkX8mjXg8hTOSI5buAfnx7T374gKP5oktlH1qB2KbUUnp7Y
9keqfLoaYbVHjEINoe9T36GddVAa+J44vdXb1b68XuKmzD/1Lq3jGFVR8KF0vPaLHRZbaiK+zqiD
a2yGkrSPQhJ0oXwbu7eqg+cnOZXqLbf8133xOY7KcF1oqsAeXB20iuXMLGnzjmIsF/5jrkGs1G4w
Odh5RI52mLzJyR1IOiAe0OwTJ2AdfH8ODkoE7rgIPRB+f5+kkmUFpL71e9rsDX+BoA1IRM4WdjL1
TvIvP60oB0ePBUVdBQiY74ONtKmNvmrf28fqfrjPN7HbPyiovfMGL7xsD3IHrbgP26oTc1yfg2WO
X4ddbZwKPrUolmje5b7f4h4zrNxGY63HhbZvXsy3E6OtD8LnaDjeGswFUM27PuYT/Igg6m7fi9pr
zEMJlALKRWKjxsC4Y0/FVrrRLvJ/H/THMXWGFBr0CF6c1VdEUVcdZ3H3PqZg03PThrDpvxtgFam0
FbYOUdt3mAC9mBJSezg8n3xxjmeBa0OBCbwGcQWKfFazGODKO/My+4A4bUsuVOmaXnIR7Mm5zDah
Dbun839+xEHxwhZUWbrqYvlWkScs4Dq9w7pl4bNQ9hxKbFPZxPTEU7p+sJGvY5TlFoHAArVUy3//
cg9HeUXiuOnfDYAcsXKbVqrbd6eeslODrJ4yCvuPdB67T75fy68MHS9oYfNt58B1QnNHP9MfIIE6
cX+cGnX1yQhr1dqU/TtUY54IYQAeyE1I5xOjHIWNnysI4k9RYAcJMcVqBeHbFpVJPOKKDNrrsDwE
wIuDrXDFeZahn91d8AmHn9odRwTAetjVmk4mMcY4GgGDQNQOCxNud/6Cihe3U+NMEiTnySF/XNAv
M10tKArWzVFow/sSrYYaNAeBAy/21OdW7zZbNqLZUbcJT/UBOzXq6ngnKAnMWd+/t+MNV89646Yd
Tu3P5W7//srhEHyZ2OqoZZKSrNaHd/1c3AR+50NCbLMn3VI81Sn9UyV8JybEVtSNhAkTpNjDe163
Vm3swpBbPDgxpZ/GwKvNNNQoqTp0E9+PtYTnrxIJjCHh2hTcmhBdw0Hv93v3pzEQgSBABS1xnBob
BqpUJEK4xEQxzkU3nJXh7e8jHL/JCDoWEuZTGXGUkaG/QiE0CJQCcaNpm6l6gpwT/jfXv4/y0zy+
jrJc/V+uQIgaQzox5b3vEdGYW64eOPoX/T7GUTQPsY4G4AnZF5p/IHJbfZAoQo17MqEy2h6d4ppt
chxVxWP2AlyfosqOlm011hJzfJmQAsUpUnfxNqp7FFvaQ9s4Zk7socyd/3JWy8H6MpJOAx7zcZnV
4FbX0kv91tKAU1Y3p2d1fOOtprX6TgqK2+OEibdkmx6ow87id5NflGetCzW7Gwd/qlPB71Fsthpw
2ThfZqciQ+nR3uBt0R32t8vsICFxmm11cZpsOMog1htkdZ83Xc3LDhtEsxS7wFJeExsok/WH+P35
fzDcUWz9OTcNMgsdT5e2ji4qGswC5qVv6L5tw/kDfy2PB/FVkH2/b5Lls3y7XFE6DO9sRJ0gVGEp
vNr5LaxTQmkAEshj9PY8sP7EVXfqz1/tdjqZs4Iqpde0RwPusfJm1ML+PoOjJGg1g9Uun+ELCSPf
9hXGhQUDwWVcjhLNJkybKKUTscffRzs1n9U2l9D1t/BUea1R7aSMpqent78PsDzT6w/CgP4A/9Y0
DtHS9229NAoemmp+zaDfG/8Xe+exJDlyJdp/mT3GoMUWIlRGap0btxRV0MoBh/r6OUHSnrGbfGyb
/SzZrKoUAbhfeY6tn/RgOlSLc04VcGXKy3/1Gv27H8gCow0wSLcM488t9aBeHGds9W/Auqix5Lmd
WuxwayiKNQkYGyBlZ28aTiM1VW+cd2JjRqORmCn+KpT4l3a3ySf5z9/Kn16yMcj7uZf0myGftVYa
6/MpLUxWNsaPYv3Y2HApmBlp4eFvzmNbVnHOMmlTPw3VrtLSY7c8DcoKt8vOV/Dynz+Vf3O8/fF7
+3N0hXbF1ZT+rbLIXENQE84rnRAWh9+EEbOQ+Nw8+381RvJvPhqI9uwEMYZnWdafB2NNtwsKdvu/
A3EdgHuZhUz+80/1b14d16bOw8wtG9s4uf74rPkT+yqjNn+DcHRj9v/ZhBjfpWPeZvl20pwWgur6
+J+/5L9UrvmQ//lrOn+KrwzkA/3YLxTOVmoWoFobmQxjDnKbz5OR+OGoH1iXTPpZHEQw77T/lRz+
Mhwb8GIBmQQ2z8H656u+AMAHtMT49iYjzMkMXy8znH/xM15+b396h//wNf506Nnm1jUsg3+nnziK
aMaw5vfo/wpei50bL9H4EsAwfwTTWT/OV3/VQ/uXESsGHG26yXCuiGUc+Pd//FBZ1dPSTHnMV3q3
8mgmTbwBFLj0Q+jDpFF1o53qXb6r9n9VSvjXKOpPX/nyuP3TjezkmdOywvF9KUfZUcmoyniww2Df
xs3zX4Xp//pCXr4Yy16U56kJ0QP64xfzC68wSt3lOfp77atz9h7TOJc7UmN5/f0fDa7/A8D8l+lx
6f//ATCPv+RX/vnP/Je//YW/81/Mi4KPseyAqovLgLLJZ/53/Ivh/zfjIMBfDPqsxuV0+X/0F9v9
b1SzJh46BliZqL7Y2P9Bf7FB6TFgDWbvHy5A939Df7HQBP7hVaRjzgoHHBnyrOAiJrioBf/5mVQj
6JFO9LTGgmtlm2Nkw7YjSDCupN8iUqmyK3XBl5l47uJuPFmymA6gD/bTprCHtNq6A8ENEMVsIExw
tTSd/EnXPmfrj7Z/ZbC9PAVluFEMDbPcffVXEDNbkTYH6vi35TxMkcwfsPGYSXD2A3ffm9NyzLtD
M6ZaaAZYc3oJ6VuT7mNAEzfyqVk1NVCJbdy0aBiBhNoADrLyY1uqNjKgGESuz5Oeil/OWDw7+gR9
Q9SH2gPy7EMwixvhX9eFvx2cTcers9yIBeiyNNafWXky6ruJ1URdPlza7ZEaxRaZgub3vPihNpVP
VaNviZuiD9PmroubrYmWQphHBIJs/HJ4+Q47i03uXdlEr1F7YMPe3qHowPHmuRdotPDY+beyWCx1
WJWpSrRsOfD8JOUWIDjTgsSpDQkI4lfb9bdS8zwYzhCBN5c9Qr/JPoRT1Emu2A/c1LLELMobUTNb
Myb69Dy4rKGADlS7edXyRGz9L1mu2t4IwBOOU7XXmxOn/CnoitdgedFy42ZIi6tgneEelCudyvIT
Xx0W6NL9qPqmDlubKb6xrE5bT9Mtt83f9SR60PBjwkogow+2uIFZYcBCDqLalbQbN+tj1h6xH4Gh
uMBm7C5j2MkVB27tLlRjWYfB1O9qq4Uq7JShPGdsNEZ2v8CHDwaDf5ydcU/akTuKNM6nNjFr8Smc
XT+iFlVbG1oDm7puPjBlKCBiGXu/UrvUWa+76bcw9EM1ZS/qspfIb+toeaiChgvztoHCykhRMmjb
p86/sLK1GHYXMY+YHldzvrms54WXv5dWxX5ztveioGc+G9YQTo1xM+e/BxwSumZ/aKP2M1vZgeXM
hEeZSX14sNEq2YKsNOvlWDo5u8EIUqOuln3YD1RLLOdawGUdJ7sO4ZqkMCxmhXzJ691PQKcvK7cX
zBeA1QV7umOg3fj5fHab9L5x/BswR2/OzJZkata3ec2QzWw/ZhLYBzsLkHMFhfhm+t0Y2RGgIIvi
W8DaPD8yFMYHqUPQNaa9NMYbat6P0vCOI+NBaf3lluttUznP6SLO3TTcWtqn6677+cJ9t5zs1c3m
+3U5OegxUmd48IyOEF/s02Y8AG27trt8t2TPl/UPfnlXa9M/jD3qkelcC5Y9663nh22kGQ+6ew3i
5Sl1XWZJ2BzPUsxDXWW+9TJ94KNGFeq53ZdJBz+s/DwNrVH7tvz8LR0atlj0UA5XGFx8yLniwwfB
yGosUAgDZkFOx3bYYggUWWT182c7WMdxVXcAao+WrKdQR/Tgyk9tMr4de3qfR55YtA+i40giVLjr
WvMYaNuhE6kVGuPJTXkYLV2ds1q7BzQB+KH0rky9fCkMKD6u1oZZtarQhPATtebyXvcEMCn+0spU
cAKX8uvA/q/Lkzq+5bDtAl/QmCxNGMxd3E72Y46pIQQ6B0koK9kYv5cGuYVlUsxZAsAxDjK2mscw
ypblVdrrzaSTZyg9fXHXvgurHIhjtu6qAYXTmJXwC1j3Q1/4s2WxORbf7AggDLOvg7q8wWtX8Cvw
7/JegmWC9c7m0IPamE2oQH8EJRwfxcFvjt5T0zav+RzAxljm2wtDIgaWwK/fdSZ23P0Pa5sslHWA
8xr/kMIyL2Qx7Lw2vc7t+jSY+dWs80NVDjvCAtUIBOd7Ys3joNSPJYFiphCoQgxBjPjXPAUoQiKt
X+lY6dpVGhRmYhnTC17Lr9zNZGzMaZ7oUDpG6d0v/ld6+Y9VYL4B3HoTpvXKgji1G768brFCzg7w
2dO6vbp8D34OVVjjtR3xlayjcT/5PTDw3Ek4US1sAdVD7+mRO9G5ctIPo6DTw/oyPHARuVUFLqK2
fGiOctcP3+sG3anuZ2ZpZvChzvY6dQyyZJrThFapZZgc+9d18xRv8MJPCow9N597W/uQ22ugUVRf
fkTqXtullWhQG7TNOAJyHsOgcT/zOmDtd+gvZOS31vdUDOb1ugaoQO0oytv82S/Xz9leDSZa7Puc
g9lcCOak63PotOUYLlbwiuOANd3BqmJLwNlKrzrPf3JWB7tL0fyUWRaEomVf2evUeUZ3hqYRtGHv
mWF68RAKi21zBeZD8xGpbPoMK7UIYrUFb0C2ftdZmgwzdtpGwJPYanbp2/teId/sXOtlctbbUUDo
aZxyCl2vuRf4RiZ3XEM3UF4CuuZu7ZC/jEjQts0YwxGLQsIi/ns/2loyuP4Yt+mPrx2NbkvDzMzH
WK3NPW8v0lrMQVnJ3Wap6lA5A7u0SjW8qNq3WS/PLCofzULE2TCVHN8awCGmRaBazFtoA4Pgkd9p
xnJXNHws+gjOSc5l7E2IMGCBRn7Rv+VDt0RV4H2YkKeMqXpewILQN2iidsIb4svT0sA0UkU6RLrF
UT9X+YWgsa8FtyDmOTdRfQEYIvWvdAPCxWJtbOrnMPTzgm9KV3oIri1jjWbvd4LTh5szslOjw596
HkzP4njTmthOSmcxdut0Ya7MYwIpJKpN92aqNRyKi/nbG5aD7nWvSzuFZsq2jKjcs2Z6Dw1kldjM
oYhCCugHfbcUSHlgWlhJwMK6rsHf5J/GX0Fk4DWtf7CgfnGBKoixxWUHvzeSesS0UsoHkDXEHKvC
mldMV3orlogNyk+kNUmfroesQ5Q5piWT98XlxhRP2iQ6UFPjq7ZUKKjaXIvaYoFJa1V7TW88ThzT
iqwavljBuNnUoA7d2prChdIfkLXsNN16Ix66ADHwEDaInAxjIuaTixf5mxNlPU1enyOXG09hj8X5
arKfChIIpMUl1lws+1oDNu7lZFZVwyBSOn436WUI1AwF9Mt4rcS3PYhfXPtoWtgVNjQAElu17vJp
uOm3+sRTHGZuerAXPd/JOuPO6QOYUcILEkNK7aqQIGV6MFu67GKP2XyaZxxipJuRnOhMZyCA9fUr
c/jwK6irfLWRKYNOdHsCgunoC+NhrTpgvl4bOqkOsmRjBqcQV9ifhrgHFR2WlXwcN0BiYE3egWp5
VQYyN7/dpHhZ0vo7zaAzFV3YBssTVgfABnDpotXJPjzjbpk8a6ctHaPfrbwnqj52zYUdtDg/RQ7L
aOzuhjpzI8tokqILKNZyEzYFH4uhF9WhttzjCkE+ajR6cQ6VNvAwNj7JyuAzc78DhCpZXu2Dznnm
yS9h1Egzcrvuvverpw6qdjjnuDWhu12PVf2pNzSLWq9BZQQCZWpNgtWVMyvLpyfw7HckUDx+fZvG
pf/SL+63ZHCZAF4mE7fpqbCNBEjrdp3l82cH5iCR83gTDD2NiGVsYxNtxNJvD9u6zlG2rRQu+skO
G6f+XYgO3yzGG9NhlqswQj2b8FoSGBpqZU29HD88wXHJ5RvbzVrvAmlyAozLEmo1126dOri+KLJF
cjVAr+gzZy4Vo6RJvd3UZAJBLPzcZqi3OOt0emGQXYaZksmKbDMyMnQNNI/DCkXLflja72ITxC/G
0ZU/q4AEra8EAKPGA78a0Ks7r94BuG4Ow9RB8AJSHaetKEEQWiLSZ8S6bWphAAq6+6DQfe6QsolN
mEuHNX0vuoqdOIviG/aRjG9jY+rTZLCVQHtv5OJJEMfvamPQIr3Jr5xyqK97NpbDoumICdvqGCzy
lK9IgV2D9Tv40yEXDb6hnKcpxdvjGs2vxfA4kyx0LRb2VIDFztL0kcEyDIez90AOqiWiPuvtpu1U
bf00XXsAI47aVTtoyOzOVCvIFeEGRPCOySEd9dtgbelm0qhlmu0SuX1pv7p0ZYYZ2pRrygRY6hIT
Kg2R5VnlEXFsNyGP5X9r7eUHvHh3FDc9yvgCDC8iq1lE1n4rAjea6u7X6AwnSJEQi6v1HQ2CHeH3
2k/rtpGvbnpipfMe+o9zMBqsOoXdiqRLnBkwUu/Iw7wRCoC+8qJA6FGgkR0aBeptz3nX3dlPnKZ5
BCT20cmZQ69iKGWZi8d1MJ42RG2hO+AaUhphnfemz1bORSbXxFfDfkKIcDKHg5fLMjGLrcVhNuMt
eyjnon1sR+seP9Zw8vRmjtIaitccWMhhgXiZkiU9DbI3th56o+PPENjJ2mRe3I+SbRZTv124Y+NO
NWNUmC3PV4HIdqkEeU/WxQKR0Nnzeu57fXZPdrW868M2RS67CbsaozP1bbIP4H1h1nC2E3z7O6Ni
lSpL5WHLrIIo07gqEL+BMtO90+zbt1K1j2LxrjKvbY+puT6uelvtx8Li5cZH7LqqvcIU1uLDyJGY
Lf2nSqGr4WJ9oAxRXHs9+SsGnivDKc59FpDqid8BTdYTLMWXzK9WpG/UInSPB3OesB0ZgO329gx5
vbb5d7Matx1IutgDL3BUKcrXhVCit9uTy9MVdY1subfjtuYWZGbM5JhKee85mFwTFlBVWkakO44e
1sNzFnz4WScuQUSTbCOJUn1Qzpr0+qyFNa9aNOHiYvrfjHuh8WLaWNjtTL9bp/JBVM6OGB8KrLGD
8U2Zs7Y6PEaVFtF59qNMzdda4cOt8MnjXas6ScEgwpwusbA1PewW69pv1MErOV1KB3BAbQSRLt0u
8o329wqLMZpM2KSa1HYAQQGyOfMQMgJ0QDOwRXDh3QSH/Etq7rrcubjniVuA8mOyrTieVX8FkpUt
pKr0OdzRlvUeclyD5IecVoUi5UgS3vrTbB7vAgRFa1y1uJpyNMowUqN+aedo8Ltp19TtW+2RWVJb
XpPWMygkTM8Vhfm4rysizzpNvKyg4Mn3Ba6LG89kJ5GUOqI6a0Zwae02Jo2lKum5bxKLT8PfNTOA
PEEmIZQJI5osfjOIKSc0Z0Voex0qFm3yUPMWEZZiO9SD9qSNBJ0Qpu6X0vg1K9TQ3br0YNN2wOWa
aHXhdlWpBe5cyatBWHcmEj3pvdVL9xtEPh46BgISXCmxnUNrpJq029zCiOrAfa+aJqpX51T3L24w
vbmTqK8g25bUetqboluqQzvRXas6EwahFoiwyj4JyyDXMljCTlNYduK7cMx9V83PwraIsStziBFn
39m69/S3osQ462HV503SuyQxjAgfGtU9LsrSKRklsPae/brIkmoDqFlXix3NHl8SnNsQcR7i2DRP
21jcm7L95W1nT28PHLUIOJ1eRs40pYnCADkpKUOKXBAT7bCCmxU23ngwx+HFylGvWJUqY3c+ZQGG
wgyiWd5qpLq6d2iHjCJFthkhsL1P3T9Polii7nUMioxbKXi+tP0g7AJo5P0P+xSgcTZ8DCD742BO
3TADjkQRBsQp+6htzkMGh89xK5ev12TRcs/dyytviFdl1iSoxre+Vl9+BUBw0fWfMoDjZWk8FATx
nGnzvjd4p6GnlbFsD3g7pmgbSFyMzoUFxt9CycpVgOAC6GvzrgJnP9VosWv8MZHYxEfQt/Hsmg9+
W31Yvf1ulffjZr8SpHvRnEo48PLZYLyRllr+DChYWmxJUOT8ldfjm0dMCC22IIXpHzPl3tZ68Xs0
ESeXZUj7Gp9C1nyba3ZowI7SvlpC00wZ/C/nK1CT33ZqEinpT9tqPagLLq8llC8agV9dj7rW1cPC
0Rjf7+19gKTWt4pXXcJ9+tufA/r6JW3jTed8Dxlu2TW6xYmGYTssVHpYZoIYU1OS5Mc++AUJFw4n
qrFVUyfArL2osoHSriH8sSC0spKdvakAYVnwOCzrlmCD6zJlntkfVljCt5xjXqRcrN68Y+kWYtIc
KK7OeGr7F5rL+3Yb+2SjkxbnPPDEhsZuTLf3fPXJFiYH+eRrLzA7pfbE4Tnfsw0jIk9Xu37rH4sq
/dJH96NzrNu5L1EyKmiwLWYKnfMOMQSd3qJr905rXgqs61U9fOPw4O2aUjPUnBLjo4ftyH/cZgPw
W4oScSLf1XyWvnSqcotyZGxOyMT1zb/yi8QX5vc0DB99yT0qN2yJmSCDr1R+MlaKa82KpHFw0pPp
Zmm8qq/BpXS4mB3jGn1HccA6Syos6WDVoeTqR5/IrPksIUykN0PLSFsbbvMWU+bfdZf/39H0LyHk
zlzVUzd2oCYhTfVeEKpFpyoM1r+dCoiVwRYTBSE3Ffbvmc8B7x64u5HftVkAlqyfs8F+rkemlQPK
pVGXD28ahf2wawfghHP7jtXt3Vs/t3F+U06iGsWbVDvQFPKM4jUV6Dlzn1q90OPJN06L5lIRNEfq
ZSlXp63v2MUKyKskb3kW/K7a+rMfplNKuUJsLTdUxoexWio2F+urz2QVmQZH8GQeIMlZMVHVEhml
FwepOoi5JzkdzS50ZHNfNcubDRi3QgBMmUm/hTYyHj3GHOO2WU8O0pzNGkjTAkCfJPnvo83GuCDH
tgorGsD3xCugElCK3e0ox2ujVlasvHM5OnmCT0RjuWeMAK45yOVLYMD52efOgq2e/axB/qIGvtlp
xBcsudsuKXx2dFpdUJiel8QYrjQ1WYjZfcrIihMHQOte03jhxsW+24DkY7bNqTVSuOgmugV4Wj+1
yr2vvGw8GcJCn4Mc06+Aaa+N+ikWikada3bRKGFJtJ3+AVjzGb2JimsJ0vECxR1NtGB4G4k5/Py2
kiMRXnmtC8tO8smXiSyXG0usIhqE8VT7l1CvFff6xMePxutmXUoW1Tb6J8Mrqp2HpaTOYvYo4vid
8wYYsPoatnDmEkz1BM/YJ4YiW9jrjgS8X8T2qmkHf8DX1jU3KLmxf+VFv+OBipfN3yI4uq8uOhMo
fAoBF+LPOFf1TnO4gweP8SUFALtfmzaZiuy1YkKrEvZnFUiKShxYEWHwO9Mgn6m1Gsmyac8jU8pR
Z41A9nzP4nufieGyIlFL897W+j3LxMTLrmMmamAfpkFFxsn5Qrmih39+2pSTRWlhd1FJx7bzdBiR
xljsVZsTnTr5Y9PZX2vFbIvTT90OzvVMfUfjUNqaAS6hUzHwEhxG1/llscNB7saQhlmTK/qZF5nm
2hyKBdRzNxE6D2jxYitr49Ujk2EdiNEKMEu7Ke3RjeKmKwd+97jptitXw5qC48QE9zyPVAHMookt
f3ZB4lZ3YzB+5XTW0M0eMpznEcREj7pCC8hcoaic9PV1LWFgVkAWgTfSHGamM0xXLakCMknH6E5m
Deq87N/zXF2X82zvhah9onIjdKnt4P2u9GhCWSW0T1ne5bt+6tGF2iVSl8J6rjzALSlMSVjhC/2Z
3GR0c8t31vUAZvuyQfqzbd5Nr23TMStfx76vCIEWKt0BqZUl4SrM2bmhSk96qeehqeE/9lZQT4yb
h47qF84P46OmLbiCeKT1lbWRwt5aaMGd0ObneXZfylG/9NhqpL25jQzeHUnci2XnQJvOrfrEuQIg
OgIpmyymGhPL6ogI++JbOMAkxftAj0CX2TMMKIph0vq9iPHLEGgNBQRTq92gtqac+LrPPZO5jh7B
ED7bbiO40qZXm1CX0MG+n3t+KO3yeDswacNBjMQlJFduJhRAVkolxegdu16GpnNBvgfuEvVVvjMG
de9bdLLE6iGm6Vuaot2Q1CgHLpIADDbsGhaOG67i1ORGGqeyCze5NCdT03aZCoJkkt9Bt777S1fE
WuehGy2oxhamvvftAE+0Mx+n1h1DNgBuOJp/mx1ESV18rA0B+mBSa92U+kX8ZnSjE3NJAdhLh8+t
m8gtasX8O8CrDa1X2bwjmGexNJ2ypMNpGC6+lUx1Lc6lul/V/N7hIT6scvVOrC8fcMMUYZcZxskN
PtF4RxgPp6ti9s5Fmn+UjUpJW0p+Ue6o7R046kCm81Pu8RYaHmBpQ6sXJlWgb+CNjQf/ZFjjWdXe
YwaElUNbYlgNm3k0I6LyPu4IptayRou05pTs1nfpwWQDkT7Q3EQeqkzzyhbzU7llv4IgN0hcBsLq
jpdOujRxnNr/guq97sBrv3IjzglLpnUCmfyu7iRI9A3+r1Z8Cm61nVD1782isg1SnYLOwD6op6dF
pKxe2zervPGwJaiBVLid+CqTA4LObRdYu4gSNHM9qD7V9mTJjKnPt8hMz12T04kgE6ZawbDTVJgP
Ad7dcOkdxoRKZJrDt6sFT1IFd9XkUuRpy7NJm8st0/2UXmv62mAWdmWSVdP1srkvKdi9SJC9B0Og
J1uKuJS1WhUJ1Fs0GdjFGgaRqFJD0+qO1AA3N2Y/8kOY5Wuvpvym6+RLkekHzDFu5Oe+FRJpvJcO
JL+WO4TYi5uY+82jhF1hVIhXrl8ysv6EBPNWebV74m5EUEUWpmod/jMdDlOnwq4z+Fg1l3KnnYyW
zKOgLK78apAH4ZckdVaXJqmPM6/uq5/a9z9UjJyD0qGZ0sTerLNl8YtySlUnRTV9tH0yTFTpRrv9
ZdSIGJaUwnIfVta95wHPpxgrz+Sp4aiQZhRieVBp9tVaOY34LdgFnv2dYb/OfOfaDnbCggtsagbR
aX7pMEZDOQCkRlSAjf3ZaqhkDT2IrFRWhPy60+8WZVc7vUhv3dKKTVtoN0uZJwthYtJdal7mstYJ
rGIoRHZ3xNC9PvRYbLMRsy3OczDGenOle3Zcj7y+/mbuetOmJFjet6Lx7ovjupbVrtUR/W7rA3OM
9Z58tWLBgWmrL4cDH/klNa507fjlrWTSg0bcMrtFtUOu+ZMHqNMNZ/ZP0OWvHWyCYV5NPh6x5cy0
MqJuWLAnHHzjfhLtzSK2m1RXAfngNMaBcKhPLp7YTvaQfvmYqOLa095nLO8A9xkQd4Y+Lr3iA4+t
3kPfzxctS+qloE8zVXT213klXuRCLzban+NwTpvGP3MyhqgPxz2pw5FRiDaGRujG1WxOiR6EaQfm
03SfjQLkmhzyh05zXQa3cYg91oHK4rmjtSgXdtGClO5lmvoUzK+ndFmoJmRGd7FpUU7BBAMs1+ri
uVCHKl1xoQjHOjSL7pOGUo1VytOu2sW8L3N22QJVLfTwmpJf7TAn8PzTOFsI6GejztCaX+fdrN9N
s3I4O0vmA131TJq/cQacLUcVFK44zTcGowDH8xnyhtHDioYNQalJZytWVvNZaeALa+wpzIonGxLY
JLVeKt894q5RV542lzCugfLNXGd+TRXYRRxXtsVLY17Q0Yq0yEaLEs6VN8dm4H90mOzYhyLZGC8D
ImqVVGR677oc8w+XWS5a3F3kTdKNy6AHTV5I3kECHccp91XtHGW2NTD854LZT+eqc0xmclhAynW5
Sz1rv2yZd5yqkcYHfrHEt1np39ixxyK27tGi8W9XVrSQzuyDbSAOoCCWsgI29tM+24BH8vP+LumY
baod9ionQh2N+tkIhokK/UgqPzb88VpWTGnwIRgLwz9mv0CIk+qta5q4yfTt0fPbImLS5wWcGcek
3t3g9Lnj3HtjTIob0qch6M4dxbT+1BvOYzfwUVhb/5t1LxRvjXeYdbb3m/WAhCWLsBcU2I3WXw7/
ZixItWNDuzR6PR1lrlW91Io+5eAa32ZPyd3t9Vtb9i8l8W9sVd5BU5tOQcc/mzmPY+MMHj5GfiLM
afWu9uVBSs8P+1qBBHAqnyIq19nkvTQ+J64mtOdWX3DMGpoRzjHTAsN5KWUVt35QHcV4GsbFIgIR
xWPtGWfd1W77Kvjlr/V6nIINkpwj3/Jq/hYuhHjI4qdOP0w1aYvQ91VGsXVY5pNwx/usHU6dSdq0
IOU5jrO7r721Ddl+y+NV0gTue3a2W7Uli8bN6WkV67pdcz8teQr23ph5TwI/NMrh3fMHN74o/uKV
c2SsumvCrh/nxRDzeBK2d/Q7+Tq69HZALlOsKIMb4HdZAluMaMprr1FxfjJCyUExawcVzCpulvyr
G4Of0q9/545G4tFvj61m7SpneVX1Qguct8qpWlrSF7/HrJc/Kf0vLd9+iSHfjopjO57siQ6gfdey
gH9VWvPdvND+VCMgqLravjLyVL+l0LKlw12POS+cSkPGGm7AcPXl5aUVvLRZGWFbLWiGNumuIu5i
L3rLz5NVf4t+1GJpTGnsSv9KUoIQjfHJvhJGSNVCIH1lkgubwl6kfXdcJL+iS7dSpeWB9/nSzMxO
QtJEP2xzudt6i94wrHOA4OVDpaxDjp2YZNO9Qag0RGYzin2g76benimPMbXiG8YnoRHN922lLHFY
TBTzwUpv3/Oyd8kJ2JOL0rYt0NNUXhMzuA1eXkeBELwZbRePLfT3qaCgiYSi2tbYK6fDoJOTlClq
bkXX8rxZi0W1WT71reNHOj3yyFwKO+zYuj844kExVJfKBc+FDv/dVdu12baIYFF9t+pmSm1GeNxH
r9UPs5zf2rnhwjODn0qWB65pgO0bA3pOjkKCSdzG+K0TJfoY5ieL5m/a5/eVbJ/7HH+9Jcnq81Jd
z5MxHjiYrvXizC05UdhdnMjXsY0wHvTiZB2Ba7kk9PLp8d8UqfpZC+bn1oA/0QViievCaqNKG+aQ
8kxP68RAsxXmCiV9YZn9SXvRQXcdvXY8FU7Z0qit191IglhIuL5DViar2d+7nacRHQmXPA60yzKe
6vlSytVGPLPC8mKB1zUh4TlbLsz9FSGXrsiOmebvmSpqhl2VajLMt7pMPJu04jKVlK2qu+4zTmWL
TT4alUX6jSPso9Mv/tGqEXEqhqNIKURNuG5PeUmWuKghMae8f3CK5qA31S+LDd8vu94evEbpeALU
0aua94E7+r4iliRynptzoIVLuuhIA9I7+gjtISfr4NH1SECHrnsZc+to6/6LWfP4rpq77PS5Ocl0
LT57rbpfcF6GEOk90tWh3fWLYyVU7Ojpb3djddcESDBU338xqhab+NNPtCG439bsV744yEE8eXMZ
LxPWhyg3eDwb6dSipk+/W14bzyiPvNJ+WHKa7ge31ON2tJ9TdyXZ6KjsoMnyw7zz9SMn8qszddou
KNSTUbbYcTm8j4I3cBFDeZvToS9GymtylRReNrFGlETQmBhJGpQmtcMqppYHMUeQz9Lr/R/qzqu3
cSzN+19lMfdsMAdgZy8UqBwsW7ZcN4SrXMWcMz/9/ujumbVVXmsb79WLGaC7WmUfHuqEJ/yDaXUL
sc53SeyVG0MVKvZcjKl9XQtrpyzzud56/TSjT7uapoXS7M0mOUa6jr2FKfabAbkSimvhS2k0XF6q
8+o7yq9azh/HkyxIl30vIiCs+DIwleg7EIA6R5XSIPiioG3jiuvRCYTbEJfKHChCW5vM1EJXpaWE
3Yv5C5ZslONFs1+aJAu9XAyLfNBVsE71cxlii9Rjrr6XG3VRaNqCksSPRBbnaajTkjPrKS2MCWVU
d2JSVIBj4mwsPbd7qXkBrDT2dOni1aB2JmWczWPJSGjfF7yIiJbxwHHlKv6+bOTJIDjFNk/Lnj5X
MaerzzkRLP1BN+04NYEoJfE+ynJzUejJTtHasypGS3CILHJXIZ4jomt7jzp6cVa5BCZF3CPnqLmn
1M2fe+2QtI06FVPQdsSb2zpLtjkx2JApSzmjAGxl3TCLW4qeGei8ba3l27znyPZwCTb1QqAURSjn
C/nWrACHFYgyCFxtM92jDBuOvtgBBVzNoGcldP66s1AsSXJ5bfrDsirGRoE/dgRGfKArTS0Jo/so
18ggigYHHaE45SGAl5ryDobkiGF7xh1uEctIMHZqK67AbuF0ZexKxcHgt+s3ZUcUlANZcgAL+aFq
y3pmklwbhG89cJMg9V6belnUd1EQ7mJKjgI6aJMuNO9CvubcpTKC1k2d09twHFzQIJJ24aInBACB
UvNbhB5bIlN9AQgqrSr1R5BVBXDRkNZV74I4oZHT1mc5iI+W3L2OD+nomEIa4THKpCdFde57033o
QZFy4a4yb7hLXe/Bq6xzo5pb3HpWqcjdkHgPkfrL6uulOngnfOPOneQ9KpFzjhHm64SJoXZPbm7u
MQg4R4m+dap7yg2rbgiPuCfvA9yx+1DZDKW0ofi7whtz7hvkE4W+9OrwKI5XisyDtiUExvilcE5F
Vm6xWJgLRXYQXAuLlfAi6PJcooLX67R944mmtweyfxyVqKtlZ8cIv+OlgQtcQb9DUCB4uuw/Pydl
9TyiGbU+pcpSC+hmWg13ppdGrH1P2BFmPyidu6gKKs9RP228pWNEzJV4Vwb+SAFoReZ/KYTgrlPr
+9GFbTwQaEjm0tRQGjuLvmP3/o075Zcecum2av2o++4BgAhNByMBOJRuVCrYoctmVdghuTisu6zf
lb1wysJ0k+DulfcrzfImplpOaxBynbUjisNvodU2gqtchKzeq7k7b7JRV2sAp4ZzX1dNPROQn19u
EaefeykV2UZJdqYrbMnYQlU6Rmr9LbCitV54T2k2PFrBsG26mqJf9wvlu++FLu1KCOuar9wTWhfD
JlO6pSvyk266sQpnqqXqT21EagratjMDKtPdE3bHJyHt18xNnek5ZuNCsivDauNms0i8NL54zEtU
2SVVf3ZC78nLqpew2itqewIw84JNOO7KoI6z8DQ8Y9/8M0mzQ+3ZnUtVoGjnCi+FLTg33cDWKvIN
N5mnlvvYu8ARgubkZ9Yad+g7wxQXeGMt8hE549pG5WTAbstTKiEQ6Kzyqt4NmbHVq8bWrH7pymiy
dPCLXZBzRj53yjuDIKrqDELMApzJsPaoZCZxsfDHtvSLmFp7bsK52MzyCAJDJnsvPcWAiSdhDqnV
lN6kJ1r8x9SpqKQP9xDtMPSUlnnf3AeSfCxz4SzolN3ofPD5k6nhSk0SJvA1dl1ztnBh7BER65Un
iQ05bkCwaodaLue6jHij05xko39KwuTY6X9+bgGWctZ1FW87OX/WDrXq3llJckz64NQE7WMZ4j8S
Iqtn1fdkI9NWBoBjGttCKu/B4528ZDhHlXPX064o1b3Q04EC+JuI9VkIxScxmKt6vRNd8ShCTaNK
QJtG30adf+o9Hr5v9uC49j6dLKUu7aYQ7vHEO3mFtRcj83k8RsxGp5khTcan7+pplPlnv/VO40li
md1MUqaqgWnepc2ObhE+tlq8dku7NqdlV53LX4MFyKSfumwN4uCo3ffpsZSaHdh6szxqyZkkZtdi
Q4RF2jrUuwHIDiWHwu78fitmdE7D4NjVwQnTnPUbqC/wH1NXOnp47eW1+VxQMzOzciWp7ClakN5R
OESDjeDIzKz703jMjX+V3tYDHaAzOgvnHGhI1Go72COnvIyPNG5OuuifdBBjbuM+ZsWl9du9pHMy
Vv4THeQjlt/7KPIfA0vdqflrVNd7z0uOjdEfE0V4m1hZeidFUM9SSv9X2I/PY43vs6FOSVSWtPdl
lKyVhjZTGx3b9D5yvK0SvHh9sa56a++V/qMSuPu45IxmKKjGOEPp8xQzyCHYObrypHX1vvKE+/EL
GH9/rJQ7oVlgIHsCSbQBh3Zule4p9/1tx0XnVMFF6d3HTgdrzK33zdf1Z01r78cVJTXmrjN+9Fl0
JGk+VbF6UHv3ZIKwt+KYKLA5kfyTfIA6YvH5KAUF1KkNp7tTzPokmoxV6/vxs0h1lnnxUtQJ2GX/
sfeHpygd7sZJDSoieu2xlPOF0g93tBwfsOu8B6H7/HbpiMazLLeEsDSGvUegofe+YWBr6p20Yq4p
9bGv0+9J0a0N2bkvWnnhmSihUrmm+tdb+FEK+TdvqMEmvypBY8cWkh2B9zA+QhxGS7PaNpLzPO4o
3tVeqqWnpmkfonoRNMFelvpNlt+VSnPfFup3w0+ORFL39AZOGOgta0e0e/BTb8tGbM7j6nW1bpXI
wBeo4JqqsLGy6h5Mz2UYmlMgiE9Aap5TjejViI95pD4D11h0gWazMrkgwknQO2c5jY8xG3S8J1s1
Xoz8hJAdmQXtnVM1D3Xl40P4s+FIVhX3URW0tSlCL+LHaHy+Xa9J6D7UYrVvi3gnpSr2fe6iy8Pv
qhJ+K57MobhzbPyCz0X8q3eaA4HuvdoJd55T7v2W0bX6TPNwP4L7aGyVWQ88G5shs7kX5eCCb+JR
UPVt0R9qqzkLRXci3cUHdeXhOEcYMj7W29dogQYtoSQpIMtA1jI+H1jO49tz6vJaaB7cQXz1cvdE
AYE479s4C71KLpzAd6q+tkx3TxP/vnPdh0ANL7InPsUsiqLTQXvX56p2IIwMmxbIjDWLyvKMH/qh
4NzKxwZj2Fv3nSluYs8G4L40C37CIMZSdFAjiS3ysZGeVdc7j5eXLI9Z1lwpku9VVv6QsMJryJ90
MiqaR+6jEmt2zQnqKsKphABfgjVLjQlvi/i2XMTpsDMs3VYEEQPseq5Z7jJI/EVATGqQsQdavQ0N
4QFgxSo20g3tj60mDbYlRFPfi4kqw7vxZi+seGkF5Q+vzqapbyxa3X2UBEBTgqQeHK2Yulm8U4yR
yVKlxza5tIH0WkcCcZLMsZg9dGryXSu6x1hBI7htDnF06ATrpDtYU+vKxFGbh0DmtA3NbaYgXp3i
K0jTQnJPWj86AiozRzeWRh5d6j5dDnm36s127YOsjGvi5YkD/0yysqUpzoyOklc9LE3AReBYFk6l
bpuYHwDqZCT9LNfk6awHXonVKmeDOk2sejtEyVFxx9KXvoVhunPTatsHq8KoF+CzDyKNvA7S8pFL
wt9TQF1GTr2F7LPtjGZeUaiuxI2PVyQudQBUX9EegijYnKLR4nHiH3LfVomHS7ApuIlvccfeVG4D
EBo/SBFFAblfeYBlRMqSvU7u1z+6rr9t03hKpW4/wv8cU6Y37zxIDg1kOQYtBXcxmhX5T3qohJfY
QrmEMGA9RRFJUF9cd+AtMhCeadjZ43seI0pgiaLlbsG1r/FmxZPb4jjo11oT7l1iDlP7HljlCYWr
Ux30d5ANgLxmC0vjTKMR3mSHKAmPJiBE+GE0cwZQnR5P4tJKACcxVXWARM0Pl1UkB5xIdXNOq+Ze
EYBFBuhOW+UIaMawVQnu3IjjhuHCS9wLMV8GPC7BX2Rdv2u80XEUhNjBePZdA/R0tskpbXW69VMt
k7VGbULXpEVPAS2FkGRZr8Z2DFzdwKUBbS5kjrNG/BmU5nZEV1bGIrB2sgY0R/dWVRdOI5qU4DQo
JThTi50ol+lcGJ+S/57XmF1F8SQPcjqh3axp7uo4nFZGt6QTPJUqlhcP48ITCeVzYvaghuB0g9EV
yPWNmMqY29r81imykI1sK46+8nufEra5VoRk6UnDrqF465TmCpJU10/LXp7LhmpX2IFIIZUZxytn
SGrPykMWNHPT72eF089UWjSOM25cYZp1aBRpTjFV0b8Om1UaiwcIYuuhjVdK7i3KPp9JWr9svWhV
Selc7e0a9B4I03mImhhRy4zWkDoEdiHDy1FgKiXTVnw1ycE1NlDDlJyKm/tVAeIKUoB1CtTVUuZm
fzLV3fgG+LcxXh6/hdjFgCkqZlWPFVzpnEyjexTCcoGZzc6ynHk670Rr7Q+aTVXBpyDqn5rWWwpK
siDrf8ZdnlTNu4tD9TlwTgFQpiZV10YtP3UHx+iOIPufHQrmZFlZI4KzsQ1xo7H1h7TfFWX3AJZs
a7rxsQFdkBUiLcCnKI/wUi0X4yrAI3LHeRNAEfrR6pRqkAhYD2p/B0CeJjUpz9gZ1UfqSD8b17dF
yBmm1nq88CowmG7vzN3OWBUhBftWsBFlWBSsQq84mWFGRyeId67EzdfKB7H094aJrTRyB45o0Vju
1xJPncJWVAxazDEZujYroLZIpKtWEy5heMC5PeROe0/D5CiFAkeguNOyFpCqikEnaFZOJwXGzhia
5i4FjsGGbbxrNc0eP+ZGn2mBuTJqrjXoL7HBaRq7dg8Do29VGIQkCvzZj6WFU/A1Jq3dVOpcx9dB
RTBvvAy2rTOPe5cqh7fv9GEBjnpeZJ3t9NaSG2iuNMIcntTIEoI9PI9KbKzjfjb+54GXLRjOgq25
p5fecBiMkHO9/z5iKnqAjPCCF+NF2PnhXd/Ex75Ut12q2Z3lbQTqfd4dFYF1rx7cBrBgCoS/NPex
aiwDKTsgMXSQzWIhOnivevcZHVzFtTXXhkE3x1l9IpSn1jkMPdmgli16YVjoQ/6cKe5dxrXnF6vQ
07YAPKmg9eTB5ioR3EXBR2W2k3mrutFOBZ2j1YdziUEVzKlZAzAUhcFZKRQLp2vmSqxvdRrjbaxS
3cIPWwhXpgiCtfO2Aa/AauFM90tkxGbQ9h6zgC+OAM8HIj9mc2Qss8Ay7mnpP/lDuK5VkCLfx0Vl
5tY6BxAtayuzi3e95y9U4CionvwMohWusCw9eS4m2VLqcO8Zs0O1undJZcJIueSZuKl8byFIuHF7
K7VN5plGHU/e9iyVhCTRhOGsNS+xJuzKmg4QlsRYFi/zFT6oR02GgaxqS0XghKkbmx+Ml20FaY1j
x3DiEc20MmJrgTnuanxN1a9gHwlzweDlYSgO1/DtlTNWqQ4zh6YctcVZHRApyLPxIXsBAHFgLag4
TFgr3/Cxmimht+igVFKgtp0CtYqGIIB/Br4zl9sOM6LnSHFsPcUVUHDvZFU5lKJqm15z5wv1Nodz
SIVsytlKB0G1fRXfbecsDCAxvH7WeekSlMykHil5tUgpIbPHg7mpm6XnL8kheSf55u2sFvnSLXER
U91LOky8wgabRTC02dvb6IMayGZit7q31TJWcOMvBENfVW67NDG7RkPTVhtxE1XGPkyQFpSbc0Yb
Lhzw55LrVUiqDEmf61reeI4KYthaYG8OZQvj2byz+0TbR7TGwSpuS7+xvXJ4rQpkdtqYioz/NK7k
sPRHjs1hyKJdmwl3ukWspQKkBbmCzuF2aFh0iTynd70EMTaR3Gwjlxe5pVXVlItEymax990gr0N5
IBKdWWBukiyxwU8vqCTNxi86N4Bu+PGy15J1dDcQk4TRg5tJNBXVgygocwBQa6MwF1na7BMjWqM1
sCx6ceH4cNUcc4Y2wCbPiwPQ7oMT7Yo0Pfp+sgr8eB273X0WkvRkyA/4mPSo0Qq87DYW8CNRGAmQ
zQCvE6/aucjX0IFJlQdz2Se0TAm5zWFb9emqHyB+lxGoLTVXXyM5UBYgjNIgy4GqiNCijkWQNGD5
nbMiC+D2sbqwN7jeenNlyGgQx2QCDpj6N1WMvyUQ8pDG/P8/x5/5kWZ9AfO9+q///PCnnf+jSMv0
V3X9tz78UPlfbx+7P9PZS/Xy4Q/zpPKr/g4cVH/6WdbRnwP89Tf/rx/+x8+33/LQZz//+Y8faZ1U
429z/TR5L/Qh6SjX/O/KILsXumzVS/JRHeTth/5UBxHUPzCKU1DZwWoBbVmkUv8lDyJIxh8iIjWG
JaMWjjIHwiFJWlTeP/8hG3+gSGSRd1mmBaNDR9rlL3kQSf3DAJSHRp+MJKTKP/6WPIg2qpu9E+rh
N0kIhGChp/Gv49N8VAdJdEFoxdzb64Eqg6stVKsABNSDmlTK0mx+CdgPa4teDUEYi9VA+yMdTF1H
/0mmz1YRjEF1JZvz4Fy4Xh48NGFtlHZoQCd6LP3WfK6qGm3YRA30kfHeFfGC/okBsieX6uo1LVry
tyxL07wFMpLWxslqRSleK1IMcELQJEuYyRjg+HspV4gbAJpCZy+S1K/uxFAS8nnelG3+oy+yWD+6
oItgfgHB7QQtHcgbcOa9Qzmxmyt6Ynbr2LQoY8w0ydCdF6kwRfd7revOKRlqMVjKaS02i8HvCcHc
lQCZH/BCJSueSJ0g8BRxhkd87aJNbxVwbEwllsfjR9AK3seB/yprLQxbI0gi+VtWQ9trtrTRhYQa
gk/P++K2saUMx0EyNTW79DpBpnIndZ5a4BHkdcDPZ7GYQ63ei24l9BUE9FAorBFc42kBKf5EEVwg
eJMYzGplPihJ7uYe6CJfEQfRhp+V9e1GoBkXKVg+hIVq+EAy2zqElNMUVkd5OQUy+EssA8sl7M3F
pPpRy5pWPYBUMWGDtUNnRvoPMfUkKX20NPiUgTj3KDFlnI1GnclIDKiyQDe1JH/ImiTJdykaM9m2
dgtQaI1o3rVeUgezqtXwJq+VLluCvE1fYf0956nVTqWkfNaLPLgIudFBVI/6aCMNVT2D4avSqG9K
dRm3JSB0Ky02mtmMiZpFEJEHFkizTF8C6CHcKonIgVDmP/IghPjievqK/QRSRTPkalKaufokNAJ8
ILU29ScdLhrYT7xNJ06WNNq0SoYQLF7kPJWeDh6dd41DBg26u0zwG+j0TkTtMXPbOajwysbcPH1O
nSz9aZZhfXakAJhrTAmT5x6oddNCg2BKtttlIBhrRkA9Q6apSIIkdQvHxFV91OKRpwGKAAijDPrF
N0IYPoATpXbOoZczbQ3lmz7pFRNKV2slxwD5oKWRNDK6NSaQZACt0AknihqI3NGwPqaW78snEWIe
INTKCZep2YQ8KFygupDDpR9SmKIXUvrSREioCySunOzLoqpXDlZdR6WKjQwpmE7bZ+jpYJ0BDniH
zp+6FiRHLiZd5tE/KUPAMBMz1OSZEqDDY7j4bE/VSgEulAhitQkBTedTv0pbfaKqebUMW1W9N5Iu
hR9WmLWwMUULeKGVqY+ASQp7ILWeSEkIlljL1H5LUJ/Atg8N9akbkgAkux6r6ySuh2bd6ypM6S4z
foZF72yAqtfU/oT8oQhB/vilSFtElZTv2NWrsK6GRlxZiR9aq9LVRX1OYQlASa9GGMTDP0joE8PF
W4SCTl5LaQnCkeCIXmQ7co6VbybL9lAl4RaF5mDVqToqEbKSxvlUCIJQ2Ubok+Qvpl6pCiInEiSD
Ti214UcXSYOvTwCqicpaRltB2g005ZKXXPFaywfLHaX9bEQIzbuCLE7OUsv2UjjpONTkesiLCzTN
GtE6TeqWm6JG0VhEAmYECzvA3YRDmxZJSBfbaQLATqLy0LcejO+ga9PW1qNGspZ6LCrCc1a3qfsk
uAHwRzJQJ151naJpW9/RLfmpZWhQ/J2BwoLNsup+VaYYp8tcCGlHFWFId4BeurwaijpTN7kVyI7d
64pT0lHr/YvnyjHU/kJR0LgohqyyqZkAoSrrysIqLxiaYJnqJfV9IBzFkwEiAxa/HxfmqmlCpyE2
87wC1GNtvralgJFhJdYS0knwfelK+mL3nSnBlok7PabeJaXWN07zVp7xt1GacoW6fTV8djtMDqlX
5xZb6DKkikkaKpiAEYAiNb49qJw4M0MRpHt98OTXJhiS+0YUs5+QwxBdQI4PC5laVpxHHA0MH3ms
RCeL1SD6EdMCKn82OrdEIQChKtaYWZoxH5fOYM2yKNAfO+IMGL2G5vjbnNi5n8axVHkgXJwYdIXg
6p26d8BhS1MAltiVgx7jAsXePZC4h4RaQeEJrTw7VC2ciUI/7ZQFlwC03iEXpRczTKm1UL9FEKXO
ykrfWUlpAJqRml6HW+Fp3lJB1xIQAg0MLmZFAvZmpFp9l0qDpE8Gi7YApUH4sdm25OjqwfOl2KAC
RAvaCLQTGeEN7eVrcTr00HTMqoH+jD4QqCtexRWYyAJN1eWHxjYXLW6cKzi5C6Cw7ZOxMG1xeUt6
71opkihp1DbTZGQHibV+U4ok3y2dvry4IDmhhE6b6IZS5PWMpHEEFCg1UZMkw8AP52OkVLhegzRW
fxHx/i13VBk9tAyHKaliwtE4tVY39cxH3dZ3sdlvI14pt6VoEjli1l/ezC0YaZhD1FsaU3gN8Sxz
bXl5y23tWrbxbY6Qc0crDY0SxBgtvtMvjFBl4D4aLoqaLXyjMKLnOJVLGZxbmKLqQdX1pQd6Wm4C
oS+tg1V27k3nlWtJzvEZoFzo2FzoOuKNVytH7alEVqVyIQCae/mDZXkLSUJmo0VLJhi+m3K9SAJI
W4hSoH8I8NPausQQLqwCwZyF2UJufrbyLY8A+bMF9v6xrqQdc8pdIeY0FyU07DByvmPSsZfzeDG0
xaGtwr2ePqk5oP7WB33RxJwrwzwbQlCg5ObD3oD5ayG6gnMZcsauQnlF3qdKi2hGDSI3XZWddkMW
+LMnxsDcwpIeNT8UAD9+mYNqpl4hqZdOqKc+t3gOluVdsnP8cyn+BwTCY+onVfnPf9wagVzp/XLR
5Nao2kG9tArWGdVrTcz19QAftQsRLmQtvJ/ClbJxOhRoXCvqxS18u0KlxQzvdRAXut/cECz9dCYS
PoKSqeNipl7pwDpDJUZlol0GSdSiuQNa9DQUiTPM/u58DF2XZTzDZENBReRqbQMgDA3DkS5o4zUT
4ETSpMjwVIH/hJ7NCIj6erjft5KhA4FCz8CSZEPTrl6fZtGHIV679Ea9gewylx2wpbSoIA1tOv88
WLcG/P01MiAH/2iHwyZ+O0PfnR/ceB0Kk8Kll5WBAJXg36S89/WkyHCvj8WPg4wP8W4QQNeR5OrO
ZfRjxFr6hZw0+DGgtPdDn/jHhHrcrp+h1ndvTnGfngo3D+Zbs7y6CUS90VGRdC4BW9aUHnvILV9P
UbrKyln3ho7biaRg8WyY2rWXYS9CrHUG8VLFsjVRC6sHTBRzApsGAnADjBFkfZK57jrPMjLcMCjL
Zh8CGL3xGJ9NFEH0sRbBZU5e9PFNx5YvaL2vXOCuLPyBvkAZ5RSC2e1N1mZTC7qVrecB8Firfe1U
RCiMAZhQloQKMm+euSbFFOyvH+rTZzIVaizc9Sztqy0kQrOgVmtcENOpSJO0BwrC918P8fupw/1H
HdVSZbRZqY18nLZvKGpuJvrFaxAE0q32jrR5rANDaYvJg74ebFwsHy/5j4NdrWbfytpajvSLJVDD
MKNt32gPfqreiF4+eWsfpnS1ZLnuFYQDmRJ+2uDuiwtf7I0hbk1kfKvvtiViSibSFvrFGOkrYZvQ
v6ueW8lcfv2+fvOzYW/ghoF9L0GeohJafhxHMYMsSgLz8ubzKR0z2zmKZ2c1mnx230BQY9hzOzD6
Tdn5etSr2ZmF7/V6OI6KBCVeC82ympiTbJ+t/w9OEp9s/w9TvFrjUg4ni9fJYJJN0tgunBXcFODi
k2pxy1hs/F3X6+/967yKaxI5bp2EsajkTYTgR9e7bOJnC2ExTTh9/dV9tgjfD3V1yXpI/TchQ7kS
IHtzsDPn19cDfLYEZYMqq4oMM15pVwMkHnUKrwyeY7c6xtAszT5ZDXJlfz3KZ9Ng6VGZtbjBfzse
QCoZ1AeEC5wn2/Oaecrp/PUIn65xAmCCQc45opGrBSDWJQWsJHtuIoxL3KV4hjwnzGNUoR6oquDo
Gs8S2db72dfj/v7+TBHVdCq9eGHwb1cHn9Zmg+M31nPvS8VTHg3RoQoQd6GyayXF9Oux3iy9Py48
BqM4jtgt8nTkGx/3sSkJoSG3LkLHIpXl/pTF+T6CzlABqBa7mOKod3QjY1pJT2gsz93SAw2iQP8t
KVco01AghPIl8Qf9GpgfN1aS9PuXzNNZChbJpHt4Cl8tpUH3dTDf/rc8AP3n5WuCuZNjGUdHFlEN
brG91ttlWnDm6HwRyHuCOUTxEB0IPbp14o2GAFdvSsJsVkfonVIfjNKPb4pbuEe3NvgWrPxlcogx
f0L0wi52t7K/T5YdcuUAEYCq8z/p2nQFUGlaFGn4TV0gywZXAQD1zl2jQzVPhknxok0RV/7bNmii
NNZVCBZNyyLeubbfSAdXp7RUfUsaWOT1xofipMl/1+NDRI1Cx3WBGGY0nRobKu8vpzaJyyRv4hfj
Hpm6aKUsu40wbdaiLVar0TvXwiDyxvr+bTMx5HgIUSugniZeB0/0DrQiFzOcmdFVvYeeM/WnxkJZ
0D2fkr7vnPlfodHf6r/9r821Dy24Q/YTBe3i589q95L9f9GG41r6og2XDi/xdz+vf37s3fFDf7bh
VJE2nIUAvi5hka2zuv/VhVPEPwjy0DuBlWqQ/ul88lcXTpDEPzAjpiY9ngM0chR+319tOEHW/8BE
WJJFiaIQDTTCkLc2J13IvxJnGpi88//58/tEeowe/meHs7NpDcqWhK0nka1J/vRxeUqI6YLsRehX
c+ATAKIpEVyu0mgaVOqN0+Tjwfb7UMzp/U7AepnQT2CogAgaii5CTGY33NpvH6OKP0fBjpIkl1uE
GuDVkeV4tEoqWHqTLOjvUax+hVc95f6fGnJ3J/TtSg2Ee47N50a0NmgQzaAwoL2jhnsUEJayj6hS
rexAv768Wxd/vfj3L/qz2WMnJXG50j/9ze/FKXU6Ow5dLjOqtlElH7C6W3w9xFWo+K+5/3uMa3+X
sg7BtfmMUc3E6YD5SWBXy9LGBcR27Vvuzzcm9NbffRd144tQaRGCnJMY/fxJmRe71DEuN2b08QL6
14wwZGU7YCbxdpW/GyTtvaKzKmbUyfq0QBfM9QzUaNdl69GvSGagruxKXkTC69cDfz65f4/7Zpf0
blzLjfq+HhUqZUU4gxc5xnp8Y6V+PKV/m9p1xVPTYXz3PUMYMBwSnHhAVS8zOmlfz+Tqav19HPnj
tivkGkZFyjjhY48hDQ0MH0P1DO7ZjNbczJ0WCwm5Jv+AjseNoccdfX24KBLlXC5AYsrrqC408zrI
I0h4gF/p5c3QPUP1diItnZm0bxDMh560wtF9CpjcQEkvm994gE/f8bsHGL/md1+j1hJTUA2gtXyX
bPVFtwUXM2sm5kE8traxrqb+4WYoc2vS4zO9G7NqCvJ1yP2Tcg7sCtNTWJEL734MnxBRnxLVFSfA
ZJTuQQ/duvo/XbfvJjwe9+8GbxHSD72QwcUF4uaPGFz8LKlW28JUWpQr2ccf2rn1km+NeXWFRMmg
uaHFiTsmje4GzNQUaccFyrqL3M4W7uHWLN+2xlfr6uomyYcghuDELL1V/AjEI8sOwGnv4inifMtw
Pjq0w/bIp2I1R9UT5DzO6cbsxtr69GiiSCybKhZ+v4WsFfI9jokx2aTrpSdJQpA4aVaDCjgvVeAR
FQaBl2o9daY16zR99/Xon75zjTtOVnSRHObqloNFhaNCpvAG3HiZIK5mdLfCyFtDXJ8bnubkAE+E
iRSntiwtlVpafj2Jz65q8mWZEp9GnHqdhylV0CEtMyDH4LwYFUpP1VY378wahQD3xlH02UGgmaKo
6hTtx0js475oJBSKcCMizAH3GFT3VeNP9e749XyuGnV/HrXvRrHGJfNu98UC6kpWxCjqIsK9bz4s
cf76ZSzkmYfvlzC7tRGuqrW/D3i1DCyIYgFM+vHC72b6YzCLp+6WUH/ef795ro2v6HrTvZ/c1Xro
k7JB+puxshop53k5NybiY/4NuKiNhYVdk8z40+QR5i1I+eltk+UbX+F1ZZpzvOutgvEl5eeQIcmY
3I9d+6+/ws8G0d9M/1SIr6S8H7/BLDWRVTcrDm/h6Lu/8mpdubfW4mcb6/0YV6eX6ScDHchamOQZ
ejP6WRvMG7P4bGO9H+FqtcOAHSpDZ4QCeLwWbhxp0cT5jHxxJWqLr9/Yp7MZC1+kKTp96qs3hiBG
QWm3ZM3H+1Y/N+iOfj3AZxkKGdK/B7h6XV4AXFmJ+EqETDynZuVxTmSbIUIeqvXOX491ZeD354Z6
P9jVm8OIwwndjMH0c7aFu4MiqYv09Xy8VNyFgxXYI5CQdIUq7k45uk9fD3/jXapX58eAYrOZKrxL
2IWJFE4S7/9xgKvzQh98WavGAQKgz7J11v3sxrd1awr/Tdp57citZYnyiwjQm1fa9Fm+SvVClBO9
9/z6CZ57gdGpFqTBzFMDpyXtTObmNstEyP9+gcKlkei2ZYRMLrYFPQKd/ueH9NtV9pffSP0WK6xg
UbezxhA5USkOlK/xNTwZr9VJ8epA0Rzpx58H3CbY94Xv1/G2r/zLqt4YcVVgz6HsMAYfVCzBaIXu
Ovf22IlOKIBUZO3785C/PbTrhAcIU8qizL3x32NKzSLWCfRUmyqWg+7U9yt0JNt8aL3VIwI7ebkj
nPTLn0f9lt/8/7P/l1G/nR4zqS9RPzEqqDmPY6ujwRXwlWM021Xtl8KRVr/Bn73Gl48IwTKXesso
tq3UK/6Wf//tGe/XJ/BtXdF0dE7WNpG2U6X5NHzBgzQPHC5pCBtcwvh7wmiO7HO1jU7jWU/8/4EL
+nd7ni6rBvERCqX17/m4EpB2a61wRWBFR7shCGHQORIInAeyzGDp6eSCh+/knrWncmvFmFLu+ukv
h/rf7km/fIhv8w/qcBtlMx8iBVDezp+TolMBmf5lyv1tlG8zjqhFbOIFZBSw9kIIfhsWVqj/5V36
7fJAQYgmEgnd8sz/ntdZInbqAi7AFjgnmPq72P1lhfv91/jvAb6vP4BFUtBZnBKGxp5Ff+W+uap/
KQTY5t5/rAi/fItvKxCFc2vVZAxith+p8qjOV04ip3Q5N6X1l6H+9sC+/fiaSKSj2IaiOQ7rHmU+
WG7+/Nr/7ZF9++WB8pFB0PhNpukxrV4G4zGCOP7nMf6pL/nTI/u2tEwSvMQ55XvgeCwuOg2xdpZ5
Wy7zn+OxNz0397Kfe38/JP/tCX5bSCi6Vvtum3JGD4OHnBKMsj9/ud89QFJyWyhXpjbge21Nrkk5
wni+W11BaheopDUXGg3Lv0yFb5mh/7c8/zrOt5NQA4lvibaNaHLAcDusAu+hmzm6nT2QlAnyQP0/
frFvp6FoGHI1DRlQbzcfm4JUCroV2MI/P7/f7na/fLHv0bYxlyjipuvAjt4Gstzik4ZUyaN22FPt
pTk3D5GT/TVQ87uX+NdBvy1Fg4TbMdpWik6uLqZReehTA6xmXhw3LpWG3p+/5O+m4a/DfVuY0jpp
w0lmuCQjZbdcetBwfx5B+l1Egson6p4JCSjIlf69uJrxDNu13JbwfRiU/ryTgmbfB38vE/jtd/ll
oG8vc14BTiJfx+kErZpK93OFB+PPX+Y3v45lEr/Hjm5sAuFvby2ioyTUlirEsfYy6oUtyvdtn9sN
meik//nnsX7z/v5rrG/vlaYPKs0S21jFs1y+qfWDEf71x9meybcF8F+DfHuXCHDLs9AwSO+ufuWt
PiQCBwCDTSM8U9COnNSL3P/F2v7LqIr47Uah59FECxKjGsAmehOXEdviOI1/+bV+MyH+Ncy3d0la
m1VTaoaZ5Rsje6mJ5/75J/rz01PEb29PJEch1AoGSGZMWXnuGYLmARCljVgO/jzUn2cDSdtvb9Ey
r5TVM1Tb3uKZthdzN/21vPR3F00U3PTeYeE2zf/I0ZK3gLBYwo83z5O3upaf0/FNB64fBdKhfatc
jFyoebDu7fJX4fTnr/ibG82/Bt9+zl9uNFJEcxvtJfxcylMR3UuASgzpGipB2Z0HoKp/Hu23D1SX
NJoRSYJSrvDv0eCB1joV5ch1ZMnZMIZj/CIM+z8PIv12hvwyyrcZMsLsrIucUcpTDOA/dvsbzhih
u0X69cqWVmd9ag/N/d9vCf9sT//xalO9QnWYRg3Q99rTyITMZ0kIummFyBFvB41HEVPdniU38woS
74l+pxD8p00+f5u5vyV/jUZDotjm5a+fYuvYtDCWKRLXRe0/+hDwNNL5YkwRr0cclW+zbgrgs5XG
nO5zuLasoYohIApYzEZSaoy+dMr5aZNhWrZGio2cNo83WslY4jjSwn94GGoRrbQ4ZzUFMBLy1aAF
RCPBC6Wp9QD1UF8fRFkKX4Si6rgHL3VcPECkqcCpLYkKf1LqJvxhjZF2mPakeAj1ZheTJk+gyZr1
2CruqGup/EZifJAOorL2GviopVjhJE/AXCEIS/VSfYRqLG+WDaEDDDqhsVDWqKQ1Md8sELRmJROW
04QqLH9cdYXeQJm2K8/oCqw+3Gq5pHN2Wg5CWFpKMGkm8BRp6x6b5vl2FaSXBrSeY1XaVVLUEaZJ
aPkCtWknq5w2y1/2OcZ674EgEf2qGfDS4w2nX1FH9z2PL31OaX3UCs9Wa7lSQ1VuKctfmTbu67V8
zCU54IK551J0g07lGuOGsIEQvtKz6yatHmTm8giy8AjfxS2qFP+GcSsKIPSVbINwn0om8qI+txbw
pZTrp3QqkNBEwugaC6LlzHobqHcuhTKQi8yfINp2cQCWMUvf9Ua4pdmVZPhTbOTuoklYqSh30SBs
lvNILw+/HDxu4djKD2Utnwu9308JXfvd5oBvwCrjTqABlmPSBkDNrN2CNrKGnCypdjy/hdZtY92Z
MeIOHqAAAnpGM+sr2kUSKaiSeCf2kny0DHo46Jy4qZpbwTg108eI31WgxKzbr8ZD37+qMq26czBn
rtqCYQ3m4T3JB+DnkOx/9g1EMRrhF8hiQu6uaGtgFzvLaBINzPYqALH2sQW7uDGXpoy4gNjahfQU
ZtzbjcdM3enyCQUrdITTZL4BF1s7mpy0Qzgf1zUQ0r1knGi3JAvZ2jqWOTjH1JIuRQenmQLv8K5J
wZZHP0RI0hMK2LA9LMYug1ZIH39onWtQDop07YfaF/AzpRoq3cUR4yNcWY3QQA73ReldAUDMFO+z
7scIYQUY+ywadhsOR8zoQKgCEYqiPr6EQCThCElOA+ncbHZ9vCvMPaIx24RnpY9Ob54G470YzuA+
HCWeWcj9uXsX+grX1+At80UPMZnqUD+SIw2FpXBjCg0Ux486PpLOCaVzKb0b3UEkG6LupjyI2Gzy
w8L5tI99aMNCeu1mX5CPwISJ5d20xakK7zAlFCkSwtcR/akadLQq0komx+jMXqP1RR/v5+VTah2k
APZEW1u7EQAWJtObhvJ+3ZLQK6S+7mFz+kHAMBQMksD9q3017jteIsywkAxgV4e1HQMpGqnNKMBl
QWMYWVMpjt71kpeJBrDJW0WBWpgs+OcIjY2luxpYQ8Wuw/EQJCUWukc5oTwhh0r7PodQVmC3EE3S
DCfu7iNKhBV3YiHSYj/CszhdjO61bL9ERHxINTFEI8SzG9ik8kWVj5JZg1XCBcHeggyuDgz5caan
NFsOfXMsF9oKcS7rGrTW8mCyDGo3cyg4OgDMdrybaBD6RwCg0LWVvMnl7TBeWvU57/2u6/yEA6AG
3BDFYBgG6HjCZbP67abkWuXXXP5M12ufeyrCBh5KT9eq3F8wv/DCyCEm0J/AGxECvBscx7v3qTsL
Mfi1B3k+Fak/iTtFO9UAiqvAFB2pwdzb7OT4nIDR6E9x9UBls0PAxkYlsh2wLQhppfI6l0dEqWYf
0FUPpDgtgx4lWp88cDaq0guIrCRF6qffxr1y12KYXfugYN0edj0E7pofQEousPAGlIQgSi5TtE/U
Z725Y1nJVwJMbdD07zP9QSHgarP8qnXPILGzmpeeihILJbvEUlLUFmCkVxoQXQH5BKwW9Lk3epQG
NWmotnvPdWjXmVOs0DfSItDq3WjRlyu/KgsYY/FxI01LUYXlFMxY3CDbORst0ID0SYxB291POb2f
neFF0rmWc+btedG1oFRaJOcRXdY1n6hyGsNwFxqDO8StSVY4LXYlwEHTfK5Z8pIM7kxFjzKHtq6B
i1a4Kp7fJb8IlpdzZs3x6ST5el01HanGJe2K+0LBRd0r2U0ZPklRCuHVdAueF/Beb9XxNtP8rkqY
jPUXEiC3rTodhGVxYn4hI8WyCFnhblqfFDZJtc99nKqXGdJmSKtwNr8MIvRMlsuRFY1WYXN+xkUH
ODp/WoW7FNy2ZcIvTjzduMjhm6rkjl7JL1b02YX7tOmfAdHNeXSroatv47MIZRkc7DDGdoF/g/a8
2MRkainDs5m24Y7VZfbU2ZJxRU9zvu80gcCw0HQQqlCOPSmTxq1+WOOjKcg0AqhLdjcI91NRHJJG
vNXB5Wnt+DH047mSaeLte2xVOghnsWwOetYcxlW6z8TpYobmtR2bR6GXfXNsdmgjXgUl+uwt1ql5
TAoXChK4UWHld5YQewsTm2xeX2h1OfIXBcca2zdlWoN4QtQSl4c0FHW3UVnpZ1SuOeJc1TGn3m4V
4I/VttOBb/JKLIRkjHHHIr9CvnNUre5zGqKAxnt7SGXCpZXXhO0bPa8cDEpHmJXnVa6xFaWnUThA
5AXYfZWlY1aEjxIyNRPAcEgfLV4cfqE5+sxE5ZjqNYeHNTq0HSiaS9/wCNILPcN21rx1JUrK5Ecp
P/a1lwl+3hSuPADi2lHe48jjoTJ6W2w7pzU8GrXD4aumza8u3ln1wMetynP5JcR7U4XhVX7J0inU
nzbhYPJuGXztp3nAM984PcxwzB3l2zr61uDHGnegwbStxRW0W/XF6FLQbIACtDvBvGfDw3ebKYdq
euxuheRWqO+l5JotgfxRvk4aMG4/2VqitUc2lrUILB2Hr28tQVH4+dNSwIC1t9Bm4srGDQBWRDUI
xGz+ZljeSdoNjmj6qQhFZ68lThPQBBSCzcfavKbDodKdbKcCA/JQ87Uy0i8I+YDkQC5XFDaFvJt2
3B50WMJBhqX1RUZs0YJngLvvaOZ91Jzh8gtPCU7VzY0EldvuuSEn6a6oDoburQoSOQAWekbEsoU6
XnucqiXNK+U7LX9cda5sMYRpuyAqFku3ofoZQ9xSPHyQC6cQPuq9LB2WGUhw4QAc40Tv0Lar6190
TE+d00g/4vq2NN6gTTQRrFT0We3jNBduX77XzPPwTi32aeelgumNEys2e9yKLZB6eVtjTZSn/kcH
YlwAqUSuDSSFXfJJ+a89T1KSH1PVN1JqRGoOLZ54ZgWpkUmEX9DvEVkPyynDXl6RWl3eUvxq0uAY
3T2tC+NwMxdonQ0/We7l9dUadpNwzLuXphed0viqYjDNeukM5BD1YmFNitwqzZwm5V22OEpFMfji
lTZ0Ms+buXA8drDXBzhShwmoMHgMW4DNzmGYo1+XBjNt6pLfUP99DDV/OuuvY4e8Qwiaykccq1Xe
9KRXuCJd6CfcC2hBBzHS0zbC22NXJtsa1/V+0FzDKhB0ysAZgUCRqVHVBxMZTWQiKEqJtsSDV2l3
ZiGyuqssqJzNBr8c3kVOymypMfX9Bacb+mgJs+1FI4iEczwBdIaL5qttgDM+tY4z8G3kejTCX2qq
ytZTprqdihudvsqq86K0ssfZ5UdQgSGOCpTum174NNMD99MMZRQWgEA/qu0OYVKKTIk7GXBp9gCW
R2q27pTX+F7NbxBBG5je8XfVT6axaz7F9YPuDGm0+Te5cQJIUyc/f+TIicqbesyp9brRFw2vIVQC
p29mVbtZMViFZ2ruoJxyhqzmW6P4WUMpi29h3hXWLrvyeyAHsKfKLYWnnDARFWTAsLC9k2BDls5K
GIIW48k68egmHLXwQ/HOI8T1BDj3ypMoXNB/YVQSypeeraKWHaHgVQykV4lKQ8XO7qufYUzObqhg
cV6GH/jM9YZhd8vqj/pRP43aHZPaQsRd7iJEJj8jDd0kfrW99TJdMtAnX9Zq6wbsME81XbB0fQf0
b0/1snYqJQ+ApyY/5B2blh0/J1y0uIUW7G2+0B0UoKvokqg6pB+teENsaOvhpbIQpkOxcBFv3TIP
k/rUIgDOdxGCTcD+0lFW9qN1mpZTXrr4ylIRFc6eOEkq3vCiTM0dvmRURXntJj/j/oVeYdPgxQl4
7Ow3lMuccTsBEQnFhyp9xms5FZcygs3lTHflxGXrQjslfQgsOa9xasf3eXcJk2NaH1raszWIxT9U
NRjkq5of1hwGXubHCuOtF/FonMi5c43q2HVwtcaqn+cPEqS72Vkmmz/Z1A9NH3TiQC/9mdWx/VSm
Y3VnZFhb/OQ5RSJQHeikXKub8bZGKFYe4e8Z2VFE8QtfZjk0xyJ9ltnZHqaZ2R5IstuKfhehi99t
DoJz97X8HEBDC/uRdb31lu4hG4jVnmMVwfhh04tl97F8r0BjKRw5+eIflw+NypKNi8JNA4vUwoL2
/XUkUql6SrjLxB0bLUlmbb2CiRbFG+kSVidxP8L7K18M3R8hgcsXY/a607apRaDvkEKOql21utPX
b3oT5OyDxJtWnRdctKXuZ4Hhop+vwMVz49T93Ap9itkWFXvuOCngU3E2bxQauUVwUunYtnudQAVB
uGmXMccKn+PAhFg4dkYh95pyJ6kuThAkHt7KC9EWhU3JcmBBPiveTLpThyCa3Co+xwilajB2YILW
6lWeDw3EttVRK6fkmszl5jOt9yKlof1RVt3wCa9o1dr5zSieUKAgyug5rcmuJDm98CBzKof6mD2a
wtcQ79fpZ9U/DsOHOlxZZ6XXDki9tlzbOih5kczeEY27BNtHfZPPgam9CqLbjW+jeMnVL7X124i5
6ayPEaspbrpeIw+DUfS97IMemoBEpwqg1c+Gf0sn4Kpzwfbmu+4rT08dpNHD9FSXdnRhge37q5Lf
mflBGK5KoWBu3oTLBVf/nRHulCR1IgTcnb80d317jlkPlgcpavxyedLrR236SrrHbPgxxg/CtMJt
POZA9oQfje6m3UMSPadCYOWvqQkti5bB6kEaAaneG6ygFVI287M713QDo3Er7uA6htGhh/I3cQYY
LPC8bCFNMBBBEbrZxhNkiTcWLwZuRfOLVtsuvDTwN7E+3BtwJ7VAgNjKBAZdp0VOnn10AGj15hmt
oy3vWpaYwfzQlaeVjqViPQpQgy0/0YIBByT4T+u9NhCHX1vxVGEJ4EKNehTowpO4wpG6yMWjwmYs
3VegedofOrcgmMpZdxQpcEL1JhhUGx31FZrrdTR8Zd5Hy206QorhjEZwY5FP3XQPNdnNYBLjqo2Q
cS2dvegHLcKOxy7OdTlC6LVLJ9BdXxo5Sb09ZvXRWr2Q3m4dluLTeElN7lDXAkKDbtyaXFMXogZJ
vW9bIFVUPwEZV8/WC53fxVuRXcKASEdf3RUs7zwIYKb6nRqSUoDreAtwtMvOobqpFKkdCSK0Iuy1
yeqkiTtw5fC4dKPUkz65HAyJV5R7uLXrfcp28t5zzDpBaYRfk6pu2TiAuXXQH+kO8vKwuq3Fys8e
J7py6a3TsY4+mi5HaXdM+20H0GqWv27fj4Hy2fIPNk5aXMkveShHy2gnwbvmUgF4aTzhuI8QidD1
lbojcts20C5qfhrAu8Oq5OkJD9uJu3gd9C/ErUPqz82lfJu6Q9XhQSntab4ZiU1ZbpJx2L7Q+AtT
aisJIUw2s1spROM2p1tQ9TsDjTosouStiR66/FzMN4Sj0JDIkPZFgAWmGcTyMw6Ibkj8qkoJMwGK
0vcVfh0s3MSB1kDVj0L/EmdgyP0tcpVsHng4wKO61yhKM8v3fL5R2cG2gKn6mUahU8pEThCPwi5r
5ID3RR78NPmcFm8JL0q/g/O5cdI0NrqPcmQlcrMCs5Vbvs5PK6ALlHeWn2k+wSt1Fz9DoY0YiSNy
DJtLeM4nNxl3PDlxDqwBOU7T+y1PVG+cSHerzAV5K1u3Ku6WGw5CuD3LzFO4FrUHiJQ14aL7Quas
NO4awnrCPpOPJiJCbGUk6pUHlNDR62LKe70/D4RClfoJuqq5ccJP4PPbXDoWM73J7WN3gAXiCM3e
PKJgTrFyyDzm10hCa7/YbQTPlx2VCFEnnJW45dx80fDAIwDV0p3QOkp3t8CzzW90y01FPJDo3oSS
HS46ZN39FgfeCr/sVsP4FlRhUI/uhFCJWBzfCSogAR8ORBth/SmMgJ7u6tVLPsYBHhLAcPm2i+C8
+kW4V5hauMZkP10PuXYLw5vgF8WFnHkJ1WlHuEHS4BXqvsMsz+co7NHYV2AN39Qbldt54aMxHFGd
xPsuP1ZEXnHPOzrH2WS3pG5lELK0sZziNEK6qMCoIHQaBwMx/Sa7SCjc5ctavhAEtcbPVQys5mlS
HRnGYeXqyfZe8oWShrbSS9JhBIRc7ITS08StimDdgvG3+BTwjhj0kXQBbP2iPQsyuiqoVgNxNgMo
+kqslEWoXX5oBPGIzrPM/OzH13Tdxc3NwMWS1y78SfFhonn9l1Z6bCyQfVUVFnKwXW/jy8SB7wHk
DehrdEw8B9WLjdQNOW91gy2ykQ7Fg0QIzByOXKikYrUTmmewxD8zfebaH5ryZGrcmF7GajdsrH5W
Mq5956ogqBRMr+1or5C5OXreSVD4rqn5IYQPiTjYRN/t7Gcl2goy5Str04AYs3FZULX2PNZHYXLn
7KnoPFiNAJfVezXFrwVF2iU7ELW3EnetaV+AVOE2eEslCAZpVq/G8pfKbdo9kGfF8Cb5umiBwQEt
4lfwuYSW1I1on/p8t0gfWUPQqTa4ImhuyuobxxiteyRYRHRxDaMsLN2U8GadXmVu7x13wwhXB5zf
VESoNMREu6TyAXPvTqk5PMqIkkwD5J3Qe7AwL1I6v6tt70bDfDPx33FEFG6TNG/RlvJpAYru1E47
WJnxTg5ncoaeZ6tNA1zpbHxMzNTwZKgOPoa51BmBCYlwxYo1drJslfZJBmZzSdsUo1fOrWAUa0K5
mghI0U5LsbhCYUYZ1Kf8LYv0STlwRUGEKh7adorPq4Y+twtVrmZqpi7w9bE4d3tF7MYN7RZOvqal
2UHF1KeJI6H66J4+P4wUeAVl0ON9X49BRWv7URWJ2IdQ51jQhQetbNzKGp1UrQTgkKKnVYsn5o2f
6XAALevSavgU1cp8NHhfjDE+zEVyLxjyPi+wsStsBzLR/K5gXraZeBYENAsVoXkYf7t8I8wXWfpQ
AJ44Fat+pXnzx6Coj2nXHUpkYG1l3Q4rQcps5dybTvtYN1EVGF8ATzlNZK3mF/EMuMKg+K5XhI8h
Gn+iMWO5ihJC9JZ4sBaR/z/si908tx+D1eZYSyaS1FZ0NbqhezYsxAxqo5cnKeZGOY2l6dNSlt51
BRtRm4bcuqZF36X8wcdYYFboyTRdlb5G3lsPzfBgJipuBHkgfegWi1hNttmhxv2oJiGJTlO0TsYB
7U+qPtFNUaH1mSV+J4m4PQuTHPJpFyh50n2ZDXMYzFYeDcdKEGvpkRIz7JZOrjZtdZO1C/eTcMow
COCJGN9JEQxs+oIUMWI8Z4fWCMHH53m2YQJbobAcMc3Ud9xuMvcUqWOzsgRJe6+A6w3HCF9c4qO/
IbI6GlpNkmRFhtUnY/6SFIM172AslehSNQuKpKKV1E+qlZaJP1twHuRT2jXiviRm1XTodFkYPIuc
ZOUsTTVM1ymau5LJuK2jJQBYIK9SVoNPisahJhUSTmaQWDwnzlyhQbA/AXV42JpT8+MUtataeHh4
WwKTQ9VD5HNWRay2u3pYT/KNAuR2eoqBbnDbMqy5sK5tPo/h3liZKrvMWOD4N7GcvNNMN+fk7CZA
Iz3p2thOLdKZFCSjna4pji+BxqCSTCAD5JZSbccQOJzDzCZVZwRZ4lqkCo+Y7KwUDcGNfC2kvRFa
QNi9QjAz7lOCUmjxD6lOyvluSuSwfY4MNcxb7kZIdE2csl37WbWZFAZxUhFYLZN+Ahyajt3HOubd
HLSlmnyNUjr+7MaEDCG1PUvJSzaLJVetManSvWIJkCztXjCtimCj0o/dp7TGyojtVgqVT0PONMG1
ZkTPfi3GdRpEgyX4aHBBJAojXETo6OoEYskQjYkTd2sg9piFtD4qlaZ2dj4KFS5jXQLV3ubRdUxo
QfINs6eqUZ84hYkT5dW+CdAwRsqdWAQUFmZ06Ut0MUK7q+oxBO/PAyJODZrAzVVmglcW4xwHMHyX
8mj1q5w+aDMsNmQXqcy21qVy4utJGr4WiQShuFm08NUUB+mzmTR2/iIp5dnPi44cfC3RwR/McZjW
O6UXG/lalpjtlZ79e15QtFYFesKhSKz0GCYAJ3Ck5xOpgKLvE2cVRoNzXpjIg1frYUjRyLQp5NNZ
XWqkDTJ62HZMXppSid5rkMqzbYlhgsolynX5cyrNvnmraxyfaAz1KkSK2FMmK478r2eNa5nfWvBR
8w+AwRyvVzVlTY8NSXirSpZqAgyCeNcB91TxtClasiuSPNbcopmKTXU7YbCXiqZ57hb4y8dSn4mo
6jOSjaDiC3VexQSsbhC4rCmPdsgikP1DQcVCTj9PI/WEbyM+Bu3hucQVZAgBLtlCX/eWq0U5gZY2
FTaJMsyfj3BQOtUuukmTdlMlhjERVji/JFuN8UWMUe1urMzwoM8V8N2sbVdynbFW8IXaih4SEnf9
PtPH9jzHi3Qhw4Wnoa2UevCwpBDY1QpgwxDOqToIumLBDlK00lo7+ZgsStCuFnE8iQVEwbLXpdHO
kDvw6dqiJg+aUOicvJqRqLIwtGXDrqNqxYaMRR4fikUr4AuP68WVu2JLeddW8oKvRxsIrlN6/iAL
Yz0EvZQd5Coe98pQo9TJZioxntq1kQkJdUtORt/ol4dylFzMg8KtlYbLa5TG64Uyqj6EGGzR5V7M
kDoDI8pQWGszCGh3UUep962SrX2nluog3+odFNxbrTLnpnF15IJNcVDXRRN+RFDm559dxG5w7TMl
rIEALyXvU1bo2kRu0dLfZ8Ws5hOdfsBNEWWsvWQ3zcAxtlJbs6HWTQW4PNGAV836DWaWptjRopQM
rxr9+tqd3igJkMJCtAQv4d0ZX4xo6BLQyl3W+p2lhBUzd50kTxtAsrq5nqYP8gixl7CaRletrPac
EdbaKtis87DiRl2gLcDbJ1szFZHyPIzbmh5+9RjGql2pw0Z2UJqNldOWM2EKxF255cjpTDJiEOuJ
MtAxAb/bKHgD7bzvi9kTJDlfvLTMLOJNSmgoO8WcCLpKwopTmAehSMBnG3HeRX2omETDi+k2i9Qu
OyxKEiXeXBlr5VP+IdVUIxcsi4uCuxEC0kKRbTlMRbQcTdh5JvGwYqvTWCIKJD/7yCx6xW4W/hwh
iwGSJoFZuVmEE93q2ySm0TpBmQWCCDxwGo2frcE5clemFrxcCv/KcPlCmaJwqzQWIytvwV3O4uqj
ADDVPSRg9qeTrCyJ9tFOOeHospAhBW4s7zRqSNLEZvej1JoRiqtEBdD0Ggt19YkYUFxv07Ufyfxk
uFO9qO9bw52Vsu8da6oS8UlFNjTfRmFC2CtDx5n6VdmSCm/QM1g/SExKTIyIAqbUriqhIBifawCa
izaENNRFHe50aSiUxe8lVU+pfRi76UVPSutZHGZCdJaYWZoHdZueamHK6/J+MmE9u5mIDBNxrHys
ygTJj2500EtBsmS0jfAJYlc3JFF0rAjwmiNNuOWcuTF1PAyaUb/XK2gzu5jmNScDkYeaK0rLuDiC
qsEAXfrWyvZTvPkd1BDoJbGaJk3dslS6/ggnainv+kYBBJ0rVWTaeHBEYtRmuvReCHF9dfSBH8ep
lgxXx6rnKejAaiRZR9EWtnSKikxclB0obk+Y44GSUWsl6TLGxTyeqI4Fj28usVF4FO/PG8qon1tC
ag1hnzWhiuvaCFXa7CazaoR7iKCq6WCcQdRSpMB7Sd/3ljRwUdfbgxxOzHyKLA1nMceYpFRaCo8D
qg++gzhaw3uJIzjy15x4bh3FLVl3cYV2ncrUdyAM3A4ArHnXpG2V6GcnDeHEWcigMNgNswzPjSAN
QunJWWxU7mpqU+K3+IKi4WQo04CdRSwzEdx5l8y9JHtdlHZAlsVV0Lpba1nDWTrRwzsTeF3rKXEF
eBDRNZGjiRzI2JrTrZ7WYvhY9bNpkhiedIkZE4n9/dCXs3LX9YlReyIsEFJxGXb0+ohLoC4eTAhP
cHEsDpl3mYp9+lleO+M2rTXhYhSh2nJmWKT0vMboxD9qq7FaEqv0V7p0S9m5wht8V5sy3c32UnOY
ivyoajXDG3oMxd4wCwqXRVjFo5uucqnuTV6w7hBFwCX2TGN44ougqRZF5xEieMIKS5jvpWyZUz9j
E+iCtU5D6VqLWS9gFptHaV+rioDjbZLUuzoy68+FO9lCcYH6M5Wn+3VJNSdOeqq+ZaIeHLz8fAAt
vKOXSspQCUeRsRvSaniw8mqSqH5Jmv5nnHGW9KtlRF+lZ2GjewOQbC6a8SxAWWWFyXZ0AK/VmduW
0QY4C5Ie03rLtNGUuAeYK/Txuq9MDaNvsUiEhAc96UtueYZysyCZatFJq+R957XmuCTwM6vHBN6/
cZJMZJ12OxkqQI9o5MJtcdZV9oOYkUm10IUCeZWNlgCW9F+kndmO20iThV9oCHBfbrVLtdtV3m4I
txfuFMWdfPr5sv7BWEoR4rgH6O4bNxzKZGRkZMSJc/i1cHnnJsRJMek0ZTiz/NE5RUy7uYqBoUWV
pZd7tWkcHjEcUNS8+jBp+OiV9bVqT6a+RZTFcr+h3FYYYN+GJKcsXFdpvQUorXqr0q36gnRAQ3aT
FMqLdl4W21xnuREnp/WQRehP90k6WP+Q/bN0xWrAyowcP57mSZLmQ08hNjXtYdeYWU8C69dKVG8L
a2i8dJmgvkZ5f0S1+keRVnH2rQd1U36ogmJEYfQEl1f9mtjaiXI0bwRb+dK0ilBwcw3+mmVSdkr7
lnt2QVURDvGGcqdq5/beDbXcX7aIwniHxEsoDRetR2kxjr3j+DQoutpsjmkD2ccxEvq5Q1XEx484
XoH43VEtklf16MQ9zws/1ItVZTUDqbaNrOWDqqs9L5//KkjL/ER0FURAH9asefD37nBy70uV/3Xr
Kuagv/wXd7xflpQhFjg1GkBhaXNosy6DObM1M8NbRlFhw6JGbFVWM0jgayCsECmBvY4Qq+mWTNMY
dUbTJSnTz+0Xd0sVHEm6tZgVjPRF9IqW9YYyyb8xCVUT3Imq7tgyiW/aDwzuiimtFKTxxl7m5VZZ
+ptxCcfICx2LX3OT/zLgHlpU950j7j8GZaYfAiovlQKDYEqDxFmeWuVvp0neTcADCDGao3mmTJkA
NV1l2AIQGEO6W29NpvmoTedpg/RZHCkfmXlqFEpfpvaol3lAlTHXy6+NlSXj5vb2ytBu6C3gT4PW
10YEyoLd5BJAXoOJSTOEORYjuCv0/b6eaptn2uAaC5VC39zHlPf23Rz837ptWhCoedIAwFCoHHZh
DnymKEDA3rAEnb9tKV5jcDusKMBv5iY1Jq1C7u7AEmfBUyEN73RZm7R1f8QqRepOu/Ptn7d38Wp8
7H1dZxbENp+h/isSSKtTC3PRW+soK/7R1JDpuxBkVxA7qzHLiKxxg/R6+Bjo1f1YGXtD2dcgirtZ
mkmB+b8Eq+O/f5xLZspo0rHyuhDnEpz2x2+g9RfW1jvAIbG1P9xetzzsgB97qmNCHwVLP3Qp0uBN
fFSRqiFmQoK+PRbFgVHNRy/Mt4pi7LuTf9DdOQ4yeXbpPxa5zWyg+KpjSLNLXdHHCmky5FFpvfLA
pQzqwwg6zPiEHt7M2XgfLpB2kuX9MSYNL4GFN9Rewxi9ont/q6NHB1eBuWpWJ2CadLE2zur2hsqe
Ki9P2tDRBKBLjQr0TtHe50hYoEC6/jsTFqOUKB4wGeOKT6ZJOxjFUPF7UQxcuHKcvZEk2T2Xdjkz
UCl/J2EF8h7XhH6duQX5ouh6o2/SvIGpZdS++cP3SP0S6gnvRSYq6VffXpI8BSMbk06fftQoQHgY
g0b6PqJ2HVDz7GgM3zZzNQQo25G2rkYmZODipiWrK8tKBx6uUqzprD203TG9CNX+AOveNqy7OU+c
W6HsiQViKA59gkVYrZUnyvXLeCV4pwDXuB+1ZbCkIfykzrGpXJEWsGDdgzJV8Pu6Npzll2HNz4vy
1EBazmCdmIpFp0tdjDvwxWG5Pm7NFZwN4hz4r+1S3egr29wL7Nl+7lSI73d+DuWfIX1fw0nCWE06
nzZ+xch57vo/VadWt2aeaKvA15ztzIee2G54Dl1aJ+QALnS2l+tWeRxaCkJ78IwZX+yQwa2FszmR
d6QLBiUrax3bGzIe0DW3DcunRlwjOhICroqagGAYvbRLNSoq+T9A9rjZxz71X9W2/OVA2Frn+8p4
u23sajT43RqDVabjvqvESauESxmBXdQlEUZ11/Y2goQhWvs/UWXahLtyqd7Nz3PJ8U02Kf787J5U
TLcLgwiTftUvS4qReqHNJFeTJlxmtKA7Ft9QOqSDZxZWGo8m/DLAhkbbBHp4/Hh76+R77/26P8ua
pJ0zrdFMlKI2Sefzgqw79Q6oiqKGTFOfhK9f+l3+IbO8maXJ5+Dd7FmWIS2tra3YcEUew1g12M/n
U/3VQ8Evd2dmGA05hXg3xIHHGcm52cbLz1QVke81DWlakK26dfaIKKz/kN05H/0tgzSH8hVcEq3Q
FUXuvfJQn5ZFtcioOy3D78OKQrOvrfo1g+X/B2JhfWLvUVHwNBW9DUF+KP22JOX9Wyq+sch+Gz/c
w/DN/u18qdbDWl8Pv8If2o6O27r/DSIy/QDcvHikDLMGJkxmGa799TBzZOVQwVY5KhccpwhFlitW
q3oc+rBuwXGjIfiP78arBu14IK7mDF/A1eUjG5KuAITfXM1JMFSjbx0l8eFoeE9xbnx0w/Ius70d
jV/gTycPsnzNnbM+caoulilFpkC0EY8MIi+Gg9DnqLYggoJfEL0tBGkO6C3UuF5vH7LbJikVXjqh
zyuJzhEmS/05sj5XypzQzXW01Xn0OB5kvwZMNHKUHyLE5xReDHBlUlkEmdAynRkCeDhqML4xWHN7
PdeeosO1Slg3eT5bcFlcrmcMQi12Gclc9IG6C5JkhyrfwqI2/vdmOBxIjbjUfBiDvjSTlSUvRrqs
IGu2TlYhffePGoar20YmHjyiBoCGKZQcKgpK0mJ4UIaNp7fWYiwZqQJt8LWxq7sT3UslG3N0aVB3
1xh98lr9c9R5VPvTH+Mxei6i+PfR67/f/jnXgfHy1+iXa65rM0HGiRGLHhxkgowa6IyN3jLgwfDX
bVNXw9A2Oer5yqXY30eWXVLLY3/Bnm0B2S4FJ6exA6u9Ou7j74IHPNi4M1/1+jDotk3TlfFjHfEf
mcT9lCh5c7JQoOxbJH+qY/nq6O4c1cDENoIuIddDJswi45M+KgPJdFtrDkSSWHd66zAgAPi/D5+U
YY7mZ8qU7kIPjxXqwHKmY/a2Z5QWgMujiRBijprW8Ufd3mvR8+3PdX3GSads1dApc3CXXZ2GOvct
ZB3hOmFeqK0pWfmaTmu0AU4fkTCPiCrOeYjYpvN0VZhjYhxBOY2vpcsZSG3RYA9aA5vml0H5VLif
4hyAlXLfI0tPE30IAx5fx43Rfb292GsnMUjXqeVoiAwJebDLYxDbg4m6pWkuDJ+GLCNx+UK3lH5m
ffrEnr6nBaIkBx2K7IuOUpvHyhvMxQpd28d8D9kBI7jBztqUQF4W7t7YWgf3C63q5t5aDnt0Jp/h
xt+idrH6OcP0LKKZtNfQSKCHZkASxH+k01jGateNOr+lLxho0XMmFxtgsfTSj8tuAFTeNfGuc06M
fAb23xLy8aFxLMQANJt9oORyud8VqoxhgRztImFsU6m/+/XH2x/0isri3YKp6jA8qwbIXnGnnOXL
fW0VGYNypgAdQxTABLYeLsEJLwUxKBNip9Xpy6lcqRsDpud56oP3YoC8vcSD/7UvjvGZ/S4y8kRP
WKHR0P1a0hpA9n0jqM/zEMG8pf7D24KlX0crb3/azSx+ws8IRLDu8IGF1p10k9XaQOgIU3IOuovl
ItqlqDPWd2637e+SB+YjVtqSYYCPirJjUOm28evLmrtNQ8ACT0cRQL7f6IR2ZhBb+sIYYF15cpo3
d45n+DoEEvaA8/FWYX04kLS3aVU4CdiARW4C0/VwYfugV+WhNuOZ23rSEswVuiD9EUJul5bqJg5P
moqlZLSWsVfsgSHBmPHtZBsz3MkTeQHqNlTMqFsLciFVcljd8Yu2DEb27aO67FeAueJVCGc0M1gw
B6DJMc+YNPGpoGrWIR7WeDZT0bpc3Ylz2bctF70aMOypKbuId3M696yc2MMLK/qlFbcjzbYLrACg
+Oqow+bEVFNrpyuPlthf+96FKSmmQTTSZ26AKWvwmLksF5b+XVey7W0r15ETJBunijTa43jJRXH4
SMxM8TKdSb7DkB9C9R6t6L3V83qLn4ziYSj/fguFRW58aFRci/fM5RZS/NaTbEx17mJ4qW3noXTi
rTl+ADAx4/BXtDE2VWkSe3TkeSRMaEbpSRo3JKFUbsPXlHGBL/6b91Tvq+VxqTXP7orhzs2ggF9e
0EZ6rLdzlZzrq/jiBzjS4yXNLVu05EA4jMY2hRxehbnk9ge8YqiWFulI+6nnzqCmYpHVugVYuxGU
2PSKnC1N6vUsa9j1u9sRFQFEkzjZFAWlcFVS6I1sjbG+JPttl8/EjmWSvwECXWmAgmiizi3v+sSJ
L+jywneFlpQnRS3ExysXpBM4ZVhMAKXtKkgg1I7EJrrL4fSIRFL3aNv5L8d6cVJGhZvo1YGIoAWz
2XjazHm56gaw3YRrmpBwAVFckgsPgIjaqh7BAppbY+MlSxeSlo23FOUFG3g+RAWz/P9TW2Cg70AZ
lujmyIEb32mhghNTts7xn5FSU9CUP8cWOCLd+Blvug6jfFUAAw5dAZLH91Tg/Kr32mpILPCa/pt5
gDVLWVLwXOtPyoO7CL72W4o5p8XsHT9nVapqOLmiNJqDVX3br2i57iyoBnhLDc/WVtS1zc8xM7iz
TeXrjUXE2jX5noDmrvOqykq7ogowa27tg9cuVOZNmKZ9andCcRAwLKp8DEiq9/Pf9DruXpoWP+1s
n9PcdfOggy7O3NZ7bWfvRbW1mFUAnHBXV4UKlg6zjQjRFWMhhIhapGnCd7bBjsw8XnlL+wlTy2U+
KzI2tahzY9KioLgwc6pk/7Oou2hbr230wOei6kQ+LBaFm3rU/uBvlkIekiNBFbbYGZbjJr/Xfxdf
jy9CshvG8lW9bUD57OslABb4Y9e3D8j0Ev+YlhKAikZW1sGi9b6fySHadhvYcjbO/raZ64vjcoXS
5d/YkFvkJmZcKHva411Szcn5TuRolybETzjzwKJMOoYLMNFujE24HN7I7+13LUq0aDftQ/ePPpdO
T1zIlzZFHDizyXhDajQDNk9rbdM+JwztDXsRYADtL/VV+pjScUg+9m/0uKrn7OMc//bkthp0q5Em
1AxbrvX1RZdF8SjWzOjFoD0n/e/b3+06kLHAMwPSpqZOpfWJWGBfKS9ln+/KGr4YgP23zUx/vDM7
0kbauRF2sY2d5FO/Ys5wGxwgSGAT6QEuzQ1DtzPPsLmdk452nJQMCb4vzCCHp/XNbOTMmsRNfvnK
vNw76aY/5VlXjQZrEqFKfYheULOGmIISM5kbwnrxWvnqMyRbLTtnQdH0tvnJg322o9IVZB8D4Go+
1pshZ0IgvM/yTzpPsiOzkZrxYtR467fbJif21EW+27RtgWi6hlEBnTa0sB8XnvMQwemhMyRz28KE
O15YkL5a0iMnATqT+b0kaFcpOP1NGZvuXa539kyRQvxV0tfj9UoJhoYldS/5/aVBpac6SjUuApOB
QDdaZqeHmqmCVpu7tqe27dySFILTcuxiK66ZBS5+JsZHz50pFk50RHkInS1FDr4dKZIbYqBcKR+D
Xb5ClUDdx5tseVp1K8bdelRTF/aM/09vIGGJb0Jkkusc1oCopGGwgf7pp55S14FksTF+aVEx4xQT
nu7aPMpVOlUmy5Rih4A3MBEkSJZ6mzln461X/ReHIVOmqq03vWkp34X1yu6y19veaIgvc+UjmuM6
iC4g0yc//VTfbECxFzg8HILM13jofgxv7T7fC3UdGoncBCCnHigUbLqV8cm903fK1nzK78JPPDCE
tNYHZ6XezYXTicjjOkhM6SaFb06jtCPpGA02bOLjoosTZafmbvExgyfsx2DV+VMYAjGFkiUfl7e3
Y+qDQ9aq0nUS0pVynTagoAasM+Su8Oz6xdOU0+NYde1D4aoMPXcuY7q3DV6/3bCC1KXJWwovk3Ec
bY0eeaDCNxpZHmwaDL56EAk5jFbYG9DGj8xlbG5bnNpYnm08vVUeL2h4Xd73ga32YaDi01k8AE0f
Q+eu7tX6scpN9XdomN19qdMv/hdG6UixQo/6gnzJt5lBb9RuxoXWQksFG2Jp3jWw+5hMfiaUv25b
m4wW7pk5Ea7OchpIxhS1PWJOcMaPK3vZ6+/6aDBAiHJs/C19Cx/mgsVUYHfZWddA48EDXH5plHFF
66QxPgXvQQeZ38lZBF3Tbs0WooDb65v00jNL4s/PllePlt4VOpYEFVSh9+uRnl6Tfku7l9uG3rN2
OTqg4gr4jfDnXZH8RpFlFU1KdHAfTp+i3WmdPKK5HFLk9tail6AcPGoa0dJgNOq9zv33AFGqh2c/
QPqSJbj5yBbhKYY0LnB3UWfPbOZEJf3ShPTdTKPj/GWYcD7CxmF8ST5AUIb8N0yM5goC5XX9wot3
Xc5Woibd9Hxx0ndExyz033dXgCSA227aO/1rvVhAkcMTTVkxFjmXUk056blJKaELk7E5KgWLTaEU
UGCSq60cevGft/1mdmVS5uYVRjCmJ8x0KBtAl7NMDmBWlHW7dBf+It4Vh+JhFpA+dYkKJQCae/QF
aLFfHoskZ/opFWsr9dPXhqp24FSfTk72g7m8jQ/fcepm0JbOsbRPhXBPNNw58wZ9RSk1CRrA4Z1w
0SJU1sHxrY3iFyv/FGf6XQAyPpoTvL3C/tkUhc8NSmeiyMcxawYMtpsTKIJwaR9sd+n9sADChavT
qvniP3m/a5sCavdFecl+0l6YxcNOxaDzHyGdGiMahzrp+RHhYO3sOlyFwx72rpMz07eY/Khnuyud
kTYAUdGJxVJKvc832bYREqazb6mp1xubSmOEGirwd7l+0Y5xVKX5ux0ky8EtA89Oloy5bI3v1psP
Rd7yb8cZ/vMd/5jUL/01asrCHxRoIj0T9sdhFyf6zLU7fQ7PViX5ptZntWtUrEpchEa4Ll/bZ+OO
Xt0ihSQZ5iBYaJew+q5mzr9wwat748yu5KIMnUJKKu4NgXRXj8v0o/ch2DJmtyke47twDVXY6Thj
VJ92lT/7Kblk0FhRGZcYNbcD7FTesvpgrlt4BX9Z8BfQloWj7bioH+F7FG9X0ZZNl8O2eLDv9Hvl
5fTaf4OhYe4TzG2F5MB6NfgeBWLxq06PogH+7sP1p+LR+AR1ABovc2jo6aP5Zx+kGE8vLu4TB79q
lM+586A77X3StOs4Kmd2fKqSeXFopDDfDEwxd8KD/Qf7kNxFB2+t740X/Uu5qJfpA6XUGb+a+8RS
iHft7mikDHahVOh/g2d5m+zGPahcKPbWsLHeGw/He+23coACKlh5P29bnzROs9bSTCqdlG4vzysA
D1hcMoy37THc5Ial7xg5fA268UPUlv90HpNgVfV0CuuZGKiLY3p1nMTzANwnpQkZtxIaPYVH4FsE
QUgolsVT+AQL5A7eBEiKsi/ho7pKVsqKySAYn3YAoJ6sV0j75gpOE0hHbp6z3yF97xF5BV13+B3m
FuJPhKxo9GzggtiGMyueeqScG5K+M7QPepOoGBrDDu6ZYPzQN2CCEg2lolFVdvppTh1kOlT+WZst
9QWRJW/CTOxx++X4vf6ZruCPWJZr65t2sA7xXbJJH9Q57KaI8De+69VbzNXzJtKxWfLWFtL1wdre
Vxtlm667nbG/7b7Tp/VshdJ9M+pH3SUFEh2dgFoQae5xae6hhu1W/sJ6i2ZzhGmLaISIZi8IOUe6
fuwx87soxSLsVisxpXBaHh8ysPpCrbd4m6sZTPRdeSzw9qKXzWQebDOXJ7RNjMh2inRkKkLbFM/G
DgIw9Wk82BvKFMNc9JuI7J5KomnRfqT/Ks8KDnEF9g/GGk5lv/IPMDuIQKQse8QRu9cM3svDX8uO
kzNQKVcZTQShAleUFIOKRquSWtQL2k3yQVv806Ml1yMIubborTD2MHN7TTwXLsxJLmMxFJ1nOfWQ
IitfvKDbNf6vUZkTu9UmzsGFGem7maCJQ3QHeNA22iLz4RW1EQI5PvTuRlUfw/6r43xJ0VLQMJ14
c1KTE/el6D4w805o9a6qfH5YpUxM4zUaQiY5MkvWqVzaGpAVKDNnzuDkSsX0Ci0JS6Nlf+mhxTHR
nFzoy+hbijtrbeess3tYgslG/l4H691Z/hiToQ6VFnM9EzwXHBWfjaNaEFcA7i3r6+1lTZ6EM0OS
V+p6FzlgmwnXVbxGGwJSqJnDNumIZxYkRxzb0umqBAswNEEA0kHwfDcGH/9/y5DcsAvMIYenaVh0
0I3bGnzgMyF4qp7C7I64xFnLNS7Ri9KjEaQsI/qtI+ERrKHDTZP7QXm2f1u7bAsJAKmTs0p5z0H+
PCxj/aAe0RZPD83u9mLfa27S5XPxW6TLfOjN0LLEljpAwfRVAR/vyuxW7QaitoMDgjQunkxrI2Sg
xQ8bfx8RY0HGatn+rj8FjLEjFQHT6WP6vWlJ95JNvpxLnqe/+p/tkk6L3Q7BUIoPEp5QRqHIVNH/
ZFR55lROu+//mjGlqx9urwR1P3biBN1/ePzlDd9v7/WkAYeUkcY4tYn33OOsYBfqDrjkLBrheWHw
OMqiz2F/nEkmJqPYmQ3pnSE4/uIiwcagdfdwja1rLXun8q3duaL1nCnpgeEcoSBzK0wpVvbZthnF
y5Jt4P72y+7H/2/jJB+Nm9OQujqW4JR7OEbJY93PJbXir7g6Bmf7JvkYHPWD3Zww0dEWNtVqXcMb
ZCXVpoVF8aRD1qbNnLypWgOISE+HIIWLhyncy0vATZ0a1jDc2kI1YtGDNcmW+Z3+ZC+sAxxPL85z
M+PhU9nthUnJOwAr9yZPtYG8QWe+ZZNuGJde2E/pow7MRV0Zb+F6tgow5Sfn65T8JK+9NlKFUYYJ
PgGE85MdUGF6dhSMX5psycQm5AKMZcxiNaaKuhfrlRynrdOm9FqxXnNd7vNNu4vu4bZ5FMJ4xWPx
CVQ8CVP8Vs7OGIhgIfvT+aIlf+IRF2VaiuUkyr4xKgcBdgxlHO3X9bFK4f8pf0Hk/UWx6aqN/6J/
JXCVtgWFnQk6S7rBjCry4CbEeFCVy4Y2bzQi96Q8KXOdgclU+9ySCHlnIc3RoOxxI2jgLER5wia/
L0cg8MG9Cptvhyg4BN/woLfauMo0Z+4ATd0L58alAzSekBzLXIz7yUK1Nubv0weEsHb5Z/2HHmzz
79oalp1/MekD1O9sc6UzFI55N3ji2PaRoCl+aeEFvh3uph5MHhbgbfAsz+I7Xu6q2yO/EQWYsPXu
m3KsN0aV7W0V/vyUdmttriCQORSJu42j5GMas0aIspYQOvz9AAVrtUAbesw3iDh1+UNyt+ygeIM9
fQysr3nU7kc1fvs3i2VygooKWTfuemmDc6KqjcliYW1e9/ftXkDSef/S0Hc+6bu5QD/tsmf2pJhg
j3rF7A/24n3zvdhApA04Z/wE+fHsuPjELNo7LNQzod/g4Sv3dTMDhiLPwZZ4GzYfji/tU7KOgcMh
JLDSPmkP6bfibS7gTsZbhzHG/zEqOWivhiNIDIz2yRFJhnR1yp/84B+3m4Okip26inFnhqQvB4OW
H5cBCRM0nAcdlKYfdauxOMT6a6bnS2uY4ayYfCCCsv3flUmfzkvcktEuDCpO/lpCpDvAL+9phxEd
FSvdljBpec33kzbAzeztvOppxlWnErhz+9JxyEo1SnXxOfsnEnJ6ddELmqLPZMXLeBev8+0cKm76
wv6zYpkrJoxrJo/idwfyt8icvAUvC2VZL77mTE+7m/xhdrBm+ny4sLQyIcIYtyUFn8JU3BQ6p+Ed
7HU8iP6HaHyau/nJkKlKIiOGJtaopooK0eXZd+DYa9HXhHh5C7s813O1Oe2FpeRfhdQzS/qlpVOp
eQGcO0iPPaCOYGyabfKGitDSeQmej8//rqt7sTTpDlZODBkO4suZ225tLuMvoiaEosaieBSZVoIQ
rv5hxj8nD+TZIqXbuHPNSI0LbEbDwmkWxb7YBGv3Z33oD/59v4S9cC1oQAaCqj0XxiejzpltyW00
tbZOmfiUKq/BnyGj/Ftj56+6r+Gj/QWGdB6v6/ox2cxW+8RGXkWhM8NSuGO5fl1FGK7Fy3WZo5TI
vG/PRJO1bH9Vn8Pt7V0WUe2WPSnqDbVZe6FYaAM0oHE+5xksTk62KOH3zNo5xJs4AbesSSEvDw0N
0BPW4n32IVv7+x/NKv0Am8xq7nEw5zxScAMtE1ppjqWq/GCmNVzpyEU5p3VsDtsOpvbOT/a3d3I6
urkgraBYEzMk0vHPtaMXpxYJnIruhLlGUPOeCLfWGVdB4wOfiRbWJ+jkvnZzeOdJ01AKMP0LMJKJ
O+krpsmYtxCUoJKxQkGUaSOermtuMIYWTyaDM1Ti6iOkCd7u9pqndtnkrcfrn+lpprsu4xDwPg2Z
AIj33ZJ7E70MI7dWvRc+9qBOIjQ5bH9mAlccPNmDHAieGMHVGdaRoX2ukqR93FrkV3WeI0+W0Udf
xKeGiclGd9zV7fVNXZHwusAsRS38eoYsC1rNK6CbXYy6gsJG4N+FCUo1t41MJsiuAfUXlVrGfmSQ
la9XaWRHfD31gGopUhvw4ryDrK3fzd7/PN+/ndpEEF2M+limwfik9NnQxmicQkchwD35a3MkzUmR
bozmiF2mgignQdyE0JqRD196RxtWuoLsJqfdQzLdfG3d1yGpoCyeyaSmlgPK0GBUTAMhJz8wKiU1
A9uDvbbI0Ua33GyfFcVHY5hL7q/XQyNGZZKQ1wxTp3LnB/hdARksdmLfRkitKV79PGife6MzvzvH
fDPjFtfBEnPwMAA5UMFvyLjNwfeZWPQRJYX+fAlObWs8ei+C7yFc/z3fA6agD6NdwNgdDBuXX0oL
jESDCxRTobobUgNtQ+Wf28u5PkqeTjUSzLFr6viddKNWR6v1+xHJ3bAc9+EwHuqynYlGE98HEzg2
bKG2DWrqchU6Axd228JA4OtUnAMHhmoVDaDKhuYaZup0+fcrskXjnKFqwDVyKIpR7sjcDI326NTs
3c5+hkuznokN19fz+xAgI9uWx6rkI1QmWZ03kP7Av/SP2r4kKXo9trtS27cx/xcfSMzj4Wy2jjdI
u9dATevZJ1hMDPO3N/w+9XNONlEiZDFnFqSErtDLQctyLIj3Yw5/wGZEG5lYV0HtpiIu563nB+Am
svJLq5LjHS2tKXLBzkLn6+Wo77KmuBOiRGkNl1DiH9QcCFH5EZ3B2+4xu1zhrmfVpMTJap8nAWKb
DD65xsZnDnibbEUuhzgfik3WL5hIZisC19Hwcr1SLqAbdVMZ8f/s8sBQiQ5O6D9mgUYZnxDOhY54
PuOadNWzrytyhbPl5sVgobyCruQxyO7btkU2N0PcclgfETYwCnuGNWzi+cw6BeGjbRrMx8rHr1Sc
MIA/BhnHdzw0HIXuIoEc2ANoMKizA3kT1Y9Le/rl+uxx7J1T0PRw8i3Ngy5kS0f7ULrgztCvZSAK
2Hd4vC8cKGXniiDv1fPLtOfSuHQ4qyRyE8/GOCTYm869Q4Wvpb7+U0XKDmmqNTIsoqMlxkm9dNeD
bWYWHD3Oirt3WdFnchjSnvtV0x5+9gmkA22mbqX0Dp9AeHiJdJf7XNp77X0gU1uP7nNkf/8/mBWL
vbUZ0onOITWHfpvNEBBjDTH5ZBmtxZB9v4bu3AGTO494m7iML7xNOsx5WRR+7bLUdB/tECEL1qBN
9qdN/2uetnDqHgN9IUqUmqMzi33pabGp1bpeHvnYiR6tEpSlmoXnVvq2PjXpfdCiBDQTqoTvSjtq
wKxFNqjBgXJ1lk4RVEVahoBquRGsezl1xPAzYgzbdjvvzFMnF2ucXd4NBv/IEarTR+jR0LKJ3eBX
G7gvUVwutdxAs9FFuRfBzbZIfgak3itdKaxVoqivAxqBtxc9ESeZzrR4LDEkdI1aOB5hgrH6GESU
goZ7UYbqqshgnUHFp57Z3ylTTECB3TGhMVdlqJvRWENloNbGIP3RRVEle7O18A3Ez1yFeyIGQ7ry
x5AUgyvyX9f3MWTB7uJUwbJym/sWPd7K6pa6k89kJxPvTk9M+ZB8q/x7nRFrbVcNbcCc2jfPW6AY
WT4nd+NOffY/0uFHaiX5yZPpYH64/emmAo9BKmm9D1JBxSSFwyJt8uIYR+QqVNmVBSRFyXO4EZVL
QF+/Bucwf71NHEoDUBT0PDwAzCtW73ZMmJDTlW7RKu2TnsDQnLgogVvDW1H15kwmO5Esi8VBlS4m
xfDDywiQHyNF6JeRwOYqjIsIV8ZVF/0Lr+TByeQSyHD9KuErDe1U5hoKS1ZuvRpNdjBaY1FlM6jH
Kd/HhOCrtF2m36Rglkeam8I30S2KulzoLTM9HYKwdvpy2yVmzMiwoJEmUxqVLKZJkLhXF6XaL08I
nd+2Is6PHCfPFiNzoPRRASdqhJW+/JJUn5TKfPSiGuzOhyD63M3WdaZ8zjaIT5QeHNxB2jvEG/3g
2FjdQgkhGiyVRY8iYZset1wOM84w5XF06ZiG4kHDlKBkysqq1ChLskbfdeHoQUHR8Fa3N2/qE52Z
kKv/6EjZna1iwlPQoU0eeG0sYOnZ3LYysxC5CtchfdY4NclB6AIT14ptYylzmf11O9wzzlcirtOz
VDfgCZqWLStBv2trNu23Uc2fmDDcFpW9cRPirl1XP5yu2NfFccb4lE+c25ZC39jYZeMhUwKz4CHB
0RWjXJbk9LnRzuzkZHT3ICN7L2gyVind0+UpL0811MlwtFjpUtuYy2yn3SnLjkrxD/tH9Xp6Cjbe
67/5fn+MSleYXVq5EmckWn7vIVS8gyhmJrhOZfIU86CiYlL0/f66/HxNZ/WZgzjjQn2pV8aX9LlC
rWtRhrBDLtyfyX2/ZkTXRvFEW85ywUy454VtyXUaeITGPhe20bPJ++/HYQ75OfXZLkxIHqLDslW2
R0wIOGa/Qs5Z6Ah4S/9j/9sF7PYCLPPj389neBdGxbrPjoTWhIpmZyKnQ5ooNOnYVB/sCpk2debu
n9xAgiFVWYjErupIeuQjDeiS4qA6uOrse/CvM0F+egPPTIgjeLYWhGrBK1iYqFfQvjxHd+EPAS3K
d91mWGU/tF/d3b95SpGL/lmWdNYSCxLsKkyoUlhfkMX7Xgflr17RH4bxeDfYAFFoAIVIARjVY3/M
t0f7rdNLpL+V9V8fP34H/D027+rrGlqsOGU2HFm75v3wyE/T9uttA+Iika7QCwOSoyj1WLT2IAwg
gwUh8iJpwXpn0f6oViujRu62/u2ac+2gKa9BkEtgVOESu6Ip9pM6TeoGbbouhBYQOWj/76dQedI4
dO4MSJdFvVa6QYuwSty2gKP46CNS0NE6oJ8W/DNaeTjjoFeLwRLlbovnmslA+PvM2Jl/NigC0tqq
UZpuMnQS9QK1b999vf2drutmEChQ3eS1AnMALHpSGHE8Ss+2ewTHkpgfY0tZ6qffraoXSxs17L4z
1t3Q0azgkR8aqxnb4u++cBJs03KhigublGrL2YhWODmqpQiVd+bGPJhr+r6rclh1P9xFucgPweb4
+bbFq8QOXBm4NYiqDYFflA2qAepgQXyyFmH8PbK+OcrDKfw1BI6QR1yc3Jlk9eoMYMO1YAMjJWYi
SC5Um2YJQ9AxgVsOLbpNFHQmpGPVKrf9tyZwDnmLAOUQFcwGWWCEb69UuzaOSC7dC/oK0MtddZvG
ES2/rBhcKIK7Zw3Rrn4M0dRtdlkaHJRWZ7nMMtrO2knqbQ5JDcR/K8P/UDvHrVOgPl6Vq6hu11lw
p/lzrn31gAU/6sETKabCBFu65HTK4FpBlfXu4hQa4UEtChQ+FOSTT2bpb9w+aLea7TQzMe8qpdLR
wICGTjQN4MiQP35ixGNgWgnlw/r4U1f9A6J0hz5AtrZPvdPy9v5fZcHCGC9l27Uoflw1q4rSKFra
JM6ibLR8Y1aqjzhoYuwyBFFnjvDEZgqSFfbSMCgmXEFy3SxIoMJA9vQU9uGBLumwjsw0DRde0Tb1
srEZnmKm1HTnoEW6fH6ZmDMRckE6QWf4WLbcxkg0FxApQlUcj96blxTecU/j9vTBg5cL5mRPGVF0
yLK2QMgyA+JU9YiRLCNbSYqlNVpHuOpRRVFnUlr9KnMXct0Qmot4pl9z04KfFVJzmbFoPQhVTaXd
WZn26odxv4yKSF0YVgWFAG2Jkwm2l7mWJ9ARhy5mzqs4HvLQW2knx96GifOtjZRlmAZfnCRZBe3Y
z2Sp1055+UulPLi2vTiyRn5ppb/GqYlOocX7AjGc2o5mdmXaFPc9bSYCoNyaQ8ETwYUYU4Gu9Os+
HreWj2aAEI4drNNMs3Yi/ECCSH5PkkH+LTdrzXTIFBiCYXvXI/LrMKVJMAwH4+Sbi1xpN3Gogjzp
le2xO85s6bVpCGHpRtsWQYI7TbvM62ixVqHeg87QsvCps0Nk4KzTfa5bm1aNP5+Op7vhVD4B4/h4
+8hfPzioUzEZA/UO2mXGFZlpY1s6HjZYi/wUU5Nvvmm28cHq+sfUL1duoy7L2LtrKlqVzs/crV5b
OvSMopxQYu2fGwKT5sx0T64/uSCshQOFMETFUIapokmY/jd1X7YkKY6u+SpldU82YufY6b5g8zU8
9szIuMFiSxAgAUKA4HXmai7mKfrF5iMzuzrCIzq9a8zabI5Zl3VlRYbLASH9+v5v0T1InWHNcz9A
GGRaMKHMqhB0ihP7zbtiZckXWg6R0DBC5nu8uM4KUB0fBcJXyy+Ndkf53a9v7vvPX0xbUXGZUDAv
nd+3D9U083IwUwbef2oSrGat2fcbQor/h13i7UDLmveq6ppBO0nJhCMiyvI88vvp0Kvx1qjtIjaV
fmJLer9LYDCEB+IhgTWN5/R2sLGcqoEjHDVgxK52M3HSCwmLnpXLrVMWA+/BVCRsIrQANQGaacDD
j+5gnwt/oiMMi4rN+JlAsAu/jds0erKhZ7WXZsopAeb7fQmJJED4YQzmLP5cR5u8sIcGEb+NEWiO
FbayyQNL5XUAhHNjabBQsFJ1yjRiWS3fFJTf132YQQNqRFrJccXFHMZp3aPiaqh/sJvhogEdAkz+
Zm9z5yVHph/rxCm22/uXDEs4qFEETl84rx5f50A9B/RlrKvu1IyBJdvY4iLKM9hAN7OxydsSftT5
VVFacWMhv7liPLZQCgych4OOo9DgO+eaJU/Uuu/nlmvDURh1tYnXBg/87dyaaCrUksGN2KACNAld
S2qWNgkx0u7EWv/+JI3bvkQ1ItkJNDEgBG+H8nozm5DNbAYRFl0MszUjtS7hmJE963ksQz1oXk66
tn54fa8GXR7Lqxe1pRO2rgqDpvfkzthm6wX+oKHuB8WBhPCt1KKTx/f3Bc/bCz26p/Zc1VQZGFNG
bqB/BgaSxSXc5aykW4KgTo330cxa9AXINoVvzjtkzrUVUj+WmaV3xpWV8TZsOaLuPabMcGqcKfn1
Gvte4rk8x1fjHRUj45S1SOHAeF2cX4CxruakbsJUrU0aV4kWw34xLrJA1bFfRjZMeuaQzDG/PN2G
+WC1Wr4K9Ad4oRZy1NGUItQjjaSIaVhsI+RiPbI4NnjB8NBftBfVpXYyD/D9DvN2xKP55AzMkGOF
EfUGam2sVq348wXC2yGOpk9VdJkmGYYgWuId0OjdNABG4sVbCiw9ewrltzluk3x7km/88Uz65+08
erLUaHohWoy8mFrl6UrIy2VcGpKt+c00k8bcynAK+O2pTeDUXT3a4QzLngYjxYpsMSSqo3UCwCT6
9bT9aAgYAsL+X1+20OMuYdo1Y6EtC0FPhzzguSqDnOgi/vUo79vZeDleD7N8jVfrTdWWulkvLyNo
/5cIS9s6kdqOkR79Oxkpy0w43sgWu0HUMlDDgfrydrAcQGs3z7htWQ+91mgjG/OsmfPATvfObJ+Q
3360kr4e7OjK9HawrXLCYPXwUE4XJX1Zkr5+ffveTUBA8ECYAPgsTsnv4Ai3r2wEUaI/OOJUfJBF
mT6ltjI3Nhywt9nspt6JAd9d1PcBsXJaCL1ER/foDmY4VpoTx4CeO6w90NyLrgr1P33WOBrl6NaR
nPmsazCKtRKbhfZlrhZPmZOb3fJt38yHo3GOlkOm2xNt4eG5cOpoYEIwWIbAUbdG8iMQ8RSJ7907
dTTe0WLYW2OJCGaMRzy505B72WYnPUjeFWvLGAbKWQAHC4/z6JpQMGbDkGOM7HMf11c5C0m0UKK1
z3YTTs/1Xo+MdRqSZ3GyePhwciyeGaBAWshCOFqV0N2d/BqOTIFnavMt9XO2y6y+KUKzqbI8/PXU
//BeugRyRBRjSwza23c569NpmKiFqc9pgPjVHPy8X4/wXjKMW4lgPhhz4JQHy+Sjye7AZ4AXSK3C
nhUUQ9A+zAglGXbVo8UTB1G+4JfvmhJsQPNr+vDrsT96sQFuQm4JigGO20fHCs5LNeoOMOKptwy6
saXIQs1zRZeUDOhoAL9RWv/5O4pzJoBxC4wexBwdPb4+hTlPaeCdHi2RRYZdWSsfuVybX1/ZB5ME
4BbKD5Bll7r+6Mo6nWtzSeHXoTfaFjSlK4fOm9nnt78e5oPpYQEjWWyMYf74js48zwbVFEWWG3ga
D8PIznHWOOXO/8GrhjGwaoMHApbB8XxHCAeeX43TCe+cpg8zUrDAHAfYWDbgXFKYlIPeILx6OCe8
AWn211f40Y3E2XNx/sE/70xqINChSsuqMahbSCxmKW66WSL61S6LUzDEewwGSTI48SxGyEAA38Vv
0qzKM5C0BwhzoeOeIyte1NXiC7Y1eNX43+AnGaUHdQpu/+ASIX8gaKKAv/2+hz748GAUcA4M6FDH
etvGyrVDczjFRX9XFuDqDGgPQX9HMfKu1Kk5mUyjxTAegUoWtj+59lgYZoDRo/lUyuGH9/L1aEeb
GzDSAXAoRhsSsTfCct1fsi1Za3F/RxCvQM74JTv/udX95Un9V/ZSX/zY1Lq//Tf+/FQ3k6BZLo/+
+Lcz+iTqrv4m/3v5tT/+2ttf+tt588KvpXh5kWcPzfHffPOL+Pyf40cP8uHNH2IuqZwu+xcxXb10
fSW/D4JvuvzNf/eHv718/5SbqXn56+9Pdc/l8mkZrfnvP3+0ef7r7/7iym9jrfrL6zF+/oXDA8Pv
RnX5XP/2l99uHsqXLqcMa/GPj37z+y8Pnfzr72grfALkT3zgbSCPImLz99/Glz9+Ag8F7G3fjbkt
PDheC5n/9XfT/QQBGZDZRckFgZWJlaKr+3/86LtYCOClAZWN7vz+j+/55qn98yn+xnt2UVMuO3wb
jP6qYgGZCQkEeAvRh8UeD8egBaJ/VS6jNTbXml3Vlxn7VlgwhRfguXYRmquhqnhcY5uo8yYEwybI
M5Tt6ak17zvY88+a6f03OFq/81SWpi/wDdomDaoZPGKeRTXClMezaWOLMvLaS9rfM0eG0iGgKz1/
f3T/gZl8UzP873gKv5n6//KV+P9wopOl2P7Xk/xAsxfxemJ///s/J7X9CX7dqAbRWMcaBzOSf0xq
/RMgRAR2ISsBRo3LYQLP8+esNsxPNnJRUUku+6cNp8k/ZjUhn1AbAfZEoYljBzLp/8ysRrfw7bTG
6wZi6ILZopRDb/6Ysgm0fqJZW8dpVhkD1GFzDTdWfUZqJXTErZN0faq7a5N7Wf+ZMltU15XT5otJ
Lhb1wYshWTIHbEGujqhEI50Lyw0mnetgniA+R2GLYsKd7djXy8LfAFYVCFLwXOWKxPaFARchhxXN
vutGo0imuZncfW8hntXe+rwx8/PWtgf9hbfoaPJEb/KCtysyUeqvLDLrIpFFqmA/aqtR3Cnos0CB
kirtcxJWE5zKBnAQ5y5Hi4LQfoZ3XiMqODMPfVdetwLR1onr9JPUI0eKRowbj+TGNTP7AbUn9bxO
bUzhwqsiVNQd0c1izCY53AQZskJqhH2OZUXXc+Z05oOwW7eZcVV+StZ+2Tn6eekaXFzaaFvSyGmm
wY5sBN48jWZfOqtplr657ypdY/GcoqoOOpSID61vzxxm/KLZ2nOuhk0lqLxU9ZSTwKrRfAWTF/zK
cGIU8Wo6obWEI+Dgplu7L/g3C87b51Xn53ngmCOQH1b2UKGLUll3ULlSlNSjO3/1i1K/Fmk5IXw6
A8kWFG8pd5nt5QTCF9AqA6GxqggHze1okkF2/IwVjrCwbvT2m9lnXb2vO6OcH8bSTxG96qUeA9Mo
lWhUbyfVdjjJOfpk3VrtVBZJMeigc4+QUeMjXF2rn8zM4Fpcje2Yhj7SRMhnY2JigD/lmKryUfeF
TWAUnBpug2BTfVKy2eVd7cNjm4zwznRvvL4sx73b+RlFMrmE5bBzaXis9tsE99Ts628G6UEa2OSu
37MidjMCsm3UZLVOViPkyM2mdiDB9c9y2+n6naW3UrlxKrjyyErppV8ZK7+RpWF8pZnpl/MBWYU1
+l2ym7z6S9HgthTXlWI1CF1GV8Cz9AA2rDQthJTgQPbskcnRbmBcyUX3YBV11rVBxivhg6VgDY6g
d5Mqez3SEZpVwRlILKePtY18hoEmBKmBrRu35gABGizobGeUF1qpG1p6Xkxzq1cQ7TTu/Fz0hdOD
mYTGp+sNJDRnjjx4h4px3lnoE1tdbOHMVl60kDRpY0gkcJozN8ukvXVLx5RnOm6ojP256uWNVjlN
JkMKtm0Re16WinhU5Ty0CUIV0mrFfDGMbjjSecxZiXnT5HxYNVmlwHXJ6hRcOkQNt+PzMOoTvRhL
T8m7hte5mWRdU2i7Nscz2WF4inlZTMhiqTdO2YvuK25XjqjJphjwIebkUifqpkbVIR381jpAk4Z2
i+SaWZxPtdGwM2MibXaW2ZJRuEejsb/Fqwb6TeakIxgYuH1+YFuSPfJ0GIs8qPROdB10ZJ1sGVr1
Ncmn877ohj4hPXfGjekWrQXVe9YS54katGBJ2asOpXabYUsdFW+aaU88MpKA2xYVsQ5dnrhHs2D0
zubezsh5Z2qiQCCKhnPH3NG6OG9TMvQBiMRVs2ZqrL+5FnQbYA3wrA6Z6Q4HnGWkgtTezyf/rHER
OpqFAIGM9k5Qqllfc9VX86qamxIhO4PK4Ibe1aMV/6c2+P9pper3fe9f7+DXf/9f9W+oWP7+v397
4M+/XYi//x/+RJuX15v694/4sam7n0Ax9EF2WVg/kJwuZO0flaqDn+gA/PBfkQ2J/f6fezr55BoQ
w8LmwMZmCwQUwMPPSlXTPy1or4tsbt9G9oyPZOA/s6sf969cwLr4Yi7qaIy4VL9va9WeNtxl7lcZ
6dDIP+tTYCZTFyBwYd1GmnFDLwDynsT0rCPk5MeogCdRKcNPCSDD21FLlkuinK/N3K9TANegNAb+
iA3YfKm7m6p8bIi5za0qVroTluqxL3nSccS/meIgJDgbeDN1cu5mV1rxYMLJTNkyHMx1a8h7t4TZ
bAsgyDZAdQudnMVcG6HJUEmLlKZJqlUOoX77YE0qYTrSTWcrMlKWmD6/5A5g2X4js0uVvfRsDpuT
PM3j2hzkL903F19lA5vl+4OsHH0tnQVKfysD9/TSm2jYqivgclGjsaiHATG8C6DdLQLH35rYsv3G
/fH2vjlnvj6hvD1Luz++wiK+QXGIYu4YlnOMbqbYKgJ0maKspGGleJArF5ShM1+daoMcnaXfj3YE
qHJjrjR38eVdkWQqA7CZ7V0eDQFsl/PYgGtj2J3nZVA+TlevauufB7PXl/nBrYaJAWYYiDAon2GM
9naasVbogqo+ANYal4286ts+kIRGcL24kGzroE2NDanVyabIn/z8G1F99OuvYCxAwauTGG7126+w
/PzVWXBEhhKohAjpCse43/LNFCPVYDyj634FyBdRgy2iNoUTTPtiJ5G5Wa3nF3p9qgn2/oHjW4C5
u+RHfSDtIprwfdH0YNmgWkvXE7jW2rwtMhZpp0Th+MSPLvnVYEfPW/R5NbddDxaJui66HClg+qFs
yM6ugEhpd2Nqn3Vcj1qm4pQYkbOU3BZIt+rWbOeITF/0Fm0shnq0L4LaqyIO7ktp3uTDmVZNsVcg
h8qrgm549DS6504eZ9yJWzsPZFpErM43bv11hAF9Kg+p6wWgvUVGuzOKbQGbBDN9cEiGyuaSp31A
JULo3HFbLjHIjKxaoa2YaBKXo83stZEOEp9H0TkkbeRW9ko1eTSb6BcS6K8bLajMPcvLLXDLBLyG
OPXV2inVraGgoJ7L2NdIjOIx5tIMDYOvSU7jkjsByn8YO9+4WKeEQQO/8GPNeu76l4mXgcGNK78e
AB+nQVuqC+7mmxarGhxwAmJra8jzIleozdR3gZXJy6oZgskHSXneUfNeo/m6FDs/wwNwHiwFkRhs
BkGMWZWItpmnMvJ5FTZDF03Vo0yfJjihWzOkjRpowAQ6R80/LKbdZeo/VoSt87TbD76X2JN7IOYY
tSg0M+M+U6geNefOKUU4aWhalI+KZjhkkKD0kD8HN1ZBrVAzWTClD7gvQVrVyWR8MXUYWs1O4BV0
g0LqsxyLKOtp6FOWkNrYUAOGvsoNB9GEuV5cwB0vqvt2rTXkzCIDKidjb9VpJOo6ydNvWVOHLgFU
U+2Uj7GyORorkoiWgXMzsHiY9bVRjy90jqgTmEYIGmk4tUbgVX7opl+JhdAJfTDjXLufmzqB9CCE
R16EY0HAXLUjThNatX1FJrnlcHOsiizpPD8AwQ+HsDboag0kmyHyR4Qz1fQMzMubeahXzIOqV9qJ
gp2mwYowg4UQPFciHBIClk3JRO8IfEUBekYWvYVeDHYRVkzBlBvdIS5L8KXJdQe6cvFQj9lqLu9y
UIZaCfd/q06c1j8r83bF8d9Yl8e2+9XO/KTUUBhiRlcjdg1iXg9wfq6GJ9SN50ajtqS2Qh+aktny
sAr7kavSxJ+GszwvYtKYyayThMtFEqTh3MI2lORB2tuBqzeJ4dNIlXk4z3rISJFU4uCQb373eWL+
Njeb8z7lV0rdOD6LlI/fsexQORfM2+A8HpZEggpFN5oOTkUpd8CnwibNtnREIKnIL2yXbWuLrT2v
DHq+zr2dpqBwnM+9hgQNuxqQAOPZfaAbZdT08kqkw77zhwwnQPdzbxaHzunhPoEQ10GtM0JCjWNV
TWUy8f5M4+mmKceVaPjdUNRfe7u4pXkVmnYfcvshJfp5arDbeS42LqIJ27Fc2flZW5EA8eRBR4vE
HMv1xMptZsOmxL7LKutcwyQbBXsYCnUOV+DIq2A6MfG9Y4vPONetlQv/Nr2JZj2LOo/BwClfNWy+
pk677SAnKBVQDd3Ffk/jwoRYyqhCoz0UvX1AWtXt4vEi072ssCOQ4aDypwxLSdtoifCb9QSzayxO
nb51sMyNkHDVPvLd6A4H7DCvSeCB5NhpelhnVjj282pWSLZDYoSDciM9T3stdAstZMZeh6zZ0GMD
Uyu95eROkPSCdune90rcGydoTIrjbRO0soxNszyrmQcqG4zxhmw92U28HJbnwg1+vWseMfiXkmER
aGLXhhp5CUJd9rNXu6aeT1nKESw8hsjkDeGjiHAGHczH/bCzgczAA6KOxG2h1nzRr9XW+pTN+jGG
i28AABcCFFRpmKrvmLQF8iOrsnnsYu1c3WCfvmnrYLHAKOJpPZ+Kd3u/PS/5MAbC+hZ6Mryk3l6u
BXaebo5PqsAu6J1X/KbVkIRTdyEfuxP9Q+PUWEd0GDUUBXfHp4IGU+wnTuysFoW5gXRAGIInIMnt
FqNniVuMCPc928DTzUncFaIOzk7KFJcy/21xBLTd8j30jVx04Y6vG5XbgFYcMlqt0OsueKYnLh0g
oS72CKHbOLwLKfLg9NbetPJUa9p4X6Z8772baNwuvc5ji7COYd3onfsl4yTbpfdzAqi8AJQX+1kg
6sjZ91FzSB/ROIZrmbgTt/RZvxv3KCGy5GSN/NGdwJL7x5cBivt6wjup3Vqz/fPLtGERLXHoTmLs
TsWhHyW+L6/W28s+qok7Vrkz9D/Wqjzg7GOEsDInET9HZyspaIjzVZhvc6xXgTg7FQ908pYfFcPC
mB1wge8RUYuqvw/qHTI27bsmgdx7zac43buH9paFy9FgStLAQ+SYeyFX0+bfsOg4QrPf3Yejg6/N
XA7m5n0Hn/EuZJcGbnnoBKj+ksoJ+93JJ/zhdIOLlgekHtyP4z50NdLSsdP79MyPoACMSeT0qErh
slKGsAVZ+/BJujgd6XYkB/nxuN3ljA+1io1u1NFlErc2m1o+/MNBqLluynCD2mZRm8FM9eeStut0
hFbG5qZdn1jJP7rNEGGh2lgUSPbxSX90ZOq6Ncb3VsO+QYjakkjMD4t782na9QcHPjBFbagT0S7B
ufbY/5oBUmxJjYeqkIHcrXon9OCXryc8duDP9+UUSfWIqvnz7sIhDYIHoDhAM96+tnmt9NH6sYbQ
dekiYNWLVKji7iLdWY88PMVNWj7veMGEh+If4x0drdoxg4uyfV/Y+3YAesLw0B5PPLBTQxztRSUX
1uw697DZDJ0qsD7TOI/g/3RdHKY90uEux+BPmia/v4tHWxLReqnXzj3QVOuy/WyFi6E4C3s7nFcZ
8Kfm8vSCe5TGuYz59kR8dJlzU0G5WPfgSvCN8dB1kP7DeO7Qhnn0ZFyn1+60eJqSLQmdtWyD5j6N
nZPcpQ/BARzK0ciGGQoa1m+nT9tReDkAYeq3fTx+npEo4WiIL7NX3p0dwiob3LoTkMhHIzroCUKm
ArDvXSSdzbuWlWAPUetm7M6F+vrr2fPhx2MfQ0IN9JfAXN5eEGsLh7Sge4FsEFmijZpTQMYHdRmk
wVCNeGj8Y107Lhkc2ReIfRkDQ7/M3Szo+wdukbAu6zUzNLQjm0hlHUg9fgRSFK1OqayhK/zoFVyI
UXAzBQXh2CIe8Qj6TNyvUz6GE2yqJi/bFrJCOrYWN4YZVUKtSi6h9/YBNRkBmUlQLTQjH/ua8aWg
jyXfWOWT17C4wSEZbq+BM+AflQbQSCVjeu+3MoRkK7JqeAWWc0zEEI8uPPY7/UXT7VUnyg0qSQj4
4KFczfvMf/Zctso1SPfR0WiKqxI4SuE8l2QABvBUAwGbhhEHx2wrC3LewKGpNGTgumnQVBeqXw8M
jVZWbI3BWaGfsUtz/wviKMPUNjdosQQavqjp53FlkY3hH7iHGkiIqMBhvzDZqvKmjdXIS7sw4qb3
cJ5xA4lrrkgXGGN+L7QNV/ZNalcbb3YDtx5CSx/uLO4jpeXOtvINSm04tH7xO7AU9LMOX27GV+o5
0Kr+ZpqfG9aFuRwjiiysgQE0c2nEUaeVHUQmLj9ji9q+aAKcc9C5DPy5A5gKcG8CSZk6Yc63jqgA
bybMvx65GYmUJ3b/WZ/PGTw0C0fE6OyuTG/Rw/YBg3vLiAaRj+yTWoZp8WVkB8NBnJLXhHPZo6/y
0BhZaNIuZhAFyMm96uY+JPDnG9oUPaiDskSgW2xfps66hymzpChk/MupOTA6hZa1cwiCPtunVmdX
dDwvZ/gQ6Bi9GKMJOAXgE+AAyDxpxNZvq1Wl3XqOFnvZELcOFOKpccm1KnR6FeeFsWkanEc1nJdV
0Ax3nH4eLXCkHG1LehGnFm6ICcBDPbjKSBg6sIRKNM9gtuBzvnHtMmSyOust+0JZ7NKrru2Gh7Ua
VtIrkrEYIkIvJpziTSePinxvOSUk0kPQi+piYGrraMPdPEM9Xz0RaEuloUfeeFc3w9aWxTofvTWY
AVHqa0HbXY25G8G/JrLZTUoR71Idigqe/GO6p/AyEl6KIDkepNoFKabE8IzQ98+bVgt0J7uQxsEs
HnLrzAObvzO/muADjw20hDxG4jlicSEwlwrfDZza3t/AkizsjS2jNLD9/mLm9xr0ZfPknNegFLSt
vTNNGmgaD136KH1gjXAVbC2022mzYVxDd/RlRNvNgULc1w/FoCK7G58mUq2ADoXp6EWThmF18JGR
V9tUX3MKwIjuB7jn6e5NU9GVNMrQKb5x+8K2WCRHN6IQSJVSBOl4zlv6gOU4zkwnqia+kQoEWdiz
4d0vm1vBSFx4lzUOvoWZBSSTEMvr+QJxxb3mwV4FnVs3vSo7FoAwhebIdNMha6TPL2XRR6QSSZXe
t9aliQkvZRb4Lh4O8DgwfkImdk7lIvnFX2XVnWFmkRJYtpsy6gozacH8TPWDBoM+M/US2F2HBXCs
wTtr7C6heR82OBZ6ZXOQaZbk9XM1IKpbwYLFlVjxrMTMVejBvnFw6khrVSIBXYK6G5jkCqnJ64yr
W8ASoRL80PrDHXHKcEYbBxyXzdwC25XlvTYcWPGll2OSVTQZ8f+Owh2w2qCgWeJwOyk80PZtPXan
OdRtcQZh9cpHB6t2pxgmueu8HR9cwIMGe0C//yLX81tKuwKmWSyoNAu+kZdDa0bYlveOJ3bZVO90
elHLuwHLXMcQ5Y6ZA8sStJ7sAN7goev2GxMWz24z7lofphfpoM4ZK64nBXZGa0Q2kVuq1ZFtjnvR
ye2oe6C05tveonuK/agAkuuxNHBlFlaGE88tSwQWurnJdnWqr/reQtoBmISKHAQWWK966lS2qioC
60896Crgszk8A+Hft/UrvON94V27nogmV1K8Azk0tUZ/hn0laiu0uVWdiE7dV7p9Xtn2czphfxr9
EP2nh6Z/SX0EHFU+PKVrAEUsAEwamIBNmW3ve9sMbfqFwbLQIt3VDIOEEruZr5mrDmtJYe9o4YY9
AnWrCk9EG+6t+W7wkOchD7qFxUXAQ7o2wqHPb1D8rCosRsMwrUjqPxX1kxJ12Is6kTr0n2w6zP60
9e36udT8bduMT2nvtxHwmfPMTvuQ+T0NUCfdwzYC9BGzgzllkTVByulmNqcnc06vRuCUAoiX7K5K
3sLvdjST0qm/DcvPS+NcAn4MB9DxQwoXUx+vA8vHKJfoP6VznwWgWCR+3+G1GtxL0JK/Vu0cZvXd
Mr9meG8ue52f91eGqDYs8+46R+Kr8CLkg37QcSmNRJejNZ4NtSfjrdWXqwFtx4ai+y9Q3Qktnhwj
TEFLyFF2WoKEDQNzarquMwRKVmmsKZhBTkZgmWKfcwQvLKisA9wFIC6pPtdMXxHEQ0EpDLpRB3io
iWe8Q7pykrwoNmV5b3YWdkcZ2I0VeRPQ+p0OHJnoD+7YnvvZ1sBmxGl3mQknnkxYqmpdqCRfD6oq
kDPd4XrEekC3EUnUSSnmS98sommCcfoIKaOlw6zKOhRuvZG1f1GZXti58GB1YcUq0T9gd5WisYmV
qRRfBrlIwROjxU7uwrbUxurRYTKDD0UzhIh/BT0roMVtr86L7qLqzyA0BlcHbit6rBpzkxU2GigF
4FEv8HIrEAN0cBn4k9YAiP5RkAtatACnr9IW5Mr8VvP5qgPMyxVqCWjYaLZ2Mj92MUlbdd2l+laW
1RrRmpEYH3n3aA6bfmqjctqDVHzwYNbtsPsUKkMGOr+CxE83eJxnImQ9rELLa1tCq8HAYcvGFS/U
V6s27kCb2RepHiltjG3RbYSmVjaQDWtEQdPLfZv2nwd9CMBJDV15XmFRQU4q7wQ6MSycBBJL+zVn
B2qiqmgBuWT1Wjjg1FVpUKOlsHCUfHelGQi3s9vA5A4aJRd2L6PSJlgDMmxHJUI7cbmQhfuge82T
TOYBKJ5bhgje3FPWXo5d+zynfF2keNMnI7SKGyEuUKZBwojDxnRTQmIl6izyfBmbznrqboj20AyY
SsoMbO+Bp2yto5KT0x2dv0jtFELw4YET1B0oHm3QyI+btAM1KoqCuotJogXurogQ+Ba7qwWJokm+
0qJTNfyRZOTnefPViEcwVM8sYU0eRkxX6o4keVhF881y8sMsBeiH3kfAY/3xlJLp/eEI4ASECAAm
AGu/O3uhzqpMQ/s6KIIH9tVt/vTRzrCBLAHOhFk0wquODpOqZkL0HfhFReBWL461+fXR7gP8Cq1j
E+Fi0I2Td1YrvT0WYpL4eAJbJAgOJV+N49rBUeDX43wwHTAOMH/IXKxFM3F0hOSOnPvxXoc3EDG2
dvuFwx3y10N8BNu8GeNoApRe66hZ3Vtn1oodcsRbo7Tej8kQTxGOXqtTeagnx1uu+VU7Y5S+mAt1
j0iYnYy0J2y7EQRYMjBXJlLvjfWpmfYB5QK9xFc38QgnUk6PRVMBTh7jdJuHzjcTptoW0mjqO+tu
ilLt33Dw/uBo/nbQI0hFMxpeGeq+35p3dtKttFDf+JdWYgT/Bnr7QRfDWYLuYKEE8wFwpd7e0abh
vpgUkGR6cO/mjZl0kKM7F9iSr1ErTHtrrX9JQ3YimuWDN/j1qOYRsX/2jRq0yXtloPskaCzg7XNi
Zn44+/95XeYRMaoacmoQdc9x3r5QTzOeGY2HNQAbHIqMp0VfiZy25xODGu8hjTeXtfz81fSsqq4b
bHW/UFS6AwPeBwnRvZHUSXZ9Eg/+eKzFxcQ3oMPwjyYJksIbXdPvh4QdFlfjBegbL+pNHU0n0dmP
sO/FWVg3PA+SuXfZPbMLOrNv3etb3m8zb0fh24wkv+t2n65BHu2HsNla+zKRYbtx/g3l6kezBQo9
SJjhBA7PvKM56jszJJXOvZcLnMqfulO2MB+uKq8+/9htloNZPvL0vthP4RQ7uJVpEQwBmr3I7hJb
7aL+Mfv/A6KO/2mcT9Qer16ZRf70Rpq06il/edAC2nUP/Wui5/ff+0H01Ij5ycFDxkyD1BB6jAX7
/MH0hC3oJ6DN6GQDeMW/YIv+Q75BjE+w2zbgT42jhw3bFrzwP6meRP8E2x8s4kCGIb3AX/gzRM+3
2zf6E0vFATsN4vxf0q5sSVIcy36RzNgRrw74Go7HvuQLFpGZAWIRiF18/RyyeqYicB9nqsaszbqt
qi2uS2i5uvcs6KyDljS7VimePmrCimMPbIoA1JIrd7RIUKhZMpn8vur/EwiRoDIIyvuZ85KaVlHW
RsWRFwDZwEDmp4mn35fZv4Dr+374/3cIUGWmbT31Qr6fVzIRTV7lxRHVjo/CaR+tzLhnBXmJEu41
tN5cjwaO2Lfz8a94KDdDQA9IANw6szMrFQ3EA0lxlKIr4epedlHkt2GtvKpGSta1aZK1qTf9kyxb
5y0pUVAFpkBHO1GtUQWuDId7GqpEL3Vdtneo+WOlyRZPDadS17bQnFVPu3AVK2xY97St9lYUww8B
mPvMz8ZOPhgtByRAk/w+iVnyQAZDaHfAQnG+VUANsT/SpFHSPRcdoOy5Y3OxGlHCbXe5E43pJqwj
qj/VRlZmN7ZWZvdZyyZwrFFCJw/4p1xBxlvKj57Vo8Tr36k/gEYRuyy2El8xMgM6ehD8HFxQcnqg
8mRe1CsLslBBmobmG57qeFCPrbFrOMu9XOoE6DoO65mQlz6IGtqmDAslULH0AHZnqMGFhW4+27XJ
fuZFVASmUhh7BjEBl9kpoEdhicp3K2pUcAlcy4NuGNXXwSCs9RtixIbX5TXvXTMtnG0uYbfpciA6
URljsXYryjbxmlyRP5seBmqotZH8xwjKkAIQX2p7IOU3Fp6eubMdLa0/laaApZYKmhB1gZnnR4tB
Mo3pbe/nWugcE5zhzwKQLnTzZKfcF1nU36DNoa2T3GBHB9j7zyLsUL+omvEVpWvLc8yaA8wGtoyP
9dQ8tl3E7xJIdPwklYniSBbx/C1llh7kxAZiPycF5C3qkP3AHkX5WNgVTLBYN8JxJXEgz+kMOor0
diuays2AfbTQu+9G1lcrPKnMetsaNrEPWq8xY2+F8TisgQZVugdmRGm8srVcjdexRVHJrQ1eGie9
i2Lq2kRv6bYf9ewhL2g0bOMOiv2AEg5YiFYh83KbJhN50OEd3ehhnUUASAxofADQijpirg5pvuLN
aDEvagx0C2EhMJGqwqhHx4wbQIuFUrnPUwVOIhB331CbV7eZScXWhpGDW9JUfRZOJqBnT4DdqmLY
OUBkaIO6WgG4bK6v+Zg6v8wBejQlaRTUhkaUF1LmPEURmBJPJKl2LVQ+AVtnDduQClLCIus99IQA
wEzLkyLUYAAnZQOyJXV5As8GyfTKFy0S8DABA7Ni7dEc7d7ThlrxbJjKr8D9qe7DUdanQlb9sQVi
YuM4pERDroc6bKHr3eNQ2uJWhKgWIA9FFU/jdAcvT+nGKKa6YTvqqMp0xg1WXvjCSVivFTNGNm7p
+Zoqg3zKONDPeqFwt4fxCmrO1PpZZU6CGpAuUM9sXhgaJdQrsoTf9XZZHktCtc/G4Ma6L6LE75uo
eMmkqvuV7ISvjRpApLRVE+jAcO1OVUrn00KFJlr1RdcfBe2B6GiUzLPV0PqodBqtYlTGHohmNgcw
f37J0MxXoalAdN3RXmRnmKii1R8wYAZItxHkgRj5AG2gEU4bah/i9wmWADuKEhdqySjnmAOKNAbd
tuhPeDi5T3Yy6r6SqR9jgS5SgpWyFZF2g1o7RJUcUPAhyDV6XVXfqJp+IipsHAcDLFWa9waKTmgK
8aojHjqKqh9VgOTqdhG5Y0tRStdsKMOH+ktq5j87NBlcEClQWerb4VGC4bWrqgHb3ElR0QBf9llW
NvhMfVp9Kg1Nj2ofJXs1rItdFVXjj7DJkYt2zHi1HLxoE64BEDpUcpfVAJQOapjtnTY0P0g/Qoh+
TKNPsGtRBmVjh1Zd7fhxU330wnrPlbD1rYy0KB7J/LZMGwBPhzASaBZm1suoay0qxnb95MDifa9F
tnyG8hTqMKkFTfaytDe648SrzsidZ7yD8xvCx2xTS57/wHyoj8xOnC2IXbUfNXp/a2ghek4IDqX+
rMPmXgmnTCg6NThe3CQDfckd9Ao4kxIaxvZKMGvEv41IFLo8lWSTFg0g+XVDx3u1M4unzCrUG+gW
6fgimlb5Wt5pDxbAnw4oxPgsKCEZ3b05ZNlJB2uyWCWDIS00NVRAgnNLHfwx0usX8MP6V2LUveVX
TWEdDdw1tmtC2xv1L+QFqgUzNKgdsk0Nr/l9rHYK5LghQqLWqeLnsYoqWKI6XqnxfTwm4SYyRphQ
QMaVQVV4RXp912h6jtpoo28s6M27Ck0ehtjQVhzs+j00FmK055pNOKBLgzmK3ShRgThSNBCttPgE
yRL0flLYT2BhoTdaidp6TDuw9Kb2Aqu8EcJKm6poaA+4q/1aR9L0a5uh2J1TGPbo5XBnq0V+a9To
auatdQhTHB+ZJa1NP0R0n+uNvAUjst5TIsxNJaLwlCZR+quJenk0aa5voqao1tyyX0tVy39AHd1U
VgZSiEcrd9QDTav00GpRAgiqrWr3mR1a0b5tUvFoSJmerCzsH0owZ0+5nnB4eOfiFhssg/SsWdYd
1h9w7L7JGmyDqIqxbHFQFQc6ktI3FDb6tG/SZ6s0Qv96vjRDmP1Jl8BPAqtosmpFNWqWaoLFGRaG
3h2djkY/8wZ+sHUC+VtFIfuYORaYBzL0awebOCq0aJuxsvZrw0reZYOeh27w6KOEyUV4mNyGVvoQ
AoZsxoZ4s9o4XJLCnwm/Tb8WxTKwn0ywm5Gfz39tw0NWZdI+Di3xnOi3hR4CMhy3x+mE0941w5/Y
gQ9I4sCaGL2Ugq3cYcuxu0iA0q8+2dHLYHdQo3A8+KtvZZysr8/neeYOqQMKbpYJ8Vq8EmbZp5pq
sZbYzjGyeuM01EZ1L83QedNLJQqqkXbe9XAz7O1fEwKjUQr3IQRDtfR7du1IHhkkIUd+02CjolgJ
gx4UBdbabjIxHN7Rv8vUbehstHpnrCGg7S7WyybAz98wp79+AuCwCoo7qBTodFYvg6EO9HQy+wjT
tVfAf4Gn+mFi+/vOH5to+7lvfNNNvf4DNn/62/XxX5rur7Gnf/+lGFIiEcyKwT7WRvsCwUi+glWH
4bZCImGqonGh4HP+WoJh0JeRzj7uULSlNeb2MW9/RrhC9fLp+mhmRYLzqZxhqwq4HhV1g+HASA70
cyT8dBXtJ4xRvJUgzT3xzZJRxrRAzr4epG6AU9culF0MvM8gfk2POAM+0fNCvmPXtmc5Q7hlNb5j
WzLuxR2JHgt42u+uD3haGteCz2pZpDJqQ2thGt9qLg9HkHroNqLlwp5Uv6ts/2dadQe1cDgnAwQ0
+249rjKhZc7RSHcqpINESnDB3OoArODd4pLsXYnEIaKP1wd3abVA/GGSYJjw6XNZJtB4Ozx8yXGM
tW6bYJpBJymtBVHX6afPZ3CCoyEC2MlnMg81HBdIX2RBF2ZgfZg7iFlvBwvC4SnfyDhciHZhu0E8
GRKfqHUAHjopW3zdbo4ZGTJv8iCETkFDPgq4aqfQUKjthZrBhUc8ajNfAs0WhkEzuBCwPDBFRzYk
ltYH5wp5kLYhdnhgghFDBN2EJLRcE5wgPy5i88GGjDd6tj1RgDyQ7giaWlaCRlR20G3gIK5ZPKY7
U8/fKmhZua2qdRsqHXVDU8HeRtDx1uXA68KFnxvQaqNV4v9NW3OvNEIBuVR6g6wUPKuEpm+oAlUj
taiNO85l/jKKNN3E6lgtHPBni2giVlDUqCbdNBtL+fuMA8maVkytg9aQWw7sD5qC99eX6VS0+r6E
/oTAIgKDAn22OX2jzyLLIAr64ntzTeEZuga8Y2+tkaQuXxZnC+gPT8QCTQPcCQ044+/D6Q3ZkSyM
T0ai+o2O3Iao61T/aC1tdX1UMyrnnz0PsiykWBRAVSY5zO+RZFSZlinyoEnN7jB2htg2yMvXlFTj
PaQ/AATTbTinWpGugcdQD15tDdUhhgDyXZZA037qhANvxLPxVEN/wQ2Zw26QBEYOGGd1LFynVprb
3um0PTydCLAstTgOVAclLDbLbHN9OGfLAMJJ6LYqFgYDC4M5dFlVGHGivg5gu5qtIqY8QeVf/vPb
7VuM2V1aO72jZHoZFLT4GGL5bKntwkF84bif5G0gQo1B4MiancPwrM+sLqqCEi6QdgIAZFQ+ZP2S
mwlUwucrGrM1EaYVwNhx9s5XWa33CulaERCtB+ZvUsDQ0lMRd+qt5PKeZRbKQVzeWhnfxUNzJ6ph
m5uQfWmL7ihB/2sLcae0GlRK+pR5al2u6tqC9Ac5EGRZemiemJLtMjUD9wEgXb8se5RWtBYFzbyF
hAblr6lkB5HkYsVwIOs5+KiCnxySPeadGZRqtIb4yEs3ovgX2+gEjE5+RLUPIru1viOmBnS/pqGU
pIPvOIb9rz4a71PbXENtwMVTcgeS9osdGVtUCfdK36FHCNaaRcF1Knh/x/r4pjLUG2TKL61Jgnoo
77JRB502emIcdMgwdPus/6GNLPeTtgeZA1pCJ9lZzdZIFLDqwkHfhjVJD6TqczfVe3uPBzuez+gD
ayubxvdd2t+VRFkXRhsAUgounNzGEr6/QJGAux8BM2epOxN4EwPGUKk6dG4Bm0pAgc2frTrsQpO7
sk8OkKMB7d/aO0CRxZXx2nP4nBAleTIEW8g2Lh8+k7IgKEzqmTQ/HXOmNpPYi6Xs2PhWYPBN2ruR
toh7PruV/xxzf0eaXV+Qx+9KLpVgPEFNTG3dAUAhtJHpDhqXAZDq1infjb7znJ/Ey/WDYtbXxbk3
Cz07YePRMCDypwQTGU+9mbyPJ2pS5gOC6y7SZM429CzYtBG/pN9RMzYm6ZUg3kFE6qC/AOQbPgJE
BLnXzA/tVX7im6XJPdvcs5jTb/oSM4NDAYCcIujSt5IEZMmJYunPz05BmhSVicMDJdubpvyZolC9
8IHOnkv4/ei2ICmcxOvOJC5Rhij0gY+BsSFy3cQeAEC33ANgHADRN6DefKSluJ3oVoYr47BElTzb
A9PRiO4qSs2TzN+c2NS0YGuKvgpCvJhpCuUKcgunsJUCYNb1cZ4tje+BzFn3vRCC8kKpAiFCD9Io
696+Z/VCh//Se2nSVIFxIqoCUPWfrYWUsFRRcaEUZqSbHh6h8abJJEiJucZ3Ok30u0plYpuYvX5M
C5ComWO3+yx15IFHCXABEOY5pB1besid1ym+f+T56DObtzoblCB6Zu8hgP+P7GBvyxO9NTzwRYpV
v1bziTfnaR4dvfrUb/8h2+mvg+DLOjNnCZCmxEbd1oCmejAWcg3ffCEuPDRUvzuma7ZoonH+LaYh
a4oGixAN3ifzBrpZQ5E4x1nQuq2f3gPZB7BAihIAqVaTlun/4fQ5e9Z9jzhvqdOeZCDHAvk8Juuh
OXHgMDLtlaXgpw6K63B1U/JDDqbc9ZW9NNK5patp9zJljQFxG7XEXZWJfk3CBiYScfY+lEmzJVHS
b1hBDV8fkEb3YtRXpJQArlpxBNGAJgKEWOHOUuZzdnZhzxl4A6JvjAsOqeL3o7HBPzTSMT0ZDVEg
Uz30J1kLY8Gq59LGBpgXeRWs2fG8na0rwtNkyGkbmMWpMsG2VW8rNBauT/FSjNn92RYMkLOmCbhG
jx3k0HXO1wKQ4OtRLhXPHJweePKAbKmdvREGAyp+Cu5KYwPV+oxu7fRGa+HgueIe8EmeXJfZlsO1
tNtU3EdpYgDldlFe6dKJDLUX6DlBee3cszzLGUSiYzXQ8ebokJyFdY4OabVKs0VngIvT+iXU7LpO
SZlWKjZM7XeeAHaoODYHOJYCO8TW2rZ0UcL3Fqb4bI9iSZqAUEISExZ/kPz+viS7Uu86BV8yISlQ
7tZOV8ofsc44+CfVfsiUVwEsscmLZ9NcOgEvTSxqFLjsUICERcHs6VySGNIfnJ9YG28Ye3DK31nh
d/mSW9mlSf0SZu70nRswjNOUJqhUKB2wNy5HSEe/X5/Gi0OhKkYCfyy8m2azqHH0YeBoFejOuw49
m9GEASWUsVn89m/iADcBlSmHnj0z0SKHFRItTiZDc6fK1qOT7MwohCaG7l+P9KcwPStcTQ5kChA4
ug4HtNlZNSlokhw3pP1g7a3ClT9gJJu7qB9vIB55aNfOne4GlHhIglb0BipMnu5CkmabuNpR38U/
llbLhUYIaMjoJEF2GEM/g8yitKRWUSyCkGtMuHoP85GoVm8BQKmAuB7vMsrA54iadFuRkPhJSD90
dNfo1LKxbBv4NFTM0Gpi6p4YjHiUZzdt10QLO+rSGf/1Z05L5Uv6G6UqHcxeBMqIx4Nxl1fs6fqX
WQowX2sVcfKiFIFQmxKSSHHsDnW5YOSxFGNW5x7LGDKroglssOjq5F1LH6+P4dKeRJcIuC6AgCju
w++T1CVpDVHGJuiNtxzAyPGlLBZuwWkW5sv3a4TZDUWl0qAZ2AQFi39EVZSCo5u0bgbhpjHpt4VT
jgtX4kz776+C1teIsw1T1VahxFV26vfNDVlBG+934qVu5dc3+BUe/BEXdS4ufqUvszj9+y9LjdlQ
6kJZK1CdENaT0YqFd9c/03QCX5vE6TN+CZDmZpHbqAZKEJRAYYpB2DTi57B6Cit0mMHLK+olUPCl
k/TrLM62T437qIa3bSDDbhWZ9jpqX7TwPYq1zb8ZGqpdyIWBLpz35WpIDZRsrAPopxYutK78ElPp
clmC9sqqbSJVv0zGLaf05Xrgyx/tfwLPUc8VCoWC9E2QyzdNF+CNpgsn9+W99XeA2d7KIVvsEKzD
yFwb6LC15q+yIkuLffojZysDHh1ooU7WmNZsZcCiQ3Bh1kFq9fbGtNpfIZquK6kWfIX81xfC8rWK
/gYHdKdE3TNTQGT6F/OIvAENP7RVkOh+X5sKMRN8QTtwKIxqBw/82/X1ANpZIQCp0eRyAckmwCLP
5C8A9ILRBW8glE27TZKB/JW3qr2NY02BEltf7uIEhGAF7Yx9JMyjUpRsJzVQlIRTQRs+rFFujOGJ
rKRjvlGUAbgfTQMszokqr4kk2Q1o+63DzLR9wnTutjlRN+jal+B69czvC6j+YT0WwFjI9vn64M7f
SNPg0C01IH9qOEhsv09fmTkxI3h9TootqZ9A/XOVfJR+51u4wyNlFf9eKkZdWviTCQryo+npM3/8
sAZZkd23gWRyleZvcNfwFsZ0aeV/jTA7DwHcaCBdDdA9EfUpUWnEV7Vhi5Peiu62zCPmdVTEXtgU
8N1DfXc3GEXq5yVKumM09AHtxU8rDMd9EdOljtnS6GfzDQEzothxGxAneR1V7Qg6/EL1dGn0s5Mz
ROt/LFgfNBFUoYvGH81yr1XhQpTpr8w3Pl5kwFFDAvRcaxbLUUn4ACnIFhLwTXeL++GpayRZATS6
8D0vDghumADCWkgR5ke0apMmKQm01nL2nuTJto/jh8zoFi6Ci1HQBoa7BFxhzyQwqAa9uFiTQZ0/
kAZ95+ijsKqFh+zFj2/rgJygAHOOwBiGtrHavAtq+aNqblX9Xw3h7z8/+/KSpHbXg+TcdCCOxp+i
0vx2+Hl9c12cpumnq7AwOqdf2I0WmVYtg4aEK6I2q9r6ZbfGwpl+8cE/NQShsDQdu/NrRWQGGdXW
mDDKdK+VSXirSw2yfoCr7qnVMb8RHeCgn4SRU5bQ9KQmeuzV8EVYwRkrfm3Hjp9oHFPq6To3XEYi
zYVVre4RTqun61NyaSt8/bGzabeTAe8IVFnC7DO2T4C6b1p4p8fggl6P41xKw/DYA+8FXip4ks3O
NZDOyxK48QAYhnijZuw1z4CjRBeNbgkvLa9BQ3QbpbA2KDkc1tS8hVT/iGaqk7Jha4ui8GNZQynT
UaH8l5mfoz1k+y5WodUAjJsfNtZv0VBtX405REad1gnQV4M1hQrae6iU3UaGZedJQ/+twSNhb3cR
5DEiJ7vlvR3ehYOqANsK0MZIRO4Vmsp+qG0CcYWxi0w/rWDC0FSOCikBCoGuMAeYpQcWbRx7DuUK
XK62tCHWMzkdDVbE7lElk5sMOZtnmcx8cjSSrZO0d2B2kUS7QrEkemkd/UWH2txooS0hw5H/yqss
fdSbdrpcgfVX6ijf8HGUPoTsexcClM2N3rXhbpSJdpywiJ5o+LAtVDjbN31E4T+QDTsty6OAmlWx
tayo8Eu7c3w9Sp3Awg6GNmtnrRwIra4UpYdCTs8ray1IBW/cOqEQXXHALhfQYdO0FJQE+DPcAq0D
sYGmUWDO3Ce9kq5ASgh3NDTanyqRzYrpYQm2NRwVRK+Jo50AZ76wgs7PH1jjoa6EKg/qE2eVFjsr
e8WmQ1AOw95m5a0D9MX1NXoBwoMQyCPA2VHBwFGm8+PLUyFPc+gVGB36FsdW6X0QZNw6lC7He6ux
fQlquyGgkga5l+uBLw0NBQFg23AfaWeXBIsqiCO0KoYmvCyF5suoLEze+TZHC+PvCPOEfdA7onXh
EBiJ+Uu1bAiYWKsu42tAbRYiLYxlTlcsBmaV0h6CTrNcy9qVZMlc7DyjxVCAe/xzoypYD98/UsFE
WWkRDnGAv3tgMLFZ9vBlWVky9rV62A+dvjCk6S9+TxemiChX2RYkKWF38z0igdcFG50hqAbDR69t
rdBPo5PQSjUBD11q3V3I2L9Hm53IigRVRDFl0OETEQ1cnfSVVLeUaQesHRjKOytFQhrATngOwk7q
moADUzYCP2RtkiYBeT+7lzrbVhlcgZOPynIgm2D5DU5JN9HUT3vSPZIhuBk0sz+GEFm6IvgCtupC
IeH7KGZfiZHRcnpDD7p1szO36YGh1J2t7I22Vv3ck1tnt5Sa/y8hITSGJ512gc9WDV2RT7d765qv
1aMCndj3icJvQU49zX+YbunirvCub90Lt/000L+jTvvhy5kBYx0TOG8ZsOeu9il4nQ2EHDNvMt9W
ga+sPKa7ozv6zaY9gIDsk/XCD9Avrs6/f8BsdeoZBRkM5+LkZWxHG3s9bh23hQSFD8bD/8GGe8Yk
n2pE30c8W6AiTUoc1NgOr8W7BUWUHDUOyPFCoa/b6sf6xhgf+lMGG2z1bWGo01DON+LfQ50tqqp1
kg4k78BWV/Iz+6Xm6796KA14EgeWQ4u3gs/50sK6eKJ9+cKzOqKSAVJS4URrh8qtilsKQbXr41oK
MKVOX5ZQl4oy0RMzgE4QQI8qfGS6hUWyEMGY9cmN3uQgkw0BJyAdEbyPlfvrQ1jafHPpXAhZlA4D
syo8ts/lL4B517BHB3VrRY6Dr3nlht4vrfyLqwEAfQN8OqSw89vaGokkQkQnp39JoJhU8mrV20vm
qpeD4EGO54IKV5Rp9335NhpBemWNMoAp1VZVycbsbkztZWHyph0zX9co/8DDBaagaMDMy0AgNSAt
HoJk1+aeNu6anX5w7pFp+A2k9Z5HH0DYp/De8q/HvRwWWpPQS/jjFvd9bJluwDmqNAOL3HLweBQQ
s2jlLiU32qUDCq1cTQeBBsOYF7mgTjMOcctOMJRxu90Iabl0VWyg1EVv0zvozvIP4XGgFHQf2pp+
6kG4jySocHuZ4V0f8MXDGn0NEJ8hqw369fS1v3zNQstJk0sDKNSaT4e19GuQ5MvRC9fRTfjgSH98
nsQpog/xwX8v3RWXduHX6LODk6hV06ecBFaSs1XZpt1KGcZ/TLYGdwVcYsNU0fUCOXN2mORAoceA
ogROBmQR1yd+HUSLNgsTeTaU71Hm0JNBADw3Gn2gP6TPzY257eAN5Iyryrf3hQccxnHJWvxsH04B
HRXiDRRdeYj5fv9yndqjuoVhWUWb39mdCTuiUoD5V7ZdVfzT8xix/mQvMAnG/5zDocOB5VVfiKB2
pPU7MmP2Cj9ldSHn16bL6tumRyoJfDLo8BaUic96kwOpqgyI4aCi1guMv8tXu1HoqzHE+Q+B03RC
DHUnQDYLn+lF+ZoZ+m0laL4e7aS44XWiPECyBupaiV48gz4FNk6TMen1sCX8tEKdPFU1Uw/wOTQ2
RtTnv3laks+0D+PPFjvSHfOuec9tKX9eXxrnK2NSr7XwzAfKGxWv2R1tmDmpNVUEptWBSlYcB8zJ
wvc5XwsIoU2IdUDW0Ued7WLeJxExHCBvzShZCZs/1032AKLz8fpILoWBfzgYK0D7ARc9O/oHEA8a
y+KB2iVBUasnyPFlq3bQl67OswcNFsLXONOMfjmUegmdAbXnABK7MAN6N7f1EfrKB+tRH1faCcKM
t8Mmf+gP5i1buHjOLoBZ5NlEilzEbd3wQMKBMAo7vk5KBX6CPYfvU8L4wmf7022fr3h0suFuhlLl
9JL/PtC8pFZtFuWUKnuTHBBomOt23Xqjn/hQLttd/3znKck0ui/hZnlbWtcU/tNloJTJr0JCOzlM
4ECi0Qo2MLk45LZxlH11k0Mvdxyb56oMg65qHhz0Q5Kq+sCjL/b+xU9C62jSurEpesazGUgTaHWL
uAyywXnKBYcnTvgObQNPqeWT1Wo/esvZdvrwmWjac9Gmr2ohn0lb7tUKIp76uPBIm6LNvwd4Q6pl
gJZlaHNgYwLHZDXvykCFdmCSd6saLbamRGPDVt1af7o+9ku7CXBQA8rvNvom80K4YfWRGgP5MIi7
oX1w4BGq1A/XQ1wcDywzgMnXQBee3+4munmVYVfBkL01jsz8mjZPEtIMjMCPyXGK9fVwF0c0ibGA
JgqzvHlqqDo8T8DSCIQF5Y5GRp9AqB/iyWDn/xdndj4U7ZjVzKqCWvzMBqRpUFZUYOhyPcg5MgW7
BdyPieYJEhCWxPfNmebOIKDNEhAZknU8lsYWTvWtFw888pOcOh9pnTEIMESGlw+qtYFculiHdie8
xFTGm55SDtcqY6i26FTDFYhlA5QV4ZPkgZVGFoARlw4uwKFsBTwPYATnTBXDaGMozwE0kMCoof+I
m0kcZNtmr9cn5dKCQi0BYB0dSoRn6SILc8sKYWvUqhkkK8ARK8NHdbTua8N5s2m6sJ4uno8WzA9h
DWbC1Xmed/TKEDrSqIMprbtJgeqE6HMjNnaXjT8qq9duNYik0FUDO9xy1TeD6tGa4MGVgZfOqJk9
ECa1f3HZopMx+d2AT4Xy6OyOKEii99IcAkDvIPOnw/SMiwFNiRJEtuuzfSFzQDcOZVcYXWtASM1S
PDhAylJWaqAMqE9CTzOX/vUAFz4nAkz/AQ8du3Y2lM7oSWshAOnEIaGTdE5Ur2BqLFZWmZ7SvN1c
j3fhgMCDbtJexH/ZZ2AvGN4W4ZhpgZlVv+BAFXlsUttu9fSfn+OoiuNINfCRgO6cjauMoCmQRl0A
wO7YQ4Ta7n+XpLXRQshrsBSHKPoMu7peuF8vzebXqNMe/ZK25JXaWUnbBSbkkAtQ4EKUH5VHM4X5
0xLA88J2x/xB4h8wfKDN5x+ussNxgOJM0Ja3RvEOhAEEnJ2VgNzrP/9gFC1IEy8nPLnnJzr6YEjW
BeLkEqJGymT9Y8hXnimf1+Pol5Y6sLgwOgLEWTfmgfBIbJkELlHPOr1cwzabHoSZ1fdlY1p3XBEK
qKSJ4asVz3aKnap+XQrrqZPOGLQcGOI8aqtXCCB077BOg09MG0OEcKVXJYGPTpcFVQLUER6CjYt8
nMJJKc3WgtLqHVhBx291VIHTaPxUjU7129Godhq4ZvARp3yvK1wLBgUvcNZZ1Sdk9JuFl8+lbYE7
APBuSCtMOgvfFw6BmkOb0hEKz2Q9KEgAa2cN4PrCprg4xZOPBnBRU3o9Ld+vy1PNlCjt1IDVQm6Z
iDl0iIv369/xPAasevHKMSE8BvTlHDFLIMIVW6MaxAXdQa/5rkuLu/9fhFkOa44N7UBGChr9t97E
q1g+Xv/7590G0BvAFAJPyDIUCITOPkZbODj18cWVO8gjVa+sWlkoITMf6vyPyq1xS+4hBXWkj1Oe
7mxMl/vZHgJSqLNuJjHef1xr/fNzDNSP8VtQw5i9uUQlxrQwtaBTLRjYF/sUz+F/vMmnEcMtBKBN
2IzNGfNSKUYZKVpgQPjJgsqWAdXlUVsgDZ2vcQSZGKjgSaChN7/LYkEjPez0IO8LVx1+qtBNHmC2
ev3jnZ/ACAJUCSRKIIx7Bv/jugIykqoFVLDmpPAY1I9CtGSdYk+4cdwNG4JduJBk40bGzvn+bEBY
iBZjV0F2QJtnipERskLFtVYq6HXXqmCuUqn3ORyMV41gP9LMCUhu39VldAd3hXsCqllIlUDAWawH
tK4uGq+pQZ1JOyQ5uUugXs51a1czEwJLpde20Pdv3ziabaFI1oINdyTK3FjCwxA6RklVb7VanFqR
H9sEngOQklkzrrkyK2Be0gPmbfQd2DmhfOg0WBTAXvGn0oATK5wHOMyvsSJ8Pg53BpcnaesbmUQH
KOTBuJVYq7yqjwQV2CguXR010QQ6Lp2ZeqMaH0b6VsKOLyfRPWSpoPCD9dNYL1mv/Qgr2KXp/JCa
Et6xeHkAr78yB2ffaGDZCbX1Isc5CEnQ28/ulRwMvBFK72FxTwhK1wmHhEzcoibYb53Wekow/dAX
EUdhtIcOQHEZ9899h66SSG77ITualfrQCuLpRZWuHI0dMfnbeMxgNiVjtANj8dD0hra2GG9v2qwN
QursByVxO55ukVFDOpyQB1BsHhzoLwEO4yqptkkivjXT7g5G49ytAcNYjcgs+3jwM7u/6QnqYMLc
g/2zLXvdc2AWoUS9n5W6p9D8d60Oxy4sX6lleVCmd/+LtO9qjhxHt/wrN/qds/Tmxu15oEmnVKa8
qReEpFKRBEgCIGhA/vo9rO7dUWVlSDuzD9MxFZIIGpjPHGN7TcwWmwSKVyj0WwkNZ7Qch7tS4f/U
hDyq0t5XxpSnP9XhGhI+6klm4A6XKW+QJNsLQd53LvjsHrpRrXBYphxiPCUON6nbvexJ0hFINXf1
Bm8qoaxcQcgqCWQO81IYmTY0Huthh9+7gE9nAcYv1D8MexeMToY2K1LQsPyqYXAuVkHwivQezn2o
cpzkUegj54EIxGHM8ZZzbm47l983Hl03dfXFJuP8JJ+dLsWP9LtlqX445KTrNoVd0qOnm6xpoN9u
hXubh7sWSEw1VRvofrKkh/ZTisphlpswQYHZALS/ouIVklqAMN5N5R0jKmFem1jgtsGxpbJg+jBB
Bs+6CowG9jd64/nhvhv1Thhs3cEnuIL2fSimm5r339sCbkBcxL6LilGTw6ScO/l6CIJ1P1L0PgNM
lc7b+qV89CGtBOiBsGIJVybC+xUfLGRVA00mJ/ghxvIFwix8BYTlDkQIeFhEZQyyFPGuoIvgYW8Y
7gvTu4N4C2cbKIesdYcGOexaIDN5OfQsG5iOO2RHTfNgUiN1+51n0aRiQ5LPABUaiZz6ZLRkrBXo
F2rbhzBzqO8dNsZzcQhhvFzCCkiUmW2AT45NgFROOpbbdtp17Sao7qzm3qxujPzWgTE7vCGImlJr
gG4/EF4cJjaTQK+7AB2gF2tw0xO0e/ZkVLFTqXs6PCn4i9fTS99fmZD0z8co9tj1RF7LxV5lgGZB
sfIjCampIJWjtZXDvGnFENfdXS3AbfcmpNiwnin2loJapoQqnIlbuLfJJRmvHKgxVuVGWA/heFU3
0GS69IKd6OAdkL9o75bCCQXSLamf35Hmu4i6tHB1CpYgUq31ghZqwW+d+uB26EhaU55Z3Luo2n3e
umuovq39UOxLAu90vC21WEkU77ZTrngIADA8JoSNVkMzxcZkXVSEPxMXXSzqwxhqgqRhKDoom8Ix
xZvvRUkRdtr7ptVQQxQ7kY+XsKJetcMEzVPjhjYl2uaYN0LslbMnvfOdhQIsQMiliymdADcP4aky
j8bK8d4qU9+NdrSuozrh8BkGhiox4NuDugNYNBCCnH0AAPLHvn9wvH1EoTfZobjfFI8sgpsmYxnc
HQ5VCxF0PngxYmkamzWEEQCoeerZiJMBqMF4bBX404GxQXkPA1EY+oROOtPcT8aWlWveQGIBkIq3
0dO3VTEdnXDeq7bGfSuWVObWCu56xrHS6r1vY47OjVj34XJcg7Yf6QqaD+YKgrEb4pcPMOK19Pw2
tP7eVc2W84gnDXe2gXMlIQEpOo7EYHp0bAUEWJ06pQlI8DJ1zUuswWeSR5uQ3Xvag/nvvoYRhEMB
BsDHc+UdfCeRPEFZrvDj0bmkoZ8WbXcBldgusaSfNpZ/mdfOzoUWqAnrHdsZoRiabwo2p7X3PRJ6
qz07DcRwAbDdhe/AmGION3PvwD0INtNKQ6mWxkTXmYJbycjnuPBIGhYDZJUfUMOCrAmHQzssNdhN
GebJALk3Ll24I7ew4IlWHXDFVj5CDaJNiOyuygayj95DNDzmHdku+jq1/FFBCFAxYGSE/OkkVXDY
rpVXMNxJ/B5u8bTIeAS4GiyJWtvaG2N9FcEpDt4u5praYgvORGYSPKFCUKKhBovafvWMM2bLgurW
bZs7u+lhFu4emDmshrC+tQfrEUdVRqUoV8Bn77wi0llrhe0qqMKlpSl3E2YKrQ8h9zM2ayxVQONh
+QWNwKJHmVmaKDj02w64znjM/RdJxnSWT57Iww0v2QywZ3gHSx0gd2wRT9yN8yBAtqviqGpSn38f
gAXCfW4+jyTPhasfz5GTsDuC+Y7ydH3kfPxhevVLbhZpBO2j/2SURSsFzRtAqU5yjVl4IQ1YeYRd
D1J36RX11nSlexMqW35xNP5ODVho24sm1t9jnVQnQrDsAqM1D7YH9ZS4Wxxtq7QAKEe62fgkt90a
djrZ5893oi7/FxveAroV5R6gxMAK+/U4nkd37M3IQXs5eAIyxnMTZz/do/Z88C7n3SIpHzw49wNM
LWG7dWmk/3aDGQ+9qC4ABwns8W8dK9R3Sxt5Hniwly0RqyL8quR9pkT56whLRvwh4DAsYoZEu4fF
IlneNKthE97CIClFLpjmKy/9/IUuFb/T8MZyAkiOQUkCycZJDh/IqaSegefZlhtQbNfFwcrMzVdz
5UwnFg/1YZiTJBsa1UKgYoIceM6zbg/bz4Rsp6NxKG4Xo1P3WCbuVX0Jy1MkjD91BvK0uOw30Z5+
+8oA+1xO97NvCq8OB4K1J1OoYLbwSgHSYmC9qgGOetVtqJ/r2aWx8o6fv96zMi42YkILcpIopp8W
nGs1OJEYrcO0I2ux0htzOycEDwig3PqrzP7s4vgw2E/w7YepE5WtYc0MHIUMmjHqLoDXUgSX+4bE
TprvRMbuwva6qHctNu9I/ChFPBwkWpLZf/KKP97ISYQ+DoWwTQO8/7dc6etKgNcImSBA7y/8SX/R
qDirewZPQmvR2rdt67SggYJ63tqGeRDR1O6mCsU4n7tyZcpufAickm4tr9LY2D0LVEE1GfcIgslG
QKZdf1EtOFOsQhsb9jlokC0A/JPH7jWA7TQ3D9o3UCNuYxe25Z/Pp2WdnCxXgJcCZ2Gzof32W+rD
2yb0QUckojJhFVVcBIp+dyTZ5hb2PQ69WWEiwv580HM7PV4rvJahTQho4Okk9vqJWoM7H/K2Ky8s
o4Cjx9SIO2UPyFHKYkRyMtQXI9wq17mpmofKgfY3kaNG58gJoB+N4KCC7t4X93VuIaO6BHdv5NNo
RJ90M2bcMPGxUypWX7gBvP5QHdEvBFxkAxzez9/BsimcvPifxSZgyBbkxWlFlQjKaBGZB7TwYui7
x7S9GfPnz8c4M32gbAl+ugkoBObRycYkNMoiZHAPouA33SCPnf8VSPHnbf72GB+GODmzmawiloMC
BHz6kJoZAAI0RVIbZc0PL6svyV5CLcNdqaO454/TOgDQqIZluHf1FX/3q2c9OXdsGbKmHPGsXgGO
xBNFJePzl/k7hhYn9ce3eXLk9H5njEjADh183yH25z50x3xXJ0HCtu0D1Aig943K1eqrAOEMJgLj
eiiv2uixBb9VJwy/kXbdeoBluzs7CcHuNhJsvVu+hbx20ly2639bC2p50g8j2r9GDKF04DtJnAN6
GW0qy35c5/4QpfAnqFc+s/z7/+TNLtKhS+0FuIaTbc43ciU8GC968byq3ER8X7DYqMbx/ZTCPOFS
bRc/L/76+bDnZozrgUQMol+ATvrJqEqWYdmq/sCmb+W0IXCe/P+7/slbnCwU7yyzONYedKdsKxby
5fMBzm0haDuFQDuhKg5S5K+fydXMh72jcxh9dQgrsgIpfuOI8fo/GCUMvMCC+kf0m20K3FMjJlh4
aKGqsKkjVJaCurERnkdm+vlI50JHwGygxmsD4oKhfn0eyCiaZa78n6Fjf9ltFn06+0uhs3NvDQKg
gCEARePjpPh1lDavZTUjo5lr7y5ovb2ED0IewYz084c5d5ZEC1gQopbneM7SpRzFzSOlqtyy3lRJ
COGMDFJYYZqPfEWhNfn5iGfmMzZ6YOsAeQYU8rR7BphW5aMycuwQsa1NHlltwroQ7smfD3NuP/p4
eJ8GhbkBmUQ4RWA/Imu4fxwh6Q+5PQhODJm7krB5jun9V7jxM28TY4JG5uK/MKU/OclCKEmhkGYe
SlklAzRhiXENugwZIUT776NWwclZ+smLNLMJlYtf54cTltEoCD325q6ud150Adbe52/w3MPYPrAF
oLQ6iFVOwowQjtKto6C25AMtQmB4y3aWfHGG+7b7amc9OxTk1xccN1o/p03rklWNNfrFcRF9RNOH
beoNTefXMFXpmMKno9+jZgz+RfRFDH1mKYMS969xl7n6IXFAD7mrCRjxhB8geJgEsITR7Zvj9rGl
xkzIC+LbX8zLM+saIaUPW07kzFC8P/luGqhdUDpRPXB70P80grauYdbRI9VXodu5hYa3ubTSgAXA
EfLrw8F8pYKsoDo4aAPhCFn5Ivq3G+EAyaIgYAJZA/7uaeDWVHyOIrSAOEpyqtlrKBd8PgXPPsKH
AU7CtsmvQ12R+tj6b9AZg//Q1efXP/cxQPhzAZiEEvVve5FD3drVEBRru2jF7Wkzo64awtHp81GW
uzwJPtFx/tcoJxGZ6MYZFlw9zMerFKXJbCwFpGNhEFS8fz7QmSwJei0O3MMQKQBUtTzuh+kMb2t7
kW05tiheN/oFgC/ocAYoTOq5TRSHkVbYsi+C97NjouG9ADB/msr9OqYxUld0Pj1OLu2CRZa433om
3JFEYMN3w+qjJxNGzyQeZ//p86c9MzlAnUIZbikxYB6ezG8C3XJ4mYAH6JWxkt984+7z65+ZHL9c
/+Sz5TkU3J1iPFjk2OXPcOL+Wv9zCRVOZgYSK2iMAJsHuMepzpPVhWR0QJ7SbzmMV5LmKF7tIxwj
n8INW5Fs/mK6n8sNPEyNZZsFM+A3DESk7BIEVwNnIkzrr5oV0wlJXRSf4L/+0uzE2lhNF1+VZ87V
gjA78IAImSGHcxrKsLIlQY5RpzWK3vBj21mbMA0u/TcxZ+7mqxrMmdUGO4FFewNy4wBWnkwLtCmC
fBzB5NNBmsNZieTTtjP6LSf05vMJcmbqI2pa7BSBtgKs5GS5Oa0nhI2ykzHDewzW4bXxbgPxVwo4
sVcPA62+2A3Pfj5IZKCchv/9Zfr4cX1L2xjGWbYI1ZXwY9VH5XVDR3ItvZ6n1iRq7CtwuB4vB+7R
XdNV/GUBSZWAXhuw2BbSNC8CHbI3O7fqrT+30VWjmP5ilmH6npnWH6fZsnI/7EOdJs3oW8bB0U1S
zXI1TNB784ZLBTYw9MLZOhiHZ5hawL5vTgCnufJc+L7pbjeNEg49r+jeJ11Lt1I464Kb8KsiayVY
6vFia3MBqiTd0pnElN3wDqBhOCQOlcwC9khIBXdznWATX4sITnuWjqH+va5FBMQAiq8lNCGqR7NR
K9+c1hPgpkDsoKek1pbVHsyxOPTwrazNPoEzy+XI0OBs8l3gyEsaiGtjsG7r8s3hzrVkPiAPzdon
IVxOxNpqXnM02SJ0jMt+F8wwC9bhXkI+1TL4Xhp9bAfDTQ8z3zwEf9FCtBGKrC+cWKA0bHRobAZT
ApukFJ4Yqeu+wlFhXdh8O1tuWhUs7XixI4bY1o7OtG3ARNDe1ZGblt6w63JUkIvuShs/aq+4w2Yd
V415Yw75tvTDi9wkCOv1ynCqJCdPmg57ZAN7FLXa7q2x8zWb2vuw/9HPAJJaL4DNrPqQAdVWxWVo
rmXxBH2eVcjIJVz8YjhWvUTQ/2qcYR0ZNHHQ6+thZCHNemOz8seUo7Ys/RW10TFXI8lq3yhQdwVI
Ak0nl4p34gWxtr6Hg3/TqDwx+BMyj2S2ZVJ2VTzCEVGYP2ybwo2+WOW8XQdQwRsk1IGM9nEwXivJ
dm6QQ5S2NXawp0LkAfD6LJIcmBpT2YnBXjjRsT0iZARHCA6Q6xl8dt58Nxk+l+y3tCw2REeJDPxE
kxpXv5kCCNZTCDCZztaZFJzZWbSLODsa+rs1FlcWDXe6pfsZnGSDTlc6WivPeBrg/6I7ZzcYXdYS
iOTbXtKZ44b5bcy1iYMviL2GrClsEe2yi6F2tfHzF67GtCqrTKtrXQZxb1y15NXTrxEgR3qKm/LJ
dd9H9JiomSFESaIgSu1BXcjwlukydlS91nmRuFSjh9fA4/PBDlgm2iatGZyUDL32jTYdvTKZKPAD
s33d63Fn8ShTIAYa0lwhpgMyQWwK41VBbqTsrawc0U/mIfRwm8bbygB66FY43eNQf4akRRvDM+RO
qDLhDLGEsfjXFRCSRGTu5ceChUnJ68X7bR1KYMmJc1lZQQawTzrBpbAOxhVk+uOiuDIbK54rM7XK
4tLG99EQQHY6AQRFmKmlMDYDAxX86IvnXLC466gdg/mSAJGxqkL/krbDhvE5oWOYVd11J9VmqPo0
mPBXJQQZ3RcVvgnXWQMNuipYv9ZRsYFX2SZi/N7zYadgoYNm3AdNvfF4n1WtmfWRSifWHz1gROrx
oMBkpqg3g6OblrZeFWiz5gy3IJ1Vb3WpBz6LdMe0YHBWy+UWLeCtIsND0L2x8Jlo2GgqmKdGZCt9
mU1Q7xZQPQzy7zBtYakN/U1B0CBg03M3fAfdcevBaLEMJkAGO6gF347Oo2U99Mt3R8HHa4+LTyqk
kWPAGPEqF4c8aDRDWRQwtziEN5eAlkwc1BUCcau5mGAjCv6im2pqHIJOPI7o+UQB5O5KDdtap212
pJ722kIWzBDfx9EivOIW/e1QBJuA9KkEWMuqYe4ckWerovtigPumOwTfdW1d27nadKWzbztxD/IC
pIa6TVeJa26h/952+3ACfyCq09EOv5kInOyiTqB4D6evlQFg3wSKCbIThPN6y2FXAdFrvhgL+v6G
622Oto2FZL3rjG9l56ULRX7BZaV2/TQIBEVdtbbHb3W1bUAD8UWbNrlcCx/gIFlsKDGeYRs0660T
kXQ2Hur2GjFPKgad6tbaNABwAaLRExi4QmQDjfEjH/jGKoIvDuufVm4nsR1KdqCWLmQS6zcFOfin
BVMY2IfSnY2nAhqUF+bsk/1ou2RlMCjDdgwsZDYMl6TD7g/IMnACedPOMHSCDB7cYOUeyKZ2b3ei
Xjtl7WN7KIFpcmmxIjJgqVOHxnWnWuwGmk2pYdd9AoCHv5qZ526bqpDXtaPYhVcwWAg343CD710f
wF1z17AHmbJxkNNXxjXno70PMeZJVBR4yqJjYUCUutua9xA0SlTK7orNIqFeP34egZ1rGv/0mUbO
A/gbqhS/RhpTPodWC9a1+ru5yhMjg3ViumhCG2lx/8VwS9Ht5Jv+MtxJSiCAOeKGY/ysrQOMtQvR
ww3WdCPu6fqLoc6FsfD9QSlzKc/9prsGdOg0OYQcvLo5OArzxhifoZkMSSmJ3chO4cvyYnsjrCah
uVIXkAOFZ+iR2XQCzKiCUwfimMwPyBdFoXO3taj9IM1EW+w3UzCv9a28mOdjQ3sYpz5YVrcRGLKA
eODnL+BM9uV9HMj+9cuaLi9c0UQHqqDFw0wgs1575yv5nXNP47lgDrrewuw7zRUKA/6UaAwdqbFr
3XthOjGnzwNAjP/+s3wc5mTa5PZYO+geHH266WmbetGBeNEXdaVzMfeHMfwTHY4CUC3hNPmxDkOA
xUZfd4891eIbuoX24+ia87WFkPme9fn4xchnVzyICuj9ooLsg3Xy66ciAFNYeZQfAXDLjKd+Xa/n
dXkHdjG0OfwvlJfPTYuPY52kFrMztFJAuoJqWT9qmNIhsqR5sJ61Z60+/2q/SzpAAtSGciryVjQv
fiungCTQU2Mqjn4x6r3rG+q68rVcdypAeuBBS+k9IgaDOxLx7og5NGYCc2Y7YSLH4eYDM+0nETZm
ARCfSZ8iGN0evcb3dl7tDt/gwjpvmzngX/Vzli3vZI/CXUPJAHy3RcT0pHFgqrKbWkcf/Ty3snAm
djyQKc9yTl8sWttXIvK3n7+oM99koTwgA4Z8QvQbGc0B5M4N+u5Iu/ZVudYDosDvAFh/sSGceS5I
8S+eevDuQzXzZKsv4ToP4bvuWDnzMWqAvbQcRFnNUG2q2boIhr8VSf/Xm/7v/J1f/fXK1D//B/9+
42D/lXnRnfzzn5flG+Bp/Ef3P8uf/d9f+/WP/nkU781t176/d5cv4vQ3f/lDXP/v8dOX7uWXf2RN
hw9z3b+308276qvu5yC40+U3/19/+F/vP69yN4n3P/94433TLVfLS9788fePtt///AMN2g8feLn+
3z88vNT4u9v35j1/qX77i/cX1f35h2FZ/wD8LPIAB/MhkBMt8IPx/a8fBf/APopZB5zagquKMFMa
3nbFn39Y/j8gQAdJXVRmwAH2sX0p3v/8if0PJJsQx4MAK7QzAbL4P0/+yzf61zf7r6avr3jZdOrP
P/6qn/8y/eHS4EJxeQFGQL73VCTComAi1z0g3bRk46ryjOCpw8gjUlLby8DdnrYAsuDI0q6h5pjY
Isx4bVs7V7D8DtUSYcLEOsin1DU02ASudKx+M5mm/EFhmbcrZejc+m3LVtMkh62SnoGs1U+pCr9D
VrqAgWxXpZ7N650sVLmaOyoBA3K8nTOq8qqmatiyXEQOagDI5JscLINQurCvlyZ0NNJARvlb7w8S
NlR5AY0z4cwHpBvlu9tT8FNk2CDX94hxN0ijfGRlPe8dF+KyJB98mOhSXHiyHZDGkKYqW/iZhSrH
vUdCNK0NFeEE6oIL36fumlvetB05YcceN7myCopceKTRpemXxrYspbfywI28JDYzV0KP004hD3oM
ikF8d4bOAnDWG7a6ruETA0bPghrON0aPjXiWvb4WVAFvLm1mPThyLteBcMxvEQvhpg1ZwrVv58XO
GJi6dKoaWTUYg2lUh37mRDq6KYrJOBrBnFfIFK1mlzulSusOXUltIW0X3AYgxQtbO9HD5M5JEdl0
G4LGeEEcV2fmgnptpIB10Cj7NVjcel/rUt1MruHeFm3vwae1M5CN085+zj0DGlKWsJ+qxtCbsmzC
LTYWvM5OT9u67kQ62XP1MlVekeUoKL4tYedGt0xeGHzhkoStqbahEvxGIOjfc6+DFIRUIqwX9wFo
iVATqqEQoJGZWzQSOro9mgBsDI2jNqAHM0B0ZB/1iqzgzM3f4AQ63U2dbX/z+8G8l6bDryBCRS9I
S0IQl7oh3Ix6oHhhJkDJXqjyCx86pvV2hN8d4mzuTxe1tOW7K1uyRkFOoFRjFxWc8eCAvZCLwjHD
4mnVik+dn3mtqhcmx9EI++CqDfVQwYPUJHBaUXkHupTRNHtQNIKLouw1lGG8/A1fF+D3Xka7wZJe
MkBZJeNhVV2QGTKihhzpOx2nkaEiUNs3rGP8yupq19wRX3G6ahhQVGBYqj3XBdn3rg/KjS+xMCvu
ZqEQzaUxN1BPggzNBk5tLOWBMteda5VwNO8aeKL4AOwHYXeJmJRct2hybKiBalY+m8VG+IN1iUIk
/+Yra7yivjQfywA6+YqS/jK3er4fqNmth8pqd4M58mkpxHlbeLDyXUfr9lAVQ7ftiF2AHMm0+k77
pcAaNs54Hw41vymwNB8YUAcOTKuBqlthPaNYOcjZhjWkkrad5ChxXcBEXqkUqqjlS8CkC0JGhVoc
urdjAHWOujeSxoclODD57TfSK1que2jU+/EEFdgtclsBx8zGa96NHuZucV7NJtRrR/FaK2gkxCPv
mgsvGBl4IjrPqoEVgIa3+fiWg/GcMRx6oDrRAFgIfJwOqEg1U1Bfmsm/59CHuaigqlFhfrZQA/NV
d5UjSMjj2g0ISEwT3B7RhCO3uKyLkuXodndDV/sshsYuvczdVmUWcxqZ+AiKKLzfTBSW/Gi4muZg
XAvdwYzdGhUEcLtIQWa35FcjXshTKJRvHkHNmY9tWQ2HVtnkQrmKV7HFDOhOjpULk15pcWuOuVFU
PngCWiKYUXy46OZouK7zsSrBM2rhgCqg0PEOYdh25ze+/tGoZrjxK6NdY2F56xZgejMOwG8+OmWR
41IRc7sEjakOXV6UOW4VFty9ihymUiVzN6M2WoNxU0mwGoypxoMEC23JG8oW1ap8vjDcukRzzfGg
MiZnAboGy5uiirnL9A6ARIqiSK1gC+HLZxR6qxS6DOU6IlYPTUOp2LXq5PijqWzj1cPRcV8w7PWG
kqCkVELezw1F1x2qoM512AsbWiN1A+KBtFEvt0tb4Z0G5ApxJbjaeaWuWjqX+z7soE7JHDCoDGui
u7HgzTPpZnWNWaa/jTaqVbE5yOHWF9ra1VCbTeEpWW76nFSvNfDdGa4tb2CggpzSZAOIR+iDGw+z
ZbQFmtXReCuipnzGi7KwW0xz+92CnxYO1NJ5L0TD1jA0r1Khi+rI/Qayov4U7mbUk7Yo10LPA0oe
1W7Oyy61bU5TKgwFUeAquOgC2a4N2pgXFnOxLZetBhwpMgvvbnbn8SWcXPetH2uFanNVv43CizJZ
SbF259CDNL9fdi8Sye91ha4IyIGqbPbMDHgeQ6oqXzxt0RpNbFMPR6fqjAhW85PGnCXzELN+GO+V
hMJVXAyIB5ISVYVdWXQmgP1sbHNcThsFqF5dCBMRqly4bOWegumpzzaG7xe38EENK5C/gvzYCPDa
02bmXjZVsDyyQNXYWQLlzHosA6i8RoJnis7zdTUaql95HrNUjMquB3U4W4F0STuD90nIrOi2o9S6
qdSMVUEqNKKwEbjEx5xXOTzpagMGHA4QsavOYMUdsy2aqpIYryFV2k/HiVZQltZt/QMrzMXCclTx
PEkuoG3WlhqV6sIEV8SkoCqHYlQ3ZqHBJ7O9FkbNTs/Ml8qCn3DcB+10lbcl1AuohOE4tJn1LSIa
/8rITahTk7KAJagh1NUQTP4aIqrcT0xho+QmJzdYzm5R3pR2gSr5xIA1uQ5bnIFv4cR8d1Pz3EJ3
REzKAJWCTKbukxZoDLHJjRzcWQnjsRBdhtHh427mlr5tG94/ek1vHxH5tqmRe3RTQLDrVmPLW2H9
Rg9RCRR2K7wqHSMn3wxhOYLBXArQ+FDyupKKcHxPxF+IIZ24H9x8E5gDFDQk85KxJywDt1JmA5p+
EjWBfu4SaIrP0Kap58He9IE/6nU1EfpOqAQLhICE5yZ949IaojQDmgoudHXQ5cyhy5FWLVKnpPV7
YxO2E3Gzup/IswmPlZXonMjK3DzvExjVR5fIpE17ZfdlHiYMBXieamS5e68czAuNWT3HDbQUNvDD
aO6bsLbSruPkWTBe75lv9c+SwpdYD6y8rBRc4VNrJkKkbTO3aGKTxaLDwefHPj79GD17gkx62EQ/
KicytjY0xFdYbWib9cMQPAeMGito1DUbbYzNDZmUCQYWICvvyCzla0kiulsSv9tei2LtDDmxkoFa
XMdO6YwttlcshdTpOEfFm8kJ/GxUj7xkLgwj9WfIq1/A4dIKAJyUaChc8Gk2H+g8IjqC/yHXq6El
nruC2A/K0lKgf2T1jvFoQJ9HI+BCryWtkS3WKzn005azqgozpI9lseVWzu4nbhfHoAyL9yGoJhWL
AAaGK+Ugoo2jyQF9rVI6DzakbPISp2Jnc5zjaNatbTHDH7sIihr3yYiNpRT69iP4KZAjBwW3qVFY
m7RCl6UtPXTYUFPPHK8YwizgXWFnYM4iXKBGINCbCavdKCNhrujgGo9wwe7LuK+X89gE6dxOyqnU
MjEBZkXln7rWQoGt4Cvt4oBM3L73I2g1F0EUUxs2c5M1mF5ckHZGa6Yt4VWMWApdltBhHjjq6J95
IISChgDiWotuQDGPZh/TamkWjIZD75oA2x90/2y7i8cyH5F9MO2GOJoBd4jh7jEcTWfpB7lobtvJ
TAJ7SKDl12vwXfMB36ymE08cPb4THMUocQxBkelJBHLl9SDcbM0610XiYF6NmWMRw0WQ2FhiK8ec
PKNtH25LeK7oFDbW9aOcifk69Ubjo7uFQDENmgYUzcYgbXTHTIKD68i6InwvbPRfhYEbGx17zpBl
YXU59QTbi8naTA3ypRIlkRVagUEqYIGWAZxE7ucuAvsdmAfvcprMHJ0zpXKwBh0ISUFRuWoi9N6Y
EWyLipV77XTejP6L2RwHmzj7PLeh4DbOCKFMFN9Y0pU9fsEqZwfb6RSAcov13FEE+Zi3cRu4WKCG
cqGATfUQlBDoNzjYfxQBPDABPYr2GiZ5a/xRGyQCn6t5yAdoMoGMw+FFMKJCc+sbDtiRFHYoIZLJ
dtY5OKPRBL57aTUmloU1Ishte0ceyTgWIQgIbQfBLC+UkJVhbVj57OBOTRGIdWUGpXPMZ8ePbZy7
sN5xXofBmlLEhUOmKrd9Vh3Ip70J/mwTvAxFi9iOclclJlwCtlPVKwhEeW4soTlH4wn5/zqYobNQ
zxSvg9QcBMehufHdHlzJpjH5sn3Kd+BuVeo1pp84hj8cnFGOaQTS9f9m70u2G8e1Lf+l5ryLPcgp
O/W2JbmNCZcctgkSBPv+62vTkZVXorTMl1nTN45MHwFEc3DObtYFE8F9jnol2umBEN2xxjcemlQI
vDYF3saGOI363gRoUaDary7lMPNPCR2Cg8p1aRNBH4zZIyQa/qQ0dEnA1YVPkRRbcMOAYoLop16F
HOwhCwP5iYMIuYHCZvtEwVFBy7LWYnOJJ1ryYQYN7lpZSpKVVphgBAkg3QNH1Kr3vMf3sjQ5Kd9k
I0k+0XrIkUOzgDypNTiWIH/Wc4T7q+oWhCBlQHJ0iIIBLD2FbjEBTNhEUR+aCJ3uvnEpbRdIcgdb
HARcDdUwg3y8qnybqLWMdgeArqCUM0WqoplrVqmq73Xub4G+XRUd8ZFfmou6L82Z8vdYk70oySAW
vJTQ7IIsDyyxJhXJUuyDqq/FfWcoem5JWttucmYa/5iXiTAEHoWjd6wG1s4I9jxDnUhlw2Koc+1j
dARBxzygomJTL3d44XDZKregEs6an15r230HNSWo26G0dQWyLAtotDeFtO/XQ22DWh8sywXfqQBV
dV/0i6aOCQqE5OIhkm7/eY9oEnzSV5BNqupaJu3VhfaKuk+7GzbhLtiq9+mq3xpLuo52yMzoTAvo
9pgBfofAlC5f13t1pY0Jku09nJnBWcxtUPeX+QJllF3mwnvWKlfSqVgPT/OWybdWLXyCTEjzKTpE
syedho5SqQG7fw9xFVvNv8x0DTNJ2IbMsUOvKtrjxJ7FmXQZoNYFzZtY3lOJ4GqO+LvQhY/IpL7O
6qp/VS/Pq5W3NsZ5mPFnnK3YAGdhAY0XiA6n/rpOBeYmkhbNfK6bQSAiaYAVDW3bKd6+kgazTQJl
z5t3tJDN4PPnMdycqrM/P1mDTNdqFS5D+4wo67jMEcB4Njoy02K47jGNX0TTocpLiIli4uQM6QFr
LXKOl8NO8lS3WwJi5KUr5FCW4MyJH33XiKcH1nmwSe+R0Cw3h0TZo9q7jO9lGCCKlj6mspZpN7Zk
a7bq4eGiQDh9DnR6c4WfjXOywgXkgqWfKfthQFWndjO490W+S3C4/PzZrjvnkwmdLPEUNWiCtuS+
30eghy4Tz0cvOyxdaHh4wJ7a/eHngHMDm6x1YUCpRGfKvk4egKy1UA50NFCe9U74VyPDLQBoMGDB
2hSVnnHsBCoo+8pBUT1YSkvY8q7iTe/hAtj/D4hv4ye5Wi1n8caRn+3ikOPqVBCvcMhvYz8ehdWy
fhtP/eoXded4dje381m0SRtMLEnYCaayD6FlrymN1bczG/oaZTqujLMIkx2N9zeNk0DdQ09jpWCz
lYtuY7rE7l9bR3T0DWB2Tjp3eY9b6moSIbqKqgEaR0B0X04iYK1mpQ7wA0YdNocmD9R5KugK+XGz
iwDkDRUNSPbfAnRiOeGPEp3zUh+Tg5/iT7YDHKq7GGope2aUDzQAaz0OPKrWLjCAVtMMrha3XotW
z7/YFGejnmyKVkdNl2HU0NmEgxdfCmmKKoXowAD16edIN/JLNGjRnscbaAQ7TM7PumeoCHJ9D8dD
8QV9h+QRKiC9R9AsQfVb7ZkN5kDi/Bx0/PmTSdVA0FRhYT76BnxDpM52hq7nEWy8yB4Q99iu+zBz
ByFGNUYGKvfnSOOa/CnS5POJiW7EKdHRBBDid0NRmhAPdRY6qChKn2roJ28F5cThAYqFP0e+ca6B
bAioORDZIPVMJ1YM9KxRCmMPx2TNgjlaacWN/KRy0zVaEG3/eTCk7SCu6SB4XPEFmlCBq5Zm7lmu
uBH5TbUnlIjW2hzI4tZsgoSF9G6U5b2C0A8K6JNRYu7FBs5KfPBUOV2g4atDo0h+SYL+kbYaXfw8
NFm/cQRoABWBqyRCN+KKz4FqVNl1sbGnSQPRotIrSxzdfQxZ9XINo7pF5suLTEavIq9QulWBIQzN
TdMZj0Lc732jXDA/uO8bwnEuBluzh+x6ivZI5pVtZJv9RyEpG3ClrERVLAmuxkn6mZlo8Jrhuk0A
GqsBHoN8UWC+hvFbKvw2i+eMV1aS9msioiYlhS4mAy7S5gKMeLtpuMWy0oN2EyyKKltuCotn6qNe
ha+UoQeTsRUHLb8Z/e4VW4xNWx9F+LrsPqf0qS+EA88lr+qQweITeDJ+ZRaNznmCpXVwk46hR9Kn
VkQ/xOwul6HBi5ayKdksIcwapGAhwbyR8g6OeQx6gqRIXlDKsfACfiEDgKfRLzV49bXoBNaH22XB
TvahmAW1Wwu+Xg5kTQNL1SWnA6y1RX1AK54l1Lc4jbeNhkkujffUhLhkVfmJpWr5ksqQL4kzVAel
oxo9xU2/JEn7IEGR25B0T0TvS4BUtq5XKx6Qe8J1KxNQXkrIIifkYQShaz4+H+fSQ+p/+OitJNBt
0gTJhe+CAx1epysj+CF+kJ7hy8ns4LMU1YbcwtXgig0B1jjf1a15L+M9HnSPufxFNG71HJEl/FJN
W0JLqpN2BXlLKYaHomv6pvsEquOmW4iJVRRb0pwU+mVKR8G/z0t0SbNlyXIUyiAkRt+M7DceklZP
8cHF7CFXBKgGgsBuAgufoUMzLFkOqk5i7HnSOzDkPKCJaIFvcc9TdV1VimcOmSNH9a84lSD0qOfQ
YguNhVT1CxS43UBatOKr4K/EJNvWSgm166J2pBK5ZZYc5OKNpMNdGPiLQDpCQGVBW0g6xf7SkCKv
RrUNH+FVobIjo7uWwAEWtIlsJav5jkvvoKC5AcpTehnty+5osFONehfIYlC2rNG8Uh1Ug+zCjxxV
JCu9QkkK12pWDJYKtTgJdw814PqBWmleb2UUWUs0b1PjGb1Tl9aaDXD1ko7tHwFVnkTy7a7rUEOC
waYhLYukfkDvDapl0VLSffQ58i0osiu0AaDyJXduk0UwygzFwO4VA04uSo0hN0PqUUB7PBhg2EGu
L2L9Hzvdm9D4AY5SFjUNNkj6pCwQUSiV1rEA7WMEbLWmfqpZDNWtIo9BGmA6zV3YMej/4uo7i0qm
cLzR4DNrYP4ZmSeSQyOsAtx7wNn086l5610EUTjoMUFjF6fmFBUVxWkuFEFwqBx40tnczXfh4jdZ
JK74MltuuJVDnMeaJIZ+K6lp1wt79jXCbZHoBpbw3sESLnjEORXfqV5zQPfsfk5F6VYacR538gX1
JoarZhIcaiFcidHSBKeBJ+F+ZiZnohiTL9Y3RYEGaXAQoV5R2j18Yg2Lrcf5bFzRCctFtO7n5/RW
+nA2tqm6gyYIQ4giMUo4vYui+SZYsydmg8AE5avci9aBh27hXLJ9c6jQjh+xWgrgWpNkkAC0RBUx
OMQrfmCu/xDsfA9dXOgYQFnSVnfxbpYDOBdyvPzPUsHMN/JBlYIDOcL4VQK7SvdwKDqxVy2ldZwB
wg6RkPnX0s3pPRvp5FnhQxrPV6PggFaiYve6IIEok4Kn0qNVL2fp8ec1NBdtkoXKct8nXRsc4P3i
UEFCwQDPz4j9CmLggH4Odev9Dt66KYPnCwoskLeXEwqIfV7KHT0UDt5oWDgARSxhbmAJi2qRi9a/
+IA4YyQApXGIglQ+XTMVtJXjJqgPozwbhBuRYBPIejUW+iAwx3Oyg76Zl727deJgjCOcVYH96TSo
EgP+oXRkH8kp9dA8XDGleWho95Ak+WtjCr9+nlT5ZgoKq1xo3EFB/0pZiVbwQ4lFY9/agwKVW6tY
JR7QzHf+Y/KOtqj4EG/SLSwCIEYQembkCg90P3fMjotk+pRR0QTSZRDfx2f45Yc11Mo02tLYxxIT
3wpC0scAQMB/zKzHrXgW5Vv+92w/alXOjFQz9rUsgXjFSx7ugLfxZyb09ljGIvFYTgNH63IsPhm7
b765R7XpSaWKl4/Qo5+/2beOx+V8XS7MyckiBDr6O1J1iIcHUQL8pbQS6S5oj/AkexYLshDlxKvB
BZoJe71U8G2gAQPwAcqRVzBrRU70IO5BbFkVK+ZKL21rjyp+qsc9NXPntt/kZIGiEhYlZCfxzoR/
BIgulxPJexAu+1w+0kraJV14YILoyFW61jSYT82MbDz9zyZ0jAVOvSmNAjcoGGiTCRWhwg7hcuUY
YWTj8kfW5AkLtJLdfDkTarI+vkMB8YusDFrwoEhN1gcNhpjwRj2qi+hBdHMYJqoP24VhpQ/xHhWD
mZHNRZvkL0Srm5LV6tEk7wFycPP159GMG3M6b1Cnw7KQINKJDsXlN+oGeFPjKDuOVePkvljyFR7p
6zl6+81BnEUZ//1s4zY67Nkh2X+U4mRfU+lJH/I5sb3vZuNPIxkv87MYNTWkuJfUY/WarTovWBb1
QrYlB/4rLyyA7XG2VO97rAnYRKvL5sBwJBZWfg+Vm5lbbpI1/FkfZ4Mdt8XZDwFdNsoK/JDxrcqS
bRUvk9aYWRXTm/RPEBl1KhFFHNC7JgeuJlR5Bm7ZsXQVz1D3I3+FPA02VJSLB+6EjjhXMpqLOLVM
B6QxoYGmYNn3Lil3Y8T2IbEkuKnsxojs5eeVeTMgKuE67I9MAPanyQLKLgCzy+YRT/XB4wf5qStt
8sIWhds7OkXGMHeJTdWXvif1LKI2yaYro2gLSFsdKydbaff6ujnmsB5EEdlDHSSymANR8pnFMjUc
uYo5SWuVQR2pOebRPBYr8wVTaVNQ+0NLf0Rv0hVs+QieUGk1u2yHZqkt2qJLH5vMKl/ERea07/+w
VP/X7yGgscFfCA5JkwPBhAJ80nD/mEbowipFsIw08/3ffFmCvvd4VCsQ2LjcIaHYg9Eu+UcJmN28
etbRydcqSy71Ra8Ii5huUPT5DaKpRZMOlcnekkGVn/kNt44kYDH+/g3y5W/oYEkCr3If31peQ2yi
eMihKlJ6/n3r9I+xy2a1Bm/chug8jz6PBkxQrtrAZiQPOUvMI5rQQJ/AMqZ4D8mhAuP/e2T/SwH6
P/BfPPvIVxSgQ3tKPk4XDKDxf/jDAFLE/xi4skGwAdkLzJ1RAO8PAUg2/gNzHciTINMDaxWQiL/5
P4L0n9FkC87BI84FWlEKjtm/GECC/B9DGXv6Y74LawX42vwTDhBsGbHg/nt/IVMC8UeD9PDIUQKZ
R57ckWlD/b4yyTFK0uGjguq+A/0Gto7Sx6GQoidA39DVMvX4jmphfJByNdu1ErQXxKQCjyHyFQfY
P+YEqM/dsbEyJRRc3EL1L30EjFh+VMnQPozdU261ar3Kzccy+RCkYHiSWmgydLQM9tDzGjZqJcJ5
phc6OGg1Qe/1oVbsCKw3R4wkNdZQlglzy+cEZBEA/lakRJKy4jTT7slQiB4bAv7CDKBoUQamGfpg
CdF+aUMJLcC8b0VXjQm0t0AXSV/kIjU2UQ6GrqWWBn02ErXaq6xKIjuRu1q3IgnoKUsgiQGeuZBD
qVYQNbD+21Jw+kCAu0MSAwgFm5tYtrgkN58hJ5HiVWJdP/eBoW1qM+IrENUZYNWRIny00MzfFRHU
NerCzx1xoMMKxsECkGq+0uuO1sREtcSIogwtB47YFB44I2FqaQ3BDRTg8Nr5ZGArPc7DfRGBTmCn
dTi4viGXv/MiJatabsnCiAeIfsAV5BU0MpS7A5l8FpCgiK2S1D0gRXkBtQH8UXEx+GnhqSxVUYjq
Ct1G5gy9DbUU+bBscyhT3THosPjrlkewyWniWK8/Yg3EK7fkUC1OeyjGuzrca7dZSs3I9mlBgBas
y1S3CmCcMD9BSDbdoBv3stChMBsWWb5t2gYWSWpJpW3ZBLorwg1lPYC18KbQlEgWEXv6ptMCYJWh
8He5EqcH+EyESwGwZkA/WqDv4rreA2+GshNlpHqOYnxh4FJrFtpRSox1kAgB/nAoH5p0oCHKybxx
YaNiOi0AgS6nIVhLfSc/SmjhPoBFQ99qXYO9JECM+xit112fJSAogRCykXw5AvyxIK3LjK7YgcFW
1VbKIiCts7QdhCVkKUvJQqsWzItOLE5gGYDqwGNUzdVwxE72Ofqy8KmQ9wHX9I0oNAr6ALXyrDAI
5yWJr91RqRV+BXCM+dVzPdoIlR8huYnF1HdhDIN129Tdg8ipeiw51FF4KJvAUOo8fASAU/HdlhH1
BbwT80GsSuCouR7gD6iDZFBLrjRh1VF1OELbJ4sOuV7Hhs0jSdPsXBfhj0DYUCkuTIiz2gX2NIAW
kdxJA9hQHRtWQF1G7WoYZcsgACPKL0ACVqtYFGAzYubQBbSrOG4bK41NUtiwCOcLSQNXgulJ/ORT
CMapSiwC5dwUAgMSGBcWytnwKAW3LLWNKi/cIiyLjZYJ8Yr2Orz4qjbyUpH5XhsXbJeBELRI4YIl
Q6LK9724BgVFMgTimb3ReBl+Nkx+wtYD0hhNcFEdHqo2l04aUPGPKMUk0NICVanQIumXELZ0hVaD
uQKClC5bIPrXTDaFu7iHkUmWAXVNMkN18qQTQAWU29gW0WvLnbok+QIoTQ3VTuBrq0JItoYc9L9I
2BgvdU6GgzbUkDnA633kFlAvExLpyMOihyZHBtETqR9+/++tW/XfxFvtx1sX9NvwPby8dsf/48+1
K2v/ATJ0lLozUW+QyAjk+nPtgpE73qzEhF6lOrbZkS/9RbsVwLsdbULxJITzJEoVY9L897Vr4N9G
CVY0ek3VgE/zP7p2v2tGZ9cucAwqHr4QJf3G3lwVKTLW8UYOcKEVcPbtQJ/ypULY8YDLpQseTWpu
O7/1sQeYRtgOLPVK3NCqU/AYYG3dgTIRG+LK9zPGva4uIrZReNQKmzrlyLVxWpQxLatjUlIeS/BW
CoRYPJpUV2ByuUx5mPoAkVMjipU1KHgCImW6FpB2rTZQejhJbQxSQSXQDDukx73pSgosiZYSGbJ3
SoIcREnZ9CEaRlWjsUsQU4D78FPBsFu9zeKdSQk3F0TxUbxOBDEZfiOpTj4av9I6q+A0ifahJMhH
nCbo+vltICZHJBdF7pp5Cj8CBm0UAt0u/Pq1wrmOE0LU+RbOpGmMQVJTcWJsyhAOLYIhUkDOKjWS
QFzOlYWucR9eOGEvoPxqVjgAtTxLlFVqtNoHC2KeL1UllCovS/u22WSSCFkzWVAh6JxoSoZJN3r5
VW9l8pabRlJHIwMwL70wJ8UHLakKzd9cqdRnABJJaPUBcNjPBYV3mysXat54YZ1WMIfJgrAGWdLC
iuqz8jMRVNzz8Dr0/cDymY/psipwIc01CNx0oUcKe/VFwe8tsRUL5bHuecsBNSE5X/qFJOp3+J9g
vVWWgxkvORRz4IETSeiLd0Hc0q++bIzcRcrhUwd3U6R6qRBWfC0qXUfQ8zYlkHFzcBpAhwAoX9ZO
Xd60wjGvalH9rUSm8tFUBGTe6l0Az6mzMx/yJTjt4ronBCJD1E+MlLl6qPTa/bjtyiXspBjYbZpM
JSsQC9iJpb4YmoOTN5C52AuAUxpWmHHZfALXU0wWZV3U0Zr7cM8eTLnIQTfSWwqWR5/oZuGovaAH
y7wgKVDJePjHj7BLCBQnq7uAHbvxBl9nLeO42cI8SReRkhH/s4KER/0sSzRX7FzQovaOgjIj/oKc
llhSa2hARg+sMgPg+hFDEoZV3cgtLq+oiIRwG5csKU49HwwGGfaQZtInKYO+XGh1V6pHA4L41Z6K
vJUPIs57yYU2XFlENgUKXycAMlRRAe0ygbe1B88+IYTDgqkkHCRIEmqxLTU5Kz8HKTYMZonYgE0I
UpkSdS+9COLTepCkARgLINij/pH0g6liY/tF+wqkjlqA8KSwXHN0MJpgDto2kKi46welTI4irCvE
raEMBtTp6sBIscZAm10lQgq5ryrXC8gHgmq4TIugC+wigRkb0ragCtZxhAbpQaVayTJkXLlB910G
xoYrFrRQlpBfMvSNPiDhsAAwqAWrVAj+ngWfLZn9kgNfE5dd0KswKM3A2EPhB1TEyAKZmsLCDoj8
kK3Hy3PUpNILuLyhGAfnug5OomStxXqQbNIm0YVtrgu+utYF1QC+AM9S8iZUWsXcoOx96dCGKdwU
JSnnUD0TcDC6WacYZDlAmrHdGEIVDk6YSyzzBBXo3bXW4eD9xMHWhh0Mx3htLCAlMaDxI8Cm1xnE
SjIeh6gtCR41Zk3A5a2IsVQ6Mx9s0BEFMHVY2WT3DQA2/pZDMxjwub6N0aVnhIgd6GEykand0F6B
iVUU1bnXJqQDYysRQPM4yA2aNIVj+IbOS6dG4ynw4AocvIJECT8BDj5i/sAzI+U7kRZQDgx4LA7e
+EYsrDBGYu7UkSRmO5NQsJeRVAq67SPlCwDQEmJIIOJOM61Kr33fLsoG5sICz5rW7aokAL5jqEJ5
JZdlJf/iSZy0bhEPbeUNtBzKDdguAzgrfYaXxz0WQtBtffy34JYzlr5qMJqr1pIUJfTJLLv6U0bV
HjJoQZblNikkP9gKsPeMAKRQCPTfSibU9KkljcGXGaYtfzQD3eSSPfSx4X/BpL6qPKPNA/j8gddo
zsjbTLD1ACqgmWCIoL2j0K/iHTspRqagiykjF8jq18lD67ZrfY0HJWxVVr+h1ge7zt/CAkRRJ2C2
tjp74j/8uajP0egTQ5m/YoPJgFYNyBpAYF3WcSCnBmgUeM2ojcF7861cCG6wApj/SXDm+hkTa5Xv
WCgCQPYD9daxdjSpjQm9MuCGggrbGEu1PebGiSW4jS16icuOUKFd/Dy6ceIukhNosp8HnNQEaMJg
h+ojYLSq0NYwVlDXXMrLuTC3JhGdNVmWRr1b86ogp5UQoYCOw5846Zo6zAar0u12wTxO/bI8/tck
nsWaFN5kLkKpQoQEEpL2teI0sHsF36R6h87JInb7DfBhwawV2ThRVxN5FnTy5UieAIoP6gkodPlW
MFDZCM3lz99qUq++HtjkY4HSKkTAJv5ZHcZat4M9HkxLUPPs+r5fpjP18ct64v8Lh2UPBXATHhuT
TeeXIJZ3YIoCjX7PskXOCO7Xd717nhnWze8FzhV8auFxDMXMyw0WGQm6RhQCl4UjrltX8xIncroN
DIphgc0fuJft5hTOv2td088FFC+ycTQ4INk2GRso1pSEeL5ZuYtWDvySf2Xbbmt65RPPLXJHbOSi
drcAddc1juVjZTMneioWc22rCVDpzxyf/Y5pz6ORqZLqBX6HsasQvtswgBXUV1DR7fm+0Y1oOt5C
8BLCewkQiSnpJR4CCdSdBF54nuTJbuTBNgrOyDhdoiVglXNijzeOs8t4eGWdN6rEjmShPMYDw3sh
bXMbglu74aAfWwd+wNC4lrK5qvv1YroMOfmwiW/CQ6hAyO8+7Sq9I166UFfZV+toNhKZBXUN++cF
PDFaGz8iVN5wsuk4uCGaP0WbofBOM+gzBFbnFSv6miCBcdAkXo2hyUFeSXs8vdx4WTHQJzfty1xH
ZdJW+usHjDcGJLf1kQJ2Oc8QGjFwa+Kt0aAtCc7KisLVI3GggeuN3nLGXR9YVLBm444n6eUuwsDP
4k5O2tLkZRwCX2zR7eBlD6OAueokJ+SfAILMXo5jc+wqGnBZY/UMVpPTdl3RtH4h6xDfHVvJFeRn
PCDeVv1Kfp+zUJqQPf6a0P+GmvbpoEBbq92o8xtvza26hl1sbQ3YmyAwH4SdZMMQYxfOukneOOAx
n2dhJ98xjouoqQuELd3WlZx6Ib00y9xJV9kaGh67uc7/zXiaOS5fCe1kaONdrpuh6dPMRIZujS3X
Em4w8CUXALMzF7C4gfb427/IA7A+0exAy1WBgu50peY1wNMZA91A5MeQg9nXdK6JvG6AnE/deESG
TZ6ywGvU6+bO/OvrDKGhzQZ3mD9H4OVgTZkTUjZ4Head4Qld7CUkXST1iiqt8/OBcHM/noeaXNQs
pzp8lxCqcvRF9gBX3kXkMRskfaddtVto0Cxnd8eYYEx2hwrMomqC0EgMGJtcDm8I/ShuUQBF6giB
kbvxDuV2aAcAMCau8DZnvXprjIgHADGeK6i/fa+tMxBC1pYo//TVOMbGGb1e+afu5I6wMDzmmM6y
e5iZ1HExTgeojIheEyxmFUSMywHCDIej1IF+QgjBERIIILjXn9A6WAVN/ornTmdXnK4SqEjaFCqw
ZaXmeBdmazSWTpw1H9wogcnN6x3vkxna+K2LTj3/bZMP3rKqj1FuwUbaQRCpguAw7D0D17RleG7+
MvfRMtoLM0Fv3HRQ9COKidMQBJHpB4fWXmk2wehlokPApBchzaFaMryeZ+Z9vKSn8462sq5pMmhS
VwQUjuJ3j9bdeCj5C4la8LnVk3fqe5HDnrpDuoqXufBYth7XF3LjwWlu5k6/NdDzHzDJIpQ6a6gO
NwMLP9uN0VU0IyvjvffzOMdPdDlMADhh/4oGLWBeAGFcLi9drjlcSdUvsX+LjFeuzfCNb1wpF39/
CqSmjKtak6tfDRC+3TY/8HW6E2yUMGu7h5tvYpNVcD83ddffbiyB44WHHAWpwTSFD/vGTOQGfBB6
0kTo8VUtam330B9P/C8xS+aWyvWXGsMZmDwgACVwpC7nsKNDWoCF+aWg+gV3m3XXCVsi5Y6So2yU
CEcldlWugc8DmgX2Cng3QgMpQFOxJWnWOfn6vMePkYD+H0v8eMFMzou+YSaVffmrk78g7uXlqXj0
y8FmIb2LQTlhTW6JMCKvwNRIZAjDNMYKkBSn7MOF0GcQ/p95Tk3402NSgR+EJzBAKfCEBljgcnZ6
iIS1MIz6Sl7VPYQ77Nj5vm7pS/mavkprH/BZ8V34QDH855V9K7AGMgQwTmNkCIRcBq6pj+KpJn2h
3m8VIrIXAta2+JaiNCagtZ1EmyLa9d2dUb82KGJr/DPNVlDnl+kG7OSZX3NjjVz8mMlu5rLB64LK
EN968cGxQmfe6pq5zXZjMyOICYgRsBPqlakzlMO7FDJQXz18TYON+snW42HcgaRef0Ru8TRHxL81
KHST4LEIePK1UxuJIq4GYfFFo0Oh7dTsXpHm2Ak3ljNkVtGNAqUSOh5TUGgP/xPokIVfrZ2s5GfI
yMBbJESPKLIqa3ysDpDYMVzNcNulPFd+ux17vOqBe73eStmQlWU/UMQ2FrD47Ljtax40Xe3qnbhs
S0uve0arJYND7MzSvfEhMer/Rh7//SzLEJu0hEMt/Rrx9VDlsqFsGq6JSxa613VWei84c3i5W2MF
0tcEbgvg2ysWCK/9SAgK8xOcXAhfCQ4L4Z1jiiuOnsXPgxtvlMmNY454HANsYOWaq9AlmVgi//6o
M7A9aGNDby9A3VVc68jiOvmtNKqZA/rGS5Wch5y+a2DGElMamx/yL4izLUwvXxRLHyJhFvr6Vu/l
j8ldvITOlC3v5mf2apMAcoSCtQEhYsg6YiFdfktIfTL04c13KNzaGoQiwJfo/WHmeLkuFSMBlk2E
gjK5OOqUX0ZRQlUeuMpO3W9o7rn5GjoV/ipbQoPlqEGHRfZit/jF7gnQPnMH/PUAL0PLl6HRtZSQ
dbKTnwFFqdqJQ+8h+5bao9cDjCiAGMGszl3x10WdyYAn9xwwrFxqfXaqHNR0ntC9Qz/NJgvFbTpI
Esxtj4n8O26xSbjJjqwYUShsNk6lawAq01hDavHD8DgklriDshAKABAfVFNrOEFyz3+fL5JfbZvJ
Dxi/wtmRUECBOTZKdgLM5HkY8gcQCi2IDya5viJ5ZFdaC5xV9frzXr06hyZBx1PjLGhXlgCaSuwk
wzCof0S3ZG7ZjnfwxWEwCTC5oytF7wIxiE+jL+vwqKDomgKqZSkbCgGSClQ7qllmakOplv6ae8td
V0MRfLwqQa3Bjrlqr7QVgAF5Mi6hxum2yYck28WqXPffTYjYSY5lv66W2qJeaZ8ysw3Dyj9U6Il6
c/WB6wPq8pdcEUTjoNL1OjpFq2Cpu8DewA8qPJge38Ublu+xtAxw4kxXW4zMuP9BCebWHj6bCjI5
PgDVgg5eOi5vf6EaG/85xkNaOkjr4s5QYb9mp0f/bu7xPhd0cnDQtA6UPGKniAku+jG7UP4s43Lu
eLq62SZzOzkoYqOSK2JGJ6Dt3GAjPvWf+Q5WXw7gwjWQT17q9Eu19mbzz1t753xKJydGg0X3fSIT
GDlB89qFyui/2T3nISZnQk97U4RSyWmAV1ng0HoRCBArhuChUz2me6YiRyK7VoXllmMs+81cmjL3
/SanQyjlsDWu2EkqM4A4UXIF+UT250762c0xOSOAgohr1kWnvLDIsUeBENYbzthKKz3T5U/yqvXy
VXZnLOO9+SAffj4Brx+wk+UzSdwrBYg+hbPT2Jrsn6PE1hILeMIhX7N9uPjWEcrekZSx4ywzd1z/
08Px/PNOM4fUALooZCftHjJXdh3gRoe/4SpagvYyf8HMfM3pS70w+6gVKTvBsGSpSYndZ8W6NMqZ
NTsXZXLQALqp8QFrpqIqRFnuuoa7tHn7+ZvdulTO5s0Y5/X81krrUkvwyQwwXFQlsvQAGA+4kbEU
ZUJzbn3O7PMpsYNzQZcTbELNh46G0Vt9Kc3kr3NzNjlJxKjSYXsQncIU1oNeE750c4KT1yXxy1Vu
jD/hfMoEg4cKLvrcxUC8USULdnLHkXc+Om3/q4Mf3UfwA74pxJMjOa8Br26z6DRk0U7kUJZPt0kl
P/28Cq6KQOOQ8L5A6WF0I55q8QgtFPyhcnoSoe1tQMpFScO1HEZvuiJA7N/fAczl/hzx5koY2X7o
MSpwepvsVzwCICmLS1TO4fsDS2eiHH8OII8Tc3UijCgJ+HgjJZ12LgwprY0QeYIOdyW27IUHwONJ
sVJAtKEm9HC+tdsEN3cAaoEYK9z3KsFV2AuBRwccmOYfNzeHfPaDJqdjBtABWJswE5Iku1VKi2aL
n4d8M8+HMMHfQ55MKunR1q0ZOxWOv/BDO4FGAFxAbHEL1Pm8ftvNo+O/0aaHoFE0BkuF6MTLylJr
FcjGCvrYhpNTPIvT08zYbn5OoJmA4gUM4KotVKYsF4FJw92iIPE8ldAo9Z3MDWFS+ax78333m1/r
LN7kYAy1PO4BDD2lEIQHDddqkOr9PKSbR9VZhMnOFmkgAJMZniB2v1aSuxpAV439M7r6n7cYynki
Cq6j09+0I9qDgM0in56K/DEmv8Lw/d+M4e8/P60W6NAG5q1JTznSQx+s1hRg/tFE9/8vyuQiTHgS
iUCZnMoo+b/sncV25Fq2rp9IdcTQFQSZ2c6ORqKYWU9/P3lX3W0rYjhqn/bpZCPT6SUtLZjww6aU
72HfeGN9boGdXM5/z9SavR0JlaXNvEq4n1+r50q3pcsE8IxBf6z3Rlyje9u3Zcjc6pna2amgG/1b
qmbIoBns3s/3Sav4utJlER0oTfca3cDRNYQwYnSpHSq1vPmnc7nU32XaQTQyQMqt57JUa33Su2+R
IXL9PlUj+ujmuUbc8SstdfUFVU/kDqVtdUUGswR5SO6/oYrpLVHo5CnuvIOO89x7AA6wtws2/9ZB
+z/OIZxDror/+Y+51xHn8OH39DP8naa/m8+8Q/7TXwQITf8XV4IKWpCuKGxTnc/1FwFC5V/gL0Fj
0Gi1Y8nOh/oPAUL519KBh/bMJ+QPSIh/EyAk8V/UPlX6BSLEb3q75j8hQCirs5a4BtS7RheKg11W
jyQh2iiOVHD9pSOJL6qU3eQ+2nnZGD5KmfVNF3s8flTrSZwRRsPTQSd7s76h8h7YqNdfGiPgrKGQ
950ACDhFfNbM1Ou8gWDnY/dS3huTgTCCkMV2qmTfIjS7/aqgNiw+zKrwTRq7lwTqT2lkN6HM74zl
5LnGe/DDJ7n9K+74CiNKZ42eIcqqCPQBTTlqvk9xHaSo9VMa6fDIEOPbbmx3E3r0lWxcBEG6Bz5k
N5r6RpjmVvI5AcSFyvIxHGJ8PCYxlpMB6oH/WQthxHOtlxipBI7WtvRT/OIh15J9IRTXiRXsg1Q+
LCyrXtMu1chyCiU+KMhxmAPohEJ7q1I8aWisT4GEcl7zGATlhQw9K++2KdkDIGHE7vFWLrsGYuL0
p2mAUU5gYKzqFY2aTeWP10HFsQa/1dPD6VvVw1gL/3w9ye8v8SHm4yVNxNJZltBiWbBrEHCEMvvU
Y+LhLGSCYVhIDRJdab303WowgtcwJOlYMKbBOOPgE+J+WXhd/1joojsDT0+rbacKDv2NnTxOEBeF
klUDVDOb4TmGKnKImmgD5HSSOKEfW1xDf3gdjHpblcbGN+9KcAbRLxno0ddvttwBqxdDxAQoBRIZ
SwNpdaAmsG/xMODF0iG+KifrSbeibWICqFcQUMQRHO+WSyXtD18Pu8oLlvnEkQgwjkJWcHw16WUa
67LSgjiMD732TFmeDThvKvOpo9eRWar79Xjv8cL6PT8MuAY7FnkQwIJgQMiArqy3P3O52yrmj7YK
f09Zv5cT7GdGNJSkQKMSddVnFQ3CPLiTRgE5Or90e6xdNG1wfeL8TMT6nVOhwrM+NYpfSZghWhBl
wC/aTTW0Lk4tMDU1jKUojZull03Jk2iBI6iV7naeXuOiPJgWZjPVcFsJhqNlgTeP4maSsdwRUuTj
e+17Gnc/wt66KaViS5hiqxUGDrSMfWE8c4gc7+FPn0NZ3d2GNTaaaTI7Y3op929yl+71Cbvo7h8m
nevvrqyCX7wV/USdGEjMflATdpFmtGs9PPO118f+srp0xgKfAmyePz8HPkZqFm2spomDuRd1IkjE
1t3X62mdq7+/CPpJMrcU3V5DX83YFBR4Y5gZ9S9P2pT9wSrdcTffqzZVvhbTvcP5hH2N9Pn3mMYi
hC8ue3YJND/UB9AJTmcrYcxFKcPPt0tTcsI/aQfddXD11otgaZRnhcZW8ev7sJx9QKQNDr4jSaAZ
qZIGdbbEiXq0VjPlLTANtxXrDbSybZ2cCVrXuSbDLTLhgH1EhJH5kKu3TEqUpodJRBYTAUUA2egd
IRZuL7hAYX9OyHDdUjoabZU7z3VfBn3BaNL4Yo4sRqP0hv5O168jWOG68SRYvV2pv2oEO3q528Sa
cQWa5sKwpl2Fq6kd6TBRauEix5Xp6zW2SuOOHm0VvltIpk9Kx6MJ0HQYpZNK8Ir3Xw9yvPM/zjYM
ic9rKuhbbCHHZbYbLm9QMbiUghT+lsvamZvmzIdFUng1VBI0hBIMpU1EIW3jY4qXG0+KDhdj+GWM
36bgwkC0wCTN14b6oY3Szdcve/YRVseP6os1/ablbdPkAuLTk4qPUAt8AXdVAXKrVTyX4Z2oHyYc
++ryzFyvmSh/fVHJoNe1kHwR3vg8A0nTofI4M3y6j3baRfyu8D9taJf+PofuXxfsj8ZavSo0vbSh
6xE5+DP8TK6RGPL8yl5q9sqVYtiLouXgypfgwo3fKgj8c9yl41ODhfXhXVdncBXVg55ojB+bmK22
Te3NFBlzkzZxT3sxPZfKr0Ghf70wZUacbVALpM73eXLh/KqQ4xmw8dSDVthIBdMSznfKVtyEu26v
785Xqo6P5IVThDkQGnCEhiQunwct8wbbMDWKHGtIEN8af+itepvm5WsbSCHFuBjTM8EeI+uhM2lT
9xPXOIrwo5MIw1WKnsCZBX50ZhDMkVthtQOyGuOd1fMMoSSP6HeEjl+k9/GS6Zvp6GIPs5kHvH3r
Yqeb1UaUym0YlUhCZNumEHdZmXtRorlh1p85zZc873N8aYFjQf8F7BD0ALRNP08QRRw9ws87dAyx
9dSurGxFk1x9RFIDL7beV3bNjJmtUkJSRmgryje1eC9gv9Wn2q4XBGcyMTlFTloTYxRbMIZN660R
SXt/HG7SLnqIpMRORGv79UQerV4em6yG1Ip01JDWIk4TXo8TRnuIc+X4rvVvsW77gisHT0r+jw8F
8CIkw7g+iSop8zr2gkmsV40RBE4/dtdzlG7bSXDqvrrVrDerDm9HA5fWuNhqjYoyR+19/aLa8Qda
tDwZGK4Vbfj3D/ghqIgoqspSNQi2WGsXbZRtDHRikM2P7iKrdVpBvS5KbRM1omuYRW+LbbEhjnYk
yutDgs20ZOA5JjxViunmyvcUkuKogK1pnMFS7SQ1sLoTkQvPodnXu0YLbs0ZlnEnXDV556pqg4DJ
ayx+840nCS3m1HqR45+RNDpFsLhwc09g1KSZNsS+Ta94RvskwFgKkm2MUWA13gyF+hiCbTF6u5lw
sJv4WVCi/xDUxwzJCIapCo7JALSQMPq8jOsAvnkhQlD2fWzI89k1tVe5Ky+SSXaLMXXN8baTCzeK
6wtYujZmHl6Sa5ddfs4H6TjwXD3J6lxPghq0cMeTLFh7pbdDp9uChoZJNXqGbrdneWLHN8lqxNUW
tkYkJJqGEZeADCfABpbYaJeqoz+XmxTGT474oHA3PscXXY0mjnMem3Ecpi3PsCzURYMVltXqXJsD
Oc1TvxWwHMHkLpIjV4LzlAipa2ncaOKtH99IeAvK0TVwyEdLHLZpk3lKpT5k4u/Q8DetjEi8mW11
wTyTbRyl0JZMqYozDnw6R524+iJK5ee9iPSt3QbCfp676xggVB+HTxireGI53Ghl58jteGbnHkVu
DGtRcl2yWv2Y+YWqRtBzxUKtKrAmoMOatZNToBRhBWeS9RNHBJJugOYgP4hgTFc3a9OnOap5jBRO
D9EwoFU/2IkynBnl1MrWF/Dc4jaBrsO6FDEVRVCoMJCcqRCxtE387/6MEddrEeErOcVg6Zr2Oy51
nlSXF9kw3yht+ooM2Jka8xqRtCwyzkKyRhIbrqw12jXUzCkrhSVKG63HKG+9RjnkVrjFwd0VmtiZ
OtqxarmpEwOwWWH3831V/qbk3UURxN8uPGRRQiYvIcwJPWKeFeT2s8e0S7fqOLMAg6evz/ATM/f5
iVdJTDJJIzoCPPGSGPaXqhMZTrypd8keXRUB+cpzoJM10vFojlZLotfqGadT6a8RWXPDs2QjZ3AB
C+QvOvymBSYLw3NzjvF47mX1VcaS4W4W1BNDq9toRx22tbttAZa0d6p96um+q5xZEKdfVl/6DgZa
VaSmnw9/rDLCAk/YyGkDLGqJk/oyc6ZxtqvwMVD2sfwjSvKN0Y8XWtPd4tRy3Ub9dz+qtijsveZW
fa3iRd036plobxHoWwVXfHdY15w60OiONuaEA28bGT46Ef7I0qTMOymXo56409i5udi7U1zttHC6
TQSwfXhUpNBX8Gh3x6jZYAR+pyk3OG7bsvVc4MylYECrNmihbLW2wIp7OwCjTA3Dw438JTZwupcl
TE2HHSo0+zT0XV2ZbmolQOPrHiNAW88Lt6nvo+HP1+v7+Pyhe7WIdlLKV7mAV1/cmEWhLLMZhQyz
2ws4SEOgBmcZnTnHT62s5XJRVAztaFysg3klUallV0roIIkNZ9gtb/AWIU8qdXuhlf43cgHHcSbJ
IHUq6IELun4RbvxY0hHyXFf8mSEnFP5Gud6lo7jN6skepfFSk5WLEhBiIkwIkoWu3ne2Uok2AjWb
UfEJkcHS+CUyfsroRigahnnm0sY4IEAC5/ZNlhSvKK577WY0nkeTqFK/M9T4Km66rSZFL21pXpVx
esDd+KYZ0OTRNM8XAcrx2Yt5ojN9QcawL7J5C8NvUf3IQDNInP3RRR8JbtonbipnAN5kPLKaN1Vs
fg6FudGjP033prf6TjZBQciT2+vxpR40vwrTR8BkcoQh2qAvZEetchFDmbarSLyrVel3G2e3BTXU
2vdtEoetkeX434h3BSJLqvgTgp6D+rBbc7/LVrGLl7NVjWwE6B4zubhv8QpXY9U16nnna9wkzQ2q
QLezKbxmFHjDDlfl4BnHo3tMxjcyEj09SbEvIfVS3urNDB4xvor0wUHWjuAVUaU8Jxb/mfJTo8as
lM1lWs9uVpY3mfbL6jVvxo1eDDUnMXKnGmUP0SheOXBz6ccobeN3vsLriHKKX9ffB0u+mWbhhxok
1yWaTzguT05mDZ1j5EjiycJ1qwu3OqD4IUJm0jcfxflKmJKdlcgHOSgGIt/2qm8mt8PQ2MgQSK6r
i0mlZF4qnpYU3/1udPFOvwp1mhG1oG2DUd0isGOL0jnc8InTh4OHIt0CrYekt1RhP2QOMhpASa9y
+qQAZqVdsh3Is8/jJU5ty0/jLMfDh3EMWklqXVtwPmAmL+EumEodgnnyuBDMhx/j29fHzanznnhK
gihAeEW3ZxXsI2aKUqNghE7rLpIQkJNzO0o8zJWBstUuXgPbYafQ9MNeFgzgOZj7UW/EWsI5tN7R
fSH3NFbxZCmr3dAJGmNpPWeCeomKWulM3LJKorsUYSM7buozGc4a1bTc6J9GXZ1EhtaXVYcakDO+
SoWdXE/P3ba/ELhc2xfCWY+N6y1UQWXvS7bkTJfdQ441yddTL584Dz89xWpNRdxmczzzFPIWw6Xa
lg/druKzR7vFO7i9iA79S4U8lTtdZnhCue02Ryk72VQ/FoiccKZeuIz2qWm0mpPVyivGGsU5n6fR
TRpzteCWZ+/w47LVaowlzP+wusUSgTORnjOxm4rPTbeN0MWed+WOioNdHuqndHuuSvReBTp6L2i7
RA0kLtABP49Z6fU0Dgi4OZmuOQO9LTzFt3oqOwU0Za1/SIPYnfKLun0I/cydknaH4W6oJrZQmHvs
ZK9ENG1M2ZGNlyq3ts30w5xBkCIjB/kiCwYszTDd04xdUWlOJ4tbIasttxd8NzT6l6RqBE9uXhUl
3Cbjg4Kjmxo295PyU50CWxpEOxWHTUyMbz1rFIrKGds0CtPxL42mQxmrW0V6lLP9IF4OtYkbMO5n
wNidRIdiU6Jzp6Y7OcT+KCqu+nS0u+GP0o2P5mzcf71aT3+7v+dxbdmhdnEvWZGwHBTKz3av7Py3
yvCQhVrOQQpH2Y//gpa2nD5ffDxrdTqZAcphtfq+YEQn/lXi+RJdVvv+7nyYv3JfQTaSxUlCC6xn
8ZmhHfN5oQyWPw0Q8QkwN8pGeOk80LVP404v7XKzqAr0DhRKrAbQ4/0duamjXlmP547jU9cM5VWq
rAR/KjzHz8/QtENfaRrPMGUozIWvZgQbO6WGKCHEZT5WpuQag3Km93LyDtC5AajsLknpe+j9YVsK
am5KQsksjyJYdz1wlWJ+IpxBcljehVryS5P3wB7sEOtCpemcUfc3SPhu5IgGoNCxC7K7wcBULcle
zqy6U6fSh0dTV+FwmyHzmKM3yX04ujPux7sELgXl/IITI6BpjWv82SbgGoL/11L4e0LWSN5kNkex
SVnr4aW+nS+bu3GnXZux29uLtETgzL9R7WCbnk01l+tuvd6XzuNiy20CF1qujA9fogolcyxkQuSF
FoNXXfBN3YMJ3XaPNfGdY52RNjgZblCvJvxn/ev6+574MB7L0Eece6nek0zTYqXybC9OzJ2rOMHP
clucQWuePEWIKVBuh8aLFcTq5m0MfejHlgHFiRHFZ/IP1/DRz6j/zI5vJz/zxXPs3AI/kVShe/X3
qKubNmtHsYzHgv7MXgFy4CM17eIhGIM5Dx4BNH/vQkTtFPBMZ9LpU/WVpf8F9ZSejaS/1xs/THCW
q3VqpPQo9Lv8tvIWcu3is2aoe9nj8vMomYDAjZzZmb2o9hYFLNwawi33xJmddGppwWiGPacAGEBg
4vPSQmC+aLqUpSWaGlXtfpcC4Ujzm1k7ZJm/mSj8IP9qS1Ru9GjcmkK2//oJTp1tHx9g9RGESBH7
Ss/REmp+UHtwE63xALNtU7mwo5qDvbBsZGvcr0c99ek/jroKa8Let9p6Rl4yUw9+eN0Y26g+s6gX
UeSjXYvqgLZgwsjY12jQ1kgETMXH0Clo1ZDPmIHgCP7Pvrmy+t+lj6ZqLe8ghbn1svQmY5co5WPW
/WlHzZ3VyUlC38O+yjXkfN8rPxt5rzTBXugaW64eeyVC6/rS4PeK4O9TobKb+cVsTSKDnzO+o4Iu
PM4+JXEwO2FxZyWvGljyTK5Ig66DIHJodthW2O9n4PpTFHp5rHmdjuGLMQS2kdcXftl7TVEREbWH
mtT66y9w3IjmYl36CPR7FDTY1qdppRp5FuvdX4daY3dXhdPb0p28KTZcNW9fj3byW1DKpH6Lv+dR
M4sGVyPJHRtunv/I2CeexQCePDMpXmBMLNLiQ2vi80aq+rCIAXXQdvxGdmLRFQjRF4U7SuPGwXP5
vI3giSRpEfpY5IZQlTtqdAI4LceoZH3p/m0KkzsfNLtuLhCJ3dNZHYPyzJ457t2DJCUhEwlCyM34
cJ9fURhbXPH0nlBI/T3lgSsrt7M/7atMRkeicv2huEFk466eRMhB3Zlz4sQX/DT4an71ftSjUmG5
6MlDOHDL0yr7eo2cWpGWiDimhScIZmPrs1BUIySudTLcBdDU2MZF9SQ4P5VDfah/n6PanjiAwPdC
G6B6qSI5uhyLH26ANs/8aNAqXIqLxtaHt7iLnAJB3zOvdHKYBRsrAihGD3cVKTdmihFrljNrSFbb
ce5TvF0iNiQkouagIKarZzXuPIY39u0BV2NPEhNv0DNcd2VvkqrHrx/o+HkMQLIoaCxiWXRaV5FM
U0ai72sUMmCPB+1NNz9Y3bk0fgn+PkdLn8dYRexjCQ1At1ATFrfjJrlOcyfy4JG56fVtf2EgKTls
MP7dijvhMbs5J3N2vCmXwTGOwbCO4GndSy5GuZA7nEwdSR/tvky2StwiFR54pja6VjIgb50/fT2n
J+LSZUwQ6ERqaHWssX55EPrqNGVES3QnMaC+1p38wXyLXcHJaLtt/IsGyIVgS2e25KmPSU+MNyWA
sLR15TZvMqvoE951AslrBn96H1mLIPW+fr3jjQ99Y9EeVlm+kvour/NhpyRT23eTxtuVlH8C6Teo
3HMbf8mf1ivm4xCrFVNa3YCSNatyIddKwhWW4uBmJKTUyClMOy0vAsQrm2hzrthz4tbg5Si4m+oi
2gRk5/MxEA593Nbo1jrDwdwmO+2lxSfrAX4MGof9b0GxzxU+Vs6USz67QCdFICkUuxYxm88jln6H
jnhAVveuNrCXduXFhMdueOef+W4nJhVbCG5CcJP0Z9eKXiGobUxXSFrlIraL7LqB+yiUjW2e0/Y6
LpjxRvAkCLUo5GgLl+LjUarPYJnngYGitHUtmn2GH3kS6UMs6W6Mpc/X6/FEI/7zeKvVohdcxU3N
skeHfZOX404wJNSwUZyLcidv5ictqhwL+Ec23YZl7Qn6sFFpmsaJ+jIPi9F9h3eOdo9t7ItsKv+r
af97NlYXi970SVHKPN0wCTQaHivgVrJwMxl3X08DIN9Tu8bQucVYSgv14vO8j10QhRMOF045yTtB
at0usOxiSL5ngEMyXTqMfkXAe4Up5K+2bfdtN9hp+1DN7Qa5VlsV/xC97K0ZPJQxu/g/2HWSel0+
25nFLuhN25jx9E27W/izThMUzthc+pOJFHJ2GQ+KYxjbUruySt+RrOrCzGVnigFihNlNasY33IqX
vVQ4TdcfSi3bRpJ2yLUbFss2y2gjRVn2LRx1L84RajQWBPFTCxy7rnSnCZONrmF34ws3TU8rJilS
J0ZZWhMRbC/zu9R/rCirGVX4Q5bzBNuKcl8p1p3Z/4y69EHNHhEkRLfI2CbhvG3oD450cRIr3RaA
ZmdOsFIdDxVmEaVAuZCWUBzpdNWzXQovLkEuQVTcvNgTt24FNepsEVvzQGvsiXRjL+v5fRyVW0GZ
wKiXdl/ghRqPnj/PHvWZjSDJ30QrPZQjKvrDtg1v56A8zMX4PAe6a6qPfUu/KfVvEsN351x0B8wH
kAi36ym0S1AaOfgiKxD3inDQzOA5J0SR+B+af10I2j6XblOwoVpibCcJx7HerdUWPSzpUmw7r4mH
Q0knr4kKL8+RCjQN4g11F8SCp0vBrsOKBTuDbS7ghyhmF5PsO7310Lf+XWB+70zLDuWt7jc/or6+
Gtt7Tb5th5+haT7XyuWQgwlL32al9iwLhQcVfFaaEc4DzBD0XU7Pq7TCK/5KBy/GI+rOLE12a4nX
iV5u4/JBguI0BbWjpU+y7gE8s81w0Zft7Y6MarRuJtF0pbSyBYQ4YjIhMbmGiGN+l1HjV4rY6SPN
Dn3UU7WrNoi2LSZZgT5clsp3v1fgHZeOKl3ghYJpRfs+ka1ya+p3fc55kO278rsAwlis6Vim+JsX
lz7w/9z/AVafpmKOs5O+F2fZyZLXoG7seH6yiieltCUfZtEUTdAWf2tsDTMpb9WMin8chW4ay6+F
vNFb6YDYh23gpljiXu4bllu3wmUXUNDg4CmEb4P+PUrlTR4MF4Hgb9MBGNvkg/8FTNVdCGOzr9i/
XeZoCWspCV2xYlmYptPov8KCzVQXdle/iGp+KAZrMyfBnQUSsavurFrY9n1KS+hb5psb2U+gHHQ7
GKz2oEVOMoV/MrO4CXBuCBrxPtCzJ3Psn4QB8e35NtBecJL0FMW/9/1OchoJGVFDd7O0wcwqc6yq
25RKuy3M8DA331s64AbeKEUrOHn13KSPplSz5J6yMPOGhQswLDV2MiNc87SW60d7Wr78+wOOECLo
WBY4itC2dTUTGL+fX4livfVxbIHxcjUExbU86V5vhNuSTnLCYirH7KI3gr3ZXhmc+aP4Z/RB5evD
fVnV+5hejNz2+9oCekKslRqVM+QB3dOrrs82U97a9Vxfy1IEdAJlKG22wyDxBAnUwpQ5/dxvMFLZ
tLhjNAoYtlj3TPXHUDeuLPZOPNT7XlbtcnhLt1pxBSZwpAne4fARVN9iZEEN2sxD+Ry2Ou5sMt5e
AI2TJ4zm9oqVe5mcH/JAuECBcpf52LKNJs46A44j+HhfyvlbmpWXsxTjfpc+BZp/lZv5ndbfK+0N
poV2k1NzAJVUIH0yq7HdK/Q3kOQwBtWrlaiB84NOkJJvZONPDmAxLES3sWgSWmhilyJeHA8T5xzA
4MtSVQ8J7jGjb+JOtBiMVdvMjK5yBI0mQz6E+pvA0skS6xDwC0Px0JSlHfYRti4QhINoXwWPAXVe
xbjhFIcrxvqab5JRdRBWeOsT89b0w8toCt1ZsbbTLLmD+XOxE8d18KLBwGi2fAcXFjvzq3spp25s
oDJtWq7Iv/skzoqWeRV88UbQb3vDpzYke2H+SzHbH8Ogw377PrT0Nao7qe69hcPWAg6Y+GZyw06e
NMcSBhfu9q5VlA06D2ov7Wct2/SttDVbEQJcw65d0An+obeoto24q8X+n9aENhfSaR0GWxVkz+x9
N0+b7SR2HrlZp/BmQnPFC7vNOO0tjZ6zlnoWErRpIXmZ8KOQIYrX0vesL2RyPdUdMBUa1OdsqlkB
0LWm0cuqBdT1aPiI8QaTU/bJ9VjD3ZlY2DpthTB8HIRlYeBMWIpXSu3bJpgWsxwuk3J2DWUDDREJ
S5rciU9jaz4TvpwoMhC7yLCJEI4EErJOwmdRSwuQtKFTB98V8UHPn2UICk3GSWxd4ujuCrgB6gUL
Lz5XlT2RONJwVhfvdPDIRK6fAxqkLMsp6xYkSrXJwvjByEsoqwmHWl8hwyVoD0qp7gFyEFypuq1x
iMtjvld78UmoxNtCjp5S61rVE8fKZlssAy+WXr+Ouk7UKJgeBAcWjCCwmfemzYdsKALpqAAZoW4Q
7xaV43crDzAxW4q0inMe+no6X/gw4CqeDCVgB5FPPGleRffdVrjvNv2zuvsvlPSW37TKwhQKWchQ
ADLD6WVV4ZmLXKigSodOUENEzO6V5hFwliAfDMTXpGCMofC+lM1jJw3YH/2UJxijnXWhj9e1HG0C
cPV5EgCPTfUzoe47k+2rJ1si4Q+TXkxNEqtLKtPkL4D4HbG8bMHzayVuPdq9ytU9ylia1Z0Nftot
u8wujasRJy72pjbqm0j7GcqvvZzaYCrtsBW5znUaDrdTcR/XpW111/hw2ZN13/D3EgALsHZOL0PM
EWaIQNPWEhoCWdNVQkCuAtioYXbC+t5AhXSMRtdv0W9gO2Iq2wLZKbRvkfitCX+VwYUeGDzRFjMp
25LvKmw/mWJbJlJKhdsY45Lsmwyx7cwyPbmV4MOD6qKJdNRByqykLZqShk4Y95fd2G/Dynqes+Sy
nX5YcXVv+sPjmHQOTfG3M0OfqBewjP4eelWlnFTqIWDSQyefHrKiwK+TTK0bX1vjLlL/COqASjfC
tDHmWUbummgjBz2i4cLZOTj5IDRtxQXWJpIkfV41sTErsTlQc24L8UKKhVtzKPe6dRsqOy2yNjA7
7Kke7F5DDNPsBVcDV5+2UHfic2bYJ5rYnBofHmV1slXmXEhayueQIPTlVIOapPBwzLuPDKRdadPD
Id91arNV1QQcXnXXKs0VXH/o3bWjIumjyZt40ryhk21sRi+tGOjV1F6q8/3XX+9kLo9bI+UegD+a
snrQbmKfBz7HW5u/idar6te2mMMrJtgAi+Z+Pdh76ehoXy/dfZBGEvXRVSY/C5ampj3T0rotqpk1
PX6MGGwFgUWn3TXJhmNPcsr7wgWRca4+cqIJiG4/RR88MkG3HBGnzAncxNgwehneTynbM1BuG4De
VQmvBPX8cXqJSmSFURIInyqgfabJ/cwl3MOVT9ARy0XRq1XRncJraUgesxk5wbm9jpqrMDindXMi
2edhuQKX1gZA4NWuSuYotFpxaW8IiKvWgi1oopso1rmDY/k960/Cb4cYDu1oMTj4vGlMxO71uZwo
5oQveL1t5hzKTD4dCmN4GwaklsR2nwT4OVbtjSK2pa3KOAJG0pmlcWrvLr0pk647JL71XaTgpKhl
Od8m7faFpNuJfLY0f/JNF3SdokO0OhJI7xrO8BoTUGfchM0ejN22GZx0spHNRuysJkfYnANznSo3
KpRQ//+Yy2t/uMg6OYy0PKZl9B/XiF6iyd564Ffs/omc9FxP5VQRELI2cRmsEF1bt4xKnqWLq2XA
XvVSsLYInouS4FTiORGOExiCz6XU1SUts8MBelJKrd8hi+GvYRs/lK1dETe4oye7TKmlOefo/KfG
BftpLlQ5IjKq1J/nFDPEOJUGGtiDE82OhdXSUj6uqFZlNplb7rWO/hK41q8zh9dyOK13CnAkjWMd
uoixbu0ERpRNPr6Azr/FubnT7clLvOguwXz8mjR8Dz76unZ0yTPPcBr1E+c0G0tGqFtbHmFdRa4F
s5ZIAAInTVGEjS/krHuMY86w6rUwhIssA5EsYkGO5OGdgNlt2ebXVqG/WP7vZpIOwUjurQ92nD71
ir4X9NmeCqQlG/Al0yGySkcISagWFLSCJkaejohPpL+VqnUyJbCFrCVTNTa6bB3iMLjI1PGqSUdH
TBQ7CXDRixoMvKr0jxEJ96GUwewGtyUOXpWh1NnfUo0u2zcT98W0mF6EXu/svitmWNn8WGfYvSC6
FnyBmDQtK64GKcfT1N9n41MGMFRu/Jt8KtyWZG5Mn7/+rO9V09VnXbIPDkD+ZNusDlozmXN/0mWA
20H2Gs5IeyYHQ6hAwoq2kaauprc2lqMuzZBsutNK022AAIHaoLCk2AuNXwtjOk5YjZfVISAxF8fY
6xRpk5jfVanbmAWpvSVuU9H86QNALyok8wzzzAF6qilFUwMFA/Ed1bPWMDCGGUePqsZKLYYUYkV4
N8nTpR7f9sG8RzPbVup0IxBFi412rYvDyxQrrk9OHstUSXHLHaL8f5FbIodBPEYXyeK5VtGFnphz
I2Nn4jTqYSyQ6ym1y7FLHAqybphIpPnDN+4mO1XTfZkE56bk+MTHBwyJPRgWCxn4qDcYVXoQtalA
ISR9LKwZRm/2pBhEw6l5AZntZpYf624AEWpdC7F5USmwMNjnztdL7CiH5KOAsVr40eSQYFNWSwyf
K2ueS4rOffgE0NguTJWY587ETXgUvQJjeaKRQL8Xgj/0Vc4029bHFoODkCCUeO95cfd9Pi6TIJdr
c2ZwQfqlyqNTZRj7Dg/a/N2f1Bv0tP5hRLkeb92lkMtUQXWBCrvV7DOA01X2PY3I3im/sunPvN1y
gX7cvevRVlNbSAIU3J7RjPjeDyH6xmcGODof1iMsT/DhCvfL3Gzx1gUAgRywU2vx/TBZryIUJuo0
t6FuPWgZrolK+Vpa4iYYb+Oi8Woa3fFsz1r3bZLUaz98kTpockK9kdtom/8/9s6jOXIky9Z/pa32
qActxqZ7ARERDDKoZW5gTAporfHr50N2ThcZDGN0z/rVqtIySYdwuF+/99zv4Bub9s/a+DKIVxPl
DF/P3KbqXEtJV1MtOSlg59y4LTFa/n4q7ocH+zezt2frta6TXuFmFOksNq+n4Wou3siZ/R9GWToa
AXRh0bcvOrBoi+njpciiUDfgsGrr5h1dJ24pX3w/0MG5/WGgvfNEQAPSiFs3fQJJimb8tiqDk6yX
bDMaSLwhx/aP7BZLbPFlun0YcC/2MFt1mLhp3+6otDQYHyha6fVh4FjkJWO5oztjXknFMZeHQ/dJ
EEmHKvoV+AB7r03ws35MWx1xfn1hCOKZSMdWJd1bQJvy3KJsZm6+f7BfsoLLRGHNIJ0gcUzTvqwa
gl9kRamikwMfVunFuipeVUy6RTPcFNZ9hNdyW7zH1uQEXf1yZPBDT/nj4HtLSFMM+RAIdJup61h1
5O2Q2s3zYiAUX2RO6a0rEuonmMAugV65PhZrfQnaf907lKVFIYBkbp/qodThJNeajEFRGV8T2VT2
VNWPantfRrHXjr0bKtq2xsjezuL5airDpyhqT2O9ONKdfOgxQDK2MIHjQCTv90Drc+H7chX7lHjg
WFTBKqhVWs2mzZD0ThHFV/UgeVaSrL5//AfWiIWfjFqIR7CQ0j4veGnfxonfqBYJBzxT+9HVxUu9
JwknJ0c26F9A7k+fE4mjX42IFpEtE20vPsj7Eiw4eju717Ndn8U7JJOPUqy8BXFP90VHFqAOzFcw
djYVo4u582+KsRto/sxUx6IW7rRzuZPT51klsxTE54rUYKcYh0v1WEOAU2Q/RqAOhYwviUCWjzWp
L7UfbS4TzMFFNuRzSVkqZlIG9W5eD0VqD9NdkfTbbI7voik+m1Fy2eaA3s9IJ7Ixhuilc+ZQP4G4
hp9WqDiJPEPbX9yJtHxjZb2jpKJT+QJx7YAbu7FpOzJedf3DlzuvK0mPxawes+/lluwGkuUa5T1o
t11W1696aF0n8r0WRXaJvfdgzZupLqimADis+2rbGhRZTBrSE+sUmc4mo/XWEsZ1BNLIn8KVhVz9
+/nwBThD1gSYNl3p6q//9gVBtU4LL63AnCBQObXUxOfgztRJlhZieTH4b3qOp3B9q1Yy4gG0LRJ7
f9fgdkPn5PeXsqxzn+fL5yvZW+/13PJbJIN04pZvaQLF0FIoxB1Z47+ufXv3u7fII+eAjogSAE/d
aCP8XKy09At91e7C7TFk0uGxcGWGPKgfMAoP5r4JpZzK6JIgGM5p/l3DcwPPVN8dU0B+XdeW+/ow
1t6yqnZJLZlILoBqzCvZUdzEy+i3W9xzMOu9C4/oAg++rA/D7a0jZorMPM4YTk3zTZpRSn4Vi2N4
rV9b3/6U4NiDoB7F9+KW+Xm1SkSznBISBXYcCp7WDYGr+sXPbArizaRrHkgfW4wbT6vJ7y+frK5d
4tJnxe9M+FNQQQsnQaLopNynYaHZ5LnXs6Jvuow2j7bZBaTAwtx0OusY/3D/RL98VTQXgXdRSdWw
x36+cE0xm5jmRy68o5RhvowpOdBAXkdDu1OPbSXyodHIGtBail4RcNT+yxDVwWx7XsYctbWnju16
sKjqTHd9pqzGOdiCkqVACfARMbyf56dTyKcl3w5Nuh7rpW5wKyGELxMazUCjVkLoZdJ9jP2mL/yI
rMyWWmWT6912lvr/tDtmeVIIvZEjwpj6mqM24wg5AfJ1HDmT2SlfF6CY7iYn3YqeTHbp9TGDoC87
IAPSQYBunf2J3tC9bYkoUpimZjZssXu2FNA6jI1Bst0T7ny/oKnHhtpb0axwGPFmmwy60Y0zIxVX
NSkZNXpN4x8iHWBwfFWFQ0Oc7QaBPquYFxUgwdGFFUwFW40vjVC4rDLFJrlKLfmHryong1pi/Eoi
38icuZu8vN0IvnYqFZex2ZymkuEF4GGDND+dK9VZ/r/Kr8PiZzUCkFRVu0M4WJB9oRWh7OIXmkUe
5tl6Fpsakc7TkQfwZUVXEbij21U4qetk1j5/Bd006Grblapd9GdIOzgFHTN0PbQMfXyZewtEb7TG
aOg84TF8zsYrEyFO8fj9TXxJSS4z9MMY++4BeWPpVaYxRnzSoSsFUYWP1WKAnD+PHlLW/9y1BR7n
MuRSyFjoRF8QzHM2pjlYU8MupcuuoBCagsd4PXJfX07Xe4Mss/fD2VdBdtZ0CoMsZmuF5eDZshL7
ExC6Niqv2Yst7BeNzjsy7DLp99f0j/e29/1NQjYqacL3N760L+RLggdIBF60Jd+GmA3eQu+pq+AS
UcvdtDn28X9hT/16sqpGnxrNFV/d5UlmKcqU/bppc914JNKy58UunK8iuZvPyaCcRLeKU6wUBy3K
7pi35qFnzgkEsjnJSBw99/YFtFrDWAV0+Q/VmTXRxTSpRxadQ1/ExxH23irGzU0qqjxebbDg9Mlr
ZIHr3Mr+08M5k8dg5Sb/tgCj9vuNfKkPcLZfPgpV3iS1chtVuTuEPpxA0ZHn4TYxbr+fOL/OC58n
DvEN+QbCgIUtvZ94iLtC9tNwgoEccB7vkZbYkSmmrtJapGjq51zI7ptYuYsMao+qRj65HnMqq5Z4
lsivcj5ummxG5gcdELvcdPRbJLDpBmHg4Bh9dWEa9xGmsrl5kynoq6QgW0u6tUuM+FGvH6MhvpyE
6lTyG3cp3JaZcGfK4boXVM/0jSMlgS/0BBDWJDU5qdFt8muv+vxxqpWFl30C7Um7wSBctpVNvEK4
VzsNBIUV4BCABQutQjhRr1EeOJV3ilTb/f6Rfymq/roKg7iCLh4uaD/+kuccux2DXaMMVDtSr4qR
6DWkrV+tV2GceiFyy3i+lNHYNhP60eQ6pZoYRKU7JPlaraFj54Yji296X1/w4Eb6cix1dOTRcJd0
7PeXe2Cl5qH9dbn7XJ8ZUH29aNpZ0ZZJ6NRP4t28EbxulT93Z+V1d6M2WFN/P+ov0vfevCTuoh4H
rU2nY21vQVPUZG6aloekIuzzw3gtDc1DqxZukLsJnj6JFqzH7rLU+rUqXMh4j5i0AHaaE6R3ItB3
RGI6IhxDBJk43ss5pYj+cZheZLAkpoJha/qQEdblVmL3C0Vmevv+Bg5E2ax6cNgU4mOOgfvFhVg3
J6SZ3IDRjTtFqG2OfGL5RosBktvdBBInFq+j8aY2XnWsyk0T2rZOi2+UegnKLcgwKyOQ7KigNzKm
5DqNEC7PM5SeQ8U8ReL7/QUffM8fL3gvrkK1DvQ7UlRixtGV3MgL7nxWazqqJQedpDOdNg9HfYO/
Lqyfg5llaf+wXRIk1bFpFjSnO9JqGbTdmJfNCubkKt76TrEJjjpqfd0tPg+5t1vUSjv4DUBKO9FF
p9UQQR2tt+5Li8g9fQrR9rYLq5jDWQ0J0cKTRQA3bvwNQnk7cY/53h27l72vJBKiQBEiBpIpWk9T
6tZ6d2y5+iUk2P8UOZT+ymbgQra/K1XT3JtSLKLAoVwsjY9F9S7Joa0Jd7lBPdf8UTXk40GIzh1k
AS3yf3ST8qRw3jGDEW2MZfvZW45sucAWdEAol0SqU4FxsprwjF+8Bq7lWLO2kZTLYhHWogMbwmoL
VPtEbsVNgvN7N1VXQ++LK8WfvDnPz1ARixs/rO/atPW0kjOnXg0nyHY3bRVtOmTHZd3dxUHhGsbg
GvGt2tRneRpxElLblT/knh7QusRWnlga9UfpbBijE6FZ/AVegV15vf9QL7j4eqC7nLkJBztJLoOk
oGOl2TWhXttD33OeC8/9LHakBo+odDgHQGoX1kmjnYqi61ei1yWTM46ogMlnDU2+0gIfzfdgd/2b
L25EpXT0hh6I5Ewf+Ab8C8N/E9PbwLps0dEF+mlblG5Vv0hdh7b+FkMNW1kqr6TJqNR5gm+tCnGX
BD9ajL0lJOlygTf7z6FDlBcWjjA/xJi3l5uohBSm3ZjlLs/vh9TfVbrmKt2JLAVuX/HRa5qjVSMK
PtkJevS6zWMok7fTLudw7asZp2CvRSgGWF5pslVN+QVR+ErqdCcj6WaVoqsViAZDf6UiBBTh/QYm
LZyUwbP8Ru7fW1wph9ku+9hRkOLPMVLtxG7U2THEUyH6ge2KIuiOr3ODMQ8FVcKv/gjtXNBkW6p/
9HTcZMaOhuLVMPvsCQ8LijZDD6LSrLJMxTEutnVbn6q0FfnDazFfiGg4dOmyml8Cv9ihHOM4jtTe
uE1VGsj5315l9f2RqZKXS2SMJ98NxHGJYNxmkRIXT+J0LSFbNKH+6AtoDB1rVnmiHzv5UNpJ/xYl
T233qITvoyqcKD3bEbN8Ti604bRQDNuAuNcxh9o0RjBALxFaZ1PamCj8B86fWfNAgdoW+ouehyMN
R7ZRJIVfDgYqUjVDI+zBG+VLLbM3+wq19gitQRq6nZTH50LUr3L4iUQRWnOpzal+G8ldiK6uBtZT
brEjP6/NMvP0sb8Ro/bSl83LPpZ2rVW9CqF2L4zhaSvqnqV1ph0peBBDHUnsrhwqR28T+k9KHW2D
CG8lIKi+VsX5WTpJ0ojoX6ENK2uel4uyTRV3K1OHGiEExQlNIitDg4cpZOuZZHAa/DD67SjdmQnE
kkjx5HraoqoYaRjty0uaENs8uizzkobOUeIj6rxIMZ0oN9eUjj0/7nIO7NEbeNDcHhSB+FOmi8V0
coB5Gr8zN+9yIlkoc2NzNyd3YfJzJvEdJQHKrYz6GG89OO90OiAyhMvtY7eIR8LFmgucHacq1VeZ
3xYuRD+KaB3lW6VWQBQUa1+8GqJnmtzt2ejORoE6VzKth67weq0he61BRCFMRs+HdMQeNfg88rYm
/aCNyQLDtY3W2uhFvakt0SuNyeli7Hfi14qmwbB478BNZOZOgXZN4tUbzGsiab2hlUfbGkrgNsGZ
Yo6QsC8a+O2G0rmtUm5a3zptJWBo44CURNnVvfCIlfEWSOQI/DxsmX4l37lSEGwUAl9lfKJ2uW1J
Gf5E21jaGNXs5saTmGK/Jt4aCQpZvFyBqUp1fSGbxi5deqx4yl0Rb+KJbphwl6iYm2cwGS3WuBJt
nKk4JdzoQDYdn8Rh1tJzNvCEsjJYN6l80ylQFhSY8OW0VnROjxRs0ip+zQd9XfXKaWuIbhyHrkkL
QlDPdo30ndONK9KjpTeWF6vJFQ1Oo6bfzs3M+hq7gZE8WimBqxGtZvDuid7akfQogt5TSd+JMa0S
PNIKMQd7BTYSit3XGMPwmo38XvE5HsjnYcGfMqLIObnNIb4VounIg+kZeuTG5g0NqyxbtW0uB5kA
8ySIgFMjX/nyQ2MU13LWuHlIv5zfeXIbOxHfAuoTN8PwuEjOZfhdLUDqQt9hieLque7p0dmkvaf4
r1BraaL3WrwtsGFu23llgu9SK6zTm7WUng7jWst2tfwe6OJazuQTvz+RwuvS5HpD3x7LcG1N11oX
eWpeOd1CaAxrJ23eSS5nrWknOU2NUFIl9im1fpQSiSLevZRequPD7L/moje1F+gg+QYFpv6TH1wv
uK7MOAvFBpnTuQr0fPbpLKWUq8H5qi8aMp80pMXVq1I8ZPp9Pl9zLxaZtAldeNuqdhpfCcOdApxs
JnBR8po1ssQQmQ6aS6l+qFnAhw7wvNl5ZTs7PaVjOZIdkTOpLxhuGgIYFGN35IfblMpVed6rndNr
0IfRXqlLI2CKMp1+wTQAnJo0qzE1V2OVrlKfRbele4SXpQ8ioLLsFNENi9FNhytLMzxFFemo/Ckn
QjdI+Nb1m8LlhMkF/BNaD6OVJnslx+RWya4HkebAa2RQSGBnh+Ml0cS6th58w0TQjdEQHkBidlXn
rZup6wBzrZjtVsST2HwqmbnRcDGoEjL7nt3yZ03m3TLPq/pC9+/l6iSf3yr1zAxP8Qd0M5MinoLo
IbuejIeS6EuV4OoS7ORj5moRvXvqzaTwMvSf4nir16+BVLiWsTXNdVd2rmlAxQoSt+wf60QmHqAt
rnqRsLEKxHP6rvT+ceYxi+y9NQ41vRFtpERxZT04VTsI7uUdvaBO09Jcp5sQrGGG5FeZILihLq37
KHiqNUGihy5zCoyTVH3dik8GqkpDCteK+p5bT1rQeQXmSnTkwYsH1JT5m2lONlE036gTFc2eHgqg
XBp546DKN1nTrlql57sSHWW6L2IShcCzNdOi4Nm+9sJo0WDgr9h3UIRX+s9pVK7FLHuWu47QrgNc
1KKPHii71QmLMfbfl1Hrsz5hL1fONPkJ8Rlr3zEp+4Etl0ZvdluR/iAF7O/nM42U5UqUVcTLi0V9
s+7xtlhIc8eKU4dif/ZiEsCMhXJkL/anOqHMVdcTulU6kW1wMhvHygiHTmcfh9g7Eo5tSP24ZAh1
14H1SrxirVwndy+qLTmiC3cWr4Vjx9BDZ6ePYy5P98OJMK4kcVJqxgxP2pNmHbqZswCyjz+/L/C4
5ZT2YSR9uZIPI4UC5sNKxUitO73LXn6RrMN3LXZeFoZY4fa70onJZloEP/+Xm6R9QKd+T63+S3Ig
m8wSUHRDIqoNV20jbkt/vJKCyg3kfN0aMakA+tIjf1UU1hHm04FzPlmnD2PvvVRBl+q5khg7nW/K
nh6bOnTbYloVdEQjynMMlT7mOTjTQ4T9ec3KOd4LVN7VkZBZOWYE/bWaw9UsiTDSJAg39pUjhloN
Q5jVPAnOSmp0Uoc9sruWKDo9ksP90ia2vO9FsE8UTD4LotPn9x3r9TwZE0PlZ6xtG59yg7aWPGqa
myOplKUE8/nE/HmkvUcsyakRzDIjNdajLnrjTJd0e1YbOyMc7BBCcSm8V+2zNpSOrJ8S/B8ZXz4y
/t43JAZZnBbU/0jlKI8EbSDjsl38Lq5yL6+Osv8OvsK/nus+6VDrZE6DyyvEXMu21Lt4UJ2+/xkG
x97gL5DlN891PxNhRvNsVBUjyVfxbX4rrOqzagOLzYk2mcdhF9t623RfphVNZtG6p0qfPcbnKLJW
A62iTmMc+Y4PrY8fZpS6vIePK0iZW61q8Jz1hJac5raWNQcZ+ZFRvophP0/cffSgXIHrjkxuW113
z90aKRcdEdiWP8mb/HizwMHJq2KYhNcNwOj9Um6MAbwyRIxmXGAkQkoO+fZuGdFaK176w7z+frIe
KB7xsagUM2FaMeo+zx0NARU7dFrcnVqe72Z0Rl7g6a62VjK7csVVR7UOaaxjrkLPehKObHLqoX30
4/h7ybrGMKpIDXiJWWrhL/c205uvS3dEMvTWX4TI9ua0dEyldjU69qrp3jKe0+SlSd+tZE0bkkfs
LXa+24m93WYkDirfybvriUNjToTSk3TO6RRqKr4Of+TI0hW7sqeOkozO5Oe2Av6ivdIbxR4LwzNi
YT0JxqYjn5bSejeTBVIJUXzDOLIeHrvvveUwKGDwZBq5Q9wH4uBpVI9llA9+HR9e7N4qyIFAnKCz
8nUo26RrNo3+U2unI5KZAxKdZfoAXyLJDh9yvxzeS7R3mDmjcPI1SDW+p261EzxyyOMp1AjnONTu
gALp85DLk/3w2eum6AeVRQZ5qfE2QNj60xkoYOpFF8dcLQ6/pL/ubi+WjKNkgnPO3cFWdkqtJDA4
IplcXvP+mgovDzEaOR/gvfsjJEnMfOPzy62LCJV9m4HD5WRBBc8p5X79/dd+KDb+KF7YmxPDnGp6
XC2T7lds3G7gDq2Ox3aHb+ovjcTeBigrQSy2y6SoinuRZM4s7GrO11XZ2xrJju/v6eAU/HBTv1a4
D/NBGKo4D/Ae5rC9K08UN9hK1wEjLYUrW34kKbQm3fX9oIc+ro9j7vUoDFM3m5XKmKWED1hwWoDu
tqTV94Mc3Hk+jiJ/nul1ONJ4jKjZ7le9G2yMVXbl3ypXPrzIgjP25ffDHQokPo627EwfnmOvy+EU
+dyTIlwFU+nKkFxiE2KFfqQQfDAG/jjS3hcsjvKU5ctI1k18O58N63FjNHax07zqBKPwhaBvnGiv
39/ewQD046h7n1o4Cb0pz8vHvE7gFJgn4xYgze7fcCw5OtTepqbL7W+RUOr/0MSHptS2Wk6eESi0
jGmMbD5L+rqRb1ufOAIrDp/0BXgcp6+fBDlYTUW/LUDsWNZzFN1I+Z1hvkSCSqkZu+mavKNIKb8a
EJW24ErP1VyCJmZuRtr2MTlyrXByEySMYqysUuq3Y3RhzDnEnJm8WXFTKg8FWZ1WvVHkwrOCG82/
E6PbaCJnJDwnY2xTEfWW7p9UaL1MvEKjiDRA8STqS0JxKRVnhvqkTIU9Jquixn/vhyBED2UyQERR
nAxbHWsGWtNWl5JWXSMGPunLlBzCsNPLVxLWJ0M+O1PUekvNJbZoL6KSAA5oRfVjF3e6XeqBp5bp
KwBk0kUwxGzfIrORSELh+mOzHqTqskuCN6iCq65A/0gnVmCigSyUp0R5mGG4aDzNaL4rqpuJ0ktN
fWRS5C1ou01eFqfZVL0dmV3Lt/h1If/Xmifv7eel2Bj+uBQdl2bL9hYDjnXtKVuM8E7T9bES5wER
w6cS5z5zvje6SrJmviAQ/mgpoEFQCTy3LmSnsecNSbg2dJK19QzvZeA4nZ20G10CQV64lAW972/9
0CapSZJKKzzuZ6geP68bpdkqkdRzLcLUOl1Ckak7EiQe3Lb+GmFfA2GYmD+oGiOo6xoDAZCZ/1ZK
52As/OFOtL1VXQkmGYwg4yza5vhScRdz1Ooq8nxX87T15OZeuVNXSyk5P4o4P/IYtb3FXqbkBsCT
wRPcgRK/cDU6hr9/Uwf35Q/PcW+FL2uhVeVlp+yas7AWbT2Q8Sq8Cbp3xJTfD3V4V176KK2D/TjQ
c7ImwZTGbl9619wqmzJaUXyU1sK63qotAsM8do+MefAb/DDm3iPU0UFLY8GYC55Xx90tnl3CAkcn
xtHwADwyLQ+ITPgKP4y39zwz39IC/ISWcCq9BZb7FPzU1xp0PecXF5iWHxxhzLPWq1z1pHOxH19l
F/nuKCP02H0vU+vDzt1lUVCXy9qjX/nr3F3A0rorYemreNHN78Tn/3sZ/yt4Ky7/uaY1//hv/vxS
lFMdBWG798d/7KKXGkPa9/a/lx/71z/7/EP/uCjf8pu2fntrd8/l/r/89IP8/t/ju8/t86c/IPaN
2umqe6un6zdA8+2vQbjS5V/+u3/5t7dfv+V2Kt/+/sdL0eXt8tuCqMj/+P1XJ69//4Pevw8Tbvn9
v//y/Dnj5+wif45q9oV//rJ//cTbc9P+/Q9BN/+k8wlas0j7LtKpZbYMb//7V0s3lAwBU8MBE0fK
P/6WF3Ub/v0PSf5TATa+uLZJ0tJuS0jeYN71z78S5SWFjf4K2YdpaX/8771/ekt/vbW/5R3OX7gt
NsvNfF5gEO6TC8coiSScqar6FxwAXDWhFjRg7xiFWrZY0yamdHQAxgHoSOrl09IxU40jxtOjBBCY
03PV6ZBnTOWmMkL2lIgiPyZfbV17Uv9c4KAhB9CKgvCs43RtwtowBtPV1ZeqS13ynKsoih4TLC+w
G3OiJqPWSB+aPNOzD/S1Ga8GXbgzpPi6LWK3LLEOonZH3/G6zmQ2+lNibFftSrtL5au5elar6CRK
+9UYam5tCVgfra0wdoxEOwFnisNeWN4VddaSMcAlAtTjO3QCqI3pe13oqe3Td7ttVEqEXRmjKuld
UbhRWq6sizA2kF3EI+sYKPNYluteHlYLqA434xZIX5Qkp4MEdQVznYl7kjDMNigHg05Vg/xM7ysA
2pN61VvNqsAdretu+9l/iib/zISGie2kC38ZBuwznnUuoPlVmVMIDhXYEwbnypZiTh6eVco9mMjI
oMDXSC/aIJ7DszQp2crvs7a0XFEakjOeu2V2FyWWHw5NAZe5JK3CYb4OjA7RgyLYVZKDuVXPW0Va
z2prevGQeB362SjAyTy9VWGwRwEw1Fk+YzphlDZFJ2RtV8oYPRoyBnaNbCBoeori9sHXozUeeqJd
ARFUlPcu2jYmeXoz0NfUmnxdxQCj3rRguEaYfDriDeQLaHsmL8JOT6wz26hp4W4rk2CyEfH7LJ0i
Q8kxZh6Ge+tw9q/jATjuPK46YXbyEUutqrEDHMUGufaCeLiwAhBWWbStEvxBu8lpq+k61ID3QgNV
sKYPKMKV0PQm3TyLeZXIVM6S3r9skjszpM9AKE71Mt3GZu7GSfLemZXlkiFZPD1ITAb4wwiXhlF4
XVq9lKF4WWdWhbpAcmMRr40BLzMhOjObFhPZStxO9Y0Y+o9T3cu2kHbneilQijfT86gONuognWho
NKZguvKDcq2N8pmVjbeFhJO5Nc46Qbi6FgXFU0PutkyRTGOI866EFbX2WUOklebXA+i9yD/vwsie
mQE+kptgiD1pbJ8lq3tMTF7QkMQw79L0Qu+nM2NYl6V/KjQ/6GOyJQWWu/AYGxrm3ILTyfmtYsVv
fh5eoOwsQTrIr2ZgbJMxPOmm5sdUkwobRlRHEcZQcVDjVjoYj2rE0gCV41FPdRo3eGmBSXk15oyA
bQWwsqZSmBeIQPIsuzGF+VYUsiPhJcvmh8D697JFWy9QIQx94OB83tyCQVIKY6xRJ8pPftSuU9jJ
Zvr4YSX/vVp+XB0PrY3AfMhk6azTX4wLCqmvUQwySJgxOYveUYf770fYUz//8z4QeLM90BwrsaZ/
vo85DcxG7xXJxULqKtaF3TjG51qlncWzuSk0C51FctOE1km9FEnw+L2ux+LeaiFkWnnybOSLZop+
a9sY6SrA+H0SrFf4FLEtGMU2T8t3CuX/fPb/f6//gy33w/v7stffRG84Tf7t7K3I3z5t+MuP/d7w
JfFPIgYROju+SzR6mUyq3xu+pPxJ+hbTWRmqG31CS1rv94Zv/Yn6nUKbaqLrXtJ+/9rv9T+JECif
LzXlxSCAH/oP9nvC+iX8/OtIitMt4G3KmyjQlrCESOLzjDOMrg2wEcJkbY6eajOWXy0rV7exWlCo
Uca+95I0MzbiaKUrjq8RcgWgEEGlqWe+UeD1EoYdGOr+59Q04snczXhnJXTu6HHMrou94qY2BpL2
6nxSS/K6FVAmjnN4hnfOJXmWFDF4bdllNcDslilvBlaIG1qKhDxN4fTISl96eku3gxamkaNE/c+g
yNgfMnartMoepMLSNmrRP+Ol8JPuerReWV47YqHJjgQVdjSnwM7GkPjb1+66oYltyWyugji6EjsU
TmGvmi5IQRRuGny9qiscK5Y3pI9x0FORphsgCaLGv0k69YTW9UVYVcgPvSjioWWacc66OU8URGk3
8WaMR+9rLTHXs5Fl0UrpMORAyJQbiNZq9BOziX6ksuTwokWKsSFgomfa1ErrOVDYR+0mlNVzkNh1
d0kLqPo+F2h9NCmbtpWIVLTIrPBcC+XyYdJaTgyBRcjQTu2TCCsF/LIZEGElPkIi1hYWaylsrZVR
yMOFFE/yi6FKWVzCs+7D56qxQmUdhPOwBuXFTtAFqQjAy2iK20kftWuSU/PPKkI2wnreTuQoxFnY
FtqYXg+ZXp1SikH6LkgsNrUvFDRKj6kOfY4CUdZNOP0OUS9g/yskggPY17oI5jbdhqRyKBjJQkt7
ujIhV2DtdtsuZgZG4YhHreazmJnGPExOOmB2BLTV770oksrXOFD6CgjyEPDQs9JrmyC91pUJDXwm
9VCUgzQ7Ua2x9qqkay+1wJpqG1+ZByNTlZuhTICeG5H2BNQHCRwHXek6Tg3tfogqzGHFodxpHXyN
yM+rEyvJjDe+nYVR0PsOgDx4vmpgbVRkIy0NpY1wLQAC3hVpYKyqoo8u6swUHa31t4lW+A95WBqn
TS5QuTey/pbTBlm2yownZ5KaAFTfUGzTspOBXU2mZwrafJdp6ryuK3PYxkKkrUQJgV6nThpJPENQ
Hyp/Nh1VSV+I/bKVGivw1mdTjHonjwblZ5KK/VsLGR4PLKF8laq+VhypTojoMB5ckQfTAltPjQHD
71QOVNogRZm2kNxne/aDgVKaQdxsZsZpVxFOFHqRXaZit4n6RD9T0kyebKWOqot6NjMM2CdhLfpa
ddWkgfYyD2gYq14U1lLVwLgIhHlaaUoZbdO01PBaleYbPwRbPU1USZIoiVZ1LQabkkt/DdMqOEtV
EbMovxzOKHwqntEE8gX21OUDXpaSY0Qwe2kEXwhdLexoWZnJkcYjnQjQMTUbCabxXnZ59ZZJmF6h
ce5Wugm2apZmwjmtDH5CbA48Comd29dWsR313nqlw2uo3K5OaARs82kt1XJ9GqtWcJUUOCVCTagw
gE9kw4sJk9YhfunbVKahRdG78bqPo1t0b0+JkaDWk9PrxExMTzb6/qywhnIT6I2I91Ve15s4xoK6
muv+Np4QG4alPywoiBg/PgiRMXCBtMjVNcyuCrFuokrR1RSZr2oVzlTIe4RSs1oUym4OB8HL8hjy
VhtXcP6UfmQamDkM/ioTjXVgyclDGCdi5+izEW0nZbQuUdyOPykmVm5YjchRWdt7e+DwQwzRq+Oa
AkV2U1lDmtnW3L+HYiJuu4TzEReI0ktpcwUGWJ+54YR9QZa24kOeteqVmQ+1ACNa1jfo3zIXEqXq
zqJcbQsa2E/kThguBWhpbpH3oC9aHQE1lg7FZaNrAigFoLPnltbErHFzZTyCCp3+h73zWnLcWLr1
E+E/8OaWAEmQ7c10z8wNYlzDe4+nPx9G2v+w0QxiS+f2hEIX0oSUrEJVVpqVax0BxMrfy6yNrhQr
BQwBUTEpItrLSlbITlDkBkKrindQ+i5FOwEySScQVP1QTYp0x8xwD/CTZ+B7YiEh30+yzy2OJDg/
khCuRzONnKYUqm1YkMr0eekT0ltjuDFyC94LrQjSI+dknEDYW8XzlObSrSpJQbHxIDOHRp2kAKmK
SY+OpZ6qj12RMehVJ4ls8EIF/iGD/B1sdqUP+0BJtIdGVnmJYDU3w21rBpW/raqi77adOQ2AIrpI
vB80U/zux5ZwwyULr7KoSL6VeQE2o+dRdkTYtSHdoOpxFYaV4fiNFF7JCZlgGM3jSFYbIRvhVfWh
SCIyL2VyPHV4gBzt2KWxK/T0DUOgeg0yD+Jw19X996DLyFTh0wufcrE8phCDA8R0cj95a+GaCoab
1u+dKC+utEm/8YrazvJXqycricFsyOXjBL4b5BFYfSWEKWNyZrR02QcvlVlDI4wORPmlTzWnHxtH
INWIkIdAdivfBGPibypJ+abHQ7MdvVc/i22vH+y8hjCbal/Y+NZVXUcunOYxTxXk56HmRLydZtFB
jlNdo9KyNQT0quvSodbsGEFzzPrYzgqSWmiZNMTsCukrpIZOkXB7tXhLe+HYAuBOU5ExshDk6atn
IS0aAjIlKJmkYlO1AsAYzU7UkqMiMixS78OpsAsx2CZVvZNZrJShYhDEh3j6FIfetuwALJMWdrA0
9v6v3uLkmbXdC1SABfPakpmrUIsdcZEjZ4bLhIadpQPQzU8RtYbNqCg/cRWHhKaGgG5HE6t2noAi
9SPQmOYmAsuZhpGbSCJSFwAR2rdYBBElI8DLCFYWHSWp+NE12lMXlA+U94DGhiJzqd9agyGRGu1p
JAJUK7yrI6K46Dtjq1dhRZww3kPHsKkl8UAqsVGNr1AGwfwu3PilvtOhXKFqE/FWJYdSnGjn1KOx
MyxesmkwDik44ylv7/QK5LrIk2LCgh9pxrXZtm/CCP1Lqh8Nf7ANvn81a7iL2veqbG5Zzw1M9IdW
5/RnNUJlfmbLhE6aVb21ENiR4RJWOTFDRXtFyS2388Ly+yDkIWld0WytsojQaUnlH1ls1dcpcdRW
aqv0XjOblmJV6OnXXfAc7sGuR6JbGLLtQVyl1Mw19bWbJqCnO/WA18zQ5Ch2qubdV8GzobRM3/Tb
XLLsVvdsxZDdlpRVhAg3zpA+mADLb3xZeoI9xUbMxa1aPrUoJG46IjSqPPo1U4pC9jBwMscKYjDd
/1YZ3wq1dsKetpOY8TbICWTzwtPsI6Qi2mZIzwe15vacw6z+rOX6bVDUW5K/TQwCLU7LT22KlEDE
gQ71l66tX2Cp2dVlSqmHm0m5wn/M6lIFoJ5tZeIiofmVdT2zyL0Tc5lEDy5RBC7k1DoCUNg0xVs2
JAc5FpzeeOg9gDsm0w3mawm4vtTSjc8gJLOpNsW0ozFBiyk8+8a4S3WTa2Zu8OVbySsdyRe2UWrs
mq6wWzgZJrW7r/wBDZEi/ymY92qqb9tevAGj/6gG6U7Ijj0EyH5VbqbsZ1gQX0k8j9dSfutBmii1
Da1EHoAgdkI+VOc9lvV8LR9NrXJEqXLQ/4AnqdxlPbokPT30FpHNio+GNtXdMITqQautpyKXj4X0
0OXJq9QXTmqBk27i61ZD3zjuNjxpiBd4rl6rnzpIQRDOcwJA9KUmUNu8lltGFZRDAXxcjRpkJM2B
YG34Hk8DJCmjM1f/kLa5AUX34MskPFDAqf5rEGt7U4EQVjTu5N4/apBy+4J63/gvHdSlrfIUSzeJ
8jRGsROIzbaXkocYcZJS+yIo9T4u2mcvtK4MZgsk0hQ0AT5DErYX6UME4sB66A6mJcGGgNaRjHSZ
wgQXuiOqAMX3c4BISOynDjB425Rjt6ySVzGvryL4gwYeeDzCfYdgUAHrFTOrT5Ap4X1g9IJWkEmn
4YUp7CtRL15QFLo1R4nWS+0IZUOE7X1G/e4ltxDfCejkmtDgtpTn8sS6mlpmmSVZA+auMwIuC0DA
kQdUt40olWD8c+1n6KVXidrbHNp+F0wKDIO5Zn6qy8GdulLcKDUspIWUH8xU/droJuNgEwRPbWVQ
+BiCxh3MOHL6Ihh2UiF9DvxWvtVG7bE0Y9RDeA4ha8oRVKuZrJukRt9SxOdW9Nb9JNfauLF662nq
W5pwA8lkbnj3UJ7OE/pKvpmGyLjreZRvQonh0sQqHybYXRg2iIVDbZXaPqJE7IZWZV51fdkcRdNL
dnLQPQ86Yx6+SuAcks9Aui7DMSOV+zZScTtVakeJ3HMdLPNJLiGSkKW6deSGc0/CmZJGh18LS7o1
k9xtjPFGMZGEmga52JZ9JO+jNt3lZknnud0qllc5tdQ9z3zcYlzavjT+MD092E0RxA3wcFFrTmwJ
VZuW2vaguqboHxsSAbXOHTpqrqYFDtGB3UqPQKgZiQIqWHdccyGxtS7Qd1NQ3Su5eG/BHv4ki2Pg
mobwWGkJYwWqcIzhy+5pdX62VAhenVENg8ew0vSDPHnWsfW6/EkbEwElnKbfapxHG4FRgjXYrrlO
lJy7QUQUMvB44SR+djI18yzbL19gcFQ20YyVxexNUsZXI9a/dVb5rdeEt2SKtSMu+pemtWxb2+sD
g49ct77qQkS/JsBpZMGiz9vGuRw2qGs94nR720yVu5F5hSIF6TC0wk6b8teeu0RtvmBWTffBnqmO
ZGhoXJnZTTPlThEHX+q+JzhTGTRhIoAJF5M4I/VuGznatMyb+ZVxSyFBg3tfe27k6trLlBcSTNLa
LEM6RN8J1EaMSd8r2kjglu+tQnXTfmDIX9vX4d2U5dshq27mccd6zK88f7jxuDoNCiCJ+H3wpK3m
Z7vE/5J37RbxskMUBIyuTN1zIWiJKxf9j3gEg+JNABQ6MhkLgSZDZDoK8ZbWpItoKOadRl2DPFLQ
7HpOEqogEmxZ+p4XEbQN/UuV9G4X9jb8RvRw9J0o/Bi69tChytI3LMz67OUm3VYAlorWw6CFLIRX
xbHTCjhmv7Yjk9aI2iEOIoeV/qhkQm9rw/CcjQxiBV1wnVjtwNiLGG3FEFTONNwUcrwXk/RZnoyD
oMQMTk0JzkLb6N1bX5RXSWjFroy6RSprntM1AzSQ6jfSXKZjHycteKCUsmvC9nkSpmtp1BMS4/bF
qHLmMuPP8CwehgqkSwNKZSeDSgm90o4FfuYQ04VC5RxkVxpVW7HRrrNWfgxU/UYpXyvL29TV5zGa
gEd1xVMt5CgeAQOzFAVqt8gtI5SGmljsN7mK064Vg+tu/KLkPpcSimzftuoeuBWejnH/vgF8EnBR
NiVUkqGZ3CeR+GmkD6VxQjaWZX5Tsui1SIDMM9clb8xWuM+D6tUv2n3VpLYh59eqLOAAkU5kdtr3
v6hEm+0wOTmQ1lwy9gbYlDhFFs1oX1Iv9W+GCgwqwWImgnf1Ix1EZaIox6mLDGY1Df2hCf3pKVAT
Ukuvwhn4BklagUzFaFWMgzB9VieZ9TnyefIJbFuzOJiiFubtVgoqENicTpXmTxgN4m7IYjk9poUu
7K2ys34oKQOgqOZKXMiwUc0VkZQF7GuuR9IfpcAJHQ1gkQ/E1TpV9kxFleZvOnK7y92k/4XM0KHb
Fo+zdpOdQb6xxnIwgxrfl0Hfm51r/yfdccp9KcJgEbJ/0fdIShGqSizEsONC/5GkbfSpLWpL2FT9
sDYi9B5Q93G9lHpPDZNfNp7AuYvDRNzHNVzltdXp+2gwJjfs03BNpXTRxPhrfyGmongMqwzF5Pf2
zInJcSFHI1QWrpsUxcnR+3pSBD/TJpl/8XIrNerWMsqgvKNLtCqlKIho9NTNRf1RL/tjZbS/Yitc
wQeuWVmg51Sja9vSR6cxvdJ0VFqsK5Fa4eWVnPs2TLxA8W2KIlKni73yqJdPuZW6op5VW9BlzwIR
pCFMhYu2xNrMz3ljCPBCq40AgLRoYUXUKMmUYve3eKyTOINs2VW3mx5rJ3hkPmKe+Uw3+Xg9EWT8
I1TnX4dQ40j8x/YC8htZapj1KmN+cOIllL2KHsXFhgqS4Fze0bNf7cTQAgYWanFJE4HTp5KDSWjA
7K0mFFxGJ/6VIzlZ0xLxWw2ekFZExcUPGrJy6qDs5sY3yVXSO1q1I712Rzexge9fXuHKZ1zerzKR
A3FSYneiFB8GyBoSkLXFVqmqlQOzspXyjPc58VjaEMao/sZuWmpfB8AsNpNbUBDVDBVfXtF7QNjf
h2MmdZR1fCRMhe8NBUWsqn6euJ78HBFmTJr6auXEhOZ4J0zRiv8/554AsvyvsYUfrjrPypFccLUi
fdE1nzETxVxDuJ3duRMb85+f7FwAN60qB4lLM96hvotE3iyIOWS5fXnj1uwsXJTGm5KReLhSLc3g
AvrpN0Z3uGxjQWP799fBEWkm3JpMAy181GRUypROCfXXTXM9OcUTRAvWtkNvutM3MBodM5ue8GWj
Zz/Sic3F0aNbRg1+TNxB679LcvgE0GnFu69ZWJy5agpaw5DgKGsUcu2Dkr9dXsHZW3qygsUxS6cm
GCR2TQjiqxBic5/b2kii08T/xrOeGFqctRAh5SzqCORrC5pxmDq6IogR9CukzSD9q8sDeGvm94Tp
eomCoMmhAm1KKfkm5MnqcAvG6emfb5wuKTD7ghJDSH3xYXpZyr2uyN0YFpIi8O5TxXqD4egQVmuE
xeduD3AiRUTxB87A5Yi2rCAZD2LYlePiVqNuyPh4qtulUax8obN2GG0FXjcj8szFkwTj+FA2Y04t
T9Cuq2aWykRcw2lrK1qZ+Tx3qIGo/MeSJb73O2aswZim5i5SRte5VN1aQ/N6+eucXQtiSCrgAZjZ
lvPmYx76mlwW7jhYAxU1TXD0Ot+VBbDuy4bOLgVgnEEx1FCV5UjwGGQBatqZq1P4I/E0nke/XJka
O2cCaUq0/+BnY3x+4djaIpVKoSmAD5jXlAGhrxJQMby8jHP7dWpj4ciodCacicIdkK/QY/FhGqFn
MQLn/83K4s7EJTWQ1ihcKiEG6ASyqYTRI1PLVvBJ55za6WrmHT1514QI/kEoOdzAr1+bvHpUhO4K
DB064s1K7HHWEkSiCjExfmCJ5mdOVFeqvHSRaP9uZMOroTTdNgJD6c1R67/YvT+2lrh+/FDWC1Xp
hmPxBs838JIW6LQYVytf6dx5A5QL/JZSlf6B8nFqRopOQeZWZfcYTuMvZBbXMNgrJpZLqWvyh9FI
3Zj5FjtvguyAyGS/cm/OnemTdSznE7xcykQ1zdyJnlffel8VvzsIbfbz8ldZW8ri5sS6V+bDkLn4
loq6y28So7VBxLWVLO5NKCldZWqpCxjhCyCp60xofgAm2P2LlZgSmGtJkYBhLfKuOivKQfZzwlv9
xvDygy6VK+ObZ9cBITq4BbB3H0oaWpaXYFJydxwzN9dBtyCg12+sYg2f+PunLjNvoGGwP4gAyz7Q
jSStP7SplcE2czvk+rZws+lBTG8Yqqiy8AEKJzjgoDMo6k1PkoeIK+2DDOhoDX+0vjOG/eWdXYh3
/RWbnv6eRVqpFoGpCV3G+H/nUFLxxa9mthdMVzavMgcqMXvcjXSSQkjadmt1ld/yU5c2Y/GuU2zz
hpQTKk51+jCoNTSHYRk+qZ7ya2wic2PVsgn1+4CwJqDuWAQ4qXpluemaDK2dvqbTtGljZYISMBtQ
dZPqKf1eSg0UujxNI1TtcRDndtPLzWOrRBS+Sy9StiUqNrbh+9EzXDnZp4oU1dxWaWJsw7aIKRPC
cHdLl6rT3+g/GeIeAVQdxbVUqY9ySf378jf4UNeSJE3lAaWEMSuWLSMCJR46HcCAG6j0DgdKhfwj
xKsoeatQKcWDt6es61y2uRhJ5btjVFMRBqPMpHwc9po8PU4jU3Q1APHhmDx2IrJteuMMvrqroVLz
MqSFrORKMcd95CkIQ4lrR2+ODt59/fknIPRjmbKkz+TJ79/CxKyFCBysG5mHyXo2ewNkv+x0MLgO
1XFW6jOEimaGui3Hf6Zx+vfqQe8qjDWJH2WNsszTxNGTXL0djSstgxPK62Pr1del9NPljf7wDM+L
hJTFEJE5Fxmher9IZaL5ppWyq2jgfvq7GC26pqH3spbE/I7qP+zmTIQD8gpimt937SSyMNVag42V
cvI2hkLzEB4tO7w29iDL493apOBHLzavyjIkFHVFzqy4CPw6SLytKVDdbmd8nuCFemb6ovipbpn/
hSLdig9DBvt87PwXM7lzBP5xnX9ML161qRANJTEUN5RQBZeMAmY/5Vj7/rOU5840HhSmKJyoAACh
Be7lbzkfyIVp0hw4mtH8QC92me7AH1B3ExX7ARDKVo+9L2WAM8olpbVBdH7yKQ1uL1v8WDqQJLoB
0FNBhUXxYJn5lGPtiT5fFXVpGG9oD+WUuZ/bGnSEyMzLHS2SsXjJID2Mup/CdAilaeWanjnAukEe
SZCNVvMH7+T5FpA9U3En0KAMfZjhfaZdmck/vyagrPECDF3pjE8trkk1FCNAUs3VrGg8mFZq3I5C
Hb1GuS6jXicOzUoEtuDA+evds0DczsKICGr+Hgk8uS5K3I95meZcF28PEWxZ3VadndxnO5MuIEMR
TvnY3yRPwZNCuwlewFvAz8kOcP9msvsDL/jVTD+3yqq8YNP6+Lvmz3HyuzIYD7OmpP0MS7hSH8qX
4rPy2XelDSkJ9DHGpx5FZPVZdeEyWYniP7oQ+jqne7JwyJoQTA0Ikd/lbdO4mq8z2jVbyAZRltI+
hasc7ueiLpp2kmgYCEp8oJLqiqaBKit3o0r4AtcfhE4Bbb5K7pWVAHLN0CLK8eoRIHxH2iXH7abs
28d+mO5GFfrZy/f1vB1qSYpBL8JYSigMgFQBGBduHqXP6ii+1CYD8lm+4ofOWOGOcCl1jRISyjSL
M6IZVT3ppes13/X+UBvfu/7L5XWcSR2YnzFFhRIsj8nSv0seKZiPBS1FpFePrOIoAwRaq1GeW8c8
K8nkrYhgw3K3PCstjLio3SpJjr5UfzcVb18m+vbyWtasLG5U5Ku6Z+qVG1SDa03eA9LOr6lR/PN0
WwdRo8FjRTf/gypKVnWAhqva9bym2QeQLMaMWPJCeaPP4GPPoMRKBPfBL4sUkhXNVAgqNPZvETtT
HVXFImnoB1VIT5cPQQp2pVDvC73/9C82cJa75sVDA3rpm1Ox0yYraN1Bz4JdraS6K/eB+UsPhb/H
lN5NJJ9Ob334VLx2JrWx+a3TWN7iYJtRmqh6obuA8fPd2AlfhLaqHc3qVuqJHz3dwtDCHwgm8D61
0V1xb+6NXb7Pcmd4QFrGzpCVAaMqrtTKz73jhoXWM/VQyovKkg3MV2RPSHod1wqE9zG+gqJjF9u1
A28umnWb0Cn/6XmEikjkTpkGRWZ0HBcRmpR6iRVknquo3Zeila7lSu03WgNCVheDh8sH5MNRXNha
hGQBcP5JgpED6ahqejKat0oGBQMp7mUzZ04HmQItMkawOSbLE8+/GQSU/VBK+RUmzWb0oCyGyeSy
kXOhLVaYheZOEegtg7ywadoy6jwXDmtEv6+bn+VD4ghbmGWZkE4d5cgYgIsiH6rvK0733CF5Z3rh
qeB3LCWp8lyz3KnH6SBdxXv65VDbQ+5+lDkkAF9/riz3zLezZmlX3v25XbC8cq0+BFGr8O1ggck3
5S2lnJvwqN53x/YzhP/H/F59TX6ZK+/kmfSTgTuJATnaiJSml2nR1OsVZRgqOQ8ChMMhoVV647nV
C8qrjSu6awIP0uwN34fu7+3ND95JWBUGnhoO2ItfoufgJyj1WbNG/AJHXcDYl7U3jtmWiU0Hajr5
9r8gd/x4drGv6QoVHyZf1aWiKiOhwOvk4hAy/FaUUE1Nz7DRrjwJ8yKWi1SoKzFeS3byobakCZmm
VQl0r6CEA2Qwe3+FKOOM35TR2+EdoOczZ37zMk+2cSDv06euOhgI/wDsdgU7uaodCi/bai842sp6
Vs0tLkSddCQkmJu9pmrP7aVN/NU7zGyGw75C4fSfBlZo1WkiObSuox5FwvN+ebLfjhW8CQdPrT2w
aRGzQRtFHL5MU7RGG3h2bTwHloL2HHQOSwhOaQyjUQfFYfjhPxq78ZN/9HZR6gzbbg/MjFN4+aKf
Oxun5hZbqUpaJ8V+cTCsLLkGcMkkhdB4L5eNfHQm7N/Jmhbvd5brehOyJqOti02Slt9lrb4bQIsx
hG69XrZ17kYhk6ggFj2XPJaQhzT38qjO6sOgZnY/3nvCNx9Jxss2zq2H99MgkpdJ+JdAEcKUriRJ
ObQi3Hd6tmkNWB6CY6n+4yYXB+/U0OIFLTUr4MWrD7r8PFTDBujfJlVXUt4zLxtGoOy1VMJTSOEX
p1sEGDs2ZXPodvp+3Op2FWxo1trp3tvVzuiAgj8mX/8LJtSzu3hid/7zE6cRloTf8y4ilnIrvMYP
yNyknyr3R3o9CdvxkDwITk3ssL387X5/nKU3RNlRVUTyJIkD/t6sKHQ6ndXhIO7921TfmG/TdfUF
zNYGecQn77mzYa1/rLuN9zm6El3zNvx++Qd8PKAaFQ2CWGTM0d5auvxwyGS/jvrDYInt17KVRLf1
VevOy7x/XjzBEh6Z5xROZvhf36/Uo7BtxVN/8MAQpzE0FCpMG8yyfpHyau0QnVkVaSEKkBSEYHFY
Zobw3OialQw8lZGtbaadamuFM1PpItjgiKoN7N3RDpd38uMBYrqOETxABqY+sy68X9/o8RyV2XDQ
0ha6bc/7YY79d62v0dNlKuCyrbPrA5qBVps+lzYXcXMGLd1QFsOhGRWnqSL4ZIJdoKS7y1bOr+iP
lcV971QJwW4I9AJBMhxu+9EUxmLbpSZ8K3mwEmydXRK7hxujyv4h9sjkIanyaTh0OnVZwbvrNP1a
1KaXy0s6a2UGToga5/ADXf9UDH2WdONhYpJHjn4FiFEI0Rp19RkfRv3VhGhpLq5QLJx/xYkvQfwm
QN5I4VKjDJNv6tv8SKX7MXmtd4jQMJlwXX3NbsxbYeWDfXw+KX5qsIpYmoE0/fIyF4PSpOj0HAKx
erQmIP1ChTbMP95BbJi8Z+wghdbFNc6biiRqMg+KMHPES0rWtJuK4Y4vXqz/zff7/wlBIAThsv2f
/xBufCQEydNvSfjtPRcI/8VfXCCa9D88FCIfgfqDqYOd+A8ViCr+D9gjUjAieI0Sz8x//R/qL4k/
ApUgztkM5Wv4vf5D/SVI/6Pj+klwiCJkAj3T+EdcIO8vGWHp3CKkPEK1FFTHB81xuZMqvWvgb+o+
M21jvo3QJrv1bYIHrnd+yuwtZESb5tNaYMyGnGQWf9uF/cQkeeExXQZCOj6EDAq7YjOIk9OlBcOW
kdtXMYo8aSuseKzF2/23PRmDSG/DmLZsDeZqz2ZOv9c5vuXJBpU4Jg2ZUVNQzPR2qbyBk/rRREQl
RDppEz2qu8YOd2sao+9v/cefsSgTKX5apXCoBRsrFG09vdao6p0cvvu/wpHTitf8f/gTpPxtgRiW
3i9lPAb23vszPTK7ahzhOfUz8K2RsEkCZWPSyi4Q3R58bWOM0kqSs2gxfLCpLDBuShhm+SRhs3H6
7RDsYfpEhq5g+uWb+jIzZepkdIPx2ZjsZHTS3dphWiT/H3/A4o1NSnMyW3/+uj+sO/M4U6zCOZte
B6585Tv64+Ut/h3oXdhjZfHYMhWsUodnvTVzz3Z0rT/4ruJ2br2LXuCvm7bNwzqZ6iK/+7jIRdBi
MBpfZ39ZTZ6L+wTxCP1njQhofE9t05VWikdnj+qfg6TMf37yMAKMzWY2Q1TySrWUdqB9oAyB0QJa
qcvbuWZo8QIHfjHKjTKfnuazb7wmmf6vDOB8UeEjnl12N+QcCUE/53TUBkcS0S8EVC4v4aw3U/5Y
WFzrtmpaTZwvgBZ+MoojxAeQ7t5HYrl20+aT9fHk/TG0uN1pGnUMQrKUxpl2TGPNnObdpjtC5P95
nVD/nC+xNF0k+KKhhjd5fwQU5qWDNBiCTSI1qMW9Gpa/i+vPcjMwiVgiKbeClT3rSOgYMm/A68dj
ubjHmlhPUaxBkpJdN9chgmGfjO8o87UPc+Wy3zXfUGkov4DnkGM7Oq6BEH7f2+Xuzhha4I1AWUjR
36+3yLRJA9wKAwyVWtkObOFKPo5bpNOPSBFt5W39NjiTE2+b76HdOtnteD/QztR31gNcOSgNFEcR
Lob95cN19uKf/qzFZxgbI5tqOiSbYQeJK3Quu+qq/1FfK7bf0jGeWa7Wnsszd5I5Lt7m34ieDwmS
1+tlpYW9jIdLb1vkUI8wFLwmB3Gr/8rh8niubaRrbPSmUGtLdka2n15AdOnuegP7Nz/24qu8+y0L
R2REct0wdMDlgtAa5sJ76666Dn7GotvlG21XPU1X8y9p3rqX+j657d6UPZxUQ2krdvy52K+dkkVR
/bcfprZtitReaWYSnb0/JXEaSg0quSgI7CkivtW3mYNo0WE+EfKu7exq3eQZ/3Jq0lg8sGGSC1B6
jJwAyYFMEyjBHLZEBhyPtvGAhLFT7D27t2EyWDl7c4qw2Px3lhc3MkrhJqokNr8pnWHH2DS8am52
JyCsZzcbY890cM58ptvs47u1g3/mEL6zvbiOU9dLECOxarPIEBGVoFEJteZweYVnAuB3RhaXS2nV
AOgWC1QlSBP0m159S+MVv3Z2IZQ4AOiTZsLh9/7EVJ4kjWnHQiRkjlFHRbD48fIq1iwsHqBMzRTL
b7CQy92V2IlXhrpS7j0XY4Go+LOIxbEvAqr4RYuJZpfhB7JdhAKc+pwfYI7/unrJ5m3/cO4YBoal
lhRWE+cbcRJ9JKLhCSaCtlz6flvcDyLc1brT78Kf9U/qe1RNncs7uMCt/n2tTywuPtLQWdUoxqwv
OhiQIHqbDhYJRFL3NAahy4beoPiKHCS9+O2q7bXVLj6fmRgwy9XYFlzvwTtKm8iBH/cu+abZ0ZYA
druy1jV7i2/Zx3kiJBH2ZheWmo6x84+qU7xYps1D72T22vc860b+bK60dGC5EMFfhEGxn27a5EWw
rmAH22je6GiQIa4s76w1sjyR54su5LLkNvSQ6lQ51nrbB7qIeEjq0CLT7XBrbcvP4g9ELgJ9AysR
stzu2lrP35QT8wu/5eViUOo95vWH/FZxJhfmwI3yVs3iAOuyYLMH/nBTTqwtHNg4aVYqz9bmGWI6
C+hakt5u0ntwsPuVjT3rLE9szW7o5FaC/W2VZv6MwxQ9MnCwiUh3SkicLBybGb/5feUUquiYGsxM
cnTLlBeURAcDYiUwq/bKrzl7iqniQrUPKSfwove/Rh76pAxlfk23K7+FVzTV7ZjONtMi0ABtfGet
VqicfYb/GPxwisPMinQJg+oeqVVITxVoon+kLgymcrIRj8iyXyeH+DF1jad+Wx2y++I5Rgb7OEdL
EJzaFfw5hx7NlS09eCPdzvOo8n2zX02Iz0Tu1lzg/ntrfitlnXyowKr7QdR+/1K0hg0o9IDTPnvo
PF9JG498XHuA0iyAssSWwzl4+Fcehqo3GBUqWQB93n8btevr2vp9Ko8otBNKQ818rwF2rL7BnbFd
TcnPn4U/9hZnwR88f4Lja65j4b1JkMobCEZsfTNNNiVcO1nVVjj75P5Zobl0aVUfp8KARastYeD+
HiCZs3LA5x/98Wr/76KW03BjBi1kNJtoHOsuvjUfLNd8EF/mzUTzxmZKYbzToFBF87XZt+5l62vr
W3gxBgBHeYIjaKO1EaxWTbTt+nYlMDqX8HFO/6xw4byyvJezel5hvZ12YMwf89SBOVB/q/HV4V4a
bShw0Ake9I2y/Zdr1IAAUYiX5l7G+1MaeD3EVvNDoXnxRomfOmsF33DWYZ4YWIQxmtWKY//7GkBP
5sk3ExqjQroy7nGuHgW04M8yFqFLGERGlM/xZXSdXQt3yb22g74Hd4hkjMwEDLXN9cfg7Pk4Mbq4
4TD26mU6L82DM0mgAyRna0KF52OyExuLW501Wd6gQsD38WlqUZ5GFQuZiQmYCNSI8EHdcjy0bFvf
V6vn/+zl+2N7ObdXIE/At8M2+uBututQxKsP64p4vx+ND5f8xM4iw4IutB7SCjsUwaAiJaXtAkfo
BceTnhgZ3OoqPdEIjtbo/vIFP3/5TiwvbngKt3aUzcdG3Qc/tbvgZ/Yz+gnObqcefgAKh7m4gU3g
sdmvRy0rh2dZWdLDCbhMiulK/QXPcCmu3Luz/3+TJgmlHPjSl8iEIMi7qkDCgJk3WN7k115dMXCu
KGMBM2fsSUStmvH7966jthhmCa15827KN5560qEYML2yR9DNFt21FOHcghi8n8tA8Ap+kGOWRxTk
oazlKfCnTWzd6dq3y6dhxcCyxJDpcmrWc7KtykigMCtFV2jtPTtrA75MBu6hKqCx/37PzNosSmte
RHKd34L2mtOcbburr70NxGq276yhAhdDGX8ldRTz5hYoHRFtiQpUtcavoOuaX1BqNaWt2mpgm2/h
bexmlRM+hi6YlWgHB+jO0uD5s5vBIX5Eit6Jn6cXJG936xWtc4/C6Y+at+kkOJODXIphMKOyXsWA
mkABQRtZqGvyxOd6XhajaDp6AkwZfWgFyebELP2cVc6wCuOzVLnqcbgO7Bl9yp0Dn/k2vY3y5ta3
C9tO+OvykTrnQWWLGJ+/VT734oqEXS1k+u8rsicvuZk1RfWduqrqfS4q51bQZKXDjdbCwoEKExBX
ay5MSLrs+gaLlQw7FUs7iVfyn3PnF/CPRUcXHO+Hnn3sJZlozQ4zlbzPneU/x3F2uLxn5xZzYmKZ
YjSd4g3KnGKIDEeEkQT6nhEpRbcTaOYvm1pAWP+6HKe2Fhvn91nrRQXnsLfjbzJ3Y8hu8n24r8EM
avZw07wo35JblLP3kNHH31esn18p2HUDLkWgpYugJUDzVVan31cTGt63zuFKUgChqug9qQgSKnb/
tN6APXf3mNKEvYDzyKDQ4kz6fRiCypu7Wt6r6j8jjLIpu5VS2dljcmJjcb/rUVBSC4ryDbHll140
r1M1Xvl2567W6TLmZZ64kIaqh5LpbJ4RN8h9mlbQQMI4ia8JqkE22tQi/65pt3lTBzvNq4eV5495
Giy8C1vmGQAIYXQGz4ExLJm2vBhGbngG8axwiE37QR/9KbTTIpKNHtrNicBsmmrhyMDJeNC8rqtf
YV2TJggj+4xZyraqdHInFDS+xb0cH1KjC1B6MqpitAXL7yi9+T5kA/VG1VvrrglFK0LgQ5iS3Wj1
8pfUD9pwjwauFFt7LQkgQ7QFtRYQr6oJ65EVy4OWbrsjh6EPV7nlx7IyIGQS1Goxizcx8erM42uw
DncHDYr5XtwiuANJq8ydK2sn/7+kfdlyG0my7K8c6+epObUv187MQ60ASYCrKEovZRRJ1b5m7V9/
PaGeEZCoQao1D23dbZQYlVtkZISHu5wunehb7VhKDWS0AIhDw1q7TJLmNKQz08nVBhkE5E6B0E0f
HUWQldFw0Mk641+dpKZ4dUOKwGglh/rJUkI3PJgXP2Si9vPLOCC4tey0U83OAAo0MzSyqUVxNl+W
BjzxoJ8udEDxbKBGhK51qrRFO7od0cYzyHPEiQUQQ2jOaHAEuUAY46EPUGuFVRgbbQqhKaYkkTjb
plzKDcJ0KBrEALaOwjUuhTnbRAPoWB8kkGHKiwtCzkWGEpZSm7cG3hP9tzZrE92bwN2GGo9hFnq9
N9NlNr5BkrYRt81U5P1DMSeZBvo4qCyLkF6ol8LvR/pW7AXw2uI4q1baYwRg3uq+NtDrErd9pcq0
l8mQshaNJA3lum7r5jav9FHbNABkAVqJ7jq0wLbhAhGvqigsDxuqaT8r8aDXD6mhJ+l7MqeahF4G
HfzxTQL/4g6kyytvjormu5UvUH8vQImhfqkHENZ+GUeIQHr5bGpQxhV7C70yxBTHT2Kso4tGmfRK
u+/7qVFviNmQeQegZ4r3da0vgD+ObVF2Msjas1x/R34f2lhROYVQWhrFunkeZ4ho5LYUidBHsKMq
DsHaD9j+K3ROjO+dJQit3U3A/N6UFVhG9qmiCtM+yrRC9SF2YjV3ZpFN81U3hkTVoeBcZ8YWB8Qs
F3s2tGhS7MFUm9xXpKXQ94YwCOH9rEE3t3QKIYU8RVZWZZ7bVgZlECh9xYjBHNWqZYLsgF5Zgy8o
ID/9pqTqCDrkJBxNxdOhmjA8qXUhyk9xZ8zVPULPDkJ3hqkENXDZGViwM7AITcsShl445JPe+ajC
ZPK+qWUz2ipamCbgGlfN+gVY8DjZVU2cPCn9bN2N5mg6JjDOWRD2I14aYJrFdbmHYlc0XbVju2wa
cEmDUm6qlRk0uCRWTc1V9IaUEDOxsBNBbgb9EdmuBwsc1ahMFIWfFDpY88lCFslR094wN90sqdFt
2SizBZigIUa+as5Fl9u9Zk19dK1C0ndBFSGPK82vJVCXfNHLMYlS8KtCrwehgoXteZ+2qiR8iEKD
Tjs77vPsa6Wl4NCRQOQTv3XWlIZfZwkCQelWkJOxtm6UbCAiCaQR7iq775ccD31QrBu5BjUTMC20
9eNsdUpi7eEz0M6NfM2YiD1mWegAeao1OSayB1Yyo1GfOgMRzrLtAFJsn/q6UoX5EWQram0PiQK/
pYMZN1ZvkXRS1Q7cxtGc1ldhOU8zktvgl3rPCnBO9Mi6VjE0/hbKS1IDPrvo5KlXjU7aoX1LxgUr
zybOeBCWlthCUEDuW/VxIbUg5OA2zwYDmK9BT+Squ22SVA7DXVw2BbJrmEAj7jnX2Grm4vgeY14E
OSirm+GQ4XoLY6fdkqD9DDQWCpriLXJ3Xu6FD7yuZF4IwAQeovmv67mAop6kezH+BYFATnhDA4mT
+xG3Ijq+KFcWaBrOutxjILt0gWZgWyAHAMGiBVs0CV2F0CByEuSma/eyxdWo48ggk49RtE7OkATF
4wpNLUb5YfF6MVbrGsdDokHJUdBR1OZQFhWNF6/qLfR8vGkDOaZnKssecfvWz4aD+AIdeXCmVP4U
rXOnxuK+Bd4psxAIp6ODxuE5KezLE3Y+HmoCaBN060N+Fe+HUxP9jPROpBt0iYAkMHxpU18nW9Oe
b+AbuNC/c9wAY47Z66ZZa4VCzRFv9JYCyo2YwiJAI3zsdJBbsGun/OAWo+iyn+xDxiqz23ODEDkj
sFrejM9J6YWmA67v++K++wY+8W3dOF6XOAR+JsOguYWIs2NAzQPajxc4ABPAi5/OsViXQj22Jp3j
8iZ6AAl1YLrhRnxZvMbnh/fnaRnGHrNtxBn08nIDeyPUJ/C8H3c0DxpSKGv5gHcut9Ry5k0OBnWo
JgAkdV5r1HWjQLSG+c2s+gb3AnQITNdcOPH26mkAcg1BA0qaZ6UuUOKNUVniNNTaBHZ76OUW95zT
sLpRfppgX57FXCFEoAeu+T5/z4WduHhi4Q5b2pNHXFVxBogdlUGroHG0dX4jJXiYyH8PkS1ZtZWi
NWkC+32Xg4j+aow5L861OQRxDvIhEEQEAwFzEkYoPpA6wYsFyiQQZm2vwoGXiKcZU/awHZtgfPAw
R0pnpTABaZKt6i2b8AZIJC/doNfW5ya3eANi/LE052bWR5TeHxiJxdxE++lOD7on60VEF2pqUxC3
4WQ3kxPaYefFD+niNANqtY54zS0Nc4bOvgeRZisMOaYfcxvfLdvoKr+mFziEa73E513hZ7kD7JWj
eWZxghJejVJdwNiQJNs2/Jal7wq5AbUm59gx3SFIkTCG6KiPrrwh0nIzCkOaIu+fweFSQ6H6/Qei
GUp3BlSGXSjyPr3+Ql2AbsezvUR7bpFAQ9s4O8aRhF0xQn8J10X/rAeoLfs1cDdjYH7p/TGxZ9d4
ru8p7uuyI1jdVUd2mSGXULCSxhB2ZanHQ+yu7L9eNsAbGHMl6HVU11GJ5vdoelXIlxpsMJqgOA0k
GFqZQ1pwSPRfmkU62qMFrCDorZcRjKmB8DbcTVDrehAGW4VKFcBshj1tdNcErmh08XpuoB6B2Ay6
GZ8gRT41fv2Jd07OEjd0QyH5g/ZMBXrvbMxBGvqoo7MbE/2zCErY1vTz5QZtca4RITmSQOLvrwOg
D0Yp9QrsgmKLcRQQKRVkrYfRRm+3Zi/ukchs7curer5tUEFF2xx+PyXyZisuahca4phpQKDp8X4S
502bvFy2sHK3n5pgAqjISKAUT03kN+hVQct95kWe7kqQmgI3GLSofiMIPbXIXBn9gt1jhGiAiToZ
TSMkEo37fFpE3mNhdfLQHQjYM+hezssUnY4gOFcQpM1+SrYW+tDgvQvHctJnQUesBIilx8NorEUu
hmTQy9AAsI/dik1Hki7u4duEGrLfLTo0FIiFhN/+8qqB7fDIDLNqiZDWQ9zBjCHZZuHNXr/vA3Az
+CkkjiB/5CfcZVuN7CHAjCZWUG6cVx4UQx0G4Drpzdh7YGcAvA3Sd+7wvOx+wdr56mGER9YYH5OK
g1wZIqwRD2qpYP1C8R0lpcnBfQu4zxOipYDbCbDmRY+NMo+XJrPA9klgtHOhUITUz7cJsbVxXe1M
d7qC3GErAjuYf7S734rpj00zK0o1GoFrOIy3hziQ1yCkn64QW2yhqASGPt6NtOYzwTcsoo8Ovc9n
BR6lD6Mkt2APGbJt4Q14dWZ3fNCUvL6OP+2wN1/fG1Vjwg4enIEBFSzP6h3cGGhnCicX8OAFlwUE
aUBh9hC+LGUAgWfjWX2p7sorPi/h+QKDigv+4PA+ldAHe3pzCdPQxrIK3yNGLxD9sfUJco3Zcl/K
2zrcXD6k5yOntF8gIdRBXgdBAcbPof+6A5sA9XNIVG3SOivsWA8HTmSx6sCPzTDhsYrGqeigsGui
Yf9V9LJr6dry0MqAeoBXuPDfwX83LubiU9OJqqnTOcyLAJ2+jm4mnHuPbvbTAON46kAccbpMA4Q/
URGkU4ekdtnHTkIiJ72epIg3ezxLzIYwozZWKmopzD1NQT072yeb5B7tizpkLN3Zb7a0kFsHvFk8
xO6XxsgcDEkQl2FOcPHOoE2Bzlml23GF0zh68jOxiWpbQD5QChqgav3QliCk9Jn3EedYIErfBdYM
ZBOgdYbQ6XSikYbPkOrFHanddlvjDSShqpdcCc6btZMcPcYVSdNQPWd5104hcq70XqZMkuwlmaoJ
cr41rLZy6pvzlxiZ6uHT0DijkfqXN+v5fUwH+NMU41blIm2UCRpmNuTyUETSHSnylfLTf2eEOek5
+COMWoGRNP1UGjso/C3a42UTa84EuBgEguiDhLgQE99LZT2STIMJo5eKr2UaEz8RC5kHHaS/ht2U
YDiBthXq+iApYs522FtxgUIKzSzVW9QHxj1tSDAcI2ixFdGjxD0Hqwv00yKbIWlHpQ0JtZjjFW0K
H8UyO0nDmb21Uw4tKLR+W5DeOXv21WVh5cCEYYGgVChphQOWN1Q6CseMeI/b8xIujW4RIaGuI6KM
y8wg9MFB3ECoKSCVSVAEUiAE9RU/jD5P89OzS9lm0a5ORWuYXde3swAxZMycGCx+eTc85m6Y2tbe
cMxb6CSjGuxGt7wmttXr5tgqc91IQ5E0uF7pDqleM9MlkMdGiczG41ly+neIH5YBj0mTO1RmUlMJ
xCwqHeroyC0Qi/InCnJ6Ux+t+/Z1fsxca0t4aafVE/dzenXGNcpFQygKDo/KLQIyI7ELD87K7d38
NXpX4BkFLtHqqsmjFwv9+dG7utCscYlEHHK0tNtJ8SZok3PZjawehCMLTIAL3kZpaqgbwSF5nbSt
IYh3OkTf5pyX+aTX15knObLEOF4yEBQ1F1ii7esS2jsjkPMZOyvIwd2obP+7YTFHAQX0JlZUGCsR
jiT1BJGwz3oyeujb50zg+o15NC5m/7dRpSOpAlPQ6a0aJ70bd9MGtIPojwBFHdKCy3fFgZJwwNUb
XPWUOqjQwUEPD83GrktaGyGkr2OoPqP1oL/uxEAfePnP9S340wgTlYhJHlpyAiP5ODsj3nnQ5768
VislG/ito3HQO+hol+vz2FRQQqOHub2ZgLlHE1HpGddQacTzDpJ20Cvn3zOrOx9QNqgGWZKqsp33
s5QjAjicLTW04+xVGN/1bnbknHOFrq0SsLEgDUKbiH6WAABIpddzU4ZXFqFUgJI+RHbl0O4p4Pry
RK4tlaXqyLqDLEhVdeYsT8gXDUoCS+AGdsPytkAV47IFmS4Fe4iPTTCHuDOHWe6QgbbNXb0lG+VW
y316lmMXMqLg5LpVcjvc5o+CF40O5dzW/XY3fisq9/KH8IbKnO9hBI9z2+A7knwsbQESGwNwUpzR
rq/cz/lkTvYYVUYFPjYk9IAg1afNlC3gUf/r8HucXHC7GQoqd2CuYTHO4tIXswTUkN29LD54LMHP
SLuYBq/1qu0V7WeL+BSNa7v/2Cid4KMzVwhmX4ZAZEC/Gu8NvLtv2t4Gm2eg4u1tNU71RA3z0zjr
C/dzsMwelYR+rMoYdiFyZY8Q/Ahrzj1Nl/58i/60wGzRXlB6XQ/Rm5QuihHIZMjyQFPGJx3EN6I+
SNdVCjpV//J+PNTNLlllNqSk1HOtpBiXntm0KBVurcVG0Rn8pNBl4cWUvNVjdmbfoJ0GGDyMMcF1
arxAejy+o93C7WfhGZBj6HG0e0pPrN1xximvzS4qNpTrH7g9NsldD9EwFDFmV72fwO2Zu8u3JAAo
yym+iNxbfPUAggJAFxHMoZ7IbBY5T0lWRLhaQ0O6lsSotdVRuoGGccU56atBLCrL/7bEbBpghWKp
i2HJ3InO4mpovo/RadB68SYB5QfvUv0P9hA2A94MERmTyTIkEiF62mIBCVqewZ17Mz/TXqIk0O5l
Y6PL7m90ElE3Y/40SVf26MSbA0COMzWJCnQKjffuPi8GjltezWEcG2GucqEnVWpQvyxeCX0Qg17w
tcX07Qa3fgJUwAtdFWJz/iJuk/n6h9IIL4/JnVvGtUlxNxDI09I4nTxXD4CDetBU2dav6N8D2RR3
LVdd2tHEMrs0XmZpbH+sJXqKZNx5GCjlyshfq8X//ZIJel9M4MsAiThj7TOAQprSAvtVUJFyl/a6
+XT5oK8O6sgAcyBqYk6jTDMyuLRKO5pn12wik3PseEYYpxnFYKa3MhgB90XlKZBJx39VH5dHsuaa
qRSCbFBqYFQDmT2pLpk2t9RKFqvL+9Ckd+YyuEDEVtfTaC67sK46exj1YJiHbayL2bc564nH+Qq6
C5gL4uQr6FwcHT+J5FYGzSta456RhM0d+TteJocDMePhUPiQhf4FvMfaSxl2IdMACjw0qLAFbqmS
8YSscRr6KwA+X8FmNO9HtNJ6xr5x1Zc2AX1L+cFrpPoPkw6fTWlUNZHNeuRRiugTgs0YbvNqXYfb
DsEgGnAo/oqbtFyJSlG6BUufglcqwGbMPrKEeukBcvvxtOy6Tb8glBEcIDD8oQoQ3v8CWQzPJnMF
D5pCKpWGGRRnFgFsKDqwCfDh6MoHNj9xwyslrq/l0TiZrEfVlkAuCQeb1i1w8cjyuNOmQcQ2Pbem
S10Nvy7Es8rmPZps1sqWWm3d8L7Zm5krAGjj/RirJt4OwbwJnYnzbPoPZk0V+rRQqzpT4ApJLpdK
gR2Ufa/BU0Up7rMrSIE4+qPcuuM29cBczkkbcI0yp7TT5EqRqdF0q7xZb2oJvuXUNzxhN31HJ4Jw
RQfLOywrbpCy3IOYF0GViTfiqWsohKjRC2q00IXAsryORJzwlGeBuftH0ujg30WvTGOWG628k8TQ
vezfViLSkzEwTjZNqyzX6CNGQKPAEO97YfJma1NKHKjJ+godTRazQtosNaAggCFKxJE9pF+aqxTY
kgboEgkd+g1g5XzmmNX5A+gCVy40JkElerpCKRRhgDfDEbAekfoDV9ceJTUoPHpaoODQqQSeW+GE
2jybzA2sKyn8ZwKbSgH0eaw5RHi6vGYruCvKbw3UryFDhQPM0KfDEgp1VgbampZuxWdKo6IiBo2u
sl3toTPzLvpi+qiq77gR09pmwYHWaTs9VRJkNnzUj2GeLiN9eUoKHp/R9RiQj+RT4sT75qm5lW+G
gK9+tzahMqgJoVcFxJnOvrOlQm6TH3FAA8QckdA9w9mcaxaALqGiHJSF5xCZHt3xVU4IZNfQcKUv
4Q1k5zbyzNNeWotuQXENdCqt/KDjk1kzxer0pE+AhC2eE7zAPBJQ4s94L8oH/88vK6wO6qdBtiKI
ly3a3qjBIfymlCA4Tn9n1tDgZlGlWABJmNvbjKsp6ksYSPPCWdTMJvLE8X//YdZ+2mBva0Ef4DZg
A7JYgE/gEnFigEc6L+wDyRORuuc9Q9biPfT/oDsB1NrymeighSYBsOzCIqDLjjg9acMnU3/lHGCe
EcZHCJ1hlBmdOqO3p9jDdaXqdn+/XKOpyDVmOzdf4muARXyuxMfqrjgaHrNoCGXVsqCAd/Jd8pGz
xWPPH+zaqyhkst4vu/ied02uuv7jKWUWsZ/lUTBbatNDF160GTO7LW3lM6i3g/I1Gm31G0QYEn5/
O70e2dj92DBz5ohUlXpC11K9b17JHuD61O5TaL3aEHwI3QQ9RzaQ24vd38YeEe0KBDLTnXHHq7Vx
lptVuZfSWES5Dd+RT496cxNOd/PvJJHBHQAhPDCpqog1mYtcqM2m6wT4MKGJnBKprJ7r/tf3zk8T
9OdHblJSczOvIzqdgZD7MbRyD/lj8zEHG/xe8bLHv6qjQiHG+smwmBscVBVVM8ew2VXy+9yN26Fs
g8uncX11fg6LOYxxKAtjZGDmuoNqHXlCJ9rXVC68y2bWyiUnQ2GOXm2mQr/Q6ZuvZnDng98NLCI+
JFzppT0E1R1gjFe8wyevn4Gfo2MOn4ACTQEUNQDL96i4Dm63nZ7w7Kmh/ITm18aRbiSb3kTzS4um
EysA44FiugvUJ3mngDsBzHFsrRKcOCE+RXkc8BKQA0oNajnEz1+N+kCz8AtG6fjOfACkM1DGB/z2
TPlKyAy1mGaU8fWvwKjiGT08aS/gqg1otdtR7pcRHNHKMxpbb9HJv7285qtb68g4c2KyIl6kHA0V
tqpY216BxPOUeVrBK++smYGuF17rEO4AUI05+7lo9mYhYmeB18/R1XtRfk90nhFm+SjmQgKCGdwk
qLkhIcEG07K11DmaUTW8J+tts4dgGrhB2msVLRzik3nNj2CY2//cInMy6zZM2zrSReTKzfuI2Mlm
QYkF9Acx9HMoIo53+R+yKj93C7VIBbdM5JNRiAIinIlwh7pd4mYETTEksA4KbWXsdsDimzRn7uO/
bR1QdCd8Srazn9zh8Q4sTR3wTu3KyE+/g3n4VaS38gRCTHb0aoS3NQiFU9fylqsF7A+g3ge40v0r
O5UOnAYF4OuRgeOS0fN36ttF0nZptRgmuL4UexESpxVGe1F4gDEGe3ywA/VC0A7hH1BMsFu1jfR2
qsRexx2i+JJpY79+0bzRRdWqRxeQVduXx8UQSB0MgjkBPE5ADaHCeqD5OLq0YlKFnaiWNQx2W+U6
dge72Op+esXNZp2ewh+W8Hqg4tGgVDq7gZeiN/VYJODXexvx2EQuy8WiOWkRFDfWPW1yB/4w/iSK
vIvl1MWfG2a8zJyqNSBMUBQc4eCn6w5Nad1GuVfEnYhTUv7FHpgf9nBlQH0DqFeq23G6V7KlLsd4
gr1+lB0j3XUYLmfV1oaE7lbgrgBrPn8tEaMSUyUL6z9BJ4WXeBBnDCidrviNt3JM9eMwIBplQEEY
fCsK7J0OSJXkDqV+sUb1I32PIhtYcVBSWvvcsHN4t/hZ+g6mDdqYbLgLuNY6LqX4+YEHzgx3lEoB
zZQBirkbjazJAD7sBWDyB5Co0wYHqEEHPZWGCOIrHs7m3JnrkNdB4wuebSLuDIVu5qNj0ZYgB1AI
HJ25M4N/MVD2fr5HgI5tyiebopvwxLPCIA4F9HzwL4SojMGla/J2wvVvq0NnS2ArCTOeVhZdplMT
ClIiwOxhFSkyhLkGUfc3swVt3qA4WlyxkksbFQTL7kTLjRWcjaIpGjsWRCfspiCdVM6mPb88IDYJ
sSJwd8kKFGNYaGen5MNkzZCoJx46cBa3dLMJD9bGyT6JnxLPeNAfFyeCQLWdPIbeMIG6xOH5cXYj
odHioEWJnmLwRkJAmIn3IlFNBl3RkK9/kd5aNAQUAZ48xidhJwSQfXZFXmaDYRGjrQ6nFpmtq8l6
K+plAv1LJ7xvY5C+i61tvWUPgHsPrhS7yQJiVe26cSBf+VncZlt00yRxAA76Ltu0D8MrEuBcOCrD
30Q/C0sA+TJMAwpIZ4q8MThv5JSkaBbyJhcr4g64RdHQtlXd7EN1AXNscaSzW+tOhwoYZy8wdRRY
B5RTpVx0wGJTajVmu8+UDkTtSmzBZ+DAAcWOAvGF5hz5QQud36NtD1nXg1Y0Lm3oWoJsjzFVpAR1
zEaVccNFGwJxl9FXff6EUq9+yQzj9bWiaARtUPA8qM3QqzSUwgRTBYjTUrdQQc29y1cAe5rOhsU8
l6YyFfIyxbbKE5tcd/7sIf0DvxyUj1GPB4tqNzdxgtA93+CS2zWfhS13FanHuDRm5jBpWZ0JBsHU
Eg/pJ8NvAgvYghluktZsfiFjQePLM4MQ90ABDuyMiCbw8yO3rGTg8ofPBlrfNdDnDfjSVQHAZS45
OXGiXbmJnpY94CmzjYtwA9FUQ7GbzubJJDEpG1Qb6Z46+g4mpCi1tAMgAN9BPMmHCwtCHG63vNaC
2W18xekCy8144DCmHfXcKrOT66ydIKggA5G76b9DOPPRelGvtDfwu6DiajwMnzu786IvEx7M6mOz
TTcAKUcvgAZw9h57O/45fNxThgrRL+CyT5dhihAPLx32+uCjpSPfKLiMM2fSbLCqmi/DfeaGXP3K
9dFDmAqafhCVOSMkTPI2A5b/MOdmoKJ909r3/uIuW4B1Dtwbo0tj/8ynER256j3RbR1+xuD0wXxY
BHSSIUWNHL+mg7XhdOxqUc1aI5uy3fUS8u1lUt1WlRCoxnCnKFV61eczmNrV7u3yeadry+x8mAXv
HHwnVGYVZsoX8HZBvglHTaut5GaoBvXarAYoc4fK8HjZFPsIoct7You5sWKVtAOSEdRjxu8qiFrw
rKNEwL/G1bI+of8e2YEr7uhMd5oFvq4MN/JENmTKQRMxeKrxdUHKtVFNO7UIJ6F1FgMw41OZVyyJ
0C87IFLB+FIdNB+5D50GLyOQw7ZFl8IDublBJmA/TCnV3EMfEAJHyKIyu6ZLCNhbMEiqHT1sQaVU
OJ09QWWmv503MWeEK3cR2vF+WmPc5NwPahgPGGBZmU4SKojm0qsRulK5yYHsrW3LY0uMIwTfldxk
PcYll8I1kHsvho58sTzqvLI5vc7Y/X9siPF9gglW26GFIQlc5uNr6cZUQATgiwXeDlql6OGmYhe8
mTwLk+heObbLXOsDRGTqMoRd4qXhLeVyplmOUXKj3B9CD1rjcPbGFqwjfWvfy3xqDOZhcLZzmHu+
T5EDBq8LvfLiJwnNKOiYuI+8Goml2Z9vTCBsPN6Lb9UDHI+a8TZGQkgzQlcJ23VyDRDZAvg53y7Y
rsv0C/0gMm/DMh4nyRLweEXwOInpZILXvtS9IxHw9tnLU7a3cscEhUXp05pEj1G7reVoqE0sO3n2
49cJ7Z+/UB3nbDmW1DjMtKkKG0xC59JLPvHGEfiibqOC3xfFtY2xVezSiXfcxyc9nhf2usH4p0zN
0Ju24PiOzuIXe+qBid/cTB7NkPDJsnirbTDOyVwioU6AEbE7efIWDdjbetsmQSl91oxnRemcSVUC
PRc8gXxq43lz+bpZnWZ04EHtAVjxM5x4qKRg8kthXVxu5fBDazQ7C4F7SDWnyCX7srG106SizozO
DBkKXGwCM5whp6wLi2ynwtcyAVU6ZHovW1jziEC9Q/IO1RkopDJbGZ8/FGqEMAX83/dlOtyOFfm8
JOnzZTMrrxqQjlGNbVA6wUcxJzRRe8i2qAjBkuz7Ir9PJbguoWRejt+zUPpateEz5prnhNeOKdIH
ANhDM4Vm8U5vsZ5IiQZ6VLoxk31Uum1/JT7/SOOBJkhxDMErnkAhyselra2bhpSBeUAVA3x3alkd
o26xwH9qG20DzsjM7Qadkx/hmaA/P4pDhr7ItSJDdK1n+asgyQ8Z2lkuL9rqbXI8DGYC0Y6ULYZx
mMCwwNMhSbcF3vhIQ8Q+UCLWI0i1gbXTZo++hWk+jfMBa67l+AOY68zsEjXvJHyAGiworINkCuzl
rlxBdj5yKF6AV9VaO93HBpnrK5fiZJYJFg5QCBMZc2lPNGGnkmULitAgr7gXNm+EzMEYWmWskxYG
hxfkWbJnKmpE9fXMdiM5FYoivDldvbw0CfJFVIae9hOfbpy+l0cwfGLjUOhW36CBUvw6dV7e3LYE
XJo3MiBVSDOpbrGVkFvzpOEbDkrSbQbkeQiEMEHKhqaU35z7ow9jDg1IUeV0BPuy3S4kqBKAXCYt
90Sz2Q2G/EmbeBT9q2t9ZI85QdZSgDtYgusDpXwwESgBFHmIihA8eilB6TAn75e3M11L9qKEJwI/
JnrQEI4wvnZssjxtKqx1l9WPkV7dxDFSSl0qb0bNCPIJRCZW1XuXja45+B/K06gGaSDqPF3uIcx6
dahQB47jIfHnHlwNZjTfhWr77XcMgbIEb15RRn741FAclSnw/iOi+F65j6RqaxlDMJXD9rKZVadu
/jTDuISELKCwXTCeWb4vZjydx9aOQYU8FQ+XDa1NHIW8aki80uoWU0ZItToVZg2GigiaX+pOAutx
vXArWnSXsZvi2AwTPelZJwzNBDP0OEou0stf48wxoedEgZSV3/OJI3kmGQ9gjGkmJTMdGSldVQw/
daPI7eVZW6fjcTGnue5QpR/AT0lfIk+q094ueDFDyonCwRUvjRwwvKCljufA15I9tL8TmR5UCM/7
+NqlbBOwl1O7YdDdqR+5DlAUaGxwR42iK8p4dnGNrg72yCjjStC73YCM8WBU8sHKXER+K+/Bop14
dCVlMF/jWbBNZ2h0c18/a37seMTMwZvRhgoudhinLd313bwX8+v8jcr/aUFxJ71OSNt/qh5l1LmC
3zgiR8NmzqIQdiNRweNhV1W+keLUrQgJQNbP6SVc3a9HZphLWU+RN+5KbKVIA+uUKviaygu0uduG
uYe7cGiEqcEkjk712vUOzb0Xu/paCnQ7BZkktDB53FKrDuZoWIxnJjpKWe0Mk3Eb7WSy4NYBYK/i
ZX9X96aMAB8+mfaBMLMHwnvJmAaYKYv+KzE1WxvLRxBD2YM1O5f3w+pCHZliJnHUsyRP0LFkp6Pg
C4BFWfKfzED/+zb9v+ijuvvhGck//w///1bVc5tEccf87z93yVtbkep793/0r/37j53+pX/e1h/l
Y9d+fHS715r9kyd/Eb//T/vua/d68j9e2SXdfN9/tPPDB+nz7mAEX0r/5K/+8H8+Dr/laa4//vHH
W9WXHf1tUVKVf/z5o+37P/7QsP7/e/zr//zZ/rXAX3Pmuu0J++c/Xkn3jz8U9e+UNxM1BhmoZ6wz
tsD4cfiJ/HcQqwAIcoDMo3CFFYOCQhfjL2l/NxD8oNkZWrb4L/ojUvWHH6l/17BXRKDRKTCIXuX/
+q6TBfq5YP9T9sUdQrKO/OMPth4PbDk6ghQLaR+VCtKzj6HMTPOynhbZodSt0CVqXdSoD6F8+h01
iL0SGEG4kRHRZ75u2EntHU3Unx90/AFnCQN8AND1gIuA6ROlvDOOgVCR24nAG6PqoQF21ARUeUVA
/h8pd34Fjz0FP8wh9Y+aJToVDOZGjxr0DFQhkcFmAyheX9ukf748Ipn+iuOggTXB3OBEr4H8KWCC
Bg3ifbSXg2J/oFEMlmsqhTe/EJ+4xZN8U2OEzV/Ciht0RSkxswRwDCoYyISchnoIcWO6e2BevpfG
99HksKYyMuhnBli9SRD1p4qAF73TuZNbgN9oO0OlXvPhHMGlQ2zlM21BKrbd3txkh+bOECSZAPwl
fn0PRV+OX2MIF/71PciDU1wHddmnAy7CqjbbXKPfg57FB7S8vKpO6VLsQ2F3SLDlnyHa4LSQHqTt
tO2n0Ju/VX8xwKazjqYGIC4ATECTNLOvKgMUHd00yE6k3RcYr1YFc8K7CNc2L0g5VeAuQNqK5Mnp
SLUlXgYFxSRHjndj+CylH5e37lktko7iyABbPwHDfVhOQDRg64oOhapI/eIaHVCrAHA7szvtikz4
hfwoe9uydpnZU2ug8GRk5B0pN+1pALUaaZ2mk+3L4+OZYU4mFGekKJ5hJlHBOQNs+ChBbGJIOLJL
qz7teBqZ8BrFFPTsjrAz+IoPCH6Wof2KSklpziyAW5+XNjj0f7Au59gg3ThH+aYcsAzTnA7rNrnT
QsvIzmSLpTMAPhroIGBavFlxC+mBX4/ibEoWbSTGY6mZdLCC8qwBwDkAzXl52SR1zaWiJUlGnZw+
0dnHudgmRiJA0cnR8wY8ClLfPs6oml8VUgqunT7So6tqkVqQ0psfkaV4I/RiXSieiLYuGNCxya03
iyhpEGojBItCRC+zpV7HWWE6mh5N78SIQF0op+kXoElMR28FwxdJKW7oIxMgtEJ0hBgwX1nPrCdp
CJegLlTQuWgJcUzBKK5EwXiBuoyXSEAA9eYc+TnIWO26R75iTsjs6Lhp7/IpAR0L/nygWnmMVHiT
u2XWG/6ETKmjT8l2APJ/O41wpV2lt19MqIT5y1KEjqIUuQM6oyZIZiW+rhdF2ERqaz6Hhv5NIUUw
RUlkz2GFSFVpamTHsm2f4t7Jc+0ecDB0ECh9a5OwqQCJj5agaRT4xibpIE+lQqIaGC4HIpzJjZFL
W6uUJHeo8TZJGk9PxaskJGFQZsmbYSZ4rqHDwhZJ7FmzCemWJpf2eO+9xr2wzVvLl0JhU+rEF/vk
bjFR7UgFv7WkoBkBZBHD4pEgGe9rRe3AnW0w9Z/nCDI5ZMSbUxXH12Vuw+uwaz0QYm0HswE00Ayf
Fw1oIkhDxfOw16xQ8f6mCmEv170lOU1D3tO5+641oFMoJfRHDc32b6NqymNsQIirzUtvLqeNEA0P
vTgCjC6qN4kCzSBCKgeqEJ/IoqK8qUU3tSJZtpHOg1spxbugard/a2tjrET09wIZUqJ+DbikG5rq
a6MjKQS9I93ukPHlXGvUlx8faShTamBbNw0dDBio9TK+SrJCqAlB2tPJt9GmuOo22Vb15Q3hRAur
ZkzwFgKViZBIYTzvONPd3EjUDLR6gWjSAtUX+YLt1OWxw0G+HQEe9IN0TWUeOvrSClOfjhJuFkp0
Uf1/9r5sOXJdSfJf5p1t3Am+cmcuytS+vNBKqhJ3cAW3rx+HatqOxFSLfbpfx66da3bvsapIEIFA
IMLD/QYQczc/dg7Uuga837ZevxcxmH+/zwZXzx3dgOyXnEySPX+ofucmyuKmPUP40cAx9baqDOuH
3Ic5rAxTjSJgFfrK3D+uiGdj2HMXxACGPajNew3f/DkeXmSY3BhwK3y/IGeirgEc5dKJWlqCiQtP
4V/6TjwqHk7dPodf70v/bbKnEizydAfVrvGAYaGTevPzL/ju68Iv+buV640Ya8wdowPmE4RCtDvw
aPP5b4RJfsFBLikQ7iC0tmHvG/f5Ym+V45kLVN5YiTDMb9QlBHVQGTJxP3an1p3cyhuDpaDOhtEP
TtWvTouBEtycGIflNdP140gcjKRmUbrYZiY9Npl5Xnpyw3rjsU1Fb2GKlwmlDj3o7n4QREz5Z0Z/
rWmCuJ8yKAIuC0K3PNipIgqnuJqBJ8rG53yOnplY19DGy71U7w7iPOzTtn+UhMXuY/OunubZj1Gn
dWSIPkDU2hxsA/eAr2NU1laaCT0raXqOjE7Ym0lzI+W9KwjVb0iIhb0OmT1V7a56I4LUDEsmtzWq
vVLTZCdH1RAUpSSf4jRH97eEXGOTG8vj3C66S/Hed5q4u5eq+g9q/CmkxxToB7P8agCu3x00A5NM
qZBblabXT2YvWkMmH8zBvB/0kjni1JrHamwr3GVlIMrdFUZzR5uwGvCUsn5M8RzzFzAUO2ZJ3log
7vDyDQqoq1lGgWcD1NhKa9ajwm9Fk53SPG68UTSmR1qJ5lWD6wesvkkAPTmvi+jdYqR+XQD/m8Xm
70JawHTQTOGi6Gj4tu1spVRVgy5Nrqt5lKyiUOqjLMd3kTL7Esh7HYGpzIprSPBt+MxFHACUHlHO
BBYWLUZlHedSVZ2SeVxmG2jYZsSDBCSYusq5IG5S27iWn/or/Y3DoQIW/Gz6uzwMRGwIDPhyIAtc
RfKlk2spynEZDtR465V6sqa407cOIo9jn48EMnVoN/AJKIQeHIqVFTa2UoFhHiSyeKxfye+SowR5
kO4QenzylgTTu7b7y+eziRT8Jgn8Ynp1I5ZRbgxlBNOdqz0pAOoVey4oA2fZxFitb8X1Knk4+pRP
x/nU10tqanbfTT6o5wAm030dzDRkCGtCrIaxoJLKjR387iX7ZYV8iz+ZheBg1heAdiGuR4CjWL3H
0YlgZ7oud9mJDw4iXDijs+wmYJRyhwXtceszf9z4P+0wf0R9+hFpIWVVX+EzY+qkcVmg3baH4twe
miB/UDzm80Gb/h3H7/0tdgU7Dxun3vMoLEOtF1MwXm1v8TysD9V6O1bRP5MiU6xafBeKLLQ2brLk
lI2pR5uNa+2bIwQQJp9JUwCIANnZ16UrrT6WeYRtN4z7vj+K7SZ1+mpuglM54B+wTOI1YyA6rHY4
1bIBYCjAG0Bx5Ko2VAb3XIu62P3b+jU3hBtTAzKfFxDXM8pqHSWjCdgRUtYnSXanobREbQPlIF3u
C4ygEElkTtkP6s6v3ysfpHIYTarZ0Yt0Bpml5qaB2iDYmW7nFMUueuO0rtvQg8t3vMmzVeyQDqZN
aDZ/tSvHhdJUUq2BCuEdamFgRQCIYy6cnwPqRduBf0MD46y8nIP/8Mrt55MAzt84qhssj+2awkpv
+KuaI/aG3fzWhJqNbHwjAkiXMQ4mke5jnASsYZBr/GpSzTSo+k7YNiGAUjpA8HjDq1Z2xfMqsmwF
83VWhQVC6VjUUPrFZQVSuq/WKn2pSaFNEJt3dGDf0VWJ0BBLGqhD8qHP7ebmd58U7ydUe3nSCL9Z
nTAZaUnfi4PKq73zRx8HM5Dq7QASwRrEc9TdJhK8PNRY5CeTqxtLK5k5xRJMdsVbNt+X7cYLauvv
X21ZOzcxWNKZahvdtWncFUW/tU3fOAWEaz76AHgNgr7r6zbpYz40iljxoJEDwReFC6bzNMR/am9N
5X5TSUITCgAIhA0V7rEGoCjtKAHCB8qZ2VevBxR4Ifh+yo/67+VGmuEckEN356CpXXT3N44b/1Bf
Lx6YVsHcIqMNgWbEqrpZqCVKWIkGGPOuPhger5XHhxkTEJlb+1tV44sXDPf9f6wZ4soTqyIS+6iG
NfWat/bnY+nntsysLlT3sVO+bizumz38iPomH7VEYX61uFmiIFM2BgXJS+R/QLTAAQUUQbafAyZu
fcq1Nf5ABE8WmPQVEJBC8fKrx0hSNdVLJIs2PXBrHPPJ0zLOnre5besgsra1Ol9M6xJoMMPWaNMQ
c0OlW/kGgGA9HipgsttWwri4dtYW1yduUBhYmWCRIUVqHZ6URAjL9EEWrNTWsYVaY8kIX/+SXQ6P
wFVRZrXWfwpKi2ycQL32m/BCkaRNUE9H7WhirWAhvL/rUg2pXS5JjTpTzwtOESpP84KTg0rUhmtd
boCJdB94CvQ/dA19xq+bLUPlnFZ9h/o8qomh7KqYOkA+LsYOuH0daMxvyx5enB5gUb/Y5L/pU5II
BogGZmGTz5YnYCcAhr6H8hKoqu5Tam0VuPlF9Dk0rM2t0qZWGka0eWBuMELorit4i6rkgZh+PxP/
58+5Tv3Xpla5hTgtjFQ5TMVSehKKwe9QV+4aFFNnu0iu55bcqMLT/87mKtHALE5XGPxrijvNy3cp
JkiSYLsIt06b1ktbXfdZ3kkU/wX21e5VjsHU1r2y8f3npWx6Bn9AfvIMAJZJkkAVHeFgdAWrs5p7
3tA1fOrW91t+8U0o+OqHq7CaFFqUMO4YKpj3XcwBMwvE3HaOkr+dFJboabamIgpFECe3/kcrRSKP
SWhMS60f3LMkKmxiNV+p9qZCfAwcsxaGjIL/jsbqRWb4d/P+sbY65W2rSZjbgrUWQ752j7YOfYxu
J1d6wPTARub7/XH7x9bqdBszyhvRAluCkIRpUj7JgKCl0fvQ929xI4f/yw+5Ot1EmnO5n2GudzQT
EIACwxmqRdAr+G9BAP4LFwUaA7AM7NuaoFstE4HGBPY4TwXRnMzTHd1CCTxQwYi6CepFgsYP8EX8
QmRGxgsBRZSHvx4KQZdSAQSJ0NlOk5dunp+znqhOpzMR7BVUalwIZEBuU1ysWunAK5WqN4QKr/3Q
ZpbcoIQmz53uYhrQziXVh8Sfr7b5bozy63yiPgWS2CId5oLLrqhCBgq/E6XjdG2OI3G1rljQLzJQ
RoAstqMmbVAT0dEy/TET6B7AKvW0FOZsNVU33Zh5vh8XcNtog5q5Q9f4JaToXCS4gaTVPUCW2Uut
Lzedpnu6Gttqors9AxV/g+qISaDdPcvQHxt0czck6nWmslAx0GQy1fym1JSgWOLj3Axe3mv7RDZf
QFCSBQoTPaPXgi5LD/VYuEOmOnU84O1aAoJbTKqjRFPsmKQcOB6rOdcLyndNnybBIM5GqLEkv5Iy
NOhi/NiQKgCjD6V+wOR+4+ajDELPEehwiMlKTtKNYsAaKrrmJMzn1CDtES2i11nNr3qwD7tto82e
AP4oOxnEG5aJ4znFu91rSSOFiphDeDeOVKdfktnuq86wVKqHwmJ6hT6ctSoCu6ZK6kDt8jTMM5P4
VGvmc58boifl+RyQLnUZb6AJUZnaFXpqGW+uGeiyyei2tXR0JjxHHUGUw5w35Eremqt5ky6Sy96e
ZR166YwuPpmWapfxth6mecGoMWtI2dHzQ6c0LHkTMMXWWyNvDC4i9dlovo4C7s2KNw9ZTIVdqkQc
E4jWosDayBZJlXqTXvb3UBvzRt6GhIYQOkPoTPYDcuVWEKFOrw0QdBbqxM54K7MqI3ecl4Mu5CAZ
iK/yeNT3pWEwu+Ldz5z3QbMMqkd1jBla3h810SglffQkU32/1HdQG3sDDWZmj32EQYV4oWCOOw/d
sIdM/eIrvOeaTTL62eB8sReK1u6omBHUEGMDvVaa2EWjvBdG+85E4RzjrD3XyLUhj6iaFhmnw9ik
1SHmzd6Ot30Fs3o3eSOY8JYwRW8Y5K+/25LcMd4xrioUqaO69xAn/lDeVab68g7NBIjdRVr9u2Vq
ZVO5BpVgvZvBx2Is445o/UEou19EXK6aSVh2ZRQ7wqx65shephECqnwEtcr2HdyApaYvRcXTVIEo
Q4IefJV4gv6btK3Vg29p0ir8scGNutFbimlnaLNNR8XtTXEf1wBZpk9tPQWqFNl4u7sV+KnR//S6
HNUJMw8B83NRejoCpu1PRem2LLLBQ+gXM8b6mRRUIoY1TPMWsj/YXVAyz+JdMVS9306m08fxEcJi
oapqv2ki7NMJFBtFGzRa68xUcYvqFmMtILmIH9vetNTmJPbGi6kynzUQVTAnJOUTdeo5R2d0zG2D
CJE1q3OYTph2TOZ9j/+z1ssHdOrRcG+9SCUOSEGfxD59oMJ8FcWSozKoXdbLuRtwAcAH51jwQCFv
4exdp6keKpUOHO8drfF/q1GYmHKgZm9NhG7/aOxRpm2shuZu1ou7BAgvscNQX0f2y1hKnpEtnpqa
gZQVodiAF5rdksQMll72TA355QBqpILBy15ErXBylEFVnA5IUVtELq/zcmhBbGZm1lRCfh6sclOc
uW33nGqvTS/tug68F+O7KDzmY2Zr6Q3yLb9lMcAmAIKUt0ZqOCgM2gMYA5chtsC7A264Drk6KLYS
5ouADZWD6WZCg7X8MtvFyw1wmJHuPukzv6pGG22oIM6XpxZaQ7GYOSp5Whq0c6AinRQvfR0HA9jm
wP1mzyJubYJGTUvBH5TrB71P/TmLnGTQEFUNnyjoTYxYw2TwbqXXc8qJhUh9ZNVph7TJrOxIhk4G
Qc6RpUFm4HUln2X1TPTa10f6ip1ykkVA6MmBtqqf5Qo8WjKJgzwZD5gLFwHBShzRvE2a8ihosUUJ
/gryB387hKaU5TlLka4JRmwhEqF/OE3PUp6cjF6BDDZJVSiAFszTR1O3NNqJrowh5H1fq2An0/o4
QNEuBelTDMaKvqxChZnmYVFm45SjWWBrcgRsN5rrYSHr6X1cZ5INRgCwlMh5a7Go6R0kHaWTJ9K7
MukFBmi6Pasnh7D8nNUUv3RJYnfO29zN4wz7KSXCjZIt2Z1edeNdVnXtaZAH0G5XKTRitCQpT+LI
akyT5rQGssQovWhENwptOt2KS3Oy21HzmZw3LqCJva0LKWZ7SH9bSPprx+Z7VWpr28y7IIqWqylt
4/PYNKehxx8Xq0x3MlM5JTELBY0qVmxEXjoPfkKy49K3B8b0oBYgBVsL0akwjF9zHD2VEbtlMmR5
i0nJbFkrw2rQ9nhFXhUCCaKyeI/iAvPqInBe54FAwXPRyodcjz2xN6FsCTU1WSkCmQHgYBq4RAA2
tdUmwY6p1VVtamHLlNFKeuP31CSmEy3gxtOnIWCseY802ofAso7WLMyeXOBPiaMYdlJ8hy0VrTqO
z3M3uymuj5rme6Me93UGLhtdSwDCSBMZPguVlha3bEKXwa+lUgrURQtJ27+3o+DrqbJDyTS2Elnx
Cklo7GYiVt/UAkIpRrXA5a0PcqAIcpDMU2ctWeTmee5X0xhiMjYYuyw/JApgJlG1V2MMXBlp9juV
QRyUMBNnlNyKTHpO++whHk3ol9UP4lJlaMG2D1OqO5UY/8kb8jSn+tUoiffypOwqyKgvQ/ZbY+Bf
XFKGiJIvf8ZIf9M0wK7bZagtA96bNfj3LKcuqRK3lrvYGmh6ztSms2jcuySK0eCfm12sCJLb0Epz
VFD0WbkEvjNwSjwIhnKIqplZQwXkbJEgnx2qu0ZYnI88opquJSWWwnompTUa036AYpjW9Pd9HL1G
DfhViBnkpXotDXVlgZBucfKehh2Rr6PeeOsQECg8bKqSGxQEj5LEbDOOMGlTv3aCeZNUxdU4dh6m
6Y+oLT/KZraTuyqE6MaVRgGxk827XKuJHRHpLpXIK5uH0RpZ/9RQATkAPMbKkkINTAP6vp00PNQC
sqaYlpYUS1koE0AAF627Ugr4Zq3NBCIeaRglsyMtw7FQUwDd8vsiz5/HWfbnCRcsxFscOgCXxco/
sUBu2gRHjtTSGy7vO73E7lYgmbHxqzCty+qjJKP1DuEL8OzM9LFjTRzO5vwydfNdPSr+rGtOr2NG
HMyeVidkLp0yZAMZ5nzlWSuBSqoesrR14Ah2BTVakzviNAp/KFluS2aMTlq2V8oyvzF5OhYT2tWq
AloTgNZ2pVj+FsVpZ+qpm4LR2W7zYrQGBfrgybifFWWHA7GbyEicyFjQD6gRKHHlg2I6A1Vbob42
Ov0zICxBy5zZSqXgYmqWPQB0BxXkZgHa7N5CUqedcXgkIc0stZ0Ppl7ZJAE1k17eF5mUQfCD7SWh
OxpV6YNn6Jgb7+WEm6nX6ruig7zcIOAt0CiDZdYyCi/EM1r2KjXGAxHjtyQGGqzWRQQtRXjQkmjB
s23eDZNyMMfqmMQQ+xuNFw23b94of9JBEiDKq/2JxPlXx7KXMcJrJ5PQojcq4V4ZE6hf0PRY8SzB
FOhtw3Io+ZKzUMb7OklzJ+u1Imj6sXNLeHTLdMMRkPhYcSuHkRGLbpsWYHKsoQAsjewhw6UiMGg+
jeb1Yk7X7ZCc1TZ7oay4V0lbWyQ3g2mu93KBsUpRcYpU38d9iftd7gDZLsizUakLbsfIjzXVVjHH
jsuEeoMEo6TUHtDR6C2tR3N0yUarm+ajTrM7o5sWK6kxuahCWD5tH0Tk+WBCbs5Lxc/5Ut4g1B8o
xbhMOji48qFgVtD93Ag+GSBFSsRQ0pYMVUUkhbhxaruah9gexBbVNvTakd4uQxRkyvCEp8DrrKXA
BUpeTju8xKoAgotWQvrH3jAf0YtxoAVqyazaN2lx6hv5RR21wVZIkeH+Sp6SbCjdvsKKUrDPNCKq
J0wB+H6OPMzdQN5ZR94w0X0jpL8kloSjqJwUnb21mUZtnDMQF+RK75QiKFZScL0tWvGezHHqT0L8
ROjstWrvZYgVKmUI6xFQcyDbx/U64OdO9ZgGFT65XQgxsPKz8Aw0pi313VVDF92qar8RhGfIKz5n
NIdbSX9A8aBbA+mvVYDbC8A5vIxBY6/UdpFa7EQ6msARNhFUkgVqm/XYAHTY6A7mRkHfr8mAA1bE
U/vcrwflYai0l1ka7wAwGvDKSq9Ioz0CCCnYwliqtt6rmIyIyrvSVMq9GEl/ZGyjBWSFl6bFQepQ
+q1NI6cILVmHxDNq6W3XasDFk6aiZ1PoUMdIhyu9R6drYHMSCAK5lvKJOBDdVFGf7Uo76tJXEBVQ
rxaRIHUUpzXXp8Vps6Q9lBl9nmMmh+XQzHDnZbIxzkWvRnxrB23L+qSlgLZ3qTMvKs4ZUANx+l5o
zSOi5mNZm8elSiZEB+MoksyTGNrPmNq6kdP4BUNbfoF2nWM0rTdA+NkaZXbMNQFXVEnuc1np7CQB
liUhLPF1lhIHgfkG+vR+2pCDiBUaEieYy+pzHCW+mUyRnaVIMKlqnpB8gushAoNWI1yLXb8HHhbj
hWKc/tJKuOIEltubLs+KDMqPPI+alhdga3DJqM2NVs9hrkynxFzUYCRCbCfaiFEvcM1ZYo9ZlGEk
d3LSPCk9GMpALKTNqbNoNLVEhj1mmQA8a9FaKFi58hh704Q3N8AtvjwOh1itIK+1PA3xco5Vg7mK
QO6UunhQcYXkkxikIzlkRXMjgNWnN+GXJT0nUx4IafuUDqZpabIwO3RSf4E5AYHe0GprotW1ItRu
HC1eo7MbYyD7Wu0CkURv/UBwVYKWWM6Bd8yGIpSYdJ0lDXgWROLMfbMrQCJhJWLtQwQWL/Y6ObAq
vy203q8To8YdlRMrN4wXIjXniORgdjfSUytOmStJI4d6j9AUSyO7YdpklRXdIUweaFd5xsxuaaQ+
jbXUW7MB+S1ViUqLTKYIFeLhl1pJV6OZ/FLjKow05iOi2smiH2P+6BMbb6IxyFra/Hqgio3dmLG5
yYkoTTgVUzj0ra8W02FY8jOtTVdSWw8tDzDJga0uKWrTihQMRCB5vNPM7lHKq+tCGI6EZ4MyG3eJ
RF9pAXm3Pgk7rb8pah1XpGxQZPszukoCTlWxyIcIcvZgzfXRdrhuzMHPlMrtYyWM40V36l47tyN0
6MnizQk5FHlzIIMY6rhBrXmCg2VL+WIa3Q1e5w6GVwpLMKPKz+sEDXYVQj2D6TFdeSOx9phOTHAm
Zt4IsdTgNIIMtVA7a+L1BBWPFRsgLMS8EV+lEutQI6iADKYEyus6A7NLa7wXhAS6oJ7b1vjVAfpn
d1ELYKREc5sus2IXSLKtrsyiG6gyYdONsnKbGZC/yajMMK4APJla9Q/wb2FRmYdalIfHlq8JWVZx
iIpGtZdKSFyB5bEVNeorKzt2LJYBzHVzt6tY1TxJnNCPaWiVGDjy7gIkH6YrgKGZwJipxd2fOu7u
24VBi2BI8fibIvmKoaRnFUo5WkICjGDO0YISxw2aKsosGY+iKqOT23F4IQhtrjoOOFREGi5y+1sE
EnHKuxuIZgp7UqvRayPj7atz8CKgKLhxOKAx4dDGom5nH0ogdxpu6gToRxL1+wRoyAGoyJ7DI3+u
MX/T+pA/tMWgYwsx2zWSs0WFh8gRZio7+jvDTIT5W6YbTZyL1jkq9CBQAdAdIUrCWNKq6Wo2g876
Elh/TrXTXWkHLeDi1607HqA48USgf4DOnIdk7ue1fdcaAJcbOL8A95GAh1m1rGZVqkGIUXDDoh3v
OYqb68qO4TYz5XcNly+2VpXs3gDyZjBhawaOm10VTvWHd5jRzLamGy7lOckeBgm2lsg7DqsCOmeV
h4IZV0q7gI/HCR3nyRBnlOzLK4opM/Ak6iH0jDDG+iBC0KJ8/PmjftMG/GJw1cbKDKWXIgUGJ284
UIi+YnwhLHbGRu9jpRnAO8pgBjbBHQv+IA2j4KveRzlRMIItk2yT+wlov9oD6QTGSY58Np0G6i0I
VdAEMUNIi/1qvPrY7eWtaaVLsADokNEMgWiTAuDRh3t97tjFsrKQmsmAJkxO/dz5JESGYSu/sk1U
2netF0zHgXbwYzTR+HCvT7bamORRW2l8DEB5Qu3SF0NOu/ZXlm3La77Zwy/G1v3OtGsT1sPY4LVh
5w+BgtmG0tsCbX1vBogZIP/RUNK5735akxAbmSKMKhghdoqnBNB1DgV/e1LjYjgPrmJI6FpxBWRO
YL2yM8wxTVi2oIj1MjmgMMOdhq57aksaDnsXNh7eEB7i988H4buwBrN8mgKgRQAXV2GtQIGrTAgG
KdTj9CTvFqfZ0dvhVQ/Fk/iW3HCC0uQ6u9/CfH7rKgg1EPCE+pV4MQCDmS4MJjNMjHDETGfXpwoE
FcrR9AdffDQ3uAcvRyogSIW9g2dKMoiE13PBStXpxQJudzttrelNOJEdetdA+wn28Ih6rYt/oCLY
NjamY9BPNp63nJUf9C8RDj8ANIsmhGVEGdBN7mWfvCij8hyZmbnYDeDimQ4SfZSrNrbyIooCfKSB
rRu4SSCQ8Bz7akNvBmVRRARvTkYhOZDWHK16j0vbRZl7H7nKJoHKRSd5ZXG1qgaqr3Wpw6Lqa94R
hwNk67Gb24jcbgar4Imi/r//lF+Wub6IdRTBhaWFUdo/iuVpnDa5t7jPf92srxbWOCA9M1pN+VhW
H+Y7ft9yxlhxExD67fdDaNF1GZh+XBFfdwz100wRGxjKUfwgyTFZbpQxdlopSJVfP3vHd6Zw2kTA
eaFzJ370sD854D9Dbpo0lzZ04HSr5QNuZSP/arI5d3I+/PazzYu0DO4BxDUI++DwQNmuQA1xIZh9
xK/1JHtpVdRGq3Na/c3L/j8pxf/5yBb+a1aKO0bTLoUX/GW44DQWH3/iLy+FJP0HZ0CAtjaIJnAf
c1TpX14K4z84PtEA/B2vYcg04F/8Jy0F/hX/Q0hW8KeAnsR+/ScthfgfMgInUhiuWggmdvnf0FKs
/AK/BnOCyEWAaANgEhTdX92+1wFP0oUytxYKFE/Um0+JGJ9LtZ83HHANSL6wtPLAyMxrKZZR3x13
wqm5QT4L6nzxpPhA1rilN+63SOW+XRoUMnmqxePwKoEetKyI9KVAZ70I07KzEkxZxRHdWNcKcMKX
BVYNUDqioQUSkTXEpUuiIi5jGfyukuw0hmfKUPbRHpctKul1/vphCJovCpCHmMvGRf11pzCPNWpG
guUMXnInXumFU4cKEDV9kDwaIIS4hXCZB6I+hx16n0KDAToYW7Oeq8j19zeAuA2hC2pJxgdH86fI
Zabo3vY6CiJoc6NjchyqxwUFr3nYAWrzP/iw2DuuyWLC3HquYh5AYp70sFUNqa3Rp0g4KsqTmaf2
z5FxlQ78XdMnO6t3AevQ3Rpa2NEa0NjK6DiBaPFnE+sM68LG6nIR0oHMEl/LuEuvZnf0CwedWMU3
d/Pt9oTsOsW6MLfy/GVhuhRNMJcxewS2fHbBzMtpJrprSKrezyfD1x4ygPZ6kDBDQQMlaXsrV1+z
Zl78CO5Ln3xFKKa4AkVdCdLKxiXXs4vGwilz9NAASrre4857UH7lngKp8U3hp9VD4cL2Kv0aI9no
FwMfQJDOk1jYU6Y5U34rdrVVCy9JDXW66fXnPf4m2kCc5R93XeVfWlLGSdSAByVLUr9j4OaUqVvq
ffCzmXUJYr20tawPEBk1KlBzaU2tWF+PvQK2AGlonHjSk7CheEYL6bMhzUGpMY8uyRM0Y/7e81+4
pz4zCV0sFfSJkEjCbYZkiRd5vu4sl9FNewVLJQBPqOoOI7A2y+82Firjb/mU+eHp9cXKBZEzZp7H
Em1oSzkxiI1IAX1MHv5yOAM/tfU0XyXsf60hNSIiIivow1dHZmaFZg5o+FqyL0FJD1mfv1zxOWvO
UJ6e/vXdxBf3ydzqcJS0KQGsgzkVw7itINsZ6602rrZi20VwW9lZHYQKbYi5lRR0enU0cgrpFmor
wI8w2ekZOqjzGMgN+NfH8mYuh52eAVshy3uGx1FO2p1GmYfSNdoMvY/6r46WpkoiR9b/CAYYSKgV
x801evoW60pnAKAqAharRLs5Ngy7VtFsJr2nNNg+NA7I4ovop2Msz2pzw+qlW13JoRVLLDRsHMHU
nMbcmru6vDSxfnATfLzEkHit5/fzrjKx2whC9NDfAQoUBxBnvBqoNe3T6xYPstkhXgJYXzgeuGBP
95hdbxE/XB7Z1Y9YnZcm0ubFrPiPSNETgY62RRN8dHP4RQT8j2xIXbmT7sVe9vtOghAeGmvhz6fp
uyP76Ttc0g1pXZ2LCIi5LtqmxmxS3VWasnHPrcdqP04RKmyGhjcvZn4+2GU+xfwBHr10ClYKCeD0
qrxagGBBHQODKkfTZdBEH0NjVx5SsEOgiX40MCmTb1aJvvP5zz+CB5ZPP4JyWtYSAFDQs+j2MNZO
n51//prrAtHFOnk0+WRCT1Ea1sAWA3p/dTeEqMsG6Ae46jPIjmzjYQaweJtdc2td/N9/MgqWV3GI
JhhdTqoPtW3MSGKcH92BEPJbDofCb6HTv/WaT9vJ//0ni2jzUdCl466pM2xk23sNu64KeeNKu8ig
8eoG1xAkrTAHJ4rrSUzRaAUT7N25VZci0Am5JSeFLUtnkNs4P+8bP2hfrxRYQtsABTZVx0Draj3j
UClxaYwlngL0QIels1Rm+jo+KWm1gIrlfjaFY9oWxsbk4kdi/NmywnWsVFCQoluBCp+0isNjX1SV
PkG8LQYP0pu+46oINdgibCBlFrcAGatw9/NavzGJFwm0Z6CCiQc/iDW+bp4hiIC4pgmF+J78QczC
JXHl84x6UHE9/muxPzAwfLW3WuKcJEqR82M3Sc7fUThR8JkXn3Wv9iHqtC2Ywv/Grx/1q8VVXAWV
WYOiDc/yRDCTKg0aIzE4g6fyrKqJXaot/uk3XGh9JPgqwfSHu5urqqK4/vWrZlrE2jSiYI2isluM
5TU1S09s2pufd299JtZmVjFMrWiHqTaYQWGosvoELDeTWEPfO8r/pOqWgPp31hCzUZMFRfalMCVh
5QwIDNDg03hrRj4w3xbTw4o8/7yo774daPvQs4UGEy6HlUdmwpSTfsai9Dy+r6O9tKR74Hc2cp4t
Kys/rCKgDToCKwQieFLQCgeh3jjO/IeuHe/zQlaOp4BBr5DRYgYfGiZZejCNmdCYZeiSi5rbbpFV
bCxoPcm9yPpIFgXWpIxYQ3dHKHqA+lYCzG+PH9a0duyJtlmHEZccz7XinLRoGAGrbNjpuQhEPBSt
ArXy3b9kUvmIGZ8+5Ef69umCyYzKAI4WRjGLbelkT81x47xeXNX8JH02sb6qNYMagGXDHV6aX/m+
8CBCBB7sZReH/OKUmv+GMs66d/v/1oV+igzqJk4xsIoSkdybANwBy+iWV+POELzxHXoRQeFwMRwj
v23C9mabiuKizvCxWF2DRgr6OZAXWkWnoR50jB4iImLCBZySeg7Obx3EX4oL2YbtieRvfeaTuVWU
GuYSOkv8ma3X3Vk2oae0bLkl354Lt4QoC+ivTETdNZ3+iAmsci6RHPAhRzAL2Hjd/l/Svqy5bZzp
+hexivtyy1WSbXmN7eSGlcQTcAVJcOevfw+ceb6RIJaYme8uVTPlFkCgu9F9+pwyGjwnqnxn/PoH
M89bFoWXoNJVXaNLOtdWTncYsJqeOZ0Z79MCEgwQJd2ekF+94Ta0ayHPgqKaON9YjGaXjby097dO
LuoVX6cdb4aB6WXiTJbdnyhNrKYI1old4ftVmkwkLf3cXIyQY3PT9BcEej0r0gJz+rU9oLd6YE4M
CpexnDs1nTD45qpO/86lbrr4r+sxZtWCA5YUdPYg6i4SliwKjaueexSnxWAHAYaWedctiG3a35f7
xIRwQGLNbm2zgEcxv3E49y/Z0735S3VnPiT3qZfupQTQIxDtSft/2W67sCwEUKW1LaZyanSMVXwD
c+axL9Xo+upWQ9vJ4oTo2dlmjCIzd5emFYAiHRDuXdlM4SKDZnfaImVfPfgn1oRAOrGlkg0Ca/2Y
B4ozYpSgcA1pf31NG1bEStI4NV1tcytt7TwS4CxpbnwnTb51MDbOntjZ1oepRRUOZ8++4xPSWe+C
rwvoksI179s92HNoVG1kIlsmhRuMr0XsgR93K5cDJUEFpm63lsUv5YUL/ucj8S7V6StwlpXWGmar
gLACP+r8oRv7FshyeOV4e0mrQQwsFqB35LSLeDOd20tmzLUZxYnLX+QnCTRHDsylzuMmMEhoMX/e
qhN7YmNlJL2GaboU028eKlc7dg+CHgA+gA5+LyXXuZuC74faK/7KPAXo+a2ayUVfjMdsG1REGFaW
AbsSH6VtOndWR/9eruQmnpZzuA4n9tC8+pudW373ZauRs+r6T60KTiyrNaWfEg6lfbcjKyQHyWv8
CaQzfzhUv77J/6xScF2OvoxNBmAlomq3125+6zkXh38PYPv7c/5jSfBgJQYlJoxG4ekUcpIHDZVc
AkwZAjhwEJKvbDiXi+qe+P2E46r0RWo3DVbGrYFQmwS8vKUEPf7pb4k38z8m3EULj15UEhRNAfhR
uIuWlaBqN1sYMcE25uCqrW6VgEVbzPYrL2ukj7r6yQGN8qmwpkLu0D0qncKt2qdpsQOHaiFinqs5
GO5CFa8z/4OTObUoIkkGgNgVOYNF5gNXHFAoACUhCrRutQcH892W31wL4hZHO3HGUXRVxQy9TCFp
rxgAe2MQpvnFmVV/I8qs1q2ox8ly+z06U17xJd7iDFrx2eCSBdcpcFCQxBb9W1Fl+ZLomGxV1XI6
ZMC07Vu1sTciw0rQO7UiejVd62PHBsmea+i/hr6O2kzbDdOGJM2arwaMkWNL0PnmNRHBV7dxmcgj
ziMHxDZPNLT3GCCNpAgD6NuYxrWdAzwN3wy8bdYF8WYNKiYrm2ac/iIA4+mhQUIOtNhMQ56eYxh0
cvNt3WweQ4U7Z59aFWJsS8tCM2pefLmzI80nYPzRXfKAaaE/0VDiOyZaQ7HQBkiUF0oswVGay9So
ZgVryZ7397m1AaEgdjGV8Sf2Lh0z2LlUFLIgzG5B6ER4Ms7mKBGM3WVgk7AxzoX+JWZQyvGrTltM
W4EFIAuZpXrU0P790+7csrCv6lDolk0bfM1HrtRqjnv+MOePVUw2pT+Tw1bT7SLUQo0DjNEo4MF/
ghpSRP5pQxPrjQ0dM84JWQagcK68oXPj2xHqtJ0nK6D/9fSn69nnRagVrIod26SiNcsGvCTNuyXk
rcXBRZUIIsScb03aZFS9qHh82lMAfAFPJLyLiF4t4sKxM77KbJ/ujLfqrvSggau7mGxGlyDPvcIz
g61Viu4GRvEiAEkl0hgbmA3hGCkWJQvkb0CHX8ReDsKCsn63trToxPsvGhFODEjqSyfOZCiaY0w9
s2vXyLfSsa11CA5NVRaIX86YFUqr2VUG8OQkB7N6u34kxHrr5zoQxjVEHnTQHeGOQ421rRsVzZu+
kgYQKNXM7zN6Mxn9t3notY3YurZraHpooMNDieGiETCrzaLkKrzmWAVl3vo1qASur+fSAvBoHAGF
ngrQ7aIPMRzoH7QJiE9N6ddQRHX6L2MZTjH+Pi+lcdw+0NnnUYYZWTYrNbjOIe3g5z2m65cbRat3
11dx+VXOrDjcU54UI9NEr5NFzqirW/ndFCsPJroIkkZfybJsmFq5oxzBx1GBBqKZLr6pmmXM0O7l
hZBo8ONfrVeE025A81B7VUOed2ynjp9f4TSy8F3EmbOQPSKHvOh+WXGp1QlPeZqAl9Jy0FvSm+4t
f7T3y2OvuWwHaYjZx0CkT56BKEmVYOvgX+QL/DcA+mrqCqhXQdwtfMlEw2NnKDB5kelBva9DjlCe
ic/zrQpqN5vPHO52hDWDHIzjzHl/EcJB59+0olWblrxFxPNlet/tJgQYHeLrxK+2vin3PtdsCd5J
a5dZMXnR97ekj+lhMNmnNzygSfutWMZdhGgMZM1gzUfTBoSEwkaWlTU4JnpPLqbA5OyDycMezEOu
loEAjrDw+s1Yud9wVP/PmJicW10ZO6kGYx2Qw1IbFtX36wbWzqYKBTbHgOCSgjREcLtzPQAqYkBW
1Lhne+eteO5+6F9BxoDJzwaaOrIPZtIvgMhgGJU9yjuotHygWXz9R6wdzrMfwbfhxAFIYGIDkgTg
EOPenF01SA/gWTr0mK/cVyGNzGDDnpjq4TKc2eOx6MSemqpKV6Z487S4kInXRwTFIuhwB81+iPqb
rTfPyldETgAUDG9b4twIdwFeLVtmEwBcfZSHe6BJ271qzOXGk+AygGLM6sSKcAs6RVcqOYMVmt4C
2ELU5yH9LybAhA09eDgSTHKc7xv4pw3VLqCbjleqV2CCtKubndM/Xf88qwv5x4o4jVMarMq6oQMs
oflqDxiE/ZE3G3nAlgnhi0z6OC72gIUQTfYsvQu0Udvr8/N/WAiYmZEMgusa4eZ8u+rS6ltjxkLy
5q/WeBgwURRvBOjVo3ViQrg5oFZZwMsFE9Y8YVxY32lLvvVcWPF4WAHCP6+TAfouJE2E6cTsG1CI
8NuiQnd9jBKUVMNhp7tD4JQ+dbzmoz5U4F3YBD6vLRBKDEhvLIDyAeA438NeaRWjnVDkqZzMo85D
MW6ctouWIZwB+j/QpgasGlzCYkECBGnL4DR4r2e3ZPHiSPHLx/Qw3BQ3pES3coQGMmvcfrdJzyw+
AD8NQxMTrUrk7xdozqJuhkqacGHBBIOeYXrQ95zNFhWDrQC54u/Q9wcJug6aRBBPC6dkNrJS1yQ+
U4rxR4hVBVLmyfh0KJfxiZ5huNtqmKzlWWcmBRdrtzXkq7nJbA+FyACFghqVzsGDko2f5Zj4BNXM
XfkfboPJZ78QyvAUEtP7aoQe4QTRNNQjQF2i3Jb51+s3euU0ojKAywwsBS6C+MLLitYua9D/uLKN
TFE2vXoL4cZdqJBenFkQPlUOnVC745WWYs/20B2JxhDRYlusaiXnPrMjfB+5wcC9PWAl40H2Jj/f
DbcQADBCjr+VvpEX46APwIdv5YWiGCvvKpzZ5b/rJPQuetGqM9/BnoXGM0UmmmEAsdHc2nKrn/xx
Hrsgv0Ci0QTN7g90BLnDuLbBgjfTSAGqGbAcuc7zbyhf4mtPvGxc3m8tdutb2udrxYirohY1TJHq
lUyWpy2v5fBmz88L2Egk9PakIfavH9A1b3a2v0KItpKuqCV+fnguPAxulXoSmHsX1D6i3gcXH2be
SO2yaEtUZeVqoJ4LkmCLA7UgWH++WFYDU9LPTu6WoKNwtK892Cc31sYzGOHTQW/I4qk3uAAUMY+K
FUIwMIKRG9SKGNJEIIo9JYrvZx/9qU1O25Wwd2aN/5qTkwpOzinPelhTq6NVJL/6wsKEylGyXxPV
jjaWduGhQWCPyiNE8FAnQFtK+Gx9txjLCHokVOGVMMETEZSZPzoMPeshi4wHbX/d3uU1/LQHvQ8+
0Y23sPC1qqVLtdbAk5sLyio+4DHOa/e2ZB54sfigJw9D0gtY1UjnOnumu8UXJQuu/4jLtF/4EcL9
sJiTkeL3oqfPH+FUyMKB5A26aP4B5q4Nexc+D/YgJ4cRUxtwuwtwECq8hDicfY3fjXRHnuSgjSQc
I9vXZl4C8NrnJFCod93uxUESzAouTy7NsbEt7LVTZOjeLlZYdPL3zEkPs2zsCq39ct3exU3k9iCh
i2edjElvMUiVthG3rMBrCqS6bq+BZ2f+L8eVY1sxQgsBhouHwJxYrTMyvEv5ceUJRWZEKJdjnpCB
5dc1MlfamF6/mGrSMR2iAsqL8Q3Mj6viQxX88ZWDRIaXkMmuuF3QFnM5E4HyxvlHCOgNvyMTjaYH
ThEwPl7fUh4NzzwPjEN5GZfTBDkBMqlzXyDRyZHYaOETziN5BZ3lHDgZWAgdsKxt3Yo1W4Zucg4E
rBIP1XNbVZYpZkp6uIJ3iD9QyOIEcAdAXiWmm6tgWeEV8yTYgpx/9qXENZ7aFTKPMbNHSQbTGtqp
7EXbdbsUapzTnbTZSl2793gT/bNCYTdBf2dUTQ5LQ2gzlwenHNJq5AH3HgI5m+odF2GDzxWdmBPu
X2YnPSjX0gbmlFDHrObSh1zlRfWTA8RttZfrZ2VzeYJvhcatDXpSDOlwCgJoy/gg7tpRFMC4uOls
bXm1ldBxtjzBi+YVCDIrghLU6CkhS/3+DlxGAZfcqu7J+AfDCZsLFIJVjikuq6H/+36aD55NbzqU
+3HPZyG2nhL8rwnnEgPXkEUGfI0LRgkvQKentjpMny1xVmJQejHSfUNmkNyaipFDtEoySeERvde/
LL2hgMUyWdhG4eOylQR6jtMfISQDIODS5NIBUDvbg0/fPHLFaWiQBsUOCuhgpa+jrTrjihtAjQod
M8ASUTsQp3AlO2UlGQEwYo36PE7jw5zVKIi184ZrW10aPJpjwQwG48SsypF0SGEWBv3sksWHFtoS
EJJ9HQIIm4XE38oTN+0JW9lUjYwxOJ3iMRpHiVc/A9MUxM+Kp7rszvG3uH9WoiHod/9ZnuBOQc1B
clSjASdF/+J2HHtygBZ7viXgvZJbqIgOjizrBuQPxFoPqGVzwxjRa8yMj8n6Vbevo33f2N+u+5aV
xYB2AOgJHRAJDZH3PDYMBmXGnKP/liX949A0u8IuP66bWLvdGubMEWSB0wBji+CdHcfIrUSH+8pS
lxzjqI+4INyMWV645+0u/0p2hM4I6omYQtLxaBfMMQeCsBrgiC51IBlK1Ju8fZCkZ3nAPYPowvXF
rVyqM2NCKDBnrQM/KCDGmdprx5mZ7MfgSPKbkkl5eN3UWjyFLbBIoOWjgipNOHglXVSaqSPFS55j
2/gmAp9xYHdbz8y1QwH4ANITns/jDp8fip7IjV6D19h1nL3BbkH0eX0lq38frpeDn/CJLnBy8qLU
lYy/TzRjuRtZzIkBFy24bmX105xYET5N3qTtlFJYacjjUrzHbG/iLfL/Z0O4PpoiKVBgn9Ct0VMg
XyuXFN/S7Ot1IyvxCrVxTNug2M+R5UK86oB+aIsUOBL5sNwWqJKWtzzwZ1vKlCtxHzgxLrEJkg3A
VgQ/6qRTljgd7IwHihPWRhPCvvrRBfz5RO/Urc27wNshA0c4QrUSmBxQ8ZnC7uWsMiHn8rmwdJc/
Tm7nTh6uEmScjP31PVxzQuDL4QwfWB4E4vkmnzy+YyOtKBemxANj8jk2cwFyEToUqI/mmzPhKwec
Q9F4xo3X0kVVD7R7dtlpgB40oCxFpKgyZePgXUYHhAQVdxQ0Y3iaicsZnKSA3kFSuVYKOobixlqI
by5vXXd/fd8+G4LnyRImGbAW1GE4vY14+Cx5SCljeek2WlvRvcPmQXJN8OZmFIyp9vIdb0dsKmBX
v0Dpm9waczOBorRuwF4Jal2PjAnYYVSQCtu57QR2m2TP88S0KC1VJ5QYyIh7YIS9vDehZUN7sGvl
UvtLtuZj17Zc4wTsnLHhpy0obMsmI65EasimkhkpIgR0vLQZUFtYKA3yIa38sVWrd3uynQ99NruD
UunA5MkKxnYguw0ofMxeVCXRI9kENarV1E1I8r7cZ5oy3MrdIPmjAyS+DhTERs388kyAaAHFcrTr
OWxJjOdaBjVezlbmOhCrMYrBl7ItDP7KIdcxdgumIcQ+AM/EjwUdAQqKZ5y77NY8YJY/ivc/gcP8
zllktl5BK+s5syV4C6gw5e2gwpZpIMIWvtJt8Y+uLIdXxVXOp4TcxBIzVitGE2WxMJmhRyBL9UGm
6jtgcoDm1ZFFWwNsl4VO/sqwPukIAefBoP+5hyjwXpDSGdaGcMBINvWXCTLsEeROwLm2mB4FQt6w
bzkfz/U7dunfuWFdAaMUQG1oG50bhmM0DIoeJVCJnHKxu+FsMn9AQ8q/yPlV5nYA6AIgEZ5XzMNI
x8Ai6cAOvYUIy29AYuub73+IE7+MvzAH4CooEHlEEatGGN0cZehg8a/nvFutj/HQ5Nn0uwBTxN68
UyYP0ijb6d/qqTm1yw/uiac3WqdqOwXLXMA2wsPYsLMC65HXdP9glP8y28QqgZoFFQFvT4kJ9DTp
1JqVCQIpQWuj78Fn+aGKGhCwH05e+wKyVQLCvj8oevCwf/E5TywLz3Rwz8dlzi0zVFz57SCHAhAV
1d8ez17fU8fmIQf13YvGM4DOHUjakd90wHRDGIWTuzZA+ki/9B3Z5Ee4dC3gq0UJAgBES8Pwl/AF
4550Rp4MlZvH885UW9/QycP1O7eSeyCR4pk0kFSGdpFULQVUyAgBfX8GzocRjlKJxluuvfoH8/SX
F/zcluAqVYt06lCjvKFHGP/29F8QxY54BYe+Nvvyayrdze/JbrFRL4aCgL/lqS8v4rl54d0A2Z3Z
AtiyAb/5Mc5vDPNFh0rCxn5eJiQwAnQWRKrRbbjI6RNqjrGmw0gTDL7TY+ByQfZoROVLdqRPVsTZ
ardd52ct4fwSnJsVknwrZ1plaTDL2w7QCvBBae4nD05YYVSE06hB/e+WfS/3GqoBqZ9s5cyXPhWE
ZgDCYKgKhG4gsT53Nq0JkZ9kwSMDuE90pcF++mwcBw+0x0H2178PFJw9DehcPKbxChQr1jkCRTPo
OsqcQHj72TDtJlOa3GqKX2UJlH8zO9Sd03lWIU//OkadmxaupD4UC7jRUY3gxfL/dZG31VbXThHg
oTIY6SAyedHzs0a5aZBVQ4XvF1NREfds41ZB0r5xWC9fOtjHEzOC65Q0CZJeFHyxQ4gA4SlvoFVq
fPMTMsm+xEfr5brBtRuIfAwvOLA3Xz54wReSDhNgrq42/DXKf5VZaLSbw30rRxGy1YBGaqaBXEU8
irrdgFy1tKq/m1E4k7Gfe+Ve9THqDB1E7/qaVpwa5MBhCREe6ayYnEGhEG4aGgo4Ed2+B/91vk92
aNbsr5v5/DvCDUdlipO9gKsDKZLgvdqipcOwAIuplgv0dwc6Dm8VhQxNmjvQo1Jyfc9Y6wCeYVUQ
W+/L5mvVIyqi2zq41gRxFisbZrddRuWhrjqzhERlYzwAFayO7qJDv67SZnabOF95Da83mvE+YzZQ
gzHEBZS7rFys2O3tKc48qClrO4MuE/VmI5+OiQ4CmrhGD9lnTLnX7DTJPAYlEl+qe9CkNB3bp4Za
h1XV44mzyHaOTqxmDGEKEGaBehi0Oeu4Yo9OapsHiG+loTxmYFUiGqgoWN+AbTi1ywJqSksZOEWX
vau5Ee9YLbcb+3w5UYF5xdN9Fm54RfuF1g2CVO3cxwGnJTI9q0Uu0/iK+sJbRNusRPxvit8WrF7I
mgzUHi/gNSQtuwpj3hkU7xjb6Q3tfHscyy282aVXASOKDGyECtg5cHP85pxkhGba0tEauYhd4NxD
9RESoqaHYRg0pOKfU+P1KmQG/iTycj9yvr5zw8LZpd3wyVGHFA0Q17Rm70Uz3cSEeuOMOY6xiW+K
eSMiXW4pTGJLVcDDQRMmwtsGvCMsQ01qF5nhe61XX2ixRbN56c3OTQjbCTiGyaYZJmztHdC9utZc
R3+7fu1XjiP460wwjwHpCIC5+JSdUtKZlQFVEwM1Y7IrA4AdPg8j76pDtIWCb5mEm0DeSycKsyDA
h1YKOkQgFj8/KkXSqlPNNSozVMC6Z85lzkdp6yeewjcbJYFLTJtybk2IQ3YpS3new1obKBC1cqGw
ogYEWGUWsFfQfUOD1J3BMX59b9e+n2WDVYTLOCPRFtbYjr1TkzyuXFRfvlBJ9lhcBqDZ2ipHrNhR
uboHHLcGQIgI7rVH0ihFr1bQFrrlWpdZngCUtbGYle6PoQLMiZ1EOw/FAqE6WoEfTmYK9lB9XELl
9reSeRvW34lXQ5h6q3m4uii8SjhQgU8uCpuHakTN5A6+pJLerOnD1n6pydfr32fttaUBPIq9Q0UA
IEv+G078Vatp3aSOPSL5obu1Qp5I92F25PyVKKP9hw3UuJQGz9zxlUSPgZSSLtBp5u90aJAGxU8u
wMKnMKuv9tv2425lA8/MCd6jVxcoRpoos3TO4E+gSMwqH7wE7vU93LIieF60hvJO72BFLp5z57XK
bzX6dN0E/9KCc8fZRo8OYzjgchYToLiiOS10CSLvQNyW0nFunjoTSUL/qwE057qtlUCCwr+M9zef
yJPFQ7440tIvPYHAmPpRmKprpI8mcoeh84b4WM4b0JiVzTuzJnyiRrNZ2qSwptPlB6BGeGYwX9O2
GjQroQodJgtznMD84A7zn3FyzDEj3moK1SsXb3FPqXYq1F2vb9vaTULRFQEPPgL8eeJsTZwmEOZW
cJOs58FPd2iyf5D96HNUkeP/66kMTGqeGBNnaypoIdoY/IMnyphb67ta2+IMWKlanJsQnF2d6YNN
IEqI5y4FboA7u/jWQA+j22wCbtoSToEEWT20Bj/LhVrYHDCu50HQ2a0euk0Q71ogPNs64bp2OcQW
OxPrkg9KWIfKjZQ/Ol4XcLCiUoXdXfJoH7dmodaO+cn3MoXagYTaJJw5ykyt9ZYTFVTLhdfk+Var
Zv0Qwq+i3qSj0yXWd62CkrEFGZVbvk4o0ynu8gZtr2cT2jPp81bvdi1xQhj8x5qQU+CdqTLKgwd0
6ILZcNmehhUU4dw0xfu28zjv1bbW1Eox8swqfy2e3GWnnZQ6dxBE7Dvz0EflHVCed80nfGcTuMcP
3rnjxZQ7V1KA5oYKcIRwWKbcmHsGFk48dKvX4RYcLwcVpZ9PIrEMQTL6104E9jCcB3VlXgEVS7wy
G2Sp7vA4/E1cVvjjuLf9wVPDKhzG3SbJ8MUYBwahTu0JX1Atm242dazPeUZ1Avw15r4P6+MfYPb5
Tl3spIGXF97VoGsV39Yzl8eDLB9fGVdHKvxhZ+4xmgc+IBaNN1sEK5cOHwsDdsEyIKCB7ybkTkBb
ZyyuCjj84cDyBgrxrX/9W21ZELZuHPpWUWN8KlKoLmBcgdx0wXUTnwSvF5uGLgpGb6GzcVGFK9FD
KScLR3352aNk1LpthNPg9n5xbH7iIGKe/cirjU3tL6Mbf79u/vItiz08sc534OSilXasm4WGFTYG
qCtoB0ZvK5Jqx0u7jWfzuiVUeNCV4gQnQqzJaZ86lYWv1fRo3Pa9PB8rUIsHetZXO2uunK1gvWIQ
tMHIBHjLD1V54Xi09lySRqo4zS3GwsBOhUEOy6U/1HsM1HvWAa3aZ9b55O36jl6GAc5W/I9Z4czk
kiFTTKNRF2RwIWo5D1CXC8xiswqxcjY/0xxQnvD5erH9ZscxLRIbKenM+PoC6wfr3MHNew+6w7v2
PvXRwt9iqFkJPhifQHL1P6tCkDNkydHiFqeVg+NK6DUoYFoJe9/EmFa/Uz6u7+UFGQ+AKjoKkHjv
AWmoXfIf9nFrzrREwpW4U4gM5REZyseoAdixAM7NZ9LVt53xMD9tGF5xZeir87k3TB7DmwnJ5GI1
jZGDmxlhLz1O/vBSQOcNos+REynQptgqxYMZZ8UivBhCrYnDChAb/+8nN3HChHilDMbPsiBDDXFg
mZYvWlory3GoZfIGArlChqJ4UTwNY2507igvTexxgEAaNWNdjMcyTbTl0UgW696q82EIKTISgBaX
otFCFTXPp1hp4gQM73oJzhgKjmQPrxoQT2cT61JPndoU8rbGkN4k1VTeI+GkgJQnzci0G8cuxznS
GS1BGrJ0knSTJLL8poEEDl+ijbN+Z5J+lgJHUfJbK6H6vRZPdG+xWNotRS2Xftwn2Y7kzHGihqZI
Kaa6zR9K2VluijK2QzObEXXZRJ5Nqf2eWUoSNki3Mfuw8BLo3HnAahiQt6bUTyG06sWK1QSmXaBX
Mema26qjDuIP82ejzMl7bJJshpo752/DqEBdek1bj+S+Hoi2a4sJ0rPAGuBtbLgTiLq6L1bPEiNi
Vd0Yvmz0cu06kySRsEMTxPbGrlLR2XZGFFohm1s8KBUGT8E3kpQHp1Wha5x2pk59/G+15LOhncuw
qQ2bRLO+sDe5lobS7+WYdGEZ18b9NHTwuC21MxZWeSeldzllRQNerbS2jpjr0b42HYRCwKIKVhZl
IV6R5vEjnvLtL3yn9gmdf9JF4+hQ4o7Q3fXRL6sf9UWXb+k4fViN0rtjl5dhkqkJRJcn5UCxQ0Gz
2HMYp+PBlNixXTB/BTIqM4QQfeXlg9PeE226m0aFnw0FY7RD/BUMbVHs1C9SamANBeSDVDLfa82E
ei6GDnxmkNqHpnwa6Or0VM1N0rgzncjsdkA+t9UyQsqBmlT2JGUqwswYmjnAmdGhFDSZXlcx+s2Y
aLYfRkNys0491PHchYvatF7bUN2VO8ez7WWvstbtuhpkf+1rZcaeMeh/lVwcQlLpr9aRB1/uZMhl
1A7GreQEUx5FtwQ9HetQ67q7uJukG9jVoqxFCy/VAtStwrhNozIBcVnV2o/yUPV+VkxvZREzaGzr
BNsAsj8TSt0HUsRTlBBzRwz5Z6453/WugzgFwOZuotR7G/Qmg9WGdh/fE1QyxxK+uFb3+UyeuNFS
Ug8Fk/ZGaeHlzfpuj6HbJ6euQehklArY7XP122Ladumh3AYME9QKfHxG6FUrkeLU1NNqc74DIXfm
awws43Wi5yEwb+p7A3XzPh6CuKffqiUOZSdLvIb1D3Lf+KVj+m1W3c4WRbUzrh7KLj2ok7VXynwH
4M/ONGK/JCaDUlV2x4bkbskXfLEMO4/0X92bisQ8O4VGXF61P3qH2qgkFjuoLD+zcsLvKAFIc+is
BbE9PivDZO4spX8uajD+FAlcyNQ3rauVJRiV5v7BthTm1bq1BJYkRfXMVYjjyNSGV+hNRqhNqG9j
m9fRlA/TbZHpZmCX6Zc4W75BiWyXlHW/r9W+jZolv69rSfP0Tg/SxIY4ef6GZs2PSh+ewAbmpzLg
28R5LvLptiexb8eyb1Tx3aRgnEsqLE+1Z1w1/UOW0JNJwPtEB3/UYgBhdeOHskz7sXEeWpnpgQp5
UbfSCuY1ddu7dBkOoMfNXbjWp4Qq+AfosJpBfi6VzqUxQI60wPiNKr3hnCKzSiGintLCYx3GOHXz
XaVSlKr1A6vB7lJb0dJZzEXjKfaSMrOPE2ucgMzq66KpoSln1V0vqZ3XEAX820lC9krTSVFjZhEr
zbfBpE+TnkCrlmLkl9lZ82SA4t9NqqQKam18LyTIbjRT0fpTYlvuDORi0MZGfCO1qBJDm+imoons
mXDxQanZ+76Zdo0xPQ+l5OX5R8UUCbzvkw8wjGdqKJWbRRFA1tVVAKjaAQoHyhir+iYZQ1SZ1bcp
aXbKkj+B72VXlOTdrvOg6ZbIzlTcEiU/gALvJpOo7pmL3GLrZrQwOvmgV3rv1sDnuXhHe4uNoy+B
NxHq88fFsL5bJVx1hpFRNtwlIBYI0wqVRVa/zTrAe2R5Y3LTBhohyb2WowWbLAYn+tedcClkFuRU
fllyJPJZU9cHudTwkXSIk0mKE8ggxM47505OgemNW/lpmFFwia2b2abfWxPNCWi8fcxZtZMqfa/H
5Y0xKO8QtCaQrJFuypm8gqo5iu30Vm+mY51CgL0qnHs7l95JrSEeWrWXs/lolfkNnZovpSm/V4qT
hJJBw7zBRVcHDTyK3QwHAiX1+9KhQFhgRpxKcRqkUmK7dokBwHrC4NyclJT/uacll2/Nhjw0lhXp
aSI/pZit7YPMHr4jayKPBbaEBZNVJtldNlYjQmGugoGvnR2/xriaz0qotDl0QPggzhw2xKCelMl4
fWTkR1/kNOpKVX6FOyMaSOznRDlktsFe7aGDoHzfE+WeSUUaWe3U+4mKvqlBZ93P2mIOIf0L0Z+M
Kl6SteNxpt0cqbSNIUZXWWkSxYzh4MlD4elVVnhg5kwjvSxtTzExSWIzvQr6WVlQlbLr6asi5VPv
ymNuv7c9Jd811P/9sVPmQLem2lf5wE3ONRHK2uqPpdZmXzB+o/i6XJSB1Y3yvlTNdI+k6U2R+xiC
9hqkZBc2Tm5flpi4TIoiu0kJfPPUaB/9PFMAk4ippIGZNY5fSkv6bXEc6Q2lwaLwU61vvsxljBm/
sodG51Ra6jHtG1L5LNZAlT2hSEKJVKIJY+IruCmE3ha3kTICHuDB1iNpIdB8XbTYp40Nwb6WzBEj
eR4Mccm8jHXxveO0/UfeZewjTpEQevW8sKcUnuRFcVoz0k1IxntV2aedD2JySkI8VJEbylY+1W5l
zWXnqd2SAoa62FB8VZErMHSqXCm3f9Kkrd1RwrmyQCWuKNZHb2hAe6TgIy5G5RZsonsitcdhtnW3
NpenKnce7AVfqq6tn2VqRnWljmExO4d0kfUdA47HdTLrh1oQ0y2KWQVQeTw2jIWT1r5Y3TQGvYT3
AogMp5uyN/UXshB930hSHFiN06UuBoAGzSUZRlOQlSvP9mwXkaY7L8ghsDXlR2z0eyJbO9rn1e3o
SA1YR7t4V09U+ZALuXqUTOWY6dljqtuRTJd91hpR2sVBn8MV1JD2biV30NGubYY95tBNaAjWL0Oy
/OoV+D8y9pFej6lX5qMWtpPcR2bHlMfW0KF3NVtygKhBD8nUAR68TOwZvIFzJBvZjD+e1D6K0y9L
aX2XTGv009SJPd2eOKx5zIJJGwzfMdh0sJb+VZnhDpEFR71K3nU2QuNVb+R9LfdfY2nYjRn2qaO5
F5fdY6bVxwwR0JngXgspkrtEDvrG6aHGvGRvKBQHTk6/KRwRwlr1Pp1J7ILnp4XLZ+3OGnKQmcrz
PVGseN/JOkMmgkFNjaBfPVJkRtZdJpmtW2aF5ElJ+2gigrjWUDEwRiWqV9L2Zu7GXZFQ6DqC78Fp
fITae/QrQqIV0VwTBpKaPlwYCaax83pIobhpZt45MafihJCOYr9iquUnieu/cqJ/Y0immv7/SLuy
5chxJPkra/3OWd7H2s488MpLKaXOkvRCU0kq3iRI8P76dahqpzOR3GRXr43ZjPWoq0IAgUAcHu7C
jaTUnau3SesVaUBXeR8c5LJ8i6zyoMYpQMYCeiEUjtntx0z3UPps7aHMiTsoEm5Xpha+FFSrVNd0
0Lq3gh1IQ3eVkdLcS4qA0cYcoIwyIvssiNGQYoQ6TVw7WYIRayiAyCVZ9SWm2BXT6ywLQZnavkhq
1eyCMWkcKxBjb5SN4hGOLFgFGprtculZarA1SOSqQWvs5KZu72MVTGVZ2SDTKFF4JnbRF7d6GgRv
oabBxZvNocxN1o+FtmEIGFIjZ6adDGG/TsZhQOs+sdrcSZoyzpwo6ge3BZQjsREYFLk7jQHou/tq
FMAzlB3IYKxS+jHV1dZqkBEr1LGkYg3VKQeT1Tu9r7Z9Pf0okpCBVppVnagUagW95Mt5rq1aPUOS
k6TXw1DIPnBNLomHOyPWlZ0ijT8Uc3R6Y6KOqNUbE+KIcYsydia25avUUmGXiAHo2HJp8uS+r30r
mDZGr8foyWqxK6nTcD3k9KMYRMPPW2rZsTxNTpgiRZvo+DxObW7ZQ2cIALrEFByNWtSNqGHnidG9
ZejRizv4vmRaIVbV16JeK/aYjMxHUQRVtq4PJRi+IgOxFd5M8Tui1/KlsgpjcBOiBU7QB7nqDVQf
fLzkEsGW99paDOi4nyKtucqTGsF1J+leOAyDn/daHdr4wjomEowOnKMg0M87ROiBGiFlaWXcFySa
ekeSt6qxklXWk2ClikXQ2Zlgtp/UINXTJOb55CRjFrwppDASp5UE8KUKgZ4lTtwmEu5LG5obQQ0E
ryJR5yHJBIE40fVVWWngLxCD7B5lAWUDRbrJjilUXFAiMJ1YU0cFiUE/WlBG6MZbEbPEsS3kMUKe
pknE0FFp18deLo7kMAzSiBM+9dkDit31JosqRbMzqvRPpmBGu1ykyU1iqNlzBrndvWrWAXt/C9/C
RMkN1Qrhs8wrNn/R553haDKGx41IKV2AwULMiY1mc2eKg2kbTQuuxURo6sdRVvoc8XgjvxohWHVs
YNPa3tUbdXgTo1io8RqWmGbCeDx5FGSafAuTIbgaS2Owa4kcSqEKfVMbkelS+mgasbqzjHzYt+AC
hDhhNmQbAQmql4AfaHKkwqJgY+nHZodQWPxQ6tJc6XHUwZ3RQd624gD+pygD90ZLo+s4TXHPwOHu
hkoq7Wot03xz7OK9XIGweqQGCHuLKH2se0te52ExuiGOnxeXUXaDOXd4shqphZ5H5o50cUucBqwb
66gxiNtKOoDLqA1HV13fAQKPuREfUskSgJSiMNqK0Vc/5FQ3QSukhplvFGV3hYmxXt2B1xn5Rh6H
wh1U29InMw6Qq4+xmsZg4sRhtsUR0Sx4/Iq7tIRCmG0ZjY4sX0ei4aMoAMcciVkwOiXGk14paCMy
WyoxvIICh46YJlLLaB9WeHYcveyJ7AasJdrXIOiu++CjTusG732FsYS4pPs2iYNHra+gwGiNqejn
Oq3eas0cd7SLBk83EoQthTg1HzJSnoeui7In0sRx54jImNd9aYLjJNRRlBtba7iiSibuaafGLmlG
+EIkRFKPIoA12ogCRyckKRSCrV68tgIhWI+ZJawbWsmtjTimAw4vmqqr2JAsJ8lyBGdNX0Uubfp0
p/ZlvBYUWdlrYSqBbJCRGxgl/g/oVhrhdzUwhDVyW/iBQe/TK3xjRKIgLLqWyFR6lZiBOL8ymwed
JMFNZYzkocRFfW8rtF2GThIOqpy026BJAeKLaOoWWgl5yzjuVx280NYy2ujZ0mMI9Aaahm4bos+r
OiPxzUjHVLMThdZXqWYZO0UWxJtuaBrRliJShowcDNoIRB2/ZUVfoyZHBczDxXX50g6d4gZpFEm2
aMFloihmaK/plJhXZR2K+NBMRqoHc+f9gNBMdsDv2CSI7ZAKh4lkOGXbPxExSf3epM1niQO3a4mq
Vo4kjuI+thqK1kI+0PdEnsydOoBuwNEGo32FS6ieWlzim7pQCQBJaVVFXqAQAbppMaVrhMrgBe7x
o0ZREKUUuXkArUb/WlJV3IQ6JGXh4CQXKqXwtFmckJepKIcHoTDy99QqyXpIQbJlVxDcnmzEcuNz
FwbmJ1HSDsmClD20tO0fG5INN2kexIhe6qyPXV0dtWLH6tt40So0RQQUuiE3klQPUaIWg4MiaLLT
gDlorsDzmz9BPaZ/js0WEiFhlUEZJ6nkrQ7Hhuvd6+0BrWBjZRoZhWxrRqJVidoNnJyWtnuZNNFa
rM3yGXNaCBUtLTjUCKINZI8FyjeCAZFXIwkwuCpGW7kUM0+zCnILJYpunwaS+jIpRnSnCVnxWKZU
lZwxKCcLT55pfsRBCm0s8OIiFo8RZdtyodRXSTVarZOhsUSvhVZtV9agJNeyJYHmT0iTuMc3SBNv
7MdaWKlFT6+LGAwRdif2tSdC/kJEnW4A3QatAHnpu4asI0is/tCANX3PO9QAoOkqVinqjHiFnCit
WrzDFVQN7WlSeycPE+UhKKWpcXBqIXGKgVmxWCdqKMDjtmaJFycQDDQSGrnSH8jUIbpCuJ/Emzit
ipUKKR18JAuaYDJG80o8hUktpJAFI6IRHpQQn+hekNQExRJAgWp9m4VAGl/ppM7lmxR0AUVvEzz7
UeOizC4nvkKkGA+XScB6CNUtuZKl+6zBHa9WWVMYhms1EsaiN72CsPjH5Ur/TLvmpOzON8BGvTSr
HIX+gj632XulfoTCAgBrxgQUyUGCCFY2zC7xOHtTVUrZCiXw3dTfRQnBRYzY2//tZeBvt8AZreI1
BNrrtHtAC1ULggR8OhiAsdsOnx1PihIu0UzM9NTQSFMBc0DbFeJbXF+eRKPWKRJGbNngDvBxbuoN
361r4YlN9RLMjiNWdIBivry4ma6TCXSIKJmY8Qa9AL+DaRb2yhDjvWXg8OYeBBAOAkonWoN8Zr0k
cTFrDStEHwaQOUhBcHuZKmYgdXAXGKBjAAtFtHNAVZBhrHQ/juwlSDprCJ42gE0gljENBfIQNjvE
tZqyvBAqCQPyNpxWmY62WO6l5iMF9tuQd3I3LfRF2W/PmWMkXmDlRg9WRFJ4elJkpRtxpQApq3Pw
zZBwF2j53iwz1xoqVNTK+8vfjp2IS+a4+5U2hhroVV7YaZ4bPzDJTDdG1U8rTRL6+8hEMV9LU+U6
VrRiG7aoV142P7O5WC2giCAgwBwrj0aMlZ6aw4TVoqiw6pAWpCI8nq43bpxrV4mUbQe5Xuh0zy/5
T5sc0ikQqFh2AWz+HGVo1r0frZtl1szzDjDGoIF0h+A62r8yf05FSW5EaPCCVwGdHi+/aw6YUHJV
V0PD252e9DUo0hagfPMmgb0F3AIiAiZ3VpVJadosRHNbs25aipEQ5fvl7zV7Ohm495cBrr+cdIIc
CiNGdFpQ30vCwxBKLq22OrnNR3XhJsx0l4HxRZ8MtOPgsTpzmnWkyp0chLktrsLr0Zs2UGAAJs1l
4121wwZQUtDMGRvhp7P+z/fhv8LP8vDz+NN//Tf++b0kI6oZUcP947/28Xtd0vJH89/sj/37Xzv9
Q/+6IZ/FfVN/fjb7N8L/myd/EH//L/vuW/N28g9e0cTNeNt+oiD8Sdus+TKC35T9m3/1h//x+fW3
PIzk859/vJdt0bC/LQTNwR+/frT5+OcfYBA4+t7s7//1w+u3HH/uvv14O//3P99o888/FPMfmDMH
9T2TQcYbwyQ/+0/2E1n6BxtAAr8ZjhzGARmuCDlOE+FH8j8A0VYUULxhVAnAI9x/WrbsR9Y/MK6A
sSUMyGN4AV11+Y//XffJF/rzi/1H0eaHEhwe9J9/8JBCGX8/wNOAWjDhZEZSe+o2wymjelqU+hdq
ixESxlvr2vBQOHVqu7rPVuUi4xk/jXhmk/Odip5PAfJmHa9t7ymBXa3CfQXuRXIACRI4raSt6jcU
MtHxg+6Pa0uxkRkcfZ9f+3Cybu7FP/sduBs/ymMhxzp+h/Qpz91wzUZ1lX0DJr14E64mJ7su/dC3
FvzM1yt09Gz8Mgs6BkzOg12DB/sjrde7zITZaJNtMAbtJTdQmrWnH9CFd/8C4JAt44I9ntM7EGoF
ZVKiY5g9AEoeNaT1eDjotuRI+9zv17cfl/eVeyP49SkcGsoI88jKIqyPvRF0la6UFSNhWWKJ4GOZ
n3bw0oOCBWxjZ2DDDG1AFJZhh3pZ7jDm+ib/ItDUHMiQLQ8HzxsExwfeB7Q1MCZ1ek/GpDCELIHB
ZEPfGOqquOmgX9G7OYHy5SKYknvff64Pwh9wDnMDNhoKQg2RA8S8W+WmwElJ1/Q13WJc3lNuldqW
761V4Y3fzet04aXinsKfljEYZWqYcwPJDXcxAommXd9WIHnMzL2Zjbtk6BfYtGYOJfM1bHl4pcDC
fbqXIWbQBpBW4BJINbTaw2STEB0BqUDWl0/jkiG2y0fYo2mKswwtMeyinl3TobwDl9wDykAL6cPM
lmE9yB5UCM8ruNynZsC+oU81hZnAuheSyQ2r3L28EJ7Uin2VExNc/BAqAlVR4mfnPb8m8FWMA8jY
qss3i4Mof1liM46Yq2EoVP5B0ENCNJTA2YMgOu01VOnceo3IwZPXS2PhM4ccfGoyVNRkiACfTT5N
hBpIjtA8GLLoxiorJzZXkXkoQEpnVl5GFpwvF4P9XNmf5nhfSLu0yIUW5sYwdcvoOc4aP82pl2Sp
q1dLuNC5QwENESbAhdzujPEiSVFaLjo4jDGL3VSHquDSaDGPYf+1oD9NcMc7MKoWfWUsiOlejaod
+WKBvqireaMvuqnbNnZbrUBEdPkwzt2q45XxrrCojUxWDTwi4LjNZFCKJ0gkhXrBzMxTgtPxv6sD
P9LpraL1gMYOxepCCdxEo+j2cenU47sODEVQQUcwvLW6BYcxv6UsRQZJAVDs/FXuSCSicp+y02/e
jl6/SnwBWXmLvAPs6L+vb/n1DWUEczryHNDs8plHYcaZHCe4bmEZXAHP8L1olB9Frfhhou77KnaB
N/M1uuSC564esOyg7IcbRtLMhX29NvZGlzAXXCYu1YlvyVdWqPq0AdS2FL1GXpAI4OdkvhZ6bJHd
lyNfTJOhSWMDkQgL+oYHEPggf0Scd7vMXDp39Y5Ncf7YarK+bQKYCpNJtJUSkKEG1hfO56xPBhOz
iaAAwfoZgWdU0tEMScFiHdQy/XTFOJdANLiYEc9duGND8unWCZDATpFJoMlKK6fvXkYxtrv0dwlt
f32hP9fDnYlAknKlN/GMld7kM0WCbhdjQEV8ZloVdCculBO+CJW52BQKI4ZsgDYbQ3s8E0OOBhbT
AdYxkjr4GKs1X2tfuomvDT+9LR+B+tY3KnJWEyRM26C1te3P6fPfHFX9tex//xoW52fQfNKarsJn
lI3ODto90Lt2KnmXfSafk/+0IjHAPlg7UA/jYp4JQb9Vs0BcapMEuHlgRW2rKpRNWui1Mw05ilTV
GK+t2FBXWmJAi68m4zo3J3XV1nLwpGRyuM8aC9CabKAPYCFUbqN8HD8v/6JzXpeJYiLnhMQperGn
Z22IwrpVWAAvbhkpFOOrAIjWWyoOzu7HsR3+Ecng+UF2+jPMSDoHY9256BBf2zF5GygmdA4WmQC8
YTf7pfRB5maHvr6Gysa/QJsEPQOdS1OKuuwBt8Aqc/yHbLTn4lC4+QAp48723k273XRMGS73k1dh
szhKzO4rf/CPrXP3WQNeTanRnEcwN3qSG3ti7/zUHAB7hNv1zuVPOucOj81x9zoiGhCGzJzc6es2
PIBF4mfh56Tuc5xNzzko6CAyQDXoYpCOnR6aLk1xkFisE+i9N2bJqpe6uyGX7v7OQnAyIYnESiDc
HRL1sJOVlp3NsbrRiz6wrWZcJIiZqQyoaDlgvAZrYXnK6WLMopeFji2GPVTTVeRk98GGiaVAaG6l
eCom9P+CivfcFh5b5c6EYUUDcG2wak751gzMNWkaW62qhbMwl8eerI47DMmgTcChsE+FCcRxP+xa
nwl5MEova7PkWudOHgqeGEHUMNGJbOJ0K6cwbycRDs4egky1VVP4XpXSQlQ/V1JRMSuEchmYKNjM
16kROg7RmIJu2h63wWrCsC/kjuBAhiem6/gXaMrmbi+oWIGv/VL+5A87iritrGVYlH7bbCzodTvp
F/lF/gFan8PiLPOcQz4yx2ctaiGTHGA+3N6VuWVALzhGTNIBm+Bjya7pR3fsXczvhUO2X+wZzeVM
TEgVDwJT8OY5jlMG3kiYm2aXgVIbdI/QeCSeuTEwqcQGZZtVfm8dlgaH5k4O6ymyoimeCVYaPY4W
i0DqjTFFbFDo9F7IO7ep46WDMxsDs0cOrQZIS/EXfZpGzfjKB+VVC2KR5oF8MEJCE4zsqI81Dllh
TOGAU+QvcczPB8NHprnbLsS5ZMYW0gxGaw/qxd00gksCkmdgJRyjBe88u05cevBdgc7yTA5XIIYg
FcAZAtlVf445+QBB1HMXaQdMYksA7sqjWxRkgRGX1w35GfAcWeUCCQDGRLEvcC0bd/wB3LO+H25G
yLxBAnUL/Aj4/ewyXBlbAsKO1F8soM1emyPznOvpJQlcbyyqq11z1V6nuy514tvmhiluW7fDkzW4
smibjrp6Ghcl5uacOZqQQPBCQQ+XhzOe5rVAhAQ7HkGUBdEaphefjf7lb7yGfxrhHUMHjeNkrOEY
0jS+N0MA/MkgTvbfMCKzKVMkw+d0vMD6aGlvYhv7IrDLRnG1xWFkaXa3jmwwX3CUGaINYkxZz/IA
8Nf2Ec7IF/X9Wtlbr+YNtB48KKMv8D/xNLY/I0B8HRSf0GI8q0EaNeYSQITMYjCmhlCtCkgSNzZZ
a18cjOGNvC6c6cVcYlyZXy2AwYhfMPuJAu/pajFrYwDrhR0Vt8G28I3vIaQc7QQMjCo68ZozlE5R
Lk7nz/lT1FsNlFMYCx1fZkADyCoDgQU1mukZFEgv0LVdPipzT8WxCa5EOZCwKagEEx0B2s0wnW58
FSssSEPpRs03l63NVmqOzXHBoBGNUlSkMCdUbn3FvmH6mj5ijscWfWlrVM4yNfCcIz3OWbhHSRFM
IGJVmJRCpCg9av8y8JnVzhpCzOPcdYtObPZmHCVj3M3IkjSYYtZ0qN1gRe+kdbOT7iB4zJKF0a2d
8XuA8bilEHHJKvv50X3sVGjAgsnyZ2o2YQ7HxrBS4lseA8MEpl2gxGEt65PMFZ6Pd5c7P6EOTBRV
vkKNDqhne9oV3zQE3IBOLdNyL62ROz0J4HPhyIL8UAM2M+yt9gZ4suDOkCMlWtjQ2YTizyjY4AoM
wZSbmcUee5kSlNH7OHXKLBrBOI4hMr+zxPHp8t1YMshFxAI4hKRRxU5OY3WdNSkwxT2wRZ3+qmbh
kkOb8yxHMT7a0SenpawqAoAW3vlASbaYjl1H0cJVZx6RT5ePLXDXbiq6IjJFfCtGNscEshjuZPl2
y0sr4W7bFNXaMLHUqHsnG8VNb4VnRq4A1RL9yhKdcBM+yJ2NKTMvcKYbQEMtYOl9QFkXO+SzOc3x
krkrGMp1KyasDC2sySYFIVO6Eg/yPTwb3kK6Vj4uH5hFe9zd68KwAloVSzdukkO8Aze3E30bmCSo
q37/W7dPA7cY2PVQfgHvFPdF9RLo5XbEAQ3Bw1oWbyS6xWTKwns0F4Ey6lVgxZF94qXnrsEAbjqr
ChLEvZt4spur9k1717f1QdrpLhRhRk/YS5hvsmUfiNG1cljY0xl/hqiJiY0C3WecdQW1UiiyUmLX
Xggx4Ker3zFQiMHvCdQdRSy81pRuRGI8FUH73CjJBupzC33JuTRDA+u6jj0G8x8abad3U4nAJjBi
i+w+Uh1zKl8MNd8VGFwUQEZZ1KAR6GTHDAVX6rp1NGTu5S2YK7Mh50DqiNFnplnIxTo5BmoAnQ00
cMyPW+0dOOZ6E+6MHSsta3fabf+irShGBl66PZRnvSWmsRk/CL1JCKeAxVgHtSLn5Eux7gEjjg1b
w3TLFgfcXGVqDD7TEMM7em8M/uX1zsQHJ/a4lIeaUtE3Q2TYJNaIjcmUK4x/HSYCJzFMj7qMtzMM
67fLRme8o2mgywjyNjDtnJHDlooQGjTVDTtLXwdxQK8oWsegkZQxdUqzzpe14qaRxNVlqzO+8sQq
92VLRal7sAIbCPbgHiAZhUm/v2EBVJWs9sFIw7mPl4pyNKGqaEB7cVNkzyCwXDAwczrgfxjTNN5m
VLo5JyQRQYUKCxDxUg8ZW+RRSpxvKiKBPaNeuAjsd+VesBNT3D00ymHsREDl7ToyfF3QnAywWNH8
TiTijtnD5Y2bCW1AowDvKouAcODYn176glqkajRi2hUtHQoSXxPuRwPvxWUzs9sHxW8Tpw49bt63
BIkSgjILZnKcQLdUDQf8IqoBJFcjkIX9m7lYoOhlMGmQWzOdk9MlNXXRDlqMmaeptXzLwpKEegsV
d1dVUidBSNNUi/WLmRYB6l2g/II58C/K3DdDEFxDKCbBlU1VxxDSFYYEtmWh2HEhPkZS6ald6Aip
7kaN+Pt+xFLBrYseNOr2Z42xrCbd0CcKTuakew0yc0wdi6tCn2ytEwHU1nXR7mi3uvxB50rDrLaO
NxOQYh2QhdNdBvdTUuCvhftqMVidJ/dWVN8G1adIBjB6pHYHiglwsbxNFfQus3cV3AuXf4Pzk2vg
qQYUkh0p4BK5G9ljwG2QJzQgE6o4RItiW6rIRi/jBfwRz02G5B9CObIJNnZQrOGB4s4TwXR7jmF7
Vpsqn9QtBlPHa/mx3+er2BF9M/LoAz0Me8WDKqr3+2tk5xh83mj6o/J4uslh2lApo/A2ZlyuTOU6
VQ4WZqYuG5lJjiHqJ4ErEtAaCcq9nJUxxcgxmLwZfGx6Z9SG+aosnOJbZndevxHXvWH/Av/+nz2g
mcfeQL0N8jzApUNYhreZ0jDuEgZtRGHDdPC/MZSJN4Ub+Z2NQfvK6Z7QsRn98Ub0NaAdjX5RIuj8
VTIgM4Ovi8sD/8cfIOiWkaZncaWIUlI7YUS6Xziic0cHJgD1gmOQAffiLknal1Kd119Hp/dUNCwH
l5Y70G2whnm4Qkw1Rnfozyte4vW7aUnTen6F/zbP55KTKAz1pCOoNAo0bCiY0cDmcPnwLJngwmZ0
99RUL7HCNK1XavaS6tLC07FkQT69Awp0O0DyhQJDVxLHIB8Z9GUvr2HuAmgQb8IFB66a1WBPTcgY
cBOCDvvE+hYy/iPZwEyslRV5+4kikBbC/RnfBYMWhObA68Y6y6cG4ylIMPOKNemjtTHM0snGAiQx
8YL7OH91IWlyZIbbOrWKWxVzw8hprPE2pvKPAEPJxCx3gSgubSLzgqdRC5NPQeiM2SpWhOW8ZEQN
PTMzloTGEcYSE0eRrFWvXEXgmggxun/5k53HsafWuOB51Ls2TFiukvWlm+sq0GWWQ8COkEUd8pO7
mECECAQul63O7afKRMXQHgGyl8egCHkYJWDh0uxWBfAp80BI6NHwoGHS7LKhOfeI2SSMAMjwG3Ah
3ImsaR2nU21oaFMK1IsOEMSwWzDwqU66DrcMYmaIm5oRlt0IpgM03U+82e+HbeAOOPo12N08Ku7p
iVTWZgf/T7MAhGLEAU2dI0MClupL52dub5koAcIoC0BinhnTLCN9KomEcimZBMfEZPkmQwHqNgtl
eZuMtLq7vMUz51VHrgtyQxNXHvX106WNSVekIJjTgBn5lg2abZi5nRZ3bUYcpVgKSWcW9+VYMLXH
RI55B5MEiaD0E3I9sKcc1EYCtWD2gP70DjyH68vrOo9+ofCAxxxQdw10+nzHQCaRUWchSGgyWXGb
EcjE+DANqkswyorZMyo+XrY3tzQky+hbMSlQUFWe7qNZpWFliEiMOnCoxWXutWK7huKQbY1LFYKZ
mBM4Y5akWBhaP+/B0mms6yDIDHt4n3zZK26gb2Kb79CwwDTEUlP53EezIRyExzKbmzmryKCPXkaV
hXIEAZEBNa/E/pveywtPz5wRvM8YVlUxvXO2e0KsVMJYg58CuDfMWIIlibzIwhKa8vwbYTDgyArn
LZNksmjfqJodPBo3kg+GLSb7iBFpw9PvcQUUJ7HV79k+/3b5bMy0r04Nc5cMs8x5hDF8UKTdsK5L
tY29adftxt4Gb4JfuiWK2/dLaLHzgOHE6JdvPXJaRj61VVvBaNFuhfZzAEHd5WUtfLSviaVjAzS3
5AkhLWh0XAFg3KS8U5SFrVuywT/dughe5ww2THC1kTByC/W2i42Fd+bcCZ5uFffMyJPcKB07GK2A
sl8JlilQdvXrcDyYwcPlTZuZ4zq1xb0lo5yL4KGELYyZQ7iJYdnUx+zGPJBv4CwqdsWaRfrlfemr
u/Ebhh+z1ZIbPveNp78C2/SjDwe2uz4lFLdNT+/L4GmMN8Z4BXifAwavVFuop84gVk+tsVt5ZE1S
GivIB1hjFOe42s1Dvha9HBTdz/117JVOvOq2k2OsykP8gRxPeouf/4J053ll+fTX4Bx0oVRymBO2
71cYIXNYNdVyRl/HNi8KQi84GplzNLlESFC3sEU9dVtvXkEjn9rg2Dl8Ecn75DHy5G9LVr+KK6eh
5+kKOS+DkQkLrEDYaA1ahapDbSh8uRSaoeYh3gso5m9bt3eFH6CTWGtu+hbs5T39lqE1cvmIzzoe
Vr1HhZCVWLmoHjIwoMRD8GhPMWgOAFvJ1aV0ayYwxFoxCAUgKnDQGBU9PVQgy8NzxXY4uZqeR2/Y
jPsMrNAAp6BGL33po6p+7gvEbtFrGsDY6PS7pbBwJmE6/S24o93UAElIzK9TCFOGIOVZ0Ucm69SA
jLq970Crv7S3M2//qUnuGGO4OOsR7rDbJPngCXQlkA0jDmayI9ph6eWaP1NH+8ydZMkcQN5M2T5v
BqghFDflNntp99MuftRQzXMZ6Eu2m0dwrHqBp6HlvcpWDRh/ly/VrNc6+lW4462XnRxqI34VJsc5
sYP9aAogkrXlA/HQmvCjrXUIgTd9iW/+RhDENAKhj4kAhQnKnx63JIiDOs1xtQzlqhXWxdjaAhqZ
l+/NzFt3YoR7GdJUBWWoIjPuoI9G91Lrs9PvL5uYQfBYJza4e6NCV6jTQywkuyKybT0Pm/Q2co1r
K0Vj3Y7uAjvZibvy+5JK5cwLe2KXuynyqNQxYRtoDqAlwX+vg+IKlLUQRdxcXuLSLnIXpNTTGgxt
2EUKFvO8egMvlD0ssTrMuLiT5XDXAhTFmKxnL2gqD44eMTq033eiJxa4056MotnVIMKwG9DGKfFD
qX9e3qc5F3psweQQFnBdFJSM2Cj1NjlMvv7YuBJiLB/Di8BVkdFJ3pLr5q3fANTphO4Sq/7MG3li
nnsl5Fro6oqdxJjCZSueoN8q8kvVLgT9s8cB8C0MRiDhxNDM6c1VwG6bglgYWjXqXR3cQjXcLoh/
eSsXbHzNPB1FOKrVUtAfSbChJeCcv6EliJJuL9uYPXF/ruOra31ko5epGkIdDqSqkrmXo3AVJ8pC
FDz3thjggIEUqswk/Pjmnlj04WAN0PUR1kAU1pv8S+M4qBA1yO6yQucMgALJHpwpdPzQrzyb9gQH
W6zkFeyxeqPqZC7UOs0D6JsdYZX7EEVdQmbPeaFjg9y1TSWRyBgY0uxKD11DCbxQP6gUTKxZ6JWK
sYSVZskJF5ChbGUwBKgKMQceKx3rqRUJKcz16Tc5BaGXDGJpeYOaJ9jz0Rtq2kf8fX4pBUA6kA2A
eYtwjpmo1zDAZ2JpQDKIZ9QJoAJo9WDE0RzIA9mwGehgbRJAOMoDgPfu5TM6e4COrPHo2oY2uTnU
sMY0J4GWSKCTId8b0BALoDe5rAw1t8HH9jgfIjQpElx28cQaYsvKOnJjh/zAQ8Yw9n8BYbRkj/38
6BJWUMmIjIZd9HrDrgdSeBBr3VFX9lGYXAZkz116kJ8YwMKw0Rp+dkewciHIclx6RQ5tERCYli4E
BDOuC401BYhoTA1jeI39/GhFktWFYBVAKamIQRMkqU/GBNpufZleZ8bdo6SJmRZMIKEJxAfsndGa
QmHCEF4ZH1hXASJGKaYiOhs89F57k4S29lhs/4KXObv0MqNNAJZHQc6hnw1ACZkiEvSlkBbdi87k
Yk43z4FgRHYkQAv168uNka0N7vD2FzgpWGR44gM465zLydMqkho0y4GnQtPLBn0joMvA24Ib8CH1
291SO/jcqXIGuQcvNzSqdzoMMqeqXMlfCcng0CvVN8GaAkq2hUvPVvB/r9DiR86hip0OOYZSvtJO
63m6Ugc7tzym9End0Z0mm9x1q+LV+Fz+uJe/rcV72FIXxiJEDgq8gb6yuk/IZ9tCP7plP4JoXbEX
lnp2/9neYsQNAA6GjuL7VYEKmkYgHH6VMryCwR09NuHGEH/tQgQ4+yXRjkWKq4Eu8Ox5TCMo6PQJ
6NOH0GXYynA7gJ/4AcSwLNshq8xZEgBbNMmdVkx/CCMEbRh2mmqQWJLWuQNNGAuyYwVGTurV4ljn
3Bc8XiR3XFPwwWlmDItglo4OQDA3kp28h9vie+cMHlrePsm3jHbn9wWZ0WURoT2G1g7kdtEk49vS
RawTNCZjHSdXX0Uv9QsbWIxhlkKAbzF1P3O1sIYWC5CVMHVOGiWWAE0rCQqMRK2hWaxfRzHU26Ul
8sdzBCdnhz0qRy4dIkJmNEg4pOptqflW6NVXOoQh81X0zXqV73sooq9Axy95qC12K+F3VYy/dvV4
ndyTQiy1l+OR2Y/pRoqQTOjNTq2shbri7Fk9tsOllEmr56SLsJ/FFaqKqleuUhBBVlcyAzrj9TeX
HN3Za8xtLDvKRxtrGhHEziYsTLqZ/BLafE7o5RhAySNXgnB46ofuIvXVnHM9XiR3IYneZ1nPNpM9
m8pVHbvKultjeAP0V7dXLwFolH5kn+gfLHUPzt5rLBalDkCqNAyKAhRwutgixsCrpgKhzkIQJwjS
3BEhg+FIVL6TxOTtsmed21rgxYCgktDlPZu0kZUhNEkNEBOYvrZDAvRL37z8/0xwx0VKANIiPUxA
huoeYKraHoRMXHgh5nYNFSLgz4ClAUyKRQPHR4SoYCERYCRPpq3URT+sKXvCVEEOJRQyLB3IGd8J
vBtSNkQ1wGLy1kCTXBo9vt1XLVB1ym1XbnLNzT878BwN3riRiZubNpi+0aZevA4zaz2xzvmZSFci
1CdgnbGWSagYJH5UbTs2pcgQU4oTfIuaV+hcLOt8z919XTRMqC6DAkM8O50qOpC1OEk4L/t6wwj4
pjUbNZ+c+CPBaMFS3ijN+G4MgUkwiAAAHL3cdw0CWpY5+uhfo6dmtJ2yW33DiMwkb3psIYv3msj+
GLhLwLfzjAqfD2kbi1/xSp4BeuXUNArIeLCJu/INxHc+iP5uDUy8YUp7t/hJ2TK4UO7EGudtBiOy
aD3BWoPRqeg58Y1r1a02hVfss23maO7lKzn3VOkSPiHGCQG6xSk+vS50DFQhhwuyg9chtrOPcV/c
l49g5D8YzrCFshibKM7vm1V024OLc2lOc3Z34XCge42xCtZOP7UvKcNYZanwE/DUdQ6D/DEejfyj
elkOVmcuDNzb/7B3Hc1142r2v8wePSTBuJgNw03KyZa8YUkOIJgBEiDIXz+H7jfvWVe3dOfNeqq6
u9zttkCCCF84gULUEtpW7gf9DL8cwmrIoUhjDd/JdCjax4kUG8Dqd59P66nF+uc4R1mqmjiv1IJx
uuKuIj86elvSMzI0H0+eVbENCpsrSgy4waMP17fOPCoAHoD+6U3cOv4N2pp4r2EbREhxLCiUf/5O
6w98vzKx6VDDCNFSAirmOBNuHOksOYd2+USbm9VMxbhOksMvbZJ8b+CfIfWbBK7481E/fjGMCjwC
ZORQPvlAAsdhzvKAYtQ676+8ACbXbnQ/OMHenfTb50N9/GguBWEY2uAAbUM04KiUAc1z2PSRIIKL
2rehfYNxSlzDLerzQT5esxgExJaVug+Q9DEoZpyd1ijlRTFUU2MIt8cVO1fz+rgyMMRvW1igSoHa
OnoPk1c5fJFDDGE3seTeRnurJVO3cyTsHtgP2XSpqH4CiBQzGsUQokhr/NoJ74fJhYvfT9iPnUEZ
nji98UyhDZMoYKqAmDkK3DpAsgtvYoBvZeF2zvQ+gC7kSh6m2+bWA3o55uk5Gs1HGpHzftCjs7Qe
IhcQIAwq0+C7ky2QEG32LEGJ42zE/VFU62iso+041Y3tKoOx3K0/xwHEAsLL9lVDJewsz3X9fscb
EV8WVTW48a6T+v7IhHm4GqqhD2Ko42R6WdKqGvZ9hy8JExinKbctgBpChPFqK7s49Zlv+RE+gVeF
a+z61wqc/h0Z/BFh5TlUREagLH8HxEDgoeW6FT9RSmqS4Bq5W+Id5svAjatnfcXTOikvq6+fb6JT
OxV3EtQXUTADbu7o0oA9RDBRNQYxg+8R1K95BLHdM2PYJ06eVboSI6ywK0Ti76c5h5coMlfQCvRG
LIm3qTfjbq077vhPwJcRXCHDgcGUFZ/NOE6cEX+O7B21hbpm0J7pgHVsvoTb5bJN7bcKIA2SrMJz
BFbB2b/P2F6r//96We/ozMgjqwHwBi8rUbIKNpBLGSAPA1fjFEH6VbUh+2h/rk52+jXBj0FwheGP
17HKW7OQ3MBepy1ix2YJPHrOnLYnFgpe619DHJ0ATQ8qlscwRI3kCR4ygAI6iTkH4Dw3ytFKQfY2
BrSegQKg5RbupLiNX3C8Z58v+hMR9/qN/vkyx2iyUsELqqF4mSHznpfnYCNWPZ07/zvU7EEEPdtK
OPNax/eIhHOU1U8Yjz7ALcff8t3aTBBlxh7hE4Sl6MTnI7RTiwI9fmBhAXTEtjuay8bjxSyCBbtu
CdIKcamqXj6fx49dVyw2JIYAwIJN89Hgwaat61YwSl2Fl+6gTnQPZxWgGcJXddX8pGVib2ENbT07
mybtr6LzLOJT99K7B1hPnj8O0Lm2Sl+HWC9TotPhujmsisx2ItAPOruxT1wW78Y6uizCqfQMlRhr
xljBZniC5GlcXNOs34pzJ+bJb/fHxB7ttrx0FwtmTet7WcmqNa1+5umaEvrPGA8NbPr4+ac8FVa8
e7uj1UJnJ2QejDFR2qcwFEzatHyQF8PzKgKP4/lOX/2fMl+gnVzwCvC3gwjuaEqFFZEagfd6Mdib
aLNZdlXSyrjZO1BBAtnt83c8tQtXtiIu2pXyecwGj9qoyMeIgN3mI8GvoqRzrmV0Vl9tfeijoMLF
IB7qP663pmLv12RDGQnrBVRFMcfLpto5TwBgFs+OiBHJ4JRhj8JNcgkTz7g/W4I+sXBWyPEKqAYF
Bf98P7gLDY0mMgp1klJczvO498Tr57N46jbHEGA/wXvy985/P4QqBMDqM4zP17UZAMT6owbDC311
mgiJ9lebsZvltr4Mz6RpH7GXK6PLtwGCX/VrPjB6SG7Z0MCew9hsADRd7WpUEm6dLLKTqvhdMtGZ
lc6o2Hxr0mHvxNVDf/d/wJDjMX6vVwhIrX3GowtewOOxm0swua382rW6zWg/R+G5VXRirYK/BxgB
qFDIbY5vdKngmdxWUQjbZDjawciDNPZucs9JdH2skeBd/hjm6Jwp+egX4DPhW64mzpt272TrVVjC
VhZoXmhNWOcvw1NLFLsejPUQpcUPtNpm4q3rKIwJnOGl+PK7DpShXHFNDw4UbXh6thK0RnlHOxLM
ohVeuXJLwYx+v2LHru/43GIyXdy86srfzxsHVy7O7TP4nFOBxbuRjuYz70D7DxqMxK4nYKHFAba0
/yjkVZvzmIETgTWavdGaoVrgAhyfn/YIpepuNR6tFYL31J0Bt4SIqlfdocZt97FYwEXJzuz/E2sG
w6FuAXZIgLzp6IhpJLztA1NGcSuCDYJOaBBG1tbuhj2ffvZOtfPFhYIbWM8fAgbpbDYkrnMu+T9R
7XJD9J5Q6IJ3CfQ9jhKXmXbMkgyvW+z9w9ovGQ8t/EJWytT5eV4vv6MFhFoN1izIN6iwHd8cbAhR
R6xg+lr/Futb9WfsbIR/zudTe2LTw8gJwILIwt3/gYqmCyiBL2i2Ifptd0Q9Dwxu0lAb/XyUE/tv
JZXj+LbgIPNBhxiYAihW21MEe4dlXwcOPF37c2vk1MKEcQVyWjgiUNRE3+84aO5SMRmDClcy/eov
NRBXLBZ33bbfwbSxqA8SypwM4jlfz4Vpp+YQnwj3fIQOzIdiHpmHMuokTGVRq40rweMexqVNdE4q
++Mw4Edh7jz0ztcq11G4NMkygOge/MZHuBqGhKQGRuukdtPPv9XHWALDrFR4VJ9Qqj9uXE1ND8U2
uMjEfnnouyuvhfnlbL8aMcMaunn8fLATewqjrXIb0PHFxXbcGMCMlZ4SKNtFzm0NESzt/7TH/G4I
8idbw8EVAnl+UWd0iBLw55+objafP8F6PL7fZ6vaJ/rJEASCDd9xD7tcRp8UGpt6HIvLxQtS0kdT
wqh/a9nz3TiVe6r0mTP71JdEOyIE2Q3w9g81IDrBPdn2cpyb/Wsk0LqH+ZfFxZlNd+pD4i6HUbwd
QYjn+LiilSwKa8F6MZF/N3TNHmCvbW/lV5MWaVmdPaSdEzO59gHWTY4PeVzXYUvuD2TEpxwyk649
pSJlT/Z2hSIOX8+JmZ76bKut2brbf1Pv3+/2psubegY6L4YGSBY2+ROjt40bxlxdD+yV5ees7z6e
YGhv/DHe+vJ/ZH3D4PsKfC18sqi7aGuIGen8zMY7EeW+H+PofsHMCqXQHEVpbq52WiWrFjrJnMe5
TsIbnsfDI0xAk/LpLC7nY7TyfuT17f94O3sUdTEWWJCcl28tLGsr6sGEWcaOqWPevJDK3lgK9sPV
GUXMj4f2+4GPDm2bKrkA1oaB4UAvsfG6+QDjg1jnXvL5Pj+5GzzsNQeCzbiMjgKyqWsJ0TNWZxdg
p81jkfozyea5TcjCN5P69flwJ7f4H8MdRWUcxascpRC0I8Yi4+iQhT3kGsczo5wI/tb5+9dbHd0J
TBBhufXvPbeM0M6HtOf1ssVSmbo4Ojj/C5W4ExsBVxwgFSu7Gg2Bo1SknhzKhIURQu0lLGJXgRnP
pXvrzzg6k3E24sfjultxt0erAlrhxVLMGGONfeTN6s62WsPlF+VZrtXvTttnY60r9I+lD0lEKBaN
GEtvqnuariCY5Zo/wWSmuey+RYCN3sIPHBWJGngACfGdVKHMGn4jD96+vVoe2OZcZfVEiQtf9I/X
P1qqHoMBVi7wSHLTzJBMqZEiWV3CDsF98xTundt1Mnq4tu6KrP6ZJ+dEVU6s3XfjH63dos7FQtfx
VbWf8ygtnBurPqcp8lHTBDBAtCKQRdDVjOM43axmm/0+dBCvORClDV0oVcKUL0ytm2mzag42ICTh
YrQFukvnmGe/GYTHnx3MOhgZwm1qVTx6/9n70c+bqary2P2mMrmfrqi39WzUvMYKvKgqzFZlXFCL
Nz5M16q4vQpe5BZwEO9VQrKe7NjqTrL7/Mz4SIfDlPzxUMetgzIn3DY1HmplejrwJuRA8uM5prTY
+bt2m1/TM+H/71n+MA/QJHKslQuIbOP9PEyOgNq6YJiHrdznMu4vvc18VW6AOPvRQSZxXFslGHhi
8Vk15FPbHFJrIEsAno3A9midh42IZD4UAO8fmmtA7HbR/Wr8AuG6r/Rc2+vUsfXnWEdrWveEDpBE
xNQeup2/pRyAt7CGsjzwNkD0AWSfhACkdPtuQ1Lvtt46u+rBe+Wbs5WBdaSjGUecaQUrJB3ZyvGM
u0Ok2o5360fWeIatD94GBL9yaNs73/vMul2xzSjAuHH9dM5x9jeB4MPgq9LVWimE5NbR5x45jK1d
2SOUgBjIyHGSQZE8qw5vEY83ddok/g+Autu4uVqP3JWEyV9eobAK6a+tQIm0uTm76E+EjUDm47yz
Vvg81sL7FUjDxmC28EhrPb2+hWz5wb1dGxTDA0P/8fMtdiIKeDfYURhnKuNapYPBBPlaezC0M0VS
FFCO1hK013NybidOcrQe/ZW/EsIDGyXS9+9WhNNc2BGGo7FKvJumwFFH4irLSazgNlQl+uBlqD2X
F5CO9t/Oze3HRQ/fH/gZRNBmgxjmcW4zl1YRFA60Lg17tdivQPz74ccqR4Lv9jui+pBza2NHAUwF
cviZ5nIjYSqw+lIUwFYGQK5D4HBzrq+FbvXR/kFDF6WKtRwMLHCIJtD7OXWhFDIiaXsG0Er5j4XQ
AqrfTJSlJS/DtmHBT2YhVy7SsV2GXn5zxwlmA5mxujm4aibmO2Ummia0iwTGuY0W+7yndHSuKVLc
1tlMtTtouu2KQHUZkzm1q4fSgIvUp4rwdsJlADvqzk9MSGsI4zEzhP4by4tyBuu+m9th3Ew4catg
59RLwZMuIqX7mls5m2LgwwF92TZFyWmGu1VBbi7w5k6UKeQ7cu9pYQbXUkyqMjhUPjRc62zMZ0em
pFpFj1MDAzlWJYgmA+uK1MZXm2gyypNJGFQG9sd1jxg+LquxMTLuIHLCd81QVv0vCgRelyrVqyKC
NSVUOyHv2/RDk4BZ4vcqAZAut3DVBHnf/mosGfYvZOQwgTLgWkVvs8Bj3gwBH+nFaFeWAnjJD5nY
wzZxRqmlGqfQErHntCF9bWpDO5UOytfgV0sK2/A5ruBAARs9T3RVmcnBSA4rospEUP0aMM2P9UIc
z6R9zmXkJ9ESct3BNnGy1SMnjBowhzGtY1wBka4esa3mxdvZMvTItzHS1LttJ9pV3yu+NP6FFqRn
JX6Kq5096zkdxQaGMENxWYwubWiigS4J4dSi2jL/5gWQWNgYuhgD39/ancL7QpC8fWrtqK6epsHl
XZnMpd2SLdHW0lyENW1xUIao/agLCJcZL0MVluaXqgcC8osnHY05nQaMVsehCuv8rglKH8XJKbDN
tTDSRaTZVbmbVkHpro4N4dAeKhgMqW1boHqQ1Ibb5YUzET/85g591W8C2cO7LCmHysq7tKVAqkPp
tRVYhlXBXLjBL6V/Y6QcU0asnH71FzWhbeGxlkC+URSODHegYtf0qpqraOlizQY57gtR1DVL2IRe
/0O1ALvm4neCml9RqVsFWSw+yXYLzc0e677Lbdij5RYCqKvWaQtw19GpbS9BXFprNguwcxNA3ro1
Jil9ljuJ7Uxi2s6DV5PYmIr6uzyoW+kkpdv34+u8OAh9ZphvSq5X6WIzT0NcuEFvv0Uo7C3Vvi0J
W/W+a15IyN0Je+55MnUWQ1NoIZ3mfvPs2f0w7olsJ2PBXCEoXFk8+qwsEIhe0AHK1mDYj4Fb/XKo
ywIHBkHamGchRSnetL841t00CQDhqiJoXC+BX8KE1t1QtpZ9VXDbrUCOaUXj7ofJH8ItoS5lX8ew
HpaD8D1CcHZYakoa0hLYqdlg9SS91jMEjGoy2qJMwtxanDl2K2phHU946AGznjtt94ziRe3+7ATl
FkVBCGpZeMs8b/qXQUWjdd9PC8+txMKWIt95OHC2oTVqSBKctonox7JElVMshLYPTiWpkxWzzIFQ
G0Eaq78J2nl+s9a2yHglTVnXX4JBDRA3M3XojQCpu/O8G5Uq5vu5lX5Vp21tMG5M9dAW9YUIqnBU
cQQJ++ZWB6Ou8mSYA7KouAxMy650tAhAiO1q4jtYMBE/Y23pkLeuWvgEmXa78IYYvAbHPmCZBcXt
1GteXjYQia9+wUppqMfMb+pdjr3kpN2wDMNNR/uCXtBQA1pCx2aS8Wg5rHvRix6oSpRS9aDiPCyX
voA6qyDLP2Ab/28u/x8ORezzn/9j4v7BXP6xY907L/r1f//bWx4G8lborAbRcGdCf2uNYP/2lifW
X7aLkia4lise2UZk/09zedv+C8xoyAjaaFCju7gCUv5hLu//Za9AeOSAUESGUSGu9P95rtu/g9fh
6N//tIU7BmigewksFPjXwAqjoYHQ8n2A4NG89kLQIaH0GS+X3kW4X5FXy/8GTHCUwXwY6iicBIJB
zwuGWhH80QUDIXJNzcfr8nCux3D2rY4i94KQyal+D/W3bfzMoWsO9uUIvZC+Pqeit6a/f+QJH17s
qCAILOQwsoqh7f23oboHQ/XzFqN/q/Edj4PsDwrLFmjWWDrvv5UIAxkG5S/LWTzwjwtpZXMgoI/L
u9WZkYD92HCzXM0FoL3IDLrO3rXG8hIu2bBcL1CKTnzJioTnjZfRaSAZIV10qfGCLLZdOVwEfTf+
sAPRpRUvgi80L1TKtVftokCrVISuTvy66wHEtsIbnGFABQotyYbNc56RoYPhmQAtY4zsYGNc41+U
CBA3JLKddBqBfR3CAvD7wRabebAjWIjo+sJj+bLBLilTwaYqs7gHe0l0AjYLgoI7TajccFiebtsl
oj/5TOxf9dTqH6J18y0kGGjc4OROXcLEtVYLED85WbLQlE4iids/+iDh3zbR8tP3W/QHbXc8WP3i
H5ZxEpdkqOZtTimQhwgIr5zcKS4mMzpVjEC42eMXDsck1/yGMktkbiXNgSnPMyv63LpxhLT6DA3z
+QUCqVBhcCY0RZ/cxnB1K1qr7NLQHuvxarHr1iSKDVHzWg59RzNPR9wdYsJs/6kvI/krojXiGshG
jTAcqbvKZJLKjtWAutbNlLWQaaQZ7RUurrB1g27fe7ZGL9djJEjUYkj7jJnTZRqNHQCy0E7n89Yv
SftV5QWcFGCkLFVGc4SFsSkG+UagDCA2bi6cX25ZRTTG9DN+RxSZWZ5FfJbRnFatKbaDsoW6hJNO
BIxkLnJ9ibqLRW9n3rd54opAPda2VwHarBbOMiMavl3EbKEe5XSNHn7YbM2r6qIObyCKugZFutrM
kegSrwh6390IFsBdNLc9lWp+tZRtXt8Rdxx+sWpQG8YVGP3u0HaQcWzZBbh40S9PcXGghT1nS856
Enc+Ip7EQ0x75Uw2hDdE69CnknnzF79wbRMXftU+dmTucALpmn/xHcHCpHSGbopFJ73bsIKwwbZG
/L+SC2RxHbUTEI5963kPjSH6plJ21+1rxwEzDbFBmdmlNT0p7fkXAlf88yhyRA2L9HZ+Z5vNQCN0
+IWg2Th71ZfAKtukVyq46Jfa/tmWanrrmjp/6hEGXdSaFyymFdTTF0fUW9WyEZE4FRnaUj1HgBIM
yWIXRMQmbJ2LpXSKJy4GK4iDYKqGeIo8+HwP+G5viOGAOm9x8seLhYAsRvxFGnQNQkRVJW/MC4J6
mkK+q35pJiPv/YHnabeEnYxnR8x2yniLWj9vPVh7+cTaRi6MbnmUu4g6FNiAE9r+L5LUCKhKewFO
xCXh9SR6dzehad3FvjBluvBgQnLnWbhdKAsvLAfFhNiKmv7JIkX/LMPSupMIWJ9mmxiCn8SHBwHJ
YB7zohQJWwhyAjZb8EgHEPuyBZ2giCMIWP8AXaSf0tqaqi4mWs27qe6CG9ZE/stsR+Rr4zD3ufbr
wIq7ivFrhMXeBogwlaHv7QK5VnX7eZ6dLdob/Es/1+TBmQJ0it28WH4O3JGJIRXJLLR0WGbl4yzS
wposmgRDboADZ51loA8+gmpOnOLB6nX/3aBn/71ENX7T4fLWaT848tWM9nTbgBMcxajeyyuEmSad
YGuW9kHb3NZ+596hWdZddMivd61d1wlnlnW3kLBMhn7Id5Nyiu0kbJMZ6poL2XjDRc5N8RbMPrtw
aC/fvFpAqLAltfoFH1l9i7h9uuDl4F1PfV0lWDpFAqt2di3DBarX3jz+rMZc3LFQuqnSc74ZimL6
sSBE2CpRDVsFgOO2sqXz4Gsa7Z1h4hthpqWMA3uwN46AW6A38/BhKLri69IF6r5hM3jVRZ7TQzEq
+aCkJZ4JbdxvyAV4ZqCGeRg0EH2WdvPDzB3nojNReIWMKEqbuql2fePo+wZN66uZmv5lbKPvLjZy
0gVkNJjyxuzLMJdW3JdDnbhS0ywiTgM1yxl6D9kISFwXL572H6WFX81lFKRUuvSaF233SEsXGUGk
C3FV8k7hkBDR9xkqwkvccGJ1qe3W48USAfg3tFRPqVsFvIi1LKttgwHSqTBYH1bIv7I2bHUc5IDX
uNgiO6NDOuHf62ZXs+bSBW0gy02bX6F4CMa+yBHrG8Qje69i0GOwyirxllH2WwLw0MXoIaVoHR5d
enbTZlNUQvC016N6zYuhclDdiMRzG6IaC8oqffXk6CzYpt7cx2j7mDvSePJpWqBONozFcmhngfoC
AxLvq5wKfwcqygAwf6PuXG1BaLJoFaQZ/Pra2NayzUVhpbyjPJlZ8MMbbLKztBW9yFD2SJN7u0Qi
Svo6xrpfLiGtU2z6wNT3oRyHfVQwB7JePW0BnWwGPynbsMHvW8X9YOVF4mIrH0C29Z8GJtnF2iq5
WbrQ+InrIW+JGxQILlx0L39OfKIDPNu0f9nZONhjoQyvM2YN+Dw9kt9hV03g1cTVolyWiGF0vohh
gRe3RDEk1rY//Ch4E5EdYQUafL+D+f/Pa5DXIJb9JK95bZfXlr++z23wR/7ObVzrL8DL6QphX6WB
6YpX+Tu3caK/KNRXAAUFc8dH0wi/03ZyLP7rP5D2rBkP/hs4JfiTq7TFP5MbgsTntzMAWIsO3Ijx
Q/6d7AaY13ehOfCvCBThIOGsHQTAto5L+K3xmYfyg4hxty3lnkDSvoYgjCeGnUaK7H71UaLzkqXp
UbdpRz8aU1d3wRcSzGpMoyFgcxbVnmvgyGpq6P5I0wLzZRlFvroN4NFZEQmI2aC6NvKHSAdN/y2H
OnO/i0y3+Lez1AtiCC3cMd+08LryfuWLhkGw8NZyIjRRZeBe4NAJ3pYgIt2l1QagMxWKcQAKSLSM
83U3o/yF2MDHvZ/NrGtQENMynyEF4CKklbTJ3a8tiZwZjkn22G8VSlpfPd+DCFPPC/9QVa3TbdrC
5deAk1XNHqQmiyUAcJRPxFvmwzDNXZ2SPKzBSB0GlPiNLdHrCZmVPwiad3I3wpbuqwe0kUp8ndNU
yMpGFb43JNzYEJ1ZgIYw9j4Q3hznczFtcaTLL2XT0PvQm6eHsmvyF4PqSr2VNi8TYknvrmglvBFB
woRGDmeiszbUZ6jELmRSOh5N3R8ar2xfobvk/ghnn9xaQVegiKK7CdodARs3tV9AT8dRpk0aj6Lx
No+m2UKOuElsVIQRwIZdSnFiX1C9DMAEF6Led4gqLoZ28FMXDZ5H1i/2ZnaXyMTKjvirVdvDPU76
Ujx0MHB4E6KtdLz4IRSzTNc6qd8Z82UqyuKao4zyHeQ0dYmaX7+z5kk06SQjDQJxPdTfvMgnTYK7
wLI3AVPwwlGSqNugIg1aVlLqPtGgobqIteA+VoOcdE1bDz0QA5++IuYy5zcAEPS/piBqVzs7x5Kx
OxmcyHMwDXNshlI3ccSq+ZZas3uAK00Fe1LfBM9h75evs4jIjZyC4plWdQGYsghok/W9mQ42XvM2
MAVTiSaWPrgTtkisHd7uW3/sL5SYKlir1w0UYUQ3tbe5RgQrlnLJShXZmzYo9K7X9qIRW5voXhRz
uW+bft4HnW09B40Fe2ZbFXvLmtiLt0AVNQ8HuiFTD79fvRTXsICYAJtbou0CWHAdExKpgz1PObrY
JWu/zzVD/X9s/PaZOgqWHURCNRy6+CGfIcvfkCkpcnCPD32oIL46CCkvG2H4U0QlbBzBHkTZz+hv
oU00OnUVRyQVOYy9qdL0Y+Io3sJlRVfDDvErePZ53iGqc+1+M2jDwAyHdjGkxIiiXqqmnBb7IDLi
qxMsrtwuS6lgNTQV3Q9Ucoc65UVjwg3Vmj1wCkPn2Fs4tk0sDcrQB2kxMhyCsEDyaI9V1Ce4WKcI
eXjHeGyaqo6g3TAo9mjZbQsAtGRGHFBpZ8sNvPjMlE6G5yaGKweYEbwp8nu360N6uaBfELxojors
btYcQclcMotn3PERhPOljVSCyFRMcSFKxHY1HM/8DB/UMnY8h21XpigCuVEqZ2++J67rLEk4aq0f
CwTMLhIiVfXXYYBgMYa2shPeAgVCeMrKUGFBlQLB0psuqkKguLqEX3Tht00mbeb/CCeb9K8BMvcu
RaC16M1gQ5wZq5DXQPKNEwrToMRx9MA0/M29FK4BELb1/Npi+2hoAsgcKOFB4S1v4GaBlWhVqcdd
h2TaAMX9CGEGex9xq4hSMcopQkGgGINxF5aSK+ea84lLD+GbZlCOIK7Ng2yCSDnoOQwCxhukq4iG
OPIv9BkhPhukeV/nqErVMli+OFraBerKWiKqIdy4pNyGqvMcDYVfKJsG87e8xfHdZhJ2rH61y1GX
WKovpirlkqCzUUMHpx61AwyML6mouk3Yljq8nZ2ls58cABn9je7H8q0YFwq+d+v5E3/wc7ulW81d
HqWqrn31Q2i4e+1ZpTv1Ap9N1b9ac0fChyBYGm8flCZv03zSqKpoYpZi45GuhCZdP5XIbEPt7oC9
j2TqN5M3yjgktiTbWnHw2SnIB+29XVTMxGjICJSMQxFkDBl3da+QdPRXcgS89os9o7gDuWN/CpNe
5LW199oZlR7sKU5SfxEuSeZiyaGlD1DZr1BF7YLixjjzhA/gLeFcYDDaxj3dNU/zhMQ1mzv00Q5t
3jri0V+WvtsspCwBNbA0mZ/03KtpI1E6HVK9Ih/icqEVv4lKySKckSU6NHY4DZCrs0thyS2DmTnX
MYocqkzrJZojWCc2dNgJ9KmqKolQ5bGecj9n5V42Oqgv7JxomFsCerDg0nKB4GOwfRy8BltlRO/n
ZSjcyL6wRqtgWSjRXXzq9GjsCxQOUGMDHjXwm93YlNK+QyobjFsfwfvy1UhVE4ArNQ3r29BHptOn
UPKZPCRhNW+xZ1RRdxPaCW5TYOWFBuUiMGAHNA1wlOPo0c8GB3JB0n50w/a6ZUgg06qwlzCBaJZY
YhsnlbVHnUNnfPJKqLGEYIDHHW/RR/SFKJdEl72NUpelfNgBE2XRO3DdF2i9+2gA7BvHZe2jKlsY
WddRo6JrxCkBuiRGsmCHSNvP71WTN92jEiBibsTQs+vGsvLyctbL+il1o3FTl71v0EGFtoZ3IRcZ
oRCHVskcT0BNDz/LSc9Nhs5Z3VzWob2Y7wgbOrXN5YhDKS8t0STULUG/UmSt5ISkKrDZl85ArK/y
pKUAnINP9aGtC4p2LNUR3eP8mMafJOjo5CRCTq+NctAymlArSayWNkhq0NcBTAQWX/MBOhgG6SYK
ANEO4GUZ7KoaieHG0QDuZ5SqwvsmfQfR39gPLbkEwMJluwhLGZOHuhW9bjk86tEAFTmYIl0w46iI
pnpd3cwrXnvsFOsbvIVCx6SyadYrmUZ8iJFxGf8OllukxuLpVHXgi5nuGnSz69S3c6fadUVEbWzO
Gq0yJ5wigDopFCB2HMSiOZGh28xZNaI3nYkIfe240hyShkoNgCTbJVZN2nRTEyVRiXsgoTWL5v0w
zlG3M6LLf0aOUfoMJOSI44WAeg3mLRehNHS/feDR3teg56lXpcchRDlkqEGnCMZqCaj77eht/T4G
pbQxcf4SZSIN7uZL+MJnzN0zkOmkieswO6e//B608eFxjsVwIU/b/Td757EkN7Kk61e5NnuMQYvF
3QBIUYrFEiyyuYGRTRJaqwSe/n4oHjsnE4Alhj3bu+lNd5dnBEJ4uP9CoEPMCVt1+0pTsfTcQoZP
mMb/VN3/FYJXCoo4iogxyQxfWWl5bhhRz1L04qMqf6mbx8qqnUAoNuZ2LRBSibBlAA8gADIr7wuw
AfnwGRqfrcTdCy4kBRVhersg/X72ivtXF+i863OJWfw9pPNIvM7OYZxKBJiiFIlUQrGvG+VgRp+i
bMsIa4bQ+1cYnno8wERecnO6Am8lsyi6uAWi3bnlc/USuLFTf6GybeO89j07bIFB11YD65PHHh0t
tPpnbZ8kLgeztMKWChGPBGyxRmmDjDCj4TImKJu040TQV9AEFgY1UmNqvTZxfjDUGP8+ufFoY7Dy
FD60cEDUXfkx2RUPyWF8+cMvRljzXR8NRxl24GxtWBmXF1TxmjuttyX9YUwaN6ahcj3KDCH9e3Tn
YWYLI1dKnrdT86hxJ/VSWvGP3d0E7qzvu4P/Irxej7dY8QaWx9D9DGMSnQTydbkOk9NJ7fN2rEGT
qTvL0I5tOziG9MUc5JvrkS6hbNPA0CiiXwrrCBTtknWUi9Eg1D0yerKyHzPNHS30UBN869GeGIMt
5NyMqfM73oS3AkemIUszB343+aC3oVExkfUu/TBpBWO/oyKUln2QvqX7TfXO6cNcHFKM7zze7MOx
m7UiGYkXtM6kvByAThQ4cW0Nzma43zp2Z3jk5fhmXy5r0oJKd1PjXqkfipvwLtsjLvVJvBG++vcd
G1wGBRx9Ku9OG9jUxRafDXT692cIdK8UFeXkMdDKw59XgipgZvb1tbKyCy4nc3bix/QdYrMlBi5K
e92MbDF9aNXOHgSXyrwOzUT6Cfpp5zXII3rWTahurNaZxM5yeqeNczZKS/O7OEyZXmWsbL+k+JM8
1XQcDOu5Nx+8E8IolisIW4bOi3uByZ1kbvgnRNyFu6tgqTywVMQmU/kvjSZip31RqtPGIXMJ6f09
tvMgsy840KHK6ozal68V9uhVR3raVLEKH5VQVXts/XwvB/X++jddWzboCOGrB0OCxtfs/EyBe/Gy
YWQFdiFm+VU5fboeYH3q/hNgtgH1XESfMCaANx4t61XH4sJvNtb+yiHGQQb4G1GpSVRrBpDlOvKT
xMuYOaBKQcRrNWrsKGOrnajYBZ//eEQX0WbQUWHMh0KXUAYzhvQz7dB9NAZOVsZP18NMCePs5PrN
UhZh1S4d3zwvgpomJJRCIdDHMg9RKSyLWyHRbjWBB6yk0w1tvO4uwyrreuiVRTHhZ0jqAFQjNjM7
xMogrBOwpUjl9JqL8qEdGv7GWbIIQToi8YKcHDonFPls3XWFXlEklshIQgWDJC1s9lLsb/HtFgtj
FmW2+BqhEAM9os6gqjn4RRlSQFlg5+i5Qt3+7Np+45sttvAUj9Il7QMTfYJ5SoyMsFEYAo8AteiN
uz5rqiNMb80NEtXYG2Bi7VhMDacXRWPjk8mLCZ0Y7TJDgE+PKNj8mzW1BTqzkytoENpe+4ygzEu4
s3b9397NeFQ+nI751/TQOW1uxx/f9c9edPWgek6/RYrZ+iHTvz87onO1zS2tkijSD7/a8aWONqQf
1v8+vpw6iuKTFtLl3z/1cifoFsc/ZVYM3P/W1a0kZSvCbNXoQV0Oskc9uYifQ+NTqvyhBsD7UY/0
AQp9E1156cQc9ic1LnTGUHntyVX09kEVTscxTFwTphT561OX+w84EsCeiow7MFQvVTN+u77LV5LM
yRZsko/T36nLlxMpDe2pSQJ+RNhjKTW+mU1vWyMmOltiZotdyNI8DzQ7MEEKB3mnD6yI6Gvtl7bR
/UrQkNFRXep/XR/TVqjZK9zXytCg3AacNfuVN6QHwmPSj04Tf27EL9dDLfb65ajkqcN2ts6NUs3E
WmFUSuzdGTrlbKOCQfDQANj2evmQlxtS22vLcpKmRMKFl87ihaXlPpRJlYAlaAD5p7CldrdyUxs8
3HgiohWhLDyT9cLS/SIBHstzPm0eS/9bE22u/OnqmN1qBMGuGL1SwG5zDQ4rGkDg+vBk2g7jehqO
90roHyxwOpOEUwQf0RTvTu2+H0qKPr6z8UxdncOz8LP8UTOHFJH/lk6aBY5Y/pUbW5jHlYcwq/0s
xLREz9aFFWiUAQ1CpG9Ym9ZPxmf/CW9Fx39t3qRd7Caa2x//yaF7HnS2xcCxncRMJWhgAgD8q/a2
cv+1ieOcsKavhn/HnEyLCkDWCMm0h5PuyUvLg5frG+t7bf2dh5h9G5QT4k6kpWt7wRdRvJP9D032
fH3PLkNQQ+Jmhk6lIb86X32SBb2m1WKOPAvCSnkfmbUDd3Ejkd+KMhtInIUJHgNEiTrFGUIS3o5u
jvT9+lhmRP/pEpkGA+5VRPViycLzRLmLeyNivh6i1+Qmfvs3c2qwtaduFxxPB/G4xfVcnrCXUaeF
cra8T/RVafBNgzNDW8n0nRykeJ3fyVgAWEbtXh/k8pC9jDZN9Vm0QG0KHaReZfde4lajvivi9CEs
XuvyEaqWDZJ044W5XOcTJEKfdDXADQBLvwzYBL5Ia7Yt7aL9rJyegdr+g8XBh6P0Z4LYW1RNhdqy
yigjgKaWNyrvFKELKVFvyUCsrEHqfCble2huSPPMsqTxJHWR6FPHgSQeumJt/Kib5KXs9f0ffyBe
jnDoSDlVXZmTA7M61pO+p8VZSg8azJhmOO3G4BGzK5g3wdGs9I35mzbP5QVCvxM+H8h8k5084XTO
V4RW9ToYK7II2FXpromj8jmvkvIgJ+LpEFu1km4sweU77CKgOrvnpdbHbwrwth35b1oJNe7RlHtQ
pZhcCJUTT/jMektmYrkKNSRnDUjtiPSoCz+oDkiARuOywMbuk6F8bdBhuP7ZliVoBIBApfH1SUEl
ZS4dXkekAbXA87jZT+bl5SH8Kd607uTW6qNjhkLdRsTVIf0n4NyUrJg0XQp/amsPBVBsZEn0jYfB
cslfDGneJuit0DfDgghgkpWCgnDLQ6wtkqHc5aaBCe71KVwdkAGUa9KDo4g6W4gKnM4wsJjBSDh9
qHXjNtCijSN+efoxov+EmC+94lQEgacSIgjqb1I/ulmUlceyjr94vX9TdupbUdR/Xx/WSv5CQZ02
C4JeSBrRw77cYFartQCeWtaebT6peNm76dfuzkLo7rSLI3v8ph591CuuR13eKpdBZ5MJSB5xvSlo
Gul2R/2OU2uX+GCxTo+1WW7oxaxUoc/D8Yq8HGOVD76ZA02mF1IartVKN6JePHttvG9iwQZ4f8gz
68sgpK9YlWDEFqUAb7It0ai1BTuJs002j3CWtGmFnV1umV7Suq75FWH1s+o+msqvtNtS7F9bQucx
ZhdoAcpKJ9+moBgr0McBedisH7gmpbUv4kamazoCxtetw/UPuhaXkqlK9wIgJP3By7HpqZLDZEkK
W5UBrMXio6AbBxC5jgSb2GnqtzD78ucR2YeUMCcvQp5JlxEHpfNiX9Oxmg5xgY5eZHjy9L6Petbe
jt3gWmZ6vB5xbRkhBEnjiXyYPEWfJQuVNual5SNXCGhjF/0dfzVdwxkRPBgfoBhskbdW9gjKqPSX
cXowJz/CywF2sV9BLGaPVNnjGP+V6oi4qD+V4JeEvv/1ka2cbSxHhZWJMDeDm4XyNEipp46DB5hO
8suXdUxk6vj0/L+LMq2hs/XvqYHiewNRYGY6DQNTrWrrE61Nmo5thDF1m/A8n+VBpSSXnV5XXDtd
Hec7SweDYgOOqj1XrStNcIKxHqMn0/Nj69WAMJ+/NqWVg+7u5aEmyfCHT40Z5tYhP/nSD4o2ubFr
zFzNbitF7aOdNiqJ/Mc5Du4QmKKRIVoIHc41+sZQygwJChpM3MI1jQ9g5o5wXZxh2Djsl8mULss4
MiK1rU+NW+XyC6RVn1J1BesjjJCPgOsCjTuOdX+Q262C7zKNIhSlJo2Ehvxt/iGiAPOQuJdzyiT6
fgCikYTtMdWkt04d9gKdnLZpn6CebFwsKx0j4M1QSCln0wFbikvIRihISYgy9EH4MjmvQppxx7dt
Dcy1uWQaKcoh1ApJdTaX+D7I4ygTyO9Mb6+pEeTxUUfsN/KaY2dBHrq+e5a3B6oZqJlyvJJ4A8K4
/HYaWDRVKoUM2iDqasEXzPXsPtiol6wMCv4b5ab3OMb8ijpZQ5IPpo69QnrqvnGF4H04hqpjjipt
qsjfGNNaOAzIpuITlOBFCaobIkOMB8INKkKRQSzVL1zOsRv5ifg5HxvJuT6Hy3MODAYqbsijsgEW
1Si57xMtMwyUapL8bYSQJPswgq7HWJ5AxKBUrdNgpzW1WBenKBqAI2Y2zz7p2Ma17Na6CLbc8pHL
EbkTvxWeUr9cj7o2MjBJ9CLoiy3fsaXW+YpXKpntC8Ur6OLnDl2C/12I2fEtn4AN9x0hYi26VSP9
XjPiDeXs5RrHVm3KjSzWOkt8dg9laWcGuUQjmxefU3nFXa3GoM8+/elADGR43+WjIKRTqb7cSbVs
FifE8dJJL/BFHXD25DGZbSzt5QfRgKegd8zlbZIZzRKxODUj3iLQr7JUPGaIBQrDxveY5vvyZayL
YHAYAE6BExbnchiKmmejVviQkHtl12FxAKo0O92cmvy7V437Borbh0Eabq5P3sqW5f3DZYWxtiZR
bbiMmlleVxgmjqGCrz3E+Wc9+NSaz4K2VZhZLgU6W5LBdzA4Yhc93oauUiJJxClgI5bJh1rKduXp
158OhpWAUDIvfuoLi+pPb4hQUwdWgtVHD0zxkx8OH6Iu+Ard6nA9lLKcOHI49JTwDATTtjh7vM6A
PGm2KZariWw+0FSWqKgNVuflN6FQNp7bpoqHv0bWQXAAid03tBryiP8hrwog7UoxnI5BHHZvdWsZ
wttYy8FwV1n5KEKR9o1qJ0yaWJgdG4LslicIZshW6gMi9CIEzUcxME/o4srK4DsnCG64V4pRKX3o
uqTCj7QSUsjvctv+PGWW4H/gFEOgvhQSfR+0zak8ihw8mOLkgH5tRSpC8egBdC023mrLVQ3Umnoc
ZycX68IsqyrQ6VZGeDDQSxVHyJrQ0Qf5voqjW12kWwWlSLczU9+skCwXHJcQiA+Kq5Os3bxDrTUQ
hzOYwCQOyl679+Bbfio+00F16cB8jL9EXEuOtLGblpcFmC8q7EiY4VAnzU+JsvPz6ITZqD2Iopsn
let16Y0me7yhMtWFhfGnp9L7S2mCTOA8Li8WvEbi1CgQYOwuRnRahruz4US2WOUEgLIm0lKiGLkQ
IC/q0UvNGJWJsjUPKiT2l6a4jwCnX99NMwVCiuFTnEmVFV+6CeU4y4Yq0TvVYINQs/gSfJS/VS/j
HdYOkYuRy27c5W7zAABg+G7d6LvrkVcHeBZ4OvfPHjExiPnAHwksRcMua9DF6UVXq+OdLKQbi0OW
5yf8bJCzOyQ/6b0m98SCGo3u2L5+EB/Kn/Lp0IPvBYw4fLEO0VE9DrDgMXlwUhfRnOKwpZ62xIG9
/w4KFyjpI/A93xrSmAx1qNMc9L5WoT3pC6eH7HN2bHb1jf8l3G+9fBdbcRZvmpezOT7Fed8F4GGA
FHC/hC4cMafzgo29sDhpZlFmSyhVB9DuI1FC8XAqRFtXHkqQN9PmmCoK+R/jp6d4NArFSa+GEvps
VE0DePoU8OeRP4JuZsKxbne1aDljrB+vL9LVCTwLNRuaABXNMgaGJqO0pAYvcJ+cPH793wWZ7YQi
GMRRmYKg+mGI36ghOiAKrsdYXXrIuZNt8JqTF04DCAI0ddASJLkpELRNdyhePvSu4oi2fNx20d6K
Z80qhQgrpKYvcX4ZpasevAMvyAfxo/hCm1I46Ai4Sh+vj3DtU50NcK47NGkS+WXGAPXqV2VKBxNG
GeS4jbW+Oa7Z4lMj3yoDk3HVOwjp8o6F7ljfrAeYpuC0fVd9vj6sZa2M1X4+rtkS7GLqaEXHuCZV
WhVjqGBf3RU75ECZxE3bx7VT+TzabC02fay0k0AZl7d/xDjvoXi17rDt3Z2c4FlA6RHnPuRktiTQ
pz97kYK/DxK9aTJxA5+K2XtFGVUkJaJptXhYQFv2kP7xqx/VV/p6k5EQJhggzS6PwnYIEj9PVCC+
ERJx5uex6PcxnKGNrzW9FWYDuQgz+1pRGOcyGq9ISIZ1qtiQVJBMieXsTq8VAYZpZz0pfSfYJeUr
B0khaXfqK8BnBVzBjbbOyqekdDcBVOmFcc/PPuWohdmYk6OgW2NNLg6Orz7z39lNl26MesnhmSb3
LNTsfi2lNBC9nlAYL6MB4piaXchYiv12XhQpoiOR49Yum+RtfBodzx5e033ycwvNsWztTz8EdzpS
GeTLF2lgFcZKgEMsaks4WtvegWPuY4/3/AfB2gVv+U3jAF3PnDFz4i1/kLVMikcQij5Io07ggtmD
ToWAnmSUYWxJsvUa7S7ZQRZPd5AqOaqufyPdqv7BdyYvt60u0Mr2ITSAOFgk9NXMaSmc3fPqqUnF
smL+9ay4CdAutk7VxjdeNj6ZWgIAHZx4MAsX2ljtRxFJ2xjnv+omc+Ovp6N3H739bnwqtpfaW+nS
yonOSw+RcAQhOL2t2YQaZWx1ndfB3Bt8RKseEuWLF7xe37Brm0RjUKifKYCFjdkmURpPkSuriW3T
0pxKC12l/+rru0ARNzKJtU90Hmi2RQIjHpSsbxlMpd3IaBzha5/rG7f82oydB5mtAxNab2bJjCb0
0TSOxk8YAO7VXnu5PmmrYfBCI/UCELSoLjU16kAeSmd2awnk7ErwpJsDuMSgVjcGtPp5KF6ApeZh
t1Dr5jlPdRjHXh7wz3XeHcXmVe9+GJuNg2W1m9WtnQWarQPBU8MenkJsy9x72jE+nG6FQ4T0/RbR
ZdIiWdwQ+oTrRH1fQYJpthAkKVOHOualGkZhlHww1MhA6DuyxmOE0uZ9kUG1fJQpiA97Tz8V9w0i
wqS6rVU9IEKlBXeV0Hv38Kb1v4qhs16QzMl50Shh+tCkuWW6TSfl+yrXK5AkeZp9HVVLfKo9baio
AoSe/2HMO8ytB9MLMTBCnzSnZ5Mqx0bNit5R/DpF3kCpT9SSA1kCCFCL8k4dheaz6dODQMOkhV6K
TFz8JAc6pEVk1yrwMppvpE5VxuLfEKd5ZnkQMFCMPUXwv83BH1UIqCYh+6TJTxQlcbB1KnRTnxtd
9x4yBhu5gh7Gd1LbJRGVEQMF/HBIaX0MUZ12dis2ZOF/vpRxjULJSQLSIc4TDwsdFNDGyAWEJqxj
0dej49j0T0HaCBuP0LUDAPEYjjL6RtYC4t73lWJ1GpEquRB/VEp4Em8aNLTUjdLv6kFtksPB6JjA
UvMXfRN5vmA13IGnvXcwG2xLw0/Ypd/qe/VO/u77brD7Jyc11n6gH+isUEmdJftNhKES8LAYoZYe
r1Qrym5NFFV2ctyPf1//YKs7deIKayoVbgVtn8u7roCbrHvI3wE0w2VWlT52rfGQe9Ft1uYv+CZ+
Ron7UOjhHb2rrSRy7RuCcMMGb/JSW7jYCCEq51ZOdid13cdcjw+Q/zfqPishuOwmxXpqw9OyvBwe
12HUigLXrNGy9wLdraNND4T1GO/djamUOnffCEcUiw2EJXhSBK9y704io4Ij3uT3VekIB81BSX23
8dlW7gwCAY+hLQF26j17OktRmiwtoUsyLi1x6m/dR+VO+ADuW9tNFhfpX9Kn6Km9iz9fj7o6UJ7v
NKpk6vtzY1bUM5BIERloq1hPZeEh45M/XQ+xKDwCLaDzAbaXsrYOJfTye2XBmBh4o04JRJo6GsJ/
aBOigSAgnZy1vnkwi/H5esi1qeT60KEg8J7Bve8yJLLkcdTGKBrQg/7GQX8L4BV1iAwZh+uBVsdG
DIP+L4Y485OkF6gam+NAOmHUyNqMGcTd0fom5Mmz1GTtTqqHjTfL6tBovWEEhyLxAuRZWkGrKQmz
CcLHUbPxPrI0FJK6jWRs5Q6maf+fMLM8Sa5RxRl0Msuwrh8Q+EPxwMtLtwIK6SKWFO+vz+PaswSi
iMLHeodezs+sceLkYC4GoBlz7F+U/k6u/jbtub+T3jUwN4KB53QPCHVvZO1r83keWL5cKqI46kPT
Edjw0CDyGzNyOzN8DORgY0bXdtp5IOUykOVXqOdVBAo0YS/3BrLwtZ671+dxydVis51HmX7F2SEC
iEkOgTvEGKfEH8zB7lzLVXBePbmqgwVrgi8xZutufu+rjqruelf6lk+mk/+D82x9wEAY1Xfi5BwH
qlXI3Y8pP2VEYh6d5ExxaqW5a1qNREXOP1dq9SOWI9R+UEHdZZli68jPdJhn7KQ89GllZxurbHoO
zUoPTM6/f9EcKNrVJ10uMn5RdBMeSeeO2kHaycetmvLaoUAeQwJLMgMiZXb6yFopRInK3kGyzs6j
5tApj2lrIgODdUOwcduvzvJZMPPyg/txo/aNSDAZqbyKzmzOE+36olrdIrRYaFuiVk7H/zJEySnr
l6fpiTF89qzaTQJvN0bDxsdZi2LwgOEVO8kXGrNZa8P8hChSwYkzHrtgtGPUcPthi249nVvzJXAe
ZTZdghZ7ldUSpVeLEo0rAbh8kA76U68EwYPICbRxvqwH5JGOO7dIujlL/MzYaHKpykmIAvRvtfpe
8SmxtMLOaIcNlstqqKkXZtB7nSQXLr8TgkODKfR8J3GIy10j4c3m1Xms7yUUQMOpndlsnZ7TdF1O
pyLh3DOBT+BM8l67DAk8NKoCEz8YE3RkxRrXhWFftCc0sKpdksm3abCVm70PYxETH08AFSS5C50H
r887PJIS8qQXzDySzhmQBKk+DBYM1J31OX3QduZj+urXroXVRLpPATlzRX4KX7ZStvnoDbr5yAXh
JDCxchdLVk1kAWW/CaRZRLZ+clvrtpNPdqqjzl7dWsiG/9lGnMebLV65GaI06CgWxqPsKjVqmH8J
xp8WFOZBZp80j+MBJw8G5VneszxER0ntb8Mm+1BG+kZmuDF/70qiZ5dVo5ZSBMsElKalfzRN4dhX
0qFOvH1fl3vQfi9jr2+8/ebHJZou+EJOajVIXGoU6S4XbFHGhaAqMUuiL/fARP/2zOKvP/1KPLpQ
h+NdydW3kODhxQlfOtOAFQTDoxxhSpLqxncNPb7rcZZDIcCEEKaeC1FrnnvWiHQXVHNTOwclUXGp
mtbpDw+v6Rw5DzH9hLMPFLb9kNaanILiNnZG1R9VitaNL98WVvzl+mgWGeA81uzLZCgtiy1aYu+g
iPQbJuZOfuvfIhAavsIYcFA/zP4nHef5qTmPO/37szF6WtpEgLlRiKvIlsJj8ZgevPvujqas5WhP
yPbdmj7Wj85WmrAoQ/yOjP4C3Ub+Oe91o+x68uOW2Z2Uf8rnzI0eE/xsHprd5GWRPFBv3SpDLJpz
85izdNcMTwZipcSs3IFeWXsg3T1qO3ouTmQLN8aP6191dXJlCJFYor2TWS4nN5QbTcumBWQ2eAaP
2l5VvE+9rxyrbEtZYp51TSOjaQXURJzs6MXZ7SdaYZIGAqCnAqXrj4afPtAPcIYx+RFGGXKlbW9t
bMB5xkJEOPZTQwEqi7SQbkEYVsrNtEJH10DWtqi4BNQke0oDvd798TQCcvltactDer5SqljFzAu7
C/hHSLHqGsZmgRtkvhsN/cag3snl59frNKpJ/2BCydLImJc+OisZutgECzZ1U7t3d9v0EO21fbyb
tMTEF0qtBxS3AC0Fdn9XHq8PdTpSroSf50t5Ayw+Mwjv+8m4C/JWcXvMpDZunrVPR0MDUOEkUMXT
/XJdSq2HCYDoU+MVrR9WcdIg4iT3iJpuyYSsbIBJrWOiSVKgXxgsNnkt4SCDRmcetnu91o/ipNvc
lsGbGWtbQPi13a0CB55Qmlicg/S/HJZyakxUDokmHPVbL3bD28CtjtkxvaEJJdniZynaSEkWnK5p
uZyHnG27ApmC2tKtqfmOycKHurS7zAYf5db3OcJskNKxqb3byrxWNvtF1NkxFuNgAMeRgRohN5Kg
jK/4Zt6pY/BmJb2T9aOxkVuvHdZExKgSQgPt8fnzRArbk1iq7+Mc9/ptSsuys2u3d8edbIv2dsdy
8q9a7ITziLNsT+18j29MRPFW+JJ+o4Ph+LvwU/Zi7awHa5cf2gfzJnhL3pRbz5ZtZtop3OBVsZH5
cOlvfAp+ykhibxxFqzvnbB5m6aFeD1pfKvyqpniyMBRRin3f5BuHwOrnBWIOUBF6xUJxxsDSJtcb
ggQ9nWKcKHUaHX3019B/ruItZMXqiAA8MNcT1HheT/aVpB0twaTtoAaIQpeOGX/CHeifbBSTd6Ai
0QI3FmhmHItaOQreP6e2H8tdeItm+g445n5ws10DJcGtP/9p84bdCZZOn3qDqActWtKCIjeVqI9E
CXTHGC2nUzXbN5uNS2Pl0KbdAN4Mj1zwrOJsO5ZC73tojHHKJeZfxhh/z8P00/V7YeUrAWiegPqM
Ak7s7Gjz6roKS1Sq7UKbvCR/CRUNsNPr9SBrSaiBCQIzBnkJnursXhAsP6+9Vp72XHisTFvPneZe
3SWP4aHZNd+qD8nO6G/6u63vtBl4muGzLHRskwzdewK/Q4Ini+MvBiBMNUCAHX5sflPuUarHRemj
95x/3xj1dJLM7lyDvhSKXMgTkBXN9nRYVWmcVVJCXUzbG9/T2/YZxw8YJcOt4GAxtZfdLneK4AY5
eezHtpLSldUDkxO8Il1GMsV53cJDADPHRoUrJNdaB4chXEub8e36IFeDcGybyMPwVp8//GJmD/hU
M7mqaDbyRA5wkI0tPk3TfBp5Xf47xOwl4Zd6HtQWlKl3ZNgtClnY+omb5cW1nUAljuK/pKAMP2/I
lkYEhqbDjcBKMWWu1GhXB/Qui1TYGM/qoiR5QStABimkzlNqLxOTqA0YUH9b3U9APu9Vej55Tufg
vmFXTvYz+BQ89Fs6N2vzyC7nyMJDGcmg2XJE6izMAwXLq7i4m85jxN6cQkfmP7gLc+TCw3Cnneof
f74+zoIas/Ol7k9Z7aslbe76kxQ9eUq+8ZZeW4ATpgEJNUtesnTMlD8ZTrY+ajTcsR0+9kIqbnyx
lXsTkP90FIM8mTBWl6dIjch5nYs5G7n2Pnr1V9ny2Uqd042IuCT/4P3D02ciYUtc0ou6cIFyftka
aIKCupDdILVe86Qs9mY6fLz+bRbodK4x0AcGbEQACCyL2YpAFF/m4hJwtr7HEelofky+00pXbzzu
gCOlVCe8qe/LfbxPPimNq/zob437YOMCWsnkeeRNDIDpJ6BJfDm3J8uzJFVitFYS+I8ajH6MOQRd
Du3yFGTfglo2ttTi1pJrWEnI/vFGgecwb51izBLGYYyupf4Etzj6ETiTH1NwTDExJ2+4N043sSvc
BIfr87061LOw8uVQs9zDbiYnLM4bCIMe0UV1eu2X/6dMwvfPOtHckUxQsICffdahF9Uc13FQ8CIs
nK4RW7zu23AjmVw5L2lbaDShicPmmEXBYgF+j8loekH8aDX6rTpK974ivVyftLUwiJ2gDgBIbil7
0osnVfUMjQ5mDRhPNcOfQdIYNkX3DeLsykFC5RudMwqMNBXmLxG8i5UAz+tp292iq2/rxlZXexmB
d/FEzkdHE6bsnFeaBietEMMIsMr42ihP4KauT9XKY4oA3MPsIpLhZX/+hKEBrm6x3U32rY5/q57s
aF8dtQcL5LsU7/z91pqWps98eTsTk64BCncaReV5jip3fqQnGYNCs+Hv6Zx/jukzUZv9kDxWn/t9
8aH6ipJL/mjetf7dNol7gX6l/nXxA2a5ZVX0Vd8U/ADtsd/hQX1DUyj/ZH6k3L23Du1rd0gfw0fz
eUsjcbmbL+NOX/s8tezMWipS4oaw7iLzJ1pKeGcHTovj4sZ3Xd4/l6GmPXIWKpah1KrTEPUn8yA7
PT7x9um79Rx8PznabftaPIWP+Xfhddg4sJZ77zLuLPNqmgxHApx27F5PHbzK6xAj8nEDd7RSXbmM
Mo3+bHSouSGahjehXVf2ibzcBoj3vf2r/1v+Et0Bzvm+1epaJmATDYUja9KuYx/OM+PQzxJLjWl1
caVL9O17txMexntwEbtql76K2nOV3w0uZCz3j5PyWejZHYC1cepnGp29Ss7dk2ralvB2fbUsPhrm
tdyYpCnYLi+hRxSG5dyEqUSl7+Sa/aPXB7tg/NNCH0FQaeBhY9AXXVROayi3Sa/AWUsCbOAUnDIG
NXrFzWgr+V/sMgJRQaDfM9lEL5KhOsrDEJkK3DqLUXtp5V5WoJbLwhcjibxfGm6eG5ttbfpI9kSU
0dCl4bC+XI2qpeM/1SjYo01O0igNBsjqp5G2kVIu2DW8h6lu/75BKVvMc0oIu7l+GomTKW8ZTREh
bXZFlT8aVeHqlfDYthBkzUh/jX3vNqwQ+cxFzFKur5VF03f+K2bLURp8RYCly/Qqz2WE+dij/HRy
Jbc8mG42OKFxw/On7W3hp4rwM6+8xD3tGifYbdW/lvfIbD7mx7gXCn2l80uExonureBTluyHne6U
B91txhupcMrEwcOq/6J+8eGO/Q+YY4v7efYTZie6MMail4r8hOGpcSe3dUSnhS+dYx2mMmDw07pX
tY3659pqgyNvQY+fNMO12ail0gsSTWcfZYnnlOkvY6SNM2x85bVxnQeZjSuUpFysPIIgQA5BMttl
uKdeX0irIRgEEkSwkNAcvdw1vSF5SO70kW1i1LpLBcMHne8XG1fF2mFgUfNnw4OtpOR3GcUTAZOn
yRDZXiEcDGM/YsWtKG8YIP2TGTsLNNsWgDsGrbBOzJih2Ib/JICavz5ha3fQpFwxAX9gDaEYeDmW
uBQ0P2qYMQ2nMskNPyf3amVLe52CkE3m5pb6uD/tNGebDbyoSxGV6w/QDHfE9KS9DJ1IpkAy0fGx
rKrikKu14cgpIOwpQgu3loIhAyTi/thp1Z/yRKZ6mEiZ1qR3MSFXZxnFmGtRLkEqtFs/wmnXDPZ5
yKY2lPp5Y34XeSmRYDkAnpm6UQv1iUDH3tTAedqe3FHeBDtx8wfBkQ7+q/FAcvhD2w1Mr4yfqd3e
nbaK38tUfGoWgcyF+IoDxeJ1lJtAgLuqjOjfeIexc7J9d5QfkzfvcdwBxTxqkZ1/vj7k5R68CDlv
8bW5r6V5Q0jTRxii+OG3L38eYFJApTKBpRO50+W6geMm+0gKc0SLwanbF3U3YIboFeKWBN7aSGDF
4HkCNYKS8Wz7pWkbIiTks0qU5LXopcDOsbfe2oHTX7l4ufCJzqPMzl6MGhBSEohSQu7Q/NHOm9QZ
m26Xa3+jkWpryq/G++UnrZ0FMDTG/fXZlKbT6lr8aRbO8l68eSMqAtMonXGf/Ugmim0KswBzBbKO
3VbVY3nVXA53lthgBK5Zbc5IQu1uxEw7u/W2lD+2Qsx2d9/HslH4hDDqw3hjfI3S3fU5W1sYiko7
ZDq56DHPPll7MgbLi2lRxEL+llgIrHFZ/PwHMUD+gLrjXl4kgJi1QnxAtcWmg3WXwkMaKvmfDOMs
xGyech+BsaQF14A1wqFDCsZWsEvdWN9rHwNpnH+PY/asEpMkTr2IcQxVeZTq3ol7wW23WoprX4TG
FBUA7mOy2FmU1lK8qkOEz65PCKnFZmfZjaVsFCpXznIKvNokFktnlsP8cqcoViDFGqpcNtKXD3Ih
fh2QYjIkRAR0HKkgMzamskv19HB9JSxLC5wQGsL6CmTDCdAwO/AizxqxdCWuBoRJFXa6Ce8+5G6O
vunKTn3sXdGVj0a3K37+C8X0/43a/4svefYZ3G/Nt//zEw0g3L+/pT//73998r9lP75d2LRP/8Nv
m3ZF+2+2PgkmDyaFp9j0Rf5t0w6VdjJzpDVLzXPKt/5l067+t8yZAb5gqrmRZMucGnXevju4S/+N
vhesOEubKHjoZ0p/YtL+m3RzfqajC8uWI62D0scLfC7F25Oc1rJOZcbwNeNYn2orccShDXq64Kr4
oGuOjKBOKbXio+ZLPg5xYFekWgoBWejKkxq05aMetumTfErSZ6T8gr8oErQfMU6XX722NG+6XvZ3
wtBgciyk2JNJehgC7mzlZ9WMg50Qx9athFVw6EilQtwQpPTbhPk1kcxr26eWbMkZ4nG8jbNCPRRK
kj/nmuQ9hEbLMm/V/v+x913NkeNqln/lxryjl95s7M4DTXop5UqmXhiSSkWAoAFBkAT56/ewq+de
KaWp3L7P89AR3VFdCRKE+cwxqN+ZPkygIZMzOrE2J5+sqJLVtvJ7UBoKafIHCk95hQqDM7cHAKtE
1aQzJHQMej2bTgmFK2SKakYnwR90ezcPzYCeAs2EsMy4KVU73Sr0tMV+mJw8uzbNygxWDpdzUmhZ
HucsBIau0QKOYc5Yp2Ne2ivIXwxTlJPBvbELU13afjhBGTIMmitDWhOPFTGNZyMgRSKsuchThTr4
Cq678nrqxa7Ax1zjypifdManDcxGaSJIqTeBwQnkbWuejpZWT2MHL+ho7AFBjsxZkWep5fRDWdCK
jlHfIA9DOTYxvMVU3FSCRCGDBJgr2XFh3F40rep22gghvmBPXYCKnZn5XayoCqHLDFtthKEa3sVx
Kcgc4GjG/RNljteGCS1C4UZuSJrEyM3wdahd2P/yfjH2bXJE6lFehP1mABsqh7i+Ks0VmQv9UqP4
ueUuFXFnjQgzA9AkE5l7VZY2OdrxESD5xbqElgdS6KAT4b5rUFZZczsYsqfeyvirWYk25Q4fYSpf
z+Z8y6wSYryRa2n/UE5ltYNF9RjNJXQDwX4cjMVz+wHM2gAKp3Qotx5Xplr50yhXHZpjG7sdrNgY
VXHta7N17nM0wovYGEbUh7Lcsu8nq+bHvAKUW4DPC8nNqp5htVTZ/CB9s0KPspHcjKQWFo0BSnLr
JA8cdIlGlKFlIrGhgZojGj8AFaD5MJKWPU6gtkD6tSwXBHIxr6F96ehkaE0F2YcOIn6zgFN7wRXU
bgqYm5kk4NDCGJ3xCZbKDWxRdVUa8QiMzA8BXpYLkjJBVdcJqHgyOgfyrqqb2Xde9WW1GOjmZlLV
aItHYDA3l7o1zTVTEoa3gG7xuGiN5t6ZGiNBLtDsGQunyPKBrVcA9ZumXm5mXwNjnM+Qi2tsJsAk
LYIX0JT9uJ7b8a60avh0jwQiFmEOwe2oG8fgUloWQ+84JDDC1iVtMU187n7WneiuWe+Um9ou+Isp
avNKUzzputSE/Qg6NSLbCWvK0qHzhrtaDNaN6dioeCSinuks0rAGmkbFA5p1NqDcMCHNniaehxAU
rtrSJZE1enO/zVluIHEtKOycitH2Ex5qlke1rOmlx2YT1pQutHsv7HmC/A6HJ7wthiFuu57ErtVD
XjoXlYqoBlynFjQINl7GeQ9X+256VGE7y6Nf96JdofjYznFuwidg7gf3Qvfcr9YubN9X1DVmHG7l
3AU3CA3Kej2yie1GzuvXnpoKz8NCuMOvxTij9eV1Wu5YbcKmnElK1s6Ulz96yPUl+Ugc1EfZqOK5
q8prgs9/3zd29R2+xHKTQTfvMsCe3XRjPh7gn6wSaH5jk09y3EJWxaYxC6yapo6i1YoXCpJaht2m
YIwYt1k+FrC4tjUEMauuM58Ngi0DbqUZE5Ap7yzjIUdQRhsYY5DbwnsAO+OHlmIGCbfI70JQmZOs
LT0dK+kXd5Vk2eVE+HSk4exFk7DCn65d8n1PW7ix9WG/B/1lvsFWNq1UCcT7CTc8FLorXc4UEF6P
mrFcqEyLSStUhBjJ7kNoaKVMe8Nr4VC1N/285olo/RBthixEacob+quKYFmPJHA2MGgTB7umzuvY
5sWhZzmsrytVlmlT9ViMVNf9d9PglZkaitUpZELn9ZzP2OUtC+Y2MpgNlXFOJ/nTwHe+KUzRfe91
024c0xgWc2LDu2I4nV7mDlDjJpjmHWWekTgVyR9wleiNz6j/PCuaBPhIkSJFHcvKGe8F8fphryxQ
RDODTm8ylOUuhGJsvYIktBEJ6qrLqp6Cm8HQDbxg20FyeL6TYIxNQSu+NpWafjIPBdcOJx+n/QP0
JvJpiDsZcgfsjXqsbgzqM5QNBB+feWPwK61pcWz99j6oLSfysUaucq8zV+FQ+Pf9PPBb5vpD0usQ
2mGZ09W3qLYMGw9caHw13N9WL1k6W3a+gwRSfo8am7nL7ap4mSvRPORBhQmz0LWIuXCybeGFQG/Y
hR3NE9N7m9YhRR+hQeGNQxBfQLEhzfq5WlduKSG3ENKYD1O9KgeQd9y+LCDdrfs098BXl57bxHVZ
wBMDuMi1gtt9YuWhlwKZGaQ9tOgTBoYShL5D75tnTnPKccAmgVrWjJONqVKBjoUpgEP3pLO3J6OL
jICbyQQF3VXYiT6x+hB+uNY4bZq8nhOoXjYXRcvotpstchy9wkiZaF85J3VMmqFc5aTiqbZoEfNe
9DuDeeaj1fjkBl5rYKzqYjK+y5mqK9iQd5us8HF2W37DfGwJz7nO+jy7NZXlbDxs8zulB549l4Yx
7jPFA/4GCu4wRBVu6TnKRrMHkStc3MipVX8fRWA8dqqhGzqR7BpkAnXdQqYzRrimVyVw70dFzW4V
9CK7wqKcftJmKrPFVkRbLIGJefk84XyIdWOIjWX1xgPjBWBujdOuyzGjh8HD1RXWgXoZqcbZOPsh
NbZCjoG1koUxvmkT9DIcoVYNy0g+ah31ZrnYtvvVq+CYngntn6ceqi7rTjt4bujfrvzOGVIPdrJ1
XFLumWnhtsiTYIqHZLkOnQOFw9WiZ9E3F7YwjRXpYOEe4IdxrzMEOqmebJKvrM6hOb5dwfcZFf69
kMr8UdWZe4mQz9y7iMq+dfCUjvOR+fsZsLNrz5F+YjNOYRFWtORom4P4KQcQx8AVKr0IGV1n/kpu
/yc9QnqE7PZ//ef/edX/O39rPqVHoMtwVj//Y/XcNR+TJPy1X0mS9ceSeSDsgCypC/nbxcnhV5JE
3D+AlTfR+4TqGbJaiHD+M0sykVoFAAZDtxmgI/wllMv+ypLCP3DwwoILRReAPcA48f9OkgRq8IfC
F2hifxYLUDBAVBWgSHtS+Co5hWFTa8X+2JQxK8vKuMyocj3c2E51yXok5JFV6dCKSjibhLFtwRgG
quxa/QyCkj73CK/2gckblFJBIuyiaXC6FBGqDeFV6OLGErJgt4U7DS5i9Co8jrNnPZrCAjOAEEDr
I1+3qoiJK62tdPvWiEHdmREATNq9RiRYbGEUUGlEsLZeODbw8q0ncxiTGorgNHLyisSDdKynTnVs
HZQyV9Bz74s+8coGrQLOW2MRiRzal2EA9AlRfOddm4MNzpOrhy62Nbf2vKuAaCRUPAIPhO6abQxZ
kgOGkkWhqPKnJugs+CGK2r+B2kh+RbMGIWDV18a6GqEkHEnDzp5lJWAelvv2tnODsb2avLBR99Ju
C2C7+3YgCuQgRLNuXEBzN+67gRUxBKHwr6QnMnEpM7/7NMime3NsjUPX5YvXamscMYtEK1z/CJAy
mXndVuWaRK6cxJO2oO8eyVJXO2Pk+ZVrtnqXKzYfLZydsCexa31ZgsQXkbaadvDXu/fH2uJQAPZg
C8ZNEot2NBOIYLGtg8iogUbyDI/tygRNrAnCb4hpvScFaPmL6xFcm9REtB/V0CxaWXXNDmVmuAgs
0U+46kkp1xBbzreQteNHpFYBjNFra19IJ9sN3DVjn3XtQz67CFVwD2Uvtjv298hN6JYKpYaoVIG1
1dptN2KyQvxEWStMTW0lTiuKK+3l9OfoVx3STDr2cotj1L13qI/rZiXgxryk9XylAc6JOS2Do2sS
CSfQPASgcmpxJ9YRqefwZtIadyvKftajNYQmir2wAxgcQo+coHQAIx0jUNEAMQpgg8PWO5hzZyw6
FO2hzbLxgMxe74E6CRYLYyMpLVmljsWGxxbaS3Fmmn3MzMpdAZGf3YykNnPE2rP/VoycXXhDNVw7
xShWvY+0QCJA3nftqF8LuEr8KIiDNieSwNhwFYkzsDljs7DJ7ShYc1BGZqSOrN20dge1amrtPneu
naE8Gir/WcqePLnS0IdiDPNtOflWYtCcrXnpBk9Ny+uVJI6x1ZWE8/LUgLxvcWtldDAMEnLiqdux
4UW62G4IvY0XVQfTpdV61QMUfrKriUsDtUun3SGmt9/mqjNvZqeSSeMF5YYKCwbxrMyqQy9Fewhm
Yl7IEHORNZa3kWHRpFPr94eAWD9tA/ZAbJD2i6SUHx3hjjuo+hi32G1OijNQxF7h8rSwB7YXeIUU
jKJhLbLCXLfGbK4YwGN3S5ll7Ze6SwoPliLUtxFeEdXfVSYLEKo5SMlz4f4EMLVOlJH3W1aKcOWV
JrQI/U7Eai7ERVHPJRIFFiSYB3Fl9M14AanI4TiIOUs9g7YPrhzJBoWXJnF80WztkskLFfbjjjad
Y8c0M7MnkDqMuYiH0dQXofCacZXbRVOmlpPZiatd9sMKqj4NuiCESLhXrydG9HZUtnzN63BOVJH7
b1w1xf2ojOnCmTO2Mo2iOZLBLpDXDW1xKUIZbgJUJLB4Wu6WQQyprD40I2T29qVD3GwFEbPuMgyn
6rJUVrfqelXuNMpJCaiK8HjzymmKGzkW30E4QLmoUeaBWOH8OlQzz3EkG/1FW81dmNpWAHUSG8R7
MyI+q6CkYTgk1tAbexgEFSguFfV4yQu7PyLTcdiml02NchTEVdBUNCUEh0FFG5u0Y5YwD03DjbFd
15xAkn5TNLoPEksGNH+YdWVBMdKvRb3pwVd79lQZApHB85sQZnUvYhw4yGz16Me0z9gl5JlMyFzA
6nSVi7B9q9vQ3QaWnPNYlTkc5+TMmYpcZE8qhtQR7LEHXHZDNGuvAGaLopYCz0XTF7FTEm9j2Rm1
dogsMUoW1poCjuRM0+I+7a1GXontaBodsvxCbbyCCedSTUI3MUqghZcQtxxuwr4EQLiyupvO9kid
cr+ZK6Dw86KPjL5kHRIy20Me24Fz4IWERiX+cNPnuHwko+6aUM99dqus/U56yME7G5xfYqtaJR9a
P1PAZTUd6xJbVGUXsxHCU/EUmmyr86KwY3euCqir10CWrzwnu0dCJco4LKxWrygNi6d8Rq0g9f3M
b/MYbWlivgZWwSFB5jcFEt3Gd8E92pCB0INRwFkdvTizNcUFFl+NAgsLslFvszqsS5wt2tBpKCGO
HBvFbAJn2PraB31kUu24LWff07dF75bmGzVq6r8BTmzPB2OsavJNkRn9NUhQHRSSlw0qyBUOCK1B
sJMB25DaoPZFA6dMYzVAsXU/GdJrExhxZM66hq9utnZVAAWd1rHsV58N/dPif4Z9WBQX6BdZ34Kw
aa/yPhwewXwm9xaapGBYtVMDvV4BTqRQHDWugk/ics6l9SPkZJbxwLn70oBSn8dO0Qlyo7wWnA0o
zsm9hMJhFpeWNU/r3G4CEk3KLcyIl1TeQK9PlYljU3YPC9bwTsPF9gL/tGPk+qp3It3bdN2hv7oT
xtA8CQgAQv+Hu9a8nd1JlatB53oFB4F8xVFKL9e1Nbc3E8vgVJAV022RZVDsDmCJw6DCkMuVx7S1
rScsAxeG84+sLLr9oMvpuu8MmTrG6E8RzVU7oHBK7MvRaK2bsmyzdde6YmPMVO/KcMxvUQZAL56W
7aPZjv1jyf3yejZwCiTwVitfAIpwr9t6tBiKz1Vnx7zUpoq4HzpdVE3FtPOqSgxx0C0uVHlTOanO
hDoYDQmb2O4ZqnBovbtJWY3jdSPakMdShfCMYUiVb1mtQH6gja6SzueBAzErUW29GakdVsIC/3HL
3LrlpQwfAd5A5dhs8tsMdb0qdsYO1b4eN/fW9Tt1OXdO/eBDmRlnxACOdMWyIkymTOfPYTeBbg7e
WlogvHnFOzpoKQfUvTMVFHgCMyc2ABg0u6lBjHxtaqqgxSQCVFhhf0S2ekTVfB3asyjXvgSDa1/k
AsWStjLHyAan4kn5nrrl2oGNy0ir9kFh4nA6V6Y/xbNjKdQUe9joRK2rZ4Suio7fRt/ib1VfIT0O
gfxwWoemkI6hP5HKBzd235crRMLT3hqlFVu4hNOB+/2dASdr1Nd5kMfWhEvGRx3tPhurftNiF+1s
b7ZXHIzVbS+96pvrlvbFbOoAmawjEz9kvhUFJEC+j8w9rvCxdjmqubeBTVD3wv8YwZE0v+3GoUfJ
EwU9CKd1R95RN1ZqZlBXd6ZL022z2BYokUNIg6zcwS83WSi7B21k7cNcMLJr0J7Y1J5bJFVIUIjy
3SzOqdvB1dcIXxCDlJe0onxVTJ5YmUXFYpeEVUSJ6+wEI2U6AbAX5XrcgVSygWD+ZT04QEtV+b2o
KoToDjKkJKsZMGkc7jkSBcy9Iyf30h3K8s3KlPEw9zV2VhEyVCx8XaE3ELTyJehJcFHgongLWgth
a2/IYN8Kiz/CrGl6Q2sK0siBpjKVdYYg380mX2647I10RAUCWLdKBYfegxF2ZFuz91bWuhgS25QV
3SJtt1+cLnQAKWnGcWeQ3PuRg22AwUWLG4FYzl3hZdV3rwnFpY3yZB6PRUeeoZ3lw0G08ZsnczZr
IEdIOBxDO+8bFN2hHBIFhvJwC7rjtvKksUEIF25gGDu/TTUOUm9GUSApRja20dy3XtqORX+cVC0S
Z6AojJZQGC3GedwVTtMcp0LICxOB/KWTF9VjZhkCm8NRKwP6vmVUCeodISfM09AV5OCHZHpBRhi8
NXCRWXfcnA5VlSE868zFmB4dMJsM8LfGdcEOiETrVzd0u6sK+z2FukdxLCyYeY0ArkemayLrIIW9
XhTPj14jAgQRnkNXKE0Ea7eu/Pt6qqZvyJ6KnwqHQ5J3AVs7ykU47oTcvfUzgsoJN43rTM/NZTXV
7m6S0HyOXDpAs9Rop/5b5bbD2s9t9TRksl35wHfch6GAa1TY9uHGJT27MvtyuLdyjRIUmhyDE9uO
zJ8k4tDUYR0gSbnrrFRZlCu0wSDFGhjs20J+inxVGHeu4ePgnkYnzScZfGuI1a07XKeHoJM4wBgi
o1U3zN0+R89oXTr2GPeFma+MqSH7CnHzUxh25nbKjTzNHSiwhi3ck+iobhFXGciyLH3dT279w2dj
cOyGgHzPEFimQ2mJtYtXWdvStVK3LMt946O6Y9dqSjwO/5leu/6TUVpGk1il6eURFBvUmwXV2O9E
V8ajVfnjbWCx7jGAA/U9mUKxNZBs59HgwQ2ttqi8Jpk37wZmhjA8MB2Ilhhuh46/yW7LUPMVx3rw
Iwbc0FPlM/u2KKR749ed/G5nWl7RxXIFVjvlBimL99TKHl9vshTey6YgWXZZMD5OsEjbZY4BLemm
l9h1hD+pch43M/FI6lK7iyVKy8fG6rs0r/p+o6nV3WukZw9jlgMYxNGXoTiVfOOAYglExVHluqU1
7ackF0K5Ue3OXmJbRQ1yALXbWwHf4UgjTHzihNCXAILlN5zJ5gWxUW2kNQ4BCNW2GY466ETkCcn8
3InGaTaQbvOabFGAU1CaCnR473WWCIBaI4EXdf5Y3Cvio+Y2BTVEi+jwZEEQeQbDqOhrKMSFlogC
YUgSL4ftgJ2VhxdgoaBzk8FFbYXuZG5GTl0CftIz21vbWTcc4QoYJIGgxgUkxTgSBFmg3u1UFq5o
7Ag4RAelmed7iw4NnsXM5Maiwr2jHUNxJ1JIoFJmdNihf5a6/qfq9x8LzPy/L/olTcVq9vpc/+Pm
TfQvJXt9X/pb/u6vyh/xgj9smLsswE6IwYPY8E98BPGtP3BKQGYfxT/AJ2DQ9K/SX/jHIrcFkVTA
weGEsCjR/VX6M/0/UPjzgOgFhBGIP1ie/Fdp8uoX7qE7+e9/1H111SCI6v7vf5yAXkFIWHj6kHAC
QQEUVOCFPwJ50E0ik1FYTSqpMtZ0Vl48dpUFGlxmmEY0IGh5boyZPVW96QHcgEjqMlyOtBLV/TqC
oPiwtip0B1bAPcy4nho227Fn1fn23fz+9eTvn/QjRPbXg0Iq1gVVC9XKT1BHBd6D1wccLVF6AOg4
yppXxSAXWwdP4KhdyKp/+f2AC07qX8CRTwOe0iCR5lJ0dTBgSfdO87PS64HpKAClVZ1jiS0guU9D
AdYEk3m8GN7y40do+wb9LYGhXCAbtzm8gOTLYrFprYpLO7Y23RmiIBbWF+OhGg0MDiDupx99gBlL
Z7RCpHq1gOrVZlyB+7g6N8yydj69FkrbJijOX5DfPK8UCMOYSH1PblCFuPHtYg0X4DM0wc9vA1AY
OKPYSShdw0Lv4+xxe27Y6KNz7Zpz4lciJrqPucNQmoTbN51iYcFxrPDi36+PL7bOx3FRnn+PFp2I
7ZNcGBg3T+2VgIhBfj0V+yF69dd1GkJQGViLCI2gX2fur/bC1a8JfL8TPk/rwlRHjwaS+2jVnmLg
ao87HbPR0C5QSkZz2J0fDY7agLTt+u3MO37edUBLL5abJgyo0R04XZkdG5nFLJnCOGMFOWOYmUTy
gAgJmqLmuric0+6q3BS7/HhWNOwjGHfZf8DgQ1IogPEZVCpO2awhCkGootld6qz9RySUG7VbnLmg
XJ+cE3f8CJn8cyg4SEG91UafDmLeJyuozYMZ+U6v0gaWlZ6YvpeUnSFKfDGRH4Y4WSwNzxpWqkGl
Q+vzFGbeD35YMtSVh3v09O/NTNgpIusfZ77f55MF2tAgHsNkDMh79/T7ITxQOmNlnw4remUfxFHv
adK+wnIwRgF8gfmcWZwn/KVfc2mD8QrbZZC1PmlcdH4BhRmr7/HZ7JXjRPMmSNgF3F/WPO5W3rYX
kYa/t4yQVR+L5uAU8Tmc7Z86rR8PHqybhXMN1B8ghqfcl4LYBSVz06eA+l/DFjJ1dgAwTWm4Qq8o
2HZPYep/9+PqwK/QJgZkVALd3W/qiyz9/fx/sVU/PMjJVw/gJwo7FjxIyHvgWo7Br8b6mZPo3CjL
IngHW6ctoFrW8rqtLK8cDYpILygi/vmcpuwXR94ysYgZQPvDtJ7KE4gaGwjhc5/6ALGldmJN6+YN
LYUtv0MdLYJmxXjLV+PeP7N7Fvj1pw8KACeaS4ByBqcUQDlNsplG1aeTsZ7DVauePLruuzOSmV/N
IygOS3SFUAgqex/nEfpBIUGVq08JgbXFiHovqi9to84sii9n0UU8uIBfcbieHuCBrd3FAwarQsXZ
9/wG4L1d+y1LQBRB+3XemfG4lQDWbcK7v78c3w18qpo2jwbNSA6gSa/Q4xqWhtOmcc8x6E6IlH8e
AYt9F+JeaLcs3euP89hnE+QxgELE9tOJfbBfsi2s8rY2/MJKHZ2LMr44vDEa2FMgIDigu58c3rlR
Z1JrPqSGmFOUACMgIaPfz9uXX+z9GCf7GG7sAtJ5GGOMASDcqa19KBNgRmId63sfBQ9YOY2bcxZW
X9wZPgQKMY1ghjmflHx6wPMcFTbIEbs2EvlVG7hRO1Zx5zgrYCRB+jkTSZ2Iqv/6couaN45t3Pef
rntLz34DMFufFod5FUYXXTxbsd4upm9+EYexAEWrZLGKpz2NvA2QW4lYg8aYPZ+Z8I+AhM8PskzN
uyMtnJB+kAoP4qzVtkyKFVtXWzQwN/6ZtOKE5frXSMuyQSYVAk5xsnwo92XeCadP6wM6M/YQiasq
LZLsSu69A8BAWFdJsGFmZL2Qq37jnrkvvzpzQDb+5/AnKwvlJs3tzu1TXnmRNIdEZkFUzMaZK+KE
0v/5NU/2ZM6xeMLKW65EVNLyCCVempCYb6HrB+GrDT1vwPbVxnz/asufv/uGeQguT9FgSHoAFC01
sWUq2JFBCc7e0c3s/H9ICZ6Q/D6/5jLd78ZkkgO9kS3T+acjQGSlXczzmCYq8iI0Q/T389HjuU+4
XF7vxnRykw+ILfsUXjRrNC0ilGyjWl//fkt8NZsLPRNCJWg9fRJDCetZoanj9ylQx2hfPXcApfx+
hC8n7/0QJ5uuH0UhJQtgoJrWW50AjPo2wDjgBqjMbX8MmxUA6GdZ5svCO73a3w+6ZHfvZs8iVPtE
YZXAqmC5Ca/Z9zB11/p+oZQDJ9tvzrzlmQFPtbg9e+gGBehd6iKEMQ/oWGbbGe/Ybo07iVMcyKHf
j3gi6vRrUb57xdMjxuYoIaLdsLxi8UP84Bv4oeNA8w7tY3C0Y325KzaQ1twAPfgAJGhybo6/ukfe
j39yxjDmGkBOLm+szQhNcfRXLubAOwbiwp9BwRjOKat/tSPeD3hy2Bh5p6ny8E1NtRv9IXby59bh
/8bJ+X6Qk+NlkkywesIg1bwNNBpTg4yZfPj9t/sylnk/ysmBogDqnFsPc5d9r+XFcGduwtRca3Xo
sFia23Or88tdDrd04LBQG0TW/XE3VE7J4HOBpSLRKKEhiXQp/p15ezfEybxB9NGWtIVNMvFu2uxG
sAvqXp2ZtS8XwLsxTmatHMye2NCXRNpJXgmL5J0TL34sJPbh/R7+hMuOXJ9b5l+lnvC7/NfknRzE
QekWpCUYFRTOhA7xYm4sj2juQdI8YW8SFQuCykx7292NP+QN2o7r37/350oUnNbePcBJtYS6urEn
ga/nZ3PqtPZ6HMKLADKedTCsmuDHQMPtxM+p051bMyfHdhkgOfJmjMpCGMyCOe05Z4KkcyOcnNFG
PbUV0Da4yYtnA0h3tLLPLMozI1hLPPjuFujKwCd2hnfIDCAuwcb6myI8fx3Cizr7UulG6ewkzmvg
jTvbAcGZtKjrFUfu/xDemXX/5bJ/N8bJQQtwTwsbFIyRGRfD1IE3wcGgevz9Ivv6mg4AzFlKLMiF
T1ZZg3akqex8wDU9psDuAdUT+Sm6U4mM6pSm4dU5SvHyi5/u6HcjnqwwCocj4WkkdAEQ5eitRsw6
8mFbwwS6qs+stXNjnaw1HTSW5oyBwWsd+umicfLLhqBWZNgA0fxN3an/WhX/nMs/gdHv1l2GrjeB
4suQ9nxXXlEcUjTxAekCbSCejj080VWMlkhrwqD5TFjw9WL519AnC9Jjps4zF5+xrI6AFQKQiE7k
mTG+CvuRg/tQasJCMdCI+riviOEzAhbpkGYX2XpcLyomMl1MlxXqXnDf25xZm8vvnayUD+Od7ICZ
dfacUYw37UyUxJs1OH+7RTb8vDjQn8Wm3411cleGtJtspjDWGDO+QSyXwH80IRtztVSLnWTJ3AA8
Wdd4DB7b14uCecui4tJE9bNIs8t/ZzV9ePvllHu3moBKNWeoTQ4pFJOcawtMnxQsyZSkCnoCF8DZ
LjPf3ZKrvyfZ+ecyRu5qLfYoaHYhQfg4MGDr1MslUwBvFJfOEMAMs01wYj+LsI7PfOLlt06m/cNY
Jy/ZYMor0VOFaQ/W1Q2gXHlaxX5q3Y4sYo9AJ/Jzaq9fbJUPQ56EE24DynQ+Ysishb1UeO27ApLY
Z+VHzr3ZSfwAt3beWiAGI2qpt+LKTpCwXlhb5Mjb+du0P1cq/6KqBOPSP/0SoG8MkaaTzdKTqZzz
fNTLTF5na5tGDDM5QE8ZQIKDvF92KVvl3bkvuPzuhy8I2RHHRZXThuAQ+jsnF4iv2taqSjmiRzU0
Lnq4tXgBi3bcm9BZToMhdy+BrYA4NYSk6VE4lkwyl2WggHRUr0wgVs880afyLh4IDXCUJr0lwz2t
10+jDiarHMd0HkOYCRXRjDKeVitvuP+7i/dkpJMp18HcW6Tqx7TsjL0tbEBr9YqoOQJgCP8tnjrA
klpbvjE13AC3/TxqLzGMc/58ny45bFKIriPCD3FpoVvycb8OKvCo3Qwooc8T9P6pt0ZUcgHu/t7r
24vGPqc08zlmQDEWswutU/CQUMA/2UEVKNlk0nRZagA1xTztLoYHrDUoqcFA4YId2zOlxBNFXxxJ
JyOebCYcPga1ADDFiEY8J13UfoNhW5YMqJmC/H0r10hEz6UAMB/8vLYXUxcH2vbmIuZ38qK9LWsT
SNoxJVB4g9Vx2BsYJpPGy9STGXRgHz3ZUgRWEtpg2kME2/K//z/2zqu3bmzb0n+lcZ+bBeYAdDdw
GXaWtBVt64WQZJk5L8Zf3x9ddc6xJR/rVr9doIF6KVTZ3EyLc805xjfKKtJvJW2crmyw0jhVmM25
ozHZOK9loxbXOGyzi75r8qMZ6RII6GHqpoNiSma0sa1E2WipYWKVtJL+i9q1s+njZ0x6vx8t60tc
lMVOWJL12ZL0+b6MR4ducYstA4dEx2QslMTDpDk1VgplCNIwHq+6Jkl2dISdPVPCbnYdMl6hudea
umu6GAg0QQiEbUNyCAuNQIdQs29QbGLJ7eZe+4KkY0Tcns7JiICMLE6Ptcb+Ws5zsw2zdJlQOBVd
5OZOAnWLFnPsamGerE5ZtKZLMY8nB+mSfhiM0Yk3WChlRPddHEMEyFDzu5Ve2hdCTWHKlmF/MJDE
oZOTo+RJR/l+mMzMVi+m0G6/YYpTg1mg2h21JtmQEKbk3izF5NVlup4FZeK0hHcAl5IuJNS5lzEZ
Va07FpYgmSeJen+I1qBZ0VmrWXWNup2yCORq1yvPdMhjPva6vmT7njnbRRETEqvx+2+zcCisbYpd
bBMNaropObUjF9HCzDMNUUc1SVKna+tjGnoF1QGGTkdI5c00zuoL/uXQn/qoJUt31jD71/ozOR3k
EwCFki1xJ1CmJWV9TiVjygPi18bTrPX1M3Z4IQemFMetjxtbvUEmH2+lyiAx0FpPRm07XBu2s6vR
+BwtVWgoq3u1dFWxmJdyVNUdqXfK8DBX0BMAFZjYf/NRXFhlGxPXAR8hxsUPocpIZDMYs1Rv3Jwf
ABUhM0PDH9H4ks/UDd2O4jMvduAy8cTOXbptymzB5w2F23CrOGJ7LnK9v8B/D8+ALKR48WZ5VP1m
nO0LaZHnewl/brFZWyDRDZ7+cPANZdaKg5Rm5s0YZcaxa6W6wUKtjSeJtJqbqMJopA1Q7BF7J/dp
t2S3uaIvl4ldMAcG5zispNVivbJ8ahu76jexM47QB5C3EaKTSEE4DNnO7szwixn2mP6cudqFimCa
nE1SXa9mIZPsHb2MazKxRfsUr8RaOJXRcjPgE8dAG2pT4xsLrndXRVJ3LFXb3gr8ekeswcmtbi/K
jsgiqpV8lNdw+Sp6beOJuAQVMd5jPNfWduqNChtEU+yRHs25b8U0ZdrSlIO6bNOLYWlmz0gj6bGx
ulYE5lyPONfHvMN4bZT7WSTNToYTs+3Kutgs0RwLHJaj7M5zTbE6jOaj2iUhCv3SuYhCDeyemmq6
D7Jb21eVYr3KhZSoXr7YcslwIGqDuFXYwVah9TDwHT116OuPgucHJkBXJgu2dXw9tVFXu9pI5wd9
DPFNodjc1HMZXzSmkd+CjCoeBaqOUyi3vGMtjrddPidZMKQtI13Q35+T0DYPOeG056lKJq+Lo3yP
PqmAzFsbEHKz3L6LywyhV68QTV5MymUqyZXipWndX3MxhsXtJRECtjDmSAm0QYKyYVQQDXCS93FQ
N01dejp15J0oYgpHWWTJuUYjuasrOwKvosf3UtFG266NYfOGUO5uw6m03ckZmMpMU+lcznFXx0EU
ldJndRzNGoyDhEI9w/fcbCPcaPcQWwgWV+S27zx4JO1piECvbOLeNPCRYBpfTBnSQyPp4ZNhl+kN
qJUXoSvFJrSc2zhlIqvZM77UenwN+ei4qHFumN+qrlNW2r7Wh9JTJbu6VqUsPraAIA6aks0bkxXG
qyJx347Dp3zQyPYp0urSUULgCJagxFu4QqwXL4BA7xpz+KzbU/3IQne3Xh+3UZ2HuRku7KHrtnFj
SB4ch/VECLXpmwqwTDuho1Xa42CWdRDHlbiaqxVuoyJ2bePiNa6ba0mvODCx5Miao+yIe7QJxiIs
t9qAe8MwqaKJhEe5jWEGArpAJwpxdV/ZKfIlWxI+0wAARJXVH/NBXHRyIt8VMq4BitZ6OzphSoZJ
eWwdsltCXJFbqUH8DavXxFoJ50BkrelPS/LAvBurRSQIqxrQ910NS5dzPwwcYvVagSpx352d0Jy2
cSyWczyM7aOeKjm4BmF+6xpkq3i2mIFiG3K5Y6/ZUEWfYLobF0ravy7NwKo2lq3bYZpwQ1OTXGxt
te8sWuLlw1S5UzsYvkhSHPDlNJ8Uac0fjJMveaGEvhImGXlBTQbIwKlb9GLxwcqbwieD9LEwcwoI
pzhk09rJ7pQzWg7NF7bTPLWSDLBAXTr8bn2J3rpAFY0kG2tQaV92cuUcJD0+JMiGBQvHgk24seLc
zSVZv8lnyd6nGEDPcs22FBuw4ndG/mJFturi9hC7EAmGlyPuCLpB5Uo209kaMJbWln1lR3K+43kx
r6OxV3ZdPoJmkDsK11Qfr6m9oFw1+Yx1DljjHvRC6VVhpHl6K4U+n2DYPzMtFccuxXXeOOHJrLOe
4UBWndNIzXBpl821pg/WQeEzuRf5VEPH6F87cq5vKlkID++ip8Wfmh7rB0Fd7a2mx58L/FFPRi/L
xwwX90aeYn9Out6j5yx9kco420pYzC5EODa7ru+UO3Uu6FoqOEmvk7SVMFN31inUQoIfdDP8VuMM
od1UqWnjTcnUgLEnkJnrlFC6w6T0VQWTD56cKd+YLMAMyEnr8B0ZtBJKcQqaTBRBmalkThJ4dujF
GO4NaVm2HZaT1pVDZGYeAfDhrVhE6WlUlPvOXEpvkebOH2rBsjOH1r5eRO0bjt5snFW73WV2tTKV
kGcvkdgNULV2o2wmR6cP6w2G9Wov9yzdxTLPe12Jm6OcqeQTT1YR0JJh1LuIe7PsL8L198zVJbSf
5bGzBKhJq1MOpRVjL0gMDd5xBtzFEhTuE86CSEMjqqj8V9Oahd8IiFtLjx7W1tv+Eg5QDLGyCt2m
r0cs+/S9l85H8oFYoZaZiUq6QSe6wT8ul2LXAgtHIS8S9jhOu7djwzqH8qAGsmrwODuq5DtYm30d
CSXCeWTCslXJHr3AdKNqtXC7Dgf7HLXGfiyy5KCMGp4su2ssHnLyWQJQaFBJeses/dGOUm0jKQIX
88hnc9NPtnOaNLtW1ooNl5Wam9p9olrRQbUKHHfhivIRIqUsbyIInL01mzf8vAz3ZjbJQaTM9U6i
hXZvUfp+65WST1VfS80xGxJeayNpnnvuwBOfgpj/nW7YVs7a8aKdO+We9AoH3gmutm1bjOZtGw2g
OqykNR9kOe5MT9YmyUNWNW2TNckGz2r/kuScqirwDC+2Ip476i6/yW0sxA1GJF0flYvYTIu7Og6X
CYOcWjy2xHLcWlnVf040aEl+yi+YXRQf0r21qAoBoaFEQLcZcTsza5DPTlHEuwaTjp8AxLzFjNnc
2ThurlM+2smu0fP4amqbnmAiaSxvFVUBFFWsOsrd/xyVlDMQkhZgAbq243In22NQNDbj/kkqPti3
v+vaoypUV4mmKSNefidkmuLM0fhmTwF7WS9SVbAPH0iy3ssz6FxqlByUpGtq3VtNliyauonDeQzU
6zE7tJo35m55t9CaiTeWpztP2nWteKyuQbdXj6zjy5fftwx+cY4//YA37a4a7XsZYdcLZOk2U2/z
8iPu9C96AT8d4M2OFaOxFpa4XQi3wizYyKqXNemTgFGD8V4wBTebD9R074eaby7qm715nY68YDYX
tQNm1bqmx6rDxhxk19rv/lgh8b4N/eaAbzpOVcOKLiQOOG0mv+Sz8xxfOZ4IEGxNXvlYeh9Jpz48
xTcjC7vVurgCf4dw2XpRg2XH8rGJb7Cu+rzk/u+fkV/dQpN2A3pXWg/vkKt1PgHwKpUxMCid4Ihp
sW/kOHWp+wNFrTc1nyP394f85Yvx4zHfnGBMmTUnNcdcKMCD4ib2ui0chWa7al0wqC8eLrLJA+64
kfbal49SZtSPzvlNC8uoaq2213OWt/p27fCo96ruas955pEIXge9z0jeExfV5unPiUPhMwPYxo/S
HfHWf1vBvQ44iF9eB+dM8t62NLPBaEAW8GtKK/qqm1Sn4qPB1Poevuma/nSINxfc0icZDrs8YvOT
ABKcJYt8uPnu97f1vQLv+4kQpw4Gnonb98v+wwihdiCkNN16IieBzr44KLtc0GG3z/KXCQKn22+0
S2O7htLF19p5/mRAxvHji/6Dpf0Xr6zFboIS2oIwZHz3Lf04y8ibqIhioq6Z5LR783Wd3Sf78rJH
LS27iU8Uxwdnvl6/n6/vTwd8OwJGsh1W0sQB4316Nx76gKahl95i8cYJg//Sbbz5MeFnvDRchS/j
RgmKjUS/7EJz9a390YfnfZOcn8MNwH1KmOm7Fu1iY9JW51z5LhNavzfFBd8bV92UZDZVH3VLf3U0
5PkGs5vVA/RWxJpGrVLmGq7OLnAcF/jG90GkF96GL8Z9svnodfnF8sj0GFsFQ2QT/JP95u3NcyOL
s85RAusqv9N83Pd+e5T3q3GlfIw/8De9f3NYGGXVVBGM07J8O3o3llRzhJZrgSgjz9BPHWyz1V79
+wfoFx1n/MHgtczVRLWyXX9uqieVPOtUehqvDoD/PfGer8B21L3G26IE1VWpu+mrevPBUd83nC0b
zjbViWahiXfefNoaA9bLElJQr3Iy1dN8KrqdsTU3bJh3vz/WL66jjTAXUhAi/DWe5OcTjONJT6qw
13ETxLfQ6DZJPD7AL/ng0X+/sjMioIFvEpNqkHj95jBSXcRNWCecUde4or1LxgtacaBSrs3ygzN6
X1xxKJANLDCaQvfizXhaz9PVqg4uQhfFacmW+xAI/u8v2ndR+8/risOohQcQ8Dzv1ltCfTyPseSk
Qg8ycZPgpUsek6kDhPeJzLdsIXRducHp+P9wDW0GPCyhJBe9m7vnEayjItI4aP8E4pYZmxNkOHNr
qrrZ/vL7U/zVVbTt75jrdYT21k/gZCqKRjiXQY1+2IqWYDGl/e8P8f7Rw3AG+Zi7hev0nTWi74mX
YJihBzZss5VWEMmxv7SPvz/KL06EnDwGAhrYO6Lr3jwOErAZuys5iqNUfoXybZXc//4Q70eNLHkw
dFnV14nY29c1zIYOmqmjB4Pzko9M6suFOYt6IoP2gyP96mQY8BGaQUwi35H1kv7wJWcu0+WlFeqB
EskbTY2e6MVnH3w0f3FbcFcSp7J+pnhn31ywXhSFsqDvDCAW0xh8yhXIn/b858r6/03e/wEd6ofH
5x3akf0PG60y+dHb/f2P/Gnu1tQ/GNyzNV09u5oN+/gfWEdN/gPUo8qjbOtYbEE+/tPaLanGH9Ca
SVAjRhy+vWLy4PwDfq9af+DGXj2s+loEYPz+W+ZuWfuppqKDu7IhTcQF9EJxNzhvZHWIxDS1nkKJ
LrC1dpWnLt0t7OktV620ci+1w+g2IPTcZih6kDBMoE1PKfuI7r0SPoeicb7JRjpsDWlMwcqUDvDZ
kR7xCBaM/10lz92gc2MMGkrtRTwDR589s44hpPa2eurwHTCLwedkwvvxGH9G53nobttYVRk1xZW5
b3qrch5og9fZXVqo4dcWYRRYK13k1S0504l6qnopvjByfCYy3R54NXCMLqPSKmgJtuIst4uNZCBK
jfJqgGMNOViKChnpRtHbyddKs6vq0NIZo70nORJphnosEV+KODNs/VnQs6lipTkJM5QobzMtYYAq
ojTaEq8zkMNe4zEK4K/asR8z6LtYUqsn867WxtDXjKWSdosCTeRSpdemgfIeyzMYnBFGpJluwt6O
Tm0HVB6hWeiaCWNXeWAKOcpSt7Pmqj+Uy7KpVqFvw0BRqlpnrzdxS9lrkbLXqsXtNMnG9dhYwHw1
ab+Y4kmAxqWGoo8ZJXm8cSRRbxL+9Zo0WwSBMMSJMnEyJ4JTgxnfF7MORg9TVqt8slsYO/e6LWTw
hvDzjehSKnWNYL3v78rfWjau6tfyVrSvr+Liqf5f6x99qWqk2VEs/s/P/wq14K+/eX0Nf/qX4HsY
xXX/2s43r12f80f/xWL9r/7HvyIt7uaaSIuXqi/F+rcRsF3+/HbzNv577MNjUjw/PY+v7/7IXwuC
9odsYuokpYZ3jbKG93F87cT//g9eelWzYPEw3uCtJ1n5XwsCnNcV58BeAz6ESRHJzuifCwLoWKoH
zIKUSOAgSMr4x8mf/yxyfkd7ICrlzYJgWZT8qzMXGQgfU2XdhP3wUWpsKI7OwAgyqTJ7pm+dEuLS
uKXKVJA+sVzF9hlOH8j0yBwN8VSNXbMCINOsQTgrJUBUF2dS0tOo2ejulUWrumtdjpjQWGY8i+08
Z2VDl1VXaAFXalnI36LK6OrNUMMldFV6hnQrQI62fjPbc+ZbfLOALQvJOA9pprDfcQRB62EqIvMs
gaisvUyJgZ1Mrdr0m9CxpznQpAq4ci1iNTnU0ZA3fjIXWNXGcG57N4mwz5xEXLbCX6RwkS6odp15
28Dva0GkAKYz0x70olqXTenWNqlqO3koEnmb2KkSb3UVtJmfFaMUukOYOe3WGGpDP7Z22LR7KWbK
+NkhHLHwh4JMs6Ceh746NBPEuoDfoUjs3yBig2ON1OS+z0Rs7eJsgRZetILLznz3YCD05y5Au4pw
Fh4rSTn0AyQ5GoDd5GFJr786IjZuGl2TmHi3kyrvwZqqxVmVZZQq0MVX9EY2TykChzFOj6CXGtKl
geqV9XVhEp14rBsxJL42OcZ4y/iqHvapnRoy6pRsUn1hNf2w0Wld8yM6BrLuUsM8jDYNUkMZTPTU
S/V5ou3shpPiK2bc9X7jNE67qVtdhM99WjkutEwyI/T6CJwf/KuuraS7UM4zaFdFbsXt1TRYzhIY
2qAbd3Tr8/rYZKE6TwG+t6G+KzIrmb4gwgL23kMNoqPRNHkXNITsErUHj9d+5oY75a3cqKT/uNUg
M3/Q9Rog36Tp0uSPkNgZK5hCa0zZzRoOHqRN283bNJcTNZCalNk1qoFu2I8g9Ek2aCy73jKSgINn
kvuV7ud00uqTFM2a8ligBUpGX4SLEd9Jjd5D9hJFFl8qtQz73M0Yc8D8SYBZ6sdSVqtoA698FNul
yvtc8o3O6NSHYrS76rNpSvLXSYkYFBGmS0RM7pokEiuu3C2h6mpyqnU7ncSzft+YYYMZHSAXPnUi
UrrmdkkWoOtIDYbxbtAjGRh/TurMpujNRjC+yirPiTMpPZY6e6iNaWdj93moNetrQc8+50EcSb27
HPUi646lHTItkzukHhfzDM7kkKYGr7FaL0m9b3jom4NoYPQxkWGy0YEd14148jvEQv2nZBwKQGi1
NNRfoDEDlY0I07GOhsPk6zxk5orVVJayVb/kddfazzww4pveVUL3p8wUC7A4Zuf7uU9qgoT1Oc4O
zmTOVpCWfMCAsmqKaFzIVSN/9dRO0g2T/GWET0dKys2SkVN4mpe5aLcT8D+0FTl/bKsnBu8rQ9so
4cJPqHq25QQC65hgQSFnqxSKc0Zs0SeB1dpRtc2tKGq/RqNSrTzDMi61oLWM6LMO0ulJ6F0IGbgS
9v2SMODzHT0pxh205RuxLAWAESKxTmM2JsnBnHUHVlabRfK072RkFw5IyWZYIMAXTP7R/gNmPdkV
M86tkYZldF0p+VKeUqVIEBURBdZPLH0JbXjZYk5utckY+7qZ6IO/pllUwBMbTW6xLpqG6PddbQln
ZyYiDr/Fi9TV16OjSKlXFhNRB1JSU2e405Ir5TYvi1jzgep2GlNxEJquXZSAUP/+J/4ieWmrrvom
fv6ef/9M/etj/9+tEIC7tLZ1QG5YDrJJvsCU8P++MPjP5/n1p23CL//8n1XC2rf5qyqw/gDHv+4O
156OzOb9n1WBIv8ByQs2lA08B/LB+iX/qyhw/mARRWeuQPZg4LBuO/5GTfBGhcxem+2wQgeGOR5y
5HftnikywlGqxeNcTrUZ6ENuNi36kkjWFtikFBSeXiEy2ccd5WsLU/KgNSRKJR4w3Na+6TIjygl9
bVnX20celJbp85hkJBAw1RvmyC8XNkIvf//B++/2SBlsD//9E3RZtSJ+bcv/cfHUJk/kCey7nNy1
7sdSc/0b/nyGwIZRasIEIFX8Ox3szwcKa9MftLm4nvQciJUyaH/8lbmmyn8Y8F+I6jPRAOugbv75
QCn6HzTfSOeiy8+Dxhjr7zxQ0AJ+KjIZf7F95aGmVUS9+765nOWSbWTRrF4Bq0Z+ykzWTvnCDcBI
XzRRberxG19wn2fIH9XuMpOty8jMzt3C3EiuTlVcXcwNEemGvTEMxBUzzdS89EZCwoa8v06EeZ+P
xtY2s4083k0gZ3uNlFyUUmgTklELFjaceEOOmcPEryFRYJhrkgscl2rVMzPawWp7HVnjZuySu1V1
ApfSz51vupnvtFDaZx1D2OEQ4vkJVStw5H2/5nhp6UZJVH+OVHSyFhLywSUq66yLFjFf6UXN2SA2
PKt0TzT6hqmC3wpENXSON8qYHpv0OUlS4pdgb94r5aVeK4c6C8+Orm9NLdlNE+aQvvSasnnstMMS
jpsOMahZ8CFFmWRXxDEpbkeqlyMCBMfbzqi2evcyVaU3aYpvrglLcQt/dzi0fb8ti+pUkIxmIlkd
i4POrtpydnkm+zW6isjofRsSclle58D80e14WXsKl8jvh+4oAcGvCXqQamNL18CNwumhFxZc2Fr1
IwWUMYTDnsiWCClLpiHghfDdKaSlyaFbZk+DGLEhpntTTrdaUW2MJdxRPQfFKZlu4KA2rt1PJ6D3
hGmRIYBwMkGnsMhI0qAuvmidGVjkfIku9lpr0H0pVT/nTRLAuqEaWS47yJhC/2wn8ZEEGBCxSCCG
rP9qUMq5jH63liIRQFAtLsqgc1+Fx6wtr4vv6WRDs1GIV3PNUQ3ybAZ7qWPAMCfC58Dhq4EqGtXt
ZqJeuPF0Vo7tkB7mRfekcaH2JBdCQg1SSEHWPEnFMRpKlHyLa1vRbeFcT3NxGgt1p4/9Lq7IutH7
zRBDIRDPTnkBcHbXRvHGbpJracDkYH9CSL8xlMsw+ywr+xQXOlLhRFP52PcXpWFuE5h4yCOloGza
DcEtXj6qB4Y3024hH8gjR5Gt/irNUQ1KbXOgQLT8EQV8mMipX441YXX0hnuThwcExovRCgp85bpm
S5cP2c0whLqrFPNGLoo1ROciy/XbaWGMbLcvfSoDngUX3kzKZ5K3gqist6G03JV2A3ZTnfc/rHl/
7Vh/ZJuBHny/eBgKCn5r5R6uyo+fd6hxqS9Rye76KuN224zE3EaYkZfzfJbyLbKriwaNX5QVQdXS
vnDqJxCz7jDy4NjKVUO6ap00QdPn1ExqoFjPynim7cHdvkos6OEyeMy8YkQuOfukrv0p6d1FeyL8
7Q7x7GYwpw37p5NVDq5YwJ1J6hnluBdLvFBxmO2R/H8F8unnBvgcJUcLC440yq6ySnxia4ntd2L1
6nZ9khZ02cx9EbXIYiXY18opBM67aJlP7MGptCp/lmvXbEFzkqanZF94N13Y+RHPmamI+0qJDnOF
z4mALa8nkyCs0oBNngdP9RmX+K4q0sTTx/o6r3VYjOrQe7HjbOd4+jLZ+jlpbckH4Qx/GGdYyeUi
dENzTUTQYxYe7cK4HwvjRHykfCxBrru9/LUGI4U0zrXGm2lKaMQX+9iUDqlp7gdnuazzZaeZj3TO
ci+XFgj/nE0BHy5u5MuaXkAYf1HUmQ1L9yBD+2jQr6L4PmuZSfNOvxia+5jtbEuzS5tkUjIPS7zv
CpqOue0zVyAnEOhkl+8LxbjS4EuDD/QmlRVe0e5t/l9g4p5a7zmkV9qaN4Qr3LTeQaP8IqdxMJlH
QVxzFeeBqcuXqIpJE0QSqojIXcxvWf1pGLrTUrJOz1mKJOwZJanPwB0BVwqxL1l8O79qWPiZ+rl6
ej802FViGnWacaOAKB6qxAMXx3pwW47OSRusze/fgDfTt/XjCX6HAcja0HeIZf/5+YfZvrQN/cir
NY2YEIzUTvxZup5N1Y3Tefv7g/3cDvr+pTYMyMvUoOxb3gm4zCwbQeLm2lWqhDRVDHeKiK4xP3Ko
/+owSMSoMwkKIk9m/e8/dJ1K6EnkCDnaVZQdluwmzJ6rof1zK/JvqYjfp8g/zPm+XzgqGEQg67AF
/PrPB4nK0GwVO9OuzAvibTbkHH6tinWOvkk80y2+lpd542Wn+evkzb7Y5tsk/uDWrbfmd79gnQj9
cJp1qIulUrma8kHb9Nthp20Rpe0+ogx8b9K9Pw42J5PRAgrtN4+IZZRt3gEMvBo2czCVbnW5Krjs
PaA9Dz7T5fwZaKgr7sfj9KH781ePp8PWiO0Revd35nOzSwAZ61zliWMXAd6gcAdBonQzeCbaofLj
ABsADXRI0VXw+6f1l8cGi2swWWVL9NbbhZdVL4ai1K5URXIV/b7Rh42Qr/tmbQa1/u8PxgDn/e3k
KCYVLNoidoFvLjMRQVQ2yyCukFrdjEZ3iPDqKRb+ivWzW8huavBNULSz6G2Xptc9SUJBM6CGLOXj
CANosnng7NnXl+q6CSmqipZ1YzgOcrqRlcIlCy+hbBgOdnzXL+0mldNHorpISQ13SjWcZhowali7
dd4eqq4+m3W9CTXxopvdYZ7GrUHCbEs2nJbKN7RmH+iSXIgGGX+uvWiJtJdmChmeyoqvmLQhvOhI
qkSQDfeMVbelvRBSae3twThgMFBcO1WvZLW+YqjTuHKjPDShsSc85JJh1j2ZxLcjkbfbri5vwOSd
ktG41GUq9r6Iy4B+VrgDQP7NXlAsOsuTE+WXi0ifwVTjA88qPxmga7Wzfe6aaeeoo08+K3GOOC2I
DTgaVbbCyh/m7pBPuRflRFvOhXzTTwTUGI2L5stvsZA1pfA0VG7qgnGlS4jgS/q7rrlq5ciP4tmf
sUAQ8uFFWe5PcuoZptj2du8O5W1uP5R1fkgdHImTeWOolU3RxxrbqPWnasjuQ7nYzk5+nujG4A8s
CXwlY5A0zjFunxi/embT+aNh3VgqIFSz9UwbBhr63zZEHKRhmaj5iDvF7vfP4bpovHnZbYWCCOU5
aXCy9WbtVNl1C+Zp4kpjxJssl/3y8PsDvNUCrQsnsghVX7sJKnqgN8+5PZTjEJIqeGVfDCfiVw8Y
Si7Z6rurVPIjYeZ3Fc6b86GnwS6UYcbadXhzPkaLnwS34nKlhPq+1Vy5wntQtbdE7niJsRtTcRrC
Bt214ysM7rYSYmhV3SrzwR5P6NzHA7vfK0hm7BhmvwglcqFA7zX5A7VWmt7Csz5Q6G3G6IzA5Wh1
Y8uoLtqMaVzQbJ2I8fDNbnqNbXgAcfQQslMBjR20Ve3Xs7aboL0r2D+pNUzqm99f61/czJ9Onu35
j18IQnwr2VyM5apUJyAkt058+/sDvJXtcTPh36w0b5X6hn/eKgJKvR4nQpyuVjnS4ivu8ux4L9We
hfng7D+6m9r7E1qnUg4MaZSX8JffPDuVriwTYSLOVWOA5jft4zKYYC0lP1ZSNsr5xqJ7zdyZxJiH
1PpqJCdZPJTZcK7tghgrinuI/HZ+C2HxYqDdSdgEy4VCcBDWzGj27TQ+lqa9rZVqOxi1t6xbgZqk
dGmjjRp+lbs2+uCF4+V698qBzMUjrdLG+AVgJasl8m6LyrkS68A2/IKbw1WSr3Kpump4ynKxSzQA
6XPi1tqES6HdRInj5vFrRJ6zbrPOTXcOAkm2EQYRSxUZQ9XCGKYis2O2Tp0ifAfEDT4PLLoqevZS
eckLBBw2OYAhjMW5d7vxW2LJrtVmuyqh316ML10orrKIDoX2aeyULQlJxTReNjhiF/PGIaWpaYxz
bTw0cc7n4yJdDH+KSvrjtg87dSeHr6EO2LC8Wu3mMWYfYtBXxVCb1kSPD97c53sRg3RxFm+orX1a
Yi+NLLdzrL1wsp0quhujVyRfyzF8VsiLQ/tJrbvnsYq2sY2mSpJvdKs/i9q6YVRwaTi931nGSfTH
SWbgnV+Nte7GTXckWw7tBW0BIhESE6yzKhOa2m2Hado7k+0bCbHVKgZbqvvkUVjxTrfa7RJ+Kmci
YqwnEbKYJ1dVv8W0/LlO68PQ15dpSvhbffP7N+rNyHStkamOZYduMOGYJl3an99ZNVv6VlPy6Fyl
F0ptb5ck99GMrFUBOVbzwyxFXoqpKl6OyYyPh20x0XiyRVqxxRxz7H2FsUlNcERNUga220AUNokV
TP+0xY+zxiP9k8L71eyus/JKl2bUGHem+q3NYi9MoUGWM6FrG4t7nTHJNy8JqQ0saTdyg5WBwDUy
s2PI3OGEDBaxsG0/dsleTr6YWnGMKzKNYKBH6nhhye21ho/1gwv0bg1Af8QAdSXzKw7V2ZvC20Dv
UFd6mp0X3M7FTaoBP4mI9RvbQzaIXWowPow/WeFdmWBQyr1+eR6ku5ToTzssj2lm+EXFr69IUJSO
UX4b2/+Xu/PajRzLsugXsUFvXuaBDDK8IuTNCyGlMum959fPoqqmJxUqpNCYt0ED1ZWolIJBXl5z
zt5r3+TU5or5euzuSUrahxTQmim1zeaUc3jsim4Tp1tLfvXxYpu/ZPPGsPaqccT+dZjLcj8AgGXO
YSKJHGLQ7CQ6LQMN/sGqTwDghNuxOPuqBQI7UyglwEme0eX957cFMS+EB9zc6AAvKbiMGj1VBDk9
l9a9nInvGjsPIa9/mDo0IWMQVuLUvVW4uyf/aSLK0SqfJ+IVVolfkT4BLHBQt8KcI7rRVmr8MMmH
UHkLjMQejY64ULzCWKKq3rKz/HXxjVnRKYtz22g0d65/ZPo5yV9E8zXr9gidV2KL1QO9Wwufcphv
WjZ8OCR/1pibc6u5ygqD6Xp6CRvLoTix7zN5Mcg+1WN/VU/SLlOV77YdX2ZZidYG5xdEzyZpP5fv
lYnNkcQnsTir60FwZbdaC+RQUqJc4V74Ja9iV78S1FXsqPM3j+brjufioy+WYbOzeD37uTj3Xr8S
3XQ1b5CZ3y4sjMBTv5GCfl2S+TRAFYtZQxGXds/nCYTyB/3VwSzOoNmi14Wrif96Uz1x3CYudyVs
v+UQEf97sWnkI1FBkzjCKU2lgfX5I+OaJDtBUvOzkEQDjvbkeg7eh14hNg6ki60ThtPEO4LSXUGm
gFscpAlIa6raqb4hq3YQ+qMMpUjRbDIO7YH82bm8BvpVCyQditgm6aYnBj/FihjVs1OY3WuYp9bO
7P13smnu9JZROOm3HeMrLgOKcjInEIXCkGlus+zJEjdtkEGMMF60fFzSSVcFLumq3DcxQ5myr9Dk
TqjftK3qyf5tWVbOIG3VuiMBtT/E6XNMobcg0ZX6FrHB0govpZqcDetYaOeJwnN8VaQ7gzJ2UVNE
mVGJvVDQWvtVe9BgfKij/FxJ2quoXEXFW1xfJyoudL2ZWVuoCE7ZBuHUe2Buae7fNTEl2ohxWEKb
EPrZDXA8R7lwrVvNieQJoDUZcpeSEMlK2tPD9crypo5nlwavbQ47rbqvq9lpxl9DfUfm0qaQf+XI
P4yezgEZRUr0QLaVLXIFsRa6nAacUKVCQnrSrVVOXpl1Xibl23kR7GNHpkjKQnfPEiM3j4V6qqRj
m9/P4NHavIfVQ7WzXyeTOYLbEHdiYzq+/zwiQmkFvBxp9jYNyspUW0gWD6pQoeseTgSzbgf4DrFs
ekJmEosse3JxmrGb1nlCc0G0B45s/tZM2BWh5j/24rroPVQdfHMzRoMRwlDJqf6/CXWwajqwIHTC
m7JYkSTLrRs2cq/e6P3spbH6zSIkLSP607FCotVkWqKiK0iIv7xkZoIReGrU+izuNM94XExQoGvd
6hYFnPPnmX3Z0375KIRcHMdY+cTLiR1mhlESLVIzcZFY5S1lHmFdr79DgRI88c0HLQvvb/UkQWom
gRNwfbYYUUXGWJ9+LJnuGolXbf00jsjz+3EljOFB0x+0RHjkcmmpIQkZJGfSuy2GpU2iTZu0ZjW0
EuzeBY0xYYfUkczswRNp4aQ6S3IZsM3bW2VPeDBEKAWvfYkFuzSfI9E8V0gnJeO+EzNnghdQ0eGd
/Js4PHRDdReRrlLWiBBUmkrCQx6/WB0L6nBWGbV0uprqvaAmRSBrYZonwGSb3ppY+t9FGCDJ9IQG
zdaN17gyXaygjFTZVYZpg5DUsPEj36j1gza2u9IybEF9UnnzZvlOrV+CgbbX1G8B3B1LFUdSYiBw
5ExgPQ+619CcS+ppJSeiKzSdVyu+14sNRNof7fCSpw+l8CROh3DWjw2iWE6Ju0j70TfIV6X5SSn2
1fQ+KbpLQN/DqFDrkWSwl/QgFl5qbjkAYRwRpq2a/RyDaJXSzvPXaGo9jROKaU52VuvMgIE7Bep9
3vW7IcEaEpJHCyhHVCe7zedDFHEsK6KQIA7ertbfYFa/YrdDVSffhVV9tGgHZuW8kdqHvsCifzUL
Dyo1kNAovEh/pwFkazO7AMPTato8qbEmZuf/ONwv9r+dCjZJlhiFRKNvunWyVtbhpl5/W9X8uh+w
wNdhEtJlhaaVcrFMkhJZxbGUNGflNt+mSN7cwKULtqItAYJNoqIZu+lad//zl5kD81Lfw+v2pcjX
tVT4Csuszym5Swvct3UJCf322319l2WRbjhVaXY8+K4+Vuzf3uXRmIhxE6X+XEWwb7GxTwfRv83M
5xKFEDFJLkmvkdPRw7BnenfmPB84ZhEYHCTXghE8RJPhNbJynkl47Wh2RW19708kOGmcrZcSRnMb
+O94RFaxdF0Nv4Ih25jWS96Q4giJVA0eyHGNx/uhStbIBTl7v6CPdNR+Bk70MNZnOu93c3BCoXUu
9J+z9tg0P2ZZ9pI4+GZAXVpX6fmx6yMWEEWspWtfGF0jK2NnznSFem88BLcgixx9Z2zGDRHEMBuR
fcEIkz1Cpk/fOXVl+XJOvfjsi61flQm1SbZAf65XaPpO8V2wmY6Bu1hW970DF3stXPt2ukl33YZQ
9f333Mqv5XtqC7jlORggxiVx7WKgF2MdxmFBW7KBp16aeOF83QsoU9i5oayKMb5nzj918m0/n0Y4
pE3QH1C8E9upb9LCWgu+7+U5wgBmxD+/DF83xsul6bDTCKODlHfpPg0k+nu+rwznCESZNHeHlMa0
MWwjP7yNOorG+vzaTapLnuA1pMSrxIq+eR8/2jSfVleZEwHtL5F3BPPpx276txclNUOj18ZpOFek
VheEi0rwZivlaBk1yDZmf606JdI+FXWPUtdxFv1fsVHS4dPgVfSuqhWrES2CmargFCtllZHbns3Z
CkbMMZDmb8ay/GXWktFNod7GggP9g2rB5zU6nAwlY+oaz/SGeXbFWqRCIdUD1asln/G9iCIUss3J
RyPVhspOl6+F9qynj36c7gjl3EklLctQs9PuMVAAi4he5RNKO8/E1VNi6fvoMLbh+zcP+ktv4+Ky
l//+210OzAzXiKSP53hbbEbPKmwAKSuAgGhUHdNWV7OD5XadHv8dX/a3eP/817P8S5X+b/nfxR//
6/+nZpAi+m+PYbEx/G06uHrNMB2cUXVlr7/ruT5+4C9Bl2AY/2JipOFL8Vb/y/rzt0pQMLEV4GtF
qMcLIS+6iH+ruqx/6epi/KPnST8QFxjj72+ZIL/PWoIdLRXzMrRPU/1PVF3q5xEDlhPTgEFXmjgt
VjFS+j6PGEBaVqNaI1ZNndyyKaCr0mpiZMsqbRmLM82CYFEFKFDzTEp7o00EjUWCE6BAdarOPKEX
Exx90H/2nRKjqTHdlBqQZ1k+HApF3QlaScVqUthp9ikRyb7sNXrYreOpXLabPXCroHis5vbYhaVu
y12jOjGINZfU7nbs5K36ZoJIcpH9cgjJotju1UKA0yJv05TEYahSoQO3cKAaFcoU34yQJqKKl3/S
74QiH747kojL/vx/p7KPW0ajlAM42JKlIX2x1kipoPHtLMUlKb60M6skyh3SVt5qzx3rsllrnqW0
V0IUu6aa6Z48cWlV4QSzT4SwgBwMK8S8Qf6g2CF0R9sPVNGBLBejaUbyVXHCmcvBqTAZ1uWOhM4F
0ohkLDTZsxfxqgiUn4Eo3RVmNm7QtWOzkn/KZr5iTK0T/VwIfbHvMjDJZnld1KwpWaYUjmCywUim
IHZQwEEN1NsflW7cSrG2Mo3Zm4gkD1C+DHr3ohKgDOisbD0ZnUJlCk/0965meoLrOLY4Q5OmXPYm
XL9a/2lJ81sTCTEuC2slmocmqV7kshc2xdjtEboOThspmBNi+dFPRtBFQUDLxoofWwuM3WAnPvOU
aGQcUgRlFwlv2kPOlom2m9E2iEos9Zg0pteJwp1YsZoGlI+GvrpZrB0bH9SRW1V3Wh23XjOaIYeH
9qcunmM9vCoMtOypG2aaDtkgfIVxaTmadPvb6/73xPe7uOmjQf15QKC2ZbEQcQjRRL8cEFotZkWX
JgyIIqpXQqT3y6kZTE8QOFhRVGdKk0c9nG8Fo9xbaMnywYSVmYYr8LCxUw5KYdc6FbHWRLhU4Hgo
YIX5C91paFG/V9AOtTxoIfmd1UTqIPx95zi92EAtgxqw4KI5RUfKrnmRLP++cuQIy3n3G8k1BYIN
oEqWdq+riPuqV6tQbnxz3ERZAGwtnZek8eC6HCZvTKtf0agGqNqv4anyKKdYcFI9XE2KtuvHvHGL
/Cf1ycchb7w/3/WLTc1yxUxcJklai1cTo6by+YqLsGyTHpYrfZXE83XxRYjnX42BLk6LeC3F/E0n
MZTYe3R8IKuqgvaLFeJl+fN1LOekzw8fRS7NskU1sYhhLnYKPUiorq2M1jWxSziAep+yqr5pTAwt
f/6gj9/05ZN0mSgKxLyKdakPycs+WPKu0XwVZQqKzwycvC0yp6pfQi06Dmk+rWhCFmtTrqh+qVyN
1EZOI4fbSUHaVvhUoc2YqN0hnhwB4uU3u6YLHPHHIzFBNDAnatwOZPafHwlBD01QlgRuYo1PpuaZ
LsXIQbcqXUK4KcUmIhCxAImtWPPCzr8ohN000vyQK9NPIfoOvvG5zvL31fBwaPDQl/7yZBoB9TFd
vIXgGbldRQa6X7yOlf6EyoClTveRHbsA/5wyLljf/63x/ocp4euqykywGPEWky5W8Yu3KRLAgeYd
4HaUJuCAW1qgDGGcMoEMk9pqK3dGhcFm7Rskx0W9bPnO9PzZGEgyuV8S6/nnJ9CNaoPT3qpdU242
xVCt+656CPLiZEiITMLiBFhTH3ZI8U6K3tz9+VtfdFj//nRdZd+Chp0y2oUv2dCHIakarXaluDh1
Q3dXDuahaqiWWOaZXtM7QrwbrGgPkiAfB/mQ6f45DsuHKpaORll7c1F9c0kXaQIflyTTy9aARBgm
N+XiSeCRMTmwckmjJN6Y7QTaToHr29jiWL8YYvuiBAh6wVTI0XjShe4oTPGxk6+ted4so3jwyRiW
nR5DmxIdi0mG3NzyA93bhBU4V9NTKoxvc1F7LXc8n6EjmdU3U93XKQZj3m/f4eK1ajlQ9n7Ad8B9
vpNzC2l5+8aT3nzz+Jap6vMEw+fQF8WOynzKYvB58OjUh2lcz7VrBfUD9qYbM513stOqJElL+YNW
WTt2G+9qjwu5N9B1TnbS2SpizELq39LZ2mGZ+m5E/+NFsR7RZiEMGiHL54uKYkiBwPpqV6X6aY/d
ehaUI0mUcLBat5XHmxilbhrmT1NinNVeh2rb3U09/62s1xXt75F2SV8+/fleLXu8L7cKDz7nWUw2
jPfPVyUWMRhksQeBhUgLeeBTp0jHpi9O9dh8c3T+p3d6ARUtjiHWZ+NyoYvV1BIrravdKEHeLtXN
XalBzC1TEm9mw6fEGBmbFIWa7VcB0CQ9DBHRsOv881e+IK789SopS+QISlYd8/LF8LBqahlj3NSu
YvlnafKCcBOgiNCPgjnd6CHZ5iog2FB5//PnfhCiLu+1YugGBAU+lADgz/e6EvRZxgBcu8GkvVOj
fyHbZXSMUDxmHe22IjtNY3ka6K/Gq9lAl6fGL8zKZKLRSrV1RPGIx6DljmP8q4nA0jb1gzxq3+ZM
fG4g/H1/oJtoCmgpuggXr2k3+IJYtVXt+oF1ltT+jbrLU1lsk6WemzW15ISi/N5J+jkQIZD7g3hf
i0Kw0oXAndvmx4R3N1coxFrGWUq6N3DYwnfPcHlGl/cSlxnLIfAKFuiLTRPkgAL/bV67k1/c5/WK
vLKbSZKPk9TelVL5QCFpAhJRvNTZtPIjY2Xp4TfTjPJP0xkdTOZdtszI3y6eJ7NH1gUN1GtVLH7U
A0rIoYRV4VfI46vmeuilamUClXeKvNm3Wu75c4Z8MdilVoYufu6v8zTQkF70UIxjyasosaUq6OFR
kH6ZuVo4fXzNRgiCKXfBVkv/BH0BjniynsVyLQMcRR8owq5a1YHh1DE/Sc4yTGtfWf157H6dvMgB
XtLrOVgTBqpcvDKiCfB1JpvYLQf1Xpe0cVugxI4tc23AabTnXhi+24MtT/DzE2blxSjGKEEBjo/s
89vSDLLetTGAs7agAxSWyG20+TVQJk/IlYG9yAQ8ax6uM1kbV3LWWJ4ph+grKgFVUrX+8/e/UNks
7wTzFhckAkCQNXIqPl9NHPsSEQcqzfiwPxiF7/hJdAWhDDI7op/gasobTmqyPUJNt3m0BGyOV8kV
ugRblhu2TmL0NAUWFh/zpPXgrxPVLpYMkzHVHnWyceza6A6JqHgjYI+2qd/SCl/NkCsOVQbIAZAh
s/BH1hMmGLVPYTeee8vc50m5kgwy6Mf+pg2YG8TZR05uWfchtfKGW4RbGUnGYPboQ5OHcJATuyQ/
Skjq4xwARTFaRCf1Ns7iB5h65z/ftgttAZxDkTWYTRy71uVcebnozTG13CKsZjdMcXanOeXSUXwI
MPsAWgu8jCx2murm4qoO3jO90jaikF6XHXaMHiTVN1fzuQn7P1eDzAGVFKWnj4LIb1XFMGvjXixr
+uPV3NAFs17LEglXVLQoH6J4N8ChduYS5Q8hp8VqHrrR7s32558vY9mp/T6wl3uiSpKJnYH3iWPQ
56FEggD2ajGbXdmfkXaU4ZuhZutgrNaWUjzgztNoxn/z/l4U9T++ukKhB5geTkoOxssL/ttXH8sh
xI+ZEHOb5vdG3TNIiLVQRqocmbmITNe6FG0mjLDEGt/wzHiJfkiteQecIcX9ok20FIU7I1CuE8mM
vnnZL6rqf10eRy1oQ1ylxbrz+fK02Gzj1jRHN8umEx18sgKDm3S8NWp8EgklhUFEfDgJ9HHrQlkl
FjLAqfV8gR636Dv0iU/xBDMnrd70OXsVxPaxLeLexo8R27FKWlGpbP/8GC9XSR4jJ1imferreFQu
NSwjdYwmD+rJbRKBkFQU3f4YqFtznp4ky3w0oxMeuFU+hdY3u+gv+wg+Gd7Kx0EdIa1iXEzGCV33
NhXo07ZYm516hlo4yNlT+R4r2fVEuAjK/qTe6LP02lrV2qzQWbTRW5YPT2rfrQTdzO1GAyNAyYPz
tXkVSgHlsOmb9fHLOf/jOmUciCzU7MMvYS5dpYYaAQ+jSy/n2mr6kzyLHkC966DjAF0oe0wBuzlo
VkrVlGxAqbiOyhFf4SoV9C3nfhXgBy3pnHX2m/3DBcd0GXDSUsTmfyxsy8n284CjIl0X+RgP7tQk
v8ZJlK46vTdXrSo+jFOq7oYO7AxQb0+X/FfWwwGWRR2tiyYjGLfS4k1pMCnnXbGvlXXfBLxYGaBn
IUzLa5XqZyzFwV7Ty5Nf+o9ZieT1z6Pv0v7x1zeQ0VExFaH+/DIKyHJU+qADMNq4C5vf8xtN4Eie
555qlNFaVpJfaci7QZ5IvDanSQS1Xh+lupLuaPZ4vZyk7owfymngMmxA5Njsw4d9EUIzlWHY530/
bDQrvI5y4pjqEtFtncGfkk45q9q2V8r3PBytbdWmj3oyGes5ywQSkQXJDYOBjQIW6Wgki1ZNx4Oa
FjXvSCk4ZDZsxWI0VlFG3VxcFBEftzFOCxOTm3gGu2XZhTV0KAbz2TECC+yNIiM9ohTg4Bax1l3Y
IYEaokOVyzHCCnJLzABZ1uhvKK7u0lmi+1hrNyJoT9sg58Qu1eRZbKVjCr66EMJfGk3l2epCW0vz
d007F4ZJfAWZPyCt3iTJjUWA/aU63wF9vTaM/ikre0eJFenQEoDtzHFKLbwjXmQY7EZhTLQREI+R
7jimZ4EWgbzCPIKCPx1M+n1D5galdWX5QuoMrTqvtB6lbNJbLuwQwVEGzLuK6O8sZYzZ0YpvGAFu
RjXjZ1OWJE0d9x2w+62uhLtMNq/KnrGqJ7KIyLIgQrYV7ZKNhP3BGPFFaXRVIeTyEr13C7WtPJLR
tgHIXPJgZAQymZZ5FD8Kp9OLCAT09NrN3H5/UguEqoyetpvgbfeBZfdRnXtd2EROL2lrq9EGzwjy
7umb4fx1aV7Md3Qplxqk8WUBwAo0YVeyoBfnyp2GJmWsjbfCKF80cXRGXX1v6vnGiKHPCDaA4x/f
fPzlcQKJKdgr2qR8tKzDkPw8HcxVbKpJWsNbTDFwZqPCBm7Sqo0RrDLjnMXQhupQK8gZwXM7tSWm
IUmtHQ6spz9fyUcd5/PugCsxwTmCPFiaaReTexbNuRnqae9q1hSts8kVg3JL4JDsfOy0mwCOvzYv
Mad5fK2nw4tIiKNiKltp4u8nGcNK2Gp+jXGav5Uuw6sb6uZUtJFXlU1xRQZ9ZVfWUNjVCC0Acj+D
xxL0FamFZEYpieb4ovCz0ZdW0McvNsf2Su6eQzSJ6493dchapmYFIxNZW8Ua4XCXpN1hINwmr2fd
U4bwnPdKd6V36yCIKqcL+nU0iCQV1CYzv5nqpDt32xlk9bWFPl0azH1VVJZbWiXROAbvr9p00Teb
+H9YkNANwCnDELJQES/TVNnETFY9oDL2pcp3VfBbuaFdFXrB8NcyF2nhLysOk41StE48yL/oqRNc
2+nmIZkrEx+bnZrquBUGwm3yoRu+KfQqFPwZZxdPnyLvQsagTqawSf08DkPJbwPfpyBUCRVc4GYg
EtpP5WUXlm9mZXBqQb8u0yG8UuqNZQTyrrX0Yd1P03APscuL2k48yYRLnQw2U2o9psdxVgzkYQnZ
S1XjjHji9kGNLzwo2CKwB5TGyrobWsIXLKVu1nGAgm6k5rQpNBIOra70RHYTtgwRfDNlyWs0z/2a
4iM6t67QnOX/cedv5UYh3yaZSMToY9BnkuWSn8WcYpUx4bTB2zQDOUS+F3ZXTUnFZ/Db1MshIdpo
FTdZl9MrW5bgvoszJ4g7y40nEvKymUmnO4eJuC6LojrKI9u6LExRnWq57/nJzKBJhJUhlsOVrpd2
GCrhWZ9hJshCKdDGVGViKvPBS5dnKAmjjWTWcGdLiBG3sT8arHStDZGPfUHdBIayroC4HWSCYu0p
HXjlYzcj5Inj2lgdC+BeTjnu5RZe4RLhhjbRfAh1dmMJrETHb8hrKcu+3WuR/E62CSg56ZBn5vvk
j9j3UXrMVc73lWOKJj+q2sruNDlFR9vT8SN7W59i6aqxtOMI4hhfQInOLCvuy2XNzTh/GnWb2l1o
jrbFErdttBqne5CmbiDHhN7k6UATOci2k+/3XgLk6ePj4przZm6J76FWC+uwFaU15s7nOXxu0V9e
AwX9kTfNtDLGqVh17QSWn8fs5FVkuqwuzYbmGGdugFquuhySiiqerwI1fpSi6o1CXX6f9ronps05
FKf2JSmTc49VjakoS1PS/EKxOcYTsTV11OFGLAwblCfyxum9nMrmfQiwv2PxNgNeKnOWfxh9rJIb
HexnUx3OGYgP3DvDSdZnzrp6jvnKiIptpAb5dctpBM6pQ6UofZD2mpKlBxoK9aqprXnFfPo6LdvN
ZlC011Q2enswYvgkSWkQchPKB6mSMci0/r5pAutgkIoQ6fFuTic3oEfqxDLPkkMTIzAM97NmPQw0
ZWdNFbahSNJgKlQGvnzfesDxOQ36QU/1m7hQ5XXiF25s1fmWX6jYFe0KN2vbcZ0ZK7CtcFcSLbqD
wdbt61y8iSvjutCm9jmfKz7PujKRNJ9ZlYcbitnsL0on7nTlTkgC9Top0iOZZwxlJfMPgpwre18u
A8ev/PGuLuNVWyVg0UJDP0JUG/f1MreagVYyfPTeabN0WOVmPdo0E7J9UgnslxBkJ8LzbPrnPkp4
UHpT0gaQDDY50zMgRdOuSajchKg9Tnol7NRu1nfiRFMyVsJDVcg3gxWpz7zjMtQvVEIJaAZlqlYc
38JtrvfPmVBOG03O8/0IdmFmS+IrerayqtnL8t6ziOu7riYSXJeTG08pvBbMEjtJKFxpA31+IbmN
cKqsIESSQVjMTzTu5ZsOWmSsqnfVWADP87MlvQsM/yBDhGKK4zh7CNN42ISidFDJn7EbvsZKLya0
lFpQk7aU/fUnqckemxgzidJQecHyI/jB4OQG5RVroP/X+qyPvCBOMk/peZA6pPuCfoMkYGuilANt
NOxjThKI7TUdXf6HLn4bhqjujZJJNVp2uGVjkU4ZjnBUjXOeVcVan9J60yo8gXKartKJNO82aNAb
FJjK2IpNHHyB25oI4pEg11QOgBj20kbO15MqcxoJw3oTKOFLLeAgTdudMfr+MWjAeyS+WEAJGetV
WIXVCSnYPerczdzzRcQ5LTZtOFReJPpAdbpXa8LD0+L6YSmOVgZnMuyB/EON/ENvjfkmxJCwRzPp
zVA/wBWa2UbKA/3IAVQ/yrGsHd/ZaBDzPR8Dox2vfJ1/BLQEdn4iHpu2kO0gl6RtxYRxC+5FOQCj
fKj9LDyrFgKKXkxvgtJEV5kOnffxx04EjAE2svRGI+9WeRKUz3WBE1dotkNjwbQ1tczRR2RpKusb
MkXTcJp23w7HNmCDFrOtXM8lW4x2gNwhWljg4yQUHIFfMuBIc7uyoo7YCdoq9ivL4+koKcXVJB/P
2TwPsE2IWtKt8rpC5WpqQbRO6xjnkyAMUH1Q67DzKR2skYYH8i5eq2JLLpdci1dyKbyyjq1HTpiz
XmjuYLYO+gr/OMZ7Q+csZEZWhfqux+7Rd8++OdBajrtDJVPWKAnesas4AIynrUW57j0h9ud9Dp4x
pYlEifNZw8i4Uqt8V0j3GDdrB9FS6kTLNn/SrFtWKHVV0KiMFSKQqN2TTa1gZhnh89lBV72burT9
OKDIfX+disuRprb6Uyal94W2/jiepHF13025tKIeo4ICpCqZ9etW5w62UQjtSdSJZ5vWJtyTddQ0
gJfKgGOwgLSF+EP26hLOzQRk22Yu1FUED/KQNP5+bAUs9tRU183MhqZrDhTckoOFmlC2qpsW76k3
aPisU+m9yoK9VOfMBJqw0c1JuoWomNn93CEAHGQil9qRllFsYge1o6FVbiziOQm4tdwausAyQzua
b0hrC4koBpYEm12odC4oyoMYDr/kpoEZlamOWml72Ama3dRGuI5peCtys22LeVMiZi+VloUZSixQ
n1rwhioIV2LEyW2Gk+lVxpQ4UJN9OS2PZZY/tMG0ENVnbH0FwRwoZ/sEKJeWA2EcVclfxxC4UcNQ
7Sh9jMaTqfoQqiD/jNJ8SGukQUJm8ZqKCCz7aiXWkYraUqwOtVo/pn6wDyVkaBnyHAmtiipSz5Ey
H9QQ9thOaA5CXHAeSM3cKwvZs2qiKPVCWic1e6I6AWqpPmpm1pw+zpKmB+6VTVFWo2pT4T2b6nuX
AWQSdWvrG9VPee4mKtFZ77H/oIGFn6oPwr1ssJUUR4lJsy05+zbEkGv+tgnJM6AcDQwrSzAfoHZC
aIY4P5IrjLRKjBN+PvSp4WiWEd+EpvxYi4aOsdSAL1YV5iYTEgsEdfAUNEQallqCxZ4ARreWxv3Q
JLqbQPC7GvznIqlUrL+StO4UEuuUfH+bU1++q5LJiTosqm05ZYzcuT6psICsDFKVKr81xJgiWduw
/WD5bgRUsFHeX/u0aT2YrMfOEIpbiE13oUAWZ0EUsAvTadoUk/qzkaNsKyc1euwZC6c2dIoT9hBF
Pk5bhgXnbGEjOmNtjfwb5iKwnmz5qmR2xFE9hLFPzwiuWc5rJT4MmoCnWh8Kt2Q7aBelL6wtnOs0
pDeJEAH+XgoF8oTTCYVe0hR70KjrcFgqxQqOStDn8ULpRBoSNreF+hjjKqPAEe4+ahFGy98psoG4
zKG7GYP5tgjVxMslOEJ+lDPzY6SSJSe3yvlgBBVodAjc2zHUp71Z67y8ib/Lu3TdQqmj0kpTtjQT
jFWt9aT7PhbirokPnaArWzlVTVus9fBA+40OZzcgEC85L2W6XSihfpanjpU7J0h2GKZpTe3POvZ6
ZB2qujxpZqTsJUP4WdYt3y9Db1ZH6ARKCGXNFBukXAI6IrkSbHESbYhF7vzkFIi+smH9NVdWPNWb
XHsujZSmeqLV3hCKAcA961kYEhmhkJqdTf0FXC4+ZzFV1rMV7Lqk28uVhcdnDCcmPcwGohociFc0
bC2Y0SGaHT73ftpNvJBuaAw+OD50iWkl+BucGc95RLwtbxunjrJ0G1lVT4WQbqosd7l3+gF9qHm0
muiZeMjYCWVfX8eGdhPS4doKYGmXoyTLgEChuEaPZDMjTt48RxIleMw6IPpuPkZApeYbf2ofdKF9
k4L+JY/C2lOWLUKq6rdKdNP1TBFFm4wOlLnZGQJsPjQY5YOinzn71ZRUFxZ79hYogX49qaZiK5xb
pNKfUagmD0oUF/us3IQQFW5DNZbtYuhOOpoNb27krTT691VcFIACetX+uCSrDIQVjdj3ZOYO5pFU
bUkR2jyUUaMdQ6X1nWiiajK0vBwEawbILFk7zTyVtsqc+av/Juy8euNWwmz7iwgwh1emTsrBlvVC
SJbETBaLxfjrZ7XvvcCdGWDm4QAn+NjqbnbVF/ZeexoOu9Ty0+Z2+CcHmV/Kffqj9daezljpD3rX
/s411mcuLqzIGPccYEPZRk0F1KCX3kFgThop59BtOEiEqmfN4L0scms99np39rZ5uWiZB7MsRt0u
z2LCbxwUjON04DysOzgnyfpOVqWnpPiJtyYivFpCyCv12FmhEyJh+9W03qWo/OBxW9rTUBWELuGw
j4BAHri0vduKUc1jJ7vbXaNtWIaBk3osKdOxEj2OHTKPZuvihQjzMOiLI98q/THXc+fsa3irRQVc
prB+IWalitwreRp6Rt9z6nm2c9ZE/jfT6I9MCdQBdWrO6nWF4wMuB83WR9bW9UE5y4etD9j05Vin
nk8Uue4wkNQqH+K5jpnSuZsdVd2MpeQLbXQvmrlfXvzKB5UdtEW0g5OTbX4LFfBFNcE1Y168z1Lq
OHH08WD615I5KJ8Z/HxWsyqigGe6Hc13F5qU3Tcn45p/207ktk5L/ddFHXxeBY9eV66vTb+p0M0X
73FcihPPIAi7DLaAs67e0/rKVNU8dwX1KnmyeEfdH3aJ6syqckzJjYEIlK8pRuHIM+391nPaJdaU
SifrAy8u2mBre5gn047gCd4R5fAkd0nFWbVD5IvvgaUfdv+3qTaqU1COT74cCgYNuZcOjXrYr1Fs
oprPRk8e5s6kI3SxLubCHhM1WoTijL86UxSHPGNHaO+PnA24dnsg3rkpQuiDRVI1c1QVIDnX/ZkE
iiW0PBSaW68vIORnEQLKBROB6sknyuJgmdPRyJAyK5b/EWDEk0cydTy55Zdo1YddbMXBZG0SGYZ6
pnMdQ4hTCpxfzmWrv/td7TF4ce4CH8RkUwSoauf5vTGoolwXu4ZeI7RuURVIch/8yX6cA8c9lwGF
0CT6u1VfF+DVn201PsPZNtLqT7n1WCqDhZrf9YYoa9QjMKT+YmxKhv1gHLxKO/IhfTbK511psR4z
P6Bwrv64mABp0Forgr3AFQovXAy8Gq5RP2y2B8auSwoxUYZ4UyAWqeDXNhDzajb+FXEOTdPaMSZL
DM/szJbQE9p0JT5FvZmv4eA1bro301sH+5xC3OrjSm9eTR9YgkJGM7l/1LS++YQpPFSpJfqcqRZg
UW+SH+NgbCQasbZEzBmc6jl/hUaSCq2tI6pMMHqrcd6FXl4KMElAu8iCDQJiU3F85ww8YVICkJwc
acSVkn88mJKRpYBkuFndXMDdn+pq/KN6GpyceGViRodwkTqiyPWaXsLQDgSpTMy54QyE+W9JXyRa
HzdG5d7IPtej2aYel5Yb9UtSlQxwZvvIndulkoFkeuWYciE+WbOhDlbOGKtyvHNWbC/N/o1WvHxU
Zh2viNr5fvYpYlTOooyL2kcYhOZW5zlGvkzYuxtmmTOhL9cYVlRB3Cl1W5cWmMxOdyLN2572SQKb
s59oh99xUN04tH/AgEG36Ef9qhVw6Vv0HshNfe9I/5Y+/74x/ZvGKl/NOSfUFr4bEfLhZo1wMVaG
eGbgcJ7Py6/Orp5yk7UtElq+RYNi4FzmDyxOIeo7PcRH8Q6HwjwawcHoF/Y9NYCj2eFUyNi52epL
s9Wl2DkJ8cbVIX3OL7BnF97GNjIRYzCAXBjfMt/ItrpOZTk8LIUKkh7qRzRq1cqmyoUss4mLvBD0
MD72rf3WgPyqxmw9Z/5OpDCFuRvU6AWHwk/61c3SVQ0RPHIKVTZmocp1GXFgk6hISHtfWHpkKtxJ
c19H3djGFqqT32p1h4O7vGzDTsbaQNVAoopKSq74Ewn0UDPsbX2oWe1wde03mh4UScuY/TgY5p0m
6jwRexCZm0ahPYk6JnJXEL5w9ozsoreeF1Usm43D6A4FfMkpi/pGMkDdz04GV7i2pXmYA5DFnj4d
bE2LCX+/wvq1LzvPvm0D5/2066SaNt6X6FYrrLz6eZs3IDyvup+/NQ2dWjOyFTRk/2MXxvuYPax7
HMxDcAPXQ0+sVZF42LvvjGZ2DGH1q8rsox0oZsVEt6/jYPE3AFzASG0Hc6uPtuRWKNTcvpi59dfD
wm04o/moXHqQ9lrIkgLxeapW/n0/QVRlIlvgdsaEa+GhWA77QnXj1eJXY3GG8jpvp8mgm6vRKvRG
EKRWXaUAppOs6Zdfe4b9jo33b2ZcwX0hmu/VneYI3NN6VobNEZL5MuFm9A95PXnoQfGO5npb39tr
m9ImitAhLP51rslllcPyDYcuuHievpFY010BncyPS5YgrGh+V7WYY1tMjOG18idzy8Mktluvw/lR
e/2PNiOj2A8AbL1E2c0Yao3ZxEw/l1BlzoVhXXFXOUZie7n4TZv62Ph4ITptY53S7Yd+cOc7Bz9O
Vx6MTf+cLLx2Y0EF5TW9fZmXLybz/SXvI3BbFEbcwLPZatEMApf/oh3JtMaWyPbPEXWUKQ+dgPT8
hBXlHra9dvBtoc6+sfz5t9HWAmZQARHfQKK1+F9FLpi6H5hbYUeqs7uARvXczpWe6u7ybtnljgXh
d2YyvS9aHIWwmgg05wsYFtJ5DIC4jJ2WyI4PxFj6Nl7b6eA08+eqwUbtOPnmgawOAlJCt6BH7hHr
hpbPDqJ4CrzUZRktejhGOCjbuKx1M+SoGoqcrRM6aLa5YJbLZYwWJlEJIjg+2ndf5DLeS/PsSTYR
ohU9Wq381ZC8rTZdKikHGNd5YJgCgfxu1lROz5WEBYakv2DPaTwUvf2VM7M2kXNbTmFRR8OtXb3I
s1z2nwOvhsAoEfkb45HM+cCj0NKYL3/M4Mh3UIZGsyFG6Vafyrk5VHUOCG6OmwKZtqbbMlSKJKjC
Fa82W6EzqY2sMqb6hdviQVb61ZgJ/HuztIQTe01Q4tFJqpx13uoeZqnfjLS3itAMP1c/3TjwDsqW
UXrZE2cP2LFdWPUgw0qnuu4Tg3kfC3b3SMnhMRvwwSvYI1erneHQIU4JPRBGue062GWU3JQmHZV6
16TS40IH0mERbMXFBaLYGr0kz1/qrGtTh3yeEGvHxe7HIYVazjE9YVSxpFUkjWCuUqobVz8MiWwR
Vld9PabdCGSJO+447vjyislMxsa8rnFaxIr8AGZuU07P82Eu1jciqNakapun1oNzu2NETUeOEQM5
22n0ilcX8dxBM+3mMoE+kUN/i4zKUx+bY2o3fVlf7GWez6b90DjpXJ1yqcZXCYZUTWVxBhoZL1kg
HwlTR4cJ7GNufLbcHp8O/a047ZbkO6aY/nUUqz7n2gQa5rofjmfLuKyN9m6UOiBAsX1Ue96yKWC1
bhXPXlnpJ8uZImXl20lOUk+Wnv+bQG4lrBu/RHqTL/5Xu5QwbPOsOPhe73yAr69BZeVF4vVvQ73Y
XHEMdjSS3GkWMpPdKNwZY5wR+kADbMV9DUk2XSl4jVxcdG3xET5Ukq10YIEEfNA8tG153zRxQO7L
0Sn219Vis4Ey34imWZ3KZTKPeR9UJAiB5uIG/2oWSWXKEbfQmTI7l9HWqbuib/vkOjTYUKfc7Mbb
xEA9rRuXI8SYvBszA1Ptq/4y/+gL1wYayOe257sUiNUGvm2Zt86IjGaw8y+bn7uS/cXVtaPJDXao
5wEGbNlayK/5fex+zxOjt15EMLE6WdBAW7xFw2QXqfSyJi3H9zqoL7njRm25cEljr5zy5tlQywC5
ZoVZ5QEU4anw0WRISJmRpphmCbd6NV1EMS1eIurLaG+/pnL1KUbRRd3keiCOu+rvmmI4bpr3Zbf9
DzQ4jmk6XtgW8bQC5XeYUodef/I5h+NtgLZvFf1TT4pSuufX6Xn2qSRfp7nOljgfgVy4bJBOwWNb
Xbc0ZQ+wyCxNagidVRQBcone0SRoTcdYeMzaQ71SejOBgIEtOsRI7PuYHJZL2JZTd1pd+gA8Aly0
Bh9sh7UuFn0QRDZm2Eh4WOArRIzHQgAdqYMPe1+yx8Ks00nowUlpHuVqUdz3utYDRFIWs2RGU9BW
gB61EA5H2MhnmFsi7HoykoL+ztB0arJc6BDJDbDdtZk/4MsC32X5F1fLEjGX2gWpyq2TGcmsbb+b
gR9ArthqnQpvVye9IYG610TDpJWQ8xSQ4ynqsn59WNE5iqDQzivqgLDwMiK34KyFs0bO1W7qL6Y5
/6LDH/PJeZx42rPW4AHsGcdnhGQlQbFl2AYydQzg2iZ6W9kRYWcQah1KRM4vI+K3skK2cAEY1gwD
btERcllf+YJ5yVVUEh9bCaQseDIugmrZX9birpkp24m0SHtj6l+3hWGcvGKehp6zpmye2cdXN/4G
sgp7ZGHrxTPxun/+nRaN6dI/ZX4daVN51D38rnn7Zxw9yKEwzDUjODVSrA9lgQ6OrIQexWsxRDNI
tRCOVbp4hcnuMmc5ziqIUVaZtDlSiBGSCizej9KuRroXvIq85I9A+M25HKejA4XtfpIF5LYeY22A
XfMAgzKP/+k0msnJo51HpxuaBp2Sp1J9qx5n/WO2U7E5kFKWnIWrtx5NpwvIpyh+q2r/VQR9f6J0
+7CNpaDkN05iA6jOwJmvj17ednNXnDxZGaFhSHWdPaaNUXoP29a+8om6t7kz0XGb3NF6/UdU5fVz
HzDiQlSLTTzUibv3Kh43TY+6qqkuIK2uI7S9Tbq5sO8RpJEd5Sgn5GJqQNq/C65ACLM5TbYzOHda
XnZX/W5Ij7N9NVv7U290PNag36tV+LcQ7/haERthTkEW/+sHCrlEHqSCi97ZH76dR1o1jWRJUviM
IzqFJZ+BdI0ey3TqKJcRf3Rfm8twtN39jcQzf/PMUFtH4w53WHnolPeoNh4Oo+i0iFv0kG28OH0o
+rCS9k0tes7vyr+ydcqDnCi7spHxn5VZgnKHSmZylccRtUT4CChD164KjWqbiHzI09KaUBlupIVM
XEt5vwME191OpYb0D2wnuntNVDy9nbibsjmj8XZjS6u/uwGdlr+Uv7NSPnnF/LwpfQ3ZnP9pxhLg
3nzdCWqo9CTD42yqfg+i/q1s57J1vhmvZpmW84qF2yUkc6uLtMgHI3FL9rPLFu5l/YIvaYhx3v6s
woUyPIH/k9Vrbg/vgzNSVJW/CUAzuEDxrbc5C1eXlzvm67PR21Q2+dXbktsfs4CUNHi362B9qqa5
7AJ9ejURLlWNrDsqg95OFCd9dZ2Uk9wKCR9/Ft7upEU7/uWeRhZSFzwdg37oHIIDyBBheuNdssB7
alvnR3qlD50pLGunuEH8fDfNLGYbxCKKniTRhLzvYZeGzLKNpjxy7wZx4YynupvsyGJiFmrgxlrj
SeQ1IH1uVL3zvhRr725GZml6bRA1NTIChchiz9YQ7heYKcTlJA6wqATFdBzklFgeYfCUTS9kkiRq
9X4Gt/itS37tbIF7tE0xnRufAJOO51vns1rc8WBl+RrvY3tftC7kHKf59MV4QzZGHxbjRTfVdAZO
OvIWXbdezS2usKdyMviqAxM4uPLNmhoX4hpdqCoMss0QRrtBM6W6CPQYWdRhpbSx2MWF6IIJo/DZ
ZTLFuteQ5ITBKGFJlznisu2Qk6NkCWDAharuRzN4KsreRVJjhK3FZ9lWAKA2DRQcMcVWqYbYsFGm
CFHd2/if4n/ueV3bYYQPlopZdLCzYN3P6Ot+dV4L5ewwDlAkOJZOHhr7ogYj3mDxJXWob2x04PtW
HoNuuzGM2B+q09R0qEAM6MSU3oQDuJElUfMUwAiMeTiLGas/6Wh8DIy4Ddb5UatRjOhLu8aewXb0
drlSCNqlCm3JKW6N7H8EI6km95g4XUNHsqn5PUnq1IDciOufRwMcB9mUJdPEN5VMO373bXxbqLxG
19NC50o3zeei4DjJ9Dj3eZW776aTzuLX4KtOFWPEU8ZPzabBCSvCaNc62qwXZkkeoyz2P5W96JzG
wU1Jw64Vgh6a2Y697lO05oyhi51YFNBuTJlmjbHNok6G2T1JUhoAsOYk/TSaHntljqyPSendvKgt
aToDOcovxyKVhaj5vnZ/Sqk9DVg1kHRuzI8HlQLr/76SZUPraVWdx0qjeSMgiYtzwLJh5eoud6m1
cpVb6XYDr3FMNdn/6eBhF471rLlR01WHOieXo9zNVA8w5YqLwVZdNPp3aWKwQINdhWgd8Hm381O5
u9/eOl3hv8fZ8IAB+uNfF3bZIk+CTpwpFUfq6nByQGtO7WZgeuRW0CDcyCYEktYatcvyijHr2SmG
uw7zWZjryMzUVt5K16UM27ozIRpm4tTyoZx6tDztwpT4OqnZ9wePtjz0mYob9vumqggJrajUnbwy
ejFgxW5Li5TRhhl7jTu0OBatuO0yGpaZj4pUIi/e++LWd/bptDKMrAaD1tphleN1HGb+Wz+hzOqd
+mA3tF0mI49JoCtijdHfV4U7hltHFEtTL+dqayAhg2nehPVRj3N+mq4RTBaCfIFB3mUJZlSdzuF2
zRB0NpaB41FrbL4yHY96081fo3j1W/ZbkEzKo1fqNoqBzY6aSe8icy+2U1HjDkciF2hQXWtSUmoD
HnBJpbfN9MxcP8jgBew5V79DH1kfNSAZfIkdWuOpfDav9NeRTNSoGXBi2WWX1iZFOv5BjxHrFhoF
tarkNciK05MNakQt9k78FODFgB/CX+RbO8wf/+oHwbq2Z2836Ki2gwaTTw87hi8vcDhLuebRIU4g
rA1vP5mKHVzpbcsXkcmscupH9GiUEtbw7WqG9eaNUDIcVcwvmPv2uPG2/UFgCbRGyhO5BlU0kiB6
U/fDn27wxFUJLlJZqzuncB6ccr/tRtqWDJVUhDYF1YJD2W8Ce+X9BYOr3lHff9LWy6hx5og8SJgi
G92wN/ElY8mpsuqz6fM9deEUVPqQeDl7GzGhq2YvfOQseSIJ9ei744uqK4pVg7d1dmN/J7525OP1
2EIvi7hXtf3eDdVRARMOpuFo+us5zzwimQPnwbP7IxxvqoPWH9Ng0qk+BaOx8qM0/b+FxQUDj/Sk
j6RbjZ5wgCv2hyzX1WWTZFeZI6JGQeakPTBaIRlC8DYk/kQaEPQb4RlxVhMdwTcXMQ6L4up9roPH
Zeh+DSuJpfrbaLgv8rr9z+3xCTIeKnOPA0w3W24F9OJ4+LNo7Lcbl9XyJLvrNB/dRus+LqO8lZPD
XZGzShbZp53XieeV8dxyck4UZGLjFOFei+1FvhIvQRg3OT2aWbvHlQUoUn30OKx+z9rYoN4xp9cW
aOygbW/jPKVukVa8j6GvEaVi67R57ofGsHDZgtSZ/fKKp2GxKszbrM2mkMWUju+ael6sJ2TRhco+
1hZY+tzGm3g2Bh0RvgIxbLyS0PtLbNptt7O13awbqHb10Q/yYztiDaBxoaMf7ways254t6LKtwhc
avQboRuHjnivy76aP0OzjKAiyRKI7NbIMOEFuCqYAiqQNsdZmSybvDJrz27X/L+/pdTv/u8/M/br
YXGAUzW3tkpXlCXkNRnQdAzEZ+15c8HNN0b7oudQIGq3/7Z27A7SD1RsBSZhT7NFikXmxYV1rUyX
LyTZw595LdBLlBrNWXEMkG480RmDj/fo0412vu8YCLIf0yCssmtxSrQrDoLx2ZftWZtBqswU9gAg
3fZiBUPsCaWiPR8qlD4T5EC9/7RgdQSKcy3YpiswbCVNbH8MMm5fKQfqJhulokcn4xtOy3U2Et9+
dQGVBSzfbnFMtmnNY2uDdncsdDBGgWjEsGmZ/v07/kfLMTm2hAK0uycdFKsQ58bG9HPl41JCHVD5
KpKvOrBmpHF4iCioPWEDVz5T89KrEWASimfNLf+4IsU0MYL3fXCntH5nQ+9cKhPRhKGI0DoLOVkP
a/6zrSPDTmUaSbfV4rY59LYV7mrOwAPVf70W5ajDC9j9+SYjZjIafZj65lT8Rs9cR1NRrjGZ7Zg5
PD2hLa7jDIZ/WCIoj66Njw6iyoIGHhnoR2AMrS+DsfLQleUBKMRB78clWsaAbOnGeLDEt4nKFBPJ
HogRs5J7Kae9SsklSdF/DWc7RTfzUqBtu1FE8YZDMeupiRB6VwGTErkjRZafhXQPjvCKSzfmhP6N
f+qcakUgRsMOqZM3hxmmw/iDWf5k9TYlj4Or2jTXb8sxsnsZEBJrCRy6WT28sLN+nZZeS9CkYMRb
CaQ1V9qsqf9b1PKnWrdPjyi6Tk31QefbCcdf7vHoTxhS0VTPI+byURXqESMgizzT/p4rl1Gsc6l7
vn22I9K82/y7bn9zx2xP/KB8K2p8A+vqxLXDfq7cnbDezQGvTPlDLw5hdRuzxKgt2KhtcHbsheUt
ZtMFKSymreZtKBceSl/MR6Kx/dtecKshYDgvi/kwzEFwHItli7GNVFHAziaWdb+ks2188QT68f8x
VzA6P9hsJphsnc19Q+IZFAgdM1ZTWg7p3ZyBN3iOtkY6SJEYZlLInhC7NnYjBBBEqLHtORQ4zRRj
mnmtXPqqZkr2GUbulcBH7J7jr3NSsJc4WDp76kCt7QHlLvOJ/LbtXTfWpHNXOoZ5LEr/ezO7PeQU
KuOWAbjND18Zxl9KgYU3PtZNz7l3gtuyH7O7mVji+7a7mA3ltFOQNbZRWl1Gi42FBQ6KKqh5ZD7j
0LwZjUkItf0iWNCJhciaCsPj46r4RQu1KlW5m1Zj9UNqeX1yppKEpSLbzkPB+6p+oQjcYlGh7W+d
5qdhOups+p7qoK+AC/Y8uHYvEiG3v5knPs3Rd6POuKKkDWDTVB9x56Aa90dUkU0wURUP5DA0mAvF
7HyMCEbK0iGPQzLZw1lgMKfYbt1yyklEwzLU+uWHlXfvjcieTAPXWqB1Go2ZrJ5lwOm4KvPD8Cjo
t8FGLGdvTVR5xTeabRM6Y/Fo6ECuJsreaRyPM/mdbBuVYpHPIqvMZZHamkwdTD3oU+Yb+o/Yg6TU
rfmR5fftoCw4uQaH9w7V31PD5+bwsrTaSQ10ZMlVam+5T2KRX322QHq1KGZLJm6S9cc6X+BC1lFV
4+rvWS4vjv+rnluVSKn76LSnm8lCdd2VDBwVhWe5csNWYogtXXUHff1gFc5Uuqew3ODXhpX7F1Bz
Zlh82ItjHFiBkJNXYkOvpwmV2w5XJi+u+vUXlLN10ntqigJtfSqcFDcknc4eC5BgcbUV8uCZfCJO
01eM3rHNLKPLPWObUamm/YCSHkcR+lhh80u3olgImDK2QzGz/2ccguNvaax49XSGUmhh92s/VDrm
nq7Db5QQqPeIVsBAoe/dnZOLv54Oc9a2L8ol83Ey9gA/s7wlup4vDQaSZfU0jrnltmG0Hfd7g9HV
5xUE+St7vrCqCqDsfCBrPpz67jowa71vf+Q5u2otFRc6E9VaoTod7uberMMS5m9c5/Ijm4ozJrom
sRv+HIa/1JsgGhJ9DA4rRZPIE5nqu1YmjdLutwnxQN7nydA2iHac8YHXiWPRubQ1NaAOnY5yfGJW
tNpMIViAJvWafwHope3y59jVyx/XECeHt9WjdMZYQ9bPMi4sZezgQzFfY0aOOYF51bDgQsgnNnG6
W39Pvivirg26qFl2JITDw1Y7bKvbvEmWZb0fs+2v6B3tNAS9wV2OEKVydJDC1TxGc+GHHuIljx1p
lGfbq9Y0w62/DGXKuLe5yMXj7s2X8wJQtOoxmNi5vJn2ryLv51DvnZw7f6S+cWoiyDdUBO1Ox5EZ
OtZ6WkCji+zrBj7LPbAF3cKTz7T0FLScexttOaPe/eAM/L5tUY4UP/LHmb2LWmfjjBI52Uh9huE+
YVOp2UHpfsaMJ1ifpFvWoWr14HEacermu5Wfu60f0xEk4D+hWplly/PQd/MZAUTLqVGKLr9dOEF3
h83zJvGPZ4Dp7HKcU+TFfyo8+KmVoZvemq8ZWXlUM6FF4lHgoZzUI5kFUSBR9yjJwMPUkfYbs3k3
5/7jrjkYK2wkwFn3Vc7PrGoAF4LWUQzuwmJH5TWtAYFmFJPEhnxaIwEDrEG0m9Fe/5jeMzq030z1
5rhojd8amPKoc0eUYLbDJ4Nt4aqR/KfbtrcZveV6MXxgcUwWJbg6lniIXWA04l3YTJtA0P7qHhpI
/eHKHTFIuZX1uHRXuXAz3swTQxf6l2jMNT3sRwepDN/7qv4ZteHoSNbORYaSgkyXvxPLTW9o/7Tk
fu5UrNnyRTLN/XI23Pa2diV20mF+XIP+ZigpdEqt/Cyr9QnL1wW35C/X137X2HFAK+W6iwtgvtSt
k2q58SI1+R2LAWPRMuxfPbdlNF5ALEpQ/wPTv3X8XGmV7PqHbMsxZIOUf2oGwzFnQeKCUm7UXqbg
T1kMnx4E9S2Xf/VVP9tGEdnWyrNhEN0kYAbMPef1bB4cE5vWP1ZGizRu35n9zCUfpNtrrzX80M43
QjRlh7nRL3OxkbOc1X9tM0PsOn3DuUjqCj+FydIrb87kob6YtnoDgspKh/1Rb4vUN+020q/2X+oI
WrqN+DfHefCdr5JhkNeKV90UKsSW8GjkHm+M/glOhLNBQM4vnSeb0YPafRJ4uAvjgvzXAzmky13A
UJ12p3TbQ2FVC/l2Q3XweOyZE6175Kzz097AqLu++0RBzHyPiZbRDQD4feUcugz7L2gfSBgqNiXj
YhxvZUqGFdVKVhypJXJJfZ6jSjyU3fYLZsTdUJXyaLmI+1xU//S+KMuXprrf9cm+OHJ5qoHG3q1j
d55N9A+lp51maX61ci5SZxHs0qyeQn1ZzXBwWGI5aJXafI+tlafV990nLh78SZ3/PGxdeywahlWF
Gu9NaxpYtQjUyvt4+Gfe0KorNLN3nsfOd08YuJj9yW4N63n3Yq0FyadW9WznVnSsbCKokE8JJthP
RsYQ858AZ9WCb2PQ5gOL6QxbFtILvHLJunQ59xVDluuqoyJH9eCzgOyN0Th2dYDzvMPeXup6cXg1
ysI/qquSv1sJDKo2r4lNZH5p4OcEcATlp8m8LhqrrOIwacg/3hmh2D367zVj8eGb5dMmivnYEQBt
Sz0gtKPSkoDZVSwQm8YDJvl/R80i/P3o8lmGk0OjX9I2XagXTSq70kzPjslSopKjl3qThnMFkjPP
gp8OmheVNf3QNvyt5yb1q/Yj00COqJxKQl93LRkZq0e+wZU92eVyMhr0bYtcI1uSbegNNXOZOueC
LALClTvbTNRivTQs7UJ/KnvaUZCnQlvZWWFzM73JOhBmkgR4DDmdx9fMYoZXsg1NjNW+7DnSmf/Z
KG3b/80qe0WIIW9xPVe/QqD+s1V20SyMPLo5JItbzYznzbO19M8N13O4ePl7NgN2cbybzPCf27Yr
4tYtv9fWxpYqcTEyIXytmvqOsUl6/SvTOE2a/bfQpHsrFwSb+UzXVmZPjJxOsmBujuA9mUf9Oqcs
PycpsPn0tYb7hDaOCGg3Yf7hXndDtl3OfP8f0FCQjO13r6Sr9+eRDTdRT11xmDi8+Z2cCAZD/b/A
Qf7Buf6zg9jxbHxvTGwtrFbGf3lbbFTa2WJdtWyzr8Fj7yS6eUH/0x9GZA+t0H92Z8ljBzVAsLd3
DL2pf1vVpgRd/hZuz5PRM+rvwfS69ZURQopnu5yKpnyUnvm+aD2sYkR3zDBhfCG9AOgHXgtdt0Vk
NOP4a4yx/dd2dBQ9VUN/9uVfuQcdNkutH7tLdk3xmOX/Yu6+Amz+6+uGoIoSIbB52f+g/v8f4MbS
uyHfsS8kk+3eGTuxYrSRH1PjY65CwRQOIz/D//wI4sj/73/oNXeNP5HSnrzb/4Kt8ZxdM/3rCiWf
nlopvmcd0+Q2vHKqL1GL9wDSQqiN85PMzI7BsHlpGoqWtWvNdG0xGTAU0IAQh6TocjS2Zaw55Ow4
7XnWFUIlPe6l+a0N7hh7XXULwQlng02qkNTnG6pFEn+I8y2bPGkyb06VZ61PfbEf1M4RrA9oCPP6
M6/FwQnYEVMdj6m3veGZ+mO2bBM3KrtQ98gSDXY6al2ploGuHED/4nXPpIGBaDXW2CHPLmvEzeoH
7U0+vAI188LBt57/g7oz240cSbP0qwzqngmuRhLoGmB83yTXvsQNEaGQuG9GI43k0/fHysR0LkDl
9EVfDFAJVEARLsmdNP7LOd+BJ4iZKiTJjPAhb0hIMjWaB3ZN4SrPL3nl3LeBf+7hlK3lK/qYbhuF
aJqmkaEHJQgpSvXPjB0ubhRs17itqEhVvElG4xvTgMxuWFDWzEZEdG1L5xxmIEMYpwxbzF9XMspu
F6kVqNb8WNujh5xE+JfbaPbDFyFvWCn0+Gq6eNfV2aFMLTqYuno3PFzZVW8GZ8N9HYuO/prhZRiM
Yp0UvPHuBNNlUt8RkHbPUl7+/TXzF8ay7wGtY3pBEp0QuBP/dMmEUw0EUrc1jwlk9GPl3sR1/hro
rmbDl6hVYGMGS/1hY7vTPbOc/Ei1bMPAaZ+nbJMJB1FHNB4yiVqn7PAXFZ1693PnY0jL7axHlwCl
PCYPfi7W00yWS5P8Xc7x8iP+4VYDmmMTQQlIyl5SwP/0Kwx8pUmZcm+9pU0xUTK2bnvWDeURBu1H
z2ihdyT1r7yl/wEu//6zXoj23X8sr/1RN5NM40T97//4w5+e6pL//fmv/OFfkArw20+3sPL/8Idt
pQDM3fefcnr47Pri11ePP+vlb/6/fvE3+v7T1EDf/0ClrpZXQ61X/R7CzwH+f4m9f2H2/58vaN9V
2qnvf/43v2L7ffcXiP0O8h3XROwils9Kf3bqn/8Q5i8es6zQR1jPM9Sx+QpKWZX88x9O8AuXJ0h/
3+YkhQHJo7er++VLdviL4/NP4OyTYcUjxvnvQPsBSv7hUoIFCkHDC0xeDpPHX7N9aT0ns1vkRJWU
LNkBr7CKLgh+q7aJNzC33Y49LtyC1ag20/mjATPRDYQxWkH0UUJwbtZ22zbNU9ajeHsXbJWmz0ox
kGYrWZrmSsoxEizXQg3DIM6pFFSNYEdvEgOfFwsWjMBfrCeFeJBD5CV3UDnEUv9HmC2c0fXEgzAj
Si8jrKxyGymaSPKrK/RSk0GW6rUEW7YyS+sr7OcYQbuUSN/IIpDP81AmQAKkT5NmzZ1jb3vNmBFk
D6JFWDsjp2TqmTUcCSahIR0rxsslQbKoXuF9uPF37AkJZkL81f1443epHk8FDgZGlnBIqlsi4ViL
siI09dY0/Lq5LzyH7Cq2Mpr/XyZzcmoSKy2XZbKWKJyRw2wLL8JOQGwWOONFOzExa6VhdDJWpPsy
cRtv41i5DO59MwWoqaEwMLJn6bERVRLn75moI7Wvh9EoP2dnVuklcjuRXkUZlPNm8vUY7wIdVOJK
oEGSPQ5B4vUbintgWkkvlq0RWtufbS9JxfOsITR38CvQrZEnmxR7BMrye42H0L2vCRcyLlhsTPNU
KwbHxwJFLOQ6ZSKqLP0ASo4vNRtjqDNq2Ere8C9tkEi9KeOmRjGO5E58Q1SHjL3DYoVFNe1me17n
5mC1qNaMKNnweQNZzD1PmIBRUhYHveFMMW1WX0FkRQipNjVXX3fwcx7EtJzQ9/eGa7XJj9zD0Oiv
Yzahkv2QDTp91eH8IrqnxdnynRUpPrEiy1nCaduun/NK5TEOct2ZJ8nQcVwLI7EeApZowOpa3jtq
hp4GRLSzjauisNNk62DA1kgxNLESM++v3IhxYidjDcL07ocYvyqsLLdZA78fhl0D3p/VK266Rq5T
LJqvQJsmsa3nuqq2EpBnv+etk99KEsTzg5hq6yzQQqRsb8LefAgrPKb3pTIJ+3Sj0LWOwEMCa1cq
hyFeNJh+v2kjMxI3ZsimYxfbZFevC+S1DetX13TWQiZDg3g7xn5bjA0r+EKP3abzwqQ5hA1T9D3j
lelx6DRkq6CR3DdeMbvGvvEakAUc6GN6jBkQYySF07K2q1Y9WVE9C3ySRd5u2rYIgjMfFBKLNnEe
5sTC+s6bw17FA2DLTM3WsANTtqiM1PrBdt/HOs3ClRHUiTyZdqFrpDAWPhh8G8yTVYDZZG2ZSRU/
xSyeP2dAQekzAkuHaV0CF5QbUebjsG6rObZ3peknPtkGPgIQzBU6ujVBhifrXM7ugK97TNtrIYNB
b2eGH90OklJk7VSXdvktjMBeoRANLIToWobfmqJD/lW0HcVhUaHZ2peRb4N2432ezybTTtxjRT6Q
5qecflmi1gsFsau8W8+d0VBK3HIkpaZFR+xJavTZRnoc7huvEyZqA7g4WF6B4JTsY6bIW3dNjKVQ
eMMS4MCZmdN9I7PnvolwpdnN5LtnbXlTc5OyQ8GZHIbx/KDCoJOvADTTrbeoQ25RuOsfg2Gmz9aU
aUVZGrtgVUbXP1b0oB9u41Y/RdHEP+3Oaj7azGv9Tc4ZDoWBTlqxl+qhjLvD2E0XW7pVu+VJRbCH
D3/93SHUDrYH12ZxkaLizXVpbnBC1n3NcMIpxokWo/OCNT4M8lQ4r+S3xTsZrCa/dAvyA8AKrbWG
7LHyi1EwntTwCR4yKWb1AEWuBmzhjJqUXmtEoVs6iteCeO8w2wo6hfWgR0SnOPDo8XQcaseGCWQD
+I2TWLRHJ4y1WJswe2AccaANX85ozDiiEEFmqGWnTmrBniQOGA16eCR3U1zlCfKfvgRhMJOTYh3g
gpv62lK75fc9Cv7gIEMZ2idzdjqFJ7zwkOa5KSAHNIwO2ZaloZAIdtocT16RW9HBDtktY7+rShVt
KtGzy0WbbVAhipzB9jGTRcsiCo9Wvy6BUHMXzIN+m71uLE8kqs3qWnYJ/IKk0WRi2MC3Q1QzyDtd
m8C2SSh2GV6RZkg2W1aUTpUjWXNkD4wi5LaKd4x9erT+Ldv+HSeXT1RuXBacusJCJepDRWz3pmZ2
DagAU8jGpwr3N13hNeG+EVbbfLdsJ5u2rWMQdFPWyno2rAxGWY29pNy7FauUvdNrOZw9brb2grgQ
DVuXUjfglpIuyvi4/jFOy3ovLRcsn592Uv4YGs1gpICaggE8kYi9BuUFBJPYJeQ7WWSJc5NFdpqf
PKtLHbmujCy3ftSRhWfdAElD9+CYvMoKLxILIFTYDfAjhoOYOA95itBy57mlrPceGAp3pRGteKxA
rTnYeJFyo13fTv3r2DTygcU462+vjP0uWTW4vBHZBLhQiUssRkX/MybVkWd6qXfZkLKdqP02tX7E
ytbF1e7IOAdWY/vDcYlr0KcOhEz3LeSvUOzI0M+P6MLN4jNF7ZsdgmKqp03qh1V60oMGw9BaWuij
afZOeOgTw4jpkKwpvDopyK+NEUIGPLVzH6nXgvYZLV0/LjZG8L1dzQgsNhO0u6g2kTPgcHobq2hK
bn0nc9XBtgxreuxjx+A6U52FgwTljwP0hu54xm5T1MKD5KLMZGjfVRy0XC2lOQj1iEwHG2jdGZ2x
Y8VYdNkqaKwlzw1VHopcq+VHieFyDg+dEWoye1rnKU5z7OwK2UR2bAXpKWSvsahut3h1cx4gnhlI
1gxD5cxIgE0u1ln2uXeDMg3MwgBQOXwBvYArHecbi0ADheeDHyThfK07P59OgYRpVuE/dHkHYHsA
754qYYXXrhuVAmFgwFioNJypfZ2G/DKFgHQcMkFaXDCGa7PX5VRV4dVSOX69Ssjc4tHuJsahw7bg
HdqElz5WxHFWH/R8bQ2gWTpZvRq40dxDU88s42pQozVyJQOzY6bNsjgMWYBbs3W4hrZVMGXRqhKq
sdhRFwHfoCjt11qQGLpNi7AKyA6NME81GWPfHfdf3cOgrPpgD+qkRhrZarhCpl3FzmtpcvIcAdRn
KBv80soe69pzbKa9BTKCn37I7/lqzp3GjS/9KSC5qiTc8RJEge/fshmq4J83OmhxVoguGdkRxVi8
EJA6CYHZRROWt4ZTLAK4uKBqxIxYiyjdOKLK5UNvIZHe9TXQ5+Vhi13yGOW9h2tH1kNZPKdNmjvl
QwWNfbqpjUUan4uyT+7NIsQLHvLRQc8EN633VTXZkIKsUcrw7JBQNLQv0jOSsfxKBBu67BJOohXR
99D0M9/Zma0d/jaF+x/oVa/NZ/Wo5Oenuvne/H/QjcLA/zfd6Pwpf3xPsz82o/yTX5tRz/xlSZVc
gLsWwW/mwrb8tRl13V98xpVMLh3XBKnsgAf9rRl1rV8IzWC+C+OfzEVvwWX/1ozSpyJkCuHkhK6P
EITX+1eTTxt+9+u84tdcv//68/+q+vKOOkd1//zHHweIEMGFy9iQNhlQMbGff8Zylz3L4dKO0Ywi
w15860ayzRmhdopKOwpWv3tjfvvuv/9uf4oY+uu3+xNxFLNjl1kJ6AlIBltnl5PrwvmwCkiXt9Zk
EV+ha5Y//uab/s3vGPyJepzNym77gQRjOwveo7kT10bDeuN5ucWEvO9R5FJerjOMztUMn72ae5A5
Q/8aB3mDSip+bVKkCQJY+Rpruf3y73++P04DfntPbKYBnuUw2//Xe/a7GS5KAX8iAc/etlIeGc2x
PMn/5i34I2Dzr9+Ci/P3HPQgpkZBhGZv5zG7U5qV8ahJf9ZNtGZRs7ft7jQxCnUhBf7NJ74kBPzX
1Izv7IdgppeLFb1WyGH6x+9sj27kNUgttmb9FYzmqq/vdVIw6/T/ZgVgm395H7krHMa/lAFEZPwl
wTVuLD3WGKm3bW1MG40+/SYTcXbyc43rskKl9D0Kqfldu0KcYvfDS9ZhycOyO3/YJTTNVWvGLNUa
Ebu3TjCN91nD/iDJdXGKIOOccmOBCiXezMtZ/ACMW4v6B47h6TG2m5LGG0j5uQ7A9TEStKf9QJNN
CJGNfwQ/i9k/IwdElTU6rUbtJ8U7htV5ieTzITwX2RcqBOOJ1i+4ZaONGyU3k2ybYYo+uYVf3aAc
abaQFoBTEu2NrXay1xSN1UcWJeY9Blx5cl2LxzJ9u1hYgtr9YGraXgw1NbcOMmZrpQZn/jm7RX8q
EZGekkhnz67yElRX0cRzD/bN+CzD0D+WaeU/4cxs95Yz4inti/rUVyPTanyO/qUKIbD0fjzsEHfS
xtPcU3XMafwYFtPwSiA8dVhWhhtGsu6tGdNDbUx8G82G8w68qiTveOeGc/FpVUFzg/YKEHqLo9bG
jOlt/EBXP6bCnXcEqc9n6ozpONEJe+c5bNUqqaEWC3SSewet6S4ZEcpqXYmDNGpxZMDmY0uz3SML
X+foDqq/Lb3JePQ6E35IW1XyuWI9gvOYpCF37AwK3Hk6twIkpOlB7OvcTN/LeUS61+K3eFdBrfZ+
ZQ07azblJ7zs4a1uG2sfe2G2bCAQEht1eUxVFx2UdNW2d8biEdH2dBatlWBIKNgtBRkkyWR8KEdp
3/UOhvtQpBE1qv2mUY1hQcIvuSqdMrlIuK3Y9FMItmUTPmoYbJeMJgL8qot6KazErRR5CDyjxuvY
xEzALLsDosAbcqrTFmiWRgULksY+Mg9SJKnUVvRZOmZ5dC1Uxr0hi02bK8KviejBoO2PYEIDttNs
EdVwD27KTLYhqLCDmfjWT6G5Q3LH6y4IEUcSCUZXA3Zjo8CyeBhQomBMWocxWaGkS6NDnjQ9u1VX
BBNANT40md298E8lC57K/dbMk7OvSwt6Mm2wffHNsnzORvMuLAHcFhMFdw7b+Zw3aXRqB2M+mnkg
r7ZBiEyQz5gdWyWLU84M4JudZAvctIitt8T2oxc0FWBtXBncuU7l/kjy+CsKoUT8d882QlxNK3Q9
/vNdK/jTqSrzmPzTioeZdqez4XePkxFdoXOi3frbbD5H/OUphjBYBDaCQm+ZyoXL13/3mIDQrQIL
QT8b9bAECxWM+ZtyFOhhqdiRjBJT1Ti28tJqv30FGCAgG6b4ClD7aFd8D0oHoF7T9cS2y3hJURvk
CfR5CRJIN4TZxz+WM2qtw5jBo1kYQC9VeOP1YXkwG9vn/nNDKBYmTMJ5GLp7K5T1Y2R63dllsjAt
wkXzexDm9DKIyDSyP3STu7T2EcWM5nRO62g+lEqLRTDbfZV+aT6WE2qXLncCqg5lFph9xgbNF3KH
7MtK4+nb4LF21rkXzogNGZsVWQ/F3U9GawNKY4ELYDSAsTM205dWeNNiWKIImmbUbXPot0hD0/De
jFTHXdqRjDsGo/dKkLPY0/PhTput8cOIkRn3Lgc/8um5ndbaLIB+y1FsrIxsnY1pZstmuEh7Yyej
ARE3HSE+jmo8QVKR6x6XxE5ac/yIXMIFv2sOiAtDBAeMZKtt1SbizfPRLfZZKK7Zv4btgdPHx8Hq
m2+dRBwlUye4RhNSOsr1HvU6qJkxI2Co48TYiW502R2Ocg8W95OhcoBM3Cq4YZmitK+Fi8mXqADf
DmB0OkAP3SCqvtEuNa8yyPKf4K6r93nwxcnzoNWIuZeImIk8Bx1CZu+qaeu+OfplHO5UK0AuJPlJ
IGZkMQf2gkGHjV6c7l8iOBwqksZbQk9b11MXm5vgwGQuOIKbcN96ldlPKNw309y8jxVKGHSU04pG
OLyTMTL/JBvCx9nK3piinxsQr3sGl9E9i5cIRHKc5O9ypHddwakkLrcHVLeKvBSZnK09mmjXPI1M
l7aGdvsNelKGJ1EFr3YWgESMwPY3uJF5xsgYMFfo3tbMPNeBHb2V41TBNh6t5SF19rORzWz5Ntvp
sO3jmAZKdu67i3njbAdlBRGk69ZSK2sVy2GzhGlslIn9rDT7V+nJU1A3N7WcsP81r6Mbn2PY8hgm
hNxnEclMZcd7BxttOJWGJwocUi40oBh1IwroKtgz8vbPfs50OMDfSP7015z06QkMLXljah+0YcnR
GeE9Q19W4ZbZAsfah3OfrnBCtKvIYNOowwDarjUQhZH49qkbbIfrDVU5YTD0k/B6sNV3Ymc5zvxl
9E72YgU9a1bCHZCBPrJoviFz60jq7r4w02LlJPM6M4JtZFT73C6QCLXFFX//A+UyO3fYPhsS6qBg
A80qzJKYWBdvbs9cq+g2See+ddQHO8uvn0rlbUXTfuvRdGGz918rog87iRq8ITG3ZU+6wxLOI2KJ
M2Y4XKygWFj3EPb3YvCYt3EBxEZ4HL3moubqTbRNtDdTzj54PtolyXGWZxJkd6SwrFUmXnsjfGUV
fJ68aMMCHyprbYpDQWN2YY9VreIM6zTbb3UZpug57rPnOqt2AsRr0gi4dll5ZvFNeerHF5FDXY5S
5xiQCHI75tyDPrWjVXiLLqTWa0IMgMCET9LBrNfTFDgNefIEHZMQJ3gLzf7eUPZjU2e7qVPywWA7
sGJFdUlyx+H36leyGRc8yL+09eGXTOd73rVbhP6PgYdwD+f9t44NC4uDbT9Y2whClPTM1xor5HpW
yjnQi5DFNb8MhkVgc04YfX3xw4wr1Zkg4hakcQydBKgJyypmDiwdHy5bIC5+Op3EiO/RD/p9SxFF
3szNWNR3hBfj5vIOXiXwMtq8jcCTV7k3fpvD+Rh61rzSef4YRRmsJQpcX3o32KdX4ZR8jyQgw6Dw
T66qHi0xkJo0+RtPhtskSreUdk9xHpwStcDTh3Po+bs6tc+DdK+TR/bJkjuK6Xp66LsMV7wfgvwk
8Ytq/mVKyxvAhVeumGzVcJPx9rWg31n8XUKzeQRC+4C3+Va7HnpzDjZZnoFkLEinVu5SHY63Zrtk
+hXUeE0P94PRK1tGJHmk2ME2Qps7Oc4mTJJPt3SzU9FhKp/sTPOSWMGxHDnHkHS/AF3xXbBQh6cO
/2G89+HGj3O4KsfmDLi+GMhV18ZP3p8X5uMwleLxBSXEjZcK6vruzZmM62hbxPeaSfSOasc9Wa7O
5Go2mvA0dt0ncYj7vvOW5ZGJrJZeuBc3VUoMQ1yBAlW35jS/JtBGtyVqii2YGW66kZpRMDtKoQzl
UEwCOSGFt/Z5V+x7D5kH6n76jbU1uaCErfQbPYRzye3qByb7byNBUVtLsvVdjZFzRsORrlXbzuu2
wO6k2zy5GSO3JQZbsn5mc7BKreGOohnAkZH2KyuebuPevUE8tWOIsU/aHEKeuHQDVksjxjPOq/2U
2jrm7vDqzDFYtcJlqZBMAANTNBqhBH3Te2dKGPJn2DWgTSQNBubczjeHYgnghvQws99pSM+kFGPM
mduHaG7JCKzWbEn3XcHEFbApGG8H9XXeDvGePQBIYaa3F+IaMAZgH9+NOVgny05Osc1GD9E9ENsS
k5I9kinIgbvWg7C37CfndUUxvpVu1KITCi5NmyI0du2XDME3Qnwk7rQ2cLaJabqjv8ofbLYsJ5dn
crrMINMaG2q8YP7Q/+t1ZPUwIoq9DgSZLnn5TesU2rflNQi3zZ4xMibruJmCs00KPGk4Wbzh8ZHd
Q7HeZE23b7twE/SOfWeHffyCyf69TZ0tKNy1E/RX+qhzVqLdMwr/DhPTySpZzsm+e7SdYi8jj5jX
OWAdgCzSuSolmweGiMVXngNhRvldLEAFnhlRcc4h/m96Iw6uSVdFH+5o2/AP2vxYGAOpQRHzxK8R
pSl+uyEc7pMS2UFZhs2PXJVaHvo0nWAV4wwpsT4gKVop1uvi0He5/R4j1wjPXRTP4pgHuR0cKNeB
X2e0kPgVWkIJ7qBsZNEHeBQvzjcOxWjAcyi03kVGCbGsFW4zCAcsfC1yfB1ppEevaaL6bGIfmiAP
1sNjBdXJ27CzkFBd0jR+gSuDj9ZO7PIKMaP2X/nAunf4ffFB+rNDP5+23qX2o/GR+8umAPUBNrXd
vLGL0f0w7CWvozbYlBBDfh6axoWS2Pszvvimi4+6c507Hu7GZWjyAFJsGpC7m7p3M+rhjWj0BGex
G7ofwkjDm2CI6ne7aTjFU0/f+j6m38bDlp0TxYE3rZ2vUxtPFB2VS8RIN8oKHHOavTC07e6UheFS
Z0XobhglB6cYP/BjDMrnNLCO2jnjqL+AcxlYtKPlpHeeS96HGMW2Ku+KttE4tbhYzDgbrpNDihS9
ruVdITZYK+gM1KAqC3Y6tbBZCJNNXUMq87smuOajKbFLSlNrmP2Y/TOOuR0BZUh4Z/qLyWitN1Zy
qUmkxGLHLNlxnL0mHR3sPl20k+zzNn7XQxJFK0uQlG2cjSnLmdQ7/bn3veYxjKIGA95Uq9uWQt9f
MZXM4xUTG6gAFV7tlhr8WZM3/lgWFD+FUTMsMCvuk27qwpeqIosOhkR0bkEEw8a1XWMdjtI5ghZs
LmgoqiVaXhJ0lE/NcJmKAtgQH1z4othA3RmJJ+/mQuHi6y1wc+y0Oig1tfYGh/JtsQA6c81Duu7t
U4tWSK/jqgufAnQRZ4sWFiEubNti7t1gzwdDxKNVmRiZQpaYrFqNnNhKv3FWXhP4d8KU9Y2azOiT
+PnwwUBM/051TcjKjHYeGAGxiHlZH32SGajlM3djlx4SgxpypuqWKZUTFHhjGDwAATD7Te9n7dEe
DU3JgXsJKBVEI21M28zzhl0cW/nPifA3ajz026wtCxREvrv3xHCnJx7nVY5CO4xZ0eUFklEWecRp
GIFxyYek2c/tXB2HGMKcTZO3aVoyW8uksR8yNNI7jWQFuw/O+sThahgEUFuMu84tTI1Fjl3oC3ts
CDFpSfsUIoqfEjYpEOGC/TzgLmpsHd25MVbZuGjeSNMZNqlTUlt22t/C0i13BBOQbhGAxW2dAIhn
Z+FXLyM8SyJsNlrFPVloU/ywmJlWc+LUx6nIC9SmgoekDoAzxmm40b3iHGTZQ3yaCcSyHdp4Exbz
E4eaeV9l+Y+0s1vg/BhZM6fFoxSIDMi+QgDFc5rRkUpcioVBZhtIZT0ZIjNRFBxvW+SH9dov0cVb
tqy+NIEBD5btWruqCSaicJvsQBNeoo7XwL093W869tMnYQu59RCwHlWYiY2ZY0NuRWo/8TDpQORb
CU4lsDKc0VYIKUfPZ1+DSuKYUyf8kSWk2BhioLDQEMVecS7ofLiANQSZEqF/YhThA6Krds1lOlLY
9N7ewwm+nsLM2VeByXNDONQYFmgGnklW9hz0Rn/nBob6NrVR/TiWUekfsChVTyKYe3zn7ji923JM
yCxsjA/6bW8L9HVqz4XVmHdARnBuDQmg3wPOZZZR2PkKkn4d/6Bc6F9NnWfnvkK/dmrTsWo2cp6a
J7Z0hdxaJXqa/ZQGKRnCo5XM27zynIPNSb0buSG7NevF6N4pNNyXLqngS6SuZ1M88qjs8nY6VoM/
8yTPGtCo0GeKbyFjqwOuG+QHItCqWzFGQYhW8RR/DpI6eu4CI7uXEYSofInPWhHwAN05rhuSkcZS
koRE3LACp7WXNuxknHKwctK8uZjc5IgZuuCBeJJ4P9RL2mBTAsvmTml3jW1bz5WMKojWaXcmaRcb
mw85GY/SAGMDXUE4T/GZKUOyT0ZnwZp548/CFCc/q2kqOXEZaPjczOMsH/ux6Z7TOUPN5baaIVwL
lMOi3AcV4CFZNtBgHKveKE84Ruo7tKrl9z4ypze8Q/GR1SQGWh5b234GZyp6kGitNc+b2BklT/Mc
roPXds8JqjvQParqEXY52dloAGTNKNTW6AroB2yCsLe1ApVH7GB7UCIatrOJnAhKMpWHM4c8RdqF
EIUEo7nX7RhfxeiHe8W1+yC5qcD2YXVbQWxmD8zmg0oydxjWDHPCrHzKSkDneJsxSuYMe7Xrugdj
xOcPxrRMTllObNXUm8mbX/nGHVclwEmyA27ZvSUaHhhjoIyPdR2KKqZd047xFfPzYtzBEQkUJ3hz
bCO/gRCUbzMZBsecUA5AhxTRiA96OLOYIDG9+J+6ke6DYGIMh6VllGzXnbjJCEBZR2MzHkKtuNmL
3Gs/YMpnVzmI/G6svAFqcEdSBBvqvq42EXM1wITSkldW35SW4UA+iR91kBgsrW+nxOcTHaRAnVg7
arzz0wQxXk2hsFAb4KeJaWqxpjbdXcoUq1laOZJgFFl3SBgjoJMoMGHTkQWluGVwHLS+enEI4ngP
0l5totZYfNGqMA/ay/1sNc1BjDFrsSRHmfwQ+JlxBwK0erVrz8SSKIdjUYXiODaFpdalUuGmGCof
01Xmtlj/0FAeATTn39u5Tb/7qeF+iLFP1jGKgL2mVd9YY4IgBcoabE8Rhe9o0tB8CXKrmlXOzvxB
Bt18LsYgfvIUEiAGlJaHoqVQ4mvyUFKsq0Gqj8ypnO9ukS+hFV5C7mA9zPeeh25nXIq/dT+nw7Gn
YHrpTTwYczCpfa4ihxxSzw7vhO9Vr7VWyWkIpX21AiUvY6TjJx0E7YVssKnG4DYw2KQ5Kb4zk0q3
PoFsm6KZ2r3hS/UYttYPEIXlvRvHUAfU1N7kRS6fiBTA2Ktb+1SDMC6WSlOmO4sh4bhGHRPcpoRN
PVqZ/9UJniWsLLDiJbWXTXB88CT41WwfwgldbpGb5iVwgQkbbqSPhmrKXRbiDFuNAJjwTPoiOjA2
wIDcwEBhYcwj3W2cU42q+a7sI312M/gZwLyZcCA4QveGh35eZVHOszdpjQ870njVSgO+jFFkYp0F
ZXmnFaKwDTOW7sCnrH+4vsHZ2Ht+emQYkmMMhDIAtaqQLH2sj3QArKs6MR0Cwnneisy3zgH8BG5L
fjYeLpax60PDOM9cSOu5QwFkBwlYOdLa1k00zmpty0ke/TzyryYSGuaObRmdy27CeudJ8y1vUxtS
kB8dOpSjhN1AoY5E73yNQ9xQlPr4iJyuzJbAhUq/A+tDiyLyprkD9hvfB5y7NzjC/Q0z07ZeG4NP
b41W2f+e5Jjk130NHelfQ8UI28aLmfn+zp5dSo2hNuYtSyd5i8YJWjbxUNdJuC10fj7awpkHVBm2
jRd3RBw1APjiBC+oMirx1FHUPjMmS8CxxLAYLA2dj/XWOa8a75oTE/wAhJUm27Yhsq9QdUcbMY4I
eTNLqJ1vtGSOyB68Z60YFS8SbyjodYG2JFYm2YyjsYmW9eFUAzZLDRu9DOi440y+2d6PnO4KiIHD
eRxSxFWliI412M0bUYTlmWxvqsFYqD22iSVnwJ3HI7maEItSq/gIZ63O7mQRmt5o70dq9prDSeZP
CCwTGMyld6UJJdun6KZrGSbGd52j6wzmJLiJtLT0MWIigI6ySW4kajGOoy6CxlMUAOtQaS2rvJ5s
uFVrZ+URgnR1aAK4UNE8viPcGnepYI/ajupHLjt9QQ2rt6qP0qNlBuVxLtPmSP9u3sA+V1ujR9Ko
LPrt2PHxeci5+JClY9w1mTcyf+cHFa8x4SQ913eU0JuXJUE+zDwlRPO6Cu9akAP1qjMsqJd9S5BJ
yQ6k9CmUICVlKExN/x2NbgtcokWNb5mYqDEWcMu56G8XmfuB0OSMhKXEhawTekjQRbxxu8XhmqCO
shPPfITy6GIdxo5dcvHam9xVjPsy1D4ZSAw7BUuoenHw1BJux0lQYXofAL4ZHDBIrthUvpgFB86C
7UVX53nNtFGBQ3gDXtj4wwEcT3y8zS8hlQ6Oyo4IvOu92UOXBDsKY4PJadb2NggJhzEx5IjXgJnu
zpntZjPDM79Jq/E/2TuPJbmRLIv+y+zRBi22AREitWIyuYElFbTW+Po5qOqezkCGRRhrPZsus2YV
X7jD/bn7E+fSZJvLY/UkQxAwwW836h33qhK1MGHyfKinr0Nmcd8swhC4CDJWVFCO5OYokYvCGxJh
8b3VqOmvWEy1hyREc9knL0i0sMnKb7AodI9MBKkSDl1UhGj2Z9QJNbpTTS+Te756QjmRF6O2lY4O
JPgMGitWFQaC1bUttVxUGAwCtLyuVECM9WZGE2ec3ObGZD0W5Yi0X9oDUqRn3q37GWhRn91RrEo0
uclRLgB/0A/DNh2gtiqWRGv4chrfyVUOvEQUltzeqKN9SE/gRIIGPZ+oJ6vYRO1djhwQ8auJrBOt
/mZmWddmX+zI5f3SeypowZd27lCzHIdEz7cQ5dJ9ByN/e34ipGMxYUotVunIpRTjQ4JQUWuYCcMi
60KX/VZ1iy2iM+EGAo4TeYZzwdpxE+Bna6t0JHEOfyYhJvN4syjC70EwvJOrI81GnsQelGz4QRv8
d6mXxW+tMYevSAtZ9aVfITOmo/KS1ZhXH7+l+buUKWx0STIqT/JBdSPXdCKKKhl14pkXFpt0yd6q
fokHvxJFIvakJ65W29xD9esNmJcHu9oJL3zR5cd/GhwxP7IUsiST/D3+oD36wQI4J9lVq4JaVMWA
GEejff1APCx0JGEI7v1ZMbkdIXN64fOeHKhM2TmdpRq1SUuxzYfFBHWNZpEW2407uGD1PFKUvof9
bermL/rjBXMn1y6GVEUxJLJ0q7VbjhHXqARGKThkB+6ePe+QiNkqbuSFN+dtKSdX7gdbq5UrNTPN
3n0Ov3loXgn1SI6oVepWlUXN7RoCU5HmZD6veTO8k8D6WVbK5A9b1L3Q4PpZZOqLls08P0UvUrMX
ajcEvX/MKpMwvOaKdfUgiUjjtTm8Sq7bwMPIM/1M0Z12pkY2LrXjLq3Nq1Ui83g0FV1i+ixz+fMP
X6rMYkkwli9FYsqTnued4Ca2cgjsyeEUOAjP56fv1BY4srdaGTCYW/QBFpi9C/fH41ZC3I6ciSe5
4s6iEMS/MMJPJWSrPb4s1Q8DpIe4KK0oo3it/0pxiC0a07uSFC+1Xu7Oj2356aupPCroWE0lJeuN
DnhWJl2EACgiFGHQvp43sdSEnDOxnr1qUBSaoXAgkX5Pf4VDYc/GCKaf583IpzbUUi9CAakomlSf
Hk9a3qYR9dVIbSCHtoubrNnVuSLcQe+pv3YKXGwppIobBp++HTOluC4nkdMvRTtBBXK0UWTwabo+
zjfpbDQ3+ky/lSMWrbgzJ7qYRw0V3bhGrUifg/qSkz2xoqlGNeCQ6rq2lKeufrswKIRuBMmV7mD4
2LkHg9zpp13n+JvCG3a0hZ2frVPf/aPB1Qqbu1blvWaQaGVEGpk4/YK+/eJS1l+dIiF65emtEq2/
BNA/LOHSbBEZR/gTqZ3RQ/Jz2wxQYB7IeQBt7TfnR3Pq2PhgTFuVu0ZtMkcUkpBOy1AG5fmpLmIX
VbKhesDxw7uRgPB5i6cWNae8IlumpuKHVqcirzlDJkMvudTekGWlv4BwQGI8n7ey4g78feVQLf4p
K5JooCN/vC6aOJTRdsRMvO/3+VPo/Mj2XOS2l06IUy6Oppz/GlrG++FzobLUkLDDkHjooWDAyyaZ
aFd7yQ3d4Mm/sN5PzZ4uUvNjqJalG3+xLT5YYx3NbR5hrQYsWAm/ovGJON+FRXFqTKosazSuG7oq
KerqhI07vYM/2EEB36kHeksOFDps/I1mx9xc4gsuWzqxhVWZywOFlpIEkmo1g9rYpNQ4Yk2TNjOn
xPBCxHwLKKh3qfL2wJ5e2MKfK8st9cjianxwt/TZasiWDLbgjV71qOyglLyh/76pb9HNcfTbC8tx
8QqrTX1kcdn0H75bjXwZeRT1r+XoSE5CefkW+VNb9TKviy7fPS/N6cql++VMi2OtLCMU7dnJnWR8
UIqDZfcuGTl3yr620oWNfepNQcekRLuBws0M/vXxGFOxn0xo76hg3QHJ23HY827dQAvdkYQJL1k7
MaMfrekrz8XJm8uVwi1Q3dK3RmDYDlxax7a6t3QIO+aFVXrC7Wtcrw2TLnx1occcDw4pjbkdpkIk
kyS4tAa5klo/nV8kJ/Y23opIP+cwZozVUVbWXAl1hO5dawqGTb9wWa2S8qmqoenzvCnpxCFzZGs1
nIigfpOnfCsR+sq1uh0dFfjmpt+h1vabl+7k6R5MlD01FuP9Bdsnrhvkv2lWoeyecv+lk+XjXpCS
oYorOWMqrcPy9lxeYaKxpZf3mYq4S3v9xE7QFJk6WMrZKb1TVjthbloy2hX93+qWfsUs2DS/Qkf/
2Wfu5GROq9NebHeb80M8tViouVR5E9Emoxorj2ZOZkduN8SmL9GxbTbZO/jB8oJTOWnFWK4IIg8+
/nk8jxH1Z+DOShERr/hByrSHpc35/EBOLUnlvyb+OmU/uC0zomjZiCpMoBnrdw45hE0wXNjKp8ah
yTAzmDGKveXVTs4FTYk6hbVIs88A6k2eHgWpcc6PZJmMlQMm5qFbMMaYK0NelsmHkcwGsbQC8Lir
hO9lpStObnp+/SxkaCxTIgVVh1KDfn/e6InblW7pCnc4okCirq52mRLD/UcVB62uXtrUEOcbVFXa
6okbN3UNv+u2v7DaT2xrJG+NpTyGC6S2Prh9YNdTSte3O8RUL8KpoMibdJki3kdFgcJG+np+gKfs
4e41idZHg2615c8/zKpPzUelhBHiAQhrP1qhkruZNfTbGhAENAVjsmGLJ5ec1zJtq29Ju5sMMsIw
8CTWalrD1hh1QcYqDPu9dg2by17OGf9ru83tS9eTE0M8MrZaOBIl0UimYEys1R8pUgsbK5WmTd/7
j5z4D2Hn/zw/pyf2nElt2tKuZyq80VeXE32u0rKpKiIpaXXXqPp20uZdpcUXvMepcdFnyCsD17jY
Ov50c6HpsQWEwZWNCmGzGf631F4P8Or0VnujoVX6c19iiRQXaKKowbFZG+yTzpoR0obrlkB/yGYv
7mSIBC0Ji/MTeOp6d2Rp5RhFLagLcBMDUYfJJcbvoag281hljSyXn+Z75BX5ha1+6s780ej6PoLi
GRQAUmwuiFFXcqDcIkm0oWrOo7RWs7U/92dH5laHaKwl0UhafXCV+cmXXntkuIXhVq5Gp0ufM/mZ
bvQLFuUTLvTI5Grb+QHYAxAdZF6cgWmN3ILK901wIA6gufFd/EbumnDSonThiATkeG7ZxLjt4ncC
6G4TeGO/v7Q7Tz0ejn7UantmIXmecpkH4sjEHht+lmAndu2KHiX83qWL/InNeWROXe+aFPKvgTkh
eJSQ+ugph+qkf/DKO7Ky/IoPbnWq9BgEvzCQnIh3aoPLSVqAgJfMnF6zeFBZFkUVwtHKB0ylX7Z0
q/9n8mjxeqmvGqfaZ+jJbS59q5Nz98HaaltOXdnnAqlkt9bdgfqovgPlYpoXNuLiHleHg8Wl8j9j
sla3iTkWuAQuYypS/drkytLt52GP474Qpjk9eTReS9xcDDAHq+1g9mXEa4elsMQ2ESXY5eresmlu
2PUvWr+7NHsX7a1WumKKkR8uXm150ql27lD6gWqgLWxR5kXRxr7gRZe/79NEfhjfaqk3Lb0Q08BE
jj9EW3JUsnO/dIeyeQ+9RqpyqEy44GFOvUqWGOT/Telq3XNcRbpUY7L3wnv9S3NDZxSlBPvEFR4N
d2aoTO5DGe663fnB/nXHPDfY1aHbRnBcgAszWE/ymg2wWjdzw/tmQxWZJ96be8MO38HIPyG8gKru
pZGf3BofBr66R1m9UdDEiPm6U599OOJ59BT41NGfH+byyc6NcrXfKRBMQVOxhPy4Ofj1DZjsCxMp
LX/FOROrTV4bCKD2y0TqN+jh7HIncOvdGHlLsMPcUM64obboyqI0aXsp4XbKNO00pIU0cLdcPflp
H7ymBGkpsgxMUx89H9JCIoFOgVipm9/TOXambrYnSXg/P6XSqU/30epqTmOkNwxrxCrvy1saD21l
FzwQTfphbhR7UWvbIANwaW+ecnIfja5mOQhGk/p6PiTPd8mjICTZZpoTOoY927C4FPcp/5YPbvxy
6WV7wfA6XixHBXUIyrJQNUpHtXCnjTdopDpy4T+cn9iFrvhpJX0Yo7a64ehweIVq+ZytI3nmFwnC
/y30fZCthKvrK5yfK1Rb02l5yBd0IG18YyPflvSmO3P4S1+uXfvo1bhwvJzaQh9/1crrU+xdVFLL
zAugZasenejev2DixM3cYhlDtCOQxoN1NXAR6THq6jDRibsxvoJ9rdc6ukoPbXwxOnJ6kv9razUc
qp07RYiwxSH2VXRzpxnp63Yqh768fWADe0KhzfTyh8iJf11axqe2jqxZhGVUgr88WI837NJVFcIO
QaCELgJLjhxkmrY14bvzK+nUJ/toZrVZSG8EmWxixoelN23KaEJRlIad8h94V4q0DIt3sAntbnWG
GOmUxJNajq4l/YpoggQldH4gJ8/HjxZWHi5ohYwyJyyYL8iPHnIv9PzhUL5Kt1OOfx1dQFluyDtH
IH9zYVV+/liaSCbFpPnWQL5MX/78g3dVlrR7mFL9JoVbWQiRbG/gvb2dH+GJc/jYymoOy2CwEkPG
inhA1sSGobKttmgPueJ+PFDp5co84IiX3yp79HX/yRBJfFAYxBbnSnc8xLCkEr1VVeqeCXsK7b5D
88DqL+CNT7xYNEmWDMIzBJS5pq4+It2tOqA0wnbak34IbVonXn1Cr3LABYcTw+t2afkPSjSOja62
GswGJNkbwtfKneRZHo2VduUsOdLABgd5KcL7eceB0yV9pHM1Zh/8dUn4sFb0sB0nLUtEblM15Yev
8rBb0mLgMzwJz6k/JZ7/+O871P8Tpf4HgueHbfSJcPzlV/5r7n6l3FwA9wJd3v8EQ7z8N39DpQTN
+pcpaqTX2LsEIqUlUvw3VUowlH+RvaQQjlg82XNzCVX/Gyslyf+SSDGqIhEb4lE6W/HfVCnxX1yu
YLpbZG95NgK0MP8EK3W8WuBT0LhCQtMywChTlCKu9nwsU0Lv+9T+UszufxVQWEMcre8v4e+PHRjk
LIKFpkE0Gwtkn/XlvfNhUfYgf4jKL/pFgqWgkJGaw1uljnnnCkI9f/vwBe7/vvB+hFcdn6uLsSX6
isPUOQiASq+MQdtuArQ2FDCiSvUQlNptmSEqrIiocqmT3dLphuTF+Hbe6uch0nVrihRxIPZAfmfl
o3sAf2ZOMS6gYIX66caPQUV3WvsUhvklUtbyVf570f97hAvPn+CoipbAOlslV33TqB39LaMcNned
FtMtMxnhvYB6lV0VU7/7B2ODiAixiQX5KSctw5zoRsVAeJmO6doONWNEvp6TyHSTCAWi89ZOjc7g
EUGdFkfdp8c9fcqcb0JF3C4x4akWs1W/W9AiHksgkCNahcb2vEG24KfpJDml0gxInTlw8ePVSSuS
ZRIP5V0vpN99MUABRYgJoVMRpuQ0rMYL+IDcZLEBP33B9qllY9D6xE3MIkmxPpHauUGfC6VpG4oy
0Ajar4YnjnsiexAWL1zGltPteNlYMgUM+BxcC10VqzO2rXO9r2JJsWlkzsIrLfV5IRVwwaLNUHVm
hw5v7zeePqQR/u7/QHsntuSnUXLNJMxFDpU7DEGb5Qt82P/SSF8M/S2KnZdyWth4JehAkAmkX1Ib
GpceSp/GicclicvXJBMDt281ztmfGhQy8TZVGzcPUxygaIQWz3Voac1eo7vTEXPEY/50iPhwXBs3
mMX42pMOk9mGdHVptiFamhPLBlXhUdxc05wqX/iOn2eT7DtvExIwFHwqxirMptM9GgkS25+0a6DQ
VN4FxXZsK5odWs0Pgz8e2WKO7AG8UHKF6spcBwVWq0yWjUXx1QuYnsKkb1+SB7iXGo2j5+dx/fEI
voKFU0xuLxJQOn21GftW0qbIKFQb4pDitDBRv+ANssfGV+UrI8vjp0FIxJfzRtcuZ2109RQrh1As
u05Gsq4yAy/t0sYuVByCNZemZ8KIdc/bW39B7JEJ5cRVOb9NFurxftCMHqfds0J76LlenHf+tinF
6ro3aYH7B6YQMlBMSYJJtU5LFnPVGBlyX3YaWsbObETfzUyzu6f5rvb+iSmQ6zhvkXLo1Sz26rhs
xki1BRlmQ2QgxHVAY2med+MI//u8sROfTEMBgnIXfrzJIXg8hVkEdEUowLlnUUhLfKFq47aU59DR
6EV8F8zBurAwl2/y0Xsu34x0PEVZOM+lhO7YYF2kQZWVqmJPRYhwYQtBfHAME8zPny8ONCcoc+EG
T72wtppGCpPHtC4y8Gx6B3dgUC39vmi16V1FYfDq/CyeWIjsXDhvClWB4qfyU78GJTV2Oh3rZWTe
0Nn5nklG52qZLl0o5z6xr01y/+QHuHKa6LMcTx/1EcmY6gpbjGl0ZdotXSEugm95lwbfykxKrA1i
RZfikqvIvabx1RbcJJ9syX5+qo/PddU3RrlXQYhM83VrKcK3KtLFhxIH6ylmUNiTXvMgoy0V2Z0y
vqGrrtslM+gCm8rcP8Ns/ufnLKXzGvueU/94FqrApCelC7hqxMp0h1pVQ88aDBYolPJ3WJb6hRfv
ie+LC9XhiVGFY1ArcGyPPcgZUogqFMDZaB1R9HFyQ0UVI1K6MVz4P1xOHEoSpdeUoEmwcuWVXwMb
38td22t26xfZKzxxstp1Ofw0jDC6cCdd3fJxMMBKuS9pFgWm7Ma1Kb+J4U+nhq1LeXJYuNML7UUg
1f1K/1ngXydpN07AkADVjXsqQeLqzwb76ResLjVajzRrXciKPWsdz6bGSFF/1YMw3zWtIv6ZU8DY
UiOuQ6DCr/KUXG0fLdKAbBY8aiAyiTpyd2UruUY5DD9qo5t+nf+Mx66Ow5cOLUsmscb7k3ubtRpZ
CSWmQhDEtyt5DJtbY/BRJ696WnEvOPHjj7gYotaCwneeMog20Rx2vDyFme5LhO59m+qjF0HPv4aB
+q0x8tBGPIJ0NoLbiN0YF2Ikx67oP1aXsCdFHhyKy6b5cBsNtKya6lSAIozOauFBXLDIdU0GjDPg
2+NDgXeKnMgUEP44P7HLxP33DPnbskIhFNdEdiMV2MeWm1CpglQJ0R8YM/Gmgee7VwIdKMBA23ID
RmNbpIJ+B4ACIU20Xy8solMDpygO90MTGs5LOTZPNywN0XMq2GI7kThAFzl502pdCTigrYjUWjKi
uKiKk/p0ftyfDfMgXkS58Daoi63r6tMsiYYJ3UNHsnic884aO8UtBCOKX8ZxAhNomA0N+0g0W/rz
edPH94RlyhfTFAMu0OYlvXk85mlOC9OMrMCpqM16QLRFqb1CbKC3Ec2JboNaES/43M+7R+als0CU
KSQlFrGymPToU5vWGDrlqNFGPE+SnlAHBnz+ggP6y50eLydeODwnmFqCD5/uymXW0eY2x5ljVVUC
B8/U6hDqgoQi7jTTle9Ebd6/iRVCKHBSRr0Ar4z+OzBaOaAxBDJ/NtwF8wLXyuQaLULJlMJ+T4Oz
8k3u0xkC8QBaGSkf0PXoH8O+vZY7vei8IItpwIfYD3uiyul1c4LOVC58umUfroenc3YRcuB+gj75
8aeL+6mNarVc2DzWrDim1NEDBv3fRH5PuVRE9HmdEP2muljDGS2x05VTmMahLMQFtWuqfYledylo
glOWSouqUVMmr0LiV/Ph/Nr8PEA0xyQOMAVnAGRmdaVM45gy6jTMHMmgzniTZ1PxXEISswNJaP7o
cr7sA05lbrDEohkeB/TxZIryBDF1rlkrhYEWDnKa0rYsRnMhPfjp2/mBfd4CGGPXUVLNCSJJy2R/
8LDEUCoriaUMPlqaPRp6Fr6LqMZeGNLSFvFpifCw0Wkp4Eaumdwsjw0NTWAKQ0O3/SzGSXoTE3cL
D4aRzdJmHKLsixUP8kQn9hwbXp3Bet51Rp987bJ+HG+TGSGpIGm/xXEtKPth5n9dMhHxe1QqKXhu
sRpm9MpAVxwQPPFJtVZa85ZKhVzaEKo79c4fIExfJQokGDh5uBmoDUbbv4hyE/i20CIw4irxoEyH
mEALJMvQBLvbK5WlPZdTezXP9IxvsyYx532ItnWS4RzBHR2icZ6lwyzk4HeU0vLHg2HNFW3t0OBK
tzFGFIUgTczlhjGXPybQcE6Rolsvy0nbeeBYoTpkaPRUG1HIasUD4Vx1IHzbCpG5vKlkMDZlZSDo
ZEpw3hWE0DZNNubiFuBekF1PaiDn27nRs2qLahn1QjrVBYJjGaX2vJBdhh+igNrYFf2gqQ/morN6
b4ldz06pyvV8nfVzpTvKaPGMp9eIpv6olsyCZKquD9dlpJJs7FOCKciT4kztluFlmwZ1FUhjLWxQ
uzLxn3vQYX55NWrSEjLCexNhRT4c6JkITdHNSqCm1+DGWsAJVa9kztL0aCA1XgxfO/Q6TGAVQ1W5
qI5INMwFeijUb6mgWr+5tOnh2yTlhngbwWPNwYi0ruFrwy6XBFE6KE1QUeCaxlBlcguHeIOIZKA5
0Lxixe7RmQFoHHAvskthtiDf+n3M1+piDRBBnbbhF8SWUGsaVLPMn/vWlCunbZH5uhXyeGz3Rhgr
ukMTEFKwmtjlz2ZZIbFlxPhqe4RD9EThuggzsS2F7qYtBO1bUAoIxzW9qg1bFQxgAJS74roUBQEE
LVme0+epH2Pk6kKro5MsgRn9IlktvzcgyztdNVpSIuGEZvmTIM0xKSJf6EGu0nwhPyua2sP/KoZg
Em95UGQLJV+eTCgEovIyVI2M0LCJ3NmhCnqNXitaCSpb1iaoVkKapyZgA2j+Y1Umz4tOjEifbtPc
V0Ht345hj86tkgE1sLWwCF90BV6Xuunp54UyK2ikh9t5mp5ijiNko4ksvc687vLdyDuj30lTmPeb
Bpj3sLH0Rn+KMr1v7AQnGhBoj1o7kNWovGP/qTeqUdXhE1JgZBIDUacDIYqnStsa6ZBW1wxJ9Z0W
fmG7GypFTHfQpQ1w9BXz4uXphMhM1qdoZxWsQM3OkDZPEWAos69GFZl8xAGNUVsZSGX+7uq8RtPH
yAoTirsy+YNXK9xpHoqWU8YmxFVHID0iC612iChRO24nMB9kB5QqEm6yVioBewjxD3jd2X0oIvYN
CUpDMF0bjAnVMFV/KvOk+6WCXswhshXSQ+SPfrBFMa9qrqG3LAyFoRTfa7kxEwLJPfxPXx36m5Cn
k76RxTl6rJDVdssshRZIO2p5C3CiDDZSY/aQTee4AS2d0aRu90VhfVf1zmiuFULTipvH/eIxcL4v
QMhiy4uBkwGKQFZRPvSlMYXXOVz59qfaSVblWVHbQ8sBFfNTJ+ZaumbYIdGM4CDIZ1Eac1gzWt+B
7o58qKzNX4wMMH2Q0SUOI9C89YCUwcRbXnxEH8ikBi0IARJ0eY/LS6RkVD3+xiqzpaEqX+oIxocb
ZZWOsJGo9W8Z7L3dJMjxIevr6rYRIuFtzuRU8IQmmH/QZtuhFVDkhgWfC1nOTTLNkb4Tlm2hgmvL
bbnPEjSrDCtQN4ZuTVChs658MWKt+y0D2u3uZXHQGkfN9RxkuqEvTZRSa/0U5koCibSUWjqUJSXz
A8uwqB40aGC6qxTsy8TlmS6D687n+F7L4krkx6SG1n+HoURllgTa/cdcquI96QbQfsmkT9Vjl7Wa
+oRyWZoBSwsV41Dpmm8ddKVFR26J2LAXp8mAz+kjJ4X2RAkGUUvU6bW12qGjsGPiN5nlqIOkUytk
IYK+md6nMg2p1o1KnCpoxOA5r6vsRyigObRB1sCq7VRp5fuA02zYF5rg944R0Nu5GXSBIoG4Dwqv
g22ab3pJke5nwSx1mGugrvdjOMDWMEo1velz1PlgGvXBXp7lkHy7CY4s29BiGb0k/F+B09Z6o0LV
mxEIhuUWCzBKq2rnQ1XUNir4qMShTzrp3FBSRuMqa6uQ3hHYFtuO4/lAPzhXW3hEYnylREDQDxJn
OexgSIjguhAli14lSHPyXTg0/VOjlMWvosxBo6Nx19xPPYRDDBjojctl+2xAFe1+azI3481k9cqX
0TfnzE75MRkCqfBNtUNtagVt9RTWBxuIinVwqzRdod+Z8TDN+4w8THroLGsUgG4aQq3wZZSgOWj0
IskeLbht4TWZpA+3WTYZ5U0IfaxxyzHNRYg4aATZqANoiauTwpRuoyGIs8bO0TpsrtGagNflCyZC
ASgJasDL+r7s3pMacjERPp4ZlFRmyKAhEAlrL31E8VN7gAFYyzRrhKwFVEIQFKIkD7aORFv7WEnl
VaSXhnA7yw0M1yYQ8/oAG6irqYGuG76qTwRykw6dGtyDZ8PfbLKkSCYvChIrcVSri+N9mqA++kB5
jxXsSx5B/mM0TXpvJwRFvhqLTh0hryAznHIWh2gRvihu41IRH2lM7n4FSiH2gBhi5Mm/8Edj6sBu
NKdvapnL/W8zSNLgqxjjcHcU/gkynLQULkzRzCoAW45jvibQXQLdQQOp1UhZ7IMRyYvEaZEjxkJt
cnUQlHmmPj5qet2uq07VbvNJEhFZ45IZ2nMXA+pTEbl8zSAAlB64ZVwWavVN8WpphTJfC6KfycVh
iDpfaLi1iHKt25kYCIkn6kAKbSmuwS8qch90buNDUlpA19ptrSAAeyfq1mw9oxwyRKkr9CPCqREY
97EEt/cydXWqAde0qL0tEA4p8EybSZl+gcWFmj8midNZLThhlfJYIc4d8lFeHypo4YwNwkdxavtt
GW1KqWBjyhFyr5p+iNPwZdTVfaHIe6JIwZZalB1lWXt1GEBjoF8Qai2HcoVHsUCBbuirqV0UKl1U
0TxVRChB1ELFI5K3A3xMhW6e5N4ogxvQ+xeu1kgKN+prJi4ycOV4X0kqWmuquEPw4bYQgl9GSiWh
Hy/g2nx6HAod4JnRfxv9uPT6GCHHyIdw2su4r0C4apqyZrdQRC6at2NszJss6rkniMHO1zjazd5T
jfrQwNCaEulGhDANqu7LPPVXslYiHlrUj1bP0V5Aj0uS/Is1QqlH1vKG/NyL0fr3OY/dbaf47xCo
nxuyu9xStVdNnDgKO5Tp+/qXpqWPxhzdlQF0xjjaZtnSEdqrP4d8fJvyrnbbFGkf3suHnuICGV5Q
PM0/iedv1TqKvFaqnahDcpwzAkV5Dk5bRzRWG5r3WRC/s0Rah3t27M455P085Mw0YFZfNUP2FDR5
5/Cg+KVGxWF5tm0tP5QWBxptIksi1x8K39pCelcb2Ci0+3NCFr+D2vxilNYNmTn+tUCmDRjO16aV
+kODdCvoPoqqNV7RffxC9GNBGdMxP5jiTvKz97Qfd7CWvV6uPS5B3ypS+3jWG8Go9lxVExvHOW10
gcRYYnb6FlbVczwnw2s7wZaHTlZvSPEgN1DoIKo5Rp6mRFBvg1j+kRrt3YCq5A4AlWz7suK1qX+T
ymBdffb52O7UuoKlBvWUBzoUVfBq2QhST1FiaaOgXPMyAXJHPsVHw8JWQwm2uDVJCpqhYGNNqsUS
HhjRAZ5VYdl6JpTvpSYlHO9cMCTUrHemKtwnNVI3SpS3LiI5yWbgDCBkC2MzDMc96dSNkMh7yW+u
fRSEyrhxOiVwWXi3SFrfTCk8nQIkq4ggqIBgY9z1z4Ou3itR9pAPkBEbaBthaHoyVPWxMg5ZSfNp
K1EYK9/B6E43XSWa8M2D2wwZjFETftbm/E1K5yvopN8RjgbYXdlqnN4U5fzcCPkDkew7Ex8I7cSu
uXSqku+YWfIwJOLvcTavpzHpnFghAcvdY5F8jSkcSHgcyO1VWoQ7iOIQ1FWvquRnraivB7NwzUr4
7vfKDbrP0Wb2o4NUQbsq2B4mThTSoEiJplU4SUZlr5i44px6UEX7jQojrQs4Gdq4ggSq1agd+V9r
cdjDJd229Bm2RvHSN/5d4kNl474lb5Q4f62k6jHtu3Tj19lGMMYrGFzbSDJckhY3vJR3pSzdZJr+
JLbqbS3UV0PBbSVR3tLYumnmate39bbOkx0yuVcKdBQNKJgti/FdHsgHjRp61Iq3qBU4hWK4fTPe
WnF6NVXlPi/hDqYdssMDvFIwqw6NhHYRGJDzM4RaoLLJFsK2RuMZfnTFy9UG2rwZC9kpujlBOxnm
sK6yA+vhKZfzL7Im3RmFD9kfJGiMqECqvglTc8XVEyko0X9XiuWRlcKPLA6qmF4PIlW1oul1rbyb
/eAKmP/gyH3+gMQkGmaNerCkehdM85Z6hb3ZFVedDqCwrrmXkCnL8dPBAYjOr7TW7+UeVpw2D4hA
j9p37q/3XFhDu8j0+1iQAN9m6ExJ1t7UmnojK8GjGZIOaatbdCT7hyZk+2943LX2GAByjkjVuY0m
ZBvkK6/jYeC+q6qImU/fiiQ4SGnXb4pEuBqQ8m2nVLLHNqdsw7LoMW2ixx5Mikd8+XoMdFDQ4Pq1
QSHAAgAylZCKjkRZ2KRGs6+MfC+oeLC8p3kDGqjCedLcgPi2QHpKC95XfGnRuloUfRs7tQTVA24a
yXbFSXSdlXrRgtJS2tdSSLc4tYMKaItLNLEXVICH6vvEGmQlj0+TWj0HszG/JGJS3sRIWvV59JYG
0eOYzpkj63SPIpY+3taISez6XIyeF/3AA/DX4rW0jOla6rRt1/ONUqHNptbpkBc2dygOVtobqtqN
tk3BWZtfg0SIgLVnhZo9lioVzQSHZIkXe9BU/RdKjHzebYgujenvMBrl8YdW8NZ9JLEYxz8g/9ZU
0XcIx14NWQR01USy7LqudHN0BdPylV3TB8FbIPWGDHCobItt0DaovYYi1Sy8ToBQvsd+mcj3ITGd
8roXZD+5RROjCu+lUabbItAW6eMh0ul8VuMcwnku+NWbLuYZ6qRTUy5w+HneTDICa07RMlG3ljpN
mUuujPsgxHCU3SJ1KHMaU8vJX9SW1GCjZqHB5V3phWxLrL14kRatFUeqgGU7qmJWIE+7YhS+G2bb
BDjQ2qd42K8RJE6HaMrvoTcvzzSkl19y9FnFTWKRDM5tS8yFvVII6mGWeCW9UVmWFa/aGAjiFrVa
/RvgVXXH9CEcP3e9+VZOPT43q6Hbzy0OIY6U+qG1BHJxWej7TkY8lS1s8iU3KGomUDoT7mdKlo1X
smRJ6DaZMzrLNDBqIC8DMMmpiPTQnH9pMxMlByhhzybBy303SMZ7b43yHX9BsyvTQH6P2za4Nfx4
fuJ6yYsgoozFISqu24Ycll8Awma7sYuVXaxm5T4s6/o6KrLmvZNSf3LKoQe0aKJ8PG1qWUne5aIv
kBKeud07RIPrkJfl/1J3ZjtyI2l7vhXD52wE9yDg34AzmXtm7SWpdEJUlSQGl+C+X72fVI9nuqvH
Lc+hMcAAQqubmUwyIr53NUirTCLGYT48R7P+xfIbQqxTq6HEt8+CsFKKTpS2cmq17QZNoZrpFWda
z6tdo5WgKIPYqDhx86eaE/3X1qGyl9uU58lhmfwuX2F1qE6UPVyXgIFy7XFQL5lm4lkakMOp8XN7
i5wk+cEU3V8bw5v7GZXQfTQDr+K8COpDWQzZwhc3CfkG2AgOfdOWN3hU7E+tU38RC5XAa1rns7eB
oMW1WVtmGHmDdebonDwnMYqlSz7IOdqYjeNiXTV+3jI/WBNQSQKyk1bOJqek75LmTUSmW2WqraMj
Va+1IVV6mbIob/Zmm9NbwqZxGcdS0XyTGw+RtKcfVW+ZxQqCU2wsXuadBYoRVlliPnde904ZN0ed
ct9W+bGhMpropemGwPJNzdG1kpRlxcYdCrJPmVbE9g7FHQPCQ87YZHctC5ckO3s2jxRtb1BefW69
4N0cXOuwxN6m5xQ0KXVOMvPGoj5sARRcNYu7Yep4d7rlGf7o0U5djPPJ4IWttM9tMrMXxJ+Fat01
3hDjMTNEOCTGLhbEkHcVAfvQv0Bcp16k90k87mt0dVs2FRIUCv+tcWHWKE988Hz9Kao83gJJ3WxN
G1JfULZZNVRq5bZPZ8VorPzZBLa07OrGiGLWWKLvToGmOy4Vd04VbESu91nf/SBz9MYxSMlsss+g
QoxuKdG7jRvmozbXQxpMj9jOjDVoGv6gkqa23HbrdRu3P0zpbNSgv6XxdMrS5rOK0jt13YwXUumo
bqnisJnL7VA3n7yI7Pe6yTcLZY+2X3+yvZTDx3Sm7XGr4YhPdVp9WzTVEaVObnPf71b+OHHq4ZFb
JUN1T4Tfhr7Io6SiC1xvO6ULTY8z2baKRHUakZ5Tp9AAF2b9NVnK/OIS8buq6DpaGwjtVoTlhZQf
bTI7b+89yvokaP6J98HaNVbFZ5ekMLniwlcfmLYs/9Ec3ylnXacDDWwa5Br8ZpVp8NtW0ANO6EUW
evSGhKQMT1TSlZdkopzacgm69WhUoaLA29p2/VDHzikOgkuZ5mdfUwzp0uPXz88zsUGDKB8J6H1G
VrX3RfntCgm1FGKGSzRsLSIuVl0Z73OhjrnnHGNdf3KD6ElegW7eloso5W3htzcQneekYhzOmmiX
GF6Fe8pKw6UngsXkyDh4QbTJKMTYAKfGO0YKHrSJvOi6y/apFGufbhyScv0H3Dfb1lteyYBcT2Wz
05NzoeP0bFvF1iQnIWkZw2XVXBB6Bytavq11O1MwEw/VV7tN+23kzfdqIr6XfqGdOQL6ctqCYXQ5
+gma8Gqe0tgwHyxn+l5GZWgW1l0j9BP72ueGSaLUPcLKyPqkCasvAvsxs8mFlS3t6V5503vmU6eG
90jKz9FImLSK1kHdesemAO30JWRl2RyyNFjn0qbgLJ8/ATHoVZ0MxiYtrO5IasgzgojPstHRWqhl
OdBdT2HGQmEYeW3DrmDqssNGUe26KkmBWVVSOiy3AS+3x/nKo6i1aKvd0Jr7miaaJpruI6DaFS2w
wLJZNodDzpBcM+akMTBKiwD30rXGs+HCY+EXIFApIUDPYSbO+aA5tT6qfrHmMVlPvn5wqG9YJYvx
nDTRpafAHCyWMznIQTjG35zpKx09DAH+OkGrpjq65ZzxKc/lFziKMKNtbXGJfhB6vTCCGcq6OMMM
xfkuSM2O1KvFcBQ5xWGp9I6F7h5hwCkeFHs0AtApeJ56QOJGbiRvH1WdV9qGGPdya3BYjUdkhp6z
svwsbJvyXKTJts70hYaLgQ45+5zYyX4aZ9i6aivt5y5SKzdo1w4nQVnWz5O9zBueeXrgssElGNhT
YTa6t6CX1Q1+ie+dZFCjqGXvjuUm85wd2vr72tWbKOhPnKY/QftAcb8Wog0RizOk0H2rjK1XvdcV
ta62uBeG2Ho1UJZgIc/yaq3yMTSmAQHm4zKOt7m+Nz2KpiYfjyXOO96xah73vjv9yLPHOJm3Irq1
U+9CAsQ6CcSnSGQk4s9na6wvrONuY6zEnDLGpXtDXKbirgKAdWIvTNQTPArJcdPKqtNzQzmZUXR3
Y/vFH+/k+Lme5rMdpNj+7hvdPo2j3KqoO/kFiBTc4HWzfzIS8juSB5ZTFGRs3bY6uiMZhSI6xkO/
kVm0rxm9aKlby4HDGlVe+wVSQ0x02wxyFxTZoyNJNChVFWYRAVQZP51ZH5r+MacFlBl91VIPREVQ
WAA3WX76gGhlA753tKYyFFZ565b5TV4WR0MYXypvOZptB8yzC+pxZ1c7w60PYx7vtdvd2uLdqE9W
P27jaZcH0zlIxpAKHnS1ONqxIrUcwQz1SWXTGnJjlQbFwZMz7dev1ZJiFvF2OnI4pc37wQQcUf0D
9di3UyZ2s+HdoHfYcnI8xVF8Ibjl2NB0kdDVyAizUxwV07gg/Ych2XBvUpcUoNhdR7la1727qRqi
KukF0cN4hOnapS3H7ZrH5VrXRSS3cfbGaeWXJNILVRwX66zn5in3IRyvOKhpLFt36m4d1wkJDb8n
j3Y36trc2Fblr53eGLYzqNY9Oe3ukUTJo1iCL+5QnD0BpBbBRO+0EQfi2lBiA93CgVEhkIidjpkk
ag+nrV9X1kHn5l0WOV/shMM7w/dPFoUNlmDAoSW/XYGvvWhX6mOfWc8in/stk4U+5gMZJL5P70yZ
6pK6p3FuEDIgHN+ZZTKhr8J3ccyqnGpDFAfjnS8myoHSqQzak+jG6NSrCfq2gWf+ai6UfIctRSLl
elQmdQxzZ1fHRMzDvcfDtM2RURERD0JFDL2togPnd9pmCA8tZqDNMqIyWraQ07ZXb7VsQiOx6RSt
szusts4hJcVxn2XAoNY02mPYjtVy4ARgh1nWGIR50/fhFBx685R+n5KmuSVvn4MukiTfl+q+a6Sx
n5pJP8REZ0YrfggOC5ScXSh9zvZLZwcby6ibS+wz06OsBS+tJI+bF5ef8UDsOcaY9k1FIHt07LBg
GrcWlj3gnxm89JNYLPabCnZqCnkULavY14Gn50cW4clbC3IhnNAVWt/4i5Fr+6RBlHkDJpOh5yGw
I5LOlRTFMQHkL3lK83w7MFLQ/OmjMnWcTNxmU0rDCjANSNFSu84ukUN2twRVR71t1D2orrT7tQfQ
AiXIHP+Nt9+k2NSG5J8W+2Vx26iCoQjmU+PO0Wmgd+CFa+iXWonl4nozY3lbMrd6nGCaazdDuhm6
etnTsAqv6kexcRhAHjaViLxrYcPkn5Em5LcLT8BTsFD6ahnlQlmY0X2DO6zfk3lZ4CEKaT+m/nXk
VWbXPzbwtnsQXpaWiG49yj9inxPk2GV3GYwmdz6dkq/5GPF4iqrYG8h/qHQBp/2GDABYffEDal5S
anKXEdTNgyu5IlO1piy7qHai7vR+hF2/1bW1PNUqzrYedTKYBIYfiRu/dBP9j/Rs0+zOiGskThoq
16PdwIzizdTKaNtSPHAEP5RnOVLpZqdoNxAh1xvPMpx11pnvdjzCcWUlzQLl9BZpXj0dEOWd0oe3
IZ+TBawgZ7uf6JJv2v4dRXGz7zlJrYe4no5V1OfbpFNEZoiJXETlH/J28Fln3S+9zMjlkSNSuCIn
5rV1W9555JXEk1kbS6vSqXmT5t5zVyW09r3D9k3JD+VVyYVCONByGiqmtW/nt/ZkvgRqfiT6Cy6D
4Y1HB5I5IPQ6dgwwzqS7nld57/34h6mz26AciIXUzbEaHBohjPam6IKnScEbVBPnIWoxdiWNCsBP
0aMaKIscF97zhiF2AT31GXVciypiShwZkTQTJfxkymCCjsSIpxcvj5ywErrekktsrLXK2k1UxJe0
hYbzOvNbw/Qe4v7J1nKUqD6vPVURIOOKzmv/wKXnlW9Za5ENzMlVO+0n239x6CG5eHF3qHT7bKiK
+No67T9zbmxgsCC0OW6didOBrTU5aroRY5UXTF8n23iRmFo2Sxp8d2LjnGeMLLQsLWt3QFZBXjjk
a7TIVaKD1yKtIsqfamfDsGmcHIvYTAxTHqVCxalUyaUfoppZYeFw4sLhUfD0g7Tr8+JzNHaH1F1B
7L5NgwI/9PuXSJbwSCzpDAjjE03PciWyiFyKujyAgtirdDGSrWisbecD7sd1fDE68+i5w1cqfvkF
hvSdwwwlJpxNJ7mTMucM1BjiWn6taDw8zZbhrVIqJ0dHP4IqXYjwp68JPQTRG9NuGbLb3mzIZxBO
B7oACEM7Y7bqQByo+nqjeesxr+wYI1QdoRZc9dWcDHTlWdYh81oobfqMsPrF0Weznd1PSQ09UZDC
GQ4OhcEgFLdFmwVf8onMucVGD5HOva/Whc5zfsCJ2a/2/HWqaxpPXFlOgNFN8AXZu7cLUPCEApYa
fpWqJ8CIuogOkHHZ1hpqg57fOW3X/Tx0j/YQkYCYq/4YJ6Nct2Pn7hOBOTAaLPkIrdd8ko727i1H
EULPWruGPQxeXTmbO+Ri0bzSnpM+99Y4cTHcitMKwCsKWAFVxZTjDYxt2jJLfhE/YDkuRdA/V04m
jzLIx8+JY7gz8gXDQzTjIQt20L+zywnOrBwPYg4Dde1WJ5HY+kxjT/ZVWYvnbHM1GxKFlg0gGVSx
HZYAvBORXZ0pvlJ/EiFUKgeIakLikhVlMPVbV4mA2pggLk65u9QA/Kly1yR8pK92QP+z71QEujSj
8epl9XhsqE69t7B9XsxMOPkq8eblC9lV04l7htFcxWCwyVKFZbPIzxPYTagJU6YdfGw/uzW6JL8s
pjApi3S3qK8ueOM7UgaPEchmnTaHa4E8d798LoIkUbQsszAgXfHCifrgGxb65S5bOqH5lpPJTtBo
se2xbh5bLZqzT03froK5ASgvohsrocNlFVudcYkCRSVJ5dMqVI4R7IVWZwEFf2v0rfWa+CP4n3Z2
tKDqXYU44VCBr8UrdCesaZ2d2zu8ffXaH7TBG1bKbUb1+Xms6jlMRTScdT0Gl4on/nVeRv9L4S4M
cNGYu3uRtzZlIm79rWU14nDriW/xUmacea0m2iRWyTwmB6onZ0nZLF3s1KzK2IRtH9tjmVn6h6xs
+9tkFtFpYpRlf+Fsymx6zSNxEYNchYdBNZsPdA1aez1BuBGKzwQEe/Ry3cuydWVKuHzTSH2KXqSn
G1BXpz9Fg5wOPiJdKR8tL6UibJvapYTGErTu1JxrCXrnLh20pEhlTS9qR1RsFdE/RifUfJBaVkRQ
tKp5rO0GbHWmRQbko+/ljdXaPK3ukultlwz52cpSSclxnnwNIsqhAG8C46GGpPvaFoOAaZts+TTb
Vfstll4BvRv0lHJifg2+664BFc5a3thtxbvKTDqk/aNw7PYlouotCd0sVZcBbTdFzkUAvkL3U3zi
EEZtF2oE2oo4Dzs7n+p1GtvkqNkCqtp5KyzZ3jWDObYro4TC3ySiobHAL3FabUsrbYGLFxC268YJ
PXGV1xe7gizFZe3EEtKTcjCqGYk7AWsUriMercCPli1qttx4rco5DZ7q0QimVxXhFXnz/KHhEDmm
8dadlV42USUBGuoebrHmgOh1JPKmWlJ5bROTekAgncr1ULeifFGcO4s3tJwjZHTZtmJrzJEQWxcm
qgi7yGK3H5Mipq8qGNq4hwzJXJJOLbq38u3oD+RoWZ2K3bOVYjkM7XGozQdl+XO3aYIW6qbMFu2+
InMC5a3ZgR0KjQa/bZHU2MCkSdLrizcP9ueS3CVzpSppUaSS4PZjls96znGTi33BNQzPxAqjlyGc
ZZlTATYhjTtPJt4ZsTIbZt195cHebBIF4X3SSOecsBjpPdxXfQrl7MVLBW3j+X0ejl0BQL9Kynxq
vlRZpREVoVOx0c3MLPZtScUhSnPgGISOADDbyXQVQ7T20aOhGk1R3aapQoDRUDc0r+nipaQMAD46
OKqOi52jWiREnk7SxzYhtPLC4zH6zA3AZhczTnfCoWo0zSPRfWWbdstjYhhzfJei6J1/YU75q2kB
6TIqZscPAlLs/Q86fhlpJ5saxLHITOyHXrWfcKkgshRo95q45gFNvOIXivC/GmL+fM0PKm3pRK3I
CjsPE0Tc0Ph2CqO8JFsXRR1SSbfcj0KpU4CGbvmFN+XfXppgFExqJpCV/KC2j7AE+b3Jpc0x9+4d
hwAWHwY2zOu52tpBtKy6Fp7ZUZ67/3u1+L+RwTsAh8yuOKgd7vmfRdxLQzyvkk4e0o6ebztwqg0L
ccns39qbv7/UVQ/+J0sBgnvBAyntqwFGfrQUaLOzsbBRVWwhhu32sT1hRnSRMfsnysZb8yBarfP7
v7/oX1w/+O1J6/CRz5pkEX+0hkvmw6Ii/S3E82uuF1g7DkSVuwnKOWGBSL7SnboTdvBiuf3731/6
QzA8sv+f18b2wjyDj8K7frY/KPH7pELXBQcMk4AKarWgzZ1CA1ANzYsxn4ZBOmHq94SXqZZKb4rH
nlDNsgRnYvlFauPPnOc/3vxAoEcSeFsdm6fX+Zgq1sEm2SXxxCEQ7S6W4y3mvnllpYRJuLrgcXfU
Y5NhO8vR+vC00JTbHDjyPrZIt4H6OT6LufRpeabgG1XwyjHLT2pyvgzaOblz2azi2Ma5XdW/ipf6
y23EtirReoJz2Njr/hKgi0RUJ0me6FBQLnhuvNo8oY+oQu114uiqSTzKFMduv1jJhvJP751O0GHj
1fTy/f0P+vFd4YOAReAaIb6BJKiPixK9pQs6uLwOg8QeaKVxfFQ7SJFKZ7ugh+vC//BynGZtslTY
BoKAy33wVyQewjqxNH04RdqAOrJq+bKYnKPoKqxm4xeGjn/75WhICnDlEYfjfvCnmUDhdoVMDvVs
ka0h67MzKvZiFwFbPv/9F/u4uAd//mIfPYCYYXF/5M4U0tLenLN+Tk/V1OGbSqIC1E1yoGvHX4W+
Wn/5glwV0zp2hqtnyxYfVrqy9NgUbXdiE9FbJYZt7Yw3RZk+eE72mtbzJ3/JfnSBGbaGxMjggs05
7Vo641EodMhdFHwrRh1WdnpOKPezdfwmsWWtyB269QUjujUVr8Y4HUVn/WIR+7hyXm/YHz669cGA
qgZz0WmHAjiSGYGOjdufNJqOWLjRYfLLXzmJP66Zv1/Ox59MgDsy/w8bobMYdBl1/D62AcLgBBEF
48pOjrH/7DEdriWxWqGekTFRg/mrJM1//zP98+Lyg2uaJ9NUaInHsFAmlXX2mG4dp6RqsOh+Fe32
15Xlel8JkPVxMZu81leH0x8WaDQt6LhA+7BG5tOwdYdW382WPX9RdPOdastxf4g6cX/wNM53VkE1
7XqEP7v6hFrz+9+/FB+ae3jxrh/GD2yBU5zH65o79ccPw/G1pee9ItfAAeBXVYpMsHIFRdSxxTqn
gzr0srb8wskf0s3wmjBTyfCLNeejp4sP4ZuCeLbrHbmudX/+ED3dugi6uxGgCFbOF/78tUYT/Z/u
jFwmYEdkVeca11j0P19GYbktTFypYHyeH/IDYTWeqRJjJuwqi9iPgk45L7lDSnpWpffUopj/xTf9
kE7w835D6CEjkp4I/OBjOIeBVMhv0noMKwze4PsqBpoNBl5okdMf7pvMn56K3mw3Kc+m7RxLv3pj
yALKKOjZ/ftf/8NTD6nLJyEogA+CF9v9+NQbvtMie4plyKu3XLqqj15HaIuH1FqmXxwFPiwmXIp4
C5AS/i/gJPCxPiMOqqKnblaGlurMl3KZGJFceiqPAZNvKCMn/kX6xF8uSMIZJln0uCbRHZyl/vxj
iyhrUlOUSzjEmfXagGjsIDWTsAL+2xZOUP7qZn54iMlSu6aQ+b7loYoDw/7wdAmzwFY2opcIgJEu
UWtgCXH85BdO9o9X4c45wrQJvcS4agcfF+XEorEe/LEPZWbK/Yg36lU1Ufz7+fw/Sve7rb4Xj13z
/Xt3ea3+x/VffS+ruSFMrfuff/5j+/uf4+/lNS3vT3/Y/IzIu++/N/PD97bP+Vf5D/3jb/6//sN/
BO09zdX3//rv72VfdNf/WgxO9ccMPnbWfwZU/SW17381+ntxzbD6V2Yff//3xD7H+83DkCuIJhCe
g2mWX+73wD7H/o2px+SXvebvXZenf+b1OeZvFBIyKBIaSzgDL/M/A/ts+RvImEPbg3AcHnyqmf7P
t777/XDMDfv9Lvzjz/+t6NHloERu/+u/ez+PCP86RFP0cW2PlMR2sGTxn/M+7MMYZTocJT1VCiaJ
dljrpj0CC7kPyjLfuDWF8isjKm1a4wNz3lhY3dd04NT7Ti3Wl1q5xskr5xn1hm+kd72TWIciseLb
uk66o9XZ4BwVRsFVM8L1N0mfXdvIr0Xdupr8MEs9famuPd64YctbRKpNtSoHU33JdT/ta9w85xE/
HJL3axu44dEL7nlmeuiuXeH1gLEnv/aHxypavhQtneIKzePJ/Fk0PgMEEtUXaISehues9bWTvDe1
vxYgRlBmONGhYuqbeNTOxvJgcP2f1eaKoeGEmFh86ayJki2pbtwKwziGk0+el4pt6pdyPQcueFjk
4VNBY9G1K4ZB+tRLq91PP0vWDTnpu/xn9XouRvNg5gp2LwV0HdiPbwiLyNbLwjlopa/17cW1yF3O
sf/DsMbmUl173gdEDsdOGOm2ngt/g3CzvTO6qLmheQflVSMHvaUtyObLNMkF3x1+BtMZDvFI2Xzl
RPMDcUCAxEJPW9piC3PdXXvp0XZaQLv01Vs/q+vLnzX2pEulsIXjtd1eRDWtkFnzhDSjRi4HqbBy
rfltsalE1tVMkOvUFhjwriAcWbKvfaK8+aqag82tXMhAqzLqg2uNxkbxlK91ZLXPPRPZeoytq6Xa
LT5nxNjd5V1kY3Kzm24XwReuh7mOP0VePRySsbSfRl9fOcalu53KYblXuasarJOZEzr+kj6Tr2ze
us5MtEWXd94P7rPbwGvWyDkVlMlTK9vllGPoePCdGAB6aq6YKUB+8IILKkFjf5U1ONFQhZMe1AmU
DBXzrNzkdYnS/LUVsj30FVXYqwxVHKkFMbIX/MJ1gORjmp8CRMivfuymnxO8fUFYRGnzbs6pJnAs
U/uRTAcIlC4Xe1iRcrkKk7swdcruWVf5/Iq9WnbrMug1qswlPqWyHu8IGFreW9uf1p7tc2Unrto7
vAlzvcFtGByqAZRWJmrqVgQKTHdj49Eivii/Q8ljjuONZIO4xsgwDrtmOuK4q5tbg4wkplkPqDGs
2niml5vxr1vbQ57fLY5Mb5OsW96wISRU8Kir3IlJdO/bsfOaW5Fz8N1WpDA6tvNgRab/vUH8dtOU
yFHQHXurfOqMbYHG6OC6Hm3buAEvlnsVOEdIxJGmjLtkLJCSVaMbFysDIcEaByKngk7M3iYrq+hm
Fn2+k+C+d4nU6ksBxbarCBc8xnPmlauJJRHucnRP8+T29C5pQuH96sqbWpltKm5KXV1aNEBv6O0R
CRl6qjeuZw8PCBGDHVPicJI2wXZLOeR3bT2jgCYwEXeIay39UQgUJz1uwg2O2HpfJm2zxiXQbGAc
FeqXIaCari6CHcNtesqyod8nSxHj/HDr9tlO/Pg8dn2zqqt+CWszgfBYsISYRmlsEEsQYu838YHY
futLV4zNqxlM5V2qOBvDgxgHTOnJrkJZS3WwzuuNXY/tGQiUnxVyq31epqV5VP5g/wjiSa3IG++P
fR+5ABzi+yybpxTiNlrMiccAQCiM5rIPaVeSa3LnqrOUCPtnLXDB+Mo69HZhrtI6FmjCVL9B/Vxs
gym1uAzG21qP+jCytIsQDUK/y4sC51EpzOUZgf58sBIbmgOp9w6+1duA8zuP6EamzVUOfZcVubjM
ehpvWji1A8K8qw9dsTTOvXxFapI9UCw6HD1wmrtAGBZGg6C807Nn7DpK3S/QX8630owSiNG8+hzV
fXEnHLjuWlnQfFjnmk1hucywqrCO4BrtUQQTmQNRVT1zDF8OVCBZJ7PUV9Q6KJpvwdJZK88klYGn
QvPOLfDKqYtex+uCfEPyCaKhGA4UDXZ8qj1L7RAAZasgNYtNY4zjV2nbExiMPV1KJ0rO/oRzczWC
MN+QZEhi01gQIQCF6ldqVUWDue1SgedhqJhoJ/xxeWx627ZxOwRjVoBDbWxRPjuV+TANGWK+Nuqv
zEQuEfdRuofkb3S/gyRgCR0NxvR4xg63n1tvyletBzVYpkk974l0XPjlVGK1K9OKO7GJJ+rqU6QV
U9g0hbE2JjN6bmvIvFNkTfFz6bfpywjyv7f9YPje9H39IPpFv+WTZb7ixVU4W0bL0cAlbX2SdamO
NrrIc4yw6FbkAZYOwy7kapJm+Tzbo3Vu/Kivwr6ykQ8EsbdnMi0OmZir6hQpC40fGXTtLXh99po3
Ul4SpGYrkNniMrgUP5owviHJlP7ecYDDrTZyuROLc+e4OZEZ/iJC1TpNqIvO3QkVqU00u9VzJ/3o
VdcKE6FNYnuIgJ/CspEAAtvS/YZ9bnlBANCFHLLeBmIx0OUOnY2Vbck3XoPmeTaK8WLI3n4c9cLO
nJZyw+5obwKAwjWvpvE0RHkarTKcvBYZo71mTXU79wF+0n/Hl2ufa3Fd0rsy34kILXbBS73tOBDu
i2Y2w97SzcGrivYZgsMuKGBukPckqfmV1KIRKTyKmad08KLXtnfQ4DGu5fcgJ9m4mUdnvkBSWftS
z9Qhd0RD1FOz3MRFZ2LwM/TebMi1WmJUS3WRTC927sfvTSfsG+6gXnsMrPs8pzcH6sFDxyK8Bdoe
Fn4VYM+015ma59skNpd+Y5dmtY3QpOJpN8eDvzSITAND2ttMmP6urpJ6hxe+2ajMq24iTIP4CPtq
X5NZ/clvgygER+guxYgRNp8mZoiksG7rESK2kmb33VyM+ERCXfKqg8Ttzv0wl/fRpJYTzqdlu+Sj
us0V3qmtOzKstgai0CrX9SUeUv2d/IxxS6pCX22XVOZQnbFsmxChvX2jUuKtCJCZQ8RCw+cFaPU+
iGllRbOVvKeWnG8AHnuMfew4OcGE55IyEbrmR8KHB46g5zwp/KeawQt3Vz89T9Fs4RfsXGWu4wgB
rhaiOs5O3h+V1OIbzzqYe+rI6kZzfDjHMG/vEzFnZ+JGrJsS14W7EqQnHe0h1m+NL+fXpvOSDanW
xJOkstpMBMbcOqQ27lvSGzaTbXnIArjdN4XVGE+Bk6c/kjTgrOrH2J0i6b7kpR7XrdHl92YsjLc+
Fv1zajmDh7DUQwYP5jrvCplQY2VmM332ZsW+KPFfP7pNXr6pZXBRxgPZoxTziPyHP5mPcTbmGI50
STZLQVaZF2NRFHEBY6+DzMBia5ByEFT5NibZ4DNZXPUlCOZso9HSoxwYEYkU2JaOg6vGC0n5WKiR
DP6ewf0fjYyX5L0p2/JH9+f58Oe086/h8f+3wfI69f3fJ0u80d3rnwbR69//fbIMCHW3HM8BzQQb
IGWD0e33yVLK33iSiPgzwYQdD+j7n5OlJX+zAS7o1CKQklKSK4T0jyh4i0kV9ID/eRLcjsDs/2Sy
JN4PDORfk6UB+giKANh/xYX+iEBGReRMnWvts7ieEbWICj9QYmBiUjJp8DdPol15GC30GhDiqkgA
OJxX7Phm95zkMvsklcA/E7Wl+6PD8fYpmnUG0ZXZePqKfnTfuoI8lXWgfdZKjqoyoTCHbellMiv1
dcRA/zCrWFxKxs2L0+ggvQtQUCo2Fwp716bdQ+/bvRH/yBoibjA1G5zcDGdcBOITHz08ylfMtr7S
mGfiInH8cMnTylvV0ormvV24Xr+qlzminJiQArpoF7bYc2PgS9r4iUqe4ZbdjdH4QbUxlpkAndab
OzfsdTBgiDM58q5UVE9YxYO83SfF4O1sjIQXZU7518GL5yNJ5gEicCvZkzTaZagDqaFFyu+Vb2OW
B7d1s4w7zJdjhzw77YNVJ9Eq1762mxVHH9pxa1OX33ViZOelJPEEvU+S7YgHKPcFiBbaDKP9Xthe
fPGIl76JSzt48M08f0YK5azMekSX5Nipn2FJ8Ivbxb2mV40Sz4LtGQFuoKH+zFzjHuucJEfiMrz0
IScfmAjWqX/QmTM9iTjQes1KiHzB9eo3T1XeN4d1dCuRrTRrGWCPnUXaPkhO/sjWhjG9WzoXGJ7Y
P5TZuDpC35ACP2GCyQPRrn1wnBpCUcQlBoP/zd15LEeOZVv2V9p6jjJoMegJlAs6nSqoYgJjBJPQ
WuPreyHyWSXp5KN39aitzZ69GlRlXsJxccU5e6/dc6dnE+Y+xXUrWhzggyV6OeSE6oiTBb7M7LWL
hNhJ77FMVRihAcOYEk5+sSv26ExZOOES8ZDAp8hhDyAmjS6whDSzQ5Ry8SHhfjS5opAtOoYFVHh4
VLS3dEZT78b1KMrbiB4jZ2FV7x65q2sohDUqEOwcmaTSB62VKzZQLMUY42bBazTQOl1GA5tzRKJQ
M8zm8aKI0N9ahZghi8QbsGf7rSDK4LsqXTOMM8NXKwPyDD/Lj9jSBUz8orIqK4FBcBiTwjeCDww1
d2eoiZ0vwGXvVuuPIntqLUdsPbzDQ5gY8u2AgIZ1vYmQrovKOpP7sRYvBQQ8N5kWG7ccJE0cXRmS
cDsmHWSvGmK/q2V2+x0mO841kLJ29SwsTl/K0V85oLjBqY1w+N30xviomFY+uD1ad2/EbNB5itUN
T4ECPxVaHGWmp5z/sb4ZilKrbF0su5cx6zDzRdJsGl6gCROScGIkrmoN75FdBhJqBeaOnG4oVU2/
e8HIEPYvqNTaTsiuTTyMO7lIKy79ZagPtlgF4TMcx/JqkSXhRtUGUuFHAndsaQqp9cCmuaz0HE1s
n4zrfV8J+61VjMpuGLQATV4zEvuphNLPzkxAWHI2jGWkzJpSO0Utor8u5PkwgLfkDVR9d0m5n2pO
Fkno7kEwITiYOWUhesOUFg60ADFzy9dUreZLahty5mRFqUg2fqL01jK6OnSMaVQvTC4mpNYpuXZI
hFy3HK7Tpl8vxXwdcQ/qHVOsyp/WtB7g5LrPb3Qhxpa56PwxY5H5ltgJO0kYGsvGpxtftJNiHEVz
jq9mVR7WnlDELTqmLlS28r0cXnZmGzyVWsDh1OT7HPL1bkGfVNoMwTT+3Q76jzbxH2XO/327g2/+
Ko8v+V/t6f/oQ5H4/42qsLx2ZP/73ftHA4Dr9eX1f7wUr//jR/nrJSzf14j//NN/7+WCLv4LsPQa
nPJnJ+df+/dWLujyv0SYh9T9FQq0MlKaf+/lElVikIgm+QuIH2h//Hsrl8R/iX9aLxbZROgLVOk/
2cpPYo4QfUjUrtkZYUnRaPlTjX6/o0PZghZA0IUj7kPux369Cdxi2/vURt3pGPvn+ton3ZXT8U4p
06qqWwrXPYtKMzZXy/QT6T4qLcgif8/I/7b8/Yfn+M8Z5b+eTKZrhKBFghd80kDXrUbCiqzhEEYz
flHspoP4kr3Ol9EzLjTX8gaH2rX6W/tJS+1WctSrwePj99ptwiF6825ufFGL5x2/Oy99/ltOWtTG
WoYeZv6WrvjR1xmKjNc0mM4wXk8yDv8eBT0EmGTmk0yX8OPpjC4ZdAFMEY7+U/mt7/EfOJlv7jRv
/t270sO0Sf1z0HR5bU6d/srvxzx5slSOlCWdGROyWen1nuzIHgTJB+v3cjB8DAsODz0TluBEut3u
pktuH+fi8fhSPv8VtIHpqWAI4NgsnrTQpgGrSMNV3qnS6S+kU5hMQzSgJr6lJruM5vaGZIUXZOsm
hXWp3cuLcowV+S3suvSQ0hWz5RjjEJFfm66k9Ko3+g2HgtX7Lz8Nc/vQRLPX9/FdMjdeL9cDDiwj
cUZr+DlQJHT6FLNhVEzkkc2GbnNChreUQdeiNJCFZe1KLf+yMMs5/OgWWWK5dV9Sk7ZlWDaiQFPZ
SudLoTUvFVnYwqb3rVl7Vlv9OJTmrjc7u466X7FkcU5RuEGnUAGdXIwmJ7BMIKELxlS1M+/bnkcR
A/PCkvNNkRXHWml1V4aK4WS1eqHrKY7LTECAP6i3uBEv1bJ/BJG5GRaM611rXkFleEO9/SZq2UWl
W89dKtwggn2t9QbTWxFwkBPL3wbmrFZCw91bu0lV3kwx+C2oGe2l8DFK2g1HMggKoSPqwh1qlInD
NfyUuuSPKwfOHzKGfCP2c5goEgC9SEou07J7Gov8GSfQJorq41BHGy03HyxT2LQ9gBasOzey1VFs
xd6bwVGkvhnaOm4x7sTCARm/xSljfKKacWH180atkH1ZWpZzzy0jt1VVTI8gpBA+z6Ed0wmFlbEx
Z+jGsmKEflpNRyFVgewnqOzmnSQDvEnMcJ8MyrGWCh9M6GbKBY4MxLKaBt2QYdKv8qL5K2nyHdkB
r7LBAtNoHtbdI2Dvxo6s7DGlfo6m75ZrwwWWiZsRVYydik3gmHKOK9vIfiq0Y+zBrK4THWQnvUMf
ubtLledRjXIfq8BO7dRbSxOwzF1ksLOkfnEsWQvhC0Q0r8bG8HqQGmVIYBYMRFxB0y5vYWo2MVA7
8FzA//wqgg9Stbe5Nof4JNp9xn/KrSg78Mz/Uoz+KR0W7keaCpseJ6Bt1FloK0L6kiM95xLQ/pri
/gfnXx+OzGss9g+SFHty0e2iLgk9DaoeEaf5K/j5AeERN7dYV26lpHtsOesgQFtK8Gjij1BJ2w0K
HT7GHLPL90vtJ5UMOxpbGgRxXdEppZ6KU5uwqAuBwqyT7IJ9v0k34Q4vjdNsxu259KBPIq11LNVk
d+c/VOLI1nX/3X1YrGuE8+ZiOfLllDlPUMG6Z/UmPAp25Ci/hgu6C7fwv+z83nAMr0r3oh9txQss
v9vvn/qku79uq0gkEKnqdAfR/Z3I4Za6QfIt4SALxvsx+N2F8bmf9asl1qK7s0ZC0U8+lcPyW+O4
XorA6Vx9g9byutmVhWf4y5YF5irdmb+tvfJAH6HZtGce7pP2ZX2692NT2PjwMy95YQYzY7d0bB3N
j/fkFGO6IRYRX9fFuZjnk3jLPxsp3Xxd5HSACFeSTyQgNBO5yTQQxLDm4l53zY10IHoKb5vTX0Kg
9SLWa7t3493kqdpB3J77C746lgHg5qCnrXVcdLAfnxhnFrx4Aw1+ctD3OgQMG5LNdtkPD6VL9uQF
dYzvJ9BXv/H7ET8dzOhXtTGuPAdtbLDJvXLTAXVw17DL8qq4FM6Q778eD6EsJ0/eLdPq4xOyH1ay
GjIeKa/u4racyYZt65c7uAmbc2rRr3/Pf0Y7DUQ2aIkCNoIYQuvFnb3CL+8FTiZ0QTbYZh/PjvfF
MRexAgIQpCHQIE8PJAF8lMYIy/Xp4iMhgsE+3eKJuIeG5OS7cnCwQ29j/+y8+WId+DDuyZfSS+Zk
6DHj8qU4ogdk60rfQareAM126M3v/sP8+T/fCiOaXGJYFXjik0On1GXTQvVgHRHPM8iBbbCDse7Q
SH3rnNhVzuiYvpo4HwZcF6p3ay7gG7nq/x5QYp/cKG6458SGu9afjvLjucPlH0vByQmXCxowGG5J
CKhO1/h+xmceZS0PyOrec9TbrvMn8gEDPE43EQ5Jm4J7cyw84lK977/Kz7ENLOvcAFcbApXgT5sZ
smCjC0e+RPlG6DZ4XsP+lgqK8Fv7HeybO/XZcjCw1ViRPT3cJBw9DXet+riLl/uWq+y+/3u++o50
rBf8CnQQZNagjz8+qg49GYYetuKNGXjdgeA8B0qfoywshaUruGdn9DpjT3/+9yOevG4BxdyCE40v
KXKia4gMjBceqsxex/s/+IK++nLfj3eyLvV5oE9zwng0AyEjC0+qBzreka9XNNmb6EsPy72wo6R0
bkH84tOlCaoRYUHsivrpVdcWUkN5VNdNJ9iUADvgM7LZVNt0N7vNbfyUTLbweuZ9fnExRey9xsqh
2P4soyckb4DgAL6nOIiO6uAx4aD9rO5anwnlpz5HTu1Zc8+Muv6GJ++U1AxjFciRSoKo9uMsahOB
OJ/ACJzwIczdiExJj3EupIt8A+/VqRbHvDJ+ch9newfGeGb4r56ZJoiGbhW/26edp4zGLqPWDz0q
+9l0Fyr+7kS4/f4RvxyDHonFycwkP/PkCeMG9qDVM0bY/1pJJfWPQDiTx/bVfKG2/O8h1v/+3Tpo
psYCmIhoolC8atq3Uc7OHAnODbA+47sBNLA95qLzDJGW+DCnN72MTvLfJbPrv9/4B4niV/MAwxFB
QyyxPMrHEdTBiIEQh4JTzZYvWDI6LAsES+/NRLx9P9SXD4MpByOMSSHu9ICsgKAsMoGhwA1eClb4
MxL7u++H+OrmgXKYSwddhjV7/aQKgbhi4o7LG0l2shM5y5bkANvYyG51/ki8TqCTT+jDWOuy+e7l
YMiN+mQda/LVPQVtjqTmK9YsR/W5Md7/3+y6H8Y7mdAqMHKL4dbjP9u8y47zF9ZnX9g0m9DNH7//
Jb9Ygz8MdjK15wm95LQ+XFvBMJluQ/kpo9yS6w/fj/PVdvZhoJMpjtwUl3rDQI0LM6WmL7SVtvEl
LSMdKMG22dSP59b5LybihyHXZ3/34oJJEEsyWdnRuVzHdD218K/vn+qrEdY5aBGFBMZCO9mjwb3j
mAVl5QhCcG01g4voafP9EF+9oPdDnGzKCaBYEPcMgWXc1aBZmlyWeq3y+vnMQvr1w3By12AAcgQ7
mQpdWQ3Qesghi/vYp9zgFNKZDPCvbns0zf8Z4mQSWIvexKgfWYVKeaeH1gV8bK8ssu00BDdCU78t
svarx8YfzViadAw+0/DcoLBpOuuhKWKnbKvLTCNwZ5R3VZlvCX8/83t/8kNyA0aCRkK5yX5JHN3J
O+1SKi7muMIT3fEt3EJMdcbGbnb9Jr/UvJV16nUXf+6lzuQA071aS9lnj8JfFHtN0j+RJlgyRCbj
ZBGo1AFcvFgJfC6GLbLEtZcNxxPdR+py5s4vr1PodIEjcoRiA7s05o+TF5/DBFaLkifWs/bSqLuY
3lV9Y0XWCwvvEdr2j0QGVjZGGxBDgqtn+UWSwogZTN3T+5mEuiV6UiewcXQDQzp3MtU93W/E1kPW
B4Mck7pfAx5FgqveBwZ9NCXYZsZ8I4b6Gav2V3cWfrh/HuZkijXanJdtXQtOdrB+y168Nw/azehq
TuqeL198VQ03SbniyiBizfp0+FCL2kBYyE8nbxY/eJPc1KM6d5s8SjekzDiVI7ilWznB7bmw+a/u
SibR5JQIdRo5TNaPi9siSoNUm43gDE/mZjhAwYkvCjfypdva1Tb1TnaHSyV2Uv/s1Fw/gNPp8m5k
68SHV1phpvcTI6MrcCqCXNR23tFXPspCjDZZulny3mBytHcN3XU7y7WLNk08I5d+I6f5HSXldVoV
O4gsufv9WvnJKbd+u+//tNNjgaX0xGasP4ov+YLdb4atshkP3flDwbrpf/oRNJnOIenpmCFPvk+F
hQdTBzglkFScqAmHu4FyYVsb3L8X9Znz55dfKBUyzC0aAdx0nT6+7DaH654mjDYJNdx9OvZWAfpy
RNoZWBMg8MB8RquMqJsUjry8DGogjEmwR/e/4+8/dIgrN9Y8PhSC+SZEBergsTgAgbqdjPFmJrZv
nInEaJYOxqvy0pTDX6KUTw7SNefMK/pqseFeS4sW2z0R5ievqBGiUEZxJDjhi3VYfzzrSfbyPeAu
87njNs3Fujl2jvlLcIMzY9NEOn1rKgIvLiK8Mf4f3vuPvyNNgFzRByphFXRi0CKA4+uUvAbkUeQ9
BM2YoE3Vwk0QKgHSi5wkjNkcX3ql/60OTXs5SrOK5KkzDvQyREcwhdDrrIoa0yBOF0sM2FhLJbhk
JU4Z9CSisyjK8DzWxU8Dk+BWHHJaFmE0eBkgvH1VWtio0+VeqqvcmwO8M1WJ9T9LjdwOZqm+I5Nn
YrME2JoFpOShZbbnMLGw3kY9mBZ98tp4wNZOnEqJUmNDKyTdyokAFkJrC49sIjS35rjprDq7GcRE
RMos1m4+QoePerEje0DNdhkuGW+ItJ+NHmBaKAz1Cmn8fZ4OZBCQymqzXfpxAmNkCrRdRocN0ksj
6nh5RBjZNM+2XaNekbD5rMshwUEL3eYu7aorFN8NeSc0jBxwSLzursY8OSwIO7vuoZqRSAn99IKq
2lsCiIgWSRqmbYA23NVSpWq+bmbGgxJkPgCWEt1Lci3q83NmQkeF6D+BxSxfoEleAYY9xAv4+WlQ
smuBwMzMUUQFBmBcZATJdkWn+1ZPebnDxJ5KIlEBJdGyegppV1+sbh8Us77Nads7gdL110RUmRTA
myD6YeUEc9TZZDiavjZ5QhgpNLV46+kAO3tI621bin8NQ/xXnqD8SFsD0I/RQXk0L1R1CXd5OqGW
RYrfJL9DfbqdlHneEEz1qsWQmibIClgNUO91NTw7DCqDHQsAjpKouIfsARIwpmxgRTs2NkdR6l2r
0H9Q9eqR5qSH7Pqo1dmdJdehbwiisAun6s4YxKd0Ko56Uhw1QVHtXCVwpSI72C5NoXHQeyP35RoF
uXW8bsPhCarNMVRCVxXAzGXDrwxYFfSHlhlLv6+szJu8TI5LCTiZeLSaubCiSVWI+fL4IEfGtWnG
L3QB8bt3yY+4I6AAOFhKItFw1GRUd5PE91HBgHbMRr5LLPUR8vvLZE7Xstr2XtmEl5PYv3AEBSs+
kvbQ01ujDApzFJZ5Hog/yEPfGQ0fwZCoiz3NxgMe4KtE4240J2iEOv2xKgdasuXomGnVYdEgJcWc
UcmLIEjseLIkb0JX6YUGF6yhUIrronjlDjvfZMxI6PjLzyZhxEgAx7poPGZGThi+hhwARmPhuyOc
NUIIpWp8Xsl8W5RF4UTyeClOwXHsrNtJjWB6EaKBJN9nPSder9Cu4C0/k5REpzgZ+PcqPyzyrexW
GYC0pls1A9BsNM1rKZa7aAbTiETNwW5/pUAp5V9ylILEzaLgJWX22fVE/SYWD2koeXpRbChnpnYh
JRsw6telvqJK010zDZu2kS6jJXkj7eES8TaTIB87nCjCi2y1MtLl/MFMcDcnLV1mozNpvGTjHZ6j
kLiY0F1k0wT/2lp7EhYtDB/qb6EaaaUL6iGNChqVaTM6Xdog8rSWY0aljRSJ2vJIdNkG43yYZuuR
9IPbXAnuBuhyVhxcjeDjk6z/kUpy74DiD21xaPYAkDbWuLw0Uf/aaNONaNTPUBYwI4zdXRWWO4WY
ROB8o4+IpnLBjiTQw1iNl0Z/yBdIhmaXbsQw8/u8mdxuxoppWndaTJZXkBwbqzrgednqS3SQh5SO
Nqc5Yhfw7i3SVs/0Q6oHj7irLrB5EjKFUQ+bbblHM7a4kjAd+eo0h+b/7OvVQOdWZvlX2pHwUSxT
jpA0rKegI+1hzt5kLGLUV/pHoVNpnJWy7hNQSKbT4BbW4ieR9GbU8LuHrn5pQomUaxlq2BAI5I1k
c7YPQrWgfawrHmTU0YMJ+KKFbbLFkXADAvhqhWwrVrsPoJTNYZ0BXVvkXasrvS2VIIktpa2doYea
ljbN/SSyuWBpScJLULDkc0jlLzYje6nlR4zuh6aC56stst025jZtawBDU/sMU+lP2FTWGzgm5lfB
kK4QKF6pBk4S4kSv60b35kVUiRXpM25IBQDFxCcyAPJch8ZgGYEXxvFCeIRxPQDTtOHI8SUn87Wa
SJdlG//sReKbIFfdghqiKBmbzxO2txCOro2F4WE0u30akAUolz2KYjG7GUvySrW6tFxYni6EUMfQ
kH4kllU5oP9eQmb3RW0hK6ScoZHb1yuwFxU+zmYOh8tMqQE0L6N0R8ZZ47aGFeCIVffFxP2kHVmJ
lSAFrZUYd1DuVmZltzG6JX6UyQryk7pctibo3Q1BVdvZjB1ZLf6KzfG1asK9IBUPWD33yDN3RPIc
UrX1e6u4wjjJD2PkqV1CS4VSSSje1iBwg/klFk5nlpsYapY+QKg1I9ZaRRxZT4iKsoVmmu7iaK4u
6wlLaSEKnWsVqE0kvb1Xu+ZaxWH0WJpgE9G2Y7FS+fLlaAi9749sn0rI9JpIY9D4ennD9CI+HppA
QFdYX9GR0eXfEDGGZE3b88vsvh/mU/lhHUZiELpbqOf/CADeVWvWEFCQiAi3+NltEk+ANp/toH26
VZ+McVIRmlUk68k6RutJPnfqTbCLD4RIeePFOR2adO55TuoIcUYoJvUFNFkufdBj6uHKtTmmHQJ6
6QTZ350TiH0uip483UmpqAqliQXyz4uKt8ZF5HI74SYIQHp/7kby9dOhxZAV3DXUKE5uJOEgIqnh
mM3TST7iIG07QprfaBvZhwD1OHdohrju29/Pkc8XvPURFbx4dAi5LCon165qxOCEyRPdXUUJW8DI
ZTY7rW/tfsGJhAl8kNrjCI5XaM/AMVYd6Mcb38nQJ1WS2JBzkYO5RZ/ZsKvrzA3cek/WBZoTPjs/
uSj281Y714I9N+rJjYUYRaIcJx5Y3Zh7+Numnfng9x3qfy5w8117N9T2uD3XN/rym6dNoCNo1yhu
nNzSukGCqqPzsOom3KZ7y+s81W82Z2sJX34k78Y5WVvwrSh9YTKOvCkfaPa69Ybsc1SxLiF5N7Fr
7epz1a6vf9F/Hu1kCuFdmQnIZUjz0rzvfLOxCXdU/MJHoXWNZu+JBHbaCT2ZSm7r5jvQ5SQQXuLd
3AnXZ1ekT9fhP7Pqn7/mZFYlc9vXEf5RvqPm0O0yP71skS7MCrFCTuyMruSJ25ymO1sn3Y4zN+JP
pZx19JWGomCZg4Rx8hXHMhG4RidYDgRhGL255Fcm6W6R+IKr/3mZzJvvv98vX/c/451qQ4qinheo
k2wlxY+ISMzFfPh+gPVz+FCW+fhAp4AXuRLitlYYICRvYa6fpvp6LM+UGD+NQRGBrhNERhOnE5io
j/shlqZUS3JyJrr0Z04G3Ejy7d33j/H1YvNuzz35/hLsRfrI6RGSu7EVNIxBlkAwZF2PBKbE5Rs0
XW+2cqcl5csOk3A7LMILNPCLsREggXc6t0pxAVmlnpkxX/9l717hyRdr9CVEgIgexNqdUmI7eZ5+
xB7VcnvwxoHaDZnEfnxW/Xx23JNfXSGReBBmpioJJFfxRXat+f0GijxFN91Of0QEkdnnNQqfuwEn
E+rk+4x7HPx9wuOqmw6ps128rt1G3e3d4aHjsQkDRmXtqy7+1eeWCJ+79KolOO+MZOHPxvbdxD7Z
B7JZpm5DujQnF3Ojey3K73pPYPQx2DTX2o7mVuLMDvUmFxxBfq8dO2bAnkwBYUOg1o38SvQca0l/
Bd3e+36yfq5O/vmNqIwgLsNZcUoK7QohpO7Pb9S4yY4MpWZnMRF2QWPHx+EwwIzZKtsosn/Dgt90
D2TjGG/SA4Th4UV6a3eyXTntmYrpp2/05E86OQqlEhlfyjpLJ/OXYVwqg0El49xOsk65z+8E+ydM
RARZp9XEuWij1Q216rEkHyhJeSSb3jMkl7g1J/RMV70TSddAWcF5xQ65bByqG3F7bhP9alEFj6qs
zSKDGvHJl7GwfxTEwyHbQbZSd6NdmGdm35envfdDnHwFWSAHUyfxpOZlljvhVkcbFPkmX8EYeasy
FAfnuYXmq1f4fsyTGa/i54Jdzwe//rrzwgkz8QOXmuNT8BQ66ja9Sy7PHQ6+PEKjL14FaOCcPomu
8jSRQ6vG3QDXF6mkZC9beTf7hVdtzo710dlL9Zk5+n6skzmakUGiNjpjift4WzNh4s3sr9v9uZvV
557Yn5G4UmkobAm/Ofkpq7GKgnKVZCa76HrVm3LN3FNetFO3OHum+HqyqP+Mth7A3l3kzExkdyTz
CAFoQ+gxsVcITgXnd4eq7EiSqF9dntVMfHWQkeiNWCK+a/mTzEnr06SbJmTL1p25ET3VA9jgC966
N1R297A8NE7klRfpmfvIn0vp6RLwftyTDyNZKLiL67jzPj+GWCC9yR+98CL1Il85KtRCNq07+8pD
5GHw2GSbfXoNxee8NvSrRQDxK2uAQcDSp9tzsrRzgtlxXYuCTSXZ80PhD1sKeqsgf/qZukAjzzWO
P7ugmFcrfA3B5J9G2MkpJeuqmqQznn6VTre34yZhTVg2vVvuRDe4SF3LPfvVfP2g/4x5cv7Q26bt
YnkVqJPrUtIal1zLT7iMxY5qbgjW8CPv3Fr01W1I1XA6iCAwxU+X3Ulo8oQKzXoICLctPofR/7++
DansoyCwFcogpyt5VVWWOa7C/9EZ2eCHnXIRX6ps3MJG8Rp6yee2yc+qHN4giMLVaCBznD31sRV9
NbAWlgj0WO8GSE+/4wvShzyo+JMXUojy/qtK8R/ZV/8/ZVCwKP1bkveJbmg3PdXA98bVVb/9t2+V
d/AvKkEr01n5aFzl+/oXkw7hKJdtCQIo072gGxf9r/+pYU7VQE3yX6iAmdVVm/BfDAr+GawpSE3/
YVqc0Ay/oxueHL0Zl0YZXGSYr8xMpA4ni9xSgTJSpZHQbuMlMUCYSPOv3Mh0W5utH12M+WoSadtC
AXewZRHBkXtib4mg7wI86lHhLkt1nK3kjJroZFv783cZgDZ4VB35hayfbKCGJZQzQvJsl0rWb32A
vU8d/Vc25LJLiBMh3mUJEEsx3cZYY7cnoGR14b17idd/L/X/va7y899wcoMWdIBpcz1nO2iMnPNS
+aBya5bSVnE4Kp+5Pn/c5T4N9ocV8m5n7aU5wr4mZTsiD35NVX0sWuElKnb9YrxmsX7/Hz8aVFbT
QmaJBJ1J9nEfz7MozYMgzndCW1xYSnGh6PmFZrG5CEnlfj/WyUb69xxTWPmgCwPQZGZ/HIxrrCJG
eZ/vOpEwd7WALiAf8jKwfCM1QNOTJQQFaqymfTDqGWCwYGLCZYc8bX8Dk2w94A0gDYW3AYagJuPP
lwRuQq0uvDbmmzUUxMqaIbFAsvIgK5Covv/7KYZ/uAysD8CqrVJKsRTAGDzKxweoBLJ2I80StuQH
ljty4TxSDdDQd43iWmKyJfgDp95Mnz+fid+C7NjuiPJNXK2ErjFghDrmI8eGtEydMZ6utSQmX5dE
s0OrgbTn4HNfyOlIC5ys0pxKOe5S3VaUeHUtDqFbMNhQNL0d19NNP8YtEJiksuc2vA0JjbURQ1Bv
AUxHW0NVb9RhPOrZvp7oJo+GwqlBSTZFKBOFPuEIncT0IVatKzBKNJXE4EYLV2hutZsa8piLtHue
TJr+5VFtLXWbAWPu28YAiwfbiNgkbDfa6KhFC4cjlOqLUiLDKVmmfRERm1lLcnU9LrDn+rzAwTw2
+HWhosxxm3rFou1UC1GZVRmhHYXDZtLMQ9XPM7aL6gUyKQy8tP0pBiUd1nrc6lL+ymkUuGdQ/Vwi
taIWLOVOFyHoCMdbgZcBnKaZtexAz/Y1HSvSYfTmZylUrT9Gy+SYuVUQT6gcM0mKDmksRAcrfc4i
Ar+movVJ6IQToRA5kii2UFXR1WSC/ywE8oVMubhTK5nVRS+RMiz1HrreVpazZ7FYdmZYOl2sesKc
RZtsbp9AphCHEGmzoxKtS0JS4sOYDkFPaYs/Gdsht/D2GIHss1s4gVHdE9HVO6IUXU4mMWmZIPS0
/tTmVkS5TyCmTK0H6TMOrwejH/CixJQjWvCINlncK2HTkO2Ffb1vbzX8n6ZuWivRkoJ1cyh6KyB5
N32mU+zMi9MZZvBQjPFbw+4PyOI1auojWB0RQqdjPNZcLf1ZHH9GearZ/DnDpZYN/hRYgj3pNALz
7nbpAtFeeoBbgDQIVaU+pMip30xN4vC0xsYIRq9qaQ70a5lXG/mn6qx3gbd5ph4/RtUw4+QefzZ9
qm/KuXvCRdzzi1mvPBMWEY0qT1FXiTPJk04YIGjTN0PrIpB2MdEkibyPrQDVtBXf6Nnah1dpNLfV
DUI5hA3T8qonWCkleeRQrDbbBl1Jt+9Xl3JZDltJhMY3FNLq3CbyUTPMQ8BHsO55dQihrhx/5Syz
Si4fpkW7H6rCI22NPtI9SVKcufP8p65GT2wIR9MIvVAgKr5SWskWUQni8W0d8EqEJyXxSx1mj4k0
/qorCq9Z9SOMUMORTERTnVNAdyEWh6EJUKoAWgOKQ+ayuuTBRUHurhKZlBY0s/VUEuPyvoe8ZpXV
ZV+PPw5iLKrXVfA4xlF2R7T7Ma5INwnEWvbETn4hDvtRzWWBPC28S9Dr+OoAm4tm+lMv1HtodeRD
RdZjza9gK60JlSi7I9VcchVVyB3Ao0+VXm+MqHFnZqGS9ldi31Zu1GQDQYVhAuhROWSIvaEETTgA
jEeQhQQn9JNLjKa6k1rOsakyezPhm0+z+iq2T1FhaM8UOAQAvKmnFQiykjIAwzeprhXhrg/j4kco
FbdmqGdQXrXmGKd0fAvJ8HtjaHaweZJtSFylvaiETSHE7vbxQMQipycSACXStaX8p9Ytl3qz7Cqr
l55HHPtqPDJb4yq6NAWR1817tTNVBhQ34dMvpF6FAAT5RQ96BFRy7YhjWN+jlFI0n8yB+AhSB8nl
OHe+lSawnwRuB5k42Jk8iLsuzvPbhfxCz9IDJ6hkloxRrK6RLXU7mOC/FyLPjoEclf66HynS8GYp
oXhhEmMYS2qJgiC8bosudCwptramGe0bfgAS9/jgqkTSnVAi2FEvRSAaDVLMNp3f2Apjh2A7JBap
VpPjh/Cn5YjiNll7WHKy9Zj7BLaMdeRKiuAJsZD7GlQvX6vTmDBRxDl6Xt8QeT65UWEREVsnb7m6
a8xAgA5Y5BeKmRPpNgdkqMXCpZIUW+jTgZzUt2KSiJdZurzoQXtHVBvk/hk+hKbZ+boAEvEIG6Mz
MMRfKFGugqjS70OWvJ1ZVI7VmOhhAss4Somry2D/BRKxRyUgpxvR9YS4yG5ikkFQKCAS7EwnItNU
qGQ0jSF3fogOrg5b2O67iO2npOA2HK1Y1fY9FD8ltVq37/LciQvthpShW30IW5/w9aaEeT3paCWS
pPUI4Lut2+CKrD7UWJP8CzYmZL5Ea51s6O7ImUFn0+2sqnwqquqKbcva1FjwgdHqF8k47UrZAFEt
oZ8bC1dpKcLiM7sxlZ7EqDi7FkuLI4gY2CaE1YOUaaPdzkJGtCfZh8sgQ+8UMGNFBmlugWQ5yCnQ
a9XTkxkUT9of6VVe7ck28wveelkpbmxAMYpbXHoZZ8JhOagqkqe+NiNk2U8tYO1twYmxq9gwQjUS
XfgOqjDIyGMadqfaeKxCZPcRgUuT9ZJXBWv9chWMg7YTm/QCDq4PS/Sv749LyknpYD0uAV/HE6bh
nIDF/+c8+O4oW9Xo6ay+TPkSAI6RV0hSsRLcAvT0gwx0g9aVLQ5L3cYPS76gaj6ZYrRCl+SjoctX
XRnmZIQP0WWfBLxEC5F+xEqZ50WKGM70VF16bvUIL6Fq3AXMdDkouJ6Yc3sYZuvCmFcgtEye3QTv
3Eb2Vm8xePxv6s5jSW4ky6JfhDJosYUImZE6mWIDY5JJaA2Hw/H1c4Ld1lNdo7qXs2FZGUWGcLg/
v+++c0mYs8hX7QiKTn2aC17eRpuWxmNL7nCnsh0LJTHI9g7T1HtqVXboJnU2eJiKrTw2qScPlsUo
IwEArx75yUkuhp9e95YSk5isiCX4QfXiXLnLjfL08uQZOTXIoD1nAZmSQ+3FKyU+Lsj81Z4zUtyK
T6VpJDTOBIOzXd0DG35qsu6Quk7SlCP4Mv+rnhxyGtqJQ3eEJ1m/OYugP7A0t6IhnVhWj5bZ3gXr
shwh2Xz3zRp3TmPfDKVNCZinMD04w+xJ3mt9ApP3RLqPdoRQtoV1hmyEie/HUDneneb1MhKI+dl4
ma8ncdEVd2T0AcIryoPYaqZl9fV4rcMc2e/BU++FNqw7tUoOHF9LZAf4rSSdULMLsuUb+5crx8fc
D+AdG+rMEHcJL/MaXzPhZXbwsoH+DZeB7kq9XrKagkyQkhj6zsVK4Q77aoU115G9MgDSQL+xIZFp
yeAd/PRda5aP64+pevu8OODhdXFwParspt/3vrUPLMA5Nvtd6pQf01B94E3dVzPXxeauEZBLG9Bz
YZ1SNhm8g3gpz47I3tJVPzhzcTv02Zu16TfLRJNlZGok1PNT61Q/txzUrilO0Fr32ui+ksN7O2XE
qQ75OiXZ4j3UgXuYzOYlR8ye0nvTAaYMEtoOR9t5mL0Fp7ZokrFRn1JRHFbuFITEv8USRCCQEIxV
QBpwWaryA/A9hJP6DPTjRU+nT0iJmLBa/ZMZvNss44lIFw8HVd4cSL3S9oDEgf6ljC0Py10VnHqu
Ap2wk7bqfnBr8vDxE8vJ+fdpifIngQBttOYu33aKj3MbWwJaQ2VA+Juh04ekNH2VDl6mAXaK4ygR
pesiAb/9qPjyMsOgG9iNz9o1UBjrMx3DPDi63fZIQCRB314z7+bm3nZJrFkychPyaXpwllWFrcS8
OLjLUR/K+kXLXikASNXIb7gn4rVtZAKdE49i6UBizyHuZKYTNbK4pzR1+ZZ5oTIrb7PJvVdQ8qLe
lO0Vh/ytk14KLNIl7rS8XSfeVdHT1qid4E3XvEfQPDUWKhuHBb81eq5k3U5PgG8eqdzFDWRnrhKe
PPvKKeA0ax81cObQMb/aofgF29mPuoyHqS/b90rcTtV8JbxqeVjZ41HXe+PizRc6u/lOFDrBXQq2
+dpgT7b64tNrQP7YvXXfoqHYgYgnriXr4j5vbclwPyjjuCXEN7BPSA3gwpaey0x70uyee8P82Nvj
EOvrnO7dpfoxeXLvDIHzN7nj31Lv/gX43L8m8P0/QtThkvjTCfdfxL1DJ+srne44Xf/zZ5Hv91/8
O52O6ds/3GsD5jr/bQXsR//g0/3+LU7Ca+oQzUSmFP6h8+l/MNfsXTVaICnczxif+4fQp/9ByC4z
aqhfWHH5c5b77yDqgr8I3eiJgL2QXxgpcgEMWH8Z7eFSocYplf7jYoRFdeJhz7Qk6+81+2sNjjOe
HIgehHDINU778+xCZd3h2h/TfeY8NMXD5iY2eP41ymW4aVhad6v12WF/2065vC1aETWFlUwcS+ty
a6XPs/3deBXrg1c9Fz0W3Hu1XHL7ODsXRUHUF2SjJ2qIl3HnQQJtomo6Zs1OF6dtjUkXCOWz/znl
SB5x5XB+v3VyB5Nebx5MM7niL0VJ6Pka2SQ+wL0mOL6C6T9HVvbaOS/qCR7sWjyR2xYV5Dax1+Ii
PczOEyPSG7K7mWz0TYh7k4nc4uazse5WtvlH/0U7Z6+/18u/9WD9a0/N/zc0s80i+p9l8eh789n9
/OfUn+vf+Lswrnt/uCb0AgBBNpygqwT8N6IjDLo/mNIk1ceyPB6K67P0d2EcydylgQJoAYcONBH3
P58XiI4o5mSmQsJxUc6BavwbwvhvBfQ/u3802q7tW2R2gok8ujV/jStE7C63cl3mQzOQ+lhUaUim
z/PqreWNGO3uKCR4WiNd9NgHa3LMxKxjXCTDetG7wwiW9aAZ5ASmxC0nooBDFkxZtiOI494ZWWns
5fCb05V/aJvwRPv1smeMmVSBdnvrwMS/CGdzzvQNEmWvwZmkKQQJpm/5Awscu9LFG925R8vri71t
cOpzkan39oRAH+TzqxhhGKeOsfvTF/jfSOK/XVx/+VjoBwI/pg3Jp/PXqWixkMNSDMRUzLpzO9ru
cCj4LGMdvzKCJTnetUaCMZS4MR6k75x/f1adrsBSGEuxr4oBECBhJXp/R4Gshd2W1VEzd68FBqNp
qsdTX6xWQlckWpVu3M6LNceQujgTjVxP4K4+5HPaXDIfTbRspmJvDoMZdbPpxQ3fI6dt3iZw34q9
tahPNfrk+kjtbSEG+ibQl5vVoUNLuHRmA1YLzLXazdkXwwf7knjKY2PlLy6RkDfz6v3teP2fSZos
zT9ZSn6vKLgkdAawtzJU7rCq/9w75xsZ9DLzxgOtOudsinZNdKwW9cylja+RncsmcNyfu6Nq1bID
Rgj4GMeHZn636kLfgcC+GB4R3mO2vASpzG6RabnigApnEYeuy3tuuY3HmsZ1iF/8ROuukGbAqPG8
dvX/oev/84FyfT8O9HILdKpFrwoM8j+/n1oXjA7nBgHZ15/srhgd3FGLdbMr9mODCegaYdM49aEZ
F+P2f1+HfxnO/f3DoagxnM9n5WB0/IskP5tCzJ7Wz4dJBpjiCA85NXP93F6/+N8LR21vS2lhmcq5
15tFad9nc1DFSMvDAebyL5cv4Fgx+6xp2nLBvKjHLeLy4f94nddGyj8/L7xMIg+vA5700v+aBpyW
K1eljdfJB2VGUmrbMRdanA+kAaUbw/Czz0ycr/iex24iqqp5UjY6z//+MizD+q8vhB4kjTSPTD5y
kf/qbHT72mZApZaHNatPentLGBognJErkaDDl7AK71OXJKxVrCfXsKcw38avcSGsoDScW82Zn0g3
qMOSPsnF3Qz3UC2YpE0Gv91yfGu9YwkbkYSJj7wj2YmhRy+UI0e2px+5cr9p0rqbK/eGmHrqch8K
EAnIDfxB8IkUFONoE5Hevuhb6pz7vl6OU++CpZr9ZKutkbgMwzvmwfTqLsyCcaLncZ6VL0MRjLuy
nOUpHSt5ggAtTz1REKHySQvn6kzWdL+NsL2533JlruIpA/qtN91x6AmBLAH04buGLGo1lfVqOmrX
ZRCDStl7exIu6mTYNMwV10t2dw0EL7KpitLcJqfDIUy2Vzm0quu9qZnOXhCUDwziZt86lPCKo2+n
AhdWo/AvhBz9oj32ZLv5/cY+T/CL/aDc7N4iVCYxBU7lUu/fm9FtYlJK3pgadHbOpyRoLVYBDUeL
cLKwY61Gja+pcDO0PAZcYoZF7ti4VY0ClLtrMTyDE6a3B4qcFjSvUSXrmmphM1kXP++Pm9KxdVZi
CbHTOsSNo+mXOeFOJFESEuf4T81o/rKZpgmZBX8Y5/mDg63crzi2wGykoV1za8c291l2+/waHbVI
MyJpBv5qqj0UvDs0GZUGD3BonjxL4YsB1BESZmPGzcJWbkNonfn5Wm1Yd6RtuWtrJt3SzmGQTq/k
AKSHUo5f+iC+M8RDKViLI+XzEJl971zFUD2a05lOgZHdMlFXxINrvxK8gjQT3JYZ41BeMEhmosZb
bev7ZG60J3tGnzXpzqgNYrxlvJgGUVG9c7PW2MHnz9R0iFwJ6kiQjhBnuXk204W5siNgzTs4nzSj
SIVpZmzbrpjcZJM2IlR9VvlaXEoCgH1r9fap7n5oC7FKLX7vWd2Q2HNvCEjJ2giVPqB21YoqpHny
4vQkgoH61Nr8hh5RzZRT7R3r6UMougVIr5xiATfqyn6k/QMgFyU1cXvGILLBy3ftRjbTsqUXfunO
8PlR8bQPXTLZx11iZn1O+f1S5vY+tRw6alfUbQDH+ZTm8kMuU3dX5hzSLn194bb6ISsMEK+T+lCF
tey0DB2TdPiOnHDnfhCQFYyfC+doqDfaxgPhXWQujYRRLRGZg0aHi0gEhkUNIBY1F27bmkOiZ5y7
bJQ1vQAvbrXB3/u5ceu49Xyjz1BaGVoPIc9jxTPVN5LKZsbfmW1veF1Bk6FqIFsy0eq92kvHwqyU
hHk6Y8d17lvpLrduE5z1tc4ug1/HJNTdpZlGGngAH0BnTIsJh08tkOB1y6thKkPCyY9KMK2r1sjJ
OjqsRToeBBkuq/MtV1Wxg8rxgzSjr6nM1ieDrarOkbZGfXtz1u6VxLdmXxPjHvWus3xoR1ICmahL
xbFVgxOb2VjtMFKQr8EkrpWV36qg/kVbTkULHOCD8KeDqzbjJDtH8KIQMfy6jVIQ/q9AbN/yEn14
NbnkN42797uFxCWC1XK9SQrfwIEdFGRobdv7SmfVNDf5cx5ygNyd/uCC9wjLxWijyhavSy+NSNuq
DDK4eUk37lU+eQteOd6MIACi+a2mmxwXs2bvSCgi78s2Tb5BJk08jaAza7HLsOyqj5IytkUqezDr
20AZy9lq22RtnbDaHnR9rJNmgEuhzAVj3EZDdqzylfih9DB7zO6ptiKsZ1p+dql+lecwjHTex9oc
m9J6mxSzlbg7uthxaIDRTDmQb4nZ7JHAphfPKG6n4gsQRVzV2rhfCstJMjINzcWqQlMfH5RCIFek
1+L/j5i+M8eC5nXhdDu/oev33NWLl5gbsQrzVu/a2jH4WH9QetIk7TDyzriUxTy2kdQeMDhjLdF8
BrlK4zBqYJTXbPY5Gb1LrZjoTGHI6Y7qj5yV497QS4AXwRanps1TGohbki6zxCgXzsH6+iBLglbK
3eL6RdxWjh3T13klLY7dMxvesoR52PWESQCj/54UAjgDfX6otrE6pTXjtnR4TT0jtGgOHVF/g1v4
5PXpUxOk34fxNhOyPKSb+8Go0jFog/qesyEhJnmKjcwb4nlsnMjT7Di/K0a4SKJXP/2+nsn0at5r
VXyfZkYbGJEJ6ErTPa5yX6AoBl96OduJocHvtkW1n9C5jka/MTGNCWNlauS+GYT1EPgstuXkSLJh
lC7ivrK/EXJTHKCGMEAaED3XE63ka/Oz486XPEVg1mX6NhBV47fWZe1m/eyBnjb7ZKhbZ1+zA+y0
1jwag/M8M4Ic1xkCgyfbo7Z4T7bFzT6oQIqoH3OveW+bQ3vKcLSDWUxbnAOeZ4Tqp1VifABv2Mdp
mjMKvY4738sf6ayMtyZcpUCuO4AJY9yTPh2JMmfGkScsGh01JXBj1wje5tYHH7kzjXu7BR9guv5+
NuR4GncBsRQ3GfPuK0FcLwuJ1AEuFK8ngZBUnpGGUNZcumDFQkF1F7MA5mNnMExO/tx+XDvzXA4B
tMXMvW6ie7lAo+jK2o8WQ1zWrSQPcaFJBP2Jr9ZG+yOWzTkv4D9uhGo/in4rbnJ3SW/qfmIGXDZ7
el44IkuzihthHdnXfwTgHQTDovtGZ8W2me+eg5mqSa79j9ozkwp5NdSrU2caEEI2Pyq1ickn2zsq
fe0uoy9efImX3/cGEm23lAg2q8piXZAg2XclKbMO63GzStrbtCJW+1e5csBVLoT8sj5CqMijtJBM
VTXTlAR1++AR0Xfp2xxcRM0NuZe/1GDc++bVfYDOOXofxipuG007i6xX+1GgflcWS3Ywsj3Tlc6p
pZ3zjbyxjwlSAQWXdlOAvrjv/KXeC0lZsWI37ssnN6i+B1kh2cjWILTc/GVkmCRMA/0nk2BPEjpB
svWPWqbgNvTtB93UJCBgiZFa89CvZ6/WH+11YsyOpLXQcbL3YLVOwVjHuJWem3qLa6EEaA0eSXKK
qwh93o08o2np1h63XDlx63Vz2AnzW8YVIPKN/AFnB4+SeispVNTMl9H/8hfrdXTB+0vh3ejjNkYe
8SaNa9wP+nAHIP+jlMH74HfPHakGgfgy7PR9DizJkWX14aYXwwlDwc9t67g9WNwb2y5sp9bereNb
6upEtqalH1Vmqyfjkv7SmvGHLub3KrfW8PcZofL5RNSpJBBSJbXjrEnq0uASG8Ocq7zV8CsmcsCk
MfoUq0N+FzT5V7qRiirBs4vPRhvSWBOanxj0bkJnxUaAy4N7fyPzuC2/DcE5X9qXuZwioFN25HT1
D+78yqfzUSMZihUeR1XTUnBZWBPyDrVacO7GkAga/ZhmjKdXDn2vQUWaO7VHZ3ELbDrDdHa26k4f
agA83RibHdOK/fg4G10Bk0U8DUXFkjZ/bssQ03Yl01y86Cp9Wze4ENwosKMYWxlOq7FzKDHgFwXa
vsowYvnbTu9pBTW2T3dZM86iY7CV0/q2yIJ7I2gaso8YUy9q554E5fOygocZ1GdKwk2x6k+1LT/x
eJ6WTRa09tbT0KRcNlznZHAFDjtVAUnK6ZsUqqbEWZEjcSF7UQ0LJBPl+0zsMPT/G8/yL0Zp3bsB
fIiOVM8Dz8AvalKwHmK4VK59jx1xjjcN80Bb3Yig9MO2lneZZrAP+N67o7j2lD3OEbNwPIgxldrN
2nx1bvKjFvNF2EOVTHqA3ymbNYrx5anf3F7wARMxZFNc5lP7PNVzl2xcVh+FLS/BhFi8ulfkwJxz
nYAPMczmFBWTlR8CWR1cAGGyJhCjsrkxKA/2yGzHhk03tGgbmv5GK5Ig+FFn0jq0P4kDOy/jwlC7
Xn71lc41SUIo4NkJbX9pw2HRoNjkhG1gkxnqab2ooKZDu1YxmRVhwbE3lSi7riKnlZjkc2diEVW6
f5r5vV3JMH60gOzZnC25tsPzvuE4J1HQd1J3Z8vKiUaylAXrvh+aadfY3q/aG85wXnwegrqMzVbD
f9Vvh5HrAZlHT0AYXslvviX2ktuP4d/NXvtmqmd7bGlS1vPJXCiM9K78WWxJ5ZY/GaFzwtEh53Tu
CzMikGHvO86QaEJcAoO8gMCx91261De1Rd5HX/Qxf/tEbu/pGskYdfVtFpg9wCYS3SobeFK3bZ8d
PwDddK+k/gQgY+IGKM9sjYnhb/zbletErjfNSev4F9EaDHzi8psL0uUqAyNQ7RME29J0U1KqHcER
92BJX2e6DmGt9D6Wy6Ne9dt9c3JRwYIxKEjdzPoTiVGcNzguFyPpBgv/wzYrcBwO5fLixz3b12Za
UBwIJ8FdeKsB7jwtiiredplsLeBaE5lRSDxcGEOG5meZKpvAWmh3VrYnWfFGc4YXUr7CKngijaqP
svLChCLDuRkdwgKdoMoRT5f2oo+6dzImtlpL3nPVfgRwse0Kx0lq0zGeLA3aSGpmDO9dtYcCK8lj
25rro71FWrfQnV/aeh+Yv1M0nOkYdD7SX71WideVEZw3ojL1cdwVjdufDY9xPxLhpghrVHvo66m/
X0kKnqDZn+xrbJSlnWRPdPc1WygufKJZbSe/r+RVVNiwq0AFiv2NIRGAK2bSlnhbPbrpWu59z6Te
7cqVe1ZIPtYeLlMJ+FkgXV67oMLmfBMWXUw6NjwQK91yYf0YSSDmq5z7nW+Ml0afp0MumotMm2aP
O2IBoVM9EoXS70bps41jexi3k4ewwM3XNO96fXmuu7cuyNOHpoHVI4pSnrZmfbLH9BbhVo9dS2Vx
hRIqVx9Dnbl4j5ah3+j+VWWb632hnAttrjUSRZZFJH0fhOTyz44SRB4iR7KNyw6hpg6FpBTulfHq
rux/KweQQBqMrIKGeIrGPQfGHq1chYRXRI1WHLWGr8wpzIyvP01kipiMDSfU7PFnq9PVbeZxN1ra
TWMMe7WuPzxSnCttIp/bL/342SUgLxxrqEzr2JGcZ+KRHLdfTGDdjAU+ncVq+HQ5UkKlALrY/Zhk
FhV73Wofpj48oEgXYd4Dmmmmco2DTZFGmGfPZnYg33niJpijzG4n/AGYGAzzyWxofxU4mnsx4ssg
zjTMhv4lpzO/H4ccfE3fPHlaaXLKpB8jYrj0Tf9kFl40TMU7T+QGj4QsG4KBWzSykYxobTnkhfMy
NlLGm75k1NHqGZfMmZsMu+mMUjZReA8p3bOpB2Vle9qYuBiTwqbmI2azp4xFKA7Xwd5hLqMXtlQW
vTLnW7DYJikqRDfPrehwrtDOyDX5tGVl3Djwg5YBTWmhvOK6xnFiHWu9qk9rPjOFY20Xo68Q+2rP
jmw53LWtliz+9ez1J33P9JkRuUZ9W41fDaPV+DN0TAm8BGUg1hf35YR6k0nPC9Ot/279sHVWR13K
I9nGp7VQE28X9oGtDYIqoiHHeHTfyUMaT0ZWfSwmmXVet3KxQZvBtoYdf7FBprbDfBQrSRlT5Scm
i+GmlKU45NkAdAcKm9YTTW336c0ypM1+tqk72644kV1NrEj/PgRVFXU6ZqzuJHo9TdoWVYCw9cgj
S1HU9GTwknO33L6LGQjG0MxUvut0ZG+ACmF7z82qxXO2fC/qBieABb2e+xKBdCajS8Jsf2G4c3iA
rYeGm1CMWLaEfRP8GOYVS0/uzvSGoMSsvb9TtpuU6+NijG+ZzVjpLNW3fLPYJB4b1alw0Uwnzobi
aHuSETvdfDFm28C6Yv9odPOprScS+9L2l9Odu1TdZ2q9kNSIERnTZjSQgTwtmxkuVHmJrwW3g0t7
tHaxsGjOydL7Nu5wS0Wcv7oSQ6L3dcDsZ3bi6b3NjcG7mTv90x8lF4I6i7WM90eHmU2TIiNWpdVF
EkdFzkVwmH37tlImYcrbVVNV1KpThjqBdV0aeTI0zQ9mOIKdq6U9UKXZ3gXUEuE27trmWsLW0INd
MtAH76JtRKQUMw4J9NW2Szn+Dhh2KLB7jpGWYOJ6UePO6ZY+Np0k6Fe5V8PDnDs6sgRrsNfMZ8aq
n8zBvlu36mtWA1uBxm8bhDYRB2oUg4rJNxXUMEViCO/Ztivk4MY7bABRfXP6JGB1x0zim5c76UE3
d83E/Xgua4RhuYkQERicl+vHlhpT4k79F7usuihbcUmbuXm7WXzNbaAFd4sqP6WH+Dq5mOrNlUkA
T6r3as3xoNsj8llDVFb9sKIEhTmpUWt/W7m6pLOFacfPtSFM+akt228qUoVsFazoPCWECy9/xnZA
HaLKW5zb2iEfDZ1PbEOVag/EUxOh6maCGoDvDYgMRy0/PZg9xXOiqcif9XfWjkObM83YYVDlDr5V
1Yf+yv2sVizqxLRYTs3h3JbZ3mit2JoVoDqofUPGMYPpl1sSgl3nepSBXokPypOXzrG3200JfJDD
dVK8FkyesVijPGsfF1IlYWDBlZqmDJt1bVGfTAzm4sbIMJ5FzpzeoALQlO/sx8Z1XkxubQmFBro+
gESrDchoAM7UXetR12dLVz2VyORRwsDck6PLLaFgYFLT0E254kWSXlXh4CNnc3xsDeLUXOtLGdWt
vy432prvG0gL8aw9WFsHc21bnuY2cyNhWXzeQ/VDZSfZFGfnUAiDQgw32pyXt64zf6EsdJFjKMGN
cuofhXnGsVOgwVN1bWBGE+GX3HgoagNeUuhd89KQr+omLltJH6RuwGGJjTkB0/7pYvq05omf6Xhg
9paFMHQPU6FhvXhZ8SPwll1T4V4n6d72GdoIiALdApQLnTtO3aUTng0fxiQhG1Q0iPr1l2umYVB3
XwWV2X7MJ4hqoTvaj/4ER8/Osad1+mrGziko54elG42oJ/CsMNwqXoSPMGC1+77ROw7dnvuh/tCZ
ajmum6sTd1tusb+UHjVMf5zw6O3d8Ror5j0QcfWojUUep5IU0LkS62FgRSpJAn0xO7GkuRgLfNo0
TQ6Zvews4Z87UewzVqAZaCQ8bXtvWNVF6D7fnP7SAQiLGcfpEws/lZdVKG7MTGGuf8psRCUgb4dJ
I8bTv8ITTboXG33ChL103aV2MvVlnDEyEJqQuuKqXA66Oz5YxRV7Z/aKgNRHZFt6C9WwJCurafE9
tqmRlZ8GoxtuswUYshTPI9xqHNu4AVHZsejyeoe1LnauKh/UhhllrNwHo/C+xtm86/yMelS67+W4
JtYs4dZa8jRDC2TfJAxF1U6s09oyBvcxtYvX1EWcWv3zFmBLXEfFtW4WRwUV6eCvw2OZCcau0diL
TptuJ33BUD8QtJsa5OCSYp6YGG4janryo4HbSO5tPBkE3m5ZQX8gYFhHQ9P0WuZpvaU55yVDHOwR
q4MogppFj2wtyPQZhpfaEHFQ/nQqxk0WafVxHSwjxvNap2vXiDDVeQ8LGPaINiddIJXusrTNjwf6
Cx9LUBKrXs4e8s9hKes1Gfu2ierRPLsVdck4qm+WHtyxyHHZjezNLua2SNR0SJu6Do2pxRzMg8MI
BXEai2deOB7c3gsOvUFZabMLpkxWhDVRcdjw9ePme7vFSOdIQKWmIGcFN42ftKZ7ZBLuXs/9L6oQ
hbW0gjI3t4re4GTEmm+KWFQUv4brRfPKBw5qho3VXyDKwaBDnHq2uMrEBTcFa6glvONDQUtrV0n9
Thjf2pHWS0E7PGpLI97SUuCzXWJ7IFOgZCF4bvs2rz9r0u/qTstf20rc96L5ta6j/spIjAPkN/u2
dUMbcdftMFLIfd2Mw6mujCczGB/K9o3E8Oe26YKkntyT8Bf9pKN+e7bU8I1kzx3OekcMX5TCTAV4
+GTt7r6waIBpBf8iug8qv1CIHNI6NXw3zHg0buKp/M2T26kKNAITJUrA7FTlTkIKP+gbxlbq/WPT
I4NoOMqifKjikftL1Bb+y2gdrRRSqswZCGBaCPSix3uu96shn7A6AEScHiZUywKrJSUead8dKoGx
dQ/uSLuBxLuQkQGUyYagR7WtuyIH9rJ6EP4ooZXnyF1umCivPovZ0O7tnlvxqIO+3G6dlaAiHzPz
TTZgItcH9NfUyXEMI3c25X02cpEYjb3FDNU3tKTzxBuPCmItotk+NLqkz6Sp6miW5nfdUBfV1W+u
Nb0uy0T16sEBc00aA72Ld4wiL0rrpuP187qrFXyUTrX4eq3ozJQTT4rxkt47PW8oL3I48u2LrLBD
t82zk4t0PxTDk8xoENEHCwPhLkkjgud6kkw1ljNs4TbhmeNB6aSIYHOdZ4vhIp0TxDBElciVYG76
VR9t0zo8vWg2LWMG46K6dy1/D+pmCu2gequrkufWy8uoF+0lCIiALK4vo3fMjZKoxoik5W9+v/3o
IMg4a8MFzGfT6o1vTSBk7BfMD6g3KQC7mnL8qWvZjdlO+m6jCAkJ2txRW2vnxbRo/NADcQE6Xm/W
haQsNvV1x0gpaAQNDK3mb26kZ1t9mNOn3geKaRn9KVB3hoHe3Pb2JbU2pkZcKzTcDFvxtITSXqxL
3rwVWn3KFBOhNSNnRGqiEC7Wp9nWYVpgBSZmoI96Xx6KOhhpoWZm5JfBkZPaikszeHcn/9OxvHia
5lcbgUSf8egOzrLvypRRMGP9FigtUj348hWLGQjlgqgCHNdpSiNxfLUbdrF6uXQz6e6ZOZtRUaBu
yHVbDuuE7KYJ1qzYTMYH6DLvXVPDrdyRtmKk+p3C/p+5srtUbUWlru46h0Oe+lYDZ3kwWgNxan4c
zOA0L65iodtoYE73aDP6evC6yt65fvVWCGaWxmyuDsH8OEtZYbYvZAT8+WnwtMhQk2T0qWeCJ7Oj
fM14fJrVSQZFN0ws651hNXOS6m/BlfI8adWCrpXCchmt98os/WMjapc+7cT9ssQJkfeR56VD6A6U
dxaCSZ5bp22ioBOmwheulTntZ7r/TKVp1RndDoMmAyXSY2fvmyJhfgwTE+I+8+F+7E1ThUjLvF1q
TDu7GsDKpOSfN15xQrOdd72xWHt7Xhlzyu0ChU7/yhFNmD+QM4NACj9ZOrzD3B1V+d5L/zzp06Pn
ox6bA8YTKYNwGQkRzAXAacc1IgAokcPtC70MeJZVbBNoW/6XXPudt4rvm84f7KgdRJaTbh8YegKH
tYqGLsxz9FEDcHiSOw0b//rgMgd82tyF7nhTvLMKrMjxAK4OtYotxnD/g7zzSI5by9b1VG5UHydg
NlyjOgkgkZbeiOwgKEqC9x6tN403vTeS90F1qkqkVGLVvc3bUZwToogEcmPvtf71G3/prUei6QFR
hNpm1yFILy2bdgp1LxbNdZFGj0b0mnUoLaKYMaiU3yVW+SkKEHhVW6QHriHWrVUlnkeVMToc4rWN
XeT7nMG60y3WeJKjC3sqZD+dyy29eHu0rYm6LnwhyRarSTGrrmnMN32k+fh2X08xdzF5zEDOwo4e
kpuhr6abaLqPrRadCHZifsbxu9ErtXFLXjQ8gKOTXeJHqpjTQ6cyZLeGnCIhDbZjgt4V7WbptHnr
RhVVHixlzLG16GUpvrQZe8XYsepji8rYhsiYI7FqJX4sLrBBlYTimLl2qpviri462zNSbreJl20n
1GCnUyG0SHgKkAePfHjLp4dQdlIO7WmUhociKhF8jIHuBqK+WGIGtDItnD3FwT5r6CYsRK9t0Yp9
LAlPnxt/ttfTr5YfQ2yoaUJsDM2zxEvUAhXvgDRCCZQruIJfgwQbX7hiJ4R20XYYlS+6bTIMyeEf
B5GE1UgAsLTM4bHQpivJKq/TbuDlRoGl02hs2xhNIBkaSZnx4mvh51QPeVMi82Gh5NWGqUdRW5TU
jh069kwjTz6WP5cY9Cu4jOysojxAgqKhh6BRyR2mR0OyNWV72rcmiINZWNsCkeKmUVtyDWBklDEV
hzz2pxxIrwyZ2WgAjH33Re4nDOWnVf28CGfuGJ3ROvI8l+oUJiXbMNEMtCiZVypXrUE6b2xJpVvK
8kH/znAqI4VsNgsOArHIil4/59F8sAoqo1jHBrYrF1gl5anXEgYGEwBtKBAXFqymNGR6EtlAgIVx
loxuOKbp85ywZTR9vTh1YpIOSaBNY8rXkkhOWH4rjA4G7NzQNOwhjdL7NB7OvF+1wSy2bY9q19DU
bWgqPcuxZ+IVt1eSYJ1TPcw9mrCqyM5Z0djHNq52Uzr68gTqo8F0OWrw0KYp2c+p1u1sSIt828Ot
bQyIhcZcPpXLhUDM4/RjcWVAOPNM1CU2A6Vtq9nfUG57Q6x85TXcLPPETD9MpWMVgqR3tj8I2JVQ
AZ5CiyO0zjP0jeFDQZdhRDKWbAsefDPdgd4nrxauzoyEOVHw2N9kOnrEkfVLiPHMSZbmTH1rf4xn
6s32NWPd+2Lp4VIZYbRb9FtYCgSaFwXwWw12gf8fTI5ns44VnxPJps8qQFSM8FnrsMjmRAQJHDwC
oXGOUfQnebaxRcf23xOLnkB8sINrDd7H2GAfEDTaZkRC6qqTfR8bEJhUkbgVTm65gS4sCAswT146
1t693c2FmxaErCxBQ4VsmAy1bNo3yyqo2eT8SWmjZ5l84iUY213bXFtFcdGMcPOLFgOxrNX2dVTe
NblZor3BJQqZr75PU3DJSflWzFjoFQbkX9BWU4FlG0QzvOCmg5Sv5CjXB65DGjeS18pwR8mG+NGV
l2Bl7cbsbds1nyWNQecs0OLJw3hH+X5moKBtnihiBWw7xbcnvcC3u76Zp9xNa+IxItoaC8CTBYej
oMTGW8QpfXSooUCv8NyTksugL0AqeGDO3GBN1ljwoPom4PlQJy7moPjpfszie877Xdeq2jmRmemV
bAtIpjkKinYndfikTNZwqCrSorVWrVaZ9PM8EsCVw4lxavE6JCkGCHk0rYoHRt0vwTylB2sJn7Ss
zl2dCWNcpDtqMdDwpXioMugBdAVeNCO5l43p0wjIASc6fw07etQ0LhAPjS+dqWQcVBQYMrAUBt/t
Jmz3iRXgEDA0TE7htuBGHr7sZF08aeaEt4qZXAJDM84euh5AuMHLHBNKXSSvZVx0PqvZxSEg9Fau
yWYkt3iLg8K4qUoqIDu3KSgTpg469DsObagQuekyrOqcpsKqPG2ZgGKc/kKrudeTKNg1WXyUhjW6
3oDkpM2wG5gWgPYglwvb62lMSYkIYYYJqU8duQxu7ZQ0poyXggFr6EB+24gxu6WSs8526mlWom2X
WTlQvT8FSZm4o86ZwjbSH2gUSespQde+ZaIk8EqWrw0bSBiq7hMjT9ccwuRWQ6Esp8RCNmhGS7N+
bBcj80D09qKpOPsHjzFov+mGWNxR5roQUHzFRJrLsCvxMAo/F9aobXk+ZyWUAI/WokZYxCgENm59
kdXg+FHnX+NhfrHtcs8YAGq2WX/Dl2mzlJEft5LJ45ADDCjST2YgQV2AM8/Ui/38K1DrbTMGL3BC
zthptD5MaHh58/IQT8GMF1j8FMnKwchzeE45bDZTUr3I1IOtGtCqxCK6N3GYn7QKX5Gl+TyW8YMs
4szP7QjRviZdLqpfF+OTaixHUeWP/VyfpqkEDYgAajT9C3ND+OqV35gK01yZbjMzIjr/loPWMvQH
a9e2veC9aC7kAgKWmj8QaRZuSxpRlpVyUFRV2TC52DZph7F4DqRYshWIHP3R0Co7C36aO8XEB89w
ekpdf51FeALCnHZ5gXJH0+PeE5y57Rx8rlGe+0tjf6oKHQsKO88eAszp2ylBdKeapEYkj/ZAMUCj
Rw5LYDkjOLejWTYD0wRKn8Tf9dqL3cYQy8r6WYk/T4L9NkpB4XD40LKcyK+IfzjE2Ojbk0TIBkjT
0N53CDs2Y5kXW+yRfFQbvKsWuvpcxWo4NFmv6XIjGN2xlzLwwKCiaZWHrtlpRevnUUjhodLWGg3+
DWpBxBvzPBQOW17jxIj25tStWwRtUKFiuobGI6yYfMQ6Hag2JrlXdz4+Oum2r/tyF6mdb6BX7mu1
ceoAy5JUQVOVmMdeIVO3StW9/qKiQ4aVxF46TvHLbALp1tLEZFWN4eVAqwl02sgKGWqS2eTuDith
OvKB1YicTyeTICIP+pDqJg3MjykGm5eSw6BVlz1zQ8uOolNOlm6dRfExURrLCaRsNzIiq8gTc8oc
Q6aqCr7GSzx7MuxPzB2S7VKB9spjgsc2I5jNgC0HW9OsOnaQXS5ko20Mm5FdWNKJmIOTqDKVaWsw
2irgIhQRZCSJcIdoOCqZBShuMXWPmY1C6yK8QKXsg2IMuFEc1DB7VfGCIAFjWTGwYB8UIHDmIr9M
eeQYAzYAYRg+yVqnIFgmvKYz4nCX6RM9xjLTAsskPAgaDYFNr8IyKkCxbZP9PgAMFHV808jRbqBi
gEsrMU3qjZdZ6x/g9R218U5r1ORk6SPcSAHZ3UhyNDFbq+hzmBskLEAXPeCwE2EwkORsFcBNpYhW
xkb+KMOmdxn15RtiZQ/s0fCvNKk58W1yl01WeHCqoIkBDAZLPHglKSBbiJdsTiK8LWPg6IBDLs4G
+7KpYSrXcrUVWUsNNoLSwPEKjgzLvy1YLX0Xjtj1dDkhIbrMRNU5ErQzj3H96EZBGjJL6JJjgyBe
jXxJ1tXr7hzmvXJhxt+yRS8vRrNz9UG9k0pNPyYTQYbC6iEExGoMmXCP6Yi+6TI1PzdadVfHq+vC
qNZ+R3yGE6edftc3qmenB77mR33hYArReHeq1jD4oP3so/L8/We/f9KAgeZRjeAxDYI5WsybAWGJ
8IW03DMVwfCEM8CFMuco/QSXIoIx0I1ntYURXk/TuB/s8CZi7Z2sidy/1pT2UrcwCkSjJKYe2L2f
5aMdHbKi727kgZW8yrFMqA1OvUTJoQqxIOiidt8o8xd02PZBGumchFl4TQExSiqEuf2u10JeDdlM
DR+NFfuO+0l4dg/Yk6egWnCSKcpnsz3lYY0lOQU8JzHE8+Jchnf8K2K+IDxS4yTLbZMX50/ENckX
Q5QUTEGyfNN1Meb/FY5USgjcOmFrsnTJtZzFN3kfTz5YJ4NKsEeoe5QybR6IE9y2wkFM7pTzZLkl
lE83ASR106i/Ujrl3jbEvZnkmS9NR22ajPMcRJU3jUnjtUqzEIvRkhIx5LXL/F51quGTwouDlUmj
b9sxeZ0s69TXWnSLVcizRP91RBmxl/PkNi1RduQ4l1zHOXY4dZddVU0X+5XZVUSB5BAJYvkCAZV9
KEWFGaMc7m2tzfZ1EdgMP8VerytxEUyL00u9SnmXbiR6Eq+Q0Ux8170VAoYGP34uMsu1uxZj7WYJ
P8mwixQtcZOOPahSlVNZcNtGoxf73Bq3GM3l26JXajcUduKrkOuOhSrDzi1tv5CrTa5A0igZG/aw
++EPFdI2mhmlZd3oYpVS+Dw8Gy168zIB/I82oF8j831Q8HSCiJBm0XlTW7J5Aku7ULpuRzKUcZD0
eOUrZt1WnsDTFdukAMpkTn59Qu++7v1akGwlPDAgEQMH01CGmAHQ8pWd9nWphxwu4lju9VXzN+uM
1DpV7Ouph4wiaSS42FP11OjweOOMGWfN9tkOfQlhHRIwry+tn+4VtpF73fpAsZhCeaZX2OXHw/N3
TRd2S+VeSsJDu3DCJCIIb/om9aHYxftaS5A5YFromnVf7RMZs3QZUozO7lsquBrgtP76/RdPDeBJ
aZSTXyrV5HVI2DZBYc9+XHBIdmP2mhqUkoQ8xQAJEMDyZcQpaeaNiEWQu5o27Qjomjb4i5WMVLE2
oh/vpcU4lXHgDjHTRwXUaA/jkvQGY5g8vVIOpV4mZ7HKIzHqgSM3p2wlem7twynwwDpuhoS6uY5f
kC6mN7pK7PpEuxkGXea1dTNdFVhEcZTD+RXNjV0y7f8uYQwYLQNEhrumYT+2unw7rdrMoO1Y35cl
kL43T2WNGU9S7qS6Osmcw46u1cMxt0UNCGejLgz1nQI/OcmZl0lImR38b+ZTYCBlNmImmFl6Y0gi
d/RokleyEPkJzaBcCPDRMlT7C6NnfB+n4gKo11Myw7xmHR/CFcWbByhWU0KGVVAnX5YU0+p8XV2L
3YpNNASGK1V5vzcz+6XLxqscW6GLUAkByfDVRzukbb8vxnoi5m6IVO+LxKI79n3pz+VC5zzZN/oI
oGPGD2VisEAk/L+lsuaMzfors9XVk2g6ZsVQY6QRCuIYjvohG+tjnDB+hJTWOoLgKYpIadw1SSTT
Fk2XsQbLorNysbXq+U6b289lWtABBk9EYf0piPuPJNn/G70OVrNRTaDU/Neq7fNL9jK//BfK3Dj7
f//n/7bp+n838Zc1P/lr0YF177/89S//+EVfEQ389S+KMFBfW4Rm6jqiYHmVH/4p5hb6H5gnKt8V
2RpCVv0fYm6h/QG9XleRbAvigXQDRezfXU61P1AZ8xtNS7XXyCDxn4i53ylVMfVFsYhamZmNYauK
/M76YLbTJoMX3dwbQe2DEx5zZoPrhBtkzuUfb1N8Y5Jy/ihWRnBvP6o/v1+YWEMDC1fyhqF4vZXI
Grai1l2ndfcRO2M0OpiVbrBh2E51tI1pYKWMiAdZyXlPEIGj2HWgR8CpWEMCB0hlJXDEJtd03hfd
HwtGs6I9iMnYYvrynCx4EAGHQTi6Sdh1sqR3p3X6yWSjmiLPNBbo0p+VXPfnvHCM1cYhS+/K6nNk
YY9V5ydRLhg2GHcJ1gwkzp4IAvNl/NtStn2Dd08GhYoQY2mJ8TS2zbMZ3+jCvpM7/E20Gm5BYI8u
nJATzoy+3CIUQhUxi/hliNCFqqXyimzkEtnDXQh0FtJRx2F3bNiGWn5w4QoCrkORo+q8yuXoMcLJ
c06xhUjxPmsgRBk9PIyhIlOksS7GzLyrdMWx58lfL9h2zX4YYYiyjezTxroc7QFuxRxFbouIGj9P
V8JELU9OZostUUpol0Gr2UuHROXcUckmXwfd61yTcdprXo3mhilS5EzLngjVHWOPL3JhdkCS8lWQ
tZeqnWkuk4BPdhB4y5I+Z2jUO32D1jRytGx6kCdpqy6DZ07Kvcz8tQQHr4gMNTVkaZ0wLjh+jlVz
iqXuUKDsVILUxR0EP47acJt7qZj2FaBXIfKTgqWSUQKnBRep7ZvMBwjm/UDADTPx5/WpyibeI+QA
8XK8T7qt2xrQQJGa+5EZNJCtTGmNCmZr17NXx/o1jOlv5JBqxnipJvHdYITHyM6YAiE2y0zioxks
6RlCJ+ghnbmNa4nibX5c4vZTyPPI4IJ3ZeVHEnyOoHMLuqo2/Bopg6sT2WDm6nVim0BnOHcE9n6u
4cvCtr+ITEIvxhMKTf7zc45WJYpYYGsD346HWWdgE6zcyWDTh9OxJqQR4yQAExx5sAfF4DoBSBgu
WxiCBfO7Selv5J5CPtT0E3woD8M7t4nrK5j5TpbpFHCsxCh7Nq1Vn6DjRDQyrSq6bZSVu3Gts3oK
cZBpF4HmE6DmYRnSCxOuY9foa4jkjirqKlfNEzSHy1CbLqu6vrUZ9GSZdAyU+GoZLqO43Gm2ej80
4XalRc9BfmXyCk8RlDkVFxRmN0P4KkzWfp5fhXBVGizKMkTrtRJ4ldJtQSfw0+sPvA2naAk+yL75
9XJQNExucW7DsFp/lzYxEClIRWm0941s31WGfQfC6QGjdXPlzX3zaVGyL+XAVqZwXDNvrAgD7Cju
qqa8CRiwirWknC6TuYYFm5xiy4YYH26rBMyqUs8VbCgoBldGIN0JNDVxZp6qpd7DdnYFEzpLxLeS
Mh2but7rk+4LczjnU0FROjidOXoZSC6bhhewe1PzOpEm/II3PDHnYxA9p9ZlZZR+gIdEMCWu1iSf
1a2Y5OMayzdN/SeZ2R9g10OD/VvVa3y+ySvpH422dwGntvZc+lrI5joBAUP2GyA31F3uSJh2AMZc
DUOxS+bxDHIMbdM4FTJYI1tl2RH2V7VnOMWXuUZHxTA7N6cj3FHSMBVg+SvsQM+5rfpFtTriYWFb
NypAH+u0tC+i+kEYA7581a5Mv9goURYd6wQAGNl6BURwNVU68N1gZlpRNUpnMH2UqsOmwwCk0ji6
AunqhyP/Fz4fa0nw/uSC56cpCuclVn7vPfwQxkO5Y/xyb4TZrjQ+9R3bFYSCcNYdxD07TWq3Gr0k
esedhOAfey8/M4Mr6DkeFtI+lT/1NM91XUGA16qe7it4ZZDX5O4wSQxl6PnX9wsRynbR4HcLgfWd
gEoudkrzOITXFRxRWPePrVXsVU27r4P4dX3BVDYDBMbbhh4/mO19b1Z7U3tsbHvz+6fwzrFjPb5V
TTYR38hChRoi3h7fIlNr00iXDndmcb/uhxpXHmELzc2IvRCs3t9fT/nlBQWRM7yCAo+G9y8gGlOp
GqkXRNkdEB5tzY0J15LxfHjsav0eE8LjPOhIeRkzcCZM6aM9Nluj1y+UIYg2JubTv/9Ia3n2ZiHg
7bHeucVQXJcFSOnbZ6DpaWhq4zDej6hAlqTeI+wn+CNgQi52dYGjA3K4qqKmygQosdglcJXb4nbs
dKfS9W3Oq7jwUTvpsTFNJ7HilYN8LAKvA7ULwy/sAl6EJq6M6k9TUVwlRYhzMUqcodgjMT9Dp76y
WuR4peXFOvyMJTwOBLaCLsG2bTiZHaND1FXM/WPeJxe5bh8Y5TtNpp2a2tiGSfglz2t/CHXXmvuz
DN1ugUajWy8tlYlqTJdIvo815WCWklRMOmU6N1hWhjNdaIEV4lRYkNrnB4WfZepWPYW5do2PAQFM
cGpKVbprZeM0adGxyoDMfv8FrGvsBwMRUiSxNrRWl36ZKAFQ9rfPv8IHNo5QkN0bkrZrRuFr2Z8h
T/9RM/Tv+VP9y59ar/VaVuTmhlFHAMGf117N1N78D1NTGojr/msz33xt+6z7u0XT+pP/7l/+2Ybc
zdXXv/7lteyLbv1tYVwWP3YogmLnX3c5t038X6eXIn15/0/+1s9Yyh8WpyAP3+aP9UT8ez9j2n/o
qkpjsjqcks+wOrr8aU5l/2GRtYd7j0G3o67GVf/oZ/Q/bAWzGlmGeYRZzfr7/n7nf+7Gv01teFu3
0cNgJKNpODBxUKu2/N6FaVxGWPsT0jrhm5+q7bTrNvM2vQodKNpu/8EuqLzdAriaLlTFVNh4MdzB
jO7dFhDreRfmpmg83D5cyMBnItKJShFXyvXiLN5wAfT8wap/V5n+dE37XcuGhqZUEyotz7wcifwp
fUjQPqApd4iQ9KM7/Ol5vr1DezXP+cGxFu1E2KGdb7xob/npLjyQTAUbmkRwQpSCD8x43naj329N
M821rWWpKCY+ZW8uZsUMOFpzrr1kv+Zv/i1xRv0wOkxZD4t/7hzfr8O+Las0OvD/WXNvr5NDFI60
tq290Vmz41rC2jdENXF6uXgo7D5M73nrMPTz9d41uw26zXKKRcn1aAsewNZ9PFtdKFT+h+lEbxMZ
fr7WuyVZIFSXYXiVHr602YCObFO4hEI5xTHZ4gPt4HRNmrTT+PUdKgD/h53iz9fxx1yQd8f0T1df
Pe1+XC6EYcemXnGna/yvcDBq9nIfypn7t0tD4bqOL8fdR4me39OYf/ONvk/t0KIiXxn8lWecLV9x
MSqCBl4BgW6QGRBGp9yHZ+CDPVy2Q9S7KNNPyfm/87JY2FJa6/o1AFbW7eKHl2XOI5RRBXc/bJWt
6jHHeURvfFq8fNs+frSqSEv9xTIGu8GWRxiKwQ779nIVkwQ1VpLSSxg0w0iM5fCQ52nph5Ja7fup
wqe9MMzoum5yvCsmBsPCzsZDZsnpqilkmFoF0ucwydMHjHf0fZzgueSMzdJdq4M9a+4StfF+njT9
Loeh9Mmw+hpbIBwrkJZBWFZtpq/YS8jPcyNUB3EOQy6rM0E5IfHkeriELqXoypnrJP2Uql0U79Iq
rz+b6ImE10fKGGB8VOCxqVR4HuCp0DTQEOUYiYgZL3x9ipI+ztyQF1g6OixVnY1ry1pUfaPmndUf
Gak3EN9igCqyYhfrOs4MuXOWvsnOejczqx4hh382FjDlNtbmq7EpOzymodbi/1Rel7mivWhyVIX7
3tKYHojC6r2YmRjcG9rNBtsHWOEb/uhTN50D7GiiQonq+5B0cNOXzXYYj/osN7AedHvGEwvKYIL+
fw52UHkzc9OWGqFSI/4WfpS2BeQIzbyERGUIuDYtou0BC49rNDzxy6Kq6InlEb3tZiin8WwM8dQy
H4dhsoljU33AF14MV8Ieoqe47ENkJjP24dS3GtxdxcbyxsHrK/40JqI/wU2YnjURF1uik+hE+0y7
6/Uxu0wUo4E1tPTiylC65TLBF+du7NVsN+Qi9PMS+lE91xnUIxZ0tKGxwU94EOOGiIrugPY8dZay
Kg9NR6RAasDZqVJFdWPWI4K7yoLgVMcnUaFXFoUOqagJYqcXfbOdkQw76wN0Ozq3OwMP+evObqrL
JO6NU9JL2g18/9pTFYwLK0CYi0Bvl7tgDie/rjmJoGmkuA7JlbXp5wBkXlMHWBx9gIps38C1pxfV
s/xUW8j0UMtK2bhV2hwpd1COOmaBaa58sQzMHF0lzcHRAk2udc/Uesn8hmlgl/INt1PYPxR8GvOh
r+sY3w/dqKjK7WiesfmQc8ruKYMQlkgCK51+xMfcQae5eOGY2T5KFWY5rW2mOEGtO7+eSN11xuJ9
LuYKuV8XjW5tWvpWnac4ZrhgWZ/trEP1G1kZo7WmbdEmRIm5JXsDT5QxCNUHphN6hHmIvswubze8
hgn64qyFiHWRO19aWPhtQoNBuJ6H8VGbg9qtKz3yRskanbZbShjAMnhRXYLLKSLpNfRsTWX5eKaE
wrUyjMTwoTPBsRJxG2rJ6rIgQeXukLedBemil8GsLN482Kq7GHDJIsuuJTdlkIfCKqgZW5tNw2QD
AUwwb3MlbZxJlvqHNqxrB3bz6DI5U/alGlefYo3B62YgFc5rbMX0BuSDqLKC4pj13yLpinZ3kdWz
3ZsW2UF1s4vHflBuIyMyUI0aOk4hxWBjtydB4qrlELswWW5nRMnYDjo5rvWnWhYRoolEHZ8CxcBU
OoIAjrCotaHCySdpqRiWamOYN86AHBALX957Epdkc7mjrdIOuKEbng4r/AAbnyZHYn+DIR0WJ1un
1cTRbPpMBIeCZwVOhUatTcBhE4W5x3vZHIPEtiSXkgY8E1wZql+/iDHeLfGEQqupSnEFjaC5KUrI
LH2n4Q9SNDwEFWcVewPfuYNGUxdVeZnXWqNgHCYBhxe6wnQ3s/Paa5ssYHU3mD1oZFlcTQO6fJfK
R+Kb0/H+ZBEy6Hc0tUosD/1hcReb84wOyR7JV4rH0YkMAMg8xe93xqF+a9vYhekwp+duQbajLo2v
RRGkEd6GJ+Zt01kisWgjr8RNW114z7DYIjQAcUpZyHdKGubP8PZCt26BJGGEnbXOgpK0AqkLL5db
mXNybnkzNlG2UmOKeN40iDL9yc5gZpI4ouaKtU8qQzlOdnXXzqHltL16FVcWwwnFOuCy8FRpcMFm
jXFikApgr0gACowJiUj2OrtW5Nw6yAa+el1C9kUgSlIhjUwvXgccW64i5HyHJLEhyYqS4f8wUG7a
oNmFrZM4EtTA/wEcRlHJnybUeuzZLXX2CBVGFKWAKJBJt0Mvgm9QS8BzFPvboqDAjYnl8OtJym/7
fAidIUCi68SRiSVtH0gH2iX4bzBqvClQrNuyRr7STMENc/uHCBr2po/qW7Wblf3EithEKJ0cXYTW
AWwLCqOF56I3Vog7FJXuW+g8eAP95NMQgxOR0lT0DV9MAlUIOab5NZhLIMipbm6GKRl3Vt4XRL1I
8U5dJFhu0NrCL5PogiM6JulzYLb2dLXgmEMPH+bpcsriIUdVvKAXbcbpSiSYzDpDm/HgNoWmjWDW
AnpbqRqVm+I56o1mo3jDwPvPFNsI4Yeo23mBlF6GU3HP1gqTKOGEitt5deXBVshOx3Y7ZcG4ja3h
0iAHYtOjFDAYFCMGreNDA4XFUa1R9nuFxAT8bm1niET6LeY9YjrL4BV61sxmqiva5z6c0+u40YIH
M1mKxxTzqB1QPhLuQe3Y4kEQtXoV/2mQvEJpQB/fadVVWVYjauYmuVgmazlmpOPgxFvgJwX4Mgfp
tWIDpBxGKYEjkk3VYzcUGJ9gwP9Q4nZvAUvaWXOuexgfc2OEyLhtQntGRKGy2zUMiEXQRPMO0no6
74pEYHEWdDDRyqo+MITPPjeExmTOUAtlOmFQ0p6w3uQY0oP4jK7F2sbhgKjPJHspUvAnhVtVxRdz
NVXeBxX8r3ojOiJVpQHDZ2i1Xf+xhu2yrOWrpKgcnfjCfF2rWMkRGA5SRa9hnB+V7r9sxmyuYxjm
6iwtv0P2IL4ja6iHmh4aYr2D5N7BaC91iI7YMwnBc++DLvMXTYouUzLTslNiCfH9738o0yX8hUsV
DgIYQceLdtYf66/Bk8BbXXVTN7tHGJZp2/5KevqoeVffYlZrf8SlgU5sfHoZB6vv2mlgCzT6Vcw5
fNk/DHS50adsi1Wfr1z0/rR7Ra16WvuV6R4SOKkdrvpoXtnxRxjCz1/y24+xdv0/PIG8kgvmoPAg
GGEsqms4QI8ugpaJme9GdtUNZ9YH1/y5WdEp2ABM12kv0913d26O2lSl6Cw9Oe1w38RfLkiu0XI/
jGb/+vs1/DMqw6UsGXkT7s480ndLODUnCwXXKocnhGaGNAJb0GV3u/39ZX5xR0zPafTwW1cFfuhv
HyIWhvBg8gBtURZswrhxsXBCUeZXMAd/f6Vf3BCzDcZPIGUGrpPvGr2+0bREU5g8dvprnh9NXP2k
+YPW/Rcrcw0kEiZgtmab73vXaYkzS6jT7C29QvX2LW8/uMD3b/htj66/ucL6PH9YdGM7pU2PiJid
JbxpXGVrnaHI4wMEOr+DBMjAcZNhRbwNPnVOvO2P9d9jeP+l0/ivXv03n+Hd0mAelUlLxmcALY4B
qZ3Zyz3cfJ9qRwIcGTylRtm8sb/G/x3g7u39v0OBjCUuEVVwbWInUUWA3NmO5ncveNPyvn20y6kr
1PL2cZsyuLtlQhRhUqG9A4I4nLS+ZGzg9Yf8RXwLj+WD2ZN3TAmDPzxBseQuWSynLcUJU73Nx5no
P8N5fAJDUcF0DQZF7/dZxOQFs1qOLPkQ7rQdUk0CpLNDv/v92/ELRPTtdd49WJRIo2FHXCfb69vh
Ntquh4d2wE3Liy8/BNh+RkTfXu3dcw2IUzNEyNVGZ3KX0/osp012NH3Y4M9/5kb/6wX78069UobY
xHiCBoOvdwvWpkOaMQcqWLCBP51SL8SQfFN5KLB8+RheRuf//GFqCnHyJB7DWCIK9+1bKsauGHoD
xi6doEvrhEhjE7hiE1z2V/Muf/z95X7e2ZA3//Nq76NX4jRpunLlB5fmMVcfK9Sn6f/wjr77v/+w
70QySC9irfWO1pD61h92MJwJiFd34/Gj0PSft9G3N/TuZI2iRJEKiYsly7c0N+5RAn/9/SNTfkaT
317i3bnTEzs1BLEFjnSwfHs7HdttdANZ6t/YRN6FCaz1yttrrbf7w7Prp8U0+oxr6WTOg/A5k30t
Zl/H7tIDwHlAOe1g0zdUW6Xaxqr3IaD80fN8d/RxYtBz1XwA4gjsTfIFR3wUJFvTkbfC2oFjO/GH
pcqvNpQ3q/LdSYX1jypJ64pZ5wPrXfdfYSkxSLK2yfNH29evXgGmZoyQNOiBbNRvHzFOF2oZVAhK
pnZwrPzGiG/G0figgvjVY/zxIu++xypXQxxmV9VKcD+l19n89MGi/MVpwxz2n3fx7nua4sUIMpkL
rDU1kiwHH/tztJN3xgf5Fj/PN8w3F3r33bBDigh8kdVf3BojkcV0uJXijPOVpdOvK/kHZcsvX7cf
7+zdDtxGfSiUnjsbnWWrOtTKB/3C9KVDvLU+uLcPr/XuJOsXxMKo+gvEEJvA76+jW9v5/6SdWZPb
VrKt/0qHny/OxTxEnD4RFyTIImtSqSSVrBdEaTDmecavvx/KfVokCBO2+8EOKSRVYk+5c2euXCs6
hMEGjjqnWPG9C9VLQ0U2mW1HnDyFl+c7Dyb4OtAhSXJoeoe5TPyk3QbH9MW6R1HyXfEYvo4OfWmH
lZ2ysN/PrM62YhIWWtJ3ZkYYRIsX91mo3GjKgbS3sTH2SPns+5Y3+96VV+KEpYiI9yVtdZZsmOjk
zK62JOyVahywTA/FjRt998VPNMzSovSkH9VN9eQ/Rhv/U0CxGF4VWpFqEGmvMDavzcBlBKEidfOz
bjPbwiNZmbSO3sqBnQOL8hZ6odZWee/qt8Ot8u76hF8emHNrs/2rxm6WSoUE0KgBigZLo/sq1O6N
rH6zincpSLzr5pb28Oksz6/0egjVSqBF+M15Mq12/2I44g66xXd/Jzo6szV7VPpC5cn+wA5uKKxK
OxgKHBZxj7i5Xb2LHtfsTQszC6lVVZnQX6CeLDIH5wcmgswMtBxtP2QcLTtuPnr1hyiFYqaFLfb6
NF6aMtHKI2XFWxlYtjTbq0FLHwbCd7njWdoupMIAOkgMYtgQss11Swu33Zmpt2NzcscnmZHpkaLl
Tg55NuT/Bym5EbdUMnc5wCnXeERhyW9uhfqb0a4chctr6dz0bEJzEXq0wmWU0CqDgIKAM3aVbmWA
K1P5Vjs+GR+FRZRVfcYn5sFWHQoYXj39hXUv4A8OV9bt0rudj2jmUy1X9KCDwRh863B0UXJ0lObL
9RVbm7WZB5XigIJGw6xVEogM0qMhFNXXTSwkqs7HMbvPfR5ucTNtioFG/cy2viWjne54HB+UHayC
R2ED6fVn/4YufAcKWOUpOUiO9DG9l//6nXj+JTNviYiAko8WXxIegpvsCZHSjbbXd9njOp5nbfFm
rjIe+1FrDejyhuJH3Kc7P/lOZnzFQa5tx9kdX5SCVClgUx0fjqpI3A3IvLVv6ebP19dwbZvMXIif
0lMk0zHooCp5I+f1hzgYPvxHJua+XoM3SjOn85v60iddLO6hGb/9yyYMMqUkDk1JMsizzXxu1Eag
Y9PKCWrUf6nuIpah7a7bWMhBk3+Wgfnz3tFlEofnRobW1yHGQxircswn89iaNskZh2Tsh+p7tA0e
hbsVg5eX8rnBKUQ48UlZ5iYuGlGVA2f/0d3XH3g9OfRzkWnnIO39B3r9tv4Xiqp/PQ97bnnmoBRX
aOIgwLJhfVQjAb592IcNALPdr9fH+JaVPL8tTTJPmmhoJLuny+x8jIAtXJMm/YpAAClR3YbR5Tkq
bX3v/zreGZ99ks7utkbtZzMa27v4QXK6Xf0qHNczRNO5vfYlMxdiUYVN6UPiS0KLZgRkFfReg1bU
eBFVQLiNO/71c0GSWzanZKo47d7zoZvNaCh+aZDkth5Ujxb86vX65L7d//MhKSIgI02xNEudp4Tb
lAdsrbuVI+61eGN8U3bth8QJd9699B4eXps4lo6fo+Jkj+l9VK/ccovmp2wUYpcq/THz1B6MBFLo
FVH9FsQbj/TEHEVvEx39HfXv3BlL8m8IQAEOon/AXgd8LZ1YGnOkCZ1ISM/D83yGJcrnsOPl9ZTI
3UEe3t/Iv7Yba58hUmZLAGs2awnV6SfOZ/zE4hx3mcii6yoxFrvSsGMD9Ez9FGmfZOo3+kMP8QZs
EtcXWZ62yTWTM7eUGlKeytDCwdvovaSe9KyJ0fdAV7epFhxzX7+lzP6gpx/dENZ4VPho0vpG8dWx
1FvekftIoq8KMqCboI32MOAp9v9Je6FCJpZRjJQyveQwWKsPgAXfxtKAfcJh87ycl19CTUvjQi9q
UHCwnMESCQgHLb2dtek3MDZ8oTFuE8I9utPUP5OymlznfNI0gJ3gR9kb1jxj2rqaO1AhrZ266F8r
X36GLnLvWtVDpqTffY+OXE8oHhKYMTahi6zXGEFkkq1c8kubhYb86d7iPxQOzren4Mn16AoDBLvZ
I+XiiGnIslc5xRWSfSxhtQTTcH23LAQvdJn+NDlzcnkMWzZcXKxsSXoY4YJ+A+PZdRtLb4UzI7MI
yYdAX5VrsXbkffZq7MYbyPZtGEM5++CB1w7AqrlZrIQtJaM9tXZidLEPk39Lv6JysVeOtCLs/oX2
/8Nk+9I1cTqDM5/iKV3U8FZg0aThc5t7D6NpvsBDCYvbLl5ZrYXMKsV1CjOcFHUyOp39kwigFyCG
8KOmckCifojey9ShoqfohzJsx/c0OW6gitqAQci38DP4++vLuOhYTo1PoeOJcYRzASJ4GJ+uZst3
8mrrmZSFsqd0Wx78DRQ03Mw6DHqQ1WxoToN9j1YbCMJ2axnehZNCJoTikGmqwPXnoRe0NCJtq9SD
1X1wI93QBe9MacO1IU8jmnmFMzOzgKuD7xJWCsxo9XOnoOuUSitHfiGun5wdHJgA1mRjHu5YuR+J
YzdiAepnFQUOyXssRRCr3sohXPCvZ4ZmB92EkjIxCpEIDvozwzjIo3lbV+Wz6e9Tbwcz4fXNsjhz
J+OaHXnLr4llBsbVJdr3LE1u/EpdSVEtuC6Lq5VWdxw3wcTMxGAOoRFJhEtVIX+w/G7v58OuKseV
p8SyGdVU6a0XVdrIzne9npu5nkOK7xSi/l6h9Y4HEjSyv/6N+TJ+WpktT6daLtoa7DRLggUDujbb
F7N0JQBbXJQTI7MZE2E2QdtJqpyES9Q0PgbN4foolvwTa/JzGDPXCx4BsRHoSkDy00YwfIpuR9s9
fOPK3o/H39tNmgOEVvu1B8pCApEywonlmRs2pG4YDAnLv1dfkCg4ujuDyG640Z2VUS4e2p+23kTd
TxyhnoUBPUlvtpTPEYyW4NDxffI7sAjh+7TY6LvCt7sX+SH9dt304immNE8AbZBMfAtwTyz7KdrC
faxVjueBVk+Th0CCLbgbPkQCmogZ6F+IaFbj9sUjgMw1gts0LiJ4fX4Eqkodk2Lk2QCtmp3ZU9uS
tmvu9XcJ9/hIIslebwpZ3KsT3AlciXYJA5DaSJZRbKqcRvIOogwqvEpWztzbe+PCvZ/YmO3WLFQC
LxvxIPK+PNR31K3t/Nk9GFRPWkfZQLe2h6pstT1qcTotiNZ04jxK5jOP4llixcViVTBcgxCX0KGW
kEHsqr9z2k/MzFxKZsSQAtIb5Qjjiwhy0oMb8vpulBYXCbYR2npVRaXB73xjqLrYVihITwmJFAUw
O99l+/S2PUJrczRv6Crean/Lw5yYnD7p5ATANx0U9K9UTnhnPbdowe1lxzuK76a2rxB4+rGhri05
oSNs13pnltft52hn60aHeKag1w3B7fiQyt9y5ddM+3h9Rhc9y8noZmvmVUUnQI/BrkcEoibaL6XX
CJWEWFtlJ1haO01kf7B4xJTzXEBYQiOa1bgSdS92H81jdJy6raJ4BycXykB2sgWh//X68BZPHDC7
CY7G/2miO189mQYMC6YL7ocdmpSWXaADhjLErtqjjzBJN+4lJz66G2EHRe7aHbE0YniPLYp5tJmq
xsx4Lae0ZxQh6Qe9OgoVMkiyka846KU9cmpjtj3pX1EKdBN47zd3FUwXcGsCulg5d8sD0elqJ2Kc
ipLns1hKrUTmMa4dwbqZ5H16d8XAUqIEz/TTgnxuQSz9WBsySO9bOm/s6NaiIXCHSu6GG4YuiGyb
7kNhzegUfszd8anR2fqYwgBPhs+wVMjh6nx4dkvktuP2CU3brYBUtgrvv1qjn6BVj66hfLLi/sZK
kG+I0vTeT5WHPq2e6nhYIfJYXtOfkzFbU2MQQrpg+C45fsm6p3wi1G0+XT8ZyzbIOwAKxZ2Ks/BF
L3MAKxU02b36Ixuyd0rt7/twLcuyYkWa8BgnzlP0qlDQM6zAVm9HVrW1JHU7sWL+R4N5i9VOzGQN
wnr1IFROH5Yf/Ux1UGul/6RF6OO6oeUd8+9Ze8sEnBpSBGn0XAwpyXhodQQSTRVwQOx/9fz0NoAM
eMXg5QRaBm3noCNhe4HDYbZFS08rBCjsBwfi0I1r7Mccwlf15fqoFo3woBElYJgKjF7nq1TrNF7m
ojiRhcMrBe9wCba811ZKZJdzx1B0cM4gqzW6mmdOpKBXM+gQjXRiCOP8odgaXYSA/LAd0Fhw06fr
Y5r27/nZPrcmn4+JDt+sCAWsyX2zCdPXEmpxoTfhzVTpukGonJdC/tt1m5duEpuGLMIsQKuAPj9T
VeEBwzahBAohCvXz2m5WUXWX9/WZifmBCntDcq1AQoBe3SnmHrL5clONjr4Jd+Vt6bj1kd5JZSN+
8NdRydOUzaaUYByKfVMHXCBNxAmnhxmC1MQbO3NCRtdbo9yqznhrOPVvqLtWpFzWYAwLbzuo10DG
s/XfnsIze14Af0/uV4MTxLb4RXvknbqbSrr1EdK1sLZRYtmgevo1JmxeC70WnncYhznFmKDJuMeZ
ccii24rO1sFhnTdRX+97tf3gKtahN0R6yR78LvwxxP6haeFFkbP313fSwu61uA01YwqnDX1eThxd
eNU5LqOjet0GBpetp3xQi8bpkM6RhsDucnlHG+WKs1mAWpHh+2l2/s5sMsUtassfHXnYSDTmf6+e
ik3/Nb3V2i2Mq5+9EOlgO97D4Xl9vPLFvtaBj2hQU4DAtkTy4ed7y+T2N7qUVg/6E/YI+93Xu4zD
+hrdQKPMw29AwOBWRcCLio23AXxPx7y403c0jaJkvpLouZyH2dfM3mlRBQYj7FTeY9+MR+Nz9ZAg
D2f39giz05MO4/ZmpKGVasH++jRcOJCZ3dmmK6Uy1FOTEyYIsOSiTpyggfOfmCDDdD7RtGILSUgq
C+WhEbbOZ5QVVtbyMpY7GwUtPOcm6CjvaiOx6EY8Sjs4+m4Uz0bc7el32Fz9q7h2/b9x6Jx5psni
dHNZ6JbChze7wNBRpbfbQwgGuc1PvGurTfEj4XkRUcvpnSq33Zdyv/6uXt4nJ3anXX0SDmiWkMck
TugWOgY3Bl2xXwIn/9qhN+AA6z8S6/CqGL6uvSuWZ/jE7uy0CKpu0GejD5wWCU0bCCymxpQosONP
8PNuxBtxrcZx4ZBmMzw7EVLrjVXTMNLwUB8mbDrSbjfJbg1lfOnzZ3ZmJ6AG7E8ecrpjjuoRoNxR
uiv25haaP/SlH3i8AYgPbf+JKma5hsBaGeP8bkXSDdGiBtui0m9St0DJ/ZBo2t6AX7TZBUg0K2uA
5IvI63y488DVp59YEzqmNTfiXVzDcU3el0Tc9vqhv3wGz+zI5xs19XWV9i82jPll5NpGNavcImZ1
q9xQ9gycCUTiWqjJgeAVtmt8OW8Td+V4vm3nk2PSuT089zLWw0P2kO7am2aXPkBCtl3zn5f5odk4
Zy+nEYGGEImYyRGIm/i7tJtOhrqVjt1W35VgoVeP4uQv52PjWQxWmP4hk1rubGZpiwcFOdFAxh/F
XN62mrUfDM4/NBx+/SVHXq/0gOf7yoojX9o6p4ZnSwrtJVECpPdOxPVsHuPmtV+LQtZMzB4fblOh
WTJRV1tue6jlMPmsFbduGXbfr2/PiyQzq3Y6lNmqyfAcdLpHUNtWT6MJoBM2mEmwd6cMz3IeofXX
/Hrd4qIHPTU5vzH6IhCkhC0p5hvrWdnBJbcXOAXGeAO6lAbi1UMwTda1jTK7K3zfNGEdYqNM/T0K
/LC2v4PefwMf7ifxTlztWZom7dIeVQHAuXAAziuWMWiLLDN6MC8ZDJkJbJiVuRKuLO+PnyZmW9DL
EwW6b0y4gDoyWA61/FZVVkiY18Yx24R667t+PI3DLb5V8TsX8Znre2FtFLPdR9MVLrhjYVyqh7oR
OqpK8mn8fN3K2jBmG64tzLAu9Y7l6NpblEBaG/KcfGUoSzeYQr7gf9d8tscE1WqKaHpiFxmIPUhz
kYeT+496/F4c78qOQCFaC5WXAvdTk7NQRPN6XUIfhqbfbfYqZvvqC33imwItw0SkRdaWb9YBF2s2
Z8FIn+mId6a4vrKHLSvzXzyxDe5oaAt2KFutJOPWFm4WkUA77AHGZoCSSh9u/etE23F9ayyGrydz
aMxi8hy9y1bJWDb0eBAq/BzcDB/RGovuB4VIspDt7i7bTfIw61XMxak0ZUOFz+4tMXN+fbnkLJrC
YFtSo30QoIFNbeU9DBnb4a5pwVOQmN/gjNe71xan9cTw9GEnMUGayS1Twpg7+KeloUOMsFtxT4tR
j2LRSQ3Ro67B3HBuA015JdEDTrZ47ANbo5D4qu2km2jzLX619r65Vd7wQGuufvEUnpidbU96d3SD
Dh561Kvm2NKZU/QoZvuPrYLud6UIdlLFn4a2/+36Nlqc0ROzs40ajYSsstES4/mHqkbFEBaj/8jC
fJ+GiQ8od2Sz5BGFog729PzjdQtrS2bMwqkhTgatnExUg50N9vhZhx7Hbp7Gl/I2uAurXXGgkwU8
I25lLQmxGBTA7EEGBLQmv5j56HwozCLTmcEJb+TGdk27E89XAzxglWyM178ZFZyanB2DNlKR5inZ
ohMKsf+Qdc70ak0OiiO/SAi0rnaNXoKqCLZUEeJTOnZU+YLIJHSjrHJ/d9goyL2fcAvosOzlH/1X
mNm+wPCeV/bUr4qYPWosW2BftvXruHJvLCZ8Tj9j2s0n579rERrvpvwsVWlH2XqOkB0NDc5k0tv7
1rY+6hKVftfOtigTW1uNhKa1RdZ6rz2jMhQ81MFKenrx7UBW0yA3bZAKn8N7xCDUwojmA+qTWeoE
+i64jSlBQSS8dZ+r2kEmeR118NZ7MA/TLFPUWRG6sS5YQJpaDPKoIBCN77qnfkdC9yaBK+gme0ic
igeLu4lsqNwm1FtkJ/cgaL9N3czRBmLO4RlVwC2Z3pWnxWXykz1iWSIJUGBikETOTmECR5crapxC
mTZZ7RZxOnAX8NgdwuPak20p+jo1NYshBciBoH/gzKEvc3A9nqVi8hQZylp7/ZJTPrUzCyOROx7C
rOagsbtaOzzkh948WA1d0/Eu2Oe/pa/ZO0naS78h+bdfD1kWfcup/dl+t0qqX2n35lvGHfSVv6ds
mu2IJpc9sf6u3UKXqFSdljyTjhTN0mH7vMhgj0FexDkg3qmP1Nc2Ux6lIi7zOdVP66y4C9fPRIxM
ApmEPQZne8YSc72rNAYo6oiEJsYXUfGDlfh2YbNIkgSZO9xE5gTsP3cacp75US1iQ9Jpry++9iJs
xlHxtHIJTXtudibPzMwucMQXB69xucARnlePII/2qPa+120JzcE/ASW77GJjpU6HNbu5ddhDyVpM
vhDKL5q3rZ3w2G+7vfwp3rYvEry00Fg++I+W02xhNnuytG30bT2XsRALnn6GOQtDs8jMtBR1a2DM
Eezp+iar0j0EX1t5iG+uT/HykJH0ARZBPxN9xucrmSdA58aJnkTWbM6kI91MYJDiHo2PG7pjd+q2
2yUHFwrgaFfCUZ1tSeAespfrn7G4nybtlAnUSWFrduEbaVWMkjU5BSS8UHmUaYbUUXXzI/Ovgjqn
JT6xNLvn+9JXO8/jyYLgM5DL16iJHXntqbzkZKiVAV+j9ZcjOK+ioG/RUT/QpseYtBsP3KC30X15
ywrusp0nbNac91IC/Mzg7KRAlmVW/mSw3Xk37bNy6z0B2rgzqRYJ++QxRMxsPfu9eDxPRjnbOwUM
l0pkYbTbUF/YJMfpxVkfJ5RI93X1LlzI25wMkTrD+U5NUK6L62mIE5HOxDRjoApHpgjKQHSy7Qp5
kJXrd/JiF+6Hop+GAA3ue061IWhR3clw6TpS9kHzHgaEvXvVtGv/uWu+/40DcGJqditpgieUnoWp
oh9tYkbbzygu1v7KiJbuBunEzOyc6VJoxplBgg9s/aMhFi9Jpq8ElIvX3amN2Qkb0lKK5Bzxq37n
UQECc74r9pYDGMT7MLVhDGvNM4vu8mRQs8tI1yIBTmrmrk3EjaR9Gdsvg/+qrUHYpiN0bTfMjliS
IIeaiJjJBPMdSd/AzmUu2FRz0OE8NHp3k/Rr7nnRL4JhsFAnQLFTnAVlid4j3jpgs7KqjQBcB35Q
WzKllet82V+d2JkFZUri9VKXsWbuR03ZqDR0+NFG+IQA17F8r98GuzVarLWBzfe7aXiaHmKwCHUb
HVknHhN77Nb60hc2o6yjwi7LCrJ5vCdmAyv1eiijVJv6/rpPCW/Ib1Mhkmts9yeqkJenC2NTxK4R
sBu4/XMPJbZmL7YyDUHao7tPd/DEZbTFTPyM0+MggBxh461cnMsD/GlzXisTIEnt00QC2CXRGKzd
JPfCZkAO1aBr7s/0WF0unMxEUtmd2DDhmZhNqNv1vqRIkP8i4wnJORxLAdjb7nDdHS7N5KmV2faI
Ar1LYpFHOJLvtig8KsGn6wampTg/zFDdMQBqRUssSrof+fCySi33pX78vRKGxNW6dMTlFXJuZzYQ
Nwt53RVvdvpt2m5UJ+WJDTqUzF63Qz8CGQ5y9n+iLWJhCg2klmBLm7BOKMifb0a19024x9kYldF4
R3B4xsYzjcBGjsXdpL7QOXpdYLop4UCCKb7bl6HgPUO7HO3SKi8+WmI83piZ0v7lOwguFFotDWgw
Mfbmi04SDmohUKlPxd7pFfTuy6QQnbRS3JU2pKWDMV3bytRMrl9CEWokuhGA1Scga/hBdsYbjzZ5
k87D8s+88RbWGSkHFewDzVzkOGd3UGoZVEeKEodZb/KDsi0KW/y1IOn/XXxWbdTRtsKhRwCps/11
youFzWxquB0aA9nRF8RMkyywMowY12z3CUjQQNasei8X5M02ku05hhO+lp+87/4IhSWFgDVnfnkz
ymf2Z5tc8SO31ODkdTT3KYp9cM8w9nvJZy+SN7ICJbU//PULazKJihZ0kTDyzhMjVqOiaJzXLX4d
mDLK5XsiT4p4SH3+/opfE+tY8HsE89C24pYMWFxnvp3aHg38UQjjp86mTRHd9ST/4NIEsTK0y2iG
kf00NM/ttnkU11Eat6S5ok2XFsfSMj8YeTba0MiveMGVQc2TvBBNh2NXRK0j6K9Wh8SkZ9riWlVl
8WicDGgWw+SZEpXDiBHJUjdD9gEwH6zez0b64ibFX/ctZ5M3u50EJYmM2ppWqettOaabMlypgi5N
GSJiqiVSM4GtdHbQS7dVCtUP2HjRs2y8UwXEONN0e/12WpqyUyOzUNNPhdxUG4zE5ZMLwLKvoZiO
eri4+DW/v25t4fEo4yQhWybfikLavJnH8AvPQBK9pcvLe4+Ki+1vTSg84bfeTcJN65HS8iT+NDhz
GC6y4yheYDAsnyzryR8Fe2h+uz6qpXN0OqjpG06umcI0ctUUsJEp+TYQ4yexiLZhkn4Rh3ElT7Vw
1U7dyMTPTJ9+AT2Ji6RsZIhSnEKrntJSoVMia/5DG7NT1IqJQirY54LRkJGQ680geCu7bsmNm8gQ
IUSE0jKajeczVupWyhOUYWSusnGR9uiM9k6MX9X6BcDZY9iKu+tLtJDpZ+P9tDjnAzJDv7DKEYtp
ZjcxFIYKL3p3Vwj07A9b/7bcNOJqM9ACtO3c6ixB6ulSKyLz0gDaC+Xtm+JVuA32BZSGh+R+yrCP
G22DEADRwk46XB/zwtEGS03cDJqYPsB5vk13LaPz06p34gSQSw+bjp8W35FZSjZ9lrG86EGtOMWF
dbUIAymlTRDmC+qAEOkm35Jc1N+sVDv0Uuw7aeSXD+kopYdR1MJtm3nejeBqa/0zC+9KbkWR5lEk
7/jFPA8G2V2ZD6HXw1pQ34lOB5PHdqKAQAHhtUVEbTXZvhAKMbUarhkeHf0C+Y/8aiL5QoFBzz3W
BSodbiPbuhsckf74NpaSu/Vb6ztSqWuY7QWfBruNogI9o73tIkCYuDFHpYp61Jj0bV0ib2qmD667
mnpfAClMrB0QptC6Ac3zHOhmVWgWIp0zYU7VY33QN8UmiGzz3USHmW2pYDy6LyD6VjbRQinq3OzM
AZldPArFZHYiem4PSLTtDWey6B/X4skFnOK5rdk13mm9TItDSTqiyU2796P9aCC4Ud7nwue4TzbN
6H3SXOE5lYWb68dzwZWfTe7sZpKCyIulGMtG8dlw5W2trOVaFu6lSUeCyxYngN7ALIAwRk0fdDOn
pCeAg5Rr8dhYylM/pMntWFHx/Rvj0SfiJQqqlJlnt6ASdqUZyKxa3iOqI7YvlWys9QxeEqXqCqhv
lDwn4AqKmjMjidJ1mR+EU0nPhGfIGe8Qp3C3eQJSPzsWP4J7b6/ab2nhYAcAar2YvrBjpk9A2m5S
GqXYNtsxdOPIyIIIgK4lrbC7WNceRnQ9b2K58u6qrpfuCxdB8yKrpX0jj+4h9/v+L9+ffAM9MkSg
U15h/kSQYyNKLTnhYGroXSuoMIddsFNB+CJRY48R0lN9XKwYXXCxZ1bn74WsFauQ5mRq93bjTHzD
kmhP3fnGfjiU995OWzF4uX/P7c1uT6lEGnmk1dIpBnWb0Fi4qZAUAtRjyHZsglW6voEv3eq5uZnb
qRp98LQ2ovfIND7kXtjbYuI7Um2sdRT+wURSBYONBQrBuQBCpwp5bqkpsJ1747NyB6vCRkcq1fs+
sYavCy4sRN3TyP5tb6596XVhZiC5+LtDlSqSBhM9UrM1zE0Bvd1EemW9W3Pjy9OJ2Am5EZ7P8waN
vskiP/GYzjFVKF+Od+ic2JafOddXbQE+NA3up51pF51E31WXq4LcY2dibZ70YkptL3d2sNHtCUoi
feLecJTOFt+n3d/aMT9Nzxxsm7cC6kqTae+zAWh5UhNTKnXFysI1fD7C2RttLCy4QGTMTPdhACET
GvZTwXTKQiBll7/lIdJNYq4Ezcvn7+fwZlF6DdeJ1lc421h+yNybzHsJfNHOlRUUzspGmeeV0ffz
La/gmEO5e/Rk47Yf9a23polzGZqeTeJb0HGyTcZQRB3UYDAJWoMkHfPNOBQ7t3H3QiZ+jTW/3bT6
GvvHdIef537Pjc5cCvJegtelrFwfBS+CkpnbWFRXM1SL60QdYCrdkJebVx4kVNPLsWUCkW/Z64Vt
kGn+FarDTf6gJCTny411kPeAEIu1M/7mOeYD5DlPL8T0JkVc9vzwJS7MyG7NZSiZYXTnu4238UsP
GbdaGtyNGLpI2ZTtR3NKK6D5dp/6bbRR0uxH5uVP6L0NlJhQIE1ckE5+1mdPBKEIh0pwAYyq9KwX
YrkVhFKyrdjs7DQxYuTJSmQ042LSbxO8TaGrH8QeR63GkQuqdEhe/ATpNWus+2eoiEd7kLTmWy9S
5VTNtDh4RqfaCP74+zwQhN+0XLdWAtjLhxdZGwTDQNgSnxOjn0+KGHu1OfQeGzr6Vrgu2qDDJjNL
Ow7oIKyJoFc84NIugzTHhMzvjf17Zq9j4kYtanpKrQWcSF5pPZTy6Dl9KXTPrtf1W01W2mPsqfqu
SgffLqYJqq3BfFeZFRrIaTc85lburYVrSyebx8NEBgrFDhWC84kAs14GXT+ijZfndpq7By+17Ewb
VyZgcfwnZmanzNT1COU00vxKHxRoNdXmTkBvdwVOtuRATgczi/sarc0lzZMoJsSCIwMDKPJXDS53
XXca2CS7T9dXdelQ06qpGOoE0LmIdIXGyJNGlHtHltmo0DLGZNj7cFPU7UqYtbRK5PR1U2aNiGln
ZzgjziwCcegdT3oSY8UurNguzeFvHApNBSVGgzOFkjm/UxQMMN3S9u+k5bgzkDrNh3tBJTExvHjJ
aoS1tCVOrc22xFiaFlpkWJtcIj0XyG6T1OQV6QHtVD9LG8AVQn9caw1bnMqTQc72iNFIZq9mmPUV
QtSepnnTtIt0ZScuPkE0XYbfRldpnZ5ndgqU47vid9hqywNokq/q7pLdOu34JZsu760TS3NqWbnM
5dEK3uax30K0rmzzZ2g9JqrzChIHG5TF1jq0e9SzHG8nfLh+BhZX8ec4rZn/SNw0CwXRHxwPdmRe
lw9Cq/+4bmIxFmfPA2OEdUCDpuLcR/ld4yL0yA027RREk3d5953k3GEKiqtgV6vbUF05cItHG0IF
A4dtQMs4MymojdD1Cq+3ELSA0I77ojSeZc2Fx9B9WhneNEXzC1qfCNVEtKzgdJsd7qAq/KAuGF5K
IHcM3KDcy/JQfqozo9gNSZxt1VGPftNqXzoEVm29FzjAd5VQp99XvmTpVgRpzZPZ4NEjz9/NYqBa
QaKZ3FJgU4d781V72QlO69HATCdqZpu3bKWtjEhxuuJ6lrYRQCaRGxnZCqAE50vMIKPMK3ClpjEE
Hwsv8h6tRjdXVnWaydlMg70lGQjhGunWi2xLSTJQ0mWABJ3kvpOGovo6jF71m48OcgiNAKQWtRT4
sG9C4KRte00oditTPHm1+Sfg9Qg8uDGAocwWOxnjKvUA5DrIcO3iAcpr0XS8xH2QYflJh2jbo2WB
gPKu6vN9oBnv0dneX/+GhVWWSDXjmsiKTg1O53Nd1Kmhx8GUFe2Rpg+aAUbqLH8YDO82iMpbesrX
Gp0XfO6ZxWn1TwL7epQ8vVVLsqHCC2K8dhW+z701goO1Yc2ObC/HWejmDCsIcXNJ8l0Nes8O5Y+N
CUFGma4aXPARFEbIKvOAAAIzr5B0ig+ZqpYC3R6C3skbq71TCll40kF3b/KgWFPXXZpFIBIAGKZk
7wWUO03lUC2nGDIdhEfAe59Kk6NYhsi2X98gi4aoYRtw0MMKN9+jPkPR2gZDstDG7+nyLG4HV8gy
W1XHfOVALBx8UmTTgTDp7MHZnm8NJSRfhRg7OqiiW9lNDjAixdLbgP7vGTlz9T//ze+/ZflQBp5f
z377P/fBtxLiy9/q/57+2b//2vk/+p/H/Ef6XJc/ftT3r/n8b579Q37+v+xvX+vXs984aQ2v1VPz
oxze/6iauH4z4v3Ipr/5Z//wHz/efsqHIf/xz1++ZYi+Tz/NC7L0l3/90eH7P3+haehkbaef/68/
fHhN+Hc3Wer943b63/P/e3/x7368VjU/QlL/C64xdBbgMKIuMwUY3Y/f/0T5LyqZQFimDKbFNfjL
PxAZr/1//iLL/6XByUkTikjRgcclfo4y5r/+aKIhopOJd9Uk3yD98r/jf/e7J/x9aZiPf/3+H2mT
vMuCtK7++cv5/hAmZNBUhLZmp1n0/KTzy1a8TfCHsaeh9f1yMhMLP/l8l//8yTNn1A60zxdyJ95K
JCpHXXivR6ozdO5K7WCW0fv582futTVIykRw1dx6rw1oxu8dJD1fmo/lV+1eDOwI1lsGhAThy5r6
5vnt9tMgS3HqXU0xR9DHb8Tbwhudohw3uvVdtXhRJk+jcCdALhq0P67P3R+tyuyaRjeikN0RU4L3
UFfvDHXN9Zz71J9jmMG5M7LwcoDTu62batsJpW1pT24r2ULSH65/+qzM/G8TF2GWYrZCV/Dtyaf+
rn4kRCYNWL6oih29i2/yLzq689lG+n7d3Kwc8tPcLCMohAEky4gL3upNcheN+r4NrGMHSl2L2seG
l47WA1DqvRtG/qsHggiVojs5rN6nQYNkvXoIq+Q5pPE3r0XaPuiq6fKVLXp+Y/78tJnPzXLNbI1M
FG97Lfw8uCJSUwis0Aar6vl+8MwVM3+wWcxprU9ufaiypNrNmHDf/6LCPZuurOQf/dyZa/BSoazi
CtfgAif329/66tP1NfujeZkMnnywR8tbrYt8cNMou1DMNkr9ktFsFFvi3g9XWk+MP9jq5sw/eHUm
G1k8irea8sNUxvu6lm2xppkwujf9kDvQMI7RIDhG022sToHxKz5morbzpOZjEiFdGVlgNyG4HsSt
TyAejdWhSfOdYIyPRqHbYYeiXdPuE09wAjW9D91ua5qRZ7tdedOL1qaVY8cS38NIzD6L7T4P70pT
s5UWnHf5qR9eTCFw6rg7ZtHHqvqSw3+jtf7DIKaPjZDZ4YTYco0tkchD19MPn8obpVGc3m33EpyS
RlTus7rYDO5tpwj7inlspOw+lm5V43EMaEEpfs1k0e7LYB8G35IwgfDK2MK1aNfy19F6CQEt1kq5
8sz6A3dvzrxj2oWab5Javo3Gj6idjO5duQYfnnXN/jxIM3cYhm2ZNDEHSS/oAgWzbrX+b1KFkq3x
Q2vrTdFkdl9wtJvKDlSUYGV/l9MigEzEIYiogSSvmjLYoeHd1Xlha5p6k0bybWOEt2aivHd7+Ysn
lduhaZ3rO/wProp5L1laeUWTl+zwtkXmoz0mWWLroYj0i7fJys/jaNqRatjXjb1lmH++ef49Pcb0
Ff+fs+vqkVXnsr8IiRxeTaoqKnV17hfUETDZZH79LHpm7teH2xQzRzdJR7q4nLa3t1f4sZ+wTftR
4Grek3T/caCCEyLF4+iLz0tkNLjtkHwKFNbNjXIaWHdsU6BeUmUbqJonRbXlI2Nv6wAmU/wjl2cv
pfHRBPc0yE1gydzRbx2pGZ4BLzbbCFYTom5SujMkFNflZzkHZqdutjEWuJ9WpgBsM2vBTFLBwI/u
ghg2OCno1T2KrKpuBvxtJzz4+mhR4HwgXE/Sek3HaiFcabODwOf0pmtQJ/REwHtUKNTVsXt9gL8L
IL8N8DyQCzCdSzmB94BCMwe9MSWkNIb8wdHn3LBoUZhtdyuXl3o4BvRJqHZdE9gG5xOxGUwW4vKn
v49xaKU1NZuyg1fsDYVyZT4KVibiOeD6z1wagNk5AJl8qQQSafCQNG8CuT5Q7v36lxcCtjY7CYyI
Nj5MjrD/0p2eAzimHWKoxOT6TlKjFcGRhfihzQ6FogtoZHQ4bWruFEUfsn8CMm5lZJZyxfmzUFyk
bVwNWBvMybbtVtrQk3yWLqU1Qrk8cyNneKzWzh1sut/WyiwOFkmR0UJAUzHHm5SrSAvrL5XH63k1
gmvzd9F2jiFWk6xqhQqt1P2jzH1yzQWx7Ppkz16T/xNO5jmi2qljHgxIPr1uB7a2VTgTkTJyIxPS
KM4ksZc6MGVfefucrjK/jdj8GlwaQI3ybY++iFBFkzk380GsGRKLqQ+wcj0wH8XW+IXlT1LvtAFQ
g4lx8OOHKK7NPvLNiKusSZ2maUuz8StXLEU7aRVPUX0z0TUb7sGOn4mbfDRI52tmlENEsz7raXOS
0zueZqRKXyu+tPR0r44VkTjNjrB/YV7eQe0SxOTrAzvToPhnYNVZhOJarU8HX+M9uvcPk5grvUXj
qUxqpMd4fgPp5izfdnt1k8RAdew1blPmm8q3IPcHFtoatU6c2vtlif5LGKYYKhZFKQbc0t3knF4M
sGVjL91Im97rvQB2z5VLnRC6g50jOuK+O4WaKUBS+obf4NXRuT4eCwnadOv9eWwVoZ+keEAYcfWE
+1wXO23bekLxxieqeb2FhYg4ry6X9Thyoh/jGA5dLd22we317y7EQ3UWq5o0otjnyEfiSMRysULl
ScZrkaijuAnKwPVGln78LH+VZbgFRNQfvQR+cZXHoJpw/cNL0VCdhyjKik5MkS8UVmXHx2AD/WSL
g2oVTOncyTUmtoKVOV6I6vNnz4m3pgHRN3pqVThZpllirHmifH+9J/LSGM1CFeQyWSVFGCMIteRE
hfsVgWwBuK/QzvT8Xb8XnOhVuw1FUu8LJ7YjqKKyzXny71R20ISzg23yoL5ru8xWwFCUduXeuNF2
5Z3q1GayapW2MArKLEELYh66bbEx4iYVk6bEBdAHt79bA8MuLEdlFldgoxTIDGL+HhA4RIvvev6s
RB2RSohrdB8rQ/17zJjXD6NBShutRxtF+9RxKQnUaG05LsR/ZRYHojxhzdAgDjArPtbb5lDipMEb
/UXHKbN2LC+VJZRpbn4kyeHYprWeopXaKokIhpZxvEwHWmPBjdLh9quuRQtrUpn+/EdDRY1rXQmQ
Fw5P9SY5lzvD6UGDi7CyRrs61fdrMgRLDc0CRG+woGcJeqSWqLsb50r9f7Fu/jmnlFl84MSiUJrp
w0FwSrtdUB2K9HJ9GS2dgcrsKpc0Q9S1HUZHdYGhdnM3PCVQSTYcf8s8waXw1A3t5IBrr1O7sRMe
Ou+vZ2YWLUQDdgx0WgLijeryh8pVvBaq2v0uvuMQAbL7/vl6L5cW2xwLFKSjEdQFegkFoX17Zzip
nbqGyTv1MfRwW3LWRBNmr9P/zJU82/twXqlYWaKl3tGc7qCakxgF2/tu40LXx463khuf28t4H+7W
xnFh3cmz21BcIk9nFZpMg5teeim7z+ujthAl5VkcqOMi8kGkwMZJdnIHTlxxSoJVhNi0K35Jeua+
cnzflXKS46gY3A5Y6eK2ug8OwNLuZSe7QVFg1T16IRp/n1U/9n8ShKOftPLooWoGFbXu4j8YXnmv
b7NN/5UdwQVN34UDO0DkfWW5TcfIb12bBYIw6oZMqzFweZnAWoLa/DgSqNcSplRm71dmUo1mn2kr
AXtp/mfhIahDP6I5mlP5U9s/xOHaOTaD0v1nMc+CQ9FWZQs4Pu7ZpLZS8tHB/Qy29qQkbwKAFhX5
RN0EuUqPf2fksSU1/tItMD/sguAvM3FDuwLT9iOBbphE1kCuM4TEf37YLHKkYRTjb2n0pFsQX8dt
vsP9AAzf6kl9ai/FvbhyF1oKHHM4dMMVtCllNNTtemc40FtWE+bFe2GnbrJ7/ZKY6eP13SYuHLvS
LHJIo1ByUoxoWNpsm52l/ancaRvqqGflUmFENUjKUGi+Rbf0Bqp492ti50vXD2kWP7o6FRoAeXvv
wRvMyUDw4SHFNL+kNhTcndBJTcOOTBgtkMZ6vsc7jpngB6wGgmnOftkt0izM6FAdh84hhng0XjkN
pa98dGqoqfdJZAG8zEWuzANbXJ+vj/NCVJurKsYC2E8t07BbFC8dtn5/FrK3v/v0LNNIy67Q6gKR
hsLMYPQhmjh4WaGspO4zDtI/i36OUolT30j4ALm7qPPm29uITdebZdFOCvT2GlxsIZhIs2BCQeoo
Mg2zkQdOr1qivL0+NkvfnYWSOlPLzO/10QNYlDBuH4Uvf/fhWSgYJFEVkEniw8U5g0ZXvVJ2WVgn
c5QDk5qUaiEmMwu9pAkJB5wjXDeu/+ilj8/2OpODSjKm+AX0MRHTAJXcmzxeAxctJSHibEfz0LEI
9CnlTf12RxXVDI3E5NJNUwPiEwu2odwbgUGUNCCygK0MQYxAuCSC23PbJIC6mxG5jbCLomDliFo4
Eb8fEn6cwVET5ZzE8IMa49zkX34akyIUN0OQki7LzJx/rKXVw2GpsWnQfzTW5pFcNGkyeApJhR0X
vUi1QUb9tYZelgBW0OgCTJ8gGxhwPcuEneTqoClE1t9N7SwI9C0cqgsII3lRuvOTt6B5YtzH3316
llfUFR5Xm2lJgo9n+nXqpMkl4sSVOVo6gL7//Me4JZoqsYqJvScyrJYW/jJtaOdDQWogbUpBAZVk
IIDQ2RL/KA6NxzMwV4LAhmC01ckBqQuYYojQdhOiY55xVgJRI/itbeVQWhnbaQx/OSrmpM9RFSo1
7bDXQx6vRnTbD2upzuKWmYWRftTKhGf4dG4XFsTDj7LNbrVNdYjdhLgw194LOIFTqzhEK/F8Ot9+
6cz3L/kx3PKY+1UTTy0OJ3W4o5yCgslGqde69L3bf2tgFmRKyoZMnSJjh7UeyTdKlVs921A1Nznd
J1xYuYYUv3EZJa0wwhT5K9PuhM4R8EgfpYZVd696K2/j4BjFB1jg2mJdW7EcuqVab0teO4TtG5NX
0p+l0ZiFLMZTiHt16eANSkHy8S5LP6DnZMrCmqzywtr5ZjL9GG68WTZlJfGDJ/AMUhKvXLcGfZ5+
4m/jPIs3iaIUYcRng9eYeJpz+r1sggJlTV4KncXsx71kMrf5u2PpO1H90Y1RyONgKFAr1lqwgtqP
sH7wmzUO51II+M63f3w9SooeQH7MQmk3trwrtmzrT2zWc7yJbN0q9+qT/mTsmu1o++R1nV+9NDmz
rEMSlJGxRhg9XhRNqiumLq7qe0wZxm/TM8s8yiSFKECZY3qAoo5gxqTZiuuTY+GuWsQtNTELHkYr
c5UKzzAMW2/x9+I9nrtt3qpuhXtjJfQtZX9zWTUOcIgB0NqpjdHiHqsbBF5IuI3343obU2T4Zaj4
WcQwKLwd49LvvXaSlnRFuAjzeApIOQIkuim2NzIEUSDy7DSeSpmdibkj1uc1bu1CUsTPQkChFEHN
aiAWWgQp7rnNaltn4+b62bl0k+OnwPNjaTe0iJSw6xFg3N7pLQmG5T5mqbV3r7HVkDWlpKWr6Zxb
2g64A+QZ2pmiwYn7b7VcN4PYA0P9erWZaWn9NlXTTvrRnd6vAyyJqTtmZoGl62omQwtQyLWvD9jS
bMySjY7nooLJWG9ZeO4V8aVUX/22err+8SWIxFzSkanS/2x4v8rNUn/myngfBTdCV5GgCm7yEhjT
0gzYEScUaQxqh/pnF8NeHlQqH1RWA7SjQADG546CfAQaSyTeFf3NaNxrSUdq4Q56G4QBfqLxkdfT
HhZ2AUn1bIuK0ymItqq+acRdEg6bKuAOHPOdQdMACwhNX0bCM+6GFgad1X2Kw8KHmlnF3zB+pfMz
CZZ/LnJz0H+taCnT225aIoPLnNriTQAv7NzFy6JVWvFWh/XVxLdec9ubsXP+0+IsQGngyZRDwOMt
UU53qnYbhCBDKo2TNO+5XzppmADq9BKsPvD/Hs+hF/bn6gx7vvazErUMnbOzbCMPa7p2v6cJUKj/
88Nx1PGZbHAo/EDfTXIqU/IgCbYDhMyCQYIpeyluatub66t0YaL+ZQMJQ5A48BW0ltulPZiiiUt3
7moX/tl39nvASUi3CQ/lX5UPADH+s28wQhSGZFoWmcCIOqBvOR6/4zVY0sLhLs+hxfAIDiDvi94w
C5ZPFoWTZXjSt/I5daGXaRtQTglMyU6d5KBfwk9k9PlK8P09Q5KNWbBS5SJTRTb2ngBcpwwxSzyO
mR27S4QvxTdW7tSLszWLWEZSS7i1oKI8zVVryRAul6x4A0sJu4aUUgkXi96lXrGqkPx7iASE/M8J
K2FU3zIZAyqMZw1ABb6UTANy/iurb2mtzxKXGMCmVI3RH/Wmt/o9qoFvxandvDdWs63Ow21/yGAU
f70xaWnHziKEnxTAl9bN4Gn0NYnyvSrvJGgz+cOdrt6PuewYKTycWEOoAdWtWj2UemyWirqNwhC8
WbxrpI2bhrFXDgIW7eDUPTw7jPRGBA48Ze9hkpA8++z7jZIdNdEW/IKMmWq1NW/q1WjJdE0FD/YC
GP9/n42Qdf9zXuRWaKFRhOpKWqnWGHRQC4utqOCtNnmhvmBW5UcjBi505E1tSBzRZyRMKtM39sMA
TnaTb/MBSGzpLRajbQhbaKlgTp4juRNeK3YM4sbs4YbOj2aqKXZNO9Kr2wZKZF1G3ZDVZoMvl+1d
yZ+NOLGV8paHUn+QfEhtRFjHX/pBcASwzAOhIHEiOHwKASxg/VVOdUpfBCq/NfmoPEMzkICVb1Xx
cxd5YtBA/wNqcR9xP1gx1MKU7lT4j1xybjG6FW6OOQw+1VolevYscL1Z1Pss21WJQMQ4J227VyKA
MOtLkhSkkSIz1AB/LHVTCgCWSO5H5azlqJHowZG2qPNC1zYLT/6gm2kg2zGvHBv9IQqOWJNEGGO7
gg2J1GzlKgOzOYLIQ73RqWr2KmePgWgWJbW0HNVj4aEN9TO4FGYiaH91D0LR8M85HkNViMqpFKBX
+1Y7RPVTJa9Eq9/rR5Cymn1ajEplSBGtYIdDYoHHtRzq/8Uh73xzYKEVFumu0/+uXgTlvD9b86U4
Bwlj6L0se07pQUkHonXP13f1QgTRp8D1I0nUhagY2xyb2ge9P8h5S8/vBlaaakdXgtRSC7PIXjUt
HzfTmVKNp6p8UeNtF70ma0WBmT/D/+YtIMT82QExqznQjBACFTxADeZg4l2QlHhxog4sekzFFtwO
KhI8XiMiKzM7vDBlqzn20oE5h1ALSZRIcYHWwz08rHAjnq4NnMnhPcSwC/gYKO7zANcuvIlMV2Fu
ZWkv9noW+DtJbMDkRJ0PccYCw9grL9EGVhTkXTPF7eQ0jhZ9E3EXNqK5JW7WdXkWTup/AaWLggkZ
CwYPlUarN1JLhWzDwKdm1l/okEYry2YpRM8h0oxrWhnFJQCF6qcueObLsw9+JB56kB4ohAmgCiUP
0Zoa5sJBPYci52rcoMqFCk2auVozWpWcO0D+raWJC4OmzQJGM5R5JofV4Bkb0Z08IBKYyirHbFNs
gr3kig61/WP8KN1d39VTiPvlePsmWPzY1UKcSAMkI3sPXk1HaH1s6gjXBWD2/LjahFJgDnyyMk8z
X6h/NuAcaazmUd0mIsKsJu11nHucIZgjf85KzhTH2imMt67b61EASf4Tj9MKZx2gySC6Ao0cRaYy
OLEQkqwrHL4zbKVNcQp9aK1/mBwDMrl2GQ5fyFtZcGCxk3jfZdVKRrNAUgCd7s/Y0at9JunAqnqa
+g6tIFL1gVmlImTzdCh/v+kNTvxOI7QIzRbGrulJLT44PTB7DYbvKbgpYwx0XOmhLAmfvN4qGjtt
Iuiw3/bJUYUTISgl1yd0Ifeao6H7ntOZUeNhTwbQD6qfq8jhKUz+tlLEP4dglP0gR4423V/Enb9D
CLEn37rGkoAZLkx55ZV84cCcg58BitQTrUP1rijucn3f87YemdHo9MImj7d+vv27YZqlqJEShGGv
YC1CuK5kAmmQ4Vz/8lL2O4c8BzmLWMehBxr3orJXDR5v4OIx4yXJt1p+I9ZO5YOKqb3r/sMgxnYd
RG5O210GykUfpcesrY6hgGcQLTQpqBZQG3qSuVe/Uk0Q323q+6ahJ6c8dRQYeUMgz5TFXUgfqDKQ
BrnV9W4srKM5nrmWtd4fOH70DB5FE9/BO8z1Dy8QLuDn/udC8pP/HZ/C4l3UK3B9jHe1Jxz7C/QN
x2O7Qy5shTiGM1c+coB/Sifm6LaxMvULAXwOTdZDgXLNlO01yZdfdZZfbIPmfL1zS6M2S5L8Glzf
sJxCnP6e5WduLfkStGmb/bL95rDksebDZjRwoWeCSESWk4Bd4u4lFU5hAu9bsPPH/C1jThNsIMuQ
FC83kK7nd5J+P2S7JjomxYMAqy9INDUiNalBWvxHG3nIZPBE58xg+Eq6BtJTr3CrM0FyAtj0ua9N
PmOmErtV6dIABqpGTmojNyMddl2q2UD5/ytvvYjdweSaSD50zwuiV8mhHz59bq8bu5DdCAoeYiyh
QD7qFdmBHw+J4tXDZ802hewI3LMa30bjmaugQ8K6p1KPtkGcPxhCeeaC+NTJoa2ksamqhiPU+7Td
aFp8oyB1qegO2mbiHVOfh+5E6eMApWUQyOitor/UbM+gr9Y+8ncIKLjpMBPKyY4+oE5rFCATbPUQ
2ERs0PoSBTl+/FHpDyP1ZMC+eydsTmplpeqB9qpZSzBUlQ1StWBS+WaFgnzwVigZCcErjeq7rvZk
gXSlHRVnDOJQ7MvuMja4XAdnPrsds33pb3nuGGebIN0X5Wkob6NymyR7NeSsToWNge70dCui9Ept
Csin0Z1iMSAju49lr5A+MtyME7ofs9uuLa2ysOSJkVh9hLodww5F1k2l144aFZ4GIXsJ1ccQ176K
u0H/5TVnpQVsuSzPMmgqJrxUFh0S9F0FYUzc0XfJqX+E0pkLfLVdu/JGWbsMLDyiyt+Mkh+ZSTX0
dIzG6ZnfxPMRGktutbfmc3xULeMQn3tX98IdfZGeQ3dNLXch95JnuXLYSlSoBQmpXQyORomq74C7
sBZEePHU4Z8WflyPEgsR6Bsi96NrQScNjV6HeNY3OqsZMlOO3jL94frHl2ZpDjPLq1HhCw2z1Drt
djjmu3TXI3s0XMmknr4ZNtEpdK+3tQD3gnnEn7Gcy/1gzHW0xZuTvSf32LlAecF5MoSbGLwxTIAi
iGDep05mq5vIipzUymz8gwsHZ13/EQujOYec9ZLUBKPWonJWPDMZ7kC9RILV+9NS3J2t+TaQujLn
cZqH+x7+hVCRw2MPlqD5yTzjgjQU+oOSCVljECt0O3ps0pV0eekomeVbcoqCV96j4U7cxcZhDFYq
EgtP+fKctlGCSBoGYY/1AYqigTQ5oiSTRxispERCUtoNd924oeWtMJKDNO457ZlT3oURaEx+G+YP
AaqsPM+OYQainfaSCNUDdKxNjkECLHdlia0kUksDMEvRfL7uikgAuC7tW6IEDh+sVDIWPjxnbJRj
JFEKWq03cAbk2VIoNq4BEBcUC+Q5XSMqpbhhVT163EYhCrgIFXmbMI+AsXoRcK0Mdf7JRKojH6sw
8YW6yZy+oatZJmsFSpSgfFvGk9CS/07PZatxyr22053qlO3Wakzf6PNfMpE5pSNO4MP4jbEMgETG
SrLz7gVatJGB+Ye/b5G9FfI5MgrC4hPGA6W/0sr9c46aqVpEJA2/fP4w9DEw4GCtj3g8Gt6L4dhT
PB11RFNDuDTfFsWBq46GGJrDmDsR2PZtEltDMu5Hlm55MYSo7zHuOVPmRbeT3xr+LazOowwpKE8L
Top0DCOkGWvSGktLZpbXGSo3CKk/4WnLixx6KBiu7PIFzoQ8Z5TQthdiOcAqn5bLRF7JrNimVo4K
jQ/1uQkpC10Jt3ULM9z5JiSpyaq66e8p5dykBBKJEpdON7qRf8/Ds5oLKzt3oagw55gMelJwDecP
nvQ+KI9Nbip658KqsFQcbRX0vxD252STrOkDvqsGJCM6ctIB+W/22CJSXD9Ulh6AlFn0CbNQ4kNF
7kH1LQkLNU/utMjUitAK0Eipf6IaDUndGncuVpgKk0gaJ5ZGoU3DuPxcFyIZAu6lgUwZ8aE/cP1n
LYzs9xP4j8xhBNEsBetx8HQNEpkaeM6PwojrC5JGWmzj2+utzBy//qnUzIknQefHsiLgWGegm0hO
fWKnyK1JuVWd5pSuMJEW0A1QrfszeQh0MSokhlZgZbEtd9PbGtJsvK2hEOlw29UkZZqyXwLWnHsC
9dtxoDEySempOmqesJHwT3CTnNJPekzPSPQ3/YHfFAdta1hr2o5Ladick5JLqVpyOXpX2vVecybm
W7uJQRSSkRCJm2QH83ffvj5h3xnqb12c4taPddHytCnCBl1U2YffFqahQotYhkrSPtZaohrPRr41
KErdqLXJ4Y0eqpYaf+r9RcEjz1gCl8DzjsKyfdDfi+pOCkA36Q85THGManAT/UmGMRi0UTiuRFUp
srvsWGePo3gc83Oo2TLUUwR3AAe7iu9o9zrka1CbhcA7B/RLuViofNDg/aROD6FkQNtwjYO7EEDm
4H0Fj4uGIiJvVKXnbAQLAsQdfe0BeSmuf1eHfsyIpGSyXk1fn+J674wONFqJQGIbmZINfA3AQh0c
r6d3f/b91pCsPiUvjdksZRULOajLaErwyhjPdpHJtHBloS2FxTmkP/Jzpe/E78hQQkqUt0Oz3+iW
jpeEytLJUUFiz8w1Va6FC5k0u5BpPBI1LQduqHZavCVmELXFS7GwhpxfGqhZjO+NIeHVBp1Jm7dW
Pw7BGrJk4XfP8f4jx5hRig0uDVuIUMKqF8hXN/FaE9U88oVn14Nv66s0i6VJ+b6d/Vhr+tij+s3H
U3PFXnkCM9qaFF5BtIXfWLVl8B3jHRSh8Z51Pd4sAAjlOSlg0CAzIEFlfiL5kLuAAJmDab/v1qFv
C0H7uxL/o09RozB+VNHCwwtHTj3ZF4SSr+s/f6HG/F2Z/PHtDgp+YyLj2zzeAAPy+Xy8X0NHfedt
v0Ti73e4H9/2q4zTCyhbeJ0C4yA6VAQqk6+60JhwA3uQm0MV3eD+Zet5Z+aFT7IKWCDVJ7p+LiAj
SCo1dwd6E9I7Tod2VXowwpd+eO1LKy0HTwWCXulTuxiMEWZinF0IiNZyu1NS4LHzsYZUcRTmZtyB
A53fws9p0+TCRqWwoo9HR+rqU5s40KnYwAsIyn2DRJjabNUANdAUBbwMxatRcsNYdPpQuQMcAkmp
n6mbXFobIWFh131HzB8jJDRVn9IOo//08nYX2J+P+11Ibv8Pos5TnPttCmY35xxS0lJoRFg6Ty8R
ubiuu7//+ri+dBYSMHEWkeSqMMqmDQFtGQ1rME5a8lR2oR0mb3L2MY4rdZWl+DELTErtSyWUryfG
V+UWY+bkHIAjFK9y6iUZnq53ZSn/mpMGIgBL5Z5iIjzUTElFRozViBC1y8yV0RIWOvIdsX7MdSz4
qhxPwM9c4c3ATx012rbg6CcWZwt0o6gF4Rlk25Bjw+PjO0L95e3m+yf9aJqrIPgt8xweUqXaDoxL
QdWVu8FC4iBM9/AfXy6bjvU8yO5e7N/qvU5kpSIJFLVWpmVapr8s3++E8sfnAdwTe6HBD1cFN3AA
HdHyU3gb3YnjUR2cr9Rw/7Jy9r1Df7QkauMQBn0AjqH20meo+ShI4np/rYL1fdz91pNZIpL6ZdVl
cLHCE07riG64xb+nyiCRAX/soOUBsTzcceGSumNgs0Mez0GNkrzGToE++isDuhDtvy85P3rJDXkf
cz5e1H0dbuEDb0UwB+vBVgNyrMPiU1XqVNB4X5m+pdUxixBBk49qC/sJT5R2YjeQRAqJxt1znGaO
oKilKSNlkrlKAa/ESfK45i3eb82MPsDXY+U3LERAYRY/JDXvugpy9tDDeHo73V3Ozzq5v13Z1N8J
8i/TOmcPMNr3qVEgBhYZ/NEDFCSEh1CiRyl74o3PPh/MuK7AtgnNTFag6YzdMfqkT06cIhJd3o1h
Zxk19GLB3pSEB1nvwa3bct17Ri9x3z4boU9iQ/V8oX3r2te4ugUWgQcxO+rsemwJbfSVK+j3NeLf
XYFa859bOQSQ3/cLo/Oo9CBxUAkE3sDXYSeuf7QaB42oDYPoo9ALJMMKMQBIq2EgIdZ4PzJ2RayS
Jn2logwkAq0cDXoaQiHiaYZuaI5nC7wo4dGozEZzAEm/LnpXhTBgIRXE8G+NAVVNzk06zlJrwRSi
NZLK70cUKKt/9qmEpTKVYE7pUZ7hcQrgCRwcRXbm9JGoIBPH2rgi6yb/GqlgEvlnSzgLM9Fo0JLM
HpIQHH6ard0zFlbwnD1CU2nIJIXhzi6cFfGWls+iX1kMGqvdQA8s/OTYIa0Ek7VuI20j8XJ95yyc
V3PaCA0VaBRQXJ3S8NDg3UdBZCpuE8Pr9FW2xVLXZvMzKLpaY4dCdo0wq7dG8vn5juz2/vbmeh9+
nxV5ThphjFZJIum9Rw0fNahLza283C89yfFTiz8iaR6MkeZ33798yvuphSQTWQNuGqhYqiSzE3LE
5c8evL+TmJL5aQx/tFhCU5sCQ4OXsi4hfPba9/f530mSoE7857eNoImKTJpuTcqFSve0v1dL9/oU
LJwBc1JGVcQ8rZMRIjvCSRwbS9cu0M63rn98KaniZ9G9Slk3KCKObZTQUS6mzrjRJ9y9+/58H9rc
Njhx57XK0u89kebkC5YOrGgFTEDd7iR6VyfbUrxf6cfSt6cA9mNyWZSwGkLOeCuJOHi8SpNvL5H4
BwbRkTFrTdb0RIqg+xXJji58GKVsplm+E9vmkAujef1X/L5bpLmfLtUDoaYqruq8/sTlD+maH9vS
d2e7POIjwQgEdE4sHjJpG6ab679X1L8D+S+H1px7IXdyBq+PDNAc7D9YYaYupAyb2Ob2AqRyY9I/
B5eydkrlKPtm1pICtsC4WPak6ogK9+7KCfSzRC0ROLZww4XmGNlyYyXSa166yT7a5N0BPr9wDtHA
dTDcRjd9ataBG0cODMtaGX+IayMBHkR4VwLTzzeU2k1oaqrJhR9M8Gr/I2wJ96ZTr6Lw6iTiPRVJ
KDrGsE+NOwpxlS94gygaVC1sgJjCmIg39IPJ97nNOrs/dcJTgeoSLj21q36VwMgB/wfFR2Ur0ROF
BShUDFOdVFxE6gqe1seu3ie62XLoHSmRIsAsECD1M1WA6QVGQtgG5745Zz4pmiMqiKzYJfCzkpg7
5o3LjU5JxU15JzHLuAkkfiP3kCsT8n37MHxpUutoX4AYik+10TncO95Ii2GfqBc1yLAdkFOayjhs
BfauGS2R8n0BfbZ8r321pV1SN6E7ep58mlP4elrjVrtAOagsz4r6zuN/S0WbQacXWrJ3JUxiINXH
XfRMcjPltTiLN41LSxsbgt3RfIOsVVUAyDdHkYywKESyUr1I1Ilxo0JSUdoivqzeNtWHDn10GDND
aRq4GoBvCaAn6QU/rDviBSbEe3VitndQMe3BRICMcQXI+DYNbLEjaQIF4c+uMyxDe+qxLWNxDz8w
Miqu8BUXuwAoPOjPOcqHkENrwhTfKoffy7Gp3VDNzDbGXiiJkdkddCbFw6iZQXvTlS9xB82L/RDe
tJXL6g3HoNlJEtEqMysabcZtuptqIOklcNr6Ca5uSehC2SF8DkAGgNdraI251V0yz3gs9RMVzOkX
lG6W2vJT/9KGJuPs7qzURx2ayOA2iCXW+ibpLC3bCoalySegTSXFLmVLefRDSH6XRxmmnamjwavt
LQKrfbQHXFLjTfdfnJ3HcuRIE6SfCGbQ4gqgAJRmUZMXGCW01nj6/WpOv3GHw7U9jLGbw2ZBZEZG
eHi431qxLUtoiAGRyOPWnL0+dFDznBpXOOVQpS1nyp2+2upzMFtB1D2WrKBs13HTt/BPu/YjLNwh
w83PsQ499pzVZ1btFtEedgnsdncpH7OrxRkJ4GMYHvHNrcqjqZ7rZruGWHellw7cxXRTVOwLO838
sjrEmTtK9mg+Ah5pT8D28bOOul3jL4WbfnQs/sgRmBNeNzRNp4p/yOaxpfAcXdrBiTu3bo5LA4nF
nVk52q1l2FbvQybir0J0q3mwkOLCkVK/ltwo8tDL1t/y5wyRW2M7Xf10Avm7Qv7jpsBlzMx4Gnb0
ZL3TP49ax9AchstC605fN/PIduIlHLTuvss3LFcZhafPatqGvOvctp5XZds0tjgc2+sFO3xA/DxK
n3UXrLMfPraJJyw8/k7aFV/51kh80XBoEWWf15HO5cKraMIvdovW+73qNAoCM3cCpuSD20oPybLr
Mp/4FAZm/KWjTF3FnzMaqx1qE5qd0EpOPLka7Jq9ljgTtKvYE8ST2r2WkP8xsdeOkeyjZICAkNn5
TeFgZK9ZdDFPzeggE8EamoZz3TkCAzn8jGQjbhJ63XAl81dwSW05uXovbtd12434VLqmhJFYepjl
C9qNmrCtiotiooV27qZ9lW7GdJtdoo/UdEwAQsVWFaKArx1wuOQy6mGXRq7SbjWCfb4dgVr3puKY
dNgbR1agSzPYY2tLsKQnNfNT/TOsF8rb/QhrlPkdkObmqUVFk0DQPeeKOzzMBRHIMULYRyg+BoqB
9Lcnoghl2vobOvYEGvFLXxxpn7b29d89jZ/DYwHpd0UCf8N1WWfxaOXHRtqsvVMuj4YSMO+Uvhv7
yAeCHr1egYhoE/SE8kFEsvNbNdz2PEB2au0iUAV7/JiMTTw5LfMO1S57i88VKzsLLBgBszP1mzLb
qYZfpP7SntcU29LXPLT70sZaaQ1C2VkeGobJpzujvS3mXSIgu/6lZ1RVfW6by01jPYxMAyj77FY4
YEJwj3CMww9mumNcT0lS2OW5oECT67c1P9QaFIND2260W/MyPsWfi7xv5qD9XAeHfY4EmztluitE
tb0smlP2ILE1a1xpbTXOGMFCCrIdXNFQnEkjgWHv9xY9U4vwImqb5Ho0dK0tKQgeR6XX5bxMLjQf
iIJ66+fQ+IaEeCHPtizv2zazx+zLaJKTSlstIZXX9MuKPL46ho6e65zBb/nsq33i9oMWQCM4F4vb
iW5Dt2GTqneNfuqTjyR7HNODFuGPeRf1hyS8hIU/MGBlhJtlOFXVQ52dZNMvcuxod9V4z3G/WRtv
FN3W2jiDdhqFY7EMThRxrYSIzjqoa++u1qnJUXLhTGS2er4ak5ffpvyySu9y+GKa/hi+LOGLNHzn
/D9D8sWh2iTVuFvymyzcFMYhNj5UphrqXSXDkI4+yUlicXBDrk02SfqsTRGdK6aI5wSZOLaVIp5C
ivG8KlzJfKDl4UVCE2QcwEb41cEsmRHSxZg1N+/X8JjJ9TFeEJPLoG1l5XYdbkVF5Uonf50r30Ko
cfRz9DVKv69zp1KnrapyjrwvFWYCVuOtQ33XsjHKkkpnfp+Ebgs0h7fZueDAF7qd1IiBOPc+Ihrb
roQ3ZRXOZGr+LLbOkuvbdvgKuXemZG0jOeeKtZfGqbcN1ChyQ3KGgbiravhj6HYr3ithZveCYoeC
frCSG009G+JNLhFvOAQMwURSpXDiRD3WpnCOOyEwe+YNlvsQDDJPOYP6g8Y6mHLJFeZtK0hOnHIj
aNIW9Wc7Z6QBuU+PyDFX08UrCpwfRTZO3ChU3YjEu9QYThMmW4Jp2ualJw3ncYIfBWrB/E5QZx+5
pDpqqu+aFgyvMe2p5VWFhVMpr4kANzivbGMY7UIebDPimNUaR2kPGfdsFW9q+V1WkzsOsm+YrJhV
2ZfJPwCZkcubbiQdJTHRh3ulSwJreI37s1Xu07K31UJy0vkuSs23pqgZfZRso07d3Ew3cmt6dfaY
yZWbDBdRbZ4SY3xbLIPlIxznOpIh0pro2RLfOADCdghSMXeSSHqRS4VOdvQYKTi3zdz+cFSYNYwj
wa+L0ItjNltmR1HmZcDvUGPaFQk57nxoSqeZ413FP5T71lGb2NfbcCNET1XRHMZ0k2WntbtXhNcy
vkwZm5eJzLYoaNxwbko7vH7PnbWdZfNMa2WDCA7v8bFmAeftgxw/xdzzOD3oHX7zIUopUedq+nPM
JpXjcmMxF6yPgh0qtbuWEmzszI/55aHKgSr6ouKv3UkWmG+7fkN6MP6BTKQgM02nZvoysgDRouoh
UV7LFsF/RExEJIqEbwR57Kq5SMLZmF+H+rPXdnEfDEW77ftLHX3UePuE6V1lRJ4ubdf2VZC+ZsPY
x9cAOB5rnd80lvSWHo14LxnHlp6TpjwK8uQsymSr7acV7sz1VqZiBVlRhUNt7PLxIjD5gKd41am2
mI52vkwfWCJzyiDdPkMh1SV3Qk092yn1y5LeqDKFBDPtYfE+DMSIRsXg9Hte8f57HKWbsZ/tSZjc
BFm7PJq3tUJmGBO6rKOhpW6RonC3dA/jmNsKMS8cP/Po1DLJynTRiEmjZB47yL9ihRSlREeO3nx1
hcfTsHS67K6v1E0Dqyy/poC8gWVODv3wOKe3BRLn+UHqIZHv4zlhy1/fxUD8CqHjC481rWvpDZuZ
IjqU6+Oq36jzQya8VIwzC+9Vgu3LPm+fdOml0SUSgGMrSV7bvEzIxV27fksTbkLU3OUvsY3tYVC/
uigOijjaNjw1uRfsSSNPJ1vWU2Hf9m/RKLhVq9pdjnaYaAUmT0WLCx6osRU1fFQhJa1NuWnW5myZ
oI90AnATibe9kvmVtrWKs6UMtsgSjJKZPcOxbHW+MGmObExeQpjMCB3TtY1o3DYLwxsGG+S1imGa
LJtBGr1rZF9ydvDUniqUsbFuCSr4KEn8nYX7eGC++3URn9Nkry2POV65AmltF6V+VH8V6WWajzM1
Sto5/axg83RoUuL5xPNIsQNbdhO5j9xnNh7brkHkWsLPVKVq1CS7Vt/rDAQPkeyq2vXYc1gqo9TT
UQ6fZvWcINdRbdOJyaLirA4S3tkyYnbnHI8ifdlJQnValOFYCHNQAQ7LU+wuTEQbaexK1Qp7c6G3
3jf2WtMnrbrbmmRq6HoQYMCYNXvv5yaYh40hDaTEeIGEzaGYJltWPyyYMaFUbzpttlvjJYYmmSSJ
a/ZYjSj4LYdvy/wtljDJ5A9Z2loS6aV6RM3zpFCzqKgz0V7e9R0c0np22rpyTNWfrNSb+t6RpNlJ
8z2aW8xLLxwljM7oT40Se2Mjumv4qQMC5KSplcqOqh/1ZldWj4MRByu1iAi+0nbVeboOjfcz3kOn
Ooz9kRJi7Ok0y5aT1PKm0Ps704ix6VHZiLLTUM2u/RTIeePpeb8RyRqPXc/gpSJtTPCGtKe1SK6w
xj5IrhVztmNPGo8oD1m7bDhqC5tmmsmXj/38YE0nqwj6DgHnNLrJu4i7ekQ8EQcI6vxU8Sj1MmU8
JGvInD8s8k44UEZHdBKMrTCXTtSYm5luHCxVCk7Fy4TFbVT1eeAcLYA5BFUn5VxKXOSuQ+tulxs3
wiK7dIHC7kZtsq1u9M/qVLl4rgDgZUz2dY41HJRlpqj6WGqf5KheejTNDCeezvOIMD3H4UCNbJQN
ddZ401XF3uAZyJayEVJmbvTZEZlOXOdbPNz9vI34eGk3qkagNutuJcOttJu4lW5UrfSFRsHNathl
pUq5Q52LoShZCCNZUJUbZ41ntynM7awjcVyQHNETUVvKHDl1oQIIRNv0yolUREAE0VXCIE8kpxe6
m8Ek82n0Y2LgRW/GgbXynAbJMUfT6UDbotKk2oSjRDKSSjBRmxy9ynKnSuVm7oXdlISP8xQ/G9Pk
dmPuqNmAh1Bua5zoUmXYQyVvI4YO1IVoBPMXTYY8yp0OdbisHs+VUkPl7bm62lkH4scU2ooyo1gn
PlpC8zyRHGCqBh6z2n1BMHruFNLUBK9cadqgYhIYV3mA4TGuWlo0+zoT7LhBz0J4yvmOMvYs3BeZ
CNXkfthj/pvs8nx8UazdvGxz6UkQlI0m7Kx508i5u+gKkeWhC7OdNRjOFH+kwBl9YWL9ZblFbgUV
0hPG2VAoC1fEc1VzI2cK5WfpWBmSE5EYjNTTBYbyaHV7c4L2+NScFkKNMnXBoI1uLCNypcnBqpR2
BDGjWbwQj6GGtaIVX2ZEUrwa/jUMaCIoWJXRpQ6z+WkY9KeoQ6EdqezwTmskx8j7Y6HGNzg6uqb+
XDa+WV9DYRMgzecPHYhRtxj3BaKJDOoflejM27KjlQDC0+ha6ngl8kLqJ6k+tcygiuJrhS6LkM4V
RfG1SfdpJPAAZsQJGZSq5MQbQWEFMUehYOJ2W4bjx+nQyuR1shmMITFjyTYlb61eH8qK3KxbPW26
y015E1UffbnekYvdiaiEdrPlzHBjdYHH6GHLBzvcEG1xlLxy3obWgJ7G7GjTtjCgyRmHMRwJgZYj
yy+NlW3whXUsY3JKBoDjcLbN+duIoVSCXglj9NHJymEES4sxb7Sw5OplYdcwsbO2V2u4xOuEeKOX
+n1KdpCI1jmcVkeyjmlxkEJtL1ZUz/1XQ/UVCr076rmz9hQ0s8qRn7iSoTDK+aKiJVaKTp+Nh/oq
rQHQaIWXFkw166sgV3I3zBS3aiYHYbAg6WV70LSzET/G1mJrknDsVtWp61MDOVjxjPIUofsMcGuR
iyaPmnpZ8xc6ttNyW9W6HWu5fEjrzE0lbTdN6t0yKqeQojer8hukwBkG6+3smt2v0msbZv8k/30W
HZVM3ur6+KwhyyAP9F6FKbJnVqRUk6fVN01qwSpKIA9fgwZbdqi9VBU8TRsvI8RtPhm4lBm4gvzW
CI9VTAWXbqR+OchT64hS7miNuFNl4J6KklwUSm9mHE89jLq50WsOiXmx29VwpYlCP0PmYtaJ/dNZ
a6tDByprgM+sZzFdtiP1jmIJEPoaR+y1Sw6UYOVkj2VXY6lXHUQ5BHuRdqbSnERVR895FciSjFPL
I5qiL4uyS8oyZ+BQqeNLZKIGu25nEBKFzC0u82MXgimCQwjZzqBNK5YDkiQUDSGdhvJ1qh9KToJl
oU6QtU1WvadYWk71XpQOOfFwza++nxTo0OeM/Uy/UYVKWcS3dfykINmS9qYjYvYFL9sujDelOvUj
yKz+1kntxiQLFHIyFo2+q4VojXDo5m3VCe5gKlt9KG2M022j+56pvEhMIQQj1TRhb7pW/lAfchQS
auFFliFxXv3/stHR6hNdSUcCEMXEySf+OUrBsKCQeKv6ZcWyYwqHPGfWCtZ5LTO4W6+OpaJDg/zO
oFW+WIFRX9QwIQZTsY4fGcq5A3OZ83CMw9qPdOpnEvpByjwaiY6c5N8zQJdqPCYFB3d3K9W9M6n9
HXh53p4bHeQ++jIN0GcRHYlS3iVaGcTjlyyBwMTFxsi/hdVPLeZh6mKrVM0uFo0AXZyzbhyGiZwG
H1c2/XXe1OQoK7d9WTgD1Yo8MRo8rccVs2brtZRAK0Tw7FpH7Qk8MYkeBlw+tfK1TuNAZ5RnTEPG
VRdXm54qwpw1J09C8RymNVH3ZjTVoEhTWg0JedhnizzNSBwenwV9I4O2CtkxI12T06dO2mtwYLRX
TTzKCUU2i8xqqk0a67bajad1/U7C2ulUyw0xBZpr1ZUI0VXqjYB7VhwdxImDuJyI3gLTl3h3qvWu
lAClxmnTEOaSIt/GJGg5JL6iA4DQ6eONs1tICumLxldk5xrxUDBCW42ml3dPw4rf5Pxa9Ejlhuc6
oatfnvEsdqvkzjJ1YKXYFkE3mz49mKPIGA0JvYgThjhuezWDekHNTTlv9ZkzSqyZEM1F/LG3GW6Y
qfoZrmFgmb7Zt4DaXKEBW3UG+7RSErsE70yAgaYHPND2nR7umnjZ9cCViSl7vZrv04buDzPBRaZ5
9TyAkLOU425TVbMjGFKgYRuoUPnNTL6rZmtPGFbOKn0aMwnmQg0G/UHrCrddI7cXCAR1786TehIb
eifqm7ASdITBxU3GJxX2OvHaTJoOE2TgEtytUxo7VuQHucvv9OjDBHwdrcSroI0InKwtLDMzKl2t
JOEzv1vjte+e0/hav+QvpZJsygpBCk2zYz6n74zbokhdsZu2Wj/tss48FqT6IipjYAn7BlnArJwo
odJjLUJZCme/t4xjjm6GLGyFwdxVoeI29MKg+7jGjCAu9esoV/QUgMKLaDyuJQoQUez3ff8iLjPA
dfYQi9ZGsSgy1FrfaH372hsKh/NQuxKIRZHOj+UYU+Rda0FjTIJCXSktUZoqZEb3RByNZOzb0vtx
jQ5dPUb+VLxOculPcuctGh6R2SYSstiWhNjLqcVqicFqfVctTO/W8i6t9hZHVy9dyvFQlS/j/KJ2
b1OLCkf0LK2ICgK76MxmhYXsCVb5kko8FsnWQG6BN1K93MThBo5+SUMvO82a5NTmWy2+JDRwWzV3
sz5nNrABQ/0Qlm1C00Hm7ZnTPpx3FtQzNejkhJJFdYyx/hryaVOxudAUHNRbK9uPoH0rA8/3mfo4
golL1rM6WjjXopMQl29VNDumLoFJxsGS07MSZ+kJQ+fN2LR3iSjezyhUyYlwo3U3EtlnqSebpGeW
YT4J0nTQqt4v9Uu4HqTC9MJM/oynQz4eC1pfTTMcLdHsnEmudFfV2psIx1k6og/GqpE0rt9FERt2
Jz3Wc/iZlQMbb5SdsV3ckGPBAoBgqHwuqlMNlG1l8o48jcfQeB2FkZHhWZff5WMWRHp/qmKQafJN
FxNUsHNCdHgfCzkjkDc6ETdWuo3QQ4XQWvoOLR2xLmdD0cHQWnBvdfKitgpk+bLSOrRqzyRPHy2x
sachg9Q0P2hRdkjH8s1knn7OBi+25O3C1+vfsfb0lHDdNnztY6YG+CoKVPiEkQGTT1tv9zXvpE9K
zRmH3tHD6nGFspwb0XucalthJAMkpA1i5lkRwy4g/Uge0e9I3ubacENUCxQZcYca9F8H+wYEQanE
zSLkYPboljE6VSzerLR3yIUFgwKWSCuRosWT6+V27nY01LfIDVy7kZa50I2ZD2E8QOVrUWoqXqHR
6fN3Yj5Hy3tJK7TrJK/Xar9Y4ZxSfanRWyVdGqS3rXGz8Czb6WjRDFL70FUYAzIFz+DH6/VLoclm
rQv61oanEa8ELh3PBLvkz0s7gPngAnwsNMNRpNUtyTwxgKBVV5SHov8c87dkaAIFz8KeqSy6viYY
20ixnBgXJT+V8VvEUYHpiB3rH622kIQPtJuKOykKXWEiS53D5H406MfVpRAUa3yKje1Qb0GvK7o2
U7/tGF6KpnMrkLSK5pOQoAkbbdc6SGXDHwSAh6h3y8bY6PQfpfRjQnLPmu9mluqMsECmPi3qRc2H
symPAYMwbl4gZZCwwRWaG0n6KHOS2des00iHjZSlsi3Uqr3S0pUixRvWrUgmIOS7cdqPk+iJc7vD
HdMnNArD1Yh5/NaJfVVXB6t0H1G0cHylGhaySzLcU0OoVOXJh5nhopSqH8p4rRfVkjE60dqvaxmU
o0n4FLFwWi8otUqO1aabGcNGIvah6rMLxp+HqcsOpr4GccI6Hsegn/ZCS22qJcdCV7bSgDMPMTKd
qeLXxh9UzV8Rb8U6WFU+BdpXykO2kMq9d9I7c0sRDQhJOWTZoYcMMQ3UmmdoFLp+0YZTQx4gR/NZ
oEMj0PnL1o+0e7KWpzz84kSHIXhSx2CIGVQ+a3TwrHCrZ4cSRViIpq1E8STdQBqQWvp3zY0p3Jhw
yixxK/S7ebpk7TGqT2p+lOJjIh3F5YPX5IrtXTckbmVF3pKkt3H1WkbLYRVTZCgYLbCW9GWqRQwk
P/TluVFyG/7kTaWBlDTFJqdbCeoHAqjfNq3BUNhdYm7reCc2dH2pdL3JxOgmvtNbFDboUjbZbT0L
9rVLsDI9htg1SfP9BJQzKDvWbWhhtRDdqultDWhtNQ+1oV+GQb6NpOIcqYE4BTU/0o8KT1F3w+Ib
+X4KyMMgfmRL9d6Vz6lwWenKWEZ2mFHjLRLVjwknFhNkQn3MzetbxbtZOQno/kObGB6y7LPGM3SN
QDT3U0Zd17ZbyRDYwVAEmmLcxRJEltXYrdHlejrqhUQbu2Q0KbXehmo4z2pLnty9zu2H1TzXhuZh
TOlFFp2z5lE370qrpJ333sXFZY2soLsmWHnp1mu/74oYC2BzJ1FEqepXRSTEhbnfGSI5cWHtOvFk
WqcxZUZuIicRUYKOa4RJlHux7B2j1LwpbIIofbJw/ojSQK3fjA6OlqbsMtjIQlW8c/zT5aF/ryb4
WTui35QoXx1T8U42b/RvI/P0V92kBRI5RDkDfInKUsi3UhM01b4QFxdLhGUCVCcJdtqmBqTal9zC
nN5o4Zecqq9ZfttR2clnERGxRzKTUfZU8V2B2iBSwzPtp8vrQa5D2iac1k8cxOnDasH14ZSJ0ltt
stvuozEGp84D2Qry5U0yXOE7Vr1COPdZ0F9Q3JRNMnBn/ZYguWB72jn6mdNDADnM4Sg4ae3hYMUP
yWeTZ4xPOUQlVuHKeC1n18PimyzdzoEtGxlHeLJEthwt7Wk7M7dIw+N7DUFSN8IUZJriq2VKsEap
wx7Ujf7eKLId9U54NwKy1NZjgWRBjbP9hoxqrQ9dxR+hwwK6HRhfFKs9bVByWPLNDFNMHQDvSci8
Nb/22wExu9fuLcz2cr6DlK1lB5C1gfaeHO6XRwzdT6ZyGeBEIc1QGW6c7IfpIUfKPtvkTHulTi3d
CuLN3JHIIUh9iardUFNlgJU6UsawBaJmydMobI3sncObj27cDi+o3Vx/RlfpMJATuE1OGONV+2Ai
PSs+UxJk+qWfLhr19riRBgZ7uF/5YaYWIDMXyQUsj/CaVUFfH0gtQlgSmQOXOjnPr9Xorw9mvVGN
+1xzEmre7w5Vzb9EJaTf6G7X7/8Pl0+No64dJuhuy268z/a0UCBP5Hv9Lr419+I7pbt+sv4Yr/vt
s36QQlNyKfIUPsvsKAX2QvkH+fefCYt/I9b9YISKSSJW2sIvnnbJydyNN/Blxvf6ablhXb2NF1L4
RrSlz/9m8v36zH5MCpSzkch0c8F8nHS7Ymta7Do/dmmz2fHeRIzx+48P+ndWs2L9IIxGRaPMPc2M
fSXgNKZSkRA9JZ0eNKY9fTQE0gBSmMteYX2Z4XzXLICQACcxXJcMCAk2K5tItf+4nCsF8l8e809J
XZSstDy93vfiV5veez7TnXGu/9EWcU+ifflr1OyXhfJT13XMJt3MKt6nWJxi1e+MvyZbfnt15o+5
AXPVyRuLApW9owhhot2Cyu+vqjCsSPeq1pD/YQjy27P6SSNVWjMLZfRERjx0DNSBFfOUhKnd1H9p
8/8zd/dvr+NKz/2frZuIUS+MiTDtjfA8Q3YaKskX0FPAVNE2ZWSDRviGEsfHjJ0NUCmQN9Vvs5ng
Cs6wQirt1rrqGsvJWY2EuyYENm1r4LX6oBZ/cIV/0VVRzB/xhfpoFeMImm7KFUo9kql0xuSQaX78
apGRJk4fEeGMh5tRu5tgzCBrTPFHS3tJbLOGecdsQqPeStZGlHr3v1fyr1f1IxLxZipAJ4tJw39E
wnfXGW+48B75O07Lq3MjOE+R0/vxzvrrI3/Zyz91ZBuczbtOZKKO3ixJgIe0NqPls2vY0ES3+eEq
8sqO9a9DVd1z/02ZZV3MM7wgj0xi8983/uv6/xG6pqqtjHblKh5HFw6WvzIGENk3uB04lVc7fwSu
35jOPxVkjSmTVMHS5/0e0p1db19l50wLyY69r9H+eFJthg7wENmdAL/eLffT+OMpX1fVv2yJn4qy
RqtmzZS0y16lMVjkRYAfyx9889/WzE/92IbB8HId4quOJg1ve7rq5r/gy3jqYdamJ9ml2WQPe2Ob
PY0vxR8ywL+9sJ+ysrFFiRyNC4OYGzi/bke8LZwP3a7tU+8Ef63OX0bDlP9LTjaRBUNbDFRTVOYi
ldTnRIWaUrrtDN2oGimn1GqrZcKhWdJgiMwPDb6samT7PDzQLquNTSsHBpBp96lTFyd4Bsp0MjpJ
P+ScRiJsiGKaT5FFJiWO6AG+rmRTVjndRK28aZoEyb2KykX6Iyf4ZZjK+BEcDTmlxz3B6ajLF52u
6aRAbF+i7EUe5Pek1tp/2lH/vat+i8Q/VWaXTCv0vGHZjS6yAc4YUKPtU7fzkwsCCzv5HJ7RanfT
Y9M51V7wrEP1x/r4ZVRT+Skbq5TqUEpqguwqI0kIOx67Y7Jr0CyZA/iE7tcYFL5qm+xv/anH4HbZ
X/UqEJL0cx929f/nvvuRgI06qj7Iys/7xRwdxehjp1/pKP334/3nXv5tV/8IWhpTiZKisfM0YwEE
uYVULar3AySCJgV3UEGN05s1faHhWuLlXb7H8TtdSo4PcLgr/WWgqTI/heCdavdu6icz3eWNBb2F
VpoOvizoeE0lm5GBRQlYTr8RjA8FbTF9dCsWb1k9aCE6AAM9sf5dhRgT05LKq+c+gad0sMT3JL0k
JqM2N8J6GUbOlPicGE+Y5kJQ+WqK6WyFe0U9NTT9ZUm3tYTp1fA1BMeV0uFWN5pdbZh2ltB6yQNp
iT+z/A2nMlTm/UKhIbb8IaH6y+i4YvzIKPVE1/p0QI20gU0CvgG1NXfTQtwk3Ze6CJsl9qf4oVwL
v6a4UoXZtaL4j5Tol+D8U1+XTnIlTAyF7efmGIXBJP91qF1X2b+sj5+St3IVqbFQ4Fmo2RD2ONdm
mxfrvrS2aH/+9xpUfrv4H4mjivRCN7UMI0fhkwg1AvZ5VWIkLa8oQeieNcxBN7SeatLDWyZvrFMP
wiGKaNs421p1IPa+li8bUYYRhhhwXjXnVFOflKm+tURQ1Vy/mCW5tPBlYnsrdYWjG8KzBXxJvXow
aHaE/V9a5b/ci3z9/v8kjvTqmLGfR7wxY//q8aD05h8lwm+/+UdeZURSoiqFMdFyPRbjfQFv+r+f
/y/ptPwjwOiWUk2loU/7DCZ1gdR4FcZIbqBXWYruf3+EdA0n/7KM5B9hRqSrbvFgpr2I523KbIQu
IqzY7tRUdXX4TCm0DL3V6Chd1ev+CG6/1a4/VY1pwk3lmkmIEtia/dxgTRduw62x+TBJJ9Kdtf0r
Rv+WSug/jsSx66qsjfmkx6uz8zuNlEvsfrxETuaxrP94itdf9i8P8afccYt/X1YUbHL4Gcb6yeh+
oLfzHwDCrw/rx/pKumloG+kavjbNW41GT4NrUeKXweSpnnpIL+Em9f97Ofx2Iz9WHOUJmkk1HzUR
KWuaEr1S2dL0xzTgPyIG//ac/q/FthaFOGDGBZjrqGR1V9Ov0n77f5Hi+e0WfgT7TpDLLp9RNMhs
8vDXd4lUf7Z7++Plahb916jvL9PFinbVb/ifcJLpUSeMHbdSISxl+ghLEX5nh/+YNEal56kl+8i8
v4UhflsGP8U69amrwun68B4fNZbyGZmh248noi0qTX+Ne/+SQGo/An4xmJalhgUPb2m9HHVpAyZg
8zBVD4bYeo35Vy3620r4KcuppgJCvLky71HVuepHUoyhoO7AMvgrxPwSPLUfGz8dI11MTJZy7Q7/
h7PzWo4cybbsr1yrd/SFQzjgY7f7IQKhg0ER1C8wJpOE1hpfPytqeuZmc5qVY/NUlkUyBOBwcc7e
ay+fX9EuXBHIu6u8eXlGceCFV79Fmn6zAHylYmZ15Ci94LhC8KFHm3eZesVmXLyjSvUML1n/jvj8
3Vf6MhEYdlBrg2HQwjK7rYrmbVddjxefGCqb/6/n3/7y/CeGPoWuyMcD2nlZXTQ6C0P+Bl/x3dj6
8vB3ehyaGsqsw1CV68R6TuzbyWo8Jwu2OpoQf/R/t9/77jp9mQLi1BrkmMCiYdkiTeWB+jd2nHCZ
8Xg+VTvfHCHHP2EE+y056JtV9Cvpkv5g302N4Nmclvoyor7QU1B5O/822fubQspXxqW0iiJwUV8c
HtnB0/igyP4+jHTtiOW7nIyhpj1omLlyhFrJb2E038ylX5mX0g/8WlzO4VGyTaZ46ctHUXWrvx5r
3zw1X0GXhtL9Au0KXDN5oPM7mb9ZjL+bKL+yLMsptuk7cjOwDKy1xbzO70MwhtauBixnL8dNvvod
reebkWZdvtsvqwDQs8qAiMt3MF6kW6G+uplpAmv49P76In13B74+8jJxAzrOl4v0PNMnN6eLgezu
r1/8uzvw5Wk37akygwb6W5yKCEm65RWowf/6tf/cpP6btf5P+OcvlyawcZF27j9xSvmx9KpDsy09
f2Otmk3xAGR6N6znvbjFAwSRPLv+XYn4u6X5K7DelUSlTxNfy2T5N7fmNl0XyzsK0suGyR/ZxhIZ
zsG/+90bupeb8W++6leGvdUOtkrUMB70BjOdmLwY8fEYHOMAvWH0kTrEYusYKulltCknz7xb4RaQ
JkIRTNXBeU6L05i8KmxldgNoIAbUHjUcveU6b15GJBThoO1no6ZRfGVpANDr7Ab7xCqZUvQ0WG2E
s3KJkxWXs7tFXMtwyS3OMSOckrZbmnlBuB76lMRYgvw7dFgu0l7ton5YFHygLjyGJgoPifxzRgbr
vM0dVHr9RkNoMyUER6ACCNCThqCgJqgCvRZu2wtUtUfN3hzTYNrpfr7r0JvMGvaQB4WKNFM/i4I0
P/2YUygz4yffv5/6ZtHNnATlybciYIM//nq0fTOSv6I3wzjQo4SD9qH071v8XtpvlhLju2FsfllL
HJkjfOoC+Gb1u4nINq1vZwP1vJPddRl187TaW03k9VOACdpZBBbt4QlRXBNE9yY8Qveykeb6OrdO
+tpIulZWtm6L9lDr4cadolVq5tdW9p5gEmyGds15b3UJyMjtbdMcE/dVv8gtx5/ky/UZgnPsdjUn
wKA5Cv2IP8gpjlX2SZ7YsjRPhDFWmKdphhkosxQ25Krxdx0amdZ5b3XojlqyTbnNY1dsGxUg9Mpw
z38KqZat1BYuvgy/JvvQ0T0rfTOC15H9v0l0yDCi3YsuSqnh1Mpxl9qoo2+KzN5Z4dqa3W1YncJi
l4/WS5+YW5BOqLgyDOJEJ5/cocMTgbBcFM19bvUePMt1jy3Lz18cczWXB6N/cmzDK9DoOeVBTf6i
m5x1RJ5IdxyrcKddVL6YE5NpZ+Z7ZaWIUoB8pPM61u4Lpd1kHbnt9OdD4isHgZ8f4MSIekuanrUq
bdAT6wCnlRjwXwzBqnNfR4nStsbwfzG+VOM6dScvJ6VyMuNt2mhIWqtzgtHHn+xtVtJkL81lSTRc
h/PLrN/65MpIruipYUr2Y1AhP8xMrEacmJb7qcJ3C+h7eZFHU/vI8aErFPgpgiFfx3xVbVqn9Fzb
+ShNEnDccaXH1iLv9R2mWs/PzVXq5CtBFa+HGJB3rO4yQ4GDLCuAxtuP66Hw7+LZADRL7l9KJDAm
nL7RHlU1L62x2Cr9uoKrEsTeyB5u1M7hlHr6LNZp+xBYdy1t+HpCk2x95uW0m3UEyLJfFqC5zThf
Zx1OT8S0I4r2ObFXcSPvOwdxk8aN0V80P9r7mJguLunaxpybfsbFVSNu/frnoE8bvYGP4ui/2Tfa
386vlx3lL0sJ1D8hOMMPkOzRUmrv8/zulx8hHNIw1DZDb2KjIIfNzRYl9UsHObQ1Z6tJXbKrxD4n
jS3T923oL42E+whnIvcFhXkoEQbDQd1qVYnojPrA/CrMm9rBB28UmznrcfHTj2tObb2PB2s9BOkq
qym+9qiKDMx6zhIW6aGyDnNFwhobi6TcQsvaawHoXAU0WxKj2XI8y53l1HVLq2EQUMF1RpwdNsqU
aJ1m/ZpUL18ZXhgiwuleQAhvLd1fldODjVKmz94K44ePKjhALtcz6u7EeLY4m4fVzYCOJxnwWWgu
4UF4Ewp7nTT59VzaxyAiHB1tJ5Hsi0CoZZ87i74EYUnWWi20pcSbOA1wNZr4lE/PReMS3ePvUuKV
rKhhErPX4SCvQwTPOkFMQ2KeQb0O7rMQtHxGCFeFuZaI53W0vWn0WCB9L2oy59ZxhTW93HZ4NuF6
e456VTNmE3onQ+l6StaQTupjkZSksw7mlYt6tMPUYE3XffZjygNcPduseh+L41Q/hrq7rAxzXbin
roOsFayQ7+JYEk+6xvTKl28mjeq4fLQizUsyvrgefWptvynK6J5QUbJ5m7u4Q0ejPZh2czf15DrG
jmcNLg54egbRTayfhgYNlTZve+AVQ9TvYm0E2lMs6wTNkdplxY2qq1XvhvsRlpt1skY8WLh+XaFt
LjYaOWkLUd9Hmcl/8k0SsnLGKFM3Ztt5hZ7thd+sbfla6ucSv1ZHHw3oka5v0y5bhQ7eZWktZ1nT
SGDWKhCzy8+299dZk0Bt4RFm2I5WdadsmrbkFgWo6vSsWPd2hE/41RaJJ+tPH2ipVqhTavysSsg9
JRo0Un/DcVGEahGnzMhOt5spsmNCXIrq9iJk7JuXNs1Otf7hTHcJj4aG0VDTrlTcXpUCe9q4yqxn
qQ9e1b817nXebfVSnrK83/VGuSr0EcQDRPJoy3ysRpA5Oi57Z+tU3IPEpgX/rg9o04fPvq4OEPhg
ZfyQ+RUOL0Ts5lJPbtriXauuhhLeMNPKXKxsGuC6n97rzG9J+IT9f2VoxN3jqsvCexW86c1eBuxg
BC92LwLkbH2xrYdmjRNwJZNPBzWXBDnlFo99c7BRU5WufJkTRKFRvAqz1zCs17z7tqvvM3mZ9hxG
LxLQxNyV2p7MNWhBk+eyi0riz7a5IwNpNcT9oi3Xtn6bl6wnBr6Wj96kZonJueKRGnIcpq1a6vBL
DEjFHRdD3ifpxs0/nHxb9ziUUf/P6Q9DI8eVJcEEzjhnRJhFyMZS+iv9wWiOjsohOmCylTjc/O5+
1skWRDGMDyjGepMOqLRsde6dQ4OwHRtcGeF23JrluJa1vOpQvjvNs5YmCDCQPuZIZnNgSSNgDBkd
5yD4iC0cgt1jPJZs8J5Ei1DYLrdZw9f5IH4AdFl7U17ECMbPbLwdgbZYEZUtvIRDtu3FeQwOSZDh
uNirjCNvlG9bFDrOKHbldO6tN716nnCjzOEPJS24GbRVMrm1QPRzxFhoRbEKOsTSzo1Pcihi5uy2
Rg1mgtdx0eLpU36IBJQGA89M3z4grkVA7hSrIgk/UmHu6uacBc8WRMrWx1zJLCfapynPoDQFm7SY
320rQHHhfLhCLTS7ZcflL4bGR8dfaJ5hYHewXmNOanmKZDwLD1NQv2e4IqcsA5OBsZRG249g6OCt
mBPoQOQiKQVyidO4sLmmLXaQvE5v6l7ubHUbWwffFO80N7yoSQ4yX5sRnbEftX4yqiddvDhdeBfG
GZ7t/FjI9wIxbaqqTR28VHwCs3pUCYhRP79SbYBRlVZL/9CV9zZ0oyl3VsMsV0FyGbDlYRRIwY2r
vv5h9HsX0fVs4KsG06nHCbaDU4F2fOweouKHlBiv2/RUz/e19pIXs0eXckF/2Jt7VHtXgCkWoyB8
tp2WqcJ4rO5ZOLc6Wl05MTdLuZ+gvCxa2bPIiXVMPmhkRBtf/7BC5FBxTCvowuVGQyPVfZXUPzAP
rQfsZJKJIStdrtFMQR9NajZ/qilbG6m7yNDAS5SOxJEshcX2GYoXKal+/lzYr8Y4XkXAn8wgvE8j
ajRNT3moR/7pH4Py1gc3IG0yGFtz16CLLK4MYV8hTWPJvrxazhPbPtfCXo0xIpPkZXbZqPjih9M0
26FG/R5Xex8Hn91j5EwSbMlPU6GtxQDUwUagktOKiHqIUSHGEe0Q2ESqhe+/OaW43xznzS/11aIN
u6QMaUJVDNnQmNdRcl+b/nmy4k2DrjISGZdMW6fOdVXOx6Z6d5K3gFnASCWJ4gAn+vsQPWTtCs+p
NS/A1JHmikhz1Na3M66tYT6xuKEufdE6mFp2tByhkGnZRun5CptuScyeKenGKuKM8CtkgNdqbraL
vyxyzqo/tF29c0JqAZBhlHrTfUA9Vf+Z5gMSxp0UT3X8MnIEKuadHe0GOGFRSww7ywtP9hQ9+uBa
VJHf2DiE4+rRLmEx6vMiKvC8sahWWrxzO+cqTrDMXvrYnrgwvQr8oi+GAF7joJYal43vcgOwXKc1
CKDpFNNZZj4aVOnViKULNH7160xNQbfXBeZGVUCBkv6DH1zk1ECpEtvrtGOk09B2M2x6/kYzxHHq
g0WJ6NZxP6fxZ2oeJc+aNp2D+mBjbrG1YmsaAau5i1PHWUTjFcHtfDpoM8Vd3JJxmAbrIf0RRM8F
DgvNP+Z8a71C+oug16poyqRPsXy1urtBfZjIhQPRebFdb2IeGkpoWsk2GydrlAwH091oEvaZqR+j
9JQyIfoZ8Ft38DCHe2V/1+LCjJFou3izAmOjQQu5cxqMxNhbYMERw+2cTW6kTMkGj7GMYOCcrBt9
eMAi5PT7xoUYQOLmqF71kZ1e9KPtlWfNIADiW9dgP/2e9j30kkddvw2DH6Z1VQ9PfpWs0xSEFfNc
x0pjRVil7giKhQkz0HvckurjhVBoYhywWdQylTkaHl9I/71K0LPUgeeQCqnFwYopaNMMe2WItSv9
u0gzVhE7vubKZTZTpoOrVj+2GZqsXh0MnMptP7/hkuNA7XhO+Vg0r0reaeos0K/Xbgmoy3pKy/zV
slLMmy8pcW5yvEW/zkhmCsw5OTPQmqDH3n9vYayEbXnxsu99XDBmZBx8HBWRFpzzvMLL1N12pryJ
dPg+SniR0S99cYf9bVGzW1aOv2ytBxNtgz7z23py9M0z9pEmvWuBkVCWm7SWSk92GCzN04R5lQAd
mUsvKx/N8lyGBMIzC10yNbeMzSq+yqlG5WenW3fhraY9GfnRHk7NfK6RSqTXdX4Oxr0AHayeZHJw
UdFUbwGeS9dVHskIZXSMBT6E8a4LsOe4tz56wl6769pt1VwHwLuCvrhzrOAhJ3EJdpyBawBehe3l
fKUSxIoJmPDRJ8aXXXaWbPjJVN5GAKRwnFXoIDLx7rcTbuB+4mDANkKdzHJvhZs650GCRUGDuK5A
/ZFfGCyzxAulvXSbJ5E09AyNlUK1YZfxpu+bB1drDqKTqAAksMRPzs9p2CxqrOBhJVpkl6BSbOrk
DuBE199jWMPwGLJr6zyD4oilKEk1bEUgQ3EMXldZu+rRwiApSQL2ynG/lZ3alXUCOmzfA8wgn1Kz
VsWYepnypBNxMtAvocRLDemJqld+h3Se/XxJOQu9S9LeoANHEnXKFOaqCNbBuh1hBFMqa5lB3J2b
7PsMi5ik/T6HmFoWfvjW5DDTQPHFbPa6cyfLdT8knPFHfFMIyfF9pddR/5BeRKjRzghXAsijIUCa
4HoR0r0rZ7EYGU9Jx8aHEhtHb3iasEVzQoq4wGUhcVjTECvDB1BdHoyHHZFJN3H6Xs+7iMxGv0FC
81jlxtF1e4A35n4M7rWWzFinWvvQQTKgiGIz6Fwmq74t/OjKJM+1tU/dlK7I5l1NAx1Lma6iISSH
zt1ZerDLxFZRsZgbmBExDnx/M9gvmgTLLXovGt7jsb2P0GyaOzN76p1zBBWzUflT21rbtAh2od8f
DQ7gf71YfifyMi81919O/YUjgbS4PGPFKt8xPFb9fXXn7+djvit3zcrfQEu5xRG0FHssPnfFvdqL
VX3qjs1N5mXr37XEvysnm5e1/JfPMYheDhYVooPbtQ8ywOmTGdhcMTPPtF6Fv8nbfOlm5AO4H5UP
iqPGV41IcsBWMFTODSqOuyLOl7EKTsr//Our891G4kvjoZ5VhbNREq0GaCY2cAcrzqDBb1ua373+
l76Dlbh9X6UO3VNcQu2sP8CQDScmVr5UOp9NIACdtbOoFdCGbEDdzzVzevAaTb/ZK33XxTG/NCdI
0y2kL7j9pgBTVMdbnbLe6Nb4qnPPxxxeW9KjJg7cz14b7Kerrl5BX6BcyKlF/4344rv675+j85e7
r8sp0P1yRDZkAFvMOc1W923UQY1hhZnvhvI5gKpn+rAb23Zbk47e5NUqBSAysCZqA1byOobFlnII
LOKlZD/ZtZ8zPvm/HgjfVL6/pik1fizGtsWZbEYgA6sFLKTfPIDfDIE/JcG/fPN8FrozXdRHEs2q
AUasoxgWgl/56w/+Tevsz8ftl5dngx1mM7JBttj6wi8P4UxnhtRM0ih+8w7fCbK/5rnEfos02jb5
BkkAw0SHXCr29JuBRgRnEak1mbLrLLM2nRxuBCVmt0433SVQPDI9sG1eV0J6ic0d2JJFohkfaIm2
LRxBWkxrl8bJZL85hr7Np87764tiX9oK/6aVJL4cEKqQOKbO4qqE2My70Tw2dbFS7bADYrQjhZnT
W77KrXM0Re926IInOdud9ahyZ+Oq9AAqLyMIfDSRBXVw/dYJBObK+Axi6r3JOQzVeuIoKQgncy8r
QES1HOpa0LB1auHK+Pq6Nuu1TH8402tiU9wZgClOyaNl+BsSyJYBFGzmPgw393JIV3EK9WMef7Cs
PSX2Q639/Ovr8N3guPz/XwbHlGDnxdczHERKnipb9B7NwGTcpOHHn2/wn+/j/wg+ipv/dUmbf/wX
/34vyqmOgrD98s9/XEXvddEUn+1/Xf7s//zav/7RP05vfZR/Fl9/51/+hFf+5zt7b+3bv/xjlbdR
O912H/V099F0afvny/MZL7/5//rD//j481Xup/Lj73+8F13eXl4tYMb7458/2v38+x/i0qT6z19f
/58/PL1l/N1hqoNpbtq3//uPPt6a9u9/uPrfDEPZjhRCd03lXrraw8flJ1L9zZCWsmzlmsTPO5eH
Ni/qNvz7H5bJj6SjlDKkYzvuRenTFN3lR6b6m3AMx3QEZ3GmXrpz//vD/csN+u8b9h95l90UUd42
f//jX6cjqVzHdB3d5Izq8iauzvv8OjSCSKR66gbVNjcG55hlpVrN1ugDR8P5/ct1+edb//pWwvlT
h/Tfz+Hl3RzDdAzLsWzd5Wp8HYgaJf1SWuG2qWvq6E40z6vIT7WN3xkGBbeG3phMLe00tnO3TQgI
RRw9tyvHEdkeE1B0r6Yqf05LQwNx7lNkZFYCPRFXYtcCwaD6Krv2Ko6T+jML4rKipDhcwqcqpsOm
TMeCyUhrnmb0mBzlmxBudjZW9SYbzcfKnRBbDzKynuO5Sd4wkrO5tpFp3XblGFVAUBQYNOrR2JyL
lOQau9f86zwTAsi3NcLX6I1tOc7uukvTk1OEEw3h1jaeyii2PkQUBRzewnytG1mxM0Y17qrRqdOl
DKEvzw1+amASJudKAyY6WJynmo06GoXUXymjYrts5SNuPKdO0nszdIrnpoAUbWhVdp0l4Qgl3VDt
bdXr8x21Lx1yaVqe2zx2vbxzQVCqIttpQZKIhRmH+rg187kJl1QGp3OkqL2OsV0ccmKRXOq2rn5H
g8tiZstyF0pzx0myRY68z0fDflS1TXp9mro/wTP293o70taSSl33Vi3u3UmzrprGodfdF1Z+lZaO
syWaDXtUTNc16IN83zqF+GgpTO+dEqtWME15uZRNguGjE0P0Uwgng+Ip6nXQSYfzsEHRuYlDtMYl
3d2DlXG+MhpHHJImKw/Clg0Mp4KTqj9e5PWpbwi0z0a31mwfP2qcNfGtEesNdQLVr83ZGeGBq1Rs
Kq7DZ1TggoPWOmTAzqP2NNSKWrIOQeXZbUxtk2n0OOxq7J9yO1EA15Pefg9lw+45GaqdaSXwnPLB
7FpPmxKTlIFYiE+tHOS+051uixdRfJZWNK2MOHAoxRLwDigm6w6BSgRRC6QPgbfQtZ2c8va+hVZw
dLWiHL2srd1Vjwz/lLoOe7K+c9YtB1JPL/wYB7RestzMsnFJAoir2NN8XbwafQ9ks8l96MaqFM/S
dmz4BBc6isvZDvzIBKHHkjVLl+ZGOmVEN6ue6CjUXlVWyOyK0UoW0ZRY20GNnN67iB78Yh67fKtr
UeBFTmYRWsCoI9EqvpqnXj1PZCBApS/pZjVZizolAoZUTSX9uaCnTzZMRgIaX5XnOclpjHPcmp6i
qhwAZaDF072Q+hPtGiu63F4BlLXtl22X68+W1dg3mjIca6EsY3iVc+rf+FUY3zpOnx7KTs+JXcpN
Ojm2QQfIznBn51HoGc5EtQxobnHrV12/18mCOYYyIbZBxtZNXjT1qZFdtLHHIlnR7Gu3/D+0ADJx
jsrI7Oe0nbXNVDE/FVVrXTmUUnYSpdUmDOdoM88Cu0MUmzdh1g0f1LhRjQ0QZ8fBnlf2oIrbUGjV
Y6PN4CkaneE7g2nbjIM/nLLYoYYhNGSu4JzwscX0kIykH58mkGy427o5e/CLgOHf+JJKUeu79M/G
jgZAULjwgSstX9mmYXzqvRqObqNwpaBIOPjdaO2T3po2Zpk8xe1QonDpjYfc1ejnFnQLQNz27kqb
KlrliG0EmQt+u3aDmCw23xcrY9TMhzSJaFlrCZLyaQpOU2mUxyKGeqLpCVtNMwWzr2cRo70JwAWA
cW1XZdYXr24HOUcmABpXlk61RUt63yMfK6Tv509Xo6/HjxRs56sojByueFc8kD9j7Pu0EMe26Gvm
KNtWPyGvgk5iAPhlY65keBnPg+Y8OkVJ3Dt/t09i1GFZa7ioxWlejKwka0sLaLGE+tzS5NQwNGuN
pExqRS4crritvcSPnBujiu3XoRDqFGN4pgHc0HDT4r7a2jO0KDVZkjokvd3nKPKxjtY+nC1T5dN1
YxjNMgkHlyZnkorX0hY6O9ioLNeaM41ryBZ4rI3A3oFxGW6DZGj2KkoqL9RUAFBTXEilRb4pLV99
KBPmYBtnpI8B2LO20FPkNkhNudaCunyPuqJed6VtboFCoytr+tE9ZILH3QkK54cKxvnKztyN7GqT
DhfVGjdwrLvABiDkd0V2H2uzuI47adwxyNSVVfpaAmCgYiUxnIJ+XMfGYzG2brprfTGhsarDdm9b
9L1LY4qfy26IP2KdVOnZyisqhXmLaLIPkLKAWIUL0QOQ3SuNtHetzOwr0+cYaxeDMFddGyHdiQv7
oIo4vOnzWSNJwXKrhgaqQd8m88lmTAbOB7ns/BVPZH6yhlmYiyKaph3Y1vo28NGJLIo6VWvUP+kq
l1XIOK2Kzwpo8wpMKS3hLjUML+W5XjN5dTxyJqhRibl52etBuU5Di5KHSuzt3DbZo9tNNGXcIXOw
bjtVcIE2N9fwnMUmKZR9Cn3lrqtgfqnTjNJ4W43BbZv64T4stf4tr6pmY2SpwfJNFTQbTNNLaYik
QPsDHVC+S8Wv7jCBab4iJyGGqzdcEIOxtPWNOY/VUwR8ZyXgdxwCQ2uPsfTLfSxM8PSR6p6hxndb
bSzCh6DKtcNohPqjkbbRdZZV6lAJA9SHpuMhYqVZJpmZT1RDICr3bWsiMms0GCMDeNNIg7KSYN0G
A1O57n0Q9+5Law3JvWHQVdBJ6m5XoW6jdgLoah2sVB8forKHROKnDlqeLoSeHfkWtepclEwUXUYx
kqpWfYsHjChrK0bx4CIQ3mLUtT3DNrNNMKGa8WToOHtItPRGzGRqSK+0koGMEbygW9XLgK4Rzd1U
YikH1/Y0yAsPMa5KsCJ6GdnXkXADL1RAY+t4GIFoJ9TFB4js0HdytD1G8ihVcNP2dnjTtE71M5uL
IFo1A1VuldASS4cB7I6yzelWxYG1QceChgiwKc8Vj7KH7KtaB1ZKH2DO3MecEyH0j6CoPgPBATSk
RkVCIVGEu05RlXPrythEAVTJDGTiKUzS7EqPq8Dzg4lmoe+kzs7WfBzXxWyGH06hmS4stTBkzXQ6
Nji1shOvMuLhGLWIFI1moplkx0lwMuqkprGRCgF7c9DB7jTpe57IikfRgGDopYYkgReE8EwprBPW
k5NGjYNCDX2XYUXWcgjiIN22VUfgk6WBFB9cggJEE5ABgkCGzmQE83xM9E4SrNDtsn6SK8ll3oyB
RX8zLZxkH9PVP+StlhPRFIU7mUfieTLM9kRhYb4TuarO5Z8rVzHQ9amiRp19oes3Rk3SCss99pkm
J9Kjr4sZro9eb032XMPC9c380FZTghldgI+1cwG8P5PRO4oIs1gNXY+ppHC0Yx91mhfpdUDVIClW
3WCRWlRW2o1JqMbSjUdqZxWc/GrIjIekTswPo9VRODRjFbxoQej8CLKE5qlhcT4fM6N+FHkanosh
tB+rKp9s+FLC/jSsTm3DdGCaGBwusi3Jr6xjxYY4maOdVvvhOvNz97q2Zha1sCETapQ62TyNpN5L
3Xl6aku7oSbsG7vcAIrPPkHt6iiJz5rd1F46Z+JHZMvyVlrSuLbakOAoKcdwHdpGD+5lLukpOuW8
yrMqOJPnRQZuPgHPCabRXoo+ScE4G01+lZlNtqSGEF8Jy85vBz1EUJJodNrMygjvqzFNb0RW5hR6
rHLc9nWUbupeh4uk0HYUA4glq67drW1hKDT0BM5TmPWnLOVZSYe0iRdZ5VA/D4ZxwyMoD5GEhFRB
Fju7hiHOth+mKxSAJu5sOPLwtdHiJh3b0+UIjuAGgOH4EvmB9sPhmAyEdWo/+kgSLqANnVcJVGJz
2PuPxahqKEqj7qJ66vKzadZg09uxNdbVlA9e4WTpXuW2tq3cxN0WGsJXEwFR7s2zTfNLhVG0SZsI
k22n2eNaGZrvGT4AUzIGuLFNZ/evqY0aAoWsYA2ca/1YdW6Ib3ksHHRi9YzYtuzHVRCOSqcdO3Q2
OLG8GWg8jWF6tqu2cRcCFHOMudYKXwF9dOO6hrK3SwhI8JdW6AjbQx2cvVb67K9wmpcgLuOyjVZm
ZNPjY1sTyUNq2uQsaOINamC3nec6PDUXr2yjjdbWboV1Te132I4Rnd9+sKCmt6+dim+7Kb9PaqPl
DrblCsp3ftLCquw3bOnL09Qk2kbTMu2UhaW8UZUdoO+Z3cdakLIxBk0MjdEHZAsoepkD8VhFmlMi
QC3CYxUhCKssxa5vxE2vHAUNH9DkVVAJ0mWodAarnBHk1UgozMFkwJS0VFAq+AhG8v56SosbX/r+
RqRJ+NpNMaXRqG6vtbFWxbJoO3GVJDI79I4Z77WsR2DSJLBC2YGQE6DcOdxFQ0YYncvg1SBW2wPg
aTdGW2uXYwP5cyrcc9VIDYhc11yxdmWUeOupOYOmRZyV13EPTaCoSCvp6smc140xXLQvQAUfJYfl
dhMVIj8qO+43Jonl20S4zacvJTtYxeSF9HSQ4VGvlHN2gSdnl08FjqtO8rJGFFoEFCxVIX7aCC9A
6c8XvcXUdhi2YV0g8DCt9shOh6c7TpHoqaEv64cxZBECPzp3OEqd5GpsIdkuGfvuDciCiVpnDbt7
yfaAl29ApHR7KIPo1AUPKVKyquDIosbB3clRsFkqRUSYbDNw31fAQGdE4HH2YhkO6bNOPhj0EcsR
bDrdESWHBUdj7Ub1RvOSxo59XfOY/fT7mE9Oykv+Sc+EOC0nbNEzuGYPnaNV/f+k7ryW40bWPP8q
+wAHEwmXAG7LF8kiQSOS0g1ClIH3Hk+/P+jExmFjWKwYRczF9kV3dLUaJpHmM39TAlnUkPdDCFrH
p3YImlvdswKxcuIerc6wJV9cq3oo72gM66+5WnvWJg/0kRRBRqhLoZj6TaijcMnZDGxlRPGsFTgc
J0rm7Jw5mTfL0XzQ7RZXr8lDIWdGIHR27qFdntLkCbGiADzqyDvbC+zbOAwQlha+pNOkaMaVN+Pt
KVWh98tfMRISgsajg/NhvnZU23m0EscB5zY4tOeqAvHeNLZ8gbmGHik4CmbKaxMEI8m3Jh/1LFaf
4kxpXpnW7W3Bo+yioEq++ZoXH0nUS7zBOny12xCJOUfvvXvbJgFFwTYu76maldddEkRXU581X8K2
sH9qIWZePZ4gGEf36XVQ1g0Dryurkc/2LYmNLtnqtqhxi5DRzw6S9JVmFP2Vbho/Ypt4QGCqebDN
Mt8EU+dftZ0nQFM1BWAAwqN1xYqkEmFl47cSiNs2M0sDQEhunGIrDVEJbByxEpqZv1WD02wdGx3l
0pjGK5+TaR2OqJ3SE/nTYG617IcfF+k27QEL5Vmh7kPsK65AThvXkPOzne9N9aORprMEOxYitZU1
v8xAY+vWFfndyyvzytRINCthgUtUBt88UcMGFS5FzeERkb4dLDqeW0XDzwbVD125Y3dx7hLi11fH
EsVxUHV0BYdJVXBMiZrbgvDfxtRJmrdRE8SPpmzb10ErzWBjFO04rQfPB4aKe0KM6Z8vY/6j7A9h
W3ErGzE2y0aqV8nU7LYwRAk6Sx3z4wj1BnHcMK3GXdSZ/XPZqbNf6dg9TxGCgxWlmit6WgY6IlYT
xmB1veEBxej0jppUR+ddR/EwAQh7xdLJdyJBEgJdSygYSMm2q071TYyfrPDoWBlqtolEO548cdvI
sdwbVqk+jmoaHPtJH5+kM8bHSK1LYPFTcaeWGJewy+eEVrVmHszISF7QDx5PAAPwUJunqACTjZ6R
HnzpgfTUm5iiyqbESglzAHvSc2BUXolYs2fZ63Zsiu+dpeSPRHfT9eSE3deqGZNf+ChgZ5UOFoFi
iMw25lu5Ff0a6gYBwVDDKkBVg/ElyNrfNnnk81QgBi9ULBGiqm+wJGfjSIxJHDRDh2CTIPDnYbmM
YWScYmvdqgUWfH3s3VMrFqtatIhURpl6U4NE2Ey2sCC8EOGNgBSPVML0AueYhLGmVgGsJQ9qrAZH
Ofv4xCaNyNY8lJY1bO2+UmZ7ivYLnI/hHlvu7lkpw/S+oGUKWYGYLktrog/6k89mRCq4BcakftEN
E3uNIJDqVewXVHkylFLrF7RYoxs94LBJvHZEP3OqXoRVT9VeEVp8F0xOd2oCmb1pDSB4o40wVDF1
OSPGM+UOe4LOdabeJBqs0tsiB0dB0R7ugJCAD6wmv0mpDKxyHcfMgHrJddXl1pVuI8ar4ox+mDzN
2klwBfeepwz73scXBhSt9iKn3LpVCWKuCSaTAyrd2jqq9fUwYtXatmNwU6t4aRhDx0yTkY9WsKG9
gmTECq3Kvpl1V5LWD7gFGamHL17tP1Z147x1cD0flTz0YG841l1els4PPzTN3zH+F/cDlcU7ym2A
gKeClmolke1KzADshimTQ+FTHwTgU6C5m5cBhZ7BD7/l7ByYwlLqNtYKm+I2UDAWchzAIUYu850S
J9b3KKmNaeep+XCjqyUgAX+qfiZmUtyNOhZKdVrxmyjkrsd2BTcbRXuS7IbPpKX4UOC4wEmedMEN
yth45dUypxnuAWk/0as2Drmm9xsf5NbvzFCNHVesrjjwk3TTTcJZ60UkDs0YF4DaccDS82q8r7uw
2ypWJ0/OIGMwiRPmwWrQaw8wcuq72MxmsVjMFRBGbK23MC/yoz9GnsUG3cM+GjVVoolnd7A/pGao
14Whks8U+UyBwl+yjrVyl1t9seMUFSu9bS00V0xQVAPyu6MztTcY9GHiURKNbnN9trnvq27X93QY
ROZHV33cx5zHfgvzZ7gPB6Rr12MFrQvfHRx1Kgc9fGy5MPPzk0mvtmWn2bdmjTqlbkKmSfCOQwpr
tIFUVhDLb1UPwEQQRX6Nv1eucXRl8g2wrrpGB5UUoqrlWoYJGjYZUJWdrZmAmGXYiYeYXG7fqE28
T4hknkSNAyl5Pc6DRS1xgAiUWHzBu4U8sx9i74cIPcoOnefXCXaAefA42CYyuGM6/FSmdmpWjZl6
t8k4ORu/yZWXJtDUTeIo2tFISuO17qBFlAPd1iRq7R+driao6IeDZqw7Art7Jad61QlVEzx0AEWv
RP6dup0lpis5jc1baOnZY9J4ya7VBzBoQhvLTVMgaJs0oHr7yYzXaupB4gs0Hd9LbBb3CWHhdyUo
9P1IpXAjdN94wZyvArwJRA3kOnZq3aAD++iDCMfWsp/8fMNJm2Il4Pg/skhrH7UwRKgn72vz3oYS
vK2rsf3SZaGD+KvVXXu13+/LYu5QqHR4By5SjLcGmChQ+pLCqKM7z21YeidPYRtZA3xCZzkYrOYr
fAIJFqsVqOhwVjwMHoln1XsF3JN8xOhowsuADRGJdN8yV0U+hXKlwcG5V+3MuKddpW96awy2Vu1M
d06MNqyt9vmtE/azq1RXOmsrdtKveTwCkzOM9GSYuYJH2ERegra0wQFcRyZYtdnVro1xXnKkfVV1
lsZvEufIQpFf4bhEmy5uwl+9zCkBjULNjiMSPI95Q2HkYKBywPrjGr8pTEdbZ4R5PvU98X1iepp+
EE46xQe7xwVFdTTnh5nY9VtRhfCkOgtN3aDXfzDFq1ckmmB6tBn4XYQT7FtHFNopiNDijyKksSj6
RAQEYxzce+ZgXw2qD4Kc4parBQl8vSJQj7YyW84Zo1ncj0E3RAeryUDaDfZcLrFtPBLsJDDvHKdF
TtjClLRPEvWJrZeORYr1Dmo/JbzzzVANKTYRIz1KpHCTuwixfdo7VR5/oZFbPzGQQOn9oADYVmrT
OBvGVEpzyuKqFrvYa3xc8HIEvOWkeNDaars9glWOj2ZWSe3G1Ibnwfa9a8uqrXbbJNWIjLkfvyoG
bi6eUMr7tGwtVzXDTlll7NE/ReSlN1o+mPcaYtDdil4ulgmNau1zDSnwsAMNyc6VbwrZRg9dJ+sv
Pqq1T1ZrmV9ph+IeU7epATLSMA4yAbUAvzO+HsOgAH0Lq3WwvYnnEelLMeG2HQDxpwns1VjXaowT
sJLt1DUxBe+s+J7y4LAr0riFFKdFh0qY9bZNqsyNw1x7UnPM1wAYiR0UN/NObZQQmQB/vEKHzl6P
wajtkmJMjkBtyAT80U7x8jJ778uYt+1WmUpxl3goz/f6GLi6qnt3rWnqp7Zw8sekqh1QhqoX4pRn
mgFFZhLENc6gzc2QGADmWisU30tDp2Fm2v7BzBLn2rFFclUMqbmzekN9S7q2vibcIVPoZHTdYkK1
KmRZuZXnhbd9hGnTaGiohtqWsR1sXIUjPDiQLW20vWNZ7cvQZ8OOhhKWZ3DHoo0Dlgk7YcsMdpM9
NU+ys7NH24rxLCXJzde+qqrrzMGGDywAmpCNrnWQjvrIDRov/0oFAVE1GjKkw8nsyVQONlkEBkon
mhpttfbKJr8Nq0B3a6MV6AB7vrmhGjV3rqOaj1AGm9CTw2vRFPp1WBnaVaUP5X1EaQYnGs+uHnWB
2a6lKvK3U0TadUgR6ZayvHEb+ElylXWoo63Ukfha5iL+bTdNfNWnjnNNAd178TJi1hXhIhyuZBzK
H0bqpC8lJ+xEAq9gMo3AYLKL2lE9KA154pbScfCVlKy8GuMw2wV1YNxnaV9/gSKNXnSZOE8cRtFv
jCTUvTfoaNdEbAw+S2DVxIP22haz3ShZOH3vaAwew3JAaJ1jxpe7IlFG6Hla5NwX1aTCHGqFeZXr
ZYx1gZXUT60W2idlSJqD43XWwYOvdauILLuuzFTfY6Ey0DShLq4WyS/K6wSuSkJXgg1Z31gQfvae
tPKNCSGXGnulrcaMUrlv9NmPTKeo4pMnfC+szkEprC8q9AoU9Q7POoyp88C4DQu/w2mpNQaXAFz+
bGWpXXl4DZK4lY5dMJCadxeWRv9bsUucVBqVQnsr9FY5FIES+Gsf3RgMl5Le+GmywR7C3Gx39C6g
heidulcjn+5qkELRrZu8PSkswG9Bm8bHyjRaNNRVjAwJYyJqLCHyiMEMtRts4gqr9eRmwIX1J9VN
/A0CYe+0oeJdxag+9PQNropqqO7+pafIPPkGGrBwf6gB+n21nSKI7Ny0v+4zX/ktZCm+dqk5Hrp8
6O+mVoteCiqJryj0d3QeIP6VNLrH6NjLMlc3g4aLQT9SmeqbcNhKJ9W/1G2m3SVxM64ERSOQGrGz
KRrLUICMF/qbTsR3Q2UUH04NC/B/aUPT+1UcsKwTx3RzRfGv7Qq7nY4WMBrXWQydLMLqJC2U7Fff
WfHaD41hT9Lpf8m7UFzbBZzHAi+qtddOv6q2y2+JRzP80wlzoCxIpXnMDYO+Nx2ApMPEwMQ9uwm1
b6auCuQELD3feWLw7xRUk7dqPva3Jb4JpyGS0WMaqkjqt2n329Dj4amLwblxcvNFw6FI7vFcO2mU
CL9yA3OnGJ2CSnitPEx2TrRrVRDVOtsxaK/Vwa1I2wk19Txce3mfnir6yJtBrawnq0mBrdPYVY51
O1SPQxa0N0qeZMeWoiH0uSTcUaRpyKF7/eu/mixO/Vq1QiL8Dne6UkErHN/g3aQAatG7fnimot6v
sYcjimm8sAVBOGVUa4xSfyOPHHZh2QA3wnQUVU7Rm65ZifYR5ve4p1k09WQvXbz+V1MH0g50bFgG
Xwdg7YX6kyJxiSMai37/ARP9LyDN7opf2WNT/frVnL4X/1/gzZDBOY83u50BYv/nOq9+ff8nSo3/
69+AMwBr/yU5heBj0lBE8RuU1b8BZ6pmzNgx6A0U6w1Lk/yX/wDOBL9pVM5UaQipART7f4Az678k
6DXmHUw+YfH3/wng7ENkraYaC+hX34UhK2/wH6hM94dmmK1Lva6+fTcWH2DM5qv8B2AG5Qhomc3f
Z5jbO4SjJT0haq9U7vOi2kW03qis7FMmJGz6aff5Pf4JmfvPPeY3e3ePWm2Bz5H1P1Dx/GLJ0Vpr
Ykgpy4Zvn9/g3BAtUOKQV5sy1Trvvs6pdUsinEPm590FGN65qy+QfnpHIyP0eHxkSmHk2eMp9Fq5
/vzRz43NrOT0bmwQKDGKRkn8B0NRPTp3Sv49bZE96OxBvyB396FmE594IR3Scwe8QbkFe2O7j82e
oFszDmNoOrs06O4pDF14mTN3WgrQ2PiYDDiOe/exmu8DraCVkGwCW31ztMHFSOuSPNyZSasvhBhq
KvXTGIbOvdXBiCskLhaRgX1LOqKvG4i/m7b6AgPd5MMwZdKAeUbD8cSbmY/o7DZ30qy158+//rkX
mX9/9/UTm44EnHf7PmrbWzFH40nCmR88Jp5xicByZvoueSOmwyGdmdK6p1HwTUkwoKU4/fL586vz
Cvtg+/ij2PruBWK7Klqrbrv7ugT5VIYwhHMa10etebanL+TOa7B125jj2qpJoK0HI7moCX5m6eiL
VU9gRBlN1h2mInDZ++aopA99dJL+XJV8G+wYvREE0LRjZ78iir7KpL5KSmi3eAQ6iJP9+x9lB5dC
g3SEu18+q7JEByX/rXuXlLPUc+O/2D6EXXnpEHTdva4ER11/K8NvVCpxjEIYLIPwi9Um3Culsjeh
r19ZOB0aRnfs9XDz+Tf6Q5T46BsttpjESSMFWld6L9Jx1cBYwV0HcGqzVyVDM+Frc0RNw4PU7O+o
Sa7SqqCsTepEQmHhROZhqMwfjWN0OOpLO8X89h891GJTSkcrDlulCO+Drv9JlH3qB/FqY6Yd61DO
mkTgV5lTTRsd5E4goer4jRNwda5nRs+WhpKOb7Rbqm93bTT9KKS800bl1DrhK03RL1asfIPyt0N9
7Qo6IGb2MJSoo1gtzfQhqJGJIgxzol9xCh/OgQ4YmpAabJBN2ATRDPK8Q4VQdTBNt7IZHgkMroTw
9hQur+csI4Cfv9KV6bbuWuw/e8jKwRUb+HWYlSfZ5i+O3+51rQSxU+2DMLkPYROuSsXemUkICbLs
oanGiNZEiHX3JXT04crs2Fp0OA1q4x10NXtIkmJHYQgZpCZ/Hkt5YVtTP+R2aOqSSqT2qV+aTVy6
0STvhwmFkBqQyaoN0Axp/By+cqIh7Bpi8DRiD7bzO89afT4Xz6yF/8YSGibgtBSO3bECnwQxPCvT
/eeXPrMbaIvdOuq10HBSrXCpSL+2EkwdZthaUXz9/PJnduo/3J53G52Rp7EtC710yxIlpcQsjqNV
7LWc5LYJLujJn3uF+fd39+iUGrqlZZYufAgUekpL0bFKToy7qCTlu/AJzt1k/jTvbqJn+ggxd6zd
cVZkUIrrUSg40gZ/+RkWm7JV1apTl1bpKiUygSjKPXgqcDJ/1C5IoZ17/sV2CobFViJ6lm5HA3et
4IqwUutY7ONGXNI0P3eLxYY5mDbNeKlWbqOM7qRAd9er5qYUlBo+n0znlsFi82tp4WYdTR83S4aW
EomIdj25+YVPcObqS0bbYFPYso2kdo0pfJTpsJLS//X5g8+L6YNde8lkS6FVh9B2K9eJvN+e1lXI
kk2uF3huF5g/e1tcyErOvcJiMVu2kjSwmUs3gXq5Zt15mON2L5+/xLmLL4KuSKefYDhN6caD86Ox
HHMFnvPCNqHOc+SjEZrn1LvllWjVGFF5aNxGoCHQbFJrFzXd0etOWQDDQfPefLrz5YQFtNfEb3/3
RvObvrspONa6jG1uqjnejhLNRFsMu9S/u/hiRft6iKp4ZXNclOoAsjigsdXRx/386jC2PhyvxXIG
8ERCEtaNS9GvBXyDklQSP5ZxdJ0JCVCXCmWKaWma1eYFHbdzn3+xumspR5zHGSyi0ttJrR97wygv
vM2ZU+LPkfvuQzi5BWTdaCq3doyfLbbpRmX9rFp1S2HsQjZ3LpwT80i+u0dDgdanAF8QCVXRa2wr
5Y9MjEgOtbW3jZl/KLGU2q1tQRhYlSM19NhUH4SnJDdNN1JRH31vK3q1fJFpNh0LLVIhpA5EXj0W
peqUaPeyU+WF2XNmRMQiVQP/gMicIhq3z/tdoZToE013YZGdWhbH51NovtQHS04sNguvTdGKbFJm
P2HfwTcRSrHwf21161lAJ2i8cvguw7C5+vx2Z+bPXCR6P/5TQ3Ef2GnjDgm2dhVaCyqoqQsT6NzF
F9sHDEAvq1qldhMrSumb1+AK7Cm8cPUzB5uY7/pu6qi6Uk4JIBgX6Sj8UXFfZ8wgRJG2h7u/G53F
btFGZm3YMq5culvdyvFGgKe2llz41OdeYLFbeKVOw4empGs14DJVPXtNPXTPEku7wLM/N10Xm4M9
KGMahhUHT1ehalUZztvotOJg20F8qo26ePh8mM69yCICyK2kjXVZVW456U/JUO2bqnEnK7v/m8sL
Z7FH5ArlkCptGlePqe8owT5zkCUSdffzwvU/HifhLJY1EDC99eywcqN8aHFVhSoU6ZmzDgtVP8B0
0b92cHA2VokKQmP5oL20GPZ+VzkgJINyrUBTXZsmoh6+AV+86dT0mkJqvi47mdykoe3teoh+ZEi0
qxTkBNeGXnMWKOW4B1GgbbNCOHta0k9l56UbderLjZLa2hbii3WbCU8jh6xr7JN75DksEzIklg83
YeFxHgd/LLaFeVPUQ78qOicBp+XFJ10dcdIKABPQ3kNwpozvy1xEe03PffzN+/EKokj7pdKRjoow
m5m7+7REOhW2XAEYnCokykyfj/C5AV7MdBCRCdrReem2uX6TpVA47TB960MLK/P0+Pk9Po7mhLOY
7DIobAM6ZoHUaB0dndQ2rjNoH78KMiksiytaQHSDLyzdcy+0mPFo5fpNlYyFaxv67VQMr5Rjbqsx
x0BRuzBmHy8q2HH/3N7CAra5lnAyQtVyrpoWXIfj+9Z11RDjfT5kZ27hLM6argqM2heycFMbhaWG
gsGKQw2pToDZf3mLeQDfbdIa5OBY2qJwQ7XGgNPmkLGTJ1BDXz5/hXMfYn61d9dvGihwdW/wITjr
14GD45EFfnxdhV6wl0AgLwQq54ZqcdgMWNEUwlJrty5KLLiM23qITqO85K5w7vKLg2YIY+LCsi9p
qZnet2BQYhf6TbkFN5n93ZRdOqG2uhZbUAykq4XCudF0/bs1dewzFggSZTL6vzpzhL2YU9jOW2M1
atIlbDuOWfiQe/V2MMYvEczUv/rm9mJOTZYsww5Ut5tayn6Yqoc2qk5K4p0ylMY+v8WZ72EvplU8
9q0v6ZwhD7XW6lUQrYNL/lPzjPnvAZ6wFzMJYgAcSSOWbjh111ET/fJ1x/27p17MIlQeAa/UQrqe
FSHDq0B1aQs4730dX1jOZzbZpfVo5SiTN9q03JWkanGzU9xeFU9pAxbUiQ+jGlwISz+OgoW92Mx1
aqOlmaTStXxli0nH1rOnX16gzuQgat+qthkd7y8XxmIvr4ay0doaLk0UF81pctDj9B1Q5nkS2pu2
1qO/m1NLR1Gh25xM4GuIUmGFTtnw5olKvYENX+3/6vsvfUUVx4k101BNty8gFSr1KcvQe9ScX59f
/szMXRqI+pAGtKIaTbcewdr4cZBuB1MtL3yGM0tu6Rs6RZEBkqA13am1b5LSvIFn/2jn4sLYnCkU
i6WNZxw4ogTPSJkqyldGac6sz93U76wJNZDa3pfNSaGSXUDA/3y4tHmyfrDSl16eiC3YQWTa0h2i
m0x+8fNiI+x4nQw7LXuizLSpixO6pGvbux3SX5r+lugvwpiudXkkhIFG/yLKq3DCk967sHOeSbeF
tdghDJSmxjhKLdeGXCIHvG763xMCtb6xaqr8ILwbeiNGe4fS5DHubrOsWudeu+oNiO4TLagSGfK5
d1LKS3pS6pkT3NL+eYL3UZRPUkIss2fx7+BJQcDc93EeT48ZOp5ywgPC+JrB8Ci9r1Qf9roQ67Jq
1kV6ZXjDhcU5R1UffavFhpMZTQgNP8td2d0joEVcP62tnPYa7BiMMDZa+2oW6e7zmfFHbu2juy22
nMCLZY+PVgpxGaMRIPz6lTlk6PDXlfFaTBC7IMKMxyEs3tD/e+odu1yVQTHeNZVfzX4y9FXM/LeW
1A+pryBCmVSQu4XqraWQPpzB6WlIEe4wCzQH44iUe5YTQGk8+CnLplxVihavxWwJmYQGkjDAHVeD
Cb+7QAv5woie2S2WHp1Iqxdm64EFVUTwW9PgFDh2N11YW2cmzdKnc0pzQGeqmrraCIdtNHVCWJhU
g+5Ua4CwF1KKc3dZxDKDVgSCDD1xdbO8ddr2lywPsn+WSPt8PhHOjdF843fR62TVgBWVLnX9dDj2
Brq0XnGpLP+xyJ4m5CKGCZtgKoOJp281ozkGUK9wH5uQIVZi5DCT0CdJqoti3Sl2sgGyzxgWMIoj
M8WoclDCfVC0xSripL+fKBZcj3Wl7ewwIFMNsejooqZcd3WLrQrVMImbjj5cCLbPDcv8+7thgfSA
rmzWJS4kW4RrUPGJL1Xwzl16sQGiNJXpSOnGrt+rBzQsnswmef38Y56JWeRiI7NssCh90sRuAn9K
73ECQOpXN5sHqzRuuuiUDvHXv7vTYrMS6LRY2ITgVNxWP4M8w7toHHeDLU8hPHEIBa+BUl84N88N
2GKr0pMkCwy9D928TqyNClN4E5bKpYL5H9zGBzvh0vFRzxQoxipuEbQWOrPcoDez6s37rD3KZpci
YjgzH/zwl2PN8GAEglCdCRJz0wT9SpfPNkY5Jk0h3wkgDQXrXH1URAjZ/ClG4MYuXqxmRyy/inXt
0etgznnRvuffEa//9y1UrF8+/yhnBmrpJNlT3Y9UAyL+MIm3ONfXtUCr8u+uvdiIIoZI88I8dmWq
Xff1sLOG5sIWdC4uMhd7UOjEPgZGWcwO6qbizlBxCvDcEu2EcnIjKcFA3xXthR313CAt9iTd76MA
392EuB5NMQQU98VgXGiFnAkgl4aRCU5KAWS21DXlEZp1XB7LSxCtc4+92DXyNMnU2f3QjZw43jqM
/qGgNHfhE5y7+mLjoFiXpeTNsavnJTpQoesL/8ffTZzFTpHlZRqnlZG6cZAUG9gGOMSNSKl+fvUz
O94fvc13+3Rg5rYc0GBxEzv9QiWmWimG/wwz62RF+k0s4x9FVF+415lBWppBFrkmFVm2kWsF+VPY
OcoqDCjCfv4i5y4+v+C7F/Gm3tZ7qPLuUPXjtgu+27qV/93XXdo9xoYA3Qf311Ujp952PYdC6nja
4fMnPzPpl3ha5AkAwqlh6hql8ZJG2ZsBHy/QskuCshwgH0fGS0yt5xdx3CID4wpN2ZdWf8NmYMrn
XjuiiXgUCUrW6bFGxNDqN8OsJNS8SAZRw1Nx9KfNaIgN0vb344TRnrzRW30/MzX7+qceP3GRBDV/
HeMzjQvJBrqxbHE9aXE2GY9d/zIqZB5YrcVKsY6tjSSU1WOxavBWqSaXfR5FaFiRx7w9dgKKZbuq
LZI46tz8MsHmQ0/uyNlS6gHpxLdOmteeZeDuZlxVzYk/o2FeYyF43BUJ3D1kVQzjjiT9hoPD9tq3
UH2wZLDhvFD4cAgZrcso2HJ25C1KkIGx5xFKq3k0/RIc6rHC5desvkfpEXSglVogCpAcL/Ndpekr
LqkOMcp8YPSiE3/GFgirM5rqAILNmsdRlB5qhC+igp2C5E9R1+sy20kPbbJf0iy3lvrMqdeJ4srD
4aQNBS15D0ZaeUWH3vH8uUM/n4UjBfy0S+5ytb2mwPHiOcG6jU+x+qAm2OeW/JuJp1Iabn1NvvAM
vkMeGtTrtrJXmvpa0Z6Qmfk1x6Y6N/p9CjdQimA7+eqqbk6avEFqZZWRCbYzE1Rg0jZpwP7awzyE
eE+syRNbsWu9fDVhrMS3CfVv80sKzIMzZBF4lGHEewj9Q3IrO5Ynyhe4FIkNL/z52ji3quff363q
AJ2o3rHMyK0jNAtVz/zmUxn+/Nrz6fhB3GIsToQ4DXz0EElAOsN5pnw+MuwJdlxjxqtluAt+fpsz
O6yxOBrsvJIV4OmI8rnc64g4F0TDE84cZS32XTsbvKgXdpJzo7U4Ksq4hNPX1sQYbWAckemwEOqx
+gsvcm6fWoSRRTs40p/za0CCj8gQb5S2PMRNevp8nM5Ad6E7/PNbl7TlTVhLoZuxHhBBXatVf8WC
C5D3YU3MMVMdI5y083EIzXXhqs3z57eeY7APZsISvp0MDbgn4kq3bA351XPq4qkwYF1Xk1c+oQcE
Q7iFGfr5zc6+5yIShBquqNUgQ9c2YTH1jmneCxVl0HFq872VI/3hRyVIDa91UEKoVOeIyvu0TRNH
ImutFlscY+wLM+bcm89r4936spAjS5DGy1wR5cUJwkhyq/iTeEQtFCM4Y8QREnGACxPozIJbAr8R
DDJggGMFrNvxz7Sunmtc5uC7rUUeXLjFufdZ7BdJo09pBVjHVX0M1pCnx4MmMsx13dfom/XkuOBP
8wuluHlifjRt9MXgIVfi2UNMdi6at9yob9FXRQuwu6scWB8QrVdm7MFG7nefz5wzy3up/G/jBJqa
yZi4cZ9/zWbyrtC+fX7pM2tbX+wcelDVim20iVuozbXTkvjK7pstmwvT7MweuDSLHVslxqxZi1wk
s05+aswHKDLP/p1ZUgyctG9ocTaX1teZaGcJJ86jumpEriZ0Z7A9u0rLYwDAl38U40nrfwgEJZLy
Yu51ZsYtEcSqh9pJ4hh4JeIO+GhOtfwho0z8VrDdHLZZlBUGAYwewmxBIiGoVbSKfbYzEAXFnmfB
qqRHIxWhgGnX9XmHhYPeYALTGOGFhO0PP+SDebpEIlf12PVq4QRuO2CCbnLg+/4hi+3VkN0T+4yo
181RWPXdMPzNHJqZ5hFl4300F/JjfE+C+fCvJ7cgo4zI7pMo3vMLmXoj021spVs/fwkqYzvHF4g3
EkNhDBM/tHVHVaqgRPpTtK9de+GkODNZl9BnNMJEYaKTOXf2GspbeLLUFyaPgUL7x6t6ps+93xJR
QavQKqrhc6OjfNKaMt7YuY0RTasdpK5Y94bs7QOqwl9jvW53Nloq2xgF0K3aJ/7eysyHWWJJ4nNq
63vVFj3OfUO9GkIFQIbInWPEIp554SJ9jrXAQV+u85/yCHlSJWuJBGs13UxBpK2sCAXaQIw2QrOQ
W8eyxmnQjDHJzRFqcFT1Rz6aMfI7troqCxOGdF6/BT0xm60NGc6sUttXVaVfj4QF68FQpqtGnfTb
zmSuaVP9WkdZtwvAZ14Bt1O+GPWQHGY9Z+DkgblqJthLVlJQtZ+Cipgib9HdcaJNHzr0ORC2s01F
X0VdJXYghv2d0PDwQlEnoFYTKNfSQn0T+jCGn1qGIrMaVW9jJ5KHXKBgYTlaVMCD6Px7kWjRA0o6
L76vpQgESf05ShVyIBXLQxz+pll84P9ydF7LbSNbFP0iVDXQiK8gwCSJNJUs6QUlW2Pk2EAjfP1d
vC8zNR4nkmCHc/ZZywoRdjEpPizQrpO7k2Gbb3NjVFCNN2ZCbHka6zYH1iJvToZg3JgSuXMyG1yI
mr271bk5E1MEFFumEFgYqz0zUpAeyr7/pr79U2IlPll5RTaysMzXHl3SVcyjfAxo6wPkq9KTqAuN
tVjO+tqIajzM4zId6Z+9LK6vomxNkktmgK2yJ8M9l0zePhQGzA362v07dzBg4YyMu99FNprIsDy9
z+sgP9gwGOPVT+Ec00eBxDJB+R1p8MN8JMSE+hR13xg1abrF3Vz8ZtD8jycgp3gls1kqh95bVwDW
myfw5NmuN1DBjOsp8/XR0t4Lgy0g0YqveQEftpYsSmm6IOeq+pc74m/qi+OWeW6oLDjVpcx/p1rH
QcfOX/UPIpNU3oI2hgkWuZX+AQUfd96wWwLuTXlyNGsM63kCyuapaJw9XOtnTSSKqflLso4POFgM
+MrbD+kv+7ByaNsQTstvCAah6aFItuVeymq/skCm0Fo42SX80QNknqXBF99fGg8jt3LhUiMFbbZd
3mxhxs/syvYgAmS7IBwSwE7L5zhRUxQstHqIIeuTo/qcNu9gcJUOA9FGtWU/bTO9sVZFnKOeZ6u/
2DzFbu8eezmTz6zvsjH9bFEFdwMc7jmmUxj3kKGBjNkq5G76mGQubh/nbpNGEQD4y+zbsJbZ2QYr
NrXfdlF9whDgC+nGG+/zRqLLacDymDCjMeElCIad4Ftr+AZIQoIVnFNi398/bfJJ5uvx/lN5IA8V
6I1hmSLeE8URJi2BRzGmEwCfHtSh40C6whK0hwWHeHnqi08gllAK6Yg66onS2ayHX2tlRYrhdiXl
seNXb/25uUsBMWfDpGbyyIhG72WERm3CCcuXfQf7Tc0afv924/842cuo/gDf3y0MZfI6xvo3lNgH
Uf+3GAuwSiPbOXLfWf+VabFFlO0aFRxgljw2vnfS4wrbQu4dQEC7DdRBmJVXPn3L8uJ+fTIzgnf8
amvyQgV/Ik7r5DgZAfC3JFzc5DrmvRUuvIFVfxLMH7YuSdH7J+ZaT76BHVnaRsxzzYdQnjPwZPZW
hVsN9AeMEUc4Jse8Lz0NjzD0EApXQL5NhKRoXItOM3QKWSKzeVrobNHP3Xa0FfZ54+xmt7p6vpz2
GQ9bm8jjinown3Jo5z4rkHkEwxL6E4toau+LHJBkW/0by/LM37Mzy6ch6eJl4Nu/7JvUOmVulRwg
nDakn59a9RBYiAz78cZnVLYJAmTH2vGFXazg/kOeoS78KymcowDZ85zkXczoN1r77v68VRTugU4z
N6em+wfm2ym8gWL+GdPkHxXZaDaZDZU/EK2ZgfAeAgyOc86ywMOWTnx/cuOU1Vi0welVOgGqCpZ4
7I58dPdTShpw8xDr5wgkGWgYZI58l4Nag5bHMzMvs6IYcBfTbd5/rg09eyvZ8esdTJjdYhn3JwBx
zq0bb/P2y2s6FvEZXAur93qy3HwPuWmfesWbwTFCVCVq15cctnVAfj9zNLBmPrz6P7VBMWUETEM9
7KfTjGs1pYpExwtfh3kX8EXNgpuznsL7d61bPgHCPCz4HRu2khHdk8rE9/2B77c3wI0vSUBZihW2
Ej/89vb2u7TeGPmK2pr5Qi0uvP09z8v963b/q9z/kLLncGQgwq3Zyo0jSIlw8Ryiac5R1b+l732M
fE/4iMfN/WMDuoIVcSqYCnTLH1egU+YOUGxf9/cdICt8kuJ5ql4zd7sREUZ2aJ1a33u7f0T+6H0a
cvu2zPwxdTp3N6N1xk8Z3CRLQRGIOPc96IGlhWeqWjBiQyeG51PSlMolVkI7az6a2YhmUVw9q7kO
mMFI3rzT6qH078NAtUqak6vsI9Mez0BQ8X7aPgE4iBUg0WEfl83RK2dWFmeLdOKKJ1Nr/J+J4EVz
PvTNQYdlpt+bbcPgVUO26EsHqH7NQmuaffXqpFSEMp4/awuOBmiXKM8B+KcZuj1TP2x4Wn3tP4Bs
fhnE8lu36nmTBkndYd9tgmsmX98yzTC3L3zXc+449hsFqU/8u9DLUtzOzHqsGvyoGqbHzvX/rvV6
GVJM4I35yZzka85WRtSh3oG/Ba4qqthZZLYjpeFdgM0yh+8ayM6JTDudemffbF6puB6nfNwvc/BY
VFg3m5ndZ13cYl9KMT9USbAdODelf21p2oeFqX6A9p3Z7/q5qmMItGTL3AlcVz6ocOrBIUFExzAp
Ob7QRwRf5nRsUnKACQrwq0Vg6egDUfQxNscNktMwezvmJpxzN3uoJ9sKVTWzQPZ59toTkW8e26nF
7dib4Wh9OHDOAis7DcOcRfUCTLPPve3FpO52W6sMpQtC+U8lUImaZHBqMEBBfiaeAXXbnU0smkOd
HsTsK/poo1e/m7qRj45hD4c216gk8ZXf9Z6VJKllZ+DJs/xjZmLifOeNHcp6RCjUNdR4ic7CTs+C
MjlqE98e7/dSPoxM9vK99pbtJGTtwH6CqxUbtvG3aVBGt6lpYelkcPVtJORm7UfVui8818sxMBHf
hG2fQ9bZWgaTt8yi4tcP9fYCj88FUj1vP8rZMJD4IKfcaHQWse45NzPW5/u1aYeub3BVsdjfb9Lt
UjiV+TL+LQyPaEQ/ONP7FJT1L1EO879uMORKNttcwEFacrpBEHZj+DjBHEPzqeLJ7mHXcjVbALw2
1JWLWdR8gfPhtLbtSuqiHNo9EG1IgRC0QMQ241PieA3Rb/8e/lkzoqxwnoMOXLXGrglP3hcj3pyc
K9M4l1EAH/kmaEJFcqknQupb+0aipHlLB5KKpdf+5y8NJdp6ZgmW39gkYWu1jfN3yZrypCpVfaeZ
xDmgJivyDLaB1SWwbre+HSVJh/M40a7VsMHXEyxkw9krK7Wek7EtvVBuDkBBcb9HTIwD1Shm47Vb
rai2/SWqplkcwbCTn9cVrBpX1BEghYCXJNyoy3gxfh5kQ2QXanQvpmotCPhq/Brncfo9T9v8WBP/
2xuyl9f8jlPfM7BlvEjLsn8sAGlPdtlvD/Vg4VqwRYbrxzDmdddQGdoZFduFEWD+gaNsfnNvsr4m
CHQ75SzmY52KKUoG348nxzIvrjdA6/RtArCdEI/LIlm+12Se/2i3SfZCFu4pG3RzmMrWOq+D9B+M
IV1Yd+T6UmdT/8x4DrPVFqXTkJcgd4xod9E6GhLx8rretO0Hu0oB4kOcM4kP0zPGWClDn/xqVO8u
ApS9yNr8mhbiC+bzX1F718bkUsiLVY8wCLeQBZeDjjnN/EwmczY5Ym+1QRL5qmG5hXQdOfe8tgux
9CQr5LypCq6Mkj4Xvo5sTifODLTA314FUDxHNsywZMYW1bX5Kx3cIEp8djq+RWtQPgV2u582zteV
29wKJ+AMaR2gjsF/s4aXYrKfMjeJZSBf0bQAKVOcijaXEV+OHUtwVBzuhSzjog+e02p5GgBqk6ib
bxxgvhobwiU4pCCEtHWwLHHIvOGGizQIHc15DzRa2m8X7alDYYhDka37ZMW+MAfZvexDm8cfi50U
qLJaU/yXdvaXJwxQd2pef1lGSulE/4ZLDsFaPGs/39sgNsO1Dpik10hteIieaxCBNcMqUdU5/l6M
Pq9a7gM/eA/6itO6iuc6dxiF8GLdsK6Po8tbCG1zsIsnBcTX2LIn38Nk0JWvam73pRWwtWuwVkL4
KIXt0busjUwPReMu1zYVPni7nt6VnUhYoaKUB8uZOC2MiWGem0Z0r5J2Sb1H23itPK4Ma9DNf7Uv
7cskO24HVnbpyuTittkzo0glgnP2l2x+0BRXQ1D5T+6yrSDK8wcSpp++zJFGtF3s5CbQ4qb+gUJ6
d5o8lcqBR0t530qWsLXGEgB4e4PGzmCzh4/wnkIc3V3Ql/HCXjiu0/vKbzjo6e8caC92Wm9An0Vp
IW3rJtym+l+pewwbzYKLK+Ho3xTyn+5dHqL5CY7Y8R7EmjRG5zr/zxL8mnwYHnIBn0pmPKW9d7h/
7n6FfMHzEo5KnfBfVdAnYNdhjRdSkyr2PhDMY0lmSwl14B1s1z8AW9hT9X4uqsbbJ609xhyU/imy
IFYLk/0+ih+43ndQIsPiVQuru9XN+rm57XmseX4ztBTPDHYVZ9vr3H+egF0osrp47VjO8cU0p3Qy
ZhRc/j2xOb6mvXhEQ3RGBnw0yvl7rPTB19PZBXSwQu+OwWayqE1bvgdNakbT3Spnpj/VNOU7dFSA
5wwWBCML+e5/+xa5hHElx0deARSCLr+mofLxaXpoBYJOAsH1w2Gu/B0Xm13T3Q+wS/Fg8HnRFl16
WpRtGnqb+TgIA9XVWINfG08lkHI/25C6Z8dcO3+WmkkpuznIwVGgfasLr2kfTEURA6XkyL7Fekz/
gjmZQtIlsNYXuOVZ+yBIX8buhoJl65q7rFyxmKKf23k2YfIycOx4LH0nNNzltaPX4LMSeNyVt0ad
R1AksNoeymD7TqmPqGwgnNSmV3/kVuV0rQ691Lv5/fToBc0jxMuLNJOrj2sL9xAXUmu51pZ5Ts3m
Pl3xvQT5sd4Wehc6+ETkx5mools6OVw9kaaVZCdQkle3lcLO4pqRHvxHreyblTpnRmracDT8U2UE
H962XbtZPNrp8q8w3dfZsygFlNMZ8HNAEhbpYTe/tWn/KLWDULzqgGhQGkKAc8qt5WaPAYz7/p+P
Ei8U6fiLes0X2UNGG7yrqqZPJ+AszjuRr8Fr7UH3bvFFcMoMl9VEx1Knr0sqrqmuj3lZHnU+dGQy
/eFA/hLTbitjb1l7SijDizt415FDfJgX5pOv1R9nLpejE+DnaUZbHWtKVUf6zWJHmpeDQt9DBsnO
48jBeEkOPNE5fQMVw41uYDBxVHENsBiYef5Ivse1axk8SxRbFZ/Ozoch+ajaYDrlk9PAFrX7XT32
A3p4ZH5GuyqCUytg1MDtul/WVDQvuQ9vc7WLn7XU79OSV09O05RsAJb10NwTaLxKnnVjkdajmALG
2yakNj1ei0slF/lpjO36MZs5ecpgrc4U6gLQc6Z1Sq21ipTbTV9eDexxt7kOZqAVEOOfeZjLnax5
fjq7wjZEiavcL3XiUAaz9blXbJduj7wtTE09/eJT7b8bUgK0UhDu0rnHqbYf16a8OgPnGMwPybGo
LUHjLAWaYjYb2Ag17iaCwHE/uvfBOn9Lw8nyt8sI7OaWuOD7w3qy0w+ODfrFX1VDJXNaQ4vlaidz
/5vjhfc8WenwIaYNPs/smwBr5wF9z6krnB6wjyOTLWTorUJBl3P7rbw5rmAzsW0OE8xa4LqH3GyI
svWTyh5k54pzP6zduRsL//T/oOXsVNlllZYZY4LAFaN0eenrYNqbuqO/nntDVBebuGxT5+2EqcWO
zat6DvAb/c1n8StLtnXdtYh0dquRY2MsnVFLTmfWsA8GYeOpUNjscAlDr1zsLrZc8saWIZBVI2M/
mmZCl7EJWGiXWcSGiX+hTV2yokg3vGNaTvnbwFDLgTTkGvYqN47DVsB3LwvyffwnmpeVXlfPVAqX
HvOxNBcjske7Osm8qiAXMeb2O1Op+en2zvw44fl5L+SMUcIolvJmeDBp26LuL+uwgIZcKGLxCrrH
DbRzpJh9+AS2oCJDz9Oh7hL1ODqjc1yAiV0Qm9QXQtfOuSir4X3S0n4b2rF7XFSO/DqtktCxpzZO
GZwN0cYAdsU1FNllIykOk8LefLukWM8MG4VLFugeFV3lMZvnWJP17s/w5yvfFY/NrJrYT8smWnMC
Ke46ZLtUtdWDYNrkOg8QKntbjbHNVzhqBk7ndd/qY+kMyFlWT1Cm9LiauFqesqBHssY5b/iPiBLo
p3VMAG0rwaXDZzbm3agckoaqWREPD8m8XQHDC0Iwaiit0MruitUhNwNcdrLt/hbp3BJvHyDwOnKI
1rbuD6pM1bmoKAtXwl5ir5U6VmIF4j/MuvyWE2N1ojFoCwykukJZD9sSJatTvzRQfz6E65l7tiLz
OnQG/Sivv/d+yTUHd3ehPvRb8DMnWR7XZsZTQgsgck2cT8mgAfcHaXuj8L6F2+is1AO6LnLvFOum
gEdMueN+Nsq7UE8et+sOd2vgcgegazJ8rhYg66zIFv60OY9W3se9Ql9A3Gaz9kMCL3tIU/XkaU8D
5x3yS1BRzDCE78bSyIdzj3U3HNoC+mkj3S9nXmgtFqKMZc9JUdLE+dWpNovhDaz7Ws0T9BQUiPSN
VDJEicp5h0x2e5+BiD0IW3uvk3VgTUY86Bmd93u0DL2b0AegF0l5xVk2fdVrukDvXzeuuM4EQIkD
lB5cVGy0z0NBoStbG+yEGzOrdeX+Z9SFOsvV4CiaJE+z6v6lXGHzpn5q6uHZC8wn1VuvOe3AGMb2
rSuWM1e4pymv/6FoHnd1b37KkpN0Vc5N1Pcpx4jOLsK5KprIcKwuwl1q3xGn5f3tYtOzxSsXqZfV
MB5UluWMrJR/Kr9n3idTr5gN2Db8zESx2v4tOT+3wcAkTRI7rnUUxQRAuHIOPD9/jRQRUWAdShNr
XbBem96hcopFcWYLrmcIoR1mi4bcka23u1ztPBTdkc74KRFUPIf7udzLXwdIwpzq83emVu7nneql
44wjwFdzxYSBCirzMdnGdXdv4HOBU9yhqve6S9+Myb6kVfcOAvrf3MuT45e/qxnKQZkYCIFdGsfD
1vfsUMvvouFA3euGwpRbPk33NZgCQhcGFqITMCs5l0bvRWNxgyFP0dXt3jfTvMDp+7OW81ebLh94
S07DLI8jck/WNu9ZN8WFWbJ/6WI8WwgdXJXvu6F137z7xsHJGWefn//Xmw3u17zbb5xqqUbSMcEr
7G8cC5RvvVlFTR4NSjVtVFqBxzrp92aRvAcyfy0k7ZcksI48VTRYZdfvOoCCEVn+FDWd9bEY3m+p
it+2l85M0vhu2LHPU9c/y0E+JprKS7716SMxvzqCVo7T3fuDfHblMegdGOgDM7vwNuO1J0TWGHeG
WsERY1XjQ6G5kda1s9OO+6ky4yIEkqYgM6fTUuhxzz5ngSBznpHuJHQB6PH4is8bRLrRvaZbdq1Z
PzAwNyp2Cu8gPftfE1Cf76xoacVl6SgWBJ17LbHxUDb238YufwN5L+K+DKZoy5evewIxy0H/anng
1kH6xEljRGFokWhDDykHJvj9Rppws139G7Yp5NIzCcOxFR1LWfNkU9QIXSlFxPfpjOcqnkuaLYZx
qQo+IFqRB9+wAGI3X5tFGdWdB+runYgoQOE2KWkg2wid0bAGZwfSJfD79Dl3xw8I5hUF0eRecM/n
Q5CxZ47D5EW6FfcdOHtVTYdJZnrqc46XXQ15Pee2Qd6u8f65WA1Sa3ujW3cRBP0DMmBhaSYVgJPg
Zlfms2JGcmdV01eS2x7G7PzG/x12RVWcO9P/zphl20Eg4AA21M+Dtq9uSRm7se4O4RZNTjr+UClj
rnxzPzeReic5WuTo12qECJ3ku87r5O4ewK9LThEg3dmxNffTh6UwA56C9N0YtvfaXoo4WaAjZu3d
oX3veOGlyqhlj4hCytrdL56BTK/jTafy7sVZQvOi9/x4zst/orY+ODcpDCMlWj0E13/ntmiObYaS
CtSqG8lRq30nVElmfzLC1EFsIufhaOXyjQVp4DI1q2tqks1oC4Nm13IfEnDzLZrSbHsbHW4LGR6F
eLZ79WqZ0w8TxMFj4nlWOOhcxYTo5HnyjCbC50OwmLTjxTeaK+K8OeNuK50wHahduVRFDplMdcxJ
NGCTGdAL+9g3zdHyKHG3TrPfyj6I2JsqHhOzfhXOumD06P8rspR9GZFaOsvhzMl9ubKFez/jqpwX
rzYI/AyJWEOIY2U05H734PY9PwaR/KgYqo597GG71KIYJGgPnrhlJTuH0v4vWRufPdIOzCtZ+ZrD
PIhb4VHx6oI1ougxP/hJ1UYcz9O9WgYPdVNl7xKr/8Ehi5tFpTX3kayhc1GwDFlz9WmIbrmYk/mv
meuW3mxLp3vO/J1vdx3ZjF7HlpaCYg7qAE2xUjs8X3Q0eLpZuuXohJnM7jIQrmSFtocjIReqOQGZ
2bmYq9ABdbibRtPZsaA3sWhpnFPiysDFWyz1sONQe9S1sR9dXB596+ld6gM3NDkzPYtxHfF2uhat
bVuE3iKXaEA7xM7IE1DqEYI9kNP5gpKdaQ+HLJc9QiNXBFg6Mw1u+Nu5wlvUlgd6jeQ1tpPkCTz6
g3Z3GtfIjnOcSRMwC34ldvmCXdGOk2JCH9hJlO0phkaaNP015x9EBZwz0ZuFtbXh1LPCh7OK7LO/
j9jlZi/OdPBcbimTjqHaFyG8I3vH9Y1lVDYAGrtqfu7L9H6lobpju04RN1Daos6ebWDt5j80jDXR
WkvuipF4zOZxThw3Qb87EJc8b8Ydm9lz6mgZCtnyxpH82C2ucSkkQglKcQSVawdnaN6Jfc1rZBef
3rllfhf4ZkJ7yoM9ae1ffrrmh1XlZ5m37302f6cp5cdOZN2uzjtuyoGClp5lFCK1whXLVXhnmt5y
SJf5x7Q4PAQN9fYRZpOPRwArUoHRxgVppzvarUMtlqu3cNu+yxaoKMxmuErekNUI7F3RJAv35UnF
cmjnnUrTmo/OSZGjL98yF07sSWS94P2Sw4hBMcZS+4aB3TkT8Wii9A5J7xUvICmNG5x9yg7wTNq9
U/jZbhX937zx9QGSxsxpe2X3CpBI9hztIsoln5yUP6gQcW5aKurlqfXXNKhuZ+mdJiVKmvdUJENL
siaOud0cx8H7rdcx21lqeiQlU+wGp8Rk0/JyuPVQQkeAU2qT30Y9NNaKPNjPn4xWIQa979LdfLTb
jLLVRiumo8jP3QDHW1qJ97Jq17jxRRMFGIm9whJnsRrViTtLextq6RK8cp8DxyhiORZVzIzUtWvd
v+OITmkoUOSNFnWPzCWQkdhgY7d2qaO21bwIM5WUIwq6QWtQ7S2HIk5SV+bVEqAmPOj2D1TCZJxv
VRYuKEk/88DoqKZLijrd+l/hcGbJKsxhQVdT/G3pSBETjihPtFEjne7BTirKbdq02DUMO2rthe3E
IBpPfWF5d+zhy6iFeWuTJI3tMalvtbbZ7RNrejK9TB1cIqWR57rjoZ8zkpCzv4UlCZL9vGz6hUL1
cM2B9h0M1VhvHqVbGh/DGrk2rAkjDYKPuXB9GJZE5ydqnU8DLJB4NGt56qqyjue22x6Ydb4n99HD
j2WBYakVfGFnzoBpO73M+MbO49wU+6kUyc5aMh5m21AxlbaS5l0ahGm9DZHXsRcrpexH7ofLVWQW
1qqh18Nu5N16XbCI3JpZjGcj0MbOLq2U8IbXn9JkDD6sEQ6pUyo7qtKsObSbLt+2scYYk/rlXiNZ
vCXCdOOBkcJr0FnyFBjU1oxkDaIMMPil1vw9CtQc/7IhQQa0Tv2Xpo2wz1LVvSAzoD6NCaEIYQkT
41grGtRyslh363nY93250AvS6iDqeyHRMPw/Ishc0iGN+doqGEXJPNrR3C/rI32I4ttLCkJrmGaj
pWn0r7IUD2QiLgl2WTq8y62XnAwdQ/OW+AlVgrVZ/6ajE1zXmgZ2m6zqNFBR5Sg0VX/oifvp2VXW
7P9eB7NkWfOop3aEDKdT0xbO55AG7gO1Ual3GCFIDojBlZFoXXlLR9BuZtEPkRuQg8uXNj25XKIQ
MOTclrTf90/KTOA0cZqmQ5/4GH+8Obi4i/WzpXzHHBNccUCvLypHCSWhLWCHDSX1NzMHKCzYofHs
UtY2cmq3y2yeNNTGaJ19HS6iwY8ghyHyLZI0ngn3VXUkM2djmWOvtP39OtCjWLIkYYUrG+dxw3Z+
cEdMKNjN/JTg2bA8KYtEXiEy55daNnVo0nJ8L4bgXqZK5HRs2nl7dbOieey45P2Ym2hfA25MH4x7
+rcx37KYU+Q76uICr3dZH6ZmMA9W5WyPPFTB77UYKFmsdn9YvGGJWLbdk7/05GTsNY9XUWKuUP10
0zkcDY7RVOZRR3QvBR23Z9zifiRSg1zkZKPX3Bw8I64tv1e7sfZEC7M4NZdi5xoGd98GGJqi8fTt
CFYyDYU9KtI6++P3jTpya3OiCgXfWxsUQzxTgoNVXeiXAndIPK9G9ik8La/pVLsfa66mSxu0MzEW
PCSJkjwktWnE6F6cX96kvZtsWvHaqcz7Y9dy+E42z3tE7IkPuZP25xqY5XXNXaJmtaA/UafBa9KO
6tN20u1AqLE9Br7FYcPJxj3pMf3ad80cOzVdQ2haq4+YZMsfRaWG41jZZjRMrcJ7Sh0cizsU7qRQ
B9NxqvdZCHWS6Paw7pTWpaanG8O6m/6zm0qdApfaS+L29Ue90XwVU79EQs/yeShHCmWZk6Lsnm0y
Oi1mOztjmSy77IG0RMl400TxY5DpBx7XhPVqlmZIp9DB/lbSlWCa4AH24Xj2PWzyOc6211l47WH1
3ZTv9GyId9rv2yPj9s31HjaDBIMoivyL2YLg9RUD3An5p8L2nH0D34Q272iucdl55dFVjAjOYzXQ
r2+NJ62drgglr/PTanwmjZKGeo5V9Bojmj/tMpx2J4DftHIkSKETOLv+Qi+CMTDOz/I3xDM8u047
c32UwCNp4mOHXVmHIpmt8691ltspsc3VD3U7z3sIL+pJy2K7ii7ljoCt9Wlbkw++3mju/G3ji98l
iJQ10rWkY85i1+RuB+Ox0//UxgQ0SqJ+elvGpThJpw3+8yUan7TIsofJpfxF5YYOPyBf/bQ6WXYY
cxoOJXn/mOILX/HMCGoW2dFExmQHbw4eNlY1hMTkBLE5WWSFU/Xd1MTpZk45T3bf5I9Z13QPSdJ6
HL7UNP3MGef8Hjycvdto1bSh5bYEAzOpfxe49H5NActru5mIy1zoDrY/yz8pN8S4k6nzYhee/7PJ
ecQHU5hnr02Bsd2/J2YKppECWd3ssk73Fw9uJqUbtH/Kz6vnikXpq1m1f6gdX/5eplk9ZZndHVc1
WQ+iy10AyZCka3/TX6m2kFaoDmNhh/VuH9hqewM02US+SLebF7AE+/QUH8zNEeMuqM3FD4vASuKC
SEtDY66sIhdQfrRN1JO6XC1nQ5QOBM4s3Vc2LijbWscrNUYROQPO563dgn1J7eeKlbc+YKBcItBm
LZk8OzusFhtqu0gCpp3/3+gS6Gk5FT/1Yxf8yargsLJohtUqrGsu2xnXc+nsrGlqLzRSxV2X0+Mg
MyYyLbQjO1pY3E4EsZ1lKTHb0ppXVlcefLjsJDR5Dkql/iSVJ79UTzMcPhUhe+164BAwS7VOue2x
mVIw5qITpwVnptao1zjQuqf7Pbu3vM3nm6vkNHF9ZPKRmsS4nZpNey9FSZwUT4TcAfFYonTbrLcx
WH73BWlObjBEQRr+EJKtHMxq3R5sPiFKUC0J1Mp7zrb2Pa9z69kQcnwwpC8PS5rh9ML8E+H4ORUU
zMO6ogrG3eVHtvVrRsYZhEPhGPitqVNTlINk06Jt/3Jd6ifwpKf5r+FzgfeSxIxWhLgHkQfuURve
fOJmyVj/1GwTgTWSk0GOQpFMhNR/IKuSHViz6rqstXU222k8NwlrElpF5Z6xXx9Rt7S7IXWqMLek
F5oBgA+u3Jw1+0CZ4VTJOsr9hUlFKMVYyNzpP96c7avwHQIzhqt3nQN6JqgaEVE9aXcUjfWptPs/
wAdphy2O/p63wGEYMvk9rc5P0mx/Az40biZ+Ezpu6T5P+n+cndly5EiWnl9lrK4HPQAcgANjU22m
2BduwS1J3sCYmaRjXxw7nl4fSi2pKpXTKeurMhYzghGAw/2c//xLcELn9ziVSPy9/DOg0FlHabib
ZvsaG5dkFfXMHu0hJ4VKkIUFS4nw9Mrx79PcaqDHp9lX1ZXMhk3XIddtzls6mRCM2iT83MDefk1y
p7mG6m6CYWG3yDN3rVq8QNxlzFB+zexiT+YUI41YrAhyzNZVQCyptI+cbAYVMORtisp9OCVru2br
j8RzE80csdb4wSZ+1AmcKr+Yv49zvcHDZJ8WwZVVd4iAFjkvVEEhw23Mf2WiTwV8BzwrT70ZPpR2
d2s0nt4UKcnJuoaEqZg+oHE4yWQUa91iOuyLXOJAFMEDbEx20wDO3zEgwZsiXl6jhFu2Mn41tOuk
b4atM/Mir6NHD2j6B0bnvRNG2yAx+RCFf8rz6Fa08haPhb0ZOk8kTl9LK2KBByensQ4xOcBdFd+k
Bf9vFitlQz8oazLjZi9bj128t/nEY2bfpljPF2V8qAp9pA2AxmnAZq93eSJAzdXWXoaZMzLiubTR
lXb6Bg7EbuBxm8Ph1hpJpwpg4NvJtNJQinh6hw4YPVA3/kRXVgrnHDGHBC4YnqBboewarqWHxqHn
ohsNEXO5uVJEtBMda097OSWvtWk/k6AuIN7NmCOskG3vBhGSZCb7iexW6NSbBOBzFdbMaOVUvxol
+3AwRmdPRNxyTN2fKhLNqb7DqyhUt7Or7ZWI/IvIawYcufelaSuDxrsa79vEc1mR6tRIF4pvTZJu
kROPrIDyqnoFd9M4mCki3rjdamuCCTDXR0FeI9Op+VKoeEsm7VPiNoz76rdETO+ZHd3acVNuzXpA
sgEF16ZMXmmzPZMdetWJTG1Lt93a7Fcrm0rRasyN6JyNpHsDh1cPXhI9ZwWfRHs08fKJXPCcWV/Z
rROjPxsjAGqb2+Pat+UJG/kvqiyIp4xqE3Z6arYRWcuJ+Vzo6DqGq41AXXOZupkMnenK8iFbe7a9
nm3jREzso+vHX8mWvvf7/o35xxuH6K6y9NOINTtNflGwkzKjyQ02uF6P1a0Q6r6dq11fx6+p8dXB
EpbrWMwkB3bTtqIkh+p6bYGfzySl2Sr60tB36tkG0Klfi3m6E4HBxDflQfusnde5mjZDoiH1TvsU
MXo6uMBurvs+OOk3Un6+hukMR9B51bXYxQmOd1G1J6T1qk3m+2ku33LukxsCdTTTZy2wdcW6Py2z
B4/XgIffd4pdeGbuHXfRVZ8m9ADu1m9degrz3sWhbfENbYivJPPW2s1Nf+OqCGi9H1bSqpkeTcV7
CbwBpWtHo3JlSxMTB29dzXKFQdebm2f3y6hOdu66gkQV6WHjlN1dKSD8CHfrufOHbFSM6ID2mRZ1
nMSbUbz4dre20ZRTO963MnlA1B+PyV6asHYMYirxKcvj/uQUS5R6sYX4dj/PS8S0jaVUdOn6+FyD
NufeiJjXvi1GGwXH44goqZPMu+p42oSSxKQ2O7bjvKGo27gWqg3hJlC+sfK1wvEqh7EI82nM4+eM
UXeSBgc7Qqie6Esi5W65VfE07ZnznX0yd3TUUWrPG7MGVdKkrjr9uU3dY56FxxwINXa74+QqjjVK
V6N8Y3R6nlG5L8shS/qt6+MygF8Mwb/9ahoVo06fViZf52KGkfqgcZJctPJwHzYVy6nkQy+3xxbN
JSrUxo2sL/gGKBT5Af9MueWN7wLTVYyZuF+zmL72jWRoNm+X66aaem8T0IzFtlrVXr3xCg5NlkAz
GB/LZ0wzb68MtZ9UsjUL+STZUlInTjCPAbuNhjvTy08ib74jADrbfbsP/OywvLDJesCq6XnZbsGJ
d+w364A0SMzgrxhTrSabllqX+xTDm8BLDkVDPKPVrTuzgp6anQDwv82hcxiHnIQgx12VpXmHYT0J
qvEhHce9m1CiJDb0O6wESIAEeos29VifCSXKWVnL1S47arauP1YxUz2I8k0fXnNyaj693ljMyDKl
n9PKvVQj4eO4qglHMMitQFOrCwLwFnjwMZLO/eS2T6hoTHaFZNe39vOQ1IcxTmYwluUqleZVH3ek
EDgm5lNyP0F+W1ETu5D5sm8QndQqjFHpTEa9cWcjYNLZQGQ3bWLZxAasbF9EaFiK4DAEk8NeXzZr
L9GbWUYXofxDEofP1GS3oWJ6zRf4CongRiXZLqvjmJYp0ge3Daz1AE9qX6VUBR4E6y5ZqJWEa1pN
vG3K2N8auXtf6P6cm+117YrnijzTeBiqrZ7sjynrnoq54IrVV1kfP4k8O/f19M5491lX5ZOlMkHi
YvdM9sGBDfyqbJENGLjAz054oi/5JO72k1yeR9MYLiO9X+20N8bc7rPE22WZfQ0sCcqn+/qM/uza
tnybed28N+Xc4I6E3nCAd7F8bEBqWKC9c+MZNbS7iEIjXBZVrJGsjIqObBqQF3WWhildPkKseajc
+a4OFAzuEY1ePHb7JDZumJoZByqrm5ENDq2cy/QxndtzP5bHMQNfCUjUCHDxqnneIq3v6yHglMNR
g1N5DacdDmzNk2h4TJ1ttdd5tBsnZkd+hpgjtK0cliLv4jc7f8hOaRfeAi0/wvs8zBxvJtAWYhlm
cqq2JsgZTHHNjkQ7FqffEQ9vpv3JM8f72uqYJAO90llwekOXrYtU8A3F2THMm34GqEy08RygB826
7BSk+onBDr4jJUQ6iw0cTOihNvXebez3Go0RW5IYVnEWkQo7xO+NYTB64YyyG+BFmsarkFjbVafM
a1Pb98IpOIcHZxc32UdISSTYcyLf7dbzJKdNEc7mqkuHnYFfR6eGGfDYE7xAF9C4NMfH3LyGeXvI
c/uNGYy1jUy0NstzWJL4VYX5Ia1g17RSLNC2eorRXmDUeiec+jNnlkQ+OVUZlX1tDdcUYahVrP40
dDWWT+0lzNNnw8hQX3TfEl7puuUZW4MNtm7XfRVh0zIQGau1sTXi/lNbDMG8JDhaSfO8DN1q12jh
kGeLD9xHGfnwCbVxzof5ZE/WQpb+gDS8T6NqIQ/v7dY5FG5xAeo6oDZd1p1VNGvJgdjFw4nh+IPL
ru9woi7XOycXB5fhlQl3vzIevPQl6Dnu1K5syNZlHXD1KTahTvXDOiN9CgOSq8WMZCknybHciSm8
BLlzjUbhZJfdozVGW1cGGxcuGawYxCNyY+hqbRTDZkBvNS4V70kY4UsIzxQmnZMfZN8+mO6NOZCf
W+SvMAK2EzHKpetdl/SmoKwvvLQ3isXRZtHuNzm2vugQi+EUQVEJvfi0EGHgIoUtsHQWPlS01ugf
N0F4xNElxV8lK/XzlFpH0SVvOCocQnhNBcyKos2vCvCaWl5Cy0We+bVNriOXcK8CBW3DGHCsmU43
6pxOwRpnGQ9Z0jj7twOlFCXrDvOaIBZ7Kdtrfrsss3JZ/Fx8ttxDD5KZ1xz4cLRwUr5SovmqqcnR
xhWPPUdk1JfX/Ftl2ujnFk7oFSD5ovPY2BZgoHEs+3JZ0KZcwevMNyr2SdHVLVPQFmtJ1nLVwOhR
+6Co+lUWFnD4imrl8AS4HOW8dSLzV2Wj9uP8caLuEHXTtcLDA3L1lyAy75Qz8DsAnEGeIfZtZFs/
Lv91zHyfs7HDD9mMDCJ0kn5ip39OGwj0fDUotMZ5BBttZbbvffNcO6SeT86mkZDUS+Mhs7mfS2Se
96VbOKHor5b2wntc/ppLjVX05YnZPByQYWNrcRP3/imsUOW7oflaFflOdAQVF+7BD8f9POZ4CBuH
iEdIUjJ7UG3NMHnI2FhGny4bix7mAo1qFyHdjZaX0nnN+xtIIfCs7NVsf7FVeG2k4X7woKn067D4
4rWAZnTZRnisxbVsP5mdrAvAXD7+jKoPHHwNE3xTRJ+YgG4QoD95TI9Xc9KAQwdb3dJAhsVa0HkF
oj7OcfuHP4rXfrbV7XKoD1W4oTKOLKgjQKqkx/GkTtOLjROcNRfHxm/PYWrhLcCuEVUttK002FYq
Zd9aoDgxMfRm8OWlvnUFegJcLF/5rqP3uESjICYnXAwKXM2sYXmiPO7wyEPbso2Raj5zxIh9CPts
g/aqJEAK5i7zJ+igTbIOSV/Msj0/2VLU28wcPvuFz8zlSEznwWFZOQGiMuoGxZMLjgdF4t7FQhf2
H50/AxmKtfVkSLENewXDxNxm0KtDiNMZDx1KozVOg/EEaxs6fwD7dK/TemB+VJorPbGZSYxaVyil
sC4IYB7EUNOosvZxUuJBi90creFzk3uwhdAJLFtZgI0wkRJ7aXsodty9q5Ln0Ra3ORnXfJGRQsiL
qrvFpSbK0l3cGadlA+LhcpliN128M5ldkFqDkhrBDB1NZ9P+e113UaZLqPwlI9HGt79ngMCw+U+K
kX/K1rqsUkuNAC0mi48+HyvEaZG9DMO98nrAOHCCsgR11B+5szCzKbeJKt8sG154wzW1KjmvPd3m
i+OVFLrYhKmATQbpPDDb9yzL54M9JGwKuUTtUqNeM0P1Vuk2ZObu3wU5TFjzS5nhAIU12fWkat5i
jF9MdmyyR0bIi3Dckl4INI7F2VXufW6izvbkfSpgHwRG9ynT/N5eWN6x+WWanWNWPGn/xbW/p33O
Ykm3vdg0ok+ODmUaOLTZP/ZAv1uD+cNjPGMsKJXdffMnkMjcmGH5TRXz4wnmbeZ5zWNYF8leD2i0
7ah9tib4cqNDvitJgd8YaTkQI9t+T/Bu9j7X1fxUwghFcl9N1BsK3NcbnTdvlmhLrLR9t2pVvxlO
A7HKTk2oZKozAVaCvr7znAEYodIdU5eWSgUWWL01p6k7E60xrKalMmEBdozaSKZIpkwdZj75fkyr
GMZt7Se3ihH3oc3HkG7c6hh2l3RhLla3IbPVrR/MNgYNs/OqgEeTfaNK8W0W/ZxtdDGC7yaS1MbO
bq+cpHMfF5YHZ9AEx8VSVKGzbKK1k2lUj8J/72O2Tk2eIhEKsOigoKoiIeqkeyNT95sfKnwWNHXp
qusUltBeNXyaNoGLqyrxxD4ySBJ03LhY5TJADMKKFfu8dJNj5isGzaLDJWtlKyXqdRGk8qGWjnXO
spIT3FXpAeIfDMqohqY6T77JvhaXRKdM1h59HvJfmAZ4/ffuTex34y3nJMCjjPWlqWb3oR77mElW
QcGOC+vRD7R7ECmJlssrmg1BOOrMb6INBIps5wwDYMAYltH1ZLjlvmOXUmP2Qt+Ur5pyvMMF5jQC
VhRg5ms31Wg+bR6NCoBvPpu6fHac8Lwo38awOhdUwDMIja2phCX808C6LXwrIqEVaU0vqwsQB7CC
7z/LEYlqnx2X59Mq3BdRo9I1+h3Svz3JbRvX9PeLC7ZGpIdFR3OmHz8MvXsVeupseP6Lr81toJK9
iw2okao7r/RWFkqVqLYftCefUd8chGPdiDY7CM84epRsc2+8L+tugQgCyMwr2waMh7imi/Y2i0jp
jdQbYhzUQgEHW5CQA1pHVKe0jatmlB2HkgauN91ru+/aW3uwb0ikOSGPyPatqndNps8scRSabv3a
x8bOgso6dwpULwqOCDcgFklVbprIecj8CPc8G3DUxWqA+AwvM25bK6EntW5zBwv0Gq5DzGt7N2tP
JoEGR85KehGn+55M2KH0xSOxRvfY9uJC41zSBCzfH89j3z7l2YiTOeUMzOibPkADhbnJ2jGbfZQ1
F/gqEFMR5+ZNsp/9fodLTrCuJ1evEBJu/6jAhLhWFmcVOosjptx3f0AKnOx5i64i00xl4nNQ5E+B
Wb32ZcYN43mPc6JlkunWX86Jse52Rezfh2l3sxRCunOmtTu2m2Swyu0ozfflW6e19SQmrPQy99UY
s53pFM+yWba/qL3KQ5T1rTRwf7LMU1CX30O3vhtqdRoSeQcoDDElk1DIWB+Tc1tXEMssYAW6fioT
DMzdj4krlEn9JWKaTbt5B0593bc9PHz70Ew1nA7HQF0Rv3C1CmxhbBS87T4c7E07J08JJzpOBIec
xbEYCQqcfXJYBfRXPcJO8ean00PiZ8eujZ/CuPiElVey3WfHDEPAiW4QNtsxlXTbMruzWrj/6FEQ
hgbIRuiM7KD6VtejtXEbPn+UzGA6SbFmIHrEzXG9eLvLKIVIS4iFZ8G5wZTjNJgZsAydZBA3VxK6
RudzInMifK38jgn8uCih0ICvrIFds5le+klewT8+9B1mhGrYCt+4Ndv2i8WzqugwqccZBxnfFgjG
S/GuMeCqtcVRT+Q7taEPsat7GVp1n4fYE0C/uVQGPjpi8ml4OnEAGoJ0X5fvBfQDnGnScwKJ+VTY
5V1boUwdU4sBbkpCbx7dCWZklmxfYN1RNtflhYu/g+gSbXXqp3eLfXPDuIY7blSrao6QWVewapED
IZ+MoRtGNOZz9NG6/l0bAT7POLvpojg1g/UFxvi+1Pld7b1TYiyLNF2PEMrGKWaOIk+DZXxHJfe0
3E9UovcGexsUt+6gXZg9eSovjs5vfC59tzgLLneaJBX3vpHldazHL1LThhteZF9co3vKBTaghbdZ
9iEVk/kMzmMhys+1/xpFM+r6IDlYJgT4WuuLPajXVqc3EGkes7p88dm5lp8rLhMctiuBFeVi6F91
JXOHYrwKx2CDuOQczg4KYOelFDEeJQsCzjh+7VfGhyqDvUw9GmNcDPLqbNQtC6GwbnF3eUV+kG+D
El2UjvQpJp87nCMep7x1Vqow8EAyGh85RncD35XZn94awXSJxLSvquaqUuM6mJsl7j2s1uFofTMd
L1hoQFh2hHDLPcR8S+My+f47PjlvOSK9Nu6ObeufMsu9Ly0eatjWKzdh83caaHBGMN+B8u8Cq0j5
/NGhDbjAzuzsdRvDh3YQQlMRM9WGuOruUjPC0s48VMhJlnf1quIewHZnKGCX3ITRK3FuKBErYCvL
ZNqyEZA6GKoOzT0WcpB53e62jqIPd9B3Er9SWaWb0RrWRRReLYFFLZ1Gob29OSXHPp2/K8d7DZbW
vhOnuhw4eMbkq0UFnhc8fnZEycaRNQf9EdYfs1DIwbYo1kkYH/xUAiFnTDyj4Cyn9qiA67lxlyJK
gCqkTyFR+p/CL7q3VBf949yE8EXcDiVlfJR21++8WgGklSdrqrN1Y8MrLK3xNp6H1QhbZe9Pc/rh
W82VXasdu9yHyOl1utq+reCrryDw1zAYuv2A1YIuxf3c+/DPEeudCswcHoqmlBfomoyA5XRpLYRD
ebEEKxTh+9wmap1LRZ0zhPSXnYWwhMrIleW9E/dfl8+ALc0+NuRVZMGyYWL9LUIJR+U9sI70pDYx
iddzY9/YfmOh/UYk30TjZlLR0fPmx4b9grF6jZYHLhnEFURCwVvsGvdZPhxxPFrlpWTaKW4U/880
xnsdMUDULmV3VDzJJEaOR78z5Zi4tEtQCNMYnDxUBPs9drZwViVoqv0dWcpWxfF1r7tTE3+t4FM2
JaLZChtc4Rg3y446sx0JaBYp+7Ycul1rBQdvgNksC+OS2eEeBwHQKDt5cozsFXH1U9HnbKsIfy19
oCO6RRlxMnNAJk+/4AZyPcTtq5czaFos9fd+xroanBHz6uKtDqE9Jh609u7VzMJ2G0f1XVdjctgB
cLQqOflKCLrgTO6TJjV3dgNAnngOqYHpuZaQ04ee0zTsqEjCaTlH4+AhFOqpg2nMRBklQzFf60oQ
wOZXZARorMhmY2cU00s0Rc9G5OO/0W/GIThD0n9Mu/lpsH2AmZljWDhVfQiLsGMIZq89nOtWJfG8
PGILgfzKL3C7M0HvtIZTCxWveDB6Xe96Bu+b3sXOp3ONcd+XGGbNbU9euq6w9gqD0tspoybbJ6zm
U4jCdtGO4KwF7RS9rumGO2nmWBYZPfDURBC9J7k2jMEzFMIcbzM99RotIkK3fv4qNbBHD8/gHiOM
+VW1AfQhx8VkeBwkB3bonjS0t4/SFcN70BXxxvH08KzpVC7YFEwHr0ybU68HEDSZyHkBBk8dUZyH
qJndA3o+8MCQKejOc/NwY0V1erJdoAI37aC89uFQHWITJzLiWNp+gyoHX7CJYUXRJajj6NTq17Sl
CqRDdqgnGxylThUaIHrGHrW+FcfbYFDm3u8i8xxAPKAeyHsIO1odK3CwF8bM33uvb85yrtp1GRvh
OUkxkiktQI/ZUvFDW3TD1dihw67yFu5dzjAexBhexwCZijpkuIrZbE5mAQ7POP+VaPHghvap3c5S
GrdMJcVJ+SrDj9qyjl6tH7U7EhwTpO0rpIJqPZeQBU3qjVsEiAQoaPMyiYqhcwefsGY0sioHzLn4
5DS9oVduWWYQ703PX4cWqFmkML2phyq5GTKBFXIpsi+m4SdU0q34WlrS5Nb7TYSjg463Y5N8mjy3
KyZi4yOdEfbIEUieH2Dob7pwCErkBmtQiAbCTASSmvsJQl0f97ZlvGMPpVp3fsdw2mQON1YYiUdQ
suCCg/yGlcCOxvK9dyh5PPp1MhwUPh7rcQ7jk4u5x76Oh/RYLHh6PAfjp13NoJUm2yTFRuRvpkVF
VQWkgqCJQ2lXahRSRtNDYGgSfJXiaG4OEJb7U+mq6Qs1tVwbbvhiWY7e9nUqjqHvt+gxR0y7rMQJ
to5Xv7kAdhtIeckWB6M8WjmBB7d9yqVEzIzbYaLNCHYyPhx2BI0wGWKU6y5e9TBqu1Wd2PkhS+17
s3edS2Bh6WXMdAMyvnGcgHAQS71jhfVIk4E8XLnPzQQQA6EPjkrlJzuHHx8yI3lM0+y1t0znkOgl
vbqt79PBeXf7vGNnRG6GfBBPOVU9i9FO8LUwi/vULkjXmGPzZSKkeOVXsmC5j7DFStchZdCp/fW/
azpSo3Gq7s6urEs0WxvfFccFwwEVPKi8us5idCdzdDcjkXBClNtMzeibo1phap6u/70STRWpFOGy
ZYnrBRiqR/ejA3zVQf7mA7XObcrsnKp0WvBXVgB6uGE75qjfOkPXt20COQ9t6nO6OI8J+SyQNK9a
RzcbNBnZRtng525VPUUV/gkLVhQ0N1Oe40BY7Iu4enSDEvtOSEpZtsbwfQvv9yltu8UdDA0Y1BKV
bFLI19gjtG8yYjiIJcPlDwPZ//g2/qf6KO/+l51o8/f/4udvZQVCrqL2hx///ghnqcz/a3nN//k3
f33F3/cf5c07Pl4//qO/vIb3/cff3by373/5gcOS2uzSfejp/qPpsvaP9+cTLv/y//eX//bxx7tg
cPrx+2/fyo4DmHdTGD/99o9fHb///puFF+5//Pnt//G75fP//tv/0Gp5l+L9x5d8vDft778Zrvib
55oObnGeMIW0lnTs4eOPX0nxN7TvrsUAXzpM8iROoxi5tREvs62/SSxL7ABFsyOlu5hhN7Czlt+5
7t9MV/q2FwSuz3PGW/7vj/eX+/N/79e/FV1+VyIjaX7/7WcmqlL4zg82p2lO2+0JTSvPZk58Wq55
nrs4reOzHPLW+pWh6k/cVJc/Y//VTRXWkpjKulhsYTEstk23vTKxJP+V2e9/8y3sHyyY5wISRtUx
w/Aix0lfLcOZgLip3orhWQmcVn8Vgvoz72q+h/WDaXelWtOvSyciLg8IBXTSx1/MJ/XgbkonPDW0
LeJ/xSdbsmZ+MGN2EfsaZeJAgRjZF3APcsYNZSO+h2nrfaGxNf4F12cpvOCHm9PKyHZJkoqOE7S+
41zIZidMgMCKtKBfmA9bP7N+5m8si/zPdrpxn0yMZ8v06JPDbckdMH7/HecZG1r4UvhBokQDwwwv
csrHnIuonxu8cSyaZT9L4BfAQ3eXva6a0SdUPgZicMobpNwl594tPgjW09ANzmFQPqPgPz3L/3hY
/vxw/PxuO/4Pd1sJE90ZMPdBdSLZRIOYUBQW+tIrxlVZSdf6z/+OWNbpj9bMXB3vB0/9sqKY7fTU
HHsg0pDAWN9mkzaM2Gs22srGHol3G4eExucdkB4GWXY/XzVIq6dFAmvlzQyBxrAiaKsz0kVtNflQ
rBkZulGxc/rcjnFfke0QlGem/kQcE1c4xvrFN+F4wovImCaHYDXgUu4xmHRObnWf5GOyZGGMQ/bs
U2PIdFP0oUHLxGFs1tjSBmlQ/dG/MwWS9FD+1OXXLBscjx3bLOu7ug5CZMb//DL9NOBICsf/YRHJ
oMlJiu/UYZrwUC1LrPopgGvgqA6lpUTHrnvlnMAD4h0eVd4dLgntrwz7f2a7Lm33x3QAUkXQR/pV
hn4wDz6RfEBilphW/eK7/XwL8340EE8kBA5MD0GARYxnm43HaIhiKp6/5LZTPApZJUAJrbMW7kQz
AYE1Njp10lNSX2gFppvYcRbvMjJuXcP3fuE1/9NPxZf+4QmQ04yhUIFmNcbgiamTMte2GOXRy5lG
//Nv/tM/IbwfjbahRjdFZJYD6LAZnZBWpLhCShhYpfOr+JD/ZuG4PxrPi4h+j5mIPhSB1+KtkyLN
If9pZUTQL105QL6v6jcgOya18TSMZxmN4her9uffj3P+rzsfLpLKw3Uv3HfopJ/CHlmzqKrwzWck
+YsEgp8uTeEsxcWfN1dhOzHjHJFspyxMnyUdUbjy4qR++FfukGMue/qf0iGy0IAS3eUJeGSUZHsc
CjuW6RiYeotfTqtv/vmfcazl8/6/26D4Mfoj4eQpcBQiG87w0vq2c+YIi8PSJTq7OZq1aGq4DfXc
WHexAzvnjttnmP6qiAFmIf/OtpMRCCeqsPyaBqY/eLBleiQO1dTHIz1WmIY9g6UiGRW8RZwnEhsH
PKetQ3ghMkCgH9tdRVtnl/a7SnwByz9v+eFRyQ6x+n6AYo5jWdONbTYgks+T1DwWfeQm38MwHMzr
LO3nGA3enAPMYMmTYLULJc3NoNqHhhtXoP5FCzws5g6g5FDlWsEPaWwfK/4Jy7v7sWksTVcZmMqf
wJT7Wni71qyxJF1LM+knsXIBaTVWHkbXDmKPrbkew0uVBYYdvRmBboT8kooI7iFiV2vdjrnY2GPs
obkfYm9em6NvlzcqdFOoI72I2+ZO16ojoU97GNjWV0YrehMrESX7Bgs4S4c3s3b65tCWnenhFwnA
LBieGhi9cPm+J9iqiAyFD/IFKzTmK4D9TSQnXLhChukNrADJ0KuuGKHG1LX9Q42xnudtTFPWelzn
kN3D4bqDxiYWRwI0R/Y9akQp+rtaVqN7i/vENOh9a+qJYZBtV6HrozXI8hYFb0vwAnVANSoou36Z
FS76MhmglTUypYbmqg5bvFFAQVHfX/umLrwl+U3pDmmj8DBFEV3tzUAPRjOQjGUzmyjic6yMEg91
m/0Jf914aIvbOdV58mr6XZE/yhj70foylnE1WYDejasT3DixGOT+ezpnQM8VGaEyST/Ohw8h2DIx
ATRSgQfj7CjpPkfIy6eQ5IRyYbxbtudH+BL1WRvYmzgVmdyZtYtEF/vYvjBhMGHWBsaBxjVN9lUP
ftg9eJCZc/cSINFTxoQIrsf3Kl1ls6brJT4xUr5eOnQ/DZuj0+gR8qNP7YJvOuZQPU6RNgNkmZ9n
bVRiulcdZrAkNAbEsX/aGsFMhl1HJGoYMQyNs+hgW4bofbQxMpL5977NMh86Lr1K9Gl0Y7SYcBkS
mR/66UG3+xaXLgbcle9kdlpuY1VG9pcctUNjrKeAATGirij2jSsjp3j/XhkdPjWrKva9OQX27RPn
ri6q0rAILGYTue8D1epvmfRzEPoyNQNEetpO6+mqBtxPcQfCQweONBfT0xCCeOzK6gB5RiKEyltK
CHuVznE9YBUgw1TvrLR08VxHYlYm7cFsjQYkOyKdg+oCjpRpgVj1RpftdVwJHDE86VQCV1kviNwA
MStlZ3sw0ImjDbDTseuWcWXqYcFkt5FRWa+JUEZmkv9cxuI7wu4hJZURe1m0cYAy/thtS5+wIyyf
asyHy73hTcrDYDaLRyvFhxCA+gFAQ9NwjM3ETb+ITI9ItTGWxhEFqyfV6SG8n2MopkzmuyLrkgqr
fFFO4qqppMe8w56FG/gcQkXT4SaTam3dqMGc6CwoIzElgPvmZXAZGsxc1bNDsVXj9IXei3DtMWuT
9EbXoy8QwaQCt5LPjIjyqd7JxA2jRwd/ERwG/XievH4HGasQt7ZlUokAIRJ+4O0qtxUzknbwbheA
yyZfq0OHnZlj2cAkVlWIy2U9M+lq1iJxvPYxUzbzCuzZhY9HVeRgYgvAJUXjm1jMuG5orbM+qv2r
3EjaeRGSJRQpa+KTnHKJLHBbC2JHoqq6BqURToQn0GQ4uGMkDN9Kc/0/mTuvJbeVLdv+Sv8ATiSA
hHulN8Vy8vsFIVOCTXj/9T1A3eir4qaK0XrqiBM7dGSKIJBIs9acY7b2VH1TvEfFlskSSyUYvrRP
sYfohpm+I/RgpNeE+xZqAaj4uIdIaRhmE8z7zKHKX8K4EPIbSYM5alve+BBbcIlHYDaCpXVN9DUG
dl4dol4Gt/0H9wZxfivPJEvJYnoNcIEi0QpCwjQcI/ebD07hT/wMX5mcfTZ1pBSpa2yqYdmBoKPA
RJnXY0/7IYl7r4GPagYxTPIxVjzhpA6k+YR6MzZA7WE7B1bAWsA6CGYyanvSyL0RzjQSgjpLFnhf
kzgBa6yIUvO9xAIu5ntewLDqSxGbL0Gt8MOXlj8Yq9LMw+rFSLssoqUoY0s/lHaksxEPBoG3O579
hXPWLw0zRVuLqjMy64ZTmjdp9EJoh3p9/wPo8Fh/08rRB+cnBjZqc5ON1MOvUp/rFsv5HKHQ3MQ+
TlI8LU2YOSueYwFARRgNM+8i5fyi/0BSE7T3uBnyYR0ZhTZ97AtVOBGsiFpMMBKzrCw8hBBxTgJQ
Du77ExHWFUFQmhWn0484K30rWPDfFL22OYZ83Ki1nN+RUtl98Ln3s17/4PYO7/MCGIPbfIlqjHTv
wdXNEPjAqzO5hyGRMgmw2RpMb6Glhkhh4SjUFfSNdBzSi1DTkrJcVT4gyA/1HONNpAp4Afx9dEgm
WgdyRPXLvRWBv+o0TaGFj3Tc2RAoq7JwEJFbJaw4T5vifGOGvvI/1/Y4MYSGWbu1cieJaj7tfU/S
/h4i2v2ZCpp622GIISS6jmWcrBIfNgS1xioc+gcV0sJMEPdPFS7KNNBzdJ+eY8+JiKnhquRzmLid
81TbGaL+lez0oqXXalqROADLCGf9YGRHI3KFGi2zGVpi/JCOhFHt9Zy27FOsj3aZ4DzJU+9pUDFy
FQ6tmc2y3dk48wHoQs5ucpizZam/J+PM8X/omQMQA6C8XXVLRucEF4qPbIbHVkmPgIZxADv/Diiw
BOPCaOjNYAER0ysZ/BP+JSjvXlIgpU3qye/eua5twDsE3pDo9wV+nfTHEPhxT/4E2zlRLbwybuof
JRSt1nuEXK7w/5Swd+qTyCm+YzHW6aKYrJf+2D4qi71VuOiaokpx4OdWW209kQ3aQ+4mKkefWBVO
84JY25J3oxUN0iKrAKiJrj2puFXA2cu4xKj/9nb5enHCvDyaiXSoMOcqqFOVEuCVEB6Q6VHtWqbl
fTHPDm9/zvXDhXlZ8vKjJMc9gPzCqutoH8lEPnDmHm6UWK6fjszLIhdDOhyKcNB2zkRgikEWS9ZB
gYF+Lb68ff3XP8FwL8poZdEOKbjaeutRuoFXFDGl1tX4U3md9fOvPsK+KD82mSdapJTBVhl+Ox3i
tp3NY5DG+k2vY3x9+1OuRYw5pmFdfJFmsMFcJIO2qSujS1Yjtnq6SDPXjg5SCvB0EDR3DKNp/+rZ
GOdj2m/nPqMVvQbUSdtENB+ozDUNAqPevgsyR23f/k5/OPLpl7XHBMWLy3nS38Q6dZ0+z/CGut3X
xJSbsfVm0gFIQVtjWzMKKlS0J9USZrFzTA1tAmxBo9dKsHN1Am1IoZCMYR3J1pam3K++5nvfb1zn
XAv999EUkvzrM3BN7oAh4srfZOqhl8y9o+F+Ma0UZ5QNIGNqyGusPXx8srZ7qI+4i3ovAmDfGqgP
blzE/KSvXIR1UY0BBjrwvaS2MQurmFWlFV0lYqyl29hb2FZoe1oainEJ7sGVksShIngq8QvdSFy7
PhVAyHh9E5qgKkp/NLVNwE4LaTvhAQGeW5s22Nvf8GqV2GBr8voDnMjAuR1z4DW0sflct5K1rI2h
c2Tgx2wrDzYoV+J9n7Tu4e1P/NNXunipYvwlY5DbvFQONdiDF40Np1qWmHr19gdcn37AK77+Svrk
9VZWjBqnFyfYsHeFIOa62jbAuvN3j+WyuRL7MDNanfcU6m31UeuTAjNyk994RecLvTLozjXr32aB
Lnc7gqEcZMulWzyPEcmjwA2cldIn7aTAQKPli26VQa9/mHDn1++3D2vqoZehB2NCBHOr0oq1+IvZ
294XjjgFcBthx/6y4qz59PbT0a+/1+KyLzFNWozUxfQ2I0KAbTlzRmoj0dYp0adrG+nm3ilkspdR
Gu3d0bMfHBzGq6LzOKxgAbzxBK8XvoR9MUhsjVpPzn51A9dQvi8Kt4dF1tPtp9SDHAbVbO+1DQc1
rd7hjtd2b3/762NT2Bd3eyADxe505W2k2RCtFtsRQvyYJIeIDe5ffYR18UY3kq3oWNXOhqQitAhU
DFwQaWC5n9sM4deNGvIfho15MTu7moRC5TqAHGclcCqa6Q57or3o0hwXE4qDhYhG9VdThris1Odj
5wBU0L0NdsWmXeMXKNRm7Kyw+7t7ZlxUjKG82f3YCW8Dk3rcAG/6GPuIpOMBgcXbT+Xq/TLcyz0R
oCERx4lto1FsIUWIkFM9J4YNsUfeiRNKR+ZYLv9mlPEULr6Ok+pV5c4tCRwpChuVC/MR6whOH6Jz
3v4+VwcyH3H5/C0wxdZQI820bP/oS88/lkHATNt25d/M43zExR7Pzg290ZMRXVgix/eq8ox/RtUV
ezDaw/Pb32J+J/410/IRF2uRmxQlZ2cWiClxzKfBjB8g5n0IaxRxDQquYoT9z4n5/dufNt/+K59m
XyzmiaSCktgS3yl630WKZuyoN9608Yq6PXIWsm+8Ln94Npfrhx+bWqFC8P4cveytBGS8qxAr3THM
9e3bX2V+zFe+yr/a/5T3aw6KNrpSUXzQFHVKNmOD4914Xa7vUjlCXDRYYrOkBRIzoGJtUC9OZ1XL
ZKK03ZU5SiuB+CwgwDSOU0Ch7fQyFeDy8xofZE1W41bNaVZKUuYaarTtHVb0JSDNliA7YjijTvdu
jFHjWuaxY4DUfb18FmpwY+VQbTPgOR1bKlKbrh3qlecirRThnIyZ5ePS6NjKU33pjnWgJevSLUEN
V0yVlmZP2xw7/hZ4PD61Xkt2mle6mz5yMYlNVbEP8s77q8fmeBdd77Yv2Uuitd6AiesPLUXTk6MZ
04054brkwHDOyb6/7SW0Omk0kLUWWWyOthRFYiwLsi4WWgR6E7bDdzxfXwoNQqACIrkseoMicONj
GlN9vu7nul0mm0c3hazlghcJJtGBpzXSG/Pi9b0HF3ixNpowDrpBs62NRM/6FIm2WwX4PVaFY5Sb
0E6+UaRMAbrUzT7s8T20DkFKY9DgBIl19eHtd+f6NOA48xLx211yPb1KhsCyN8ojcQV6jFHsa88c
vpCf7W9jsrGiG8fJ69Obc7kO9Blm/n4qGZyp0d5XSeLuE4qm94U+jRvOei9tYXonhzn2xmni+rSA
fOr1V6PDooeJxgeSXAe2zrZwZy2Rccpo/fa9O1cp/j3xOP/aQBW5hMULFFjBs7nHr5WhCy3t1ej0
XyMkPasArOoCiua0imrElP5oTyuTtNT9jQu4unE0nMsTYWl1g67bZLpZNThdgtRI/xAC91Gp9StL
Vs6K1nN7iGyFp5FV0c2+hNG0EUNIhcp4tl3ScTxvIPdVtt6GyhzFrrx11/B72hvN6T8MsMtDo640
im0587+PtocMAd/etpryqeT3Jskyza2zoz6vxFcehnWxQoe8P3nXhmxqbOxGgRy0tQGUnjtA9Iwy
yW/RKtIxm5bdDi3elLZfZK6GWtcIls7l1s/r6saC8Yfv/K+aWRj1cWol9O90OGqVU9vPEBUE55eh
2+aBTG+M8D+8UpfVM9TJYaZZnb1hk2XdGakZA/WoPlrGWGy8FOJk7uCRSaiP3/jA64u5c6k0kG0/
kFk42Zu+nDX31ogwP2CGMOCm/uVHXExIZJ8n8HENFvNEFsccdcZat9zxCDKqvPHeXn9rbPdipMie
pFK6uGwXCzJhSft1phaDC1EcVguFFx8x3QlyMdZDjO38xqt6fW22L2f71sE8O9gDe4iQ3qiP3m9W
DCcbPaJ3o+VDvdC7ij6TpyVbuvhkPVEbu7EHuz5OyHB5PRNOFukD0sfUQP2sXNNwq3a0eu6cKiVF
uCTTNa6aOc2BGJu/+7aX574611J2EDzFue/7rpuMby5dmHXq58ns37QIv8v+gf1nL6Gv6FtZwAB+
+6PncfLvacC+nBIrSwtTS1BDkjhYj61qxoNmOelGE5lceXqbbQarzh/e/rA/3FhrngB+Wz2rYIK6
rdiyo1EMsPLp4xbqTsjZprC2Qg+cnRXlwwHbcnJjHP1h7F5up3U4ZTohOiw5giiuJhiwNVTTe08n
zrqjO4uwYZklw7MPk/7GKvOHO2pejB4EQSPgbdZRd+r893Cdv3UZU3lNTOeqmo1eU4Qq5e0b+ocl
1b48/GYw10f83zZkE0ALXmD5R97XYF1qFA5sx252VotoX/h9sBIzB9E29E+5qQff376A6zMcPbrX
T7QLgUbWDUt6UI3fTDnoZK4J9wM9vVvHvD88QTFvV34bM61lGj4aC75hTGi1rmGxT004rqBNsyW8
tWpTVZm/ytzgH93vqu3b3+v6kmR5F9+L5OF2GCfGDc21fj01OEKBblYbMs0Ah8v81n7yutbOsC43
lBJ+ryN0ziC5azcvmVU9u0WAozcqPskhyO6aEThp0KQzyMQ8CbtwHv/qG9oX37BpnVgfIhbDub28
CFWY72mtlluvSYJD1+rDjVPW9W2lZV08vxShN7484BW5SAYYgpH/jxlH4tb694cfLy8WJz3uWqsq
cRgJ8qv3jRy1AzeJFPTzXfpfOTRO0fcqr/OfzaX/4pVl46F4yd411ctLc/paXP7N/4tOjbn892er
xrvZP/Ffx7x6+frKrDH/q19uDd0U//EM4di6LlwT3y5/8susoRvyP3g1pCsFpCqXlOP/8WqY7n9s
/th0DaF7QhIW+z9WDdP8jyGEKTwMHFJ3PEbm/8KpcRYa//+FDQsJl+ZxddIxPeSy4uLYbCW6HUya
FjwO8EsWyM5iQqacaX0W0pDWtwvy+mSAZljXjkRJNRQLMeNl0jlKuWuiZY/+keN/c5/0Q7QxXGLS
o+YBLr6LF3B8qPM2OkCbDbd9yp83Q/BTK5r2hFZ2ZVYDLvrC3uUemYdMv82WeMiuQIVAg/0gukff
c8ItDfeBwsGkTqF5Qx16cZw/f30KG9hhBBV5ZhLj9fRZFaHteIjKHoUBSJ3WNMTXAPWJzdZtM55y
gkPXtCYkmaCRfkBMucgzSiAjoO8vJn0jMzaOg0GAZ+9wDgD7A/8NY/pvQ+rx19P43TFwVvW+fki6
5wAy8vgfw+Vcofltkm9g8TTSSdPHJIcB6SjL3OBUJKEOqMEhK6MPiNIMlBejtvIxOQhPkQXcjT+R
MWhggqev2B+rHYl/xgIUSHxjH3i29by+PAYOQkbu4fyLeYT/vgaFEcfUwKjzx0H3xvvU6uDeD/03
XdBnw+wc3LmaH6ySyr8j8H14sJvu6BGecCDgBNQuuTBOWwYniwTS+9HII1COmy7O6zscq8H7AkhG
2Wcvsh67ZaiGnzZ1rhVDehakDmrrgd6qYq88agTNieabbGr3JHxhHTMA+s/YOiFXRQqdois4sFvk
UlQtfn57dEoKU8Rw6B5JJFhfrWNPDtbam4JiF5juzxsP8fUKPQ81wxOwFR1hS8JwL5vTJBbWI22n
9BESpH7v+OFXp+5yTPM1ua/mWII1y4D3V6naQdg3gXs7+UfPzpsNOkH2mV6w7ltivG2H2Oc+KrVl
3BLP7dqE/AxxvHv7co155F88VM91YFFR5qQG7l2sHKA6iZBDlvSYK8KNeHNWvWbfcd7tNvhjoq3y
Ne53WqzVWJtH7But579Xif9TT/V817LJKTT3E9Lm4+Qwu8R4bW27j4AYcY/tzvskTfgub1/0uf/5
6qJN4UjBNp2CkGGKSwPaFDse0sA8enTM7JOmMp0gwNh9qk35UoEUeK80mnGT5h4TLGrPorXj9whw
3ptVmt13pveFTj+m9PmfuPzW2goQe5a+TmKIVxpLmVUf2dFNX/umR+HpvE+LItr2o7zTcFHogRUe
yVECs4OwLJhyErIwB/tT7dzhQR2W5FVPNCHZjJm9v6iKWL2vowzAQn0nSnt8grWzbZFTL+aKMyYc
c+8O8URSW1LduE8XRULGIuwH2/RMYtJceiiXAgTIpyiK2saFEiMgcuqDPqefrtEcCAI4Amej6x2P
OOvzPcne3X1Q2J/IprOORsl9ePuhXZRY5ovhOgzX1JGMAga9XIKUoTTYU6QzBkUnyUEj/qKopn0r
arEnECQiceFQzNcJD1rf91rwMbI1wBt6124czbmxVb92OfNdYUHEooLJ8nLn5+jAYzWrfxiNjJeQ
mHgSuismshRNO2EwS7tA/g/c1Vh2PoMkC3hcmgK+4vGrbYNI48YdMuYJ9PWwNpk9JB4l3Zl3BPNZ
6rf530cqG2BTG4Asjc8FHLH7oJwOYLqRrG41GZZbt4Za7hIrbladc+cRXfslnodxjDu5SUrW2cmj
FGERHdUTPluT0UWdrwGPlRaOXLrAeBaNNomdHqpb9sYro42dik0S9bxx4VnP593fLl8xogrWMPHg
zBOAdIGKaNgdkz5FBuYr8iPoYUB9Tk9FMpgb010boqnXftS9f3uone0/FzeSpDTTZZWiT2lcjnvd
agM3l418oFcd31mSeLbANtC26F0MHiBxAOwKmNRGMB0VGeky7NQG6z10X9ta5kr2D0kLLizu74Nx
6nZanHPzBjfZhwo1OtqzvQYoS9NCPPlIk3dmhOI8DW8eaF+fns/vDAPUNvXZ3zdDzl7f0lLUXtiX
hnxwyBDaepFHRGKT/Jgoga4j3Ao0Fjv0tHn1zjTfA9atsGiovWNVoKBHSFWZCUoMgIGFqsfX94Yb
9qsb9/r12fB8ifNtpjAtuVD2uK8vUdhpYo96JB+4ChSrgcL94jW7rrTus0TJQ+V/c3R4ybiXo+1E
ALDKZ+DamJIWPH2pKjk+DQOEvLw311Xdq3VnZR6ZwXlxhw0BEXDprs8vm4zog4GE9xHMG5BH+1tq
myuv36tvclGyaN1SdeQcygdFIFEQRge0uDd2B+bVu8VUyE5UZ9W9HJlMZnFFTc94MLw+fczDgCCM
XmdTF4M/IN2z2pC1oKBClN/6LPicuDGRGfyup5WIt4ioXQZhrBbQLVlitb7egde/j8CNLeu+8za6
KrZxQPKIMptF5/kWPCwr3xdO8XV+ccEMiftSxuoo44qSgTXshsD73Jjmoy5y7a50fIhOCKeWSjNv
vJT6tdvLuyhYkli2IWS8Hih1bEIRsmPzQSKH/xAL750+9zi7CoUxBij2s6IRm8ohWbIOqm+I+537
xu7jdT5Duw1n8hdTVskbRTjzdc3m1/jlwGZwELPZtl3uJTSrQWCPi+ghc1wEIIX5gTxYJMKxYR0L
92ksbONoKuotmEuSxzIhV4KzFsSlzNxK3C+LopXaIWileJ6VxfPUZybTt9Ru40e/BhOcFC6JYXqG
57vTF8X8GvQRq4rQfYsCNbTQ86Y0dnpQUJWpdq47su+wgeTmTuB9jF02J426UfA4y1su5kjOqlI3
Pd2+sjeYLM/qMX7qDwaiYAioxGbnor9rSsEX6MDEtrTa7RohIlJxd+MEuOXkCJVDz6EwarkHI9Uj
sgPw3No06gc8u9jEImOE3ROuW0M3jrqcoGdFfrZriSyvDTK1z+tpXJJCHPQgLbLi+/mOxZVxVCSw
3qMmfwLDVGxkSJTfjanqyqPm7OtKjr8AEPjur0cgKU465h2+sio+xl05Lj00uLvRIbnYn3KSXzVs
0J2fg9vKh3+i1v0+aaK940C7KGRonqLY+Q4Pau94eXgM0v5DWkl33U1Em9Czibbd7Cqqcx3IZ/k1
0oNNiyrrRiP0bDu9fG7SkuyfLMflCc4zzG+rbFp4k9RQhCOo5ijD08JtUmoKC1wfrANAoHjW2M/h
BwTGhQ1oXwnqugDZrWdNJuNjU6XuQlS+vnMiUo+yWuF56/J6o5v6c9e2YKkwZJCOGMV3TIlfbcA7
pUn7C4tIsyOpAF57xzkkDWMCKDjVv/2Qrk0TNFcsiDV4okBUzA/xt+8H12QICBnRHwL7c1jMNFyD
ZGyUdotmqtyncN6QMb/qR+TTn6Ys+VjFrffU1ka/yFX7FJa3Nzb/OtKZ8/JLBceUhsOdv5i5rEGY
RpmRlEk60BYoWH+cTU8rTREUivl+6dr42ItR/Xp5LLDeokn/GSde46HrakKCB2IQu0/4tiAbt1Z4
Stn8PWlEdNwYHdf2YDYbBo7oGOY5iV4UOjobemBMWiDBkb2FNkemj0ZCCuMg6/RIl8wjFJG4llR5
70bNFItEBNE9/jxCJOxb1zLflsuR6rhStziq2Z68rBeQH9DCvoZ6jE0dusBAKrggsVonsMNXNO0H
GWzOjzOQybRLjApcQmSTNF5PcP+n2tuhMtBhmWdoCnJn4RA1vdVbkd660H/PC1TYQOvI+Rl7+mVD
xmmr1gH6Mz2YsI4WcWom25KIuW0lwPRQ4IIqH9r4gjJPrSGvcYiC8XB/riLoWoodq5yqZTBFxtbo
zW7z9gvh/nvLwNVJgxM620AJcPD1C+H05A84mRQPpJy0ayAL2srLZgJpB+SRtAJzxaJKVJfXYskq
8+8N1bQl6NpgrVzlHNLaPw6B4W+atik2uZl5a+VAOTcza931xDZY5C1vYl9SOkk+mZpefBkwgt3D
2YzyajgJc3goTY0Y04pkZbPugUrN3eN8FCxQ6Bi/nH8VDFAiO6IA9yb5nOsgqRw2p99DSi+bUGX5
kbPlzlH63KKtTrqdqeWvw15oPGp9rgGu0LQFcimNCAtKlDJpT3jfzU1jHcbJfw9CycdluhMTbHGN
E1CgW8PqPNWBoUgeozB+8rpe3zhYur64ZNjedZn5Ptd7E90UFPQKo8tSlwmFoCCFIF708Q5TGwau
aNoHHSHhY65/hVqG/MEwt0QN07CeixhuCF8x1gy51kkFiyMH1hlQgxuP2bDOw+z1+yJ5yMx7Oi8M
UIOLnXSaQdAK2v7/zeyk5IX3pdjhkoy2VvlPbQlgT05R7DE8sX42qI6JhqZwkBSf3UGt7TgtnofS
hjUROPeBaX2WPot6Ox9UhWBpIvUdCxWBJ6hJhnpN/IC5HjMU0uinSUMewZGOh0iK8B10IaDQRfhA
BNaLYTrlmv1nuzABzy8Tl3zpvtXzPfiDr5psiMfh9Jkbp4K9zCP5Vw9tJSko+ErtR2PojvRtdkFS
3pOY1D1pEak7fVlQjnNhMXt4rUjmwTusKfIvvJpDWhIQdEvg9imBVbuX5NkvyrkukDqkMNM50Yj6
y505vhvn7ZTEd0NVrBNEMwRtFiObtvIb5HnyKOqhgPCR/oCXC7YrsInly1Jj2yeEI8dgxjFf+S/n
ZdQQY/8dR1zA37fEJopK6PbeN8vLHlPNJmrTGFYD2PusUjZmI+Ks8QSdWHLI1FEByFvT4EUKLLrw
tRtgms8eCQeq8eia0BrPF686XrBB41+OP4tem3aujL43WdefBst90VxtM/pZ9gEP06Gx+cl1POYc
RSnKpWm8zCDrLTwQOdBIoU4GQ39CoMaraqQ/Gr+0HmUZfHJE5y5Mx9Efz7ULw2vh3AqvezQkYYV9
KN4TN4B3GLi/337sW1LqgY69uB5b0kxOVP7G72qKydTt5Y/W8YhDpJi8Hrm3e0iy+cKW/gj1VSvW
MaLE9SSqYeOKaV8M9T6UU3WnCMsCxmYd3STW7/WaggprFHGxauL3Bm3VdgDgWjSBj5ZaZeXQfOhF
wrlwnlrJ6dPvz5TwUX0n/JIsZJQiMut4YryH53ddpNG0rT2CVixCHXvpEkNv82BSncPCPNI1uDj8
YGjNGnkvhBLE92VqgN3Phq82+OhjFhQD21Dmz2aItnbqP40VgUddiu9bI+wJezhB54FnWOsSV3LV
OzsHHQb9gsDdyuSONDpXL+qnlqqjoCHpNro44VR1noiy8ZZ0gTvouvA5w1gss0G3jkTc5oW2CQWj
MFT+wZjDpIuGAk4rZqWPrj6W1jQtQ9QWe3Pq1kQaVOs27av1RCHqHkUNsQlDu0gt4hl0Hzo3RQC5
Mkgl34KF7JfzNtScfMCEaYcwpNGHT6AxSWCloAuqrUnCb5BTreehqcO9lqfkhtdkOLXSOlpg+qk7
UOQSLMf5jHAOE1mvuEPBmjRH0wHtzAzkCWqUjtVgisdUoMFnOEap2DNKAaeW8bTRZEsEoiU+ZWQk
kh+Dv/88CguwWhtfhN8NmI+AehNSHz3ykakIiWf4Tc9mONybFIi2E431lT9vK6EW+rvKJWMxjJvx
vujTOzoKOlTvBz6qe2/o8sdQw3Xt4ayWHngrbw/1voa2yxifvxaqFG3RBCg3h3KgHXBv+V5LyJsL
b3iubXpRHByS2YVakJk42J8dPPbLfirMDa8USVAaee1szyQft7Anc1y1k3fMEiF2wQTDdB5qsS79
bV6LY+STwhRbUkIzErDu9dLZB+qfvP3sYYye+ZO78ynHEBUp3024z+eBb6WJNnOiGdqObg4rN+1+
upCtG92O7so8PtRxaa6mucVx3sx1REKv8WzP3Bn60rlvfAyZmlyt/Rjy3mtSUBLymj2UsXyVMu9R
Kpg9cjLZioZZtwecfJ7szkc8WMLbQhB3rtXqvlLZqa+cD5iOi9PQ29j7B8cHbhl1NC6eEoIvCZhi
rCAwmqui51dxmop7oFvgoAGRPZVCyqe6zT6d/6wHPsH826m7eAwFkczRC6m40ylug+NQiG+DVTyJ
Io/edR73AFtx9S5TYbrselM+mHEjVucrJTPYXGcuB7WJ7AcfH9fpPJkKIlNgSKjD+W/5CUzEzCXa
0bemZTK2PDaj+CRMoN2I4X+UAH4fkjh/oRSPFLaYyM3DnN9B5HyeQmt9fgQ4qb8pG/Js4ani3htw
G8u5aHmuZXJor9Yu0aaEqJ4qbLMMHX1nMJI2KrFfitIC85qjDrRksRYOlITzjBWG+inIEwDfbbPJ
XKnW5+v1IERAuJC0CpT+8Txc+7x+LBTCjrwpP1sEM5yi2qG2OBkspOP4QZAmAO6xPRkWF+GiyHrX
Wr596ExK3GziP0Hy/6jisThOnYFxRWrw3AeDM7qhWXuqtgGZd48I+7xlqOn60S1DxNxlqgNSyYzx
IJmRpkmMu7gZvud5S/0hVtMmjNQ3ap+8/fNpQpYNUOFU+pvzUJySrzpuwjtkPcexa56dYBoPlfQX
UZdEByeoK8TfLu3jScu2dYt+mjcVgGSbVZshE7QDE+0dgMuAGOy6XhmKaCp8MU+aNhzZVhDDXcHM
I9shOVidXkKGDj/Zech4CbmVj6RSnMhF+lkruALnTZLfg5vSRjXAas6zh0H7KGEJnKdmXm44hVZd
PTn8CKYNB9Z98JSkoX0ccylPvs+eSiHAPBhRxX3tiOuQVrmx84m2t6bluzpJtXUBHHfd1sAy5x8d
51a4QR6abIpuTNbNOHzKoBQ/Q3zZ68SnJtRL9yorn0HKmLuoZFgCDFWsHlTFq2+gBbyTzJw7ksPg
rlkAVhWgoM6dF0RRx3vjJ2OKoJFg8MHjFgcAAKuhIZCghulC3JZqd3lh7dFCA+/EMPjruThx3m6C
/J3pqZr8DgqBEPRKfQzuK6/wl3E9rWzyrRbgEfrHKK76783obCvC0u6U2T9NuQqXlM3HQ5rzOrW6
v0LLtJPtSUfzewwVoOcgiUDPqOyxyonpSv108WtyMtqnrKiSuyFHrzufyFE8tPEST756kir6el7m
RVncj94g793mO3OBsfRpgT6d32tOP/vAFj4qZEr251fPplX2SJRHIMdNN3hLUkqpNf2ahlj05v/X
8tsFWNUTwWU2NeScnbqI+gctg1da9cPL+aBxfvVI/CMWCCnjmiS2aGcIk/SV/h94PvWde/4PTtLF
7FbMdLUC/BrtzrNlGHXO3gAO7JUcspC13etFsk9El57coF6InvxFQoTHQ8+Wm7UaaYQsIW7Tct1N
LiSBsdR/pF6urzS8ikREFIeotUeGUsVMblbYJrzGgvIerbriK6A6dkthXq3Z+3/wMzrrrZdtzgtX
2clgSzb1ooUrs1TAtFdlyq6QEyDqikXX0TE6d55F0xwiHYrvINCjYeiNj6M0t200d5Dm1zmNZ8nG
VC0GrmuvdQEsampgbiF353uly54lpCvKY+rJctdI9QFq+LggBafY2gF4nrwI1FFBuV91ampZc/Tk
LqN2FOj9cIqCL5Y5BwmPXr9iepILYbVf2E9+xzo5rMhajLZ+5O9GXxFxoz34dfg+cesOa7Y+PCZF
+ojINQdqXGinID0URFDsjCR4mawBs4FUCpwmsOnE5qUo3LBZJqoOVr43jnRx2+xwHlATRihih7s5
oqNs0HPsmr6HYdMURzq0QABt6n9p2D0DquZJ9T1vRd48e+4OGpqsiuRTFOvdyi0L2Luypzcsi2fV
2eqUSR9eIJqxwJ+Sb6X2adIVCl160fe9xksRaS4HUJcwMy1bJF4QHoJePiExjdZF3XEXAzbQ58WU
+j9OYtvZTHN/lr2IsYaFzal+XmlFgNcu1DjMAxb9YRH5BleylIvCGKaNMZFuaGZPXfOu7IS26kFG
+YyhbVgS9JJbrO7wsH/gQtuHKAD2om/rX0c3uoRk9ZK9Rdd7LVGUADY33rGjSoA+e/aOnXm7Pdfp
yS2p1jWOZIJeIH/RQFkXyK23bDlACwpFNFneExPaWMPR8pJt2uCDIfYK+h9hwM+T0+aAq6aSqmIx
zFKOcJtU5GMUpuE9xK734dwX0mE3rLAh9Ydz7YH8NajXlXwUENNicpMXikTTRV2SIMWM8W4iRJxw
FjbgFlEPeW3f9afziWOKnqM27kkbDGKuztgGQULCQDy+aGP4ko7K2yeDYhulkxMduDR+NT/fdtqE
+0IYv3pUboxPt5vjYililKtcdYcgOdY1JVTu8pcgNt7FgfxEFHt338rhxZEOSWe+dmjYxmzqzLuX
Hg6J2BTi6JP2XA7K3VIMQ5RjSoK9rNxc4xl+LNxoXMdgrO6jPMGn678g3muhqP43ZeexIzeypeEn
IkAXZHCb3lVm+ZK0ISSVRM+gd08/H6lZjAy6MJvGxUWjKzNJBs/5baFvcqFeDfGp8rD1CedAnru2
jgg4c/2g25HJjmEtegm7fS6z6C206nxD9Ez61ECv0ZdePi5TYw11tuptqsTncSBIMqK9TC3bLL+4
gLS7YqfZlKVKfm3soRXfiya3r3r4EHldfNYAEreFnYgVPAAuomj2gqXhN5xh8T5PUPRUvQebGxgU
OodlsSuLniwY2+iPy73j+pRDULoo1qIy7V1o22AxfhnsS9367mtptwtERlhrkDxMqbKOkeJJaHLz
E3NryxgBsT1I912MZPSmw/Q4wXW5tqHuI+4PwuUmdvJZZSKSr9HQ0w6kJclxAR+oOGg2RZTwyCvu
BMooqEKz8/xCD3d65UfD8SKvWjEkD1BQodT0ew70AKmatmPesljoanuLAoWpISQMkGwHcK6QQBpi
1OSmiQraJLPimykq76aE/44zEmxw3nz7TH9ScVSD2djBldXcWsWyBZguTs0wuCQJGvUh86VL6V30
VGjBVyHEeG3Zq1bJWNOClYMSLxew7cUXg8H1IXjsR+nvNK1pjhGYwXW5hEEt1s2Yjxe3u4ft9zee
TU+k0SafOylqwtpjGnZtG6qijcyt6c5AXOFyfcjsZ81Uh2ZSF5tcOia7uRs6uaKXfk9jmTwRB/ZZ
6J6/tkcygSAn70pM/Fc98r6i5lu10lBfQkFrjhN8hXNInmXvdSuj3AonatgF9JXOD0gRkHP+9f6c
4lVM1vImrEbjKcb4tGpS79TktQlQYrwqu/6mkil4MIEyEI751y7Lxq0tes6ilJqyICHvKaEIt85o
rxmSrqBIMUFgpDvfept0nsDkzeE33Qv4N9er66cHOdCsTPzfxhNhdEdQmXss0xSkOSjHI1/7KTAb
auN6v3miuC5f7/qQouKSnB6RdOLsTPU7pb5ubTrveAG+OrwvbDtJv+j6p5o2z0JZznszOV8r35MP
xEFsJUGIBz3Wol3GQ7WdirAD+Eo/AX16R6JdfE6U9BNOiuTAWd/u2o6bLDJ3yh4S7ps02xHB0G4y
LbO2iUGEmudkJHCN9q/Hqa61bjdQ9ClQkhIXEtE84FbZKclD2reGhyIR4Tv9KdYq9Hc1NrZjg9jk
FqMmpDqmJ5NelGw17DfPup6/T7E4TJyIl8bL9jm25AeKaGibLIe5SjeqQDqaHyOJhlvpjzroVPO1
nOGoRtZHmNzy4pN6imavQdkReu4pqcCYuiG9Tqb10x+H4pA2qAFk6tECngZzCIKxjcgaubhkXNJ6
79Sruh2Hd73QGJlczGZd5R363tz7DPIpagfok8zkLvk5pcU9ucQvUSmoy6FJhzZcfz0h0SotElmd
KNuWpvaNH4a3BJAGFaNMy+M3N8MuxpSgEZg5WtLaOpF/0nzKZSOZxxsQYrq47ccGfQMZ+kTnp/2n
VqVEEZtOj4iy+Zw39N37bqbf8Xqa1ua4EyqiKDQz6LlOGpDKeNryEg62rV+XKxmzPBOBfDca1aNd
BxQul2QKEEJ4qoT5SgowcTS+s/Gz/kbZn8lhHL2UZvZSZTb4Q0urpkXQXwMY1VpsKylgnx5dO53o
L3QW+aql9m5nVfJUS7vdIghFNUFzLXjyOs5h6SarWLdhCnSYkIRjufbbKNKM4I2UEH94bYEEa60B
BW/GlL3J1sJ1THrXOh2+1BOPdt8UHT9sdKeF1k9PwRU6G33Ap2L73q7rfHNV8PDt83F6zgfv3lXa
j2pOl6YulNL3IMPVaPjrjhfYRpsgniok0cdMh/XnTiM96WkALaYg1qQxR4u4d0ldzEBbo2A0Th2N
r6np7WUWkMdlsINH8+o61pR9xMS+daGkOm/Urx69FIPl/LD7rtuOvrEZyDhb4cqKN3Rp7JyQd1Zh
0vUSMZTF0jjNbHrK0oWOoGKxSax1EYZviEgPegVvonH0eO3cwmmqfKO7/ZEESO+IBPVnGU7puuho
k9GoJSnG0T1Ppf2UFMSrFW5Oca8L/adr2Z1PpNcs6sv2nRjIus1ugTxWYYhK0aUOJKFNW0kkncG0
zXvPxii29ixfbqTqn2lH/AlKCGRVf3Kkx/VIKPdjzTvWgwkB21v+Os3isyp9BGiUTm6IeqZoU6rd
1I3PIkq+Tu7grTKPa9xq3S1gsGdb3eXcOmtP8+l+9oZkrZNRw/vyqa7tn4lbfQ0D4yno6nXYUE8f
6tGnmG6rVezdm/ybxFEF5jayjOduDlIh2E3QBBfuSKf55DSCbDXdtJBDV/IgQ2IG6Trmg9v8go8B
OZ+8cvL70o8iEqDoEkp0CgNNzd+Mn5gkul1huOm+HjDo+MkTPmmqq8PxU2szCRY5U5k1uZgxG2MV
UvpIYJGQ9DRFwn5RAyGl5BcScFLVP9K4PjZz2LleNz+drssPg9vdaR49Kn2sToOjXvQMB+2U8aXc
psVmJQnIHI0HIutuNGYXx2FQ65rGMi9hnh9MxOFUaRx9ige5h8uR6Jp479t8QAOA+KQ05ztRe92J
W+Gr3ZZ3olqlhRHvXYiiPR76Pe2f+ppa5JPemLsEFHwVtGSyCx53ZOPtfo2qW9/E3nA0WWC3gek0
1CrN/UsOIQGeDNxzzLcqimuTmPaR8jZaV8ZsBca2w1gUMAOTj05WnFxlIvw88GhRCOqctZxussxv
80PsPWlDz+pT01BW4uhF+susUB81M7p1Ogs7P+a6cfvoQhDxzQnQnqT5eHay9jx6x8mNv5Wh+d1L
DYg5X9/XtfM9MMIfOWyNo4HKZ4H3XKZKrkyRUsTtBGIVx1H6kJbyNBrd58Qyk2uvRI7wLDZOSvXw
t4WCgGu9cyvUKQahoJq02kdO49+bUdPf42LPFcherSLzQB7mcJ00/y7WknBPUSgHVsFdzG/R77qs
SYkexeGlbCtYF0Fq8PK23sOhoyfZC5kQivjCnlWfalN7En2jP6s59l4lpnk3dcHJsUp50OwIHdmY
0tae99/w82ZXQ/9c+s73RiuTO4oCDJifk2sQAO2T87fxwLMOKb/yuWDzT1z/acJtfxxbO9zXQoSH
3q5wORALKS3IBbdTCuEMZce0Sbj3oSRsvhh0gO7qs2FNU7zmcU5nx4SO6FjKh+UfxaCCDbZn6qLd
3Pv1/xm5/cOZdHFa/q/Kz5tN1E0jvS6FuCz/IIlKXJqCukQpfXfXe2V5Sm3vS1yr8AIcS68PoMjG
GWD2cmK+AIwajS2OjMyI0g5i/8cYyDsAF6pMiLkhXfWuQiY/QwURKZ37mD0ZZqP7Ftpt9wzb5vXJ
Y5Aq7bzoYxNjpJFG8x6DZnxCXXmcvQJktDpkbUMH9lr2M6Dq+hwGnGneeC+mxnyRavhaVWjSCtqN
rIGFbKSl7E4znwyDslrMEul6Qf4XwXWtN94B/2CpAczS6ZWyR0VvFUM1jXRmaclDHoliXRLdE8q6
+WZE5daoVLGXVZGj5nSHO5u3ORizAXxK6iiMZ+bl3asckXXb01b1Y/XQxurXXwBqfPIKJJ5SaKgO
HTGtRM1tXCcjNjxiGpVE9t0w2Zp9fTOr+hsmrO7UZfUqbUx04MK6tnl/zGgAYZRVz4v2izawg5Oa
s8mebzH02g9XatVW77xwlficHqEvnxeZFPowvG56hAAYjOLsmXhkKkoetY5gMHs8+VSy2/4wnpue
sp8Fcc7bUN3h7/5fHRpUShOK4mlEhb7ivxT9wvuCCDZ4TIYvOYzVxgP6OeVpE0LqqZKMUgvUhXjm
i+Pxn02Addc1G+omGafhIKifWUmtnjsj1JH/ke5Lg3A3Fi5oeQiydnLPooWsAvRr1Yq4znSNcBPd
vG2Vp97rYfLVdNTh7KyZ2Xbo1S3z6s0rM/AAI7lvXeLPnRIdmSMb7puF+msEISKt4VyE9K69h2Iw
yquK3VQxpzsUOaCsyVckkIt1yT2BOle3NvjzH5iq093C1hQy+VQj/1tZwhJPxHTzDq/PtsS7bTa2
fspzJninkGLfjvDkPbUWp2zc9ZR+3QCNTk4TUCrXUQ0WzZNM7v3CPAnp7TZ+SsRzQFw2ccftuDIj
x9/1bbG2jLY74puAj3H6p0x2TFx1p6Gjm4HKmbKgTk2a9dmPi+7sWndyIq3VcMuToSjzZg0Odyg5
1F3ols+SR8Sx2vDJGPKd1rv2hX6cG7+oxxPsZWsjpM1usJIfdthUuyagIGz58QKXumNaU8R+CO3g
4devR1TrLc/qe31iFSui2HoRQ3LoZ4oJv8U13JGpgsezECUNa27xGe49PGulfexFS9x6AprR2D0x
NXZtH4hKp/zZmnZuPmfT+Fg0s/QXoluUiKB0/6VM+9deaz24PPbh+d7JK3WziuEHoVUD/Y7o0mP/
y3LaTFTz0G1bogGi7L6kGBZgwcWc1xoYTvwOpLbOdt5QX+Dmszu9Io6iCZoHgguRwzbhTQ7p1otL
8I1hk48etbrZ9EWq8SVOuGy5FgynYkT8tEAFJvP4Q2P4W2bf+cALppQcTqCs62iz0PLoAYJHqo/X
Le50zOgtKk3dffBnz1XnAKzU2ibVLyNwzm6hwkZXWWcjTt+G2eXEMSDONT/RHO9crKWewUfOotxI
RKgniYdZuEEjLsV5EsQ2Edu1LWtz19MofAzZwX0XqeKATu8pbFCn5z3x6+4UrK3Q5cIKBwUBJbWr
FBXftm5cycM8WfsFkQdKyA4gXquFlCpL/Q3Kot4t2r2e2YDCjNzYLLcJYA+52wAve42TGf5tiPcY
VL/Hmnp1MuuTY2AvJYON/cktTiYwL2m3wy8mFAMy5INfks3bRsY2SPnyLNkr7tYtM8T01UoLesWQ
3XhO6exNd6z2v3SfWY0adn7E0zzvD27gf9HIJFluEBzb9GbTSn1hccy2UAbFZ5deiU0wefuWkeVp
FCgzx/bRYts8kG6drwlzd7fYlr41/Irnwpy4bINeOwDUXfdssJstyjs3MqpNq1c3lfvhduFAuE8d
xF0W+z9BICjNZomQmkdd597tqvcF0LKnbFwHvhpWga2mlVlQ7KlLvV2LWYtRYn44UuhusW3du+BY
az+Ywp3ZBPAC83ccYzID6/Q5r0kYMUlRJvy8RC88laRJzKJfwsOznciyYMdPCanN7THb1mqUw8NA
kyWllH5nUk0LsLaxDcheAywatHBQB60jYJmvcxa1cYA0pu+lyECLhL7hSJUMfIYHkLvh+/gSPZYX
9OazlhUXX3TH5aMHEfCw6sJxjwtKbbssQidQYXQyRWRs3PKF95fxJAIY81AERwFQyghFX3Kn9dti
FrkEE/6/zjQOMbkxK4zqC5GAHOG7Uw0cowCrC6kTGeYXDXhhkzulOz92lH4btPNS8cCYF8nr8mc9
Gb9NpcmADGyMTivvTpjNLiZKhTXWi44U0cnfAWqPKyrI/GMO0IhLZ0VI4FMSyBSmljQT2yubF79O
bjWo0dmrZXyggee+DfXhPrXte6lWCWWHb20x/TSsGnyDJL3vXT58b1qRXKCIVssjPFUZmp2k/D44
ib33oCHoNrDFhZjgI9s1m6q/4+BKjp4TfQ0JgT4T/4XhsLfhOZLMXP9iuIqY8yu4Q+u1sorKQVxN
OGXptuOp7KVzi2pafZebpTNt/YH0ZCKIq/K5au9R3hnXND8Dk9U31GzRrtr67EeE8BPNd0l5bfqe
TxdEmbX7SpBU0ia0O+K2kAdHo3eqNTsu/5xa0yIW/s41YjOTk39IA/1K4PgXJ6krWO96j4PxoAYr
Osu6glqc3Kvpu5QnEUKyp3R85/pOuldpL3coJqcdMvN65ROs/Viaxnc3M+sN/93gSMVSto6Smp7H
EDhOjj/jwMvu9Qr8VZikz2bReN8X5rdeppTd1ghLyFbXL07SMmksUhaVpY8I1RSynFggMumt6UA6
qn4lGl6n6J4IyvAx0IHiZRKe+5gXRhB43badFfaDXxafxwn6wKwm+Tyx2Rqyjd8gMaxtOyAOMXhk
t8iRyqewGqq19Fj7ap7eOPxk9mm7qWm4/XU+D2WVrkc/Sjeuxg/UZDXinnLc44AuDqoUe6toHby5
Tn3EZLBFRqyOyEYOQ8PfytDtLLqIuP5OyYs6lC0sSQplcXTTU4lm7CCIx90Msja2roVOJlC0NqWq
IImSF8sm8718JUNb7M0JxkUo9tTC9eioZhZFCXiWZvdkhDj3LDO2yC2TQJ9TNIc0VFetq1+XV5FJ
kw0ts6lzpKHskE+DvEuKLa0n8CX6a0QVFC+q+tgXDZz8PNMajbhTMY0IqutiqmuouW1puckdxltr
0NWprcbrQJO6rVL71xmHMAyS04retaiTD07eTsQEavXV8eVX0ee3LhASEjd6G0NruEeFeh4t+xwr
/54vmqCIoiq5rY0r4KK9chn5YNqxi7Ds0htEgYkLV9zw/edGY0Yl4RxzDZ1DQuUOjyAXveYevHpl
Ic5VWVO5HQCIBPhbW2UAtgqS7Bz6gaD7kE1p7gs3a7KHkAxWnSrmSY4REp8aLHFGZ71OwiHDqPXU
WJp+NFtro5z4muWatncaAJIuMco9gpvvU+kj91cnwhgLeIzydeFgQwok1oVrxzsvwywaUyZzHMj+
WpeINk8O4+4a1JS9cpFXEAVwLhEsUEnyZFMTgrl0T4W1xw47ncgXfLP0Tj8vLzCaXZitVXV0Rvnr
Ty3DtKfiC6Khck94Ir2Cs0p5vrJw9ihrtOZgEFlEwvgx9x37nOqIQZAIXd0vywKnCrpvMnsPbRfP
ywsHWK7R+jlO60Cb/FPnVKzNnPJ2Z752CmMyLhGWMT8KiWgdKWlV6UCftJqXk4dSdf7ZCbQvhud3
SKLy7kWYlGCUre0fyp7aRXownHVLURlXxcmAKtkGMhUPFxagX9pgXzr6fnDNcp2i3jpoyrX2vbBd
PHBqXZIWtHOytNrgrG54ItlIU1ET2WYo78bV24x4BM8LaR5LLTo6KPdnlRRJ1Hr3RvRZRhIOQ3Lp
TvrBEncWRhXEWo2JkMPq8DnbMZZFEDmGLs91o20qynpNNchRWaVFiED3WJVmfozbHj1LB9+oQMz6
18YInEMtw3Hrcvz1qmkufcsml5akRBdUMZCDlQZ33EJ2Ax5r8w7xB/8IQ9ZfpgGpUic5nDig64Dy
WbOhKqJ2Q5qbvPhUeCZ+VaZK2xi6VeEjlO6JKGInsWPCAC162YNmz+XdE3lwElEZnMM4fqevc6Cj
pRluSFTIIg2ZJcLvQSHTjWJtPlE5iyLF0k9xWQPyFtVdMJgXraP5Arv3Z98wQEaGEXtTl391wuF9
MruMN2t/SsmgkYEPRi/qq+/Sj1DrZb0fy+Cz407JpXaSTeC52SGbuLNbRx3Ic6H2ZLZPB8is2c/A
q0ukg4TPoZ0KJEoPhKR6sc8wV10BNlFF2Pd5puTjssd5lCm3DhyuLWaJTVi8BmnonodhVEdKpiDZ
jEcfo/ba6nrilJrQYMrAi2oyQBzICm83qFMuiwJiTkbfLi9bAzHZwev9ahOUYuRTxQ5TMQpPSxkQ
chZYThJ5xEW0T7xzkChjlAeYSO1DGh/jiEl38L/kZMNtIpN1xSxodrbmkKNq2weK52ai4Nkx03hX
mcWN3dUD7aCnp1LhHkPIGRP0F78M/Y/Mmf9wNmCVl1JIg6aevyTlZcNkM6rGuC2KwyQO/BsxO9go
Tx2pWsemY3GTOoBEabABm0FwWFQHxDu6VLoDPPd+ZqCJXom8FvR0JyvbDYo3ZzTf2i7UHhs9MvCO
5QAxMGZ0yXnJRz2a/zDzYh2RumsJ2zEs909DUDtUID1FMt10c3IRt7v5zolUcUcgNJq1ZgXeTCl2
iFrWLzp1V8dxu+2qULGsDPbB8gNzNzZkU9ZWvzoeJAU3LLP+T5J/bj45HF81zSlWNLqHb2NHwY8Z
f1RSaMy+st+F/WSvkAhjup5r4DT/I2Mhqry+a31N/rJs5ZavNn7ls5saLiKy3PPYkFF54lmY0AgQ
weBXdAiRZPehw3z+S39+Emk4JFRYeNuID/3dS9LVVGMVWaDdlu1Qy+3qNYcYGq2825S03yDhGHPK
3ppipSVMAZkxgKiwrp6lO8BaDAhOjfkVGiDVrqovaQQ6ljjDrAxq1t0s+SJzQK5K1z7Q7lU//bcX
Zgkq++vzC8LDHMOgT8mcPab/xxzGrg7O00zarbCK7cj5efOL0lpJcxCHZeAA29mEyIdBITg8ST3X
tsuWT4kELFzlEusm3oNC3w55bb/pFSOMuQm9vHjL2zbe5e6bV3XVbuz9ceWGPhX29ZRs/IJTKo9V
jpqQuE7qnjQybeMADalLvCu5+Zsxlx+E1vwdzWFJHbAFIwSGODrD//By+anInd4t7RsMEDsfKuNr
H08nSlWLz8ust1xEn1QdgAPjmJSy3pIsOuxQCy1KO4ors23bT0eKmOJz7mG6SFCO9nn4wxFU2PAu
1xupjh9cpL8iRfjcpIm4hiUBaD37Dx8LSKaZNpIgtoqUgG0ZRRtXYZtHZ/pkwd2saDXa8EL09oFZ
trs4i+ttr8GYpRHSsdF5XYQfI//qMTfhKYWd0BmP0eoY7JdlrhIofOpZWyJ8ff3LM7KslbWRcdUi
E/bH8C8MPITDzG8a4Vbalp3zQ+/7P78pcQ26h6vUo3T799tR2VDvZIaJW80hvxYRYqqxmN7NmHIh
2U0WmxG20Lj3t9KrqAq0+11gDOmmFipbmU4Z7vWhB2bh0EMX65brZQhaxKygvCQPJoi2UnjKFg7k
g6v096HEVRLEI2BocfgGf9xdlmkUTq7hp8azfdFVBMhIU986HYlBadMZqmn77JJY4BZN1KhtELtr
z65Z1Bmyg0C1m1ivaAHWdHGJ63QtM+ZaH94NZWLK7pJaj1Nmfy6K8ifSKgFXh4Uvx4O9w+RvrZa7
r7TxiymcN3XvnZYh9L+/5B/Z27O5W+rCxH4odEsIcgZ+v0BzwkcfaJGJ/LsBbZnK9rORJsEWB1UD
6Wv7Z7vbmMEppAngPpgN96G7VtB3ezUVyCvbpDpVjRCbXo9egnikzDhD4Zy38qNguH+8JKjxEPOh
xsNDw9ofT42mdwZMCO4vOiKHXdLyk2GG69BW0OnLqV2cNJu3nVmOLecdZLgn8nRDG5/6IIbE+Hto
4JNIIais5IWFrvD3H603S3PSuhQfmoF4Lhyin41XW3fWrqgtfSNSQ+JDm+qjFQFiQy2dE17IZXZc
jn+nltqKn0194Ate8th/P/qljjmTu9XUPc/+s+4aRxYOjznesXMBfLNZZoxQmfC+6YD0ngDW+VGj
DWyDZt9m8uxLIj1optgLON8xrN5Vi8URf1+yUVpL9ELp7klyG+7MCsWk0uVPLOvYRZhD/v/+Umlg
1+aqWqwcjv7HW4shTwm9r53brPdHtnuieIi4ZXoTNsvTJDs2gxLHNbyz90PBBhtFRE/cbDJJ6/ZJ
zV75VOkfWA7/dctxTLs4sObBBL/w7xcaL7dmZ0MibsvDaLoFdhbX+DlM9GFYDb4NGg7t+0IrocZn
ue6C8Rk5y/9/P6b/etPxPhfE43IQzc/s7x9Eqwzdm6mXWzrF497SeOPG1jFmKINyJw6DDW3cFdDX
w5Qw5c/CWMU058GcUyCou1tJiRbv64LAuUDr9rEvTEz4xd2CVIhyjrVW7p1dk3P6wUf/x8PCJ2c1
dwziDgznj2tLOZnOLOI4N8cuzbNb9m9prjxJ7UqFCYgZg4AmqKgw+54PtJb6EnNO3ZtgCJj0NTQN
D3kfGv/rqBltmwS8tN8jmrQPSfspM5WNKcvvt3VpPFEZpu20uNVPs7ftgy/yj3fZfFja3J8mZ+Wf
oxUF7JkWWK68hbpHIuyodc9tTePK7OXMw+ytl+Et7ImisUdzD/3g0gMCW6TuVI+hZNmkf+Ukqe6Q
r3GDYTN1kuHan13MLf2Q+I///Yn/jstjKCLSj7Qk8pJmzdvvd00zzEHqYStui1iyE2gj7QS8qB6j
HZoSiO3JIcsSHEIU2W25efXAvssEuJi0Wmvt6WN8taPkCMeZbP/70y1Ven+cVzgtOUVt0/Zoff4j
NKBtC0U/sB3dL1pN5UNIoh6wtlrKn/dG9q3BRZrjuIqix6h/KvPwsJwGvju+wiD2dy2xC0+FY7yZ
aH1OlfOAvLRH5Nlq9LOKYa2DgBNpu9Ia0vb4U7/ovpoEtjoR44PmakQiiP1igEm85jujLP2RCZUG
/DpbSjP3kdHKozuL6v77y/8jhmBOupztzJJ1h/3t90uTit7WhqKJAa15P+gyeM5xWoIYmPYmRPOy
J3j9RVZBeJaTSV3STH6kie3dB/EH+S4ctPytPy6E9ByHJCiXz8OA8ftnQQXb21NthvfLXBWAjh+L
jCwPpdZtkpNDBdhcWWBYyeTe6txgTsiKkEkuuhsKiTEJK0znGOTz6bMvMsZP03z2eRbRzj4UbRkh
/Rg2bam/poXTbx2EhbvlH5OFUM5osnDLeAFd1kSPuQ2Y63bddDE06pDHyCWAeSZd1ShbsFVkw0lh
PVuzOLtWdM9OzkgoGpadNurA5v1hFepug6sOxIGSYXfgyNMSwimxzJlies1C68tytNBX/ZUKdACJ
yrhLa2VcwyDbWGWrrb28tnCrpPU6ac+uob62HdtcCwOwWlAUmjJXYVx+8qgU3lGCHuwn0htWSZg5
D0PvvgKnIJ+Mb0EzZO+5nd40lLgsSzUYa37BImk9BLncLUr+uMFpG9vlRmD6pC66NYDIpuCSufIx
6DpGeK4cNAaS5AyT8rHAT4pJuIhOiOx+Cr0io9FnEfXC9yjvxQf1Av+6T4mQnH3TRNLp9p9vZpwc
CT487tMFgaXV6prZDsNraL5LfUDdlIyANMY4Hhc+eTlDZFtXxw6xwAfPzN9ZX9JjRjWJNDQdTuA/
ZtXAg7WFUo/uhyDMVkY+OtvFu1/0+gkfUXdYPsIS5fLDxJ+4Z2Et11ViHL1seh6AczdV3ez8ueMZ
J870wcLwd4aqhe7QROlOOPY/UIxO1FbeV4IMJNBXEKB1kNXm5yrDttgWZfVqTP42HJDTZyRCHqwJ
dXjI+7awI3KBoCnXhbS+hQ0WjlAVxrqNw6PbxR8ONUuKz+/Puzfn+5ikkZE2Zck/Dt6x8z16gIP0
PnS0C7ISddHmf7jGeF/rDno3HrdSKD6sXWnnEPkGVo5ybdqdWlfe6N5h9MP/aoxbPW2atdcS3rgM
SMsNvSyaFHfTN9wR/aGj6BRjTexE2ppv7tTbdxYWvQdBmGLi6RtlFs42cIg6d8aoXHl59Jp5mTy7
dfXu5dYPg/f6XreqZFvcO92ThRRlS59zcJc65vNgsf72BbuGrdWItruEUajm5hgBM+c2XQ1bZ2XL
o4Wiem0gtz7ywKdRWxydtnldlPeFjWNVKwPEOR3igTJ+MRRkZILDGvlzVdxVQu1dy+uPjHjGWsVp
BwbYYMkqCqo/HP0HqQ/hvooHtYPzhlUJneouLPsrTnt+hKFRj8pEWGpSSJ1bBf7jEiuEkIN119fg
WxpBrfctrM8+1WiYmDiiN7OZkXrwQ17cV7pD1D06901c5pdeIQdOYwyLk1fGq7Yfp6udJeeqadpD
F3YxrXMFjaKDa7wtIHLRJfZdIe67aK4cdev6aIjxS1qjshzm1IesqJtVlSXAyREmS2MIrZOsvIdR
z09jDOw8puXDQnYMvfVZp2NGS9LgeZzeJt0nNifxzo3fYT5lJB7g3o+gWvvFbKwQ52xKqEYqgPpt
IKYRm7mto1oKClgX/ySjwHk3I/Rw00dJwebfyzuAokHIrCS2cIZFf3+nBb2izdhO1X0QaiDhVmKf
dXNkT7QvAzzHqQlLQQe4fYaMMG8qoGyzUB7GDdsJdpFyoIWrxNzT3s1opz15k7+GEZv2ETKFDVFl
K7eHXfzggPt7VCZqTGexNEl/Iz/hj3XDadJySrW4vAfRbQDai0tJbtB5NEbUjAaZywLp3bqkLfxI
oM7KLnScK7yl0KSSZFe9mKKxXsYofPnvz2XNc+JvBwYUCwlPkhnSM5kU/jgwQjShaQYv/EDMITI1
Wa9M36t2Tq2d4LLRdHntvZao1fI8dUkF42lilJxxkCW+yE2Lg2MXbynnyE6fk1ZYU6l714P6vPxb
aLmyAylqIQKBOULId/1tm0A/pxlmwMDeIayI4GtNAjSi6tHpbDISHGRIflruGtJ6EKWMi3TduDqT
mIvBgScN0pQ+WAKMpU/p//4WNvSZS/Y0SATj0l/DkgvPX4h2bG8LcLYM/8UoDuzz9Er23VaWo7fT
GvWpbdCMrIG95CUo4LkWs3yeobyo3eihpenSeGg4db3IeQ3D9BcQR3Nzfgq94LaMYrr9SdlNc1gO
19CHpzVKzgE/ru1Nnzuopl0xnBqm4A0enOxOfe197byMs50IIefcCq211Bhb8nDAiIsIXCC+OjV+
dkeE4L6FMntilMMLGZNAOTYpMo0md28pS5idNwfUrM61651gk0/B994ch6fRdF+X1JVR/9J3zQUt
oLfORAvHnarPpmV/twReP6IL1Ya28a2pgna3GL9itwEIsQYMGx2zWtaKHOBTbTwXnDW05HMVIFm0
kA+uRzmiVZDWvs77tVecDM1csw/qL8v9QSHx/1B3JltuI1m2/ZeaIxZg6Ac1YU8nnd67K3yCpcYF
Q29oDcDX16bi5SuJoXKvqJq8lytXTpSSEaTBmnvP2afccPV+SmnzZ0No7ZPEqdG/MUl+NAo8x9gL
GjLXP05609igwOmbo0+VLlMT7Ubp39EkzHc8QLKp+4RmTX1t+ijHCbG211WevBn+Y2zbVy1CEjhL
tn/3o1tctQW9RWdddqBavdLPVm6dyY2PI46efwvVM0TWb484u6Vaki9m37RtDBPNQySXDdkmOPNd
fvwrtVAdbeSmvvnxUFPEqTEutYEjoYLlwuwfOlE/JKDBzlc0C10a59FZYXoYP+NtUuu4Q00jmiJc
AINeIrtP9j9kFU4Qn5VTeWCeqrZmr+HwhkYXMcs45UcHnPXOTOTD6EtrD90a0I24FVbvbP2mu+/7
Zvfjnipd71FAFn8ckjcUG+YmKDxnj0UUN03J+xz3RxIuYOaN5U0J5hnASX4s8bodSvFRgejyikId
1vEtaOG2B4fsbxVzN9Ql6WyNeRP1Wu5aH+zpnKFmbF3SG0cXT7Et21NjwShki9K7IG+dv453/yja
4bEq+O9lWsMvuQ7/vfSH7Vt1+ly8tZf/1P+TwQ+cw//r4IfD5/lzBizmc/lr7gN/6a/ch8D/49yj
8c9Ea+4qkLv+lfvgeH8A8xKW73gBCym/7//NfXDdP+gGUjCyuCS7dPTYKklI6OS//5tj/uF6ARgw
QPshBSWOr/8g94G/8Mvm5mHF9WltuZyFbYs6xCWUuR2nrEgpUWyNyKg1MiOfYsdCFAAyj6ENTem6
BNBhHxo2fHNhFOHZhpY7KsX1FUXznVaEvq6tfJjY7ow2MquN1kZbH3sPQchTcFaFL6QVN8VuIF29
fVMle+02RfYVvuH47corrMRBAPfeiaf0tmlpzmAIivIwXLlgiMxV1BGp9Q1IPTyWwKxjay1YECnp
QutCyu/kRfmYdE403Fg2aeqHcYBofCcjXRRXk4NkYC9QIfbP1TR3Jq9+1+hlZmCDhoQEjN/+Cu/N
8Fd0vLvkEIsgyo4Z6VY24KfE8HZFQNQw64mJufFpjElonjAMi3L6gta9g6KdSjwoG/YK1Tw12WwN
30od4S1YcBQmMAYylDIyH2KsXVHAqLPRvGqDOkQ15ZOt+dl0m9xcdW3WN1+kSZAt9AG5bAtlexx5
zp2ZL60z1PS/Yq/Bf+kOZYn+uu9NjARxoUvIa1rZGok5siEJMCMbiN9Ch5h43nRA71SXyGJEV1+n
kSHKQxSOTVQv/XJMlbtWYzqS8Kc7LkHPU+2m7jnzqanVtm5i7yZ1mzfsmJHx6ieZ190PaLOfMavb
IaxrJ2dL9ZykiAUQclO2nxUC88CFZlnM+NBsojirRd52pnOoAnTuR6MbJ026VBXFznaOPSt6BNSC
Wg79qZsOS/L2/OqYUGsYsQbJElQwJ4UAZR4ElgTWEi610nz2Jmf2l2U0JugdA7tmzcZg4O7n3mnZ
zluHUKkrHOQatc6cDLBZEE0WwvxGAkXh7GQLceGh7J0eKWJuxWO9LOQY59h1Zvng48UYd5gFCDDw
hIFfADjcYLvkWhQBGCqu5v2prwPE2M7MbedF2yiaDsitnPkhceJm/o4ByUKyHk+VUWGqqeVgitVs
xkNoo/63PO86ENAIdxpiQMeJITdsDuaZqu9kmzTRC4OH5a4LihnacXxur1CnscN6oMHch+EpLtso
usmJNqDlM9GTo1LYzXMUwl01JrdwN6M5qua24vgBftcYwp6iUczZiA0CX4GxKIbcQhxp1M3IBamy
sLBQsNU9+bbICGegWAVsq+iOMPsaSI9IRlOohaVrbCZcUwUpposQZ66brIWqDFljBvSNGAP8BGM2
WJMv4qZX54NJvQ8GwyU0xhiyVm0oXWLJW2ABSZINptESO6/qs+zW6nGBrWy/Bau+EFVRNuWiU3ia
P41kgYU4CzVbfRq3mZ4AXDsl7lHBI9NH7sGJbQjcqJJy4cRDkR67NgrVtdHHMqcYTRDHp5ljpKLb
7aSkF3LKpyg9m25gPuWcqaNrEm2y6VE0I7lrYIkGwmzDVLr1VseRLKlntXO0mkD4UFwrSWu68zOq
w3S6ylLgy+TCnziAigonXtVVqegSDn4xvSravEAGLWWVKyMQpUVjadb+OqxxCp1hJNWNhrgrj9KI
XPdlEmMP2YxZl7GJF1O6sf1GUL1p3DMDyLICoAq4b3uk146hs+x6Los5v2/tcfaonIUTR1jqChnf
XZtFgn53zD0jf6zCFHZPpZD4w3tjKFyXGeHQk1yWs2vcOXlDiuQ8a/kWx9KXu5lrBQVk05TIP6Wb
6XnXxBzhdi7n4QbpOjacYmXV7bkVbCQezJFGccFdkZbpdzdUDVLk9mN/Pp5NAskFzKxEyE+DmZvq
61TUhNcZfgooYEnrvgxXUyCS9Jr6JBoxhz4f0opoonChec2Nqa9vpzySbX0QXWqV7XVcsrk+Ni16
rOCkaidpwQA2MjIxN2piyKGhZ248PSYq4+yZzEjyvtYiLbzn0rQVbP/GBMVax1pWnxNn9pjvs+Mp
VGvYFq1d44Zp8wYr8LyAqTaRCZTaKh7VoxAKkcWA+unV9XJDANJq2mwmwcZJNfYzbqrc1cK0FBzq
zUr+2bhazofcKQX+t6Ip69duanr7QOMtAWklXdYRu43p08LldKwt6GU3X2ObHPKXljcrPKEjFu1z
aZugXd0cm/9CBRwfuIf2WZTt/CaA1arGguQS2whAKcSWpt47uU4p6V4PYsAvmgbNchgctMD8T+CX
i6GIHCzgfgDM6mYCHeOtSihuMGC1C15mSCYaCVEeAa3Krbo8VHMxYP1yMVZxEHDtEYTLMPjDObXa
Uc2KX3yS99GUFMFL6KrRWg2W0voTPGEzPjru4PS3TgUNa4saom/ocFlme3TQDXxPdW/B9LVbOzSh
OpZReBUGyoo4iJAbVdwF9DuL4xTbCXbqKB6LnepYgDZxXiOoHMeym0w8FoCB9n6NCfMYeVHfP9VZ
lOdLE45p/k3EUT69ukNEgdIYzl4QUxtGvg0IP5xW5Hw0zVLatZLwTOM8X8FoMcOaL0nm40alEYY8
wTvRLQsh0vB7aHbKvyvJiA9vXBnY1XWn0tLYtS2qGS6qcaqtpzEv/fFNwmTJXqZQ1N5VmBh1j4fO
CI320eicsUDJmKYoI+xkSlNnMaYdGuAyLbLiG6G6KJ47XafNC2F+pYYn1Er1aRoDwHxLd3QcZJud
X1Pgs1AbHZKCG84iIKF72OBWb0jDgwQMsLuM2SGBwTZNhazELOU9OCBzxpiYV+k3hx8IipnjRUaJ
HJQIE4uF10yrR1h4NEAmeChYp71Zm+qbDKZJ7lLolCP7zyT1KWzsogSfMkV2v8TJF1ENHAtnJv99
UFFxIw01u6swzKsRf2KNKGRRogI3kFgZUn/pRtbJO5xALFqLoMyQO61ikmCyXaIxNG/r88Emi3WE
3rTyg+fKTIbCWKokivxjY6ZNimBpxEzHAdavtk4hG6tfebpowf8BXtA0wRzD35KVW7u7Sua1eRWm
DkpQKcCaT6sxcqd4KzKyy1EGpE3/p07CYlgCS7E464J0DVZ4IfIXumLYGrSadXmlnTiPN90c5cUr
MY6GS3XHRa0UjaysxzonEn3tZ3MDOCiMR2L9yGdIHxJleda1qavEvwUgUQYLPw8ROC2SEPDyGjuC
rW/51kq0sK3J31ykWC2ma88cwwGGIeiVFY5yKKIpgvZ71x0Az2Frm9Wj2+dFdT+OI9EefTIG1asx
i6J8wcWVJ0+dhw3xKaB31e7wh9nt2i06ErkayKw4pjzWJjpBOFgxGvlmK46z43ctz5R2b7C5vPkk
y9YXuzoODX/TmUXiXKdEueg/aw1AdtNQNKIK5xoo4pJyoHQYzOWs93mX9STB5T59no1VceQ4oFyw
1B21ywKXlosFYu9bs1Y3zYxheddyUOoP0htamo5tMfouKmnAGa+qzkgxWqZyTImWjTujfQ1QSqa3
SaQ1AQhzSm1wnicPY3JRh4nzvT3jsttFA7222nayBKGwGUIPyfpEFT+/d7TnDvSu6ky5V3OMofo1
smRrHQ0vHLnv+7Nw9Xz0q6Ab5nWoY0KsFrnpVCPiAlu1z7HlpvmdjhNv/hPv0GzuPfw9Q7Hsu0rT
VOaEle71YFOr5B4Rh0fhJdPw5FoNVU4Ac1Ibt0mZau/Wyj1L7hpd63qnI17g9ShG2BN13ETTV5AL
Up2auScZx8Ib755ENuRQ3nrbT9das4JyHuqq8UErT5pvXoPKe+uw0+L1ZYXsv3r2VOltDfoeKqFP
CzNcG7IdsrcpSUb6BXrmsoZFeOLhduNsp8aCHM/QvTLA9E5PmsW43kSTFXVLNEEy/lRbwoyhKoIk
BuihiuEGfq4TrjpOiX2/Vmwx4Y7ztfLv69Qvmse2Sb3gYBileT47aLeedpaf1v6JlcuDDDIJQWEo
d3wtDsNcpmKft8XQfG3tFrmDHfciWsWe0TtISkNV7IzWjl0OHlweSolpYKzL/SDmOt7NPQIGopYx
Z0ZL7eW25nSmMuCh0whN4ozRnPKTP40jntiuVGELp0X45mMsYpqiC1qgCaSXcrQxDCg1mc029Vhy
7tEXhUASAlMCfNPAxlk+zZD1Q7me2qp6kM51n7U98SRIy7sDZ946B7Bxzi5duAVXgduSC5e+E4S5
hQh7R1wo19SLibrukx5/lSmLLuU8aAXzQ91JQiIG16vdPa4HTxwDmFDzyso4Ea9IdW3a1ZBmNZVB
WUSQ2+kZBsZeuVUW3KXogykRFyMDEFTW4rXrEhrINIpD47ZK6TCvWoVWKkmlrw/ad9N+6wL8q68K
g3wWzjJaz+vOnVGzNnMhNJp3o9Xx93ZMz9GCRSGzBsaGav1Dj2Fp3GfZbPYgwGyoq9IOlfVm4sXK
HswyaGW0HOeJWLMkg6jZLdiXua9M0gqzDcpUN/8+4lNM3MUYYxo6FiGkknXREgl5JdjACnMPN75I
Pg0O6SobxXmneDPyLBj2ZZwh/1xkXZPZGKYk1qBjPOFCffW9snIJqUSsZGw4eKviSgy02F5kI86O
FD11/tmBbcNKifBl2XX0CtppnneGxohdYuO0zXmT1sQUfz17chICtfORZNbrqpU07I6ZVwj4YRgA
XYzu0gmOUJ3SeNcMmja3gVOEkBS3nc6+k7Lmt111KujkTnnsvSveKSoTC1uTZC+WvizPTd3MHWYN
bzjKUGsMnZ4SF3qNUWK94e5dtF+lw4p8FVV14jwYs5t6J+mX+fgWy8Z0P4+2Kue9W8ZtkCMZH3u5
BWjhcRE1gGHBvwWaIcXCAF6BdmuKOUPBNG2rU2rUTEg7G+Sj9AvdL9m9Q6A53IbzT4Hg56pXA0A+
4yGr3IzAP25PEZXYQbjxMqp0O58I5w2HV+hvYbgnNiuml+GnZbzhKFk7q7GhEwZ8fkj9KzzHObwX
HEJ1takIunY+Y5/R96MnOBoVGBfNxymeTftBlVOJuaxN0oSLoSOk/Zw6qKE4nriedI46GVuz4M8D
y/riJk1KU8XDSY9ugmLEvedwnb1pDdFH6XWCcl0hSUV/uzHHKkKsmiUVmsQ49K/LciiyK1acmA88
p0W+g/zUFFsrBdNIaSEUeEg7tin3c1eQO35TxNmQ3nRuKuYvkF7T8am3DCdallU6wFOTfatvzCrN
gk1DpFK8Tnmeckd522uWpsGp+aYwKtxneRvYUF3Lrkmv0A3ModxMSG1xLioKYHCSvF7BhxzCkbrK
Mup5scfV3A1W9zTbsTl9p4nQw2vlX6CAEDfUYkBoDzp9RTdEV4K701zqu7wxm/DZdGoZoKOJdW+c
CnOE/hN4kVdHCx1os7kqHGeqV+WY4Asjb2t2/WszH9W4njiFN6DkvQK4UDuIBkcTHMnC/jJj+5zX
Rerz4pMj5qvWWzqxRYJ2KRvDpfSTWe7X0JjpGC9o9JpNuVJVn6FM8SBRyYXMRYOZiq3M7Qb6YkOn
gMVWMp7uS8KE9LfZAwuw6ma/b/ZphjfhivspkEwmLw5rybeIE1v14ORgZZuOl0vwRkbmYGTkOuc/
NbbRdFdpKoriebDAAy3rAEl4C1WnDNt8lWfp3E2HKvbiLDvMRUxg/UPrF2n1xWsgnK7ivOgkdIvG
kiTdRL3R4WJPU6otmxw9XrmbWWPK9Qh0wntBIQryt07KWe0pMnk1zp0UTpG/q2xBu2oR14MCUmL2
VdNGn0Re0xp5Phf9Pf+Kk7XphM8pshoVf6XJ4+EgdOpsdvjN3aHp77zCG2O9dp3CKwBYe5PbJ/dR
Ywwk4NSBV1neN2ccZB1s9NhJD9xK7lKQsOFhT9XWk1ivQRtAGKnjJR3gtscQjjceANRcWAjiBDOI
ZMxUEua5qsZZOtNWdkMcJmtt2qj9ogj+erOg1h3Y7T5sacDd5iiWW7XQ/EsIb4m5DM/mtXOtkOCA
oN/kWUkgbYUprnw0O5a7ndfEHN4hRBpz+PhT9f32r07kLxm5F81a0/XPxgKPcrtrn+XSF2ouZfSo
YRHNbwgO3A5cVzfWjuSR8d66a+JFt8gX1pKwxq27il+oFlnf3h//LML5qT/61/COTZefJqkVuPQB
fjagoB3MO25q6ZkSDxAW8K7ekoaEo/oDdeNZIffrQBYLLhNaeH4gOGj8OpCH0hL6j4WGmdX0xbdt
0gRgfcM9e/+Bzh/4chwHlQy9AVrbfKm/jkNFX0JiwJQYi1Rfc31GIsgp+5ZGb70MU2PcxzFW2fcH
PXfULwd1HYwFAaGkGNQuBlWOKGqKvQVFdZcdZGTP6iiJR/KK+zgbAhS8RE537w/6uydFYXVur6HD
Zsv59UkH0mRb2Sm+USBcu2gYq63Zi2pasDZFV7xC8glNR/38/qiXanrTM4lYC876apPZg9j612Gb
YCAIZTDTjdwH2ylZ+iz+q3EHYvpkLRv5KV1gLVqmH3zDl9PnYtQfKWI/GaXGmASDSDAqz7VWSbeC
GPn+g11+nYzgoMom0ZVvlKe7+DqNNuWOrJt8g14G0B4mSPVQD6NzDNEPj6umn/D9IulTr++P+5sn
c8is8wXDOrwbZ5XJT09mOjqkCdUDx6QNdDj/qlcDHakPJsvle35+OhdJsen46Ff/NlmK0TN0T511
YxdCfY9cf/pGroALl6egKR/lVvTBPPnd10l3ziQenidzL9e1WfQq7GwsoV4SZu4nsjtoKY2gwd2N
7/C2LCOZkTbAhUXdvv+FXoogzzOUhRQTjmk7LnHzF7+kU4ece2FWbnwAp+ne3hDSvoJTqR6NbXsT
r6ov7w94+fafx+PF50HRetE5vVjCKcGDLeiLbEOlf8T4AMtoQNtcZvqW2g74R0s2kb6yJ8/07w3u
3NPLP/oAlsvvyj3WQ52NNpl389cphMudnWlkg0/YBxcAbnZ2K3YgTb/35wbiUN8pDubvj3kxbf8a
Ew8ooD1ElGxfv45ZgzFK89nXG9Rx5ZrTit53jSw+GOVytfkxDFB9RiHM0uc/vw5j+4UnhsQiuiGL
DsMU7BqT7gZXUOoCmbjHL3tnuWQ64t37NpUoW6IUVaKVbedC3lRnP6WrPvAxXvzcPz4SeX4CzyY6
DebYxUfSLEGiliNS4uJOQofjmipevfAbZZpXrCm3MT3fDxani9f3x5jIenmbAuFaPMyvYwoBnASK
yBlN0nVUT/wya1GcyfHOKCrq92HL4f2DndS6UHGcByV0z+KAgr3W4lX+ddCafmoXtbhI032376+7
nbOAv71vtu3u/bl0cQa6HOjHB/lpCRwHjt4BNciN53yief2MKOimRL2NK2uBu+A1yREsZvqj5xN8
/p927b+GRdB/nleoa52L5zObrKNayfNhC1+7G1gIq2IZH80N4eYr94NV6Te/II7Ks7cS5yuHhMv3
pRDGGNjDvInSkMBCreo0BNSjg0fVd8FnWP/z/MEDnneOX56PHRoBl4/ZiNOdeTnkNEaIzgJn3pSa
EHuMgIES5DIkH7yjHw1z/vOffj2wT45TTM4IveS7toBJfAXx8f4EufQ9Wu7Fo5y/3Z/GaMekHgRy
jM05FIEk1xw6rIl7uDuria69uii3XHOjhUmrb9Fp8tBCJz+VU/aEde+u9sMHyCo7qMVw7Et90so4
lxXMDz7meTF67wu/WKxMs/JFauFr81o6diH15wxJh8i8U9qhFSiD+uH97+Vvi/D5DMaMEhzffbAI
FzNYIvZOSilITui86zQpj0FWfvDr/n4IH30rTWdO7xe/bsJtMIA9OW7SJnz1cj1eRa2tPxCM/W4K
nWsw5EczUHgJFJgzLv1VzSpf5S8Zfd2+uwM+8sGTfDTIxbqd2l43aeM8CBJ1OR8h+Kyj4IMp8NEg
5z//aaKCZ4eAb/GLDCHRIsksXmrefAwF0Qc+oN/+Lj6QSY8eI2vzxVyjfe9mbVqOG4Lg672QeXZj
tGL8pyvzj0P+f45yse84pAoGMZEzGxsy/c5hJ95P2RzcknlqrHhMctmEKWFwZPMqzlCr/w/m908P
eTG/lZ2SbIXoiCBFCmMAe7dVi6XwfzOIZV4c36piRp0ds58Xwg23PuGRV61H4/j9UX43MXwMoZxH
kcrhUv91YuSj68UqhCnZJMMdgqh1b2X7vLA/OJx8NMzFD0Y+Yy31ec2XjtKL1DRPCclLC6Qc7f/y
gS5+m0mpMk5zb97YEnQjNm+jX9TBn+9/a+ePe7mi/vStifMR5afXySUjSxe0nTdlTdjl+Bx5Ln37
kyofxvR2BjDw/nB/26SZ7j8PdzEVAuxiKSWFEZ1PxwYxdIcy6dYwivtFGwcfmLU+Gux8PPnp2aC0
DCOCCHNjmf02rtMr3EWPZ0JVF/ir95/rdxvTz891cfiwu6iBEchQmaQI6bcCLY8UGytVz0N2jr7V
2/cH/N2G7dm0vmEVWNw2L+9ElK2rGUXCtEHqsER9+TX3y7VJmW2R2BqVEdoOhD158c0eHQIi1Nbo
0XEDMXATdbA0Yd62dwrtbjvSSKOf//j+5/tRpbiYWB5HI+p+kD0c37xYp33Q+aIZRkJgKlMuwLBg
TlDqME1uho4KSHgz7DnbH9qi/UaL8IjGjOyip4FoXRhIvY9AIKFDKV9Ri6yliQ6zTJeDgghxDjHO
nHtTZ3edmhcWvOgZEJsFHT81Plgf/35EPxebfIuiBZ6ZwL7MUm47IB59NABqjeqtnb/GtEvcdlUH
4Urb9SoYxitXbLqg/OBF+c3uw7g/KADcOq3Lr2/M6iJVVtFtMvvTIPHbf/Qm/mbG/jLAxYFPGZFD
xJ4GTC2dnUXIWVWGmwYOhyLBLHh+fzb8ZtHEERaA08AxiXz54vXoRB8Tx8DTJMZtB7otc+/p4/21
Xv4jQfp/T21+o97Kh655e+uuP6v/LyTnLNv/teT8+LlqfxWb83//S2wOreEPXkOPAjRnS/bGf2nN
cT3/wavJzYy6lUWBhd+/xBCCoFyIP1xu3QFlt5ByuRkyN/+P1tyy/whhc4Jc8APwFJhg/4nWnBvA
r0s0cmjnXN3gEvXr0kzaFs7QHkJPPROIYYbV+OghJoQtVln1a9yJ/ITZI/2aSaFPCQ2fa1tgp1il
5VwP+xkfMUxk3wdS30/x+EqDDLCvEmX1huoDQKsZnBM76lJICBCIjYxUOvukx9a9cLrCfVRkmTx5
SUIxF0d3BW8wqwGIxwUKrWUTV/mJVAf/xVSNvjIz2G52mA+nOq0B9TmzfvZcO5MYcRBVLVDJdA9B
g2U9ZK0/NonXI3YlvHZhNlH2Nappepr9pPIdKjzx3WDhtZelP5nXPSldJzS7wf3M6SVEIdq5zzAA
Or2KVd0+O5MkOdrtlfMAutm2aN76iBtUEgwPKgeEm4oOUChRL+0xDWr7zo5C+JxB6pg7rxjDI1Hs
wcsUaHI+ZOAZHnFqkXELRrJ/yO02ea4Bnr46OtMk9tUt5Z+a7j2CW2jpvqsfShvPECzreiA8odAG
ifY4adZojDwozYPAR4Wq+zqp+uqLnfHIa9qZ3dZBAZQv06L1Nsg6nHWVoSccAqsgjQwSc+iaiBPC
sjqB97bW/VlAv5iFN+pFVCrrUzI24r4KGufZBvkNXt6w5WIaB/U0B8b4lpPXeECbI9eDIig6k5a6
KnQB1SDLzH6N4aDFV6lR4UWkaC7rPlb3uSodBIdFsWtQgy1za3Cu6aFjDk277i5EEkOYLiRLW/nz
wU7i8pgU/VmgWzg2yT99Gd43rahOnUNSBC23Aa9TYYLeNDRTbNHRbt705jBuW90HJecNu7hStGtX
Gc3CowSIsqlzB0q3YYvbeEQTuEC05GKR91S47zV8YC8anWeYNfFt1Yvk1e6d7kQo33Aa3DpC19Li
fkbcEa3DMq3nRTB21rPoiuwbP44A3z+lDrjoES6jU3vRLkJbte7LAK2VL7jHbGx79FBbJvrgIqdY
wqmVX6F6Q6BEfBYdfb+Pd9LPre35FXhFAGsf0WUXK98IYe+2Ij4Rj5OglMJcHOe9K9ENSiOFzEhk
8Fy7cg9UwvjOacV6q+dpJkAwTPuFGzY4oovcOXlJPhNP7XWb0El+RKom6SGHA3QVoifcO6qY4LwS
gk79uD0nxocuE8J21QourX7F4BV/KpQ1rGf8Wt8g/xgPdhHVj2AF0yP2BvOJ6OzhGQ0nIUE6n99k
0pM4mJLRuLZt3R/oDCONF1hXEBk793iLzc9BRfcVJyshN3lTZxuo4yFYWj/dZWCLYGSYJYHKbX7q
OpkcdD5of+ul2NhoawbyqZ2hpU9ku+06F6H2YnB1i3NgzCVuy3CSwaKySjJoOu1fi6nV1xNLIWf5
Nr3xJxeWb9ippU/ulLdIdKg+V24BNNjNgu4WDwbnip4W7cqLg3Y3ETZ6qwnN+cwf1y99OkVb3wyt
p2IiarjxO3NZ5FCCMaIjBTebwNpOJj9YyIt5I+wSlzh78KeMsNY/BSHnO9oxBZZw4g6Og+rdNRyF
dgXH0sJf25nEFCMt5JNh7nb99gat0XSy6DksXfRlB6HJAl4Aj/aOM23AtwkVUPEQlcLfgzOfH9sq
K27nxJbbesCbPsO2USupRxCwLKLEKav+deQSePIVeiasNP54GwaGdxCOly0tEypTB6T9thcNC15k
N1O80K2U88rFQbvtrMLCg8HE3+B4B4IISDPcm3PQ3GNuwkVpTjUSRJUfFeisl1K0w1WrfH9bDUny
JnU93LZqSp8ylcLMSDuM24kcZuN+KCzrdS47uPuV25TRtM5Rj+3AYXhkL7nkNskpxMqvdG29hijl
cFnAYdl7LHQ3XTEz42F4q7eiJdMtG53+5NCB7bYoV71DCgTxSMGfCKQxT5s7uHzNvvFH60HNsd5l
VpeeDHfSN0rEzks0Bo0BtMMpHyt8R6gYomLcTY1VbtyszJfnbrwkLmVUX/QQz8eyzMO7wXCGRUP+
zLqt4k/Ci6oHOANAqmBX3xg+nitBUsfrmA4p/H+0NNfNXLpfiZkS61pgcRCOUV9jziLzC2ihs1VD
k35VSup9aXTFEipNtRijiXRqIsHwjEx6J6c8fEL+0+0tX3bmGiVgQL6UFdzXeZjt+j6xNwYu4KOT
5+am6TLzpLws3lqkRpPOWdWVWGR+FR4qOUKY8bVcxVAnv9Xx2GzCJkheLPpuayxM9UOADPWtEnOg
QDRHxhPdiGxNt7r5TDDzuCGSsV25g1UeyWQYrmEDUHWmMX41yFETe50H3nU8TDbLL42tLZgX/ae0
s5xUlomDfZ4IkxijAA8Tqyxc9R4sDqkXQpwgvY4Ii7KKlIfKcTbxSLaEHXPN8kizzfDIrRzlnpHT
MakYo5K3Vmfkb10V+qi7ExwaC7+2yZLwYSQtSnfwl1kXBc6CGLPpMRTEQ4Zmr65l6w17j3y0O0tC
/Al0I/ZYSORtA2TtwXMqnoWBlkq0OGw6KFVbtu70KEI7hjktra0y5Zyg1zLmFzodw0vLS3xva59Z
C7+AXmQ9GNZdDC+axLMkkM9pWYsry66azwnvCOCGDjLB6BQR7DMEHCsfzCtWhKax01VeR+LKkEaN
/JfkpNSQ/THLovpgBUZ5Uw9emK1Cc7RPQRiTmIaEh2ZRBvCjDqri6EAhuXJTc/5c2cm8B4DRsgNW
9qsN2pc6W6Y/1Wni3hayaPZFHE1XoyL9jKjCHIZD5g2WtRSN0YPg3GeoxvP5Wz6mq/gwLzpVpct6
8mFDD+y7qeGfE0b7mJATx3iOESR9BbGPJz+HJnZyo7Q8+sZkrY3Rh3ZZZgSV9n1NtAmS2/YF7Z5x
rInd28ncQMMSwQNvlrFjDcu4Qb5Xgbk4RF1fbKdcGDuSee1jXHnu15a4ETR+bKu3JGQWhyAozAM7
W/pn0onpsZtCDirtQOZVFU8wO3I/2vm5g99gBJinLYJ1mphIcLatmSyA8D+oO48eabIzO/8VQWsF
Ed4sZqEw6X352gTKhvf2xq/XkyQH5LQ44lC7ARrNbqKr6qvMyHtfc85zZofwOJiRgakrbMcRH9gn
xLDZQe7N9tEesuhRFcW47eV4eB1DsDMoacMX7rJyayzGELmo5aXY1UIpnAFX9wQONlKNR7ibES9Z
dgjwlkf9iYopBTSCPLXGb8zZEJnTpe3L1m8lqLKTChCbTFUU1m5S1ABna71vfEXYqRu3LfGgWfce
52Te5WkkH4xMg3lM3Dga3XtEpmlW8UtXVOKl0az5UV5G7RGHc7JV5Sx0XAx1Zrx2cu0jtMdsM+vd
S2NPxGGiLkt4w3wMNhCIerVSHm0547ittXxVDsUH8vUCh5dNfdFH92z1Uq8Pi2QLDXOGNm46LEJu
bPIkTapW2V6PVfILd9x4tWY7f9KqjFgCVbePMtm3EHSXLDxUkWyfNZQefjuG82c+S8kzgkOkQ3LV
jWSu6kK6ygiNjz2o7c6lRp4PekqwMPQlCznMKCUQk9VmsNa6hcPNLUe4l0mkyGjMZBEkZkb2UG9Y
8bEyxXipNOCj9Tjew9kGmejrCsCRZrOGbNAHFrhGmTJEiqmeRuvOJtYxN7hI81CZsgZzp8k0PTSa
neVNEqmOhciNq2CVzW8ODmUblnG6raHaB1MdNZfQivK9WcbjJSUh8VTx4lVeTXwQmyuU4F6haeJ5
NDJrD0JfOsCNWb7LAbudmeZwMNu02mspyDCM7+oVK2z2ocpj+YA8lPQVTWGRAUMPTjmpn0BU40xR
rojIuXBFbyKHLNTNkGrh84wZuHUXeJtPZp9NW2tQlOPsiOVVlFbxsXSEJvRIDlOvJktsYyPjatwk
HXmYnMH4WJweb3KbSSTxSPO3YYGX4lIbvu3JHoM2SqsDnnd5bUt9tDPbu1A7JBMhmAgveZ+qsN7S
r/SPo4KlR1Hz9kLrZZ0k5M0wFUOSvfCjhWuDBW1GWsZcbqrRMOjyrPlr6kLjF191DLRCqR573Inf
gyKY0TpSdABlNKPSqZQPs+ZzjMzbeRERH+7u3k3B4KhCL8V+sgr1AkL1EIFll3okmIFpRMWFiX+3
YsQVP41RFeFzspz1Yg8Vctoo+9ANSUeV2elnZJGln89q5tuVtVxxxDZfQ6Trz7Ii4vcBhum3Ubfd
CCWWyrBSGFC1DvbhCMpC4GRi5DzlMKfKaiYSDCm9JwXKuKulKjAyAYtHCInB3SwafQ8eor80Rs0D
zGujnxZFUj40uOBeZNvRVx1HMnkBIDc8UdgSSab9eIrhJmcrRSeUcgAzPmHkJXTQkDOdglpVv5qh
t/w5VtCnsjyWd2aJjbu3gNw7whwfOZ00mgcQD0nU5Ae9SNvGM6rS/tWrOv5eWOYSM8pTjiParGxf
ltv82TLr6iR6pzyHFfasTkmZjdo5FdNsLuZPFs69Z6POxLcZ8uVaMlnYpUo1B6MwiySQrS7ch5Yi
oEhGJKSoC0SO3OFCqluuszxJbIvOq+ifmf2Z+7HhD3mk5brDbPNa3kx1XK4EyrszLgq8trFBKnVe
DNAZWlmCT2HbbZBbfXKt5kLqPTWjW65kyfoV+kBlkpXzTqVF2OGPrBBNk1xnoz7gUyapn32r9a93
k1PQkPB9C+0hhebGoekbS1ftqlofz31SNBuHcepumTHk4Coi8CkRYMJIEFN0Qr5gfQH1kRAU17Os
rOxq0T6nbJQtfKsmIzlBxIWPsrzY4SUafsn/6q3T2IRS66pA+fkhOIRVe1OR6gbJvpDvwduW2WXv
ItNw7C3dEq1alfNdio18cfV0WM4WPuZsK8+dfcT4TgwqC/o70Reh6G2B7rHnyMoPgLmIleXYI/Ki
FxhVa6kbnbM+YyMg2ld7ViWhv0xCWh5ko45p4CzzSc6aaTeBPmop6XQK5mxoovdmkdNfmabhM9GH
npuEjo0GXbpfCHW8TRpJfpWUuLglnRCkuIS19jxqaXezs/me31HERA0bi6Q8SCXpfR6LzZhlT17D
s296DRCfiVj6NzUEL1xFPvPLqCndTwof/TvO0oIQY9XIvoeoEmAkl571WtPiJS/EPdMjY56hE5+8
Rz1gfQlhSkfDKjHBj63JcSSsJf8KOU33ca/GK1A/00u8VLx5JFKvgdUPx5Fr9KdwknDwtEmGKAA0
IsKTXEwa1oGh/nNiQjoUDFRMGWWvJi1vCKELKsQseouzqt/NTT/6xmCVt3ykn2bBQIcDoyU+mGo8
kgVSx8mnvYjOIz+hP6iQtV8kRam/U2H+OUG5GLDZDRP9IGM0bywaqANhE4bJyghbcDaz1SyfGXM1
c1ULwjzgHhqsfLJ6EEGIk+65H6x8CtRZa74HfC6WP0TTBKrMRoBPU2xoLPbbcoYwSwlCQjWpAwWd
zmsqS/OtMGXg6jkBH4qrYrG8SgYS7mzsqZpSFpk4yePBfsXdHMKCqmax6x2NAJdaJlB5lLTCdDug
PoY3Jbp80MrZLPjMFMovGfD5C9zkqFknUSbBAkvC7se0ZrwZPDzNcZpz+6INHQlXc0zL981QS1wq
PZyalaRkJrd2WBikJypZ/R52jFS8pEnk/YLgaU1mq9y4ejI2qh9ZS/hkl1H1ns6RuunK0XyKwhSS
H/LwvaFkzJBAGa36RMaLETd47gQO74Opdfq7nbcMTpdhnF/IAWlI10GgcsnLOQbEJNG30laFAeFI
hoJHX0sf8xnlvz/FkS7tiFXJJV+35/KAZNnZYNuYvcGcuu9QnaR1g7tFRwEeqWszaY1AmSf1qQL6
4VmIhF5DQNcfYxjbG90xlYNZKEXmin4cHietM9cqUQqntqubCyU6MK6o1mbPEcVyrRV9vOZSpa6S
uGo4itWhXBG1K2K/6HrpZuTVspvTQvF6GKeBOSNAc80pC1d6NoJpNkgm3ZUZQIKkw+DYkWqUuoT5
3FtZIFSkJTejFtj9UnvEaRaPTERtSEuN/UsCq/RrWIl8luZ73rEcVtEqV+X+u8iYldLw382OJHLg
E9DWYCxxJUaSubZnQxyQFmpbLkyuO9terA97jutLQa6dqxaD9D3VCd22PMQJ8JB6Bn8tGQ/KoGmv
C97eH0hP8ZvG1GUTRelahGryZTqF2MKpXV6btiQKpHbmO/xLj0yMZ5k49ssU3qzKNN+nVtJS/I6F
thtbY/wsC5iNY6kQOxQXtUfzAVEQUT38QZVBQNAPafmbObWx6SZMFNTe6num2bPipaPdPCYOn3Qj
rq3ILUUo35ikFT5A2IilYT0wLMVZCyQbS6MXEWAfYDuNg6XCSAGn65MAzE2sMIvMbRxdTEUiadpI
8bJRZ4aHbquaAPq1vHww77+tNmEScEkXIJhCTfg6N7Wmgnuo50YABELrSFh7Zb8qcy/96MsifVTx
2G9DlZu553CqeNrMcF1ouFBcjpjk0DXCBODdzuZbO/IzIOYbVtDFGf6kKK3to2KF3aekVEzfMJlp
fsp4bUto2nwYFDveilRSs7UTY8X2iIQ3gmJYYlry3AiDRe+JzpNkBr5uqiXNBqyltdOmpUtcJmw4
FaN8IrOMuMhVrav5a2qZLUJEIKhuEYf5UVQzcMfQVg6iMaVtBURlC9S0XA+pCjVPdub+28hUYIVt
pCaMBAy1dU2I8jAD84qEdvT2uzAS0o0/Q70B4NtDORzKJ7EsMgODvietRGVq0tdjYKpSf8nCWqIq
i8oNYAxmhUYkMeOLpysH6xQw7Mm3U6Rr2DEVwstktdlhtyFVCEvKi9p15UAdivNEicrK01h0PtaJ
Wj5ZC90lmBJi26Vs/Kgn8mxCCokNpISENK+B0s9msrZBcx2uRtgrrwKHVMC2pgvYREQkFJmEszmR
GAKClmD4Qh1lujqm20zJJFz5evdQ1OkAmY6kWIpUnjuQPUe7q7uNk3dOUBGedKePkZeuq9ytCZmL
c6rpEPUgWq7DMYkIv1PNc14hv12kXjoywmMXVGhC8TqrUlzNnNvHRidhh0fZhj3NmRzvcoyOqwkS
295pQu2hIm1V8RZI+uDAnI6kIuqOEXiYXRh+GDnddxHdAdFmiiOzg8Xq4yqVmLVnlr5NYTZIQMXI
TCJaLLQeoWlm5woe+iaCl7A3zRiTWtZOUn2deDJv+pBgMmsnos/WmCMzIsKFpH2mCZz3ZqnTV9hG
2uyS6GReaF2qoJ9Dy9wYWasRQ5Usw3MipOG5sYX5CP6CwKCRSJJbqOnNvOIizNjjJ3P/CqC/UzzL
6Fo50OMqfdKm1N4xyukd38qshHzZKifoLZOl2J8ZQX9R3S2Lpys9zu+8ugegJqRdfRizyVvQ9FTM
wTxO3PIqrKHb4ozWNXb0GoWwlEYnJOcD6A6RkEw/67mKjDWuZwxZcR4VnhkzrPT7UIwyHUcoKQfc
OM3sh3OX9EBAYZX7kVyLrzmWIUmpON6Z0jcVZBu+40jV3TXlvGFbCGs+h9KzF2MboncHN/8r19gS
HyZ1tk2fdy596joMzG4aS8i3OJHyib6TgXTyVRlTv2wUHlUpwDVf/CTTorUnJVpCjHxMwaevsoxK
a60YgjphytP5B1dgm/uDwzQ4yHkjCYqMqA99J7xPXpe+FZQllWJ9zTIWURDONi7uZh44Qhp7MDeR
oVRtYFZSRrcvx2ZKqnepJhTRll66ZZ0mKtYSu95VPSB1L1pUa9foeMC1BQpfjqk04di3e+UzBIh0
kzMoLPi1pgclAmUz5v3oYKwmpxFcVSx2GkSi97bO0++lHRgLpkt7IayRKjBaNqGDuxJqkd3QNY1c
gXqo9VuuuwEjpKxSsJoDoGrofnhU7UKKXzspdX46KtqfSR/tNBh6iXMV2EanQ64am59ogp+4BgBW
zy4sC1gNTOhcQkDZ1slG/pEuo2ANyKLgNISOva9ymwiNpsx/LVvvz9Wi1kfa3wW0d0soX8tnCFkQ
yplOWrJXfjEd9mGr+dOi6ueojYiTktPhBXNeu8JmKRPkZEvSrsAYwKKWTG99roaPnsXpnWGipuuS
luaDqSvlNhuP/Bc+VvFW2aE4D4APglLRui/RJ8Oqrk3pHuo5xceWna0fm5N5HUA4rlqpo5TruwaI
AA07VvSp0m6Fqg0P/WyCY9TtYRfXZmuSKmUnr6aaVewcLKZKiujOBVKxfaiafNSnjG0Xm01fbyw7
AEJZcyYq85Po2RkL8m13w9Sb2444gnVeJu0K2orutZYgbx0/tTipKUlkE+0b/iM7FX5cOxZ57jSm
t4xP9cNoKSnfV4Uc0qY1zS+4+qaZL3gwm02SleTMJcUd3NR32ibLJDyo6qC+U/w7WOBjda1IZbRx
wm4yicQGzOB1iTayH5cwhrpyt0AQynrNfAoXQ1Q+oX/FiWvZOpvZEuNw6dL+0ktsFg6skbGWx3cc
ORmnql9U1EbUHiboGXDHaq1IPhwdHAYayJI3EjuZG1rzgC9UtnnRQt5xGvDO3ilNTDxrSioLkOhi
LmveuVk3AlUpFU6fKB//CtX+l0Qk/wWq4X8nXqGByO4/F48cP74+qv/x8L9v/0FBcv+avypI0HyY
SNtxbmngMay7hGP66fp/+5+4JP4EBtcy0ZDIOJA0vuZvEhKkHTJEf3wNaNR0pHd/lZCgLlEIi9Ex
uWmmaUIs/JckJHehyN9kZn8VkGjmHznsnMMQKMCf7a1RD0LnlFXaE0Mr2Bu9O11CHpEpBGK6mvY9
hHlH+yeyyT8nnfyjn/sH4Yoc6x1Y02pEK7Fahl2uPABvOZXRk0I/JNOHnY2+/QhzktcjkxjGeQNe
VpKDQb81/SbnP5BzpgfLjyxDq87LABO6V5nnCeH8pNsby6nWdvbGhUoptUewgvLh8+/e38tf/pB/
74jFI/afvGi8K38viLScARJaFI/7LNnO8k9qfObJO8Whfj+nyzdjXjX1V6n8WvNp/FJYfkT+Ml1k
sgOc+eSIy+S0npWfpLfkk3+7DzMqwnXVg6Iejr20a4oHK3vKHDaQxUqlZcFHHnllFwXzrnpvfhmc
+ykR5ttqA3TmWL53sUuy4Er2WdauxSYMDJ+DKxgC7M0+xJHD4lIpB1Fg+4kn4R7JgvIsuZ+Wyyou
CGmKD2y+hAcCvQpfCNbwLHWl5o9ohmaQRM02VN7M+pTnTwzWCjmwtKcM7cQkE8j2An3MBc4BYSh3
heHng9eNZ5QpNhEGmi/y3TuLumqHS8ZIzhjTm5ukeVa3MakXKESrldHJqzA8sdPxs9lFqIMAJxOQ
l31GvBRuefvID8Qp0beKr+CDr0M0/ju9OUzFSe+fm3KXCXJENwo06Hij6Bum5M1wtiPOvbU8brXx
26yEf1e3j5uiopVdAdhwDXGLpxARJZYdt9jIbPY/Y3946rS1kd3i5Wgcc2MFyEEPciaut26CuuzW
wVx7/bOkH02mwgSq6e0ZZjV/KbsqhtuWuM3MhP2NbYKrTu74oX/JX4Pmku1aAgczbQJBwcCQr8t3
44FRbrNFrnjvIk00v6rwbH/qcf5WrvGSuJ25lSjaHpLXWe1XjaO8TCZtd3TqwrXoHlm2eIza3Wxq
/JDE24y3XTomg09lXmQhuIYP834FeO06N3xeJ+p/CyaXm5rEvvpxvtGsfVn62vPC35yAmXUB3Wyb
iOdBJCyjTqbJwOe5A+i2Ulf051styHf5k7NRd8bKWRkrOWCjQRg78bWfZfJPROJ39dw/PJb+oG+e
TaWIe9tBbPKQX8Jds1M28ZlQ0qO2K0/zqdyVR+VS/BNzxx+CFv52CP5BvJ3OrabLGT+tPNAXnNrL
/FC9xw/RGjXHCZ7am3iA1nK0T9X/3080nD9o0lUwSRAB7WGvnOVduDOfl22zjs/ZkYDUs7HLT2Rx
b9QX+6T9Ez2xgoDnH76mhvMHxf2Yw4JD2jPstXPTeD1vL88Xm5QX55Ts5q25yx8JsIghYT6LnbJt
NmaAjWnDR2DXroYd/9+KyN9ttysPzpe2Gg/tpT/Xq2RfXhKkTTmV9iYOj73jMoaREh+iNMhGcuCn
FTEFkRpEdDcMV+lfhAfvDYB0TARk6FLfqEeHnvhTKb3pmsw+BHYHkT5phWiRAyWASGuhw/YOp2p1
tbr1nK0GsTUQYb/WB3UdyXzmDv14lYGANKu6X+OhUrpddHKmfdgd4FlampszEv4ViNH4tZ8zwb/M
BZM/N61c89esPHqRYl1c5SPNGttH+6O5NSdn/9ittcJl0WiwNK+8DHshWCWUfMMr3ANxEWRWrAqw
9Cj8+JFbfsAZjYDiOgEpIbZfG2s99SXFY/xSEGLeb4YIbs66KXZD8+Nw+lb1r/OadV95/dYznS9/
Ixk5ywZt0fylHqe99HZv91MI+X66LswdfOpBdtsf+TM9atvktzNA9frtV/S5vE14LlN/BkP6OV/k
K0o4Dq39nL2PNPCF32oe4F3+YUCyFGKn3sjm/R/qnqxBt/u1Bnf5Sk7sVjfRpnnWmquj3+8RzeNN
cjbdXuxpwqYX8ybf5Gu+jR+11yFg7LVionjMj9Vm8Fo+RL3/3Xqqb64IIT47F159ZeJ4XJFVCsl0
5FlR/Zqzl1nfVvOxsq/LjXFsAxYdHiaxKyDSybMDGsAgO1WNR4rCYVzNK+cs/8aXfeSnbuslPm+U
O/HjU8/a5q9N4JyHZzPn4XMVP9VcPZiOXHpbwmtXrCN3/Ir1Fgmnh/lYS3xubkSgL+KsnKJ3wsh7
5xphpxHPHZ8DHA4AESoglYRli/JT/nH2za1+a994CBr+Qi+TrsHQtd3Gdjw94PE0grZwDS/6xZlZ
BskT+2EJRtK4ZXzVP7IE9eKz0gi3ejIsly/lG5ilh9ZMucniwc5X2lW+2BNX6c2wV9pN3krX9iM9
GdfmVbmKs32QAk7oQDugMvIAPfkkcviL+2h60QZi+qu1Mg73F1PyYi/cvfdbh/86XTVe6ZereJUd
La923xTPXA2P5qpfx4HYNKu32fuaA3slDtk3ANnkrf9ILvkpfEAK0XrIdQzypy/ZriE/mu+mu8pu
2XFn+cCe0AF/ZNqauS9U0rjxGYB3U6B8Kr1b+nKQ0c+x4GPuXiNg5eKXGyQ1lBcMf248dzN3MB2k
TjXnOq6zKlfjnk+b/p22bvUqOzDViEKZPCpFTymZcuWuueoe6qNJiIpYk09a+NK6OvBJXNYFuYRB
HaMGPRiBdIquifRcvUPVO4wMBwevKPzpd2o8pKKCB5+00nHdaUCLPJRVs7NS6SdB4b/rQbTRd9oq
pVoyt8qL8qJt9KDf6syI1zlBJ6vhtGyHU3Myd8WztF8u03X8IjZybjdd7LWNzyeyE27Mk9x40uim
XzSSBXgyl6keHXKJnA8WY75NZK9FIzz6iYMjcg+laRr8br4a2qbt9kt/QeK2yF6DvgfMj5UjxriE
4jSLYFnPSoDHkfjch2wf7ftDl7G7fFaVt9r6dLJ3U3qxXklXe+tka9P0bpjI5CNUbvcYiV/0piUx
Dk/5NZ/7x67MP0mPJ5Tdq0heku8n5bRJjzP4xE+H8bJpB4KRxehO5FN9S6/j43hxXsa8RsjWNO+V
2hE3sTKRs5CIVfDL8MYz8Popfuw366Ze5Is4F9DKB+o9+v+v/iN6A3h9BXcHlXHq17I5ssBqvBlx
IwwqNBRD02zynuzd9yhfw+FHce2i1gBWUiVPeruN8aSVfkIJ1d5KKfL6B/un/wawRtWcAFAbD8Op
P+tv5gNFziBedcncWj2QpVndKkieBGfEbLniI0nO47iOxq2jbgBP6rfqO8XATxABfJAH+1keP7Pu
Wyhb6bV47l/1q8wTNxpug+KX4pZsBedTHaAru6jfJz7iFXlLsVePzwvQynLFrJfuG2kAbNmQBLL5
UFMKR2Z0ZCyqOYhUEbz59QSWzSPcPn6q85Glk+72L7pvHcmdW4SbcGxzyJIInaxN51YoAEv3GloC
ZVVr50Fa0xm1e6rnLnPNg74ht+QhXN0lO89G7A0tejPCXLxSeLXwCZDva0q9gOi3OvVmCtEo0Mc9
zI2SVHadGeXTUvCEJZ78xu3GrxYeiMS9hl/Rd8w+t+Xb1uVFFG8sRd0YEJFgbLkd9RU+AhSnVJlT
RLYSk1DIsy5jvOKH1VbcrQ2FqefV6Elh8jjneE/T3/to5KIe+qvg2as3cfuhafs8PBT6p6PjdfJN
Y8sIg95OaZ8S0Kt1AUEamWfv5TMxQ346Q0rzDQU5zX7OP5UYcjqMoAHFT2kSLvdcALIy5+8kfOTa
tChg2COfxTNn45W1fsenXtprw8kYTtkV3dsNafC5ftWq9/x1rN3qJXmozhrjGuiz/TN7xWrb+WCP
3i+cSUHv1U+Jz5qtbui0gCHG5ANWm5JcKW6niCwPF+ST7hB50oO3ZJM8+UJBd1zuI3hr8giafSu4
9dZLkF1atkJiIz6j6qo+GLD6xsyLaU+m8nF4wL5oMlR8AXT62FxYftTk3LOhZPocezSX83X60gTH
BFsot8FfkG9RMLYegzlag68qIC8YAt2L9WivuktueOkaDV5Im4CI5aF/J+42kVeSunbqvaU/tvU+
YX3ZuhZZ1n7WbdJN4TefeuHmT4CJ7P3wUF7zH4mAmiNPOHvdijqMEJLP5Dc9zKzHXTB45lN8yF7C
E1tmCb2u4SkMx1J3+W5eQLbnkQc8jsJGVTf4MHK8Jlzfsduu5Btvs00qvOz9r0TYTVqF2bhPQhDm
EoeRPGgb006v0itctCcE4twA2Q+jYWdA9nxKu6NEjs09vBGqUfeszr5BlbOapNGLR7AJjG/laV0j
dNClN6X5IHg5mIbiiIaQTRhgjtfpDgutfv88M/iXxmL/NW/V6QNH/G/138FVZWBs+n8MxipW73ny
8R/nYnzJv8/FnD85KmgxRmAqU667b/8vczECPkjkU5h+QSXnf+/+qb/OxQyGX2DAZFI2mInBW+GL
/j3GQ/kT8nETjyHYAuBu+M3/hRiPvwRm/t8DKsO5d6Z/Z3pty4GZW0KekdAMxD4bMMu6olPXJWgF
zmjqEzu6tRVpFuBNiBkY6Wp6rfARLSaS8AiQGWqZExAd/bImGIBxM2n10fgzoJXREcGzr2f1bZCu
U1IkLFVukWvEBHewfFuDte+pEdnsREYsSqNSITR20+puyiYCzViYEOjl6zLGjY8sa+Xmlo4z/BlK
x8kwt/DHUYB6JRj89rsf7/tZUgeUSeJaGcC3snIfCsEcQMSDg3EjE2mFWGshCllAe8/jiKpkmeUl
p2mw7EzzicwYagph+OolMy8R5ueiTUt9gMvutESsmksYEXCKf0NjINFLZtgrriFXo7Zaotyg4wSJ
Og2jNwOt456uNfxUjdvJstwc7dHSoqcMtGjzvkhqXZNDrGp59qxHutDfI2sMlQsrJqM82zATndxv
MMMxorRCw1CuSl3NuMZKJ48viTAMcWJBJJqSwK+YqUoBKFX6ytjGfLOkF1jZyhRlnSKjb70OVjaL
9YB+uSLBSM2JbUIem+21jNxdhXENuI7bUttLfLWHpQ1hwNtEHRwXWOEUKNivytAvRiduG9xyoMAv
1QIl8zNJENYHddtm8PbHwuGSisCzu21XlsojXjr8c56aWw2yNNaXUdDWCUf/MDJcvEhRn9abNBvr
9jDmhVFYzBWzVpK57kH4Ol4H4DlLvXAsh6b3w4H1GQoicsqjmDSMOCxpnQcg4rj7JKcaO5fYumz+
xAi35NTvXRaBgO/aJJPoJJTaIGKc7YTyDpu8i6nkQLcnXj1pAuWliSwOCZwekgjI4nDh6ITDmhxx
S8ITOgkl17mlOlQJE26Kic9NYBbNZD2kEit3UgiINZUPQ9LL0hdy/y5sfNFoUoHjQU2bBmtNLyL2
O5XBCuelBjraxBv+0GPyyJp5YE2X4DaJCXIZpbH0eZPIfvVsorGQ4NlEFjokecw2uFkay74NMVbA
gVY+saCI8rkDk60bjAdZSv7GRBP2hSuXxNrtURSJbNsVpiI9tGgaaP3suCDhGu18+y6bjb10dIqD
TjfdKd0cPUMJN/rDorHlagimD7vkUS9k0Z2UCogBMwsCsdCG9hDu6i3fK1FW7KNj5abbSBi3tgzd
eJux48RE6dj50O47dIPJh4MSqH0eJqPmc1oj3hUIvMg+GO4fV0K5P3G2mZB+eL0s4LCYbYrGJ9Mn
1pB1mFQUqHfM1HrIebMbnM6OkZ2iTo7qA6KsoXyL1QHlEhtMNfvJ5ay23wbZqGtGHjgKxXvZEvKg
uS25G/LeCBHur9p6nKcT/1XHFHPmkcSUBa7WqlzkrQPYW4kTBp13licEcqg6cusqRsD+aPWlpjL4
IKjjCvxejz9ZFlr2HkeB5hxniwCUINXbgtia1O4rpi+tc19BSlKcYzQZkEnu57GIpc+5AyKPPspI
xb6xijjeANaEKEzEeFKsJSXViJ1PJ3SL01btANWvO3gB5hMqLqNFXUf7fsKbGE/v2jQm01HRRMuw
I0+6Vtt3wEY7z9QHCAZ9mZvtKU6iSOWRnQZxT63DRGe4rehaVnKoo6XhRBR8nJ1GpOXiZNeZNdFo
qAPiANQnijzj9lL08kPE2tQeGgRtFbsAuRyHxCM0IzaOnFipvJF6I6cNspIRzk6o2EC0WS9Clz30
0QjVcp7VxHzQiynjPA6lUQyrGR6rSeU+dQo7ecAQVQyceCb9pNPr2XbcjDA/cdGnNq5P4WjKy3Ui
62li/GZM5vSs8ml0/KEussbXSqGXbDdbZ1pBpZ5spmbW4nj54oQlO4Qu1OaAgI54vDZaM0CztnUi
AlYkPiUFaqa4zZxfWeOQOiRlkSNXyjMcAJSbOg8H8AlpROgto+STTw2KeMZZtrDtH+0u5SfzMp0V
thULw5alteTksY0NM7oQPdRHJyUWk7KLQ4y7B0022fNqHXKru5/nHuyUyXXzwrFo0C+QWNMEiUQE
z7qqS0X/ZYeO5IQbVhjztXMGXRwb3KS/UVtm4S/qvbI/1uYkuj0+uFR+EBGo3d6NiWkpvNixamxw
uTVUyppIjkEOlhGc18VcuBzRQjg6tEhzbpTOs2oSlvzFVt+SQv5lZZ9/5ljt9DqQJkUpL2mvqk3w
f7g7r+bGkWZN/yKcgDd7SYIiKVEtqaV2ukG0hfcev36fUp/9jggiiJ3Zu42Y6JuOniLKZGVlvqbs
4DZsY1SPZaTOSxSU8cUqLJQzcqvpbnDsCB230CYZ1Xi99s3iRxrWWf3gJQBzKHZKfRXeBV5jTi9T
6MCYrBMjSB8dgDnBSa5NeeQi0evI+pKP2pjc9VJktAfAIS2WA2rUaXetp8bSV4wv2iTa9kUZOF9F
6zw+yCQAaOSHcqM1buz0ZfOlixKr3ulVh/PxBrNqOt1wn5XMOnSVKqUuHAct/6ixvfJbecwy74FL
u7ZQoXUGn/eXGaTyM7LDKpiU1umjvTGhLwXpQtbGe2+qAaFtyPw66IVTUmCRBLQ+Dkvwb/BNKFz2
VTe9Woi9699qOuvGa9KHk3KnA2YLbobYt1KMLVry/5e88Jr+Dk6ZLb8EaoyeECDhQnK2xIQk+QZl
pqUjhwa1eksHQe1+ggcunHugDBIrm3bIi/Uy/yvBelKyBy1XVB+Oml+ayrcaeGL1LemQJx87ajeA
lNGqNwHwbdQRl4P6BkyVVOg3WjS002Od5+DV3aiWleSE75JsGlu4Y0UX7mJrVKe7UDW08nOGfVrz
NDQwGqELtJ1PnUsvU9C1XAyeCctrqGSngS8A/NCAICyrnrzhVKfZjwlMSubd5KWqkon0MvSt9gfJ
WKDB6o8dveNd5sUVpu4TEQRGUQ4cFQFprA8wz06FFRdy04qJCPexVlPEvHfphD9b4+YN0pbBtgGZ
IBvY/jYg9VymsA+JUC09auVOzorM+IPxzJA3rpRHk/L0z59C/58hBEyeIVceQt+TX2H3+1xiQvyT
vw8hS+O5QzefmG+gC/GfZ5Cl/peQGrPQNjRU9HOFpOJ/P4MsAQGgeQSt19IcFXLOf55BkvxfKFLg
YYeiqaEbGJ/J/wwgcN7rtlBtc3SG56cg4QLGZPYeImiXKCyEsqvZE4Sip6xu3TZ/jqgBdl67o7JI
YnHgcrt5N0cLXfZZC/DvwHBgkHXkK000As8fYuCUAQt2uC61+leYwjtZTk9GYGDGRSM0jGi6gILh
8DV2uA3Q3ANKB/Kbp80gu0bj72NnRTntbcT/eRL+n1+Ezqcp46HA+3T2ixAznKq6lF1WZzOpDe8s
E5IkrUlSIizgXDU1tvUQ3KaP1+fiTUXqYmRd1bGBN4WazmwRQAHXBZh62eWJso/V2za1DsB+d+qY
f096+5Mn/bEVA96xfs+baZfB2DVN6p8FOGzV/2pxLY4U6+QCPxEXxLp7/feddxb/TgySvTJBwzbR
jpz9PElzOrIuckGArZvhWZMHNw3Vexl3rXiktwr1caKedH3QxeVAaEU3TYNNLhuzXqpIxWAAMGos
GGO0AJqOCur4mOByXBHJcdGpjb3jDWvN26Uj8W5gc7YzTQdJh07uZLfoqN7xKtmYSfOQWF9NA3hy
2HLvDh9k3X4ZnGB3/aPFTJ5tBFsRk6yY1EtUqiQzkTYVun0ng850Q0oJ6hhtm5xi+QTWLJdWDuDa
ULPdbjalakcNQ1W0IGCC71REwpHGv4mUNaFTYtzFV3FmUCe2bVNEnPOD1RUyNYcwkN0hBEYIgxX+
lJtoyYqemSLQA/PZezfOG67nXW3H7lrNCQ1fdifdhzVAhm4kB4DBdwhkbHyVPBUUS+ZTOaX2ruvO
8/XFuzgmLJ6C3inUBBwtkQs+/0xDJ23HQZtjouzRTYf5DgAIpyzfHNyMJhtBlJrFmnrgXG1aRwXr
bNjZ7AaYLztKlBM8gFvxhMPzJt/wxNtUkB8aGXpBkW+ocaFcZW3btcMiPupizjXSPJP4gIfA/LBE
mtQbGmvr0ZbCXNlUtQOmjx96Vdr5Coh7E1vR7Ludvka/fbM5jPW0t7FCsDi+4EAPktLeQUG9vhJz
9be/cwJM2DENCxa/M/9VmiKj0c5OqOsfHSI52KzsLPgZdUknJZ5uMYdVZK+ldB3igRUfUEa/baFt
TUm+R2TksbONe7C7oXKXap/+zW/jBte4wE10p2br5QSj73cBN65YKe1bmn/J+tSlNrNXWwORcBAJ
xd6z9K1kd5tWb7YIrGyxo9o4TFlIqW+0/N30q1LVleCjCnzbfC1RQHX4UShNOvMrGb2pwbI1YYSo
26hYdBA+R2RtP/sw3HNALbnqnAx819nUH/NxvKdJhLROBvfRieg2pcZhVKFMWfYn9Q7C08M0Jaf0
n95F7HZNVhXqyqSr1ny/2aWHm9yUyi61oB3Wp1tcjW4aR9TZQG0wS5Ci7jV9bUNRk76YGtT6IGnL
9lsCdn62TaoV/kipC0Cxc0Qb4CFJvWeKYru2jrYV9kW40+78OrhtLRrJ5fSh6/kZjvc5WtvbS1HG
tKipy4bpGLqonr8vYJu94RkU0TDk9CoQcfVeFKypyt7xDvgZht9hlEiMu7JpL+5Ept10NG4mXCaw
DJlBI1NZiynoNNhp8SrLsGguvBcECEG+NA+e3wO+CTaK1N3g/L2iM7sY35AAJwlAa9BB8vz8gztA
zEqkOMAqpuBr1w539fgyRcHOHokulnPsKECY9dGkLix+gT56K+di+Rcolm3aqiqy5VlgL83Y9qwA
eqCdAagFpQ9RdS+p4UfdBC+AlMFwVynd2/fHD6MjfV2Z/KXNZ2FPAijYIlFWZjOQhAEteZvxpzE9
NMfxs1olB6RTsDModlY6fEB06kE0IAdIS11OeVBIoWbV2kosbQLLELp3jkLsmm89PSg7JcoirLCw
y8OA8pbK9MGapJOtQDfOvRPWiScnSE9D5a/NwTmQmRyUDUjwQeuRva9hrnC+CwpL7o224JaTkKko
qQl5CAronUuN8g5XXkgn1dGw2p1qebtBuVPN4hgN/41+/zn8L/93/vg3FL6HBi+dPWFfQduIOKfN
t6INz13OchYCKsSuTzECsdXb0E9oo4x7hV+CiqeeDe719Z9JUb59Ok9Bumgcd3h1Ir16l9bImTH0
jkSmVmZ0HshJVVkCkZQcxFukR0jp+nBzy4O/43HUeRYy51hLnI8XREqg4q9NEuo32xBDSD09WM0d
DRGsZeyXLrixZWOfKYc+Q+7KwKbRd16kOH/UirWfspTR2Xhb6Cw8QW/+Os20oDZyR5kgTplby0k3
YfqIDx9cOP9jWtQPcj98aOOXuM1OoxcdVyZiac/Rg3RULhz+lEUK/W7ilWSS4B6ak5sOthtQltZM
/WinP6c8fSrV4Sfkt5NXjYCVppNsS9/HqPuB99bKr1g4dRx9m5e+ZvMassWvfPcrIjtqB9pKg0tz
OzJT13Dg+5epGzdYVqsgD0k15XHY4/u39gQTHzhLCM6GngUe/AnGekTPz22kbidS2igPdoHZosb3
qKfaPQIQt13m34dKeFsNP4qmfWmccV+E2n0VOc+6slo1WDiBTIUqk2Irlkw8Pp+MGGNCxDQQ+357
IA3RbY2EVlUhV8gyUXd/pu9zbzr+rQWOpAvr42TFhxpHQ2/EDs5o9/oUPWUKv63jbd+vJuNLi2XT
++Xs8DNNc/b7IinqhBH45NZljw+wsWmbxGUjUZIN/pj+zuweQ5VaXrt6SSyObDMkvBEZBcVZgPRH
zfchurJZK5z88CZDP+tGkeq7eDRvLQc+ANjcP0NV/7y+P5eyRowlHJZFyBjj8XO+JGoQmqH+ptGU
8rqDwUuX4aYv+hsfcZohMg+SET0Z3N9GGW0pim/97qEe+52vR4dQFo/4P0XZf5DUhsqo9FHbT3gH
IsG59lIRv2O2mQ3qcBxmfM7wq5mdIzonvHhbb2SCNlpVTZsM+KIsdOrk+Fs8WRAiLQZXxpe+zjAz
brfqsLZ/F7avIWuWagNuUMVVej5XU41CRqKTRjU68yGnhyEOn7oMPcqxPdhjCmpHxe8xXEtfF7+d
M8NnyzpE89lBVhKaRYVJ0liGwV4NzBv5e63ot4lDQd3Eo1Ub95QptxNYJ2fEfDRbzeIWYiklNZE+
Iv3D1TL7cq2ukRYKcKXwKv+mbJNDn8ZPTimdkj45jP2dCs2BzYUfpXbIeGeMQ/hR8tuVkP4mnHux
CRAipBKLDCZuD+cLoOaTEji2wYVSoqZZAilTIAMooDW7wBhQvxk/WaWMfyTnJ/K/Y5q7TSxroxTd
na1Er4gA7JW6pc9SugV8adn5JWWNvFFV4FIjxOCxXEs+xe1++YtByuB4xqaZJ38GxVkUUWS2Cwp2
pdOfasPYGQ1qIkVv/jLRQ5CmTxFsqM0QhM5GSfYBtPFYT+8iDfFcc3v9uF/Wbak04q4I4Y06FY+Q
2VaKjDjsFYetpGTdtq+wTzfThyRGiqJTME5tpPK730KAyLT71JkS9ICy12AcXTPh9Zro903mUweq
/80OZ3chV8kUkSvNFraPSp6Mvk9qFnoaMo2IAoR6fJhs8M8SGUvJqW/4kZNfPGEAu7HRIfTl9M/K
7CytluD68VjiFjDmNaAYh++xxDLVDcr0UGrpydaKR3wHX0yvu0meowmY3SShWouaKW6nz1E9nZxY
O9Kf+jrA4bj+c0SmNt87KoV93g6gmvT5bZTAqFedmNvHCitkjTv6RPavoLHAIMFoJtzgSL5yHSwN
qfFGFsVsqsXzIZvatvpYnUa3R7C+tmRXVG3RRuaQ7YGpbPlFa0u/kCQaaHhT5hF+b5yS8zNdFU6h
QZRGJFCxvgYBCpuDcfCbYF8XvNP96sErpSdfAeLTM/u17a8dUbHl59OM/gQCBzZET9oZ5z+gRPZE
aSp+QI2gMOAJ/8tQgiEVr+VYOllGfNBNNK10iN865rR5u29BdiIF/DR8u77gS/cLbSFbhowq08aY
Hc6cxmc3DtLoIoBaFI5byt1dZiVPkw0/8TDItktR6eb6mEtlV4OCJzgIHmZi1c8/Xw1VRPAsLlY0
TZ+dqX5QGv0obbONVlp/bCPcGORBQoUp8Yb9ytjiWM+nHte6t+eYY+JeeD52iVc93fQa4iRyvP6f
3rCf86a7q2knd5ZxQGXtYNEpoWNCJoYkdlM+BI1+yCVgtZp9h0LIyg9a2oymYVjIdOAhal+kYYjI
Zb2jUErvolu5Cz5Oav2gI0wyJNWDGdUPNK5Ba6fHTI0PSjitMOsuNwDPRDpJomkI8dieJWNR1MtD
4TMfeQkxiH0wJbega569Pvj2PZZBAheHlS++zC0Y0pZV4i62nBdfnGDxlY+RCmkFXA/cX2FVcnQy
864aNR5qt0bhQ8EANmFpd1SFT6G6mvsu/QSd08clqWp0TGfBH0HaofWSBNImkoIi8mrDF2xbXFEm
QzRpbzPvg453OgVq3fgc4VK8MgmX6Y14k2C/iA8jOY42O3iTr1WJXVCHoBq3F8mu1TfHv3XdGNKy
sdWL9DDdZsWvUkUU3NQ2AWoR13/EZZ0AvC0dZtpG2A8o8xpdJmPGLqwCYAKkhxjgdO7HTyEghLoA
/EwYvj7c5dFTsQPkXUxVQjS4xVZ89y5t416pSbVBYPO59gB2sx72ZW9uAGD+vw2lz5LHTs5BKBUM
pUYsIBIlUfHYZPAYjH4tmC0tpLBfNSySLZ4zs6FyTUdHS2UoxWvZttWTPVo3XQWIMCu5PSiJyFsZ
zVIJNM0mUoUau/EaVeYHyfder0/w0llG7B/UAGKk6IPOYhvVhJRCnEXzKMxPeG8fq8l+CWz1PvhY
dK8W7A45Xq3xLRwlkieZKi+POWqe4u/frWqdw8kHIzO4ddjfADE+xGBYtVrI/SItj5Z91YSHTvpS
sH3lIoN74n26/tnis85DOqGE5ohJokkcnbs+5rzSFTwoBrdF4izfR+SMQfy1V780XF/2uPrFCyuu
cmuTr1FbBQFhnH+xXpdVmJWwU9EMczMruLVy71mPqLT9DmhpSEhEjVZ2Ezv2S2XaIPWyj0LN5fpH
L6w1X817hA+mlTZvvVh1Z2p9LvWuVUo7WfNRHezv9CRyFaj1NWI/xhh+o7d2f33YhZBBwMR2m04U
ydM8X8hQGR20qOxdg3KIRp+wRDu70tpdVkNpR6X2+nBLX0ldhDuCGTeteamgyx1vrJ0BpoyduCEP
TivAhwxLrRiGcJbe5fRslTJeu6Eu72RVZMAK97KGo+h8cqesoEQRpb3b0TNqhxcTKyRkvPYka5m1
kZFx9eWPWUghv/4XQVLl3Qtbm7KDMHc+31yOlepNneu9a4Zk22py6lEEaNtgqwfxSvt7aXINwrDA
DvA+m/cVEfF39BFxGBibSB9oiStxcmQ5PNYT5omoHQa9eWiDYSXjeKubzM+rocpIKSsYJ77ROd5H
jArYnoKMe+86+m+vA1VXxzdlWe6CIH8NaQbk1ncNKmRi+fsgRY1KAc+i2C/Xd9ZS0AAxIWIWjYmL
JGQq69DXcxVjmCTYB7mx6QztPkTOB63N7eRIuwaxqOtDLs63DqRBnFhxZs+XVo3QFctSvrsn9fXp
zRaCZdo+RbrvGhbNSXS5k3blJlxItlWVC17TbaH3ivTU+ai9CRCZRnzvKk7qYoWOAIhSHzyoirG0
j0VtPi62vu+cko4MIFTXHBGXJtokwyTnY4upcyPgtrNqM1aZaNzID9C3uZaAZOOy5rvm3dBrK2d3
KUBRV3TIrAA5XMTFSTPqprJbAlQZ7Mqg3caRem/Jn4KUogwNl+tLeok5oqJs4lWrYa1s0/SfJZKm
Edhya8gcV8gjdgnD9rcymd+p4bbjcDPGJDnOU2+qKzf9xaQiHmRw1bN1sSt/gwK+P0JtiByzl4M4
qlDwL0N0wKHDjXpzZ/oCAtTv6Hv90y99GxKHK5W5Rft09qUGSkCtVo6yCyyiQKmz2kv5cOfg7JTS
Yyhs8+ThSunigITk7LAGlVEu1pXhiYa820Vjj7vnfBvLKL6iIkZ5QJLLba9G35BkcBrMF7iMt4WZ
/hmH+odj24+2vY9T6Ysnx7/0Etk+TWhIjMZdmAxfVBR0rk/L2/PsLJiJ30XqgSAwtoFgls5/Vy1h
skAcAcOjOr8wN3iW2v3YNgcDfd2tLlX2FsGW0VXCAkqyDQkG9Rc1esgsXPa+BAki/Z+TLjnZffCE
Z/pPS/bSbak095GlHUJaeJ7MTTc5iI/WMVz0CHU3z7rNUn/HfbnWv1maZEcWNmbUYRTFmUWo1o/0
PmkALeBls8ULYTelk5vV/c0gJ64BN/n65C0uqih/iARSlL9me6rRK3OU5Up2o0a/L6v+JsTJIngW
3XLRJM0UZGY6VF6SlySMdoCh4RP3boU8eALPyzTtz4mprGQ4l91MVpTcWSa7oZ0pvxkxvkto/XCs
rXZgEmLYtZtARg8gSuG1q3cIrCVqv2/89kbPtVvT0+6zfjeU7Q5/mDXDwstrUvwOjQY+j3MgjfPA
DbccoxuP5nkRKicFVlFRp/cegqwE052HJspkdneOEX6rW/tTV4O0SRB+So/X1+jNLnm+wcEw4NjL
FQLSdbZGWtN2PWIxbHAtuUPeHM2L6GSM8MT8bKMq/ie08T9C/btt/GIHBv+pMLm3KcSjUIniJn0a
HiBQIF0omh87Xv2DbH7s/fEePUPvU4WI8KZbMypVxet59qMF9oE7lum7RJ8YQ1oUME2AuNnSnc8e
QnPK+BTo4Zeqrim1xtnWtzQafjRpUScH9BehO2Po9TEgp28kYAGDfdKK9NXgL6u8/ZG0Q+gmkrWr
Jg/pgkR6dDouT6rq1+f7EjsCVMBWqExwKIB2zgsDvlYUNvQ60Ct2uk1LhBMwVVGKe6NBqqmJv+WZ
ekREdusgWgN746XSV7E7Imadz54lA98V0AHKEzwwzmPaWMaOYeW2qM9Jn5A3PI4pHKQWC5m+/1Fj
U9TGp147DVl4R+sjboKVROnyViWSCrg64VShCj3vPpmdiqC4hrpZOOrPNmi7KTsZXv8h7r9AtsSK
iVx1QDXF/HV98i+vVcbl8JOgKWKzz/Z6E1i1Lnd8eKDq93VDJzKQTrH5AylgHpKpC8VmJQdf/lRA
WZRgNfMSptLAW+syPaLBF6g/G3U42aX8pHvZYzDm3yAO51P/0Bv6YTSVYGWrXUZ7S2VM06Dir1K/
EIfoXaDTMaLvoJoObsn7zZtC1K6nvRIZt0WHyQGwtOuTu7CzmV0+k93NHYNy5vl4nl/gp2PRcVF9
7xcS2886zoJ5GZfbxAQkBk66xYcoCuInrefSbppfvL2/r/wIsXfne9sgFSYwWOys+d4uoxiyW+qM
boE4m+lZu9JLTlhcfDTuvQC3w7g55ndGEX+8Pq7YOfNhuVPB4igWkLB5U26UFMnQPPRF24qgTRez
Ua1dan0HeXBzfaTFHQX0BbwjTyvGE5v83bKOWFAmuEjQUPHArlo1cBPLKX5k+gPmOEJ3JewkTE6C
b6z+t+tjL+woqPgk+uSI7Kx5Yd/34gaGE+fWNxIX2d+d35DFKH9kIHBKaa6k+hfvKZFvQe4nViGd
efGOlAzVgX3KjaIDphLsh5IKeVq3d87gnUTnkEzyvl3DtC3FCMIjLQS28OXDEdr1MCkTMSLyclq9
yk8E87/bsLlM43PhKW5d3ER9/RWG8cEcJNcfvF2DCoo2dORzT6pSYzUjT9sWTaN/PvkOj3k6WxoN
17d98W7dYwkFcj3ugSvQz+j75qHvUbIpPxik6227VgVbmnxAHNytJrUKkvLzXQYTcAyHjLadlfdH
gEa8Cu4Lr7jJHekANmoTy8ERnYK15EzEiNk5oofMA0QViHk6COfDDuxmWZbYYaYe3U4histC9QS3
RERxBNfE/oJx4kEPUZQsp/JRbmLaB+HKYV46YgBmyM7IicRJm318Skuw9BqZDkYVPBup/7vyX+Ey
QuCPbiyEpPAXw+MWVUhTXemWXgLV34qOBtGLxgEARzFB71Z5jKgL1RFyxXoYb3HvuNGGYY9MGTzM
D76jHRJz+IEs+BcBrffS5BVfiN+D3GBBg1i5NJ2COjr6vXEyh0fBBrq+BS+LDfw60esHLaE4Gm/T
81+XA3OaMoc9CN7sgM9b38W/8eFCYw+AyGBhLBvirGCiuWRkI2AaJ3Sv/4KFCARYRONNTm8PCOTs
BpcrtR7xBKGzmsof4Jv/6mPa+dMN1/ounqSVjbAQ1UkUqKsIR3EA+rPdWGJnpmtEWNfXzU+G0RzR
VvggRcqrGilrVbOlna+CNJFFeIWoMBsLV8UK4jdjNcpjAftX4DoxPrgtUvo2SNwQk1wtsbZB9QmU
px2vJWULB54gy6qSlZKhzh+6URHmaQ25GqAathVU1YdK308Ju2wsEQUaPqDgqtHWuL6eC6OqIOip
FFK8As86O2mDbYcoe8MfG9L6wVDc3njWJP/G8fu7Qf3mIes7TM6/yMneqHU0UfjvYhNJfg2MsWwH
N4j8+xYvOT+QXqSuv6/S20ZBBPejmQCtzML/dlz/v4cLc5uBiaM2CBhCduzZ+9vM+g6zF3pJ2jCi
SPl1KG6nDFscXz8U2LYGkCb+XQrKqLBx4HGQ7s8TBk9vtUnSWFk4yVKMv10dvHRtt8Pf6hgfK2Sf
JwkF2eZ4fWkXLlKVOhIgMzY0l8jsqPZKhb1LlhPKe/jwmnarUUzHf+BZmVo8LvGC1o3N9SGXAreq
U3GwBZeGAsesdaOYyBdUQze6sRrd4j2yZ7yXMMNCGOhh1UDci+B1h7/gVj9dH3rxa9+NPPvaQZNT
SQgPQBSv3Wj6YtOhQ88SPv9+GOVN7q2BTBYiIdVedhEcUTq883gxwJb3zJ4Wt9H1VFHaWyOvb4wJ
qX+Tm0JbyasXIiEERBsQAaAKIJOzc4oZhhLKlkC0GMYWEZ6bEkznID16dbu/PpFv23GWAlAGtGEG
2jYLOe8JhUNgZPh2EgjlcC8H47SFYjchwhnthwqHELkabz34/NDnhpNhDVtTUm9L3Nc2QdUdlLb4
MxTTxihye4f6s+2ivLKSpSxOPU0FEDWoHFEePr8FO6ymMmNkMiJEu0mI96DP9x7lErjBOJet9RUW
d7VAEtGWA0VszYNkF02IHgg4kR/5N6GRniY5e4367FWpTqj61WFwU0+fp4FH1fW1WNrUdJu5DHhK
qQBlzz9UtdPSwouAlNMSkoTmdiBs4M3rWqaQ5ehvanhW14dcuhAMwiRQTJ3yyIV48WTrvYffoqt1
/UYdgcQUeyujDzu+Dghyp+V0SCFrXh906TtNaOdQNRVKvfO6gF8G5WgAWnE1hJsUOzmg8/GQaLKb
qd7WbocPFgt8fcjFRRVAJapApn5ZwqpKFIzQE2Obo+80IKWIauWt1FKMGb7g5bAZIqh2Fm6Nhb0y
9NIUA84C90udnYfObFWnrI18HS9twlS8Nxtwqjgbd0BtA9Tzu+jrhLafZ6x0NJYCCD0U+HLIClBs
nMfHou6sKGTQrghvReGXdAdBG2xn/3mLle3D0wHq6RtpcV73GKY2ahONofocbDOIqsyYNj61FrX2
VqL+4lQyEC9+KJIgDs8PSFL1fYQRJuAuyooyvNGi7e/E03CUmy2Tz+r5X0dtLS9dKrWovAL/M65I
Jt+9EvwiRbJN4pWgRack/yYhFznKNuIiD6POsUmBlmZ32Npu0gfBP7y+dRdPi0b1XAZedck+ayJN
RpeFAnXZpScn6nd4YZ1iDGSD9qM60Vig03p9xOXDAvhDMM0WYAldF3tT13K7diOsTkR89lLso0lR
PSS9fwws7QhDf1d72atW/Kt0keI1eAHxDiAqnU/2FNeqZGEK7gY9HOroJg/MfZFN+/iY2sm2LTC6
xM2sX3lrXdIoxDamW0MJBJ7TRaFYk5KuDTIQZIWm4tzGa3ScrAmjYxT8y3vJk+ist+q9kao/DboV
ftAehyR1RedibLNqU4/eHiEc/BcD1+7rCAWnodoWlo4mtoJFYLvGxF3aF/CSKKyyLeC8zOYpKMtR
TSAeuZY17QtfRh4ImcSp3yPm+mhYrqquETEXR6RrKHDVlmiDn6+MD5rdcVp1cGWk1pUJ/0bY9A2Z
AJ7FOoPjzbRSHlq6+qmYOywMzXYujPMRa22ovcCsiZ0wL/VK/qDUqWuN1ksQKgdvdRMsfiCCLDKo
L1CE8x6RrWtT3+s9tfDQuG2b9uhUGUKB5YOBVnK8881yJc9b/D5OGGPRGuOtcv59VTM5VpjwfZVz
X3nOVkVNWIgzZNNDMq2BJJeiJwkl+iZC9eYCok81OYIKxIYJAviLSnOsiGOR+b2uVaA4D3KKzLmy
dvEuDSo2p2h000Ca3w4YcOC43lasoAEtXfU/BhUK8bG8UTx5l2fOJq1UFO3WQNGLw1K+YxX/ypme
T6yB3V5dBwyb4psclvGTBOQFu/G9YMlncfIKscRMvZVQvXhRAGUjlNBrock3u3anMfKNGAdIN2zV
bVHvIv9HMj0rKoxBWOqQF+l6dAnCz2a1bYZ/kVY5JFS6TvGE9/3seGZlFkcZRo5u8bOfjJte9wkF
DkVjsJNxv82GNVb+0iQ7gEJo1dPaveg3F2miq+hw8bWAbiuJXCM6UNy5L2XtNpU+DbGFMPG/Ss+p
Dcm8ithX5jx7BL4BD9oHlqmMzRGjtWQDyjjNoYAGCSKd7TFKklfF/p2isrpyL15AFUWm/G5ocZzf
5QGxsIEdO2Z4gg8Uj5uaozqO+4BIm1gxq23iaLhryIM0H0FKLMyg3q38BpHjzN9rNCJAe9H2MS4E
o2yjU2U/0Ph8eWIY7dbw0iPPbes1FgwLMtvqUzP5j9Iq+3oxLaAiLuhHQqpqnlSOetVAEwMZmlsY
WrWomwyfq1b+UlblEUDGLSK+WydHKZ7w+WXls0Wkv/hsMPV0E7UlZFChkBhMPtCP0XvORrxRYBeJ
1A8pwE9K8YV+7kOEO4P2a0Ccm+P5awxr+AjVyh5YuCKI1AJ79VZDm2cnYx0YsdcMQKEN2gI1nZI0
O2W+dyidZBvSoy/KNQzWQi7PkKREotkFdVL8pHe7Tsa8sAS7QoJNvjHE3slpUQL+EGX1YWWSxXUz
m2SqkVBIRAtIvhBaSJAZdNKKSp1sQRX1Eh7/OIfUEjYx2FxJxR4zAddE3CDBQGZl7IWzxdjgREQj
iKLd7KoPHQlyVqHwlbq3LVPjFujZZmhu+0L+PQz2izP+ykP/mNjBR9BST01X3Hj2j+s/YnGmKYII
VJTQOJmdb8eMlIkqF+BrJfiKoI6D80oXf9Al7c/1gRZ3kWiaoquhczfO7okmtRVpMIlh+HLjWE9B
Vu6cBAHH2K0xtDJJgDeaCYDw+rDzgC1gECK94U+BtZ53OzB0VLGXRPVaCuW9qG54JrgXjBF0K94W
Cv7PCDfJpFjXh724Fv+Oa9GVt5B1uhApSmWjtfVIRi2iwXdV8OXDAMOacKPjRmaYyOuUL9K+BtYf
QpIOamNtc82jh/gBNqUVbmVEZJx5FlLJPbzITutcE1vmOv+Q+0JrN8TEDjG76AV7zzLGTwKEVkxE
x7vRTp5MUATX52G+6m+/gl8AepMNdlFqq0JZlewQ0YzSxAAZlHDCFVHJ9bGu+6NSGjcllZfrQ17E
7LcxIcbYJk8pXlRiZt4FD6zVayev7M6N4vBWYFZHrAJi/47GzjaRMUP6xLpsLOWfJmB/x8U+URwj
GS7H+bjTiPhxozLjA0IW2oRPd8OLUVOQFvc+CDE/GxEq3kr76987P8Fvw8K8YpObFNHe+n3vP9cr
0aMGsemqlXEr5Axb5F+b+kfQqmttDfEF74OlGIpCBMxORrossahRmGtlMqL6gjeLIwzE22KP7MKL
oJzm6q+8lzGLQ7UJJzutr09xuVq7ncfrvz8B4r/C3iaSzCZZauKq0sa+d7NfftwfxMAVatIwgF7U
9lktTCFQfq8Fn69P8gWW7m1cSpSAXDRyemMWvtimephVoIJ9nHqjOMXApqRzlpzk5tsUOXvaBVsZ
AUeDhrZZdTtKpVveByuneima8TL8z6+YRetYtbsgUuv+jVT/xmYop30e98c8j1wfjIQQ7RPQuZWv
X5x1yhOkguTaF8E7hvNdaEPVuyJ6xgBRhW5YNejgbpqbPMVviM0QSMNeTrKVTbfwyQhRC3Q0XYjL
2ohcSHUfG4A2DXnYVA3KmOEW2XXt4JgvBq5bJC4rtSAxibNdzogCxwWECxDbLPmYrDomIwx6NxkB
VU36PU5KCOvvJsvZWeFauFocDYUhE3sKcCjzB3hL8id5BV0HIYo49Aic6Wh2ZKdS/lw4a+TVxckE
DYqeGYERAs55iGpDtQh8n9DYqu1RPGHKBitQK9yCCkD+E7lTr/xqJ/9UjZHDQzpH4o6OMypi8yxa
yW16eKXELQBCN1Zw4cEPHsfmldOxFPkBVIjCs4BAvinfvo/8kaQ01iSbnYvS+M0bLQMFndIKb+OI
h6kBVAujv0qS+GRp5dZZnFlkmnSa+As8I2+MprzAaPUt+HvtqxCISvL0BGct5WNjGx5BuCaouXC7
0sHglkfYg/rdvO8qOb7UAf7rcbWV8T4IsaV7scz2CK9JYGedf5VVCEk03vmo9cFtmpWjU7LZ3Kvi
3m20bmfkmNuBzyrD/DHCNVHfF4GyF6Ke6EZvrbglwUKEEguj0loBeC5++bvfMbsGBjsIY2qBf1kT
WfZVGz4Hin8TNZ+HzO2j1bbvPFV/28FvbQUDqYeLOmCEsUGhmJxSIxruRB2wAzggoNwYUSrGYy4h
gR2k+wgRciFL5VXJp9hU1/b3wv0LnJu+s5A5uESOdUXvG3BFOreJwn1mdDvPNrZBZu7UXHInnCa9
SNqFZNcIFwujNkT1r18ES7scmopNNRRMBc/BWfzgHDtmRzpnwRLxJTxpFR7f9VZWvoRIxibk8BjU
/ItBBZQeOI4oqM2jh134eplNbedqOKCLB2HAi8Hejxqjp4CH7+N+WsmpLlrEYr0RyAYjZaBOSSZ5
/qGTWtZy1HHr0J58HHPeYtWhjPDSCPuN170M1TPl/G2CFl5iHdEA3MjmsEcTYhdY9sav7m08GSEp
rez6C3TU28+CoUo2DQwW/Nj5z7LTFFxkaHQuZi2bwD6W6kMb3eldtykKqKu8aORXwWgUmkjXV37p
wGn/M/KcDy3nkZKYIcmt6JoKknvp//bCH4H66lPgk6rV98tCysEC0Pp26NEbF7dwkCkhsi8D75dQ
P2j9ndAda3ueT/3OaYKP3vgFrZdNm67RJ5fuY2pNwguKY37RFNETP+yrFLuKoAXBjaSWAHn8b87O
dDduZNnWT0SA8/CXxRpUkmVLlmVLf4j2xHme+fTnSx3cu1UsXvH2RqMb3TDQWSQzIyNWrFgrIqWq
/fZRSfzDx+91dTlTR6GJEy3qpMsv6nfxqA5jiysTR1mTul2B7JqjPhh4YJfdFh6+uhojvwb8TlL5
JXc5CepM7ZDy9LI4PEotemSGekZ/CjYvyYfiPH78cGvhQuxVOLTiH8twYU1VoU4Zmybv6T4zeCt6
GVP7wsCAKzE3ERioC5Zb+PvqKYH8L8IUQZK4cflO466pJWNQerheh0B78hE+CX87oUGZK+25lVDY
O+IyPTbOBrVgNQEx6N8xbMNY9VW/ofOdGgU6zucgg7vjHx776MGBNsyxf6e9jk3t6a2+q+wtEYGV
40laDl4GqRPRa3lBSyK/0bW8QQkwUPHwNqS9hDBsI1cQHHDBbPSzmAD4+OOu7CW+KSA4JYGQ2BZX
5ru6067ayFYrxmwNpdp1TA6pdbwP27tEMnEQ37r7VrYSrGRuXvhlkFaXATkP9LFpc6PzcokmXAgx
XKQXsbkTOlnakWbZrlPSjUdcXRRdGwoudFVI0i8f0eqSbHJge3mfLKvdqxFgCcpGAaV8jf1gLFWH
3x+/07UNREvsrZdBQw4k4XLF2urnkcymh1N005s/BQc35CrRQmwptadYfuqs4Qjb679ZFrIXbRSI
/1fB1g/0XhsDToyMuXNBF1yQGvwhvRvj71J6S7PKFa1Hy/zX2D43GnqPNJAUm1mhK31TB+smqbWJ
SIo6e0I3u/Y9deiPwAc3U3xnO43rvLR9dcTRa+PrrsUJ6g4he88tL1/FXpSj7TmX+bxCuUYks31i
UJZ8d6Rsz4Q9s2kjleZTDIsQddJ/H/h1gBTgUEtlwmzJ1JRabVRrPSEU18le0fIzN+wtYsq9CkUm
2RLpWd1YoK82cw5iUnLZVraTwInHsKQ+YaK4DBzPDqBQMxGlzJ/j5DeTFko0Hedhc7552bwRH5iO
vSVuHEPMG1/uaGPqh4AZX6bxC2nvBLhtzMJJIzpDbXDp2Qs9byEEKIKUhYrbf7Gz4eDCg4J8xfMv
7gIwi9GU6pqdrRk7ceNFA4wvEngj/A7HBMk9nLLiYM+w5AaMsAYZ6e+XFjH7XYBUc5MXDiXVE0Kh
YY3Dn/0y4NhlNMgqt9V5lG9MWHZ2cejIcLTuVmdmb+PxBda5wDL4DfSiNWiywsXl8jdMTldVup6x
y5CjMpEIKKT82EcHHRFtPYrg9Xgh7vEwTMzYPJuV/Q13pBsbO7yPf8haJBVC2qh+AMWDVF7+DoV5
rL7Ui85L4/6hsPqDTd04Tvidzzsh3xxVmE5I5dbjrySR8NxBAhivB7VbFsijpiVp7rQdUoDqWd5F
csfc79+iwfsP/3i0SMgM2ps52QrjImtbvHa2OuC/IYQLgD4uHxdqUwJPreu8uDNOeHmeagZIK/Nr
EJinCKd69vw/mdnuxiY9ZfIWIrx22C+WX+w8rS2UKjax1ZkS4yyXkKOZ63Cg4Mn1wRk+Tx2XWNe4
Fay1jz/zG7Z+/eCikyTwYW3J0ElKxyqHBsAsgnhQ5gx7clHODG9UeyGKFiXotGJkD2ltH5VPw9dM
epDmralwsZmWP0L0egDDmSJh11++/RSTx7mO/c4b439s+2+Ymhi2A0hsRhfxHq8WUoVEOigMTcTF
e7ajQU4caew8ic8sxOF9Pzo3CDSpVuiKQ2VwzDbe8NrWUpheUuEuc5qWrGwpr2Uykrj3nDLcG6Ph
CmkZhgJO/WQ/DT/GnVWHwi15iOMT+dvXjeVXThSSKzjiiprFuTLmsRO0fdOUg4z55B6992ByHoui
YcK5QpwKfWi75l8kbdoN5ubiK1EEggvZAgMOlOXLeqJGWC1Nehav+vBH2PSHTopfxih/sCrnUbCH
2yTf97PvylL+xXfa2yxz7pTacoNZAa428LRob0NHr3da94ho31a4uU6JweAYMmEYQVR0V/uhCvSh
r/3GM/kMtr6z0CtNmvDo45fQhaE768bXvs1ffZ9hF9P+ipURf/arTOf7NpCeRfilxbJRlFxvUtJm
IbZEi4jZvuUVIDPqnY2a2nh18dIRBIZwOKBIFGSvqpWcY+zUN7bI6oJwR+GpCFByOSIxTOxRRxkb
IX8QKS/W174xXMFsNPKHXt0JiTqSD2924dq79IBRwBIN4d6No1MXQKXgftz4SfrVQRWlw39+0vL6
oZ0d+cPQeGWjM6VrurraUfsiP1AZro2/VdZUN5T+jwFGE+aPOEQRBFJDamanjV9yfX4gDQswnDuA
lt0VoTCZldJsldozSsONka9uyg5HXn5Fg+ZKhKQPhq+NH+0JooeNta9TMbG2BsdVFDP8fRkX23w2
MStVay/NPxvyl66/Q5FAsQ84GJIbIK4W3uXRH8nZGhO/PrYoUIPlkHgypn4F4AWwv/V0bmvPwa7d
Qo60LkDHap6//1wJx6CAUm542Hja623IqrTr4BrQdrjyVoMDZiqNntWeHf2vt1qbwXSFFj5oGNue
DGyLLR0vHnbB/xk6GBB00JxmZ/eE84pBhCDca+3W9bTCDQAeEGPsELdgXS4pkLosMa/mB7WH1ya8
D8DkcHizTRr74CwKH5OwLta1iuT01qWxXjZezvWBoICBTcWYNWHqqi8/tZIxqZHD1C20rqhlzuIc
I1NSvIqfkiF70SsJkjOGi5frW54kqF1SvqmTJiroyxvUgOaK/RyBieTcWCRKTlK3Q1NptRfLtFWb
pzr9B8FrGqyV2wpR8MBtCVlf42SvOy/sno9fw3W8ZnUiopCKIEAsmU2q3KV+mdi1F5oQywA2URMd
63tLy90IqsTHi63kRqyGDDgXGJQu6EaXxw+75KCcoqhh69dv8xiFTicK9podTMcW1yxHOUuf6gBY
A5NXPT0pVnqHjvpWMLxOjwyGEwVJAVCOHufid9jGpBfFxPzha5jMXyTmbAskFWoLYjOKncJpSLAI
sI72RApjoeHc+9Ie83Do997fjZcicrHFBuBXgB/RzwDcWWbKdm5kiZ8E+AmDaENFdrHAhiaapc92
8McqE7eosHelWixvcJLX6s5V3XjT9OM6qeKVvPsVIpa8K9WGXuL+nag/mu5uShMYuq/99MjO/Foj
qZs/1DZUT8nwJD3Gob3Z2IYr8VGMvkHgwG4FRQpxWN+tPuW+MveKVTJiXWOMjN5oiDMXbbQsMnYq
ms4kfAdf/fbxq19dVaeJZyI7BaIm3sm7VbMpiPOiNUovjI7piNIOH1+IgAlHn5oBRwnJ2trc6Oav
FMXALQBbLCj6WEtakl32EvwEYp9t/ahOwc8o8aLw7PSTG9UlwmO/p/KUzI8JpmOdYm286LUjCBsM
KIL7iEnkZXnC/WMEklZy+9owwKhLxidDfxVXgKgHJ1x4pRKbk/R1oBE/mci9CiVziraPX/3qW2Cv
Q/ojCl/fAAOk8UiL0/qNSCOaeG2/y7mFmTvZCfVgQRITF6Ro5KEj75VoZMb1FlD+hiYuDx/zNTSS
dG6kK4Go2Elz0xmj2isUHQuvcwmBBSJz/qWMP1tM15v+yRp+FYnkwtNEjfY5SZpdNt23r6a0GzTL
raKnMh0hvmx9qZXLm1Ra+HvA+iVILXCLUc9SyWaE2nNoTDTzq3qc8RzmfiJtrVFA2/geKxeBSBDF
QCB5ClfR5VmghS4NpVJU3tBXnxNs5MlHoRantfVTnfRf82xg5vi/d7TIETJuokbNKTfGvZRYd1kx
kVT5oCaDsvXTVhLGt+Fm3iGlBVXF5U/L7baUs1GtvFqbj8OAmyRnVADfUgRgWgSu3jKE07uDuTVL
fqVjxjCSaIKiHQY9VpjQXS6tdJU1j+pcgey37vwUFwzwldwEoLQTcm6i8Bx1ISsX7xwQDbFZ4wZ9
vTC4ycvHjU+08h4ETCvyBMgO1L+XP2Z0JpiWlVl6UzDuh/Tr3IxuqqhnW5/uuwBsD/ZRVOV3prE1
MHo1J8V7EB0H9JmFasLV2FFdTFhCtcRn1Uo95pFRhDynOCGFGGBANRCmqTLGtFiMeIK8A9C9swp4
NeOjZiZ7kyTTQqu6+ykFppel/W1dDS7o0VZQWbnXiShiLoqUUuiiX74h0ttGZVCu9ByGXehxuVoz
YMIOI8D+0nbSftJxvpEKT47ue7O+mSYG5iOAUDxCYzpGk65tIaArWebFLxJX0LsrxoxGdMEnmyuG
iV4H7AfLEjs9586rSfXTMkYlAp54VxzryXxtSD6V4r/ZxwwBwReEz0XZvdzHtRxnmh9xu7f1j7l8
kHCr71+FBl5DJBn7did2svhqgopbSSnWOORBITCGslWCrX0jUCkkTtjHUJUWR0oe/CyJ5bDyWj3h
1nW+1SS9cZrfF91nPGhu5DH6Ln7J1Bu7LnoVPBrbz9+sDMTMZbCJj4tjs7gCGJnlLibQkp0ujSQm
IxrCuUg44wgEt9Eus5liSVWfPsgRYThkv5HTNf/2phO5Jc40G1XaSpwHIqc6I/RShizRrI70WxlS
TrVQEO51nZaw4VaMeiB1u9cTzQs356TWLl8uFuTpgIV1BiBFTfJuVza6aUqzppVvhl6O9Y8VNDtB
2R0wiiprc2eXKRoLd0NYHGyluuFt7up6Y1h5hWDCDDoQAExhTNevYmufzTUapE7hlTJD7/Ex7GKv
cqeZUAr9rjGfaiZsaArsEpO0TO/2gkAsNB78GNPJ6HeZdTeK327dNisnlp8lJk5wNbnW2m3obTJ4
GnBi8/amtb6BNp4R2MfnhNvQAd0DpWjLyBu7b72uvo090c9xt4Pu2lcSvBs2pWAQXE3M1yjFjFJS
lx4mqDutbXeSlR2b41Qnp0Jv92X3WEK1yXH1SrCUiui1b3mQr9Xp/ATak2wWPM60xUZR52Ik2U9L
T1d7t86zk8jUZkxqxwpxKGbMzEiiLpUOUd3dC7vlkkGGj6+9lXgBzMkUJnm66CeIP3+3V50CuLPM
o9KTC8FE6d586Uep2anTFsdt5SheLLVINLSit3wrZSmn+14HwSdBuBHyx84Q7POAgDh//7fPhocD
nU+OAZRCMLHLZ0vUzpoY3Sw8AYOJMVBVkQ6oiGOut3Hart+iWEnEf0aHBdHmcqWo1+Wst4zizaYC
cqbo/zHtvZPirQO0utKb6jrFHCMnyy0jlUlStF3h5QSRUFXP0wzvH3ReH7bAi5UuD08lECT6W4hm
LU06U73U0yafCm9AW5N8rBmDo22k5xI6ms+lIRq69PLdwpLcj7/c5tKLbWmOEZIz3VB4TVO/TfDO
BeB7DT9O/scYdbfRUrdQnF1AyNhYWmzDywuLp2aiRfiS4b5lLN5wVRqx0ldlgeN41RzaCbjKqtxs
hM58a8XOXrHvh/aY1P29gRm64DXZUXbKMtBGnCQ3rq+VEEE/U9C2ucOgqC+dHGQJftOAQasHWaMd
0ZVuszspOnaokouKUi8lLzWQVRH0qgrj6s12kABrlq8DMFkw1Rgn4Dhdbu2kSFvb73wO0fjVAbyu
Jk4sN0icPOlRChWW5hDjiSXRaui21FvWdjv+V+IqFdtwScoxQr0oMzSpvTrhBOukxNSpoImuzAHb
+O7iuy4fFNY6iZMgy9POXzxoEjqDChsTPWvKZXa91JzFPFOD8TeojEgkfRSfa4VoZe8UKqIx3iAT
XD2uqsEHpA4TEzCUp4swMnEFMFQFFSfpg33ISxbAAS18hQLg46e9QsXESggAYI/BlLy2hOjM1OoK
LTZzrzHkI9YkX/QAbx91i6JwBQGxjFBLgRWioDO0hEPkkWbdmLHMONKrDPObyLR3KcpVvezcCVJM
hXaYFm9xHq8LS7EuOBAqn7iKX93tQxOUYdVYuZdJ+tncF2VDh7jbRaa0D0m9JWB3FUefKo13yDCd
h7C7JYPfh2qHE/dWt/zq3hM/hql55DjhX6LPc7mxpJAxMlOSci8PvjhMieUE6yBHRdzNsof/jxRr
7du+X29x7fUZhUrg+Dx884gCpmtzPGFMeJU/HeWEp+aoWk3rOtn+ra4VjbEw2jvJXis2ttl1ksWz
A3/DjmB+gF2wuPMrrSgQXCWOG7HuCjOWPGd1rY0flGku8C9LT9aUnuaU0ZCyV75MfXibyujlF/GW
+Oja4TKI6QCx7Ht2xuVnqOM6B47i5oypWJs82gsb25Cz3hf6xmNvLLWE/eG+TDoqugVbG5eOJt51
NKAE1h1v5gNX3pW2eMMwoHgk8O2rdn2VI+4UN3UBdoA+XIYZDBurzfN/5AlBBD3/GiXVI4HFkzLt
ObVae+f/SKbpRwa7fw6lnWWGG/j/1QUqfhGurCAFgp1kL26MUPEdY865smTJ2AlqUtfFL1Nn/Z4L
rNWxePo4lK3vMboeAukUOiOL9bqwyeOuj7kkVI55F+3LFoVkHNrQNNhXXBxDAcrN3nOcr3kX7HsT
faEt+uj1Rc1TI8AFegPTj3RzcX1EDOCYvknaIEmvYtLKrw/NOLsiitsIDZmoKflZ7gbGnTEir6B8
3XgLV/AVMm40XxlNQvP32sO0SaLCwKaygIPc3ZQokYyN5btzEUPC8+91/3NHE6z2NS8I5+eP176G
eeFVImGDVhWLX49eq7RRpKL3M6+pf+EaA3RJZg9bYgqGgyr1h1jMCsndIWVISUxIAcZAvd+LUca8
72CD0Q3iIIJ+nfrqNQtMtxj+fPwbr7mYb78Rl1zo02JjLnogCQD1mGMI4AmIU0iJyw6ThvBJpAYk
XtJ3wsxVzO3qRoLlzVZIWNsfaJljASbor+J8XIafdC4qu2l5R2P0DWsoV4CcwvotnrtDwnSDivge
6uPHwA+Psv0g1dnh4zcgjsFFfsMLoAlEFkmlQsTQLn9AGyZTUhoWP0CrdvQkH3SsEzXsmz5eZvVB
36+zeNHqFAVyK9YBYyjnAaUmhmoG2guDD2iY7BoHj+zIdVKCvIAblK37dvVTC+iDFqiJL/VyCFGD
8RCGpU6fhfZetS/SfacdWnT+Wpt0DjA5zH4P5uya2ZaT8Ergp9PFiDSDpLzmJQuxag29N/DUo65V
DvIQntLE8FrykLxONrDPlayC/jr6ykJBk66C+CnvCnfUpyeTkERcj+TPArIPQE6o0DjuXPfAGVG+
seLbZb3cQTZokqC+oQGkLr7s7M+TFVZY6ahVsUNYGNQ12Vk9wjRoK8ZQX1WgVdFn1hU8iwMf4CQ6
C0o5rGdBhYx0hMb1jXptJcXkPfznRy2i/6yHBQUQ280HRWrGbtdMTyFHesQX5o12iny9U20sel2f
cpjer7p4+1pSZsYsXkUh565hQziiHJ+/K9mPxJ9cZmDdeC5du93QGl5fl0wSjR4Qoyt2T5InCrbA
SA5U8muuGCeTElSMC+gDprA0Jnz9ubdDZl62OCWrMZ55FyQXAf9hdCzes1nrnRlIrDzTQw94wTkW
2Rgi+OTSjsJUMUG8HdqdNaHWI1NM1MqujW9MRqreyibmgPtQPxlQH5qoR4AVVJzGxcfB58oLnWyI
k/+fX7n4LqrexomuScL08B+6eoV8UkcVlAA9tQgeBE0k31C99kadCjdLZHqez7tgDJEZ8ve+JQny
6ij9LbJbsWfFnPIcb2RHawkbP1FHrQKMmB6xONjvDm45MfbYGVHulcLGjZc5w5a1E/WTiQmoKKcj
mCpdmnqCKCS8XgSDaRo5WRonjwZRHkkbdef/47UJaUswBvrFi9eW6RnOdnaSe/Y3DLaPuknbAurl
QEYJk0r8QHG0Za0/YOYl+5WXMv83y1zXZngEWHTFjF5QmbvauK+M5KW1ASsH2d+r7cbJE7/kMgZZ
mD+x+zH8EbDAIgbJpVZZialFpBp3wMuerhcHXfutO1ujOdfxlYUQuWbcSRFK7YvPVEn5OOICG3lW
KiPL23kyjnthjC5mTdNg3g2+tbF5V3aGkKanfQTUwtMthy+N2LQ7OiWY+JjZpwjaXqSaXh9Wx6Ca
Ite3/Oe41O/tqPua1PmDAxzS5sNJrsKd9DTlCr4/W+N8KyFfAH9Y3ACKoDKzHCJR8yYcwyTjJ1k0
8yZ5n5ThcZrLZ7vXH9JROplyckpD5JoQ2lFUt1Hqf/ww+Bqo8q9Adf0JiM7eyrVXPg1wAuocXHvw
jJad2grJnWLQhoh53cgNsQvs5GynjI9t1XpGttelrQVXv4zguFLE8nngnl+e2a63xi7u48gjuDDx
N7uZjcMmuB+WX2YMmyj2gTjCYw/PqbWMvS7gUdPof8MgB/gItIMSfLKGfivXus7pUB40UIAXogSU
gYug3FFKSKohhchmlGe50b/Hivyrr763Qb4v4vYpqqqDnBVnnE+DafgDH/fFQRkJ04NfSAV/HHvX
XpIwbxQmjoJRsWTFwwRqUPyknJRndmZY32dSc2RDt26GwXFY7vTS5l5Mkp2pfP9WxcXNrMay28R0
G0I7P1I4bhFDVwIbo0+IawPAIHUJFrT4cHRYBvSDkQ8t+ptURmNWqPdV6vc6QcilTQLOdlZDGm1V
N5zu9H7+oTvY0RRKvpfi7mao/c+NftNo9rNJOV3LkKkljbqa6Qcwz0SF7bxFwF/Z3vC7KemFVzPE
gMVH7Xt5lPvA5jeX2l2Hx31fzd8mxT8PKoT0SPtVTdZZybS/jh4+pFV60h6Q7rxt65xm/PS7bep0
V0xDyKSbcdz4xisbjt8GwYlBPoqZtyzh3eUVdW2bJYgjeL2v3BWR+umxktX7JBi/MaTyXXMYfUIN
Cq81Tx3xXoijl0y/GeTqD9LJW9D4FTINvickiRDUpXUGu+3y26bIYEZSg2zcnDrfoiZ8RKHzWRik
Nc1nq9bu5DhFRB8xP9l/FFSrjVch/veLm+htX8Gpg+J6lYCrRurIeRnjhCBnHqJESCLRYVaxvaB5
mER/LZRzopBbU4kPUxVQ9yR3td3+7Ixwa2r/uvbnTYAiWgZ1BwXIAvEDXGWCpA2QrUU1AR3nu95u
bxozfIzn/IusAwE44b0dgrzlk/S88R7E//zqPTj0iATHlQRiUVcGUKlkOhSo9yEPZWERLxinjYo7
RNIdyMRCzDim+ikyjrmmbXyElaMC61uHXyhcXa66+1huxqaUWT3zwFR1QXo3F4Pr5BipxNN+YBCx
2bSIX6kuqeDBEZimB9PVlzgiKHcpFyjHeyOggdBFSXK8IDGAVoPJrRzmWK2DQDPYladM2njgleqa
1SEoiSTXwl5nkZZ0emb+r5urg8OKa/tlzZSD1bt9h5hvN2FU1plI7eJNocjVP3ImxCJy+v/TRiS4
LrsEjoGnOViTYJssAmvfxKNkZObg2X7xBarLwxC2nuzn+8CuzyroGzRPCP9GvXHLXHOlOPU0Lmgn
CIoLJe7lqQfB0WpZsoc3otNsk2Imxb7MPiWgugEWHTBa/jZh9FXtyEpN57GdUTM1aN6E7Z+8VHdS
kO7yRo04Cj3+sPFzlfY/DW28F6JaHx+Ntd3pYE8oZCaFXNAikCtS1c225OBrXFMTER2GKD73CEqk
GK2i62nEyUZMvIZeeTnvVlzkKdBRtBraBTJaOgRfkLeOVQPzlw0pXKTj//r5uDshcgCnMWS85A6Y
rSmNUYbQYozbYaHq50LHPzNzmfE+KqZzpxOLP15xbfu/McvpaFOsXLkKt3E2D0qLbmfQ/NQQQ+oT
has9YryzP2evSkDalaqfrbK47fXikb7Z349/gHiBi2AHjZvWMKotuCzI4gO8u/9siXluNUdRcy6i
M7nZbWBA3rHKU2oVh4+XWtk9FIkwp5j4glO87PRnVd7M6YQyuFXEO6G4gGfUvjMlL6mrLzgP1NEW
a3ilxmeAFrc0cjdQQnLdy6eT1XEO+5G36zCxlNISsqqbPLHzXR+g6YgquxIYp6L4GSRJS4ohPY9I
s+1wbnHZ4e4I2juXOHhEpga02rl+phv7ughaN7D//PuXg2APiYiAVK8afGE+dSXKLoNnYW3BRjkp
vfapAnoImuRsgbVnzr82oxTdO9J/CjMUBdSrBnHQO5kkmUSeUp+PlMx3VaufyzFxEz89hPqWEvRK
E5P1oOaIwosll5Plodxi8Zv3JBjacx5bh1xtbwa1PWgoQxVTfx/dGMM3M9sVubxL8bVWJNmdIgpv
JtA3ou7apfc2WA1yLkQ/l/4tbWnL6F2nI9LMMTrUxX2qPTdB+jDaN1hSwE5V95VuHR2p/YmxzL+v
+cluyDbNN7BzOUiA4ZQRFBYZRqHEZyHLMUv49dY3erM1KHHlXSe+8ZseNbwssm9r0SQsxz4qGiFF
bCX5F6cab2tT39d2/U2AHZLdH1QnfoyV6KSN4Y1a9J/KNvhscMPqyaFIiyer8e8bBtDa+Hcppxss
o5Xo/v7H2Ys7F2pnmOf+gJTuEO1Duzv4UQSrVoIxj4J/Hm+kleJ6WsY6WzgIIltMgr2c6yyLApyq
Qmsmk+I3vqhv6TuGzjfAp7WQCtwB5wIRWUaGFhlNXKdl1YxIBoK6TZZOL6alXwoFg/bsx0Fja6XF
x0W+IczilmxRzIqKKTDHxEXZQNra2Hh1a7H73TMtG8BJQE0wlKzUF8yjoyg2KIjyaj1kDpA1ZvIn
lFs/friVNijOFQKoEuU3c3eL4K1nJZ3JBO02wV8RCF6hxjtD6Q6x6hwrZgjsv+P0pi+ZT5BouJur
LZmX1R0DPiKkeIE3l7pIQ0TO5sTIMYkIHEBJH5Vuv+0mtXYOILT+32UWO6brirzFe5kJdXDnLvzT
Jc/wocBQD9FmM2klzxXaIoyWok4KoXpx5uosCPvWQi9H9DgEGd+iaZRW0kHSPrXtRD/XR3Tk3+uh
EodIGpE2UZinvZqdcjo0BsYe1Zoo6291zGPF2+ym7laL8lcpaj0nyHdSr5/V3n7a2EgrrxfqOPEP
ogR/LbMARuD92o9MHlmISjBLQJNSjLj2KXaZ3Td0kh7j8m+dpA+NM3zPLL1jTMcdovGPJE23IFLP
oZ78CFV7o/ZZ+RSkmaBLggqHXL843u9yL3SurSofKbhTGmy5Mz3Y0l2K7EIVG0/Yblux7zZVv3H3
XG9pQZ4mpVaQm6C+XiR8id+BwsSIUKlOf9CtZ5VYP+X/vm9IM4lpNepCJtbQMbl8NCOWR1/S9Q66
42M3PDotsoPy90Tf6OBdf1mWgQnLfhL16xLmnyQNtq+qdB6MBLeRarcsftGKLcdPVbn1SCutKgED
EnNMUaZCart8psJWysGeK1Syp/heTmvyw+5udHxEDX93FsBZ4bht9KxC3Ph4A1+HeRYGuUccAKgW
xbLLhXPNqka/RxCoK33XlKBZzY6rp4d0E15ceZ/CldwhNWEZZdnT7+VcDXoVMZJCuYlHH0Lgj6Z4
oDFWZ9nGPry+UTDrQRIVeqBo+y25uHWRww2fHWrsxGHa57eWYZQ9SK7dnaKswjZrS2llbUHcwBFY
AFmBWrI4bQDsajMnLDgmr3bweTRfgtBjUFH428TPH3+xtb2iIk7MY72NX8kLipzmzDrGT3aLRvGP
19p/cLrfWXtOkkOFeyqSbN3LxwtehxI2JKgFEZ2hEGQ4L7dIKKWk3pChPL36HY2PHVJVMl4B/snP
mQsP/zb+RpKzslPEoIE4CJoorMQPehe7YqNv08wMkGqKGzrzCJuPgqvkH7X5hmnUj59uJRVAewFd
flBaSydpXhy9apKcsqyR/lLwNc6d5JibEVLq9cnMKOrigz+CuBvGfjbs2yzq7sdPvf7lv/kNDFyT
1Qk26zLWtJlsZ2qAjEwYPQ7tXT/6xzCTj1bkHw01c2cnOcildZCn5LZ26eGoWwSJlTDAyCV9QoFS
oUSw2MC6BA5Zx3Hn1XnuVunPtnwOq8eZnubHT7r2acVm4p6gOqJXdvlpc73WlMqfUZ6q7V3QZDe1
9k0xk0OWF4ei+frxYisFCtRFPirMFvDHK5qZP+bRaGQaCjW1tVMZFQyUh9Ef3bl5MKsv2ayhsP1S
2IASwQuTx/mc7Yd82Kv2L5UvMJwG50VXo42I++ZZfVkqIINJtBVSCxypJRJUR4lh5nrE/RWf815x
leALgxLYQTwN/nOj3kFVcVMNHftT336bh9dAOnTVD7/4hM1aJz+U3cNzX2TuOB7M7CiXratF9/q0
Wd1ddwx4eVwOKBuJUfhlMpcMRt4leNJ5o/FbKYZHpkMOWfDbTqxb3xmRQ21uZ4aVJft5AjD8+Mut
xNOLtRfbZAimplQm7oo0F13T9mj1DW30b0pbHkYGUoJ0i6SyviLSqKBI9LGXY2i+NZdV59O5xujV
rWlqATO4UYG8bX9nNFi/F/LGPlhfEbIv6iNIdC3zf63W7d5hftXTw+HIPpy7b5jfHnt0nDPUP/zx
z8fvdCWM807/s94izk1xXDdmjQranBLQem2H5x1Mwhm56Hhf/A5pQIz5Px+vuXZXgXrjA4r6kEIm
tQjlLbn5zMQut5KK7Zn2Myu1G9lPdkb9S9K0w2DuDXmG46KeNhZe272aqAiEjqag+14GGj1lQkFC
zNJTyXRlmE5jKTMh9jcdIAeU6GGlPX1pImlqYea5BcKsfVvtDfYUxd0VtU1t0iYGzWb1MnbN9DlX
voXOd9i2bXofa1t7dwX8IqKAezL7gq4SZI/Lh83r3rZyNe+8vvzsIFkygEE0ymuo7dPiJhuPfs7D
muFO7X/UNBuOWnI/aTcbb3xtf/Gtkb9HN5Q8dvHGh0SLZQZQOs8av9SqsouaCINkxvKeE9XHsUv3
5PLRNNHk7t3Ul8UPYlBIQR2tdM2T3dVuwCBfNm1s+7WbDYU0Oi/8NhrEi3eTYpsa+CXZUqQ8iQIo
iTta6gq02i1l9BXcj8+AMRrzP5RcV/KOSigFeU+nFSPaX9FfMU2AInicMEAK6E9fsWi9TH4ch40a
dAWJFusyLUyRD8L7dg2+y5ecSG2iMeDyDvtdV2DDSfBg0OmkDje5ee5eul8GNLviKMmvIKFFdCCd
cp4ciAbyOTS9rdLzepoWWgMXBowtsnzyff1yO0oMDUnojHaemt2OgYe8dFfMuA+Ed2kunyLri8po
VOP8NJ350DPlnNq3DdJsPhaBiJKWB3uTbSFWvLpywSgVRlipiJe1R0t9pSMuRHojesuDdmeO1d1I
HMTVrXHzOLuR5ftA+VbDk4mNzI2l7JymqWvOzsbNtppusjdE3YrkCfrJly+nCVUzpWTh5QQoTgaN
JwcDfbjHJMzcvGhcrJo9Q0p2NndQp9Sudi6DjSNxlYSBUqJnzCUnBG+pOi9/An7rNIayqfVsXYf3
wLo5R1FPdjIdgo0q+vp5xWKIOYFFcApxO7lcbAraJqjQG/Py0JMA0ZTvTvOn8s/O5CrpvoGbFroW
1tA6rTB542W/3aEX332xuHa5uIq5fIAJCU+qnLvo4clKXDHgXXtD+HW2Ps3hDsh2V/O2pQMKBJH8
abD3Zepq6YNs7+bTpMZ4zb608bCzAtdSKbB8dGuLXf5TTcJdZMdMOConhjsOavilnD9X7VPiPHRy
6nY62s2V6vbFk6xlLk4dO0ycd3mY7rS53CnTg5LtA2uf2i96J7sVqbaBBuKguQFWc9gJVK4ZHhj4
DvrfGFm5RmKh/IQaj9vF9A5Pbfa5gR30cRC/iuG8L4KXGDhnEukKhsBVIJOivG2xtPgmJqGESnA+
eXAJaJWjDUEAycz9x2tetykZNuaOplFPcsLEwWKHpJLUxbGEHKBAKAXbX4guwdBwS/ib4GVF8hoj
ZjIFL6GxUXitPC+9KZ6Y3jgams5i6TxLnMkp7DdxREULxKS/7vyVNN21dvQsumSLriQQ0MWGvFhw
sSHlvKZwj5zGK7iiIybIzRY7NEaEc/47kHC04Fhg6S1E+DZe81UMFK8ZjVCB93A9ywtw1kmDnAuK
Zy2NyLWC26wwXYRpd4KQLbTlZPVvyss3zNRTBlT4hPDUOOyrrURh9Z2/+x2L3L6Wx9IpNH6HP0Pr
xcRTQ+qtHPr9JCMuJI34ms5euRHy3rhryxcPCURk9g5l1zLmTY0mV3lktl5fvbTN19o5tcmTn+4m
/atkH+3uT09eSFkTt5FnHBvf9au9Mh6S6ghNWwyIWVsg1XUdyAcBVBHEXDAjbspFcHLK2UFtA9Bo
PCj1ybJOznRr1shc/ChP0kx56CaByygkiHnWepp9X8teEbn290K7M47WgDjVrvpt/A9n57UcuXKl
61dR7HvowJuJ2bpAoRyLLJqmafIG0YYN7z2e/nxJ7Tm7ywTraCIkhTrI7gSQZq1c6zfDwvEftHT7
+Xr5uN+dfLG/H+8jtf8tqyhqPAz6iLJPHHrVvDSyFT5r9V2cLurbekKXYzVWy9hmX15n1zIYmkZn
x+7mYjPn2+u8cRPNRc29lZehAgJgsQEA4Az3inXh/PiA1Z48KGcVuoHAquBPHn7HLI5Tf1b4jsqk
L22+WohYFIyZZ7wUf8YBnHt7zLaOjAWgpXj0J5fjoG5Tpyug2tRfkbtzsTdxO/9XHSfruXxBV2tZ
9aTQhnSbmL8MGaKCtUlpo5o3ZVTRw/ci2d7YQ7ExUlTpUcwjxcbyQHVWuZ9vABBtLeOeHGAhqW9t
P9ML+YqWYlM+JZV+F8nyCrhbgrVp1KWbVlK+YXoqtO1V4VL4HCdeNZm7sHuK80fT3MYhBQDjRs/W
aLe7iXQdStWyA/fuy3eB/KvT7iIWMviOBCvtVLxIdVWQ8RfW/BQWySrV6q2WAuRBeJmA9PkyMc8d
K8pH9gn0glLB0RFqOH4wjoVKyBBPuWq+Bbvq3hhWJdpQRMdd3G1msL5Q6dSNYgJrozOzHMaFHiDx
soCRUalXSrNwurst7idynLihgr5V/pMFvjSMVUQ2W2/Zfdq9ctO+Zaup5WxaOoTnX+a1fy1Jezg8
8biodXRQPIo9qrEu413Z3vr2CmW09EHZVyvnLixBGXfPcNX7eH3hI5zc98RWBvBNZivwjcd7Ra+k
IdAqvfWmrljmX7v8zkYr8XtwK7027JLOwlL1m09laWRR3Wf2Tqm3ir7U000FFqTbW+3WMJ/D4mvq
rKqohdu2aBpPH0u3pHldraV8OQXqos6pD7RAOLZOeKtC1Z4Vj3xm1lcwpjFIeA6NldVoLoK5wRew
JcatFf8chl3e7QNnkT1l5avqDItEqVZVsDd87KoSjkBaQSBWbjV/PaL6pwaBV3Q/ATBeR8GldsO5
DwU6AyAqUsTcy4/qjJOsFr6tDmSDkLGoyLElg6UwIXDz5g0M8YWgd2442mDk2vSjKLcd3USSTFNi
ycopXYfjkuBedOZGWBwk1i8tpi+WXAK/G2fiO2gnaG20v2hKHmX3Tp+E0iCnrVdC5pvKNyHXIpRu
P19vl0Y5OvFG/DsqOo+UF0JOH925nse3SakvJSsnV2dWNZkRPFUqGKc3+gyNvqBMBVSxeyph/ztw
f2aO0ZHStJKMu2x+dILbXhDQCePKBGlpHPaAPJZ6zUWuvdQxP5cpUs8lQ0TkAlbLsaK3A0U2NnLE
s7necrgMqn0loYKa29/T+GvYqx6XysBXvMpRFn57//lHP61lof1AmKExIVgnnHWHccYnaTbDWOMy
P1SuyN0ESlEQ81X/lw9IIg2RVQNOUNRfPh/5TMZEYQUoOcabCPQcL6pucLI+jqmA2hFpMCKDKvoy
iZYvTMipxU/HM7pLndyzL0uTiZ3DLFPBO1piydRl5FFxA3UIO9fwSbDChF+IyFWF1qGoI7EFsF9r
Lyzuc7NM5YCiPQeqbNDqPfzOkV3MMg4BvG7yUho/U8mdmifxna34UW5v7RBWlwSGEmc1KblUlT1z
N/4A6QIMQSHgxAHHnAxzpPKNCLHju0l/m4ryDQqBRv9mWNWlVz1zHYB2S+kGh8wP8efDVy1RfraT
GAJADPTeqrONWq0MZcYW+lYQ7JoGFUULdir6q58vqXPzK0x+SD1xLaBbepSFp4nlDJ1j1R5KUwuz
fxOq8JbAgIfPHCYfSjnKmxDKuTCuSAeOkrWDcY/SBbyI1Q7GJDdwpOaH+merXyvD2jHesF51/RnP
XL57lC0Ejy/AKuLz4c8cnELaiv4T5xn99qM7UDso9VBQaqQHbW7bSd+Uw6s/RpdeUqzQ45dEC4nL
tC54RsdEsDyJck6RlpNCf566B4NSY8INNoxzr9e7Fd4/KxP5ZLW9FdrieRCs2tF2Tfnh87c9U3sB
iMEeonfLrZOS5OHySiWIKcqEnp9JWSFGnkdHXdKoXwqydbu5F0W33nBrR3dHm3uYIXnDJenY07OL
R8AlQnA+yIyOW/GGXxRWauulJ5hUGqKJggRQZZAhI/I+NC+6Mrqa0wvU39NdfDjqUZqBY3CdREKe
NC2zDQYGyBWgq65vwClfV2V+d+E7n25jwfIGjEJ9meDwURj+7aqk2EmWhQlMTx9beUyJ3bpWFn0D
wy+18VFY1A0uUrgjh6RXF4bWTpYa2abAqUBzpgdwrIJkdGPDaUUfbnauTFS1YoBX6CZ0anadl6gl
C/NrcGU6SzAGkSl0xM35kmvyaZp18BDH2yopozKMjbD2ZDnAihIl3MjYyNB5VHzX/Rn81yUvw9OW
BzwKpGmwT0A0hTqm2Om/ffKqr9pcU6bKq5RimQSABk3Zi7V2a1XSUohflUKYV8LmwtDdQpW8bsjv
2jTdhBhIapd4ymfu8oL5icorK130D4+ONfKeIanDsfJ6I6TQX7htH3vfU9C9OVpnQQPIkOtxgIy2
0a+E85OIo0Iv2MTKDucfL8tuB2BFHbrB9oj2g6kBtLwtOmzeShckq0ed6POl8yHmfnhK8ahgpZHa
R9WRet/hJ8wG256UqUX9dIyXcPRQ2ICwTuFBCNA7NuRMPXBrJGlUu1sGc+em8p3wi4i2efdNn/cd
IcNuH8ceC8XuKg5QAoHaIKo3dRhemQmugGq1lez60vEqjq2TB6fLJdAS3COOVcsrHCXV3kIlNU/e
fLJ5E427ASFoJFqFcIXZrGeUOweeK+0u5cRntjq1c1vmtiekso7jJmr4nSlpFeuOc0wkgUK+JZmN
RVmu1QxlBw1bwrxbmc2FI+3cYX4w8tESw4uwo09aV140YaGDpoAQRBHCMWJ0S7+yM96eLJQ/RZjx
qFD4rZ+fL5nTDpfongjALMD+M2pFnanVUlv3pacNUMfEdQCQZ+4Mq6JLNjLFRJ1aeptM6wT1CuPx
wuin357R8Q8DJiOg1sckjz4p8sKKVU51yVw188a4k2bhpxkv4uSm8zfY6q2bsl99Puzp4XY4qgj2
v500aQMx05yUkh4Cs9zdNO9sEcVotmmReJ11AbZ+Jvs9HO7oYAMWPGqlxkvOaugCl3GnEHEUPOHR
w+2R5GWdCf3PIGGa/SeBW/r8dc/P8UfaAo/dBBl1+L5VnM+YaMtIvXJ3beJHNVjJSealqb2Azx0a
6Yc9ba/41zJV4wuDi495uLV5+98GP7pjtdEUw06cWWB0WxRgCugrZNqN49M0ziSqJJzmYprxDbhK
G30TZmiOY8mZV5eOxzMZMo8CHAyOAxAi7bg8awU4HvftJOSykwXo8G5+KuYeabx8M0TCav0xzBqO
wksQqdNbNzgJFZ13OFOgg47NY+m1AGqcUQSbg2pdz+9z6LgVoEx4QhdKvGdWNlc7cZ1G01Dkq4cz
HVoF4qhxixYYdkNqVC+mSsemnK5XuaaweZXM3y9M7+nJTYBEZoi+MMkKMmSHI5qlFVRYFBSQCsaV
QR4CQXM99vsRP1xzql1jpA5GhzpcFb399PngZ95WYGupOZEOn0rWZ7WvZKABcg+zn02Zdjeh76Kw
FOJbPRTRr7F+/3y8M0uZlhITCdALJtRxbynT1TTQMjv3ZLJfeULaKKgvhPCPGTraLsAF4eAgowt6
8ARzQUiI7Rw9O0kfV5OGGnRs3IS5cQOpbzWlL6igbJD0ht5qPwlxVjOzv0RjQ22y+O7o/c8qCWZa
T6bu+YnpBQ7uYPY+sJPXxECIoJtXU+g8+kP/vcMYZtFU8cYw+tq1kWT0ALisolgKEN5Q7/vwx+df
79QcREM6H8gePG3qdicSZKEU5501ZDmGJCaiQf1Sda7LkjI+UZ26qcifGr1dtHJE3T11R+MOpJ87
qN8uPMeZ7Qh1mBoYCSeClMckRg3DbKhsSMVJoIbmNtuEfvClrqIrc+h3dXo7Db1rK6gXj9m1YOKI
wxm6zLox213JPcdSmwuzfvbTCAop5wMas5Q2D3dRjCY4yDvU86aAbUMJPR3J+Kfc1QayAVTaIJ+h
K0E3Lc6hGhSuEG7MJnUdyBft5c7EZBq3fz/L0RXT10M1VGA/oSVCvj2SOBbha4O6ghmm16bf7gJO
5wiHeju4iLc5t8MEc4aThP8FuXf4HUifkTxIo8JrkSmbsmCl58NqwBColDaicy0cnfTXIjDItrWP
UJGP5WqWg0sTIlKv421IY5FlqlDzMo2jmF2McInnacqBPkGmNHa0WinhJyhsGR9qbqXZu7MpU9fA
ygTxpHHcXFil556AM1VHVVFgOo5BzMGcKvPYFAj2ybcWNQUF7Skh4j+hiYvMyMLH7sEYg2VqBWt1
Y+A78fkDnNslDqVZqgwKqdmx0pCS6ZGhJQanQkgTW4PbjwdnzJ2ljcv/eChKOMBXdHSeP2iWh7M+
1FLZoqqUe74qby07XDuIsWtNQBS7MK+ntQsEcamcCM0KaKXHNdC5lGOrjeHP+LrsppO9h1J241g/
U3/XoE4pa/Hd0Gf/OWCGUQn/hoKND9qDRzGScE27rVXQqrPhFuvjeg6rHU2kTLrqsujKyetF7vTr
OM+WfhvdaJKxjbrhwquf6tOIWQSCL6RgoHMd36+LJLDyfoYqKY2K1+U/48bYch3C+1xa5UZNJ5Fd
Nj3YSrrV5mSJ3JOkyOvOnhECmzdFlL18vsDOpGPwl1nZcPVoIIEfOJz2HM1vKZdRD3Ga7ookw0MT
B06i/lGRbmockxBLswwUwiZ5/fnYp4uboYVFoxAOIQIcnXHRVBdWOavAJAg4g0KW4txZVYhUW3T3
+UjnVhzhDn4n6jt4oIlt/ttdoym1AKdLWmNR2GzRQ3jJrekXlsle1/SS21p2tBzm4lIP9/y3/W1Y
7XBYOnWhnAgNSPAwFVWK8ipTk/1g1wnwg9rrnebal4PdYOsst3H1+Tufymax1GinkIEKjP7JdT42
1Fg1avTaynZbteU2m4rvAPdXkp//CPtpY7DI45tEDV8VHNko7O3qor6eTcWd3LR864rs4fMnOs0U
BVXeFiEfoRxi2+HniNOmVqaIEzQc6ytl2jkd8kApbiiUpnu54Gg3LpxpZ+f9txHFz3+b92JoDLMq
AeKo1R512EfJSp+l+sfgg11O45ugJuOw/lc76u9Bj6t23QTaq5h5zcb0IujwUTatp4Tm7xSsJatc
9FG0auPwxnaCC697fspZ6MQqmqWEjcP37ZPEsPw+BP+TjmuzgHbRtNdVBsoksvH5Ma+SLF+lar1o
ygJTUtu1rMnTymcwGz9xr99za/miFcaFo/dDk/MwjgtlZLY5zUWO4OONbhtj4ks+HLvRkK6DqA/d
BHSqb94FpVMuyrzJ13MEVKRA3Z60K6qcbeVf13C9HDXw5jp4iQITe3O/aLm+Fk/N3Jm4OaVb1L5+
zrG0mNTmFgrR58v1TD74IehMq06g7HFhOPyadpXoGMnTq3fAHo/2U9m5rb0OwN1aGc2d4Xs5tntL
QbNxl2BuGdOgTUPn+4WnOL3bHT7FUdwKk7aAisr9CubWkvlyvzb3vgHLJYFWhbasFc3LWE/3chBf
OkHOHdCiUgEPl44Ges6HHyCxRjutCqwAKrcp6nUaGL86eaJBGRS3QZduB81ZDbK9lIOGosX44svO
KlQ2UvOkaFDY8gvnx9nzVIROjKeFpPdxNXhU8gb0O0q2dQrcjsHSBJizmoXrKuD0csrHtHbuhs4O
abqE/yl7TpTGUCFACsXGyvX4TjjpkWOGHalYIE/r2pYlVy+bq9loV07S7DW7CC/kCueOS7QIFMrI
wjbzWDZOlQdLq22N3tao3WLUtSrM7otvGDd4Bm6kaXpognz7+WITmf3xRv19yKOIDF5Esyaq/Oir
svficNUp2SLIrSVKJitUjy580jNFOVFuhE8tDHodrhqHC4zG91g2jkIVPjC2iHq7MwK+cq/sQhJq
0GO1lzSFizvMrxqL42RKAaGFw6Xrvn562UKynQ4D9FlW+klfsdWmIVNxLvEMNC9TrVtbUnzTF4Co
BzPapBqXry4jL0ufuzbaxGX4OmndC+VU/CPp/oWS8qOSKZZHtMP8Wq+8pEqBv9vzs5VWK0trbXwF
oq+x8XVUQRKV3aqfhq+5NsJHzmywoPp0XVoA0awmfEzTWAOllNPxGevrONbXaTYstDLdGKVxh6rx
6H4+6adqVlBbRMGfyEzUOBGR83EDHIYxFSWB8O0mmq1nO87WZuMggS7bnWv5wNvs6TXu250SDJuk
U5e9GmybMJ3BfevNIn4o2wwRGLIqX6kWm2wINvI4XMgXTw9k4Auy4JowUczScXjzo7lUpUSJvUmb
1o3coCqVPMyhdpvmNfRjufmaf5eUahlmya9gqr6bWvBtwmppji6Ze5zsTfEkKCMQFsiZSWIPF26U
dq1ulzyJNTheVXfbVlNv0UV25a5aVHNy1fj+hSh6sjfFkLA7CevcYohJh0Oqvh/2fW7Fng/3g/uA
X9SrrG9XiR1vTOfStz73giBUBJkUWUPA9oejxao951Evx16ivGU0QMeqpev47LS3/behvVDSE3Hk
4Njh1VB3IdAwlMDGHA7WI1VdRRUqx5r6rM8BNnGtKxXN8vN1fho+xDC0OFDs4q2whD0cpjEGxcD6
K/Emq7lK2hYkJ5AnGJ5a2j/keKvFKlyfOblpFOXLhbFPQilj0xHkBTnJuYIe5b512MpVNgFBDTWc
j+NpF6vJ1ZhaX6NcuTWM7MaGusJtaDcV9kISWHEtuanG/pZb6ia0fDqcYXdpP519KPp9lFExySA7
O/wgap8FtdSEiZfG6VXU7CfAFHKPGmlnL2MfotPcbXO/up50x3WkwU0dKqHTeJfKM+SSqQS5Zl0Q
rTltk4gPBcKPJc5ljXh7+ExWk6WhKUk4UMvNMjbra0kd17ZGVyA072YonZYvL7jHo9s/71CgulR5
O12L1JVRPIPfSEGbYHg4fl4qBlfFMvZGGszFXC4l/84Y5Atr8fTLwxkQLHySGYiM2tEo4+QYpTrS
y5bL5658KG1uofMNhjirC+vuJLRR1gDHwCkMaAZoztG6k2tJD1EljLA6LNyaLnMmPdeD79pYkUB5
b5fWXeuHF0Y9PTwYVIgjG8R04WR1+A0LpY+NQrYiLzcBiTeNUMF0ZSnboAy2y3TLlf0LuZL4Xocn
CCPCrAEZCsn+pKo95VokF0HEeVzNW9G8ldTyXvXnVWZGN1nvXwiZZ44SwE7kHVxo2M8nDPgGLcPC
SP0Y2Lu4kqA0b8o7PNLuqsFaTmyh1qmWjl4HYCSM5wtzKrbA8cuipSpE8EU769gkbEZ9sktqM0Z/
0PcyQOu6L9/KCd3rar4ObRUIc7PStXkXqYk7Vx1Iyi65sE9PbtasK6E2AL+HtXXCA5ajPg9ymWcI
p8qtCXiT3X2xU3NvRfYSt5/viTPeJ/WFhPHcqJDnuIkI/CyDHy6stOYHck0MhHoE32Z2q1F9wQzu
SxvaXhnKd1k2P/f+r88/+NlRDRIk3GztU5POolO1kDMj9pr8l+HXyygfnxV1vI8zG7/f8QE75H14
kX5xZpLBxHI0EK9OKWMhGFTD9vnAXW2vlNTxxn5+trmIZhITq3dPVvz989c8RUIQoISKLaArEy7P
cTgInYS0uwLEQ+32KumcG3SdYxF3UHbQt1rbP05ysx6g+ATJr14mB1HC4T6v/xcxAD11hZc3adPy
REfXAqQss7CN4QhmaDrp8nhfz+ZPs0huJG24D3sZK2N9z2J/GpX42+hcMuk6E4MY3xRIesq01EaP
TmfVbsiLBrK7OSkXhjEvjGKD9M2qdyvfX5cljpPIC5u4g4F0vXS0iJc72t3kQsIvlEbUaYMuc5y4
hj5L5kWWMiTjfZlcO5hARmZ6owTarRLZq0wNvbazluzLG9lvXHQ4VlJ4SVHj7IIQvQ+WPVffE7sg
QzJKKywm8m152qA5mJfhhrLTXkVsuNaabdLJwPLsZZhX10HhPM+AiUtui5+vy1MeNuvSAmzJLkBn
mzh2uOubEPX4IBR633O91NLpDps8r0QTUXj1JtG0abL5S+Kbr1plgyruq1Vt7kp7oVWBpxfYbMg/
jFR+09UcpX5DWyT8E908XzibPprsxxNHcg4HWVg1EP0OH3OqogztNj/0zMq5rSLjPsqGu0Y1930w
7kNQi8mgBqDZQ8/IFRmjTgNbexohbuHUP+xGBpVS7Ege8fksm9teKvdDVD7EWX6TO80KV53lNDLb
t07rP0hK8a53vuVOU7ZTTCRYbJCvWag/msTcpdQl+1ytKFTRurIj55Kl3pkAT38UPXtaBsC5j19V
oa5ami1WBAIHWgzAioNqaeBpVddw5CO3BXT8+SI4E+AJs3BOUINzYJ4c5TEBjgF5bnMj74r3qUju
TU6mqo4fuE3cDbN1oQ5y2qYRSw5aNd5GkGdR8Tqcy1QfkgTKLMYbgXbfp803yxm9du42hdYj1A8D
Le70dQtFI8DCrpjyx7FVYS9UCgxlpFETVmaNV8bnH+FMIKJqztMIFgyZx9FHiAq/iG0LO5BEkVg/
b0lWXklZvewq1L/6eulDHqwvkbDObj9YEkgAUiERt+/Db6FKYVqP2OR4TTRcSaX/C+FrYJfZ1z4z
a2Z9euu02VVH86q2s1Xrj4s2NJcZXgtB223Ef7VEh/NcqaaAFII2oFNb4HwleZ9/Hk08yfEOpFhK
CYeHPVUAGvK2CSkcRl4/7WVruLPpCTuxXy/8SZF3WvpGBfPJrtrmpq18WJS18zRZCGLWBuybzoGm
GkjoyCalZzmP49yFy7CTfIAtEb8jwzwqLHjikQbPSkJnPreF0CUeDImvZVfOHEOPbOefVjatplzd
FNXL5+93btc50AqE3DBA+2OmcRUltYI2MnuAdwsJDZ6RzC96lj0nXbGD6U2wHMzV54OeS3XpDf49
6lElAPv2SmuKMfKgtmOudYfw/BVIPX8sF4OD4AXOjlZ54Sw9FwN/H/NoycXSHKM+hWjEJKc3USJR
wQkuJLBiB5+sFYMyikhjyXiOggp68k1lB7yWgnhJoCpvRZstbD9/8Nv6PwtglKuQsEODEH4eBTbA
JUdj1YWaASzNRQLpczwMN1lef5ml+qWKh5uhmK8xCb8aA+dKssu7fqgeDEW91dRiMWlf6NS56qCu
kLXfZnZ5E+vqtTqGV4oCHv4/muq/ntP5kFInqadTerjTTSOVLHoepB7TTaRfKfb3ur6qrG1nvHc0
5gltYf/4+Zgf7jB/z8PpmEdRUysDaezEmHLOiR6V+7ww1s6PtChWstTfgNHDVaZU812qh8soreiH
l/twfpiVm5GGmpri8+Arq6SAOxfd1Cg4NPovI1ER0RrvgCxfeNwzcUi0y5FzQAYRreCjqcybukuk
ifLAPNXXUzjeT760q4c8gZCd2su5nO9stbJXVS1/0wPnVkMZRzPcJE1WXTFuHK180PCZwRpM1ZZ4
qNyHVhUtqsLpl3KhruumeK6vemQxYg/jL413/vwFDs8QPjeUeNoJ4OeEL6F+HEKKfJqmqqUeEJEz
fImkL5h8IVegLMgCF3ZseZ8PZ4jpO5jeo/FESPutA9vnvlGOtk8lPWtgE89PgOGvh6Ck8g1AUJUq
8LjzTp6j3HV8cPt50T+YJRoBPvoAEcZjgRw89HJ4r1GUQbV4HQdPQzd5I5o8wnghxv6uC0HghSG4
pMnDeM+a+6Wv9Tu7xAokhgIwq6DF7C/B+DJZ9Ys5hq/xvm1lr5OGdRSkr4Pe7jOzVbyiQcjElPvH
ftB9nOW5vjd5/a2DddHVOIlm5lVGBaNveNq+uyRAqZ/MDarmJLh4RoKlJLM6SjpmFF2g4TuR5+TO
qqzClRUNHtwKRJ4WuXXLh1qOcw+Jvd6VoXIdavr+sQWi0g3l7SDjD59b3ZMhT5gqZ/dj0ENk9xGm
pS4QarCYzS9lMN3G+L5GtauvMN9edArFT1o80/hrIoHLpF0o5TdhW+8UP7/R8IObJmeHjZKnVLLX
lNa6KrY9LgMQNjfDpKwmdTNq04VizuHR/O8jAWnlD0gKoJzjEpw+xnrnSKyZYAY3G6AmON1n8k+7
+/n54jxqfPx19rCXRYNXaFkdhTYN/7A+UakazQ18mitdsRYhlkVW3qxKOXpwputJtW9b7Ftq2/li
SsmbA4/8bbT3Uu+lWYqXhnZV+bbmFho6NIMCSvGSm8ZR0+N/HpK8l4iH0sZx3b9KWt2cx4RKCxB8
OW5fzKb6kqVUYEekn3UfXomZunq3n9DyBLGdJytfLve+VF3gaHzUlQ72MtxczIVJPygmYihyVD8H
CxbkhU8Yq6rxTtKrVUOv1yi/DHr5nsnGrnT0vZ4HWwv2wDRprqBwQO5aa4O9zTrtpmvf0vm5GGq0
Bqy9NikvWMV0k7pQ+u6q11u0GNUduT+3iBbyfYc2UEIn8k0ujFdV6+7kJFiYQbbQRgdyRrC2g2mj
1uZej1J3Ji2vJK+wX+th0UiQWhVpaXR4IyTllTGlnvgzqPalkj1LtoTrtLJUB+qFwUqrS4QgO09B
Rwyg0Fprknu5rh+qrroX7LJ5sF7Vub8LhvA1mNIvRYxogja8Of2lW8fJYSk+MEc0rlvCmvG4xWzr
iV9PJrGwGmbs0K8daTEDNx26pVZdR1Chi/kuzhCoeJQLRHTyf++7//Nj/K/gvbj791Q2//pv/vyj
KKc6CsL26I//uol+1EVT/Gr/W/y1//drh3/pX+v3Yv8te28+/aXHIuM/x79y8M8y+l9P531rvx38
YZm3UTvdd+/19PDedGn78Qi8h/jN/98f/uP94195nMr3P//4UXR5K/61ICryP/760fbnn38AQfvt
4BD//l8/FO/45x/79/JbevL779+a9s8/bPufpEmig407IeVuUV8f3j9+Iv+TyyNNQmjekETJJ//4
R17UbfjnH5r8T6FmR+OQX6DUJsiFTdGJH6nmPzWqqR8qvSBluIX+8T/vfTB/f8/nP/IuuysQj2r+
/AMq6kH4lUB4Q7OgUCrSmN/CLjprCIQNMeo3qVHfN1nV3Yahn2ElV1YgLNUCPROn7TPFHaxeeR47
2ca8vW6ktZxQS3cruaiWfp35myicomWlwAyqyra6zrLI9BJjSr4PWtdDDbK48Qaw6N/TMDKWcsup
WAyd6g0VFi4+CMgfeeXIm8qPm31Y0K7Js1Z90fWsuEF2vlio3TDe2Bng7znNZ/hwivyeDIUDx3eq
8ZWirr3Riii5d2RQmrVhJ/t4KBrgdGXlIK9WG+mdQBf8yI0OpiJUhO+zMcavsLhqY2kWmukNLcog
kqLg84dUEeKUNo2QKyPX9KtcdUoodZW6y6mpvgyhkj5VaGnMbjs4HDcQ6nML3QO59pHvtfoHdR71
dNF1ofSqZnUxQkXlIuHiUBptZlij1J+iRNl3/LUHe9aM0c1UI3jqMitFF7CoY1S/Qm1+64u23WWZ
hEFMmmbRVx/e3bikN2+v1aqJHqLeyl60Ua0VjIyD6Rq4bPczmVv5WjEzVH8CCff4KAimZdqr0l2X
9Mq2gjrwUuhK9TaNJWrSkRPrFQehnBp4MIzoQpZa1DnuqFvjqlcm9VW3JozZOtxGPFw/5bfAscfY
VYvQXjhRUj704Wje9anc197UjhgNojSeTEszSy3LHZN25JytFEd11UCB8WDUmfKtstU+Rb3IaakS
9Eq4GNQhfdGHtHsAQ1+DXTIa251heiGMl2jtso5IeaJ0qBK8EEHTx3VfX5e6FFiA/6GaLvrZAX5h
FbTX1dCfriynCNYpcl7FMtW0QoE81YlqQxTWjSvVfdou0C+VKcI4zldqcuYiaivrvQqyAp+cYiqq
hWL2cwD+2ERMqbELRPL6eZR/AfnoSZeAq6x9PBFu4xYd2dHOEWSYUgO+UuZQALY6ud6ZADthj5WD
9b0qC/1rxN+6iUOn+Z4MIpF1Ipq6lt8m1qId1IZKHVjunaajlAigogeDF6vNtGuDSFqWdNMUt+kM
wJBZOZZb+GnWti5reM3plCNcS69pN4Z64S+UPE7nRTRoqPzhpj4gQ1T1L0kQSsWq0togRkIDayRw
8WbwM0IVepVS5loq7RQWuHBYVbOQagI8Qoiy/mLVM4gygCUmITWI4cF1tRYarsM1p1zR0LIpKvXd
q81MbHIJa8qrmf97X+gxWPywqsvdoNqVci85OY2waKxu68EwHtO4II2VKjvatXXm7Edf18tlotfE
smaEyL+y7EDx12k+tL+sWs2XdR12FlmqI81uOlAJXkudo8IMBJhb4F6q9vg1S6ixLmU7L34Oc9vn
K32MlFXRWuOj04fmT6eZVWNbRAEW61FuOi9pZFe0+msbBZyoN5x7c47rYdVxNMeLclKlcTn2gTIs
orRwcJEuUAjU0fBFhgv05K1mdGxKM8yieRHL0dC6/Rh271WXJrI7J5r2LcKQ6ClPuvq1MLNsKzlG
vq/AjgHUH1XzwSjK+EuWdcCn89EIH0ukWN+R4etXM/Xd4rrJqJqBc6lBYoaqOM6MIrmVKx24aCAV
0a00IWSxnOs5Crc1Z22A216oE/snHslAdAFRFqOoHxWkP98jua2/toAf7gMt0HZxHtg/9JTyUGtk
+Q8q/AVXgrwz50WAOzU90qyfdxVwzEL4C6vjCgMzUjfM4cZregJSvtb1geZPAfBGAcpqhsqiwzha
Z+n2ZChzMM8/lKzvJehDlv5i67Gy67OqxHOPvuEtkUO+kWot+Vo3WoVMMeU3Nw/7POXRS04K0ygB
A6MTGG4nSxq/BZmOtq/klwo5ITcDe6GkUTuQRAp3I9wIg50PkjpYxIXdI7ac9PO8Luam32GMi95l
FOgKmueBP8HEkiwE1uYgrmIEL3xjmxQV2lnmGMcPkZ3mr0nLXW7jj450bdDKSb0+7+komnJlcTJY
pZ8uA521hLuKEq1L/J6ltYYXEYDeMOvAnP5f6r5rPU5l3fZVzgswD7GAW2g6tyRLliX5hk+2ZYpc
VCI8/RntGSyxOuw1r/a5W5+8ZgOVa/wjOKqBuW5QuAgoGSCrAJA/ed2z8kT71XNYk2jfEoupBoZC
TaN86iplRNgM7ERK6n8zmwmmXkPovJCWtCtCHVDgc9q3HYTuMnitwlA/WBZ3cSnR2CMWhS8YfEXh
rOgu83IiHNpC4b00btt8y6XCWoE7tsEiFCLSb8XYuPZNFxTVGE0mH35oVWEGwTMpgEDent4s5qYN
gId6WNa1IMuSkfrnSAzzEAx9+7lzBicxTRRXKqOGFszg1TEsIA3Cr5AhjgeeNu2rJ1woNwXJgWZJ
rDLQEFB3MaFJFpCAOmVSGGAsRQMj5LsVcj+IQL8DXq8K2Ka1JjxultWk2vsu0/5TFiqy4Sa4clYG
CUKWkfFxKjr2rWsmmLHXrihWBaIpUNwYS1jaShOFv0I1jMFPBqAujgK0seMxSIOk860hQXzuhJgw
Hxdgoxx81CpIh3Bkl94aw0geqGeES9KN5rKZWquGSyGpXwu/Szd+Pw07Lotg1zpZngRysh4GG9UO
A5+eTFLle5eV5qGW1Li1exOx6BRwAMLpDPZjdDnw+Sa0QH7gNhwneZEdPAJXjr7Kyhvfz817v4DM
Pu6RpbGBWaNTwLGApXnscGHzaJycLmm7qV92Bq+fM9JVGyt32EoEzN5IjXhbLx/MbY4C7oqGSHSI
uZmaQ2L47XCQVYZ8ydTmuA9l2NeG5dA36juFkf2N42sVm15e37qTah5d2mgkczKL/+ztCcUo3QRW
XOdiwhXIa1I4WGbGV9My/CdVdH0ydG61rRubF0hVDZ1N3YV6hw2GrD3TgLuuyAYXvK2eDgePNoBI
JuFae4XBvKQGyHpjmlVLWwX515FK421qAjiyOeZgrGjZF2u7hA8/HdLcWYwkpYlXFtONx+i0lMjO
aKIGQccvQ20Nn1pLVYkLeeZN65H0lme+d9OKsVpBOKLi0h6HxHfZtKyUVR4sy2hXTtiLPdrE3Je1
GWxygbRqF3nZcCQe/B7im9ZDjd0dl6jt4TII262v/qjCfVAxvJMK+1uGIoAZMya43lkexhssGhpe
4XSnve5eO7nzwmnh3xCdqo2LIxxqxnDnaEGjG2NHKe+uxTjOcMKh0IvKkPKDS4Pqtrdad2f1IX8J
Q1z+tqXwzGKdG3UO79q2bT4V3DSbJ5Sp6Jd8qlAHbk1W/8wM5qysIrXXZjsiGApawTKFh51VmvFk
hRSYnsv1Fxs34CQNUf6I61JOSLzoFZOxZ0PW2ftsnHYOK7Gp2KTL6bqqJcPSh2M+ypQpGZvEnVDf
612YnmgZjvChIFA+4vpsrrVpid1YyeAzobq8h64GboAV9Jo4JGebjpXDIWwHiDosifJBBBGG/sLS
Tm+GCgmNWe4FxsKTOf0kSt11UdhK2JWHxIAfZC2ru7Snzt0ocyyMhanTDKHYPTYF5Dt5bRT0PWEw
K9ThpnLAAuscSnrg6hwwJgngC7mkwlcLJevsvjA7AiPmwe7W2Jl8HBJNhEVWvJHfOE5o+Q/PTX07
QecK6JDCTCKlQJuhxB1p1C6qy70HgpbwnrCr90hl8Md+q1yFDTIVcqNNQ+wV4Skui8hh1Hx0YtVY
HYjMhIu3ltfuHlpiiXAFWkPtQNzH2lXlva8b8K/g2cTyKAsr9znIRL+ho4kQJB9RxX4WGLc9RuhO
pMp5LDKdLY9wpBVhRfRfHE1gp9oqywDwk0/p2tWkMe+sxhDmfcdddR8WLYahL/UqlSrYhhCBw7bQ
1R38csAhQcFuSlG6abOHciAsvbOqhnyeHApnS0E7iFtHAB8dDrZxMxIFyBCy4Uhz+K0Y+WDAchmc
90cb21gdiYFVz6hZufejbI0nnkK2lsMJO2aZgAeL6wnM8iJUi9oh4xOvG+C/bggzaMNIy13rd5BH
VY4Za0yN/SgmsNEU0nJeTBqET1PZpCvLEcctGWnp91lrw9MxpGRk0eTX+Wr0coBIJcghY6S8CVXh
0C0+WyWWcRwjkE7pWelG1LLoIsOHj6XfwXMBl9EchliBc9ukDqiNBYjmY1mln4Tdi88jzdJFWcka
mxzQmMRJSfk8sAmW/w7GRlxYEHOzEpUHjMHWKUF5mExYPimhUDVh/SGzzOzQTW3GUAOEs0nkUFfv
puOqFuFg4R6wxKc4LVOv+CyUa+M4P+b+ASVY1BILZJbvHVy+ds04QJ7F1JSE9MhBMX3+kNGx/Bn0
EkaoyET7loIHsPApaKIGLkWvXqsRyIbbSrVwuDUG8OZn/mfdgreJNFWCJaXC9vBKUDDHZ7lTmrS1
wP5p9jI0YwfCpHxpw37jaQx4CF8t3CoPI9f61Sst+1MBT9YORtKBu0SCYP9cBK3vxw52CeQtl/yW
pm1a34LoruxYG9owwKsdRhi/wn/YNhD+7QsDAXnF0Gwh64HtbT4J2FWFE3z9/ekOhEyxdwcn25gc
qxaUZLg8/8Jt/iuA6zQq9QHrOodu/S+ErgJAiP/3b4ToP5Cr6LV84/9nI6rXBtD4n1jYEfA6/ld/
4lcGcNw/wCCEE6HlQI4Pad7fANaf/xSAngp5PrxpwIj9B8EygXqB8Yb7M1iXAITBsvgHwjL/gLoP
1CUUxxCbcNTKOP8NhkXwlPcVJBfkZC8MQhSujnJG8A8+Qlm8M3Q31I5z7wZPQ3iY5Cowtx47KPHN
EM/YEEfrQH0SmVOS6ns2fSHNt8K679irY+xKtkcGEw68VRSqNyPt1gb5pNTBP3qf7P3pkMJc094K
ODKBYB/J4VHDhV5saoS2QeOkV7JeBE6s6wdniuUU+RMOW7fCS5r7ccO/Mm8BsocbROFb+lR80s09
0iJUuqBwfoNittm7NwZJxrJdq6r4s0b+Xw3m/xlae8vemgfJ397k4ZX9/4DHHpWh50f13St//f5W
/TWuxfuBDVre3yMb1nx/HCMakQ0Pt51j+tbfA9uyrD9wSYUDjW+CroUx/8+4tvw/LIC1gGaRXQZF
eAjc9C9k1vL+wPQwYYmGwQ6TJthh/z3v/gfI7Kyq8xcwexQ7fBzNBo6obZlqsfV4cVOUwASJ+53g
qgEHVlxgDQ27DX9jA4RBegRfYRt+pWN21/bDEOHMt37XcH+91nuAmBwrXL9LOr9fA43zHh8ePGm3
vT+KbcHMbWCAKEdbOI/KsG52AVU4AgOSAP6bwHNA7gMPfuSdC4paPakfXWF/qdz8JoVaFKUb69X1
cWC0jMBf+AKIDWhw9dJqqs+9coe4oOOXSo5tPEzw1UJx496GfPDecpHgk9bmFvkHL6KbvjhDvpnq
4qYy6IZWtQtCEe/XTSWydc0NxMQFrUxwHUTYqju9gRq7AZwHs5TsrhvF0sE+Tc3qc1fD9LkGFRrH
mAEKrMGIes986aDQAkMb4VNsP6SlTOwWlO3KfBg9QHXt0TBu7JGMcLl1f7H4T7XuDH23JCOGhHhj
GxZwWdVdgEIrPn7M7fs04HgN3PRZ6MA+kS5Ujlt/yvbgFLy0jb9ps9KNXEh8tBAr7fevNtMe4jTU
hkGmHSmOK8bR/WJoAb5X2TJoesD6GVQtpQtHFyb2IdCZhMO3I+onxIyVSDWMp26sosoln32rAcLj
608deB2XP3dG5fg9mGZ1a4KEcF0aod6OaX9XVXRXeBCpdV55I3VjRiiyVjH1Uv8pdUBSHP3+BRW7
IgECKyNPduueFMucZQ9FX60Qg/RdBTJdTQJkST+rnp3WBu/WLb1tRv+cDArU3ytdNSsF/3734+7z
rlBSgngxFobZbTnci8Lc2jpFfwva/cp00/scam0VDF/8sHrRxPxCkDgf1nRRcuSv+6KKqxKj2Oo6
WK5i7EZQSe5DB6brfnuPnIcI+NoV1tKMmPj7PY+FnnfvSUG9RVIJ5VulFHwqSGwFYpkqeu9SC7DO
kH3nHgZP0H6unOJh4vAgTWlmHm8GMW/Zvm1hV2SQdn+5zz9uzr9fB0vo+9eRzOoHSWpQVWrE8eZl
5AFjAJpw+dfP9or98ecbCnw2MwGcuSPbd1W3F0eXpY4gccbTdhhreI/H1CRlxF1rhQoZDqs0h++U
XT9ktcC13qS3aSZ3SgjkX1XlCnpg8Dar/MWsygfLFuu28N8uv+1xzTw1249r7LuuGXskQU95y7ee
9TY0iFbJ3o65AyVuTJ6Xgf7jXGmWGSXvd6vPCvAeVsMcUZndFrmBG5sgA6yr0UTZSttBxJW36007
UQBhQu8aJ+NcVzizDSttMtFAG9pt+3B6cMdgV5RAEOFsUUWiJz9hyZsu+DgYjyWiVXBtXBfEW3KT
3KuS4M7FpcT4AMl50LC+qjLzuehUEQFG+QZ/mRxZcSOPceir48udcW4xmgueiDcaJB0DtpW9fmH5
aAMlDRkWEIX6lJe9gvyybmX7ua7CR1yrhjhw6ycOs6UoyDyUW0SW4HKC2AWrX6Das+hdLy4p2fVD
/r3DAt6PDCDxEexkYBSI2rwi85zZh/7TuXNJ2BTADpu6Trf1WbfMvPamhA5bNLAPdchnTrPbqZxg
srTtbLVKSY4MIRQAtdwqYGMKiRo86NYKHkxD0b0YwGqZUScd6xOUEdbQULyqFqgEz/ejVzw4GWDs
yw3+q2FPDP+591wDz/CxTsMOZRYnaWoHVkzKDvaTZDgBw+rvJuwnkmQjEp7ooMZI94hfIFn7JlNA
85Xq5QrAPonqCoISoyNR4AuFhBYXNCabRV4qcRRKaydxRLWqyqqGgUX6aPTFFye1HsfW+RpakDhB
YraCkeerKSyaZCG/b6j5Cpy0XVj+uAtqAEJ9ox+ZbK98uHVc6059+GzrSMHMQeXQYlu7oDFp8h0h
6bYm4Zv2rHWLbIiSP6M/d97kLF0ud2ZDlg2CNxeXG/7cGW7uDdUEkisbY3YLe1gzrmAqhHsKzkfE
EsjMwqEjdEvsU0jFWvDWvC8d9zszOrDqlI+ybejwFYjUkRmMGVz/Pcxp9WOoccMfPAtGF6JA9bu2
VBYzjn6CBy+MZCb5yR+bbJnbcocMeliH8F1d6Z0Lm4zIbWiPNLLAQ4hIh8QWZe8D1per0MjWVWq/
TrYBgmSgEa5Tl6DXGZNYoOJjR45woDDiAtnHnXnfAjVfasq/emnh4BQB+eWI+5TTGje6kY9l5T9B
Q/tS5c0+CNq1W7X7OnPW0BAjfwYxPx11Xy638Czk6PeUnO1yvin6gGhbbc0BB2DkrX0WGup+poFV
KscEBkltCf6Q02LMSwd1y8ZOCJZMaHdouQxwUIFrq/saUuCqOYyAljC5A9NMyi3H/hnxAQfny+/q
fiTP/X5X++MuBD5B1mlQMram0+9lfQ/3R9Sg7lyn2rW1ui1HmElBTWvXIPK5Bk1sr1wpwC5BAAqm
h3ONvYH06wY37ail008+et/9Sd4XlO3aRqy7DuXXwIyF76755KwqF4bAabot7KNDbrkq268jMnU6
wMYxWJb3JfF34JPcpXWTGPaniuwVTq/4QY99HWx/mRGsXrRKLn/92Z6a7cHpNFYonWnswUYIwlnH
yENXYERIi+cb2OL7cRrAAqc1hyluSQDzGSzgxhSulOVNr7nBszXsUSHgqBuE56EEuICWqE4sSKSP
JFyQisdhuvayZy5fvxKi3h0YjBHe8hn2mG1Rl54do+icbXJSjAdRtv4XZPD2i/Y450xH+eCM4JaV
he0e9MDsXjQ5eLTUo/ldkBfqoa+DI0fM5YdQo/iFyrgE/capEWsNIg4RV444vwSWJ9a6ed7sOGRt
bnhhu0V5Qi7AzcujUpZkXQoU4DUStxKHMlA5cHpejG7bL3TdwHlfeWVUZ92+mPJ7VNZuvWl6ZQNO
a8zDURrZJwg9UcSNtZl6UQ5ZeOzUhUyqyq/g5m2bkW3DP5v58Pfr4EYTCyt/UWF2J9s6Q6CO7YKT
UJZrx4ZBBXAiO64o/qGzahssiBHhnFLCNH4s7r0U58DjQTIVFVxSSwCPY/UScHqX99aKoUp+gOUi
hm92EyAUiAxTa4AHYjYx4jjFBgXlMuH6eM43m2ElNHmSpcQR22+BHwXoIbuq+sTvA2f570b0Eb54
f6q0upIo3GjZNjUkmorheiFEj6pBX0NhA7A8i7MMyfSgZE6JNNgUW4NgSdioPmlRv0u61noqR/4l
d70vfXhMRwSwr7OSbFwBDRok09aVnegXMffU6Jjdd9ueNa5fsGpblsET1fKrHNDunml+cbn32iLC
EUEdT7btP0G4eIt8ULmqWo4lEbZGQMnAgers/E6APDQW+f3lBjx3Y5rzZh2srXQAlXdbdFZ+a42F
eTwv2fIhdZo1NUj/BQTkbmGz0UOSmguCQ9H066ozttxtqb/CmuIdiwyedcjSKV9xlV4LDD3bYLOj
g61HXwppMlxpoSoynS6MPNBrV05FPNS37WEDFl7kG+RWQmWNnHpk/sAl0Ez8Gre9oRrcWwq+1tIA
0w7YArjHDIPwylYyk8H+s5XMXXksOH8ETFl627jlpit5ZDM/7ttsIYR65rqF8rWHd6G7dGBEWVv0
05UeOw6XU8Nott3Wdm1adoUCW5pbK4l6plkfMbE82NE0OJpFrkQItxXPX5QDmCxF+ihEurJRAIqc
xgugKBh2k4MtjcoreqRZ9O7vppjtquh8r+8sa9j6Wj86BRw/HQlBTlsOd2kB+54SZWdEiDZv4Bns
GqwUKCU/uMAC4sKdvMSRRpGMVva9BbsQl6HilQTGFZuymbva73f7zz3PZArima2ioPYB08m+pjgs
/7RGK9yim8TazjoLHtfOMs/1DozpOwmgrcTVmMPJPtaWgzpuoNly1CqHmk32n2RG8gWoZfeedpKJ
FC++j/tdY45J08krfPJzm/Xc2CqtDM8PZaC2VqcfPRkGsEMHhQaZPRHj9YtVyq99hv3BHd2t68pX
aO5r7CUuEiAUhVLDOAgkqIHy7jvLbMK4RyPYcTMAXMoDcmXL+5XyfGI0ztOfCTMmZI55amtbfY1A
9+JgdUOJcNHmh9OpDAfS7FaEPRK8oMt3273VYrODKhEvVuPtOsf7PAXYrroULDscxlS/MJgtV78m
y39VBfgflLTOFgr+F9a0bBMj+QL8T3OY9LC8eRPvof9f/9WfRS3YMv1BwMoGazKAQwdKV7+hf/IH
KgLHPJej2xVY2f9A/7b5B6SjEEQRpGsj8/toWvIX9O/+QWANhoIW3Hv+4mv/F9D/cW2fjycYOXkz
BM/iCM9JoezZBCQPnwfSinsC058j+aK+Fst6/K1Tz5itoGkpSpA/O71v6wdaPWfe67uWvvvzFz7U
C8787mwZHBC3R9RAwaI2XCueqMRFtgSVI3ghBeJoLj/kXAPN1jPkoumMKpLv/RQlNJCLgIMfFcau
HO8uP+HUHenYBXP8rMoFg4zM34GJcAfe9EMKhBfgiftoBPpa1NupXQwPmVd4cAeDmbNK0VYTiT39
rGochXieWPwN/Oj48pecwhyPD5mdDqfCCuBlage7sgmWWRfGGaybCsTHpGpldChVOg+XH3RmRM29
wIkDppjhyQBxOUQup7ID45GB9vjvfv3YUe9uQjJUghCGX+/9lK5yivTiKhDfL//4mfE0t+8slGNP
E/f9naf4dnS7Lw50hW7Z/AsI/NgFs/ms+wrUshzenyh/3Vb2uBnc8BNIvVeOHufefjaVhYDnV6E8
ssNt6kZAmKGNoYq6kF25YJw85R3ffzanDexdQcgysjPH2FNWVGNa6IiR57r7PFgr/aXf5Fd2/HOj
dTazwcGy+2ZqkL3bEGth+/UzqH/gi6T3gtoPo3AC5LLzfzfJf5k9vhtTRjrKpoeV8M5LQ4StcPXd
1+zexhkmBr3tSj3mzCSfo+Ji0lDFl3hI29a7xqgH3LotJO5ZuKV5zsJieXFlipxZs+Z4thCoiqn+
+DkOMoGqViNPG674sJhsDpMwf16eK2em+Rx8to489qDFUySK4hBvBDA18MrFv/vx2SzHvgoFaYeR
BmGvsx2QNBR7htFf+fUzE8U5/v1df0u3CnIKt7pdBXZbVuTQ5sGFBhDy5Zc/1/6zaR5WKQfSl/u7
TKKE7IMiAm0FfRZ+v7z8gHPvP5vokJn38NPBOtK0Ll3bGiki7tCzeDQzcuWqcO4bZlO9qY2sr7MQ
o9Uem5WRQbKVez6PUMUoYGUbxJe/5Nwgmk1zM+wdjVf3d2E6rUiQ3Vcmo1e64VwrzbbugqNSm+Wd
vxtKsWibpl2DCpiA0xT+eaAGweu0Zu7MA+YIl11PFMLIzN/lafsJut5HsK+hzRL1lRXjzBo4x3Oo
4RZ9PRlkV9Aafmz6QAlfDWO60J6+YSng8/HtX3XDrwLTuwkBjnoxQsJGdpZdg/7AwTENsuJKmerM
UJqjKrpwmEX6kOy4gCyJMaSayiryucXAEb12LDjXF8e/v/sCQ4KZbDQ+2U2m9yXl3fOgvNdJYGZc
bqFzvz+b02Nb9JnCTWCXy/3kYVd1EQqup/XlXz/XRLMJTUWdMdj3kF3l/yBFftsrM6mHo+qruzLR
zr3/bD4DZWuJqfH+vsVfbTt1Xqy2yz8TU13LwTz3hNlUnlTvNJNGD7Q0DWPhAARo9WAvhqO97+Vm
OrOFzlEA+KQIxAniI6riHog44lQgo7QBtzfuwoZX/OWnnPmQ+S2eQwg5uoSxfW6M1oqT1Fk5WeCs
QlKKK/wX69jsJ25d8zyTzJHSUK5X7VNadbEP+cxyarqaoTrc0Jd2SvuX0RTdoUprDVfIsCghDzRH
xaIeRYlb+A45117l9OdCQv5x5tRQliCUsxl3COhcYn1c5Mn9HWQ3ETDsCPTf1bVUtZNENgSZzM0q
RlWmFYr/I+p/UfhcvZTbKV0Ed34ivjs/UZ6WWQwDvezb5W48CcQdH3f84HdLgsWLjrYZHhcc/Nvs
ZlgUyAS1Y4hWou/FzbiwlxlaPnYSuh6+Xn7m6e0Mzo8fH6nEaPikbUccLNiDl+nPsAp+vPzTs7jV
P7G74+fM1ggLJMDBxra/65LynsR1IuIhKmNETcVObCXmgsdBcvlZp+fZf9h3NZbNA6+vx509GDeS
+XdwIV6iBPlMApb0EpTzy885N/RmS0bJWxDcw3LcwXbv1u3Yo9b8QcMX48rvn2Si4MLyC0x/NwRE
ir+ljWj3vHGmZPIz4G1QgpdT3MEfCOBgyFoR+f4A+l8/cbtd9SAnQIvihodBG+5dl/YhCPhBt0zB
lQOXlyKBw/BVd4eaab1DGcOEcBEGn2nnQ9NtZb6xZ7oT10KAzhwBflUq3n0A0oXgOBYEfC+p06Cu
TmjnQIuujOejDWgJNUET4g+99I8JlTW0L5d75vSG9B+5ZjDsmiZk3Ay7mjyz9msnVdJ5zjYvrhpd
HU9hp1bA2ewssb2FHehJe867ZeE5t6i+RE5nryenP5JCIxC8DxqtXdJiazgHCbH4aNvLkE8r3n+H
tmhVYh9GPejIm0NULwqcV4bN6WEJxu3HWZwXYR5omVf7TKOiId3O2wyO6+6L2mBXNvyTTJDjyJzN
ZqBJpVkarNqbYcHkTZ/+iu+rfHNDGsjYFk3olTW82Rx5YxRUrfspU32k0UBfSp3B97my7G1vaPXz
coef/mY4pnz85pKawtfYVnZ83PWwAGDB8wBh+OUfP8lCw9o1J+T3DTFENeTjTmklX3BIgJlTl7v+
AcHr+gYb0LAE8brc8FQgmIOW8E9gnF65ypz+NIgLPn4aTYFuyhaWqF6jLDAIJEKJU7tKoNnTyeUP
PFlYOXbnbCWDCs7QsAtq9pRn5dcmU8yPQkTkvEE9X33FP4HZqaw0oW2ulzrl5tINp2blQ7X/JfW6
YQvvZfFG2spqotE0QERGPjzYLZlyvCepGCyYKCu9HdwWnE8trCWeIRV1t/D3sSBqDuV4pa1OlkDR
U3Nq1hBAMkoHiFnNT/U9bCPTn9WL+2i/dG2UQjgW0SzKewgZI2NjXDmBnNk057dxQYlKIUkbdpC1
LuVwm6LQdLlbzv3ybCKHDjiWtjcOuyGApNj95FXf/t0Pz2Zv75i0kNTCK8PK06Df8rr6V3c+sIY/
DtYO6eVZ6toDwhpv7FKA3nTTIjlI269DAWP0a+7YJ0tVx36eDdhRjJRR2xx2cNzY2km1aJbFwrhn
O56AHLWBnnRZHPxNl8DN4cokOdcbs/u4o6F3bLiLPcV/6rAK9Ncc3U9vVmDCfGyzzANBvoIqdV/x
WwfqG0P/pO1d2F/DQk6/OMLGP/6+Ckxh5m5d7gN4BcakssmBw9DvCtJ57tePW/+7LT6DNGpSRVvu
NZcu8lCqhDmKXFl5j694YpedR6Z6oJ0zaTXtHlfXpQNOTF7h4Ohz0G5uveA51VDQhv/yDj6Pq3az
AdhKULf7jECLAd/FBuVZWKFf+ZbTp1IYY35sKIDPiM4hsMDgfE3Nvcz3g7uGIRHK1T8uT+tzu7J5
7KN3fdFALCwl2mtfoxT/2sObYaUJs2DYNhlrz7C758qHCAzlcgNafLcCEB04O2mN+P/xtF01Ha+v
XCXODOpj2fHDq4wDJZ3nNnsTcgflVnd1W7x6TXgX9N61g87Mr/fvO0Uwd+8MWNd5VPF238fDolp2
Kxw8lm7iL2FsGAeLIU6jfqNXesUPAAEX18LnftHWTg3L2eqToqyJNQ7ncrkYE2/5zYrUqouzpI3f
dPS039848evjQx/RxETkhB09/PihruwJZ04Dc0dc3rXSCdui3du9s88bRCgzVX4Ca295eQydns4o
AX/sN3jcpjAoGIp9BpuJVzu3mqVslXtlsTg9KjCbPv46YWaKExOWIkYeU3sL77CYwgRJkWuCgdPN
g9jnjw+ogFxbmcID4HTZIN4ZBjtZg5y9wG6vrUnnvuH493eTjE6d3zocj+i9caHzDOZ8dSI5PD7u
LnfBuQfMFgodAEkTQVXuRXZQ8HcKBIxobSuWjb34d0+YrRMmvFlaaeMT4LywtGCJZuGsZgOlTZvu
ymp3bhzN5j9HaoUg8Co5MpY/TT5sE+HncvntTy+k/xGH3tNQt9RGnRCpcC48Y+H/DTu2LXyWGA0S
2Fdf4xud3n2QEvGxpwWuToVF8gJWEN2Guf4KxO/NCPWGNVDobdq4ZXbSO1fjyc7dM+Y5mllNB1pa
VbHHuXrvCnsxhSC7lcHCUsWqBG4haRUbLuKivOJKY54UYeAkdXTmez+c/dFvsiwEWAKS66JMqmWe
1IneiBt9Wy2m9XfE2GCILOQrVppYvjUrFam4iNME/MorY+XMpJ2npMpU6aYcjxBeM97U4PwVtVw3
rXEFDDgzFP3ZmjCOpQO2Fe6GHQxgH0SnxYbD1OJKA5779dlyUAY10gyVP+yOIiFpf3NAjb08zs/9
8mwdSB0k4kwBGXYyQI01/1q7r5d/+Ex7zx2dj94ybmjj+J91b4i/RhrDd8N+uPzbZybnkVP0fjgh
vbEyGlmFO1aZ0eiwyEl3Yymg04D9Q3oFfjj3EPvjQwJP8KFIcTEi0gHZUMHA5MYL6yWciGA3c61m
cu4ps+nfTtLBwRnwXoD7bBh+hxd5rGq9QCQPjFSv6QrPPWV2+tfC9MZiwvixmLEZJg/JElC08pL9
aEaegBl/Da08s62Q2USHuLbxM62HnTvWYLSwbS/apQsTpvLaxnVmwM6DtVVXFoMnvGEneAlZDNLO
+ZVRdeZkCyfejz2uYaHGMobLl7tKf4Y66g/tQSx0Ev4Un2Fa9XCNg3LuYjmPwShVQQMm8CC6kXbU
J9PeX5IY7uWLIbJW/gGM/m39A27ny2ZVXyG+nCmn+L8MId4dKTDJla1yjAG4EiZdlq6lMa3Tsd4w
mCvU1SpDupVtD9ux9jZeAzHbtZiNs+167Mp3T0bwXG0aGT4XLKdp6SyKJdmYGwRd7mHLtavia4Xy
M0sOmS0Llg0HtHLE0EAAKihiSxi2YSO7gvqcga/8eUiWhiQuGEQ/7JTDjTyCqRjUL0LneyiD080E
ThEckAY3f+IeQse1Vv5myIRamoj5W7he18MHMNUHB142G79NS/wvGIjiptyvaqQQ7G3qgG9W12wR
jnaFCYSIcXhrGVBaeCy/dv88A/cj7exjZ5Cm9LRw0Rl6OcbNhm0QvbxWq2pRbrEpr8pYLPrFkFiJ
2gTrJmGr/toAPDNz3dlSZ07hZLMQsE0Hk6Jndtcfykd7M96WG38L4dk2f9D9lc3+3JCbs5VUqlOP
tw4W71W+1p/NQ/FAMOKC52Dd3uL8SVeXd6Iz3zQnLMGiOLTCFN+UIoMSCeFJn10tBZ5ZS+cUpR4C
+jGg+G26H5Zk5T1DkbPOtsE+35jLbqM2UNDehovLH3Jm7syZSp5qIKajaLAsPxjWKydLTn/8m59G
0NDHEQfZV2saQe3uQqvXT/Cns5apK9Ktbrzs6fIjzrDuYCfy8RmeXTNZja21E6FgmE/NtOCEm0/2
0BLkjFcwZx64vSkAgS16AlqINMcg5gN17i+/wenOAqP54wukeZsrwsJp53rjk9X/P87OrDlOnmnD
v4gqgQCJU2B2exw7jrOcUFmRxCYWIeDXf/c89R0kvB5PlU+dFAxaWt2t7vtij7wGOQBQiw+ycW+Y
oMuz/jcjAPD7v+9QrvRmr5PuiS2YHyiSjtse0W06AhmwQahlnnk+ks1CyXIjlL5yoUrWqe6cRHnT
Rq1/Mizkhx7Sbl9cEEUeuCuhtaKW+RMKsL/OUSdPbTsjz+QqyNLWAjp8ZRGxRzUBZTBPEHTuMurd
iF1fX6tknQxH1Jo70GRGCzB4AZ2C+BUTiWOf357Jy2i+NsqXrf7XaQWAbQXFO8CyS/rHcQxkkovY
GzCX4Xeaqc3bL7kShRG6OqtKNZDC0Gw68Uh+7NE4npZM7nVnHj0v2AWev6m6ctd07i/hOd7h7bde
G7iV7b8UpnpZa9wTlP2aTa/5BxMOTpxNpbmRmr/2hpWN7w00my1EoE+0ebDNd8c7Ru+dl5UZWWoT
sEU7MLWW7kwjd8OENrOh+d6HNS5ex/elXiDh9e/8zzUxig6SnIbwO/c/zP20I3OdZsWXd03CumIN
HRYzlm9OTtBUeGa4LJ7r/rlHC9Tbj79y9AHu9+/vR4eP7/Bl0bhHlEHq0qA6REuAvKsn8rtOyelO
9AP9U6DS7ExkS3ahquwpr9oh5oTke0Wr+UYIdWU1rKvaUCw3lejPKE4hZGqBM41SrZD2hm70p7c/
9orV/U+t4q+9Ck2GaawjUpxatJs2PgSLFPtCF2iJRt6tkOay71+xB+u2PTBlSs8PsvbkFd6xNrRM
yTLdyoxcFtVrD1+ZgQpATj0JoEc1Ei9WMkhVPemKbun8PDksbjqknIMbK+PabKx2vzsPEUh2BFgg
CbgNuI/a++bZ9x3y/2XP/5qJ1vMdxmVBTtaYDRtxSQMY0sRucZau/fbV5g9rXweMQlg18KB8T7fQ
Kk4Ke+M8ubZl1tVskrZF77d9dxK5DD+xBas2tjU4H0A3ReX9VPUQTqwcQAFAxt5xdCSkBaABcT9D
ULeHkmrq+f37zMO66g091mPkNAJcve7Rg7iOCx3tvHvfEljX+uR1jSivgZfiLdAC6b/hujE21Tt/
+WWT/rUEpqKE8hSvCUq6QYGhuY3uzRSxowinWy3RV/bif27KX6+oPPRZDzZY0J8DRCD0kXBVsXnb
lFxZYeuCliACIb7OcCAvs0glKQ8dn0/OyLZvP/6/vNcrO/2/tffXTwfbFx3RQ2hRxS3nX+7QR13i
LXU/A+fYe5tp8vnXxe+jIgEDFCIWBrQpP/H8XJyg42GKmIKVxSHsJYJtlrHlOKNdeNNGNrvPoSAB
JqkHDE/NWJtEC5WfFBS2ql2ZDfzsuyMkQUhOktbU8x6QBnDooTBxX0rLv2d+ln312y57Qgqq39S1
Fx7Gsq0AbQSTmI5TnWhIJqQD6yFe2kG1u0wAcWdJOzYZgnd3sNCtEw5YXqJ5dIq+22s1ZqkzNOVx
dhr9FI3DnLSDftZVlG90z+bjgAj4ZaRjd4B7eRGNtQ7OhkjctZqQFGhUXCXqovjFlGe24GJExwEt
hH8WrlWWRKTpd7zReo/u+Pk+1Ew9ZMAZnCCPTL9PrPSB36qy5QjRtBbkgQoK77EdZf3x7bm8cuqs
i2UiyOlH3jwsJ3GRnocOK9pXCwjWLoUC8zC81Wp/bbGvfKludjsXCAmUmaD0L4Hw8RSX1fiuq1OQ
Gv/drOHSwGMyePhSe9tsfl4aRMqzTez08+1BuvLr1wUBpSsUVHrha1rFKJoBO3OnBZtuhEJXzk2o
Rv5ja1TmNsSFsv+pXQikQU0+bhboAF569sJT7nd1Cq3f7pnPlRli2c3ZjWPu2letnCsBlLlrF4GG
ngKRFtirOtFOoW54z9eevrKglNaOR+3UnsrSyxOH9Rc5wRuH3JX8FVmXBoSE5rrsu/ZE7YW8VjL3
g+wMBIKFK15C7fvfUADvb2wESe1ydlhCUDl1JlzV+w6FWIAXdSyIlRYOfpkDEGQEVw6FQ+SMLoUu
Dd3M32e2Dc58VPbQidmkvpo8DH9W37ose81IB+gcXrkw/Zwjog4w7UvwVIH+EbQvy81U/Gvb+vLw
1X5rUYDGghDbupLiGw76MxcXvVoIa4umunHKXHvHettFzAWME5BsMuZhUhC/S0g324/ZrKNNDcF/
Hb+9/V7bIPiY9Y3bAgH8UPc4jEGMOeZ9e2wKBasI9NkEseLYgVQfb51vjplupAouO++V821dFjKH
AbTZy9CcIPUGOWuDmxnIqjgoHNZHWdY99NYyaA1OY/r2B762FC7QXvqvBaiA/Onq0DPw2ayNVTSc
VSZBBQVI8n0vWK21C57Aaad5PsnWMWlguAeAHmjoyh3Q6PW+d6yW3OBSTTiYm6cIWjrzkoTRnoHA
8vbDr83Iaq2hkatpOlSQHaGmhVm/EFfOntmEmJlx+Cn7d5yGl22zipc9Tazf8aE4lcDzLFCYJRL6
g6pMAWZ5xzBdXrGy9mwhthxny48+3JKgu3PKM7E3zqlrO3Jl0SGElEO+BpWVWEJoIttxF9yH0Ifg
kw/ExNsz8dpavfz+lV2vJOW5jwqjE6T8k7oJT204AJ59Syn22uMvf//LtWw9NleRnN1TkX32Q+iR
wrmX/qf3/fbLWfXXw1UVgLZEqXvqdHSWHfXjdgxewgAEn7dfcG0C6L8vGOZWzBzYMSAqudnNkXmm
ajR3FRtM6kVTeGM7v5oixiSsCwB69O+BUue2JwKJ9m+LnpoI3TQF2CJzRct4mpr60yJYnyhuaZLb
YOOXUbEBfO6dp9e6iwhlEQVB7gcVsVqB03OR2vpRAFPwrnFcdw5RqKrI5TJRbdV+R8jl3gcQ1dwG
08R/5hN0Rd/3mtVigzhIiwpApEPKriw2qL7tHJwuo24DyBV6t/KjV5b0ukmoAhnRgXCoexIoSxDt
sAnROg1U5I2xuvb41Zqr5VDnpKn4sR/dfeF5LsoG6iitZghCvW+YvH9XNXheZYACK3Z0e4ua8I+Q
dExGem+zG8v52hesTg41jd1Y8CA6Yqi2Oa/POiK7wZSHt3/+NfdhdXYY2ftiqmBxG+Gj9w4AwcOQ
Z3KMC4c6e0vaYpdDLgtRavgLfUPOjVG78lXrDgvHmdyhATXjWNTLZ3he0HxqHtzIfHz7q66YmnWL
xZy5NbTT3eUURijjgvilV+2dSn+1St2q57j2BavjpIbcJgy8650gOTanbVfO0DiEeB4xYrnh+Vz7
itVp0tRVWC9K8aMjKGghLbCLkQZnt2V7V+s/bw/VqxcUMJfs8oF/2X3o/0isrw7pG6DIooTMu8bG
jQRvMXEg1+WgYvDGpL8W9VzetDphdOVaIXA/fsqVeUDvxz1f2OPbX3FtqFb73ApUveQ9eJAS8LxG
0C1X32gOLUcVvHMyVvtc+3kYcotUUdl8dV2RdsF0KOd7CTDO+z5htdHtPDa+rgQKhJhfxraXNK47
CPMOgiQQt7ylEnRtElYb3i2mEr2YWXgEHN1CRxLkjsnPn97+hiubYl0V1IwV87jR2XGJHohfxyWJ
dvXsv88UriuCMkRRTW4nfhyKT9IV+2XicRHdMklXltC6KMgjcnLRXsePuNjOniC/sBxbltG7oW/J
niub3VhIFwOxjp+wC9Y1QTrzXdzAt/wY6hGks/p3+bkJHMivtRDw8d6j93B5y2pXk8WBVKvP6ElU
LN8VgEqlALvO21Et7zxbw9V2RgNgi75LkR0bjM0I5RZRLOBd5DeO7teimssXrLY0UqRg5S4zxglc
OcvumEK7iXfOh/tybFBffCOcvbIf1tU+ChUELhRk+XHKM7Aw3XPV3NI/vjbTqx3N8yJrGt7Op2wk
6lEug9w3XSGf/BF2NrAT2zFcnL28vfWuHOThal8XhI9dW9sIbXDqSQT1qbT8LtPLF2bbPYoWcOk3
FioemuGGyb3ydcEqHIRgMITLQa/C9FPUkxU4MboF9MAWUj7Zp6nNbtWXX5mhYBUULlkEMLFWy8kF
lz6RrP/T2ODz26N27dmXj/vr8JtLnkGPEtfYFvKhqDB1f0Quu5Hku2IMg4uh+evZXYF2EmgfLyfA
Pb4GYvwxC/u5muWNzOh/FxavGJJgtcUBHrbdUPeo5KmVi9g/GM4lrccfIHsO54A3+R03BSrSchXc
RVCvPNYC684rzHyXQ18tBdpVbELUQe7fHssrG3Yt0Od4RIjJigp5FCgwa6fkj8HU6J/gMqPiGMz0
BzriYieNqoamb7/y9SGmaxkANnK5RBCIOLjzR2gPx0t5EM67zjLKVwe+zSu1BO4MnOn0EWoTcdT+
ku6Pt3/363uH8pVlQEesLJwhdw6d9ycfDfpbf3SBAhXw0n/vbd5+ybXBWVmE2q/Bl+ua/Kj6LyXa
MqqivysndsPFfn3noJft39UdlS2xEMh3Dmgf3hEVbHM3+vquH7723gdCmibow+ww9vU9lzbH3ZP3
OJb+Ld/99ZVK1zX8hSsXWfiMH7LurofiP63bVPTQcyITNPudtNNV/PanXJlotrIBZeOOAXTOsoMg
Q+IoE+cW04weDx9K1DUoim+/5tpkrEzBvIQA3Hp9dtCkPs+VOCGZf3j70a+7RXTttAPavcjM8/iB
M+iFKE89KxT/pDjngVpqb7zkylJd1/mrjKL7zsXvzyRkPAoJCiqHcPGttNy14VltZQijl0SEXnaw
1HuqBqjck3L39vBc++WrncwKCJGC9eVgMMJvoEzNCZtbdUEG3dILuPbjV9vYby1TrSzzY5933hY1
S/79QsruxiF1ZXrXHrtrKtqiyjA7+MbZoRMCdLAPDaTYDXFvzO21N6yO76EErGKBS33IgT/wuu9R
MaSFd8ZCensGrmzmtd+upAyCGjDuA0jRZ0G7n0CPPrgVvacAsHuZ/VzQW1UV1z7l8ve/TvQg5wDB
Aox30MDOe868gyrc0zhFj0FPtm9/zZX1tPbbfbIwVBrT7FAtXgLfNF5wU8QxL28//spiWvvsOmr5
4qN888gtIGdDmElU1L2rmTGAGvDKZZ8UNBt85KaONcnrEnH4MAJUEf6a+eTeqcC7dX16ZR7WpTOO
rq0pARw79k5LqriYl+4z0hjBzu/RruyOAKls3h6vK29aRwdVNZcRHSF7GbSHtj2J7rMagVkJblzO
/ydq+78+HP2PTfPXilpUx0N07OfHL18eDs7m4R7Rwc7fnWycJVU8J9gxSROfsuRXEAOSEvtJvwMs
J6GpjIHljPu0T91jcFxemgPbtXczpBvRWffRSdFYF/96exCupIjoOrbQ3KFkBGH9qEURHdXc9Lj4
ydt8C0r9eMxwBY0s26zQ+ekEaoxD23Yd5IFU+D4Tsg41mmUUYQ988xHNjLz+EbofLtfNwC/eOD6v
nNLrCINboKOQ4MyPlQFNT4Ov5Zniw+wu28Bk9ygUnt75ossP+Gu6I1v4gfUcdcwN4DhxRrv5AE2m
co6p5N5Rc0/u3M6yz29P3JXdvlbwbWdIPoVenx8bYz80kTmiceH/mcBX9R6vPHsd3Th5j1bxbsyP
NsifSOVspsLeiCyvWPR1YJOFcJqUYvKY9Q6UsklYol3GxKzKzXZwG7ZBf06ilsZ7n81dBy4a6bxI
dljeJmIbJb+6As3k/S0TciVOA3f530k3Q2Q9seDxC+cbaFYlpWG/3byXSVv7M25Q2ZYBCxO3JNx1
DbKwJa++Tz79VXc0j6us+/Ku1RCsvKDaawstRl8egYJBhT/6Mqhzw0xe20ArL2hyAeAWQyuxGMY4
B7tEW+DSAQSFckTqqGj/9hdcORzX+uNLZKu29EqJuxZyNJN9JBI6QTeFJ18tD8X5tZYe1+NCPLfj
WHidl7jlN1UCwVWgQbmCaDAtvlXDs+cMcT2hd3k2G8c3p7AsbtiGKx+3liQPZc+NaB2MYQPwTv/V
K4NDkQfvO/jXOuRMOXVfBK48dvX822271PHlj7dn5coZ+R9R6y+jNpOS8wGieMeBWr51gkIkQFR4
D0DIUlSkZ/TGInPpq62Nlwm6GKO/XgW5zqbowYM74qCJvkb9ND8Ra+UTeuvCJUF9XvWTuWHexV7r
o3Oalx0/eFEzdsCJAPaxdWriyj1gcu2nZqiRrhKuWlI6ieWxzGmwxAIi0VBK8IoDCpD0HZ+428cV
XAtIVuWs/yi7PnQg9c2qn5UHDu4E0lIYL3no7admzHZCecsPCGBVD+A3XTiNUIaGupUWfTJESwMq
VgbIGwpOJjQxe/RloFptqtrLP1maj+Bej+3WCxTavvoQSI5aDLt+aMYEsoSo3y8phLQm1W2hzsd/
sRbCqDia63QOHDvGlGXyru/L5RQhNbQdSpv3STd3NNHGegfUto/Pi67Q+ldDzAy69NBIzHhwlJzW
Pzuhq7u8W8i3MW/Co6G2e2yVKVE1GuanaGIXAdaoQtMqN953LrW7WaIRnVVKmU2tK+smrG1aYKyy
cIndqM8evKLOVEKzMAfZzeTmHoRF/SEMGRZIO9jotz+6HmqvnD9N67RwcvGKzudwXQbjn4lAPfyi
gRWY2wU3Ujxk4eeMK/oTV64T0FFeOX3gizf+bhDJH00ZAShOW1SMiwktvUMuuh1urMXB9wNxLnQO
sBZpRpMUQaDzxM5z9QgtwyLxnD58khPyogWt9Tc/aOptBu3CL5M1Q5kygoY/1tbVXmV98SPigg2x
yn245Cg8pNAqLyBTVgwQGiCh9kAOgJGKHaurRy+sx0QPQZ2Gtqj7BCpuPf44axzykJ8t4jlbzCen
s+ZTc2H/dXQuD1im0N6WbkPbuBrcZYNKvvlxqFX1wfeF+CWLkBxIE1m4hlljE2cQvZv6gxRjsmBR
fwFD1Cb5XNgicWo3fHDLbDrg2OzBqS7Kc2CbIYyFqbFimJCY9Eriho8OTa3jyhKB4BsaLd/7fmx2
IlIRhBzD3sWpNPfqAfcv8nkGNytFXgZaK1xgTCFrhExkwi1qKiKv9GPIsdn7LAJmLYaYvC8uMhoA
UGaTsPNmQmyGhA73UfrcF2zPdGOel6KcfuhpWTZBDhJ7Z4mtcf2FYYujJshR/9vQeAhoCV1vNx/x
b2TMtqAHZJvcNPYklkA9VxFnd3lRdh8Uaoj7BPKxndwiHaK/D5pdztJiMH9QoEpk7HJGtkERgpDj
eCAuujr76JElPxRZXn+TuR33qna/qr6uH6AxM+4Lpwwe5wYymF2egQA0O2RPu4lupqGnBw0s2lZg
X6X1oKbUL2iwh5Jss/N17z3ISpBD4cgx8apB7Ep3hNZLWIdnQF13o3VKsgXnLzhLMna/eFGjL9cN
so/aJ/Opt1628dDns8PvROU4GhC3QV/J+8pDyTOaLJvENyKNhjHltDtGxm+Atx2cEXyfaNhldKxP
WchqaOP00xildES5PomM3ozE/QgeOLjW6GndcglFdl5VNgUAwGeJzrwZZffQ8tsQBTUULvvzJKX5
3bg82Oee/oMKXAouaV/ZfdbKduNwjx7aybd7yyDbGCMO448C5XTnynX8P202FTswgaZD23mtSeae
DXfW5Po37qTtC5+pOflCIX3M9LJjQas28JzaNCrn4lg2rb6riXXva03hDs4gdmr0/qC/0w+9hzor
9NZB+LmH2g1/ov5Mnv0AeCZfVQv+jx6qL07WIG2VGWerbblsSC58hgL7KEihYQgtv5FDyABQoqOi
nn8CJtDZGB3kHqREWaW2E4TAVTzD/H91ZUk+RdNU3Avpid3ExwydoEV9L4SBDiUaKc96xo3S0sLH
N1nrpNzM+XbIid6gEag4a6dukxYoyA1mWH4Be4ygyp+abRaaForaeYjCSjWFycA7mc7GC9NFQx4T
DQTyHuBM2B6SufQRKOd5Hxai3TmhYGCAs+XgDBDMBC69B4WANt/xTrSnarQb3NewqN8i4RSPuPRl
WDbzNG86t1XPftkDBR2Kpk+MAsCN16352Ci3PQjW5dsqI8U2CHOWoPMqeslHv3pqYTYenX6Kdg4e
vmXh5NzPXpWfZG8dcD0F6M0lY8PnUaCEIZmkUYnrs/7nzDzn6AaKfx6rvNr6RuWfrS0BOA6Iv5ny
Sd33Iapn3II1qD8Z1X4iy/gpKm2Fuz8RHmungdAI1fLs+Y38ikRqcXRG6+EYzd3dDCfnUFpB48y6
48bHfcu+jzgK5VpQru6FVdWOOyT4Rls1DFtHz1BaDaAkdQ+glvkGB0zvuFVOky55xn4rybq9pEuU
VKULumdRQ9Re67B5dKchOnfNgsYd3eQvhAvX2XflwJ+mSU+nEuC7bwai6C+2KmBC5dQmlQijFw88
wQV9J8LaFHr8CAW9Un1h6LbYZIGwW49OBBTCqt8Uo/Q2xHGCg3Go2GXCyQVQXT7ZQnx7SS33fqlR
tklXXS4SOAjC4dI7P7MORx3U4QDGm3pZJCo01ZblUqdhPSDP7TQ86YWGyddNBaHf0vu4OA3d1vk0
AIWb622ua/HZLyk/VqQaDqK2Kp3RN7UNmNftfJSeJRwc1K1q1LJBo2b/ABH7Ycut6ZK6a5p7tGBM
Ziv6oPggA0+nHDb6OEO192QAstjg8FucuKQj3IN2nM0Sj/KivScy927GQbWxEpUcmF3kyDPj9qdG
Xs5YeBLzA+4AYR1pCI02uCRPU86HNDMRCp2hDQy2Th82H3yOnreaVsOmEIX60zgZ2u5c0Z28nGJQ
ulDfo+6dJsvgulnMeSXPw6IitEeEtvd+VrJfdlzpaRf2OtzPog0ffNIbDB3v993QsQM00UsYmHzc
owSIl2nHRveXyYv+oSIovY8960cbp59rHOfSfGmD4WIXggJsVORRSOKSMr8Df51t4XKoJzaKqkRn
UNf4WwRnfTp7stl46EaNF2ie76uJBk3cBAKaHrOswfvkerDpEFj9ZQSRh8QZzJcAcqShH/oZfmYQ
dDCxix1wbMq2WX5lps3PFUoHUeOlSx5bX+Fs7bmaQAuV8ow71kJveOZWOzhZ4MWpJmyhQu7MFuo7
PtquDeJVYF/TQbQBMN8F35e6zpvEQ7hcpVUx0mmbSWQDtlrDr4qXxog8XcLKS7KCgSA/jfKct2H0
XXok+4XMWpOywnFSSB6ZR2SIUWVxSbk0C9FDrOnsPTQIWO6pnxdQq1bjZw9qhJg/F7Da2AkLcgaW
T/sJgd3/UivLP7qki461V3bPuRqaGaOAOt9iZjKFR9l+wI9mJ4NrqzqFq8xeiOcszUbXo/xyueMg
aRiA+R0VejgAwbs88HLRv31DaqQYXe3+HswYnudsbC7fb5w7lyo46Z3y3Tb2+x4CzKWITKzY0uyC
mYhjOzrAbvs12UVE1CcWoeNMwCCmQ1WII7xhRMpR7g4xbs+bhzBEaWqiXAvPqPftVOFxC/2tqwFi
nrJ4jmjup03uug8OLquxH7gOsOCN/ykX1itOxB1H+ICl8VOCgreHiVMHjeUIJoQPEfNYz0xtZMf9
T0PnIvdgjqjHJft2cKIvDpgLRaxbtTzmk2ZfyjacEuIyukPVCPrCmvoCoB2aE4nE9DVA1AQEdlWR
tPXl9DVEUrmO5TQvv+AbgS1JEA98Az27/jo5SoVAAKvqwSkphYCjOz9Vva2hOuaCBu9LchRVADX6
Ath5/CIB79mXYZj0vHDu0Y6rznTkmKZu2tNA7Bjtm7PjOvwcRUW/AzgA977Yc/RJDSxPcc0zPLUo
FIAo9Lh8xmLwNzn2yZY6ctgvpp2PCLTCFF51nXDd9Vs92QmkgUHfmanPUn+a2YsdDQBnvCAfcHc0
HsrI5mln0GXt1EWTINr0jg6T+bnxqjKtoJ2QdAgokqi5tAkVKLOpFkI1AqbQ3+cw9Z86W+bnolqq
J4DZo9SbfFSFRLnZwPyKbVsjb7vgmuRF6goNN0xlpyI00ZeuK/JjFIRRCv+iPUa+6h5pOdpdM4KV
rqLGT1FKaZKybZeD6Jf8KxNO/7FFb5+6VNFW+2FBYNxrd9pFQef+YCg9IgmJvIElvG+6ZzTL2RP1
vPEB/lAYxRAMMC5YKv2QEItgtAxpm4xzB/FS4jD4t9CUg/5Noc24E7KrHmpVuneO5qRFSq5yH7i9
eIzYPy/BJPytA8mpn0NN8x9mqBEPGDM3L5rL/EgchcYeCsasAWZ6hvYJ6ZoHOaENCSXOGXxPF/me
TTZKbhHaXyJcd2zFruqxCiS04OeUTCjxq1tZ4/9S80PlunmB+JGGz8YN3DloNXYKHlgtnE2HwOxX
VZLpyQejWu16Vi0tXJuGvmD9LS8TCxqFvpluyhLcml+KYbnJkhb04BPEeUTMa9EdpiiAUAS+cedM
+I+eGayKx3FpUM3F5kNb5xYGoIqcu37WczrzxkuiPNOfK117MfSvOzgmPgFPrW6hBIDjqfk+AoSG
4hzogckw0ycPik4bhWMGAn0h2rZKf3E/oJCOQi4MqULj1Q7uGOX4MCnZTUlH62aDU3X5njUGKsWD
8vdEcv+BuC7/3sN64vrFmHNpxwGKYxngGpHoRAis8wL/glcOYtjKpSOS3rly4fah8BsqXsz5gc66
qdlaR4oD8hY4lz254F6W1ZijxETT8i0s+TTHo9uNuArolyIZkXG5QABQiwQuY3OeEFYkduHlYczb
ANIaujhaKshubFS114U/f8ctEY8RsIE5PdOlTC4k5C0fy2pv0DT7k0JHFyWKDaiDeeeWm2Aq8nSC
KMi2M260ozACWxTzz1+yCW4Q7GTZxxDT9+7KAQtLukhTx2iCDvckX4B5RXNU/wC3tUkEindThoRC
YgQrPtQhOuURlAjHS2if0e8CqzSBX9skg8XtovJZeygd3J9BrLEQd2VWjnu3kOW+JJ55ojN0y6kt
sud2gWxJYn2IVZAm/IKun2bHql5tqWVuCgFKugNh080S4lT9AQIqI46novA/eqp1sZpHua2zvPvg
1ZC+ILKULyqApg6aZNW+yXPzEgF6mVQMVrqZkYIaxoFtRmvnoyYgG8d+4MsUAaK8y7XHtwi62xRQ
8ADd9IP+EzEPDR2jyOS2MBAFhFgn4gzUvhXIEYz5BOd2pvd+L8njpEd6lgZWMRHl3H6FMvv46E0L
jeHmiirp5Fje69KMaSW9aGMQuB8gpomEEoruD0DkFinQARAIQDy1NVHU/DCG2yaupGLPbRZQKOZY
/xNTrEZSIIAN7Zs8ERVKdmvfLL/9rB6dBCD27g6U9nwP9wrEA+MUe+zuKdVTP57Qjms+i0KGH2tB
K/hIikIuH31EKUfnMfhEkzirngEkmXP2MWjn5oD8FP8czkF7Dos8P7qmk4+hy5pvgHy5n5eAhfup
GvH6seWp7nwniJF9W7YANsMDFkRsqAmASiuzOX9hXWWO2lHVJ1F41XNnff1jYeBPs3Eq9osUuF9V
fnAyEC19Ckpkw1GW1x3qdq72ROkgGU3j3tEg8M9ochMpHYx4cPMWjfvVBKMVteWZ2wl+Q1Pm5Tds
6ew8I0edViGpAckNOwTkEStOFV0Y9k/Zb7Nc6E0RmWnPEPZsRyjYn8qg+R3qMkPHUIcSynqiO79g
kDv1ZPs1QjS9dQDv+lMEOHfbzmm3hVUSYTsYw0rN5QNVHWrcjTQ/nEiYx7Jj/ERCPu8FyeCMLbOP
7EkATl2M/UKeAFHnD5BuRLbZnRk6R6JObMvcYS8o16r2M5vDJ3SoA35tK1/HqI0BfqQCM54kQpns
Y4Pg6o8UdfXkIOEPZZYQWhCFr1/YROQeSUovsQB5bwpk4LbZCIZB1aJTOCaRHxx92RUuIlCdnXzg
/g4zIlX0bY9Lex/mrtqxNpR7LygwcBOPPtYThNiqHHtdtxViv7LOauR6hxCU7oB8Wka/+z/OrqM5
Ul6L/iJVIYIEW0In2m7b47yhxjNjssgi/Pp32it/vKapck3VLLyARuHq6t4TKCIjylwOzzXzTqOp
OClFSf0cxOQD+Iq9g7se2UeYlo1GS2tXDnV0MDIDF1Y6Yo7BlxR7Fg/yBjZ1DDnPEEobYRwuNYWC
M6isTI9GyHbqysz3slcSu2ea8laMZeAYMcB0WRbmf6uCK6XdTqn+ZFbM9ARKOS5s0MWdGM/e1I2m
pFtYxoUHtWkJkCIsgAJLVVIbsgIwBUnUfnIVI6FuHyX8JeiK8oYOCdkC49MSJxtCHZ4tU+SqqhWN
R4gQMNVGHSTzRtNUtkoVy20pexy+FbRynXKISw87cbJVaTbvGkvESz8gLR4qFU7aedQ9xr0VohZH
ypuuo+fwHgYebLfoDXQDul843SLc9Xm271GMOXJckWEIXlQCUNVoEEjMhLprQUrbwwZg2NQqCt+W
ZgUbw6S4Aw5p/aHIDMlP1ybQGs5jn/Sp9RDwMvrFZBvCtglgx18QvgR1WavLattagCB0AZOVozNa
vA06F5Bfwb4u2io/mlQAJIk6xB24YNEjadXkVBLd2hucxBvQaaWXxwYK3yIVmBIh7qe07LdVY0a3
WVbSbWn19KFGGfdZpJ3iQMy1e8lhY/vQE02ftjmX6T+4S8UPuPmaO1RrmmMjkF/xLtKeEmMa71Gn
7myhooQzBWlwg7tcvFVNOW2yWu+2dRqoH6kJd8Cuq1F2Hc1yPzR14OLGlTwksgqPIUFaqlXEcnF4
k+ekV4e7OCZiM2C+o61m5izbWDpHgISEE1LWEhe9G0PBik1qGjMPCS7/gJVllzlG27G3HA4myp2e
Y4AdoYrgmfai8nmhp6+owYzAXArcQ7YZDkCI6uOceTVGjZXYyNLSHQod21capOwx1oxacdohSz5Q
czR+Y/rCJ1MRUYjZzvhJtbrurCehPyVU19EOKCPtWdEH6ZdV3Ue20JTnYILwWFoyG6a3xTNwGWax
axIZ+WmvTDdRKsgGzgeQGgzU/BPEZOaLVM9iV42DZt9MGhqS2MfaDi5L7LEwjeFXMQBVgKVEXmSn
5E9NU8FHSGdMuzdZ2u/YOKR/Q0XmYEpM5oSctVFxu0ErPfPCso7vrLLv3vRCTXdp3NNPI7R6x4B2
wEpneqm1NmsdS8g5McFFclBM46SN4Pa1gVXY2LncHrRhjWi02PictYZRY1HaQRCUkXqtOwxIJwEV
ULNTXYgBrSjabrLczLwAch02LerITZKCICmMyt2Ic9BmRr7W4+XnnvEFSMxcPXKURo0WX5gfEqmY
v0hdYSkrLNrIMTGQ6MStAWVxwuRLApzxPenG9hlSrvVNOEr1sdEiegvAJd8mWGCborSKzZhOmsdZ
njhSNAZaGC3xEWTQGMSNDgewPuICq2hvacayYx4rxnCII5rtxiqsb0YlKNRtoqJUZJuAmgmvwA0D
wKOwaXHLaBAuJ56q77gNUqxN5D93YdKYeOkjBGxa/cCTsE+3VWagDBKh3Z+i+QopHgjlJUbS7MYw
Ii9xFxfbaUzzHSjnxDM1HfIsU2wdhjERx2GI+IE1QfYS6pC66Ch0WUodlx4jlegFJKqCEybrj52g
1ik0CHooYxBuUkYUr0UHbVeNWnLPiMRdH5Q1B9axkZvhFHVCPpGV7vUCAmCu/YhSD4rKcQTol46V
MVGoZwUkgDIU1XsvUzXFHctcrGwL6/ISmYtAjqQJaB8n2UHTGlV3pinkLpzPzROKcaj8maESuxJ1
aMUuAl48ZkC8PVzvdS91oOfyj12loGhiqtkhNLRt2eSRTdF4Qxd0k/cvQmgQjyfoPis+7syOqed/
KRtW0DwLAIG5KiRE/PMwMIbkoLeqvG8kfwPLR9unhaavjOvSG85h6Ft7vTcoPCp1FK5IriU7TU2Q
u+E8DD0lSII1H7oF4NBc1LHN4kEjqDiD0KpWLuOQEUKbdnq6PkFLT58hBLBnjdGIWXHopggOin3F
HhQIZq5wLpYGaBaPS1ajS9ShR0TRTUwj7uBiGCtrsPSLIpyAN8z9jmrKrUKBPddBDdr8I0eX5NbI
h/xfblbmS56Y2j4ymOYMTWKeusgMwCwZKzdO1HGT0KZ+GHuRbWDCMu05icoV1t3SZpthezquKmrE
UcBXm+lmtPhnysljH6f/jMnaYHyfhgaxrQedYXt9CpcGeQZ4nqZmpByhDl0iFYqcWqs6pugVW41l
7f7oFXPpxxAScJEwEEBSlDKAVySfepS+a9aacdVF5zDM5Fz7cWI6ij5hFB5KLWT/THTrj7Vloo+X
1FJFUR+4FNCGY5RPcXpaCrecGGotHonFtBG5bsQQmorRFNOmsXuwokbuJQD+Kx7ECwM8F44El4OH
pMoBn8W1q4cfiF68RWIFDbT08FkMQS0sy5BFZAfUb3M4EqbD706f1JvUsibv+uwt7PG5GCSAp0OX
j5LtUVQ4oSHiF1V197NHz8JHT9TSLEvswApV61G7K+oVmuEShladhY6OR2kUZo045DFVNoUh+oMu
C/TKjbq9Zx1qJnbXj5U9DUi5mqzRDylsDX8U2MHW+G9gT6KyR3lCVQ9ZNHpNjzaaldSoAvGV0/8y
YlOdryhRpVY6NBCBraU/lCjq6SKTr0EPtZWqaIRLs3NXYMzSVZH7czD4vyzRNOfq5oWea7kGfPlR
VVvrLdBDVAZR2n7sslHiTE4VyOCYJrHeW+DEkTbXPbzdhoF+Xl8n59V86fWzoBjB5DyFESpeD5zC
n8ws+I4AzeTyrIxu9ShYA49eTKvwmbNYmHZID8Oukcdy7D+CbHjI8hxAmHB868GooFxkP4mIpjlP
qUKhjX0MLa9jT+uz5r1oPRW6HzvGk2blFZeBsHjHbBUC6hCF8L8ejmGhj5MHXWv9F7RMEBsUc3qy
rEjeFrgY+2Oc0NfC0NRPSvXx2KFnb9pZIZQH+KClmFdqILW7PpELAzxPqtDqD8M4sMYjNKUiu8WC
EjxQbUFCkBezlzJix+svohfvNfj6c8D8llyFjTrUOprgfll2uzxR0bQqIbLA3BaBH3K2t2gbbLNx
n4WfodquIGYX3zoLaGNbp1GN+qEPGDXq4PBjQCeHTgEwjMhhFQiflpBYBPis4SdTN1bC6JfO6IX9
MVe9VuDeAahmGvkDF5Aio3lEgx3yFKq4RUQq3HiMyu3RQIzdNJ5qQH0ypr+FEI7/GzYJtDLBLYzl
LlZIfyhwJ3rTxlC2XiVZf2vGw5p24deRMf+d8Cua8y90+AiLaYI6omGLvXk/vAb3+S07mNvCBkjR
iUw7OvFbaQNc6qZvbWOzDTk0j2ikrKy/r2vtpV8w2+GTAtEueP/C8cduXSBAHWK/ZvscbI/To/ew
j+2PbCNOg709vv0eXerASkOxf9+BJuecHenAuvfiDRBG3podwXllXPhBc7IFYDfodDSgFSvBsZZ/
1HLNgWjBYI/PaRZ52gFAwfCpZNd4g0tsY1c4oU2cfyBzwICl9UzY26VuZJ+tQpSVnH1phI3z1v+2
8RTRjYToMMJAoXbTeakNod2zPQn+jR5WmjPiX7Jv3cK2bG43ngHyjIYJaGxqZ3CAL5xy1x66P9Z7
csv+BJZtjLbhRN6aZad66TDDKpxzKSI9rAe1wC+ssQLoMfTFpnC4U3uo73ro42xLD/06u8U70eFe
k166dIad3zoLSBVqhkBCdZjo9DAQALcQGDK/R2XiesRbWkiz0NMSCDfA3QiCa/Vb0G7VNRXnL1Xx
Syt0lkolQQfgRooHyz/owGDSzmtJc7vbeBds3ys7tkNP2tLp3OFTO5wn69AfE7u8aVai6lfedOkX
qP9dUmbNRQro9DlsDG6wVb10F8GEPvTaXXAMjpDMdWsPMMtNAmeVxCNuAOtYbd9uOid/Wduo2qUT
5TyBsySkByqZy5BhYd+PXr8tT6B0HCeXIohkWEAQG/SMBwC/9+VO2L9LRzjRob0pTuWhOak74Rh3
a+I4X1nspQGZRbGqkkPSEAwIr9wB8St8ALTJPbtYtrtyl2JnvZP3oLOjW+rgwuM2Pnmsdmuv/7og
X3j9nLhRS4ELqjivCFd3Xju7t2HW7Jjb6G9yF+7ASRlvNX/w46dgY56ao/ytb3K32DA/wuxQT3qq
Tdy1ebmY52Be5kyOIZkyM46wnWHCTk7tYwkY1wu7409o+/TH5iT+NR907aQ9L/pLnz6LbsSaLJgT
4WXTif8Sd+QjvwF41xs3xkE9YpZX7oxLVlZzlocq9T5jKGb5/QFI3LvqFiCULX/AgP7i28mLdoaj
2ImXbY39uP1RAJnT10AnbSiDzpIPrU8HHWkH9iIrF5aF2DcnkowVjaE/fZ4iTbUH5mnG61DWtojG
leC3lFnosyCl8BoZF6Sc/XqDRu0YOeq9sa92AOHtNL96gqPFn8zY6KdmY3ntR3oD1DwOc2CI/2lv
14fvUmqLZTgvckTR1IClD2O+DLISWi6cprHsJL0D59QeprUE+ot0e2EBzu+WCgsJeMRwL6rd6TX+
Hd6qh3gnNtQnt9wjN8U+vIse6ltxCFYO9KWlOL9tSjAmTF5rMAh5x13FApj/0XjJ74un4C3sXORF
XrUZ2Tbw1WP4p9tpKyzUpXNn7nLB9VxKFuJLUxvqpMFp2LRu79V74GcQ+lOn3/RudFt+pnt4rf0G
EvFBdcE8wp74oQvVvPKRT6YQDN1x6Jd2r3ke3gbpmvGCtnBcz+0vtChEI6PE11Ve5Rm2gkS02fY3
DRKh2n1/jHCiZBvjo9imN6YrfPCOHSSfdv0v8xJfePjfs+6ymx/aeM7rJYihLB/VDiEddTSbAeOA
snrj9AFbiS6XClXn7TE7w0My5UXanisU4+9+QIftT5SslEyXjsO5SUZWGGjbJVihndN45ERdwy83
w97aJKdhx9wSuQE9jFgc4mbc5Se2q2Evf33XL33W7CSOx9KsqwHT2MNEgChPOfldjCt32IVnz+0z
tKlFRxjwBT+iGuSDIjsopZOD6nH9py8dnHNef9wDgVZM+O3ayXitH/Vn5Sb7VfvBpn2O//LnEYWd
n8XGuT+GGuQZmxK8CbRfNw5LR8+414TvnGh2Hlkr4hpfZZoLsfGrPPzt6sFz6E+oCtbBq+q8Uztx
H99vUhs5681HfNh8FPYmth8iF/cf6NI61pbBCVKxPyNc8RL703++z5zn62O7sLvnhhqxNpim1SnI
gQC8sw1Web1Ofl9/9tLF7ms+v31mTIBsikc8vPCKT9BzhsIGyGx8Kn/xB+td3DZ7kAU8xTXuh4P0
4IXoJz/bxF8N7W9vHkG7EFWFeTTAFYjaGl3x+xEtwesftnTSfHUBvz0+CBJm0AnxNniCFoPX3cQH
OFDsgyOxcPuWHtkqR9UVyHkymLc/XH/r0i6bpfUGqENMK+BHm6tbNXyMgwAIy5XIdLHFhKg3t4Mo
YyIh24YBkxtykkfDj+/zJ/M4HKo7zNEhPgE+t3JLWlhyc2OIAS4EU2KcB88qHVDg7Sz9e32ErMs5
79wUAjLtHUxozh8RP4jitw7vPTVx4RfjpXpud+IfW7trXuz3YryUc3L1bQVkSQkoKwB9/nDSToBY
7i17wmaVjnKqveDP9e+52Bw4v+Wcpn57i4UiKMRLMeVlKeEPfqsCKxsDIko1bU8neMbG0S4BBdXK
Svf6KxcWmXL++7c3GgIE6iLFG5voptR+G/RmWvNvu1hzPH/NeUF8e/Zk9sBPUpysAvsyK+2GvY7B
nxKSHWmgO5X6kYEOHVh/mmllxyyO3yzZ1vpGMWQwDL7a4uInCCDZltMktWPQwk4I2emABFrR75bT
lbNqafzU/34jyQGPKXKEPKqH0AYAzOtUaE/X52Zp48wCgDAJVUHhPsfqKHH0tP3VkGzlvrj07Fl6
ENZVkMSqMPdGCaxGPrwSLVk5Bi4/ms39AUawl6G13vK9VbadR4XZ3BpUy1d+uHn+hf9/lrK5N0Bg
TkaOFgvftxoBTwziCw6nCQH2BXoJUWVG/zoyKhtTH8xt2gbKC9yA1E2XleQEtenwESqJUWrzodL3
atSEXqMHIK4RkNlaAopyo9N0oxCpbcKRpsBXp9pDI4b4NelE8NAGlAM0NJA9ONjlbcrj2lMsEK8z
qA3szQZeRkSAzjg2fe7EiYi9oAvSl7Y1lUNKLWvXVJVyh9EPH4dUgvCQxXwnNSuGwNNUtTZE4g/N
UCqHJjbZHoBV5cUoqwmJQNdX70aSR+BrytB6yBptvGUNCAwyzfnNOFXJHa8V9ZFkZHJGBXeCBDyT
1KWRCWECtFh0R28SaNoJOC/1U1XtMH6oBQXQFd/EdcmQ8ORdfDfyDna5mgkre9lWdWsbedS/tzC9
xW0n1/VNMVj0rIqRTceRgy0PbPdw20OcfBOBufF6felfvrMiq//vthrAliaYIawhfQJqPXPy7g3K
TsBKgSKuu9dfcnnvggr+35ewNBChBFl8D9MMZJoMhHGtKyGzlRSrKLaFxToLr1i9UA0CPwFo85Zv
KhY1O6VKEnCFiw6SCKDKRXk9rCRBF+F7TGHWeUd+C7jplAX5RHK+j6A3CO1oiEqBHCiHk8LiYM/6
WvXLTqBdEI9oZ8gB3HooHgloWjRm8BzXk67b0jTTlWvC5eIKs2bRWOW9oYQ8C/ZNkUjn3LiDKWz4
Kvp4V6V5uZKcLYWbWQSGLEbSWRm39qNMPbUd9qmWrMSapQUyC8BcD6ICzcpgX4xomIGTbYcSRDzT
WJmwpQGaBWEKnm5RDpm5DzNtgPy2AZu7+l6WndOX0crdY+Eb5r5AGQ/yBjYYfM8tEyzvwFaHbgfh
jJXzb+ET5iYbbRGir0KKYN8JK77vu7R4zjrGbmrYxDyAf8FXpmJhludWGkxnNSeZZe21QtzloQFF
vzU1v6URmoUByVUjbugAFVCDlVukq+dKINO2gJ2uye2Zl8OAOQsD2cTCqkpNCydEX1kQ/CT6kSZn
DoxVEFeHtXxgw5NSQkNZRCsFgKWZmQUDpky1UcDWC8JiuhMA5mFBvENJdbskz9fj58Ilgs1ldyUx
hE4zAONLyYNdagq0HHpoD9vA2xon8NDoNuUcehSNHVsD6kiVUe2EkrQSjmJnbnAMmliEmiQdbsQ0
sB9dONgcEzI0ER6WW4of1KNyCxAwDHELZQ2+sDSXs3gjzEgTwijMvcqbe6Za1CEB2xVV+zJVAMYR
NXbqYVo5B5fW5iwCZVaWgC0JlFiosH1WU7eQw02l/QQPhAPjK8f6dmAwDXQogcvz/oxDaPk/FgZO
ASz/9fWxsGf/TxrYArashSn4Xmvb11i2oDuPax4SCwMz1wY2QFcorBaCui2PGhtEZL+NYDto6nxF
knHpBbMMhLchjydwlfYaAOMDqDjwVQOum6+MzdLjZ0EHcjmimkAQ2FfjGDrgO55ZKhJ974L9ML2Z
G3pkuWinCbab+6Qn90ok37PauG9DdaV0thBf5oLAoBkR2DzkBFIvHcyt4Af0oBc9PYiw6l55M1Ur
h+TlSz6bawKfuYEsFiXZm3n9Gqn8Q8/BZOyVfLIN0ULJhYx23w+la5XpWrxemp3ZHuewRITxAzKX
ss5g4DUMipPCSdsmXfizjf3Fevi286K6ZzSqBopl29lgUNm9EUPsYM00YekDZplFUofNCDnf1k8V
5uZGa8DRPjppzRq6c2Frz+WClXCIq7KrWh/K39KGtgcMb8zu4XrcWPjxc38POULm31TVyg/5awPR
BVn6Y79yZn2V9S9cH+cywTGz+jasBPVl3+T7sB7l4IxpEEEPDPxTI4CnODPJ+NnkI7lNpm6ClEld
ZTbt2+hOY1K/G1VghZwUYMoD1Mv6DYFylF3CqfVUMGvsnNA6h4tW76kFKquJExc3SSgUXR+che0w
tw0hFLZ1k1mOfmdCcQ46/5uJjptAiB01KDiUpvI3CIO3UfKV03ShjMPmUsQKsUSGYcGIFR10tWQg
HgG5LC3bHJXqAT4JBqAzHQSi3AAlFlBLU9yhAiszPXAx+EoU+Arsl+Ztls60WR3qpi4mP+D9ONiQ
zeTMbtMmHt2gAekEtMb6czS19AM6cw1a/5yWG2HVwRGuaHKnTvUAORZFnqX6uoNZDkBj1/ym5+DO
I5TpdsEi3Ylz2t70A4t/DzVJf3dAlt4SbgzvIRzJbdDexWhnRlf6ypiA4gVKVKHaVIOQu4JJP7Ag
qPa8oJDCUwKGdLjNn6GLnx8r1VJcWrbpi67k6U5GjQLLTDA69SyJPZkQlTuxleXbnOYvrSoMv0Aa
s1HLUt0O1mAcatDYoASjl05e9ta2x4dvmlgNnBHawa5o2tTR1AYiKKBFuTAzFA84XhLNhjAFMA6T
5DcCKGmQ+BV1b6RtDg7hqDkFh2ZaUjTFfZyOuB4UE0T2UWxCa6CMjAzkTpB1yn1VjQR1wSa+r8Cx
BlBeqAYFI0TWK4XPhbNkzvUaoqA1MgvewZYof8myQTRh8b2SR78sY/x3feMshKyv3sy3iGspxii7
RHTgEUIzo9HTxotBRF25hS7FrNldty0tUnWDbH1uSNVlRRnYYWlUSLqVn+G02FyDWm9TwyprWfu1
Mr63ZnVAPQlqK834mVjcvT5ICxMxx0FaUjVLoOprv6JvgErbAIma9DPE2r/+/IXkea4grQ16M5WM
Vb7IIPAoET1hfc4dJeYHke5aYT5OVfFy/V0L3zIHMJ5163rFzM09b00HjG8ni09ZCSWDdC0mXb7V
/R+OcSJWm4K377c4XB0w8eCrLbc5BCfzokN/gCUf179kYXHNkYtWFQbVYKL5UIv6iaXpDiWUjZGp
K5O+9PjzAH7bGSgD9QmKeIOP8Jm4ELmb9pDIhFZDVfYr22Nh881h5S3RcKUG+9wvJmsfFtbRMtY0
hxcePYcvtoUCsgwfWp+YJv+bQEHzIcuqtRrW0tPPf/82NmVOmELC9lyDN98gGebSYE29fmnYZyHD
khTYfXOivhEmd1ThD40FzFa9dgteerz631/e0mAauaxrn8a/x650qDxq8BG4viKX9tbsXmpmUT2p
0KVGML2P5K8yQ4Wa/+lkvPJ8vrC1ZvkrLhZTI6amRRyqIOymA7ILiItd9OqujOkdqdduMQvzO0cM
qjqXolZw8pwlXBmLD5B/WcEnLXzDHP6nQZCxQCGi9XMZam4PGuWGEgv6EtCk8KooeYfGxLi5Ph8L
cXUu64yJrWRBLeonQ3UPNSTLLuhZq3UCBpCw3NVU9qe26PP1ty192Sxg1Cq0bvVUp75SQB/G6kLL
zczoXYfswQ5QNyAC60Zxr79raYLOy/vbBmzLWKp61FLfVNSbAH4tati8XH/0wg6Zg/+grGuSmmMD
JloHjcnIPPMlK3JjBb21EveWRmq2x2HzFoTQqaP+0A83QTPGtkqzfcqGLbQMHiwo/61smMvDpH4h
kL4NkwH956YIeuErdfImK2hfQhL0J8OkzgFSqUnUeoQO1KEo/xI0b1EuUkDIvP7wpd89CyQ6HQ3F
1ARAchMKoc2BT2teSJdnV/0C2X8bkRbaHfXUwKciK5rwKeha48bQBGQcYK75s5GZ46DQnC2bGmpp
h1qrccHO3HB6nqhcWTsLHzBHQSlDR3t+9lVMOYgncKyOoF5amtbKyF8O4eoc+lQlKWTtFcU6GCSD
GzKYJtaDFvyqojVfyIWpnYOeNC5oA3G/yYcWWrs1SjJuqlqPV8rbS0+fxQWmWRH0VgssHMhfwFwG
EqGgCf9w6M8v/bZ2KqnhMm3C01CB37WivkoV0pq9ujLyl4OCOgcrgeaTlWkRwTExRajErXOCRGl5
9pGFAlX8eH1jLa0e9b+f0IIcFehpyQ9TO9UQQwqoO1WQ2kxorq9gwZemYLZ3QcrKWaX2IxQnT2K6
yac/P/vps8N/amK9gE4ebHZAo0QlAeVpa7iFKvtKX/LyYanOAUnm1GQBspcAjjUguUCcwYNA/a8+
b7fdmEBfCBo80BBbOZkvUuCYos5BSpSBSVmYmvTlK4pJ9Zv1YrQ2yW121EY7sMtb5XF4/1Xem5DQ
+XV9AL8Q0P9fLFGV88r7tn7hYzNNUFmqfda0vVd0ha5CWcpUzqKkKoxa+VA/c22wPrMiGN914Ok9
1PH4QzSgDwB1+m6TgA7nVZUVRTbv0xJNjriqPqtBjCelTrV/gaqDf9pXRevAzaY95UGsK3ZTA07v
wx7AuI1GC74HGmKXdCooY6/hzC9PHp3TJyE/SA3DgD2yZNVGxGXiJoL9HiAV7GhWCoH8bNvJYWWl
LKzwOR6LFTGVvKvPsmomONMwhYU2zEoUWHr2LIAFTOnzLJWVn3eNn9XKSxiPn9fn/3KAQRngv9N/
dhsUQKFQv2rDl26UdJ/XoYUOPC/dGDzi+5RADf36uy7HGTqH48SD2bZBU+MS3EKTVw5gd3dulvz9
2dNnCzlS4R5QQ+/Rl5NwqChcRX+WkAj82dNneexZhU0wqlA/lRyJpQVATqXo/bZWZbuy/ReWqzWb
ZWhiZQmcBnSfsPFOh3AxJD2lm3INB0rM/4B/skUb1f3Z95yX2rdtX+aSyCkye78kTfYMdft409Ud
BISh8z/9aEvQOaiDkDGEEimcctmEvt4AZZ01j8yllTQ7sUSu5lLEOgIl/1ubj414j9agiEsbYnZS
jYlSa7GOonlK260F8X8bIvEEAq3BBzSLY3wEcqCfzcHs8KKGVEbArXq/jjPpMYjEuM1ZHZ5Fw0p0
vxw46BzR0cGgQeqM934cdv+g6eYnTbDGzV2YgzmcA92uWlYxIejijZ1dFC0u9paRiAeuR2xNJWLp
A2abOtTMroi5nvgsHDzIzt1pMrq/PvoL7R1qzrZ0nAnJIGqa+JpSBTdm0nZATZc5FKCmaNpqHRvh
Q5UHT1PbdJmrdYri5K0Vn2piyH0tJOQIBMtfRRzkhwLS5y7UdqCebeTIvTtokO41aSUPA3A72yTr
Irj5MPX1+m9fGnvtv7tXD+qItGSY/N4icFQZhsHLIfDmEpTiV5bO5eYRnXsZxxpAY8lkQXOady9d
AD/mhFeTLXrYv1jGIem13FbN4U5nZI39ex74/09F6NzieNQTpesApTmQ5N0YmE3116A8QXF1JYYv
YH7pHMPQhzJqWWTwg6mHThYZTkgaD0hIWw2eIUbo8Sy7D4vXoFhrDi980RzWIFoR11Bq5QddhYcB
eSsUfZMExy5dSauXnn8+Sr5FcQrDqSBR+slXytspEzBW1mFz73OIzl9faEsvmO0/LY6aVNUT4dfp
Mc8AOlVfShNi39XKKlt6/vnv3z4gaa2ky0NhHnis27X2MRpQOtc/9CpfOecWwvkc2YCSIGTIIL4J
Wcf3sHkigeo0vLZDZXBNpVhZWAvbcY5vGEM90SOJvVKyP8ihINf918TBcX0KFtKCOaghr0A8UjQO
dws0Dds/bdNs6miwm/axhkIrif9cf83SQM2OVGiHF2YQmtSHvc5enoP5pOVbzsP3pk2g80/EypJa
3IXnUfw2571RQZxVov408Ux34zj+5D1cAmr+JyzC10wov8JQ+CEEa+AA1q+M4kJrGl5R/32r1DQU
MFhvHhACvK5g27HTnaEVsNcIbRoQuJ6Yce5CQYvBwhNuNHZYdyuJ0NIqn+UUYJ7SIOgJ7Bz6XyY4
cCkUzpMRepyJ+sMVOEsloBwM2VIYIPlCQPpcGkYLiHp/LAB0XdlIC2t8DuOoxiGEesDIDtNAOkeH
h8DWhNfJbW818cor6FcJ8sIJMIdziElhjZJAuzIfYduTUNG4zGpGF8Ys2u2gjLrdyS70porWUD1h
QeGbo6Vtk64zdgoq28AQRtprohDhGhIy25Kmqp2zHJLakI11jE7SHcm7FJpqlY69Y8ALrB3K2G6A
4DrFvQkLrF4ELoxJmK/XZewMow7t7aHjdsRjcWwYTMK02goep8CUp3wEOB4+t+1j1/HgYVSbEmIb
pgEbKh7t87KwtvFEIk/hVewwqfZw1CKNW5P4I+Bq61qVSPYTjEfsEVpvHuDyvdeGIvWzMJabsW66
J6A+Jy9VoQIW6hzAeUj0OtCFHp9hMxbBiKUaIFlKQ+jFd1B3SmDLzQKe7kmY46m14OltElnqC8zu
wg+gQRILsrSG9a9NabpHFT7cyhw/v9U40JWwNog2caHLjcrzwemjKXtWkklu8q5ToMfOxLGrKdTM
61R5hE9C6HIYIdxHjdo8APXA4T8ELeusr8VLx6xPQmkLrzx4v5A6w+U7hFlElE9ixzTKkQ71iq/r
QnMA/c73ECZmLzFMIH5XgRI9c1MarkzgOmiNyinKisxOhizdAFGh7rom+VeZId1lUZ/vhG4Ne7gf
wU5OM8VdqsbjLhYtuLINZJKUQR1/tWOL+aZjRuHAlzTweEKh60dxc95TDFnxP86uZDlSXIt+EREI
IQRbyEzbiV0ey3Z5Q9RkJgkQiPHr38leufRMEuFVR7i7RWq4Gu49QwZuA2viyXNg7OD66OlgOyNk
5930ivvz/I3YqMVv7GMrYWgaz46BbHuoD7kwbkqP/WxfegODEdlW0X3lFDCNZ0nbACydWy52ybw9
ZtDP3vk1m+FpMQDcxgd37xRdsXH4r/XFOHJQCYdXsqYzFJ9+53Bt9Od4zpqNgVrZc03w1sDtpdSn
M5mnzhwq0qgQkkmPTeHWew0D869tvCbGSo1ty72xaONRNHdZmdylQ/tcpupwfnWt9cI4K0WqBuhL
a0C4mm8dv6s6cGT9t8x/Pt/86fD7bL81DkXoZxcoLjXesS34XU3KJxhs/fpa0/Tf8xaWlJlwGIfP
OMZaVMc23Sr4rv1oY9mUdE5wU4HtSSKCR5g0faNzt3FQr6xIE9MyC+kUuHPMcdrMIVeQECHViX14
fkjWWjcP6b7sZ+IPM0AgHrxhTswy+JJAHOpLzZsgFqj8k36plzqGs1K3yzLmRxLUqDDh4HKd/8TK
cvw/GAtcY62qqbzjkMgkzNL53SXjUyEGJ/SsLRLwyjCZEJbBKtuy5bSKXfrkJw94Ak58Y35Xlo6p
mgXXhFxJSWooRGTy1i+TCX67CVk2JnjlzWyaTWsGf0AJvEOcdKgSzJx7e7zPGaQ7gzBdiungZUof
p2LiF3XTkI1OrYyXiUtIRZDD7qOf41pDzvcWbm8hYxuX9bW2jQcm9VEnllp6Rwfkw55Wv8givpX1
vJGDWTluTCxCAXXP3nIQEXL6XqBQPA1/YNoYivzR9r9GWyamChHMZFE4Vm0dq9y7dTz6M6jVdeey
3+dDYm2ETn//8JopCYR7E1mrOEn5NbwjL1TdaDhTTn/Ot7+yZE3kAfVhZjXkKGLAo+Vb6bLvILA+
nW967acbW3RNWjEI5su4JW1IOJibVajsjXFZ+93GLj0MkKp1pYOKX68v68SLiqT94qI0nlNtmw6w
mcmR/QKsGdifMMt05IHGf35Y1n65sU2nEJqEaLfLj8ks5Q2R+QKeYGZtnOgrz3kT3lYQ+AOJhst4
bogHWUDrkqbZy1wWwGjW+yDzbIhLT/vzXVmZYVM+FdlruxvTQMaFSqNS8GiBfDORW9nZlfA1lVDH
jo+dB3YvfG2cqJZ5RKfkZL8JsHMTUm+OvtaL02n0IcSUG8BrFojZOKceCKvlWN8FDJdSEXD18/wn
Pu+JZw5UQVEMJK1q416kAMbDFKfOdqpjFwEUIryt8+HzuffM8So0GMRDK9qYzu57red6z8l0F+D5
omtkA7oJzKq8tjbW8eeT71Fj2PoyT2AEUpK4brw3mAXdUFjP7DLH3YLNrA3a6cMf5sXmTQ5eFVJG
45Lsan0roCxlAxYKiH0U2OVGtK995RSmH76ylBNS85LaQHXd8qTdZQSyTtm3hf3ogi3B+rWJMXbC
LLElGmN23ENxO2SFBYl8zWKmyE9agHGjYIEbNcLdOPY+32E8U7S/0FYtvDFo45oU13XvX2Zt/yWs
Cx7S/45W2lVNn4kRdcp62Y8Z9ECgrHM+Rj6//MFN6t+mnRy+zwsFBq6qbywYxgm4l9jy79y/n29/
Zb2a4nMVTMtoXjESnzzMU79/lNL5A1upjYf6WvPGVWaYZ9kjE4Lm4Q7gzOpRl9lFn6cbau0rc2oq
zNUZLYCE7nWsE/Wj5M6DUO2ysQGuLE9TRQ6Gvwk8bXwVtwu8WBZs5f6rdMew6mB2Sd/b7mtERlMr
DszpTI4KUFpwgZ+q0iNhUkwvKay8NpbQ2iAZsczczu5LBafmvJe3NJAXTcM2dvC1po0QHvq2W6ZT
+T/pnO9TUlwHPdtQQFpbOc6/C98uZmq1DMjMQoGK48IAcfxVgYB5ftmvhJUp/NbAWLGBGaWOc/AX
STjIor8cpTfEQtb2JbKOcmNrWFtFRvza4Op0vJxtOCC6l61XR8sEI4e8yoewgCFxyNQEMax8S2dr
ZUJMxGNncTuzxwTQrLzaSVimz8sWo3elJybcsZnbCqEMYl5tNUfo9zRhb+lnf4KUC/VUNNbQete8
2YiKNa0ME/7YWYXfddA9RooPXI3C6d0avrKO99M7qdZ0bBouAFqydwIE3T8iz2wklRO9t+VQHJaa
sX3nBcvz+dWyNqqnVfThNBw08efGBVtznJNvcJB+4vAG/lrTxnEOtxC79wHYhgwgRQ0LNq13k9Nv
amrjB/5/qskzBd9E6sp2QKY8HtQtG55BptyIn5Xo/H+IJM17W6Fh285jb7DhJT5+U62/Pz8qa2vN
CH4UwGZ7WSiJuwImcaDq4Gprl0jEy2lHgjKqxMY9Z2Uf+K9w9WFm24G4gwffwViy9N6eHXgwIj8U
CuL/9oOtrWztI8YegHJIIOB6qiF+5/lwp+yg6Za36Y6JETrTXZtubJkr3zFxk3Scc7edQPodJ+sN
HtNz4Ye5o678rVza2gdO0/VhtCDoinO2x3HbwRs5cjM3eO2nvoyzrhF7eNNtSTisfed0K/3wndoT
LAigbRTbuepRWYNPcZQlINFZ5ZQcNXL+d+fX2co118QPMsHBxwDtMz65xEmfXTXBi8rgHOz9xjF/
OP+Rld3DlHArB4+6Vo0DfqiQFK8D8gMU3K1380ogmhpumSvA7p86GvfchtFj+7Oc5ldp14/nf/ta
8+YBj3w+XFICJwbD7Z04pUI9p7+1qnmLX7CiJQoA7r9zLQWbJgB+aew6Ql5bKqf7Nu3VrrYrKPI6
w3TZFgTi5Gk2XdWdPd5lgeQ74FjlG+st9erDuvYYBAH94mwZd3nR1Xj3WDONfZ4+6Qr0YY9tCcat
rWtjI2iXtGXFONB4noq/XdLtk9J9VcP4m8OA8PyEff4JhMm/wxkMcFSFxSWNYfH5Too06vEW7Vz7
R1YkG0fW50HDTERpn1vLhOoaizPxViOt0Q/pRVb9JgGkh+mv8934fN0xU18sKAkg0nJwYl6d0oeR
1c1h425s+msdOI3dh+2l8Fz42HraiYWd3A/uci8q61cVeFezaqJuhCPR+U58HvjMxJZaNVTlapbQ
OPUgGbUMAPsnVj98KTSZKSamYf06FL3nxhzivmmWw7gR/8zVxiyvzYAR+X7gZr2bEDcOUjCB21IG
171I0j2z8ulL5xULjNDn5cmKWiYuYEIdqO7feNPu7OAyqzdy9GvzbIRyAFE9X+RSxoufW4c0bYa9
C0v4Gz5qfUlBaj/U3Ndf24nxy/9dVW03qASJGSCJ3Szs07+wAUf54WtLycSUQhxBg6WWdaCvl1Xk
wkwgBp3ma1JUzESV+v7kpP6CXV6NADnB6vevLrLXpmN/bACJzwfDysZkCoQNSUvGgOKpCJQTZD7r
eyD3ncjradQk1haZY+0jRmR3s23NkI2Y45F5D0EK8cOke/CW/Nj36muLypQKc7SVzI4H7H7Z3Nkz
nqbFBQnsMB/+9tH5kVqJPBM05bseoBa1IjFhOr/qewh5g6seOK8d7YvvX/uGEd0574GrBwQ3bsRc
hxOHb/iY8xclRbdxEK31wghuLCmr5iCcxqBt7rKJXw1eclBkS/Xk86ofnMT/jbZqZNDQKSlg7rq1
wyEBVKVK22tc429KYv9gGEH4NRb3PTygN+bl80cJM4GsZDjdf3sonCyd1977wYkk2k0ku+p9rt8C
3Sx3zdThCQFrQv/v+Xla+aaJZWWdmBwNE7Z47klyk+vAv04hLfGaT1Bgj0aq5N7LhqyKkqnztlLM
K1NnanctfkewOzpDjPQXNOHwUPFiz+0P57u0sivz098/nL7WsujSoglSL7ooIAK9XEzJAic7neLt
Vd8vab1xzK91w9gMPJ5WDXbl5Nh6/nUy5H+hxHqBjm2lZtc6cvruh46kVcAmTsG7rZz6MbWyP1Y1
wNX+Oc+RS+qdfn9+vNa6cbpdfPgMH2TVjdMYHKEY1CT35fS4sJfzTa9slybKNWvtHI+fxTrK4Nsc
XA+43oPiWIlfX2ve2ALkZDnWXM7JUeCX29cScE9Cbh3tfe1QNDW6POVCxmPJMQE5+dEkcIhBEcHf
iPaVYTcpeqWCcAtLKRQxcgLvKN6koXTEn8ra0ruh/1Fy/j87w7hxY2gKrwJdLiligt34qqnmbgc4
MI0KMab3U8EegGOzw2yqvieuqqPahi5BJ5zqwnGa5CIAbvHa7lq41liQ27uEHMNLNqc0yqj1PCHd
cEUbSDCJ0r52qxkOaUsmQQCsBGSwZ7ZLE/ddFaoPmdve1ymtrwpPZHEC2+wd0tEOpJrZScaJ/syA
GAh5NfxyxxRK3UXAXqm2m12ptIjGgnohL5jYQbunVmGlW/z/4C1noXIdb4//CBIH2oVpzuD/XbwG
Z2UL//Go9oMmXDJAfbqlhcvOHEzRlAXz3lUe3KznuQhBdsmPIq+ni8Jq36XdCyBR/ezQdlVyYLST
MEbHQxQEUi8CrWSQ0enKivoIlHMfZNCxh8myLBklgwsvA29MbqbeTiKkRDoVJrrRO0+XOsxgxxwG
C8SWQTi7n4RXvC2jnd0tgRovhsUHMFR1QPRg/e5a0gVPcIF17soZecCROXWIkoPVhVooFLAUyGK3
bWJRHfZE8VcnD7pj2Te4dGZ8Cak1zUfKkdFKy0BG1JLvFa0hQk0HN4K4PNB/ZUtDpU6CTz7dBdT9
FgCC3iywG2bqHZZqT0PbAZbpi5ep7L1wFH0X9iznrzXXJIISH7zxRmBowfRID5rB+JqU5aNeRBA5
sqEX0te/mYamNMy4nm2I84Ykdx7Z4Hc7ipQpEJQ5lKX7HM4WQINGpVXaYeCmWEhTqkBFoFC590HL
dZvivaP61k9RgmZcQZZ5qprIU/nfwIOaaaL0rZL9H4AnL/txLENFQdEpRfPKrPE9Q/UvUmld7n3S
APa9yKWAuSRN2jvbzynf9V06/ij7Dhly26P7Ulf9LaBt+j6xgDTtVFbt54FyICN5v2/yBjxhaGHt
k2D4Mc5tCxWxtNxji7ajRBTLcSyRPST5/FY07Ri71uAeJt3KXVVDMMx3EvuY9lJABKTMcaoi1gtW
DydO/DcqaviTL8UYSqtCqn5YynAIkOpaKhxfDM6UYVDgslE7EGEq9JjixEwQY/NwI6zqWQTJ4+BN
KgqyJI0yq2EhmOQ/e11B+J5Oxd6r+fwCbX6YuaZ9f2PbrbVHeqD+WZFsOdouD3Yub8rIAa82Yh3p
drNvq0PpzPqxKpxroIk1Sv/OPVBQFcDENsxKtf7jFJVzDyKGtZPp7EBTv6sP2uI/iA6gNdjRF9/X
b9QuA3TLp6HXVA/zKdcGTa8mDKzs1S/Gp4zlL55dqIiji2i2+uVTdWX3SXsNGKDa9ax0ImuSHTjM
OciZuDdY9gWD/7d3CX30MYta6c7zbqhT4H8DQnhxqJoiwFQ4FtY/FNvFdTLDB31Bjk/tZlJ7LxwS
uxeZL+sHPKb82NZ9sG+a0ouyIkO+VOQe/dV5vLoEbEPcswU6o/tmoc0VdNCdIVRYv/su65LdOFXp
EcK69NHrJ30P1rH/rV+ga907gl62A1C9YeUMcCEQsHalz2SW7n0AG3Ox44RlscIGeOBFESUEa5h1
sOOCXnjwwHAY/CbIgw47b+YJ+Gnst1ctxTXXjbjCztFDUdDph9skaduLpPPFPoPrF/DkMts3Ii+f
CR9KOJWC1X7kAy0OI+51T1NTkucWia0ffJgXN+yQONxnVU31vqNtc0UTl15klt9DJy8Ry7MvURJ2
FbYtKUTm7iwbUpjuDI0FNiU1RPL6e4gXuccW2v4HhwGYOCLfnIY9asrpHp6u9Lm1KnG5LFl+zIiH
7S8DBqYowdnxu0vW+N+m0W7DUc0ahuco+viupS9yDcB160AvsZ6y7sqB+l7EFPcj4tVspxOvwaA2
Txmk9zEDFg+LubxJRje5gIZ9EfpJ9T3IfHrMEgbf1lo+qJP6BLEtb8eHvN8NuXjBoIzfS6tmR3BE
6G7i82uW1hDA7yHJDEbzC7ToqnDqC/tXXyv7OXAgPePVJ9XiOt+BWwC5v8ID3RkH42GsSnlkdpCG
uVQk8p3ci4ZCqftxGdp3v5zxb3mZXvMFVuJp15ev528/KxeI/8NCV1Z/qn2jFJc+eBCniHyO3aj2
vn+teeN2C/kotzqJ18dZ4D6n/gCPLx2c+j1v0Nz+K+x9cj0xdSUdN1104XD/uEBSIMzuxuf5pwNA
903+fbq33pxX/3V80vf6BjWxh/OdWrmQesZdN1Ne7Wa57x9JBuGATgx+H3rlYgHiz0UW9VlJNq53
K5d3k1mjlWQw3nOso+p/aU+HKbH2MpeQAgUxqfni3d2k1gi7bEC7HyExBQrkoexZ8GRbnYantPU1
aUbmGS950kwz0ruJf5RS3zVE3mTF9EZ1/+BUZKPKv7aSjXu8bgiFkZjjH/PiqqhfK/F3saqNeVhr
23jHD1MKjjBFmhHe1peOl+3B6bvQOPS+tqCMK/akVJVx74R1nWFBiI08DRtt44aVFK/dsOXltiK0
zkwUOKULkEsc/PXGUjOOtfbqJBgtErprHLbjdvVMe1Dv+uR+8uUjpXMLOXnIjCwpxW2Si7Advqaq
iG393+dikE2dokA7okwv2UF0ZNmLDhRbS8vyEIDbsPG6PoXkJ7uDCRjvea6ACMDr14Wg5g2BQ0pU
p8Cln5+3tdaN3Q1P9wXmRBBlkbrE5fBd8Y201FrDp3X44TXdL6lEAIrk6ELy925onGU3Acp9OP+z
V1azSRQagqRQ1tz2sUxGyG0kSTlGXW8lNwtAyo/nv7HWAyPgoRZHcTFKYSTrs+GiaFl1hdO7/fO1
1o1Yt5K2Vg7BSvZ6pu8y1XgXKJWI9/Otfz4+5D9Pyw+jfxoVuytJFQv3mQ539fxYtN/PN/35hk6o
MSwETLAGxrcNctj2T9QTf83ODAxhOkQ07657t9piwqz1wRghAluefpkC91hl7X020e+91e6ppBfn
+/GfUM7/BxYxwYRLD+pXIuUYsyQL4gZuDLid18mlX43N6R0eCLwPCcGytcA/z9wRim/9xB/5TOyX
wPa1BZqL5z2M8FI/QNSzvXBn0pN9rQnVFyh4Vz+zfPasKz4B9Qq4anGToNa5lyVeYFPQ8R8B0pzX
HUnEBfxbg/fGddq/WuNd0jNsmUjeDb91Wsi9ojS4zhKB7Hdn843lvTaPxo5dslz5tSiBVhMshi0j
dJKLn94MnmEL8bPa31gun980iIl7XOayDEC6q8HdzZ8hxXXZB8OuTooH3Dqj8zP5eaAS03AXxj1p
spw8D61aXSW2dYl09VZp8fP0N9y0/t3G/DR1oJwxNTEUzbNLlWfwmqJHzQHw671LudhP8I065rB/
Cc93Zm28Tn//ELmdnhkuhAIknvaViut2DqJCF+GU/D3f/kpUmSjIMXFnaHqgJkvJ0O2KmajvAQo5
V4NizkblZq0Lp3n60IXAZ9lQlRONHdvZdfK5z/4QH687wJu/1gdjC6oGCPqkORBy8B5LwtEf7tpp
fkhBad9YUf95/H6yN/ynqvKhC2k5g4gnZAt55mg65LBwdqMuEjsbsu4RtBzmqNtZN8PePiTh8THd
Jd/kC4j3G59fW9DGXc3N5skRonJiPxjn76iC5ZcCOGu1scRWIt8UhPQSDW57V6qYwNxVv9r+60Jv
pwRZmT/n52fl95vgSM2U48Hk1Y1tsexnMeEyG2zAPNeaNm5dqdPSGu9RJ+7c9jGTzoOyx8vzv3pl
2ZpAyELlRCwCTdeF/Tj4iOihGuCWiAIYkmyj2pjcldE31SAbNcOeAPDDuEtRiWkcH0goO7feRnoi
iy958M5IueUJthLt/92jP6zjwm3cwMf9Li6SGcIMf/EyAgHn/WsDdpqjD43rAZ6PeQ9xPceCKyMu
AUUxhcJ7kVuY3v8OiU/C0EQ/Nk5LKiQmsJAiN/Kfxxtc5eV3Hd4txxb+4u2l8wOwAvfRPsiddWX9
6F/qF/nLfgDxke/4lYjExqStjaNxF/GHulzSNHOhUacveaFPt4Lhxiq7r4l3ExMfqT1ADRwkYGOV
BvU3v/cgUACO/cbSXosa46yH8IDHIb6Mn09PquP6zRqCh/OLYKVpEws5Dw2xkDfAuxIr7YpX7vDk
kTn54iXw/0Qj2cCcnjEay7E4Btz/6zP1x+bBBlhiZV7N4lMDead2STCvnV0jC10dE6oie9gqwa41
bxzmyoUgBGSfWKwSduDkl5WNUTN/8d5j4h3h3SItJ6FAuRXsTwtfrD7vLs7P6toPN0I7EEiHYqdl
eEqPIS76YTNLFKq2VH/Wmqf/7hytWykgGzsnhh7+rfb43of22L4VtPni7zfjFWq7oig4hbmNc6lU
A/UPVYBKX/w4Pz4rm7htnNBFRxxm27BAnTibdxDrO865fVc7UxZa9VRFZW1tXKbW4ssI3d5LcSQl
LYPBEJWR285WNKj07nw3Pm/cNkGMzC9sOAaUQzwV426sMcVBujvf9OlA/v+t2zbBi3pqR+U5bh/r
QV85mqJIOsZwlnl1JoVUdPIyJVsn6ucHt21iGNOAQ9G9Hlk8pov/PAcMQBtvyHb+LMSuRUJof75L
K1QJVDv/XbailXaSQf4vZojrK1RcFzzmJGjwFS0ubWTCr1Lt9ZdlIZ2bWjRkx2nRXcJJZDjOVk+/
pwRM4fO/5fMFaJuQR28qF1n5ARY4m/kh40N9gBhleaFmIt/myS4vHD/fUn9dG2BjN6jbrEpUWrpx
3+V732eR01RhqYODXra4U2v9MXaERXBoBPFiAKHa22U8QzVjvPC5Bd2qd178/tqgGbtCaS/5kg/Y
7RtUVZBgtbpfC/ii7dSHsx1sbD1rMWVsDcpyE8ANMhYLr/ci6ok89JKtZODqEjS2gylTfE41wsqm
pY5Gtuj7WmbyAWowzk3hBfCAY8Wc3viC8gspuX/Ivbw8clTib5QlFiQiZFlt7IIrXTXBkp0Pw4hx
ZG7sDuIG6PKnRAwbU/X5CWGbSMnZZVAdKOHTm8EONBw45IG7bqT7KkcR7fxqWPv1p6X44fpqJUVT
dBT3fZEN82W2wJe4mWx2f771tQ4Ye4XveyVwCljQsD4IreRHK9816u/nG18JSBMbWemyQAEwh0Js
L2BWdTPM9q5t/wT05WvtGwE/9MNSgyPuxpl6yuzrYpQXtitCyrZAz2sdMMId0pqVBYNu3Bp5f9Vz
+JB7S/+4tPkO0IMtIt3nuRvbFPlsPJf1pA3cWECfLoQ7+J4nwxWzKI5ncd0MAJNA+gBVeukezo/b
2qQbsV/XCWFtgC/6U4ewt/nRs2DFI6eNy/basBnRz1H6LXiDYcNORiN/pi1Avf6j44+Hluqn851Y
+YgJhUxKUdQ6Bd69Toe/Vg2p6ck7ihOSe94qea6Mkwl8rAKHBpCTdUEnBiwINut1OYQtYxvhsRLZ
JvJRjDmU9qSu4qLsXkgKCzgXV9jzo7O2A/PTsH3YNvSpuM8abHpQXbvllvVTifEVltUDqubYd/vE
D8EtfuXwOteWc0gC+RhM+Q4iflspwrXunUb1wy8gIueUgTcQA09DX+Hgp34sebLFy1mbfiP2TxZS
k9vi6l808yMRbRHWNL8EQprAmK/f2N7XumDEf9WLuqYLDsnAJ9euRt2A5Rt32pWbBHf+HZ287dIO
Kt8kdprnavzGUARW6UNuvzTZlujOyt3WxENWfIYS9JiyeEBloupZpKh30RfBN8A8bzM531qz93R+
ua1FihHx9gIqWwIhXAh2qwHihnkGTXm/PzS2u/EEXpkKs0Dfe4BSnSAwmIpfkn8f2YZkwMo6Mkvy
bZpUY81KGzo2gofwzVnuWVYWu8Vvi4Nfyq8Jatkm/IO7LUqiCr/fwlMVcDsWdFFabAz/ymIyBfC6
gPTdVI2AZfdA+hEoWS5weU3Azqsf7aLdn5/kFflW20SAZAWMOPIUsjkk4PTg0JTc6I4HD02N3AHH
nUfuxZgBHQqBUDsq7K5zgKGEDOrJovCL24qJCZFsSJYlgXNjmco3L8h+cb5VDF5bC0a4+0xCUZtg
GGcBVQp6U87fCv6oYEd4fgDX1rAR81qOZS4mtF8OeSRYEzrzn/Mtr8SfqZnXO9S381I4MalyiZHX
7LCIrolAXmwO5z+xtsaMEK9V1vB2ToDTB05O5U6Y1/TR8eYrOV5PydfEum0TOeEOCekhgwo/VQuF
DJKG2FBCjXoGyTbu0//V2z558puIiEk1E/Bx2NSbHTpw9CJ57L7zX6itXnV7djdH7r7ci8f83v9h
PwY35NhfF5fiXrxVb56z31LxW1kLJl4Cfga9zFtIljK7emqpdzn3XzOisk2BPWjd432vbdC3VHC7
2MGjNUJNF5DA8wthdQCNgx0wNrvSCpJDOm3rHXyrqx0AxNlDL7olck+O6FELUgqsS1R9V2S9hGLv
mH/zAzHdsNJdQNsumx1xesCbsxT1qNyXb/g/xisrL0RkN4sKLdXVsDLwfRJRt9dvJbzKD9ZSwPI5
mIcsRA2bRb3Xib2t1fh4vmcr8W/CNcbJVsOQJCS2kjBw9rOrds30I5u+OjHG/tJosPa8EUVNkrm3
QOYdgLBHGoZ8CYJjM2N7qRku9qwgThzoTB48Dkv3oraDjfhf2WKY8WiQwnH0UnttLHP7byN0Efly
/mbrLa26lWeQqds4i1kxCJn1MXF9qCJ4EGUm8OLa86JxdnnjXiQ6JXsazASrbXo+P+MrUWjKNiqK
5N/ou008NuStk+kfkm+Fycp4mXaSaLaW7oIoXFLH3Quu7H0gZXmHAlp7cf7Xr33itFV/uGF7XjJ4
QZ6BFV1MN5nn3LKG3ox6ejvf/MqOb4o2VmQhsC5GnMP95tiV3oNHst8gBbxCOv4Wf//aTdg1tpOU
KJpKfCqeCMnh6RmUYdZBhGdE4V9M9QvQ1huJoLXxOq2CD+OlERE+8SwA/pv+weqmXZfKwyjzjVzK
yvbhGuFNlGeR0VmmOLBhDeCPod/98GFUY0u6sfWudcCI8AashxIchtOMML2rc/bX9gfrMBdiS792
rQ9GlHMrd+egwRe0FkOMbCd02ksf8jkEzIhjUHfwJDi/uj7rC9jqJn1SUdl2qhjt45Iub6JETdZX
9oWVbHKkVz5gJghGAZMg4gYOKEPzvssfq8wL52ZLMeqznQM/38wNjLpxO6snzhEy7BcA+f/OBd1i
d6/9ciOuwbVUE5J+DoDoRVhV9z39C0WjjXFf++Gnmf8QBH5aafBdMCwBBbGKt+yWVFOwccP9bPmc
RuXUow+Np9rhA28zcmS++OPoUsBHSf6BktllEWz5qq+NjhHF3LFI16l5QbJnxCNnCa1xCZFr2Bif
z3a9UxeMKO5kI8qkce3juOgLZ9IhIJCwn6pPDKdoaH6eX/1rA2VE8tiBx+1XdDpS/xcoRDsnBa61
bSNZb9WMP7X4OHXECOXBd8u2KxwGXySkppO0e0OJN722+AhPvLlFvgmm3uAtCWBG90Eps4fRk+PF
+f59lns4fdx4LWjZ8y7QhX10x/kAnedwHJtoJI/KBQfQfkzo1fnvrKxmMy0QTNxZSCWc4wzJYmXl
oc4ez7e8sszMxEBSWY4ogo4cR6ce9lbn/WTddMctzjeGaO2nGwstK2qnXHCpgV4WOwLI/+zqTZnI
tR9vLK+AOJ2vynQ8+qDuSM8Fs9G9Addyf35s/gPomm8oTK/53rTrpgYPLAG+ZanKaCpR3Mu1onvG
ebLsigwu7DDY7SeQyNR8Wlz9LugH6wnMSHmAWnNyyS3qPy1wm9plC5BkEdc16sbu0l6kVeLBeqIm
N7XO3Ku6Zd67p6ryEj5I5MYCf+1GtlaGPL+09K0uhPfLS2z+nYCh+7OZfDpFZeEH3wFWHS5qMC5/
pwvMvDe2h5WRNc0ZWIp+BFbaHsmE94qwDpZ6ty3/cH5gP7sEY1zNK7xfDsk4gFR3nBW2zqUKx1wf
O7f7gx7dsUAfIBf0rlL3+fznVvY6807fNU1gLcRRR5vAPo2Vd4nMv7tDe1Xq6YIk9datYmWpm3d7
0CALP4F+5rG388s6WO4WUf8934WVps0bPBknBRIqa4/B0l8WPVQyNdbX1ybbvMODACgHUtD2aJfq
55RZNzWolnXrb53FK4vJlF6HHyvloyM0zNZm4LghHDvug9Qi4Vy3WzZ1K3Ns3uLBpOPcdVJ5lKMo
X1ticRB/nemyBCA1nsBpj5nnbBV+Vz7mGdt+4kuRAHLSHfPR7ULw/W+FBEHWIupacvYNKl0bb92V
kTPzRPU058TtW31cnOKOZ/qmm4NDQ7o/51fVyvFl5ogAXel7KFAAMm31za5GLTqsK/dOVfWRuvmv
AMXqXRkMG4fYyqiZuSDWONlgp+1wHAp6P3v8ezPVzWXfiglOOfD7HaZsY39ZG7b/cXZlS3LyzPKJ
iEAIkLgFep/p2Rf7hvAKCBBiRzz9yf7OzZh/aCLGN3Z0hAGVVKVSqTLzko58yM/GtvGsojWrI7J7
CAfBLYOajtR3Em8FJrjgj3MpHmJWKZD5sJyrE3mmyk0eXWfij9fnZenpl98/fL9IhAGhY6861l3y
jYnswAYkTtefvWCb+TkUHYIaepJmfkwGVoeZqLVPJotvyZCutcItvWL2+QT0dSYkFtjBVa+J8eB1
YzhW0dfmdn78LPMGaI++rKBzqIpdUprFphGCh51mYuWEu7A92da/5h88ARa2nGVH0mRZEhS6dB97
YEJ8ha1405E8bsHm0MgAHWZt709EeStvXrLcLJm1czeLGNXsUHfWD6XzF2Cp4Ybxyqpdevwsbg19
amEnHIrj6BRg4h1ivTO9C8rVE2sE+gtLd645YDgNQ8pfOgdpknYTR+6wa4ZGrFS1Lw78SUI2584f
y6pLOirQTCw56FDvItPxDa6QQ6x43tILLrHrg+dBkQ8i5AVVx6YfmwIRnQ6/JGv4b4e40c6KeLq7
7oZLdpqFKG13BEA/kh9dZVc7dI46N0WX5uHXnn5ZAB+GMcjRtuzcKY9aNO7GYowEUM+pVmZh6dsv
v394ej1YUeyB7uHYtvE5c4dnm63JPCzZf3Za8FK3bEVfF0dT0mfSCXoDiHIcgCjkR8OcNQLUBT+Y
k+LrtgRLiSf6Y1cDag0Fne9xkr2rmK8YaGFfnYPZALFVTiy4cWzadPgOFmVvp/SU/qoGO7sto4Ge
XUnqGOfsNnm/PuNL5+A5ZX41SZt3HZob2wwkMlDRhexdPP62m/IEqout1TfOfgTpEZoVfrVUvl5/
7cJSmAPKOlBTg40TqXXTVXdlmj2D7HvFFReMOAeSgZeiMkqoGR5L2mRBkUIxxgXP2dTo13xi3yD2
fVOIeuV+fCE3mSPLitGOh4qr+tiqZCMgxiF6ufNSVLT1I7Rr9Nc23zm7vmk1bUdKYNRar36NGf0R
F+KhAGA2uD4dS8OY+X2fqNQEPyxunFBS0yA9Sm3Hp33h99Mzib5YmvoPp/XB/w3dX+75MQrWyweL
4SZ8gBa3k7p/vzaKWRAAB34sRNLASqwcfFPye8Mj94S4N22P3ipQR39xOqx/A1lXRJ1obcy6lgzK
2YW2N16fki1N83ilY3wh1Mwp9yUg7s1k29UxsUERZfTm7xqsK4HOvzrlsz0d/E4ZkGMwlg0BP7/s
jNeeFWg/HsBBUrpQeuErLrIwkjmOTOU5z2WG021DHir3DYTORf58fcI/Jd1AQWDOsp8ZaEsxwD10
5Oh+uc11kQ2+q3t3C3KW7m9PqzJsLdk+ykzR92hy9RtwYO5mtPvs2KGvdt9B4X6bmJ69SV0QrrGE
az9mRnaqxoL+vv6VCwFpDkmL5CTRMx6hVOZ1B+gDnbvYeEbj7w0IdQM1uLeJNr4iqHMxyCw9sF09
stJm1rFAM1NxoVya0NRUT+H1oSzN5SxOtJDZACrQNg5FVz/lRfLqVND2rPX46/rzF7bxOQO/Bwoe
l3dldKitP4w9Wo72RXxnrbXAL33+LEBwBTIoQWV0KMqzkz/n5IEN37725bOQcBF7bCHdEh0GpwLC
dOrPk0SlIifeg5F0a+W1JfvM8vysINKSloD90SIzpFGYtD+rFJR2a831SxaaRYVOEdS4JsDdvd47
Q0kR4LusODUGtIyv2+lTBnOs0DnUzJWOYepuig4mBGNOxkDpjZUmcWAx3On4RYom6Hiwxa+uGMDi
hjW20bzJDpA3qh6mHlJXaTpB9Nuw1dcON3NwWppZJdVQrDt0+dvEH6zothr/rAz2YrZPzh1zZFrV
pDSyus44lL0ofGwZnY8N6tbzwEIx4H6p4fatHqXpQ/oY/U5TZa+Z+bKkP3vzLBCMtjElTQpPKrKc
chANesZDXXgOQOgDV/dNGdmHxHbZWwlRI6gwkwztcZMZdhmgrAWz3Ce7AmHGdTssLNs5xi0uvcwS
lzl37emc5/Suyc1XyVF/Tur9115xSTQ/5BYj1TyJQWh5iCCVXRY57sefVPMia7my5y+kSOYsduBS
ELzroHk4tB45M/3bNlxw6AI8PqBH/IsZzJzev1GZmdpVlRxB4/TWk4HdeGAY2xlqPOcTGGYrNq0M
Z8HR/wf75oHuV3plfEQik+5p3weD2xZbQS21uT4jF8t/tgJnoUQ6mduXoBI/dJlTH9DaHEGdOf/a
iZ7OQW8oB5LBoTQ66Ppn7f6JIsu3yH05rNWeP59uNLL/u55UQYUA0CuCll/3lMRxgbTYUuGQjj/N
lB7NqOq31+30+UzQOfAtA5NaS4cMyGfGsrAEl1fYTo0J6YiUrUzF5xkInUPemOkRNYJU7pBl4F4k
TfFcZP3tOIFLFY1p8sLyVOqVdy0Z7jLMD46YDrJ2ygaGyykoyGiHePPLkX9iaHjY1st1k30eT+ic
zH+STuvgFITNNh8CCUxLFoACIyiHYSV8Xj72f9fu/3PQfhgELTz8pjk/EHagqAI3RelDLXTl6Z97
Bp0z+YtMdFU34fNlZx2crt+kYk3QYsn6swSBWrUUoDvxQO8Yt/uCi9AV7tkV+VPj1Z0vXbIyBUsW
mnn3yFTpaolwaJU6fx4dg4cxrYu3aMJKvj7LC2OZA9MSWWeeZFV6zLyn1HkqyvJAux+p9bMu6cqu
8XnFls4BarFp9SgLWulRJ92rYyZBVcg9smpMOOt87kKBJh/bveGxr3AQONBUuAz2w8oSidTpkNbG
AaRabXkbQ9QMp5GVhbUwKXy26XueQZVGt82xqH5P4Lcl3U9GxMrDF5xuDldTOe2nZADHsMpRA862
dm0GRur6pTJW3rAQpuZU/hEl9dBBqPNgeThVeDF7ManzoxuSn1Np3RMGW2Weur++uj61FffmrBRo
/TTRUJB7x4Sz36ZRP9i9+QLY8c/rj//Ux/H42Xmgk6KJjbFpT2N9i3OSpX9df+7SZ88cPM9wGZYg
gpzY4IU8bncDrTdR9RVtC6CP/qsSflieTEPUqxjRxu6iRQHt5gGpaWhJtq3MNTqFT9cR9+YqUraw
L/TgY3vy9NlmlT9MU6gyCON0r9dNtGD6ebY5KKetegnTTx0U/YyHYtx+7cGXF34wjtAJKKEJSES7
mBxIOz1D9XqtpLRkFfrvs7sqaccuhlrsWN9R5y61cEFRj2AEXhNcWXrBbEFGaVZ5Q07TE5qsn/KG
/rXLi6irOoFh7ulr9pmtTTWMbjIAjAuwENWbLJ/oxk57Z3P96UsDmO84IE0sjVpWxxQE25uiQXxD
LdF6tj3XepkYWbul+NzD+DyzFOh89QD0b0+0wV2R8dyWXmC6K8WwzwfB52llb0WWRawUEmp9j9a8
vER5NX4Gj9N2GNAGdt1SSyOY7TF9VCCyuVinVr1tJXiYVRxEX7pq5NDt+HehxuYUm8wyISLrUeZ7
ONz6EXP60Fbpj699/mVYH9zMqviUKA49O8+dwkbvaF0GJH+9/vClCZj5sGW4Eyk4VP+U3rJpW+tw
SDaF2F5/+uehB8wN/376UFQ6S1zEtj6NAjQm+ZSsJENL3z1zX0V4DkgDaU+yeuDs3nR/Vkjn1/oE
P021MKkzz6W4b9L5lGFZGkO95a3XhZ1Xq2OZxzK0RSf2QtdteN1In27zeNnMkYfJGvrWhpForVUo
Gp1tEsf6PSUWbu362PlNy0ZuGK5TV67VFmZlnkhSUHmUPZ8wulSdE8M4puxLZXqOP/9OeJmjIw1N
HO0JTOT7tHFQsRp2OJ+sxLzPb+fw+JkrNxN0vhHa2lM0hOrCou+3T265bW7aZlsmuOQMrs/JQsiY
Z47gKoyHtILo5gDeCb/AljxVDZheVm4zPs2zMYy5SwN706ihKo9joeJjHhvq0KaOufNkQ8JEdHZg
xyBOM/uyPLp0WtO0+e8S83/OcXjvzNsTENjVcS3jE4eAR+JTpfQfXrjJc9RSs/RlWaSQ44TCKBFR
cjbMxkGLbJN2G6dojOPEJdtllQke0bgqfpljpNsQqg/eD+aa5Z6VrZz8yeH66IDS+K2Vff8jV4X6
lsu+idFvW6S3DoUvlUZpBODy6F8a0bL0PDh1dbBrkr5fn72F4DBvyu5ap7fbGO0fQ9I+1EYa0PG7
9shN3qyE5IX5m8OxLd6UPVQ93MPouHxvDDbbeRH6ZkGGQYBDtLNDTIfqPcprGxOr1gDmC+Pis3Ca
tcxtarCRHiBva+5st0yfR6u+SErYlfWiNW1XDLgQ/+YkE8KMidP0APtn9SDfIGRuhNpM+VPTc2X4
hTazFCVUJr9ScgaJyCzcji5IccXo8kNM5HCM4twDHrlvWx93ce4aBOO/roRPFv+810w6VqoT0jLI
RRShF/0cACKJp/iQuGDuHzaRk/gm+esoEgyJEVjeDyKGwHRCk8ndVDuBNk5pfcu9J6vCVZIKqu41
sjedPGgLCEPnThAgXeWzggJBRPyOMYjmrMzHJXx+8un0siA+pAADZONU5xTTzegOB3sYf3HQ9QWi
g2gXEfbB0TnfRpP587r7LAW/2XR4wrOl4xB5ZHHDHyroS29weeNspqozvzbjczhPb/TlBEkMccyU
QtuRlabKJ2aSh1VkuStGWxjGHNHTtH2sO9nERy9KflhZFHJGgBNr87UKwIKXzEE9QjfcdHjCwQTK
D2b6pJkdtEr7RfzqQE7o+mQs+Pyc9oPwLB+LzmEHBVIJiID4gLGGZZZgM+Iru9Gn7B/Qb5yzf7gd
dLitOsZAJi3tIOdtHeSDFvsObJ6Bdt3shklTh1Vtki3pUndrJi3dglsUOXvUZKENFv7f18e7kJz8
DyZoAE4nogY7FK2+69t4U1prGJelBTHb/comBQKYJM4BsNCHaCynoBXQQzHE+KUaCpbTv24a9SMQ
wS4WQzSCdW6KfJVbPtSgVs4xS0thliiare3WfVXwQ8ZEoLJbrzNu+lpubbHGMbPwhjk+JkGmFsVd
zg9TBmILV4eEuXdp1G2jcfUmYWGC50iZGOmblDzlh0F497Kr7wCjfr2+dhYmeM6akdWA+jqNRw8x
GvvHAoXkCP/k4deefjHahyAsOtlGQ8cp3B30kabrF+wW+tkrT/+8dwOb4GVQHx6fUt4Ih2f2AVT0
0MNK6rw0tlxwkQV2N1p6k6PZrQuLpM0Pzhin9yVPCNl6cQcVst6aAIW3vEiFCtIxuNPIBDa1LPZj
qPSERlM720438Yqhl+bw8vuHb41400VdYtNDNqI12UTnqHa6x+tmXoiqc0kSt1CWlLlDD6S0tuaY
Bl70DU0Qu8oYAke9fO0ls+PjCKG3JOYWPditFQBC825D4yyQwrk3JJgEapKstSgsDWfmtG0K/Ae1
UrQi15Z6n3Ld4kq27MLcq+Nf5UTaXVHmYoX2ZsF/5zgH23Aq2+DMPnC0Tm6TCHJ20F+yg4JRyKg2
zdqGcQlon+Qjc8ADhMEErwyDHoYa/bEbdMcmInBccEch7x2lTzoZ33lF4/gsi7jwoaxUbqnryCcr
jYrN9TlcGuzF4h8WYWwmZLxQRB2K0XmoPXcnLL2NKrarZP/FV8xcHh2taPWA8Q6iAv/KQJpfuBgk
fjKMHg46a33ynzLlYP+dM0mI1AXRKjqjD9YIWWvfqhL3F+1NyADqWIw4LrkOeC4Gsq2nrg0pTasn
ZTGa+MxK4i/1VOIjZoeLoaeSx8IAhG402yfQ5RjbrhUyhCyJ9f36jC0OdOZ2CXdLNKoMcAbNdgSC
XhmlGytrd0Ld1zl0IR7KvgtFV/6qqmyl2rG0TGabconzUi0NE9ITzviY6Pad8HSbtDJDk4la2Zkv
Mfozf5g5uS56p2oBbTj0rXnycpGhTUunfmPHf69bbuEFc9yaBaKRwdBtf2ORoxff9M6pZStJy0Is
n6PW2FhEPAIP143UT6Uyw6r8Cv8AlvX/4NWI16ZFjI+2u8dqPGrzXBv76/ZYmNQ5TM0Ds0GRGU1/
0xRgVWV3LmTyTAh9dVO7MqVLb7jMxMfoEiVIUiTMQtPHafrdpGkwNr9SM1oJLf+pLnyyZuz5HkrA
0e0YZX+Tgxif8+S+os2v0tR7ED8hcawCW6S39qiCdpx8aGH7jCGpyYHQAbp8ADMBIXw3OAMYvKwg
b2xoHxcbXE2FEx1WbPCfeMJn3ziLCSwuas5SNdxYWTK+95XnhBNoJnEdjJJeUqJQ5Ix2tgEjT7mF
BoD5Y4JWYxgJ10aYynV/HnIFAlUPlWu/TBywO3Zl/mo5ZTtuPBZV6L4CR/zObrj3fH1hfLaaXROn
1H+nbYIq8aSkBYUmCyJ/adGjay8R4fWHf+aFl4fP3JznUZVyj2WnsXCj0BvL+AB0jtjIUWcrO/jC
K+aOnqdDNAhD4fvVFJCkCi+z267xCHxWR8AA5r7uQB1XgosYA5gsKL0iNfTt0bthdYzrNTr+TOso
8m27WSnSLw1mtkNnrlH1Oh2jIxgSgqIfNnn55FZrdOifeehlMJffP3iotL2+zIs8O9FkDFz5qBjS
0Aj9NfnuS9M9h/gZ2YAGWTTqndAuHVATCTWA6X3x8/rTF1bq3P8nNZKxr73hlI5ZFTqeC5SawTAj
1x+/ZJ2Z62ZGmmWtgHw2M1+V/utBArVtX5NoXHn+0txa/1rfEaykXHXQR0cruW7Mh9R17yEftXYB
vGSemSMr2CZuDC86Elj/PDXDtDHMdo1NYck6M09G8yKyZBt0sDI3IF3dvaS5fRwKIzTb6duXJmCO
4MNBsS9tE0ghc7przHe0Me568ccRzvb68z87WGD5zzF8to1Cu/Ji7zjRHMj/UZynLPFbKkKrSje4
mn++/p6FiaAzJ+7kyFIkmxDy1C7UsEvHejBbK13ZyBeW0byyWae0jdJygI+xMcwa8ECqPxT50/Vv
X7LR5a0fQkSDW36LicY+GdTyzfY3uvxk90Mm75m7RgDz2VXAZRouZvvwijZ2XOEZiHGljWqsWbIm
AIS2uTNRiKhDJsrx1vAkdH6bqmlDu5jKlbEtzcvMwfkY53hmjxe7uBMm432ki5UpX5qUmW+rjk9C
uU10vFSYUi0TP07ixs+TNZm6pW+fOTf2yx5lCmiCVkV+27nWT5GNKx0FS98+82wAW6U9VUCs8N5C
zV42RgjK7L/gTjFWDhQLb5hj9foMBKpjOvBjFL2ZTh+ISYUxgDZfWrJzuB5cusrapOVHS5W/LvXe
1H0q0InnEkCNc/Y1LRRnDtRLLJY4bYfXQApuN3niqQSHQKOHlfr+guPNAXq4Xiam4PAKZ7pHTxlz
QekjX2zvew4g3XVDLYTwueabcelrsokTHbucbCPWJNvIbLZu07x5UbZ24bz0kpl3l50FqWSGudYA
//H0NuUNBByABwTD+vVhLK2mmRvnZj/adWzwYx/91ERBHHvy82yF92LBz+aKbwVpwKjfw8+Y1dY+
CMjee9r+uf7hn97FI/LNIXlRZItcgn/m6Jb5XjWF8L32QqnUG8dCVzsERtyeiVOcowopqzWW9aUh
zfxbTK0CqZ20T5YlIYaCaXFiupZ0fFqExZjm4DwGkcxJQOv9ZEEVZNeAaP+gXVs/506TbNBCDMqt
Lmm2WcXlDc8dslW5bWwJ65hfeUmx80BNuHUdjiNYXYFMidKi2MjY6qHXLle5JxZsMIf5QWjAiAiz
7FNdjTQY2qJ8iwThv69P7NLTZxu+jionUqr0jgOOHnHG/UR/5QbjYt6Lm33YLEUDjgfTZOOps7If
tStOsm1wsK3KjVyFUi841FwdzhQJ422LfKXU31v9SosGQKOn66ZZOD/9B+L68P2eYU5RbCIptbuf
dZ2E+MsGc0VMm23nvA5r9xhLMzCLCVnZdbWD6i1a+7p3XY0nNVorEWEhoM37cAGzrIt4tD1oONS4
RzS1CkYBQUOnoPF5HNDVvBLXFnaAufZbLMwUIsbKPkVmD1rm/KHh+rb0vO2gh4Oe8u31GVkazywc
EHBkjHgXtssO3H5NCunM3Cscn0DmIUqd8PpbFiZkDtKzDM9BqzcGQ1x7i/vYHUijViZk6dGXpfZh
SZU1oGZDNfKjUCOax+1hCE0PhZHrH77gDPPm4hjM7mMHctljLKw7mnt3NEoPJss2X3v85bUfPt6g
cVQTV0+nNjfvUAXdWjQ9ZJo+Xn/8Qm5tXmz24fGladFaAox4Al/IqREmVICqKDCrZJOVCQ77pgku
aR3ZvvDWapb0/zk550UvBKk5sk1OvUPVpKbTQKAon2sSv1buZB/QQJLt+l6glVdk+cnNhvhbmwqg
hTQrvvVG7W0iFAxrH7e0YJ+2lfMsocx0oMVkYJeauvG7FzfikJVZfdc5bq4CktbkDpDk8WYauiyI
jcg4MVZoQLdrb89AL7PtzSx6pknfgV2yTneFwaqwj0ucMqaCP7uArG0Fr9VN5JjGkRN0b9pWgphK
cn6WqNodNDPLJDCHTr0S1HpJIP7Dhg9dHcqxyENwRul7pdsGsiuu11ZBYtvkArMfjn0LeeCeN7hG
KiprOtua9+eIyv4P92LyqjteHvo8JY8dSFF4UA1x7kJvHXgIIM+jfZUTdo/7ym6vIL+y0W5N3lsa
qZ1VoJSZ2pBnm8rGe3RGUqRB5LpyDAyTG/EmbVS54RoldEEL3H9GCTkl7oBqWANpzNJL0C/HGQ8H
z9IvkUQjWQJT77KoTR/TugCD5WgLK1Q2LR8ICFyCYmAh5P+eKpL+ySFFvJNm/UqAdDnnTo6+4Bq3
p9BA9keNQnJuNOo8TLwMI5ATpVFyKOPk0KEpaMr7HiilVL2AuFxvEtUJEI5TGuQ4LYV5nk1bVhk/
jcwwNt5UVtC8Lp+pga54r6aPk8c2kM+yfEOV7TbJhj9OU//FPe/0ZHoq2+OV0zE2TdPvTJ7tuLBu
jbH74UQ5D8BI8mRN/FSO9ovpZdNu1O5NbWH3hGy59HuhbgGuBV4x3zHePIyphpwDRLUQDXH/lhX5
dzXWdhDVOIrG5tgFE1Vo5vOac8/AJYdtudkzAiEOMmYc/BBN2QWo/FpvWo7OsQfXVdDkVlBrswcP
uQPOJpyBfJZm7JmU2tgBOXI3CtP5TplSWznlbRhlXn6qlMd9Af3qi526wPbyIpA9LuvyvB6ChNFW
hoNKehTXxrZrwtGAKPCFCx71fEf2W67L5DiMEdlJ7o6APdf9xkbSvEHz0Lg348kKo6QGQCmq8oM5
ZNU+HtWF9qasDxRM1OA2iNiDgJTGK2lJr/1WW8auaWokaCW19lGURn5dqxKdpGXVPPLR4mFRFN7J
kTnf0NrKbzOe9vdceiiAl21gZKpGzb0OdUpfiMhoKAfxTKpsY5DsWCbkZRzzMhiy7C9wt+YzrQha
zk0OUn3q/tWlPBogyuES/Zc1ZPd8t+f5bZyOx4zGW5yz/5QMwdSa5DN0M7qAi3zXlRowLGriG1m0
EVWxN5X8ZtfytulpqJNolyfVWWp9Sgr36Fb81hbxY0K9H6ObPrWmd58lGqqBg96rxC62So/Tpqd6
T+sGbZ5xd6sjFPBN9cMsxs0omyfC2M1kxe9D1+/SiYU0MRJoGskj0jfPR7nvpo3IfhzLGzvNT0j+
Dx11DrUCdJuyOKyd7C2OcUlKLDeIYtD0G4nxiD7X21FbBx5Nj4S2d6x1Xyko0zrhhHlBHsxEbyUT
f4feeEjpuDdSemcz46mk9hgQM7rtG3ZvTNE2IvF9R0CqNzDc0+Oy/rbg9Jjlcl/GJXpV4n1ZRLt6
0mg4R7zxkUpB4NYFmERFv4XMvscke0lbfs6m/B7rezMN+C+lhc7A9DlF6RFCfS7iOAhvsclgcRfR
tuirc5dbvx3WQNOCWagzJ1s0QoIaxAQbAGNNBCy72/q81XHYZl5o6uGnMscbwx5vS1kfadrkEEod
A9jg2eLxLbLhFBUKdj8aTlhMxZsBGXNfZvWbq42XwjHeiVK3I0dUzCjkEJ3vkZJn4UDjwm75n8LS
T2Ikz8pC0mbbWLes5RtV1vcQj3yLHb1F2nJTOoO5aWLyzeDCC6gGhUFlONuEe2Hq6T03mpOMm7Du
5SMv2E44OMIZhrsHS+nBksa5NdN7a1JvjjflvjSHX5Djk0HvVmcDsI3E1G9lwVNfqfE+H5p7IryH
bPyR8EvrQcXvB0m2iaX2vchv0F10zor4xvXGIE4wCl2gl5jH7kthV7dOzl+SmN7yASzKE8JUI6fB
15n95uH6Myhd/ptBFnZg1llCESEsufNkVt3fcXSfY0SOtHCzoOTRN89WN4IPke/aw11p80doEUBv
Rj4NEt1e/5ESDdUpJd0dxEdfEoPcexXfTh7WMI/eG9neTEV2h/w49hNTgibF/IP7q3t3kLd0kocK
O7CfjHJT2Wpr4stwDyZ93dZ3kdXvx9iEul966zn6DaUVK/BSvlO4QscOmv7q+gr82fJcRH1+YyUS
YaJECZ1oh50dytqj6yTV1k5of2roVG3dODIDMDui8bZ6bVMUmSBIeCaJBWGxUp2sFC+z87feyyqI
rHhtaGXNgwP30U0mN/Kn6l36wFOC1Z8Jaz+g5WXbSMfbj4ydC3TD+SgPxKHOxSuZ+u6mzVq91xmU
8USLql/haoFdgKmgp0Da97bbod9P30Kx6cnRtvapNP+4BVaeGWvo+BRp7jvMukPnAsgG4j3B/Y9P
0RNb50L7zVAfHQsL2hNh64hgKNq33lXHyM5sf1KO6TNVo1ebOTs0cklA7WBoIxe7REwPRj9OQWq2
r5MpjwBu3eEY82xQ+qa1eO70cNKs3dhFBoBPir2t+ObIUuCVxTv4r+4nZtw4tEx3aa9uy4mBpLNN
4lB4KQ6HRNw6cbURHUt96na70UYOO4GMPMNl7NDIvefwP6xyQsR1a0stG7f7KoNGqZmcUryZqOlQ
oYs9zcgma0HUZwnTDDxUNAFubXzeJwc7ktArmGBMhz7akm1qw/iDZA/1dF29qCx99+LpOaZgQO1M
h2F56dY3CufeZsU+ptWNVyHiVjVSPy7EDYQvp4300uGIvAsbu3jJBn1fT+xY5MVhGNOXJuUyQBf3
2cViiEeyTUFaCCetvpdT/cJ0v5tIvu8r45saVIicBXkglfGGZ6o7ElbtadXsEojbosq8z2P3lsZg
wnK8GvzWw8ki3nPW9Q89tAq2Am27GxTK0otOEfO7hG6jZjyVZv5Si+ooZKsPSaKi7/lgDL9r3shv
qo63XQfxZV1BtQFciudMeDvpuNuoiE+QpX8bywhsWFUWBRODc9bSm4LMZXsWd+lz0pjFgasEcCtv
iLZESbrRDkfE8IRzRvdK6TuQ6fJzE1ogwmoYuA09qJba/Jg15MkYHXKopGuDGolZ93Hc1PdEiSmI
LHs6FQJrvofUbpg25hjkSWwG0VAZwGVav4jJu/2YQyg2p1DocLomCSAm/RqZFfO5ar5Zjo1De2Gh
S7fOQwHRvnBMjTawSvh6LiIZkrpFBmNgedliwhaq8rNpR3uT4pY/KV3PzxtcltO0Vn6mLrrm5Tdc
6NcbntQ/opj/MXtrhMl0seHSmPy2tbjPowHB34QELKvioGLjQ50g1NlJ9+bQ7BWQ7hsQ7VeAEIvU
72hyD7mfYVsA+AHH7tmNMiesLOV+M7ziWeo+D3A68Pwkd+8pSekpigl9x3EHdC1EZTvSo5yrO8A8
cvmSlAIFSxvFOFLF3zrVbDLVH0TeBBXKOoRNx6lLNsBr/R9HV9YcJ68FfxFVIEDAK8ssnhkv8RLH
L5STfBFCSCAJgeDX3577lkol9gxoOae7T/eJ5vu1kEUTCrxrzJeUqPWafRpqYLZl5oCqrdhrFCMn
Eoiu2m0ds7haggRj+vLfGu2qmUf3kC7TkW7bR7rux4KsP1PK5ioPtvd+odfCxQc30kcYnd2c2Csc
/ceii25Zzt8z2aY16r1LHhsYj6b4NtswHonSbb06HHK5hL+S7pBta2j4c247W6b3AkbMwymikFvF
QxCWkFI2Xbc/rbsVpcD7qTSmhcpoXX7yFsFQ8fBNVvhxt+vWOATF/Bp3Opaj5n29rj09+N1kdUQX
em7FkvznbReUe5ew86SD+bS10XjMrJ/PW8Cy2tjcXhAsibs31UI9hxi5+c+HSTdUG97RIZchPSAt
g71D25z6eg0cOsPJmVOQz/raZtJcFhHIeh7VjA6s2I8w1c5qlPDwxNrwpSecgdWaJ5C0QvF9RN2c
voLbHR+RZumONiXDKZPBdgpChkN26cdab0yedj1vx2gtqK4cH2ld5IV5293AzhJSoFfhN/nKZuEr
qLnXeghcUOd2GOt8JOF7Cg/31zZZbUNbNX62es8udB3SveqGlXxl0dpW3Qw1354ivzYMosWVcpnJ
GQGx5i0L8/kKl4LwBj/OEHpXM2F/zWM1wTvixhHCUC+zXm+xoyCuIhG/aZT3j6h0poPezP4L3RV9
wq0DrGjRS3iLFr4/5G7XlSVuKxcbkgrttD3NMfgv1LOqTjGJX+4DycHDJOQOpRdpA3UTFF8iK14d
nlfimX9wCu+VBcK8wplUkgoR1kJAjTvPVw1a4okPY3TqVT9e53xW6JHyGYp6LKJnlBWsK12Ub1VE
uu4Mrcb8jASo+NxFfC1KPhD+FnTY9xzd0gW9GRq8yWa3LezsUjFk6NlGpQyd1dLGDadcPvRL2tYQ
6IgjRLU4QMm0PgzIc6iZT9vKtAUQCJsNRxoQesBkT36CS8JyQAiD/eAtN40o9PKGaZDvdEQOYb7y
4NVKqarAm+J5ybLtiop6h2QMIzQWdtR1mvvkx5bx7h2o/ADdJ7R9OLfbMt4Qi8DyiT3CS2ltdKYh
asI0UZkTmf/A3LJ7ZeNMUD8hmjeGIeJlZZ7/HlwcwORvmo6RVGKEHUwOK3/sOvpchDGokp6tKEoy
NuHHdSOpnO945RShZZLhMfh7/h/O1U5ZDCytQSWhLC4hGIleMWiQfqJ0kwn2gENZ0E3jZxpbeetw
Tth9I9i+7VORtk8+Y78hrP3gjImmIOKrk2o90BFCrXCdHodevsdrdiRLVO3cV3grp1VRUsFAG4NM
hVRPgV0h6PLRHcFI1jrtsdjiNDup1H9HWFZlMGe3LJj1kSoXncfJ3MIhbjDsmCK/yuQYRB1SlCrx
+k0Nx2Pa8nv6Bx0fVZCRijBMKBLb40YMp7mcjKvMGL6NvPjeJXJCwICyBrqfGbiIMaVYwVIDU/G4
J/vPYhkMhKbrg8u3byOwM7ei2ew6IrIckIs3+3Oh/HpKrP0DVqQrR+PpYYERK26I4bEL/Rcn6ObQ
GlatldgnbuZVj+kbjEPxvdry4JdctrXsl3GpeLY8kpDNNW/NC6xZTqGMoppHRJSJbJ9Y0tUzhgNm
nLJ2yN5Q3l1aG9cM1UOFmu1dCfiEKR/fwd72y8b8gKnFQzpAhbysP40L3kInfm12R6c0pQDeOGRq
J6vCT8rG2mp60bD12juflSppnyiFYjCLUdzs8351NP6Ebu1bZNtJ7/zitXih2foybOjWp+BejOv2
Z2JSxC14RCy0Zi/z0C1vsMBcnwz6ElYNCqPabF9VE+c6AfCjbgHLbwhDyg8D7dUjmJu/6EKC33Nr
11r1g7hiTnCv4LCjDmuxhS+4//RDkK4LfNJo9jQNozvxscPWxnctA0WKKuXt8oIYdlrj2P+zRP7o
ghUOZihPkPu9+66yY3joA/nfqsIXGtJjGlJRKrej1qb9zUAqXk+8wKx99zNchkdgEQ/bbk4+1r7c
FiebNIz+W8PhmHh+2CbxzKd8b2BIvlUDZ49R0ska5dsNfrmmWiJ9hjpH1nEiATYuwGoHMxdlLtK2
bB0g2liN0TFiMINGO3K1qESaReGG3ns0zpEe6EEjG6niOsdkb7eQinKUMGQPov1QxNP4vrUyuWUj
yxpkK3/YbCtKn2c3k+VfjGO/x/DPKxfI91+Q3p5VieBgAeBnWdrJhtBXrV9mxNjiSNsDsKdGhv05
7Kc3S6fvqWXfkha/Qw/kcDQRwKhp+gik/pMsXXubkelSJWlywlSXrfIpP4xj8hKo4LVAqkC5JvIp
FqzaC4UFRpEsA89DvAZ3IgYnRDdY3kwasPuWfLohOw0rQ7qNW7b4b5+DDCEJpcAFeUbLSSd5KVuB
sz1F2ANUPYgRLpclGa8BWrmHxSMeFbtPfaTw6LwYJtsLDzcAlbDl+al4vNQtChvgLzPSJ5wUj7j+
1AnziGGTOy4cYJQF4yHhmvdLBV9Di4E4FyZp1QoUMn3eocbqJ2wLR5aDhLj/I0J8295ItOCAqvJu
RFzgnr65hCMSerekfUxBmSZVwZLtTy8H90uOMvvngrT/DgunTJUVGFbTiBd9a0WrTnSZ2lrFA32y
etAYm12St5TD+gdo13Bb4j6oswyJL/GisV4XM4esvLesWTnrcH/bt8npmiyENxEP+FZ1HdXs4EMR
1Cjak3dPUoCYPN3+mXUd6iTO/KdweniNFyVhuYZ29WlntotKxgNxHQOn31FvAHOYSIv10YXyO4zH
KAF2JcWfnbup2oC8n2NvNNCQWD/RrDen0K7BfwrtfmVSWZByzEJ2JmtgjpHJ/VeHJOgyhG1aoxAa
9TrARuMcmDifS01UstRIWEqAqqdpFp5ENri+5mmQbo82gL1wC4GVgda3N68B1SeHIuwDsIvmUEhp
edxS3r8pDCGH5ZijvyM2x0TraAYKq0gQVPiOYU0jE1yTzpIVrkSFMFWI+gsfaR7ajwxUwiFShmL6
f9JzOcNrQJVySvyLN2I7LvBR/8+KTH9LM2GyI0YdVKdRh101kO2IypQB0jRtUHk19Rc5wlVQWYl2
hPt5w62SaM4O8eCGhphCYiIyjPcHx1N9EWOUnlbYv1aZ1RGSxY24Triifo8eUXikG5Mn63vf6FSp
2zZ3+ymAzBuvds6PZphdrSaHuDkBowqBq64BAb48b2qjVcLH6BJmXFewnMiPxNrilkA0/71Caa2R
0KAkL/MtMAfMoY8vOkdmZ7JmC62Qbi5e1sLght2E0hdtFXnWWsJOFMddOWhFxpK2dD4Ll5m/IECm
8+ZM8IpCbz92CgXnKtX+jho/h8CCBz823aGKL3rmazfLvIZbJzu2qgsf5t2pox5S/4bFW3xaG3Y/
ILaaRGXxCQ6CeJaVLMyjAZO9kJ4CTw4+WWqyz2WPfc0xPQHCyRKFc5SsrglAFD9Pbe//Er1yPMBu
+rHmcYHmz2cVLC9R3XG730cG4ZkYYfa/cmuRf2YTMpl3vm0PEdP6J1IYzJ9puuftwBD8mLWI9gqn
gNYKiMJhHel+HtDH/g6z7T4gau4zjpHpTunKliuG3pMTR6Z3FfIQRSMa52MXe3/1WRvEZZ5z8h6F
bv2et1l9tyhg8CeTsqqndnl1+GXH5Z4JpWYDOHcY0vxn0pnuaPMI6ECoilM3FftPhNqJh0BDUC4Q
vYoJawMX8KwUWeTbs0VJ9mOMwW/VUKJwhZtjigDz9FH/PmzTtNRrTNDoWBIPqGvipVy7YpKngUww
PkiKgHxCd73mhzVNgosxiW8ETA+Gul0t+7sGPf8VtvAi0pGY3zY9jwOmgObfRDJ9yMe+b1IrhoOd
iS5DihiNeYnuFWKRfQ3bCo7QBtPGG6simBnllC8zJqHQf//qYE8AZcmsgONiYvG10HwCinSHQAYB
fM4X8CEpvQkqzJUC+++7vPFT4Lp6LFR0bmGBghWK7w1Qqm2HSzLcK0EQUSU4qOC9yCNfuXDJHqzW
RlbxqjRW3lCgberjp3bCAVFhuBwOQuHqd9wPQ+biki3wdcSpt91ytJGHpXC/84iaWhq4a+GBrWXQ
6WCrU5HBFGhkMY9r/E3ZBbl4douVn328Jo/hMAeXvFvj+74iT0E7oCSZkYvWSbn2MFNPJUXF2oNz
DAL2wwoGncxsSIPt9AYbOKyvlvz1bLvsufzUCCiu+QJ8r5j0WJkhOop5fPYWFNASn9JsubJ4B3DN
MXnD11+LD45CoqRq5QkHMdxC8vht9+MCPEE8Iu7C3cTU7UcB1ARBxOol0IWsxZJ9gldrLA8uMEde
yz1xvIZ9tqqKYfxKvP0vSVAwL22HCSJR7PXm2n8O8m0AQNkhV1PWEKbQ0ydzDwQVsSAbFAlo7GmK
I1aoWoVwmIyH4YSfbktCumsI518yEOQzpLtpero+t77LcQwsvu4QawvbqMKX2bj/WSC2XkAyV2Jb
X7cJpxMLgpee6h5vjnzlNrtEwG/R1gWA4nz4d6ALeoEOmJbciy+Gng+tRovDkyMOAt0drowxaKuN
RT8nCX/+cUlEFXcdymD9gVDAh70L4oqBB6qxG3+Df0PwVAFyQ+anhfSq1DnuAjYpXu67sxDGtejV
Q0wLh6P543GFltCoBqXBsQLYC55OMzJZylS0ywmuUu9FNnbHMIE0im7JWTLxI1fzLWHkFmv228yI
UooiFIfo8hEO7y4JbOk65JRYcxhYGJ3wgtnzjr38DLP79BxZt52o0eAwNpRKOlYvlnXF1aHKaUgX
iGPWAZNNouSZ91ltoyGsmPGmRsjVNZHAtdqEQa7G8RMSWsDjJMoqj56yRjbvwRW7KZM9fICDdYV5
3aFBjtRYgYCmYCutrWUALjaV6i86czTzyAcCabZuIDoAhG8Awcq5WGoL1wBIOenfsSNP7Zy7C/V9
8cYwbtjAUFyVIpk/Mo346wFqgn7gf7YioIceVqhnDLFHZR86CRJ91OdhCzAKHoBPVXLMnzDE6s60
WB52ncFDY2T6P/xXURZTAnUeuvESX8g11uMZ6sT1h0gYDjf9PS1B42cHG6VBNXVbWsUIYWtwpT8M
3iJtfA9fXS6ypk/74mbzGEhsKp6Yo+9q6+dTOPr4rJT/2eoAJ+3UuRrkR1rDtm3ClQ8ElpNoqYgO
1xrDJnPFcfY2kZ/eiOAhcIGhhbpSRU3Hia1VN6rGEq3qIR5y9MjmlpGlOAh0saVvMeqEK6tOuCwq
McKbe4QHYAPmEizHlPsSvPG130dQ1CFWJXGkrfKxtWfEAA6XOR5d2UVQIvTJnp1o139NHYILwG0c
p3hU73rKuhOVjIAgZWk9IaWl6kNF8OaQe7p207FN2rXyo/ql2TaVS7xv5V5MYCi31TfOOABDU4qG
gQ9/Qq4Z+En7knc8brCT1GuxgwqEjctvvKKgtFkeAasJf/kE6vBlzuJqjMc/tI2SWvcBgoHt8IMI
946slQTjTImuti4bazp5sPedw+RX64Cee2hgWCoqB2SySdIYz2PPQOWiGnlHJyQuSdCOf9CaXtNd
fe7IT0HPCTPaVBX589SDj55FM8V5cGrTZG76YrrnEYPhB5u+Y+YFbAARvmh8vv/Kp1Bed0yvnRlh
8+8gc7h7sryHNXrRwwkY9p08HGiFRa0qm/ufqL7HaiEzQ5GcrriT7VM0YgzYqvFJ93sHYAn7qt07
sPXRlB5JMt/aEOnO8CSKsJ1Q4sopyrB1w2/UP+NtC4R75mgnKhtB6wKo6UMG2OAJhcthm69/p2w3
j6Pqt+MQAvgaXQGjhG7Hv8z+LZ4lTwtDYYSYxxh1AkdfvoGf0iYOwfHgVU92QnswL3OdzqOpfAjQ
I0VniXPnfkJQhvZsDJfjBplLs2fqt2w5rbByvkiRzde5wNjZACiUSyHrPnD/MgKXk4ViYcHwAB2A
PU9muXXYaLg99NwMOFBAVhH1oWDZfJBJ1NX7zN67Jbk5so3VbqG/T5Pkv5Wqy57g42HM+i2e3SEf
5EWpwlVhi0sf8Mm77ISqNvjOliJN/+BR/KYDdnSeo9vmXP6Z1H5smahgU/RfryiAQB18TLux5SoX
sHie/C2ireHztDYxwuSOIpke02XA74TpZeDSl5C1l2GVshqGiR+o96SmqAcu4yhBs0TY5Em0/YMd
0b/O71e9o4xKVD5DGzDFwpd65tF/oNxn9OZh0XclQX7hGyypmEI6bxo1+AnkaUwtcivUjKZetmjg
dxThQbGzY0hZNB4woY+rNbbQOOH8MH4rix5VWp2JPbqiphwv3Dl2oGCp37oR1jmcjdnJmqQ7ZmHI
GlskiIwXnf3OCFmu4Q6RHE+H+XVD/OiDHlGIoYRqIS0Wes0eDHf5VFmdD18+dsl/gTPzXGOcGbmF
0YoLfdP2/yPwvLIT1jsuwlmhz57/KuSZrhWiXtgX9oY5bOsg29ceGD6QrZ4Pp9mn+9esWhAMS2rd
GeapiExAJo87FhMcd0GezgfoZv70XZpdVpLKenIhuWWDDK9UWvI377V6Ac5lm5z2kPyYWP4Gp7ue
3Db6xohcN3TeolMEXOdM+naDb2we1UDHisOcjC3esI2RWVi02ScLtD+BlRTVvozsmIzzfMi2eT+u
/RT/9WbZH7jpu6c9sO4IYALDfTOPf+24C/7wfOv+OYO5dTOvU+PXgJycz8cTD1TyiqBqCzMlCeRO
QdFSFhqy6JY6jwovsqySNoPXd073AHRcq0/KrDFoDqgABBLjuIYCIsMf25Tzw3CH1vCdgkNWcHlz
OUP+Xu9H3sN/N2cYNC66us24PSD9mfzSamqXmsEapCqMhiNdP+0/wBIPPYyb7rk+gU7JMQ6McS8h
mCdMES5JXGo7yiYJN0jjpHHxBn+oCebXmsNEkg0bzOLbLvjKRqUx+ZMG2w1qlqiSc9G9Fhx8m7DJ
P6jC539YpVsJ9NjXAwMa0uokLAtOgOMO61ip+1Re0tN7KbKEhziX7pPKtoNFml0PM0C2t0IwdciQ
LYrLkfe3YsnFq0ehDTsqkXyi605OvbG8kinMqoY1D65QY/ZHCBBg1tmNdYwLM0YGeVdP6bbVG1Re
T8CeApDdKU1OyzqSD6opOEhrQC/dICgo7oi5h3o6BZQh7zCO3uCVgznoQdn2vBQZQAa7D03a++XI
YhRKEUCKeiUCW2cWXXZm7VqcE2mnP4FJbLP1DgfFEOoP5H5PLzPpyHlMCveR+NU/iwwQerZEkFK3
BlCmAJRWbW5KjmknR5T6S9fQSWsAbiMEQ6ujyznExV61Ou7/uk3YyxKH8EiKIvsm87WrEdNlm34b
yWn0ytTWLVFZ7PPJLiOc62kvqxQ60ioYlG8gLdpeUSVCiDhlZj6ZngNJ3lhWUcABj5PABVNqeC78
a6XsTjvETR7JOJAppnGIb8UleabGE+AOjB0K5Gdc861FvAQL5v6NptQ9LB03R0wG2LNf5rXiDBIj
Huv1ke4jPcZbS44c1nWvRLasWTZhGprOqjFsMl+9YRGuhUI+pltHGjQow8EBCC7zeOlx8zio6iAS
KnUUtHVUgC1fcz2cCr6PMKYGkMNxUt7Ihi4bW51dFICMQ4Lf+QxhF3I3wnwtxxXXnBuJmepoLijs
sviCqV34ojjT+a+ZMF0Vfk3LCShu3eUJhmJNALiJpQsSMFkCk2rsUJTPexLiWEOf8Z3rXl67AjDO
BLdghknmcISSbwuqiEE9DPbHuMYXXY5BCoy6K3mPBREFP+/YdVelWf8jnpMEhcy4X3iPYROQC8OD
FXyri84nT2hvLHh/g6gmnotfBTQVF5G3tFqmHZD6OnMQ22mCJgQM0e6W7jcQIpy03Wa6FzTP4tFL
2Rc1xax71SHIuOmHdD373pkKDx6PdV3VEVgalDxCuGOG8+pSJGPy4Do/HdPMjF9Sgm2MzLZeowSK
yDKbO/7EkZ3UhEU6n4ko/Du8d+KpppuUNwpR2H/UQ5sJ7hAGbtn6FCEdFnJAIMMQrXoBTi85QIiI
cjt2B4/GtyRDVAkPDcoW13mC0YMJDrYBCpGVq6pvJ5zjEcDte5nrzXQoQvFo73bYag6Ouu1f+mI5
YpnACQiVBvo+qERBAxJrYOhuGuf9Qwap385EHYvlgQmQ1cPcGJc/xCuwtY2ACt4f2k1cdRfqY9gH
d2W0RLU6ndkSV6nOZe37+BGeD/qQhQEcbjhKu0yKF8yzoRrk9Blv6ElL9wTXX2y9FY0Oi2WJ2K1H
MQ3P3RpWUbC8im56aXdQHNMMTwR0KqmZHovAzJAicZjdSTbUTrr8wPviUW7EXDIcYs1qZncewBVX
bdB9AOc8Cs5vQsMhoYUOLo67G0lkVI5h+3NZ50MY56b2K0AsEIcN6dMb9Lvs3CbDctlBBRYQvYG3
jU8UdS90ntWUjO95CiHOGgfRA6aT2SEUS4TjpBDoH0X+jiDe7AedEZIwjnv/4r2M3+e0DeFMvmz6
L1y9o4uGbIgfYgdrGfSGk/cATSD+xfMR+XOmdNpAqBiVKNngAjEzV83QLFeG5tlhEuD1WIB2xVlI
Kj02T+1jhRY7ncVUQ6CXHeMsGw7zxJIHmczxmRBESkrZBsfeFmvNEN5chYPA3SihZIF/lK4HfR87
y2nuT0tLfQWoIzn02k9X00PlGqOZuW5arrhzRQxIthdvZN6+prQDbnVXz0GvTt/b2E2veUr8o96h
QzAjJqc4yvcHGKJtD3DpgIoSwHcTRSi8F5kmv8BQO7hzZe5Igmz4DVbdXrL0jqrAFNRUGK+BBRQU
bsAPk+1gAZ89JbnFl0FPiHnUPHlP+ilvNPrrCMzo5o47Hyjqo2QH80qHrto4WY7A91ByUk/2E0xO
Rsgq0SMhy0+b5WXA9MLfYtPRS88jA0aZyit3BOITuojvgfvshxyJuxSFHDDHhtD5moxMxiWHbSlK
vjwYslIam9TUMOzFTO3BTYdsfGAOEWrIg5BgZtgNqS84FcZ0e6Ad6GgeyX+khaNHK6T9hn0XNKu7
/CARqG1QpM9FLmBmYEF85MWy3+I+xVmh6GQOBoJnHP4ODvHJMj4EHFRS6ffN/wDqJY4b32EioDcF
xdIIFA3C/3ptcdgOCoScLXz+hMvuPkxKkvGmOLoCSwRGZXUBXGPZXMW7ewA3ui1Sd+McPCok4v2X
486GBsi1x2QapnOc2J6WDhKbCnuJP5ohVweIjeFKks/t19zZC6Zt6RE4fsEx9tmv79Bp9n8J2ZHn
wmeMCOzgf0Xs2EOnsn+msz/w2foTT9QXL0YJzHcorhtWyhM8USgeQwyZSx3g+f/hLts+ADw98yRb
H2QBS/vFuvG0m0A/5LuQ55Dm6Je6nKH0S1yDydyh8WL1h63t2KnfFziprQrumbQYznvuWAl1cHy3
3e9wjUPASwjr3nDAaOgCNg0bMgbPnRkfFu2zbhDoMn3AVjJs1mjzMCul4znY/Ee2FOlBol84jgkZ
Kigt3wDWQ2yfo7QtwlA+SoTNXEGetS8QgS9PWnj1byNQc4l+ptWq97U2WZoflRpxYHQYNlEoSytq
JaQ6CHOCuH9ajzHfkmoP1+3O2dPXwHEMZhcYQx5TkP0wrkZwQI92e5xIacUmHkeBnMTZWl2li0sB
dCYxcIddg2/3PHnyzGToyxVvVsyS3Jvb4o/mOgP8Lf5DOYuiwpDUnD1yBK+JnSBKAA7zCkIQctHJ
qBraJHkKEkfLYFkxMp7K7jkb9rzqvcmqBQDah+ly9yMzSXgKo7y/TX+AE9MDmbArcgMUhN6trg0Y
xh+pY76cp+mSGjC3ym4DTgNw+0HcgdIIra/nLMVH1TBhWUeot0Qkb1Gyza9zv0IYMK3RD3av1NMe
eqtQYqunW/QOceBhJPpHsNtfvNteqMpeJkkx+OyBXQzDg4ByOtqnd31PdgNu9GhhaXzJ9ng8eRqG
jYoSkEd3MhbtR9RQWzzENnpO3RoB2mr/rbo4SDym0jEsqCy8Q5xzfMTi+zEE3Vs69KCNQPgtgo84
dlH0OxunN4Z50WZOIAakki+32KPUiZP9pPIAMscpPaEUlDVY3+4U0/mVLR7jbSFO81YihUdk/i2b
4v+YVK8LJt7Zdp9iAWeyg+u7H3kg8vf5hUYprd3guxOc3uMaVCRMvSC2KSfuaeOw2SG7Ii8MSu1I
0iYdtCzJRPp6p8OvcMb1wgOgIBkYvnLjoA9YD96KEOwb9xqAryzbfu4OLiZDo7ceLIHKsxrAVlxG
MfvWbnbANqbunm7aNtDnggnHttWugG1FnPsmjgMcIBNYhXWZAe6mC8BSKMg+4bg4N57DXheQ9S9M
0G4XqINltZg75WY6dVQC9KywaXtY0oIBasyglFIYb4noPUCOMMjzcYvd4Oi7njILgYLGHNYJLQL8
qlX8jLsaYmRoDPAw81sLKTu0piy4uq7lB8lyiNhBUZaci59knjWQifgjsByZONY9tDn52XOoXnS0
/bVk/k5DDO6hzMXYAQQ+DQoYes4mhYucyOWlz+RbO9JPZnlSjuMCESnJzglhjzusvTA7RrrH2RvV
CK9T0Pp4DWmH4Um63u+Se0nGLLz1aA/JpEEV9DB1c1BCk/CvHRKsPOgVa6g8d9QOfQvbbuhrV8Ef
274DIj9DvxUiALQCaR5WHYRi0EVwmEh586IS9grfoccgSL86x192kdwnitormVqD+gBgt44gBb1P
EqWYeLjmc5o9ob5/nJKgGqn43IX+hTNJA2QyyWFsvb1yWHKhnl9/uAH6T9jv+hOJQ4ZaPfZPWJG/
4KLfdBt9s90ODQl9i036WOw4N7BBoQcV28Vs6jwzeoZu4xXGVleISfBxEEdRwf0LyK63fS18/wvi
tBP0jQhmWVNVj93y2FsNfgAlwwG5bgBR+Xre451ATuAhdhMGDQ+wVRJMaTXjLYJfGdF856Yxsf+j
fQs2JfTdF/apPcId5h+U4AikyD+2u91eEXZPQZKuBwhe+pKgrStlnLxjIbznFMtsCP1rBM6qzTow
yJb+CMb9f5ydx5LjupZFf6gZQU9iKpuS0tvKmjDK0nuPr+/FGuXlS0oROejo7or3yBQJgMA5e69N
IpTmbWlpbGyCi1eJ5rYb3vWmF9ZrpWY3XoMQusj5Ez0tCXb4whjzTvZn6u+ty9iX/FCf76J3Z7aQ
Pfu+idZCD556Xz36mr0PIIPauvKiN0j3AeLbiBFMimJrR6Y/CiXY9tLccm5mYYvx6DS58xJMXI/E
5YPtIdRBus//V7p3KU41hDUD+4qkuLc1597DlzA26k5t1VceS7+ONOubGPx9IOornFlQz80DCkjW
AXX8lpOYSfezaNad9F028d5N1QpONDLf5zT3jrSW2XbUCIFhQyLzK5MXmpTUZ4eHugq/Szse1x0m
HSZ+8ldtUR5AQqQ2WSaveR7f0YDGAmpQjfTLGhdOEhyZ5r8rrdsP2jB90BEp85HDAmT7GzjW3jpB
jLqNdJsmeMmhuiD+w651be0idSbcl01uMhrVGlGBi2xuoOrdpspNFBV8O2NeluneIcpvKJrZb1WH
wA2EbXejKvlw5/UWPZmgrbeOWSuHwNUpMaRCRS3SNrssbVhwUlf8RCOjXYVeg+aqRKXvjOmx63nG
tXCKrRT6m1JGFIW9Nj+Kkf5lTGn3kBbUY7TRkLs6VGnnFeUfW0t7c5WKxLtTZMh896lp1EaCMppt
W8OUby3lrq4or2nR0Nzgr3js04h+raAPiPDrNUr1/HtFk+tAJzw7Vp72PaxwMDbS0zcuZ5OVnpbD
FgGK9ruF1uhSDafYMJRquaOi/hYZ8a5mw9cU8kYWnDpK5Ee6Mz4YA+QeYW5MhQGmyqpcUfB7HhVt
5yJw2o99TeKvHanXmRyto9TYkRILQLiVTceE6qGxzryx3WoofvWi3iPDeiqd/FCm40OS0TesPfZ1
xoCPLVTa21QzjgoHpS2iwj+VgmFT+P5zW5k/dYVSYNzgLGqdYdzpMauJqjTvAZkGG50e+TqoSmhA
RRitbReTZ2DVP0AbUegNqbvWnjD2mprRZR+eKckTpeewVtAaYhs30KouUL7tKDts2kD2a+JE400F
2fQaY4WPdNcvjiIzDvSaRvwV/rB2pW7vG5pSOwWDQ+hpd6Qq/NSkS8vTkWzX1EqhboLIThSB9jco
+qnsjfXVF72/LiK/2voDflk84pTVWqrKPn3Ktalq6D7BVz30If9HW+/jrL0fk8G+73H2rNLAVNek
O/ubDkH+XmA0eM7NlqhGNbKBahvVytKVa8gjh5EdjWL3+mYcsK7ZJSp4p/T27Llv8y40t7Etb3Jj
eFCp+5LEWX9zk450xuAQjGISUB0E0uTBS7a2H52K3PQ3Kk0sFjEFlYJrP7NWPibCfAzU3DryTrJV
YRh/Wt36NhZltKG8fjdoxitprM2OdszfzJdsYlPmNeL7MM+fOGHdx+DPyU6pVjlL4iof251fxexy
KJav9KjpeDnVO9443kGBeMqNtbWqcZiUqryP4pzKSRFec6S4aSpI5rWpH5Ds/HX6nnpM/oeuKqL8
js9ZGVZPgWiKVZqzT9b68ArBX7OqU+uktt1vSuuTMcg3Kbz4j45C594phhe/46dG+R5YyI1tMWJj
GOmGciNt992paUlrrkUNp1ZWfosm1VfU60gdHjJYDCtVz6/HdjgqcZfRkaYQrzniGAZsjzKFhkzv
kVudN+o6Vp3fWti+Z9Mb1D26U1iT9dF8CBPEZr3eXGlMknUllSc9V+8aR3tGkPJMfBPdeG1Efdoc
J4HkSsvLk5T69SjHdeWHR6OIr7Mh07A/OTDf4w0m9xvNnlT+yVELjOPI4lv5DjqBtj+pZUcpLUvR
plFLMgvwLhDHnqJG/sYg+VybOU6ubLhtPftXbYsXSG7s80V+65MSsnY89SZKfCoqzuSfua0cPd6M
03crdRx/HRt00PWMZpTbWsdYKsgpmz5Dfa9FofVYIpXYQczpr5TI0VaZYdevduwUd4UfYfNCV4Xw
zUfsNjoBJyIr3Q4JgmezRqXeoAd8pc9RX9t2pN3Znpr9Vaq8BX3Edhq78nTrodCS60Q68b3O1/+X
ksryUevZbFlDqvyuu7bb+UVPjy9lgJl5Zm+VzqNh2mRUius4uGkNfM2qkmGltnG0H7rSag81Ou6d
ExpWSgPeUXayi8KjTT5ktqVGnQX4flf17ZBPVmP2K1ShgY7Scpv02f6uKwtjjSlwuK1Vh55tZOLZ
kmrVYI+PR4tbjH9JR2UvY2rpKY8K7fh/BXHCrh1Y7cmnl/WHGExUrQgQWG6jPxiCbiNP/GhsQirO
oxoWcB+q/l9UQ+zEZeK4qXYaU2GvVBH87lUzX4eo/WhjuyuOhi/n77QEzJixw0IZ8WNayZ3wHfpZ
+y3qMUafv/YCTUSd0USqWtNEzxftFBbs8pAChwkfdho9jJhxb3EUvYAt+ZzLYf5PqJqhua7f692p
9Z6y8br07vroAgDt0zQHWzXnmWpDL2PNHdyJwlSflLredTJCk23o6zAhXyosj9RpVygq9obAtxSw
wQ7u0af9PP8Ml37aDB8E4kJWRWIRJJm+VM5TpVIy+f21S0+v7QMPZDCUhIRwvJcBK3yVYWirfmHo
+NLLN8UMZuINkNONGPSqn+jHhOldRlj4uodSezz/538+ukwxw5kU2FXT3g/9k6P9MezfTumsobJk
3fP5y38+Bc152FpLZLnaDGVykiXt+bYliUhtrxzd3xFShOZbzaz11+6k//c9gCuDhUNI/WnM/joU
2hoqGx6w9yThcFx/iQxpzjPY7L7KNWPio5b4tJrkhkr3SuTKhZf9+SpizkPXyrHFr9U3An3TsINZ
sTXN/sJ7+BwSZf5PvFqfWeSzWHBp4/bWiNLfRJOayN4QHkm75fuMVB8JpX7hlyyMqnnkGkozF+U6
aW629q6Vdya+jqx+lX194WUvPCl3Np8pWGqozyoYmqaUN4FdUSNH//3j/FBauvpsSvsNIkV2qe4x
9cTWNrsHEQ0X6MNLl57N56FD/CQiKWAQurAZiq2SOfGFh7KwyLnTPT+sRHlp0kQG6nF0PY4RZqed
LN1rt+xan88/l6UbzBBgVZlJF/xcezJalaRwl09caaXpqojc+/N3+ByuZM4zviqB9wyjdnryxjFg
K+kFT7hlg182hbu9ShHjUUR2dZ/Lwr2RORXzL47X2fcb8U7dSRs+mztSJVV15ZYUDFrJQdlt0v7i
sNWmb/b/Ypx4Qv99RbVfNTXiAu846ApbqHhveNm1og5w4eQ3H9WtZiSvIg+3FZaIC8PiX4DfJzed
Z06hgsh0hXP1STiDcRvWffHSdFbF8RwdzSqXfXL0aCpceZT9nkPoZbvEUxDoYj1fJ21OoArHopVi
D/02Q/59Z8UKcBhNYBlmu1BsVOh5UODdvn/HfqHv4iKiwUtxn9K90wwasuZReUY9L68LoVW3LiJ3
hFGVf2JHTB2hwfJN1OSwM3Fb3erSG5/SPo/rtWDLuw9QRm3Ntn9rxlh/6toexbqlsoXsCbOTbqng
Ce9dqoBDkbF1yDUruEYVQBnE6uNt22CJHwZFHGvq6j9pGJhItQ1Luy6kj1TT4MTvK+a7a6IoFWlQ
vVmtah+F1Kfmc+Js86A2V0h51G1aq+NBjH146I2c4I0EmUfuoJCEN+JfSc3HQ6H1xQFng3KlGDlh
aIPTFlvXyOxr0zYa5NYmRjFm0LWZ+JjmQkZdumJvzvNIkVnvTUpfO9+M9RsX+ka9OT+pFqbtHMoc
kNMDCQTnoBRovqjAY8PzHyW13d35Gyx85Oc0ZiSqqV6pnWS1Tx5H+tY1JTDzJVbsX7bOsf/8XRa+
KfNkM8NQ2Z12vEn4tpQJkrWR/FHZb8Xay/kbLKzN81SzTvU7t4R3daShTnZaEI5PAaD+Cyv/0p8/
+6i0eVgJyAOs/N3bWEBaAL/SFT/1+Nv5v37hLc8zyhSlKICqafJkae29lMM+wbG1GnX74WvXn31d
RAWpxh34+1M3hRgkt5O+F5fO164++7TUOTA2IArQJdO3GmJHlb4G5oVra//g+J+tgPp/l11EqGqU
6MgCZUHzUkuN9q7vxp1AOw+EJ+0Q/gh9Svwc8NOP8i3uuuaktIm3q/rReMmlme6l0ZQ/Bama23hC
X6TUCDYtonhgU7a3j7quuvb8SSmQ+aP9IIzcW+Gqq4+5a9CetmG49MSabKjimIeOkynn5CoUV3nc
d88FTHAK0Yr6gNBFp9yo2n9MFsJbtYjSndZNQnypeWuR58a+jLV8I+XYnTIdV281kfCMhsIM4UPF
2iSdC9ntEN04FE9pbTRDAmIKN7ejt8okw/P26OixKPl1dPS46p5+zgAcw35uIg1cX+YI0NEFPjpd
FxsTMOcPfFOSUmRkFnvgXd43nTrTCeWz9aJ5SXJHAAhCR4IJbjVDra40GAfXkvJjgry/NPY5woen
XrLyI9dEwo1bHlWONrxR8DK/KbGobm0/SMoVro/syg3GeB0gpLsrM0EZbSwtyBlt/ugkDXEHRTll
upumzHCVqpQ7pJ7tUdvJR3MMq6Neajp1WE8/OmPyE2MWqZe9rRWQI5T0KkL3+ao3Wn5jZ0WS0tBB
ToxiEVRWqwGcS0ssZTpqtdpToo2iixZzryIQxai92NWoLSb9SYroqcLZCbOFniRyBssM4y2aZ6rg
ygCHwoi0AlZShH9ypO7j6R5pZxbDx9CSlkJdGGBtHcWhaVGfjS2B8k1DF1+kuba22hCKVeap137u
AjxQKM9orhlc44GqJ9lkucK6APvZaZEXyYLyK0Hxl1i4C/uvOfkew1McS7CFJyV+KbJsXcXvvv6k
q/exequ1d2N4KetgYa01plXsw15Vw37meGAHTyOszFWnwhTPA//9/GKiT6vGJ/N9zr/PSwvRrAUt
2KQleZUpY4pU24GIVZnWiNVNta/jdsgevSSwt8jPi52llM1NgegZvQgOHtdB/eQ7tbFnb+H9ak1M
vZlW4HyJ03zYU0SOrumAq+QLZ5qyrpQRnIlu1pX2xY/dbEOaC39MfVAmRxt5kecooJECdLXwAZwL
eWlL36PZVtQSw2iNyMCOZvcSxf2q5cyQUFxvvQs/4R9V95O3MA9uTGyrlAxz96hZ/XNXaz/UwLhC
ev1LUat8pdP03RRdcXAz7W/LpNyETnjhmL4wuv5VoT6MLvpXjelhJD0BqNDpu2CMTB15YT+98KGd
Z0WikylHJQvcY8k+pMEUkdF7B8l04bEtXX52tMXk0uBH5kvYJm8pVj+nvNW7SxdffCezXcgolaYP
YqBTuZvehX54p1V0E1FdvTc9CgfNLDfol7dlkyMBiQ5u6X3tlcyTJK0YUUJNTR9kbjMcMqXwrwZq
TxfQ/trCG7dnuxNwoSmWJk0cPb0ITobexW94UYPnPJgq0kHAYa5NCn2dunjTMMaA6vOi5FBpGIR9
5DvvyJq6bW6E3pcyk9je/3eBU61E9kY69UwIz6NtscoR68QXS9sLC7U929FQ+g1ir83goUd9Q8rY
MGz7ROMDMaJvSkvN3KvW2B9rpbKPjVrW5YXRubBqzFOxdRPQUV+77tHWn0FaNRkmAfeY6f0Xrz9b
lfKxHkxlQFKtqdWbW6HjDYKTXkbQGPuvvZl5HqXla63bowU70nLduGXBmRv9zGTBPf/1WXhE8xzK
UU/pYUrbIWBKKbJ1kZfdA8Xu8kdBAxJPBhKhCyvRwrnLmi0VpbBrzUmoU4ElghzxLXWqVRbwP1PO
ZfrFnzNbMUq9DWVPrNLR635YoEMgvW7qBgQxB+nzD2yhNjnPQLesZMAxq4FL1/KfJuDZWqTlLi34
Xscm3F3XHtdR1l1gmy+sr9ZspbDNFqlo4hsn2UEfrJR0q3g4FVJQEhee2NIdZlPfHGM3MKAwnHoU
Ot047LBso2R7Pv+0loaX/t+FBZ0eDXNwHscGQmWa/+jdH7517UaXdh5Lf/1s5xEbGCZ7WhpHoMRX
yYgWHJzAXib9/df+/tkMl0oQo9Di+duKNLY89e7aBT216vyACHsVu/H5+yz8jnlo3RilqHY0Ha9A
3IJjBl2BBaEaLlWgly4/DeYPW4y+rHtAFhEvOQAEZ3fDz8b1v0U0kM//+Qtze55TacNJlFWki2MG
bIxjamSCXfZ/5PKPk17YARrTgPxkg2bOprYT2JZUY2BWdpKrj65huDc+rvVVhNzr2mrJOw8ix8C1
jhEHvLnd0byBzBKwt9oGnWZtSOzBCaUo6lUUIcJuAye9HQXRVvTBsnWjYy0Y0/bFrawR5iVek07B
SR6EvrLqMl+7siwVHCLS8o3VmvYGYWh8W2Lfu8pDT3yPW5/iUVinavilmcnt//vSgHh0HAzq8uSi
ybPMCk+wvh9TuTn/zj6fmrozG9oZJxq3VwJ0kpCq8LmvhrLdWZIC+cUW0dKwm/79w7ALQpnlujvZ
Qh0Ow6GNxENgz8iieHf+NyzdYLY8GpQGhey84eSbRrm30khDqF5CvJEoT752i9n66FY1NiugfKeo
1tF0MZYAppfS3J+//NLMmS2Q8Rj2cUbczdF1RLa1ZJdc2RH5PxkmPMCnsjgkbCy++LhmI8pM2gEM
LqslZedVUFZsNb9NAOnzP2Xhy2jOBlSYJnVUO010EuVVbpysIgbA6u190F/eIE5VNFz4BC+89Xku
oNvCQQbdSccraGK44eWjkMY7cOBLQc6fTw3z3xL0YdyKsMA7mdeU28xfY/1SIJgGnRlaF+LPls41
xuylS1hcWo8G42SmvfcTnmf6jgrLf0nsNIYin7s6KVaUBJ7UPgUE7rpbME5AjSLVfjn/rpZ+4Wwk
JAXfS93lEeLHXBUdEJQbq//RykupKdME/GSxNmZjQdi4ZHI8kUck/acU2DHhhG/n//SFGTMPjwub
NktkbjnHftJqYlYLg9eapde1OCJeCjFZ6n3NQ+RqZUjjrNPGU53ED8oI7rh9cFzCN6CORz5K5x0G
ezcRF+bOwpCeh8n1at+LtOGkMuAjRHkFn6v443TB7/PPbOF169O/fxjQsQa/rCh4Zu2U5TSJw308
ffLadp7P32DppUy/68MN7NA1ZF74fPkja90nJyN5kvYd/nd8RH/O32JhedFna31Y22kGcpEhm1Fh
QFNOLQjMeBu+V2oyBS+9AbW+cOpael6zRb8asXPkSo5X1k1wycckyHvlTrPxg3SgEM//oKV3PlsF
gkExHQJakUqJWy85+OYjWQpfu/Rseut6UkW1wabe1y0dw4A8FNDFW7P/cf760zP/ZHr/S7v+8Lr1
wA+j0qe9ErCQPMc4kMjT8MoL6+PCg5lHyOVEYCelytNXWu/k4grp9PQbgv4L5ZeFlzvPfsv6QFbY
LseTDf7uYPcUQ1sloZFuZHiSkfx98WdMc+XDQ8o7B24bEudTrgHMwacsAQoBeLywZCz9jNmctot6
cAFfoIXHjQFjaMXysUq1eMWe+PxbXrrDbFKDxSSo0RjYvjUOXpdk1VgIoq3nSLyev8HSi55NaUfL
PHhbFB8S2/nuu/1rHjp30uOk+7Xrz2aY5hT0m3TbOpbSdjk9mzdZRppgVESXRJsLE+HfF/7DO06z
QdPVqqBsldfPKOOPlgi+Nof/fZk+XFohdwyCtpmd6tRbEZkDXAQWYvbtS49mnsdWp46vOohxTzgn
1Q2HFnpAViIghEX6/mu3mB06Q+xpvjS17OSKW2G9QIitra+tP+psao1CryQAluLkd6W3wu4pVxTl
v1ZzmSe+RU7SBZVQs1NMTnP2M6EdN14Y8AuFUHU2o/KUJpIMI5thIu8MAqfVIX1OSxoaqmtu2wJk
alcGOPvHr61B8/w36PV+SHQYEnsP4oooPNzWwgi3kRFcEMvqC5N4HvZGXhqHaxKUT6TORDszIkK7
dJIYJlIbv2Kc8P8irP4jKls7+gNKeABAOGC7ztvk2C+BAUNeGQubYjgxX7eWX7gHMlzCTYjr43fq
F9B7QSpiFU/He2vETJG6Xrxm8+pv6i4Rz+cH6+drnTHXcrVlCX0xC5xjkWsAgMqiyG5EXwrKk0Xx
Fo+QL792o9mnuRZ8OKE4EFmjBWuD3Poa3KvXUxKNv/hTZntvO2Y+NIUy5b2RtxZhTAr1o0tctxP9
/MpvMOdS9YQ4hsYY3ZGM14T+RLtOyA7ozR+W/nb+BktjavaQNCDVfaom4J0K8GiF5h1r3VI2RmuV
2/N3WNrgz4XqdRAlrRWa4ymrnAYYADUJi3r+rqz5TSGgVL6pJNmJPg2nzJNgp2EpuDAr/2WF/u/+
yZiL3OJRk0Y2Ds7RlvFLbirP7uQGRtd3lZjSWwnPBthquSCx2uNIbImhKc9NXV5Y+z//aBlz6bzU
Ey8UdleeepyCu4LW5lb1mksdx8/XOCyt/9321HVeOCMa2lNtfwtJ+3Dz4MYy7gK8GJocoQ/n2yq+
MBA/HyeGmH0HwPB2AIYNPFF2cMjwAtdWR8rTeOELtvSgpsXiwyfYrkQlMbpbx9AmnEkBOj5Zo7/0
mTHmYvnAz0VVjO14ssiDC7EqTzl/RKd8bZ0R02/68LdXBWSesWh4DapubMoCgAxsEH+TkJ61QTCw
Oz+PFtbN/5HM25iIMGTxBkoVGgfGtfg6sN8wQ2zO32DpFc/2cCVF2yyHU3bysz959z0mGjML/37t
2rNlBqaCiLWYtXhk6zxSbR/6nyr01fNXnwb8J5N8LpB3e2tAsxrnp7bETR5rknjQHPTaCrAZySjC
aNZtpBgPqfDSC0ebhQE7F85raHtQugpkEqaMH4nJKXaRigP9/A9amNlznXyVZ1bf1JF3LKIOQ75B
851P8Hvh4KWk+h7AWbm0c1/6IbOJ3WACraRPFFQkx/umCIA5RpSQz/+OhTHrTv/+YWoM1FoiCt8m
7BQCqEf9OsiQ05He4V2SdEx/5iev/p+4+cMdgJe1RVKF+akEfnoHzm1roUxb5znMmzpEBpXaydX5
H7P0pKZ//3AroOwa66IsTpVpnIJCOWp2ceHSC99Iw52VQVBQtjXe1/xU6X89IuoDzOdlSq5Xbqw6
hxplOHWTnGadWW/nf83CbJ/LZqE42B0u4/RESGUgAMvRTzIUqULSk4X28LWbzAYXx/JY0P3JIPKA
Ssm/B0G/ri6tKQvvw5kNLpH0mqq4SYWswyInafzOnv/CuF269PTQPrxqAz8ydI7KORrOr0F9iJTX
889j6bqzISRHI0irkpNmDGd8gPir1hde58I8cGYDiOSxlFTZxD5iCvueVn4CO4y8XQAwWFLDPyC0
d1/7CbOvRJ5qODIFH9PQDW57VfcBi8Pk+trFZ58JjTqdHXMmPDX++Kcyy78iu/T5XFhS50243DLc
pFWomxaiuiq04WTGyj7NsPi3xi1b0Q2UInBB44UZvTC95iI3hLJGiKCAPrCDnyp+zltjDdzn/GNa
uvj0HfwwPIkalElssKNuou8O9agIc7kKGudrV59N2lofFGcs3PTU18ZWZPCdDLJGWp/T09duMJu4
hZ1koQJS6Eghez1ogP+BpNmXtmNLD2f69w8Phwgoqwejk5/c+K03IUC63+rx0gdtYQLP9WReMLog
3uv8ZI9+uPKM/g1L+fb8Y1mYwnNpmN8oUcrcyk+Krn/zbLjBIBYhObVAn7P0NOaXRLZLh6K5Sozj
FbhrYrxPoSyVeysZ0Tybss73dtD6+wFY567pKkpsZpPv1TRrN0M9Uak6V/mVi7r92h7qn2jvw5tC
WaiPVjoiqS+y73kXXBOXdalm+9nDtITlzlYSn4vjnrcTcuXcfOePUfxrzCwI+kLP4y2pF8NJak2/
P//qppE734VMd5sVAoZ4Or14vXMgn/7KboprJK0P4GS2BPFeWHe1hV80P8kCWVVlVjTOISU/qVl5
nR3+LAXA2N6u7IcCwMRDC2b5GFnF8JCSWh+tXGjXJz81x8OQW5kKP8iJd1FfQTWMK/s6azKiFiBe
fOGcZYn/MSWTktoJza70YwA30W+Tjavc6WV8OP+MP/WKT5effTx9ZPbu6HjjcRijWySqFJxBAMt4
m3kW4FiTrPUKCqO80WHj6JCwevFDRa99/vafLSvT3Wcf2DYOuxBZKPWdYJgCDteSl+DXzYXLL73d
2ZLu5IhPg8wEyOKVzlUU5N7kl+vu1YIY+pWuEVxB6FB3QeKzMF7nliZ/SPzEsK0EMZfWwUL0Sv92
zDrroAweG05Iphd+1udPzZrv0QYVfCaky+qYNVG7Hysj3/gmAu/WAXD+lRdjzQ1OwGIRuCILPdoI
+gX+OzMk+6X3gcMa9Gu+dpPZ2FPhbYwJsA66+OLV6vVD4sEO7oDVnb/+0guZja4xaeqqsczy2Hbh
2kvhoifm2vDv5FcaQKxQzmzbVtUOSLfcqI7MkVK+yFQAuL9UOVj662eLbToAmWp7siLUqr0rHbOb
QJQnQvRIXA5AtJx/RtNU+GSRne/grApkZtL33XEgQMjXv4U4LPhfjf8O/xAws7hwn4UxO9+6Cahc
dUq+0TFnm0scZQeZIm5iYC1ldWFaTMPmk58y/9T3nqulCN6tg1Pq4TrUlWxbENz3he8q73r+eTdT
XyZJN0Ycs1khbV9Vr4oicC/Mt6W/ffayu04VSk3wwNEg1GKjJJW4YcMYXFiZPj0JT3/87FNquk3n
+F3kHIxq+F0NeKlQbNzC0PvZJtkPdZC7OO6eOyl+RwpBwOeH1sIrn2u/ocTGljGG2dFV420d+gdp
RIdauzRyly4/W9xHO2hSElwjGLCjfTfkvfG3szQQwqrjXnhuS7eYvisf9lKd4REixFngFFh/cGms
xuDUR89fezrTtP9w7bwrwMMbSsGRSUZbabgaNakqvqtsPAznb7EwqOZab6MXQQ56rziRO3cHMWWf
6vEXFCYMKHM2Xv0utZvGjyvCIAm2t9p1yZlVpDHxDpfqjwt//VyPF0fEl8W9VuKxhfXXEahKXth4
YTYvvNm5Bq9rRy0nt6Ykdboh+BoayEZLomJlpklwYfu6dIvZ+PTjTBLxDGirhOxGmPIhVOyT0+eX
dm7T3P1kuZsbwR3DJ+HJo4nspAhwAnlUnVuFM6UbDfdZ/9sX41/f7V6z6PX8aHL+gVc+ueNczW9U
JmzoJkU2Q1YUWye1EU854Sg4s3K9vG8bi2ga3c73/CdVbSWHUVmNjY7JDaOof0rDRn8n3spob0yi
2gndYyNZX6ViMh/4fpcRk6VDS1EtmwRa29Z6/iu6dZtrGHxW8PPAiId92K26tsquYjz/9PyJpHTi
0IE3Ri8ylY3xpClhPgDIHCV+PgIuCkHB0kpli8GqVW8NzzQPPVhdTEJZvRvtCsODZuyTsrIe0tgj
QqPVhzdDtQRJLUZ2W4moeY5pehJTznaZkPFCTJHoSNBi28o3FazMNwdXH7FeWoknxLhDUP5IZuuA
33R8rBFhrbvQULbEmwRk3pJZMhQC2Gbeu6vSy8cNdl3viqdAYNdAuLYI0npX+oDCx45EtjIw5N6N
dQCcimvu5ORSVfDKb9MsFRsrd90rhUp5NibHoE2Sx9Bt/1hQE9aWP942CrY2ohQ6iOgEdMgs4/we
vSr9UG+qsCrXPezEvZ4E34Wte+zuW7YAnnuIU49Aqx7sYkZpAW5Cm6+T0n4iZO6a2AU4sEE+XFe6
c0MsfbV2YwBDDuiGHSbgQ8fs2nTQzcg1hImaqd+VKUgvG0ktc8BM9LoJjyqfSOiq62xT01ZWAdDa
nV6Xz9Hg/26L+K+o8mvdsp/VSMv2LqHgbee/pP24T81QWUUW0VuGORi00pvryLPslVdWKkxVogUo
8u9kU2RHyM5IK1uvl89qCMSxt7zrzMiMtRaU5CemW9HV8PdE+6xD1HPjikwJ5UBc6m9LDx9ScloJ
NE1q/D6+smnh7Kyk5QLzJlmuswqfCLWAdMHiKp3QeEFmsPUHtQnZ/b6h4b/vk+wJrXWLqRAoaaqI
YV2p7buI8gjXa763CEVV1IhKRAxWlhTYcdc29lXii++9E98Yce5O+V/fpkXWFPb3UIbvfkLzq5Q0
eHOD+q/T1NmmLTA9e3pymw7aG+EXr2oaHRur3+KHJwBFeHvbrGGNti5k2SSTayNtkR9Elb1x9NSh
w17u2Pix8SAqeWXrlB7tPtI3Vmf8IPTrb5Ja71ZvGAxu/yft87tC2CGA4OqmafJrrwxvqjDAsJzZ
K87RhyIbTrB3HutQnGRi/Bmq5KdO0vfBKMpiBYTw0SVEITGjO91MfsPne7eEes0zZHNIpogTmMSu
RYY8tPClRdxR1fVpYOqZd20V+Q87d24NCds1D/NfUe9qV6BXeXuuyK5SA9Rgl3hv+US8AqdbAZhp
HODOUA8LQehAph+jWHbkLxqQTWNCP8zCuSJmYOu1VrNVfP2nmtpPVTyAtw1u6ta+1YVx7UVe9ivt
ehV8bEqb0Oh/VWFGf6pMS+L4QBr6CPFEYFRgiQ3upak2DWP3GdUnmT1h9F4kDKQ8xCMrvQqnFQ1x
MvecjeiM7xiNnkVLshwdfC9yYT87CShlS2wJ3u0PiQmlRsD9ZWQTQUDSwrDxU2sbuj1g94hIdRd/
v5K/pUpmwEQjcts1xYslhWTmetGPlvDwdSJ1dd91EWtrzuiGbBtvNaG6sKo1QoJ0fwuD65Rb/XQ0
jnRGRB0Tz+y/tiZIc5nZf7pKv+8TgnVMLyVAK8Htafn23egM5kaJ07cirW/aIQ1WEonluuidFysw
f1HczjbQnXTOXo6z08xUB6kKKLbvEqDo/cEKqm4rvVZdm7Z1BYX9uZl445X0xL1GbOoWyPFdNPY/
VETNG1FVBsVfcOKNlMpG85wj+LE7lsAnJ8JBYVh1vrLI5AYwDjy78ZNtnMYtwWI6BE24lnBdC8jy
sOcNSWZB0jXfFKV6JYX0Mbbb+4LI8VUmimodpVG0HtIask5UPtttae1Vx/hVDOOrj1GAUYmwRw/d
iTfwHWXkJjcLc2NZhbaqKvepMchrqNvqFAb1tWG2N8BVH+Msh2IKfNvr7ZH4MPPdbIe37P85O4/l
uJElin4RImAKbtto3/SkSEobBCkDX/BAAV//TmvF16NmR3A1MZoRGqZMVubNeyaL11GhLrK9PvA7
AzNtM6f9j/8R1tHTRIeOrMcfODHvBH3ki06D1+wn5ndMC/CJmMYfc2RUq3BM25Xq2mEHj3w5tc7e
kHUQzcMKn8x9o+PjG07YSXXg5Bal7dzSJXkLwKAOnBiPUPint13B5XU72wGEw9zCA2A3YefA1pyv
0IQCcozkuCIJ9tvzq2plDmWLxaqal7YX7anY/3DtmgZ3lfxhw5GLo1/oAH1yQUpBD+jfwGbXSyv7
eqp6rB86vGIbz5w3teoP9PKBtedgyGYLsRGTbQ0XVdezjyfTfj2H2R87TldNj8WAJKGDHi0JGOTw
N9uDbelPzuRyM8rcszFcSRi+OP2UrxNghzWtiFkwhK5cOY1dbvVJywPbFBp29Fm9gR2cBpoGlAsL
pRrbR/AQs6a9d7k+rNr22LKoyHqL2qkW1ayiIIy7am3Z+r2MYAYWJQgFXzr3oQTI2ujNkoAo2mD+
bDGucS1io05+iHlk32pGBVLFfsy7AvNqp1D8XHYcGGB+kYF3/Z1V6eKgdbz90oXSBRaMNQJXvTRt
b+ZGxQyLRD2pYbrWMPYGIQ6Xd+7NP10bPogIQmqcVNf6CFpxLkp4Tt3ORsnLBtuBLguddzxT1c60
jeqa/04la7ZcCL6uQ0A0tTRoJvgZGwZ7s9n2a0xYzHsc5tJbXEWzlTnqYVA5ZfnSNzC52MCiZT3s
RzyaCpEvpZZAe8JqetlBqWI+fKu7P0WBh2YNyEF2M/TOajs46X1fcgZ1W0y8sbHaj1m0ocmPzdwq
aUUbsKOq+aSduZzJwOZW+IS6M8gwU8ar/FfvAWDJ1I2s6lWtqw3OLMYCXAciLvCZVd/dJFmyhGmO
AX/6FDVX5DegJgC01qQTzKE4VJ61kUYZ1JXxPgu5zWdj03bpndVme0DFqwrV8BRTYW20lWGOV3nX
bFLRobEOg7n2XgXZaEpbPzIL4UuHia7nThyB3GiJGoaHjKYYYo+2obKNMmOIrnGaX0deFORa8yJH
dIZltCVAAfEZ3pU6jhmJWpWl8z0ZnfvC+4kKCY/x5A66a+CqCtusObseov5qRkcG5CnDusS5L2ES
uRPbstUj7BfOt743/ZUNKcWBcrLLczwfogrGsb+cNOuHkXJXWtJaRJm/4wg2py0JUU39kCTVQrNo
fwQdUVvsXmmn/6DcGRRsTfSNJZXZITKvQVY76ygptqIO4a+6REB2PRwwo8G7GPt4P5yfYhAdY9sG
opcHSM8L27LukWuGC9sr2ZEEAA2twNpDsP0OsDDE8GI3L+agX4mjhTIYmVWX5/qiwEgLQEKY1/vS
NqiY1Pa6Tut8XdW+Syu5uVM9qFCn1r1N37bGxm+hNgCD/BNCk70uHCvfl0MG+jYFD5i6mGAa/bwe
wA47JqZZ81Bvmzxsl/E8iAjg9ZgFoaEZq7BT7QrHGrxLh/WAazyoBvmW+eNuaGEOJilueCF++iIG
Z9nx5rrB2Pes91WkwzpX+ffRwks6LMw3C+wpvrzNsgRCGByb/FhueGGmqI31ZK1Kfwga32p2thsl
93Qwo0nBXjqIwSuwqbMI15ZosPgqy6Ued2JR0db+0FYi+u6VY/tUWxOmwzZp7KKpujepyexW103v
nXFZ7iqPR6IWFe3ivkCvm8n0CsGOfpWkcbqJfK9lSZ1ra5HFnQW1UlXRvR8T0Srsw9d2GvN5G6eK
rK1BgnhFzrHhnDbC91pYkjrMrldt9ZZVCnNLs5XpTWtMct3XJoasbGHJVZbrc3eXdW45gCJqZv9C
suyfpTayD+ZJ3rXXnExrBk7vXbgoVuOmwcRoWXxzvhPKLiwbytrXEkDmSZojxJifKEiSJkAklIQ2
/bcEKWDDPj9Sn0nxmidpubnpjiF+1ByGUa7GiQmt+BXo1MkFdfOZHzhtRTEQGHrtQA4FO0mIiRUj
zeO8OQ1s0QCJ3QuZ1zOpjv+0pACGdmKM9Q4NSxudgYs5NkHlPn7+ls5Ucf7W7j5kyooeKyqCFhIp
4WMXpQSfv8v04VjwkNrD137iJBkXkxHtR9+pDxKYRVXT63unJS968UTm60Iy7tw7Ov75h6dwj9NZ
LzFNoe9v1WoogprfRXVBkXvu4scc2seLAygHfo4I3R+Sl5BlHX9/+7s15Rf1xv9SejDlTl1+pB7W
WJHU4Q7KaJNixmbgKWOJEuwMUATYxtCs72zd67zF2CTZNUevYZeN/vgwCcfDe52uQIZFoRGeaPPK
c3r5SwBJWTSQD4gMHEDp7XjJDunf70OcCmtx/nPgvcfGvqg7+7gxWxx5u/uwFF9aGDh7//8LT+DM
FJVZm/uRgmWvPYvoTWF89Plo/Pfd2/ZJ3QomFIiGdAr3KUapS0itGJc5EV4EpvjawmOfLKAIxdnl
pAyxZVEbo5x/TIVyAlhKP8McxODnj3FmyNgni+eYWoMNHKI9VOI3wNBNA7S1CKdFz9lQgp92rGxx
Ub1zZpGwT5ZSfO9hVAkWiWYIpusGq3PwVWrrDqvPH+aYtf1H7vPU4WJ0EjyPIaztLeLyohZ8EbHM
OxhC5p/BMLbF2K4//6Vzee+TvLE3R1FCSAKgweLUXUIQ8uKvffZTn4tIL0xPCdpp8lLeDTVhS6FW
ZGFfZ3VJnHju7k8mxtR25ShEiG67ebaTp1H9+fytnJkTf90mP6xwcztEMoQxzjkvvXF8YCdt+gSy
8u7zy58ZPuL4OB8uP2WWKp0ybA45hDA/u42zeQn7ImiNd+GGF17/uWc4ndfG4HduwrtR5tWoPaNk
qfofn9//udd+MqGliMsUD8v6EMd3hvN6cWM0jL9Naf8Y+dbJXTd9PUZ9PYW7TNPMV80vjJWp+doO
6HO0iaqYuKLBwSxtzOoIxIKKTH6j2+HcVqz1sYXiZfgTrpJigD3Gofc+a6AujYOaDyDb0rsCncFa
M7JuSaNvshqcyP1uZ25/Y5NKCtgx9Ou49NIHZYK3dwaLU1tmjnuT7pd10xHJazK/BZdkLIU5wP3D
LnXD4hlv28nPg7TGRNRBM5su4EC6JhxgYfwu/Gz62c9usm78FlfHuTvCQrv6tiq8aik9OABBns29
vqSKQ2HUGcw7Dfe2p1D3amPhinL6IULlkC3xepyZk1zuUCq5+0TV01tXCGCxsae/S/KKrBDlsA4t
5f7WAWBuqFaimDKVrLa+20Vb32mMtZmbgCslChgOzseUZAsJrM/K+QaPGLkiq9w8ep3fL/VJ1MHc
wkUiRdZuekdTN5z23HcxTU1Qz12/rsn1rLwZAK90jhYwM1TsJw2o1C/NIX2SOWN27cM//y7ws9p5
mmxQdctEv8JDJjS40y6NFnFjguvqm/ourpkAjSn7fuliunoTT4nPCzbShykn99G2eLIuaLFNb11a
Z360deFcu3be/KgtcmiGn41b3x84x9pj+z578fDTxEBuY2YwjOtZ5U+T709LA4dojuxOfa3Kzr7L
4ngOeP/FxvdH61ucN2BP9SMjzQZftbHHGRb10eTOWGaVCdugd8OV0kIg8qk3B61His8z/Gpda9xE
DVTlmzVZDhCxJLwJZRQFjaGBOnSPmU/EeK/AQJPAbDT3GRM7E8pyn9woz2rKJRWvYTMKtOPApfob
b7DUZqgssVCjq2+mLjIPnTQmDNTx9/fAZm0B1FGisRxBRp2tIn7rdd0/7q7ea+VgWJG0rbeBVkg0
3kL7q5P0Wfq6+awkf82T/ZMyk+JOhKnk8mDHPJtCGswF6zqT4CKZF7dDk05LL+nyQGuO2WzNjuqr
ymg4wTWFWs4dFQTh3flZ/85b6PYj6uXj2LG2Beas67EutGfb7NRt6U60FvsyxFOhir8xAuMrJD9D
CqlSK6D1JMBVgBu3WZC01HaFU9iPlRr9m2SwxKGNsuggcMZZdaBSFriY+wt8tpG3mg35Hx3yX29S
0kr5ieeU9MxBOdifk8/Txh/S649scLN/CWvf302YsBLcJ+naC0frpata/2awyLikRRLdtqOsUf5R
R3GinkC3d+SG9G18pTuERf6s0o3KpnKRzMZI45l0b1HzpjkmsVXxbMSR9uhqAv2PTpIiXyNcdrAl
RkZstb161eDS4cTSWDeqMQZgd2W+rBleh9anbqBIFa2xMouDHsv/pdcSK+Gbl5EdSNpVPvSQJg0A
vkE2psmmHO1uM9XetOonuieiuCj+WDKkW9IP7T3sx5Rly/GWowKiZmYqXqW4/N1S0TFJMBIbYXhZ
bSCbTSsyn03gS2PcCEvmq8Kvk7VuH12RQ09fuTjuAn137N3kAs6aFf0skYq0jVW38xKwlbZRcw2q
vtObdzOFsjSbxfS9ZYv+Pnpp/wDEKlu6bSqvfFyJ74wxy/YJZvCrODdeCOi7O9dv1SbUSDkvhJyo
rllRcoCbFi+EMYSY7ZJSnBtqwWHu/WmyyXszEriibkXDYSw4CLpW7m9M0L4QMA6CutmhsZr5VhWW
s3FtQ1vFPbVe6hveJq7bZqMpbPU8PiQOGfIlPpYzYirDy0IbmNBFKGk90dSvSGCRzG30IN5M96rH
ogB2FYqKb7OY8jeUMzpZa50aSl1TmoClDNG5SnbN3NQ7tqJ2S4gSAXsij1UvmtbxHvww836XFrBw
j9Tlm16iZJf5SF7bAnEfWbPcwQulHtg0xgbW0UznqKdjHlHWGCO3bboVWgVLDmYCy4qwA723w+1Y
4NEfWrl47bohXfdVR1cF5c9VNXTDtywOw2dsWspdGPMa0iaz1nZvcDis+pI1hyz0YLfOEve8dGsk
Vgrgkr20xrsvwHXc2KgRwHScSxi2ZhstR5HMbIeAw7NMXoG3gn4WG7dpWshtNJBTrIcYi+gWQwcv
nSbw49FP0wr7JYaP1WpqG5NF1k8OtIDwN/t+XBgECnfMm4lqARlYK6+Kx6ifnGMF6KXx4ldT84Ch
tmmxkR0tBgafctGAR18qY85/NVMxbjodHmqau7/qEeNWLy8VCL2WdrvBqa/ihpuMUwivk57ZC5LP
LOGl6ik1JsaDWYqfVGjvoqre9lSIFvZcQfW1Hf7OoIZF403mzjP9ZKNhVA90fJCBcxSPT7DGV2YD
adOjwL1p9aHD55o++6nPm4cUZfFaRLpH9tMBip6pmf3Ab5lIUb+spLNRvqlfOw2rQmK1G2eqrEPv
Zo8+ToM3Tetrq7RwQH9moM9sdomg1LrXsaBO0KnuLg4psUCixZLb8p6isKhWvme9+UPxnJbNRtTi
XSqU7qxh7LwWBG/I2L+l69QLoXkvKYj1xRDPFGG7wVnEMJ1XReb6a8VWTWGne8+6+Jc9KPCufzt7
E9NcRaH1B6/0e9d3H83Ud7cid3fRCNzAMNmFspCZV3BHxDPPZaN7WxKrxrb0eUO+b0oMW/NpWZtU
RbyMPheHxNc33Llfai3H2D7CYa4JpxLFQzsHZEzLxVz7lIDn9sfYTa9hA6CsY5NcOZ0P1MhJbiPN
eSVd/F0N3osyq1cDcuU2tIFvJ8XEEjjNCRy6Wv9dOy2kNMsBjcsq5rP0QpVV/lsGznSFSqdau4Nz
l4CAWMaifnCc8DWLsbcTEUU9ofX8HKvUGllHGzSj/e7bOlRo1/s19X3CAaoCZty2t76JJ6xMB8rg
rv+LniFinBqgccjaT0A38pRSjRQWjWmhFAn1MKvdhdcmNgw2+y4pkt9DOsqF5qJZUbUyls1c3UBJ
7peWlg6B3XjkMSaT5FGclDtmBKcIer83RkaHuW/Ef/Ip/OOlkUNxEXt57mRY9M18LCrAYh0xY69w
rqV/+kUM+aMjiByVbtY7+1ioMA2a8BhybxVG+UvHHeZjsfYhNtp8OVICDWgg6I7qjd/17FkBlFoi
3VKDnlihrbCU38M/GMVSNfgbxOXwXAl9XBk9xeM0IWTBKLLesl4QC6fmHzvx5z3a6e+FivR1pqqZ
pKc6ApPD50L38HIfG7XCwPzbpPPbPRm6haNBHh+8o8pW18fl4ITp0kD3EBiEgk5vAvusEXygmL2O
ctUjlvfICvu9y+3gz0828k1ZFEMKWIvNrB6F5b5rDdBE4drlqtcJkuHFUOJp2FZUbtwZ1AT3FTXN
IE/8buHgSxGMvklOoVQauNP5XZsLcKKjAejarmrC6+RPDgBkUTt4O5qazc8jeTGhowUOK8mimlq1
csMCx3/HTxeISr5T4isCbWLrm1hvVqrlBIGxjL0Ojbr8HSd+tNJMW79iDR63JhvHuoJruPRT85Fe
7nqZ9DO6bLMbf8N7IkxwW2pjSH7sdYTf3NOYNFdlVfUgGNCu0E4wH0D+vHjJfINtakdfNam0ure0
x8KNy8dRy7RHAGgtIDcRLoAIP7oCaDRu/QUiImjHMQxaGk/Nq/BYdsnKZF2NXrRA5TmvrdDJ16Tv
efZe2yYzhSMc795rRIIwnrvHKnWclTDS+xlvtWO+7DoqCHfI+5m7yKUmFw7Dc50bBkTt4UcyTNTU
+9bg74b+Ad1fGtiUxMCz3YwlaX9QvXM6U12g6Ra5TnQvJQ1hZAsL8oLhuxe7DvsAtcs6StkPOSnB
8da+eaZ8NLOYDadn/vWyKVeql/bCKQDcOkX7TpiT7wxXuYt8zN+rCmxioRFRhnqMN3Mj10kXiq2l
ddFS88pHaBcHNSh/ifpDBrE9TuQiEcNMjXaVxF640lL9B1bU2rpq1O3UZn2ggWBm0lNy9WsjWreE
eph4wKEcpUoDtG1Iq7riGl79vJZwCHvLinc2WOUgsqN+Jdrilz9XcdARzwdllpqsioZcD1HoLDnO
AD1vAFZUVTYEkmzwcpCzYAli29dMHWyPBFrpkZnxLfwT3TA8kov6ZBkrh4UE0AQ9uNarNjOSo8Hm
AUxQPK7EHRpyK0BaDwY5sRznYRG+qVDezV2JNCA6hpvWdAs80gy0tpsCoeXaAgOp5M4cbJRrruVt
o44maH+0f7RFgruO005Bh0vdphq4oWLAYSS24BHbbVEHedF7m8nFb8QQFtQFzf0exbUFdLZ47Url
U3s2WQ44q/ZIejbKrkHDN4jzjIoDWFuUXmCQA964Esa1qr1rZCrOAug8UtLMp4IQs2hm0lr3SZUH
2H3ScY5nHYZgorkXZfvdHZr2VpZ4qOVJkW7sUIogzsrijpzFEIRWmT+Wg+hZ/7DZGUqEOGatrFVV
TDNGAk6ymSoXQAjavU1ujv0K3Zha9d4EiGxqsPJuHzGnYm215feQRu6882YAvMBPJ2KOnasPr+Nc
PnqKmuU4NPpdUXWQxa2KQdJo2FPmuVrJNtW2tqyGBytGTVe1GpukR+E1Dwn5MkHeQwAx2kwldQdc
scbv6Mv1dTkm7FtE80y2IkWQAfUJEle3sQxbLaZwWnfTiINJGv2S/TiuuuPnlWGXXacoIp4F4tNd
xfnrSE2tVmMKatzPkfFkdIb5wkmWdt49j6XALx3z1HttrFLsGl2P8rn+OM0jONSK4NvKNEwjGk9b
JNqkaKFJm0UyucPCq9gYZTIXKPiz91Sl3x3L6hdtZ7jfhma8w/q1CyplGStm23PRG9QITZIRIRzg
RZ7i0Zp0ItyNk/0yexXJtniEUesmxbrRPPPKGHWXKmMdL+MyArw8JmFUbnPP1sQCvAwlyCoJh8Vc
tBTV8dwxOGsK4zFRnXU3WtN8lVfKvE31sbt24pJNlhMs+KLQdBl0eleKeK8sGmmWPWSRb8ngJq+6
MwEtkYNcF7OR3OgNBHZZrbp0gw3Ii6tXzC8Iy1fYqkCqBrOy8SyOLVOmjQDGu+zWj8wKim4bwnme
y4NhdjlcoKJcpypzNolnlxs/HlHH6qa9wsY0X6LIb2589KWc23JBtXvKyVpTL1kbmDYve2dkpSOI
WHvNcWMbPSw2hiR2N1Vdmvdjp1tU+ltJDqCKUDjMZnrQCmndtl3Yrht08PiI2+Eu10M94Jh83Iu1
bjkUXbZ1NWApvjNzjGmn4pBOVfai5RnmLWMi105MoT90RXMQjPllZZfxtiisamNPxxr6nA8b4cck
1tIIUZvniSEwaX5askH1yyzRqwcPD6ojtNiTz8qVCXmYZL7yjNy7mQmNVlE1ZOA123gP585/8LoJ
mnde1hxvo/KF/WcMaAhSrAZ43b0pMzduS2g7t6Ffj8idzGQ/SOki4BtbZ9G1hbmtrQQ3PLtGxpS5
Q309y1zeC+mXS2l6zgN2IsZVYqtsATHHBozT2uDPNNPi31OoyP0RQoxd/e90mEp600lYOd4x2aKQ
3NpMy1Wi+9gf+ImWrJ0u9b6HSThtWMgLpG8kq0TlxURhs9xPVpKj+AXgYwfF0IVLUfrp1wp91kme
NxJJYfpgFw4autaU9Yl/yOTX50nkM/lp66Rg0yZ9rre6VR3m5IFq3hgBK+6/lmC3Tuoz/azmeD5e
2y1vK2sOtGjt7k3nDaOPC1WzMynwU2PVEh/aTgx+fZhs7Wiocy1I/33pxZy6qRo5fX1zp9UHQ1xN
2kOh33jjhXd+7q6PBYkPhYd5BlGoNDxcwja9msPuxdO118/v+kzJ6tQ1NalrF7sfiBFDnHwbo2O/
qnnX1n0OYs/clsjgReF9qUvV/uuu9uExPAT9mI6SAFBNxFmS2kYbuIhvPn+SY/HoHyWIU+9UKN72
NHIC3qdEF9OQLMkHLC1XR738+PkvnBn6f+FGH+5/KgdoGLHp76ky5YsIBRD4xmuo6j+/dP2/SpYP
10dPq6ss7619yxHGtfB1b+agyqyvvaBTH8faNCsfGjYWdRFyv8YeOW3pjrEaEhWC2bS/KmI4mcVg
79m129LeS2SLgszxcQ2280s6kjPf+dTVkQKfldaTZe7r8MUbH9y0XbT6Y5Ldf/4Rzsw1/aSymqeg
ivtECSI7VJRhnW3Tbvr++bXPDKC/1bMPH9g2prL04ZnuO0x2mxECOv/UINR/fvlzt358Yx8un87o
q7LZmfe1U9xSE3jwtGz1tUsfn+jjpduwG6tjtwz510enJvaqLn3Pc3d9/PMPl4bpWdikkeHD4QYP
4uCY7dJ+fX7b58bKSVlS0djiTgat4y0q4yr93iY3nvurt96+dnnz/29d7608EjpjxS1+tILTivEb
2MJiFJe0X+cGzMlmi/0ndNXBMPcSSzCqcyS2363+Esf+TD371B4QrrubTWEv9r5Bw4GT1z/mYngC
DngYQ6p7k05q+fMX9e9v/B+QfeRV4SQ8Y97L8K0YHU5ol9AF//7C/8HYU52FJYf6b68bYbfOYvKH
fmEOt8Yw2qsiCTkWff4I537o5FuLAlqJU7LstO3PxrwxXYJ6zvKXCHn//hb/4Zh3k1B0D0NJNLxu
NQt00OLHoKpl0/+EFbv8/BnO/cjJylwZBrG4hlMmzWmLNnpS7XjQrHmRQsaNzfBC+Pm3+fK/O/F/
0OatJfuhEa27q7SM5iMxWPs4CtWV0fr5HdVJ8z4uAD8uWsrqW1nSE+GYyXSFcnY01sM0ilvdHSHW
xpqxxU7GoM9M+gdKw9mSTI+6sqWjHmVUjDcdB7/fY5V7NDrhYnkjo2ONLqyc6tqqzHFtAhc7Iu2G
JuBcRGZfVZm3tcO0X0VdJ3hy06YkKKkbDX0VcXxIrF0jzXhYG/mQ7fxccIoklR9eCLfOfIFTeznd
tBSdDCntRe68cWZrPU/+ppUoIfJqMTnWlzpXhXf8+Q9ratY2lAbgZR/K6kZzLAqylA2H35+PojOT
+dRazoM5blFqrw5AP/H6rlZtU13YZv693olTT7ns6BXvpGlNd8fDselupLVlUBfG5bmLH5/nw0uJ
ZJkj0UiwBNVe0l4tRQrwefpS7Ca8k53GrUVDRyCNtkZBtrzMNu5R1q1deOXnbv1k8Zmn2a/6KZ/3
M4GnF1bBODw246Vdxjiztnkn28zUTgg/vNnbJei/cYZ1SD1reVQFhUutzM6642NJ9dqrSZ8XRhH2
vxLLTtiR6Isto7i8pi7lLavMSKlWRCU8cO0rplK4vzgnQzkaKvowylLfp551sMLxMfajvTCLp88H
85kJ6RxfyYdBAW9hlC7dOnsAkldD7KH5t5MHDqE4uSr9d1t1X5uSp7hFxKuZH8dC33up7FclX3MV
+9qehtYL3fZnxsipQdbUp4PMbG3eW/GgL1XkYc0TlXQE+dhLff6y/jXzHd06ZQ1WaR37yoE8J2W9
Hp34EHqXIrVzlz7ZmvJ4wNeAlMlhyIefdLIhzWzqL2zd3Papx4ToyewnIyfDKaGhTUN2Vfbf6zjO
8dsRF37jX2//+Bunx4aEmq7NgrhvRUMD75QaweRROax85J+fv/1/zdLjT5zMBAAndt/rptgnxlNC
8ZiW8sBpn1rvUjx47gdO5oKPODm0KpwMk2NPXvQyN8nSmO6T7u7zB/hXruH4AMd393GuSX02aozN
DkVqHp3BjHZd9qrf62JQv1SvYeE7uckub5EBfP6L577KcbR9+EWDZagTHU/k0HVc+n90/ycs5S9+
j5MlP4s8r6IlTuwhtjXBpLK1r6erQaNobI+VtvzaI5j//wiOsPpUN458hzGmiXeMblI3uZI65fiv
/cDJ4l/FtPFilQ0WpKzW+LZdNY6/daZ+/fnlz0zsU811lplzh4g73I/1fENr5Krr6wvL0Zmveyq3
9mu6tgafxpvYcTAWJ6dEuJDp04Xve+7yJ1O6Saqio8Yt9qEhlrSwLsj7LyP94fP3cu7qJ7M50mdh
+TkGvWBCm/YPhk0lpd/Pr328xmkAzkQ7xQhOHk5m0BfEvrbu84YKqnRWYfmjmd5oI3z6/DfO3f/x
zz9MLcpoeWIqVyGGjrb9GD1N9K9h+6xfSBaeGTenYus4xR5fDrpx6CzjvZm9GjGP+4VI8Ph+TmZu
WaYhHc6Ve3Dj/LaYLXSNeCF4EbWpz1/OPx3zjr9g/v/bmTSv5bBDc+hUUMBF2KGuNUGZoaQ3N+jZ
mxexoqg3WFpkLLS0Gu5yx7OvKFKltw7d+qvGyFGufH43Z9b1Ux8eK/SGIioARynxqxSPVu9DrPoz
a5cshM4Nt5O9ezIq3dUjOmbpUoNafn+UqIAzCrzCXrRm/rV16tSNRyV2TbMhCkEbmalR7GquntgX
orMzr8g6metthCouqXgEC582E9HETZ29N+P7lz7AqQvPNNZT1hnwAp32ITG3Tu2hjHpQ8tvnlz8z
Fa2TfVsaknqfFjqHMMnvCsyBB/pWF6gFL7gInbv+yVRHdpIq2qvFIRmQEqfUHL23TDO/Nhmt4wLw
YSGZ9bjpcysVB18OAR2/gVHe2M2l/NCZsXnamFBqOIx11WTiyaVhCOL9wg4sW3S+4a91EskB7sQX
htC5XzqZ8jr5XK0xG/vgG2i8pEboh6Ej06B3EzxgLqQcz32Lk906ESmKVtNxDgl+p7Gc3HWngdjI
5q+kY1m5TmtwsUrtfoiPjxG9ze4+c74GYbZOS2/VlEeoeUzu3C7kri2tfN1YY4x3aBGvPp8I/7Sw
4+ZPGxA74fZt3xcVvUv18KspS7Huqm7eVv34e9ZqlA60p2B2AfpIv0UXiTrUmLHsuPD7Z1aR0xLg
ZDiOisQoDrVGy38jDH3R1/W9lUy3nvOVJiee8RSjWLBbRKbR2geZioXkxN327I3+pSLCmWF8WhDM
2pACo102hzgy3HtNjc2dsmSyUwauCgsMjEPcpLDE+PyLnRnOpyXBCp0MFpbKPYQyXrSlsw0RjMrW
vrBnnBsQp0VB3Wy7btbco5kDHgw5smN9U1Fi6IcqEKWOyOTZQa2n+ZeiaeNM3HJaJEzp6AhF3LmH
qKOrxn33jLcK9ugUPs7djdX+1L07SddwfasqNEfai3Oxn/Vvr/M/wr7TjvdcqswM6cs4iKFZ0g4d
NF3xTONHUOrlr7rL1jO+KfhT0nbV/lTePC7RUDxVQ7wrXXLnGPlks/XsaZd6O88NpZO1SnS9Voa4
GBzQeSyzMX5N7GQXSbkxTbTYhXOhzfbcGz8JPwZdJarPpH1g7BxkJHeeIZ6+NDxPW+NzpImSkpRz
QAMIQhYjIgyF5MPXLn4Sc2iZDEut6IwD7jxIzvEAGeEGkJ74/PLWmbn1d5h82Fi7BC2OXdbFwcfo
7dYVIt7Q/9ftMiScS5v2vMBu02QXalb95JcdHf9wYLNF1XXhpsg8d0m+ASfpQcdZMU/baWuhH8P2
prF+jVPeLmfXT1Y5DheP0jP0Z/q2u3cHKyYrwESp+TZIP3pAYG68JmkWHnI/FS+tX+kbLw+NW40e
hXU2tVqEk12uP4Wpg8u9kp57KZtxZvSdVtM7u6VpzpxIXUqaosZ+0OgjL7z8dY4S6y4XDb0ytB5d
2jfP/dzJYJei1l0siruD6Q4Vm3Kxk5aBIFELAXzx+Jq8//y7nlvT/v75h+8aTZ0/+m1lHv7H2ZU0
OcorwV9EhNgEXI13eu+enum5ELOCEItYJfj1L5lTP33GRPjqA7KkUqlUVZkZuzx4SDrQmlEFKQW0
eZPTkNSgsLNbt94Sp+lC0GoAiATcQ7pmV0tmpUWbJJOmbOOKRMJGkZDa5E9SJb9tZt4YKJjzwJ/m
ZzWO9NAo70bgVALPIojjgaMj9dfry7fw9/X2gYl7qK55REYVQads3rMOve4cBj3rBa9RCywEAnoT
gaG6EkLhXERjOr4bgGQAlkH/TgMyOMAUrF3VC45PbycQcip8QLWtqJmyJxGLn4ByditvxgVz1gUi
g8Yu0wE0bqgPIrECnZf3Bi2GFXBIYTVa37K6313fj6VJ6LvdioHlAHxGgEY8FLG9bZJ45dOXuAUQ
KenCkK5JQNdkQrWx8uWuHX+INsH1R0Nuv/cMT2zJgN9dI79YsistpzCA1i1r7MyOjDKOABl4LLPq
F/XsNXe2NBnteZGKHOX4BBAjC91HoKYspbtRRRXs0Ao+HRzPhmTRkKK7sAbSNe7ouGYJS7asObaC
0rx1C/ABTNNDR3eNM71Vwjqa2KrrFrC0ctr9HTiONw4F6nJB/Uy9J5S6Nu5aUeRyytnSZQBHUjV+
5VRA37riEAzuVyEIMBETg/h4/wut89+pwX9en8dlS7Z0UUCwHRtMqBTPZFPcpbKbo8y1efxL3f03
trN0spIxm4AiSpkT8QBuy6IsPaWDY4FY1ZiOSariEASNoAprgUisoBm6QZH7PeYmWOaagT/H7kwJ
NziAqtGg3OA3IFwyNNJT2YzvQ1aXp8RtyKkBPnkb9EW3822v2o3o7N0LVzoblxY8tD2eAb6ExlXI
br5PjSAnVB8eZNvZJ1aTD0hffM/ESPaeE9+hPxqHmXNyLGr1Z0qADwI29R2suvXGtEEbBeRBuc8s
IbdqQH36+iZc9luWXvku60kQnrsyAjwGZJUeqFfegLts3gtA9+5AgdMcQJRaHK6Pdtl00SL8/1eV
XwH/ACaOOrJskAPLbmshQGxvIZaiYOSaR/10EQJQN/kemOYiuzcf3Do+syS491n5fv3PXz7Ylj/b
8afPg2rfrmMJ9cRmeK0BXOk8L2yRQQ/W2k0WDoReEy+AZZQJTUaQW/dWmI7xbysla4mdhRSrFWhr
L6GylUqRuBHJebN3SrSHo7jnt9BSq8VdnwLzlXl18JJSkjx1YEHcJx0ztoSK7ouv0LrdcrN6uW0p
NeccNxmtJjcmEYDFNQ6HPPoAkwLd76HHprmhwDubg+aIY+grcWC9zSjzv3AfYKDyHQ1DK+fm8vVi
6To6xPSkCTEiM2rzI6hYD8AOhE5poS3mwRi+FEX/ytck9xYOjS6nk7gTMzsBvjGrp3+hnvPLTLtz
M5XBysNnwefr+npo6YfUG8C7EZVee5BZ9bXrgnvQS+wMkUJifGz/UCl+Xt/5hXXT1d/o0JUC6H3n
XzaGDsNGGf0mS8HTrwCcfeKzunJVrGzSgnPzNDMTiYq9GhQP0UB4mCUAkCZeZBhy4xlA6LbOSkb2
0gK66P3THqZNADgv1JXpOQbRsgMOjbEC2SFoUyYGggLWbpDG211fvks+aB5qnuknH5RQlYKk0E0j
0zAAbTFEvwNyZ9pACdM9046uZeAv2dw8juYsSlb02Zg5CioyJvpUJEDh/a4fnRWTW/r8/PunaXBw
LAcgtC4jwUFpi+Z8oQBQBGzx+ipdMrL532uemlm9A4abOo0QKEOHGt3aNn+SnTpUNX8GqG1XJs2h
jumP68MtbYoWysYZZ9IaiQK6t9mO4FroK7zSwVw20Xbl4rx0Ncwz0iw5IYmXgzlkPHuAuYZx5+3R
k7Hmy/69FPVgaf665inBqg4V7cQGt+iQFvsaUuTnGgEZZOHRid74tvnXLcFEsu0Ba7Y3aGJBxl6O
JEC8QpPmK+jhnRMYTs3IRV/XN8txVltRFo6WzlDF0XeWouhXRjlQwBKEKlUB1haE7QptjtV0Nw39
is0sjaTZDLI9gWVMpI8C2u1MKoDsc3apWzz0XJyzzv8K1Oxab+yC+ev1VCNH7Iv7L4v6+Cv4hqb2
xUxP121xwVD0Qmo7uGQEnRIgQSy/A3nqV0BA1wR4l/62ZiYqC0qfTMwFP1/61rHhhbD0tzPckgSY
rVB71zAFZoZmbMHKL7y/YKoApzvvnwy/6CHoUPy5vj5L2zy7jE+ex6k8a+xcVDwyEx1HNR1ReoJk
ZCBDAgQuFGNwCz5dH2ppubRrwc05WOinpELA1W3t7KV2pj0i++sfX9pn7SLwe3sq7Mwvo4ADXN2i
0rgdp7XS8cWUGbbiX6fyp1XyXa/1i5GCr7mzhjuXZjh0UJPbcbe0tmnds1dnov7GHwxj5yEVuiNg
Jjten9mCN9Xr1hXYV8ACZkD2AT38GQWDmXgewTRW1uq220cvXoP4pYEuaYN2Dz4F27ZwjHvKkdHH
Jc5WvMnSJLTtQcAG9oA2nqFJ/pmADc2nJ2tywJ6SrUxi/tIFn60XseOEGrIgrg0gGtjIN4pDK8Ur
c/4yAtQfoitQzfzuazJ8C7b8L2f+ySC6qQGPiG9C9VlU577vofFB7w3Z3rjnmvOdMssyUwKkmGXE
dQg4c3I3JT6gVnAIB3CR5SvX6NKiaTd1CmQ8dTOAEuwKwjZFRfZ2H7+Bjv3UxdUzTXO5MqGlgbT7
ulF2ktlda597z27xUowBXUXYwfO/oIs8GLnf3BDi4qTq8NJkBB99SoAYEJXxXDf8bBErLHj2Q5Xj
O0n8FWtb2n/NN9Mk9qAjPyexkx8+eCQCKILkbO1iWXBmeqlbQrarm0yEg1D/iDxu7g0xrGzEwh/X
S8xiMKGlbGEjgCR+T5LeDVlfvtsSlETX3dXSALMFfDoZ/pDWcctbEtlDACKAk2rtTeatNHUtfVwL
w2lgVzRzbRUl7bRxlQOOPoThIBq4/t8X4mS9mjymSLCPU1VFsCD3oUiR2zDq8ZtIwZXmm6O7tVkA
bvi2SA6DqtKVSS34Rr3GnCHVwJXl+mc7N46KyhNY7cGh7xWgNoIm1fWpLQ2inXTb6llbe6pBj0+5
j1kPDjuvfxoC9ctFrfn6GEtmqx3y1u9qqIJAYjnrrVdaqXuu2G2xg86R7qa+5xMflHzg24BVkQ0v
QIwfr3mNpQteJ0kfLRPpcXMgkQEYs7JzdtfW+Z/OrXdDMhxFXeDtn5+AvTwyZq043wVj1ovDXpK1
LG+9KVK+v8s6GjZZfizAV3x9N/4VKi/ciDphuoVGpdyZga7GBBLmZDDT42D3+fPo2c6jnw3NKyhL
3HvhWQy8pV6KXBPg7e/Qr8ifekXKlb4m//LFrJeRUadtWsRm4NFPVehCaSCneViJJAT/AQjY1NZS
a8/of9t1acqaf+hJLwKjlObZDiAmY3wNzAa0TNCHqKBRUrSbmtNdIcFv2ILBCYQ7OGwFyCSL4NHC
Pe73JEpFEGKnU/WSg2Xq+k4snD29IJnEiZsqpzXPqvEmSK1RaqFrBDo0RTH4YJpEmmR3faQlk5pP
5ifnaxPgAItRII9YeBCRbuvdaCcf0utvuz30/qi29VqrJqZ5hm6Pt50JxMGqIeNtXftiRU1gwYn8
p+wedxU41aByhkoE+PpceeqmNWTh0sNeh7C3pdEjk1ugmXyE2CZSupnxaIOZGqJNFIxmo8pOTe3v
kpYAuOAcCS/vO+4cBO8OYGhduWWWzEGLHYQx5X1qjFPUAbBs9QoaXI/g89nV7prBLURbeo3aLXMD
XJU8AKg12SrqbVoOdjf6l8kAnJprnfkL89CL1CiyV2A7U+ZZQlfGnfhvsD48AirzqMY0W1mrf71H
F060XqN2a7+qk9RtoqRPIN1SV425K8zOBh1UxxmY8hiN/1ZU+X/atIYimkqLcyll+uKCqwooWC7l
Pm4N++QEPf5p5ZC3Qk6yhiY3L797Xs8fkyDOM1CtG84BpS4RWWrw/t5yHole3zHA++oUbO4hSSAU
1Jc1KCUN/mIRSKpcH+HyJhC9xpM1JPUzo5DnvHfl4+BNyQvhfAQzpuF/QUOTtbIRS+PMx/WTZ4kT
zxclIFWRsm0ox7E7KzDuap7uQfe8Ej5ctlqil3umVk0sm7IysoIiLKtuZ5PqubHFG8T1IPAQ/7q+
YpeHgULe/8+k773SEpbqIuaJsyMa6Fwm9jkocGMARQa5PEJWLvh5bS7Z7uylP6/ZEICwvwOmM0jY
8NCwCpzhQ1ys7PyCr9e7E/Kssw0ggEUE4Z1j4sdvkAU7D/Bm15fp8oabRAsYSYqsXFJ0TQSy6V1Q
AKtnvtYllAkhBXd9hKUJaOGimfTIeY0dOVvJAHuFDxnYPqvWGiqWVl/LzkmKz1MyABFvufyRJuBP
a9OMrUQ1S1/XnLifdaYMFBORSgPnxPy0fvAUyZ6vL80CopbofQeNyphhDYqcIb9bHt28oFsbKm77
BMB4dGs52UPlKnDrGoqe0tbJT1Zc5IcKKjwbogzwluZGds6HsrgvIR/13uaN/3b9r10+PkTvUjBM
YQ0ltchZIVrORADpq3MFJrB+JnTNV+Z/2TTAefX/J8dMqpp65mSf5RQYH9B3HSLuUmhapXwNhb40
D80NAKQPBgAl24iLJw4mfmS9dsQEggYshq65u22x5vl98gDg4QbIKafq3JdyX3W/xci3GXLp0EsK
vWFYOUhLU5lt9NMoYCpLIUyegMPCskFy6sh7OxufDfB4N3UVMd/5uD6bpV3RXILL7InIGErlYFG4
C3wQVNHsqNxm5R289HnNHwxo2kPo2o9niNrtZZpHgV1uwZmxv/7vl1ZJ8welP6Xockc6HXruWyLE
bzKBgDrNh9+WiZblxqcrJ2QhZiGB5htGgxrFwJDotr5339Senvfq1B/Qpwvm35/0zXmlj8kTuYsj
6/ia36df2M/rM1xYQF/P5Y8+QS8DxgVLpJM/sU6E7aR21z9+2eGR/zBPoNtGOXXbR3Ei3mPbelJT
sbIzS5+ed+yT/VrKB8bCRrqL5PUjaOVfkw5q2tf/9uXXJ/E1oyJgiIWIdKPOlRiiMrB+gKOMbyC0
+UzRONRyn2+tDjiL66P9e1v/98oneo9FoAIvB8EOrgVpb82seaoUQ3VVhcpzoLoGBCuEEwwLcF/a
nyVCVmiigvvfd0NugMU2S8DbheIy4yFEYG9cXs0cS9lWUJZWIoIm0hE9GfsSEtDX57tgcf9pxZA5
VFuA+Y7IJF4CkEJ2U3aOfeflts/Pm/rJMBIHsLq2n/qo7CCd6pn2l7GYqs0s8HV9gAWf4GmWBzHs
wvaMAgN4v9DkBaZ2UJK6GfRrQY5upCuRGsXfvWAU3vz7p2mkEB6FQi5qbJ0lf9nceYdG3tnLh29T
urYRC0fImzfo0xCONCCsDm2AaKzGPdhVoGO9ikiZ7eTS35/H/PRtq3PKgZOmjyrATxq0PqYdg+ay
n4KT07+vu/HZTrq3pjQhOMrXIMhLlqXdNQZIYIO2BOa096BgLMxzycUJ7Kk3ZRmI3gljsMaoVRzn
kQSPuyxAQAyoMFnZ76X/rt00Laur3Bi7Puq7F6GSjVV9FGv4vX+piku7oZ3mhHOIelM4+R6M3Xyb
GCQ4d01Z7hKSjtvKJ/VGQtHirm6HNBRZlj72oix/F52br4S+C9PT6TDcGOVCyfCsiTMGGrq2lGgk
VsXG5O6aH10wZ72DKC7GrrRU3UcWkQ+gNTrnoAG8fuSX/r125APoJwzg3pXRZLxZwSwXeOJo4rj+
8YXbRm8Tcop0koPZFpEPSI5fQbio+OE4BlRZ7tzuzFyx4reW1mee3Kcj2edQ3GzyoIhYrrYUUtkq
q1aisH9AzQsGpjcLGQyUxV2JnMVkQnaAZzkHwgaPfopcT9j0hnnXVeCh9yAKfPZqzz5y6dZHP+PJ
iYBweFcHTXeQKCUj05oYP1NQjmySwGX3DnR1AJgouldSQo5nMLLsCBFbb9N4MTl1PIb2Nx3zfZ0p
snNTT+ynZOY5VIy+gJl6Df9yae3QBhloa2cVIpZDC8BAGbt0k00SDEXB2scX4HtWoDlLxiDBAgId
OwpEdQfOJYj2MPCw2yCCPLHK+WPU+UPslH+AgtoPvvtTgEMNhWmIVts5FG/MoH69boqXrrZ5mpoD
rXPmj2Wf2hEpzO/Cre86iM5BI4CGdVX/rGd1k+sDXbrd5oGs/7fFwIa0WNsgUWD4yLR7tDzT3oUU
mOUCtdzd8CCcB9FcKnjv7TLrwLtLs7wIJ2m98T6ANOsaBH7JKHSvqmC+uc1NWDn67kfbue9Apbqy
Qv+g6PqRwr/XA/NAUJImdk0id2NsIL/W3gOtmu+LZ/dr/Z06UAHZBS3QdKH5s4voydkWd/XJ2ts7
/zir61QvJQ4iJL1eS6j5bJovTO7JRq78u0sOcf5zWpCFF6rDc7+zoxxSba8mC7L7ygnsKG3QC79y
I/5Dr15YAT3QKkDT00shVDRz1kPjelA45q5Tb7mfJocsCNIvwvOG8QWyENMLz9KgDwGGVg5wnwE6
BjIwN27hWJMQ+nVQRpAlruxGOn61hQ5Uf6JdGhz81m6+F/5MijpC6P0DVKxTj6YpJ6521219Ya30
SM6ygTxNGbp10+xLLX46DgAQbOV1fenuwD7oIRw0M3jZScA/knTYemCsNsGQFrRfpXKPrfvDjP/e
NgfNQ0GlJ06UBMg8z+68MdkQaR8N0twQHGAWVHuDjo0H9aaOlPAGKEDNORUDTYpq7RW6sEhUM1bi
uaotKKgkZspGCMts0BsXOtl304xGnm8JxIeur9KCQ9Bp4yCHNFAG+4twzUHkrb+TQ7WCN14wIp0y
Lg6C1qWmpFEP7XkFwQAC0Efdrfh9aGTB8V44azpTHNTxcKkaADbUHco/CdIRTzHksc4UNXRkKp3x
tywU+YihGJCD1Ap4sI1kbvxUmmihBrDBfrDSiR5GCOuGyprQx98EUxJ2zqgOYoJYsGNmMgMW1pqO
GQOLFUzIgSJKmkJfjUrnPBpBeu9BUWKb2xAc6Kci+QE1hXFnBmV7YHzC3skKfPkuRKH2YGCiG8Ar
6lcoqLj7xnEVWC0d78CGKd5KMlU7EPx3+7gX/WlQbDy1YENB02vTbxs/VlGlpAfwalOerKxQ/7QZ
z02t8jMFg8KxGYFxcLjotyjojo+kyYw/yJ2/u9UgP5TokoMhYpT+3AoaapIWZ2cE094mqwECAT+h
2qbuMOyhZAJvnJjDjniqf/BAQjUguubeQ2eK9tVpULY3ewd/vyjKHfgPgOIqh4eEfA8mcgJnarwl
0nUPbVBAIQ/CbgIS8jSGWEHyt8/q5MGZpAsRn0C2W9VP9q6jdRsClQdl3rR3XqHrWD0DZsrMcBBd
DyiVJemPNvEhDZQN7K3meVNt7IaycRO70E2yi1SQ7UCEGRbUUVvZUSMcOgcaewEvnvw0z+g2diYI
uhkehEpXjs2S8emPg27o21y0gBmmdPBxJpl3l0AO51uRMQD+DNcUElIsufNcG8RPoH1RBl8yM/Bu
AQTA/+hVkQTcOGQQlhnxTIYJ/8V6E5ImUKxd61VeCHf0ukhegV0OsoROpJjz2Iw+6NT4n8KEnZcj
XbkKFmI3Yv1/SGV5DSqWto3+cfuFJt8SzkKStaGP8ynKFS+0NA8tomqn1nXZBAcH9n6og05hQsxt
Bs1pE90g133oAqGEpRNEpx2kgxow3AGd0Tsns0FGOvWb5HvJqvRnOcT9s9GY9Dw2EN1RvPF3PEdx
DlpxKWguWQr6WTcG+Sxppy9xDTqMmnII2EqlbrystKuQV2Y3kMzvI2+S5Ai6FR9QM27tx6r2nq6v
wZKz18JwA8KXTia8CnVTQJ8bAIrDpIO8UNaPa4D6BWuhmrUEhlDUB/AyMiF2Znr5u4J8amhBDAUC
wPHJ4yin3jYZzWaE59cJYzae5UFHTlPVBE/tmNogG/Onr9eHWDBLqgXigdN7EmQSfQSZwHHLnTyI
QEPQvbSW4991cux+Xh9n4X7XMwzwqamwWyqiuh8huZpA/ob7a92hC5PQUUk+NQJ4PtAnT8gAZ13x
G13PUKN21SEr67Vcw9IM5sE/5QAoGhWpMdd/+yTDWz05+dBdvr44S/9/NuZPn25T3PAxyfFpPrxS
6FVtequE9k9snJ1k4NvroyxNYP790yjQvqAMECqc8go5cGMWvZX+39u+rR07Bj0+EwzDImrTwtpB
w7jZg9rJuiVHgltGhx81aBFpgmKyIpR80flbic75WpmT+UfZ/nSscYE/qLEcHiHqmIRQf/01WTYU
vJ2WPEOiyNmCsdv60ypRQyOtcl+bNMs2tu0Nb4IYkD1FQ819QyTih5KTP9Au9jYUErrQqcjIqW+k
DbVAbwqr2HWhiGlNAAi2ozsgX5LwlXO4tDnaUWciLwsz7dsIb7Vfg9Xeu7F/vL433vyNCwGqDmwp
eyh1F2RqI0PVD65r5RJi4xX4PwSwVaeis4znLqH9X9p4HE0ZNm/vTTBufW9i4d3ltlEcgGrOdn7P
xzBBG9ABJO/uh9tl6T1kWYu9aFL7XAZjvDcFEG5hC8oR5N6d4gPliWKbtJYKbUSIjyQt+7Duuy4q
TCYPUzKKrVH1eHtxyOeGzPIRI1VgKAcSB7RAbu1soByqIqfm2RkIKfHkkzR757yxI4jsJY8sBZLd
Z9TcmuC/OHf+MH2xHWAchtiCsHHs1hDvDpqjPzb8RNOkvOeZHx9B49lDIZzzE7SBhw2kZt13XgMo
ST2Z7PKsqMtDgJhgJ8kI+dCqBftzSN3A++r0DfFDqNH12Ul1vtfhxdiDHhDE9gEyT+TdVOsNpZcf
Fv+BxeFC7rt4skf0s+Q9pKvHWZmcqG1nON6pdxszDBwG3XKQ9R/jzhLPxVAaK0du4ZLTuVrjDhK7
gN/JqCj/es3HACE3BvHSkUHWMl3jX1saRHtdWqWVJBMk7yITxrQLklE+ujWrQC6kfoGe1Eo2Al0x
p+vHYOGEOfOf+OT+ujh2mimuZZQkGZLFkGT+MnhjsXJ+Fx7KOoUrhW6fLbgHgIL0nkkdHEH8B/WM
5kV67NBBSHsk48pEllZNuy3KRkDmulJmZJOnEbIMQwVwsQIa1/8KTrAVTPHClaTTuTbp5CuVIZRU
MflQXfE0lqC+lW61cfkqeGQhWNNxiPaQmC1PLHDJ2M2msb5AwSGWa6jSpY9rYVrtMj8ZMxGfc4Km
ZKfbVDbUgelaGm/JnDSHHYsgpg708M64qh2Q6vs7C52uu+u2+i9yueCydQCcssH8VTRMRaac0GMy
UDWGUGn1tlCftL+5EInddhPOfs4g7226EtC7WW7vaExxsqttVNk28TuUtyHQCKnMZrCdMP+bjY4V
mjEfd2KsyxIi1yzdWWXjh8NQePscEr4H8DaQl6a1O4Q5Tb9T8W6I1fAgk6k8pACV/eRxD2KQEfLt
pDHyU8NB1yh7A6WGshbiW8Ic86NnPHsGaa57R7nhnJpM8q8qi5O7FG2rzSYvG3qw/AqSIapv2S6t
G3JHW9TyN1NL++cCLfGnwUyGKkQmN55V1oM91PmMx6mKBVlZ46XSgQ70a2OKzmebGmd7KHeF4Nuq
m2EHxt5hZ2K4X7z4a8LUeRDoXPyS2ZCUz9jWd1cO2ILD0EGAqopBCVQ1s3mqPyapt1nP9olwD2Xd
vzkNC41ArbwLFxyGTmdL4yGIexvHbBqzXW2kuxKt+XgRzqrYRf9nxWQvBxk6HrAtJzAYQjX47IC1
E4nicES3j83WZCWW5jCf8k/e2/JtBQg6Mc7oxYPcfLMxQaFgmOWR+eepXqskL3g9ndvWtGkgPIFJ
COM89dPWZW82H7ZGF6wY3fx3L5xrnd62B6DbxT3nQOO1/0GKRm6mzn2K5/T7bdugeb3cYoOvOAo3
PVp6aq9GY0Iblsnr9a8vGa3m9GjnGFBsmvyz38VDmPvTdOJ9Gilefye2fCuN4clqm5UrdWmttKcp
EQQQ5pZO0UiDu6riT0gfnImsbpuLDvpzzNaSkFSfomoGFmeQeFd5WPIpTH0SVi2IR1S7cgAX7god
BGhA2RXvCRs64NLYuoMX5vVKVmnpy/Nx+XQsKtw9hQti3chHns/l1Wvset+v7/XSp+cz8unTeEFX
wDH1dZQV7Vcr975yZKVXFmThnOnAv5Y41qz0gBY9PydInQgoAgt6VE3s7uxO3ZYL0oF+FnCEbmB4
NfQr0izqSh4/g+avDQ01uMfri7QA+iJ6/aVKIWOdkQY95/6PmUqdPVFf3kHBeWMSc2870wOeducK
IJCB/iT2Wjv0pYPoBkSvy4wGAN6lFMBLKrxTU5Cd1iEEfHdFCkLQaZNk8oZgcx5IMzDmQTsqnUq0
v3BpPltAcewG17B/4QpxzxPUyUK0WrUrzuuSyc2DaSan8g4KwoOHripIe0NpKyT1WvP7JYubP63d
Hz0NciRF8WlRv+XZR5E9pE61IZW58teXvj9P6fNpEaJAgzMaEc2auz+MwSNHlxX0bwCw39YCRnpl
Py45xXke9v+Pk1uEWqpAc1ha0XNuouMFWSiJssl1e17aAe36ILFjcb8DCnpmGQZH6C5tqxvc+fzP
tbujqoFSzVK7iCCRcui7epcN1he8oFdOYoAF0G/W+fPabYH0nwJ+fm5gY5Lu5eRD6xyceWrI75IJ
0PTBMw48Tqtdyps13NfCKXS1zUAqycvQ8YoeXZ4DHJCk+xpNBbEjP7yWRi43PVwq5o/rW7Ow83oO
LC1n2ohpQg8SmPlmFr7R/pNDu+v61xeWT6fg8evMqYo47SNinuvmL6UuAJwgpq2bjTTTfZLfCzCM
XR9raSbaVpk+q1UJzxmN4mdOD05yKLy1LO3Cluh5C2I6SeG4At92N0n3o4rcoN+INt9Y4uiuEeUt
LJYzD/7psEPUIu4myZAcaX/G7K/V22+NE4QqHx8bMWx9AsbGdlrZmaUZ6R54KkyhzBHEQGUnNjF6
LjZJn/4CW9+2FGzAG8+55yV7u74381cvHCM9j5FJBky5jZID7s5QmbhN+ngTG8YmJaCxVGucbwsm
oPMqyZIKVGZFCdZ1e2e25OjNwBpmr2SvFtyYnr0QWScdNGn2kZOpj95oDsT299cXaOnT2pkfSyNv
3ADGa4Pt8RXoTgvSnH0V31AigxvT+ZOUcIvRQ4wdWeglQL7q2MTIshr1jf9ec8LC8kasctxF7Wgf
pPC2EJP+cn1hlrZUO9VpFddBUCQyChDGhZZdjuDrzsleQmB6pYt4wTj1F3vWdEj6t1xGMgFTtipQ
q28gqfA9tkZkeFbuqYUN1h/mXOVl4IOSMMqS9uiWwYfbDmuEgEvf1s4yzq4zjYwXkawfJiiVQs/j
hogadqM/v3tWBF2dMvi9pvcOhTTkW80CsTPxPjuyql8zoIVd1ol4RumZbUv8LrJBVX8v1cjfQD8S
R4Og/HjdkBZCqf88wgM4OncAM/tQNs/W0G1LkqWhTMoX8PKsHLOljdBOceDGPBvNuR997O7SuHvz
q+H39b+/9GkthLJ4m6veT2WUOmpD+xpVpJfbvqwdXrOP83EEMV6USfSw0mxj2bedXV1EpvK5RBjT
DZHBe8DB6n0VF09Zq1aC1oUl0Z/arLG9UuYERtOJY+bSb25cTCuGv+AT9Le14/mzOFg2RH6RHrgi
h6lKgFLPNtR4m6wVn7Bg9bqGC4WIAhptZR/5nfcA/qEjBFe+8yZZsfilz88n4VM8wQVp0qR1hsi1
mg1t/IMF0muFHNp1u1n6/Pz7p8+Dqc3JB4aYKAsYAaQ/QTNsbj+QmNEbR5g3/tMIIHlQKW2nJLLT
5qNKxiNXZYHOp/rt+gwWXIIu0tJ0Y+x1FWbgZuOrzM3H1rL2aZ3/LX3j4/oQSzaqHVuf01EADwmv
Yz3VeQ2R5P5w/csLAZzOpYOOqJZZFr6szPa1y8i+9oeXNpkOk2M/GKZ39l1gea+PtRCZ6rw6eWBL
ns4VFdCZoa96GA+OKRH82uyxcWqA8iAYAp0NhXxBs8bWt2BeOq8O4AeBsiGhgOJ8wUI1JBLt9xMa
pqtybVr/UjYXwlKdW4cbknI5NW0kcM/NJOrjvekMyB0NLKi+KsgYhn3/rAhDGn8caCk2WeA3j0nd
uXxDROCZoVEm0LnjPO8OSQmqE4WHorUVg+Q/kPkrHwcCXsbNQGiVhpk9IeSlNWVnp2gLbwNpvDVc
7IIt/2ve+nRWWmQz6cgBrrZZiVC+db5NMv4xDO3OaG5EeP6DuX8eQ5k2MBcYw00evPKcZr+vm9fS
VmuexEJZGKUjd0CrK1gZiw26Qam98r5dWhfNh5geadB22jSRB7VZAbbsEWAOFguIljM8p8+FqJr9
9WksnHWdVmdiNDdtiBigaRHqVd1fCAHsbvuy7kUG001qE1+W9R9lfbRrCphL/1i7+plROSmvJc71
lO0ICNmqhK5kSZfWXYvbGejXZZPgAk0VSP6N3n6yHGgAwHq2ZrJW6V8YRGfIQU902jlTFp9LVh4a
MoaWSR7TzDtyaBLdtPQ6PY5ZykI4DL1ZOSTRjihHWGcObaTt9a//82YXPJBOjMNstE0PTY8dKHrv
OIAV9sCKmu8mYnYb6HWiEI/kltwxDhUhJ2/qvRgHtnWdQpxMczI2tSXK7QRg8MYpCTrRY1EYYaoM
H9Bj6jyg43mtQWDhlOqMKykTtRNMzRAFfRB/Qfuxh0xLaxwHZrm3nSCiOQKw4zZomEnAA1/UXZgD
BglMw1StxItL1qK7gjFjRZOqISKzjK8s1V3KgvcU3djbuB2GFYNZGkV7A9i5i3vAGdB9wL9bxTvr
xpB5h6F4uW4xC0dWbyp2vCRobAMGwxUU5X634y3VJDz1iOYL6gZtDcrGh8X/OPuuJjl1tttfRJUQ
IMEtoeNMT/QE31DjJAEigxD8+rN6nxt/vNPTVb7ZVdt2NUgoPGEF6zYH9kPK+koYd2lGVkdBNY9d
SttFA4RGnygB9Cm3glsp+5Oe/SvH/KfT4gdrpZU6GBdCACmA5870nAXzTW3r569n/NN1j58+B2B/
3Xo0KwQoSDgkG9E92F6wbSr53Cp2Zb18Glvh51fJ+8LBkFYLgcwEGV6kExzbND0VNslDEJDf5FIA
epb/ohrN6a/Hc2mqzp/pr/FU3M54gMzpSNpTKf44/r8YUXkYyWr3dgOB8nQ/4IflEwPgUV6r7H66
gPDD55H89cY2SCLSJfV0rDxIHI4qmrKTMDL2iysVoEtTstqz6dAZ3N1487J9dMfnALaQX8/1p2kk
3nx1cas5MOXiTtDSVN/HuYwKVQIiQaK8sZDHmCtPubRCV1u30oEUQd9PR1eYUMsbuymAp/r19RAu
zc1q9+aoXDXQ/AXRdm7DIH0drJevf/jC3KzplJUr4f6nbH0sg/7Q47SBqG0op49eebFOrxHFL7z+
mhcZdB1EtwH8BNpzeup0lhDaXVk1zvkr/s/l7QdrlyHfGaYmn/VwtvaDC6vX92XE51FEwAB4keSd
H+tq4PHEKlQPUE3vt0K2IilEm8eSNvYuEHUPGL63xBbQNMncDZChh1ngcwsdOBBYoSxSENriH5dn
ZLjiv02ngM2DKf0mZU6wX9CZv8XJ12x7hWxsbAobHaOZnhlpIpJe8Pvrj3VhC66VFkZLQJkiwCHY
L7g7c6r3s4Z1y2I+xHgNSnlhGf8HNP5rmzc9sbXVYbNMmfPSLdaHn41vGUyovh7ChfXGVwvZpfbM
6mZRR5ICWjcQ7wmQzWNKiycrk6eq19eM1i8suXXzHv6PhQFJbTzqOd+U47ytHPn29Rgu/fTqLhoa
afExQyKupjYe7HeS/vj6hy9833VDnlb1tCzUQrYNMwQBKJSpkrrxxoPIO/lUjo338PWDLnzktbI3
mz3PBDBoPppRxsQyux6cvjK4Um75L939ZEuuS46UNXNPObhAjjtK6NTWUOriPZrObStD4sGT0+6h
SzAEg3ge+Jhul9Gt7nlmaOJ4Lt+l9mQiNcGve7HdJdGjnDaZJap/m+a1kmQVDJ7j5/1w9PzKCVXQ
P/VN/wyV8ESb5kqYe2GG11qSOB/I3Ptpj2f0m7TQtzxrXiBDdwUb9CmIFNf82jDM91tI1LAWVV2D
uercwk1g5USi6eyVEhbSsQGUL2zQcdKh2gxLzTfwV8l+ZOg97Us5yW11Nj0eF089ib6swfpGS7gi
PVCl8MeEIaMWD2bxpm92vgzJBHOl23os7QjwFxNr1jr7gSPvaACNPqF/2N1R5N0vqZBQIZbGrv54
/ZCilgdZs6Ge9G25BKDIUh9MqrHjTZx2jG3sOnNCT8KrrXzNCaxUYzHoGjQr2m6cxelvKDD6e53W
MgOyFOoIeMOlfMlzR96pSVZQkkWdxWcqSEohVGTrur8XGRnv/DRr/6nG6gdr6AokAlEPKRE6u4NI
5r7cCE7DxvHCrzfjf6WJT7bLGr+iZzazjKCE3kyk8ELXgvIHWiLNIVgmvrVLh8RITtGo98fqBMJk
fk8hTroNYFn80OWef8tUPV6JBz49ghA9roOwNjWkJq5/8JZXiQTE6xiogqi4Z+WV9sylJ5zv8b8u
mJFxPIM2+XGumr0a3OfMg/EwY+y+Jtm/mTEEa8iD7gJTm0IsyDLhM17dQkds02W3LagOgf/76+/2
6RbHVK2usqxqLBa4cBll3nKau/OVpn7YDr2yxT8vLQdrtAMCsKnzu2w+coure0angIbFmcPJqmWI
c6jTvXRp5b1manKuxWmfpkEI8Vc3m+ZyKfWiM4hRejd1sBSxlcbLMMFp7IGW2bc8gAKBTtk1I9UL
a2HN28gVq4Qzy+VYkCw+9y6q5skTLLIDmXz9kS6N6Pzkv1bbxNvFLocgP9bZ5ORoHjXmLUOxOWpm
6wy58At+q/tqPlpe1f6g3jz8E0whWKMgBIeid4fu1RFWOgcGZWdh+uevx3Rh4a0REPmiHF0E/XJk
JthpM+yddIyp7VyJqC99lP85AlygnMB/OgD3HRXNdiYysv030V8RXLr0+qsDQCzwKrVyxg8IEe5b
UF6dFnokkBf4enYuwDYDd5WIgT3TAX4GnFvpmDtRyFMmxo3VNHeyqDY1tZ7FiFac8ct96iwzXMHb
924crkzep/EtdtDqUKgy0dGeF8sx7bS8L9yh2fe08jaDl6EtAZDNrq+K7spC+PzmCII1aAIEXwhL
zbN/yHH5bn0xDfshDwhMYMoqDOzKvx0Aio3JPDkbWAk6McnQhzCpBkswq+Di46T5tYrGp3IFHl5m
dXhQH1pWsPidj8rDvTRmR/hKpG+1y9yoqiBsFrAm3bIWEshjWdAYccQ1pO6Fo3JNgkjnNIWlnDUf
IZjuG3ikmBeHBKHOp4Puf4D4eSXFv7Az1kAMYdXQZKjUcuw0xFHmzPYiR0GUjgGT32blleD80lPO
++avIwsmVX4AoDQ8TNoHTX5V0Ac5u7tfDc8v/f45rfnr95kfFE6XNf7BsAzwL8yT8ELHzJCA+vP1
Fvw0QcJKWJ0g0kvHXEi4U2Vivgt4v/PHa/njpU+9OjyGHoJ8HLz2Y6Ho8s50nT3YIE7Glt/5b4vV
Vx8UTIUDo0t7TYfj0nytzpPeQs8KlC3/0JE2yueXoP/T9DOMq6/pM144M9bpkp1CSAaq5vwgIdEZ
uXTadL3dRakDCW+LF1EapGbz9Ze5MH1rtIbXtuDugtqBcs9rsZg71s3x4pqIUxG1kFYtezv++kmf
ylThOFiDNwiOJgq3aViUQVQh1qMxUZbPJpLpVG58FBO3LmFqm1NLPOhKVke2uNmNaM+CNjofd9Sy
1ZsRVEVzP43QlFzGZFZwGAG2vLqBYXyQKG3prSZWGZ1tEhJZyfH167e/sILXoJC+dk1FNVbwpGHI
3DfPqZL/1lMP6Hmd/bX/piybfW40voE3mrCU3kZn9p7kFb+SUPynVvE/CQWmfnWCIJnnHHRvkIur
0XtXhOIE6S32UMCvJeKNyCGcXbE7z837uAONMhYLv1s0gWKuWaCp63s6CVhmb/PReBEb0S/XhrYQ
lfeK2B4zced0Q/OhyxR/4VT4C8CAotSn2fea+e5+YXCBBhYIeMG6rlCIs6y47OgQ5roAh38hkDla
MnpglfIiq4b1+dwWZ6uQrn+YAjEmSJabA7MkD53CqVDO6yD0Ni5yi38RfHMsCUYsGdiuyyS6/Z43
VIkr3R5qtgSgrKYbZUipYxYE+/W963QPqpx/phCK+l6lxPxquG1PYFZYNtzPyZhMVcEi4vbdNVbe
hRBnzU6p0OGiM4dguAdFwooNyBar2M+uHRiXVufqfNUFOBSlVXdH11EaFBE3m29aWRZP/7b4V2es
6+Crczmxg12IUxWoV1nB4+fffnt1mHK/6AqQ2ik0zdph06MoHJF5zq5EX5divzVGhgBei+6wXx/9
Wt2WBRQe8uGQT+1+HCHswYI5nFHYDeeZbHAD7noIbMa+dU0d+sLpum7OltLx5ALXvGNWTwdSz/Vu
gG9U0jbiRJmjo2WxbonF3e0/zeUanAMJVNsHOZ0frArc7ZkteyhiXglCLqzgNSin6YNsTCfoEwwe
1AFsHfXsz6jaK6vgwpW6xskMqZvnjZT80GjQpgw0UKMcLeZtBQblY+pV9ZVL6NIoVketTEfghdKO
H7h5GpDogfV7DVN2aQirM9aqfK0WARCIXLownX5AlDIO0BUbIT329ee99PLn3f/XPeESMvqWIdiG
rX/LB/WSpxaU5K6pAFw4RNZAmWFgXcM9ZL5ALm8gPP5hVPbr3958dYDAhhJc257Nxym9H9UpcN+y
6u3rn76Qz69dp5RL0s5uUNaH+1A8WSRpShV7zs5BbpfDlmTGcp3tx68fdukLrJK5QmvPrUrk8Ays
DwbRLJ2h2mh+f/3r9L9awCf39Bo5g0N89mwfYA6IJ3cYRbZszUKqOU5hUvu765n1RCBdwuKSQlkw
QqG+Bd/M7vYK3krfA3eRAJrtF7PQbemp70sZ0NueW842gBAMw4UMi4Gs6qkdWgpae6EFXTw7yZxm
AHpZ9RAYF61Tn1htmZs6JWI70cZ/D8hIY88uiueCZWLDgl5sMiBcNjnE1xM/0P4dY62dhq2bwYQJ
2TzeBajfqFbCPINP0pyrYO+LGoYXx7i4vyEt6AJ+p6flT1sF2Y3pMnJKYWEcuT7Q/vNI1M3ous2m
F5YfQlKm2CE5rLeFI+z3rnaaKCO+jNPRyndsyJsdAoKfdtn7Gz4UdOvQpd8ZQn8VC3h/yu7rUC91
sR8r6/vIXfOga242cDi0n9BdeU116ybCKqo/dZUi7O2sOnFQMLxz6gz/X87gYaUzhIbZiEnsBcLi
Wc7Wh6NUHo4cEgtZV3dolwQVXNhTklAOtfCSQCFiHKAgoxY5PY2KfldsDPYz5f2tKye6gxxRGVvV
WO0h/B5Eah4QjGXAS80LmyO7KX9JT8FjzB6HUGiehzC6KhLINUC2loDeD9ClWyaVR6uDajlc+ED/
RmU20NArisplDu7kXCuKDuhIoqbPg02Zg4NgQ1AyHsrJjVyjPtwCrseOB0ByqCYFzQivyPtQNW63
k3U7v+bC5YmjHW/PnBHt8QaVeGuYHCuswZvYLAQHtOuWiJx8BFx3hQWmAyzZ0zutjL2ZOtj3Lo2C
s7kY3wY+wbM0a6oXK63tTT0V/WM7TNO2afnUgOGvzI9ickHF9hrfgcKpOyYI24okNWr5nlvTH0ex
+h6yd1OMT9ObMJt8J2Ec4SkUmX1EklBn1HO6bFyXlGHre72ENoHh96Id8xNpdAOfJc/tNx44SZgJ
CZFotzc4sIu0BMbG0+9lVjqbOueIB+ve3tV596YMhw58U6f37mTTars4crqbrWaORXOecDNglWjV
30y5nW0sAbtJn6TQFBwL/5vOoNehU2TwIQDNXXGalny4l36p3ifhT/vCm6B90420j3hryl1TZ37i
5P0H89r3ZhqrKC/rNKogbHdIp7wD6My1twqkAz+y0t5NagqrC1C33KCMgzywnwesnyqUxvBHyPjU
4FxPkIGK7UU/5q3XbZgou3jEBo0b/tSMtgX9ozRHwFCX6sEX6AwRVTe4XbLnsiEDjFVy0RRJFeBy
w5LNI5ehtSJkx++LenpdKFtY7Mte3C1lA5SAtJAJWwsjA/ZS6ng3wIbLuO+h4B67hRj/RTEPCeUa
lzagaufWqBUeWj7SsBb9STn0G4ow1xoxF477td7l5HLajm0Pwn09fhQVWmQ+peFc/ZtJKYg8//dC
n1tFRzezvIMjanjDexOsMumg73LPNleURy5c6mtgWmlm1oplyo+yaPjPIRVLGQbDfA0peWmGVtF7
Rmy/NRmsulu3oElauu5myHiGmoXzr49Y3bkj2IMOgx/iYVw4RC6gHaR/MLhwfX3nfj4AYIH+7ycI
vNo3qvTcg0LtS6bvmQSD9Bq77NKPn9OCvwK2pWnRs/YLyKQA03yPNL9VYWZJ+HMH0vvz9QA+rxX5
a6CaUwnUtwiKB9RbJii4d/4BEr4Q6c4ZDWE3P+PWqsmVFtSFh61hO7CHhvaRxzEgjzYHILefUlTX
oxE+kbDImJ5r/9p3uZQ5racO4nEaloiorFoQfMuN/5ZbMww2AdKnBT/SXuwKMl5pzXw+rGAN99Xd
MkKHUPsHUUxRrb+zQsRV8KTbHsfqtQ7kpcWwSj0CqHq6mCjrYPfdrrKNQT2+/wkD3ed/Wwjn5/61
2BCHDKnVo8bj1oJvGPEVrKhF/lSrcgGefip2Pqqvu68fdsEpxV+D/3rmSAVViOzocT/d+iOliH98
Elo++u9dBqX7MFdT9g3QZHljnF5vse6DWHfddCUW/3yFoAL+f8c7m2CBdvaYHpbgIxieaO8/UEZR
psK9rsRDBeDC12O99KBV8kKFcsvO4PalqV9DQ6lC8bInH/PUQJZLbLEpvpVDn1552qVlsjpRayz8
FDaguNQsMsWTh3vZCgSU5KX9b+aN/tpCDZU+DtZrHhwsbseQlN77JrvyUT5Pgv01ehA2irlMa8yV
yGEratFb15pvUl695vY1J9MLE7SG9+WmzKfFOOmBDs4NFfbO6f3Y85YraITPL0x/jQVCGpBl0Db3
gbWQiaDdA+uuwaAuTc5qh6IajfKStoODv6AZp6owIyxi5CTyK9WuS+9+/vO/jgA3EI2BRLd/aBo3
CebsF++razDiC/bOvr/abz7tbU8h7TpALtSKuGXRkycKJ3bms+p6zj/a0e1uvA7CCyBfpRGIwmlY
ti6NUyvNtnVK013htnW8MEPir7fmpRldbc1MV3bbnj9W5vCImPQwN/OHkPMJDkfsyjMurbfVhiz7
c+OicfhBt0i5VJPBCWEoX3vSXLl9Pq9g+P4qwEGdqLd1B2kzXy7P7VQ0cT01p1FCIU5ApVZnUzRX
81NBi59fz9qFoqi/dpYbqdfa/YInGsdON1mgN6XCFxLeW3FO/lign3s13uY+JDonFBcKcy/h5/Vv
JxxfXe1s7GardSQ7NAOERyqYwm9U7iBXgKjLlW/2+YXurx1RgoFhL1Q9VLvt6sYx/iNkzL5bnZX0
gf8dEhvXEoQL629tWdI7do2Cu8Id1A+wBjPDMy889Lego9V619j+lwazOjZ8i0NOtA6gOjWoNLTc
ufuFYiyPG9vJXrK00rcMWIK3K2vj/6tZ/W8RyuerUyRvCQftaRLHdjFKhmNQV/O2YczxwMsv5Liv
dalfy3Esg7C2O1j68CKt3px5Gu7zmulbUdnDEZ84f6wl9bY1ULd7RKfkZRk98ifDN3hugka91KIF
QxWnAYU8pS2DF8srZn87jKR4qHyY9hjbLk41d8sB6On63VBYQyRpU7tb1Kqq2zF9ttwPj8ILCqKO
ug7izHwvSzcSzXIAAW1v91PiQEIFjaioUt8GDoMgVseV/m1Ei/V+6AI7cgpk37Bq6Tvn1m/wOBpZ
sgwr9I0qiJ+K4Cf62XExvnEIL1km23IFaKVvxzUdXpo2n7eicJ9EU/+EbnKYlz80QOdzfpfm+1S/
U5jkNBxTlBdAfv4pvHJHgKRnDgpJLRSXJhF69CdAaQk7tzMHH9J0Od/OfrcPjEDwTrMlHJmzyQf/
jk7vxLFAWrajhct9J4KEy+5b78xbjliLUQg8d9aBw+Y7taYQhcpnQC6efP4KqeuQE+Aw33LV3Fpc
brLS3wxSYKBT84Re2QbG5mHh1OVGF+88TyMvf/cDdfBmIBtGtfxcaucBUv7RYKadarwDz9R90NLH
wR3zTQZIaLWYzahfAruOrdEPiwxllVYDDEHyrVt9EFSiFAxZoEmK2+NU04e2h+sA/nRovMjPl6Q2
t4X7IeB2R2gZOs3O0CMtAHKTh0pZCXS/uxlFT3M/lnBIYe8kaMNiZmGGN4fnUT2dILYBnxTTBqHf
8v2iCHgpEEM9T1Gx4YuMp+KpNjyGBmM4W8sNNBN3naZJXgoYr+ioZummQddT+2MEBto2Y0toOgln
NiBLeWYlHQx0nT+ZQyQkV9vmo8lvYEIYDTJuimNV39HixJV9O/8YVWi/mgnNaRJmJ9R+3AO9tXeN
8zIjU8Mrhwugr5F2AaX6ZU/5HxsyX+nyXJMtwvgowzKF8lqoDqiOkmIrs8RqwQV9rZaQelH60mUn
L0+adNfeAfVqNzcmOGgrap5ZtSsfs/zYQWYP3EQZYXg2DfnebU8mjzl8C62nQR5YC7/0sBui5Qki
oaZ6mF2gbkWY8qhuTxWN2umhhpZuH4Pkk4xtHkK0fr+gxNm/8FceWDtslKw6A7n9jbsFeOeFj6Fw
5YmzLrbfRvxXenfyPqt3fvBCzW4+eC6ET72w8yLlvs5/LGHeSG++Dx5WhgI7F+gA6JAJHXIb67E8
VNZDVsA41AxhCmC2N2BHbrhgoV29kOlJLrfpnc3acKnsZCjyBBnHFtXM6r0HYhB1VPsnCmOGeDun
5LHDariz8QSbqF8ORRuWfF/Wjxw+UKAeWzKegwTHiTtimkLinypyP5p9K2Cod7O4m4A3kaLPKQx8
urtseuLlbqzvBj+DmmxkQSNenYY2rnsEdFtVvhl1U0NmssseFnj1GRpixeXWHdaTNFEQhKjrztmW
WJtlBzEpqcEY3QKOiFry8DiiZg0P6ClWB/h+QkMgb8etZX7A09rGIH/lTew8eS4irB35kMuus5Pq
w9SxyCOAc92P7k+KI7GLrQzE6ghDCfgvvFthNvMQltb9MB4IexPWaSSJzx7MGJZDpF+kn1T6phtv
BmAyxCb3I7/fW+yVyc3ZtkS7j4xA7+x20X7Ilttu3NXLfoIoDxvvBUD5zYGUMawFQ46Nj5vdA9Kj
bBM3iyYeVs8O3PrQMck1aplwU6dFyLMTVDhzKDX7ww00XyPNkgU2LAuNCyvh4NdSnN9jlMHvUc6v
Tf69ZQ/p1MUpbw6AhJ/1/UOPFXcNoXufODtZavD/IYGaYnuXx7n8bXXPdfPRc2jLp49QU8Zv/ybl
rRx/EWOHRmaIOpwoKLMQjp53FpCZ0L5sJrUtNHZ+DmWF31MNdQO/izV9N86uQjuppK9QVUqmwglJ
54W5gFtaOcBg4d5bZpTBvw1QT7OXd5W1sd/cVsDwKPsb918G0Nt11aK18TgNJRyCXrrqJWv3A9kK
j0V5ayKvPnVAWbc6he1EgzdDuW6+czsOlzYPECMRKpCPGZzrVD6HgfVDib2lfnF5tAMY2fRD1HD4
2kHQdJCR6MhZ1XZEKXyw/F3tAd+KF3etm9TD2iPoP6PjIKek64aYjY9c35SkSIqxRwiaxSmJ0BwA
XWmIanNXERXP2IWB9cG6dA95vU1abUG2gvfTprXriIkcFe5HBRv2Wu0yeMo1gUj6BngMWSVVlmg2
h6PuQ9eQW3sADNt2Hp08h5j1vZHIdTOXRDJvIvhURkAGVihjZJ44LAyfeZm7kLgtPJ6eXPTfZlrD
wOkJBf6og/Wf6ukWfjgPA4MDo4GC01TccD3d1rj2aEniAEp9AziibgmHkC6nO/TlQz3rJyb7KeK5
eFTpHFv9Hz7XACNCbA0dygIueThEnCUPBwdF9N7fstFNEPdgSuAUSN4W0u5nLGHl1lFNvqM5i0X/
J/PfpBJbAqpYqx8d/eAFP87MwnHmaAZPyWh9GyYQyLVIBpAyalLg0OVJDyl5XE0C3uWkvHHq6uiU
3s4w9AVQRP9D7DIRKQga/Yuq9h7x4M+lXxZjPaRuqiLT3KnqJujyWOB8qzC50PRBnITogeLkMhWo
t2nUgVPtv4BnGrp6dqPCTlwfqiEePA0Ch4SLoXs3R3DlR1S/ixw9obzrHvNhfiJ5M8KBAIjsgcO9
AcvpRvE0WfpxmwK7idzvgVN85c69LSF1HRZl8xCodyKzWNpOOHZ/PIseHYHLqGrgHXWbpS/Eo3Gd
nqzsHgpNIS3uHTy/6fo71JbClEFVuvE3mreg9usTTdV7x+QD5jqe9GuwsHDpsL/aKRnokMBa4AjO
36+ib97GoYvRBUAbCqAjGmwEAJMdMQknv+tKfCtIsTPcB0EE8HI9/BnKt0x68Fcw1ik1DPro7Nh4
dkKdFOOsTkNT3aIv+MPR8x5WmT0iG57o0txaKdSi8/4RDMNNOcNhBYagbaa3EG/c5n19V6hpZw1q
w5xmP9hlEcIYeT/1VgQjph3xcI6N2U63OH8hJnDfM2CxKsl+ov/kJJBbfg/gghGnFfsjPEgmLqOm
gMnh29lqqTYN4z9JOcitgXz5Bh1bN8R9SkJ/mcfT4tpIwhEPF0/ctD/SAOeFK+cMqwfhlmcSMiw/
coIQQKURR7dGN2gJW+AOIMyMciBhIghXy5CxfCtovxuFu51E99TA5ywNECQgL5D9/JAvFkJZDYO1
WieQScAFZsPQxrb1vXL4LwZfjdBNGxFnVRYD22UjNE+DiLlkD+GGaMHRCsuPMcnTCneVVVpJ0eIW
Kzo0M8eOTRsozfxxcdkUnluESOh2mQtKalH2t47TkH1NrN9mEjQixaxCAaO9iIiigYPk4Mek9tyk
7HsHTvTWC7ErZLYjioSpMyYuC7DrIFg3dMFD4DbfIDhzw2v2JhFsLh3P4wk2vGOR/yRy2Zal98T8
+tkHYdWbob9bIhmeIVIfn8v7oZvj/q5UpaLa0Y9BY3M0xVO9dRh3brFdXmqUZJMG7vTQBnZ+S4Fe
Zwei/beuE/AereH3YRWIeAVT6VupHRqCd0HQktQ8LIz+6djiZEwPiZ9iQhTUoeXoGQLGgpZ9HMDf
JPFzELGWfATBOO+PprT3uYsIZ+YG5oezd9OW4g7Fm53jMFxfZXuUs3Y3M+Y6Ftx8BDOJkEb9Sv0l
yXEIt+0SD4EC67A/lcUY85xtvYlHjvQBHITAVNgisY7QGttkUxuVFShaUHAIc94+zDjzNE03o6fQ
DjU7MyprJ0pjwUu0hPynDsDhU/SpZd1j0Ka3NZO/Z1Di4CeQLDVuA9YBVdQMDe4s+N07HCLH0ChB
PWs6R0Zps4cWRRv1S9PEWYd1uLR5E5qU3ZQj6hiQwENS6geosA/bucO4+PxTjnKr5HDfL92L4/oh
MBVh5miQGUj16HTpho7pn9bC6ipgGNP287gLLDC2YagHnpmcPbXr4IQRj8D37N2l5K8e9vOuAy/r
pjNds22p8PdDV4pjbhokjQMrpUCvnHcPge/0YzIumTxayncPjR/gZbxavkNVQDwXE3G+tb6FyAXt
cGGHQFiyzaBceN51olCR50pIS1sVu3VTlJnDui1xiFfS+mFM0Py0rLm+FcwdTt5AAKqccpjd9ErH
0vKmj3noqyT1MhpxO0eru+2zWyA3yK5VvXmXnafucNEv935QztsOjeQTHUV9akGqflK6F4+mMGn5
ARJdkyNjM+hkQ7qbvn5dazgXFD4pNKztDA1YNg5zG3KUdBluhiDLbx0JZOjXv36hrLY2IfMsd3Bz
0CKPMvMizd/S/MeEoMMdcVBSXAyTHWs7v/KwC0XC/1iZf1VeYcI5BLitwPIYnLChpwaVGg2Cx9dD
+Q+n+9lMnetPf/18uQzlYNCKP7rbdJvtzFN9GO4m5JN5jFJsBCBhBGO9G7bBQj20d2RXbccdS66J
YVwa3aoC5WXK4xzR1zGQH9r5GNos9K8hNC9Ut7xVtUlDjQvNEyjPV0GLXDGLQFStI9ukj60mgHbg
vvt6Ei+ttlX92qPErb1WwSc6J4mBopJXB/uvf/rC/PD1T2uFIiDgEUdraSFn/ijs9ji0V9hRFyZo
zfEXNoRhB6sdjiLw7xqh9gWKFdqUdwh071XPn74ew39Qy0/W2Jrnn5ZmmGu4VB9LNLx2BVfOj6rW
LjhK3Nlw2MB+s6nHEy7aBY6uGrCyXaP6YAqV1fFnBd21D5HVtA0VGrdNOJs8cCKKK6uKICgDW56v
3/PCdKyVsauiTbNZeMEB7hqxJ34MyC95NcQgd4Ioe9WT58LRtCr6k9EvrcZHR5hbyx0CkDxcmuG+
Yc0/+C14OE3XNX9Twguh9vtjAcFZAOrPdQH7mqbqhZNvrXSA03qBG5Lpj2KaAStpkUoW3Q0lzZON
pl/z/zg7s+ZIcW0L/yIiJIGQeCXnTLvs8ljtF6JGZoEYhX79XVlPPtzCRPitu8+JxIDQsPda30Kp
EtarCN0F/rnZbx5QgI0xAkh6ZM4hKBd1Ahf38taNazktC1/XHIIwwblT+Lzpz5EIdjqKNXQm4qBh
elwZUgtV/LmdO5Mq9adOt1Bpt+yisCqiUqQy/xkY0OqPECY/fDx2l+5kNo8aR8SOuEavKsMVtinO
Y+q450oX+8/9/mwuzZsEG48CU0VjzKGauk1EXnPxOZ6xnKcRdMwnXjlUFSQZHGUmMfzX9vmKsGTp
ybD/XeBEYwW8Olhhkql7FAiP0nWyR7dhpam79IZnn3MzBYEzkYCe23zqN9LqAeVt5KvS6hHxi2tW
hqWrzD7qVLYlPmqQUtCvAS0lQpa2/MW4+U5L/vCpNzy3mEdRC41wIOyllr8c2YdTW+Nbnjaf+nXv
OqG822bkbluTEhLwi8F2vcRuP+yUea7EGu98QUkxd5M7GnAIWSEaJ42+1F6wHyA7FuIpCKZth0O5
6lde98IaMXeRa0QjlkCIqost3qLYPan8dgLbx5m+gtOzsub/dZD8Y72cw/Mn4w+DpLk8R379NICz
HuL747dUx+7vwCH5qyVBc0cjnHenPtC7PoM4HcbQYDMWzJyJ7QCH9ar+nohcULTBUMmFKtv/6nkW
ZylUHl4dl3yyUzl3nwspmlK1Iz3zpn0KrNk5bNoniPzsIAb/ePQsDP+5C33K3DTSBLOP45gd8u5v
cq9/zLjzxhz9/XOXmG208szzSdUGFsHCzUamSNSqW3anhThCY71m6l3wLcs5lj8yOdI3DYJL07F/
jYWP5o5ov09V+iOHzEBn3RPN1R1Fun1CiLcyAy59G7MpSvLCo5GGCb7K+PcM0jaFDllZ19m2c8sb
dD5/lLW/sqVc2ArPPeka4fANq8G7UY16JuLa6e0+2d2fO9CByGNtlGY9fhvVHW+Kv3UJv7QB6v0f
j4GFBzV3lfdxQCAHbNhZk1td3ic+PeVi12XmKlrfDvUavm3hIc095Jmtow6q1msxid96CMScIufX
x7ewMD/NbeN5VqMOXUOzaTPNTsOEBERSxdGr36bVvhXK7mCRZSsb+4Xd4BziL1kBFGtcEVgvJXls
o1Yhxqku/WGTcjqeEHE7PaLR3VpUzkek86Jg36ysJ+y6fP9jjpzT/TvBo4Sj5nhGTf6rTUX2DVm6
YpcCvLBxaFlvmdATzBm0To8iQ3NVDVOx7zMABY2xKeBPkzl02AvIsHcL9+LZAkGSboyyfGJ1d8pN
IC8k09X3Pna8GwYg78ooW5jM5oZN5Bo6Ps9heazRbPeKXyC2wm5z104rQ2BhdM0h526UsAHlO3vm
ZTScQT4dIfNja5rphW/k7/t4t5AzWGZLagKERjFv36LdGLHX3HtwcXAPUJVIaLzyhhf2bXPcedFm
LXVzbGIpuMLPyEgqNiSY/BOyD93jxx/LwpuYswMqGzXKU5iNx/QVsVsgRnE4Z6/JxGszytIVrqP3
3dOiAGLh3IvsQc40qosyhcnYe8QqgB2D/OQCPCescRMVSKdryTn1IrrVRYb6Ho+6veU9WmzIj1uZ
25duZrYJjWu3rLp4JOccmTKwv5yCLD2m7RBa7t5//EaW9GNzaABYdA3Qkz09q3J4AOTjiXVmN/nU
OfZGZA9uOqBAi9z2fTEM/T5IXXbvWiG3FexyK8vl0sC7jvx378zJO1T3+5ievTH6JaDy4rV2UDYm
+4/vcWGKnvv9R1RPKyeOxRlZ9xvVPPn4dRf+tBR9iGxoP3kX15f47i4KFL2xi0/IBfirMOBHBh87
8VfUoEuP6Prf3/24tSKvewhkz8igqbbBFdnI6ybfCUeuzTNLl5gNNoQ/wCuacHMu6v8iW2+kAw1R
XK3MwX8J9v9YPuZ+5oiNBWRYFCymNC79a4NIvSI33n4vXbCSt62S+kc1BmYKdW88qF3cDD40i4ZW
g5YaF3dVLtjvnFFvB2UZfZV9C3d8akm04q5ZuP+5KbppXG4QBoiwbLQm0fYqXtFGORgz7T4ehUu/
fx2d716hSguVj1pN59xzX1k3IkQoBbtM0JePf39hsphHB2CJ7R1Chuyi6juVscOEhQFb651EsPTH
V1hYif6qid/fQeO1UqR+elFMA2087VEEQdzJAFmE1WU4eRl8Ze5afNrfB/+vEXNdbt9dznZ9FNWM
0fM4ZqdxFDul+YHz71ik4K+8UW55V0jM64hlzS2kTei7G/aSmJPXwBw36lC7bw5hK5/30uOdHVeg
2JAM0mFzzujQ7hOSdkdNfXcXX5vpufSSTw7D2QJmGcmcZKL2nHXpocH3x3rYMR1nZZFfmAv/n8U6
hfIxQ5DjmQ+Pjv/b5xKwtLfc0hAMtZVvfWmkz2aSAjviugB4+DJmnVGbKo/Vng3MGxHgWsmVwbhw
I3N7Nc09B+bhyZzT5Na10Z2i0CE1IK4M4F4mh49H/MKdzKMJGInrUQ3eeI6sJWeZsekQUTPsCjhQ
V9b4pUvMpoXJEtAjLNLXctGPT0WinR6CqxS6F8wY/UqBY2HwztkVXRyPtGYAIXuRcHZZlX4zrGTh
aCHhSJyVh7X0Rq53+O571fmUy8TXBs5W17uQEkZhmHnbo9NGbGsNRKEceufPlYXmds66gT+ozvA5
4mi6HzkkZvBhVN3Xqsx2rfPt49e/dEezb14VRZ9QU6cATX6V/BFx0NDQFKGKNSIq19IMFk4Pc1dn
Peq8jbRKL1WUXpxRPElvjVO79NOzOoT1kQqZchSobERvUhdxxgVb2TcuPZrZN04cnfoKKuFzXr6W
GkrD3wJRGUH6K5BrndJ/X0LM7ZxQgGRIaeT1RQePcZqGaemEDQJBU3IzFGJlGlkoEIl59kDt931B
Wtc7u6B5Fz3+emBsehxZxb4hkOhFg3uu6VBvtepvBsE/9UWi8/m/H0sntB9x+KvOXdGIrWSQlVc6
MDvZaAcQB1EePh7C/16zRXCdEd59lEOUJzrvO+88CDY84vskt3iqExhPrrfVbtxgd6XINdDQX6nr
/btGIeYZBV1X4IJSuOeWG2Y3geLyOJJEbXM4vA9Ah7i7dCi8c9MJ9yeiVIaVO118k7P9QovGg5qC
mp2tjp66wGtCb0x3CvvEcIwmiF+iF6dyT4hWKSHAbl8+fsBLo3Q2R2Q6dVFPaNGKVoPdTv0IO5iE
VLGfMgQReEW+a0qIqT++2L8/aDEPOyC8p6CDglzmdd1NmfNdW67tbxZ6xiKYTRa9UV6RMNxIWoQi
2RUQujzHO7j8t9CzxL9wkoah4t58KXZgA6zMIkujczaLWAhSsIE3zWWEFWvfFAUSJyboPuugwfEs
rZwN8eE6KNVqztO/l1sxNzWyFIiIpuYVQh6z4eSXqbyhLmStjh7XInL/vdiKubE6BYUM7BqXnovM
/68hPD6mEiyXwm33A53WJBBLNzKbQJLC+tQqvC5avFH7oNqfbb/yVpZ+ejZnAMvdOJ7x7EU6IL/Z
FIiYUkHYFpHVnLO/RaX/v7kXc4Q699uelsqHVIQVLfS7STn9ED5XL1kx8At8HbD+OsHk2Y2Vv+KO
6J+gF29VWrc3nlv3+yyTpEYInHysJdNvPK0ha3dG2GRC3kf+tjeZs5UuYsXrom73H39+Cw9mbkXr
VYxCFSnouXEkOGMtLgkgKwPtIUlWDIQLg2fuQkPOJgcPiKMr0tjNoOxWo37K9XdA93afu4nrzb1b
ESwHPd0KGAaLDCI7fHM/fBu1+8aL10zWS49pdoRpPJIIWfr4AJBpGDZeearr/Eti1uhcS78/m6la
iMGm9gowQSsnOzlBnuwZts0bV4718eOHtDDRzgn8NE8dTExQo+eVfUVi7svE6OcGkZwtGCIeC8gG
Bbp3vt+GLTUX0HZhhYA68eO/feHxyNnjH6hDtEuAAQ0gluuKajsBaWOytaigpZ+fPX0SRNjLy5hc
Rjqc25geVA2IkfbjTz6f2Zrgjlb0GYAAF8MfRv29qH6bNbPswp8+98rmzCSxHhS59LFmN74XNYdR
FNM2iBldOZcs7H7mhtiMdkHbVU1w9rzU31YgBcEyMdrgDI1VBiBF8ZxjQSCEos7l5cFKcWIB4QAB
3/9+1BVg5JXbgWzUKHJEzepkiXjgpb8p4mYXwH4JOVgYNfBqcJODDN2vlBMWbncuT+JYrT09oBLO
Ijjhorj8kgbqNs76vfU6ZBE6MAZiAedsrYpGyV+izj+WjrmnVSFxRBhe4i1Cgb3LkHv/lUxuEAFy
moj/KiGNCPHcS7tXtDb7xEH8MpwxvkEvAGC5IsSDImGmFMOWRin8jwitgTNJqyOU1vnOl82j1cYP
R5Y7F5VV/ZkXXX7xE9QFOyG7cHQbtk2Bw9j1eXI/BhHfCIkOaSry333R+Lsageo3dVHUm4wqsGu7
9gn8t4dOO//1iAzeR7q+57L/FTSwTaBIZ4FlInbTj9kIdjlIDprwbyyCn40QXuDoEW0Vm85+GwyQ
iwOKh0xGcL8M3E86ecoS+gLRvANWqDtAy48mKpapjcv9X3FjSEjy9NZjHj3Z3sI0lkicNZzAhH1/
DQKavvpBke5SB6Q6lcujN4jq4NPiIfNgVxk6e4rQXt7oaPiJA58XlsP0QDXwq1UywCc9mWGfgMp5
gkh9upVXTxAdp2jrg+uwHT0dn8iIjKXGegfbNPdVL371dYGsJi/+2WfBn9H2cej25VtD8+aQCgHR
IbXNkZYgxyKqaNgXBRrarZeXG1b3046Xttw4tjhTr7v0cvDDLo+9o1YuKp/xfQGU8N5OFupgNLRC
d0LoBoQLI55C9TOpx2993phNB4jnLi3wT2qUt27uu1vklv4uaQDPCxyX2HbeRhwVcGgRzD7NEgcN
jzLdJTECnseppWEFLfxWd0AWw5Cot7BAJHCdVI95lO17z/i7ADFwoXbwIgAbnkJQ6szWzWFXr6yE
I9Yz+Z4O7Ir0Kb61vP5F7fhauh0epgWfLPsSBeyVDhD9d1yfcMx4MBND/jMZ/sQNCuiSUAzfzH8k
Q/cjGKabvkA3ECLpN5g/v4IZescMMPlZVMSbqicgsLWZCCH33YP4e/BqN93m6fjgxvxPVfbnqSQn
P08eQGceNqNnb9VUPSKN6tvQt9UmLuNpF6BwuKnT8sUf8WAgE9xOcX+izP/RpNlXbyBHDnMGileM
gorawBWbO9/8AqCFYIjJCdtI4IEVZNpuPbG9KJITscFzEbcNGhoVGmdue9fjzgFDd23ILYVTnMd3
zAluSCs2XlaLHbH0UBcIsKVdAw9iQp/7tLlox4HDb8DzFtJ5LNuJnEnKeuR1urDCMBvs3A6Bc6SD
J7bLnD2widkpL2DvKdy6ehLI2AwBAORwA5L6GFeweMaugrelrqpr1TnfxjGwbVJdHbRZBCKPF2fw
ncAjlgXdD6+0PxHnkYasKpDp1PGLlwb/TVV3JIgdDyMABrfS478MrAI7j6NFrPPXRExfFXJVY9DA
Udoo7xj+lB0XbbBBTvkpzdNjVtmH2HFvPDn+B28+DUsZ3bSt38DRld1B4X8L+wskB5IBxdb3e2QF
wARjGjTYOy1CB1juPZ7nRYH54I6onEQShtYqaV+idETB0fTsWPTwNV2TUMs2hz1iHPeGaGg9KnLH
B/dkaS/C2kKd5uBwBj9kzEIpEjimUbzY8AJeJhSU7xoTN1AJY1LwzXSADC/dFK68lZTCQztQcAo1
GY4Qcr1gKLYHWwsQdFWwbQNK9lEED02bxnozZU4Mf6YHjYGEAiApCjgCbfXFsTz7lk/NsYaF4Ul5
eLUkBkjdo85uKDq+Q/n9kFeweRaNdxmkhOINcOYnP6enQJD7zm8fpVODRpz2J+F1Moz7+BVBNWqD
e3ueqHwIgJkEdq4aN0Ns7wpG843P+W3p+m+0ZI+0UL+Mk9wokZ8cRD+HXYfZB8yXH3UJCDDmOgy5
UfYnnkXfiCAa0UyDPrJ6EJgzXLZBrpg8Bj5q+a1OgTQcBw5KATwaCcJl4YP6ATpmEzpd/phbjFKB
HmvY9tkfsFu9EKPtMSv6ag+8cgwTJHtxy+YZ7AIcQqT4zw7etx6bmavB7060I4oPjflT5mW+QXD8
b5MwAU+bl4aVPwFIN0Q2zEY4hGvqXXnaANXhfJpCpLZrDaCUKk2drScV31qnhFUeSIDIb29cKC/P
vOXesY/kCBmVOUVpcpPR6sUG1R2JSR/m/vQ7b81vpLP+sKZ95AT2Pdpl505mPwy8vweagKU4RnLH
LKy2ceLeO2PxfcjLt9qPv2sHJrOOjAfV6l2asV+D7b6AXfralf0TTRoV1r25gOoNL74FZoRCd4vx
CKKpYyPQLUi2HQbxYjKebgCePvMUPcTEMWqL5TfYegpxnxJzBYcHBqYv9iXA8rVrWpXCU4RldcjM
2b3ivCZaD5t8gHdqkuYB/psqjFn+pgfqYaiq19gCJjpVzbNbaWcLBU5xHDRisibxHJD6JYlcZKmL
8TApJD3UAyzhxD+BW5rtsSX55gsotqX/PPrsOTcoPXbqS1y0/7kMk2pXlXyjQSjcshzGMMSoAdo4
NFDWwNUEA+YV2j4CC2QcCpturcDct3eu0Q8sJcMeoyc4OKllOA0Vv5wcLh8j8W86BoEewgh6MiIe
bkkAizYBZjJE1F0WakwRMA5L55KMWDnTCqLFmFfYh0h1D1Ojgr0UZO0xUBeaESyfZXKCt/+2Gcuv
IuLBvtUJ2yVBVx4hIB8Qjej/xBL96tISyW8OvHUGazGygIE1Na+IeX5OeuCGBh1HWzGwrxYJ6iGz
+T0d658TGdWhopW6RQw0IlxELy48gY8yrdFSF8CE3pdF0x0H7CdAn3XJfd6AcVHKChi7EXbxpmtu
MZvB6t2mX1g8PqS5fvbqJD87aPGGkQsBmMSHuo3dBr4DZjx0QcppI2v/JZJyhA2ioAQZq018jzSz
6mRgU75PxwzohbpBskrRT1+LIGofSpLyMEdx82SV1wMa4hxVa9qbJKsY9i31sG87W/xWwgtgPHYy
b9+wtN9Utqt+sgRMzTEZmlunbSdg2K++mTind/XogHE6xMGrT52XwRntvR8NsEMOPtMH0lfTyU0m
rKV+/dKL6khEP+2VyYN9Zhj7UoHjuU9hAAEqlNgbJAg0u8hRZF+1PUNuNQe/lsIWrZVPtjbAtCCN
+QpYcbZJWftiqhIO7QRHCJaBwjI5KT0mHYdjU0iYO1E8DgF+SjcVdsmm7rxbqjg9joP8nUnNd01v
vzfpyGFCLrAz0228cTva70XWPfukhh+U1tHej/x050G7eP2jwDJ2Rv+UWGnDqCdqo7CX3key43ul
KcCoadOdq0QHe8fC2+4oeB2iKs43QOhG20lwfsjGCWvg4ONbrsF+bB0n3bYJBZvPqehbjdrejc8G
svEcuPmFGxc3yh/pM29NfISXFlhfTvkXYcAOQLZTstVMFt/LIsi7Q9709SvVHLxCTwBaWQ/BHwWh
7a7xYIEfXfqnQEhCqPMIUJ+oxz2XMQzqYEttEKuWbanwor1kpd2kIzWbSBS/k1GzTay8+JxJ/4cH
uyp2MqAr+Hyiv1xF3DtP5D/zOkpDU02IogMjAV2uqWlaTIoAK+i0wD7coTW2sLCsE5rlxyyN8m1Q
GaB1PbUZm8mc2gJYj84d2NZMhQPlG3eRw5Xp2yDz841kXnk0Eyx0QWbHMGeJQPrXNIbIHtTwRDeI
A9QT5mjCmx2r/Gxv2/YbD9KvdVklmxGjC/AH2FoDbMv3VYcxkXjjd9E7GpET5r7ByScsu+7e0/gC
MEFB4dfQMGq7x66PEyyvZbkrEG63TTP9mBMcbeLKaXcSLsYbl4PX2AbNg58KeCLNhMWI8Z8IZAPY
oxNmq2Sc7LoCG5OxhpTCi5xvpGx+TgH+Yn/wnmgGsoXISpz/rIZuqUdJvoil2XIS4Ow2RL+rRCJu
rRf4/xd02rcT9t498NI71H0wV+UtkDkgE7Rt/Kccer7HraDCyItTU7XOrutASMg1UCNJ0dKvGZqf
iDLBVrZkIr+IQXYEAaip2iLyuwJuBZZg/EltKJnJvgYRUEE1cDcYrim87jZLNxaZCXewSadbiWn0
1kQ1/K4BRH4VDva7zmp+9KSbh5R5zT2m6ygs2hHgDkxUgQ8yaBbrl7bNIrS/TZbvdEXIPh8Z2ZeV
e0PiPt/xClkI6WD+KBf4CUKSboeYRnzYffOK/Utz8IO43FdTHXyBgUOFEqKsMO3KX7UCA8JGQGTE
MNGgI9Y9Gj3KOvQI6MhJ4L0h9sDcDRxEk8RiCeO4wdd+KB615wJ2UZt6C1kXrlTyFESyMtmQYjw5
E7DiipvHjMBVXrhJGxLEn+GFeuMWIWXDIQ4UmroqViE0F+w+ibEsQYJyD2EOljEcWplRCdSkSOQV
afeig+jraKNH95pEM6rsSQj+3S9x9hMDIkE8RaoHZRE8qkbY5/kVWJXWw4+gqCowF0iAmaoqEcwa
gO3gaKzXgZvcZ65DznXuIyY4BwRm7J0/ukfBGVkQh07gqD4m5LaFX3jfqOaPIf1tSoofCqltMFZX
8TZz/fYX+n/DVuKJgw2dl19quG836FTjvTZdBQA5BiG0O92e8XjYceJ5G6cBcXzw6jRUMJaHIoJz
eOjr9k4hYTFE/PBb39RILTYKtKnaRQoXia+DKHshrdSA4IzAsgE0yaGmhVk8ZUW2bxESH+YdjrEO
WBMHcD9HWO9759gU1mA80hdIEeRrk4/Zowfk89H3O7kLpESMEHamBwdJMoBuecltaYzGNh8LGMWK
ta9d0j4rP6ZiEzQ5lAu0AbC0Lg1GGQwnFUorbyjFI42sGwK5AWE9ugFRPf5tST880fKaUVRMWMx5
nFRAr1XmW9M4bM/wGB9pq9A7NBDdKBAokFSXpTc5afwH7aTy0jbNdCCR5Q9ZBDppweE9AR6+/tOo
PrUAXAHYwm1QnsWggGTIpLelbYfXAgTKUbbB1e/dy53Nu+aQlKhlDHFZn/s8vQYAJ6ifTZUAjKY3
wYa2nJ2zpFUI1QJeX4dDJ+MaLv3I0s0UjN7Xj+u3Cy2AuQNvKia3GXNUKUE8P3e5Ook4b0GZ0qfR
5b8+vsZCfXvuw6s6xERNGPPnycNOWA9AvXjB7nO/fb2vdw2GGgSAapgycq5G90U3ApMpU2vJUwsl
3HmcqobkGQc0DYCrQQM7oMAaAZxRYHH125W/f+kS12f27u/Xg4yZTxU5Dxa1E5xqUTsa3G+oqH/y
ArMOgB6mCin1yGCceqH2cI1mR+qrDOYsU63oRRfe79zF7NESbBUcGS9e47yllP3suFz56YWG999c
qnePp8Sa4TrwXUMwzJ+zorqzo3eT2/qNuv6tre3vj0fRQmvYn7UZgFaaOuzZxDlAq21MTnnzFpEj
zMIhu2b8ELXSblj62maV8zj3h1RXAz0zhMka+rP9S/ZA8Wpa4wksXGGORvBjgr+6RVWP1Ih21d6+
dH5LICfybC0HdekK12f4/pWMyCWoSk0vcfHK+jcjkgNXII807oq2YuFlzJEIOo0aW5axexY8zXZQ
B8NGZfM/yMd4ctrh7AyYRFD+WAvlWxhi/Hqf7+5nKoscoCo0UeIxUhfN5aH3yq3fYDdQG3LnTo23
8ikuXek6B7y7UkBatEODCep34wVbyAGAs2M+djYogO8q5Ep90T5Ych8P6aXXNJtYCsCHvMDnKMiN
8Ij3Q1qHHdNPMkdgAEz5K937pVuazS4klQzhoHEEIOadqiWINt3BJChpDMgKbddUa0tXmTUZIzN0
zjgW9cXL/+jk2+jfy+4J+7RxzchxfQP/6PLw2fcf1ZiBi84BBLKpzpOPngWq7qBX8rUM36ULzD58
MgWNnginZ+NKcKC86KUTEH9zs5Z/vPCI5g5cBF3pNACxDByZ2EX9H5E32RU9qWHhzy5mNZV24Ubm
Tlzl2H5Epgo96wiVw2psHywFr3RM1EqTb2ExmVtwGTZ7pT9CiF1Qpzr1Mrt2+FDq+firWHpMs489
HlB9xzGdnI0Xh5SDF5J9a0GOS/o3ZA5uP77I0jO6/vd333mtAocHCsDrLhruBtl+wxkBNFPrr+zZ
ln5/9mkHrs44l7CL47B5vjaYxLXeB1Pc5/782TfdUvgeekvRZgW5SQLkUZB427t25QUvdHHnJllG
bFTUzCIXPqi8PbRY4zkFDW6jUaPawMZ3J+J6n+KMF1ZGrZmul9777APHJn1AEtYEOPvwWEFEGvtb
BPmAi1WHSDr5nBbCm33kbOp1ZWsI5izKQhmK53X9+4r+/vi10Ovz/8ckNTfINvHQi4IhPdbj7qkq
/YPqnU3p+/8p3t0QLTd+FuwymNsclX0fR3vgZbcfza+PL38dXP+6+mzZD/rYN/Xk0XPG9QWwpyf0
Y9bEtwtrlXt9a+8+GNPYoUBFXp6TvHk2XnlAmfQk0xad55UxvfD+58bZgMsWVBYwfFJGtjimQSfB
0JlxOFBwDRoTKJd8LpFQzG2zKWoAiMmJ7IV4zZ7QGm1CBDqJP1H52StcX9G7x9WPeeAJ7WUXKXJw
ChGchhUXuLWwjh8/ftkLM8zcOqlyL60JDeAFjGAynJLqyi4FjNUy+rkMJuHO1vQeRrnMpAapIwUv
doylX6sJOF8+rUl0l+5h9smXMEa3JZh6Z6mdc12YbzITe9bZlZVk6ednH7tn3V7V/RWFz72bggU9
cKsGWM3PxfOIuVWySgdL0BtuLlGBjrDogl1d80fVBI+JiRAAr0Bx/dTLnscrx1CeTFqW3QUtFZD7
xNl2HNCz8vvHP79gxhNzRyROayiTq6qD9CwCHZthY5U7QXIU1XBqRnIQTvUyTt0vgcQ3hRNk5gRb
V8Z38Lui1InqUDA9NlX98PGf8xdL9Y+JjM22AKQhYPVBrXbOAes+Gp6UaONhJaqAyXscRqSItu5Q
H4KxKI55HwDS2voUhwNXv6Ek5D6wRoCP43Tk7JuIHgsq1B3il8XRIMPkrjNg5rp9Yb5wEEU3XY/q
oIOizV3l+PWpyX1xJbDXR2nK+CEoG3KMgI69G3FEv/EMaL02B1TVaf3oNihhPwy0yW8GMzR7rCzj
XqYyePZ9U256yHN2Ra3GQxo3SENAT2WHZmG3aUdkDTYAaqkNIiA8lN4hsIZwuD1DD+GBfGvHbZuC
VOj4UmzRF+HIixzTvdeN/SVzSpx3kbkJGlPZnYLYA7w1SZEcDjfhs0rH5jUaqThWKI9th8Cv95wi
55lBAH/tCsktBDb93kNDaPfx61r4zOYB1ExGEsVGoP5QpL/QODgHZb8nSbb/3M/PptJyQgPVCAib
NXmj7SUjb2ZYEectcF7E3KkPqw11Cg9/dn/2DvVNDmQ08glvxLHcxDt1ZHf5KbpDR6z5Uu3NbXnX
r5i8Fta6uYc/wLkvBqoY3dMcpfstOqLFtie13SVSGTQ9mbtjuRzXuGoLG4O5k1/mPppnAVLXx1Z/
xzngu3MN1f749SzdymyS9RWU2TkX7DwNWf1Q6JRhCfK6TT/E462GYXGbxF3/uUVvbhp2kUcQQK4G
kbvJ7Rsaw4MKywbAiUnq+PVTNzT3/U5E+0pKl50dquShRJrbNnAB/fPA1j35fpI+OZEf3H/uYten
+m6f4E49z40k9iKyZyq6kJqfrn2zGWIrkrVd6cLWbW4ERhsfX0+m3LNv3TJM/PaKjkYWhdTB2xQg
WODjW1m6zHV6eHcrXjnlEAcCHFBXCIRwoXEQcjjXCflV+Wzlu1k4mNDZXAC/eI84nS4A+8JHI6wL
h2k8Bu5bJZ4NWmO5RfdHjSsXW5jX/m7y392QUFkPHKFjLz6YwUib9164rZ+AB1/bJC5dYLa/4jiD
CEwDoNA06jDaBLBAxX7qrl0BES79/mx7lXhFk8WFD+2xdMBUbPrsQdRSoWPerxWXFmaWv96rd88o
roosmBwcRIceAhhZNz/QdFspLC/8+XNH7xCJiHL0XBFoQPLTVAPVHTUdFjtVtSuXWKhjzv28Oi6K
GKRjNPT64D/kSh2qqkdGAdoJXgk6foEw2aib1iBaC1Pl/4siLHXD64GQc9d6D5kcfk2p+JGNBI30
4CtLu5VVbekys90TlIeyzb2mvXjERfAyGnuV/6K7/pijhdzF1drMvyQyn2e01tGQIhJu8s8oCG07
iEhFFbYA0g8N2NGIZQhaQIAScV9AXdK1+YojZoFQAjbt/0401s9TPumcnfFq7rQL3UYEpcfWwCmP
9lzqP8XAQ4QMGtofcZpAMOuKJrxuEDWEEf/H2Zk0SYpjQfgXYSaEEHAFYo/Ifa2LLGtjkwCxCfj1
41GnaiYjw6wubWPdNkECQst77p9fmewujPtluuu56do41NGHodWxO6C3e40VdmnULyYFvxlVT6GT
PsB//5vz4RYdLoRsXBkbFyZpspgSJrewEg1mNGSmKlvPZnhKhxbyR6/5Xc3Wj69Xgku3sNgSFGiy
Mu1OYCWy+qHn5t2oemul5v7rn//8HvjSB5z3FSsyPxP7PjURgYzgzG/CWQDxjVdW5c9vgC89wAzZ
h/3U2x0Ks8MYcSsrd9WEjr3QvXtl5rl0icXCjx+Gl24WHLiCvIfYT4CK5SgVCQfKvq+f06VLLOYB
iHWseXB6ti+7N4eX6w76rp5eczVe+vXzv/9r5vc5aEANfAsHJE7HHTVbNiGvPhnX//bHLz5yw/tJ
W9Lle2eEwTRxfkhffnOt/Fpt4/OZny8TRjXi6eEGRqCbzL37WpQ727OgxrKSg8PYj5Iht56SK+/6
8wmZL126ELYOTgDjxaFQWYPI9wF5M/Zdl3vPUz3/Tvzuyofx+aTEl47dCZByJDDw6sCM88Q8UNkk
vTJvXHrbi0+6tiqc8hqnOvQzMhI8oXY+clNCHwqNK6P1wh+/NOKSRDa+GQHq0nmzAVNlV9Dkn+pA
fGnAbZspg3sVk3XntlClbydEOkHfceUPvzCSlpmlST/WJYIk8ettj5B22b04eXUPY33cg94Rlhhm
EJ7O/7Qp5csIUyLHKkMsAUFrV+3AeowrVDmgmr+yrl14z0sbbjEqY6A8JocGj6pLDzkqHaL4t+/A
X3zTVVslsvBAKzRVFtrJN3/Qm9R/TIFk7lh1ZeK48LH9n53SAyLIdK6DxE1212f1jWkLtAk93sc1
wVQCJe+VF39hI8KXxsoGxk17llrsA/pjtssVd7onMRWIqnpTwoMvINgEUsAzkEHziGimfPynjT33
F6v4kOPIywm+Rk68yADZg/pRNEBc9vXce2GB9Rcfu0pN2TOnd/ZpJsjNnAQ6tkFkgxPMGtcDa8Tm
6+tcGGz/Z790xNAgRibYO0HwxIl4ZjmwFwkzV4bChSll6b3sDC1N26O6MztjyPNvIrgy0V54QEvf
N+rKTeblVoNwC/2uYJ3YQCR4omoYYjrq+pqJk2Ip/f8yKF96v6Ft4p6qsY+yvSL2FIW5xTQWpGWs
3I4EkuSwHFN226pcrKgSPKSkVSs463DA7xx9jW544TEuPZ0d9FsICxXNQenhBAk9NG/iyhu6MHcu
pW02nY3Vw2B0yHz/DqfS94wTBCgm+duECjPK9lB/VtmVg8OF4bbUuM2ygepdSWePkuLWWGUVWZ04
YR/89PVwvjDzeOfr/rUjgsIKxm2GYFqZN1UsszF58gWCLXGgz3ZlbberunDHK9/OpSF4fll/Xayw
U5oBlWrvISdSsT25w4/+3M/Gpds1z1l55ToX3tBSOJb2qEXRuazgbaJx06moTZABNdSh1GZd5QTZ
iP6V+fTC+/HOn8Fft5T0OFDmyDQ9VMOHzeFawda+upq0e+mBLeZM5OvCaK/x6xMhsYGtKACFZRCP
WTbFX7//S3//YtrEblI6QB0gJaQKpgOkfOo06HR+nHRnX9nJXBhiyzSDMW0dOCWUve9MQqD4H9so
L9zHxm6PShWQ/2v5/eubuXSlxWCepNQWHyXdD+I2MDNCvm49YJgHJJ3Bn/r1NS48ML4Yw1mfFaRT
qIcYaX/LvPYmHczBrnr3ymbmwitfhhpAjD5l0lSIdVWwypWI9hteTIsYPHVlHbh0A4sRC+tVC2Uu
MF1F0x3b0nnNALVEupocrsyP5yfxyQqwFD0ilpCjy9fMe4pSKoOrwx3N6uuHf+nhLEYrxmSP2rNv
74ENOhSQaXntHWavtWVdq5FcGEJLnWMKy0OFxHhklrFmazpzzyp6okmzS0z63iuY976+k0vXOU9d
f80baUATNJKRUCI8qPXsV9saoAlFrGz6ffb/TfPEl4pHt4DeUWqMVVF3P+xG3MLJeWVdugCq4kt5
owc2AbZcFHVBaE0VfJTYhG9k7kKfh8AufBBRWtuHMfPgWSgQYPv1Y7tQvoN79b/PTUhEFxCkNu7T
Nr8rcrG1eh1zhtwS0FZh+jJ1vZ0kXRM9hNL9N5IKdxcf/TgHVHcp7LFGpzdzNz0knbnyvV+ACHHX
WdxRAhm+Pwf6ADO83jBS5fuqlWO+oqXKT30y5jKcVYAEI5BLZQMjABsO2u/slfAqrG1Vk1tFPOeF
91KzrvFh1uFzEzYD0h7DuaP5fQebOZwbAUHRo+7nIio7OV052l34Ipf5HxmpRHW2L+4lg6m6uaGI
3xvZvTVdmW7/dMk+mU2WAsRhrESBrKdxb/VlEye1xGfpl/SuadNki2ZNH5NS9C8BylJ5yLoMzjtF
x7XtCbkTKPTfK5icV46sRWw8pOE2FlFrzwP1yHSU7krB2it/6h8U+yd/6rJjSQuZjE4vkDexHdZT
JDZklUZq5WxhHTIntGTiOTqaY33T3chteQ8C+m2yllfG0aUP8k+7+K8ZZUjSrgJABFdH4CCyJ4uw
MCsEX1Rr7ocu5EI/v/4EL6wfy3YmCOTgrXJchwU3uo85es48/refXkyKpZzqcegtxEBAOlkxa5UA
GUv+ceV2FwufpRzEzFceLB20vR9Fl4WDTNakV+9f//WXPoXFZq0kEGeOBvscUAHGg1UkZjcXPUfK
MW/vECOY3n19nQvr6x/23V8vWja0rPwcLwD45ReVEGgpkyvFjgu3sFTh0gDQ8qFAUNeQBTezRlCa
V+QwagX7mV6rdVwYP0shblFUcMQFOfhjebcuXRQBSOc/t+21LIsLj2cZgxPkpW/7cw1YJOOPlZNt
ClZcwRpf+unF4hMEI+aWFs1VlY76W+cP9KavOkwqX7/YS0/mfNm/XmzWjjCnTaPCzix/7Ih3HHLz
2Lj5lY3fpZe7WGgS6L4o1mdzCJJvgONFbLrTJo3Q6L4yBZ0/00/mv6UC1y/LZGCwnh1q92dbAlGE
BLyi/879ozXYW5RG118/J/pndfnsSotPDQ5ahBr1U3fQim0dQBECeeypWoPNCwxAhgBYmOGPpX53
spWQP2rE5WUZuKRnZv6st5XYsgwR8OoJxl04JzaO/1TkcqPG1yKrVqNfw9X/mg/pPkjbrcM2beMe
zfAo4BvnqGpAat/Ij1Tvaw68j9jUoPi58Mam3Rr3fycQm14q4EA6HQq7DCcH0ek3A9tmGoYJZC4h
YB6gBUTp+iBXvMLkGgn8T/HCYa1lcaV/5+QGOkn89H2Hw6pSAFGt53IPFOnWgJfvbgU6lP7wZJLf
bjXfe/YcuQDTFMl2ThBD3Y4hqFyiq9eD+Y3Ians063wCyZ/9rBiMwKAhmXxFpIyDyY9d0CX0s1Lm
pUwRVO7F4/gOmD14S5meQjhKaiMQk7yCsMTI/Tidy8MvZN4W2VNR6cgk7/oFaCE84wQJuAh6d9rQ
apqYI5t5lG04ADnAR+jCBITREywww0aB0NTrcEa0L4jKPXmUVEaT6MJc/dROXE8k1GJtq8ekQei2
eyTqVNJHaj+52CKf+SqetYFmbN3pk6jqw1k5R8YPmtvrItGhVd/XPkrlMBKo3MNbW6d8i3ptApwF
3SB4GyCJQ8Z3VVYCrx5jC5FVMTaqsexWHO1guz5h10ohbaiSu2kAsga+a6h5Vw26B71UkWarNDVh
Dv+L/b11T3CTrS0suGouYpO5ca8AtGgJcr7B4M+f6/qpBgpUuQCOpDIG8TLSQAH3XuRN70yB5GOt
GFIXG+yi9FGDZqvMUYzfAHoF1/ZB01WF0FE2r8cJ70c+m/TguY/4lsOsNKEiWIZDEFtFum483P34
zTd3yGMPEeAU+VDXUnA8QFEOAUYBt+nUAaMkT/VPJjeyCNM3pw/L4Hdt/bKzX+hGG/cg9BDnqbP6
+nO9cNRZSnl0lQPkkEMHSpr5O9jFT73G7pnZ2ccwNfeZbX18fZ3PZ2e61LFruNNolwq1p+BsnBBT
Gmwh5Cmu3MXnKh66THnKKgRZZxYtwSCezmNL5uoEvKK9aZQeY+UPKVhirvzW9SWCedzaXGliff70
6FLD3jU9YTmkonuPoYFCrAkB3cjqeUdXcdzmTT/uvNqQKzd56WLnpeOvFcgejKk0t/ne8GBXS28T
8NgGf9hz5A7f0L+9p/Py99dFytJogc36dHAcxJGrkSPDuXHL3de//vkqR5cJT+ge18yzAL0cKwLY
yncyPM74bILiWobUpWe0WEYBkRjbfgTcVE1qpQor6oIZej651xXkstdScy5cZakmhpuOoIQJ/cc4
8TF0neA9DWCyH8RmgPRKgpzw9eO6dJ3Fy3CbVHR9B+NS1snXTA773ueHwPhrUEV20zA/f32ZC9/m
nyPTX+88zRrPnUt4L3vU5MPELjYYAQ//9tuLF4I3awbDa3RMBkyVwDAAjeTZ9pU93/lB/P9Wgy5V
rypLfVEVOOBmcj6RaogbMt0Ky/u3j2F5ZuSW7Vc4JWQH20rWc+cfGmpdOSdc+ssXxTJC0P/uKnsE
pLx8rhsTIR3mJPz6ysn/woGTLg+ChctV4aWu2ePU24ROPmyC0vk9ewqRWHZ5gwBNhR1BQACp8NdW
al257oURu5S6QjmvgZIEtB8LBwcDJEWKMHs7x2ZoOW++HlJ/2iufvPXlGWuqiQc8LxB8GiojvsIm
Y0bdPSiiWszmthWT/O0CorDxgP7Y5D24cNjZuEdp+vEJnfogkkE57zlF0pnX9F1cWoO7Bf8h+TCA
aq/m0rJ3OUEiQ5vZ2Vp3tbX15dh2YVsWDQBCg3OfeG4adVBUb8C/ste2RnOJA9e36hybxxT+gDsD
Fsaq8nW+rb1s1bnljykNxrUrfexbshKsUD/gjYDRJsg3ZhzVW0JHsslpN0S6kzYYSXoUBzaY5JWA
I7GVOrBjZAnMa8TggWrlkQnblYpvAiRBPpSd471SwrMocxrQgoxxoqzL9cYmfr7yMtvHmuEPMQKS
YVFAuq0FZKHpThapMfCIuOZ3vjDFLzWuPW1xIq3Hca/H5Ln10gNSqwBzqW5GVl45K134dv50z/+a
r9x2Ul1Wj+lBDIhwxAnAbmVk9dea1Re/ncUBxq968JsSrz/UqQE6SHVHRFexKAD/ygP6FOmXNzzr
f+d2ija2zOjq63F96dtZrO+VRZDBh/AXWDbooREO8tBHbBQ7YMdCjpb/WqVd8G8ryzJoKZtT29Ej
7Q/CsO9qcjaqBhfFtyGjAGHSjaZSXFny/zQrP/talwdnK5UBpKjpAQhH+Zi5Za0iL6fphhTa2aoE
MNUWT3INRJH7yyejWMOckWyCosCkaLvWU8uGZpuo2t6SptW3VOvhGVgO/y7vu9GPHOH3d8GQ9nYY
iAThPDplQ7a2K+qvpqnwQg4SG+wtRQ9SzpDHyIku7pKeziuvYWzrEseZQwsMq42c/OKYZUOxRr6C
t2ejccKs79Uake71AfRMclK86VUUaFTvfI4SUs9i37PiNqHqBmliyWF2vWzrz2MRAw6DKredm+10
FrH1qstXcsRBRBbtCIENr+5wiGXwzUi9ptnwnss52zJHVPBhyWpjnLSKILJnO6hzyliZUsUJc6p9
gBktJlibEG0JBFU39sltCrETcGd+C4gsDrAW4E7rPsjGK8Plwg7hz5fy1xfXOtxKBZXZIbOD2wa8
S/KP4TR0qcnuxkKASdeZg0yG0CHPQ5Jd+Z4u/NFLKTapG9CRhMoOfQeEcopjXzmwa1GWl378/BH/
9UQCkSO2pz3Xa6ZDC8BmP1zjHlyY3chiGuhISi3Lo1BKcX1fZNm26JxbUYt/23gsJdYyYd7caEye
hrAP4yWxIZB9kA7u2H+axpZi6s5KKS+tYEDaUHI/DvpY5VMb1lI9lyoD9xlx51eudOlJLfaWBHhN
8MhYehiH8lXP1ray6BaYyH/b/S1jk6hFWpIMTXogkrdAWyEvOAC060qP7sI6udRNcxjcvKJyU9iq
gXTrv8nyJseMV19NJL70dBY7TExcnKYphn9V/VZVsZ6gf7gKGvEuGNPtpWY6LUAh1i0Te25PNZDm
pLHuhjYQ2w6pTXeQyFXY83tpsR59R/+WUOWQXQsm+E84Q+GxAq9y1CFWoPqXA8L3W1q2Xbsd54rl
CLbpsrep9803A5o63Kl+UURZjk5JrtEls+r+zA51qwH8GcLuEGfnraeK0q2ndY0CXkOPydyNdwCr
87vOt7ODxKB8rp1iXLeFk9x5zE/WZuIq1oxYb55Lqo9iQO4W7wg8vedV7a4Udb4ahrF7SaXqanhv
cdIHmbVob+BOy2I2IUEpsxtQq9PUWjOXFpgds/xdupSvxl4J8MnQIAulxctNRufmwKZiuvVlMW4C
a5K/wKi1bsF7ne5IC4CtBGd65WgZhLMlQIWfGLu3rR586SofFIK+kxZnEG1uciLp2T3UzGvbCLXm
U1fcWtD4r0zC1JFPffU+diDhEqXS33Rq6dGRzUveucOmBfiZFu1pmIokRlwAiXNrrmO4udK19lGl
tANbxXPl3yRee+SiRuWKzG90dHksdfcIjD3cGKBzInBpbMLBB2vapgXQkVMH0ywn89pNqqPE8Tts
ErW103k3uXor3X6ngO1Gct78szLuCTX657aR2drhLrDCKYSuSggJFt9oYVdOHwEq7wCYRlGvKcBe
Vmlwp4KqCJkXvHGmfhDbLddlWzO4zijaFFN2b51h0TZMsVGelC/oYAA3DdsDKbw8YmUwxRks7jh+
TrhMMwKYgh1dBDncD2RLb2ba/OoS950n+g4wCnDZYYWFHd4NrSTbUcpozAPSA4xtfXRBheK5AbtX
VAbf7MwRYmNLbCPQTY+zVN8CIc/ixKrPjGtw+tgE/2WVuesJ/K3JlM0Rk+4PAA8fdF/elRr9T7iH
8Z9z+gEf8hHFxSfWsuohJ+5HY1OwCrTU0eCWKFATxNZOpeP9Jo28dXiC0AEKY2dGGkCGrNrCM84A
NvIYgL6pFYmpRN7fwHUM2tAjsttRC5vKHfI7rK050zU7Ffwep3MRM6kevNL6hqbDiImoO3I3+Qhc
+TA6dYRMlGcYJV+K3v2JBAoJQFZ7tEvv50jAqXRJE0RpBhZ5R+Aennqy4T1oq6Uv8giiu6Oo0iS2
GaoyTeYOYcXtH8V0VulCWoGkhRzHKn2TltPOZcWDZfLtWMhX4E3yyO6bdaKDk5LzHZnq91LNp5YB
jF4lw7508JJ9VhydFL0wpGLRVcAwoQ5e4sTYyDaxk7IbnaTffdd9GDl9qhO2a13gb+e+AtLQOfEB
Tom8AOt+GINdj/gkEBNvaQnccTefuMz3tfBxh/20zWaQ/L3xSWvn0JXBSgAD7OfTM82xryA1bUMF
5Crj5X3SjvCn4KSG+raci58d1pLIbas1rTXsQy15Uh353eb2WzO2SPHihQOccoPhOxSnxqsaMHfR
D/FcAxQjdCKhbkDN7ykFBTuIRJbPx0YE/ZoHEzQdvRMzjz8C+BaXqmygsxCgkFb2SnbJvMqJ+qlS
daSQ3mKoouVhFAzpjL0mSsRCBOvgXJiv7HojmgReW3rnT81b1cOD5fvIGGlrZBewBPyB85aaVT8r
XXw06QhyrUsjcNVj6Y5rLWaynRsO6jWHjBgxCjkO2F1nALeTCjRuzu6YS0SUq/q+TFIelzje4Cgw
bZGW9UM78vvc4exr6j6N4Db7EI79nDvoUWSNDY2qPX7ktkB2g0q8c0EjgVAAiYw+ETjOJtNtYKe7
GjMFS3PQrfUMl75AVpOoxCmrA1Cj53mHDvB08kq0vyTt7kQ93VpOAMYu4S+1hQGkysDc6ckNJzrd
WSQAxTrAU59WpQBT1qHfwGN1HlsoMT9U6eD9QDEZtjQHHtbogx7SH2MxPghONznMfjXOpLu+EW89
BkiYTfo0YoLESjL+tog88YQ+G9uGaISKzRTgwG8Qndlw91AL/sDUqBDfkNghTgrP2aRswGBnAuCx
VGvf2OD1W6c+sw8VKhdR5tprjlCYI2XFvLIzzNtd4q3qGadj0ze3GoEX6IIlu6QN4ixBTqfSGIhg
TGLy7bH6IT/Gn5Ed0tjHgfk/Zzu5G2e2w4TzvdAIJSDQAfp98xL03juBv33FRL9BwtlzANscUjvo
hoFuELakv4X/mERF7u6cGqVEt5m2HVbnsNTNsPEQUYzEDI0XMDk3tE0Pc2AhYl7PH4KZR02CPNaT
swOI+C6oNA1F1r5BtgL3N2LqI0fxt0LNO2wpkKI4kCMJMOlx0pPYBVR03eXyl9PmoOLUBnEPsEci
giT4ZTcO8BPcOnEPHWd/PvqW+JlbwIgPpMXePfcfBze9h9n3vnHxtyUCCj8AkeMa8ehRnknn0Mg6
iOax6+JZitsEowU83MRBkyj97g6AycwtVvjJt0yEh8/CSs33Jkd/cejLN5qx/MmaGPRAqblFAvQb
fL9riw67CuNqpGfUwqQ5opoyjOoaZZ6BFGdYdumjbSVewXBFToGPkp0h6pkGzU1iqpPMsaI11UNa
y5U9oD40oKNVZ/M2T11vW6gO50CXf3iZ++R1ZqNUbiHkJC+ibkJcQJMlIvRre2Ur8aACdBXwAUeM
ZDaSR6ubjksdt2DyoQlKTOT8wRbXPTJPatqHgAAjsz2o5zUGDzScU/I6WgyGdiiShwAdU6+6n7C5
qDX7yYfxQaYWYIHG6qKihh021c3TnKcHv8HHh8KDE8qBociChSSd4YzufLXRrg1D9uy81Kn9vWL8
ULfVYzmcGb+pgy5ov6UFR10uQIC2k0YNWGthNrpOlKCyZdBGRVYQcDwE+WBSsF9p22HT2KP1VCEN
hjc1tjpFDwBuXY2nyeLyBv1UO8wEeLSt64KW0Gc3pdA/6BRkaIKid+cFqv7FXNu4sTZJA9B4XmeP
Im/WnuGoQXVtWJrsxvW8dar6Vyflb1pCZ5/N82nozGvd00fNcfvEEg82U340MPMMZ+B77mQmEkTG
FTdQQvkIC2lzZJE6tEEOhQ4+kHRwKhG2kAnnmHO+p02HzUbWuUC0M77mCLobQlG7Jcf+p9T3pbCR
JlSUGBy+ajeJpetb6tncILsH0yXibPCONEiRCCvh1o/S8QFEybVqRNyUeO7pBFxKRCyG1IV5QDiO
Wzb5a2CP4ox/s+dDXhO0h9s+Q6YQSKaeihps8V99oPTHmIOCgigQk1abKZ/VvXQHdaLMyR6KrkxO
KPtUj6kG8amw3OwBvUYbIQFoEoCwb3nQUTOguu/k7OvXgSb1kTg5aq8ONiwbZTn9Xc4C85MXSVDH
aUV7HYF2Pm/txm52kBgDZUxs6M0OHg7oJqyJ8G6dGRNNIhGXhLiRybiPTmsh1gCi6vYlE2kQ6dmH
oUPOkEKEXYMxEaednRZxyTgyNn2BZCK7nfsboWfA+yaw6u5m/KWvru6CH18fmz8/rtlLhyhclSxr
dYWGgHRfsgKHkanM3tF/u0Z4+7y8aC/zYEuXGITOKdiAcSDKKdtNnnnAOeUW2Uyx1bDuyqn888qI
HSzqFxwORMUYypjGJvdDxzYqJ+2V3/5cxILN93+rLomn7cJCdW3PzjWwqQzK0GQAdI82GPyE7Sc9
vVXucKV0eemVnO/wrxoPTRu/hhjR7A17wggCce82AEf93973onghRO8nnJnyQFkJTHhQyPTVwZ4a
aJhBZ1faMZfugP73DqYpne0Wwrc9rYo4T461NYCoX62+voXPSxg4Gf731xPtIEA1LfQhkHl5w8e0
OyCFwDq2YrynMpBX6jB/mFH/X0EGgey/16kB17Y6HE4O5L7e3VZ1dOuQeMer6BbBEZjeD2rHgW3v
w/2UhpH965G/PhaPj/lGXLnRC8Nu6SStnX6mvAdWo+ynaJ5/Mf+ocUyW4rHANgNkritj4sIDXdpK
wdORqYfMoINPnyZMfEWxHUCedmf/Hy+wqFraHQouFfxkhy445dDhGnYW8FSQR/3TiFh6SVNkSeRp
XeNNFbr67XuoI3RJ1t2yCquv6q1rOMlLD+o83v/6Mv2UAihWyQq1ofchsG4crL198c1M+vXrG7nw
4SyNpcJt5QwAf3lwNdlazMMOqwGna6AIHfv6Cn+6lZ+M6qWttPOGoe6KET6ocRD7lDYK1C6Coj4W
zhvPS0kI57UVN3KEarzLozZFrlhf6GQFQ/YEwdZ5vwAoM9J3quBYwCx2w1LWxl//eZcewGLmQPHT
O/OW1GEg7DfHaAew2PtpvP7h69+/8EktXWByNBnyGiqDZZrt0rMKraLJA1HtsSTFc4mtPcx105Vh
f+Fmlj4w7NMUhfIAJfUyHT40Sg2PWU3lSrdzuv76fi6sekthK7eMT9AclAdrRlercfC36wyVra9/
3fljcflstCzmWqRW6WKo7ObQ5L16bBzOb4zIdQ0p3jQ9zGowsKg0nbNpQTQCHBKQ3nVJafCOHjJ9
7ABsq7FzbIZ9B4vGbXXejJlAC2QVFJPzkXBS1XHPZvRgUsiy0OyE5WhrtKbPlVsgMQeyXX1jZo3A
g7IZH+uWTV2M1D2csJDO0rVR3RKEGfQIMtnKWiPHMlDu8ODgzHlfB14Z5R6M/tjMThjiPs4b4Hym
dqBC3ZJsXdcqXSNVpo6cjJFv+Pb8b1nQq5ehdNtXiTv/KYK6emkwh7w0syNhHIQYHeaxAEXR+uy/
I2ZEDpql9o5r6SMSOusDmXJE7kBtfEQWo/JDShH7GiOCwUMZAw15BF/QoItdN0C6hTYE25QC7L4f
2nUKZMtXMiqBtD4OykPwWMUlKKtOKuutQy2QSkVKHrI+nZ6QgWPHFOl828AP3hwPRyOZFcOv0k7r
U4X8xg3KJOOdKuZHxGO9Gmca9p6DFKnxfPwpUxzGSeJYQF30OxLgIv0saCw4pLJInUDU3iwt1H9S
qFkDx1kXQSajYC6HtcqrG4kYz8qdExQgrPuZls2KB+YB8cjYFCmCo0mSOye7cMvYDqqdp8s6hobR
jmuEgMK9Zvsxscl55hHfOJeICs3tsyrXggyxQA7p1KpqhWYxguMg/0f2ivNqlVBhJlZ3SjnWemsA
aK5jzs3M/GlTIiMoVKpBPg/qKhCYgleJ/Awvwv9nOCfq9TGapGbda41CoOX/LKfaDcfe/XOD1q+5
K+HjR9ZLZIJsD8aCh/pYinjN1u3At4bosxxc4EymBvskgzI80u08Z8cz/07qoYMUxBIb7lv+Ks3s
nxACqW+5lyZ7bHHlplZjYiLdjP4tQtvmR9ri1YwVt44ZhukN8rWqbZmxYUNI8itXjGySLr8ZBbtV
5wCgKrDu0w795IwhGYpMMMTSBAXGzk2KTaLRP4O32tu0LRlCv8S48akLkKQNvRbAwC4HuawHLoAF
CC0xhXpwWn7C62iRczVVpxmxUvL8068InHtEORBQCWW1d16BONkgTdjeqvq6iUYifhRaJWjngDlZ
+Nb0MZDxrbXSejdJnz5ns0K3G0UwKKjHYIU2P3r6+PhYlPd2Da6jbu4tFydmciZfdXxARuIAsbHu
g3mbMssKZQAldW9jKUHO57xrx9GF3pa/loXMY5ENTjgP84tTJSiTOVPyMCmUrZxAz3uHQ0HsJKrY
NEFlY+2cke/mytcWR/8NxeYGAW2VfMwxBUVq4PiHn3ZRgKkjlCb7VWnxYAVVu6W1n0U9/GqhB6s4
8FwJmN1u/TIJ/c4Lzbeisftw5BaOnbQFP9atvdM0gbmCFg8qsZM+Z82xbM+5p8mmm5WGesP1IhcS
++Oobfbi6FmjYtZLVCEtdV8lyPpwG+idS4GMY09NQFvaNnLX0QpCuCNyeVSNKaSo2HAe/WjDF3rI
Tj4MXug4+ey7QUcsnGDQgHjWTiEoqJoVDAPlqcfh/qOsUSspZSH3qTdAbwBD1nyyJ5Xft2xEaBri
/aAk7BK7xzdPnU0JJ90Zv623lmd+p+dsbQJAN+rUiYowjXsRZcZe+4P2d83QWD8mP5C3IIMWq6kR
+d6g+4Gmx4iqWJRPmfvITCPLrSv84SaTiOtGaaWuQSDt8sfRpjXk0UFRbbLOFwhPndOXbrSQK1lJ
gIAHUPEwG3UbRALbscNH61c7WHYV9bNBopKuKarZM6KOLUL/x9mV7ciJQ9EvQgIbDLwCtVG9L+nu
vKB00mFfbMz69XOqnzqeopBaI81ooggKL9fX956F7nvL1n61LBlRskPX46kUVsMgLDqaiV+1jtxT
GB80kKVs0U4zaq26qlumb00Bgo7v4uKIf8X9HZUM1SBqMxvmsiSD+0MfnTyVBlxnBIrGMb1Fc9P9
qduj8X75kF04wlWRChQiRSvQZjnyaryHuAs6adMKYmmBfWaowhRJ0bsWPMmgr3EvrtJ96zF/23oH
7Kc3KJLzgN7PoR1qu2rzmIR74FXyl3GFNrSU/JwysC+5csXRmq17Vh01Y/RsWNpXN6W5lsUuPVy5
UEyZaMs5wQWzG8lDS7tXR0THomR/L0/JeVy3oepVRLJlph4DfDOCJshhgu3k9GYYyq1roSbfy/up
A42SrchjLCyATwTTl5GC252L6xFGSooBwU/MaJEWprOSIS5lvKe3fnm6AxGZOkmM5mhE9X5guufG
d4NB76Kp2RQzZCmmcnd51JbepOSK0BJhDSCCFVSk+cPQ57dmrv1Aur2BsGkI4tie63wljV+4iNnK
1Zz3cMgaoBAMfDUyPuuZRnAOGApEp3kl9V14g6oVks4TyyIQsENSwpkgjmBsSMo+7N3x2Ynho3p5
yE7r9Ux6rcqGJD0vmzQuptCF6XOGA6CAb20To4//OxXR/vJLlj5F2Sxw95p1c4jGsBXwbEWZVhAL
/eQ6BE1oZQkvveL0518XGWcgmY4wgJmrzG/yZAOEQDBTGB70H5c/4hMieG6oTqHgyysyA0VYXqYQ
dHqlr/xmfspD8JVw+HWv46/2NnTBmvH0FV2ihQCgCjog4c2IMHQw/iNUkT0dvoISlm862aeVnW0n
WK7uqOYC1VzQ4fNGN3YrMXshGqhaD06djumgczssYYGdMrqPCPl1eQyXVhv5dwgN2DWbiTucpPpe
82PZ/qyAJ2iKYyu/BfIyVJWHiUDEknczGgXVhLO5+iC9kXsx/56QqsGUbR/JwoK3IDCSrP/ZdzLe
we2e7WdirclZL8y7qvQwg3WaplELHYxZs3d9Z4gHqvHqvuli2OY1gGVrpCYAO04d4JFuHlyemPNz
jrPl34lpZ2POIaALRfzYFBsJAM1dRTld2ZwLT1c5UK3JudP0qJLyDgCHhOtRgPL+Glnh/FGMnPPf
365FSJjb2O6PM/sD3BAYZ0VgRcnKyCw9XYldY1Lg7kes/Nh1yYj6ghk1O8fqyuuhNdfUhc9POlP9
OkROYQvRDvIIje9sC6/HMZBGT99imqIhKXEj5JB2SIB0KeWjxiJt5RBbAHyzz1D3JaRBhwF2x0yD
92I+A80w41KENmMkI29OU4Aaqnr+ZVKavyYd0YAoaVEKJBwNvMur7vx5zVTzEAua0B2bsigs52wH
yE7kAegcnqCTMzrrkOQaTVhW5m+X37aA3GMqCauGlJOLjlh/FDnwETasGT1J3ReqF4+sAW6jr+03
I6U/YtfexzO5TssEN9Nk9GFNsRLWl1YT/XetRo1bVCxx3FA0WSAdzRsicHeMteLl+VOQqTYjBYVk
dJtRqCDk5Edk2IE76gcDF3qSuyudlaW9rORY9tTniOLYy1SSfSnEtb5u67X085UoVKaoQhFcvQDt
cP1W/IDCyW40bi20AlaWwOlJ/z/DwXT5d/xbMrq6NSHOmZxEG2AG3rpOHkTSbBPDPhjdvInyIdAg
l1Bq1co9ZOGrVMcRiJw7KdCd8th2Dqy5Sxk9wozVAA5Te8MJLzeXv21haanGI6mOvtoYx/Joiyf4
1qMtNPmirlbC4MK0q8y/WiDh7Riezp3XCa7BWvT38s9eevDpc76EIG1Ok6JyYNWcT9Gv2UhvTZAY
Lz96aeBPr/z66HFKnYiI/pi7+ms9Ng+oh0BqpXIhODN0r5dfcj6lYarvBaNJJsCQkMe0EQHHQuoB
ATBG8LqBvVij2y7NrZI3od/rNhlPOjD2AVtqjCAvLB+EgZVLwEJqy1QzANcC2YOwIjpMhmHuYVEN
72qzKOmDbiQFJDdwQkBhUgO6rJoPWs0HfyKs39YFH38Ioetioztd/4I1OD+DBEdWFt3C+aBSqgYo
/Tla3PSgrOGWZRc2JFjmm6LTALqhzxmqccB+dNrKKCxpHqn0qpx3kZa7IjrArRBwU8atBzo2pPGA
D5qmlG9SMSNyjBoKi5VV/IXHmicstu+m+c7sH3jrGnvQlNkzpXDvtE2Uu4YCuCUJP8SbtGyiTdVk
8woDeyFnUEH6Bk97CBylMnTkPNzIKkvuZD3bfj2T6QqHOt9VrBF/4fMhniKAzveXl/sCB9FSe9Ka
nsacCFOEhNFqX8GsfM9ngrIlHWHAvZ3Mk+PKaecBHXxCj/Sps4mTaLiSrKl/6uALhjm8DjSvyjLy
x7Ec/Z47tPLR/R32w2jSexN2qEcn1+rfVjON8UkHX089LikstiEi0enbOk4N30TJ28ug+QODj6IR
wKeak08hHrvPDQJwrTCydj+gyfIBgElxPIXg1zpJoTjQVRB28PhYGgH4v+5+0lm7gw8rru4ggLtP
Rj5Mv213pIavd5BRThyDoetu5TsT7MECULN2eC5jcw4qJu1N7zT149AY4x1UJMuNOzQa9IdK4ef2
kPu0aWegk7l8i5NsgKxF5HhjWliwlRdt88wakgRma7S+tOE3bxrM/F70+9Qq+xL9epYQ+EnoXWi3
6CPMAEilt9nIkG1039yeynE9oWdPjYKKkLfOEQZ2N9HgAunXu9tUTw48Hx8lOCqX191CKFDZUjyC
tf081m3YI53ZNM7wGnXTg3TlwzRoe3S+AAWdLbmSJ3xG7zN5gkqhAqoQ4LwoiY9RZPWTH89oc2wG
K5v+OnwugVljsvoLOVcgcuPMyN/EXIH4GtfNUxeb+Z4lhrOTFtpnQQc/He7RyhQfqUy7Pfxwivsh
dQcAw7L2jUxlu3Ecbv7umD3/hs4BTOMvD9n5k9VSSwi0gse8KOMqnK0mP4ASZqFFGPGVyT9/uFrq
naXP4ZsFrX1U9VJ7W8VuENllAFEjtAJevvX71dtB7xaja/OYQ1Ixe0wBYrXI/Hr50efPU0u9CSSC
UqtF7evIiQuuRAJU8DBdwUx65Sg5PziQjv4382g1qwKiyYJfKVqIT6XbN8HcEO0G+qXxnqUD+eZ7
Tu//ssdTpAJJD7wC+j2Zucknae+4YUEAZs4GPyki7fnyeJ1fShAO/vc9NIlZN+tEhOBh0lvZQ9bQ
mYvm9/eefnrrl68YKSt11sHdFe1vBnVRWMwZRrkWORYSNNVfpBRT4eZRxMOENcmO4zL/aOR9tofd
II51gjt9Scd+5Y65FKaU29HQ8TwFQb+D/iT6UwD8+9CYl14TFQ+Rpb+PlvswO923RCCYrsTfpsGo
mY0hMG4tAGEu6D0uyFKBLdI1Kun577FUslsXO/A+h69yKKcMukTQodLuYI6g/U0JnROcZrl+N9Za
HW0rXom/31kPlooIhWoJtOk0h4c01oQPJsIAqWRy972HK1tziqMCZAsZo9dBfThF+W27BlYxzPP7
xFIhoHGTkCGz8PDjT817tTzLK70/duD4g29519fBz9Tbcu/69XgMrrf45/Zw2B6210Fwff10+wCn
PO/w4P3e7T52Dx+Hj977kJuru93h4O0OTwfv8HHleP5mV3ibmzDcbDbP+z3+8xY++vtwdxP6eE4Q
HPc+/s7GD/398TrYbl+D+9Nf8/3gNQj2wesexl4r4ef81rJUVKptxwMdByzArM6L97qaJPi6gDrA
XEQGicvZDwcCRWv82oWg7SphAh33KEm5bh9kpm/lbGytSAIYPa6c+Z+Xnf+f+cC+/BuG2qEnICoy
G27DznZMNa+HVR2sKjcRutFTEs7JeCeQ1zL7GWzIhyGat2n32KFhcnllnj80LNXbhFYzJC+g4oRg
Xli3ow210sbQSuQEudyjIm/sLr9naRyVGKVPBIAQaduHlKP4zkK3/lutxb+FDaACRtN0TEjSZFgR
iUjvcuLkm65qyUrAWxghFSbKekCtBjHYB4s+cOMWznuBG9/P8Jq8PDILFUJLNSCBmJYBM7HGOowu
v8myKsDdfpOnEvwbUMKm+hBDBVmrwVuu6V0sKKBVuRFM5VqjbGn4lPOcp1OttyUqUXUBBpC4zZKX
y1+2sFNVM5JJB+IVUECsrUmvduYw1xudjcNzmnXZVSwiM4SG15pZxOcV48xO+l9TkUHTp8tcHpqF
+TsBvWHg+hYGk1vawd4DV3ZPnxuoAcoy8XhJ5Cbr0zW0/9IaUaJESZM5l3VehmPDkjfHqPhdCzLT
lTvk3VNW1TS4PKILu0hFsQ4MPE1pz/ZB51vev6fz6K0aUi+uQ/JvKBrlHHW1zfOwkWCCe9lgQ1at
LYtu8noKJ++oO8mg6hWwwJ4e5cAYc8fgmT9OBf8gaZNsZNMPO4PZgA5c/t6FFfRZD/iSpOl9U0Cm
Z85Qb6BX0C35maTQbuzb5GFMZxecVOd76gaWqswPhwzGDBBew2xud4D4FfAQBkEabMC/3/sUJZtl
tskYhfgfJHchIIlaQPFEKjoCRM/mByicVvdJP0Lv8PLbzi9Iqkp1dRZgjwgscdhp0Kistifa92Be
tWwlKC4sFqqKdUn4xEY8Fk04VCDnzRE6x37fVrrtubPNdkVEO+DPQGszgzGmkFkQAC5k+0hzbXil
ZtMvwpxsOGYUpZHvfbKamCbIReFpVsHI1tjlmfGTm5JAUxMEq8Ho+pUVuTCwqtIXbJxZ3mt1HBYR
29IIopH6eKi126H73vWKfiLYv6x5VJwKEYkmDnXrGIsr0reoA56IYD8uj9P5PQWBrH+3eVc3ZVu5
RRwSM5ZBrA8v3dgd9UjsayfZNkXXrEzI+WBF1T6fBEqT64NZhDCvhUzpVD5l0/zHhSLXygvOH1xU
LSCnk1GYEqi50MndnY3uMTPXWu5L06ykZYDZ5KVNhziso/E5JpLciAmEUDqnjd+JKluJ50uvIf/O
RSr0ZhIMq8m1x405P/VjsjOm5/h7IDuqluOEtHHpHKo4HPOfFpRgemijXl5FS5Or7LbeGIphnPBk
1/goonu3/mGYK7FlYYGqVbcmY3HVujwOWf2HzU6ggdukOzuagSKaf+tCRtVSG8zYy6yDP3yY63Hg
ZobPoNZ7eWTO18ipWoYhht02cddnIYQrQZZjANQcmT3F+xgw/EcY0LOrqJqi+yF2hxgMUadcafkt
bAdd2dhVJGrdiKDU3Mw1xIBpEvmQX1lTmj4/4US9KKTQzCOawI2EQMawNNiNI1+zwXi4PGif9bX/
Z29EZbeNNWwJupFiw4mShK6T/iWa1WyhC4MjhjgyiEx7Z2WYrYnAArnv6K+p1qBDXFXI6YbmFhQa
36DuA0h4UDLrwOS3JvaQtuKqSYtNTShwYM0hGYUJURMqPLO0HnInAze8h9WcDSHk1LziWfpRsjGY
jGoH00dr486QEHCktWZbeX4UqVrTatqmZjJz4nC2dUgyj8098Mjcs9p0ZREsoCuoKgglLLO1XYul
4Dj9AcMpcFFxgKA1xsbYJnF5DcGOJxCmoee8Un1aWnZKqOyliEAHAfy7ZemxBVo01tOVSLC0lZTw
6E7ZBEF/fAtK+j7N9TewSXajFUEHkHimpr8zVu7GKF8525cmR7mjNhJnryNoGla9tjfqeVvqVpAA
kn55jS8NlBIydaC/odGOx4PtvbV4gnOF/v3OoyGl+e85AjxHyW17SkNIf0vxMqxSgM/PAFGrYpqr
NTX4KGkILEeJEqYNtY84SmOJndG5t1CTABMqJ2n3ZvcwA0hb+H+tnI3njwGiMqiFYesc0OA4lALi
+X1BR9w04qtEG64p19qACij2f2/4lMipWxprsoxjZsoI+k8N9S2Eu5WHn19V8I34d27SZshSB7Dt
kIEO5YpuZ/QPmVgzGVwapdNi+5ItDqnUSsYbrFmHBtzur+CDM3tNPuxqUWRoJRor3YulFynbvNJG
CakQoR2M4ZjnH6mwfEZBH4KOC+QJV+Z8gaaJo+TfzzE6U7DYwGBZoiphYGolQTvk840Y3OxmwHXQ
h6yCGyQnFaSpNj+YOb+3GiKaAKSl46N720MTP8hH+lgwWErnDeCxlxfJwgCoVaZmipH8DxwDkEE2
Rcu75l7LpzwE/+kkNlZ2j/HE9P3ll52PFUQtOkUWOElGryehUXbXXd5Bf7pbwUUurEe13ASHxt6S
BR7tmtwv64dZ/CnstR7U0iApO4kAEQAdFmQJbbYns42e0Kn7/Bx1sc/dZPe9wVF2lG0TO52cIg17
Z5wfu7nVpWems364/Pilb1C2VGFDQlFSHGhC3CcRUBfRveFUnklh/5CtUTmWXqJsJwg9wR2bzAis
wn7Kq+y2iKB23M3mdWPRxzSRK4iNpdlWjlDNgUCPDZxl2JC7tIM6GM+9UV8zsDlN65msTTWyhRSW
gw5Ni7PflH/o/J70ZexhYgz9e7d6otKEyhaNRjKNp+xCHFjyMVa4do+dR6HG8q3pVslCeT6ibjjG
oK91fbvDLMOBZ8zGY1MY9GmK7RGOEVW1lugujJjqaRuDGtlkNuJ1FzVXAKEd3IH/ogl24piv1fQX
godqb+tmcw5+oKEd5koAxOLIPrulE1Dclwds6fHKHrdIOUm0nLSDmeQfRjy+pnrxvWslUUlBZpon
jm7Z0cGm2c+MRb8HClIoOLbf++nK1qa1Y84Ql4gOjTsHqKIfoUq58uiFjaZS7NtkZMImZnSoTAvu
KWVgjhPIlnQl5i2tG2UfQ0Ue2KvSwcDEznVcdVsoj+UbrXYfNdgWe5eHZ+kblAR45JolzE6LDpF8
L07SnByCRL+/92zlZK+LztFq8GkPyBN1P66d/pFntXmrd9Cg/tYrVPJS1vDSxeVDO0D08JBDgm2M
3Xs3dVfOhU9Z/TPRTu0wMHimGbTJKepNtLqduik/EPhqbzkuXLdyxovbKBZ+D2+aAI7LFPnqBP02
bhSRZ0igwwwtp/uRwKwprol+GJjtHPOxgb955iZsJeIvbE9TmcSONlM05HYTSm5NQQuEJdg65Pny
EJ9vzROVsgGRgK5OKqsKYZBuby0JHFEBDQEI+GvyFt65Yjt3won9JKu6lfi88Eq1B+CMIKZkUZSE
JmFXFdgIsDbkP424/l1EkM0zkpuuXGOOLmwAtQswsLocimhECaX8Gaeg7hXmVtNX0GRLDz/9+ZdU
fYyh2soyNw4xPVnQO70IR70pd9DkoN+6MBMVfTXLjpYQE9QOuUEPRqxrKE/Ld7wghLf12yDrvZiG
HZqlm8vLYSEqqaytgQurELUVHUaxnyOke81PWr6wfs0RdGnIlKjXupALNRieX+QO8m5osoH+GrZu
8evy71/IwlTmVurMUDa2cR6U5shCa6D1vdYPfB/XZrwfOpCFIXRAV+LHwsZUeRJpxKDdW5b6UWu7
+8bR7wEDXZPqWhgoqmx65iajA5wobuBQ0Ucfy0OOBPPRtbR+6fFK8Abn3KCisMHVrVvfKl4jG14/
uKBdnoWFp6v8CJTA29LpNDvsSHITOcOtMyWbcYxXjs6FGoZKn0PXXBORg4YHJeIhLZ3C7wm91ydx
p5PsFwQu72I6/IKG2lr+tbArVDod7AtiaN3V2qHGTnhgJqehkaV2CpGWhASFDszxtwbOOoXMLxHF
jTspIK2DnKNID6zQ4VyRxG82dzeXn7/0Iadt8+X5cz1ZeksNYNNreXBa/pqQ2fSrFAK9ZtR/r+FF
VPtkcCXHLIfGc+g4j0n9OspuW7FHtMG++RWnZfflK5oxcoG9QquijXp/lnunFTetBdO5xlzZ2Z+s
vzOZgWqKzFAcoVxHaW/wX+Nj+xCF9jaHakQM3UfP3EA6apdsi60JYY0XkML3rt/7ht88tHf6k/uB
rsDLqYodiBCeaqNfPja76ai/rN2hFmrCRPVVznQKwXfg10PNsZODjPLYL8y0+z3ZpIRdcFnc1kTr
foMXa0C2s+IOsM3gyV5eRAu7WzU51QfB4XoDhxPNfDDYtd48SWtF1X8hoqoyUKBUwVoIJqroqSeJ
bzl99jtmA/tx+YcvrH5TWTe9mcyOMKfoUPcy92QVwSNonoE3hy/5nHwvLf4E9X1ZnIXZQ79Rb3DC
lUQ8J8M8v8RWcbJ2tFN35ZRbmgH67wZgNanGlk8OdPugmtS+OK7ps8INvjdMyhlt6nqVogbADiAw
7FPavY9c/nBp+WiKb5p0WMorBjsR0HVHeduAXC0zNZgz3VVkzdH8ExRxbvcqhycuhRnkqkcaDsWk
Fz7cmRy413VT53VWzPdOP09+DRXwq+gkelO6orxO7djaAy7cPuf6YPkakMRhrRfdHcwxxgBlMALB
nLj3W0D2PY2k7w123baEXt9xGuSaEePC+lcdx2sOoSMICydhXZrvMeTHfdet7i5P69KiOZ2mXxZm
05lGb2ao5JlNDPFlx3fapy5f04hb2lvKydVlWDYNt7RDpZfvRFbOfqyluEWOlP+M5tpeWZtn8zvH
VfFSLHFblIpBvq1BlPM1rv2ykor4RnRlQBF9rI2VUHF2IvAeZYEyXXPT2RjcsICau/0DWvErqdF5
nA2erKxNO4fewkx7FxpDXvIHjZAJ3rYf7VtKvOImf6O1H5Ve+n55zpc+Q0nzasixYVvhZW7zNsJ3
2Xq5/Nyzs+24aoltiEzdgMAbiP5i76QJ+GtQohtfCtCfL7/gbIqHFyjLyakzLesILY6xdG8HS74V
NP4r4DsL6Sc4Q8T5oeXadQ2gwuX3LQzU/ypsaQRF2VT2x864bVDe/p7JDj7kNIJfdp1O52aAJld/
dDXIkXYiLjxijd0h4uLj8k9fmovTfv/yBj4UgpuJAyGMYg57OGccJR/bv5ZTdNdWmawhIpdG6PTn
X14DGMKsOwx6m7LMNhO39qXlPl7+grORCWOkHGeN4fKMGBh8vWuinZ3lMPdLCm5Z3ux2Vba28z4L
Jv87FuAOqHxCyQnMOZEmHaMGtkRaE0dXNBLJoxxj63UeoHdemVF5gCJd+QM1EPNHBR39d6ew0wiy
h2bTe0NWFhJCPXEHOIYD86eYRVcclr8bnoxjYJY839kTeGydm0NUsU3inW7PyMFQJ3Ou0FnHETTG
bXPHIBW2ySTnv9Fc6Rtf0/vhMEZgduu2cKBTr41XmZy0q2oSdBsjJbozRnESbCrtu7mz9J/VOOd9
wFPbRv3f0GB1LevpLaldcSeb1NpADHv4kQC8okHur3Ze6kw/kSlhkTjPyOA8rU1gCzfEWeyNjltu
TLDab8A8bvbJWI+/kkjvHtsscY+VzpM7KFUlwVACnoo7aHZEoaa6jSZgSCsr7fGsKbqGSyWstHk/
toCUUttrOoj9VVWW70pupX4yiV9V3LT38HU2NpC2bX6ZPeebKKNwsANlGxBKGe0qkPbvnEZqx9Hh
cl9brXmAY2TjY7xbv9ANOCLJ2XxJeAJzFbcCPyYWdgBzPNODCGe0bfsUpidDJLaT0OsdpPrqwIDZ
3BZsz8xnmhieUpqDUSNm14exBOZzIG62Gcg8baIhFQGxG2uTRU3xiGJOCYVfPfFjiBPixVp2wEnX
+lEtUBYsSfqcREa96V1K7tzUJjAsgdxsFQt4h2hNs6F6/5q5fb2jNa2DEbtxC1Y0LgljmYXZmGS3
g1G6GycuSjiJ5ECHZ93PwRnkrUSVDK41Nf3jiLp4lXnE/zT6wDdNMXUUcnPdmprBwu5TSz7TgFQs
hhof5HOuOjR/Kylhf7lGt1gIG0w5SGlCHKFb2NuT/D0a9864ckAv/WrlGG3hVTQZUwVGrjvH+0RL
IZWoJfo7YJvGWsRY+u3q6Qm5VIPIErLc5ltnwUlkjvzLEe9TteFMKFIrCnTKeTv1EmoOm3krDv0B
PmMhPbLhGp2X8tkJeADVv0176G+mx/G5fzbf0RNtPuJb7RBtfqwM4sIpq5YbhohMOdFwjNvZFck+
dEgCac1j3A9eBGC4ocNFbE0cYGG+LKXyYODIrmDl1R8hnw1Pr8yzmxoCi2slh/O0Gwd4qH+Pp6wQ
rl1YNgaUdnwjDUd/HeOuvJngQRBompVtwD0DoIJa9qZI+BTUUaQF1UlUFwyG+XlEQQcmFHW+cpNd
SFSt0zh8OS67woK6rwENFVw2ICd8X2ldUOezlxZPTrlGMF56iXKgDcRqDQvOGccW6raF9g490KBp
EdDSd2y5tXPztNzPrVXleJZNTCKHaO0RVzZ+qCRvd5PDZj/L0F415k7bGhNYfASU6pu5myGImsJR
6fJGWfpCJXxkfS8kPCihaSSqG6Nsa3+A7q03iwqlMSMOS1avvGlhs1tKQHHAPJjiDGEQVjZeVDWw
1Pj43jeoYSQRE400hBEKr6Fr2yhy6A+nI6j68G3PsUA3oCisFcAX9pmp3PJAr037zuYYMDam93Hd
20eIEJFjlzbOSpFyYU5MJTcvs0pOPNLlcapY5PHZTK7dVsCLz6rgphdDn5ckJfvetKjFpoFS2DE3
sMMcEj29iiBaux+t4VtVdlRJlKiRF3B+qXpouxjChjtajVsM40ii5doRsjQdShiYnCmuZTXCHYrc
S/os7VcYYH1rWamFpoTyqi/mSh4Hdwji7K/s/w7NPcS1vYZ+y6YV46NsfT4x02J6jgNiKlrg5EV5
iEmarHzB0uAom1to1EljakANiFWBg95Gnpw0yYl/eYAWTje1b1oIacww0sRWyDs4qMr+AfYjB8bI
HsjT2rdkC9kFwe+Kql5j6Zy2wJlQqXZTNS64rY1Jf2Q4wb1u2MzzZt6ktznfXP6mhSilauAZXAxN
30JAqSnhZQbWuZH9ufzkhZ+u6t9hL5fIBBH/El0/lv20S1O+LxsigZu2rSDTWciH8TuQNcelp9Dy
5XQckhkFdg1rtyI1DMvuYVnta2tfspQLqKISQi95JmuIKcZRjOK71g0oUrjyqqJte0D+3fs2z+KT
hZfjCWT7tzrtKPyedR5MXdFDhai2nrgLv7HLQ/sp/XNmWagaFLYFwqcZue0Rin+w77Jn1PfgVY0U
CH502Z8xdbc1nPK0stwmhbnrbRcY9VZrV96/sM9UnQpCyGSm9JTHOo9Muxmsd/db/XVMJP13IlPG
LDjVYMGjwMSHQz1tW2elzXCKwecGTYkOzKwgSU6j7jh2oLplAPinsBYAsWNcA6cubCa1TQlXMoum
TuOGpbhrBOzBO2dlmy6MuCrWRrDwbKjJuCFah2it1e2mzu33uWUrR/DCZiXK/mmlno7VqWIydXHn
D1lmBq2b7izLvIMYP1SN2PCrsbW/K+t34cQnyjEJ1fR2IhJZWAQ5xEAfYeWFTmKz6UlehQTlhKvW
Fe2utOcS6vEMlQLIOm0zvRp93IyB7aNseIFxIMyIcaBD0kaS2zEup5XRWFgp5DQLX6IJ7+Co27oZ
lE17q7uqSLLRKrPYNASen3SmK29ZGHOVxSQcWaKnpsljH+TVBr5i9jUk2GUV1NnKPl1YjyqHSToZ
r+EMARE4o71JBT8k+lrjd+HHfwqrfxkiynDXhMBaf7STB15KrzDyoMN1hMa3jiOCKl07dBe+QRWy
a4muz2LEKIEmKIaArVE5zvd0HPfzz798gSknw80kHtz5cEk85A/xsX8ygiootsm291gwbOuDG7ZP
5pVzFLvKXyt8nldxwpuVmwHaeEAQja48Jlf0FoJMB2vbbHFRh0vBTXrdHNstsqK74So7VhtyTMJo
4z7VKxAj43OPnQmDRLk95LhpIb4mqIRD8RYINOCX+5lLAi+Dvus9UASdp4Q51R0ZOUpG8BBH57ku
Le0mYwN/dXuo4fhznk23cOTjV2Wd2vBShlpr6edyHJIgarQp7PH/6JY1JdClg9sHpITFJ7waIXMm
JNlYdtl4fcqcbc6ktRuLsg/QGayC0nYbv8y4vpkNw8Vl12nDirv6TQmFMh9+GNXdaLf2X1ol0xHO
gPR1cpJsa9LCvItNOzlaFH4mWQxXjGJyk3udmHzTxsIcPGAjnb2ATt5z1cjuwJkBj+28sgLNKYpb
uCYmf+cREixeqkH6Ha61kE6f8vSppXVnerMu8z+uqJKgNERycLKxhAFMaw13uUW1X5Em7CsC93A4
oZdxgCNS/pjbqtwMDsv+pJWpeRap+udutPobFOrQMWtNePPSAZbXoNQ/Oi2cMXNo6B+NIpZhDg9P
6EEykQX2UNR7A+Cd/VzDBFozIVWwgaZmtCuA+HzgEJzbEF6z2w7Ddg0JA5A6oLL2YA6WONJu0uFW
DWm31ymClzmqRPlWEEPbZW2hHZNSh8NpIclRH4nuJ6PmHlJNM3wOt6AYpbvO3Mxa3cJjBGaUL0kX
zzk078C3jKZkbND+1C2odTjTuInKerjWCM2fGtcB/oMWRXGkLX+JMtSAYV/tvutuPJVHZCTw+u7n
PojnQVtVd1iISCqrEjKUcH9xy+xIDdoOMIUczTzA4sJPScEXfWx1C5WTQSYg7fX6bP0qqQvmEBfe
LNOXssv2VLPj91TPjdZzodPdmvnwH2lfttw4kiX7K2X1jp4IRASWsel+wEpSIimJVEqpF1impMS+
LwHg669TVd0lQWzxTo9ZWVWlSckgArGc48eP+6rP1NamRndJ2P7fHGfL7nBdhliVbYAEyGgttX2E
h/vXd+q/iRDeKKnvjjMRjqXRyJJt6gQLEx7XP9uYQie41df/2QCLEKFkcRHItmEgCgIlTQqudlY7
JxOzICl5ySrh3z3FIjDQK4ijR3PZXSXNbRwfsgouJuXd1w/wb4KOZbd5hHnRRYQFovbXI5ttcB7s
MFdWiZr6yZR7X4/yhu+cOV+XPeeRoo9x2eANy66Nj/BIia+rIKfrCufiygDtPsQZC9yyN6i6iftC
vTt5Qj7CexxdpbxJLCkgmZGkQbcfmqRxslYwFCiD3CdKla/SmcB8u840j9bw76vyqTxGMVf8uZHx
uotC3atio/WHxuyguimklWkIF3szNryOw9ko7IsOxripulbhtO6nQ1ZsYx53ty3SNVhdRydKEi/d
oh3DHdNrsUnoYDg4oeVOF63iQc1eswxTElfWZb2CRx5BDYaNLsKzFLZW3Z8suf96Hv87fC1v/pi0
9h//gz8/l+DyxWHULf74j2OZ45//Of2df/3Ox7/xD/+13P3IX9vlL334O/jcP8d1fnQ/PvzBLRBx
Trf9azPdvbZ91r19Pr7h6Tf/f3/42+vbp8AO8vXvvz+XmMvTp4VxWfz+54/WL3//HUZv71bT6fP/
/OHpAf7++7Fv0va3H8XLb/aP+Llsf1sDrite2k8f8fqj7f7+u6LTvxEDHdEaHKx0TeA/v/8mX//4
kfo3bqhwg9MI4vQ/fgT4oYvwJejfTE3laKE7CYsQ41QzaMv+zx9RXYcONdfxweJk7PrPyfjwuv56
fb8VfX5TxkXX4oM/HnYGR0sMIdRkhJmmzlHK/xhPB3UtFRZDk1RhITqYjqFuwoe7s4MhsLMQ6G9b
AIE9Qs9K1hk8v44jtkEjn+cQVQtlgHDtsW+DdYzCDHSw4cNYOe38Wg/fWJT47yb6z+/+/rsuaBSf
v+siS1R6ygxatrpLNnD60j0IANijnezMDWgVTuxcis0vDrjIeDFdID7UGLB1zWcJy2838TSnd4bW
C+3cKexLVJeFkPCfjwiVT7wMgqL1EtLlpkmHvJW62zkJPDx+dY/RsVm3vlk6mtM61JZruZ83yS54
VsE5xIRfyEfOP/Nf32BJSzLgNVbX5qC7eR7Dzq6C0xY057XjiGg7WHWd5kBsv4saizavepz4OeC1
/+Q9Y3VzphE88TIIH1GZaUJBdFc0G9FWMLk+iRRXrdWOjVV27TfgrA9zo1gKN+9SDXZmcMZTZPvt
6+/x8TL6411QpmompQxvekkhJA3U8k1txtbIiFcbxOUwq4cGsRXGsJOTo/P1cIu22c/jLS5YoqgK
n9B36Xbe7BFXrCS34qfYHzflevBPZTQH1l7b0Ln0zj/e6H8OzE0DcsGEqeyT1FcThDBrRLGM1y9T
/lOKXw0/fP1wH3HZz0Msnk2JQZ4vUVh3zfbRLImfF5NVk9aWfeQm7StPchvWehfu+Tdy+F/3/J+j
Ctida6aunxCej4fbTDOSzr2uu83JarNNnLaGAjqbuicwaDP4VJr7tnmq594dC8NNIwIu9r7NHlCG
8NWY200lLZCNPRjBW3p5DOQR/hLflFmoDq6aGIL56JKNyh5papfltmjzZz41a8XQbMn5/dA9zzTw
ZuiBI08Co98zgsYitHGzJF+T6aGDxaUcNxStGFZmIJUdQtWKKbuTJ377nCqWOg/7WVFO3m3bQql+
KFF0K7mx4nx209qAJgyIRml4kGH0Cx6qhdVx44IYxdkzCb41VEc+zHW+7J2OZTeXZa3qbm3MO1mn
bmo8FZPAN+7cKFXWcg4sGfHB6qN9FU9u2LSrQeb7pA7XScM5WDBHHUFMmphurd6lCE6T6lJM9wbg
Ld+1itXLOMOLBtfl47tOOrSe6xrO6lqt7Bqc3xB5Zau2K4iO4wSB51J6gwYz6L+Xu6qBeLb6i6Ig
HLLnfEAZnj7xpnCQe9hjcyjxFLSbNm03e6ParPN2vMri/n6YAnuoAy/kfjNdqrmeO25UHb0YhBi6
ULXTLn2XJUQmrMda2uvwkzhQ+UK7LQoLAFjcPisunbDnbv33Yy22YzbwHFrDGGt4JptmzVaRY9rg
K+nbwVUdsuqt8OfXB8CbMtXy/cDOkRBBKDfYci8mMk4JV7GKGDBCT/rcB4fKbu381bQ1KxUuQHq7
2l4KGt7oxZ/H1Q1dQ0QlyHL1UjqOUCLAuOHYeH2yrwew8mIc4nMMGf7Y0+PnZizR0QUjweqeJnfC
pNcN1zZG+xSMuStIAhV/uhp4bentdC1n5s4kGD0i71mEfh0F6lWVHU+VE0emP0PdPpDw0kBZsddh
JqbmrkbuGfBQdSps9Lv38HaMIGYfgw4t0cwNPGBrVLBSG7NfczyBNZDbkBK34h45otBQKZPjlZZX
tQMs9mdH6AWMc1E6eTslVcI0VSUaQ8yx3DkD3IHmXmqBK1LUJubVHFabwqz601fcR9Dp7+pTTflK
IFEK4yse/iQt/xbizPp6ibCPpIN/fhETUbKGG1df3kPxNA40aWjg9jDZRJdPVbBfNO1vcT/PcNtN
ERCZgdVS4o9GsKm7rdEftaZ8qNvugarACEd2B5zrjg7qzRBODueHquzv0sl8mmGjY4kQhh558b3N
i8yaOihsTCFXYcqMfo9yutQQde4+x7z+9TiLTdb2cPaUIx5H3eqHwM/d0K2VlYKQdXSZS3+dgtbM
b0Nrvvl6IhetIn9OJCInVGwZ7vXlmq9hHhwxWCO7WhdDRkrzK7O04xiOC0QcEnpMqujW1PsrRQwX
inxnDhaVEoPpGjHhsrqMmYJGKZMOKa+ba8eEPE2XJAvPhCofPn8xpwrJQnBG8fmRsR7yYzPvtfTC
fbeo3P0xe0BSNQPZEEXX9ymWeXcQG2EZIS0SgQs4FYaAhsv4a4hC4qC1LhypbXOcLT1prZ48sPwn
NV+/fntn7gFsRbim6MxgBlmSxllc8ZJqs+lGre4ABLTyqHdq81cc/+iGC3v/3HS+H2uRUVGeAhJt
ZABPQuo3IDEOPPAgGnphZ7/hN4tDGM/EhQGVfP1zWiMrqQ6hMQRuOYDw/hAw8diK1jHl7MDN1svK
V9LXEP5ad+Y1oaOXTIA7+ucx1i98k/MP/K8vssxuSjOl4JticjsKB/bghYCF0Nb+12/wXA6lohWO
AkvQkKEve9k1odBJQF7D7fgIb+Sfc02gQNK5Qx3ZSbaBhZmnkQCmHog22n0X7NqOXsomTq/u05T/
9R2WdqMVJKWKLC9Nt4evyMw1N85eDMgwxelziwbQJPKkAdtwiW20y4NLUO/Zs1zVNaxhLGFEY4tw
rCgzGqQphocbJRrn9Lze0lE+8LI/DuFNZqo21+kWofNTwsZ1RbOnitBHExI0lip76fR66mt0srka
2cpcH1WUyCAsBxwefnNCq1ahmO5RCjzQvDtC/+kb70fLGPguYgPQ2+SSmd+5XQk9NhVxGazp6TIn
NdCBp88DnieQd3WH3KEtrSD4BmFMV1aXSsmnU2z57t4PttiWZRqozOyZ4iJILUc3rZ6aCKzCC5tf
fcPdl+PghkCeDcYNUqTFS0pr3qhxS/GSYnKfKNUWVm2vM6h/QHbFvZmwW7S0dV4ztg/IeUxgysQA
gcJAL10YXYFiEdhN3SFL7QEKJdJwaFD4xpysR1U76JrhSvOpLNJ7bka7DD7BsAS3E3UyXJ62hq/3
MIcPs9lNoBAo6+IlzNZpQ69aUg5uEWqHHs290lgHRoAymHSiIXa1Kb0GsPfa0vFgdEBidOmlVeqh
ROJDM8opRfxtLKrCqUu6kXRySfKzDNZtH1pacKt2xkorxggk+j61+mAWnpDdLk7mazjJgUav5c6Q
yQqWayf5qYGtSh3fOsrdoQDQq5hOo6AUxPTZTiFnMDyNTHWSQM0tLU+cRNcctS38KqROwmNPhW16
HGASwAHJVLmeRWtFyQw4rbkC3diGMrlVjcTW1f4wsRl6IKHFx1BaYQrhgrbZxooKHex9IsB0DtZh
y+AYVrtTxS1j/pE04OfXDHLiDSiGKULJxjIMaXXZbRWbNqr4VpDyG7UGga4odupE4EDaMk/JG8Wv
uX4D5fqDEsbP+RwEVkfgHQ4YUY9xNJiJXWfDN1kWt+i8egi0BIqD5n7sjYcOkvZgjAOUQUP5Llb7
b1Oez16n9JAFkdOjMAP8T6q+UNz+pVHC/nJmPysRlE7Wix0nDSIvLZNoc48wa1RcNYFOrZ5qjwPN
vVxtn6pMBqtWDwBhD3sik2NdZp7WZhnkEGb4LzbCATMqcdRsBLNfh8WTLNvCHnux7Vv05WbJPg+4
p0ftOouQqxXDHdRcHjv95FQe7TivHX0E+a8ztminuQ56c0do7hdxuKrSAu7q3UkMcTto7HpUmsqp
CxNKxy1YOyMi0f62KZtvkUa/Q0T1JkaNrGVjiyWhSiudxtwuWL+ZU+iI61niwbzlQnRyLsB6v2VP
JbZ3wYmWdAPhYWu6UwgooWttZSgv3JH0Tcjy07nAkYkauslwgy1wk17NShlPjemiNdRSxHYmO6IN
B7j3HGoZ3tZmb6vww0SLWT00HhSpYFwCfgFvrEHLPJlLX2CW6dRCSiRzjDl2spJuK9WEwAi18vgR
6llY5fWDLiU4uIUORaggAX+keADXzdOSQbfRJOMHbSnwok6tMKy2Qt14hsw3GjkKS9ceGK336J+0
FRqhdnjClKLBlmAwW9k4Xw8geVuGEDaBmGiRkbUZzfDtzC1aKei1QGF0KB0oIdkJAxmoCq8aMwNf
8JlMj5MsPcGqU9qnHNBy4xkicqNQfYTxtdMF6KcxisJRdMUHg8xVaDhbOHY2A4M2QUx3aSTsuurd
vGBrJR2uakgTkEnZV2O0E7phiTi8nivqKy1f9WbhNaUGRD0vd2yE/19ar4ANO5KvYv6qBM/GyYwY
Jvd0RP0/4k6F3VJ02ZqrSB70S5nDGZjuFLcA54GlrKYvbzlQoVsEnwyxJ+TT4Upiz1Aci+RLCO/R
ZPal+TAP378Ols5FZEJXAd0IgVrIktATAextiR7B6U5/jvWHMTtEwGO+HmMh+vNHSC905JUGoCGU
O05f4t2uKVmIWkWFsC8mCbaMIr6HYnQA8Vh0UCyWUksjGUp8uBnMwGPhdIQ4oDNVtZVrvzq60Yuf
cUXwApILWi/nn96kiI2JMDD1H7/YhJwCltwDojQ0jqXtU6v8FIZ54fHf2nqW+1mHJjt2MqKxTwDv
gO4qCicMBC86FEABvRaZedeGcLIpM4uroBBE6E5Ta3qT5fhBgRpQXadOgbSb1eFVSlcsa50m+aEk
8KdR6bboKs8Mn42itgMeWmGHhhkSg34hVrEobJhPusWQZxaTvavA+zNohBvX1S2oZXZmlD4lwXUv
O2C+oVXH2b0wq1+ntrC43/f41SHe51lgw/Q20OQGIsE2aA5OzAuXV4cYOxxQrUWaW7RdbRo9drs8
uwHbzJ1Ry2U5X5XdsRUMJJby4ko698JOdTJGASYRRPkfX5gKaiU4M72JkhD1wqt81Zf2/KDYsT3b
zJ7W7J53Fq6prxfwuX2p6wZqdcjm8e/FqD1DulqBnuBKXlmqWazgqnQ/k+PMoC+v8btx1tZMUS6A
9m+MzuW6QcqGo0CcEPSlv03RJ3HSarhsBq7YQ3DbI97I0qeBr4LkEGXtQ1Kt4rws7DrFKoD9J0wX
Z6W1ulju0ehUQP0+A0HMGvvY00oDoEf9C4YsuDyidR72V72WuCDnWKK/o8XkDVBGA1ECrzZ66pH4
SqiutDG7AH6ee4MGIl6iCgS+nwzfFTbVrB3HwM3GZMtlu9KxKTL9ksXh2WE4OZVTqM4RHX9cKFHC
oB9HJOYuuuNBbUu5o+xCw9E5UFVF+dg4PQkBYLAI4GVfsbjW2sAN+ntFye/HUNuZLLMUqMmIgeOi
2/EhcUv4aMI20w4m0Jq0BlAQ5EqSYoWyyIW089xCff+FFuHJyfuABxAyd8NduEo3zZX0qMuv2gup
y5kEiQFmUjnnyDEB+n+c3KYDX6xpR9Ml6L6EwY9Vs8bVuxzx9KWhzjwRWEmnTF41GSZp8R7DYsxQ
cgZEojSF3Rb34dBjvcP+qBiL+0IEG+ixOmo3Zxe2/JlAD+MKHUNrOkDZxUyKMqcsK7jhquDLzWDd
9g//6zPlwwCLB0s1Q++SHANwP1yxVepLj3uN3194VW8n4uIQeT/OJxHQaoSkXhQCcnGIjVtOs5EV
wEgPyAuUeG34tTvdXbkGE9auvs2uumqJFb90NrEECHYX1ueFWV2Ca9Drj+d61A03T6EhJO4Qzv3f
3ttSTQLs0coApQPHS3JXFI8iu3QXnNv0HyZ0sfi1pFZkniqGO3jMQ8t8knjDHjr0pc+dwYUIdt+4
zX1O7fhwqVJ8cezT/L4LpDqw+EZeRqarg10U2ZNreomDpGcF9miaef2zZs1u52e+evf1aj1znH54
6MUNyGlXsTEqsIpg8DdyH+pyVnOR9H5+s/9r0xkLeBkjGHlJ8PJUDbkLlCApK9zR7H11amz0rG8U
mF3zaNhklWrVwYFAoVU1FKssCQgIpcua3lKD2SXqeJ2Wl2ChtxrZV1tpcdx3OcupLDD7/ZSA65fd
6XMBIkQJUmQ83JrTrzzVvxtjd4QX1K6JyrVeJassitfB+AN0jhWrEJsh2O07oBkTQZM7aLyE+EFW
rDJkaQbXV/NAnLAV63gaHPSL45MnT8v2NJ3Wc5b7fcbdijI34uULKHGRFWZQNBgCAeJ/aBtliW4W
o9rCL3UVwLkUrambPMl8gVw9zvRNUIA119wV/Tep7OGhPF7UoTsH32OlgHGF6wFB2rIEMSmGGNUM
502w7dbmVXobeak94WxLAWtd5Ai9fdyndwL1SmCDVBBzmSvHFcv65ASh0xJl/qqyU6M4zII6rUFW
TXgTz31tIUB1WYHMkXao54IvIHh+Fc/pTQ4cSgzBPoYP06QhrQaSEeXdLVF6K+jKx3xOblXJ91p8
l4bqKlWLNW2yVRgke0NmV3R8qE3DJkZ6w8f0OZn1CqrxCQHOdBB9eNPo2bWpCss0TStWMxvCb04D
CQW9viSQf37aOVhpCKkA/C6rJhGXEyBL3PzSJvbsUAtI7mBBQMMvnXQf/a/0Ud8SOjAxT3EpInGT
Lw1NprEquYxQswziCm7gr3IoL2Vm5xgFiKtPxDhUAE/3/8ezjvHJmFvJUAcqrRYdWuAt68dZpdes
MlBGbhxWtH4UiyclHAAbXsX97Fa9eY1moFtDAzA40107atts4vdI9q9CJrxENdBVzfa0GDfQGfSV
YHQ0ME3mad7HWnzQZnVLWbqvO90W6X2RCqeDWHMGxH7KYksHVCcYuUJtzy6G4ajOIJ1nxzaeDzAT
2DHogmkDyseteJ6H4mkwb6aU3+pg1IZdBs64mVsGfPOMBtfvALCqiTkMRqqjKflG11KQT9MOOkUu
ypa1E5volRxy2FFoKYZnEyANLUUu1wK0o6s+aH0lm26HbkQDS/YYdZqrKpMXcG2y8orlli7oz0A0
Xl2XdgFF36Tnh3R6JhRkDDFuG61dqVXpTALRPpyZpnrTloG0i6rcQYvBPTkTwNcFi546ZnToq2el
UFwsfV+Q5nqeNFuASyAHAS2W5JaG60DdjHh6aTYuJalfkAogU347m8pujsTBIHxXlfUhb7tTiTlz
xuQmk5MdK6EPrug2rVb6CIPfqLH1yLSowI+MeTM1wZ6AnBokp32sW50SYmUH5gxEEB5ARYqjjgfR
KoXDApLjMrLrOnC7kFttrgKlvAbLOFFzX+nym6wtD2Y5WabxnU18neTmrwbtHX2XuEkuDpEhrIqo
Tk2mm7ak910yFdBLGd1xvjfUHpER91BYujVAhgdJ8KowDD8tIq8Lyt6qK3ybaIYYPRw2fElRxSt7
fdMqCXGgkXDoJHRIylJHkNyRnyIpXECjWHg/SR4+0hgdA2worqNkLYNwm6cvmfo6oau1V0drUtZx
k6IZQXOLWVhafKNMr3UMHl7p1nNta0FlAyVKJVZHX2LnX1WDsoHC2SpHw5SWTYnVFvVh7ks/RMd9
UiVocZggAoM3pLLqBCo6M00gomPsxhh2aVpwI4Xxw6iOVd5YUPLZ6LCoC8PeEjS2w+mlUeChWFGr
GaInpfKxsK9y9lAluHbr1A7SH3VzCzqdD6aGpcCYtRAQAiJwEupgxMm9MvmRI6aO8064RS0e9aj7
bobjDtLfrqIBNISYj6hVMAg0uAj2ayhllAWmmD/LFObJaXUFqP1hqJVXgJv38FGxcWVcV8039KHZ
iqo5Zlzc1DG+WFugv2a+FylfF2F4RK3A1UT3nOLIUNLkhmI6I8S5Wd870IPbxgRJzKjVrpEJv2Wt
NQP37lJPkbBAMiqblqCBlOOeFUeSge7VqxV0B4lXojGiSq44C7wKaGEfpG5ghB4TxzmTNfKHVrXQ
3eBPo3YYxXxowulumk46sCCgQzq8ALqqXo0BX6da7IAt4kHeCGn9o2zp0yTMrZgGexTAw4r5Zg6g
jsRMG4wViyXmDXiFawgcPNRz4oKH4apQDZIwySJqeI3UF++vcpIuPYkKJdd9132H9sId7Pd8CJ6u
YJmLnogkfayVzG9CukmCwU0T7p9O9xxy41YMcBAamDcibm4hL7RROoCSZlvuO4Pfj8oz+r6vhGbk
DgvrTT3Rh6wJH9Cds4OZyC3tmW/k0hkScSPhMAfjbjtqIjen5iFtfk75ZOlEHrVMeR1idpNw7tL0
qQQKDW6+NcdQPYh7gVqfvu3C5FsppB+yciei+QZoptdog5cwag2KdgUZ1BcoM/qQLluZ+v14MuPj
A6gsnaKvFdg3oBqW1/LZyEA/SVG3QmBQsSum607I0MUk5zV62CurRuA41fKqDvuV1gUrTeL07cl2
FtFLAL1YcOnQodRaWQm+Ijzhml63xlKzonG6AkDZKCOgeNUa0PIX1LHDzcZjU+aGE4Dv5GmsUCgy
jQ6UwXydGkcV6oAaNM77sQFsHWPz9k6lYmc11YHQYsXNx6QO0E58IvbxWyVMHuP2udCb265QnX6g
a9H+hIPRISqUNYtidIiNFkIdR0k4yojh9yHDzZMUmqMXxFEGhI6sd0OCmCxLgKBH2IyoDYwM7ZUv
FAVy4BnWDEgDdkuYBsBrsv4esPSajun9qeDVBKXXdj9QgNhEwb2Wda4+o5mbTF40GMjMJ2z4xApg
b1NphwK9xGEXecxUXK4HDlybHvpTP2QFdfWUW2BbrHGgO7Gst3Fxn1aPbWxYkQpXzMm0uxkK6TW2
xXYIuZNPzKGkwlKaNwUzDlD4eMVOnXO2ik3mBTm7S/RCuZBPLixx/wh1VEgvGGA2nqDrRcqlqEZv
diqKwWFR2nWo7XNBbCFQJ9TYTp3HVT2Xe15Pu17fNuYlvfNzCfP70Rd5l5x1PUdrtoIi7U8FKmH9
JTjuHDbP3o+wyLmwC6Ra5hhhGGprqKFhQvhkK2Hvpug9yBiCBao48JJyhYYVrDG45ppuFT5pZWTl
PVgNuXpoIBzLlYvO3m9R64fonlOCmNY4ceNOXIYFSFK01KB6DB8+cJ2srlJco3tSitSmOIJIMmzR
a+9DVx+16f4aKBuQbgZ+AtQS9wEk+lZpl9us7fxOAchhzjZ0+kLLjDq37qBMG45eGmhWbb6QcBeH
850hDCcQ0ybhyha0RU/goqwQzde6ZhHyoxqeZPSjN361XQ530cZK4ZYXFum3NK1cdYRNJw2RXRlX
oTHDPoE7XA+fwES5EHu/mXd9MSnmok0VMSMfOSoqOBDKZ9hBHwWRGTzPp9nplBICrwNDRYu1x1gK
u0NAVOnjfTDgafPCLmmwEtlbz9UW7HqLTgQp84aA/U3R1i1awz65HlSJAbI1OizmpyhHrZ7UNoNS
GsRvMwMfWl3PtbDiHK2jyHDm71q66+rZzsNwG0cC5M4DGtkxH8LSsbOHEamP3qMeCIt2iEc3ZvvD
rFWQXk85IfvFlHWojKM16FECgswxUtet3JzqklEXehWTTgF8pWu+SYQcs+xXHClcrd4Q7UU9tQZ3
a32wwxGnzji4uDvcuS39UurOALodjKyhOxHYPK7XyazaSls55pj6gN33xByh4CRTu0Vv2KxwT23H
HQxlwIlnfpCOoJMOkEfU3agZbYjBrRVK3K+BlU8b/OMKX3o3mmVaFQrvFNR6Xw26Vxm9gLefzQxR
dINKKEj4yNoWewhS8yMRqKIjM6wNO1y1Pm7+gywtZne28p90M5xqfP8cbkl86tFAqg0zhkszBPOK
skJLt6XS3vt63s6fW6CeqgwdIujjWuyCwqhVU/aAEutf0REpTbCRvtyGbg5IE/7ku/y7vA72k9P5
l9o8P70yBiWFdyMvioY1VQZRgovuInbyQPaE4MQFlsE5fB0nmi7MU4oNTvDH1Bdt1ND/hHWDG9Cn
rFHtyWw2SgUPp3i+NI0nzOrDYfL2MH8Ntciyjb6ZcEyYhiv2gQ96nBNvqZPvBCjpqR33UFoPbVTQ
a2pfbO86hym+f8oFkCoyMugNhEdcZRXuZtwzbrgqvMAJvGmfX+u/VKe5+O4ujbm4zQcRRmak43Fp
0wKGSS1WP/CLysxvCglfzeri2i4ka3KN4AWGiG8Phk9c/WFYd0AQrHLH3XiTQ8S+yJ3yCMXr5ptq
Icy+iI2dD13eLaPF1a4D8auCBKS5aXPiP4+rzhptNK2ic+1Smeb8dkRNFo3CaGRCxe3jki1yTaty
aHy7AC0EpBt0j16ZSIgPUw+AOrV1X0WiLVwB1nXgGqX79XFwdscAimIm2Dlo+F8MrysFrA+Qt7pz
WexmlFG44pnD95FeEhY6u/nfhYOLRUvqidMMAQIqGAdDHCdaXzivPw0A1JRQWHaqaELRP5FXTaFM
aa8gHhNCASWnskX0+vVcnRsBDUU6gDt0FX0qK8NuYWoEGGdeUnfwtLvm/cvXA9BPnQQgLwGFBPdU
RTuNuSy+thmrMjYFoRf3pq8S6RjoaRjGaqvNHJI0wtd5fN0pzxnw+q+H/lRB4PQEBHNYv4PNYSy1
L0tRTpoUceQla+L2uOmYf6qqXWpreYOVP2zwxTiL8qCcRA2TL7B42Z7YcAp6rP1TLW22lV/FJnQu
PdaZV/bhsRZ3OOQ2e9UcMJwRSrtXd6n58+t5u/RAb7187ypLaaIYY9VhBO5rG24Ph2LfrTqXe51f
f1cuFgI/XTsf529JvFHLEAS9FMOZU3eiYjJXlNITU/hgnnyX8+bSPXfal1+8sCWarOt9Ck/TNPJ0
XNhhtB/AjjMb00tPpIfy+xwwd8yv81C4BAIFTTB5Gb/kVH86hD59B1CtCEMghqbyRf2IND1YjyEe
+uTuKWCLWRQP0XDJi/Hc7uPwKUEzF0fWapLFsV+XJkA9A8N0g7guOKxzqtYuy/aqDaF5rR2ipkaz
YIdsQV4yOP/c8nl6r+/GXjxir8p+TBn2H5/M56SuvVmOGpTXuAXJ6muubvv+ZsgHq6lA8qOgAkcq
9whMyVPeQ+apRXc1RKCfAWdFTtj0GdScwy2ryBWybJvxAxpGVnBT9kSzUgjktCGaG1MQcXZ3HCrY
CfzAQJGp9GMPOioPRt9Ux7VEWm6ruSgsqirHSYmsVipO3Rc/0MxilfOLAcuQVN/k6CuWGQFojeLV
rKVoWdOJk9HkhdI4Xo25mdqEAEzNusZDHzTqdQCas4cLO/HcEYbuajR6Yh5RSltO4dCooeQRxGe0
4T5KiV+bHYQrWgdy5dYA0LHovg1ittRs8KC/d0fqYp31eyokEj1hi0nxO+RoevKTN8qFbXRuBQuk
5CALErCDl0SowTBEFUEC3YVspzsPsSV5ujbr6sId+FkWActIqPTUTopiFpqZPkYTIZjCqTGM4f9j
7jy240a7LPtE+BveTHoAILylpzjBIiUK3ns8fW1QWZViiEuxqkc9YSZFSgi4z9x7zj6MRnHoMBzl
9rgY7vX3xBWOJW322SWprSR2MOI6u9UqeyQA6P9hM/P5c3y8ar+NimWgBmFdMVVKDZqrxPaiZeL9
/PsN//KawqEQtdk5q1yunKwgDyNJDjlXNJATDuQI4JnXXJn0iVr9YvTRfjvOxbDQamPfJjoLC1y5
NF3kA5b+x7YKXqZ4XMRVtjcEAJHtLa/A3jcE0xmG6LamqVJ2zVJR0eNGAxr9u3rK14KOZ3X0vwdm
c2jHWyN+75EmQnV1zFY/eKRSJmHQEf8n34VwDNIs/JZV4F30sBXAyyc7HWVuNaa3RhrYTZ8tB010
O1mlphZuE6mwJyFwOpOdXEMjrDkCh19kmIqtWl+1QrQMcsOuiVPLSnoMlnccu3TJWscRawqOctQs
9AJvMb9UCsMaKBaIMnKn40Y+hqZ0SCoF/TNKW8dsxGrTSlO+wHURQ9wwy5UyjncJoGc1MRgW9Kq3
y4TCtl/8qIcQwwLxg6hYXEibiVv5FESnpRmOM3ZeRojgO/WQW9RPguDeEJp7SWpu0pa+9GThh27p
K1pG8ZhEAYrom6LRV0FZvPKBMnucusYWPeMtNg3Bhfaz6XPjZDXJMS+78yCMGFslKMbQ7aVRX4vi
sIqjbo/TaN3570jJFySkvWsG+VRCdZQsYaskXCUjdcPprUAwgbjRVTE65G1MoShzkGs+SZn2LUrq
hZ9YiHGphqhR3tgoCxYKngFNT/aR6C/yUF9I9NjKIl/7qfiu0m+vW+QuHr3K5rUIw7e815cDDn4h
0t0gSJ6t6m22C0wh/Sj5W2RIKzXRXsjDcS25oGqV2nWk2JqauAXCxHYoD216m3K3a0btFAjZlJgL
MxqxlvQbemu22ZYHw9MWTdwdDAF5O1qmXq5XRfk9tbSblI/SZKHDBm871P5CofyuSfp5yIu7OFOW
gSrZ2qAhIRMmvL59aAO5W7Gkso1GcJKoWgxJ+ZZ6A6bNOxU5mZ4+C4Nhe92P0WupqgsrL0U6KdCR
wqCjq+YGIdOZ2IBFPmMxBuGEa2knB+NBqqzSHotggWXprE/1Om38VRxQENPEmIAJ5dZDM0QJ/K5G
hyWWoeMZ4/eMMCvms+GeuIEF2/KliLfW0UvDMRrRIRz1Jzm2iyESHlVh+k6J5ZtJMbzCf6HTspwS
xdWEN9kat0YpOulY0zdJl4Uu7PpcXstmtETOtqSI4CSSRJNqq1lOHEZrD/ICoRV3iiLsx14/aVbp
DH6wFLXCHS3TLplSyjR0vdyzC3ncFLq8LEh3aOoJV468TQPo2nG2LmoB0mFpi/nkps2h7NEhxMNx
ohSaptJKVCMn5alJxp8t7oIiGHmBAhZB/joN9J1K26pW7guluje6/LlW0r2c6g/I1p5rK70TynYT
lGj1w2GRa+k6YSETw/aWiskeY6rUiJDTmMo00HJGk+e4fobrRl+0cWE6bJKypz+quiFrjaZHzF8L
jlEyOOCGwPS/nBRe2La35eZnof4Ii+RRTpQ9+J2tSJUTQomtd6RncvNa9mQTxDNCr9HoQ+wLc3pf
0co09e+Rya2iv5ziqJrqW8OzUCXEa9kXyVYZ3sjy8F2BK9ToM/Qcn09D0oYgLdqeCIzg3VCSbaxQ
bizJuusfAokULNxLYhG6o5DfdEO1IMP4YIHKSproqKFSKMqblrJq4yvoWy1jRUQHjvcpEJ2c1nJE
6HffdKtOwMMu5NDPumXXjUs5qm+C2DoltXhIhhOJ7fSySm0xVSgX9MENahMBG+MQWuLbAeGXjeZs
34oQtZLmynriq30NiUMYFKnyW9pllEBf6RpL7dFf1tGWcd0J+/9dshrtG2bw349wsZqKIskUkmny
l51urKR7RX3GH6dn5pV955eL7t+Pc7EhDDohaS2vo1NBA6GXTbei2N546sDwR5uWObWu6FGSw0Zb
efP3FcSfVveLk7xYLo1CEpMNI/nLKZpuoqLddua7Gg5HNUtoIgPTENZiMT524/degC4Z+b6TScY+
kjBfGPli0NBnGcqVS/KnB1VlhTiTSxCwf/z38yJOUNATWAM3F6b8ou1+gnRZ5UK3DhUBPsPU2gFt
8imgo54drWSwBQPdDfYTYysHsWtgVfb1GzTShBM+WlloExXXS0i0oPDKkOI8pOOmeW6VGAkNPVUM
RZJ/LQ77y0v7+6rp4vnJRqmQJpEOFAPB1ggW4oLPvPMfDHb70bF7xCPxFN306/yKbvfPsv3H0vPf
ZeHFAyWRb18oIweuF+aq+mEUrr8QnH7J/F26+elaUfvq8S6eobSxyNzLIkQLirZuehMOyngIu2TT
1ihMsneNzZgowMfRGXq9m0jPr4wF1y71pTlcZ4/Ti0PiL00Q4Vme/4xCNj9x+myM5qGcpFVRVWsK
ZrmdpT/T7rmRmVbTnmlf3hUZxK4YO2gf3//95fqgvl7u2ikqYsBgOwYc5qIY31ljZIqRwZ7Hpn8i
oYnZtCs8Y7lqW06xSPd+So08deV9TgQVNWvBvZYX9OXoolEMVMFJyEwm8x7it31IVNaeYUW8SmPU
3md+5rI32voEnA35Y9QT5t1iLkB4I/dXmo0fAPc/zv63I1/sGlj+juOgziN0xhjap29qFpxz5ZtP
JqOri93R8zGmieU6rrylKcyDi3AWkJdFvsJu+T1MKmGtSgga4kddic6tWP1Q0cDWKqK9MrnRzJqw
JuWxF7XjoKu43Q49+3uvQQznTSQHtLsmQg7gNSyu5ZvO0K4gM/7kr8wv2m9nePGGa73eBkXLHg+B
X0px3l+o33RXuWldxZFtee2fpGvj9fzIXF5UU1Y0cHJUea1LY08MP3XQBiaLejEuIEw9FWss7Rt9
3TdQxv7+/M436I9jUZEXZdpJsH8uHp2hiBv281R6BvzPEz7qKL7JPHz714bKeYD424EunpTa6Ooi
l3hS4niTTrVT6/sk+d7jsBbl90Y/CmJwZYych8A/jzi76ng1Z3cdP//trWixu7Comp9NS4P2Iy4U
VXg2pR9GDthYUw5RZV15Hb5ar5ioESQRA5P2B5sk1FLm0YGLmVfnzDMcD3Hg32/XV1fx93XExTnl
kUyTXaTyoYjJd6GTXKE+1Ga4AsRrtuFTJxXOIF0hXn91Vr8fc/75b9dRaYh/LOHvUhs912C7gKNf
eQj/FPNerFAunkJBC8tkqFmGGXWzgUPtZmlG3rr6nab1M2U/A58zKIzpBsMPWqjcZeWfmdo2xugv
aYC+t10vvSLXcBq2D5k33udlNi9tnSFNT2MZvmJWstwJutgQgSsUK3ds9Csz1PwhL563Twsa+fN1
GgS0yjHxd8vcw5zM24SUNJevVOIvcso+VqyfjnLxBGjwZzXV51J5QfHQl8KPSq8WoyfZRSW9dnq6
nZCiDpmBklIJ0f6TrDEFltsUzbFC6zL54JpL9vBh/6hPCCyqpl500dmTRvi0cIi0/NxP2VJJTVup
tqixtqH0/e8P8Z+dx4ul38UTlfudWPnz7S5RmbrTJn9g/7RCBGk9FqtrI9zVo108XA1WdAsF7bxG
g5y9Kw+myzi6kl1adFdezy9elU8352KQI9XXaPx5yBmnwamDx/FqI+aL3tmnI1xMR209Vn5GTOay
3/KmrKNls+6XwjbZ1lfe+q8mvk9HulhhjvEgZ2Rp8qA9sLr2VsUSRc5CeBAWFEMW8j5eXusSfzEX
cUSLN1FXeFcupSh5k87NT46oKI8i/mSLLYuUEbRIsebvT6A8vyV/vqv/c6hLGYoWhUk+RIxp4lZ4
7o/5S7YMX5TIIZDFsONV7aLJd+o7b1c545NoLuW37Ea42rf7esT491NcrB1FTFOV3PC4gBp2VOE2
K3542jWr4lerQ51dLsV3UcbbdikXCboiaiZ2VYspLBgbdTZVCiUtlOL4BVKtcUs1Ws5sOx2N1N+v
80co2MV1/nTsizGx8uUgM0ruo4ik2jPyA1syXxdtSzlNxXOVsmwexDWps64fBK4uSbuRikxZmvu8
E2E//SwoS4j6SQ2lZWv0i0LJHkIf1UmFpVssFq34QAnNRiZF5fFGKW6MyKCxpOnU4hGOGp6OqCIP
ZLiS2qOX9I07tG26zb1mARtuX+p4pDoJWgzUHFUozyLGPbMwbfIY7VianL9fji/u96ercTF2t8Av
fdzrNL6Dg6CeIAeG3fnvh/jqtf10jIuxVUMrmyjztnrU6+2QJxttxG4Y/dTjcZkG1rM2ZqCtysyu
vW+BDE4hzm9ENVmLrCSufJRrpzv//LeFQ6BanqDk3Hx1NcrbUbjL3GhZGDaiyn1UHZt6OWtNrrfD
v74GNEtkgJasaS/7QxF6NjEpmF+wJ4B/HyChOtIaeei+MNyw3kTryul3V+2XX57vv4e9bAdZtawM
ynzY8NFbDffyu046zTJddY5oALi1hdIOXixX+fH36/zFOpdm2/+c7cf899tlNjNDM6p8nk0n31WF
Yk9+hxuMiMVLZqFxrFbo0a7xE7+Y6Tgoch7QA8qfcKo8ilB4WLKPrNtbZ8YxV6TF30/ryyPohkit
HFm1ebmxHgcDshFskKVRwvb1HV0Nr7yOFJr+nAYwxP17jIvhKYLtO6IsZlOiE6JU6oZbzlHJQrVI
Vc1RrZhAYOp04muOUigwhveuoiM1TcPBArlBZZJ9xbI0aF9Hd3Un3Aqa5WrFgx+8GLF1AN+1H0AL
J6Vg69PPBOl/0t1Kwo+wNl0cbVTM32svPPmmeC7GAuBpZMNXcsxCX6pKv0/ozjg42t/5dD+85BlF
HD7B8GRG1slIhd2Ud45a+espi/ETZMspq9e+/ipV8oJDo1MeDukcRGoUYXrqITy5U5gmbhYE/PWT
0hN3PHlLDVaQmin3ZQQs3kTMqvzo/ARLWMJFEOwwLzYqVIiRiJg+gO0jF/A4BbuSUUaEb2KxH0sM
G2J11JonsVLtuHqNNMOmCXOr+tGGPZFDruMCRcxR86SfdWLiq5jsDsQnuLZhrej4gSKFTAwleu4E
8wag2cazgk1ixTJ6XQJjPU97GuIcI5e6iEdfd1NTdXzG/rAGe5Y2r2M+UcpU4hep2su9ZMudfBzq
IF8klv7chpGypDsvfxum4aeoFPoikDvdxgQT0AE0NygeHpXaP2nkamWWcNtrsuwwhNqh+d2AJFwY
nW1BkG3MO5lE3n5mrVXt2aiks5GS7w3SLsZwY0T92hqGDXHpsi2YeEbBsM38jdEs00UACUxMxbWK
xzQKylcvTd/wGO0HXdnIiXwzmGcwBS/aWDi1Ka9Uo7s3sZuMFNZbyVxrHqXiEY1yl63oda09TT9i
YXLzql4IcbIvi7uo9l6SGENS9+abgyuSuDd4lp2K0nLMH/0aEJNGW0czcB0Xc4dtPNXgx+J6b8Un
iyygjJswtvXCCLtVO4RzEPeOgGCHZJEDXWi3Uk1uP01cSOv+kO2HXrwhRIgLX+70/EEhonsKkrU6
NZ1t+GAfAlqy+a4Yw01WWK7JFkObfKdPwo2A8TCYvKPXP6W8YcV064vebhIPgTo5oXRuDXVlRqcR
y4sOY61vvg0JMIABZm8+FAXK7xnU2zkN/JIaRpg2mbvG31vNpoo5iyw/VEro5jpmQPISD41K80x7
VfKnSPJWYlzdDGW4bKLEUQxvV4+lXSOVQOyzk/Py1Isx8U25KNmKXuGNC55DOdKcQh/WiFLcGtdL
g0Omy+7hoSwKLXF05PyaoJ2rFn9cCHjPM2fTv3YWzNhWq8lOU2gpUvEdNQYdI0KMdA2tJeY9Izga
whvtGfrZJV0q7akQRFJGthGN3EKsX0YLg6AhHtGzOTKtYcw/Q58uVcnbG/5j7QvumJ0bTSV9/XuD
v1KrayeeQhZPGs5i8WnuT4kki1TkAni+3QT9NlfXRfvqRyScMEGGIohnwhBFeFvU156CnJ53x7sj
1/USNadb9is5uAdEWQ63Yhhuhp62BesMwub3Yk2bLWhs2dLeYt9YiWK3jdrakc1igxoCchwMwhZ2
s7AVAm3ZxD5DFddIb0ZHjxVXiRDzB4XdW2s11V9ipQBHeCzbwZFo8Wuxspzwpv99Yvmqlv1p1L9Y
hpkVysqA8vDSO8Sv4bpchauAxAqqs9EiWQWrvx/u2jw2//y36ZmECnkwJ+YY6C+a+RT33pVF9pfL
DgNyN6pvpOeXosYsytVWClV/iZGtRrhfpy9efGUt9+VJMNHPLEpMAh/F+d9PYorkOsqRbM7gtkS6
H6Tuyl35akvGv/vvIS72m10nCFlfcIhk02yKjeS2h2Cp3/uLgGiwBUipdglB0qWOjZEnXfp3rRNt
2qdr5YJrZ3rR6EAYIMqVyscwRPhabbZV8mv5dV+uOixk5Kj0WZ9e1nfLSWmDMOT568do1UzNuugN
JypGx9R/JXb+E8Rz/rXTukj8ufj2/x5ApMM7/dlcxvt8SgQ6Fe/ZXVO9vzeH1+LyN/+/DAKi8vF/
/jtb588goOA1nJN/Pgf/8Fd+Bf+gpvoPOHWWdgicgQeYPGy/cn8s4z9orHRwbCCMNBSS/OS/Y3/E
/wDek0jkgVevaMoMs/8n9od/bd5qWCwlef9wA6r/m9ifjzDnf3fNBq8xG3VLndVYCmxK/rVPQ4ZY
tIU1Ed24DoTEcrKQOsXUjRCihDg/+mp3bKyS3nsWncAbtVtUjRhKUyiv8eTpjyRTHPy42LIpFl+G
xgSID9sx1Lpg0wuCZ4taHa7FtnsgJEPC8auKe3OEV1pNTPWFka+Gru1XpWCVL/FdH7MQkZuUpadZ
qSLVxYEswD6nKxvQxYEQsI2HaKsEcn2acFmrJBBh3W20ZQh1bB1K/RXyw0WteL44iiLi9pPUGf+t
X2JxtbgAQZgEzTrvo3Df6i3ZG4U9NKJwKDH64S6Tui1crRH+Z7Zq5Clftb5Uw573wTOofbu0qiZd
VVDRkDNZ411gMFNBmqXK83GeUcRsbvamf6jqCgR8pwohM3IBj37ABe8J/V3my5E7fvwfUIQr4/nH
YPr77Tco1KDw1BCpg6in5Pv59ht51xpdmw8rbeILOs9ir0QBSYAeYWVi+CSZavFtSrQdAYZogLSp
W2tRUKDKKCdXYKo5aGZKo7EzFSfrdXkXWv7P396mf8aV39Oe/rgLhob8dMYVsu6YUfIXo3VsWeNc
HkQ0Qc3bmSBI2/XQ1qfcTxCdJYKygQx60rswPZScDL1HKbgdWaqjZbOWlSbP1j4Jkc38q9YYnE29
tB66uHfqyuyW9ZgkiyiG9WMlZF3FWjaem0EsN6QzD2c9YhEkTJRqoJosIz1Rb/5+ehfiBN5vTcP0
pIKZV4CBcDs+34IixjwwyqJGsA/rQBcuJWG5qZTDZwkTfLY6Jm/D9xELCfByskE5irAXDmx2RLQT
gbYw6mja4G0IyQZHIxZJKYJGC2KenBZHueGJNRorvhWSeok7PN5JmqzgU8SpFquWD+o50ndCMOQx
GKDc2pHQk5390FOvzLoXxpw5eANYtTL3rOb2HwEnn0/ULxHa5mbcrWjObgtgqVAEg7uoisK7Npcm
QER9v+w9wJRDu/bK8dlkx/qDZJ1TK5fpEzU4b1GZhc96zVN20AGEbRASpPn3+3GRufrxMTX6GgiB
KDhgebt4JSQrU3S1KNuV4kssubHNOpWPnTMR4nL5MQYQ1AF+mIhMnjUhal7whq77ilc+Errh7A/m
m8+ku/31imdjZq3KYkFjdEBSNSZHQfPrm1Zr7DLtpzsMOIOD6DZcfowD9SDJV6obF8ud+YxYR4mQ
a7TZliQa8yLhtxWVXFqh1wwZO626yfZaKI6rkrx6Mkj09Pu0G0YHDMHk1yckXok9obJdqXg1D+YU
3FXtctw1llI5OvuWG+AxwXqyfH01StO2qBBolUOl3bHvL6/0ppXPvelfH9uCnS/O2V9IQi+el14L
2PgHYrvKfKxUglKzOBO6vUcL3U3Ltt0KiBMfAsCgsphMN7msP1ZDFvIL2RtyttKNLMHbB+0U2jnJ
YC+52LoijmJVE/rDTA3alZm6DHTuRmDoxVJLpcy28I/D+Eq/EyuNCMxfS6TNPUiI/hce1sO/P2vS
5+XZfIpM4CxFRdm0VJrHFy2WMUynYhrbaqV8TAelU1JAeLDSg9yP0i1/i7Z8nEEQIX1v09Xp6DQW
wobRN2+YpctVmZn9IUukB6gJVz7a56X+r4+GPQN5vSqzTBEvhqUsNya1V8RqxWSvbvo0iTc+aZnb
QMb532Sxssv0AtaoihB3zFpXV4rnoTJye2D7jDc7LBcipJGh+Pb3D/aBdPw0Zel0YilZcbX4L+60
z0+zP8e0wclpVgO4gJUoISKsh0yzSYHT4uFA8G6+H6ce/F0uS+M6J2jRVrCW54Zxkwu9uEtiRNOj
ak2vBgCILpEt9rUe4HDK13uxNKt9Ic9cJOopiMVSfSfG8nEMlOEcWWC36gjcfCSIwC2MxPihqqeR
YpoHgOEQ6ATE/f10oQh87sNxJ1i/U1dVVJWpWv9jFRL0pTej9rtV1dAX6t3RGLekl4LvESNrmwFo
7rThDuUIhIxWRyhsjI9pzMY/LtONjsDSVtOzblXdWhUpWKkBGyoQ3PWiEbMFwDrkpuTR2mI3Psrg
1wOVxCLJZ2LpS3NZV7g54lTMVmLdUcMK5c4JA8OwyZS+S/tG3FSF/64m5lzkMmmeywaDiVwAYbEk
Y9lREHXrBrm3IEekPFD5iNHsyiIiV83KyQDpyqcgPI9KCYYpEE4+b4sN7mChJEXj9Gr2Q8uLl8ho
17lsnVrw/8Dug70h5cHCq0Rt4RWUPDNT0vYGShaavCOi1lGiGJOW0VKYAwrDIITMCdjVSBJtaYX+
Oeg4tJbWP6xGOHnZtPV5mJxE/aErOa3H4Umg4LrvCJ4NDaBr2nSWKIASZFEvgxoZY9agL9IjHaRM
IKGI3/q3Siac+qpx5BLpL3lSRGHK6a5tOLQ2eI7SWeIizK1iocuenWwNH3ky/vTcSb1iftjCVVUN
vR0YzNdKJe8y/A51rrPW8WELRsFEP8mHizFlKN+6kEona7VMiChMdm/9hOG0BerVAY4KA8myI4XK
Whb1OZCbV6+S3JA25BzkVCwVcAZpJB5YzFGtEx5EzXprJCoo+Xvp+S1oFLTBw1i6stQ+Rfos4u3U
yVYL63uCwFzihbErpi27mx+5uM7X0E4eTAORFPgpcrUrxHmZJv4clPpRLCp5LfgkesU1nTK5Lx1f
JzrB1CJxk/PiBGP2GLUiXil11wHgEQNjzex7hkpKzlZL2JYata9Bb20p4iwmfGSJU9eq60kAgSU/
B3jh8wiboXcwMhOhay9j+Zof+qSc4SEvci2ikle6HTa/iR0JPJ/WsoVAz2ze19qpJDuMIvBaFrxh
SSBSGtiVRB3bpqX0zVMn+JmAsaUAj6of3IwjXGvQayBj1Pxl9CcXB35oB7U/rPO4kxdSFQeo5auD
rA5PNQv/of6uqmPgKFr1VDIYeW31EqrNviq11G2AzdC0fMk747Eapw1bsYUlaQjmUU4D6NqUefHm
x63mpEP75FOXd4HervUROlNWtqqtJYTpWVSAyW/tXTEWUJKnjen0Bo+6Qj3Qs1pyglk5N9mwS0N8
Bq3nHYkjbrbDsJNCwFOWLt4nfhvMNgpIDK1q2JNEikRO7rnZdOux4eNbASkdOGaKNU0uMSyOUW5k
KCkYH1p9ejaTuLnX00fgVdBxZji+kWR2iHhGCJ80VYsdkx2crRfsjGr9OyvSgRAA/2Dl1BQFD9JF
b+HfkZLZ26E9IhreDNJUr8Lcb3BESMZrehBDMXhr0yxftPVkbGFSK3syOLbRoAtIcn351DRqCBhR
rNeZJ4hnCmIjRgtRu4eUsmSlKzqt31Tral6zxJV+L80DEeOGcKeGIfGAcmoQBZQ4iR6Fb+Vw41UU
o/V+CFDEF/qzJt6SqT0+5SEOC1PNJ8fqFf25C4eShIM433tSpz62GtHmTGF4tSB/+b7erotkgpIS
FtK3iY0wDKjgvhwDY680+exyMMRvYlnywldyeYwmIdnVnrkeE0k5mXjtes+qbsbC7HamUD/VYP/3
YjU9F2Us3fqtKt4aQak6Q1+3q8HbgamRj4Hc1ydBA4Y0JcED2wRCIuarN0rjq5VQ71ZLdThb2aCx
eQ8f8QUU3xJfqW0m+f6bIUQLrTMQzRmGgJkh3IPBFxkQxniLLKhy28aXb2ozgV/DNj/Im3GhD5Ww
iT2JkI90mwFfue+19PCxxdBbTVl2cyw92jxXhw297YS2wuahVmALF0rUs++V1duR4feurmFDpYPi
FjHGn1yOnTg20vtSqaObKsYRYJX4HyZJB4JuCvfA3ZRAlB9y09y0ej5sRqFCNQnl/qnpw1vm+eZd
kIx1X9TeLlTVnMYCIQs+O1t74mE9YPErVqY05Gu5Taqt7PHo9wnNsVb19PM0lPm6i2o0GhP0nT6I
0/vYlB7NQgretFAabXM0hjPE1Hjv51brZgLxflWKAMGCQzjWjAy22EMjLAbjiW3zPjEYTcPUKABn
ZfnWGtV4aWWquGqY3ZatNeKrTrPXsZax37D83Fosd+4zQbj9+HOznrBUpC10wMAHeyh69UlNivrU
h3C08jBAumpN3PxYS3DSWas2UJqzLOONZPekLwOvas79/Gcl64GtGCpP1Ix7JyngMxDVaR6T+cvH
/wH3jxX1tz+oJiFdMD7oTjjBx8qDQl42ORDSEo/Vry+ThRKalwRL5PwDSY4FDHDJMKeGjnue93Ev
q3OlPkcrKYWNv/v4M2j6//z032+1tHQtYngOgrX065oeWMJ0W42KdC4a0EIsnZsNKXCw/bqeuACv
deMoNoFFsopOI4mtQ5EFi5zVwTHWyjujzJoDpsN9HhC66KRJWFDaoeFb+n7uCPmQn/ogJC5kkMMb
K+9Z76RpsCITzdYrqbopBOakjzXtgInvY79mlGlwqBswTV5ZfBNi8RBP9KzkmAdR9OJo0RueuOLC
K1AqE8kty3bRxcCMjHam9k2QRGWEjlI3tmthKGQnxYP8oM5LiC47S+oDBdf6RtW06RgFZN2IRjRS
kHBzlOCHX99FvZmtU1YCTdoyWOCI5Dk3ZX0jECYWdgaNJSXX/G3Q6Y4SjOWOtyZJloaZwIJFye6a
Xl7uPr58/Fiaf8esynrrFwNTHpNbl0ohvCMgv0FMGLpXKa1DLeEctdpT3wvZro8igzVN9Z4GPUzU
PGPdrWt3Hi3NVBsTiH8Fl062fOVBNuFVIVyDAKrWjjT9GolydRzO9N7HZWao/oFVcrZgQ9a4tE/l
B1HQl5lQJwvdCiB4KEphC36pfJ+Gzi3YId1mkYl8KmOJa5VuE1czuY3nLK5vW02ObmWDHUA+NOxh
LFrWXjnIbjKk9Y00GA+9TjCFkbXVLsmU/lC1D9PH9qEWEna9FNDvlJzYWMgeup0KBY6+ebjx8vCd
9S+1MjpPqzwq7/LCqvbmpK1yDFs3QQnMytOYIqJEiRZB2lPXjEehcceJ3UqPlXIj1s2DWjXTOW+w
MpKJ0OEhOY1dWLnaqHpHs7cQ2dZWcGpjjeypQhG3uZUnd1jfX/wook1N/PBa7xSgnkHwLBQQqtRK
up2oKLsDyTZHLZ2zA+djlxIiyz7Pc8cXdTy2Q98+ZfEpR/2NP1PtWJSb0W3vgRkrEnYOH992fvrw
668rWSYt4vma1cZETrJvKW7VkoYYVBEEz6DID2Ed/qDa1a0+viOsYFqEQ6ZucgHwRtakrNObxNoq
5iAsG5qnbpq1zW3k4RyXWn3flM0OzNqE8sCU0k2iOvo4hM+Z/kMTvWmV54m+ZtkYngMM2UDAFrXQ
BueOfI8pDsNDpXbSQs7b7l7iM+AcDRXbLzzzSPHmnwpamVqvRa7oP1QavIaODbFui0lyQZSJx5sh
1IfbuvE3+jw/RIgF/rlyYtqH+x4uHECyRj9JIxqFKd9wY+SnSZcHp9OidKU1mXpsQFEeg4yyyjyh
dlaaeTYP6n03mHSmNR+MW9kXj2oynOtUVJYqRpe9H28Y1FWiaOONmklgO2NxHYeD7alG/9AJUX2o
eCltYDcEZfuJtyZCt7mts2xpdoG171nlG00QHD6+aGp0/lVOMKRuGfMpWajz8mmB+F9snUd3nEq3
hn8Ra5HDtIGmk3LWhCXZMlAUORa//j6t8w3vxEv28ZGlFl219xvvir7KEnuS1VF1zpcIHP5n1y+T
GZQtNCajP+c6EOFNWcz6aQJ1PA6E0mljf8qn936xio8hdeXBycUSel3/V3bKudtWQWVs5mdH1NBP
zPTyRtoSSYKnX35//qWp/8MP0nqj+doHjrq1dIrzUiWjX3iZKc7a6RMWZ1l2H55RqIORt3YsRmyu
Qw9B7dirszfX3Iq2Hh1ZxiFPsCrJk8wdJMQNi3P8/e3v4/n7ZwYZakeLeiMKzNL1SG7hFuVbOTB3
rPMbZXa8JmvwTvv0utTjSXXQ2fxgrJeG9/R/v+2bUT4MmXxYFjizIV3k8//3EdDFi1PVHi5t7mBr
8o1DkHfDeeVlN4v8ITOaG/pmr2VoBPM5HQHG7Z11Hb7KxcnOdo81WjGdnreKZS+rK+Om6tSLsDTr
ng6iLgHFIPTPFHScad4157RuQ5Y7+4W2MwQcVfG/j37/681/Z7PsyiAxrJm8VGFVp//wY+rxENPW
W4NpvS6TrBL05bW2wwhyZSDUTI14N5VFTO8art2yIr9uSQr6WXbYwvlZZrlxqfXqbRFzf7BG07up
2oGm6LFEV23JG4/KRYzjSjRJUU9/bO4KIDtW4RuTSodJJ82ZgN+9aZPDa5Yd9dvXPzOn3j+RZ45I
pDusCE8+Ksgn3k54lTutqfawKXr0C7xuBitIbYliVxYYbo2qIwzWL1kZZrYQPLtmOMApX8Bhh0fH
bz5ZiZeT7Ac4DMS2Y+lktzLdr76rbtNp+d8vRdpcizvYu5kn7BvdUT+/ODlJ1SJZXRkGTNxPK2dV
VA2lSPRCnAhcVJ91q9fRf084O+NDPaL5BKkhurFr/RObuKjc5q2RhXZbkhCsVyj1tdLXbxQJtoe5
cepY5bAnq+5BMgt84U2XSx6OAUZldYirWqyM8hvRHjQorlvPvDoOG3eMzT73CA4Aa9gLPadVjUzJ
50BaD135EAzD37JS7plQ7PypnO351NSK9NNe/15W1kOhWv3UeX5+U7upAYBCbmmro2OVQ85wsnjN
Rdp5Hf/HR5SNxWm9bdh0ifBOFDExuw7A9ZZ6yNC33XXfLU17EJPmvdvzz0zCwnPt53eb0ZlJVZIW
Te3ytpfjwDVpcBXu/wMtNSrYxl++a/EFvYPaWHMxXdN9TbuLHeO6y2drcztL/YwKrb6TxlifUI7g
T7rOCpnXePsFH1fvSJ97kORoY5mXfd2Z6lPWGdoEbMxj47xQkFjEm0Wp+2iMF5nPw037o5NI+w18
EC7VPF4W2wMvdFLcCRO51Es65t9cglvkDwGhB0Ud+9fjRhs1GenSXqOW53HcuTUaLaPhDTlfv9Ry
nZHmXSk8EiXr2s3Q5hDtvNkNibpX8olQcDNhRVXonfxhNxAjyo/HfOHH+aNljvNULzJhDDVOdk9J
V2cRe1dOIj3m/sB19/up9WVbLj2Jp6VjqqffqVPf/CqPNiF2Vdm4J4OI1JDcGvEIhzyHvSm3vZhJ
1f59INK6/vx9AZetsS/1GBi7xRD1CbhziP+7freCHIYyWB9bDwVvVXVzvP2i0KaQx6KjJ/xc5oT5
G15T8vwjckX5cwPv8Vo3YwkPun7rljY8GgTeXyZNPeZ+NodWP/fJeN1kHQMTeLX5/whP7x82YEh6
vAYzCoAgTgE5ABTy0hrVD9rtqsu/qQEOt+XGelp/f0y/lN9/j07arARWt0gBfz9Vb1oso5OfHjLb
Up+bMwbRGoxNaJur/jG62h4bq36Scz4RL1Cc0GuWbwb2+EqU9VPaWI/zkveJPqVURWym9aZGcc6V
z+yhBc9Vup3MhbLwdaKtENWk9pra9Z1bpfJhdnUqULzepSCgKc923aKtNEX/Vv4rFZo2eWXamlJ8
d3kqTnk24O5rKpJNrsjr724BBKUOs5zixZecorVWWUlrvjUuy+JiuN1jMPSo6arsmUrdghzw1Dkp
D8Y5I1sHesA9LWrbjr8f1b63HZfrn/1+pDVI9byBGnCpg3/hw+4fV8o4wpQfbTLrU3dFW7m8rvcP
K1sFSbIo2tgK6/qPw8vRNdpC/w4FUFq2DadldNUlmBb0dFmtL69BlhrH0Z0n0M2vItW3Ryct+qNc
EdLWHEG75tq8+Pt9uhVV5BY2cfJG1pdfjtVyivvfK+j3l6XkXxqr9mYbcH80pXXJNndNsORSglpP
rOBg5bcU2Wknt9b25u/u7zn3QSMkWwzrio+SYN97nn9B/Wod5dYSczA4d55b9yA69SevonWnzSUl
WCYmiCwX7odm+9RliSC/bEJr4oVqUnE95C2eiL3nAGchQ/hv50OyJg/TKn/8wuTNLk8aoIHw910Q
UKuS5deEZmt5XUs6AaCi66q1Iq3xqAH6/SgziB5sU7hFz1wpRdGubRH8SwGbZwMv9y3QjzpF4R8K
3/qnTZu+J8QFAVzLGgUWdVtJMT4AwpPcgPDSVnRjLotzKoqUVktBkImhqrfWRitX+P5MEM4V3feC
nOI849TIHt90T/FpsPdE1UfgnUTBOCx3lACLi708Z0t/Rjj0yiH35QmtDLmGgG5wTTpd8einPOWp
B8paz0hjXYPovkNOA0xoLXqwkxulD87qHiaXItWAK5ruHBbRPMs+IJ0pCw0I1KmsL63uia5Q6bG8
AhrWAlpoZfLPZtcn6sgj35QiLmHvdrK4Ruv6NEJJn6B0LSewB91Jkx/0ejauSTwsVhDrO4SsQNV5
4gVDtav5HcXM8o68GjP0gES5vfEpGwtNpHpL5yHXmdgbuQHgVqi4a9Oflq827vQlD1dd7DRNHkqj
98Oe5pxzrdPWEOQ5rMD6tFjtXY9e9YRWW0vnlF3LNyNnjJWmw4EsLdW0cFO+jx5RBnxOdIiAcdfD
ifCVSgO8VYGK3HGQBx7bL0dnsDE1+oLHv4Y+mMfJQTM6DN5Z4lem/TRkCKSuDd0mmS/JlBpgUiWN
pEpPRNdSJaAHtCXYwwLED7IivJQI5H5m3CDcAAz/uP6VCnXuDDuyFmYde/2bMnN4K554+pO6xBEH
EJbXAmR907vQmSZg3HJ7nDKPmcv0X9gTimjehirypZusTVXvidhtdv48vHioJIgw1m4XitqJ6fdD
OgAtOiK6U1F6obI7CLjim6X3Mx2KPpmtr0rjRtKFe0GTP+xW6Y4wIX7I2jXH6fW2glV7mwuTl3NY
IXLqI5VT8rWDWNjpffDeA9Iko0q/HcJMbacA5K7JdSp6Yz1sdnZpHefPqgaYvmJMgtJ3iOYejIM0
0flWQP113t8S5zYmrTL3ponW1Z+NU+uifcoD7+oial+Hod1n2Xg72KZ93I669F+rwiG+p6JTQxe2
lmgYF3YZM1zgyANb91+V1we1NkMEPXtx2urNcrezMtUHQFxj5Pd1kNM3ahcyyVT5mlbTt1HMihLZ
4UvY+Yt1Bc4Lz7k62K+KdLrMvaqS+0I3Tp1RfIg1JeBJbTB1vPTVQPVKpc03pAd9w2k9qfzn+l6Z
uBD9VNPQipfvHJlpVDTC32lzkbTAtZsx/sukBzU0dMd8Vl9L0f6M2VKGWjDCy/ktztdxdUMz00gy
q4Obxl+Qx/oFDN4qYtPjQHMrlYhljaa5sJ9ntE671Zxip28/cCwfx82VnG/dm+j7dmeU/aNdBUd/
zsSTqonXc4KPLiVGi46th8puCvrg/pHj4LVeBuYJt786TnmdQEW0NfJDV4xEPtp6cjpakfo3mVE/
uT2pbxuzTiHrLUpZXIwmfXI04rPSjItKLaUeFr/0fl69dL0tYTSMT034SbZg7h1kcXZFnh4sczsG
dv3lZx06bAumr8ns8bpPeJGbp0cUxl1iyuqR/b0mZw8tP/EptG6D5Ox5eSA8PQezvm1HXFBjYozV
H97e9A+XIxv6OO0Akt1QeqDu3iqPpIZ+HBEFf61IStiDkbhpHSJnahwq+CF/0/TY6K7QCgRV6KVf
oqgX7NctSIdT/ZnNwYuGRn8fFyxnvWrjRmrcXRBpuVZnYV6XB3v1LiYoTjQU4sMs3fKU1/XXoB9z
S67hJErqQuu/k9mX0AatYmrxIMrMNhyLVMbBuJ56E/m9jeHggIN2txCEQavGGIIW2SyoBdWq5Yt+
mqVlJCYFElNdYnWHMaJiRKMwAT0MRFJNDbkm7nJ8EHVmcTAV5bxHSAM7By65C9C3pdBKkURus61V
tFXD4+pwi7a2mZR66YQNd3JjEV1jA9yqZ9XRKbStjR/Of+ZCENFc28Ou6ro7bHo4/cGRkLKXYa/T
ZLJUC3WJYrV3Ve4UyYxIM7asicdgUe4dzhajt//pNnjXNDm8MkQ4apPW8Mp0z9VgHZtBcrz7fNes
m7e++QDrNxxKr/nr+OKz1ov6Y82z5ro076Qq1anOlIoHMWuhs7BviNx5QetDE1xQRxU/jjhYFlAB
sOMu8OLU1V64SMgLNGaL7Hg2mH44tE2rPSw9BIxf6jpEW7GGpfQ/itUkKjIjdkqDGfY6yss7QQ0A
QWV2WQCA61RJj7n9KY2aXlWdkYd3xeq63HYAsdgTDs1G84ezzCLJAjhJqMul75PcpHotnfk6mOxu
W63DWrEwUZCquwuylpQxUf1xASIH3Edht9HJ4AFWE3j52tNmlvtEh2WD99Gj2971VpoEbJEbkDgU
NrE+Ol1AwrN+nG2M/TWjb5vuqL214eXQfKDYqb2nTgRPanBbyEW/5NLUYmAABA2Bk3ReOh54YI7b
TPUDVvez7nR+PI5rgtPg0Co9wDdS3bjE/N6pFdM5VyCw8XAPznbkq59CvB/mfpibWGh5s9/a9Wcy
8KHP/sUqF1rUlpmAcS01KDAWF+RrD2KiPGsojGTO5i3kO6dxR32SIjKft4zcK750fS4z4uTnkGgh
n7Q6ILtKVezqTnsZx2bb5w5pf3UZRDJXp7YbPysOyNRh3ySsD2YkIHA0q8xTkRGx6Hfzypj9YPtl
Ffeee24m2lDGtr8skIrxem3s4nUPm5U0uG1aUxqDlr+CiJlcA9Ep+murynRZHBFCYn/CiI5J31Op
YE0BeVZtt7MCqY4VsWFBpmPA7cT9SkDbTrfbkyN695AFM7CG/t1IawaqB53bJCyrOaPEs6p2Nw/B
67DxQhS9+K4H8AkDgWGp1ZGrNeZedYNk317CLegeqqtQZlPZOSAjIcg10g6rjCz8wFPxtBh/F9Mk
bHfWL4Eg50QOxY+eGvelpmskF8JX0xQvYntMWXEIa2FyeFsDxgEbc2Gu2fGw6TbqRUa+HurWXxFa
bB0anII0vYkHeMhLl4Ix8pztVnHB6iQTENlzWLgBk6riVuld44PsmCO3enroCLJ3SkZ/cnuIJ1/b
Z9TSl2YLiGRkGtzpGaPNNHCdNrvct9RupiUmLGHqIs2kDr38Il4FIxQKNtIqQIgUi9IsiORJtzLd
kx21H9j6d3mlv7aLXodFUFzwk1lhMHt9tM5Umyi9rBO3XacwCF5ohF8f62cQule1bjfGfsxG5v7U
eRhzK3FdtmlbmdygNpB+mn35PucDLqKzUAB73qQnPv64qlovFdUIlBCaL31AU7ZpC0ZMk6MXLarc
yYynqEGf7Jy0qXo3teo5K1RYjqV2dPI/6IfemOkRTMVt7VzLmwx6K2z5YNTNDt2pl76Zc90nrVSU
iywtKTojsrCq+FAufjeqBIJTo60PmcPq4c5cKemQR6BQjc+VQ3uiHo+sXVHaE5Y1k7JRl+uXIg+Q
Ah2JHBKjtbA7eMSJ39ZpGY6Ig8Mxn+qIoNBQLAu9bJ17YChlfNWHRynTs5ZVH7Klo2380MDhoklt
1A4Oqx9KxwRgYRm1rmNNw3mbDEYz7onrO2VjQGdHP1Vh5Y0MGL0PTbECMBMaFtl0P2Ulz4HIhoIg
KkHb6fDtbyb1HnSmn2+6RqH7NMhYrDzkg5C2V5LMOpmYy5xOZInrUXzVtjnnpyeOFmUoACpu6IvB
P9Iw9mHC2IYlbFC0GmrFRvWuUy0ej/N61yoKT9ZqdXj1CK9wXJsHZPbjvOAaKSzczG3+bHLJXq8b
EFPnseZROnQLDySw6LvblPbeShf3IJzmsaeZEQzJxQ3VaKfZeVxNh9q3Ka8O3KH7zKyjRld3oqZk
zFmam9WdL6uR6ndOw1zHchIqwwTB2cw6TCcvvwJfMMA4Fg95gcdKM0YzrEd7ZOmYbyxSfbK5fzNU
yoOGiqnNzwE66l2nFgvKXEO7vL4utceFAGO0jYQhW3kW98P4NtpuRP3Ld2EGH1WGnMQTwTFFCB/m
kko/htGD0xdtGBSmExp0aNWz9T1tVHxuYwpyqtg2NXnKqnfQNevGGmaewWvSix1QzJcbicVpeuOM
3Y0T3Gl92p5G0/7ndM8lU+uhN2yXG9BF35eCA02u2nemMxyXbisIoDwVvh55xLOGmWlq4PdkYojV
29EBqe8NLbtM9fTXnhHkFF9lQ+goR9CCU9d4Nf1ib6/0jEGF7URKMgoyiwo188p1WA/cuL6Gi1SO
UX10VLlEqYDH6njrMWFsFNYUFcKrYEPllX+tWYoa2VywPrbTt2bCam6I+4rOQgBm+xu2QeefZqAL
deZVEWRDTMv1j5AyHwL9B1vsfMzMbIwMl1hsdtAD99t6cazsGz5l56aNecntP4Pb8Aa4fj5TZfgg
DcNimLVCN98wYNbimnPLIUkZMEoi677yJxQJCErgXuaPNOvz8zJidx7XHIZI5xFAwAG6J8J56FyM
lvzFoUKw0H2oQgWxc+lHae5THOhh52Rhk2r/ZhiUMOjwMOe66E/zUr7rK3wW4dRMKuN2V5bXqMzV
2OsTYHOX08A4WtVOBtXPKphf/FZxstInOarqBT0D0RuD+6053mexGK8O/Uy861q6gphga11okV+v
ANJLYuS6Chf+fa6i7JBfoefc5Jy316CK9Imht5BMo6ZDqUZWVIm1KDiExeTtWj8qofo4qLWIDZFT
vxsuw9jxt4v1j+EwaS5ZTgIt6mbmvg+EpF0oQDNIM112utSY/VfoeU7AhnG9Xca9bunavjAtgJi2
ORbG+zTPPfXZxZB0Fq7sqeNC3rTPZpi7XdARoPv7S586KOt1gojRj109s1c/JU4fuuR49Nr2MC/V
NWzcoH7Qg0NogbUdd/5BMK7vXGOzWGk8HiaCi/u2p8Z3WQ4WmpbrRLXLCvfCTMZhBbThTUR66ZYb
kZz80QXUBPrb+gYaD66D81LnMm8GRtKlJvlzcJc9oF65ZMyxBiH79SKAhQxif42c3rUWiEIDYDet
p0m1sHKHqvBfURBqnquDKd+OV0a/QjbJgDOetqDnUwi736cGdlwrqq+Hd42xlYeNDJCi01WUBym3
QWXEjqxGrLXIJXuN67exHAMR9WczLV1s930WNWLbD2SJoPZJL3rVftUGCc45fA+RuwhsLQReugYc
e1xy467x7SDpRBHXrJhhy7tNX/REd7byoEnvUTdbvM3lllitcR3ZuEBtnR6bKf9LXFAfj3n3MtWP
ZF/Xe1A44oCr9iQc+VrQ3Uw5Yh6htXxxdCeaKxU8omtg4VnEUdloOcumSUE4iGjtG31ktGGm8HF7
PbiWSpa4lxZbsUUAdl2RYtitFsDMSs2g+dnaHQnivEBdr1k8n/jkp4oZDJOWR8P1xM6V42mqn8V4
6GDFHzeZvgY6jGqaowacvMgpsfMD+orQsKaG2iiPkGc2wMg25A1RlS9woXNi9iOqrcxOVjlThTtC
NBNhW8AjMgDSPFvUDUOFi7TL3eIViiuspixZmlVFnTa5iRv4XxDSpTIPwiAdKNeC+0DygbYpgTOj
vKDvhNsRbeRuE5NxTyQVU6w5TxTKak99OxCNaJv3Wt++9ZSV7ebVLKOmEZ9Vmr+guvNp45KHNk3/
DORooi3f0f7Nd4ZlYoe4rJh57KScztIkkAEj3Usd+P+CJQiD1fepHSPwYmyMqObusC3zoqpqvMzc
URQsOCHQCpG+gfepjWNI8vITHaHjxczBXafCfMhmwGDbUDear+y91iOdSufpyBM6xGnmyQOrqhcv
hHtknZe0nIuxk5vflq9/TMuAUlrP6bSp10uul1Ni4qOb6bQU3pSiauSCIZi3H7bHzSTzoBuGw7XD
KpJqhB7Lncd2aTBBpQz4i2UDDDb0Jq6NNTM1rvRg+JK7E7Q46NJDu5beWUfiuck2afrpXYGYTdki
4s69DJ1jxoifKYjlNj0ofCOlJGg717tm53jD8PTjbXr/BLHyErTUL2QVacyeZhxMb4RFLG4nhF3n
znBehh7d5MD4TfDCJRhGAVRe0AfM4uhUQREhwz2L3imPE7zR1ZjTximl3LGxTGnCKhQhVmh25uKB
OukGrQ1cxEMGWdxswoPc9OOyMM19U4KcW4P1b5scP/QzBDEtg74ouxUHeXavinrdaza/84LRZ9Mx
aeFwh1h3vDJZvYcls3NwYY3IMi5cTgeNTrtu2jv5R4nOXAvqJzNA+5NmljwMk//Q0JFpOyxybTB1
xAEsb8TGsBD9dl0W6IzSzUQUnR+YDtm7sBZNnnao+VqSfNGYWRH5HG0f/mIuH9NioIdx7Lnvx9G9
LK17WH0ueDF6FfyigRSp7I9bqiEsB6rbPKRIJCJSRwhIr6R/Cxux1xXve8tH7OqZsrzIqtqLMrBQ
pw202A44P1jtv4aM4R5xxFjPzbH2p4NNpzFzYh0tjUMpl4dAu8BQTDcEWPikZS2Y9BLlyxTcNy2t
h3gpOMqdg62AyFxJwUa2KeuMPvSJUP5YpKX1wNhwhkCe9nPvvDWVtyEL81+kiapWczc2CSBewpTm
UzYZ73NVvUjqVXc9Fem962ehaNYs1ge+nMYBHrKL+SfvpoxY+eUOU4dzlpgKoq7tVOQ7qDF9+Lu9
3mM523IxHVse+Z09Ol+bSIezw53YeZpiuDbukVEBl5ZqO1ST+6Nb5mMQ8BOis9VDBb4W2nCW7S5g
iL6T3vLHRYaPlNM6d/OEFpYfTe/RC7nhFNuNUlti1/ITRdt7ajuPo1dT5aevTcx3hQCtyxeGSJZk
guHRT7SwsXnPygorlGZkUxCq8SL7DuVKFoAX51tE5wb55rnJ/u9etU6Bi5RS3U/tmJ7XLb0rA3Nv
eIMLKkAwbd64D9tE9V7rLwl7QkHjTRB2pqwxJ6gqttC5ot14Y4Ka7wMP2UDL4VoaCOGLoN2eR2JE
rifL6zJbQWIPSAUmS4+ajNTwlhpwfUFLH2jjfSb+lJKVzJ0Pos2PeTmLF0ToN60Djt+JJsYSaSbU
vTXHYdrQqbkcO03Pg9phh37aSEssBcZ78kdOQNXmPdOJD0M5P9qAudg7t+WtcM3LFvhMt3Xanufq
plmt7CLsKmkpLjgWaY6EX/8ukW5FgvGdm9EihDDI8Tlnr4uA2y6slXyatqSVRZ9jwedYfjIJx5eV
eXDw6CsLy2DJoR0mijcfynYjBaXX7zqfN6czb8VZBg+DTpt16rIt9ZwjQ3nrw+qCA2XqXGvBk6Ju
mbwiefRATYtR/8cIcaNaKDO/MOzIZLPd2SozcHr042luXYwgi38MiASrAs8IJ780DmtOx4pl5O6z
76cv1Hw2t9u4vpcgzHseehj6kT5dvTmoZnlIR3rAWm7iqde0cMJK3GRHvViGM27Dh9oBM/FKfTvW
OcLYQXgfDSOmNWsPq8pPNgPBvqKYM8kE72172BCe5Lxz8jZCstmFWKL+MRYE0eAEzz2Kedaj4NU3
a0LzBTG1WveemjWg4GjtSwtdhNo6Ypu9MlqRwIL8rqG7yovUahimmlF7LH1tryGJJ76NwaF5pK3A
RcrQegxuWsSSXpyx+YR25E7CB8RmSlSVw4hmYlB1gw2oePKoxxwQCSOUC/Nm/vbdmSIsDTjUars3
HufPYf6AEbC/tune6gloyQjDPbfml1cSFIOJCe6JOF/AxD5iVPjjuVa3g635O6NzQIvCglBn+pNv
tAeEMCxQHnF2OjfkvAb7YHLeDZOCkL7qjkQH/W1L+6kGwTtrjr8fPflgUxByP0w3hJR1EZz1Q0Va
7O7Ponp1kasbkVJUrX2Yp4MMC0tiviny+351vf04Z83Js0/LTLhOgWrNtR0+VfG4QpzC40BSr2Ie
r5MRPELr8OoOX+7QWPfawl62lSb/q2Rncoi0q5jwWyN2c/mtujIRBbnwwL02bRmUNfds9AP1yvus
n+/wWPLYMTxv8NuZGt4QE9y71UBPgoPMpGN9PNkZcqt685GCz5gBi0U74h99a+gfbpv0noDFKXRb
7ys1JQLr4rNJ3QdMOxxAK94hNm4VWq0QoVdvz1Cp2akIqkRpBcHZjolm9LtwnTKR9cRjDMuwDxwK
kRBHPHfl19UcdVXRW21yZZ2yUf7B6X6U43UiqqbY6jEHucXgsCLwyC0tJQqddxnm0ToSxrBLh5ke
lGnIycVA6u42ON782gxtRelsnTmJHMd7dEuRTzsUX6Wxt/yF+BZgWWWsPxlyj4iKa/284wUCLxKu
jYSzPIiUvhBuUfx52LHxjp8927Jit23BVeyP1h27MGgbyh6nivpwXhjL1oxImV4yFXOzt9sOLUbZ
zE8rjZAaCeRyABtGb/ndFNAiwdiqAy6yAYomf7StajsaBQbxIuMuVFxw4WwVd8RKRHYB/T1rT3qp
i+dB+9KQHu/KGr/N4lHetnpWZG6SXahZ0lCfJhdhGf9Apeiy8uV0W24KYgM6N6x1PT865sQ1tHYn
TkWcCFEh5pVYiOqpL542H8LFrKAvthGWMQjOdVZpYbt4Zmjo2iNQFu10+vRilUz3uKVu7EFqd+5f
QNN8X89c7uVygDCB66mPmg19l8NNdAPlJasVNO+aeLQ2k4fotvdvRDEBlR0tv30KACkSmwCtGkGh
Y60Y5wqkKwwHP6QahOlVRuFVLG6y4DKtjFM+uO/bbMMyV3PsKXtmU2dKxg6Wlf6No8HU6cLPIkdc
PdFUqkeN96VRJnTKUv089d5TUKomstvxK5XGCeXZFvtaP5Jq+0yxiYNWiJZqjYSlkjHpmULTm01U
t/2Gh2W4JilxTx7rsdZO1YQKngf8X2NNw9no5AvpaU5CJsaniUAj0gzSq4xq26dkUwZB9+WZkHON
sJHV6v4MlAPXnVMwwmx3bR+Zh1i02uVKfP82hIPi3bUeBIXnbidnAPq2FKSeLV4hxliBtnm5gLHf
Tpr7CkIj9xDozO3Gi7f8tChKXVmd/LwndI6tPiGT/DbLDo4a8ekZNJFB7+xwhiFukBoCMVvt8lLy
DSEU29iJWDD4Fqi6USad8qC2R0y7bCTB1seON75CKxb7smXXV33kZqQPEFmYd+OYcIo8kV/ku9lh
tNcXdqpISepNUtPmxHKMf2PpXWDRbq1evTim1BOjgTTBIsgTLzHf2OlEhtsI4IMu28Z0YecUuvYj
+z9djfphADieuwy0w24NVkH9idSKL3dWt7LxLgpH9M6FsGt9Tp3CebaEc/KmjKA7D3+D5DTU2jFe
NnkXlG0yCiYXfQYjRiD07AqJjLMDN9GbLsGHSO29K9o4iG3jPNlNm3TmdLFs662Qxk1QcjQrSpPa
+22a1bHvbeLMCKDb8uGqob1vqQiPpSlv84keHmkzEEnv4pQYqFbAyUnT0OXSAbozzPxzQN/cEa2C
pJ4dHyboptjm+2m164SMD3S6vQl3bHEmresQMwHyvW8Ie4sVvDhoHgm2gDwleFZfHkZhfIpXofO3
9Wx78ArvpXRXlaxtdyC/oTrpGxEuAbrqyNPFqTW1ZG6DpMTXhUUWN66Z+V/baLY7lroSMM/kSyTP
ztseVCD+zWRDxAMQcZHrcYCv3kXQmmv+vSm8LRI+dG1KMU39fxydR3eryBZGfxFrEQuYSihLlnOa
sGxfmyJXkeHX91YP3qBf39sOkopTX9iHACP1cjaRVc3rrbesQeGs0Bz4BGj3OXcLB/wZeDCZz2+9
NZ07ej294yXkzm2iFjzAhxS9rU4R9Jb8ACwg4gzk4zllh9rLe5yYbuMbXCzdst23MvsjIOJGjNnG
mrDqsNbmq6aRLJ3mZFRUPAnDMTxlyavQCYpy2xNKHH7a+cEJSP9jZ/f4wDl7aTk6BOC9HOEGmEVe
0bispb8V7L9ibKUD+wIUcFk1r449XUPbulYdK2lbixW9SlOVDW9hnoFUE7LTy4+Y+DHMRfODzSBk
tfYwxea1Lf+lAc0hSTUYfY73guImarbhh3SDZLdYJODYS+bK/mF0YzIpPSifmYUmSdQR+IoDKNiq
e88K5Nm0z9+9svkzk3s/GLkPAE+DALe1ci8qXLJLYS4e2nZ4ySfrzUsJ145NwfUtPWnCEkYavwd+
8lt52mNdQn+k43nqfQKJTfhSx2mxl6gujundjHoogYybVM6vpj3+VCndYWTMUhtvNQs31maM/E3Q
kX5+SurdggKULLRo+dU4LJLc6HBcp6l/Gngok9e1bndtMJq507zNy49MgyhzbwNDoDqcUhIfPIYD
E0Hf7xrn+LVwi+UmFp914/9rqN5HrjmdRk+k20ZmP1Vg/iJcfWZhccAtlptqJN2gpku8TWv3r05I
nmO/Y6fGjzx7FalepZEZiQA11c6tvUtJ37Tz7CMH8ioXol1zP8cgpvhlJFgkoc092d9kc7apcNvc
2+V5yWnZdkj78DV37fiRpxUZzSXZBQTu18ncbRv84ej2Ejjafkns4aXP2i+3TH7IIW2HrLkmtQxv
YeS9CNEMlPMXdwk6YOIcgil+ur1LMy3uh/kPQAMxsS68LMzC82Cv9MQ9UA/d22TQXG+YOZCXeOpx
SBYTnxUvR5jXxYaG74NI0NmAAuUrEepXP5P3dAeI0VA7roj6vLhNb6981GdoqhOyLK33ihGLmMy8
DmmtYCKlzzogXIlb0XOABKvWtlETBOrBUtibaigpCKMNr8Z8qCKDBA0iOGE8S76kluQYd8vHIR0F
C1LT+WDLX8SU10WIf23Fn7WR0yjprmPimfgo4BLmc+9nvwRrPysbKWeaaJH1+b+FJ9valOG1Ttmj
IzS91HQQFKe6VTJALOU/fg1GsbONuAAhyXXMsfgJkjRKi41xK3AOiCa6mlee2/7qTB6XPq0IZzyk
PneAMUw+41i8uA9uaMaPZvPt0zPdAUrkHuOGh4z9A5FIS5a8Ssr8eoCW6Qrbvl1xVsx+yCBW/Ldg
Im+VIbpodMuzZkhRbwOBzajNiCbEMAXwcAkTtq44tDNn5WBcmjn3QMYC6K/sOzgENXaD99Z3GOqh
cXskktvoqV/xpqtPOS7EvrgXHsXzWI2YXNUH1tpqVJaHWcDw5UyI6KnDYVwKVPG4Zprth50/13uW
KlsrjBsl88PANrVKJfxM1QQoJOzZ/BUm0Ug+ejLzfxC2eW10bXD8elvffiRI4J0s2d/5o3nhX2j8
uxZ68gBgssrNaxyiGmXlzCA9sIcyl6dOtAAFBK9w+Q5BB2ms/baChiWNTOJbgBJsi+xPtcf1auTj
s5sC4jq4g/vUzNgBx/O5nAtvxeDtRmBaf1VsPllG8VVzWOOPWU8jNSkInHUJwaD+0sp9D6u9asCc
pf1YRpk3fUI6AfrTkQ2ZYzI3AKIuc3nT/vKYMXcpm5O3+PAk8JFS8933x30bsro3IRTDzXNvJSp7
cLPhK6uoFzux/I2X7KnOHBfX1Tk0pdmhhw/EuIhir8xyZ49xfW94P75V/ASdcxkcI4JU3/IFCf5a
9rIjF+ofx0fu25dR5d6eN6SMSiPOd3FS7uqYW4Dl86TQE3KXwpPzh/5Y2qba0xVLN2TfX6wRukPr
iIMz9Dct+jgjylSOPve9du9C8r05be+Nb7OoD89sSaqTRYOKYzo+6vCMphnWKt3ndnltHL75sm0D
LsLtF29A+hTFFljbj+c1M1oZl9fOzg+1QmvXas9yCXsbiuGfrnka5VzAcOgo/g1Hf7YuiOP4r3OK
CdrU1IfCZdW5tIGTpXgu7GxLvOilHLh35MNAX9rg0cDeqLWk9Iyp4ycHx07fZvOQ3tz1Rpre6ta5
Wak0wb4xChNgNbfXoCXRahCPBC6XrCxrurgc/6TRpq9UJmcLhSR3grXREvLRXAlX0knjtbALP7Kn
+qTlsXTHZKd6Wi6zo26vdGWyi0ic5raveJFmYIsVpV6vF5CIJ3NNNwoyJ8FcVAN1zMdLOddvpjDM
IxHbO6A74N889SQgYB5Gk5QqWhRlo/lV+hinBFDHTZ+6TRSbMbzmJoFcNuXkxshVk1E9hYkX7tmr
cWCVaxxR2I2juk8/UpMUs5OAObVn72HusGXiWh0Lre8XdRPV+e+uALvu4TklmAYE+NLcOHl5QdJK
v/b6S1TeFWZ0se1b5fIytUcXTAP5sPTswuBd92ys2sygnlGYDGYUk6wackekyIXvewACXMKwB5Z2
w/rDab1ANsEz/SEhwMbCRu24GJM2ZLsjo9OwdduGDzIdTfoXchXaS8bJa7xQieNES+S4tmhHbvzw
u+igSBCiPDmaTqYHSpMih7UrgUqXZXzH7THbxn45ccjWq8K+FVTqeAd37IQ33a2scPqws5pW1hHK
r45m3pcU79gy5lhyXabdV2ENv2ZVsax7rrlezvNz1uQbEhpfAaIWrxCPeVc/WLF7XBrz0nTMn2Gd
72i5d8zpDt8U1RxzQdS6ZWknhaExCEgTFk1jh+4ER3F7mzNEFqkEBrOb26vZEB85AgKilEnUPTu5
1GMI+IVXBcSIBIV+YK+V3Dn5kz8N3H6QUjfkI+5tNUAUEfqzWbrHEXgh/t1E8nBht9Ns8vM6F7YJ
sbGuzxQBEvQBq7s4EwsJVA0vqDH3Q5nWL30DkDsdluXCk/RtDPphO4gxpUpTnLyRssbMB3uRclfn
AXQWmymFxwsRJ5cduGPdrwOD/7jM82tRE7BjF8JWERKcFG2VwHPn42w5yTpRL7NR5kS9wnPqk5Kc
gm1jVNYZzvOH0ZBodU1+HCpxNeIMUzcfraAsXzlWn/y2cVYzL+XERslsUTvJlQT3jXGRv8bC5u0S
Zgib6WaKSYT6k3PnsIq181NiC77DhralJDfIABSXATn8mLcIImuj/eSUhR9wzbi/hp3D7MJXKOb+
1Qzw1aBc5pGb4PW097kPt82XeJqId9u2iW9NDD49MAePU5rEa0/C2Vlm7R+DhE5ZHZynGxxz8PAu
Rykeg6oD8Qizd1XG9bM39orgOaDWhll+Cp2AZRHjIRQ/9Iuos0Nnivw0fEUUv/VFgWkHDe0R7cr9
NLDvMy/aBzul6BGEy7d1iyhr3YS8n6Amg2L/KXD9IbK4kt1w1r1+5SgvmLpSi9PtAbW3vk6+xXSH
jmTxgIrRFjiRhblLZz54WfpiAYbS4ymYSW3bXUMFlVGycsUx7r9bIxzPs8XOz078Mfpg3DsV7Cgl
DoHiFzMrikK9nb820j4XgYHke2vImc1xls9A65I78tN8bujxTpJSAuF2Mk+6soBS8I9du9DyGviA
JnqwL0MdAIJLKRXRfOHmmK3MJrcPIJy2SUWXFKzDHUdseFCBn6KkFPRkmJlWIkfIHdK6Jz+Tc20J
/Oe2lP6qCSqcyfxiiwUfwEg2VWhnEA1a4B0cYW3c/7UqmDZxJl4Cg2BFQWyWLz7z3vOg4QBTMnai
XZ5gx69D12KSLO5SAm8RUwAs/4kLsFebPwERJyDiX4NJqjIYGx1RdWS4tb5gR+mVqO2LqChFq+pW
psAfl4XBBByrA75Cm3vM5NnNQypeRbGwmM7hg6FmdKAJOYMgHM+j5Zxoka2VV/voJqehaonZ1gtJ
+kR/GyWUnGCcfuCR/kOTJhTluOugi831AiDzOMP/CBfzXlGDT8363bI0R/qy1a7/LzcIrBLdqqEU
jqjhJADsumwZro592XNWxpqVSgS4h/RfMcUWI138HTjswRpobbs9mHYE6AtnU3nFAI465QJuyqs7
cg3cJ7Ajk4Bm3cIvrW2YbwzCxNuYZYJqsQU90Spes78NQcJKnsQs7b1z6+M0QWtQJ0XSif2YqA6Y
0JUGuWTlJksc8gjjN+ZGDsetpT6LtrpsFk2APt04oxCs4+4ucZx7m9RkJs519ygMzUgxcwaP7j3g
oXWm5W8QZG8q3HrTCLdi5ftgoPJ/jVk/ZbIrkAqK32xsWRoam3fCy+jre0fenruwtu/7uv3qkDjm
6pP9kNE05Zuu7u6GYXieZndHn+DM7HBfJeN7Tja07020QHENBvsw27eJVfsXdmGuRp0+3co4dcFl
mR2rNTKqIOCpAOT378KhsFMa5cc0WagZfvBjs5aaJN1mTlnOSPrGYJWvzHVUmgt5FlpzVmOcpd1N
6zGwnqzhW7OIi+LODjeWncXGQ05C0EaFduuXQZYHQpHMkf6hmmvniBUdjWlSR2nD8oWirI6dRQiI
i7RRLtywoPJJG5poUbJxBSGWy/EEjKQ0KAWGVzcwj54Z/rMmk7z+8mbcrI+5cZeD1/l3yOG7uEck
sDQzgF8gRhB52nVGz5cLIWKZuiz2VPcYC/pS7wdn+bX0dupxJbDkuLthf9lTdSj9RO/mRBXcoCkp
Whlzm2eZ69tlYWyXNqqsotmzgwJMOGubpWVFU+5+h0774M8tGFb8QT5YWj0m8K9ceCc1yh1vcSYl
cPnSINSFouVGvG0Ax8t+z0Q2R127Dpr+liI6+DkbceIY3WaZ2iEyXTaulwt9nMU+Bn6wETfgcuDC
cmF3uhF7F6e3J7inT07eh+faDZ90z7wVBjkrEsXZHhh/c4uXfrAq4KQNOyZqgsdJ3G2TKWkR6xOW
LyPo8WSdHwoT1coP4RsGMFLcMt+VoRVGoeutvIyks6qXO79QR78yXmJXX7pgIPZCnQfZcVX1tbHj
0cF5rpFYGsFL5djhA6vDuS6JZGMlxu3e+9snwzkxm/HUmxMEqBBV7SdEqooAkSabodl6rjiLBPKs
UgRszQlPyJrle+XZNAwWm17TrLcqXn570MOYX10V8T+CHW3xXOKk86grezYZp8wG0tr6Tqp5x9lz
FCt0kZC64k3OnsKRiqc7YfUM+87Tv0gKXw1y/sVnHzfG4Q9Ror9cQ9Ms63Dntb9V3b+2Ys43c9s8
wuqhGKzULoZUVOkLtKl7ziauOh538X7c97o5pR1Ds0qGNeWw56ol4TN/M52Op2IBrTPj0tBuwAfB
JYX6GRPYt85yoBNQeN5vuwhSJmXGrnFTYKsRthFgp5hvzWc5+RIMXLJsGxt9KDBIm2OWItC2P4yT
ZjTeDGi/ASiRFx8Im8AS+T/kKFFkmWAS74bu69tzHNtsPPiMJeckLW11CQq2bBU+rUKzNuW2hLVj
C769znrvJUMqleBVGIQDT+KjPVB9TDjkBaWYA4GRO5hrQB8TEPmaWSAcK3lnpPpsLNrYBorgWJCN
kU34gB5MsFbKfRMxqCG+uGO+0P4bdqLaItTg8MEFwDr/Zocvgf4gZT2FR4Ca/QFexUqQorfr7Vi4
x64SW+LIGwhGJl7SyjEac5uUeB6FPRxKi3O+WvrlPLIPvcccvOTqtpmZQdlM4beaHbAVb6YbTAOm
rpNLz3zA3eatnYYxytsMUDg1cRCAKfYjy7f1bO8yiU5dc69fJ4Y7R23kDAnjpJF8eoRyxhKfjwpH
lPMtDi1Bceoi2IRLUexcxTukit+pJ6EB8mHZjZ29KxpJA6vMZ8QKHnppTOdzsPYlIvcWuhhVQhLx
BhwHPbaPqpkPgTCgseTtTs6wcOj3hNZIpG0SF0OGbyH3NSjIFeHvzn2uceWXnCimMOhspc1If4Fs
zi3m6LfQb7IFyUfO6o0L9lZ06csQ0tVGT9nlFGZiloIdbLxb+k/89SzlmOtLT+KlEyIjHdCHDQWx
IuaU5VMwLBPFNs8fdqn9JKdK7d3MeikCGyVIgIOaKnFJDVXDghPONgyLKBekKbvB4WPNByDtwRta
LQnoJju0FgLnYGKbo1USHOU3RCyLHl1OAGIZmrWbZzdq1vAVe/M+6Lq3TFNfRxxmWovjc92HdM9c
qnOZvYubkknDR61h0w4Nf/A/ZJjK56xyUKOsjkHZ3odt0e4GSu9Qmd+dYhwurfdTjozL9LIzArj+
bRMOliapWf+pYrHMnl/GpkjdbcFGzw1hzWnbWAkcMF5/bmKPpkWmqFyq3RxPX1kx+9w+PqyEN623
jJ8ELy6zVKBVl/bed+0XN8EloBr0r7dj9AJKYXWDYtCFQMeqAHLQoHBDs2JTzUEUEKbY4le8tO78
6ScIG8ruHtvCwiG2pbcKEpOQXlnsYlPOazmgalSjm6ziNHvL+H5WvQvAAnzE44CSSUCVX4L072Kh
4d3isJ6Wzj9r+1yRutjIZXTxxm6GbrUQcGbUa+V9P9bXMjQunq1vUX9URNZ7iyLxN/yoN7SndRZT
02yU4/523M7JjAKzl37AaQM+PQolkk2sx6uI+3AddyV2ubcnTEK3eGGVB+s8Am4CJBMVVOTIJ2HZ
qmWfp1/1xBqbns2AkBs0wVnoTtpOnqBoYeK6GKCm7/9m7HzZM6ytiowzRwQhQbcwOHJtWlmJ3o8k
jna8vMDSJ8w34k23oFDBtqwl21OI9RGkm8dswg+QJXfdNCec4gfeznWnO0F1ngwTJaYynrY6KZ44
L5dd1rI4Z+yROUxp3wJIRzES0m1KbgVxXmWRtAB7a3NgCiCMhIPDPqAMLiDOBOaBXPqrrhKFfd8v
G9NmeXScUbQKOlJvlDrKJmRxN4wFUplFTQ/T5qcNNgCK3nUev0xZ4JNXlkTHnGo/ss94IxqnjAar
Pea1ce0nwZ2pLPQeVvfKQjaKFCj7ldqnN+itLQidWRa8F4VsU/lce7pBYvNXFN8aAVIkTSITEqcS
DeKPr464NLs8EWJHyBfvzgsvbeLsU0M8daG2keN59noDadrYwfUNZP4YCvsRyZtCTwY+wElrDh5y
kYRN6yy+lwyAdNJ1+xArjlxV28NKJoU+T8H8ZNzKX/002MzVPaK1Ye7mHm6sQXKGQtbBEETVmtLa
BqKNIyvhT3P5UzcySLVquHtfljKIWnPZ9aGLC+SEDyozIMhUFJycDNNfI8nF19lM62cu0kHJlVzn
bPjBxnxz57g+ogqi2MFgj8RcRr1RfQpz9EB/zkCMmqPH1kYuD6rYapYYUnzs78zB+8DUeqTgna3r
UEu6XfxO7OIzC2r2QVGASfPk3zBTfuaBuS0sjq5SBodhzot11hLTrkHsrePs3CbLX16hznoo/ytt
HPDw8TKr+NvUwKL6DISLKR4dNh2s1TBcZEyOWMJu3KY8zn0yrnVrc18rBVmVnFCWfo4brma+kjwH
TCwN4UEFyJ5juzvguF4tgM0ES2ssYMpeeCHZtRp92M5yhnQxx1zLsG46z4qZ27JvEqIJC8MiyfKq
oGgFhhx1fYhLuz5LKYqLT4tC70a52XKTrPeMmqwqE00Fnct4TZLZXE24tgc00EjdWuUmMYPV6IOE
NsdfoKFyE5B1GVOHZevpxcloQAIcXblcTRhLs4BKgx2SE3U2KvG49U5ZuG68+VK2IIY5Kf/BU391
xRLA36XjZzXLuVJAkqXnkjTw3XeDyMjGl/lf4BMRAu6mN1ofUQdaqKQWTAgnOSRCNfh2vIEcZMpE
IKy6CtXMnC9jGt87kOOanH43hj/rLrzyXHse4OfAOYY5kEHz5lsMbGzg+PUztHDOirYY1FdXuJFJ
vYmG+Ebl5VNi0y8pRuK/fvprs41yBkqPqn1sq4zkRsNij7zKP0oXA6Jz7jglxw1x4uelG39s9pGK
gBiz6wArWLz4TtWDs29L3jcy6N4bE3yaYi3GjUiQc1gTlNGQQAIKyhiLdA+VZ8AkI7FhzPF6FnSu
pxHMr4XOEDQt4Mv+ag3IoU0Fsc/Lu29Hw0By1VNH/2O1lBbxYq5xQBkITRn3IQncddPARM6K6ugC
qSg50RnZa2LKPG+d5I/znrR701f3AE+j3imfKc+sS9uYjv5Qw96TN3xVbrG7jaDn7VsaNAjSIeiQ
SCQ4xdCD4EtXs0pIkKvMf1QB1Yeqf3BHJI0wR0qxxsKmYZ9z2c7wgCzofCyscxtjXwbWmyIK3uca
iiE9PHBUoeTDUTYlnh9NznAWd0VJbkAL8LfXXlBUD4ssfkOkAqsKvm+GUlEQ5soHaikk2FZZgyKB
bPDisgzESQYwvD0lVMOD4okSboUNfBD+koA1udGG8UMe986Ty8+ouYSSWWUJNKngVUG4geAb2//8
P7JZPI7cqt8E7mtL8SWSlfdd5zHRac/cxg1lk5aDzB7MS5nHT/mkvz1fUVVrVxiIL413ByKZ3Lji
40N5+spqRoKIVhpue3V0a/qoGFJrOcOTSEt958+kJ8whvg6VQaamyE5WBt6vCO7TRZF6CeRDxg+L
DjrvqlsYinsmVEon5SHkiFugY69lkEVDnTwncz0TEX1DQq/j8djXC+pBwOOxdlirpyjrQRJ4Keex
240hmwKaAXXMRTWOvDj/nOgFrd0M3Wqg7Oj7N2SqTOk6g4hYu2Qm7tyOsk9vrj186isdpRwhjeGA
9mhf6X9Tp1oGcqwNcZlqnsdjnH52U4e9ORwMrpp9634Ew1+Haoj5F5YbDms/ndXavVW9pAP7Z1DW
NbeMb7jcKxlS8wPv/jnSnFxu0ItugbjtefukH0880Nxh1FFrz3APpaJ5OZMi7Gq2j3DpI1KZLqeF
62W3tGsf9WgyhqPtNL/0Cp49sgv9nP8o3779ZU4nGcQ5qIvwkvf2jCDsrAcdf7KTkppr1//1CeuC
jMC51x49jdoidOS3N0aKhqqqwEIs5ZNfiu7gwRhbJe+xx58Iwop0dlA/xykVvLIptpibVw9XwQGb
IRREHN/OXsFHcBe8tmDcIlZcRpKcBjogrBenhgiU7H3+zYqiHAvMmSW63v1FGhxwXShs/Jtzfd8z
WGNVWNcyVxS5xvxYQJ4snfI0mjRq20YTJtJ3VcmgBwZpq4YOqD+5G52GJuLIfG5r+W2grZVUZEkC
n3L7WblsB0wIGg2K4gPO5CpJ4o9yju0Vce5zouQ15huNCXQYzUTYm+U1Gc9/Sa00Ike5Zg/GEJXs
JSFJnT2IGwHCIxybA3kpXA6Vvsg5pCfrCq/hDdQ5RlPSfVc8BbpFRYM0L+3Y/C5c4DMx0p5ljzsv
ivgN5+xfmNGIoi4PPylERvbi79pp71iWuCV6eRxAq4bl8L5kUwqFmOectbVFUNIooKjczb6zctqZ
hGPFTkl7um9MdalVxa++adB7y0eyAcBhNKOqjHc578MN28LvqfPcs9QS+k9jGSxg8GjQszeBCqlv
EmZGz8LN4X2J4O3tvLjj2OxcLgBYgGJnuLcS2pC+Mw1dqwLVksfac9wHL5mazI0y53hDn4JlTcFx
SM2Du7xac38oQja42vipnmmjwC6r2UJXkQUMIUFCEcT+PSPMg5dOKLo+l5J5PLQA9ibdANX3T7Zl
X1MKAOl8Q+87zXM5dxdlVN+oxw92dyrD4iXWzTEuQnx4pB5IbmSJ30Y2hKaGs+/0tO001kVnb5eG
zQ98GwQ0L00p/oTPWI0Hv0nT8WtRwyXsibt07qZwlucK/oU7Ex4zLQgPnrep7BwdSP6ExvQWA5k3
LYMv5nFRI/NtV48TZ9ucP1D8OKBejiX7L+ubRzMEz61ML0bfccWIScXgahnzNmuXY194L/zGXzI0
38lQN+xoBU+5zF4FoQ4oLZwfvvqYDJeqSVxCq1rYIDt101uH6gEhlPtrthCqpA+pg3aKDCqLY3gQ
Ldt9SRGVCfi3io+pOZHeXqipeEBXsdhv35zZUFrtw4uO/XWyIPm7CRJnQOctC4J3MfmfcZgwtabj
b1VU31YfTFGWpFdTs4jW2rM8ZF22wT5vS2ft2USiB+/dH1jXqaHIuWzJsSr3BPolwm14C4cmYqkv
xsd+FMt2jseXuKzv02zaDxRtROfV5L/UOy1H0q/OO3ipS20mPzQ4b+eut8OGZKLFHSCW1EQYoU49
faqFz6PZXkycH95n/IlR4qn4ydftOoVl58EAoxq5kASYOaws4zPUQGBHG8pDX9f05XTDs01s0qLZ
mKSpOBMPbQDmggCQlMZjmcF2J1d+zMqFASW33gxj/Pj/Fz5gVJPHIuKaQ99wM3wC+3ZcNCR4bGQo
uoKY+i8Ni7QqCnG+uU/7vwUaS5LVT64uYO6tspHW5iRh7bo+stvIEdDToeYkjoxxOTeyQ5uhS+zI
7JANuH63V3os0898ki8DF6yV6igg9Xey+7GhJlG/GaMuq18td9ibAR0El4iIiUka9aMNwEyro11W
j32dbcBg7ZNhXLP0m2e3fnK5xnMjD+xtaZrfMaEqUriO2DZTt/VwMS/amc4klsgIa29EgC4f6hoW
N21SQgyusQFCgpVOh0eR0tJ6vo/7krprkVxkN27nEAiMCo0XI8Mw9V0Xq4qca/aQD/N8WBp1dQFP
MsX1W+GSnPhf4Ri78sN0442UDtuXiZKh613wer77kA/AWL+3uE1l3/tQgMIMbr0F3KCYn7G0sqB9
TbwBlL6fvAY3I6hx4GCyeI/A4L2fih2FxGk1OPNGxj1dg//pci6R0OmgE/GQyTlnCeDa8cLfpOUD
U+smXQeB+2M0MA7QCF5yri7rFq81B9bosO/TDlip0ZD+dpzsTrTbpqErM/nxkwIng4bMBUrG/1it
Rgj8xK2YPSv2utHTHvvpoksod6l8GIumiIxqequeWyEONxRU20O0UK154siGqVyXsP9YJoEtk38Z
RfVQCaH3fvbo19XDaLJYYdl5mXtxp+B7DMDZTS4Ff/fTZPnchtUAvDkd8oK8Yaupei6sqY+sBlhL
zkoAU+pIddaL9kpsWAV5gl05R8/A+ZQVGF9yw+R3rGelrfEkBKY+JMU5ckqGNj7eBBPq1Dk6pdOj
sg4fQ68OAUlfiLCsl8HpCQ82fILFXkCbgEVeWQODVWm6f3bHrwdip3UmELqqwvnUzKRjoCSJVeY5
e3hFZ9sZv4hfMW/K5lfNz+GUoeYjZhGu6P5EnoDJrgcs6KcOVWctTdmeiImY2v7nGdOBjDae4NRq
ImzqVxOQvKVh70aKUiRdodfzfRCQtzBKytt+PzT54H+pWV6I5+t9uljPdjsl24FWpt1cOZZJ1kum
xeZb4qZHLY+zTYf6vaaZ99kuVK5oc4ZuEu6HgOGUDms8TMO66OOzcGAk9AHHBfdy6BFyVxSwl1l0
lXEckssq4j/p8pYgcriaJzTNZMQfi3MkatEc86bxgDABj5lt42numrvB08aOh/lDNqcb6XtXQzfD
xjKMz2UoTtB83z0GbdqV2ue67l/gyN6WbkHRUzs3GC+j49FGKttTPPbnMCAx2TYtHQgLCECBnb6M
Jit6bzNFYX/PMuHBQfCJ6EbBDmZMmqrqp4NfOZdas+8HZ3XPK5CbXBVdKzt22OqkZsjcWeAXgy61
2ea+98Ww48QsVtpvKDICZ0rN+M9XJSuZMdN2lsHdqZmtvWf6gFtag8K2i4Tlal/cmcsp7Im8yzmN
HAdiBO8qvgaZJiYkkyonuTHm348qs36VYxen0hnZMyOztYOav6oF1Wu8suNsGsuOqY/lK6aick2s
x/Ubws+Zi/oHEolYNoaDtZwnnhksXOpp3K4bIy0vxCAJFOF4AUNA0uA5w8KWdRt04sKYftQBWxRC
0fEO98YvadrPXUcvymmKWyj+xqa8OnTRj77NwG96I5ZMMC509rp7c5wmZBm/jSDg/7XztK0T7oZO
7R4wuq6Dbz/xxreACVs0pMvyCS7Id22ZO8gQCEulP216HqSrNgvSPdVQ/IHuDhoPw6gJ444W1zUw
rqYZwwedrXO/JN9OW9y1asyIjbGoE2N7PedYG6BLf1wSE66x71sWHNFxQVrO7ruet9fSyHadeuEp
Nbn0q/G2zku4f445vYgUf57rCZHp5mBQ0F2JojZ3KpCnYS4O1CLWrW20d1M8bBtUYAbRskWkIoNW
ENapmE7rVqPWVrGLKkAx2Z3qNyijw65l5RR+FtZiYhAwaFQQOVVzpS3w3AYGM8mInZq5st3U8p46
Jd6ASc7fcAZedQW0l7c0ebAVO7xIILnee296d/5yHWjYscdDZ1EvH23/Bo5C/WZ2GTYuBiE7aSy4
BfCtvV5f46JceKBNB8oiNUlBw1gvp9xAKojzcZ11wA+6wpvxeI0fQuUsrhOfEoTNxr1FBIX7H2Nn
1hs5kl7Rv9KoZ3PMJYJBGu55yH2TUpna9UJo5b7v/PU+rB7bGBswDAwGVV0qVSqTDEbc795zcain
jA1C2SR7B+of7ROMREdYkEstKa4tZC84IDSxRXXG1/MMJ2LGRqez1XNkgf3IhlpsOi84o53cy1JZ
y3Grl85jiElu2YGppHy0xNZMbIG9AQ6fvlQr3U3g3wC890oLiwMeiMqtwZcTSCiGnjiXnQQbIIC0
aMyQVk1jaQRW7KZGtNYNMsBJfpvUPe5bpd5Q1E2yoDH7HtFkiM+MiGTugCWCqNPLk1W3wS7Ct7YI
sNEGI5E4OrBiourl1TYB1NFvaUQErYpMnYrCIL3johm4TDL6OL2YDqm2XHbvOa7ZOYt0HPvp0WnM
SzuVMDK8TVM79ZbOwJ+x88/92LFgty+M0S9G34Buk83SG61s65gU+kI3hoDPvev60aHD/9QTpvWC
6pr37jNOWpiMXSCWxZKZnUIYhkoDuwJTTt59kSVAGGN6b7t05GGSElwH2pJNXcy3c90Nc1q6wIgb
jzbcTjILwoHrqRjqu1dRYskPWGkxikuGrJP2Yzrlu6XYUIdehfnS2hlm/djxjFp1ojl3gYeIhvjf
1z2B3sogmeZ/kxjHaRS+Nxa8Fp6N8H785oFt/hcTra0so8NQ93clbV1QyuJPJnS8G+JbJek5bVTJ
JGh6x1tIzzqndMBmURiuXIiiF+kxuav8XeIMX9Lw+63Qg2cj5N0NtCe9KOFzS3c5dfDHKohnC6vU
uo3tZhwUSfwuZgdnKcPPWm8umWZRxkz0vbGRenBcKbyiimBJ7hKHt823TvOOVc3V5TPzxIJnvbRE
9fwEvqYV45opmRsuQuQinLXDPb4giLpbl5M247964qPhgVczZi9Gl6cOxnzmLYcfznxP2hyhLrXX
KR6uLDlUonmMakaLvOaAhmPyjyfYYmzfY2filN+2rb3z6IRsan5Wk+w3jSG4K8xgi930JUNASA0s
WZnWwspgjSslfFLZPopmgh/CmNPzXw2vfugERzbFykAwGmt3mHzXZQKynjeqigGDceJ/rCDBeE74
9phDN1+4Cqcd1oTXKrRb+Azhukln0WcAAuXb6b4Qd2XBzVUNzjYDlIpA1KCNRiwHZAIZxzzoYXmU
bqNWrcu2oUz9jW2l/lI53rsouGTojPqxGdzzsaQH9sWWC7fV7DnREXjhOMOznUviDnJChVYv8M+C
mWozThJaPCxTa9r7Dg7WLu3dTQLqa5xPQSU6nJLFm616Ku+UxwrhedtuInaM4ZE9Lw8X6M/oGtOE
xT4IbrNIpSs0FtiKBi2Gg4hfKGTikxkZBxftcG505vDS4flIZfaj4TFuGnmOLMi//hiCahcZEhIn
H7AMtpUa721/2AYt5oJxcphMXQIOoRt63jBQiOjd1BkYTUX4Os1MPZQ/LlIYBGkYn6RqUda5VTKc
jKnT7RlU3Vc9RXqiy+8iVeL+zG9dCxMtwy8S0/qXxxrWG6BuJjvGvOtQ1kUT8SmuC67bcNcC7Tmk
n0RIXq2WGGyk5hEBM0EQjJO3YQm0w1vKQfaViYiLGI+YmncvM9edQf+CJeFBgaNm84BA57OFiD3G
HF1hz64Jd4Ov7szBb1um9l2SADTwuMr6yQOVLgjrdXj7fh94HWrMGfYiOWmohGb7kQ7BviwaKJ2F
u6vsfljDT5xBigg5TFD4qLtsSVXWZ5uYULNQCECHma9xZwkcH29hbEwbpyZFVTaveVh9uvMTKLAm
C3DsdCyTt4QZFR1dPBsVyvAaJ9SZoO1gtSucu0A+StplTPHlWwbeDCe59fwjlTOUVE0TE3mz3kaw
8w2+C2MRuTdQOTcA1b+tcF8l+DPMGClcNyVckqY/GM115OJEc+PFRgvFPc1xXaUoTRMnk6C+w65+
tCcY3K1pkHhgbxkSoUDhNj9yDl7cNG2DfpP6pzqjLDmpJQmPNAWWp2EfVulwKSzYIokQAFwatls+
yd+STRHsX6Ct80AW+2TAWrIE2BIREuNDw39rRXx2muqxeYWnwQ3sTT986haBdy2a5U+LjaFra8zV
JWvRKJLHwupfq2nAIe2MSyfosVEN1LAneE3wALJ1JBgI+y6kJWOQWJbq5pTFob8ezeyZyPjKxlqz
bJ/xvD9nEEDg/w3BqvWr42gzrIH8Bf6wbMFxM3TmWmfWXiqyAtAySckkmBdAe2wnBdemm09OHAt1
DxK246K5txH031iJXV6Na/yryXIczHTFasU/XWHMzYkRNaLYVYg2bE25qGCW9VW4TvviKqHgGLF/
FwT5e1TG7Nuq4hNC1iRcuZZ69ESEejoRNlslJicQKpThqFDXMEZYWlrZWEtdQ20XORWfhf9S0bd5
HvCXm7Z2ravui5z4tGHW16wacUtZd7rqR/8dTeRJul9TB2u19zDH+broqDwhezB42p3SGc4ZbKQs
q3nU9eray4Dz3pwlM73udV40RAolcAzUfRJFZ9tPP7VA/5oALy6smIEW46RGMVP3WrNFi3s2OoSy
BEywF/aPJkH81VCOuzIpvxJQZuvMyq+qSt5aJ5SIpjHMQrq2VrHMXurBsgGW1R8SURcHnc/zkZ2W
RD1wsmdDBfXKsckwdVi9x/GRArGBLVS8D4Z3g3U4zLoLub8XrIEHb9bkKzN/91JuiUrYT50ceDxp
DgWZnEgiqQ5+/WzOjvAxHxQ4SnSmeczG6LNZAieJTjGWbn3KnjMXeiNbko/ULA9RxlDX9BhaOXxG
uu6YS25Fume5TGnqTfXoNqa1BeUTsaUjtyRzUPacsvspzLCKg3QRVni1XGS42kjeh2C8Heo0WtA5
x9l1UnNwK157DSlVK8bGVNqsiblfb0Rkf1FUlG0DInFj2uxGB8rrWJMUQecn+/EQWtAXu/xTpHDB
coNERokPTLX6igoISBdZdy9hjTCHdK5e37zUKPdgcBTGwKUsQsWhgysRw3+4LBs9XWNT94bGXSCZ
/hSUeMZZV1BHwp3NxrpZdEy04ZRbvFvhZ8auEKt8znevql2tgKcyTNSj7N2sq4vd0e8Ral91AlUH
hWRt2Izi8qIjQphDEVLELeu+/5RQ9H7/pg8kPtEKKNyQSXRTegF8UdwJ3CvAmPGBhsUptzjyxyNP
M2/qniljXNudQca1LHH58tJiQOtb9uMM65NtkeHt1yznA0vXKqqRmCzFcQTBaYAXQESJSSHHDmZQ
1vRBZ+USnxZUDrd6qsAkm3X9PTVM9+cXKgqSaH5cvEm2CKtJsM5qmbd2c+umqpne49LXHB1JmxSz
oeA8xmh7Cb59CHG40+cXrAtnl4PjJ/5g8Lfj4i5mRJ+Yh8Brnsb5X/aNMl2bUlMr1a2gECw6c7rP
ifRAr2MuykVxSEFrjUTE12VoXAPOEASS99KCb0Zi1iX/Y20tSYuPX3zbnBwXds9riBQJLFkck5Fs
oepXxsBTmV04rhI3WeqFeOqxxyMR9menYm5S3TaD/0bGE0KcsD47+lGmDHyTl0pcLUP7DAhmDVOM
By4inubV1takZtKrZqoio2nd51yplQXeUUF81TO9I8oWydQeTGSm+YwzGB7z7OqRdLG71kt9jjh4
TnamgAatlz6HJKZdspuLd0KSoBus/Qs1cbRlX6Tx8JGn0lqauigY4OPk9vycQWWESssg0dpovvnj
WuMOvQmCQBuIDTNLctnwc1wGiRLoLXKCAcmXPEItwid0ofBUdts+Mx4mq8Pf1Az3MrdXrZdYW7dy
U56+cNsGwHp+RlLULiCnyPigZ0OylGxoBSv6KkTM3LrT2dYkveEc2UGSAxolPrAYaPQBkcKn7IZs
hoXInlEjxltQQcOimt6qvC82RCcrNNtZQZ4/qTR5dnvM/V4zTyjJ6pC1G8SSkNQP7F1OxpG1rgZm
O3n+ajn53tMpEeZ5svIbXp1P4QSaGb4BH7IK3FXkeNBGOCE5fWLl3LrGgYY7eBwUEMGGj6zlpFcr
HaLdoglJuJosA1BpXi3hdcsO3Vm2vPeGap5zJ9GBeLN1qUyEAHP6KGR6HqOpXOmtBSGacadWjizS
ww9epY8gK5G9h4A6CASqpuSVupSPUXREFdJSEJQbBn9fluIaR/TTomVSxkWSC5eGJPUd0F1VZdM7
OBq5MXrKUUT/Xeh9sfNxEeX6BHdGlHtEpoxrnZBohqkIT1H1UTPHWhiTm21Y0zsNX53lNzd4hiAS
MWlj5hyO9I8mfXPkFzeoVLjQIF/z7LktinUVk/4PRCuAWfDQBkSKzSf12bAdSwdBTOQkDLwy1Riv
zWajxODTRr0PMewu3HkgQT3Rg5X9NG0mmVbTThRQ5YcXEDL4sCZmOW1U5TJ1BU8FJcletsNEpoI7
aUnNVb8OLY4qLk8xnlBqW3qPPcqo1YIICR+t1qkZxIp7E7OX1QXrNsPQgyr7nJTZPecS3LC8C3RL
DaOaWReb37m1iKqTsYBxQKwBn2xrnMIAf7QcWMsLyX7YRnVnr7UZJp8r01V3qWGsaeVFbiN2v9RM
JFzdeJxSfRPZabFLLQuaVScXTUHnOnPaceE3R6p28fqFz23IyWLyvjOzZv/QLC3yfifEl2d7Rvkb
5HIWU5N/opB+5N3sIDXBXVMRmJIF2GDgbhM84OGcd+sGBvYcx0k41YsxYcLFfMLpuT99jgNY7Wnh
BlNA7of5oDFHraZYQ6qKwnMSwVQ2SSgvFacHjmt9BoO9Nq5lb36lgjvQSUc6cKawvLPsRO30iUCY
XZAgN2rZHB3XKu+IyF21iOSsnTOvyiKPCS0FDm0J8TwdWXRGVhx7ZKhMtPsRKb1fdXHnbFvfBUzn
he/UXz1VndM++BPjisYxz6aXdw9NG8fcXjh4cTDuOQl2z0z2jm2jNShddngfYdE1k7Hjvezhvk0O
k4QKYGRpmlvSycMbFbbFOqmRSCjhffXm6rRetWIvgQZw0UKDJeZ4jO2oPsuxRmzs5oDFBEjhoNvR
mzG10VcV6bcu3VHP2Th9uQMTpbWUnMYU/oZH3+5m0au5us4ALjEJYaIWXVGtLa2Rq8wD5Eptl3Ug
llBcJ8YJSjHpNZzgw4s7NltgG678YO9zh61r6t6euRQjqYgSW0an0SnH/XsKxvE17yaaD8rG2Y9Z
5NoHzTo6c1ni7/8zhP9S/y5lI46L1dVu/JvQhFbWj2zIg8lnZuIKCaROaSiZejsxZnsxeqcmCQP0
wEuRdXCkI9gY9HJ6BbPNKMzXgUzTrdP13x1qwk6bLP/G0MCKVIIYcVKCI57/U2xq2hbE5X1JGfGx
GtL4mEkEaiyiCXfixXOqnWdM5DhasRUGtVEyzw9eSUXVaMPd0gSsRlOnwlCVmriwAMqLqUx36Yeh
uaGGNQYQn1ZrYY/dbZK53W0EfBOQm8fevp+LBANr3nH8/mjYYRRbLiW1aXHv74VB5W1Z276F9ggb
2Ety71jAbSGEx1n/d4Vy5kPAy/h7G9oai1tvBOU8kTdZxqqZvyTBmW0zRycaGq7oRwo/MptRuYCT
+tebPpliPP72yFhKxbcuRSByDMZd0Wi7302gVUbrdmx25KxVxDHTDW56aYN+n38lxAQ8LW4yUnUj
+GkDKhI9Gk9xEDSr0tL9o9Hb8wMpAbyrTOoAVEiummbUnZHMiIW5hNCaezz5aKxTwAewlTB50Oyl
4gkdv/BgivaDrU0XHS7kLhQaTiHETd9wOKBWGHJHaIjMd6LsYZSu/5Bey/mBVpvUZRGVap8nSWhN
UUtvt8+GP5QWZ8iNQXE5BhDWwt91ab4ZxMe6xhw5l2n68MxWaRWJvQ5IFY4GRvGGjdfBalKMKlrt
l3ciHp8akXmH5q9rN52zKfNFHZPo2xWuuPfteLgRIQ109nzlYluJTqOMtNtkqJ6wRo93UVqHN8qJ
mU5YY/jRM2FZhAW+HUyA+a4L6+qYQbEjacD3HTuQsSmxkp5tKqBoC6wG0h8bjyjY/HXvQ0cBaW/g
Q0IZjljWdMamfnfz10uE6uStf9dGGqZfLCLMAhs/xwgE0v8rTczxeYQdoRcD+VsXP0xNXuTm94VY
yQpzkDDSHXdzh8tziPbMoRCT7Amsi2iJRubZlxY1rPJ6IB7++1eZH2Namd81bgiayvwZfGLmza6v
yy8VWPY6pZ5pafBTukQITjxrM9pIq3I5EYDcBZXvHKTxyRBjuBmtIj2m4LGsXNbnwDTvf39GQG7m
1DXKA60V+WnSdfkQ2xjYgsJ47VTerBKdY2SIBVA0R66InHCm8vbRY9RVYk2DBJ+XiCg8x0S4MPVM
PgwNNX8C0iymdQ8pqgE3FaTm0iYVfaZsAVEE8qpjlYcK2uk5bdl9OG55IaRyZaNu3+W2ah5LjqBB
Wqwmo2LeLJnQwVGtTtLRkxPlUOCLxg3WZMCfw1je27SZllrxEbru+FLqts6opaftQrXrsPYR+pMh
PkqrRIARdXRRbnlrdq67NnQvv6B/kg2glnbl1/O74U7kInUfnDen3SXmqP6GHKlG5oGeYjLKwbXq
nUvV0dVV1P0VMqC958iOOSvui+d0+PGCaS1glQxkL+59z5X3tnA4sMjoDfiVvow0jsB+U946BvF7
IWA+ieYE6VU7Z6yZc+kUM/3IBHojjOzkFR6GWogat7BC9Tuf4DQb/8lagM3qvA3VQ7fIHZxIjFIV
ANo/+8wK9kNFWKmwySp2Pt1NNnluzqNw8HTlj28kStjaBtU2d2DBdZVam2OVfvYJVFuQV8aNZWQ0
ygzlM1E/AJARjEFfYs+PkGTvQXxQAaCl0Rezg+04BIeqKezHEnftsoG2ddfH7WV2p67jri+gPBHX
V3lOo2YKv+b3bdGbcXjyxkk/9Zo+MK6hJhBYPxdNJ9xruNLIHoFkd+JbtCrqJSsZnmSQ0NvoQBys
RhoJE0tw+ujVMRfsocnfp4cGseVgjZhpggcdmQwksl0tp7Iv90qqapsVEG9lJnIWStxlIKW3zArl
boodZy19ipkIkN20BoebKDBY5gkPRk4EKbqDqJiaA0WwCAI9oL8g684DzkYQqlhlwihDnBcuvaws
6pgXtVuLYI+04iXc7JuYQu5dQg0IxqIciIZ+6lgvtk3T6/A8p7Ol5z23Ib7NkGHpGg8zN1MPCaAf
JhAqrlqWFUW8NY3E68Ekv2WTNou06k7FIOUdLLggiCE1NO0uwNcOVvFagZeAt9KveiAaJzxc7i7m
OUrHHKUleNVpvwzJe/BEDaGJ9icHSinA8CRepYywRFJRhmOmaCIQV5FwAppsC7UzaSDNh4pNbepw
FOq8x9ZJ147nzU8n70Or0mlGaSGWtfV6KuW1slx/a9quXLiFuVVZrXZNor9mpnhiH5GydS2c5eRg
EHRNSL0WtwbJFACyXbxLuRizyDduwoFGlxG3PsM0B0OnfmRtyzmXYS/KtPA95Qkla3xRjsG2vqvT
rc1FuY7axtjmSY4/JnxlDhYuWNTJKBG4hDx936baWzivf2Nt3XUs4gir5XmM7ZtgZKCvB/q0sjr9
yUKtWuJOn71fKoa0eMJ5PDzxcpgK4tbJab4YYXfSriTuVDZCW7APnGqYwAi+6QDxYw7HoBRhGCTV
IzZkDlZ+IOJ9wpKbkbxRqfaTa3ALDVkCAemTZp2DARganKBWmNBb0vmHoQtfCzbqmKMhGhBmeByK
HO78RGFgPP0MRqqoq+Sf5em0gWfhrTDt3ugmUbIZ8UF9WLAP9Z5M4bTJVc+xnbHTUhcDI7xSzYrM
UnhRdXTpfR5Mgo2OXl5Ly7phw5tz11RfFXK9SiSqGk6kwtaIUvNlUgYOzdap2k+Gg721fBG5d26M
/svrCZHWtf3mcnCLHXnkE222noh3xmBh/1bjEyAsKkPj/qxlXbkPG8oru3la2aQGei2O4AohuJG0
bUQd6QOw5QGn/frRaHJnDbc5p/6VbZdtFCfHcYJtJ3XqVBmPwI3BC2sxoKitGJWzSFcc6KmWmL9p
Uw5Pg6VxSE4MwVtQ5dTOUUJO52YlrN2UFSRm8mhrJc1XAyJr6fvX1B6a0xCKYsUY5yTyjAaInoGR
Zh+7GFp3N53TFIt/ZYyHgrHr1o3rp9E0D79fSDzBmaGeYXFh46LfeJmRroSk5JE2UJaJRZgQ7keS
pQe87i4q5l3WnAoSJZ6AtOwuhPGTFfHsAzVFTwYwiIXVgTsnRUqJ4qjfR9b4WnMRr5o5t6IijIwO
ghgWw/i1bNkbzTUqMha4/YPLmOv9qx1heMk+I4kK2MUQt9REUNnW97HWPdEg9mSPPC/DGwcANiDw
Ai7XSE8bK/H89H1hEoAuPHu2pxDQt54dmzL6rBWUsdHYiJ64htDcp5aOsl3BooZ5nlFIiWEjaINL
NLUfokLUos0vWZESfs2kIiSWGnf2qD/aGjZUDlIoPnnyhtnRXlMPKKt2n7E7WJQ5glBuol15INwc
KTFAO4jq8ByBtkWIt9E8Hd5pXvVZkyTxR/lO4zzElPr3++dIA2d2WG5ci+RZzc8aFyWClAL/xdzl
902WV+WFGQocjymlWYLX4wb6PsvwNct0PKDFelcf7aixw+9CcIZwO/+hgJVDdTlnEJHrmP0oev31
x7/+/d//9XP4N/87v8vJxuRZ/fd/5/efeTFWAPaa//Hbvz/kKf/7/Xf+62v++W/8/Sb8rGh/+mn+
z6/afue37+l3/T+/aH41//Wd+df/8epW7837P/1mnTXUKl3a72q8ftdt0vx+Ffwc81f+f//wj+/f
3wXrwfefvz7zNmvm7+aHefbrH3+0//rzl2k6v9+ov96n+fv/4w/nH+DPXw8UUMZh3bz/77/0/V43
f/5S8m+GJC5nGI5hC9025a8/+u/5T2z1N8uyTCUcjoS6I13x648M1nnw5y9h/E0XUndcDle2cm2H
11Dn7fxHlv03dDLD4D+6AFX4jr/+84f/pw/xvz/UP7I2vcvDrKn//GXwj/36o/jr055/PGxbgtfg
SksI5m8OVWL8+ef7FZLl/PX/4pmlrjDwG9uSGoNNJGzvmX9ZtUcMoZ6xodA6W3tSyRGt3G66DZhR
bcvYK/msocfgm9CtS+tM/dYZXPXkcvS/x5yJ8myyMtwFLNEbYYb+pcGzcNJxjd44sZuSHIKNZqxo
OY1ozh6a7CnViNct1JgOuxZqNeOAoEM8Eja6chpUH7bAHzFQX70BOe68D4lJIcDUVNJdW4wQlpUt
if62A164Q2wQdVnKxtZ2HfvCYxu7/gTHbHTSHRc/Vm62Zvmuz1JGqbXZphfR4K4kXMkmv/f8m4g9
N64qyUMN3mBz1RiSoUw17cTpyigD5i168gy7SmNUxEAwMhKiFj0NW3vR+LJAxCqYN+WT3R8GhBeD
cYBUj1rf1S8i6cG4xXRz1/SXzHTp2MPypPBCYa8w2+majXMCdDRdADuqp7aPKnRn4XHoOWRZ128J
z3POp1P9bnTinHQ7qrybDNhhYp5gTtFr69pq9DNHYjRLAzzXUwFF7RYGXLcdyAftdUIMj7HfDgS5
WyqNm2E4dCoOHwP++Cscwxw8gIUe2+da+zGyY3mdPN84pqnR3VQiHABTOP7JKwUNo11LLEx2/mOT
k/G1OmS7Rd7r8T7kVHEgmuk/O6ZeoVE0RnTlCiEpTlsG5rbBJ3UBQRPPGMXk9343MsYPi7B+twz5
Y1qFtwL6j5ijZeauSLJok1LOuIKnk53B4OorBlbNm5/X4RmPsImvVkfu1FI20INQ+z7KA6ZOXF6r
hLzyZwyI5FKrcfxhVyrpdtYCdSF573Gdmey1lGvSoWqM3SnuS4jfcEXUm4obHE3Ks5nDh4zNFpZs
JspUvbnesAn2aa/RXWV1HiB/5t80l/p7x8DHmRVafuP7UHMbESY/NmWG5YokMG5/HCOfvdRGkj/j
NN4VgQbjm4wiLu18MojzILC+YfF2PrQgdS4OU+KNrdn52c6c/BwIlCDU0AIdHGRFfywjo7rpUzMH
bYDXdpnqvjhFPb/S4K7fJIyc32gsIImOrbT8pAd6uNgoJajDWi0PnHJhHsSO/SLctn9w2YKvGxhR
78PoMg7wE8gZo5GGL+wJ4iOK+XQCM+R9wd9lpGLUGkeYZiBonyGciTwtv0p26tDIrTQ9ADUwDlop
83Nt9OmLhU90m7aqAkbgYKjpoUwXFEfeDFwbRwjpuCxpxlsmUmHaKpwQdltUWc6J3k/9WljBM/Z7
cOvWMJNw+eGacS6RSNOsPXL3Dl9tnFvXLG8G4iye+Slk1N6gDw07Lgt3rSlzeLJGoYPc0a1DJmJo
auWQNKc6iej7Mw3cA11c+vcCuCXIliiPv0arPWHZHz7dpLOzmz5w9Q+LB8ebUmmI7K1aYGaDh2pq
2B+u0LVlFQE3MGu9XxOFQF4L3CQAkxT55ZsrtPJceYK+Rny6wcoLuDA99v0k0QcNGalFx3odomxm
Z8fljuYfkyicmQ7krmheAglOgimd8h8FgHLitOZRBxgPrFRisB1FIQplZJwNYFJ2tIZsOxzrx2as
k31N/OGok2PapSSB9jKMrGcWFfRqFaTbapyGM6YUQf5RV7epAmZRGTZj2wCbGK1wDflHJrKedo/i
ATYQQzKu4aLcN63dbthllZdBd+UL2cHhWjUpbD0O1s6RrpWCZpcw/ITKWJ7sIncPtFPQiFVp8q4W
mGB50rkwbbr6vtDN8Mce2BnNcXiq54Nu3UJvvXE107sPQcm/M9YsyE9IcnRGhXhuUKz3VrtFvAYm
ZgI7Sjlw+eCsres0FU+GjXenjZg8gmpt+kcY8mARdMJmzKKyF/inHcHuPHjwRI7uW4HTWNaJhJRn
aVb8ILOBzbkMYVFjiUvrPaPA4iXvTBeHc2dfyrKNmPwxWp45EcOegFm21wOVbsww9LcA3KzvopHm
s4P0wQm9jPSd59LVyLRPeJl6Vr0LbnrQvXOb420E/ccPsBhqHXmkIH4/G/Gaiy67kJjBVKPc26F4
ASkBICNyM4RsXA1wCEREyacyhvq5KQAYo2XbrN95gyhvgiZEUo7i6qe3kb24cXsohZKnVeg13jq1
5jG2LCvt7I1l9kI8NHjgzUqJ+IVyyfOjvPbN1O5KyipvVWvPktvUmjvOirBu2OYQABvY4ru+0A6y
r5wjkVwyA3agO5vMrdUGA2T51bnUW/IMHgG/RpnkvBj2d2ZXwuMwJ288VOFQg1jPsr1f6/Itbr3m
xtRaKDeSxY84VU6BpdSch1Ef283kkdehNrfbE8uOToEroLC7RCz9ZadbrQYCF9Vn4bulg9M8H34s
nsRvlheKd020zJ47uzQPHRLxl9ciZoce9KklY25xi9UUD6gungxTM85DHDZrjCL1TVeYaqVBbGAw
XmrGe26pYulLLfucMkqezTquGpYT/9Yhpr02Wy875HUaumDpOEm4gehvaom2PE0eUyUL7in9deqJ
EnfjkZW4eiBBHIXLAqP3oawm5pic+5xL00e0hgaZr8HxCf05aRWNwT36MdBUr7HlAW0+vAAinl3u
OBMpC6of/Yr50qC3TMKSOPqxyoTimrpsj6JvFRQ5qdMWVrXlIQxwsiuiKNE6yc3+amBZoZZI6oQu
aB5Ln9NxKD/LNERC0qgaBAqg+95zrugdnRTxYyax1owoaJIj1m9qJ5liHp2GPQvjmPhQUD9wO40T
ApXDNOcH88yMi/dAxS1q1KoLMosJVsC3jnZKvY+v23gF7BYiCnHDeGNAgMGXwOPuElWBdee3o7fS
BIYso2YDCHzSVTfYUBMAgdGQow4pECtJJgfQVV7+mutJRK1TBITDczjL43MdAJgYkK0jD+3G1lk8
Vedk95kqna+uCsdNYfbcToYwk4iDcQ5PrqcWzVOqfZZkwMGVsgSvjdxUhwBB5pB27pqwlXvSeYSs
IWbR+hdJc1d7XnhrMGi9azhf8tKGCFac8l7YNdVHSy+Mj3JIiWfSI32ws8Q9YjCnYBug523LOP19
TMRIJVJOsx6QffgYfaQH6xAXFVOoSHMJ5tRFca9rdbwtSgxcQQkHarDG4I66cHuL/0M/j7hv1n6X
mk/U7znfJJZm7BHq6N4mBbjhIE2kwcjoZajN6uCqwj7DMdA3Zu5PdFmSCDFTM7srwYawWXejuQis
vdJ6yOmUAXTxroH5WIlI09e1oShZnH234P68ZQLCaMkiJK9jWTa39JbwqUns1UwQsdGUClogYaPZ
FExVqATUnomezEWoJfkXC6F1FxSWdo97331oIVDCBKz6c4kgtk0k0rNyJ2pDK3s0HvJmmohPlLLD
RTxKdUevNh2AWZ5AffHjlwAHLLpM67RrRjPecVaBEj904HL2NXRmDCHBTtH74Jz1mbCEt8w/oqHh
i5miyM1RL2b3CDtX6KgMDEJor4FrXe0w8V9I/ENfHGFBnUs5ZgOuwyH9IhhvAJZjt4KGN85CRK4L
/aFTJGWDSHSY8QN5TuqR5IvT53OHptkOETdsQ+NAIwFDGLRi763ZH8GBAFSppiOZm7ZzoLg8uOSg
0ldwxJF86SKpMHMU5g0mhUCcRBdFt0ZQeBsqu6mzDJv6xUw161MLdTATXOR7QyubjyFOvU9s88Dv
it7XfDJ5RXX16XrHwUCbH6s462axKZNweFIuo5yVTOLqFocvuxWzNyimAVX02ZmVjTlJOGArMq/V
znVE3RIJ0hE8eIfxjyQqG9RqInMrRZaAtuHQuo0LzzZvMx1zKnkm3yZwNQvHaNplRHeyb2nRUrSl
ngHkMsIDQS6/XTNqs+6z/6DuPNYbZ5Y0fUXoB95sSYKelESZUtUGj1QG3ntc/bzQOdOtwhHInn83
2zJIIpEZGRnxmZpeQhFY3bMXyOaTEfackLlSwxzGX3LdUDd+zIsADjkQ+WBbYB6Hf0Vo2NXoqRRU
MvmwURF2KEANxiuNdR1wOrq2L4Mi4BNhgZHYNlh3HtqBhnJXR5jW9Um7SeUcXbvET55Voak3USyh
BTKw2ykeO7Q1aXDHv1ypLnddIjl3bRaoLwIH+J2G0YWEqkgNTDkNrC2EffCIUpYpzyUg+GhtIUv7
lEWSvuEM5/xsZF9bDZnX2jSY+V6JBK8KUVJYMplWPOZR1JDUOOK3VExcYLuZcPITvfuZSE2EMTDg
UZ9SrUmdy5Xxpkrae4mGsWP3boLsBKzH/OBoXvMdaIv3JJl5eC9lWnSW+0rYRTnUKZpEGlaEOtRN
0Chl1hysUBQgW2E5hvZ70KxqUU6XcTgWwerc2msxfqiDYfaHPomit7Yh3VHEpj4ibSmeQz0zDirA
soRIqPVwpwsBFd1S3ERpX58FcF0PYg6MCmEZAcq042MNlhOsU/SbFa0rnsosz557KYcoZSVDjNmK
A5LXUCDzgbR11uAvomwJj0nbmK6A6Bqwsnq0dShwq5PUYd2YUgjpK3cODUXcg5/jnCsnLJXWEqQ9
SawMrVOnf8jFCm5NE6rdISkHb7xydNpK8JKeYyfmsys+lIQsNx7d1HHRKxf8+ilLFf1bkQr6puYV
XpCMTrYgBpYxQsoITQSu94bLjSCc4B0ZwGBdH3WLuiZNb5PgNSr6xPasvFh5EUUYJh+jFlCxJupE
iQ6MhoPdaO/QOKJZ1MuarKwcztXQzix8nUknWX67LG4pKQSZQwk/sGQLic9RPqcqjO5QplrwE1cC
wCR64nkHHb4Y61VEzgJwD4qJZUYqE2TJn1gus3WnAjhp44x1j27Bd0AFirGi84smTO5KY3UmCIVT
IrsEPdrD5aLktrVERw7NClh9Oxph+bIQodDgipjdNS0XO66GkJvCqEeZv8/M+I9ObxDxraZ55oJG
SRg9yNLm1q+AOm5L3LS5Nbeu1O0BCHDh5fvjeaEbdzTGkV0JLIozlVU9DSWY90XVCuGLCQedXsFA
irOIMJp4gOrK7UyH+YMJcvJL6qVoFZNCvUZ12X3TIqm3hVqAEolzdXNvYJS9HVV/32IRXYAeTNZD
LoA90TzXg4ZpKOWiMpUIFXapfII9qyHAaqbuVkJnYZcKUvkL9RL3XWthTsD6GzS71ltvn+ZV8bMT
PYxLhML7g3gvMK+mApcLlt+AfqGiyssVvSTsyC3qcYD2qeOmRaI8xEYW2yTBCMl7mQjlrmMjAATQ
MMYUAfMuPaNtUarpmhLvHa+COCo3prAjsGHFXEoEWwhvl8JEDT8tcEqOTDf5EaNm/6OPZQyx9H44
iQGlsphUqSed9hN1eEaoABpJ4iivJsp5L5osQu+gnAWx1umOQPGTt4yz6iirDaDwuPGQnFGHxD8G
wBjuUUMVKSMKKX8lZu0jKDciiov/+U4osw4gfh6e6I3LI789TpFNqr1u/LeW8uhbBZ5/ql6gWwNc
s0JhVQCtL5nlaH8bb2kNNWszDq01eL70jvVEQZ4ExxtJo0qBCELX+1sAGtWajQMXW20s7MmJ/3j1
qUn8yuORvO4h2FVxmex7tLE2fKbsDP0S+y5PwicTa4j30vT8+1wRBPBypJC/5BQRWC9svbMJJQAt
8miwkBQ3k+dW6donWtvRH1dQkPOg9PvgcXJcDOr2W6XopKXRSOK9nmDFR4+muhTo4CGQ7ZgdVwDV
2QTYme/iRDE2KHlZwBFb/dErUcaynKF+q9QGdycqjWyfgVRcd+AAIZXaOec4pX3S9IP2A8bQ2FHW
1eGuVkLxERaE+M0Jaiwj1Vxutl4lyvuhTShuSWr8Q1cK3IQCRwZQqxrjDhIEAAU49mn0oDHZQc6u
Ge+YXdjvO4RNwHZp1t4bQlDtVtKj6qqiWrYgxOePVV1F0RJUb4cyPPYR9I2pbkCLkdV0qwwQefG2
GTaSacY/TAfJujTpUOiIVXrqfm/sq6jHgLZBZQgJWXy2HFXSvmEBKn+juWbe5QBXQOGN26+wevSu
mgyGgADR+r2KKrT9aVIjt9n6+ltWWe6hkjS2BFKUXEyhNcLkiar2R20MnBUtomH1tvRFLbJbS+td
IOGg3U2rYJ7aWNpIne6QVroIGeil2yOpQM641mUV5K9uZcULlnkVPlmGODbh/K1UIzQlurW0dCL0
wVZhYDq/EaMng4vRL/wRhqX5AKMVsAQ2oWhdx5q/D9Qhk5cNjOlT50lILoq16h8Qg9Pgy3sejJyy
CcCISCI6ypuwVxS4kJUmfO+JNCtX7keLeiQmlkoliD9RWUwuCR/5e0b1yLkUcibgFVm4NGSJ+8mD
YcjGsw6eDTme3Kh+WLUU3wlGFKExR050h5YGMFmiA1WlARs7P5fQeahkDEtFMT/2Tp0Qs8M6M6nk
Bq27tISiv4+op+zNwVABRcEWihHB2wn8K7RCOukiqJAA6VniAR86xmuJMlsMLtelMCj6YP7T0Pd3
qthg5FnlJleAQKRaZSb9WXOb6i2TY65hQuKlLxEMt3WbofHZu7LyKnWSpC1qOQf9VBnqprfgnEta
D1VScVMgxVYqViaIBg3Fgwba+S/uMh36Nh1FSK4Kxi6qPeWPHCrOb8EN4o3fI6mT1YGw7igTQfhL
0JQnBbEwW40780K2qwKQzhQJHnJRxOtaL8NL3LTdutSR15Yg4P3kQkiFW+Cn5NHQX9wwx0SzNdRL
R/3gWTS0lOoaWt4W9XIoeyjawVbGeSNyk20dp8JajHUkaeIm3obA2L6pquI9qnkerxDJa35Uitzv
xc6J9xrOsui1iwjPZZkV3dOmQgyIkiK1C1iQVPW58YlsKPhNoUa2pMVdQSUzGbajro5v47nsb5Mk
1O+5CIuh7SqG9bP1tWjnFWHynPQCOgq5KPxxGy1et2banozWHTYuNASaodjeUsjnJI8pUgb4tgWm
Tfuk2Wd1bO6qoIYyUTWadsRru9prIsWTVPLNLeGCzcWtn0KmSA8XBDEIpdHqKyhU8bWwMof2R5B8
V7K8RMY7Qk7SivqTiZryHbUP8wkgk3jxzLp+6ANZOuFaEOxxemkea2opKDAj/gCJkKOGLmsV4xzm
cbtdDL2rLUtVhOnj+oVyCZUcso7sqG9pihN8lCImgmyoxelCjRm3PAuYi1gf2r6F/BnqtXxQM9lZ
NZEkwM/LOJ1zz3ffB0+ieOArvolvn1Uh5+PV+kM0RD3Ebl15M9wY2kqEE5OtOJlxkWpMVheI22q7
qjWlewTf4ntAttmp7aP0BMqAiDFE4bBTEc5B8CeGVBuSVfET9OeyLOMftaBhySca4JgXMLsreDqJ
/NxxbNgaSKClEkfhH7fv9SMlF4QJelF79lvF3YLSL99NNc3Gvk22cmO6CK5bFXuVdOac1kNxQi14
WKWmH95TokruG7CJv+VSHp5yKUzQd3MUIEkK4AdEBpGd1nNSEVeOBFtTYcX6YVqiReThD47rAvpi
GhwaqrU7TchA78edKh60hEr7Ihgs56AS6TedF5r3WVnJu4oq5CFSG5iSDXJBteIHdqZl3S5wgTCH
IOa/e1oBP5qmFwwjUd+3vRfswXWGz4FZQO90SvWI/h4qEJ7hCEidNvIr/w3NWxVZuB3SaaAfjdRZ
CoWCqquZ+t+r1I/OeIeCIG5cwCMDyL6kz4ZjnLW4bhVC/dSXSMLnviMD2oCGSznTrBdG1uGwMXKX
Dk1kOC+B33mn0tPQVDCaQn8U9ai5Gzz6EJiiQjjUB+4tgiS2jxLcLQh0lLcUjBMUFbMnJUTMwy1a
MEKdX42CjN7IgfFDlh6yBQA1RA2hTlHG/01EH9FZBvTvMohLvbavGxGAXuPQC0AqFsdBA7LPYCKn
S5rpvHeJZXEh1yT9m04ceMKnSYOam2QlNeTI3fUmhOke/Pq7C6jiWAR99GSCKvpWNyZsz9I3ETHG
X5oWEJXtR7MT8mThgTBEqT5OtV8a1UOiyxAMZ6VB6JDCmNDdkbW7O8MpuExx5wFmUvWq+rMcilFs
uKZu8Knp/u++9uc+9tiU/7uLbRiiZELbMnRJxzfS+LuLrdB47V1VtjZJjC0VPt99tVPzJjp2riH+
xNoFPq2ATusKFJq7DEOYa16bJ/fUWPMXtEs72zVKrOK6OAO3nKfw5o082EWtDxEzq8IGTSe6Zq99
LQff+OftnYFWyHbQc/F7Q132D3GApK7H3rxxW8D4Lv5U199REv/zHen3o7RC7U82qfH8/Y55EA40
ZnCu8+TqTytQ2Nr5gQzttaIZARdHKOy4FyTKzrg8mmbNstfQDfWP13/Hf0y1SblWEqG640FpGeL4
Mz8BBnwf/DUwHn2jYe+ypOc+LJuq3fa68cvoAM9KtfWWuem/3v7/CX/yvwOX3GW/k8eq+P27Or1l
/z8gTBQWK1CcWYQJqn5/o0vG//AvdIkky/8lkjVw55RVWTKN/0aXkPz8F91qMCKKrBiKqPJ//o0u
kfX/UsANA960DEWnyQDk49/oEln8Lw0kii4qpomqxYhJ+b8/7H+DLhmxI/+DLRGodINukUVZ/nuJ
NK5kgq0VpWN2pHtyNO/jrXwPxlQ/VM/C+tNsfLH1x5391RgT3AoW7CJHh4sy+wO6ci+Ldi18v/7k
yYb7n58/WeHc/31BGHi0cjQuzrH5lh7Ttfju/lHPt0aY+fWS9fcMtVR/qoEG8dGshPDBzHAwcBI1
36RY3qwsrUVn1a8ta18hjrYYPK2DI4kIfA5pdRtVbrIqaKGDto+wXVD68KyTq3qge+wcO7hFLRG1
Egnmn1ubid34EEYlofHWZRbixldylLuGNwZD5MQaDZ89wCOc1yEl7SASjI2qa/UGKJ+xLUK0JaSh
B98dSsoDymHONwAT8s4LgCgEKA5gEzpKtlPeX7RJgrnHwyDgPTcUlmMLfgeuIaeK4VbRyD4VzR1i
TupWSIsA/Z4E1RRq9wvo+eSQaQ1ftZfdTRa0UFC9Kt61DjpmyGcUJ1rQcMPlsn8GsBhSuTKyR8RH
ATB2RfrqZUO14Wd28L3r8jctwxLTKpWudqAgDmZ6eNF4aLJuBTMpN1XVybYoGNlR11MEuzK4jJiT
oJQDlhvR7RxvrTTT96bkxxtDTIdVX/QqTlJ+e4ACLOJKh+yNprnYKcCXwrup1u1htAoo1FB9CwCD
nNHNRxrcR8QDZRHMBLus2waoiTyprogpbE6bTxpUSLQIgu+ruFXGJoOxv77A/o7V/72CpfHPP8Vo
QIBGXYOLOKonf6uvRPCoG0SYxRvHLtHlq703PW0rKuGhNm4QeWx/Fr/pjdFK6288fdwDX+xsaXLO
SU6N7FGXEz3kY96XSw28BOTiMPtO3X6hGIcEWv71eRof+dVQ4wt+mifLSTQvFSLliOZau3S9Rl72
+AefeD9hi3xA9S8U5b9C9/2/nvg5T5n7HiMI7/M4uplrlmBxn0wKmabkewB9lnadTCYGD/jgtpmy
jEo4rdffa+4DKX+P1xYC5jZhiV8v8o4ZnNnEfYij1+sPn4uPkvz309GOwqhddocjOFNu4OIKRQ4K
i1Tr/rj5E2hq4kHQPV0fbe5VJnG+rMi+h17ojwIS7Ir1o3RbDAZ21x+uzpxUH6/46cNIJJOSFIX9
kQx1FR7u0Ok59stgpZ3DU7OjBrZASH6HaMyytUWbe8RCXHfLc76yNtZDvn5EqmPX24/F0jzvQfws
6sOt823mvcXJCWGSp+N1zS8bMKNPGhxpu6WjFMvrLz6z8MVJgOj6NBklkcYCx88B2xi0OtGIfk29
7vH6AB+L4YutJY4n36eZLWshrsqai5S5cbfeEnXPRbi0iELKHm2vG0mA/Hdu/N+BDjTsX6M0rhZ5
psUo+gZz05dkVxxxlllmW+fRek62zd5E4whh1hNn0S64MXlzG0CchA3XBI+QcICDykc+jHIcyrDl
vVycMftY0olfd665MuRb2cLMIhUn0UOHfZk4TTocqy4aqUFOuREClMWiIEY2orb0A4V3HcOUzN1Y
fuTgACC6G3Te2sv1jzm3FifhxAXXV4Bc5gcAXBUc+Q5iw5Hb/Ob648f3+GqpTOKJg1JwUUYd7lZg
XS3nqICYu/5kee7Rk+gRsr+z0sL9B86k+os2vG9nElXs0VYRXKEFXwXZBTBypFlF0Ml72I3S3iny
euc18HpyEV8vNUdelZ4fnhH4La2p0KDzFpe0D9IB3VBdqmxfw/fEAxB9USm4N0fHDFA7uv4Sc+8w
SUcHiB5m5TI9eiavTExZK8e98eiPM/U/pl6yrEmUATNTJ2qBgUi/b8/WGraNjQPlsthWtmT/EX7x
tvvkxraRv1zHDDYJOpbpYysxcG6YG/+gobRwig7SNjzU/jK5lxhyeDN/ikc0Ob9Vp/ZRPpbb6zM4
DvDVW05jUWe2QN4YGFXuTUCxn2ZwDJLXb6yFKN8l6vfr43wZVXnBSTTyC4TzDHBbx8GgPpqY4I51
rFN3Gdrzewpo/er6OF/uR8aZxB8CgugkRdQfTarhnRz/qZzyXPjZjexx7vHjQvwUuvEWVLWq5+hB
Ybf1QFIJZxVJt+u/XZFnPsYkmFiYblHtNvsjxhQ/RNv8/rPctasdbZWXdbw3DsEagflFZ5vbZHGP
Pi7STj8BWG+QEXwP31G4/XX9h3wdxZnF8Qd+ek0d/VqIwgauDPL3Nnhq9B8BnVyhOsg0FsT4Icoe
G7T3ro82N6eTQJQIBlmTGvTHHm96CKrvZuCeyz4+XH/87MtMggSdViWoA2YVCTIaJm+4N9rxSv6m
c+5dH+LrWCqRQP49X7KlD0Pc6P3RO2L3cWwv5SnfUJtMDsEK/eCT/prfB1vs45b4qWziF22F3M1a
ur8+/MwEjpSYz1+LgoaYRD1RcOwB9DGXP3Qo/Vi9Ud2ae/wkRGj64NHk0fojCtsIJsUkXU0qfxc8
s7ixAuYWvjmJDomRWAhgMUSx7lamja3BAijVAubHYlhVK3S5F/pSWOAQvEBceAdEY6evNrAolgj4
7kljFtUy+idHLt9ynIZPa7+RSq3H5HI4qpWEzSZg7xUOAIr9z77VJIDgrx1xyLIYzeoSt3c9EmMR
DMjrDx+X2xfB3JzEDx2kZQyITDoiWANc6y5O/8AKWlQ1KmHvevGqR/2N15DmFsUkQsQwHU2ALBIH
FtfzFRYxa0QQl8oeTNxduEr2nq3dCOny+PO/eq1JgKD1ZELlZiz/TOl6j+rWE8zSfcxpDIDtCYvi
jbqATnof7qD7LYWDtTJujD03o5PY0WDpAXWDofW9dhwOHCl2sB1Oxo2tJc2c+8YkcIC18poGuPTR
khbVU/dobJtvwm8dp+NTiC33jTR55mMZkwCRUkhCX4dRMv9ZB1+ctodGHG4supkMwpiEB72R0WSi
fX905Sc/eC+bN8VcRw2KU3q2MJLLP1raxiRChJhSBmjbUHgEuRf4GxPRKKk8xJ2xbMqDhG0Domg3
3mjmo4+V488RQNZpE5QSY8FP8Ou7Tj8KCODUzp0RbJoeZH99I+2b/fzTaBDqRtipDp/fehPL39hc
2a3GwT/cO9optt6lmOBXYndFpe76PH7Uub7YTMYkRvhCrqALwcvlHZpYuyw6OdKDUTwGEmDYbMnt
iAx/IWIgG0Xn3r2YpL7KTsIuUNvmQXvrZ4wb6KufIf89x1T2oPqNe1q5c56zVf0mbdFVQj70HNwI
UXNfcRI15FasdRng4tF8kFZPkEfuQI3Z5o1P9/X1WqLZ8/cLGGjcucUYGYIdqP/umB6iTbdudsqq
PPnqIlpjqYIB0J424r1kg4+N369/QWVmN+uTmIHqWitbISP3MDjO/ouyzi/ZChb1BpWjVbEb1vFb
dC8d9EX1Ipz0+3TjP+Pt82LtMRk70+JbtWv3hE7bLn28NR3SuGK/+J76JMRU2H1YQ8SPsh5x9YK1
WJ/1JVUNjoNXcZXuCM539fb6DMxldPok5CBPlYrpGDXxZhWKlb60LtkLClfACU7+jcg/6Z/+u34C
qXgScUzkqwG3MEizCm1EuNeynW6idbZOVuYGd9AVfIJLv6sO6io/AtA7VRta+Pf95kdkZ8//8E2n
ocgtdED9/AhlHW5F+7exaWxrI+xuna0fdemvvtskArWy+O9YV63zxfhe5UZfmU8QbRbiSlpC9l8J
61/ejT05fqCvRpsEH8lCQFEdP1wbP2bdi47vCVbYpXPw+t2NGRs/z1dDTAKLJ4RJm405kPuSvrWX
Ydf+6Y7GFtjBz/RJ2JTr4aV+jH5fH+2jwfzVaJMg4zplbxYqo8lLc6Pvny7DEvz24oIKDpmrtL4L
l/qduzRHY6lVab/gkr00/+FkTiIQAGZzsArGBsFpx0u2u30rYVBmZlGbxBg4kYGpj+uuWmMqq26Q
FOeyKS5yu9ihr3GJVhgArGG8LLUtrPNFYQfsi3t9UbyBKF87Cwijp+5ARRiRxpV4Y08qMzFdm0QZ
5ImHKvjXnhRtfOSP9QsOpHuIA8ds529RCLLVDYpBoV2+SItm0f1Jj5AH1/Gxs6vNFpjKTl4ZG3nN
zd1ut97OXRs3Ft5HB/eLpaBNghLApCJUx6yhWLvb5ljb9WbYZna4ESmPOyvrVJz9e/W1WEYnb6Nv
zKW/vr4I577V+OefLixZ5MM+LUjAcD8CaO3/AKkGDSREKMd6vT7ER/P1q5ebxCFMT4DGaLxcvdTW
QNo30hr1GBvNRfsbhYgNejVrHAj25eHW1pq7E2qTyCSA+jQgVEhHhFJ3GNhvXiQmtrablbz0OFq8
dWwPi98S3YZyldmISG9yu1o9d3a2kZblzls83nj5cXV99fKTqJVR40x7hV8i3VGItfUNHiN3+RL1
8IW8G/Xm253xkN9np+B0fcS5AScxzJHTEtU5BqQiuLDyCwL4S5DGTvoeK96ygKt1fZy5U1ubhC8R
FYGmGz8r3n12fA736XKnPdjyKrIfb22MudNam8Qpr/YHpIAYJLTOqXGWkjWKRsu42YU9DlXqo29c
QoScbrzSzNypk8hloF3jS53J3P0UXocnXAkreVH8CtbZGzh89Q7NIQ9x6p3y2O7U9/zbPxx2/Dmf
NqFkiVlVjGukWMWX/s+wytj73hgRpWW+Qid4FVD7cVfFjSUybrwv1uSIYfk8HsIbZeUahnQUtItZ
/PDFewgJN+Zw7tmTgDIMQeJ3yjiFqPNC5sdE6LmVbhUp5p4+CSUiDRsD1jcHNLAXqRsFpH8X+Ibe
+BAzN2p1EjYqtG+NomFiNKQPgCme3Eu2Dk/qIwha9uzL9WFmDiJ1EhK6ri1SPdLZOH1krLSipCxb
ya9DgrSdZbobcpBlHHBHzbrgxpBzuYYq//3JHUNL0PBnzPzFqBf+GTzzS34K7kISt1X9VGzL47DH
hGPh/ym3aILs5bW7qVfVs0diev2155oiH83iT8sc3OkwCDVLo/2jrZwTNx+cPu+DZDFs4HFmf5Q9
TJqz96Bfrg84LrmvlvkkdiAjG+n40ZJf6Y9Rea5oJDu/MNy1rz9+rrT0kWh8eh8PLerBN1ktd81j
eqnGuSyfo7t2Fe+GP9befUw2yNzJh9QOcRTlipXfZc/p9vroMztBmcQMPCByrY1Ukqz4ewJHx8eN
OrqVHc5dUEdk3OcIkbdWXqFkTOlqg97ZzrextVuMdVTUAJfe29sbMof2YI95UHYjP1PHz/LF5/pI
Jz9NZ5Tobt90vBFzefSCozqgfbiIuaS6B/k+/gH8nBrdsr2DePMNVovJsfbi77RL22Jzu0DNesBX
CIL70j8hSvASIeC8N9/RJGu/6VjLHLyHW22BucmfhKE0QDe8N/ip9Nvs8Mm/cRDMPXYSfiDA02uo
eKxhvEs5NATjZyLcOtzkmbCjTMKOayQxOkljcPvpX+Qz7GfEhhY4y6J1YCdPcJT0J+1k3qHS/oxX
y4LEiDLEOScTtqtTuhY2wj640Qqbuzp+JG6fPvZgCZ6KmjN1CBskFcvKW4rLaK1tnIW++g1H8Q4y
/jq/sVnmWqTKJFcRer80OzrKR2Ph2z459bBGJxhwo766x+9lSc95Ya30fbNiKk7ujSWtjB/uqyU9
iUBRX6oCholkvvvsI5eQkVXHwQNc+cI/WJfmUG+kg/xdfoJgfI8z2wP6dgfvR/bAXQNlP32tgaB7
RSr+VNzhonpQb3WoZ2LjxyL5NP+6UNWQOyoOUroTHpTonCMPDOtCx5vmeoQaI9EXL/9RG/k0BF0Q
lK5gEx3xDaAz3UZoGmD3vkhhmq0dPSnvWi3WXkVdtW58Zmlcyl8NOQlbGbooUt2WJNs/VRWLpJXw
7qI4+Vjt5XqDT72zHFo7vbFb5wqwH2ftpxcMRcwsB2egyNNBpe1dKK3ZAp/thSQ9yPkxDS+e9S3F
tEYZnq9P6UyAGEXvPodluChDmgmMqLSZnUELT9G1zBDbvv74uZvaR4vy0xt1bRojmsD8FWtc1uxw
i57aCbL+u2Cru5/BZbwYRRv5IDxVN4u5c+80CUtq3HpFAsHvCNfMLs/dQToEj+7eW0l7fV1tAnfZ
H5LNjRecG2ySBkUePJzMAAPZyv2T68ovWa38zg06QfAscy85a20JkdI7q+j9u9FwiWEvILx7wqvq
Ehjq3fXfMbf7JuEoBpKs1r3CO2fn2l835fdMxLWs6W4Enpm483Gsf/qOclwFiPwwp4bw3jQvAeag
13/4uJG+2GAfC+fTg9GTEWAGZtwcKAvn+VIIHk3rxULuJ+hvfKOZsDHF2IaCVbpGx2+v+xhtUxx0
FMEOg4uUJytIJgsL8uz1l5kLF1O8LaJLOkI1rAbqznfpW75vn90Hw47ezNfhpfkR3ggUc9Wdj4T4
06yZol7mscasqRvwJEeogMtoZa6GpcXBo9OfJgduFtjGHbJnXLVW4rdbJ9Bcq/Xjzz8N3QidHiNW
wo6+xysdxYCx9OX+MC7JttvLP5U3E0NG9TaEb+7rjSvy03gSUlOBNr5qu4SWTMkPK8ItmSnlDsR/
Nv7qOy5qS3xhbqz0ufEm0cOqUTl2esZTKPRYiyeUSo634NhzxYcpIFc1hVpDYIETjC51f4ZfuAi2
HXBU68avn9mnHyfLp9nSB7mBFj6GI+Fsgj5rmlu4mLmM5+OdPj3aV9Oqdcew2qzTfbct7uI9Lm8r
cIbn5tAc0KNeYYW1DWxvr8IcPiAKc31XKTN5/BRhqzVlW4HSk458kFd4EIhdyYsBzxgNNeztkG3R
dRybXFsBBkF2Sag3Zgv3u9suUKDpD4pd5qu8oh+F86JoLI2Vf6fcX/9tc1fQKT7XaIMcAQ8mPEfM
ZI0N5I4bIb5mF+ucHKwH3O5OzSZeFbcA6nN57hSumxdZYeaSyKXmZTiikrbC7xbt/NOwQWgccfxd
xIXlXG387/H6xjvOzf946Hz68j1ZZwj1mHe0nYdwO35tTMf33an9h/FMnKQheYhsAZwTiUhGvbx9
qHbxXvmGvuwqPBZ2tc22/apYavvoLeGCKG6Mp39aD5xidtHTa9t8zLk0BWe6p3TjguLWFtmhC/be
wbtxPZnZl+IkqiSxa8ViwVVJRwatGdkL0Y3S28wlTJwkIF4mDypKeRygprDU62rdFCjQt0+jJXOB
V16XGPC7n/7hUpjkGarrwFceo2NuU5tYuJtgLe9Alm3My/URZvIpcXLBGeD+tIqZ0CeXWzuR3FWI
IGKHD831x89sH7R5/l7LUQ4JCoo828ceSrt5Ne7kfXipdsk63A0P3ovzWJ1Lf5G9pTd2z9fniTnF
0vZaQ2FZDMZ7ab5H7QUHUxr0v2+VpGbuDChR//1CCFsNUp82I70uvOCjQrcrOyH58SAvfl2fs6/X
rjkFy0ZCKHaqSfjtW/Nb6KVw3ZuH648ef+R/Zn+YZv7940VEm8Qcqa0jdYP2T/TY7LHdaW7sjJnY
bI663Z/jFmqEPbJPgngc7ro7563ZgROP7vXn9uLukeGXNh2yaCkU96X+fv19vt6MOJz9PaKDobSI
oiTmHTUsOcRMaAemu8pfpvf1jaLn1xvEtCb7PTClyBMypgyLuvfo4N063+eeO93ZXhTWaclzfSVd
RFaNYdA3pbvxnWc/xWRbZ6KVWRmG5MfCpwCXPJkPUPKco/WA7MER2eFNYqNw8uTcgJjN7YopBBa3
4SpDClyEl3bnyz6qB69dBPdNihd1+JDpu0b4ZYa4VvU3sHMzK3mKepXkofG1gukDGvGs3hen/PYd
c/wEX+wSc7LFBVNDVNjhZdxz/xLcpy/IBqOYtBzewrtsc33lzgXGKeg1Kiwp0JJIOno71c6fjYPx
2u3CvZwt9JzaHQa93iG/i1ocYBZNdiMczwTHKbrVcHF5QIabfHg31nGepU20rd9xLL3+UnMfZRIA
sIUPOrElrTAsajaitnSQanuvjRuPnwmMU4CrISiIGUc9WUuElwaTEmo3rvMzrVDTnOxy5MLyPGw5
NQzhJL1rpxbGGoIoO+/BiRfl2lxbRxBM/yykjDTzz3Gyr3CxFkuOkPFqBShle332ZyKKOdnzlpO3
piU47EEIwVX/0gtIxmMcfP3pH5XWL3bFFKyaxk1htaHB2bHPaL5rcBL8ffWU3BsHAAF77SFZZXcl
SJR0AZAQWLa+9lce8BQgsy/mobTRBtnd7G98XYAxp6BW6veYcwdjYRYUSrIW9/ImpMTlPGWH+kjV
e9nb3rrae2d9227rrbBCIGqlgrvQvl+fj5nZngJfnVZt2niscggWGbRQLiL9hwSE8vrTZzbqFPCa
tUHp50JKYWOhHIWzvzMXwr1zuf7wuZ8+/vmn+4VeRxHalTw8dx80fBC0yl8p+K9cf/pMEDCmQUDQ
hcISOjLK4ifYiUVePJnqth12VvTPFvoUxIrbcIIxB99eQTIr1Y9V9E3AB+f6z5+befnvyQn7Zkh1
3AGJBKbdG+mbAGagRU4gMc0VrnaHwZJuJEwzxBEajX+PVQmGo6SIgR2DIxTCNSzn9GKsLfBCxaFd
d4vsifSAGpN+3/1xv3dvPtKxy+KlvL/+qjPVYswS/h6/czsjcOtWOnZr8aV+qc/uXjnTP1ppdnoM
9sJK+amDp0ku4urW9WkuM5niV/USdpgxljVGPI92wMluTYJw8OkbVUvhu3ioHjCksq+/4UyH15wC
U2Ujt9CQINRK65dmTdJ+qp7yTXDxT9p7d3R26dHbprt4TQWl2CAbf5ZuYoRnTqspTDUNjNIUAg54
33LWfiGu8Tq4cVzNPXpSIHA0Kc2i2BKPcvLoKD8j5MKuz9fM3tUnkSHLUREsSxaE06KChWrzsqov
yJ/CDLw+wEdr5YtTRJ9EhzhzkfcoND7ISn0edvKzGC7ijXOP4QJ5KYUb4K090NP/w9mZ9EiKe9H+
u7y9JcCAYfE2jDEPOVbWBmVlZjEYzGTM8OnfiVpVx6vIkP5SS91d6oYA7Ovr63PPz1wVGP+b4vJR
4p+gkv+6tyW9McHtqz0DsexWFbI2dxlI3HAsPzTwxS0QBuE/trcsunOWh+8f9sYaZV+Fkiqx0C9o
4VlbeOt5cz2sZc8j2YwRLOPzO2/01li4iiGD1kpLVkiKuHyWMLjrp4/vf/2tnN6+ig52Q0aqw9Vo
p71kT3QlUR2awl555R5r+v+2zl0rTeveHsDylSis27wJqqQIuGr3cC5/pE3/AKywbyt0d9x5osuL
/8fguxaQDsKxMnkpe9nCPYNcAZ5At2Lu9KV1/FBm6YU3WLVwFuuO+jzHLcmjanLvRNsbe9VrhWjZ
L67VNDiagz/Yo735UhuxUXFxZz9xYxhYVyFhNBp44JIOZbXplZAfInv8/p3dyBWsq4hQU9gzjuml
UtjsJaDbMCq3i6fvr32jPA/7rP+uP4tdGEB/YqM1FmsrCapntaEbPUQBAeZwd177jTMix6L/vQlM
mQvCFCpcKlIR87jXrPVVtS6iJELhyT2Vd0bXrTd1NdsLoWuVZnJ8Xw6BavXGuszTxjvb3RsnUMDh
/fcp3BrgDwwhXL3z9KM+wA0aum+8s1W3hhhii3otcDBetwIvLMg28qWL+dNdsceNmHkt4jQc0NnM
OkMVD77RPvIU80VsnV2OJsxLJdz183gJM7AuPfeN3Umwb2UK11pOULwyTFgM6XKtoiTuY7UrnvIt
4KYBPMwjHVb4H/OO/Y/jxLw8+19Z8Qw3yC4VmJ8Akx2dDQcR0jNP5KH0dF97dU/zw/ej/sY4udZu
5mNrGgCLavBt+UlhdE1wZjncq8PciHDmVRjo4dJel3C53vHGAUl0MQ6FTJ+pRWM5gXKa4IgyoYFF
0LXZQ1W8dDtwL++M0VszzbyKFQkYKrA7xL5CBmPYPwz7av8FW1+0Djgrtc/uZM03VtVriWcFx/Uc
DmHYh2rlVhbgZE+oLQ/uI6vs9fef6N8eLYCnX8WM0YTPIM58L/2t5gazeQP5hLcjcY3uBuvOTf5o
Pv6xGl0rOo3aQGPZRcEj1sB5xpebpCHfG29mAEVTfCGfbo01i9PHMi6eQe1YZ643Izt27/yCW/H3
Ws8JIQVOzy+PCVYUWjpaH73dHrq1/HvB98aq9Ecp+NecYi2D35iBsoqE5/UkDw67M4luFWyupZug
JXOHTXh5ZNV7yZ+vBCTwBs0faAqfA368pzhxMf3/8ZWuZZoLWUqXGgi8sg8vcg9vwW48P3Xn6vX7
wXYj575WalpJAmdohhvYm94DKP487f83ialzLchsO8PMc3Dzdsr4bdm/Bzb61nRn8NwIY3/6E//6
tFZdK7is4tp1uSlRZVLtV9Y+/2+v5CovUItpZbPEtbUcHnvOYdIqz6A45HbDATL+729yK1xdyykz
t5LtrOMubbOV1REuzGFOPgrzGfgs8CQORr1pjCc41DN0S/f8x53b3gjR18LJOQGnqhlx2+VRBWRb
H4wwP8d6bFketNPh93e59XWu0oUuswGzGbErSJUdV5UVwvZ0l433So03YvAf5cBfH58AcJQaLjag
1ZyG0uKfLTMjwYb15Jr3+hBuzItrgaObF/qSdrjH1PTAfryPGejINmSX2WFU93ZPN97TtcRR5E4F
W32EEZDUTTikl+TEkntPcOvilyf76y0NCy8TvcETAMEZ9u4nwUlPZt1b6i9r0T8C07V4UbQKeI9L
8EYfXtzsgOLc0oPy0XQXQpSAXfP3I+lG/LtWLBLXNkAsxG1UNLyb0PleJMXa7t45yK3E9lqxmBRM
mfplW2TAefiUPs5+eeQbO2A/qnf1avxgHfobMj/d634Jrkrn8SAtvbtnCrdG2dVKn+tNCdMZ3J4X
QEoB+ab2CyTorfPQFHfK/TeS5z9P/tcwKGG0OWb55QnRI9oesMr6IEDKO9uOWwdJf/RDf12+X0Dz
+bPzc7iXAb/3IiLnEdaW4G96Q7BspM+eYFuAzq579dcbLgIwsr0e2NlS1wkyc2MM4BAKyANsEbxS
84zCm1D3N1ZdEdhwk4r5CUj37jCvvh+MN0RRzrV8ETwiLa8N3Hn6QBdM2QGVBZaib4RpbB7LiPjF
C5qx8aTunj+Bdom/AIK6MxVuCPBhBPzf53bz1J05zCFwBJL+rPE1l8iEjbzvPqYr8HDeeDzvhz2E
gAE09+KBnJfOAztoX2ztqF7BQrb1sq/v38St6syf4fDXZ09BdcwMisg1+iIQkdou5z6ifhP3m3te
A7e+85+d2V/36HSTO5kFsVV1cH8AzsBzX+0wG1+SoPXLbbtLIis0gcKGuazf35kuN6LmteDREEuv
FdOCOlxu/CYSKisHlBEB/tL3b+7G2vUno/zroWbUhLPaxotzjxlapPrdPW3arXL+n0TjryvzEUZ5
hYn9j9gZ7yifYma8yg8aVYAz7dSp3efPGKJhHgM7vzO6VZn75cZ6M3bznVd3I92+ljsWvdl3hQ21
kAZEYGr4y3BPrXBrM/5nGP71bHO/tFlnoZCuArQ+FABV937yqZ0YCBKbBbzkD1iE9a/jZtzY94qD
t5L8awkkCElaMl/Gn/xRvbRQlMNF+cMOAPday1Db8uhuZ9slcv1jMb2WPCrASxbgSbETeiDo0fdY
DOZMJPYtYtqdfeuNcX2tXBycWelLLunOBrVkVaHD19O4yTxdVe2dAHVrQ3ctVnRaYO0LHSMwfYcZ
CQmVD1fE1H/W753w3wrA176i7VDN2QDq4A50tweY2hdP42/zZTq3cIZFTbu9NP3op3kDGnQAmNoc
iP09c/BbL/Dy538NQW4WXZVcJB+DeyiLNzDD3OJO8edGTLgWJYJFWZSLOWi7Us+8RUMDSAMfbzCf
xL2+1xtJwLUgkRXADQFTiaO+9jiZvjY9wQfWy4jwu+RgF+fvY9uNbOZanEhAL8kHB7FN2bZXzU8D
M31SPubo/AJ89Pt73Agy2tXWQiylNomLIF1zXGDlFq9t7nU93Pr5V3mFWcHJSUtaih1ZQ37azgz+
DPjdUSo6+diXpIqbyr1ncf3vxJZdKxPrRGeT48K7VS1ACCdOpNT7iJXaXYMUjM65Tyuzwu9f2Q0R
P7sWJY49jJqXXC27pHsY4RWExotmeCc4VoOPgrurknXSB90fIuHG2OWaiDIzvZMg/ntsA23w32mT
SFa5w6xgsIj9iG+ZI/PS2WrAyONJ2FbGnaF3Y4Vg17LFXKN5O4GouiPbZGP8Fk84+dwwf47KQ7fS
z/WT4N5j8Xznjd76elfBIHdh+CUU/I0HH/weuL6NYQNRaXqxQoHhUPaOsiMsMjt/9O6M+xsZF7uW
N4I76OiJTuHPWSwbQE+PqYUuS8QkDybAoaWqLWqGkNsZ3csyyw+bWP+TmJldqxwdxkHlouOyY5Sq
g4UvGk2A3d/LqS9bnf9/7WPXJ/JjBsfeNGvpFvUBkgDK62oq7LuUSSDCZ3sFtlvBwt4Cshx/YI+a
V3IqESO1Tu5samrPKPuO5xG+yuuszlucDjCgsMCNlO/gECYO2D0pNJk2I/LNzOeZw5G5ZMKrlV2E
YnD65H8r6bBrsSbJWQs4MPwVNeyI9YA86CsRoC740q4z6IDInUr3rSl1FQJn4RAc7ELLKGnmpfbT
LAuY1J/Icm+Z/XcgZO5VICwUIWyy4IhZDe9Lva4L21fWcUDaVaKB6vspdOMhriWbvGgZT9HgCdTD
Vk1ftTjq+b5Jvr6/+o1UhF0LNK3EBnlwKrTdrDdQ//ZnDuRWabUhSH5+IoEUyodzQqavah4fv7/n
rSe6inROB+99nSE3qSmNEsf1HbTgTpn0SqnfmYr/XsbZtWpzaWQzcYDDdzAfeiijdG2v+tO9nc+t
338V04pZAEBykRoP8qNIga0VK+7GitzZ+NyQ+zDnsqL/lUDNNnXrsr/MjrO9Kd6cGOcKe32tB3yj
tuWx2mO3TGCoU32a23tbkj9l7H9El2udnGo45ClCg/XzMdsdA+ANL5Z03q/gpV9x6WkxDPA17xXM
S8/5RLFnM3qPQwA7hDj30/h36n/AI3WPAvA96eCfI9N//aLL6//rNWQOMXrCUrqrl4agc6+yt2YO
vm7XuvyhBoU7bCeEQd5SH+VhpOswXq/cANy83VKDLulaP4lW0KDMZlhcSgeuCgWKEcrmLCjq9lmn
l3KfBDVF76xNDj6f52o1ul3sHsr3wnhMhDpbTEn4ZObwBuPZFhitH25VrHIbLOR0jqchveDAflcl
yy9Mz9Zre8UDKx9zL606NLWC9Ers2fKoSgt/adw9hTsGacGfbhb7N9jQzG+Fwe7ECt289dauxbe9
Y6aOlAbCBUz3fdDB0BxmFegNAzbU/SWszhZeakr48XGFfQEaS5zOpwWoj6D0dHB2noYHtszVqbkg
YlrUw0xgcQpLbZQ0piWec5Ggg4YNdhUOGRxmw9rJUM8S7gRYN7CJ0qOUo89SN3o8ZSJc1YToUoOx
T2/Mj0srq6jqUxQQGbZXgITC8JaI6TS0hTEF3ADjxmNkMgx42pjF+JCUM1m5uNQbnEV1z9Qy94fi
ixYDjGnE4EOBXggGSvdllWkLsIahfaAaDQlMgwEAIgoUPIHA7UVElrHRwq4EGDfjwMkCMoB2rQIB
e5q5y+I864dXyHRMIyxUna0kfgvxGyqGL90oCCDVS5oDD4fjmVeq1/JxbHn2MJGagmnap35TLdne
KiY9GEz9PVvsAYfGxQLueDYnWJ5hjEq9IpumBywZ+i9TFGCzVk6B2VVnfHlEOlqzbVOnw8MMh/zB
s8ZkOJikRBEVDen1SUFRCf2ba2JtoWJCXU3ANNsfCj0NydyOvk2nIShs6BpUm2tRbScw/6e0MtAq
hFQ9MsFq8VVFCDL11Nm4PTi3tgP6XeO2k5cLmNnSYU7CqQYPZ8xNO+xBRTzbfDRgIVOJpopSMJaB
zyNAVXrMJSmKaJ1Wvg+KIF0VneslBHzxrBfYYIoa7CbT7edtC9xDVDuzlvmDUeGG2GfxT0cT+pZi
bYt15B9hiy4RbxqAMdbasXhLBm6epDM0wC5Xi0/grPM1oLR3FmIxfPNSMymqyjzQRtFXOpRU8yuZ
DUeW402keasFs6Tauh7R7CXsso/MUm+iIulKEH9U8lAN3eS7I0in+DGFn5eYve7E5sjWBwUrDla3
IF6medQQSNz6BRWUIQEKWwBgiBJ4kbSBlrXLmkoGJ12thRy0nI2Dtkh1BPlqPBt5P5xacKZ9pee9
D9MVJCIWt4/uOLSQi7Za+TA5vXgpE8tcz7AGxxipSbjQFMxdB5aLXToNHwwwsuNMOCwsdB1dgFXF
3NdUszgApG277TCqT7pw6kOZg6NVc2btRd4Tn6eMRzUHwtFLGw6pKoKhD4yu7TOzTw4TsORbc1Sd
V7am3Lb4ID5EaipuBwtCH0pgZtti9IIraNboQpKt6RvJjHOFJP85OtprXtXLS1lwjfsSNGyETLPL
YaKFvs99gaaJ2Bko2FrLOHjd2PPSY4ZhrBLqkCinozxJPonGd7Oll5HboQ1JR2G6q9MnPlCGKI0G
ceAQi2wO2gX2lrX9nqpS+S27UNvnx8GSq67XYE3J/aSFBJgnPp30ORLgkAFJDXwrY8XyqBfJEPSD
O4eaBgBypYsYFPRVO0i/sKbOnxvxc8GoDhGYYU8s05XZWRm8fOVvnPlTX5OolvXVPrNpHQ2anvqi
1S7wV0t9OeU4YYNoYKp2hevhe/hVXg+NVwuJ+CJJbI9V53V8+i2sugNcaGnCbraOjJVnzXYARjbm
oMjsYFRtADbqphI9WOqzT3t5zBcHwDR7gVUleGgbs4Piyl58kxfHMqt3qZx2eaZemA4QBDPHH/kA
+gjolis+orCdpyZaI8YWngdd86Mj8x/eK9BqU+PlTefVpXGAwLN/UYpd3DpSueqThL5yh+yNZta9
ltrhAKPhZUbhsIC6ZqhVlNUs5NXkjdPkO4ihPCv2eORtV1Lgcejo5WV6SDTtrZ40bLpABgYc+okT
mAwVkFRyW9/WrdiStN+oFrPYES+X5bi00wic4inMRk3ElZagTJmD+T6wJOwwE32Q8qIWNbK6U3FH
Jca5Y9qnYhqXECvcFu+FxmXRRTlpQqN0N0SVKzBeQoihQmfIT0UHfD1GTN6LcLatjZXC33FJD50Y
D3MO78tUC7Qpp2GaDauiQ78rHCy9LtfHACzLfUPHCdbKme3VEvRcxXrNS/qCw3ElaQ/NlKCvGbUD
H7u9delAaOXqRwM0Lg+MzRixGJ3ftg+92arq+aZtOpTi+3XSOB48cuO+7f6w3CJHuYfZBQ+3YElU
OYgCI4TnKyyhO5tzHtOhOgEhfmrh7r94NeWNN0/WC9phLL8d+l/z0ooDV8CHqsFuYOCQw/vfVSZ5
Qn0Mk3SoV6Cq7rQBLFQsIhmUHmhaysuy84ZBn7cWl9BqGQTprDM/ir7uwBiVLsS2lhlcjpF/uBM2
BQ3Yix6tiyIGyHlN8ixUztzG02hWgaYbW0H4CqaQcwDAc4nXRCEaRCH/splsg8wlWzYz5HNLT2PW
2mddGg/MTYKmEjBNsJZNy+osGi5dMYkafrB2ftM05FO56gZfjPm+gnlmrcoQaL78mWoV28CEAybL
Xb94ZjNyGOGpc57yx4UIHjF8E+ZR3QTrFH2NqIr1kcYxZRkQ6/7YzDizhB//PrFKoFy6Xr4bpe1G
mYCBZN6EpZHCH9pIDJ/oHKtdUfXPNqun53ZZ4jKZopRo5RsxyRBbKIT5wMXrPuz94dhxwbYrhSSA
1l174jrOq1PD+gAB+aujdsyUAutdvCYm2+ckXXXzgodQ8OKw3CIDBReIPwy7sGr6qE0SssmFWCMd
1WPu6NMhkfpjNmYHKmyI0+qiXTdmkmD7X5i+QzrMGAbiHJJeo5Nh2Rv6piAD+7QMdK4NBu1XWMzW
SjiejXvrVXVapkJ5VVPhHLDqIhsUXC+RGWL1HJqZ/VIn9OjYU+W7kHFxp3mZbdufGvODVtZHOkKX
3WSz8Ac9Gf1uRD02dZLCs1l2LrLlyRRlNBtFCAJHv7Zkj+aj1FWlhy5gz8kRgTEGOTC0cWb1sOWg
2hhORj+FnT2mgUX1KqzHigZiBlK50BkaeV6hdv1Qy7LX1Hjo1BAIXkWl2+IUhw8fGrjK5ZwcSNJs
F2CpdTys2+thX0wPiY7qDzLAR4u4uZ/NWBQW5CVah1hv/Z5r2u5T2wySLJlBaqcS9XFI8KZ8DcdC
stYSt1wjnzXXFJJjUcxt1A+VFqS12+6RhqSB1LtPa4IqejCCorCiukiNkGjWw9yQsO5B7mWdaB5r
p7dOtKiDxuZ7Urlbe1rWmYls1UEjrgMXXNE/D/kAka0YfYV9umcCZb/lsgcbc4R+I1XNpRZ0ogt5
MpcsTrTRn4cmXDo7TGYVOnMfuUWbe4Y97uHFbYICiZ6NHlzIznoyiSzWWWc/maWxw/sqEYyGmAs3
yKYiqFgV5tSNlhYG2vMYyhoRBKk7so3J0+nYQ9gKHYbLUhCIQPfUXNvXeREvoD/7+KIPAFIhmGiq
99T4q2sEW+UgV3qsT+iG9Toa8DM0oVVwwTog2zsC6u13eb+lFT93ZNy5gkrwJdkBJsd+Wk8YzzoS
WtS0kLTDOQlJQeK5Uv+pSB+z3PCACN0soG6qoQVqHhWeuRg/5qlGJ1nR/ljqUsbZTE76xJ4HDSrR
dKyBV1cBsBVBNVBfpKkPXWRg9YByuMRfpB5SBWhemn0uwB/6tp6jzN0vhyZrftkE18L+4VhoNg6z
9SIyqbNxuATvmoJ0nRhoU2kgUOCN+cV6vJPJnMmGzEU8VeyzN9uXirebrrTeFCsPTg6WREobz9FV
qHiPhLXPPHNojwVqSfMCJx6FnWLZQ6s8uJlPnX7FRhryXH810edUdgTyAZouEXG6OZ6h7ozqiad+
zrNjN4s8qFlP105m/6KTMUF/AIKpbWALXLsPZlcbyIlMM5iy7MS15cAca6/b+n6UsLRNhY2HEzJM
dKCUXEvfNAC5UtI1XlOaJ4OnIMUVgS6xqtbGz8Ya92Ti+4o251EJUBs1X8y/OgyWStJzpr4qCvUf
BDyU/pT5B5S8Z6G/W8kXSdTiNZa7dzWyNlo0WImvQTlHQZKXuqs+i7IB5pKDblTkx9TWS0iLZ/Q/
ZTVij4YyfW88qLadA1vplzXQSK3ATO1fwEJ0h7ElOAC3uOGg0VkVD+ZlfW+rn5xcQLNt2Ao9XDQt
zgj2r6V2Bq12Q3CULuTlf7B1z021Ays/UVF9yRtt78xTMNH801j6c15hjw3xk5xQzuzmz0ZAqFbL
sMrtk8UZ4GoTjzk2H4kLdhIQ25uRaht0f0LAWdkrobRgSsqAyTbCT/UnmYZzbgZoO49MjR/Nlq6m
vo1NwWCNOrsxNnjrskZqB4pWs6Ult+JpBsGaIWpqxrhZVOHxYgFDvQfNu+viWrywEcjd9GFcUrEv
HExUDSUSfPljrtX7jPMw1ZKIouMVMBAYgTk476zhEahPtZe0IhYNEiHyjEx2JXWLBw19gIEi9Js6
D/kwf+rJhFzLDpWV/5yRzI8pOxgTGnLpElvlJ8PfBAFsu6RvWNywIUurnzQZPqvBeuuW4cV26Qs0
rj4lxpOAfD4oumFjJyg91O0ZnlRj2vhmkh3TYj7VMvGIPWi+LpFyZRmmhED8aF9srM81/d2ZxbOR
OY9alXmFFEHRvCicgVbqt9n96IfnvjEgHnsd3ZNV5CGxfszqk1vSm8B2z4ynrgN6wUGTLIccYD4P
sC7Ln8GA91rEkqaZ/Tlzo3mBol0OX9lCP9Lc2Y/iHXZxm7mgG0d9ovf5oDddYM3Znhnle+2SGYcP
bMdncZigvEanuPMLvN06SkcQefG9xhn+XuaBp0YVMD31Wuz/+26b22ylmwYgWOavlP5e7FWp5FPN
n3Nh/OgAcMgtFDawv1dA60kHu/HeDSz8/5r2QN0zwT9Zw7HTuY8gvbYlzKHqPMaOAG9ww6gVAo8G
dvKAI5Hac2vt7EzwAR1ssZ6WOUiVpAhHECrBcERlaVgvh3p+6I39iC6gDm27ePlpBgGR3AAN5rew
u+x/k+SpNs5JIwJYJwQp3IiKetuP5rpW+G1wG0j7J5abfkmbddWydd8zrxjfymx51+vMSzpkadbp
8nDKxcJYhbP2iEOkQJXOqut+M9XBf1ViyudGOE7q6GDnl10sK7C5MstlZy3Wno+oq4GIWyr32XJZ
4BTIYBNUmemvjIwfHEvzJBL8J58KmtjcroIZnal5j9YsWCh1aIvWyOi1rnjFOfqWl3sT+8ZJl5gZ
kFRUU2CX5sbB8SBry2BQ+VnQakP6BZlYidkIEI3ON0snglYrosx6q13Xb7qJ+Nbyqpm/rUrsemfc
9l3/OMy912UT7DgnskoMuTYYe1eo+SC0RNPIDsrCsC4Xj2Dn1kxAkklYtZlveolfOoIuzH7k+Udt
JqFGracaHfGtbMIZbKmkhFS5S14rlT+lBVyfJrJLiP5Dl9hodi9T9V6zfG/Ahz6b7UDS56TBQEpS
jJ4MSXdeP4LPvqU4SOpLuUtb42XO558ArrpNG6HxOZTmhrT1jyIxhohik57KBBVEC2POoolfDXpc
pRA6JWclTaQX8LnwUBR7QWERUF/T8udUfuIDH+qiZL4gFvEN3Q6FkhgGma12C6jeG5R7M09Oyuvm
Lhi0Ge4hw0ZmX8aAL2al2YvAgEngFIvqjYQDNlVrG5OnGJYgc3p/QZ5QAvJto16jKrxqNnhtiZP9
pARWQD+M1YXkk4fmWKL4CfOeufN6sXilOlwGkUPawABKyFjqYJrwsyCQd+yTbQDHjZxXZXNoVQ56
Rh2KmoWIbCfxx3o8E9JApLrL6KEQdTgnqJ8NFZKWwast5ORUizlnK5G+A2Mbs4mHtXViVYO6guZr
+tdEi73t5nErmpWrnGcJ0u2YTyHpqsCE95MF49bU2JME37+Tvqk+Cts9yRLqfesde1hUCcTeIh3y
2kzgNBl5ez5CntuCdEda36pslMIqNBAzBDkEuj4HzTzV2hiTZF8bm4x/Xso4UAuOqDusmKNDxLdu
WB84Runr1anPjglmdu+sof6FqSPUn6CMcw0r04gBkhcfk5ifnRS+28z9rXXN46ShW0INHopTm8np
3jkAVC7eKs4c4T+Cza7stGdsjKoAB4OgatFqy9Kkwz4iHwJa0h8LCvRTfWzx2YcRTlGYygoFd/zr
KDLU9o1VXncvspL4+NknETkmNpCnRftChuMg4C7fJRYsQosDUK37CYRpH8LcKHdLNNx86hZ2p3r7
0mh6KEtie2lKQknmTWpOrScp0nZed1uS8H6lms+8mDegsoScigOEqH6e5OfK5OCJ4IAuEfQRhk1v
WdnvHM1FsYVbgQ2Sde8AnmTZam9we9eIMV2LDpYEajSdlalrb5a5tCGvxatTpQTnrg925qxNi4ft
oCH3haHatFIXyGONnY5X95lfaGedDe/aoH0kdf3WInf3HEs8TeNoPhiaC4XnSbUbhVouHMFjxtcT
KcPkYkePc4B2ZTSTz+wnsB3XDnThJBFxKuHVkgrNm0c7wph+1uG/PaF8B1dzj3Fdi7jbGz/SynJR
UBhMYkR8WSxrrQxsSH0XAEK4LOS587tqBlvukBWrY9uz8TTnCgVpllnlq8Pb7D03CQopuZDUM3ps
NhJOmshZpPHmTrDKTwl5ZTSjz0KbNek5LE9qaBs1BJpeGOH3h5E32gvYtaUInnRBRXXEGa6n+b+W
18nD2QVECefRQ8i8I0q4HA3W5ZzWYv35f/8PMXQcqTs6pst/z7KwqZSNa1jTbuqeWrXXunPu3BN0
XK7xr2tfHUK3ZqbNJTX0LcokMD/WqNHtZyPDuUhu1dlJH2sUCAdIaEaUKYGRQAwz2y9nge2n3+pg
894RsNx4xmvjkRZxCoe5Oorc+a7KzgbiTG/ckwzc0JFc+4h0ktqLzZiFOuKYoILN2vUIV+Mfmkx0
pCY4acDRm249YNMDRxFZFp/fD49bD3X5878OIYc+LUpo36H9RMELqIKWekuxuH5Va+LO2Lj1aFfH
vUK7qCxKApsDTSVRS7FAqcGhu77T0hzYJTUdclbafmIhkiiV35NJ3zjGZhedyV+PNnVOafClmXfD
UtmDN/FiDjFEm8cky8lxoN09UerlQf4xQNmlw+avG2ly4Zpl93SXWulGyOUJ+rGX7z/PrXd3Na+E
EOPMBqZtZdrYj6zj/RFbp0IP0szmZ9W76TOELojC7jyjp1jKe92NN4z72bUnh0YWcFnETLcSc82T
Tf3Y2BCG1T39dDu1Hi6GbRipdS82dQea41CBMsTTz7wqoyoV2N25FTSFI07ylpex1T5oplWrwu3v
eE/c+LrXjhoDjiwLTRCxtwd7WNl2NcVFPiLDymczbBxtuqO0uDFBru0zkhF9noy79Z4vVHljb2xx
dPJJtOH1+y/8R970j9FzTXgzZr2tlws4aYnciK5QP/fk7tIACUu/mHhPDpTupm9vkOuCNuSikuER
SO2byIYQGZQ0NKIAXhaguLtC742XQWckvBHWFblvItS/U/B+ZVz6aA84onR1KGOUIneJB5fYLHYu
PTrxsBq2OEeIQGG4c1B/w7uVXTt42A5SG7vGU6EH18cOKTZi7TwFeQjMbLcag9xnob3GKQwQZWYg
0S759fYM18cI2enWrrx7hv032lLYtdFHvgx8Wi4/ZPTNWAYuWhsvr8iGBS8KbREOi6Ls+ftPeaNd
l9lXEacbXZxjXO6V7MmjWP8qgtP8oXzdF+G9hfaGIuvay8OVKNp3xsx2iSvjoeWHhTdf5VTGy//j
7MyWY7exrP0qDt+zmgRAgOzoqgsOOaeUqVm6YUg6Eud55tP/iypXO0Upxf5PhB2OYx0RBIhxY+1v
6cNqUJOZRfdcMZN5J2+LpATiXCBljNkER3tDH7BDpHJph251TYtoziDzbKNNlndp6EOZt8Owy5XO
ZC0zWX8bh5hQdIFr50cZAejaWSpYG6IYNLRuZmY9o6CaEj/qFFeSOEC2kLZxC8uCKSHmqzdg73tg
zuCgGyfK720cprgPKvcqiyJoRAVCToP8THv49A2vP3e6M/OTOhGbZT2lJEL8CTlQ5UWTwwSPEUTD
tLmBfK6dxvn3ZHETItawv6rhW16k0noICxXJD37XveS5xhAXcvsnBLiI3XFoB2ThB48QWbk2h94I
8TcETplC8kVeeYqRabgNxmYSHO9oUK2uGTSrIkX3CBRBu8COTr2MIRSxnBBJHRlLZYtXdb4e1Nbd
RJonb2madAuEdIe9myfaIyM5R8YHwFj3PuWu5Q+62EWSz95hbo0Q0NCr8pXIg/T956Y+s+RMiQk1
0k5ixBe6HQdPmi56xeKOkXQzLX2moafIBM7qzg3Gp+uVGcsgrNs4lCZXGjMRoPi5AueKmGz2NFGo
WZGTbucqmzCxUziRSUBpb3GJzIeZ3d6ZzdAUi9A1QhuAFOh2TfgEIW6Iw+XPL3+mo09ZCEUJCjkO
IN3OK2+qEn5tr4P79vOjz70z+dzH5bjr0LXwzl2KhMjwuupvfn7wmWl0Sq3BibMYGPGgdCwE1Esb
AJutEATU1LmVQjIzvZwThE/xNX6hcpCSUYoaV7iT7DS/XyJkVS3bTpR7nnnhhdN77g6J0T3uriBr
QNJkYgZYGX9vkzRl21DsE5uq492uFyV0AP02LONVFjczjz8z8NTJ95E4VHBy5/Y7Kd9DJ0C6haYv
cZn280c6JxH+kBqeTHG0SL2BDDLGdY9Icx3gYo9yGKbK6hZX4buG0gvHz6GMc+D6yBBz+rncc51j
svBB+sCSTu0wUloxCv/0J6RILJGofakO2YKG6f3P5ZwbOOPZ4qR6ZeOwtKNNBxAiwA6hZPTa3oUU
8veePs41J09P4r5zdQdjx6FHp7x0600R/N7SxiabEC923KGB6mvHCNLtcXvYtLWh9TOz+blmmTR/
FRZx1qlxupfL3nlJsL7sRVy5l2obs9/7wlM4iIcwfj+wJN1Xjock6EphS1a18dKV9Ec5QFw6E8Vc
dOJcL54CQnhdp1HRQpIKlUZ4Id8OkFJCpXHsbqkxZ6lyps2mjJAMQa8MSq9gP+Sum+LC0/GtXAER
I+gyfy4h4GxNxmngpEs5hClR4FbBXo0ag5bHyL8T3VbCjX9YPrjaYOU0NGk6k0RxZvKfAkTyWIoY
K2LEo30tvG0qr9k5gnnr3xoedCz1pC5RAl1hlBT4Ks5FVB8qilDlHHlh7KnfnByn4JBeU6qmj/Dm
QWoUhYWb9BKBG2ZU3KiljVMjSWNm7T0ThpiyQkK/CpHTObYRvPIcI8B0hTBsibg/tpuzueTnetdk
vGe57GUxiVCK15qELmPRWbjd+/lDnKvCZLi3Qq0kpLhCznenQuQaGGpvIbTmQkMOxWjyew01hYWo
kFv77oBSmshMIOX71ZUmOPO1g9wjs3n7uSpnlsMpLKRWvKHheRTv6wJY22FT4GYAkp+SzCWJnitg
cqYQSu8VcRjHmBARb+32pGiNjm30ZmZbdGbITZEhrIIAGSQ8VKC68yApabuZsXxmgzuFhCRBW1LS
4sEMKxxiwjbg2eFBznF3b/1e20/GM6AsWZ1IKCENPGUdR75dhz7AB9Bk4xSUznSjc1u6D47sybSR
8NZRobKP9/0R6b8xXD/f4mxBWgMyJj8yockp0plF6syom2JBhqgBYLOVgr2L20NJP7b0V1pf/9xa
ZwbdR/b2aTWkog0GLw/3AYT4UE/i0OcaITFoZ+VQKM6lqZ2rwmRsqx7SGVoxwGGO3Ln5Tvjrhs1s
Ds8MhSnow1MSVnC/xqM7DwuqUgA4ICHBJbpQE3L3cyudC4FMeR6gm8LcJ/DBXKuKHuIhKA2vFClB
oorr+WaVxrE5IAVyVeppYNdY5e3aqYZlWGnSSnGbdqauZ4blFOUxBLkEmXwW7as2N4b4XfQz+/dz
3fkjV/ekH5ReH2l5FEf7rIb4zMD1NK6adWHUr85DmRrdYDazaVXfL4pTbIdaNlDgJXm0H0hl1uJZ
4ttKm5lezvSzDz7ESTVq8L4Hj+vhXhuAy8eFcR48e+3coD8zeX1c4J0+PWKFlCV4OvZSy7R7runB
kd5L7XnouOUh1v5zbzvXoyeHqd6F0Zmi+tG+SFJDlW5KFuE4Bb31MLd8nOtHk3VcjvwQMrIg2kf6
azhcEOfm9958MsxpUEtSGkHZHrQu9rQ6rvqQ+68bXhdXxtDN+V6d+Q5TBodel2qiuWggHUqAG6CE
oIgXuONG3KuY+Qbnihj//8mnTvJBgoUuZDeQNZbpFr4BBz3ZZs/VDOPjzNFyyt+ATCVxhY8q1O/M
HlbBHV94x58/wkdn/2bXOSVvNFnqe+Dh4dkqLF3K5wxs0pIa9Ima7qO2Mh0bEPOfyzrTkeRxHJ40
E0QJDaCH6EgVchoMeDrfR/0cAP5cE41lnjzbAw1LL0Ai2A+vzY3ykr07D/rc7ceZZU+mn58NCtZf
zS+j+aULvlPfs71uzZ3CzjXLZAQ70GHkaudF+1xhrxnmawB/Fr/X4pOhq6ZKmnhBguQRlRhVcGzl
39sJTP29IIhpsZLiwZh0Bm1dX3B4FRfyenieM8I4s4ryKUgjVnCNjStLNMd7OJhIbfK3GLz0ijAb
hKNi473Vq59b6YymAjCbzx84zCVFo2Mzuc/da/IavrP38ihd+apZKUvttdorjz+X9H1P4lNohpS2
Xev3KCjEvdhdcSNdyZcQvIMAO3MsOluVcZk4GQeOXqZIHkyjPT54ekGBMVOtODXrzCje+xvmWIFq
Offu7xY3GdJYxkgfjVs1Twodg6ixu+K5nj+WZaLbap8riyTGRQKvkMEbsaiym6Sotz6yKjeQuKdw
UhvmTBm+H0Z8ytEATrBSelcJ93lZGp7GDORP/PzVvp/eoe393KaMl2lFs/HJyABBLsaDe6vi0hWa
/bkl9kyMhE8JE6XcclZyzAHJqxSZUA9GmhHdk1dxdB5woP25Ht/vd7g+mQ0UJqmNM071soe0NbdJ
4aPmuPKGR1L5m0VM1nQ9T4UseyhC6JehsytDaEGLOaf6M+8/RUvEXknHUA7eH0j9Qn+KhQ1jopk3
/34fxadgiVQWMZQyTbgf/J0TNlaTFmYCm7N2uPq59c9946n/V6EDahLQCEuUZ0FcDuJ5hIzrzhbF
AqiS1jOg4v65qDNDYYqTYEnb9U6C/blUQdl5X81a8Y095etmgU+NvrrcVyUNEoo9Gqa7aQ4xXH5c
g19WT+Vl81S+/Pz636/lXBurdTKHxTL4g7hwxMx/dMjSX5LC6p7j658ffmYwT4EDne/oju+gCl20
QBQXQnq3XraO4b9mc/uFc80/WdAJcrZZFeP9+/FsnFxI+e+FCPlUlxeNabJZiCdDTJ0ONqTYDbLb
X6iy9DNDZwYy9n9upXNDbTKOkZESSkNYdzslfJKxW86rldve/dazp8K7OHFShuRc3C7VOwkn8FCC
fvLh49n/9dr9t/sGjuGHRrH81//gz6/IXy9816smf/zXTRrjn/8Zf+d//87n3/jX3n8t0jJ9r6Z/
69Mv4cF/FWw9V8+f/mAnlV8hq+Kt6K/eyjqqPgrAK45/8//6wz/ePp5y02dv//zzNa0ThAWu3lwA
L/7860ejGnM0Xvuv08f/9bOL5xi/tnj79VY8V2+//riu8J/yj/T9j4/aJW+l/zx9zttzWf3zT4XT
f0Bkz4lOBGFcHpfM9u3jJ1T8gxEKqheXBSPKOBsmKdwY8EvyP2RdRvoslzkllIx8+TKtP370D5lw
osqyzATXKDK5//zP+376Yn9/wT8S5ACnUMyW//yTfAQ+/55loDTGIxShIBEVLAmdTJ0anIiqyN6U
/KNQ6x0cOJDe1CXByguk1SBfh7psqqWMBJc22KXQ6ifxJfIsc5ouPT9BmlTemGHwoOc+8jREbcU+
nGDi4VpnyJQL9GPt7Yj7rOiZmasORPK9Wfl2Mrwg2R05M/G1gvygvM4Wcv5eR4fI2RL5Ekp9s9Cx
KLi/Oga2TPJKo6eyJNZIGsgb1ZSQVBzLmUV7aZHmjgF1rVFSvtZkGXCP0AQRKUZISMe/XmN7/nM9
QB8GqWatI63pl6oIZPU1JohZ1zhym2ofXYOJslfYVYQEUiMptGfdSS51RVknbWPpBb9MKrx+lECp
3QdQiGEqa4PuDdmOsVmxPcEFG1WFSQh9Ch33JeUrVVlFSK+I+mOj7HXlViD26Gk2KyNTQjqvG9wW
/mWS90avHIizUx1qFhVcC9trLbpsk7WPFH+1v87YIWsU5HQgkVAoJlVri+fOMqt96HadnYO4Wphi
F8pBMQHjzNR18ByiwKIalu3wUNI3MIYxf+lLlbhm2uVmwGUrkEGBSJFEyLo9/Kj2nVxDaY/8L0iF
cY+0yAh04LWwgOCwRHtFKijVh/uyY7eVqytmWvvIVL7DrdLCJ0jEcPLHRm3RF7reAKF10wTpnVq9
OhCQ6nB2pUV4DSOBVecgnElC6SVL8ZMqfkmZ8pAP3rETjmT6BTKdJKwUMCq8dMp6q2vNOzx/bKQ0
FvU6FLdekB+ofy+cBqkQqZnnzgp24lu1yR6EQwwGiEfZ5LsK2WlqZiRpuoD0ymTIDEMiHnI9kMvY
JnZWP7DeMZEECNJAZOXIyejJc4b3E5FjBhk1PVBEMhIt1LRZaYBWj0lOGW/NWt2rxQWRI7OKio0e
X/k5rvPU3FCClVN426pOjLCVLOK9QO2eQ4JCkGJV8Qc1EXbf0H1UxzP7qM9HnH8PXiaoThnTucqn
t1l+x10175l/dJN7WVSgBTgWBYy74P3WrRK7dg+I/cwU+nm5+lroZOeALBKvkgn1j6qbgCa7zfLI
9PO5sOfnrcPXUsa3ONmfZIGntTRA1ZyqXzRaoMJ/Nrala6RemKWHA8KgIMejMUT7oinZ0kO+QvLk
NNTqwalI8pegd9cYtL9Td00GDJCxce6e7O51tSPwDFf8Y12+NNW1kgVGMOti83lL81fVTwqZbG1U
jZR9ohD/iCpqoxtme0G3jtVSQ3oiD4MNFVJizJ3LP2/JvxZKP7c3Mv51Hof4qjxe6si91va9D23a
zcl6+df6c7reTI7M/y5GACgAE2wh0G0nxRRDUbcD7YOjajTWYGFvBVSLBZzCEsMcHBVz7otNANhf
S5x01z7so6FsUCLoussmu+yFfhwBXxjySFKG6BoOC4UPG6QWUncFSUY82ugE2BBZB1cHYt8IQIyk
yIH54IuZ1vjuS5+2xrSTF31Oq2IIjtWitpWFuuCuSbfNil8joxcMAdiTa3Pb2u+G72mZY0c4GVjg
X2iicVCm85aC+fHQgoUXLpHxqO65oWimbMWLIDX/PzUWX7/D5IIUKC6CgyTK7aDCrpfxsl4oJowj
l2L9c6vOVXCcWU4q6GciFnKHDx4iWgbXbGWjZ1c/F/Fx+TLdNZ024jgxn5RRipRpnkAZuZ0awkge
xUtssrWKrxYc0ZPRkc05aO93M+JJmerkuBAFaqYhWzc4em23aUDjysrQhDH3XqIrbzj2mAxnajlO
ND/UUp3MdgGgQX2qo0S2bLDA2u4GGdFmi/OWCScHa44V/t1qdlrBybyXF0ImGXDOKM5dJYtq1S7Y
opi12ZvpH1PhXcvygeQOinH9Dq4HvwIYk7hqNNd4nw/W/+nv2FczqioK/vy5izSulssOkYNjsM5i
U4W2PV6lRyRH+2ZnkkW81h6Uu+YIGo0189m+r+D/lvwRGznpnKxSZQ6X6uBIlggNHpQbJAurW+lK
QnKDvJAJLsQt6XEuJPhNfYnMFaZxmRBsRiadxa1a3ukSR8ojzs20fRD0TYXeyScFaEtzliMfV5KT
rklkMDy5ivQxjU1J1pnO9ILJGaLtZvuuIDcRmgsDiBKzluDyBD4N6Cuv/aqYU2tOrnA+Puungied
lPoRMA+Qcx2Tpj+0QCqZ2BEaXfcWusPG5dRsPMdOkZW4jkvYnnSgdHYA60jHHhHTmQ/9zfLx6V0m
i6ncM1hZ+2gE9w5NAEKINaxCs3CRp9Fa5QHwmpfZzvXNLPSpzMlyCjBZ09MI9S9tWHfhlk9sXLuB
z7q4RTMgi9QGwGCh9Rayofv72eLHKn357jimyrrAgUcTkyonapARXcO2cCzej6wyBDUasMRdZ0eq
oWErYclzK+Y38xKyYlWNqYIrMpR0n0dyRgZsZeIeW6MsAkiqXyi+Zkowv5UQ3JXipyjFfWruHAEK
XcvDQwKQlA6O4BBlGzfKXxjy3L3wnrp0Uc3JPCfmyOiO6jgAOFdUooAQOVUX9lQrih4wiEPfwGcr
BSQwZ9ag41TtJcIcKL/vNbomugwaZPaCo+cminCSHv1TWbZKU6QKSPDsrZSV3wfWELJF6ndb380a
s5DUpRtJc3uesbU+fcHxjYksj5OiTtXpBWUGVwgXp3h+GJ0G3VVkpX8tnPJ2zvfoS1+dFDXZ6vCo
KIhaAgrXDvGlTEGoAHEQPSatAMUA5iqj6tyQ/DL3Toqc7HISnge+P9auqx+0zLWiwbOT9Dn34rVo
qucAkFio9SA1dza0DV/IUJkyU0x4j6xbMZcB+XXvy5mMvgHvbMG5RqbaLgElvV7oAqKI8F3Tw6NP
pKcwUYCnCN6T7lcr/Sqx49VhKm8UdJno712jrpQRm+AVps59BSmKwIUpHlvOTF1fxvHkzSafRmiJ
Cy8CSg+ypB1FXGxyrd+2Q3MhYLSVy7nVA3CpaWsaKUeuFasug8YHCb0zr/FlBuVIpWE6Iwi2EV2Z
7gV6h2lpLDR6UMS6rV+BqLtSWWFIjBshiL+SFiPiGxsAxhn+gIzS2IXPnP+QgiMw8yZfOg7HbRrX
ZRyKQO5VpwM5S4MkoWHVHryGLZiLFJDKA/aheSmb2Ax5YIDRiuxDNdhlHpCoEQWfT90FNQUHYzC9
kM3tIr6s55MXmmyjHdBOCO+y9jDuxtT7/OhvI6sBuxF5h6XVW9JgpotoSUANMH9ui7mmmOycCs8L
AsfJ24OmPtSdasYZgnTd8edCvi7kn+s39bdsI5l1IflP/UIT2B/AYi26hMY1NgPDtwC9LeyZUr/M
fpNSJ2uJImsQ94FIeJA3/qp/Q3dCWqVi6nfeZm6m/dq3P/WoqUdpQuu682s0Y9sBzty9aPFME45j
9NNMPqnLZC0uoQ3Wgf9oD3V6yBwXkTrA/cJLxcvnWm2mR0wTpGRor4igaDXIp22eLiNs9HIJFmkA
mPq2t81MMzLzufPIt/UTiLXroFdSfbpStZUCSBfYAgcGeAVoNQD1SVbePtRCzIz+b+t3UtJkNmyK
QJQkidoDUZmhQyquqb9yhLxmOt+X9XD8YCfFTBYnkQrPCXGqO4zhhsGqDvBiHEe1ZwEcbLCH/kEx
6zVOei9zZ/JvVqLPRU9mExBtoiFuUEO2dCpkOTJ3E7B3WN4YxIaW7gBaCrCy2DY6KZxHGqCybQbT
ssXcluDbQXHSBJO5xSsHEJjHbxqC8xvJz6ydM8CZaGmwJftoZVVnKuXAF0+3qByUAR8mO2NVpVcA
3tYhhjh9J0ZmSrNn5o9Uiy+DUPxd2ljhk8NeU/Zxz3jcHhpOAGGsbCHEEkBxkPl9IyvAvdGQtw4l
vRakK9ULFrXqL6gYNg1c20WXWX37mCB7B1R0m3XXEcWXGBysfC99fyshpi4DWRr28nbQ07sRiph1
pS0hNC7XcW+kHAsWSJdB3S/8YbbXfDtbnlRuHDcnleur/6xBgF1a1U29rFbMGMzsiqzmOsbsZ5uM
wVzIIgzUdJxjWs0UC/84npfBVnLhRNNv504y3w/5v7/bZCwmEqu8VMaAiCtiujW/qeDwAwTa3DJO
vpukT5pwMvCKtOXpAHj6IVr7QP2CkAC25ZotwJlmWONmw3xz9ZoMsLZRK6qE6I96bRAzvyqP6VO3
pVeQLIPx6Jrd3geIw5gTe819vvEi97SrREMfgYibjJ8PGVCw79s0sDvFjZRqBjbW8pk9ykSW/WWU
T1UCTA81NwbsG+1ares99mhmZcMgYI8k0bmyZr6hNv78ZBhEDZIbCUVZzWLw/4rDcaOHnwTicP+H
8maG3VS+oclehNTqj8laWUgGXfE1MzQjWM0H476crT9PllMZSgAlPrJr0V00Tu7gd5xjUsEx25DA
zyra7F4DJbFMysXPK+FMJ51KbOJcbVMNp+WDFCr7AjCDjGuGps+U8v0W8++xN5UI1RICWEDeoo/g
q20US0fK/0q3wzWozpA9Yo7eS9aciP/rFcukSSczi+MlrIItQ3vI3+OL2I7Jwt0zgz/UB+C77sVB
OfzcmBNMyNehMJliKKdF2aVY8CAhsqKDDsQK/OhTs1pFJWIzPTAFtmJnS11ZzA2N73Y0qkwZpQiA
6OTj1U5GRgaf0Tqrq+YQep1FMnAOfQpo5yLuOJDZI66MzGyisPf7ZkZVUaQKcZ9gKPbzaMRp2ZeS
QWkOSUxNeDnsi2wAPrfPTTBG7rLqXgq4HbKrDIfHMCgPUU7Wbk6Xjg/1WaouclyytLxYDUMAVcKd
l146nnzB5R2uqXDJ2a+IlN3ovWI2sJ6xSiWzct6YQexDmlAq+5pRXNDjEqUIF0BLrHhxpQK94WIr
pSEnzyvIIsAMCAsFs0OAu65hU9NCuJTAGkc2U+Q6amiUphOG372V5DpoXhxprfr+UvLpVmGXoKQY
LbCcXcRt1gPBTDIw0ZWl2wrD83ZF7961Klh4hWxgHBlZHpvp4K2waVnGuryiUAZIoBT2wHnj7jkq
VZOpqZH2slnxK6eByKEhPiC6SEpnilHpbzV3zE7oVszq27p611K6h8WMLYkn5I2ZvtzfDLF6m4I0
DFgSMim9wJbCdkmRsyl7Vw3SYngJpkVI10gJsjNpOYATSQZnrYDj6KSA5zDJFtFj4ST7tCZPofBN
EPhWgMeZIcjJaFFgo0uzGJIrRVFRCsLmfoiHB3YK96C85cck4ssugH0BdFp+hlwcQF8JGHUI9djA
TWG31Y44YCS0YaErax/uAYmJi39L5h5IvQDKewEua56kmKxc0tqDk+GYma1r/ujVmkliigSp66GT
79202UfhFUIu8BPBmaq2gEIxetFaIfjPOvUPFFFKIyHSZeCyldx7F3CtWTitbHbQepRoU83VjFhZ
ycjML+O7uChv0zy2hR6Cevmat8eOwfzY8S76uLSHAB5ISniZq9UeZuELyeUP3hihEs9KX5tyXRjI
ClpGA365f0pEvyyBE5eidlmQ11oF/Y/iJ8GNFunLXJJXsWh2MPqEhbRq6/lI58c9fBLCIeAR6RuX
CczmEW4yY9AqYz008yYFO5VD01MazAdA0IGjimYoojUzDZTiprW68MqtlW2kFuAF4yQbAHOuds4y
jZBIHUlLQd1F2xVvRZFsIF0yPOk2lK44pJ9M3MFsA+xM3y5LpPaKbCkjA5FToKmRXirl8MjRgnU0
qo1As35MPKQAd+rdADMtRi+LYBUNx065rbVXOfDNPgr30HG9ujXsSyp1XVBl0fjdUtGImbIN7C13
SiLtOkUYqpw8xP5dl9SHSFYWVSMAGFXNjJd3nqjfSK8bmdQjLIgPEQd2pIhFTJX1IJI3uUiWFSv3
bd+uSTca8sF0omIrvU+WDvQGhQSr1sjW1U2r3mvenigwSfNAV35T2JsXPOpAKWtSDRq0bGaCwjAB
BE+wyklMbpzGXYY5NoF+cU/aHpICyF0aEGB9SbJidDUGFmMAribvXxpu6/RVKd1lmkagX1RXneta
LRE2FZFRclhWYZIN6HMsIdtSDIuOHStchWRJao3cTB0sIN9FcL7RrKKXccc/aNlN0+wDr120amIj
wX+LF/e8TVAKWwt3ipdZQ+JCeuSBH3+lwTwvgzd1iANMEQJX2JQrbbhwMAWAGA+ZmWwGyS+JA7iv
Gl4KTpU67Dm7zBdt/OTC8l5+qzJ5DedjIxcwbw72LN/yes27A9fuOCLcgx7bjUCCaIMTabuB+dcy
7mI7RLd1tBCpo8c4O7jFbSUtnE5bVPRSznccLqYD3Cr9X53+3LkXfnARhE8KMJQsuUui50pihsNG
Q4UHgLRQoa3H3nSY7irPXLstnJuwwJYGGXANGUHbax95WVFemaTWrmrMLlrZmQDXYSDdOXzUnspm
+5H46cOABrggv74OMeTiOIWH1Y3uPjJAWUGkLWFzM8jg2SXW6GTlYIrOgUuoQyiS5BqTVgVF0g7w
cDOqwBFFiX6NrNg0NmGNuUhIsATr2RLSMZduhIYza5uulDrYBRitSehZrL92AmLDe+oCR/21IOG9
QiDIG0nEOYc5B2gtbm17iFK2+gaur3CvhfQqpXcDQ2pkcdsBdq+BxCvq277EnUNPtm6vmQMsUVoB
/q3wVkR7TvjGSe+c7iHWcMEyvLZIp5aiXVQdot4zSj2AFst2PPcJjHOww7FilndOmD+UBdjUfWdU
eblUgscwf9LjEndv1R3Pd0lGMc4UbER8Q9RXMaDsQ1vd6aIxAF4C4xlIWfbUwpsIgsQLALUedZXa
tYZze3BM+/uhrowcZ2ki6utYKS3fU3eJLBldC4gYAYK59kyeJ5YcNosw61ZZr69hN7qRtWoT0bXK
I/gRZSZpPbsX7mWRX0m5tmlA7GqiB3e4riHOy3LMEYA7NpgCAaq1B7SekCMImyVDC/aRQPRZmDqu
eIpcW9AeLHx574FsF8v5Ih3AynUdKyV72m0Ak3GTB8/JjJzB4mLTsssMS4ZOrqviIoNTkTri0iE+
bPVj6lJLYLNRZuAgULoemmMHL6TErw1P3oRygia5Ypq7hDe1hQ7S6g56LtnrsIcUJXLpnXpXh+hf
SIfkibrsOdBtoO8z4J+xKvPKM2NISYebDgRtlqibUIc/kiArT4VOEuDsga1lDTRfqD4lqO96Amh1
z6woHQwvhv2ef6/E931YwobsZRhgjyNVllOqaxJeximCK3l4p2U4GMGCBGTeNsiNrMzwt5iFo+8e
qmbbAwuNu9Cder/gpWHIUWEr4rZLZfj3voTKFakxXCRcRNXQAooYPQoxbvh5xe5WyW651Fmpu1Mj
SIQ0sa7BOq7w3l0UY60FiK/Ze+XoiLCLmXfrFPCrif2NRB66jm2DmtklIioZzVah55qifEFqxVJq
vKuivlMpLjH99Lb0+Kr2pbWDa49aDHbqdIeADAu1CWzCwk0Tv9T39LVWMPo7gEoiWK7p7VJuHwaA
jkmGFHT0n54cWeVuaxEuobxfw8XrxcVNjkaCRSi/AmVtN9iSdE66SRQNX36MOsCKCRbWnY+zFlky
TKNq5S4zrH4RrMRSAeK1/5bB8i9mK9hrqUUMnhxo1djGsds8AaRaD5fV8CZLMAsZDNGLC9yy2DnI
dIZwNatOX8GdXnjC25Wk3ygcf5t7F503mKF4SXOx5HV1Ac3tfUw1oyroSs7LbdshFomtV9IXZuyG
a7+HDt8TVhsptp+WhpokcPwojI7A3AXQ9xQX3hrmBpKASwFjwQS+cU5S2hWGcOY9DX0H+zQHHP7K
In1m+RKkvy2MwjIVZ6MVLbS1RF9gXmdQjy2aHIZfMjVUbBmjxl0kmDGG9qnGja/AJBAnMEakpVkG
lyo2WWn/psnPinStDWIRePueQQNEgWSDzWIaxAY28369leFGKcbNPylMxyNg7R5y4NjkwMB81+X4
fExeJTV88tzuomUIr3F3r0J0nbSbqHlpmzsPeaOwR3S8fReERqX94nQJnzMnVaxOk0wXvr2Sv4WP
mREKZanDbqhOxQp56XsolBfQ9ply24KjU699sIxGvL0GaLqujrDy1xwN4jW3vfdciIsU/m5wUffX
CNdiEdTe/cwzSYMNT12vwhC8zUqDjZx7r8Gqq9E1263ZyocItpQBKs9CM/EQknBiu4KTFc8qyyPU
KJwKczi+aJdibcqsEPIQPNdS6H05lLCDYrvUbUwNVSGwxWhAfk87CXtdTDUgk8YDtTX1ugY2Tnbv
eYvdHG03lNwM0WukP8vVDYh62OTD3yR+wzQF6P1lFyNP0lFh+1JZrroJYLkW4yKvh//DAEQ9YDlG
JcgC+9fEnzkPfxdcwP0dHIxxM49/J+dvqA3jIstEcyghQE/dNzDpTQEGxc+n7u8C2SpjnENJqSGr
aXL5IsPTufZqGadQLzEctFgDQ5mfi/g2knBaxiS2HHdlJfICZdSb2i7WIHaDA4r1Ev4dGzR2YtCZ
pvs2inda4ti2J+d5L6rimg0oEeY4lruiFiRnq8rwLoqNf0nXM/X7Lq4G0QTi9KOS6Iual1d+3fUC
9yElJEQw57scBW611TZGs5yXt01y0v4dJzktbhLG00PuuFWOcJC3hoQfFwPuWl9WS8mqZ/oG+bZz
nFRs0jlywmExWaKkUWNB7HzvbGIf3GGjXSor79rd6/vwZpD+H2lXths5riy/SIAWanvVUrurynZ7
fRHc3bb2fdfX36DPudMqllA8M4N5GaABZyWZpJKZkRGu5hALUwU2CNcdUPVTHUhO/XnxlwB+AIgK
kBGA0VxuKCnLtDblrDsLEdofmC6JNB48h1Z22Q4IHV/5rwkW7gad1ibz6qo76yDBhxzXYVIbMC5t
BF93cshzaB6gd6gG+EgNOAG0WAqamWa6udhMH5CaHEfdTX6Uyaap3PIZTPlusKpXrSOsIa3q+rWT
kZ284Rb66EVy5bgO3A8GggD/15mLBgSjiRjVdXfW7honfKjOlAQWBf5iI/4qD6OjuM07pMOezB+3
3V684ExNFoGB12iUXe5paXimEMQDuPsV3/H9r06FghHU+G5bWaywaxJgKyIuUZxRZnGNis7VJ11/
jgIPQzqqE0EbtMX8EMRYUfzWrWLKXT0cHDFNHn0us+GSl/BRVjUZtyt0RS+9BPHf1GL2hjYUBpBJ
Z6toVQIWjRMjrqATukve0Qx+ue0z7TGxOzqz+c0MPbv+EoxNehFd2UAyV01iWg1eVSaea7X+dtvS
ondENBA+GDHDENild2M2NCgKkJ4CXyT1IOmP3vB528Q3XzXrDU4l0RRVwcgE+4nKlKppKwneiMid
BSNADpGflDjDRx1vxPy3VOvrvFLxwh+ghiFDIvGQmse+IVu81dzUK3YaIGhdL6/0qV2N+R0UMPAe
GHdmDMrRToXsLCCO4MYpM8/RpBI1G7CzKAWIWet9iLqjKGm7Xu+AdjVXWnjoaC5nJo4qvWIQHAp4
AI2Sj0CGmPBGFZ5L5dEf90KbOR7Bu7YOsAO9rYwoNWiKJWLKcVOF8i7EqzDpY6dtH0MAaaGvjHfH
6KaGArXC6mSOr7eXcbGLAA5uVaNrqUoG3cpZUCidRKIAA1bnHLkjZE3WQ/IkQWswgopNHUn7rNuZ
bbUa44e6HdayLDiFX1tgQOAOzi8FzfyXMC3SZhIgsapCtKMlqzLtV1TjDhDxXz4ST2heYhCq2ddI
C5JBeALwbpWOxkEvycZTddC3SpvbC7P0adEhnaGrIsUcG8wBjVUzgNC2gRBOCruQ3rr0+baBxWwE
aZyoEsAsZYm9AkYT0EptaPvzIB1Q7rXLXYTuqdfto6Nq83th38SGVwfGhDURzySRsJlj2KWjEvci
wAlSs55GYxugUm+anSOAvExEBVOYnuXuQyk3gT85RNZxDaKUX3r7XsQzN4PsYrQLTXHd5D52o0vd
KTXXI9oUPiXpzSoHpASbyYewqIb5Njx58VxwoiHdanW2jQB7ypp8H/Wmy1nIpa0yRBl4CAARwSjC
fDHMOGmkpIRj5D0+ym6DEAFZuO39oEj46QNzDP2e1xq6hoijDzY3Sn/U7Nx0eanmXjb2Z9WIt5BE
dcPgoYXiYYDyAGQQLEFsnKkGby1QMEbWrTMMi0p4HkE6fT2lo8NZg6W7ff5zmGMsVZ4M2PgEOJYt
2oAEE1vfS/tuD1XuQ3CUbLTG6TytxcvAeHaZQxuIXpa3qA+dq/JHignZYgzvtFjZ5TkP+XJtCWPM
gLzQxhi4HdjwLfpJiADQRq6Ha77e+1rqFqRZ1wWPW+M67aKGYAaHXtTxf5c7G5ZVr+oqkkoRhVsM
k0HAy5kw9tdWEKqVtwk28PbmXcfvpUFmDaM8wfethkGvnewK+Kyc9JzbjH5wL88+TACY9P2eIyI7
0FAScarSFCZUDVJO4BjXOwiTQd44jBNXBZ3WbY++Sfiu7GGPCAGwBdh2JruSfS+WK8lsKU6jd8Nm
hbaC/mtwpAMkM4AHA7WL7ICgCo018AKt4hUvfb3+mMBhU8FkDCgWAMBlrm9VkA1vMgI4XN7XMZp0
0rsucVj5rue0tAsj7NugmPRQxDOvA3IiOguYFoWiIRI5AWBBy3yaMH8mAd4cu6YjbTkLfP0soaaB
vqYvH/kqO5cUX698VWvPio4yizI9+Hnt6qXoSB1k1UPIwugVppMhm41BRI7tpXhVJFHRRBWzPviS
XB4QTR01AXWS7oyhfetOsNSNusGoAjYVXcQ3PnhqKXhn9tjRNLMFH7Df+Xi2F9Bubn+OBQbMzcBK
/NhGVWp1272lyFF0nBQiopgGePyld1WJOfZCkNqzkaMb9BgKu4434Ld0lc1NyJcmtM4QOsGDCWHY
m2ZxbNJ1mKHiMfAer/S3sseQYJAFoxs4AsqVPoIXQdS4MrozKBbs8SNbgc18LSVW6qC5yTkNS1Ex
t0Wv1dkHUWvNPs9b2JIx8uFB9q/r327vzELFiF4of9xhAi/rG8MwepgQ70cbYos2OBLvBIBAkDM/
kA1vaJn+uavVM/ACxkSQTJB6XnrUJEUbex6QJ2RdbZUNnRgM/geQ0uI1QgxVNZEFIodhYSZiiqYz
dAm/wWWpTWtTUMF+MYHrbFANs5WvcYtatI1bjLOeS3E4N8xsmaDXo6x2mApAqgKOhnpbyZrdbGsQ
9ownzQJG3/L1XxSh+D9AS5dusLlxZjPjckr+A2T17gZMaqOqEVgF5IcA7UEGA7HFlf89fDViLZAy
4TItdmjYhhi9W8mr/E0ZKIj+yL1Zlz7/BF9+RZJQysYU0eWuj4lEwBSB6hawCciNUbdHUxxoo0m3
QeVl9XQv1sHWQBPiAxJNvKro0mU3M2/SZZsdI1JUUa+PYX8GLV8quMZO2YOfSXjoIDr5a1w17uQO
RzT7fhbg0OIFxGLEI9rpY1DBq4RJfYoJGn0excuhODAiDuG94PwHwS1Dj9OSbChoriF9vkJPjh8T
yydhZp/JhIoMMj8QNkMWu4vjDRi8tsoLZNwxO4HKqXzoXNo2tZJ1zkmPlm+WmWHmqOuDmPv5hKMO
0o5qm1Ignd3tsj1EiNbD3f8wRbu4zTODzNGbxLxp2hYG8y9FcYTMItDiwmtp5TnAUXWaIz1gEtAt
H/n1W66zTIQ3BbQmSIlVVk6AFjnVGVOOd/Kbuu4P4EgYrJq3ukufVPLHWY2JaUxZeZKXwFn0zNBe
XZt785e6Sdd0XO2tcgWI9kJnjJcCLjyw8bmYmWW+5EXTT/rQwSyd65Dd0MXrejXt6NQ3BB05DMTf
tzT7tcAwh4aMF3hBFL0uD64pYaIRvU76tfA37Rop0Z3ppgfjYN6D8GinO8kBnVVnfPgHlzi+76Kh
iCLoKNlCZiMiOaxj2J0gJlcBlgStSlv77AzUase3fqV8AasBRH6x5t5VNE+5chlpEnJ8GNbZERZV
xca2cdGdDZLfCypZ6wbwd1m2mVIJCr2qU1M8oJ6t1Bgfz05bgdqSd2UtpR0qNE7xvMFIBGHTNWEc
yjQC298Z1WLU49YAiOi+1b6RR/roTdzkXnCmfzBPB2szq3RlZrd03LeRXOqwWqK3Uz7k7wEiOXgJ
numIy/QUO2D1QJ+fs9U8X5kQKyC4ROQcViHgZ1rVtq1An2V3m+ALOEPRqXaeaAkRJstu211KE+bO
0p81c3aqpToVPby8+wRIFiBOiL5uxRrgFrK9bYnnIPP9adUGVKSoyp8l5dAMUFF+v/33F6qdl/vG
fGDyyY8bcMDRlgpkgr8UB8wFQBRA4xffNlx+78IbtKlvG+U5xXxbDD/2oj6DTc18ROoPSh9eOC5u
EOqUdGgdfAXsY9fXfMFI0xJnQD0IFbRGvKegOEBAi+PJ4o2qqkSRMEuqiBLbE4K4AvB+Y0+XD1PH
x3YdPqFYjhTVnj4T+x/0a7FbM3PMR9IDIVIXyzDn3YGBYOPv/EO6lezGBm+XpXGifOkjNTfGfBXH
qC8EraC+hZVllj9V0615GhULTdoLj9g5khZku0LXwUi3MnY1aGqGnbCm06Aq5yQtfuRVXP14oWM4
WyXMUeoaSYgLgvYdpULqtsUjLbsMUL6MMM8Y8j+2S0/NuT3mZAn+1Nd5gW+Blp4VoE0q5aw3EhTM
91r5JKLwmWnqShDfW+Q6t8/XQimWLuofV5kDlsmQmBaHb1e1tZZY7bu08V3TrtzREQ/mc+wUXBqg
b0WUq2/fzCgTm7pQlG0yoi/svYNT2N8DJy7ayio8ditpRScUhhfzobH0u3GluIBF4ssnvxZHKExB
VFV1/uUSMMFbdakmA8LcofnfOaKbOeU6OBUvpYOiM4i2gc57G84cm/LS1//PCrBlmdGvjFALMB1B
W5jdNnMoQUqzKw/Gatzz7oLFS1TDcwyQFKQ53+E++wbptWRGROzw9C+++ghwLu+B4w79eF5t6MwC
/QUzC4bvY0RWhDt4jx40O72PiaU+dHa5le6AYECp6eW2xaUnAB3yQPOZoC7LFrTB2ajWSiY2ZxAI
EruGmGse7CBlfwS3RWH5Ek/I/JqME+XKuUEmZKUGPPJIXpuz7MdOWaN5L2PoAocHoGRSZODCrvfD
CPRhLJluNADLiMf2VFZ2WI/3U5NtpKyHggRIPkLQW8sDVZwKwudk2inpcJ8nwx6CNYcQDZ4BSHpV
ENci0HGRyYv2pZsazRfwlGLAEQ9VJg2SIOBVCGIPP4bWLuveGYWngij27e2hR4aNh7kVJh46TVAm
iAE2Zy0EwagXV1bfbVXfg3rwJB7V4lgEGDTIJ04ZbcmsLqGZZSIkVInNqYNaLzy8/9tzHwBUluDB
GylHLR62QRnYcX1XqSrUn1KeoMNixR45vEJUUacaHcyimq1SND7o3c8Nbu0I0wEieMCBue0H1ACk
n6kPnlA02gO/++ilPLYFX4Ywn+9OdbgaQ9SmUgKgZAD0shQ7QqK7laff394RGp/sjkD2XDckYEP0
K8jG0OpyrpK6OUP//A4cI734pemRRQjG3LyfQciT71xKq+b26AU4uxFkoQFLbto257L41UbIEFPA
fTAMpUCo+7ZnS7fb3BKz+EYLOmujgGem9pD2L+LEudyWrho0szHBJqJ6eoU2KYs4AvoZnhiUztob
LHC9reS2ckgEELQMsP9tf5ZOKNh8UTTF+TQkNpiaYoyAypias9oBnF8/Gt4uKn7etrGQSxmo0qNF
B78oWoj55gWFRMAqWUPCL3zXoLs2QAa7xFDSkEjosHqnRtlHTb3RzYGXb18HIixrJvhUvjsgbGG4
SCCwqRpde/b1yPY02YlT6SSHgK2jjN9G1UYwjF+3vb2OxUuTzN2tlgKgWF2LrsSEGsIAoPqEdG78
6Ju/3zOAJV2R5G/UAxBKl1Ffg4NLb4sB85w787VdQ2cLCX75I9vxMYvXYXJpiskZy7H1QnWCqUo6
N2C8ksbUgmwu53AtvFouzTD5YUe8LjRKmBEekx+1hRfz3rT7Vb5tz0iEOZ8Nnk/MRk3dUA1E79tz
DTbfcB+Tg9q+3Y4Fngkm8AcPWlGRAhMywm3EJIMIEIcZGpxDvPBYvlg3Fi8m1lMFoDHWrb+vDhNB
UpSvtR+gSQLAPl1h3gwQcpfHlLB4tv6En8IU7cSxI7JBnctMfU1C35ITbxWCuYB4yOxLdS0r0uc/
WU/TNGkVi7KwXUZ8ibnOWCMN/AR3SBx/6l5tmxXHyPUVj8VEV0EEPxnYd1lUQScWCqRjYGQYvpJi
35jPt53g/X3mLOlNFkVjhAvCaxNrVF/kkkfYubgzMw+YYxSKgzmFAjwIy3OFYaYizewufGnzdxOC
Jxl6z7c9WnjXXS4Zc5SMKVNkNYNLQNaNSL9cZD0YLUqcaQ8a9h3YENtpVdyHXNqThT7EpWXmhPmR
7w1gvKaHGAMg1rDyvvx9d0pQnZd/wG7auOC5dH0utnr5rvqzyDpTKg/GVjLDED5H21qzzNROd+ma
/FDXtbdGIr4aOHfJ4iLr6PQYJmAhJpKDy+DvTCmOTK9oz3mDMTIZ+PSywHhPdwzlYCONnyPKmNkE
CkIBtDkUIiiAaV9BS0ofYtSVAx6lCHO5AasBSByKuShoqwvnpJZFAURtunpED8wm8WTF6XvGIzbk
GWEOi1cZqZn6hnqchswOEh8wgsfR49Fx8awwS6sA2p1RjtHjKIEIuv4Fajw7QXP89jFhDv7VgjGn
JEhEL8B6qkcZU05CRwBifvn7FiRQrxoaNkVT2WyulqSOBMWoHos2whib6cRG+/e+mt9OzE1QJ2ep
ti+KI8Cfk3pslGcdUyfdk9F//Tsv6G7NTIQmAaA+hwkxfIySl7Ll1UNo0MyeJ1c+MEHVqVoPuSxR
PbY7spuc4XHMbclzaO8Sl+UHkDHWYLgKBoI5i8dmwleWmUAb1Tw3oL2oHvXGpJPt4OgXPe9V6kdL
6dWdkahPCYQNLK83PuuON8izFObzvWMCEHXpLJ5G+O1DmzE5a1As02NOVroU5HMbzIUceoCtd2BP
OAblKTB/VDlv4Ilt332vIeJbNnBMiKSzQT55opLXuqke8dBXH9XX2mrXUGb46R+qyG5/STtQQ1jp
I/o6LfftLS9Eztw2E/1yQkDHNnrqEbeQXW2zVeBU+/Z1dFIncHmIzaWlnBtjzgFVKYuaEMbS+AWP
KyvFhP/tk8bWnq/WkjkJoZ+JEeRT1CPIrtzK3KBwcd99c2ul3RpQfPPMm0niOcWcgAr4dsCecaFr
DWAa8Gqs17ed4llgolwUzEYEohDL5lc4XVD8CziiFEv3x3xjmBjP00YrEg8bQ8aTH5RW0mhuFwDa
pJm8XvXSkf1jyhCZLMMAzrZVZGpqDfIUCCXYYOfNtrrry5YPmIWIuGvDVduubi8izy6TaXepomai
isAwY1AGp9EqDYiVCKL778zQ8za76oMR0lR5gbOsIm30QBheS6qVRQ3n3uV5o1ya6SQdfe8cqxgZ
ve0lreWDRI4nnL4cd5geRFJlYKSEWbJG84zeiwPtWDe5HcufQfVxe7FoWLGfLTqC9P8GmMWqmwzf
CdPXjjq41DEWY4+NtoE3bh0kjjx0TpVGu07gHKflYP9jlVk7Ty9I0tewWudnPMnAI5iCzL23Oj/c
3PaPHv1b/tEFngVDr6hyYWZYQLFT78PivhNjd/I7x0du38o8FU3edtGYmVmrxUxNChPWKgfsE1m6
QltkJaUW+giBCxU82cneQSLO62vT5WKd1IHwpMTlACuyWXxZeXWUKlhOKDCPLnGjFYrzfmz5axHt
J1+AngLvymVfDt+3/NwmcyMGFUKnlGFTxdPMMGzixlByEizNkV+DB0iJQr5oC5ZbzhIvxevcLHNN
hhUoPZoEZsv+gxTmJgPbTYC9jJPsGPShE7bECY16ezuK2GLIf7yVTA1NbxHgHvYcTkNVCj7oi+Ct
f6yqHxD8osA44ninrHrGNbMXHN6neil00dH/yyZzNPXcJ+h64brM0QuQOqqN9RZUsVUB+FyDEve2
i1fXGfDBQJSDsxpFP+hKMEeyHLIxnYK2PEU5TfOH3+VAbEUXOQ2ORTOQENWhB2xquNIuTwimO4WA
dGp5aipxnxv7pAsfJLnhRAkNvosDQZ2ZWWGWDpwFiQ42pvJEqtDplddSSS0UFCwBXCptR746SeAs
H88is3yNYKggNJ3KU1dpj3n+KWmTnU2NI0jaQ2uCg0oo7dsbdn0CGSeZqy0fASuZark8CZlvBxIw
mWnQb4QOQssSZrApX0+ACc84WBOvWuua/JBJg5350rZshvUAWo/bP+jqUv/+PRAkkcH6rkoaczR7
NOVqpdTKkyicG7WyCh1cFvqpjXgF+OUY+ssQWyVpp9TIMYBdnqYg2PjjFjRE7hS83vZmeUP/GGEC
dWgj8IX18EbOcW+bojWAGClrvrQ+ciXxRDrNum2Q5xUTsyXJ/TaK4JUJahYS7pSyWOnl020jbG1L
IpebxBIIj1mtt4NJN2lnxBsoNE2W9BI/URB9Ndloo2KeD/OHdr9Rftw2zfOPCddyRMtBCOGfhtKO
ER/Bc2j7hJPOXH2AGffoj5h9gKNR7QkkAHHwO2NXlJ4jZpl724/rtyJjg56DmQ2/6vyqpuGHy4QY
tjda2e/q3K7p6E9ihZ2lpE4krxVww3oPPG7Yq48CY5z++8y42ZcYHiZ0/6iyUFDaY43QDEAJU4A7
h5NY8LaMnpGZsdKPBhmjRtiyCMTd4aZodMv37m+vJ88j5tqQMVCsgYQEy6nIAK+I/b0i32sKPOMJ
+3DcYeFXoUc6wafu1IW/yrv3KSEbEDhwzjEnBFny3ihqBaES6Q51iAbQ5QjCr9srxrloWcpesDLm
mHyGhdIsdmXSWB6IkzRZcpS8+7uv0stwY9l6cy2KVDXAkhk9+Dww+q2DCov4x77nCQ7Rbb7+ZP91
3xrM9VCXYxcSej2QBtRMMt4EkuQEyZsn/wa80RZBYVrxtopljv/vbfgNtgCk4EoYAwlkATK+HkYh
P+H0kz1g/EUABZwl/25cyPXuQB5mg1XpXuBTIS8Hyh/jzOma1CyuGgXGh+hDGkC91BecL/JyimDS
cTYdXQXg5C4PcA9wRAyKzhLYcM8DK3+8r9eGA9YLiKmCEgpJOuaCwYnGuTcWAhRVBQk6wpjolyUW
rlX6WlxpPtKvKsQDv0J27qO165TD8+2DsHB1oFMDkgm0/yFnzGKoQF0tmGGNgxAqpduHud2nbwIo
FAPhrEodZzEXbo8LY8x2JWSq/UCGMVLhGGQbFaR2ESLltkvLVlCAhE86Wp3K5Y6ROBlAY0tw5Y7v
MTjR9Ag01bzH29L+oMv/lxHmrBlh6ukZ/UqG4O7vawh+Di/y9OkbnKud5wwTfkGNhmEcINkvmxhM
2z97sKtmuK9uL9nCOcLG/PGGejv7SilS64P6GFaI+dgPd35TcAzw3GC+uVHY62IeYrka8SVrj7X6
Gxv0L22w0WXkgTB0Cv2ui2DKw/idV1iK/3l7qa7fsQqG7mZrxXxseyh0GCSAmcYZ0dRMayuQQJag
PujvnVtkDgiEY5vX1OesH2HqjRA5jUQMqpSnDOIHVXJfIRo0kQdw5FlhEnZJxXhoqePkhLjA88HW
qh8VsE63F5BnRL6MtcbMU1kEzOgU5tJayXpIbAc2xjqdf2eGuQVyzzTCpIcvgrHOdB2semAfL17+
nRHmFhC61CRViW0xQXgYx5E1hZWlh/8y5NhvkFG1EiDvMFNBGMb4MvdU/KJdJR/yqrK7z3/0XUXz
GBO1Mp5lytUItzpN+Qj6ZFQygOEtu8d84nx2rtMGOg5MhyTBjSUqENS6jALFTON4aKL61E84rXmn
PSSZ/lMSRrAMBG5CPCjkVaAlVKPfU1ACUElW/WQ6ctNv+3Q8hCk4gQoIbvXbSA/Xt3f16jbEbwPm
DsLdmH0DmJNG8Ow2bHO/lw2/rE8iIMXgd0Fze3Jvm7hOK6gNQj2nc19XcOwwF5TEDGED1GDH+hhv
ho13kF6I0zrqV/ors31n4F3Ci34RRae8+KCwYdNqNe6bOEtg00eLTih+GbxkgmeAOdplBlBASZ2S
y68eHZ4k1jkZBM8CEzZ5DUl5RYOFqMhBxfxmgGTp9s7wLNB/n21+305eZrSw0GU/1PHU+F//7u8z
wTV4YxcNHd0EPHjjn4ku/UsHmG953ZMsrWS6CUPoVgBO1GCt+Qc+qIghVDtlorCUV60xVXVkwoQJ
+Q8h+awkXqjK9FNz8Zah54Pmo2jYYIj8+99n26CJVZP2UVWfarTwnOHwLn+pLQZxsjOY3hzjt/4E
wrDUKccVNKptAFDAfa7/Ezdnv0G+DIUO0gVZX+E3TIDsiBnYh2OVY+K608v4yQT0OIZRqgc19dNb
Y1I+drtNk1qVmzxEUKQqJ+5gEw2w65UFOQdoZRSKkb/0yuunUsGQeH1Kp3cjBr7yt8orkS2eIcr/
8R8T7Ag+5C+wUgRO6RKwAOmnkD/8gwCcGWASFUgvDqqmwMDkT1YKvH2d8I4RK90qAXqNTyAI0yiu
Cyw4zEFNDX+oZG9qTkYcf+D9dBbb4Ox19V6Ik1PRNJj06BzolW19qXFFr3NS0KtBbMUe9cYpyvgT
2qKvgC89hVP/LMoJug4ZeAohk1FPJgiHO17x+Or5T38wphdBxogxlav2Q+91mddNCn4wAc9e64Nx
fFiVmbRDncuVs3cjiLeyEHAeKNfYGZgFNAB7Ta+CKz01PSnLQVKr5oRRAh0VhmY7NuLKQF1ZUYZn
P46gVFo4qPbFLgEX1O1AoJcZG8xg8cVAD6D5tPNyGczylFep4qH5MQmJpdU4ppqxIZW/L1ROqrcU
01AghUAfJkRVIP0uLZl5603ClDcnSWxs35i2ZOSNCXNMfK/07M7ztYgMWlM2J1LsheqYDr9vLxbv
7zOLNQKgaNYka05CvSV+ZI0gmb5tgUVffh+a2Sp9//vMhahsyJhkWCW0wadDspryTRm5YId0+m2C
qYkWXWNOSrAcAn9tDFspQbNRx6gV4s/sMrtVaN3z3Osthox4lzVv/ei/z5wTxCSU06zAAUMLsWxr
ezBMzgIuXc4mFlAxIBltXg0vZVkF+VgAWU7quE+afjPFz0rF5fvjWWFShNyrTM0jsFKBSwJ1pWwl
mW+m22Dc07fLRw/C6LGLIeuU07lcXMCZd0wVoO0lBdi6uDll0F8AQywEMDjBINOH8NWFMDPBFAHM
wRegVgET5L78GD/a9fAzjRwTRXerxGTLQ+1IKEZi0gmE7wKVXYLyD5fTb/kYzH4Fc1mocRiNhYdf
Me5kO4BAiOU5FMQ4OtV9eOJ1uTnLyt4bdaYOUMrFudaUH0qOESuBl3YvfVpM6LYjIMEWe8VGp8pG
Xnpa1JyG3GztdEicMs2fxxIqGtpLD9Upg5SfRCk435aFo40hIVSVKa0qqpRMvGhmn+W12VSnUk9t
2azeBPU119eNpz7dvrcUevUxYXNhiQmbPjXlxgy76kR6H/z4VbUO096z/TqqrEBOfoELDyPJqiqe
FTn7imX5eUxfMjHMUb0gd7IhElfWDTcLi2cIZz+0GfKAfhSgIpPFHwl0m7wqHdZUfErrXqew2YhS
6mSpmlhQd0GhSnZVEOIWXsA5D0vvTHCaEFnWJUWRUZ+/vLNEL48TH/Tbpwqmd2EBnBrF02qW8QqB
Qs/S9tB7dHLOQV8yS1EeGL/ECx9st0zyhPlLiH9ISDKb1/Yj/IjO+S5+L8AU/6WZFuTFkLlD6Aa6
6n///rywy9xshdJBtUOHXTk/D+pW6p66mOcbXTImVi5sMFFpVn0imDVsRNvhkDiQuwignqTeU/4L
48XnThgsnAIdc4eijk4AJgFZmlvNC2UFdezqFLSS5YGNsPYfsvILcErO4i3cIwCxgeRSRz4lXaEP
GlmKk8mDY0R/NdONpt/dPmWLUTEzwKIO/FoPpqKFAUqpEG7UfR47vpu9QLBsDVwrOBdj23TGNccs
Pbzshs3NMnlPA07r0mhgtnallXqI3fAzhyIg2YAw3ERyIq8S1xsPmLTMDLe1ak4DcOFrO19WXb48
gl5bFKkiwHzo3w0dxoMPSr/luLhoA7PcMmSNDTSq2PMmRqQ30v+4+FptY6hG+65+JFaGGXQc88it
nnjsfktvVyTDf4wyh00mJYQ9RrzCulWzFTU7OqX2dKSMX9UudkTJ5eH0l71ELw6UJkDYssiLBsQi
iq/CoOGdNfXRVKDlx2PPXw5S2vD7rxEmy8s8zG8SAa9+/URlIPK78G4rn+XflJxTcoNdboBK8Pb2
LR68mUlm91qhqIU6gV+Fd2+OGwUyU7cNsGT9NC/HVv1xitmquO9NNMVgQbWSrb+pwRFoHqcdFcTl
kZUtXVeyZOA/zMyAloE5bWEox/iwoThUogudq5Qa6GD6r3WRcVbtuhND+3szS8zByv0oydQCO9UH
0J8GuzYk2NB6wUy2BUFVCwC1ELKNXFDhYoTM7TLf1Dxqo6ZRYBf0v4MTbzBP91PZpHa1n5At1GDk
jXZKz9UZXor+uVkmMHOktoqq03KUt2vTczm8QDaaEyc8G0wkJtOU1voIG3TwIM/AEAp5qs/hQV8D
TYL2M5qPtmc3b7fNLsU/zU00TKhAL4ct9nlhovoJZIRPJTRQ5PBg8DgheAaYSPECtZo8AgOid1CE
3vI0Xj94KeUHc/ofH5ig0MgQdolX0IJ+5xTn9o5qofdOCVXfcMVrB/L8YUIhDbtQnjQYG8oc0JXc
6nm4pWuUGz1cM3+YSGiQqxJ/xDHuVtBJEqwQWg5PlKCGgMcCXKINNAx+ARn6wnvNLIbgzDBzVUVq
WIlmDd9E6NPl+cdIJNvMuPu1eE3NzDBZHElzkiW0GULB15ITu0PgqJCGGWpbPPerUUambg05op1L
dMjzkHlsCJEAxvIGpqEh6wFtngIreDeBab5wa0hsbPA+dZI17yPDs8q8SYWiqoQkxxno/dIKhYei
a8AhzhsD41hhR96hB96qkZDXpxjJzgD23fwr4c2yXcMHL2Pz+zU3K8SUUIitewOuhF8Q51V+qFax
TSF/hld2DQpHtGDX0heB5IadcRWTOHGjMFfJqDXQnpMQnpkPMrDxlxC9kBCihErF+bzxVpK5UBRB
HCKvxUoG0rOZ3XXkVeYl5PKiDeCMZAMvVP2q3BRqiR4mvlyftL5Z9/H4JMeiCEFh467uMR9eNA9E
G20TWndNqOyCtrV1D6KEgQRRZTS7lcSpY1wHZe42xvSzS/xDIScPep+evNKzTS/+jPR0sPx0cm5/
MRZ3AY1jSIMhEQQ192VOneSe1nWiUZ8kJBfNBr/QarVfWsrrAiwu0B87bGlF9YemUTPYKScZo8eK
qyQ7Rew4LxSeFSZlmgI9aZIIVobMgMrgL9V/hdg3JwfkGWECN66IkSVgOj1ltQ+dUuhk129K9nB7
X5ZzI+gV6TJerJQ59XJjKiUua80zkRsB9BdtgSD+HdjlWkP3BM18K5WdpLaMvbghnAHXZff+GGYu
1bGBNpMWwfCIgoNxjspf3OPCM8EEnTe1ZWBWMGGA2AmJJ8QsdpXJKwEvh/ZfjrAQW6muG4yywkqM
ycJh7KEmnbsq9C8Tb/jx73aLzdUx4DBUaBIivEHT8FH9pr1VKCCHh+h5cFWwRApQh8RANG/8YKlp
BBKlP04ywRiSum2AX0IXvIwtuS5dLR7XBZReIgWMZIP6IxV+EC3fi1qxve3zUjFAQbNKwhw+Wtgs
6RH0MX2zTIXqZLTFIQ2CuxyMRyk+Iylks9EhedYrLg/HQnURdAx/2WSJ/vq49b12DBCb2XNelZum
G/BhNFxTaw6ln+wnaMT2VQ7O22hTSAGnYEWPHFv+gPoDyPGpJAtGsy+PpNeQJpjkGF9LSdyK3Ycm
PIu1CsL60A7yl9uruxS8c1vsKYwLdDolwHqSGt+FADSj/V4Eh3HBS6IWnYK6hIieI1r07LR5PNRy
VSVydZIK9dD4B2JirjypbcOsoWHIAzwswZV0BXPtFLEDY+zwmg4cgEZaE1HzRCCkaiuWtoZ+Qgaa
yhw54u/ga1z1jat+yqin8jLixZAFNzNI7YAGvsLo1k0JVgldqU5hLO8CvVqPIaK0XyUYoRvM13Tk
YWB4BpldFIVaFVHUrU41UgIfuiz9CF7kRLCDIXaFcnLT4m8PFiClQ5n4Lx+Zu7UMo1aLY/hYdaWj
Q8+8VsBSi6HI2/G5dIVDLBApD4bZr4Ftzdgq+uBJ9alNyLos37tBWWHkdHXbCv2x7IlDeUrEwACS
E5RBLk8cRNtLI48q2rd41dLkQ5ezVRIUz4IW7dRctyN9tL1G39y2unQk5lbp2ZxlxYMpaJVZoVsS
CO8hdHULhbg+hOxBNLjLu3+yYXNrzK1S+5CP70p0TEIj2kmVjin7AW1DTkFiab8wZ09MQ1I0gCzY
zAgVxiQKpuokTMOuNVFV/D/OrmtJVlzLfhERIJx4xaatLH9O1QtRFg/CCfP1s6g7MVNJMsl0R3TE
fei+pZSQtrb2XoY2Vse/rq/c2iiz2yiHgkNSaH11SmLfCccDevAQwVt7gC0+W0ALRbcMcvMo1M6W
LB7o0LAMS5ap/gDKEwmq0WmT0iC1WwAXQgoewv+rU0cnmHx2nRC9G/7QGEEKdfKocgVw6KBXjEOS
9AP+Ixh5j06ZqZBECaFF+E8XBVpeWHJsYPgUQZD/fDsF4UiNrjLi21H6bstDRWE0Fa8lpZd79nyQ
WSFDE8ehImOc3AoiBH+Tl7iFKUmgmDz90HruXJ/R9MfOj+X5YNM2+HVAJGFC9BQYTIXoZRS/ZsGa
LMRl9/l8hNkRTDtDCrkYJLeKGj1Icfigda1j+CqMrQsckMbzUWWQfePIqmht7MtNfD72bHdJkdp0
uRYl8KG0ID0rH4q7tjT5prRhCa6c0pvG6qExDqHR66u6+AlxRIEp1XUZvnLnq6qgdi00mRzDRhRa
c3DwyoTE0tTYhjzmRlxTc1iaJSrzaE5JU1tYns1SrKuax7gpbnkEo5GgMIMoBc+p+xdbZVKyE9HB
NJBmzLYKk2nMeJ8lt0ltWArsD3pa/ONLAoClKQUVJ4ekCwR01UXtILSYSWUMQJOAfoY1K+pi6xey
hX9r55FmDatcwYXUW4fEAbB/uJ2QO/3UBH6dgnhs+1HJhehWmuojTM8toL0TMx3yTQM5YL9rPT9S
XPSTvhtf/nt9s1y+D1XY9VIYpaIjgYWdM5wrGIB0XalGt+FBhANVbbW9lVly607O3sZ3BU3EofT0
z+vDXiQ0GBVoaxQ6DOiKSvN2dN4ZYqQZfnjbZs1tUjA7hj+P1qZOp4q7jsCqJn6/PuLlRAFXQDWb
IDEDacyY17Q5SXRZ0JEJB7VsqrwzCxkg7yR3+uYr1QK7EcG3auRNh8dVzQgcinAyfQF8pT7Ew9w3
VrbbxcH5+T2T9gL4K1CAnB3Txg+TLlBRM/MHwRTT5zAbTEX753fc+TCX0E+1jesIVauhw0wyFDe5
dEt9cUNC36a0PQY6PdKMWRUurToBQkyu7WLQt6WseBlTnEJjaNs8Xf8ai5OHhD8wihCDgDrDeYwa
NcGgsDlB6yQtzKQ/6s2bsSoEePHKw9Qh/gxxdVFBrjLvTkKzSS05yHSnNFbwEVOzGdEvSeh4W/ey
XYmnikpwNRbuR4FsSbFqwXQ5PpHRF8VjCH64l28UGLkMgl/77anojC1wyzYdEkcN4OmeFvbg97ZW
CidWdYcqEjw6pCvp52XHQEO/YFKlALdARC4/C81DpmR+pevtiYVPlR6aUlQ6bTfsewrmWv2U59ox
TQWXJqUDoSZo1T7KOsxAAZ8Yjnq42vW/uO2nnwMYA04+etSIeOffHGADjfQhbdHKwnXIRje0mtAM
dhqxlAGAxOAvVAigirpSh1o4+BgXBx5CpYD8GPMKmFrHRd2nnJ/6SIgtPDjcQEdPvIVHWyC+5kpk
jzHZiZzfM+EW4vAmToiZ4yeSmltj8XZ951+G+2kZfv2cKTT+CvcRS3qhTjp+0hWIgHapVRaGRdHN
afkfNdPMMAJRTsqsIFkt8ixtSFUHbEyDyAmAybMv0NVikkpay08NlGdL8K/gkQxqT2XX7WCqYmJ3
6Zuspye5FLdd+7Uy8SlpP8v2MHENCG7EXyQL0Lk+n3g6anIjQG39FLxRzyAmmpnuZOARQAA1QE9u
7ZV+2QGE9SCw0JgngFaXQGhWSFwOs4Sf2krzclWyhmHacNnQW50yAA4WOr3CbDlWGxNcnLtkCL1V
M6spKz+ftQyIM2aN2RuXtqaqFIudr2oVwEnsMX9J7eKo3uSpCaaYyXozfVpzfbnswuN9hroSXu7I
J0Q8a87XOdLVEQYiKG5NfnvPk/ge3XJmhc8DhsSyH1Mr+LPybS/ybIypIwtUJ2ibdJFFyD200YHN
h507nk45rDLFMvVIgV5QkbpJjZYeKmwF/w7IWvnw4mkP9wwoeSKsgJQN9Z1pz/86Tloh1FHLULgc
k9wz+mzDpdI2Gth8Q99BKx8D+NuHtPGuT/gylmFU6FIBw6FOTY/ZqEEgZF3Y6dWJlS9a9TogqF8f
YGHzKiL6KEhXQOmZqD3n8xIjUukFldF11YvQNFo1tRtm3CTRaLVd5wSimpu8qF5HSd4CHHOUQ7aV
oxWk1EWahsX9QSr+XNIXadooxwOEOPv6JMTcVA1tT0pUhIV92sW7RtCdIn1cmfa0Oc+PC0ZEgqbA
RETSyTxIJKKS4ksD78DF3mz1m56Frq6khaVyCuYjqdxOvyUpNF1iaAqSFGpEmWJFaW0HpNnq+T/P
GvF7FPhDgWdgyNBbPP8MhRLyMc9SpE9hd5OEuBEyFa9hglejGjhtiAq54ndQfRLvjZQ/SmTcZaS8
UXVh00ID0xTZmp3n4gqhbIwDLk3/zG51qZd4m7U1ANUZ7CnSW8kHfKJeIwVPf+XiOyA1B5OE4lE0
f2+JedcahQKAcQBdEX38VkuQLIxkm6T3DMDY61996TSRX4PNXulVXQypWkZgDCgaqjDdppfpyoG9
BFxNWxn8UcxFg+HGPBlMWgA1uQGIPWUwDB57t6EEUpGSXZDa1ArfSktpqs4dYCyYiqsO00snCcmg
gQodgX/VPBeL2mT0y1JtTuIEtRxt5sJJKrFRXLHSwfRhimKPaPDAxaYxZdnM/80S/x5/lnVUvZzp
naxgicvA6qRPTfy4/g2XtuXvAWbxakyiRoV6ZHPiqZuy0sqb5zZeiQ5LmxLiLTiGUBhRL14NGk1T
Gg5YRBYg+E1nEaSZPv+C4QJ0iYO1ELw4JbyMdcgLQNp6TjiLMmhu6oWGKbn5YyA6tQVEA99wS/mg
pvQWgI/hBq6yKp67dKXJME2eJOsIWpezmNPGbS4GqPmfSqd2GIcLF2SKTkVpChY9xN/NlDxAQt5U
NpFt2NEaqHPx6pm8chGIIR584YnXKYnWgg3dnPRgytR1N+otH27eocPuoRvjAK9VrA66FAMmErSC
Aj3KEPPA37R8LCnHfYcEPN+OGaoOZuwODJUYC5cOSCJ28YAa7VoNcoot80CH6hV8uFAeQJo4W2zg
8UUjqwPEhQLmT1BhLkbJSoxd9s+h8IhAwIvDkQ8XKbKlWf0W3VU/gtcRrjYJWtqTorUBcZ5kDaZy
WdWexoFOwH+8ni+YujWtWZ/ijQGBHFKZoNzcIOm0jHv5Xj+2dnLb34gmqF+GLaxUNP6PkVGhRk8M
5qXzkkaY0EoU1KY5tTvI1KaPdNfWprHPH6p3VJP+Zo8tN9vH5pV9rTH1FvcsGJYEThQ/s599xhp3
dKvqoIIZDyNsvo7hAwJravofxExsNV5VKF/cNgC7yFP2SS4U5EUxYjSCbOdJwXtyiENThYtNBF+e
7l+lRBMWCN15VM0uQNasg4xymHVgCW7onVQBFCfb5Ve1V8zmu3nuDuE+f9W316P5wqMZy6hDPRNW
uBCcmKefUHGCDFGB+XU7/yvc5ttJgVXb9nf0UTFFVzyIm7VvuBRuUSdBTfBH1mlOq0h6Xy4nOsIp
Ul4UIXWkHqLXibaSayyMAv66OFWsp9rQPM5otcIHOe3bU99DxRYu1eJX5f9jyMgkOaoREZBrNPkv
nkPQCGWqmlCsHpSbOl6YUX5i5FVcxaRdQv6nkYALBc8Y9f6LGpemalSORR8jWYM1POv7YJdAiSS4
haWHHd6tYckXV48SMJgAXwCYaJZ8tlWWMsC8mhNhkdngckiSp1JZwywuJEsSHNuwbkATgEs8i5RV
27dqWIjtyQ+JWamNpQa3GUA3LVHciKMoU62Iey1cPjhfBh7pk9s1yobnWb4k55iWL2HrBb3ZGaUl
hWsiWAvPcnypX2PMMjCgyYQ8GjGGcpfcQDXBHk0APouPCburvzFPA15iJYNZCFJnQ85yMtRh9E7r
lPYUopxdytEG5dJdrxVem3crmJaljTF5lkHFBF2ni+JeW6ZypAlhC3Wfd0UAm035rJU1T42lqISH
PuooMAbGnT0HmUjDwKEol00lRPWjtxUr2eGDabZ+7GzY6Zwqr31fy0yW9gb2oKhOLW8Ils8WUasl
nw4EZUuJD1aKN1edrXQKF9JaFEXRT0e7Du2W+Xbv24STThbaE3AK2740INOiOW1TutEQWmDteddj
++JwkNOB/DpW8SI/yLt6zOMIdbgIlUZV/9J45xilZjbwGw/aNUjr0saAAQ4xpEnPjsyrvk2Tym0H
ubdTMgJwaLgirE4VYWX3LW4MWF0ACoTyk3RByavLsWrEHqNwt3wjVm2i3mb7nwiFtm+2t1pjrsuF
X6bp01bHcxJmxBTzm0WpUi9ZBLStfMrz2vOHwkN9yo2HcJfI90GRPihy79Y9WTnTl7HxfNRpu/6u
d1UkYgEkTE9x9SIq8Y6UqGZmkAbzj4pSum2SOte3y0LgwqYXCdhKFP+Dhs35iEWmZtmY+/Ip3U7c
6eTOV+1+r0EYCXKwA/qDgmCu8Sku8V24IycRC/iVQh+JzN9evdA3fWJgUMULNokTPwiZaVjSpmI7
w2ocxa28ku1UW9x00iqkfKFzcj76FFh/LbLcwKXb1zF6Z3XOqZxEYNgOJ6bZjHC3Nr587orq0diu
layXttTvWc/uoQJdUdWn/z1raZN400zJhq590suLAfNDbgLrNgkyHXNFxmzU5ZyGgvzDjYFTr6VC
WJs6mVXnlmLiceuImyrYtf92aX8NPdu/qq+o4zAtLewEQPOI0H41697LK88X99zqbM1tjqBb5AIq
uCtnZyFMnM97Cla/vmsoQIfSHzD4ZPAs2anbqEff/6jt3ilcyEP7m7w9FoW9mk4T/OHzVyYGllGS
B8pVQRlkVi8GgctngIPJp+x7sIJN7maeXt/qR9HNnW4D8sLKmV3cSL/Gm37Pr4mq0LgllGG8QdzF
qsO5qdT3KBDDusGwIobr0v+roDKvb3trdOiGeWuizkthY5K+QeEU4Vik88L8dKalVBrJiarlq5+p
+zZILfywg8LG7SjEXtZAFccP73yyL4I99TtLgxx51axTwS6vcIpKOtAjoNxPpl+zzz7GGveNppZO
9Ci5xBk3dewR5Va3JiuJESxjL5K34po1zMKb9HzYWRSphZbnrV5JiCKSq1gpStUm20903MzV9H/x
JJ2GMyadPBGk8fmhHgdF97OQSKeYqHadvSsSkj7hPWFrT6iFWipG+oEASiqeHZe7OSCZovXkJzxO
4SM7wsLZLVANW22iL5wcAsm/CSCBEvxFXaiFY3fXaA05VbUz9bIKC0bdkikzS/dyJ/egV7lydpZG
RApBgN5aahuK5TB2Q6KQ0/hRbeu75k/rRre+mTvJvyGBaaiw/RpsFg5ZCtU2PaXkZDSR1xa6KaAX
XvM1+balE4DsFRUuBY6gF7DNQNDGPCh9cqpHwSSxsKv78e76ul2mldNM/neIWciBZC1D4h8gMSGf
g74v5djmemcT5WlApfT6WEuBnEx1F/R3gVEGbeE8vgkBEwW/K+WTnLiDZjcHvtWh2MgV7AdbCC3j
bnRiJzqttXN/UEKzQI6BYSQ8lfKw92ehhMAXWY55IqMYk1Z2ZWybAVz76gEqHk7lJLda7bSZVRzo
BxtwkU6GZ/Hdv7m/z37FLLLoSh9QKUin/CRESa204uyQw8qTOQF+gZ3XJiwCgsnOdpX0vLiTfi3A
bOUBQtX8YMTQGgQ/wTkTSbL2cafE+doaz17KQqIXeUCxxo2tDA7I8d6kkJIc+HfxGFiVt5psLqRD
uJiB1Jl4d3jjzT5qHgdqkYgJOcmBY0CdNvRCK3KoTQ+TOlEU2bV/nOop2Wl16KVgA341ikQihYzx
/BEhI5snWoE7YmoLJZvYbd4j3eGWZIEpv82KlYbuAvoEdoDgTciAJE3cidmjZQiEwReg3wq1S2pH
fuwlY+Yyqd6SloHrg9oeKS1etduQhu71Qzut4vyzygD+oHQEHA6EAs7PbAS/xob7GFoS/a1YvgZV
5cjQZ74+ylIY+j3KLAwFtK5K2jHphD3khkHoDPxPDJZEnd1F4GxdH2zxJlQ0VPhQHcDjc46ejCA9
mLESULK271HqrrjV4GbvtMgrAnD2x9puNcFRYtXSFXYaB76ypovf89cPmCu4jB3hA7QPxdNI4Swr
GsIjLhB4ugBDlFdWUsa3TRwf+kDfMmONu3GRZEKIUYEiMTavQnFyZh9UaUkYtC1YKUwbzFQfbrmW
76Mk9jiEgqXS8ACPcznMbFYW/SI+TOMii6MA7qOVegG+IIzhAwPJqZ6mvEr8Gt8Fi0AnZjvJnAh2
tKZotzjRXwPO9lRISxXuSgASBjozlTgwNaZtqCJs4LZh+XJhdwNITrR+vD5RchEcMFFMEOuLbBkI
61msVYnYxWWigbuZ5McYukZa+aGih6IJpWkETWlWRv8WS8NdRiiQlFIHEBd9LJvokKlsA2a01en6
phL0nRiUXiO2n6oMqJUi3uu8SFcO3sXFMPux86jNQ1g9Smhv6ep9EARmJ35eX47LV/lshOkz/XrU
RF0WM8lX6pN84gd07VNXcAIPuE7fHN/qbeoEbmw19viyMu60j88C1zQuDjdwTegZXCQbo1yNeDB3
wIBAMIu1xIHotQdC6Hs80saEk7vZ5uFGDP2HWJbu/bZdyawuDzl+AHR34dU65TroyJ5PvJXKUhg5
9OSYqD0ovrEZ9cLOmoPIRbcFVwYWvJ1t0NErysa5PnlUzxZmD/KwNCFIkRDPw/aocKktII9wqsPW
hVql6Q+5CfH7GK0uyePkM04+u2xbCNYoVmatNG6QfWRhswkMxRz8Pa+2GUdCgseI8SiVd0LCPJYf
R/G2DTfGBEuVB5P3f6CPKlJrqCy1wXY9GfrGF1pLiPeZbubi7fBehXes26SBK8WFydB6b2+abGd8
SupnBkm/5BYak2qcmqPxTkYbqlZmWTmxYErMDbr3uPqb5Ns+eKskt287E9qeFiGFV0vAnnbvKY3s
ts+sFA8Lku9L0VLgQKZQkwMg+55W70K1J9q9gF0XHjjOn/Qmll5Nngvi9kA7lGbDbsTEHPpdnHus
sIl/JOkewnzisDMYKPuvSffo9+7INoXupJNJKdtkiUu6Yw0Ru+SuQzUidNPKormdRdaY2ACA6uxm
ZDAy3QTkW0ehRPCYvqvECpJ4dtfstOReeSjDR5p9S9lLJ+JPgfJ1Ezel7ZOtxB7rYpMLnsYSkM7e
4BtHm6dC29c4KM1OYrHNOFg+oMLUDXVl+Pp09K9AQk9v9UPoA5IyKnYFIQwZbt9V6lTQsU0TINIw
T2S5YcpMlP0tRb+h9WskHCMq2IOWAF0PPfh32XAMeNQp+XdO72CXYLbCqTUOmfChjkfCd0oADUYh
c9Uc7O1YB6SreEiYjN/zBxWaRtz5/C4nL7IsuwkYGT1/ZR01df2zMnJvbGVTEJkpDuO2UvGEDzoL
QnOOqHwCbmnWPjF1OlgZvb9+Hi4f9TiLsDDRJHAmQN2dV0N1KGznki9CGkpODj2LUXJVyZ+2Er8z
GjpZuZU64Opl6QAI7DNv0Btj0ff133CRrk4/AdUMvIqBnQes+TwccHBQWrQwAZVoIksLAldNfFMa
AO8Huen6UOrS6f9hh0B4H5nb/KlvdHQwwFfGdPNT3qjPbISYh/8pljdcqoDOI+4QffEaSqUSmglw
Uedhbylw/amIeAir96p/4pwfjbDalMOxlxpTGWNLCULDBIZyhEwHsQbArTh/KsZqRzL5Lxs1qFkq
R5kC+mJU1ihJGx2Wt32WP4wkNwOibyItB61Jk02atV+d9FQ0pSVmkJtNhGMcJyjD/4mU5tboqYem
qdVK79fX5Scvn98Jv9dllhLoVcjLccQ3SDXB1autFvVOLGcbP+kgS/Ha6dQSJGoGReECQblRy+I5
U99WfsRFrjvdC79C8+xHDKIeJDTGvaCayRtDdT5zYhtiMpPOUWBxj5qyJQKws9YFhuvR0qWAnQfW
JIp7APSfb0FBp1knhbiKewSNohT/yl32lRsZzuVjPX0jHSIj8l8x1s0GWu2G3pqNcq8nd4G2F9Rj
pcfHsh9sOag3vBnvI/9BbTVrLIMjUepPOJp5Uqm7WQ/DiyxzxUB2tUK0c4KSUwlovK/bhfIBt2Ib
lDRQKo7BuNNQNFHEv5J8GOlDgZBQyOgbADUVldVR6F9T4UUi20h0UVGACmi5y/P4JcpqS+8KJxIi
q+wisDbvs4Y5ftl9QbD7taA37QAPoZdkRNInpHeJ/pKPqY3OhC0lIpyYE0tNb+RBdxnbS01nd6IC
5D59FavakjOgzeXYocM9zN7NLA+/BWGwiw76+YZkqkPgRGKDhfnb5ncjUL6+Mppq9c4NJ+4fe+Ve
6W5I99TRj1hZfThcvMamvSPLkKCbcJHobp5/wTIeezIaSNemFkftDI6ALke/NyzZ658blA4Ce62T
Ov3J+Zn5NaQ2bapf+ZvvA9bXhUhnxV2ER33idS5Sdu+fF9unqUHoDrrNmq7I80eZwAe1Ji0g97XT
BF7+CMNiaKxqBxVNYnQGvdVyzNKD5NeA80cY6zRa8latsJbAeoy27srAO8Um+ZvfQ/X9GNjqSi68
+PX+d4r6FLZ/LWXd+plWBT7I3ukD8x91ehOWa9FlKfSjky9ONmvAoM8b32qT6hSPy/8Icv04qgPl
5ExVV/a1toRLjwe0+UBEnOiAF9zmtJDKwW/BH+ibv7ogmQ2Ms1eC5dJ0ptrHBJchE6b+fMlUzscU
JYj61JR0M2rjpgjZXSK0NuHRhnJpr9S63eTpt+QnaFRAGOf6D1iYogQUAdDHwM0AJTH7ZLxp9UwN
sStFONbG/atU3V4fYOF4TSwIXNQK3AYuarwkVDWOkDMNQG/lidEXaW9ly5xevhu0wlKUytLybGVa
CzvxbNTZHQSHcwojsbg6kSQ0WQx5UwEOOurm+tx+njiz2IFOJd4gSENECVD886/HCRTo8DapTukB
Rueaa/xFJ9rJPDUzQ4TQb/4cwR68NcV39CDW0AUL9yzwoVMChHAJDN5s6wwj6YM4xmnDTwACOJA+
OGZoRI+S8lSHH7509Lu/miZsGgpVpTguPJWXD7FOT3lM7NKIwMOm4gpq5D9I//magLwrQZ0enKqL
VHRgaZeUaYulH1SnjKQ7oqSv0ajh2cD1E/c/sxSWkzXxolE/cBhipAUYQbzI8UqLv9O0d3ksukWg
m4kKXmiSIXOvNBe0BZA+iRurMSye6LtmlBtuDJaqpw9qI5h1lDvYyGhgVZmrsE/YbFgV9EfKKjRb
9ibHECoGuN3Hs1hOjqT5aspdYKiWhi8kCV8Cu5OHxG4FZCd1aWpGBr9PHw3f5EMuYJOp7OIevo4K
3w7RofJbkxqJxZnm6EK0GWNjj+4xmJwvSvkkjWzXAk7KUAcAZQ2iY9uAx5bI7+uBm3rzzGv5toJz
eixELk0hpJbnIP6xXUjae1SYD0FZBmCGhijehHbgj6ZswOLKH6za6FxJDWzdrz2Sl/scV3vRaVtR
ecrlRx0cOR3NvEgG2k42LD94U2G9in6mYMifAtZDYcIm7xW7FHHhFPum+ygg9S2S/F4rJxdY5TAk
bF/AjlynG1p+ls1NBwa0LsD5Xc9tVonbtEqcxkjtnoODbfgVdjdESuCIzRXRVvFuquX3JAUnJuQW
UyH10fk3RobK2/WT99NKudhlAGH8NK8nDsz5yZPHsja4XFanAgo3JNqVGnnq6tsxAQIwifVNln9U
BbdaZUfAMoNvyxZK7VYiDA6cizeZrNkhxQxiZjWQJOgSZ9Ck15zCrLYzR2hZ+epN1O9TKMwIJUo5
6nNUIUdqezeloxmpcPMLBivE2LADd+MAot4RdOD7GzwfzJQfMp044OfYvAscIWMuT49N3JvwmoNE
ADPHDpsOBOtOTKB4ywNs9dBmgnHMBWLXnG70TPxL4yN0O91BFjx5BGdN655I3TticasnEb57ufOH
0RqV2hQD1dRY4Uax4eqheuil/NEIZU+L860PsZzra//DCrlYe1DqJv1vNHx+CkO/rvlKCHPGIfpx
yqrKqsfCAlXmpGGjVGrqRoxvQbFo0e2RQxilZ6jIGH+UETT+GnNkbw0JLaFUrV7fkOizVO6gUgLG
u7jjUesFEbpT6vNQIDmBqW+W3RsMKat4H0dbESI1reqbEZ5Pakifxj66MahvtQWoCKgqVm37x2fC
nTqmxxIPgLFX8Ur7VsZ9CiRSUQlQHdSAOIihncftGDFDFwGiqT1dFfYN0Xeq8XV9pZae5SA7Anko
T3S8iz4KsMLSUEFTHCmYBsSQ/h443Ey20EV8EFYT2UsrIhCYZekHI4QHxgVeFPxtRoYakGzuCqeu
MukTvomyk4EoCQE78w/DC+rRqoNGtQruIx5jlTVs0qM4rNy+0tKlj5yGAtcANA9As+en09ekvIAI
N6pz0AeOX2oPqo/trWGh8dDuJsG4FnqwqhlPABDz/4PnWch9gar4nx8w1xfIh2Lw8+kHcLcPvGhT
epk1IXRdyRJtVOPjdTOPnybV/FigiQU9J5CZQcOc1UPHLG+jRIIvD8i1li4dRPVUCwFyNqhyZupj
KMk2irlupJVO7zdmFTxqAq6+Qo53WXxkveZSFPJy7GQe6nYZ1duofO+Ke1J+RmpgaSindHCO76lv
QtjUUyk/geKnRfsQx2Mo/sadWwLvB7lFV2TKVtPGB2r0d4V/y9T8GygMMzaeZOOFDMU+QTeCxrcZ
TmgP9nGFmmlWg92igkiZafcBOxlGZEu8fvDZI0MdMRDixzosnTxJbcpHsxKfKw02xxBrFEqK0/VZ
wtey9EuL9MkptAeDoKDSH9tqX7P9GL74zDfD8KVtY1vVXpI4MwNth4780Gy74CMXYNoRPGuQT6nk
A1NOHQOdc8SkuV319ylkNYl+SKuXDmVBHlCr4YUX1iiwRneJ5EbSsUigvCl3h55nZmMMUPeOnuux
N/PqUGi4P3sFfnBKthvgHzCSmyYunFFObuvksZHw/xDf+tKlzVfLYqvM7oN4F/J3nmM5kDGwRHBy
3Me0HkE1fKSo9JYZ22g5c9CS34eEW7Q61jL0tB7HDrWN6pPnmj3Vv0MUgytfhJIm3zby+JdByGSq
ElIIjAQrePGFChz5aXlpKMRBuGV26uKojoE4jaCChYRXQpVALTRThH84B/bgemRbOOBTAwjlfwOV
f9Tgzw+41Jd6G1NpOFUEvjhKvMkDnKvWuM9DNL/g31SmzOnGyvsXw+KRBPkgIIVBZDgfVg57ljb+
OJwyiMarQu4msWoS/6FqwV4E8qEGPdeon64PutToAAwa+myT2xKIPLNRpU4bo7wGm0Fu4sdRK3ZK
rkH4q7+pDcUZyhI5muaomW+PobIWSRdKWpDfQX8F9R9kKfPnrlx0SWaEWQvUQef4u2JHt/1uOOR3
q/WJxZAJI0UETRX8ofna0jZgcsMkcEF3uttC1n3w+J/Eq5zJ96JWNiHw2J8rK6vge81DJnhn4EdN
/doL9ZscT0NKI6M5QUVtTK38BwpIb6PCpaWtoXVK9lK3DqSddufFsAA+QukSbJgLdp0q+JLfVLCD
Qy7dOcTqbtpjbOfv+QZ27coHAq2yyT1VXvuYS0sMjh3adtP1jGL5+fbF9W3knQz68lTdYiBbhA/5
n9pGynPQ/oBfvPL0XnogIufAn4W0BoAA08/5ladNgPSRQLL51KhOLjZ2Hgo2D8f7bvguyaqp29Ki
QsoEsHNoX4JNPAsJVQJDUV9voOsCo0WWG2YXZ5YUrWyZxVGAvYbBDRDnF+YzKRANqZ/UgNQj4EBI
xkwkjKQ0K59qaWMCPq/hwCmoQs4BKQ0tY8VIgdz38XxEC7Xrv/7F1ocPI0RAIMMxic+cf5y6YIzX
PWRwUOVMNsQyXGnDTQCKUhftvbfCjtx/rLqKnfBryHlS1EQ0kXoFnJGKGHao46UYHUJkIxntVgAg
CzfR2UiziKl1UmLAkK49iWCmlHpgyeGLpjEvq9KVkZb2Aw6xgiY4cBfiPDZXLalBswCZSPZHS++7
TVBwc+TZyn23OIyhAeCBbB5Fx9nJrdo0KhRpxNLxypTz53C8k8ACXtkTU1VqHpfA9fqfUWZghV4h
ulGrYJiJO6jGWrVmTX5w/gOccrwW9td/ro+3cImjVYhoj4sN5dR5F63SS9mvCc5SBxlQVcye5Bhw
lYTYUgfgsZZ/ly1Yz7m48smWulQYF5kDqlcTP3C29cOyk1UoAU60mPyxkkxpo96jOVSYzU21g7Db
vlslzS+d519Dzp+scAIoQUnBkN0OKj9gFMDZJvgCZf1DslBb2mTUXG1HLUV7PP3wSIaGHchGs2nK
VU7wAId/A3RJjmB+WpmBFg+HmVtcQP1XVXdJRlwe0mdOBxN+mIcqqfZIplZi2dLexc+YsghAwXBO
ziMNGeUWzUdorRGYLAAMwKuvOFhB8C2u768xpoDw66qppEikaDSibwNcOawSU1Dlr2/WpVkAbzQp
EkJl5JKnntIyzTJI8mbFVybukig3q+Hu+hiX7IDpCoYhI/CAaGBe4GhrOedGSJAYRM+dA7egh5Ga
oUu2cDa5CzdZYwkva+SaJfwQAPJQGACeCrXkeVJQNz40W7MIh94b3cbYDmAbMLPwjBsAW1pvdPTn
DqXGwBLsVTbEQpw+G3sWcAq/aahPwY9s/ou062qOHNfOf8gsgwSjy3UfmDqo2cojaV5YEyTmCDD+
en8Yl70S2W7evX6Y2tracBogwsE5X3CJ05wbNO4d60X0pXrUVJ4gXe8UqQ+i+lbkC+sFgZGC4UOC
Qb5MTRSInqoxOLS3eUacFM+scVP86UL28yWE+AmflqRVQJU2h8bSn9pLuGsMJ78D3cHPdo1LjL1V
uLlnueOdfEu3GD1i2hbnONYo1IKAyyIQcVgkXjHNYdVFtea2gZUzDKJtynU3y05A8dDe67Nv15ft
ha2hQAuIoruCzpi5JI8bNJ4YON8NbDffmuGN06d53NoZl2ZTiGAY0B1SBMv162yijyhbFTMaNPWB
V8IBqtvUnfe6G0YA1AOPrCBhCR0NxWKbHq6Pb027Qz//c/BFN6cfAL6QIwSvJnv2qebRU39C/9TX
XUXf9x/sBC8tj90wyYket/rDFzYo3EOEvzek8cG+WL51aW7FlpQN+rmtFU/W0j0cHp5GJcl8FqU3
DKdFBVeCai7eRiU6Yvoek3BQ7MYEhyfu8n3WQyrVVDbOwz+dwa+LDDxZ/CADaFP4siwzn7plMbT6
VOtc49Fbyk0AN7pDaaAB1Qw+STjE6yoYseSoYCfdqcpRv88VuHua6WmCq6YsxfsM7ThjQlkuCp06
BmwKmH1Wv+VNm9iSXrr6+I0xtpHlrFcSfrdA7WFnYMFS8c8/7ctC0Ut5xpPwLPo+vH0sJ8BkE/g6
wgYoT7aaZOut+DXa4oTrIlRMAdtBNLX6PsOnosw1X00ChppNr0LvaBy9udBveAVphxbaR2Y7eTMp
9xkYnFWW3Hc6Gju0N38mUbu/vq7X+1b8NhQLgdMm6AAvLuawkHJSl7p1JmrmocZwCOvCKamxMQeX
J/yvMIu7mRMtqaIOYfTOcMyJ2gz63DIB2SyuoOu4JWx5KZwgLeCFJjr0y+wujMd+lnge3colhac7
lHoMw1El7SUxRfcEFegqHW8TyHX1Kd9Pmu4187dsKv22Gndq2N5oXfeh9Vuu5uurDgRHE68SgEso
VGgWk11PWSvVQE/eNqnu6/HvzMQFANxoUm2ZDl2oF4lQJpY4KhprWlMep+bcd0p0O6lA//C4R2Ex
3zMzOVS9GrTdFNlplh5y5UmViq2zcv2GEEIYeH7LUC1CrWExToheQ4hPJfMt2nLyUXDTQjdz5gJu
ELbmKPtmY3Wtb/I/whuClCYypuUjwmgjVc3bbr7NCmarNTy2pIe/u02+Rlic/qlO6lZt2XwbatNR
z+mOV3ccrcXrUdbkLRShcGGLOh90WFbVktLUS6XTCgIz7oA4/QF9fBVIOceCGGh2V99XiQ9Ju62o
62UpouJ7QUEMT4TlvZrJfBrlAVF7v3dVByUh13qojtERKRhox4rblfb0omxt0q2wizm1ZtpD0xph
5Vt9150BZSz3Srqb3rIDcVM4CtgmZG5u1NqTf2/Ms0h+vt5bGDE0UIHzMpCxLAmhQ2pKo0GrGYUP
uXMUtKH+oK7kHVeOis+dbcnVS0tU6FUiFjStVxiXauBQyiDhdDujLp5PaIH1Gyf5hUafGNRfIRbz
OdIp5zOxJgg9lQfDb3btPv4xw+k5hbOo5l6fwvUJ+zWYmOFPNygpUAGb2ni+bfVqT0LAHaTuMFaq
b/TZcy9rr9fDKesaNOKZKOyh6I4C+PJE19g81yrTJyi/za/Ji3ELWIYHwXvB2zZd5qbnMnHa3MYJ
I/ho/0Rn89IvEEwX8Uc0nhcjjuJYUkOAqm9ny2blTtZ/Cc0HyNEXoOCRX0BB3MEw3PrO40Cljuyp
N5a7pXB5IQ9Ecv3pR4hl9mnaZYlhEdXyfItrc8pt2VXeKXS8vNht9+wV3erWdHJUMDIf6Kbrn2Az
9uJU1wnjqDKM822FvhcH2sIFrLbAK1F1ey8x9lVtOjEcox2YQvpbjKoLhwUFpRoINfEuBs7p68C1
JlbCdIzm27zV7ARVvBQiQd3J0Dbq1RfgVICgfwq0SNbqHuxZyOxPUCVOfyPxNARaFTXR/iO7mw71
Ln7OH4RPKuQFX65PsJi/xaGEyJDeQnqAtGXJtUzUSMr0KplvVbQPM+2pm2Q3LrYUpC4dEwhjWJBu
xUJaFTFCGY6QuoGrDG3pxB52KY574MQ8WN2nUITbLEFd2DeqBSF78UdZn7UsgsiGooXD7RgXtilJ
XpabQD6cOYGfBFpomQl0j/kqc2trwV6Y0C+RF5tFz0hnllwabuOD8cuAKtdjdZ/gUptupcA4Rq8j
kNiPm7epeIUuPuOXqIttEkuGwWU4994qRPNIX5+ZRPaGRP06LlyqT14oQ05cQSl1ssCvyXbXV5Go
6H0OD7srSEpA7hlrCCX9ZQstSXUNz0AgbjUFwmcdsD6hbue55nYJvrCemIEuj9851d+ux13xv0Vg
CyVcPFNRSUK58esOLSoqjTAPEdhi2W+O9V3f25YPF4X7bGd5IfRh6NE6pjfKXntDMUk6bM388opd
/ICldZ0o28njgB/AzcKep4MEf9zrY1xVjf+EgLg1yuNQbIIu5tcxqlM5xq0FMC6QLUIvozhGIENz
G3h14ituveNb6rTiuFl8ToFchcIQknh06xYRe1UivR5C9XmCS0IkZ3dhCg1+ksy2NRQ+0g2gAGmw
MczlYYthIih4u3geK1CbXlx18JqBVGYGagtQ225yU8MOwk4fs8oBcpvupJ1ACtv5+zC79Pf10Mst
u4y82LJNynABhEyYLeb2MNzP+Usoz1ufUWRC60n9a3yLLQpmDAnbCuOzoHJ4rP1Cd+AK1nrwmtgL
eD/Zqt9cnFAcc+LqFoK5i8qVBXxWW8oYVjV7WaH58RxUlIMruFVnv7AHoAL3V6BFDjiEktJwMX9V
ZjhxcZeHH9c/0IXjBURIHNlgeaGMtKwUa6yyzEmsxyJP4GNbHAeI6FTQBaRzdR8D6FyALpiSaOOx
IJb54otRDdKtYHWB2rVyqiBT24NmB1NDUC1/zsB15hQCEsn02Bkfcy7Z1we5ej1jGeJyhNYuDHhQ
nFkyO/uqb/KEAxGfF/OhkqNjO8doXRO7n/k9CM83Wd+AdTVD/Iq/X4+tXFicwuYYRyXQ6iBSLdZK
WOeM82gCqSw2A5IMe3ixALmb0DMkg7ykKrUd1QD6mYkbgefn4EkMh04ghGcH9haPozYYO7Mj0IKZ
uzMoDI4eQw3DoK9qVbyMf/+WFfmKkOfDy0O0kZdtyXDQWGdFZDyX1IS3MknspuqeeKy/NGYHlNkh
M407MNbeDTV0lFAFfbS9S1oOeFCc+0qxZYC5XqEmQEHQ7xIvaGFyj6X0KUWG+0A1RFGlnU2tcOoo
csyxgobSvoL3whz2yN3xYmBb4nMXrgbo3FHUpnFQw0dkOQ1p0dAhbrrunOZlMM3pqW27O5ywXhIi
zZgaX+8AVYMR96CCgguEl27UAZ7AG9j39X0BOUEdMHLUNS28NBe3MI42c0qysTvrTQTDItSq6exB
icpVCg3qA+y5m/9uMRXCjIB8Cb8HsACg+bs4TfmcdU03hfO5C9mZU1fmDwAxgYF8J+WGd313LA9S
HT1McDjgQyZ8MVfHz6iE7RSqSXc2k5dpQit1hIpXN0OWekshdNWH+xMKkkCCNmKsBV3bqmVmhrvo
TMAlhUqAarNc3Q9DBSGL6aCxh6ZSduiY3s+K+dK31Bt6ELZflU3V8+WZLn6IhiIe/EOE38IKByLN
cWGVGT/nUu9i9eyKsHavT+tyz/wJoekACIu0Bn/5umfaXCNJGs38XAGdWHcCLKofBzZgTKOf9dYZ
GlR3UVUerocVK+Pzqf7fYWFdIHxq9RWojUQdmraQpgZJen6JCFwHxsTN+Mv1KMstgShIR1EbFH64
a1BQYoVSH1kxB2FR86O+ddFNsbXU2rGoPHeJfh+yLdLWhYEBKweZXvTD8JpbFkCbcYhIzjV2HoHS
jyJ9VyXcV7L76wNbFUUgzIPaLr6bCl2zNeM6bvlYQR0+OUdQeiIZNjspX2et+1bU0k0lwxmbjqdy
guixjOfXqDiEPGY6/RYz9V4q+K7Ui1ON66OzErtMusGB8uHfPI/+/ETkbNhHGjSplo1/3jcVkWAR
eI5K4zxnva/EZ2sE5D73tbk4RcXrxpyspl7MyaeA4gT5dPzLM0CyaY6A3GW5HeUwAnHBHRFabJGn
H+QHGjDLTk7mXbTrfKEyCBGjl9Rr3srdZl9d3DVfFjguBFxCwq0GpiRAxX/9MckMMrTZZdHZajSI
QgOmG0e1ozJwfpsXrQRroe0fx6L/YeXWjkAz6vpkrLb11/B/0pxPc6GXZBjjuozOcWT47dwAEZuD
MNR6s4XnqN4DmMzuIOrmXw+7KjHgo2PYSHYhRGygVrN8tLBC642iis6ZRtwxoXtqQAkCCHAf2amf
ZvUh6YxfqhpDnmviN4mJvrimb73WVucmfgW6pWjvC2NDMMG+Tn5dk6ZmnQnxBRkiDSHwzuHu+kAv
zS+661AKRRMR/TOxFj/Nr0JHNYdxXnQ2YZxlzclLHs+ZPciNPc/0rLa7OmWnsRk2TutVriHm93Pc
xRq3EmNMSIW43LIB26l9jQMiwgmK9TGzKxeiFgN0ADdW0+oc/RMVXXDsZeBllwVQOVdrdRiwmJsJ
bPouedE6eP1WzS5VmBdBWdGE5MP1CRafaLl/8OFwhuIwRfFokcuF8tC3VRJF56n1LZO7MipWRfta
wvYiGrMN/NCFk0MYdUGLGPLqeGcsNmuWxaORqpIUmMqbroLsUFlu2qsbvSrxbVZD+ivKck9ODWY3
GhFlkO/1vrRN5WNobiW+QZBaPWH+rJFPcRZTZ8bDNBKOOFJv2bOmO1Gc3Chh8ZY05mnUNU8nEVaN
xHY93grXP9vWGMUT59O+4GRCN79DbBl96xg6fFnyvW9+F+XfVhn771ECiouSLUTCl7lnmrTA4mtE
Cro+PkdQk4EtjT8DZwzDb6dkut9q1GNa5VoD97uueLo+0IvrE21OA/h4rNBlyRY6zIpUVKoUTFp0
VIef8ggRIAgrEBSpZXnrQLu4QD9FW2z7rtLDgkeKFBAU4Ls6elBLFdwQaet4EZ9ntUQ/xVkcnCMg
8VodUinID/yQNScY+4Bj50o7aFqnwCuZ7cae2JpGcfJ8Wi8qtJ0Jg857AKCJTVWwxnBFN3AYj5u7
JN3aGZen0YTXFU4VKEctkl3YwceZBJ/VwJSqu0rvYnApyZ3UBFb6BjCVo1Yc8r+jZxRzQEF8jDk/
RenkGgmetmyjsLH1Y8Ql9mnow6iwpFU0Kciqx7q9mZS7Ltsq562zEAEDk5EmwogOxYzF9zRzOaQM
SnRnTXByZPAOIU/U5CdZqZxaupUzSDdVilPPyIYgPHN9i6zfUWCmwy4Flsa4KemKIq4PGUPXCtGV
e3KkfukiDXtr99nJ2kHXCo3leGO869WEXBNtbBx+wLyu3ktzXlJ1TJvmPAjlo8FCtQ3N7BH84AlY
4ohvPf3XWcDXeItPiFlMIsNgzTnVUBBV2+M0oyGXRk5ZNk5jRnASGB9mcJCvT+yFYcKrFCQ/JFjg
QS2TLNMI66TQERbvYXB7Sw9uhC4nhWfEADGFw8PfDYe1A0AJWDmoq6D2/XWhWv2Q0DGSkD1HcKcN
780wBB48OxVsdOci2xjcelt8jba4QYZsIrVUIVo93hTDIbUe0y1Ix3r+8NaFLSeKsqJj8Qfb9mnn
hVNjwVlCowHXQO9pkDXFmg1WErxHqV1ZkXd9/larBEADgwLjDmw9TGaXN1Wd9KCHG9UY5LLlgkGY
AtVuTE4SS7uyQVbOpcqL60gGJ3PjwBPr78txvoi8vDYAbQ01OF8FBSTUaCn5LNY3uqarC1+EAIoW
2xyY8dU9GKnpkENXY8RcvocjzvAo31s1fDm3sqd1WrOItBgMDppZ6xVEkiGelOCZOza5z+T3cnrl
Q7MrWXcwgXqQ9te/3sW4sLJAYRHiOWsz1XyYgJsO8zEYBlD2m9nvzPcCTNWSHNX2W8J6LweibR42
vt2liQWLEuULU0h8L4/udKgGsKtE2Hm2iwHGVvFoq/LzmH78KwMUfS1UD9G8W6KhGyI1StglY9DS
j65H2qYAvjWd6OznFfONXN6HKRShxmSjGbNijONOB6YCjL8/aDW0FL4eLJVRWlrLqB6A7PQ9nEu4
y4Nfm44pmtN59i1S7yeD7LQouiX6jHzOcBRm3GpTcUvMepd37x3SEk2iL6x5TczZjbJ+BzCjWyHv
5MZwuD5Pq4MJxl84MdCPE+bFK1cpxpsCVCWiBAS/lCTvmvUY0Y2j9mIMwYXBVwd6bvnqyUYmI3Wl
StBFQVw+D/XTQH9eH8Z6XVk6xamHeUfTdsXHmAsmFdAIUQIjfAY01Q2l3O/6M61V+3qg1aMRZXjU
PrCqQHSEuvLi2qjkrOrLslWDgVFPrVq4VKk2UBB2AfB7CXc4AKY2Qq4OdhFSGNwL02NB0/26oOIu
GgFN7NQgypkNhY79SE6cAXZqKnt562C4ND68i1GKhhEdAJeL8WWkgXKTiYtqADYQoBi50x4niR9k
NfNjyzy0Bd6q16d09e0wvs8hla/jK4pO14siUgOSP7LkvbCex+wVe2bjGXAxDLQEgHUC5Gql5AD1
vIzPPZrLdfvEZX5mVXQnGwDYa1Py/wy1yP+NKk/TGKjZIBqSm4hN7li9dI3im3TjGF811+CdA6oZ
nM+RiCoAEi0Omx7oW6B9DVz6IN2OT76e292ZOeOeBeod9HKFIEWZ2fE9xDcdQT1J7zeFzS9OLBJT
3CTQYFv57VqlllY9AMIB86Tb+kmyx8fhPX6kD/LO2g1PxnvsWdAF2ZjjddEIQwfPDWsUGudgzS+e
PYM0xCUtoR5p8sTroJ0KMYh3+SnV4x1Vw6Cn8xkzZ2fKgznER6sXmjn86frSXSVB+A3oqgLGpYt2
4bKERAjLSMxzNdBhTW1wePw2zSObmkeQ6gM4ifkD8jAILWwRFS4dCeifoCmIO3xtbZg2up6UwJYF
MqeOrnB/jJUdR9u/mh/DCozD68NcHeAYpqhGYLIJLu7lrR0JG8WKmkpQJVXvhiw/aV3y3nbyFiHt
0ukDdSuCJxbkTkFi+noUNFVhjkVb0SC1cswds5OZ2HqIQpkywhqwdCbabq2jS8sX6HWKjgq8v1e3
U6iMahSNIm+GSOPZ/ICEV+zAUsxlb1oB2XonfoAKlUP2myfSCh4tdq/wZBJscjgSLuc109UpD2d8
xlr/MXX1KU/z3RA1Dz10b2F73tkKqe0BbW9Fbm4scJxynWf2KLeHtpqO6Vanef20XfyexbmFCpo8
ty1+DzmWd8Y+O2aqrbw1rrDcm4PMR4F/S67g0tLC5kH2AYSOkNb/+sVLxuYczu80kDJpz/izBbMC
BvGhv7+AQYlAVQsYBGE4+TVK31VNg6auEgzSY42a62z0dtqU/8I2AUsBlVbU79bOiJPU6mOOVnxg
TKVTTG+pjsVjbH2lS+vVRNUabz0Vjq3LG5o0MSTdywj3GB/QDPoN4I3XlPf1FjLmchy8ffAah2PF
svNuMbA5INVGA5mUTlxDYCp9GcqgLbdOFxWT/+U9h1UHYsf/BFri3GpWMyUdsQTS6pbzx0r/uP7x
NwbyR/j408O4TKgU6VlOAyV9SbGpVBZmNoRwzlAz2riPL4cC54CKd8cKT1c0jZokuJaCgUj2lLau
FRZeRVK/4v3G1XNx1tCQAnkOJxeAIV+XtJl0OCXkggbCyHRM0fQsNyKs27Hiw+iQ2cLxKAxTFrtG
1ic5ImWlBiEobY+dJ5+mINrTfbLL8OiGBQFMzVSf7NNd62emLZXOFkp6xVIUJ6RACkJMFtm2voRn
SXotGTlDbsg8HWdQaDN7gByNDBI/ofb0q4f3jTza8FQ1bMgG/wt03j+/AOFRKRXyi8t3JC8MpkZd
jUmI7yFv58Zh/bstuadN8iGtcqCRJt+o+1uIgRxTAu3NGo4ghQZjWbWToddBYFkwbUFD/9wMyz2D
u0qwkoBeXDGSCK/UvtGQeITfDfjrQakH2gbyT4CTHOZDov83XGX+Cf+cS/fz57Bi/X/aSmGmahA7
yZDvKMmvluqQntR3w0TdeKj92oREV58cru/e/2OoBsaIxzyGu1joWZ+EeU6wBOTH/tWYfOpD/D4w
DzFOpOf6W/oQ7+G0+zLcbJqcXx7tX5HFFvw02nScu8ZiIcXDBCpIO11ongn473u7hy5++5E8dSfy
Stz2n6CRX8osYYgpyr5IqleaLJaWG1AxwBNiAjAwRLKVpT4Kbh4vU1uf0u/T/J7wduOkvHQZfwq6
VDcG+7CSNPTSg9FUnQkCx2lfQJ3s5/UvejEKgFU6bjEoAyy7zLMRp2EcKzSowEUwrY8kR2Fji/dw
4XjUgahCkYnidbBqfhY1b1sCSlZgQQ0VT2gbfcqN634jxLLzmTdyNqhGTwO9qX1oZO5GeaOPtMKg
4/DBKGA9L1xn19oJoZKYMY0ZDXpYj1XH7jm+ze5jN3Gk7wQPusyF8ZGn2DCdcGs3fGg2rrMLX+pL
+MV255IyVjOgYEFZ9n4E+NSoQq1O2uJebYVZZP1VMcppAXJ/MJfMkavRbuNX09hq3Fx4M4FMiXUH
DCWa70tMmCardDBNpAFzH7sFRChGou5rXXPCurEx0o25u3B4QIsF5AHwsnF5Lankw0RyuSN4ylRt
/DDwbylrbdRYlTg5DEoJ5dr367tq5d4Ce0FxH2iiRwSIwRKZxEqtxPsh5kEDvkJ/aHb1i/UdDsy4
oMMtiKSyXvsCIomMGmRkoGSXo6vSOapLs2RYmBCcbF3ppNw334R0eBFku/BkoBXv8r30PDtqYtcP
ilvek5vS2boI18fk19+hfD2ih6GgUlrgdwB75+st/LDG3xAVtmNNc6IidDI0XTVOtnY+uTR+ZHig
HAFxjCRsUSbLTcgTyAZtA1xNHlUbV83zu0Ldq5DDxOXvtRH7aebFUaGofBiHzDqFVWIr1U+z+aXm
v1JUhAv+nQM8JWuHCKwhvBOcXvs9owNOc3BiIfau37bTGQ5nOLrK+2YMYIhuF/E3NRr2ST3aTQcS
w3xXRt9IKYie6R7YHaDmcDyMs511L2Tm+1JJ/SmGh5FJbLPSXa2GY8P8m0NcNoJsTdf/LDXUni0f
zCXbbH/CtUVnkY3YtfEcl51b1Q8QnmcQKI7O7bzr+AQgjnaYjHyXsvu+OqWR+HGGPc6QAUEq1lLi
0OlBln/pVVCkqqtCiUSiz3rzqCq/NIhZlnruA1zsp2YKLzGYu9AGWrOAwI8TCD50Rytrz6FsWTTj
I6nJvuvpM2l7uxog/FFB0auHIkaSYRyAtRROpmheF+aHTO7gVzLbpfYQ9zf5hP8BIU6LhH9A6kil
n+oE2hLK8TzxoXjoDXg2xR/K8GLFUB2eX+DP50o5HJGnAnqiNyO8e6SZO3n/NnfH0opdc4D0boLX
cFR7Bi9daj6nw10IyWGTp89S+bshnlAwTgHIlo3U7rUXSOU2jNl1n+xIB9MKkEA683sEvj4Qf06l
E9sYvlsAUpsQNO+4ilTxYzQhXErJOWbl94En+0pvHWI9qhAxMyRAr7NHAzYRyHcLnJQZLI8mKHZb
eJ8VPTSRjR9zCoOLrrgrIsWT4jseYUqmyZYLssvqATNtQWCztEd4Dk3mR9v33qDNeyh3M537FC0I
CajCGASg/odEYz8kjRfnb1YOr8ss8wiD6ijqMpW000h9kpuXzoI9ZAsFUy06dZJ2pGnsS3gOAMHy
BJF6mIDkvoXhodaB52p01OCkAS+YU4fPqHe5p0FYlHaVl1v1kQFLjqa/Xc+Jn9bNHsU/e5TeNNiK
xhR6ozw/WNUhh52RAsuYrmkfJbl05iF+NtR+TyBDynpYluPYCTsnY7/G4t6MWluHJiE0iJzQBGgy
1N08k9wu1g/wSwO9HqLKqFVyeDzdDLkb9bMd6ioUv+V77AatBL8OfIUqnXxt0LwshIXVENtD0dtw
6gqk+j3nIKSB4siy9j5XXhORN9G3mIj/B7SpOaoALTXOmdW/DUaP/ZPy+0qlbkee67TwrAaC02Ph
hfyGq9DxHWRvgvMYsQKJzFhajWsYndulsHmLC1+eDdsYC7sBFL5W9n0HTxKL+1zVd31eeLUp7QB2
sdNYcpJGhhQdtGRBI5ajl0JXbGsihzTSvaR+C7MfTQVGNU6R0foRwhEFpm5OGX1EBMq0SfaKkoCT
0eZgja6pH2r5e9W+tm1+lxDNjkr2pOU3rEkgo534ifF9bO6s/t2C3RSG+8cFMbRsPgBprv2esILV
QjrlQGzJFEwPeAVmv7rhRqufMw7zUuOu4dpBTga7z254cWjbd2X+ZbB3JXlr50CH9D+xPmacMlX5
VIinHmSAzNHt0/PQSW5lHCvkkFIE8nKu3U0Q8230976F+UIWehCmxlm7a6CeaA7hjSV9DBQSh6q6
C5tHQ6t2hvkYZ9yRo9ZJwi0viAtlahjxonoKoIFgoS2vZcjpZ5I5QcpWu519w5/3WP1uB3Ef1OPx
bthiZm3GW+RsWqJnDcyQIJ2LNEB1up38gqXgVBDIxjnyc5MOe/Em/DS+RfKmJVFIUIpu0YHoXdiQ
natjeIAPk1ue1ZO+j73Nwv86Xfw6oyLz+vQsg58NtSaKiELxU/M1VCTyW74X4qahPe7AZBputqZ1
a5SLUoih5AOgTYjZqo1PoAvEt9pTKzq6yN8+LZTV48sCDWyU8OHSg35Mbqwb9hy6qgt3Aie08315
TO+tw9a4qEiQvhYSvkZdJDIRCxNSi+UpJpOepuPgycjizKN8GoWauBMf4ZXiwlzLyzwcl5A92ek4
koB1mmACgRdwus/8Yb/pxLHOn/HDkDYDYILGA4rkX7+yZOZ1zAG1D9Sd9gqnWmruW+5l++SYOehr
JXb1BB7LFHup5cQ3+bHbyN/BwV9PjaaCCib4I0KsQazDT+usjZMiVxOCThq5tzrNLtT6zqLfGPzz
tNmfRzAr6WHsjgSF+A7AcMDHUZSYbTyUzrP+0zBnj0Llu5B+z/FzxwYXUgeOKcX2yIJxeCc43XPk
I2ZkuOBSPcv6zzo/N903BZSO3GidVh3tVO/8EciQaaxsIT+li4SA9W6pAphNkmQ3pbk3V8Ze3CS4
w+BZ+NPoAzmHfV+VwnFBpBihGmSc+mbHbS3RdkrawhXre23ctxazZ5D/yv6g0ynQpNlBf56kZw5q
e6PfDcKlA/3tur5P+HdDvQvzmyoFiVZ+r6XsBPPmIGOT4GbayvQstSdBKTThYNWr473E+hS36/DQ
xGTPGsVryXOCabRavgs71WtgA2n0P/o0Re8cwhftezS+c/21mF5zDin3RvKseLCZUbhh/dwkT4UM
MCrM10o4dEVD6adK+FECGMHlyS2BYInIjk/ciUfw78EXy+RDCC6nrLDvZnWm4OURWP/oen6Mrccs
x8oefaV+ygzsL+MoVdGL1KanQiZvCQe7XIbqOgwPJF4+DlJu67AMIlPs6mUZxG19Y7W43sF+A3/R
adITlVW3UH/n6BhlYe81KRqvaem2PQTdoMZP5FPHIVZJfjbIR83yIOO+Kqlsw5HIgenDVIQ3eaQ7
GVfuLOBuovTFTEIvBUqzzcOjSOjL/HnORicEA36QnxTtVz8ZAI2/AJ3vM2Mv6+fM3PcmqPkQba8M
08smeMVBmLh5LQ0NaZ/qlXivSPNNAt9cNGWNAXrmqTfhoc06voE9/0MPXJwraEuLHQxbKQGW+Lp5
uoIZZT1bWOklVHin2E/i/pByQMUAiZ2mX21j2WHnd1WIj3UHhQpnrL6r8VNUHIVpJv1AXcc295b0
Ev2GZUo6vgDRkcFvpUxB+zD7xyniu5xiwWPGVO6x5lR2t3L+Uo5PkfUhj08tj3fKAJtK1tzFMShL
DaQmgR3Xq9Hrc6cbIIch3wOZsOu0zsNm98tueAZSBa6gmRdF2RHy/jcVXDMsUuZ2FcnePL8ZKXUl
WEnpowDUR78kPPZYpZ26qhZqVHZi3s/zc57PUB/Vhdzsd1rxuzJhcLVMYNBLfJ1lMN+AKCzyPeMx
bm5YG+5S4JD6qDzSKDooLfN1OKhYA4O2gur0Ei41HRbAfe7+GyugER9VKQ+0ygslDqeO2Cm3UCAi
SVh9PYFhQpMJBYzl89ZqxmQa2MSCkBsg5o/4RoUXs8Iu6+frZYsLl7kGb8v/jbR4wKchOimVhkh6
Odld+7uD0W2pbUlnbI1ncZnIzKxUPIQQRYJZhCS5RRtUEXUG1Cmuj+fSNY4BAbADIUEAIujiQqVm
3JgJlGEDHMEm/ElEAlZAuqhxk4O1A5pvD5DXbuu6vJCfiMIPwIoWUEIrGFfVdHPWzCEL2ggfqXop
5dfr46IX7mOxnQGdMS0UVJfAJ02Ku3QIcx7EOXvKeeqOoHfVEX80xl+ydpIr2TUGy83aH3k+eTxl
IChXN0wynWSuwa7HKR+P32ibvmmpDMLy5HT6Rw5UEajwfi4rrjK+V0145BBlHlXJCxV1z4g/wiIo
CX/19CXqmZ+nld/0sAUjyS6R8LK+PsgLHw+IcjC//1z7EPZdJLN0wuOnRG8jwIv/NELBlfo4Nh/x
/hiP8TlECQWmgqHnXg+7rkwiKuBrULGBOjqqhV/PSkkumqiM5wTdaXhYwjdyIJMnM7gX48yJOnV3
PdyFJ8LXeGIxfUpsmGwBMC9jlM2HfsR9Eu3lPd/n38oZRi6Kvd1EW29yEVAo9KNhvRYLozOo9J2i
JWik8P1QgHwxkBumf7s+rnUUCCMq6O7j0CLWSuRAnfU+00KaBDHcqXXcz5n0Yxq3OIgXQBJfwyxO
LByYBWkNhCHH5geHu0LuQljYMRziF7Xd77aLnOvNLQxBcEZC2lKTV6iYrO85JWmfARVT7wgoSAYp
Nlb+encjBJi9aPGgyboqHgNQAEv0psyChqEgp9ReRy3UV2qbjTIKfs//ox7+77/G/4jeQTPJJ9Cn
2T/+E3//q6qnNolivvjbf9zW7+Ujb9/fefCj/k/xn/7vv/r1P/xHgG7ifzH3ZcuV21i2v1Lhd/qC
JMDhoV5InknzkZSyrBeGlEqBIwACJAHw63sdl+tW2dXddfvhRnSE7UindEaCwN5rr0Ea+TX/+bf+
8CA8/++vX73P73/4n52Y29mflx/aP/4wyzD/9gJ4p5ff/H/94V9+/PYsz179+OtP3+Ui5suzcZR4
P/3+o9PnX3+CnvCf1u3l+X//4d37iMd92z5+IAlofv/XB/14N/Nff0rjn+F4AKsDaDx/+ov9cfk7
xn7OwY25bLsMvCiSYNEJiQrmrz9R9jOUmuDhY54GbSpU0z/9xcjl8qM4/RkTiMvc6CIMgMtY/NPf
P/YfLtA/LthfBIBB2YrZ4DX/UBPAAwJzyJxcXBWhYPxXL8cZLHsMo4bmSKztvnjq+50wUfRsebz8
G/r9H1fj5aUSfNTfzMJhWAJl6B83qHgGnbCjaXuMfYsEmoBJHVbWkAb4fp7LtBjycLjd6ASvvrUZ
XPhvNuT/7PUjVD0Y+V/koX9uxVPiRq4FgSux6Q6tjIv6QsTiGxyoslh/zwV/0MC+/s09CGbFv3zF
iA7AGQBSPsZU/2JeK500dtqW8UB7+B5WsoYhDaL3dJ72J2R+oiUJ23XwT3wxJCwGXtNjPSiePkWA
BT2K5ZpYUaSIyAbU2g/su2Dglb9uImnlfcizNvzF4UOInUsHWOKnU02So05JkD+uviHiasNc7H1d
5RbfgJBr1D6OlzGsZMSkvd6SeH0hbAULA7lASXOdccqQiowRaAThpQc03gZDt5UrElmCw1b3fbJD
ysMWXck1lFfoJGtAbMk81YdwlXlbqlDD9jpH/Gx6TBPjkF3fkiiFXM77tHIKXVLJydgEd1tj+uVU
m4t3xUC1OyUCKjsQLbiHhwxxGAdA5bCA+5CHIGdANWl2YE/Np5T47DjLekJrjTylDe7RK/zK1BLl
9W1nl7WtYp+rh4mvmOlnGXI2gbbH3XacqJHNTma2XUrX+Cwummzp0isydnq+j9xq0Hr2sCYpFj4F
/izD1b+ngYcxW94hDPop8jZxjzgZiTsO/coxXEFPfDv5jvjDFluR72asvawMbThmpbXZVMPkS0Jp
xdrFLdd8yefnOpfLI26ZSywkiIoUA9IYTMW+XZktFi/bX7NJqvh+RGDkmyMmqg9YALk4dXoc6Z46
VI3lsAlP9nwMoCjNJAx4SmVXRsoQ+DHSFHuyJRow6+DuKWLgO8ygKBKEELnebKyitPfrBw/DxTyh
tltiwPXjgDkwgk7rqMfgqJE1R+M/dW2EXtJIBQvxTrzFyHLHaYLELBAnbNaQwwIuZ3DCciZZhX21
BkYpB3vyFMv6SjmPKdA49PCuWqI55wXV4cCrJWs0OSbG2+s1SdcAXXtCEfjc9HL+Ras11JVDnVnv
1mSu4fTvGFnpk1zNds474WQVzfM69EWNrms6IJB+gE+wVrU8rVGwBUFpsRi/uaSPhye35QjibLso
eyZjZJ/ryDSvOSNuuoNhUzSXaZ+oeieblmGkuQyR+WXQMmp2vB1ofY75OOpT6igE7DGP++SBdxHm
HmvTmeQpz5dR3+D9Qm9O0yUS56DN82BPVxkIjOq4O1te49vnqbBjlfrA1PAU3+CevWaDHHeLqZu2
zFrbttUAJBJhg5oGQzkksktQ8oCssvMzn2+iTMduFySZshUNcrTffZwAiGhZPmyIcvFk2XXM5Hdw
0uZnRL3U6SlYpsFdrbHi5HkJFJJlSA3D/6PiiBXYearFE3WzHRDlxvukkAbE9Jue4dbebayOkAWY
B8uPnMCrr0JAbHhfT4ytB4bBflDBwNq/Ud0u0x6OL/V3p2kTvW45n8XOxBPyaOUMQfRObyFSbQiz
4aGucx2WEO8qVcAvPHHHucuFq3qB2+WuRwrI1TC1nuBIEORBL2zdBR28rU5s8E4fzChr/TC0LkGx
xOXA/XWTJT1S7rrJPi0ZWEuvNR7Kfum1uiBjnfAPPRuQ0rddMmL7AcOoPR+G9H3OQ1MXyTozeEta
syHLQUaxhNDcEo3ApBioU+A8MAy9Ss0f8O6T8dhLj3FdH8YYQ+vZwK5qO83KJhGmjEmIV53Fa5t0
OcVj5yW6s05G39JJmBg1XijYboOppT70LJIUUQ7DwxCTmzFqvK4SiyTBE6EjMKVIq6DZD6MNlt3c
s/VxymmwwYuqycjB0rER1ZQYQg+B9YgobmXjbaHnPIUUeU2i9LqHmVu9nyYf0F08Lj44WVcLYHR+
+JxBD4xewiZt6ps+NNMbYgNodliimtHrGFnJBUtmeCpnCLjpyRBkd1Po3aMREFfczIi8T/aAl6dp
56NJ6Ss04XBXxbYu4JPR+wwO+nLbSi10hsEMznSEk1EnEDq8BfIVheo83iza5qC3hRO7HWJm890a
CkQQQk7Zwg/SbCaowiHcyN2msYsNRdq187ALsjmNDjLAJf+oB0G23WJX8gsW7bpV0YLSo5BeT9sd
UPnuZWU5ksjl5NT2gLi/cLjPyYTea8Gscq4CqnoBy5lkxY4k86U7T34GiTjKu/aNMhnlt2rs8/E0
KpuZl9hN+XtOLAiSIk9hSCOCVd7rjVkPzDNqgW0uUNK40+riEOc0dldeZRiKRxfuSyP2K24bTOdR
JgCvCtg9Tj2TH5wA+rVPhRmh1attWuMGUZiLahkKDLqamuP2HpP1bcKObqqoyaanhbfYRRPE1kKX
vI4YGfrRrw6zYIOwXBwei64kMkPWFlnEkTK3CIvJXgYeJ00VTRkRBevFkJ4QUjOMeNfQz5Sj0sFU
cr8x5BilVIZwKeYTkEyZ6q+wUXAly20g+12/di6+kXxj07FGaxbvMeBG/LObvZnLcWu2+piiardl
Dl7lVC58RE3iZro6WogFMoYervpyAZqLbjUHlmqzV79J8ktSp+ptJbDPO45BB1R4qmM5wmhpGt4R
OCj03okJ2iWFbR94M65fcwQ8QqeCGOx3t/gYxB7tiov21MAV36jCqSx2D2uUt9N8ArWFgbbNci1G
iKxVzbalVA5JhP7QJEJ7U2FYmAQ7ok0EvMUjhZd4iIhzhi3Zjj5BQO9Wt94Mu6zn3TIh2bpe1qTw
wcAorxzyQZMdbtNEZfs6T5dcXuVduFKknTMDXxDGpqmRQwGLU1hIgeZhpM1AKiZLlO1QgunlnKvw
QvOQTaQgPdEbD/Vew6a+U4/cddGo3/ulAyfoiJIKmp1vwhrY8p9pTZukuZdYgRgNL+k4JgGSnfGN
bArR5bOLg33dBeEK869GQNPmogHqSSXmiNzF8HKXCF+doMhIBEe+Mh0jeP0bPmCEsOYq0M92xKzk
WslNA6pJXQ7sK8Ab2GdWtfK4SK4Rmqo1W+zZLbDraIo1MTY75cGMQ8j1bXat7RZ8y8wkMSCZyQDj
R7u075ZZDM9bvmxinwGokXt8JIExlIA7VYkVfUGUcWY0xQxjQVpGTa2vZke3d7UMuA3GhTYAU1HP
wf4Y0G26l8Gq2hKtfO0OSI3FCdOyIRMHTRSj9woS9/C0kE6AMhP6rLmTcEw442biuS5M5Eb6uNUW
Enxj5ix4IngCOCvrxM8WsUbrvFSsUXVUaJwyqsRJ5JvS9yY2I8jD6agRVdsv62Pfh4l+rSmM47XE
V1vpQHN7p3iHCmwGHWHGvL3r4/ggfDsGiHPgiHjVUa1AZIAVgirGCPqGErp9izD2iILZbjox8lPP
puFeqTgZqpBdfNpjKhHH3TSNyXCKQ14FBkiEoUYjexLfjcNC10Pq6dQchnqyNyAcefLp2Lre8T7O
KjLX/Ec79LDIwRok7WfGVRYWk0gxmrQ2qA8QDeTsCP3gRCHf0SgCsZtlDUBsZwAr/rL1AVzl5lWp
i5+PFx7jgXGz39gqTbdvZhotp2UWIdIkUifu2gUNxe3sY6t2JuQ9jMr5vMXVCheBDSm/c66jHSiU
WXe1daamT6olEAnB+WuQYZHqZSIvuMQ5fU9n5t9ipEQ0hQGwHR8DTCiWE2y4g+7km3AMTvE4++3U
hLWMhmpjuRznFwWvSTCOs5rjqyUzcV0poF9q00O9oQe65nYw+TNcSvPxcgylMJEHlajVUC2laORC
DqXJgLnhwcLQL+9K49bu01nYOJd085M7zYQjrJ4vQ1PD0LhB5TR6Nl+hfRArot8n21Sh6Ix4nc1o
7U1go40fp6BtuyPjS9iWLQ16dpX6dIqOMlpV+tlRuDVWwYIklhs4grSP1PFLPr1Og8+OWK+xn8Y1
WB/htMUH7D0gtcOuz+f3lsG/84blU9aA72ETewLHFfubJdtGj8iiHGBW72yry38CQH5HGv4ZWfgT
zRXNCzIbU3IBQOGcB3TtT7Cr6bfMrDnnR44oY3h4uHQBNwLHY19EcRPoXbcpPsGstMtA5rXJhKnq
tvU4gBYZ3Q/KGoopGohSB7RuTr/DYJgAlwPYtdw6jmrqCgkq003tmfmiqZAw/m3lOF5nBBfwb9jB
78DSH3CT/4tW/RnY+i/hqj9AXP8t/PW/ENgKoQP6b6Gt07zoRf3lZIZ38fnPkNjvj/wbvgWp288w
804v1vDQYuGa/x3lAuz1M2yHINiHxRxIz5cZxD+hXHBBxRAe2kBwAi45zL+jXJT+DN4rkj6go4Mh
IpbP/wTlAiXnstr+MfzC81wcui6WqxBXgaL+54xB5UehJWr0b5qFn8smb1nHnhOc9eWQXqTlLf5k
p3guadbcotH9aiZRn0jgMYFG5zpchU4O+7oZb2bwf4vW8SsMEymZtz10smeTRBhKhnK3BHK71dsd
jE/CA3eX2hzRNm6Ozhg2d0U0Z9kpaPKuGhGvoZlk4FItzcFvwWGkIMat0GLvpdiAUo1w8vXhWsBk
9BQdpsg1RyRZwcFWHRw3/gaf90b1/TOFRaFZ4WqcDjBXMchuBG8JA+n6gee5vwYd4drCYGog8TlV
HRLHLT0T9Tg2Yb+PZP8BeP268+IQ15iFtPmDD1tegp+QFXmmnkbPT6bLfg3X+Bwu9LFfQgQ6JEbt
mnA56rFH/eybh8WqBzbGZz50H4sc3rY0vgLkBN5W25XZ0JxiA94mxAHw9gE/gnf1d9h9gBKLXVW0
za3tAcwBAiFbVHWX0Xwi4OS07aKJfwsWcO+6V8lzzCxVdorG4L0J0xNdhq/OvCa5BVdUPHWE3rUb
30dBrE+BNVMRnmL08l6rBi7WcVMpmlzVkbyVsmXVOPUfbZg9G49Uy4bcdY1/IhHerTMJ7GqCq5Cz
pMAZ82ssFHKg+pvIhIcpYO8TN28BbBGqJm6/ctd8EdG8wef5PpX3LbwdD01kMVDe9G5p8PG6MHWF
c+SlBY6RhtvbMNbPSzIkRbjlFTxLvmqe/dq08eskhq86UqRqs+FZr6XpmjcJXTBkGwYk7GT+Poa3
TWIwdlPEVvlFi0S7T45UhkL33waCb5ZMrboPsWxdfj/340ed2qzSTDwg4x0NA0qvQnfurqET2c+I
Pu/Wi75pkQWPCUFpMh0wQ52KHgnzRacyA7aK16CRqsephhHpWuNkDcBtFYEpwM0ERAdsqdqSHgX7
mFfLBKI2se13YXNWLtFwJo2ApDGOzrmjZ+kGUGa29s2saCthHXREo7vL502fYM8siwDpaw3mZfPc
76CfYSWy2ie8a4mq1Ma/yPHATIe8bboLDOzLZhIi7tGk/W6N2qtRg0Sd8q2sE7DD1YwQwbh5QtK7
qRIUNsFAz3kaXHH/CFAckCroAWUgmy8RNF96an8soGCj31esrxaAVtK7rIpHfNuGR4+DEyeeUoP7
6nLlYJkJr8ypHBrxoNveA6LZPmCDsoDaWrflDGM1UHmmm6wdvpBndGb7tEfNCbgbYTcExzIwDb/p
GOPxDjZiLzLMhytXoz0KGnccQ7bHltUUGBPdzkPri0YIWoWduSfsuusIrAw90lAbegDMlOGu8K8g
5hrV7LRAkgPPcNMJ0u8TLuoybR4RSVg5i18ffASz12Z4G9f0WcKfsdqIfYGzBlqdimwcIXjQnbZH
Q2sQxZx4NrBxk6z9HNoUW2Fyh9IvPqHWPG5IrYaCNHlIs/eEYzWIAMQolemu4IqebQJerlLRCSf1
uZfd50pPMyyZuomTozXJI0m39BgQP2J7qOSUvkT48nd+IzcdNYd5hr1AkvaqnELQUcVzkqxgG/np
WnTO7NIEL4Pe46Hx1/VibtsL3R2L5yHrQNbSKhR7Z7HUEdB3l85+p3z4ktN1KASvn+up++gtkmVX
cxAL7hnZ4UKkMtMF5kNXvy0YiI92naYvOOrOoCOvSCmcO8iLm2vbqwdi11ucOGUMA/uwDWU1O/Zr
PSe3dQcj7dCKU51H4KMK7DwGeUcFc+yQi+4x9mGZLssVrVtVMIR7VnJefhjYiqZ6VLt8zE4kkw8M
2GERSPGwOml3E7uwa8DubuTNRNfXrUvuIizcQnv1eowB3xXBmiA8U7KjnOWT81QW6yyy0m3ybTLb
S5rk+96RO0+il3rGUeEtFL8pnDkTCE7LdhY3GCqAtpY0F5920VwOqrYEahl28AOA1LbKKdBIZQAS
AtbWrZyqho7fgtHySiG/7pKSVaH3G0v+i2GLv5rBucmCZCmTACMABzdjJEfsBtR9htzC9R2nH0Hu
RjbcbCpjJdIVn02kHkKoDVgyfhv58oma8m7a8O2hwB0KNiO0sgPHJpp8X0YywgzTCVUtrEoj4FX9
Cu2Ulg+BWm4n2AFVMdr4cnLIL4ReM0CCYtCWPJV3jR94KVcIMlAbSRgtA+zWqewqacakQJMNOeqS
VZ6G9563SF0guMNC4NbyJUh8VLbQFHj029Wqt2+tCR+TqVFl3/V7xt0d8Na8hMUFmMC4qFb9qsfs
JrR31DQ74+a3EbhIIdf0abLInVvhLzMi+7Te18toK3gMChDb9YMMAxB7A4Jon1h/YTp+GgMQvkKd
Pk8WjE3VInmMLB4x3pHZ1xPJT657miMMUZRqruJUYUfBo80g6z2pt30/X4kaS2bMN8BpE+xJQ/0a
2vl7Em0VKnNTtvGCmxaEHefFU6qhn2o2xCdwut6nDRZDvjrcPuBijR6gFEY5I0v2ANEhSGhH6PvB
5HAEYBZg+myF/2KfPNcrSiWy4fhLhX4FelP1WLron99p0nzBo6UrJEWn0oXnZpUfqVrnXZNCKjA0
7NolySm6LGuysdO6pM91v/GdZ+LemEGABdd/uNjchh2OrRGOX2WUv5tLqDlySg7JhqdtLBbybNFj
N/6lbruvTTdvq/TfWPqqXO12g/Av8Iy7dWDrh12wFpZjz7X9mIGLuJfNcIOldjONeFJUmHcwFbvu
kdpa46EbMnPLoI5eWArepn5d8sgc8jm75mo8YoL0QoLtBRlGmIet+NrJYNDCbnd9SJ49m+qjo/s6
5OY+WbIbnMBA6kMOR7wkQgQqwVoEu7yrJgJ9UdbNiGzdzB51ssMKwaR0RHd8ZH0LgqgNT4abcsmN
Ok3AbpzLhiNVK5r9rb72eVOEgBZ2mEtjX6LkLkdKs5cGeh0HkWHDMGcD2m5xfJYOR3KsUCR27Njz
4Ipw9ZSP4i2L6XnJdt1UI5HSTLSg/SU7NedYNzO0F7T+QZFOF1qceww6YqDsyR2pQ1YFKXIr4bTW
kiYrcc7Eh4lhI0G8UDR3qoyQs0Qi1FYiYk8TP/Ec4T9NEn/1Q/9lF3XiGu7E4RBDFjVHJRy4KGaJ
vgTcHl+penhTX7FFrC4Hvgz1Q3CU7QVHB1jJ+m2sMFVnZZJ/g+5Fl/NGzz37NFQ2hzaq4fYMwuxg
HgFQlnzFXiUCvISN5wpRRM99vAMcdw8Ud+cGhSWFmYVBFiyKx+NM5WlbxdNG5YNj/ZuCVhAl7NED
N6k61n4gFsNAoiRLksxVN/mXYE5QZq23nZt81R3d6hCwEIOlhjJvBX4T9RVJP3TyCk301bgN2JA7
HG/An36QSduSTZBA8PQk4D3GrH5du7OV5gPxb8/5mH+vg+YTTc8nj0McOYM1YEcO3200X8vW4tp2
TV4l0ogib3FT1048DL1/8ZE7LFm3n6HcmWGLWWBsuO2AoqQFCM5rwUw8FHkS/GCyO2U2vq/B94o+
AxLM+2kUcYGQ8TfcvCWERuUUr1DTPNuGfwYcGy6u7nMdpG9MIQKuFVEAgb95dVYhvGt8ncf6LcS1
3xgWAeEJbqTUv7h+eOB4iUrK5UqGkOIAxX9lRn5mHXEnYR6DnicI8OXXwYQjjDL9fcUqOSRsfQAC
zwrsgpBlNQVj/efg+Jd3fI+Uks9Nj/h4Y6Hq8BwN2BOmufsam7qDBe5ynAFvgxdNWHn6hbr64XJf
1eg06gRqJNs2OQ4HFSCRY5uKo0zrjxVwSTGxS37zhMU7+CtlxQdQB0TM/ajztqmGoPv67csOhvVk
LmKl0KIsBS4plvTbgjhfeNz9GqE1yMu+HU4j7DpKoE3PYJyjPCfmpSXdNTB2XAaQRoulw7YUqraH
/NFia8IhITyaRZJoyHqUe7ZefFPYQis9JRfsldXFAnbRnvgZzMGXIaLbUS26PUS223XkuIJufUWb
FU1n2L1NN3brEQ0YoOTqJlB5jcP4F+W283Cm2bB9If+gP7Q43Y99F9RlF4jtgKmlLVSeP9UA+831
Ot9MYFhUczA8oCCgFQHRWseQ+OWY8EGq5156TAqLLWqvMaq5UyKCrjBPnwEzX2fN29wyOLyq9TZC
FYMv5XOY6Xc63aZLvNumNAZEinK9u8z9MoNB84wCm9H+PIdLs1MEBrmO0+9mugxkcPqXi3EvrMX6
9miGJCbtlezVjV6TDEQH8zqK6TVtUBhn3QvvcCsyjZJxmr6QZycztHSYVZQoCvBNh4eFv6sIZxzK
5QToPMDBJSnTFt4UBJK2zuJra9fXKb0sZMJ30TDcJMjqZctJ+p7Bn1u+Qb/67HOYEwLvOPR9vFQE
tfYq+Gfbm1fhUO/B0E/ie2oKNbnHKZq2YuJowkUb4ZgEo7dkXve7yJxbniQFzox4z1r14muXIOQI
1Rvm7eiG4kxA4o//TLAiLNAbUJzbHUXKSbqq8RDkMMtBlIKdFPICGTmTLt3XSfqKTB57aNP+zUr/
yma04KIGnxN9/WprZKuSoSkG/WTz7B3BXlsLkjv44HDHai5ndNx+ABV95YG4GUZEXrqZBUVTuxLA
KTjfMA4tMWzDFU6bpzHTXyPg1pAGv3qNjWCmU1Bs5jO6VGxJzD+l6t8WE976Of6hwQqsSNKvu1Hz
rLJDek451kvcwkh7pLB1ovC0HGBCCPJJ7VBFNXX2vKWzKXKVv/BEyIK28UlwOItidr19oGjULZTb
NkIBwhJoFWyu5l2Co6a4DGq21BtYfkBcEFjIc1H0VkNNUVldTnLBJcYTsvnG6+hqbNhXErqrbg3X
Ui/RBB8ad+hm/0LBjkQFj4Ly4p4MB8i+ohkPymwLKOQX+EWuf5U4IEt0cqycPYdkNUeLBQYGplPh
jQrILl1wxDfDeeP6Cf3QVe7TZ8xF75Fmc6QhCrm+riaIAKoWmn7smyEUx9gIUu6uY3PvWDmGy26C
FufQknOWZ1drQLP/b9Dosxzxz5/Jfn9AT/9LjPV/I3IKBh5Ivf/n7+y7fyEFXi/i3TSt/s+w0789
9u/YaXJh+yEOMSEJvVjS/AM7ZT9fIrgRPQlsFeAp/Qd2Sn8G8RaeAJBSwRMOFON/YKfxzwmeJERk
egwfoTyK/ifYKey6/gSdwvjoAsDGFBM9UFb/bAswSYSsBWGnMdBBA6tP6G1e50hkBwR2hGgQh+8J
6z6CHOAjkqOLhuIE9H3aoOITulCWygNpzgg0R6oWPJJNg6xHGvgDGg6BpmS+CuFKcowQVG0p5FWD
oNiirX+aJwGuRre+syF/w8uQCkKPYEMW8m9IQ79NpMpXcs2bCdDceEIsETYt7Ls0RlNSa4dxQzid
lpyUi56XYzDEKO5D/x2+lP6AefU35NivVW6MRBxUukeJDiJVpHtQoUD08fxGJMs5wJa0BclYwjYr
x3t+62voormhZ1ToqrRh/375VyVAWTHNB1JpVuzgYTGadgNml+fQj9+NK353TBQK9IUpHGNQnqOV
CmNzGFPgNMSMNysK9cJqlJsYlW54Itjzd9Nj28lnkX82IbKDcRZfb2aCI4D6BZKBPenzd7F9z7lA
m48uZYHrfdAk8mrFs6h0G45pNnyEPj5n268cvEe3Nvu8qVFlth9tCtQjE+NNXpMXxJxAbGvGfSa3
X9F0f7S+LU0PukE+3GDWi8NWtwSA5giVDFryNZBv6RaBT6yH2xVOWIWt6aeWPSuiJQO5R/UQT2f0
/DcAbaJbkYzzrs76ryirrxYHHIzMINp09JJ2Jj+DEa6KLes/aExFyeq5MI184tC9OQUIMG2hg8ui
9n6kwTWg/MsB333UKDigMH7Hi320KGWKRYVHkCePqU4f0xUg3tKnR2HOoURJH1FFD2QeSm0ZsnRS
CyKWbdeTjoFh83DftGuIqfkWloLFW5kO3dfQkBeFmO9MPyR+RTYRiv6Vri9ykx88ghHCsiF0PBRj
NeZYfdPlhAB8QffomA8rqsiln7DWEvegpjcy4y/Qu765KHvro+YWQQkFwsW/B3pEa//agZv828+h
d99lhp8w13sSnl/X26x2kcCjmzn65Oujf1mCJSrjNfj+G/zEnH5chxALar7FSALI/QWgU83ncokB
9EXH7Au4nyCmNMnzIoCFJig0jR7eQAufC2HgE8xsF+yBDt7ZAEePIbzyM4O36Gw/WTJsexHQl5bW
WwWdbgJ36ZNc3Iw2KfAlF9ldauJjP6BFDFtzoa31nwTLjk44AUeUChPPAXyqh2ULQCrj8iYJ/Evk
HpVe8xI+SF8XxB1h3XHBAvYUJPd5DtML7JgFmHKvI5EPfR7CXyP6dYgEXEGGBhUYeMs2oh/O1wwd
jjXHlR+kxpUJAeLF4U09wEBDvYQOlfHG4rUgLr23QXRuL6jfBT3Ic5QpWwpuzaRWiMRU7gsd4Ury
GK13TrkB4Iw3EYkY9ROE9gGjAz5nOfN0uoLPs7s2Vr11/dgdEmH9EVa71y7Mlx01IC3IzlTttrwq
C4VmC1AJPkxHztoTnEb2CuTvouH5HlORymUoB3mvaKWceDM1LrxUsMQg3zA1hlVH99VNqBPJ+NBS
f7cxvoN9zy5LUO7U9QClWtOVIIh8xNv42IOipsb6lzxaPykd4B1C4ViCU+Q0IJm7wCQJMxe8uYu+
sjeA15oMG+fQfqSCX4OYewUt5NOY2F+DJq5yEFJCP3/j7XqeRf+J8vwZUSPnWqKxImcJEh7II7KH
Wdz00Otup9QlH6OPCg9ZG4RA9gQ+yZMko7lQjqHRi5cjmC8IvBKb34O5uLSduBEDLDdSXQ/lqFPU
q1Err8i+7lE3opc/BgDWI82Oswt4FXPxpD021GDcZV10Sk27h3Pb2f8Heee1IzeypesnYoMM+ttk
JtOWzXKqG0IqlUgGvTdPPx/V20gpjQp7Bgc4B6cvGmipq5hJBiPW+tdvjORTSJKg3iMa7Pl9Rq1u
nDj/ZpYWT5kjiW/Zbw1Bb1kwtceQW37RY/Vk6Plet3lPggyMsJFjsnaz4UoZsxsHxheMHlzowryA
z9zeVHN/H1ep5UFH2OIzSqhSF7x0GZ80gHLB3EduoxIDnYEs3Jg/dduhWDtVLsF43WwlJ+NszWbr
Wy6aqsTKbke0prPLpjqay/p3CLJVZB+twizMgcKCq9hotZPM1p2d0wKmNdsPN7Lqh2z7iR1habHz
Ozfh5pVmE25wt5OrWKanuphWBZQtTikg1gAvkHV2gnLxpQnCr9INIXgtKkjYKzcKL1UeVS8LPJCw
6RFL8UQgz1437kL241INmi3E+VdaB7rl1NlXLT3rd5jQVIvrTr8P1PfJBAJKWaBeoMTfAsfYuoG5
tyMsRXC7QDr6rI9yvyn1UN7MyrCyqRv0pO73YbAyjKpbxXV+n7IZbRMmuKvovnNSWG8hH345gYQ6
K4Ci81OKv3wKYrw2XPVKzULmqqON3DIhr9rhEeTB+AQvdRuZYoYeFn3t4+Gq74fbqBReojHvbS0O
yJ4n4KUSUMIAIgsadl+jouMSWYbTHi2wsmlcEO1BtvlWS00TzfKn3GqfOBmilS7ql8QJv6hJ8Zo8
OCpCTjtQ77hT4RoCtdxoGdrQkhueWBajQk4qXFQAz6gPEoMok8yqebwtVnOZ/alQhQUJGHlvkLhP
RezQUzo0mCVo4cEog+dWgSbbj1m2ddRaQ03XHnVAD9iHj3BjqyWhPF2bOR8/YTNHO9KsE70Y10bN
bpXWAM2pba4Zvup7NX4oiZRZ9XEFfIFLjH3SLYZkk0hxNUn4kIrgfQtnxkee7HG/CeaDWWnInyf7
TdVYXYlp5hhAQ15xgA8tI9E4Sq1vptH9nZPyf4B58f9S70DVRzkP3eG/7x7OEYJSBEW/6R7+9dP/
7h9cZOtoUxnsA+L+xL3AghVHbXvxff+Je6H/BUGHkp4oMfOX/gGreBUCz+KFxU/b/0n/gKfmRf+w
NCEGvw/bNN0kvvOCCGSJIC3CPJ4fp7K6ccW7MYlDHeV3stbepKI+D/b8Jk39qDmhD8x+RMGJWiSY
nhle8D9PZyGjLc0t8jXzClIXc6lGnHoi82ZcnGdM7Jj0DvmwNdP4KSlm3iO1cNYa3kBWAKUKyuqm
h3LqwV+mG5jOwChQ2/InFQjYTdI1ZNRqwk/APOYOKA3H0QoC5bRyYaVFTvPcOYy/iuK9T9iPpSyX
WZT7oEvtnCnVJrYU6g62p6LivWz7T4ojnrXBuela/YS9yN7RmLTaygMd4E0A9zR3UE506Y7Uvx1S
mU9ZJr/kBebQZfqWNzWuSIJtNEuK92lgyoPT0tReV24NgGnVD8kY+IQTA1zE0FlVQIihT1uvqu9b
WzsXxKisojH5lAH0lXK8G+NoPwWRvmpBDglMvQ218Yw6CuW5ZnICNvp66PF0sAblMcNLRwV+6pwb
gz9vTI0BtGjvlUbZSa3xh8xmZ5q/JBIVr1HedSGeSWBmWyUSvmEEpKnwe5u60aElDOeqqbGl6J4U
tELuFODKVdynGreQ2cs5Y4JqLX5eM75P6AiyDYTHCh2L6ieGfDVUFDs10GeSNPxpEFM3FAigepnd
CTgZq6rKvHGqnvoU5qnm2LvJsrlKofuDUh5a0e7Nlr8hsORa6v1OiKbz8JlwPQ50ggeVeStRM1Rw
K1x8A6IogaCW7bv5i5UifOqjLF3pdnOLKv80hmJBvnjCtF5PJNA+DzqSDFW5sVL1mMqg4KTQdh1z
K2VQ38yCA8XBVHGFmtWktq7vtc56UN3uWjERWZdXxdysOd6b0rmNw/hTrrF7Nk3+HlZ8Q9fxpWtS
ijjZ+wzitU4hu9Y0SRYt0IqU6MbFoJadOvXMod0OrTH5o5yecZg4tZlxSBSxNrvwlpu7okXapjbB
oqaufOsiYCis5NF3FStsAMp12ijxpnI+52JCUJJDCOZgX5uBAoI6rJGP+hVRFBoU+z6tnhJM7Uy7
eErV9i6Yu6tJ5PdawWBwKLKnFEcBbbwTLtIeRZnPUZ9tWwdAv8ArA+6+l04SiWt5hg3VY6+L3Dsy
5AF2KrxPrKxEEOD0pWzMyDi5ghF+QDO+rhRycLWeqRkrqBa0tsld7wYbZ4IdrUe7gJWFX9h77yS7
xNE2sR9N4qRh8YI/inMXa2ulXB5GX29sVDSK08NpqNttb1fbxzYfTlE70CJ2wY0u3cbjzf+kyHbL
56UUm75xhm57oexUme5UKoe4kfikqa8MHTbOgNnZkN6hjEi9YWBGVXRA7VV9qgbjrez1QxMzfXDN
fdlm3z8o0lpvGmAtmc63JDIONhz8Ou1OWRm+GIN2Mtzoy6RSXOvaMe+NL308PQZRyuguXaVqsnP1
8r5JcM+rlJ0ps93ksMQUI/qiDM6hMsOVKsZXGOXf+ly5gcp2IO71aOhXXTs/yMKCODy9IvvZIlQ6
jKU4ms7CWIu26DE+oH5eqKkXsh07PnQ/iHaccuguOBF+0KKDJMW4u43zI/UbU3aL4VFVvkiN8sLJ
ob6V4dsw5idpW/4c5KeAKAc8BNcy69fFYPk/HJu/IaJeeA3//WmYjRJ9qNnm31raHz9N5lZDVdUY
1ahyKrwxY/2hktNDOAFlYu6qXoFNk56awo+a4EaW2WvGjKmcgkNR63dZ0N0OjDLaPNt8/2D/n5c2
MKVd3MV/eEa/AKMPcVbUygkR9PuPhNJ//eQ/yhph/wUtlAe25OOQYoQG+m/htCaMv1QBlqhzIULR
FuzzH5RSxflLx3/YxgtW2JhLI67/Fy6quH/RD6iWS1wMPFSxRDP8E7z9iQL8e+k0V/2psGEcY+MA
R1WDXMoiVOe7DdcPy3y0g9xo2TOPIYfrwc07cystBTJ5rNznJuZz6dQ/204ZEqSMlCTI4nFVcMpo
5BSgc76d5Wez6b1ykvHNECnY6Azl+xw2g5dXwIkOJsHrujvoqXkaOxcCmcyOiuOGXhQIXJtsYrGH
8Ji3cNwKOXoZXBRYMO10VIf7ucfucwrklyF6qWI4PlpZ+qqJe2ln92hw6IZI1F7cJIv8YHV70q+j
fVkwS4sDI0H2R20UsOy1Otcfe4SzvcQWUEBaY89HempBIwVnbFB+eKpKvoOTl9BaxvmqUbRzO3de
rKbpvdLReXeLvM3EJ5OWHxe/aFD8ocNJse3ieqdMzi3NJXHPVUUXKOOnLp6/aaXjbNk9j6PhQp8N
x/xQJriGJNyZFQoIQIv+uUyTzwp3ct9P9b5NQR+yyO8MOdKQTO3GabXPzkSFlm/b5K2k0dVUEdyZ
k3GDvV1xhWEmmYTtBPGhx7uvj05Vo6Z7yKozFk4YS4o4YQO1cCzRtTVUqnBduZREUaRCkoTJsS8d
lHYd/h4dCuMrI+2xyyoqf9RUL1DN56oJsk1LSWmDE21k/+mHl+Y3G5v9uwW4hNILS9Uo1Kn8f95n
Cw1KTO+U5VEJSDXuQMR3Zc+Ymkjvxsc9cSblsdgoatl6AWkvbPkVZITe2Oqx+zijGdwJ+HFJFXdM
wqti0xiYZGlzGIKdhm9aOzzgnqR7U1ir62IM1lGPcthx1Lu+y7/FJeO8UjoJKg4XaliWAYrF4HV4
Iz8rN81orWfmYg+T1k5QdpGfQGhYh7SNmqKeJ0xDpjTbs9wZQSrWYzqoYotQmsgfWZZrd87EVkoA
DL2Tmy519JcIlcba1aErWZHcOKII1vZcLX10BTA/WwPaERnt8jHItqzNGWvNkASlHLmsrbyaLFQi
KVh/Es2G26U00qJL7mZG6MiU8h32N5hzinmfW3xnK9CfOyhXxypIVa+FVLWpsaCUdgXSawIgpNYO
CIKBXlioO1fCEJs05VZXMW9aoFkQfgl82XnTvHBGCRtaDW1EpLqEMKcYaupbE6a6iNzfxrxIdiqE
55twDE9NUxvbMBHYwQUoPAxFS6h7zCfQ9/sZttXd7OI+xDayy2ReHhMTM7nJFBlkOGqZGXI+E/UY
poGG86wdZdM+Gfp5XxTf5iYQu7ozhhulB75iGuvbWjXd6mlf7zvD5Pgb38c6cq/SpqKuTedjmOtY
FcBT8iWFz4mYBPVUFdp7IebEbyjhy65pTjbS4/vOis/y+zxF1yLPze3RXBURKIo6cOy7o4C4ME8x
JY/5uvi5aHU3Hh1rPqs1qyeBDnCYa2XnuIPt4QBc7EfY+h5ll7HrU+zpQmSNXD74khAyOFJ6vYih
I89ciddDpCl3dTQqZLWd6iws1o21rNgckAXqBAiMXyPQnSbxhEQWak+lDiQhnhx++sAs/TG1xvYk
UZl4Rc/PMO7xQT3kg15aUHMsmsmwOgeyy66HxDC32jiV1NZjcafWSkCcqX1jhbWDiFUQmFC400Z3
uyX824o2hgTphfiDK5Urd0bjBH6uOSdF6fWbYUZ6I4Vg5BU8MuqOT0OI9Z1J1t0qFFrvO+gpVyYF
2jpSsnmfBI0HZlTt58QaT6GB/g3qN2Mbt8rPWY8zmcyDGNQbrWWSquM6QHt10JADPqEu9yuzcjZt
A69qEFgBN3QwB8JUX21da3H9oK+e0NttrFHhfEBZCUAOsbW2+61IdMryMiu8tDNPYRiCS4W8+M4U
g9IFFiwbPd6ZWjtvp9p1TmiODnVlLFZ1ol0SfDkjLFtitSYDv6ttsbIWj7gahPCeNaX7qYIrzdCE
6haLttXoBOa5C5zXdmkQlZhpXpZj9ww7x9wbVraTzNeO6fIvN0J/MQjrCiok4/DaualsIzvmOtpI
O+9PZqDNnpnWmzaLimNs5fKoVmvFQvJlNvWdmeD7CDdxz+1+q5IGb8ZStXd9Uk50/mwwqQIrL+8a
e4VKI90kNHv7WEeZ1Hd4uwVJuHMMttHexBsgmU1a9EYm2yhrdw6CASOHq04Y5rdOTNcGtCEkpoZf
o4pf1yUy73xuhxtTq+D9LicaAPW+D3p3k+Iksu5EiA+7Vh7SxB2xLOTRxGA2G+4wr7HbfS7d/iqZ
y3kDsXv2HVUZroV5b+cQgyrj2XRkSrxJmvlGF35pYgx2MZ8+QWXuqA/0z+hZ22v93uny5BQolW/r
IS9y08By6MMNLirJPpcPpXyuKsamgduad/aMNR1KSOE1M+OjxE7ObDfT0YEabhXQuOwme4X70+xj
tbpr3UE/LuV+x+Fcz3gqGMZtZssZ3Tca2h78t4qi6TEVqBcbYyIwPIKuqVCHMMZ8cOOEwKqM0KUe
iGDFCGP2mlpeBbb+Ghj6DagOtFJneFHFU5WYWwu5uKdEmfCEyPejEP1Ghi5qggQ1Cfay7I0RR8Qs
RlYG7ZrW50h3J7PZ6lHUrkIlvOoZi3S8gGQLKxstmOsjLH8UFXW/7Vv0g72JSwpV7DkRobvKQlv1
o0TbsGMHpMR8ajPsAxUzqVAToUOrEs6CuFAav9KtTdTqzsZywW0GF2eBBNOMNZlo/cqY0SOJyvYa
1cY+upk7v4TntoGsi0ivnuCV6DDpRfNSFu0pKcb91NmlB+2fE6KjfLSJINDD5EoZ7PsBwt+xi2zk
yzJiCiiDm25xWGRhl2SSlonW+krTYSGA1qLlGWN6EMMUQs6I2QUod5jDbCrsnvWZoyQuauHx7D5R
wDA6p5zlc2A+0YtnDsT5kGRgKcKmlFQyPG100sDY4j45aWcdWkt/iISpbGo7O/S1Y68WmqyFUncl
k8pn9gPTuJPQyJhK5ISoerOOo/EwQcctx3XMRreHd/c4Jcm8zi2r8Jy2uAlI57kqcyYkMo8QgcTa
ps8TvBeD67wZdnoOEdWK0DVVxalBsbq3AyzaRSxmwgJDFBS6jZhIlt1xlpWyrjXqvCRo4WqmjbVT
ArfZNqRwr2EyQ1MziCDH3gOisAwD9JumoJbtFBQHY7dVR0d4phZDztKmYDuSErUCLym81i4UfNyr
HgNRTd2NnTgmQ0foWm1RZupRyCRkHJACrAoxUOHW+vXAbrDSp4BIJPwpt+ayJVnYTqyt2L0vNDkB
YN26lUg2ZtsItizjXJog9hXOZFSbxMhS92iBb0XRDWLTq3ISj6CuMMQJpdDfcze5SzvwEc06q1N1
ZaIt8xoo3EmL1w8uIB0IlrUj+wH3dnXotmUdb8Y6AJbq2iNM3+lgxDnTBZhoZZ/2PgfQyZLt7CWZ
dcSW/WrsAQ1N2MaVpt2qufJVmckTkuxZumUdZr3raAqZTw1CQztNQvM+6cN9GVHpzaE456jxV40V
8Ppo7U4kIZ6bafA1z81hm+HjMQdafhKL7TpU2DDCYuUzsudh00f2V20QcDilpyXzqTTBDYumeWHk
tlezhAAthxMUw5h1GHb9BmmRPlgMoplmrk2GJEz88oc2ycdD6PTjQUzuIRkVGMndjGF9Ersnw9wP
YSH2dVVmiFWbk4sK2x+z8j6ap0PWbDIdmRPUBKrmaEZEHuBueMLwwouhq+T6ojEpgeJ6qApOEOUn
PUc+1chHW0w0PVkMlhmGPl3ZtaFVW44Q1y79dCrzjZYvVknIvY5pTJJCeNov/ihjC4OvSh812Gte
uVEqe1WPEfSyWVuO1OlQMCz1oA1YG1vD8UOl6JZkUljSqDdVYYjVOIgYxw73oDcj3IZKZzbtV2HM
TS8aBsU9d6GoEgISIUamVvQ1G9LcVxj8wPxV3jIyAVhvcaWxizbWPq8RlYgyWRkwdOog3iRl9lmJ
9Y2pubAWOvhsXZUTSGC/JiGiflEZHnAzEFC0T4vkG9N7xBrq/K5K/eh2a8x80G1EuUkNi08x6QFD
wl84tssObHQfgFWwoX5UhtLFg78DFOgIUOmgNPWiiZpVcg5qqLbHUMqzdHY2HHW8edHslExQ6+41
6fVmNVVsZU14jqgKQwMLywV0z5cioGlXk+YkCDqRDZBdPnhg7vTCI+0RQqjkf8C3+98w6X7i223f
i8XArrkk5f3fSbf7oT3+BVN6+px3n9vuRzwJizz+87v9HhaVfwlsjyzmXaZB/hajt39gSRbkO0Nb
RMh/c+9YHv/EkjT9L0gRTNvwfgXewUT031iS4BeSN0TOOhiTbrF0/iMsCXzsB3kyzrK2jjODznDM
1DEmv0zlmxSRdHXVj4+Dp/mL+2RorN5GT/jtVtnLq2j7w735DXTg/PZ6lg5PUCex/RdxfqmmE29p
Qy0Ev23VJgLa1bjvmqRA6TJuRNHv4fvusWPdKHpy0vrhqRjwsi7L+dvU4PCVQRlwnSecqkpYT8N2
SUFP4DilCr1RFFASq+KuyLMXPXIGrzCIZ886uM2wZaXX4qa7nmT3uYdCUVqIt9R4CCjfi+s4id9z
xR4OkPlRyzrtVwc8Hy5bbmwFxj1bGH8EcPbZC+rvdG3Aol5prai2qWKcA9d6myuJRbo2m8y2YkSK
Y0HN0uZ4meO8Ps/5uBKh2nmgHHR7CUzlMsYGx4myHBOrsVkFffc0JcEtpzF1I0MFXE0YB/QdnUjB
NEOU+d4S9VpNnQ2wjuNNJdq2NkWkTPpK5zmWdjtkGLljV4eUTbhPgYbIUhvfIr24TZvyg/1Lu/AX
XJYOy5dSwiK36VdP/U7qIuonc3iMXfFEdqQ3dhCj7WkNIH5MR1SUWk/SC+JL84NLs/wvF63mGgZr
f0FoVX1ZZD/gn3R0VamlSv/IMLPgyHY0qCyvf16pAiz34iKGy6CaCTK2lwI19M8XMUDhLEwO+8eG
pp5gJWj5hQu7iLcFlpYpTno9fBKN+l7U/Y7YmW/6kJxDFaE5orC7Zsq/Fe4IBz91ccdol8RTZ2TM
IA2AvNL4InWa3KYkvaSaaPUQK94mVnQFSPjy5y+i/XzO8KaxjzCGJxWXCY8wF5bvj3fLrcmV0/EY
e8hP7cnYjDuSdda8aqsl8O3DjE02tJ9u299XY/bP8B/y8LJ1/Xi1TBuztB4y8dD79T7ZRYQKwBry
umtanyA+05ndNn54G0RbNfPhzK0S/6MM8csnd/kRlr//YXk0Q4EVWVOKhyi113JuN2Njv4tRPjRF
cf4Pby7saMBbc/HnXnbyy68rwUF0vYyrx/FtSbxY8iSAqv3pRBDN9qOwkt+sycXGVF3SSylfoTb8
/M3yMVTKMHEKmhMt9LXAIdIABQrGLSGuegqwZlUGB6PHoExYrC4jWKPI3jaDwJWnRJlWhPgoVBhB
MIpzVL/v3YrFGd65U13s0XO9taMdbcwxfVkY+3d1CVRoD/9h2OFy6vA9FvcNDRNwcjgvXuC6KEFo
k6l4NLQDxSY1YL754MGYv24SNs/D5sngzKI6l5uEWziZRnBj9ZjFnVzXuCdmNfgUZo87iEQkWcHd
NAaMFqbyLJIanekIdVd3H3o6r/1sZ8NGYSpAFJn9jiEhkOkck9LQBpu0RwI0V8YmqNxb4QwbNWrv
w0a7KxRR7/VKhy6ZdwSoWf7QBodqMTOo49oHazpGdfVNcK+bkm7MAJLVM8q1ycm/YJ1hXYUJR1XY
m0eYGMUunnKNIFzyIwIqeTHFd2AnD4pMb2RHmDZ2kuY2IAYB50+mJopu1BDZKoIPhXpo3U74gRMT
cGWU+3YwHjjKpqtZgPHVo5nReLoQ6Rko9OKkzOr9WPZvJF4/mqO8N6MUPl1fnvUAx1ychGJPVFDb
CvsRsCH1sHhctMTWezHM7TotqgzNLrYhASYZZgjPLB+dW8WwXpKG+KguHsxdLc3DpACmaTW4dqmj
urXjYBeZeK1NBrlyRTzulBIXKTG4eIy26VUXmD1gptL5il7UoEIeYSNHM+ND9KrltS5EAEUHfOqU
Oyg+142tfpJT+gwLodqlPBcNRoELGOsTqjUdrcAx36um/4JQ4Cl0nXUQ5sD649eki59GMX228llb
1U19XTfzqRltDnnlZYa3fTtIuauK9imW/ZuShrVvdrq1xp0w26iaPGIDCLBWjRh8luoWxmULzVN9
bsLsSQuMJ4oew6u1yNxblXVXLzEt2Jd1+DiCO4GWvSdCSdaD1YYAOCBHf34TLjdk3jUOaBOVDYHl
Bi/Dz3tGjIpZTay5eJT7dg8issO0ZU/M8t98Oar2/2YqufyefxvdfH+nKeiYjnIe6xrsr5+vY+LE
2bVJlVNJOtvsftiGGzrqB2qZfQZctbLu//y9Lob9v17wYpuPZaZKpeSCYlufILRutJ2yEbcwildE
uGyAl4KPNhXr8izlZlKYQ1Az2YaZAV+cpUOMXUbTWcnjjHriag4dpq5xIb/0bWtRimQtTBxSx5w2
qtak8O3zQL4ES7Nb6gi41ZBcg3bJvZ8Rd6D2fi9k9mrNgtSdOoxfcSu6mgrzts4gUseO06Kel0Sw
OSFFVdIYOnRTcnHMgbyZqecNG4zrEIF7r7ULZvSYNekDiMwBw0GUWfVZzRzchkMqyLwewKbohD19
VGzkMhUQvtvcSQPHN3vQcoQbTvs497T8YQM7W5jBa6NFZzeePsE26h70Vr8vRuNzKqLrdqJbABRk
HWw0PX0ag+8qQirpYHI1hNZsEeogEfILGC1Fa7tQPmcmMqmq7pAV3hPzFYKsRtbOLVrIumr1PIFd
icRZBbIn+GfczqOLDD3rbqy+2iNwgYKlurewlR66Kos9hrr4CnfyVAwYSyqjc0ZhKW+0OfB71X7E
PA0bFLA4JiOHJsv8IUE0GjRo3JhPb2u8MXyyY/AeMZoTO/ywq/FuWkdWaK7LQs/ppgd06/DYcmHc
GcUkMDlCtNnO9gbj43NmKosxs3KvKsUO5bHpNX2p3ipqV/sG9kGY7k6TV6mIsYXMH+YFM2PT9e2Q
HDk3M56jKvYzx/DLsmKnNVMce1OIdtYsUV9SrsG0MWJP13Lhw9lpX+ZGhqtEzUoPI6d53UZ2dRuZ
zhcpim+pU6J/5HCpsvReYqZ9h89Uu590HBaEEZ8rZgtbGWhPfYlsMlnQqaQBUcZ7JfTVruBhMkrC
khMsejV3k+5VTXaNg6fj//mV/VnQ9f2NXdgwKv8I2+Qd+nmLSDHEDbXOjR9bSdQnHsuVGqLTsjFJ
uo/yEF6A9sEVteWFvNiVXBdrMMgXtAq/VBpF2qlpMdjx43QQnrLSVnJt7AcfBRNB83/+dtqvFcfC
xbDoqNlnhXtp9dUPYSiVRAkfmaPuhtfuMXuMr9TbeM+k5NraiV1HANAHu/tF/MZyT3+6qH6BImVB
yICmCsJH4n222abYJsRHdD5zCb/cNjv1+oMvedn1UVwvSsEFyqB8o7r6+Rm2Fpnh2MDrDwh17kKh
7lLc9HsqnN54saavrVV8yeaT0n6ULXd5jH2/LsDdwjW2mA5elL6KiaF718T6wyCS5xymrDPcuzmg
K0brszJ6ZVhe4aW4+uDrXp5qy2UBKlyDr2yoMHt+/rrzjBOlWhjaA17P/do5pH7kG/vAbzfIopHM
bz9aRd8DHn5ast/bF93WwY20hQt98U3VuUvNxjHFQ4HFWWUk30pM2qGiovDKasUfSzNYZx2+4drE
zl4mAK8i8ACfiEZGe97b09ZRzIPpdgclzyLPGjUfai3GyDaOQ6l+0sFKGBYkBgGdKiUvvg8lTDhS
O3e6i5uMmpbB1opAEfoOBVySMgaErDohlxbIJIvuNg2LvaLEyGSwrcC9HdzhCtfHaNNzXmxMRbzI
JMVx1sQd8S5LKuyriTTtjUjB49UNN12XoAGv8NnPFycv8gM+jW3vwyE+KnmybXTxWE74q1p5l18H
NjmtgBuulu2cKLrKQhdSqhGeNV1BLjGbT6lOKnDdZTvT6K1V2BrnyMK4wO10SSXaXod2jNNOEX2u
UpruOJeM1RLYRwmlYdvixQ9ScZUO2AaUSEfiBjSlbdz2WKoT7gW43kZl2F9Vi2INAgJG96XId/Xi
k6eCCuF7W79hkD3sZSluxxpygB03G9eabULfiudMWjWDC8jJzkKezUmJ8ArdGPA3dW5nyDerua36
jaqTZNNoeAtg+0u4X/wcktuHLj/m7uNDiQTUwm0t695kZOMfUuVP44gehTKahWEGjl9js8/EQn3P
5sXgpiU8266uMw61lYg6dz0WgPRdSTuRJfiBTNlrZXQujkvag4HOTlVc89QGwVZE1jmkt7i1Qv2Y
W6qkUwkpJFgaStuNKEm1eB3UyJJKGwuQwJT9QahNu8XuH0u3THOgchePIrfux5qhrTaozSN7RrbH
fwCh6jAY27LrTyzpL5oVzZu4AcmCSE+dGAwv6OXxi8OvRxrW57Jk8pDHVsD/Dc0Ee+rPHd55U4KM
vx7lZ1Rm+6FNYVLH4QukIlRm1nAF3xqDiwnT2d6912Iyp138a26mMcDUjJ4ulDHNXbO1iZsNIEF3
hoO4qIQvMmIXeJ0Ms0lsfHDqjcJYQtsOep+/mKPJmFVy3guhX2UGz7uyrhjZaqtGLNXdzMtW4lTn
tWqzG0tMLzos8UTnYgqo71SEOis3krwVJthQZX1WpuyclbHm4RzzCQzqZmxM0mVgrqalvsf9lflD
863P1I2mtMzU4nRc1EqnfLHcCQ64DiL3Wowb7hYCK5wfFRMbxEwQyiHlOVm5h3iBMYaL1C4RiBzU
zihXqhHN67iBSvTnrXI5vH88ab9vWxicGzaCDwNQ8Oed0gjnWahWzrbVEanSUxgL11c19zFunzvj
o4ihi3Ctf6Ja/8aZLmoJMwd+TEYu1641PziMX7HjIpjAE28Mo1bVTYHXY0f61EcINlD+L18TKBXV
C9A9ZmwXu3OiJkjEGkd7UJm4s3EoANecgn++l7/0NsvNdJa5gAFzGK3A0of8AGFpQZuF/WBpoGi6
39821x0mtQzd6k3yoHsSFcLmo+zdy+qFS1qqauqc7AykwO9+vmTaU5JaDSddUJAPO3wTndjHDBj/
/M0uS8DLq1w0bSGNh8IJrz2IiX0SqZwZOr7dTCuzvyra+9nIP7jg8gsvliUsRYFMCbqiI9yLZUnE
gFRUfdYeqlyUvNTVcehzzE1MbYe1wAdN8G/v4Q8Xu3hsYHYa0SGa9tDkmHc7+bTNUXmq0rn/8138
7XVMuMR0WIKgpotn1dcqMQZxBMdRfGp03Ex1KFhK/cGtu3RSXpBjCyKNvQQ0EdRnX7xjJf7JyHRT
9cEZUOq0k/3Foq1E9WL2hynBNGYGqammEUKBHZxb+K2UaD7EM8NTs4ycWTM/UkKuEeF7kz7hB7lk
jQ9kOs+k2zPw6I5/vi+/lODfP7HOyExFrc9nvrgxo9Whw0Lx/aAe1A0WQBgHvEOie7XW5lY56HSk
R3XnfFAT/6Y0hbjPBJdQCZCW7zq0H17W0NaLCRNH1A41ZlfIZFtE3fI8mMzUgwT+gt2VHJDyqi2S
Dxbcby5tL0x1+g56HPWyVoSENxlpMXGAb2vAHWdfnOB5kT3/wX39za5ns9Lgr2uUpb9U37LGDjLV
U+1hroPy4MwIi2vbykh06E4lYTJel6eRN7gqXoMiI+VCmqS8TbTQ6GpaCwE6NIf3P3+o37wE2D6L
ZRBk4F9yCb2TENKRpMVLkCgnTbnpXKqND56s+C/Szmu5cS3bsl+ECHjzShB08knKviBkUvDAhjdf
fweyIroliiFW3z4P9XCyTsJwY5u15hzzxKLGNSidUfMBFXuMIIn0ySgGNZnnYWIA251xm26JlHGn
TbAOFqEru/bVsFQpPQVX6E6nXfMp4A5s5WXsgQeULv/fH3l2NBpY9hhsczf567IwUVMv+rybDqJ6
Cmcqnk00xLm41h+NPT4i7AUWOw5WHgAxRx/RGNtqz8Z1OgS2dh3mKFasopo/aTtAGOb3iyQEwxb5
bN97K/20HdGemXlOrX8AZlj9VFmntXJ8yrSywgiMyR4P+t3oQX30YCRI7nCXXE6uuRo3pFX5Z/M6
j2sF83N/vejR7J2EbMrN6t9F0SWvk6vyCaTvIltGS+fw+w95avvC9kFlCp9Xevmfd+jLnDEpcuL3
iTkeYAEDGenTfe0Mc9FyphuT2wOjlQ4CaR+LTglXtTzhSOxADISOf03j8ZOh4K+onT0YkjjT+Tw1
5r/e2ryEf7m1qsK/YAHGA+42UGaEX9Y/qmKbdpYbSOvf38PJayl0CTnY00o+rqc6pSZsghvGQ1Mg
yrb0G7pOl3FrXfWK/8mJ4dy28cT1qE9jypJVAqAIQPz+bCGxambZdyPbD/RgaN8PFlFFHie7F1LN
oFzWlur+/ognNiC2zCTFb8x5Hgbo90sGqVINiMzHwyTPFLE6y10zQ5xpiGCX6G1y5tM59YSsCAZT
1uxhOjY9SwSa1PSOxgO7/ouYHAxqCejYSJJb5kPy1uPqPDOWT6xBiFv4RjVNZbI0jhoMsqGWTRBK
A2tQs81XZLKu5jWo/V/sib9dZ16jvozL1ClyK6QyfvAtSjHUN+8jL3MhxXCA5jMtnklls7a//3g/
6od8nrzJeWSqxFUQEvX9opMtBZEhWcPBWPTe6Jlu+TdaZ1tzpb6du9apxYaoEVmT5xWdus/R7O6M
ihk1whgOLbvkZRgaKEaHuCIRHhicHyrr3AzXQpHvOUCPLmL7q9hvPnF36Z7CvMABNH6bsjTwgrRY
k3ge410IMekmDWi5COh+rqOGrMFPVsWESH9orxt2+BddKyWPalSfiwY+NfI11SZ703GIgz3+uGs1
IEcoNuQDA9+jW/OQVvLBmrIAtHvw+L/4odgN68TOmvxzXB+0Orkt41KVD3nlQ+MI0r9aHgiaDLWx
s60OvLjlfCAAWOWmPlE6C012MMb9mbs4sSchWJesz/m0MR/evg+XriNPzGlq+TDawDaBDhOUWQcX
sTLNquiwCd0SLNiypcaD3BHJNTQYBZAg/uvBQZQd2nkpQAKL8E6ovv2/+YQskGqk2DjzcehohPUR
zr48MaZD7WlPqJuX0QuUkefB1Z8guC6l5dSfmf1OreT2l0s6R/VpQq/6oIu5ZM9macaCeNPmHQse
QZVu4OJyebO9338E7cRm9dslf0zykMwT35oOXWq3twEDZhH7LdK2pnvURftIoAX2eORfKzvVVpVc
S9cWAUluKaS/rRwrkJUG00X180zVeTeK8aqoerLRVGhOZqfdSnZZQ9sxe3Tt8l7Tg5ecoQf+WcWM
bcr3cdkcxljyhmiSl0aXUQbUcmvV1eldaYEk/f1xTz8tOz8VaIajq0dDjuimQJdqZcLvtsH2OSAg
+P0C//6GoyM03y/f1NxFmV223we1FbZ2LbJpOGQisZZt0vcw0FrrIxiwNddTs7GMtvWiCsnXVLbd
Sk+0+2kqkns7pnsZWnTS8sp0FkEtoV6PncvSCkt36nr5SjPb10KHANTn9XYaQrEi+dVCytx2Lpr6
M5PE8auCUWLTnEHxSPeCJetoYEyVBSbUiIdDGcFMgmYeIpP//WX9UFsdX+NoE5nFBKMRNjEcCPG4
n3Qq3JNCGma2ETVGooISVTlwZn4MnMQtjea6yvvd77dwvAP4dwcqoTgzmEXBFvL950JxzJ/gcjng
druZ0DAiPV5qpgDtHXsFh/XfL8d74y/8Oj7mC9IbcSA+KmypjscHQVF4X3u1P9S2etV0yD+IWcKn
0tLfheuheJqw3kStEY5r0hRQrcTehZOIMMrJ2TrgGLLzfXwK4SjdD5WtXOs4ADzFyeilZgWs2fLW
6FR5aamBth79qd8PSKtdiP0FtXfnOh1KxYUhicqfqJA8MqiPOZHYyn6ZX1UVaDCToBOXdFSqpcDz
vN5kVRVO+y6r4TZuu4u2N99ZMm4Q4+huqINsEKVkXQsDd0Sh8cpoQgNPstMtpoyHltrLQqrt+1Ij
GgKQm0lrI8tvrEh5aEx0qSZ2F4Se2SO76Ad43+FiMqQMHG8/I+iaTap2GHXL+LOpi3GTa76Eozd5
0uN2jvgqb4SGrRKxN6fLsnqVq+DDMGbSWLcfIYotLScDS2Fob70Q0cKosr06TdMCZyszlWoYHtlG
T1MUPyCoF08FuT0LxxQ1Dov0b6xJO0lTnk2N/4KI1zcVMynq+XTd9DhKfAnEc9IxVCVaPy4JE83K
GRJ7GVnDZ1+JZ0T0ntX42hK0/Z4DCTzgwHwxdIi9miRdTvXI8mU2V4NMAXay+2etZ2dSQUDGrlq7
oAEJ+NSozDaZGN0kbGCGw6coDHWnJxOVBeMjd+RnJdKiWYkgNqaTRStybh4bQ7lOazxdcVPj+HXG
K72NnnzuK+/JJSH+Y4BeNm6bnBAkCY0OJB3wyoFlbOMihP6i5xk4r67edjbCWmtMyXeR9E+tm2kB
/4eXdPufkf81gWyecY++BweFHj1uyEdMl0d7xggfd1iGdncIWjhWRaJii6nquZX38fuFTsxnbHaI
O1PQlxvqcfWnxnU89ORPHtRwN+cwySTq/H6Ff+fQ42chC4u50nAgRB8X1HqqwErtaM2hKdvJVXXQ
lX1mXoW+zkemmfTXcJS+jfPPahFS6Vl0SmBP6v2iUZVipRt09wfachhGk/42ZYi6Bvk2N2duc16C
vt8mBTimdMucS3/Gvy75l7MBPn0Hz0rX/ttlaCu26W52ZXlY9neY/HbqmbrQfAQ+vhxQK3ZSsO6d
H01wozFqnyZ5fZBM7SLT8YhZbXfTaYQR1ZV01/Uc4MNInJnYf/T6dcWAZsVhmUOCCl/kaGAlBLgU
QOlqDiPmWrms13PDA3+hyzKydpZn5abHvf7j682v4ctbrSumFTAU9SEn+Jbc2ue4TKm1EftAhpe1
iAZhYqfuu6VQcPImVvTWEB9Cd010F75VsL7afbMTptIsyXaQ3G7Qw/ui08ZlGfevEd6+c8NVP3HL
eNt4QzO3g6zho73KaIWGXI55dXBi7GSDxkajSkPkmnpxaZSxvNCoG6/kYnjSWyte1SYHIbtsNDeT
/S3bxQpieT8SGTPcs+OBc1MOr5EjJTeNpa5qQhBIHgFZ31B1kxM2sVPYfhYhPew+8f9YQzcufcN8
MMrgKp+fU5Q2KTGkfO84jfhu6U+fhT/Q6YZF4cpKa9yLnPTF2tK7DRDOe7PtDZxPGAMsNfoc8zRH
yRtV99IQlAty0XeYTMw1OSSfmg+nSPb9p3rqFKi4ylPb288dEKCrph63CkSxheEMd9o4XkiIvryp
DSJ2arBMAwJ0l+msZh0yhd0Y0b8ehmnOJnllYVwfeBHisQrybaiyjY2b4JWKxa2fJPsqNy7sbvo0
GIiLstU/ZRVox1iGgLxi9cpSxSPd6Ws5JpJztOWDidjW92/4PosFO4RHRww0v6P+Jg0a3MIhmk7d
N1WAmQPZVkX9pHU4GGQHL6Id4wVUsQC6g2OVni661iMDW/F6H+sxzfCPREiPUQguVc/IWSj1Jlqk
UAcBesnANDn/YKoebmKNNZB1jeQRPydLYIxX6Rx3FBP7ujJy57J1mCjsSuK9zwY8nPCLqMRSFYMt
7JHAQAqrUBWU/bQqCVYmPG2+YV744PSEcAY+1IRkcFsW9F1r+/a7XM/BeSrb3jOz3M+NFj0f+jC0
GJgJflS8NW0Ag6u1gp4n4uSFWMUrc2t4zrpY9W/nvv55m3g0x/EpoDKntK5Shz3aLMeI4mTBP4d4
6++UTbWBP+D9F6qpUw/F5C2bqo4tyDiuadOTh02A4fXf1K26jMI1YP6FtSYEfHW2kXFiodC+XM06
Oo4modoTHZYJplAI3E+mC48WPdq/y2mFKy3P6ZZ+HICZRL9d8eg9CjJe5uxkQXmsf5hP3fDJIR/7
S1I7vPaQNS7Za9mZk86pH+/rY84v/cvMrcZ25oOEEfTBgo22aS5myVuzPley+lEeO364o+kWHyIs
E4uHs68QaK+mzWx/sHaYx86uRj96e/+5FmMSdZ2s/Vj9jGywBdBvcXBaNr3L6ZDschahA+KoziP1
ym03KrZRd3g+89k5x4Ws+co049Fk4VoDUXl0xA5DEQakKopDJGvSMtXil1Yh9Ks3xR6Z/RO5cFTn
KTQtMaQhsVLDJ0XOwLhmRYzBTHY2mak2bgNZEf7LdNdVxV6TpslzUBNRo5MQu6ok7fjgqiu130a+
vU7JbZOHYDvk+kGyULxDTyP7wocRoQ57U0kk0h6qd52CDi4N/TLprXu19a9HafybltS3i0InRMbi
rBHe6wFLhBo7t2JEjzt14aepJvejM902uXqNa+FykOInJ+keSLi+ViPrD9LUG0cZnwjdmJa6739E
Y7GyoGMTxkYIGH5xv4q1TUg64Crs/DtdN//0rXrZk3G2KBz9yU+6DYGAO/hn5E7LhAf71kMQDs+4
qf4IZdoiFv80zfFBlORlkPkGs8KOPbIK44UC35FnnT7jCHv7wMa2QG+o9coes99VO9XX40gyej3S
XE5fxx7/oDAuuhqHhza8RVXxPpjRJo5wX9Xgscl3lN1JVT8AYpnw8wZp0yiZAiRmIHtKAF9phHZb
hKQrDgWGvWqosXp1bBMSh1WvBjLc545rzXdt14gIZMhUaax+VH4IfXCQbnRZfFp1QORGJd2kfZPw
M9amlyoKh2+LdVYqLoi7v6xjq/JGlU3C2OhriiZsn8l5JhCc0L8xM5/zMZ8zbfq7alA3fkT6SZd1
Lyp/5CVg+ggsNO7jwfjDHT5oHX8xe8/ODevpKtf1O7kreYR4fGscIZE6UxUovUh1TgM1W4GnScFI
tfW+s6R2WddoBlPSqa8QYJCeKFkPyuA0ULeVEvJCwOreT6SHttLDoGGItIuc47UGcpKqaerFxLnf
c+tikbKgkntZjC5+uXCbQYNeCoz2HoTGR9AO2V/NQNk26CrkcNablchF7k5Kam90Ig9WJup4MKi2
9U7k2oWTQ0gxurTa6eTnnWmWn/iMsdYzgbBHInjwuE4RizqM0bWVB70hXMmQp1fdydawTdbxHOB0
Ztb4eThjMUMIhVQICcWP9bNT7N628CccJl/fFBXqbFACkbxWYbpUbbEvdbL3Ot9FPfhHq0sIBkly
00flg2bUf87cy4lVzyKoR+Z/HFnhpr4vB4jyQ4VAKnEY+8irNAm6mkw9Ew4kGCHCdpdBAUIBGeWi
rdWFIB1DJ1pVFK+/38fJH+DLKzlalXxR9xMOpvKgJclF1KaPo8xJnNI4lir9jGThxAr47fUfrUzT
IMaOoInyIMbHtA8JiCvJZMiXKGsxx276Sl/R8l/9/oA/2rqsFN+uOg+KL+tumUulEuVleUgKcVtO
yWGU2lejTbaG/hLoNB6KpB9cgsmup7h1+4bQLFkDtdnkL0JXXiLFerBs54xq4NxrP1q+Oi2PW1vm
ppyeyASB+dnhi11n2plT+MkRzwnVVmWyWH8s0BGR8zYEkfIA9nkzStZFOBl3v7/gfyXao10p1GgU
PqAT5uCao2dpukJObKB3dDB6D9/stO3DDTjz4I6Ty1J50HbtoViOG/+6WGJkhLDeLIzt7zdxamh9
vYf5fX/5kUXH9gQ2SnnA98epyNz6tk2CcOLsQkde6RJ4Y7lt70AJn/l+flZ2CRLngIosUKOrdrxV
DhUJmZFsikMlOw9Cr1eJFb8pqkGZq7NY3CP39wf9Wcj6dr3jzXLaxjZFPYeteY0QkM3PB2jkLXkj
51SBJ6rmM/SE6rExlzWoI39/pbHTKSz9DFGt1tzK6TcGYa1GE1PupWVExlpH0vSIirRopMt8mK3E
4fL3h/3R5uDbZXWwIRMYCFjt46FlWn0JwdYXh2QCDNwBX1IRyxuBfNPZUKemqF9KuNxFbt1ZY7/t
peq6VdrPdBIXY0dgWYDErOqvR0rEdPlInwiSlYBwGdUFvCdpVUT6TVhZXjrmD7/f+olxQYsazwlb
frRZx9LbXlSqynojDmlIvNv8dcvpenDEJffoBsWZFseJUfHtakezeNcaSppFjIpRImJIeWRaWxXy
x++PdGLOotkEtJ2zJz/I8VAvEA7jG2sYeoQXJmQ1E/RRyzSeVOfMID9zpeNBXhZlWBglh+oARlad
fjgYxVqq/SVJF78/06n63Qy94PjioBWkYPl9lIeqlOVKPxWHasR7HOr4QcUS2pLnD4KyBkmHMOT7
UVqKGYnjl5uYXCeZdLXf7+PEEyNzQndkMocwkWnfbwMsMQFag5PyWRdr0l1crX2I6mk71mcmyhMj
BfGEYzBV2/LsxP5+odxXmqCR53Q2QhrBs3k1613P1vv352Ge4C/6viogXQbUgOGb3haFhO8XKqqs
74spi1FgYnbQavL05K7wWnkXqflKqWBkVEH2VndIM1NCheANaZwZpay6LKilZflkg8rt/1hZKC+s
ybY3dH34CSQ8MGPWoCyx3gfIgavcn/TnOorf9Sw2lgmULMjwJJJ14QCutHFujYiULYkEIarVO5U8
mKySE9dKQkC1ESwzASxjFfV15XY6DC2JZN6Qjq0mR/eD8K8C8jIjSaVeGRt7UokGGOKclZit6Fzg
AMws/UXtITrJBp+2mTQEdQ64rwe/LxaAszqcI820N9Qk2wopS2ZwlbqMpQazOiV7EMFt8I6RoMRo
yYHrZi6hTUQBEWgIGAy43lZpYmQSen/DMdAAoJQPtLnanZoZlz0xz24rplWkcIgNrUsyaB4Vxb/W
u7LyKpOoy9JRhavF0JPSbDJWaiT/pY70YDoTPpSAwARNo4lA+4fx+RIK+c9QBNO6ScHg271/Y2n+
hWNexurlHLQa1W7XrGmdjZtI1C8oeyMgr8Md/b7nTE/efh9FPydRUvAM9hWz6BnJ8/znX1b1AMIq
9EwnOTjV3XxEM+RmUXWvcAI4Olfe7xejD/RjyLKUYyTQZzMxusOjy+m5ibchboqD3E89CMqJ4pOh
vgT+eKHKWe9OZXJVk0ERDullrHQvdaK89gPsOimtXxvLuU+HNnFjQQMyy/aT6TTMFGS9RlKfLbKo
uBsLsrZbEIqdX5pLVYGw02UDAS5ZcetX/SX+iejGIB/Ow6/+anJkIz0GOURX1IvW1/Hha0i2SbnG
0GqvHEnC5jVvA3Qjev/nQfUzwDZKBMigM9pbsjLuspGeV2N/qkG/z1piIhUi4i/IfuqXwpJJcmub
12ksLzS7Ctf8zZYrh+ZbqWGZIcwX/+fQ/UlYnC9zUdZ4WRLyg7uSQykhhaQwq4GrS9Kn3xG1C13r
horiIlX6xKUFtW2Sytx13Wi7Thm3S+gte1xhSC/8kl5viW2JZZ1Q4nF6C/1sCzx0ExLpXQEDg3lq
k/RkkeAKKf6plwiNLmUgP6bQL0I73vBxJV5BHW9RZyrCHXlGCRXhTi6xvOl1718WuvQqhXq16LSS
MDPiHgjWy1dtMVK8gOi6wE9MmJfDYBom2AnCH5APCz3yRNH/NY0AZ7PVeA1JgW7Txdf8P6NFq2jX
vtr+KWu0W3AB36xYI6g19J/zRGsWjgw+Dxags+ph0i3xbvxtOusORrXmNkTNgrMzMi/JnHvfnJD5
JMpjJI+dS9ucoHZNsrdpIG5GkvW2HTElYKeVgyF30doHh7OwK+2lry2TxTe9NYaGzNixdDzDgXtU
pfFNiedg1Y9WsIwdoK6zpm1RFj3xEmNMlEgiEnVDn8yGDq7/xfflZUZYei1w7ou8V5qFrmrPVkfW
bBUjGCAJbVp0pd0v9DYmhGWyriNgiUuMe38mImYxKKq2WxuU0bo62ZhpsplycUsY76bKikfdivC4
VdVj3kzPpklv0kZWiiCuu5T98H3I2vtCL/BT92AXyrKnRU/c8CZuUuzeQmSuVka7URv8BblRlHEm
hp8TpYirQzlepLlzG1cTycHdsi2yPepkT69iND6J6lpdM7gDPGyy7sSNJbEqdPQoJEkCYx5vw8gs
XU3vhuu+pgqFqjYJS991OIkOqr4fQyzXlZTbq9LQJyIsm3VV2O9kQG5qNGtyVyv4v6vrMLGvdTIq
tnJODwsWdUrpJ5tuu578BT3Vd6hsyPc2i21p2CFLGIzSFhEZLbJuxe/9d6K3QjxujwcxGV1AHN1i
yGWQerPsqXsZOHChaSBHb0XAChUcqbl1iE9bNEVjrKowGpe9YddXhZkH7jDJt4DuyczAzdeYPQ2V
0r9IqIIvYgU3JeVQAFlJpG8zy/9weoLapoDX0Aky2gufrXNdL8M+GC6bWqp2XW29UEO81MiW0/zw
km3+s1FVyiZJshoq4UAOBYk7hpcO43YYJOcq8cmytcLxOZLGbSold5LMN6VNYboEkWxsnJ60G2eq
1TWcEmltxcEG27njkrXh5VF/GzjCo4n416JohjfjQu4MUJuzYiHVKoUdfh0/ES1KwR4QKAki/R2Y
ZfYWDULaLH7wQUQsMro8m6qpUq+QEYeBWU0fo3mZrrTVNDg7pcULgpF1AvmkaasENk8wMl9p+kvu
5PcGT1/UE9sAVVo7ExNKLmn5yi8K9TPQ7GyZ6KWypCJ9IQznOaN3txCTFKIp6+7aGIugRqdsrZvt
TQ4E47XAJuHm7DmW7BcsUoOljoAup7vTK+VvFgqx0KN+T9Fj26VZsTSy0HFHcnFWgKtqF9BD6kZp
8MycRZUPOsVCKIG6ZFQjs3GCbagjrlFT5dLGYulFU/7YwfBfqGUGsrCZlSQVfQzhMJoIq9z7krgu
Leq60FmJOK3FrtCskhgcZ1cO6UGrcLOJNmS+mz1Zvi1utXp8k2v9Q1YyyR2zuFvqrIiLhJL/Mi+D
e2dKg4Xvd8oS+7fDb0sPGm1KwTxPkdTRkcdnkflmy62XEQbn+Y6BT0meNDCVoempla15qYqDGpcv
kZlJtUsn/BmW1T6FKUtvDDd7KVXlizOYysqws1vi0vxlXkR8+nF125jGOjDIPknqG1tj+kqamdct
SFvL2gq1jGo9+oq6CSZoNkpxNfb1Ux0RUB6bzbk24BF9H1kpOoevW4ejtnzPByuHWl0cNHiVwq9X
qUA4lHC0HCL9QjTWVZxGd22U7SHMuF31r7WwVkpGAdXs1VSi04MZNRTrzCZOQXlnriYOfvqTx9RF
LU2/QVN05sxx6oTPTaMgwc+BpPrYJFW2GR3Rsixog0nvFBqVN/3ZAVWKtGpRkWno9mdKRacabxak
RAOjJiZ+3TneYSXMGZ3BEZJIQy+OERQGtIe0eqWkUPs632s0ZlvwG4yTxcxdGkJpLty7HGTWv2/3
Tsho2FzO8mQO6VA/j5UbKZIgavsipWQEQ3BhvYsDgiA3uerY9S3KaEFgk7bTPLFOXe3w+8V/ilXm
jS2KEbRIpCkf7zQLbMNV2Icc9xR94QRvgWbhBL7TCaMs7T+B369+v97J09jXCx6Nz9yW1AAXXkpk
2M3YvTlms4M060lMEXTmgQIwCwcTZLbxzK7653nz+xZ+/vMvW/jOn5IqkdjCB6jUMCpwNiIHvqrP
XOb0r/nlqDAfsL9cZ2yDpAQ9lqAjNRdmhFZYf5aTW98wVhCoPbtLaBmFHwBdRy8LOfHAeBpVYFZZ
6VwgTlmkA0xAuT5TwTr1+JaKVXOeITT9WPsCctCfarYiByzKEKbGZSYKIAjdueP2qdM2slKCP/ig
Fbqx3x8fEnRBLIaRHJQ+95pp3GptSlsKVjyimfSOiAb2gI9y2p2pCZ2on5iUEUgUhLk3X1v/fmGQ
84nTFEpyMEZSXITJmshnXcK6z9hyVkP3GGcJRJBwayrlNonw6KndYyqLMxWwU1+UhYjekqkSzgmI
3++jHwGCmGpBdd9SxEISsjcIiM8o9zUAW2n40urquRlkfrbjEscMz4HlRU3sx2zGMpZ1Oq3ngwK9
WWlgvXTRUiEQISi7l0lLnpUYVtzQXw6Nfwm88nVy8rtgMpDstOfG//x8P+6FbfRcKdVQtR99Z6bS
Sc6k9PHBJ5UgMDoOJUN21fe9VxCVq7TFO8pUNg7hRiq0hdU+n5lgTrwLij0mBnmwfrTmj96/n/WN
ZAV9ciC2YDl6+TLYOdkCf6BLALA73Kf35zwFP0/r5rcrHtU800BukAF2CatXs63X5rbxws1/IYax
TwwtXaX8YNu4TsmmOKpk5YGmVMnIt2WMwd7OhjurSv5knQWp3do6sHoXTpoildVf7Yg4e5LHFCrT
5dpsfa9qnF2KYMuoocmW6sWgRS9DQmqk5Pvv4MPcsBc708g/IuRiVNQh52RWtorbmnTYotjk5O2a
evupJslnEmmBS2D7ba1O5JWo2zlxMjW0m0YB5IVX1rjQur7zRrO6K9XiObMnWAuEeqDq23dyvdY7
Jh+y4de5Yjxmnb0OG3A2nZrcFKL7TPr6qprSTWdFLyXH4AW7nhD6B0gdcjZ7oiqogEpQGVegOvb1
yCZKz/ONOtX86yH6A1JvIutQ4lRkhbcDirJFK9k3vd7OiJv8bVDZuUJhI9wjrj6d3PHdBvwuRT6d
qifQy6kHM+PD5Suz8iCp2Z2I2ycjbe8cNXsk7fbPoIFogzSzyZLwOqnqjzyxX3Qpey4jRaJoW9h3
dprtgdIYyy5PUy8oQa9PIyeznmNFQaQ7KJL8g9b4gS5KuTFSo6C6El7rofNSKfV+ULpPJxTY45+G
yHitzMRwSbXm3gpY3uVUy6vMyVZGCT5qSi+nUauedBX6r9lPLOR2dCGH0rYlHgT4Ymq4gqTIjSaN
F0lE76J31PGCGHAAJ5LNSSWpfE9ywvc8Ab1W4UpZRFl2LUuUhZAM4GizlSfCWirOVaRsVrpNarSP
+EPo6WcSS3u2kaNLzbpdjEF83eXKC6Eql70cT7zi7GoMMb9AyLzm8PdeN8nWHIYrrbHQ4DlKvKWA
+YoD3l7JMcjSMQQSZPj3ul1tdK2nB9oXn6oWPaVhUzJvVMMqsqaLQmF7Gqjak2pycOwMKVlpknET
OsF1PFJY7M2bSnXec3vIVlFjqyTWaB9DqjtnFrxTH7+GPg2L/4zHODZUpCN8iaCJ/u/H/18q4U5M
q9QJsXfjpKAFdnydqAYNlKOpRt43+xuxyGwcr18pXnFzzkx56pGYOOlEzBjDH7LuNmPLHEkw5cPt
rNvCAbGqt81ZmNWJiZpVUkUJr6OFV4/dk6lcM6pzx9lj/l2YFQf3c+6nE6owS4Y4gygaMfbPH6eS
0ePi9gkPzWpaqV65rh4pqcwMXn01i8KiZXwFJefMCvTz/VmqBaEFsjI7IH6y7zuABDBfIxrf2Vfq
YKDsQgqVjvVKrVUOMnm319OSXZ4fXYcq9u5SFjdxALPMGhrbqxXq+LKg4q2zc0mjXNvos1mthHiY
z5/E7/f681ZnGAZdY2Om4P7YrBi5Sdx2MTl7yYRHkRDss9BHDny9xpeYIwib6zl7I0CnJVe2fe5N
/dwsgulWVSgCLGbaDyJHUDmlLVFR3TdScpmU0+Cajf1sS11IaTYFOpW/1lZlkOGQXWvReE4y//Py
IHtNCAImhlfrR8ttMEQ9Gk1p7UO/ex4VsVKYxgagPRrtKDvLcIjOpY262eXD4fcXT8Xoxz4Jwc1/
FDfwI3580FmiQVFLyZTS1TheMngfEg2xVZ4WAgJucKNY4WWRxhd5PWx8JUqvpVjvrqM5uC0RkwPD
09JdveIgQ8IPoVZVNcMg00Vcs4JYcxHVz697tv3LwPE35CI+FP1gL4UqX+QRILZ06kFPZRfoJf7Y
RKeg2HdoCEvBtrSKyyZWgMXr2ouj+e9DKTyhduSJKCTvmGq5lFlvXDw5hLWWcrcQmpZtnCHuOEJT
R0G199HMgSIKMuVlXY2ImmT/JcooeHfq+GdIKF9JvnktLLHL5tpnbQd/dYjK1EkDxYtlUk3q2H5V
aGctMLloJCHlxA0RerCYTOsBf9E9JIobhwPNMs7rxpVL+8nPGq+W2OmxCYYluQ78udludKYbROVq
Emp6P6TBi2IzmID4GjU4disiM2bq3vPY1zySnJ7bHtLmGMrXM7NFF+Ixc+R1EzuAPGUVzJl5yPvi
1Rq1W4yVaOAVRgzLORU6I1yOckMPJAesema0/BwsM5RgFkI7KFt+IC/mfkExOoa/j1MXVE55V19T
I940aFzEQ74YvGKpXnyc7Un/XHS4LEwXerR0UClNfJ/J6qENQoAP4Hsc5gNbpxllk1GwFI6WrODD
YVtWxV9MrPliVO1NllsxRjbnz5mnP30bFis6e1+FIsn325j4IVuIef6edN5bsRouKLW6wwNiNPcc
YfHki8bMysmVBfBHLcaumjEHjubvk16sSvHmpBNZOvqZ3/PcVeaN/pcagWxVaSarmb+vFW3blsrF
FKV3bXPOXz0Xsb4fxfj5vjzM0UJkzCQlk87xHqM98U3Rn0yWEehioyQ2S3lmoj+znPxc0r9d8J8B
58tzCbOkfG3kPinrH9P4Umj3v4+EM+/tuLgASqMvKvoJe3o8S5WyvtnvFaxE/39XUb//Othy2BnH
lb9P7TeBCFsGpz6Bcvz9KqeWXiYs2gHIijgvHw3qMrRQezRsf2S1uwoMfR/ZHRRkW7qlb/aW6JgS
e7O5tq2zFJATxU98aQaKIAfDM1XHo+JnHQu6JyblAmtv3vnrnATcbfnX8bR1v5SXTuK19dkP66eu
xJq9KcTIzGVXutrfX2pWFSi71Cg+DPRKXdsIN8pgbpFCkbNGiMuZl3vyEZGXMGWAGDEJ2Pl+uaod
xqirh+jQT+MqMGIqH8ZS0/+HtPNajiO6zvWruHTfdufgsnzRcQIGgQOA4aYLJMHOOffTn69p2SIH
MMfSKZUkkhjM7t5x7bX+ID6OJjqMGH/b0jTtiqGEEmo9zFK0VwDlU9y5j4ZrkJqflsu/r0NTBGG7
SR8SV5OW+P1hiDCKDtp5hMqLAOYj8oyqutWluf9QGApucFHX+vG0fqg7EcMn3YC7J4QNUptKuetb
VYaz25TBTOIIy029+zzlY/+imRZANBO1gqXXqhuzTtLD3NU4vSl1cYsHbeVVsTB8mkfq0xmOV7eA
A5rTkG42OGEhfqqlTvukMQ/rK53/dqi31+WWD5xJegvPEoS+lps8jh8zY94T3GQu2bdvRlXO3kh4
8A/vpbSmS8wezin45ReTWcLweopFOlemNm6DdtvNsQzisr+a2X0bLv7e0sWuDex54YXN6DE8mQft
o7lP9uCEP0buNYWrt9vc1hBm4SZ4dCRftp//so3iWtjPOpHYo0AMJY+aLfaPYnllr77WyEWeWiFT
MmPVED028+JWFO71XHB1+eXPu9w7adnf3+VieMp1zaRpieJHPKwpFt8jyuwYHjLxzzVWCv8Hg5d3
ikm/t3gxTHKYzkpRMyE2eUzDtDMyWQ52aNyVhcwT3PCfmYAArwEubzSgyxKKNM5GvVASfezl+6m6
aasKD1bNvdKPb49WLsuKwW2ZW/lbVUfBSmN5ncroUcKREvBET1ca+eOKwYCrUY8EfDC2Tm/Oz4lQ
rodxScjicYocTQprsCSL2FWb9hou9r2lbkB2xgyJpCRHye8zNVKmajbwoXys9ATLrS7KbIwrI0cb
5v0oXVVw3DbKy40UAR1xy4DitXC5q+tRNaZWawjniSgYyoyToriN7vLN4nIFODZXaALS2zOaTv+l
vYtIQJuGwSyhxJwxl/wEg7RE2dtNPGq/u8G1DlBfem/xV0+8aQ/L7lrzP82X/vS6F+dGWyYZoYgp
nFNW6o2QWyS6FNAIak9RVIlQX5Oq1ADaMX5s2/C+GgakLE0iFnOYqtM6Kq+90ZZOsUwYqS7xfRuD
YlUjS/FlrFB2MhMuIl2LXMbSDVVvN1Kx7NM+O+mdeYtMiDuFvFvbFK5VoY2d6237KaoS4drcfncW
/dLN29z/Zb9bxDiMKWrQzd/MQHWs47oDzSuU7uiUz7Xd3/IAgo3DS+X9eVVda/hioxXGXuphKTKf
EMlEiYFiP9mYQlH+8RORBADEBBINW7R3sUwWSyyTtg6Fc1RkL93QPSeaWKCwEe9GoXv88zu9DfpN
2kKMjLAHFsBlolDv4qLJyYeepyoFA6jimVc1j+bSI7laLOdqtq6skncOEokwUgSPbZmKeVmV6Bdr
zEZjFs6xmdnYD20uo3H4/Oe3eieg4+ZHLlXlRmNoaJr+PkeGah3y1MJdY3KKF8UHmJe6BSdJ70Gv
ACnzBNbsysb+3kmC2BqCKLQHKuHN7lZOGjoAkXDW7mRHBZtqwwjbmCQOaih1IFwZuXdmo0QeeauP
bP9zKafRaR3uQavO3TOpb6USBOdaxQnpQOFmUTrpyqrbFtXF5vJba9vT/LLoYKsjQiRwt1fyGEHs
5VMi/aNy2NyiaUJV8OMzt1G7GLOoU6NObpQQLZj5Rq0Nv8r0a2P0bqeBHySRqGCBY17cK5ZkFdRJ
XsLz8tD9iHbFgSwMGnYGBSJ42/Fx2Vk3IGfvrp3673bf39u9lC4LkQCaGEzu1qP6qPfiToa1e2Xb
eG9lQXz573e7lKcuFiUsrJW8B0jwcH5Y+k+i+fBPrKtf27g44oxp1bIIl+YzwAsApLioO+RwtMDS
sQEEVN5Dey/AY1wbt23s30y/X97tYm6IYCDlMGTcNkeoTa6AIMUuj6tT23NQB9doWde6chvOX2b7
WG/3lI7mBOqJEchdpXSl8MOfO/OduQhHSDYpmVD8B7f9eyNdPlgzVarwDKPTV4bjqtRkCENnxuPo
n2lJ3/SNN9fGS8DUGjVVObS0NJclKEioPLbRcpirsXiQ4muaRe/UUUwAQshZUNYXqRRcnF/1krJt
4R54Dk/xjR6IXmcjjSCA6SARF91LXuZjdndFR+ed4IvdngoUookEfJdZCgnWgWIsIyu7iT9Nc/UK
mDOifq3fKauQerhpvg4x5eMEQvife/edyYKgJ1dJLHQRDbrciJtEjQytT8KzoX2b5adc+axe1Zp4
tw0yuSKK+mBWLhX1kyqaUI0h/TNTNHVm2d5kibBkTZ0MqIKIfLq3Nvb1uyXaa29XnozWPOJvG0oG
bcDfZ2mh1+a6UmU8W8xWD5o3cW1W/UB1x3AFy/pIGlp14Ifgs94Psd90+XxsSmmfo2ljbyJ5yKkN
JbX3bHS0DBHiXIpcbcnAVksf0lUja55mgTnqk4e4beuDGGi8Gm/K01zInN5TEXuZtRxFXXhqESgH
fdp7pZJ9SLvyxzgoobOU8RfO4/suyo+6Mn0yF/V7Dd1+jsu7BcmaJW2OuZE5WgJwv1twdKji57GX
bwp4L8ViemqIw5dSdndqQsUAkbMG+IF+7Jb5k7U2spOI0Ke6Cgpc/jAp2GVrYIaZhwoyL/N8MIVa
OCkLvD5xlr704nwThcaPZBbjvYZuKBK9cuauanQy2nF0m5KSTDSN8mcK39HXgn0mACQM8AQloZc6
7TD1iNWXJTfJxZRg7RtEVvHP0p7MakLYTp5fei1e7LZDzUG0alvu0SRKZ+E75cPIy3PQqppa7aJK
g65fxvs+mTy9BY1ZwvkLKnUc8QfuBG+M4m9iKz4lqXpfh0hCFJFxU1Jac9C6ROqo1g9dmf60T+4y
NLm6iGOysKgQrSIO7lIdYcJuBGFec0HXkXFbJDZLYZW/W00THwbcd04y1m37KrYoCmtycY+97Ze2
aQ5Cz62DXQ+/C6UEAdE1nykZAPleOqi32rw6UoIAnRwNlWvig+Wvrfmy9vjwYFJOKldd8IeUutgr
q3zaI4+mBIM4f+cxMXqxTl1c9Q/5mNyCY/w8tzmY78Ukk1YcJDEOeqOGbjH0lJG423xeqsZtx/w8
VskjoGtckKBSOwjRLzYQYNdq26/zDPh2QuzOXJ6ydY38tlk/KJA17XgG89A10jfoCZBKZ/lu1Wec
N9PPUos5ZqMzBkU117sJAXJfr3BGMxXy6WNTFV7e0en5gEyEtiw3BrgzrOgoyZXNAsC51SQ7ElOg
x+v0GmetahuhJsEs1AcbF+viGJfbVEbR0I+L+nbOWSMdyb+868nLpI3PBbD0Z0mD/JSGEcCWVLGV
pDdCtJLE4gD+IjtN8/g9RHvJLs1ysNVsHIOiB1RoLeYcNFqq+TGr3u7HNXZLYDyI9BdBrGXhS6RP
7X3SdrNn5WiWxU0u+b3CJLfSJd2BKNZtWW2sA/QvStGwjuxCAgyizksaQJvt7WKkFhmGOE21s9bt
pljiflzNoemg7DgHhQVEGuD6sOtSuXGoyE7eQLFzX1nl6uoxbQoTjShNrH1axbB08wWLWlyvu7tB
TFIfH9LvoWCRy6ECgDpfK9OTMqWvBOtk3C07N1x4NGOKZAAy1YjcKmqhlWoy05VZsSdRf7Im6TUV
ky/yGpWOGi1cWNAGdsJZhkUijeZ+BX7uw5IRAfN3mA6uMZKHev+0wA6xJ+kZC77nZIiecgmxlBlY
io/QBwZDhXkrhsM5T5KXSul9wQKLNFtm7CZT/2UMEZKCtGe3U/hiNvid0i2OYIWvc4l9dIsmyNLC
9tTD+LGLB7RcVnEAt6P3kKTSA8wroB6ouyxF+wzlAnBABmPCnMHPxUY1er1KmXRRgA60uKaqqUAp
P9QWP2EDcWUgEKexzzHTnepXEaHaUyYO6y41teZzJPSLnSedGUgIYz3FlrWPKErcK8VsPemTlaCN
Et+nC9aUkpBhpmhgaPFNsvQBkYRo2uOB/ZRuhIrOAsqgw0Wy05KuldPhvowFv9WSO3FA3ysyp0dw
GiNSaEUViFHePFsg1rzJSpGCaQ/9IOj3xhJmt0uRmR/UWka4Ra1aP+9moFuNAGFSjQ9M5epFaAzy
HAW5piEMSXYISFiLwmKdUGJZR0QMxnk3lbBVlqzKnWaMko9qahRBIyr4U6ld4XWTCpvJWG0F42N7
ARgM2A2VlYZBnXJcycMU+EPcPw9ZozqmDrcwziYA/gJ7KsYVszBND1Dq/U4U7q3WHIBoMzEl0jQ+
NTCdgrF47CMxc42yRcutrK/xrN8NyaCjbzATKK0EZ7+f4nlkcvLJgnnOt4DMEZ9lrwtSH+Q+4t/u
Jp78f7gQvxc6/NroRRTdWHrV1wuNqg/Zi34YgtBtj+V53OFgjkGaPZ7KQLhRP16zH3pHOmMLq//+
thcxC4a82sqVyzx3XvYibqBOTy+dGUUpBsxt7fVpOWJAcU3m7L2sA+iQLU6CiGm+AdZSuUmMEagZ
t5TJAxwQjDu27YfZa200D1zj/lrq/52cAyIs4DvhRYP2euPeUwtdHHZdRc7PHLQA6RfBtaJ2/oxD
MGcxukUAihbYx/OCkXLWQyOEQehr66ITWenf/xwIvzPLuFdTmyQUpliIV9Lvs0xc8HHWk8E4d5uX
fax/kiCFOos6Pbf18L0esflJrdAKCmmpb5I4Q3x/AHlaRnBRM720zjJYsm8AZJVr98e392+g7BIp
dxBxSDle5haMwowhwY/GeXoo9yWJQrc6QcdiG0TysnLnJ0bH/XNvXGty+/kvd0gDHSPMF3vjvCrL
DUSo3aImV+48b28Fv7/VxTzH3INMW7QYgIJIadc6lb9xB2w3+PObvDOvt3ZAXSH1jtr1JaJiwqNl
6kENn4fYAecaOwB4CVHc6hOImd5D4ElwAYdeG7S3FbTfm71INpjJMAyT1BnnXuEAQ3JpY5YhOrnU
6D930XqfCzJyLf38sijavdLrT39+77cXdNqXcUOCmsB6voQcLmrdt1wGjLM2WURadoEE76SvmxX6
lbny7kDquCGRFgUdepkUFRu1aWQ273Nvfs05TDrjw7x++vPbvDeKMnfHTdQDi403dWVdMFu9y3Lj
TFC/ixS/CrBM+xLeTTfwMJ+WXfcRxbA/t/nOe6H3SM8Bl5XIBVxM0LxRxGVtFf2M2RBCe4LTQQ1d
rgOe3llr27WflAO+KGBrL1Ip86rE5ir18rlge/8pHihgXFsDRR09BZcf+fiPyxWSriOvTK5hu5a/
waMiTC/OTblI5039EeyaXb3CSN0rXuJfy/S+3eVliVdDqoj/NyGiXeyrZtKplaatynmR2toZZ/wX
IZ6h+WGuxFKC8FFavFTAC5TtbzrOg7HsxS5VXdHo7/88oG+WBE+AarBiUakn03FZmgADhVzzWsLL
DM17jELu1FyGFGBpvrICBP1nGjNN1oP8Tm0iooBuznOpnJvxJqVgmGcAHiMftviVDe79t/qfhpRt
I/plq16aCg3zsVDOYZ2forF/zFJExoXxbjaLa+C8N3mqrQcN0ocIDQDvuJQGMtu5aEHzKudNgglz
yznocO/BBxnz9Ebq3CgG8CIZECrz8fHP/flmldA04HMm0lZ7eZNwVNUMkQhlks+qHlLTy3b9eM1E
TnmvKwHGINzFymCmXKxESNs4eAipfNbHFQ1E05HriXonJqE7MSQ/0BdGj0R719u6koTISChGMMcv
Y5Eujt6t31dtBvdvfBXEcSGllY+2nAxPTT7vVyVFUmSEtm+FMa66jfp10sPnpQp1N5yKl3HIccwt
uDa1JWRzGaR2XZaa14l9tNPxrDkJauGFCsnPCY7rn7v2zUa3de1mlITELVTvS4IoxPRULsZcPqPD
eZ565Vsi9Yhmorj553akN44kcIcUFQYFO4EE2vLyqFjrQciaRpHZCxAb7mE6O4AMvk+TMmMJj7D6
2jSa146mYBvdtB+3whAc968ttiX2mJf7YVJ0zCvHB8GsN0aVQvZtiTGXKDFDssruUarkfBdP/VHK
5l0bSx/jsHyaysV057Fd7aqLnsDtZU5dxyFA1ggf4q65NWIJs9lpUBxR7PzJUnUH2BYfiPR7OVzQ
Gq2ejCbZ62WGrKeg01ZtPShkUtYyN/dkRTobTUfsehvtG+Q0jBJicUK4RTiW2fylWNEuKjJkvgEr
z84oNjdGpmLaoBefLV6x1cdnKU/up7R+aLrx0A3yR1TVY6eRh69GNWlO14g3tWoFmVp/KIfpVRMA
P+TqLsz13TgtSMDpYea30xKMOdIOpmh+iNXal9f6R1r2N6Eh7Iumekrz7pMWJt/IZrirIte7pJQo
mpfLSySOn83IQq5O1LAoKPy+se65LO/6teDCrDw3xnC/WJuAEP5I6RTfT325n/Ra8tccZvmUkOBq
2+YctVqB4I8RcU8UdhJbBkB3w53D+pPFbXvl8uEOAhoPPQ4MqYoy6KoatzH8gFMmVRnOC021W/Ja
vF+RyrSHJNUOs0gCikTuhOlKQ0YVN0LyAurolpLp9L18GNZ+9K5NVvbN36o2MOs0VcdlHRwbufmL
cwvH7soslmrlHtburaP2dWbZ7xtXCHIEPO25sa9e/baY8E9NXsSMS6NjVD3TJI48geTCoUTRLlAe
VF/dLR+N71fecHuDPzWn/H5yoPSDcaRBc/zSc9Q+ic23CYWxtb8vgbEXseFkMxccdfGV9JqZzjvb
+W+9u/38l1NLb7CUjkLajuRTO9/p0/OfX+4toETGhk1Ftw8GETfayzqOkGVJj9r0esYcXnEUMrz4
nji9EEUfwiT53nVzi2aHcSOhb2sKygodvauDWQdCGYl+XSiJPVoRGiiiXrl9C3Yznw6zqQp7M0lO
5ayPN0NvsZ/jzxhM5Yqhah+2Ds7meiD34Q+o6MmziBjIac5IEytxdeX+9E4P4rBFuIjHna68sZsL
sX0tsUeWzmI/OLXxkCfXBBbeaWFDwm9XJ9Clb+6dkajV4pRb4lkqoCwqqRghaYyG8J9H6r1WiK8V
4CIGcK/LdValpjVroS6es/pZ1EjR/RORA3X5vzdwsaoaGBuGNNJAvWp7tYt9cw2vAAyvvcPFSkJK
XQxrgvtzvsADTEWoG6VS/n921PYQvyyZFVEkY9RD8WwkL1piOTjTXGnhnUDgt566uPFUU9oj6UlP
6dN002UyVJu5PCZcUq9EHD/vNBdbDy1hsI0+DsyxS1lDOdRiPB81kc3VDNZzvJd/qE7uxm79Edke
6wXVLb/y49kJr2zr74R4vzZ8qXKYVDpUALhy52XxxKX4Mkb5R4JBR1yviM2+EyqrlGi408kkuN6Y
xzap2Sd4C8Eoi5+6XvGL5FWMepsosaRgt6zHvvf/vJDe6VRFA6EINxMUCgS3i/B1LadIUrtqOOv1
dCPD5xmaZoRmNPeomuSGO+K0SiRhpPCXKL8s1YyZEunnm7ChAmogQUfAW/moRA0HQ0t7v42q3P3z
Q8pvBwDhRwJ4CUNJkrmXmC3IIGM2kZE5C8bwUBlo22Vwpx1xFI7DaLUAuWFgNWP9RWyrEEJUH1hJ
M9tyqe3jSH6Q8vRr1aW7Kh5ulrX4isZZxBEVhjvEuA5mvT4BNj8k0XDf4NYG0BeRQ0pBV+l8b1e8
iisw6SQA90BUL/FSfV+Zs7kW/TlJtK+t2KF/WEdeozWoG6HJs6SYQidS8UC55UxuX6JqQKWyS/GS
GpSbItS+/7lf330e5hlkeXbSN8jcKkVRuscg8xyWhTc398NUXBm5twhRmVf+pYkLsHEYl/pQcQsD
IQoo7TH9lLtV0H2JPMvBs8RZX0oP/xfUxA5lcC2d9hPa/vuGQeMAxMHCwqFFHvf3zS8n8G1GS+zO
6YJ7bN4ZaYAxy8c6oQJZSEIUmEj5RUqNy0My7iimOqOc9oG4FVolodsMMKVnre4VMjjxs6Z1JyUP
6kLdkXxBQLJu0SIj6nHmQZYcbBNjN6ub27kSX9WsvpOrHnNiSX3Fz7yC2BoFsV6PdlcLZ2vJCmeO
xNaV5XDe1cs1J723m7K6aYyQpVG5O8mXM00vRImabNOdm9A8ImPqAaoM1mz+8OcJ9DbDxvD+2s7F
MSlEWS6tJe1sBpXlo+RuGA3BCX3pYBzwCN5Zj39u8edSvxzTX1u8ODXNIU5TMa47DoHFy3b53R2c
f19yM49wM3ahdVLw0Lyt6LI+ZIEWIIl8qDMv/lLA0Q2Ee/PK+ffODvp7H2yr7JcjthijUSwK+mAz
llED/SC+lBxKOBS6wgMYChdlgrsyuJZtf3tW0CwIQgtlKCjCl2CqZQ3julnT7hwmqeWtq/5RiJGD
omoKzGnOBXuZlBRDIiRsqhST+T+Pw8/6wZtxIFcMbBcE0hvIU4WG1rJmZkv0EtenFBFYShs4/nVL
lOznJAJzgZGTQ+nQW8T6cxUCAmA5ns26OozoECtZdBOXuW/FaW7npviNrfGO4+lZyDrNC0dFCbRp
ko9aWLYBRMvbsW0Tm0o5hnhkULS8vlWLPncH0fSBQzxQk0+cqJs+iKNyWCrhlFXDDlnbkzZEe2u1
blQpvZfS/lktjK90aGxr+XKXt9LsF237bZ0g3tQte5Fc9OtOXUplLybDTqnDmDS4EV3pv/dWDulh
1LVYfSayVhd7U2+WYt+EUgvDzMCGys5AzSfsifGH7F68GYH4XZsw7zaJfhZbAlDkTZDh94mqolw7
Evu3ZzHovP4GK+GNbGI5qo0y6bCnYOf/rc1/+zb/e/Ra3f/XhOj+8z/4+7cKI74kivuLv/7nKfnW
Vl31o/+P7df+52O//9J/3tWv5blvX1/700t9+cnffpHv/1v77kv/8ttfvLIHJvMwvLbLh9duyPuf
jfCk2yf/rz/8l9ef3/K41K9//cu3aij77duipCr/8rcf7b//9S+Q9VAxYPf5H3PDrY2/feD2peB3
z69l9pIN/7Lv8pfye/dvLtiGBZXW5F8ehvL7S/Xu172+dP1f/wKO+183UXfGiROCmIdzc3r9r58o
/8pJxs1kk4QAP8zWX1Zo0f31L7L2r8DZ8RKFXWagjrvx6Ijc/vYj6gSc88AUTXJpuvqX/+6a3wbx
74P6q0cj6T2myt9Xv7BVVThWTOPiONfWCbXQMVVOVFSOzaG7Fe6EnWLXLrlH8yQftr+qt+at7sGa
G/3OAZRxkM6tYkt34UNyO/qhV56Wj3gMeCw8L72bguQgO63bHdKb7CXfl6gLWLa82PVeDYYjOEZ3
xpJQotgGDsrVPYRq95lHndkZ+PPsykHtZh/CwyZfMR9jiC8NTJPOUx0QX0fFjffCDjKMK+2SXbtf
vN4XA/XQBFmQIn+EsvxOP9Tn6KC4HCK3XcCNeDhJbr2v/drX/OI2ukWjSfIVt9+prnBCKxrJOfMm
Oxm75lY+GHd60Nwup9jV9yTIDvltsqfg7xe7Lsh91RN2w8E8VA/hvXCbn7ODdVudil1z6Heth3we
7xk76LudtMBwwr05oatoF6f4LkdlesIYzs6ewvsBT8j5a3Ho96rHScfXKn5nv+49QD3+Y2JbjhTo
MG9kL/xBoZtPYP758zGwN9/xDW4TKC77ml3tO98T78MbAt6gCiB8OR1vNsByRZLWb/YrNNf2CIg/
aHf65/bYuYVPRclVDtmNgaKKEWR7KZjuy93Ib00fiofYXwMLyUS72+MX+TC55ICC4jCodhYAgXTK
AJNUJ8FmPj3EBwJuX/khHbL77Lv8zfrS7yqeowOkMDxiao09oE2V3NMO3Q2+W3cVHEKy5l4W1Ds0
fdx4N9wYD+HdAqcJnQUfd16ntBtXv0s/iDfF9/W5kW3ATdHoyJRpR6e9Fd3W026VW3By++xcP5Ve
s59/iH7vaHvDLfiS5D4+4liwA6m1T6FMbIDd9KSeNDcPQmWPMUCt2snZuMf0hdaQXiSsAKSX3ZeH
xNXcNEhc8aO6qw/ycfpI2tRdXJmHNb3+W8KfF1fcqR+KI2T2nZXaC9HirfpBumcmBiH1s9xrWCci
//Z9OOZP0j1yxfjOIvfwYOyXIOFOckD60U/usnN6Sm/kA6iWU3U0P6QngxXQ3iCWeygP6vEaDpdb
wP+y1C8OqKka5EqvGum0AO1ATnf2e7eGHNjtBhuSPM/Quj9+9MF2aGDXtK/3mF15orc4vSs8KnvF
7rzihZQv8pSiLbi9P3kyUWJmPyfUzsH0ObKDALdpJzuJGiYrzM920s7o7fQbXqges4hgEkkjF5qi
n3loPbkKs7w/qtGhCDYYMGAPO3FMtwjmXfWgHaWd4KF6FEQUepNXEFe5cdCQaH1dvxZP464/ZkGG
sbY975JguatRCBIcfMXG4wfBMRzhWXVb/q3fhZ9jzAHzo7qnlOBWT+bn6CTvpdsouTGZSyf9jgm5
j/by4/pB+2B4nT8ejFNh7KL9eIhu8iN8BL/z0QINlOre5NOhHTmYc53mQAMJNHr42BAlozjPJSi1
fwASdl4+5/a3kl1hA+wsNsIgnnjoXcX+/iPl98ljQ6zBZdgxHZRi7YK4UvK6vXZAjnw3Bikbq3nb
7Hp/djV/3OdQuAlIBz6c+OSeIXowH4Vj9JEZ59bOC+7De/BrxBzbw31nD79BtNeRT9QfblYfuWZv
cvABOFr3uUP+3ctuV58kswf8jDoenqk1U08O8Oh0EzdzwUp7pYM5/F64Ww5bu/lp+Rrd6SgKAVqg
SRy0/dhjCeybHSrQQbRD/M/NkKmQ3fa2R24od3SvdYGFOtIx80RHISbJfCTe7dZfAsIxJhUYM3uw
f1AWdUaXXd+e3XKvuRaFRNvap3yq2YkfADA7xqPxOXLJE9jJp03MCIb7XuAE2jiuKa9mOoaL8eh+
sBVbDoRdzZfEhxqq1LUaqES+4n9ZR1tu45frwWQkGVlnUzw1nn5aOcqwfYfQ0bsNeiCsC5MXXv3W
RXsdSJpB08ZNzEiUnFUzXWG5gnvOOIAGT+OPCb3x3Niajzqm/b10SmewKzt2wmCkJw0XEVSolsOR
eiFLbvS3JYthtDu7X8xAD0afo9mGLOhHHo7SzDEghJO9TZvtkOQHQMd4Qg7Xkd/GKddv91iMs1G1
vslWHno5S1j8MhwgLPOF3U5njolOcTv7SJQ7MZtm4+FW4Q3A249mMHiKjST8z3/IXrb53O00t+Lv
otPusw8qX9R41c5iSsg0k+4nZ+Zlty9vPGmfMlnQ9Pr5IimBwsjs5jrncqEHhTB46Z7fOpnO5Bh2
8zzwdhsXTedlmFq3dBqHOKkHZq7O2T/71QsaC/5Av8rw4kJP99CvQf4K/Xq38BBo9nSHqOLA99Hd
zCnhPn8KPdNreKTlB8Pi1NB9kFwW7ejMZYtU3bFh7qgBMF16LucCrO8xXXEwV2XvnP2S4bSYppYf
s2ZdmHJwergtEqsw0V3RQ4iRhbM4AiOz/WzrM0S4GUxsHzg7EMjjYMSAm4WAWy6rkUW3LzmCtqlc
eRa/J5FYAfLOOxSFrd1Idu6GbrjfXmcLlXp/gOvFTsDoLcwWOohPIGbM1Kt2W+eV+/WTeZoOC93R
8dRUk9AEC4MwqG/ifXdotonq6oFwt420gU9UyR5gMIHBh1Pfap1zwdNz8WTClc6PjIeyeFxA67RZ
/OwLDZZq5iPz9bOTex4+478i54BIRFPLPE69Pc5OPvaBvtN3Pady4oYe+kJH9qCjcD/tuh0VS39r
SyXK29YIUE4v/jkxJY4KeBUMUB1AAhb2OdslB49nsPK2KVHesDftqOCSbkJ0jykGaYEG2qCni4k7
nJoDq/PWT+uneF95+uLGAdvVrgM9zFGXci/DUDfo8ctl5pFR8Juv1l7bQ+RgzcpBHEw7gVW8zdTk
1gzkw+gLu9bfYf59tPbdLg625dDzEXigSG6uHAfIzeK4FbH/mI6wg8LwTWUbtm62vSoPNgaMzJTe
XnUAVknOjGefaAJ/cLZA3Vkw9GIteuKD+TQ9qLfsaYx14UonxNDpb5xymHbZjvAXNQawh+7EiABH
d4iR/JbnKDfxZFt0Ej6z8P4VO4IZTIzLdCvx29vGj5QW4erASgjZi8iKOSMHBeuCMFoMzJP2TWf5
ig9LYHLEtM7i1i9CULGtVfzO4FXPE8uxIAyY2XigGDA2WOnR3wozxfDRVSOQIH7Fl7vdwSJ3a9/i
PSPalvamZ7kV+it8nk7ufTrWFQ/Kz71N/DnDZ19ix9pOnm214r+xbUPkpQJWqqMQf9a8Orzim05j
kgjsmhupiEwFYCbZA84f042EO9upx6OMN5hGumj925KdfYi/V7dbVzcHrFmcnG5g9+TntWcRkmOD
+BgSYsOODhoCldhV2J+aYD2u+qm8Kx6W13m3BQo9kU1CuNLu2DlY6iE12yawbtFgHY/cSrwtQZqd
okNesklLO/56KP3ikB2iQxXkyw0CffEdjKNTd+pet4TX4luBbmcOQZBoF0+5z5Vqx7P4gl1xtxd9
JhiZsSnYGITJiVuRndsDUVIV1H6yW4mgCG6Jc3D0tqHTOi1R0RZ2CdxPyOdt/0FEQPwuOBF3Bsup
vS1uqTeav7+chtv5RkdowHR7D1fWAMIxylu1aXd8PdIsmx7AHtKSdVvvlGD1GkL2zBH39VG7DR8h
kfT8gfrUU6M/IUym3xCIebFfzJCJTa4SWqArDrcAitrZyXQtT38c2Uz2/THcV0/0LxNFdeW7gVtI
eURiQrBNMrdP6l4mglO+qN/NR/U+CegePpueIx5H/5y8WrftEdPTAAaRj9dPktkRnnhO9CB4gtfu
CsDiW5i5xaHSamtehLNyw3tCqnYi/jnkvlQAqB0hPIf2tx6sNZKyAf9AWqWz74lNX5Dnq+yePOVN
Aj6Ce83goyHk1x5h3o6sgdrs4J4ke+uLptm4rXefwJmJpC9RQzyHaNQjOCQ52/DiJO6rhGGwY5jJ
SIGCvNvuYdbPcbP4ws5PX9T5KHwhPGUCCt1NuOtc044eYbHI+6T9f+yd15bdZpakX6VeAFzw5hb2
2PT+BiuZBt57PP18IKmSxJa6in1VPTOqpRIXM0/mMcD+946IHbFfibyvEAKzq8P18LYZ/oZvkzv5
s/dK8ghFAXNa2+RO5Dka7I6rNg7dXF2dW3PtomSwSbKgDR1pu9VvXWPEPW6yieEU7LYzczFeYpAU
yL4kBfztIpBf+9lRVrEmXUgxZ7f0Tn4rcIZp8Tgh5Gj+XHwivPh1W3cbshTC+NXwG3J+vsxtC2q4
PQvbCiJzJ1zLRDE3/vY0evrklMWy9/wmv1iiQIX7K7+1dTRBlLWQa7reMYieDY+rnbIe+QQOuDr3
A0FvvsT31NQGzhw+OK5d57V3FA5anryz3TQ1vx0L3G9NN5wXzfZ2ca+H1bn/TIOtn93erm0EgaHj
6QyMedvpIT4K1CjdHg85zxvtFWfet4Jio8/iNS12SkGiO2cQkPk7iXOHn8y5aFD/FxsjCer7YAvH
1OFQYxgtKXYucbcco+b2OnjTGUMD/MN5soO78kRqJ6TIb+2gRRONb6dHKgphjiye7omzC1qe/uoJ
wfadHL/OfEl4i6Pu2FfaY8UO+BdyKE1e97D67I1QlFHxMFOMgbmrmTY4SIMNf+mDeCvDXkUDwAhA
UaYtOI2JXX12dIyCj3W1l3pEbNDxE9qD70i9NVJ+vCdP7CLdbz22SfK0L9tMIKo782JkeoT6g1Gb
E2YbF/91/jUBOH/Tfv9ET5vY+CDIqaUzTSqdZrE6JcAS57r3Tp/i6QBGnCElPvOc5AbtDLn1zBUM
ndzf5obi0z5ZHHWavbW5qxvt8qut35r30nYuBKwwcSpIYEl0pvZ6Gd6H5/DcnqzLdi97434KJBAO
wv44LcCYaKqngwZm1D3kd4sX7fp9SL83OToVW6T6A9Swpd+dc4xl213Jv7pLEfKSc3/U91tFHHzz
dtzGNp7h+Dg/zvaVwSFUBN39apeX3Tm97T62Y0C62863AvAm87AWtyuOgO7aOM7228jNDQX1rVQR
58v/xK3Oc9qpXM6xq+3W2F758shttFW1grX3mLBn+sztXDFZbBGohmSmHPRPicZ34zxqttyomyVv
HsASIN12pGCDfJpoUfn9gM2Js/js1zFnkHDCVLMdSuzz+pNLmeB7th4tvJ79rbvRABromm35AZsn
DuQNvpO92sf/i4/GcDhLAyHQ/cpdv70cZPo0hQ1lik+k4xhROZ2r/XooletO53a3K6CskYre2xOd
NJV8dtIyGACIOl+/5aVTBkJWi8cH4ZrNberB7CmHhFFf49QedxzMwUK9VDxuDuasxE/plcxgpv9p
/a2PZPePDnHrsZkWeA2szDpaf0l8+Fl8TK8L5HMirV56nri9tyIi20LkOGRMc6Mk5bY047budk0i
BXRbRq3jcoz8e1KwnGFPLjplGr3L9aw78aHdCshuG20ZrrlnJz5HGnObG/ByaxEH+p+txVO8hiQy
AvQOuSfyhLbGcOaNG/YcrdSSmqqxtXQ1bRlIDk1drZy2ocTgfkz5sfxwezqFb/lFdDVhfMA9DuRQ
UGZKurF/San9xC79ji//zKVltZblsWmcww/pUj2wPgMMsfV79+LNeqvDzpyxGnK3RpbcY1w9I+6o
8kq4nECZ+2dtn9xqV9URVO16fctP/P1ndmH4yo4z3jMPJi1JfBmCH2/dQ3gVHeAJj/VRCpTD+lmB
b0b0PKsng3KyHrjXaQwRQlInFK76dD/SEjPE+e0O6oheQ79qj8b9egDfc7s9h6aXHSoukeRUnDpG
zPMzhyO9pCteZBS81fPI1drLV/JzfyhOnEI0tDJnWegPgJwN0IS+6/bWtRm509u42M2+8VVsm6zL
fE99p4oDn4O8KZfyRYfCn9Hb2wZ8ctq/i5N+ibi528Ili5+5mD9xOH/L7fwHMja445AJsOVe/D1l
c3wdkjbJ/sjM/P6w79SMYX7BlRLLV9zMgHl0mRPlOzXDV1RNJ1uYBGcshtRNoPSDmlHkLzKaUHIv
oEzxDpAhyn9QM4r0BYU42T4mD2TpxjJ/hZqR5L/CayH9tZ9wptBIjanCwSOI8unc6Ssdu9CRbz/m
X7MxDyIZ8EfdEPHBSRJjn0jklessiOcC++Sx6MVjHx8iuQKBzWVmTPbOUyISymBFeoTPMJEIObFN
/MFTuvJJV4bbNjZPhtQGWSPczXJbnCUzRa5MErtQLh6xObh0L/gG3Mha/D7r+JdrBjpjtbvP0vKt
KZR9hL+9O8cp/oyajOVjh7EyHlyF2TZuWmCv0saNHynGMR02Lw02At000lNXXBnK2Nl2YsIDLDQs
dhd1H0Jb31j5FIQ9bWydwW7WyXGa+scx4lxe9F0Tvxvs7AqlCOAgsqgWIilOn8L4c+iKYC3NpynW
iKWbk8dEumwUrfbUYXzVwp6WsMKNQX7XUjLIUVNdE3zkLQhJLJRFd1lhIknVMvEwa8vlErWChzkD
510JcYC31IuUjKCt5K94JIc9FLV2sRrKdGBbon4ylgUom9yuoIeKfhlTDBdkTAezviWWykgqlCi6
xj5nGG3pfKQWemlICKRsNCo9yNqZV+skNReD3vCNUndXkBBxUFPVT5qpOQ5rVX0sYVLfF4Kc3OvV
mu6kSjzlE/Kufhqq4Nsd80ul42/rwp+qx18XmP/c0sEt9fel4+pVyBPhLU5eha4b/qKC8OgfFcT6
wtaEaVlQsniMfLPp+1FBrC8UKbZIsPIiHAY/1N8riPKFfQt0j5iuKDxkKzu/VRD5iwZNzJcklLDw
0r9WQbS/qyA/tcpkXtRpXQpcHVkuX0xJrLhEFsqHzEqsWyMtTNGe9RZXD9GIMLkY5HXLkoOkEtPp
2hjb6tCKc/SAF4d2iNb8KZ26l3louot6MkDvyuJOb8fZkcYiyKdJc7S4WGw5JO1mxVHEkeO+PMRx
btzEyiwAxlYzLdlYRr2zEhlwaItSrQjSTKCO2uWjDdfQlfXurinzlzAaTMdclc7uwjr0Y5NKpRab
fUFtwiYS++NkmkE1jNJzKU+dK3VdejYVsTqXYbzsKjJFnVq0GJiySfxY4gSQuhOmNy3BrXk0p/I6
LnATsadF118iToVDRL6fVzdG4xaC+S6xpEKoSlEYFcNEzrbmJNBETrPuq2aRXVSC0R7rpSzfCjFc
nHzNH7Eyi+6sQgGAsAiQadW68grDnE+CJUm7MkqU66ZacF3X5dXP82w4xFJpuBLe6hH5pfyRNBJy
YbmaHN1gl1hvTQzIw55cULnsGJtVwj5afCI9IWnja2Wqh7cOX1PTTrmICD4xxcaWxXY6NESyHKpC
1D3N6pRAVcsek6twLA61Zs1XJF6WVxbZh35tDBKsWtaLPgmzQ6C0VXlWe13e1VwFF7rZjo9DMtZO
JYTGjU4k3uWCFgldcBjeW62u79tKgySIm9YtiiK/XOsqu7DmBnROV6tTYhSJk7a1BDpexfF5qCnX
fTqCPOrCZvNBRzhrLOCpbD9SwpsVUEbqadDXFaP1Rcax3gwhKS1zeci5mg8KclIvitv6jFQVrwp+
LLmc2FmMpMhe4+dReb3BKlbYK8gA5YR2auk+tAKnhUGNSxJd5Ol/0Fv9X1YgN3u3vy+NQfK1fc37
1/aPVXF7yPd6KGiUNgJBLKT8LAzgKPhPtcv2JTwhMczQ6J62fX/m+t96Kv2LtNkobwZYCqf1tq3x
W0XkS0hsWS3e9hzYZZZ+qacSf5JOscygIAAnWQDVi6Yi3/1J5xiuUUxCbfUpgZzt1319V9xITz0B
cT02I8hfQBOyA956mK5KOwI6q2AKsp1xJLHuQzuN7/2+viKSAJNf4TJ/T98lBmzMaWPPeJsecJ5s
Xr8B1XBLDVSH7NT7aKd6GH3ux3eSBQz6NsBXwIHr5qBDqqufya46ayf51YrdId9JbA0+tHf9qTsI
kDfWJZsnjOEsr++zB/l6G8DD63TPCvTNRrrnV4vXXLfEKw+ueQfrtVMJrPLLy+p6uqe/4SvdNdFV
wXwaHgjTuREulTf5wCI8qEKPoUZ2ofkN7hagnpDUhg+S/pleVQee5YVyNHbhQ3EjEDX6Zn4SF4L4
FjulaDcA+OR4BNk5wOShOYT8UnLCLy2fXcn7aL5sDrV19XU4J4eCHxtdxFfLgQrywFt44jV8yh4p
r3sQ6wNZsZ52LC+NTYvg57fhnbyv8EaNmfvvNt/LwqtPsAMnIA3QhfjCvAvB0UmidlQw8yKYPsrQ
bwcvftJ21UHyLV+A+B/O4XWb4o59DF8MwEP1ds3d+ZqUqF6zQx+Hic6pIapBVHDZ4Pvjc5Pb0ddc
OrK6MR21/QCngAvRUdmCBE4Lfl6O+dzfLmAikIEgxE/rqdgl1/UG9hfMlIRbgZ6kvC4CNnlbUHLs
DdRDVRAd5UN5170IF8XZvOI3PFq+FNq06nsRrybe9gydA+jQjbJrcMR6j9jveMyOI6Iq83M5t709
Plo3uFY9Ksf+tr00kVzHwQrGgzCXJ6rZwk68SDB+FqEaB0RWw6t5WHCRcVxL94qjdImf6EOPeAdn
saTYGb5kV2cej1QRcNbXj3kBwYBRTBLkbv3cAeA01+NV0pDpaysXvGkFsWjwATGQouhKdzOHc+kL
hS+Czp7AwhzsfIqvGqhPA5TWg4mcrwoHsrC6SX0oSt/Y5e9+fxdFtv4gY2wCcmLyNr1URCjbJvDG
AALDEeeMoIpB81Kc12Pp95cVsgN8fvgR7ymXkejM+9mwVelSb8h7LU/oRxgvBl/SnwYDA6j+kxxa
e7E+8/CokaqiObOym5Vzb1+9deDT8wzI3kA1hIC9KBPux+vlVrsvEL6Vdl0c+TuNsNjFwVOnexvc
2CZLzzMlBzcjj+SeBQaPSzE/FY1bjoSP93ap2R2OPwTPEa627MS3We2chEtXhHZVEYG8Nof1scQm
zDqwJ7Ah0ekhfKvuhqsZXrX09JFXcWj2pZcZr/khudTums9E1nc4ZIQXmy4HWv+w0c+9r4gf2n3j
yZ2LX9QtWDG8BiKyy/G8YIRtr2ftQQX5xkLN1Wc7gzbzK7AVA6iONCZ1E8O7gkpHZZCivmcHdkI/
hRXylgJjuGOg3LUH7mBbvxdlRxrssbrG/M3oYZtyG8Q3PVdXcDEY+cEtd4TVHJqEZZ29kZ/z1+RW
2OuBJfsoIpDxfZKbQ2SN94hXuGVjB5fBynBP72Nku2hXlVfeX/GpQz+vPuouAXXFR012FVueLkIx
+r6J+PGdSnixiWbfK7/CCiX6zrCcnB3s9jiTn/PM0GUX3nSDVZQbAWHGR0XaWTg6J5hF2j1v32iT
+74UGiKhFxaGWXvNJvKh38IkR1Og3GITVZCgB0g0oj/MHgCopGf1aMjn8r4p9sXj8Jismo1xHCg6
EnlAtEA8t6buvBh6gDNE95ChNNIfenB68RGKGe6bRDfMuhOvy12xdNenwXLZFqwIk98v1ivv9XKr
bCsT0+10azxwTZFd7cwXPcpnh0lRgHM49NeZe2vsJQ0eYS2dyvSX6Z1pPbKuI8GdHrtH8VrEx8Fn
EB4EnyTyYBCcnTK45T0S+Ztu925h3Ie3rpuzscAi+atxFoXBGZ6ay2GzgPO1cDpL0U3pK5dD5Mzo
fl6M4X4ogC0bI5B1SI+RrKE3pBIBos7CBnOAmujd5AaS1dPpgsladhsu5Dt+zhMmYdexodnV5HNz
gDIDb3pDfZats/61+IaGQkeQ6UBuJRoYpoJSf1RIOlSCRh89CQ0JuCjKzPNUqC7lDfmXMbrCQ07e
+LNFO9yj7T4nT2L5JF22jOTR3uidITp1nwrLak39prX31qWWHYdDgV5cDCD6odsvNRiv2bkfPW96
KzpPJ0R+E2KxzKs+Ruv7eJby3q5rGZIpgcg4j/D7yNO47OdNj5PxhevB71Oon3HLkUrEKw6s0tbf
OtNezfJBTVRfzwp4o3g6l4Ob3YapIyAAHD38okBfD8N+AuJtvpo35oWRAgz354a1rNKWv/J//RnN
zym81AB2m6+AwNA5Cx8qToxefoKZ6wjZ3tV7ncNFfYn3w9e6safj8FVBTaEeNVYmYLnhkK/AYWCv
nybtSoJ2GBAx8lonR0FWMQf8IYZPJg7RZvfAFuDbyPGE4EnYT7KNaaeZnpEFTb1Pk0OINgcNgfY4
yU70PuzD1sXl0BC8sjiEspshxDEC5KBcZFzN41lFtJLaqBbcV3MXg+5Uvm76k34I+yuxOuRQVr37
LiLmUv8HeMVfIxF/AiuCj2qTdXc/46H/uXAFc/3f9+S3r2X0x3b8B8zJY/4JUqjoyNGx0X+LGG4B
RfwT5iRIRMfxAjcGlf/+AaSQvpAmyN67iFu9shko/d6SS1+IZcAEhIUsadtwtH6pJdc2pfnPCvQN
5uSX/0lOF0ZqoeM9G0Qt8Uxj1DdB34ZSkEVxg2K20bhhYrjKCVvDsp2hZaOkDXgR7DtHeX5Kx5z7
ZxUeelNLvUyPX1i6falZab9beyl9rEYZ/1OihJ1ECAtf0tbem8F8bewa9B0Gdug4MZoUbTFe4NNy
A/1cJNcXw8jyXBR24UHSZuUTZKFwljlM/LrJZCpRq09fl6kXD0OZorIxTdGzCFkP2mEEVAU0PjTG
dLeY6XgR52rj9mZu3ZiFamKyWmGWSmY4WvGpVdzOKKrTbFT6Q5PIyPyypd3NxmztcK+x/NoqIPzK
dd5bAlaTorIS7pta/W0VqyFmqs3ykLDJSe5tvHwQ/zf4BEbAKJtYIZVirjvGMCsAnFaxORgKO2EE
VGTnQLKtUKSZTpfqszJGsGSam0XMcC/lVs0WwaD+DuMujHscKHWpZCxq1hBjl2Rw5Da6yVUt9rCV
Pk/rYHVUT6nYDdGU7wQZuwerX2Hy+7p4IS3DuDHLcAn0alrPpWKJ7mxp5alMusnPjErwTXPsDouV
7EpdfjLnjG29LoahVYetOxcpnKGa+4uqUjeEdpadQlhif5iNJ2ma7+ImDcxtl7WosjJIdetU9NDC
Whsxxagq3hhKfubjnPf1AmdWitk5JPuQvdbzoIarrw4FYdGJBuvfFvhxrDnSdfaWHY2NotsimVqW
/MvsWm97zQErhJLvc+ulU3rItnpQDhGRY7a6Vio5Q2L9MBpTfTuOxejG0WAcm8zUIQ0VpkIJOxgn
n2aEDnPSPgxDNwTGOrHbIOjkCRZy/vitBPx/6BZS5b+phafXuo9f878ohzzsezk0xS8y1A2J5cp3
iBWw4Z+YLfvoRO+ZUDj8Z1uB/Q2hEL+w58v2DB45wHBUvd/LofiFrVRdYs0bfA5/Iu3XyuHG7vxV
OdxkD39QF3fsymdj0wgBHvaNo3R1Bj+QHcos2Zc1HHc9x89Th5gkJSV0kZ7Zqh9sU7ihTzs1c73v
6Rgxj30Ls6JxBqV6lqTo2BXzcyuYKOvll0S9VcYhCdLhWm6Nxh6l4jMsVmKfl6d4ne6omWBp1opH
Mp2IiicfW3gsaHdKfFGF0X4WML9p09jHyOVimGhxLXqEvC7RpBll5tYkv87x2B6yVj+tdWuX0gAg
nH9aPGPCVE7huLzkvbSr1Xi1V+lO7nS2B6UQuRXRzDr3GPjgTdmON5HUPsWd/jb36vMiJh+DRbyB
DBqTyPJjOq67gRF02AznGsgkZUlDO5yNQByMy9TM3a4ZuT/j27nhWXTMyt2IXUthZJ5qtDdVjhVx
NKHz0NqPTplu6oX9JyPPDlOUmLY8b31bg1UycR9sccf9gOod+lyOdX9pxgtRomUyC6RkSRK9J0mM
jLROFJsIK4ZUgkKx77RlGsmyWIuDljMGjHp/ba4VGlr9whIyaa9nSiCIRnyfWasDKP/chhrAjozW
12gvykREjVNudtEmUwVG4KzW6P0OF18mHSKyjLWffDKUR1q2qKJtNlbWnYZkPsW4uQMhZIE4FsiY
rGG8XPHkeZ9NZuVUeYvnxtzBa6JfiVC/zYqws0IMsJMRuQ6uO1aH010t9wn2zhHSoaUpvXR7b6pQ
bnZqZuaArpn+GWeVxwlifXc1+X+7bMG+/H33tvt4bd9/LBb+g+XCf5zf3Kp8zX/7u+7PtYyf9aOr
UyCbDXUDR7dShT/LP8uYAkNtWjBMuOpTsf5QxgRN/mJpbBgTHyuLePLxoB9Aq6ApX6hhFj8U0JSm
UNJ/pY59j277vY4RkYWz64ay4qHEHiOk75/rWR9ZukBAVobH/GltShP/9bq02yaGeiDVtWwRtWTc
MsTT20KM15OpJoiNIvFsRDo20QI+r3pfu/OUE/MulRAH4sR8np6WusndpCugtlv271aQFGtd3HWY
wCaEFGCjY2k6rdTBk7WaXOeBSpZZAQscqJJXeSe3Q+wJpHY5RZhyi5sikeoa6QAhD8EyAsBMTNjv
10UohQRgU5O13jW0nC0/bby0MIcKRqk/NqQJ47CvoBZatjBgU0ZGWkJxaDQ1wvycMVjVw0KFHQ/0
srFjTRYZ8G1lVzFok2otqEiLo1hE7cHo9X3HLrHTFgUCvgnqQyit3LGs8cIs4ug4KvtEHNmSKMEP
lowog62yyJHyNc0nligF8aarYwj1WbXsvF13ctMWdrWEbArKPq+sdMORAO4Jgm6JsMJPi+tqxR+h
JZNySmlN+EgPmjkxQJMY6XaKZkv6ZJ2rsv9YF3pHSv1L1HYnSa8Az8uLslkRvGDlZEvSFEyy9DwJ
0WJ3pUjfGpHWIQg8g27Ah9BaOy+xigtTwlrOjPATUq3QnkWqTlXLrwVsQiA2OfrmKGPNPxK/kg6/
dZ/TkzCymTe4RVj5VniXFqwNejNnEqHd7ClF7RnLkJ2h4K+4aI1rrjoJvWPP/oVqzSBy050aF5TQ
41xj0oZIUJXI4tORhIGIkyosFoineCp1/ZCm/a4I0R5r0pPcmC0e4+JbojxWSQsC6al5p7tVUgnf
X1JsdMQDbLaucJXtrAFVlzPaOg5bRYn8rDC8tSi9ubRH8OI8ZRsMiqvrxOeMQAdRX/diP140rUAD
3hyzCiljCCi29N2NVnXEDSu35nBRCo27YMdfdqd1EQIpfzSltnSTVm/tLEdlKAsB/edbVPNYsV40
Rxkyr6vzeTv4DiETgCxE3ljpO9kwdpqOa/ngz9r6NClErob0E9L6ZM18RtGAuUKqJsiH8XhXTBbr
tOmsRcZ1aTXoUOWYy6rSnJjmt8LxZGr6i2aYwBFuRi1CzZflb7k0OkoeXii5EGSWYrdFtOug8oa1
8wejPwpiwbsiBIZBv04YONi01T1nbPb1WgqUsDipMu81gSwIyZdG3jsyb008XuKYWU9Pb5uSpmao
Zaea8oZIBbanyirD2AsRTLJKX3s+VqPt7rWWTZtsPWcFRKocSrE9dIwvQDD1imS3ttg4GErBUUnR
VFe2XsP0UMXartu86SIZGHVM3+m7rqQ1fQ1Fhayenp5JI/7BSedrXmPnNqRaAsMXXlaGLOqOfElm
p88QT4rFuJH0BYsVZYEreseqQUadg8Km84EQBhMaA81aP7vmh2/tLx2h/wYI8u/Rlv+roBJOmL8/
Z4PX9fUf2BIk9Z8PVB70/UBVtj19A87S2owwdVb1fztQ+Yosccxi5WoBrrDN//tcIH0BT/lmSIpJ
Gu6ojBm/MZfSFzw1sH8CJAFEIQv4V85TaftJf5gLDCQJ2mblvNmlw4P+F+ckot91I6wjRnBjUH2E
C7FHfubozoIeHSyuf7evCt0jkBNoNpMjB6kE/GCjK3fCyJpZ2jmxNrGi2aapJ7eKSapMipBah9Gs
46+S/BENg69aubtQRRjFd4Jk7kqtutQtjtqoRJwad4pT9IonlzBg6nJMl+Qx7lJ36pTGl+bHYsYt
cmAHf4tpqGuQytgqHUGeMq/udDicBchTnEEzxnaTb6if7Uw5Vpiy96uhPXPCAPjmEkRcGnduZgpM
QobcXDVr/VrGLZspOMZDPdaYDph4O6VS8WHJ6dOcIy5bEm9ZjLu8QVs8NoidDXKbOlYZBrFzyNXN
grVnK79TShmjES170JCDLPaAX2tqx9N9J7z3k2n3tSRcJ7KrKTMs5FjH56w1nZmYi3SuXcEU91Sx
Q6HLvhwL59SQLkl+2zVUZVQ370rc7SNZDmaqhb42BxM3UzcyhGY/TYV+jZaNrZYcymOqz41eCXtL
TaNHmhzp3CZmPdvE0+9K465R38Uo8/RBc1pxZ+rdXgjXuCA7Bqqjk7Ezn+qjlVvrOUpUI+jYLOr6
7CjrTesPcQfHoUv19VKs8Hhjjq/XH26eq+993B+NI37ydf5+OW4iJpKPce37L6kM8yQXqdVgRx+e
542dRsGu7rVgW/UQj93u22/7pZr27xWs/23mIxJt9n9Ttfbt65+8Sr59+/d6pW8yMgytDfAACgNC
pd/qlap+ETVCr360/99Gg99wDAvJK76YFonoIo/eRBg/6hWeI1QYVGzYsmFIjkXbr9SrDbz9vftH
3IHfCZleOlDK9gftJ1vqbFpGuZFm+p/+0JaFm8v/SlouU5f/xS/5yQZHT2c5F4u48sqW5at+qbRd
NNXrRS4YKvOAmS9eBxZ4CPUkqtGTiW2wGrmJHV40B2pTqjLyTG28rwjrvpMjrRlvFmueVFr/IlK4
pKUu2YcR6UQL0/RNlBm1R3osqthKafdhbS2+Jq3rxaIpOSZWg9ZeYU2WfS7kZ72rWT76Bn5D/kwE
/THGw/6Qh5YWqONAXVUzyelwa/OrlogmuhTVKTreqFAy1edijZWz2cSo3cs+f9P1YrpaBz47W0rW
xG0WpcGpWQ8DLTam6zEVxptRDju/EXPxTih7y12luI2OuaTPn5EUS4k39Fq3ILIVG+0c1YJiXBh6
vQ5+1Mgxex2aQqCTRbF7TQnEYhc3lNebvFw7MIBsS8Koskae0VCpXZIRSZPn6OoLCwiq6QXWlLNS
zoXHqMjiEHlEIaaelYYrq/7mmghP4jr2KN41UgjcNOacfQghJQo/IkfsFVXcyL5RacrlnWYJLQOL
2FtGEgxSGDaOvE4hvoBmk38S41lPSB6kNkfVvETiXQMkT0+f1fzDflk6GtZOFfs+uxnjoZ4+VEai
MbLXWFt0N9biWHUJtkgh7rOpybIH+lBDctTYJDEak9apYGdOV+oGnLYuIsEeirQdd6Y61gTv6Mu0
NYxxa1y0pINhNA3UywqDNnZMNUMpCh+L1WktbjmLGUqNaSt9BDc2LHOPzaUVq+OhwT1O80tJy9Yr
xWoz6GDVNJdzWieZUtxUjRlp7LZOkiaKmKrPK4oELdURSHSaVik1VwqJ9kR9z2MmGr7VEIF0EfWd
QHNbpQA38LdRN7hpGSboCSazMZ1uMsoQ1l8uJOj9umnXV0HHzNlFcDzRyCdqEfWPZZnr5ntZoYhm
kliSArllY1iZ+BLqY2m6SqNVIPP6ktCWt3KRY2gTFV0xPa9hh/zG1GKhRmJe5tmumBHwz5x/UVuf
ur5a0qs5zGItWGJMHh8HeR5GL6lbS7wjIhb5tKOUaTd+rOaY5+7Y67Xan1U9y5FWwEB0CJAq9OMp
k004isbbTCxke1hLacJbR2+nIbwstCFCRRXO5XyrCW0r1C7ovkKWqCRXzVtmbfnHdrSW6fBWjm02
cgv2Wb8fhZ4dk4nYMh3L9ahAEh+VzXuptSrKA7UUU7bjW0IpHiqhUvPL3Grn7jXUzVFGS09OVEu8
3s0wjSbkKcFxk36PQjSa7oUCwuVmyYtaOY6LGTEAx+XUcHFUkcWG6DhmEFoEl8GBfc37vmBs72ZJ
MJ9HIZKqo4ADK0OeQo6YtIcuCvt7kwuJy0I2x8ZoHc5o6B4hDfPmOsmxx44gc2Ojfe2kpJZDL+wq
Sb2Iw1VM4mOqd1YfX5TmIA1DahsC77fg1ojkF/G6saJQIF9nLtOJjdUMbkO3o0jrZN0eNOAF6Gzk
vLXqan09maLTWzV+gdi3yUOFA0SxWL3HK4iUp6Q2WWvOEkRV8VR9nZJsVFjpzqwSoZUwkFGXIcYc
3oWoaFDnztYg3okaWk7DmVYxlRBucvMgiuDOjrFZbJDz2d1UYP3vVI08ASW3qPAXtl+nQhNGbp+u
T/iakZflPmnAui8x9Y6lQx8JOl5L3VjWm7BPFGVed6cOGcC1MIuEO11mg9nTT4sJDnhEDK1YkPRj
wp5SLI5RMNdKDQZC6kj9GDUq0lLG2R48PKqkfZabGutfSdeCZthTl858vnolx2i0ZtIGnUEfciDX
UItmPK4aBRtoW5abWH+vxmISzkvNtkHk5ErWlsdQEqv1ClxVoFjh1RohSBQrZUs2zKIsM9HCyVY/
XoodlqmPKwsLg790HWu2gonuRlAs+vpp0aJ9W9fpvM9WPdOPKrOn4SljuQr3cjfrrJ83FmECxC4q
g3ya0lUog4L+AlFH10GXnONmSReOS6TGz/kks4k4GoIGYv5/ODqP5cZxLQw/EauYw1akomVLznZv
WLa7zQgSYAT59PNpNlN151ZP2xIJnPPHMVx3mQ4qEgU8cPc3Ad21fvqGEvpJ3coZ4hk6bznOUW9n
T0OYTtVxNXyN8qBzR6Zj0y3RIADbl28TwdL6nyz9sl0JD9R+eJ9ZtxolHideS6sIwmlLb5uxYn8b
09tNWOmIoCQOyjbmiBcwqV40VHCz7oR4uBu4jw9Z15b6UpTjSrJY0LgEYrRT573zNGfdnZmXJqlK
cz2VO21bBa5bWXTDJU8twzq6VKtWH6qMMpxcflmAWBiQR9gNU4Ssh3UqrOJMUnYGRtcWtXEyyRa3
EzG5BuVUyyylG5sOufaJ3zgSKZcMhcKoo3v4iDz7R5Odcc0d43/UpA2ahG44ghhWnf5Lbz0RoSpw
z4y0XO77NCc9cWo4cWdk3Yd0tbrXgjaCo+tmAthe2+09Af6Vfx5oeiwRzi/DtrdJ9NuYdTTeCjpn
LNrhQETV5BmPLC08/42Rk8bjl/Wrky0DTyylnke0sOmTZnPBm7/iD+pm1QCQ1aKjHd7zu7tICT4o
U0lA0l43XwB/wt4HA+3xurZnKkh7ZIxNSzdhT0b6sSptFEUMhy2iEmO4FeXZecc1GgQ3QqHimYqV
tN1trcXwUgZ9eOzoHQNbMeoTTyIRxMpX3jO4rkXN4+SH48aMwEEPqmgXc0+W+011pzQt78zEx9rP
B3YPJfse4qQKGz4NWyXAVNlNp1Ka94wTKGKasnPejcwFgAv0lJIJx2HgvgH8RuZr4wo7Z3tsl99w
sZyjbHhDE60n66ktTHEMu9IoHtxmTY/0cSygqIX/EYXGcIJnNB/yudE/nj0u1w4MdlcLXd57zpSC
aEWkrQ3rdJymySAfqdZuMnr8MgWDyoOGz+ZI60sc8crwTmXQNge7dJdHBjj7wXImUlMwLvGx6fpg
GhBA21H4ztYrANU4dfL3gC9l7wez3kvPqnaZN5dJ7Q7TvloXvLV1Ze+GWfGzyyixEOumkVFygxvl
nWmI8eDxAx2sJrOfHbwRLjxaYz/JgSDlrlDhNcyi9A1ZQXnn9CsiKUpUh9gNA9TC9Fw8Eq4/G09e
xz/xHvkpd4XHSD28c2EExscIyKs2Y1ZnhNrQKclg0kJ9Pa5Bb9FeFnbZb9WGvOK1OYSt2pQp98Wh
JMX4MC4zItgaxPd78d2Hwp/oGjQW97nn7n1Z/NX8nnWpTCqEPcQA5oQ5uL29e5Ow+apd97Hl0tvP
Uw1nEPaadt9I3kkwD+NlAJvFa+a51YF21iYx9LxuQZCJGxEekC+ZpUNil565a8dbN+a0ePWpH9R8
X+Ng2Gvf1n8cYWD6buWwc40K+A/GtX81llRjK1d4EjfWGH4pIfpNWoXBuXZFn4xO8UNUKQm39IfE
5bqg/LYIUWB2wYvdGf666Uy8KUq0bWItIMZOHT3cAqf2trPwaeTin5E3f1WbkemgTZ2QOVp+ZC7K
T8709jKqrN/7NdUDgWN496Kv+b2aFSWL2+p+I8aOLAO7Jjl1cmbiyEdjGxq+3PlzC1wiyu9ce/Ol
siX6kDSPgr3f0TA5F+50NJRNxCLzGTWgLfP11KAlLLyVsg7QdS1eGbLFtZJm/dYZBlrF0kciNiDb
LYwlSzxFqk1P+UpXfvnRQHmKaJ+ryitjNaQntQCUzLcnoLcrik2iP6P1GRhvNHGTcaDRHa+upjQl
wKBXL3Ars9f98dPh6NGn0gUg+JlEq+en/rgTzvI60EM0yO4wlfOb6iK5my34lEmn/kcwi+7Oqhv6
NJqufzY4iP7URkO2UZu+4jgkp0X0JV5h6bzYBT/RmsvgKnSWH6qoXZ9Gb60O7Zgbr2nopBtarbJN
X6PVpNrZOLOpR+cudMt9jT10Sxv2p9WvLwWFU5SFLkmUWVGCkGUXNrd5pNQPRpMe57Xa+wplfe0U
fxkpTqlh/zjZ9DabLFL+8JwX7dPQEizLnLMd6oEz6CPjPxD1YHBTx+8/O3hghNk/NXUU5/38pw2t
7yaPHrsatC20qFBM86TN3Gtp8lOv/wDmrqUVPeSrTty+STgKk85oCFL3vd+yHOPK/SoqlbRct6NH
SbRrvgr3u6S5Wa/VE/BBnIbvaxR8BM38Xfa0qYZUvwp7p+BD0o7DEyK7zR4XJELp/FHm3Mtt8aQ7
+cHAuHWVSVqSu2wCupDD9KFOz10vYsP7unFOmX0ceMDs6GHoPymQuZMGCoJmo+trFiybXP46gsQw
Bm3E5/6hAzdT5KBFwclIfyp04w1tVF6LHdSYdt2i9lI5z0xWD4xqd92YOTiOSCgx8wur0+dqaui6
YPxT1cZuuGm+/AaqR/R3S2+8VqK4Lsr6agLKrbT7RtUZP2AvsFBF96Vj7wxWomysvoqW4m1MbfXe
I5w3tiNSBHPjCkvzNIYLRTcL5zjGNtstWPglTIqw4X+sS2hlb3jDPrtyjFh71blEM6GH6C3s3Ae1
omSmnGbejBHBNjM5MxRAfOXaRrAUfcxVtR05s+ARNp1VHIvJj8fQjlNk3rLmYaMXeapfCtkep56q
rv4sZ6Lrxk8/f24ssl7VwGZyNTWWegTzsCALbeyip8/E2bnFR4Wc04hasktaG4SAxLGauXYhQ67D
eWEGfx2n3wnDZRu8Cw2yB6rhkPcpn9YzdVlx2syYLKJNFsHvsfMR4+qT/+J/tYNIZrAMuLSEIP9N
ZrTxQO1Mj7i1bK/1gnHfRam9dCJW1W/DDAJMc566jCXUOMnJ2pk0E3TO86z4Jp1rz/xRqW+tdr18
mYJ3SUvLVD2DHJ9VT8Od/W+w82fL7D5stH6bXJCNxPhTqXabGugPUdo7KH5Lb4opaGru23BK0gpW
cB3eHAiubq6aQyWNAo7LJYWBHQIB/Y+6lbr1XQBpNxFYKIejUbZPs30A/NoOOtra88jHudKgPe01
m+qqvfvVeTMif4hT9wj7lmgiRyimowerunS5QexTzffOnbUWcrv436tFElNuPcuFNM7yZdVELo3j
QUS/MzXQVgWUP+s2ljOdCLdi7AjcqVkPZklcL+Y9QSZmijP5ye/T+dXn3uZvUdvMui8xkk8UmC4l
w27Y26RSWETZG2DY54IRpnbke5XuPEc+WTPtzCNpmplNQzP2zmHatv7frPm1hmHHbJ4oHAyeibR6
KB8qfbQWe+/r5eDSGTWRCU6ZTiEDjN1cbSTwVkv9tGTZ1gqJ4egnazPp4s61ySsciXVtb1s3VcXr
nG/tilapCkvDaG00p0lbNNu5q0j2ae3HbqI8gu0A1ePebHuT5m/3V0bweZ7BKEwEmtM+Tb2/pZsF
xbU3ssdzP+Rcv7w4Rebu2Dg5IXAocIC4dn8UAEebbBx+AZgguLM7ryCvKf8Q8/S9qDyJcnkZ8mg7
9nc17YVMZLE/W7vccd6cBoqEMFx7WrdZgJNHZk++STqHJOsVN6Ys1ItgW4lXuzU3lXJu88aPMh5H
sIvaLemRtsjCUiRHtBgn8yXEHum0u9mWJ07ZPT/ypkudx3J5kbo+dkWDQ2jC3iJidyQgV6y73ILm
xxNhmHjdES0NcryaMoiLFd5zGI5OCDlf+1QZ1/2NPv3SmHaLztz1eDhASvJ4nInJtQuervm+1OGu
bf2LzFHMVlCbAdTv6k7nkG8RdfCpS/0Tg/8ugslmiDl4pvOA5jV2uZIccz9pLiN6Tm7VjlGk003Q
kS8ryaJh4Ixbs90hcKox61Dn59X0y39awrpEisQWWHTXcO/CYrjvsIo6skiMVZ2NdNmOCw/q0pNz
WUu+8fTGpFvTLlfhW1Q/54hoRSW385xuzZoQD6dhjsfZZw5bZ7jd3bBDlfMia4FGDFGIEV3LhtnN
r7dEFOzSKfpxB9J3hks4EaVnnWYMH3TRA7vW+1kEMaVlM0y0zt8qk4/DYap1vv3wUSEbdg652+1K
HAyj82/x9p6J1Fg8T5lzXvlgHWntV4PnOXym7hvPzVGMD31jbdvg2pUPXf8Y4bjIhBv35NqS10sP
IAI/gGw5PfXtzzS/Wthh+ro9VdNHHz1kBNgC4GwN/9xDTvG9UHEvYycj6WjIMCphZuTjI/4izljY
QsOEfSLMMhz+ic49oNk7QxWg5hjuKC4/zV1x6nkIpE1YIZo2aLFH3LXPxTLSR8AQ0hcnYvVjjuOt
zuTNa7ud+SOO2E9ZibElvDebZV92I/NXsM8jecB1mxQlZ0FRXzJVnSk3vJNWQ/pL/j1x4IvFTYJp
VRsVlXyRk/ye6uBadMubi2qZz4JDqc/fV26QQgBxWH6/M0P9FI3rrtDZIVJvzRi+TyRmxO0SPCIQ
fqE3+i73+JNzPhHOM+AU1g7eMUvXvBVvIVaxwNIH2jpmPp5nerrQBdmnRa73pkh/RyPCmOBpfv0h
HsxPkinuRNT9swxlcfd1hLuxQ0U23jjfuD1M953LFbrYF8MlQ1sOZ5RDjx3bmKAs2l2qxPWqQ5WO
RzFjjlzIibG5MPSk30uj+iPLDLDC3AIjvI8mVdgeMaTmSkLVwBUxoC9AILK15ozyve8yRTdQdyxJ
H0wtO/Sam7Q2QEjdIQmt8a4Q9d0kNcsQpnWbysQUOH2DwjCP+UsPHk+PPZN1Fhbb0ERFrnfl5L4g
pXnOvG/phkDE/nEYp31jO4iwBuaYubgGhfW6ujQmedabE8zkOZMMUoXZV8g3atPkWnXOWRCHGtGa
ybb9IEfc9WHNRKHqJzvQWOks1DF5hM5aBCUbPRIsFFpbWxWnMrNe2bb6zVDsBwLhNKQmWzvrWZPJ
I7W/n4VrX7JlTNR40g6QrJcXTLoYjsTH2rByLbnJAM6r1HPputN18sR7ow1uEa3f69T5jjKI6sJ6
KmY84GP/LGmFMAhVUTOBj7TEvbqlwArZ9JQKZ/4X+OiHaN2XqrI/Mk3F8OgC+nPiIEV/tXz/Z6DC
ggSFJPXIYh2B2tfufqHhsYvc85DPD3zyewt9t4n+yLVxNUEt+CwrhBJciiogVLBfPw2+J1MQgh3Z
5ByOu5HgFD11+3xEOiQ/NBertJ1DURWPkVVJuhXzY1pAZdmkvgxZdpkiP+kr5Pe2avXRJr8EaKzx
r86A3RD+qXt1pfVVTOpiFOWlz63zit+/aPqEzyWpDcQtZJuuatu0W+kf6gwSShP5jvymncrP2fQe
vPoLQT8KexzQ83InVyLqc5thgZCxojlnVKIWZPL5L9yLCZkE94ECPq8i9C6ImfLq3MwXkavrEPJM
y3VPyAEYMDny+sYLKVT24Y7bnS1OPmbhT4sjgsq5JGvdh7Yc7guDyly2kh4rA7zPVgfLZXGzuzkQ
DKsOr/kYIIs1CHkLxB3VsUnjkxEriXlNx0s3zqei9xjb9c7HvuY4oDTLNzkDlyjsnxcjfWGLjldT
XViwwceiRJsLCCjodoEylvpDLsw4p1Jq9IYHY6qPZj1uRWO+rGtxFJn+FcEpMNJtO5RbwwgRMBNR
nkfxMhKvUapXEdKHIsBpYm03/0ha2HpT+x6NRHOL6VSStFcjol2H6lTMzm+nlr3D1WKTFGVghC0g
1XyOixGFXjMzF05EdM5ok5yj2xEtFuAUnMu4cTrmDsbqIN2Hs/wM2v5M7RqKDHJPC0yVf7Q3bGv5
D8YmodHqNPrDo4OswuxksiCSWtJ837LVFwHq5Lm+WDamV1aoyaoP43qWJa6YsYzNkKC1xd+V3XBP
b8+hrMKkLwdk3GkSrMvfwXGPN+DTaj6C8iOPmLItWgkcJ+7NByF3S94wxRHOzQafRu9Rvk8nxJIt
uYeNt2uBzRce+anImSmnU7UygId/Qypbg1I9aq4ICy127iKhrKNd5eEMAb34FFO0TUd+caJOWTAJ
GdiYafOQWunFCVA2RludW5uRn9tcu33rEfym6jtwlos/efcTf0uEgaMzKdvB7ptW6qQwC6Ylhaqj
sZ+XaNtiBvcmBqwWB+GA7HFB+Layfw+Vu7OzYtoN7kgmsfk7Fmbcspk1PRq8EuRzrHfmQBp2SWx7
h34sghMVGEzsdctjc8Q0Eq6PJdn4BANUfwAdGZCvViDi0b3kwYF1h3XxKMFiF/fQjeeWSdAHEg/7
2IwkfZRtkktCJiMU2UsUA8OpjlBRmV3bcW9kTBpFGZfLkQgmKNkO7dtvgYS/GonpI0nEkozrPOVT
1cRmBQJM626DbNAe3pX6qrp/CgA0U5xxJlJU96WNysSIUOBAPTU9mZTu3Wo7SbOAwOAX0Fw1dvad
RX/M6ifyfg1vX3L0B+A9bm/cF3V5CMXRa7bWgF5yILpEyvbaC3c3hP8wHWEUtTZmfwAzOcMV3q0R
vn8TGZ4uri4+Xb/ehZIupiw8pxE5tVYUq7Yi8BYCAMQrHvrlg2SKbVvIY22Cuxablbu0Wn/QP6LP
xCcFewoRmyjnB7z9te9B5M1tgQ90ZkjoshStb7bzbPBNEW1WX9+N0Xs3waWjIwjmdzlAdUimezoh
looDxeNzHO/s4BFQWMiv1K6PtZ4PkAWbqiUdx1cXXFr7rvITLyVsU6cniRBRNuZdJYs9dqRdTxoO
ssNNKdxTVVqbeeRRZEtQFlypV28D203ygalKc5tP0clz0mOpSCYvcPum09ZYgwfH7bdyEacF5EsM
5W5xqv0Q3PQPyfj/r31HO3Bye6et5r307bPw/uTsBF1vcyJcRrlX0MtKjnfBAu5q0vG2CUPvWlbB
W5HZ6UYAXDW6b+4gaj+FgV+jVdmndtuXesF2n039l0P/8KZuvSYu1NptzCk4hEQtTIqoicI7m6h5
E9Zdcv66vuaVbXFtYHvYexa99/T1MEr3T7quu7PftMWOpM/ymxI9Vu+IRcfrzC/LI781FHeZvYoY
vpa4PFJ3krWq7u01+OIEicUkT4NDTakZLkRkT3JNWkQYV0ep9a7IR2Kv56hhOtRW3Fgs8gxLyLyd
tLRPkXCfJz+7z+fsD01wLg4TBQZrL14bVxYXjj36bdxaRXpgG+xf0rnPgz3ZOzk1cbbbEhLriMg7
Wq1Bo7MyXGp0bLk6zyJf/dfVbP1/Gvua8rm6xESiQ0p8heV8TXA1XYBm2eCRyhjfqZgrD2u1HgFX
3iIkLIe5in4jAbqZKY4uN5kb0OnQsR5NTcpG13x27IhCp495viTUqW4W03+c7ZbLWp/ctQOFZ1aY
M2SvaMTXRp6tqD4WISLsvhh2qeRw6szuAbfetg/XF6tYaACtjsZY/+TS/Ylk/+OP0c4fh0uh8rPT
3eDk6W9X/erFZUond6AqcOkbZI0TnvRkshJUYbtbLRfPZLqDamZzzBIkMLvM/p5K9/YFHkt3RrdX
vcv+EwnKJR2y8zyihO5sWGR9Ny/VT7bKRzi8G2ppvAGT7NJIEvaN71PnHl7zySRJDWjNMcU+b8m8
zMZ7MyPaxF/QSWMMNAJEid7wban+0KU41z2kSMjTtYdiHgVlcPPTC2I2OBvqCTiocw5R6LwDj2ZJ
I9Q7ooASTofpdPEnsDvDm9Ald7xtKX53E7HHxmhwF6GUTyIeEy/KjTjKZJLz/yiayHzfiGcMQ0uP
gh6N8MFQywkaOp5Dl/N32HcWiUnhh52W27HIn3xXbCnujMuagO7J2a0DP239O1D9rg2mLf6VPcg9
pCq/ZchxFV0MR+xWTSRWWieOR+WRcq8oDeJixjXV0pVkg4/b7v/q95sYPIfvTZnDvY4EzLp6tHrr
UOYECBpVMuXksEzfqyDNfZHQbis9IgUIU5ZxR+eW5L/SHDzekmn1DhRCHiORn22z+QQ8fQiLPG4U
YGEHmzSWQK7epSnIxEjhUofWiV1uc8dvOI38XWHrfTqiTTciKGw6PkrjWGQvfFjb3DIvJGxtPFHd
WQLeJa/9X2BoUCBj+OvjbK8LtJH19LjqTB9zBQnJrf40V/2OS+kPMMgpsiWJt1H4InkZgQW8VzNX
8JKszBJDQan/Fm62Q2QB3uaBLtjGblwsapqCMknZC/ZTmCMukS4eeK7KzoMoKG7/cxWffFnAKxFB
gUg6EqecNqu0vMc+AJ2ozMICvU6/15YzMYULo2W1unE2cTgQR9ys5yXT4yHsw+Y5CibjoOCh2gV/
8UgbU2U9DIEX3eW6JpPg9gc6AJhAIBsdfclYwMaSmBaUDlKh18nJEchaNL6Mcmuv/yoeKjVCj6YG
iEPp/3GBsxIjBfOLmpSyjdx7GwLreVrK7z6FmSvWLRGKDxZcLja4ve9lA2CTs+oqjsJRJIYzO8lk
Ou4Wg29BRmtd6wdXkUkWBTOTvmt/zFDiybTiyFui7ozco36z24looMxlOwlyVPCsXe68K+1VzBS2
Dw7ZZuaUHm1z0degLbKTjnR7DPouPZedz2fjAMDVmmMsNZ4EpH1SDE63X9T8qpqyxl7igOGmTQoT
QTRZbKUcus4sxo0l8p/Z8/Qhq8W7sNP06Kl5SuapY/7M3MvqpNRDrXRoLlhNOBXr52xIyTPPewqk
llwc+zS14kHUZJsphdwss+RX4CwW1ph0+YpuNqFRz6iqMvFvtAXHON+143fdXsye89hhIr2qerZi
wxl/rQrFyxohwvUaidc46gOMjAaKOGc2X9ulpQGo9X+XgUl34EVIJs8R73yzyyM/Mn0aU5FdLLci
n81Ge22U3R8IM2Qh2cgkAaJNNUk/mqe278AcbQ1Rj7ym3RZ9bd+r0lGXdS1vLSJFIEGAOsLEVQhI
Vtr04zAY7oqq/fXSVG5rKyMuJh3/Zq1CzF0H6lWyPHpFtl7NAKlSQrtemLQpe9aQYYzfGIK2eLt0
CN9A0XQfSOdq+mwQallZ4MwweAonJmY01newad3OQAL+ZYV4Q73qTFgB3WtN5sonptZxayjkS4UY
n5EZ0A5il9Q5mZjq6/K2bRlLB7pjidfMy33C5ovoqsOar2R2S0JXlnGTqtt0F+SfMsqDszH44rn2
VkTpaLFP8xqM5s5QI6ngWIfQYkL/bNjbKFJTUXtZW8cjF8ofxKcMsmck3oRbQQCovdf50Quo/jv0
kLGrh5rKOOU2WyTt7kMp15pEgW7deiMVw2PBpK8GImyyuVHg1oGLbDEF0wzpigq4ovj6PGuLKiMv
i40ni/WRkWXGVeurqbrzBr3YaBjrpd1ZReO8+mKdnPMAb9U/WGU0dscF4BWVRdG3iMVce01DSljS
/majM2dUKwmQsaArhUfAxP7S+MP3JMGXiNU2pnwl7MdGSvJm1EpnJBhpM3rr0fOUr8vaK/dk2hV6
2c005bySoZMjF4AQn5nARTHY+OBLMyecYIpyUl+QUYQWltKUNxdFF/kMnblU7iUYW8Vx6TjVuENa
MoYPerUl1RHCHRCx1C7naBXMs97WRlSeOfWHkSpefwkPSEw5h+yxT7v3zuh66sBw9ukTqhPZ7Rqz
IYvWtHrv3JoC54LtmEaci7n7rpGL8OcAC/zOQfXQhqX9hGq9Q5rPnoWQDjtSS8SB63jZfR/5xEqE
+VqQDcVA15crSx3O2LjJOvPZRCu2qb2GCG+zM4s/2S0CgCGoOQWumDbDwCWXNh5R6j3nellAMy6u
DHe6xrfk86nR752SuMAToNxdI9ryBlaqneGQdFPVK4NZxbJPH6x9tsMVUJ4oCsa6roGxv10XzNH2
dQ0FtJywYegHp/oNcjKsaEh1Epx1Q811Nwn47nD5N2prIh6sGYangZn3MexrxluZLaclBMdsK0OC
Hhit9V6ZTX60HJJfOh5d4t6GpnC3a0gQl1VNOkFhRkMfJ06zJcIyp/aQBz5NGO4Cc+PU7I0lC+Dr
WJJ4IxC9Mpc0JPJULJBBsRIEkeZt3KH9i8GH/y4taQp4rt2XVPr1dSUn2O4Kb+s5yLfqmqEAFTKm
AZOrxm9morfmooO07OqnKbBuFu/5pLOe8r0KgbKbY/ea6vk78kGMPL9q8LQhTs4ks1KeOtaDcGlt
zgzbvYimIyGeU/Ng0tPMcLVOO7o039Bm+J+ZQy5UKAbQX86iBF7LAZrMxFU7qcNYjeppzu013OYd
Eq6u8d8qiYkOLVHxUUeSKPuxeRnZSjZeyoJR+Pxw06T+jrjmXwwJ+hwO6Uubd9XVEERuRciQeKsr
ay53oKfikC/gqNLCeCcDHKzM6JNZnlxLlRBM7Qq3l9WPCHl9L1nMyPpNCTPZt2C+0kEu2umU8qjI
o6Ovpk93U6XIrxEqpO+DMIpnHsa9t9zuuoFskibHrV220dfsLi9+y7VhtcVywl5b75SQRCql+scQ
qR2vKUiCclwi3kZNuH6EWszz+MazIQ+33Luo3HK3PPa6WD/S2q5IbkU087Z4Qxb3uefsK7jxxKmA
7Va87kv1Fiq73EpreR3DmSqWtnCrGN8BSS1RSeRq/j452dlXTJVTq7rYtdOPtBkpUlLWp9M6r65b
VzEuYQBgdAhDKf92cCvx7OXzttXuoxZiPvZN7n5jzOoOfSrCnwDFMSmjmCHPhg5ehimffk3MAORF
9QTHqpZ8rSwS8lKFUMbCHhFHrJ1er2UKNtXNqbdfU/83KDsaRFfTh80fh1g5lfuW1YM4Ohmeo9CZ
8BWYoxkQOjoUf9FkfQl2OBCGMB9+bdHN90uhq0NKYMquNw2bgmL3GTMsKx7yZVnu2h4NHRpuMVME
BVUYh/5kvdm5R2WWtYI6WkhPEsP3YPFJqOEXHq3B2+LrD0lZMQOWX27atzzLpuw4ZzOPZeln8gNM
rDlYYTXf2NJruPh/dYUO284m95ouC5BQi9nWSkPWEbSkRGb5xExAsIX5Y20UZG6t2CLuymHFRd3Y
RCmUUBf70PKoVQpy0z6G/khGQtgIsvwbB1ZCXeU68fllw1NLxfT7uuqAFc3q2SpXY/weBgvDlNvK
8+DO6tG1BgLX6kbvnR7dwWLX8uSbKeHXXalxh/MOp4acYll7iBdC46+hB+LWVF3HuN8u1rrobZi7
94MJT5O5KsIpOpDHvZRy14wWHl+0sxYre/MzgSds0BRe1jG1GI41zbCBohQqpa3PB6dgFkd4zzFF
s/T4Y6T+g5LhmiylYGbLc//gdOolLygbWOr+pZIN9thWoVZau4VdwcAQhifgfV1SYLW+0b9p08Cg
t16W1AQEEX6eRWQj9zeYeTG/x4HHVwpjZAOdf12WikMXOl/cEt6VNZ4+nNzVZ2ugbQcVUnNIFULZ
2JNVk+14NesTaigWPhXSRCBNAA4LCNexmFsDNo3EnW4zc85e1E6FkTijV2yUsK1j2iN3x7oLvVIU
rvuKgZzFZPYLiv2yhQagEeypAf7lwHMwDqAH08i1Pxbyd6HeQyI7wEgM2JMC/PBQGZ1/b6zoXDYF
cpi/MBrvWg8VwpgSLH7pETovOXb4phWol3i3Wv9nKQJa+UwX8TFn0nO9+netdEzssU5GUWAZBb+i
dYqncTHh7h0M+zNOkJNy+gqCghslMOTAqWGX8WpZv2NdeTgZPCex23VNhgGUCpCIgu85ld96Gvlp
3Bb9oQ5bE5ZsMcWDXwDGWGN3HxYpgT96xJOwhDziKo+QUUhldM96HNUbSDkBmkyxsbtEc6zSFFUP
Mdbs9Nbs3PeSLNQRAV5bFu1RTBka58m2/3nUP1P1heqfyL9U3Pu8VM/KUKCtIzhFr4YvmTM6OGZ3
6cmGzm39ahnFa5Eq99MIVPqTBzbSWGEZGEdSlyLgWsvD4nbsKk0+0jWqQXLxWuEOt5XX76opMo56
LggYcNruUgcTxUMESftxndovYzAN2/9IO9Mdt5FlWz8RAc7DX4kaq8p2uVy223+Itt1NUpzn4env
l9Vn3y2ldES7zwY2uoECOhTJzMjIiBVrFZ62tcbgj9K2XpT59DelNjxqzee5dH9UDRdNOHygZJ5s
6dPq8M1R8OMspjOIiCJS4588ogWKvWiA+zm8Dr/TXjO+NUWkvTphkbyHPwyIvAELo1u64aadAsYP
h9D6UlZNcKgrhSd7H0Sfy1aFu8YDbmM8OukpUQkyZr8vGFJn3ERhtjrhnQMUelA886PeCJy/HiYH
fhAP/cktTXN1Nkj3CxOMoJAZojVcuHvgJPZMFUqfc8KdwPB6x9ScdBO3yCGiq5oOIKCof1Qt5L3t
u2RG2zNEow6+/8Y56N5vjlBe/QAx8XvG+FO2zJVbow1x5bohUkHDC9kEAlTqNlxTY39CXOX/6rNQ
Az8zmbdqUtrMyKAmUx/ybb+3VReVuBkFFtSlYPhs9H9GNyHUu60wrkEpIk8CugxUW4ZtarqHbsal
SQbcI70cWWakP1EuhAdz+BuqbyhQw/UMEBLISeczG9wt+Xpt2LMNC5ZnW4VS3xIEKee+ThNc7JON
YYgej+GfQtIzOHhCwFrd5pvpgapd6C9aFTRNl4OPl1YFvdPZCqtqqzh2FMZ81GGDJuiqtg7ZLkb3
rvDt4vALgli3DNoMWhowROn889KgE7ewPqVK4A+I7WUagAvL/92ToqmWA2jV1pmQZ0Re8qlUbbdo
cy/wKTR8pG6GLiCMFCsgSuClFBQ6F+yJLXGxhpoHOQ0+MVOvC5bBS5fGWMmdnjFEWDtbhEq9bfYc
HpV35gE0sf3eQy5teOipREKh6T0u2Ban/p5tMXN69v08r0pDGsCBD6sysqnUM99T8k1ewx3kMwME
y+iTRseOEefw+4Jp4daVaZOQY5ocfNeUTsqoWVMbVFPgpwfvK7LzOxXKV0SsYKneqtlvHw+xyGfW
pFCQQgCQRDnWfONFKA6g15UghUjdj5Ykkuz5Rt1bhwUXr87kpVF5LFg/UYyo4N4ToqEbiBmpSlL+
JI9aiaE0BwVVbV1suW9B7CyYvppIFqYtcgyCAsRHjuTvyaw0peZ+YlOpaOVsp88RQmjoY/qa/QCt
AcrXzsLBEf9J+YPaKtxMQmCItRY/6WwvAdPoJkDZqFpCv97sKAJv9a25dxZWVRy/azOCns4Qh4XB
7QszSsj4XpyxqF2ivAtaHgdhTcMuo9G3FMyvohuLyJXw/01Jp6MKervJFRe6eHSWrS3Kdnv7UCE8
aW6Z5vWzf1gM/9fLQ7/10c7tid9ztoK2kxnjWOAasrfb5N2Iml8BkfYIvXK0FzqoFBweGuhCET6d
YO0l7QzDR17vA1pbCxvo1vE8/y3S18zygqphw9c8HaBY+0YvGs05bT0dIPndLNi6FYXObUlBPWHM
75TZrPN0dJ9Tb9d7Ow0dAJfLC5wjD9Gddpw3SDge3SXTt5bc0/ifqhJ/LVtysw6gnOtTlhwSZjAq
yX54KrfznizXh7RHZCbLEf/WDmZeS1zVqG55huSu51GGq0KDC4Z/82ev0HeB0zh7NYNXr2ACdsFJ
8d+TT8y5PelC45FraoFjoTpDKa2y4EjKkFI5/bj/FXVBcnDPjJRhNm6vhkrNUlqrYdP3qxOKnIhQ
/g27P9qtQgC3owW7yj4F00v0kWc/SViwdJne/J6EPBARIv6ZUtxL514pcoO1bTZZ8ZDRbj406B+6
L/TpKzhkihUD8Chx3/dd5gfh/vZUPuR/zMqRfmogSIw0wm2DHPObqvCH6Q+T+wyJgn2gLnl563Ce
m5Ni4Hzy7FM+YQ599h/mZtxr36BnXSPE+LJ4Qm7u1jPXpCAYZ4PTlRS+SYdyGK6z7emn0MJGjvix
htkeIA+wynYnJGzvL+qSYeMyGs5FWxQ8aYhAGhKEAbwraugHISOz0YKlW/HnfDmlIKBmehJ7AZYo
yR9zBkzrEOXanndRBHFXoy5kXTfOo8aOMSA2ciBwNiXHYkrUqsY0rA/H8TO8u2sn88KV5iwc+xvr
B++A5Yic0oP9UDr2YW6HcFXE3Cap89Ojqb866Yil9tFxMuaF6+LGsbuwJZ39QkmtVjNLbsoB8buT
pU/v2lExFq7+q++kw5NhOwaMjqaJlph0uE/QRjBlDeeG1+afRi1aq/rLMNIKDusDFYuFHOotDl8E
NMx5QtsQlUOezrbE6qK4OZIqLeZmkxGkynv0wAas6KfwmPPKnR0y8zfZTLG0TkepotME+2OwR45n
1w0qhKn69JdncHFRE9SVyLfrP6AOQOSpNCClawW7N2jHDmlAALj9RE9uhFdWpZ3IEL2u6z+YRd6l
ZQhNajgIbQxzfIV+pkWdJXS+3z9s1xHszVkHTi+PIW+YMS9PWzvV4PwC2yOCFZ9VlOEZDBhWNdLL
2bZpUWe9b+/qDEjmpE+JloBNZkwL2Ek03xujncIgL1nrgpnrlEoXRw1GMnoZqFfK2SJVHntwmsDz
YTRZoyKUf5r+BG20r3YnHWVcoeI8kWgwXMQDvXhPXWZ6E7q+7612vXP5GfTCHQQ2wTM4UsCeptyC
DEd0vH+cPlnbcksbxzfeKVQqT2sbsW7dR8wNxPh39R+O2f81qbzxYTWIAeEUpuyDxJ68AgX1PssG
6M+HDXZcxNRUXxAqRwp42tcINfwuVxZ1JiiaVM10TB2SAPilL3dSOc9TZ5gsebMxuCiirXV6rtDe
5R1L34Jq/3ZhccUNdHlOLw1KeynPG4V645vBAcHbeGOUqOECKfRRGQaisLCnrrcu5kAcky0yjUgo
uvQPKn1nGNOOsDCA+o/ULvlc2nH3zSvihUO5ZEn8/ew9AGsqNMwnLoqyeA/3ke8N8VrNkoXbTyyP
tHxwSTggOC0N6UZB9n1uJVXrKNSyIUC0OX+aAmhlakRb+oZRETAkgDun+XPRxd6PKYnM4/1vJ9ZK
tk1ohbRL0yHt9yQPmYmi7OlRzkksczg6jMohkTAsbJAby0iW/V8j0kVY2H1ZWxGqi6cW/VcvBQnY
p9+Nyl34XNpNbwihglbdguxKujCSSR3Hkv4OrzeFN3a8dnhKeOvGR8oFERH6qr/wmrjOu3XS3DOr
UmwZQfkNdodVNJPWwc7whycLEZPXBuFZe1fsHJTLdaAsoN829OTVL57/+xczYHMKjzD8e/SRVelI
9CpdMPg8OBI0yVcFfF7wH2QfaOOcAMGN1WOqatXCtr3xVS9sSlsntCC5GgLchtDpW1R+jtUvQWG8
v78/tatHjX7pmbR3TjnUYHnCMzhVkGj02qcgaXeDrRzjsnnqBnPrdtPXPOTWT7uFR4WIk9LZwEGT
i94g1FC1vzyXYGC8HPwSfBMWvcOBydWtlpGJ9CbTcnWrW34Vt/N6Krt2dd9r4ZRsmQcUUc6jDnpF
Zu2qSgzFCgcmd09bY7TeAeT6yJPjEDnq7l+YQp/AgL9d5YKWNq8bZ9Bt6UylDkzrrfps/hlD436k
7QZ81eiWnsLXnhmqzp1kiRKVgTTj5ZpaedepBdAzPwOu0Z9Gc+sNIMQUlbFJYMjdgndvGenlSpKQ
aTSMhb62572lJ2cR3EqcJgO0SrkakTqTCiA4EtcvwQb8J+WgHXQA1rQdvgfvll5Qb6Vq2bwJabqq
U8WyKJdfutuEUNuXWihCw7gV5SSve0kRDKxRih+Dx/CnsW6fwu2i3esbmdo8kgy2CjOjY8hiN1rb
lG4UCLtkXSg+0q1mennd+aKK4xSPixUksU1kR88NSmfFmCc7Lss3R11qR0DZwNrw/La35a7sN/f3
rL7knhQUQpROEGrhYcAwFovawOd2UKBoRWwPHNTG24lInz/N5aoaT6t8Z6G6uAKBP/ebxaW+vnMu
l1ra0doI0DBWmEtqfSBtx9EHbwa+nxrhsGUQKFoB+/bv+2/ctKmrBnSonkanV1ptxjGAjoWE3mFt
HkGCqDQuBNf81on8GuID9CCnNR128Cvv4iNQzZ2S8+GDF6DN+/SYM7TJ3Pi63UxgmNbqLzRVxC+Q
94Oj6sg/cSXRFJM2/ggDoD4lTuAraW/062puVKQi6UWgSQfIu1xYkdvmuIQBAWo8ocSCnR1zMgI9
nrOAGgnEhLARr2bru82gy/1110RhQPbKNQyTg2x79BildYeCFsxb4or8Qut2ZkaP78TjBaak+lnU
9JdLlYsmpa0OjVCqmSEmm6O7Q7NVWEQXc81836+lM4sWpQ0NuYx+ag1CJhyjGwWJ2ei522U78YJI
p9eqJYVa2tA3bgUeLSYFBW5ZCF3kdW1Hc1JS9katRlG3sUsX+qjOMEoQQanbhtQbmIpZ+Jo3DtGF
UWllFZh9iqkhZFnjX4r7UgMyv79drvN6KG/PvJIWUgejA9MQn84JXPDsP2f7XZ9435grWJ+gjlIA
w5eDsblvVLsRiQ1oxVGJR9SdKo10oU/xlLQu9Wb2qPcDBesj5CkQXK8TH9zkwrG78aw2LoyJQH12
7tBinOAFIBCJJgWYCQbQ1eSBlHDt7Ao/q46GvTa3Bc2u9HXRuPiPS6eRBUZ3RKNtq8FAfGmc90MR
QAcR+MwqAwfaNzuGvD+1f5tb5kyXm4lL5qSqYQ/9Tw3nGgFs1fvlB+Oh37eoJWob5FrXi3X0JWtS
RNOVHMoqINeEeEZvH0XzknrlO4dudPptsXx+I7BdLKV0AN0gdsbWeFvK8qD5sHvvzIPxBH/IJtsO
++z7wiZd8k46e3PDxZZNrGX297CBbnIN30jk64fpa/GhfdX++D+ak05iBwUMtWDcE9fkfICPBHVl
/UXZpZvu++K+lAMLh47ekm6ZondpUKC43JcQxMJrGDOxjIjLKoA3lmEj0DbeBrgnMtC6f9ownbZb
8FH8V89Pg2xVunFR6YvHNsIqw3Z77XuyQ235fUuBZNwrayZ9fNpOK6aSv7f1YjtEjt9vtiGlNXmq
eC538KXHtT6ZPXxsru+8B2kGeTMzBiswrRtl86P8m4YTOCt/elhcaTnCynbFNjsLP0bWZZYK1RHo
iXk7+9kGduX6fffR2COCvYNMh1sZAhcQpOoqGhF9vr/m4lRISw5ChZINzzRXd+Wso2oUt5pzw/FH
jRHVXV61gJkjmEa1naoDs7tv7aqQiLcejydqG6a4JeWsLw96Bf5lAZp87DYoau/VD91WdLiiX9hP
Vzk2bRF6sqKoYHgWKZUU7jylzEcd9uy3cBfvjT1r2zwjodZ8y74xC8wUgLWBtxC+qwcXvq31+BqW
+2WI0/Vp4ndohHnE8gxoc6VvHJ2qyW2gjvLdXgGkV33qCm+heXL1THvz9cyG5CuIMWYkcmyIiimT
Tmg1rsVtYubbykd7fkurwGW4dHEHXb1PhWVdJMmkk7Dky1gnSLpjQCoWrMYAtaEfzSetdiumFszM
26e20c0ddF9DhO4cEgggGq2+A7zCuEfQjTZCkK4X2/o6jzsnfplVw44/KsySq0w4z7mPJo6aQ2Qz
Fyg8MQneutO6qfs6/u2DYFiUD+ngeyAwDbn72gJvtorOdfw0QjeofadDNRwW0eH+AbiOMpdW5CjD
pI/ezIHjgzmBTf3Zcr9ChvKQFh/v27k+1vQGqecB5vMsCoki6pxFFYCs7QSa1vbnEBUQ5tgFt435
7b6Rq9SJL0/y4hEv2d+0JCRvFG9AntVUTVKnkPCEgAjsRRubYdYVqkkfYXX4K4K5j5kLErfFV+v1
bXFpXTpVYMi7NA9m00dS/TNE1E9d/AOFMfNLlrSreBe90zbulwT89Bz9ZMzecT/fd//GGl94L524
okHExgrwPu+R8jbV/dCHe8h4179vxtJoHbroOWjITVx+SqrqWZx3isv0ob6dunpdwEuihEsFias3
k/iYlLQcamgETN2UPqY3zu0QGTHtpS2D2OV2fBDFFh5MH3/t+90Iihf2pM+XWG3TQrTu+SWcm23y
tWxe/8XCnTkkLZzCmF5Sgg/2w/SLXb9atCS1aXXfxuKqSTlumRhxXecYEcU5ihWoWvnexxnBOJKV
pF2HW5Ry/o1NV0RbR3wrXWzMs8ONWt1gmxWZJ5rknygJbqpd5M87JuG3+ireLubxtw6adWZPynRP
TLdGUBmL5xiv6fdGtobmR+Ty1Gb8eloZx+HR2PThGkT4YlXu5jY5My5+3JmzQYZaBtS74slS/K2u
RTcw3qjDKnlMPsx/LVcrluxJOaipRe3JYs7Sh5p67XrvXeX7/c93y4CtIzVgmaQkAIEvHUp7hpsV
2/X8DuHljpGY4vTnfQvXKSVlaYveKXVjLjL5Qo7yeYAzcfBA21jbZtfurR2U77vT7r6ZW9vi3Iz0
ZaZTVNGBh+2l0T5Zk7mx4VOPcv1oDAjLRUuZ481lO3NKWjaLSdYsaRw4p7bh3mGka6U1a9IbCrQ0
il77ZIdQykLovbWQIPEtkz4G6cpbneJs7004CEPUCIZw24L9F2hUGJYXF/JGVkzrQtXpJvBPB5bD
yy1hxxnlFZ3h3X7rHkWFP/LLB/cFuSyS0eTL/c92y5qp6kKXGZ4DRzOkDuMJcqEI3k52+M5AU/xF
wAjcx3Zjbq3mtd4tPsxvfDnQ2TZYJRBuFMakXKSKG2eYQgZV+62xTR9HHzVJWGRX0KNiE2FM9H8X
PpzYDJevGsNUxfsCzIbLoLjkolHPDNwnhecnDGm6afUI2fMaDfh1b1d+F6RIsin7+8t6y0vY6wnH
aMuCmZZuG2vUElp87E89gxqoeC2Cw30DV1UxLmiTc410nsuDnEzgcpekSXcKh/4kAHvqBuajaJt/
qfzqQKVo9pcO91UfWrYm+TOniDbMwpooFc18s9ZdiaLY9FU8wkuEWVeLWPdba3juofj72XkzUX2q
eh2bomCkU1LRO1/ZQJkGpH/+xlwy/Tx/YVWFH/JWMRzK7oaQ4LrKlIEUpEyq8d1ONX0mfZNvAz/Y
2u+ZwAP6AQHrgsEbPlrUVixqmyDDeJde+pj0ZKzoeTq+EapwyjFFu6l6JflNTARfj71oi64+5QzG
eS+thJFahJqBFaBnNoOOvbFJImVY2PM3XzNnVqQd2SlKypp6jn+CUR6imS56UCIGn81wPAYN/Dv3
v9WNhPvCKWlLetnsts0JpxI12Aan2Fdb531uxAsHbckraRdOUJe3msMbbXYTJEzgSVKaR3TEt32z
FBuXPJI2gxZYuRPomEpN+wOTnLUfV/U70+gXYv5tOzQmaI9T7ZEHu8YMDaacQSV/nhyfyWhe4ik0
040BW/T9bySuKuk48Y3+a0nKFavcAQkEZ5cfG/ZjPJsvTUyEb4OTBVey/dNotNf7Bm+E+guD0t2Z
2xkO9xgMi1NxdFWt/NYMJ+MLOzN9ymniQ9Wn9g/gV8eP9y3fXNSzioG8+1mXxpmoGIx18ALRxDqy
rc2c5H/cN3NzO56ZkXZ9HTldmwWYiR1aouiKTkGzgy5gPZ+0BaTKzdh0Zkra+ehyBW6B3rkPqdcK
UCyT4U/3nVlaM/H3swg/hbpTjTkWqhnmryY55qgVZ6d6ITDdNMOLmco1sFsaK5dmTmpVNFxesKGo
dr2eHK37VOkwSYhR8df7Ht1aMwPZWPChNrUvS/IIEGM+dF6E2puujT/6unYOkdbmCwjMW5vg3Ip0
rPS26XhkEvrAunyDRP/HBOUSdD8Vk8T9Qvy7tXjntqQTRR5M7qRjS2uhaFMmLifFKzNYVYj0/2Lx
wJaQZNP/YrL48juZEGiVmojok/J3HH50mK3/NwYoUKKqKSA70tfJT6UHRQoG0lg1j+6c1z/glyoX
CmG3VsyEKlOMb5BsWtJ2y7qgKkF6u74XdOu8/5yNH0AS/gtXRHWGnj1VSp4kl2uVRlFb9HnhgiQH
gGe/jOAf7i/WrU1mgbexXZBNTEVIkabLEFgKJhQPQ9iM1nU9/ID0yF2jgwm6WEEp6b65W1fFuTkp
2qQB6rzjjLmJabwnJIzrdygkxZvQrsNjipqjP4V2trCKt64Lci+LtjKIKkMelEXAaMzDcSYAFWWw
S+twWqepUvieaz3DRbMtW816tdMkXHD21tryNmBoHhCpZ9vS1/P6eHScCmep3hSgeiKwzPYIRyna
ad1DaKbqQgZ4a0+eGZRxpHllGqPb4Ggw2tNuzCvmAU1r2DPj0C4Ep1tryvNON0UZWPSyL3fmpOuT
TQmfNovT2ntYP+HmN6LuNXfy9EsIcZE/ehmykhMS0fe3kNgicrYBZIsNS+POuJrU8tqijvuevMY2
Ah2qTxtaR2htFvbMrY16ZkVuDTRzNYXQIjo+mEZkeLxxXFVd3O9QpYELYzidVh5Jzv/NNTmm5Kl6
so0Eo1Y7HNwh+lkF6Z/3V+/mFvnv6llSAtN4jTEOCt/tlJ6ybXnKUfvUe2XXJkiD3Td1c/ufmZJC
i5voQR4y9utD4b8buopuxMBxL4avHnJ+C9/r1kvZOv9gYtucZRmuNrYdGvSku0Vs/xlBRvtkEU8e
EP47PZXFbDzkqHIyaJMAvZsUcGZOWx4cTzEWunI39yc1OMvWqX248hiDOlC+zd6Iv2sz/GRPbXSM
LMTk/sXinlmRYksdzHajW6QggxarD9rgmJ/pCqGt2nrhphnm+NN9e7e9soGiQk8ktLEvl3ccclh2
Gy5Vy0veuyf10KXOv8hEbd4R/zEh5Tvws9f1KBKDcQg+QxWvrZk9nRb2yc1NSaYD8sYhJMtZYo36
1DDOrJsV694qnqrxo37q1IPrNXa9ih3bTBZeRzdPHOAwiD2oJwKNvly5Is3caIQ3wmeCoj5mM2Bh
K4159alVtjAgeDMo0wJkDJC2JsYuTXXw6sO/alFnaBV7U3XhCO1pOmxitGAOepoJzRZN30C+oyxs
j1utaAtY9H9My/Ey6FREGBFDBtTkIi7m52SSq2LX20cx/z0A12xHWoKu+7wEd7/5ReGlodqogqaS
4QWIUSjKLFKKMtemY1yfnG09IJlijlPzp9eckoUn4M2TQCZBH4ayLUiZy0V29BQd64TvqVJgycBs
6mP1b7aM6QDDUZmwIfm7NGHEQ+15PYuZMSDxV9kPyQ/Ujq3vM53HhS1z25v/mhJ/PwubhWGrqA5j
yjPtZztX0MCA5/V+7Lh5At7ajAInScS/tAFfVgaPBtsSOup6P6algt5RO7xntrFeCIs33YG1QqNP
xhy3JcUQ5o4qR224BbpWdfaQLg/rGen4heTnVgeQCTWXVgtzcdet9jwzEIKpSswc7V2yZ+5fWQU/
EZgzV4jPM7pdOwvf6eYast/o7Atciyc5VhfwV6hK7/i1PhofdQaP/cotjdVcBeHr/c8looScYOEa
+RVcXBbx/vJz1QXam7rKQ5qsCh4iL0mOp8h19+Y09u/RjA2RHq/6HTyw6mPqeEuZ1w2EgUn9kHYW
qGqLUr6UWppNbwGYjoEUFCvlBxDJ+tOwC8FkWU+Dj+Th1jQ3zL5uouMSecX17jEZebZV/g/HAofv
0nNtzhw4+3TNn0oT2lNIs0MDKsVpTvz7S3z9NZlvoBnIs47ZSpDml4Zm/ZTYNhMnfqdOQU/POCnd
FRJYQb8KldwdFszdWFLsidEy6CUdrgbpYqjnjGJtpel+7SfvzHW3g5l2XdFKi3fzrqNr7SF644e+
sr3v542+kxjk4HkJhoFUSE4bummEKnd0dOhkpvUEZPL03n2ctsYm3obbRVapm8t6Zk1aVtj53G5u
sWY+Kd0q+hDhY7j5YT0nO/RKv/K+/Td9PKYfQZzBOqeJF7q0tEmSVTNiliYYLLGoBQRI234txmTz
JzAi2W8HuHNzutzlMt2JNlaEOcV1nlpPOSrVwvG/kUlfmpDOXwOJHYgWTPTb/pHWCIzjDdMpYgSn
2wf8+8IeEV/lMt4AwoLAjgaJyWSsfBhMFAbohIa6r3LW4W7YwnW7jdMcbV/gj/DbO8q81g3n2Pf8
jjJ5zMzi78lB9EvVfzbAOzIvX9q315GAGCvCLVAnMDLyDJ0ZV7lhxQ08wk/dxgKzmK21d8aOtnPm
74f9UtP5xoVyaU/auZGNaDy00obvIk3n7oJdybRVvEYKAup6Deztv2lKCS40aldMhjBqJb/gByqW
EbwrwDKd/jCh1WEtYntvfFnYVGzBuEDzi/vkMswVg530k46QuP785O6Aa9F1rvfZ7h/8ef/6C7DL
Gz1MC5tMylM2Y9rak2yqtYlueKgwXbWh6/xRYKbHlfqChCdhjjnaQ/F9Yf+KbEzavxcWRVZ+lkKh
z6aNIXT4fvroHqcnAa9PDv/glqNNujOWzsuNvenBzwU6B1ZGrhDpfKp1otmRgT2meZCR30Dz8Na/
RCeE4ahyrS5Cw2/EVQitDCggHZN7SZ5YsMZmajNGsUk+HK3feM5Yj4hoalrwYJ3auFnIda6GZ00B
KiWcEhIEzlSOqSEQv1g9RUSEoxiPcA/xIdrXO+AzS2t569vRmoV3QOcJcUULSJMlTJ2ItXRQ150/
BM/xPn8fPFrPBsLbyUEgaBe77Es2pbM+jKaWR8JmD6qlDF/FFjUP2tHeFu+b8cPySdeu34XibQSw
H7A3jCRy/zlDRENzh1YDRWDV/lPzWfT254f0y7AVGVW9c47hzxqU/ZKv1xsHwzwhBLkbFVBV/P3s
aFCh6LrTUHIYW5BDq8zwanVj1UP7pThFVre+fxKvrJFQ8aY3uRUpI4Bsv7SmKm1VxfTAfdK7ZH1S
CmOfM8a61spRXdo4N2zZEISIRwZQWFcObZwIe3CbgDz0UCavdM42iC+tEOfdCXHq7yLUxMvzsVcB
VXB/nVmVPPTQhkP0RVh9FHO56gZJlCdnM2zLPYMLXBPJ+9Cv9veX9TqJk6xKKY6WwB7sTVjtjv9c
hsra2iSHX/RRl8PppTUZqpSmTejB366+zQALtsXiL+FhdTD3ysH5tODbwneUg2k0IkARQQcA/AT+
8I/xg/1X8yRAXyYUhN1L9bPcLTXArhMs4SHIeTHXzYC1TJxhqqfY8BJbZeTF2jJs8lH/KQ4iGeMO
3uH7Dt70z+M0sFPJst6uy/MTWLsOSABN9aOYDuUunZAFAZqvKqm9F2gqdXPf3vVmgWZJvKBc0eAD
vixurzOD7pxZqAkaRJj/YTRT/xDTHowU74P1uFAyvPJOMib+fmasKTsaWCnGTrm5baIUVYBon0RL
JabrC8kRnJFAKyEC4m1qi5B+ZqcbAqTpTyp2Dqh0Ow/jvoeEk0IJU+mH+wt4dbsLU47LlwKafY2c
i8p0cjo+EwqCA5KTXx3TXdgS19cBhM0GZQQCMhwDxMxLb1qFcB233vwGuZrhSPO1T0zK+Kmf7bqt
syvfxQhHbruXZVzxVQATpsmoydCYRmZS4dK0V7WqXkwKC1nY0b4T08Ca9qdhjNpBq8bX+0t5vTsu
jUkXbWUHSj6BaPOz3sWhEGXI2qhXU7f0za43PSealaTZIZhFmXK6dEuMRDDF5ogoMvr1B/WvyHc2
HdxQxmv7ugQgumENdCo3NhVeR6ACpUVM0mDqdZBDftGmn3LlAS2ivemV67B3/XhGF6/Y2OOhVEDr
1ado1dif76/rdTmBwhr+gn4QdZoraiirT6vJ6AkqgrEx3lvNi/qa/4F8nSBrQDL4EDxk+RMUo4iF
L23e6+sB21RF6RS44lEhOV/04Tz19owA7p/DBn3OvfFO1Je7Axeu/y9C9aU1aQuVRqUMTUxbOnjS
YN8qdsG+OFiCMHERePz22S7eEWJVzzyTXi6n2YhNhHdVst54X5Y+sxkPYwGT2oYACvW4PdjbTEHG
t9wjnLQ0FHhrV12Yl3ILBq+6dKhwVfvR+9Y2pnDvrKN3+lYQKy8urDgRV85SXGSEjI8IZufyxLiZ
PfeDi7O05Hb9QbwMTb94FGxqv7K4V2RHFBfA6lA4hNgY4gsZDZdxz7s2sydcS8bWC1b6n9v8gz74
oy9oMGNIL3rAXPNK9wcmHACzL++lmzuXgSkYwKBaB4xw6bJW1XaaqfwEfdc+Inq1M31A+m8OozG9
lKCKV+DlAjNL71B1I0aIMUjpnHi8ge3arOc3LG/4IHiVRXF6OCxn+WJnXJuiK6gCJ9ToD146Fmp2
VrkOMj9uYD5r3dD4BRNgRTYY68qyv8/6H8rpw/0QdMOkB+YGyIp42NB1ujQ5IeY+nOacW9IK9xlw
5cDcZfXpkOfJWq/sl2gYlh6lVxczWB8Dbjpq3zoDg/KwMJIunlMk5sQjSgwGqE+nbbIevrpwFOj7
6Ehu6t/38UaeeGlRbKizrMOKNL2G3mHyWw+agHwbbVtkF/z8s0im+mFpx1zdzW8O8siHnU6HJERa
U0LdWNBhmv6nkon40V9h53u07xAB8tNw3b8GG3X3uxxgpmRWKmf0PXMkPF0RB249NHEjRB4ouGt+
lKMJyhzzMc6MpdNxy1WuTojrKPiTgEs7dgw1lZJGPSGh56B5EyAYnoX1KiijvaLrSztHLNzl+QC8
z1yCSjrtMAQkfcepGoYGnZbJV0ZzXqeZNaxjsNwPKarQfl4lSLL3JhrZMTpq3iqdT8EfrpOrzwvb
STh19TN4h9MX9sjR5SGkAPWfChFAttMpP1RacNTTeG3U+VcvZrCr+Vs95RtjfpdEj21brBzo9b2j
m2krtI6WVkRE96ufAnKIyXCN4q9cezTbmvPrjJOvPuvmdq431s/80B/EEIzBDDDM8+ouO+h+dIQH
aamELtLbC+NUO98G38miBOmOnKyF3pw6iY3xt1Epj8flL9V5xGeV7LDapkshkiSJD8rfz44v1Ult
NFNiFDwfsOuN+wRGP2/3a5OV1xccTyEuN4e7zWbeXs6sg2hoUGBsRLwnL2KOImKUs1oVx/ZD+RJt
HXIkY+38xdV2ela/dOryVMXV/pJ+gZQrhUMYNWbLL3BfB87SM3Raa9i0DsNXxr6tZ4Tg4fRf+pjX
9V7JqpRImJmCmp3wGw54GLyanWPsy4f6wdiJj2rbRweatIWTdHWgJZtSqjRamaYbHTbV4/xo7P+Z
SFOO7eIc1fWSihcMTGhMjkAtIlcnDDdHnTSPVX8shx8oxB3MwP6QTL8NAuVVBpqZlqR45V7dpo1u
TmZeBLNf0VL5i85o+EcXmdEmCSt3p8RGszTVcZ1sCosEX6gC4ZiFl/nybESlZvVOyIMaJrRiJRos
UNs9WrtgdXpYzjZvLeO5Nel7aQm9yW5AAisfrVXetQc1A4ljLXllXJ/4S6+kh/WpVnnW6tgRg8HR
OvVFu0NMK4pGZPslQyHA2mXPzv7k19/7I7wqm/JYDntn+EQC8eltAorMM9j8tjYNg6Hn6+1Kd7uC
hltjWPwyZa+8F68mZ+PRTSd1+QUStdtflySJxja8xaiIXH7dDuHDECQDko/MUBZHtOHRSgngBKCG
f1i6y6/TJOHbmTXp6xoezxY9sskFt/bRor1Ubmi/rttdul60dfVskWxJX1jJPRBqFbbEt8o+dmTV
lW/sqsOJ7zY8LJZqFuzZ0neb2sEYSGJENc3e6W8MecVru/ee7W3iKx8WJ69v7mAor2HVpCELWuDy
y8XNaSymvFLh/tpicCM6S0mwr746OwMaZnNRb+amgxQnYZmkUXg1BqsmThgpcyneZeZRiHeoFhUE
hqQZcUyYEZ2X2Nmvb392y5lBabfY6MeSF2JQTMIa+2RXbxreRL9fpBE75cyOtFOSyTtlccpKIs+9
Ea+98aO9Ct4IzbzlG+nqtXdp7a2AeZZrjFHRJFOJNQ1t9qNQWSi/w2//VfWz7WK16/r6u3Dt7UCe
GYM/qG36EGPRwT6ie3loVzZFH32/VHe9enLhFT0dmINAdDFsIWUUWa2VuW5G1JkCN0OJvaGFdUpL
9MzvX+g39gR1eGRVSZt4/8ivSdtu47hxiVctOtZJiRwpPKSPVptF6zHvPpWD9VzYvCinbliAc9y4
mZAiNNn7KuJvzOpdnrcWEdKADhMck+rLqY9WbfWhiq3VffeWjEiHuo+d0JkQE/CDHCEg1/haqu2+
PblLsMVrFAPPY4FnAhpJwkvX79KbKIucPsgNURcUInbReii3VEKhFDHWYeUrh+njfc+usz8SFvEe
J5+Htkx3pB2i5kA4IOYWb1ahI2c9xMf+geFXtiPKXA/eh6VzLW9Jhkh4P4m2NHBqW5f7fnmgJeYo
Cg9N/n2OvHU1Zbv7Pt2yYKmocsOUgvSirCwEm3DgRCF6yYml2pk/1ahxrJWhcOrtfUNXBUfhC1Af
Rjioo5hXcLfO1BXVTmPxZNCPLRgTVi9qV6Kc6vyZHbRNuS6fllrCV5vkzaphkxyAC6HiKAXGk2X0
oXWiMDUN1byuvcB+HkfP2nd6+qFO26cUFdGVU07og9caR84uvg9R9OLY7bYI7aVHsRw4LZX3p0h8
LQGCQVTlcsvOoZGrRU8t3U7mdX4AowLhnWsMa+G/+rAEibn+uJfmxFE9C51a3jbq/Fa6H6tNFT5P
2pKS5NVDEI8AhwjWDBu/YGq6NDGMEFopKLb4UWSuwh4lV91d2/o2cLJ1bxdrxGZfT3p/aGt3bY7M
6UwfhfY2E6fxalIqCj3lypkCJMrVZyfNooegaBfi7RVa/O030iYUOBZEE1WRFZwtg2MUZtZm/MYA
XJBDDzRbQ4C8hwVzsy5R8lO/I/CxUHSQo6BsU/rSfReHSqkQBZ18VQXAECJla6Xtp/uHSgSc80e/
bEX6wIYRamkfC8+0Z5vkxXUORXVU09+cqcUMG4kKqCHo5cjXLhcwtuO+6Mm9fWcIH8xSezBtZf//
2PuO7chxbNtfuavnrEdv7rrdA9CEUYS8y5xwSUolCRAEHWi//m2qqm8rqFjJqnrT17PqTOURQJiD
c7apQEdd+VJzpr4YDm6nWZHbQbnmC55awvC849JTAy+Bkket/4DcRRm0k9sQ9IduinINMXpm/hAQ
49Jx3c91qtOBtb0hPbNU0BfQ70sp/GLYpyP1h7FbuRS/PFLmKfwcaXFZsWywhT2jRcybGZhKw/yB
biykud3DuqrM2rAWh16VqrnKGIIVdPJppZaEl91ONYtrOzeCXy/BLw+ieWSzfRMILmAg4Ww7nUMJ
CpmVKOkMgZubVtrW3aWPsx8PrAdf/x9jLQZGS1AUBEcstsNT72Z+6hkQ6xY36+JvZzbwLOuoY8nj
xID75+mwAEuTWlGiMtzrN3r9vcufEnftSjz3nT7HWKRKCQcXzjaYhsqO3ClP1hPUlb3bbt8HZsS2
5oU8egqpntYqSmeuhZOhLc5sL+bQoDIR1hDyqDgaiYfVp91ajMWRoXVdKycLMTqYUs7IIRglXtu7
Wc/L21fReDF8W1kb5w6Pz5M5/0afTnkoEalDDlXRIINHIpCKP5MLYztIkhwteGJ8t7BO3O10LO68
61X3orUPuTiHuTYKu1cQe8YsAeAQtBuAsTcOLAycjbfXIW+fRKtIqbNzPN+6DgrbSCkWUYXlMqev
sET5bnzsmu2sdiq39KA/C5tML8OG79cS0i9SnPNu/7jp/4g5z8SnWebWZIAjjpizT1NDyrviFoyU
Q7uZELqBmF/OiPHoXrB9f7G2bs9d5CfBF8d1ORlOga4Ytv+heKx38CCGM9Ud/FUjbU+/8UcDXBjT
Icb131laFvh0KFZC9WlJqktgfV6pHD7OM2yruR1S0t5UN+77nL1JQNXNQy9hWQdl+78MQJjnG6V7
MGNmjtGXsr6SDQAYOXye7xGuUQD8K8S9N8nvzljpqi3W1zWFej5aNvNLGHyYpchU3dQ2dcZkQq4U
b+AynyXE00m/gW98OISle6E9/HVFPEsFvgRvK7SO8TCAwtXpomrFwKw8Q8uqskUJJpDucZe0VtOt
JGXzVXSaXwAbDko+qLgz9GGJ/bedQk/YoKMn1Vfw/HSbQyPzSHWxajv4EOnCguqbd/vr1TPfSV+D
An3ngCeJm3JxyE963846YmPAodsVk87iAwCckhtGxGRfjJet1/T5hY1sfYInYc/6AxBZQ7NWlf16
oaE7BBwN+uYawCxLKdXUnTLHgBoB2uU/+mmjVhbxytWS5deT8DTK4m5RMjiAJQJRwFWzCPylVFT1
lDCXQRNZGxXQEvOQ3/VPa0WVL29zrKGT4S0uHJG2RWPNgWcJyQadKLqXry48IOa6s/guHuw1Wt7X
rXIacXHhgPrcdUWBiHWgRdk2C9EDm82A8cwk1ZUqCd+ssXvPPGdPYy6OfNtNk6GTiDkfB/oMq55L
wm3QHlx06RVGVh/Qa6NcHPhKUcWTMy+bdAf8/3Sge+/SCWELPkYf9fxv6fGvGsr9/ikdbBkYS+Fa
W4Qce8k0kVTYpm79alXGz7xzOuJ5bI2effY8QLsUR97sCbZ8jmcpjWNpGOMMfrptzD4nhkMhGtR8
N4t8iwR6V+vMIb8+D87skFlj93+DLj5hw5htmjGCak25GdEWMr0dB0U8A5jk15HOfLqTSIt5RP1b
BT4Ixx0b2WVhum+iF8nKaM6cKoAg4q6Ym8G4nhajSWshWVWyMYCnaOXHvZTo4Ff2RmshevDr4XxN
8GbMD4iS0HjE91reEqyLjcyysCyaTr1hSPeIkRbpXmX5A3r+TZSpGOqvQ54ZHXhEKmQzNbxKvzTv
IddigmYITEzMntR0W00Zrvm1otCZz2SiFQELtzkKis+L2w/31chciRLVCKMiM4QMYhLKhNhvswGm
BU+SdPDXAHhnJvNz0GWLLm1KKscYQQvodpfiokls8L+vYvdFd+T217N49tQCkcdxoVGBQtESAizG
WHhOztDBHo9cBwpufgB74dg9Tb5L6n0WrR1bZzaZCQmEmdUzX/j6Yk5l7bUFSB9TMFBlOyRik7fq
Y+eIoM2mv7FGkIOjsoSlgv20uHgAwFNQvcWyVKvqULKsjegkRlLH+hq6/txCwRQiSfpgZC3bZbY6
wYJ+wlFc1Q3Ry/uBr1nqnVsVkDTDjoZHBYoii0SszCDLphQFDkRKX7R2vOshkEGVFjg768cYu39j
6j76IC5AYPjf4vBAPcfgSPkgg2nNmqaZ6OAfoFTWbZ3Bq/BvLELks9BHgvzFV6GueEqcPs0+rk7A
MP0sNHuCO5oU97PYKN90aw/SOdVZJH7oE/wn4OL4zRJbdDz/CNiH7FmDw8hc7k6u7ah+MG9/Pbxz
C/5zsMXTSEMss+0QTJmuhRc18U8FdMRyrZZ6dgl+GtN8o356/tF4KktFUYYgz8dI0l1cT2vf6dyZ
+3kki63b1iw36znFkW99qAXyjisB+PhAM00hXLuHiajofmsrb7yV+VteLlnh9mM9pzl2RUmvqaEJ
T4OquK/iNRuIs6fhpwHaiwdBx0c1t+YuUu+7m3khJqG7q7ez26G5TSLvx69XxhcCxkc69Z9vZs/r
9NM36+uxgpsF4pmbZNvdKViEmMGKOKGxUTbjbrZO0GAA6Ev4UUSrj+f5/PvFNlgWjwWeHdyZt8F0
BRu+F9A+ULVrgtL+6E6vW6GcKUie5MjuYgEpAjKdSgbhpdJ4U7xdzYsoj9Ut9SY/r787xeOowauh
GXxRWtGv5/rc2vUgJYFHFi4fYONOp1rEJrqfuodsKKtQm4ACSfGcA0nlEiqrJl7Jvc6OFMkXZABQ
Lkf5dRFurCxajD2whWU9gUoDLcJLp2hjPxOauFRAbN1IvYVThdqhWKLEKAcNaLWkqVirZM7bfvmN
P/8ii9OnhF1AnlQWSM+wiyNlXIlQ4blD2tRObjw9j39STRf7PNH13d+YcfCSAXVFfQbl2sWMt0qa
oXeBV63ZmAFM48Mkr7C0urVrfl41J0PEO+SDbDMX2mbw2mmg3hS9Y0ldDw3le86p213kkAC78bTS
uBxtmK5suQJ0yX1SS5Xe1p7w2Nrt/GV1gTc/G1qg/gZCDiomp78Ca0BjEHMzydA4lOmFSJ6q0gYE
Q1fqb7+e1q+HFPo8aAqj5YxO99zcO43l2qmux5Y6hRYZIZSd+q7MYBOdbJwNeJ8jj9Zxc197JIuY
i4OqrawpTeBAFiaPXZBs5wvTPvzO/PwTvMj5Xzv5oHitoLCPIhdEZ4B2XOQ6JnXdDLwFFAs+mvlg
RiY4Egd/9jtjFVktXn7ZI+BDoj7tQi4b/Xzg+k9nVDXTEQL2tEK8Bhaolk4anwXZJo39GUKmhWIP
xRTf2zX7tWz460GxiL34moU6Ci21EHu2dnMfKxi72Ydi116PW2+lxvYFlmjNsUBZgF0ygDtfFKta
1oDck6dVyA8qqj8igEQB83OeE1ooP7tC7IebGaIB6XNorxHUSWI/vzC4P92Nveezo33srX2qRe5x
4uVVChc6iG70bzTV/vL5iTYjHndA4yB3n7Gvp5/EU5KxBTS0DMe9uDeCCcycBtgzy0/DVd2GL8vt
NNayn5Q7VBQN7cvQuUOh+Hlmb9dbV0Mhd6bEQ9hrZQOfjwfEgwnN4Pmpfzq2qSrcnKmIp11NkVNg
sUH3FFpwwcyOBdh2laP+JTX8GOB/Ai7W2NSZnivzoQxFawVQjZqRn5D7CPIje41HtlUjPGVXH3pf
YSWLsPM8fMpuGtp4snEwztjxjR8ycgEG9560SA+hkxXovfBV+MqXmz8q8//nbfjv5L24/v2kaP71
P/jvt6Ica5qkcvGf/zrSt7poip/yf+Yf+9+/dvpD/7oq38WdrN/f5fGlXP7Nkx/Ev/9H/OBFvpz8
RygkHuQ37Xs93r43LZcfQfCbzn/zz/7hf71//Cv3Y/n+z3+8Fa0A6eT2PaGF+Mcff7T78c9/IHH5
tNbmf/+PP7x8yfFz+6L+8fL1B95fGvnPfxjeb/OOwlsO9XUgbnTcYf37x5+Yv80MYCSjuME8PMxx
Poqilil+yPjNgPrNLN4wW5DPP9MU7fwnuvfbTDxFJRD/IF5SoLr+e9wnX+g/X+y/RJtfFxTIFgxk
zoc+Hfl4N8OwDJoiUNnR5n2xSBZcIFCVbjJq39yUO9PXUOrz5Rbu174Hm+d0i1XioAYP1MqwSljA
5bkSfZFBdAPFSkU+5nM11vV9m0jebpkqVYgcAdpcl4Q1DWygRUfHBwVm2dNVQXMR+07vlM5uKnpF
BBVki5qoyyo2bspMxNY+Vhp89cump6wEvN1hRh/EbmPC7MVoTI8SL0ldhZSDkbENlLdFxveaIaH5
Kj1QOGK/51lsXCkcMisoBZU9T7+7vdHG7LX2xjGsXGuoAo2PYlReJpRbEt2PbdoM0DnNIHYXO30b
lk6K6jereg3WvU0ldFL0ne3dOXktyj3EWWsN2bfOK0M9pPkEE5cgUcZJbs3asURQC5U+qVpamfgQ
aiz0x5GPqbtTPBrfKo3hDgRq6zYnHY3ZXaqk1lOOBnZM3MZLdiUwnRXRs6x98eJ0ulOmKjEuciaa
oGMNiiSmN9q3icHi+6nXhgfVrhz0JlrAgcnAxxpXjw6hOwLtOXVveEX3jWWWCcGCpj+KUbdvykzN
Gr/jmQf1hKRxp8iQqotVM7r2rh0BWBll0UdeXtQb+Cx4+i2nJiDGDafIJ8o616Lczeu3nJfOu9vF
WeA5SnPjeXFz6zZ5VYUZIBSgiaL91hK7bzsRKDmLbeKgDG7szYm34yY1JX2QrQt2ed/m7UTipEmj
ykBtcmDwqCRJ78g7TUnEc2P1pgn8Ve2qfl+NIxzQldyVfqOI9II5zLpr3e4yGT15W9RF/KjlZRFm
hfFiqEoceWDLh6quaD+TvuMBuBpt5JVO5WMFjn4CYH8EraX8sVQ9eRghL0Hg4QzsR2y9GnpebO1m
zCcCs/F2r8PfOezadECJ3Us3smZyW2bTEGpmHO8AaDZDPaHpAdXDKTAho7jxdMwM/BipXw0eP6Ak
JPc2nEU2VtLCoQ7HyE3RdAbJW5pBgEEpSOtN8E5OSpCeaArCbQOTC6GYzkHoKay8CsUiEzWKaGIW
+AAutwLupsU+N4ySUG6MO4/xJMpTrwocWMZv+mxowsqgbaBjyft6VihblvI6Qune1ypUZl3RmvdQ
OR33+ViWvnSU4VBSOyZZxtx9gTV5wass2aW1oV3yiYsd53FxZalJQzyUJrfxOEhf1yvAVZNeCRn2
XshcPEfb1GK7KvZ4GENKPjIV0yWDC1q9cFPQFTnowpC2LK+FbG1SuA2AZVy1dl1lDe8tV9VXW2gD
pqppb+AuBlH6XLE94nXNLTdRtLGkjDI2Ofdllyebti/yPS/iB5gZjQ9j0qM9x3O5G5Xke462dMB6
zT5WBvNuOmZbhziP6a5OJhnJWHgXepzmBlEGtzD8GMVfel3BitN+Ky05ojXU4XA51rkK772pqjAE
sxEOdCQHpUiJllDrTQ6OUvopRGbgANxl1MRyV8QhZua0Z67LL5Shdp7jXE0qOHVK5bpUR/lSt1a9
q8w+vikUBpm9GGaFfcbTazX2zK1badkmc1Gyb1DOD0CccgzgWzyovqvmoARVY1k/oSZeYj2kda2H
6MWo8CnpDMsNFI4TMUihcvlNqa2pDCenm1F1hpptlMJ2ImHZzR6qvZDcxAPPIZAGoBEVojcCOFVa
l2XOX0obWKsxq7pX1x20y4oXoz84Y3utVq2bkjzFnOxHrlO2j6U3CB/HTpeHRoZZV9JRfdYhL3vn
TJq5Yc3oVRs+qBnyZFMWOyhLtW9WXssthDKlP3pItN9Llni5dZ3CINNeSeYXOR0uTPwPdMKZbQ16
wVJT3lXwJG5KXJie9aajVVV0Pz+lDn9c0SdX8iJNXUZYVpyhiEOFMyLCTGIyQWKCbZeNru0MIIvZ
uqXnMt7c80ITApBn1AsgFrlI+VVucRc6m7VfzybXAZ5gkeLTg4dHn9j8gdD5/zniP/BS/fShv+SI
F23/QuVJUjn/wO85oun+BgoeSjYoqKDLYBrIBH/PEU37NwBNZ1r/zMMA1x4/8+8cUf0N6SFARx/Q
cdud6y//ThLd3+YnteVCwRXyIEB2/JUkESE+54gqLhDgbYBTx28CrLq7yNK0zmu1vO0lfJJo0OD1
qTTXsin8rhHk05ScW/vzi+hTOvoRCgrdHihV0PJUl4VKbGYjdkezCaiMzMQjqVEEgyUOcKbwK0Pz
2UT9XPTEkIVPtZeV6It0FNHnPogOMTGAYYDrXQw043VbNZoNT7J90h4ceK9D7cOv86BFAfy+22TR
Ws/xa1EJIYGDwc6DkQlUTBebz41TtbSUFGkZfPryfNv4fQHJVEn6CPaR8eFPVHkWJ9jHKD+FXFKV
xs7Ne6YhJFJ+CwoudG+jVAi1HD2qCUhfkXtr3a/M7FrMxUu4bppk0izE5LtCO+ovs9zI/MBod019
hCysn6zixNZCLl7BoKv0KWUUZfURhgPGnGSxx5VhnVsw2GB4p0F4HUCixevJTM3SAdmyCayW0Nv5
rO5eO6KhIki/ITfZrilSnOEWYLlgD85mX7qmz+/Cz097CY3+GI8CCHyIy8SKILzB6h2wNgao3gPZ
mfexDkUB3ykuPXU/hH9GtnRekadbFCcV8L+OaeIXAUHm9FeglQuZBFPKIPbs7VB5eNYcx1ENYzaG
CYBxVDwzZa3J9rUQimo2vKW8mUcLm8kPRaRPNQ0OzXLGYjxf2AG1G5RdM98M8h20emAXuFqY/Hri
nUZblJWnaYDsEi8aQP4+nDP3zkUadOiMkurQ7JCsJasxzyxXZ1YqAKYSFVi06U+nVZcUDw3kh0EB
53YzEaROdiur9UwI6JmAag1SH8D9SwGVuvSceHAkuobxXrkyQYlOI8+n8D0Np713A12c7WqZdV6Q
i9VyEnOxCw0hbFqULXYIoS9zk7krgxmjbhLzLd2qxG78daD6uVP1JOpiX3Zz2yJuMdJ0NzxPUPls
YNYswaqBQ3QepOEa1O4rSMA5iTfP/KfVqfVeDRgORgnZt55MWreRQ7JrpzjKxS4Z6hXVvdXxLY6B
PrayURsxPhn9e3wxxmdy6CPPalGrG2KRI853xskA5w3zaYBlp8l4NBAQwhJ8l2yhuYDOPeLN8/m3
ML6n8RbdM6lNbcMSTGi6K1y/htzPbIMqYFsVFH8i3rlVCgYoKjUzdRJF+tPhOYVAWj9mbVCX7aVp
KvBOdG/SaljZgR/kmeVumJtVuOkhj4wM5zSOjgp0WtlpGzScI4nh2lFOfR04DazY1RzVQ8JSj/kT
UsGdo0OIhypw3EyTFsSEZnoFM0f3u1a74hNW2ZgcWortI5SNk/FjnttgOo3apcq6/g7Fqf1clSng
q000nZn7wa5lyIwk3469URLRCBBhSqESoWcw0I1pQhQuBngDu8itchg5Fq2+snDPzTNeTvNqAkgM
Limn48+yHhJHnSchuw+bF7PNvqPq9iRHseZ48XEfLGYa4DQweoFihCzgkghgdvmQZXCiQJLTwvE1
zPdtvyuf9Cs1KqKRpHrE9+mtEZb/fuGcFMF/9X6b98pJ6MVe0XhvOFWt4fL4/nvPzv5Rf3Sz8Cjf
riWQZ850eBPP7U+olMzuK6czOkiYgcPxE/ciy33R6wFX1txFz1yGJyEWR7hwclcr5pw8c3PoQTE/
7m4SG45xq1oEX/qBmDko58BwD9Las/zB6WAMq6D9YFs41vASTQ1iDn5tb+oKrvc4vNFl1dywvEm/
eybYWzjmVik6Z465k19gMdTM5GafuPgFMtRVocHX4AGAqhuoM2hD/glFunNT+3nAi3uq0gDQjk3E
mx26U9SQcSNnYL7GhF6Dku6LDbtJgrXb6gMEsdwcoFDDycQy8NpcgsxAtI/VdnJwmvsoYnBS3cJO
rXMJKAbqXGvoPoTiTQMcIW9jA4KDzvaujoZIi1AGDNswDS1GlG/dewn00SO9hhLxqnT1uZQPD8EZ
2zo3Qr5I1IyZqEaqeg2EhQog5cHkmRFPgxX9uTvnI8P6Oiv/ibdI+uApZwCCFDeBcWff1JQYUfUC
7HMOsZZ6qxynsIOEUvezefvoT/pKsEZHOJNZnwx4kVlrgpd6OeEXMDcDfB+6bRuVl/p2lbA0b6Mv
A0VNAJIOeHaiA3S6zXItz2P4msuPNydsSDYeAJpwzJh9c4Zh89ezTgjduoBOAgz6e5Xic+pgTF4F
YEECtgNABTaMJKgvazAg3GCGd8HhmaN4CmOLX4f9ei4CP4kW9lw6wc2+PBelzlkmbMxlPV3rDguT
yfN/HeHrYQVeDl5geJMgbYDKweksovfeTaJDBJfrRFMpoZZFrKIGL3crTI2ouRn+OuKZS+1zSFQL
TkOq3IQBN1Q4kPZxKH+Y/swt7bA6ZyLJvFPzKN232zVK8NmRzphhXDSQKliqCWkcDqGuXcqg1ox9
U40cr0/woKRlPVC9BGUSwAZVrq2beRWerlIX0gBQSQYCHKGtxWVQmOVQxSUOqTIYInMPUAoeLN2F
F848C5eYERJdOOas7Y6vmxBhLVTOgEoBPttbHMnMo0M3VbjtrJ5rpJaQEG48MgoWaqkaeTLOiZfG
YWmbd7/+uudmGbbuaOlCTAlZ6OLuaTNbH9D6QMqLHuVWcfljzCBEldm3uky/4RsY4eAqwa+DQlTo
6zTjGoCKJ6qFeF0vi3tGil6lylkb9NJqd56ZVA/tZHpgbdLORc/SaNmTVlfua9+O1p7SIv5e6GMf
aCMMmmy91XcatSBnmLlG6SPlqvc8th7agd8nbncrvP6uzsptTdUb5MX8ohJ8bxcigiRteUCzy7vT
NE1cdHlWJLvKstKWtJmjXI3D5IaTbfOwR+0vGLs0+UY91CC9ungYHK8ObBgwkkq3c4JGYrGHz+vo
t4nnktFQ3kxusG1MHVzfAwN5wBrR7cm4rzfgQMm6QndS70JGkyJAb2Yf92YOU1jLJGrXvRWpvFSo
dohpIyKl8aKs6K+VhD1yM898hRbXKIFwbHAViBzD4pHp9He6JiOqqAd8R+JWQHnUw7apszsbjWSI
SV5lvX7bauotg0q6b3NrX+eoZXpmf8nE9D1t2HVc1d94rN6L1AA5DPMnqU1g3X2hsFyQri1GEgOg
hbQZbcKa/2gb/bqwxA2u0Oukyn/oTk0DJVaCNBvDQRGbNPMAHkJRxW+m5MXu0isrUwU6k822S/PL
0RyOvMiPBuVHx3IOZtOSwpZhPFavlYK2KW+fhZu/aQXqZ2pxayXTPmHou9ChvVE761YfvEhmEAk1
Xa4CiOy+W+64r4yhDmC/WRFeJSGXxQVMkzdyUt6csc43E22ee+keHTlAFAOKOzZD91wWuUfKGiZc
Scpe0141g0wDrrlTncRvTPNeEWUajEb7ILs2YhPwwdIe8S3sJEgrpSNpUYUlV+9oZ1akSK3dOLWH
ZpoYsdL4OpPmkwJuMOmMOA9Bin6ulPIZ6MkDz0o04HIjJVw1LaIZSU8cD7SnCi5eAWepGfVD3QU6
65+ywTI2WpU5Ph+yA/rS8xror1CqO3gDPfS5S/QqubVqcefiwiMN/l8/7b1jVWg5kXpvkqZPbmMB
frmh9IrfquKWChZ1dvnAzMwjTV68x4naEaeSB8Ux2D6HsprfmulTI/UX05ZuWNntjyHzLtNKNY+x
Ud0njD5Jo9FCfBweqrWsLzWnhdabZT3rPGakH9Ey7RpUJrqkgV1iDvgvN4bEL9JJ9Yu23TNZvmrg
9kfuMCH3ZDqwlLRim0RgEgYOzUqZeFtMeb0Z8bINxNQ9dFVxkbLGJRXrOiAF25Jk6TjtIBIwhE4M
+yhPijzAc5WCNVvjQxsFkCWiT0LTArAwdUcjTGIKe6seqzIfvSYnwshE4GgAZDdWOUbdZBaXST/G
UevAhJubbXn96wPQ/iB5ntwz6LjMVCbwqHDdwOzm9FIdM6c18xr3mMbATdhaNBtMJPut5uEub1vX
eHDMJr/LOL0DOOAbtIe+pz0OFh5nr4WaWWFelrvOEq/MGCofT4h91hfXBvSqNo7UD5XVwcRqEFFi
GzsYtTiXVgdtAa11bpCg063mZmU4W7iQrIwvczv/UUzyfjTi9qjJ7mHwtGs0Ca67MTu6fc79Shdb
rbXDgac9nKPEW+qm7Ik5RhPFTVxEcK13Ar0sISJraoAMlHAcpqRxKBwmK3XYTmjDPpZpm16No237
AMIXm6Ye8sibpBLArUWP2GBtstZuCVYiBR/Y6p54XnVPYP4Bi0PHvPxZod/qFfwHHvMVicX0sxv4
xaSXoQllJiy1EAqd3wH4DkWZbzWHX1ZlJ0Al7F8ax/kuU2RLVRzFrXtDa8shTmFkgBCYr4WQd2kp
wCDvEiA0enubtkpQ0vbarDLGCcpCqa/EubPJ1PyZWfqxiYerQlYXqZX/rBndFaoeJWZ9EeNkMIsE
E80uvCnbWE5zp8fFpWTzaQfAf188QwDlaHm1BqnsZo+mva9PaUU6yTIgTswtZEY3fbVlFLQzHSdc
bXiB2sBVFTgIPkyb3pNET5OdjJH5UWEGZVOSBNK9tDM2lvqEywxZREOU8YaZlq8pNeAYLzoYxsDZ
bEeAfCyrPaTJa+oCkeNBmtiGOEkm7dvcHO4oTvDJ8i5kNmxT6+DW7DJW3CHwWHqgTb9p8gsHVBOq
uOBnJu1WCu9en6wLC1W5rmxukzQlEBWGlwtxHBEV+bhjaek7jkL4mG1y3lvElbAF7FtfE3t7nCWH
h6cY2WwhoMbuvNVDsVFwkAzSCkwPOxZyN0mDZC/eaMLyh6m5YhDCb6DSpqYUJl8ZI6pFLzINenSW
E87Ix9LTfdFYmxIMqja+4/13PD3vLTMOxaRsprwiGZoYcQLUp9aRXjBwxuxDp8OX6d6p84PuHTTz
QiSxE1pDj79RHPEXj3bsBZC3AD+j9xsQCqDobONAa9IsjEsKdJB+4UwbBVABq00JBJB8RakvhhFi
xuVPpkAHdCr9EfUxpXKOhdqGMQg8XDFCrTnCPgXXFfZMXh9jDve3PNvHauJb8asyTPu8NYmlXNX5
OxKfIEOTkqqQFBZJIL32kYLEAVixT222aUs3nM+EtgQaTJahEieoJTC/UF1/EuXGHB8MI3tvqRn0
QpIUhf8KJqa1c9Q16H4Pr20GubhKhpVpkmJEOaB8LMomtBSct4UdysH1cUx4KmoHaU6c/l2m6pXn
JlHR3hsuZF3HMRIYlCXo1svy+xLjZ1n+jBYgSctb2mvAwXzvpCCFN9wVI/PbHGoZabqhqIHSobrs
qholunpnGWI7gPdj5829yh4BfwPeC0ZkeutblfrejPqrnNkkzZQHk1Y+iawhctAA4pIXcLm5snVe
kCJxIivv/aoFnAw+e5aLfW4ZShSX1ZUBfcFueDf1ktRQb5oXljGIsE/3posHdyahG5ti0RyKPDuq
9XtTQJpNuewZTDNr6bP4pe+x4MuXDmDAyr1R6+uO5iGQfU6WBpPxrqlQGXJfDRyELPuuM2CedLaV
WUa84qotXzhtL6hCt0V9HUNGGS4lMjJYQkk86lD1qLArVRcViBGJDcBwF73uPQKiSNriWdfrWwD5
L2oaBy6r9x7H72Y7z+2cnlAtDQpu7crhSiA/FDnkgJCqBe5oPehdFXUlsM7mbdGWIVWVUNHyPevt
5wyi3E4HDHhViYs0gSAXNvHQwzqIaxetxbZpnWylKi+HusLdjY7jtAeCzOfM+ulI53pUJ9/S33sb
OyzJCHyUITxts2gax5vM7PyCsk02qfcaZ+BNeER3Jf7820Td2942wqnugF6za4AkfxpShKKBjXRf
kaFUH5GkJqSq3QsdnWRf6EMgLbE3qiKqAV136bOsHuExc+zr4dZTH0rtu2zjy8buws4ed02BFLJG
2i60qypBwgeEO8eqrmTup/FdziA25T4nXXIoqB6Bk7sRhtgktrzUq/6tl5jrXqlFYI78kPO6D7gD
SyCUxrclb4/jUB3buH32yjpIht4mNRMZaTXzUbetwPDo96EabytXuL5bJcwXvJrI5AFs3rm0jSx9
DHnbXfSyCT14WOsedNqqZOsmYgfDz1BnPNtqAC9Slh3ZIDaKbhwT1cZTqJwADC01Zw8B15c6Mxkx
9cIKmYUamQILW9IPaYazIcmRmXU3tS5fWlHtqMOvLSQDrS67LVPoPZWTS3Dav9kGNd7qakCGbyb6
Qfxf7s5jPXKjWdNXhDPwZgugCmVpm81mb/C0E7z3uPp5wdY/h0TxdEmzm1lKlJ6sTGRGRkZ8ppN8
p698pXMIxlwWlSALpjMCWgAtIM8G9cO4IVWte1Durhhlwmb0x56d2DaOXsohBNzYPMVzj0qpXOoc
ikndUNvgtWDE2P/kd10+tOcJWBXb1P/E74Xtr/VbTW/vhVYL7Fg0wHxMQVS6epY2+64yLTcBt2yP
ljBCc+8HTx3VaouA4q+iKFKXG2ZZmw4dVHg8274RXDkRUT3ya0QGYxksh2mG3ddmMJKzpA3FTz+J
ebVJcWOngXSWgjSx83C+Ha3hoeyEyoPtMzz2lli6gzgauzDIWw/HKJGC8QQyTULQ0+mT4peeTier
JW4HBrBDM4+2bc/dP0tyZnpm28aKo9ZVoD8GLPHwkzsx1TdDZmB92nbtXZfNGTjNQcvOvVYqPQE4
RLQ96ir/tvCH4HmyavPe9yPrzNs6OeZhNHwtzSLeRNJYHfJZjW9DSLcxO3CmYe93cX4CtSadja4K
TjkQ4zsrlIebXC380I5CJTkLusABsqS0PA1JMd1zaVQt1hpKeKtm4XzSrRDG0RhY4Fgla9cpRXBT
DoGiIOUoEaSUdsJ3L+h5rtaSat2wWaXRnvNA9kAMyv7O7CajBeLd1fe84UfDlntxOgq53t5Jfevf
KNnEbVw3dXaT1sIvWR7z6ZfSJ3Ox1crcDz2r0ettkYY9Hzumkn/QU4h2tizlJrL3VZ0ZjpXl+vg9
rrSzpkzfAL1Egh1Lqo6NLMZJPfAEs4vtCmVlRIZjebBHPWhuQq2MZxs0oy9hJ1sG9/kgZEAopMiX
7dwPtOe+CardmDSR5cXFeM23/JIPRHWL7jsVH5RgwcSvngFVpVixBIrVncHIOj31vlNtZQLqjEW+
b9tuhr7XVujTwN7TBOVoxll3qIr8mhbGK8nq3Xtk+SHk++C5QCJxbbx/j9S1lvW9UnVuKCXjCRnP
z4Y2c946bbKrUasdHSyNYybdZhjGA5/4Nhom6yaVquagju0mERJXyWS0uCNZgpo3WxvJCO6LAiPf
Tp8/Z0kTYLQz1kCA4wk+4rBPkqTZRTIdJDJYPNXC4rsRlOohnPWXPz+35Mu6LER9FI0WnBXrra9q
z2C15bwo5M7VrVl3MFA3N2MiWF8zgf0rwA61Qz0XbrJe/TZG8b0Sp7CzJOEvrHIn29J7/Vsyxs0d
iIJuC47upJbTXZOpwwPCF5pT9GriqmMe7rvQ/Foqc7zNjVq4Uof9oFOA942BsTaSG7A21kCKHGcv
rSxnEFORFFH90YZdYwZN6XSob6gUAazxU6cWP9Bs4bUQipItGZV8PxSN4VWCUt4bdZN6xRwggh8L
j20wAoIGm7kTlTT5rgTIPsl1+DRL+dOfl/+yp4KEJC4VdNeAe0KPXW2uuYgacVBqeipOj3tl6go3
qpvaC8Ev2ApXoLKXMIVltMUNeOHimvLr39+gBsTRjMxGyxpK/z4eU8VhyTvdhPotAiyGE1/VYrvY
XasBl7+/GdDqfUGR/bRxZWoJuvozrK6qOV00T1ZDLC3uN0MEIM/TPmdOqld9W/TSE0/s0DBY3DW0
q1bDy/d4FwxWo616yZXUdYXRMlq/bTRwLMrOvLOcV5xH4QYv2VXy2EX5ezXg+nxqaj2a/TI9rdkE
I7QMCImIZ3pKBYUgerTG0Vam5MqJ+nBURFDwKoBZe+Epp/cZGKGC77bw8RenrN/mIddq+x9vyDfj
rJZTmsKei59xhkO9777GroBYJsyLTQsP7x94gF0U15fVfDPeajUHv/O1JVGihakfyu3ic7Y0ahZ1
jesSp8vOu9grbwZbGgxvdqZG81CRZgbT82NUf+ulF92/CtC96Mq8zghs7Ks7gbI+0uqMmDlxaTnS
00b6FCqucuy/L7zCRYxCeYL50t7Lx+Y/Cp3/Cjj+/xxtcKHP/q//0PMuIOGnX9+/5Sui4fJ//M0b
1P/rlff3N1dQW8DelPIBQL7S7dm6/8GBq/8Ff0rS8I9Z3JdfHdf/xoFDI6SZJdI+g7WuKdQ4/w0O
HGG8VYCFq0i7GDl8HW0rbpA1XJlMTeqRIpScKKJ7gR584fahMvDCyYX4r1INVI/61ZJ2aJaj9Vy9
ldKOJ2hYN4XU7/ICancfpSJlYWhUYSiUnlV0kLGw7/whKwV7Ct0nVyz8cykSwyeJmkFXlN8Niu+O
hnK3O0zzD6kbKk+HIEZBn5dQL8fhmRKbYneGPtohBCc3UWsaBrGif5tm05uC8qgmwucoq04aT0tU
zXdlxX81GZskkXf8yCM5B60pLGxN1IFhHh1aeGB3wG27wyDNiV3QcXjRfKF96fJoOss1OVo2FKXd
pHRAayh5sJGSn+LsW7dGWiajXSvpTIlKe+rBlSf2PFXWRtdHnoZBJGSHNpfL7ZQFyYusVFJgS6XU
PwoW4i6zaeCILi9PU0EJ99WiwCLNzWxTsSz2dawjfhkqmg3+CaunsPVG379HTco60RlD0aSM/dQp
pIVz1OCjLkxlbutVL9qBIrwoRbVHxes0hKR/aRjjFFCr8TYoEvnUSEJng/N5CRH4pNdbNQ7MzEdB
tRqvF/u/QmEY910gwxWkLe5kfjX9mBP1kCTSPX+qtp0aZ2djyBWnrHmsJDG/shSN8D6zOkqIwsS9
b7QRmDQz9H81XRB8kauOB1/TV3jPaZoXZPF3QGuzs9BAj63gl3d9KGRe2A3JJqpS2KD0OHYNUDI6
NYZ/o0U1tquq8MmMNRRbykDj2ZbhBRVOmS3l5WBbC/murvtko/lR/xinrJ9pDMDe51zZy2rSO9Nc
1XsBfU27ncpsU1RZtQt1Dfm70XrCgzT3kibPSLuLwJmliRrNVHWbOmqTTZ8GyhkGFu+UnC8mj1Nz
4q3evwS6/GxFvOCmJlKf/Gqob/pEMu6bzCRUToucjo8F3K8i0kqSXEPdhLp0I5WoRMqj+SIoc+5o
YXAGK9c7GcPslrUR++Q71EXxCNsYWKDCPutnraXwj3edn3Y/c61oqVfB7MoazYRX1cLKUrLRKZVa
2WttQ8VCqhUnn+LBLeL5+wJksKcwpuxZKrRj0jj/jMl55ygVRbmYHLYXMoUSm08LVsx2HeS549zU
gZP0AVXESLkNIzPzAgmZF6HMja+0bAJHxJ6BlJ4VyoyYT2fFgx1n8lOsVd/yMv1VFj29yqCZPbVO
8VNs6L/lsaG6OJ1339Sy1I5Cm8hbWQpC6oR55eRSQ3Goi/CyAD4YqyINUcBAjXAbtVSQg76+yYXq
aGXGL1oLJ1+lCBTL6YNaLGBIbZvH+tGyRrcS1JPUSI3tKxbCD5FGlY2yARQ8k3LBUO5G3TgZHeoK
E6m047dF4Yi9BCa76zXH9OUbNUK3FL7IX5NUgtc0q+xWDgydt2xZ232cKE4i+9jIahzXfG5jWPf0
uIJFATDKA2mbdm1N4TpYnDp7/l0wx07U65ErxgtSRirNbQxHmQgJSlNm3htLmzSnA5Tvlh2VGClV
diVdJ7vUusBO/e65DsuEpRNSexgm26irhq7PeCdXmUy/oRVtiid/paZ/J9PsQ1Gsg4MonEq5OreV
v/yDcVeO+UOaZveBiTEEPdHYlopFOrqr+k3mS4Ez1sNByNUfapmNMA8auHxmD35Ink3X1KvREwPl
UTdm3c5myelrTXatvnwRUv9ZKrR9JEYvWElQRyKmNkJ/ytPpceYdZHd5QwrmC6fM185t6T/4Wcib
KPErOxjNs6q2R1OljiqGnxttkrdCND1kVUe7LlY+qXXe25lRDw52nTwZhV+Qn1+Sqfket+HsjFmy
DwrxINRSZ0N2/+yj0lWl/tdGGyBrNuZTMIO3V/XhdlCxZsAf0kkCrOiDuXcCbHbsyFcCZ+oUY+tH
krqV5PBLLscn3CRJzEeBjMtnrYZMuE+pGtsGfUQ7i6LjHKefBEkKtnXbP86UmZbPsqPccxux2oNZ
7IZYuEt9A0Hh8pDJ4w+z015aLXpoirxeLomd0tAqBcl04wfBTZqZpxQ6phazhoA2Hnyh+KpHWecQ
cVWnyZRzFtPKlpqCLoScNyejqe8CaJBuYxl3gbD01UA7xGJil8nwFY7jX6OpPKpy+K2cBxrCin5o
g8Z/Kmou37kxTkFliMcuFaY7oxm0BxUmqBsLgVtrilNY/UY2032PRp3GcbGHWhIdI7SGrR5UhMNY
MOjTxw+ciqNUJlu5GI+Kn94k5nyoR//nUFp6YOepzOsdAEZQNoGX9r21qcDZ2HqgOVUawJWdkbcf
SvEmU/qOhEKo7baMqchpxac0irk3qup7p1bHORK/q1IJ5svcFkn2WOmyO8PBtgGgOams7E0FlHM6
FtsmG7+w/iUQENaz9FVKInL6qSwxSjNatyomr11KthrOyFb2pIkcrbR5CCXe7b2E47ZiPpqWQhvH
OCW4ugUTUhsdMNVUB6GCeLIu7wJjIESIt+YAZVprmnOTlEvDjIqHpLmDJu+SgAqAOcsecoyE7LDe
5pLkpVbypOU1caSoHv0w9UQpfZpH2M3GEHtlExsLeZuob5qeUkY//dS6obLmyn19NxbiZszCs1Bh
ddCH7bxtY+MsCNOh42rwNIDmiF01wz5Uiz0uBS/I/XzqZtBrUMJeyhbnFz8IXdGs7lND3lBm9hph
OLWh8FBCoRpS/edMm9dOdUAAjQKgQe9pDJL/YDnn1jgyVn1+FkvxbCmTZ/XtM/6De7ooiV0JKPdb
3fwLyXLVUaLyCZXnAtiFTpM6jy1Kgua+6TrfLooa2AY3mdwK29YszpqPdEkX3rUI+m0R8KAilj8G
Wr2zSMGqQniOO8HLqb3APraqHWXhe0hEE2Ce+kD50QujGpkXiiqy4EqasDMSlXge3YSlQsd6Eu4J
4PB5v1CCIaXQHBXoa5rIBy2F4CA/03Z14EO5S0t8oGCs9Z3m6GJxK5jPASo2NuJrgl3QMZma28IY
ndRClYLOU1ZQ77BorYuFZ7BGifq5lNFymvTtZHwOkuEhUrG/oKXth43DnvEG9XGYBVdty0d+8K4J
HqYy2qdFciN3z75lHYVMuktqdI3DDrFqv79Ta98t6tHVB9GZGnR0xJeg/xWCjUp91a4F6i15FthK
qX1Fp8ELAe7N/WfRqL0g8R3IXE45YHVO4lIOn/X4YagkJ8wsT0NiaCr77TCRx4LCyzTJ0cRviZLa
esHZC8MX7MFsU2sdtX8JQ/kg1dnGskiOfVsdaDQGKeLoNC0Dze2D75VobsNyH4T1fix+tVIC/QHc
JFaaY0clnpy8y5JPJRp1wFNdjZpKOpIvEvjF0D8ag/KJJcuTByl9Nif5xtKGl0LVnXp+mFDwHbkm
B03aNLLuKD2V8CRyuWddzRR2vpI/IDTiqeG4C3TLEYgtgR44rQy2ZcSrah7dpNe38qxuk1TmXVHv
0BVxhqiw/Sp0MPM5pOmvkEAccPMKyReYq3YmNBVtrPmnbqp7VftV8AUVgAMJjAr0QDxLQbyiie8r
4vGkyj4Al9Ytw4p2JhmUkH4ypvgnXVF3MblydaG8ayeTjg1sQrstkqe81p2cyr6mTYgXFJ4swvAb
IjsUrA1GZc+0Sb4W/WBnovpJCoabMrhNpRSIxeyWKdLQOsmW+QTaww0gicT8676OPvVqtiej3StV
66CnRld8eK5CFiUMpE01Gt/mGKXMKvL6qvXCSfsyG+3BnOKtmaT7tDN25DvOIAmLiRG3sXFs+Fho
UXwJS6SOJesT+Ax7VPKG6KQuobbHM7EInoao3gJyuAukeXLaFh28BmDh8qdn9JqdqZ93WhMgAjFv
m5IOcRluY24V7PtwRY6+BVj4qLF205n6aQ7zF5onraum/uem1JGN0hBDmSjDkmibdOOmrSwYjmko
x7E14LhUX9TZ8CQtMw9tj97FKG8ysT3L4fyQ1cZB6I2S64K+WjvGL7Mvu10c3Hb52APemh1BzsdN
l6o0S3QB8pHUHOra2rdd/FPMzcSVQ9+jQXQe1NBpEm6fJhUdvz5m1pNoACkx28emEY+ImYTMM/3h
lynPznxTJsZneapPaQB8LZcR2WCvJVKwKzLjOE1wDJXA9odTZ2XQHaoMSWLfFqfgOC1Uj6kI0YII
XJp1djc+8oZ1ijZ1rHQJrbWT1NXRmFjl0diOFc3iwT+LCjlK9TRQ3DMaEPv1MeyUjdlHXkcfmyzz
a6lxsBOS7dzY0ehza+tGUTK64NVzF9UnegmKXUsh2Yn4Uhk82uOqxCtcgQmWh7spl3/OkeEUsvwY
Q6PeJcrs6mbuyOLJJzc0SfdTfm4BjESufs3itIQ7BGHv/d4iKN2LAOo4fJ4RDwfRijeI1dnonW2U
Xnjulf3YlE+zWB/VQkMywv+cN/5ZDXivFh18cdJ3RX/MM13f6C1tZV1qLbcXq42o+mhZWNtwUL0a
zJTQASBuzkGgH8IhJi/Qm5uisNysz49+n5PxgVRpQUrQamL3FOa55DXJlSsfhFTYGvLXSew8Ia3s
Of6V8NAdzJNhpnbb3zE76JQ8ZcIa0dme9LlMNqZGnqMetMQ/h0mzlbQviGPktmVESKuFaDtgfvbY
J8F2kmiQl3Fp6734FA6pYeOWSDemUbxC/THl35Wm2CwaJBJIviCJvEQxvXFCsTTq9gPM29AX7bi5
qef+aFaJM6OZBIj53CqD7EhG8ikqJyrVqZ47YVGTURWA8gC4RJs2BX9UID1vR2NZulnQfWkSHii1
MT1XdVff6kGfAGCj+jKmwKzGeivpFFGK+a9AHHb0oXZaZXyTlPKrH1og2ZrSTYxq3Axl65+7Iio/
dSK3v1kY+UGCR+2WrAHxoh7tIYmf8mniRSMl2aYcpsgWWoS3cyn1dMIy9Pt6N0vgTFSL7REBNkI4
tNqlmfJpkAp1G1Hxt2ego8++mdZ7Y9SfEk0SjlBA7/N0CF0SpnM5in+pIoHeUlDrzwnhteINtWHa
hbGgfxqtAjmRl/boh/LPpBl9W4saY4cU0QQMLnxqO4s6eDvg3uAXxsbv6onXb8XmzlDPqTs1ctta
+VknZNH44aaUZoKrnjqr3gPVt0Wkg/4gLEVVuWDEZNTXqiEQRGfpp+Q4n3RkVLgIy+60k0XnTS3y
7nfh+B2P7aPRFrIiRV58SLS1GgKd/8APx4J0YE+i6QaHfEftycb21r3WVVlh318nxpQQIFumdyGZ
38fU6Yyqk6koZpthRLTLfh7VT3X51ASB++d5XZYwIei9GWvVA+DBUIR5yljDkNiaeFbF2P7zCK8K
q28q8RfTWZX9U2SAiFsMQaSiTbtp7O4eB/jNomsM6hdLTsGR7nV7cqN9/Tk+irvmWObXvt+q+XDx
K1b9AJSoDDOGw+lMXr43thhz2tqmOi1qC9f9atbclNfRTBT7qUSDW4Wu9b770BfgC9SJ0cSD7DRO
wYRJQd2FtlvsF7XB2km/Xqd6rzpHv4eFXwRxUNG1C9p8Y4i5X7KtHJE6Z47SbpoS1JIvbXaji7/Q
4gRnPF5Z2WtjLgv/ptGCGFvZx5EhO+l+oQi2O81Dq8O72q1aNXRe5wYTUgSgTBIITv/9OIZUppSz
ybul224jO2TxMG8cUuvRGf/St+YxclPH+PTnzfvhoNDu+JYiXJS1wsRsmmoX+iZSKyMuaNlDiAJe
L+z+PMi6Ecd8VFPWVEZQEOei6/d+aolctKUQtLqzMD0X3YziSdjo7rAVPJ5qpK5XPtnaC+d1wMXM
lVYI3OuLfZKNiyOnkevOcEB7yoX15hRn46a1lYOySW4hWl4bUWEK74IAU1wEg+nIQGKCbfd+ii2V
ZlNdRgQYw9drHMgNC2l+OfZ8OtB43pVFXfXmmCM9oFdlB6h9WPKujuDQZlq9AMS4HlAEuS33VACd
/nvg0X90W6fj6Ccwpq7NVL6I3su4kLo1HU2JS1a71MKUCmoZ6QHoJynCFfX9lDwXo3CQKXrOt8Ij
HNPF36L9PhP1lOR5InlUS+QSDJeC/raxeDJ2EFMy0pPH5beGm2vSKWvow+/VefMrV6c2AQWptDFl
K/MJJhuKAnWL2UGGzlWB+GtzxVf6IkawJgi0IOyJAjc7YPX1p5ByWt3o1BkOyjbfZh4qt4fWu2oF
/tE3fzOOtaIE+mYsZ2idqc4C6Oi+6U5ybzy0drI37flz7y19ZooWjra/stcubtFlfkRcC7kkoClr
CXtcs3iTGQNa/cByfryqhpHTOulf4bfFXSreWPFVvVDpIjYtg7LBVAVzNM1ac9WwL/PNcghVlMqm
jWAnCCShIjQ6kgOwek/G7lquei0P+mimBhAWIiKZkLpuec5GIrfDoGsOli1n04RDVVzhoHw4Lwzt
yEh1MF8XIqzWbM4j3UWG8HRP3HRe293MR/WucV813/SD/mz9W7bx63nAeFlX4ARycNcgJrFAVI8G
NKCpjBQh7GBjUGBvertRBZQ27iKx2eQU3q5snMuwuKRfkogwA0klYnfvwyJPigrdZ+Y6HDLdtl6V
fLKTgSkkcev2H8hdfbRp3gyorU9IKKl5EMya02+NL1bqQInYpRzIyJHA9g+ExswVj1fDzUcH8+2w
K/pqHzPNoWCerat8ydAwWQjlndfveINZpcPbaD9ullwsui4q9vHYBr4uyLwSkZcleZOgTBBurDZj
bNVTtqGjPXc3IcLqmTM/QO1vN8qGFH4XnpSff/64a3mq33sKipUhIysgI9P0fuAcqxx0MOmfDI7o
LMtMUQWMlGsQ/RxoSMVT5qTHjjWv7exWg/P4f7W93vyCVZRv9AoAeQQ7ZSAeCtw6FCcgKHLrEviP
4aZ6/vOUL/NeYpLxZsBlv79Z6xlVU3mYwB4uAm6hgwQt0pmoDQWx92N0fDulI/wK9xmKw5WhP9zZ
IJtVFe8D+NnLNngzdDvqnd4YCWHDSQNPfqBSsS+3wWbpJWza9jXTvy5acYkBWWb8ZtjVu8IaNKvT
dYbtt9mN5GaHXHIMJ3eBlRaOeldvSFg/F9vcMR1638Vmicvpr/j+6hG7eKCufsgqlGQgNH1QY5oD
pcP3Om+RzcsHDFdbp/SuiWa8yuK9z+eWaZPIkWORZK1FM8LQhLGB2xpNxmgXzD9CakjFbOMEDj4d
Y5z5VOL2MUw//vyVP/rIJhgeQ1qkMPjY7z9yp1HLQFRKdUbtwexu5wry3rWN9FEC93aMVbwIDDTD
Sp0kQkP1ZDk0lWpHR/IWN9wuaiD1YkxTbEtPoebn/Hl+H+ZlbF6SZQk5El4D7ydYS9VUgBlQObFI
Iru08TfCRsIXky3kXZMyWMO8XyMUVoO4kpGuLsI570ebx4Y68Giqr0UNyr7eUtSQ7UWA8FpR4+pY
q1iUtouEwHI+l3xcR1Z1puGC2YCKL6V/zZfvgyeVJr6d2SoQsYFEEBXMDPiUsyRkza/xuIQ+y+u9
mk7dlTfcR3nR2/FWG9MUskpsGsZbTCLLlOAuPvx5ayznd3XioOMuIruyIlEYWu0MCbsYrpNUccZt
vf+NCl3e2VffTUsGcDkO+w/XE00SFx3Vt3EUKpgupAOSzYDXHsA5obsynPCdurojPjjLi4oGRicS
KddFjaTOEyuPTaA3w9LIlOpOscMsmG09teTtn9fuo81H5Y4J4SEAcx0F2HeT0rUOA9+0VRzWz/fK
15oTsBR5kc24nnF8ODMkanElQOaF4/x+tFYMFQrqUGqWQ5whOMBVkDwlKHyC9MbqG2bo9Q/3wQ5k
iv896GoH+jUacXPCpPTgU5afeoTi/7yI12a12hhD0lpK9Tor4C6C1Xl5iwhRI1wZZu0gvgQlAiB5
Gvc4G2Md4w3YYk1ZSktPZocuODCRbNyhHg9guHK1XMC7V92Y8glYG+SrjZny4mkd0HxX3/IXfhCv
PwW5NIuqDAo669QxBQFi5sVS5vaMH4tVTeGZn+TYpnHBI4vmHnoL3rC7egt8dAZ5Rf6fcVcFIRGE
QZULPSgz1AWnm6VOOmzHz8Xt1RfzshVXp10hLxYJLIpmXFSCkNDRg5CXLXGyPgGaoef2Bc8AV9zm
GzH/cr00uqaLLJ/33Yire2CgnwOTxFjugaE4Im6QudK+2qieieeGvIGb7SXniAqBcBZFyHnN3tz9
A6nhZQn/NPHVGS16eTL0JtUpW7b7aNN/xzQeyIaz1If+foqA1tpfTdOW6f1p3NUxHZPUMOvldave
j+4yZvA18nRbctJden/tVvroLf1usVdnthBT2LsNi71cg/FLsMs2PbD7+jOiBfvMzT3jpFx7v384
Q0RxedUibHjBHUtjoymkgNQQ0QV3eeUhFmsgAxzu1GPqzdeG+/BD/vdwrwyyN3l/2sgqPexluOoe
l8J4LzvoqqLavkHXZr6RHsq//C+8CnbatZE/PDtvRl5lTxNKKCZMaNAvPDUk9MB55Em7jKqmiRvL
JttKw7XYeG2yq8PTTHQ6ATxrDvyv/MSJ2cbbekdzYVvsrfO4WRpS0fU4+EFKrHCV/eeTrolSrTHO
9JoZNkX47j8fVXWBbhee74IX3nKTeogh/oOXxrUprw6MUVhyojTyEi/UAwxzGQW6xEF8uOkcyxPd
ZJs6nXPt6fxa2b84p2+mvDo5WkbQ5BmgOfEJBxxn3lqPi2Av6gCxq97N1JGTM09ayYEN7iU/i/3i
w5yfaXP/+dZdu3P+jpdvfsiyPm/2d50lYV4uP4SkEjiQm5UP7T6jd6a7ko9mXLENQoqL1Sa0Trnz
t4vV/6zfeW35V2mnlchISU0sv+pFOzQmxpAFSPBAoZm1WNkrTv9VKB6u6/99lAe823SrnM00QkEu
ltpYCT+vPWlsvIlUft5zzr723+NnvEGCF+mcbGmRKOW1df/gPf1u+NV7ekIg2seyY9l3+d73lJ31
oNoQGNAgvJpzL8f2D5tNXfKBN9+4igJtUdr8XSmiO2Lnj4tCs3lLN2Z7rUhz5YuudUUTY5L8dmIw
obofZ/RNGtHuxZ1oXTP9/CAjfbuC6ipY5fUsQaBhIEusQAg24GBD98rp+CAp5Q2xdFwooF7yg2MD
WTxxOR0LV04AOEN9Df7Vp+Ck87FksHb/RKn0w5m9GXUVk/Shk+OaAgiBwZ8ccCi2fhiIhOCcarc6
ScT+q3vkw/34ZsxVQBrqAspEDe9HPPiHRQ9TtTtX3YJuuqr699GiUlxZ3kqyShF+tfWlLpPDVF+2
I4i0QRI9M2xuw7D6cuXjfXSBvhlnfXVXKG7VYvW67Ze+J6BP1V7E0Kt9xbyC7fxyZcCP1hC/dUqy
FlCOC8JvSGWnawcGXEo7/kHa+fBvwxsQYYe/rV3+58D50R55O9Zqj5T9qJWoRXEtLCLhM4K2+e28
szbwnzVPOCB/fLyWeslLMF7HkbdjrvZIE9Xop1AkI2b5HtipxUQSPkFdkPOpj8DPb327JWTLtnzM
f1lux4WOoMWd/NDsxOPfW/ZfkRT/P3VA1Pma/zOV8Tb79t7/cPnPf/MYNeu/6H8rNMEhpym88PjL
b06jRnj8m8MoY3ND4WUpYGF3SL2Rg/M3h1GCBwntUKWdygEFIvSvDA9XB10kQ1dFleILD21+yrra
mFVj6pctOpKC8b1N4fl1CIl2//YVwjBEZwo9y4sWU5d1PInV0JjGNI3Rmay39TjReKq/z8aEgJUs
HaQAjGscp5/lOO/PXW1u9Mn/ib7EbR4KO8CqoV1GV8nkl1M3iQDENu61xUFy9f6rQllPhZ7fpMJs
qHmE6olpN4nivvnwd7/P3jvc2CrGLXNH44HSkwRSjdVexVJsFNVaiOIUrxfgi8Yu2CwPBPRq9tMp
P/yDhG0V49YDrg1t+mYWMGFhQONRP3TevBM2aInu5/M/MEL4YBEXQVoU3jUathddAEXK53gahxT+
8/KYTXnuaTtzr3jNPj341JFRJXeuLCgH5G2Me53f2zFX+fBs8ZFATKTYEo29vfR4wtv4L9327XzT
nkfveo9n+URvourFiKsUuBiAANUTI8bkgQMV0cqN7q6jF9ZAud/jIHWLUj/eJzyd32eBmaXFjaEj
KAzKksckKM9WtsFc572X7aKDgFHIUpvwI7SUoPc5AaS7haG5UZyMV9/VHs9HO4miqa4qv3/T8vc3
WSkiOVbdWEqCMDp2ufS0/L3+aoQWXRfHuBwLJrUJkRpNZ3K51+fYm7EqyHBRE2k0nw/R7tUPaaN5
vo2E3i70/vUOWhSQFmglAy6H//280BvLqXv5WJ/sh43k5lvogNh0UtMT3eoRlund1UbL5UFhSFkl
AqI3QtRdDSnoWii2pZm9CgWMe//zQuXbmEC80of2oU3s/nzdh2X9dGRDvR91OUpvFnWmGTs2qkGq
4QzgxzdQPbBEVU7Fvbk3NuLWOKjtpn4Yb4zonzgvX57U98Mvi/Jm+K6sOt+o9GV4CZeiZFPojnFD
OwFITAf8y/U3yfOfv+0rVO79WV3GpAVt0SFZAu/7Mc2hrcRcYaGX9wA+qrBspZ3s+Z4+0E5ryId8
V7wVwF+9LB4Gr5H4U/MT3c4C1u/VSu7Fd8c77dXCTsMzjj7b6rt3TQmvqPZ1lz2xQY7HCaFy+0q6
+fO014A+kd2sU5DALw8jEe0isYX03klNbKI7AcAWQscudYP7drfUJ3DXfcax4Mq9dvFtVwOuttbU
qYHeVyXs4ZKOBrwpRbhqGL7KZl8nZQChXU4p/7A2l7SKRACpaOgYYMxfdJDnDaQTcE6Fw7/aGKkt
R7aIPZ1L4eV64WP1Jl9GXyBOvBZAdJkXylNaUGHCXIa6a+J6BZnFM/fkK1t1iwDn9b7vRfxbjbZa
zz4NErMYGU2mLIzz9DE6L8pA+rY9X31JfrApDTyueQQt8Cprva5pISjQStks+Wk8MS8UBRD2toWC
iilOMJth5yPviuTltYLAZUBaDqUEZG1p8Cw50fvTGVn5/ybtypbj1pHlD11GcAG3V669apcs6YUh
yzb3fefX30R75robzSt4zpwIR5zxTEw1wEKhUJWVGUCYGACF38w25oP4gmkssFPg2YdJXMmCMjW4
HZ5jrwKWf7A5p2Tlk4IyBMxLEGCloHcmF6vKqS4VJYHq7RYVCeKWPnGCR8lubtDz5u8zxxyLtVLV
JSqJEi0OmG5P2VF6RA0E9FKYgUTPg7O4ldNyvjhWIWASh0IKgLQ8BXuqXR66MjbR7XZQz8VI0J1q
517mCz8gG8wxTaPYRdCl3bE/+0pfMueBXimLJCxBJXdKA4FfpvJUvg4oIoEGA9SUHjj2eEtloqoW
qSJmB09LnW3ZBkLDDu/HCQ5bI8CHO3Er7YSdBDY6uQMpucUxv75cwF5kIC+BoKY/7+xeW3JRC5cJ
I38UeEnh2ihHbqp959LlKnxQyEqsxUk1AZsGTkOEZt2lPZC9CFMtaJqj58q9YIQHiFW9c9a0EhMu
bDDxp6wIiAcjooGbafEoIlwAhB/0D1DDnD3JDcgGTeuIS1HGdlhplMV78IS5BDfUVYyvCfwWJDdQ
9H1VX7ttC1z09B28sjgn6k48NGBlt/6iobG6pX/MsqrCZTBk4KPG1QI5cA/JNfQawUoHBDSoKVEh
6X6CO1b5Byf0fK06E/3KSde6sQFpNehdkehiKsoGCcLy7RMsGYtdWaXT/exiFGdSvpbT6vc9WzBz
RE0xEzHSB9v1LwBNNQx4A2uqOSnElZSPXHZA0fE3jSOm1sx+XjbvzXGFiphBw5UGHgxXV1Lg/kG+
U8pbpaHKVd6M8aZeeFcj/RBPL8qY3DS11xqg0qheB4H3BVZO7sUXYLy8IeM0ijF2QQ1dgDHRTHgq
Hk23dXrl0B9wCfg8RTIWH3jaAQUkUXR4REVBhzm841ibS9BLMxQcZi+LlveiT1+DTHVjTASrQwk6
z2/ZMlsYeV7IN1K+VaHhVfNL0XgZ6FxA0+MNZmVVFdwlReFQgib9lG16cXErkQs8oG7ARHIUp/78
WmaD0OYzY0OL4aLgC0A7kyJXAtCCvI+H4Tk7ch/zax/k3B512/NQ2kbVCN762dGOxXa4XUCIOGCg
R/r1eziDB2FhYWFXX4MpHkhNYhAtV2ZHTyEsL8NK0z80I5Cq2rQdwX8Q6N0DGC2gSgrtjYNIigdC
YpsTbGk756tdZi6QTm7m3pSxagrLBREP8Nc9HmPyhqf7JPO+J9NDIxGI/nEGZ3TOBqe8WQ4znkCg
5Z9tpOzZjw5ITYzF+IJLrHyLdFqo9gPZL4WTe9wq4FrMPf/WTPY1oJYwdRN9C+0wl405cVT8/Wnf
ejrYKu7/7oNzbLKNNV0vA7IIWH+kJDhPvTtFG87H5Lgw++IsC1kETy9MLLfaPUZdaRmMthV64Bzt
0vlHT6/zM8q21aIxhDiSDoPNDFWR4l6D0MTXa1q7LFBh1g35VBxmpxf1CoxYBeCizrSArHXM92Up
gqhO+ydbh8ldlA6hfwnAF3MOQPbWiUINO0iQvW4rWbEbH6cdxVbRxzlvCulUZ2bP3bk95jQoHWLu
lCP80zm7idhB+CQrnpjthfShC2/KBpxa1rIPj7TMVoNSGqBm5UEfXR2YJMWNgGL5JTsy5FkKazry
RbpXw9P5D2SOiJAG5jzJ8eyQytbA9wxKWqoMDjBmeaBA7mjHe8evVA4oLBKAeWB1IDXJArnraFrS
OcfD898jAqXhQvsPuoc0nxU3MXS/TOLw7F67GLBmYGGk2R9gkuxLsDK0QAe/2OTEoBRLclcTDxWo
fL724+vTD0QkKiugJUbp7WqoR1F6OZDzCIwr0k0DIfAGHGJfW2Dx2rhQIGIMZCBe0mDLltm3AKaD
qrQAqtkBORUgGaA1zf0TMEP3AVzwedvGArqoPbxbMT+J2XBsH9o/FxdmOrZNBvKzES5s+OWDDB04
KAhtKRKj35becOQj9k5ruDw2lzbpNp9d0iCSBwGNCZut2x3AAbidvBklJto9DQ8gXLhH0eBvIHrX
NREMT2O8AJpnGOTEV7y0CyK+CSww04i6u/BKNzbGKoNXSCBw6y8r7nhhikmPizQxWqPAEgvwFi3z
Ju5ap8i/f+0s9PSy+3i+HubbVSBpiAowCJ+qH8qeTkoT7z+nfaYucm6G+Vxp148zVAVGZ5hNJ8xu
zF7i3A9rXn9hgm7nmUfkta7mUHigXybwc3faiLf4MhjtidwAcJ2vt42dozr5/PmCmKSNZOZsQiuD
7pv6mj4EO8WRBKc+CphwGdz0CUhhO33MXAXDxI9/ARW9TqIuN5S5ppZKBkd4gg2lIMryAfSQCYLy
iGdx3Vt/0eHiOSNzTc1JCMWVFuutsOIAsKve73/+lonH3y14n0ZudPwvN5m5erIeSgCEnoDWbV9k
H2pyr9UPDABAU2OrbmofUriDrftz/6p5GmbteZGNs2j2RQ4WLRWstwsKgAVYGbIEumsmsrWKV6ui
m/fFIWQf4ZESgGiFSjbSHKB6q54Eq7mVIotCM4bdAgn3EWjg+8gNHd75Xyl/XjiSzkQZLSZLBjJQ
antymieSWeBQpDNqdDBldFDRXj5Mzer8ys+O3LYXx43ZtziUBggEB05uTEYHXTafdqLNGQeXHNB9
4gUJ3k4zcUiJ5tQsA6wW/LYn6ORjvIN21J2BzIIK11f+fCid/JY/WcKLT+wMS9w0DfhQYbo4ZE/p
Ztl3FroFJea2RLSduK/m6yrH5XdlApQOxtq8oAe2c7Rd9jY9goMPytUD5kvGp/E22De+wD0wK2+7
S6tMWFKUWtUFGhZrd/HUV9GtbiNHc0I4FU0bQebgx9BO3GlecR87kCd87nkP2fVDS5VSKQ3PlVqg
pI8lpEtxaCmeirI6SBuIc0XQT+5RURres/d5wwsULMHCv66D/zPKosaWUiCYpcY1qljiLoepj/5G
35Q7sAoCy5Wi8i0uVuKh8u2qO8WG/Njgd37std+WD9lJdrx+yvrX//N7mDSlzaCSXTbYhHDRNgSC
TSATsYwFI+STbH0dpVceCPSb/7HFRJC4gsZVhrGR04bjEW1nEGxDFwNPaDebttk799W+noT9scgk
LYJOZhHF0t+fGFfvJvWJhebtjj/B9P8c2z+2mIihg2cWNOaIUMQvnqo3VGUdghu+wJXn/0WU4C2N
evdZFgMhoKiSA3y4ZFvcgYkZj3YFUwrzI59vg/7y61vnz8qYCFFoBV5hNUw1McZI289lyTlncTXa
gr2A4pkI7mrGC6u2TaGnhC53oQ4xqJZBB6HIH2hg3OZiAK2vqH5QREiffe2QqwHgzCrjj1DKGbow
1tFb1z714WbqMqucfn5tY/XNA7p+sP6YMKUoTKCb57ju5wybR1FGxRuoFZ38nQa43hH88baprb8g
rFnfzz9G6X9/5hx6O0FFsIDRbAv64PgGituUwAmSiTZ9hqQ/qpf5QEer+81/Ch39HeEwOEjpjjTE
VsYxTa2KOnE2wM6H8kvmjaFH8f7iXeeCa7RIt4rdP3bP/yiOnVllfFQt20KaGzzJIcbr5JJoVctR
FgJQfGYcX109DWeWmA9qVH0/qsBwOU2F+9gAVdXw9rXPrPrlmQXm6+WDvBRlgNMQQea4qht3UndB
JW++trK+DuCjgCKCrASbUYEVECnVYMIKWmX9fN/VqfO1hdW7hfyxQH/BmReCSFtuoEQLgfFM3g5R
fg820WHfaT1BDTV5+doYOyX7L7/7Y43xu0pX6zqYQ7T8UC2m1zlluRM9BRMuPB9f/0B/TDHOFs8G
RCZ6LAwyqHGeWBkIFkskxJwV8b4Q42ljnBhxR8tMFAHVtPfSAKbACLkZ8CNYVLeRh7+o0vCsMt6X
VQCdVTGsyk3qNAlUMTGY9l+ujHmvkTAVSaYhRtC6HYhaTV/3ln1qx4cIigCVpX6QfwO6/39MOw3n
V9fYH3c0mDkVLdO6pQdLLi5oxYvR+IYYrwfhC1Dayd0j/ynM8RKWlWeKOxC9l9hItd0JYCYU0m+k
ffx6JzlHzGCusADT7nDEAGk0+j4BBB/N9FiR9ljH3fZrSxy3oKju88MslY0Rxwl2TwXPMMhv3yGY
Uf2D0KqZlAIFxcFr1rPSiPDGVLAasL78yBVyHMb+HywDfFNAPhATmHG2LLeYVSHMIp6QsjltoU3z
PZYL3pNq7aOc22A+ihalYZMaMlIz6B2k3Y8GJEG6dMRYuPf1N7kGDKJadm6J+SiCOYPDuMNrIjvQ
AejkdThQ51Ywdp3dzs/L3sCYG26qhyWz6gHvx9ghD6mnfPCTxNXsnmJfKU0a5mZZnDxpk5lkaFEj
IQWd8ikhBcmrlT8lG3kjbHmbvG4PcEmEIyD0rwiKkkBv9CDGC5LKVw0/KKkEShB2daO4uP35gCi6
l2z4oPwV/7bHfFV91I1IThtA6t4pKQf5GTn6A+UAid+mn3+R4K8duHN7zLdtWwLJuxL2Wje/CV5G
7ChUdb+DQPqm9krBDh54W6qsvSnOTdKfdH5hpxqEaA0cDvMRjMZzf5BmCDE4nYJWDmX/7FCzFFx0
Bx0JQI/Elb+Xj/WtGdrCDlzyBf4HrZe1lvrS3oIHlZOvrIVT7D0mR/CHYhsvf9y8TFU9CDhVswCK
52Ek3w09uZE7iB1/fapWji+GAcDUqYiQnZRYhGHcm5HeY3bTSSDkNFOK3gqsJdFTMfPGNFeWBEuY
IsRgiSGp7JLySGwxAQhLOdCKVXNclmGnQqb66/XICmsHHST0jyh8G0m5ctWLSMeJjPEC4iHS9wWU
hmB0DA5F3AbFIYnSYbxXAw+3fda5guAIkL0Xi9iCFnNcviVLncSHMZSgO9Xkg6Z745Lm5Wj3kGQA
NbU4Nj24ojStT3epiJQbwshtJkBQVc0xYg+e/RRg9WRSJoiMlWU3PYLWy1CfaqInwa5NE338FimV
bgLIWZX6RgPvuvIMwVCoFW07FBQCD3wk6W1lxiW0ocHEEx2WUA2+LUFThC8JsMtAHRV6SB4lMozJ
JiCkRcUokCOMq0WL2XsEOgwoDGvt8g2CP20cOVBB0A0QaA/RDL2cOVB1UKMGAmSCf2Vl00McSlYq
0Z7CCeNoWTYSZZuMqdG4lEmxsDVNGQonGaBb4ZTghOg2HSjwQc0CwgK/beLWR/be1i6ahJr0DdUV
KPlkklg+TIYq7+Kwjb81UmCqVm3ULQ6OAfCGVQrtMu7xtzFyBUkXmulejsv6WYUCMrQr6kkZNyYE
SaKjNpI4t8wwaUEV3Y/f06VL8ayb0t68BWVbTlwSTIXixvFYjJ4Z98WuCyYVFHmKEL+h5SehPxRN
MnTmQYJ1IJPR3FSBEr/PZbjsy7QkL7FSR9tI7cJtpi+V6IWLsOzmWKohBycX3xZVN6EFnRdksjpi
Do+F1CcjVLvjBaCBIDShCh1DfOsubGIy+cNiFuqdsuhy/x4X+H+xNaHWsyNku/PFx6gthCnHZJiH
l7wIB6mzMy2Pm08xqyLjx6j22Y+lH4pkgtZDn41HnaRJHdvYVUm9VdU46UWrSUU1v2vgmJLdKmqT
beYxh56MmSKjgFxbsei3Q1SKAxTbMZLvRsOcNNC0zgKokYDlfDb0DTwjkmpLFPK+sKWlycq9NkkR
WtizWRmvCmKB9AA+vuZn2ifkiUDu7b2JMnE6lFICFQxdnm6HcYJwctqUA8D6dagmPkr2WbEp8OV6
3Rr7Iel+JUtRK/cSgeawLTUQtngGKjPNIdsK0uzuCYoVxIignRLK/SMZCj03rKYvoOzmyGUK6bux
h5q9HwOeP5XQmJ7hH420mBgeltSkOs6AWC7WMOlhZwVVpca3mIiNE1vVjaFzC3HRBggi19BRwGCb
5A+KubxBFTlHYU6Yqc5MUwSm1QmCorudZAiJ3RSQavDCru2gkQcGh3p2zLBRUytrwyBw47SHfNUg
tGr7YnQQAHGVWm+iR8znFdoGAVVPjhNKSFttUoz2Vc9JV0DCPAaHvFdE0Qx5km7W5mcz7bPwMUXf
PXyWBMz2WWabCJUnDeMwbsLBVIPQ1sUp+D4YtaEslMhHF2/DMBT0bZOGffeq5nKFKa68K3MMHOXz
VKZu25vNAp7GWcsU9PsqwZRaa57NCT17XYeoEDYRdclKAXYPvPDjIewHTQ7rXa3ItZz3Tl9kWQgE
TlxDLHPKq4r4UhBUECT/H7KoZoxrU3O0KIayQw1uORBLCElSWkKdLEdJEJrnrwP61VMXNVSKC0Ab
3QR2+WoGSFYyeIiYRQ65p3xQwV37WmCEDNhLR3j62hZ9iZ1nPTClU/FIGTSQqIazl+GgdCDFr+cQ
qrUAuCLHGjFE8BfVUzbbAYYDQBrwVANkiH9lSXZlqRfriSxQmkQxPnqjI+IdBhboVBPUxEB1zO3w
sPncb4sqhrYwJnaN34nNru6zWTJtSPUAR1uAVgtaKfayo2wgJloOX2/kVSGQtce8q3Wzmps8F03Q
IvVu9SQ55j4Dz4tuNy66AbaSYlqM1264SpJZo8xDO5lLoEYTLDLZDhghwqXlQd7tMIF8pNj1ey5K
mCbBF+5y+oz/t6ka88auk7oASgmLpA/7+ga+uSVW51aYUahsHiTqKq2hxiA8DmJU6CNiXOwyI4T4
HUTeU/jMGDVWJAHsKFstj7ludQuBJlMhOiPjsLFWclKQgUB1xB5NUNIrDyR8WlJvjqH8OdS2Ump7
KUa7LCObqkJTNoNcTcwdxF07Huc/gnGeCUinKexHE2w9Bdh66ntMgOCC+bHcQFx+Uz+mhP/AYl8D
1HeQAON4oDyIOWPGd0qIufda1EOj2g92GFAIXfM01KP8BFGOyzkddAGs4+hgxaSjbwZojOm3Pnt6
GGMrGf1E6eZQJo/3IBhHhfyIirVyA25xG1Sd+/BH5yc/IQSavXKMX68UYzUouIqmDrYw8AZeGpeK
Uidaueg4JfGmeYw80Im70WZ45mN1riBrCmZNkIaLVHeZTocxCy2KqQILdaQ71SdAcsNgm98ib7CU
Fn0ptN8ou54NCUNuJGA9iLVLXz1nG4yBoqmu1Ew/FROlwQJ3mEdFs2s0tNutBFI8hweQpufv/JvC
JD4m+Gx1nXLRsQR0eHIoWthgqcEAnR5j3pul7ndaZWPE8TaQeOXmta29sMcsMS8SSQdECeA/j47G
oqH7HaLGmMdwUO6xJHT+cos8cHxnZV8vjDJBiOi9qMRaqjvmJv6YX2ifBRK4dnArvFM6av7cOstB
h8OIbTVVOh+LEVGIdFx+SW2BNHitYpnRNv6QvOFJFSEfZy9ISny8t+wK6NNctNrKLZ6Tj2jzV+1H
Ni/AjzApdTDlOMTUM4t+ncpELkzk+Ri5GRwK9cQvCEE1i3wWY1uUqdS8B8gXP0aAppkzdQ5n39mb
hv0BTETsmkwvWsGA5pvfbTG0dZfaYYl6k4FJ+nkjNjbH3tV3hgzDCVCM2tYK5hNlQqUGtTyFmo6u
GTyDBNYZgP9Wd1Hpyp07oMnLK8hcHSDGJt2DszM7xKQq6yaEEiOqKjGEp+TBCgIwHOai3UcaJwZf
QdWQBxkSkQGchvwD5DWY0KSmeC9OmKBAxUkcPiqIoInjxzBYg7EBQZxLcz/jNZ33lfIG5S0Id33Q
L8wvnHN/CHOQdSEkVUDnqghYFckv8K3PbvlA3MTBsPsnnXUP7fwA7dD8TfsWP/Ji5dq2o1qCbBeM
F5TP83LbUxX9iVYNdUc172sMPM7HXAGfseIBrL7luBU7TSFRLQKg1ZG+gDJZZ6umTVMnZZxPqMv6
8YO6yXGGy6e/OrHsgfltCUPW9J6D3DsTqAaIEM8Q5APVwjG8iUHoHjjFHjSVTuHyYf7X2S7WBfYX
XHCwZWC++3IP1ZwYaSLWmH47VNs0BDg+cqT32sm3pm9skp3uNB7Pga9TNcYo4zeTJOYJQckBeGbN
Vz1pYzjVfkLDm05ZC1suxwTrKHRLzxfJbKlupBgAkKoYMQGKnS9kR8cnSrvZh37jUhCR7Ew/xz0v
LNBlnN+rrFkm9IFERIKWPPa2SA4taERSwe96EMXn3ImjNZ85XyCTAk65hCczuoGnoAefQfdRvamd
9K7EMC6XDHPtLKggD8Fx0BQQWTDnrsIrP5C1IsZbczhQyHQIZyEb/nj86gaeGaKx/iyu9p1AGkWn
hhSoTm6iLIm+6zJKNxZwBEl5iFoUPTnR9erRfoquZ1GFMYohfU2vdUQVSm9VA/DVQIIPFAfBft5o
xX98PSKW4+CBow55Ao4845rGtAyBWqXL6SjIbuapD41rWCIC9l/gTdYux3NrjEcivKHcR4eK6eVI
DwHwzVDC/peeS/lYPGNekBM5Wd+k+4lnmUIweUuuZaAKs+rLSUx0CoACDnY8UnIi2u2SPjrgWr62
dpXuwBhGTDQDlz8uefYtlFVpEBMRH6+cb7MZHBXTDURRbQL5VBDi2jHyrS42OUavEtrTQQc+kRJo
gqCIpV9q1DZUexRMMWBIds1da0MB2B52tP0iOmTDxzGvRlANEjlg1QLdFYj1L09GGMZlEyY5vY7C
TfJKgaCZNXsm9I4wTcNNcFbt0bVBOhp6cyqby9ZagGiWIcDIPtnJkMuhigHjnWZRatD5e80rwqyF
GMgvYAwd4s/61Zt2lvVJFUhG11ff9ChnST60nI78d95Vlo5vh3+wlyL8Bt0q5gCWOf5SDbUIKwvu
B9kSf83AfoFoESS7z+ExPyioekJY/UZ6yTbFrsF4Ku/9Ra7etcxvYI+lOSO+SfgNUhQOFoozt0mE
6b5aeaoTxRtSKNg0s2eY3S2J0aIo0+oQpx2w8pqeuYE0qpu0SlWrbYyHqqogdRgom7aND0tfvvWT
+p0EzVNakCNuCF8NjH3XoWMWRv1dpCie1I5PWay+91FM3ElWfixzTKAN1u3MWLkrsvZOjshGiKH/
ORfbOlXuNEy1fX1srwaY8RVQtUSCRedK6H+49OesSHI9Iej4ZN1SOSjcvlVV89mHySbWsfK4dup4
eaoVwGyN8VPRuk2Vh/ukXFwxwUXeGnhEagPEMhBYktJTh2GHeUmXCMq+H8D0WMTboZI54wynegNz
wdNaK+AJmPu6flzJUJtI5yFFfRfNfGT+u9BXfRlkwbwKGktTC+ZRuj9/LDEeAmHvDmw4SYTAbeDE
69+BckfxheIT020G7A/0fTAY8w4JsOQnd6SADeGsdebrzFUQo4mDdU5ed6CQrdoGV/yd7peQceIy
XrOXFGONrU1WSqIliQlrPeouDh0Pp1zA045S1YqnpzrvIUGjJfsdQRuoo4sMHOQVrDVVl7xTpgDR
rSxtUa6tIdQwCF9zrsKVdMbUMCMoYdgMjUm2jYwRn7pqc5hRRBCvSd8HYbCzuYRm+c3Xx+kqh0E3
gHIBivhDZy7Z49SbRjpmHV4rv90FVfr952Ln4JPjdftXbgYTirV4QYCnBBU59u7DjLmZSejpIH5S
UigKQIBcJqzR9kO/lx84S7v2RdjTIQgEckvaJGfi9Vwv8jDlC2QdHfSdn2gerzyo/rgdjvyEaeV2
oGMHGL4EbSUgzyL9NWcZaBfr0B9WMxRGvPIGctye4vR+eYw+KTM2rVepH6B0wCB79SwjAea9IK6Y
S04ofF2GaBv8Ur1CBIQN6UNpLkJHuR3A2KTZ7THyaPqEQd2byMowQPQPHhNYMyXSxNWLspXCpPd1
FzaYoa9DRLXpUO8iwFkmNFvQt9qAtIkT+a/g+KcVnllj0u2WTCBW7mENUvJUQ8eSAIb6VH2ggzZc
CcU156EVcnC2oXoNXNnl5wSYTchVXAwoldOArX8L7lQQcyQPtGLNDWTUFS/DCqp/mCmlRXmkMmyS
lipTMUQARtjqLaU2DF6oRFDtky2BeI8F0XEPDHKdFXpct7kOofh0aJZBBQMUsFdkPgQj9V0ygV6G
csoPjrFL3ezR2NIKff8jdfgMOysbq6LghsiGHs91FhWSTFjGLEZu9G7saMAO7gaLjlU0D/xZGDbJ
h8tgXTKeoOD5At0p8xWHVBTEqU3pV+y2yh45DcSA+WZWaiOwg2iDgg/UE696qnMk6UqHFijY+XH4
b4c76D3YBGl2g0o8tLlSKLPwrqK1Ew+OPWgWQcPU0K8y+7lFJzBvVLRwdnCa3QKWpP5IGwAdGJ27
j3lLH4bcU3idgZqwSnADooWMFhpz5qWyM2E3Cn53VjDildrCMdo0x8znxheaq7DH4twWc+ILZazT
gtqqfxkqhvbi/XaAZjSaK5OtvUIhsrIOSLXvMX37jXN5XD8rLpfJeE4atxnqBzCdQcADc02PYBCD
76R8yZu1A4HXLr3rUSdBGe8y0lQonYAi0jTt4XVC4P59TdGePK4p/jWx+vn+WGMbY5MZZmIDIC2c
ptmiY+SkR/MIXWdwOfAGONYufPVsZafc4+xKzFpjwtsbtka7AON4DlSJVW2mX5QfNnX6vX7gfDTq
e1f+oiC/wBmEe56YA84MkqZAoTmEQbARAEcBcc19sKVzOSi206oTN3qy8YVWLM6KCKzAb6a3SSJR
/p7Jk7wYLHog7ZyOuuyKoxvcZXvKVQYiq0e5uA/y+1b4C/qVK8Tw799gIFEEhARJKZPmCIjffSqD
xPA09AgcgunVvrIP71Vo66Tv6XF+kx8p913jF365KY65J8Ze/Z2fA7F3CftLmKfHVA55iNr3jDkh
sbwDkX50rEoRYtqcz7y+639WzJyYKWuzQUmxYiUgL6UG4Jy+l+vYM7XoUCiaHZrGxiCZB2Lde33I
fRljPX0KZFB4I0+A5Q3zYwDstFSoXjksPL1GNndndoF9lJSiKUCjBIWl7rPxDCgGz8SSWpu20AD6
ugFuO7Sh2VFb3NDMuj9rmWkjBn0Q1Khd6454L++Gg7IRbO1H9IIHCmgdTC6L8NXEL2uPRraz42b0
AQBXKuzFs+pKpWEpYEXtA9FW28UJepAfBq0VxAcZk/ND5ZnBZz/ezBIKUH3qSl1kh8JtAqxxp6hW
QUCeOoMxYfjJ8ZZVr6SzAXjgoB/Dct6W8IRWDdGzTkHM+IJH4v2soewWiXgPRxu0yfW/wc7zrDJX
VzLLgWAmiAyU0a8Y/fmd4nQmFDPLwW7vogxDTLxwRO+k8/B3+h5nK2XuLKlVxrhosVJT/lEtQO0W
vjZzYuzKR1cwmIWsmD6+oQrA3P8AhNZdvMwzHozBvZw9qq9m8CEJO3SMPe2NpnLVS1u9tQdFRxzw
A31DK9R/QU7EJgcAjOMNKYlQalRwa7JzH2FeG3KeYbRkJlKte+FYdfrdFPV1dJdWUZY5ZJwr4VnR
mqo6FGlZdV5dp9J7OZhSd+xxGZv7XsXQuotKMPCmvYaMymoNtZlsvesawy/mNAeEu5YhMsRxyuuj
qoAIyIDoApJTupOXRyerlaGeJzTbu5N+VQHOTuWG9thpXwuR7Olre9eecWGOvafqojDklFLstiSB
JCh0NhK8JUKOleu4fGmFiT/RPOSFVp7GscKNssHts9U8ecNFFl2fLeS8UIOh07foLLElZiMkwZCX
/2rcEzsHcS5mGQ7tgcqNYYzO5WYybDZIfU2HvAUVjiC0UnL5ueZeaCMMAGGAYFvfpLtuT9V8xq3I
l15i8zPWEhNThSyTO0Ib5aCEbLYUNDm+9d7kpj9QI9l87RVXBCCsMeYsB3VgZniT0q58cve70wnM
xX0LFbfcplajPaKkpwC9/sYxzVsnEx+FsUqGoQf7XutGd6M/QUMtPfUG+cwU7OP6tEo0XHRQn2M8
jL0A8tlo0lqHKXWesJJ6iSGIl+7ySrvXMVegtTGHvfbU4r8MxHCXM4vM4vQqKSJ5hMU0s/rMMgtL
3kkHqn6THqfN+A5yF1s/BgBtYjDSToA0qfyPfit65r3gJy663ZyofVXmY/eAuRrKSkhMsQWmefLS
ByqBmON5uoBpuvG5Gp7URa9Wj+EUYpzGxtiqUCdEA7JUpIG0hy6+1BQqEJxKYBk4z7hevBoNUDUB
jTeaaujmXZ5NNUyADKckdehyOVn5iikg92tnXYtrBn4y5KdMlBPZ6oxUj+MS9uDpo1JXOP0b+joj
e+7Gra0EGrMgcoYGtiGz1YouzIphkEW8AlG47xe/f05ug63qUjaNUIRykt385FUReDZpNnuWw4G0
ZSqNBjYhu71tQcAZlMT7evuu3oFwPlCmEZRggYghmsy8UBK1LvO8bGmYkTwar/sjLRsooBsLP0O+
JMvKbYcGJOR0QDCMz3Vqop2tqV7SLtQCzNnR2l2dueJPzCZQurbZk51qsqaf6vQXIKfVdcoyBpiQ
iEES6TS0dW43HMO6jTHlD6rN2WtvKFqlcYt9dJM9lIjf3Gtp5aRBFvuPQebjxXM+qUhYaAr0mka/
SuQvsm5aaZBZmOuwGuWumd20uVWIakW1yQsq1y8dLPTMPPNdpUWpUBXDPkOR7T5EnXKLyOIlnTXf
pQfdF/xqB0lEj2t35e64sMu8M0Ggmua9BruNI3nGC+WAoSdSBU8/L6W+KjrDd1VIEpgACKB1p7HV
mVodFi1OIoTyFxF1ICpPkIJrjXjVPR8deNUmPFnTNbQPgNQGEIIJ010GvEwhjyNGTyoUFSq8G6e0
a21VLl3BjJ3M0L25Ia9Rr700Wj44nJO68kVVIJlRckKfGUyoTEIQFmWaQyNkAgbU8PsH83uCir7T
3gdbTKNh2gyZAVKsvOJK/K0k8xeGaZg6OzqSXndVZQzgX0BfbYk7dyyGd6WWCjddYtkhUrDVteb+
v1wus91jSeKxkkAwMYBBMg7BPGzc6ZDfAh8YFWJP/MmnDhx/+9ruSny6WCxzbHUNc6dxBp8C16kz
lsNNMRi3pBvtr82sxaMLO8z5JAW+MXrOFOCqoQ6ROXOiOVSHmEIx+lyBTAnvvKwsTYMIKfA0CA06
SjSX3xHj622C6Tc4sJ7s4jiz02C0Ba3nOerKtQWyDhS+JbRnNPS7Lu0AlqC0y28aqN+9oBriAG5s
l9vhJnXmzX8O0cPRxCAB+G8wN0LHRpiVqUmHolOeak4lDy/mgi1NpW/FHLtECT3Oh1t5bkAQRQEU
HJpQQJMyq0sbee4MpUZyXKNolwUWRortXJitwHzql8nKEBsGgMFHrsbNyrv0wjITWpOgkIhAMC8e
CON9OgbidqRJc57mtZWJ0aephr4wC/t+DG6Wtrpv6mVTCnVpGUZ39/UurH3i801g8rpwAJLWVMA+
kKflJqrafUu4tbqVCxQNaToTg9YXOg2MjZQYTazWuYYKlvmpmO2mT5a9MLe7ppMeZHNwtEB8MCLp
Vk4L38imx1jPuSLaK9cZrhbwD6t0UAVFgUtfLvOmEYwZP2LwQDMGkKRua1Z1AyFlfsd29fue2WJC
Tw2yXlFHnxqpkfnZP1BlM/JE0Wf9HSguubjrtRB0sTbGk3vMa6ppc1pbuBEXqwaBv+4KxAMd7EO0
6y1F5kS9tQh0vpuMB1dtB57HAOc0G0criwsXY8G2AALPr71z5U2gASkMHDSE4ugsPvPR6qEr2y7G
R0PBvyjCjZqN7jjXx7Hu3aiIFbB5S7KFMdXXrw2vbum5ZerTZ1flYg5hI5uI5PGvCdIovznw2gSj
lcUDZbHk4TbWzuG5PepSZ/aKLiCm3GJDw+ipjN8HdOA4K1o7hecW6C84syCjni8MAlakHRcIs9G+
d7ylUt45pkR5D541/zg3xpy2rIyVbka/3ynGG0z6AxUGjZyBF8HXzvS5FeackRpEfkaPJY3lJ4bt
6/5tgtTBqPuL+miSxgkJqF2Txyr9/HovV/IozBEDdwxYD4gu2A5YOmEEUBywOq2+SyE9Z5mx/B70
0G00ikfRvIfMyY+vLa7sJ6jaMeuA5zeoVNgQKo2jNBZFrDqt0GylvHYmcRrtRggEzsFeq1adW2L1
q1DCqeJ46hqniT4olE4yia3khT1nkV3qGURTKivVMWus57uUfJbiY2NUVqN+04VjP/wU6gUMC7Lz
9fLXjuPFr2ICQVp0UTG3YFw/EV9FfoP3ulf6GHt01MLvFy/jN1ZXjiTkq2SMiUMzDaIIzLUVVwER
CkFWUc1RX2UXYIOHONxQAW7JbXw1sTA7oCq8Y0oPOlPXgVWMqKk6xh2v7inZjEkW6eOA5y1tVKub
0jbeKJrY9IHsFfkDjitxQUfb5n+Z+67eyHFt679ycN41V1kUcM95UKpgu5zb7X4R2qEpUaKoSIVf
/y1WT3BVGV0z9+kDBgO4XS6KFMPm3isAUuFA0B6l4sN9YWSDLVIHQ4v7NOBUYlUhFEkTATvuOvQj
PzsnH/nJuCrpIQSuKHAA2nTUYOlpXKssCPRrAuok0Cowzh72nwyiiumA0QR2ArfKo+nChJaXZDTb
KP8yxorQosylcN0BtaQNzxM2P+3Rh+bUEH/YWqH94/m9TZ3I7F4nagaz9X+ZFgc9Oho0fWBQT7TQ
hMpadaH15OP2hNziErNYA7wnnM4Ehp/sOAcNqj5/6FM3t5grPhrkA2o3/o+5hUKJTM9N909m30Ez
xwcFvNIhKo83Za7aSwf2VC24geJS5Wv9zVmi07nWjg4MwBihblJh6pkrDpI9KhprEmAIA6UQfRZY
c9oakoxgqaEGhTvNCebEy5rWMTPd/nNlOUDPRzKGisq2t8875J0ehwftHaNOoObBeA+FQAgwRebW
jhX10G2R2DRxVzs7lqeTfg/QVfajEH060ZUyU+ybBu9szMh2Y0EgQXiXEhJXxZvyJc5W7qqWmzPH
wOmVDW068J7G3vhJ5gb5Kr0vWrSZdmxjm3zTwsDJ2DiL84iII3AHQJRzywy06VzA+0luX7lRAHuG
Wih2r+N8u9MWLDdFpQb3Eq7eSam0ptvLPfYEOYwzHf1scD+2drT60NZSo/ymBpcUa9cAsM6AVn0f
6+AfwmsbQdt5SXN1TTg8epB/w7aMGasrEPHRWqyrph7nQrcigkyudLwABsZARn4b9RdGzwXYp/sL
3qEPyLDiF2CRHG3RpAam3M4ma1+/yNfzBMRZEUKx3QjLNdSEqnD9f1iQHiYqKLqqZALBvaPlzywi
oWxtWpBsl1H5zCGJAARhF+lJqQMtcq7y9wkf97C9o3tZ4zfNAt8BC3LCGU/YTY6ClBNPcPCmoLvj
UoiWfXPFqqgA8rxc/7TDOpct+gRMcPgYR5e1vCBNwww8hsIu0YvCjyyytZsgN7/C+ijfthfWSsYp
rAirrSxW1vzgQ9Nsvvobrhqn8xr3ONtU1AkFbjgONiDeNbl+ZVkRBz0qriLv9aeAqQxzJ1bdP292
pF7q4aw+bPJoKekFo7RRLwHiUiFZeCCXdF07+sprz1ndnsDTwVdA9wCERWlJ4Q6OJzUn3uBb6F6P
nDmY7gmxnqxoWe99NKAffVPFWmSNgRXXqxaIVdj5kCE5s3ec3k4OH0IdSx9ObpN1JhUA7AKjrhgA
zUqJVYwSyWWJIeaJE+pr904tATDkz7R9uoUctn0UphgV1ObmxlareowXEBrpPMYaD5wdV16LEYvH
J+/NA5vqb5y3n0+uv0b/6E37y4DWvH3Hycr+An9Y5CpzCPIpV6awhBvAuWvuCQ/o+IUfbZmoQAON
B/VyaEooEFqdsGucuSG7Vi4b3grqhLD0aHdwnY/PWnt8PrH/6u7RbqbVUJSloAvsl7XYoXCwXuCl
miV0pehHGlyzkXs+azl8GtXgFcMyDH4LmOQn1RO2pLTmLZqVSQ3ohLqEQVFMYa4qmEifF5D4dDp/
aO+om34mPFaq6azWFCzc40JcGsM7lhS87eMpNgOejE/iybwiwMRl51QtPzn4cf1TAQ4I3bi1HCfB
5TTgSxm1McyYygFcI0FT5xsLahn/mA+B6XTQ1tFObdSjvnCiqeUzQJ1VkS+UbijfKBTMuZTTJ5dq
ArwNdGYcxRRyjjfjEgJ7uFe4djSmkPddy0FzmkAYLqPrsWjHp8ZyWVxx7aI3M283AP4+gLUVumXu
unAI9MgaCYvqzL3D2OtJH2zYJiRv4HZmgZSlQ9TsaBPNey9nSuoy0nQi1hDecJNeEndtQGXuDQSE
8a6i1vTqLobfJANtBYNOYTtARxCSgHlQemN2kc9ZvoKwp7PzbFXoS3PvQs9qf+tYPfYi7BKPpS3m
K6TiHUwgVnobzaHdg1H2GqjC3PRgCkr4TcVT+9lrO/pUjo17V6f1lAdOU8lYm9wMDfcTuZPgOMfN
uLBrMS/8i5f5VsismtzO/uzd92IWyBDNRfs+Ql0SljRWXezKlDcba2pAFXUN47UbLGs7EgqlnQzV
XgjLQ2xvbXB4noSzK8abPM38O16SVEBf1OOrTs4dVApNMt8wd5YPWt7jxOmz5dJqiXMFn71iNeSi
o1AhMSE4SJBff4RWn/+Q0gbwXHdxEFcihI+l37PLuV28R2FJ/gyP7TIGZ11CtlS3ypUwRnLh5p3Y
iWHW0bqtTzcaSolxP1jkmdR6+U4ZG+7SQvOTtLTHlYMWYgY9z7izWm1jS8fZwROd3ktjXnaLtEEC
rwm7G7PCv8sLNoRgdvBHAgWKh4kyDUBesjzkSB9sHEzGVzJKpcFJMkzAudvJgWewuGn0oQqyPgWn
ZWqb61TX2QUzxjKDqA9lX4eJeg9anSJpUlrFrgDGbUM6z720fHO66espKyOrQellFm55ZyzECwXt
5pu6FdmblXuQwBjNbj0iiIsGZjZXvsi6tQeV1Z1eGG3MvBkSEmNvVzxgfWFfulau3QD9p903LTGq
sOjM/Mou62aL+BegdZNkG97p2aqZ82LT0S5dm4ZgV5S1/b0/98AvOTk0EgNqF91m5qURKSrcjrg0
jTubG5GRL/LryK0eHpU03WTgnG/SsuHbuvGn28nDeE/ZDToaw9xyyO7xmtt2RfnE72kGPjITtJah
Zrr6HLu99JoCeqlNNcTQ/XRRCNHq6nXUswrl8KbRYRFVjXa21cVEs2vC6Lgkc4qMTsB8cQ7kcHJ0
Y81DEMnxHLDMMYGPImUzd8A35kj0NyVohB6gce1LezEk4GVBK2d/PT8XFp/CAI7aPNpsqebzuWvQ
pgqL062xdjeKuGT+cwV95NYOeneUSZyqae5h0PKzpfJNfCObKSQB0IZhfXUO4HQSgkEQQEeEDXNK
wLFPvD2hxWTXZjYBL54bSV8YsTfQgJQEaNQ89OpydSbkO7nIqfYgyoaQXikEHGM3KGjxRV5JT9mX
Li3EEo3AeaGQI3hlJQhnDN7DFFY+506vT2YMWIPIH9qWj9vj/nD7EOViYQ2Gk6Kb3WyGBvvKUx78
umcn8ZXq2IcWjsJJ6G1qQ2GjBVY8EohjuBA/TW1AJc4aPJ0kbvYtIQ+mBCSgOX104g0AKkOcdfZw
T4RuE/jcIqxxJ3MTcf3Phw2SfUBrIdWL0+8EtcUWjyK5L0mkL/SrUQNlx+bbX4/bacSk4ErId5nA
ZwHHd3wLsgxRLW5DMCNW3XdnPa2HZE6Qed3Cby78dVunkx2hGSxYsW2gqAvG4+Fdp5rN2W7AFIbE
QpY/Dkb20rqdtZPuNF0uizvG0k3PwspPImD0D2E3CMDImmOlHV1yUIJZdHOsSeSUoUouq1jfvh6i
bgO1ztW5Ln46nBB2RPHcQ/XnZHZAT7IRqY5X1o3feFD5QPDyOdbKOhhaSEe/9aZ1yYmMz91mT1cY
xEEBwgAWA1kv0BAPxxaMeeA/GCERwq3QZXeiMM6ssBNGJ4YPTaiCFpCl/glrpC1Mg8rBIVH6rZIB
eqQ/Tmvgv7+IjcrWdzfGlf50Lrn22ZxBDgjYRSUUAY2fw355TU65KyYSDYa7auxmBaWNgPRNiL0t
IeKf+mrv+4iVbbmKInvCWu34ZHBQ2UnUOAKWRKUFsUwuoWvQTmny69VwGtGr8fQB1sHaA1XtBJMp
y4kpNUdolVnAgFrrdFOEzqrcKW/tKjwLeD7dIvf6scjI4hJxmuFurbLsXG1UKx2kJKRUQB/VgmLr
YjYCiwwhR6RdEnp/joSlXtHhFeGg3eNMtwGDd96WamtGJvYPdeW/wYH4bKUr6MHv/Tu+iswjmbvZ
Rf/U9d5PprUDeTKloqe0Is8GJJ+15gGaAk4lVgWgUIcT05B6tcjM/Sk1aofjCvmjjReLDVlX72e3
lU9bw6UPtyCoGZwktH17hh+3oyldLeXLgcTBdQFNZZQZFbvjjIDQZ3sJljfyYihfI4N/1DWhi9bR
pAfSlL6rrO+yO5vbPSkNYMYryTzk3xATAKF+OHi0ssA9wgVJyVrdDCuln0wCfnO+Lnwa7xw0dOxE
6aLSZxWywO5f9RfmaD2YupiDQsiHXy/mT9tRIQGSpXt07GGHkIhPTelQEtH6x1SBRAxgzyTPTbpP
W8GQ6dgQgSU8jt6YVxmt0frgtVpZ0I+7sgb+jZ8R5vlsx8VL+aOR4+Wq0xkV0Sr1Iq9ynzTO4rbz
X+fZTLoO7Jds/euB+2yufWztKJqyC9fq2IjWRIPcn7RxjzGiXzfxSYeg52LhVIaYC+p7RzkpM+90
t8paEhVCryAfjyNl5dXDEnTdnN6OtBtXvivpmWDnk44BhoBoBroYWLXHuGUODwe9KLE/FMaAwxJV
S+f61/06BWJDrx6pPVzEoD2AKPFonUL1qtelhwOkep1eEYtCOrQI6xJWo0ADnI3hPx3GD62pDn+I
4XlWkzrH3R/5GWi3GMWOuV285PoukyLq2LlpeKJqhaMY5wb2Vxu8NvdELHuBoQTtbTDInWBJ7FV5
48ZDDFDZxZIsUYZ0PUyKnvNVl3gr/lbGzU1/ez7t9smKw1NAm8PEckMW9WijgsCo545t60dmNiRZ
hjq3ViSG8/TrN3mSNUVXQXDB21S74smGO4zI+wFiCS940gQzzJhtmDbQbg1f0EAnT7opzkzOT7ul
VM+B8QS68ZguOCBNC3sNjUQZmy8LLX1MTdxz6XQmxPlsDUBV3UC8AVjOCXZ+mW2nFmnjR6U135qD
/zYtUEf79dh91gZ4SAi5lcfQCXrEGqTlppNBojI1gwbum8Q9w137bOJ/bEGdzR8mftay2eih3RJx
ai4B16a7qnUTo3VXRoOs0ozc/pk+7TFpRyGTCblApamHu9nJ3OeNYYnOwS3CuXdX9MK4mGM7BHu8
fnlVNexyW7zaF+c1iT9tFwpeij+MSyFk6g+72nGXzMOygKODYpcKM6oH8xE+ghDS1cLXPjZhqQYO
+/Ysf/U4NkWZ0YQKMUxPDMgnnYT5cJMXSA9AuF0myHAlRlRgM5Nr5RuxQK4JyvgQZjTOZK+PV8FR
o8fBwdhK22IaGh2AFUXCFDA5Fs36mcV9HP7+bEWhm4BnRs3+aEyJNS2sFlSFv+lqWMl1G6O4dp4m
exxToR1F/UXlA6UP8PqP9mcj7Ty9GXVIHWwV/iAF4qiP7cS8+D0r8T8HJpPdf/8XP78K+HXkNOuP
fvzvVf7agjv1o/9f9Wd/fuzwj/57Xb9X9337/t5ffa+PP3nwh/j+39uPvvffD36Iqz7v59vhvZ3v
3ruh7PeN0HehPvl3f/mv9/23PMz1+3/+/SqGqlffBqHP6t+//2rz9p9/e1ja//Px63//3e47x5/F
5b/uv5fy+5toj//o/XvX/+ffGvF+g7uzZ8DcGQEU8ojY6Mf3/a98/TfQGJWgFErKCOSV4X0l2j77
z78N+zeVesEvQKkGJVCpGnVi2P/K+k1ZtMEwAiq3tgIl/fF0Nz+3i5/vBYPx+8//qgZ+I/Kq7/C9
SHdg/f61rwBMD/8HVMdsfKnuAAN3NEc8e5lma3GdhMn0obfLF5GZWdA9Ec3dCU5AB3RaC1Rgc9dP
6Uam9o5LykIUZCDGugBLykoeVryM/YbbgT5ZsV+U/qobvbDMQL0YtKYLJKv7oMxoUrluhcJ9NgfZ
WIBg3/I0aBdUEODWtR1dT4uB0tFimKnlhsgCF95XRem8OYbXBTh5d5OW5mFt+Q8aSZ8r922B/SJ0
OjsrgNfCg+qCJYzXyoD5cw4yCEXNXBRbYjT4QI3/GYW3oZnVBUtl/aiHXYvNBUmn/e/Mhj5Oo7fJ
09oKROrlQVEUyeDAfaT3hsAbRhaVzI15t8iwKScffhX4JlYbkRQikqX/QBDgB8ziyksKzzgOW9Mt
vqvHmnrEe4XhbLCVPpSygaOJ2YRTNm+sijzA3uqFGcsSeHo9Bjqt34Yl+6ZDJDZcho5EBoXDEsy6
AouOMctAzLTz4iWDXRdduBV0vtEFWjvTsOHfXLeFl4aXvfC6R68tdm028oFj8Fu9A7PAWV7Tarqs
J4C9/IjIqLfbh6amT+7I86AtZR5UnH3TcvvH/l8aP3/VxHMjCx4IS//aYK5wKu/oYm7nJhWrgdub
VuvGEL5Cu1lWyBZnO2fwrERjrR32rNnYbd/HIEPPwZgWiZvpX7nPy7Xt3wmn2k2eJYMM9UmnpfBv
KLy4wcEQ1G36NqfaJe2qItb19MYTr5jAYJ5x+4Esw1fgqDdmyfuAsfGxLUYStuy5IVCm4B00hix/
fPF8NDkAAjsSeOWYPI3qEmUTeGDdUUTjYdKbZbsjGLtAG/tNPgO6RLSVYY0bGL5NG5BEN5UslovU
EzR06lwPRGPWAaqBfDdzDFiq2TftcmHmbRp4mgFfAI3ejTaKzQ4Szanotv6sy0Dv6pdSzfsCqa1g
zG2SCDG4cKK7gzqndyEZki2+nQYLzOeCZjBL2AmyLLSphzVG/Y3hgGLH6h86A7iqFBSefJ79LJ0O
lG7feC4NsAB5JQDRKOGtXktp34jOutehMdvWPg1qtrC4XIwbB/W/fs7aEO8DjJbWv2xbAq2Xjo5B
o9MAZLlbp2ucmGOJhu74BM7n09TDOHjSi1tWvzEtn64zLfartalnb8glV5Gwl03fsecpI2lgDWBC
ItvuaQXfGHZ6N4E3xL0ykXWBKQwUVeWleOO83qRYQObSxk1WmpGOI39T9yE1Mpjdpc96Nd5CaT+7
d41xvupqCE+7I60v8d7b0Ieg8aqj1Mbsn4I89fOtXBp+UUlrA/9Ge5umeXbVOhAhRQ04aKsSdXg5
PVTYiaZa/2ospVgTUkBlXfK3MQe7QesEAWerizIKI7axd+A+l9kRtz26lo4MjNQeQ8uplpXXy24t
Go5J5hSJD2fIIGPiuZczjwaUoSe3HLcI2dqwcMNWvRAnN737Sq+HoPKcixoF8KSR964UdaTL8Qnq
e988a1UP7Dq3Shr6GjbdXuBu6i3iuYL8GJu+zU757M+URlB31IHxj/plTkaNw056Wsowc6uAjOmD
OYlkEmnk+8mSLW0wP1pN5wSlLV9yKmTkgEQSox5oJP4AqwuJayLRsyAlEwmaZoJXTG47oV9Pa4u0
d7hj8tCSqRZomeXg7/z1AMmRaNQWEpNUdwIY7NxWHgpIveEFAHW+6bJHnttoHnpS4tuQnc06aW3t
FL4ssh5Dg/S3JL+hugMQEy4JkbC43Az0XbqQwUrLxJ7LWDpwQDLzPuSm/QMWkcBScC2BKkueFOWy
qTtL4F/QOmkDavRLYHvVFzcz00s3x20UV/rnrnK+db1TRbUzNWFfD2XUC2OG6V1+WzsZB3+48sPa
lwPS8LqAGTzPbvJZww1rLrFJZAMmJ06oRHsXfFrp3ws8DmjVWgB9BUwiMgd15ufYFnwRNkjAR0OJ
OQolBz59AXaebse5XEHyCZ8zBxlarnGTOXkfdeaA7FZNb1pfCywG5ECTZ8Hikh+e7PrILkm1hYto
FWZE1isHs0jXr2d7vm+a6tUd16NpNoHW12uNVO6WZFUaF3kKLle/7OyFlEHri263kAJD5BfXTuvP
IcKTIek4TP7qKo1YTS9Anq4SFyyUgnvokdiW41tt3vWj1m+crNAvScY2FIrM96Lzv7IJd0OPy2w1
DJDHGHLzbplHCBzKRoQuMA53BdUTHc6VcIfnOA373ayPj64BZYus1JKptqwwp6wM3V5DMOB0G+nw
8os/pTFxQg8HWkDa5t7OcWHLdY8GyEZ2F/NQfAMMtVq3evujpbXYuDjUHT5NQbcsHA/jx6b04QVG
JrYqSCynsgLEtnluWXfht6FM9Xun1hKtN6rtaE/rTsMmNwxkJR0clK6bXz60br7rRHEzc3al55TA
4TN77j3SxIspVs5oGFvUGDZdrcGatFvNmvtWA8gc7oMEoJm1aRnCCR4jsYC9U+AvE8SrH2RsMwHA
f0PormrLoNdHHuQazqJpDjvDjmVqbA2judY7AXPfyM5u5opcA5ywc3iPyMXJgeqcrPvSnlvscs5l
j4UcTQPdzM5w6aRGF8k2+1Zk4xLKJpEMSvx+3SYLpMRmkWWXKbStStMMa08ClRAK+3XqRgN20Uyv
d5LXd6bb1DiOgU/OWb8RJg+FMCgsSgbeaUmeA2GbQqVslPSCuvKpsLMlag3/69JaU1DftV2DQxiy
yKU5X1VpZQd07MCKrXz/Efa3RSBxFJOpi7yRxr2UF405a6GxJXq7BMyDM2tmiX5TpyNYHTTLEg+i
cJE04bLrdbYWCcpxeefPZg9tKSB79CirdVjvtmm1nocGItYOWDZznpS98H5UgEV2WR/6sKC9GcFJ
DVKEjVFeUBa1gNvgnu7qlw7z1kP6CPb1dMF17K+9uBpZNm4ApZiD3gJGhbwxhtdEB+wqzm6q5wda
2X4IHP1FLvUfep6SEDtT4FRw8k1BR7hGjWgHUuwGC+1uqNMfTEjkScUzvGkDUL3vpnFsAwZH0zAv
zbfFAaEFwVmUtgg5nPad5OnFNLRdMpSTiA0biC6H5zgH3UAOhgj6Aq6aSPjfmdIGcNzQghyH05jz
F59I7OxWPqIQJuOiby6Elz+NJW0QcfjY1Gty18ImdWrR/y4pFGmZatY3uyxfW/2h9eU6Ncc3gyBc
BzZpRBTkZoFu3Huzc5NlMDHn9kqabgZzP7yDDL6n2G35erQfaTX1YJYBCGzwloWsNSEVrw3BkMOI
pmyBr5N+UvfLVUHNd7/4IsWFQMWnhlByoGmY+eAVx76NL0y9MWQZdPYpFzSuTCYDrSt33G2+8LIK
FnwanDTyNFzXQ/7saZUIrJLcLxN7gdvOJVLFa7/c1XS+hr5tvsm+OW6704i8Hri3k7UgG0aKx5aU
m3KBlaEmeNDRAVKXKR6epj+8tL9r9X4taoRWooMHbNdkfMtL/cobXLmbDPj0UhzVW6NvHBAI5KWR
yQGxd3NpQqVvWzTud6PM+BVeZjS45a3kY/uQWn69gjuvFzhu/dW/qbw23VLiqYkzzfgKbSXb7kvd
Ze7VZNljkLpCXxXZs8IWRZYtNezjZrHVZHsBP8Jb6ZmJZgzQx8M7DvMOERZkDDdlQR5QTrMQgczg
0+He4XeIqrDGWKDJqzEdE1nO68HnFxB5ytVCU+pm1pMAh1rdFcwRHrnEml9tqLSPKbYYJ8MtC7k/
xOxUfzGULGDNsRhKWCrA6R5pc+hd42ikcZo6ecg9CK9zDe4KqQZANHGjFF6YIe+5H2PRAJdmVitb
9Dsb6Dfs8QKAPUuGtgr+MOE7iDZ7OAdHL2nHngWytrU4d7cweoWLxFC8wNO6DWBHcJ3B0RYHbQ7T
Ppmtbbv1EVwNPoYJuys6DpA8JEwzhE56Tx4Kv1FCVo4M9ca/QJT6TnYdwiG4bEX63Hyfsi/7z/IJ
n9uPhGz6KTCqJNfyF9hsP49ivKiz/IVSXOvcGke4l96VHa6H+7+RpYb3gM9y1+kCCshX6DYgpcOe
eKdrEM8By3TbjM5rXd2Vlbfcwvx66xRACuZG2BOA4hatnC+MHpoFNjxiY9coXpzcHsJqluBHyw4A
oNGeL4Z+DDN1JYCzcn834OulPlsxwFzA+RPtppxsHsM0ul1pw1XLC1gKdEWJl7c8KnmL25Hbl9zH
S9DNFq9F+25rXF4vGnhUTm891hJGen0dojgxXyFPEjdS4Kt6lF0GRLY61V5xX2iCfi5f9vfNgXib
RV2qfPPHn+PuzuTLmA1F2BvZeu51fePZmDNyaPu4NcBI8fzsvob5T93M47abm8u6qgrcQ1G/H6bd
7Gxz2JZv2AC78CocoUd2NSJ0qHr/0inbK2vE1Z1VHNedNHVD0EDEtvXMTTtgncxG6iVlA7EbwLRw
mI7WDNpygTuG7xarxaV0TdPIM6Yeq4R+dWc93QJK6Czg30oxS8Ajlu20YMOsdbLxcwwOnW9TBzfk
NK5w+0JZFLYQbAhaExWvkr3kHey92+wObMhY+P4DpeJKmN3byN6MHoTpWqVOpGleO6P3TXBMGVze
UFH3LrMe+p1IR4U4t2VY65g6HRCgYTrqPGxcqN8uUB3U+gi+7z7Qn94GCPVuP7+JjoRv0cg2BH8f
BJR0Ki5pYeOTqDKT7Boh2oOVYlXQTHuAi0CItMtuqZB5sMfKClqKZwLSDf9jZGeyAaKiX6rhe2q0
AF3CvsRJ4eeD64GFsyp9cAZ1cqsdghn4yTR9VB5A8UuxyaukBcvdnYaMQTpd7ZeDbmIfGbryxevc
jdngBM0bYCUqbE3DVOOhZnQDIZDFAYpV/VJjTfBZnrmvmrSDEVIWqwJmBAnhNgg1JHvNJrEZUm8O
oGn2pLMBZSbb3s2LIcPMcza82pQzeyoRuKjJqealDsPCoKf9DSvWFa0StSFqbNnRgiWNyJeEprhk
mLgFAi/MAkcis6S+KqX9lcaxxnS9eNER4Px8nHRxcQ1RuxLSO7XUYq6CJOywSFgAkDFD76zsUaMc
wCSePNzCmI3sECT4O+S1Qq1C1NFWLJQDtuyBly+zB8MZ2i1r0uDOXQkcOBlZ1hrFXljPX7khvP3Y
aBa2OtP+2sDIJdRL7Ln712GrZ67yB3uwvjcEj6VeRNO5D8YIGduCxo2A6bEw4P0uvSLoPe/rPmXG
OL5uP76zypgto43ElV0kvB92kzPdsRKMJs63dmHHFXvym+K7tbS3ZT6VEYoRy7okE42Ev3ixM056
MNpaiS0M0YpeSBfW8Z2MF22+9CZMYndql6TztQc+Y66pDXK/cU+0QUgmX13ohgLzq+eBTNTr3x8B
k9vDtJ46yf6jAJjiBCPdDcLRtW123ma2KCgR6Vhs7Q4XI6Ez8J1gKRIVNmQlsJ3DdcBAXlJtR1OW
JsDqOKGdIWVmozxpbRpstUHlyC5qJ/9BT+HzWHePRY1z6EMC+JOUqqVqP4cJVVTibQ/OhgB3I4Wr
fv+hNuS2HrShUttJNBuzZmbrceAXXrFAcCx2oLrtVv1rjgkHZOIuY1hd+6RhWacP6sm0qkbekX5V
m4B6t7ZfvpF+K+btVDU3DXM2DSZhPmBW1lqs0pl+rcOkByvfofaOWeadeY7ke1iuUCli9MgBJgnQ
aogI+UdAW1uD8lcPoGCicsJ85IjfkRlz8pfeg2vjNHx1CyQTR/McEnaP+TgeShPFSBhkoQ4K5s/h
UJpQTJhxCcJQtk0iUootwdmpNHDPtFjr3R0KxftdpF78naGO/GGADM+SvwD+hwu//2whfJh1hX//
koHuP5j83VbBzYDVnNF8TcCKHvDgKBW8qJhhbnDICPeMf4x1WMv6OYIwYoKnJiTDkGs/6ojFQMbJ
5txJRhMLTz252v/GYoLaeewS9lLL9hpzftPkWL5egS2sQdzhzjkSewg9bOwOOR6rQ1rXm9qEiZ3a
4gvswIOF3K/a5GbjdXFwZgphBR4MsALrj0AIoERsSfi+ziL3c7UgJavF6l1mWJr72f+PCkEPguO/
49rOQU3o79WKVu9ClVm646/6/7BMBNuMD9uEKkMd1Ilu8Q8HFaL953+WiBzzN2jwA/4KJDSWGRBW
f1SIHP03QGIBuwFjBHVQCIX9WSAy3d+gsgmhPRSOUBIGWPDPApGJ2hFQaPDRUAgXT1Wc/kmF6HDx
I0sFXCCE/eBeg5o9gG1HUzfvbEsf7BmXgnEO+84PnBb6hY4Tih5un2Uf8S4NWyRamv4rKW6k91Uy
lGT6H6NA9ALOC31kkIUCuuAMkuCkVAvXPOg0AvmGAQJg/ggmBEu7BTn9vI4GuF6M6fe+2bjTWbdF
1b2/tiDVfYX1gKAHhhmuRcciIgs3cDK1qYhspuD3xfSF9eZm9JiIzKYqQ535S0CQ+LSaBo47SEoE
jQmR99EQiIQb+ePDtPnkdFGV4V88jqMqvh8OF38EugcJjTri6dPY/0jBOZY8TAnUFvWzOodqBI8a
U/xIzC/bNVGfPEK6zFWrG6Phd0AYQvkU1MR0M183G3Ixro3Nr/t1DHfBMH9sas8p+9AvVCLKTrOW
BsEUxm3ya4hgNQBPuvpb0XuopzqXFZvm4NetfjKFDlo9mkK5Pfb6gFwJCPM4hh2RGNW9a/1jBqLq
nKrmgi7twrpoD7H40LnSdRgSrxlCD+QM1h1kuB0U8cI+dhOAa7vw1506XbCHrR2d1qWRk1I30Rrb
WMmw0uIugU/ueQHjz2bHx14dzY42bQjrhrSOBPPvRatB7Ub/hmu/IZM2jUtfBJrvxQBYkqB2s7tf
d/LwQN0vS4gAgPO+X57AOByuA+L2uWWlZhcN2RSwDGRkqw5sqFQV0j8Dff10PGGBiv0PtpYgqxw2
NQwgTo0FQZZiBZLRRbtWcBv9PMnosBD/R5f+aueoED9ldQ+TMF21g0nyzXtaLnhIVzn0vkXi3yzI
+L/9ehBP0IL7iYljBfgEF3pFx0QPu0nZLP4fade1JDeuZL+IEfTmlbZYprvaS3phqGUIem+/fg96
7l1VoRgN7ezbRGiiswACCSDzGEVpXdSXowcK6Ylc1RYWB71IELz/r6hvGg7mqsD3wpcX3By6HS/2
Qb0oaJtCJP6fEcKElGobt1xUorS1rQHWB6sEypDA0DHbmqxEHJvGqj5kIkhtw88Vfk+wrA+q0NqP
QbovX3hM8q2vByaEYRjAk1IuxPXYIuAocH3GOVHnX8vqbtV4ZoebHwu2qljwMDYGppjZb+KamnOb
o3uUHyE2a3eQoE8Cuhare74Eorq1wS6iGcxBg953WlQLosWydiLrCq88afFqtHY8oxOIuywoUDUr
3ijF77pqaM8KvgIgF0IXF2UqiAmKszPmINiQV7CvHTNdvS560/rCWYsB3SgLRcgOeihSEUxjE0xq
HprGmtrzqttVOd4J+f0yA79XmLKd5j/kqAjNaO33fd8TW2pj18r751gZ3BHP9Wq8twTyDk3D/Zy0
TqQk7udbZePcVYCjgr45VRsFoPv68yYSkVohiVqgI0c8nF+hoC72aFzGd3rFscbZWkmg0hhABKlw
DtGY79y0KCdkrdC4Ut+5kRyj8MhdS1s57SKGznxdq4uUGorBzQcnXwUnn8ASPAT1lvyIzu1BtZNw
OA5h+ZDVrlXbY8nhi26OEYq0ClizJnB+TCbA7VgWJg05dUXPSE/Rt46+fv7BNiJAWxw6MQBdgTHH
ElLbdQZOeEIzFfYmrmA894rwf788XEVgzlmr7IW0zjGH6AjDKBf1ijndoTfAOc5vDOyQNREHtwZk
FXrZZ+YqqcdMh1Zn88HzACgJhY/icY3sEs6gFvSarPosu+bbcuCltI00Cgg5TgbdxLXl5uY/owmr
DTJBQy5FbXg+AYXsLlX4+Xe6Ycd9DA/3CBUkMlBQWe5ku3ZELGcMLw9T1YFj8k6FB5ELJ1AH5Sme
dO/GwseY/kSTr/dxBTGZIRMwpg4opkhRbEFrg1b+Yq3hqraOgfZhZT18PsTNpYi8gaKQJeE0Yo6G
1qr7GCC61u21UOkTW4gH3hrZSE8wNP0TglmLIvQPhB6MfehOUO8AXDHBG0u8+a3eUcBn4cP+K3Wy
Jy5Il84X80S4Ckzn++JIr8Sx1M0obd0GSPzxCEk2p3Cs7xa8GJKnZvf5RG4dgZfRZCZtNcLc6Xhq
tlgrwyvl2RKXetVKXvf0F9ZJnLGx14hqkcZcTzN8N3fylldIpMEPRPpG9d/QDOGxGiX649mppGhg
IDGBW7/RykW5nnJRMJVqAHaoLe1aOGj8jQ/n1r6+DMTsgTqvVwIXohYMjTiEGAu0h11kUd6a3Fr2
l2GYI7OOZXMuad5S7le4tSpuFwh3y3mFoDvul5WLR6QQcBbI1va+jEl/08VyLDWx7qBjgXPNjMK6
dDSbQsepXWTq9ofG1e9RzAiTCrz2v5Ng21yil7+AydbzqE/aQLATAYxqQ/rWWx9p/91BwoaZWcHj
f33UX26WDXDkIoohcIxmRd/6LEpn2HhQAUYgEk90//U2jJdeU7sGZfT/G4+9GM5CPvd98bErqu/L
Yo9hek/9zERYuIGkmt3zNsbGTRTQqf8doMHc5rWqSItIkaAFusjPkIx+HIr2LFTjV3Afnz5fPwwY
+uMNhlhQ1QHxBtuQFbUz8qiy1BjrB3sQLeXVn61whmmrudOI2z7jzg01n85tZFcfgqzwG3MXETdt
nRneMyCV8i/iW5n98hcxm7WYjZHk1tC68zSfIm05dP1XtSuDei32a/z2+fg3Vy+SD4T7kYAAWWfm
um9gA4cOZ4eUpweyI0DlrnLkM31lFPc8eb2tPHQZjBlaOgM4WK0xEDpK/aZEpg85m28qkc+cQW0l
1ss4TCIyVCtKVxWDok5LyQ4SpTtqh10HXEWv7RHR1g8KZvQKf51+OnUc1oJAe7l3RadCs/OufBoP
9U5ZHCGQke9s9Z2/RD4uEGwKUKCi8N+wdAddZL0JJ0eMHu4/dbrhsbbsakWhKdsnQMThhjgQr6ig
NUvLTTNX05M3aLqCL6KDt5tH0QAsmgnLhcSmBa76TC3Z1MRdfiTn8VG0y5PyzPmqW2nhctDMlWeY
jUwhJhItPZ3bn8Yh3gPwRyV180d5lwu7OgAfikvy3jphgNNEnR63VaqvdD1ayWhn0o/oQ9MqjfQf
Tx1+DWNzUnHnpzLLwLqrTBgBOIB+jcTWNSIg2BcFKovjgCb9oPFuxFvvC4g5ospN3xdoVzJXOEFS
i7IehI97R+NIlEgO4hyoQtIDeFbf11/TTvkJ0obL+YA0lzCr1oQTOMTo8E4DhJPZlhWwoGmdosIw
+opf+8QHkBIl0lfAN3YJT8Rh65iEYAr6JegWoN3CVvHEWtCbRCa9uwQDqtkJCHT9G/ydfd2P3vnL
ZOP7XYVjLiJSLZaDgRqoK0eiN4MwL6FKP/K8a+hfuZnCi0Ex+QYmZFFeC3Hv1on+3ma5D5w2j0xJ
V9pnMdjk0puTNSKpuaY8edISBXMCra4ZXATwRyKuDADdtmw4aBGhzoUiAIRhmNWIwloTAQlGcxn0
0PCG6ZtAMn3rMX8vjlaAUzaHBOWM+3ENHC2nLLGRSRXoK6GAh0Y8qmzs7q4BQk77FnBczW6AtgrW
7BFgYheA48hrwuhQB+j4fFviA18PaaNqSWPDIAADR8ubrY5mzZDA7RdEos6Lgg4eIJSO7oBEDeUR
NN8gfV64JsCBnEfV7UpV0D5D2RnGPZBFZl85APUbSjOjjN+s38cUOnQOZKHtz/f67Tq9jsGc9IJC
ANIimFbV7JxMMp1a40nG80Iw2WS0ljISaoQorW+58aVvOYzfjecZ+K8mZgkPeDzR2PKrMPQCLHDk
yrXkx9IMFO0uKkEb2dXxDwNSzuAKKdCz+3zettaEpEMQRoeRANSeWKn9cR3jOgEu19V6B5Ko8DBI
I1eG74cBC9yKmuC6w47rHLcxl1dR6b9fnOik6PNi1RFV2KnB7BZVUHhU3FkFOHbXhfpBOHNPA/p9
rvc9OnEg9qMJDkLsTUOn1GZSAQCHWp3sjC6CemqGWhDEn3psRDv7gSIoN+jG2r8KytwhQPGHcxLJ
axzmCqRJhxdq/wVH2YPxzbTJrg/KyuGZDG8UvOhIqe6EouLJpjKbocxF8KcMjJRK7OIc2sUBLWFA
OpnryHt7R7oOxWwKAZQe7Hk6qekLAFOumIruYNWu0nceZ6XSX337/f6MilkzomBItZSWtStJr9gd
buJZ3lQ9GwF9FCbcR+HGeY5rA6RoIH6J7YH72PUazfNpnaPKHEBLjwLiKAesFf9sBdGhDH5WnByp
3D4hrqMxh2A8gxmi5Yg2jOMuBiGzhGnbIjWOYXi92js53HKpk1Kv63sZ4G0JsJ6qTH4AxRqMYnIy
5OkIZCpA5E/IhA9wzTiCk2qXAN6O6wRJui4wjcoh0+DOy0uqy+BgAV3YziHnM/EGwtwrVQLJTrPB
QOgLBW+hQwStDGovwH0L3S4IOmXUyhTvyVvHm1Gch7FKEIm+uppH+pAsd7QMsoRkzzMzuM1YOnAu
pkkt9VB9YYFiUI42zUXR8cSLwXNQcymcAMJwOJN3m6MQxYK8pQg4xK0S2FTXSZYleIurAEfvaVWp
eLFQ2tHk/Yfy+z034ua4LAvZGKocOKKZzyWnMBGI5J7W/vNnGYYQKPQG2Fj+coQe/bTLfBC/uWlj
owwArALQRagnQXlEZd+xGaQMASMtelyDqOD8x2POlvZCgK3sqhxw3MZWvo7GbC4ZrDtRqzogjKiO
52JDKNWOveUr9Q+FNxNfdPBG9Ru6cRgfrGvQfIBKBwsdimtChnrGO90E7JVy2Bx5D9FVv8V9y4V1
3/ASPY/75rgce4dA8Z1XRLvNy9fxmSNAKRqyRiled2KLQy6rncVApRAS93HJUW66fa4iEjaEqoNA
AFUgZgFZRWGubbSgPj9UQUdW0JxnKEVnGQix6bFK02AsGjCNSMe5L20OUYY8H+Q96ZHOVJKKPK7k
1URgq4R79wi2XjqFZDLtEewLzr68TWoY5EUsZjoFyG5npoaCtgWW6FJkvgEyulo/K70/ypOt9t+F
+WsS8QyveUNkTlcVhtqCQLsRWvk10lo/1qHR2vSA5SuczHN7T7keIHO4dglRa6HCE70XlXupkY7V
DEo5yRveKb4ZCGIUkKeCtATUQ65P1RjCaELRJv9UkvLzdNegnAy8uAFRuWVXerXDtwzdzjYXQZnR
ZTN8CAsJKCzavBJBJ/LGHeDEropKNt5bvCfmVk6lghv/HSNzc0iaAijdCKtFNerjaE6eBXYkZ0Xe
1jbwwS5iMCmtMNWpWhUM6eOYPaASF9A+XAk3ZN5weJ+M2eHAGhvEGCdcg8STTIitwc3NzHmIAV4U
5qa8SJkgZXTSGpgbq/c12KSCpXqcadvcyFRD2gTcHPZUzKfRSNtllo6SENWrwY0hSHA1VqBtpHHu
QZtb9yIQ833q2SpJPmhg+sO9dFnTYJCgFFWvoalyIm0m4ItIzOepADTXSwXFZ6DiYPw97pSgCwuf
94rfXNQXYZjvI+dylmYdABVT+bsAm6cAn/jzj0P/wvUFH0sajolUCBvWLyzAqWuUHixKVOurNhft
ddWe+lUMExR59abdGxF8xnXIun8edOOxhKhQCftQtZNvLI00uGp2IPSgsR0tb+mcDA6K4CeSlMdU
EPw1Jd8LsxLCrit+T71B7DiOzp//BPqBbsZ98QuYpdJVEFicUrN1K+Eoky9x19tVBlNzAZimmPB2
AD2qPovGLJcSqjddahi0w53dSS41glXPsyM56UHk6kNtrk0IBVJqh3mrIAqUlawKMyirKuypqD88
XZsy1xVjM3dchGHyu9IBozdiFt3Isn42a/+VNOaLZMYW55TcvkiaANriSQioDHtbrithmaYRk0cv
ksKXAvWD5X7FkwMiEk/8VujmyrgIx+y5tOjSAU4BsCltF2iKaO1LAXoKIHKPCRy+IeRixJw9uDmT
cMhQYFxqAJHPHM+FtA6ikCLXC5L8swJVzLaKykuahHMl58VhvlgPNZRUkhAnLus33FXdVcl+TUbJ
Qbpt1NSwuy/GQ3/HRaHJIJWyioNOFyBUHHfQenJA396hncLB8N64on7c+C8iMbs4gX11CVpWg3IB
OLWt6EXqM1RrYCIt+uDoge2NC1Urw5f4qyEDb8s/pyU6aczWBhCNlizAoLoVuO07NM01utsmZ3bR
JXNAJael5ckV3fbBfBdCHqh+Y39fRvyoalxMb9eAzzCbmN48jHdgbYXrvgvhfMrJkBur5SoMc9WP
G4OIYjG3bkFQqC97kFMtO+bdtrfnz4QaIGS/TWiWMYs/q9ZMIwM6b+iFu/m58CpHcMQz2N3goMIq
adrpL5+n/q3TB4ptf0Iy+6AgxQwW/X8aq38IEOsJqi6ce8LGjeQqFLMVhEaBgMmAJ6Gi/JKh/VDP
mauls9ssPSeJcEfF7IVpEHRUWj9GFQXNft1BLkeFTUd6EEKAsz+fw801eDGFzIEGKSElFk2UEtKw
D6GUEEz+gDXIA4lsbi4ACGlbFq1M9rk5SUVfVzOuWU110JQMCmYz7yqycTTjC/0JQf/9YjcJpF/K
rkGZYvSpj1XzQKV114cmzL245Nem6XJm0wXMAoBeRbsS9Qpm4iJRWlT4FkEsCO1KSK+l7mzrqKcC
WOfqf4Ei+HjbfRaQOc4gaAq9oBQBJcsGifRR+iGhn2jX/vpG3LK1DUc7pK7pjriNxI4yO7oF69V/
RSxBkgR5TVMlFL0gvH890WpFRsrRhLwVapTS8T+L5hg76Z4ngP+BGLwZ9EUsZodLWZm1UafViPUN
FpI5/IJ+rcJ9mh8pEhU8UVeu77vVQgtirg/6DhxxLi1ia+1ejpfZ+mWz6inUBFt4rTc4aTFqi9v+
3opB3SdApIKZLVi813O65kNptuQ/VC64f4m/xh0136aHj76Dpk7CtZDfzDO49kG6lTJeb4qy82JI
opDjTUJXMBod9t/TxzauYvJlKOYzwh6tV3oRodT6FdKZframTpEYPlSMnKStOKlgK6ddRmMm07Qm
GcbAiNamj0O3OqoRzvkbtA6QeMgyOB3PEnL76/2ZSSZj61kZjyXALq6cmG6fxHYZ//o8TW9G+PBD
EeEkd1PxVYtUsiqIaUJXrpSdJja/NHn1/HmMzWm7iMGMAjtaq1t9Qgy87qnpA8wK9m3Ag5VtNGsA
vrqIw2TOEp9Hk0paXW1kKD3ERel0apV5pBJ/KIW0GxXjG1HVB3HuwzZtXquyhy5uYkCfsxxheZTG
+1Yg+yoyn0Vwx6NCfRx6eQehjfe5hS42yR+yRLtvo/40Qo5l0pqv8TD6ljr+GCbpqTAtzgWLkRSg
sMTrETGpWWuLUU4AEEZm6LxywG25To9RE+2mtgqJ2pwgMuJrYhtgiLvYhNJvBSHFQQghhnZs1+QU
QfRKXuonGRZvVYpDRNBDse79JasDgIP2KB54daY6pDcDIiZ+ib+hESi4ROvdPEGHTlo4hent7HDx
lehquThOE410xTjOdDWY+2JPgZU5wFv9HR9MtfUwvFwRLLs0hQ5ySQjeMxRaIf9abYJ7N7RNcJhm
vnDmXUbo/mcPlYsFyF5GOgM31TjLepASNQuKbz9rUkMazXz4fD9tXRkvwzAXErGbxxk64bjzmJAI
XIU1g4oTLglN/lirJucFtZlhAU7X6eNFuWmZwBcv6uUMm2oksgoVj/Y0FM1k6ygtOLMS106UQvrn
3wzwT0xmgEtuNaM2o+RUt+gdKFK4dPJda8ooxcycudzOf39CMXeOWkzUGHwlEJIKwzcSGNdlweeD
2cDZYRMb0Hu2LAVSy2wrBvIV4jLTptpH3z+bPZh14AFYHlbA4WOoalIP63+L2b4OzeSPDoJJkE8s
ISlkOlACHV3ZWcPqpIZxvxf9yv0LY92NCjgwDkBRU3NESMczExoNXT3FREXRx4SAXaaou6xr0Zhp
5b0BqUrUg4KogVbi2JbvTd7tor7mnNIb4BmMGlgSUwGIEqwfJsPIcVvriQCEqPkywtaOQqosOBl7
uLnaikPRM1bI6+xtbv0/MVl+fg6RS0U0cMZVdQxZuORoVnI4zyqPU65szS+eVdAlAEsTmHXmkMMa
G0nTob8GWdP9ODav8Hp8jGI9tYcRNAO92Gl5EUTxtGtQ3NytBi59Q9Qda8jPGav8GrfwU25Wx4Q+
l11ZRhJCrNkVshUbvDwkw3KKy04M1gbmf0VGTZgtqYb8NTmOrfimzMLJNCFU3Fcxp3G41Q4C2gnS
5rDpwX+w+BgI+epiW6Pg+s9C7VButQWnt5W9jAoDl3ezkdgAxYFRLaraeOuzX6zJE0HSRqlxo654
AvPST+L5ZVzR1Rfm995KXjlpYKPHIcMXVwR5jtaj2Jt4NhRmqTbQ04hObTi9ACaNU685/4X6P02P
7DF0GYm9b0lmomEyAea3dLjWWsZvIAm+ZFb12IjRQ2XAMMgSDN/KILoOyoPWre9Dn3JKiZtn7+Wv
YBYq5r2IzBY3S2g7jRXg4SWgvqPT/lbxwvJof50L6+INnEl30qisKC/PDWoO+Rm0LX/qqtD4wPqS
varXYc45qLiDZFKN0TYYJ71gkBD+wrIX70c7glCADLN2yqTnAkM2t/+fVcSycIwlJ1kC+1OwfqjL
z7yDRBTcCzMXnQnO4LaOxosPyPJvynLC2yoHBkVvoUs3Z16j845Gehh8slIN5qBfG30QZjTvP16K
FuR/9+Zz+RrZMsAf8KZ74z0RNi+fl2NiTqesKeRstlBiUAPN13ZgP9vFkQBOA6w77xjirEaDzu/F
RddMTDElK2JBL9Ezf5dwoUt/m7bk5HvhK2/tb90JYewIFCWYYLfw6VUWUDdSlsadQRxvoyxoBuu5
FeTQGr5+nsi2l8X/RmKLy20zQh1cxbBiKSDAXTTSz88DbF6YLsbycQReTFyV5YUAsU/6kUAQSGBP
OLot+lSFA33Y2QPHDemj/8XrDfMGxizGoR20rC7x2O6y5qiXlT8uPEz91i3hcmTM8sv7pa+pXTlY
yEM46ibsaSEbmgpfPp/BjaMNR82fT8SsPCkdoMs90ANgmMJJh8CsiXX3vNamv/YTbxNvDQpvA6gW
QB9BgvvS9Tofk1VfZMGg3DHRKdVjfKBoKvrSMoJWuIMnBehxPEmRrSFeBmXOOGigTxP63XgilO2+
g2lBvuBWokXWTtbXY5K0PIbAVqq6DEh/0MWi7PpmjdsWc4ouBMgjkBd0qGoKrg8wYXd7J/F5+Xer
dwW44Z+JZY6zVC0GSPZCGGb9kZ5BfCC4yJKn6Dj4cLEPxmCEF1LmDof2xHN93NyCl6GZc23sWzI3
Ap6Y5eCMbdijCy5CVYjCwROnbf1Ettf6J/pXf1M/3MplF8HZDAM1n3bAxRSvltyuIfuO1QQSDfSg
P7i0sl+4pZM77Yn3fN8atQIKCCTXQBQCBpzZnqRdzSiPZVRH91bmE3zp+lTEpwQPNY82DeNAiqCw
DlJkzW1kbOwiSgPBBRjmnWh1MTO+jqNMKhMfWxQaWwfeIe/gtMJTdNzqvF6GYW+90lyTxlCQgaAK
tK+6Zd/BoGEmjU8W/ZiAWCMppmupJDT67l9sISBooaRkQNJCAijxegvpPQh06JSjmoWErvglelyB
iQ6UFeReO3m5wzsUNzL6VUBmAw1yXKuwtEab2VICMkS7To12n6farVcLyIDUlgk6aUDrMt+tlUgi
pQraZ/H3yTP81FcedRiYdiFNCbwBbfCUANCDb6UJK0fY9bHcOXUqhq4xP8r5EiYw9ct3COKiH6WC
2S67ZJ86oA6eeU3KrR7sVVzmRGlldZkARMSyuZf8+iy+lJBuOUuPGqiC7V39DcJ01dvnM7uR4a9C
MsdKmutRMSbQoTF7ZBnIeibpXq5mp5fvIzn3/n/BmOOkAtGACBVlvmgzDDpku9PhvqhK9ty/i0Tm
RNtal/9I/KBKAggOs2ZSeBSuVgSSYNP9nGJASJrS/Xw8GxE0IFTgPa5JoLSxiJg+j1QpWqCRWGuy
LUJGueg5dcGtp48Joh4KgOhUAlLNJMtJ6JMS7/gWjy16OpVuhzW4k3/CpQ/NwdjiLv6NY+EqILMG
xaLvYAeD+gDcpiICdyR96j0lRQG5IhyAysb0XdUG6Cvs4rAHIFCRCwOh8JR2zC7Q+5nzgbZ2MtqP
+EbASYMNywrZwXUzS7rYRGklpKpejQNxez2K7W6yZ8e0ZbcOsuGcQXWgsPPT/PXz9bGVtq7CM6kx
j0UFJRyEN08zHFRrWC6j1EJZsQ2x/w0tFmZ4F6NlVjxM3miPuYa+QpvZYD5Dbj3MCh4XcGtNgkIG
udIP0gQYe9ffDZB3CUppGBXMbVC58pvAgvuTctL2OTQ4huwkN0HMa9JtiEdgcCD9g3NlgbnNIiRJ
mdcW6evOlUjxjsvLUy4sVO2s/ZpX2BRKm3WnPq2fKqt5mysFRjQwfqyLH12ff9FBLrTFpKWSqX3n
dAKU0Oou7Xbr0CowZxmVXQ11c5dIxR7GKc2viFsC316KF7+fWQsGXMakpaAanIBq1KLbvUTnGovh
nL9CvcCV4S5qQqThzoR9Du+RvJHlYYaAeibMczUoTrFZfhCHsuoRu/PaUHoWf3WAnseeHCpB9vzx
zgtGCCACic7bgBuVFLjRot5o4Ei9pd1qq5VOg47Oe+eRc43HebSjlZQCEDDeTX4jnVyFYk6XFYqZ
sSygLiUZUYgCKNwpsoHHCd8qe19FYa5X7VqsS6WiBGDcq4HoaD7MZpxzDkm3GSn5b3Qdt64FuCeb
Kq7Mmo6rM7OtV/ShDCFBSKrFIB3BoZw8AXcRODkpeJokrggdI4eTujZeYvDTBDgLGBmU+FkSj6r1
5VTCSRF14uk3UPw+uYcKrq9+kelz5F89w67iMXUBYZESaVYHvPROxpdhdqUjcfKneRe/1F4BkU4g
RO6kzJ3v/iL21vYA75iqHUPy9qZ3NAL3JK0EY21+56G4j4LSjz3TTV7Kw7jvD50rBAVaVh5P32vj
rLVQQKCEdKrT9pEyLg5AiBgrFiwJGhdyfSBL/Vja2tG10pOihJMBtvaGjBgwjoFZLYZznbJrdV37
SkWkAgCKBg6kkFvmhNg8Fi5jMF/QBMc4qenpo8gOtoYHuwBlB0CF6CigU9c1BOd4E0jzFlPZtC5D
Mrcjq08nOTYxrBylggnOQrUqwkKOKxK4uRkupo9O78WH6ghk+RXKoYm/58/jM8WNw4fNbVeHbkB4
HPJ2H52rm4EBp4XrJZrYMAa4DpjB0kSIrLbGtU+tDrKHI9ZLwsgM0aRxUSf+N/HQRbQgRKgqt+po
+pRnMzGm+uPloTqZt75Znooq6vAsHwgPnLA1ustozOhmsUrkJEK09Qe9FlE+Yv7We2RXPvAJSZvp
UwFFD8PDo1+0aMvo4uPVWQ7nFBHR3AWUcAncaZhr3mne4EJ2ybdc+NV9nju3NhswPlTjCe945JXr
gFMjrH0GlJmbdN/XsbBlmDh9HmFzrwH7hcVvImXhXLgOUaXSIIwFgHVqUN0lj6pXBRRvJla40qbe
XzyJt3YA2OAADJo6JIY/ftDFJOLaZHa5YvxDq4fNp2+GwCncQ2AYtSkh5HZgtnb2ZTxmx0Ejohtw
nakBB0U6plByv/pleOIXpGKceKZX/tJczqRuLcvLmMykThC5XnGRoTELvBSgtAT7ItiwYJPTc523
6baGiBoUnKfwdjSxy6+/YYGdDws4XKP1SobYSiPaBYya9DZ/5Yxr6w4GZQ28IC0ZqE9W4tRMWizW
yWzc8hgFNaSjehuolpAq2KW8rX0byxB1EFKh5o//ALD2elDmYExjBZ1P16xxNyp9wVsfJ784Q76N
r3F0e35eB2PyCMyFYb2h4YVPjsJT/ax+z8kx9elHk32xD8E5AHt7L7g8pczbDX4dl/lyaT0qHb4p
4lrfhOr3mHAQaRuXTDp5UEVXsNOoufz1LHYL9FbMDLOon7K71Y1e1ThMviXB7KweONvai9qAN809
dW43OcJSkW0J0lFAljDjiskqKFqLsLM/u7DmhADXL9gF4KEM92PoY8HZiVcD35zKi5DMPs+sEbpZ
MBtzNQ0dte59rh45q/8WEXA9KGZXd2YcLzC/pEjvFLQG+gKBlcWB//7YeO0jEj6aCgKRDCIf89WS
rixgkIuyYTKoX7SpfV2gUnWaIJbpLGaVOskgZXeARq52ocmBtsKTa53qV1jXcdbPBu6a/hJsQbw3
IXDDnkD60ArGIIF4QI6oPSOBoUdvS3YV6GEPsTy43YTQfZG8NoD/baijA5y9c6adPmevbzDXP4F5
7mZ9pWTajH5V54m/JTfzAA4qYN762MPM40OYfkYiCmKAsvDwdTjRt5YVNRWwcL9Gx0xlzvwmgy/j
GiP6h/TMDw2PJgIIp9N6pg3MwJMQ7yKPE3MrG0FFiJomiFCgEZljX5qivhEKxKSKa9i2R2nX75ba
xtZ9Fl3KLyxfSLAEnLC3jxeEQgmSGijA5obdtEXULKlVIaxwADkeXnvOCKLmXkWGzw/WQ/E8OrNH
QWgSl+qyPWLgzA2wCSzA36/T1CrriSEn/xkxcYqHWXJokZxaKpSnxRb/Rsro9pSm4/0TlEn6VgUP
VYN+Wgr0W13wmE8tCO2yn3vLjmcttbmnL6OxKVExS3MhiPZBerSJ05bYRgaarhApFW2eJxcO460T
9DIikxGLqoy6LjFLN69nFU69Ul7sOy1ZVwdHq9TbxZhL300CR2ttyHQPVnH7FUYAegdkfLrsClU/
Gp2Fu3ujwBRQXnwYsmpuo0SSI1TSFCYdjOEzbbxTuuWglNrB6tr7uie+rObQdTHvkx7JSYVjbaTH
X6XRUh0kL3i6rt13JZ+frETyjXXw6grI/zidnXzsD0Iywsw7Le7kTs3sWYRHkbpCFbOV700VQNak
XQ6akSdunEUwezXxsmml8WQUpd+28C8gqn5P8EeFLvGbZonR+sx/6m0FB0HgvxUz32dKcSz7/CU1
lUBeu1MiGG45S8fEXLx5nn6mEUqqpd7uVUn4BvP5il6pHkv4LktWGXRlfhZH0YVrfWVHRH1PBIAn
Vb1/qczqNdUGEe9v7Y2kw6vWGE9WND03k3VcjMQXhwlCUnMFV0htDGpDOXfaACffLHtPowJsq9j0
4P5a+0O8+lIBLwyp+6LJSagN3f1kLqXT6vpDDLwbrpL6fpWqXbcsoLzIYhH0grybxOxhJtY9av0H
qRr3aQ8VQFLuIGJlHQW44UZd8huPmEDN0+dCGvYzDCKIpByEDFu+l+GRbL7C0+AZ7/s0XGYyeMaC
z6dI6cEa9Ldo0V90qz9F6/JFXrPYiXL9keTEKRVokySRDkWD2DxDCy2Uh0UN6kgQ7HlYfrbTUHsg
mN4n0nRE5gustTTteYqFoGri5aTP6q+lG49CosCKz5LPfavuBS2rPK2en/UqVm25XrxK1O+M2bhf
mhIrs/OrXHiVe/OpjZTfo6KYx3gev89tIQHkrMP9O0FZq2pezDb6bmhRoBbTgz4AdqDWyxOZgRzs
l2BNI5hHr3BWtJTV6WBs7cJ1Dcbppr5rzfI09Bk15IwGw23IUECytRKqwFyyalcTIyTV+BNqhEdT
ye5Hq/RIJuxBgR8dWLTeaaTU7SIpf1pj+til2bsgNQ+NBS97oVmcRmzvpVj+kZeWBANI9RTBBFTo
yjchwYtZIN9nbbm3OutB6K2DuGq7RIG0nJxgTdVfjQFK8euYFsFsEXdWUO5Kc6i6zg1UXfNyJxrV
/awl0HhvCeqKI7y/UCDY66bwNLbxEaB+nNqopjrL0MET2Kxf2rh9y5vI1q3sgGKeG8PsY1x0gDRI
+TxZ1asSlz9VpdwpeX4vQxjQmWXJNkbxSZSb6tznuXoXFU36aFil8CWJpNivzWknKLAGn62RPLZ1
7EE54pyTcjz0+hRA2OQJCceF6OAbuuhfl1KDr6rY2PNi+dr8WmmgnkPk5KE3dnnVnOsxhjl3lGp2
v+heNySntk4f51p7SUe47pQyzMqTTnkV4/HXUE8VPGn1/LHT57BuK/iLyv6QacEKe5uzBEHMwUDp
fKyAuMyM3B7W8lm3XmcjcqYoelj67hH/o2O2kyMkgi0Y872hl0/oSvva0MAcPSmbp7brGphEr+V9
IcsnsyRulxjwWtbhx7sEgva6rl9KEdpqVj/6IhD4tUgMByYogqoEC2QIJRw0CoRcYaSbaxZcuhe7
aipnEQGu06P8iznnMNqufyvr1IdqRxy5hqFZ29QRiH3y6tamCM1yMsRuN8BqsKYqGUkdOytpEr8z
iTOv6ndNrGQnb6f7dRBtoRSCRjgLwuBYRgsP5zm0ZsHBFurR6MmdUrSGQCYRAA1wpretUkYqmt/a
RMSi1x66pkH3aVF+KOVv/MkvxFqeLX16y9ThWYeiSVs2P4ZVD6JWU+zOso4ZRPQczYhEJ7IazUkW
dTfrzfugJt/bSNMAd41Ri1VLBwToPXgY31W963ZSQX43KlTIlBrmq6atljgtZSsHcUIPcAwcFTE6
mcpveGSjxpSanlGND6sVP8UpTGeEyhnLB7H7qmnHTnyoC9FP4fMqw+B20WJILK0n+KH7LZqeCWwt
nWlJ8NF6u56Xp1Q9UX/oydKdLoPgWj0XYZquIw6o7m6AsEo1ADKaAzQuxKEJ7MZOxbIja3NQhRSr
Yojhw4yU/02vM6cV8OQqX6eFhNUCH4Ro9SC+53fj/7D3bd2R4uiyf2VWv9NbICHgrD37gVvenE47
03a56oVlu2xA3MVFiF9/guqeM1XZc7b3mefTb9W2UwkI6VPEFxHFvk4dH1XPWzfPxa5GejNjrX0e
EOqeStOI0yp984A1AfIhKhhp/ZrU4mkU8rGwXbQ8i7DW61MjsZzQH2880sKJuirxHeUdECwW2Ybc
19MZxpSh1duPls5OcsVRuX2nao187LxDLuttPj8Rc9yOlf1EqsWXEyhFbLkj1ivvxhtei5EEAhV+
J+BWPVfkkMLftUIb12Ciakn3Zv+NJeNuMYsHVsBjLRvyYO5vhvnD5rtkoVuWqm8E6SQ+YTNSM53R
J4Bacag/Ne7i8+VrOw0n3qsHUVp3nihCKGx39Vwj4D7xy54HgqtobPvAXIqNTtNgTojPLH43ScSi
Gz2yoVcTPuQ8EB3U6TlPcQWlu+nRGGDUE65kiQeLRkSc02zcedUSOvjfXfZm2Y+u6l9T7JbIG5UH
ZNrvJIdHIEK2moJGY6FPLOGu3+BgGbACkw/zHVQJzJCDshDHunV3/VD5bVVuwTju5t6VwdAYL4aF
lRgRoG+iGC9ZbfZ+UTjU54Tdu6b3bjt1G/WONWzsxiChba5Xmzj+UHsCk7Py7hzVPXaed7Kn9Am6
Vz/NQa+N4+wvTn03IFc1G70zndk3xBg82zmJp1RhE1NYRN6ki4b1mkW2GuOKdfewHo7S1His5fTd
SXpUM/D7w3jexsurOLNFBLvP2DWz44CabDJ4VGskHlfMd9rqw534Y23goAnt81O+yHprV/wp691t
6Sm/4yBTKEEP37SFsWRsNl7YGd7WG4enmQ7bnnKIK7yIQ6O2KbU61kv/bVxECGnJF6TSRS2y1Q3V
XuBiikO7AwOLocIiYRQ7Q1mHYSqOpJG7ZZlnf26GL5bZvzndwhAcDoWTC3VdoL0enLya3VjZ7M72
sEW4Quc+FW1EE/LmrCnYkDM+MKImf9Hz3suKWy9JHyeK0m52kJnusn2Vqy+GZk9mOd8oBY8ce95Y
tDwT7sXpKG5zY9ybCyC2ZkFomJvc6MXFY5krH8g70nbkrmBumLHKjLCtTsEyZ1UMpRfWY1HSLbp9
a5yc85vMzTTK7XGTO9nRkmpjLmwKBRdn3qURatrzKOpwcux4RiRzb4qNUMJXjIZI0tv1VQLZA0RP
c5YFqlguZkFOTMlbTtNnq24PxjwcmgKd+xUafjSD+BsLZlwqseHNdPEqiWzljsV26W3gjrkZbYTr
TE4Pm6ACtq1zFmuywAcbCosm7R6Ais0HLbsiZoK/15Lf6EqexNLc5/DNnEvxiFQs00dd/ior8u4t
aisscTSaHNnovQQ80EJq20Zp10aqT7MNYwQH9y6/GI0VTXgLWDN+lXhNA5wD0k1r0W/a4MvJ9aBz
QJYZSgDrxgW2GSF5HUrXITbs5NxP1Yti5tMyS7G3OSw9ezweX1Jsg0jLDafSDqhV3E6m5L6o5pDa
8xZxI+gW6lroLz0KGWOaPlMO9bHNx8LXJpWI4TXyjZypCFJHOaFtjRVkcx7ZOlnxba6xGczagvy6
pwu+QrqEas7Fw4KiHtodZR8ISU2fTd2pouzoDcWbUxspNhm2m5kOZe1sMtQriG13qe/2w7Hj8H/i
Y3UHU6gYL+YdrfWGk7H3S899sHT9YLCs8fN5dPZuBo69y2LDEbBba0jvO47Sh4oscAg1bBYo24BE
S3ivclHIKld9/5yZLWYkik05DA99WswhgtGwA5hNghtmwmlWY8qi0jfjGftUOvOHMsNtxbaDRZo7
nd8lxsNoDre92d8gNe+b29Vwu56Qpsp7iHXlZBtBqpzTbGaR5nQPbcDBoP12aNuYzfJAc2+Hc0Bc
2unNqtZNHVNs7bnAoiFhStBy94Hqso+aVr0IZjQ+6DFgO7l9Z5Kl9DNzEEiNg1rWQljAuo4lMxoe
2+o4F9WrA2+MI2n1vrXhb+V52KIJ3i4/b70XWyZWzJ1M3oih+lbQ4kUZixuacvwoaPKEIG8F9YfZ
VLhJFDF1miXirm69J8j/z1IsDzZnXxTUviiSp3mI6rmE6ZKrRZRm+WEZIZJzmjbMBva9m1/NGrs2
nK2wlBPBzkVOrP1YjgRq3pYFdUJYME/DEHYDqyLPNKqwK+2oGuv9PAJjMeoydKg4NGjpQJBqh5xM
xbDeEasPKPqawow3NyBy47ruNzbPLmaOrphifmt0sa0czNx0oSoompptRy9NqY/g2fGbq+T8hdhS
hHbrhCnFxpcKtuuz+qZPm/vFacDdFmtEtWOHnqnyaPaw3LSLkcCddd5ixl8Iq++xt0KRVtPKT1Dn
taO+nRvnKDh4ItfFG8VijbgCH/6SKKQGHNuU+bAab1nw9QvKhJyIwT7sxDzURR25NNs7yDC+qKaY
Y4gjUhzhXYYluziVEwKzk572Tw2t77H23+QL+Zh5+QUnfdgpcvPZrfMIjr7okRgQ+8JrEvN0/u5l
iK/wZiRmuy/VbCbBGgF4aG3Xi1KJDPEOMlS/UPy72VK2KyV9s7BlynbEgRZFt7QojM4X5yAW9GdP
Hjq3kZbql63zCLzmubWyB2jxy42Ymm8QiNzKTlZIMWSAbZrhDkb0FdzMliMZyIfsKA2rElNRzQBO
UikOOZ9vnHIot8mcT9vGSr9P1mBGiwW1NjZi4qu6OVsGe5Q1sJcKFmC+RZNT1+XEH/WY+x0dv+uc
hSTxnhrPuFfjTENpdRqQSIlGozkBCAvGCcx1OQdotNrmBFBBb7soBudS+6Vg90WTXBKNhFe6wPQS
KnG4k8MmF3/jclQq/QsRHMeqftwsJIk9BDb77ljlyM8qX0vawn/RSrZm2lyypPg6GdDhz7Tfe0pA
Nu3SHlkDzdrX0L7inF34wqm4bxA5b7SpNmw2dsg8exKpc9MveqfmcevCp9+AbOpQWc6bWRFj6w2t
9OvCxMRfvR7HvHyF5UcZ0sn50srivmsHHlCmvrEGa2CXYCMZewPCRvTcRxYHjjK3HXy2OkEjPdIH
05iKqBa95dMxoX5W0C4SDPNNNQn6CnScu9aBmVWPqh+6BzZtKhSR8Hfd2nl5mHVyi3hSBKU0XYd1
pV+AJJjwSDZYjf+X0iAxqxbOUDz3xznhUWmkj4433xgWPrXnj43VvxI93HuNGxWD9UxNvpuy6RXO
yHvUzUfpktb3FIoIBBu/DdI6O9PyLCbcPVp5HOcutSWiPy2CSX9MHeaPLvp24HsMo/VseuFtcpE5
PJQNhGLHrDYuaNggfjov9+jbaHdeKTqfVexuGIdXt+rvcypjT3IIjig7TwPWWVmK2afKeEtyjlU5
j1ve75LJCHkLqrmtphuPDx0wYPNNi3GtomsRql7ezCUOY5Lj+tnY3iV1jcAsDqfa3lRGJLWHvo1x
OJIUycIZQwMKLOVQ0TfHHNX0ZmyqbQffpIW0L1j3Q7UU28We9panEYGT5c/F4p4bz95WS3Iio3Ff
cZQm84BzHW2Gp7xsLgl3jo2QJPby5cWc8mc8lVM61K95DkqrnomOysGNE86WqGxNHujBpaHhmu/4
31loVslOWhMEsk4GCBYlK8KlZYC3/2E13AgSZY1+Wg1HOTuPiHex7hPmQtY68sFnjQGGtezzqO3c
2kddu7eNoYwKXsYcgElmj2GSV7ctHKFmblDoboczHYHPiQwNo6BW9a4U5p01Zlue63BxWhR19ODi
bYkzZX2pB7alI72oFBOSwk2ad1Fa8nSDgu5De0DYKnv03cV9tSaSnfJ5+GIDz/Hy4tI4Hdsjt/Ho
MiZiUgG6acxy5w32Hlz0VzQTfCnzNvOBBcd92/XPFgxqx7586ITx1k04M/bWUEfVUnk7eKVXh8IC
xAe7lhrFI98PDGlenouj4JK/NNxBxF7vfJHIhQqUlE7IhdkDHVWPM/HgoT4CyxE1ftuU4lhmpIkK
InQE5RHAEeG6kZXXeSDw/aeGlQetUMZV0pj2pfJepkk8UpP0QZ0p1DaD9VoCO0DBiTytLsu28EMG
bDN1j3nl5hd39PCCJ+YTb8f60Rt7ESamWuI6R7lrUY3m0oYvx0GW5omJMiIdIp9cLB5RJ8cbt5KW
L6saqqehT2OOM8ztVIqnLmdR2xf3dZHuvSmpAore0FHWQYV4GLx1fufZsMrxBizEpYHPS7u494Zb
RYGtuubzUg7nymS3ttVtewc4dJIjBp5HVtnthlHuGvTwJvS4Vmssq55oOYWOqWNVq7Muu3jO2a2r
xxiOzyHvpnvRDFtGX7Et4sCOsxLvI5ctgW0h2Q3nGMargGcmTtka4UNQFVSAeYT5NUvEO3EW4HTt
3STgomeDQU+nR7fDOZbQS0eGvdMYB7Prb6hGmYfbEUxVGiHEKuTFuM3N8XbyOt9j7bk1bVjhLTiu
YauqixJLlfTNZp7QQFjkT3nreFtMMR06MI26VdlQaKwj+XqwkQuaiGtHA4opurWwGecZr9pcdvcD
q/FyK1nLzzp9/0XDzq8MzxVj2zS2zotVFgUiOoT61jjBjQ6cyxQpcbYhaa43n/Vi/AvJ6q9jrlTX
T/0t6WyRDoeY1S/FCmA/tsHVb1Zf5uLyb/TE/jrWFVE4ABcQ6h+cUr6tT2sc1NoULu4/FVt9xiZd
0bCNaUvbWMeC8Visb5Ebcct+OLP8exmbv17YFQFe9iNYlZUPFLt8S7dJ+KZwVfD4+Yxq/YQDvNZX
VfofT0shzWRNKsVUXA1u8MBi/frnA/uPt/l/pe/N3R+sdf9f/4l/vzWtlnmaDVf//K9j/iabvvkY
/nP9s//za7/+0X+d2vf6Msj39+H40l7/5i9/iM//c/zwZXj55R9RPaAQvh/fpT6/92M5/BgE33T9
zf/pD//2/uNTHnT7/vff3pqxHtZPS/Om/u3PH+2+//03y8Kd/Y+fP//PH96+VPi7C+7Fy19+//2l
H/7+G7N+p+hahYDDtNYsp5U5Ve/rT6j9O5YZuMQim8KFwpBiztWNHDL8yPmdgqUGe+sBNluzo3/7
W9+MP36Ez0MIMnrE0V8Gww3Y+vzje/3yhP75xP5W45SNAIah//tvwEPwwv7UfwCxjL1m0yPiavXx
MK/lzYlZt0neIu6GATSdgyxN4O1UmEwHfCaKbdyqkZs8n1Q8aA/sn3bh2QRpN9wAU29uIQfhfdkH
mGr8Hh5s6pgXNtsunjV9dYuC7ClBiLs/0LYvA1F3peMXYAJt3+hy/dhIlTykbsLPjjBKQPQtjA1l
ijSoQ1uOy6Wy9PjSuvaCs0NaNgrYWWZ/cURXXIo0A6+BA5WLoHcvh9utkwl3N1a8S7Cr0WZuQqoy
8aVQvU2iPDUErbY9r5gpj/2YqvJNdTgFuR94+FMBa+OuZN3FFa7XAcVBbEMRjU7VVY6vCW2tj8ZK
rA0gguWx703vUiMPSexkkdkH2/CK0S9di3fHprLogq0NZjIHoHgt8W3SWrDz0rVTnyYJbZWh1Gzs
B8Mp7IvS8NTyqTlObhrwsTaqU1eg9/g2xX58n/Yz3ZEMHHZApkZmL2UOeARnnmKpi6fCLA32vYIy
FnuPPUzoiwNQ3+50mqcLTr9kERb3C8AWcTUk2XGUyn2bJI4bvqnIhL0tadt3DcTxZh4H+tTqpYv6
pYMF5+KR9wy0zkExR0YNSrwLKAr6KPIieUYjTf6lGosWwG9pYJ8ZePHoCa+/Z2Lp2yMpF+PFbVv5
0Hgz6G7WJPMjZkEHe0OwYwepp2m4F7k0gBz2Cq6VnmVU7UUQo6FYm2ygfcLr3N3Ue31gl0mxT5CP
FCd5srzZfCoDM1MgrVwQ/Cz1k6alaYju5vqOVS0sUYWsbppalNvK1GRLUpWBCa74WfX13AZUlHWx
4yXRl1IBp4moEmLYd01xKmwU2MBVDBwp8uQJbrPI5XAmZzLvPVWl6Ib1wGoec5B2AJqSsn6cVeuI
KNODXWzJgHBcnGyarNgtwinNGL/tgPnIMs/aD0gXFXsGFxz9uNhJDtDAIbO+SdtJdCeTZqDr3LSz
ihPRvRkL2blH6EOLnScW8Vz345h9t/sG/JpMDAXPcSvXhZ9aqVWsLxQ7pviKZyUU4IaupGozehJa
4Xpon4piQvuuMfQbTPT5wIrEOJcVWHwbieCO3xtcftiqsbyDl5c2aDYUQpGBk/cDzNbpfQnyzwpy
Zbj9OeGUNkFDCNs3OXiuuurr/GwPoEtLz64RGtd4fRoCr08+KibhUNdZ6c08CdBU2cJPIyuzD2NR
1AfmwVosAow823XKLinN8xtds+S+WMwEmmPSjaE72cCVlYSLYpohHAjnCiR4VGyOamf4aI3ejaeF
QLLYjGnq7fpGJKgRccItfaEtHKw6UmUXcOC+USVbKYbmS6KS/tB0Vh5x2ulnRZLhgFxBe2tbi45n
Qg2Y+DLGbw3gNUC/+RRb2Yzk+arh+p6bE3kEx9VNAcrS+Ym1EELJefCeYBoPCy2xmOEMsELm7Ygm
43L+RhUI2sLNnS0DRR4jWECE5qD411bA0rPhvL5LiGdtxtbNIpoygqfn4TDdJcj+7YC9StZ1N/Zc
GhvuCXjlVI3Z3lN42eJ44TXznW1l30xTw8iwNK3AKRnfazD78NSy+62b1jjzICHiZcDpIzT1lL2n
OOQ/mXzxwqRAP8JQ0q+THpZjx6gXT1PhhAKuWUG9YG1PCvj/WlPSgGwYnkvHrW5LplobLNdYhUR7
AGEEueNITIAhgAMlCjPwOqM5OpDd+NVBxrcPF9VLnzhPtQYyO9UjPzQif11yu8G7hRPuUNzbVnJk
ShWBqejj1Ksxkv3CA+nqW9SABa6Z48Cr2Ido4SxVaQFzVBdpz0YORGehF17mKuCk/Zo3Crxj1b6U
db3ATyqTvlea35CaB/bMsL6bOQdBPbBblOcPJGlflezQKZSDzU21eVuniTw3QwPAvpSuX9d8idzK
rEI4fNmBmrqnRBhgj3DGDsZ8SnxPa+Qut/y9dAH0OGsbjhLTHrBm+5pXTgX4iA1PkHuwbSnnBMdx
+8FRQh+7UtiPHLcysFZOphN99bUbytH0bdOCcSLCcjq/NVygby0YiR1i/5pDpQDX230tNpYjx8A1
4YzFPa32dOjMvWXUTPmgM2AOa2QaIZkWwBlPexdQaXVAIMcCTajmh0nqOwzaeD5p3Oki0YvzqBP2
MbVrEPvglGHL0/K2NAy0NiAwMWxochjAdD5WuJwqUHAQB5ffvjnaYY849QDlSUV6k6Q1KDwgyn5J
Jaj4htXxIBiOCBh/bf2AlF8BsEfEYBHloMUSbZxnu7JuVM7VS9esyi0imzuwH12UeWi/HHsJkL9C
JGQ7obFsBDKnATKemmIgG+oAQCNAq5BdtORxoYCSCcs09n1KHnkpWaCRixPmgPAOspw/0HaAXrAZ
6GEBQcK+IjgwJrwBdW/Yzg4VOTCeYoZJf0P740S9b8tsH6g1udsBHzhojedHUaSUM0I52yQ90TR5
7Uy4IgjDPRXpxIO2cS66QxbW2PAXK82+dopevJlWAQIbJhxnWbOfZOZsRTV1QS0owxJTTzcoWppI
5bWz1W5RGdtiSDwRdSpJg9HyjLdKqjfYSpNTgrN7UFfpF4EsXSDppeU7xbxfmir1RacEwM3+1aau
/eBOntylYhzgKr+AWy3t/BVd57FnDuxU2bOB7tvUDWlr3A1D+1jDHPLUOqTeAk/OgwGQp79QdhCF
pW5zazT8jNDcHwp5siuQ/WbRSb9asEnBUPDEHYceEqv/qHmav5OGAj3xqn3lKNgnY029RXILC6yp
hedWurAdgpqnO2vqT86cA/OZl5BnhQqHBZREmtUi4Ckfg6UBipx4jg/gEF/J4TdKky+VTpHKKDnI
nWYx0Sur71taiIi3dA41cbdtpeew7tB9h4a9Hn0EPINquSnVaTbMB1TDci+qrhu3qYbnKJ7o3YjD
vA+N36ld6iRaqo50R9W6eyh7E78ezDfkV10K5X7gdj4XaYEEPVFsWDpF2WCfASNacCZp71Kr7m+S
ApWc7aFRwk7zW5AaLECj0hiMSn5z6/I8JLCy09T72prZzUKMO2vFeXto+gBq52eSOF97mXI/s7zB
5613VyfZKaWzEzqpm8a0rR/KPD+gDKr8QuPxqiY720km/IXB6zOZV4+z1j7lhbpAqsti7EdOjDCo
NDAMlKNZuqxe9d05L8FFz2x5pFxhAFGjmHYfF8LhgjgtT9Jmo69XGxsjKZfA89RXt7KMEIVJGjMb
AAsaXh5qEPqYzOScF6WMO7v75qZmG7gFtnBMYRE2Zv1MVva97odAI2cd3Wb4YsJ8TevkAyavX1ub
7iqet7dTiiTDJaWXlSXauMjtCvOUdptc9uYtbWGlroyyCuwun4/FYIKt6qolEEULQGq8dww9xePs
GchD8ZJoHhZzY82565eawkAha5Fs2c1fykQCVV8deY02BzBpooPJ6yJEutiBiV6GqISDUGAMjhOC
DsVJQLvAm1JY5QVFDnsBCPckenZSMzYGQ2PDQsnoaC1C7ZXtTiBneT+KggaeGFBgpw48HmezAocI
Ml9w2UZOYt1244RbPxh8MzPPDSZRglqVNtq0OE22SY1OIGjdusDOAIF3Fr+xOwvNTKw+A6eCDUDJ
L8uQ3ziyPYA8BCfTZXdWAuF+vTZ+oVFrb5orb1ADQvM0u2i3Suugc7oWUZGwnNl1M0prX+kRLZDI
tfxmEE+HHcnw0o8VwQQurcWED65wy6eZj8nOaVT16BCjP2a65VkAF+gOtbJQCuqmHwiXHEeCrqAh
22nR4F0uuzm3/WL0DLIdpnkGh9hM81ONk3KOKllgawaPl926tCvKUJdMfJ0oQdtNkk+XicMSVBPc
VimNfgO4WKH50nOS27zl5CVHK/fX1lvau9Wh8dkuzfFioT3lo7Qxx327AxmfmAkU4shky0APucur
6BbnYrVUgoAUPfSyhpp3ayV7RguH/WjOa0ueO7r7qSXVTS9siLbIiF4zIvE4kLVelaC/8Za7TY5b
k2UobQS8m1/Gsm/vbBzZkw1Fhnke58pcRrSXLJwFHW56FqSTXY0hagrPCdiU41DQDZKfkZptP2Qa
qxA6JsEKVRozwW+dxgVTnxfkQ2ARxdgzxAtxz2sY+3kkkeghHYn9jvdHH4sMXLO/oK/vYWAoBxA3
iZ5UnLWwiyVjjIC2MoQbm4li2cCEIEYSQ/v3MmdTE9WySZ7Svh3PgzvdTkLZFzQrZAdqVO4QTJ0G
tFwLDuhVSzk0sAJK62clp+Fi2i18PFuaiC9e2mdgOvmaEj26aJEzB54/Uji9601huN6wJUAp8xD9
OlMNirqXoy/s1EDh2GMRjrwJuVeBA2YoLHEaf68SU74lLbpc458QmT+Rj5+Rjuu0RQuktgudEBwv
IbgAIXUFurk9dGRjwnnAj3yDhLcnfcSepfwK8V5tNETI7yCh825tQRGdP1OaXLtnXY/uXAkt0F+U
NqN2eAB++tZ+NsP+mIR9bMIxeTOGLIZeNS5i0HJH+akPxTXEc3Xl19aJo3DMWguM7R4lRkfNfFgd
aG/zmymiQR3JQAL7PzSfeLKs8PPPyBKG/UNVstrKEPfav2oaLIj1c3QaGvR9mC1/To+d5v4nj/Vf
joKwJUg6MNxfwojcwi2WzMmdYI3t4y+rfsWLIOVAoo70VyvK+r3ffjLmlVRqfZhQCP5zzCvpAaC0
Ev2cP8Zc42u7RyfSMY2K02e67WsPsD9GQosAGlIA9znWFcTv6WxuWhuF6hgMoXezZn6gCgPuHmQx
ShYZ/+Fd+um4Vwq3v4x7BfMjlm7QhYFx7Ut6ZmirWh30Nmg+xIyB3Rj9Wn0yWa7UOT8GpDA7g+6e
QtJ3rYcsiDEjSq3B+qjbAEc21jwmKUW5k8Q9FML//QNcX/XrmfnzYEBXfyYxbDJNJvxfnKCE0NM5
JDu6aR4+t769Elf9uCZmU/xnExhSuFf8hbNwq69gcAaG9pwY30X65b+/jGt1MwawEWu6qorgdchg
rPTrdchqETkxEx6Qff3g7n8YsPpjnHHkhKyGX9UnA/51Ifl1vKt5L1iLXVZjPKeZN8p2Ltwdj/DP
OcCqfPfJtV0RMuu1ua4JJS636GrQdnXzelGiIc4SbjCk4RLDyiwsmM8fRpRlfrn/lP9ZH/mvU+LX
4a74HzQGpJWnMZx5IcECsb0I8/cBJn/1uYo/VS+tn3Y9mger49VNEXimdbUX5XUNQHYu3cBBq8Gb
RhIXC8ZjmgcmdFprGpdmEWWxCnncwrXyszXzr283GhdBUkJ8DLsnQP+/zhsTx0ZAf9A78kfzWe6q
fRK20bLqDevbJlSw5v7khfvrm8CRiITgF4tzE35xVwPOS4pAmAQ6K7rcJN7sk881dv9iCMaxodjY
4KG+J+t8+omYbJnMpixVLvYBGNiv1KR3k8WrAI2ECNXkG/Ht35g0HGPyVcPKHBQ5V5flOIXsEqDq
GBNlOcLUIIQvgq5fDW5g3MM/M7FeP+/XaYPxsAsQ2E+AGbpOdFAaUCRs4H6MR9+nsH6zfXFnb9cI
MvHR3UxoET8aEm7PMqg/9S+85n7xSq6Dw00A3BQjiOT+9RZ3NUP/Zmm4gbhZJ2wfNBt5sDcmklE/
tUb+6xT9dayrpYZRREVabYLXH14+doWQc3gV3eLtD9VueYQa9zMp8F/XGwyIBcfEemX+Ne6JGxbt
wNF7eJZa+zqadnVov3bvmTg52OR3xkbsy8CAOhTCP0Ql/I8MFf+6wP76Ja6uuvWIoGmFL5HTyS93
CAMPxcmL7IilofHCvT1QZYAwG3joBj/W2//P3f5muljr/+/c7W3+9iJf0vEX/vbH3/zB3xqu9btD
qQM6BmHtDNMfb+UfBK7hOr/D+9JCdYZD8+pM8U8G17R/h/fwShOivxJBcGvl9ieDa5LfV/qfeqh2
kC3G4TPx/8DgrlTwT4uCjf/WNm2cbNasURTAVxulUxLLYyUCkUkL8RDWIQB/0Zw4QWdkQKk1koNe
0zQHjApXt6K7M01oAFyoQgjalJJMfc2dejctNpKGrENZNbcApxpYbFQPCZq1f7q1d38sVT8fwn5d
wH58Vw+5TiZWMe6igr5apBtOUczmnoyV0+y6CiwgAk5ofdex9KQ6e8OWu8ExPivXf91t11Hx7EwL
mw8jcBC59vUoWuJqlSMa3fKgnDWbsIQ8rKE36aShdOH7fhgjq/82mHXYFntrPBYlvbg7TovAW/Jo
ILyBmhCSg//+Zly53/75vTChCOgDrDnuVXE/yd6WesT34mYS6zGNwDHe1jna2wFITV205NMO3e8+
OL1P7Ed+TIp/7iR/DG3BEQe78ep8cL2U2xAlCwi2ZdyXmd+28ABJbJ9P+WlcJXcayl8/GatIt0nE
GzQjd9DshzkTG3tG+IWnsndXz2AJCdKqZH8Pvvt/E3YezXEzWZT9RYiAN1uY8jRFT20QpCjBJzwS
iV8/pxSzmO7F9KIZ+iLUIllIZL58795zH+gFPRlYzCx9+2z/bM78urjjXRmskZUVj82IisyzzBcL
df+g/EhbU3SVehSgNhS6caZW3mGHjvRmThzmOnrwWhj0iHD50YDCwAZuZvNecentac4RGGLgYu4f
oESciTrZN8rdd9gqxtZ55f/+1PlRimuNdkMeOa3D7JTBeE7jpsW12a95hEKcf0GXF+XejKrzEz/c
mz1NR9dMj86kttB31e9sRLywdP1uRsDJxBk1QJeTJDP9r7gR9z/vlDwRhKsc7B6rFPggxpv/PFxL
E5JkHWT1bnGfVHWsUXJmT8NydrLEKPYaHN00xjFMw58VEszh+IpJRr25VdIyw55ONJEYhFb0ll8N
jEbViysjhIDmFzBH9U4f1KO3t2JtDwcjyYqDkSZ4Lc0ZvPJDcKryQ91cG0aV274urcgGe7aA089o
0aBzTEyQhM1HiqOO2DddJgO8U/VgFEnD9b4ATlE8V8VdbUaL86DDksS3ARGou33HAeWIFo1wB8SR
kWJOm9g7klWXBqeA6C9xMctE6TtiYmiGYDKcmr2LK1TGa3nI28fZP67AvQjI0q8DgaT5cW4fhIg3
bNZrkhLeNu7Sno0vttMdbCCXAaD/0hWnGv/7cNJpeTeK+U/SkznWnzrsSCoa6UGyzrzisPL7dNlB
MelA95g+Gd4+La6rjFDx6f2+Lx5YdDSnYfyuwdOwfTTr25o/Z8Vx41NasrAgPWgiSmjrLitGVK1D
66E3oVecDHnVyQBc7tVAu37HrMfJovEn76LZ+19byX/xF/7v8kEnxFFkc0Tpt1Pi/yl/V9x/Zlv7
1U53zlXw7snnoCcafAOMjJ/A0vAibrxMCzODO6ep4/E20ze3O/D/T7nSHjaz2i89rS/FvrNmEdPg
cJ5eCdYi5OBZaEu89nhlp8S/7YiYqg35Tjke1e6fnma2iU0umB/7Josnu8WtocdqtA7t6jM+QJGw
aYnFel3rPzoZZGoqk6D+491mr2iPt6pC0hoGuURR34dLzYRuiutxp1XJYu6b4cVJH2sV6/aB/iSp
g9dy+t7ava7fm+K6QinxHoN6t/oHs76rqh1ObBTPfRMjDZqyPJzrh5zpgbfGuR5B54ha5cQm1l9p
bbEVPFpIYtNHfzy06LLr69a/6tOzrd7tinS9iqmdRJTybhW/p36NVgb40usSfNGn1u2jSU/6guwO
2tTO8LE22PEw+/3/TwrrPy83/54uaGNYKQ6UNAqH/zrjCz8vc8fD1Asy7WttxiHxOtNLCmGh0RWO
c067vj7Zhcb6a/CksO3Fa8oi1nE5GEoRGd9e9Wm9C+bg20thmA6V/Js65oxBez45Y/q7XtKLY0Jv
sAagXq73WxaLn9T2Vu6nfPTxthxsifZGlCrbz8L41nwtJtgy/x+XHIqk/z6vqaks06Q8cmgacmz/
11ou2ZrtogjA3Uw1YVkE9IWzFtThoE1Y0G25hdn805g1zpBFVzzXls2Kbvfqudgj3e60rGUTby1b
f+f8+BPY4ra3v7XcuNNHeQlS73uV9RB5zYaLtp8gPc5EL2LLzDPvUbPREFAkhbXQUN+4cwg6Yd8V
rbHL4O2Plb9T5ieaFW/vYJFJKnHfu6LhjdK4ppQYS2s8AKWROIiO3fu6ptQSC1LiOtMOS9ACL8he
tjEHzub0yYIjKcKVZ0eBfelW3qhqGuudsVRbpLfs2fptjJE15MJIxfNohntst6HlLS96UyWlid2s
qzDD5Na6Ez1/ZRKoOkRPQgEGBEyVyMj94dxui4Y3iaWpYR+LYQBq9wNGrzLvvltUdjFuRh9zDz7o
wKjyZ13Iq6lh9fK7xo6GQKvPU2uo0C8M50UVKz/TrImzZ343rnIeTd1HclxqcauG/ILaMTLtwnxM
a8dEoeK/Ms+tDn2Qd5daLEsCz4Thvt0xHS5rOxy1gePa9hmRMYrfO448TrrmntiEdu5m+9dSa+ZH
Oau32bAuYpPDUTmDhfRwm5K6z4Kks3RmmIxaGt6OqzeM71Yzlth45vtJWt2u63EqeFs/RWY+BXts
/ntB2uRDbuqvmVUb36kagR9lWph52Xyyq0OLafKYdjpA+xKY8r8/rbOphUUhwaiV0ArwrP4RazlD
jkn176kqcT+kQAiGzSl2JhrKS+kjH66JSV1KpohVV2CDyBioeKbsLz2afp+HsUNvw4HR5l/KVxb+
fFfs6hkFx+S42m7Cfxr5QRU1QfPKAIk23yCRnwkM4mIIftJ+8Y7B0LY7Nv+xKwNSIfRntzJOdtOP
RJWN6ckYnyni9kNlDrzjjENBkJ4ySAQ8rprT1/neIMSFW1Me8Au+2rpSN8QzW60ST86CzddD7hVW
3hDsLWlZIeyKoyOcNTIMjoQmaK91B1V0qoN7TG/fAGSnJJPmTaGwTjHnYbDXCrHtbqUkwW5EaVB4
iHTtwjW92isQHpNzoLDn9zENjkJ30KAEy5vM/D7xNQszpuMmGLPOuW9cZM35mVaC0W9KcJfqSfdz
HugdI1rKRpnkG56huc1rQM1/PH+mOZOWQP2ktSu7PwyscdNbAgJkNaD/L6DK1gbikMXAAzdfMKhT
VtTrloytRWuDxXYqWmc41auJl3UqOKPm5kxeR3N2Rot3A00Mp3+VPazeiFqlaznNTIdKXm++B57T
Oci39VRXSCGR3uE9bvcSre99sLD9VEPOK2kziscw87PaZXVsVg/3wqad2kU/kzdvYLFirK0r75q2
2ltj4u608H/FzmwzO+bwFOnS7tN0eeoG5SXolXqPssdF420VR8wJ2z6luYnTmyOjkfkht8xyV6fj
tCsUivC8x8M/DNW6tyo7GeaqPLQ3fUqT9e++o6UnHyEI+zXmb9/npRqJPMmINAuslxL1S5f270ul
Uxlnd2X7x0YSm5hp+jk0o35opX1G/jJnCIc0XNCRO1hvaSsdiuk13/OWqp1TzeVeTlhLK3e/Cbgk
7sQkYNrqde/xNcrSqk/qlU1SjkzEnYEKsMTfB0nC2abu1ItF7MyUZomGpbCbOgdrplxiyRJoqvpE
bA2PCTTF2nXwcbhTxGVPU6DWmWL2CsOvyXeRrOcetOXeHrGc5PowRKqfdIrtqQid8bylTRebvVpi
HYttqAKzo5q1/ZBwux+/5IDNppdg0XDVehNey4lqlJH/sfWygx1on2qZYIFguAkHOVIlY+YtkAwU
//4FRBnz0ISLDCBCFfAM8teVOFA4ESv4D0++s23D/sgFgibLsGKudjtzmdRBK1d8WEO/r5r8iCY0
R241v1KSTJG+1kuk2UUZEmvZxq61icgBHpW12I0Wu1UHKbyzZQl0pGipt210olmZ18AHzrS1dliu
bMlN0B/HAb/mYCKKcG3zeZ3lR62Uc/ACLenkmB61Kkt03gV2f3EcrQ6TpBgRhU/GS7rAmNQA5HTD
j6MyLSaX9qq7aZpwF0JMZg+fagvW3dTb0I+etDz/veHJSh1Kx9yV3Cg0rpCyhiPAR3YYJhR85VLP
ST14N7tsgy2w8pa4aU1yTpq7qjHTc029rQ866ilPx8yWjenO49AIZGrGNTjBvO4E8JiwsfBJoysq
hhS7lN/fOzPpk1oxRjXva9Q1Ffhb8xXh3XRcELTuLL/bC8x4odKm9Jgvi3uXFwhndOvOzvCerqXh
xN46zqHMrHnvcv5y8bTLzL0YTbvt5trwwlzzwc3Y6a9hocWQ6jI4WIVBjfZHR9L9XGpcHmo+1rDN
tFPFffGhdhbvAd21e1Z1cQbtFfpavxL37RundNgQs6E8jRqBQr5ejPw8+T/oPqpLVm1I935capCL
ZrXz5d+fqLPLLdce0RsZrHP4QxbRFXWApdtFpOx0KZYwvUvgI6lkC7SnNE2Hs2j1l7wy9WPdDt79
vy8V5ep91i/DzjBGLVR1u9JjcW5LZWruptuXf3/696Uv1cuq67zz21tvj0sdi1b9ddViwGAZdDfB
wWae5QB6APF3E/VVZeyw5w0hddBBpxd8TFVZXMTwKYPVvjeL0YxtofzYb8EajZ2p7zwXiV+uRHNi
bsp2u2zpCd79lph9g5SarEe3qNq7bvBAMOU1ylLhIQEoOXLv8tuXWkclXWXtJb/55pYenyIYqdJD
iXVu9YUbKZbXKMvK4YFf9CEtg+VA+jbIqyEAaGE728GDzIXHrLzW9jwkRevhFZgy7c7r8nOpKZzv
bfUFszeNujH3QlQyw6GURgElW5AsI+sXUWHIlaQOf8IAuRpWl/irMB/bTPhnGdRnSJ2ZHepQeGBB
Ddcsd1DfdtK4I6Bmumc3ykJkfUml9PLaUvO84HhldtYJlKKz913zGdx1/U0khZsiwaZ7hJyQnRqh
Vnpizs865vIQtMP24DWzH05mm4XmCG5Mr7z+DGIAUVFWUS3VnN/ANi5jyiVT0/Q2Wj1ctM4m5P2m
tAs3uu3idXYa57WgUh62e7SDwynLzfW8TtXeIyHjWjnBxe89yi+pfTdweg6zyvy7phu9u+qmSCxL
69esPp3NB79TtSySrsNvP9pPg1Y6T8JYcVLdjkhU8oj47eFlnhRrPN12hYOMvFHd8jz31sso7Mit
6z7xJjomc5rZu5KjoMhFUmxFcC+s4UmRrHYUtMQo+5l0luOIg8Eu3ixPriRgBOCIFrpjCvgYyjr9
sOIo99IMtXGvvxk3g7qd/6qqPjtuQ3HQ1ANKZQZ8hrGfWO8RNdgeHf8Fc/trhjg37lf9ayyoi3X1
vq1iSOYZc7l8DCYrOOipupetkSUocKVd+PHmW7u8bnD4klhlpwOXc7lDNZ2FvsRyTfkpUQdhT0em
72b5HVJYplFY5pHbGLutVN5OTivjA7f5gyodERAquu06Go850rJ4KJn1oz/yQorsS16OO+W1F9X3
n2aOXhsOyE106YDnsN63ZexoR/UoWFoCwtJPP1iuaQczRtRCUUx2NKAQVa9Ep8nFygnK0QADLUQo
pvb0d112zmjAvlqgGU3+tzWoT8/8yEDPRZk/U3GbxTXQb26PzPuzYJS18RJEWtVcTLwrUtVDLDAF
jBZ/xQK8p0/ElKgcTaZPGEG9fNwYaSM3zMis5BtGaYe/Pz1mfFZDB0JnMOdvCtRh4VDUp09KvhML
xQ83fTkhtUV1+o5T5MRerUIcEL8F1J/MVBchulMurG8dRV+xOtA1MixCbn/ladLzWvWLU7RZxDnE
pWKHe8pM0CGCJ8l0dI/yOsv+GbghZUOV/ilGVMed5Ai27CKpluXy71t7kHhj70aA6tJw07DuG+L2
E5V1yUsoPqmUL8ZiYz43u78bVh2jjvQSwejUOydJlb81zg6EnjHpNJZZwaNWX12rQO1Uv2bb+lEq
+93NUJf7U0tHk70R2kXhUE+V2p/ZWrluNF/Uv/dMG1+laO7L0oyCNH01Hefgdyoy/Squ5NoeLLm9
WEb6AZXr97TN1Bqbn1iO9iedUi2qt0ziPf9tokplxvI9SPt5BceO0xghfze8WU517aB/R42TP8u6
LW4G5G9bF5e5E8tpTJujRuEflsVP6hXX1LAeax/TJMy7yPdBURT2b9uojaioNjhV+fheFCN+WxPO
EISaP0iueZHdNuozJ+HSDfgj+9YBEUnsl4HtfJcW38XhEq41y9Ht+UGe16q6GrJNfDP1Q1cT1xZj
DMJJvNB6yW2cjsVh67fvGkdDNBvPEK7vbHrCASVL3UxyFzj+eYSaktvN0ffBHGxPGKXocPH9OqUe
fJ9SzRwOeqVA6wfu77bRrk771ksYZtMiHjQVeCyYcucN8uJ3CytwCl7BMTxorv3oZPmLM7FmYAgN
QLPMk0DgbWfWfTlWqMPt13nkNSQ9FNGlnp/rei0SKHnPgtM7b3I7FuXyMuTF1YCfCjQN453r3RsD
SCC8am+d2+1Ml7LZ5J9fuFMgT3bP3WTHllHRFsS/yq/mvvW1+xt2wBq15jTHc/VAzDlyw7q/6Caa
5kaXX9bkxpNiFJ6bsBD0LQxxCSxJoeixFs0HXXURluO3MVJa+j7bhgI5qLAY7yqXQQHn6Z7ado4c
R/Ec55Vfww5CIrZgmljyFDROgZja2QdV+wwg8oVjrd1taQn8zXySRk+rXPcuGHzegWe+Uc7/nQzH
jdNF8vtPWQLd6CjT5nVl5ANdsdxV/K/UZB7Xqnr0LJtbPjYGPXfv3XqUUTNWl2YCq1EP5Rd62D9G
QUBjptHEgCzoovQ0Qq2o9mkJd0eKGRo45WZ5A/+YeXMpHGOKgpYYra3FmtKCJZqyiAt75GmYllxE
KPRVzHu5DT0Tklywd6k9W2ICnIk+Tcpspq5gtrX5vhonD7TlWyPSYV+32/e/Dz21ANYjSPUd0I9z
ld2NyjEYphy5OdeQClus+hnUr7Ifz9yh7EjPsPioTN3r5qZHbmldfQPvCT8PNhPCdrj1MyxxdDCH
hXMSegbQAqBQIvrhQSkCiz0B3NT+atiaBOLTrtZ2bkWzQ/M+XKl+ecH8o+kTkEj9l7CLXwB1WfWn
ZtOfb6yTSK6/CqE/l2K5VqJ4sD11cRf/yxGaQS6RpPrz9saiQAL1fZQOPgvepeQG03lf2YAOLIiM
Vs2+BSqxLcdT5aXvYjsMo3uX2SxoWrVcVkWISvBnMrlYO4pqLeje5rT4U460yWZqxrEaL2OHZNtP
87++aD94TeFZ9F/Lxu+YS/Fh5kOk5+WpG+xf7qj9tabu0ZE5Qt8Fe+Ygt2nnYWgMuv4P2tXSzE/a
FvwafR7/DdVAo4hXwuoKUomC9XtZp3unoUVhWpWIcUkCF2wxxPWjeWf19MxuA5isMWn/6XlY5zn4
3+a937d0C8wpT/oZMgIt/9esG38wG76WRn8iZzZKlyKuipsZR3/2ViCNo0KuTf/+HdfgpdNevHrc
YhAaTN48++Dqwk/Q/H+5uH9QuG/cmxBd9F7SVeLXWNNgESYmS7uwviVhnXzudDkR/e4cr/9FUFg8
rPjY7F4/r7JJCmeD4133PteQNBnguadr4qf221Dwi1c0YM3plp9FIS0rEnCEw7ZQMKnxS+sR6t2T
argg2sXLJNPLKsCCVXiRwiwYkAL6jYes/tiM477tlqgHzhnVPpXX0C9nQ+W3/t66Wxw4eGnpH1L/
21bAcnNrtpNx2I5olP9KXzzUrvzstO4g3AJQi+qXmCQgSGEZrGFa3JHKbG7a4/Zsmx7UQAdYUM+0
AdvSY1mo76ATh8FsjzBmVegGAJUKzamjbhnvdJZDnrZPq1p/XG62nDwZnkmmmbh0495+Iz3GfLC5
8sQYrGPdG94rEnliAyu0OTOi8ANQjGl6wN1BWrtpvGQc+ZFWy69xNt0kmHD/KOAukTOcV83LaXuP
h8X28h2miD+I6p9s8hxu+8mi4VKZyp5eCsa3cBNiN84iCLf+vu9PI8DMZLaDM3TImvtV+pYSCYYs
q419T75UKVddZ5SQwz3rV8YKiPKa/6o0O2CukJ26olsenRE7VlefeAmyaFlUFrq9fGvn8d3T7TKu
Uw1M1ir2EBBbtrbBwVBUyKTVhkMFrhWd/SP4lRY61pBFGRgkwVBRz99bx7/zuX8zo1ieva19vz2w
dKFZOApIHYWWZA4J8MZvD+/tQK8Cc8MTMTk6z8mjldgB9Ftvo0vyBJAmR44ovwLZ/VWLv+xLnTly
ukynxrrhgzcWLavxM81+Q4a+k+MAAlyzpx34ymkd26TPzDxiYMvIY0cPS8Z2kT0JDxOJR8j0aWmp
2gi3DKeu0sD8aWcPsOc8W3mytfTGxrU/rl71d4GPFfaD1cROs8xh80OowXsV7JsWdo+n07gmKf2k
VflL2bbfen8oyubZBTAzuBVcy/7kZHhQWZicIzVUqqKposKdd1VwQ17WTKhs+482qjzymz6NvFG9
WiukU0lj3aMW0Fy/gDW0/FTTskRBFzz3KcVN0KlXjBh91R596pFB9rT/PZNyM2DZ60y/mSHHg6QC
KM7rmP0VqUxUNX6RQnGB6o3sTPw0lno0PQhJS7WG3TxO3JvnB6A5c1TBdrO98QVe3N/NFbG9li9z
Z33ny7DcPs4saj36YIT91rP1OjmCSZuX76U/UMppj15jGScSgA1t/FSjFyOktHe5w6k1OwUVPPNg
6ZjHWi60tDXrW2umuwCbJdFwXxoXkFgaJf0VapJgOUFY+4tRbzk21sX1ZJTOXMtWENYZjtyoUhux
v1tnhJ75mRaDdTfhB5Z1caztqQpFml31AQKX03IwyAW6i3CnJ9/3L5Whn13L/VlAs6F4+eVgd2ZU
1b3kAcPmusn9pIBOHuqQiaiJ3O9sHS5L7oDxK+V+Smm864X1QTHxWgbGwH7oGPDox/2S00Rv1woQ
Nv3InuYpmgx/249qeKxm9dxsHb0kF2hDVTW/fX/YT1P5dx46wXATlG9QuABc9buA4QksngDpdsar
r+jka2YR0Frk8IMVGKXZWIVpPDRTMrs3I1lv/yx2dkXIaDuDiFNNZHFLVRgGq+CVz7rQUlsRW7aJ
Scc7Y5rLE7TBcbFs8gR1D0fK6NFcZhGHhWeEiwMDVli6ZES6PMsq/XQpEKPAWJ/UOPzg2sKYaU/v
a71HyfNrK5qJhZ/iPPVuLLEUPTPLK7DoJ0vhQ00bIJ0Z3NF3dKYYim6NlTRWekKPZez5YefHErMn
S6lpwSiPfWSW2dXxJd+l4eoiDbyW/KP66Dw67azdZ7756g4GR8LCDNBkv6wtKpW0fB7K9ENo8G7n
VvY7ti5O2Drf+Q7qXKY+l1Hwo8951e23xTp2WXq3VZwqEKXSWNjTfNB4a5IbBrYlWdOhA7/LK4j6
EigByMcvHGGfGfRrtpjlnliMe7bYVxHI65rT3anQyRTVq1V0j7oJdjtwCi4VOoZbGhSPuZG9D5Ig
MEG8gcq2j17HZaU042ee6PconwedGlVxlv5+c7oTZVbS92Vwrka8t9BddoxxQr/q51OZdicXWNbR
M/Nxr3TzuavzAA+ReCy0/jHbFMa1ar2WVnPR6y7qqtljLMwB5I4c6NlQqwRagc7clCAA6RV3pVNC
M6/L3wboL7oV/p3IOAZMRluFucZ6rl/H/kbZzFueMjZPPLZ0yan5+0klZlWLi/A+myIvdszDz6pC
TDEFX6NFWAujzN0SVN9CMexqILEDfeP2BWeSMVHsldQJIuclNEpubJsiNkEOYGzd+nsSeNKm1NJj
rk8NaGC5b2m29h31RLt+uLrECB54H8Ee1hppVqWWzLr46xjSOA7S4A5rFj9VUb66M14IpVke6zS7
FnNbxuOm0XtZEEzQqGVRupp3XhxaSLA70SRvXdIVuEbpW/zYTvDXtxLhMAZRGyOLNpUSB/pGmqJ/
UIZxRw1VHzkdq2QdBA9p4Ljd6ntdQxWRGo9N/6C8hltOrjdPTkG4GQhdBCC8NovxJE3toyPXBe9w
fg0mGSvXPG2Z4bDVwdNZ9TskA+OuynoLA90wnNZWe2pz9VXCia6cWp6Nf3FseRZ5OWu/0+mfz2Xm
XwqLltHWTeatKagjyBr6eC7SjBFPx1tZPHvGRLN1tVSIS83msthI5OS1gfYn077KYYUwqwUu+r+B
ah0OZVaPv9olJf7KWl+cYEK77bTWnVn5F29ZC84HH48vpjm2FOrQxgji1l6/wKE8FOW0PCxziiku
UCfVPtQ3qHDvUdAa9tfYl3+zmjOh1Dgpitn83sr1g/FV1XTl47wyACzsmk6tU5RR3pWfcE6Xo44E
ppnML4VEwl8YaVatxI4vaEcWw+PIA7zYtXXVSzzKEzUVHJVv3yvu/cCFQaI3LRVp+mVk+gY+Z+Wb
qfQ8ZD3F6relWgG8csFdqsxIFTQmsHXGytHGaPgTlOvrJMsiKTzwf2nxMmp+YlioFYQdj8b4QTgJ
zaqfzfNeRAuA0nCn16pcn+HcuKyfikua6z1ryv/2S4CMVn/wcoQcSCbgkJvIQY3Sm/aapk7EvgKm
R8fHDOhlc+n8Ap7d+dr2mo9h2amnAEIuQFmQqWKETr3sTa14yfVSY37517OnJ8hc497WMDJrKn1i
6LvkipAvXUGLX1oAiN5VX93EXvSaztO4kJsxPXg01C1DHasaqEchtDFZnbILidDmGm5UEwBqRIdy
q08TMdVnZHlrwpbUhYs5LeeuM1kt//5YDPPGa9Q+dKULt1SvaG+N1fTZ6XdLk/5kS148dP4y7kU5
/O1W4kvqItibWYaKUyFA8yYZ4n5lBNJeSuH9KrdhPMqxMx7VSNGMBpDecVvgqM3wOFvrfbBN0N5B
Bu1TfzKTqW/+cqtd7+fKjtuqWw7oVUhuEjQLUh88vOIM9Ydce5k45LhIZ2dfpG9LbRqxnDMSoP0i
O00NM3270h6CrJWXMgi+/EyKQ5ajVghG/SIH5pKLU73ZVmk+gQLcGvgsZHB4bd3vy2n6M8q++T0b
9eu2du55hk+KOiOzT2mWMwF2+/LTlY0Kgw34ZaH5ZGqrKngZkawoIYaPgjZEvQmwvrXTPEFujzZT
kKQ2OxugG/ivYJyAMJ4m0iIhWfdbaBuOODZLWR56LPwAifaTdNjzir+li9zPr58Cl8h6dcog6acq
B6Pq6QcoOkcj10NrQlUhJ4DJXeEWia14C1xnMG50/vepNNdDG7Ar+J0haST0xqPWciMBO9g3nf26
jVNxCNYXwmrWxOVYPno1A/+xGx6VllnhKq0fp6FKMJu8ChlK6ISxgyGx9Kw7LL2/UdbX9dvSrIhM
mukF+5dzWDPNe0EQ+twOY78XveWfFEWCQNH2ykiQyro1P3yn1O/ZoO/8rawi3znTz0dOl7bc5AUI
nFpRgDH0SRwb4Ec+9L8YtD6pjccBD56txXtvZ9c+GzOjwVF0fGrudt8BSwzNgmaW3UFModl/Kbcq
7hZbnllc9HoZLkZ6dQYBZtyy5aEQ+subXzTmsRocxn7uNgMzooA7KG53LzTOSvTTwuN4DBIs+evO
0od87/mVeWkyJ66QRSpj0X7ZHV1rOFflg4bKzjGoYm6TbWMLum8EdIzl17dhrO6WzZJJNpnuPtu6
5X2CchUumHxjkLlVvI1W8DRq09VotOVz7sFwGFqQ7cfMi01dN1/VUjy1PrfwpYfzPeP4geeg0Ies
8r7XZqpaSJZmrtWHnBPspUxTB6md81R3vkjgJPWvYp6HA3nmIrYypEI2T/3sF/11tJTYpcqcuUsW
+qUmsKCzyj6yrHV4sCUEaiWtv5672G8QSYaqhFDYW3S5chezvuRdLDURtc48//KoUWmjui89deWr
VnjQKNzeeIBOVsFLmJ91KxgeetqNGuX2Q7vY1Fst8U0Wdx8PpMpudZ0y7G1hJqPftYfNY4eg2VEc
uAjjNXYm+EflWw7n5Hc1uztrs37Uala/imIDTsFa39Z6uxYCGelKqtOTdUPNOsgfNk6TJ2+d/6aa
W5xIHbpMdeEct7Ylos+oh8O8bCTpQF7Ui/HDzdcP2YMeCko2pDyt6YYNKytYCNLFmn9yWqjczkIu
/Mjvplre1YWjC6hubl02tGqSzkbUD6L4P9Sd13rbWralX6UfoHE+RAK4RWSmJJJKN/gUkUnk9PT9
w/v0KVv2sbr6qruCq7a9twQRwFpzzTnGP1bF0DodEYeHRZllXs2lCWDHWFgMKmdqYCvWirdCqoL1
J6l97hg30zLP+SUO0YoOxpugojoSW8rLTkdAZ7TVIVVFZTMGImbvZgqI42LHyJHi7Xmi0IPxQ5md
0t20YoI9bGNMV2GPdKC2kf+ETtWIOnSeVRwHSNVhP/uXfBaAl6inLkwLPUEVRCRAl3dTNV6bvOtO
xaKPVszHLdDYkiV2ouRlEXyHAEEcGU3M/uUWSLxWXFwhpwshNQSEZEUVHEdYB1DQnyrGh6bYO4po
wpmFA0o8TX3ZZo1iixWVoSDRLpG1wGvqpkUDSMPyEsXSUx+gH0Cp5XO7THuUxqfaaGnBtOG7IgKq
uBoHwZzyHbL0hlGn+SBn01K7Tlt8pIlNJ6zY0zJbynEjErkA7LbPFNqM2cRBQ3Fguyd3ak6EyRhc
EcTOKQA/fi/PLsHyEmQfQrG4rlUzLiBYBw9QiRp/YZSnISVHZZL0dN9X6btxNwVkAnV6WB85LxlS
n9tpa9SrsvsgFas84iBxQC7thQWGCHUMt9oi6PxOHj8udaz56DQKW9Av5m3ZT+btBK8LEdRM/Enh
/BtTALktFcxbI0c8Y8KlWAMHCW4zE92Frg77jEesvjQdTQ0EYfYC8UqgYIAXU6ITZCl4aOqZax0E
4e7HX4Z7qBcPYbVobsbYLHbyUDzUV8lvM0N5XCQQ/qOmX+DZUNRHMyP5Irzs6iTsbjU1R/SWtITm
DKCwrsqyCpLYYWwYumZeGQ91x9y6CgJlI1bGwrnmcNfFi5zdZvLWbJEYRWOV2VOZ7sougdQvwEqM
0qjy5XGYbkTjdKVFRDJVRlwWoSiKMRarXirU7QyE9MZNdOE3cmg5FxYrujfFC4kQ6E7W4RhzxAA2
0c7wl0y6fJow5qCLqevLgq5n24ZU7GpOyVy061qa1ur87hWV5rVE+xANsioV5bYv+7uLxgOGUbEE
AZjfX+t56AZzTU11wZ+wgdC2bdCtzJ0W2tllW+KzmDHncjIto1imwi4lhofZKNmjbvqtWN5fkwNt
1Fsp4UqmOo7dtnjoBxotxpDSEU2pWsU2BCe+iSaClZIwwRFH+rel1i3YeHVX6GRJpUiH+kOQTweM
IKcog+8XiOFbGZyzvKaWGI4QuV5KSGJ+IV0hityJY/gSBhojWMwC5Vg+INld9oJ2m4mwHNUgp9V2
ve+bym2YLttKajzqhnkSMrT4/SJ5azSa3gIRZ+rYGxwG02WmXLelrp+7nAFNLvS3mfIxJoeRaynq
ZxpXEuiiprAlrUHDcg1eeiHdjUl6RSYoX2yzq9/Z0N7BnKBjG8xVyBwkQ5N4Gehf0X+AbGCkR6E2
7ybBWCYYoKwSuA6gGzZM0QC6WsZINaOZAgwkmw4554hlObBG0ZNwiqj7TK7CSSNW8KrrgaWk8KWu
pfLZduJrWQ6lJfI0NVK1F2iIN7VOR51SOUlUxuEUqzZwGIepMK5EOhb096xaze61Rt5N1C5w0VAi
x/k/kvR/yy94uub85yu+9Rfs6/8ZDtb/uM4g1frrl5qv5r8Qsv9vkGDVOYX6J/X+zJr9hQXrX7OX
y/9YfvyA4/6PY/v6HtdNhTfgZz7sf36VfxyGcGANRFG0VIHD4gH7LzostixFAvRDMK0MEuFfdFjl
P9gKsB1roqnJkmpgF/gXHRZjnSTPjkC+1r/hKyQ/GcvIvzxisCZElT4Wjyu/LlTQ6r9aSuKiFGhz
maIdaawBxCbJ2IVE4E7NeMh7mqJliww8JnHCuYrjAZJXwlwfi1a4uJUVZCxm0D7PLe9Grd6FqQa0
o4scVbVXlI5bs0M2OySxYtGAOsHtUX34Sx0TdDkeltOE2lG5xt1b0VEnWvIkS+fhYraIw8vLXhOu
2rpT2vpMEBH93mzR3qc/YDmw1gqawi2xYuRTKFahaj1RRmbfeRdNjw6Icga3Qeko2nnZF2eI6RUS
55nJo0fXxr4uBPGzSVqN+EXl0jr0fGnOGxTHBylL35WOTIMmu5QshxxN5SRrHRkg5a689OVTJbbS
E0lM1Esi+ZMopcTjNZXAInbqWte6TZZCmUCi25QBnMjFshwb2j3GjrnQE6jZ5eVqLmEpSMsM6bOj
M4fZL/K6R1u1eIL8dlSr8jaWWg4N8ngT1PQclEK7HCo1gj2XAOK1CJRoUIMFYfFGko/mJFo0uZJa
1CtJhhlb6Igv6qknT2gC2DVcxOdBVaRzMBbHOgSX2ne5sNVqAG9Ke7wq2l6lpqyjxFPj6cZM40eB
aExcNdpR0kZYaXz0dAFC7bGnf+iAPUc2nKmH6yXVuP+dX4t17iV1JmC4G+axF9MZGfIidquguNNl
BoxmDJxWUYHKxSLAKr2sdWQp4UGdcC8FJd3mS1PK/o+X8t9av/6/o1DPr+h/72Q+td1L1v68zMjz
P/DPIgOC53+vLAha/4NFTGKxUY0f3uT/WlkE7T8Q8LJ6LBRDk0wcorz0/7m0CLNvGZsqsm6895iK
lX9neflhWfrX6gK4BHs0WA+sargB5N+it4UCoy4ouvEM30OTttTzNspKwi2CygNoLGbrUjzI6YpV
AnGhbDc3yVtEG1IjRA2xm40qUkQ0j1k08+t+3RSRLd1d36LcJydLJN10OAS6n/SOJmwrQBpYRoQ1
Kp2aQEeruuXgds5um34XGdtcRaF7CkFIKktyhMRsZ0gv0g12yvC76PjZ0vvrT60sWMt1g+Xb5Mf/
1cj10939g5n6h0n3yxfDEWZC8J6XaPzUvy7Qape2oJe16qwcKoRQOXoPK1ipjrCrH5vJnnYRPRD3
7990trR//Ql++abzrvGT0RA9SoBhQ63OMSej1u4lv0RqevUn0xezJYBaqmmt35uVjw7YcMJtAXOu
OxPdman+RH696IoHBpuRitbGxROIZEyjRcnsG2pNAM8SxwzAsE5YJjTgFmpujcU/Lz/Vwp+p51/c
kvPDB1Pmp0/u19vwP+vJvKpJJFdnWbMUr/D0Zp+CjNLXkDMGO3Ta7+67/KuD7/fvOH+sP39sg2SS
hihWZyrzk/mW77t6ZaTrXLgJeqfdX5zkuFCdlEvBTmiFdv4WqB9T+U5ry4ABI5z+fhvBvH9zH7/4
jcNcn2pB4+EJKYNjC29FnK+HybQWKed7BifJk1AzMBpZjNVTU9+CqabrljYeUiSXTQjke0Z/FFRA
vLAHslQyXNUidtoJWGc8PvEwItlxJ4GdDTN1uAr4aC9XUGuptNU0MNKlYLVoWkfydeP0fsrSFcFn
zEkWscOR3UBDn2yxgEdgcfhO97nD9Ct+VVAANg5ZlFO3Mm+C6Y5YLyYvHEqwjc0CAeJsE0sRH83k
puLIk+GSG04x5Eredbf4oLMvaAhZ0k19sbhABDrXxOPs0YCsRPhK+wVLPMn0DPbSAzraqXeFJ/6c
0MzSsOivC/blWX7V0xsUswLC6hIxgdvsoudiBDtoN+mN/NDKCAlRagkyzgZrJpZwcik489vDR3PO
nkdMgc+L5ng95seS1W0g2W0loY64WHQg+aocFYrnRcAB99Dl+wVoGc75wxJNpSIth730MR7bZtUf
4E9mitcqtPws/XLUapzNNEy021G+kQbnGu7bwEdhwfHQkpT1dbU4FHvF7c44VE6YfPT1iEvsXfQa
N7AwKa77VbFvyHyt7OwOMtw5cxsGxoSGnuobSqtN6fVQx6Zn6Z5stnqFTclhILijSaTY03pw65vL
Hdm/kzvZ0V7zWaOXSHCxVejM8W90ItmabcsJHbxothHupg2nKk/w2+PwoWd7nq1Mc3q87jCJpE3+
inm63mS7+lUpLH3797fgC5Xvt7dSmU35P72VBuNQSTRYzKbB69050UnDIEwkvJsdrx8dRzgrw56D
JdFuj9i6sserdP7mGv74IrIbKJKmmTL1/q/XkJqpEGXGVJ2hZSIPWdXuYt0cEs/Qt4g5lwsLHv8y
fKy3wz55xpr6928vz0vd101Egpkk828CJdQvVf4gGVdUFfW8MOGeVdggwaI53VI8phrQNxReynL2
qS71nUwk/PweKlbiSr2NXUHRbOYZISIx+9ukmT9slTpMPwoOWdXkhfhlgerjPKlkraqIqZupBQu7
Z44LscTpGRrZ2mjhAETuSk5rYMcP33wqf7opCngWma3ChHb05VPhtJaOWOaqs75Azw9ZsKkdeqBW
K59Mwbsue1t7nCl8JF+RyiY8klSs0kWplyGhuewfoXuF0wruCtW6G5u3SXL/7Qf0hfzyz9ML9oWj
IewXmUHAr09OKF3lKg+u1bl2ezR7tYf+j86j/HoxvaL3dLFf1sVLHKCIzU5RLQF2fzCMmwhos7qp
ov2ieFWJowh8aZEi1RldgZnFyCKrdTd6mnhxRAvChBOaO0HC/PLO7N86dae19/lQLGuNIxN8Lc1D
my9HBIMB9mSJWgn0oF2mltlZhrRZ7mkAysVblDwHyC/NaK+rN2r8JKg3qXKAt26Unjb4tX4akhtp
jkGlc+TS2WS9FGtnzHeG+TSmp8nc4mPUqRzqhp3TJq5O5zFgIQefCZvFoFvbrJqLA54XoctKih/z
wF8kniT7XX6fms+K0RMOcGA4b4FDx9r5HC3wINkiGR2yd1XOVerLZFSk/hBx00kSY3bgK0SSYv8h
SzNrSS5/E5zvagP9T6+gCvSQulvlv19XANGgk2ReY1aht0bZ9rqT1p7MGP1FyE9yuGJiFK5HvOOG
1+Pb21SFoxlo+2lzZYcm36r9a5S+KOgVCZ7Q3IXsi+pTJ95E7+TiufmOoqtZox6/1RF0JnaLAWKQ
1321y/KHrP7gQ8YnPOwDXvKPIkT/UqBl9oLX7oOpEHJqXrK0YTDgLpSt6nFgxxsv0GlsNsad3MBR
tpDetURYqw4bYGNLfJBoZ20UjP9Aqv77uu3XlsQ/T/zM8AF2KC3AvH15LauRZQKwb3nWjqNdviD/
H8jJEy0CaChEihcMhRnL13N9KHbXb9YEZcYOfF0pWY6I0DFoh4Bq+fV1kwDsXvDNl6yU6cuoeaLO
03OoKVAovg2AaHArGKd2woZWqMSkiYA38tO5ZYxBbCJjJLuL2b1XkbLT2Po6N6U6XqcOub7fVenz
B/G3a/1SbuK7z/tQ5VpZPGeVa+QG05Lm7XCUltx/Ad+Z7LbBtkwdqrd+9FFiQx1rbXTnKrLEEJ61
RxJlJRPxa2d0NJu5DkrfxtfvQqp+cGD/dq1fFnrV6Psgybip8nMAQgYNgFMUJ2AxN7WPjineBQy8
nhF+d1yebMWQhu0AWslReYgcEdnwpnOHFyzj12YNNabc6LMtxNOdv+8JfywW/nX/2TN/vf+JkFSX
MeAzbQBu2xTM6FXrweKYAwCHaEhXX6eJxZimm9zxmHrtA6jmv1+Dqv/+EEKpo0+o0wDEMCPOu+ZP
FctFGWMCosn3hjXCWTivW/siffSzm2a0AmNPjJm1kJ7IpKwYgc5eJ4xXDMqBGQj6q0yuYXlvhDuD
V9RUPkPW/wCkyig8TPiWs4AmlzeLY8EzlMW70WGu5O8UzSPCuqt8mzevhFw4MWiWYNeF/qicMJUm
2ZnJprqw5g7WcIOp1VqgU/8BNM/uJ6yWmkSBreJ1e6rHU0x1iNot1phv87epHAuuw672g8tronN4
TA+8POniiNtLXOzl1KlqXxxvQypzXXtRSdQsxk/yCyQB7dHamP8JXBEuBOlk8CCBZ9fbEm3U0LGZ
qWsEX5P+idqvAVaDJmwLlagJvBwMTuJV2jJF/oUbB6Foq2yEKyS0LewF+g+6JY6+AHsiT7wCKRQR
S9ZI0AdRQSpZwx9tSDxp07iRhGO78OIEIRLuuVwCexN/FCXbLa05wEpooQ10FVRLd4pPOkWx5BgR
55KFaWYh3uHUYBbNgbhzqo+sgzpuXYulMvparjqmsW2Ee2zxg+bEMiMH/sy5PPMqipxCbqPSQ9nQ
pnZzKy8r3OXoTT6q5xT6DldbBh5hHDLqD9kORWeYRGsY2IHXbUSmr8ParfeAtZwOLNTiJkQCBbOb
igoTB+EjQJ3gxrymR1qcCP81MkjwdjnFR4YkvR0jbgbn1ZUGyAGmUuZqw66KVmgYqpjOp8sGeq04
ebn9EdjAgiDQw9jYhfFwPcj4g+zsVrbad/D/z7IlfOqxzShOeqGmC1ELGEvSAtor6vtNCFAHvke8
RIxf6Q+SSVjVc5bf58IJqKeGZyWboz3tjh7CEvdAKbvGw3BmZhMBSmTv4jRn9m4xLDlmXQ/4N/Xh
yfAiVyex9ghFQSTlAD71cuBZREco4q7pPa0APoOx38fAapYvuuyZIWlkNgQnPXsXUkRinNmI6cE/
bnM7+QeHvRj4lWlrqBtzr+ru2CnpXerIhVvW1upVXY036Up2krUYUKPkDkibztfWjdU6il2ttekg
pMuW6sUejyqlNxgI7fMKKp2/GIaXdltvW2xm95cHIqudot2itaNtxpdJhH1BdoLfuZJb+GNg01qP
7fWCcdTg6Pqm1z7qejU2bvkux5w0LRRH+0IHj3a74DNB3i07qbJFLM80S2dyb0sAf2zBFzDjcirK
1sZx9Jgxuia/IVvwyhW7E1ejB7A+OLSmz9co8bs/5vx8gpspJ4TnV2hTylYDI4cNIa8f08jpnSnc
DZfNsIa9AcpsKexC//rYVJyxsKv7uS26c4hl4IR+6Yhvo2JdPgmsHXDmnIpP6bZ/pOA2DuVjvq0Q
5vvdWr+dWXXW+Kity22eeZdPRbO0Zzxz18fsc3xMt3z+5VyMuwAPeKu/ARZpv7d25iVZ1RnGsCLD
Lvp1SVZUeP3AFcPz5RGpTju65KAPIFKNxQ0qcKncaeVukJ1g3fNkQK/wAGRdfeKLHCBN3LUXaZff
6OOzGN2lBci06xNxSJfiRvJ7R19DXoEg4y8OzJ51VzjzUytrPnWEKFdfuCudmcidrRGhEEqGnET5
rlP0+zmMH8+A32tKqkZ98+XHY8hJPkxRhOcBeoF1OZX3cLRsKm6io9GqDJuYt8FmbfQ0EivWskOi
/Sx0ssaHZB073x17jN8bkL9ez3w7ftoBq4J5W2Fcw3Oy7e/RfbrECtQPXElJWEexjUb8VyR2ZNBZ
oAFZWFn5M+212VQuTyOh7ctyVX0Ot5dj5Aj3YuJmh9afofHxCuMW1ZCy6TacmVRHWpcOz7IXnSYH
1tStGVoEHCj++Di5jU1dxDHEeAVdsr6cccuJDyFaHCs4zycXkcOLzbIJzZKVtEeeYGwjl8YMTjVC
ZV8u6VsYnOAh6e1hFOxqry5Dr1z+vVyQ1V+pgnPBTFCkTn+YyDKVtv6XgjnVL2IbmXF0Fn0ktBoi
gdMl2o7xErRtSX8NcW+55iPCYdul6EGXynWZsx3E3sJwhxwewpup+WLIhqjtu7IgRpwObw+qen1h
UyFtt/RyRJNatx7zZZutBCo2BLdJvauHF4IeaCzeD/EdvoYJ20Wxr4RDmK+7iHw6u2VQphSc2RBK
xqRq4aocUx+jcbmLfVy061Z6KKSlXntNfyddj2HqLcZP0XjGAYaFMRpXzV2R+d0+f69ZOLYz7X82
KrjZbXebn4reSfYgcgC7LR6jfeeKTMbxYXgDCyZ9wGgnpudW2BnFE2t2/DQvuQYlvavZsDdqbCin
7kXctjfqkqe5u2OHqU/dfYNXziITO7LUjeBXL8wMj8myebneTB90//TBNh6gzECXr2/YGQJtxa6k
LXgzr8gVyVb0qw8+xAUV6odheordcFIKbEy4wb7yAZcED2jaXCTxdxUVd2vxJ0W0pM+SLRM3uY29
fkO7zZWXIkl2B3qdF+o1K/cIyHOV3o4gOJ5T8NN8CjXdeFTG9tzig5AjE8a0DOnhmJtig8aAfUmz
+An24KLPmCljzEKPkELwKFjCCUPXCI/FCuKVzq9kiO94suslYdfSTb+83OLdlc7aGoPl61z8XlzI
hoCvUK4wLk4IG/vm+PeDS/7rSeHXp3kujn969a9ZrXdinETn7q2iqWDXe/0xvrtAo57gppdnVbAu
/bt+xwX7AX3z1EvOPY4p3cr2+idnVobWP7bHv79mTM74xr9dmCnrCxV9kWiIX16zq05yOvE5XJhp
hftBM0+KVLly/tnxqXIEaweBE/GyKdBDgT+4DdYUsd5QrrsNL57b8Ovlvl6lq2LDIgNlED+6Aks8
84E4QmhFaFZ7+UqaVdzsZURsz3xv9Ni0BNDt+Ab3FiYUFAsvIyG9WTfXD22kw75T7ppP5NzBsTwp
6/ppYeUrIAxbyZ1uR090xEO6IkCdMywvGUfFyqmbdSa4Vyym2BJW8pu+cMpttJz8fEWq1656IeSu
fZs+MU4ZeIxux4P6RtS58UblsHiD1gIiD0o3DoGP8Cjd/P2T1ubN5m8f9JcnAM6QbIKBiGh5Bb5G
nuCxv/rSsllioB1Ruz/SP/FZsT2oXm8IfJS7fFXHDnS+1O4dNM1+wqQnLWy1dSjLnc6mw7OrlhIV
B/wWp3gx142deqiaB1/VdqLsRmsyWY+ocr9pPmt/2ljNnx6aLxtrKwSNRFhYdAZM7EPiiLeIxBrV
lZMHxkK6/Dn0jN+bu1LnjG61LybH35tq3rUYVfX8qs6Pzl75TKaVMh5EeQuEQtWXjfxUNXdJcTMT
j5BIk7OYrtPWV+f/WHXp9E/5Vn8ultc3AG72HHAQOuVrlHxzYFZ+b0LwupoLxFEKQ97fEncWUafX
l9oIz8Euf0FdWaHUqKzBAWH30a3g88yuDqd5p+OeOOBq6banYPRPlKES+LX3xetC2HDkkdxyK/jy
sv5ue/y9y/vLBepfTvRKoRuoV7jAisfplrVkiT1JdscX4QEVCcYUqrTWE73pRfaMI3bxh3Ab3Zea
q93Hj+iycoOs0FVpfvPBLX5vCM7XxRAejY8EKfxLpwlOQkR4CId83HSYVFHx3sEB6U7Xl6izadFH
7Ha1Z8i7i9NGEDwtOky88PWxfB5OOPUZEJ2UTc6xDJs0PiwJUMiNvoyZK1CAojfvGktZCq7KqoOP
UqB6Mw7VAvkq9rUVOY0AXQ0AQ64cubQ0VA8MUiYd6O1C9irOnKi00AOKXF92QnrDMVZDOHz95lP4
w2SCfIr50aG1zWjka6sjqsyqlQrqanEdjRtlroktcUfnhSngbnynlak/5yeSq3a8nDfjBl1K/KS5
OEZtecs1fl97yn94okG5L3R6j5KiSz+Wp582oIm4W0S7i5Dlh2c3W2WnIbeTG2Lc70ju8GgCWtIn
EBjDhoApfKK5tL/tFv+h/v3lGr7UvzFx2VOqcw2gx07dtvzkLa+xCtlM49Xrhq4MAkS6PvX95ORu
uKahs6pW8jxHtcZVeeJYKnucvS8Wj/gyW0EDcGNKkmZOFlIiv9vyjJiviTcje630Vnd1P7TVZXWn
tutso/tQtyAsIAl3RmO5aH3jkRMhVqlufO4zlNiecEetex+VNoODYs6iKb1ux8mckzaObDaub1ZS
+Q+7giEhKBFRplDs/rhtP92WxRSABR90FppzvE9YQhbWwBhNWi/WudttWBs5XyNRh31NSoa+5rg4
2aENbvrbZv7iDxX3L9fyZYdqzFTM45bbk22NNTPL6Z2jYLFb5P5EXWVadXtWgy1+LLm+K5md9E64
10MnuKVNy5iLXPVuFXG0A1JyAAmi70ToBdu83MlHTZyPyrqnwvdfs6zjCk7xynxS8JG398lBfVrH
K8Bq4Yoqg0VfkHzJpiW1AiXnxN539Zj5hx3sl5/16w5WakU8KHzutZvuwyV2Cyd0GTgzLF4ma32l
HOmOwyrXD/xWkGICuYVbB9fC1VorlvxZ7VpmR2U4VhGoYdQe1811DxMC6wsPE02nzRxtolqGJd0v
aPbmtvyISqC1hd2FiGGDQn1tqG6Xu71icygGHcm9ZUmbuvNkp++N5uVbyTfew9Ww0V2exTdpfAZo
I6073baIu5WtAm8kUaYdxeF6wj0T7kSPIb5d2MClNqAWsy3t8YN5GD4Y7Fl/L2j+/OjOQiiTB1jT
f4viSYqhMFsxPGNM7hl0vmnebPbfquf6LnYjBw+VDeJXfVM+O83DyyesK6jGjulIxf/dtTDz1Ji7
/j7gyEZASqXasu3Yhq/e5zDT0VZBgNH2A5DN5GbazCoZnlhbI0yuu1HpdzapWxAI9ZQ/jP43n838
qnwp9gyZ8GsCwQwN/vWXXvfYdqFCMDrSaBmQ/Wh3zuiSO0hrunelwh1QhQwwOlVXQeGf0zYDp8ch
jifBVSVgfBAIv+n1yH9afJHXwupfaOzPXzeAREfZrgyacIItndJ9i3d1tqzh4/Ulga8i0DIPHL9I
8HKPxQWbKRa590DBGc8uSh5Blb1X4eqqvSTZzTStQdHzfzAofxdN9IfZsGrQDiDjSdVYFr8Oq+AF
LrpQuoTn5vF6n+6nrUZMXXfAcJl5ud+stduUS+Lgfu7OhpetL3a7vH5TX/2oU367gawQBkpmphU/
BGw/rctKuQAoizHmhGqYZZkcTWRD6eCUoadTarEiQwC0seiAO3QXbN/cUDySn8UJPw3J3kTeWpwo
ms88ciOAZtO+S5eQomASlNCB4MzTuThN301ZlN/XNYOQEkDrXDYf39fBui6ERdwHWXiOVsW2L21p
cVffVfC7XhOH3tB7uLs+xuHSnPOlOld2rqv0Rsy8YGkc4vkF2bYHcTlLcvnDAFCEDW6ihHUvfvPG
Ln5/HHkxJBo8RFoiBP8qUxA1edAagw+4eMTPjPy3WpEnD9ICkuyNeI6ekpvusCCB4xWsVt3fdhvl
DsZ1cs9BIHkpidy0ZFyEa7YOATYDswKL6jYPcfx67Rvy4ihdwpwqndTmVih3w1r1aFRdLBUODZIi
eh+fUF4uNYRKvP9W+ApUQ+Fgvq4czSne4gd+n3Ud5n8LDHcnfLfz/+lOIY5HPgPTg1r5S6UMRk7G
Uc37eHlU/dEFMMHY41xPj8VDV0Oxd8WniZzLkrHhe7+iYUFqbfvK66sscWdP7210+GbR+r1E5JYw
t0Mwz0AfGe2vPYo+R8yvZTKPZb8hIkKKnCm3WbJsY9VoFt66+8Ux2/edRdTaSgDsZgGwdTL775fx
z/f59d3j6VUlUUJnS+f2a+SaKbR6dZUH+ZQn6xbxkHmQAQlchgg5rRORCKIAr7GolLTcq8PbLIBh
gxs9XUBMo0STr84orrQrhCGAkEC4HElfYZ9D+1FbNPWX9TlmNgukxJaPqgNF08CZ5F8o80zXlPaq
6QpQqJRNzVQtI29AafC0sH3ZbyE52z15fibnujC2Bng2Yqis2FrWA4WzxtexoMk2G8UPWu7hW6g4
VEPLqwxNwO67JRm7F2EDa0dCdIBTlp5+f1QknwphUT7B7QXa3pFssRQ0O7jimNshpqN/1gd2WnkV
Fx1vdJRLgRcNs/wvIA+28LAXauE6ipYawj7pbtEsaRxW4W3KiG+yK2rnquDISvOvvDyJ3cMUHTrO
XYOVV2c8v1DskcpcbiWsWbO6kMR3MP3IFFWG8PREA4t2xfWZ7fRirNNnOQHjitvYzj8QAdrNRns1
wBVz9GL6LrjMwDNhLVeeeFsu22XyTFevfYCndVd5o61+EsRsDLq9mGyCtoHgw4gXrNoPXdgjtG2U
HAAz08r+eVjSN7Rm5ZZXvFYa5PtzfjutBp68DJkluJPJi2rOvoDMD6ZkF0+gaoRXcM7cAZIyUovT
wbIkABS7HEQvh9OjNG5nbUNKWwvQqE3DyyFb5ZmTqp1up3V6MpnDQ4tpaU9oJPP4CUCW5CAPoR9q
it1DFxOE0B2jpVL5dedE+o5MBznG7myla34GItgY6NC3YO7BnFKd02Bg3TS5W103PSBznMXMxhg9
AfDcpI6wCmwil1vNgrIvk3Ge76s5HMLXEmDyu+mTwjEx4dj4+nWpDaAzPSN/NWSPb774IVoeuwPo
xdTYXBRHmfal8pRpLu0YMNXhZ2uiZUrfVEKlZfRRxASnEv/r8dvFrW4cwFHx6rTXTfuCAXXD0CE/
06dT6YMHwTsudmPwCqyK10Na3YrKfWbi1KeFarwXrWARGgO+Iuf9kPV1VKqYrDHVD4nhDHj1AI1s
dPGxYxx9Nb3pMhya6BPEiasiPRD6pylZgLVeBmYML31tNMec8en5MiyZHIuECA39UqIZQG4cWp6S
Y5HFuLAgK4iZGnPd3gUvxjiQyQYBKZU7yqs23eEpM+ERL5bINPlT3P4Etvx9gZJ+l/LM6xP/It+T
wNyve+wUjwQ7hKxP05v+SCdzI22MJ9BtfkRHq7KqdeqZN8M3/cM/NGp//a7zhvpTRRKOlyk3Er6r
6Ec3kAyXl028kj1wrUwOvusvffvdvihbBOO6SMOul0/tmtEfg6a5YCDPi1hPhmTfZHr9odr65Wf7
cTL96WdTwRJIU9vJJ8SJJkpW1zz2t+meEPJ1Q8jOSUQHxFuzYUmb3y9QX4lwQx9xjb7ME04kLDnh
K9B8V74Ftio5wWODADhls7/7+71Xfu+7caXMEiUDWwqF9Jc9cqzlQA2rWj4Fz1CjZo7Biml76GV2
voE2sFTJ9rm48gdMTlFZpyIKaDt7m+Zuob6ko/GafCKLZU3Df2CuAnEfNdCYNlA+zN65vmfrYBM9
L76p/f98N3+66i/OB1xebLVSRYSZhR5jS7fczX1aqNN947fflM5/qN/5iAxMOvwiozf7MlGQ1CES
1SCVT9pxvoUY4z/i5+hweQWJs2r2yF0sAjtskUZ7egwdXBLd09/vEsq2r+cviax05hmqRHYrXZUv
xZXcNFVnxIl6kp/Lz2C0xc+c8nbY5Be3zR1kQrq+NEhdmPC5BsKD2J/TGNwa2x7wuAEQqaR+mvW0
Soi659MSV72OuKL2zPS5YVhw8fXetC4rzVhl7FYwwS1Nuc/vtWO2MtYXXPO2uoYgU4rPgnnuw0ep
Yo4O68UbxJv+Pgk3smF3mltMXjN5NEST9+jmyl70hioHr+6iIgzMaTtUFgzs3kKGXKvWLd3xFnn3
Cnt7pn7G6EXfQ/Yhh4S1+n7Yzi1gTiYbYj68yY0GpyLqFIjiY6nOUtf4f7F3Hk2Oo9nV/isK7TkB
bxbawIPepd0w0hIAQYJwhPn1epAtqbOYpeKMdl/EFzHTHV1ZVQBBAO997z3nOUaAmgBiU9oxPKjX
Yr+Il0k+x4fdmkcbgI5U+0L2JH9K4lIzfeUwNWq7/zSSabzUYst4xP4HqWfCX3QSZ6LuAKkGsM2w
ze9Fv6v9lDxq2GwoMTA5tc1LXjc8qj4uvk5GhcmM8uQmpo06Y/++fxqNTeZGFWBJGhnFW0XAoXmJ
A0HBVge+ffQQIzia7rsJjIyE56KmkzBIRGjYyuGf75eft+zV7XL1bu1AIGnnjNsFFTB+5LA+AanN
JqgfJPIcSq+067uB4YMTXl7tqTJoc2k0ItEYDt2plF3DjTMyh17oL0Xw1ylRjutM5dBzX71oiCYa
FWlXKFsGmPVhHEsrdbfA4E4EC4uzwni+nMXiIhPsHWgObW9VC1jydKXanS9jpcrXdS04cfIZ1Q+H
y7OGV6lUYeq/nNCc1aeNwuo4KraldKIagfw3KbS3HJhejYIt6VHJb2Vev4ZD4du+X0avMrJ5huZH
zWkh1iGzl51Ku49OXmIGZ319PG1a7V09P1XHGrJQGhwYwim6gzSbSjxnlLgrxwY3UCn5ffrMba7u
7gBLHmtgA2G1w3AzF4QFQu69nzITy3y5fhQp9cj4Elw6vLWGtopJYhru84mZPzVkJNBkUhCRNCED
AI2kWeLl02APx9uwmm1WhaVOd/cwpfVUMNaWipm+Xw1suOmwdECuq+ETDDUUowMenPOHSJAeaXS8
ue9r9WO/O3IvpI7WTvgs0XFToG1mD8L/JvKAb3QV2PHtpGs69JQY8eEfWoenUmCwGQj71/PeQ1WO
rq3Z+ajGIn4XtS0oDOoTwcb8IvIBEJlhVygd5Q0hs9uFyaq/w61cnHiCYSFJJ/aepddIDndd40ST
cjNaRrMsiFbqfUVTkIRETCjSsP2tt3TuI3bE3JgOui77hFoLv2ArBFW+RMBe9OAsXMw4hkRlaov5
Mo9RSSOFdNvKq+Y94gI2F0KWjZmIqueBHDHIl3Rx3DJa/2TZyqYtojBPCQvB+hCRSDzEU90Ha8Te
+riBf3Ju7XLBBHaiLk5v/YIN9GiEIcjuWwvdmsPNfHiNH/aVpexsxOlVBlLKLRd1KFnFBxeEcaVT
WKrpth/aJF0lpCmt2e5XqLcWGCeK3s7edw+IE5LngbhtAxOVMT89HJOnveYfy4ezQeKjKzP8Ty/u
OXHjW1MM6UebfHgyNaIKsZky2rnue5rNsUHxDvdHXMACYo4ybeZ6oCKfWbIPYDJdPAtO/zm8UC0p
+CfsJT8L0F/P4Nr7o/YAYsp0IA+Fh3XvKf0MXA7i4sNEV6ZiudrxrHSxXd93KLqgRl4cZRXPlc/M
RbwCzO8uh+C34s3qi2G/IJTz4ojEA1lx0MfrGXizUwj0N2LHIPqyEZJ90RqvxQicicPSJTCJz9yd
GBg6sMqPvvmCo1mqfrR6uqqyfNdE8QTtjYERqzK944eEqe25KRkPT5XHy0vuRcYyfuNLbJje4WCt
Bt9a03jCtgPSobppcPSEAF1+g7E1JugBlIWjT6GAg/xvxrs1ECfG2wDvBvXk+bWNx2g28xriIAqR
y2t8htDCvh8M57GNvJPxqI1m/Id4dDKv4HZxbyns1d8WHBrZ4qKoS4Zx3bS8mOq5gpNAUIerv2mf
e7yE4YmTYZe3PL/322EYOu3fjpANXbwe7GxHNm2ePSrWp/iDpMbZ5ZNxFbLwoW0eb/fvMLwOjzw2
yD9Pc8OrL8O7A9H+a+fsvKGVDX1ys18kX8qs4wu7As0p7m7J8X+OMr/utb8/2NXSWMiAAdRsN3ww
3DawPOiI2ZdN/3C4K2dRYwGcc7Qn1NpkrG7UMZTfWqM6CuITYwiY7ytlfXO78KNRdXVOV5uT9ILL
oiBKiO1C4w6oYgN7FRxni1bnE220VAkwzCiseE8g0TfaG8+i+Hm+P61xT0dAtwer5G4t8HJ6b8nS
DG6Nl6Rhdf6xeusGwkpitBXhWlUDrwEE60FHY55azYs0ctvtZZE66PpkbZxC4e4GkepQfC6iSbbZ
JQvl1QxTu/AYqEH6M2FLPNwoKX5bUXw7p2Fm8W2TpdVHoy8Pmrzl3chOyearzIkisgvFbkOidx8I
atsoC97uhUOTrxjL95cVDBhQNaxkN7p8Py0Jw3doIO9jYCMJ+teW8NvZNIe+T41CkbeDZtqHw9Gu
6DWlaJMX8ZiK0mbuKdjyHYrm4m6HyOzGTk78sZO7OoGrG7vc75XizE6GG1sk8tCq5/XLfsLQNSDI
ZnpA8bisw9N4mKQ1D7fmvjc//tUt3ACvUtMRH582Wk7kG41JXCC+9j5qkWkSFoEZbB+xftRskW5d
/J+jOz4721fR1IyBxKJcFZeRCqavGNUyvefhsT7zjtZC8fUwOxX+4SNejRBC9W5ehXBaF/Ei8dtl
RRjirWmF+rul9Pt5XO1Lk0ufHNMD56HN8hfmJ8RpvSPQRSgkhacnqaVNZ5N/0oTlwalrJ94B/O7G
BeWP6pfxWy1jCQBd1llK58UIop6KmTbXl/kTun70HrXkUg7sk4Xe8EnaC4Vb7BGQ3LWLiIkHgZU6
SS7uKX013//8sIm/ewHw0hyysSWZRtHVFdZKcaRfdJnbOyTEQHDxmQfJ6yUgsktBSo6ciOi6s/Ov
O32Gb/bbca+uaJ72ZLRqgrxVFz1D9aniJl60IeoM1v9dw77QCNoZaZN+mzj69saH/u3X+e3gV7vu
zAD7fuo5uOLvxqV/8OkYW3VIpzS4caTfLbffP+bVw5sn5MUBx5O3ks8OA3mZOIXa9tA+jEpLvztM
BU+1z+2XHz3/KjxvHP93L4/vx796fGWlKqIDCqBtOh0KQH2yh9YIDBMBaWv1k8ijjc8zjLeEmhiv
vbnU3D+fgjK8rq+XmG+ncF0EAi1LdcBGvL8IuoXWaMXRrHwRtzRXSxgEZyWAJraXgYn59fy8PXuY
fJjpoM9ArTGjtTDyj4AFyE2V/HZ+WtEy7S22FLJmESwqYykZPV3YwOOue48Z79+Yf/30Hvx6p35J
8L4tAGqN8Fu5qLyD3vAe0IuRSD8p3XQ3ziJbOduQxMgsOJ58AULsS7vpXxXkP0zsMP4XFsLtZnne
2bv3vPWbSLIhqhjxvbyOR+vza0K+Fb3Rk5uSMJrhLUBNON199d2LlxoagIA6jmnI2Tq8RSu54RP7
l8o/iDe+pK9d+p++pKs117hocaUfuE+Lx+OLRvd0Zi56R3IFHPnqQ7JvyZXFNIXsY5+9jh70IFkw
fZqT7ODsHCGESTvrFod+nlE/Mu6s387mnLREtm8BzU9xhnwVlLEILiUCkOgxMhJ55sYKExk4rw57
/EonrdJHycK8jNcnqeGKja2ZAVq/yR528/O4+NBDwY9JjRMn8ckiAZ7Z9OCwiiEsMJFKBuTwZdzb
+HLOY35gwGjs1tElpPf+55taFH7ooa7uiitdzj5RAPgOr5CcWVE3dIORFaXCnCRAT8YDQGoPoN0P
MaBJ5gDlmKsv+zOvVPDxcEx37DX5BG14arzdUnjiXJkqgBdniLUBWY/9FX/3Rj47ygc02jbCJeR1
zzUsLmuHSORBmHGE/ZqUkwKLz9YkWvPk46InEOje9BKveoheiwdpo4VnEDHbBGz8oEeM+Eb3wR5Z
JaMsRpNlSFfl6Bq1jyn1SEJdPs8u/qnFjL5u9LV09CARMD254NMmHOoi2KOEpsqsZ3rS+v1+rF/c
Yh+Iu48R+7bClrIbN+Zv6w9DwYLPiBXpzrU1RhlJTaborbwl+2ehjPdBPDl5uR85p0lyzzhdHwO3
Haf+KIj8P3/Hv90/G/pgg8YFbcjX4sjsaOwSSWpY9Ltgh5xZGmfniWLADBusORgCx7ylIEVKCJsk
GK6DHB4F/3MPuvjk/Plkvt4yPx7QbydztV6qCUxfMell5kzWEVWMgPJmeEgQmiZeiVhJG/dKKI1I
8bxjJt8TnvKMDaFzsicU+fId70waTowA+oNbEw5HG4TZ+CjAUS6qt2rm3646GLZUSZYpLK7tWt2+
3kcjoRhWnd2qOxLBhYsWvATsfZqTkYcqZ35cqnf4e+S7fHFbIvjVN/95uf4+g2GP8e2lbUppku11
zqAhXMkiwKiant4pXG1GfvQ+9FV+sS4vyrTwb21E9Z+bPgwKGhBcYNQS+tWr4qKSSVVN0+NhW102
gg9Wk44H9Aii3dKMlmezGVV+WvvZbnPA0awHSHbkR9zjjYYhyIn1jZk9Kh/1YAI6r3G97tsnpQkz
5NGZl4LOOuBjpdn2mj32gs+AumdXW0uOFr9K9aqgb65F90ozljMy4Iz7PQyIywYm/HG/lg207jn2
y7uy9ttsQhhJIfl7jciKAOFxxnCq8fL93m5pC8SXeRljQsxHnnimpy2TSpezYR6LdajeEn3JAyrt
qkoY2IxEjygAD9UfV60U5PSUaXTpVbRxsIHzUItDs/IT5R3+VUrL0MdJdchtbnv6FUxJTqMxM4nm
UzfCYaOf9ZbKPG4i3DezZHmYEDh0n6/Za9MARh6iMnagwXtaXpZkOyIkY11BrPuCx2mrfTYpD4LN
ymN0PFTJW/cRj3dO+vCgbcT15ZXQnf1k6OKaSP3tch/iqlLuDiaibIt2FG4u7Umd08B5EB6bKYCN
MApAhQbkG04il2a8Zc56Ow8ptFxU3Rb8JWswmMD6CfKg8hSf8Dh/RGP15B4WzYM8jD90A9QBkAz3
fA9/UR7jF5coEWluive0n7Ll6DjuUI4gYP3swnQsPFye62XJZnm5I7nIqSeFt8OnRdoFg0fTQcvx
RPibpyI/GRN7fRkfZsPSBLoRexXJK49Z2PrpKt7wdzmV7ihhDAoGcNjQFtMtlCA6L5wgclC10eMl
mqtbMA9HkJ2+MPZnK6Z/lmB8x8lrM9MS1LFWwb36gGwbI4iJRgKNx9r0T5Pa+9KQK34h2rScHIS7
684j/wS+UjDIKegLJ+hYskd9NXpB4/eh03EfTKv92mABvTeWiGTW2DSD0by+y+aiU86GHzM8EB77
hxEa6D1HHtDHNAcXxHNQoAz8gNZFdOOp64Z2p2DpcqjmvpFNMzqSYDZGNs7GdBL3vugpdl+Qam5p
qaWSb7DK+BrDdqp8sHCf6YnlLnzieFyuakYcD+z7cr/MKWzsdMPdsxLOUx6kkS29yyuZ4IhPBLDx
loFw9xjvyDQLER5Qul5WBZ7Ep+NhjfCFb5hxax65cQQ/MwSsXXzyD5r6e8Um/4eNoZBu80VEJBwN
79xSpqNBpulJ02QsDn7ysDG3wikUhFfwTpJoowhT2UYeVru1SUsS5lq+Q9VD44lANquUER04BGz2
S/VJlzYHbH2JSy4aT9j7YfT45yXM+Fky8YhDVZAkRdUEfFy/vpMVpRTOl77Otw1lcesc5pdpgV/R
Vt+1Oz2EmUnb3BtAVOqWSccmdxPJyoNkxppHysdrz8zywii2t+Mg5ZYh8jKeZVQEz5G/alYzivBk
S4qa3U7OQTGpDyimYl/NifVDmZMsjFAKuZPNmfCOJg/mS3DGD0g7FgHGipGCAS+L7vTTCwAEhhSD
E9yjluzdQbnwT3THb12OqyWqiCMlU3UuB7WFYA/212QjPQ0TZ3NcrPHV3ahn9KFE+HVN/PX6X231
4ZkKx0vc8oqlkGqn8BTY8hFNJ/qtCdvHkkYTWXcRHLK1QTYPHTW/z+/ZmPGYHe4uEyZnWHKN9egR
jcNBJdCRTST7Rq+hZUBCZ8Ad7JAkiD1tr7gpzI7W0vaDy7UgN3pov4YHWiewCLu34hh2zL8CdUzH
GKAywNRJlfnMT0ocYrhqksdIIPZukqE1j3y6tZ1Bdttk5MjLke62zY2CXrp1ca7qq1JU9+1Z5OJc
jAXFPGz/dPtczrOVZ65P9b2UwzS3UUSfJvoKFyBBhkNzwpgLa4l2Ni8/JgAPf35gfiqhB14x5pwB
ksUE5weea9cpkXoq8209vHsO6wir0DxhqusJ4+4TOAoMMURL5gwX9RvOC/k5xpnCv7Fd0JMrAxSm
E2F946x+u1L/fVbi8PNvpdVIqloUx9y3BfSCTfbCedn65HgHMmF6RGcyEx5HY2ECNzdk22A6txoK
+vBg/LiPv53AlW5Dj2oips5Vvu2/xM6s5M28ki35SZrjZSucZAoIc5mP67v9qgpATGyxXarzw0qY
nReHyfFeWOGeVVajhewRIvnBChCysyECN4HvsiF6KFSWx5Xxmb3Ii842MLi0AXDy9wow+jh6Ga3O
LyoRQ4cgfmJwKu5tarVuimeA98QHgkgSBmbmlgZ++XrLzDBwp//44a826vpOag7Jrsjp153CHBny
w4HEc+Dk7K43Z+xJBGZywuXHbnla7MbH+ZE2SXB5b9+ZF58W7Ofl0h9qlgPZpoOeUm7mQjovsSAA
5mgQ+NnmizlPFofcylQqd4ubvpjgxyMJdN5MR+MkuAA+dAvNAZBI01kPG8z4QTFutvlU85iQ7T1K
F7cJwB86asvslKWSzkVgSGvjlaxV+B/SBB83IEYp5/fd8uSrv321frtDrlYaUyClxjC4Q6Lp4WV/
X94rn+cyaFZcH3mT3RvCbH9vbna+8dFQ/yw7LERguuzjHdvmDTkak3RzIc3YPtydJmcgi+kcgLVh
V2v0ptVavG8Zjm+PCm4Sx3gUZ+3dZV3dCa+MuZxs8ufH7UvA/6e7/WqZMOtcbXTozAjcKrqkGG9R
ipeO9oga5Z9hAt56vK9WCXlXn8j65qVDdRbW/iX4wl/YWENvfDJJGO7VP320q3fuIZHKPelDrIDP
jRudreJJwNyHthQ2j+nleGMo4s5WhCi04Mb0KM4pYhTNIZ8UEy/TNNk7OceDs8XH1Kph0s7hGMsd
PDqyKp0qdo0PZjXcw7RNosHpcEx8jSaaRsC5JTWhKBInaQlRYJ7pZCyF3EqGsGEWq53oQVlAcJ2g
50W+3FiooPmjEXTSs9XSegJpqljETSLCbZ7QewLNK2ZRaonP58tbk1jIrikuolcgKbyaYeoRtbXF
6dltLs/c+MCBeEEg8z9KpKO61QvKEjzR/BIaSag2Lyxx0d7n0RopDkyg+h0N+8g2C6r1y2zAmcX3
zN9IslI4MYTfhOOwBLG/3xxe5e1+9KDQRNu72G6Pn/0mqZz2qYf/iSXlNMcM445gTD0ej4OZa7cY
+WSLufVkFBQf+6MnU/OecCSOUD3cxaIVFy7l5QWqa+YBQxBowbElqJj37J5xPZ5jnz9BpzMmFAQ1
Ly1PWFlcncSihTu0IXCym59oOmBDiC/qXfVM8Xp4TC5O9azelQuaK+UkR57IRokETFxkQEEfD69/
fpR+sg1+XU+vxXZpJvWXS8WtjZGjmp73vkkI0VBT4kBZdfZ+jdbEagMV618+Jat377djdUyHJ53z
xcb0ES4+b3n8MH8+sd8MYX5Z6L+aYN+W1GNXF+Kx40Eg3yanXQK4AMTZBKUfq2hkH5fUv9jRbskP
jd8VPZBesN8AMTGML2zct+OmemUcjfNpqMi9w0s7hU6M/UzY5HzTFIKWua6s5u30yjMZH1yRZCLR
60XOijAoB4GXYdj78xzNeZbDX3F7tpL5NBfc/jSr+7uL9qmh1EDdCoskln18m2ArPP6jj15qzaLE
okRXykUCzk+biSA/m/Co0cgl6dOTiEJEXbNt5WkNlkdyjHue52WrOcQMwVGJbOJ0zigdBR8RhZgt
GrKudjt8dflCbYPutHvICLEclbqb+hX5UVhVTbeR7vTuMVGcG9/gzzmPSbvn7yt59ZZOiV9SCW7M
t5UjdHQZem/w/B7HEduOyxggJ1ued21CtLUjhn8+tvnj2HSZ0PfIZFhoClLfq9XOiInNJBh0t2FC
rfVI0j4r5T413s4ExsXxjOQiv9x1jl77XPRS84xo1Ys4TC6Fe2kSOGuPcAh3YX2ci3sys4IqC2PC
ugEMgUKjca+ZbETx89AAEGBzVZP8+Foqm75fV2eX0SaZe/SfygvEQPsg2fFitK3ehPluZvjxmowq
u7NrNnnlhJSCYD/VV4N+bMc+h2ACEeEZBh1jYZ4mXXK350VeRbNR88K40tplZPWwOyqMeNL3biKD
t4ud1LSBf0UCmfMLjW5AVL6k+4eq29YZZQ3JesYFQRUx8hp7miS/i4b3UfooZOOiuvG1Sz9R7RKd
YQp0Qjoo1cVr9WOhprlM1IO6MWbK+DLtCYW3MZ8o7YpVgwsp7TfyTp/G7VNi8CpH55ZQT1Iv5ini
QCSHOPNYOnIkkCTBO2WGWO8Ub4y6Gw9pv3XC+6aqbJnuVOwORO9orwYyHNqaV/357BiwlED9ve7Y
TG3ftI3eB4I8LdM7VDnSlC4Bvd4kDpJ+q6sbiq1dFuy0mV4+G6+sNfmTyRzNPe5CmbQIaNTYtUEb
YDpKvDx3TYCo+6DHiA6FgeK2OLgXMp5wqoPZzF40JcQlK2O8UcDy+tR4Ga2t88A1SMlZP1qY8Uwm
WEtYe8ZraazZxeW0pDEZgzKDpSER6X50xXlJp5L6kyWtmZXN7HRcKbv7EdgMVGsOddkFpIiwjmB/
8UoiUxV/JVt7u7fFT7KI7fb1uA8VyO7PZJ+MkidTsBrWbiB+G5IEX3Lf1Fe6DaQEGEkELf31tAHT
iHaMQF2uavVwsAkqfkRCtjaALHzIDyjB9KVsWANAiU6OR7s/4mo1NkYTtraKhO3ektfVwy7xKSC6
9J5ymurCZ8F+05/Jz/UL3WLEqz4Pt/s9SyZ+gBEBzUyC8IOgFzA9oIHJYRJllyA5vJ0Mt64m+8Q7
0vZogv58p5v3rVI6yWGZ6pmnNfosT7jb06p2+0PmpsB5D1i/uwuosP5ISnk/Pvsm2z6VoqTcPaXa
MteeBTnQz3eM18Snkffn9476o8s/3PsomFTII4R+Xb932owY344o7Y3yzEL6WM+bO9pgTTuLNGCS
PplSCCBKcSLsPtuM0MoZS0d+sgnmbI2tsVu38YIHG8BE4RyYGopOdC+nDvQ7hin798s8WifQmLqA
kFYk1yM220XiH1S/V+ZFE5I83ydOKnpG8niuZ+kokC+zUzKRBNvoHHX3SSLwCZvGLQv3T1EjHxuU
MA+9LiJhMK/6+6P9JakPRqRuqKw0K3k37s9eyhQUHaPDUycz9LQG2NO/TuYdDkyLHGM0F1u71mq1
sXAmX26nbIgTX+18npX5nn2VO3JPATfDjt6V8QpZ8paQVBwWr1/q9KsDX+05z8bIoHfHgeUiGLpF
Fxv67gExINt7CnPtXWajB1/B/j/cYIrEZzW41oIsX11prZHPqINkZaPlHoQncCAsYMwpxljj6hU2
ssPJ6Z67fN3d0Zk+wFWGqVw8Syitq8XeGAW4nXT8K+A48vS1OvWBSVLipVufUeM20VspTM7Nm0As
Yu3JsJdo31a+Kcx0caaYJBJTzi81FYB2YY0ugYYjzTxhZkgYwTNKMnSsjrtQlPG47SYNLoqD8qxE
XjF617SVWK/+fDWuJ6EYTAm1xiuiyJDageRefQulrpwJXlPZaDbqslXV47i/FPTY//rn1y/8/Y+8
jEGW5RqO79/+nE3OQapUiGNfZ/kvZf78c4Fk/68lA4nI0EQQS9++tR/BZNv69PpvYUk62Xv5PSTo
7z/7V1KQqv6DLxHRJbYJlm5GXv8dHMRPsCNxHJ3IHpVmOc/iKSuq6D/+XdL+IRlotAwNBAvBQv+T
GjT8YJBuGRpWIo28H+VfSQ36qw//9+Ouw6Vg1s1xhuAg2WQCzuvg266gUtRC7YmfcuTNuQizzhaX
FRtOygNyAJJxb1pAKsW0dMrGwWt6qcfIrDXZi5XcPxS2Rn2wIs/DUlEKRk66QxkHfdGVvNrTnhrm
ZxfnkiKI1eyKRIjeOX1hfXikcHXWJ4B5u4GmRNHyVIPuxBrMIo1gqUPcAYSOBCM6zT59rjhQVrU7
Sj3dQ/Pn4M89uvEKaWTqjjYVfFjEJppLkKxdFjZsLAMuLe2D++NK9iKbYNz7cm/jJSUg3oZ6YZ83
O0zQ5wUuQgbFRA1yZqSQ0fye1J/VlAzzNBTc5HGo7UfghRmOJVgApgB57G4Zm44JmPIUVpp78g7B
URtZTVDNDLdZoXqXVgU5tFhRocVo1BH4kKEGWhDQkJVexiAyfYi148t6sBUcsUZJVhOe7WgVvxID
gfWObsLJPuJTq1clMljD5WVXJnOdEkT4qDOCxAfqVD5vPXRmSI3nwBJClCaIJpHYixPpieuSaPzC
Cf2m7uG5stXJ4QPiU3cnjePJmTEqFGiyWdb9A1eGw4ls6Fzi02YYkS+bfAaUYVx+ubBRmEyoPQ1f
ssletk+lDSOPPqHJvLXx9kEDT58RHBrnYsp+EIEXf48Q7p+P8iRiD+DBmIIH2t3tuTZkvVG4O7tD
5x9V0eoTGxN63XpH1aZzK2fLTnRIqoxQnIe5T1klBkUwWqefp5dqkn6S4+EM7g746oR7j43p3j3a
berUTwwRxfXgV9lP4+dhQEu7wxs6MQDjX7HhvpHkUkIRd0a++dJ4X9QVOOySA7rx/vw1Fx3N2hd4
At75BZK016nvxm62P0wPy5EvPMLWXVXySuMO6Gwt3IcdjpJHMSG/8kUyrUoaE5lFSkXyeVKt3bu2
qZ/iuwE5Ez0wKKWhoE0BCto5yFRM7MznCicDvEPkbZjvfUN09rvx6J6+lYESfDFy8cIfwwuFr350
RIJfBvPMAIvq3qDYLUQq7mkG17Nwe/fgs5F/bEa4ffdGQNgMnoLynUTbt9FLDQ3gqX478ltau3Oi
ebk1Z+kaGnXApFnBNHVWtjzitnifj8byujOt47Zg8DGs+HmoBLqvhEeo28uvOfBx6D9FutcgwSNs
LE+ntElPlylrKNYiPEPEcB8G3atVYH+qACe5YDJxBPU+cvJlwfTXPlvqwGt+baFYbE5rdVCeGh5I
E9VRHvdInezLihbIk4Gb6oQw/uyksAQ9yM629gBDAEttu9CC2BvcYlPUatgFbfFJgAGVQRQqHGhd
nebIb+c3A4KNEqYoy0+PAwM08anH9+fwdHBBXThdj0sI7lc8hrmD1X0mR+PEdFn8qUbH5hiUw0Ou
W8VbPuF7DqRnGJzo0MrJMJzPH9C7DYRanXQeNIluzhZoAKWdfJIt7IFkZmM5dIhl7+wKOUyJtR6P
O94IfqAxs0+4c208lhMkI261LaayI6mAy12EebAVOhKskTqO93zd7xwZQhF9OLKTcCll4xPpCGFC
n0807qNZfC8CLPlEOt05JMvG5vLcLaUkqN3uHmVdpKwlwY0MJsn6ndLNDCkcMRhoJqmLyiD3q6cS
bDZIEhS5Q1sRDfK3tXH514ryb6f6uMziU1X+x7+LQ/32c6EhVA2kmA5K52qhIexdrtqeXoOyMvyR
RRsBugKztansq34W+5ULSpgXY36LIHJV0X4tcdTSsimRCaQa+BZ/XeKMbCQmVX5RnCTE8GZj50JR
hgBgRlvYKnz8Qn/VRf9rrIZy1eP7ecirD1umNeIXs8YH6MlewXBGfMviLdQCBII7lxiXdUQLxqpd
6RPsvifJM6D3RP1iok+GdmXk8z1zE634ldaHR+gk7KVfyBXL5sP3jtt0OQwENNd0GAON+xCHN7fg
Gs5FZfgmIyqiptCFRHcy3qTGZUVscC+wtaUWnOy6Ybd7YSq8Hyvu8DwNsg3Zu7BEHxFW4MMY+nUN
YlfVI/SF9ZPg23jFylO/NB9QNRhGJWHXOQNESrkHdcnm640lBUF5XTnSonsC/PzXRukC9crWh+Vm
50DYSGFaC4sefzVfw4KbzjOmKnNNHqzV+bV/IMSsFV4jFjZG0ZNBhZN+7iuHnfMezN5wKizA74kS
Jstj0H6tbKIVbfK7g00UGr32j2ad+w144J3NwrQaJCd83UsRLctALBO86FNAmNZOEwLT0Z44xqYA
3iuO+zVDMQR+9jlIYdygb/16Z+LQIUTN7o4vymlK1g04ONe09Zmu+LisGY0j/UVekbHXBReESJYX
wCuRD74Qtrbp68/dE3uKVvQvOWeouH1gbBXw7Cc3D5NJNM6DdEzywvTyiWAUbzX9id79cuzdQ2A7
g8ZGe4PxomPCW6qWtB7KB30DH6yziUkxyXl8NdKZ5AjBxY83oxVx6tbI4X6v/B13eM7awB8vZqhv
JWHasIC2kOgH33KCSEYcGmyFn0DhbqYgCCcRKqbkbviTWKV8rJ0ORiYUTgcvq6yDxWIdCP5pVj2Z
Yb0Ee8Hv9i+CW4cwkAYSQxe0+CGd2Nm5HS96PBKT893Oli0WfyMhAK0o7N3y7IIgYTahMAhgQKEx
XWAjzdQBhzk993iBq2/FZbHPPukIgAdrpFP0AHGaYy8PB9QgyAUXWgFYouRJ7bct9rNwt0EuCb9E
eUTV5MfIJ5daeESLBVva6XyINdWTHhIl5UlzWCZvqvzXe+7/74n+/UsW/b+npQYvcRX/ug/iRfvX
Fmiki/+ApzXs38nWxAsysCD+imUe6eo/iCvVwOFDZoCpPiwM/70JEv4hEOFEGpdgIiwlt/l/tkGi
wZ8CdjFw9NlcEQD6r2yDrlAUHBMZItyvARsI/ErVrlQGeSxoFzJfBBcfT2JFSwV5WddYQ944Xnrh
4ZY852o1HA5IwBifStZUQZHpLf26JmXFoTh0ZSe6F6/3jDEhfV5G8QG313BqkD4gAXNS4dGM3ZXB
n1fiK67A17FpsyhDE3tYqb6SLL9t+cRCN+PCbBhFhnHQ4euEEoTIipqp9QmAsmlqddHXw5+7+Otl
dkwo8DmXm+vkLyXB14kQkacDaiS01kAH+utFMAtDHzGQwg8l3QsYp4Qbbg5p+Nr+rjn+6wDQw2Ri
eWmiXY+8+kPZZn1VoYP3yUic5zYTqGX+yCaH90+GHwfhAmNQba1QsWnrW03T39xW3FXsubEP6PS0
hvv3++Y615TeOMKrcc+PqPn4jnvBqgLVF934bXTTQHdVdfzXx9UV9OsaACC6Db8erhfiNEkO+MsG
u2/P0oi7E4PN0Ks0GTQyzLwN3PxSAF1fY3oHaHkHKIR2zUWrFS3ZpUdRctvHZNnNqocBwI7YsfL1
8M837iBG+MORzCstUjXKxLJtOVKpoZltH6OGGKbd558PcuvzDD2g799ZL3Vq1hQchXmIQ6Cqv1vW
Hgmkwf/lHYBlf1BHimQz69d3h2LkVdTtpeHrarG6kxwVysHuaeCzEgVsF88nX3WEyS3N+m9vk2/H
vaZ0d3JT59pOluhVDCgc3L+UWYZTOjBPRFsCHbKzzRsvnaHgvf7udJMHnR6TKfLI/3pVtajaXyI6
Xq7cTYyR6tTCrdiz3z7s3w9xVXMLak4AdsshTDY9KDpcYxjqY32xE3o9pYMWeXyaURRCKj4PDtob
H/F371UaeX9/xisxTVsIR6EqOIHBAC69oC7J0UNtmOiVd9HiPCHxK5TdoZCDtKl/5IsO9CNVzJ9v
4OGd8qcrfaWzSeJT08nDZVD8KhSDA8EfCPtvftpf1QR/vWu+f9irBaypEsHIMPG4dbx/EHLaEVVa
jS8d8DhztPzzR/q6O/70mYah+LcVK9fVLBeGz1Q4jJlpCO7HB8prhpH+0avZgDt/PuBvPhxbRe5U
Q2AYoQ7t1+/HO2kHXOnSSUHKNjMiiJzEF+j83/z483F+9yh+rUtAoWRJhdDw64G6opHqS5IzZaS3
hsght7LZyO7n5An4X8LOxehdvjnU+s3D+P2o1y/SQo6Tpq0z9GX/yd6ZLEeuHF36Vdp6jzbMw7IT
OTM5s1hV3MBquIV5nvH0/UVdSZeJTBH/lba9kExmNJVnIDw8PNyPn3MYGSDjgPCm6pgNAOC7r++X
mzvX0p0zi7OgGuSDaklDoW8a3pp0b6CRWdXUAf8QM90i2TG/F7fOV+RQlrby6lpJ7EgW4cW7QL2M
Cbb1FACZrDFBARbEZ+7yP9lF8BiOxi3vGPNALnXwF5R2p28MUOvhXtlLLjprt6hywS0mVLJg1F0K
qJeXoQm0ni6FSdJq0pc995zcMLp8rDJtI1k/HZ+6kXU7evbCOZi1P8UphwmWXMIhXyU1nidQZWWZ
g2lGf+5b/qR/y49/ymU4j1Aukj7Z35fnuS5Pn6lRHVHhWnV0iCpmzhIPuY5VjCraL1K7XdXCSQp9
o2kFC7Hyykc8s8Sr5P0596ZEMZIaS2FZbA0a7EGGaGf+tuAf4p85D18siME4mj30bS4wO9MoS30o
zNSbUcAc0zdRf4oP5nYCdndYSqtnzcPfuwYe1hIvLoSV6SOeL6so6s6fjFjsmvfoP1H838QbwYna
uQK5SAlciCShoH63xDhzzWE0Q2cUD7uwaMzv+UEbhqDQNG3THsejekSlZ619Bh/ys9RoGQT75BFx
3Vt9gUrwyj5CZ0JdUZAf4quzBY9eMYXp0OobCX3GCiU3SUw0OLuP9/EylJhnVma3EAchdooIK3rx
4EAQKOMw/4EFxTB50sqWiSLv+cYlsYR4Stfrm76DC62CbzVXFviUrxwuHRbzf5mYLSKJpDKbVEx4
5s1Qw6LcwUNo3mb9y8dLueaEugKNNFTpOn39+UAt7pn6Y1qJq00TV8x2OqTRHrCIy/wWOt+atUVp
Vt+mW9rtfz/qw/DIDS68n2f9PIR0njw2qo7xmNl8o8hdz1rgwru+Pp6UFCgoal+Q6VtpXgR5CVn+
CEr3qUMK+FT9zO6Rk7bgSkHw4M6H1PbF2cFuuzjec83hVYIKE1bA1Exj5ihMXYWlIe5TqWMuMfhd
uB93dlMteIt21ZBNqYUlAhudh5K6N6ywCviQydTKD1x0zW0KamWlZ5H/WphBZm3iOqeeWtNJ2rcl
Ur2tNKrUC+NQ0tZo0E27spbAUU2p6sPn1cuTtkeWFhkiL7RjFBu9SLtNSilBOLwyzNpVpQGBpl4a
jo6daA95GgWwJFdKn6EzWxm3ca+PvJeKtIehuPfRZtUDj37tFNR0i+TCV28Su4BgDMpuKIsYR/rY
sy/CgEmlgjoVrxXebvCXnh9SM5PiJsoMSkSNdFdW9LGzuG4WjFwpHQDvRBPZFPc794bYmHcpL+Oz
xiRNmcGdoYB7Bw17EG26yTUhIQPr+PGarm3ze2siaryz1hi118UjFM1B0+4Tr1grNBL6ZmEIQLms
x4hFkSfhUSAe5mW2OvQrPU9gxBdtEWMfbhTacyvnkY4rqNWlT7hkbXa7+7FuSH2GNfkokmvRBkCj
65Cvi93SEMqFT2jnC5v5hGMhUBN7BYOu1cEQjRawhR/v0JIF8fd3O1TXqqJJNRZsxlRDI9w5WbVA
eDwjn/qdN5xtz8znbCmerLzhg5Ub8/i7WHTMDnD1rJt9u5WY6aN8BrOlslkepL/yxOPq5ifATaTg
iXN/H4t2yDIdyIIOX3GFGMVJdPqhtX8yXr3v2e3SDbFocObygS97RWhhULCrBl+ZIUd1FQLNdQg9
CTpTS1nZlQ08W+AsZCtaZk6ZjT057L9Umv2pMRx14Rgv2Zhd7lPclIXWYqOZgI4k947z62MvvJI9
iATLEkotJChzlskk06u6tnJzE7TDT5TAszH7gmTKURo6ZWEts7btb298b0ublfvytoqltikgLKA5
XqJlSt8t+U6NqnwBr0ITXb1dmr9SxSbMMnXSVpXgKqOvciFUYhZplklDKWzWDAkfkx/MC67hILkj
ef/kbH74L7AgnpJvw0Y/6ftwzUTcKfrU3AJcXTjw11JpSxFCE9wCYFDnV29USqGXDJJBOUl2K/A6
DXQwYJYEiiOiVwbtsDveLJXRLm8CYIemYpnUkNniOe5Ujdt8gACNEUAVkKOVQPxjSK9JVSyk7Jee
dG5nFpxbCmWFmQs7UoOAj5cPh7QEzB1nNsSvej+9fuy5V4KbMMivBllpoTU0K7VIlDzkeIyht07c
4YsNVEcQGt0jyVu79km/t+/NL84RQbdn4VtLL5TZ7IDwZmEe4nFm4aH/nj9R9CHrra5lvTeIyZ0g
BaW2bB6HF9EjN4/RQXYNpDsOwLXcYFvsBfQG5YcHcztQ4gp/GlQSkj28nY/9Yhvm0unPf9osauSd
qUEuzk/ro3RXKK+tqa9DBDfM0dhL1R8f78OSsdk2WHGgtBxJ8hrJcY71EE6o+5UgynzoFFPTy4Di
Q0L5sdGLuDhL2WaXp5L3Uaz0JsJW+f3kvdjB94///cs63szA7OZsc1Lwhk7Q78ukO4yAAX6Xn28F
ErLZjXugTe33pTvs4qzOrIoz9j4nGEsPCB2ZKNz2KGZ52X1hBY+5Twvz4/VdfL9z59VnoViWfACO
ZUp6aAA3G8tNBgHLxyYu1iJMWHBumqYCFHb+XGy4Hc06ZiLG6wBxFycJlme//fzfGZl9MGuq20IJ
xNiNFm91xYYcHrK2IlsqCIp07/waOV+MOATvNqbri27oLexUa0iA1vERtKKQjXF2DdxbK+ewNCZ/
dYPefb3ZER7quNTLjA2Ks9dmEpPWw8L+LFmYndsO4QJ1bLFg5r/Crttpw1L/ZMED5lQDclPYoV7x
0RxIK+CLsKrXsXr+rxzg9wPl3cbYYZIMDpKjhDrnM6Cwz2HTPlqB959cbn9tx+/H3TszlWopqWdg
JkAieHjpUU4q09VCUBN7+oGTzd+hVlCN/jBgZPL922YMb+2KqczKuUni4EmTGihbJ3Whoy52+SOb
s0DalZzdouJVahj6p06WHnOnvmst79gpVNz8etf6JkN9er1g92q28O6DzuKrVmlF6pvY5e2/TSOL
2cQRohGoO6A6++9cZBYjpspuJX3C0TVUrR2tPtQZ4CU72PwHZsg0beYBTIAx8/MEMKJOLFY0wKZt
lA0CFGh8ABL/2MyVMhWh6C8781M1eDAsFwp2CNoni5LwKUFI6rF+E2N1jpufTO9e+c2/Gh2XOs1X
YoaAITDgQMoFDdCskF/ashTpPW/WMdF3YZX8iIzFDtqVfOLMhnoeaqMErjU5xwazuPDqZOsB9WXG
BD83+/CUn5pvKLs/AjkPi+NigWFpfeIaeHfM7W5Iqj7GNpQtsqu67S4Ca9dtoPyGrOSXEMRt4f0e
FkqPS2Znh7DKu9xUhNm8G4AegpyDSedjt1kyMTtvSqaW+lRQCShySNSglNIqZWEV4p+YhRJQP7DS
a3SvmHOZmeiNKtfTiafWYAI7rmFjYzy2DhcKmNesKPRwYXSE0pv2wPkWWXpmKXUyMRkC6FvOgP1p
wY1d+AsB/0qD0wHWINANNsVBRnnO7eR+Jo8WKczGuFePzCIeRO89dZsVXAg76ZOAdKZrKIQ2H+/T
7wbc/Cu+tzvzBako1FpWsSseifkdrItHDf41VG3okpe0V/Vn5updf2eBBU32vSCuce1NdHJOkRu8
2S5Uwa58s5SZXlb6aGjblN8Veug8e+bPyM6eBnUobXPDKJ+PBJC3LkHkUgtPNuPnpTfrhbfOjM1i
gKw2fp11hrnJaSuPyWkKlwAI4l84+8yINhnMcAEHUB3ENWYJXVgPVV7mkQ06uq2eI9OT0o05yUPw
6gUVNe/eSgp40kMJberAt59l20NtSE6VqoFKNG7tu9yQmHv9ePcvsUqzB8DsZ9VJLDsUOPUNiEuU
BmDxzqdT7L8GPdQb41dvqKFvoH/aLJyqy+KZMGyAM9MB1dv4/Lm72+GQ0I7jvVN8Kb9Z2+xecKOj
kd0xbBOv4+dFrJQ4P2cbMDM4u5UjvzKbOMKg8HMjZlAC7WQJrSCkpdV1z4QIbPAff92L/GpmcvZx
kyLRxjgVj0bODmjr9muSHcPmrTV+VUAmPzZ29QWp0jbVFYWu9wVUkAZaNcglzUUESShXt3cCkGm5
AcTKIzPGMkMlS/fXJWCJFSJODQRN4G8Na7ZCvavULC3oBUYn9Qh5Zv9rgJhO+SLeLGgpfddQj1l3
TCzFKLTAmMlNuqxKcRkqxK+Ai14VlS407GahM/BaIAjZJN7OE4W2+GgekKdAVUiA0j/+yheBYmZq
Fi3HQfKVpMJUCzk1TRQ/dxb28SJB/m2B8pJgWEHIYJby0BHMqfPINIcsajzd5yj5bA27NujWg5y7
rd+uk+EfkPN/O25ymePNjM7i3zhSloVUgkmOH9YzMyJMKvyiYNre1TtBg+k3GytwE8FJCv/8bjHW
X/+qf615toG11sJLUGC+3BQnbSuQjMCYoQmv14qrvar7JamVq+FHpV/wz68820e5qCJCKxbt2/YV
sWsoR7dQRBxjphxJupYBTOIkXIQfRnVVBtN1g2LsebwLa7+JzUTVN500edu+1tUHNbfDLfKrCBa1
OXIQjdJsP/bWywo4+woAR7HgfFFILWZRVjLzzGsAcgNFNXfGtt51n6076IAFbaRowlA2s35+bPPa
XlKG0W2Z3AzY1GyhveLkQQOQcpOH8nMtO0xkGvmvj22IWH3xMSnBAl3SxbtgFnZ6HxZpny7DRq4S
1+6bLYk0Y2lQHS4Kmly9Nt6ZmtVF9MQKkjL1/rw2qtSlVAbhLDkZUJ8b+mggXT9e27VoRjoLTYbG
0IJQ4jr3lF4tA49WD4dBDeNDqcCzGZVqz/yvkxTQCfhMENU5enZbmGbgKopN/SGfYuuzMfnhEmXN
FbfFhQSOCjFv5yK06qknV5aHcqnXwdmVRN3OlKWvvWHedyqzv/3kL3V4r3xwLIo2Hv5DE2Ee/wYQ
QKpDLbnbCvku6roKlS8B1Gx2wVt0u4R2FZ9z5kugHyBtBygG4ddvUPC7J9joDamBiiCFgYbw6k3V
ujHbmy7s9IXAftmO4ZpEIEkG4acwbjInQDHGxHJyTVhipLN/ldAhP3BHb5278OD9sEMYeLzP/Y2x
/tihri6Q0UUxNQP8Yt5x052ssbuWx56UIceey+vAoWOel5uPzVziDVieiegOQDWDecZ5e8TWiiLs
R5/+8i1D41DIqDBcukxhW49SBR30ChZIY4k7/triQLEQBlgaYvOzSFDLAQ9Dm2aA4ns3tZ7dxp3B
0PxScnXVDHRdTNwwZgKxxvmZ1MjjALG0fMPxORyOtXynDwsFqqvnnnEkVqHwoEWh6dxGZ0WWpfrs
k3xUtsV22E876/g/Y228dqrxQeCsYIbhh5jdfk1YA5HJUHrUhs+mjxil4GrLHJi7Mzcply6hK9Ha
RI+BS0+llKPPG/OZYRSZ4Uz4/VE/Wki2vKQb7zA8ScZN8U3BOlBCITa6xHR2bdNQ6gVWKwaleFqf
f1B9GJPW0ShcWXoNuuhZS2+M+tPHXn8lxWdShvoYrmfSGZw5RiCnY2rKrA2tWQYEkFpoNP9TpJU3
wCB2mgn7gJ2oS6jTK7m+xYWumzbNGSbOjNkGllIw9XbdWxvt2Xo2P/FZEfHoVmO2NW77HwKh0u+L
pbN2JYCdWxUf/F2olLMql3S5s2hKJIfqZH2xfPJ8WDyAfvvqGvXY8Gu+je8X88PLncQwKQxxmvfz
xYQQwapKq2y0NvYboseesoPRsztkW2kz/gzrvQ+T5r6io79k+Ldrnl8OwjBILa5hUKnz2Jn42aiE
FisODjITpL+pRVYIe25C6ATuYjGJy/Nm2Di/LOSH2i9i6Nb/sZwUgI7g257/ElAtjKDZ4seQzs0C
XaKgUmzUOJpnVwFjBaWnu7alSjtP1ZpxbxoRp6vNUcuM+rLsTs0UxSerbuStY4T6Y20P5q7JPVI+
YunBHD0E7iXbXKMHrt4ZJpPFvp7bu9jSUa9NnD66K/Wuf2olBUrLsrZPtSkm/j3DPhWj5e3b0GHg
0LHrU5RO2nroPCaPyr777ujyeJSmVIMaqfG+e4mh3zgNnHFG6YcADC3tvp+a6tgU/h+a1PJstAYm
zKwQeoPYqNdN4byEuBpU6ghA922S3Ru14+zHkKft0DDmG/ZJsC+Spt4V1oAsjdJr0880TcZj2FNP
2tVJYD5qdR/b236q+69lnVYPfVgUzlrOegJOqAThrRVr0GIUrdEW28B0cuhge+dFssrktW2S4slX
xvFT4iCxCDpRPZZtYN1M2chwvT2EOqVTz9fGna904Z3aZeW97BvKna1GwZ4MxnQrNXG+apVv/zF5
nkYVtDcZN7G6FOFBtdVvFaW0H51ocKDNkKN4uLNyKXtN9QCePb2IxxdThchWqpvhk6YXprEuFbne
Vc7oISYHAWiztqaqPVm+L17Wmafv5CDJ3hxvkAcYa6P0xQd+c6uUMqP2ddCs7XRiFsxWmu9e2kMU
l1TGQRsSkFHVYN/wXYadolH6jge7hiWw0M1XyU7rzK3T3nymJdiru6AenUM91sonlFoduOD1FGLF
Lp3Gb8Y4lN+TLvTWTVtI5Y2a1INbsFLIbNWmYQI7jBKEbwzPfMo8eSjdfIj8l1rzUyjb0zg4Komp
fQqUaXoMVZnZ63oolVVK7n3y4xKlRjtJCjdPsljbRq1jFmvTt1F5yOV849QluhZlXcHxqcqGf5x8
VmdP7EMbNQ0VPSvcKhai0iEitxutULuVlzIQoOaDtAa5Kq0duVM3eRxw1KNMdRk0dm6kvAGfU1jd
k9R27cYoLOVgFxB2OqounYIQJtOoLMLv5RRWJ78Kiq3tNdFet5rejfq2OJmhAfGpFUCBRNHmWFlw
DGtVIL9hctXX1ldKRPc5ZSl3nGRvPfp+eKiMTt9NZW8fYvFDVC3PD62cVFtVlahoqND9RWXe7NUA
ruG07Ks9KTpMv61UbhVtLNbS6FmHzgjy57YpUFHvoQ5SSt8+RhG8THHK84FaUf+skPmiljmaBars
0jTtVC/zDjFT1McqGLK1HTdoZHhQrHgyNI1Z3INDbipPW1X2YDjbpM3i9TCNaE8bXhKsrCjoK7eM
RpM7TyvRVZbtFFLGGnxTVEkrlXmhR21MgehYU4LGTpVM062fB/FOA2P7lUkKUN1W8EULgcbHNovv
e9tC7SvvLNgbTPM+C6BJbDZ5Xx81tMW8FBYFI99bfZC/NlqDHJZewz8Vou4ZemBQRi7kbVQ66jZq
uvaxs5VCWTXDOB40ZxrhccuzY1AN0X70A9gx9JuRm/VNtqGfaRDXakop3ecd5M78ubuZunFId00Z
jI9q6Uk3sowoR+yjLTMSSh+6xImOVp6joVXYcO2hS4qkQdVA2yijBjIGU31jVC3nnZnugz96zHF0
Yaw9p1US/Gr80L/pcrTn9SifntKKOYu8DPKtPUwOfPXEDUk1/Kd4lOBrsOIp33eWFOzMAuqqzpra
L1WnRXe2Ndk3aeV4T22gm8iaGAMU1hCyqHU+PtheZruGn2mvtVe0n7SxB4HGqN/3saia1g2LAGYP
OYseA8szGWPJ2i+GpOYuBY1srdZsp9Mjjd6NzvimazVsgpGM0m8eDqiEDM5GiZMJRsnCZDJEb2S0
xHXkd4Ixcba6kbdwRTmB/FQzCDw9TVYSMy82qPFNXcXWIRo7+6spdzBZUQTvvyeKHbD4vHocCS1f
KifzP6ejPq2bJuhuu3Dqmo3dg6BH2YTVHJ1IVoeT3WfGK3NiqL1Pktbcm0qrbgc1jH4CELfvU5wY
4fI47r+3ljLuOimNanfSVQUpCorD1ZoHeQS1ZFtGXK2AzN/oZDnHbvKMfeqHOjQTRtCtAIZbplvW
tbzS5LjfJ6Y6HdvCbKSV0/voNrayMriD2eu7JNXHjZKbzn3TQHI9TLCsKGpePyR91Sj3kdY3dIfH
QILV1Mq7z5JUO89Oa6g7OYFNuwm564qiXCHgjv6PF5YPneNIn3pO7GoC3/84cd3v6hrySrupw73v
W+VmGApYNOvcvotiH428JDKePC3wdnHLheJng/+JIA3nsAWZqjGp3VYqwc/Bdx1xpXTtXtG6bNc3
4AFapRrdQPdJbTyr2AS8HNZFhBgAiP/2YGdK/gDE0HvKIh0msnT6UWaMzRpGYyBiHoTclmP/FlhJ
s1XjAO3CanIeBmeqDrZvaZsuDOA8K6Qnu0eFJ3JagKGVClA/iB1YYQ0j817T0PCtVWJ2JlqHPeSq
9qTLvCgHs6Xn5wTWoYwdhYwgtG8srysHVy/LtFo5ds5WSZncK8AoQuYFDE9HUN7qquDRblHNAzGW
RqtCl6CHtqXE/C7pWRe5hYV4R6YZ3Sdl1AhUzF/H0PnHate4gWQ0L2SLxW2vF1CzOW1Xrr0e3N6K
IW0IXSqUbi2lzVZKEJnrqK/qBztW4xMVdG0jyxLMJ/E0/MhSLsJ8yBpto45J/qJLY5Kt+jyWUY8f
5S5Zj5o3jNvJbPNnc2rzelX1ff2Lo119So1G+sJ0QffmeWYJwRUjFjBtt4TTJEaNngnjlVWmQbeX
0x4uZ3tA1nxqMnIR1IS6FIEcHFx59Ok8CYHPbWmU0PHqyNt7Hi/3qNHHdePbPkLjRpfBia9lEZKF
cm5Ld0NWIt0dlDnkR43cbnuvrPdoQeq/Aq462JHqID/4dho9xllA9yFuhreYS821snbcjdXQbaKq
GlayX5joRnXfefkWRzqwVA0ClZs5iuiGR6Fc7RUjK9et54ffNX00t34R54dsalHQSDj6rhKT4+pB
Hn8hkYxSt50siHXD3kdJJu6N5FnyociV+yxpN22iAZxOJVQA6cC5vm2HX4vMgUosHWFEHmuohpXe
R5oxd8pVntvjtjUQgEipaOwttYypNcbwBOaZs+1bccnEB2/MmDWBrM3cKyopimSpXxnjfBmdXeLr
PaGWpBlVJUk1b726R8jSDC0kQHW59Lak6ugGWZpXfXY8GQBnrxR3ac/+rjy/T+7aKYSZXIMBKjAr
5ZleaL3jLkq2nQlrUuBPJozRcTK6tV7DUKcq+q4LVfjwB6tqNkXRJ9swaTpSOcDB8HYlJD+qVR/6
TrduQsK4sYq7zGRmptPaDVC25sAQT/oJhvfSgWg7NhCqURw+Yq85u8DQ6mcjipu3ZggNdyqL3N+x
CfaevFq5pwzc3PdZNzyMZtO2qzgtzB0ZcHQi1HTH1CvVH0HhQUgcj736K3byDN2gIKgXCsNXiiii
oi/KJyYQwAumrtyLssmZKNR4t4KxUNkzsrgSdBnN7RKZxEzwEUAuPC9UaC2qC4IOf97Szai65xUP
iI26K07tq5je8hLBOSukxQAYoZLEvEi9tY4VYOsE0aolyZ/LWju85swLU27jP+Tz5w9yqQjazusS
EBBq+OarpEN+5mu7j0scVx7BWAGpbzHHTh9+/giOfKDukpzSHP+l/krrVXkUFJjSD2ACv5mg6tO4
LlEGHjV3ejJuy5PQrbNQDXP97x//lCuP4Pe/ZA7oT4c0zn2DX8ILa+Wjxtd8youlMYslI7OPWild
M8kdRsL0V9ud4hoqP/Pzxwu5Uko5+6barOHmTU3NVYYRdaf8QPjgVfoMa+ldve2/+A/Or+5NvYFX
ZqESd9Vd/trI31CQd/WbSPPtqgsyCEflxnXMFz9ZmlO+LPWdL2tWlzImLSfSsyz70+hGL96vbE20
lu5QP900rz3/BaNc/Xmphn+lz3VuV+zpu5Vl1pD0Yy4cA7I5BdojlAt2zX46Vq/1S3dbQVe2yDd9
pWkqjP4eE5WhB5yf/zSYqrKSGWVR7qGoBY+ewjdbr/o/fPBbJdItUEq6SklD0YEydJms57L2eG5/
3ppCLbzwJ7bTg5MEQrJ8VXSIfEXr6kb096In+Ns25haZQDgoNh878PVD8tfaZ3VPVPuahLTF3NTe
s5K+COhhOCwE86s2QIZQ7zPg6JrXjbWwJIOTWZ8pf3XUhwjSwGoJl3PVYd/ZEH9/5zjloDRxPmID
IMNG7h8DH+2v8GaolkCh1130naVZAU/x6FEqJZa6H+qvcB8/whNwsgBJbKgOCTLfw9IovfgXZyVD
WJ7/+n4z//D1oFXNWnw/RBCL4EYfYLzNHyzkOKz67ze3cMZ3xmYOMaZqN6Xt7+UhAbiBWzh/C+6h
KF1z/b0iGboWamekJx/74dJnnV8JI8kj7R/sCsocdGjbXbqDoPIgb8e1DAVZ+LzYoL3sUJ4tda7w
PpmFIUfiuyan8lsGaTIcOVTAU8oPO0GKsHTWrp7zvz7t/K6QKkUea4/g5gy2m/e/YvK39EeevxS5
t/GqpQbswpGY3xIOtHJ9ZIqddFb1jeDLsbaUd4Yb+D5dajDcvCAAw+V4Ju68C391RDIFhZ6YFj8/
i1KuakUYMa6n7+wjl+463un3ENaCB8vcpUG9q4eDzAkkhoxU4jx10qgwp0aMsaHi0PNdU7wm/ipX
Gvq8i/0akTNcLu0va7PrHpaQVFZlrGUnOLlJD/W1/UN8RsFB+fGJuHbJm1xHcLvoaEHOKfFirdLl
Xh3MTVRr6q0kReO29+slK5dOctYYmR+7FOq43FYGa6Mqj556k/OsboKD0z5+vJgreRJ2GBUFe0vm
yVzvuU8MZqwmdi1jZzdtaYs+ND/To7SRf7Zo9HZvaGDfjDdLcyRXWtnnVmfbZdVZ4xTaZMFIBw8X
XZ4YIvAU7BNU8Yt5xOU1d25s5vaT6tGPNTCWqcOqQwW4E3T3zsvHX/LSCjog79xilpnZnqfYeTby
BnZSt/JPZosi6/j6sZGrvgdPEgqkCHPDv3O+W50uN/wGsMRWnEDm6u+8Xnn+D0zw8BL8Jrp+MeUV
xIo12qT/myqIv6SIfvPG//axiauJHV/rXzZmSUHRxXowNthAwSddA9gIzVULyCiFcdo7OOSy2bAO
ifjIt9huAb38Is7w8nzxA979hFm2II01ha6Qn6BEb6X9JTNvzVZZIVy1sNSrOwbmAOiLYukXoINU
MooymEzeIW/eo7K2PqM9vTfX+r0lmHcRFDguISivdTJ5n0MhI2hHSJ9nmUKpe5MaEZH5uvYOzGjy
E6WW8A5dIlfQa4Y7JIBec/qrqCnTAQtXyiqPkbdDrfpk+Fs5ZZbG7b4NwBPv29SVjvY+uPlPyBXF
Bvz1O43ZyKImyXbEWACj8FtIDkNkjlf5U7YNUJOrv8jP/RdnZ6KUtZMOS23nK/Hn3PTsHCWFIsdd
zCcaCg1+YzqWeuN2g4/cIRpr1X09orYRJshEvlTWPs+XqCKun4B3a58FwNSopR53IQfY1q/2btyY
6VH/AylRcivlSArwu3S1PULRfLd0tVyNVO9sz+LhmAZORzOBZ00aPBqhuSkG72fgm/sF11+yM4uI
QcX8m5xYXJQHaMqVNd/U/kVR/9Zei+eT6FyY6/x5qWy0ZFb8/d2LAxbASvLpX9LLhg+QCfm4vI+i
pSROHKJ5wvHeeWchjPTAaLqSxQm6PN0tH4uXbg38CwZbOrQrItirug0zOL39RQTj0gpnsUurdT1K
KIhvWv3FHDz63byBg9b9eP+uZcXvVzh73RhNPKXexHesFHNayUZybKLo0A7WkRlDhJrKU6VnC/fb
tZWBBaUUJiZSeP2e711RBIPF+K8Fjg0oiARfvP4yBf8QRfq3aOxrsf+9ldnhK5K08no9JCH4USEk
6smvU3yIkyV6jKXFzM5ZUQz95AyYsctxFXWvRubTLEkX0tFr24TOEFMJsE0xmjCzMsX04kbxyWR6
00wDqHH9VOgGkd63zZQK89hMq0KN/AelD9Ri/bGTqOKfn5+D9+Znh1zRqqYGX2FB6aruwrtxQz9+
hxzYk3UjTkK2D/r1yFPR55FBk42rBD2E8PvHv+LaJSuIyykXq5ZzgSLKkziypyoHrRWj9m3Kqy4Y
Fz7ztc1EB8qi0C5IKue1qMqkvdBVCMuLgZttg/u7k2WXm07WlrKjS/ckXXDAsYp5C/A0sx1teG9r
UlhY3N+yi/C9eezu0VJy4RU51qcYogmBgFqqyl65kkiTeakJRwKRNccF00GVE8dkhWiU1Uc4/G/o
BKIJdUAaCBVASAnDAyrXa1niUfX3MbQYf4e3m605U2s4qj1wYMpw50cwfzhPhWMv7OF1VN+7x87M
WSFfU8up4bETHAT3tqBWX+U75Fi3KJQ+DbvyOdsFu49989Jxzl8f4u/vrqPQ7uK0rHl9eCPiEeNP
o/PWWrHkM0tWZteRw7CXZIZY6V24yLS1Prk+Ilub4aaEvNUZPpXb4TZ8XlrcNVd9/3qc3URV23Va
OmLWdJJ1GD7T5VvRzkad+OW/+4qzy6gLhsnTRp7DwfCcx38k8NtF4+N/Z2OWNxvVGFVOgXc03pvW
PCpRCWJlIVJd/WA6pHSEEYgB58Ou+ah4Uj9hozcRcdGqXSuBZ2skcC3y4ePlXDMFTReGyEUo98z2
JreqKo489sZRaD33j53lenYNtOpvD9bCmyokdy1ejMzCzA2lYKSGrkIcWt1F9AK38RGm8m28E9NF
xauYgklc7fA/qM+rF3cPdPYwQIl3NxjhueEGwcTJsQpky5C4KZCP8TexK3qR/yOC5CVrMxcEBhGB
GCwdwLnDuvrZ3jZ7IJi74ZuYZlqqJlxOKzN2Q1GGKp2YWGZ69jxsRJqXt06PtRqFOItC4Wt+J1ig
YwjQtMKdHjs6D/oehM9SNfRKO5IrVLCPgujm+XhxEdTdROqgeJumzO/17qmVtYPmlbeWisaRkj3I
AA+BSzxI0os9Wsdx8F5lmqQrW3+qpslb9Zqy9gqQLHIOF6Ikfem94iYvlHWDnrki7+xWfatK5094
//9Xdfnf/1CrxB//vbTL//3e/q/btuba+CNrwmY8/ETf60+FTP5//1K5hNCRCQiGBIRUi40H/6nw
gsolNJYyTX3Yt3l1iuG5fwq8GP/HpgWPFyLyAheGyv+J4affApj8SbTFGXRg1ob/Zf0tgZfzJE7I
nIC+JgNBth2ojm6I8/fuohwiJMlkmEbXAKfvrH2EOGC7Vbf9VnNBrK0Td4mRZ5YO/NMiqQ4UH9CF
XlTTVFjH7dbX1vVGdrWtKcgptunOeatP1UrYtB7+Zm/j0uZslTKUeUqjYBOZqCMnG4FEwUBQQYIh
r4Tq3DsvePgzEX+v6cZoy1mQvDQ4CyQWdXEOHQZ7F0XJXXCLWvEtKSV4UZSDERnbJA/WPnyK4321
TV6mhLZyOq4kNDyFrBgTRs1zfoeQ7yPK78CMQUc/+N+ojaBhtq1eQmUXhCen34XfynplGiutXdkI
dA0ofgUQo4JmVdVDIpsgcdb67ejayk5REMUOUUMbV716L5EzBM1RYaradlHONvqHIHtMtHgV2G9J
yERs9yBp8KA8Jl8BEQL+qoWk+4QAmr0ei5thLXASjhv7T+hksItFsYe0NoF0V6JhyyuEqnLhWv+P
vTPrjd740vtXGcw9De4LMDNASPa+qbVLN4SkVy/J4l7cGeS759e2J/+x44kzQC5zY8CWLHaTxapz
nvMsu3T+9TNra20Xd3CR/KQPy6eFAdrVXM+wSjf9pw6NO4i73bybPkgVSnz55NwlR+/i7vtrpweq
sa+ZzBi+RkwXaaUL5rjhXK01L0wgGXseXMcdySSEM9vjFu5m3/jqSTuS/xZW1+km69gxyr1ZFuaX
ZDy745tzIO1zC2m323GGGlA+lOd5erTkxv6AD7XT5u9yumufl9BSQ/s5BrxbKl/EN9AoUPco3dKg
nA7gDxeCWINoBzlLxZwuW91S1eHx4WIXVJt6W5yczq9oJJwghlfnhTFMOk1bCDq8Q/ls2Jv+PjED
9eTiQM5HhML/Qmh4SvAQyapx6GgBvlXpIT6rzzAwrS/xVOH7OD9XKqY/PuBVMNzxPbSwCYZt9Zo9
lZdbquzty8rVLWbzttKJoSgrprP6imvR2Gzk5625cdAjbPPDcCA5YlVBMP+8DdoXYmbFppr3KEIT
vyLecdxPewjT5XF60aJA0e5v1qe13BOQGpFbALQqHnge/RcFcFCsu7M88W9bixgzPczkyTi3p/Rp
uSfI1Nksq3qvvzTHcYeEbr8QPgCB9pZIchpTxmJaHBgf/RGr0bP7QihdfPII6JTKHRBp/WEsO8AD
5HfKe/mpPNcQJqXfvpblSrafY5j9UCwCDOPjFCyrHEfW5cyxCecZuzkDEDjbedfcDaMveMhaEfLX
jBm1u18kYRVtl2354o5+fkg+dGJzz5AfiD8ii/WeJAry4I6d8+oRurdSqsRfyHST1/TN/sJQ3U7v
53hjzWFxMskDHVbjXcso54Y1x+StGehQJi9UspeehPdi8BN1m1ik2WoYCjNs8mvHj6onix9gCC63
2WrYiuf6rJzmI1l3zLU52YuMFZEQaReQuoezNImoar+Snz1Pg2yMa5/j+ZAcemLiNlWYvDdv+Xu7
Kw82N1VvwxgO3VPJe2lvibrzp/OyGcPyXEFxSsJbvBW1zc7YYDweLs+3sL2Wd5Lsq3DaTKuG+Fjd
R9MwbpWtcjedqnSVvmor2IJ+G/n2Vu/2RmAftI/Bee1+Us2Tvir3zc45aU5obKAh5qs01OS7BOMl
QGwMssQfL6S7Num9mMIuDUR6bcrH1t5IfC8rqpmArM8+0L7UoP9QT4Jv33Rh8V3i4UFYcjy+3Xxk
8o+mCnIl5J83Cr67d8814GB+d1M11cQo5rvxBMei00O4vH63Zv/BBoxovXIjM78+C4ZfKtda3+5N
bFz6DuPyNNoMGw6G8t6w7wZWXsH9RvmR+cLytY/qMR43ovUnEgiP00/rKnNIKQu3BJ638Z7c68ZK
EH/4ZHvkoQc3g8r8Pb5UK3Ovn0wCw0jwG0gmJPaUE8HxK+uC2bu6nR9wwbsFqC4Xc8aCBoL9OK+6
XXsttFdsDHaJejfvQc9HYlQv7PvdGxbkEDCD3g7GU/fYJSsChJp515O9Kp2jMYrA6lw/WjLf6S5F
HRadjw4h521GgsDJR57mwd5Aszb8HtebYm0/FeXOFuONQLyKy1dTvbcAVTXf+bb6sMKd+sEiphEe
P749w/g3R+evfp//gLZ+OzltRP3Q8m5ZbPafGqgus5wCpFwPu9fh6D3KV/vcvU6v8bNy0VfDsfUv
1SnCarY6yoP17l35SIGvBOoF5if+0r+Ge+rsHtQuG/3vjKD/6ljHA/ZmoW9j0fRns9JZMwsrmROE
YQxP9MCCh/ll+/n9zYfk780V/rKK+I+X+1Pzk1Dop4PHvUiORJ8Gxhb1LIHH+jpf3QJz/45I96ex
9L/f+398vT/14k6pRuqocD2J9Wr1bKyNLcnMDKblytkgFziT0eRbf2Mn82vA7f/+xP/XVf9sopm3
s+00t6s2P2/qy3kPvZ0BQnpO3iI0PKSl3j5AgiKz2DT729SaLf2YEfDsbfpd8cg8m4geKxihpE4b
FfVtHORYxBLYFXq7efO3c/S/qpnh4SJXhB9787b6Y82stlJxmG4b3CbSiX+kq+FQQCKZqZtz0pFH
Yjj/z/XkX9+if1zxz7dIXxA/pjbrznpwN0toHMhkv1Tf2ckO4725g5VL3V5wEHcX983DVuD2JpjC
dx8dtvXIZ0sPOClPt0QhgqjCZF+8oGdKyWWG633ffFq/IUf/vy/8ZwfHgZs1oYYQAY30bzGR/3mL
+N/vVw+r++dV+D/+6eW77b5l+U8Ps0z/0DL+5Z/8rXs0rF9oz1TDIS/ENXBZ0f69e+QnEJcZ2Hg3
Rjhiafaq37tHw/jFhD9NB8n/ZZD6Am75e/do6L/ALzA0TNmwNWL9mv+V7lFX//Qq/NW9+I/tI/Iq
QzLY0YIYX09fWtY21uxklaWWeh1d46X2ojTw9OLJypWrMIfnqIc8F2u71jLFXjWSzJd9uUG1ee4H
jiiDVFycM7Omzd9d9B3BoLCMi9kmdleP9c0w2S+xzmGUVXWNzTpqv7VIl5/zZKR+kw7yYWlV1DF5
NPrlRIJLXtyPtVP7iHaiK0d7FjhDZe4yTZ6nqTsbdr6F8Pk8j2U4eh5yOemlfeIPlWzupZ7YfjJp
g5/26UTuaUFt6KCA0kqxroBFZdmf2sI1195QvmQiqe/M1EBr4RIsjrZy1Uo8jRKZnpsGaQXaATXB
zcVSZYCeAkmJSM6V4ZyXKn3uvPQqFO2IrIHUdX0jrRlnvKztj9bgkv9rGWPoinoJLF30IUmlGzQy
RZi0FSaBdfGTHh62bCy0wJz0Y9EvR7SXNGkmVy4Gl8JNVb/bJP9oXfTHsaso/IxRnztJa10UUerb
DsV+XltkBDpzfCxra1pphOCQHnIYNcQTqRwflNr+7PV42RRdNX3Ltvk5Q+BwZYR93swyaGLCvcb5
3q2dr6wwobmZ3mqMnEuZ5j/7Gf5pEhFQLyPh2yVEk0Qbo8PUpFt7qdZxn9NCCZFTMSYqolfchdpd
kbFTMV5C55Sq/aaU2MVVUyLu+sldNlWrOQ+j9olzTvS4RLlJu4l3l284WbdS84mEMdI1uIM9+eI1
Yng6PhRHd21l6aHtFRpa57I6YQXqu07+1emxs44z9JWZ4yRvspnKg7GMy14zkdMsVrIeGJKaQda1
6864VgIypp5vPae4uJa8b914XTp0Z1NCpKkaMucn7l5uSiUhQjvx7guRHdQWiZH+EwGKLwwEqTLe
dMtyznV7J4b2VHvp2jbESSbtoZ+IK6RDwT3nXLvFZXLzTdnnB7vEngABbG7X/qwKlr6BQ2qWzQ+9
UyF01+d1pLa43v3uY/P/Zl+//ZWviuecxknX/tu//P5Xw4/u4w//svoVLLv233K+/277vPu3f/lt
inz7zf/bH/4OuT3O9fe//vNX1Zfd7a/FqDf/IxoHPP+f783/Lf/8KP+4FfP7v228uvYLma2mBdbm
sNV7Kj/5DbbTvF+Y+TItx5725gnzj33X1H+B2wQs/lte8x/2Xe8XMF3DcgzISATv6vp/ad/94+CJ
wgMk+BaBY6BdIj7tz25UOIBMo21FdMo5JCEz/VZL/Gtn97TMxVbPqPuN4k5RyZ630Bx3ken3WfqN
ou04pPYnNsSeL+ks7fhqqlkZeFPkBqRXHL30eTTs1zLP9QAzhybopuXvxBQoif4Ijum3PGkX5BED
E74Gnn5/rJ8Ynk+eRFsdlEnxZsbGsfaAHIBJTDFvx9I4xaMWhSOCTb8cCtCgdNZCJY9DJfpGT5jt
m4Hm0bbwtF2US9PHV6eknVPH76j2ttHsBCJbapR4GBR3lVX7AJ+4LbXZs4u/xL5zIt9y4i6QnQhv
RgJlVT554nb8uCVbz6B+JYrdbFDfV/6sOeeZHDDT8z5NtPaBYWaRX2dm449DAz00794TG7G04s21
LxWIXcuDzBV/bADkF8VFkpJn9zaq1ZWXWa5fR+WmigeEl409Bcl817scT00yMb4R4gfGWBPpTbz3
9c1SvnCBaSIhAlXDykFls5/rMUV1Wb+r1bGYZbLuYgg9vQMgUGcQms3BPiPuK0PUo0sYieoEg50T
uQa2iBzANOVTz/ChGPqy5aYqYTbwNZOhd1dKHD2YeXXOZ1nfV+yKiynvp9kIa5VsHW3QWxSFIoz1
jEa7LsxQJE0RzFaDk3suHyB3JFvF0o5xYaT7QY/oUtxaAFIQ8FpG5EloLUGCyMcrmIVth9+73Ra+
zHr+sStj+nrP7j1fTM3a1t/qqCKvbsS7p1Wqyl/oypUM2w9QpCb2/KUp4SnOziFij2b0KUv/9rNa
l1tTAd9CIuBjSrfNZHvA0+IUleo3RhxX0UOIUs1t17afKjaWfH8TnbG97vBnCGrbiPy+dJ9Vs//R
tZPukyFJb8cxkfUNUCPTl0oIfxhfojxcUmUHz1WAHeXGVvfAK9Jed4mQa9MDqTZ+53yWRhcH8WBl
vlVVAGpu8apkQCqGfq0b2px4mfe2mRX++KGozg9N0tyn0VdpjB+p592j+vRLx3spTlZxW1tS+TRj
75K37Uvcz09i2HcZJmrakr7MePdPUfLsKANi24nCS+nUQ0Wd1QBX5SKid6uGo93WlQ9dixReURyq
SNm4sXbRC+3emHCYSvmUvqJxuloHPFee9dqduCwAs7LM56nDgyWt3yOjHcAuzZ/13JwwwMcsQBqP
yfJie+gk23pufQN1tK9SDijFhyWT42xSl1n2YdBINDM7MJF6PEa2d8y0PPTm56GNfiYjVsfwkTiZ
+TMlInlnLIBcVmOtvDf9+K7UETHapMT7s0JZFrtpkNrt8+QWh6EW11o7l53iBPqsPlh5QveIRUp8
Ie2KDa+wjoWsvpR4Im7SsWZ/gBQHOmNMqh4MNspbZDP9KlegZRqjys2KDladHbyxvMcW5SUnjGXV
F3aQ6MPVKPIyMNLuda7azq9te4Bgnxe+Zh9xSst804tz3x5A9IYRN0K9PynL+IQVTObbnRsa9vzT
TtrU7w1vl7j6RydrEJeMFTLWz1QKm6ZkrFuCQlKGubN2GJv2CgOeJVCVK9wZ1mIoT66ej/4C404v
Z4TMPSsTJpIR1JPH4R+dzBIjmrmI/Lg1Cr/ystnv58vgRC/K3B16p9nkVhb7ebcU4PLmzxJWfRU/
zSbcSzFimFA0G69mV+nm+U72cj+kyGyUYh8NyaNFYBmGFJIXOj2VUnlpSv1tyQw+HoXflIklFKQB
+nVi7osuLVbJSB1WRM4hse0mnBM2IVuIraUNL7XhNLtZ2bWLOyCBNBukvwm1nv3hZvFrRlntp4n+
1NRe6YsEszedB6sUOBLYJZk/roNKev6oDfVM8sfaqurtiP7ZzuK13Xlf3B1WvHGQgz7jpwIEZhSd
oPhsN1GSMNRQ8606mdmBvr5dKYZRrwbD/uGmMlwsaW1yb1r8IY+BJhR9CXOR7fK2qe9T5V4Ywtwp
Ro9BS9oFk8KZ5fTOu1IOj5jikNhjaVfDwMOqK+87od0U6hOa+liL/UrZT9L86pS7yOqQZWbgxXWQ
pfl+MKtrhYS97CPAyhmrA241g5EhqgI3s7HUixYzHHV9reoMSmz5s7TR7NycaMgLYZaXg1Mu6kse
e48o+eVeK8rVmCnLoenmH87oUjhUhcmRaR4VkVt73ssPp3LMXZ3im1bilCNpQtaumSC9a3N220rQ
ANTa4hekF1rnlOZmcX8YI9uJUNdK5DzVomi21tS1YTGlVaj3InAbfDM6+rOwdZ2D7EcoCQb9nNbo
D6Y14BfdrmcXr4uyi8S+k7d5Q+JssyxMVEVZLcDEmbNGk001Ug7v8XAR5tqydOmbRm34dlo1Pqbv
VVCand86yuxXuvvpxSXG0yLRfN1rw2RBmC/yN3PmDUgavQXErX1zKX9ETX0smuZxjlLT11yHsZWO
uD+9kAA/aXm77ebxW/HsEiOGPjAwtPdLtcHDHIQyWIgsseNtY3xgdQFRIKqflGhnlP3PZGJMN/fd
W105X70+ni21enfa+EftDkvQajtzEJ+LYcp1LHlzl0q+jSxJXEXWTWXt7QS5hOpcTHU+jY4898aw
TquM+Uac5yuuTScMvG6S+VtplvBju8KhTTV+QtShMbp62Wjsx0V8JEaD7V3FZ9Um/dUUODGmU5+y
FRAVGVUMWmS+bntJghISCj/L7W1DeHlQNan0F9O5l4B4K7U02xWi/zetk3cIIfJAGl62qhctdB3C
IDCKI5rJU699Y9yCH7v10qTsKh4zCIZIjjv7qosc38qUbd2YazvWcUOqHgxj6tel2a+HyBuus2iv
vWGd+sU7Fp11n0TZj8GQP8YmvkZpwj7Y9OTXFvfKbLympvOk9SIsu/He64s4ECpAVhO/DHqJcUkR
O8gC+X0LoFBVm1Xcw+TQdfiYWH+F1dRDOl+WxrfH/tEx05/ETK4bI2J84THTyQrY569OxpCmS/CU
zSyk78KyYnbz7NSN6mlW20DF4son6bQLkR4f8uHWy9l1E9ofrHLXVzz1yVa0n0WZdwEuNGFtKWt9
7OybXdCPIjbIArFSpnkN40+nB4Nr5x9105ylRjNXzg9NTe06O63LucoYsEhHPGqkE3Rj+oSnw+Jb
TAD6Kr8Nf9s60J+cNm8wAqGwx75gEyfTU17JDwqcVWZm/UpNgA7KkaGOBxt1IniltKefsm8Vv3SH
3RgvWlAqGP+YkiFcpDTBJBhFLJMs1iJmzLdE0vSNJsOYNS18q2R+Vrb6l2eI1VL1s8+9m5kq1A+Z
VrxOlEOBnJicQZkOMkuEvaG6h1RDqrnoihsmYBB60xhBio2a9JwysCZXWVsNOZsGISpY36CO6J1g
8niOJS4MqpxDJTXUVem668RRsm0rHL/RCmWdZYoaTJ31MHnRybOb4mR3b0K12hWSlxd24VelUF+s
mblrl9Urd8lsHH6UMrDvrDxvD9wsZoqvRSt+pqbxY+px5q+iLMTHSWGTdnGNcXp/qpUiyHrrLN3l
nJW6GWCHFACS7OLUO9V4sbRimwrvwajSdzFQ9qr6Z6n3KqYczQ/Ticn3nStcy0x1mxejzrSFu4Fx
chqlYRaNP6N6vuBx9Sg5kYMMSzccoircwHh6+C3imYbpluJlOMdG66GOuY7yYNei2Y6ud1Unaiqq
2FBfEkIqI+87M1FS8nWbkqaDLKzCNzJGiZDRVG7tQUOJ4Quvg7Wr1ycxTas+MV5IkumY8pkMrfqD
IWg3hgL/sx4s4dcuMsuGfeocC9LPT3WBOcM4aUetHV5iIh4D5ICbIs2mVVLl30rZ3M2W8nOcnJeo
vdh5pWFTpu1zr7tt72BsXu4FfW09xgu0ab1hvho7WSit5UMfl2Vda9nHpDLD88xPU+92ZpaqwdwV
WvAmXqw8gqbed3urKzsqoOFBH7QvbWJQaDJa7LsH2omz6NqHziybIJ+/MBT+MdRUlZObMqrDXdjW
M9hRLjPFUWWY0tY7kfVPniU2jUF0sc1eiaHozzx6M7Ou99ECv0QWFJUmWU/NdDUjv1PbQ91Zh8LI
iRlY7GOpPbrRAsTYf2eo2HGs449ovbuOHedHDberHg6GzFYZIzmiqF8iw+hWfe1+CrM2ti0Zg/jr
6HeL/V4h/mfO2yQsf5fSLmGukC8PGCJtNQUUrXVMXkCT/cdDV2cRVF0VH55O9GTT5K8Krn6jSE/N
OK7HUulXXB9epVa+jbAY9NH8EsZCEvCQXrQCBkRqHbCc3Q1E+Aa3R5+xSDHsEn4ktGbvmPVpaZYn
MzfOSZ58xvNySmS9vX2YfGpeYBad6wyO3PSotlSo0ihfx7yOwzmtqHwUjJ3d5qnMXIpbGwcjp7d+
xA7gRE93CPx9cYX84SVQZ6XmPKe8ekqan/rK+RgTBZyt0YgasAJ1isstGZykT1Y/KyDMrWx1XOSI
d2jMZ3Mmv9C1y71hLK9akq1kwd0skmk9tt2JGvhFyUeoudU3Pn1YeURnwW65ixq4MpgIchA5xHBg
r+g7jnuYuv7HELGziqwGZW3uOs/FWzx/mWrxNY0DhAdabIt1sJaeFVFPiHWnsKjbRJ7sEep2bH30
vXufkE4bKNGKnYZZsTE6vm5kvW9GM1/MonZ2mufEuIJzuGFdqNwhDhWfNz8oG+hDxkjesCM/B37L
wg1c6Pb9hIpzHSnWW4+roN+5UoC+TyxQLUpWRUHOVNvrVHJDuJiJuGidA9jqIrSIG/UpS5erZba8
2LjI+zoujpTbD3MfbfiPpV8YAxWnB1PFLIo3u+JcddOnNM3ePeWhaQVkhTx/sGq13lJ4tyecjCxM
5cR0QbQ7BAqZUM8cEC+S7uuQ2rdWsh7S49SgRYh5eZxCDG9ZBK9lBD45zIJDsLKplRfxBo1ilvmD
m9SvN88mvW0/ZOa+KSmdnjO4e13FaMzIR+HjKncvo9emK968FH3HMDZJ0Lb5PpnB22NCKBK7+sjT
aiOWCmco1TvGFq+JADH2F1V828VwpSW/i6clbBYaxrgQr9jwMabn9hFwQfAmMws5HIBiej/xxh7D
7qHkwagPQ45SbDHz89Al5Hv34E1KKZ5ohDrfSwYYmPFLKrmZbYShZps84eke+Upa8ebaGLjVzUao
5VMTTUGK9xTHMtZD5HNeaiNF/WfXp3Sy+L14XUszaKFlFWa/nWvvWVWcbZ9aJ+FidV28uHUfdlF6
kEZxHBrxY1lIO1zy6dtN5LgTSrXtR/vdiKN9r5Ryr4+eWM/JJa9M9NoaHnluI47pWKZ3GV0MIVvO
vDZ1iA1uYu1qEBo+mjKcErAuzawKfypmiCe69t6Z43MSxR4Ol/q3wS4IErTLpTRDz4Hp4ckfMnvh
t5/TbH6tl2nrWsu7wx7vL3q2XlJzu+AlzJGqYntqmjsY7dsckcC6HWhhMGeEY1HG9UqdaLRiEyJF
5+FnN3S+Oh9Mq5fkLFI64xh7htn9beYMAsgJ2RU6HzVSpAT+wKqstmCNZUpLHag8NdbAsy9mlTwl
60XzGhPsr714VfHKlKcUZRpOSYEUArqN6325nQ0Op6XYX2G26rtwLjIrfpg6VF/cgrMQkD76xeeQ
7INFkKyVUv5FcW2GUjonZKm+IUceQEcrbPFlZc5n66NxN/fYezplDODKdEBRaX/iRUCgw10cbo9U
u0s0thcrza7tEDU+m7Sf5MZnHDkBgFO8U+2rlpAHj/9iGsq6ujlZJi+48IXeyDq1NTEGC90KUhkb
Y0Xw3cYkfmuMqkOrYUenRkrNW/JazC4VN6Z9JCIru6JDJMU7/LpUPCeKESIa+QoYw5pNmoYYgl5L
O722wKkNd8UclIvMujuRw65yMjYUpzBYtJPxnMd093KgxImj6tg71i5e+lVmj89D0q61xtgNortk
/fTaLvFHp7OV5N6j7eD8r4/PTTq9Zj0EOK4Y5oX4xn57XZv606jHh8RNv70Bb8PKCEsQQSrFmznG
lD1MDSwzWpge7tyEVZufLvj6jt2FIMB76UHxcsyXXlxweSWSB95U56qEaavjl912G89Jr54RqroA
/QPjwpNCP3qkvVamu63bot+kqQTJ0PqwwTwHtzaurTiTJGKM9ITcAXgxCg72SrtTao4ZxTaaEILL
Zqicp8yc3/tlbSXj1uzVR6DYym88pSTHszw7JWeS1YT1cCOJSbmHGtYZAp8/vgp1mHPD/5aHzMDV
V86PzMDOWAg+m1pP71h3j2LE3eFlVpbHeUm+PaFZAKgVXnJxWGLpeyRcZp15jAVKQ2EZg29kdmmG
+k3lraeHmnFmmSyPponwZ7Y6DCpKnfchcpKVUoNKOpkZ5k5/mJkcBFMaN5CioCVBR3/Ns27DbKEJ
s4l7Zf0UpbU38URDjK8A6Cp3jWLx2kj1iRql3BCSCX+pSMN5sCkJcrQrJq9y0kCeqrP+S8rEx6oe
gpolHvE1BA2I+LmooZh5IOyjfXsbJ6hS482HpZdHpf8cXfuhXnjepqkJemgiXs3MCOZ8kGA4Ixhz
F2Ne7UV6MDcAzC0GcqrJ61WN48oj1h3AZXpR7SkLxwmobdbFOW/q+Ijl6Fr2ZrwqI/dOKjYzO2Gf
J5W3f397zXT1WY/MXWvK41J0LH/AEmwU6b+U+NQAmahmt3FT5zR47VHPSVa2U+MYX1Ja39a+2oKB
YgyDt3X7NtRNPCSXeFeYQj27ifnUx8kIRF99A4jvI5Wnd0NcIKVpc3jbITD7u2OmYamgkLI1drcd
Q/Wa2h8y8ugFl3awE9UNg4IyFddCuq7f1AZcpcV50LtzZPN2ubF3VQAReH/xBxrLBQ/TecfhfDCa
ogwm87aZlWVYGLEJ6XMafbAfW1CTKvknqfQgSfON0stWjNfhofaGU5Q/DT3buy3Bfuf2MiaL3xTu
SfbJldGN30sGFw1rOmvVPjC5nLDOS5lc7cUgd22hStUNnk43X2rQUV0ZzDCyptfBSyu/cpRTlUNY
1IdXQuWgnlaXDnxjTFqEcrXXrDOD4tnFw2ApbCdMQY3S757QzURt14yLU16qLsdxkqUyTQnurstj
5RlQh+dXWcYH5H9ASfEhj29lu73xEIvsay/fJsvylsuoW2VjBsZfWu+i9G9/uE9Zejhp4pFeTkDY
47ZR+I1ZnDEW7jbxVGCyqzwKLbmWsl5rWnoYvfHZrsshrNRB5YihxUsjBg8xoLDYeHgi1GhHrYbN
ggvGZfNQDI/EQH2OE8yivAzreWARWp+Ran1qufo+pLXrS9Q35aUYxaszvNmKdTcN7RYnlXdmWjiy
CI4q7wYB2QQhJ3koGctrIsNMlAoo6nHzs7nobSXFbG9jl39Hkg28pIUv3fK5543gTGFD0rCQ8LU8
XsUZjpH6+Bo58bfqjNuWgh835eTa1u1Gm+JrrozPht4eGaLsNE2uldEvIgUUUWH7i8Ty3rXq759u
rnZqkqwmdxVTjK1rp8WIb2ai5WHQ6GfrIbPMoGr5kVKmb6CoPxXbriBSsHbtAkn24E703lbqW/FW
i+1kkwqec1rCYrMYsZQcveK2k9Jlqn6hGU9mBBwpxCap1Xd7pM+frOJrznhbSx6oQ7kyZYzL8ie8
iJAvXmf3dtYKqgB7zunfrWTD7P8r8tKtKvjrWiz2g6gUeJHLq426f+yNPCg5CtjkMIW0rLtSYx4x
AX56yXfhmW6QQKtUbFKd3duiHDAFgU8aP7i6fsqxYuVVNtJQ6U5ehdVaO3970fJe9Ny8YTFvtqzz
HisNzjiu01j3i33zEJ4YoraK7Q/JdxfPazyZGeT8KiR67liOENWX7JNz62TY8nx7MsPo8MebSymm
e45Hy3iDcrhrFnnUquRYVDLIvH5V97xDyrhlJrsaWL+VzRSmnL+yeQlrLf3W6uXRK9vnyo1OdW9/
RhFLLW7t+24aJRkc9qfszNcBwINF+yDS5NRG8qIsb11XraAw3UvRvdgy3o5sloo1bp2Ip9Wl07bv
5+dRS7+6wTxZPXi+Y8en1DaynSKAO2iU7sooOahRPx7LLJ54M8p1rzZ7HKSp5HCCD1SO12Co1w32
bn5muI+5kR9V7XbP9QGRHtzx2/Fp6qLbgrjh+91+Zvasga8m30KbnqX6P9k7rx3Jke1cv4pegIOg
J2+TTJ/lXVfdEGXpPRkk4+nPx545WyPpSMIGzoUuBAwaPV3V1ZnMMGut39n3sTVsS1a0FYmrHDha
yOnImEIe10fjxP3Fw9V60yr5LPiMNlZT3mYyvi8SsCWSoh47ibGrJh6rNFrHEeLRrXFvrfQ3Bw93
6K57ItC29cKLml2e3XoKZXn6yhReblSUBDpWp5tkca4Km42aLupx1r0rWofvdDSPfmffAyYGCfa0
Dmcl+DYv1TdBYLon8iixpdYBUApc/ovp2QflimkRpQFbRWMeIIAU1kNgKYyjbz/Wth36OGUb0jj2
WbMEgyjbQIMw45XDTVdNv9aDIrMp+jJzeayc+DFqD3qf3LVchM0w/qT85D5S5XbMrPv1nRVKvKnZ
/ugLqE1DvnPK/oZ3QrvCnvNteZhNTqj1x9uA6VjGK4jixoXcX1LbFLbyld3uEIAo7UBhcG8DHCT2
u8bY357TO7vP7miGH11bOy3kS+bx9MywK1zaD5IGejAC696M7Y+hK+vQ1GnohLqKpHw2FsbHaWv7
4VSP4Vqati2Lthn2jN/fzHl+Xp/w2PNEgRe4qIKcBjyf2fHU26DySXyOojoKMVLGu7w+tnF5JWNP
hcKuh12X2v42s8KeaIZQlv6vpI3ba3Jvp2HE/Sv14lBk435YjHHXg9dvVO/0V3rGrYE3NMVX1Ws7
KqobyNy/iS7/FI/nsS757zdL5x+snd9MnH/9v6v0s6v7+mf4L79r/11fv5ff/b//pv+BfCAY1P8F
H6j6qrvu31Az+f4/+UD6H2RRs1N8bNxclHerRe9ffCDIlrAtyWVzV1IQkdL/IGKuhCAcnuG4uKu3
Bg4G/yBi8iXLtNEJk5DAnyM5/WcIQfpvBvDfSNRsUQOeElxPVHw6LdFK1Pybjs/wK22wkB5vWu3C
oVdfVfgRBQ4KvH2duEyAe7lApKnqQAn4Fn1X1Ee7P8EVSO8ipe0lVuaHrDe2QIEnaFH19QqPZZ2n
b7qGmYhfkEpjYZkdx2dPa5uzmMadH5NGDzi0gT63NkBA6JwSKeZzFtE5trpKSR8JmO96O5/ALuYv
8rMU3Zspuw9fXWet/Sy1BYlbIfcuiPqWhBa8z9NDNwGPCis/UI1Hk50F5GNQ/9mzuNNE89Xp6Ztm
GXvi5HZL68/B1H2SL3mZsr1wszsBU3pXJ9adHImGoEM7616p0QXXbDx80HHPv1ZT9h35pGvUQN91
TPvSUCvLQnOucsQ+peFqaI4mAXl1AF8x6mHPY0fyM4ACYJNPYA2M0LT6yDVP21uaLA+zt9wX1Zeo
cZs3TfqVmrvPnzh/dEc7L/28pzouGiGuY2rUXakjfIrsUQXia47iCg1bHHZzPAZJVkK7HDlVpuHc
6dZZF+ahc2caNDrGLYMExPKYRVTMXIepi3HYN59T77Hr7ShseFyAVuUeqk7QpqK+91V9qz/pafcT
5dpLNRE402Yj2Nwyj0Gf2j8j+TlzRhHW+RoRH+OcBq1hY6RNWefX0BszBcnTpdhqykadlPSqP419
/vc4+m/oibbuCtclCRrBuY7zzu+o2f/8gAoKbMe/O9zY/+XYF+/V19+pjv/Pn/Xn4aXpwv8DzrcD
zkPQGyl2UPL+PL1+f4kKCxcbkyOMgwU23l88cl38AVPcJWSMkfdf5PO/eOR8yfCIwwTEQseLC773
Tx1fLqfn3wxt/sNL9/6d6sePeyjWo4XTUXlOYAi4+ncpy40FcUNLCB1YrgkAYPstcLDUE6b0otr6
3WpiB4/ajkAENusMAIAUG8r8APkYMy9x9J37tr11omvgesYIVnFw1Ys3XjL3K5VMXiny0uGzte50
6xLFjzI6JnEIfqznWMW/p8mDl19r47XbnFrj3Du3tXexslvZn3N+PWvRWaU37GvPA2mPznQ5gZFe
d5RU7qICNVy71j7WmGpQc1eHKLqf/Gc7vam175WuNlrXHaBpT+ZmJXdNcVVmt5Y8OjqY+Nmut071
yCCUYYbRhlp2MFB/Te+GZJQInUuP8CUY78vlITEflTgiLdTVm8yPboIp/wFQx1nOiNQ6fs60c5pD
Vuxt/4LBABPiZ98ODc4OfFjym3lBvUiQyU3iX/RpmxXnvjnMycmcrhZ5y7y0R3UISUa+avWugFUn
5M7MbnFCJxvLlYdO/Qppu7T5tP5X75T1ksx3Y/7YwKHSsnNZXlWgphbwwUNUXJEkpWEXlOPdv02r
TQVtmcYl2y/OqdMOUCGNHDR1ZzT7Nvkznfv/wynzP7BSoSD4L0qVTd3DXP4XjoB/OXx36juuZVr9
m8pl/ft/lS5wj5Gq2GSsIfGidqEK+at0QUNiCij40N7XKmU1Lfxr71v2H4ZLFC1dp2nA07U5Fv7a
+5QuGBo4JhMtZCkCRvM/s/cRTf0HNrNLYjoFEh7unIH/wYPAJSlkhnKdwbHRtDtR/kTp2Nwxanwi
uoJ9U7W/YEyQge2M0bEpitMyTdM9vlDmlYjsXRrDnin73ocu33absTbKQ5w3MH9gd6pRfA5JnYXZ
YnYXfyHilpieQwvMy1iYuXyxco/9MhY3NaW+IqcsWej3JuhgmxSWygmq2U3Sz5u48epn18k/OzIR
GfmgTakB1xb7AeTjo22QSqRLbmJpdpv2uXxAmaHvoqRBZlAx/YgT+WytgJFdw9PpSuyCjKm5nSlA
zirD9ClD7nJpMvJFl25gUCDkgwOFcmdnabadlzqsPW88tojlTt3S+fAPxqOd+ruKCf951vXlpvTT
7zlPlz35Qval02PGpTqYmV3b/c0AkgXfhCwsC38yf07eqXi+6zx+Uc0kX5KSwT49n5XmP/SqV7kq
yhD1E9CHypncxO2pT9v30sMPmnCsIaizg9BGeAkFZUxediUzydvUy0hai8VTKY62hqK/qKvsoKG8
Fl5t3eYrHQZKx96TJA2mRoJYXJFKZRSwXjtascog9SHr0yeES2Tjev5j6fc57zyaQ0e/c+oaAprw
SVXy2oOrK1gBSHA16edknuVfdYoaXeDSehHE+nrTMm3dQpJL7R36pGWaToRKqBExxki9IJ0vXu5y
8r0CCmdGUtBjtik+0cFMmQPL0PMATYgVK72+PxnxdEaN9Q06gpyu/4wmE3isWgTMmFHCdEuzNZpp
DJ1yyXd8jN3OUb21LZxZgiBk0AKbNn/K9Hu9ldNFb5BUmkuKFtzJg3YSj9rsJOc4xlfHVVUTVlYy
b6WsT1mhlduYO62fG+PGgjYVDvYYzHQCOyLtRowX8hxKGD75pI9EO9MssoM5tyvymi6HOLX7Y+LP
WBxAu60bhClSuvrezwgOkr6ooBa06gaMrwj64aeaGxh/GnlU9cprNccZXx+vqS6ErFWXenCKXSVB
hfUx924RX23Z2OPJcTSGFAKLfhdHGuKl3pkYJyGpPMs5ibQ67EekUSbOC7sh8q2jk1Dg+n3fbotx
1E5jW8L07spxxzPqz8TzXbn+vG9a8yCidOfV8fhO2laokTj06rgS2TnsERUtQeUv5h6YIg5bE0gU
BvRNyRWiRJcfGxO10dxOj8Uw4asxGS9J44ljpxLq6CZ2SHlmrmDO9pNXtiIk2M/bT4nwNsr386On
qxefLA5LSsbduQKWlM5b0cA5LnsI9u5xafNvM/NQpCeFcwKBD2WLkDLqYhRQt9Ug1O1Yw4KyMcK3
+5r3NrqbDBLbhiCwuz5esnd9qk5Kc+adWbbNkW7xeWSi18CAfrZI4mK60kPiLsiCG/v4dolnsY00
EP8J/NaokUiXrnbnFdVrZ5Ib6kbqyy7VPZ1W+aFXxbeTVQdTpu09vJh+2zrVs51U9UmLKxcZVn+0
iiqCOmgwAqnKN89MP62CSYZ6aBJ0pcvYXNmEeFWOjDaw6GGtxCQeK1n1O3QUYLkjDPx5FZA6IH/4
kV18MuG2RWS64aINZlBMDOvTeTjB1CO7K3U3ThTH29bs75wehkba6d+9aT6PdrnsUjuvT049nJQ9
1cfil9lpDPEifQZ1wzBOjSUV0888TuC+QmMpkwkJGOGhDMiaJowGBVtwnbqH/LStk+AMQXz4MzIu
cDs+5WDyKFzy4SLq4qou/eGwePIqa+DbLVrMlKmrn5I2vetiRuN+lN141XgYh+WHTNEH107xCFDV
IS/kAZwPVYH3RaRoGsbR8MuYQLh15yHz9ftmbS0ZMkddRcIR0VXLKKhNO1ZHl9470X3bkE5nNKRP
tRXEv662CVRKukdhohWUs6dfihii/yBSI9Sn6ZDocxgP5UalfX3ibguMugnHzgdwwJmEmVGUGlUY
LRoEkLYu2LIlSjak04u/ZlMv5mrPoRaWnpvwaev6OwQLRkstR3skdiZnxr4Seh94pXOd9UUelKN5
8Ae8aVTDOLVF0CimfHdkgza7QiEHR47K42IMbpH/R3RjqMUs3xa0g8NYfyGvFaZsNyhoEfp7v3jv
OD6fmcEj4GkHLZzM8rPv2pTLLrY3okzi3eiD2wly+oKmhvqn4InH45htJnSaYTdlM0gACXHNTPxO
58K0nz6SaY7I2dOblat221BYnK3Sup2YPMjEs+FzpeoYZ+o7gSI/i/zLhCtIPiiMR0VzLktUI6U9
vzSayexNPWS2poLCK3/awf+q5/TDKIwx9Pz42FQoZaC/vbuqvbK9qA7TuUgh5UXXVoKowdFQb/hN
96JZ7nEW9nAqXr3U+nLIW71SzlVa84g8zmpq7v41I12WRsUGo59/Dx+bOylaI9AzFrhshWLM0h3n
bkxhdWlcEInBAnbc/WD71XHIR2QPdX/SnIEKSZ6inuWV6Xh5lOm28A5w8MoTUtlwcZZPw+5+jb5K
idQdlyPhjt/CSm6j2bxkbZs/9MyyQsM41VpRHnV2a6iLob/QA3QZwpfZkUEUaU8KcDbwbf85Vcuu
67uVqDRm27rIoNVWwyFnDLKTqmdQLVZ+U6ySUNQR8ZimoFbgNdUtXKmufeZJ3Iw+kV05DLRqBGDS
zYIRq9ccGL0lG6OEKuovNdxL2/wme5o7FaZgMFbLYRbTuy68g/Qdyqdh+ClaiBGdbj90TPtd5Btb
3UTiguSMdhECWlTdmqJhjMUsCe38s4dwJ6iZ/D60YJpWN8L4HCJEALC2xqgG2mJNb6IBuEwxxyb7
t8EVZcifogRwmFCqfu9hH1703c/QgCT0CDT21FhBX4Oq9MZmcXqMpDsjcM20IbVwWfaaLbAyGPzQ
KnAlyjwOpaG0nSP6rn0q211nmy9DNg4n4KKz7OrsZHqwjNB9HymriPydZODHCCVEX7+Jytguich2
rd59J8SS7hzxPZmxCdK6AFYDfp5KcKNmNuvzpOIGqqHqdlE1vBXrdxMg9ukvTJSxILdU+RpRkM0G
7JBItIHTYWeCZ9XKvKmCssq5xzu0DlGVU4w2rjhoufywLTrZJDGu27J9M5V3MP35SkbTVy67eFPl
Ap5TVRWbaX7s2HZ2o320tn3fd/Bhs8p59JK52BEaqwC/MIYSYviKZP2VrWqMWucARFH8ZJFyeFrU
qjUwdx166QEBiJ0CuGVHNOEvtpk9RJdeVPLQuz0oEslr+K/toXHpSc3CNaM7zxGhagoRWiK6dpAn
7yUlzez6vNv4KoGC7HdednJkcUT4kWJTZAOmgDGNs3WWdnabmZCMmPd7Dt5dCtF6spQoC1xvK9UM
Kz77GYeQAAqf+URQK6c9wPi6kO5ZBLXeMS8t7duu8W9MCm50L8u+quN3dJHjztLUXZU7t5qv7Yiw
2c6comlE9l6D3pygWf2tXzAih7rgDm3QJvFd7BdbkH5IWANQRxo2pv9ZyH5btOpjGvKbVmhHkTrX
4J3YSukgurZpbqLe/MLBBMxb+R8qIeNR2qe4K01A0tkPnDx5znt1R17mVWK7JEWmGmMA4yyMwd6k
LirkJRlugBvrmrulorGSDGYclCSlWKbdkqmnpjSu8hIBAcXfpqn2Zo20LJ5imBs1G2olBXjRe8zL
SyY03NT2lpJMElO+mKaQY9JHuN3ubvKjY+YjACXf8672mWNEtE1t9Y4S7wN1ODT9bm+XdrehFgIT
7RM+zFK8cUreLXULl1YridD1qI0ixz6KwXsb3T49ieitysz5XAxGuZHS5nbq/A97MbOQg5v6PQqh
hYPKtn4dSFiuMAowykqHMGV6tZEWXkF888+g5ksxVdN+yfeTpSE4ajgJaMzuBff8Nov0k+sWtJaC
QUzhpCEifZgpsK46EUOzpvKe9eW9gEIRVqV6sORKwNZkWDZ9qI+GcVi6LAl1hFZNx0+eigENKyMk
LTZRS9XOrmvHpwk7gJ1XMdzR4cYA3OIl/9gtw3WT9vrZcqw6yLKbeOYWzVzvHgLAvjRRk6bNdQXP
hZsirKfyweTe9ODDYlLGMuCcuJ4WxVuqKxgzXkUv4djXUQQbTCRQx0eTo82UjI9gWTzneX8LA+DD
nBPoydJ9rOGbn2PDf+oWeHZDPLZhG9XattF44wMtMcEc+z4iasKaR2LM8ELL2mvNQq6mTx4cSY7D
68WFb+FNLzDz1UMNBVDlnX+1zNeLFQO7zws5g8h5JhS54Buxc+hNe18rKhizn0b2hZfuZVklh6kz
o8B1O4LL/HiAZOV/V0ZsgSD71alUqFvyq45M332H3I6R3Zxs0UtRvHYJCkk4e47C0kvHOsqpu4Ni
fpY0ug2owD4fPP08VKg+TTDtjbHYP8D9yThcD0jddpOJIoJrBnYGmbAYLm54ZejfoiuyZPMwq4er
ckaHXdnjcRFpeWhAoMOFbstDBZF0TxYKOd63B9+BWNhZzNolMrD4MmBKIjnSgiFzqb7b7t4eqUdz
xoB5dojM+DVyJc54qXuY1TAEuuN/Jetgc4DUnmlcrVVnwSIHwtRnUBChz196mrxMHt3JmHHXVq5D
OpBAviwT9WF2XEAj9XEwWdabQdb0LmFsQw9d3cLq7an8EmPr+c0vTUK9a2m3ivGYNYiDSbCE7Ejp
v+sWyUIvX8yU88PuDIgvKvDz7lCIfE06TjeWXv1EMXQzPrydLRdKtRK/i7Slt5NoKbXlpy7KoHUS
3LhrFC1IlgKzgSNOGP2bm5nrPde86xVho3O9HFBfH4lIh+FV9lBrYvuot6m/aVqSRjWlbw30hFdJ
OWwzctMzFiaprm+VhQFebfX14+QMoD8GTUldGmDwBf5mroetqhD9V5zA9VbQL8VEK8SrRjqbNxAw
6/V3Fho3r1rOJJWfuGKJfSdTShXFJoPIgF+I/yA5uIx8YGAjvGOkuiuXuwdaVPQjOvNOL+me27n+
RX94cNvRRLOO0R96d7QZxSMgD63CvBKHo/YXPLWaEoIB0WCjsVVWdD2r5gsV5F5J7ACHCumCk/YX
ngJyHe0yZmTXUs5yz7qPKJ4sJMLkHaNxj3p6q5q/U7UL4pA0/2xLNJc0xVTI3XKas/LkSe2lKJl0
QOS9cnUO2d4vTo0N1alEa1Nk5cYxChJNNPNl7O4kWcIbTrok7KuZFe6xwpaUSsLqfvGagbtSY6IQ
WOLNMEQXjyTqo1oc2H8yO7D2d7W2rNxTaB5q/phHb7pq1vq0auW5S7qDrPTASQWq0zmvwt4lx9eb
FHdk7m1brDtupPx0HOYQlWS9xUru3MXFN75aC7vkzY3mgWnGRCZL4+wM0RbwhH8sx252CcUTmdfJ
PhMaAZJuc0C9mxvqqLRhn0yFuRnMod8STHUaGiW2vQ6fviR/ohPiHNkuYy0sLI24SmGlVTjxR7l1
KqAjKFN/q/knA2S4G641PkZ90nd+NHW7poHyF+MdG8z1YK8VexNe4hm9uIxXAS4yIYTdBkrcGF9n
lQB2FOawycaOywF6IjnLP576FNKYt3nR5/exL7eW/dlq7bQfMpoAh2hgRE/oWN1MbXMZPXpmZ9D8
p69mktyXfq7ABpz0mCGrIV0LiQ7yvc3QNoR3u7uoi6iNeQ6bNsJgoYdYHV0YJPmMWlKFNR3VJq8o
nIgb38RG6zHcS+FLFe+jP+d8kN1RaLShq89GOCYI+erCf1901pJRPOsLGKOnFJMYXmWm+y+0YBTf
5XEoCuiWo8kFyKjKSEQXirxv4HIXFzKXAxeS6UZI7Vk3MoVY3dojUq1wA7hMfvLV6o68rsbvcYJG
1jjZgzlEQEkECCRs9W06TUlY1HwcA8elTGNkqDdFnhdhAekjoBqx7WpHIjy6DwCXGHimHeghzNR7
GnvecQfRY5NYxS8x8Y4xm3nvO9Ly0LN6srf3rX+ykVFAs3bJUlqdE+xK+6pkF5HWfK+wlNqqBo25
5kfXpUpS8pW5Sw1167XdQAxy9ZrGwFNk7qYKHwnYyGs5xshyWj38SHClo+ihh/t0T1MvoK4352WB
0h0Njsm0Brx5HL2g5ANCm4mhkZh+HO4QnybKicuDmTn7xWWoaElEyK63jgz5x7B0aQ5uWe00Vkjo
mXPPeAnT/IqLlwuYbKIufiyW+JfH6gn7cnkbWvOFdcsDKV2SGBXAuDUzfFuI0oliHZPb/tdIUecy
XQpivwxzKrq5YjHWaN3JtX8VsFw520C5MMx9M5GOlJiqqfiFHB6K4Xs6UMVyp8/szdCtLDKSqKs3
lV/cRD79ewbSHy6kJDQDkFhKAeSRMBVijQJtsUowN8zG917uaR/wyTFGuj3Vyq3e2b/quHqpopkb
goLSyxLSRGPz1dAoPiin8UiVC+4/2rXvtTcQ4kNYXShTvWtaHNTD6zr1B8x/oPogL6EMa/pTX/s/
xCvBsRr0ceuW43Gy0pHyWe0yzV0QvJs4Sk7FZWziaDsZ9ici5WKjiWVrLzHtvtfm0IrtT3z8BXLy
QPcpGGaYgg0WL0FUabi3UofE8XT6/UvmEFYu2f4hei20Ael3sU5gWiP/ijpQu8560Rp+MK5CxmZm
+hO7jD2tCf+iMWXBGJyPs78dJaLossFgSnPjaNOuat1E0QD7KCyHeldbORdyO539FDPagbM+LCvj
l7uYD8Owktg1tLQF+w/vdB/74Bdkf8V+cvA4mUySpXwXNNP8zAdjDsyo8Tgcm3PLfb7x8+ExdaeH
aGHgU1plFsr4JCxJDyfMcttiWxV53Y/IkBKODe9BUtvWQ7vilt0BevvnTHLG6scTxhl6/8yrPlqE
bEE02pil2jc4rrQhIga0vL1/m8jsIdWweKHbRzOX35p5fAexeA+uBNe0hh7p+CzGwCyjfoM91Rj6
A8oHe+DhZ2ukeI/fC26ti7dLwTJQUKM8jQ1mxoOMTl6lYaXQpu1GehqmwSP0CxIhhg76zbZY3DJ0
pEB537iHwfHvjLpQaIoV+0fXnn2fXa44zZTLh9VUyFN1kV6WuLs0qlJ4T1HCl2jZCxdTYsiasdZ8
ITftAnemEunBrRrPtAIkLw9OlTyoRsedN3/IXJ7bZGsysJq9K63vsR73fs7OxmuCn1hKzuvl+jcN
3OrkF8ZH26GnJl2MDgn5izYL2K3W8O445VkZ9YveIxZn2PM+5WRJaQjwpEflOh3yeWTq1BnfjYcf
RaM5QUavA4SfAgZn2zL2072H4jLOBwg7qdrFVo7KYapes4Z36ybiZx0dWAxM8UeNbUab1m/iuUc/
Gtn7pvPfRZmpQA75PaYvYWvnrz21U4WaamObJWnEVMjAKC6eWRw51eB9zWi0bxes8NGiZJ+RwpSD
lo0Tff6u65nJZTO8RwUAn8VTj2L0U2itdk7PQ+vnHJazicSoHR7t6F5QxWDjwEodmIxsvGjcyFT+
lN56FiQGIKJjX5wEpKdxuQhtM9n2Dl+Ll/Rx0pNTji64XY3FxoZrz4QAsMCMxw/jFQPrLHBbbyUs
xqjpbwp/ZHqccKpSUIYyNY2gKTycf9XBchhTNtwbSCXQAmsp4+0Fwr2NUCfqbdRVMUiQyPN6t6gz
+eaox0373imiW4pxM5B+cVEwsHQibmY3PzuTkdGLG6xTlDgh1OCz3uCgocwvAaLMFDDS4G1Fp8nT
h52tOQ2fHfRHy73D2UkGqPT0oFP23pF4ZCRRuYSeqh80kb3HSXzjwWkPh4V7Us96vP5cyLukR1vV
Uz3yAfd2+VOa/CZp+KqR0YaL4sqO+TDGhg9tkdMBo5dv5F9siokLVWQahtrZ++Dc8tEanMI66ZUd
dA9lJgcmmS9A4bd/7h8TV2d6j9aNwQza6qsoUTWgACGEzzWf5pk7SkYz5jP6LktY1XNPWdTnd5n/
08Xpd76guI6Q45pt+rE0+Qna18MYF691iVkS9ZazmavxSG0xrgMJBCPxBquiiJ02o/2h7hkSnrJf
McqI1yZZe6+zGH9hmo40LTigtOLazxDTcHONlFfGdeo4N+jawzzj0S5FgqsFs0csFvmwQEI3wNqv
otF+YURrhhLRKM06tV0RZxTaNWQw4QVKw++jqM9wTX2sAdd17bUsiQR/bY8Ue+W/pj6n9QLWsEm7
9DS75vVU2HtZFPg68XFsvQH/aJwXQXeSrVtx+fvNcm7xWcDI4EG1Wo02CHCt4HPXZ/E21X1GSWzO
obWuBr2dj4AFIZvntZ2AsTpPBvXawE1Y+9SK95YQ4BoYenlf2gum1yjsd+5jlAznoWcn1cPgbVH1
v4sZLadwo2QXFTznidOKycwDloQoCFc+WstlhAnkaRQoyQr+hDVcKPODpplmPsfoxFkI+R0cJlf8
JnXsTyPyQXd7Tnh94eFUaOWL6VGifP69XUGtDcj4FQb1ffngA6E6uELWjn03JLDFczdPdmbfHwDo
NTz+Ko0mbSqYQG1s5UOW7IHApkn7qgv2y2zV6B46LYgWNr3fF3ulQ9G3fXcOsfTUd6trQ5TU2JK/
2rjqBamZvLRKbWu6s6Cb5LyFpHjXjN5+GW/rilM+juKnMkJ+njhfIo8e0qG99Yxa0AUBb9S8+LTX
1LZKoAXWvH/LpUXOtfjdMVH81ykq+TrFLjzW3rO+2cH+YtXK4eguGHgi+aFv8qxn7BYxXsB8YOuL
Bt+EHr+NNpKf44z7PbjDrvKWlxlxjpYeRbsaEDYILYbM3GcThNLBP1vutDM6N4fKLg6dlj26EvBU
b7ZGpX0yqTgomd1MNC0D3l2hMttLE4XlEt32PjW24cjdTHUbQpcyJCP50kKuI/2rtPMvroxuVOOd
q47rMJ+v+wSddopjGDSsNNEuHfYMZ+4wJODWd+HbOLuIgYim18LD+nZJ7IAa9XVMVRckPp5wVHWK
2Y+Ag4ZzFLsYIfDOre69otP2du4c9I4sPpo8PmN65spoaBiLVOGF4TF73wxaUu78Us7B0pvXjK4+
OnCp0LKzB4XwDeUKI4lRuW+63GpDc6MbnaJfAA/V8PNgaD22J0M3271TeDsrG16leJ7o7zfa2Nwo
6IAESznvZiMPlY/HTWUVt/NkOCgFGXdY7szupFLLDFzO9d/hAsatXn7AxaCQY5myD6j2XXXSfIkP
Jt520Os40Id+QUFP2+PgXOSsLmqWlz2AW//q4qUPCiglB4zM7uERXDStvvRlyUHZLzEgUAk/lVt/
PXOFIzl8U+exgbtQJwOtsj1LJHfIBDpM0FPk3tu+/Zh9ihX0v0Po+tG2jIphO5Rg8UVa0WHgv7JV
zhLUxpPwLHPr14KG3JPEF+i7tl+mILUPhcmJ1yYmGr+OJAmpxI0dj0dNrvBmMt9ncXNqFEOzdrGC
KhZv1ZhQjSFQYMgRr5bncARr7b1XIyfrBOGX0QI6m5h4C0xAet96yciBC0yto6GP+WMkGKyVp7TA
Eik1imon6B8InMVnr13N+CwXs/mRWt2ITNIsHEQh8zbWJJpLqLKha+KDVo/Xi2+yHSuPHYA3nVXm
BS1+0W1L+ZNOa7kbgVy1CIW4w/1zlXUkojB32eSNOiwuh6HZV6EzaXD+XAthGzdIjr2L3czP6ZLq
+GnguJRATf5flcBv79H/hparO6Ti/uc03Kv3sUuHdOz/Tr/9/Xf+JNw55h+2MIXjCp1p09/Ztrbz
B46iju/iIS9cw3D+lWwLEfcP04SF59sONqEWBLt/MO40Q/xhG7ZFRqfn27ZwSYf6v56pt3+qALBb
/U+TOCHn/p1ti4CMq8XWdQOLh1V+4Pw7sUA9YRc7FxwcOgZ/6TDdmq57Dz8HOkff72JFeubS6oyd
Gx+rQ8JgzKq9c9q22Nfcb6gysx/foWuCc9MYH/+Hu/NYzhxJs+wToQ1w6M0sfq2pyWBsYCQjCC0d
cAD+9H2Q2T2TWWVdZWM2q1nUIiuCjF8A8E/ce64fUNCHoAMtPHw9q9AVbsU16zmqkya4i6MPa24P
CGTg8qQnOIGbxI/XQVA+NpITtZngLg558pElegGAYSduaYvRbcGC9miyUsXwqHdQVTGenSTTfwvL
Hywi4quF3kYRKr56jP50yPyPH5L9d7T1nx+SZzp8kXg+kEn+Q1ByYWA3yBLKlGkH2diDK1CkK2VV
66od76poXCde9lybw2YgFoF++TxY3s3SUMIQgIA0yM7ou66zK+obooGrWXWYheHSle1TqicPVWCz
56OOETlMT6xMYE9E0SlNs3gV+dWlSUmGidIb8ruvskifa7zzf7lo/+uy+GtKkfV3DmsgIK86dmCy
z7FFyMXFxfhXz0jkphOyqYJCLQreUrDbPt8Ei0ROBOgFTOqLbtgxPPtEJLJvkvJpnL7+zUv4u+77
j5cADRd5uQgtckSX++6vL6HiX56SmIdonUz3CU5bGQUHt/E+fotarkfBhlksieQdMUXy36Q5iIXT
/388M3/+48RuIV/n7duB/w/vvwJDV6d20ACD8XaJtlZmejX1TzSINAjMAmYKLRJ2qpYoR6yp7B40
o47O7CjbdkBVn8se2QyVn6BecEuGaRQG7vjokzxbk6Q0wDkzfb3KV1PN0Vgnp3/96dnLp/NPb4Ak
LeZZ3M2Ou3zBfzH9xLOXSVNiyTflF3JPIG7zeIuddIJA5GpscAD5IB76nd7PHJGD/AogxyiB4LwP
ztKeqLM4chBSVYKmngCg+As90qsJNcgYT4PU97XPjZ0hVFvN0R4n3lM6ua/AC/7N3Wb901shlhFN
p7t4CfBhwqX/21upIgYXYI37jYMBGvPNS9UPFyN13/rY+phtcTAG82Pw42/pOYd//TH+833g22iP
USCT/e3gxfiH60BoWVuWipn2FDmlp2m/JzkcPBs6UVcVVHbHuNhd/IShehWCLWmZpvzrl/CH0vrv
XyWvweElYNBw8HD9Y9KtTozJ4YnG0yTFSpWp6puH9Jaz4ivMd7Uv3mVpv8OUp+ohOCpsEd1SdjTr
wWA+jfARw6YA3YVilIcuGl2rTbaDcTEAFA3uH+pat1gjidx2iBq4F7+0vYxx++wztiKFvg+Eq5Hy
W3tZHhx9cHsWb0kId67quKKZhoPeYWst2904/VwgdWZwLcXym03vywmzZj3DQwOPiWC2GB7jZi1Z
zWNTnpjYhLsJeR+of9huynnv/SsUVqBM9ls85s+WgkMhcQrU4r1nmIEm8GBK55MnZ6JvvQquRmMx
6pEX5rh3ddg/koryRZn4FvTeVxamz7GbneboKZD22xSpR0xqOJuGFrt8nJEV9tEq/1s2Wq4dkwse
R/t9bzCx6NZhCXGEX9x0i3M6t1mmyosthsdW2B/+CBEU82pXU+4Ka6cjsZctHKhCJBxJYJf7wVqH
s/uFbPdYOXO9Gqku21xDuC8Y+vBNOl3/qNzqaPv9thn5G6UbQPf7lQC5r9p6M7v5c1mm58QMX6AU
rGKs9XnnXhVz4Kn27pf/yUy8TwXRCkyo2VlnK+7Xitk9HMG3UDrFuoz54OL2U+nHrOPPPTY+JCTw
f0qEwkRBKgZxCnFIbcL0ck2Yhzplw+IQnW7nEO38F7DIb7SuR7HQv3xYJ6XJzxSq/FX1z17UP3Y5
90bZ9hzaMSig1D7U9rDKTSBbMZTcQ2rRUvnAzJxT006ozZpgH3vqvkgQFzhl/A1vaVNM1O5Rab7X
jvXu5iViWwdBbMiUrWLMVPKsUQJCmU7sj7kmsACYfTbim9dCPfoB20aJZyRN+Ef/eI9uBgDNNs5B
I/aul57LpGJhZQRHJ8B/Mrlv41jf196NC/4t8rKjbEw0N9bJG8wehRafSD+QqCaxDJeAxlsBy3Fe
+BYR97qg20Zq8s2T/TuYrHftmT3vNSWkbGRHPtaKM0Ik3wGdWp2O5HohjEYT+ZQKfpdin0nXQUxL
W57zub/kY/YWxwegZ8O2ZRE8x5kCr8HiItKMsGz8A27csCKb6gvMiFWQhc5qdC6utA7OAoAcLYcs
QPbtfW9+THMCxEefAuOuMFnTyAaUGf/sANJ7ZXgsdOxoeg7ML0Zu7ioZ8fQR7rcAqti9N+IjGHj1
silOgKAjBtqo7BJ7z+aTpC/VRHthlhDYJ9CsySlkPI/oMDn3psEiNQ5f4ABAfPYP3MUPeeN9TU5/
qVP0EGI09+MgPrygv9YJUWEgXDbWPAL1ZRSQOuGJyA/NciRLFqWqT1+/pnND3A9GnZnD2midj6hL
SWyDhKLsd9fzX6SYfqNG3NslH6nj1GqNECiz31UbdxtmISjXc3GrCU4sIK76cbdS0n/pRsjuDtmF
bneBoP7QfzBvYlrs+i+TdD6YP7IyNx/SiCFVwY2WwP6QzjmZuO61kTJd+Oon/GOaDwvVPOmt1EPO
V5PEYuW4w6FI/WTljyYX9NA/8jqfCF5R63STXrN0unlLpp3p3SeuCXIwjpd8RsYUhISguvC27YiC
ug6cY0TaUW52j01nb9HaXbyBc89wtnPpb7zOuLbs8uop+rbiRQIC1ScShdxFiCBsC69aC8fHa4zj
IJyrDbdrVYC9ZkRLPFfkbiuL1xkY63L6UA2KjkJfvAq9ce+eJroMqnfnK+wwVVRF2zKdKT9RwGoq
Ahb7Y2oBtm44Epajpyyd91jZ0YaJ1a++fHT793EhhRT6DnEpcq4RLps23DczCK+19eyxLxN+ddfm
wcuU8iFlvXhzvek8W8leTeEjGk0ugXIB93YO0xVyzlhI2pu4YM3Z1tGPZQOLlyB8qSQvyUb14mQZ
KduJgd23n3ZuWEPkQIIOx0RtfK0uTJUy4G3ZK+q1J6cp7mvgeUEe3keiurNwBAl37/rD078+u62/
25coI33sm55JrAGREDZD8b+XLmE7DmHJtG8zJqBjQ4S7fuJw+Ar4tmIvlHfVsXcPvB/TwgTBWN/s
wDvmTvZc8DhN/H8XZS/+uZayPaJ6/ugxA1J+/qGemfMhbcqo7zdDJN7LYV6hbjj4IaXdzZZAUnSE
OmJ5OmJQeQ+Ajq0EMNuAlEFkXzZiVr7PfK7uTIvFk0JPC6sJsXTLg/HffHR/pLn9rYKlA6UBCSzH
8gIm8/9QweKezxHZOfAXnHHbte1rwYxM2MCgHV53GuzovBCJjekB0PDTYKAcgI6KUOWulM2bNVRc
gZjLy+zmdOyBCeXauo2DoTu7y2pm17biudu/ugFTm5hknXrB4JFMmAebUSUwdU22jH/qib3M4sLs
Hucx/oi96UXYz06CFFMNyQVYx8kce/5Duu8641QL94ayf7sTD6PkfahGlw3UtEvsCWAz0rYmZAl4
6o1PlGV83g+xEdx1UbnhzDhHHSBqeu0IeX3IJqH24nMnpm9lwgkVGANyz3tn6PazEWUJp4xleIVH
aYqfVDIg/GQIFVabNEiPqnfYJHCHziByFPi3GCpKCi6LsdkULsx4rrGuRc3ffDR0NFbu3TG3Wjl9
+CKLGZgWK1pEwVHxIDzj0lrJpRlf2OvceU3BeYKxv3/u+3QXNtUvNp4PQ1s9Orm7HhyUspa1bMzI
0HzhmXyIGKt1CMb9CYy1ufFLMhpH71gCFf1GubxLouziucbVtOfvsIpANNn2ZSBfGF5qH7BhjjpQ
sGgrKH4BoHhyumWj9WC3TOlgEh8YmRANHMRXm5O2nemu+vxUdaQk4iXC4XgM8l8ibkh6moeVDtER
iXz4DGysu70Gw9bfQ5vemBhuDWO4TpAPQ/Kf5Oi+51o/iJJygaeUBYxsPc4hcZyjOgJhSv+s9P8f
eFD/Gp7zv/6/A28szff/PFFb/S4+ur/P05Yf+HOcZpNZhk2e9ow2PRSs8//bvyrs/7AWZ3roeFjU
cbDzJ//lX2XSZjFlY2zjILa0USj+72maa/2HcD0SJpcnt0XPaf/fDNN8y/77EANPre/agStAgDBM
s/5kc/ylDW/BhidgLN0NWzZRTjgjnrDY+FdE3RyOdIz26MSHwCTlOTaqB78QXzodQ9h6Gsmum5/Z
vFrEQoeklVqdOBcAkaGeE7LRIcwEqb9rmDwF05NBpX52R+MQBGQUR/19MXukmYSPgkn5OrJnrImc
qpFOz7Oke/WkQ3ita3yS0ragxD7FYJ0mjTazRtYWQpveeBLUrDn5T1L3YtvWYAbHJkWlKwhCCRvi
Qx3KfCPD7uoJtEcuJgRjDFAiWfJNhFmyg8RMjq3/WsMLYEPXA6doGWR38xytc9O5s+OfVYtNqYcd
VfjqV/sAlrZbSwktR6TiUANctoMx2vcbd8y2li93skRGPHv9r9bNXuZO3o/V5+jBoGAxQJg5vkRX
SOIk6q1lAt9NbGuLZhLHOgscuVCmhtE+6GFxpJSsd8V0sh1EOKp87T287rSJl7oFom9iz0/AjE05
sK6QlC9psqAihegU14w/lQYjwPMoDH5DbSKxtZXOGjHaSm2sHkVzGsXHsanflm+kKKJvp0K7zRqc
JtpJT11MYQ3m+KcTnLFYm1tDvVaW/v5hQmrZmXGPdkyt5AwkqR6/LQBk62no7upG3ncB8NFG3I9J
j8kDoeg2NLoLgc9+H7X44puWgg2IS9tM59dSIUysLMr52UdB4BvPGl38GthoI9i1DK61nkdqD98j
s8ZrHidiTRI/i7BGaNTHcnpGpnHIUhrjib+4qgz7eepwPtgwv7DSmYP7AY9/ODhde0pnpFUDXNww
wJqCAndR+Rv3SKKJN/IWWve09KVrFP2YDWyENwX0vyiS97iCbraRhvvprtZktRod7rkpRUmRjnGw
l2n21UQBXyhGhyjVn0YQ30FrnTfD6PqXvi4/G9djz5rcVyNGnr5lhRq3I05ZV6FV6hJwbY5/geEa
s1ju0enHJzb/6Xoo63AdhcumiVZZ2oyyRoNGIh5eA0KBtknKfVck7rsdBT8srrY9VF6fWhYHsYXC
2KTE7LKvwTrOc/Zr6mKFzi1+6QIwzlBjn62kD2HWgHlWOrggy8N/55EUE4/AnxLlTJTtVLLzkCIL
h1ORoel4kEl/MArYhSIY63Uzv1ruSCBVOjl7vaCamTUlDnd9QdLHVi67MJW4ejOa6VfLaGbnDqlk
cWVCkJu9r1nlwTkMtTh7P4mMdS4Ks/cJe+E2shRmHUk4otBGuKtnc4Nq0b4z61OdNebeFhb5gASL
lqbfslPe9YRq3HfdTFSxAmNdo7i1eyDv2qoelF1JyisSmbICS0M/JjOeYffBGVs6dB4DiVHjTprt
Z9Obx71RoVhF3vpkrkfp2XcDYr40b8OzR7RH7eIjab4Bx0Z3qNUvUwZdE0ULtC/njf24uVVyOBvG
HJ/rwMBdOo/PtC4vc9+WG6d2P1Ot3VPg5ltiDN1NLsYfZMN4Z1NH7plHvqRWANBlJaNx7u0hOHDB
HrEh9Zd2DCcyx62N2yNWyW2HdIaBwBQTjQkgC/yNufHQhE0N8sIq78Ku3aHuyfaixFif0XECMjdW
bPDNda+/3dbSxwaPZonqalNF2bBrx2tX0925dZttiz7P1kaCnyxpQAc3Q/7WLpdulbaveE8+cHzT
felqQfOuvGAcLpHKmpUF3rLq9HDIShztXtHtWpfOMc8INra658TZSfaue6MuL/Xw4EZTs+MLsaFJ
l1n0e2QBtVYFuE+0a4vcoNNrZJs7i7+xYYJwE1biH0Con+XsNhtvQpYcWhSDurF/BCFq6S7T0X7H
Kis+I8x/Nm2r3VndyQ95chcuojrW4utAJ18d8reVOem3Met4AMJXC1LuNyrRenLZkmKE3CYdMetO
7bM978AajoMkt67G9t/9TLMWaUhsz3snGN50Pb3NLYEjg2uiM5LFesBtOAnskXRfNi44BrHEc7+Z
Y8NnAPCzzWJobsALObDMbWPZr3HLHChi8FXQDV85/G61Es3jXHxWwcgczy/GWyCsxzE1TiVfLXsq
/KalhbOpW9mfjW/He6ldvOBZy2swICLFrRiO/lAfIGgQNxcxf7W8X2mxVfbkHwO+at8YymsZhWyW
lViTvBRuIkRpeYJ0NXBEc1emlAFpm7+2EsluHKJmaJlyyhqSLHDeYeN+KjHk64h7o9JqPocZ/1US
vpThEFDVD7Z1/i4bwjO4mGDrggAmLQqOvGZTP2S0MVGZX4Wo/L3r1veD3/SHOrKJlAvmXWhYPAHn
meWZO32We50V/Wcedt5iZHX2eVU+lcj69uyWCWpH+ckiG1hYAL1dS0ncsIgvjeqaY/3T4AI4jxZ0
L7so73CBu6CizMNUz2I9EOTiRHF5j/B374cFmWnY0TfOnHyNSsXgD4PfXuBGa6sYTnbDyE5hsRZR
5u8R+5L13KiNaKYHzreJQMse9O6AvjQ0B4OOhjhPHNzrWCZyE3nmjhNZnjR7uRTx0EWyljQJrtn4
eXucrPF3s0hrB3bnz7q1H8flDblmVO7Z4kyYruWdmbrWtfLddoWI+EcGhLdOvF3BkYJtCA08Zqxv
PB/YkoqfSlhLcCIqgSqMcfPXp7BRhIZ60WYKsuDkWMhHBE7trcwRsXakMm5aEX0FBsb2YvDVOapI
oZBka+0q5upWLH7xvHvvItPZygWy2aH3YRmzEX7vbSJoim1VvNZd7QAkbJuzT/SU1YzDDcVwv7dr
piZmT76gdKALDrH8YY08o2uyN9Zgk8BiVo9NEKjNZOv2CI9+b6WFcx9MBbsCXUZ8ChkbAyXEuiVI
csm+KLZNxQIhqcuMphRgR744wesOdmx6G5UNOdNrkZca5l0k8Lf3KHChXOvjgExszqeW63wgbIac
W2+4z3VOwowMN5aisCuXPx4c8T3lWIXC2TwMmdwZTjUdHb9E8incadcnLfx0cnE5eRN5soxQ7LLZ
o27Q2KFa09u0xQkBCMZGd35WqpsJ1QBxVifrOR1mznvxDdkV56VuwdibD9UUzmwNWcsFnqmJ+cs/
BnsyiKQxgfJmi1HHa9TWn7CkBMwMfTnqgyrHfKsXOhqLouPU3BXIXO4ozkBi5xKWKD4V/FyXyS52
je7kJYyZILgaM7vK6G2hFKsiTe6RoKPoRLuXMkM413WwC0ggPunZLPbQ8ZiTs3tEyuIPa3Mo1A5n
MSzzmQNS9V8yJm2oMDBjmEzlMqdAI0T2ArpSYSMZQt/q8mjCosRORs/qqJvnmXN+XfkHtFL5zq4o
BqeOvbXG4uItJ0wxOd+tMd6PeXWJO2/B3q9cld/IrfocBwfyHpHvA5peX2+5xUk0Y+g++e4xCksy
B7IfQXbVaRQdUpPgISsh2rCO602Y8mBFm1/g7eBIwFfBQ6/voqPBom81TB86msqDmxoHLXzmmyFv
wIHRgnP1Z8Fi/zw9O3MLtA6o9DYY3AePIJ0mSNp9oOHv9On8MPqAgxGRyjjNTvi6HuO5n3cycdkz
DIO3ZTL+2dVNsrZFMbKtDlkhAAfLPMbCMJm7bdrD7ljGERHa3U2reuilxE6z0xa7MYN+W/8xEgtQ
6oR46GRzIIvzaKSABMQ8ADlOvPCa7ysVR0BCmmmbxe19VdXpvSVRBcF76WE7tKfSCKrTVOODY2XJ
zA1nuGBIsxJ1IK5QQ7aGLAgJYZPMyrnb13nPDEQa6aWEMWAkUPvKhAF9VwycyAKovk4LTDPV3eBq
e2cqDGmaBCgL6vi+ieFcdELGe6LWVp0LoxUK9JrZSrgxcclhzUzndVQmNx1MF9b8ARBaB6W56odr
vHCfK72bbVOCMWRBzdT/J5HM5QopNHjrILwJkLTrTjTI8rnUKt/XFxXM8T63yi8XKdlUMhZE6kcg
4t4uSPHUAdMtWc0Aixtro2ASrWLHeErd+i2KlwAqKIRAPPLPTE4svbiATA+Ta07igt3ThmWqBYHb
vZSuWe3igDytYGKF3tIXbHTNVoJ2LAfPHalDJsRd5eTxPpIz1R+2TB9daKvb8VHrcC1cuGZ9K6w1
uzB0JGH/Bv2cebaXoOuxqUm4HMuqNQ69iyNpyhnW9kH/zPZmOobVvddJkjp8byMTpMWFMCC8PLs0
HajwXGpPwm6mKXloSLxaJbLDgWGoW2rsVBqO25KeHgdM+5wV3PdVeXKn+E10dbrOA8/fosHcFjEJ
b6UJXik3iztziaHAsR0IDQg2oLi1Q/A+MigPVoTGJkdBNpTpS9gkfOOgBkbh/zLgOFFe4nK18NGy
l333VU/4hH5K1Pyjj1CmWc11rpqdIfKLG5g8OPWzE0avQYaXdkj6x8AM6e4g1XXKPs2ezXC8QQka
VTc8E4Qf/WFVbd9kjEiAW3DvwdaUg1Ws53lBYuO3aHJ8m5TZ+fCUBq6/VuZobuYhCbFPZPGOkMFT
m7L6shPSBhRxZkYRbgPOwqywT0UQsyIDSgZQ1CBREWRMEsw/cHtkGyFH6uvC5ZYPtjMZ5p7l4JBx
XjGlvno+phCis/WJgvFYD/jk2oBEK8NCIF6H8DKy+qPPkEEWFSIb4O7OVA4s04xVrEqOFGt6aTQx
MXYNTrBT5ZsX5I88dliSXpIxBG0EDcunw+DdpeHBVP6pDsovbiEaLuzajArw7FDQH/7423WG8ijq
uVRTcxjQCOIjw1LSXPGChQQnwKKXw8BP8DyjOa9wRRDKdVSsDC6GHMlZM1G9QLCiMcSvak0JjUk6
8ewYM0pDHYTwJZ4dk4Y8CXxIJpEk6qlDkqHKW5QayDcK54c5pKSf1PKXFbTOqswYAskRrVFFPrDs
K3HAwvPEg2XP9t3dp1h980i7oNr7fC875lIhCtE/jLCcBer2W5TqBkR5vkd7mhdI7pnTbyv2gReC
986IeUntI7KytvDcsFJY2Yq36Rs1rkPnzvRoB5MCBksTq46fdx4YWO9hfCkW5uUv37EGVF3pqcZo
1huoxpOxp+qNKhxn7UPdyuqUhP2DjFS1Ncv8wR7L+zDIIYX3fAIYERB7Wul2HCxgQg0PMWNbp1Vx
iNt5U409KcWRHazA+b43eVgeDCq3nekWA3Kx8Hfj9fZaWx2W/CmLt3OnrFOomG6HwU0b1sHNsX1k
zpUZOk2tnf6MSJ7jZ+JLMVTXHEr1JJYVcJ09l3R4qzGmeZqTK8v+W+SKF/xFiIzz8EVLoN5E8vCE
GSiEqKOHZpczsll7mEoBP/shUuLsmiG/KUogTCbOjZ0zznvuEaJCeTjOBZoNo3qOK+tbgQuJwIM7
eb2nkCT0h0XOoN65O8qtdtrTyB/kJUawonNB2mqLOdoHqm6mUXm7i63eu8vzc4M8IFeWt+0y/zUg
LLkD/JVYNr7dmTCFZgNUf5vME84K8N41w/kqVNAthaKfgK3pqgc7ihxkyjCYchbtCdCKjqhJ4Jps
iRVJrE11rM2m2xCz5tblwmiBbB6QrzGupZCPGcYozLRcnLrbqKS6EPtKLg9cOuZ1E9b9eCw69sAW
sRhBjcqARjx1XqOyOQUMHg+EzbzJPkSDMELdiKsmQ/8wsEkOyQTPGIHhm3XXbNdp2Zd4DNromDnc
cthYVc4wJXiggU1ujsMIxRl7QG11fB+kaX0zhX8uhrK4G43uoWj67exZbO8iXO+CCvrsufpoikaf
AX3isqt38Xi1U0w87ZAfSC05Wfi1Vvw6DB4awk/JawJKGHIpl2rfDyFOXzK4166Gd6DT7nOAwLGb
Ag6lwhcfflROT+5ElFWm9QYCiLOxPIeYqRyEWOdM21FCXOszPAdDY6tTOc93WQYkR6Rs0vVCfWZg
i5zfSpClaMxUCzSHRKZ7VWVgXxjuMhIuQferlKKc2sSX3kfSVupS9OdgwuwmXpumRP7mTXfjQCRf
iK+Ky0GVm8wTtClzAGvVf2W8ra7CTX5glsdJJ4wHOCsEjTrlvcWxyOtkycxsepcJPvzBgepjMy/J
B9rbWXt4xWS8cUquCMTX18AEu6LrMxnGr0yUYeQohm9FYxCwXCbHVFjX2iPBw8k6MM0J1Ae/YSFo
YTgt5K1EXrhNdXTiY/IWbf1aDzH6/S5uoRKltNYVUdp1E6JjQJijzGElcAtvWRYbWH45roQMaD+c
8Vy0iJQyaBa7LmPVXWE0hKYnD9igGRHGUPKrSftg3eEMeC5fqZdL6mYupxu8i3NC2A8PaOozrDUf
tSovMS9nwyX2xA8D33JiOoxxJikRLR/YscmFgWbvvbLXPw1Z3syufGpR66OOKpiidsnaDQdzpzPn
USWKKXCoAGCU+y53w52pW0KjhnYgY7g8+34jb65TPrf9i2liCjN941wrIz2kRDJuDBR0VRmd57Su
NlaKaSjCq5kv4VFNXMZbnX/MqmftmwJeSVmvrQUn8CrBGh/oAEKlFe94Q/JqmhTYgkkvTvkJVhW7
f4avJDnbIfgUp3e3Wpxsw5rBTFnAU5hDetF0InwrweMMbQi157z2YIaHaRSAbgTMZPUsJ+qJVa4c
7qOaHJ25d9eyqu9Z7AKng8yy9jDIF0sIT50O+wH6BkkG0MdhARHBlrL90G70IOCDtw+dM4xHg1kh
iMNFzlfpjR4Fn6cZnxrD+oUDDGFMvC9G+9tYRE2RHq+uI34K3yNkCdV+pMJztzStpKrJA6m8V/Au
Cuny9GlM7WPmsHUpE4OiFObyvnOMx7nHLNDDJUfAnIU7KX5UVQY8ZhGTYMkmly9jFAJ/naCFLpeY
YJ4Jqw2Ppn0fi4kSwxYIyAwexRMTtm4OQUH3+lpYzsFMdQ4msgq2U/YsAmEe792ZMpg26y7p0sei
jM+qQIKN6fxm0fSum8b/UTbqG6emtSJ4EHxwEHOIMR1w5lQe7RiocGUUggdRBppM9YzO0iQ9WIhb
CA1EJzdpMzl1BH5tRgQPW7rotZFnQJoK+TL5ZEaN9LewhK7dODySYCp2IndvokNTiPGH+GhndpZO
z9w1eQHNV7x1U/7QkY4d2Y13Cooa3uBIOdYwbOTcA18VBqemiNKDTb5FW2cGqRouE6Sx5fms+7Wu
uj2lnOLR1zsHF5IgFrVuMwfVY7dkwYzC3loha6FGtthWyt9Af87KOaVItAjww4OiEyo3UNhqM+aa
ktANfjCEogFEdVa2gb9PR1RhDgmCOgGQ2fJ25abtZ2/r5ugcByzMQWkc+XecygbIEJ66ggUHkkIQ
gkNYHVwn7g7tmP2MrUKdFdRoaPFcRMTJZdIvDtQ8V1X2zb700LWN5AWvp4IrvUjHWwN7ZEmEiNi1
e8kWK2QLvBWfCNTQZNdUHIQsta4VFjkops0xHkOgXb25c6zcItHj12CWIQ1v1G3smLBBFaBMLqIt
ISQf6YI4wuiSIudaJmq+g1VLkFHPOzSpZehRsIB+T/pXZn3JGkE/CKp36qW8vHnxW9tX0IgCpnCV
bDg/O157aOT7vHjz8/Sji+JgQ+hmRt1KEzuJzL2Ypn6rYjYGqW0BOet+yQrVlFuGxqZ2Y41g2nup
Q+5vEybUrIyeaa3V8Na5pWtQJBskoLuuJINNmfk+oH+I+3PsTwerIqhcqq/GrX5Obj+s/UH8WLKj
dr8hfN4N89xds9Bme1FhGpuMxGMqpppD1zXvVqpH4rF/NIuX27BiZkJNMR1EWu3n2PBP5PFts8YC
jOSJT5xNLqiO2N5DhdtT1v/E6Njt0tGn8Zh+BT1Fc+mRf15k+FR9C06Zahob8ivHbol06TqlzXaY
xRtXHCdWBwgByOF79sGYB5eg+0DQ0hejOz4H5+c8oA2E7BcSxLtKOPMIUNIbBVcKB7F/1HwicV0X
Fx4ngC918DQQQlv56VMlyuwC2zY+DV0C4yE2bgzQ2b3E8YtArzubjmaBkny3CYgYV5K2OcmWF6gw
DRna3Ptt/xtTx6OdI8F065dMEVJdyLlh7xhuS9sKToSBkWvQLqTZ+Jv5+DOlMfkKUFzOZJ5tMaWH
BzlgGVd2c+U9PhgUyJtB2LsS0CgwF6B8ppHvJHDdc++x+GLiG+dO9RWzbqzz5jJNUXtyYX7oAOu0
1d6pxmWAn+PyMPBBUnIdRgXDOXQw1/bYyEpGC4M5vvTh7F+F41XwfXpKPbPuripFUaoN1G9KL9JL
97MotGKZg4W1yFnjViWPtdCYHgmJXNejcNYeINRdKEtQM1kyMw3cjmUAeocZ6zOGk8dehIcFs8yM
F0GIwSjlzIcCmKpznwwmF2ffCvdFNWNfw7LoTBBEa8kxNqXQMZwWGkruP0QghFmq0Zp1XlHc/MK8
Fv5z5TvxVZZ5d+p1dUeYhHmsk/qqBortDPwWMV2D2kRQ3/G5EJADdav6ybCFeKZy78BPqvmtg5Nf
xvQV+yD6zx5nSb8rkmYfJeVnMs44bOIj9jbdsDSarr6UjH+irZ/9KIrXkilxKx6Twb6wM9jU9qPD
UNhjD4chBTAvcwY0qT0kIzzuK7RRq4y80y59zeNPaXMfUfAuJ2HDJtZiS1+OAKLuIoKGyTCGchJX
+Q0NB6DE/GniS1W2d9Ads+X/5OhMllxFsiD6RZgxD1sJNEuZUko5bbCcHjMEwczX16EWbd3W1vW6
KhOIG37dj3OQ7uZYPyia8iiMYWGMrmsl1Tedyt5Ohsij2hSy8mJdDuIFir51ccjV9cAgVIQu3jQw
hpPlc0Z/lK6NqQjve+Zsl/9OY7c+ICs21RWOOjwZvHBqfY5HMi4eVD2UnO0EXiYy/lpwQW5ukucH
W9j/emAk+piUB7sGVr8rw4ZG4KrXZlzMwDSqtPQjGc8UZW8FbSuqGf1M07/aoMmTbEL5mSNoUau9
oeNxW/XvaX9SQXer1OAlUQYjgOM7R5TVlc8Sj6Ol536Df4tlNVLZq4Y8jZ0iGDNgIvuhB+Q2wlgQ
BrB8XCQQJxzkmwwHZzbEgKdVPqQUVoa081nGtnHYTbhBnP3o3UEUNM+6cPeSZ0rFXicIaZ6bBFOV
Xhrwr5WCFIkiGQXgf6muP8/yzWRd2ZbvpTfgMOZmrZV7tWnWjphWWcnGpv7XQV3o2p2u969TzDOe
+hOV4o1mH1gpbaxJf2Udl3KbZX3Cngdw5abvdH/KKHzCF1bRgV7V4z3WszeNkD+CWjGht+RUF/Pu
guCYw+dJvRolLi5jF0cGsaO6W6E9+VWzsAuGK7WdK7P5kGwyYshWwniaYNsUUXg0zGnLAMIXLUcD
1DZmdAl1fndcALSH3VKBkwNhoFdAXqfyim7/bIhLRpTdY18p6qPX3w3S4xqV6HpFW+aHNQgamN7d
+lo4adA50s8Jb6r1vO3s20CoW2UaAdi1gu2+tcQQzAm1au5zxkqDSwTdesVKMUMfG2VQdQi69Uze
tNpr2Q8UEZTMemNaX9awkBVZCDsqcAH+EVAJ20OveYGiwfhd40dC+B/8ZtCpnRfrXstPNpwQKM+0
2D9YfSxEI5pMUfoLeKvtv2VVYKNwR1ZDprl/MACzieTXYawbae1sLztCP+KSSRFZeB4q0hTxT8eF
hL/oPnQAA5XsmJXlEc9JrH+AbltlbDIwKmo3LnGLtzjDoRRTqBHH7VUYXB6hgRVmZL40nIn3MlTu
ap3Jiyhd15+JFdALq58Fz0hH4ci+ge/kZ00pgqL25D7v+umKANbzc2/h54NvT+0huZiZl+xrIKtz
/w3GQrc+w+hrhr2/iARzJ3D97SdQrp3AkCC2KlRioeVHXTJJYK8m/Gxa/O2OdbyNZ/XExMRGgWAk
pALzMxlhKNK3/V4hNVGWyoxtReR4lZYcuxm7V8WLkNlnvEZ2NQZiSQ7nS40zDwx1j/+cmfQ6Avom
qrmOU0DqixqgaM3XpMNSE1fRsXnkY/+b5TM03y+DJhPNc+nSrH86GJgkAlnPSyXiYNIfpdSOCY7W
VZfqrp8P4cbmc8shwwFhzKMvtGmTjtmXIljJGhbi4DwFcWqizdbvedhvw6JYpVm5hyW3H/SO1Fpi
oagWx4KoZZI+G3GHDgNyonzkb+5s3eRkm7jN+pNHOyGtmBk3FGdl2tzeFJYVUFJg5vPncGUqnG3j
eesomQ2fhQlNaMaVbd5+MIz1iC5kG+oWWsQ+GZ230YnwGyQKO2P9rBRHydg7qDG0BvNbYIV1PeJo
mcajNB6hoW26eDp0nuXbYvhuEIrHtDlObvHcyPGvP7CIfRUye7WLZouSR7wGG8KILYDJoIi/e1LV
K/qwYatSGUfHzSqiJSmIu8foulurinb4MFCRraAFfbjCXn5i8w6nyFj2Qx5083HxPzHhEUDo9G3u
YMCNdZ9f64LQ3rTirSMfT0/SXiiQuHRssqlHxhM0gvg2W0wbk/NVE11ajeQYvI6Yg0fcBXzuR0tz
ccJKBOvzpYnSa+Wkm6KeYKV2GMRtUM6x0T5gB25mi0eLF92kEV5Nwa4UX0QpvvTZ/laX+ygFjcnc
wnYeoVLR5ICTVn0fTSwgDj3LRYSR2FVOFmew4YVHJ+aNqMOOZtJeO2OfYO/dDkunuflWKkSPau1c
Q608Lhxtq8qfIft521lyiXYavpQKv8oOmESivRVSNsc8ju11bQVThv6Jxd/qDcp3Gpgmqpa9WxEM
fhszdp5rryWdh1p81z3FPvQ586KOB34dzyzpcg+KvstFTOlTF1N/w2UAyuPc45rKUQ42FBgGMVXt
3VDemo4i7z0a5NpStwC2iDDha/OuIwogJP57qjb8GXZzMxXj1Qj1+IBNtz2VpTjnBgDJlGZ1Ejy8
JjKFJ03mD1wbYeHI8LOEr2p+KtBvGjN7shMcQsO0HzSHzb9JrqAB9IUljP/venizTEEFRrYNk/Rq
TN8GnPXGVDYkp0nH0u/lUAfgFMMmz0FTjfa+lu/NewIUVp5zqtAIbABks6p53dms1rw1O51JHAC1
bvT2jRKSpvf8dqzxvKVbF5tR1NG485F2chMxgOWOutEt1swp9mXtwx173FxMEJ8To6E07QHiw3gz
VAB4My5sbG1N7qw7askGpF8ukSGjp58Uwj51BWWItBnsKHj0WNBDKLEpEvDC4ocUG4Ix5GXsIPmh
FoBO8bf72FS+FN15zUOVPADgniWtobTwFUbW4IE5RZcyj1Z2OR6iBkZ1CRtuzs7UcSqoc7l7qKbs
R8OQGRi1yrNiJ5eybj5EONnrgTogm/ftIB3FpdyI1uVi9Pyi005Dnl5cx3iepHWDlnKPwnkrJ/3s
4AAqq5nFd5sc9bAmGp2CVaQdo0g/KE9e197WNputCf/G5Nly+f0S1gLocofWuI4Br8T5sw5gEwPW
ebl8hpes+q4aGibXGk2NmAbQ0jh73vOYWR+a10T4wHRb0o7trWJPxmEOJOTFbOnwaDlLwRAz6jWD
twuTu1yMcfjcu/Api2B72Iqf2fq6yLi8ahOu/zDogbKAPFm3JmFcUQZ2/aIq8uyx32s18yE4Vaek
OGeoZWsxMHpVP2NCWTdhH899rmib6t2nBAyzl6LNd9+CRQJTBqHEytdmlp3U1HXD+8IAzKObrTyX
/bhVrXajgoSLemSOOeZcbXeiZ5H38FQlSGqSQijkOs3eXSwhkk8cnK8zvZ1qu5XE3yT2T3hhunhZ
KKcSKHiFd02NgFXyl0bd1lSirWMsQjnY0jneTQwVEuQhIz5/Rrhq8Xr1CZd6wKmCbEkHAbmdFd+e
kSHkLhvqYOAhYfm5lvgMuHs5mzGTWC0DucTkgh4H1ZCw4WBEl84jqk81i6Vl+MK3XDbGrlSzfbpg
ZjwS+al8Fn3+FNlnlH72D9SyqnKH+zmIZ3sbsa4k19Cbzkvv1OTOisBmXRsivRVxwVpE2bb1RzKx
F8QeWtt/RaJtwE+t25KN2azC6imy+cDmLIAXeWZTRFnhyHAKxAjkEqwZGrCa8Yn5GJWqPJkgz5i8
wPAmXN1mSDFNyNWS/0shbrlHMncQlyrVcAan0EH4Ms7aS0ZlKp6NvvbdAUdlucC4Y/mUwvOZE9CA
+COolm9qvA7eOZ2fIzyX5NHOrT0FTUlvmZ3D0YVzXi5ihLF1qiFYZOkMIpTrbbJ+CR22u2Zoz7UE
1cfWp8dXG9eL0BkfABgEQyh3Xkrz8gCk3dej7ph2GMlFOKxUQ2onpcK/y8H5m2eMDILCdMu9hwbF
k1ME3MV7crygyTEh6NGBSXUkZ6vgjctD5+GxSIM/DoJUavxtfhU6piPDrZ4z6Faqi5OkFivRaL6H
xzKVIeamyBflM8r3jpfL1bRTJpkuyuFfsgQXK668oZOqJ/qyeN0kc0CZsq6boqBpSCmrrvwz9fhH
ZPNN8XjSZo1VtXDYeOys1P0Hd+wEG9/bxEr8GoKNw5f8DuDqCfrE+6xVe+wK6zFFMFBS60CXo9yZ
TX2Ne/UkYlbsPPpRb7Pz6Ztbg/cmiJIHJDSdhZPCB3lya3/WAIeBVNNVrLaJCdyo1+m7EdRW9jMr
T0o4XC97iSTeSK948/pPL393AD1qeE0yD/FvOPG13oB0tmuXc70hJ8oSJ5PvWeoENetJPX5tgO5i
AD7jQVusZI7y3LF32OmxLoJcxWc6dRo+bCjUKM1hI49F1NxzF11BlZX02/rH6Lri0AyMjYCy0qah
jQmBOk3n7940+eIlJk3VVnrNZvc3JlI1k7MabeU2ZwWY1i+hnuoK16TG5mr6xdTPE28udzfFl069
hcHwqjeI0K74BH0eZGa9M1lB0DvAJu5ndIxHXmRba87ZOAzppvL+BlhOfPVbBkzt4kQOciz1QRmr
Orh8PXZZFn1nxPUIz4y307IsmLRxqw3OS6ZF31NPSV+o7vCIHag4WqKCkKrHnEDeJp+SJ/ZALITx
OrpDdKJLyNkl3vSsqBkgnrCLjorGk0rECJ4eV3uiQRX1625vbp0mfFCUafoZf7JZcj1b0GoGpppO
sYttxSeCtaZ+53v7Ho0hc0+ooZgOyrNouZVZuLBacluMRCgl8XGo2mNZziB2B3mNwR6uUiHOXDH2
elHdamqUgOuOq4ZYfuGqH4phcm3Wfig1KgmextjX5bu66Cc5NUKWdnTj5inJDHoF6AMY9lGkv4zd
tIvVaWvUYkOMl/4HHY8TmXt8CfCmfQePDX6pj3Kq34Y6DwBcq7AUJ98axb2bCa8bPGOG9iPbduu0
xoN/Mfl05UaL7IBlo89O79Cw2VlpOuaWyq7wXjr1tz70tAnO/a311MAVjDdhvHfV5BMKrgWG27oz
M5/s+de1k9B3FflEpoekZmiuiNw882vd2qnqJ2Q7Zwygm4wNhgojcSF4cxwb7JSGsVKf2JwfNatc
W6l3krH4gGM+EfSlAKNkhohzxFHnqS00gij2kxA9ZTQNdodFfgXmGrKZ8+qMYXk/KBhAxta7zgPR
m8G8Jdk3fgA47iOyZZT9rma93ZYm3k/goGhCG6bsC7ZgnFqNcYxcvq6WRQeWx/bN7o1rUVQn3fK2
afKbUflVsSqQ6uuETbpvKQrR+fVzYVRjXzftoDPFS0UUeBbDZWTFbHJxbr3wZtfQ3G1GPO5HUbdp
CTXD+NilHnx0TVvndXgzGMZGulkV+Y1Jqu/vS0vKTPOj1IlMg7XE1fPlwkNsuSgaU7s2Zn6A1puB
AlQgCBtKxG6/WYn+bFCPKWBg2ZHvxTBNjORYKfGhMXkh+UsOeCio6DHDRx+pFw9EfsPxkekn12GJ
RzcuBNnE2jcsdYUx7plnno3JOLUmz6tUW8CpSHooSqkMukJsXTh8wkmeIvoolUpuW3ot5GDcheFi
KTBvMU7yeFT3SfxIccSt+Rq0ziFhEhEqjgQCT2H5r26ty4waNC1jpG3eSvSqQJurfTK95om5hzPv
bKfS2pna9xySTJkGtDjLbQ4pQcop3kSRaRMtto6Uw937vFlspawoyz6+55jOge4lVyWqJj+9qm72
kTIX9HH1og/tu9YlJ82eq43o5vw6T8QgxvA2sW6J1Hnnht49yhQ/dJAVJiyzsakG0Us4YlBKWb2Y
k3ydWPkGKYv9UDnK7kdtFRgt7xiOyJwj7MTKtgrdjU2TckdNoGI3fpE0206SasL9O8/tl1PUcNH6
9sBbjciTiB136aOd9husaBBs3ehYoug5kX6YTCs8htQJrmzRvnutvQFFCc7Z2qIptNuW/0kvmTta
YzN43fied+6ha8PlYaSxsBmZ26h82wvVDhFpi4MyPuZFMm1+CD5vPG5Ctpuewhzrn8jo/rRutRcf
+ia/xa9xnxy98E2MFfczEi4RYatxqZsxp4Er9aD/tB72BaJZtLRRJVAOwIlBrQmd/8x0TbpqtrrV
EPJIARgks0zHnAjEOJ0ZM2uM1ZjR2Ps5m7JTFGjH7oNnJAufTY3pQODZCkKrJZkNvsbRkaZaB0HS
0vetpm3LpFwCFHCW+zkKPKd+ceJFC8vwQ/a/A0A5M8zn42R5hybteYA74wDT73tyo59CpL6hUMDk
cOK1uk0VEfYT/LNMjjj/oPYWxhh4eXz2KhZKrmUi3vJxd50TPxP2G+HLWGnWmmp638TBk2Xxu6bj
UJztvGFWxsqez5A2RcZtOev2FM5dmOnwlNlr7LbrUpM7ICKLGMJjCEzXoNDMAOUROFo0Bo6ofZ1o
SmAY3PZY/vrd3B6s1h5vrqgfTjI+Mhd7RLLAtFqaYArc8GGTc28Tcx2E5nwPMVY69ujrIxZAQvDf
fD8ePaB9S3yONqU4IZevotkkabxN4mG9AAkr4oHrScm/scEvdRgbw1UCp6ODx00Fh0zDJtqNfyVO
QLZtH2VVPVmgtNwwwp4d85pMDOPeE9lq9C6BUMacIkz9ZNjeLVQiYOVbMtHxoSiyg5d758Yk4MQ4
CQjnCnbraBgWVQnpQ9j6ZcrujQNoukXsl+NKqxj1exo8B7GZWvWosQae6uRB+lk6vrDHfeRaz4MV
bbwyfXWVCZQZ3VOm0pxkrj11o/aUMWs0Ruyw+q037lKXFH1bJglzjUvqX+rSb5lTq63/ZcVhwsFt
Q8cZTVYnw0PBJiBZOw15v7bBe3NNr7nZ2xRj0cGDKIQ8Vc4JZZQZdAz60mVo3FNDPjKd1qbCO+ns
ZtRKP2cmNu6uZk0R11Bb0+5STxohpPA1ym/24OydLPM5MPdxE/5WKVYHR/ONjv2Ykb1w+8eQk96h
CgIpT/JxrfSkJNi5bAsq021LPWuNvc0ICvVXGpMOdTr+rdwnAqP4wCb7TUEeGmQFvBdrQ9ZbJ/DL
A2pZ9dTQVx5yD6us6q6a4jA1yW6srRdbyyiexKkJCZ2ERD1j6LZ3beugW4BTXJw0hZ8ToDM147j0
oa5KjQi3ges5x0wUAyNvNdp1isKfLfOkuekxKjSiU8VrNCBQqHp2Yb//hmZ6shvri4KvxQMfAEy5
hWoRDDESKjduPjg7raW3orIbzCp55BcoPpypAdbwDVfdcxRKjk4cZYbzE2tcL8cye1HDcJvr4550
0Q6oqNYoX07C08SHiQf+aXCaQ2cj8Q6sKng1tPIVlZEHP78ndcTYH8aBwXUi4mY2Wv1Gaxyk3o88
nr4zudVnja9cHf8g3OwbIz8z/v+TMAKCJIZ5ny+ibBveG6269nW7VkTzr0/ns2EZtwnzIKaMrdCV
O8Brv0uVrSoSDp3qqINfKrQPIyIwVIMMSLXyEKUUOblRvwt1V8OkWX/jCP7CqLGxJMs9iziAknDZ
hXBwQznRpThESf5JG9m86rL6Zcw4zGApr7Kh/Iu67D0U+Z/pVlBy5IcZEltsGocIBp/yJiLFzxqk
ucXxzF6JBVdC7LAAD8VTH+pkkhbpvNB2HWAfNp9vBaUZST7gn+X3hNxblBaXAJo6hxScDHkCPy21
rWInGBwa3hrX0y5tNPybQvvbYJXU9IuRulJfFPwXskV4ycKT6ejvodk1yOLTR5JVp4kF4JBImilx
w2GJZL29NYAJzRRnJRw3hLzXAydMivAGL3b03opqPJDxI6PL5TefucJmNH/oFm43zSE5psdXZzHw
4r2U/IwNA/cJtpYocnivEKVZJ1REGKd7zsQXV/uw5+yJfnWH7XB1kHwdhuRrRgIFIR1v8ORFK7Wg
wKxyW0j90vh1bGR1Sy0Agb54mlD9wQD+TmsyUe8VWEYf3/8JXeAVWXAte+ZFPSI6pq97F3mQYu5B
bb5gis2ttysiIEF5vlMRTSqhXB1YOambbut8Clgf3TKneODfeMkqlX5hYmZDiW+93FTs2qTZcpV2
aAGs6htUqKumTG8UpkoAM11Tn9Mx3SfOD+nKgzDDmzDjPNCXlVLFaR0pLzhgdnNFhCyO+ziYrBqb
vNw6oErqmGcKhWFHQ1eAhRCiZGEda2dnVeKH1MqF3BpulVx8ca96oSSnCtpoGaqtZi298EfKaJfS
IDZ3vw32An8oPY3BGuXKq3kzSXZ5JeCLpD9Pcb4ee7BepJ7xxybhL17itdbNH04WfjXIapZg9YNr
/Eo2WZL1hnQRmAYWLsM4E2o6JZP75yBbkNPEOGuH3tEpX0um4Zrm2tryIBa79Wtjpyh46Vp3H0L9
6GJj2YTxcvIoR061azz9XbctvOqsbpWsDFprvMaD9URA/pB52GAmGkIhoa9MFIuojQPNnR5hFxS9
zhqZ0MtsVo/RwlbX6ICdosTCglsT35lDFlOje9eZfMipO+81iwv6ZDCAJv9/TX/b6aek2wkkODQ5
seew+tJTZxNnOUNodXGTMsAosafoj6RhtGN0k5qCWa17kDC7CQe9xsing9u4j8h4hEr65M0O7Dd8
zi1bQqv6dgU7MOyfBZDOioWsg5bDJD1sxvrk5cOLqcV+71bbsuB0zAe/kPW6Y7VX6uE94a5BtPjF
TdszkXYiKg2vgYEXSyqbqFVCPFzYfTX1NBvRReZ4HZWFcEXY2rgmOqOZKVCEQypCqnVkYs8nX7sr
FJAhdmoQK8k+VeUzQbqurWKbGF/s9o7jAC4I3QPz0SH3SKFGJj9webUltifDeVrGMFNd1TjFPWd+
Q1iWEoF7Tvdghp+JcR6oLjoK1UX8tSjC5cuWOOVFxOzp3K75TqgKjA3YqllzT/jNNmq8toX94rj8
CclEp+8rRaTkIdYqa0RpYYNQaCPS+Ye2zF/2l7RLCHdDlJboYQELuJ/YbuQYssGrSJCrMN2ImRCM
a7GW56BJaYkhv+dxy0/pANVeFOOd6sp7xZcNU4xfk3/Jc6RbfUr38bzIoxj06GGecvejpZ8wKrsb
6fBNRRlOmCqRX0apn+REftpLXuYoMimLSfY+s0c5Ah1cV7UTwUCeO0Z5Dum3BUCfrS03hwN9z4d0
r+nc7avpTrTzuy2pFcO4m47J06y1V/iTnLko9cWzitpjm+CyG3DKlov9x0NFxxenwafw4n1NIDHE
amDNDc8SzVzEgNVNVhSvFuERVn9IPeFZIZ/QJAWZaDLaZnMYKu/Wa1ewlqal75bOTR0flXLuPLoB
lLUcPcYzSSkKiAL6UUzMFYbE4JsTWJ5cFqNya2s1gWLnS+oGB8Y1EfJhGep7N6MQwzrb1uIjzgGq
LeZUU3Ton8MJgsCB+QT8Xers0jG/G8jYnd3fuvCgVc9Wod+s1ghc1fHlYhGPidTreCh1fs/uvOmK
7jJKXA/WRTHsPQCSH9bMm6JFYmckNzGOmEV+SOr+uRZch2YIF/QwlvKPpjWyDCwyCjGdUkNszGWH
mkf30sRXP5Dn5lJujDoVeshr60l1tizpvirVXinc0QxHPTEhvCSEIhcW+ZfLAK2x6GyS95nCqE6g
93Zj5C1G4i8MkBo3tfXQ9hdsufE6T20UU3IWk+LXcQk6PN5oKkuIqQ/KvPKXZFnTxKdJtdWtadHA
J8wEySy6zZ1zzsfiXk3Kh0b1jSKHYxhqd4UrqBddEiqiMrob8+mnk+Z7Y1knegL8NIKv3WXWa63z
2c8lGA12IqT7thw7u87FGG+Hx5KubvEQHBVdSEV0T9+Gw5JbN449jZBtoxBiNHcU2LlgM7yH0SZ8
bWuwZWDhKyMg7rGzlU2iYgcJp3QTYVTRC5Dz9b/aVN48gy1MxqBCR48NRrPj6pVFcPkSxp1JyjMf
a3BHSPZZ2PqaNz1aisnMYnoW6BcKL02sF085B2LVKPvME+zP+n0MLmnkSVqJgZZJN7SvOmJmGKGt
Uh/B54zuN1wbShuYbh4iYuCRGWlEjWiWHEmscNclxa6NuwFjQ57Y16G/lhphj6zxEEjzk+TDaDRE
5JeuZOyw5sBjWE7PsZJ/kaZ8n6cYcMDyj4ZWNJUzT5RtftpdQZx5W1QTVRBs3Fp6jozXSWjo4VF5
bhTl5JrRSjM+ZPTu0bFepcWXpy8UiO4oKTtLVH0Lc5F2E4Afpa09TQ2k0IKas2hdaScQTJsCuTOn
kS+x3V+pkokl0RavSle7Js2Mkb5BVpHdLqSYXnfyeO2kUPHM2rvwiFAdWzXs6I1PapngmglcBGm8
C1WKEMrMYlFsJUHGWj164dawkTlzbhU+q72yi7m6ZpHGwKi5L3lcbOmrCHHycqwvuBBlQqVq0JLe
ihGyYEhiHrcR4QZBOl1vftA8l/YtcDlsfpcPMOVGZ1fZdgjASmyexdgeiJ8c8JfuXOwDcd7xCNfP
ofuHbw0BPPcJ7TBUUlXPcOW2q6QjwGb6rFdbdnmT+k+bcPWHyUm2Ji+Dx70/2qnam2uOBG3wT6Vb
pFycRZij8nUYs43PFkNm9Dwis9dYB1bSM17T2vaZwCz5GvNHz9UpzX+K8OGkO9YbfwkjU5kBMWbu
TZY67aLcpmPxpM7P6dQcsj7+VRRjjeF0PXTte2TKAwlPfcIRU5YWWBKVmWQxGJbqK0iQ56zyLlkG
kdUUD7ee1jWHoKJgLY/0z2iSAe/8qTNEYCcfUXMYyXmGHHElyWFiOHFqrYvp7jAqFehHqPj9ljUJ
I2C/mkhw9JWyviXk3fG5rRE4Aq/PDjZ9FUlhHtuIlULTHCZc0zQs7xONl4l1Vxj+5QWFSF2BXep3
6ZUvopsj/41Ipxa875QwvaUdMne+ul7/rMKhtqtdFP7zuo5jFhT/zNnbbAz6kNIvx8sCyWuF5hLZ
tPjxJumpxp/3YvYfyqSsI9nsar4wsvo0chXwz02L6wcFe8yb1pOSEeTLdmlD+zmUNk0DzZ2Zlsfl
ztsbuElW8aBemkTFylwEpcq3y8yd4TkdyUobcXHondJnm3VqXDNwyt5XJRG25MIPEZADniPvkwXG
pRhf1ewccSQrSySYN8POXhQMQjD4uJmgYIGxTK0+AFGwS4f78hWkq4LOlmltKOnVyX854AlRjJQT
DP+KqtwqrHp7qtP1EX+A8Mcquxvi2UlJtP5L2HfqsPEc+1iVt5ard6p+u/YO1ME6Nl9aq9xqMIw5
GxlgQM1eUwzmnE40BlW+HT8GE11oemLmhgTeypr6CU4hbLELxlrDy2jIItvkA+zVGqoeP5XmG3Ph
R9TZ/C+lu9UT+4XzZt1eG4v9eZKSm8/F9JaW/T/d1kG9mW3ngz/J1y6qBdDgH25elBhT6FGgRuBr
Zc/Wtp96n1qPYXQvUAsgyrnZyRkIDw6deomr6lp3lb3yovpd9rENdrRwX/t6+tXqaMRmTEosTDxA
p2TZQNvsXesp66zwhURGRw6Dny1Ix485n/9SQDOx0vIH0rscNqSUUB7jrSx1bB1OWQUlL6/tUvug
Tla+L3XN3o8IZAgq/Y9KyJyqG7XZOdUNnpB4LvI72/Zpw4oSw2wt1Z0umgK2wsPi4zqF3wMfQKgV
lfODNl3Nn7LfKfWfnt2rYj9gvy68h45JcSq5DocFFdEUOCFfhEDySvVfrr93U7lBLZMqF6ZybXt7
aYMNyzZQRyzxNfPh71mrTDhomSN5IOnRBKUzbzBQsRKm62dVmRgb+bFH9jGy3kknuulOTyFx1E82
fIkQEbK6DjzNiqHsJ8vdaPqWthfe+0Mu1sBQ1nGLx6naEOZlULrKAXXwqeFiX1t/eIrNlNU9sXC7
f+AU9fC5gpjQs3k945EwHyUBPzvcyxKwUgQJYqC5C/+5/Euxh1ATsyU8ura8f1LpNjXYgwzPXCFY
ZTU8t39jGfkLw8zemTFvubqRDjMuPjiJM3u50UZ8jrH5jN5fOpz1+NHSOC+Sg4h/W/ms1K5v0nJN
PXz/kqEGkyk5IBmlHiZAANKFG/L3dg/lsaZ7OGRzWM030RkYFFQEmGM07F2+v1Smk17xh+acErLp
wB+2l26m8u6v1o7eXz9x4dUOvClrJd1X4r0QEgtWcirZ5FWwt1t5oUWF4ry3Ehsa0Hg17fmKgjSq
N2XPu4UUyV2dKkxIjeobQLyVIz4kWU5l8ov85DF2m0m9adHtrbj3EVvWi5dAY1Ntc9Wt7Juo0Tew
jsuViuavR5c8vHTCo37rA+QBUJhVxBvPpoyModth0ubSoqd4gqAef/3/5CBmhAPJQrXaagVTg7sE
ynd2DV0Y3aZqA5rFfQKdA1JnWxGc12629Rk1wD7NrQd7bM54DziQvPmJiwSYPGGcbG1r2tfsxSSN
WEsMOgwgc3oAcEQ2Af6pu067dK9wSrM89AgfE75iRw4thx0jvi4Ln99BnQl786MpiNZMpLebGe8B
lZd6qvsOP5qsereXAG949yAxS4S0iHk0rd4qfcR+/plTSe4xJsr4GjunUm1ODvzgsuZbqazj/qPl
p2xySOl8pAT/PpDV65xrZJF0rSB9OdDgm72LmagUb9j80Fzc9tLjIC+sL5wCocoJUTN1DpDEElK+
BDwyGBBDvdVR9JNhQ91EyBRZg18XLJzwwHBJBL1GxI7GUYac4RECJpBw1ArxW1bdPidmMFifNIjh
e9kNVrqL6P6YKd4aMY4uBXMOq1qD60jJ9nN5YEzftZGKq13HiolY7Tqxvhx+akJPfTF9qZJ/qPlG
X/UKnIFsul1nPnrO5DHlmen/YdPEaYIFlyUTeyCKpYKUFam9FOiwqdRZoxpdBo4FBOIEoqg9OD3I
Rfb484ixKsFfPgUuxQjLuZjwDtfEGXIWzBNTGqEiHVE6pgnUw93mVTRulHepLc81sVKrZAjRqAXo
S+x/bGt4r+le/Y+38+iRnMmu6F8ZzFocBD0JaLRI77OyfNWGKEtvg0H363XYIwgjLQRpI+CzXV2d
WUkyIt57955rpdpjEYEUIqKXAbsX0bwy1GerOQBBxumuN2gYlquJ/mXFcKcCXK4ZDzY8L8YRG453
cbP2gwofSh2Q+IhfaZkrYhwB5KhlQTBW6TdzJ5KGaxAhMbCiQW0S8mxpDeXmtk5SLFH8oEwJVlq2
74tY29ZheGfFxarpSQAfaPlEYVGs0WP3L7AsMXzKrzKrOLdrNbkbqR1fYiWeg4egMhWjjUQ8hyQL
Bkj6HxVl1tF2uwcTNXIPcnCGqSQOnUuHCS+qWcQBdtNzYH1J7QhFMPGONknB2JRy9NzdpAH2O+nJ
tegsRPnu1uTCKmZw1Hy0iubMgGENtWo/MbBiMUEK2R0jAs+6V4WRMTAuZvmNM24RnlXwjBL9IMiA
cSe5D+jimGjD2OrWxAtPCx3boLCJHNchg+RulJ7+/IOIT9TrnX60KOB0puS+if9YlNZvWvZyVTgo
hEPRRJAN9c8QrvnGrhkhhQEEJLv374Vjc7qPm2+fkm+hCrkadKO7zcczxgPbJOzE0mwhZ2g1tBLD
R/BK0OPGrKM71ySyRiVvqYPOorIwOmK+w8GszDW3sTrnPh0kt9Gs9wR6VQPhXSf5b8AOEpZT9dCQ
3UuYbD64+J5al9bZ3UhcvCMaHsCW7qY74hYQYKUIvEc3RcZOIvNx2Zc2YMMOu+NUvERT8Aq3+ESq
+XfP7fus4d2EIhduRyeLj1pV3SWptF7cus/XlpaeoCNxGtj23E8JAh88/2AJZ6TlOGVInQ9KYQsS
OLfkSiLV4hn2zfGYWgTDmqzIZXRup/oBBPRdzbnctrh26qQLIG0oSUXkvQK/0bHp6GSp5GoZ2PbD
L6Oti5jumyI9F3nowXaUn2NwdOrhvR27TZ0Ft8hU58LmWtYZw0aXaaHn/6DcAciP2K5MzVNtRs6M
OblmtvWMYfRWU9jNUbJ9CaNSP3ecGFp+KKLcGQ3trAEFNl4SAfktEv3b0MlPw06QyrZEn4qlhdUD
YzRyBSYx3Kxh3h+Nzn4oIhPq44dEVFnX/HLHxk+nUGo/jaVuHTX2gFe8xfFesGOwT9M1/smTD628
H8V93F6A228y4bCRhXu9eizcT4XCsPbKfSa6zVjs8TmY4UONqQHH38qOEvCCxlLmZz1lNoGOuiLc
wisZEiHbrFaVmRAsaO9qO73FbNI4pyBePGX0Fv2Rhp5gPhUhSWwRGG0545Us8rPo3Stee0n3v1XP
pvYzWC9AyqE37wZHvLbIMZPCorj55ik/lJGJXK3YPufUNmOqbxvcJHYTP+VjsxmTftMF30Var8lH
pvOVJpv53E9kYyjJ1bT3NbtdkY0XE2QCQU3mxsrsjyS+N3VqUPbHEAWkUaFgSGmPK8IzBrbVfsRU
OwIiglBSj+0hE2Ld8MlOg7tVGdO0SdhvsTvcF0O1gy4ec9ILvsq2OKSqe0xce1E3Zwaaqw7tUuUl
z6Vx1Gu6oNQJVixWAzPHGjFf/TYGb01ZvHWC1Bwtf2gCSDUeQz7MPXSJVsUtxy2fmeHST+PlRCO0
spz7jnKcmSkM2tskocWlbX0IMKA2+nOcNK+xDZ/LIRmQxdsFi1F/+nm4KsHQ16VzgGNDHCYVJwdW
jbaXGeMi9hQdhY5Dg4uCOcQrjAihd2m6d5sw3kdad01SOHjjSgQUF4Z1aWhmWYzlLRyeXkjeAEuX
3pMhgKtWrZpQew6YfBh1tSspiCMAVL7jrlz0FIoUI6C+vaB7h1I6g7Gj2ugcWze7kCRUMnNSq4y/
tOjaE+jO2FURz1G24G4lnj7ZcqDS3zocc6Xs8XZs7ZZmE0hNyd5u2N17Z43LZAufgm27W2W+C8GX
usQIcAoj3y0c6znlAhSUsXYzA5MY+Wr+UptGpL3kdYvkbFKEUyZpobPK82bdNfKZI76vRXwkx9yQ
3FbtYZ6/k5Xzw+fB4KPjpJAFuBOILtfwwUzf4/jDNPNAaDfKj7PQu138+xslJt/MTiCfYBCso5wB
e2mecqSkFfkPpGwXOjcbMpKsq9ZR+G2rfj0WdMagUo3JE+v/QnrhGaX4W5s89KSmOugY8X7cBdQs
jjHcKboDVurc4L2utQjbnRNgTue8PgJKJyGQgBUkwiTrphPTUiN9m2VPSuh7xw3Wg1YRWFHczfbJ
NLhVEB5L1rK+0fdIaInXBfUkPop05HUR6Qpteow7loOpP4Dme9U5CiUamgmTcaZwN7WRb8mNxFIu
7wcIc+wp9eAvaDfRJpEMuMyInp04zippEX0OUAScjtomqm8emIxuBNZj3sj2XuBR2G8BEBKHpb6i
onmYj1Y6gpNlFKh9jf/G10Csh1W4QHW/MoioHDD/F6AAtORoINdtQ2/P4sJ9AzBRC/junOe/O8LQ
OUueYSJ1NDc6ljbiIMgocz5GXhPagJ6ZGrNRza+GYDBp5TE19AdJLTAG57C4epBcB5F9EJW9sb6H
6GrJdu8N6lIUsA6xJ2Ek7Xni4Gows0EXZox7YWv3VjccmbOdJOaKTNYQxQidDBIigupyX/Q7Nq2r
q1vXVlDQKgCkw4M5gUdIO+8nooiN1YtjN6yV6QY21BM+il2MUKKVm4HGqE0R6fjfmlXBe2Jyqd3T
0yt8c0OC6FPSj7v+qzTdrYsBCBvu3jF8Pup03EkHTKTbvCmfXszEtOZ5EDufmiS36mOkl9A4zE3c
3JLBe0nG8lyTOGDN1wcusuUdCPAKOFYO+nR1Z6fMPNPh8fDobzE1KbT2qnn9KvNeo3JrTT/ZmG86
phVOBIQhyX8SVTya3Pwa7gYePI7qeyGgpKCNjkDcpKPcjoL8CFcd9BaBVqt9wVS9A6hEDuqDlmII
s/qDrtDQgMEk22nXWYhqu+zSZkSpMowOka1iADmX9CmdElUuU++Ez6feEO7xGPUAiOxu21kGdjAs
QVaGLD9a6sUdWRbLmuw1LEjMueAjHHQ2AfMn7Ge8xMKkNHe0YJ0mT3gIPdPdpRWEIjwqJAg/+r2/
lV196aovj9gAM+LRpzyo4e106d6g/xVyojXb+7aqr8CbqUbV2pEwUXR9kZnjNdeT1266NjTqS+On
UU9p5MCrSWcdAmvq1ogqYitauHEkyhUDAln2a/S8Iq12BXVJWoXfYcHJmsOPn08v4XRxc/FjNxvA
11vyZFGHPdtk6voGiuVPBBoAhIK7KVPgnoPvBPpJ2bwVJLsyfcOeHKFH7OLiGsEnPdKh37Vhvkxq
dPcbCqkCD3RcPff6DbgUgFXGNaiPjPDNHeeCK1w7n1rabhXQH4GuLMzU1o55bf2dI997zRkd4yMG
H+jheB8LWp2kEM59bGZ+bEWXcqLpSxotyj1CXGhuv5PksbDyd6PEV5q4L8KFpDm+NsGPLPRVS+Ec
tDtffqbVsNUUh2oh7jml6gya4HDvXecFodamIa0p8dEQc+wt01PZ3CY3u9ech97TPjTnLhvUmsH9
IlQIY9zftLBPkGoWuCurOvwokMkaKlmLSgMmDFhb6xcji1Qw/Rps80O2twe0O0B7OG5va+t3jMgs
KrW9g40uN57M8hFgJRQ/DSVsAJ6RYS1oR5hEyAtJuqcOhbuG+jzZzOP5DieIX19mm5uj62uTxSxC
u5zlxcYb4dHJ5CMyoNHn/X1ORLftIixiAKERwtczUhix1zkPsmB38+7MzL7NviUio1YxM/cBJIQo
5caO6x0YmMPwE1SAKhXgjXiQqxBLAsFuK4GMbsEwEu6MtUHKtU9DIq66/isGlEGthxe58VOUhSDK
IQruku4srH3zxKBF4wCa7bob7zSYxHG4DLiC3eQuzm4IwZGfarVNO+Y5iK5JBwjvW9BxCzf0bHv/
Mequ07Tt01Mc4Xdbue9+OcO43kqEeaph7mnUa61hpTtAL9ybrDTOrzH4G4v5ugXBX7JjeeOp09XS
AbHcSe6taxTPw3r/wSloSA3pienl2CTH2vK34PeOnqSfZH8jB+DmQX/vczzQzEXX0JSUzo1nivNx
x3MVbUkXoEEjr1b3W2gC1cbZYk+DiUXtYT5FetQt+uZKpEIbyqPLhl4PWGX7paFd26jaDK128Y5J
++QA8UiNp5C+5pi7e7T6bn4AuLgiq4zR0bFh5JgzEvUuLa8+NMOXMHNCoyNDXsvhPQ/hnGlDeEEm
Uaw0UGWOavxF2yfHbmyMQxwpMgYB8bItBDn0Lk7tLoKEMbPXAgVLN47tc8g7wVtLex4y1KhWHa0h
OEHoONIkN3ZkMz6SqKwdRR2vprQprlMoxQ1V3SqYGtgbWG7WdlL56zDVISVaHmHyI/0RqUO7SnGJ
rzwkBehXlppfrH2JgjvPbPz+sLFGwFtPotrieW0BgLMiSM81DoMeXpQDfmyA0saSrZHNEoX1R4vy
jsl7/mrowbSR9h62TrwJIvOXmdCHUkVyLqBSs+CHBwEe/RRAUmR451M1AlxH3XCIAXwdW/BpSMSr
6hxpNvlwlcwY61DmmkEXvthWBwsQLtH2z/9KF+RY7FcoQ+ev4g3Y6clo3pPdkD+ia3c42UvEM19J
iRZA75LxCvrJOaathSZaK3h+bPpg9hzZ4bbFLaVO2eOLEd4h0ivn6qXQuNp2InzKJjzRckp9NbWT
ty1Hnw5G4dlHWsDfsTVCjzO9d52UBo5XvbcmW1Y7yioCgphOxBaRRgFfjLyqjaztz77JxLFltHT0
S/VbAMrcSEXsmtITxKNTj8sTWhPuL3/YNRVVxGhMctePzPIGv7N3vpvf+cNY86I2jFIvDDadDZJf
1ShSDNSN/gwF6LqqRnXbpEdHJhVOh8ql82Jqh0wpjR+wuzXmUG5yIsrjCMBjNPfmhAdaNWtH4xBm
hbNrwNGlueYcXbwLo4KcXLr2MUcmy20o7+oiKjH74p/kPAp6Ju6vQIe9Q9vQ/Q7EEHP2MKxtHoXx
KYovdj/px1I9x55TnUAwGipGNWOaCn8rfTK9AIrt6jF9h2BC+qbqel+EO2hyuIEwG22sQr77MUFK
BRuuk4CNtMK4WXrkiy4Fs8i7Sd344OyjaJZDHDf7iRsYQidEfYOEeAPVE3lW9tkWv/BNWMTK6g2Z
+YQCRrsjHwvhQxAy2VOGt5tctiHMQecJ086kbVI9+BpEBQezpZaMqv4QWSlLeVW+x0itzo0W7PSp
ITHUKX/6kY48em2IQUF8lIN2cFxMfk5Ql+vEsNbk15trSlXaalqWbtu8O7C1PbQQcbQAZkYkGJ1F
XRodGezBvAGD45vBsxpL3Jypoq4lYnSh1OijitpOgQp2rcaJvbSO9WTDtsf1xiTeRoWVB5wMBoQQ
4PqGKZ1lhVANoibbR3hksH31Z3zSGJ6oGep9k9EHs4q53R5jNuxdjB2ZL7CIMIkfy4E4Nn0jxBhg
fbmGzCp3rgF+J3ff2pni7c0WRmuqH22tnlE6nbkdavnkmZjZkry6QvdjbFAOAs5xYZ3s4klCx953
DsJNGozbMqO9VoJfrEsweqF1zpQYd5VNB8nsIMXCgSc3gV2UhAvWqtxi/qoBSJ0mTkWOAhIxADi1
ZLlh9gYOdSRgcNB1ZKAxWvIaVWZgBc2Lw4FmJyJ71c9G2FhR7KV5PId6MLol+vBiZLMIhiVZRCra
uL2hrl0kO6LH2i+rSdL9BJojLIxz3sBxybuRgKoYlVfMluVldxM3wwKdlr/MJ2S8MoYr6Jfel22w
oqeRPleOIUelnDCd3IVWDXyIkawzrw4Eyan8GWwbk01s83VE4J1n9Pjv3YjwDq1/MSJSBKsiFRtf
PVaxqC9mFP9YqRVvBd5SVK2au5LKBsiW0qgQhH5jD3B3I8aVpxTzoe/208rQStymsXPvawzRzLll
0frPsWyctWGp7zrrmEd3gjCdHeLXfGmmur0SSMcKomZZl0nTGUj94Ozk8/jmSluLTPsmsYF2gYGX
EFgFQZE1ghQ5CoCwAUS20fReDdViFwIyvg8cvLG0+hbJQQPKdaKRviI8Gy9kAeTQao0nK3JwZfj9
sLDF8K3HJsS4uHBQcxdPE0UYob09VCOuVRE2W2066znlWl8h1YPShAub3B9T+djwK+ikf5j2haqP
VTR8eNLNMI1TnjQm8tV8NodOZf/dq7A8M2suz4n+O4SDdwh0Aiiryb3ThzQ9uA4oW00lJ62p6QPp
5noEHr6IJ1i+HQM4Tsa4uNXY76FBHkeaXqcaMUKAOiSQ4iGi9b3323TZVBjcK0A9C+sT85K3mO/x
Oui/U03/0kr9YIbghT3pVPuJGXWKVihM7QekH3YKnzxyMQM52niPqMy6+fX7GBo7+ngW5k+Yb+FA
zaYi3VkkRrPGidVDfWyCdT2b18OBrUnlW91sHWB34sA1E2tfFNnKo8/e1uUlqGpU62wua5fxuWFS
u0S5IuYKHnPcIwuGemZRCDTdIXJgX+SI1txk8jdhRjajb2k4ygHHmGlakpMwyGWc9ovIKQ/zTX6Z
bLBdGo0tVGkS9999rZkhgaHDyq2A+5cpi2+mnVCDvnluRWs585dTWGVnWpHd0vSvsW9nx3pOLw7G
usawQLpHI2AlaC/OYB3yovSwW7nsBWG7BdNMKaCptT/2Aci5vKKqbTwMIiSf2q5BGV6ibfJd0e4z
H61g+95WrnW2SnJqJIq1wK0utWckuJU5mLE/lSsGUDn9+DBcZ1qlHfIgfrP1DqdvxsoZa7NdrDTg
4zHKIV74PWrb38x2OUEXBB7qhdyJkZMFOfPGGuR6aoAjk7485CEqbT2U8dqn3reKKNoI0/mpQvcl
aYw1X46WrPneNhCo3rJcx8XJeBYX6VvWeP1xar17BHg29jV4o47ng1i3eZZU5+BDRAHo1/x6y/hy
9Co2T5yMVmA7izodwFVA48Cnglve8yT1X1R/01C6pdkMUBpCe6dyrGupVlkwF9yKniIO1wgC6dcI
e2v21DQ5Esko7e86VbXbKDUeZZXa54JIBRA3CGHhZQtaQswY79Dln0Fbm09ByOS1twEgK2l9wqTS
96XEXT5MoX+eZhl2T/Fgd8YuqwLzSCTvfcJrnCqUJ0uL309cy9juRvZNZMn5M1DCfFPD/MWRFl5F
DflxSicuTQVP15Cfwtdew6TjWAMB0CnrBj0EfciGuOzaxL9BWqla0LcAMk1CY+DFUIWpmWVnt/dM
HfY6gVhYmPxDlADgN2NoX5T7oGcpHVd17hBmmQzapvHsGd5mngSaECatZEy3BZW0q+/5CBGftYzJ
3TgGEpk70coZAhyvKXcPsF8MgNZVp3+yiLM4nfGz+UbPrk1dWU+NB5OtBLAaG1qyHjn+vKbiPbKH
4Y3WvUaqwEqUyM+arKsPbYFawjKMZ0wBDzXnyuuUxgeb2oHkZ+/C5KfbcFR7Qi1PkpuBDquUvKNq
dDeTgxoAMDfQPMeVPFoOMwB57szyNNnYKUbwq0tXODq1aGaiitboxwaT+Q5TlYjil44E3XObuO2K
s3tVG9/FkIvziIhBtxlf2iI8Q4+QRxsil+7UyK1LB+gHhUE8xGfXY/hoZ/5RF9pbMKDao8ikl6jP
hgT/aVT53CLsoSuO6T1tHhqboj65TgAXEV4csHX/UIVi32nULeiQ1drI2In61DwOQ5tembQuay14
qyCro8dZTw4svR461aLzNXTOMWo5OGx+59OtIBXvjpBZFO5x+Nb3QX7yxxvJhCE6kjkYxaXTlFOQ
J6lvrKymxTmrRd0+9rKVBRILndcJswAcH717wwC/H+PM3Mhg/C6EZm/d+NiRclVYDHJaz1wo22Gs
Xqhf4lXwtMR0mTp0voWDZCdWKH+5fMAhjPqUw1zFOxn0y9Rs3nvPosAoA0Bn4bvhjU/snVtJMb5z
RtaunkTYhdkS/mYUMeLzFn6p0WFw7WWlnRumhsWQDjCunX3WjKxYiHqFNz04eulf88FYgUt02cBH
QLwtzXyAJUQ+cWoJiwYRE1wrBL7ZPlferI2I3yIVmlcXgVOlRQDbGn3c4V2DUGL2z1WLKTO2gMsU
s87R04e9lwDeLby83zGT+G4FDX0EImCqE91ZpZh79EjeMwEEmgQoctdzofHg59JtT26gNmbM2yV8
4GwpQ20nZSeofX0kNEk17rQ80LF1mgxMbM583MqErwlzW6hkUxkPqN1RkKCBXaR1+olQnAm95hMx
l/vXxk4fogaZqskis4qcjOiCRoAMHCAAGm6jtp5vfxt2QxszKuC31/6paGOX/Lp0VQ/GtBoc4h7o
Zh5Ds63eYjR5qV83FAFZiQjAvzM0DS/8ftAwObQtOJiJTKahQVFIJ3YV8zwvcrKsGXRGv6QcwS5J
EClNLszeATdu38uti+6uJke9GuSzCDXSfaro5lhoE9PQYuCMZrd1h/7Fg7TfwoHtQ+YpFEHkWuhy
wG4V9Ru00th7i+YkFfoVw5F7fXJ+Gwhuq3DC1U5jZxX6XUeWJaXKMKjF4NfGmnoGGWdy7McW9k5U
XoBCBkAWtuloY3LBs4nT/YvsLh+WYXnkPjE3/yLILCDjpwvXkX6va+6pwp6IdW7VYDAizrlFFxMf
rEb1m55VclciL5NQ2lfhiJAS3ky7Qoc8LLPJ3/1LmSUGUB1rWsE5iFfS51BRuUCsbTDlDvpbHKmt
i1o6jd8K7b4KEKaUsSSA0Hj0A6ff/Qkv/X8LeZ1f6KusRkDiUSv/7V//44VXH+3Hf/mfNXdRO97U
TzPe/0iVtf/2r3xn+FPOv/N/+8W//Pz5Ux7H6ufvf/0qVdHOf1oICJwA1j9f2n///a8mqdf/Q34r
I9ePJv7479/xjwBXw/ubIzxBcKtr64Yh3P/MbzX+Zrq6bnu2D/ABOgUhrf+R32pZfzN017Fcm9aA
L4Dk/vUvsmQM+fe/WvrfDMsQhEVbFoct13H+L/mt/zW92+VP8oUwXWS0TD8s15rDXf8pvDXvK1UY
ncJk6JjvnvDv09jE+cWS8k8fyN0/Mq3/Uqj8jqiJVvKB8RPxR/3jC/MnyEuZ/ETYVYVlG6bpOCTc
/vNLQX8bK9UjMxslBDGN8rX/DmNGZrpvocKrvuJ8+FVjgPRQFD9oecANocJLEhs5uF/faU1yjuYY
sgRL6lLPdVqd8NoG2g01kFN06WOD9kyrMMWjpXfo2pQJCg3aEIy9nHtHksPqsKD1M9fQ5vkQvf4q
YwZjkL5bdu7iEABwqjvI86kLMi9ozJehvEEaxdVI6TqBV5sGlDa5eGRaf4PTfqw0/QIwuN07SDt4
x+qbDQoagWdtqoxJPlboR+Ifv8xuYO5hIgsrStBulebsQh21mZERclshPjAC54kYBLALijo+c/TH
3ghHrD79a1F329hjZtiT7pjWnPTbbNi3lbMrVfpWCfs3Deyr9HF0JHBCkAK8Fh50NpsR0xJCDAw5
XdsXiVUunVKcVDLel7L6MMP80FMGeXTJ8VWjFHJiUs/Tp9g9Qgb/Bs/UTf0nyb/m0hT07vAT1hY+
xjFD1vjnO4ZmBPamPzOmJEbcpDSI9fg9KjflRFJqPrOII/K+DdFcp7FhzmB+AIACOQyrUaNNIszs
vcoAEjjnFOXYNs4SluAy/6EGgfmribu2y+dpLWoqZ3jt8zLcQmJ8ayIOXWVWfjVUt9IbCVgAT9c1
dIVtp6YN4pvbs0OiFLhFDpPMu1daD4hCS510KSOEfslsSK90lHf6yXdAb0U+CnqsdS8NpwIzt80l
zyNFcY5oc34P6G/61Tg+aX772uQTrsUOY2Se+wjZME9XyYG6rYCeg+zAmvpfvSXYAyAolSfD7gSw
fhNQDbLmMcVoPxsa4WVOgoqJ2JvzIR5axo2Gjs0NQCNTFNZ5fEI6khFmKk3mbn05PUFlZ4vUKNbb
6ULjAvTb3Eum7YRFwqVvKk1CvvzqkOgThaHuQ/iJD4aTgjBv0m8pYDveWfggqBXTb0NCoLbtp6qi
d+4T6rts3eLEVUQklbmK+MzrOEpsiUVBapU2EN04xHs3YyqIGTCVDpHMxWvnh0+Si2O02V4T5Dcn
ZKpCGrIjcsBkSoaOp8Sv23gXvZa/tisfGL6jYBlJS0uwXzNTAtWHINePBsAIUXSw+EUDSQiChPLB
Igi5HHiw08I7CMl/GLk9d5gxfJPPHBQtshrsal1vs6VLGwdxihi9vtJyqZaBaL+NVl4KTExDncXn
HH1wl9A4TGwTywdWgsVAgqpEpey3VUb/VnInE6sUQchIyDTre+xp3cZk2l74rg1dpqMX3fQfzSgr
5LbVuNdGnDS9Wz2ZCc4UmqyZn+ao7IjxwHGDJhyfhYHTZmH2iANCukRj/MBI/BwCleoHUKTgoBHi
o4H0SWrrdfnpdfpTSSMcfVGzVW5xY827lV21Ny1xNP2v3EgIFEMwjag82FXky/a2w5ziIRD9u69g
f5lyuvV9Rh26ZehyM33rPFZM/SofNotGV3qMg2E+5QjWtmQ5VcQNhNZWDjGdLORI0qGIwEOMI3/G
/5eYYOywfgAw1W4MWLZOTRWbJZRBDuyQKp/FpHozrJmwIz0ulLXqh+rYaj4+FR+LUoHJ2sEDvCLx
Di0KCCFHW9RDQ7iMbxS7KUDjiGw39JdJ8G6bChu8fQf+1omGmxrqFwtGd2V1T0UEjYnSutfHNZld
a9GpI54m0AhrSRXSTAME4XDFiGNlBwrTTfAR44Wnq7EZDQtFWPBmQ9YbCBkshEMfd/isW9wiSW7v
dM6oIvFJy/Vf6ihetdYOMxJruIZREI+lkcPwaG18PXaIVdGFBqiDTnR8p936Lm/GQrJfsPaz9EZH
FeXHngINp6q7MZ2ZK0NHP3Kzg5aYn4VGYBhC6sjXdqYC30ByxnlkfiVLEBFtcJA55h6TqjM848XZ
UtedAh5K4FaPZdNuS6SbhkA/ULbD3AIRX4On4ZvS0aPImtP6t9RGoN619u1NLIT4sa6cr+GFXzRy
HEdkaUJCCWWhvpSCilermm+jY+qT+u95+yHG7BhVeLf7nZkOV1XQvTCKiQzq4qMFAQEzqQM5VF2c
oPhW0BKF5lMvVm9OYzzX2nBf982r0THor6o9+5Blum9d65u7PxtJtZUEJ1XGi3EhmJAKyWWGreIX
g7S+hS3pQU4GA2YUDa7x1JgkY/PW3WnP7PAcp2DX2vJaVPqnrqtbFj0NjXmIfXVtfPtE4+sW+c2h
xUXeGgjR8+wusuqzNBjHZLM8yBCHwsq+I/iyU02qlRPcN9PFqLOLtHxg/w4ODfuZ3N67Wq1KSJMS
gF1Mker8xn11sJ2khcrov+mqfeiMS+LWm7S0oGGX7asx2cduaAB22jhVSMUBVjShQmzsamsBS6rc
8KN27Q/DFlx2Ms1NQCptvRujZCMdb9NI/5HC9kyEKBYFq39Go0ZX1/iQKjwlXvvuRSwkw6Q/F9Nr
WRjv2lD8mIN+Evkw7z7LrG3u7QYoShKPr3ljEaFJVp1HzJ+VpE+RdB7bfuc3+r2p5B0NyMfeqm6e
eynN8BGT9ScclRYdDprcNLu5hcCoau2DYjoSNM1FLvQb2+U2k9YmtNyTEVRfdsGYwSn9T53K79u3
cvSqmgN3y9wlySbWpvfWEGfHoGTjCMi+maxtyuvAG7+jIDqhRPoh6A9rDN64wLNuBoegbgy9FaJy
Gg6jtS0R9I+e+0TfWyxiWeIfwLFd5bus6HbobDC3PZaVWNgpg3ExgFAJKyCYOr7L0PqwtOpGl3Y7
9l1BNAKxR1rxhLr17c9wbvCLYwYze0iLA5rWYxxKWi/RVVImK+G84EnIw/eOLIeGy9eNwYPvhsdY
etUSg5gtqldaRVtmh299qk5xw0CO894rpiraGhxHTONSxt7OGVAA4hDYOqwxqT+f+hpsoAAkPBOu
Z/+EnGvt6HT3TbJ+0jp+5zZH1V+IF50eAzMSSPW67Fc6w05a7FnlnS3DfdMnHLhGv0t0RN6i2/fW
NCfn8p2NuQ57PJOwKgql7sHgneEQrDui52yfWWEXHqwRXovZb5MqPvnwV5jCJbPl3psJMKtkCtlV
aP6xd98bM6Mh/7BUsDes4WqbEniCuWHYfpgfz8JplwVKm2gABoNa0zV6tgN0Wwz7msx5yhH0NmFw
6YrhzSV9qK+0ryCi49aU1p3VV1uFxn/+mwk+GdzzcWQ8jzXVuWNvBbZ7qdm3SI7nCs5uzUrbDK9j
tTX4MIGQHIrUf9WHYtkZ5l2P0xsk3oYZNJDC9E5Z/doauqXrG4+6C6BXQ3ThwfyT5YlgsH0oXIDc
/U07TvQqJv1rGtXG19eDSxvbGC8kva4D2CDoRDLzDb/kDrLMjdgg7Agwv8CCe+8WMXyZP14a08BD
Vj6rih8/wMlkMu4n8CiWzlaY9rUZ+O4sOWVGu3TD5mL0OWq8fM303m7FAUDeesLT1wB06+lbC8ho
IRbWMiWKLForfzw0LICB4e+VOMu038YCqUQzI168hTlgq+XfhjNe+6Egywk5pm1sUozKhI8wXRXn
nAbpOJr75N85Oq8lV5Esin4REZBAAq/yKkmlKt3yL0TZxHubX9+LfpiJmdt9yyAgj9l7bb88+w0+
c344qDdcfsB+VrGGlQyuJr9b/nxmvQ9afMJdDwr2wS/dU2MPL8unsGjtjDTaBwzkqho5HSh4sB8H
z/kRecTI294tMMCwDFmETfsGUlvEsGe050PoePdhJJmax4+TkeG2CtFlUUVUt4YBpCFRPLOCU3cD
uipZey+ZsYA3/F1NZaIwGVtVtR/d5i4gXMxHPFijGfOnmFjQ6IANqSczZMGGRUxR+Spt1n6Q2/HH
LcX0ew+YG/A0yXvI46KY/bDPOhxYPsnXLOKC6svDeFE7iOwaSUAJEO36M90pMUJSOpo6vC2x4FW1
oEhIXVHDdUSvgV1gbchg03DRBXdXS+ZW65Bv0MX3IkUnCPmUD9ke2MFTby7fU2NQXS2fcTCq7dBK
XpE0YK1iyjNxu8TBYwvzLEKUWgg+wVHv2wo3NLeNPWE7H+xNTRX6P8cRpyRx54aWC7pxnRWYohuL
Ayk8duGPN5VH145OBV5mTTPBNbSB5PkPHX8/tMtdiqSGDDySRscdW0mMLzyHSxdc+vfhnL1E3nQK
evMQRciVlu1XnO0Yl8L80PTp07mj3qI3vHjK2qRRzPCNQEqD9dLkXHshLyKYN5bj7IosPlqy2Toj
KS32dDLwS0wadTRGsKhz940ptq6BarSZz2YIxq/eMTEHehVQbbaXMuBkQ2iWzcR58eBHaKct7pzc
oIjHFenGL47Wa2t660jOtrr3wuO5WHFcb0ToYZmOT71bHIiPXBMN9+A6lNpQEXvG6x2W4eV+9gjw
NvkJg74l5kkd7DJmYRRsdYNkG3Nso3azAomB7UYg1BDDfAmISs4FMR8t2AR4IUN5SMPxwsgRBoV3
82d5kbwwF/2saLy96Y67qPeuPeprN4A/kh6Zsj4WsNshXIVs/lC4uc22jvNHP86OAwTeopwBqBHA
3ILqzuwjAyOsBd4+7O2jhM7x/8Cvh4ldSe4j8nagLWkTVAj31vI+I5iTDT/CpdDaWUmzC5svhEVE
jmBg97ztciGY1rC0I9gE9U0e+LsiAN84mtlrVVqXWX/IIb9jDXeI/BRKEzR5bybyHoc/09XlItqp
ua/Ir4mkAlYL29l+ySJzv7wLa2cB53R3M5whQSZK7MQXJimPdqXffOnRCrenMO2eQ0btmzH3SFfL
tgTf3ovWuHUGixs4I1CO2ckk586nUGTMBBEiC+gu4L3MMzyKogHn73xUBWC8Sr4UDHJWxM78NsGM
USO2zm4vf5yR5N+qRk5MejyaUDI05qWiDdHEtckSpTF8/P/PPGsWcPvgbpRgINLpiadL4Dq1+/XA
iVCPSLpkbrDKVv4rKzvY6KP9ooy/akEzZL7DeMgyaWDtggikHOF83Bi3YtQvmbkMzCd6vja4MaD5
Y80Io+Ucl9ASSx8mrKU9WAe0UoS6Yw/R/KS4bwP9Av19YUJ0e6te/MO0J4m7rLgj44Syx8CkzNSu
7nqxTWe+zjQM18bwtzC8WB+wYjywoN6bgf2B+KVhyUioSWP+s9ryzzGWb67ZopTzAqzJxK/FZJzu
EC0bORfw9Xk00R3zajPVTUW8mVrrr5rzX82cDmeMkeN4Z3k7exgLjO4TQPXMSCi2FtRFkQkOUgx7
6HkVzs9luVdASJeAYz2CkUopBt4llQbJigeh3ipm7quwnLOrm3en5TP1RMRZZme/keDzd0fvBuT7
t0TkvxKamVEm8z97YNsY8Zto4k7Jho+OzTD91TWSlZQPpDRkt2LP1S/vi5hvHjz3g3GlBgRTw+VV
SkFSqOM3QmpClmL8qGNnvziIpCdkkclofwTzcDU9fhon/e2D6Yrq3EV8hHzOm4uNipJ9aXafXcCF
NJivMBgKn5SD76jkHU+42dq02dW6Vnyfp/co46rTxJJqZ5SfRdjeKpfdQZqo705q0HtmfiuSq6Rg
QulLxEHN1W6N7mCa6XcQcAjIJL5jolvgV/K48iM/C+Gk8X7qu70E4rVODI6cxN9MdAjVRK/n8csx
JVyNAxAuE/kZAzMulKN2lqYjc3v2scYY7ZA1hizUcPHzqVuyKFeimtX6MZwZZDRV1m7rRP2NyrGJ
wJAg2OricTCe59RYkm3Sl8ZwizujvpQ8QfvSnpksDIWNk4NMXWXJN0PB5SjzoD7pno1E9DnbcQWj
i9+gyrG3IjQ4GX29n7rmy4/1t93y6QdNvR+VQi62t5po3mFmgPjOj60U2UlUGE+lfHCUrE9mCNg/
s61TI5esaYyCc0jAhj3Hf7Ou0Ld7j0ZOjdMGztHxWHMRL4/fsUc25I8F7sHkp45pmwflPuch0b/N
xPitVsmW0fDX7BoffrvzEZ3ihQoxoi2X1GSnEkdaMKWjtO+4ZB11EvCrXRTDz/HYODA68cxNGMb1
Zlj63wbemkRXtSGXtvZuncv/z8xObHXPXx9RVVG7z4ciognU0kKvj8SIsXz9JkXl3VnXYrLIH5rG
eaMz9tNzBSQMLxxn6rJzHwoKqZq5Wo7K+f+PtkVyDT7PO8qIvqauq1+jKn4rMVyrMuywsXAZukRh
J+ito90Y+Wow0/DUIg2QerHaTIwqVTLeiSb5JnPAy6lzJsW7dHkr5aJqdzxMv7aDRIPN/VvqWt49
PiUwAs7HJEBZYV9bg2e4ZB0+L+SRQ9boa0jszp3opxvE9M+8sOq9njlLld/lEOrYVk8m7j9DgGuW
j1HkfLguQ9fGT082z7EC/oSEAbnc8l2wYri8xORH0lQHkqbvjZGf0aHAWts4J3RcXGRQAa63KRvq
pt2Gf2FS4Q90rGHTlsk/N6BtrzpsKHEwQCGSxaH+7rDxoynFdAWORMR8scTl1TeybiiWoyRovGEz
O6hCOYc+IBTB4LB4EQnFzeVYy+1RAgUHaIEGA0kKI1as/gNxhLnPLDPr+sMA+0E1vKGsFN8HnpyB
yHpDQ6EWPWz6KP/tzeo3dHBTG30PZFpvs4KneHaanYh8nCelue5jpziUHV7sbJkKyvAfYw4Oso6u
aOrT/Rj4VzPN3XuvzZAewIkrdSI3vk++x7I2mRnHjHO91mngbMiClCsvWO7UlpSRPgCiQu1gF9Mv
YgFnY5jmoV9026mNyxG+68pll87hLw+kEi38Rb41jI7zDIDCqrlMtQUroe5QwQzDvyHzeePx+Dja
vJ+y9ALB8uqV6HZSyZkBw2QtJf8FNviRzyPd6diTVLvqhd6euqPgs4c+BYtgUtU9/uk5mKN93+Hy
COvhNWa2f2xapnQjwgT4bWbudhigvN8AVNzQzuSxNdCJjXT6WtZeumJcCmk9ODQuPiIQBQXiJonm
Cbu4gbF2pTjnVz52T5OtFHIE5z0YxidCB95Gm8zSVs0Ur+SwgJd/CpRZQcAf4rvcMylwXKNlmtF+
psBMN0nzZC3mdG9EQqcli+daf3d41VahLH7bCvZLPdv72eFGkYuds569V52z/5kGMusqj5KlZPzl
LSgz4hJfIcjuEss99iMv6eU2ceAxukLCSs+5kYXNxw//Va1VFeHUSEFweuiaTDK0A0FmL0vY7TC1
e5WKK8ws85An+U0bXy6m4q3lQBR3HWe6c10iAAgiKbdZ79Qszga16Yh2cXSWQJJ7QrrYnH34pU6X
OvtGW2+GDVUkYrm8NjXmj3ro3zKfcBe5WFwAAX1hBDT2FivTQ294jx1KlTOXyDzHsffqKPvfODJd
JfYq3utFcxXYeb4FVo4eQDHUSyKYR+lwnBmObN2c3MkIzywYBVzneEamx2DMieFgMbeJl7EoJuL7
XsT9IwaWikBgxgAFpaaIMK4MQYbxTi2e2bxfk4XGrTGnP1nUW0xH0kvZZ28mW/uHIn/y9JQycTIa
0mqDDXp/DjPpOXeN+e2i9DjbAU6u0YEjGkdAuRWxtpPfoR8wEGSh2KBHwFnqt2SND/9nRzMH6ork
0YkjPB+tA7Yb1bJwe8h2/fhEmNQIq7f+zNP54sQsCVxyx9d1Df+QzuxlKjk8ow5mjWV2t2imTTYG
PK4R+DJSrOjgyzDace8Af1HjY1LgToq0jwfDc799m75DI3VwBkTuA9OmsPQsDiSAPRPEgjRXfCuo
J6kxwVKXDuSAUT0I17nK2nmbUsNaJQF+MKuxn8aixGRIsdRoc2B+FZLb5R2qGen3AFhpll15x2uA
bPdzlcG7EjYaid6CgFjp40BoRFfRio3ZczcwG5ur7phnBMOTmNbt7e4z0WSf2D2rRMdAwBwP93pa
MNph4K9N4ofQ77IPQUv30pBmwgTSQ908pJVzmFoODOEaJ+MlYtyzVs/lhAL0pnDDbHpqDuht2HsF
vQJSd4RGqlyehK0SExmIb/NYfxhZvMAHKORIiN5ak7Eayu7ZDUbrGA3PSMkxwxjmq902ZEFRXK/D
VL8FkyV3du/gqiQ1FUZItx2Zphpu9mkJNkNRiNPF8T5DV4t1H1TMCKLuzW5GgTGP6UeIMFqToAIY
G4c10ryN08IfMuueuPGAwVNKPow3AtMZCfdghJKW25x0JbqeZZdNUaqZo44NRyf4WXjnosbaz7uI
ETigP9OCRkKlYCKEjGAgbuJu0SeHa68QqFAKVFEhSJGdaUxvGBGQnS+UK6A0F4NdeolWiP11/W5G
0ib+kMUn5mkOhgobhk9jhhOHfJ72PHSlPjM4RZCORB4+ibux+p9U2qBZqiTa+NyC3EzNoZXRp8uV
lU6aHggFBvTn5p9DgrW6bqYLR090qPJjbwdUrDh0aaQM+2jnw3YyAZeMSeuA/hfHytTlyQAFs/NK
9n8z8vFZWuQmeNNbtcjGlOLZ0QmJaSWRaHNFNVAxRjWTeps1NnFywa+2Mo5YDIuwGL7UkOmdXy57
LmUcbQEvqpdUS3I4iYoarTW7UybaRzYv5XHK/6yke2c7TaIgp9taFOJf1RMfzw6RJr0rv+aA1HA2
NlOAbrqukwcLxfRZHdPWB8MRzmfABlB1FexSZAnbrjLVLjTc186vrE0i7samN3e2A79M9Ul6lo2/
BrBfpbgv6O3ItYXvDkC4pO7ZRBhvCFuPj4ET3ZoaLAMt2wGYUPc4VckXfpIZmF9NfJa096VKER9r
Gx81IAM1yWbV2MzbvZF/QYGzZztdYBIPkBy7mX6NZ5gphtzUJbyTovbwaA/xnn3ozagLeP8iw6Oa
EjDNVMPxcLXM82RvktpkRxnCnEY76LkpHF0nIxcjxH0X09kI4Aoyq7wThNCtx8m35VVPFdTCwaxg
aS0Ei9DGFQGh5aY8+xp48+Lk7pqtPQZHt/aeooih85hOgP8C4xxXZAXEDs8CfO4tooNqE2Ym3BCR
3ZlThmhVuIQvqe8k1RB1SKtfY0TlGMUD4O8ns/YZSNQ10u7XubOCY2yM3kttYkEAvr610eat6iIl
CXMELZF3s95Jkb8PCIUPs+al7qf1BtTJsE7xySZDic26x4fNfOwS1MOpVxQfk9+g1gL6L02oaoVw
j/TM977Pnq41Fi5t1pDZYNJWZoLkPBQQ55BEjFXue7hkfVVvOuk/1QUiWncg8jKNumsoERKC64ro
eWNWEc10ahMc1hZuj8Zjh8hC4WxhSQny9uxMLaP2ill/QxTbpk1wJ+QwtuH3BswwtgBsNrBRnkUL
RyjuaDHMhv9VR82zAWNm7zEsqKdx2rBi4fr5kQHsh6+W1hxZTpOSPWw4u4Bw38bP8cVr8E5pw0aD
eVK7yxI8NRlc+21nYo70gU03RkNECZscZMOMZ+fW1Zsq4ESf/HnrkxYYG46A2JhE20aSUURkLwYD
zgqe82XOFW4iDw0z3TNW1gJHUCP2AzB1ohAXH8D0wFpt3ipvPJIjfgiN7phMtUKsnGMV7+BXNx0l
HzQ/NO3TQ+aqJ6aRCIraDJ0eoYtbT2IIH1EKNRqbASXcZXSXXN0GLrxnJmchqkPYwviPA/DLE2Ct
pTouExNqTIfjAXxCvxtLn31qB1E1nasPwmNwYkTJF47ADaFIqMUN8QO/hbO8QPvLmIYPcAJ3AicH
DJsoXcYU5D1PjFdjZ7y4QfkctPZ5tBQQWmSJwAPtf26V0FmQKrH0vWXI3sIEjLCeq0ss9HRD7Psk
FvBCCgLIcmDz96tAlT4+l/TgJsVZyvaJotneuR9eI3kF6XufhCHysdJXMMrrKRPV2bFK4nEk4qNC
S5xZ/W+sDKJAk+lzQGo0OLDslUtnl6ORDlIkQDYvxYD918YM4nhbzLcGr97Wbt3vyLYe8FHsqcxd
ssC8dsIBLhDJWECr6GXeJ4IaMfbDnPC8xUaC24Rn42YjocKNDcBIEg0aoNpCfhqxwserM1Gs77MJ
FAgH3j8RUOxYpHasBwdHupUXd1lcQU4e+TtFWVwrBY8jUCkaKqr2vMSf1NJor2fNeMGhCPKaU6qm
Y266wVX1lFnpEOzaAdNN4Cff4N/AFs3iGufpU48Tajsb5kSELk4OyWRtRagKk2Ssk4VTAVkLTmaB
s8s2Un/dIxuAY+DfTwlJ8IlBta3cY515P2VS14emYKsTDUQmaDv+rgXm4YqqhqSTHa9PJkwlZhdh
xzNXImj2VcDQxOB7RB7BCoCUEGS1DQuoMPxqs+BNaTRbwhse4STXd2bW/YIRzrZB5EAR6eYj0xNA
eu1N+dyTsHhbcq9wrc+vZp9tG8vGOtySWiLliANlxi6Gml7j/nIML9zYvHzglCBBlhFAtsrbWSZS
LYQdRwnjtskBfIEuWarwZz1Ge+YOIRyvxb6Ff7ANEJBD0pF3FlbbHiCMPdTbAVjvalY2vn405i7j
aEpA+xCWC4OppXjSKGKR8yVb2RR/owjuSr/+hoX4NnSsDBZlC2+vIjTLnZ9JxACzag5oAA8R0OJd
U7xUccP2sh+PCGqPOmA3NpbzBXOQ77Kmd5BKUTOPOfuALNwPtWHh4M797ez4x1mbbCdwlq2a6TzK
mVc9qw16fwLfbd7VYLRR39bdNi1JTLF9f5dNgD1QWgiGxCGjxMj+mHICSJ1KvWRDdMo64Z7HPP31
UONDfA7dTVyqZ7uLxTr1E5JjfflP1L8oL4s7Xp4EG9aHKhlv2G55a0ZhQU5yso4cJ9kS441TLaD9
4P28shCZbTMWXVWqYO+kwbPryAcbbt3KbDiQ06AhFxLe2azyYd905nPnf03EdN8pCxiRyzZUen99
AnefNHj20To6mh12tyQjb8229MllO2YDku0biQ7Lp+LzysJh9ALjin/7kRifEQ9V5q/HOkoYoeJ3
cUEkwkR0MN9s2LRBJVbvuRG9m5SBWVQ5Z+mAx+Rayx3RTrtEfDIfJCzTM+1Vl4HGmZPgrRrhcAe0
63zX5p1YwrUdIpATcmy2kOnhrgbvKf3pXsY9MSEB7AwfkX7BibeywsV9bLt/LEwfpMuyCq0fAEMg
fDYeTWK7akDQLvYMI8XPgrekYrIUEznYRg5PDEMeJhfLDGOi9uMcj32cXCWqE9dDusC0fJ2a+BF7
3wWpUjzYLKdqKX5IEiOTvHfZ91SPzH9jAGumvbNrGg/cHxkMdgcbxKoIpieJBpB29WoxirOVT+p8
fHXb8FdyIIryfTJQBoGh+UdKCN5JzTLU6v1TSdhw0FCEUnkwAVDlDn/tjTfScMxECf1iONp8kRAG
tnL1tjFnTgN6L+3de4FLhUjFiRuU9zVEv7Bv7cNA6g4rO+MkLPLaMW8sxSRmdCcjiMkiTnTkTzos
CjP2TDMIpx36KcgDPrv1CKQv320evO+8wfSWsZDoY+pI1X27PqAJu7NXmrKgC8XF6RQbnSAnf9zi
GBQcifi0enotxHyK5WVOpFQkC4+euCapKeRbcqduzYVKR17KW0EqgFHPt2GxfTSo8Nk26BVEdoWa
BNtXaCLvYMWwL5KFDVTGxjqkNFzZTfdKTwRXnWF+kiOKAyKAtoSuv1KMZyeoAoH16dsuY7dkOOEO
5wRXdQtuurllnYl0oua3TcH1jSH6sTiEgYBAiSylGFGCFWy0AdXON8Ivtu7w1elzd1ULy9+ntLDi
79xwHYJivBszCqD5rLsz/D8kz7zyujqgBfuj0KwpC+U9PkpWVt12GvjYTdwmO7CHrVFs/BA8qK/P
Noljq2B06PGqkEy9bD9NU7TpfbgIbqxwP2EsXY+EJ2oL1SG31qmr6ZjsuCbDOuRNBix9P5DmRJPA
1DFRpLYU8ElNXgpol1ZzwLSJIQe0jOyZQvNfGngfUYuAykvqt04iDJU4slihbXQXwZbFAo5IdXoA
FKzplY+pz6YiG8qF1oKCSLWYnizsOlKHRyufnk1oOwlLl1XqtlzjPjuoFC504fJb1rSC3Vw8Mh1a
mC4kb3hontVPI5m/VJ1jwLKK31uXqc+seXRpFvdTNYK/Uf5Dm1ne1ivrmXxh48VFb5m7ANTbsHXZ
EMzXUtovi6F1VTzOC8Ugx8MH4LYkPZqJQN/Zf50O3vokAM0BYzT0mRN2BUGItgW19/9wJm0LOlHv
MIw+r8yqP4uq4WQMU6TFSfHjzAgS0eo8gQgh43kzEoKEACqvEE0EqNBThieSWS/TBwPrE59K5DwC
GrM2Xjp/yiF9RmC0FkO6rZr6Uvge8RedfhMpSrsJUKAr/c/IoDYKtXUMe0kGlr3NpXfBAvjjWhcj
wxEefBgRcjti3NDV/cwZO0+GRK/omCIU6ejnEm6hdZe/egPjRvomEuI6TQ5j8DXqejfnto/zJpAA
c0Z2UH8VEtOtWYXvM2boJaFO9slNgBtbqELOdvTrU41MVWnMrWyR730EILkFOdAGmRIa1lmYhFDl
0j/TEnbQ3KzXdCzfqsF8G03CZa3uy63cRx8yTCWpMeblDys6W90ADnER8bBfP4U1qjNR8XT4Ffxz
zWCYx5jT1gQpaNrNjy+tIxGYjyGy1KiCgFAuP4OZRKcZOsAwhci6knYHOA+ZAuN6aJ3aJ3igq9Ft
NGT5TD0rdcQfam2ZPYcePSFc8Fe2TU84ck5uAgeJccWBNpWKMoIZY1CGY0hAwCIf/EEnyOnTe88Q
l94pjqGjvm3gXrP6kT3OBLj5T3mbAJFm95XH9pc318ghTfUywhJetc58H0/Ta6G4A1qXGc8ciKMj
hmjTWjaMoge5CGzSgV8KRzi9fS3+SbPctDjWIom9XNrxa2PUb54u5OrIgfiVix7iMSwZ6NPuRhXD
uxiBawQ2iw5D+yCRAoJFmviFfLpTPQ7Yy2MPp0R7htkyIA+/s4oAO5SeD5lrHjHYPkQxIRu5TVNC
I2xVHfjk+bsqydXg9IRowaGpj+3cP5BrfRT1+Fn01I8tiTphEdNwnggegw/j4KLWQ/jRKbaFdXsq
TTbUTJGEHyNBN75TAnJ5aaCikrL6st5dimJIhrcSVLdSVHypSTc/1u5x8OanzpQX3yXrr+nwgQhQ
Q6i8zlGgiAQqb7lOTyNdSWA+OagM2X1dRq+hqw5JQqm+Dae9OYg5JgbkoBCZzL6WA8s+OU17Gh9r
rq+O658bXzzLYrxGXfLFgKi2PCQ53r/a6u4La9iTZsL92N50krT8ugN2rZ7pmBVRgQ5/MhyOygMe
noUFL/5G/JuRYxtWfkVRQhFZyDfWpvdoMB+9GPZ9YNzHmObH1l9CzlwETEhFZS0/h75HWavYswac
ShbJeW54Ee6FZwaI0PIPE7wJbLdoHQ6URy+IWOG6FrzpkxETAAY2MsXVQWfxr4ba2sTyPMR/fWHd
Dxbk5Tjhlp5d/W6kyR5qGUteDkzW0/e12yEbJxaroWpsR/aY7fRZ2ekCmuZXHokQ13T7fRsf8w47
N7735zwWBO/9Gc58MVVHcoO577DOhhRzuo+R/5dYF+Iq+4cJVmjvM6Yt4ZMm/IJF2HrZEGQlpNXR
52YkxChZ23dYEZdAgvwraqqdIG2LFhLR49QFB5uQIupDBlWKboaSgS9rfyCoRbbMe8MX3LFLSzZ3
HILoEpiHhFwvR/yxymIOYCZ3JacRGe/cREhFPkKGhzBjo0/fVcxX/e7H7KJTGFv3/vTiZUAIw4p9
+jw4x6J3b4GH/rskAWqxHLF0m8rbkMEm2OWR/+ECicFlycQs0r82CQLIMvQdwT6vcyR/Wsdi16DZ
UXsMlXWkuB0zTsoKf2XO4ta3mX6Vc7OqjOmLzYi/alFVjowK6EboO0hpfyIT5ThOy5qqugaB9TSL
6ituUp5Whhxmp/5CJ7nmvvPesQciCmfTFj0WEYw7vITcCzbXB5itLSgB8K4NqZ8LgK0HRVePxdUm
SnxOyNhKWyiDljFsqz5lOyjqW46Bt1MWdyRFFkr1BLEkgZCGR8NAsVtBxsj+QrdYCTAiEE4vIo7x
d2gQbvx+wJohm7StC3CtT/6gmyByeBnr9KdClJs7yT+oF9+s5Xajubgr5UQX2/1UnCZFlRNtadIx
a6TnqLe2pY2BCXSs9eYxxgUBsa/y5uh38ugEw52lIySbC+4gZYgNIWlvNOVrkDcXRWiSzCQp7gtd
iQU9kiJB5Zp018TvkQLjqVt5E0+SbXqIEdP9IBvQ6su+vvDZvMevYeQ90ys92nzZzPEQ4njRE7F/
Ouw2y47Ilc6dF+mnIbJfOtAFln4e0UQjv7/4fn7DAQ2LJxe/3TC94GfBP2VgooIg9zga18jXF7dW
hGsl0Cn4KspdVznIVHf66D3SwcAisRtyxdVsFuIMWY+OuYBm6eJQzJbFqmpR6mUugwaHuqyIsxMa
Wov5iRH4PwEb2+MEoApfgYUoultXciRmeWZ50WcO9naI7aVq093oOPeBxWsHfNXOKrun2IG9D+by
ORDuZ4T/XAZ84uzzuL8laEQ62ntn8DzsYCGlJRmZukQ8ZPMzu6W5cRkCrQuv/enblMVr1B+idnrx
m+Wdg1xz1UXZ8wi0zoFNy5OKy0XCdzaiabvET+VdtLNBrNB/VhxxUIgAriQ/sC2e4jrZdGyHmzoI
1jQdXMo2om7UL237HiSYqsv+iSnUa2VXaMTK8sPJE0q+OdkaqfuAp+ytUFfbjH8Z2ySCNBxv+iwK
70wRdW5th6ky6uy8Ts/2EN5jtzZAf4fP7uR4kF8yynXO94BgPbjoM4FmGtygvvMYPKzKIftHOUxk
dIjinu58NRQaTHZHTjEZSa3LUKUyHsYyevfckKzT2njqe67IFObAoNyw3PbBzpbg37CtAeIlcLoZ
9xOHExqLx1pxdnWEI+NlByeTtNOz0znnDAHKzhPtSyQRCbjsk7jKJYMd2lFrbgXT6/go9fCz/HhT
pSATTL9WBXdwrvr7eCnc+p7SA11RY0eYptO22jX1Byqk8uQIDqGmw95imjy/DOZRt2vj6OfH0mN5
jHhgCYKAY19jb1CLS8nIhvvcRDvmZAPRAwzniPXEky7t4qQyj7CMyWeeIqdnhU2ey4kdgJGtvzP7
xAKm+lxMAPqnnjCIXmINidL7wSZKmCifyPR5vpsePch0FQbY2TIm+Ne/KRx9G2bpt3YovwaP8als
mRYM9FUsPjf10qUFjgvwUiIZeE/xLW8YwgLniJpPo0kfGsb9iewfUdO6YTLtEEgEW5NItiQ6Tu1A
dx+NJMCkXGG71j0V3DgDxG/drXKweUOxIR4x+aod+IzgF76mAcMa0yNjE4kKMkBn6q3HDtGv2RQw
gCaKs+Rnr6gezWo8JVzcYCDuVEXhOUgxmGr4cIgOzXMVAq6EcUG8ZQ+2IVmOiiq5oWC6pgI1W4sR
Cub5KDd6dIe15XiPdkJLbMsJ9uQZEaAJnDQ8DYL60JyneccalCEBYxLMAwhhvOzPLXrmuLYkFsV9
kyW/EE24v649exdZjtjnRX6W/KMJtQ6FTvcXLXmD/EeTPLDSAasGVZrFHq4CUzFzXSyakUacM4/I
oa72b5wrF3oSOlQCDpBQo3yY5EdmURw6fgU0MCd8rXN2shstOElLYSOwW9jk3wZ6n5CYlot5h1oL
NbHgHV9X8tgk8z3bn7uxNd8cujSorGcUs2af/syEeK/6Chp2lysURHTe9EqblF36lFvTahR8Cu5k
A3rlMEjHilQpDCtCffkhUYa5uKOl+paMzLMqecoHsGhxhECG9JdqIstxYaxa+tyn3jmJhp0Is8fl
26LT/io7Wre8u2IyQx3VQuzI+XxgD+zd2l+31n7Ufc5+k7y9cna+VcGkqsq+yvgOHV62dhpKNZEB
OVcgc5ZoVfFn6OjZi+vvQLFRI4E8RC+6/IyNIX6JMTdYlT1WDLAPXfLsOexZmTAdYndgfQcVAQY/
GkE7xSEXw9Zluo4vAURJGJK3o5iGmM8JE1hVzU9R0n4LomaTQgBB9JnAWLgGoXvFSINIrBLirCf7
oUZxR9DvF4/wOspAH47mhfXpVZFUZ7TVP5EvVVaDXr6f9GViolQSFF0Nj2FOGxZxO5A2SFdN0okt
CChu/Pq+UuXfWI7nnuSKEcl9wdJhZXnZTlvglLpy/sBg8cUmctv11gvV0Y548X8BA4GmY3xQcbTm
Fu6pfon+e25Ec8/TfWhL5oYkeRyHHr55qLn/9EJut9u3sQpWJoqXlbaMf4ptK5Jvj1g7p10prIBr
04m5jfx8w9bqVnj5hBq/AWO4y4BLLr9D04Doo98tm7fWQxc0Z/2184YXx+dV5AJWIUTnm8oTs20G
K3gAZucE+bii7ABfn7k3OpSvOpc3UXL4UdoRW+GrjTKGVaegqOX+XUL9UXLcExDgHojhRD5n8iZt
AntDhMDBXK5z0E9ylZFsS0uRn8NI3Gzir2JfPKHYebaxrBpWc9/XzTWbJhqJMHlcfqNBEl43gu6L
9Hcv9D50n5OiOrP++WoT+Q/V/7HMjcswPDr9fBx8472dyXVsrp1BpKH/H3NnsuQ4sm3Xf9Ec1wA4
AAcG0oAkALZBMvqMCSwjG/R9j69/C1FPT1Wlq9JMprKqsMzIykySANz9nLP32kzbzdq4lZG9X6FT
LY1+EGo2MiYHDXYffDMc4jhMA495YEEH6tNHiyWT3sdAnITjzz2Acgs9Hur8zUyvZtYQvbRQM2qL
mgh8bgEv2rrEauX1woKk+V1KXAXlfDaZCdrrPR0pxdvU5HuH4NlFWjdNww2etAdzcY6D019GyomA
Y5SltlfmLYeqy1DuMfeR0wNzdQ0fXNrSyYy05nlkptTRvO+i8ga7lt0zZoddS/VYRK0LEAydLL7K
iHNTXitnbUKXUg70zBEpXHP+a2uiumoiKQubCWtKnbkLYv1WddoxW5K3AXy3pZj4JGP1Fo+IkJhs
UbfnF9PmAOCgh2fbJgdqKKp3VrTDlD4u7cicO/k2ot4B48gRDsZKssI07zbySMRCz3rglpN5rQYk
29KeIK8oI4qHaUQmYhGfV36vOLBnMffIqGes/8Ihucoh9Y9xp2ejcMQB/hvX1adaMHeumybfzZ8x
opJtGBPXhcoow4DuZLSwgtLXgw5EqxOpkJ3qt5y2ZW8KupsSLXtCf9ZTeqzxzNnpdwHi61/hGgJW
BnwdQHEhDhqWLrLq5yIn1a+aj0ZR4K3CtlDonKvjLFI2top7XYhfCQU6kQWk7uklrFA0X30a4jFJ
dwa5cNt+skElVS3HghitjsBeMOKKKERxX4Z0XU5WxuJCi0RjZygbZZuExxwelCv6jNmT1fjp1Vby
8BiXrDRANRA6MvmU4jNIIxr1QtmrXQpqay0CIsH0l/gKj6LrpXS0/8dAlj/zWP6H/6t8+I7c/AvL
8qP8T0zLH2CW//rp/x/UFglq5f9MbfEwH3wvfv4Z2rL+hj+gLUL7l0nbz0FjYUlLtxxoJuOvtvvv
/01z/mWqti5Ueo/CVPm//ovaItV/qY6lGpZhSAkqTuWXWk5NUFtM5182+ESBqYXDu72yXv4nreY/
6Sl8ZH/Qa/4NTUX7G0tFBUElQaw4libhysB2/StLJel1rOqGEbl5kxiH2rRvhABN2HaBUbbm/Nah
5SDCytgqav1CLCkM/LmsSG8jVz3u28INjImcNMUShz99hP/mlel8Yn+mvPDKJHANvIyCg5smVfWv
r6xHzksglBK5AU0Rsxunu4jGa67cjBYZjwFB4TSJxAtE99qzzX5okLzZh+SBxeumYoY/CqSSYz1d
siqM92UW/JaDGlyICqCkBFxGEkTt+GpPrFnerp0c0ZxViZGjjIbp9s/vxhB/fzcmV9o0uAcMB6eu
/jc8DurnuZ2DlRQ6CXluREniTBB25zDuH+GA7dMIB61T0QMtpmQikTTSLytKa2zS+zB3wBpzUi2C
XkIWKeXeMS2INWqQ7WPSdp4XLf0ZqkHok4qeM0Vou+PYMQY1hsL2WxhoT70qfcTHxS5DMIl6mL1J
V2jP28ocXdoeyviom9+KWfwswAVtqYjQr2AtxPIbzcZeL+vXrrB+14Y0XxhL//On8/Xu/0T0UVUL
DpE0DVtYDkcEfb1L/wQPGqNsRgEw6lAHOsKEzZCmx4QixFIR1fWBQ0ZDSZDmYCTZa5UY53TlNls6
+nc1oCXfQs090BtY8x7Z6dK5iC4iJUE2rqtTXdjjRfYMyghm+OfXrel/v6qWMAzNEdIh8Ev8b687
rLqkNvsaqJqtJI+TLn3MDrEfLnm+VXNiXG2b1PF5odyZ8fzsK119t5awPq4i5P/LA/NvX4xJ2wL2
kgqBSUJ6+vOHqEry9ZQGwhuaXnIiGry+c55oXoMYnW1ikA+glcE5DGDvRkzw+y5PHRcVZ0qQIVv7
P382X9fsz9cUPJPOmmfrNkQQFVXHX19OqLNn9ZjR8JAglkerkfllPd3KBu/nYDovUz049FfhYAjR
2nvTJikB/MZeZt10UySRTaFW0DgvEk+ZAyDNWcEMttTf0mKyTvoKkknJz62CZJ+1RHzTIeF82SBK
/+c3woL614Xo642wPApLaKbJsfCvb6QT41I2NUZB2gixn9qO5nVJ/F0sKpgYFb8PwpdxEM1Vz2AY
lzLnUYzql4iPPpcWrekawfAK27eRdPv//OKM9aL+7VPmVfFRm5J/rL+v3zD/O/CIJp/yugSHweB3
ZWKdqhDx6yzKO76b9hqNIEsirEm2pjw7ixGccqODYQ5z6NC3qGiL6Nme+vhkB6xC2hQsO6nnJQw8
pKxOG12KRRrnKcIlvhgkjIY4WDsELZcO4dHQJ8ztMjS0rdbXR4DSNJlp/QQomjwA2Dsjr60npkmI
sTummT3ylVqv4/toBQqkmMi4tGAojxrxCrOBvfafPyHLUv++x3EBhc5SwX5iqLgM/vZgIJFp0wah
xE6bDcuzyEo79Wj8IWKFOZOtnr6PUufluZZ28ceXorSe1Ka0cbvDCkq75MiNZfpfPwvXb339aAyT
T7GgEVjS+iGZRvwoaludjGAZUL4+4N5p77FVPhhj7ZzMvu9ufVu9yS7mPLl+qzJm7vTB+hggCTBZ
luqLTKlCe0tqt2HdnCIjm3xjrqHGTLqBGzVVGB3T4EPBQJP86+Lik1s4Qc6N//VTDUYQSIbAYszR
e3ZoqY+dbaVur3cDlPwwPSY4uME7IYPKcYBKFGklseTn0cC8YzgieYgdIC7NQq8ErEOytytc1uX4
UbRjxSw27R/sIrSelzLfaLWt+Y6KeYZmF8o/dajmk4LK6kSWC6rHrxdqB/YpJNBEAcXljxMtEmeB
/6/Eps7MQqLLZGbzx7UY9bI8NNE8Hitj2uNGEJcgUc1jTViawrH2QdFnCA5triO/JIPYzBVxGyYQ
54Ymu2cBktzJsvR5URFVWBQvLzV+tX01NXga8C9zZ0PwCJUSEM78HpIG+NyZzuSNWaTtR63EE1PK
EHu1/BkZYv4YtIXR4NdtQjRf6QqFTSlqR+JBUKEjuu+SqxrWfptq6iNwvE/FDE2XiGKOdPlzR0oo
uAmt2WnYpKiY0vjNZIRVK7lJR8B8tZfSNco5fgX6D4OnInUQSSeltV0pL4OdUilHj/NkaJe0DdTH
icT6HUOG3pXjU0y5/aQs6C5zuZNGdxpARREVAGsbXyWEn7mRntIZ4g25ENV7+wgLkmDPdDQJQoMR
4zgMlPI6YFLihJfApgeNMIXsIDTxu3xk5VK1oPCkhC+vDEp0n0uabNO8Kr2Xwl4tZURIr2DbaUrB
JeTW8ETbdddYjBTVgTSpcKh2WTY6dD5bwtWyuHjrsEUNiJwSfWyvGC9H/2vJsTkYuDDXIY+sX+pR
8b8ejn4edF+jleCSZeM3TZhfmHF0naGeJVIPnLqUzl/bPXkFdxM37KFIh8ANa1pXk4DBMtexJ8X4
ij3g2+hkJxVTwz0rioevw19KpWlheDkiCGhOUQ2eW4vTUNkE/YuWDcSRBokGxZPFGwLovDG0cTrj
v31lPXaTrLVfq6DD4psYCG9LmHpff6r99UDAdSLtWgzxIdWpDplCoLw2OFANVuX4CbksnqZ5AZYk
TDIrekwvtL0aWyE0KNhAYgKSHjXwc0WOpziUpbHnDNHCtwJfH0Z5QiI2WOppeR/U3PGRKNhmW94j
q7TgN9cJGynZ0WKh2s+1mIiVOJRbLAuRRytZoJpHSwq7yQu1SH9QSrF48fqj0aIHNErEaxltRjoj
pbwYSl/5MJSQfM5gSUFqkyycKuexQFcVJFHpapr1g6iuCSzIpV1YYDWFefiwntyqIdkm3aB+FirC
WEHctRuH8e/c0kjeWTv+MXbw/kC26oKjuQ3ApDTzMddGMoHGiPAPUFcFtHwSN+K9YTWY9pMeDf+6
HAR58I58HW2hnk8QPwrz6ATQpCbZDs8ZBnsC1ER3nuPr0mTGVcziQ8KcOLYLazWRzVs1LsgtzZ0K
YcllLpPsIeroANfDGRoxANaK2XBGKE2Xgeydm/uEo/aAIFz9bNb0viKxsY2IhTijss5e+3AMoW2Z
wX1STZVrW7C9QGzHUD+adAT8yhmWn4FdMuqIJ+NRwew942pwW4xnpzAkNq8wGAxPgY34kiA9jwnL
M6dYXM9LcPr6kjH622COa3zDjgc0u+lMYCQSVqgxUOgpAHxGiU9EBkQWbma9LlBVcQpz0o8sKtRf
upX8MiTOC2iMmL1quzm3nePb5HjhNmb1IPqvvKQznUXzqwigzQF4qveRc4nbsipgvp6/Sg5yY68F
SzegQSOGWEW/YSsoslpSptS4JSw13n8tLsALBQrr0vEbq67cYSoAvWRaQqKiJnaKQtZRoZ/gOZa+
yj/eGKMBRVAVTtJw84LO7STy9q1PD9FMeHrbxLS/cywGbXEbMiW4mYJqRQ2d+dTqsKEBkUNgVhR5
rMfZ7zHAWNCzzhDkFHiSIY5Upo4T40C8y3RJHE6l6Cy9qY7HQw8wgXRio/Ab3FOXpmPIOk+95mYy
cXsrrxn7lYQ9avzdnPMKcsUU8k2Q0Y4WRJds7IrbVx0XDLBTZCAeEJtjr1XE89dHlAkic+MGI4xI
ssuySG8WlnL6un/iVaNBqFxzrSzdje1nAmM97ur6UYSz+YT0bIt15+s5A6HMJNjpw0M1q/sEdt+Z
gXW6+/pzWqyksWACUeqfTd9GmxRg93Yg67oNC3HkrMuEDJfI3nDgudHe5Q6NQ5KFmzUpKljOq0pU
EbI8NmF8nOQAvc3i/iAkhiNBdSRMFMhgOLMiZwToIfPnaNJl9caQqImUY4EKgKBPxTgwDevqS9U8
y97eVjMm0Al7vnXF1+TW0c8F+5U9PEfTj+iTk3TJn8jD0CCx3O3wCsMKp+e+Cpx/WXdRfGONop2y
sbNgU6XQX4pJ5XzQ6DsEP0CUpo/BBiMk6/AnmyOd6VnZJMgdny19KHexGVeeomvnMJvZiCD4b4UZ
frY1ycL2Qrg3J4AihBVj+1DpjYdQn6kytGMU7ADpJIuueXUKoGqpouU2T+1DM6mjOwRYkTkUd1uz
CMDTOYH0ibQPwc0ViWs7qnK0m83YS2yGBGT11WHqGMQUTvJutNlDHQep3wDr2wbD7JttKOFl0Oqd
bMpyY+AY3SCroxm+dD5OgBD+9JUz9S2LQSbKcH4rAly+E31qhVT7cHVMQO6P25mGZnQ2SdBzqo5o
kXCXYBQf8+I807VOKxWXUErgbqkqo9+tWdU4ZF6UVnvtssGTmOZSkyZlZW0dLA5oeudpX0dsg1x1
5jpsUA9TFZceI91TYvSsYtGNBRkPFpmNuN5QqpJbr83d1uhA0ZmItnLVrdCJPVvNcrFb+du0hjN6
igPf+60iJ5QNoVJJc6j05k7n6SVvscnMcXwLzenu6DP+RXN6Re41eKUz/6wXBCo4JxlqNToDmKg+
Kk7+IJyJKzSfxVK48VCD1+0EeRYOXM+w7PKrGAWyZITrO2SouMOxSnIcxQREcUmR47Vt8pSUwXOZ
yJevGyVGVovALkFI0qkISGuIA4Q1oPbAXxbadbaPQl8rk5til3s63STvBafF/O2YmG6RTjThJ6mD
gOFqj730Sqv9qtfdbspnd1nxBZiPghF+paHnW+p0tRy43KvBZtEZHXPZjURTvTw15XbUwwWQJh+L
QOft9Bop8gMDx8b5TOPlcxmnC+iVx1HVX6SeNK9OYz6rWu32AYLYIdUuY6yWJyKX9wnK07AlUxkR
kpTv5so8nsqZfLPatu5KRwpjrcXJdki0Zqs1JZEFuhbGZH7Gb0qqIn6vHKymOEJUAUXg6lhXo/yN
AWpjF5/MX48xmVhtFH1MNZwPiM4XPOI72VcuJ0daVsPeqH/NFQFZ890wd6ZinHGb3pJxQD7wu5tP
o4PvMPNFUcBSg13LnPbREmz0dofMoDW+8XExteuZhgVI5cFGIIWLGUYvNfTPBMecbr9lTWS6Dbam
iLHAITM7eoRrJZVNJy3DaogO5KezSicJzxPDa/jSBmfLeQjVg5LTPFotnFKFkIyYf6BBukr8ExYI
zuU8nhvDeUfp57yG2uyBrplecpB3p7B2NFo/+fhND2YUk+GscqTAulEP3Y0JzTMMxe5bCoHSjRU0
KVYGI61o6FpBlT+neFJ2fQ2TrFrZcRSz96ltHiEkd3s9l6uemNeB9QEAWQ9JMYCENBA5siIegwC3
yHutFjvMqVscQJuGgcAwEfBDkgK6x2z0IMApTzNjPWFi5QIQm7xZFtFzWoeIAAMPkdMAFPANnYmn
g3IaFc8cPLsDLBWgI3WzAy+7jUY+RHaIwp9i5ZA4AFBQN69eGgl5soWtizdsG7QGxCByWcxuPzXL
vWtIq9DJmjgqa6iBRTpSUD44kS3cwcx+ouu9YhraCx3oMs1ez5RYcVZKfbGnmeERj7AxoM0bhPs0
eDDS7ie9IM9EnT2ijpKMcnqG9Rz8PFs8a9U3dcw/IkKGHSt7jGv6cX1zHtQFv5282rHxcyCjaYDh
9plAPYHX/z0IOi8EI+LnS2PcY23224zQPkcloh0Htqs539OcHrONYS0Hc0HOBIXoxuQggBpyhopH
+C/RO8uqw/xVE1TaL/uqNJ8LPOyXPgpI16RaolmJqnVAStQ8ccMAzuBGltdSmS1vEvD4iq4cuI+n
5BjaReECeThniJYpmYzm3gXLXu0XbraQYjGyyCXu7BcoMi4Z6Kj9JDJcEix0MuS6IbbPZsndYXKm
ZRi2rJ5yMfpWA2wny6FCzXpKhm1+z9AydlWqe2WJIjkTpXIXZXOuAY6ceiIyzrIe1iIQQelXs/gx
GcgUmIrnpCcTSYIR9BagFRkCKQvCpEA/EKWlxy2w67gHV4MlM16ACOFOTZYtZcE21Y5kOe4YBe4K
J/OSpEMLVo5MJrXVkFyyaM/2QoSK6JO9PhWDF0c5l4ZtPVdUz0z0yksYuA/cta5zrZOpgUfQPg5l
/OLI7J4ChfaVngCkDE3p3tFxdZWxnp4MG2lzFRsfmsY9zydL5mxgI1/k+8X6zmUUXmIgcSm1TRvG
82sxDc2BkOVfrQXoQsXKuQu7EM9lv1xCk+WaDeixAZSmpG/q7wFgt32PWdvD6TNLQpQsJJfCMDdX
rjHWDQ1jS3tRJ3vzPKesrkg+6vw173+UCpAbdgMeTxPZMxX0RrQ13fCUMyDxloUkzZPxNUAYci7b
AVYsGjY36tBWyoB8z4lkFiPI0ldJFNKGKJFNcEFUwxUdDJfwLdzqs/y+eghy3Nh1QkgP3Dc0ESCT
E8c6id7BaddeCVTcgg7f453LAFuKuzlFX2x5D0DNrCn++rLsSbxFM22vNwGyDXE39saY1hoxUZFf
0AA9qTOn/jERtpcLTBYhpUwhVGU7TNNPhAufqj1QWHTTftI5QhJKSuceSYmseRyhmbcPSfpe0NM1
CH/HXoGXFFkUByRLqze4fvLpvqZvAt3bNMNLJ5/q5BX7Q5K/Y2hA7Cf1GFrf2N8SJXqtl84kYjLs
j0s1Dm8D7MuiKvy+C6aH2kr0p7QaPZVnXu04fbHnp0dGdxcbpRXlZsXB2Vb1NwQm+BHPGL5PxYLY
0Q4/mpa+ZudEoO43IeU96PuRqMM4P1lpgJSwMJh3yxzn3LLs25YNIhC4tuL8MGc7PScf2ugAL8y7
DIB8uBMdYo+Z6PJjygllVWjtKi7lRKQRY3Uy3k6r04zX0fkxkhI45NvwXuvYBTjcR63EVBVpnq5j
8ZOpcyzm2oOJzSzZVpsXK8a3h4hJ/lSsHxVP5W+7FM9UhVTG+ttQETaYnyAsAoNn4yQnLp2P1nAo
E+J10TiD4B8G/IOelbtBwTDhiMTGyg+OcpDaUyecjdCe1Ox3qHD0R5jP0YVuBBTQ8VQoHqvrSJLx
SAbq9JA072NwGwRtFXYuHSM6QtjgGGXe3L8QHhzmu7h+HXMCwbyZgGIsu+FOY98I1X2G3lqhAgNd
uQ3bH2KYtwPsvKD5JdHkD+w8ZDbY7zNNxQI68ojMGCuyb6eu6A4jOIDwPTwhdgTv2eI8hXWOReY1
yE6WveMJlM0bjQm0CHF5qspvcfY0suRmG4uP29GU64I1XqpojBwWf1UoHJyMvdR6r8/D9Dktw8Xr
2SHdcIYRZxc2rIjpUsSV4WoShn+ZgbUku8Hocz/Fc0y+FBVXgZwd7KVKwzhpNM2f8UANKz+pJF3q
1egW0o1SqmdzanZLmKMYaD2QBOWvrFs/vwyXn7DTA1JV58BZx9iJ2RivE5WKj0XByRRXM9CuENUH
1gu4Nq0oyzoTQ7YhfBBmSU53ctE/CaxIvK7qLrAjDS8azfgMD1Acp8E0fYED+rpgfyZPms5k3z81
AfoGCKPy4qi94w8KLyFaVXz9GJSPgcF01jBigjIr+8QcugaGU10EWDBV55ichSeLvkGHFbvoiZLr
Vb8oCbJGliOzd5J+NlVOU5q+D/ygoQfdZO6aEpFGNVMrPFeGwGDxpnZUnvR/6QtDMobvlu+kOOTD
hRBFTISF15fEVQ1ArhB882zvU6PCPB94dZSdOKxkLC9tcv8iA0U1ppwuifKj7G/ltM/QMTnTOSkP
9aO6MgJZEwgIwqfBLc6+B9g4qKm9F1/neelMuVmMF9Z1O5EIOjOqGcpsrT43q0qFwbJrirhFPJpR
sFeU71Nma/DDp2STVj3VQOFZtbkFD+dy7fHWp5fGaQ+ggU4SIC8EBFdMtluLoqRJwP5FQrS+5gnk
vojKXdUSMTCYl1hO+1F/KoPAj4DGzIGyS9cyFkYKIIXj+jkzfHDLVAfxwP1He8phi+/Xa+JUO3vh
1ucMluQho+gALxv4LD+mH6gDWG2LF5Rhpv6o6Q1MX54AJ3MHobkFy3wX5BT8ha83gBEEVQKwgqrn
/kzwtyJTn1eq3MJDbJ+BueyCsd8VGposuIQTdruaCxVXZ6JCoS5WerebgfXVlXFkpwJiB/gAjFte
X/g3zj+AhpSonoIIEgWU3LFX6Ug85YgR8pZj5clBPtf3KEqHld0VuilYERs1uCIISu57phQoHMsc
7hks7hJkocVEHs8IDvD2w0rYoymOVE3lKW19G96OOb5ydmcnMvwKXEreX6c+C48p3sN7vn5pC/nW
BaeA6YSXBsUpgrC85heQqKGg/LMB/mjfaXU4xcDKEyuvzHL2YZAsF8VJNKq0eUvDDTLqiBjZTE/g
1bYKMPukigDL5G7Br+m8owwjRpY4G6shYVCoNB5CbkJ5cNpxXwzdjoDfnQ6BJHd+tgWpc5a/ANki
5NcfRmdrU9ZNqJkXDmIRbCWBdLbnHonCbyJ+TuvEbSKYCtCAyPSFxZOTjoKujO2tQ0tHGD27AvmW
FsiZwEBqcI3QtBePphO7VO4I6aEcWM8l2RcJAnsW622lAymxsFvknyxKsXXjPgAfGK5+iml2zVgB
EaGA2xdkl8zRkrozfoiIF3lZt/qc47PXa/oPcCk2ElSOVGJKDUTMLGt4VRzMkHn3UAPWgaOTsXby
s6wH8wQkxW4fSnM0/ZpOGtw3kvFMNG1A4eAeUX2pw7dUMDxNNAIcMezoh7BpDkNWN5c8jUEVLVlI
Fcb2MUlxseYw/MV06jbLmQNsNp+CAO8TvBJEl2VZk5tYcG37QT7FJWxOZfKr2hcxBpqmx0JeIA9H
dtdER5veGS6lc0mLclo6WtA2HechfQ4aipkSMscur3UqKbna/HRZodprX6yRKYzeNuSPYNTrZ6TQ
Wqk9D85zyOh8A4e1eTP74qqk3alZjAcZdqdA+TkSFyxETq6E5jPNBYqJ0j/6IWKqvQgGA/GeIq3c
QsU6ibi9GDUv7KwHxvBnuv2sN08NEbkFWvaGcxk9KiY417n+GRKzq+mPSkjKN0wBdbxDiuTozpI6
BUeqGIBKjIHxozDty8BwKW6O9p2bmV44qufvaupTs3IcBUyDOtTvF9CXPdmlALqvbRC81n2JdZpi
xnWmdvXt0EOjLXCsjerdligojYG0eJk39k5vTc7S9nyP+/KT/FwVYQP8LeiwxTWXdXlNjDx0bUNL
d1/fq0rSfPiNCxZ8sH9RYBzbAMp2xYwsZHx6mrq+IaZGtjcH3ieHe6O5tdDMNg2ePLa27K2scX1b
nVM9tnXf7y0TL4Dx065t+xBULSF5hHS4Stta+zppPiIGBteB4cKrXt6ySVov/KX5qa2yW2nztFlD
G4MggvQUV+2pLgPjwj2McGN5KGyAo9jniltfDiQfQq4ODT17sWf0kUr6EtJqAIJKrCyFMxDwvIu9
Vpe9K/CAm7aqvk+l/RJGe6ThhzDSSc8YwB4R7ExbJ9AuwZjVfqlj5SFhXdcBJmeYTj2NPASwaXZ3
jIjLxvxtW6cVNjza6XyqdAwIXz/qlkXze1W5WTcN55TVsPcbNQHX/QBqLLPI2SKyZtNLNzOxtcyT
adC+vPZqUl0M2t8Vo71TISGLWIOOXvti0i1Dg4qwovCo6uoUsm0C/biNQaTU6xd05n6g9aT9JADY
jDQrzpHaFyRgBxTk6EVJCm5crdOifTqR0xQiiLqvtO5OZNqbQqLCoVf2mH/zx16BMhyQV+VC/YaK
EOXaJu2d+DpOyfdIovPNcnK3rYIeOZRflbZQ0/qGdY4qhHEKjHAye0kasaY03xJPg0i35eAFk91e
uBJ4E4wA0m01ooKeqlvimfRUo6gFd6Iv73gaM6XjHTfPI3XqZUrNgwj75VrVBdGgsDR4wGE7RrQ2
xvit0vK71UMqsSAQ71tBOVrbQNiMVrW2PM+EivflQVQap8fe+t5x32+APdCrgjlxZKspb07OQMiA
JfG2ZPVtNVoO38au+wU4OX2IkhA2C0ACksIjVKt0o8722tohWejVYjuGx2xeQk2erHH+HtMeWjkR
nWfBJTlaev0TgldwDBXymGx8xDs5p4y+Eq/pdeIoChF0R/QQSPEir40zCxfo/HtMAnjjc4ZZwbI5
neqYSUaNLlEc5MevH/2vLyKWDUtH0nsWJ5k4kPWVVuJAWihNFc/UkuIBvVgsjkUlnTvPASx2Kwx2
vZw+dZilD0pqkHs/QOoGnk35sBjkNFmN8hbqVO5wkc3GWfZ2w8CIDt0VswykBs1mRS45vQgOVpFi
vWb2ngKxfdYC9ZVeke42A+gHI3AwsPZY71REiwtOR3JO9e6hknz+TAluc/MZAlnlVCLJGpkDjMRp
4UvTZqCSqdXx60eWlkgYFg7o5FUwUlsi2eVTle0UY8wwzS2HDBv/vkWG/jKqZEEfbOSYKDl8E812
Hl6MqtxGugU9CLzc/FFmhzFBDvlaKTgXawcqjouaadfSMrLY7JM1jLSrvYUnw2tJYbpD9hfs2TI6
sDWG7xWzAAPg2Qfr4exdSIIfCe6KANp01V2m7wwwoKKIZ5hKOMKa2rrQm1xQrp5y3v3ZGjBkBpZV
ugNKe+q3HiJMJmqE6UGIJdABEKLblW8RnoIUZTgiJ/slx3Dcsr0AVa4VVhM+T7vEfx/VAtBfmr5q
TUsceAFQpIJwnwdOxnumuLYYwr/RQUbuX706tBRgK0EOwlBrYzvSq8c8c/Jn8lJg65qG45MzRR+0
tT6NxGaeRLio45TLAeDyMpjxacoJJrF1hB/hQtifvrb4XkZN+wj3mk4kC50oKDRcUtqP1mGYq+W1
LkMPYOgWh+49h8v8QDKlfsFIR2ZT4TTAzKtHI1TvujFlu6lrl302YkmsBTKcqYKuSSYafe8Y7tSo
YoEBDUkuEOfOmIw9ruEtCeLsG0urj1GPLqRDkFNUQlfs573NScIbsoHIMRjQWfVQ1rJ8yOh6uIND
ssRCg5ZG4PpN/naTQF5x7VpzXzXZD+LsHzKGfXoj6Betv/nrS6uikGiLgaMQMT1xdx5+FE3+WnQ8
tHSHCI1zibV+N8r2o5JK6+aYkFj6A0J4jB5pgWtw0BrkCHnXztweVKpb4eeFHgauVR3qN9J54E2E
5t4c68xjF0fDjlt0h++JU0IPjwS8Fcndiu7SoAR8s0BMxSDyEOU1PPUs/DVnAaFr7ONV8KRzGiz1
zG/6OsQfex2ZqvFbKes7PTpOSfhLqRtSqOodibGMQJJyu2Q8b0FMbgyzf30mxQ6kx6LQ/LMK2CZZ
sDRonoTG9JLmXaSpAdIJgvaMikg8pad9ZEpGfM6l6pfRa53K3sBWRxV2zRsNXwsHjqpF0xqUzT3m
PN6YiAWIV6/weO6sCgelJNs9nKYfhrXWUypd6NokKjtDZIR5zIDqF5WF4lL3k1EH1QgIrtk1Ichw
RCNpeRcxHl+qpxI+FC/YQY1QyeQ8FYjtktFbbamV8qqWBDEt+dByVCzzLbm5lWuAM9gkHYkmGjZ7
/nrtVSQ5cURLRDix9MaBkVGWP+SOvFVFrD+z5TCU7QknZ4R9tkzELUTgsdi0xTtzMiiGIeM+1F1e
tUTLztSpAFBU7VMoZXg/+m8TVbjIxG98esbdwWo4DdjdQKODJHeB0wPfV0LjtcHioTdMTRQu48Ls
nRKn1FVX4xKE2nuAHX2yfhjMByzx3jst8U26iyV2o8/VzjJuMn2OqGWj7KKKN5XmRjjwkDIIT1rQ
PhYDcQWYLZiFo8nwguTnX13JdVEz5TXWrfzUqUn4AMajpv0Yj6sSofvo88+YtKw96zARatEJrH7c
JgyPAuvGQnB1Mjt7gW9xTEY7AtkUU9Yz+TkaiSx9ByvOjP3Qiw1joeO4tDSddKqIPtAOBNjJTVPV
4VuuGkANxgVMW0PxXJrosZqqKg6jQpwSA7MbLWs5/Cra5Rstni0dR35j5M2MNw2aOoFN2SV4LtRb
Xj8WxJLl1eeczzslF16YcO11fqGgS/ZqYQpX4x+SDyNKzU2iPs4kibSE+1IJLhDLJvHRwnYKYjjy
gabQk7R2/8HWeS03rgRb9osQgYLHKx1oRJGiXKtfEFK3BG+rYL9+FnjujZ6YmIfDECmqj0SCVZWZ
e68NyRg1escKzueNXQCILnq/W1zn9GY0DsY1NCLGjaxUeAjKcp022qGy5dbIrm5EDBbXYZfDfaEx
wgfJyd8FRaVytk2Lp5vg6OpTwmDrPfJt5oiKsF7n1sHMAeAkve5eCYP3z0XgWmw6fhxlny3XlBeN
t2SMizOiLwQgla82YGHjzyj0Dr3j+a9ObnSHOYO8kJICTQaW9lt43UoBiN3EdravM1QMcBs0qpE4
hMnTE9dBRyfKGHRew+zdC4b+pjWBFx2JF9iUhF+ZzoXJQT+9tbn7YqUhpNsC0FRj6z8Z62tKPuuK
OKPWjj4Q+B2a6KdE+tZ6sMtBOCnxxQWrTX9nJtWYN4eCCR293j4ptzqbJlb8XRXW1sYA/rtmdKbI
OU9RJ0bKDVQxauvZaeRNC1/yUpZPBk3fM5nXTFWXnDQwWgy3PDfcFZ3+rPTktTdLENVTn676uZdf
1gxgF/hHzgEyqa8RKgRyCrz00DmiPiocILSMkvGjn7zvGPEx5rAmvBgZI6z740lcInlmdr1r8mdt
aM79MgitfLqnhT58KDQzQdp0CAmWu3z4j6hGuxeBsxrrA2z4++MTYaKwOljwRe0/TFk0XZegBC5i
RhKhT56MlplPGamNRgdbPPGHk6/p2ZM9gHPutLT/zYhDrlP4ApFsH1scvNgjGem/USevWvY3WvMW
elHF5AVUMxsLAnEn32XYIFD7OFgDTTglhMfo+O5nwpW86GXCzUyL2J/evOnVTcP1DGUp5r9WUAVy
+YxLtQ7AAR2FZekb3hIAlpj9zoJBMYjQtRiY0WCko4mme8W28QfO+hQH9bAlzJF6G0Eh8iz/oWUi
pzEuFpQgvaI1QQBAOVxBmm7GdtyZMfK9Bjfo1rX/hlKyozI3U3Qa62kT1TRgGJJFNIW0mHjP6lpF
P6Y5YqH4vXTgO2/YwsczBeNoWFghjSSETmt3mNfJ9+TgCS+0dbW0ZTqGE3m+axJ9M9uXmEjXxTeu
tI7uz1m5Xwi1Ns0UHcuw37g86dRyxGgT9tRfrJKpeGS2v5LAruh7eRy3ZAkYiBe0ZdrQtc9mTkOA
loNUUP7lT8WnZGF4VZ+drzGkUqDGHqAkocOEKOJcECjtJgvjMbtM2PFKMnaoTYSxBtZmsuaXLbBw
caXzcZK4xyHA7saF7B1TjVlccekGZia7pL5mm9jYDOaoSDeSgMpqeEHBUjK/zySRAR2CdPGkQaZQ
6oPOLiPrimbbgQ/Cmti8lTnifaQRa5FpO9o3a4TeZr3bDgENB83lOoX16GOej6Jn13mJoHwNOh2R
5plXEp5QtRI1wTogPWfQBpHHVc+qqYfxqrZ+ozfnLQQQg/tvmrdAUpfB6ZQde65t0R1FZcJSIsCj
gU+q3yxzF+b0Xfgjs9RnMirXFUc5J/sJlbOptGE1cJUh0N64/t+YP12Dn5YvnycGdcOnY/02oz95
ux2TTTK+dooxq/bo5UCol5buckz4camt+XekAyzFRJLaXlHMgxf7bMqj7eU7geKIw+hK0/EwcaBu
va9Ub9ajzqtZ/21lvkGSge233GjimwARNDOExsSvPfzTJVIMd9Q6LjReTaIugE55FrV+PCI76WHS
Qqr95XkQwfi/WK25wzU6Q952wHllCUwJ67sVP9nICMMuluATTuIGsVwoMEuytULwCjoqjCWQlyEn
fEKX/wO/ZNLTdW4ZmEF4SsySg0a88b3b5ID16BjgEamjwE/QhGegUqC+2mVlGu9LLy52duk/lrqS
r4ZAT9K53rBzk9D7COs3prQmYvibHRYos4GZzr7xbcz+gSSN4QWXwfAyJ91mbDAASzG+GrMBIo0u
QyCa2H8PR/E75DK8Jp3VvsD823Z2+uVJK7pqDVl/7chwsXO6c2tZe5Be0OeS8VHFfnbTs8xiXCtP
eoPvNm0K/cn3Ad9CCFUOPnkm/Qg3Y2oz+gUuxNEhSW+ICRPABvJgRID2qM6bbWPN8a2eDZ0I1zgQ
xE3c7jc9JzBHMcOAI6WfHZnUJ8PRIDyK0X8RLViCgU35mwMwZ0wn/MqHPl/z2eMUqo/dXtD42QNb
9q6xZ9S8dWr4AveEusYBtDzs26oSR7s0f2aFndDt2oRhmY1bYLDqsy5mGtfMTlrgPK9NMsIrmcK/
0P4uQ8eFypQ+D6JBd87/bgjhRWYc7zBTNv89fH/k3xOsiPW6WpLS/32DvR21C41xOsKmdR6Wm3kE
ATjU8/H+UCpBSP733bFM6Osa2a/70zrsSPT0/4RDWzHIjPSz6drDxErk/RqnptwngzGf799o5kY/
E3L/1cRhs27FUCB96+DgzuGvKhv1wLHcdifsWPtVd8kLSYd/kjHKToAqQGyAWoQMRmRw0TrpB+EN
BOa5eItt5jeLL6/+AHqATRhqQsKirWRznOL+h1/hw24097289ON3UYffUR8DZ4Bltc8v2jTPV1HK
H8uV6kP1c4DYAephaSQfBrv/0LY3q7O+qqkmr4rAgh1JwLy8hFC4RvNUmOFtsJDW0k+Tx1SjSdEn
sr5kDm1PRxNB6dC+zEJhfUpHHl1HkG8Q03GeU7/aE26UBUgCh1+GD3egrI5AD6a3tK8ZvNTygqrc
DRptZo7TGTfdz5rPFNZ7rMecEEdpnjMNh5KRiWsZgbc2hW/TSlX7uJLfo+z626DRuADiCnNiCYdA
ETE/xMSPdisJ5GRf7z1juJHZRNvfQwcAHB1+nVMdh4wUarS0SX3scYsEsDD3AoZL29VQxp0myMuW
+opnprO7xcIT78eBpBrLoEM/25r56Ljbtui/iIzNbfNsdb22F9BQAlVL73y/wTJFR8OA5zkg2b23
g+43WpjQnQGpSa8UK1VoS9bcNrP3oRqgyC1tIzxdaolBgNSY5YB5752l+w/bZOeewtp8mP2ctfr+
b+U5/6PeJYb2/rwqnpF9klYRtKXm0ESwCJAGDs2qkYxBRtN4k53dRhZXVMVcbBXBb1GmnayqFU+u
INy1oLx1VX+t8ElsJFg1EvSKinwGNAvC+zu2vHZGHwq4M+kBYt9P6TAYb5V71uzkKUshY3gCTXYy
VsWLpy2b/Vz+RMu9+0ORuvkqoGdo3owkvzNpvytGyQ9yKJA8Fs24xxiTbPCOlfs8ic2XllS2wFfQ
PO93nQyNbesy4r3fTbguL5MvTnVtYxyqYbfFdFSfvXYXk3BAhkaLk7X3ToZN859gsOJjEo2/sqEF
HIWnTraU7QXSNSFT9fColagUJ+pN5RYoDxMXNQtJOhEsX4wpq7yneT11Ep3Z6O7QZ2rUq7p7NnuD
cPPYKq5OmSbbibCHWyx6D6RZzAbsV4glvKH/JVOLxlDXzZ9OtYASiNtSTfSdeg5xYxMNpyo3z64l
fVhWixuqdVR/8HrjETSOeb5/F0sewogevsHZXxBCSd6mm//r5+5f3n+YC/tqQVI73B/6d3P/tzTX
1I4ImXf/3x/thV9sI1nX63//4/sTW2OCcZ7HQaWigESn31WGMnftWLG7Hcg2hHOrTo2h4xHnxWNw
PzSXReJ1maX12LJ2He/3KjIz0bcY2p4ZhDildv1EQKBztQg1dGf7qQpFvrdr2gKx2Zo3B+oxp4gp
3XfKvpUgdn8TFyU2DSvZwobiJFvNxVMvhrNul+QL+j4oFF8h4+Lj32scWNJRHgUoNsiSSq6aOjN3
tf9bWtp07Loz4Q3xao5Mh5E+Cg0WejS4Tf6ntTjU27oRuMDrO06AR6FovNVCajs/61p8L3QtDOLh
xdLUoMk5BHNsIXyCnCp6MA2mHv5x0mxRBajmQTbEuPpz3W9brHrHTqP7Yk/kB9icc3fegkxxIvMX
WkptF8fuAxrdP3VmhwEWEQ/3nHoF6UO/sLejtc/J0Ay7DSIsA/CcUqcEQOHeaJtzmLXtJZkjedHn
lhTD1hrXU0uLf4TJMVpVfQb2vg+RhQVRjSosiSRidQPVTl39IpCr3rl+/VC4dTAzOf0A5YrSO4M4
lfKJApXygNPAerAkUEVkVahKCHbWpkSSz1T4nCXSa1rxae76JeV3SUuZ7ajlsGMX5xCGAAn0CaLF
RZEwqHQTS8UJzkXbygamIf2BzkfDfe0m4MYZo3H4bb0/5og+xHZofjPWPiKk8pf8NiFdNPCJf8pn
RKPlCOK2ISrF0SAiAvXYhoOs9mXuHvqeIqPMG0Sp0XODMgLUnv9jlOYLQt9yV46c55GJrUr8H3EB
29qdzSDVpmjf2I04ygWxaIT9Q9zp+aONK6FRvFmqbTkem0mQiFkeZKIzTFakA5kE4VbYSNhmdIJZ
SnbGVAsB2y93nZGwlvtXylUc+P/dx6pLdgaconTexPpMQrPVvw4+ciROWnInZ7Q6Wp9+NsqY16zS
LRTG2iZZofQ3BVLBMa+1MwmbFGPDYF2Mztr6rqR9iDtvnJzyaaTEfhSSwVH91PvxeDFpT9EO1U6E
bTUrDm1GDzKLrjvr/EsJmRFZEFarNM6Gs8jmr1HpfVD1jAuJecEZyCF65U/04zPCFnLNzq661n7W
DPMPlvhBEt08ZLWvzgYOws6Lp2MTEnZe0Lg4oEzDKlu+GJbNCzMy8pI5tgMYphS1VXeZfTOwZKE/
pIP+q1n2S9eMHzGZg6Jpf4PBJApHQ3cw9FZ1KqmJDQLuKWsvuRU/672f74ckYjZbpoRdNisRzS2h
nnsNZBLbd45ZWaOwtmw8K87wbEVbA7b5rQ4Ngq07rGuoFPd52GRkbzOCM1msdpkeXiPLTrexJimZ
PUwvzcKZ7Rp3eoCTGFEotM0+6aX26M/kSEkTsXGo3hJOo6DZUB04bHGriGoafMyyE7Qnb6SGaHN7
X9g9HaWhKbbIlzXK1UG18vTR5JlYNxqf4xRM6DaDAsfxkuasM2J6GrGjtHTRXeWCfC30M/L4ium7
yLpvZugFk6I5SrQt7DL6gLMGaDG2/hZDmh+ZnuzizEIvhvan6hByeblYeFGSyOuIwC9FNeSFHS44
0gg7pFaISOilklZWTs4tbEwPRJmF0ZWCAE0ZjL8eX85IPtIaOKrYzSiPu0aAy+5rqu40BvYuSKrg
r9cimjO6sJDqFhChm8ambp6THZ4NWB9ldEDgQ4y2zkVVQDDNTcifCyWSVb1774dhKwBmNrH7XEzG
YQxZ1nE+HtTn2E/6mcyRGyfe8j1HQwMeVTaEF3IXoLtbef2jTAtB6WRu80qei9FXT3Ey2efMQaQ1
my99NdhvQ+vQeUkqLfBL48iUjW4czsxNQnqQgVNyLf3oAwER3mpv+kW2M71XIdyN0fOO6/GwM9xX
r57JjWnzc+N1fKCN8RJprYWxhF6GQiRXD1zMeuorKmb9oYjKaasMPpzMcGnRE/2+9mLw3aIoroVd
yTWp0WCTKbAZtALBplVQAHxTtNPWHVe6TS24MdRIG9HsAgw9OC9j5yWLyO6Y5uFrispXu6uBV5Tk
Y0FQt2jOQlwm+ztpJbJtn5Z4FnHtxOFfE1r53lqm0bn3nIRkAbjzobO7aRMj60b/DqKwq6iRy0ei
CrrT2PtPkS93nfbZsARCSrWN9QyJZVVmw+NUOgIj7HhxpOlciSzZerDzdqlFF6QfaLyMShgbFoYR
vHap9EeBC6miW+pCc12bnn/Aun8ZEpEHROc8C2f+SmKBGNb3CNTjk5Ea8KK1eq/A8h/Qsd1E+zfl
EHGoE9oUTUs7rLCo0QdotfoYG5Aj8D9WDRnOU+eRq8HoYuIaosc3Av+mY3ERrfeOSd47sqOMR6nN
r5ofIcPFdNxhqZ9tv8fLOj2KpsCDqZdop1v9VzzMGagV2J6TuSG9t9SrD6f03VOcTi9GS9NgsugX
JY2wT1Xd/VhGOV9NySAQVLPI2uGYFareWS0zghpZyL7vMg4W7sxnxzfPxgQtW0tZULXwVBXNfKAP
4F6ztPGudTP+eEkTHpLl3v3xGTNwgVyi7ZsH109zpNkszLmiGanS/7mpl68c3G0g9UM6xWlFogRO
LeRAy00aR/9zc3/sftexPXEwRM4geiyOAMZJBRoImy18+aIlotuORv7p17n3ZFKe+I6Tg2dDUWHK
iSx3MuO8vu5PmfDWEYUfbfVB7JuMN4NwqmTPJ1tPnccs1vOTUSAeZbDClwUhj3gbqhip/OIKSQBL
hDaScDunFREPTHTtuClIXbTwQBm8yCXL79GJols5qiQoerChrUunTA4gd2KpyXOlhDzfv/KaZW9V
XIqeqX5hPEjfWff34FfwWqf0c5ANgD9u7PRN8Kmx+DyZDH+/C35/DgHhV4/vRo2n2XOnU5Hm82ny
j0Zphccxh7G2uj+O4Xj+7xm6P7RHHTL7fYdBZZ9dHAHyDyEWHdn88u/hym+IkfLk8f95HPwJwZMa
hIv7T0+jm58J90Ae0xnv1iLaTNt3XI/LmJPu2P1hB8NyQAhau8tD4YAJhVBHxacf7ze+FuPSCHWd
DizvKY2C++394UySxQx7lp7iHMaP/24gnaf07tiTCh8yMhyaqdJXCJeyQzsPz/cnEljIWydLcEut
eJi7llV3eeG9vItORaNt7g/db1K7MYM6QyGGucWC4+zJfc1GG9M5T0Ed5qNPXaDVQVU6yDeQgqA8
tV6LtNZIuWA/Ll3h/HIGkqwnc45OE32qX+oLl+54JmLT20XTSxhq8o3Tp9wJ4jOMrAdzGvkVESJi
evcsd2QM5DtBvdydl6x5nLHuYwhw5G3ALjSVEzLkwTxP4L0xuizPwiyHtooZT91dPSPOaFuT4OX0
JhtVjRHLHEBPx40VHzoDP/dYqXWvOYyWpjAP0jkSrzhQOZhzqLaoECLOVZcs5XxHcOT8IdGRrEen
wG/Uw2OKHQKwlsdn+jyB7ztIy/GPfQBH3mYMbF7c6l3HbfXgJe3/faMUpIQkttFzpOBd798Vk/6/
T6kqXO+FaTCMp1iiVOaH7/9MC4PQUlgcFOrITlkuLY/Mu5qhjSXbrYZNxvnyoSjHAEcyUvGwjIPJ
LaanYbkBw22ipM92PeGHqNiVTcQqvhHXkU+OzTxfJxuPOIKb7y3uornvVpUayYttYKwzlcYumE2S
d9Pq/0TyPWm68DMtxks/5JeugSszA896MnIZbot3SUrsaapC/US+NzJST6+faITQL7ZRbKQjRgPN
R0dyv6GIaQMSVHgpuok3eLn5990KVbM+pwM28v/9gf++6uJ+E4csYv++oZOd/ejnG5eYmBvLQHyb
VX6zNRdu6HKPbkd7VeTa3r93fxZ5bv6acEK0skX/boEQ3OR992yHY0XHBnOFQwrA1u/8DJdCnW1S
HIwblInNYcl/uwuI7je0viS+0HEk5dDVD8y1CVPdyQrSq2nbr15TpWc74fTkpj1hSx2MhNm3H/ir
i+0oDHLvcs6vXrvI/OlCaH1P8lNv5HuHvFQ2zvhQpmiHyDcjgdxl8jP7YBFhUtgM1cthd88JVQPK
pjwhMKry+7dZNxYN45VAK8J1M/VgkNPHet245z69jto3haUeoNLIwScOX7kyf7f0GwCnAkCrEGUQ
2Fc6Jx/JiZ1yDaiJelTEF7/MFqguVsgG8ZI3Ah22oSOcIxnt8yj3jlbGp6zWy6eUgxkqTA7sDFSP
aNeflAZSonLIUs3acRmGdViwLTa6zGiiU6tnOMIUl0Mx0M3wqJ9XkAWSI67eDzMG20JBH3g5h7c+
pK9aq2+m/NneSi5ZRsJhRYm+bTy3IjywTNagIknaoyn3EPnv0eDo+5jzhLOUJPRPPvUJF+NkmMRs
FrHBRWOTuxaKWx8voTpN9jeRUf/iMTJKnbjFzI9hTp+U8WDhDTuVWKKM2Jv21fTVuOkh1P32mPbP
DdEnJwcqNqcvl+Mz0WEd2SOeXiCWkl7QS+jZ1ZLUOPmpfhRp8exSE295w4c99dsg7Dcqm4LKuC+G
tVdVP2MsGeXPgiFKo951St3E8xcltm6vVT92qA1CBrJmaR3BfBFea3on03RpbpRgI4bRyk8iQmHQ
wUVkA1qmD4hYjpAJ18PYHF1pewBXWTWjIVZB2dIl64sbi0MTRBW7uyY6+7Wy5KGLmi8gNGQYER2w
IWyXnYHLc20Z2R9lOqQ/5djgnQFhW5Y+Z45hHI0hQQHGComwDhPaNOFokDOJqCkLBRTCfNW7/g7i
BM8aEaMWLOgVs4lgsIZtWuVMDb1kP+XIsJQZnibH6cmbxlTq+uMvtBsZs3BT39ViwH+YTeQJId2G
XoYwupmqDcdBau/NiA7KTYMaUsm50i3AFVhAUjoaE3rHnT3RdQp16V5Kfj1kiyLd6sLDs8oBbo0+
yCabacHWQsnZ4pxrr5YJtLbEzr6zAWPhkuXXxOliPU4D0yi0eStlhNkuHMrjzMlcH8NmWy87Wgo3
msZ/qNaq67YoEps1v0uzN4f8gRIvX/e9ru2IG9+NCVQvydmELlFmwsSKSYzgNFGW6FLDpxJRL8iG
5nXuiBBi+kF67oxidlK0Pt0zwQ/6laD0rzYn/6OT6ENK5Kp81gJyVeNtnuM5oxLax6bvnh3HibY0
x+wNTQ7j0c2ozWyX0YaGG02r7flBy/whKDvONSb6QfIJjBONLPSDivg3rVXTo2QinrqzxoLgw5Cl
Fz8PIULZmCzSlC74lSjkct0aqgq62KN+n8Rz7TBZprwIaT+m17xvEeFncBJHywQLpGtn28nGB7+n
FEgG3McoL6/a5NkofJf8E8HKg9QHdhATZ7QbT2Ml/1iN/1GpGZTwayEQx9s4QFYOjAjLf4lr3H9Z
5nvntFTvFdE3RCokxRkw9eeQGL8smcGwxThxnllcBTXSzR0Wr5JEsVa2cHtVnvsnuiXFIdXzh8aW
YL70KGBnXEnOwB+TnvzGbfRKCZucreWm4qwNP9FbC5temklgRTDTtCBm18YUhaEJXs7OKGJFFDVu
Ezs7woZhsF9G2DMG/kWX8GMrx6Jb6VFxsSAP6Er3j37kPkbZYG6syf1rNzpAXD9itpesbT971+ym
unoDbI84Hh+N+X30UBwpAw4SHfybH+2xYNZHTpJU9h7RBC7i671saIPJSiNAo5qvTGP/CBhBNIVI
dZ/APUw63hOSua7xZGA3c4iFMDpJPyKU2iEuvkb3QcWieYwcib8YppA/fPSiQWKqoeUKqVPaMg0q
HBB2W6XYH95dYyJHiWAvFGWIqUiawOkYIpf1TWMXg+reF8r7TQqRc6zJaxNAl/EwMc6npWvZsCnT
hSRUNS+ZlyGTRxEqkYUN+mmGbJ51i75EZOgl4bjwfuJV0DV6DpLrVYcps9cz2P8OM7+IudeqtQgS
YRp5bqFBULooc618bMFl3A5Ylmk9L8yLJOfITk4KaxWxozj6/SNJEgFIj2CkmfoYMvy2+MQ/1nio
RPkwNqFxmGwEIWVETKI2WMbJ6f/EhVmfG12KNdLTBVpco59aHIle7J7jCGW3Aka6NzRYLWXcbOeO
OZenl++h0yJ9nqaPbiCUISd2AK4jkpR6qNHtg3lzuwwlQp78Rc/U7yyO3mwQWc0kfioI82pGmlTp
uOAJ4pU9qQBIMrRXL/5RBvnNUdpWOE5wBccaPL3MA3E9JT9FlHq7Ohp/UxnIw9LzHkRukhvaMZ7K
tacKa1TQKRxPfe/36wio00aK5EnZ+m8Lgx/isfolxx7+MAxlgE7lT6KPn/AyAq1C6AsmkQgn/Owo
rA/55A5B3Pc1RTfdCpj98DWqg8zpiQrU59syFnYgZ2LINIPoi5mo3U098jf5aFYZO2qfmhabey1x
7Pdad5/JDcfLUmmAM3qhDuBi56BfZtsKZdOuiLzwIkwXe7N0OQxOYtpLNb/VbXYVSIP7yCKUb8hY
55VaGJQ2kmFUHXSgl4gEFW1UXRq7Pt0kcb0dMTA9NUo+O8MwHMiuxe/MD7/4uQAV5vJ+syMEQKOy
LdIGXe//NDny/4guNsXTy7qXgP3dXMLsE1u4d+6jrXl/vYKEoFoBU2yaYYmg9N7CBg1AUmsufZZ8
M9BkufWlTkha/JFNQ/9ICiJ5qc28xlUiCCLFKYgebeNoFq0qo33RMQPBVplwLU5XUaTtzh0KvNvY
JL3xnTQVkjwywfgJdAi5poSJG/PnEEXTKpTvS/ATOpgMykXF69bbvyccSjuZ+u3aGgy8/pkB0Gcw
t3Pc3WbGdAzYnI4c6GUgOwAGt/3mJ8VktBJO/V1XLAO6Ql7cfpomk3Pk7nJn1B6hYh6XYWqpB61K
+5Xp1Ijkktg9mO2OcLRLmTnxI9PFLySJ81ZxEjSzLn4IU+9gjBoHvcLDyqVxELzfWJGbX/1I/66N
2Tm2LQ3bun6rtPEb1oZGQg7RHp40AiNhSpPhMtt0hoaqtCJj2mZZNouEYUbaY2ew35JB8sdwAENd
XO3m6DtxVHcezSU4Sec3JFtnlSJpDXK0ukbRa6eciQrUoy08Mhbv/K81hEFVk1nmxeWn1RufnEKS
bYpBndFYOZz6itlMl3zYw9xfWioMKLTRztIsefK75AG4r0Acx4mqJ0xSy6vHYRrjXdba/QstziXC
ZNq59hRuS4gYbzox2Ehxux8j7bJNYZ3LtunPmobannqhW6FknZw5OWNanzeoqFIsCh4g4NjeiJxk
A13Yf1K2B/pjMHw8Xjuzoe0jRmc/GyRPOWkJQ0wdIh8UI1LQaaNHUlsRWuhutArfYdnyikSU5Lhs
N6HExOM34tb6sbFlIL8fyGUjVBPmgplq59BleweCxhyLwZWTfIFinhnIc0h0bRrAQDWxSUnKBJZ4
4PbNM3sBHMWZUo1R+bMILY/c7oJg7Iq5Ph/5iloKjSqlqM5E1QMyR8xhICuB2VMStyPafk/ByPCg
oB9rsO60DodaOUyErjr+e230aldpMzFdlXmIO4wVCH8A4sZfYQJj2lEN6QHagFlNTepGdrG3dac+
8AtoxChTu3PjF2jGgYa5pWK+v9ww1vztGLkdDClX6kKfYPnWn7MKaXg8s1hlYOIqzSPcmdMGEM42
w3VAfz8bC2Pd2rD3MHvgm13wf5bn+0Ht1l5gm3j1OvcGMFx/voPRZL/w4jKbya0VlTvA13bgDAL9
HbHHD1ac/XVmwJCuPxyqiIlvvqiaq8ESx8FtbmRJTps7ZtGAj77pm8EkT5Hik1CY3sdRF1lOci5K
rD9TLyBHoPTufJLhnHTULm7ODpkRAPAWNX9GMdrPkSehEoXA64ArwmUyObtjGyB5sjCdTaL73lOU
0wjpFx6roM4NlIuszxjkxbAx7vRxYC2UY6dkSDPacXFpc2CuQEcu7GAFbcUyvppe9xta36XnZT8O
1OaL6OxOuHQV8Ykm5pULsQXfqvV7Nl/53EQ5MTq+lM/3Z9nxPO7QF4WnEtNv62uUk1kG+HisOXdp
6eWOfZs87fFOKXRM4yiYRyDb1Nrz/UXnFfU2viER8C3gRL+pNAhLkO/KmGZ12dXvXmfqgZ/AcQnr
8Ik1dmDWQ75JbqJgcrUTCesJ5AIGPg2JJJFTN49KRs6Z5jOIBzgIHDmdS7UwbWnVrC0NRkRDUtS6
MWpiEpGVJhF5Is1yAnVwp9r8dcTMmJTHKo7PLcFHg2ysk1Ynl2iwCaaj8uzqHOuTmaZnqtXqEGKV
SC3Sl9aFJH61GcmSGWrXODgixGuSSPuUs6E9mJb9YLUa4yi406sqCd9EVc8PM2qlAFT/e5uq6UjE
Eu2/zCI4sVbjf4zKwU/8AHshnTh23Yf7V2GM+6N16uJpVO42Mtz+haffL6JwGhbXHKe4+03HQlFW
ZGNCKboY0rtlpS+OPt2H1dxTzNYY7bmAY8lU0q03IYz9TmlyJTizPAnMRgxqHJ2Ql8VuJggFqguK
z4JO/GlW4ujqqE5nXKeHufWBPmGb8lhNsezcGt/U36x5Ooy4ItWC3Uw0frWICcGEFWEVhRx6IRVO
O12hAikMdM8K4S4C7HiC+Fum/kVLO4iO2QLYciexGy2s9Y0fFRhZ2VWSscgukY6UOkr//MfzNMy3
doGr32+SzCfQOJrUQUdDJHQfG4llkcYdeRrbO8dur08+cGRfNFNDtsZn8LzcG7s0QhDNbHdKJwCj
yBmbsbWf5eS9+HCnHyXnRFyc9qnGPMSQud50Ha0SzLEjBeKE+knD3GEVUGJ0gUcWFf+GKwH5RqF5
9FL5cdtMk686ybdebe9EiFKm0FL3v3c8TmKfQsjbtjr7hJ9m5WNUh/rXGJGBSk9nXBMoD07C8n/q
Cl8wR/LwpBFblkyCCWkuEXk2AgzmFEck1gsLgn9UFRtAat7ewyzyxomHNulocj4pa7NE35pOgaaX
c5DUw0sn9eOUlfzeJsrNcdCjXcrs9kwxQJy83hyU7N5rJq7foNTWob/K5gY0TBzZa95h74yIatoa
OumBQzo1T/8h8ntF79Urp8f7jW5O46pwaVyPPmyjXE8eObNyuJ6iGzsJ9NZwNtkw/fzw3++vRfmb
bt0ISltztkSg5ROgYMN/3cQKkywaAd5FqTiXxWm+HzvS9BJ0eeit8x1shXZbDsSPhURzHftW7R2y
5Z4GYE0FHmRCb8Qn6wZDgdmcgtmzvztlaq809YEALa8XVOacpjHXsGE8+0nlPmXQ/uM8OhgmXAbM
ZA3ybvzsfmxtzSRHaMTM/pG5/nXZwQ8qAo2lfLQMmoH5PNT+D2fntSM3snXpFxoCwaAL3qZ3leWd
boiWaXrv+fT/R9YMRio1pMFcHEGnW61iMsmIHXuv9S2L8rX4Ubom7nIe47vldjt5Vx+W1x2vMEPH
uZVjsZMXzIe2nmTsjDTCod+f4qVDPVoo9Ty5j97YBhu9V/VDnQNFMiJUhys6Xu6mqTVn/7G3eQhY
8jWu7DtO18EBBe+EQ9V0tjHhCrvYwklTMNjibG2XB41/fUB2DLgEltW6LVA1x5O1dxN8kSsiGL9j
eU53gFg2A0fxCTltpYg9wjox7VNUxU8pkOPj2JvVBUQuuC4hNh3mJjT56Z2YubSZXlnnZQfQZM+N
XxZpbFjGqVfFLvV8ea3mXdut8LENjrTWRmnZG730DgSXaxstrLvNhC361q31H/x0aKvcB0GTB+CC
N/hEuo25/gTYgW5yZXT3cZ6f/F5/JQ6lv9daRCG53v8z9EFwIg8btc7rByTZnGurKczcm74ZrTOG
XBcPMPIESWdnB9zYuasaROyRlqKp1BhMurb2DGG92PS2eWCT+Rojrn6dRvrYWDe8ahZSgWGdV+9K
IuAsm/Q5Z1LSzCD8CTcrI3VKZ9zPBCoZVk4lR4TSJY6m8ZvStFU7ygh58lcfDNpt1qLxawffuXj1
gLq6nTlhRBPHjs20nGDCOIEHBecW2hUax1Lxg6JnmcML4T8byQXFPXLIA4bNZEVsjLYe7pe1E18Q
U4YoAi1oaBh5Jsaxc+5BNm/JMoyaTRZa27hzxy9DCBAqyKzdx7MmW1zXqWl+sWcyc9Ea0G5S8uHz
hhnoZI0YxDS3PwyZ/NKGfbSFeQHeNm1PeOooMnycXGIyzFNgoP8oRgM/nkZnKQrD79xo41WYOsez
EoIzRJ2Cns9Rk1Z7ECLDTB+bYO2TOZUZLo305H2W+XgGZJXfd4dMJBW1f0p+IMexEPjMypgaegwG
0XtodrSD13FSznsNacu8SxcWUKu65r0YTNFtegM8iNNVa0QMw9Um0rvu9skgm1syDqJ1GYYKdDWV
UopfZrlby1JIQ1R8Jbgs2rjzyuDpKRYE22pP8TCTjiNym2YuBX0VwirzSX7zDWCt/WZhF/O189RJ
ssFNOQTXRknIYx3+2eW2xbjKto5xoKYpbpXg9N36xjaLav3gLCtVpTe7kon1rpR4c9TMlO0KBw6y
5ZMfoNyDqLKJAv3r2IThhjCO9+Wn6tJy96ae0ISfE00Q/bY3spTbxOOtLXS9OqZtPO2qUX3zG/PJ
aFX7YM9BwaEXMONF7Ew1PtS3eFNnaEZ1ld14lEVm783Bir+ONSLHMIvxp/aFvvXbpLgbMwRHoWit
a9t57xpMza8DXGK0DKLf6zwMq74a0h3Ae+Ay88szcGTCGICXNCr9dZD3yUNczJEiqLQyq67u644J
oJ7aD0ofgWrOneEqwOyqMv/Sou+9QiP/qgm3PRYAymhygwBvC8gmoxNsJgCHl5ioHDpolN5Gx6bd
UyxupDNbcwI13C23hhElCqzJv6nmSXwuRHuIMbKe/ZhSKPJN7UAebY6dgYLL5Shw1qz8Jiihpw51
fZuBvwYCxsUSJzLbGm4wM2xauI5rKzLKY6qDPK0iOPbJDGqecPfiu4CWSfgn7s0UhYtJyPvRl5Ay
CD3EHTsv96Xu/AMo0nlsLBYFmQXzvBIEu13rLCzQYk5lHtgYJEoTFV7hMs6G3Tu6mQlkBekY0Qg2
ta49rZQqw0uT4taTevpijcRZLysAw6viPOD43bYlb8ZoFgRhdgigG8nyT9Cu2iQYcfD42cm1SAPS
NG3WrqSvkI8bxnQCpMSaTH5ZbSTvQ4e2wkakgEE9wX1MltklbMIJxsaIktXv74rZxJfhTtvoquCv
cDWoTX2ZbVWMH4lUsuEm+rdhMbXjd6ca26sbZs46i630AG4fgzTb6srFOvxgWuWNiyDAGHL9aqL/
Wmf4enZcon6gb70ay34bOBxrlzteBWaOtR/ve+H38QUthr2bMkFVOvX2Db1NDHsCzaGiP7Mtqqo4
5tX4na6NT6xlVxF39B06MFrGjrQBC8RPpTR36znorpjOlxilMqz8fs1u4WkrgbrzjZxasR+GsMPT
OQXvAkYXQgMeqP5hKj33QWA62+WdHO4+7lbWDQGiVt4Io2yxygAJQCj0cYQFHHt2WHxhiR9o/Q/U
BNBOCjM7wFDwz7EyKYXmvVew0G5qSvftsh/jn+IvwVkpDi1yVl49zpbEyOfNP2Q6yWMwl+PCajC5
1hrC0cLGYjkQeDvyaDaJ9RiWFrqr0eLadXTU85oH8LsS17DxupuqRFPuwgJYIgkmk6P1VBSArYCK
rMD8MHnhsGDK/JYOmbupXEylGn9ia+h9AF56pnQJ7+IXTnCbN/3BbLR7MK8R068OPkmI+AXXEG1V
ALeFlpqPkVt0mI4qgnGCtF0vB06C/m5V0NYXvy6R6SHIOi6H1Lw2EK/64WM/3i7PeqZw7fZ9Afcn
Gm7pkjrn5YgKlBopmC0vbpm6t7xp+oYmcUWCBWD+3tHYEGenGOmaHqhJ7JNagznBxUtzm8/J0YPz
ZPAaPZhdaN1gBniohN4eO0O/0Kst1i2Cu9MEAQ79olafW8t/Kf1sW1gjFu+sNS9KWu+5M/BEzCWU
QViR6if9DK2hOtfZOqtxnPkm3UgQI5x8RADvtBtOWa3uLGAqRGiNcOSNgG+r0y6gF8Mb2H40EhD/
o5ezMLtIPKRhpZtXxPAdKtFYOxLeYo6tdQmSstx8dAgYgjlg0K5Ro7+EYwoUsUvqa8Z896by7OY0
vNNPIWq5d0npnkzMFMb0Iju06yg4QOzaLWKz0m+wkd75FYZ9hSvBT0j6VDAWUHh55x6FKmryZP5m
I43DMp+YXIe7Ju/VFtuMiRCr345gO6wq0e4SafK1KNtdh4NVvy5L+9Q0LwOhVlMU67cDQr91quMq
Lab82FiW8VCQBbW1iTwDO5sYJ+Fr31QuXqdQBF8txcg3awH1oK55QhtQNshvbFjYt6IsnzlYDRcz
7cq9R7gDVD/aRGMExEUXXX+Utbkaa1zYYwqx86PA1fLwXeMdfc1KwmHDuLZv6IGCDh2L91Ik/XWq
SFKL6wD5vPHsdID+mzEN7jAqOluZ0BtrJ8e/K8/pZdk+egUp52Pxj+3J2xvzaE41dXKz/K5ucZl2
ODIPXtCZd3Okeytk+FajIXWG/jY2kW+6OBerHGA+F63xc9VmJBGTzh/8+p7T/o4/sbMoGGetbXjG
X3igN5QfWjg75yHQgjOnHwIeULl0+nGYqvCBs0D0Ek+cWkvx4qT2IQT7RnJgM60k3VWfJKj1GOvD
pbdG5A2DP6Bfa55qpUNq6ctHDCnMEfCaQrPw+xdaMFicq/5IKjPP6fycSB8bezNs7DLOCFNIAIF3
hOrGsf9tOUqZYfU1zN6Xn4R2SX/MTJbEvn0MoknOScdDdIPOek9zSd8QrMDEQGPgkPmQwcwsHW5o
mw0fDQQmu0A4eNhWaUE5rHflv6XOKM6XTXQdw2I59nDwUDoEPmeA9cj699ghXdomsUYU/DB1Dx8L
c2CvpYGzeHm4NPikCYr9vsTBj77X8I96Q/WAqCl9wjptUuDOh6LRneSaksS/ydpnZmsrv/c42yb6
l6ABfW4NxXd7fg1jREx7kgkMdto2eISBsRqKyrtQYQHh6tiyg/I4WLjy0tJ6TXxPexkVhUXAt4n2
IHZvHUpR+HHS/zZFL5IYnu9TwxIimjh7UGPMsXQK4sOyOIpeea+jkb3Y+ZDcF4Gt3QMcu6/zvn6L
SsbsWMD8nY7V4i1UA0IyTYTgpHrOjYjI5j0cXfINqeaHcTmgzb/kAE5GNBvH5RgoJPlFSWb0N1ow
gnJyyxeFF2TZZqYI3rVptmRQxzkxBB9xH8oUryXAuJS0xa2bhOjHxiTfWTVDIQ6Q2yX0Imkq65QP
9aP0F/+D0PF4YbjrivL8f38pUhILBIOuM0rQW1Qpkj5FEF9ILtP3sZ2xOI8AZ4GIbpTH4HLZGKtR
k1eq8eqQGq5cp8zyfhDfBbBsrMCN1xOA/wB2omKsfhG5GTJYDqp95PKV4YPpT1LM56saVW3uhkz0
6XFxfDLztTNFqCLoTDtn2GDu3miaUxeEGiRKMt4yaojtJDLGVgXmhFAU8T4z6UHkOcW/N7dVo97K
aU+1d4my5b5z+dtsVHQraRfNHe2t/FZULZc3+OGXbIJMpnXoEGkys94YzUNUVTdVP023wLoB8yb4
xkNUUiemmeYT+463cQ0kx61r0VeZ48Hmo489NQdS5cGxiLE+2NBMaIhgFcl9ezjUPZaPIumaczup
YDPbOTHVDpCnM/IS0MV9rXKtXXc2bVKetfi5TU7uEl+ElRNoT+RAESpMzDaQZ/1Om45F3hcfO7yW
IYVt7BqnqNR/LA9TbUOAizreP0t01X3WRd8SjqgbgyYcC4LxGnsBXCNuLTvrJjJE8DYCmwqM8Y31
7BBYVbT2Y2E9Gv70lIAhONG+qx7RkHqn5eFLbbBWZZG8xNKS0NXR6umaa+2rCJkVSuFWiu92nBxg
QmBoHG7mVuHHRGLJsoxyPzjWlalvvI5KOIyn5mpE9b0y8vio+53DHq/8G1OBvwF0S5Ln7MhXePEx
WQDeIPKc4Ob0xiQElQUyvwn73D8uX0OlIfi2Bv3CBI25tDKoDqoe2gxdu1A3vb3oU2+9RLQVIQUa
LYQn+FDOHgdEsLYbC7cXJ0fHdMRB4AsJgiZ9qCfmVGEu7n07s78Lm3xsA1RKQwNuQ9255qQm72KF
vivPKXIjzrn+EGtPBUP6VTYgroCdehMX6q40OlqMIS2wpZcK4zDI7sx6CLZj1n0HYjVjNBtimAIc
UcioeuTWRLOlSXff55zagf/FyMyEfPYSL9rxIUkjmf8OJda94W1rrzOeOYN8j1O6yEjgJ3AbPJ0i
1Ojsuq1/Wc5zH52F8ktOottDZZIVNNvYtVSel6arQQE8Nz+d3pq9Ptm/NDZJnPUM92bsyQ9YHrKl
KlpWR830wZtJtFvLP4udko5LYt9PpfM6zJ18M/HLo4qxS4IA3nEYeGEYrbiJhnOlDQceo4ISvvxf
GSqiZ1IhZibiewyP8LXlUIqbcjwh3TtjwM3ubKJj7nQ2++XnTQokbxiZ5cbLRH9nCytEmkSgAWBz
mmwtKTx2NIYPYVbc2TLAVJi6fFv1rMoV9UbYYbP1xy7fo77oV4RGvCGVx800ss8vb7RVWjelQXaY
Nl11vbW/e156j/m6ZdOnCVzY58LpjNd8yh6wAMO67Z2OGQk4sChu0LFHWXm0xuhr3OTpUYcnc208
NE7sHkd8p6BtBd0P4gU3vtX8K+jIPSjchgRtGzoJNXSilq9w+VlWR2SBx+niEjiiuyy/M21cdR8d
Txs9N3aZ+jaxR/RZkvZvmelPsFUI3KW0Y11i5LD8CQsJXpzAzVA+J/+Q/DdEVzhFw2baax16dKDl
4dXnxd2TAIBial7Q7CT+Z0KHtcRJTcQvlHVMdh8S4TcH3dKc6cEZUmb1YbnklAHQobdPwgyn3cfr
6c8c/Ar+apF28XpZ3lE0FRdj9Mtz4s39aCSY5iXMf1ROoN4FHuJdgVBeEikDWije9ZGMTl06PKb1
8GJSUi7HmCwZp2unoSyvdn5bcgYVg3EJunziGMPvU8m8NH5NwDLfIAr62htoTj/KlMIt4G26YX+X
Cd4Xu8neYomU3Q45N2oRbMKlfMXU61ISON2uSR4NjXCKcsZ4LW9cxnEYXzxt+rG67xgInEdz/BZi
2r7DxuTcpckUHmtTh3scD/8UIrkBtcJcQSdOg0dVp8PJLxZO8mveDpx73ZXsbPk8KXH3sdubSl4M
WDIdh91rnZnVvc2TspaKKI2laW4maMd7NsowVeeWIofODWwPwlvt2z9HeRpzGPXPYaeCUbdu2EiU
LEcajvoUCW0PWttVAlizKjQGnGZ76Tygh5b2LDhyvSLLF2BHAgg6OimFVekF67RLtMc0ROfIIRnv
6f+Z4OCd+bYMiJA7Obd8k/m97ZK00njVi2sy2tCwvt6RbJQKo9t1Qf1Niwr7uR8vmamIciUI5dB3
ePQ5+zJ+VHBcVOvjAg24L2FGOKReQF4bKE7+lkc7581+vguuNAy6Y9SNwpqjpr/9wyri14SK/6+w
8M2ss11AzV6fHoJqvPRh67KP0GhgZIxNcN5gh7mH2zsYiXyKRkeF4RVed/G3BOQ5t/q3izEcEsxN
h0au/JStqgilb+M8ij9WxCWV2/ItItBSqMd94J2XKr9FqeQF5pGoQEoGjYHRn5+M3zJ6hS1NV/J+
Ooblmobz6TLMXDhB40lYlqnBgXOO5c1RxfGeh9M5I9JxnQLQPcKFdB7LzDtbobyZ3HID+ER99RvO
YW5AWng7a8E71O/bP1+f8TlDWNiGDZHCZHbiAEowPj25Y55nLZUdutb5q1q+IPTL/mYkf+TCPP2R
OeoaRcvwRKzgaenbuIxCr6jEVsvx2rOTRy9zBc4tEYC4w2mn20I+8QhuFQS/N0f4JxHYxO1qFu/F
XB6qSEXXQK/8q2kSJlaTvBIH7m5JZQxqTD+eKxnKQUc/A0Im54I5tq4n3l8+vPPbMzJ/eNTDhiTK
nfrlUxJ0lmQ0FWuLDz9fFU3ibqvjSwtINRzgNeLRWnmaH+zywM1pXtCa9g0sx5Xuiz0v9jN7Stus
sH2CcphrClp4aocsGg2ZLhgoITHcWrr3HkhUFfkYdRdVauQdLYu6hSI6EvH0ZRenc2gaox36SfKQ
6sPjcuwxGYFiFOvga2Ul0pJ+fIfHd869mcSdj/kxK4r3aNZ7kOcrNmDwot3M57yiNrxdetO5o0G8
SLw3Qr5QRhVEwHqCyA9CVKsNbQ+xwUxmXsU4fE0781bMM2KvAYlIKHPZn5UZK6o1xjGDW4ZrW9ni
IrNGvQQFsmLduFiwY06TX6Gemtcev4I4Jvvu9Jdn1PntVebQZEvLMKVpmywsv64rnhUMdG3LeEuK
X7j3ZtVCOwXDug7J5aBpcUGjOB4NoLE2spOdnnYHDbs2fNtZMR0/jAhRHjQ9tJgffc/YePaj6XoQ
EVB0OSA790mBAgqDtt2wY3gWlZ3dNV840/7TOIO9QTdDBorrEIFHS3gvouqbCgm5inHYOqAxeLfF
xOxP3jHifPzzh9fnRfPndUza3HWL86LOUyrw5/z64bvQKKnSfbGl0YXA3u+aLfotfUMAMi2Lwt/a
QfadU788T07+rDT5tixjpdnRwlNoV/58PfLzVsf1UC8SVq0r5dqumN+pnxZ5Jh2jLEQjtiFduVXP
n9iGTHUm91b6Yb8beA82oVUmWLSzgpQJZ/xoR1DZ4pnQo3PeDV9D6dgH1AbyKMtytg2EwTFFkTKM
5EmVhchxw4acKbOvSrWEhnTW8MCz7+1tgY+DSPvhL+u083kdnD+WZPuXwrSEo5uf1kFGzVopGnzN
/Vifhtae3bek59FuHAIS9nwZb+KxQF0x1NpGGaTPMOkZ7mJXwqRvt16ruf+MEeiuZYlsR1pKMOhL
woVtA39Rds1SrBinNI8hZ9PlBfKCztXM8mffwntXWKSgMG7psf1XNF8pTbWHDmeJcHMoeCl4ZU0w
5uZMvFte7doBrDNOAUnHk2VcBbd9xWbPgoHI/UM0wHDx32WJTsoaZKWGkyLroaJ56DpRZGxh9INW
mwdUToBgbGaGyI7EOSV9akVqY4wKQ3K2nOIAu6E/15P5ruMbWxVhRG8yZg5vD9/1JMz5cBmBNORk
LHKenEEax0gGVyLF8odXlbeqqfKdpPQCVm4Vf1kh5Pzt/PySCKmEbc6Lg7JcB5POrw+lUQhTUviw
QgCCQLPs9SfHzI6iS9NHjLT2qsUN8lLNcuJ0UKTnwfXtc+NxQMF0al1kFjDve/IOyfZUNpwFKQvE
m2l9kUD3rk3pVvu/vEefHzgKA5urMh1TGYL64NN75OO7HNuBSGMpGOHYklT7IBz+kbFqD2hEtmlZ
vC6bijY0QIBUpG2KiuF+YiXNY+oIHPr1SCjh3CFMkuBLHvk3ymHCtgyI3/20GS/CS5pNbrpoq2Pv
i9TL4kH45l8qLTnvkj/ffGnDSbJ1V6Lec4FTzyvYTytClbFy1QnWOwhXvDXKR4WfmcWG8WH/zaq6
8VAW0WlZu+kHXuqovJo0EZ7TgtW8rUyqn8y/Jy22v7UqHatCUFxm1EJCy2PvGtVw0Ix7/EHFO0IE
feWaPrdiXiOSRFz0INL3VVE6x/+H6k19XnyFhM9GVaRbynJc+XnnSXPi29LJCLYWex+OXDfbah1Y
W1sAQM7z7gfum9XoaDFTKxxZyEzYUM62MzGU0xWhZY5gZ8fFBrVfvcoReZI9yA8pIHCtHFOfpj/V
afImxyTdwSfhUKbjgeSiEBRpUEA+mvtwDcL1oplKJ5zZmWnsDZ0Nyehzc++Bd7obTktfHBb8EUta
gt6BGfbgkLmXdh595hYfgfEjqTtoXm1LP2cgbyWeyTuYBc1VI5kaoV2EA9B7zR55BTe6K/bLSDgp
GLJENSFoulXfN3P/fTINurjcjLM+RXtmvvFu6YF0vsYgGz0yqA7zX62rzm60yqVtvRkEK6360Nsn
PPqcZhP6sVO8T3okkUhMVz2z9bNj48jBY8YJdRGBmjnjeFOrw7+cVYzfSj++WR5coYNkQE4pPtXl
ZSlaH4aNj9AclobB6HkXN4xJRgbVQwyrweq1/FIAmhjHBmIcl+V44QZHZHObV5j0SVfK94wwt3bH
wKORaf1c4YqO6uELzuli5cpy4BFW8j5HFyMLAk1EpxHsXfXBymeQ8C+RFIl04cPrxblqrS9/XmCM
uTD4+bWcn11L8GYKXQdz8LmyJyOxnYSPb/6j3EQ/0Wx0GMt3EiAcLtKICgG5LZrh3q26bRIV5QZ4
BljshtiwBFO9pshGGZjZOMXobJatZD78zb5pCrDIeFy0LlND8C6JpsYmFgkZu7O4UYXy3kpx1QRd
+uSSHXS7iLziWJsOFi3ePYLaYaX7Gk2ttHn68yc35+/u8yd3HNd1jPl/1Pi/LkjYgymH7IhyMHGg
aXvUc2HkIoeuyVTlSHJHFIZk6uS1W0Eig5vfM769zfCo83bXFyMiZnQSyOIXxTjX657oHAxrnynZ
KhUmfIHG3dLJQZvZa8Q9GngAdPKpNqME2urNY+HaH59UKh8b1XwdW0c7KI3JTRzAkSG3JM5RO1mm
SHc2+yjSeZtgKY/5VeRG8mDPT1vCDoQRjJhxDTDtn++Q/rmI49SnTJdyx6SmR43+acmepeWjXkzO
pshGddRAkh9hORxjKwzXSLjAxCiZAdUOq5Pd4tcfLfsuhzxbxYWzcgU4vFUe5dFudOGRpggr3wY6
yvFyrvnzpf62tRtskrokq1W36OgYztx0+Gl3ySgoCSIM3A1/DPV/Us5+yGz2/3bpCjCnvCKkeyjA
IhzpBpGuZRnHxo3R43GYaQCTpEDzq3Zjp5na124MtMEPQ8bF+gFe2UgOS3Tzl0v+vQ9CDWLx8lGO
mOZva0tgpEMehRXZRy42RKEcAt/Ip9+FDTJKJ6W1meUNxocyfPM5dM44qG6HXw8TKdHCcV0Ft5WG
jbyPorsJo4ySz7nMtsgBih2qpOgca2F0rtPuL+dh+V8Xjlabgxzhedzz+SD2070Weu0NqV5g8Ssc
uugDT0Psu3eN3US3fg4hClDZd+lO6O+AMRFQXeqS7HVyHFapRrgGb/tzLdVDUqU0t6dbLQ3sPV5k
Ob86j8nNIDP/L603/XP1ITgf2TPmwjK55epz9SG7Xpq1QWRBTDV6hwccnn7WH1uAvcewYz45z3En
oAFsKYpOm88E4uCW8G8AVK4WIWOETLsFq6jLdNgJCa1Wb1J1/PNT8XuPkAtVCNexC2Nr0T/3CHX6
saLLR2xWhKmx6DY06qZZG4u0/tCzCgqlHYK2IVtUg/ueu8MrsRnF3g+y4dCYtxlv4l41SfAOqvfg
aHr9VAEOugm7xqJFyz83ZaCtmy6O0P7UuywgTWIwa+sSDvY/WmS7tG7t57gtSS90SAEMB2Y7Feog
jhBzUTyo+NHX5CmDirhePBNZHNp/qxZ/K6mQeVH12K5tMmrkRvz6jGVpxEJSCWsDVsQ4KqfH7QHE
jn/4RppEvupymqN1rTcUkXhxcwfXpHAdBONLHAYR2Iqw9bAoV7LVowPuyTWzFOtiAf3XgHfhaHF3
dTbeB3jj1n/+Ds3fLn5eiByHs7hpudJaun0/vSDagPwuLEW8teqTjFLyF7q3RqHzgJmEiN8HIppk
NlLjtpseCx0hb33EeeAw6sMr5Q3Jk11Nb5EZeg9N4PwYpBSHMhi1m3KaqILcH53q/dtm/sX0DvkA
emmYW3AwSaci3fSJ0VwEbZ9DZXrqWmZ4x+Ao40vjpu1xem2xLAE7gDpPhOB4CVLqR1nZF8ee5ThU
r6oqo8ufb4r8rdAwBK0Jzs+Kc6+DgeLXb5QmoZUakwKNF2YA39LY2Aqs+QjddMJTlHdOm5flVIx9
W+040L+RZY/Wa54UJcFNn/S3Pf1gSH7ZtDP7gZgYKdKjXSDzibRtOz8nZduxiJBglQbZj0US/ucP
8VubhWVkrvDnp5LzI8vJrx8Cfm3ihFo8u9Mwx43ut7Rh7OZAL1+HLTBJnzwM8pgpYVmJsscoYuoI
hOCsNPu6XOGfr0f+Vp/ymiipDJdtj67E0ob56UmL2AAqm61iMzHAynsSe8c2ukSZhYFJ4dXNPLj7
XtQAm2OKt8rI2pSTZhxHAQmLYcdEEiNW11pqaP9IX9J8gnkjsD7ZhELKq2nOVqgM/3+umpONdCx+
+e0udoNsRVN0XDXq1O1kg5bIXZuI5aHJwcpX0zHCiQj9rb/Wtb/v7bq4oFR/6BXQlnHE2Ng2uJVd
33gu7VMddPaWyAg0be1NORt6wjpp/rLp/dc379q0DSQPseRuf1qQ+m6wsO+jAvqQF2Brxe0UeAoX
ToWSyyUPyDQ9skbriu13oFSa5qRkIwLr5IU4NZkIir90B6zfdmKbZidPgGGbFhyoz6OUOFTFECfK
3KD8VBcvn8oHpluPyyEa4sbcCzlGI9KHAgnmc+6Msl0XCd8/su1/gtrFOjb/h6olN7ECLo8nn4O/
MzeItGlEy53iotWVI9nluxc4W+oyN1cukrEDk0fF+FRCXQjDRpICTCjcIjRlv3nD6ujuFl+R70d3
nhc9eH5ZH9LQUhcEVWrDlILGUKE9k7+HOg8VGLpMtl3vm2M0JGE6sj57if5DoW84TCO5aLLtiq0d
qvQCIdj8277722nAljo1lqJvbDkc9ebl66c3aUwJlSVgWm6aCMuerVDNFqVfXpY5vKjBAdSOgMDR
tPmdxdgMNWvR5ZiPc/A6IztQPxCM52nxKa/1U+Fl1lmLSmOlNOM0WXYPjIUc3pBmvs/DACmlOckC
XM2ySk1OTMuAHQOVdB3gomr0feA6d8RzErQDc5metvPw57fwP6p7lmOLtoUjDFfxTP/6iW0CwVQ6
zOyBHt1cNxulOg14waINhvByjOJi/OLDnze7aMTVEa4RjxbvdiN2iOvFcZqQhMxjcFDziRKXoWt6
ZiLzKPrPl7ocQn85qvGcOwaNFWkziRH6/B789OXUDYShlkjAjamX/9ZDaZzQICbEZyGpanX70kez
V1nDe2b0Vkfia1hu8eS9pWX6aFueeWUletYpxM8hnlu6NYgEbKJdhyh+0SYiUDEQ62eSnmjekKFs
aZ3YtzzaSAnIpAi16BJ6NKAWYbAVSev8588nxbxv/PoBpZSshfP0z2Vr+bSvaPgl2IVtweq2atBJ
PlhR0NFqIPEGb6q5XiZAUWK8xVM3PQC1+DCQ2DVFMybP8DrgHHI4AEEtn9PUyylGIeaOt2gNswDk
yayG0HG+2C4YTCsTxnPEDd1Anj3ZhZ14nNTlph6y4rWglQWE0UTlME7JyzLwI4hmsVhCsfgKlHg8
drjx1oxZTM4AU7liVAyrI+7Lo0+oy9NQ8Pd5KO99hIBXlJD4TxfTVa3DL1mk8ranIPe5CbHUUU+H
C2cxsStMysodR+3qUgf1l6kfHPhyHH9HTzhbc5jCp6XXHmcG0jKXVKEild5RBWF9UVHNnsu5o9GG
d9TiOFClqfbwFlDiminh3FmZ78d+QvtXVjR/x/7SKPtuInk4KzzEhiR2yjK+MQh8uWp0tnZDSyB4
mW7g1TrIoftmNxZwLaoGyB/uzYNe0vkqgqKn8x6ImdR908SwJIqyhdY1e2U1x3N2Lf986YpkSZuu
U0JyBrMVFy/WbjVlXsuO+lX5TbOvmc6YsniVlf5hTDVKG0fA7Far6gZx4vLbUnXwemfBnE96ASWl
wZBfd7A+F+3Rdrp3HG8kRVaxe3BJVDlm1fT1Q+TCuKYk5jGpCaYAx9EXoB6tuIsvzKbdgxUSkhqi
Dn0iZ8/aJHReRPwlG1G/urEv2UKwR8mBMK7JbtNTW4/h3ij7HXiaDDqdkaF+AaW0dHAYJderljbB
17aaXnTa0EvXz+4DiMzuVN+2ECVIBcUjRJG3McyweB1CD3wgAhMeh1cUFMTbk6MB9GDQ0de36VNr
TeI2bKfnvA5QM4dSPwcNaF6FV/DktE1LxTC8qAYRoiy76sS07CTHlpd/IiwQjMOcE5P+sPt8eGii
Jj6H81Au8R5M2o0nAjG3FWCnRRSWgPhcWb1nrPsY1L4NsGqtD/K5b+jKhUbbo6KQH3332jNehU/0
A5pH97L8rumaf3vTYW388zJh/TbhBPTFZs8IynbNueHx6zKI3SxRpHHpGwPnP+89ynej8Mnk6Cz8
mjaZDj4vsNQC7bz8y7HDNBL36t21qsMosNLo1sPHubK2Sta51HJPIyKeZfH37fEbMYxwf62+PhQF
64iIy+ZpeXb9Z9Ns8Kd0tnkeYlsR4zaam1aAFM1GJ95BLvCONCiyizIc3LoWNvENJwJrB3gTf3ft
UbRFg/l1SkeCw33rCbEMkRbe8MgUTa3dZhTvmUtmkjXKFx95j01izdlnLsAZmNRhQ454VE0PfrIn
L0lbjdvCQSr751us/0dBbSpGqUwvwQnSl/l0i8cRSyHDv/+NaOjbkKkVHYBIk4hqw3yjW9I4EinV
70MnexACTIhjR/d/voz/qus5984TVJsOOeXdr5fBOab7H+bObKmNdF3Tt7KiznN1zkPHXvsgJYEA
AQIEtnWSgTHkPM959f186eq9yq7qcu/ok66IcthISJl//sM3vEPoLghqNhrosMR8Ua3JBMWZJU/K
9BQ1aLkDmtcIPzCsSqhk7qaCwKEqe4B4vXGteQivx16e+GS+HorjFF+HPPTYP4H/rh2XII9/EY7+
uTAkhzP/0ebQBer0U2FowkcgidMEdnCDXh5tsmUXm7R4EENBxz+PkbtIR93XEhYxR4F6Fy3KZw1+
zO0UO++e1xPpJalziBQUwnQLUHprs8V2Nm5SHiAFhJzD63gM93hxzZ/+20Oum2R0nkZ+RxD7cxMH
BrjhAHg1t6k5by0q/xtoWl+X1i5uqozsykB0+XFF4QRWh78R/Mddg8pyJOITGYrr8O9hSk2JSCeE
ezfP4v2SNsqFhUorkDv1hHHz699f9F/ihjRSAJfap0uL8KcRL8wpctDlMrcBDMEVwLAo5R6q/ksM
/naTu+icVwueeK5pI9xjf5iVOole+KbKwc/k5DBpPMntxne/uDT56j+GNDiz0U4mJQUzxGxYN7M/
xGzYmNrGPIfNTh9DzjdqHkWEPK7L2b5yteFiOmhSfjObws9yGxUkYyhvKEVDGEMn+ro1rS9Aiskp
jE7Z4cj18osL/Lm6LRdI2IuyBM1Iy1wbln+4QAWvDdrNEVDF2Zs3aj2ygbUAQ6pFQUushxg8GdYJ
qfP6OgmQzY8p2ISYASunusMMLZirM5vxeW77ixw1odtURxXy76/RlKLIHwdRtak4GJLam+h6UBn8
cR+IVT2DA9jTIhQARIQkgZ9BXbCbOX3UmhFXIgVPb0g8BtZhaDOvf4yq+bqmLdVczldNBDsI87eC
amxqcqkQ0ylieDDAsPIKhvRmmTX9qs6mjTFp5v1IiLlb97wQOsEWCzJwLiZam4PboDxO69wvbKXZ
R0l7kyZo4iltcCmitzR2St3HEsGIoKmsqOsVM2166m3hFMptDJ8fdIqB6s9s7MxsONHk8o6uBtUl
UuL4Vym7JDA/Dh65scb+KZv5nwcPIbnEVECzgjiC7CKtc+Z83wN8yGzNPaDKjL4r+G4CGuVz2Qbh
pccGdkmuh3Oj4l27hqJcGHNZ/KI++FeZF1dlstN43loU+/GpdkNA102j+7nG70b2uWhNcFSwu/FB
tMbPj7MbuX7l2sZDngY68ZFnXI8JqEho5wqqSjmOZm6q3cVB615XOC/cuYn5vWD3P96m/xm+46aY
zWFZtP/5H/z7raxwkcPJ+ad//udt/NaUbfnR/Yf82n+97cdf+s/L9/LuNX9v//ZNJ4qPZf7zW374
WL7996vbvnavP/xjV4Cpmh/692Z+fG/7rFsvgfuQd/7fvviP9/VTTnP1/q/f3soeahqfFsZl8dvv
L119+9dvUmr+H3/8+N9fk1v8128Xr035/o+rNnstvrU//9r7a9v96zfF/ifERxsUlgbUAWST1IfH
9/Ul55/Qr3nqVOwcyl/rgi5oBEf/+s3W/0kZT6aEbrNbsqP/9o+27NeXNHkJwRULE1nBrpi//e8L
/OE5/vu5/qPo8yPmbB2QWvvH8jQNEOIbjjiukT6I47k/VWLtwUxt28wQOq0XeF308FtscejhdJ+U
ElQRlCoPpZF6Zzjdgx5TqBmKGfdZ6bZXSITjV4iwMrv6RJTnW7mZUoTH7QfDFrXJKCdXxwqNLaR5
ptdkqhGsCKtdaOL6Us+ND/VtuoCUlWwGV71Y7PAO/XK/7t9hiT/MbfoRje7BmYC7N15+qxj8GlTo
o0HJyTdsMrfGO3mo+/v4WM1+PA1XMCLPCPRf03P9hDXVla6jdqcZl7VLkXa1t3OTBchZ9KVTa3z4
wuKspeVZw8B1K58Wz29G2/yqvbcWJf69/azDLJ0Lx6Vg4fJIf8rpiyY2MtQEjM3CBfqInAkOHS3b
Sh02gY2vthdUAEHmbmNEYImcBafcuvgwA1g64GdOMhaJx+DG1MJ8ryyu1Vr/VHiMLIKM8ybRdgi5
nJxa2RmNddtRUroIvZmBqcLnNs9hOvB7GAFidumlmyWPqu0CTJA88r6pewQLIh6/hRILsTvtT7nK
SsnesuUTFgwnVCQ+kiE49bHzrKFrPJrgOqIeZ6rus96Fz0HtQmlcOI1iBZCGVTyn1hEc/wC/f0Ep
dALc4BmUIeCh+16IOL0VjlttAVqWR6jOGgPchiJQ7poK0HIf6readW7K/AgvD6061331FEQTQfz6
Oi4iKCTZ1Nz6HBPdbr7Uuy0V8X2Eg0gKmdVXPPfU9DzYBQ0L+YtZqIU/YmEMsz+9MiZ73Ldu/gly
GzyKhHtp7AllU6u/BG2GJL6ZnUGPMbnH5Tqoy8cO7tTWS7svo+We+zLEYaq878fiaDE2OCy8G4V7
KnB/1qfy1I7MR2ZEy9FGXQrcBApAOePjovJlGpDOeXOrIM200HtDRmbBpsw5TeBZYHAe11WFXta5
diM8miZ04aHp2MmHWgensvKI/Btl0xMgwyal3ujG8GLN8MMeeLYAWDK/8NARVLoDXA+4RMwymdcI
UB/1DM8O9H3RX8ecNxu/WrPT+nOM2ErravvFLD+wMGEg1PBjLmDr9sZzI3fTp+wExEWx23xCvxdF
2NC5tCuTXm/wmLfpOXZpzLjYpqiqs/iKxn1DW/6MQOut1zK0cOQ/ai099JayRcvzEdz3ZyV4am30
u5Nc/ZAbUGLqdibaKn4Xqh9wIzajmVQ7utewWdrwoyYW842uf4LUv4Wliau6aZYXbZPcZLFOzdkC
W4kOLUos8HcU6OD9MN7WYfm0zv1BZ2gM1DswKLiYjerGjbTX9e6QGfkFkGZtzP643C2LSgYtS9O2
dGR1fzzUTUVB/b4vdRQ7kytnBE1ShMWr5+ZoninG81TqBye2j2k0X8wIJ+ijCrhmGgGdFO4RNE3o
Y8XzSl9YlAgUEN1Z4ZcBwVe59AgElI/Wo6qzDqo0xacQa0gHML2FJm0ywE5HHMzAIdzRtPfO5CvV
xj3Ku1IU1YGJE5dl2HjFKGB6wVvuRTtEo1gf1TJvAN7cTw1aNzThKcEP4XTAzeLQV/lrpMDnUtAR
TFyMR9L8FckMSrzTO33l5yXTT3pUby1kWSDklqjAuhQcsO7F+GXYB6Iq7ajFC7VIf1lAvETcH6X/
o4JiiV848ZV8jT4GPgJL30y538bBdEUDLoqwiKjIyt3bwK//cGL/fiD+8QDU1lzu52dlOFShgCMC
fTJ/Kn0zbHq8xEBrw0p/9rgvGSYk9Q9VgMO14z6PERzMUjtnaEegIJNf1O0C9bCcb2mcneTd3sJD
Qm2x8L0suvJUcKCNfo5HtD8zBwJSzQalqe+Kk75SydhpivkaFgz5IBzGKWW0tEbdObPz0OIUapTm
Myo+BSQ0llxdfJ2Ujqqtwl5evmoW0jmpAlfbyV4dZAU2mpO/doZzpTbOF1LPHi9BRm9iW6IJiKn2
5EGfDbYtXgC+EzCABBoBenZXY8GQIuxFEq7rz1JHK53hiPzbUXe50/WVJS4frKI9LoZ+KJM8Qh9f
qNiYF49242GLwj2HKVp3sLj8kFlYlNoRgr+YF+1qq72wzKRgX+Nt/Wgf9XmmSbvs3dS5XFr4oJQ9
yo2aOHhiJ87WDhG/jupnbHZBrS6xWDbRqEQ7eFNY+ldnZMojvrGgU5Qiu+cF6X7BZMAykX1Pq/RL
k6W/yFydHxNDObhX4LqnafRF/lwJUHslFpi3tjEcDugiRp7cRQvbPS4LY2T35VfXYH6rMxrHIbam
eJ9erIuuZE6HHLlV0JBvaM8ZG0CZqof1RS1mFXYJD8sunzs33AEwP6Cb/Srv7AsgMtOcvyoZXyFg
J183UXem3Jj22WvVmc9o3TzHo3c0GudYWsgzYyx7TDSXsUwZrF7hWcsFlLP2POjqwYiYoKgRcWgW
TrkBl3OxjDX6y3xTNzxT2SOWwqzGVwr3Otdf+L15U0HYQhZ42hfGAKE/vnLA4tA9QOQTncUrGvDo
Zg3iws6HaPwxBPyBr94uptKxbgKKIQWffh+xrdlseDObn9Zpz3+/hr2/eki0jzWyR/hS2s/ErblQ
Wu6k0TeJPbg7JegFnnnXacVxcIrX1ilfK5151s3UuxCR32gm85ECe97SnOf5sayN7FV2Znm/tlT4
36mFmGTWlwaGBH48ul/hxW4XQKu+BSVqW/ALtDsO2M+h//EJvdtHL+h5kWVp5zHTXZ6BEqRfynp6
lGclGz5cfhakhQyUdURb5GAP7Z7uIEKWPCu68uxw43PqWc+97J6dZh67QBzA8EQFKlx3t7FN3V3F
CbCVM6UH+j+MW50NIxrZMCD+PyNeeChQnC/G5NllN9MsVjmuddsihXxRZezZczu+gwPB0irD4M4a
N3XJThMoPN0iHs54paGsGg63OPShYQ6BBenY9MtIkYYU4kaeH2J/R9mwHRCtG7OvfMxonhvOuqlk
O8dgotx2+nDIXOu5CfFKeKAGr/xi54Zv9kNO/31tAsUFVwMu0YX98OMpywCGo6dRoFHN8rh05Vmt
83O7VEczL48kLs9NBKB5UEqiufxQDcrOrp4tc7lGsvsQ9NVxjiqcfjAuSLaWStQwNfQB67p7DuIr
3cs+Kj2vdg6iEFrfPRGzYLKZh/Ml/uy7MLou1e41qYuDYmdHznkiMO8RnZ+FWKa06XlkhFE1rR/s
RpKPogk/UGEmitaRTBjYNM0tN+VHgRZtgP55vmM2EKqBLHXR6LFlKgmA6KLcGEgAen2JIGEIkwkJ
PpVC+eZ7XKZXL+nkXeoYVytO9tCFJvJt7b3RkQ2ZV6WSqGg2ue56ktDsoX1VQBdRIWv0JhpJ0AnO
ulUeYoxP1ojV9BiFamywC/XSnU21cltawH2pFuB+TXhPa1TbuD2W8ISrk9lcYu7zrHQoqCif0DXd
R+jhmU0JrNXmzMLfGzUK4HQb7CEcNOMy19eL6VAEvX0945Tk1064GycJF50C0QflOeovkV9GQJQi
YFLHpzC1cU/mqoKBbMIocHKopjelUDaDGiJxr2JZMHErLs29TdvQR0Qlb6MYCFmZBM0cZRVhX8Sn
IRJG0imiqhEmKUtwcjQi0xKJfgOHrd2aV8DW2VuDc0hnThqkOXCGzconhQajukA7jvW9TBuZSbVE
mZPOnGPuuVVxtidiZFd4fZ0xoWuefiA8hVpGqg2bpD0NoXOd9OEtuo97OFiHHI0tf4ba5KbnMEjP
+CB+dHBnoJNr100afdLkmqew/Zzb1lWfFJfdHL8pHdJkJimRFxNIodqKlmNyjmnZECAp72umvYi7
wDyT8tnO5fzhzUgHKykoi9wmtp93cTt/SYPlajSje0SdP+wYyTIY0Ri6JY/kYTiPSiqvRtpt2jFT
Fjxo9oZiu2R8XBI+Mqep/WondJmw7Bi3CXhADqjR8QnFedoxDAP7nOX5ubGdk6mYe4nuA57vyAk2
x8ptEX8DY3u0GTXFzA4ZjKSaIU16DEG8/qPukg/c1FUsND8nXf4JYM1pnQ+Y/l5YuB/5PfpvDgSG
3s3Po8T1sUNSI4/GGPOXGhHhjRWl+IF4403XOSkCcyzkGHVEMzwXPPEYQZFNn1uPY5986hrueZSH
jRaFn83aZ0lp1vkmqfeUlE+TmL7I2yR3m+l0+rZFQb08RGl8zlr3xNl70jNGxrro9eIxNpM98uIA
ppgl2F6RddfRIxWpzRS38CPB0/oAOfnG6sUB4rAdkZP1Vfvr0GofRtDuw4RfrHPyV9ldnI73S/4d
mTjGzwtOEHLTHoKGsY3cDA4JRXehGOkLvf1TGSAXSsq/bhGgSZaLNivOk9zgZNMKd/AXaDjUJqN/
ih1EfEMv/ChCDx07uDaWRpK9JpNpnD511KR4rt5piLMzfgkk1zid+kZpYdH0VrXtizaUR6VUqQE5
n8rwJi7az/J1iGsfgYzuJncZ8HNwTyEaV0gq18B+WSg4NH6MfHTYWxpcj0Xfec60T/C2qRCvJW/g
/twQ4Y9JVY6JNd7blfyj48c4IxPehh/urJyaML7WkOYFnBQAR01cDnDlSWpANWl/7dZ7CHLP6+17
zHL0q4iQjPwmSWPBjeE+yjQDoWBtanm6wNs+pCKUqlRa0F7zTHpP9vyYSksi06iZ4FPWil6QORfn
Ki6PfVMfrfnabPMjGuW7DAlSxyuO7UDZCecfmbEyLZUGcZE4+1AqFiPVvb2T4ZLTVnwTn8EshlVz
1JzsWYo4nRbFflSon4baSrdIwjg+daBjhO3kVCFIkqJzsNUH5cOy5/tMLlU3OPzDof2GkYtcXSuV
Fzd2qMuz3ZUAsr5NYszZB/i+obd7Zy889lIh+zZAnm/xN8dYa94sKoPkNupb6Ri3Y6vquxhXZyXc
Q7PeejRnbjrcfexKqgY80kA2aZkcpb2j0Ic0Ew9G9o5YS89jr3FmVObe0xnePvZOMidnzgiZMS1o
hK21oM84Uq5Jz/pXa6yStZCxPmRdW8Aq4gX495HiT8DT7yGDR8+Wfq4OedP+qdxZGKhbLSoQSOT1
OcMBWaFfNaABBpuXnoeHjJIc3TMlAXVMz3kOgwG9mku8Itztuih76Lx10L80YZpvPKuLd2A+oHJR
pzMQzFCYpuhKc8jXlzPCYb+6gRUa+1O6ShuYSNehwwdG6Kcu34JsQeE1pKuqvhxQKQEn3BYXiq4+
mx1xLpLxvgKnZkqbUz09LBo5hrWQC4aj2/hli6hxJIUGiUZLW90hJLaVSDRAziVQXxO6+P6CFo7f
T2hkGst0koAysxP0/5LUb8mWWcaK7bPgtmvcuGioTTFJj8bkXgb93aLOt4lHCqqNI8hTm4BwTWQK
4kWpz9RW92DVlCWqAiSFWzKS5NwaUeqaCUs+HdM0xRCFP5K43poGq37SjWfYVi8BIubeSO9mqYjY
YyJxKyF4dTWOnsEUMbD6SXWjp3AkdtXb8sqaHETPNHhzJAC1ewcw6ooSFFVA4vMlQUUxUz/CStTe
/E5BSMAw+o8Mrd7evlzscSYMaD7PAwmDZWPBAokooYzE5Y8dbDiK32Ag0ZaB3j4p5rOUB+ZgeFKM
F6m6rDUbzcKeTeu/sTK5K5uvXVMO18VADYCx30j0XXb8fCrduzJoifIwqsRx79orMkqoCMDvoBU+
47Omd49ZOt3IIDldt7Ny+ygKMFYTsQnk39aMpbMuh8G5CmiiAGrDABjIHqV9bGLZm6j4QmSVNLOj
pjNrOep5zpqbKJPxHIfac9zfhnPxHJbBl9q9b4lxEAyX1ECrALkqlJTtToyKxlt48KcSKZXdaCso
VZ1qHqSll6+4iFy2TnEvGYKCRF1ZohNblxfyb0iNd25BGXekppPhzLRmDEN6V1mfyhyNOYu5R2RY
YkBkHaFyPkWqva0HBrxNskNaNqivM1cUyVaCmL9lKs8GAvhzGCJ9TR5PtCuJtYEQmdRX1tR0Gk5o
n0J/thlrFDH9sMzeqY2iHFMgjULSVq4ZoqSxsaXt5sG8nPLyhg4lkg1svrjCf18XiWldmfX4izbg
2pz/eVkL5NRBVMJzIHr+mMuoxhhSPk/0jRRr1yAzwyDFNbXvtWPqQd8aEHBw1D7WvsxgjrfuYN+F
unoPZPd7jDyOebq1h5uqJebX4+yw7qXlp5jWEgQD5xqlsT0Uegrogw2ZI/1Aje5gjBMeFKrfyKkh
G3TeTYcyQJzMNbr95JlnOUD/fiNGqPHPyRsdEYHNe/hAeOpP7PnSgOIXRjbfLOFfmnwbIufClGjZ
4jB15Lhfi/9NFJwGLrudzT2OA+ekjz8kupajVZIqpAFH39uN+hMCkMSMBPZooB9loHBJvUZ45qrJ
6iNZwbEOw+eacrn0Q1DUukANXgcqEWqX4qBQzNcSicr4r4GmtbPq/tYLiTeBGZ0Ab5NLNpBOF77G
wyvKqtS30MoOkk0alox45G4Tr37M7PwYYZqZQmtG2/ISiHIFzSI4YeRiACWwPItKK2wdXx9M4IDW
vT0nGD1AnFqTxhJqmp98RRGaLLQYvnfVMhsWbqKf1xchtOBjXJDJcbbiVHCQK5bb4tAAMtxkl6VN
aaa2Bo7wiUOfPeYuCktMdAhxzNge4eUVl0hbY7/Qso9ZxuMUSo7QVKhXIblbECCi3X4dIxApx/ka
kMNosDYt4ADPSagJ42iHXvgW1VWXpoO9zTHrXHO1nKwd4esWZYQCcqMSf7QU63D/QV/PyVxqkQPR
7eJc4nhJqYaYmiaS5+M+PiBjwBRwqurJmRBqhrPi9xrBuoJOlqVE13EXQo+hYWa3eJ8D6biRxSKx
saQNXoQFT3WrE2GEGF2U+Vc5ySX/tnQE6UmTJhCH3xOZPORYkWvDjiTdSpsoofHgY2+SPtj9YnOU
40AcNxkCePV+RaVgmiR8Zh516RSb2M6pgBbmTb1YH4n9EHTxTMGST/V05ioZjU4bZ22l2SYXi1Lj
l9zMD1QgSNdIlPEqfaDwtKdGP26XmmBqjTAkBlQXQLv5tBmD6C2Qpo49hJfIb27DSDmtWfqagHqP
lVXdmL2BWmp44WbKzRyXz0HLZZZI/zPp75J2I2uhDey9zF74EQRW+viM4sm/P0fLzYNtN18C192H
nmTMPBNjYT6xbBzHeg9zIPe4zVbDyZoOiPSdDNbl9wyZtzqkcsySz4ROi7ST1ibWUFdHKKJH+SzJ
TiP2m7mwNkVt3xtGDTfGHodNg0MPRtPjxh6tq8pWrtuQ/UlixY5KTp9F9yXunNkSnelPHTNF6iyM
n4SdUVKlF2s06joEm65bmheZZ9xB8mcjMKZbvXCwd3HInRCfiUZC/rlA7qKsL9WQdTjLkK9ZkqJi
d2K43yQdla9WEkYwlqHqU7R9bH1SdtImVlHzKCeDc5VtUnaKyuaNbTQcbeoioSyauWk/F2qPdTe/
nbNBrVnTmkEoF9SjtnpNBRIVyOF7L3jdju2pWS7Y8Bm+GbPJOo2A8TLNpLiQEMObdXcXgPVEN+jr
4Hz1qNW7YbOXpLrgOQdS7nig9MtvZMVB+ncpSamM0TiPe6oZZ8nBO0SJ/JI9FL2ie8R3bzOyj9CI
P1I2rGIuvhZV/lRCjfBb9bGJrZjFGMT7tTcuOZXJhOBIlG7Emjhpuf7F7AmnJC2DuoYtR4T9Gecp
O7jilq8Oyh/rUPY4Ie6sbrhc7xbBYoJpWafG+EQg8G4GoInkXtWlffKKxzomqVkLKoWW3S86iqwN
UpZFZ5EiONWFt64GpWo2NVUHKVmsjxJnKWotiXozzMFRNjp8kvaT6W4qtoa/P7/WkvIP5zUkG9CN
dAc0lx7BzyXnvpGfGoSzaKgyA5gztjM/tlN+KfWFZTTYfU3tWY328CG9rHkIR2NvzAik4E66VlnW
koFse/KYmjy5D8LFn5xdUTe3UZl+eHn2i0PX+qsz1yW9hLgErwVQyo9BRk4zA7vTGaJEzjqPsqO2
sL+iFUTyoik0Cus3p1c2hbkg5f1he/lhOgmKo3HMvS0FUnutYAanBkVeP+vxkEDZW4eKI2fQWqOR
83XdzOUn2CVdxcp8V6k8IlPtb+ysv6oLZ29DKJVdaT2/Oi9Bxpz8KkaIb5+l8bYrtHtZbkqKzLRT
32c63dzQtU6yBazJuSNXk9dovecQmCT7WpdZYjjXQEYePA8jbo8v/funbv5IDFrTRwfQDgosiP8I
9PfHAYwB/i99y1LvdPPZgmVRAU3pSxIVaQnhS/XZy7+4lk1ClBCTURC3peNm6wXGKQOQZcJYwWhU
YXehSpY160+zrTwN4fKsNDRjcFkl6elzSvnSPpC2qXQabPpia84k7QXpExGALln6TfoGoODnTTu1
JVicYV9rM82LVH+mA6n7JS4nvhmhAycxs9sS/P79iBg/ghIZESjUIH3h2nsgpP9Eb13GvokRHdE2
QTBnV4Z1GS/Yp5EFHPqSrZEWBqpOyilIZ9AuQ/9UOdPD93qulMZw28D3xjzIEUHuhZAQmrrQaXcI
su/R8D2pc8zW4lYo7gIhwWCC5uYdh9GKExhDy/Ij86nphjuMoiO/lwgwyghSEI0OEJRapEmuT/SP
6R79YjKsnKg/bQHcMdcDR1tdJ8sfMKOx2lhaOXvqxh2Tr5pSn+iBUtgpt1mPOgryZv7g0HqxvGPb
Ixg2RI9pyJlgRUG8WezoIsTc+e+fhub9qGq0Pg5Hd/k5TSjUxX6W2kp6Dk0Xne9NPORnLy0Pa/gh
FXXXmDYD/Io1kBMAErZhH2uYt9apJzu898LHoeo+lzFIJCmzlrN9Mub6GIN2HUbzIBURKXYuOt54
7gH+LnGfQTGoVjLMPatg9z1azuIPbYi2YbFskiW6UqcV8hLIA5dfn13AffbXtZq8RjErsGmARk4l
dhvg1yqxU0fO4UnBUTYf+YHbW/R8gw6vlJYNaw3fbLBMGeo/fmwGp66jsKi57a2nOHfo1WWbKaXu
meMW3GNHDvdnzYuyBPMms6FkwR4ttyTx1rpDxXF/heYn1Zzle8l1DWP6QrYaSEa79SvXfopEYW15
EWpIaUsIiWTGeYGfFbEI/EGq0oqN/bOrvq7QoUzp4BZ5X6TZEC5kC9JmaazkgRAJkj5Rk+aNXxLQ
LCkRGN067SZEuMEb7X2iR5/7RrmqhmBTeNPeSluOVxevMLRGGCJbHtRavCwILQXKAq38GEXqFZag
G1vKaPPIid5Pxtm297RA91qHe0AR4Q4tSZYO5K8P8H6opKNBO1FKvM5Gchh8cj6MsPywrPQQkQPg
tgdZZ9h0IL/WSRNJ4yEzopc5am+knJ+m1FHa9DZU849CHx916KiyjHWps5oqIrBZfVdRo5Z2zxrh
zEb6bsbm92L1mMGZDbwCbYKcgTI3eGx9mCPrXVGTV2ygGh9NUGJbOU/qILiFbxUzE2pw2lS31gQ2
XzCLUinkg89mOgharJ4zAIlXAxotKxTIIR+IpGNQIzcOGu0X7WhT/RHuvq5COtGaBqcStLb2M/eB
SmlmmhTFN7IPJon1Pann6yVKl+RE0gDpvVgpSc14bdEk0RWExhWU0qPiMGfpMWKeTMg0p/xbOll9
91qH3gPmB+dJqveyZdYa7T+EgxppHEnTQsrJslakMSVJcqUG95DxaIdKj8nUbJ8eZLOZVN3cduoD
GHK4DHxQJ1o+7zJzRvpU/fIkhVvMZj+kcSpXgH3vCUSnbKfrui1YqKxt+biP73m3HcHvChGes5GV
W3GLEWoHaJOnWLlStW7xFN0B7H1NEQPGjyg/B22BVOmkbatu2TMnCovmuGAWBwo561/C+V7Rwi9z
3JxNagCbapLKQHGWWZybAPRCklgN9b01dZZcBeV62kNo58hbqjUHJiBJQTZ4Qf2Itx4kOXnyukRt
dvXk0aL264yc9OWdCjDhu/QJJN+XJe4a1bFl75wzIFZz4heCFRzL5CybUxjhEwDuct2k5Kn1BYXQ
2NkZ9S2W7yfNjvfZkj0MMK13ki1hOp6vMwJ5mj2T+knrB1Q/tZM64o0nvbU1tVy3RDwiwFnhx156
2dmp4J3qyVPayo4lb1Tc/npAasOnaIV2NuEt3Eo8J9CDd+/gy69dyXUzBh6+R5nikEsIReWMzCW9
CjPK8k+06+i00JmQHFnPk1dXiXzJlT2aWmsrUZNWohNlTyy8gohy40jqJTevu57pI3AvtxI42MKv
70e97t402MUkbXfc8AzqmZduWqW9Vzy2xu/N6Jo2HgujCAGTdv1Gxi5RpCHBtsY4ybGzwo61WbuP
S1qev2MiufG1vSCJZJIo79pgUeJFyhuOJSdWcZapPKjBY+PhWJYd5OKwHj462DZR/0xuKAq/uLRn
ZIkYQBLtSUXOSHurRu5NwAMdTbpqPjRm+LQChtN2tQNG7C9DndnP5L5U3juWN99TXJ3SAf62yqNc
9Ng5z00zUNqxvqDxc545ZsENcUBaMe220nyUKoM6+lGuvv07CHLcHkcI5e17DcQKkUu6lcvPPJny
Ap62sp0GygKZUlYHiLDDFLIAZusE1HqFWSMretuZyuX3jiH9FOm3pG72YCLTFY/BjkY8QTuxlWpt
LOCti6vc1BPunhRb1hml0UxfyDykMSsdrE5OvbVz2bUJ5jTJVVWTwEgbWJJkQUcEvdFThKp3Ak5e
czrb6B5cyk/OtSTRciBIm0jer1bEBET0C+ftmJyaIMJZFkBoQlVMh822NkPXA0Ems7QXXR5eUQS7
tZg2UuGiw1rZ1VmqEmvOHnbJWY7aQmrz8E+X5C5tp+2CX7w4kGE/yMppiycz72/nYXkmWtoleXev
NbRKO+DCfKjkbfLBScOXdli3s1fL2SWdaxtPOVDxaI7JXiEDF8gUXjPNtQTR40xs6PzWiuKe9Oqz
XT+55jeqSK9FmV6Eg3fzzbJqC2d58tliMfaD4211VJ19TZD0YzJ8RU6S4wFvtYS1jWXYqeIDhUpU
VfSXbJtCGXMD5R2uMi607TCqlU8VA1NQBCa6kS1WahGI07N23Id8RYRLi7Yaom+IY1QVHykne0tw
JGOZsvry1Dxpirtfo8//Fknkr5kdP/BF/t94JP8fkkQ8cEn/Z5LIJTyVon2f/8gPkd/4nR+i/5NN
3QNbaIAu9EzYe//FD9H/aTumS5UBdpCn2o689Ds/xPT+6RgGGkYob3FqQy75L34IL6FhhxAXSBzN
1Xj5v8MP+VPD1EFMQiIZlWAGaJ31U19iaJzSA+U5YZwXAq9LfEd/A2AMn/S4sCwKDZdK+yUdD71x
RPeUY/aoW18HpHcQQIWY/cDS8s35uBRY5iU4IMAbVrH+ehPn8T+M619AeX9GAf50qfZP1Y2wVTog
SujM2cO5FWbhebBQHDdMKrkHrfyVHqRu/eUXivu7jTDcn6U+sznIK6jN2MEwLt3Y7E1HWf+OkCWp
56E4qDlF133cpOhxvzUVptsI+g0HLzq02aeufJjrt7wCyIMYcqtRCDrk4IdQw5wB+aK28GkcCVz0
QxBTjeRDCv1F75oNY69gvzdNLzOOenP0yYkP+fiW8g7NehubNzt8qIGP0R7DJh350+gwoqGzoOYr
n9JXL/hXsI3WGZ2hBtBSimHHPpvepvwhkRKyYLS30VPdXTQxhLi3YYLjqL/p/YtroR6tvwH/GydB
icpno+vg1wW+FcF40QVvXF0KayE4ciFN3m4iJ8H25VJRbhmDzHjJ+4ORHhaONaOlEBphQDK8aWxV
Kp+TmSgnk6pzGRVw/6x8sd0XPX6ghoB3eAIc9U3BkpOf0eYbD456F3xY3UtpY3d24MUMr0t3xI6n
eon6advZN8EMkCx+c9XG54eODZo+3qnoxpAeMS/R+SZBegkRbw5RPOZhIJHiuzbTOjx09aEhr5DG
N6xzpb3oAX+PGucxYaD7VeuSS3lnTnUYLXa/wHvjJpnfxuoga0PGEelU8YlGFopo1WtemuyT/IYZ
vATRXmFkDND8fqdrBzPdAXi/AacBksl+mbGgVrZDdUDeo3SwliUS426KisM433O/MmIG11Hh0T5i
jaUFySUOMJsJPAdJou/wf60S7nAGuDdN92ZFD7IC5foBGhXeDSAokuCjymXyheQS3aSAfMBUM3ng
6y1b5YMZLuOtMY+y/CveUj7w7Jv+Tb46sitMxl5iZr9cF+8aQz6y5pkFKGgcuHrugZnJxOmqg2q/
sUnEaFqi9DGCg+THaXBTjA81oEN2Cz4cpBzUVsaFtcBT4yfo4PsttgeGb9q/slr4UxVXtgxXMyhp
aw54EI19+Y9aMoYSu5nTdpzxdr6NifVmkPeHQD8rce+bHZdQsL7Y7ZJDR/tcIz8dcKD/X+ydV3Mj
RxKtf1FvtDevRMMDNCCHo+FLxzhVe1PV/tffrzC7sZKuQhv3/SpGCBIAge4ymVmZJ88hUgTb/mDL
5OCAcGQmcodVAag0/CjIkyOj9s+m7a9ZNn2dwFZ8kLdQQP9f/SQp0fnYj5i2EXhdoz74NyOxhWnr
gw3mzk29//GNpDO59z+mt+7fGcJ6QCt5SO/aX8xp33fZNLGaHkLzZIWUyiDiNpeKmGOfwHTt5dUh
Ak1i9R6NCSjyIS7uQVZphLRL3ayAc/lyHwmVeLT/o2hNs5VjkS7tCcsQuXLjZrnpv+K3TJ1LcQjo
Ur+/G6qPSNQ0o9yMqYz7voT3qIpXzfSB9qj+7E4B9UCDLRi8e5cDcQ9wUQ/0+Ufm9GSrauqUr6vf
P5Q0LjQWFcWPKeHj1485ngNjQ39+XCe3vv+wYPHnz3hDCeE19WAuyzC5T5Rh6K5iabgEwuamsiu6
cdBnFN5DiMxCEcIZJL7qW9LjIZxbL7hAzrQif+V7Ausmy68e8gBjiN43F+1BOcjSgMvvwYIGB8mk
h8X8GFtrw1Jbm/SYoLRr0T2SQ12vPvToyvU+3wxlzm2FDJA5lDGWb+p77ed4AYxXbA4f+gl9WYy/
xW1XyFsGN16WBjdux5Z54xTN3DE5ui0kpGEdlLi+HhMOJ33ZhCK7RIrjKJnJ9EdobQc4I8jjx+3C
jXFdVhEcV6YRGsiHdrnxaRAQ6Tur3Ruz6Ku9Hg3aR1sBT1QGrMp70IPC5TGoHffCuyL/Cp8jCalq
82vHNRzBPRZwWeqEOp8+0rVSMAo0W5Mrvd9VClZ4QNpOjyiuAL2RDfemx52u740E7mzvHfKD+tq5
mPsCNflIGjcKCZU8b6xAfSmDHcMF6ef17zO5+L4coI/+aGeqlIAPjK8c3x789XvSnmS6RyjBpFFC
fNWzJsn8M/ZdirgiEY9h7vT46TthvvX36CU4URJAvcy7v3tlsdDCtdXrVA+UqnpYeqBTmi7MsMQQ
8hODyKxBlkHgzyTWGwtwr37BknsSOXpsdPhS4FNMdhtqoZuJ+2SVMAmz/wFnHl76xsbSi6MC/9xz
SYXlxAm1nmJh32lnfpCPSU4J84L4aNvuHYjdqpH3QM8srjNrRH/w3cQxqZ9d9aEveFR6coaH1Kw3
LKggZPVxfHTBvlkuxUQPUCYWsL/pK+Rie0aYA9mGN9lcK8/oyxbRrUbQJmVmazqH9XTANGhym9TR
tfHSKw328ft9zkO3begfNkSyhatd76waNm9WlzeWsTa8+rvaSnNmMvoZ08qogvOO9Y7SK0eqKuZi
kcjS5kg67BpqupPmbPCgJ2P1400dDkJThcia/DDCD4FaOcRKgDNJ3UtQ6yFCoix+LAXzYrjwUYVP
XEmRLA/AKJzhpi9AfyZCVAf9eW72kZAeQ86YCANvGCaHgfgzhWqIbrwNPU1wPXH/bL7RoyqTfTA4
7Ax9E6XeKNNeu5vCSu67QN/LwFLVL1clS5ip5G8sufFB30GDqAkc70ZJL2rDwg4utwYEHMfWu71K
xLey3xUgbPRg6qvl8rUhk+Y1tH83OVTqF7RfYxk5sM6zoNbqlatKIboaunoj5UW7O22hWFyKLIdB
UMEEsI70UBr2R0StAR808Bayl7HeO8N6mzEa4SgBhhF84aXqwOQQjHA9o5tEoPUDmEkZez01WCIb
EyzaV32rer7YFRF+QX+D9rSgY1lCes5pAt9og8p1KU7Hgd1tzZ1fUGxn4Asoagt6Yj3CIrYQPsTr
9qwCbq51XaAiah9GX3PjOUOFjnRorC9K/+Ew7QE+3wc6z5yY8xBFpTfPAFNkac8QcSN6rLUDc4X/
sFJ1MqHK0ze54hA7aJIY2jK0Yz3a2l/oNab9h8YN8JK2iqv/7EJqZbBKg3XnC3La6xV4fwc7NeLB
O72O9drVQ8QU6LFY+CJtBCPMuh55GB5YozdtI0PGucHrdlUZ3/cPBBKMzF67T77wPh0MlHYIeAnp
/rLD2nX9choD4ap2yh7QL+1n7vaV57SrnGHJ0F5de6NUfrDvtL/G9PGnRmmD5mbQLe06EwhmU/YE
Wxnjt6iLtoEgEDb6o3lBzB88si4DNoTeFPr5lkXHxy7scuFwicKJJ7+MTWJTskObd5aPxxc1F72W
8F76m3WYQPZjo5e5dtH6RrRdK1B6cbFj2ofzZXp2mDCb4daG459jsL877oU+caIdUl0DdPqX4u9M
u9cUuWJ+qJP+wfUwwLgEHYhwjybeUfczsp/1cOowTa8pnK3+kfHjjitOwot4Xd2Ldl96P9/39lJq
58z++uVOI+oxivnSf+6M64feuNp2dOJr5J0rWAzYpuHUbj1uFrOmV6E29x0iZdrfwnhNXYOvx2ZI
7OJUf3gEsvNNj4p+smN7sYpEz1JlkMC9x/88UI7uu/pL5AhfFTADD2pfB2KdP0fVdkp23RQB4sfg
6fT94+BYO9rp9nm2H+UXOsbwW956wfjiB7UX1XbIx2Xr9a9/Non27raJAcbaRhQlq5w0Li5Eb0ht
9HSIwbgGsBWyaP75Jiz/b0733EUY+IEPCpfa9l/uYpydYfRdrXD7oWebS82sLzDCB8E9bmPWaVbS
I0rAoe/S0CYn+NAQIx22ENppr8/biFTaH0ZwGwQBCm8kMtT+LpAEITYWjYCGswNfA0Md2KwPvUM8
BRUNxmUVFNTSnTOqPTGGfjvNNXqep4p5Zmz0/9pi6viPLyKZGgcIZGvPRAShPa1+RXtI1pc2qRNX
oeMMTCPN63eXqP3M3QZjPMuCxqjtbH7Tn1DjBVEE2+rIQAeBgzKhacC++Tcdi97vmrfpYJJohlXH
T4Q3HBDkVi9C7W60b9Q+9D5SvzanDlNs0uKGgYn8FeA4/qMdYiN+OUy9cLWT7Ksq1hGF9iPaAWi/
QUoKgMMPaaW4og8MkT424CQyxlzH67pnSe9BIycY5v8o2OYw+vuckzXon0OF/mTsi/YqCR3LWHgs
jTbbgXu/Hhox4gZmiuBZ7xPnpn2gtr8t7ofLJdhpcpeS8EVbcf5cQTltgpiSF32PVOj0k0b2qj2x
nku0iJE2xFbgOfl6DKeefm0r+ZN/XrZ/t2hNO9Jr1nYdJ9IIoD9gEgrovscErhVtcrBF/NMeTnsM
vlVHvv/8dX93gA5Nx0dngfZMlFHsP3+f26UiHLNf36fXmSD/wopnqekp4FijY8gevLcDBWCnTs5y
aCS2m6EPmycCKUIafdRjlJnJBff/O2P3zxf5d2MSmD4sPKRuNPjpz9eYUqdwi8SZ9D7VcXovdjr4
0REE08+43L/u/6fB/wdXEgxqf5gXzcX0J7Kk4/efmifpj2nw+1/8Ow9uOf9CUBPyenArDss3YOX+
myfJdv8Fj6KNUBT0RJBk2XAY/Ycnyf8Xkie8pAVJIFjSLcD/4UniA1mQJtlZsDkkePz/pzz4X4E1
FPlN8uxQbXqAnUA8/XkRUbNOo8xTcpu2bfiSuuE1WtziEkq6iTmBbyOPE0Fb/Cj9IiDn2NePcrXN
HVx7qBRl62Wqp5DKaRlcPLOi06PoqDBKH/YTKDdpFPV2fxjcv0mGW3+FqpG0h5kegCJ08LBL3Xfu
HyxB5MPrlM1kFYveAWHQjhHY/uycuua71UkUXjnDjqOIA9rWUfL0/F0Q+Y+FIB2Z5J6Lno+x/edL
0vP0p7jAtWzX9ElhoWqKjknwl9aleYVkdoLTGskcYGHp2rsPVnjstGjvWj8tfj5+Mcbg6HAezCox
fjJ8aT1aS/g+qHAPl+LzuuyJy4YvkT+cWwPWzxHSkl2Zliib+G5sL4BTRul8/R/XrQ3EH+MZyNm4
YI354z8bnpA/z31E0DWsrTLiYLbpCZL107BQOofvtPviollK+EqfKyqLPsiSjXCn8sVyEUNCtW/v
TysI+BB7P5YDyG3qsIP9O5K3Fx+NuXoy1vMEYnjJpuV/EElrqZu/XrhtUUJioCEYo9vtTn3yhzWQ
D13UVqXtxz3LV0cJzuW/D6J2e9hifdoj/vP8EoDEMfWDbycJRC76x85ZkziFUHbz3zcas3IvIRIr
KEp3CHdF/Xymgjmf21Ysv366P3f/tW9z5OfTJiCA4y33FwgAJvSsnzrDyZ7bRsonS52MJMufI/1w
f9opzWkrxubbPJpf+sRcX9QozJd+UvU2cKsXBa/xBn/Xe4fITTeOlOpMQ1S0q1jsLzCTqE20NtmH
rlEhrr0P0876bVlFT1Fkth7drMpO2Uy7VRiNv1kZBZsi7O39BBH4pq7HMYXv6D+/m+ilvrizRXNy
hURFYKAfna3wJq6JHyvR1h45EPpmzSI4zTSkIlnHCnH7ItiKsIE5Xj9Hn+2mzVApWKwU2XHfHC/3
nzB246WZEy2myMWZNViIGjGm09z79gOA3ployVbnWQNqxNgTCfu2fSr0g93MXbCVgtLur2dHiS6Z
W4afOzXSY4d2ytaqAjqw8jnPzvcHzzBcBJcBIq8qhWa6cK0/PIweAuAgb1Qn1VPRt2T0jeqzk3XV
FhSW/DBBAqWW8Vtfr9PB6cdmd3/aavIYzp/u8wI9xiF3fsKqbBKX9/X7ClXSDkoXcEmmX78bXVJu
Vy9f9qv+NSKNvrHUKI/S86l6SOdSipmODDvq9ggYqVeBfb+2iu70Svav96eqKuA0WXTD+f6rNUkI
SQJgNEgcQZexzrcEooHblIegb8MuRPlAP1dV3pOY3Pj+W6qfglq92U1rspBD4A9kmfnoVK3iCLrm
k3RL5IfNsr/N3epeq5lcnf6tR1SFUCb5LEMTtEEh1obST9ucW51WlsDjfMEXe8PQP6Nf7V4Nc42L
1fUeE9cIN9UwpNv7r8Lssbn6BcPgw1OJVjcoV1R3hO5WXlBzF2uLJqr+UUzGHlIecchLQyFkldkr
DV1kxh+aOYPYS9DBGuTtiHweDxDpMTiyV/EQEDFXaWr8YgSVXpeeyuyjb3L/bI5ZDXDOEk/2INTe
XTpg4KL0xCbpJISwTbtTUWZdVF/ACtdClM0ZWMu8uXEmBu8GafRFQNvzYoVyY03w0uWR4VyZFPSg
owkqbTcBd4kIyXW23icrCx6dwqVtTY7mEZLL74id5fsRPagt5xLxyatTUHOpCSDN78OzcaghGDxX
njfQbgOCCSr6+oxmYgQntP7RWhzFQCEphkCZfUUh/QbNJ61tLQSfDYoyqiqKfWelya4GvBSTdTAe
4CqAtX4et5NnfTIgKcohMP+ygDIe/VKLSBrqkoDbuMjWhPnGZgsUTp4/Sjw+JQAneaw9kry9CINz
m4xP9AAFlxxipxwk/XNfAT8jZm42Iom81wgU2hOY921ZuPUj3fDzFtR2BvdOOF0XkW3aIAETQgDc
TqF1m+103yiacjlZZ9CpWCMgR/dSeHCLsNfeC9QhsAHjozBE9ZxjUWM1n4r1WdleEk+QieRTAdNh
ThVxhaA+SSOb1nXyJ4WgUVwp8Fttv03RjEuzNotncOnbBa6W0KC/M5sqQNNWC1zZqr47mfuzyUvz
5GTthVoZybVJPQHIR2GO7q5dnvgtZ057oM81ic3edY7JCEeU6QXwtmVNATHW/D2qOuu5m9ovUeOr
A8dMCv9+Px7TIZsOQrR59zAiOnn2Bs5NaZ4t8ZIhndsYfv0SZONucSv3zdQPbIINS7Xc2BGG0IqG
5DNC7LHKV+9NYpG6Ui0QX6GcWefLu7kUnzsjyLbOEkmqeHp5FOjYFqO1m5Wvru1YqWtYKNZzHsxb
w7W/dQv9aG0oo0NSRlBtANBxjWl4BAL/zNbI3u4PtbAPCYfOKFkuxi5I2uxqt3Z5DXpVIss0cdRQ
tvu5W+b1LQ/9Uzij/mSp6ZWG2WspBij75wVCPW/ozskKbV2VwSxiLMbNoFsQuNHy4k97I6xoy9Yy
6a4BgxL+fSLX3DPfmsS3GcqC9Nf1zvyd2F6KaOscXqvcL7cBnHtQD41wNCTKuFqTSak5/bYK1l6i
yuba1Mkxy+X0PZHBRjpmcbHq5ItEeGNnwogOt/m+VdUKAHiRLyN9ih00tScE2YMH2J4ab7MuAK5K
QGUPdERcp3yOO18CGki8M3yhKEJ6zbQhWZCi2cPD0iJZ57RwPBru8rQ0gY+lnMHsm8axC6YROURX
xU1kQm0WlMshgQsXKECavukaekJTtjEPAV0da7rE1pwY26RPc5YsR0xZxoa+p3GJaHxYG7hdYBy/
lE3/vfTsL2mZpgS+NZhTZaxbOI7dgwuObGM7zw5t7XHrtt6xKco2NqA7uiGG9Q0o10ok4yznZV93
bYamZyFhank125LilQq+TiprEKvoItrsHIgKe9jKK9qKY7Mqp30aDM/9EBh0rhf51mj4Fkc3xwP6
uqDG8Y66pMC3t8F+nZJiW4+TdUsIJhBy+1GkVnYdQ6gj3GWBXo+I+QzS54HOuOA8WLTOWz0Z4cKo
N/m4uJdmDWEzAV+ezBfqX9mQLb+lAZqss6YNLvNB7sRuKQnNHwJa3mPDWpZzMcEEs84AWCtzFqcK
E7z6NWrSXbZuFzS34grqKxCR/fcoE9UulZ/ddH3s8imKIaj3dxy3gPd9N+kQ3aSClFPqIoRhNfKS
1jY7q5W0cHCuJy1SH+ihSuLKQYq8p0Pv0rMhapQy05xlFnVNu0nd1IYXzXtfgHmcja7+1LkKiDql
lgFFVFskyFBbYt0YCEZvE48UvBNkL+UCRVaqMBXUfhBiV9EuVOppMlN5mspR7IK5fCtQJjoNKU3s
iyXQGwwddY3m5HfRRdV+VsFwHlLrMwJsAS0Cwy1riSta13rkcFKf07mkUzwUyS71fBqegjGhK6Jr
ETuoDeKi2lNbSBogaYsGZ9tZndom3beJag8qtx+LUN7ZyZuItkMKEGnVLGT3EJsO86B+ixLkFhBJ
eLgri9rB+rtAM+MsDbc4t6gzPWQIDUIgEjl48YQG3cA/ijSY9pZqb3TKsmfTcGfNDT0L42Bu+jaq
Y0tvglHU9pbl7Vlteza0AqQCZ4SKHDlGH2GN1Y9LAgbQIVq5TweRwwgKg8i1otdwA3AQYvYVEqIq
In5sWX8NreZ9f1onuAYijGJczEl4kUZwLIATH+5E472mHM9cmlBLD0ET+Fd285RkpxT0DlF4+Dhz
rH5oO4My2roNkrr4Oqfpt3BfQZH11E5q2AeRg3zMktenNh3U1u1ECMuTN15GMN4HJxveFtktONgE
bCy4KvquurPynWLTIZoT322l5RfTtmuwleG0WucArqyHRpbWNjSG6vrfBytvSOTPOQysi3n0xIhQ
l0VjTtoDtrYTq915vQ9T+MgGKiJnPUD3AVG+pJfKMKavapn8SwoVkkOeCxAIRBNzsDzPEFO9SAWZ
TTDd6qWhqmHb/h4Zk4cuX8e3pKFJZBIpLcnzDHOjbB7nyja3AItBZgP5gzPHJZMZHrqgDfettr/T
MCtYgaMy20XVchVa7SUrrl7LqQ3i736XFX25IUWJ73aeDAJFdwnEm0TfsrNc8Q5V83fVWN4+FEic
QDJJN5irfmsjo9vmi4nekTHQfNlyKxxO/Sol12lO8VhZ6lUTR865lb407nAObRZ+1iu1Hwz5pdWK
xtgMqxzko5UiyNDm+ee7O6qG0bnOXUWeVsszOY73ZMosuk4d/b6ryv29VDiVrMpj9IU+CWCvz4P7
GXBk/+nfe8z1g5dEuXksJh+6x3HMHksVVcjr1tdFrmpb1vVp7QP7VFVf7MkTiPu4Xx3hnaNs6E8i
L9zHIBI5xw7qa3fNaiMQHyiaZEhDFt05xVMw9U4P87Hm6VxmlkyPmsvBawoZW6lLlpB231tntb8t
tgjP4MrXoZ2JPt36MhZdvoVQbdikamqevOUSTD99l/Sil0en3BaXdfBM+qmLbNcjHHXoSGM/+nUq
oAZ20+esZy5WJNU+K7//3hhR8z0IIfYQuTtcVFIMl8ZDesKeCV2iIifBis9oroD5uo6cfTRvEjmW
CFsSIwR99xmlJ3d/12RLEpjpfJiwCzN57YJs2RehN5KtaBXEGgakIZk+CBqzn57R7vid9Hx7mtdk
hNggVGyYSZKN9bpDsKromNnBvobpxVH+zk9DQHDZ0AJ7weB2bYJYXDs/e2NNXaYZjX2T+kjwLGPN
lPj7HparI9W5V868GfmbEnVjepsDiWBQWtDXz9l9azdreQmT8kwwJjcDKnbXLOiDq1qnMK7NCTF6
1aUb0Sm4s8EXoQKzkImo026TSxJIC21h74YHbHAN4FeUtX8VXpdtyIJz5gzLZTeWtbUt7ZHUkCPs
M5x/X0Vh1W/Ck48CgrXN3GTzRZnhHLulsV8L13kuI3aP3XkINcOlM46+PNZ92ZwHm5b/pnPrrV9V
Ih4Drzxk/QmzZN0UENFDWoa7qUPtysa1v0xoPm3vMiENDNqXdABkpibJCpzWuGl8dKwq1QGek4i/
f/xa+sKG06XqHXdbOyn0RHdpXyezTp2wnOM8RBAoFZ9UBUnJ0JS/DxItsvtepC0jwg+j4L5KdYry
jCohFrApeoQbGogufXsF1Gat3U72EjbtNHxHMAK+AyNQZ0hIQfc7wRVmP7gZCm0Ppb1skZz4aOzx
lCOAdE2U6VwdWBhG2Fceo3qiNKeGU2tH/VUN9BqRVu86akylkUJM07cmbH0/6rkOX5ISjjV/+F2m
sr3ZoqOvb5Zi00nRHrJi9vaO0QxaoulBJpT6jLyYj4sPO7wzkQUyId3adjoeNAYE5sYiPN8fYMry
6JlrWhjJ5HLLkzCPrS5DY8VFuzDTtGnmXPTnEgqSXV4UAF11IkcyuIlbn+yifCtrQY+c4a/Txlsq
GbtyLq9mXlZXxzSuLItXdBDVwRdW8TolOpNQTXInmzFhaKFCdQvMc7U663Z2JtajnQfXYuTLhZ2d
71IXQiGm+EsEyTcWFUeegbxZt9TvY/dqWFOy6wUngdW1BROFqLCKElQ0JvHqt7BPtPV6LW0hXipl
Gc+WVCvEpPbX1eq/09NjfrPWfl97RY08hPPSzEFyQCQ939La3b523XRse+gzAqOpDqFTp2+9kATZ
a3W+BwRJABojX7AqwDLFVJdXT9//ojV7RJ66ewxMdEIN4OnurFzSYqcuQgBw9O1PifNjTmidWqK5
/eJ01SlbHHkxaUgLgSueZb+Ul6b1Py+t+jo1ZcBnIyaWeGNySBt33LdBNG0Tw3V3bTLcJigDNSZj
3lIvW85y7d6k8ruj0S4jlrnHxphDeHq+7xakgSjeJXNzNIvxoFpovc2U3qsJooFfpjIImp+q8R7b
suLAQsNDs3TVGxVrOie642IQSf7ama08d1D8XpO3AnTBXfu50MSXsHv3+9Kd7ReESfbQsMkN4XR2
asPGeZlbZzN066ZvSvOp99KTLWyyZnBM4YR9PtnqN5HRYmAC4ge3xohUKJMmdk8gvtRfB1Jd+H+3
OYjWcF9Lo51OElOzeAOA3IvR2fnVNxwaXuux3ke0Le6Gvu5AEpGCjsbGPC+f+s6kmB6XDv3fjp0u
5zwrIdxKyZUMBe2ifWNwMgnUk4h8ZHyTAjaG2mYwkaRI6LTOrN8KrwJOgFrH0OePI01H53oRw6WF
aiJDHfHatN0+Q9Pr1K99eo7KdofalbwieFqdTbuKSVnMm1w09nMg3+++vy/Ubs2g5LHNaFd3UbKT
pfGTQJmDJKQME7mUVRE2GyZKAPBrsbcNJQnVCZbsqjcfOZs+Jnbxeg/uELmfNoYnAKWM2C70Gnt/
7h/pHfCPlSyGjQiUcZ6iPI3DCboUo6yXnUm+GfpoZHgeMiPxX6bWsjc1TBaPiMYdCrsAKT9Ez/4S
ofI4zLvOgqYtyNlFZgtn9qpTb4UM92tlnMmtfyRG0J4q0yg2rpHMB8DE3yun/dJk5L4iKftTniPt
2bQuIWAidu00L29BTTnCq2G3T3Nzn1P5DNvJOxfKIHG1VuNbBJ3sQ5WNlwnk1VuDd8s8MEXwqDtx
V7vyJTVxhYUYd0NYcQRoYLZJjfFRmqG/STJvjcuxnoltOXMfC2+4OH0F+XIKtwkn1uXp/kA5fXly
os+MF5RFQ5PEsDsuF1sfkO+n5GFNyL0OqAgyQCObbmShTZCDrsj8bQ3hm2fHqOyjD0dxp6bgUAPX
2UPn/ermtvWYdGAo3bQAgdes9KSiDQBA3lja2HcFiNnUXh7EErpPRU4foF2u9ikZjOaUmMlzrr38
UFGsl7VHkLL6G8I8B1meESkzd5wOC3WrtjWbI7Y9PAqL+ACezw4mbB3chf4n6PHE1h0ADYUQxj2b
gdplk5yuBplPKO67W1Sg/ynr7NbM1btqRiiNtN1aUigp7FUeOlY7qzoQZyct3y3wPHuycgJqI5nS
ZQwgMab1Y28o5/N/gyYzS+u4tb3vPWEEQewyfTbl+uqMj2U92C8DAP7dnAQB2tPWcBTOYD3MHoLE
lpWQqHOj+tRRAt/4w/Z+YHEgohlcMT4X+RCcu+x77Vnoq+bucxBAc5dSc9rMvc3GYF1KD233Kv8R
lsiztMlLaM3qsi4dfQgVbYlD75p0gnB4cdQEalGngP1gqnbzkogH15b+pYIrYw9tgQT/Qb7Eheml
9OXv60JmzFhpLfTyg5GDMs7hoC5mMl+CBGlnk0VPs1enUu0GgWsjVr7nnUirIt0UNqfeDNB+gPIg
nlpVnnNTPt45XRTck6ciG5M9+l8wVjlDsRcTws0skgm2x6w6pXNX7oPRq/H0CGsOxhWSj3a/2rLf
wjpp0Z3/YvbSPJiu6JGi7veD2b86QBr2NbSliboZnGJ2fIo105lepWRJrF0Bae1+cXPnLHYZsghB
HoIGH+ytWZIEyUokXoLy1A9t+7lNk29cZ3iAAOkSmiFMQHc5JZPWPyqsT/lMw5IE9Hf2JnKMUd3H
81RFW5qy830iiumhdMTXCtYJiMDNjzWpw2tnrMe0flvNTl2iaUDsIXHBC2tqqNztUaclR1bM5gtq
3c3jalQElnNysAMZUlGiq0ZAwrqbswKFw/r5HmsMi6QVwU9gJhjWg0bmb4sS2lXbDPPbND5NqQs7
o+HWP29ChBUnTZhGjUHXwXo4f8Ps6zKk4772jfcARt8juJQtZrw8J0XtPkjDH/YzB6u9X4bfZFY9
t0a2E05nHhEcq7ZDAqh4bKyO4NpvYnLQsISJdaHi46vz5DQjDGPuEJuFG2ystugPK7XtbCpQpqGq
vs/cFm2PfjD248aQ63iCkyA2W1JrpT1snTJfn5yV7pPRCPOT30AMG44GYM6sSh8RWX5yFheyBem+
wPidb3w6UhvT2SoFqfQE50jahSwzG/pNu6tRIp265pDT8A2IDuCWgks3LoGqbbNlxvtikA5D2EwP
BOVHf5HFcZz692gApdYFM8REZXhRy9fBHt5gnXSAAy8DlJHmsLPLDK0zaDtm2SDN4KiY8k/2Gw0b
6DJmPqyRuhLkuDOUiAXZL8tYkO5CpaDrRXmeCm+/BqCpUpvTFsGVt/8pGwF7EHE6jZ3JuktHUpqT
A+fbqEPCDPnzbVsN/Ub41A4nTuhQGMub6y7h0TJtk2FGUsIP1bYZg2JL7hARmdq3rj5pmFhWCPMu
eXQrfLJs7gRld+sByynzvttMZeTCD7iYcaqz+nTtgycLl5TWK3jxwnXOn6KCbHjtiXI3r3Wyz6ng
5mMevoS5dUYEca56+clDcBhaybTYV7oAlln1tP2lTTv26rHvqCGK3Eo2fj7lrNiVpFsHRrVYK3s/
diZnyWVNnmcI+7RlnptHa83pwm9hk5JRdjRNewXBb1kvbSePRrfEpPbpRSHuv1SDpPCbXeh5v6wV
uEwvCBAhWMRnNBto7BZjucsDsqdZcfTKflOOdnQw/fHLZHFAK+rkpScsfnWdEYsQhvQhvzdGCzV3
V4UbNY8/7BqVW5moJh6Qo4RYEQa0qP0EBYbYShbEzvenbF+A73jKlftq5N5P0ym905oMR/qlHHaa
CHZzKzRu2CLSmXqE8WDx2AWw+G3KFn45KN6nhy6tp2PmK+toOd6Puyay6AGZB1V+ytPupzk7P8cm
fbHpvDw1NR02HBL3UqDp0iCGYw3e9Cgi6ZxVL/djs7ToIlEsHFr3uVr3pjU+wun23mnG2mrNppM5
w9/AgE6n2SzMo/Ho9uoHCH/rNI79AjfdJG61jzK51xU7CUXBxquz/pCFyT4gl3vPOlioaz24voGV
9qZzk0nzKG1oHkY3AvRQg0ATc7kHywHYRUqxM6R7hOPCByDfQfQoUSzpAhPpm+uC4CJCt9sEwis5
T8POgawvdnrIOYMSoGvnLOJF0m1NGwGtWqTD+tsAsM/Je3rWkb+9zC6RkFEhQOKZX41OkjuFJ7Ql
G/ygSN1v7b6sDhV19JNVmhE8nll+uLNWVLB80zkY0K7mreOhRR6blHRKR4nUjf+0Rzg7120+oPtL
zmI0XpJAkCZf0uSRU8lEq8m8onpdFtcewmenXdQ570nG+p096jxV7Ai336/JLA+UM0lbmGT4xvGp
ppJ4MqYloMkB7nsX5p12AhQr7MImvhEdh5QieMnC0+QOwRN4IhgDU+GevV6hYuAFIA1alKpcYPey
rL+MdV5duwyMhlnh7rFCkPUs2ZNt10+B09q3qYh+bz13AKyeURsuSoFNp9SGXtZ4RqQuI4JrGrIg
iUMfZAB1ot//Nqs0urjS+BzNbgdsHTOYW1hAI1H/h6jzWm4b6dr1FXUVcgOnTGCmSEmW7RPU2J5B
jo189f8D+Nu1DwYlzdhjmQQba73xXJTVeE+wh4YJZb+VVVI1tDjv83aBgJV1WmeRyGXn+Lt5JKMD
EK+0c/Kp0UUO6Kb/cJqBKisjoM6g8K64EwfynQijxrQ3+LVm1wv2/2VnOoPnXJWbubfr85x3tBXY
DYNIo+d7HSAwpwrxOuW95otheOcPqXdtN4m9VIZ2nqFUN44op7MiRcuUrP05pcha2JCZUgzlidQS
c+umVeRXRczfQEbptcxQGdehn7tpcyq1OAA4SUkAGEW/0xKC2ugk65BdDA2PgHfdtaofkVM2/gym
tXOT0vSz1mG5TTv1ioMbjy55DbPqPY4TITdGlbxoFpdnerPEcR4UWYRZEj3JLyBKXJ+fRYDOdtmZ
mmQicTAceDobiHOHobfvRON/K/Ky+Jxz/WBNALZw7D3qvf7ZyNw8NvacbFM2TDLwmFoyMumHkZz4
1Jg0xP6pdoy1oaOnQqG0MNMboJ16oqzwNoMhT7ltBu9p3vlT+kxCSvSaZrinref+bQunt+lRtTnZ
lr0R3aOSo5Jg1OXu9JxTH0gsnyNNDJElXpaBCa3rS+MQxtYzU7W2R2fhbUedjIyQpc03u9DkjcCe
XI7eI9IpKJmZh33YU+sRpz/60J42SdP9MpIw2c1GqyinccofRMSJonvZWt880/bk2FV1TjPczpFw
DOQPGdXRsfxuA8m9be2qITk1ZIqRcHJQNWX75tV426qPdvlz3Mg2zyr1eOYGWI6BkLqbZYlpM1SU
thHDkz3MgDLTIIJOnzp3Pntjkhwz2QBlBBwzQOSNjN/pwgEcGHEQk7yr5k1vBNgByvyRxRPhxRWT
ETq2ZF+VlX1sVK0/aHVG7101NEz200+Ayasov2i+zU9BEr5ZhFYcNVLT3Gk4kbr/cwjL6adqeVyY
+h+DstJDKCLjpnN2Yujxzn3Qs1tEk7gNYPs4s7sSxMK1v3l1j3doJjMbltbPgRU/e8GyWYfkkvHC
JLCcSHI63qa91RfaoWw1AIZUURTYoodpnXZ85GO+h0qIOBULdCPOfBttEo68YACfB6jZEKMf7fQ0
SS5zA2rOtpsThrqrmmra4ZO/NrXR3bVB7kYVWLfRi4CK54TWOZG8ROsqfEm6c0grLblGhO6cVTz8
19NY/upM7xiTFX1KO6PmjPd+u6ip3sNoxncTjXsr6pZiEO9DzFAOoS3ns7TwtGOtHn77KyBXB2G8
A4I3wFwQUgmn7PZ1j6t+pZeUJnvUNaRfJbo4FbpecKY708nqQXHIDiJ7r1H5wQAD3MhZC3iOKTzc
HdZwEdblCY52OOVFT16VLAt+npSsuoXXb/unG39Uo+6eNdn9mfB8vBfe4uZOsbZaqfcQlgOtmVQ5
7I0jLqlJ4ZrM+7szoh3UC9y3QTn1FzczUKeMnrQxmiOc12Gp7qOmgQeY9bPk3Q6aRjwkzz8majPa
BaPT/Ch07vw4005VN4o3HqNvBNebeJmydJssQx+HS7oZOkoNUhii+5ThJVgVYsOzI2TqbDqdvqtl
qW+0vgJf0lnq474z/MwFbrJNihcyjxtE6LLwUeE2Bxfg6dB0i1O5yZz7SumothDYmyBxW6s950FW
P1CmIJvqZnPJfPwTSfQsimU7lzkP1sLJ/b9YOIK9/8YF7J2XC0LG9JgM5W29uea/yqVxITUM81o3
JVVoEVS0tTyF65LgeEeK6gc2BPPkLIW/5tB/jqMnDtY8OWcFjkjFGlTBaLY32txZLCDOy1PbtMaO
uFR365gdQfJ9mt+9DoRCzkg5R8N2z66spq1c7IU9bRVXMr2zS6kAf6XqITkEbR+krcSoV7YQhuJW
BrXnuwOZTtk49OQ4KcQwTClF4kEd6cCzhnR3K8NjF/yrxiSOQW+a3Qp/iCFpl3skZFLP7PvkIXFz
ymgJobbrO4VOu6lFXVhDKV5jrG47A1/FPihddgF6gZXAapkaXbwzssG5sYWccOFoF2Xpv8ys3Zkj
rTwiKItTHilUHoPyiISwzp5Ik0MUzBkR4O51qDFAhJYaTxZefPLW0CiOmh6BoUTOVyPxNdmkI2hA
Kn4Wa8yqkzyUnv05FMLcRn1QH7zW+BMCbOCoKTrcsJCfjRkSyZxq2mFwpdhKEzf9PJjTPXf6kvj2
sN0nSf3mqtE6AWSoY8thus26wTurXF1dK5lvtV1+VKhksrC2LgAyujK22KIIlkpEGjyrWe+vAOKX
jMPkMtBrdHG1Wm6p3ZpvalriwvL0GZjupUAreciT7jAk5lMf3a8B5cZXtPTMO8g3oPsdDhGXbJ0m
MZqDlYw5eJgZ8rYjuczb4mXQM7rlrRFMFl32BnXR+l42Wr7F3X9BqsBP0VknSyrmFtUl/kC7+d5O
yZC0PGqnhiL83jksSpKk2z358wfTqXwafM/FUipuj4hLIPvLky4na1M7yFiqLzoWE2aCqLwn9bvW
j+lroEplBig9IEyz9rTBEzrHceTrEOq8CxcrGDwC0iSpazUEr90a5Ist96LXpdHGswueVMuA7QRD
tTPT2Di3GDoGoUd/IXMYsnxfe7zOOn/4IRoRnBWiqX3DuerObN17U3/rSie9BpTe73PCQdAkOTue
tjZ4D8+E2rnJ5ZlBRB8+yrmfuR2yi7Wo6gyj73xR1MZhingPhWV6dydtvqHy1v6un2ZHbCFpwegW
UX78/ZE8QP5jbQzRA1mAW0a4q3s/CSUa655HGIS52hdHQJp4Czgc7ypK6C8aLdp/R0DbBjfKuwh8
ZlbbUtfvKwZr6kG/g9Yh2tycndO83G1JhhAiqZ5kVY575/u6AiqLv6vTL47twKGtq4FKlGH1NQbj
W2lG0dukFgE4hCUTnP3e0qj+EQJ/GgnpHpRejsdRaK9UBuY9JlBuQYqtBHqW2m5yNBydTYkcKFN0
+rNjhUxg+PaJm5Y7EucmnrBEmdCpQAUoY4Jvxjx+phZcN23bXaXV/zXcTltRdVDnVUjhe5keubWn
Ky0pCE6S9K0Cyn70kcD/ySxIY80fZorwvl7gNdy9LXiBtrUKaJQqXHFDLkU0SrctTGeD+sB+Z/A6
2Gry3oZS9w297vdpgoxolUk4dhBfVBGKtzLUpq2NOs/XBNUP+UKpJtzPl1ALxx3dwAxYyzjgSHQZ
Sdbz2agWuR+aRSeNnqM3b52AkVbPMgRsPGd/LvFyfU6TnayCt7o0/tiKWb11TUH8MkGSrgrqe56Q
j+JaPdEBfQ4TbtpnpITBxVOk4WRwT76Ir3NK2GJhB18iMo0bk6/cjG79O0Cre6BoN9pNdEHuXI7/
ra1V6JXqugeU1uEzbBNtebpgx6wNNi//Ocul7pszINkcNhd+eeErWfyeNXi3cbnURsYoV+If1FP6
AewOcY3mnWwdtyc0BHlzUYJ/PNLGN6NE2+ymAwE7T6L2gwtA04iN3hDbVJCNCiuo3buYT+OKOVE4
1p2EXniHpDb/G0X1JwRp3LtILvZRpzvXbMS8NgZ1tShe27Mdl+/KkDptbeb4h+7JyEe3A3Y2tfAO
uYsbOtYsUsYMCC7ydKl4WrReoq5eOismAvxZA9GKw68cnMDtizv6vGHHysSK4XbToQV2PbkEJz9l
sp89bL6hZblfkzVFEFulOnzPlLRvVfBHL0LnZjUcDsZywbZVzsjfo48k7N1jGwaaXxs4CU2dz/l6
EalEiK1pj7CS0SMqHYpBwmI4rsLFGGh0Y1mDd0I5Qq9LT6hHvpyjcaMDKtUQKRnRHBS7aHPCgMIr
6FrD1ogbBNjFhD7QKp+mC0JWRe+RzWgeiz0yW+tuO110bLui38WADboIx28O6MXWa83oYjUdrn3d
9HxzatojPciNX1YD0onRIlpT5n6oQbaPjQ2245YUrRijP+k26eBYSKqsNn5mLZlQS4DA6FT5UQqe
MWFfy69u+kJo90vUsY0ix7Cengn9qjWd3GtRP93oC1XXaaz4uRKWZB7zn8pEoVFAyexhoB2/twzf
QNiFpM+2noTkEm1QjL6di9zvyb0mZIkejLleYu+qHOOIV0PN1wO4GqfjW2ozfKYFqtFxKFJ/BD8/
zqANHEReccURAFzizbhWbWe49br97MLsPaOi49SKjtKlliCoBMEcwpaIHIV20B8aeUQqgM2ZJT0Y
do6PXW/HkyiJfGiaBkFY7xqH2TLDc/yTZqTylIDjbbL6gylT99HypH4X5yZ6LbQM3dzIU8xqwGdW
nwkr04J7Vw/IdJoovtiT9cPi9vwE0o0OE2572qXtSxSMSyBVmu3HiTbkbkyG35XtymvP6b5deJl9
Jft/h5iUldr2dtBcI7tfOt6YJHZJ0gJydPZ+3btrTwS3eprGc6bsf6q0jzADW86PuZgjsMsalZVN
RJpXUHNIgW/BSKk7pTgNsfGA7Zxe2extppL2bdXxHA6seHhvQ/u/WUjz3UKIhJLA+i9PPwNvbq9l
SrZjaTjvLSxR0i/oUuIaD++WZU60D1nhDtlyPGeRE+Dp+ddVxL1rtD4tB36QsOTOLpNNmTojeh8n
9LVGM0+Uy8V7zkoqE4Xz4c6EjFEkYqElb7MzTpr+ANQjD4ZobKTo0y/IgxlBBT7dcUSxoXujezQS
JI5Jrd+tOjv2TA5GWpd3Ebm+cgTQezMWp8Slxiodx9jvAtjDZoTP4Bk+HmA8SYSqg+mkaPkbDWuk
/00VWyTB0mf3GfdVneovgZANv2kfsW4YiHd/dPWi3vSk9Wg9IZ7U3nyYuU3fNai7H4WF9EuaUVi0
t6FdTJ+RXTfcqvN8nqMKgNUNnvi6PtM51XemUeY7T2TOa8hBWNiZPkamiUtE8FiuJnzEUaDdHdc2
tqsEJ0NHdY+iggLWMbHJq2ISTdrpzj/sPO7wGQzjIqoT/WkVrk9tc7FnJu98okLMY2PH8bxqHR01
XJ2P3ipJK2Zpv/Yt5GE4JvMO24B+Ncee4IS4L0/rwa/LJQBy8q5dhCRndMt77Hoz4S4uzS79hOTA
zZydx2u4SdcbVc14R2Bnz6FjGSSMALlrgxYc8hCvQwnfffm7e7kcGWk8L3ESXUBFGHGRuKashzcg
Q+DPSFh2LecYF/2DVjmXNOdU+WJqnI2bZsOeAAC2czud3tZNOE7rDZjKJ+9QeSF559hYA7lRbaId
po6ncD/jkJjTBZxNO+/hmIJ80xBNRIFLIksA3LNIjJsmZVfyXP22XpDsyYNT0Wkog1IfKYcf4wui
s52DmeZcsxzNlncc+qh+oC+ISITyftZWLF5FGn5QozicRa/UUbicBUOLFi3SjE905C2NKfU/GjjJ
PjFc8QEdr528vOOv0Pa7JLPcfE9H0p4yk/JUmOqXTT/ky1KdSX0lLcFylj0nhhTnZrkUoVvv+miu
TnlVbxnCw/e/j1+q1hUC5MzlXvgLkuoQVyLs+ncDh+xeZh39fx2DdShmKrQUguDBXiJpluVdm8O7
2WjBuXBr/YKa/BS37bzRyNHfo36yz23W2+epS7ujEe6j0POtRZPWohBb10r6fH2S3btraLr5cf2q
qNPiWAyau+8qsk9Qb4KnFF31FTDNH9K0rcFPmWvn/uQ1XnP1nPgbETmuL0bQR1Rf7baywVKaumtv
7XIxuckuC+xG48G/U4g6w6QU9vL/L6FjapeUEpKDjKlHW3GGJp2r+u+X6/dIJShNIktyEoT8WIgW
3mI9bB4pZpbKLaa701Y7tjiaqwb109F+9ake/zM4jXUxqlLbyCUjwXRqNv9g+KrCGplQV8GkwyeX
c3r5u7GlfV1ccnLortXIacrpg6ymQRVt9NI5O0Urz31LzBuGd7Xrmw4Lq2fnKYc1Ig1hs+tzasmd
HKrx6GZRfwu9OdgMNTV6PCsg/EyULXGXfWa6Kt6yRM83HZTE/zwvjAnB1+R9oEdxaic42hQ+R0Zv
XpLlghOHvB93sPcFKSLHYsFnPcaT07SIUWMS3A6I8f7oAnDCC8K9ERgswZH6USXA5hHU5sbERKEV
1TVOmGdWVcUCj2lOZ156Tz94hHR/MlzscsaR77ifNknefMgJPCqiqOJtinP1MC0Sa4YdUnH62vJA
extUpb/1ib6zJwTMyjUkI9SY3E2iQO/rV2LtzxlM9+R2N2nKmtDxdLpZTuCnU8hHF6RG8l6jkxX2
uTNpqCMOhyeu8OhywGN5VULoeD252OHA80czUDZwzFSWnZ5HqdsnPqQ8ZPV6I1iY7qzkgg+wDfiU
eT4cdEjJZdTcikF9hix8UzJiNe2BwQWCEBG26a9WhjfYvQPB4+qtw8F8ic3ud+fxuYqNCnI+0B/9
LJEs97p34P6L7l1WR3djlNesojWBYpUTDVH9+5CF8WUQA+XICZGCtYHmXS2eWJUh7Ks0J9ybyylq
UuwRNpRndS6KwGiZXq3Zyc+5cO9VMIe3NAff/atd0wgTPjmeDCk+9KpfEvLCzavwWOGY28bLUWB6
0a/GnGY/zlHrp33xyhOtQzavXph+opMeR/WmtE20BKOv0tJ+xrBkJzeBBqgy4R3R3Y5HTMTeW2YZ
7XZCcLOjMOFU6wHcSUI6CTJvfxGzv8du8hTSdZ96iuV6xVjbINHOY5ZPm6yguWgUDRFWEXnGq7lp
dqPhDXUxH4mNHTYNHKdQr7aI8vOQa9WGsnJ10EVfb9f1RO+pCjIs9AaAjPYtq8j7jExuCqaNmwwJ
vXFHRgSmruNKGdsAJhv6ZEJ0rw5SHKKZb0Me/jthj2HldvM3+GfyOVfvhu1B8KgswNAHtvoeVg8L
HRBxIWZnbjQa78jV3cW6tN8wBu/HxfGV1Z1JVDqdwxPeCQKZzWtrouPt8du2dFLiRPH1NHevltu7
2EMvZt+ICxyIftVqTng8X0cp2cr75KpPxhKKIywCqHkxpm662a6TPlLY0CML068qM2DAvWHCar5Y
umIdE6blMqJa9vChEgXrf2FhqFjnQVZWe1fluscgpJdRAtjtkmAo/RFzI7+N/bcGAoYeWjQ1/Tu2
KpTU8XibmwpTZBoeEljZS4Io4dJbVcjZ79FopjWBt00do7107H3YKfVziBkRUr5W30KybS9K6dhM
loCPuiVelZPA3KMdpYevrtqbW83tLVguTYW62U4HuHOyrt1d1NrInlWV7ieysCy7lOf1Qgc53YT6
jOltpKachq74U/YOyuLO8vDTEvhkh+0xiqZ/S4BMMhiIupq9mB9iyV7Awzht4cG+x7kt36SVOXuG
PI/dOgICLcMPSxnlmbWXFQXB295Zb9UFa3bz7FDMJKREgEo74oMZ/MLQ3GSuRcGB0rUDQmhxaxPH
pgvV8Gs7putIl592PeSYYrV3QOmRTiqUPNw5gXAnxglxUnkzwhjmEWI8BGxeKPXnqDhuvGmYj23s
6mQiL9HrsUmzZ6Xgw5VAxMnGt+hGiPb+bJO0I+Np1p7gidfQaI+r+xJv6EyEsEUD5wxJwh3AL+9K
QbqSgYPOmLECcKol9GPgInqjOWuO+uqtnaPjrLLpEi1DqdNsNQbjbV5ayUnYxSch8+0JaLI+4lYn
hLZGaYp/82VHzUsMcHyr1rRoWueE+GF4NeZwFOZ80TGpoEMUdJ/mxuHvWRT9Li27fcOe8FvNVXQB
lAu3mtV7fhBhOc9i9SOoxNOAH/2WavIfHjzyzsb5UIiLt0WlnfpYai/wgXwTzzheOrx7BMtidhLt
dMgY4G7xjK+Z58d8ytNkGW4AFUHUf4+NcYiEOkW1Ej4KIGuP8yg9llbwkpxrOnYrY2pwthKI3vu9
1gU4oVvseYucbMXd2sQsfdcuOwgz+3vR0udq2h3nBSb3PcAIBlM0rMdwILsmsbEjrtP/+q6lad/s
Uk9ZfptM02saKfqKPEwcDvU4CAI+srHE4tmlb0iRscaVY7izjcI8Bhx5JKgF8w/H5rBzdPGNl6I8
rPfO3F40mnaAfFNr50ICjE3xH5rd6tCaEn1pDZg3O/11jsXRLfv5ArL3Ozaz8ljZEyN2qoL71BPM
2g3ITbRMxSeGSZ8XnRa3YGwPocrdZ4fGe2TGHICgWbYbmsjMMnrviIAjzgIWjIikS9w3zascyj9J
gMa7HZFa5QYNFkX/4UzpgKINEI7CpA75BDuj1REv1TZJ+zYtJ/BfVRBC899ZYSLSpPV7E2oSjDuS
/+mdyvatOTbbfhiGQ4SRF5NL9QNioTjpQV7uLSONDsUYFf6E4XdrdtZ0pr3nlxBZjrmOtLBGeMNb
h33VtViDLNTs5ERZ4koqMp0+RcepO3jGdg7IwlBdiWysyfWdZ6KNclLwrzzDhFrTQHWv+2DTUW5R
Sz7YDdlTdC4T5RRl7VVOfLLFiOEohcjyw34QR7XQ7E2VCIaIIjprFaQUvkcXCOcjtUPjDivyPUWH
m6F485lzEQ8umQtr+sIc8oBAg3gPZ717Y3cmuZkHeFOmKCpFrmGkrvB/OrhisUncTJ0sdoXIZDcS
nbGzw2OTnYvBKF4Yn+19LFV0rpcTt3OHS5K7I5YRjEPeGCe36c0NGigIEScXz0ni4xgPF7fqMc+m
dbOPSXfYTortMUNKsaXig5NCIlcIorRZYDGm0jbv9lpSUG63ELzrxaCxDD/msPCj/9ZDZb28yVsi
O9NPSxzgDR2o/LZ/GdHw0HQeCHGRpse/piZbpXyWBGmLtuZ6iFPIKyyDlgRroHKrMcRHTvb5xwQv
PZcDcZ1WDHUuk4PJ2EbZL5LvSptCP57II1GZ9k1zle0Pssd6Bip+F9IDWyvFu1vF6ryip5ohip0w
R6pa9H+7ONtDig3fBWLfnRnQgtQslAmHxD7E3wg402qGn+raXVv4Kl0xkbA53jxksciO+mefCYxD
KD40P6A/u+ifA4YjSp2c/EFEG6FiPcQmj4t90qG87fLBOtt1mdB2AuW2r1KLlDIgs9t6oXz8f1/p
Nh9WLP3XrG01/PW8hyrTUZXwnU6T4mHMEd8kVtdewKTAhhOtfxcqje9dU/7AIsJj7Y/REsuuLH5H
wshkRoZ6CGcyrgiBD6LEd+C6jO1dZqNiUVK7orVVr0ooitmaP1OtqFzk6XRLKuTpLCgbQwXty4bu
IsmUFBI+wngolwPGxM04hQwsi2FRmzXjIaH4pgaUoE2Tmmpup/zKeabOJe4gjIiM+46DEjdHzn9d
L4DA//sKlAwjER8ka8F519k4hkPfGqlEM81CfkIf8mlX5XimbuvPytTYRvsnN3PrsPKzdAW559hw
kA0l8GcAg8+IMJ6TOTTYXpdVYs6UQ/VoWvpdHTS7ZmJFdWX2q3Lq76kw2rO1ZHfEU7rVSz6Fx8W+
/zAEh4IVIcYZvNv6916VYOvFbSRVzSE/29zqdw/xX5gb+T5bwCq7xZBrVwAUWhAdtHGQX17SHAML
tJgUXusy2Bgg2obsWjBLLCP9vZwG81ASXLL9e2xKfhwiQ0L1UERbOyFhNe3Ea+618k112W/qZPnD
dBshkVMxB1SEhgAE37PASHYUqdfMfQvzmluvVZOJHvH/nci9N2O9RBpuG0Z1xLQFEZU71y6U8lhp
1T+zl+1UPQZPzXCvHvv2IWmpg8kl4Uee0nw7RRKGj4wHJvCCZ+GOgryFsunil6QsbtRJTURhuxXk
E6Rd3fmNFf4OVBLtHfQ/u1AZ9XvDXLcPIXYJeKAtXRNCMUjDRf396yur8xEdoaho29851EDFJGsG
8/BOqhIiBN2TT9z86Tl0q+bwP/HAQuZr/cmess/VuuhaDCqhSwen0xYW1nRmy8nxKA8LS0bffjqt
flvCKI7T4AWYSDl81RTRWime00IPibjqUDmi3nWoqaQ+OeoPRHukEAQFyWBIoDhAAsKtyyRdRvie
jbFAgGNol5XuXlnahV2nUK3XJSz1cumnHdrL6hzjCkDiEjwxW/ZX08tuKPfwYqHf3NR0lR/mCruq
OeSSp198cPXM+ZjLrPC5bfCtLGZojEv6MUcjtqzMIwNWkywK6iG6VfWv9Ve4S5IMutKNpgEhNs24
zUaX45wf6WRCLJ17r0QZpHqwcEs+Jlfc1w91SVrTZkpt85jMOvTymM1+0f60hZme09YI/bofLYJU
ekFEhDs8AnP834WbpdgP7YRUkPAHqdXEmmTeRILqZO/JafGuq5s8TaXWIyLiex6A2zK22BmrKvjC
2Pejz+v6m2YgLgOR8OnyA89YYmS6JVBmWC6d+x4YzdJZxwnUIlFYds0I7b/c63igLqsqxNS+ERi2
zUpknBtn+BSV/Y0fyD1y9gDH8j+4rF9Jie7FKFNv4y206nqRy1dswXtTc4uz22aLdmux3w6cW3US
Gz5wnXNeL1pkIjAxpxfBdQDei1ecnLp/hk6BeggG542uW8OhSDDQLZZJXWVbqp3aXYOoDukCDDgV
th8tusbr5NXJWWJK//sdqOYhqYjsnoj0+LT7DtN/ibqVpiPjUGB42wZKM2/aYMuT5ehnQwAXDI73
x/FmnA1pVxwTy/wJoWx+BcKot6kiEAtx478rJVoX7b121XRq9Tzcy4Is3/Xfp84TExsGJiAgp4MV
yASRSbbpPmyv9fbOPCH7Gaz2gKQ72xGhRk1IkfyIKsLycKRBPwehd9Ct7D7y7l274GQ12NNir3Z3
ooarsDkz/BjN/RY8HJt6EugQDBmgUuyEO5EX70mHvNSIsl9yUV0HWgnfygmnrOCQcq9SU1B/xBqE
zXoalHXL7a21HQ3OYsk5s+oFiBle63/l/6ffV7q0m1wS0KxSES7Rz1jlEO9ypOwkfN6+r1zwPcjf
2xDp+YG6T1BDex6evVl+2Ah+qsSqbqlJGYurYkQJShqPkiBq9xfebiye0v6OD+2hjSgk096bfnZH
PpHYPUyUDYY5nvqUD4wbmfVOGx8ZOuCbkxIcVmlaRupO45xXBRXCD+btBaonREKC4DA+OJTV74Xt
GDt7eVS5mm/ZWE5G2fHfq1MYexMWuSk4Ns4MPmCN8G1ar5GTkmk3V4fZVFgKinQCgJchgdjO9wxg
hqIRXNXYFxeJu5OQ4UADs4065Bwq99U6QBqB55DbaWrdcZWoqnH6KTvlnd1hVIc2NY2jULpvqXw6
pUOu4+9q7ENiAw53tvuzhg0eWlt9m3KWhwAO+lgFFQrwOdoCk4YnadA/vqZXIUGLD1XKe5APASZV
meeL1bO7zkvqVuuO0a4b057cEWjbrEcz4IXlwOcH+RScG/lrpv5bs63mAqjUHTIBASrK6l8wWW9H
IQvbUxykPqFPP8GPzI1UPDURnAz7GV0l4RDbIZlYr0sMUWpmuA+IBKrHeTdK65vyvkDsWsTM6tgM
pUQSOcrLtFzWb82UuW+0QIkJrW3okGe0LZJEfxKToD+bxur2EjldImwNpCH03j0gFqY4+9oN9kNG
sfdMjdZ7lmx6XsCa5HlZsIlmYT5zl8p0iy62Qzy7xj4sWbAVWz56K4r61rvIDvHITFMq/Wypcyf7
IjtqE+DlNJPX5EtKhf2uZ+jXZtrM+8X0NhW8Q0VOUdOoBxOfqYLE8cX1jTLva5wgtGo0BxttGi+y
82hKaLrDtMgompzu5oZEto3B9ksmdYA1pxLZNbgmxTQiKZRE7ZuLtnqVy7V6ucnnND+vevlKWggY
Ef7ElhPDGU+8aJ12XeXjY8iQGTmkxyZRdlhXSUTFyRYMCcyrtV44dukjiAncgtVKrtrYXDHCUGxa
Td+1MvnQNNu84K7ZahUCZCSOSCtI1As8eA0KdA7FYjYUasoPXgXt3ZmVPyXEH7eB1zyDIOdYwlQX
ty/Y1y0uU+9FUtA+rjEvRW+rvb5S2nRA//gjRIOPRYALqO1yKC9jYz7Q7tbEj7CztJcw8BmYFo18
k0YbEfc1SEMAbaiDtFYovXiGDwadfKG5XZXbISHbWznpxv3vRANW9j3qtMUVY+F8SPw2lO53Q6R7
im7bO/E7tyz4F4oBFiiYsS1q0UehEWvcTMPFQM4BDOOSyzSStiVr3EOcAJcuNYcHOpYUYLUMYIRk
du29aHyIMjk1NpTnKhXl9X2FcxT6VTrcW901NnWO83odvj2bfBRZVCTHLQ7ySEz7smz0s9XTZYhQ
0Hha8OHVYNZknAwGdL3AEQSFcrClSX9kzInIOSf23a3PbJoGw3DCLhk5H2P6cOYSX5+Rq09NaO1p
hAhFgzqrTxeV8NlGrUjhiN186rQNSo2nnlnZzSp/35quTqzYxCM7VdE1zcuNiVAfGbhqduHSMv1/
5J1Jb+xIdoX/itF7FoLBGXB7kcmcByk1pIYNoZHzPPPX+6O67K4q2w2XvTHgjfCe3pOUYpIRN+49
5zs6RnN3cGhcGkZfrnD9EnTQ1dkW3BoYVMRFdF4YFzqQ8Xwhjg3ZHFqN9yqdfV56IZBkxonFBh7e
OpUfbBIyGw/t0BgoTqM7pNUQr4qAWITBbNcc05gx1kSCOYVxSKnPkEFIE+1HUJxlWeKiTeLodtQy
LAlSmzXIyoYagS4r9k/QR8tITVJok1CqE4LEStEocARkjsuHNKaWG+F24GG4DLCumcM47eqnw4CB
ES2hLLED5OE2qpm31GROrpPYC5YW7daRSQQSY/ONKRNmkxR9c7nNLfWAZSPbOWpMX8IO9aWJQtsd
5rXi5wOvzz9SsNIILwJyovzpODIf1bykviHngOaTvarnVTm1oxoXnl3QcZzIOuXI462yVsGux7DW
B6TNMclcmBiBD4EROvveecoZFJ9/PgS1eIGggEmUB/mg9aGyqUCExqNhnrqZtiAjzr9lyKlVQjej
iUD3UaRsbEmWz7ICdaxu6cef87Qqz/Xc+7UDwLLg6+cFjunq1CP4o+nfnb3XybDziy6MdsdmvwAQ
8yo9W13bEnWDZsbDMeL8dlSdCPxdkAN00iL1RisuQ6pTSkOsvdIgcvOkfoYMRlsdD7BP0FWGFqWc
+Ude+Ig4pGU00raLwde+/LFoKYFS8g7mD4AQ44hC66fa+/mgKWLYVkPHgRmpEmOLU/kzFDcjntiy
TulbZull6JObyajyo8qfLj+fCi3vQ8pZfiD9a5HFzeZH210CLyNemlK3S/3d30cX3BL7wkGBlYzR
E6gI4HO07s9hHW1+imcxgzQGBwGnBq7HlqgCkRS5qB4t3nt1uHO0ZcO56L2zkq0XFOpLrGmfXlN8
Z3F2bgvVP9UDQjxErONzAg4EZyE1i9KfkPwlbtISYWmMqGSUcmDc4qc5ZPwhfCbXmLFsIzYBxb9L
1RDdqIPY+Fql3SVC0+4wQTmuQkFKK2cA0e7QCyTb9iAyc8YQMcMhpBxhXjlVO1mKeNNMZKQJEbTb
PsTCwA0y58VS1mnGuCz+9rfUuY91PNRaiitbVPNf40JDGsxT+/MFU+bY534sTj//GKhMflJRvkVJ
6YEEnLnzaYBqvMmJzsrLYSYbTSmYnETeTHHzNhRq1yF2YHD06x89G8qZQ0fy55ORN6ZzpvqLRyT4
PsqxEFikte9hQsD8d2KxUXEQbcqUUnBELdRbHJttgR2tZ6q2MLWJRNQ00Lb0+vW+j88KGtVzU1sV
MTyCakKxKmhDkSCs+d//2RPqs9GG6laf7JJxQpAk5yzkLJULBHQ/3+Hnc35oEkQbz/i81Jaty6ZW
ks0BNAPn1oAStsxBSqHLPP78/edDlBQ3WqC321gU7+MPkC6UFW3eaos6Tb9rKedoRcH2+7nr+/lk
3M4fKtt+hljhI5trki3K+tPPicQoHO8Qe9OvH/52SknU5m8c7T9Fc9985ee39Kv+59+Fj/7LP/8u
1vR/k3z6u+9b/8vPz/G/8pmh/ru/rDJqjfFCouh490Vbp/l5Db/+z//uP/5KZccP9vXXv3zkbdbM
380P8+x3bHYJTPq/TjXdf1V/yDQlH/Q3oabk6YH4dhByamykFrT0f4O5/4JAEoq7bZlw2zXNBqb9
91BTaaq2CuaNJD7bESDg67xtgr/+hVBT1cTgZqvgJx2AYc6fgbmrf8xnt3Q0QhZqBIdkU0voMzv9
N1xsy6xKRcX0MwfpLpLp6m+V4iaiPvCwhHTm16wX4ZiCp7f2EIjnexBSa1PcacLfWDi0f3Pl/hNU
u/EDEP8tYBxbjjAkYwlDqhb50X8AjEuwVaMS0fDwzem+EkeijXlpzixaXBeyx6vwYZAHUno86zWb
D/FUmMo90d9W4JVTyzvF03uoSKb5ILfUjFnwqO3DCN9AHF5KwzyjHV9UjnmTVOY7MpzjRCYZcmky
oJ0LqWcdAvu4G7dq91C333DwiJApMd7KZZ6h8rYAStAgFV8aljCLM0bevc+5ayBcF2goGU8kIXLD
+toSA+k1N6PGUJhoMBU9SeQpC6XrXF8l54gzUGLvZIse0wdQ02/qiJAQoiXLacKINC2wlVIewBDg
dwj4SkTXLiK5iFUM6yl5oNWqHchtmPOAUAIjYeQg9GmiFiiMCc0s8WdjC+W3dSO1cQN61kiTFjbN
TskvBXlpUQyfWMUrYpUkOl16nMy4O/DYRnDTYoOPJqAByiIkUMgJb+wWbRlFYV3S/FKvKCg4zYJm
nFPJjGYJumWBhgOxDDXHshJYpzk0xc4n80kERBSTpEKWVwa1i/n6+fkNaROhzaIXM2fnR2m4axo0
IW2fuC3Mxzl/yh7VlcEVt+NrOAGWEWsZ0S2wXwsbDdCclJNf+Z29+LZnlkIcTsOYQvpfOqOe8Zr4
hEvzq8/pLfTWlw4eaAOnRdGRX0KCS+hDe+DqTZJfBZAgKrxk7j4x8pdKsfI3av8pO2Q58CuxohP3
9pOENoqVz1sxvwQdcA9SWABC2qIAbCgYrKZd62ak2avIWcMkXzggnWjtEvC6snVlK9GMzL/unHc0
IU+KQUWEEQqlOe4FmUavfCZY2evXPjwSkBKXF4SAlVUvvZhBJPVzGML9LG+wMCxMdKBZ9tlNpD6N
0rUUhSIdE1h/oynnOUyGd28GqI8kfE31VZnwCJBABLUjUsuV6n+pvO0m+dnRfd1zm/C+1AFJ2xpv
J23UOcSH+dUyKZtlRHLZ/G99RdYT/29+H0KCsbqSaKb2rs5uFJ5I07vjlvDA8rWOhz+MHDXM7IpP
ezstUQ2o6/k2sYh1EpyFLQJ0J/otWVghzYwP+bCZSow4BcO1mDC9HtEQBrI5NEc4d/NvqEZfAe9y
rXOZA4ytYNRFzTmM2DmE+Bsy4psEZVtuLwueWWZmP3FRBiioOeFkbGDORzwK0VfFTZyi0ewxufJb
ht2Xmm+M8nPgjRW0ENjo3Tmgi0sJkIBxKOm8dMwzwBCztreekBpbxbmJ45VgZhLpybE07Csr2sos
psdCGT7Uql3kcDabanjUclLNY/3U+DrTb761lBsjhDcllsRdu8waJsMHxa9whNFcoRargge/sl76
gtQkbs/CwF8nv2LIbKQJwlNbVgVcAI2as7yqKOcK2JxJ/pkX9Gm5os3eVtWVzhMyDBdLv1d5u3KM
1IHPi+q/ZNMsLWLccPUvQ9yvIe9SQA8PYlIU5XCKqg29xgXjip+MOYdsH15fa8YXMm52ooTXxRLS
UVyl3F5z9FHGFWKszLPCvWiRbFYCdyq/5mAfiwxK+RrFb6hyl0Vechax37OK2V9nnqeWZYgFzyvA
vdSo/ddD8AywGMkdKyDffH5QeQ6E5iyFYLDNS5p3JzVntSMBSiPZ0VBZwPBDVtzDSoQKE3kogWJ4
xOkJu0n5aTGE9oZrOVyRUxIdx+2bfs0Rdpa1i3ixOqL4Wki0cXRHAiIcO1Yw7FLlsAvQPiWKv8oB
OzGrw+DNCjifYJhVtjD/5DihwGOgU96Urb928Gr1w4yzChg3kqOytjNtXYf+uiJTGmFLjw4f25GZ
QDPAcAoe4NkxFbclLNhC5T9YvCkgTMMx3UpySAWvNUy/MHdv5sjWkTdF48Kk1l3OebeVd0gK5psU
oQMhcAZuMoRx/mpeg3A8gTxDYeObO9kn2wy9PMZzdzBUcEyENZFkOb9zMWuYuW9z1kTymRxIE7nj
b5qw2g36sBWKthqQqjC/fCkMIC8N8B7wJgs9nm9tf/OP9///mE/kgBWyCUWxHKJRLMqe31YjGIwa
w+kjRPHZF83WELw24QE1uyIQ8p+Qsz//81RscxRSc66J+YfqB16hGjHPgzwcHRkS9+Jm6q6j/BzS
Q8cA8eeH/an6+X9TGv+uxv6vCvH/k/UzNe8/qJ/fsn86vY1ff6i5+Zpf85CsX7gXiPBB/0cVbdiC
ZKNfS2jnF2FRJ1NEUwxLqivK219LaEulThYU17ahC5YH8fcS2hK/2JTX8/2lgQQgxOjPlNDaXML/
LhSHb6/bNhW8isnBtLU/3LXZUDYV9ikQJ2whBIow2w97mqRVBLs170Hm0BiqBWgPYN7ICcUcmxgs
k7F/Qpy0zqR+qrKhx/XhPdh1SpZktUnacg3c4KaMJ3sLXwrXmu0aHedmmc3cJBZVHyF0DZ5t2Yrx
MGEU5ohaTcF37CS3np+9muUm8aILXPVzaVoP0ifiQ2n2tDK+KxlBl5sJvOO9amJkiooWaELw7Tkg
hWJbh/WtNOuWrAuKygkcQI9cEyXKc15+6MgInAdfG+5Ih9hPkoFMFeZHvc0RIuocmEF0SyhQysnI
qJUoDzRVgMXQDXabNrlTIonqvznBX9M2QGWpXYcJ8hSImVXIucLNVfhR6YAx2lYI90gs44RaoAfs
VATA+Wg02MBB0cNiiERl5Li5j6uTgBlj6cvxKbWclRhMIBf28GwVTOIM6rNeH+D2WvWpqZE0ZQWv
utfj98D/komKmNX/7qr+KTYIpzPy7K63UdEa2CFx4hDuatpLWgjphqbTNZv1Pg5DbxmgKZp6vTqm
WOM2oTY8GgNBCNIR49Gs7jBxqlu7yjdmWVHITlxCKyjlasTdwcwGl/doR1y8LDv0nprNkqLHKYmL
jRNNz+QJfyKXw6GgyVt6SeC9kjFAyorxv1FY1x2E/JSqZad/Sq6EWw7pq6zI+UhaUKrTY1hRs+XQ
c4keRHM/QERiawyc6GzI/Ag1ajsY3cMUK+40CTROwglX0fCUNGPpBiB6HUy6y9ImZbMFMIIp4qMY
82NDootanDrffNI7lG2J7X9UBR27aSzQqS00+vuU/VcbPVLqf+Ks2AIbeJKxFEs/MCIQw8NisvSS
5F9cu9qw6qSKtWPEi5FWmXSniqyebkgOdNuw84f+XcMUy011hEwwGDLwZR4sKyYoEp+zbQJsGBSX
A4cb9OOHht4FULq4xa+M+0TfW/M8VJczsy02cjxa6tl0uo4DHQt9zr2HyD9cja1+ynRSeHsQRwvc
XAW+HuaxMeKnnpntylNFvTg2EYe6vjTvhxpjoZLyq6AkAdmZp7upFjBC1Mja5kxTTF/csfNaO6ip
O6MMqu0onKuOpzbvZvI3ZesC6zSD/PgI2P4hktzaZeSMTB/LS23yf4rsoxXdDQb5V+kw21SCatYX
kxoaeTXmSPVZ0dLXaKICTxtSDVXd3xeWjUTtzVP5+tgBOQIjYjUJRhQNKnoq+vbOD6DhGarBCNeA
q6fBo8BEooUcHBLQp2vJ0qJ36PIKbToWRGbt+/zS6ZO6/5md6JG9pbemzYpRchUNeJFx2JDpkb62
jf8NzJ5ZXnNj6Mmt3vofDrJXTlQ8xkZv36NBoymdQqjOKtjaBrwCAt/026ykZOJYz6NnEiQhbMbV
NMuDbBoIiy7SlYejfOF1wVtZG9o6PIY+Ft7Ic946mVASaVB0HLDtfTcnAJHmsFAscdtUFUr2QDyW
CpZxhu2090GK8xzfFSUgYKOAxtrr28AfH1UPjtu4BCKJ8GScrfGR9+b4Q7hKa65XNlT3oW69gYUB
uezTkvCy0i2slOkOSR06IBkyiBFPi6gsSQXn5DPsVaiErul5NnYz5ifsEBDai61OQEwvH/URTj3g
IWdVadnXkL0xcRE4jSdWyvlZEwlZnDywMksf8iB7VtIRF0GhPbZ0QsPStv8H1ckp/KjyOv9u/l+1
9/R/GNZ4fGu6kJi8r5+G4+7zr39R5y/4W20i7V+kLulZsUnaOnTBf6tMpPjFMS1BUKOlGpomBR3B
XwsTw/6FB440Rip9Z65M/h7UaBi/8D1swzIsXTfp+6l/qjDR5hf2m8pkbudJAxIO0z3H1Hgpf6hM
BD5HmCrwJniANwH2tUOlJNGilgkhPxhvDsKIMbDz9I1psZ+cy6glbmCjCyKipRqXXrOr2p03FneN
59ESNEjnjUvENbayNGna23ktF1EN9L7mbgYcFSz8qTVXagtfCF9Qy/lWMfcMX9MivWXSoV7Ja7vR
GWpOavw8odRxdVj067hlwIABD1JZYCRgfVtRH8ZWewJlxYjPD1A7IM6hdcdMCzsDCrSAUJeR9LFD
GWknK1bu1cF8SuREhlJFX0nGhopgjJiyuM5cnQ65SZRUK4JTRl/INomVGnJ9DSrw2TKVmsgTbL2m
aFcN5NFay3B/Oe9ZmL9N6duEOgl63Vqvc3xwHH7w6DVK92hWxU6fnf8y0IxlDx1J+Mkl1DVYsYBx
veQrVV+GRIuWBZIjQAYGfiJiL7DdvPlBcTCL9wDAZat4514mzP5hcgXTjuwkty6eLCtYS7YdBa5h
bNnrUtc2GRM1Wx03YKiW2gROh+m3P6/dPaPDWh3SReXjjMsJ3Mn9rZp6G8d8VGB5rkrUPZhGGVPU
5iaaM1y87r32GX3OOcrVWoQc2csOSotIr2ifroQKReIrtPLb+SJXpEuZzvjeIOVognHfesU6U4dD
h54z5hCsWiy6mvmOQZHAjgQ40cHq9BMOBbdnQ1gEg/WEvWpnaILD5bDtNEZkutxVlnbpIrz3AQQk
W/eWeWptFO46nfYYygYydxg2QktO+E92i4PQzuhYAbIpRxTF1mTcxU8OMTkUERPtrCC6BWK89O30
4IeG20m+UWIquzBmfJsydcLin+vPhEtg6+8ncjNHkketmL0xe2MutbYCYyAUz3kwk0oeCvbHdCYS
hU1HO7YiEErXH8nggGzJ0fmcxhiH6+aDgwgDn5Fz8hsIH7Jgus8KnIF/aOrhAY6Xm5fgXCHTuEpB
I6kjJmVtwo8zRPvtKUj6Y8bGyKAZA+fDqqklrY4EfGtAXECDYoqZO4Es/gRdJsCUm4j4ORiGmIGd
/lqzk68UaD48e+LYDWWw4RgFngqHDgNn+qdNnh1QC2Hd3nRFthwI3MjTvSC+AhWw2zH8bbs3zXjN
PLfz3sO63+RpEu26wArPwkiPqSBvoXfweZBnMl6y0ql2ImuKVd2WieslnkOnHeLRIE+iprbFcQ8a
ALvu2UrCR6Gn+kPqN/p9m8MrR6btBN1lHtiLCpNDiKVFMGu8c1YJWYdBydfHrxNBe2Z+CJT4MLTw
TIP4ocWYFnTBR5ffBQIjEjNCUsENKEboH7e6hXDKWwIXWMTq8Ogzt+CLFuR2sql+w9dE5plg4Bvw
gI4rs3s08IQZdGJRdWGsLJZVL88N772pagtC6X353KsOeXB71Vo1/rhJLXHfdYObAAQxjDdPVOs2
kUixP7Is39l0FItW0gLOVx6OLttOF4pgcUxRTpjebVefzKJfVXm4sct2EaMbIwhz2ab3xGBtEBht
Oih6CVyQWl6G7NlEHFAlr1q+lZg/ranEwv7QkMWFFyLhhonE2fPF7ZRd6gtgF9wswR5UP04rYvw6
jDZ4Ks+aoa67kBmBqmysQGxSVTkw5l/m2o2jBUtFqwiteAkGgi+88cLbRE83dkteX+hrQOC17YRA
KSwgsNu3uaDAZ9ARUsvhRVoEflqzFGRPWTk85CZZhdawhn+0rijXcV6vC1XhIEh/WBnJw3T06xgl
a5HZ2M+YeEegp72V549XUkS7ciCL6bvWu72CHnaqa4rhYjc0AUcSTB7Zc17hlKueQvNkwyCI+Idh
nSnRukJcOIbJmbjz1WADnhn9q9+Ht/Hg7JJ61TL7iT9Ke4WvFZmQsSE/EX0prdyJSU2PET50kN9A
3EN8SsmP8E0nFQa+KsB6ZJMQjmJyyYp5LpM+9XZ434zRwpQJCEb/JW3fSAdbBDMW3iTK2Eazjk2b
ITABp8+ln286UvuQg62E+uoH36ggyYv7rpvoo2RkMw7kIYUXTJYPVcZySN3aOfKCEAugcI6rEMkT
2xnnpAXrSd2ni9jSFy2riZ5+E7PBDmDAhyIKkGbzWdb1KYha10aRXtb5JQJNjizQH8m4sjZGMwIN
lc53ZCQvP5+DICRwdq9bqGImQYA6zYMwXEQC/IIY0SGWnkSdptvRstToa8YQfSBScKWCazdpe1zv
27GCn1fFNgitZin8+N5IvI2Sxue+B2ZmvnrqC37hISUDIXtvGuDC7MHTVBFikaP9fq/DawYMdurp
REhWUnpurB2IRBBQJQrCqgZMlLXMo/sua10nJodS3qVm76bJ1YyeeYJWJlOduJlOoliHA/6oYOf3
hKWp+XscFJzXm3XqEELKwagLr16THom4WYEYYb6Af8r2jp3xYs2HVSYTbQgSidmNTRCdwwOUYdep
uekDOhScnlI4wGoSb0cr3VeDRtgLzmWfjTTeThqGlqZYp2ZzI0bdtcZhZZuHWvmcpTUBE5TG+MpY
8nJSWuxaWw80jbVqfIaVtqgYI+pZvnR4ptV+bXPI9FNgjn7lcrqANZxt2ijfYGLY4tVY53lMyWbg
DQejILsTvfiQpTR+9ziVld2LgaQzm6xymQ/11u8Q6g3qsUSgkOMM9qfZsNQdoxxDWup8I0Tfet59
lOFYQX5ppvLuhM2RLE7dZOTrvAVj/4B++b0noICAthJ7xriEC+UQIengL5rdbdl9YnOjpjnjxCkD
Cp6m0N93DYUk+M5gCaaYZaBrb7Ug7DgysUQD811aODUguvp7q+R4l31O0fAJittfG53xWPr6refQ
r+YOsMW4hdasweYz9kk3HNvMjFDmdnd+OC3VehOMdId9/wiJNFwlhf2sFExTbdvcVrTliDYizlPh
pgjvWxtmhx+Mn0lX4yJv52rOZs7lPJJheEP1uIXMcGeJ4Kgnzv08AekGnBhOv46xigGhKKfuXIpD
o8lvX7M/m6yDrYuSsBr3IHw/CfEhHDZeFmXN+lGyHLQH+MCwZuxn1CWUOMzo9s10NgpzZQY5vQ4v
Z/b7YURo47JkbY2Svlf5ZMafbadttdJcNlCBZc0EmCxEveMbtMOqJZc2hxOHM5SD+LLD3tsSNRJg
sx7fMWcsxoBUwGLjZZj2GU8V3bBuGe3TFMXyl7KV0xNTq0WnCuHaqfHiOd+5kx8LON99HK4acTbQ
GKZY8qOAewNLj59VB2W6huQk93xqMlmygB6xSPMU0JoAy+kwXwHdduoJMEj5BWz48LLYlJHtlvm9
dLRtrgxXa1ZF0cVB3D4Ke2HlZJr00SnQUJhey4CkO8bGCXiknvTQsd9OJYgW8VpG5kp3Cm6bB0kX
bCiTnaeOEFrHbcLbmNoMSLqOnTh5MFk3EM8vQuMtz/T7IN9NOqsrSDqX2ptpFVLZiZxu6x5z6OzM
iZmSwjB1ZAagUV9CR1phZ0Svmj+EerTnCxmvmReTx3/hAfckNpeZm74khdQt9eK5NxTX8z94TPfk
3iGRjjCZglWgjA+05uIgf0o9HaAqCZtlWtxIUiWWkYy/4l5zI3u4mzUCfs9mEqYFbQSqGGNkwhfN
2YpKZ1JkWvGlDcduHZpxSJOD5TIiP22PI+e5K/QX2wpAsajATUftPsL55HkGCLB5Nlgmj/bcZYUR
Mn2Qf47k+MaH9lh0cxCVXOtNiNtfWQQNjn/vqjGTy6mt8+DTHCaGgu1c5DgD4Dh43vO1Y+lcjtrF
0An2JcsyUD6z+LGxGP3R7ZnKCHNFsKOLo3Pzxuxe6GCChfDfmgYRrKezJ6lowrayvIuHfUPbd+YN
eIXFNBwMgH6MEAvI7ODk9tksb9Gp7ZRxpOgqluGU3/XoNEkTW8YNpUu8G0hhjkWLVq9Y5RlPCm1g
IjkwHmGEJlrDmxD84rEhYa0dvMcS+eDk4NCNAHRwxJVg6yAb02djot0JEnvoTJ/s5obNko2FfcgL
t8AqgNU9NeZc/GIybt5iukk1cHtyFO58Qz0axbdPL9fz9h3VBhkay4bFosu+k7eJZzPkF5yih8Ej
WswINkGULgqoSlVmn+vCg4/iEmPqspoDO222KiPvFHRS7QNyNRUSDdFIgPLtNciv19AMt7H1pHJY
Srz31EE9gvxYzY1HIbhVyVOT+XeUxGuizs4MXfGu3Kn2G+lpiCRJoNY+qgyBuvOWqYfRI3USnQJ1
/3oiKuTBFgZRytDDop0IY86bt213hQLD1T/CF0NXMlPunztm+hOJ7G0UL6aGq8p0stUx9cOZS00I
FaT0NQ8dZbOIgKWyVNTKPR24Zd9zDi7kWsVPSHQaI0n6fcnTRKhZH9quSjibP7zgZOZ4ejPy/kQW
LmxhbXTPWSONXSIM57TEQDUgNUukm8o+pcJ57yZKl8Ryx2xaQe6JKK/keCognpjqgzHWS107tdk7
+Ez280/NwPWZEcRbb0Nyhq0w3I1Zv56sZGVgPKkQGtmNtojzu7CHSmSucMHvJ8NZ2LJxR4JXeDCW
5vRmUcIzPiAiId2YFFhWlpIlPVBJFsum4dRT10fiKhY2y854tLM7A2t6zFjbBPCjO7dVZQFG0c6q
QVGtJGcncF5akcIkjNmSCa2l7ID0g3xFnuVIfBbvYZu3OxSzay25Sv27SqbTiOtbi6vNLK8O9Zxi
Kzx2be8t+zZvVoSb76RT3UR0EddV6blap7wbUXghaWvDHIaUDWWOItOZaCsoR8PUvocU7cpAIaCi
e7Jm527JFUwslgz6zcu+6C+40QkHjRzp9o1yMwJCE6L8SK3HkPHUtrGdVa6ml9j3DraCq6wRj14y
uiTlEB+Wr4Y23XvaN+6QBYXpGvTTJXIAJVBwOpG9JtJso1TjtsdaB43/ZjAB6hF1azd4YJjX2/XG
Ry9j9A5bi7ItsdnTNsCYOC2qHuZATP09Zhf6ZYvxA5zDRN9F43RVw/RB36DorM65+mEbLbsU7iKi
SboMoxBXaOEMLz1rq/RtN+eM4IDYJExlmj60xF5NRrrXvZS9823g3hBctyI7NBzrfW9wC6IeKk07
Y3d4Yk1YVOOOEdEXFo1NT2qAQSBtGXVraILu1LXLok4PARF0w8x2BQTSIKpZEGQ/JsHZG59xgQF0
mww3y56Re3LmKRYFePxOJ8oT+rWvjQ9Tau8CDciVl7i28ZDYc3KsBF3w4uhfGIJHQS7PGG9rw7jU
cMAHEa2NtnYzAIR+xwaUowMpby26QRiRcWoQOam0bxBq4c7Qju/GZoVPTFg3LaFVTOBg34c9PKkO
JcYdwsJyrzTGNsbIs2hEuu57GvwF6IUl6A7Yl99Zbvlu0pQmAZYmRhm13Y+6Kg4nhhbRN5BHaC27
B7N8jKxPMZarvKfsrFABLhQT5UXOwTWQU7oLmKSZPpC+XIuPgV1+afoXcnM8JPHR4qg9NMM610j3
8T1OD5z7TUQl5EbcEmqzBDPGT+tfw1y5GpHNzuCzsmtI2qnshMaJf9P2O4Tq+4HpXFwWa7PfFd2Z
CoNBIgle6bhRWuITkOmHZvcdQGoWZHi0cp9XwvU1ajCaoX16G5b6fanFXLz7CSWyan5GJN1UxtZw
8FvZgF50Y2V3LyYWPBA17Lp4ccI7c4Yk6WzyiHp8H/HjaObnFpKyyTHKMMWDJ4mb8ylpE8d+HUu0
Qt5edASOWQRORdMnx/UFwTSu6J0HEpLLWqBNdM2W9LwnUqgQLX2bWX1MPSwywZoj9s9OKcroSUHT
HuocONFQGZnGDkwFYbzLsI1Q/62JcgXiR8VoUSUKQAFELrY6JHIi+ayCDhrpeBp81649D9XckOWI
Zk3PHqfnjjJfJRgPJ+aO49Air+9kwjBOrjq+EXfDbVPE9NSC4c2Jy0dfwSJM2BeblGI9Vqgwtah+
q+L+q0REpFWczKZkSQdby8DOMhND3q1saA8SUewvmSmthaqDCN6WPCteTStDSbGJQ1YyxgOCPBwR
uksbFnVk9ZQVzkknG4YvB30cX3uOjEJuyZjdms5xjGa4BS3q5jSkBqYUSUEL77rKASuFF927Tw0I
mtTAQfMUrxykmtiSLbRhaXKq+isWPL3+LKv63FVQG9g7OdOmOuWyBWx10O/T/iQ5bGmBd5Bh2YER
LQFvyG45ehh2nCIAU9cFW3tONxUth0HjFkDHgSEqsWAzFtd4R5h3UAA1kBr+wLT0s6Djo8j8PmMs
rIf+qgbP/NH2iBjpnjkgKnFhLai+ZLbDRbLqOtJd0hrGjOO2coQ3bVPkVZTbTN0lBaypcZYtGINd
9Phai5zxVeDK8poH1pbZ18OQ9zwbH6nxClCIZMkXLsehwcGTXQ39MSasIo90Gg9vaV6uRljaLR4N
GeA8hbkpA5BwKEF7Z9hxSvb69h4Hqpvkc2qavUzi0lwkEmzv5Jxtz2LlfI1MuEJiYVcfEU2PaEpY
wpuNpZZfBj4BPdmPoKN7NF8m2ec1MUiGGgLB5zU7d3XVrkKlf9S6jYJGVSS+21CcoDEsfHOVWJys
4NGP0asfXyfOHIHx6qCF6mz14ikddp2vjIFClEzrhGy21mciYgf3TiE+wz7cmU1b7VqnGlaZCj0i
RipABssCNsemVsEut/EVKud+LOSJGv22ljNp2bd6/EY89lqBPTpj7+3lpKyTRKlmH425wAetrrOY
MK+RpIdO1U4R/nOo5Q/BxBSCgzhPX6rfVISVtkp2yru6pZkHqbVV/GIXmc6TSijQOYxYGcLsObXC
a9NOPetLdqvHxOCFAY2M8Y3IJowH2Z5Nc8QozwJvR+GT1ag64kyyPZBO7dLE0tjNho2GyQjpZYMt
kB9glz/lJNE0LFNsqLcK8QgEBazDcdcH9T6pchLDwk0WorimISKqfAUNhBQkv9swt9pAINjrRGml
wicMAZJXprq1pXEAtZ7ottbVZDLb7tdD6xGAdhtbEfnTyg7gBubULKFdUU1PRUpweaAEh58PdFM9
Ur3EkenwBTUJ1YI8GlUVb33iaKA0bhSKUd9K1qo3naSHCaMLUNp89Oz4jGnQxFTFpg0iA60q+Fiz
eMCOFVaM1ktyEJEuwlJEPjLUC84hS/KYvqOOJ5+k+jR7rkLlIyZkrvCpfejgSlqivsIIA+0Iu3c0
PA7A9O05jkR2lIAj2k6/KNzMoenU1NvWNtZiRcrzAiasUbZUpGyshFiQhlO1bHN4eQKTJahgMO71
Ry78v7J3JruRI+2SfSL+IOl0OrmNedYUUkq5IaSUkqNznp++D7NvA40LNBq9742AqixVShEMH+wz
O3aZ0mobx+9QsIllyjW1l1Sk29u4y7cV4rPN01KZHYyecdX36Yao4ZhF5kYaJHzsjERhPPGBQOK5
Ut0CAwskw8quNk7JZVmkQGmmMTpLN1/8tf2TVRnfgYHrsOzYv4woCC4QR7cE8PxL4JgZhMvhoaXY
7hBYLT7N9Kony7pPy6d4dPMDcj82RXmFHFrfgfMgJaWowlbP4A3IgDQAWQ29gUY9+khcbsAnAyzN
wdDiOQmbYmdr9wASBPuE4gegty/aEcKTAWyRlA4XWbPVTy6wP1KGqfqDAYx2BiZMt/TYVoFz8oIc
LjTuB9o/RzzyVRU80Bz6MTY15Y6kIQWNCN0ADO7fF7Pg425UXPrMrH02Y9M/U1r66qSvcLazF5Pq
rmIugQ/JJyI9yZ78ledaVzwv/SHy+r8t1qFVS4ZOWxhtm07Jq1eRlh+oV28N3p/KRzGiNoiN0u/r
E03j9q6NGVVMDDb6Kj0N8A+2jUeFnjkHp7Qo+7VSmh68VkzwJroNkWVWe5tAah6wC1BLNq4dh5cw
5WkfVfkqI1Ud6XC6pCIMLraw+fQqujzHSu750d66dmmDTCSWD08QUbYukJuhB+ucj3XGrbZzV9Lj
AD64s7cN07qCEoNPYYgnBiwV+L+5p8+h0N0xU2O288VfrxhtSrmxtAZEI2H2Fp+LPT3RebnpZ1i1
HlFbqVvvFMBgOoJN/OP7PJCwr0h00NyAfAMSxiudd+0DqyNwHG0Aha5aTFtbrmczIuYVbi+bJ6fN
ou/mx7kwimOEeB54o9qqwXzLCgEzD+MgMXVG07nDc91HNoHOiHfO9skLMtVTQ1Ye3eVTitnHdYj+
JVhvM6EKFGff30NvuRpUXST5PJ8fxYK8xJ28J/1oX+Mw/nJHX+yCSnz39idvhf+WeuMylP7nGM4v
TvidhYb/Qvvb0EJO6MiP5UH23gv7qiQ7QFq+UfHoQIBPPqBq4kXu3GZjO/xANAe0vJz8oFUsHuOa
ddZJnPSQekwuu4U6ll5xpbkaEcNP1FusYSgY7blXzLkwP/Z7v8neuoLvC0xjWDc0l26btD6PSTHj
RLHo4Iu+i0a/cNKnjirkDBaq4DH0o086LgxuQ9iDPQNhruIprJxg4iIdPWQ5gzM/sh+J9VIWPmIO
gDz42ouup81VXpm0BI+tb7PuJ112EEuZRgTwHqEQ+zL8fwyKDWF+v/qMCVv+bggblWCBthVM3UNr
G+9CUb1YSI6ULhapMel+AZfZ2V3P0b2J+NTN7kvqyccsKmET5POOgDydbJBNVypk+F4TEABThgtQ
dgodzPRd5j7T38Cadw5P/jEr540JjuQQdeKvw4ick+jwGAqj2JVNydpZtFxnkCP+fQHMZvKCV2i4
zuNgjc65XbTOLs7/GGHzd1wNkXih2iIiEBOcYLVzLD1yd4gOIhq5ugenjn0bdYKWYLeHTTyrkfxy
IZ4GA60qICjC/7299u6GvhFv65HOXjc6fwQM3qzjRBUXqm60Fag1yyHX2G5aa4NAQ1IAWjLSutm2
pLgDNycSMdTbjN8nHZP4LLRxKuiZPFD09NPMIyiUKq+ePSLHAPOM02yGPGvki3amS19XlLZvog4I
gOfpqTYzPmeUbxrMWlNPcSmT2FlJjIwDSd15SSTleNqIPOlw79HVt+o70P95vOG3SvaFMb8Wsn8Q
Be21TklzrjbMc1+DXUvzHWtbuB3GCVZTq099Vx2SuvgITEp8Ai/8YrLEmQOfo601+HZH7fCJfIKN
DqgBqx4DKCRbs4sYqIHwBGJecFziIm0LNPQsxTXuMqMSmHQoVUn9HXtIuw8aipM1UYNEd7zQ1Jdv
64bYT5pR/i3C+N2AnqxTo4YG5P0akZpWqe0Vh46dTAdd8GDhUrGRIXDXq5dwaJ5DRyPNlcMx1ASJ
lMi5P6RYMgbX3UEPovhZ04+T1Qm3xTGN1jWj9APF0rzO8c2jsM2MgBDFcSO3bu0tn11h3V0RbOtg
sI8OVQc7w1EvhpH/wOntngtFzlhNKS8JdZe8LsrfaYobXuw4sJ4pi8QQ2jIeGOzOPZBq2/u5lOey
8o+8gsZ+CuiTYp+5RV7zaiRee8hrWpu5UIgDeX19GFltsetoeVKzS8VDHhGIypX/tHDHK4mGjuRg
3WtcUdwD04fKNp2tAfXvnVrspAjGD9tvgE8vIbu+LP4EfRB+zIn+bRTfqoceM83VBEh24Sh2vINp
LN/avlZ3MbFm4/DDWLP8YzlB/8smSF+GE7/QacAKA8h328QNYC5LGkhijOdgX73zaar39VR6u8R0
83tcBXsOxYzQrKY8uWnKr740hlhmVT2WQJXWEA0khb5WBQuu3cSKfbawnfgaLWBAqYH5BEY0rN0J
i1+eI2j4RmTRAcUXtXyJXW0cvegmF1SrWedoxFaPLBhEYmdp80tDycFvnDNzaRgBTF53c2YIKqkT
nNhU4keV2IcR3fkUalYCmCH0D1eWPCdR2J9x6KScP1R+nb2wotKOL1D2+7VIzPgQJOy2XTIZN7eJ
2/sQBbvI8af74GCvke6noPbmHjgOg2262rdxKQpagWpYs1aKPO8W1glHAl0gEyVIg6znM1i7x94y
1E0yNoGBGWS2fSprZIGp5uoYY0h+siJ4r23+bfhVfU3T5ER3TvGi7JQOeiO5gA2NsMyQSO5oL3O4
3e1FlX7MyGvBZOtHvVC+Oajlj3M5/oWQUG7CzGafjvP8bQ6LYpOGFKorxgTHMKJMEoCq6GeUPhU6
W7sc63teOR90K3Nxy2V+bNlG3qSbRHTpttbRJeVumrp4pvQHnGOLOuS5+TMFbPkzQ9l1RsHiunbM
+pDIUd099qWd6GS/zRUUds7R2bGIXcqDbC+kjBgHtaD6ioJjIuOosLuiLJutgEByqkT2d176iJLu
QBVM/gCwbd5oOMvxOE078gvVieMabSKDvRsbdh+wcYzaij66QSSNbm4vftPCOW2pR+B+YwQP8N2N
B2v5ko4gq1LLeU24GqzpLxgfm2hpvaE3mnNh+csRUD3//XtPgZQoeznv8qkztmWTqlVN2x/2A2ia
5EF9jyu+1Fdca2fei/EJWvP4JL0Q+onhvM1N4kPvYhNJS7+90nvSXUvLxhOlNf5it1mHvjEdwAai
hiwcMpP2TkYAnd7aHkbdddKJDKT05O7As4ib704CjTiwd25uMrdvJ/utxp2OPkYxWJmoRzEZP4qB
KbsWsX85+rRR1XRXi774PSFBV13N3TCZLtHotxeryrkPoHoyZNMF1Y9ztnXNprtZMX/QZ+EvJgzN
brAn46PlNpvMza10OMoOQ4OLrSaPGOMPoOuw25bK0KexScJ7V0tMRJNkvDdnV5P64RXOA0S1SSZw
MHHleI19tEqO2W5XBpjvxHs7EoUtPHSuUKcuJ6R8uOSSmUYpQh1tMECqNY/MfKtEd+gcqpIW3/pD
U8b2Gt9b/LBURqSlgmw+6/kzmostC3fwawaissc95qz5/H7B3+eYNhQPaQCpTgEectmBDonwa0a6
Uj3+oxv6IKJWYWIg8CWSuTVOvSWGIV/sjN4SqwHT4sxnSeL8nifOAfs3rjfzKpuWUxkGMdrCe+6+
XcZhonAmBL0x5NKN0R0vWp/uosSlOsVuq8epH6qjEcDKL6ki3bCOFScx1OV7vVzK/AWcg5Fy1vH0
qFJUDP6Xw370JnHVMVh1KIun2KytfS3q31EgxNVgQrdNFZlI20/0K5Wk9RNH8nsYG+W5xbe2K4MK
wmReZ/sRD9kq6JCtpyB4iAeOpBmayUif+dYViT5QqfySAgcMvTrZy85bgEmp8x4DnktyNPhJ1kCl
qSLemHZQMxDtv1WVqffQH65N4D547kisEmAKzoA4PbTjRCQulfEuqxIujlvXnqer1zskC8x+F7Xe
T505z1rijq/mxW/u9hu6B5iQjvJxgBmpS66ubqjK7dAH3kYYGo4mfVOrFgfFqmVf3BFOeAeXEr/y
jUSuzYcyjp0Hx1K/7KD4pOT2I+6mN14grOe0OyHHi8vkYQwJC0ZjRTbc6MLyX11NftUfnN8ThZxs
OWyaY45aHurOf3Ih/M3CUJuuKIlHNiW/v1UebW++cB6Jdr0HuUb2/YdddPOpDig9qTN5j1QP8k0P
FqMy95rwMxrJTCdllMs92UcGr9bFg0m4GSsTL1lDB5yfIl5oVgOw0XTjDFw/ytyZ121t4muzTX2W
EiQHZUvsZlHEXQF++q4RFLlAv273JedZ+qLXwNqZr4B35+5er8sUmvyYlsPeNt3jpIdb4/UD/9pL
j2nwy/dbSQD1EyvtW6PAuZWdd5lMaO5+R+w8YueswYhVlik4oNLmljSnJMWj041jRHXOSxEWmow7
xgPVqisWJBChc9EeSw+QVtkBIB8FsQlERGJZK7x4xMKXRAYkmG3aXjzNWuEFvxTX07WpUrGblg6w
hnn8NoMFttI9RPy05PLYe3S/hwWtmHaA5iurCroptTUlxAQzD44eFrMrpuFn6NwWaiaX9Q5o/DaJ
FIWrnrNYQagOphQLJ2F0r+uguI7YBZgfabm1zQFHGfgrPC94OEsl0pXMeJwnK36gKyZ56Dz65nkD
HKTh1dhRVD4YRIMLf86PMfNKOuD9i3SmWzl73nac1Zk5xU7yA19i63MqRH5LS+OzM10wdpMKyX+p
mgD35O2yKP4as9Y86XY6ZjCF/4H62/yiBnqDKSVAuTDDcl+YuYb23p8EZOBR068NNGVjVcdiBKTq
4gL1xt/FYptJK+vHTmyJ7wgNM0nwQLZxa/MfPpi0652NgCmCJzJNyrcvLqoiW54lbbI1srGmgbi+
mL3/oAvzpzXJ7QfTEk1HsKTB6kb8xsYHysaIPU5uasLzKNjO3kXIWbVOh1oUea+JxzoYuNiteiSR
tG1zxr+j2HqxxYtmTcYL0tOKdA54n9zJ8AgUi+cgbc7oZy0+YNTcgcwVzx7Hb5QRR8VM1mZC9Drv
kkOTcx7lzn5rmrli2uNuApOikZlr9MEYhbur3Oa1Hqe/VdeNFz9yxouxfPFtii9KKlCqcOYqwvF+
VyYTkHdHpGRVqBzK4gUcLO5QGC8cl+u9M3GfGXTJ9tlV9m22bKo903eHzufYCYAYmukzMwN4uf00
PdRDi06QNM6+aHwKRgVsNwCwfZLb19Aqz0EYNAcgdCEPHqSw0pn+OpmhnmZZeU9GAazXGijN6o3x
1pFyPg6K/i9mXM6Wdnlwn50LlX6wjqo01yPi5kncQ5jIFwk8tHC6D7tHeMo9i/zhDwt5vgO4iZNH
jp8JxcbrpBTf0n2NaJkGltHND7N3TNr3aOhcphUe1RMNB5KaoshsghPi9nGKPdKHid3l2BK5Ho+0
K27glaKIs4VTL3BjOV9h/R2PkDF2qcv5ZA7+eFkBd25hi1sWKS5tmWvTrhpkfe7blDm/CecXQLWV
bfdM0jp3Z7fEDRwkvNjFPt5RrEjr3XpOR+6sNYYoA5mjllCG88FIjlAQIAsmiwu/DhqsHCSvCvyG
MQC3AODVeXBIZlegR7dOTtlhMXHBsbIKYbehf+wf16yukxtrF/WkmnF3YFx8uo5OlnZf7Hz09m1J
dN7MKDUdIrIZotSXSjcvjD8DGiZgg8iQ6x9NBpDbgnvpkloiD+KSTwf8yznSiCJgBLFMHts/4OHR
0+1rht0F0RZqoxr3hjGPx8ot3jwkpf1g49AUlWAehS/DbpdNmoN7Dk4K0EDMZyuT4yW39WsPm9BO
4vbBGfqzGMMra/9vuwHSYs7xka5td8ySCyS5ZeaBmJsuM+60MCw+MGte1V0SevHOyb9ZZo1tFS49
i70LMSH1LwWiwqnnwILteakrFDNy0obMQI19u8eQiCMaL05yxqytDxP6UlNbuA/MtCdZ6BI0y79r
7H0gYDZCY2VxYrZ3qwfj1Xb7rnRBJmfhczbUbF6WRv9vGhrKOCkGXHWAbhRM8OnxA/c2ztH4V/Uf
eWdxM050e/XDn7AgKU9sjpNeREfxbKe7ISOEECOArH3On8slc+Itw9evGCFMvqw2jfcU6QwoeB69
1l3A3Ra893r5NpZIsykakpkQCjMB39DWcuMCg+dugjMn2ZWDS/Z1FuOmDZrvIaTFtbRpV1JUlwBS
hBfX6COFiHuvjXEqWXO9sWIj2eRtYW0HxawxYu5E8+gMWaKprjVnqnMi8T+0oODJMqyd5F7FVb6m
g4ewJ3fnDWFFzD5U6OJUSdRuaPq7VfEDhopWSzmXvwHz4L0sKDwxfTLDzMw2Q1mnZFq6YpPM4U9P
0iFDEDk5prW1XQczgl/W16Z+GTweeETtaKc7+WC6brYdTLxBLvfBdeTiv/Da1yDAlcrhq1/Bcd6n
1VKnOrBteN+9UEBanChmtftTpkazTSqMF0w6uHvHPrU0cziAuYgXU+mvSnfev0XAyynxcdEt6w6x
OKKn3ouKnXkqBjw18Tzd44J6Vs4miJqihiRODZNO8cU3FBtVLMU0RiD26WraCmv+FfQu7zEqAfe3
DypVS2CVP40b1hfw6xifM49qGejcdtx/tZYLaq9OzAPEZGohNp1bDOuoRe71Fja95AIeMntSQ1+c
uqFnWNoUHAkj87dp63brFQJUTPBUtRUEFTvsECJ4u/0+MJjrdfoWeO1liNLm4El63eyGWFFpALzp
Zj75U3EHQAdygsvNKewb66Yw6znyDz6Et9jP6o9CxFdHK/mjAuPoixc/oSaKFnt1R7j7GuzCoUMN
JDbgPWWEziEL9clO6T+lXyF9iSpaKUgBbBRtGvuxAS+OKhaS0sm/stS+d2M8PbWSM1D+6tXpdHcD
pg4+s9t1nchnFQP1ywEaIacUX06er1XyOCbWfJAh736zTNC9lqLmgKvgenYkg2E+l7wlyHa+Jgwh
XAMg3OhaB7vO3lKoI2eLjPXe8VW0tusZ56XFS/L/uQ//wpD/N26aQ7Lx/8x9QBaKus/8v2cr+Z7/
yla6//GElDRtWZ4jlSn4k/+JfbDN/8B7oL3QtSQhSlcSa/xf4Ur3PyQnAUKw4JuuDanhv7BpUvzH
85XjmaZFFssVtvf/Fq0UBDj/W7TSEq40JYcZfOS+tYDV/jdwmmdZrd1GDVEbyr/W6VsSNZ8uLF/y
1w6dheYlKNgTkeHNIv1cbJZjiuRuj8xE2IXZSWR90s4BLeO+ZM5jUQL5ni9G4ZPKXkyb7o+nCoa/
S8alRMlb+rNxs7TqzePuTpKBfZ05fq3+zLl3LAp1w1+mo+GmY1I/XXV1RrUmNffUg7VpTLyVg8Nc
wHmW82OXnzvW4tmuL0B27tHgHYqhYS13ylNfTpdQ9VSnLKYuOL2V+MAcSaO5heUgE+8VBEeb5jNG
VjT1fQLRvNV1A8khwITRcGhrNgUJm1DFFZTZB6rXdrDV1ilz+tb/Vg82xP4Qd2vBr28Gj0n03Bf+
cwuBAvD7MYXIpXJ8gVV4IwuwaqEGeX3xNu9KopIBiFl3xsnE/lE1goxGcuymfDP0MXiIYGM4ZAab
ceu62FOQEejoeqwY9OXhabLap7xNH3rknSZ3d0k8fInevEcNoCA/PVZvFsNgDnNDuqZlB9d9h/In
Lh4lozSAPk2+U7My6sc6AQmdI6LaWXsDxqrDZNNp0OxOCrsTEbhIm+fSDnY8vh921O4gQBK7YEPI
YmxllliXnJLTbGZ4wkEpcO4q+0h5ako84QVnJ45UeI9ktymSYJV47B7Ainnp5dpBYZN+9gSgjtgd
sSXce1eZDWiUGqDyoL4LSV+gjl8Fv8VMUigkCMj9pUt+Bc58cT2yQb2H8hivyXuu47q7t6635bi3
hgX8VXDroCKW2x+WxsY3zK0/+4xjsmVgeKI99JEGsqOoE7jNHAvnX7EMbrIhSlWQuvMfVF0iENZP
PbqtDFrY1/JkItNOJB8wKp8T8VlLva8yOFbdJ7Ll72TMxcruCdRYBj1a3GRj3GEVY0xMgPu4kKco
eZYDbnsjBgpsnE0R3pRlXgq6drhpkFh0dnMvyenjj5yVgdaQtNe2lS8oGavCDu49GcccKifZPyIw
Maf0au+MFAZV08tUXaKAyA0AJgaQjJCwlbVzuPLLkC7ML2QusFT0n82KOJ+RPETi1W+8VyebTpWC
8J33+jmyu9cG4/0Qnys6iDSF0YV2j36ck4/EgZNiikBiS7L6M5Lcf1XzqDhPNNMfM3O/ZazWDFk5
FJICplb+XdOchLaHiJcoYzdQTgirg8SUjVFnkgQURFi/jlwy1l0gjpCNTW96LWjOFYqqjKYNVg3v
rAkN3Jmak9Wqh0ZSl57m6G/UYdYMVppavhe6OnhDeDRUeLAtmDRt/Nsu3xriXrWbbLVu3ygjiLDE
jPuk5PxvvrmzwdjzIaXa0piZRhs/EVzTCnmvYMTeJaDeBCaBZOn8fPYtG1WeMmpDhF9mN3+0i9Ge
XqTI5arG8UXj2slIWPRXGbiv4PQH7OknFMwIM65vberU4W7Sfcclx5k6PHDt/5O7Enwyra6FYy49
WOHdF/VnnGFipjrh5hTlnwpotnLP1KYw88HERAT+MGXcVvpOfswwK+KWa7swo20vANIkE52wOrpj
xscanJ3p9KUHyQtf2iA/VdW3CNKjnTZX04GnZZ5QFn81afrkV82zGki55qoHlwHLIi12zghsg65o
GpBIQJQvaVK+TgBvFk+6SLJ9P4CqqaPnVIx8cMk/AHzDN3OoxdbR/afD6BnzBQlYgXszfhKd2oh+
gnuGMBhEF1Fk4CTKlUeefEQdGokrbHB1iTrfuBSyb6xafOceH4OUxAwXnIkS2Qp3k8HwLByx+5NC
8zk2Vl95+O33AFnwSzR8EKZ7PtxbiDZBP26NZdpfzDt8IufKyk8m3nSXVcm2o6eB5O9KV/5MTPBM
Bw9RJYZLZPYgsMkJw9e76cl1nvymlW8lkVUjnFqT4FIMNkbTd0OhOAn1bjXMmG0x8rmyvLSj+WEn
lCc6pXxXyrhULaWZTX0aW/ul7udun3C2hpJCJdH0l96VW1OwMcwIB1Sk2XsQw9PG4VFW0TJKj9w1
zduMqxsavLqrrakFjqhcMhnTTfZhYGXzGcBgX++YsVeTtY9Id1oL4AhUncACHur4FtKMBnppJwLQ
KmqsP4RX/KVz9ydU+j0Z8p8AF/+QEs1u0+rFnBo4cFH226rLExJ20IvnAEw5DQRc6alUQp+H2h+1
n0VYffm2Z21U2B+cGI0x5jUuvRiQUISEmH8IdFGbwLbZRps2MfaD5gf2o9dBWXtO9LzQ4rn2TGol
m78dwULP1CSA7yleVrrftFxVARddk0mbaSTXGER7UUV/ugY+T1ZzEZ2+9PBRti5FkrSXh8R/uNYN
QbStRsJpTZXcU2oGCit/GwgBcM/qIZOzDJ2K5GEm9oQZbqTew/hk1uHjWYuy+UiV5H7I05eQaj7S
u3/yxfEa0s9SeMalL0L+ngFTNJ7HOILvVNYnqUJM4vVBjTPZDMgu2sy2ZTU9V8R4MOoTc7I/cSFe
bKf/xcX5ZkB6WqVG8WZk1tn0kvNEUMjRmCiseEPAfcdiSneUEBgUrS/hWmQtK4l4SLJCMt5vK6aH
TasUBCn34DrjKRTUdJUuKvjko2hU8iXGE+nBuKXM+u732UNtikNvU/OhagJDWl1wr2z6GvFvxmTj
BFj52s7Zek8bV80/oeGd8v4pTY6jrYiDIKBU9dnVNc8vZYllnI0oZUicqZndl4VcDS/gCUgTSHtT
JjBik+jHC5sjQ/eNGnBqDM9FELyhFW/MoL9Z2NHbisc4cQosV4V9tRi1+dq/JLb+MLqSFI64i7T7
Hfkp/uecufKyTEZG/Mq9Z02ugIjZhvMs5whSoMyeAkyyuf/K9JiZYQOPnL4pH07Cj+uV+9iL1077
Y+GJd8AjTZ+KzNg01+xcGe6SgEibOT+gFzw4ZX3BQ3JgZshvkydvlALuosWdU85H6ImZ/1pNKXAs
b+2SHqy5r3d9wFNu7H0eJl0xSObFmNN75dq3TievDnG4Wdpn+seeSjaSxsD2kVE1ptNTfJrCF6Ol
riw+OK7/XOHwNDJq/sIp5I4u13HxyEDtw8nAj1EBvXM5SqlaP5gi+mhCBEov+o7apjn6Sbn1OuWv
HQ/W9gAJXJssNMVXyZSKIRvEKfr9XLZhqZk2Bs0eV9i2kOVvPhqqTl+VkF+0F+AD5Q5vIAoAf7sz
QATR6kIN9zVZC34sdtGMAq3OOCH8v/pl9eq27vgMuPUUpbTaihziCbmOrWBmk1ucXWdqwQkAAx/G
3AsjYZfrOFypsjoQs8FoMrPIMWrM3JvmDT/aI5FTPGlqRvHJF0sPPcG0MYrgl0OtnWMBAi4scnFe
eM8YdtT4hM2geO4ySlmCQuwpgrzmwLiymZRcHq/bkFLFf6QYt9ziiSOjjPLVMVKrxuRPkAdfaSjp
qSWWFzfGacho24S0tU68nsjDGofruApU9UKhHl50bLgAbvN1Y1n7XNrHkVitKGOs5wawVZsuO8tG
1mY+lzPtCR6tQ6S814I40ka3Cvxv9wPAYc2YqhqnKxo/H3ssDrYPNy18msg5eowqE/G3YrsJYNwW
g79tZqSUslJHyZqzcgf7j5yGhSlX5+vCxuFUjXsratCuYHBG6bl9V13+jI58yrR8jjnz2nV0V15y
oVkI9xqpRvWnJ82oglejA4Q9MIgdG+OY2rh42dDgujoxH6IwQMgCPdfOnExp7CkBUGsb+1E64I9f
kjotir/o3wMBXYFrlkEJPHl6mAZxH5/BN5ApLTmUYgkx2+rQauAAdd+ejBK8lUn4EA8gh/LplMcE
oRgta7z0Ch2zDDz4XcY+QHhuR3RZ/91qKZ70/yCD0C22nSuX/chr31Ii48ZISi+Ca2VuZxqUDcVm
FoGDa3T4GpnzYSYpPQXPsACYO3Vz9mRTQIIFLyZH0r93EWGDgiCfl36kT2FUTAuJ+6nsceglVnJ3
/HmJ9g50h3rJXdWKrJNDTY/Ns9xs/LY7VXXOAYWY6klaX3MuD/jK1X4caTGf3uy5OFJs3W1hnz2D
6OSYj9uDS64tqr+OaTAPOFA4QnxMnQjxqTleuxQLhPax9aOjk760uKLgrDDx7xv6m4hg4SZoRfrg
MbHpdbnPEmxycKp5XBuz3UXMxkhuk3J0w6dMz8eG2AdS0dFcUMgs1mrLXkarwwqf4n5W1s2p3xoy
Bv7PJPkAoFn/HfrkhNviHPDAzXaEpQycq3Op+mvRwIplJbSDBTERbU35q8540zjOdii7FCRspIAv
xhLdk4icEHXllK+H/o4bWblfmTJPCrEw6sKXieAP/fVrp5sOpcXhIOt3qpcbSrAmZPMyil6I8sM1
Aa6STjdIHs+BV78E/AYd2quTphvPPtN7xKCj2Mj2jUs0mcwaM9Y3sMx9oMpLNTJqHaOLK8kIh5nV
k26m8sylALGqOIBZMctxv6m5fuZGt+dP0++Y4kaCl0sRzBdin8h7sWp74yk0I+K887GUZspZP4An
iOt2yL+VbNkahrOu3IdRiN+69B+GUZ9Um9+1hFU12wyfi+rDatSFRq/1HMLfYXICVR1Zz9UD2yBp
KN7CkYxszZs49xeZmJu+D2guFo9IjxTiSvFgEug1uyLYqPm7JIrpVuqOTkTw34x/49g4NvFw7XwM
Zvb43I1OdtZ9+4XBgLdbZ+OqjUI2g8zDG0fhEfNgtyOd1Qqs2zSfGxYn29b5kyyCbVQeM6e+15AJ
HTmbnPjJZU/Vr740P9w42VSts7HQsP0kJRspDnETc4EFi0zbrEVBWZE5L641HukK1v4MX7p9wG1z
tjIOtXSLtn37rlE7JHmv1VDylwq5sWvxAbPqYM/9uKrMeINP8rnSLUcJipAiFqF4bJ+KfAZ7UbTn
wCe+tITrW2reg4kqyTRdkXd/VBwImPXSdC/D9H2I7Du0TY48hqv3DvMRLMFAPQHk4CM+oQ9Qw9wE
r37v7MtxOISRSUsIhOSoPc0jOQ/XE+G51nTDVJ752Hsu1e5LU04HPiUiaUSG4EEASBkzCAg5wBu8
V3mSnUw/I+7nnJsi+bIH9TJx1rBhbTeZD5GGi3+c6avTMSRTRJ0kxfbmHms7Z+lZ3NTckTJgCJb7
P6mV7pw5K3epTveDEq9h8e2CSRU+UV6chFEU8O3lb6uZNiVWRCJnexeAcoMLjeMjENPpG6POpiw8
BtqXuv00IMQPrvHs13TDZe5bMns8x6hhEUAL/D/0hgnrK0khTuGCWbP3M5WgJyVCuxvln2ZsaywO
wDJs3d39Bi+ssI+dYIUwHeuamsYnZruSw0hb4818siPG12Ibtc616eKNFb2V9bRhRg5M/r1l3gAL
Gn9wHMAfBx0Q7Sl9S3yaVbkCuHjWvey9DH6X5q//wd6Z9MatpF36rzR6zwLnYdGbJJlzKjVL1oaQ
ZItDcJ7JX/894arG5+uqvkajt10L48KAizkwgxHvec45lcClItLyYRY69YRVUHmzP+hFDn+ksvVU
UShZra3tGB1dI0EKj3HKpoWmb8zhiUxOEVojvKvFAbCxUJct2MQca03XIO93oHW6fURLSgPBcULV
qgO5s68U613b6EVhh8NhXHkSyeRt07o751H0hZzIxEIZYJpJ0mN+J9Z7Q08+XXX44dbY3JrMBMbJ
BIoe61ZN2r3i4OypyHJZ6iXarMn6JdqYQZ9xHupb1mVyaG4Ll5LERiGBSTaBcpxmurq6RiAmMrWc
5nZIbZnb/c78NtR4ezN3JLtZ5wll/SOn/dDQN0aRHgUJsKWQbQ/XfqBeb0wuwnIfzSy/KcDtCEf7
nqUcfl12NWjvuGsyhGwiO0+zlTKeyyzGk02/J8mR2KfkmDaclXqwudVCeG9f+IovCtOHnEaI1KWO
TlQn9nQuxjrMAztiNrYRSfY6mhfdxf5gL6FlXSAfMx5Ht+t6gW9kG9EESyKbsT8F63+WtNe0JJff
g3jlhCnDYOGUVO2BaQ3uP9YNM8b9N5Fc5s1IP/czul1PD4G38igURKzkDDWgIbG/1eW5yBDViit1
s0c9N3+gNMNbsPcFq8WZJcQlYqas02hmdAx765h1vSFTvnDXbTUbPxp3Q3wMPVmvroh2K13peBQP
DpcUhFVMRNRw8njo+8OEM5soZzYuXUgJ517cpCv3Q5jYl4ZzWC9qoNlJuqThj7ND1Rl7lb1io/g1
mShKjd39aZwMIn6KcMg8tivhWIVLh/OQvkFniwA1ruCMvV9NCVv+OizFPk1xBq1R0M9T4HW6X5ML
PKXZZhg6X2OMpgBedQnaJ/T7sCb7GeNYqXfhRJf3HA+7tfW12Arwlwad3IkwuDLqB62isdQMmwkj
q7ob1TLEEdowkeCJtjNSEEKKRBfCNDBkAPE8kXPCDbm3IuUUq7avzQsWScp+i2m3qLezejdwWYy7
ApB1ZpjLtj2gKJHvbib77COiOyIrAcAm91qPp8glZbHbLmnHFuOjT4tDbmMHWtPi0hC0Nnf6U0JB
Wlc2F3bnKz6HeiSjYcQMAOnEJxCqiMelELscFlAnmt71ZuIcQd+Nr67sQiqkqC8jJMcJOWIEJe6E
OHmiA+fBI9JCqVgt2vvJIN3OIamIxaRIvH0uXpvhgBWJI1+/BcA0UwKIPsz1RumfmkFcGHXBstxC
O+wa8h57e32E/gQsmzYTvJ2K49dkZRZ7fUx9Q82/lW511Oe3oqXHUosFWYPMvcucloTWvFQlM52V
AtAWzdAxbglmvImEcY6mKIhaZUaVpXTEVg2dYmPnRtMJnqma7ptmpzdmo+rBPLAc1Yv4NB0e+XFd
wfGs3Oxl/AiJ5zeMulo2Y5j/aE7tojAe4vrYLQwoFASgGgLXSaLnJRrexwS/RLF4AANk/hekRjHc
5LAXFZ+TnXL2sdl8Y3WFhFv2Y4E02niLfeaYTk4LzZZ2v6XcE6AdnwOq0bpoQVaTH26t92UVoV1H
Zjh/FvhOvHkk4OwNyoykmWJLueM27unZXLvtPH5T+otLUDElrjtKZ0OBVGI4e6N/qRJ7u9ZH0lhQ
gUebuO2USYFLpouPiM5CfrH7e/ctpb01cQ8JJ6Gxw2qfUg/qtBkzBQQuJd6taxXoTJay/E6N6WHT
mkA6UMnvELUWxnUfkCLhj5qzVaflAJvLVLO4ljHEmJ4TjBFO6FMW0IBw8YxmUUa+mpwkOsmyKQyo
rVZpLtgk+nM2KiTdKcaza3f34zRxyGg1AnykR93BzyIDTdmyTyExvRn+QwCylltck7quIRVejKcc
HaXqm0v910AIdqQibEptOJIqcSv1YvZXJOQ1qhZEDZ4sT+rKvVSYbak1L1J1drNbCxHakmp0hSzt
Sn26Q6iOpGJNFDLatVSxq6dBatqjVLdBfh8n5G4YwjhYpALuSi18lKp4ijy+SJ3ckIp5gXTuSg0d
bDS/o75sluo6wV8fy0+9XSrvkfFAK+PBKhzrR400n0mN3kGsTxDtXTNIpIYPRRXziaHrDwj8hlT6
W6n5a1L9hzh5nyUPoAAGeD8JAckKYLjacV8SktBKkkCJ7nCzsCxKxgDP5VshqYNR8geuJBESkAQb
NMGTjEIqaQVa7iffkATDer9InmGQZIMB4mCBOrCTlk5k2Ewqf+hABpVBAN1ZABIRoATTCBnEqb8M
3Rqy1++CVlIVME4oc3mxKQEuUkle9JLBwPCC66WbHiH8SQU6ePjLtilBipLecMA4PMlzNNBdrSQ8
ClAPQMmjJtkPumUJmoyP4iIkGdJIRmQdP03dw6vTEbC/9t8jl/RMNSPbsaRgvMeHFfXs10XylEoC
xZEsCpxZjr2CZ7U+GdehBWSaFpxMffuQSJbFkFQLMcKwliI9ZlFM3KP3XTVqNmJ1AQsj2jRQ7fG+
MEuLMSXEjA06k0iGRpc0zQxWQ/6EQ8+sfGJL5saU9A313fQDSSLHyh4VSehAZREAS3SIbWqnVq0u
fD4Ly0ms+dVAqH4lWR9dUj+T5H88SQJlfN19cegkIeRKVqiR1NAs+aEBkEiTRFEj2aIMyGiWtJEz
bZk6WgHOnB+R5JE0SSYZ1qXgONtJYqmT7JIDxJRKmql371ZJN7lgTtFP3kmST6hSnp9JGmqWgFPN
4HJbgkoRzETJoaSnIvAgSVNVkqsiOYNWxPkrWc8p2JUu+avCnsdN3bKQZAuxZZLSKiSvZQNu6cky
HupyV6udw70H26VLymsB92ok9gX+JUuMvFYZgo77OFzZNiuSFav77FRKeszsu2YzmGxVWHo5Cb7H
hQrsKZmzWtJnKhjabC81vi9StFLHidgffCorB+RiJYmAotmF7DQX4xxvD288XRI0ywiXKQqb26VN
D8zFP7ymeGvtiNjInjpUo7tmjX7fDnJmStxdlZBBnmUEC1V2HxYeQytDcnct4VvVUpQkLwP7LlOB
6aKdDyTQzjswZj+xpjsKMLQL4Kj1ZpHpcdvSU8Gsd123XhlgppDsKSzgABS4SjqQkJUdDhdOVpIc
bEEIHckSRpIqXCRfOAAaGpI4rFGscRhqzLbOJIgMvllww49zcpOOnnG7aAoZnTXm9In/3GDz9+ix
mIh5Yq5EOFlSnBoS1/NpIhKkM7cwzh0l0zCSQtKSleQmO0lQxmShdQzHsLbw9BxW+ABjJR5Fkpe6
ZDCN/sHhfRiSzQQYQRV+mSWzOQJvapLiVCXP6UiyUy4CnmQ91egz/8l+AoHakgZNwUJtOM5xVgMl
hZrvcasHSoYTx6FnaJRUqSP50kKSpoZkTps2D4HGi8AjxIHJ/kupHmo+2qvmEZ7i9U8CfFVIjlVv
1fcmmxBgorTaEl0jPAY1w2KENRAsJesh8zb1bD4ukpF1gWV1TtkHl8S4xOxc+MLVDCeFHp6hsyl4
povUYvH2MQoRUyCB3HhZnbs+Gr8WD+9B77XxRm90DhxAvJOkeWuafCXdW0vO15HEbyfZ31VSwNFP
HhgwOJOEsAUq3ItXVZLDg2SIZ0kTMzu1eO8DRUSgxtSJPjZAejhbrH2/rtCMvSw4y6Z5a0/jhH4O
n28RKtZKormWf9g2lbGjMX7VdvcUSep5VJV0X3i6tl1m4EDui3uRLDduScRqpBXZvlRnwFXJUreS
qm7JCZSUdS55a8oXaNCTDLYqaWxbctlCEtoCVLuWzLYn6W08KVRwqzODZcl200obcLCjgADse5D8
tyNJ8Foy4RxhwsFlTfMGpslJOiCu6M7NoqFfRpTazaYF3TDOP7CXXxO3PmdzhZDVlpDoLS7YSJbW
Ut0Jv+JKc2/qVqepuA6SZSdtLgsB94B/JOmeg7zTO7EAR7xRYdCfKqV4n9OD2692wAgMPXO8i4Dn
a0nR49Gtd4kk613J2A/luckJXeEEtyuB8JefND5Yvin5/HiG1B8ksz+q0Ps5GP8qef5Me7cl3y8A
/blZTlRVuaGNBcCWXoAM6hM7YIkRroBJsTkWmT2ZT1ZNK3wE3c1g6LpY8dWWPoPmp+NAeg806UIo
+sYJG6ZBoZay/y0HHjpe8iikeyGSPoZEOhqE9DaM0uUgpN+B4zC5QVggPOmF0DBFNJgjMs/jWWVU
chFc/WkpmHy7VL+ICX2ssHIDKzgjLjdjcUlNAuxFBhKj9iND3PkFhwzLRHaeYMbCsSYPqm4ywpNL
/nJlnV98rXb1MLdSkiP6GOcH23lCODLnYtbedupjKGH9YZR+ESGdI6yP7bEvT4uCcWosAPzlhGMm
6XIZ3eEhN+yzcDFXW3X/rM1vSZtad+r04iVEFrpdi4mUYN4itw6al0y7nFovjs44XXQsL4r0vrDL
9Kl3PlvSFcP7ZqUdcMq4g0cKstJnQU55y67XWkBjj+g8T12xk4wzTJRicyv0eZg0BLMq0pWzSH8O
3XQE/nbnBMBrA5Zi7hyXYzki7NPimpds5VeUy8RjwiIeCVyRsGy+HrW4/9ZSV+/HI3uXAq6DOXl9
MMeKWWJOYnmOk5rA4hByxrvTsGDLHRgO0wo3ujan5lsD94WD0n3Cy3fDQi94upH0W03a2WjhS8a6
YUafYW8blm8apidDc14q6YIq2+U6yCoykmee+nR6tTDvE/oi2+5rPuvMZh41S2eVIz1WpXRbzdiu
auxXpfRhESEQNFbC470rM1B2ncgyi0W2H7cu+ZqAa6hGNh2Yyb2WOkkgJLTHzQ3WC1Rt53ji8PYN
MX/kjHT7zKmRlxsM+ClAL4emoDKJgBkz7XVkZH+w6EP34+hzLsnZzMmaEsNLnmhfJIZqy+D4VpWT
J2QX9+siUqYpDJXmZeS8wCMfRZ2kaTrZBkc95TkpHTzcL0wLYuG8MuQGFBqJD4qMqrpMePoKTJt4
wxOSwaqV9Nl8O3CeYdym3RO+CAaQ8qprKDGSNnmmJoq3BguqNAxSaZ/Y7CcnoT7YSV3f2Ga3XJLm
tDScr9xYx1w9V/pdsvAHywJnPvHulV1zalRXf8Jqd+NpEasw8QGATnp0nTRGuS3xwO+kHPFDTxTS
30fZotCIaM9rdHZVSRqXYRn4zJc6Ao8pdMoc9CjIY4QjL3eSMyn2//qv//47DkjzaQZA4QM7O0ja
fJHd3lgwc7EochwTTrOcZo1nhUqCN8M4bvxYn7ajMS2hnc7aQYPEUTr4KnVUL3Znlr6athq5wUEx
z2Y4mFp7JmLkvWxleyNOhwOEjIqKcOnVLLtXEaI7ovYUnJBshAk5NhprPnR26ou4gj+ztJooAaKb
e/fJm6mgXdlfFx2GNsLj8HIFFDwR7CKIjIhGGhy0Sntas6Vhcu28yTP+zkxBIO2YmOa4i3lhq79g
kLoUbsteexiXC37VHkvseqybWTtSZnoxk34+qlqDKci9a43ZuxmmsiFWnYOD6aX1UbPn0NOz4a62
x3OXluieKqo2qU54QnRyVKJonc8UlFxjpCbF1S6jMJTL2KubymJrgSK2a0uzvWvH5jAWqONrVSpB
rbn2LiYDlZmGuwLEmaYbb+tiPKxtH9h6BazB6HVTQ65s4o4OVLsi/aZxCWsoDIvsNCIhj5nZkk+r
6YFr8WYJFhmpeWWqrqSRGyr6QjpWJPqtIrBKGpZjEsZZ7hs3fxP0YO+TpbX3+kKD1nRe08g8zUXm
obM457pX93MVZdgTD4YF687I7F0fvuterjC3VSfmMA1b7SS6E2tlbdnaJ0TuyIScZLKQxetnRVVj
QEmQ3MqNtJ1gE7EZx6a5i5hNsN18xlo5HdqkfZ4phNt3snrM7uaG0cvw5nbsBuIES2a3V5vOeS5y
tbwMKr9ib2A4XcbpfTnfNWVM2HcWK2ed/Jca+Qk9wbo3CRcLKqLjZefVwNirYKLGMJvEVoJx2WFm
68XC+WUXkJNDbt9Z2koJYg6GoIw5FQdR/bpO6Q/870GlcS7WCXnAK8y5sjU+DdqmN82Uvmg0f5mG
8qF09vPEzA/rkbgsQvn0FON29WqxT8Dm2ZhbDyb7HdWdQovoCNQt1DSmMr7XTBpypvLV9L00clMt
Jbp2w/4/FxE3eY8f8We9ub6QTGjbRqiw5PpKoKb5cETpbHzHLPDPJjxd471XzenWW0Ffkzh+j81m
a3oGhH5bkFoqHMJyVfvRy+uzKot6M3BkTCMsmJ3CTrjuAYoBUdKVZqvltS5afwW5GjvjwK47i40W
1L80Q5PhPW47VM60VrCyde/WqAfR0HlBUQIgllCZmyyasAG2Ut7htFJGdR5YfA2t6axY4FDgG3Pe
jgRTGlS9QWc4d1ky30NpT74K1F2DNiztdYbJNeQXY68+rQGbSXeQuXj2NmUkXdTPUa5eW+bcXTbc
LmbCTHetEoi44pUz8mdnUHahz9NL3BHUX6/V9ySbHJRLjh5JedXSQb1SNDa7QWZDFWT0TRPS5RJu
YXTgRhuOVwvZDy2wGB2ojC6nLRu5mVI62ixtjeCJpqa7wFW21FHw/NdHbUNMkrtNbPvZjVJcFAO2
ymRhwjKupo+3LKyYLJGwT6MYT+7rVEzug9dj0MT+vVM0bMqZdnVyj8FVQcnJhOw3cvyxS4HrI55v
zdhD19Kyo2OLQynab3xNNQgiqBNJPOGSWjRpWdO+ycuH0pBR4anXhWDgsDXtPPhtO+F3TCAqZqmy
lcReK6mckjGscluHaG4ZDl55NJUnyb4tiasm2bAhGVXf6RO23VqvSXuwWIYTpTpaA4Bu06Jr0EAM
BUYtWz4kZExx+A6M9LZMrYmJqPbccQfqA4l/nYlrP6roMFbhiAeR/2hFQ6FxZ607cvzoTlXJYcs+
VDrAwjgRbyOvH3EiC6ETyO9X0msMY1kpZEwErtMx3x7zg+vm2s7VCZWNG0FwY1vv66hi7ufWF0JH
JaOu+2qpz0FyTFKU/7yZQKDJmOQ3Zl/LifdTIvZv9JJDEHDPFCR57+zqKb73zJsFNPXeMYjM5ox0
5s1NG21ok9Cpx+oiqMMgZQ3fqMHm183ElrELN8ISNTegUQB12XnMVOd2WpF1SLOw8MsV6Ls4WbW6
ng+lonJKdBqLyJsx1FdhP/Cj2Myu4mGhd7gFS9g8xSNwD5FZKN5OYdV21tbdmYMB7MmbuXYKAPby
QiBRTV8FgTREqCRb+uKkd5wIr1RtDoapL7c0DpptLs4tirDgYfXdYtTUuZ3trwMt7+K1L50ruRws
7c1TT+BHtpIa8a1W2E4jr0WL4hukq7YPWsb2iLVUISafWXDjkOLqCfJy3tvondD4ZKWot3MDl/O/
4n1FOWDVHDreSODSyvb2KAo76Ckvmfg+DOcrau9dg7qc6gcJEBtRYKmKCPblC+PDcL3qMHvU0XTd
sYuzbVKYJ5tcCHcUx0IbCHNK/SbpDndDxfM/d7Ydb3yMUFAqSNEteIENmZ0vj31l+qp9KRwj9CD8
ySG+mnAf6TfdbEKL0yWUEZUp+puj42qSlLfgkGTWT10M05EpN66l3pIV/RxTkQGYQMhuaX1qC9PE
XnwoRnuM3fHVhiJYmcZnY/K9zAYS8W7HvrrG9Hems3pYgXkLUT3YHvNVq/0xtvuifRb5p1qdSdDd
UOTSjqexJrnaM55rx27wG6MXlfGthifeS9DBcVOX0CfE2ecZ2DNEMlXVnftSDfFeDNEWBoKKP3FW
FxEsgkDIhvpnMBsjSAZKu0dZQPPqAMJ0Al6GRviWHibP/TGlzW2cDxy6qJhWtb2RdkfmAEc8N5c+
QfJUdsVUXaSJwkTLSMl54PeC+dvD2gB1RKQRXMJNx3Z0zu7K7rV0Pla1D3VCPQmbIrw+1aNNwshQ
s6MH0TIA7ql1dN34wDTytsvro2kSCfGQz2z6G0uK1hYTQ+or1D7dD0u/W+mD89XMfuvd/sTaox+n
QrkpE/whkcsmYlAKCX/tZw/aqlvxuLrEjOroF42qgE7Y7ncj1/ngzIADH+mRZxUhukfKXIloN4xr
r2sfdsOSsXj0fSDx2sZ4qluVeMniPQL8VvpXiy1Uzc5NTy62SXRATdNDKjWTYotLnLxNgqrtLXEu
29w23+YS0FnvMMwy5ViQk4NBLV9jJX+fyuXWmFR/ktsSjsp6l38oQ3Z0l/ycdd6+0PhhjTCvqX03
skONCe3Wu2T2vRQAKTX3k+K4CKWsOGiBJ/Chgc06XnagIWwfIAEEj/OIiL27vqkxta5Q2D3lEa01
Hag1Cis3PpLAssOaeGVKu82hwKxiue2i5E31lifXGcj2g1+aLN2f2/aSELTduWz3dOZgRB3sCR5F
KYwP9dT4tam8KF73pRUAowYpVYLpJ7CkpFvaZu81ZmhDYOlpR8BPFtqWAreKxiHMfdexxgxj75N6
d6pa5VCOJSZbzrdYE5TqqbCPzG9PPQlCxRAfSitlM4xkO4j+NmUHXIzOs1Gyz/UiMjgJ0+9b81Us
nxmdWyQ1HCwdeZHYh0h7jNrppJqAuYvyTcwFQ0GHaIT4njPoK+UBRMwRfrZTqawGd/QLSiaphaCl
WyHLCdjVJdp0IfDBKn2R2UfTYBc59uONytPRd4nGr6v3fkY16OtFPsk13+3S11+cfLdVvsRV+T/K
obitoAk6WYn4b+44E3qK1kHLNQzsI78Va1d5pi8yESRAlZr3efYUk64VNBGwVqXcC5ES28OXz+jX
ox+zSIaLUTtUCXnc8eqSBj9fzv9v3v6DA1N3cC3+nx2Y/tC+f75Xv3Zb/vwX/+rdtt1/2IZH0qA0
WxqqaXv/24Cp2B7l2jrFkS6JoDg01f92YGr6Pwy0BVdFPqcW25bGyX95MDXtH57jctbkmO7YlmY4
/zcezN/uMUaGECGqquq8EJXToSYdmr84MOtmam2jp0FSYJxw1vqhz/G+VOX4ylDqlpVpm+scBGK6
rEHDcsFklc7rjbkaXxYi8j/7Uyldj39U/+GWJyXsL/f8P1+PwcswHf7nYVn96+txvSajqJum3jE1
7jgO57gfF/J7qk8YfTJG8CIpRFvF/SvNf2ShpqfapYsFKLFoMT6p8wO9Fpsxjny3yt40ntJONQcp
j5PVqMGVu10jbaQq5/xS2fa0RYyNr0JWKdCjCrQc5ATZC7uq9ewt8kkajIuihHnGkgaw/KCbt25F
w5XVQekPYttTkzZOM1rSlFKr2AP3qun4Zhjp26g492ojtlVTSPn5oICu14ZHBE65qcyLQrdh1p8U
Hv0024RZ9hUPNGaon0JwDqrvwNGylDGbipA8f8WAJyqt5jOj3nQDa0jTAcN886s231lf+CCIxbvR
mLB2Ddqu+21USeLxbpOK4DuYXVnYRBakrRLETDz27J1iqKNIEKnBTrDo2NpjGTStly4/SA6LHPNt
TRSSax0GnBRDzsWUeFvGz030kpeUJpBRxCyVSiyf+JmiuSE4FlMGMeDZhGvpJUqPEegSkIWv0j/Y
GWk4Ru+rbjB3IbsbBqIldJEOr5T5dlyGMxlJCMcBGbK+VsU4+CJqW6gDYSvmw31siEY5alp77dJl
X8Y32JgOlYhRcMlRtqrvJBVMGH0U2ao3KXScMXTxurs2c3ZaAwl9583yQyu8BER+prAR5g09/4AG
gaqJI0exN5LqWdPnCnqDHgS/JwUbW8ldopEVjrC2WI8WqTfMKgJqpDskz/q+NvOXFtyMcwt9dstq
vFdGfFEbJrG12d3W5kw5gfiWKmxSPIuhEhQg318qzh6VnmGx1sR/mC9VY4Isra3lZx03kyAQhrPw
TGrmsKyBkYFit24r4UKeldSC1cUU6jF7mTZ/nNQb/s7nsyzJ9GVscK0tbLGc21ZlpWnDvfZwyaX1
1QzfestmWPHo8LtKBppchXGTrfdRQjRp/pERGlJPw27SigPh/xvFfR8IS5uw+C6fiXU/8eCRPREx
oLZK48gc1cGE8ZfN3wYd7DTisFxyfBDg+RiAN7IYkqTYfIgwnjIKcd/77tKsZB1YfVD34G18X+JM
suFzUUx3evFpItYNlDMWMhhlfTZmfTfbHn1KzH7L9SqcilMuw6ugS+xz5WnEW+xH09bCJD1M6bsw
EZSHB4NZfqt8TDmfqdN9xO29XmrHDibTTa4O9Sim+Ugq3E42pWhD4hNKt6W+5LFY+FE8Rt7DrDl7
YX+W3ePiXZz+zuFYr1MjlES3pnF04N5X+U/tr5S7vGkeV/WFffZp0JPvEzaaaMeYY6txA0baGzvG
22zQ39TyPKFJarTsDYseelgGq8W9GCUZczX77kPUT8SNab5is8+0ef05CSxzOfijQTmR4z6MhskY
I3pKR+Ujo6OplpSPgUfRds+Re2+YWWAsT2psnBiPHnvT2GJxeBorKDa6uKP6wR66x1Yf3+Qmv+eX
QyPvti/mbwQ4U3rYwCCyq11vXGIRF1jPnAMLgg9DD77diHAR2u5WbbxxGYoQSdx/WCAqxNvR9pME
Y/XRj8ZDZWg9wlLyZNvL92T5igWcSsKhP5p2cnEqXGZJgNHOdyp1s8QLlXjequIlJi2H3TgiQ5Cb
HHhX1hJinR3te+FSAEPOq5mpRB13pwg5JM6Z0PZlYHXvlflR8HlpKj8+83sUsaykBi6cG7Dgw2hK
9zLAi0n6TW0PJ7cmunEe+KBrjLrpFCBl4UwU62OnmWc8NLioNRqTvBPJcid0wU0Vt++KGdPU6gVz
TkVFMlOglZI93Knn1b6dmA5jIOLx6i8EcQ7dsMsH56i3AFRN++7gC3En/Ao99QIJZWZoLx8IkAdV
JDuCj3W/8Jb9so6Xjv6y2SQUM00/XPL35lS9y1vvvC79D3tJbzSx7CqqPuB+S26lgnD5UgUOInwV
Rbb9TrnIuVZZz4nUPMQTJ29meQi5JgksmbgjhIFL7cf5Wpo1USeE4o2TfdMPfMjEExR6d8DwQg4O
LHdc33tD9ORyn9cFhaWC/8eZZJncrU8kx5PB892dBj8fvGNqMPBQiTp9NA1yDhUR5sUjVRR0rNCD
kTI1GmRBxLKbh8/c7HiYUooY3Vdg2N2CWtwXDLLUHalmB6e/x/yA8wAXIlPPuo+3MNS7dr2LG7zP
lMuaBAchYm8rR/8S9oEytx+5xdG2VLeCKfCiwwOYpfdgNu/Q9MGInUs+54qnnOytBX9cjaspwjOt
0bk2CzmTYJQIaqt5hM+xzShoiJns7Ux3dlIzRVGabdF2hKncJ8Z7nQ1BXQMDpwN1CE6gQi5o65Op
a6HXwwRMhDnPWWg5OY6U80pNg7q4YQ6ULl7ayTrMTOgauh0aqkbZlpG2gEk37YG84LA8FqX5PmJN
QgUgTRbPgbFzDf4KvrFXiDqFJ+InRT4Rh2gYVH59sfFK4ZxPCOwPoHK9Ig/DcoJeZcwmndrolRm/
GZg4H0WM/MF+MxPiM87fbILxoQnIlKGJO3lgqOLq7+2Ml1zRn5b0W7pCqhKj2oxtqPXfCvANa/VC
28AmQ5hCrHz0Vb7j4NjVxVZTr+lc7DjqMf0+SC28jFnyuTVxVFu4rDuKg917L+EpjReoRlboXgo3
2Wp8UOjkfmUqga695XSuQETTIoLAyVlXBp1bBUDVs8jeDDwRsIdBvsJ2qoxrrCdrfDEIt+2YZyOp
42Qyb6L03OOqrlNC1sdrabehW0chpjOOxDlFvdZWt6zHam6fKlYowqz9kX1hDazCFu8gWHdMFPFO
xYcZPw0qWH/riNd53iv6edDuK+W2wHm90qDkW/WT0txW41MKLBAd5uxpiUmEVF/MGEdSrMy+kqmH
1Pm+VgwCdGNDdPreSm8XW6VPis0Mw2fMf7ww5Sszv+toCEmNSIYpgqRLnjL0nXlY36TXSINstaUa
NBxjrSfH9YpvAgZ8u/JQrY32po1Jbp/4RpyXMZ1JamQHs7IhjSn4Itla6w4OnrCBYm91Gvekf+zr
UdnG2PeIGQYZ7ug8oJlM2FsGbkE74lZqYgaR+q3CXGEYxQ2EFTtCbiD5A0TVaIgedyCXFedSTixu
qX7xGMDLT79bOe5fXXoK2pG7kUYRBQ+wS4lYQjEiTgyWADZmDTWHPNRJuMaY5XXKjoST597RyEKb
6VWmlxiE0fWk5m4QQNEcTcGEL8WyAwM4L+gCR1cwLSR6rcEy2qT6uTPfVJYlkX9rFly0V6XCzkk9
bvOAfVX1Sgq/8y31A6TpseWvDfS5CcWo2PTaskHL80s2pc1IPGWu7+eUOoJBJadJxeCLCwfdY6WE
QYwPDg14xicFdFsLnDUb+u2Q8p4JRdCfbZjnouiOTp0GGTkchfXdWDOCP46CjmXkMuQY3no+H8aV
bPeZdkzP23v8K09p0Rlzm2l7EgMnD+qWUjyLDBNKTMzhQvjZUV+QBsCkyiyTZ6I4NDv8wqQbeJz2
iT5/WroFIbO4b5SCgpE3q1e+3Fp7EFZ/S5sUc44OaQcS+KEHK/rD2Y2DLGSHHGIcvv+v//mvkxt5
iZZlkxzETPmvJzcBX5OOva4H2SHeG3slNHbKTt9nu19O1//hiEj60L9dxjQMzaPknpOr+9tldJJC
FYcZaWDzZDLri4OvjO/x/+0i8pT6y6l4LPposhcuYtQMm8x3j2CYxrr+/UV+phv9/on9+lZ+O3uT
KmJqFbx9QNjkl/vV3KVvMOx7UCqPh+bGCJc9MbTH5Idz/vsr/3Ww9M+v6tcL/zZYmjUltrGNGcFc
30XLo8fK8PcX0OQH9G9vzSPxhHwpXTcYUvzlAxzc3oODjSlrCefA9MGyzQ1PY5/R8nZ6MW7/cLn/
dO+Zv1zO/evliBpA+uEEFhDFt7X9NKSXt+98CnP9JKCJJjC32THZiYDloPPXP13+P96Tv1xevrxf
bpd0sBVyori8sneuU6gF1V1l0lcpDuMRkzYLhx8HbviHN/2Hq5rqX6+qTipyZs5nPB1BC7fNjg6d
DY0MgRa2O7s7gV7Rn8xw2P/Dhf/w5cqEsl/fLlrjOoB5yft2DNaA4NEgOlAWsyvD5WQd/nA1+Sv4
/VYC6vY0k7GXY/5+NdDCdaSpDFWD+mu+XAKKOx8r15Zi+bD/MZyGP9y8MuDsb68o3/8vX+cUz3kE
PiRv3uyRntkDiSpbGun8IjQ+4ifzQELeprk1wuFQHIxdfl+GaRBvq9Mf3jnzv799Hb+tD3pvj+SE
8s47wjz2cxAdGULTvLizwpQqvitDavGt/S/KzmNJciTLsr8yP4AScCLS0gsDMW7mbs59A3ESDs4U
HF8/B1m9yIqp6ejepGRIeDiMAKpP37v33G3/snz/4cr/7hv++2f+2wIRopceGFFonnTsfS3ot6Gn
XPoAVaG7rkn//dX+9DbXr+NvHzdgWjSmBheDN21T5ub4S8L00zCHP2wd/7bZ+fe3tb6Sv12p7poe
aRpfbLrv9s5Lg86/8sLT5KpB7meZmx9IjTH+8Pb+eNXf1kKza/OpXXcs8myVa73XPES+DDwRxCIU
YnlwgNgGwI3/+4/1367Bf3+3vy2Kg6yP1WBz3c5b16QMrSfLwz/XYFy/f1wW/t0ibKiQc2AGYkzT
f1sFdSND7UrEmIe035d97GBn61jcR/fQPvZESmxBDXvptngYd/GfvtnfFwldlk2u65BvRd/ckH+7
NjMbLRWj0DzgSa7iaUeiBX3nzETclXfh7U9LhLIucX9flH67nvLb2htmPX0dhesNwfyMWmtLbexm
d/ou8v54rd+Xo7+upWi2pRi6rKq/L4BqZ4yy0wzrMkDk6K0MYq9+KV++JjfciEu3JZ0r/dM9u77+
/+f9acTcagwFECr+tsTbuE26TJ55Uk7mYSQgqw3SWxVEXvqnzWRdSn6/km4bJu5khhqm/tvTL5nx
hDOEANkpYBAoHuk7OUH3Ge6gOm8YsAMG2E/GH6663vq/X9SBK2MxXjNtmJb8/d8WgnQBJ0VkiY4g
Fn4JJ+USS/E6AZXlX468I8dv99fD+L8anp2TL1G11U/3H+s/+6pqTk0gdP7zP/7lT9f6V0kz99ev
7vxR//6T//IP2//866+ZrHgf3ce//MH/Cy163/8S8+1X2+f/vMh//eT/9C//z6//GaCUZ/H/Px57
oCf2kf3OJ+Wf/BefVP2HYXJgoErUzJVDyjfxTz6pYv7DZggErRjcFFMqnRvnv/ikuvMPhlUKI7Xf
+KS69Q8L7Jds6Ya6zs+s/x2fVP+tQueW1NdVReE4Y9i2grroX++TeomsZRCEBaokEmxEiLY/Cpvt
lKbmpVbkx7RaxZSZOh4a+kVWkaswzDHlDZYbZ51z0RTEWLmN33apsmJn5vpjwjz5NPbDq5gblA/m
QnbktNg7EEULx+62u7Qaju9p7o5Mum00TYnq5bZZXVV+P14TxfGXwpAP9qJt5a5LHpVsWfFPDpp8
PYeSNCX2XmvooMaIl/aB1QB8x6l1ynNegZjHoyENA8Gv5uiWjYb2Z+agOtL78XMTyXOnzvIO4PyD
JV+WopFJNg6h1g/MyNCf2D1u5Nn5Rd8YFEJD3Ein3PIWg/EkZvQRNgDupd7lMpKpsLzX8/QZZSu/
JNdhVXWGKxpOt1nRbZZJsdG6r2dvfprgyY42t07IEmfIjbDD/JzUDZI4/G7jSn8q5omAPEl5MOhX
zln3FqX9N+yZn0irvnqt8Bv66KET7/DtBfDezlhCbnBhjnlMkqBTPVlDAUvOtp+BMjzVrYWnvf/S
OrA/c6yQGtsZ/iwwBdQZppr5DpgSDSp0BAgcX8MkuYm87viGsGhHzdfU2bdi9GpduYjVFJ7QMHCR
r4QbJRz8UFERE8zBSo+Yyuxm6/1V1eennt7YWD93Ek3sPg+vg109CtNGB2u9kQOUuQY5zcwfIdca
QwkqqlIx5UjvWbiYOJvrB9rS9FwtcvaSFeVS67/IbMPfL0kHZYgfspjFs50nOiwTNEzblJTAJiyI
8Em4UhlhvwXCPq8I83kThyuitTS3AhYtI8jwMOJi26nEKJMTS1MO8wMJvD0+aAveXCP1jzT8u2dd
dG8L67VliPskUh7yqF4nTYiuRO5aiCRIHf5rgjASTkW0ADB+tG9LccxKjEhRhGWuGyaFdv3Eeq9E
ADJWLS/xUE+oPnEyGl0SDNH4FSJsPEQNsto8RoyILtKDz/ZaEaIyj7av2vT1R1ArkVLUSBFp5JiI
Gp0GBv8shBsSLz3bDgOAsCZ5rkV20igks6PAwdAMPG0iRyXPkdjIODbIGqFlVtnvdmrZZJfNCFVk
Jmpl5wRmhTsyUc1bKBRfEfChIqiKmyrLnggKgfFWiDVqKrqSncfrj2iakYNHSmWBfLaQ9+Yygk8M
81+xZd6jjSWOvY2/7aqKdmMqriXE3s1MN3Re8FohPwZxQBJPWyOUlka+1wa3DP5UbohYp5+swUFI
9Z6kGX5kje/bGAmOJsOMsJaC7NzoXf3WpGrq5nOzy/HhQTvtV70caLWcATDG840VT084SL8HEphB
ILS9a9hIyWd7vOMH+U6y8AN0MrTAEAvMrJq/4EAy5lM/MH3RBK/JYKyn/CqrhIprkhYHlWrtGFmp
eF/1zE2LF1EB6TEE6q2CJirpMn2PvJSwHJZTqd0x0JgYh0COMttPfBw98NNiPOAW+1AQW/pWDH0X
mCCzNosa1uL99GCO59zEtSQhM4Otz+ZdE+ybaSTclCr2TTsHQRNg+x99plxI9ss7ZRnwzUgkKC6g
82ats7emlXdkTAoajJ15bFEm6SiKzpZlEl7D7MER58bsYfGziOrzfFCTGJPuXD6kkd9Zac8qoPLx
JxXW655btlFEszU7Yi5bbqVEZ0bS2ky9sJV4JJaBLlkTxfk+L+RdMsKZGWkqKe1PBRZZAwsXiW6+
Se3SvpQKy/5IglcIP3ikoUngSqNhiegIjJKt7L5QEnUPO6xaGdkMmTX7ls1JfG1aO9vVtjMcZnID
vVDrG7eT4e2XGThqLtZE8IpHBYxyji9NTt7Sph02pBKCHaCbmO8Qizu72si+tEU/FTXPZKLGOhyL
9jFuSRTRKtGjQSiHO4zsEXkUhGzgqpM3Wry62YaDZIuXVggv1ZXT1OVA0KDgedE6NxwTnML5fDGq
8i63yzCIOF2uehMMMFUWBtoOyL++cTD5sr9GfFWeZitA+wE5G3KDqjm7oDjXYJ6o17lNT+rEuW0h
N1HoA+rpahGXml5dyq7KOUtBCC81jGab5jTaFbjgCq95AXpYts+pPn5jQCvSBONNFgMg4beTIG2z
7Ubx1a4wC8K4ZWxVrFxU2HdyaW2NSfmu5tnw5XFVAefcS+Viko5lxSz8caMGbY93Q06uSRoSmGaj
uEC7yi6sM/bs5R7OSUafJoNyIuzpM+b9C3KNvCkaiYKLhiApQC2ORvLVIfBTWxBFwoy9cs51HLiy
P3GOpC1cz+AoynzHBPOxBbSsOEBfyyReseKowTuzZrSf6L9KEqkQdetYsjAx15b4WBbC10mC3GaR
+RF1ihlYq128W1Ea3TpKqAek6Cu/AUfotjDLyhOI74ZqkFxDMC8OrZClBF6H2drNUYwvOp7j+8V+
YqnF/tlwrXxwIP/qPKu6acSkLSPlRgtLW47b18xYjWGEZVtSU4gbcWxPzcPCZ9aWekkB4NXB1e5J
xEAQGUrQUTagbJm65Ued8zNQATZa1bczCyxuxyKUKjH8XhwIuugJlzLbCFQAyNKageNxaGC8tCSj
AV8msGtNr7QVYL5RhZxlzUy2ZTLhJ1l5FGn7jWIVBkvBZBj8oItBRFysYXrEx6JseO8E+tjM/83V
mEBcT+p890QIemUBgFMRyWeXy+/VgCJIkLxylyzNgcA2IE49JVpbf/UJditLENJeduNniazIleYG
jTNPvpCnb7kxHNgOynwtDINbtxsEqVRgYpcYcUxey1s9L0ipmDIeoOUSCaBYJACSukOSNSTOyvb6
vh7PZNUnrgF/qEUgI9UcnmoVxYEnKlFCDjQQhkxYIrlNJAJLz0QKvuRI6fHGYqXMMZ8ipjUeZw3P
ttLfxWX6gSIn8p7xQ6d8tDM8EdMfEjXd1Ur3bjniexgASoWMgpBcsUQAFMDBhSe1SICOJSqRvk4X
B2opdR6hwZO3ODIZ5mML+4rYeGZy5LGTy0Sn0sSkHI/QvGts36p1nELjZ0E/SmDNBaH10xS1BQFr
eKsSNFqbpmnZ0ph8OIDIs4Q9SnM+1MoqPdUhrtO07olHTd2Y/YZmegqMByaSuREamlrFse51c7V/
tp8tj987K9DAM/wcOrcZ/6yivRMwn5vrR3ulzE1lJJbxe9M/QhCL56+6OBvGtcrvPlP9M80/7Ph1
FHcLkyKNZSNJsZq6JTtSxwDaSI0N8+iBMqcS4DXVrzpC7x2jbfLH/LtR96MCWM9jEKoxTFUzcINo
7WxsEmRtE4nTo2OFD1OmBb+A4LMI+JGw7pbY3koabOCIpPrsJhDnMfndw9o/44ck840+HUPnOBu2
o/MqQVsRQExMX+Z3EDbIu+14snG6MhbPG7AgPZy1Y0vsy4A6RR7swFCbgIaZZ6UfHXMnahOPtD8/
MSGTRQ0DsXdt2E7h1oo+056FS3mXrHWyd+8YuasiUquqTwjLjTPsGuXawDOqqe2nu74Dq9FcEagi
68KAF85Bx1TYKp7KIXL1QmyAeblOEaCqGXQq0MJAnBXf+KZQ2xGzE2XnPpdwanZusAD+Vi+jwOtE
cHXGzrxuD8lmKp6s3nZXdrltvZYrAgnzZ4lqvP7B/Uu5rt4SOBkaQ2KnjHeEROiUN3nZe/yyYyEN
u8oAYtqq+7Jb9slCUUGRF8MjtKEolLLipuGMlO4uSal/5ofmppLcd6f/VJziAD32XvpVpzVTUzB0
W8axUQ9fy81jH3HUEpGJyzjfU62gtvwuxUbrLf0e4AKqDFamp9Dxof9Q9Wnk60C+czb8l63rhHQ7
fDcZzt5IC6BUyfttC83XRBfiT/iAiOZNT/Z9+Qqdm6iHUQLee40AEBEEyWx4LpkS+Jm8G2DkCS+W
L2ChbBWTIfCXIN2P5jEzhk2V7gfW7Na3CzuQrD1Utk31POQUkeeB6pNqpQNxUes0aonxm25VfB3n
s4YoPbEeq/RQjADIkYmWB7T1gtzPkg/fNaQzBUFrbhCLJSYUypfig5tFwCR5MupHllaRB3EeELDc
ZDtN7GqERewMngl6/5DH4VoqRh0n2UADI5adeuRghUdwub1c5fywRNu09SJ1K9imUVs031GCfe5X
Cu1CZTMk1g57kxdLwKg5S5BXuU+AlXtdAffXVRs3Wvwl9oV5W1SSDPzJJpcdI82p+VAPNsndD/nd
cM1xObyxsCYGw26kmGRpQOHfsEhEsxvaqK9cw9g1xGdZgcSBhKGy7K7iyArTPlN9eN4eTq5wm6p8
Wp5+j9NjbDpQFq4+odkEKrZriZIAf53SikKSuiupcSEOAG2bobEdDGAzAzisHPrMNlQOssVSxfml
WXZF8zVW3+lbfa2SHYwQsCQDxrmN/oS2XysfeUYALezAuZIvV4bnfGbRIXbwWDgPck4g07KL5MjL
1AO3VdN+Zsp2HOEef9fs2Kwd9n2SP2gheX3lD6BDMa+vamlf8RQgn2FC7RPyqMv0Jpddlj+oyjZX
8T1vujsT1GO56d8RTmYNZ6OA+49HNO5euc8Euewgv4NwAprp6cUxLO8KhJKzHki8mvI4LntMEJjt
EsgrBIxMD8UFHyVSmDl7WDAQYiwZscge0RtFWFFncKGENm/xNDpX4wtRCXgdMGSrzhXIxMYIONN2
EoTGTSl8AgNMQKzazV7/ywL/FgFxA0sItYm9/yOMzuQg2YVfrU7qm/SVASwp3jKCZTUXJK5oPO0u
ny7RcwTy6MtxDnhxUm4wy7PwpGAKXLOkfWSubNBAdyfpAB6MVGyz/+A51wDQT37cHjQ8i5G/QHTv
EcLszdrFmQxjNltg0KO9vBIwi/jYUt3yqytucE5IEVHjq1BO8+A15Z2IvBryLfx66p5XWifJD2tH
9YwoNhKBTOEKgAduPwkmI9IFHgsXzS2WIaLcbb79ZB+1J7O8dIk3f8w4AvHQYPmxkd+wuE/tPWhb
zMZZFCSODEYwoMhwDAgubnXhrfHdgsuQDB+zRoN+eqIuOZn9aay2VX00p1X8tU2lJ8SXNNUoXAfI
EIkvO2h47hMriPGS5NipEdr4ZYTb9ODY1GhBATFok9XHWt1YQbUBZXGLyCGxPWkOymG74FqjPFoC
rEk8/ZH0UPOK5/Ayd7hrpbMFKzjnGOpZwFxYLMqtqR4y7bA45HM/O/aex93sTqpCYO0uQ2bnOxUa
OYSMx1G6KazVcXLj/mlSc9NLd3lKVTo9YNxS1Ufb8kCS4aO39whY+CxVT8tOurpFptTF27b0c3Ce
EN37EzsEDyl9iIwcuQ5YIKIWT7zJ5iV7bzRMRRjE8EJ5cDhGqB7kA0Dt8yT5oWigWG57tpUZqDni
Vhp6ks8XAvsBrMvCkspatqGfjRHG2GntkT/lD1Z8hUlolgGdtZY9Bm5uoQSk8oxMf8ZDRnEF3azy
wCDTOMn1HY/GTF6F4RGewppBQGTH6o4a/V39MSmeyo3aedVwLrprfHUUV9DUouR1FcnlkVoFdjJp
wGjj3ckKCue7m708fYBw51Q+8R60kzLCOhjNv5BijK96Y0Mj1XbK4gEOms+YjC3sbIufIJVpiYq5
Tp1PVdQqe3buuQ0Ukl4MPx0IRw74eIvJU+xNwK4bYy6+E3KAxbbQtiNaNL0C3oQaGQJwpu7tyUUa
aF5muDQZTAK/8FPetLMl86SSXprFr8OrKhOkcFykQxwdU/1nILlSOxT5bjYCklRa5b6M/Uq5p0Kn
2PXq6CvRtzxmEkG2EiHmpR/Cqwkf2Hta9uXOpxHMGZzeTYzD1rO6gyzv5AqQBHGlxwR4THgeh48G
qHW+x4WOibR9SbNTtfD3wQBy075mL6F873XIKVu/X/YlaXF+VV3WY6WJv93cATyhDhimI29bks6y
gsvgIGaWz62GJo3FG1U9p6QvHsUapFDlEIIYmOlFigP8ENOLaR/1xlUe+SwmAbKBNLgnrJ3orFVp
fUNK50fDJ1EJGk8XuNIW08OO1VpzNpH2WGX7kP6WCFhy1dBnx2b3HocnRQqSCO0U5SYe8IC31IsA
3BUFTcUlCHbWeQL8GFBSyEJ6hnRGA4XwrmXbGXsDSKCymawzbuGWRo7+pLTuJy0/beHc7+Zf7Lmy
Q7YUdT3ef/K5Ngr9L/SLp/yRLgyrE88NGy1PCBWConxppuOW4yWaz7V6o4rdkPgpRSeD/6MX0ROy
bOwUoGz9ixntP4XNYdMdrvE4kefB3kWXO86uebUfjCti61rfNe9y9ABBrCUwtXnS60BpH2Iunl0X
7Uk1LhHtBhYvOqeg9w62eaQdQ7n2pTRnaIWmc6G8ojbJV2f3xhzh23rJcEWpbP+KWImbXyorqrLv
z3Wgv1OeAHdTBlfvIf0ewgPiYmGc0uWodbsItTOHR3WvS5eCUzlNzfpY6YdYJz2Kfg4treiUk3zF
p5z7qfIgkWitoUT1uUfwaQzURt1hlvwC4WtIV5rzGKc2dzEwy7rwxjBpamCC/yqhBBBOFrwCWyTQ
ATpwADj8uHiPO7/kx9hPhk0G/QCM8gc4A+DxSHIV5dlwzjB20X9zHw/41AF7rXzrviS9fYdKP3nW
iVjXOVywShNb80ply0/xYoobO7RAoit7OTGMGUONDaJXXiOvrgaJzr/AO3tRn3V6sKcBQrHH7Sa+
KDonZf5pkr6mgtQ/S54ZUAyUjg5ts5yeOApu0iwEmToA+PWrTBwADSeY8fkjjFbucbu9JR8zDBPY
GM0t3Pc3wpQSctKe41d+GQyhzuf2MD/wb1IJypkHcwYF/jON5wPcKnp07IlpeG0u5MvhI0bN6050
Pw0imTwE608F4xaW2gslI4eMalvX6bqBTJDwqqMkGAxYEyfBm8IasijIHTMniHDDW+QDVD1xYBWx
anpF3htm4aTdayjrO7/vmPTngogIyfb5xGIyK0g2h93nlUqHR6PNz6gBWe7v1LTdRwWDVw6IPSgU
/BIrY94kwEh/ov4iX0aBIAdSamOeHWDjr9r4EC57LNN8eY7u36YpUL7z19LZQC1RzytX/HlWDksW
UDyVNnxBl4QgznGsGIXkU+BzDF/V569pckvfQpuMJehw0Mi9sVzvTKngUEMQPMotw9QDY81KIwij
51kMOZmoe9ANwIQ0h7UGTrjXNuT3XYfm7Dws9vqS7NDPVW+u78YIf7bacp5PNym6zeGlot8IYWaH
gLzPnK2qJ3CmoTL2T8qQBs+a9oVLiHuNRe9C9AvOW2UHQGUTK0cSdUb9as+3JdnGoDyX9k0wnpDP
KXdUjMHhKtFIwf5rx65e/tgoBmu6V00nHYCjoC0FlGFB4zCYZQAr2Hvy1G96Rs6tNJwaW1xCfPBg
1on8iyBkuI3t99MbGH6KOWKwZ+Wzdy7jaD02y3CsOKuG4Fukq8hPDYUGYAgK1URT7uUhvtdMHh8A
9g/JJax7t7Mz8qqWxykkMUkJj8ZydBIc9dVA7F96ipr0qgh7Mxj9yZjETUPf26d7g8Uaah0e+wKv
M9ong1oAldOFlDcynqPpJneZhWffcyyr28NQG9uSwPBySf2GitIoaeuILKt9bYKWIKv9T6i0Aqf+
rXPIisib8JYUxfOs0gkzDIn8kLcuD0uKHAe/dkSxTdktTOYLTDs6gCMEoKRl2ROLPBjkWoF/MpnD
RlJxrpcxOzU6Fc2o4pczU7XeQqH+UWvNChzobeY3UBTM3SopOEPCsQm5jZVM37VdHAfR31U98FZE
4d2McX9WQCiU83uks6lnpUzinsW5EFtkH7HiNO95x2iGtZAqVq33Df1L2vxr+WMWR9gmiqQ9pUmt
7mCrS9z3wxIwdvJp8BlHQttNX5szkDlzzYwn+TUYGYumkT5B0zKIOEMZ366WS7V4MNXoLpJ+RNo8
WSn4D+1Y1v25618Nrbjre/LHq0VzV2eSPDTqlqDtOwVa+0VX5S11IiTgGJNjn1mkQ61mnzhi2tqV
zqEuTJqLocJ42cQboYccPxOLZb4hdU3O1uTIAQxrE9+FQ+f41oArIQ3b1C2QUSPY4u6cCErIvvCZ
2J7JJ8GQrP+J4a+s9LY2Bh6jlTj4Opv2SJs95RoVUweDsGtGKPZGtlsa61cW436bZxwOfR4xLx0h
WQLKHRQ8/BkgDrfKgYstOeHyNR3UpsQYHlMi6RYVrOIIfStjEY90TxbOzcJVwxBh5mxd4PyxTKqu
GIoc1saJ4RHnxHnmpCUKqvHh0Kvpi2JVrNeSXGzSoh4BGzA2UAssC6S5PBot3AKtN3SmS+KyOG+1
ZnwVHaZ/IpE01xdZenI0+t4SgzlQjbRAS+jqeqi9K5nxKy9LWle03Rna1O9LgjOtgVPFbLfi8VL7
XVMP95pONmAf6jRzGbpKa0bBWq9pKuaOblekOBL6+a9USFybyCcIt6KfXcb46so+JXuaXrXdwh+I
s2cYRk8JKZSjrUOjm5FF2xPOhyjGajMDKWkqh25f1T7bGdyfqmLHoFlad0V8aMyW/Vzidh7t59Hm
tOAIHrOmN95GG2OaJn/KCdUEeaQNGO99hlOtl4zVA0WAR5lLixdD8kfJrzxFdybZYptyyqg1gAyG
Kh3bmEwP6IHy0TakAr78UgdhNz0aWUhvuJi/c5GnbKYZ8jtLDTLFmj0S4r6zXMFmMOFnBYcQDMNc
B6LCiEqMNQ00WzJchvZP4Shs6sWQk4zyiuDH9mQGMNhL/LmbTkXfqaCA8zIYR8xF63u3JvG+FKTj
iZS9uGo5fLDNZUMBVM94mEhbjBw2+woLpzpiAO67xlNjSyX2ef4hhBLqRJazMzNVNscSwoQ1MVbg
wwpRKkjMH2YWFBNiE66Z4r2VntQK5nqT/hD6tlfA72xkLMEujHIiI/ApxVFO4MaQbts5ArdOmSzS
q16o0HgjEyLbwgy9rbjH4EOTz4Yjexzu7Hy+TgNNpsyi0cvGneSWvdPulSR/lkrzmudODAiOFk04
85IGAbDdSfdmBO0Xv8MntKntCCKQdyZfjCGilTJnF6udfhBjJSvp2G/79mZgXhAW6UjAnpuglIpX
M6FRwEg/nM1nwh/0BJVENlHq1xkrSbwi3TOIuhpP4cYc8sKLVbrFlgU4vL8Lcxgscbz2gayE7Dcq
pGLGK6xLd1JTvIbpBP5wwaUkV1TWzrkK5ZB6rBUgcbmFTIFRYsyTU2ln9HegK5MbiEFStBWWUQqL
WGwgQYA/zmqi35kMxUb8Skoeq7aC5USuxdMyV9tOtjfylD1I2oypM6Gxq/UZT7ths6rmi5s27IGq
OV7BQNKOHctnkmTrQzSXz21V0RakTdNj8UxjNjfdjKDz0jgiUPVimww0NCUhj6yi826kvtxAzlTF
jE8vVh8kR3rvKF5VTt0hJQHo20PW2ADVM/25Et111JS3uOs/DKs4pJDRjIl6qNDXnE1Xs/UUjx+T
Wu1FGHSARQwurDFAmk42wkpiD8lT8+qpfO8zmpJINg5j2t6Jkg5V1nRQ7+unODO+P2y5JGVxZkql
vJUxFjMnw6+X1tnLlHHkBw7plQMeYZ1CDYU5x62Mw7ZZNVuoTcaOJNQZB5vSEPCGCiqRy/w0Jt0r
W8jiS1r1WQzOE/4i6dADE+nCnO8T2A5ceB4ZmWmzbkQ2w/d4DyHPJriJBEdnKE8Eo1u+M7/3qlX5
hkYT1zDErh8LyPc2ENhF8rRKyfZ4gj/LLjd2DG+rhMDQahRfczh2rNwDZ+j0gTnk/ThHX1YWgVLL
6e81Ko3dEfPQ0lnmptSWryJGTM1Q2yvivN8revQslAwE4oCJ1NTh95GIdKlhfbrFcM3YMFb6KlPC
hT1gtg04iPXXNIZ7USF8Uhv6WEU0XKwCC2jJ46Prsdhb8M1EIpo7pezuFswxqspFDU2VthEBIUgi
CG5h2he1c4e7W9klnJMKYXP4WAjc661pN4QxgZxFjBEbfuyG52vWiWMOEUoX5ntYSveDpm07Ub9E
0fILSYXKgIWBBboqGz87vsfGbTQBrogxj6mg/Mk7ph5N/oB6hhZJhqAJyvNHMek6PNWRtt4cCBwV
G7vjuMHQ/ZTL1vdohKgQeCeNO1iMA2UotUBBDVAzFhkHXaylu8IIVc+0p0cnYizV1ernGCvxhki4
jwZxkd9WNKrbefTthYw+3JwLdNCQETqr2xQmpl+XM0iBoXwmqkvbqQa20maIgkmqLiQ3sE82X3KZ
DfguqRXQDL7oQj/GqcmoREkJ3FO6/lgAvmzY0nZGKSTM6yVyZCSDa73G3Ia8vHSBfLymizVS+NTb
xyqyf8Iovy3NdLKEjegEar4LuNWT4vaoWLogxBQPuwI/2R1ia6vTac4ZvGhG9J6X34UJP2Yq9lHz
FLdVvJeaZvLVvEYZKD1bGT1LGegYWy3btjBWOpBq2tusYP9KSfzuaf1F065yiDSBOJkCex3RlZQM
58AIRdv8U+/NwhuTchcliUSaROupsvZhc+7F8ZpAw+fZ1bJVJxXZIyOUMYjGsgay8+ooDfk9U/Rd
a6TkmZEmM0DUe0I+9J0kcag5GbYSeUtGtaR1zl1o93eWEynMQl71OVd8BqOcLPXwxa7NS9NhuZLT
hsjSJ7uk3So6bKj3Tt9zkkna5yVGVj5g/rNmeqQqJHjQDaYpp0G67DTD4I6cujcSiXkVIcEZKeO/
tlGGnWU0/lzTb9LEEzlIJ1GVb1mClcaMT0iTvhup80eiSPPy2JV0YxudTklkDM/Yl8lQg/E2Rc2r
ZlNNLpnaubn5WhsDeh6GpqTvEknHCX2KgYUZA1u3lEbBTIbeJtIhPFtxY7oWH1fLo4eIvECFSBhz
2RMSDUGISjjleSdyp47fxuVVgRfutyFirzp7jstjpSJxn2UGfJbB/L+TW4pebd8Y6xZf4TiUMBYU
6CndjqQDd6ByzcoWenEEoEFalsdFTKQKOgCAaw7PKRBgsgF8I1F7hrQ1OCKycwdNATWKA1zutYd+
HrbFgoG0JeuND755mKf2qS6sQ6xyZOt0hkX4uQOC6jVYKGSxyr4u1S/wtF0VaRU3RAGYIZqBY8vm
vob7a8gMV0RjH5smx8pjz75U0QyqJ07Q48hhwkl2qjlpW00pvSFN08vQOuxVsfALiTGMoc0HDCPi
ZI8wsC1LCr1FNyFbIZCBkNJ5rZi+usYKt8iAS+ZODlOaom6Pxpp2hLaJvHXCX82iLQ+hBem5VAky
F/nHMtSOp0GazKRwL5uDEchKSTO9EAJtHp81QE5pq8eGOM6T1MLDCE/9EDdXUiQ4VmhkBdhG3B8h
MUQV57MpPcpTA9zfso5ZV970atkbUlv7Oq5sWRrLnTnm6zn83CqkQ/HyPhAe1i4a1mkX9zihtVHq
3Nas6oBjbVCOmXWKoJVLKAzu9D4tzyNdOtspLlkitwenTBBkmSM9lcrYEpJ0krB3HvChQGOEMNEB
NclJWtils31UFE4hseGkO2MOKQmWhTwgsr6miII7ZknH7Ut2XTG1u0FrHDeadJiiPY02Vc/yW+xw
1krjRD4gSevzp6juvUifwKMkxpLvTHsgzymNd6TRsWHW+g2z9rhDdoxNFXdBaZXSWYtmJ7Ad2hJ5
wvkHuC0cbdnYyRq6zkpFNpUuWY6cWPUrx7qGGhN+BuFbKxvna73e3w3LkqiAbbJeN347UCrKYcph
S9W2f12inBwRGAnjSA6PoGeyk6TpC+3XFAhlRtZc25bTNm+V97FWs0vdNj8d2BsEmgbrGttSahRD
oNTEhyV5BbB7YY6lNHnCU8lipZprigL/kokOajJZ+IPcwncvpkM2k8tbWmLPWtkczd7xop4cpZKs
NK+2akqd3Mp2mK4+mpA41GFKwyAhd6QZo9at0gQzrmKBtwCferLUYReZJecTqaAjODZnlNkqTZmu
2mtD9mEXtG8zBfSqTFC3LBGDs4b2VFV4iYyFUWRGCIhapagwSLjWyX6B2Bzvx3TM99V6HhtWCe7c
AX4Pm3dpzQubySBAnzhTj6ghTOYRcu1IbNlKFvWSliiy/0vdmfXGjWVb+r/0OxOcD89D3wfGPEdo
tPxCyEqb8zzz1/fHUNYtpxNViUKjgdtAFitCtuRQBMlz9t5rfcsqsmyljA4CXmJ5ltnAGM0OTfFk
0T5IhSQw2mze6xasWu9t7Fax322DdkSmm+8GcoS0QjNWQ0G9OHDwDoUPptinz9dpsXnokhrFGsk3
65z2UpKOTJElm1JBi7fjJ2yTmiTMfnL4Wmg8jTCWHsNswNxssWuFWc2lU/4QMEaqWvzQUaRvTdzs
KeGmRtR8sxX5KlP6hInukCNoGk9daXz0yGjjnvARUxUHa/Bh+YMKsQlO5E1EX1DmOPGc/qnKiIZF
gHVpEQmoPggi0fRfqnLMVroICfgzBbE3RNzG7FXQGuVuXcXHDv6Rqw2M86BX/LAdwM+gomP6jWyc
8jb/EXiUiCM3vbVf78xQeTVrE94RSkJyCJzV1PB6S/i8C09H/9/JdttUZKiHxd5g778w7HwvbfbE
VUxDDC4kZCZzXwAu3SS9X25Dtu6BLch64wV709RfIhN9khDVRx3wZ0SA0OeIBjb4QRZAomvnQkbN
lnVmrkXMTFulBeLX+l4qdJr9fiaHepiuWkg8k3EQZjiuZZoS6SeZkEQDpBRPA6Kr18TtiIkprx42
jNCRCjcEiE1MrW2ZdxcHKouhMlitTE4t6dHbyDxORyt5rb1k28KbUlu4+nAil4nChICg7+ukoDwj
zO/VplfBVsveOpAptYCV22Yu5jWY1UP73VLnNy0vCNHxvaOatt/tUE12RMKVEDAVb6RY8eqL7L3x
kmww0689FbSgoG86JqGysmkeIlzRiYNnn0az30H8giHrmJTlumzJQpAoJsnfLLelUux8p7HWpiI4
+5CexRma7toOdg2tPcF4cHLacmvNgeClmkwrO3V0d/IcImEoT1ZIzdaWX6FB6U06GFDDV005lYwN
E9ezh2mf+d/b2k9fWMzATA3kaGX2rD1Us61FnaonubVNAuaRghTELLI5Z0V/67ThKQsn/yad7saP
RiWs6T4DvPqVdd9/aumSe4IiowXj5Hsb/AKA2BOGlcnAbNQJholZhkq8veolm6LmJtGo4a4aO6Ip
AZA1YXYVhcLZjsBTEe0XCQ+W4bofwNhlild6SudqZv3aB/TLY0SOlHGFuZyiplpFPf0CryJsQhRI
4DAOsDeErcswgWRuckE0JCSdEbyFAnA/FMf3oOU0VbvCcxPDJMeVYMkJmIcGgazU2Uw6uURJoG3I
/7aRi7BKeCEbB6vixAhhKHeif4gINnYzoT4UJYV6Ew4HpajJMUZQl2GfJMme4BfsQtvas9wmHydu
nulDJTyT9iPiVWscXkWqjRtGB+qz0qn2jH0PUSRW08Y2iGKYmAIQ4YfdQ0EMTDhxvUscpgqBxPSC
/ttb/+eWr6c85b+7Tetf+b3+pSvsf6TXC3fev/Z6HcPvH0HzPaub72H2MxBRm11939/r5n//L6xb
hq7huLNUG8wfabX/MHzJ37B7OXitgOeYEjfgT4Yv8Rsaf9yPprQdFnCBD+sPHCKWL5oAdPVsNNAk
hZn/EQ5R/tnXKVTN1mygEkiP+XdM08Ko9rMxsFV7aatVyR1lRp/imqkPrTDWJuNYmWe3jg4MZXiD
Fbow6pWJUiq1UoLNLaTxjUndVw856YL6wpkwMCDqHCVCoJ6Gl1oI+tMFCgeDVlCklegjR3U95aQI
xRONyMb/FibZVrbdyklBfzGcOvoG98rUti7SZq4ZgyCPGpYtQjIVx7S2vpzwTYb2PkvT12Hm6kVd
jMViYq/DhsadrP6klAwwiNsSW2I2swTlBG7rOShDj28RkndQyhq0W9NBSNM5D36a/yAyiaH5hPiw
q69mxv5kSEHm1+DkGLqb/a6FQAa2iW1Fgy5GF7siIlDOFsDlYovK06GpasT9Bmi3eRlLWnlBTK2n
5cNV7hUFihbxAsRRaD1CAoNOZK7QR5At9Y83F7MKsx5gUltLgZacDcNpJPMh8Qft0wY6Xzn/5E1i
k/zZYPnL0//6v7lEf/65/7X5np/f0+/1r1f7/8Tr2MIQ+6+vY4rb948/EU21+Rs+L2Dxm2lIIWGQ
gnjBnTmjPT4dm/yJKlUc2MJx2EjqGibsfzg2jd+ExVUvhYal2MGj+c8LmD/STWEg/KazTFtH+094
pnL+53+y9gods7IF5hwDqC5VU9d/cWaLQKV46uY2kn5Dh4Mf+3Bj3r6Y1gHoiG57GsVMZnb9R4Zf
+36VLdNNuBEXml4TLhnmL4cXn3B4ZFIb2mroltzxy1C5+xZC3RJn4Zdxa+27VbPv/a1l76kdWPbr
80u9Imdmm27FyoH9h6HNQFKx1dMXddwinsA7iNZoQTM4PXXWw1zU86rGBVIfVv8V0kdS2r5ay3Zx
a3kJt3bhreQygT5hr4INEjI3PzDZxUUxHtsDARCt+9K6wVE967dkR6TtnsHZWt8XR3ujb4ql9XZQ
lgk/hP7nq7mt9qQqfqNZsmq3L4QAPxou/AH+Bc81BWBFl2TXNYzOkCjSh+5NPwEgd29c9CvtQp/a
cl/2t5cX6Z4O85NxUR3nLdtXcwE/zq2QyOYuGQcYDd0D42L3y/rpyXe/ITo6Nst2hYqDL8YvJeJ+
Ighq4R7UWVvIZ0EPUNLFeAnWvGeCny3cr6H7xHvlQmmAXSDcYSk+mLO5tGkc91v1hrPiAR2aS7Sy
659HmtDhs6ZnD+QCh5uIvNaW6FdCE13jVn5MGwLlts0BOiLC+txgMIR0xEX8cwuvmD039bZ1tcsc
qRH2j1OJEzXnN6PP6wZLbxkfGbzsKiIrFw1U1ODZTw5IjJ29/gjHaRPK1atNBPatUw71yn4btk9P
yixoqyEC0AJdkieyIydoCb5kF+yGjXnQ9dULgiHzu/YKZHob74s1eW8nPFvNtCeSLdyvccEqYoNo
kbbe8oWwLWK35gNri4s+h+0891kOxBS+Picei86Ob2sohxBJ78zH/hlEb/kVSYODe2xyB/I8cB3l
mCO3ASsY8rXGX2o9dqWlONZkWXevE6plaLg3grGXxcZ5LU7BUT8Zj9Wx37TPtrgq3+C/T+pSBcSP
+BizAw/UfXxGunbJeR4ppx7wA+XRkbmqalHag4Rb8LhiIgm9i5n8UewyXCAWmWcrUy7n8kw7GfWu
td25G/4DyQkjB2yQFPvFU/tOcjSU7wsxJhVh6OOegNg82BozCuXKG3ukTEdWcONHLr8hrXSv1+Oe
108v5xG3KBc843h06MEXKr7iCR0yunHkw/UP+6t9IuhpI3fYOZNyAa5qH68VzihEzlQZpMzz3eTp
bpakQOA+JtJi7d9Q99MIQdkHuGz4wmnGuDp81a5xvbDeUKO63qP6Ea1dMoPdbtNuzROip46e+ML6
4BejA70ms2F9hfAuXTSbeDvmd4cWc7f0z8bFe1bW8XK+ZFXjeXzFQ1irbv2N1wVDlQSQLxY3CiYG
X7xbdPUPw+9MfMvvyrcWdlhO19YlWonzw9pk/mtJMvL4pBtLNCynbG0u1ojHse+4zW5aXoq1dfhG
TMCJ6yQ8RL/HZ3uP98V+zwD6xN89lJkrQjqdt+RbCsttq79d/ZN8N3BtMOi+6g/GNZTPBkYB/W0a
d6hmbsZJf0MdVzWYrNy+dT/UnUbC+mWF5G/jfCEM/JQeUbG5xTf9ujMeNkRLnoMfxtm5dgtoV4/G
/lzuoi3sVGZ1/oOId2SXmi9mxS+Ev692gy0aq2W0en8PthGC0p3qPgbb/LqPVsbidQVEzz2Py5V1
Y9jzwbBl6S/q3/Ujj1x1aX7J3t8Mbt2YqhFdrRFKLft18E6R5QIqdglGXA2rZEubZ9Ufz4jCFmdM
/y91sDQv055fwQ0p1Xf5kUt15VzyncpfKfheRDILm1w1V/J3JKnfbnK29v2SF8R/r0fC4twk35Lu
Lo0dmVrxyX6LdyaQ1h+W5fIw+fEGPWl+FecG9dSiPlDWucmLQFntsl0CtlwfsTKuW/w5YIrd7keE
Qp/9nEtJTwTWmqKu5f8INt3x8Cg3QPyYZ7p1s1cYH10YxOLZ0DbtuAYQBWDWJbrZWpM9BpgYL6MF
6u7DVxGCEYa58q/W5k05afwOkgG1i28u2HBWLoEpr8BRGO/PSKr2j4vtDyD+7VI/2Adn/XwGYWCB
mmXC9W4RIlyxSoqThpF1MV7BOi7bdblE7r6Z/0dw2o22u/KVFZWXLzbso/2n7D1GpiA39ZEX5XzJ
eCf7Izg828VbEpxk+XX0FsrvjM0FEVqIzcyLt7pJPGWsV8S3hpfOxxvJwma9JbxkBd8qGitnzXaS
wAiGlo26MPO9jdnt/0m99//TNlGwufrX20So0v37+Kc6b/6Gz22iof2mAra3HakxITPu4QWf20ST
/Z5FgadK2PYUbTO36I9totB+Y5OoqRLvJf5OVVIC/lHnWQLsPax6Nol/bCH/k23ivN/8aZcIJ4jd
KKAQPMSMKDV1hov8XOfZRYovEeQAvPUmfCxQQC7QmGSMmCPlEAntm5KMylr36I33xD0pUz4daKaF
26ETXyqjKQ5iFPlBL5AiCzDV27LO5Fkgsm+mrL4SYsT0dRwPbRhqR8Q8XAnOxSbZ7VIwi93kieId
co825kCLb9sw5D9RkBGK0ocVgrz4GozzNHuw0o8GzVqfQ3PMjeDDrHx/q+J5POTO4K1gqP4gES7f
0xrZTugOzvHQ60+4alnRnIRU37y42V78yHyyXZkdmOnJsnuijK1dlnfmO+PRr1k/NhcB5RVZdNoj
GgttmuJjGx26Ircp5tC/aORqsL0wh0Ouym+QERH/RjHmMuoEtydy71wMeXC+P9LHkGXdwvHcAiA5
66WHAQmjx9TJbhl1uE/0vr4Yafn409l3/cT3/JyXMbcO/vyhcu5Im5pE1+/pCb9Ai4yMWtwYJoww
ho+yJSjQhnuzWXTEJP5wPyiwD93Kb3VknXytjerpmukvuIvQfAWPiAA4G+bYTSxOyM+HzM3w6Da1
Gpzvh34WnbWBmi5JhSuP+aAyJqezvkJrap8+D5YkmGiasuWQVt4ttcYEYFOHaLbwJv8krCRli1Si
UKqR1tW62R9suB1uHBrkFhJ/QCDvWH2N1ZIInoH5n1mfqyErXrX8LNQpfbGnKyyC/tpm8++neuZm
KpGmYtnN0QfK6jjkPdtMm3AhpdLpYsDnBeoQ4M2ZiM0qaX5cQktZB6R+Hse4ro9NHg9XCwmkxvTi
338omv5n1pItafRwSauWLeZrXshfoGuiNYzUy7HdpbL7ak8J0Cy6gSZ726LuLtUcmzhUKJ4mn+5p
DBBBCD9dO0FYH4PSyRB74O2rMuPZHu05U6tsD1pnE605P53oDZJlOqb7oh8rCr44XsOVYFUzravB
+XqVuJlMffKpdmwPDY7t0HPJv+hxbe6n1MA/wBUaaB27Z+b7V6f2yavKyhaEDt/tIBhYZCkUG5zK
i87MwFh6ODbMMKwZIKrRjlxYcyaAPNkO4M5Rr9Vt05lc/ymykpUK5uFGNuI+CmfIQgjY9n6iqQSc
6pJqiOl/8Bg6KUjhOIayh34QudyUfhDUQ65VQSYq6OmpSk9OpUXHXB3Q4UTfwjHIzyTJAQpwmMZY
ekqYt5wehsrHOJSasOYt9dFMlaMDgf9+4t0PSuvvjajn5Y1rM7Pb5146q0ZzJqgtWd6sbSLGTw0J
0KfJsuawSHeUQ/FmBkxaGycDNRzMoW3Fdshm8dz8OZhiEDtHy7oFyXmXCikOoWiyPaj59CMjfneB
zBJR1vw5Ry3CsK6KV15RBY9+mZ2cJBSLomuzU6blE+j0B51FYDsVUb+qaoSFTSRTRDO6ci3zQF1H
fQmLeRD6rvWRJuZK43/2hP7UEvr5LqLrMyvun3AwTliNlUunWQXHjhbCvcPwExwsy51MQZGikI5g
ftzPT9shRNieAsZABcPQXkPnYHODvEZafNHnc3OEBecaTaoyJUWi8HlWGQKxIP/KsWlM9Xg/0WKm
optUGhh+M3b4k7xkLFNP9xMaJyxmACHXGUlxt64Jm4cGdNQmFyNaAMOwIQWGoroZSYgJSlrcELTh
ZMi23JRM6+jThdvQrDH+lXnzYGMCWKaDExzzChJoOhKIKZAEN6kyXOsMHsfolGwGA3W4jsr0UHtS
LtRR3rpaN56TtGLzqDtm8SYK3d7EMTFkqvSN5yYOQtwDtFHm1GXFbI6T72kPAIrOkWWgN3WSj0Ch
kh6KngnN/NJzixDnfkSPYJkT4J/5jBpqrFM+uSaEALxMiCkX9f2qQYCEEb1rqz3axYBmYbAugE5j
QOYeZtOTRZ5S4DFNX/44jUkO3lZzLlYxH0TUkAxnob1mBKyuohBpuxaqN6aYVx2k52uVFGfBGWuy
EIY+Pga/voxJ0h0McjCAOA0PRoUdvAkCgh84lGm/ZTCHmn/+WfcfoYRKRmuHrKu4ys6dU1CEWRLx
yiSIKoQntomGgWwpcyo2fifUk8piCphDe4pjkRBkh2EPIWzmuapA92SprjLCNEpRY23uV1QbkLOc
aem+iUFbZ1YyYAGQ/qHU+2E9Vh2xuB6mT2Xs8oMWvpRDZT2WVW1gUBC8UNIo8ZZmpAl646Ti/SF2
kJb6PtLC4JRAK3P1NrVWTVXmBJuVuMJRU2EdH2CN+1G6CWLP/l2b+m8qOs6y6dovAeGk+GZH/VpE
xOLEoVdsiInnphFb/lMK3KVBITN1a093SnAwen0R4dGLnemMHJy0m94cYVVk2dW0O7lKZPliFeKS
mNI/kT097EKlv31eRz2qgzDq2QT1EV75QYi1gagD2E4Pg6Ug1vfz7no/ifyB3nGbetzc1bL/HV22
sx6VWYYjOuPV8KN4Q0QFsqFuERYFHgJhcyNTFAxXplZWcCmmHhkSQ3NGRc2K7+9PGv1DpDZinmxj
RR0tvNf1WL12haDhM18Bxqi9tGJ0zrrVGM8Wz2KtaHmtlkfMitZkC9FP2uF+UE1HO/gVmtN/v6wy
1vjLTQocruqA2XSk4dxzlH66SZl6OwaVOXjErgH4aAm6XosRpdX9TqJk4R9P72+q0Mtzm8Tb3Cc9
GimBwINRvnuOoKK+f23g3alRDhnhMZhzpes0pdVC56GQBVCdzm/LQ0PiswtxHm/e/BSm1Tw0LpWl
b38rsyQ8wT2DKCFWqvBRcA7TIY0rg+5/sC+GqsFZnTyTyNAcDWEAma+xmOkVib/okyH9KwITFlnX
BKI7QbJRgaWcvanVVn/zts00yZ/v7VIjOssySM5i+KTfq5Kf9/2WrmWx3eEdnaqWapb00/39YP33
o/tTM+u5FTd56uFINzFBEF9y3w/ooIncUBvHtSoH78lTkye7sBO0aY5EDm/nuyBSkoPPOwpVBVco
kp7DfeX8XD7xcffs5z/vXTCe6LWmSbIwHZbhzy/mulFsu7JD9lObAoM96iwEBuHgsdOuNVxZ/j41
5Cu6bf05SDTjjJPi1fAo8P/mvfp148ZCyBvFIGweu1l/OcXQ7Y5tYoZzFis+yzCvhhPEI/SjQxYM
J6nU1sby/Y/AQn8zTvQeGyT5REkk2SbrglVU5cQaJg7xx6pJdAGwN/KJW+B1z2TGlycWnNiVSa88
D+w6DnHsCPw/TJQjPTyFTjuy4prrntjwryLocNqNkbGrG+wEeBb8k1Jo9DBiW+ziwsRXPw7tssoc
apssoxOmOdY2I/Ty2ibV74Nhuh2hiEpUek9q2GL1Zmb8+TREqfh3F+df3jnC3OaJJNPNGVI/V7g/
n2Uhvh+znFXL5PMqJz9IiLH2fRAXxfjFsUjhZBgRBRN2Py1+5d3ftoXR3ewseajsAu21nh7MLlxX
TTs9Fooe4u4tZ9dI9Xbfmt03abIrnIMEb9B6srqh1nril2+3foxcZ1bi1RGJLUZJJaNWXPr3hbhX
yI9KEE4/6n44QA2MH3NzZOsPTC1volcgMCvRFNOrrLxTmQSP933a4NH17LC/kERZYCBXzLT9m02X
phm/XJgoDCkSVJuZksGsV/1lbKNOXE/dCGatINv21JYkAXsN8tsotfPXxJFo8nRXm/cjn/f/wE5U
lptpOFkhKCgzJkf+fphqsiW1mC57pY7kQGDwbysRHROQREfTzsznwXDJ1BlC7Dou+CJUtLoP+2Re
HT3Hw/MeJGa7mJhhH2Sn4IsbCJeF5eN4B81LnE3NWnvpPgokasdOsY2dCKqbFkzyWusoFdmS0kus
unJ3f5pjFttRfEEY83O619SE4MXmDUXoQwC478o9dZwoT9LyTaSTgliqJPhLOvBPPARXfDbV8r5R
If9TW2pQVpYkITEqEniitXn7GTKCdoocNlbBolzFeI/uG+5cNvrWaqsKNkceEBZaGNEa+B1bPrqa
7bwtrecDSe/4s+BwbgZuKHE8+C9DxQgC957YEHcXvOS2dva5KSVg9dlNQCnIHWdPOMdRUyb8FUWL
AdgciQj3R3uhyMg6B7wq32iNrQz8+Ak+/8WP63BVzGfc52avaDL/gA+BGymnYJlGDxQ5bhkW4Qpn
AotWlUviadNVN9Kw8Ez17zoGf1kOaEGhcBOWFDak418R+kI2pRXzLhK6tcN71O2l9ntWBdCFyg6G
a6nW/goxU01dhep8SLnRDCH9mvtW1bSqpdeF/tWwh+9mF43XTsclYjq15KJDUzN67WOK/PioWll+
aZD/ybhXFp1qWhu/UMzHNMbwAQd0F8w3Vx1h8WjnbCL6FrZrhdr0+HndFiMhMvcaYj7oyPLZTguy
qvPordcGay6l8qNmmq9dBC3JqEqmDxUG+mY+1FXubMZsIKdYq1aB3hy0tmy4mrImWnmiZ4aXZNM5
mYbpHGIlsBuDOWVYPlROA0JpcuilJK3enmLhGWfLN721PZ9Sf7Pc/Fp2SYPOjeAOwJ3TVg3rlz6B
gygKCTxa7L5vPtJ28B5Ns2Y8YwmUUGGpPPqN0Tym4DZ61a4WfQddLCPFdUEhZ+zNkVhH01FzBkV1
fROVVt3sIK1WA/KEKk/RCuUh2RAWilErnBzXc8pq6831lEluPPaDsniDBop7DMxFoVn1q1bbm9HI
g0enDNKtrAhXjwcywND6OvtZarnNc9Lj0DhMeyfCqjWXOAXEDWqw+mYP2C2kknHxW1HH2S17ZqCR
hy6kMX6PSSm7/vs3cH5//rS14f2jIFMtbp66bf16B8VtEygpXHZEquTJT3NO2pix+S5TNK6p/Pj3
/9pf2jrzx0V5LHWTDg+X0fxx/rQBZf+nZ5h6xOJz3wuq9iMcC6bmRHGtPRS9AKEupO/aT0KGNyLP
iW6OqmTDjURZ4+AuPW6Bdegdoi4qjnGefnekGRFIzxIuaudp6uvx85nutzt2DOA4A2MAsxaOVypa
MhFK8XfrkP7rMiTZAersDedfzTEJs/nzb6WyvxuJLMNWVwbU+HMTqqoJsmoxj65z6dCL6ME6jYMY
d2FNGBBKdIF0sEXdNrJxTe1pp2pYpPoBhkDoGIchHr19ODJZcdI4vbX1tCw7rwOf0tMjyg39/O8/
GFrpv5wI9C/QYPALGAgr7Hvi7M+fjBPYQ0YPUiyjEIyqoRjixOWjrsSAJTGwrfIECqh1kBq7tqW/
2Rmz5DSuvTMJQhATw+5Y6LpHYdsCSuwN2J6VQ+3k5Y0N4LR3lsoApKMjCk2Fz1i5pA9/F53JQhUp
mUoP1SFD3Da1RxxOYlOMrACTml9UPZfX1EyPsZ3p1xnHpvTkkpWV+DrQatvlYVNcMLyUbqbV9RJt
LvY+9H8XsxHW3jcYTN2LG80PDqoyedd7bTM/4zYhr/q0G4IuvlroBg/syR8i1LPX+0ErxO9R1uHX
EybWGm1U3+7loxHQREUJdhryzsasw1I+0AZY3n/9+ztyPwROd0lD+l5IRXGgExf/tbW/ZFZXHDS7
bGf6LUOu+aDktr/HjnrojfJLSYvxBo2Tbn+KVU2C9n6c4q9xHjAt9tSH+yG1JlBZ3LQ3XV7SRaHV
obZVeAHLeENOox8Gp6XZNNaldOmBWJsimSPUM/NbCyti3UUNvpActAI5VegvMouV1MofpZMUj4aJ
MbmSiX+4f02rEzQCAdfR/U9bWuRumGG8VfLoBR4nJueM6n6vFpHitk5CRzQsNZDBmvLm+9wU87nD
qsZN80d/XQu0dt2mBZsjp1oRGFte7jW+PRXYDvvzvWACXtxejFyeVTl1TyKrl7HM6l3fAsr1p1K5
3jegn50zAt+nSylS/PkGWWktyPGtnPILPoBq0XbTjVtwDZUlJtxNyuEawlpfFWPOMFYo8TIIjOAq
w+CPQ0zXtSyn8GiNMAUtzHzbeEjrW4n9BRkAXZB55wQFmwLLcvLt/eSanOC9UhAyRKl8oHmLXKXJ
jxWio+e6tXScwR3RTK3RHpTBd1CSQ0Soc3pTivZy7/U2AqZR3tOjYnG2DzZvPRyQfzy6f60RIHGC
UHv9/MPa2A8VYBFV95i9zKORMWranTLClAsnzXxIrI++DLIn1auSfd5FH0kgIe/KiFs7V21hf3M8
kpg70gYugZ3XBHDUUbdHtwxDscY4YEkgSmzNGj7LtiPyU8uXPnHFS2TT+aYy7eBxNF6LGRdYvuRT
J4C10PuOHP8xigKBeI+GEAqjxATm4lm/i6IRO9Wwv/VzIUjBDiyyS9s99k6MFPctq0yC9wKALsDL
OGNSQdiuUPvvLbmpC532cRu22VOdEI4JAgCkXE5Gajh+EV7ZkQoMFbdqu+5cZXF/9vwREX1v7tk5
8KX566bJ6DoDJHkAYo8QZsroKuKO7q1avzYDXjzhKzDrrZk1F4v0qS+LcadWSPJzPD67z0q7LoKR
7lpd3cau9dedhlsiqUkILGSyTDzapG1TyaVi+fUNZxUkTNHdurnaMkQHGcmT4TqKVaLdNGhjqqHU
D/dHmRMAwsu4lOsyoHfa2A10UScCdzZNCnDCig74pE6YBPHQIKVKE//Z8ZVbkX8A/qZfJNs/Dnqh
T3v859A3mSPcXytVjKaP/XwPqG4E94ZHVdTr2I4vg1ngmecBwHNATGlPMzqqmoDeO0DiIW/S5dC0
zUG18hs1hHfLzCHcaBn44R5Eya2SeEmbosPAFiyrUNWPXthPB2fW1ftKl89+2GIxzutvKyv9GM+b
5onYUV/BrxLarN5OZD0oc9NxEqS8xg5SblNNkTXJ3gZSE1+8lP1TXFfB5Z+HwGLzbytFtb5/rQM5
GKT50RiMemvb3gA8zxi/JD6Gcj6KCNhdaT/iRtt1pSjOoz14i9ZuaU689QadnS4J4/1IbMBeViVY
qljzrpbzLQrfaC1DVSqn9uXzka254RinT6Y1eSt4vM2aYMV615ARCHGPxvD90AoKdeJ+9aTOPkd4
lBKEiN1ruCJRqP/mggqLlcFkwLCvlsW7NO8bZTBVcDjILsi6rNg1k8NOVvKpJLaIr8LGsakHqXk2
82Rvkpa27vVEv8TccCkiIzABdnGL+s58AFai4nbn0lHo6VfFIvEmj0VOeof7o3yc3cD35nrf96za
QsnOaUjlxf3pUDuoqmphjWe2q+w+sGuIvKP0jxSxFpZA3hJqrONePWjcSZGJTQX4B2uU4rk0Wv/Y
0h3FXGJ3IAEKuc6rqthVwApI5LL6dTaU7ATmsz81+seGeiI+qYpv7JtM2zQ4SG6DwY9zwI/vgKV2
ezPvn+5DSD2j7/75PspWaVdRALAsKzpzlbaOdi20OWUUAsV2VIubb07V0Sqtk/D8J3M+fe+HlHN2
9OsOuB5f6jqmdLoBTLuSPXixvn/4HG5Z7cCP0SNx0ueFGtwmxKWQHb2wh4soTfbxsmGHkWraOWvz
b7RvegsnQQHy7D7AjRPSGT6L6ApO/NJjNOOtUxSx+2aeIGq+A5ihqEnQ/uzX+9ZRUfy5a+gA3Gn0
ZwCaP4J3+s7K1hzzQEOlqCFlyc1mFRbaYx/PqpS59LLUjluMX+5DB9gU3en8hMPcQkgnqy2yxg7+
FlNenNPRQSN+WPrQHbv+mwLy5XQ/CNV4SpjuYlnF2yTm4aCpUQ9QQVvHNv4aytB/C5seJWREEgfb
YXsbyTgDEVV9UbSG6VEa2Id08lPWslD9m86i9Rf1BcurqUv21w7qEPqxf95lx6Vi4Sav1QW3rHJ1
byc2lo7QTd35IihwnznZGphQcemtYlxGUfXcR6q31AkICHhFkuZLzMZrkMXSUVUmKRl6A9Y0wg9C
v9v38026sKoBdosZrSUzmtUsLNmqtP6hFKh4w5VpFdGh3tSJRQ9DhCb3LA5awcSS+VNHn6UoD2kz
fk45pwHwSKaZj1Uhhy+5Z+9HerQLSyj/3ZFqNGM32km38FXDWyokP2dJ/6jFAX9t/kjLsHf+pmgW
f2lgmAwBkFNT7gnK5l/HAH5eQ/yfwNSmiZZv6eJvunqa+Xu+8mD52DHDDFSWzn3+vjuJqqnfdcJm
locdT6rpU0A69U2xPVj8GlxIjTl8o8kT/p8lrr9mn+Lx3t8f3Q9m5WmbrgWo62RgGX1vSk/3Q2GD
8bs/Cu0ZbhFP2pMfbSL0qFEiiqPV5MRSdxKK0pCWVy1t252Np2tLHQ+TQYbOdiwddVE7gCXu991G
DU5KQ5S7XlTxutGxS/tm8HIfdd9PaQV8BiNvv6uLPR8xiOIMg2BaM7ATk7ch1Pk9LgZGL05FPMNn
z6YbMGkOE4gqiw7oQhc9vCOrBcxcR0BI9VxZtE49t/NHRK3teDNSeo+hFxd/88kZf+kR09Onhjat
2exiG+IXBVKbmgOlkcnJFhkmHSJsD2PwA85Ouy4K4azICfIPObdU+J6x58qMmhHHMd7nMQYe0aGy
bJ1h/EKNmq6U/0PYee3GrWxb9IsIsJj5qs5RwZLTC2E5MBZz/vozWO0L29oX9kujJW1sWWyyatVa
c47pFyQILV8itd9GPHQbux2CEyfES2QRLpdWxVXtCnXGQTTU7ZNXDvYJGH7xPCdZvLXN7DznmFWY
zvSnKJ22Rl21D7AV6Ng5TfuUhfDtTKzV/7gQwlj+0t8bF7bgnE2fnBYw6Y6Os1yp3zoJWlRQM/dd
tJFNPR3p/PDLRp9JimOAYym/V1YuGU+XiOtN2JsRiTDIO2R9aoSeHuja1Sc95KQJouASm4ZcRXbT
AyIrYu86Ly8nXcTu7a0lZ31zkwdBZn9PIDaWdJsao1omhhF2VaMsPukyHK4tTIGHIEC0WVTG9Fka
j/M0T5gwedCqhMOMMZjWzpRlSXAJPA/TbugaL0NOp6tIwZ0nufI7Q4PiPlZbNZMvgtQ8zK5d3lVO
8bWoTetg1Z64H2na+0FpwGBlIhpoZbaPx9w62EmJSt3ufqROBMAAUAzLjongZ4jBijh2+8A4d3wc
yE1sbDopLRCLpVAkFwL/eVEcXa8Sq5DN7JoMiE3UntBPXbD15wZwUSGyl9s+MUWXqMIxaFlmDgsV
nRKxm2tLcHC59XcJhWHwszTJTO869KQhk9MTbNU+rl484TWbQE+eQic1tkPmdvBr6mw/LoL8LFko
xF3JYHDiry9CQioIronfhQ2Qaq5uxAHcHgxczT6LU5rY+THM/GIbzdW9WnEJvxljv/xUGHEO4KgN
n4L0paYi0ZpT0LjZvZqCNyWUx3/0U95uVjYaRd9EwmQvU0NPTS5+uz0tLXOzqrHhWZG9NGppTQeP
x+kYu9BnmUc01M0nugKvs+6Npwn9zcVuoo95avlXgy6Mm1T3vwQ4Aw+01Uvv7JV+uPNGHL2WGKJ7
9RKVIHunih49SiNmLnMlT8x5cWLPpVPcqbdFYKS7aTlHdOHImQe7XY/9uO03EzN+NXwto8FfR27Q
sSyCk64LOrZax1Ssq08IP/SNvah8mkXl0xmyP0foxnWGbVe/JmDbSAnimGOv/kecqfV2xeNCUv6y
36O+9FzdfdPgBSlV2XoIhHRqgyetR0NSoWS8AP4h6qvpvmciRMmyfEv9kBXRRO8DV/zXOF29a/yK
w4QdUJIiXAN5DIKnab011u+rWOpQ9WJL2gJ6nK06Gn1HJ5fADWi67hpB5LuwiwvZ5tsmCDIaK3lt
ocfxaaAMywSzoy6bWqG974LQ3lQN0FIoTwfOdfpjNo3e2kGV9EginIWamLUp7xAqDW7bPw0RGHEx
Y4H9+01o/pnHiF7VNIVYBmQGVkfTfzuoCHsT4EcHNXeGqwIjogPC5LDAOKEEsE5LiJQWyNIxFF0i
OxCOuei7gqy5960B1prfPtYGTqWk7fXXlD/rqHFYv+hVlp9FUDSXQBrWNW3klWnLkZGoeXYAPSHW
8p2rlm/jpS1BWNKZGxb29BjMq7//gYuD849NwDfp0jsIcXnAoPGoTeK3p2z2jX5upBmQl+VbR70v
p5PGmP2k3tEk0Nf0KkmPW069hDyhEvMfyIlg5DVG4ISXhqU5NjjWI4xWqoFXiGrYS9Ki7hxR+Pea
M0672WImpb7kVsegU1ZavZnQsiHB4dSqeZLkIsv4EXdVc9KyHIATE8NVNSBLnDThQ7Cwwosxl2j5
TO3Qi47ZiFns1P46aOapHut5BVDmxRYZGN1kcB8jzQekFUbw25dJknpJwy+3yY7PIN+GCFhMbbIj
7pxSdqjiD0KMFXiJVzHrqb5T8gqt+Bqls76rba3aKllJHoPOBO8inJVIdaAkiy6jW17mRSCsvlTv
puYfowbv7ZaNNECQ2IlT1/cQ21rLp/nbp5XmjtVaAgjPrXHnMFNeScbJ5yBKSCZeGmuVRfJXZOOW
sSkaHqxmokoPoTnPWX6ENfUYO/RV0nnHSdm3DmprsS132Bc1oR2Zl5HVFYRYuyovvjdms7vYGsF/
M12MKKvD95zeJAYaqF2ItiScV7RtUd6kW1mN0TsrJ71Bbw7zEAcPg+fSbCx1gK80ltEYxDu750Tf
Z8Lf0z6stlEXxNsmKTcg3ggPaA393pGPPSeFpybq9gFKkusgbVgHBj06uKWpWV6I+HptSKUD62IQ
J7Bkgw2+fJ7KHPk0zGbVKmLeMK1Kp9fW1aJPY+BxnjN66F5RXdScPgi013yZEacVDVnV19QG2Z2G
UHJwbomNSPJgr3bpGl0qM3CiIBttDcj1c1yF3hW5svePA5r5n2MFqg9molxvhmfCervnZVo1iaiQ
03oJbFqarmGUYpkhwnDfwyF4ApXwzSCo5iBb+2jngbX3iWSDUD93m2JBZrsW+WWxnbzejt9xQ1CD
V3boQAuaS8SkIRVsye653AbBAImgwQhrC+qPANhFoSDd6Evae++R+0FvicAnDwSFPqiXePLqByT7
IEv+vgz91xeAzAX7qOkhqcIK/rYWDVs/1AaCsOA507g1UrffB3Bd9nB6vjbd9DxCTLioTrF8b/F0
r8TY24+za+ypPvWHKDUIux/1I+LwCKb1HB4sjcZA7xfNTq9pV3deoq3IkIt3UHOHpzAahifaWARN
9t6D+goSEPxSuDWtGb1PhsC8kOVpXdQ7OyRKZEzRxgyk8J2H+aLjHaCtmBiAko0GvRERhWk0kR8E
sQI/diKQriZu6176uJYn3+vQy0SkCIdQwsvReGi68YvtxcNm4NB+MT1tPoT0h/u6ggiflTjKiuEw
LWUtxF06Dz3UsKWPggCOUaPffvFng1Wt/dzrU7Ae50a7hoX1NaeEO/n6GJardJLzwUvjI0e99L4r
9ffqf8eJA9VgBb/Vp9ifeqN6gIuZvf/7J2r+56BFoCWPpyuYV6LHQcf051rVsIuMZPZ4cMqbnbP0
QmyBjtTWi2QdLnN3zerZ3yPEIFAc77AFPAKaHaiHiSPSc9DHdhvGm74J2kdCXONN6n6cO2xORWfl
uxGCFMR7a6KeuqqFj9WufAD9fF3oxPxxpLyo7YHC9XtVJSkPekd3ret/KllU7aITNrq28NTfoYCg
fW1Y1rZMJ/Txtf0UW6YgM3MRlZvJ+POTxpvCGUUEOLqWHDWrkruApsqxdvd97ZZ7KmEyt8bya9s4
1vH2mDkIK6yqpRFtRnO/T+35bBIKi+gcMGnbM/FJHMSPTC/u89aSjyzS7s9hzwDq5WNZyvJuWiYM
VqMh7BUh7DtGppRzofOjGSr5VaenrgXEHQAvn+LCfCkTQVqPRcqOhDGD5qpn1Y+lsc9hSDUydM6j
75313AvOWplfkjqJ37kLPjZL1tGicp9oRMLFJUfrl4w61+WjW8XzWkwoZQqNHQ9NcZkjTJKQDH5N
qnpfsqWKyb5Iqw83fTZMqFm1Taex9oSgjlZhW0aX0NdRoUu8bZWvbwqHXl+BcHUrRGNvXNkO6GZj
iIpc633h9flxdLF0VvOIHVYaxoN6MUP7Tnqed/31rcggP87rzXTfAki8/WdeMvZbq0owzDLRWGdN
D/I/HS9eZYltNObjXar385UMHQJfomhrLaqxrs1PdWEGzzbxanvN9jv+F9NaAwr2TlAHrOIOhqUF
83a5EJE9zYdIpP4dBDT53LYFx8iLalOrcZuBkeZnE5KBE35TPcS64wCjXxpnKChJwaknczNmaJD8
kZAPo5kpg6jfNlWd+scg4dPXMBAbGmELTmIWa8+EilVOsD7rIUXqHLsPY5k5e1A4yb4aUEsHRfzd
leN40SemsPNiX8pb8xgsSuW4T/pt40q61aP7Iw9tbynnuAmWRncAEGvfwz6NMyc+zdbnSI/yh2Ay
5MPUTl+8gOVuiKJup3Tg6gVKFsxdPhkAlY+wJsZD1wb8k5GH7/I4Y2oqRw1ammyKHQtn+Kol4wut
+viVhvMdRpbpk+cCz8ghUYcFvC7129TvVS+Gzh87FyFRb4t3YuhzqkFSs0xaOtcyLuUVxYN1Jbuv
uNP6ofrkZFGzJjcNqG+vhUfXCK37wiFjJn2pWqe5IEpNqBCNOT8tcNAWef1H1+i+k9U8gALBN4oi
5lhgS7M5qmg+Yb75tAGOdgyNsTw3fhAeIm051DvaDohQ9rL8RX3gIlHwwy96mMavddJftKgcjlzZ
VzYQZ1uGcNM1f8JQaoN/lqLJH/TZwKaZ8SjZg9gWAOQuUpK8kWfQlnhoI3h2i0ipNTPAI0s9TI8M
N49yleR2S/7PUksDvnSPbSf44KzoAzN/D+YIeQdoRJ5HR9rDmoS7LUSpJSWSvk/T1sG+iIsY9lDf
HaTPsH4vBhq3uYv+vWk5AkSDideVWcUKMkWwssyQ/UmdEEr7NeaBQa9WbvXQqDbJCJqnlt5wNudg
m5f58D7x+3Gjz08yh/X3axZw2816/5BYVnLkDEYeFbJJKzG9c0LoLy6u6V2f41DXZN3s8evk/zgZ
37RNf7TA4FXYJuQqDJGOgQTlzz2KmqgoRgaQm1s9Xbjh517J2pFQ3+HfAGxllpjXrQF6QZL4Ouei
4VwhvyWOJUzX1gDqt3NyKuUUbCRIL2Y22SYIHTyAnl5+GEdOMMM8dsdZ67aq465elIVEE3a9y1qi
PWIf+X44YTqEJ+CUnvMhAaMPLTDZMe2fQelR/HFpzcfbdhRqWvwBTqG5BRsW72k3FZ9o30k9CD+Z
nD34Zy4KEc7S3Kftz/aY3oNqqzz/nFbpi5M1wc5eJlnjVAUntrpig9j1YNKghst9MoeU7cZJjl2f
2yclyJFJVJxQXt9pERGHRCTBGezSmaBT03Sv6mU2GWUNZdER3K5BqNeg3++I7N7MeYcNRv+i7tsm
6sNL5oYvWhfca5lsTsXQRc9p0jwE2vz59lnMNFNfwpE0AjbVrNVIgrGD7xSQLyJLAD6XLouDjole
m9v+xTHJV3VT0hhRkJNf7I8TH0PXfr1tmGil6tW4KPampJzP/WgynfMkcZMJaZQVGH0RtOJsTUvY
iyTzBJnZgMAG18GYPE91MFztwfpmgmLfzzWZs76G5n/UweV0zai9FiMlWqzJqz0Ra8FU9ItJg/HR
Suf53nFdEq5LR+w74SBIEwVIM00OqO0DbTsW7sswmM5PW40gw/vd0iJI3BBfaNQRLGTYgmBRkmZa
NIeb0O6WGLuRiCnkD7eKzvc3lbfQxg0D/tky9FJdB20sl8yL+F5YbbGxDCvbIfd/iBnp0YUhF60c
QDvc5pekITM7qWdxpu33zUhG+ZyFMLdDbrC7QrbzlX/kx6wS2cmxh+ykfkEQ9/nelR6I23FMT2WG
W65CCtiWzficWeG5dUpOE6mF6NZrzJMXJ+8rGZrXbBHSL1dXfcWH8LHEoHWipJ3vXG1OIR1BW2C+
XR61RCLKSGLoB5a/zJLjz27BDCrytPfOoAXbyRijbWXD/OWYZq2msHrfyIlkKTfzwM801ikPQurF
Tj+riWGc822nrkhFKuLgUKEoX1NX6p9YPj42Xuw+pvQAG9toz6Ibmov1IGskHMVsi62v7EOINL7d
2ghdN38ijLZ/dSHzw1R7bTyqndaqmK86ybi5TSvLGnbMuJyiClFTA5WMcNWXRMgkqx7b7q6m/YOe
yPmWjtEHVzAqN6HAbSaOGQzrFneRN7rniSHxVU89805r8mZ7K9NSZ0UnbxUhDDsVTVidCGv/+U59
z02gp/7smEhUNE5cRhvDCchpREj0dPuJnbtyryoCOUcGQOnFPGu1AmVw2gMBKAwwubBQfffyq4nZ
tHP8c+VMYu2Uet1K1aIG9ts2Frs6sL2jBofEVrVvzjzpzPEStMvyDrFsd6elkEoa3bA3Rjc3O9MN
yw8B1/cuMWHb4TwgblLtvXD8LrcL0dpQfEabbjAb/50w9dXQOTRkzc9hkAWnLqqPpl26wWnqhoqT
EncZWbboS0Fr75R7A/egzzkt0neeobUPRpdxfelRgolgirIP5HiraBiSOiiYvPyrxy1py56IpOUc
oywlFJdL1tdi6Zwn4iTawQxPQ5c/MZNA4i87jBaGRay6J65uStYG/V16NQT4YDjTD8YEQ+Imbrcn
bsgqxv/KaRdt97LWm0P7WdXWDjNZaLJ2SEwFfZtiYAi6CLn/flpTfcw3G6FpYWyi2rAZCL315afj
BNG5BwuTBU5BbLtfPdqhCRus8s0Pqd8dxmQCllRFaMQWTVRMJsVESsMpn+vmbF2GMvww9DYPwBx8
dO2EoMksask1Cz4SJ052SUgmxaxnnE6qFlRxmIGq9FgXyDYvcAJ0HArLrgyoHzp5BPvWQq8d30Wd
G73OU/YE8Zib3uo+ar0HAaogszyrneAc+mHNtKV4/Pv1+M+knLLAc5kRMt2lxgOO8GdhgLOtMfIq
7DeUdohAOgco27I/h6XYEKFQfdIEBFhL17WjRRdu6yfo1Jm4sJuMRFkJt8ru4zzM7vGiZvesgOxG
coBlvnypvifKkLTyRcZSaTMBgktB55UcbKq8xnfyI2UxJgkrSi9kKTCLH2OCtaK434SigkC0nJQD
hveQfpfz6RATctvORrbufT8hrmPMtreHWEKrXg0m+hHZcIyINcIw0VjYG6mF+64WBDFMRbiKF71Y
VRbydpL5++VUt8+ftxeYQDS+OrZe6qy3t1eW2amXBN7AM2uhV629qD+0KVe263zQwJ7zigGD2Wg3
iUPbYbitB2IP/QJ1DfO8Q5QjjoFBOGAriWNUntN3u8SC4cYexmcSahymkRs/TaIRIrnX4Zdx3g0T
tUjmJO2zMwzEdUBP56/O3KE/uUTbKtkpzWKotkkedndBGzCRcTlfVBURT5aI7WPZzQhoEpJBHB2u
NrLY0riXk9zlPPjnzCAZ5u8XSthvO7y24VA4wWi0BRREYBl/3niOLQoHCYOS/ODZTTR+rey+hJkX
b4TmWPfqRXcz+x4Ww0cx0HeI9U9RL4poLVLX2etB/M7LCnqwzfLIerJ9THxwNgbhsGYe5Z8Sz5q2
tCCjQ+O4m6Ipu8dItO8YrsWvaU6EGe6z/U2JGFjONs5LfJ450O7cAv5v9/NeOXFqDKAniL6PzGlg
1Ztu82hkvoeNFXRNqM/iUiUiuhra/Dg4DT7bysNnv+xgVjqiHJv0p0ICR0CkeFQuDssoScCUKA7V
SxPZ1lGLjM+BXU0H2ZTjSqt0AE/4JXcmUzVlG/Whb9yRYJSva83/Oug1kXRDXT7UJVjr0Pl2W6Hj
EdOk2XdPNYebApQB5P/MOxYUYVVCvFKXHUav9s+NHYr1XGpzc8XelK6U+UOVDmGqLyNB0GIT04mp
jbkJFi3swPArmJkC/JqAEdkBWXnZGAr6fySJh8Xldm/GzfChbdNyjTKh22J8SV887FVewCEh0GIf
Dx0WNIeohZPn09emUyw54Nto2NRxF5osYN/lEoY0qONWc84iLs29Pkf63agZCLelWb2reh2cdu1U
5Dh76T6HM01QEIS92dDsXWCQSjR07PeyDHAQ+ezbYKyLGF34LoppsP/a4fMmWKWlMK78raT+dMa8
Vd11gMqYqhKQv5BXSPdAKcoodKeFrdiCZqe153ofI3S7Xs14wON/SKeIjVh9WVnlt78/Ns5/pPc8
NbaNIQJIjcWz82bEOVXTBHoQ6Zmrd3jOXZyGjpt/GmHdbJU7jclFvukjeE7qy8gt6eeaWbguSm85
4JWOcyYgg6bYYgmbXWpvEXbaNa9NvPWumdx7aYijXrQ7yy6LB9ZSMoJ9RA/FlBMIt8gOB9QC9KAi
djNyGksZH0yZr+yaWrTt4QXP8fzip7VzUdLYpuakf/OwjjZZl0vjwWxhiGnBJtf5H6vbu8c5uNY8
4p1D12oe/BI2/lLfD65DXuzUnXrfqFHYyvdBnFrXgZFX2AM4wKDnLJMzj4gDzfsgjnHPccpAq9MG
1XQq6syBK6qXnyqQvWSKl9Fq6ueH1iCL7O+fDXAflqw/F38fHA2kSXr7OkbgN0taO9FdZmPDEA5m
BPoOIgelt0inPLrohJFs4DroiDMn3A6+SZoTvVtSYtWYTU2eQ4leOubGPTsBtXzkNFCd6xhZfgpl
naBjgAIRIeR1bifUHES8M7PFpGQ9Z1LqJ4Uo0Xx73iGDxLxaT0sycOiss8VYlcYRWrhFYeHBtD4Z
+kxictB8SD0g4ol9Vs3lbGrfVSHBxqI3tyb6SYaNnfWgqvhu8LvzHNgnl2guta00gq5pVyFutpbh
gIk6bRemYw3BY0E10CzBT8DOz2feY3FBMBpExMMabgWshuEiuYyUmQ0iK6V00F2w9zK5L4WXsZZW
j78GmvWI0CQLPlSOme6UJa22ouKoNWdA+PRN58h5YWcYTo1rADgJJdWqQZfQ9cl0nGBLn7XW1XhY
dAhdDtbtjQtSfdc51ZNGKtSma7P0ObZbLIwMHr44WXqQenskrWivu7P1jDu5orecjE8DB2GydHmX
e8b27/eQ93YuhkyJusExfaAcTMb0Zdf8be7psm7UUqNPfDvON3EFF2JxqAbisZys5D2DQfuAyj3Z
RLFWP+KIpj4lXOnO8qJhN5oEdasu9ixh9mvUFDz9fM9J6Quoa29nLFvYo0k8tYqazgg+zbKu0lOR
mP6rodfehsWn33Ii0Nbo+ru91BL0xoOUZy0NFu0TyazkXrxjZt3cO6O+y1Hunjnts5V002nw0t9f
tBlbWtuVLrE1jH6wYExi3ROaVTD1u+0e3L9fHSm/14vvtV1eNIxC9C7T+wnxqr5AYJI6vbtVgB6z
2p1Mu+EdVBdCx9sTf358EjT/d1NSbzwybBYQTPDoTrh+EEe1fKZNdwHscVLyKSgFJXeMFPu6bg8t
LCfE4mb90CyI1pRkwd4CL14XLk68bG4f9ZyY0bZt0n9oEv4LgjH5kF0dGJlNtBZkqT8/bT90Agj/
DqLoiVl2Ft+lVml3GxQB7/opq084N9PLTaglOv8eSMwPqQXmOantnkBluuhBGQGixT3DoCuBjkfj
Su87GKsN5LBLC8mfW8rZuDHgG7P8IkWkfYzEdBGGRtuH2/1lsiG0F53x+e93srHsRH8shqaw4LOh
x1nOkoay9/1+J6P9jtLKtW923MGdEZQsbo4JzzWEIYwY3+eYhJDC+mFb8v2ISyNKyp3dlJiaEnMg
OGh8MM2DoBX1RAVJR6sx906VDveJ447H1plfp8zTz9QKoHxQ4t9RvuX/WNS9txgMfGQ+zyRTFd9G
8uEtupnf/gzLoCQXpUGMoNUVu8bXi2DFygNKtCIJ0k0wGnp6eoonCbfAlTahQHdN1cP9LMke8UWS
HdX8jVO/g8HF9J/hsa2GKi3J3K385yRwPzqlHlzUz/JouhIZscvI2fbjuf3ccBpdTRWZeqMLgrNs
jXSljCydq+1DiDCbYq4pnJe++jAiRvolzEm0poFO5umbm66vqCznHXKsszf10TG10u6nvCRyguia
TiVLX9NpO+X7mHQgEmmYPHq53p1uD96tK2H1PaSXmQmjReoiEUgM6X1Bhpxd2ifyw/pDniTDbgh0
bA/OcZjLb2Kw/JPpFedwGavY8dUMHsAsxHuj0E94I/StjbfjE0Qne2nEM+96ke+Ubh06T/8w2TjC
EpoWSoEnRLSkdQAAT/Xwx99vWvetFI/9BJoC2TwLngmr65sHMrXHsi0GLdne4DNulur3dAhJoxgp
sJo+LBh0/t9LQPAjyqgvpRiCs00g6LOg1VzXqMjXUiTuRwvF/53oTIQ3eTuVJFa8jL3ZH3VyGE4D
FGwcEXw8fULLVDP8fI8qfWKq6yWQJTJkReU0XZdMtuNU1xxBIv+C6nncz552Vc+J2u8r4rqwRYqD
EVnEa5TG6K4DyeMdxqTnGqW3irR0byGMu+/TfgCC0sy7gXjmr61Rz1ttdLA7xp1xrLO1v3yRdJ6/
oty2Fr7cJcxS/6zcF0NQAhEIMkCkA7yDVrrnW5O+8BBW6Log+dIwvhrInTCDwe6tjcACWtXI9B8W
VPH/PJaUWuyRrJ4ARDhz//lYembfMmUhqvJ2UyaIkraR/tUs9WLnV9ikRec8+hlRq0rQFY60sl2k
FICVWV/KqfSsg1m7+rY0SfMRyLtuLgGvgr2WElOy1hG2bxVSq/JQSd5+T6UNkANcMt3w5se4rwOs
E0j1lDRCYYlI89YKPQdp4pdXvTEIhG+1PSr2O46Rd3rMvVSNJF0qKsKvU5d6VwbNvnFdnxc0LNnM
0YleNohrZY8ts2xA8BU5N92d7hX1NTe+eFMgt0hKRuSZTf+cdnOIH5DGYl8TUI9q31jfHLqLRKMg
J/Yky5hj0NNt+hBqbDG553YPjGxBbNu0n3xJSjQPW/s0unyWegYSrhuXQuMGD4i9Yq+KdgPYKtOh
C/XteOnmeq+quIJh88PNpWfPHNWU2B7+YG3F2J61ZmSYqHs/xWgcBKneyJK+cwo0v6pxrS5GbMsL
kXufZN25j4HGHU/d/6EScueINLhw/gosZXsnWqtA2RwMjbYbc4Kgx2FgGSkb8f1WXjifyE92Lt4g
uUcGi1go1UatE8wZtwZqW8crZTUkFzEnqh451EJqovc0Hhhl/simurqUwQ+6OXCKJkPfo72FtOhF
5s2gEU1NQ6U7i70dJNMqzM1bFaZppbGZhU1WbkgKeeRzY4FLxM6jXlSlpuqzwS2X0MGFhOAi6z+W
OHvgYG/bzmZ+2tTXAr+tmoEIvyjuqsGnd01I4hgm7lXZ9kqR6SsGdN42PlR7XFpcg9nGQYix7svk
5+1qWGRsdTIQJKhMoBXBKtWIhXOZ6OMVG9ecE5dPv9A2IyajVUj/dzPF6S4ELnimj2PsxNx0d8a/
VFGq0Pm9WHBdQ+iLJMwCGbwgM948zrIGcIYXeHOjwFQdMv1FZddbLxD4wExWuXNsaKzBbOnKlyEr
otU8BO6HHASST8YqOiJxSpaXLmmBOzOENWZtV8WJ+QIqw1kl8kbfShAfnyhhkai7xEqvwvOI6/Sk
ez0e3j6ieYvrydx1S286b3FbhbUb/9wou9Bo0NvgndRKF2UkaYjpatRFxmncx+yaTcZe1VTN6Nyb
Ob33ssRU0niTc53iGV1vElTbotWDE9NnHjT1k0AySQl96gornt+3PZ40L8eUv69nE4GI1nyXS8tU
4WPUO7No8fVlrsMsrHv9+w4oVAfh7Udh4szxFqmsJfRli/yt4DHxEBW6YQWbdPCMO7/oo2vQ29HV
W15ck1jC3DEO6vsRyRrXLG2w+4XYfnGPpWgZMrRWs0hPph2ke4WRRMVDcrckGC4cyZ/Tc9I0lxWj
nny2DCdld8+zNGTFC/XNlIrHYIlkduTkfVanx8b6fJuN4CDGZyoFfLGC6QetL+L65PCjb3V58ljJ
r2ZIv5z0ZPxB0B6jvvbekwvbLHTTTkxyHdqDz7lUO6m234y13LMn9+pENuFukgQUzUR+PE/a7oYm
ZFvGqvOxr7sQKk1ABnRcFkeLMinqs73fdr3Y546znk3CHvpvvT1MZx+MJQFf/VXtI7eGlmw/5TNJ
g8Sic/Yvbee7+iHSymGrJCjqJRlzeROqdnIihsXWm43vtEvzK0WDvzAt81RiX9BG/HYGBroIdcMN
I+hIZ+vFQbGZAryauSWcLWha8O4cbwCYLg0wd6C7wDHG34g2aI6hsJASN7LCgWuwq5gpgXFUw4dZ
MoppSqe7m1OOHZKjMTLKaQPQyL+PppZgUxRg+yIpho0ohm3TwHFX3RqRBPX2tur6HjDsUiS7qJqC
d3mPTxAl4K6vQWZhNAuPrDoAUVidzjdwqB+mzLShkakZKP4y8fFWXjSzweBynMaN9MLqfkLWeEyq
BuL6AoIzRsQkCsfbTO4TkqEMRSTqXydKxZ0ZN9rXrBhXdY1amkNWwT9H2NiP6oHcLfNbpzAEOuyA
zd8fJENRPP94kEgWtlwWNBJDyDJ5i6Xt+iwAY9RO2yjoSY9lJC9N0OywrqJDHpkf8Yk6hyCboSZl
mEq0OCEWWftJnQg4ipKZIg/2wnth/DjC+edBY6DgfDF+BDJdA06xfsyFuNR6EX+euUXv5j492QUp
3HAfYfYILK9R71rMImVwTaSJ1hdBw059qTUVPhkHexqpdPrZasPheLtXGeyM+0ntkWVhc9/Xtk8b
XSaAmrJsrZzHHVvV4eYAbyJvJL+TwKyi68hhaFD4BWEonuyy7dj8SAci48U6mVGyaas2OvXhYivx
UgdkA6kVWEoZyRy6Jm4eBJlHbksunNMwWSsXW7Y1DK8iS9sH3a8Z0M1ANpYJjj7atH5t/dmZZf9M
f4egaFrkDFuc7pmQtmid6Hl3jYoYK3wKiAQwBH2MbqdwVloP+zGtKFtVP6xPoV/8Kj303L6xJbTU
YZVZGhJogMLjgqd+IH2AhBWIcHs5Answ5sl7AJC9KaVVULazUtNBiC7qXUs+3LaN3ImNCNXX7cFo
MQMaS0ujzuoGJ4GOGnOkt+KK9B38iIT4R+sHEbkVfiUdd0nVkXPLVkclryEArY0HZAGbxIBBHPm5
cwniLw2mhOecI37njvDXUjjpWT99DkrSH6ecHFp1BO1DzlEdxCse39nmMg6gTxYLR1wy9r999g4B
usSUZN62H333Tv1Y9zFT3f7ttgNKpwu6B6FxNMF3iLc9IQoub85JLCQjjrL4WXs0qentcdZx6ZqI
sqM1z7DPaaubUGzU1RFDYq0BMKMA1i1MwlnBbq8wclZSMMoL2vwwzM6AXrC17pAKJN8SFk9OlZus
6+9gJwRLSDtohN4NrX3ST+7xVtQCI/fOtCaS76FFFERZ5nfOJZQ+nmgZlsZZid1HRt6Bhx9DkUwN
YZEBX039DWxK/7s/ZEN8wBKwi8PuoppQbOnapasZJzX2SUkZs3iyzhD1LhhfkF4s+gU7rg92q++s
KeKpTcz+Aa1Lu0t66NkspT9faK/hVJ29cJn+YfTmLm5W3aJ0Ic3KosPT7AOlwWjM6FHHcA4PPj5I
gKQnOxoQ+zvj023Zs0bjHv12dlT0LBkV1vnvS9l/eD8gtaEZQvvhsOW45ts2leC0VwQi4bBkD+5B
QUVusqtxtsi5LFGE30gjyWSvE4uckNuyNmlnX0zoNGYrOBnQo07UWLoEOqO+0xSzfgr/R9iZLccJ
bNv2i4igh3ytvm+kUmO/EJJs0zdJD19/B8jnesc+N+K+4IJCZVWJSjLXmnPMeE9Sm/2smoG/QmGy
aUzBR4JzbCYRxkrDOXhsI0YXCDJBPQxkvkyTNVeV0Z4K367q3Q55YNfFl7wgeAntaLFVm8haCxM3
aUer9q0rjfIU2FZznuvWWHoWWkowteaZzaeHKjrTsK33xsg8IJPd/4fXOHnO/5fBik/PZo5r6bpw
/ne/U08Hu4sxzyy/SwstVSNQqT4Ef3KZtKpJFro+hm+BTco52HCo9gHLIb/PL20iXiJj6Vp1CNBN
MuVxQ7rxEh1F0NnKbu4xRCIhuXdmCEIG/KG5/o5xFk9uLT4LK4vuponTuRqr4tE3XKteHsf7yop+
q71X7+Ip5rpr8q/M0a2rl8VfRk5LE9DgzlWC6G6VLfnoavDppGbA+ik+IAN8ODDrVjPRnvxlKpwb
gL3BXc8bZdkHevFGLdWn28HXmCRGsIdIs0kaUFLCbirfOeZWcqzsVNxMiYeKbjarnPYjdlTrBQhR
d2sd9dE4/l1r8+KlMKVO9nBWHxLPYXKKo6Eja/E6L+8tl2sOa0y2Rln8MvcxkOTHS7cEpo1Adrb8
AvMwr6CEIVJDnbPzuDiRS+A+mYn/hoOgeMascfMJTt6kYU6PYvIY5R3daDhuywRb+ro06uyRWppy
lAW5DR7wn2WTeyl3NBiiikmxXThMhG2vrEiYCdxDphOZl4nGXQwDFLdVg09M7VENmvhaVvFkQ+kd
JaDEDYsqm/ThPh/cjS6Ati6UQG7dGHir0Tr6qhG+9aBrRRxQKPKfnu0+j7pd/THyK4JtbSidT413
tkzom0/UQLmjPVFBkMPFLmaF66C7N4ZAahlJdpv1LpmJUIAbGspNnXJGXgREbE4UqJ2M6bazklpL
JTXg2TvqtWfFgAqJ3CcHJ3MRpv2JiNxy0ZtfcuTCXwQm9InJYaDyVzjl9IJ2Y92ga6vQRoFVsAvn
oiG/okFNcLU23QLnXT7kY6IkyASnj3w+1NUe8StKeBCOlM9ZWD1mKpaDLmRVVBkY7sqRy0hzhoXZ
D9pO03FuzRWLMnKJcUnc32IadOZxZt7gsv8Ak3Ps9LYCzkDnME74AuUOiuVMi89OWPOunamok1ew
WKZfxS5MbZ1x/6Z/xgTq3yZWggdDUrXyXFBP391lKNjuSRAw+BdmVpLH8H1DyCIXn7HZDWszqWwG
JRA5GZOqdVF30ZMziGMUd8VbqJDzRTPdvQJ3vSoB6sFoQgu5GjFmXtt5RASH1kq3pfmmEEQfZo5x
NXPapqJz/bNVl+3WNIsIr4FFlBYMrsX3/DnSy9eRmt59rs4It8cN6GXeKU4I/OY7BNEst68zlb1P
jZuovSMVxinsSwTPgYKiwGhync5I+OzVjKVa30EYsf86q2y19K+zToJCNMA5Jx92mowU5ACBJArS
Skl4rKJdmNlIEjrc5NVQxVe/D8EXjeazggz+1ZbNdQ4lkKlBwWgYDaYDdX9DOGVfLAfQYT1K6CGR
3y68pshfU7VYxUksf0SyIaVaKhWcL+hLAeuzvzz7JB6ItQNQcor6ETkMHVCwjL+UODKePQw53FMD
lFrDfnSt5ssylF/o75x32OuEthWOckT2np4iIDbbpKdNS7JE/BQX0j8Oon7MZrt/N7YEbCOctAZf
fdvEd+0HRO9y8T0bwZ/JLQ1FvT3ZROsRJv/8KGa6ajnEnmCcGjaOzmWRtlHvbaxY0tTyu/ai51aA
ARPmKx6En6URaRiJqO01vqTyVHfKq8eTXUXydjYKWsua1JjdGOpJevL5W1obVa6xR09xHCbn/pDQ
zAtbu2aKrYTH2k1/5FHcHGQTG4vOqJuXTq+/jFKAPww9/6/0EqYdlKYzzdruNLjNQkBcpQjC9NIv
qk3mZ91DMbkmgesrCwMQ18osY/8XYjG5q1OiSgeRgH+bfIlNRGBvZVrwyCDpbmaOJpdAs45V9PUz
WCXmq4MQvVgbZfqzMxUCt5n8nUu7bq59jc2zcNKDM1bOQy3CP/3gghvom2I9o2kyO+o2LdZPkkSl
8QZZm2hUTMEnj7zrWCVbclFFm9pXXrRvOSQt+a8WDdwxzqastcIiSKTXXVqM/iWqNH+ndADQ6WSV
67CEW+tGxm8zJgXVzhi4/FzF2TMJFeFx+rtZXQYhpuDWrbzYrgv3BNvlOTGS6KAQYaAbVnRPKY4X
lGuP314pRB1fVEZgD0yv0/EnOqIKpmIsav+i+mO4Ep67tyvd/uX27VtP+muFNeQ2sqq+hxSjGRLg
CzXMsA4Kud8Hv0vfvnVukJSYLrHimAsxCaULED666bPaidOvUW1QHwr6o6Z4/kbPE4iaIlbPqrE7
w32pL6UunlrYHfN/HzLhV6TOwrqekijwyl3mwSc2Bh/Vqrmch5gu0P5kFB9oETENW6jTn53imLbE
nPPqqY35iMQfSxmhVEzqPiWkglZD41y6xRCcwKbkmGwR/k5Dawbn2zOvXQcijGSBjUT0ELhGvEzy
R2bX7tF1/WU6Fic11/sNLbCvNCrgf+rjhRjpbOchNHRoku41PSDpvHTWJiW2VeFORTYS1X2zX7KM
wStS/WmIXV+NSvmjI5E2FhFpjrZKddqtB0Dg429kJAs5mmiYLVDftapTUYjBb1Qss1XCKpI4ABTd
ZycpMBdXmqOth5RI3bgrw81gYAfSoahTCtYIfZJasOoxGKz8NgdjTAc/tM5Ar7ZF00U7sKjAQasA
21Pn+1up2R1muPwYUQomu7oD2a7sPZvQcdN7HVvZLQBuEWH5q4xZ7sVgcDZ9SKZbEH8kaX7NuvS3
0qDULT98279lIZXcpt8JgI1KYV7xrEhFftggDNSi+12QoBn58U1z/KNwtigS9g1xOsLrjo0dPEx3
sNbdWH+O5H0v0pGJll4njzQbl16mJUgFEBplEt+jlq7SCtka49shETwjn2x03sLeQqQ7KX7wmXn0
xVQLOSMl/KwhBSLvHW4H3aXXxmLrlNA6y8Rc9PYvD7XgshYemu4J8eaOk5spT6hv47pUk2EzOCEO
cES9ZmUdCNzyV04Pvdc1DbKyTIRjaaY+B+kybUx/rSP53uIF+dVX+h4TH1300WqfkmS8ayPFfjs4
hf3wQ8kkuDZ/G5GghCqyhYxQwmCpR0bf5hYQoaP06mvf5tceohyUxb1oCVWtSV9FDYRdrTmF8fAw
6njvq9rBjp0fgyHBRvH+PQ/cwNB1i5KJGwEk4jfhFUvGKohEDfemyIDzXWa8VJ38NFWiFINYoQpY
xdgu+cS8UUfPvywDVj9Smru2y9563uagiJOjyl8jhEmBeGOBo0NdF23wKjWCyU0z3o3o/ZfGUPmU
Bxz+LNAd1aTp8A0XMEaHu+3qb5FRX2Tkuw8rSD9KCrSrocZYIah1L6ga0jto7wYqf8DIyyjRdxXR
TmqerbpJb2QjPyqN0QdJwFrChQlUJJTDUzM+FTfDLJ4dD2Zcw+1kDMTDzNtyse8tMGOueYnGUJ7T
mqxXI0lKZNiwCrEtbmvdDEAgF1OhWPtwAYrXZidXge41CxRD/hLECsNtJ/60jQ1treHq67R7m+m/
iAp6S6CVWE866hCED0yjCyiTy7il0kwhDkSHQhkbnX41IW2Lc9eSFtgaZY95DASrrhbxWgtJt6r8
+hQoykCktPqznbu2AvIZFgxGMxyExUUaMV+l4pUkqnuTRV+6Zun4EiqytYdjrEBbZVCAMhYQHSqZ
s/RN+1JUPhHzuv0ZRSqES/XIilxiljUOSIM7sk3jEf5E1PCBpkWKUbK4OmbD33+ALY4q4IZ5+MkX
+g9I6PFijKyzp/kelwLZTxU6Ba+5VAkcQ7Q54UaNnWVm0wzqvP7oOTqyVNGrGxGEw1rrRgXHW/dC
PouKLDT8HQYKRTN7oRXengL+voZYgaw9rqnQF692NODgtwDB+rFNZVtDbIJ+uxhOXa8Gi9KS+lqt
olOAVWO6FkrAXk5wSYd1hpCrKHFZ6TL+dGT01hbpRsNIvdQQEa6TPLrFyRDsGrt4GHEI965/1ni7
66GZfBqhAkyRqBlFNXjDAflZlrIrZfTHCsQ7dioyL4jco9C7EjTjV4mJKcHGCZujEcFg86emN7n0
8QFR18eJLqLimX9HotLzYCqhPUa4qYkF14wS1HIMMJ+igj+lFlmu7bCRbuKuEmYszCLoX3g40Ee9
XnpI+FmE5wc315BaGx41T1f0Gz95VjuKz3oZHGrOVa1kYEB3yG5Ph1Mb8GCIUBcbg7xYlrsuDCJ0
wc2CiA+Kl3zM13madTQWsSMIkl7NmLjekNgAmoDKQfuSJUbF2nKivadZzrJhGb8wPOwWplSJXi6t
h6IKpuMsoHa5l6wy5aAScLCluYW+FzFY7nUpF3BonEcjfLMHJBzMQLNda4fNtpFav8IQFxzKR2wl
D4hK2YutDI8oYGQBNRXCDOA/rK12y41/b2nxVyW64ZwM3W9h8yWtYakuQ40TWygXJg1ZLpXMXneW
vRpoAx3ASlECrNtxiWSqQVaMfpelyjKKUPe5AYsFx6YNwKeeL1w9RDqhhcgWMo97jiGXuogH/v+C
jihvJiXFcIXcj7If2c0lnuu1EoFAMuUfzQtTEKMJ6JkG7Q5/qiUJjc4i91rzgFmU6lKU7/pQcSAe
akuBzm9atYPmU2taeW0C8L0p4BeBpKCBgh0cQxdBDOqWhkNyxNyyElpc7VIb37uHscSt4uJMSQpw
ovoZqKTWJHm+pFT0x7L8r1Eoy8FsHp1UT5aSEi/Vs5ILXobEAYDXP6WV/jATfFO1GWxxlWF/0tMn
dKAJdTg60J1p7FmdDcuoS/QPnRKbq0fKS2czCMMSOOiulx0qwjiWtk3445hZP8OhTtdBgMhFj/17
1Zv+G1otaiGEVQqbCq2dy58pv8wGhsYnfLh1ya9PA8YsCHkA4q0PJBcHJzwMn0FNqFHcPzceBKi2
6ItVNrR84fp3lo35SWYBnzySJ5qXF2YVzmpIgagWGj52U1OWlKYbIkwKVsLZezdm7lPbttGh1MyI
kkjQL03ezUWfNjG24tWo8q1gdBRnUbjBoZUBvSP2xsFGRRN2+yaInJ3KZeuz/MaoyGzEzqBreF0L
PoHPVDgMQKx31rQ7sr0ShsmRtKIhxXLrOtU582xCrhjqQZarK0QVhBYV2mc7JYA0TrLVOrKf6gYu
UhPYP2sr+axFB4WioLscOBtwn7rMv8YoJqlX6+KFKSagtzJZnGgk9rG6G/xu16UkkSO235kiAz5r
sRbSUivcSLWqzmVQPazJkY8AMNxmmaJvjGl3HMmczapl4BXWC0s/7WzWAesyI7JfmnqQ59KldzA/
W1oV9QAfvYlt69ZLTJwdqz3DOPiu3WMhKa0PW/cOvtfKV4XIhh31cygZJHO8lyXwkN62PsphEl1B
oziJUQ3uPfOeRTk9kVn+nyxJhyczxlgQmlm8no+PzY16YI9iDYGvDV9iIYP+twvr89h5Sk2NzDaX
VgL8MrH1+mgQoMIN0RP9KrJzF94Dk7zSLl7wz1Y3W1av2Cfbtzossn0s6MwGY9G+mW4JDI+7yz6f
nk0r+Vx2inOjr2Q+qooYgunwCPn2pDvcs+YfglPbgHdkbj9QdAd+3AX3dkzLS6QqK3SWwR3DTnCf
j4/Rh6KPlED/7xHccle3buKT0L2YyoCrMQwUKahrKIiLwPDH+7yx6+QPvY0eElj195Cuy6tDVM/p
+4TpeAhk1B0T5/LvEMHhfVjnRwXVOLPg5gcAYYOUdoYhfUzqva06Jb/+QJ4epDZW9xqaEzX71G3E
Iribw3PruhlM74kYwuD1mTn+KTHT5lWtgREkbW2i0PXGV02ByDKdoPRNvKzTYq0bMYnZUlUBEKHN
blu1ugWtMi4V3Xd+5sLaEo/WbIc8VVkFQPVoutE6j+jp38APARxIEeRUNLorM1l4IlHfnKpvthR5
BH5atcddrJFoa3mQ0sa62LCKqVk/wmeystSFRBLXD1HZxs1Xk23jqd2ZK5xsQ2M4BkKoPxkNDep9
pX0gK0d76ALY5HRcz6kwjFGfHLNOSx+iVq68dMUinYTb1KvSZV+E448xKh9V7ocUocUmCgxBmvNI
Urnnxx/+0JoLs3Br4pryeI0UDrOu27UEFbT0ppnld5OE3VCo20SMkZQx0vqMNFvZkN0oLq6V+Juo
iTq6cbQY8fuV+5iC68nMCDSL0lH+qiIypXVD+aPXzkWq+nCqVZIyvI5KS514JbUb/FqJVotnq7QJ
zZZIFQrT1LaOIDsuLBXKkmpT7CUNjn2XW84pCfp+k2tueLeUXl80dqlf+0A0F99o5AKrU/beJ7A9
83awtnld5O+NJp8tvfpZNs2ucBrtMaoE1CZyiA9mNX2mdUZwQ+mkm/nZMHU3JuktlCfQYQSibVZu
G4hnbvH90nfD4tVSacaNwLR31TAKorhdTGMNVfNGFpuBHOE3VnfSqT/LSjrTEGocQ+aSN9QFNIen
J/AHX/Ncs15Yr1mrzB9vugB02Wqt+9LG5Y3ntc9Y6dqFIsPyXlKkPlDQ6ddZadU/Mw1syXQGxTBn
GRMxdu6wi8FiHsdN/Or5dXofBrsCNUxLzKTQBX2DpR90ylj3/XsekgmgWMVwTkeEtpWm3Kq49sji
yF/N3jau9WaI0jJgTRkVu9EsH3qXiuHSWH6yKQAc0LRzlW1qMVRNcXdG2ipMFVyNd8KupwaQzrsp
6U4ZwmibxeP7/ESGbn8YDHIaiIU8KdPGrC3lOG9qLrpqkbnuNLdM25Uy1MEO5PBLNzkXMif7u0EL
hZEhBDSxgJYbHwzEQvMps8Ph33nzsaZOj4AO09cSPSTA6xHQofdRISOERoewRB9Mqt0hSNwspzck
VLnHE6T/qo3sqc1U+emO+S/FtcrLAGJyFXvDqjQLhZkEZQ6u2vbUbVnw4R6fHoe53XIfmx4WUeI3
i8gfSPbIsC3PBw3DoK7cJ7s2csCgdaqN37PA+jk/LOPAOAXmT0sC9QgaIG25I29O0smbW08qfr38
I6dDo7Do1Rex8TS4enCcz5jPhQcTbxEyBku8xUqxzmuWpVh4L21UuwsuJH2V07XeNMjYDgV31Euf
V9mq0MrgZ8tfWmey8tvIAVI4fvdKWYXeB5HVp0TFmWq2OkA0ePzvihiv86kYAi9ZkdTvY8N1bodW
eSbU0VkZBoak1qJamCJhfc946Zgb0ldPsuGi0oSA4Y/5Ka5Jv6r6yH8UPl2y+RRA2KfECY23DPrg
mr4guS5pq16HoqyW0wuhLvBeISYe1coxX1pgdPsYMsGmjpzsozi5llF/JFYQbjyIk/uqo5rbBtkZ
OG790WeZsTRGl2BVBa+DVVG/i+Dy0DbhUyHbYVg6Zt2vY5w266HK+YCnTUMhOE6EcUVaazyF0ul3
/oenhi3Zn1w0WaXkD2rT+aM2gMcL63ne6St0ruRH/nQLTe4HGIk4L6IQIXmOenF+OG/sqAqPqPYW
Vm/Tm/G1hIhrNrXr/X0075K/sjUzER+Swta7BYFD3NcM+hiR04hFZ2btC4sIscx9SZR6FmdL0K4G
cwwFtgJT6B98bfKFP7jGVZnWOphN73QV+gVlO3IoKZ4cVC1nCdvVyc2RaxaqfEFq2qlgeZJq71eV
dps3XeTBa9J6kGci1gE/JWFwyiR1sxaAkmmJjzG11MO8oXNKxWfaGFaPAHg+WDtuv7Fq//nfKfOj
+bz5J1CL/s/J8/5/PT3vzhvw7vG60CHItwDcbiyfCd6pw01eefnN6/pIsI5FAS19HGMEeeS3+Rkp
wARqVnOa9+bj88+jjxsWth4GhEPychH5Lze7oWiVhOXLfOjfDyQRlmZZwxqbjylG/5wWhK9zF+QD
V8vbmFN4TgNjrQLi2aNExtbvty9pSPG/7dtfTezId7MxkVADrzOEeClq0EwFMx/UQMPFl6qxgh8x
kP5p/CrbCvuaOyB0iSfuhyWXoTQ/u7FMGNk9/ZjEiffcd5UBmWtKup3CvRKz5ZZe4U9jKSPqsHyW
UpfPrD4aymU9LY9pNxy9J4G8dVOUkxDZy9pnu4JP7dEExU+hrWITLWDZKCfCQ391vn7UvTz6EjRB
F5mF6ogElXxX4bbG2haWO7Mqoicy8mimsH5+Qcf/IwTm6fSl925CX9rWntdsw3xMfxAQiNg2Tj5q
5CJr6Ew+wEiVdVuqBy9e3l1UutIfjo7sCyYQiz1QbTclGyW/5vgBVFV7jiv9qS4H5qs12bp1/FOL
pP0z9LScwA5oGEUOrFQZlPZh9UG6UQ05rGe09CgtD2PKt/ZaXZUJN8920rxO4EXUTcVx3otVooIs
yu72RBadD0FDHzdVLq+ypWJAtSy/d4Od3QmG0TYuOotlMEnqM5HuiTYPNqGBobjOg6kZOD2kzoZ/
25RI6IX7qxky/6txiveSHvcjYc20GzTH2aL8Tl7Qob/MJ7gT/ibs8vx54HuyR9fvb4dC0V7dVJz7
Xve/otKuFpSN3LuvQ79qy4EobZhH7yjBdvNr2LHk8rY24Fnkskws+zZUOn5EA/mD0nn5HYZIsqyS
KH5xJPgAtGLHeRPoBlq8OvmR9T1o6X5azJTU+NDmJgqoEAvZsiMne4cOwKcKhxfua/GzSCrM7KJY
atlAwoX+iJSmm76fGV//gfT3YBr2Y25LVS+VlyHouBoiP/zVZAJ41Eiqk4u0IND0LUzE9KXLcQMI
SmQxKGnqUawbDfEFh5vbVIXjsTLtIxpjjylDCrlhrH8ENgmgiUGoeSiM6kesKYcRPOGjdovknNsj
1+50nBXps0CNgGi3uKZgG783vR/aizAZxAbZHKkZtdJAVKmH67yBC4ryBxjKmnvsvgJF/xQhrX2S
+a1iHoCvNPnZSkvcO8cAGp06f2K9Fvd5Q4O826DuiVb/jhGEccCf+sDwRgcot2nz232z9wh4JjCH
BZ6OUsGJM2cj6PQrep/eglpwRRXKg8LEtlRNiEGGKZesSoedVTbvZaUGlyAhAwifP/MAI43Pbc2q
vw2+uGVUlFOH6jI/0qZHZEz7MFB6beX3ypPv1P1F1FF/8WhZXObdsG1KyhXEhWJ9WhCG110tegLX
KiXAy4ZhtRraNuHvwe58rC+VP5qwAR5T0rIyzbjO5kSnr6wzVNhDZUnvnhqlvaezai65DEELKm5z
zsl0wWNQisnOWuz9kbilAUErolnu+YrTRSe1aehhweqhVB3AcixYpyp6ZDDTG6N7keXWqjPrLxH7
6aUc+t9JFIUvFMdYA2U1uqdRfmqA9JYYf4qy0S6FZz0z03Z59Xz0qPVb5tKQPrlbAdC9FWrAbKl6
prlK+oYkyUTZ4UvNzk3R/eemlOPPFmCI1DSi+BRTOvBu0JFXg1/2i8Sw5Pn74TB67onQpqJReQKg
3TO8POvIL3+sUoW/Vmv1T2rcwSdX3T/KmGcpaAuw0E1bjtssMHPKeKQt1RT4apnTFKIIRMgNGwWT
+wGMVLcwabav5ifmYzULUT7l6en5xNpXUQbO+56REGlJ6eGOCKffFX6mn3USTehDGj3Xfa+f52M2
pqS/j6ZjXVIJDGumsUYybjK+TAf/nZOzllNLTT38e4HvV5lOA2zUH7SUZsy/H52fnTfxQDa1aHGp
/9fP/nsBGrfdwuvDBjYav9X/6zydEOzSQ0L3/VPTaSoaN0D72Cf3WT58vxc0WR0YVpZ4lqzExqyk
ea7rafQIg6vlK90hpV0yphelM46Oh9jKZ+m70wzPXmd904HwNOt9qVPMp40FF2C040PvV9DMqxxD
O/HV4zghY3LGGk9x8OLG5SuLKifIqW9OPv9C3gFzfzZCeWvNEClDlAAL6IvI25RN214goCB578PD
6GmehqgPpLZupeGWL8PAItoa1qn3u8W3eFXBg97njYkSv5aNPNnSorkTrAbdb59owGWnQBevpas2
T8IBvmmIGrNR92X10U8FWfkOhb52i0vA+iZGGC017KPTmBisAXIjcD8x1oXvTVO4Bz01o5U7xHJt
ijGE4NKsYHQipeitQ1Xl5ZrRzlhqepVcJ8RJWWA1yOvW4f9r72Up5RIykM4svLEvadY8PPL6mkYz
X5Ox5e9U1tqbE71E8CpV3rfI4/pQkPq8Z2EPbXoAM69RIjXVYVWPfk5gHwkbPfIpmE7Vwqn4/prg
FlNPLlNjaJ/sAUahTKiTxLqrPBz40tukMauVkIX/ApjXPKCrsVkr82xR5piKZfYeTntlDO4qEf56
fq4JXeR5qLCpI/TAlytj/K0bBm6seVeftzEj72He/Mc+zksG++mZFgz64d+u7UQOwVjTM57ZpysD
aM6yFXXwBJMseCpM3lCOShyCTvCUjEl/Ynn7/dx8Fpz20SXCzUPv9r3xPb1ZeQ2JRv+OzY8AGnen
rOz+47hoMII480bxAAfnekkL4n9eKez9lJmZRSKZTqfQK3x591uUJ2GXaTD21PyYvRmwBtfzlddK
GRKbAREp7a9olLyPoHobDbP9smPK56PhWCurp7kNCy1fUwOhhQk9Aeh78RRSFd0PffTbcADWkAt1
98AY3aPeR4FrJxuPSdbCr4bhTmtvoG7ZBFusYfEi7YZt5RYZPn2+k5APppzD1r2lQ+ieiwLSa1Om
R5ln1xGjyMkJSzJ9o75CkAfz38nzOlnNB9VB/fu0nUQQqpQgsEhG9/CR8yP/NvPLACeIoOk8VGIS
YQ7CNeWOtx30Jty6RTD+QHDAetShlmGDqCj9wEXnwfEooumreDAEDDNEgYgT/BSZaLR87SUF87pF
qcs9LEearieEW0u6v3o3tAu1SDBvtDQmRCbHg0OTD1TyrdEzfT1oVLJzXxveeopxwNw7gyZUNpBb
vJ3yTF91J3eIdHMCMkI4C9aKvSW5CW/JtBviw4J133YEgHqfWqxXG+Ep1avSU3ysEcXXWX+uPntD
7d8RC/tHqwOJkDqa/V7bhg/EqUDzbKjmC/7QFU6pekfFpNgizhU7T0T9Iq9dI6CX5Va7LndQmMTt
ZEwYDGZYGg2IaZNKf418nljNUvl7yO00gIXZSVhpoS66Ece2HLvnGtXHvsHWgvRLiIzevxH1y4S1
NQINzvm3SWRcruPJdFZYUjs4ngraRsxbFUcV4/t0eF5wzhtLY4pJwiWNdIM0V4tAu60RN/qbr+Mb
CcM0uZh6VL7R4ZoPE2TBnAEu4gwDC23F3oBNQk81scGQaMbXmQhm0S2lDVHd/ut4lpp45P7z9BjF
CeXS8pBFyXhElzse50diCIgrbBK0TkN69CBXfR/vIqM/YmcuQuWTcuRi5O/xm5CTT1ggqG3S+NVu
ARIFhWusoyjyuHFEO91torcq6d6jCgeqW4z1mXGwBtzMBz8/Uu28p67cU1KYBfx9Ddvf92nMGcqh
1kOU4w14UITmpFN1DPwm8yNqfBgJZOjSifUFx4I8QLfMXy4K1OSopSrhAPPDMbIvwChShovdwNSD
0maOGRyyKWB1RvK2aI+qzSDGUL+vlMmvZtvJVS87vkSsdgj0+/BCrVknooIdTxSAiilpOZXFD6md
bpjQafsw8PtTqxb9aX40b/pp9/tY3pEj5IFms8qeolBeR+LE2v7vBoi6OCW44milJhvZSoLuCfUY
wBzYnkN+k8T/AqZkn8v+TzTtzcezFMSLpsBWjri1DsAmU2GcVWcU66YhbiqXubdj5gttNqUzoGLI
OoCEBEHQLww9G29Z0fyZvVq9yYdslKMg3G94yCF1j+S1/WAqSKyAwVr/A6RQvI8s/R2Ha3KyrBp3
nj5wOYl2n6Kul6qi7ssk3MY5kmNK6Idcs91DYXpv0LvIgHMNbR1WLr3nzs4BXzU04EWNkzhQFhpS
9sVkWMpMmpVlmaHzCHE1K0AY9wG5v5r/HJRqv08VKn2RPuwcfZGTjLyKAi1cWo3+2bXRcxe5oHFC
0s8qZW9U+FvMQj1xXezKXL+kLve29EKI/CTp4VJs1RJJDmFBm9Emqot4qdtojFepKRMqrb8oaYSr
xxP6crB1DcneZ848EFT/vc7IPAQjkEd4/TsyusiIClZ6zAQhc+Hsl9Wqzx9dAbtxtCsi3Sz/d1zm
9Z4k1mpBxFS1qH28qPiLFg0YoUXkZh+ilKsBFf7A9ynynXQRBPZD9Xtn3fjdtsGKtkp0ON9pJ/ZB
x11bAea89JkQDzG1544mitu7r4mVV0s1TW+gQeAehpW9NMIoXFXMjnDTwpuGMHYaI+xIwo24JXri
CPKKEp9GiDw1iqvMSY0SYXauIsNa6Pkr/Otuo+OgTTOKr1FKoKFd4ByMC1rvJVCJ0PaXwFyfcnTK
Kza8R4tA3L4l42zw7TUBztZrFv8fts5juXFl2aJfhAh4MyVBb0TKtyYISa0DV3AFj69/C9C9ce7g
Tdii1JIoAihkZe699ourzj1wVNwXLELtfQhbgoPMTWrAHXJBsl8L7d2tm/ytZOpIpZaljPZ52ozG
Y4M2/hL9JWNOP6BNgo1sHjA2PA24f3Fib+LKa9+SuqEES/V1liGKzBx1YF6sXiwvDw8loSMGqUz2
RMNgyHVKZRk2+zByCFioKV2hOLQJw3RvqjG4kBbMYAGFq6A1M+ZQDT0HXkfWwlzQEMeJ3gQ1mSN1
dTT3UcTtWU3o/ncy85uKbb2r9Pe2qV+MsKjWVTpAiUqZBTDxQsvKKOKELWY9QrrO4locq8j864Rg
nynJc3qN2MPRKu9wdelp+0ML/DAADggH9ZIXwT8qQ5pVwfifWNphU2t0deArAVdjUByD3kLOl2pr
xNKDWiN8B8JX4Qzo6Vn0qL7LAhm+ao7PzWDIE+2rlWnXa5tilgi/krBKUCkUwf2rjDzFH4JkT2a7
ck0MOm/WaibEVs5Iojoh6K3LDTlW8KubnZIgLw7v0vWUrYF8EJAed6TW6PZG0zAOc4kWQ9ZQPPI6
Yu+pGD17XVbd6Hcx+yHHRROW1Hs9nOTDaMOBgjg/MGY4aJ0n9lhinmiTMfs1t0WEFKaDAjcqTCGh
jYlVYjYfLfWdMSRXe7KtkwLOsEe0d87zOW67R5dSoggMLMge5CfDbFECn0Lwme3vNbBGXE59255b
tRqPQeyt6yJnB5641RnrCkizxDuQmvRJchjO2mEmHiJyTGJ2+qD/R5Qtbb4VqtPtLFP7yhmuXLye
P2iCgL1NzU48U9nGKjIub1sz6FlFVa2cSGu8krsxPMSMAQOx8lq6qY0iirtIZP7AFHCtD9YmZxDx
IAq8OZqclAuOw1VeNh4tlNby3YYKTzb6RJBW8sm4sLlY1VBvTcVAih2NL41NV8fISEQfngxOi1mw
OZ7jrJjOQxJhaP33+fJRN6WKTwa58vuFXkG/3BhJBdaw0XwShckkmOqDZsS7WsrJR/sBy7ImVBrh
7TVgqTi7AMhtWl1HpbWxSHnmTqOFc8gQC6C7Bdqf4ixUGIfqofY8olMuWzdescZnAuZy25noR4Vz
CFKV8Tz3+s3IzWileRXWKAaroPa2RezNAxobsRLGhdrZul3vHU1gJYujIJfuN5QRzmqCrVdBma5t
5I2+KAOFNSAIQIeMiDD6uT+WkvNXSJzBAVxrmSc5qA4pb54uDD8IiNBUwBOQJCFuBSIn5BR1fZ20
6UHG0lqFA378XFHMs+5C+1RC2rwSFmbMGqjaIKZZ3nfGHHrLTXALT/G9U7k+mFMhTG+ZlKHj3plR
s8fEV15E5zzEUIwxaiHLqjOu5Gp2xgaOJh+CpL6M/K99Oms7MhFjInc7v2Tdn+iDI02vwQLizdJq
4bFEhiy+KCOFSTCHhlzbbq33Gu0g2pq2IE4VmU/LBOG3VzNMXbeRFXsEqJjVmaD16qyrwTemKXQS
RsheLTKfI1Jxd4ySUIByN2WuZ7OYsIakyLcV6qAJEVCTHZVBu6Yp62eHHj1T8m8S5dQt4WcY50N0
oPTJEfq2lzQ0xmPhfZSMGrd0KHjLBAGyFdulY6uUf4Mgc9iTeA3TLc+7Tlb+02r9ZaSxf6dbj4hz
9t22IHf9LBjER9NYj241JnurdTk0hjQeWdTkOg80sY+gY90N9m2hZ99iq7ybkYRkEegKjmJkPKUm
6LergFrHmvSH+Zkt++qhGSB94SBuVzKEONgpNbrwyEG9VE3h2nHgJjQh2yER7Sp9fGgLYVyWByk7
46LIsly3mpdtsA795ws2ozbGIPN/HM1yGzhUuct//vd7l4+MikZqYgBS/P++NcJgi3A9L/y2tYwL
fibUsf/+YqfTr5WNwXb55v/5lVz9OqHEtl9X4U+c5/2GgmETAh//JGw4XekINN4bDwdzDT+CbkXn
rge9Nx8xOMYbLTKzm97pzbadVPorIQAQ1RtmWVb9giR+OKnqCqAbfp7Reetjx2W9y+jpjOoqyJn1
4ZO4ogei+NAi+RBxGTSmGh0rM/M4+iL7k+UQEyw0iCe9SmhgdQ4DA3z60fQ0qoLuTNNbx6pUT7jg
vIeyV/VnhrQqQlmpHJenJUl8Pg7IaLc8rWwFOqnE1YZ2YNirs+AzxDx6tmX2w3y+f6YLrz9a2a6I
HsfUFc/9/FDa6T9urXTn5VO1oTabVFPF1rHCewXmJ7PrjBZf9w+e+0MLgXctqlBAD/sLdo2RGvlM
PtHPJBg0veorbXOrq9452hotX9LR7kqinARMuA1QHLGyqzq7JReYX7nvevGwI5PFvUchQbBVrsxQ
dixSEYblSeRfYY8NIU3Kbld0FGed3BH2swkr/aPXZME+ncumb8yrKJutcACRkYBN7m5W7vD+Etp7
cGv708UuuLKd8NUJqCmJAEDOGDCeRitZlcQQZY71p/BgEUp3b+hR+yDCpn+Z44hbhyEm+v5oJ5xp
P7Up8OSi1/2qxDwge0r/gKL3jRCem6nMhCEdGXpxyc3skUnRQ9bK3TBV7Ju7fdJWfoJDqUinY6NF
b3YdfGgaFZBWKIei8NZ93V9TZQPpCw3zmNYriTcEyMIWV+8tIYycSfAd6NpL5RU3GT5ONE9rsIfr
SQDideJixdn94IbiruvHlssZgMU/0BUOHL6vlgI5k4ZcFR5rSW2zMyTJlA6Q6A3MDfAPgq1aKkch
CeKZHrV8IjuuPDiBj2cYKMqA+2xkOJ4GKKWi7o5yhHqAVn3DQZz0s/KI4hXFHt6TNCN+pu7F2RjZ
GqiXOMOZXrjlPtHtzwraAaDVp6Ivsfc7mC7czoYlnG8NV7sOdXer6Eh6YvoIG5LnvrO+ZLdg/bGM
R3vI93asI3IvbC45jY2VtjYHdEROA7HKlqus877V6YJc/VAJ/QWp8Vsbk0uPuWVbZIjnWvEntMyb
1g1HxtuvJgvmvDlB5HOO43luV23hNW8qfHWuUt+AZ9s1TAXvsW9WYZufS8W52453c3TlQC9lJqLS
n7RgEniHrhwL+sgDUzi7ecDn4Q7lPYf96fXDU2zSolBHvHkBpXy1FaNy61n6TXVHXxpvpDPhXBDH
Pi5femquQAabUy7MH3BqRy7yYwfdFlzqg5owpYqAeuN8YlAdZ+8FhTPiqqdOVJRcHTt9V+NW06sH
IsyQiCjWR2UyWjBh5aIVAx1ScXthXDlLnyPaZU6lvjo5I+NmbgbO7xddoHoluKxWhWr+xfBcqe1n
npGIU+WI3mxWHwbLGyVngzA0KPIpc/sGuJGI689R9Q6ZFm8sKsA+JgN9FqmuBxu1FpVNwpqY2vWx
xGqbsW8PBfHcHuWwp996aL2WMx5A1OWrJsV9EgZH96Mf7ANDAMWeHicv+6rN4XUIrQMquHUKq2wY
zQuGxU3JCDxsGX0REsbB9D2r3SHf3cYjSahkZDAY8snZ2mcjDuZehbM23FWH7nof0TIxsHG3z9xE
SFAIYHt9MKGdCFhg1xrrgMzSae92yRcWwA2591en5qtOaSFYofGK5YnlfPKLyN7IVjxwmX9nLQuX
YJwWR4zqkotQ47vD6eLYRCi04NdD770b4IbGbF/z4rZv1ZVlyMNgdOe2Mg+apuwLPTk77oXd08Hq
m2LtpDOcuPnM7cw4afrfUvmwUAruS421UXaar+uKutG+G137qtyUvRPeyklsUYg+WlZdrZwR02XX
ncgs/sO0ApGlESLcjy6DrT5TZ29tDchVnSTskFH8x8rwZ2rxdulojWgavyM8Crlg8y/k6IfS5qKt
JNpLh9m4gSCaTJFZaIgJdOVYr46OUiOMcs6C6bl1iy+UYRoeFdguHPrmDzlpR4klrPCKk/WNjWgb
lv1V48aE8ysTEU4KrstBaVAenYt8YKSgEK1RAKtK+/exmtCEFjsj9674aG5WCdKBnR6Sk2SnDzHB
ougHsukYhtusn652YMZYyVIORHTMG+usVrgRnJCbBNiDuF0xyHgmpoydJ9PK3v2OpujNCJPr5NF5
Hf7JqZTApqwb+Yasoj3lYfijB8E2HWYajBaCCRyuFrwJmfPfbbQRnG8NrY2uajEIVBeT7auraBj5
s810LTtU4TYqCeTBJFVxqVg0KKy0wUIduiet6z/ZsiA00RoSSIPCb6LkZhbKsTfIlACYN99t1DR4
15TGdzOsMY76Opo4jhw6d7aAzcO9ZUfc7jXUU2xwinzvamg7zjNyrbs6aB6Yo4e0s74MwsWsDlhC
wxlbRim+D/mnEME9sSkhEHFsjBoMhofof9LRMZlZ/RHDjilRxOHrFxsdj7TC3a70hhWNgwMxw/lk
fJqB9dfuJXbK2nksaLhoA8o7tYnfdTGMpMQLWNUNjSvTug1m/wcxAN1CWmeRXj+OpvZu5Wc2we4K
S3eI+yTbGxNnU0dTJGbY7RTp1bStG8KITZH3J4Rr2Ncbgkvo9OoFjcE67b6SHWyFnaSypa4qPxQ3
fb9DzgUvrmhsu5AfOp1q+rXJjct1xWeKv5Ne2RV76qvM83+mIL65YIpWbDKoBAz7xZTYnHNisKva
lCsHnkMeX2OVqWHHPlEW3kYOg7YvvNAfyQTbWcLdsU0JfK/Rr3puAuSyUnqN6U8e1S+qA6rFiOjU
UFDhpLmqsRHjpJh2tq1+qmW4yYW+QW24jrHLWBTjIdOKIF3Ziu6H1J/NHwuUvIVC0ehppKRIoyEs
jF210cgx7PpujSHBAIQWpCVBZ+qmHqJdHdfbNmHYijEqdUKSwtMt0mFTbFN+bMIPmpRpY8jIj2qx
afV0m8pkjrD2M5OW+LiuI9T8GsNw0PE1Y/fUcph4yF1dZ6jAG6Qs+Y5udTrlfmtyg61LH/UfqYia
j4V3Z5iE6Ihm3zrGpiYdpk5BwOo7tK5brQh2kfOVs3ci0vtgI4seCPTUc1KIjGkbxS/87nNa86KT
bqsqI3HI4Z2V8TgW/N1EE4e9vQs0Y9fQdHFoaNX9uB1cxLaxsy2TYhuy9y3B0evczmrXN4pxkxbD
AQLeXuDc7WhjZIl2b/ntmmFuI/QBONl8MbvXpbKvLeQ79XNOL3fk9hGgTacpfAjTjjE/zZ0GBi13
8MJwNn3KhneI98wSNmphIhiNN2F57ZiCBH1yaFRvO0zaIZgbDXgHQtwbbPO2Al4qcgP0FioacA4g
48aQnwC2XQOOn9v9NtbjQ+lap94ukYh1O81pfDMZt0psr3NYIlEOSZATfKQRJekaONUDCPzdUIHw
dNQN9qbtiPbCYq8M7N6va4emsLOVRCcNctiDz9hKHUFF4e4Kkn2UwN0k2bq0ppnNuzGB/ie0WJzk
Gmf1ZgKUUug2KmNnr7TkCyU6/2JMhtyVI5GiPY2hedqYKhswAf4xjKnV54TSHr2H+uTKbDt/vXAU
/1GJCx/eKdacg1AwPIvRLxVxSQPnwAZuV9gO3urpOWz92cqtGSe1MfazCXdWTXX+/HqcKNkzVCQw
cvSj1tylZXEwgZqkDcJ8uNEhORts0I+dIwDLxpvYXeeGvm9AhBVdwY6hPoVmdk4781SU8X7GXEHg
/C7YW2mcvJE67lrL2tli8KkZ55SCEfpj7W5SRfXjMLrW9GqhO5C+pe5dmGSVcsg6x1et7zQd/bQk
5EexjimE3iF2D1y/fq/ua0UeZ0ZsyrvjDpR17io1/g6zpkW025yqs+htP8WoSwD3W13UZ9zNYfUx
wNXLOW6Gqm2ySdkgQccxpYAStjimntzNhg165JNF1jRpjwquWsQPywMuyr1SCAZdHbrZmayfNFl0
WFIWYYeGO2ZcHzPRG95EqW4gxTgXENvAlJihXhokeS5Sp1VWBIiJE+cirfGxr7s/DI1w2MxZtQv4
9Jd+qlnbBcLRKFN0FjhFAPmW732/ly1dfoHaf2HENUxqTpOFzqMthQNGEfZjhKMKf0BOa1WrFPa6
o7ybWNRIIZbaURr5dB3yk559otvDVFbAwOvGID1aYvrCXDh+0KxXHtzIK3xNBYJA3gZ+E3oAhyxS
2Og0/VcBFCMJhxUj22s0s22XDOIlaxGvCdbXmWoKVbNivffUswpg4Gx24VvVl8aLRVsbobLra3pI
vJ1JZNoCnV0YcMtTEynjXCh+N7WirZbQCqGNz5Y5ScZWQs23dnNhFArIeXkXlqQvuq8TWFHv7xL+
FQ52yjlEwrWg7c+Op8vOZhypR7iLHreLlo5MFu0oNoetwirlL1gakPHRngVqY1TQ5vI8D48gHSjA
izhfs/pADdWgFyxkNgdOCa39maiPYIlbjnkL5j92iZmnwb+uHUHwx0z1qSM1RasapDu24A+lwv4G
N0K7w4xoslQwxA9o2f/+LKEDZsu8as0WH+NBMwTUDjzgOEaH3TGMZ6kWgGzMZg2zWAGN+9+HvG9H
LMViSN9Ezya+aLLFnJ0+hRkMmbHdNyH58abRiflmVzOs9nRaEEHrroUSUazMQLq+ceqHXOWu//uC
xo5SPGqOgTb+RFlpXROMl92CbqRnEx0aclkWiOSC5V0+Wh6aqsGCY9cDPAhHo/HQEXlBNtdB92T7
8PvGDNL9sZwXt4VjPppKQiXDg3lnV99ddBHuoZEEp+VhCZDMnfhziOHnNdpMP4rnr+pXlWbe1bIR
nywPjckywezluDyrZgFTmdtXE8/pfgGhLeSYEl3nLqjDz0boleHff8kX0aj9qTyn4H4NR1CbVIVh
WGqyd+I3yeWX/vuSfp+7rToHHw/hdvnK8pqGwLkPPQKpYWLMc+tGqo6wrF1y5JvxiqH2p3MduR97
Y56UqqjljdpCIempysaeUzkWfFhViUc5RN1heWaH5ndUVT2OvmbAMGhUvpyZWJ1pvsixCvZxPHrn
zq7+ZsS+7ZZny4OlEevgLx9iKa98tZDr1h2xBiSl8TaaHbEig75zrbC7m/q9l4N+9SxGrcCIujMq
fTYUelnhtAxhS9LGXz7Paz+oAVbBgba1NibjQ9RJJKjo25f3d3mnOTfZxeoIEXE3YOO1dbkdA7IY
8LubKIjmh94MmVE0iYXSCxkMruGg8aNKN+C+41pYHqoeq4KOutTPEkDcmmawBgQVvfBsIgHdBvAC
80palDN1/Fik4XOaR89KE20BHuv7jl74Dvkt/styZvrMi49MEV85HX044tW4UMGW7uefjUKnOwRe
x+DHG/a0GOIXSVohi0d9+w3SIVhbYt2hPdTy5tyYiiZbE/IXoRX88XGAlt5NvuL5SE+kN18D1tgr
hu1dWWjZYz4hGii7UMHdAEffCGDYui2oybmXqw+JeWF6Y1xMdfg7O/Dpm/XPUYMR1aZU37c9HAGp
OzSWy+WsJGI1ICi07Wjhw7Mba6PflSSeNhDWWTDwURFAFb0GkekifE8eNb07tto0HmMj47Sv8gz9
fELmc5c+xGzYD9Zs+DXmh74K2WYnFWmZFgRhH5o5ltO5svHUHFZBget7mPglRko6879M7T4zmfYj
JoKeeFryN918jSwnGnaaR0QYuO01kjrn9EvIsnUB1l227DlkTl9N7YPnugVnwORjQEwcw36bkYTt
2Nn7Js7ePATK6szDM3TGsCRHi1cjcq90mKQ9xRds0tUl5yS/1NiuTmmDNKUu1OJCz4Vocxqqq8wr
z1UELg/Io7qbdXTnst2mcaPTWkFy6kRcqqYhG3pE+hBt8Bt42CtExiFH/ne0K8Wd9/jVd+23BvoH
Z2EAuSmCf1ea/1Qj+BSo5MlD0oSgp+TkPIh24E/PeNt2am7mp7IuvZfWLc+2Ri6FwxYpNGCv6o6h
7hsEkH7vAYsiRzH1ZScMtKa2u1M1rVnnA15VkJfqF96NG29XQu8NZbCS3mIIh1NYP3hmfQ9Vqz0i
2eqQEpno5eanObfoi06LzKECUsvb2A/OYX7FSbmJRhkhRoN/oFcmfUkjeeJ2g9qubpSCmVPt7Fy/
0AvnQJaQe4nn276hGDS8qc1QRLt43UUTHlOoPP0cQyNz5upsj+bOFmeJcD9dp/gZa6/eLcejFaLY
d/CyaG0m0QHEYrtPag6BjrylDlAmL0cx0iRDmLk5NSZfWt9Qx88/LkyAIRpl1F04GwmMgUN/1FXc
HggexPn3YBHdlx+rICwPU9Bvhz49hqkbHKyFQE7wR7cZgUIQKzvPrqcKuTMm39PyUe01jAUZOOp6
16/UWiE7SqZZdSwa47iUK8tDOY/pyDt6M9v5zPZib6d3zVOBxAznfk4DtHLte5wFxsrK2mafI/wK
mMvA+MvHg6MyRVzKFVN4uDEZaQiKwfVCqNU6zWSkOu4c4SRoy8j+0io7xTAJpLJ07J8ElyKWNnBa
FhPEuUbo7cA9mn0IJmx8DErtbRxk8qCWpGe4I/zV0CBfrQlHMirCbr8Ar9zC0T4AqK+uhqFXoL6d
aFs2dJJIJTq2LVnbpgNpGksvCkZXh/0TBfFjY1JXMqNAv427bkr3wHwRv2a35WFB5c+Shfkc9fT4
W2gaWgKS8XZYP8drJeAXL4vw74Kqph6AJYFeZFlPB2B9it4jq+vl+Hs+95aXkY3i4fnW+/+Ac4ET
/igNjimlVo2LNz8gQMzPTqd0tx4Y9m5ZGn45bKWNsAy1iXEbs5g/p4AbUumFeVs+l2WjfkhDhpZu
dVuwBzXyJVhG8zKolOTKaCQe1jK9atIy1lOMZSkTwn70TAdIQWzlR0lIyWMQIA5gjbtFTNjIpqnE
XhOZfg2xTuGn9Yy3cGxJswnfKy6Opw6QREZW21YIpP4W855NmwDnSOmy+hMyvp02psTLFe1hCUhI
mUvvh3U+el9owsInNe9j4noK5IcBblAXQE2bNca4Cgk0vAAKtE8j4bQETXrAKmhRIh6It1aieJfl
cx6QwcuQCGNfRNbzUr5FEhqHARytB1SwT1hGYASP1+WwyVigRbdpC7KtL+QxS+vgas+p3Nj1Ztxp
5OrvhMUTFDSXMCGIHjVIoGjTonpQKSu3ZiIRZ5tdH22sKa+xgDOg6Ah4+u8nJR0efRd3KQCQZeWy
5s9IhcgzC2PHfYk/bBKGlFaENIuRINIVUYT+b+U9ImAaAlc7OfbzsgQtD21se+uhYgAWjwTAryEm
HBpbd46SeFXCpyTNOIdGipNJpCN4Np+l9Y2jp9l006zOmMHrEP3US5em6yVlC2JsujKm3txYszHq
sPya5SsZFATkjMdWx5a1qqDjcaOtgqMWM3obSiDvnqI+qWVXnPQ4MW9Oo/1EMSOEfW/O/GK2GDc0
xDj0Sfed+WyUNuAY3aDeWY3+2GtDsDNHBPULsh5OU3tgq0EGep8lKvPDwjzQF7ovxUdsYaXqSNLc
RJV1DPHFfaSF0jL96vN7RsNjO5HHe1LnUDnkuUwl5uWr6Xu5DdEG4fmrWmRL8HmmESGP64Wjb6ei
8jMKIFpPlXhtB5zD5Lk6N91Ca6YPHgmZbmsDO4HHQhInTNoIZov1FY9RcW0YLRywiT4gBI6vy/Jg
ltH3cvAiSeu3icxwSyHq3ZT0XaYFg0+bYrgRzYmp/CswG3YQYXWzdMW86fo/8QRIZWaZjrTkLTGT
iZcXnOtCO1UAQ0AE0oez+5wuV/e6UPacRDuNei/wcMXylKvBszG/28B91yWnrR2H2s2eyi/yy+XZ
Vj2xXWKBOTkg5sz3teWhaKAYN3US/0LPSde7wwFvdwumHKbPVi+0m5PgpP09PoNEIJ3Z8p6W0J4s
LYL1qrRgkWOAeHqDdjR3wJcTH7aiKhev5F7GL301TeQNdK+EECfPmtrz38lX1XtsBHla+LhJlHsY
fUfzSyWlIzuS4nXCAaFezUkovhZpZFtNlKYGgZHil3hb4KzSwkvR1QnjDst9DdP+joJleowSy89C
L/5k0WgL9WnZBJMz4dLlyVQyptAoojYaP2xVEzTm4vxUt3PCpZn6jtmL19Ak5aF4pbrV/hgYqDCp
MClT5N6zU4tevivPgy1fVMMrrhPgxT2OsDejyt6M2PPbmRipIMBcJQkpvUHITL1GA/DbHHArjbun
Ud/jeW1bFjjcGHLT0E1Ya2hILyGZbPuhH2h6KyQUZ5TCID2zrWTfW2tcBeRCRj4a8iO3PKvHKNJ9
TOgQ9rqmJQ/gXVH6kSi0PMtbGR0NrLcCBsHVTRpaZZZzG7zG4RYXYOEvAvUri0zcH312rpvGfGqe
OzEAtc6q/OaUyTptINXoT0swa01b8dJ1LMHLN9aZA9d1XhYzOwLooHMoqmhSr0FF7J1wOzR6kB/8
UFf+KGoHtSR8j1SNA67hy8nA8ewj5P8Huwy0Q+TaOX8tCbHLg5YzlctHEZagBUjfBZzylOWkmaOe
sR/rgtjYZAAbkc/3LxStx8AlUgTGzndRxfGL66XurUzMPaLo+CUhVZuqjhKNmyCzvch6Bc85D8ut
P8uz3C0NaKBuTbQzX7Q0O15XJb02z8xxvyA6Colt+p+VVsUIj1F5OCwRHJ6cvlrQXsL4EVH7WLSo
joby25z519QdMHQYppy7CXoNW1esYZi59+UI2Jg+HX18quZoxEa2AOInxkGEfh2quNeRFraJz7CY
DF4rUh49rtal3mlC+eGNnvFYA8bYeMzYNstToec13FOmfACdvF3sZW9CdW9VVo0XrgvreZi8r2RM
5aVNSbYfIU/vbOly8HBSnEbUwnuzSUiY6ELjaHXjM5KSjKk1OyO8rzNGKGYAHopzHQ/1xg5z7DJT
V+xk9yIHUZ7BF5zgychdOreDRuubJYF7j8DxlIWKuMboK7pB6a5S8/aWlWl77t4M/Sya71YcPQeJ
ld1TYbxbPfnmweSEB1Vxxjc3Yu7kMnUO9FGuich1LoHZ6GdEwOBWlW5vJoa+moIRNZw18k3JXurN
hpkMOv1o1/edIBOh/uEFu3cMlNmuitJiE1tIXpcFPHR09YsJrQOX2oYOTVcYKbAKulvoWXVgcabJ
OGbpecImRJR9g1q5Jrk20fRiq9N/22e6UtCfrmvUIqhmAQLHRxbDClBEFh8phQZaBg+JRYoQEdMH
HEWxb8vYeENvjBt1LhQ7N7YfZI0OmLHLT1F2e1E33W1KM4DGLfMUtlXOWiqiOuh9wmRHGNc2ik7G
RI29nBeaDZZ4SSQAcruRk2WdNNrZCJ2jxzD6SexE3xVqkO903jz8e+BpIFTH60y3/qmLsTiVUy73
U6BaJz0fX83GEPccTMxWg84Dfsc8DWHXUbtR9YQ6t4cAnGQbZKhbDPNulE6KHgq6XWyYnxQW8rxE
3i8fKXbSMWhQ9bVDHqKfEJm082ZbOaJb/NDqA987aez6yDop11E5TVezOZvKG5S9jTuV+mUphG2n
w4JH31mfN23GvB11hzSBBEw/SHXy6aXWKc9+lw7T4k0Noc8xOwnfXLoIqzzUmaVl6s/SsLTrat/i
76WfXDFvbBr3oafCaXqELoHNIaktZdcPcCFkPyV+GQMCGhKl6OjH1u4RC08rvOoNaKtxhM91Mxrg
5gv4u58h4ZmmS1Ttg7umTvRWLhKiaw9IfdOpWbDOrRo0TdGSgNNE7bpnX1Nve32OU5lbOwbhodup
tRKUlH1yUto8YbvNZJHOKEphlt0hTbsN18hPO3rfCwneqIGMZSqF5OSQrRG8Fq4JF191EvJ+nWsM
6ntD7DDpCuMQnRCa/OeBzO+YqUr4lecppEpob7ccvwpehC6FHUl9EGf0sHMGRr5VobJdamM2MfQb
SlD4sOj3aY+L0SNFkhlIxx2uEY8xIZeqC2J/ud8OmfyLVL97MAYNjXRtBrs2hPBuyRZttYRdkLQ6
NDyCa1q/V8ho9xhGrfXckA8CNAiDDKKiXO+MAJX7nF4mSb1xC5QLsWvUVDAs2LIuun3YDudGsc6M
ECi7je4xrJxn4ntS+HjuucN/Gflsjy3knPberL5T0wGS6RV4Qlk1NeTwA+qVjL2saltwCDp9AOlx
j/qBOZ3s7tR+b0vPwMZ3uzf77slFDNRzdG9G6faPqa7sJsdTXynia78RPXtWj8iv5QGjrAt5kGA+
2zV2pki0Z4vu1NGcyzeZF3vSRItNNWHe0PT4SadmP1QNLlRsSs3vNcDZw9quGvZ6+YlGSvqYO+o/
v+0CfSjeRdxRRw/5ANh3ygEqIrPRG7t/zavoVjLYPepFCguS+cAmSFQmGWWMt3AqTsIRn50zAy6r
bJ5ktsEhtmqgWbp8TJomvoUS89O8BS0JJ9o3dBhWSi9h07rYgStFYYpqsxEPlDA+0m/Q7lqj8rlS
XogIUY+w5tZLodcVbnOwofzLQVpPeHtRbMbGamjzcavL+svLyQ+Q2C/qjmioBHAFA9Syv9SGS3vI
Ma09tE7GDZncMBsJPoBYfkVUPprGiMQLizc2mz+CW+1qnCbjOMaDcQ0T42Y2cX1MtcTdVCY7Axhv
iHPnOclUtWdaxcZLFSj2NRF3FMftirgV5UaCr3WSCkJcrcTKk5cjWETiDK82kWOubb00S+S8J/In
LdNTP3K6+D112GQDDHSPboPTdwQBGjllsf5tJkUZWnDLpVmlS8ICAyKX9qpIwoPnMc+OunZ2ceDK
mHrtm+Fq9qwpSnFpQ8vdhVXeH6wckUhKyGI0B6ICxUEqEuOabjRc0yb31QDVnqsVH3qexY+/vxMh
3kYtPDio8H1PEayJh//j6ryWHGXSLfpERODNrbwt72+ItnhISPzTn0WqZ+rE3Cgk/T091SWRfGbv
tam/s9cFlWhW5VVVykaWg4scy2zT55tkRLyg6Vg5VXdTlU271SydZPRlluklGmo82rKNeik7+z7r
st9uAajT9zT32s6yfURK+Tc41hutbysq7Lx9MxX5G0IR9gb7HbA0KITlCShoAifmS5tZ2tWorGBG
HsFaqI1dyHN0jNFPb+nJ1eUQFXUOf2EZzFlVic0iC7zXstC/sMO6v9G/QIly/Bdvks4O2eR0d+sm
U+bZDRhsmJLesCoc2H3IFTrzfS51AgFBVjwV+XjsIqozJxw+1LfTiDO2TEQ57tWZnbWyobSdxO0l
3FHmlAI8NilhMOwx7PDbebHScGt3mNQzf3jn70xJHGuY93NenuIk/UE2Rbsm7MLYxUtvri85aRT+
7coJnGoPb3OWd7ad0FOTjhCU8bWhJ72vrYQJmjv+ToXpnJGGxs9ZIIYTt3KGM9pT0sXNL9hhT1o/
NL8mngwpmZkyAXBSkm5Mrjk+c81td4E7M7UY55XltNYri1v0cq7Oe1o7Am4aNkZHX4YkS40rnJbO
b8Z3v/aH2TgbNvMJ9YxfIaktSfmz5hRgAoIi5HtnPGSlwIIFAUivnXEzOQWW/4ZcjDhSaL+YZF6t
YtUCUr7JUGKVGQ7ZZQSnpm/piCpnJe15xPZCRpeADQHTVLoHDczreSKcGsy9w/B5YnJeafZzB0Z3
22BHReSq1Qy8hieVGCycumXRkTeHdBJYLA0dLELmWWc7HIvDhF0Akjq7WZf2XV2aQjTlolUJ8NE5
/QVmFDwybsHDRUAGN1z3LAmA7yLdOH9/u9SiZJYUccJPQEVWIYeTnfM1hzW+xgdGaqoQBFAl6fhn
cDl5VPdMreiv6K3qfZcZhKVi8dnEwTNALetX8oJgyfntY5ZKSDFwzNTd+5ljP7vwPc6maOFGLx0x
FOJqh4o8wOOGmRu7BlJVtYMDx3Q0UvEH62fzouvGml2S/6hecbuZgTYAx1MvCeaMdwCs9C0iuB74
NsMfYETyEeuIc3BcxtKRk/Zk79hEAyZBZwGkIhXrv/c29YwdO3YAdSCOhA+qyZSaUVFRtpduELe3
1PsZIqp12/XkMbiad/5+cDOBQl7W75TVMf9gXqn/2Ok/nPlTFS56GYFHD7QUp5AdnlSHij86OTco
QVWrChIPjyx1+saEwnwpQ9Jbsz4rn0XVM4zni0CCL3HTa7Xy+n5IMrnJY8D/jk69BoV31elm8iFq
kAdSx5SetaZ9P0rTwb+Q/MLrRww8F+Bdbln7sPXJ4tIwGNKZLJ810OYYtkdsbmNXv8/AOb7rgy+P
ABQ3yLUndNM+tKt2bB7SeGzv++Th+x319jxglapGboxM9vuNlbBHawxaDjYiiJotxz64Q6fvbBHY
hwBt1iZzWhARHoIACx/PBs4PlMcqhSjXDUZxbzyyS5X8LJTbzfKs8eri3n3OStu7klCGja8yNyXG
YxQvKI8ZktnXWANuk7ru/FW51MeRI8OTpYUG9GT0AkohQd5Mxi0hL2rmN15bHww670OQeM0jDuly
NxZRuuGrhogljdr9vGSvd11E3RCHYJWWr3VTxfbGjQk+Z0roPEub70xtRz+DV3Wp2ESRGDsO8Qid
OrmiWllUj74j1pUDEV3dMVufDW/lgZcjZgRf5pBetSFoHw2tqt847Sc4natRMgmwHSLhhcM0D0gP
kC9Xd1jEV6Ngfdj7FzMjAo5WyCdH/j8vEwE9lrgAYw17iVAddYm3ZNUcleqg5l99giF1B8qsuch0
FBdE/vNA7mEKQrIiHobhycCHHse5wTy1k/eqcfOCsf/hVTqlfBvcjVaHM3w5bLrl8Olc1LC9FKzP
Qhfkau3iVXUqjxWmkz7h4YIg2lZo1nnl1iE4z+isjiqp/orlIWcEiJcNzqT6DxObE8yzevxntDie
mC20m7YqU/7a5YZYYork1OZK7/0Qw7tTYh/z2zff7Ap2J9i2msp6ggnMICid0YMvMXqjBBLrzt0l
cxj65B7buZmpFaUFC0ujp82XskvvKnaXuDvxBsMGouwCNBHfm2FByxdLKNjoPr/H4Hkyf1btZ23z
GyRKebjqk/hCpTSe89Rpr2EXMobLkJIxHCBbq9EpJKb2LYoZJUX9XTpWxYtu6gghEkjldHtw/x3j
Pkn09KlGKRIU02OXTvmB8CfW34mJqo2261p5Mj0ZkVtvg0ia97bZv8dDiuOl6MW1K7Jn17NmNIBP
6bLIYY5Y35f3iKMD/snMAFB4n2+aqaVMquBeX2bvszURczktmU+xOkUdq/7h4XhvYqJT8XuZr2OK
PN4yJU5zUb0u48TKi8YX1oP9epLGTxQi6EXUQTUiERoRrRPbxLUbX+vumfoKVuNsH9M+/JNNYXLr
MEPCdIDYocqPuLkoxVeUoj6GsGNf57YH/JaxTtAmHxMZ29DSRb7gt2myt+c64kexn/8VXOzNCrkg
OpY/xu223ZUN23MQnCNh2v4Mzs7wsscxncXRrBjIhHlFlOrCMFAza4HJel2UWUJMMe+Zyz95mll7
Dobj79QEXyswlMXaRA29hKwGHLFN6+r7tOluYXSq8aTWL7BNCW0b6IjjBvT+T0bEUAIcC8QOD7R7
bRY/80qDkN8x7ArRifZh0DzOcwTNsEjarb10TbOMzbN6lufdzLaq1Dc125VL38hLYrWH1nC5Cgwn
MQ490mgi7+/DZT+jZiz8SZ8tfEooFTTQkF25md0VlXhW3zsTMPsqioZulS/RXzSWB66EgQ6LV2Hc
Ee0hgKAqEUgU+tU+S+Y33WuqO92SuHsqIRCTZzk4soyFhsHaIgUDuwqVnsXDjqmeCQu/cGgFe5JD
XNylwj74pU7V2Dt3Ve3NT2gStsKcrpCNkzWcFPHe4O8n+rxALB8WgBO8ciKQD7mGekhcw4BuN1ub
7/dinMiePW3UloK4RY8jVp/hyRuhTppkzoJJzhoTjrBJCWJLUuzf/Af1MggZklATKQVfALmYcwAP
R++ccHTCHloefFZJt2fqpWsVnyAUgv33+2HsZut01vL91GJix7Ec7qnuTtTi4ckGKHWG+0wXQDrB
1ehzsZ6c7EuXfnunrqzllUNg3tmzutvWaUJsdHZFwImvAbDVxpj47XCOrtihogM0yJd2csp4E8YI
lomgXSU9unyXRdmFNU19Vse2JGJmbYAixAuznIG9ObxySYlDxBIV6SX/j/sBm/1OCQ9lzZW+B/VS
b+vSbh5H4yTDxF6rvyrM2D5HMvOukxfdeyMRI3yeyZR3b5gCxNkv/YPqPjz/mdR6Qfye8wx12Do7
Xh49uG0XX5A82ysh7B6aUJjiXyOwTFgID2TTwajJst99CkIZwI0DAxbG87IGSSIsKsA7hmPHWP0s
DPyvMWzz1eTUwwFaZskEkoeyCoxTzzi98McndYwAonlK0Twn8Dqvfh2y+YusDHJDUkU7T9fLcNX4
CRFCJmpWQffSMlVrX5IsSC6qaI0mMAppYKxVhK4W4IMRfC8mFKlXYfX7KBY+GOdrZDbBi8qFsjP9
b7dcyC1JKcew6RFr22V7SF072ztm4j+13mBn19mmlB1HIa6mrQkwF4b3NYroHerzvfoSa21wj2Qo
W43DNYyz6cMvS/OYzphAh8jTP/mp3tDv/G4SH4d7ECFQ5Lvx/ZCn7oD/wiZaLWaQ3CXTx5Tkf9RH
6dYVc9Xclgc9Cd17zdFzmH+1fwL97awZHExndjC4ETcgKKrHsmoWDpGBl3LoiEKjriGyo/5phnP5
ox9emA4aPzHJ0zxnbsaMKJ3vnCIGQks7dke2SnhQ15ZuYR3wJUlY6qWzVO6QxR6n0AQiQyLKyjaG
+H4sSOBc9aTInHNu2bXWePsYlvgKQhZ3zFz8Xp5IEBMPnCbJyuuy+iBHcgPIFppx4BG9VyXJUeqR
9sf/5dspepdB+7O856C8Wbm2kzyjZT5k3CMebUCaHPpiiTUgpSFsuADVR9lZxDSkBFBT4ZXgWv5E
YIJW5UMYMxtf58lISQLaYFO58a/RK5zPsCy5x4EIgJzR72/xYdIp7mvXwL3c8pv2Rcf+yM92SZ3B
g7FwVBkxZ/7ANxOcMYYobbia4SJBigZYgmxqTuj4EqAeIwObIkZJr1XOKR287iSCGvcSYJnA5Ies
nfQUl3X9FhLEq/t4SdmFkGnOdXfviDBkLW794VzoDknlYfFa1oC5aXhYwmMuJzs90kn5d5jp9I2j
ZeVTj4uxW/QG6uaq5hoCgtHWAD/Ex681x9keHjUyf7pbNwPRqc5T/Ss0Le1eata9ZhDDbvoNOzk6
s7ya+h+imEqTeUhb/hgKZ8n80Z3qifPBvFXhHtCIi+E6ZMiFvyORvkU4U06xxYyQEqx9RIZYLhf/
/IOMJDKqbVZvSRL+jTExP4fjsqNwuSUrGQ99hRJIz/jgrro2YsGTZJ9NqP0YeVvvlR9M28GFVTcv
OmrqZTwg3H1sp1qTLOG+hEy9H27tkt2n04PPnpksY3uyV/BJ3f0csZr1Y8vakgnGIVSFCI4qGIut
gV02EqyQNMMM7rt5nQa0VjVn2Grw++m9byOxh7SKN74dzbW6DZGo+u+G9H2T8pCR6bG8ajUjWq2L
h52hwQ5bmX4UnG9HOIyh5CYMhieMb24Co5/V0XUaE7LiIpJl1LgCgJh39S2sJMvwQm3NEIN+BZlw
9jeVsVtUx0ADAmzEYFnYAGZ7N0liNAv2737q2lNBwukqAIwnWMeQN2Inzi6sKGoYWncPcIewmrIo
u7t9nUEYJPs5Q9lUpr7z1gxo7Tw9ng6q6Sk49VdVh027JEWjIo32DQdGto6TzHrMNHJykOCSEEQu
lrFUHHULzM1F7b1k3tKRQnHalHVqrFNfdkfaBncV+DrE7DLA0hk93toEfiTy9Zj4P6BviR7iH+pk
TZtMnBioIEBEYfIwzHG4yReyWV/M3gn5GgefhlLA7fGjNUrRVRfAnWdyXVd6wMjecx35hI/Uvw9J
3LDQTPU2Yz7WoDPptoIdgQ9gBIZSar2SgvAQ0+3Cj/BINimGBT/lgY5D4sXESX0cGJ3tfUVIyU0K
3tf9VtOrdtfMUn9Kl38ue+2iQZ/MHjTzLma9qX2cp9gzzk5bZxcdAhbA1vDgGNavdo5rLHkj3m4m
AP1Fj+nRnvw4exCJ0RA2EWOKJSnHEpV/SacuJ1691enBM/GVkJiR+yVZpPHwpf6Zi5H/ngSdXdbW
0/r22bIOscWMzDruGQUv8912ovf2BWkVYeJ/BK1dfJBNf/Bs8qLqsNM3t9/QTf1tBzn4MV/DqGh3
yPw0ZlGj0uWYZbNWyyRz2SipZ//zMmj5yQks/QIQCerHd1JsFaZVbtUOL4/JT/JsplXfCmltCckl
a/IY9UN9HWkbyfMza+AdvsbXgM9US2Ln3nSJdV4KfjcjjqwPJqwuZSi2BdCNjbOkmnrLg0i7d1nX
2MMtwq3xK5QnljRrxoj4BPBx3Eq0/7khjwJQxbZr9WbnGXm378vEOd5+I7e7xCipJZbfI7XCY+c0
+Rkv+lXTxuwlmpInYNfT+zCIXwXb4CDun6tlJVEPBLGjnsUjhwVPyYPAqnsP4Yx/GVINacGLZCiy
wwgjaf75P+4PttjZviaOrUy75lYtzotDa7BchEPWg5IU68hP4PdgwhmCvFuL2bHRGj+pBjgN6oPn
wM6APXGfgbm/t1snWJdEGLCGqB/NME0v5O8Ri5yIijgagA3SxqKiyj7DIrEW4D3AKOWN0UwMycJv
fppZXYFB7djM2YHcVHM2U4x1Hl8vzUdZ0RyHOS/2vYODy/PBEOcmMuNlAWW6CExdi+o1rSwN1xsQ
HdDEhINV9hOU5PZu6pgNSGq3koi4NCswCusZkN3l/L+N6kXkbx29p34jtO8yOZLMCPFDE2HxFNq6
cxkWNvnAPvff7CxpWAJ1YgaBUidE4HJ2rZVG2y5Cb8+5ZB3HkY9t9krnGVtHsClya9itNX8kw3l0
il8p2dgN6NK2kvqdhaMcpFzExExr6naj5pKwC7YhdyWW1Yi+V2ow2c9XH3VAdmXKaMHWC9DpDznt
+6L8ZBG3ZlK+LXvuv0YtnqraMq+1m38SayM+2aOh6HFR/0mJfjTLKV49v32i/dW/gvmK1n2RbQG+
VfdRN+3kE4dclg+/qhDfblR24r0YJVe1UQaHrDTC8+3kQrD4kWTzg6tRejHuACtlaue2gykN/ABl
2ljsRwpN92QNZIfQpyobT99jxhkns1j3GSf4Tlps2O1KN4lMxTPA4vavp3XXwGmnRxJHCfWb4td4
mIwT+vbsWmqL78NoQG0uI/a6d236i/HTLkf850HFGK5At7yaIZqjT3NAZruZ3A5YotbuclFr7jjt
Z6YrmKZ5mcniAhgZFzp4msuIYX5ts6tkscw20gW1+aCHEASI7ObvXDqPbrmnfnjNTCyq58O4qQnK
7ObkFztKACL/fQtU03mArwn1oinIBwkH5lc1kankbh1v/UcMSSjt2QLnHpRltVNIZzQIbNpKm9G6
6AMEcSyAJQSSEswexj+hNf5FxsnfgAP+ZQ7JVGvAEVeo3V+qLD9RMkQndfWnw0IN6YkUMBrvRaIt
Pt0uEEQ9KO1pu8AAnuYq917UQAQmBcFsyfMQc1YaJLsQaSeZnjs6DPwxGfZzaycPmqeH97et9Win
zkFZJGZqPiCGtk0Qj85estSjnas16W084C8zgv8ZFNCGPN7mlbHl+UdkCPf2PISP6oE/7+1rQqDA
DA/Y09Rered7v1KWPq6dZFUAvjkFxV+1SJY9t+cGe3jd830ZyvYEBJ7t0jg023o5PrPEeI71Kjv4
aVrCHSWWtmynoyo3bDwJcHZRYoYpMTllwDlQ0mbnVFHg5YbmdktWI331wDetJj+aolCVGw4pZ1yU
bNpuk+1RGx76CGoXlmRnWIwIOip1HPrjVtnu1j2tH+uX7ifh0G86ic+znfWXfCwk+aPDHrLi6ib9
cUvuxD0e/UkQggnF4I0tHV6nZW2IV80CSFax2Vn2idHstSup4/nCBfZRxm5/HWpkt1pF6rAtNUoQ
wNoAB8ZpRDaexFt9+czUg8yoNZmlQ8ZZvu+hZiUPwGljJmFsrQBEsXYKrXSVL52n0WviooVHjijv
hBHUO6ln6iEwxn8vjUCDSb78V/WeqAj09YQMNmUT51jeYVifbrMqrwfta+slKVnLhYWMDHN3iaeZ
eE73lIr4PAsbv8fAvjNtEexYk2fspeGnkLNRWN12QE6RI633DCg7qf4L7+GtSdDyvL4r8/aizrbc
2yCGIznFJBm1bCn/+hD6YJKhW749bVOaihbWzKaPtYPTARL6foBOQ4OuY02xir7m9uLhT6QTGS3/
Cx4/x0FkJF8ITLqjbHOifUPH2MDVGat96R0d8yUw++knp2MapdwJmMjRchmkxAV6tqu8Nr16JJNs
KF6nn9awceX4I+LWelCKiu+11uwhDUkC5P5hC7hZD7iu0Wr175JIjRnd2pOk7Hxu4oKA2TQ43OpP
l5whTPN9dFWaWKuSz1XEPT1bPHkFAIZbg0HQEa6DRUQbRJ62rTu4G4PZPTbmgD9Op6MJKhSxIcPC
1dxb6V4As1cr2d7mE+kyUrvmKmU0y8x6O5tmdE5szFvq2bi8nBinHuLAOqj38f6HxHVy8yej3DL2
KKUGhiDQX0Rlyosq4auCGbZbys2ttk2ruSZUB2M8/wsPD17wH0vwMt42iqNW9FvhFxlSTuZpStRd
2iwc0hl7H58OtTt0VjAkaJzTyv26XR15gJ2UnAR1canLLLUtMpzzhFUJv/IDRTrDbSY56zIbrAsV
8rVI3IYt6cgkjhw/5+qmHwYSDszbaIcjeLA+gOjvHswEBZmHTn9MpuYP5oZpp0y2WB0AOyzFQ29V
6Vrt30XiBPcJeR4ss81srQvnGcJ8gqMWramKLWmh7VzImb9jxtVFAG/AbiNO1Q46bfM265EHmeSA
Y9qjB2FaRI4cuCY1s3P9/Cd2K3G02YPsiXdih6o2LdIjuNAKx9WYD9MHZ/J74LPRzLWZLLicFBu9
L9zN7MX8q41FHXW7D6CfflZGY3XbwRtK0U1B4lok76oNo9o3hpPTE67RDKzVYaG7jdE8isR8w0ie
HeVcm8dhxLAWRbK8VyMZhGI11ft0tcDJfVk2Kiut9OPnni3iLm2cHgTCou0oRoyunuxfigAwfGDT
Bfayfogcoir5bOQ19GMScrIahlLmVVsUQXLtaH1FhDlgTgJhEehhOYGq1/nj9JGSz7l8MiuOZ1aF
nU9wpowJ9zT6o8z76Ssy419BGhQXq8xuY+PvybDT9gzV3LAmihXPFg33DPv7BWHYoR77+ArDCtk/
G9x1M5biHYgn4EpcP/vRg9SLIwpVl27jA4HP5MuZNPUs5X5f+cdIq8VDZo/wsUs8+UHTzqh98Fv9
a38ZBOw03ej3s4MGjuqDzaDfrMoibV/KwtwYqSFO+DyKhyqnPb/VcFMx8yGy2iytoN67ky02ocx+
VATewgHUigfbtfjUkpZC0dfIF5ZU4x5ogScHngQFCaMKdSHZaVVvRqskJg0DxEtbSALSWcyA8WCE
EdXD79oCB6FmgUJ3P+qULgiFwFzu0A2uNegFF2kg443Mrt85LkoP9bJqDRsxVLpqE0p7tZSd88p7
XPLoVR+OzgezpGncqfv8nMFxZmmKboHO3SAoIl90sm1cjBtOXYhjSEcIj+h3bd1BcqgdEqlllF7s
Rc9X2LI7GDMrvY0RbZSobqidDr9AZV3kNCIMsKfxITEFUUDllxZo1aFeTh0Yg95VCYHj5TjSOhiI
+Dt/qPeDC7yhBsYtukEXy8Di+qcXyNel75ysAmWS+oWSJCbxKDcHGznOvwp7ip7NCDR2nOPnrONJ
u05JixCpJS306nmjB5dJ0jnA298KktUuan+u1ul1NbVrj14DzCarSukDnUbK2B9NYWNAdHIHTJcB
kmv50dV6UJ2kmSff9dJ7ceNEXvSii1luVBjNg7HdVa47PlWTLsgVi8Tn6Fj/nt3eG+14F5umA2h3
ns4lRZWXBjjMEIywUfrioo82QC+98zAinon06ONW2I1VKZfst3ETc6u4kIXQb5OY/YNc1hI+GS37
lMNuPUL+ZNq2bPaqoLDWamLh99FMURNHqPDCd3Ki8tceTb5nF/4HNhsALA4Y5KGR1tUh9W9l1EX0
vMihocmJH/B84nvWJPpbhG8YLaSJxHGsX/wsxaMugMIwYDy3AWs6QNmrsCLcK1gEBn3chCc+v73G
kP6qMYQAjNGCaBGIFv/7IBL/38sIfc4OyYO50ZkrE6JGJFLvwcBTNxSjC8ctA8NyHWA/29YZpCz8
5rN38CK0ksow4wPi5BDwwO027hN+2abQn9XeIo0w3aMe2XQGZNglM/Eqq87TN8y4lzByG6OX1cXP
sxkFq5spXppoKMeJ4VpqAagt/GeEvwNT14SCqgiwNQ6N112hlo9eau21nNS1vOyXVQAMv32NR2g9
LUKzoQ6CG7ejappnDPeErYmaJnthDtB7ZE/FiNgIiUMwD2A5GW2pB7mYhyfTxS6wuHGZ19a4cdto
exsNUcOewJpTCI+pg2PFQmarXvqOnA5vVoJSU8nVkaStahtUx62X8OKh2fu0rXxKQ3Wuu/IrqN2r
ugX3fUBQLPPilrYIa2e24/eKrnCMB9QGxBypwkjVQ+qZV3BfH0a/X1myXbXmp89k/ytglLWdtM45
dnpBnksCWpDElWbHRcOsJwDCNuNzRLAL8WQa3tUNV32RvdgrtmTIJKuMEEl2mqb9Q/g0pen8OFjm
mW6jeBHT7F0cr/jlNm18ZSceb2vfgRlptT0A6HzN6igiJLLnUKoWlE1IGG2DQsphkbxc56WQPzXN
Z2S1vGr8GkV8nna7DpQndv6QxiWIrFfOsm0lnKNSPrAvSd4shlXrSIPbLX10lXQQ55mEmNtkKOcV
dlsTlt/hBgthAuiS3UGaj9+QxLKMXTPX9+/a7o+aEaqHyomuKYlraApFcaz0RJzTfm5AZPQ/VNEY
uJY8i8H5FXIRrm8lKOcvS2qcKWsCmd07xv9bkhEXH2lUga3gAlPPvh9M7OIkI2Ft0srJemihh63J
BPR3ySIMlgYLexy4I8Ou/5SVztyar9ZMFzz+HcJyetTgxhwSXyd1SZbvet/DDqU/vlgOAJi5MKpz
m3ivQ9Obp7wguj006W6Q/n5iOqLL1I3fccxEPJGsKSyCyI4e0fFPEdFumgudE/s2KRx1wggOCMMq
ymY+kGXbEumMYJVrx/VArLEt0J/6qaoe/MBeq1cFk6ZLaJjioM4dt2QMbtcAlfAl3/EL38+1MI9q
CDVajXHBNYWKKUmMS3e6fTcMNG7KLloTsLBpJyZQ48SlvO2DLt9EvoNxNIlrMpg18Um4g70JuDMe
+4JI4ijAvHO7z6CGf/vu9Yn4qepVYte/e6Rm+8bCkFaY0Z96cbaqhzgd9ZNaQGK1R5oEQTNttNcx
7+NdZwKDbZ1xOxjSf9QRBTMVEfk/4XKlaystcINPYSeMehIRfg6efjQqCQ5PJpcGWvxrN/64be90
RAjV7LZ/JfBxPWBsrQmhXYnkQa5sTO69TN5UIQdpPD54ZDKt6sENcOxnh8ZGsFozuoJhAcutKNZq
csfpyYBqCdWmRw8GzuYOCN1TWUSgFFLuYkWXb/UBDeVCMHGWLkORVOYRbuBsgz1oM7SGkZ0hSVBX
W+1vbSP4TLJBwOkdjO04NuN+QHt2jcIiuBI1zaYS3JNXmzWGmyY65whBaMrRo0RmMRyVW4NDk4wT
i8GDRQkSDMVHMwjr1avFUYtM9z3xvEsUWs5v7MyXUnbkMpnepo/SZjMW71CnNzY+squ+/EyxB2LF
yXyWTsvLTO8XzdNGLSWDtkXKh73y4mtzC3cin47M353arV4biw2fHLoHk0QyfGOufxvKtBmqo8Rg
qoZsFYrOf/bTajqullTMhLdxrB+J5RKgxA0wAlog9rcewjX5piWkqx9q07RQvy22bFqelTK5Em9h
krzCb7aIEcb/W0wwtsA/l5UPvR0029gha/P2la+qeY9yFI7PIkJLHKu8cxv20lNAzOIy/uUezD+3
wrQ0NPcQBEHpEAd3l+uiPXiLorg4R5YHX3kRFruZxh00wSgTLuoQh2x5UksmJtr54JtbYKSUnI2J
/rav2d/MFgTWOAByR8JS3dMOQzcYARTbZuNejKY9GYyfDkqu/K1ezmqduYxvJ9wkrTTidx36m9uv
RhsGRNZeSqZ8PHTnQLTG7lYGuROYFLZS+aFyloCkcSpx0QWt9kwpI9f/b5dLcjZpfAxZ0BVHZ3M0
7Hv1UDsTim8DZrt62ePtKlxXXCZFIqHKI08j9d7DWWB3bhGPHkr7Qeimvf8eSKhnAovcypjQlKlJ
r9oZ6HRA9cj/n5JjjvQ221vFp7l6uv7+c3kG6yL0iqP6rsQZP7o0iIBpwOjIENm3bWXZS625mzah
xpTc5KHdMRzXmcS9q2dZ2zd4CgkwGhZD+KQbKB09y3pQD1YPqjUvw9D5SIw82mi5m7M9FO/41EHd
2EYaX/qkjS9DZv/NQWIZmy7Xm7OOr2EdUG89kmFpvai1h1+jz+EoOdd+Xu0qpzTPabtENDCPY1Ri
vjtx3L5mWULLMibmSybHl27RIDKG6rdZNNDGEEIfr30NGF8lo/rs13Hgr4vMh0DuI7w1RPS0+MHv
WP8VL2n5VErQ66UZ9h+DhVJ0grx1e6beY1Lbr4blvdszPdsMBvhi2K4p6bGX2xYVUStRm0zIaKLT
kDbE7Am+T8Jr0zv2itwyMsy1qLvI0X+RkH6OrRkbkMaj6iqXsk09cwhqpawEKGuSvhTFXf8sCUd9
cJL69sq1ynpNpzRNyFy41yH+yMCTqslhI7GNTyYSHNUC1S3XDSuUcKO+p/ZUUXYuf+ZSGWOp5cjU
tbsgrcFhtiiEEI7/0VuvfJOoqumRuolt6PTHKGu4W4uFvAthcrQzlX3dY3yE55EyCprFRmTz+xyg
Z0cgJ570GHlEnBJT6jHtYOuKUpqtcLRrRtRtnhWxP1uOCE9aX636enDXBxc3QypeJW0kcSJQtTWk
EFiShaCSAKYRgiV1H5eWXZ5K0P2QeeeqOGC8w0rLLdgGkHO07ML1blgULF+wUSzzox0cwe58oXND
ouQPTpQzHEkH0x+t0+3XEnVsCqiAp11RwyY02trczZFd+6vUsZ27RvzCD5SwiZHJg1ieyYBgCbdY
OZFh7tQKZwISs1p0cBfLCK1NmyK4+Fs3PfJHpyY+dWls0TsSRqOkUsYM6zr1+n1ekB8rE5D831S5
Rhs9/BY4DcnbZOsRHfslZ7iZ0uxcIltlcNzxU8n5J3tXJkpNPH5kRCPEY3q8nQA3MoOJg5yitm+J
nYb1lXQAMNnyvXILmzaVaLW7fjScfeb5W26TC28Lpax6KFL8IhKO+9FuPmRFx2cvwy4/cskPVi0i
dQ6dSSwI4a6mr4XD1xBJuM4nv9iY/900xFlcrecs9vaiNjHG1o4Nubse2dx0r7FlfGqpNz64g/ub
M2zFfx6faQtZzsWEwkiiWyItGp/1aLZPhFM8CeYW597rH9Uytl7ypNSzrN6zG8AZhd2893VEfrF2
VrvqZHLidUpa0W2aQQ7roUoHBx4KMKahlBQcwwxPPauhhrEzXtRZptW1V/UqIFsQbfSiYsL0aa2H
oCxhg3mUr0vHV7Y+4RXRtGMv+zBMnvhM7MglO4ngJMfmnFSa58joYSIRM5cVGeklatnie0FwMS3/
Agym+nJ1m2yeCPR0bZvg1plvHqMFjunqzbvpYqO+URZT7UtN7iQzfbBW2loV2ubkpA9Vx7xh6O7K
Lpa/hSnvdBZsH4aPQNdP12pTKfRMHGq2etxnmQePqTFuwkWtn3qJvTJK61pbEaMZ204FIFpT3luF
fxh9h5YvSn/flCdguGAOpPJ0k9sH9a+O9M27sTkmmhZfvllrYHGGC5dQsA/m8Zk6VxLNR6h65VQs
l6SBz86MIopTSDWT4ZE3zlvf72fmZUqCesewaNw6JhG3GmPzjY+E8rdo9ezIhnc4GGn+XkWz+5SQ
NLQ1uxzpF/VDyOVGaSvN0P9k5gp3t0/8T3y8yL8aytMpfZbZMO+NFriuyXIbyIx/rGYUB0aqn1nm
g5rvxvZJTYJTOGDsn9b/x9V5LbetdN32iVCFHG7BHCVRkm35BmVZ28g54+nP6Ib/z1XnYrNIejuI
BLpXrzXnmDHzndvighKIHYpfxeZLqDJqQ0cT8Hhn+lZEkG8EEqXXqoF5LhxQDA4h7rNueR34kp8j
zd4R2rC8RgFvVUIEFC6YzwEDNWy3TXwNWc+P/9+zcSJFYKwEaayLVMaNeKp6zOiXJCKsOLNptLXq
4FxFid7Wdv+Hae+BViIpcFgN9+bk4KkE5fdd1ZHe1Hggfo+euzeSWPnpFMkMEYer2ZvpJ/clh6q5
B8xia7Z5HrEy+Sid6qfeUq1NPZakr8ux8qKaGBGFUqfT6ABFQWodZcsgmpy3CvXeZtCb/rRY9nhz
AMmNnftpFPT1uO/M0Au2KczsS9TAoa0UHHh1gMJezb+RtPCjHZ27O0y/5fmhL8m3zotZyAkpehFZ
CAZ3w3CV2++ezfDI/7ds9TYXF2kV9cbVSMbokqB6bZuh3SQK+nUFuboc/OGPyE+j82lhqyWyRDfP
YU0X2NELC/inbYCbAUUhh5c5uzwDlwsG8odLwbVKUqBkWWi2u+GgRDCnKq9St+E41h8mNQtDiXfV
zZqLXDLRKCXEqrnDLvrlOei4ZRM/BaGyqyLEsPiMmJWYyo0w+CDdzDQH9kPS1VsDAf9DM40O3Xqp
vRdzj1Qc6TH8uCrUSQ9PJvPJbGhaF4OV+umYYTqg/4xBgyZWk71ySVgnvMHt87wlYcYD3gDOOsPt
z7zUOwALX7mNYQhXgTv1RzOnBibtGGsS2yoyu+HbaCzGs9sb0DTKlIMvv2etekmZI6WQH02+7N16
OCM5uyhmHGCEtz/k8inbFoZISarrwwLkGwMetM6g5pxgmHq174gc9E3TPqVzRRCF5tED/J+/yHI4
HfY0k+S8LNe0r8krrX0fuHepII7L+QdGD+clivHmCrjCMHecP6J5nc/bU4vIJu/e+zQU/W1xZhen
96HR/hah8QDfOMyn7+VVXheA1J8q1ym2DrbsN11pHlE4/JcmloBIUotRDHVgHvLftIL76eeSjyCB
/+RjsO/s3mEtL+9NREIQHR7fa1NwDL1WQ4IXi2rv2a+jXr5Ysg6DsECMUiRWfdgvcRHcmc7GeAoM
jDKxkx4yUzm6r4uTKoDZp/ZrqkcsLZ3GzLZMjRRklPJuDf1bnOnBye16YGBWAjNb1hlmypmas0Zw
4USGfy/RbvJB69uALnBGeGgaLl8Vf97NzJzxFPXh19zPFgl2HL+NcM5/gz63mpy4g5gJioYjAxhp
iADZzYtjY+j/IWbq7//ely8x974XSgpMREin5IOZLt/m0lTWtwK7MzZVRz5VOBYZidZFtjfDji75
qFjxARgAqn86npFTAnGn4JAjtugXsffnPHbpZcnKj6reupqpRaMUMmNY/jBIADuIfttoWx0oc1Nw
5Xg2goM4UXxitsZ8RiAGGpmmG3C1xpApiv5Tz1Mum1ILj/o8/1jPvXLTLk2j3Ibh/L3UnfqTjEdZ
9GiVSXzEMsNAF4f6NgKuYbcAvcgO0fdcft1q0v93eEsSJ9i3bXGrl6m62IVzwaB+GnogkJpCkwhe
AFO0QSF6cWSZx3JHj6Ops3LrVdEDdX9zU0Xj3USzpaU0TgY3NFhmdPIBCvurS6cP9g7sMh5sXXnT
qVa83DRyXaAwo4ETRQ1R7ZcUTR5fvdC+e4CbUu9Py/hNTHW6hwf5BEV6dDTcRBEhM8mbUsfPatRM
2NpapAOqMl8HUjt9WXEMA9pbUHF0qHqqXvxh+YlxW7mh263tC11Tt7ZH+2mpqT3UWbEOiZPPV6RY
Wxtuwh0FyTdOmohlQxGUyeEX4RS2jiOktnqj2pTFfWt9mPU4imWeSAlHpX0uHYzqqHf3UsXE3mmk
h7OwvSIQZyxW5XQpBVbBxfrsc7z/gVoUI/7wNJP9RBwZGFlweO6OAJ3ptRy8dbCGUeGUENB5wnse
b6Ha2ULRUkIXQSm7mAqG65mJiOWF94HW4cmoG/bW0dGO+MrD4yr3pWl17Gdy9eQWFS+cAjWgrMcM
li7M1DR79MXyYvQ6Rr8MU19S6E863fELo2J8KRaJYqlmf7axHuOgY+eSg7gxUPVLZ2aXsTF3q6Jp
rOjgDLE13QutsbeBjTq2Ip5DFnhx425qe+q+BVl21qPKOXhjNW9lgc75czMaWNC5vr5cbboVhbF8
0fYtP9vQ+NMxeLvIKQaSDuNcTXbpK0SD+W08/vZ6wbjRq5eadv1NCg4DsM3IKbrpOdFIcpcDgKkA
TKQhmNyaBmzVqCuPARefNL+4GD/OsAmgdxj2CJ47MfaheFao3MNSMp6hsd30nuMdJyuLXwqbTpY4
NKHsfpOspIbxRWEV2QW8nOWraWwS7GRlp7gxq2NWOcT+NESprg0ayoxNqZkE4JRqvpfr/pyg2MbD
Y0IICFUWpMTeqi3eUzdGOBDmwDIJr37mIBLhz1aHs/RjoXJEZxZDkTdd5wDHOPocEnVB9T62hzkY
WPwdvf+PNeHJqUrEYlFR7HIFEue/RQDpKbKXZQm2JWaenUsyxjE2IMVjSZh/zvTeTAvPEdoMfZdy
td4Kr6l8a6DlzXWanNTB6PwAcdtRx17ETElgcEfE5TXFM7V5xKkCwJCUz5V22F5WIeyMZr7vCB+j
eWQ+Wo4gnBC7n8vMmrBRA6TnDYT/A1crZxolovGBcueaiQDAiNy4q11nTDAmsrrEKyOAVWU7pNtj
JnoujTb6nLvB9bGSdWevXG6rMz3MfwK6wE9LptFfaXaT6k95Qxbh5MxnPSUEzpCCKWWc6lclMXTU
eE3/vKJ1Ze9CQ1Te4GU+GEPe09TXslfs3C9loZG91OivvdlRDAnrxAhkORE8G84rKnduyc8iX4oH
+awHU7WLFTR2UaGlL0phuD4/QfKVd596W0cXNg8EFVVDJycL0qvT9A32DaHoIh7nm4VeeBcbarh+
vEYRbtZPt/aC6R4G93pgPJGU1Qg4HKGKNkyoFcvkvYhUcBkQb7RwQFMixhGSOInmkOIzJItIGPab
iPFzXE3OqoVkFlyeh6L7Ib9LTatFGDTCR9/h/j+G7M54HgTd0F3scZsg+OZywwnNvrhZ3zPRIzZI
UZ5sIBoSEJ+daLMG+6GqorcxM3J/DpL/yMiL34ZepfusItzf1WH0cz3+EeEb7PizjmaZaviPmBEP
4YijR56uFPuKtQXE5kgsjzNwp28StT5UHWl7raUHF9owxRvQVaLVAyyIRZxco54MMx3rLsOUer4Q
w/CEnmphCgUO+6+ruieidak840y7Ao+xSXvf7dK/OuJUSw+ySRbiVNtaxH9tZLts7ZlB5wIAwhhZ
x0PYK2Hud03SETTIg5LkwRUR39EWWjP51pIsX0ARNKRZ6ZPczpi2Js/yVQZJdh27ofIZ17lmFYYM
nkUEhjR61CXT0CKbS24DrINWTzc1aQP1IcdJqh3+Z0RKfGyC0r5neahj+OIHze3h1XMQm+vDNzc1
vLvUxrIkeE/ZMH6vKty2mHw9f9Wz0T2yrq1yDYJqWQXVf1vy3tJfStQS9CiX7HdXaQdGX9lNmYL+
OgzWYyJd5T8TSk7QDW/c4cgk6uEDclFxWEYIXVFaHJRmYlPg2/X1UU9f5sqeydKyj3J7lQ9jnKCo
qXB9puWvudMaX5YRCI5QXUo9dcJVJkWpaoYdnrxdd9w0Hdo7KXfgO2R+SunnR7EGRUw0OeWD/BI1
jR5gpWo1eXH4qYdYAzgjOQpZjyZOAnXlgz552NGT8mM0U5irQlrjIKK4RxigHESzW0XNsTolMdx/
JY73U0F3SBp2odSRcyKP4o6a1Ft6dHE6n9dJGy1i4mKQWZcQgVYhSNRleIcBzXOqEuhtgSWXDw7x
VlDMaQcOVfcnFKSfJEoUEtrmee8J0k+5dL8jY2uVVouzA/G+BdB457AXglxzo51b0xHKO3AeMBP5
hzaec40tsue6quAoH6bx59Iu7/UhTNvsV9m3vxlCVL+WoLr33n9SWzJ2cXYx81iABj3tmjgh5xnF
w0S8CnyqudgaeFQuoZJbN+VdShTkg5S0EHiKuNUh+q4Er7tN5tB9oVmP1Zicbyxh7O2ool+JqlzY
KWZu99K7lFMWk3KtXslWMb/VWfh7tMMnI3a7q0ob+xQv05eUm8vzWkRcmq+jZThJ0UhrlDammn7Y
NrDqpX4JwUJwSIAq+bETJp8hQbNIegXEBs5YnSGNsPptapNkaSjLdUxS4zkc1AUjTv4bpaJ1KcP8
Jl0dS/6QDeSUsZ4afGdxnQ+tONdpDrtiZeTF2sfUApJqUoueuOwPeGhmkA8Il+pUgKJi7W0h/Wxl
tW+klXooD7Tz51ddd8Chxc6jz4djX3nhQ6u14Dz2UQ4NqYx3hjc3XFxEgOQjp7hwHn8h9gczo9S/
pjS8JGMNWkFM7MvZ0oiDpMKXRVNBt9ZHRd8hniIuatWV6ZX7kHMZ08R4AyGI4axV+Rpq72vYLxle
cKHIaXFWFKlpXis6JQc3qXGqyEFKqHYXvRvo8YLJICMqi4/FWNsbWkYacWWTdZ4W8sgwOwAbyFm2
6hnhPQo6EQQ0Jy8LQzac3q1zakXQRu1hbvfl01AEzeSDSScnJ57IV/Pkk42FXg+xRU1AqhBLg/LN
NHuO7iO9RfkydvmEHaIUbVGLUzGgHb/KHxCh01cWzMluQO21Wu9MQZdbO6JkVw/b0SLmylHnpyAw
xU8UJQFhyEDHZG2RacCp5xptHxQyN9euodKCgNQjY4+GN93JerQjKjUAXeR7tNeP8nIsJ5ot69+y
OI22c8nLFR3qREmDF21BAm3b9u+cDImXSFlaYd3wtiTtebuhTRc+dwO9X109zVmJVcZcjjHir2Pr
qSVYPwKvQh3FmTfgIpQPLrrY9dm/9xzxq+mIKaOCJLX99wvgq47kNF66aS7xCtiPUWoH4ow6QLyU
6zFQTIMgWpvFEev8HWhf6eInZ6lvXOPXYBTKQ4MbBZBBZdho5c+QpUCA5tQqim1Rq074j0uSVq9F
oiLEiOv3RZxfESupAj+KUF+81DgsNG7S0M2tZzrKhO5AD92EPWkK+lL9phwf92Hept9QyqVAEVOg
A6WuMNgCKT7vx6M9N/VXKjQuGjoaH/3mHlKc9aPQ4SfKKaXT581+yRCpVLOJopbK4hh13fKe4ab9
PXQdrZTAw9qK0SmJtPaxDDFDZdDoZx1l/CbSGat7ZCBgyLJRRFJc3erpLDuFwKn1a5nb32Q7M2jb
rzJwHJFGxfSsGoLn0mUrGxpOFubUOKd8zgkxon8XuSGQh8WaniFD1uc2TjNfMaDQ04p5SXM+XvA3
J63TfYZqw4elgswO5mZAOQvgTq4gFIzGNUAr9NLDU/SbvnM5SDMGlUtTVzKqytLo8W/GU41sOaOS
TvvQTqebFaH4GfR0FTSJBJUnFQqp2U09smVvOiy98167Sn9YbX943G8DAt6n0awuWdUEr/IBvM4D
6XF0l68UWALgJgEhdV6ivNbgVv6qOu0k6X2tc5yXCuu7knnVR47H5u+9WIINbYnrqtmmwhHtI5eO
Ql6S2HcaBpCJC4pLA5i3zfD2/ZxqkI0dodZ57+ylHvwfbqHpEGKu4jGwCj8T8F5vOkHAranOf1el
nJTXf3oG+YxOQF16V8siZkVNINeHfdy8thqMvWZGlNPUev2aeFiRK095U13TfeSwJIUerq7JcDQx
0axtYQSf7X6gOt0SQCaIsp12WOLkuLS69zNUwCJy3C78Sm9GgJ/C0dnE8bJvajQJxBVir1ZrByO3
qh3zoug5MQUFA+0iOni9N91dGpSov2PqLOEVWwoRtUUOVmaO3eLH3Iu+0bTZoYgQ3ObUxgiEhN2I
1t2I1iKafdDQ1RNSFmpK4MYSeDw5TIH7FscXStOy2My/zaqZH1kwPQiueV2FbD1pwFU9PgA4EJE2
MqImkflh0+h6UTp6V2tvPjU7UqYDq7uoYfFNV1w6K5ZTbPIRvZuTh+Yu4rz4Ahs5hESmEMLqdjkZ
Wvx918hpfllzUxzkK9VT6eDkGR1Y+XogOHHbQ8vc0KObr/KXTWzllpDFz1dncaxDzGwzyfNjFZvH
YTkREQleWvN0d78ETbqVZXPfKtuosPagveFq6XO4jcDLnlKPqKfZeHIGxh6ceLP60uN5k6djOe3+
9yDfG6EjgOZuHvL9UkwK2mpRznrLuSvrGbHU7pDuWpNJgB/1NrZ+D9rp+jpPxt9Tm/4JCtLa1oqI
f+Wb7fT6OSrt5lzUdXQl2YPzTF+ZOMSNeNsa/TeWO/3VstOfDf4zP8c2d5WCfMNAWZ/8H3HQiuhi
2QsAW2GJ1S33q9QXEroZYmyjwICwS5H4thanQ8VVugT2QbVzgN+4ss9GYLT3DHPIFihRRDyT2pOx
GFrbBVnrJe4zgndTslDXxkeoNBzY9dT22cp/997wMddZurOMwANY291DorxenSV2D6NKxgAhwOdQ
0+zvBHmcEjM3biM4ln9GFlWBKz3lj1FkeSyM9PivujNyxIcia4ogwcrqYpiyhNHTU0CR6hpyDKkr
Cgmjm2JjY2YVIV2u850tU1mZgv/0OYiP2Sb6JUfGIO4apydtxQzhu9pO/QUNjvLHVBZ9I4FF6//T
gTTETFbtxhokNgMF47vhRPgsQmffuYbxlNVXqA8+DPeE4phktc4fjKq/rk9VmJS+dgpdTlyrAkC3
84DvVUx6Vdzgct4aDIpzph0DIpYGomMo3t5z6eTIkBQPmt6xTWN7fWmLzBRYtji+serunDz5yDq0
kQcDEs9RQiMRtNJTlzkuVm28usqsXCdoDQ/4D5+NND6IVHPsDCdnGjarCJWchIV4X0R4jBlQPxHo
Vu0TlfMQo1WqlG6KNtJkphshniH5NKmUbU+4130eQI+DNwdiKsXFwc+1YdU0RInA/HkKpgGAjhmW
D6Rt5Z2e4Um+WsRbScjVFgblpbSG/yL24M6k5SdOdpVTZX6tTTr/HJtpZUUWSj5EFpQt/BqEmsiH
wMU6ToyVtfv3Hj3plHQKvCGDa5XbHoHYsaVHsFvPYXXIVHG0kGrWGuipMv0pHX1jndmb1gHfXSAU
uhX5gqMBSfF7gfgjsaPnSXtad1F0IodUT6f7MvVM3es8u6cJwHk+prM2d+6+WJb8bKH2OxkkPksf
LbII8hkBzEM7EWvznCjxgYBsJqWm5z55BgLMyAu5MIWftcjgj3hWYJ7NxWKZVluaAELvGoXKsrVS
AuC4Mr7MgCwSeRUh/blkfWvvymAih1Z4hrVSZHDbWY/bOUX2W+jeWdc4oJmN15LZmqo7gUelNaah
SxLPysW8Jnml7bIKaga9af0Z8S9YQmCN/sxs9iMu8ufcmQ7yvirjWUeJLNR1asBJAZkH2yVcmEQZ
3ww7V1/ikN4Tl/KipT8JpHS20WyDoTe+pKAaEde+rzHhVUZowEcThIXJHJ8TB8uJBHJ7HkbdRLlm
Lc7n9R7ly+h9WekHxFBf7Jks7HrKSc6mFztYcfyZTB0q0HRPLsVTCATksMrzmwxTWTHeJ7fxbgzy
yzug2jvgz/JZoeG9+/dMGTsE9CYEq1XW4unMab2+JgS8MtTDZJMtKkVdtY6Od12gskxk0NuRdXV7
B86lZ9jnmVPTs4UujYmM9Ui8snumJdw9B9CsThlrne9Q7ElFhwO864jextkVZTetxR4NTTDCixcT
86IS0WtZX+Dj2HHGPnjujfJNSWqLA30+H0t1+QHYoN7XCLVI0C3CnRuwpCgaEAppCgvaHGGcBzml
yot9mOGIJ7Pv7i3J93CMlReMzfkhqtT5bmjQhrEQfDrYXn0EzlysODXwS7KcDViY5+hZrdMvNiqE
CtZsvYFcHzc0fzMY2or1NvrGL7ss3uVQ3lLd7sBaGRy6umWlhC9+zJki7dcODzJ0ZjeZd4S3OX1o
sfna2lWVkquKPqWOaQyif0+LhTwlbVJ2UA6nC9BquD5L+5SHP2nGNAc5UfD0V/xi0NF0zh2yveuQ
GNOZA1O1ZjBuDfUKOa7cnhcdOUD992gTOuGfws3zpxKjnz1qBBxi8MIzbY7xahJxuUW9JtznvWfd
OtAIL5UJbRIG8Ld1OYlDEk6EjUJe1GONaIChVX2sXQIKUawa/PZovBBbkm9SkWEwcrwiS3l+VIbC
rERMIDUm4+eOz5AwGU7jDCGyg2e3KX4Yr7vEY428YXBopS8wmrgAksMI7REdKLHKkQi052AVKeRB
981zGCsfrlDcFAzG9s4SVsc0yTlZj8twkUew+rMCQ7bxxErMumO9KimyFa0xPXJParKcF515pd03
Gz3DMNOWS4/ZN8Nz7HZje2PU3EIpKmgdGCf5Qr7NaVDb1wOQP0f0PeTIXtMU5LfYhOVbsVG/TAsG
p4n0iFMXQImwrUtRwJ60K5Szo1AA/nvQAZX5jN7yg2kKOQ/UipNs2eVgwfZtPRqbkFAJH2kY+WVB
FTxRlvXXqMv3jMU1skl1a2sFJIaqogGWivyJDpwqwlVQAsNCyCmJWPtVbWxqiKBm96dqx+Nx3a3J
7cGcGzxZkQrpkHPyVv7txOSgNZB3lWwRKRaqN4kxKHSCfepu1mCBlm9lX48hny+JzdIX+tcY0STh
RrMXk3I/BOLqETHKGQOH1mCo9v9haUwwEDhgdMzs1ltRsszKi4vWliALI2wkNmnesEpnL+bkPuhW
KG+itqQk9SvBsCFOtKKfys+uDFP1JJ/VC8Ijczx0qdas3h5p8Okgd8DWrn+s2FeK8oSiv5p/6Cma
MloeexCD2nMI4cLnd86/I4yYa5+eL6Weotdq6ZU9SZg+1vBFMbh/mem8huFAOT1dMT9ML12oBVir
F675UoRmE4ckPzLPJfNOwjiYSZPpCBcFzucQHibhBXXwtJxYFSiX5iD3BW/irFK8D1mr3NdqY6K9
OOGzGDqCPqUYTz5o8On38LBww7Sqfe4VDRTAbEcfdVMhBqi9vyLzvI2apzxT5y1oOWdHq/iEZhhG
Xw/8ADhAxtFFIfBEvOV4cc+8QQzjlMkYnsucmwMFbnwCOQR9hDZ7FZGcTB/rJjvvkQX8YL28YsWe
Bai42C6TapPCCsWAVhWYBY/W9o1UZ0NpHxT5zdm2hz9rL0xTTG+fXaHVqD7IUzivQZ/8ZxWN7ned
a95xQZp3I6iIbZuIRZQmR8fMPlOtS9B9jgFH//FTgwz8KIhICX2sODMSWfrHRU0WgxYvMG5KBPda
jx9JutgMZfhrCGaEBv/K8P7yp4KB7QUI1EZ2bwlGpRpDWnuQTLjZtj3ac0VJL5YVG3xwjNBsKA5y
Vk69BdRS3jEKddP6J6Qi7mmoGdq4eJQ5u+jus6aAX5TqHcm/hfH4HonuvUoOyspOyRukgZNLyFoz
zG+14QhCYuqSCifPCUKjOy8Gqig51Z9p29+ThfJthABclu6TnJ/YDZLT2E4QQoiZSuwMj4LD10Xr
XP1Qe6bu83a8TSjX031Cxu8m97Q3o7aCW2f0+RvhioDHvfExwEvDbcIMX8q4Fo5ZpAYtz23SUVy2
+XQM1Dm5h6n5kMuh7uKqoEsC7kbUOL2ikllK3u424IB+IzWw5557ofZz9lFla5cMh86FLgFmFfnp
4VE66iJGyePQwAKhQUGt9Iur1JWPZLAR0XZM+svx19QSCM/t8ixbxC1gYFyZAGhqZZdOVonVoKnP
sTZQVxPPQEDSACrQbY3HFGYj0q/h5kQ4fQNTx1Q95hhYVpWpV05PRAUooeY86wHCiZ5Q93OclNDC
h+yuOvB7Gt1YmEFP5VZR/igIv4iBsz7XFaODkiS+9XTf9VV45bx5nEMzPI0WgzCZokGq+LAquFKh
UuETNtf45UD53TPbf28a54bsuX8J3UV9r71vAX2k0/r9E/UdHNa27jBmR7nuaoA6L0QjR9vGceyt
XHtlwPdQjRfZCLLxrfrD+FHqWbT3Yrs9L2oIhwRc30ah6f+AfAQKJS+crXzpTaSzMzKv+SwTANbi
u5THRrgk8yGnKLplmwr/7Ad64fhUocHZWYGRv6rLAkbH0wnwsNytHDRgBD6hoMZuXBVwmyDDb2zh
zG4WczpJxpm2qIB80uatn2yoGhNDvNhtvi+1ZtxmqiCkoHcLHcgBkvLky5fyQTGB7yWIIfRsnk8O
uKtDVLvzHgwvCI16zv2y0pIvm+NgOHfjh0r6EVOMp2ImRnoSheogHhw7mc56NXyPRQG7FFFwHfBv
WP8zTEn/lOnEzCoRNcZVkb0wvPgl233a0glwu3elSWgfC3V0jjFjwn1RkvvdzDhLYmd5OEbFPgOW
RDqM7Mp5ijXOuIvHMVj21lVzIrpT7ntdSo/TnuF+djW7BJQPP/ygz+rZvh2pschfgfWHsvJ7PoEr
qyFn7/UYQT6hoKFpm/eSfsa+pWMtlMzVJm6Ua0l//Kvvy9cp8oCMVTH0f5OIm1yHQxXjOYiDorp3
UUhLy3Dtq6frwQMC5oPkqPy3tpTf4+06yyc0Bkdm+eEhnX9BuWfc9die/Urkvi2qNWzA5PxMwrne
yim9q2Cf74zw0bVceJm2/MJUWG2nyCWodcr07bol61oc7ORkMh1IqOhjdF1iTunNxvQEPdZvSOLZ
1MJRRz54furky3D6bkR0iWexPmUAkLHA9sohNBOY115zktbfFJ+vX+fecleWakcG8kde4hIlLejn
gvI57uKH2g9PAGt0ZH4UHjZjWxFCFd7ylmkjidvtXgYrDEZKKnmYA5vyCKZhVqJdoj6pjo5ZXgY7
1E9mjQ9WUL/qDMgTqSz62ZoX37ZN40+aNC9SIwsnBK5l4XinwrFBeWW6+oQxm5w5bKQpa+1RRr0U
DcDzLirUPfJizTcIRPU1qR0gub06lE5IJmJVs93Py65pB3s/xsZW1sm1SYMaZLmFeolOGTjcdw/a
hm8rec10p6cyCZFgAayCKxZaM1l5Ka1/i/ctuph2ozUvYwtJp7USCDrgs7dkXXUng0o9SVO0ITnN
4NKi1e4p+YtnKKR2GS6jXzUipdEh604X2uppGIh9Fy/nIEgJAKPYofXQNKcmKcutFdsI5N23Js7o
Impo8kRyq9K76CaqIGJg4kSfNoEeVQAMuO/omEu3sEWU0KbE+y+coIYZlA9yQNHOhwAuNULYvmcU
00c1oH+EECz8bkdUkoLRGbZwR4uZzKzJBlMKNzY5pqaFnwdipLIZyl5jn+LMXMXdSVz9ZZIy9ZkN
7Z4pDWF1Icb4JBy9PSTlbj8r1deomfdgIPkIngZWoADypa85ZMMUDqaEfJgovXoobc1r03budp01
rsBFHFYZcu6pOIOwmfemUz2U0Yz5Fy0Jveeo26QzeR82/+CtiTFkN9TTwl2IasQjVHa7bjeOVlTv
bhNcC4t5kZ0tUCkEsBWzeeSbS6p8RHm5TxbTeQMuNJ2CCRFcb3INaK5OzG4i2pDJa9M7xgn/1qEV
+l7XDEBZlka0rVXOBzRwyIdC1HOL8O6ewzD/IXFDU8H/0TgFWahCFlLPFt2AiYWMZeiqNhBEBoqO
lYacOV26LzxvekaRhnxvfA8sU8za+voJy0n+MwV/IUe0kZnMe0kyVBmIATNDlm97Fa14PcZdolX9
xrP58wUXB6ubv5CF4hXQyeR8uq2b4ZxnpjjATM25HKpkX9QLvf0yR8KLTtpG7vVMOzu7csr6JYlL
6EZN344batHCGImTHD+jJD8sS+LeGkAxl6HkEprVsX+YNcwjaIDBsY3JqxyyMPDlXWZFobHprLjy
1dL+ji/Q/qKUOynK8otJPWoLAspPTW24u0IApJU03VrNcqsslbAgd9JPESLlTe3k/w3moL8jPsGu
0jARHUJi5Owmo3gUAvW8YInHkP9zVTIOPQcpsiOe2m66rUNPNKL9Lpi8bZsH0bmI536DmGIvV888
0z+dJbqXY2u9wVQrDh3A5q18mfQjWFvwQ37nMn/xEpfPQ2BJ5MgT/2YI3NzkMGfFyUGfGCCWTWgC
g4m6Cw1F0oFIdH0JjfxSjApSEvEqrrqSH5iUStB1hq6KeEGBcXGD8W6XDsIvz3qdjVB9kba0VOG0
GydL/ltB+j0A9CD5/SYjacHtLjdm59jKuTXcrG/f5bN2MpfnaGHtMp2595WiUzax/TsxlvBg23NF
SpaY2c8FCe+ykGWmLqOrOhA+R+BthL+htt/paUuasqnTSGmdcRemnXP0tGR5RSD7MKJxuo96hkcl
N88Ow/FbpboahZGY5U047o9rTDPzjbj0uVpRvJGat9UniPIBl8ohoo8zJhFhUuLCRT5Z0WIjAFax
MCKIOUvREgwXDn16QUuA01u3ro7qPYUYW57DZKmZsBkwuy3oIvIqTci62HGWf6/JEzhnGRphcojb
m6Mab9yTjE268ZOEP+1RRWj9kcvaxCWDAYDvGPMdTI2qvoM46HdSuwC/JNwbXTFu47JybwH1MwSk
Ibk45GslLYNwuS9USnC2FqCv4YiJ2iFwbFNkxrMBD/1H71zUaIQ7AUzlHMT1Zy4oiSNqS2s4M5cb
oPDdXWfknGvoOlf3omwd2rT7VbLYNC0b45Cc0hYytngSqiVjk3l8po4zqaBNEhR7555O8La72ruX
uAq3SjRRbFeM+C447RgwcCDwW0ktUtyaluUybcuMzB7pQoI+1gG+ca8ASUXsMV4lqRGsG2YMsv+n
aHl+Nm018h1FXd61NiMUUrmp/ZNrD+W5pstxL2ek90AyNolejO/yGYozJDITQKJU0+Lr2Ewvq05G
SdT8WuQRBhvVTZ4UpTiEnTGwvhbpk5jzqIsg+cyOXe8zTECbQclRVVbbxirG324ZEfwRCBZ6O3HD
udNLsmBeCozQ3tCmSw9xPQevwAF266gyQHE+DLe01voPllLlwBgng/3r3lllUXWPRXWEvMHYMgxP
soRtVRpFAXv9IZ69C9hfnYkhYyqjoDFI4ahQ1jY4BEbC3qUPdQJuSv2ir8wwqNivg94J/bP2rKcU
8CIPToWYiU7FGzqO7QD+qp4k096JX2kcpjuzxFTVd9UrMd7GH4XeF/8VRKhlDJiV1HxWSBn3ddes
PqrIyXYu7OKTbPKz+UAysSDgOB2lqGnVLzYRw9tcTmZYAiaOvOFzYIffJkEHg5LcbBrwsCNYmVNr
k0Gk1LrmV0ioJMJsFhFihmm3aAf0bTs3wbYaCuTtvfNYK5YSsJxCTkiKFPnmuh//j7Fz624Uy7b0
X6mRz00dYMMGepyqB9BdlmU5fH9hOCIc3O93fn1/yFl9MiKrs/qFEbJshyzBZu215vxmF/Mr+3qK
4FTSlZw7wAzcUCM3ythdWTgHv0zUkZR08zudIRNPEYkeS9P1xnesyG2UbDpUi+V/qQkOajO9m6XE
PUe6xbU1MLRWc04bNjx9Y0CdXyphOy7yWxjFK4hg9KLNSD8q1lwiyESNHZPAyLU4f2mlUZ9zRmIr
gnDnddXTQSvKV9NEu5TpmrGK2ja9M5sHjJpgPapmwg3GUMLR60eFsdu2JgknsXsk4H1+Y02qfwhJ
QXN1w645M4CMXw0buZ02nw/j+T4m0+TuE12RB86682OERY227hb4/bIshH1BETvZr9FkN4hqtWGl
9FmA3rs+0plQTmnetfeFhZJO9sEN/hN128/Td1oqaoplYJkKfZomloIvafPsMCbCPw91fbCFx6wp
S1wEnk3X6u9VVD11CwGr6odjY2rWl8ovUSvL3TCVDOOXMX2qpVsfR6HXiL66Sey6PDIxtTfEG6jr
FhoP8oSxufG7ofX6xY6qwYUG17XSpjx+1qT25DB++taNDhIO8IF5at5ESxcnWA72RGKjkuurIkRD
W9qNca5D/tc5Cd6gEsnt52qH2b7dVgPkAtoQ6UJhjO8pALKuUXcZ+gQ85TR3rSwSj4ZP9wPF+E2/
0Peskkbj9cyzxPNs5RffTivI50sfA7MlHfWshGCwOMSCWjUPkaXcJtojbQzr7gqaGFQsKk1GPTQq
dbOlm4ic7jomVzOo133ukdGSbJNFkxJ/WDjFN2OPJfjzv5ARkVrjnNNCXRKF+9zodolfv1wBYz0N
YWis+bguB1Eh0uyBkskS6dvCqKuiUIWrJHboA+uLApt2rZTNhAYI6O4nr6pIkalX6RFrfbcLaoAk
jlE/I0dHUofxHuRmR6ehGrhpGUaya0znKeiyj6vtTNMFyQx2YdKAcmjxB4hIQ/2+8olWthQU6kyq
OqCi6OBskzQNv0zyU6rZz7oiv17VlXVmbyrUfxViuH3FJIRWs+mcr+sEatl2hUItY7KS0z5GM8Ja
mj8IgyTquGI4vWweZ8QZn1zFVAYl/TZ4Ua2C+wL9yNUKOwxL5FyGoKhu23dYfST/kXb/iTtCdcLI
AQtrJkamkMsWdDloSuhJrsUn37Dc9BQ0mvVuKdxBu6RGBoin3dVxpAo3DVi4VB0ebBWK6aVuteeZ
V5crGNG0DS6a+fTZirZMO7jnFMl+Z5wzL7cXTI7xVUVuymZmMaTqjeUFRBye9Lpikiu6GzXSthVO
nxZpoh4x5mocL6RaHKcXzRyF+9vf/uuf//1t/N/BRwG9bwqK/G95B8gvytvmH79pzm9/Kz+/vP/+
j9+QaUtLI/FVNwzLVB0GaTz/7f0+yoPlu/+XAxLQNCMA+9e31rSGAUGYWtz2JavohPb2CShB6vKu
ZOcZn/S6UsOMQVsD5iKDX9FmESJKZnOeoerVjiYiOKym0k4YJLGPiN1fv17d/Dev17bonBiqI23r
19dLhF8wANeBHp6X+k3UjvKsOadh1JXb64NxyEg5nNpyX+fZhw27fk3YDnn3V6GcQzncZWJLHZHg
9w194ik52KpIcSeQkLzUjWaUSdfvJ7lWolxSnpMaFKvkyf2HP0X7N3+Ko1PCapYpLcPRf3nrfVFa
SiAbL03ExQo79oDLGSV6/d1MAnwHZID4ff/VKv2SmYlKEaQtXtcFGdvZ+xR94tc5qICBdXAS48TR
9nHryNvGnuStIrVTVOHS/esXLdRfX7Rt65Z0uFnrpubY2i8vGiaaEFbPnjmW9ce12jNj/UtW2PNN
leKKqk18Grzi4WjWD4ZF2y5JN1KQe1lILpM+Uedjv3ytLutso4djeskCIh/iIdhgySNYLgp3wDy7
s6NF8mAxpaTuTKynPhovhk8npAy2OjOCEHxCUG//+s/T/nw9CMmf5aiOY+mOpZny5w+lIqpQTQjr
BAA7DSRoYkTQdIvbXJt6WVw+9YqPldEQBwu/xurTcBfTZvh0zVy12rgyyLOqCNnKxHCpr6Po2GH0
ujhQzOhNXG21Nl6fG7w4ruz8+7If010GDqp1ZRNTKFL9XYc/eWqMHiO+ZGPn5HaPWKZc+4rgmDSi
0mbpqzt9ChXu4ua0jXtH3F0PQwnq3Q907xrrdh22iBrSYJZW5HSL+UGOXNBXkVczjA/YeLONLerf
3Yvw0kd8ZeQvXld4NcBXRGB6trES8mIs2SWrphsR3DtDsXVE5EN48B8+N4FK0j/U9ObRKQaEfS1l
ltGn9Dyvs4d8oI/DXU+wWoP063r8vVc2G71Z86a4qjdq2X6HsYNrg3v6J5s3XR4mmjhbVBn7MJXN
Y62rCBSt8aXRgnZvtqn72dooKLtlrio6wkV7OpRJegekQt2zPMKdXgI8eqapq6stW7O6eR9SGXlW
oZV3pYYlPuzNE1vdp+v985rPZi4l0adDg9A1se+N4uBcRd+Nn6tbzQ+/Rlb63M0T+rTFwxqL578+
LY0/rdKmrppywRjohsmO9JerTplMyxIhsTHUBI484MqrTmjPiGeeG2iB79cZ3vUQAWeDAICBwgnq
HiGAdZijOjqEILbdNFXGs60NCwjBFGtBHtlumNlTKQ1kvqAmZK4zESanKGFvFZizyIwIC/DH05V3
1LZFRnvK2SdKM65HX6qPTo08KNYGIg8A064jWxk9n/7GMZvnJ2sW3S1JMbelZodfcwxsHqT11xbU
60pQVriqH8TrMAi1GzN4buYiuOsYflz+w5u33MJ+usVh+edNM02DnpXKe/jzJR3bwF6kDSX0881r
8JlflZe/CDTziW+JlW5ydfiI15sywpDxdD0IOCSuRZWzvhrvBsJCVo6Sn53BhrSNCZcwnJAwvCTY
cKehebTAZD+3NmJu76+NC4gUq6wxrBMr21kjX+3Y0pVxcwcOQTizifQn0KG9TJ5UH/KBXQ648u3k
oo1RxZuG98VE/ExqJ6bbghPl0kn8xZKO2vXRJLXs/Ndvnfmnt441XuVWq1u2kKoqf6kORONYUwy1
zIv02XI/y5LJSJlqDgY6GlASuqyM54kYcgh7Bt68sOmPptKC2S+mbcLt4m4QIc2oFEQxirzeU1sY
GXHK+VabnfIU9rBqENXQDght5amzh1fbnsbz9ckmOHShEj/Fxow9IJx5nxQGFQk5AXTFaSIL0q9D
9SXNPq4jga5dlHhNpy4ziNil+GEyCkMX1S7MmcIIJ+woChygQuDCthRjZTij9WJmREYXjJIMwdAI
HHk/27eFQDlP4Jt4y3tmN2PcfRTW/FBCuPi86fzXT0VYcy3KvhXlBIUgbH95+M8H8j6L7L+Xn/m/
3/PzT/zzFH2ri6b40f76XT/9EL/49/949d6+//RgDWeXoIzuAwH2R9Ol7b/qxOU7/3+f/NvH9bc8
TOXHP377hrGiXX5bEBX5b78/tdSVmiP+cKYtv//3J2/fM34ONFHbBe/pn37k471p//GbIv9OY1za
XK7URbZqSNbD4eP6lND+rqO5MmzHFIjvVeu3vxFD14b/+M3Q/64ZJvY9DIC6Q5nCyQqecXlKqH9X
Basmz7B8UTfav/3rb/+9Rv78PP4fNTP/xx8WFK5cbenb27ruOMKRpG7+vKAMRZ7OhhpTuaMM2Hfl
9xEIz4Du8dwQQbFmcXmww0ZZW11z6xC7efGLjqo4S1gkywc28M5Bk8Ve2s24KaU1rf7wXv7+ev9Y
0xs/18i8PkOzbZX62FTJWdE1Pos/1vRDST4ZwCqJB08ucuW43jRETbkViSykbuV9SoSTY+/6OoOS
EBXxpQ40BgxKdCnLVj/QvN5LorkeK330ao2oGFl1Eo5E95DYOn5sm164me9pURLJ0BB0t6A+pVO/
ky+I0z9mWJ8BwVv3jIQ3DAUMdDFVB7kmelcnDSCASAOMejGNbBms6pDFtBDae8BasndoKt/1gxC3
zB/ZeA33Ihqy//QWLW/B/9wTlrfIhkejcYpRfBuIxn9+iyo5EUKtFxMYCA05OuKP4/WQytY+slB3
e3PISJBoao2hsp8+45aVwJ2GhYxej14Bz/mYxDGOHW08hpOmrChqA/yj/cqJkEKWo/LSmOl0TDrd
v5Bic567IX0opHaVtW8bRmnuQDjrCVc0ADN6T+g9Q3wLhITberi1stp+RtCQeZ0U1jFOB+sZ1ZtL
iHp0mBggrwLue0wZRXlPVr38D4W+vdwVf3qHpNAdLj5hcFFZ9q8nUU/gmEQBNMDKHb4aTog8aLkb
+sYU7QOwVUCz3CsuPhz8V2MCxkdL9qJI/1sY2dVBVfzwcv3S3CPncOihba9fux5A3w0rOr3Byp/U
LTFT0ZPfdACj48RYLdDmJ6Up5Iaw8nVidIZnoA6/vx6sftqXSt/fDtk43XdFLw+VPsfu9UkQTdM9
4vrOa7nKttxcURQ1d1kwq3doKJVV6ww4XJeH14NVx9YGYERw7KtJufVx6Hu+FPIdJMhdMtnho26U
/TYXzapOpQ4cy45e7Sl51fyhuqhaV9xpotxRS24YxykxNkWSqwQ8Af4TIsTmvHgkaTjGOyb0PZY3
udfSVHNndc6Os1iMyKwIWCy7e0keHrE1IniCW3fozKAg/7kKnkpCPEsN5S/mqe9/vU5Yy0n+00ds
2BhcEBGz9zR1YS7r3B/2/hUcwCwIxQClkZEFusgkbUj/CIfhPk6Ff9sTKzN3ZkyKWrXEeM9AVhlW
wvVk8H28BrQ5oj0xlr0tRxR+JBrHaz8Zl6haeZ504k5l26S4+/S3NB717fVLbcRYzoG1vS7MUb3o
HeRtEELlZoandRmXQ2aaIGQGtabhUwJcNfrk4iAo1ONA/pjS5s7M+/JS09EaEKYey1FAgl4Oplb+
/lAS4ZYz0Vg2/sbttaWuxoysh7beJWFZnCAJkuzrt6qHpNPZoJ+g0YiKHxq+tUH5HXi8Y9puVMsR
vFu4J1el2ffLo+uXojAYb8oOGcPSOxdD0h2VHFlwW1ZkQ/qeiQPCm5KAUtDyaUoXZAD/9cen/7wp
YA2TusW5xLWpmw6io1/WMAXfUcoKPXp47SjE0B3dhqF1x9syuQ4N8y2jnXZVMBB5HERruo1dpQ9Z
o26qEOmqb6JGqkcCkRZfTY4U8L4iToEE7OmW2Vd8UyLBvG0StBWgy/q+eionNSf+QBanXA9tV0A4
2F7FAsic48+a6KeS6I/3MPPfLD8s0lLnb2PtAWL187lpI6CKVB/JMOYLmmW1dQkyI3koJgg7c/MS
QDV7xXGHqzbGTUa40OcB25Cr2sFtopvpYTToOvd5PKO0nEOP29rFtHv75nrQkwwDNzKGXVY791GL
UhxFqP7WT067XaKzb7K+zg+ThXK6JoyCxke1l43QXsL5XHaOftNJyciIcgRxcuvvAqt7AtfTv4ST
/TVjbPY9KRDRiB3A3fz0mU1UleswbtRDqOyVWKsPSeoYwFRIGCfrtPrXwarkfzhXNO1PNYG0dGnS
czRU2+ac+aWSHwkknWpyMb1hRIxqdIc4G9ByDEPIKJ/IN1ykU9/uQyHdODdNXEUcbO2B3Bn1EvdW
cNvZ1Q4auH38nwMxKqty9PtNhRN2ofBRMiTDtoil9mySg+za2TDtc3ZHMG6IT06LfsuVdeiZxRVi
WgdmEcM3L+b7DAbeShG+sq7hceHzKW+um5o6oaeUmzZ1vjCeHY3lW3EG2tnAYG+wgEzSkjtKqNG9
snuudH1TZ3oD7KlcVab9qRXStCnY23N9AWSEnLgzkMICQN3wTiF1VkpnVYzZE92oo6I18i4ewvYs
idqNKrLerweIOMQSK+GbOTrOtoTAdMIPQ7zCLBJXgLha8j6nyYguaIUWA5J6Mumb2s2k7RymYXd0
x/U7ZqeaN7UiuR2BMdDyz81zFo7Eqjhld1HVXoWlpWS3Rq30ezbH0gNUkb63WkqbHRFeSZ/jpugN
OlNWnq6aNC/ehmh86cqxRnRZ5qfQUStv9o38rUzbByIWBxLi8M5fDwXTJzWq9AOqiXx0feB7wyTM
0xAr32ycGN/+eoUSf7qI6S1bDosTeFDd0tVfLmKyTHRYgExeQqjjZl/eZz3jtHqJ4oz5wE9mp+fH
1IlHr1280mFGJskcJPt+asojpH/IvW3+oyYvWAWO5LS7JAJAvVD3hjr8nkQO9kHFuEDtL5LAWSV5
k2wahJL3uL+HXYvUJmLcimiFQ1aRbOZHeuNpJKI9lmw7a2LUnv/6T+bs/3V3QHtGUnmxepmmTqP0
lyutctqhs40pQbrMjWAqHq6HVNAnCUHSDrqhnYIR2mdqNm7QEu1c051AoE69afZJ9GQOKlGCvjNA
VBqjJzunDzr0FtKD5VloCP0+pZuPg0OETyOp1Fuk9+aM9Xiig/VoxyEpVQ1Dwir4pIIqAqB60Bbj
4XM8X2VMD0O45IzrzR+jIYzTWFCLYTq7q0tbcZu8MaBLEoyHMs+jceNp/Tjsy7l6ivv6oYqhomhR
9T1ehmZBWL0Vye2eIEIckEPpKgl26cR5880EVSBsXrN9nYTz0lDRet1Hq9g/8OKCUksAySjI88IE
Y7ag2BJF4aEiQFc0DzNusum9GiJMg6LYWhIOxyhSBhXS2DoFrc0o7YCnpTVFyYAmey/9+c1BXIEO
JbrV0Ci3Gb24un8lIGqXWMm7XYmtUwF90Ezya4sqab0ihgEmRKZt+sG+re2s3Zq+8j7n1SUaZgnR
LYxOytI7Q4bihgojprJIvmhmuUEUxC3W9J9Qx77UyoOU1RcmmQbWVDPCe97CjM4IFZHDM01Ldldd
6sHCyF08SOcYqAuoOtA0RjY+xobSeYPcRA3BK/38RTqMu5RHnHxEdOMi9KfyklhtuR6DfqtC9nOp
VFcUisW6iIbchSWV4VTDuFRr/rbW8+dKNGKlqxF5K6neuBB2p11qwPJSgT16HbWnJ7BhE5+1RQG8
0RIF1w5CyzXzGzA1CG76DqStKINvKvGaimV/r2ARoHOKEcKGxgarvr8P7n3HaDYGbUX4HUHtpubS
eynO7HlYnYjpBVX/mOvjOmPq2xkkk9hdDumzJhVFQbCj1eSo16a9hM+ryk7vCfXtoy2OGqb0AcIq
0Mp6R5N8gN/JftrTsHVsuxHriG8trnKEcEqZHPnLGDVANAWx4UP9RgRvVJiL00k9q6X2I1RK0tf0
gPgREhU8Zc7vmXI9oNxAeVbDB2TIr5crfUE1jNi/9RKVlkPgXTzKOxu7PKpXoTDwHlKCeLHGTrp2
q8OLnJnhrxvDBArY8XVuiNZGsurtTB2p0xina4PNLqlEIAZpfjFQenJa+z0rHDRAO78QJ2Yj9qpt
mZqMY10/MFP7kdb+cTCN8DzSNphqCozB4OOsJDKtMBV01kPlTpu/VGaOIkRu47BlFMAS0qCM8wPH
2E1zvOm6yjV07VSO+B/1GIAF0WItQsxurjB9xckThsB3xcDMWKDnRMo4hequl7jzHiJwFoBMSNmE
p3cGXn8eNZrp7XPnkA8wls7rjJbHydBez0m/KpcblXiLx+5baL1eaQsRUgAvqDSyIz4gUxevxN+6
NP99VCi9dckOgajVczZFtjuoPnyniot5Mot7PXHeZTJjsB8qMiJDJLIyKBBSK3awYnbbbyy0ugAl
xh/QFgtXHfOJkV28a2AcMg3nRig6AqSKQdUPah2ANxTJ9zIJIQTn6DJn5CLEuUlrPUzVxSmGfAX3
hQjC+GszoNWL4/EopnCD9ZEBOI6GHWaG2U2d/E1EEyCoMoX+Je+yA6Ad4GHrehhBQHCl5bbQ1xod
C7fH77yrEPtHyYeN4TAV1aaf25y8+EzdmvJ+Iup905pYhadJTjuMDj1c67oa9AMMgS/FJUtmTEfG
TLRZ5r91RrHvoFV4xSD1DcXfE6WHcnII5QRUB8y4pznMfT9yIscFRW7gH6lefAu2HS0YYoGrH3HK
62rKCLG8jvl3qryiVbrLMCpuK3HIY/jeAmfCsYGeD/9jyYfgdDDDItzo1rarTDxF6bbHLut2Cb8m
s/yXQJXtPp6qTVbCaCpDtVxh6FTdqGofGz+G06Vj9A504IWi/OgiOt/30SR/xCEMhyjKxTqo8Whr
lcb9xM9OdUnAqeFPz22JEGvWAdYwSQR9IAdE1TVXrqbokUc+g9g0g/9dE4x47Sh9yRIfYxZ82jSa
s7tcIL/JHxWluq/pT+NuBUDfXaIWZ6tYjHDRyi8jxE3GzWD2mzKOwZzqc7PFEv3RLqOQbBwR0Mgx
OPvWmLhdY3z4qewo59DiOfYX2tTEdsDsBsaXRve5VbL0me2208djRT6Q68SJ76YTc3XYlZyVGx0i
kNsJ7R4dar8mx3sFwt9TK80+V8aDZiDfJP43Q1yeXmIyK/Z0rQ0ErKeygTiaJloOqGuXZwVeqzBS
t0AQsVl81+25Yh7GgjjMEQT8qrrBmiC9bCzUNcOZYsOlgE7nm1Pwj7RPoduP6tewtOtz6wfrmLP8
gZvtUwWbalGDIs2MiMwZwhTumX/pmX3eGnmUrbs4+SjDsMfaQq5uWjeeZYDmjyM2YOo0PtpsuTaZ
KL6JLrBdpOCPYtAvvvgSI7z0ZNE8mQLYFGSFVWk2Mz4lBUfO5K9DBVZJ5+TeUPlLXDRQX5P5vml0
YBCdjBtvIUGIlcqxUcoXyLNEjTfOVxg8O9QAk+uTwU73tfnWR4Dl2AZjZLAnNxt7ax1EdDfKiCgT
O/Q3Zc6HAkAPIGWfOKsBmeYOeqqCaLXPplNHZwevqgEbqA0SFKtDuDdH7aSa/j2Sg4eEyGWNc8yX
NeDVAVJGEtRnoJO2h0TgazzLuzpWULQyIlpnEluTmRtHp6nmo5O9pxlikiDG9FuMoFKBlX8etIlk
wp6bX5lZ6Y1EsHMXgh904i67qcovdCHzY5D0CH7hiyF2UUkHGu0flspt3REraZj2xgLCg4/BUjdI
Jjq0KJJQero7q3I1seZhCJPd1n/XexLhzZ4dfb6AqjrRv8Tp9GKl4FvsDPZD5I+PXTu8+Ua8dNSy
fY/zn1GdEkClNJFsxQRLRilJPO3kYgbBqqm1Xj3aL01JDykTh9pK5ZEOEvXD94gmmSvMllC+HPSM
Y8Q6VUWpHupiNl0HUWGBuha+Zc7+nhsf3AvdilpEO8o64yUDZBiYPsbzV1pBcmXAKdjUE7TgKvGj
NWLE3EsS3yekLCJ50k+exQtifGtnNFq60i11W0ljWEtFb1ZSQdCIxfGuhMfo9PWhbLoMHCj+IbMI
X4Opua3oStXhPGz6MjupjLimOngL0bLjgDzHFkpVnXpo4BumgTqGiezRUUMU5SSJNt33KJA7pTHo
DhcPiDgfknYc8XqKR6S1uDcHZo6dvR6k8kNvZ8Axhr+2dB2YgwYH1iqJg4H8RAeerPcWH1MLPjQK
DroTzzttbL/5I5EZ1F3EjXUvo2pjvJkPbUfzIGBHkzZ95IbTvDfT/pHhaumktguY3SsN0W7Sipkm
0B3aHrwkRiTAjBy4Ocpa8WN6q3U8MMRu3dhIZw+8MF5t4r03SclWH/3gqmrnfC1/4G/fs0K5hvE7
xXTBlgZZtRs609pPjQ6ppyiQwHeAzkosjZRPZSy6NR3wlJkBTuIHfawHcuN7ZQ30wnHJCou9HBy1
ozm+u2B6PIT9keekM7xmnAuVxo+idSXGxzbPbF+pUnOKowkP2cg5iG4fO3lvbZQk1tYIuJ8jv78Z
QAHEkX+XZZG+jjsc+2bjRFvFEYBPs/mcKDrGt2VQWO+I4zkXOZ+bDSOXhFuMYCqtgi7uD3AYgnWD
nZpLgzyBDPeMoVRvA4AGdywp5AV5kl4FVM4bi32skDarJZztClYUejrht7AU90hDyUNoUfkYZfHO
3pQFJ6rGlZ5R0OqBJg9qkm9mfLubOWabQEjAdxGig9V4dW5ybGU/3PixuJ01S/XiJMJEPlY6eYBU
A/iXwMaA4wUOskQZV2zfVjkvkjK+wGzJdewaGnkQ+Py1VTKjazZzzINgD0Y7GJYYvrUfhw4mOkld
aEbHakJPq+HU0ILuVJFa3jiNdO06BBfbWKz5FXsb5vcHqZb2VlON12nqIO85N04mLwBXfFoztmQ+
Uhtko0UKcSJ9e9OBdZj65rEM07UyAa1KSBDxSoYrlhF1qyZR3zRlSA9KDWLAjqq3Jtcj+pfgCDPd
IVLdMc7+9Irf+RxXSuXCZrHAqiCewe2WqmqwJnSLGJwZjegYHVOSIjO95Hprw9s6IAhOIk5Zjba0
vSCzZuAWJxHV3yPsi2MmnQ05F8Easi1Q6phEoyGLnjJ1R11/TkwR3AXt+GiwqJRjjqYQoYBrW3TR
/Ms4KqtEDe+zyDPjSdz3EWxdRYbGNpPJ5E41O2ALlcy9mSv73qEPmzQ3mqa/60FPKDzM+hBXp4bL
YKcasPxZX3a1FkF88OGzd1W00sYKYaelcAGZl1oJX6nAV6VtvJGhTKiKMB8T3dglfWOulMo49+Oz
PbG9n1/8zoK8mQAALWWHlsZY+gkTcZShfkMIobYtfPnYZSXhyDp07WBY5VLp3FbR78KWl5GjvSlL
jD6TL3eTelL1LuRNVTCBIu3kjxvTzNPRlqyafMkIbP2tzBx2ODgAuc09NaXxzhUGeMthN4v3ffKA
0TWrcA7f06CgNB88bDB+NJN+UibQ2DpcD6lPqUmqLYh32FdBW3td+JLAhi0HfoHSsf9u8W1RCHMd
iBSGvTl/J7/oJSAv20UtdgPqBXsQijlfahoMG+NLtmgpFXXY2376kDAzC+PwaCQ4Km29QQtv6vbK
D+bnqRAP4wM9q2Klc0M+KDLZRwxDvFmBd6PMER9QT2S1or5ib7pluut7ts9yNaOODShJIYKYhBNt
26H/hnM53xcN6WQgXKMkb2/1O7KeoRsIrdkwdJvp0XcskoxMMTAxIWt7oBJFiH0bdJan9mwsA/Ou
mlWU+QFxFMno4Z0lPjiW9rqLjFXVs8UqAptlQpD1oyNfifpa7treAnyqf/GJiWXk0q/JKOnXHa0e
TWddpJtvQrEaBv+LP9+CR6Q9MEUVPNUUjVVNmoemxeekHr73w9wwQ04OzmiHqLa4pzi1dqS2htPT
/WhsfDFj1R9rO8JeUv8I8zHb5si4e199bYroqACTpefBUhS0Kjw+zYazAYvSLU0Hl5Jc90N45Hyl
I6CkykqPTrFPzZ9G4l1M+TtmZoZgfeY5FteZI0jLYhbNIA7S5gjkpDbu5Ei0kGHyIcmuAAmQbtpC
zqvMnnXE5AG2Uy1e9XX6aAmC7aFwjesEsTLFSy+pHjJSA6kYpjKCgDdzOipqw13rjjqYAYdhmavK
Z+jR6vnG0ENz+Ub+ux5jtZKs207bDHr2WuNWsjILqAOQJV/xUUEF1GbBAsqWj+iClGM30aFWCwHd
2zZ4qV2xKZ38S+bXGY/6bBXxe2aAY2voMVSk1K/1AG2Nfe1ynig3kL3lnmsoYamHr6RUW0cpDTbY
CbH0AWETTGO8qp9HN6cYIEzzFsOjuQmj8S7Io4PRdeOqV1WgT7QISsakXh1lP0Zq6V6+KDI9Jmif
gGAfluxGYacvQ5JDYlOCu0U0vzFr7SPVnbt4rjnbpu6L2oTYfsKqcf0sfWuUceNkA6cOrTo+6+SN
LGVANP1KTRD5NdWwdSaD2Bn1KTECwhaCvsTWJ27GhXaoRhSj2hyBCdEctnioC83Z/8r0pibqKQxv
yKtbOZr5pUvn6A6tpJofyq68L6PmpECZP47YjdKvgD/ADjpcbOa+X6DXoSSsV9axjeleRUT5UNTa
g0K0ZKdvshkGHj0NHuTvhDftEQHuSkOPMXUk3P2K5lBWTeKSTHKeE2Pc5Bg7BIp0+h08SkbGi42l
nPJObnUBV6vpuSMNmlMeck1/IpVd4DaCEpQl9OiC6KmsRcDOLX4ILIEZDYEJm5N+cgmuaNfYj0RR
0fJup43s9Y8RBvNh8OftkPgwVvxqq5hITHobwRVFshhXuVknu8Ke1mmSGm6oU1rLFnX4WPNDxXs0
0BbidVXwVDUy9zKHHWm1ik35juYTK7lAD6WnBK5UgX4JBsJdanobzMQAA+VMrpFZM/jHIinr54JE
U1CIU7AlR+8+yED+Ypn+aDKyzEcD2Jg+6yAk+nwzzCqe9KEjAcinwdvLcyLMrQOoiJiEeRcEm7a5
YImbjnVSOWui2IluQAaq9vJ1GzXFS6IGXyVKV1co6R0xVWjO0nDyMl+/qGH7Axs3lXccvPits47T
7A7t/3BwMPzDB+8hcQbypoOlmmg/KgtjSBSwiAj9ybY037XTsHEx9qTAOFxO72ltqGyFyipag0DN
LsSbbcdFi2e4cRcc1HGySVRHutKjNktG3Wf5qd/ScQpXN6pq0MMnsoHrH+M2gWTAehahvvEIKxoM
CbbqXalJ+xaABQw2TbITwl3gJoeK6aJd3BkMQoTCh2QqX7RopISM0lM5sPeqiV0oOhx+Dn7EyJZf
4KbdEB5ReL7tPHEjZZUKkydriNM9mBwagSo1tr+k847VmShN4cKENrj3U7WKtDfWajEeM41aUE0M
9ONLiaP9H/LOa7lxNOuyrzIvgAp4cwuAnpQokbI3CGWmEt57PP2/oKruZrI0yqiei4mY6Qt1pVFC
BPC5c/Zem8havajfkC6Lu34+DOIDWOkAYHwqLrZBewGT1WGYmmSJd0VdVJjXlllVtDgxFVrIVCcQ
grv8xFQDpPhGiLzciSs0yRZ9h7URlt/zBBKtX2OQYk/sSycFS1eIwXEDrgvwUgLrJUkqtrPxWmLx
snO5G5nRpnfRhM6GaGFNIYBMZDTYmwiltp0KRcdnG95CmFjkPpGwSw1YV/zbRJYJNWmYJ9X4KZED
p8U0fBKBX/QDEcyhqhH0KJYvgE2GTXNSKrU8QPyhXgYPHnyC2WP3b63xJpCkoyXJwOFEEozxRPMw
YrGlRxOxyUGx9U4Tw2ac7FuGF8sF5ik5AT9kWaz7aaiyr3ljLuPCiEYmQ96OqXk7SuE28sJTyI5k
MHmBNI+Zs28YgEmFdKgi4RTkcL6eIOxAyASj1YUQxkxlg7ftRZif+URfFHofMtG6+sZyINg6eEyC
QwSnrs19lbfIT9vqZyNM7wU1QJej15sksUcGdyLSKD+OiCm2wLnXicVeKdP8xub02jCGTbQ5IXEp
vTZhj+yeDdCWfh4dJquXV8G0mSIOXhE8Itl6pHRNiSPXdjKGVZts+LfB4LQcWj6b1SSXge9p4Rb+
GNrhmDKA5dcrX2Y1NgnZ9SNaDGRkRMvYA/bkicat3NSuLBEalwiLgobFybPaYwFtp/RgeSbSHTCA
5Gjg6zbYChlhGtpG5WeoqGzKa+9xrXHvEkpZ3MhVZ9Z3TTSZdmw1Mgdn4SEVQErWnlrYSlv+pAMB
Azcg61ob5GNvTqndqcbPFGJ5ZUq3ZCC3dluRJlDrbJdpbSIKKWF19pS0/AEYFnu+Jzb83gL8ntt6
WnIwivA7xDF11cYe9Zv5sCLU45JP0XB30OA1inQmCEM6S1G+wkMEnkEcaC+ZnNF9AbD0kInj0WjH
baZn/j3LR7OhW887oAYW+YcDFFJZhM7CxuXGBP6y8LNpDsnLOcZgJkXN1MBvMjmb+fk+hCGEdLsP
VjFks0J4zPripx+xAkm51uyZuCFyV964Gtm5LQ3VeteCaCeXZgW0EdF/i+hjkIrgWJRJRp2yYNtO
UX3hK903oc93mT5mGzkIKdeB8brJUklzpKJpvkeDHeUlgDgFTbxPbxSQM53OSqMmECZZ5Vam2B/6
sk3vyVd2yS1v7ot8lTYlxKo4XXTYuqiBZVhvjCiPiJaFNyXd6lUTbhqfaKRQi/tbs9GrdWOyZ22j
tzZttGMUVQSBKpO2w8rzbNZCeP/xJSLuaBmoHNoVy9oEepgAkRiLe84HyB5Ur9t2uUdHOsQbruUZ
NJkwGFaeVIx3vVkoxzbhKCG9dKgaAOt6Ieb5AmYEG1kbRHm7nv+wT3CqC0JNN6brCrcrI9qmhSoc
qXX1ABti3R1w0rtCX9dLw4rre2v+UtUqYzDob8RYq+6tfPR2fPjntEklAuFFZRumsnnyjO9+wZmZ
JnlhNyxnewlfulspaok3ZAHkilhkIusPsjEcxEnuTmnyMJpFec+Zuj8FolK5YzEB0pt/KU5ajsU0
TJejZfzIWwa+I7oA9bMzwAysOnH+M7YycW+WdXU2M8LCKfQCJ5j/0G9KZm1/Oo9KdC8SUfzUy1JD
QbpM19bUKWetp5/aheISbhUbXYIpVrWiD7YQqtlJ9nmEnEWYlf06OxlyKzjKKKg3qcrrEheO/pwD
4/ophzEcdlPHY6B1NHYmEiD0yB9urCD0F0EdHCc/qmmgG29Kp+qvwC+glZA1U8WqeZepNDmGTv/h
caKeFx2VQfM2JMGrH4ndQ6WEEtoA4y4ibNmV8qZE20dQdlvV2Wqun+4DrYy26izkSkt5X4AwRSAr
tz+rSj4b0P7uTWEnh9QviJh5KcZ0CS0BM7FCpVwV+i0cizN4ioxmqYZ2qGVYD9WNEdFWbmi6OvzE
c7LkggpQ9QCasTyRd2xL0qENx+4pl4DXdh7oKy1hOUh7uJ/4FKRS9ndAFJY4WnzcbhktMO1sRooj
GDkHZAW6ii4Y9x9ieE3wahpmfbCIAaQdhKQjmZVbz03xbPLumsdUk6BfTBrvlh8uAC2BcSVjVYJ6
+KSx3dqKWm46ofaziFTfKXAd34PUOY+9IG+VyowpumE7bZQi2FNeueujELagOMiOGQ7yAbmt5FYR
ck3a5GBPyyRHgpWtKi0iu0urylVfCtrdqCfZLQXo5VA21gmoxX0WF8auU62t1hGyZ1JEsj+cqnLr
77Fel4t0bO6r8aORItP2MPNyr0ypti1bpv1AS1AXpo4vqiaRPvQ9MrnrlkqIoxO3aoZSeXpl/vXW
RmwQ3xlGHXtlfeULVnoPyTPHcE8PM9eflboHqlcgkS6aQWUkhDhX1OeI7cINVADSDbPUXE2c+Vd1
XR7jBoGKXwU/+1oybz6+ZIO+NspUWI/IVxee+V6zWjVTRMe9NL7FlBG0hMwKLQMR1wyyug9Ziyyh
rW5iy1yMGL+3ox5qi8rS1xYL3gJMQ7sydV7UQjAMl0zFjeL7PaR5G/mLfoyFbNiw1oFM5JRYBKhg
RqJV1l5DHXQaogJkR1g4U1eMO4NQUUfSQ84C5azz9IAuZYzjTZiSPFCUyvc0I5Vk7GzoDuJTIo3j
nv4gIohoiE8kBLiSEpm7jy95iE5a8J+qLs3uDODs95nsC67ZPvsIWZYibZRtKOOBlvP6VcwN0OsA
F1SZfYTpj/qdidoXIOxc2Jko1NZGs89knLITSEavi109lsUby6IUU0LD+BMfoYvougytCVwxocHP
Yat6k63mh3UrTX1xH7Mqq33CjitXQsqe5M2NowHP3qtMkMGpsYz8FglfVp3S9D3zs/UYT+Mt+PHi
weuFH0KJVl2IxpuQAMutGcebIpRJ+9aIlZC16CCCSynwjj2OTabtS7M2byJhYoiOxWEKwgelocPX
Qze/ixudVhy4YpIZTAw+gy+tsrSABt1FKTNeSy26VSiAoOtEGVHcIYWZ7oj9Ue87c9hVuSBvCGYe
F9hngsMHJstAmQiPZaHLnbaIFd/bF5mcUcOTexuyKLgcZiiseON4Nw3qJpgKuC9D3S/zOmn2UaSx
70x6GEX8/qBkFToIW62BQCSE6LpWjSNQHgi3LEKDKQoP2aIey8CWOFQ+gMmjth6p/X7MVGM3VKAd
uqKjQVHPyZ+jNz0mqki8rBy+QeeR+oOE29wN/VKGVmVAAk8EBmU7xhsgDRnuG74kXkSxIZNpqfaI
s60W5b8ZfTO9h1ZKZ+q/Qbuc+VxdJKXi3WehZ7HjoNAkWfESsoF1rvXaOufli0yX7VadzPtJYorP
ppYQ+KEgaAsvgj2auPMjxb/hNM/ZsCzDu3pNpoftJ4p0R11MOGCsXbatpGyF3FNo6VePE13uVWDy
zAGtAXUIW6pOZZbuTTFdB8h7nHFKzyD0Myg8U+16SYsIUVXzWy9ui1sNXtmtLxH4Xp8D0HK7OvbQ
dov+U99omOEC/67DDPLT5CBa1r6bZeQHdJOmgXP71z4n77UNXfSPNcEyC/lVbNttRkvd1cktcHU2
WNuCiPMt7ZYV/5pmV7rAKa4yiwejF7vFJFitOyip6pRyAsApQu+nioV4ZB1qmN+y4WwNbFIqIyqW
uoDTtqHayLiK3aYsBzgqrbdKE2NcEKVSL/kGfxcGuNWjpjHOeufhIgX65jEyHv2JQIZa3yq5/p5Y
sAuHIL+XArDUnOQKt8dqyhkF+mbSgkitDD2lyZZ0B5Jf9c48WTQbs1zXTmSH0Irww7ckSKgC+lm1
Lz1EL614qxbkno6VeCKw19/3bJCc6rkyQm1ZGK109jJouhwpqMFOoQUIv3IaXBN22BlU7kRq2U7s
WQvfp3SEqqLaA7ijVudFkQPlHdOnTusplVDEWWVEX8T0SsNJpkK+tYYgs6cmUNZq6ndrrxhKu+yE
+IjsjV5/1RCqx69kr4R1YonmiqDYaJuH3puqdS3ys0GnNjFzuYMpXyEOVBzqq8U9iQfFvdr9QBuK
i5B9wwEj28KoJ23vywVfaDNhqSt8FCV+d5QRGh3NmAx3U9GOvtrei0Yl3Vhe0p/76PxBx/r4Raac
yBmRbxNfPmvsjw9AmpGyR5P1MhrFhkMM0eIpNLhaK727WhvT39gt6fFc2QoMTTFUWaFGYGoyVq1Z
t35pK4iDjiAlBEQhwhfUM7V4p0c68BQlHCAoFg0oMZTyoZSBh2/91M3GgUEUjBvdSk1X8cR2yZKC
z68k5JrppaeMhmYlUB7hYyUUJSCWjhVJPzUcEyovuUd5sVJ2FKRnwcYST4hh4gQx4ubA+SQ/FkN0
i2eJAMr5izDQDMsG5DQfvxSjb0VIox5OY7fzfNOtu7pe552p7xDlBJsqDMKdZajKBjJJuU3rV61j
uWpLHamh2AJIV6PmOcXLhaM5PX6QZAI8s4tJkQZs5Cb7YF6yZKkoVDYVOUGvrGcPSdfg8Qw01DJ5
h7DV0x+HtoJgAUWJ8jWsC7YcGLyRrnJo7lAisp/n31FfFHJHBaOYW3DiDgmfRMRShKu7y5unbOgg
cpJ6flMA6qYolw8O0VHg+6gQuyDHjOXHm6cQHmo0wqH0h2fZG6JHWjKI+4fE3zbK04Cwhnw+vpgq
mzFsF/KSbIUgSW5yrwHnEgRuYwj5qWhK4zdEir+Jhg0d1bVqGLpsypou6zM24fL1yUIjF7u5PkK4
jONVIEHLUMkX37p4El6IQ9GcDhkObGX+ThQ1/Ta1mNxkSEaLAg8GDwxgeTwAd6IPeAjMorKZVMIj
CMvMUQICeGO18m4FRf2Wt8nA0QThRACsxi6kZwtLoYtLeUK+iFU8iYulJ+WUpks65BIw+ADfwOZr
0bD6KwlC43mbJiwFCa2GZGnq9UcWS7NvirKp7LzNO6qoej6TBQAcEE3pSZq6zAZEjrXM8VryZHFv
ZJor1l5427A234YiwrdcrJptiB6ugPj+NIS5sM1LEZwS+4uX1p9bHh2hR2QKl2NGWTHn+/xAvwmq
t070XifArjeSXNGHLGtkpPkAryksngK1FbdemT6ZsbiVUloZ+KO8nZSi4KRrFe2oCTxxIkpPX9+S
a2+LYYqE15mWanBXsOnN/r2Ll8AvZDmIOt5lQelim0LSu54KP0OJfX4Ju4ongTqg03zq8QrBE19f
/MPbdmmMmq+umDwI5N2KpIhXr6CaWXUP6ZDlbVTfyFl4HXQYgWlkueWE3z2WCOuhpZrgBocDScrD
8KYmJiCjpq3XX/8sn90IChSyOGMpGBVXzn+mQQDfhJyz0mY/hrpiZx9u4o5A6kxod8Bq0XqrU7vO
S/nPu/D/sy0Z+tbF3f+bLfn0lv2vw1sVZvmlMfnjm/40JkvyHxqHWF5LhRdEh9z+L18yf6KKqiby
PyYubMH4b/7lS1b+sCzVwpIr41iW+f9/+5JV5Q9ebXGe6CzZMOj6/hNf8pWfz+AHJQRIoyClaqrB
KnDl52sQd8h6r6KtytlgS2MASVYD1/Ft0qxtb8ALS03ig+dIaCvu9tH4Dt3ZNjLEQwNv0jJtiCDo
SAPpYxpvZGNHTbE808oi+DRd50O0T6t3o0TJbRVPSFy/l8aAmw4hipqtFSpptqFFkStWlksS+vfU
f+v18ntglXh849NYm6DNOOI6NRuwJqYo4eno1iga9IMkLEpOdk5W5OC5ErTrqbzgwGrYyrQudKmw
B4TR1FrZ0lnpWirCXV7OSK1xGcPrYZkwaGmm3Sva4LV11v30QFfwp16isMfUyMYrXCLysvqWsrq+
ZN1ZpCmAQF0r7nRPdo1QdD9enX80fFbv+Wx4r68d+7+4/P8fs/6rvHX/JlD9bYg5b2PKKNuQD5v9
qC+H2fx9f9n/DesPtG8MDPbLZC1jAfzXMBNM6Q/qdjiJJPhDFrgWRuBf40ziuzSMuSKHMhWm1QwN
+Mv/zx/JbCdYY3UmUpHR8U/G2Ycv9j/LgwmXUjYNE+O/iorQxEn+6+Kkj1FQjEElLns6mZZmuGzN
Ak7DlDQYdLdGn53DHAKnGCXHSmpezTHapkGfOXmeEfxdQiK2PKwhOie4kzRNt/6kYsKt+70ghMpC
l0iTILjWd8QigeUmb0bTIqfRjG5YDIFUWcOWbJXMVpEXj4J4YGNgY0oynayVOeUVKCFGwXqcRkRN
uTDLK3WNWlgvqY5i0WZHhA64q070pS63/VarmwetV5tNF8eKHXkBqrjmGA/NZqqPPKezbKRuK9PK
4FiccZkkqn6zA/rVnfhxR8Gdw3OYLeeSLF3NXPi8C9o3pggQPnILhj9WCEek93jxrh3/fESXrlJ9
/neunhwUCFMEBg4Sm6X91yfnG11aer5AZEQrZHY29396fXqL0nZ+QA6amIOJ4YgjburQYH1WFRxM
WnggVGnht8YmJ764F8RumUvaewOGB5lGtgnKcS9OJGUXRV9TnlSxwQtQ33qa1ZnwihLsUcUB50GC
MFCSYBZGwQZmA92Tv+qCeqdM3bOnVPfe7D8IPGyD2BGojCQ/ZCiezlS3752fUVaj8eDMfWrJ7EJQ
MSZbIzJNUVwu8cfATPeokYapaFPoIM1UUxBo6VvdEM+NnKZOI82yC7SFqfx9iDVaFd5GDyXd7tt0
q4Opn9gMJ5R9vr7rPMm/3XZNF+f1kkVO1ERz3uRc7Oboceu9QJdxKQH55XiCQbIFkZUZb2GrPfez
xqr30/DOC4HJDdTCCHzbgpJfeR3600Hs7j1Te5ORIdMofkHWiJB47uuZZfygdPwH4fVvMikQgmic
QNlaY+eYJb1MUIc1p8wgvhGb0K1aivamdBIG9J+09tHdeiuEQC9+MC2VEuOCkWgNdX3ZQiEhv2FD
J9envUV9f84S8lI6PTq2HomreWaefGjMA8dqfs4D3oRViw8hnKXvrGlxwQKMmTHVhxuD+sPCEpUV
KGi8QTA+w47PlB+UHqVOLvHjp1SnnWLSPCdCzCmaA20X0R4RqMxTRrhCk+4mQr5CMHbL4rkY+2Ru
yK/1WFgo6BfgMwd2MmLGGyyvdizfWI1x3TiDgUi4H6FrlFKKvWdkgjJQxadUkpFeaPIp6NC3Y57I
snzVWM1jXIAAYcUtQU/W8U2XFY9tZNxx53ZAwu2+iLedn9DI4STvdU7ZD67qz21egxL/uC514RUm
5D6xHkStcsXyReloUHoLPdrrCV1mz7KzFJdxv+iL4LaNLNwnEUi+lV+fJrJg0+5HPEE9VA/y1G80
aK1Ws0+QsHfZN5+QecMCx4GlSXBFUmf6FqTrIC7FMt+a+Z0EUKRhpyyudOHdwjBpRvAjkGOk+s9E
9FeiZu0UagdK3H5rBCrsenxShGYHwHw1euU9eYcOdOaVPHuyabmH6gOwd7e1QhcxJLUrRJ6IuTHH
Gbnp9ohqCi1dtgzMJBXYi6iukMjYzJUFJ5NtW2gblcy3PngXs3Rllu0iSbtFpacICnPeCA9jEJq1
LHNY8TaVkC4jvVyESBkydVxp+RPWzqUELUnHBkQ9bheqI1Kht1ooHaMiIQ+xDWcwVwIbFfXJk4RB
j87+KuuAb4o5XRh5OcS141E2l4ZTC2qzG/Gu6em20qtTS2ELRIPdJje0RJa9shixuiDtJL5xlSMn
KeKfVrLOZcVWuKuJ7gbolEwUrWG8DJkYO4RAQ7kEiISKk7dJISw5nYUTpA8i2KB/zhTXNhva9Dbd
blhkKORzxDUh6d5bkd9t8eqFHqOk5XQ6T18bDyl/jjTIe/SLJ/wQyfhthAT9TSARnR9p2rRzql65
y40K51dMKOBu8nJ7PgNODZPXZKOjsTWcwtTyJP6za9ZapdutnrHRRJqd0/vBnWmtUTlTsGPZVla0
Bu2cf6yHRcdSWvC7/IWYS/SEdk8IBTLBHvsnBPRAUz0aXYkje9T1gDWOI9E9PHSzQrBVvE/SU0Hs
XIaYpwkR6vgtkdvUM9F49Q9qTavZ2OKNZCq2RfGh5lxXNHDQwkM+dksfnGst0e0ARh/kDATU02gR
hXSRqaAdyWHBVCnHpI7yD+RQ9lWeWrhWgJmqvogWlYKglOK06POHvMofe+2Hot0QDk4eqfhsMRCC
7LFsO5v8u3a8C7K1MDQ2SF/kQOdpXJTTD8/bKeUjfiV4IGwiqBSbd42uI6+OjqJylKT1FNQbT7PW
tR5tKCUR1aI5efts+NaupvVIPuY8OShmtrMINYVeagflrTVxDODDm08FXX6zBDLAy6PGyjrG1meD
fbWbNlsXHQ9sehmplvu0dtvzbG5jwSY7CKRvqa/6rl7qUYu9GdHb+BL702sQP3neDwwb5M5vgvG7
JnwvvIc8+ab3ZIyNiEpb2KaiYwxwzhPDpmpvk/YBQXdbiHup5KVkKgxg78r0ibrsNYyqLWa0ley9
Ehm9LssVuhnyrstjMzxKCj6t4d5TfuYDgNSyiqCrc+n2FGV40UPqffqC4tMKI5JL99tN6FtM3l1l
xIuwk6nAnepq3EmIVvyeZkL2rhL7OX6T/Wc5/WZIxGGFzaoAx1BgB8+qdhV5AtTMaN3xUpcegwRw
ihmxgOAmbF/DEC+JuZvNSAXm6bqZQNjDCSgwV+gzgAnrlfzoRatUeKIvndL3iFyrSVxjrB1T2+T+
W6Pljsl+xZSMXYmphWMVu99lbGaP/rgpi3eZe0vWCiydE4hDu7X2vbgLko3ilXbQPJEkZpdGuZSq
o1CaD/RUnNDjfrOfyArmGNRuiGsqUpXJoB9wsIwBocBB7tCxd+LpucuPEfJfmyRCAbKDOfvW2O1i
ivLBWnoYcKR9zvLV6xTgUuxtkU391ue1kdq7LkWtx4CW658DzMkh4sF2ro/EA81pysiBR7Htp+ok
liDQoV9r+8Z88iFwzHa3+CnE66pNaMMOJo7yRMmduVGiFKktF5MraoukKxCt9PYwELe9dNknIipN
WQJQ1eNBQqZQLDN43spLOkZumd0lyW4cSE1s8Qnd48tm0xDaUfVcGOa6Zy8ih8JbWo0uMvYXLU9+
tNNrVt6n4pkQZtYX4MPZ7eQdELOxUv4Y2l1DHkNhvheoIsFvLgQJe4fZGIsCvoYiRSvCUJcjzRnS
VVKwLGn8FvDxfYamEoEnShfzfkMGnRKr60ZBRZzcSbCGG1VYDfl9AMhPKPslcrmA3YQO4x7w2qJh
Nqeh/mwO6cKam5ZCu5e9s0gyXZYltowtbEqTHcGXa6GTV/lwNubG5MTJxjrPvbqhBZmORRs5Io8D
1gLZ2TCiScpbEDTgKLmxlppvDUKzNK3Z75Lnxm4IS6gdJRQYukMPx3NS11aHArA61uXA8n0SdOxQ
BmclDXSzfCwU/HySvJYlcSmZ52GItrGoonFr9hbm/QhiaV/+zBh7coUA0DhL/Zuk7lXQbRKW0y59
zNmOQWagN6eXTHbwBOPhUYh6kr3dYLgveCYZLda+3eYprvDaLnj0s6lY6TBwM9r05qYeSc/mx9RH
+hk60dfF1sTMQfI25KLi0AUPBjsk4s/I4WR7rpHNVZEuggOgZougkAtcKqo9jTBkGXeT8IwFClEh
Iw0Vj3KIxzuN6JnwWTNewXeOaL+0EnincBbMeKNqpxoe+DT4JGVHN1COnQnDqIwjVIx/CIXG7ic8
oic9N3hoVXOhA8XQPLdHDuQbx4zBywaK0IBFqC9z/7YvHuZUsbE81vytQH9UmnYJxZsDS7uQiYMg
WjsRUFSfRqN849tJxHux9NOQiHamWDY1e6rYS6siADlEORiqz7XxmlnBi2CmLjb0Q2vw80KDZYs+
GSl6anZ3IcEWqkZcgWKqblOXt2HePOv9sJLqXLMbIb2tS2FJBM9a0bvvkli9pAaWvBLfvTrvb/XZ
GtkBigwGoqpyVoesbr71YefZoWXc6n3w0qfdfohTl0SkQ5ltxJFdY+BgC1o003NR3YiIrwL/eSLS
y48JclSwiR2iGj3v5PQGovwGu4pkl6UrCa1b1uY6QnEkx10ISyO9jQhGZDPgVvpz1bwa2ATbsdya
BOgFamkbyPjNJOUi8aNaCu8TMSG2Tz0QaybYgMTv7vzoPLY9Nqr7sdnHlJfBgCwy9hCNmO/oiNxR
AI/5noap258L+EexOCZAoRWyK2l3LYZI3WpIuW38fhuJcPtpFG2O7gt1i+V5I+X+KkrQDBr9iYe0
+/qMN7Omfj1Yc8KjWE95hVr1B/7x8oRXmgI10w4uhE7I7VgOjjmLWHMcChza/s8udQWVycYceaDE
paYgI6cjRMHNVl14k+voN+WCX2vvc1WCD6WJmgaHkl7mdVsGIWNYFlWkLj0EAML0YxR+BMjwURdR
6ITGOrCGsW36+uNJMx/mb7fy4qpXFf+hSHQwEVxV3FosLwcsrI62i1elW26kRb70bLAlx2blu+1v
DurS38sw8wee2w06YEsqJb+e05U09QRZiudtJejg3tt7k+awY7gNY6KjEeApGhJuDI2oDedd3A6n
0CYy0DOn7INICv36Vnz2Ukm0gSgIUdOWr8sGphSPjR+k6hJABRCYVQsKwCcbMzp/fZ35jbm+4xfX
sa54nhaC0zhWE6AmWNqC9i0bX76+wGf39fICVwVDxULDJKAVXQrKfT/na52H5ObrS/zmXllXbw1V
JAEJP5/BUB6HMFwhKZp3hCt5uv/6Qp8NisvPclVCYzMwEHTHOzIKGZbSaYEghw2U2XFmTkU8nxhL
OnHB6ebr61415f4cjZcXvhr3yJwnvQQCt6zc/me4LlemK60QKyFjrZxgEf3m5fvdM5v//KJmJQ2M
EGoT6rIGCtl77U7RfMxBzW8u8/lz02ndUO2eCW2/XqZIx5z0klAlJvwW/Iw71ffs0/FUbr6+ffL8
XP72kis0m0QK5DSorp4bCn6zlwpun6rra1BfYXNfp9BscDxLNeaHvMZRsx3R9FvEz+lvFjIjGPh7
aeC8iFlexeKbzdXQe8/fl8I+wpLT/eYl/nt5lkkW34g8Q8NU9bqBleJAVMKSn7Fl0Q262FGEvSC9
agV8ymn79Q359PleXOsK0zUx74w1+ijs8ecivSvIR5Ll37yzn46Vi2vMf37xDkHPanOdI8qy1fEf
KCDDU0K/DolOxUJ5LrNz/bvReZVf8NcoUVEU8IQVkoCvXlsxTVWVgAEkA3vix3DjEHviKmuKLI54
6rb5Hj5GsI4Wvkt16ul32Ebp13iIvy6vgWWWaJ//2YO5/MRR6DNcqpa3bJUcEfWvv+t2fFTXv2uL
f36heXWGcGzqWI1+vbUifNpU8cEUUNtaYg7Y+isoNZvq4XdX+rR4LXE7VQVVAMTpq4cY+BT9dZMr
+W+dqy3jLcqUBYDBhZwtJNdYlw/eJnRIxJ0WxiO00uGmWv3uvn46S/znZ/i4GxcvUgewSokwSy5z
DuCGPj35AxRZAQ1n0T7+F+Pi4lJXaxUthLzwoo4Jafqu989eCL7Al9yvL/LpintxkavVqlVJ0/Kk
+fM0nCw0gK9vX1/g8+nu4gpX010uyaUPzHleLUQH7ZhTHtIDh99NvFfdYWcs0v3wmCzEHXyJrX5n
rUPswcuvf4iPttXf5tyLH+JqyeLwghurZDRQNUZ3qq7Id10HLmIup1s0O/zeq24VLIzf3N1P93EX
r+zHn1+8LrVkSX4B3ohRSM2JehCYB9dYaKt6M/w0n1EXucm7+d+sZBcfdn6HLy+aTL4JNUJdyhO0
U2AmoOiahqNonPwmluAjZOar+3o1+HMzCJIm/7ivFHt2eWx7LuGituR4u+pQ/+ZsM4tE/r50Xnyy
q6ViENSgQEwNEkW5g9DgEmh4k+nPY4dUvSRdldO9ogp2i66CaNxH8nHdCdRc2f74+n36bBYAK6nT
HEeFwq741zucNz2cbYu9QmNsKB5CnCd8OwK4cff1dT7dahmapM6Mfc4915NrECjKQKuDPd42vPd3
pRO439FucGR1UJT9/twxD/fr53l5vasbjFkwzkxr4IO5emUjUVzpbu0SU6JwPcH9b7Z2l5e7mtH7
KRmDPh/ZK4NSV+IzMW3rZjx/fRM/e2kuLqJeHSpAIBVGIfCZJggFgVY4mPm+vsJnB8XLK1y9DvGk
6IEucYVYOXfez6YKlokCEIYI+rBYS0Ddvr7eZzumy+tdTdoxLtDKH7ieLkjbILnrs3ql98evL/Lp
8ffyKlcTd9UMGjRK1h/tlt6iU99J35q1dOev8JBtcKwtwpPniKtgVT59feXffbz5gV7MX/2gYp5v
eCv0blwb8mjHDdhQjONfX+bT/cTlB7zaoYHigR/rcRvNQwf1c8FndLod9aEtPC2HBHe2EI7kyK7/
XO9xGbnZStt8/TN8/lFVa9Y2yqp4rW+cwPBA9JkHgLmJlIe63hTq6eMS/0j+9L9NLPlF/3RbvGen
pnp/bw5vxbVSar7e94vQlL+uP+uK/m9lmzD5XtztvymcTv37j/dfwlA+vuFPaZOs/kEX1uKOSxrp
Jh8SvT+DTSTpDxEMAQ+DrFhpzi/5t7BJt/4QUTv9W82kaX8oCqEVpsE/w0bb0P6JmkmeRYsXsy//
CMLDGdGMjX8WMylXI86a4jIeZRBDmodBfBRIih9r6P9i0tyLAfKUKvN/IE/NV9MwUoUVyulgRNK0
7AIYdLUYVWtLhNSG9864xdKFuB6DxkMyEmuh9l71ZsbVSlTPbakEp48vihYAOJF1YYN5NzyNAlSk
ehxf/vM3xNyb4yUqf9sX1opwhG4fdzDXDcOcw2/V4nXwaDQDbb0fh4i+Jzy1KY3FGyGbOrtJsAMX
2nucxOWLNwOSKq8g3B1U5YtkpI+VNHp3raJw5K6tkq4Rv296uJInyr/bUqiJbpI0V8YdjOQ9C8Xy
RimghXdSt9TxOxJVj63D8Aw7KuRul8xfwIIIa8Vo4Y803U4hLteHp1Xk/0PYeS03rmTb9osQAZMJ
80rvJVG26gVRbiPhvf36OwDue3Z3nxu3XxikqkoqkUDmyrXmHLMjcjcu3R0RhcWpj8Pkac5jWJdE
L/zwsKrmaan9dofpN5l21bvEFrIzZRue7UjPbgYaI2ZliP5jMzhapu3/Tvv2Uw6q/whCpgDx5AC6
HpKdn0jmIU721bajcRJeFd4AmW2BPJeQ28OnIhy3qQjyP4NjfW9zkr1I3Tng9nKulmY5yOTL5zYA
xom2PllBJU3/SO9NCpkfdMKLD46TcBwn9GDX5cm9boQOoJ1cPH347Oxzo3fpD8DU/hZUUX307Mx6
71TBL0H8e+tirhHtKxTJ5NwpHVyv8v5+WL5mewgLONWEtyKz7kQLd2+dVUVvjWPwk5Npy7gJIFcf
VttA2OG1Qz2HmxEZHXzH8bVTCXy7NmjI4XljmjlncQa/ezgRtBlckmqBBxY16Qi+V6sTSB1jX0Vl
+zKZOYFqHgNzM1MmSCVz05H6qNawrk9AqOTnYlyy/PFn7EUZMb9t+qKJOdF8clGPGGF+DkFrxK2m
7TJyIw6D0Ls3YCgfZKe0PwcHuVWpwUUDr6SfhlbDO5txKdSFBzTEDrmcY2nA9rHg0qnmFoOIPQ4k
4Rzk0IU3UIf0e2tb3q3calCB5GLr2aXGhCyQ9BQcpe3rpH1Fcwx7D3eIbIbuycTAeijqP72AckVy
iYINxAOMH0YOy2tdWDxd/jzGonm2vP6vf1nxnh+V27/q7MS/F3SOPneyBPoy2uYEh3nef5wFgJbl
wibFZtvguLq0Kems3pC0F377a6Y/t0plv9JCAoswLWpp/dmAXLtZbv8A39d9GnHzI8Mw3NzcT4mL
LT1igjcanVov8c1dPfpHBrr3bI51VzXgigBJGMY49L8B5IFDWIQ+iDiy1jNinPveOuLvKfbCjr3V
SHA7zpEQKYnj7C1oyeuaP/zIO6RieCXxM8iDUmX32BTZo4I//6+0VfM/l1qd2t2a3xEppaeTRvfv
NUZU6E5hMZrayKGPwfGAQHKshFGxy4xVglM/9kHxHpIg8b12BnT+rvtesokfvDi8J0BrVvFkYpVV
TXOpu6i5VGFlMmmbXy8PoW6TcUK/An228ScjmOgehrV50gTRE2aR/rc80OV//E/pzieNV4fNTDAx
cMz/vXlkhKUD/BCsUmHC8td4t7EJzSPBlmjQLNPa+ECPCGtN/LUQ6UiCpfPUdWgjJuGf/3koOvd7
VGjamWxhsS9E2a6kRqT6EnUZKILwolFd1VB3d2zZG7MPAoJOjAAuEX4eVYvxmjfhdJWse/imK1aN
9k7e27QHm8wP8rNsb3fF1z+OWi87NYbLZsGxykK5Oa5KO3K/ew52Yzek9ANmebJGko5SiT3cG43s
mGmoauoEDVuTEbuKqu46hjK8uH1bb+Oh1D6xDF8nzap/42X8NPzh8P+/sez/dQFJx5VImCGlzVXE
f7b32Ai9YWjgR9YZ3uBVnmvFoURgT4+mHW9LhN4ErTwdEsEKj0PYgCx5L5wagN2IGajyd3FUsyJV
abUeuhKxP9rBXZ4jpwiKafgexQwyh1o3t8pwMfaXqbr6vR2tCQAeNobIaW5N/kzJR2bajNl4EQ7Z
QFltWBdYr0S1K0xIy8tIpqvMdz711j6LxnSu5vxAkG25VS3YBwPFL9HVUX7PvbJ8YyRmnrk85jRn
c3qroAG/KAcD1PyKHFz9TQOyRjehfPH8UH8jcJIQ56Yyzs78Uo2+BVxwQP4ItH++TywoFbgd1WRN
1+Vl/ZmIsvkvHwnhTf9RP+lAdYlIpAdpkBq7+Dv+9eCgFUPiZMpINyXhkes8YeRKUDIU16nrwWmF
bn/UQZXfsQIisOksWOu5diSEAQ9ba3lvLWjJbZMn+T4253gPvyIndhj04RikLdmKHTIlEYT4Omtx
bCbyo0Khq1dXM9+E7N8LN3bObCao2oZKvvaB3IoKsvMcsupAGVlBoekPBnANDat4eIoNFCwk44wH
s2Kb9mIz26jCqNap65bUXIN8NRQm2FonqhVtk56Zpr0HEBOth1iFWy90qpc8wbuLqfMYysQ5wrdA
szlSQvQRYXEUjmfgCPI168kJrfPf0YQ2Cy69eYKwah0HmfzqxmQixsIjeRtB4tq1uoNpRdp6Sb1d
Hrpp8p5YVyrkLSJrv4PISDZQjox11wc/NZl6r2XvlcggR5yNccGtrCPZg9zoooJJxJdVp9cy5HzT
+7kJSYRCUtNRYdahPdGt7cp9YyAN0ed3IbVMOOGeAdWvmbW4Htokqxiqv7S6flUpjurVkhiLdELt
o0q+o4ptjj09i1sSub/rhkQfAb305kHVSW315Re1v8U42ZNbmY0nFJR8iyLD9RymXXUhQAbk8itJ
4cWnKbz8ZgYMY9q2G5/0kUDk1STtb7GPdKoYOIpGOXI5FOr13hIodIKmsJ+5NWw3Zi1sk9RHleXV
p2SWTrdobHGvwngPveqe28VMV0m/Y/3PgHt1NTRpW7xVRX8u568D7yxAgYz9jkQ6v92rKo5RmyKT
reyxPblWX3wIEXBbouiVq5Is4FXvDuOXTX1kF/1a1HZ70KyyhsBgbqx+RM2h8lta2h4yx2WFNVB7
y6I++9AUv0/4O9ekSAf3Kj/rzSQ3VVdOn1KpFyPhZ9uo31CBF4SMZgWB61FvmSdWCVHt+hgndNmJ
96lTSO/9NCKpoHa2wpt2MraKY+iR/VR6MFRM6fc/cIqsPD1q4Nm14Slxk24Pvi/YmnPM9/LSnJ79
IGZhmy+C7H/+QptZ7ZPUx7fJcbRtAENhX8x3bpsh1KUgdccx+y4kOp14gv1qL9HOnKnjc5yp5IQR
+DUCcXfEYNixBOtPyGr7W88a6q9AryRfCVkVmyK0oqdZh5XHvU+Sh89OotfNriYeaRROfC4c4ncJ
K8UfD5XwEbZlUPFCaZqY6gAOOHmjmT6HGmHIdTcHyg969Cu3m+CqTVZwJb3cOQIGdwj/4FYbPGSV
rl6au2UFGRT8UDEOzy66sVJ47lM733OT0Vfrik1slwM72yx/QxUJWZBu3FZ/tLH1Af/VyYaVzr+l
zeDflmctopSNHTYmSkrjv3UsDPnvoyWOqTbWdsvDEzwbROR/NtRahmkOjAmQwcu7rWLbuph95e31
koWhjKbuLWFCfHVWJFm9T1U5Pru6TqIHAMyVP0i/4t7+0lG2s1cibbbSTT6WW3PquusUZ9lzkRSv
ARbaeKf3JN/Fc+EA+tDndONZZ/IZp1CKmzbnyRkSvErhUyn6XvUCnjy9WoU4jdCCD7kAJlo2GidQ
kUH6qRuilcFYN7Jqnqb+8/FfiYmHqFNISNPgOq8JlJM1UHq5rgxiVwC39Ihsk2ZnZp39NSH375Fc
/FRh9wxC4DeDRXEZZVzczUb77hbcu0gYbkaE80gANUDB1MaXjkOCNjXBBs+dNYfrECFimLeaFjO5
C/34VU/gaH3P3mOp433ykYVmPX/fRlL0mkbTZRiCchd5HspqPUsOj3WwiXSXy04j3Ax7PLq1CWWK
5nnbYkZ6pWVq7zhewQdMiDcE13aP3dE8hi5IJLgtT3bYtZfl/Yb+hkQUXhSG++T3yF51fSyTDg7l
IsXVF+nxhNs+Jcq3KtR2Kphr6lUJUbPt1EvQ4RZJjcJe1znYvByg3RMOI4fDe/RhBkP65Gr+L8tB
SU6OrXYYMvelGBHeHV3MAiWSwsOyHUdp9hmPeYpwj88wYuHedI1p3ipa8YfMrqqjjbkw8nREB6aI
Xkd3+KVsaT3X9vTbIsHhmLY1Q0FWjwbUCVD+x1VkBNbXcp91SQ1+vpa3jgbICAweojOXTbM8mGgY
H792BhhmrZv9KFejHn8qsykPqSOCa8BAZ40NWDc2kx3Tb1juZQydrMauBz664wdX1fg9Qax0zHpB
IhJTy7UiLJyDv/SeIrvozjCVb1nWcYTC1RBt4xhANLFUP3KZDHIlInADY9iHh5iFYq4CKnjah7Dq
6HSUhbjJ+aEqDVKIlnVshJy5gzt+Wm6U5cGm3Ns9/jQvu/yYRTacDkqTXTTWRA6akYEqkJzPQO8+
AX9Cq82b7CtLYcRone6uSZcqD3ismy2Vf3D10oaki3h8wuJAVojZqG82WQXki6e/oCRuqp6Ak7lN
9XgwR8JSc5KZwnZel1DTT8WgbvjOdKx0aDVFLv4KpHVrIja1qdRXFsadfmUTL+W0N8fu3fNyEQ+c
Qi7NUZM5voa8Ne8wop33WEljS/MObahqjjrMoue6Gaq1FH90EN4/yvJ3PTn2tTActPzNT3SU9fcA
av/OT5tkC50zU5xcqnrlzCkmkd3VP/FDQYcT4QEUebqNHd+6zTw4yPA5l38foJ7njL6jrl3Rh8D5
wud6g2NNYF1Tc6EMoUViaUr7yqvm1X/5ZHpaMKbkfqvScTjEOIb2WW7glDVJH4r67iDH4o2Mx/6a
Ona+1az2yAQk9grYgJ5R4WeUrrXR0jAEX9cw4e4L670aw3cGAL+7NKQnLnwiBIoEsFc9tDUZdk1/
6ENwHR46aUcbrDtl2bAda1IjGO3kB1mS97H04xLif0ivu7dpd1BOPn50sXfqZBj+1LT2F9sZR5E2
Bq/u9j+1rqs2uVP/rHRWmSL7PqS1eYQdiyJZhdUTIYXaMW0aEPyZ4fIGiFozed4XRMIZVbcdi+bF
cEXx7XGLyagen+Vc5WQJDtUylquo/lr2jqkGqwGZjzjNZSvpedvJ/ELuy3/IXfd6+7qsoynxBZvU
sdSu9ylW5qXS6D4mfRiOQ+S7L3XIUT7vlXUrW65ADDiktzWmtZ3U9rGAtrpDalVOxq9mB3xIUDz1
ISy/jVJdtULTXycPV0dUiLeo64wtK5r4CPyMSt3ZJwUreD8vHG03h2H+EGbq/B7JxxOGSHYp0Nhz
HZCn1HLJPNVW2d8BHTw7Ive+oIdDhOacvoeq436NgXm1sShWqY0LJXfDozWUzs6QTvnU5Rb/C3YN
P5D6eVSOIFiQ1ABiwFPKXxHhzNChtIeJeUGEq81RUoesU9WeBioj2SpfB5NdffO8vN+BsrDhfVrb
SpjePhTcQeZ8UoTF4u3HibZbVck7b2t7acw/bc3RfhTW3vaHX3ET9FutEdZnrjiDEnfYrBUktLXd
Zvb98Xb2Tgx+fDD7e9oUT4aAZGV1r/WQFZ/0lRFdexxHHDUR2Gi0VFZNCj0b6XG+zomrORbonLcp
C4Dr/3ITTHNxalpc0AkIfC3cBi67ZSU6DYrZxcYk8ELNTvHlRPaHjwIVr2FFyzgI37wa7x8KGUIp
xoLBZQVpGwp8Ta2r4dewQhwxmL8+LNDhpOrq34YJLU5YQueDzhs8L0cVC7P9iJ1G0g2GdFdP9Zbm
KOB1s6+fhOd7hyBq/lSV871GxL92hyh8Dibuu3+e9Zm06RM6fyj9h6spAmNXGUl3Vir8qy9V9qbZ
3J6BNFa6iLQ3s7Haq6HAvC0XielilIwtEDomOK2v+N0Javma17D/6h6yv6z9U5aE4EjHMV85nSrP
EnryprQC3lstAkNhaLZ4UlY+l8m1uy602dXA+pbB/U5/UWnBkAtSMop0jjdZ23LynGvI/H8KSSON
MEIpXK2P3TD4mPO/BmphJv8x2heeTVO7G6pcHtyOxCzg7ejJrTg4xwM/57GjzYtmWYxx+FKQMH3s
S2PiqgTusRsjbElD4tpbN1bVuyvVb9quLe1GVorCd16aJirUpvIHf1v0YCiFrLcaSRZYlUS1rSGD
r2O3E7do4uaN0rJc235fQMz8sGipv+k5rCfVEAI2zidE3df+uEJrDkQfXrDBjl+ClDVZ2p+5GQh4
tHZy0sPx3E5SW7ehsUkz1z0rvz3pQTPdGiXrV8DXlTZVm0KXl4S5Hqg5MgTPy0NO6Kjs0AgHyrhI
R2EOWI6boKj6rSq9mFihKb7EY2GurGG44+Hb2Q6/TOpoGcuUnt9oyNgn1L93IFfaNbboZoSF1/7I
MRD1Tezf0xG/XFW6xIzgYPlwoywCRdZB4I+MeF/FFHupFTm3DsPNZijG6iTKqrobtv/skaIy6sk7
rWx1I0n6IOK0oRx2A5zTVvqGEybA+pX+9HU3Xpf0rXHslM5XXK7RdBuXceLLTSWqs627hN1IO/so
6qclehjSJedYWyIRlunLlER4beaisTN1KDc6TY5GdN+wl0TXhv4qiakOR7mEgwo7hXMoZJWuqlRo
p7jDWktpeaXxPxy7fjwPbZBfl4fCxXiPL7Ah7jboUpubpwT8xwGpkrI8LDWe45vNzRbamXc5ZfUj
vUk6CDToQBfHygvBqi3ns1ESDG4TznQDxv6zGsgRaywXjyODiNuk13Qh6GFesf1OeMcGnLVt5+70
cfw1wcG+TER6bZOIY/Gj6iOahjNXXyIn6vv5QRJmMp9ly8K/VEZ/peh9t33qwLLI5UdZvPdcxu9u
ViT31pPHVo27qoqDW2AH9YtP8IuYZnknW005d5M4aAfntgN9qOWaYNSgyuvjVi9io8WwbmdvVbsu
HCBsonYgHYfFs95oJzevtOcwLnIkXrV5FuAJVzlh4xi3iADiYBZi6sJI4VfSgWDkNRsqK05XiQsf
pFR0nFwSr3FoNuI64hBZ9jzkju9NPHXn5ZUYvOESEyUSFgWw5cwd9X1VYV+P+O7Xwja+loZYACb7
Vc6/VT6opyDEqWz1eEkfzafcCyEo8k0eDSmv/BBOEr3G9Xy28Oz6DhOUbC1gCWtb4UFZri5VH1q3
uIwmY1KiY6bXIuBgnw1YljWvmV4he1MWTylSS5+XCWBBUhcbtQMgpWc7yPUHzMw2xvOi1na90iC1
UNkxlJmfJsvTwQbL0qs0P7T2cNRKz/oEFgpsAFPmMBBps3zMEGHyvQeIyMhNe+7gMFgtSOYihRWU
8p4BtEJ8ElHzjzEeOq9wfjSEVRx9lQJjHD0DUhaWm0fZVLUSU2EUkTtlB5KCs+YkQMTrt64WH7Zs
ugh7tPzsjUE/e3D0PeJsiALLnTnHDmN2Pg0X3Gn1oQbcCEyMz1D53t3NXUzZWpzffCMCjz3QSFYV
fDZFSizOpcw9iE4OEO2G4CUO49XA6SVdx0WKu0c1+7hU5S2v8XKPXta+N44FQRXj6+9WVUTB9SC9
VdZeylKkz2XZfXe9ODk3YcISaSn5SoG0rnvibR/vQ5HwvZPGOGYZ5RAJjYKAA/9dJ/zxWPTeqw5T
P97EzaYMa3lNWDj3gxNjcSQX5tbI+I9gjPz8KAKsUgzPcepdvdr+USfd+N3MGa0aNV0KQxBtYRUt
fEO9uJLSanxr/NTbtrE5HNgiY1IZUgvbITiBSs4O4LjkfKW0n4GnnupAK94YOaQQ6fB82TSFt0na
OqvWsPkwvZDjHe3oVwrNYhPGTgqSkYlG6REPF/V4cFw3hrTuyeguCIYHHlKW/CkvSw/zvw2Kv9F0
agAZug4LP+EZfUJLwAHEvKkmKz9NYZmta2LVMPh35mwKtHcNJQ0ZReIvQmPufEf9KY4skJAqpbby
acfAViRGyR837uT3N4v2ilOKVq19dptNOw7gq3ssSMshdPkr88s4aRCXQfjc+vNQyIbmfraoUI8q
yI5NTRJ26PjBrq+0/IfLgug20w9tTN/Q0/8I6PC5ReLPk7w5SbTNPhySS47pyK8/ORiuh1ZaVxNz
1LWtOusaZo6xN7LiR2n08ix9Kc/Ls3b0ki0eAzLT+rF6Wd7gJtH8XdQ17lb2Bj76OXh6ecjxcvph
OZ28Up0MVOv52u4h7UkBH0Vl9L9YgSsXDu8osKPKTLfebdPI/z5QZIRCwM9bDVU8XgFeY4I0HA1J
uAWUmcD1d3PkIiPVbWDFaPBdZ/XzAAgeV59HmzlialL4LVzscMrvaV2/D04ZfVuKl3Fyhq+ScOBQ
Eg4d0+W9pDVZKLWna1+cwba2XW6UiUkPxV11wMtJWe1n4WUyS5BJWu7s3KxSV6dRfz/EJKD7Cc7A
MO6+a5H0/7Dlruran54fkwF/CDBI9Giiu0D/NSRJtnJcq/pgVgf0Xc43mYdqOQ0maKbAmmhkz0/N
vrkPh8gajZWl/Oin4zSHlmKT6dPQbRqPOL5J95PzUEctVNeReBZgiH93lIMgiJlcvZCAQqAiTyKT
lhMl3UvU5+qkS8KC+Gw8oPh08M7e/DA+ysCYrBAHJKY2BQl0myg517LCBBi1LlSdCjMmoVkn0i6s
x/Ihqz1d6Xjbc86ZVotWIvjIPnFGDc/tRGaBW08Ay+PxWe/V78eRJDCsj4Vg7bspFZmJ5d7u6c83
Iy04UpXeTDzVp9wwPhwAsrtl5XDMH6Raa19k32aH5cuxXwGwhd7g76xxRlfQbQ2HqP1DpNtZYYP9
lvR2iuMwH44CsuMauvZaZ6e7WaIVZ2ypmLRoRh4h1RrEAYTlPQG+upJ6Gfw2tHvoujujVeW/NHAG
hf0aGkm8Vr3jXMOp5WpB4bNZXhpjDosya1ae1Ki5u0RNJCsSM4mKYEVXuyK1mAtr7k7lhf366CqS
S6oBgo0gSZSS8DHOMSMXzNC7/TUjQXWTdm61c2jUXiFZOnOhytg62sQzYjCci1c3cN5INp84XWg6
bj+6jIx8kmvUNq8SZ87acIiWaObW9TI4SrsoXj+maBZS1pWdlNo1jaVYLf0HMGT6uuKw29cvQdXh
ppcB9sv5GamcRKYwuruk8YG6X7ynSWrdQQLtTcjnH02V6bfGt38NPk1geoDGYaEzLw/25OHsJdQN
379n7TMTWfLSHrDKrGM2ClvSHLV7sCXCJb12JofLEY3MZ5GW79H8sUZ8HiEu98Oy5xaNwexz3jXH
8lI0ANRg5UKqsShRh6q9q9JYg0k03nKR/9uzYXARZVXxxq91C7pxRkJPjFcC6Q3mwflrmgcpcj5U
Zm3/bA3QnGhyPuV1njyZ3U2r3PaltbT2+GhjytE5Tw2bXwgJJB+jMttmflaTVOhgArf84uAEcJSW
wwdISeNCQNovx6sN8rXYl0oI76up6s0ziCJnJxyibYSANlUFzLSqTFQvRH/mBIDPYyy313YwaQFV
Uawdy0DUFM+Z9tIHgmwYZRd7a+r9F7QO0fXRnSnM+BLOhz6D0npTl1WNV5gH3Rn9Axo0Ktdq7u15
GSENtvku0v5mK8N/SkE3v0Owf4ldX39aejvzq7GNp8vj0nXFq2235zhS9BpUcehpk2+XxZwZPE5i
O3xZvuRYBuz6OG4xMzNH8BJx98cqOTnNNUplisN6sDNWdlQnw+iHx1RqZ11aEOCVel5arbHnT5tA
xN4u8D356o0MJ6pGQXzx81tZ4ad/TNKW2mOsgEkNVmVczBqHj9U2OugQDpRxfaLitf+I+G2oFSsp
n8STm1iScA2DbtM8uahNW+2igRjjtI3+GFrQ3Wy7145Ayt1N0QXGt7zIvxVuZp3puHzVQYb33CMA
p59x640wLl2cwQSH/nxMGCfv8t4haSvdkwRYHAn1iT8p+jamSaRKCWrw4JCQrO99b9hVJhCIRVQY
q/w6+WiVOE9uux7Vk2tPcutbUX2RaW3vHu9/CCpjM7n0jlcuuch/756PFTHzNDJMEj++VJYeX4LG
xVNBhut2+QgcJbItQrgaYKfuuiuhXR6bVaQBFGcGAFm3cp9SW6tfXfAQBDMU6aHzaSqMLmoguInq
kpN5SxhJLz+kbSuisA21JacoBtnm0usIvVsyd/jdUDun7dDcodZSTqPBqrZWLmtqo9x/Keb5GkHS
P8JmcPdybhfSplZPNHRWtjasybkjjYaeSydJX/QiupejKYYnXxsF7WlmF7WLIhAq8OsUSEaLyyny
cemb7pgdlguXyj1ZaX1zygS0CJ0y+yUdE2snZ8FeqPQj88/xS8ecdXBdwPJqYGeFIVxsSDGEJ0rr
bpd73vBMWkCzy8DiXjnvwXSPbHmZUoi5Er51NOPopW90Ryccp3XiQoSCOk6JrY3D3iwwuZOn8Iek
YPu3NnjbRAxvNU6Ns517Tz0qRuahKZNhoViK47zcL8Kwso/+6EHhHKsWMuNUKY/sJJewP3rDF6nD
8S08NkmWnG9MUZ11bDeEnRl8y0UhAGB9lxUulOTC/OH3JmtYxiVZGWV/Bi7jvyAC2YkpvWiZCP7M
T4a6MT6DIH/16yS/Lg9O0f39bCDb8RRGwOmrvK5fRje+kyOXxTsms1wXAPePBPYd08qWx9ToDsvV
l5bRn57k5t3yyivgxC7tMMb/w87ULIPi/rRc+mCGe85CvXGkmyZ3sm4Jlewr/+x3xS+RZ18S6aLl
Nf2rj5CD4XXO1C8jDzkoL48PfVTKfAgnfKsGmRKA/wAORcSiBtwZvF25XT6ntgvbHc0IfxNnhn8V
fRbt/3kmopoWZWwhdCw+ltP78hCm6MgYuD8RF2ZvY1cV5K6QLYfSL3mFV8YRwO/eZT4RVFtW4h5N
zV8ZpeBbSnQHlyuVcqMPjzXNa/aj5yUoPwmzK+d2bNKXV5pJxpOmEZ/WKHstBmNK10JzP2XByMV2
yd7Ver70GDmAh3wP05okWNvAsFjpH3mmHFrIyF/GxIye+lAcMrqw9BGjmsPpLLKYupQVECIISNzx
O4uZU9nqW2AWgox28Vdkui2bXsocOXWhYEUBOVRoCDtmz2vTkGgIYSf3aEPJDUhLC7xWB54MuQiN
3SG/VRNoFGIqiX8yauQpJZPIQiFOCJOmvuIpdagc4OkpYdnnNgQAVbWEfczVyXK9qngkI69EeOKh
WyLRI9SvhUcWNlK9Uu+Jzq2d18zV2oM7X5TafI26ZD7uhdEbu8E0kpMdo/ytez94LbryXc53IP3t
kihy49Tr3taexv7qz8IAgjwy2PQFPl/f9A+jrPL9wIK3Elk6XAvNqLalW0u23YlczyGmrVh69R8v
M+ahqtfRG+uGe1Yrc+cjYzmHEcHoj2ZB3jd/8tCEATOExXF5Nhnl/KwJD4OyvkSq8PZ1IanBUMcU
aXCMbX1jDkStNhEUiVNT9ZcgRRfS5F0JSK1FgibKbzhz/jQd94Zp/0a1ykhVc08dwMu/J52Ptljd
0/Lx0+EylZUJ/KK0XhKT4tYriydz72UOM80OTOfZT0d9A5XMISFuyGiiuy0BumW0J22A1rMRVVfE
s82+b+WfYmrwj5U5LuhyUhwU54Zw4hP0tyiwMtKV4EJm1n4Z4NJnGmgIs8D3apYlzXubmAptB8dI
W8egDZeWZ5uwrQl7qFdzxbD0ovXYHK9aBNGm6r2bLcnse8helo5CYxMqWHLoX8ustnauz0zbi9zy
OBpwAzQHrpZK4vGrI4uQGrIjs7p1z5UuwpuIaRbOy7+hpH8KGKKuljlO3v/u3TZ9M+ahDi88iL5v
5jyF4YVgOH/oGw5pSxdwYJnY5RPaEC6BU9YzpVg2md6aBgIveFlkNIPbbupXy0k35tfWo32QARxz
G/+CFD6/SDfNz/j1t1PfTISSow8MB1LhktEKvkFKRjhkTS1guJDQBjWYZ6fWsl04UY2CMcjIYu+C
q17SiHzc1mVXuyehh4W/ZjhPRkOXgwuaBUKMVurTQxSy1EdJNX1F/l/F3O2wsZbdq4kgwCZTJB+0
BXiXkNA7EoK1a5N2ZDYG6U4EXgwDlUvKEcLZRqpJCKUM5KExmOwPjmU9izASzwLc51PQ1MHFLEyy
3+gLXpdn+vzy8cyrSBhOVLeLa+D6slcbV0T6jxZ74MZ3CIWtZZDsRVx1m4hm8rqjM5Q6RnBaDovI
wreZAzrmcX4cJ2jvKJX4FIfiWw8orzJ9YrOEGwXbpqKrtUhvIBhCqYLgD4bmLxVzSM+HFyhTA9K7
khiuaTRekXHMwaWoVAhEf1wjiD1mTma1VaMTPS3dUlOOayOf22/AnU8KQQB4c2v8TkbJwbdV+5nY
k1h3hG2qMB5PRumNa6+fc8uihALdMl/z9ikYZXRZLg2pZ3/9Xad3rnqhGQ6MeigoZxkPriy9eim8
1Nrz77ZxOqUvdTaJV5QZq+VCJUvBYkrHSDm2PkboqF+tpRt7QjjsTQwo4FKMqCFHoUX3oaX2M1D2
bJeXhQtCDSdOdeVk3m7GzG+PQgzDPjaKlvkQ8CAG3TUdj8ndLne5d14Om3ZTUlImWXaXuKQQj2aE
SeTjcM1g89K8I4E31GxilVrvXkK7Poex1jyHzFbRI2f1zoyGcf14Sde6IP7mvZXh2qyb6j0xNXBS
c5k1hKO2N+Yrqp+vLRWOxsYnU2w7NnSbnNBD3SUtDPxqOBbm2J+0NL42icl25GjGus+5bHrH/So6
CqIqG8bnMGw11gycNnYyZs9ZWAd7DS/O/21z80kvOxwHFEgAnLVIm4KCF49EwDc+GEW5kEF5y1bE
bDLfxPizMnDZsuiwnLiqKTe5W7oEDZThKlDd/6HrvJbbBrZt+0WoAhr5lQRzEJVtvaAk2QYaOTTi
158Bet/rXafqvKBIkJItEqHXWnPOUX9EAw7Ncpqqv4/u+/6+OiwAjcpqg6QT4WOnGB9EqWEcPCk1
mCOARwAiBGMCqWtVA0h9H+yOOS/BPlcwQbT65tp4YEgXbYvOMB4QzLuB42qADO4TXEG2iVruxXlV
NBSj7hgQtKg9jgIC9uIekYzDXrQ5O0/hfxYFmfjV2X4WmHetzLCkXiBOca62rSDlTfULF29CKFE8
qhWpVEZQYtLZp9brXf32t9vbVFAmVYlZgy8TikdjzCfDSf6ko7xBcPUfECcUx7anJotyPyYwT3rV
JUqf7+sGpxXTBl6pN9oEutqMowsLnaKWOXtpZMbWR/0DawfcmiUhgUda4hO1FqqnqmNRM2m9i5Se
Jkg9fBmg9QLZ+VyjgIdX/KGrWvRqazj+uxomsW4dh6AxQdSrhaqUHGWu4A2QkTY0AoUShHHyyHwF
bYteVQC1CX1ldBVoykEvX+6nJEeBElrMs/Py2Zp9+uGyqOkp18/+grVCa0quYEGanWnEpF+3M0wZ
Yyb9TH7FqRkoUqg0gELAzhPtYjPFoqUfbjSZ7Fsfq01YG09a64sjf09c1NiYG0oJbv7xNmr4ro0I
BgUSiymIIcKsR6nAstUF4+CKFg+MNc8E8OcT2Nb6DPhbUHh4FL5Flntb0AhBpbxwLYhuwqrdzIim
ZtrrJAMuXoEo8s1t2cCBKayLmYBkSdvuj5HZEWZqRmSefZffTNtYo/rMliNpnGjERlQuCvQfJge5
NhzXIH5Rnm3Nak8GIq0to3qawHP/4HTyJzfJoKmK4WTGNcBmtDObQdqf3lx9WjGNqMjVdiBhfoX9
fJ3xl4ECC2j6aidcgySoJtHOsvlEGt09TCZE8cRR3QUibWvDKupHqlQcLeuoeKfGzYHllMOmq9HA
dVa/CLHpg0hsDCjM9RX95J3lV+M2t1AbAjb4bc7NWw/NJJs85zja4jdTpvxG99+GB8lGU4yPzFHL
9mL2DzP5eOdRTx/MUZ83YTR/MS+UV2+yH5pp2/YUbnPez4ErcuC8XX+mKT0cO6i65OQN7RZAYrWS
QHHVeK2X+Ap7an/3Ib0fZao/Q+ES3uWRUDtadPJIFhs3fUpw4mxtUiJrdvYgkrVKWKmR2BxtZW9/
jCWBamnqbIi85jiDdhJF6MdK8WmSa7uKdH+PqDHf2G1ZB6323o3Gvi9auYmtilLQ0G+x0qf9girn
At6+TA6yS71EBB96WzxUxmlM9fVUypxWwdAD7Po5FIjTxtDInsoxCzCquEzkehYzuvfW1IO2rlXn
ke4yk0Kgeb+ifAazZsClbdvd0EbWaZtW2kuMabDJQPQZev/tD9twypGfu8XOh82wDjPDINk5fSHy
sNgdXFrqh0a1zwgYoFZSiQ1J0EF92442Gk2uV9V6qpj8dYkkgVUp8iZTIukjS22Exvq1SW/EK75x
hEx7ibgJGCIi7iLywofOJwJ96EREL5hTPu2BAIalZsJgSLpNrbvPEYU/NbI0MRdqnyF9VC7UybjR
i7kNmrwlgrFuzVWjPHtXuTGaiGRiXClEeRgcrjtDF8i+rzgW3WFXmA71riCwrRNBkrrlpg/THWlR
nzQCvwer3NFjzOgbQhrVGeKOtfmhG+njMKokmEOC2UWtR0E51z5x3vHTVECyL9MGWKHmE6hYt+SY
jh/CrbwtwIc/+QAfVg3jsc/LdD3kQ8m9xlVrzoc/hoR8qdwO1LeAPaH4m4yK9QaDCGJ2q5TR4mTq
gUv3mVNe/vI6joXMduGRGWhhI4+EMPhTASFwpD7ELN1IE9+0UY3NRbeCMq5JZuxjoo1jsZdRlh79
2L1kIXe6wWKqaHP2BI3O9y1zk+Dw/hsDjjgxGudPtQ1jjeAY+l9xRm15pPsRXskpQlfUpNeoBrrW
o1X0HO9Y5MVRa1AaJxm1mkk4ee6ImXhGZhmdT15dj7DnLowlebi6tBbBm7HP8KNxQnNnoBowkA3u
21K/og80IJdzijmmoP/tkJOKvkOQXpyjxMM9Z5rOzSXAcDHyiBfuBWGAwa3fGGEKY1gSsMKsirvn
3iAHnHzj8MNQnbFnqSq2vUB2MVjd70mTnLcxmGhPcBlIpvcsgQZdQWuin53skA9uPZidg1EXp5AQ
A4brtF7GoIuNGjPkWeZfethqB7Nr86B3WlKoJ6Gv6zm6MSmyNrLsxaopxRnUYcc/Un6npXHzWgQY
IO26lUeQ975KVc0KB8JdF47VMYwA+YZPnehJE1sch3n8o+ya8dpayW52jfKWVcW7liWk1Vbxq0rM
32Ud/oooZ4LR864eGJQjZ1JQVk3+UMY6xPrJV3tPG3/qduYFDuuBlVJE+cXFBoGaOuRDus0sXFZt
Ndl7ve1Wlpi7Hb7NlPzXDMFUOx3gVEtM1mws2b7OuvxQJGb+zGiFdiSZN3arP6V6dkYnlh+6LPNP
ZcMM124TwnxRIhOIazpPi57GXCoTstwp/KX4EbvRpxfL/MLNyV6nhXrPII9eJAvpAL+vG1aHhUqx
Kgx9eKxfK0U+pl3Djivb76IJH4WkmMYdt+aSgeksR1MQzZ69wa10S4YakUzbGLhc3eGsHP+SGV1z
Ko2BD6vNi8BI4luEXH9vzILziKKkj73w1gqFt9xj3pw2hXZraDltTNbEqxCJkDdkIVncs7ZVuBej
Vk1XV/Ep0SisdlGKudMiILrsIjuIMn/YRbU9n2dt4FNHyQjHs7+OTIqvKUHwges40UaaPqMtpvCY
hPJTBiJ4o1m70mp1wGIs8ttsKNfAy7/gces3t3Avs7rhFzJ3o6D20bmiBqqpX0sbhoIfs5gVRXGR
rUSU6sbYe3MyvvRD1mX1sVG4VnpdA/hBaDd40rNjevW+d3uMSx2VCCs8YmElh43lcili9LPcEa7a
UBxZO2NFkIg5ncg7mFOH3gwa6cqg77BtKsHNCps5y7uxufUW0cAYPcTadkr76iWs1A3Dize9ayQb
pjYy0PSWJFTahwRHSWyAwEPwRuIV18WNQAIWQx5FvCIpCPaPtYFrWgY5Ny/UnENFHzyd9kzKX5vM
1Ldu4ifbYuhxm2fN2ZFzv+/Ags1ZlB9TQo2k7hKnjvosskeYIYN5MUeiseLRdYLB9beGufSrEyxS
ao4IKk3w0HQ6WOhZdLRHPTtIow7Xj/nkDqrelvT5V53JotYW6bdvgV3VptRaMVrwAxzGJa25+ouC
4xCJzn6NS89dj0izdkP+RBA6IuoBHcmMewddue3t0M8cwTytqfpTBjegZnuoFSsbBklgDX12KiKs
24x1+k3uALpl2bJOzYIgVXxb644FWNDRvFknkKI2BitMVG3vJjMWKA1ji8Gs+eNS6oVtsnKSTTYY
9luOvaNA+NRbObawHHVtoh+rypMBxRId3Nbb+Xqerfuk3Y4dXvscc9rBFUxFCY47xdWzRjV7BNd5
qCZk4960LyN3ZXMQnmi6i3MmmJCkTtyAsCR6+W6ir9NfQzzGSKtC48lb1NlokoJZgAI0ppkrkJg+
3Z6Qf0nTLB4cfT/07wDAq7OegpiTRJsT3e3iVKKlsMnS3iI+94EbeLqPavV7CLMHtEfWujRZsMK3
3IT28FMJRx79EMkMs+1obSvR7FoaXivK1+ikWUO+FnlXrLOGSrlyRrXptCVsQTQ08EDbNInGasnI
9rVePFK9gyOOMu/IPGvvtFl68UeuPH1NyTS21i4sUo/vMn4guqXawp/iUHUQvhTOqYoFllddM1f4
J/Ito+2PeFRf3XJ/K9xK303a7yG5tbImAyFLRniVBEdHoUuhi7iBa8ZQTG9VVpC/PTXFDhkMZ/jc
sXCrCpqLyLGItXZGPFc5xTHmm03TxAeXwxNKFZzHiK98U6WeEzDingIXlsRkCJJbNYVF1LfP8Pjk
ykuIgUGHJFAslMnFsu1Xwv3VA938riR+tXb1QxsTx99y40MC0lTH+8Yw1Xaeq/qQLixTLIFMfDtK
NddAdmNpZDGjoC63ed8922nEWZ337wx7snUouH96tlcdpVZxTt0fmpleHZPlkvXv6f1RjsIOdsPy
9v96Xt73UnlXGy8cfv99SnsjPSrp6S802bWXFOFnnXLTiJdneV384FxMrvfXkozyRtNL6+jVVfSa
djQLnDbyd/dXKw41xsD9uMnMqX/Kwho5lei2TstorQL7yFETcgp6oMSictupfgoSL74aSF0uyqh3
pZnOB69M1XHGriht71qYLxgE9PcxbrFHl6X11jmsK6MWVljqXEsD4XIf5/XaluoR6I576RMX5TcO
h1guoR05AxO9J4Ki9Er7mOcUx5UKwAXLg0eHfRPmcxKghcEbRXP1R+OcUKvDmynGYWd7yuEsBRuh
d+UDdBqDyHs92htx/FF16rvJ2osNKv5SyKpbRBpvNcsFGNN690SWRWCjnGhrYChgFa6zFsaP9003
6YBew99IdKYNg0o6d3Yud71OMjzxevzlEEjlkTbEFepDfx2qJGRMYffUidLHvu1r70JzvvwQomwk
XpmbkUxbXjWnfOuiiYoz0fvnYq4o9jt/RUMMSAwin0dYrekR3wCEAn0kLYTG6WEuKoS/A2Mja8yT
PSS6cj2jUOa0zK/vqhLDscq1a0yPZTdUkXUxuszftpZP6afli2OpEMheJ5LvnflgmLM9rVygmSBK
eaENO/1kDuSmLM/+bdwFPH9/mzYy70J9CXZk2ffvLfdH931hj9cqmzpj8+/V+wv6pFnTSiD6UPQ5
j//rF9yfGo3B9doydn9/3fIf+68fVbllbsYMVfm/n/33n7/vKzQTD48xN9v7b2DpNO7FVD92kU6g
crOwnONqyVaOrMo53p8T16AsLsC8FJrstOKOZkZI3Px93/2N9xdGXcYbQCLQjJN1GVu0b5kK0Mtx
gdxGOqYNhhPeHyMd8tNdaokHIqbVNp+KEZ+i7+fPaooa/n9OwOXGO+ti6cFWdl9f/j7MLUsg1Uzd
jeOrOtsl2gTkZvgIWdYxQv1/m74aiks++OHettqL181WMPjQvA2AaYgC6qjZjMqGAYE0OqTFaXuH
MsRe0HTGVahjVSCsR0FWf01Vi2AaCQO3j/hVs7vflWdAn02abyJi7QDgTPLYTL5A9kFc/CAcc6uP
vXFJ48LbNV2RnG1wZoe6dPXj4DlI6UVXHVIl/RNc6XhvYWO9JIbpbbshsdYQ3JyDWjqTIG2P3oj0
01+alU5hmLjnSDGko3CcGu2Pyr3+oVk2c9/j6iopy+/7nCV9RXIoPzDgToCblO9c2ZsgRhLAKcUm
pNq83p/Go/bkeKMRJLTgVwKFw3W0ivZq/f9HQ/w9KNhiFo3fHibXVWYtEfttq8dXp+l+ZBkrgNjE
po42jlyZodzh9w5flhZYIujnjJiotSpyt/GAtIKECvfGaXsFao2wpzKwdo3YkFovfJYp9KRY+jR5
2dg+RfckjGH7b1/bWn+GuBfHRCgfhUzy4Vl5car9B81O/afUHvwnLa4Ouu2GcAQYl9WVnJCcs5k1
l6EFipudU8KVMfIQIsFolA/3DdkVCzDdor2rniWm+Z+WQPpoR+i7NFXnL6x/j/f9aJvnLb0/8OJe
pn5ac7ZxIFe9ZpL8IcyGJrBWbLJT6X9rLgkeNm3yPsm3ZaK23UQeFWfwLnKRztXTHUThrWMPxZ70
ATB4kx++ErpP147u2crIidAvQzffamHKKLV6qdwS7LhrVWubHp5h+smzh45+jvVqbyYsFrOh9zdx
6FYr4E1Jsc0cofAMa1a1AgvzM8O0sp1CYFP3jVYwwKUyfiUuK1tDBygf89hUe2fozH3hK+emy7le
y8XWXlP+T0X0rcx4ryES/9E1U7EFAwJiKsy8R9k4CytZRN8uSuSRoe4bmp9oNzpafIhJMXlGXBf/
/R1ePr/qicxeR7r9zEKGdF/3rnhRbvXj/o+YvvdLt2rvlMQ6EpfBnU9V62ksUJeHqSnibe7nh6wa
u3Xr5ubakNLYWllfPLZaVj7KFlSU15QPlpXNW9ex26c67tonI4TShRfy4b6LVmF10rvh1/2Z1rUz
c5Nep6gnu0Rjsn106Cm+pFg/N0biZhiK5577N0wMz86iNXezkuLHtT8q8ZM4BYlyqbAfvFJ/CuPI
eA6b8XPWlmzONLJvjk+MdB8BI9ClVX7mXXeNRor5hmCSAOswilMBlzG2jPTTB9vo1Fn+s7LMbpn6
zztN+P4PaYyruU1+MsnrSQ4ADjYIXz6J1qn3KUXyXmqq3DcG0LGKLItVGNryu2z1k5zcX92UamcG
o+RNaCQYxoa9l7Y6dbbbPVPWY6an5NvWvfdES6Z+hucMbsSD4HF/WtWifg6dbGsLi/V+Zl7zNAuf
rTB0At9E5EPv3n8OQ51KeGSp5hjGlzXb9bpBCrVPvOmT0al51Wzzl8J3EmiVTioPH+21qWbGawqD
B0iA1+VbNjtrpVK3/tGN/a9MRnQlo/4VSwxj5NweDhneoqlscBcgYryRCbLOaKoHfDvPQz2Xt3qp
T8bESCAQ8vS+zy3L8hY75WvNGXhELVLe7rucHHgMXzu3+eUd/35gJNfIGfPwdP/x+360+BzQEXe3
TjEdW91fiap46zaMWO4/z5DUYWHXp5teDfrxvtFzWz9Oy+bf0/ujClEka/n/62W/CjEXCrLOll9F
/B1vvv+a+0/cd943Vu5+zr0qTmS4XUBQxWdJnErIVzAmQZ+E9kZrWuN23/hT1h5aVulwlFKt3YB6
03qV3WaDsS39KesY6eN0tFxuvAUytUeXU2wQo/lAEA+TmjQ0fjaN465tXROcnlGxttLE206E+0HZ
cLpX069ZpI0qW9d27VLk5mjMIqGnRwb8y8A5u9w3Y2T859H9qdGOPTBdrABJK0/o5v+zaXq+lgW9
LU9j5sQntzLqA/EIH6pMgBSOefmSExP7zMD4/sQNJ/ZYuDE6aXfn4Uc9zuMeOpz5hA/LfAhdwIW9
J57uG69r+ABYHW9mx8dz61rT1ky49qpwQC3ttc3NNafskk04nKeyUp9zlWFMi7rXrtbqw6hc7IHL
fuNoz23xmc5lsW2Qah/SobNe3dIm9Wv23xLYxI6fM5xpUv0hjMoQXaaJUKkxxHvUTmcaIc63n/JP
e7mpEatjujvdkxinkds/+VDQSQLlLcsv6uTg/2g8JuYNF2mGn3SCp7RvLqB43MU30f6YsuLKaiT6
7UbTg9YM8kfkIhaKbTO5SIeEK1e3jE0P8vOt8cz3+1sbfrUa/OjDZ/AcoAsar53L7Zbbx7StdW5L
sB086lPWAYUKkSxwsgJzxtyTSDfF3e3WNwd51W0kdI08ZPNp8mnbYevlhVzQjlBIIO7vuL836oY9
iWDuMbI+6jQ2z7jvHVKbK4im94fE21SbaWQERO+AlBafuIvC1NcyQppdEkAHXmjZGZdOXwT3h3z+
6tzv7o9tvFJB4aXamkZo4FAfBcnUN9fWz341FJlfMaMUinnxy86rg0caCh4eHPpVLC0cfAXURp3+
ejF8dnE7wy3scQ/3TvbWq/xEr1E7l27xn828PL3vo2zbDQYtnShJ/B5RjPvf7/v7Y8J+jXBi7Ycp
76nzPdpwaR8hzVGIcu+byJHRmct3dJ4n096X5kJJY9QHtvRHNMtkNypTnjWdzuXj/YVh8IzAynsN
gxvvK+zqteBKv8OvQzOrcdItGkV3uha47qfIK7n4h1W8qzal6M0Hx30duJbf0tbQbpWstVsO6yqx
tfHyb39eLhkYfEj6NKtdMyVH3Bjto9Dj/NF7RqMyby1bZ2QmGvMy1+gfTbc0vtDVUJA08Ihsh/m6
N9hHhFf1ozeoHrUe73CzivNMeq/5NFiwZ8dbMVl2MOCsfe0dA5E0HKWk11BZDOVwi+LSXLIt3aUz
qL6mLVoI/11kJSJT6KZ5b3g73ez8dVHLZm94aO4GpJpv3KGYGOXGYoaqu8DHVf5oNdhma83Z+pWE
r0r3axvWsb4pFy/haEEa1fhmsazxqilxjYr2g9r+uVBV+aPoJ3s3ZAgO0esUPzD94/aK/e6qnEY8
GFUnVmU9yseYOmZLS4/pQaUPZGNwuFF+s6Zu02arGA3uKE0g/iZGF4xoT587ND7rOBmbt9xBXIQB
0aboVNM5n+yrKQrtj6dspttJ/SuK82ql16o9pwDuDk4pgfx1yXBzWaRsqXFQCGu5RkM4Vxc5Wtzu
NAZWTKhN1jHcOznyjqmHTaPle7vOskxpb3jqRRt7mpsEE33G83SRselHK7ThyH0keCskAkMlZ3Rp
bY7zklZJrDctFg2ie5Iqf9FkmZ3CsBsW6aL+IVLj0ra9AfxMOnymjM3u+7tkPGF8hA4d6gNxQdnO
ax3zRiKGekEe6K3COiuOAM3UizsDgsfboTYWlQNNwp5oZhdMp8ZCedf11vzu0bFbkbnYX234luTg
rTU/098FiLNLGfUtCoZw3mEq6XaFb+9CEbkfWI1nuql6e/MFk8asJkTAMFPt0ub0U1D0rAs9Kb90
rTrlQzi/pb2ydrNSrFytvHtj/XC+v2FMUNh0CJsf7KyVFwZbMf89vfhKGWyhkcvPNDqhpuluszXm
TB0ymZR7dAesfkT3MyxpVhtRCmaLP8GM5keVG9NjmrjOtdb94N8u3D8cB075cH/DfX8S2cMREQ11
IT9z37gtcAYPxcxajcxrYr5WZFZamp6R9D0MUxY/dsuG7A37oTA+/u1JSid6LHSy+pHaXO/7HVfG
p1bAV8qk2W2juerfDRStq8l1+jMC9P69aZfukLJeGES7t6zlFFl2K1zYB9NrquD+Q4mfD8gCquJw
/yGGpm95N7e3oXGqV7OFweaUXoAGB4YZIhfQrku1QlBMt24gLq+jpMIKsVQ1yBV/2y6L0QYjK8Cv
dPyYuls9OvYnsnsO4ZR2LcaZ6Sm3oz/3/fApGzT8evwo01yea2ROQbv8QN1oa9TQ5g+sX3IXJkaz
1/y+fuMgOtpeY39qroOvrjXNYxqzqKEUtF+JSMpxYsnoomLfeu19Eo9EX9YXmxjlVzoLf4wmN/6+
WPXNup/KTTNhjHM7S2wZukM/XJ6i43pxDNleWNZJElxtAtL8eNz4rdpHJeknjt7hH5/2RM36GLGb
j8El7asyFmhFGVO4G9l3RsbH4j93E0iLpOzEefKVD+ZHXHaMuOBurwQW0uWyGyhj+rJCuLeNOetk
sSWbxNZNdMDtZc7j4kTHN6I4O3URhT92Enp6DWKtNIb1a6nL1CqxF8zDiEC1gFPiIg45Rveza/eH
HvwioXU+JirtNNpzfLw/6806gmUH0DBEv36NDDY6NwJA8FMCQzpPjv1ceE9LDI9IWVOASw0yy9DW
fWUQL5MXP7nTUk+jKSc/96UqiLHHll6evXz8kU+kYFYo9FVoMVFKx+dIqY3bTV8shW0BYjQT4RXb
Jzm4YSKCDO6zb5sk4wA7tsv6w3MSYqRp9qyl5p4bLpHvRho9RrGWbOOJLvmSbfFhOz3mEUxjhhcW
xyLNj70TOYErEu2V5IqTHDLxKTossc5gmQc7jC7EAWcMg/InV6JLbK14Z2ay2GWteHGL8YnExrWl
4lcnGS+Wlp+QHZzl1L5osbbOsvBrdvQ/uDrx8evzKZz1L4wZF7dNq4uP/Ctz+Oihk7X7ZZptI+Q5
NUInm0WWB00ni2YKrf3QVUjzegQauc5XrkrkWl6SMM4e6Ezw5xK/ke/rkjHnkDBa0u3KXbUeBFJ0
mMGE+BQ7KaTgUkNBWWpXQkT8zbSwQIVXkNyQR4GiQmigTwRdi+1b+BOpGdho1znJv54deitdoxVD
9KQXwOeDWTmm9L5ZCZI9BIu7wWuCJGTmZh2p1YRU6lg6doAl0GH8WjWrDgRUbJRy3XYKmDYxA0E6
Db8bf5guFMvfeUjOkLL73UCOTsXtby1jS99Ie3hJSBt8hRjwUjyFzAGOocYtA2yQYvVUFuhRvH5H
e++dKZ64RC5Ng4Q/hixCwsdHbhSNoNuZBVOE8cZNTCLRUvOlRPMI7RUnWBjPYMY8nTGfOcMhJoJj
FX8CWwqPxsSiR+hEJ9v191B02ioy5bAG4oO6JX9VoeegeOOsIIx001jY65yiQkMpvIXpeaZo8tZ6
GU/85vHgZ4RR0D8llOEpLkxEVJGdMKClNjeGuTyKIXkyARubejgdxiJSAaAQMl3wUnGv6fqYeYKu
n/V46M8oXsnIQPyHGuY4+urFE1lMIqeYdzTAn1PCunaR2XHHSnuA0r7zh8VWsSqc/ne+/Mko1QMz
Tol5Bnc2Mip0Yv9HWyd/LFvb63HyhusUEErDpK2S2pZpp4PsrvY2WfbswiRZ5Xrx4gG93Mc1tjNh
ZZvKrdBbVPnWq5N3s06/6OsgNe7BBZNnKyOiz9dUq99RVZ9aZGCFkYqNpQO4z+bhDAE1mwgbNUkg
xh1TYLQkskD6+Rv3OrjSrlOsNW046FV40LljxeRVKyV/6/OAYqQfXvVh1lZ0GacNabn61ndFc+zD
8ZRT/a/n1F0zc5Zbr2rDdZGqK5ObYNTiZ9+IMJ/W5sXXIqbMSv/JjZ0rmLhN0+CR8oUco3JQCuYV
o8aki1Yk1l4t2uZWvwaFeUS/gM8h1HH26YGS1peiVFlnuXqVMllHYzqiPMjidUuTjQv9ae6qaiUi
UrbFFH1rafW4/JFTJj+d8ELYJVXQtDLmAXSJFMW+7KYPQ4Bwx4d4rrqk4qKdpBgHCwyCguBUy5aC
DLBz0uao3ZrVPDi0+SXKvxbCGnMRtQ41hwM8CaHWdlytjro3vDcDfO5uZk1b5UGHJc8Z/D+eoQNc
NUjNiETYrVqLk9Tl6E5n45MLK0pAYcUHLRqLXV8bJ5FlTZApMgckBv+La10HO59We7Pk/zHF/osq
h7ODIRztIdSGa2YRJFgyZRde1iydi+/apBmUOqTC9VyDKfqW5cKBIKi9idoWg9QmI3MravNPz0VM
DLSKvKkiwzYS558VAqoXaaqr7Yn3sJweW7e6zFnHDKiGZjUWLh8x2lIU/ZxUVrqvjJLxfx+/WQNX
Fnr7yUqT7pOj179GDRB1rCOAyt5hWe571YKgrXF0oKWOQ7wJVZES+KKFmIHDVWX+NAkVJHCQ8LB8
WsDuFkIX0+kB5jq/tRkarCYZH+EUXqdDeKpVNgYYzn5qiCSEAi6eTkRudWcHG/TY86uqAWB4nR9o
Gp6zOX+YGRcr5ruW6m4TXcE1US5ruiuBdNIYcrCGiY1M0BjjdhadR7e8xOn46Fiqf+KcA1vg64cy
zn+RdJnsOIAi1CXwwKfnBKEG4lpdUpw77IqLKLAc8+jOM9dt8l5rLRy3c0HOWyWzbVsTwmoQStD6
IZbFVkfB1vxChUE/1Ed3OcH7k0N3HXL7ze2os1EEc5KSiW4usgcVfrLcPnnODjEkX8wTCVrruJmO
oZgNsipw/Y49wdfoPTs5ZrTkprUokpeus5AbldQqllZ/DaLFd+rEL3HTn8KE9Bc/PYyAWyrCdqL0
Vi9joWr47ebapdHqT2N+imrrwcYIYcthn0ux0+zo1jSfs2gvRI79tqv8Qe/jzwwVL2T2eNumhB5H
vxHB+7g1gHRbVvim0SJDzHzgvzYg7W1I1i1PjcG1l3CIaIc0X5aBPhGgo5nIkduJWpvvAY1Ij7Nl
0mKX0DuUHH6E0NkMMwjFJvr1bGjkds5DPj4D7W/jI0GyxwKjOJ0OqY8zbpluMzcp95tOF6uWu+Cq
wbal69UKT/9vYiuIZnH0aZX5iUVUAYG6WvOzT1na+1r1p7KAsvfzuNY9vVn7+q6sa4QX9JU2Cwq+
p6d2IJ41qFiT7VuXaVLGVd7ytK927lGz+cU5zSO00rR9sqQPCnrBJxLfWMj3+bS2SFp6cHR4zX7R
+e+hlb/FbdP+SYcadkLZffw1lnbudGNUE+MpztbT2IRrvsI9n4W25f+WH2YPsY2Wk2pmLg4yK8+r
wMHii+OVMrMnzSjyoNMTe1X9LAaKcgnqba1ZnvsaLY8KoenHu5cl18wPaYid41jmn7lQe9h7EBva
dBW3JcNGPURfO2knLRmdn4NAL0QHduLbzH6Lxbdk1v9D3XntSI6kWfpVBn3PWkojCezMhWsd7hHh
HuKGCEktjfrp92Nk9XZ1NXpmG1gsZoFGdhZSuTCSZv855ztEObOUtad0zjtFyRU8P0bmDnKEpXTH
odDVrZRwK/Q4O//80PntXNfuf0Wp/cJq7mrhDbtiGJVF1dtyo+FYufkOwCb4yW9520KkvLrSTxbB
YNnv/XfkR+mHp7jIyGD5XgvTex40x1hEhiBKNtG0Wj+9/xX+1MMCp2EMVzpO25x3BS/tJ03wKz4M
uyE7uEp2i8ZueI0s6/gL4Fu1Q3WwtKxdmz3DYlOM/RG8ZL6SVe6wbJT0rIAKPqYT6zNV+yUOl+HZ
4R49S0gkgCHtIneRgfhbi8oGWy2ZHmtaIz4Lk0Oe296c0mYzAxLqbz9U7WU0QMeIxM73mYAb1w4v
AWrTpO0TpCt6la9yiOmJ/4lIOFg5FSXbN4qOdvhDgyhqsD4DI+vas1ZhI4eXjM2nk2jjm18Db21R
JhdFM/qXGhmbEE2jHAG9vbnTYbaPCuOJ2BMPDwBlxELDu7So4gMHKX0lC/fjJ1hrpp892UVFct4D
PDockITFY9+Mgls4JQl5J61HDElyZWetxVMRY31kh+bMmZDllo7zylLTxeBkIVQktrn0GYOkAS4u
V+zr4OrI3D5Wdf8IZz+9Vtb43PnZcO7LkZSIbLahMcgbSQgomQ6D2S4cd6pXFXvD6hRqt7W72hdA
LScIQqK6RytjNlA74FfrBOUDV9q2ibL7mDdz+PlNFX7SGbmoRT4xZ8zU0XeF2q5UuzhVE02I7YSK
MV7I9TBEWFBZp6Vl22cZROqlMYFUz1sD2+EP3b4v8RG1posaAWhgxBmz6qE/bNSKOvOwITNo5BWP
bhXDHiD7V5kR7P0VmwM9NHPagDTP9DrasLfWjB2g6nVVdwRbfJNqru4yS0Lkdwhe/3BmvU5/JWLb
nDW3qKDDgp0QR1Cc6gH8JupT1PDPWpwyw8G8h9NsEWCoVKp06+B9lNraRti0vPsfrpgMQoNar5rN
PBc+gyWUAOZxhi4XftSGJH55hRxmMm4qwbT0vvOR+U7FSzZzmrl99X6IzFvW1N07cv6N/rBnsnnV
PbgFMYdakCC3mvBBs7joIR056qYui+6iM76KZNss4zzFavWzBmLfxF6pYLnJkr6+8xD/f8JorveV
GUXy+CtP2X4xv8AHwNm9nEBpTcndzc+CbVIL5eiLyZ2YNg7kVooOVCe6//kBGTjYNpr9lcCEVzul
exik0AErFzVjsTA/5Vjm2J3Uu3awi5eRqjC8lklJEFUBuvoDN01jVzmavvWGWc6bAQ3RFqL+1vPB
wUJhFZgo1HjZdMrBLm3r0NheRjoqLflWNh01AY+/Pgi/S02STpn1kCbsJtA8w7VC6+5Qkxv94aPj
xH+xk7o/myYD+V/wrAp7NbzCFHFksAEuRh2fKTFUf1fAM0LYGB5GDXHU4HS8jxz4HnZrPNFbQMHe
6C7Vrh8erAryhVcifejiLS1MdLipo6KsRsZt+QhBtIWl5kXFZai7gG+9ec6E6O+xQwQzti7DzQiI
OBUTnFNkw4pAQfoIJMjYEd07QZ9yHvsi7CDwOvFW4IJaeqHvMlhV4R1NVIwf8m2bE4lpGliudUio
pxGtsgmGXDv8ejoMBBK9PDNnMjbqZVn38LYl082ZrWfmQf35aS/sjil6WS5+LlYIlky5XrVSade6
a88zv/c3md9Ee0XZAHhxzwXNJHOyNukqSz5o3XI4ZEaiX/sNa2AEkgknWrwVsvHmrlXpJ+ng1+kg
bi7LrhM3pbHu2xxWa8AKa2oKnB1um6RlT27rTuE6fAA/HyXkvIbsPY9gVQsTROK8eugma5uDz1wJ
TGfX5FLbDOxK5w0h81NZek+/0MF+msb3ZGwjHKkwLIckNhe8cXVuT0Ug9RiKja5lkLa6sQCi2kFK
UvN6lRoblSRSPm+dIV7mMHV/hXYdeGBGXwYXRQ4CTITDyL2xCZimkCNUiI6Mw9DS4Jrpqmk/jxrO
PRm8d8wj547TErFKhi2iun9r1R7LdzIvRk95ArlmkkYlZM1UCWosFJbHQmMzGKQtDusg5qHP48Vn
8AIL2GS+/nPxC7Sv9ZTfP+GuwOL/TJLiGjna2oGPubN60a8KdI0NIEMU/KFpHuEuaksligqapiYw
fOSBl/ZDDEiVlrMuklBSa2Pky8bvyXc7klIUxbNurc7DBPoDcYCfh6zjm4/G1mEdbX6I3n/7AZyN
tVYj8RZEONszwwjmHFvCFfgAaJ0OE7r/on/Q/McKGRpkQDGopsAiYRt/qnEM+ghHb2I1C1Gt9GL8
bHWNb78V1TqFpLJK80h5smoEotTFFB5UInpqoq2il8EtwYqlDcPeNJgIsOUuhr2chhXsx+qFd/jx
2TdNqf9y3LeT7d7Iax5afjY59xSHVKjEK4OFEmHa845BUddP/njSFLu4xarQ7zyD7M+gi5sfEP7z
jaM6GneDkdMcpycvQS/fxxTPfyFsisqZNl5j2/KPTbn+z4t2fkrv/r7XCDuFbmq6YZma6ppT+eYf
2iB7X4/s2KVUq3LAXf+Qg2p9aLe14Obzg14ULlHJX1u9wORADg2JXwzlki+NlCVera4wro1rm0yE
7Coj3NGZdzQEaNjS6fTQ2wbbP9jhhsHwVJMRuBWteHayL3rEYatJ/I2nmt1aNT9Zw9pRpS9gMw6J
SeCu7o9I1Mriv3jX/9DbJQTRRQPbDe/Zpl7779+1lDHKk6bIBfMabJqhGlEDlIEdldI41pXLrQ6y
wsoIFAB2UWBv4W/ZcxpQrJtvFyVyIDanUDjpeXQ8j8NswlaP85m/sQqbCEaIVl/rV72qkosfK1sP
Kxbj+RqcsI4vDEySfCAPlq20mF6+jJDGjoePsmsqOS7atHfnP2/4X2qpfMxT/vfn4sk/9k7+x/or
P72lX/I//U3/tO3yv2OHpUXJ4//4j//5q7nsHzosb291+PGW/ds8rIe//NtXxrNk2H7++1/06Y/9
arLU9N9MyzFd11UdJFZ9aqr6vcmSXzHRf2jqsIQtdMqZaS6sg3//i6n95qo2SFLbZp1pdAv/707L
n19SdZ5MukMfpcMv/fXV/d43J//033/XP/enrhAwLa6p21DqacFmGdvTPfAPV29dKLrf9YYGQCeY
Vc0lNC9e/eZ5BNAQnrINIUO7f1DFLHI3d6u0uHfDO1IRS0J7C4spqpLihfJxqLMKneoxK29GcbOG
a8DQcjwFVCUSh4cgUkJc6CGVzwcHgsuHY+MsO9jevaX9ao77v71Q/79agzbf2j9fg0fsIl/ZF6j4
v1uB0x/6vUtV/Y1tJGWqmjAhNFiss98XoMPS1AWDdUpjXNVkzf51ARq/WSaNdS7Nt4Kf6H8rVWUB
OmjCFKFqhmaYLNB/ZQFq9p8K6G2dYz/OK812ecyqXB9Ta9gflqBXt11CsD/GXxI9KDI/FH28V9lv
FupTy5Fat8WRx95GeOKWmdB+guLiJtYcZSycFJ5WFMeSOehM6OpdwXqfR6VKcRJSQKxmV7Uo15ZA
H/CRsn0nAOXQXDHcWMuwxZ6VKCEctnZJDhuqSx5d62awOZuTxYY4RoagFBBuzIdGg9vkltpkcKb9
QVO6fZ4W1zIxtqkoZ3lgwzBOo+c6LZxJql90VnwWWX9pZfrF/oB5gwfUpVPdAwYskMlhvkZIfkv8
BMAt+2fHSXfIJUQT3cIn6Z2/wPHqw/g+QlqeYTM3uc17O8efIgCx84Jv4c2s5B5T1TPWogeZbKIw
hXvI7FV3a7iRbblPvMhfOGnUvgSMWGdDSc6nbMNDJGAuSiuBoRymT36deTfShu28z5r+Tgt6a1Wm
tTzW2HQ3ZHgeBq0A8C4fQZm8KlWG0ZFQRFy9+K4v5o2iNgsTbW7GOHE9lo/mADADioSYuSOmUdDk
F3PQr0NfaIy5Pci0UkZ3id8t6AvaksWhxUtjAMtxaWozxNbc5MbIc995GWqXmhLXu9fo3GPAeDPE
u40YubDNBEQobeE91ja+GCaqYyDJpob3Cr9La3GB9ZZcNXEOO2dkf5kYiA9VgjXaUebpwL1ntIHN
xQvVkrS6otXAFVzRweHN3LSHBofK7Q1CoNkmH8H4JMJUJWQ0sbpJBXUabJa4/zQYAMt6jJmuW2sp
rGalhwxSWpJUWyO/iyqBkdX8GhUNwE/K/lHWxyzoV2xR8pkexKhC4zM1sBjM8CMOyVNKvoq/NMdL
FfvbwPym5dslnYkYOOpiEsoZZFF41Njumy3S4yAoI/I9KLJxNVdF/VlgxHdrEnUdJwGaED5bKEn0
7/qEauL6CmCMMhQKPFvw2eDXsudRTgeC/jGnU8wW7inuy6eKe7+jppz0RnJk3hv2WfCa41WYKLsR
5DcjyqNZZKqbyGz2TabEc0l50VAblDlVW3307wwGM1SuaB8tMI9ey14YOJezpBgbqgI4dcLMrmq6
n8rk2dFDvO55+maKY+kyzkylCUFe2iajX/rLeDFtAjw8iHYmX9CMRh0SNZCr5oN4VQP9XMV8mqFZ
kMIvHCbqbr2sG/0pwgtYSeQ7t9tr8aobvM9ec+n0gjwShxP3Me+/HCindnAdS+fglbBCiaHv8STs
TWT0arzoTbjikInCrz8ZcQ3hz3updOXbn/6SkIhVHyQotN01skvanwh8E1WANF3S7izEWRMcf0ad
hS1j8RkPH9JEegnBFShpCxyifYgH3oY+vmktH9XQP5g14Ni8qXcmYc55+MSHh1tmXpfMhPKk3Wq9
/U5X2xIH5Bvo8nGlVPqbDJi9ukWLYl5Vc72zH4vAm2sdqzp2WeNBivszgX/qyru2t58EjXJufkyb
g6uVdCkpU4R+5bT+qraznU2I0QYeoXX5phfu2nF9gFknWsDWhdFtElKvpe8DC6wWjh1RX+rjUDWX
VgtGEj+h4tB2jRO4noCq5E71YdMVZ10MCxn517AzyLK39Fin6B/gRxRqBLxs22LS1G+e4+ECrA9c
1qQ2KAOm9m76k1pnwp9N53Zroesi1gwE4Ufan7VLNOLwbcN5rdxp8VUYLyZOlBiNB2Tjgn/fzAQk
iudezXZDoFIfoqwza40NoppZXXhqfBO2yrjIQneXe86mJSumtlvTgeMUDTv6RfZRK1Zqkm3Mgvtb
Zq7qGBgun0lTgEkJJoNFwuS3PjUd8GuGEpWGwMRfZ7uUMTVZQQdBthsNiO2RedfIinEw5RQjTaoZ
PdJpenTbby+iniFaIPgUfrBE07rnMqf5lpELrIghz5euYcMzHGDRcBpqdwEM+iRTN1XULSumaE5B
QBgrwPRpeU6/hU68nv6/VSbBvzspMHnkc1uqgOgQyXz/qsYmXZb4HbOQEIT30BdyGrGsnegJCOIh
LrvV9LnidsaMQLEXn/PgdktA4QtNWtC6qBBF+FChWugBUD1747VUReQoyrVrz2JN35cqkvdQfAQ5
nkwqGM4wrk5BpnEydqdy6aWmfI79ukMfLq2OKbqSAAJ6VimVCarqWHIn0nlAOhah6DxvrrmRPBtd
dzWS+nX67yrOn5m0nxUV37QwnopceeBbmTM7Q25Nj3Wfns0+Pseqf1/L9Fwl5R4bAk/IQ+6Ik98E
jyNCIXScDd7rq525p0I3dq6BfbBIzlWr7lJaN6lhPkPbvg6O/4hkf2X4Tq9Uzb7We9FDft/YXhWb
ePgYHCa+uhRwW7EoUdoKdcCaVaH2pAKX1Pv3SrDEanXthLg0h4RMYb3o9X7ha/4FH70ePWdgfItw
ZtvtfSO0PQba+WD09wZ/h9J6D0aZzmWsnKyPEOFzbORaIx+skbqLpKT6ySE8Z7KfuWRutcSLPW+Y
EZnxsKW2isqwjv26e8DhfBzSHXS0tS6be4bj5ZwKE7icSxUd2nHUSSG9RIW7GyNUV9/kJurfXD9b
ihpvkh+tPE1dkt3ap4A0JlD1REblq1fH7Et9cYr4ntPuKYN6I8oBfkl3n9SnEBu6EgdPuileKlxC
M07O51R9DnBGxfW+VLKjXdbMlxf50S+GHY/q+9TunwYnukzXjABUK3Lzy2PZpciVgaqdSwPzPFwu
OqaYjdcTTEloR8fW35Oy/+6IoHs09BXFeLOr4AmJdpeazSvWrXNPz4OvHDoDKEFOwBiSGCNQeYBR
BsZQgvYe1rYcNlXhL80S6auVFNmoz3m3D9039Ot6PHrAUWIf0/yExCALVXZEeXPCnMr9UAxH6rh2
pITWiZ8T0QNjCx1pj6J7ZAoS44Lw73qzgcTPgDFp+2/yKq9l8k4whiqiOaHQHn+N6oezgVp4qUQX
bFbPTPa2wH7UGRuYrWInmy7Y0BIxbyrj3ez9dRzpj9Ss8p645rzWZWccwZni4TiazX3IWCYqHWiA
PqZS3zTmZsVuwKCZDLNu/F4W1y6BT5tnO3jHd9zGR9HMdIttB0WqQBae/YByJVncuVTNyUIepHdv
pm9ATyl80xviY+F92MTnoRKbyAZ7EfDpwaoF5bLHnLSP3eqkaM5pGOMzfLatUj/wGDukYX8NSkAh
Jl+3Msuk9cAD8JpI5Yp1/mr2XBSIn0X+LQPlocO7MCTKpgrsgxvhDOf2hWZwaW3c+1MMV/ceotF5
CNzhCVPJmZnYiuD91tPZskXpue+4d8CoIM1woi4cyUhCSCuKDw4r6jYs9bcuZAtp1ZQmjsCaiXes
Nfmoe1QBphiOZyDY5pUfHKD88WvOpTIHB6qTfUij+CibS9ds4hzM/QAFPMeCOjfAhcD0MYGo8hiW
pbWiigs9rx/2teFtNYmg1mF54UVaiTh60xDety6qx+/Kc0FWxRtXo1Pc9xbTrz7QqX/WwGoGkHAw
M9NIqKgsAdgmtB1sqqzUd1Blp0ETwWa7YpEyfxrKhr0OLl5fNoAuKgfbeA3TRykxasBucUWlUBhX
2atqwDpklQc21h2KCLYMj2nbwigoJVNZShVgbPBLB/JbB5xvRAS61gQ9dVf45Utj+fcyxTpgRbUH
1euKtziBVKi6s9A3lrbveti9ko1pdVcpCMIWXCJ1lp6Q/hgHjwJiRxBt8iieFSlj7xxDk6p41aEG
XBMY4akfmTs4Jq5aU6v2mYZFgoMXDA8eyLXC2SYIwZSNWvvmCYZtJDOkKtjn1BSAa24+qwOHLh7I
WLmugmqSH9Ky1kaLadqLslMdc7EGbfOC0oL2oxMQdvmaI5UkqZPDjKH9ggBcwrbCTWg+cjAQQuwn
+L7seagn1BduVDvH6oouHsIbm49cbcm7boT6chxUbdU2BRfjvNXLW+QZ31obfKke7QG2UHDruQ03
PgqpUss+jzZoMpS7hMi2npLB8bNDVIGO6RzuUtGI0SHHTTuv6+/QLOEsBOV417lqNuOd9DMM/dq6
KMCy2baf8/12S9Pu5BavQL+poJsTV/Mwqpept9KpLWB/DozW8TjnpqUpVtLC+mhwD636Qr8zh2RT
VFa6tL2U/YzdQdDNioWZE+lEuAn3paE/Jq3A3cJ7XVQ5jJYSr2Co3YuijCm2itg/i55ixVGayB9a
tcJVFa8GxWhwY4VTHL9p52k2qCgWIyQq910hEU3lh/jyZLNPHCl32O9TJk+Gw1IHYyHwUs+VrBNE
lWLegR1NkgK9hnbiLXyDiHGCKLGgq5aK73jLl+BRXCu7ZchlQ7F1cihCr5uMGZ9+BxcCEsvM0cZ6
Gw9OuWliZ1vq8TiztIuLjWBhOXRU+a7LeUnjoBf717FlmmAQa0k7gp6kIDk86i6OvdrjalTrtSr8
es6J0DhHAYI6juwN4W659aptrI+cqrgBpe5d3Pt4o2hlmDnMd9emvSZdAEYlRX+WXfZGmBMnE6Ui
No9TvvuENrm2OLKv/HbFHAGvQCMP8bk39k0UxhfkrQCM3iJxPHcbkPXEZ9/Iu8jjgFpqPO1tysAO
XRwO68QNv7inDnd8GxlHH3dFsFcAjthVg7B3VQVT9udnEOGbraaBKJIg6cWoJpCus/ZhMLHuNp0O
Xzr3Dq3CNMAl+75Ph+yMVmOwSPAqGtNcxQOAebOyauUGBTninN69AHUE89ZZoOxvWceTqTR/L5LU
erDdk6V685Jk2o+tTkETuflQtHy9ojzPAF7Wm9zQBtW6D8EVEk7zqduZkphUQcFZmui2TLTGjTMI
rBlGdZBBjvOmUT+IKwrKMth85Hq6SfOsAmsVufthJJMQm+ZqzAPjKMAB3HPiItWeepO+M67crHzu
XcTayC+vStgUF0f/GmEvXfirwahwz4AHh2Oo8zjZCOot+VipRnjq9EJAGwg+MjdxXyxLuxl133+V
+jiX7XgTRrSl6BEvaQCG1J1sr2R8qd8EwqfvQ3pa2AmkM5nLV8HDIQ8Vdulrgm+vQZF+sdeZqXH6
KtPkVpjhjst7lctxnevIe7GrXTrTXNcVPitovHGLNS2oYLNVFjUqytIubDkDMyJSnw5e91Hi5Z+X
qb9K7YL9gYUIq3SSUpicrBcRSeiL+N52PicGACpDtrYK5cOzlV0oGBNH8osEiZirZs6/3SQLSqpo
dfCZFXu4OWazFp78zBgpL5ZsOZsl3quD5XLVjNxS5g14KEKJG/Fads4qycNvxc1fnd54okQmBO6Z
tJ9uEn5WRfXMg2NpZtbWN+0tVLuHpN+0g/c6eBTdaAyTtJS5A3QQ/lbdf/So+1S87BBAPfWjplhY
efeoMF6Y91i5oF6os1YbjpRvvaeWvtatEV4aliHOuWJlhEeGUUsv87Chq0+lXCdK9E088WTaFYUo
2k7Jms/GjCCCZFsItNVM8/x77iYbJUpe/Yj+UU9S50uxz8ytgu8uMeSMh+qF5qbH6f8NT581tX+f
JMBVwneBaRqKdH2svBjfY6nh3OQan8ehOHmgAKUl2S2tR0rIEJRSzp5ImtmseJ+ISXM7q55TMHJa
de3U7FA39iODmAdXsVedZq6r2j06FtE1rho3smgcq/xvz+HUHNGNTsyN0rpyZo4jE/2aKztk9eTJ
a5LjQSMnCjmbYWo01Eu/Ct710dqGkoMwpaqvPpbC3NFPOLjCeZ7Z2CK9YVnRpZaquQQ2ek1KBjsE
KpZy5DPJUiCNVQaLFgfIDHqpwd44CBat1Kc+S6IyUMwouSnXlW3PPVVjV2wmD2Pjbls1fAhC+0pF
zKKsGjY1fBkEuAgLJO9G4i2nd2q72TkOq4cqrZ67hOiM735qg3hJ+fLn8aSb2TRShQw6dUwRlbJr
+aiakqvDyTGW5Iz28vZ9ilC0qbmJtPbSZqtRZ83hpxWlssTyH8yIrx0YEXy4OW9pKJDnO2uZ6MO3
ze9oaVyY0TiKXyDY5lgmp5872BhTJ5rbd0Pvr8phl1XiojopNx7BTA4U9yy0rA0MCU5yztvCkd1x
BKgTquR/C3aKTXTfBRA83XgpRXPMGuPiWeJUZ9UuBrRZ+TjZVDxoPa810/1TpNgh42OqXIyNVlN/
mj5SwUHXxQjqBiIeLzQzvV1r8C93VLTUFq/aY94xK4p2oyT+Y2Rxt+yOpUMRF16gbRT2hFY0zPJZ
heuDebCbiq2Ei8dYu+Swbi/o6K7r9MEzE8bd/d1Ylc++yirLcPPnuXGJc5PNbD3N+h1yhZOf1NMU
iuBV+5EaR6x5iT0N38VmMhk4QHv6ntcH3HpLx8VIh9JOcfp3G1M6uz+Nl8qfCcnZzVvzwxf2ikKs
aZwLcdBZKWZ2MKCyw3IuoWvzWVH0ReMLkHyOUkOgMxXqLSL/9fMg42+htD5d1tmtV5M75mnriO4d
fddp8bduN4tOaY8lHzztHd9GnWHoEe5C9aJtXfGSh4b7jGIB6KrMheZ+GQ1Uqa7MzrYTvMv3NFdR
NhQOjO4O9sW73zun0EiWJjRSTS/wx87aSn+Z2oByHg61q+x8KonKJnsNff1iOArYODwvFusUj8o7
Jk4qG4P2iJ2Vm0AXGrskqohhKcsom75Qa7hn3IDLNDm0rTg1XvZQ6eaF5+GDCzkPzt4qwWSXjdzT
VDrkOp9eA3pAMLMSJymfPbUJ12oTv3/nIOhq8sYejaBDrF9SFnOiKtnMyvjsfalfHED+M/Kl0Wxs
XmznVj5pmbtNc44cP6BRtisJGkL4mTT9uqXPtXesbeL5+2oonrF63swKNGyizKTHOb13sDFERn42
OEmKsLvZDBRKAAfTh0GleAqFl9caoAdE1WSytZYVhZLk3R/MxtiE1LUlOZd45i3zXPloa1Yvqe2D
UXZzEA7E6sNjHaW7sIUIO1VsM+XF5QGmyOhubfAhmipe2ZKbsdGJRy/t9p4mty0ZJwZn4FEViI6W
wXPN0tqD8jgMJg61HGqjWJVSWSahWL/5VTQPEnNTMopw4vGW58mS+r7ttGTpt30fMI1HLo/L3mrn
DjnMorRPhSG2xZQFqMz19PgOvRrSpbXpMv3CPZ79ADZi3O7b1G0WpFTPmItK4GvAvPzsPATGenBq
6qtxRpsV9/neH57YDnNNTjCURj73pfGZqdS8UeExM8p60Wb2faiP51YZEoaTToIqZK2ymnYqH24X
KyArrY2l8EItZ7pRm2EIk97BVc58h0kWByz4vE12p/hqvGhbMPGReBS4fOj2pPfenQoGZJLRMYyb
3OxlupFRvLZyT57bFhaszOdxUXQ0z2XqogGTLd2JZMe1uYwSagI6HT4hu7KvH9n0/5l0/H/khPhv
6HHQXKFhMPjnCvNpciX82/Ht4+szz8K3P8rMv//Z34Vm4zcVpdlwDaJMAnc/Uu4vpVlXfzOFiZ5s
a46q2ZbNv/dXqVn/zbB1DkWaaxoGfYN/8DqovzkCZRofhAlPH0zNvyQ16w5/VfEHrxJSs2tqQhUq
grPB6/uT26HRyG3oU1awmujZAhi230GnsB1iRgTrkuoMKGjhwjpUTWdvFdV1UJw1CmIzayBo9yrt
ZTnPEaXuOCTT39Aowauln5Asr1Y9Prd2DOtVUXa2751qUqpMi+iWgEFf8YSLNfHsjOUBma8m3aCn
STfL6F2xUnDFRARXcZAcp02vCxcMjgkxxhbRCvD0krSBQxyCLAMmwp+JfhXKxy7SwWJ71GXq4B85
EAGWU8b0VvdiAlbXZLIiVZ8DR7t6wn0zJrgpnj+T5JSxKQzLhnvVhNDK3Ed7gGw8aB9qWRxVS/8u
XPuC3Nbv6I0JcwDglXfvGXbNbhBmGsgM/MRGzRZlGPhbcGDNwjCzZ6mJZGW/kJQbuNZdcG1NHs4w
/U6mP3TEl5CxxWzIORkRzL/wrO2KLp2ABExrPnwszDNizMeQnkyBIaXsSXiplaItlHLT1frNoJUa
VY7KMCVhvh9dMq3HIVc5Z8NCNc9HZ29zyidSBCGwPUcK3ephWJDECJWlpP8PZAbHH8NoXoXdvqkU
wM69bgzmebPqYhpd6Y05eGb5GDXlvqbpOlEgNLu3iaUUkEWah+ETR473EugFWUXGNNl9SsIZPTh7
sPTFYI1HqLOAkir/rpUN9AvloHPmT6Pk2yysfWcEp1aD50PtrDrjAfNolTrdvuLD8tobiBIAGzST
zZR+r3J2wZZDCDX1j8r0baqmPKeJtglMjNtZdqE9+VJ3DKCtwWTX3KEHE+zQpVgQc2O2XRGSqxme
sRFLr5jLHkiNbk2L7EMt12nfnTlQMicq1AOVK4za+vqh0Al3QbKZFRSIMCZbpkHKia1zHtSMMdE8
jAFGRCMNfnSDsZch3J52fbRPVRQTXQWCmIfrNNReMyMW84KevRw0pxEFIVEX+uB0ki3egM8PsBU9
BtVCabsnzk1PpW4umN4dO0OswTUQBWkeaXhnfkRchx273b5I34iYHvlvSmBsx1yPFjAw37NMuwI4
wHzai5kato+WH7LzUrud1bbriuhdwt0NaiLdStCoiflmdzLAciBK80NBWp3VLWGfwCQlaFjzUBbn
nH5K3AnXn1+1Jsi/5ICqw2ThiOcWC6yX66ZPd0pH9rHJ1E+4VTMoJ3ugLMPMlAAcoeCDk37vbPmi
Ou23Yw7vIZc/sycUSZ56HS1oWyIhkJMDxJn07OOJ4Fne301NesMuonjWIug3VvXKnvbgreBNmA2n
DKgB4E1aqg2s5Glwh2XaeocuGslsdBcTmz2FtitNDfYBSCZc429Wiznmlo82a1iPD/1gok35xzZw
aEMllC/hX3jaDYkBlzaVM+mkUGct/GOdfczM8UNlkfvmfCAu6nXGUxsX+Kf5xx1T5+17m3Scru6i
VqnhROE3U39ZcS6e976800mpJJjjeM7jREENgy+wdj0CpvwHLc15u6RtWc5GRsGFBZSXh34O2bg/
j211H9nBVO4wzSXrXU6N6qxt1FvsO5xFeHeYSZS1O54kEulyjBKG2zGonqG4OiAevTD51nvq1Pue
mJ+UPYxifR7n03CXYjCO1fTHjuYuopoEeafnBl0emoKNTJ0S6hpVRgcxAf+KrWcth6987NiAGGQl
5ppenlICX/MR+iayV3SX6TW6e5s5iwFUk5AZMVLIufEYE7Q1/KesKF5HE1lPd1HpJi9zzPCDj8hT
5tS1pCovs3yhouWrzzR3Vj0o/f9i7jyWG8e6Lf0q/QK4AW+mcCRoRJEURUkThCws4f3T98f6I/pm
ZXVURvegoydZFakUCXvO3msvQz4wdiTvFNMVD5XSII0/iOryUCC5tVmstkjfERlM6TdShMSxKuIj
2ANsQeEFQ9LznKZMXBa5cFA1oydJcSSsEb1NjUwOGHYIDaOFHIE5C7L4MatvkIVASMWZHAkh3aqk
2Qcm3OqWcSU7CbEvys3p+rtXM542diFMD0wCWPkL8TtUs0sxoJ9ehq/ZTALEqVjMjwD47HiYhHMu
ksHaYsrt823RJV/r1F3WTpecP+x2InlZSMTZWZKTVRGaUIkTOg+m6Na4UXXqxcHieQ9Lbw5vEGH7
G9yBWnhCvC8B8ZLpXB/xBYicykLC3hov6Q0HU8yBUS/TAqMPbqnkq7OpQsdWGJW2mnRg8wPohd3r
WMpH2+eFq8Ptd1udqVONPFEdwgegN7xkeWKg9iAuSHdNaOJQJ74LUf3Zxxtytr6N+tApygs67Md+
If/YJM5eVes3Seu4K9rtavTjE37c21Z/7bTlualurxIJqTBw8CBAdgbKRrgKOeZVmH/JFvzeuER2
i8r77gCJmlJudikOf7V022GUJdpRd4cWhyqoMA8wInlkreeKJO30nMb9GssedjSj/dKnunL0UoSq
CSMOHo7MYIzZuG4S/qEQVKCjw9PHikkJG7ZhMZDNBWD0ynzHTeqSqribyGX3pKsD414s7CdVfagi
AgVMhb5gyNV9j0uIXetU5Wnb0dtKOKGA1Cq3Tg+i0PyS8e+n5Stx69CYewGpjQ6BGLJjWti5kSU0
g1gxemz+8pZpMMXQ5IPRQoIaDI7Z0qa3The32HDq8fJUyCl3S4h3YafsB+EQLdYxKiGXShpPWD9M
z9ZN/sZ/n1GWeTsBNO9Z7jDEgx4FVanVnpVSekJJuRlx/RGwIWB3qowYOzZwkQZBpyW0x1BVL+m1
NIl+qQgNwpkJ5V2XZytVNLA8JQ2kM2kNM5NMSjHtDgw7eIQLHrGE2nLWkPnHMLB5Uvf0MlckWfKK
sHViNcQb4SjCdmz7TRuqQX1rAktaVqZU4sHx8ldRRqTjQARFStQBeeOEM+I6kKcG2vLm66YMp0kk
mU0nACgsps/WzM+1CLcFA3MzeUYPzBA6/elaXA0HMrFcqWoO3TKD36LFQJK8V2547xI8alt6/pOm
3PHI1O9rPrEtdYrfYYioCAhGswu53hlyfapJtkArLgxe3g6sskQXUuW9NGNxKHsid/qiGYkOThrW
Bvay6Jz00eMoavsc03m7g1HoRLifaBown6m+Cmp6IBLhh53PThsGH4tcfYSW9DTO1eFeJt4SPRg1
5Iola8+kWawe6Hv1pDZtFumPtGQjp1ewM+IKARjwysunixhHYBXGHQRIyJZByOYtsf7VwW7EdGmj
dnfeTLx8mwRoMA6PvCI232TFH/MV3t8nQMPyPmoEhjIASkoERMugBkIVF46Zi2xIVXo12NilYpN2
Q45uqV+3GcgrcvjvicQOL8aS1Ecme2MDjHblqLCILYWEmJr6v25kos2iMPdMJXwV0lviJU3IQhaL
BiqaEk71l2SMDVwbgTjYxVoZZNyk8rCech3fd6o5sqNjt8Vzz6s0hXqgkOAewQr1iVsuFnwi4NJh
cC6Rj0Cim9gxsibKMmgMOFMwLVyk7iQW5dPiRUTnoMKBJxLK7tDhfEw4IEX9VJ1mZp321INlt9L8
JUyICaV8emDMsypSc1nDj9pblNxuYTSjm4S3tU4lAiUkvURx+G2YkwP1ryJLI+bdJfNl4UlDOY3I
mkylhgqFOUS6nqrIcpabetZR4dv0kxlsmkiApLhu5AE3EYsicGdkguwp8lGMywGB83IYRiYuZk9l
AWf+OkSs5ZBIeNcYNmUVGLiK2YCzzOWXbiCX6EkYb5T+XsbgDshUYXGtMF+RFdWvpWxDqhu5DQrr
sDYD+Cpp7SLe3Eb38rRvCDJQlv0U3gugGzzKpaocYSInYiXCdPBVWYAIMISXNoWpXGqP6QBByUCr
3uPc0pgy5DTpq+1BBJcFf65+htDJhGPW+2PGiz0zbzDMhfwcLR5Xfau9agicAK95Z7sYObuKzyTs
JHS5i3yRF3YCoR83t9tphgicdQaeivALHLVXX6ATH8Euj0kcERFFxqc6F3QrzVtH8p/LY0XR0Z7v
cBTDVXthrIDInfsiQ80XbiyobJbN/bSY+xADlAnEbaAgYzYqwt5CodnjfE/Fb0oWYFlWYfMWoiiL
yTImIgScukmjbm1BXx0g/9VzYtCh6julN3BTh7lYJuKwNlk1mZfux7x4RqzGbLzfaoVg89o0YOQW
bjg5Dv0jK/cgkNpXKcJFSabGyRpuJWlRuAKJcU6WlZK9CGYPdD2ICtWULq2wRfLUBZItSVNEtyZo
B2Eusx2MSSBmGR2Kdwee9vGYRo6sTVUAK8azElidtWgsgdg1qg9lGMLugGbX1LZFR2Ahnlkr9VbG
qySTOi/BsD3hQSPjGwocZD677BpsC4vkUugv1VxY7jLfkIqr0F1wPDs0NE0Fw+st3AZVH7yYEn51
K+hSqi7EdwQPQLcyxSOCR8qLHJuSeoYeB37YYrCXXSBfAhi2EEv8GJsLs6BV+cuW6q8/llRGo0FO
zDqEEZyFFnlhHf58Qw6IW9zGF2WQIuiCRN9UxbWOUDprqUQfRNzGXXreoVpLSQSQ4ALmN3mvkjPw
div3g8wbhQQJ0nMwwMZzi2EnK13+3CrjB7e2WSnRVPlFlAswfuu92dUGFhB96ouh7kcDyCSkczot
a0EwPM/HqI8axEx7wu/wedBwAwzro4yV0EUe64c0ma2d0WnfcW8hWJcRjgqXLEqfSGoeeXtD4q0r
yVcE4buu26e0uRc+GRQxqa9HtyfWiZWWdkoUiXLAmqaHoJv3lHS9XIg4iVxbPYIoRbyw09T9aZoT
4ra0C1lQL4penjrxRpZ4gmtEHR3b+valFMmXOhonLEN3naLtp7Q99qE1HOGM+TJECD+SyrMWyZeS
pRcobJ2J9LR3arlaJ4xAZWGF5yhwqdD5d5gyMudj05k31zBumscb5bYKwxqKN2ZiQ4VRpA5Zbm5x
CBQmIjmN090RkkckFZ2UoKjCpExq+kYDByHYPSwVR2AbT+7hiUpqJrY4yS9TzPodKeQCDUv6bmaj
simO8szA3RSVH0Fj5FZIWkobe4/zNDyIJSEdcZ57cZkVXgfdbDCaB0Wc94asHe4a+BoWJE8eyWYs
hFr5qhoVu3w+k9JjRh8Z1oDokKF5WJ8dE2dGIQ/drH7OQv0qDQJuDEX/EwlBF1aXjJ4ZI7f3eIR3
K68ymMGOld3IlBipPqr7agj/PWgxzBqlvF3TnKRFciCjikmYYev4X8BlKZ8wQN8pS4EMsyJXEWMN
q7kPBsTkFfdpT7JajITJkjSjYiEu0/ygGsDES6VRwZ+XtApgcYUJK6lAOl1m6Av9QSsGWKQRxeiY
GT4Imsg0JoUBEsfGum3u2TJhCsgTAyCJDbe+O0+5eE5VfJvrHn85Ml+2bco8GncwrmxP09lZhTuo
c4v5K7FhYWhctDYVfXncNYv5hdJExetSceMKGGYuUwuuO2WSocYMIeJE9m8tyda4x9p6aagBw7z3
EGnB5iaqO7m8qUwasTCquvlryIRlKzIZNPuBaV9kPSFzuE7QCttCV1wQJ5Spev0e6c3PIhuPqqn4
UkjQgJWxZrfY9WLtEAJ5hZBymByjrjQIvNTopGCG0kvnJsYEgtbhD4YVhfFZwlw06fdCgEw7ToGc
krE6NVR/I9yY/k5/ggnypPfGm9QuPay1EDo01gvRIKpB1pyztq5OWZoFRWOSz9DB3cgs1p9Za+4+
Co3bK/qXsVgVUaXN86DGHv5/ZPVgsKOOZehgFSPY2nQ7Yumv+cYgf4ZzjXBZa5+SeHobtPHmSx2q
tHYKyU/AuDBnwu/9v50S/H84AND+Ff13yjL7H0Gbvxdf7a/Q//23/oP7C5Jm/JeCllCUdVPTVP0O
vP8H+BckXfsvS1YhDJP0gdxRkf4X8i+Y/2VJug7kD89FB25WUdm2KBtQQAoyEkjNkkVLVWXCJXRD
/j/B/k0LLdsv0L9uiRo9LvI3i1kC3YHOYfyqMlOsprkVmtieGTJvQAPiHQAh/LIZKHJV41FFf42x
8we+S6Dag61hX4Fxl9dlgOt2qdnJD/BES2uO4v29IIjocrf6od3LJJRRmxLCemDV6xoLHOIqzBDi
ROWMG5ihbhZ6FsnqYKh3xjQTQ1xUFW8gdyj3ZLz7jtk1gXwr2f2m6Fz+hfqmH1Oopet81yR2vrtP
83j8f+ZT9NymG+BQhAWQpJLR5SPyxB6PaMRAMxBi6Htr3at+xFlp9oyl244TUj6rFzPdK2yOORZU
G5j8UpCg7dTZC/hFksx4jZyIvgJvZLvdMs8IcGYejwX4nDdvJl/f4/v3au7FVfJBXizMY8Gut/Jx
gpm4Vk/9x9zZ+kl6ZOwt1dhwO6h43HCbuKGn9JTxDjlrqRd9aCxNsGIU17Rc8qtUnx1lLX0TF8uh
NsVuea1RhBfsqxTetrWLCU6EwUecK71DuqEV7F6XyWfNHI+MMJNnCP+Nre7pJBtu1wv0yJvTKMDM
myJIH6OTFb0jy1c3uMs8AYQSeuLCOoEGid2rHR57FmQGBEXAhppbAX+9xF5UbbEJhaFqctIy6Ao5
AKuq3ctgdTJ3TwZrsVEaKipgBpgkxhf+8qQS3z5ATDnCQtUo4tpVoXud+YUIQ4IpFD+yGCk7bAAg
47f5Cs2UAqU+JTvDXqpANq5ChejRjV39MXWFD1rb8Ts6aifd9BbjzSICDcv7vnRiX4cDiIGJ5NSy
3++XoDmkmMCslwTtjB266qOSOilQ8QfNbOgOTraCTk4NNJoeuU9Mce4aPHavxbY+7oIvWEqO8JAc
+fxo0+JKeUg/w0D7yA+3PaGvfB09EHo7BwN87GauJIV3H5R5/PsaTzAsc0x7+cDFSlnPe94At7iG
MGLP2eTogbnTg2Fb1N60LnyCVfhxtL/tF8nJLkBDfFq8ER7Mp+ZKa8NnYC0aPhLhErqh6mLLuFy5
DB44EiqB9FCdIcBkGzyqJzaVycaIc9mCVRMIhCNrSxSstioz9854w9Mbu058HduGCmKbjn69wgul
BOnwkiMlebd84gQGOnE74mubKFuyMdRsW4RPsvhC+p7YMetL/B5swRBP+V/fy0T7Iz6YUZAc88OE
Z3Dk5Gc+0Eh88JvHwsX5eOSEjDdNcCEJXbHndlBWbiOvPqZuxt3jXiG2hqWFFqOzxwtSlafCvUtW
OTFyAY/lnvyn0WZa5Wb74lxYvrZNjtZW2d5Wxh4a5bZ9qI9hfRkowplkAM2cJXVtph4eWtscrM5P
ssfbvrmGQfYWBjg6AuGqkt+rLoHWFmlwwko883y5TOJXkYcu4ru6tq/s9ZtbEK4pgPfWQ4TPuUN2
Bs7ONHnvpL+49QqihlPvIpYF9ISfGTMvbDS95Lt1b0H6YUQ24o1mPTjNc0MZi25uA0tDPgCvoyh0
tYdoT7uDBcbNG/A+duDo3V7uRL1j/rBsKi8n7HQ933+DKQn+4dBEo4FVCzMXUGTb2sssa5m1z9sd
U1lNsy0ozA+6rb4wkpw2RfioNx5vChlnuc1LAz7S7vTohEjrgWvNIFPaYA3aGmtJQsS4udHIKZXD
5JTSEmeKuVln0XvRGnYVPuLgN7QQ2LDa19qT2s4w6N+6aF/j6IeJPLtGLqCFAemioJqZDH7LyUnp
P2Trg060NL7S+Hh3QBPdGuUCihwEjcXkTj/xex3a3QM+PVitR08KeQvpifBuOg8ECam0LoozrArg
LKzFccwEOgFQ8C3xzZSRFfpVuRrkVUuARrTq+CY4SdAiqLtN7TsRr/mwa+YLVR5Z52VCJjlXxK4e
MuohGzoFNrcN5MBvHZZUF8CuNodVusY/7JCTqYNSwUdViBWv+DTDRHsbn7Bxbiu7D+hJbm51LF/H
3XLB0l22Nz2ZHMc6iJyO1npNHXrgb6R9/Kar62FPtJ+MQalNTT/TqNrVKvuES8bnUalelkvxRiRR
bKdvSBSro3w1t8kB1rrEx4E81fa8rY5CMJ67C8z7KwMkr3CgtjelA+abuO01tvV15aR7LfMIAF4X
F/lDPTWX4gLfhWKxN2mvnwftsRJOGIohbujXCDfCYs1gGvqho4M/PkZuvOkppUHMHHU+9df4GEGf
yo7aV1rb3V5wU0dYCxrnuJYrT2VtXbXKOk637FDFvjhGfrrKroQLlvom/QbCIOGurTaoEib1wVQC
ZIHsl366Bx0cF/d2exnosHpM021y77XVkq6ws9WmFaKBfqs8mieaNetRv1YXC+SXcZwQ/iivtb7B
+neXHQy39qoVKhTTGT6bleBaO+yzNbtzMz9yG998UPfzNrmiaiWmOaav+ZM3jvp344i/6incBGTN
EkVTkXHH+Xs9lVSVEcF3ElmNKRq61CdfsQ9pcBcCBlW4BLozMrvDnddXV0rR4qWK+eV48+YlAJZ2
czc6yrWDy30/vjeQwutTWHjIyHjf+hjh310KEDoJOoPwI06xMVd3TX6REljmGyU81MqTqb8ICv7u
6pOJXRse96PCOjs+ViyfCuOMyiW06YH3O4JCO20Zc+IuqGP46YeA3QGJe+uhWkEFB6r0ZazTVjIF
AZ7Ix9uzOduzl7KtEorwDZ6qThi7OgzmqKiKl+xneKE9VzGRZOzuLp/LwWzBlx2h24/O4t+J5syd
XeAilnkxwRLaIbAQdn69i5G7QP5tIesvWvcQIcEgzzjvt5ZEZqUN84OJfzsczPy5A2TDsausXPGi
CU8WusLEqSdmkB8dKVEZT6cLJ8PNFD9ZQN4iLJbOCykHpLdqj5ZJoQGoZE3rXHtTeYsB90RFgRUc
4DPTtEQhZUz6DCcdf8Lu0JbvEQTKKAqacl1d9S9isRBlG9jSIWDtv1WBk2Aslkn9Si5Tr+P9YYVh
Fom+pYHLh000Axc/pEZIiGTM4cxcbhdy6hzZT7dt7EorEANnWi2DO7G6tyWj7U0KGZUvCscjlqFN
th824osYsD/lKpgkczdn2aKyWWLNHn1hxe+8mu0R2xRsgp5CYrEfdWcoA8RalCjC4cC6QU5S4SCl
9XiaVvFT+GatKa7l9oHXEqGE4HL7fYWC0pZ2kk01cgmJcCz8EKn+EtxPuxI/sOQmAWIt1mVQ10wC
AOAAGwBc19ZFOzbtQzHuCArNdgZ2uz9sIYiNMJJmYW3KlZT/JNFJS47mjBYNw7jIj4i+hDtHrqe+
K+g6IL5XUWMPlWOi3skRKZbwr9dSuibUPrv58g2xK/Rf8fE1QmuHZiUlLa2GURSi+owdrGhlscaQ
QAsUjCgqzBZMjccfwJkJbc+C32o70XpLm1NiHCLlg0Rx1mFwKgZx3UnFk6/eVbdncXwZicyYqBhJ
rnNG2ufOknhUJbu4C0rk7dC+ga7dIMJrFGNAKVAdY3bEbDWZXjwFvWHA0A39pebBjXYSw4Z43sTU
3slBzI6JtkJCn2N57gAdt4iWKNRdFV+F1+kVj8J0g5LbQQyQpWtBfG6GbdoeqvISJ5AimGd+wW7N
q7d08GZExpLXUh8BuQnx4yD5goKSW9+Y+b5Q7wMaRIF70/SjmhnRuNIO8l2bbGFdOX1gtclZQRJS
V0PhhCrGc7JE1+UToNXfd7v+PlP2F9GPxvT+MhsMWEIWIz+U11FKBKEKqIJ8zs4oDgpyhIEiy43J
jsV+VS+nannReUii4cd6TPEDLndT/qEyG0zmU9lLcDK2UnkZre0vXLzH/9DXfvXwuZsB/d7a6hqc
NqjFuEHzP39fiuchlxqDJN5zvqPj+YJELzg4RWgLA05beGa4OnxER+o2CJsPSYARqqPh1yc4HYOx
0J0/8u8FDAfS0uO/H5l6b6r/m2/3n03i1yNT/35ki1HkKGn05SydgabBowbZVaMXbfETwzYoizOn
1h0K8p6RHUJxiDavjOuZy1he73L/XyfSueDB0oCv5mv6NpAhvKreNTHgYZ7P0avOS8PmcWWKA1ao
VX/Y5+62Tf96Br/5fBGPLif1pHIGtXsrv+LkMlnI8TzdcIv22JcrWoPc+EGOX1tOy6JjnaCr024o
jmVsyZAOCTzGK876Mt7qnfWTex1JXSudFsy0ee4em1NLdCNcbcbJAZnr6Y9+iB6n5/rR/BA/1I/i
G60bs5PkOp/+/e4of/e3++fd+Z0NmSdkWJTaclYHN49PIamPpCeouyj/itPX3MBR7OFGxYOqsfoc
3eqBQt+JzrkDKRsrm2kvjby//twFjeUIb+IXQ+OaDgKfawfOgclW4MzV9d+PWhP/+VDpFgxSS5Ix
DFJF8zckp841K82TyjoxrzBs6RzdlUdIWG3ySz3z27xU36kzbzr2ekIooDx9p9lbER7IvmHp3KNh
dUd9y+YNwBNaD6X8SkfRFj8heGh4MMEjQXfw3sbWFUkNJLdG/Wb7MH+YKwmZ3wRYHMSgL7bY2Ipv
0DN66a73UsAYtCKDjuBkrzXHIl5V5dsiu2K1Had1Ka35ckZvPfEXiOGc5hXNFwEWsjOE/tz6lS9f
GOJEpdcNG0V2EcIqPkbEpG9VTAjHEzEHnzJ6cTznIC1W26hrVioO8FAKnhImSPA87VvhzhdyxqHe
6/TpX/Gn9tF9KYKrmHfEQnK1D2qS5AjnhuwpxlcylUq1iuu1sg0bO9kua12BvIJuyma5PkRvuCKF
ZADgl83K3qOMc2RPND31wrfNmWvqfDFMwRsTu9f2uzwCjUhPbATNGaktwDK9pycVtrEF0XA0rzjM
P4Jd+dL25qhPVMmXXGMcHKRkwlEiXnPr2OkrK5do2J/vO3GYrHQkfmiRbfiqqp0/66/kjOP+EX5J
J4w0NYsX09HRCcC1NeHo2z3BLINfwzEC7dEc5kqVaItIQxBZviwf4bSSX7t2KwfdlcMmKnM5Nmgv
+ExbecvesoscZPiOn+CYEdH51Gl7oiog2U+86meUPfGH9oazfUxxQFbSPr1WZ5o0ZvXCe4q1xEv/
wsCxHoi5CKSHWfLlYEy98RFROwwaXHP4CPAX46I+0W5y6K/hXe7uVNdP6CcY4V5ZEPNwqwDJPAv7
MVrHV93wzC9SpAVIyCUeIdyQNeM0PAA4ZQ0hFZ4jMGhFR/68RxCQIwtmiYmvztAWM5Cg02j9HcQI
LY15vuF9jVER4lHPM8EuBiiSeF3t06Gp0AV46OIHdPfTmzlv9dS/6Z4goqcLitP0ZhmYyQAgutbN
ReohWkEDCwYAzROCZhUe6JWFFJMa967zmtHH2vlwkm392ogHDsm03+cF2AMdDkfopdXj8tfg7k0n
GVt3jGfzM7Tb3gZVmHlFaz/r18JPXSOYdSENVgVJ4pvy1aSXvK3zmRgRR96VTxGZ8Lb4oVmEyPj4
GhhI5JCWOg1P6Yfx3L1HDieqgwAx4Na9/A1bqfyNSANhwlzfh6gFXBA5ZerTm2pcHsszYeIA8D6Q
VN/kKxEQzU3Oo2yTbk5nkazmtQUvL32Fd9zt+fDELz+sZ+kZmS2kawQyBk45masMh5wEKJamcs08
BAV4E5PdOh2TKmhl2DMIwdyBwxudmSn9GcEafWRNrbXT5hWuW3BSiZPxNZ5nuEr4wF31+FXB+mAM
YiyLSPRKaEP0MIGfltjo8gZESgPvLxdM8opoozxRiy37eT2mjsx1hpg3rVDUC4/6H7YU9b4d/m3D
1yUJiyhNVzXI/rr825YyV1KxlJWWnTvFAabFo2FtffUO+uV7p+SByR2pSXjR1O+WBQ9p6p0KbKPo
EmU/ujRQF3yFvGESgJ56v99NmK+h6P8mooFBHpw4LrbyXr1bLI5AEdZrfQXL75Q/bPv/LFx+Ow8s
836dFizos6ywUrIz2TReOblERA/JiXanvXnZ4ow8YPjHWdsW2dwegXkCxjc5JkNLG64KXFmAJiwb
FKAqUhqv2qp7mHhpsaWnLT5Qu5B5USwOTi7os8AP3P4PZ3CXWvzrnbgXjb+46nWLOuqzIWfn4RNw
St9YvoLZauWSX6Zsh63mgSm9x1v8hyhEZDZFEOXdv2/Vkvy/OwZDEUURa1hS3H8rnqYbEQdJCO+8
/ekCIo+/5S+o8FwnFot5rSV/KoT/9H2/PX3Y0OqdgN7ozGhlcKN1trHO0TPGRY+xQ9zJZYHSgk3K
50RYsoexOZuOk7jlHw7jPgf756X/5bR/e3hS5k8pXOGM7749Q6WXDpkL+W/bfba0bWf5gTgDunD/
3nrqbvUB7/RteWHUE8x7aZ2e9ceQ/XHaaWuycdcgLBvG+c/wCWb8maMNEC4j888aDGE3PRuzN+/a
r/SItFH8qwKGtpwc+mv08e9307wf9j/e7V9O67cnaihFlHUWVzd6RmZYhg8D2I24716yd1AZyAkd
nhFM3E1sFwHU2L18ccNPCCyCAmi+WtT+ljfBZqREMh8LyV5oQboAMzw9+SbmWQ9BPLalvAX3EJz6
RS59mCvIykgGB/zFt65J4UP89W69hCUceNDE+nW4VE7LsMgC9nYsVxedlsRQwLX2HOvXGybEWgCJ
EBiENZw2OhP9VryqVlDip/I8v7SRC2EX8MXNXMGF5mHs5GONlsX4wzup/G9Xx1+u4G9Ol1Aq1Mga
bvk5I7TktqrG4t72NvO5mLeGRZ3jgJGETkXZ/AXcXVBzY5VsvGY4RIke/vhTseaHPb/2iZELxnJj
vMI3UTQJdwKhZRte14kfNttRvPz73f8n3ndfEf/72K07HvjLelI1tSmYSA/O9D8aIadU9g9Q19wl
vAikH+dhcO9+On0jozNH1oSIdTNIK9Qqghgw8tdZ2L3hOwIOCnHosgdbeoBaZyseJmGW3zH5SfyG
wpPQPwedYez/+wlI/2gbfjuB39oGxRxDc9B5fNOAySAzI3z4o939qKrVTfL+8G1/uNXWfan65XI1
iFqx9+VykYB8z7zywc42emBc6MaXB2GP2zudYLr696+V/3mSsqyZaOZEWcTu1PxtBaw1rSZZNxTP
TLMJeC5Hd/RatM85Lc/9uaHemXHKcYm2zQ2XHHDFyTV7uOAR4FX6H9Z/+R8YsQkkoViyguYPv9jf
Z+5Tgd5BIfnihNHk6ISrYXBofAahB1mC9FHD0xhsyytzxwLXIxDTAFZSItBMCF/ARP9+caR/9PK/
Hc5v94QoAqXIlpt8woJ9VT22K51aRH28o4ryVlGJHV796Yb8cxu+f6dqaSosB12FxvD358CaBWOM
klg+pUH+aL4r13B0um23uJMEgIpTv8eQnJH2hVFQlbmWC0HoD6f9j0rgt0P4fd2Ouzgs74eAeBjr
AtTrDM99cQg6u/OwjiDU01HXxPDyHlQuTrQMKYw/+KX/szC8H4QmwwGxJKxK7lbDv74PECITKxZ6
+QTdYPLL98ltHfE7drOVOWD45zG5lioPZtfdPSsKlNaFnA1BmDZKQlxl9rSiN5XK8bEeN8oqLVeA
JoKGe9DVMgl5DxJXljws8rY18F7+rhUnnSgN1/gUT3L5f1Fe/XY+vyFbarLcIlxFpdPg30OQ7NJ0
YNCHGd2JF/sYbDH+1/xFt/EyGCnxsXtYCcGfLqskqvcv+tuurOHFLEFsUaDdyFzkv1/YoSYscbJw
/ZfunHYUcRj8OihIqif5Qg/Gfvzc7JSDcNA346a9ucNLEVTE3HmTO7Aok6Tnq0fNbQkjdRCfCI/l
87ALjyYeTyCeYFlueWL1WiFRvf/zSXFGwcPt7ayumJHcnV13ikvuekFEDlxNv4WYdWCSAFUAF8sV
1x9+7ko4N4HoFT5d5ov0WQSjw4R6nZzyYNyUcCOxWBAGF5VW3K6hb8+QMKL3nMX5UHRQ2/bRKY1W
TRB6gw/Ye0SJuCY81KmCm7SS97PTBJ3fuXjn5LBCyh8YMD+m0/nTJ9wOV96kBB46/PQIgR/WjXW9
bbkkAU97UJ5goE+H/gdjrGO95XC2aWDsphfoMD2GzIQtBpBtymemegy23dv7y+BLwESMiYxd9alu
MO5f3N4DKJIwt3qPd1ZvV7AisH3dtc8qrQwqV82WXlAZjsUKj5n2ITlh2+ozKsJ0gfMYPc03V/Km
5a6AbSC+AxYPTH2bB5L/F/lmEweUSZtkbb1kkO+wFQnYale8Rg/ZQxrEN+f2wNRqQ0qSu8D3Bp1i
FoGa9kA+xdC4ycn4jGUb2uYZjvAufcILIbQNtGvPizs/QJlpmaFv+BDwk+f0CZSLbJnIXZ60NROe
9MWy1t1XCkBr3/kbCtEnDkSYZoHRTjCOm+WrEnoJ4jUb54ls0zOp5Q7fvFCHtcPQLriX4Ckw6iY7
SS4FISwO/MI8DtfF8xpHPBDrzs720dHYCg8YDO/KjXKvKSBgDOd2tayzVbQp32APAD2Nq+YLxGuF
fCfb95dQ2eYHdYSJIZwsv4W3YN/e+mN65kev+aH4gAhyW0lbHW4lXoFOzQiDoNbBSy7lt/pIDhAL
0DTwfPIzh1hpBkeixwAPfkTKEMMzmKr5hmc8wBTB2M+ZL4AwenCDndGzPPHNeEpj8iehtXNu33x4
dUYYAjnxLydHECrpA66O/jgFiceohZQ9/o6RHxM66lwQNECgLkOH7DIWW6Asfyj9Y3EGEs+O9TdB
ejB5pnu9zNgMxMKbL6YKTAAidJ8adgxwrre32zrxGn63CMxoreD14SxXZAQemhf0ygyZS2dho8kh
7jjRW7RlICAhufMr7YA4RNJgc4NWu7cNw7MLYymV/07OKWWQeKnWw0eJmwyABTwc3PUqNdDUgK2s
Tp/jgfEnWZmqgnjlRPLzDxaB2UAEzlZjNDMwjATjyo5m/EwNX5rPC+86N0EUmE0w6mXgEkUbbn8Q
kS3wilTEY3qJDjD+4FbOXzIKt+gAoASy7i8bkDDl7kt5L4uN4gHMr6i8+iV9nh/z9/h5HG2ChuEf
g9T7OIVqoqfd1io6lTPi72gHuPdDfEz/yhxOfERbQBnUHqCd/k/SzmS5USxKw0+kCEaBtsxCs2R5
2hC20wYEYhKjnr4/sjuinHJGatGLqqjKKlsILveec/4pdjV38lVMtjqcqXwu0J7hHmpMLTAJ9+wk
K44op3ROB/TJ9LG9TaOxFE3YCkwTG0s0ZZvkVbdsDWnZ+jObcSXiaWcKZLBtV4zc0LVbZKk7SD3q
R+FB9dmvrJN3VvizYXk16UKMxEmP/JRR7yEf7f8XCIFLZScvUCwC/R1JUWR3NZDmPKsdAFSsVysD
oZhVfw4PkmSo/DRps9TWnWZckv0FO57IOtfzuHXFFQxcK3Pxr4WM50Dc4CtjFn+UMfFKnfwlV8yA
HWOVHlvJl80KhQ8BxFeTB5z66pahmPoVbod5/KvI7QKV3hVb3zlqt/LXyYj8NrNheiNAxwEanyL6
1MtD8gHJ5RFEXv1q18VaWUwszWITXUUL8rqtwaIehShMhywYs9f0TfNx7MYB9jBqThwA1QQ8E6di
B5oFb/4DmmVi39xgP3Ml6+RfjwnO86QrYgJYGTSZi3JO6BE9iVch4+bOIlVslvhQLolY2zSH/q2m
7U/dzMbz0Wbq3xtebuVLCARWaI63ZfoUftR7Jr129AkeWi5h3JgZ9EnuIt70xmV+pmSTEGIiqcG5
36CWbT/T/XSBSOgFasrwNMxPmqk/FevpokYugZFsY7XQPZ9yZ2JN96yGkG9U7xG46FA9VPO8JfTn
cHkg88qERr6aHmM2hb3ghQCxeNkBF9nRXFqPkbxTZPvlO8k52apfkX3Y8E878VitZpb6oALZ8NwD
IuqdbB2amQ8JyW5lI/o8b5CA25CuvHgT+eNd4Aes7ine9OuTr8PzZKRZcyoq+/K9PTbzzK8/Z/OL
H6yndrHCCxVZDV5BstGI4zSufJ+ha/lskByNmmoXVveI72LftE+oLvEkJFp10fjc4etjap92EGFI
prLCjzMzoF3qho/avFilbHpMph6ajbRoFslTtSqO6rZadZ58rI8lUunSnhDKhuXYC9mc3snO32GV
KmxEZnWEBnPx01WxOq11Zza4GR8xfY0PlX/ZwHiYvIANMtQtVsoCORNqihn980PLAR5YfN6TIgCB
zKXJImIiDYk/JD2UyalZFob+PtmOkWTjz6efaJ4g7EyfeLNidmJOv8SGTsBoN5Mc+EpA88M7C5fl
2r8VDPUgjHwUfn4gTt0cD+ZyU630yQKgfdfmy6tAXvLqTrH/Y0gzloOSNpM0GUa1/nuw+a3vFE6J
LKEqiA6VJZiqQ99n1/PGTVY46TvjWhj3H8m71+cQP/O3OlRHpwWaTq8n3dShopKfsgRobo+lw4H8
b41uH8yf1pcHzmgL44m9vu52/CuitOkuWAm7yyPE/leGSfqxfNMMir2H3onm0woynd2xNbJHj+UY
05I3RJ95aeqvvZPNh4k98XpnsNs5SLw1mNpzBIUgi2wmtOoHiqcY9k64YNuXzfILWTZgPPWaRMXU
cPI9nuaM430sRkn6eCTT8HHqqxv1WdoVc21zHRzMsMdqkWM0sM+QiOAXQ656bgdHnz3xH4ED04uN
e0VdeafKOlXzyxeXXJ5hHCivitvAffEJBc8N+Fq5IR9kEkOe2+epK84be3DDveTK8xj1k8E5OCEo
Ge0s8n5j5kG9CN6ih/CxQnxztqIKWvn1mXtFqU4YkUFhreWbirQD0EOrfaDUR/9ElQmTwwwXuq8Z
lQO/xtIcyaxxVDQg4M1LI1zIE78oEaDbgIWS36wFs31m3Wc2WAHTCRtnx/Fb29fAEI6901uKednh
kvWVbaEuJXsE9ZQ61YPwpjLcpnlfd49C6PAvGTo2KrKYaDsj3qtOf5A97AJrJHbM/a2c3E2oav4A
P91h8gLWWLaWyiwCfw48UI123rkdO9MHfIDMqn/Bt1JblwL0skM/STIx0yX+9+4VlwOMWNv5dZ77
xRb4EncP6umEWgAbG+jYFabXNrgqRW+2jZ4pdFQPVzwAV7jAgICrmGBvoFx5eXnFgHmpQBN3sl9n
ahVuWKzTlZarDVCyPZUdXbeCFJDKFI6nX8KqoqMih3FH3NYcqaA3fUmtqTvY0hHpOLXwe7Tlbn3W
cwSVVv0E5/KxwB9jLXvv9TIyk9cG3wuDdBp8HOeikQP4Affjw30QLaJ4XRoAOxlpzrB8/ZFkrhva
OyBJChJ7ccGCIUIVXu2xcdmKjxW3DQXbL/g4fmDFsJgHfnqgFXF14FQ+E3drm4rbiGBIldCOi3c8
3imPU8jB1PHNG9Po96Y30g8K754fL5z4NdvE/Sr9CG3dosyGkoAX1xG4OHfrRWyTWmDV76C8T7P0
+QyNXiJ/D9d/e+RaEz/CicOvQpU1QH7aEPGqiceUynokb7FP58Hnla0o2BfFU9E4l5ObYeiH2XSD
xBEKH1bOlwXo0CQxIOzqc8xB1MLun6rSpeqdrIMHitKosFXAK2g5v4BUW83AiIaG66lYTCBRix3O
i68t6l9QGahmuRVN/aDzZ2/YtEFU15cCxmPLZEkdiY3K5kTXHl7MsDu06gI7YiHbIJKVZDOGgU6l
IciATwuKl6w7CvjvVas0madTh7Fr/IIOChW7tJx8oeOq1hzTOKfL4uaMuYhmKtgWH8ut+pV6uFuq
jwG/EGm0zeEzM2efVE5QZD+nU7es/CLFQq1AqmYN1ItTKLAzuyDTD+52PReEQwdHnC2Ud6Yg8YcI
bUDgfcE7qtpgl0ngxucldiKot2sNKNSEDhyAu03BNKdehKGvcdqnj0x+7OpzmOOoAU17qaiPE2lV
ohW9HiV+NdPXVZbbIFXD1L72EDCh99mYHW+gq6/bT5wDrzYSdmBOyYPAq6C7tCJ7ZuFLP3L8DEJJ
KJObZW7x8MnfNMMXjCv9yUO2QjK+xlPXCszkUOyUd3FFmQTdNzKkBY6uTN7JUzaR3j8gyj7oIMbQ
jf3Ml22KlDl1ulFRK01Qk3yxzpY8XCdyQ0d34oPujX9cmG94WQHOGhMrWlUcMZUvOcD/9CyoVRIL
jvnUSG304Jz4SLJDS1rvjtmaDtKCYdR5+QMX6GSu+AJX+SnysBq3tfmxd+MDJzs/D1C3lYA2Jsvz
VqJkxKVhVfkUVRbzTWql7mniX+B7GpJTUWcxw2w2wJYp6Mciep09jlqYwrweKQDXDOwTCwsUZ7qP
dupLtQqewkPlnlaSV7v8UI8VwVOwp1yhUNRQ7lslM7rIHuuKk3uQbST68AgWky14M5GJ3KLrihvu
XDdMadzCLDFPgen8RJVYUScnVrMQgVkXcNXoMFzclY8oIFGhYLTAfT250W5KkJJ1Wmrj/7wRFnCQ
0WWeo5GJvGdyR7m7AUpZqpvHctMtVIvJyXmD8p9GHBOwB3zQtqAT5si3VOfBPoY1PVfvTBJ/T85v
B15TRaPUmOozBLY3E1UN4p7UFZPwcAKIIMCIg151QsmdpK8B+1tKS1KvigA0alGqB1XYDwk00M7T
MDxV2ZnYZ8LeT5MVzq95tswWlR0iSD1qK9WN9spmYOjBqyK3Fu/Y2USCUOe/IHwmPtLb85yX3hdd
AAzZZTHgn3O2rkRWZwt+rh4sbWYKm3NuKPExurIDvA3yMu3hihnXt3YXo1iQHPoGKJIz5LQqXNxl
mi9b+ORda81qiCt2UOGwFW9rqkjZSDs/48DIMOPOwfchmzoQEqszJx5CY+UOfiD/mCZisyfKAsUj
BFo8+UZY41v5WMhlhDuEQoao33+gDObwy/eYBa/QqeSfU31JoGsBI+gBcsJrtNZ8UgCh5H1mCG7G
/hbnstO+eqRvNIdxLTFDC8zc+3eRC6RxW2zeXOYNzJHlKc4EaJkPkrLolOe0Oyj6uoXIn+I/Bgec
vxiE9o1bYJyhRCbBAfN6kyx6dVlfLPD6PPto0Kc/i5QZ0DxQRZR75D8sk5pBNMObM8J+kDljsiOE
WHeUBS0aiVQbmg6Jt1/2kcPscfG46tZENyeaNURWvs1sZREKFqKBwkesNeodcmdGOYIr1LzwSf+S
F+QuqID/MQRWPmacEjesF+Fio3GpiF0SHsTehr/c8PBJlWXOAddaXmv80lR3BmZQmnEayc8m2mz2
ll+ignKu3ZZgKXru5Hi5Y9pcBS+InnPkVzQ1gK8IpNRkdfUuO3Lh9Stu22a8ptYVR048xSIEDR0E
QnPPw0sVOLjNMxmOKDKPA3w4fRVqRoerT22fwm2OdjusTDVyJ2yRM09edq78pNSNHe4SMjKNysPU
uoicEE1WCVzNSodINZfX6QK1Tk88kRM2DPy8ZALr3m7zx2R+WUKZVGBNppbMkKfhqMEbnxbAUvEB
wIOY6DjVEXiyE/Q38jKY+OhbMLxAmDKN3Gr2fMG8BuLreVd/gqT0tMn5dNUFkjlE8HSwrSvCr5Pk
CKp71jr3CgFGZVBRRZ8V/UnIdG1sWUMYS/0uYkuFg1UQ1fchLPJDJ3Ah1Oj1pkrfIc/kPRMJqo5c
3lyjx4ufqP6/l7j4k3h6s8RvtrmOkA/5XF2jQ05jzgQ2F+ZFEpha1ZopET8VHulqdDXC5Av8vJrO
1Qt3HZJbAflSTAZkAvQdAXw4PXSKGIosBPkpdXzT71KAbz3GOyMCsNcQO55cVhIPopsywmGr6sua
yIbSTGqvCsnWCo4JeGI2214DKxIAGIzEHOi/HJT2BHWfrXOHzMjBu70LLM4XmK9Awp0F23uTfVZU
mzlO8AHeCdelXG/0wtXYextnwnxIdiXVj4m8z7xMo1mJN9pW5jxLtik1Jadt8qvDrcoRs+WAlO3i
Atc3xUMlrCJxl58WgrzWez84rSeqO6XYwVrFPrmtIz+f9xUoYw6lzpi1DgbcJnE32M/4sGwZnCqP
F7Obbmk5tIvVQaIaLIWCtrPRJc5MkLGvkrwhRhHpnFta9XOMEbLyGG4abDtT7u75uh+9uGCgG5Py
dThTQhj97FGf7sTToop+taePooFNVzPqoLUbczXq4VlH4RA93lktPyC+34sFjo1E0y/Kt0Arw9Vp
dm6ECFAGH8OaaWLs6Y/ox+yU4Wa1Dmo/Ru4EZ6rwu8LSWlv+9e9LkP5+cvx3CTfgahpjq6LnXEIa
L89na4wNAQZBjITd50j5B/a8eKlA/0d40bbHHnQCG/eRGe6E6dB5yzDKQVN156p+jENubswN7Bjg
Jp9VihgdLjb98jTBhWB7UXxYmua1jQzNbm0YULrud9IjTia4h6Mh6R5njCU72rTcPtkixwVmyVgO
LaPTWpHuXeK9Zzfe2G9H7rQ8aZe44sZ1+a/ZxYblS//zdLLI48icWnhvlQ3jcNGPdS+i3v3QCKL5
CP0Bmi6vmGCJik8rosxxBBPjtap//vsWqj8fLMQPlPgqrmjQ+n6j6t+ubxIrTTBtFCh9Dsw38bdT
Zsg7hX+fACFaWCsmCnC7srN1sko7J4MJh43TCxTehuEr93QBq/SDWIPkuX+cPsBZBcQIeIdgYjJ7
h5eLsIfZaWso9D16uCiqX1HFdJ8EGLARKwW3qOF20oHgjgvFBPXdv7+jKI2r84+i8obvd8NuiYVI
DsivojVhPHVZKsyFKkN/ZY4EkhZ7F7c7zRER818v7+2LdoDTbPGH2KHN+9LqnWBgHLoDLyuAGx/5
t+FiJGNTzAkpw3GAkDvvXi+f8OupWNGgM7JoN7KXv3WP/YOQGLGG+B5n/kIzyFIqziS04hviarzK
TCYuFs6suEEyfnlR003DGEX1cEcMtS0QjJqTq8iA80nWHSn0GnjBX91zb9Ml4SU2W4o0WeeI6LtH
NXySsDKoLqCKEUquaHHSDgLEjPBZy77KfqHPNkrl1VcvRZokC7sO9KN6Pa1FWDontxzmU04H+Uni
EvEsoZKhZTtGO4bTOYYbtCxrfd+/SNU96sbP95hF+I1XerO7EIRSz7Qzz6czGZid6fQQW5DoYvVj
sIiBBoie5cQxZQpecIdAcXdx3GwiWMJn+SSWk8NVhB5tEwBQoXrugS2B3WixrOppZDwxjHrH3nSc
CJwwizUZvwelew/y/0mquVmqN/tFK7d1kukC7yNiRGZnsdFgTkiSnoJavODlYiQ6MFZ0BBEy23ji
WVqHaI9RqlVMjH+/OX/fHb49mJuGQWnUPMxyaKYgEsRV5pXDhg8rYPLBXHDyrDx2kNo2jK0WoJx6
vAX3rJ6EbUTXDdACEPJSYP6OZbw1UdwJ9a6IQQE17+U5j0b5M8Z/wDA7RvMjWkH9s4Tb2dH9nBhQ
uEphF6N4yKumJsSVWLyz7oh6/cvGoIvCyGVGa4In5p+7sxYLctWQgXbAgCid4VmwhEkwjKkxoU0G
MRh/7RM102K65NNvzFBtM405nOQlc+MgfxTrUYgCLSF+k6qPeFRCIPlQnaLY1IiDdPPCnvosISgi
euaBoZwb4uJAuYpNL/r3ixdCNX44nda1E7iyRWZ06JMfxrpbF/NsiXgNsyQGsBwa5BGIl5VYWBU+
UHj9sMWUa2JAsSZBo5EeajxOrcQf7SCw5n+/ztPNbHEFU12IT+FO3xaLZoWZgaM64nu3xosRpBpd
Qye7wpt42ufFgr1r1cAEOS37zsCUo3eQPpqhLZEih/qAFoG8lPnw2i5jmAuNGa0m82BRgH6c35W1
xIRTxEIi3MVHVF8ZckrMhzwg8+EIdyA3w2PiF+qSvCgvdoOX65P2JM3M04fuRy/Tt/ZhViMCNrve
UJd4XjyNSeHbbgWmfTYBzt3Ze31AeNIdY390obgQaYDo/SHx8GiKEYdwW0NpNZGsK/Asd52+B9bE
+Ccj0aFZxR5j0PJYkEyNgn1x2YHko87Yquw077RLZpm42rtwZE7sj0RdeRmCpL5M/XF4Dp+1fc7x
R0jmk0OmmCFxGFv4F8lbgTMXD+CR9iyHqu5Yk2VtrWYGAz1Q7KVgolwxqUGmBtfFmzPDdwRT5iub
7Huzlx7bq5PvmzUjSrvZl+uOKKnM7tbq4roY7JFiyw4AlSOsnctbByIgbtOXmbxE3zRCQCIWdozx
4dj3wwFGDol5UfVQzOYZcHZB3lOC+x0I50Cg2jOabJtTGDGnEczPb+XVxGR4qjKw8PA6EY6QKZgy
PWRb9B+L2TqVeJaJz4RYjozsF2x4jAVNgEF0+0cwcpsLZcRs9F5JThnGIvicYLvYje4PC2Eu7xsX
TsUY9IY1xYLbiorPw8S0tsBrII8QafPZP0H+2Skv2usU2u4EdqAxQuayZk5xAcNiDVMYbYlOGOFl
DRPp5Gjrdgl2pH5Yyq7+EPHQoPT8mID94hSwYqalPtRWtFXeVgWgVAswM4/fYLRiA5QAPDHCk7zj
cZxq1qElcIFoUXZQFoFQvCn1IF3yCrPsB+mBQTUeXhkl9nNlMHCGTnRUFvlL4gT4y/R0rsQkf2FK
Ey373gcXZjYvQrWbzNnTCkBh+kur8Yi+6GKH9NPrCteBrNinHpPVvkceOLEui+l5N3jS02xs7axw
mLKv4983qjviTf3JNPP8kV0+ZdGbRgibAYLrVwgAsDxUxvkkehB3epm3BHhAQJssL3NlATgNT2uU
SENXa7fKGV61kQ8Yno0+R8Eb0tdUIjDLCXEkT7z0Yl3eWjyOu+fsJUJ9tuoeu5lJh+GCK6zOO6IK
WcoCgVSD2xLnCWMmmdmgZCQslla3P5EovFU9mHyolbBVsHj1p5IjF4Q7L6kViaPFZyXc8Wfha4dX
o+RgXmwpiuAOcWKPljYUlYTuXYG5uu6lvRzk06Zlb0iKt4oXo2A75XdZZF1STGZfLLHJGtMQA0uQ
6y7G9oQkShwEVpNXbN9Wbbc8BVvmO2eSuXpUNXBFEGtgzR6jTJJ8Th5tlz8E2ntw4WLA4Mx2XdHE
bhkxhPDuz5OjBDXgCsAAGIRsXbggdwHmL4JDfM3spoK4fRDNqVOL2HMYLR3OELxpk60GDvKs7kUX
tP+JAUIwM6CCpCirT3SZUN15kyBz6M8TX5zS9urvhC1Sl5VEqUfMOIv1NcX+Ccuu1UzFG4cbak/H
qs9o3iN861L8234/+E2aP6EMyrcgLxLY3jbHrcO6Qpu8ltZwWdW7yRe9KoTBkUczuofgdUt4Ee4K
y1YF2pu8aV+znezKcCLgIJHE9nHRvdladiFSAOoafJb+EO4wLNkqv2YAOJvCnrkY9FsdYeU0xdXV
Fpm+0XbCrx3/2EvAAgkM9Ua1TOvj2Qc3IzviCcsSPB+io47S9T31gVGwqg8xt+t1D7dQbrzcLPnQ
hHgGBkEmM97owigDHIyeyJxiO0y3oJxXjFXT1yLymvcKfPJw8qXcQ4ZKoWzhK5gWNuwEYAdcQGOU
x80IBGDxTer2maHdoiVpQTKr2EONRcmMWKwW/Pgjxk6DJIZpYEb8abO9HCRevx1OxVcm82/xR76J
9ZG8G4r7Pl0AAAzv8uBeoWmoLuSMEmfKwoIkomCRQ0wxNhBTmkyeWMcFkeozs8T/M6kjYSb8zLf/
27l814Rr9+qWG9JvGUZik/YNBTMepymjHnP44hg6Y/bJ4SSYdFplP1fF8WXT1vqLkLh4eVoNHKfY
ZcoxGjMVi9MG6Bhv3k83ZiJCTIB9ZuzOP6bvwgY5ZK04WFUPy9MCz6OH7oC6KZENYITQgryiM2kH
vthdNjJbEQzz8ICDSQ37CV4uN3SvE5lHeTraq/y7LFV+sBEokr+XbTdshD4U67y58PUrRkoYnH2d
sdE3lB3AfApAYbMvfmBqjfJstGuChIkHkvIyfAROvoIFRT0ReLhWsreXGF1bnaU4vS84jCc/sYOZ
I1Exoe5Q2iZWulJ/3bn6nyz+P67+d1H6reXGhzqJMHRNDhxI8RsPjBYy3gNNow9hUJW6oO/t5gx8
CelExwA6WWLy375jddWd3DOR3hv9EBNmSlaEkb4iRVRP7gBREPaK5nN4IKiziYZsneEdi/x/X/1f
5U9Y/UmyJEkaFfVNS6CqTRuVkxLVl627VxRumQk035CYZ1xHVulMgl/QfWJPgMGmCKj0CrRisupy
g7G2CYPKYvAubNEbs4mcvLSzoFyhBoZUglyVnhTDPTcUDO2FaTxA3tj7UtkCJ3ocnn71yeAdVSB+
EyQGd4JJHIiIGOzp39/z70OD71/0BoVISmGWT8IqOcToyeZqOQ+yNSzs5Iu/9Vb3pr3ro9oBbb1B
At8VKhL+ZUQD+L+L2DI0m70CEoCHMCrk6/K85zhlFAatiT6Th43XF+frDPY6pWyNcQ4US3ZG4/J5
VY8dt2KRfshP5RHaKLZ/VvSISTEQBLNclmxv06N6yJi0+YDr32ASnG6k63SfPDC6Pa8LeghCKe3a
aKziTXgurfBBfx6XeALLzppt8y20TMnOmg1nDLdYzs3TAMaRS0b72L8RLCazh2QroXOujZUTzyDZ
YK0gQDrY7ZWZtFPyK4AksflDedpCcSPxZv7vpzAdV9Pt5Ob7Q7hp0Cr8q9PrUCQH7TD1KV+iFDzF
uCgO744An4fBnRfhGv2oOZTB3uihVu5aBs9sVT6RKt1n/DpK8ZJd8FK9U1woGNiYwkvwK3DSwBR3
ZeCjp07oRiELtl/1o0iWdsvIamA4tBQWxcSb8ojYRSaLRjegx05egj2hHysYPoF1T5r699dLUuhG
0dSM094/O9JSUCcKbuIJEJ3aGBNwmscYw9urU9I9pvMrbHzs1l+Ex/YleVSYRD1eHyivToeEJdDb
paPtJjuU8VfaQ5xosi34yjl9FbHkA/78mOIRcF21JA4+D+gj4bNOF+Eh6n06BB2lInzFyLkAJZEz
siwvpI5gWeThKRwibLqzEf5VQKp/+643sw6xzBQMwbPkMF1lSxTvLqfUx/W3aAaQ3/33UvrrnOf7
p91sXJGuleE049NADyor284gvIxM7AWugdgYaTvR/F3eUI1XzCOmFFQA9veu4q8L+tt3vtlVLtSR
1+bKVVTOlV48dQTFGonRsjfTDJi5fsxh3FiqP2poMb3Mn07z3zJWuPJ3jlF5XEt/vlxgr8ShoC3B
wpV86j/X2mWSFkPdCSK0aRMyWgPSOUCodlWQ6uE1Z74ZtQclfTxhkUPxevqIOeJfgSBx4SeP+hBD
UWArElfUWdi7CMuaKVV6ZZcghQRuYA5naBqwK94VPf0sAP688puVc1IjtQtLUcR5JsWFGvMn59SO
DpauZsv0zpg+wsTJO6RmwZ27Nv05TP7zs2/WUSJNShWDZvFwiedlgPb/tMRY3hBUio2ZB4B2CZ1E
ckcym13MHKjZeYNVVcMwfxLCXwkZLA3m9OxoU/ZsxiPZg9StLoy+EGI4ispIeAXd6LKEIq/jHUCB
HM0HfVlRl5bSUxO/xgSSMptOn4fQb3IHNokJmTXiSCg4hTUd3ydEL2UCgYHuVdyXwjLqIQn/+4US
//4QFEUT1JmORdGN5JLbr4fhueRG2DTcTAKGEYYOrkwEFEuAm5NPN3XvXagkqdf1ex8/PuOfq/e/
j78ZGp8nMCfavhPHobGt5VAvjNzvvQEnQ6j6AJu0ApBp7jx+aTxx/vWxNy8NAeKCFme9eCBK0yoe
yj3mb7lLKKn6lBxxQkXs2GOWjteI5hLahSEkThxm+I7/zMSjikmPyvrOg7h3STdvQ5sqZX5RuRPq
IX2Aw0iS+htFBsDsDNtfIEJxZI6VpUVDhI3SvVui/P2N+O9J3LwRWLJfAon4H7S3RWBAqmTaifvt
RUU5ZnN7BOq4lg7Uil/RAiawqSd0dZaILQH0PtzFeliCZjkndj7KLOYZdb6QFDsnORxSs8bqdpNg
MdV2yuyhhUFznucqp+OqKd17QOdPRed0fLv/+y43+3M2uw4TgHkeby25U1dzGEtGTjtYZWhB9JoZ
+I1KM1z2R1PS1FGcE56VOE3eeaT33q3xkX/rEeKJoBRNwCONZgazViY1zIwCC2ZIc7LhuKxHKQkN
agYAgNq0+/9+/k2DSS5WKp4rVrkOo6NxmW5269Jl1unqjXEKzFLzdEN9PBEA6NQvd778vfV8094p
0WmYtEohgnfnLF4rsWMuoJ81Jl618AoQtfbSIgLuCGIHAz867HvOYH/BYf5YB7878G8PoKrzICZ/
QjxomisDtUDfwhNmL508ZjrLZjc2azmYB8GajXXVfwMxo7Ljzq342ehzGaxGTVclYXRT/3MdJIMS
nAj25NU2mJytmaB7gwOIstHuVNriX7fTb590s/C1PpvmeRSJRCCYA9hb5mYvF3dEfuPpXqsc3low
/Ht415hE+3M7/faxNwu9vSal0utI2uHfWzLavmsHTio/Je1O5l677T6GfpmFv0INyhNzFufePf5L
YfjnPb5Z62IT661aheOODkWlmidYwgA6FCFHN60paTsNXtIcsv3jyCAViQ4J59ABmS8kU/86+fj3
M//70vt2S26W/zQ/y+pZnggUqqE3Y5Jl6ud3lNI9jK0qfW7aXQ2532S8RmYEJNYmwUTUG1doNPX+
fS1/AQD/uDe3r4HcXNW2O1HsaNNjX7vIFzBsbzRHgURc0ZDQfwDDJJhSxVh9OlrkTj8VyZn1XznY
FOlbjSWx0+ce+CCGWcGD8pAsT6kfEM75Gr0X4HshZu65daLJxkrT6Ndp6iqBi2pd251/Kei58F4i
TO9UWLXypJduHfpMlgAJz6X7728ryf9ejNpNRSOc5bIPLuOdn/nCqD/OMytDJZrmnoBbPt68E09t
nEC2GxKnmGYw3UJD2azx/LucyDJCCXyPKnbvmm7KnHQWwr0p2QESjffjbHfqGnvX0hrZTngq14tw
cpcx8Zcu9M/HPl7U990vD8Rg1nEjysS/MOJWdCYwKRqVxDs/to3fxDspR4CDCFhdn5lbnPtRTttu
Q3VLlndty18I54p5B7v7s8Zz+ksc7GhMq7KYc5/AInGxtC8vKQcpIzpbsPCNcRu/dNLB7okMuPg1
6yE0D1QstTuI/ErFyadzphf3Hvrft1hdEhE2jRjwzXe9ao1IgAU70AlVp9X1oFOoEHjPvcojryhp
nuVkPks8pVuATPHIT69M2po7b5r+1yJK+e8yboo4MTvJSVBxy9V6lIyXUCVNBNwEFPCRGJrCDbT1
AcYNPnijrSCsx4vGQEJ1lIrmB5F6Te2pjC2DKNkBNL3u60Qbfd7FmsOWxnxHNCeyW/HyIquwalBI
b2B8S/cbw97Dad1D2kF4KaoIwC3C3n9PJMMjBJ7Kavtxxq2HxGW/nhu7llZ6ugQ96TF80BwNGvxB
t9DqzMv5ZXPtCL7YzUa25WRfqU/pFb6sbt55W8ez70cl/u2O3Z6NqXztGZcIh4ZoOCgj5ynCHvEB
sPmKCSIKlwxDd0a8wWaKCt9iNILp6w4/ugWSQeb4PUz9e8Zc07/WLt8u6uYYHfpy0lY1FyX4zZv+
WdLImcK8/QIRh5ZZbHXyv1IPYUv0fm1dZWaCy4THcA6VdwbigqG/icmziY38MP0AhlIF2LYoxr3+
LXxIVmcbGFkHaZ6pv/g2T72n/8Kc+Co/aBenz7+mNapepCcSrw20SsJLBpLSTPID4bPgj1x/lhUg
C9I3zVCYzz/ceSb3Xqab4zzNy0STcl6msSm7YsIkzAHDq2AONAjYarZ2mB55DnnPy5SDwHpwq1vr
31ch3nsINyd6ViUJRRNXAXVrtiaD4te1tjPgbzbvfW3YT+QSY000eJPMufPRf12U3yx6bo6QLiX8
8RLw0aTnRWUBN8QPORnss1vZMviUOup5ralDxmq/vFfKiPc+/eawILlnSLUrn56ckZrBDYA5BLc/
Qllvlhae0sLMJa+bgTPJpnfeR/knrsGh8e2r32yk57CJT0LEh9cI3oaMNBNMIp2I0Yji4FHBLp+u
g22LFly3pchD5wB1EB2/vJzCDccsBv4ATAeB0asl9yYey8Jlgez43o6vjAXUj43j24XebLVqAlu6
GBdpw4EN1Q9MG1uySObdwlrRzdfRZR7miyJ0B+SYrQHwTQy50beI74eP4YS6h8jQgDr1klo9MRHo
5xvCy/wyXAsTzM/tDPJEn2J9tIyu8GRVpxMiU/8YhRNIfqD9zMA18fhKa+uczTMky8KAJDB7OLe/
7izIv74L377szS5ZtRcJyIYviwn3ad5TMJqpdf5MOGLmtbYbB1ODxQjPi/Cyv7cdyj/62BsjnZtP
Lxqei6ReRQySGA3UxZy8MFKJAeIrpOgE84DiTJ8ikP+ev7IrASo0umBA5okwJSgGKMASW0+2gTUj
2dhpkTGR7XHdTKgmZOz2GfJ9SYD9WrBvLqHx75v3syC8ufyb3byRBOE0k1tpjxOsYteNK5j1gzis
RWmpKewmpvRGdAvTYlrQGTYSgwwotbt2RzD/XMar4HKnTPi5td1c0e0Gq02CdDLBmai2qAZAPa+W
dCxHexWFwsCGcYAL68QNwKPfUzzo7tyRn0O/m8+/2VqVeJArMe7FvUq8Jc5SJmIAM9Tt8bnBsjhl
9tXWF4OnvSjCnQ3mZ2N089k3jVFbZlKYEr+1h0cNdIrXJLyMeYwpbL9D7XmxSAuXEeOh18lwFDII
IHEJ5ri7x99Z1Op4CH6rjqd6dFHShlVBrGP/JEbu6CRzAj2fIJd+bLgGdFLTdWQHplzfswD4scX/
eRPUmwOmyPJS7/Xf1lQorpuSk51ML/9spgvSqWfwVGkL7mPuP+cDN597c7Q0pyi9hqMllrRrnwGe
Lnssa+S9toKFEzw325EBcm+n/o12/bFT33zozZFyyUWCgccvSxoOnJTcSLyLqaMONWUGUWaDi8S9
QYg2ruAfnzkTNE0bR4GSfrNlqX1U/w9pZ7bcKJdE6ycignm4FZMmW7Y8lm8IuwYkBgES89Ofb7vP
Ob8Lu01Hd0RfdFT9USDY5M6dufJbSdWzys6Na6FtTJ+kdEt3HWOuHd7EqrWtGDardw6aNMVcE7OY
ddCuQB79GahSEVBvkjVqKSBDEVoozzx4MuUzhGUhjKkFQ/6YJ3Mydi8+deufCC0Pt80vqIgi10+2
mH/hcgBxjIlYOxghCVJ1EG3WxJXX9fnKQLdwzxiIs8OGgETP8BEwIcBRXQ3JDvEHKS2Z+9P3kfBz
jVe8iQ9PZRIJjdgeW2zblf3pGedyVUadGm2YIBZ3lrkg926RA5Nf+MWLheAds5AU25BAQc+4ZSz6
XAcZZ4DDVRsARz3dn8pF8Yq3ykEol7LXC458fxhNErcuzeSk71/Edy90EjIPRmFVl1JT9vJaA1qG
ihFsCUw0rDSBWaG5gIySXJ/wFev8JOiNJeravN1KRccEWFDgMGyc7wh15Cq9r7weqFkDj2g9Xd2n
mPddHm0GQkWNfcGr7BFlMIQtJiblZ1XenwQlBS3Gn1HZpLjnAk33xrmu8dffiSOsFA3H1MxpUNBy
Wsn5SVf2DlMvO9EWF0QApKZw/P2aYeW5ut3nZO99PfxzxUk4MLReydVjJnbGofNStnHInuR98qsY
C2ESTYIqoEtAWflou6uELBTWUfV8ia7wiMlWOAtY8R0oVJr0Trs0k3tlfO7jdY7aIb+an8P5dDCZ
3O8kkggvhLY5DQr3C+8Z36tka8MAuwiDNTAHyiEAYsqgJploAIJc1NXvkA3PbJ/vPbHPa/GfxzZJ
PYfYKY+5xVqEo1uuBsaJx4WBf1jYXkyQtKgO97jOU1ZjIg5w+qYa0dRqBPoe7hYB1loryS5Pr2vF
dzgEXmFBUSNYWNkLJG4Qa6iVWr+Yjj+4iGQpzyl3xzuAAvHZc0KIRNRRCBRlQcDq7pnHkrFTYQoK
5xOJyXH6CAvlIUVqAIh9r59mSlmfW2eTdzCJrPX51EdxzDsQxWzU2Yjj0947/8owlHg0kf4CAziE
fVDWTMh6uY9oC5I59xoa2Vqj5Sz52nhPGA2/D27a1yH/n7cyCW56qWtNlfJWOoQleBiPiwAfhvcC
SCK5crzGCDBKfe0J2Vz+rJ0BnK4aB2Cbj5hUVAGNeF1hQURoZjaD3ucBUtS7SA5ITmMtwFTFgdSF
jBZ+f+ef21W2ZsmybuDOqlg2vhl/pyKNUiRFHanKXr9K6N3/lMsQyWH1bhsBZI9hEf/8xwFzrnrN
eaUH6EVJS/zv7+KrNPmvu5gkhUxry+dzx13Ef+wrCTr3ykl+UAauMcMKJVwoH2hXP1pm0B+XpuTa
bBtwSF2gsUy7IXLzvr+fz02FyVOZJIqafGklrebUUXuVdJMT5c8x0yg5NJZNjCw7vFzWjXdguBtX
e9k7lYxY47Fgqg9zS0v9dCj++1bMSa7IKzvLzcCjOQloueyewVqoyxZmxfPoxda1AkvnR/anWDFB
N+QPFTbXLwbGEJ72Y+ahfJE4fnxJ03a9fogURUZ2RARsDITa0KWfnZ7RY2xGCl8vbp0w5yMsggQN
pXXqKTl+fwefh55tA4deTOVMxVBhSE0Wq1P2jdJomrHvOajkG9XYYKur2Q/UaKzzSi1vIuRGGSxT
NdTbrQKWMEM7jw6r3NbYfFTpY3kOC3tLDMF0aW30EWaiGxXVK0ITSV0ZWZg4TzpaN2fXDddVgm5y
FzdhXe8t9YdxCp1TeA1GJX0G3pYDAy+WWoR1odatjUrZ4zIFV/aMC8Zxjhk/ffYKXyiUYM1S+J8N
vevvzzS2RjPqi1KHJwuIVXf1B6sSw8j9L9PgFy/gx2YBhCr3bGIk4TLsPJzCoX2QIbORAWJcZqzO
5RqJc5oxu7jkoHOyPCn/VZxXLcSKy9aJr6R0SWqVYSDplf3qAvTXYQZ7B12NSK/dM9VPQUbyGXpQ
Eg8/qOEYoELR32bPqNNwOv21k00uG/rEabJC36d/7CxEn8ypOcJpFQ4VLKMQqiLlk9MORiMpa+F1
G3XukPTpmDq9hclWY16OXYwWXt8XNUyoHGenl3EcPadEPFcDzykeL9LNqP+2tds0X55Zj4dlUe6h
iLsZxqYKnii1QaJ3HFwFtUJvWMsab5Eqf4u7Jfz636budYaLRAexoAIEJzFdZjr+lalj1tw+RBvn
VkL3U1Cs36EHudBRzD2ZgSySM/OqAYiPx2QprJSMYd0iNwZIEdr1Jst+ZsNaZlzjaOywYMvpg6TA
TNGb+1G0SyUc0Oi+WW+FtUwv/mDvUnnTHoIKZUTrO0xnpDeUTbTMl5T782mj9tcnPVQwhU2uk2IF
b5VZUw2vn+Myhq8pe9bbIdC906MDeFlZt+PuOG4M8vXxXsseKz68BuJEG/+p08atO6hYQN7U9uf3
wUGZfWWTTbjXxsP5cGTV1FDthP51DBJEUljUYLjH6cZe9+YOv2DlgsHyOlI3eY813q2UPcvaXZHy
OJiT9hRcr9nmoA3RrSofKnTQybbUgXZeDfES0HRd4NezKeFzU01K11V0VZyvDmCRmOZlAhFksbw0
x5Xu4Azjn38asMCGNS9E0p4GnBXBzNShBqSww4jFHXCCoUneXmngg/gyx2UH18lz9GWFc5aEyUx4
JD2z8R7Eki6sjzd2E8hVGDOoMvqSdivgMX63QU9aunKyxKTUYugPrga0f31ZYyVyysL0EOoMdmFb
A+yUmch4y3C1hHiRjqPHH5dALv2qWHaMU2phJS8onSIWG9BQz+2sIlB9zF+n39UkhFvUwvruwHeV
bUXldLgiwHLSM66Klb2E+ji3f86uiklq4RSaXavH98iZ3TAGmfoVXHH1lwpIrw6rFQCWm4ICJiKc
m5kVOfdbJ1mEfEicVC1YkJxZn2VeFIxgmC9/jHWKuedDGVYz28SnGgtPV8NLxVFV2wHy+O6N9qGw
pEiORPvkpO+j35iU9Z60ON8dgowmDkcRZrWzZR6URTDzO78I139ddXKUSyul6lK0uPsGfJm1bJOt
Ya1o83d+dlMyLYFflYQrqSXTggSU1V4hiJjJYy2xbibr6q97mGyQRT8mCkwXfa+/CL/7P8VJXPxG
4zt5Omb+qWOSUEweIpcfYUGX1fpi+071NEDfljDzKANScyqg6i8TjYYdooi3s/1ghQhqKY9lgdK/
lBhuKGurdKMMpynAV1G1JEqod20OlGBhM49/la9AyW7ErB8HQFAalt+fXu18NeSrOt8rtcsXykwF
FHpbQxCwrhKhhqjkEHu488k9vinJW65fOc3KvqCvX+XDm6I+JccZyZ8297wmW+yYF91YKDn7G3Tt
8rY4XfdBszwwfs2MJxa9S4OdIbrRIT66hyZUAoaL0bRIr9KLfXeQV8d6TUf+eNzbDG8yNBnSfnFj
CyzlrnzlDLyZK6t99SH/9YYnO3LUmaMRpaq+H9yW9jWw1ze0skz+2fKmeR7d4w/0m/hiRftoji/w
SeEz/a4mW0vcNSmChkzfAxWTKg8rVuVZovWQBBKeYIuUsdxqA7Yix94NnAsl1NxjjjVeSHOmGYb4
mL5b6JMAWmmOkTQaHxvvh3KZi3FgxzkkYwo3PDD1buC8IlxYR8GEY37cV3Av80trSaXsdfSMJaB0
YYqH1buS3WpkT4bbZp4kY0rr2d2mxIv6gS3uXTSuR+7pweqx0mGuzqtg1gnYMmNcJ3eI3CTxZyKJ
iIjf/bhJsB4ytcwVK9H3Gjk4zhfCEkRiPg7cCkplw+1+HvagBJOAUl+iQRc7vXRLJ1rN3MYXgfuv
pTYJ3GWXaicjT/U9fo5HUM7bMmg3ygswCesl2bcM3Or7mUvOvFZlcsw7jENyNEtWmEheQKbg7AT5
gLkygbVWZn6gPvMDlUkPQCt0qx5OXI2DVE0dcm3Kq0ILnQsC8FA3ofD07bXcX6nH2xMzPhGYS5q/
rsxM+AKHd45O0HIwRgaxR/dP9VqwsH80V4yTDaGDPIROFgg7LXDWjM2az4ar/C4xXzooc3vPtCz3
ry+TXc+2LTg0U38L45IpY5of+DJX7bYJ87AJYOMBeZ7rTn9qnE2uNFWyRb1zOR1rSdvHlqczlPsD
7CrrMvEi9bqN0NM5t8DdmStjKpuZUJnh+P/u8/j/P3YqL5NKU9HPGbdATkjrGbRtfZP6Jl7xtBch
b1P+I5qH6Y2w44SHoUPV1D2Oh//VYv3nPsRi/pBmJEXeKEoeixiEb5/qj0vHbYL2MaY9jTeTO3O5
r/eqfy432dvltHCOpsXPPqyEp4jHpCOQB41j1M9iBQCIbkHh9a8YnCEG+f7aXwekfy492Sa7NnHK
JGV5kXuLERu/Cw7L+ame98XzOfD9c53J5mYYvdGY50ijtkJ/Jx0at1XZTy8/z/abBEw9x6uSv9BS
yoJQltXIQAD/dsYWNG/fdNuze/fobDFxd+prp/0lH17SGMUdyCqJ86N+gK53TLZnGioJ6D0ROS8Y
fL8cY9SH46+xu8+HZY4QQRVmIwzxw/PDqsP+PbxqPwukkuaLvLfB+ZsvZXV7fIrVB+WwNsulCRiQ
oiqTdb9O0vVwCLHjtJuN5GzT0312WHMYkYuZMvCnsa/plzjZjZNjpR41nfUgJii6Vxyi18OP96XA
fMLcAeJT03h6tcmGa5Z5k9Yqi71FrI1nimuBgGDJS8zLNQzIH67su84DMMSkUPbcw6qdCz2qePvf
rY7JthhJFzPOxAfQRT6+vzKuUECNwEMbhyAHEoryo3S7ANuBoCIJeVOf1J+nP9qaqeQH2P/F26Ge
+S7ey47f3dJki9Sls1rlNh8GoKfBhaPOUxntZVoHMZaueN6c5MekWUKnigHbv2CrWy4qwz3jPKSE
ELTE2MNVete/pD/MZ8gAfk9agr9noAGvAgsAnsSlrXmXAZQq/OLmeBPter9ZDfcSlsQMwAYJ4IA1
KiiGtNdYHN6IUXoKNHO6yrnVZk92ZrnUets68P4xQsOM5oLqUTh3gKoT+q+Z/UwVa3fyXE2Fs5sm
m5ZmmdP9rDmcz1aeG+rtOyHkGN0FWoFq0uVZ6uWmj8IoX9d3DEUFSbFp4yuL6d3h4NcAbET3o2bo
d5lB7CBctPffx8JPsCO+hI/3Nt0Bk0yR04ukq7c92sD8sj1etpdknRn7o07jCwL6gblmNiAii74s
umXVhwYt2cg/FWuDXLj0D17TLWWkUp5cecZxpSV3ZvEjd0IAEjLQJ0SMuXt6oaaaV8vslnrACCVr
Zj/56uzz1++YZD+RLnVdJavqrXza2Jmnnhf5H8qgnFUN/CU7P2KKXgwOCQ2Z6VHP3uOwjKX5AiRs
EiyUJCgxhWOekvP80bVCtqD+auiCcwZuWZ05qX1qek2f+mSzTTMYpXnMihCKyJLnaIdYIjTWu3oG
jWrjW2ZY03deWu7pMceQCGzNKYSEamQrqwKFsTidH/F2Cg9+O5exf2pPTO9usjfj99nI9UlTb8/8
+/hI4f/tNrAIamttYJwBaJXWrHeApRl0WwVv+2VpCV51fDcr5/0iFfzrtU726qbp+6OEJONWfzlv
EfIANLW3lwcQg9CI9lw1rIIGXx6AFQBm6oXym6c0V4H5Io//6yYmG3l3wMhO1/hGRLQodbfkvYgZ
+hx3hB1Nm5k4/ImrKZ6/qhmC7GkbDu2Bv1OxqFaOtSrJ6q1mrWjXxkt0smkZ5C/2b4QIPQAUzuWG
GCTENh1G1S5NgvQZQyEmSSGRbOZu6Ktj+l83NHkLF+uSHPqcB0AA86qTp+BZ6mVBpHMf/Z6Gsgtt
VsmuRa30+/j0Sbw6fRaTZ++cWIiWzrMA+NITqqGpCQtz1wZ0xyvAxAkUD0XaWQ7cV3vEXz96kpE0
lWk23VksvVCE69GF3bzrl9pLyWZ1ciXs3GdevPbVav/44idpSXHJJT2We4Ix82SMVQ2WO8JbK17Y
G37IjXt86BM3wacdeGThx1DWbpqrmiOlRLvuuvslWZshhf0IZ8/xKvP2+3fx7ucy3cc+3t4kZTkq
WlNejEq9Ve7ifdNuXyxePzD/VxWjqB9nfMDQKdFFCJSn6D555eRUBQftypB3i+ZCzBWYj2OxxiXg
NHt8+SKd+uttTXIXx7LGQu9GYhb9VKRSnHBhj7wJOBQVeY9TrP3krOZKlF8VZz9e9j3R/HBqqlL1
oEYdb0x/oTOBO0ghXML2I+ZTQteb7mYnnL84vfx1xclGJ4/OQe/qVrwEQfgRUNJ+BRAP+DfwNILS
rQDGWNAxMavEBiH5PbdM3ysJ36yD98rahx+t1V2kJ6oivgxi006gc8QRStSA59Lkue//XWXw4VpS
KmEur3Otmvc6epl3uUroc5Cn2/ilOb9Z6avo9fuF/kk5NQk67wH6w0XbY1VlJ4WLtgFyXq0Vhu/M
KXCWAvleX+eB48lzsuLZpTSJdGVRjpmWE29URjcCRlfqHTRn92fPeIdrc4xbDE9zIg195rN5T10/
/NIu0k5d1RBeceFVbvRbKufaTxtHkaDzEbzli+a3jMONIC4K43LxKY1XjMmo8gKMfmjyOiRhcbIy
f196Vx/Cw85xmQaOFmC6Fy2OkC+01Stz1T+QBc6f5b/MrT/EpPdM68MPMM7VeFBsPocOXSZd1wCO
2e/MXmAoGynPJdDyzK8uD5l0q4COHZHmMzt1khTE/QB4EJDqC70NHRUohDwXML8qL/31rU4Cplqr
9UkpSfOoNFBtLa+d51MLQY9kczME+c3xEJbn/7TCIjbl777SSUS0yrroU6lTb5NVvle7fTpcdVcH
T2Bs9EAv+N2Yr8x+r59kP5Nv532P+/BCcnuwy3bgNwtPOXG0KuiKLDqG/NH61QMt22XRU5JcyI8C
yc33tDhc15dARe15XA2FPzDd7YRoAwTZ0cFyUcfLrEWHsxhHVGoEOANvUdhIWDgSboVdIxMiNXYC
PyCStvfC/NL0Rno3iWfq97gwrcUfYHvaPJeVGHSgh00t5szkZF1fNRyx1oJvdiJkC3jgWk0Q7Rsh
7VQQmjHUQ+0qrfbjUlwJZwgjXTIzY9jPRrLWzpsUtZqYIrK3ohmnqyy3iIlwFAUuGNWT125abFuI
Vs4lyOWAeoulbKAV9OcYfd9l2ei7pr5OyodsaJAWMvRRPc29FVUstG/Wwrtw88NLGQ3JLKtCnEDX
puBzMUaoZS80giwpOADYQy7+yFMOWxf/9iS6zsE5/ZSTbXzaIfnB4YZ6U6BcFrgX4o03k+N9eRr6
8A1rk9NQpNdt3+ZsoiBntIOnu8PLgJ1q0OxBI2bjH9YJWY4wrjYEZliAXNbH+/PTv/gpeSBJS+z/
HmY2gZnQOB0BtYxDfjhcyCiwTBhBk+o+EQT1byih+u1w3HW7HTXhmYcxtw2827V8eFXHMom00uJh
AEI7Cn6J/chZy+tvoegg1RGV0Xkh/1cFsY+RSptsPkkT1UmuDiLDV4J2lQWt6C+vT8f7kWqA5Ffb
0WfSPA5uE3Np0yshqNtB/t+UAf+6j0nSbdZnUouah56I2AEyHvG1gwUPytaOUshsKvNVaebj0ptk
3GjAs0xJTFwAFc/CKuFe8Y7+O8yohaUOBdOxsLQAtj9bAPyk0pwGysnmUHOqPJ6O7zsXk/sUomHG
cdAbiYeMRRorQVkQOu3W2UKupIwCNnau5Dd7E5NNoqvVTrVFYCjkH2P/lJm/s/ye06Rbokd0a4P8
/Udfuep4jRGSZxZLCaQjYWrmWxNJ6zfxaUo/HJW2ivILB0xa04+cJkTig6ePP7QYps5W/2Z2xqlh
ptWa/anOePLiPM/QtOBLC1waKR72475VYtc6d5DV5y46CXKmpablobuIROWSe/b4Ajn5gqOOsUoJ
JWUStO2Npj9k1i7Wb5nUtqyrA5Ksa/pBf8bzVufOYCc9HqWHAzUsRmUN1EZOtoRpdA7hzqfJWpGW
g77KXPAwBxhD6sL5pdHKazbATxEGajczb03UIb57a+LvP4Sq/tIrrVOSPOphVvvocAT/BLBTjlQ0
LJDPYqvbzqqb5x6k+PsPV83StpRUmRBR/xS1W/kBdLdE8Rbo2HV+o28QV88sz/fo990PnUTHvlLq
ylT5oRaIhQAbRprw6aMDrH0l+Nn4c3s5eC7E6BRKQfKnbv7QXHE6ln/HrGS4gZ5JGxbZvietit1/
kHbNPZRJ3BzHNoN9+l6hMc/BYQxEfQYhAEIGkZYH0TOmfIZnzxQy53YrfRI/kzyvkvRI/MxWAMml
nxpKHPqGnmW71vrdWHn2S5q95iRw5v3YOMaJg9L/Ld4vwGqKMy95I2NWtKR/zB2TPnmkTWL1+/Dw
hzVX6KNt1E6j3uZ/mPJFqHKNEcRhAf4+0x5GAG1/DPRQNwz4xJ6ygn2didy0WlT4lVrF+iT9oHZP
Efe9w9DUY2Dqq9NxCYzsFB7naKxzx47pKGKRqZ3TixQi/SPwOVmD9p6Z7yP1CEbOyfH8s7I6yL68
bJZz38pc2cyY1CcSSc1bSYTyC/JZV5RE4Eb4sg626+Qfg3ju185VS9/FNR/eTStFvVnXbGEJ/dD9
ibmyyNykSGMxQxAnDMmFPabjTW7uEwYfUD5ct0grMauKdgxlYmHyIDv3s0tmZkt7171/uC3Kt90x
ETWEPFk5Cialt//qNGlv7fJn42FltjP0JaCHqA9r1bWYcg5/Hl5h9wPBRoO0hjWKIiP9Cck6yJ9m
QvdMvDAmQVTWTqWex+8VDjC5kIEHsGzYmpj3Q1BexxUJHpN5c5n+XDXHmARS+9CmbZZy2QIKCMEb
gsxxnTLTk/KSGg+7Twuu22yWN5PKG5Po2CXq0CYnLotjiSioJp3AKPfL7E0xRA8If7OfcMoVdsmZ
5yzPPehJgJSKJumbRpy8GOxswUgZTrnKw4tf69B9lwfsQLN1j9rmiLmQSPn0Ypeb24uIoGwYWK11
8UbSd4IEXS9jjBdX1tPwWmNjAYx0gDaw6C9LgUMTIXB4tvAZqVzTXumaO/wwUAjfwK/i2HT+QanG
tfzktTu+1sNWwb796FBQ4z/lYDv6w13SgsouPTO6xsVBJ1hEnuUDu1Lcks0NQ+OOae61KVyGIfC/
UOgEpw2PYTnEodQEtfgXAb3rXnxg7PlVwUaWkZ6hMF0bZLWdCHeEw6xXz9x+8M4t+vClWUU0jtbA
7nzxOdSfGJaJgrYU6bTtyT/VQGIUM/Elbw5JN3doMibJM+MwMZ5JvFs9PBs+0wBtjONAFpTIdLfo
+CltnMufevfUW5vLSPMRZg/GD4thtnY4UxSeDhSd4iYZZXEnRXw1VvedvKqGB+OAT8BGmIgwDP8M
MFE5B/GJMgtBD9zzGdvp2fU+86VN54ki5SBbmkGWGz2ct9HaecpvoxsHOGF6f953OyEl+l/T0Hc2
64f3Lx+zghHKf73/gwedQ/cvVwhbodnn3gVSqocbdTL3Zc+cHM1J8nu5UHnMarIQxlwbv6Xcvjnf
wJ0WM//CAIEvV3tENvEfHNa/kvp9PCWbk+itGZIWt5wobnsh1F322h5bRXzpzzj1MD599Ikmlewm
HCCdANdQEE5negVZYP2RtyYt7iVugJhAL/AIXEkZpET3hF0T9tkxRBz79fLCLBjmiH29SuOgqa6x
/izvj0v1wdgy3MB8Xh6ASwYHKDE4WLh67NZMTr1KIChRqb7C8GGsTkkFugXvgIvpF6g77EU7hhDD
sUjAjfDcrxnxTZ+cu6j4DRVGf2zvqqv0YUhIFrwmva6YweVrMbwo+ZUyH67rUMaDKA3PuwpUteUW
eA0sqZGcV05Q3mlbxmJlZdcpK5ujT86meXZPN+rr0biVba/V3YMcmOvjsquCCzbca0Cj6H2YD/Er
3DYX5y32Sf7hzlhyJ2QSi+fiqfZ6T/PotqUb/H1M3GNilOU/k+dofVFWzjMT9/yHtAbh8jegffIt
BqmWtDsf6Q8EeemCvrdxsnouZBc0gkb5cDEYDBdtHHuPWaPGFNqyVa7Tk3c83WFFr+LshD7Bt3uM
lldduYnbt66IMLa3KBQuxosLVd680X911oOabAesVUtSiJryfJc9aO3bxf5JrC5l1/jd9lhf3OPu
u5Cc56K+7bt9C0RnOGwyy80i9rz8IS4yzwGxUgC12TUxZp/2QpEjL4resuNzef4dqxZaSPQ946J0
nvl35fuiWsrNRmeCMyqXZbRVnw7sZBiO3V6eyGURvM/soXMxZZI0mJFlHRkBEvH9cv6JnegyDSmS
vCbpqkGq9iiA8/NHqrm80pwkDc5gmoUmivcXn5ieRGEn32o32iLK/Xd3La29ATIvSIB4NfrGuheC
GbUXHHyB4YfAOpdbfynM+FCtMifJRD0YaWacRbcxpDnD0XM5PIjcCTqOr72CcdsA2YOtYNBpWV6e
NGPuVYig9vkg7Cgi+ji2bE+eSZHEbWsMZ7rxlNfDAzmLWz1QJ6cqK6xf8TMP5rQy/6bb+M81Jz86
zapDmSXVexNl1V39K1fsaMPJOI7PLLWvs7V/rjU5WqqyqRydM2XQ7LmmMhRvAP0WIW6D4myJSp6I
Es7+wK/X9z8XnaQRRVxJpaxTjjr9ROXThmKClWwPkUMTMA45+rASOdXMUw7/Teb0/6/sTGRwTd42
XVPW/NyBfp8KrRvH4PfRLeR+7GgkLIydzakvZy87OSK2jtTpAwioW3ktPUPCw5YhjCVojvazUBvL
b/+DQuCfHzspwMWllMe9QmqSUCGLQyEOQ5GvoCSpR1AJ2PaKz8b5MVvRn3m/U6L+Oa4dPcrIT6Rl
C4aRzeS9RXVDT8tZqEG2TBgJZPJ9Zi1/3fP55/dOkoQ41ZqmyqiTETYfpUWB9wM1/EV3JcRLx5WS
MypMtNChnaAWoec7c33xXX4TK5xJ2D4N6qU+lQQrpkZXUTgycHFcMyy3LH3pSiUHoWa5azbGXGI2
97gnMaqLhcBb1Ac7N8OdcaGwYfQbWJgWTT4MvMQ4LuzY/3lVT+IUBaKDYVm8ZhPVDsSpNW6LqPUD
tkQkxiefOSq2KWy7Zp7z3O+dxCyrP+ZxfKDP27mFjUSCtIidgW7Jb3FA633AnKB2/hMH3ZkXPIlb
UXVJh67hVB1h2r0+NHBTDuyFB5qjYVL484r6f9Mo/H9LWpEn8SrXJdVsMrYCeT0CEFqwD5s09YGO
g9Df2avRAMIRnka3Iu+kDi3AJ/eDm1dudJVHXvyMzVj8/D8HUmU6o4l1k1J0ZaPeHiOfWX6hU4EK
ZSNKdDFXAWJ/BZx4OVv7+iKSsqAsxbQcQ0ZeLE9i2jlWR0fWLtaN3S86JQSne3K15VjhnhyOaDXI
wg04hfNt/s8Hzr8vLBKFD2euupeTJEsz66Zh9BtkjlM+G4bYK/sTvSof/cVl1fV3rD7Q/U+QunUV
zZq++i+i3N83MolyBs0A2bZy6+Y83mBOqP5Qm30hED5OgRdrcGQUuHpr1XsmMZUderQhvb8bjruZ
b/BzrP37LiaxTnKs6JQlPA78r5igLDeX6gYTUtsbupVcBAfpuQFw0WybGx2MsF+cn07drXkIZm7j
c/ry921MQl8cNXlX9GfrJk6W1CSUG0gFWTD065FGoh/ZK8hjid+ioF1+f2XD/j4zVKYrUR5yqx9j
Ps1kVZmL6jFZ6Rk8j+WGeREPOz7s1hTkuV68l4FCV1dsR0f/vEm8F0ZgRi95dp4AQQQSwoSAUxU4
v4X9R/VL+PLIjlaHH/2danuYoHHKi3oylXF5ecGJUhMnQs6FJw6PlyMH2CE0k8f2yS4XDNIY8hsj
wHYfAmhgf/fPS5pFRsNwOLApRwlHRqlPaE+cx2zYWvb9mBVehVUNaVBaLbDKGwxlkTn3pyOKmeDU
YO8g7XXseuMKwBssq+K1NihqlK9p9Ngboaa92nCUFPOFOtqJs1RzbcoDOt2bQea0+Gp0v/POr6D2
dyAKYftiYaC1gS4/Z5cnG10VGhCUOY3hqTEsjmLPIbh4MG/oMd0lu3PpKST7cN/pJtAbxBSUJ4F/
r8aGfns8rAGrt+dwAEZhhGixzqA+KH1UfqmCDF5AgKa5nCPoGBNXUd707kdkXPfMhfIvPClvcRoq
bxHmt+DDzSfE3nH9YplXCpAlK2roVIYZwhfzBw9oqBaN7UuMPdOgB4N0xktq4WirvFrsy80hiJi7
/lVv0sI9P3FQrMG6kn78LBRvdJ7i/um0KMcVU4SqfKOm2wg/ZcY+Ll6WraDj1tiYe21YhppODTrD
03Zwxzyww8s6C/PKr3/rxgoE6O7QetjZLFN9JW+MTgDhqWcywnv2rJ+DD9WjeTn8ErXKPLwHvRr0
HqZrFESFBqhiy4o32dZ5vqyP18KHrXgEG8nENOXZV5X0cAy6tY2pK+iFZbGgxIPNhwe3ZNyNzsIQ
6L2zAplKXptXvRXGeB2PgX5tJi5Qv+va7fFYuzJWwnQvcZ0lZjd1mKBdfM8/8OLlNVwr1YKN+XQ7
8FribUHbGbelFQoPVoLNnE972z+Ua4bTXOmHXC9M5kAgjUP8gqt4DrXUO9ziuuEPQmrnx+7lDlCa
hfBuyXPAzjYiCG4lps9+R27hVzvJU98YaYiVhXNzXstL/o/kVUvEb5jR1oVbpC5u6v1vrIkgGXCn
hYtRJ9kSFCu8BgIkzzUJeuwKyxgDOz4Pc2GkUoffnRPU3BlfYrKzGVAM28Kt5EW+yxzfLFb9i7pM
Dms98oZyPWyStRtFFKjeEVhimvF0pap+t1IXasvSQSWsdQihjglaq9CIl3X+xnMz3yRmJdxozygR
MMuVtdKk5XE3shqXA/qQmywF7PReYMQdonZ1osrvLvJ6aiM7Hj9kDmxT4bXw/zsZLNqikXFxddsi
iIWC3rRvc0gomJyZiitLGyfxmgvFKU88E1ybhjAaGb++8JfAz43QNq50jKDzRdcGMsaG4mHhNpwM
oSEtTld9t3LAjG7jHX+ZtsyxExSMa6n1D71b066+bBJKOiC31X6bucYPJdmcir2EoDVe66dVM8LO
7PXrtnwwqNRi3NiXD4fuHhdRZ2UzdvuiKz60mLH18wyz5+ecWbZ+yx9emOKW9twkf1LoK8wIlHYp
20Hd3fdFQOMlBEeM8wIaNbcPsSOm79G5LFwD17Hunn8zKYOUiEc7qLkRFncgd18ic9dHW/3o58GZ
wUT6mowCNAvZXkvZJmmpsc7u7SJ7+fcnCEWeJBmSmXYXKyejrp/5GK+FTO/wKLB20NWCWRTW581T
TF38k1xOMonueI6yUiOPxsqxoUgZ2L+zAHsXe2cuIoHQZBWF8Zy9hCL25O9+5CR1OJUnudcNDsP6
VY19iJvAQTN90c6hJ0bgcxPUIaULIW1elPJF/vj3b54kDJeszrOi5oxm3ak5Y17g/9+Eqs5YQy0F
eICF62wP8MvnjKsCqYqtaMoUpSpp58gYbc7hg7Gxz4EM+Qo0fwwvefDK+AoTS5J3+uLGbPXqyxPp
hytPfm1qy4mcpmTphxVRe13eFOtxGa2OwKe08LBPlpC+b5vNnMng1/34D9ednAxP8lE+DQnXbQMT
6sZxeQrgfqJcPfutX600HMZpeq5mCw9ffj8frjs5GeLW2lRqKnQAgw9Q3MQUhgxdPoYpKHNXtUWA
mO0Azb3eyakwlaVYOl+oZjWWKyG8XZ+FBCBQmCXPce9w0PCGzdtcrPj6aPjPb52WslSpsNNG/FYU
xkyv+hFA2hIosM7A0NC8tR2YmGC01hXFpgTFjqk+xrqfSU+nk49r9VjeZIxb6vHN0XxIjVWvgyEt
Zx20vsySP9zlpPJlVEPfRAfuUm69bAXFjXkGXPCwkaYYE8pe/VK69uyxYGbdO5NT4pDlxzo98Urq
gLR8Xey7UFnGa9rJobm7bDFtDfK7blPNHAq+ji4ffu0kfqtKrB5HnS+9BrPoO4t4k65tz7hSM7d8
NYNk7XjWduYg8sVvZWBONbBnMcSw7eQJZzgTVdX/Ie28luNGsnX9RIiAN7cw5UkWvcibCpGS4L0p
AE9/PnDHPlNE1xE6zkTMzbRanYVEYuUyv8l78d7C6ltbKXfIl9aNLeyDp9497VKw4MZt+ny+6Q6I
fCGUweSJdDBwzwIthPoesgcSsDhzhJ7UvVQQzhDEOypwch0ZGBWaQZyXCYMcMVOrkRly6/G2JnWB
Ku5VSKW2ZPuuz/D+R+Rv/I+/P9411vi3x5u9ynZEVNMMZPFen2yBAQmsZbJCCm7UzX8xqLJAOFCs
DNhbYL9UurrvkWaLlXsG90/padigeNUOu18mdat+kYZ1De/w7QfO3nlpiHkS56J4X2E5ghq9rQOI
E9ad6OrYVh4ZgOH7kVe3qbECeY/8X/LU/8Diy6HTrhys1JHUQ+tTLhz03+d3Tfz0i2m6pqMFRAXh
84U6eXif4H2DE3fmWOgHIoz7U3HF3y1Z0NTmjGGZ/6AFhqRCeAsVmG6Q598yK7kxd/UfEdlc2Y1C
L24+ozduHjC38nMov3P3xpjFVDj4UT/IL8YeLXMKmh7/UERxb0JPATeC9XRwp9K2NS26PBr+BAXK
zT1HIULfPnS6GrNguPzTD9NefMWO67Uers7aTRnfV9JeO22yRRTvlUD/bdNnqUselWmcGxz6iU48
ATfAgtxQ1q5IbVdLsjbX0JDfVptnLHnhS7nAKx6bNWI6kO2aY4h4B/IF2Qt+QhLSaNqdmH5K1Q6a
oiFAWz/iX5p22zG6j1CeoDuaHBAF6LXJRDqnFkAtQIFo7J6GQ9pQVyf3or4T2m0irP/+BV0LSt9+
/SwJCMKgQb6NvTo9y3+KY7yT31DQq15VJJ7UVYUm4EpN7b8v+g/HC/CD3xadZQCWJKYStunifY97
m/hbzB2dQeHP/m5IKcup+xS79vwNB13s6d7iy3R+i8+29pCQ9r1iBB7v22fzzXKUe2OXWPu02lXj
TidBTxedO5Wl0zRLG0y9F62zyQ6Zzw0w0halyY363ke20u/iV+QnQ+bR/a/22XroDHss1rQTCokS
3Q7+GOCJJBeqqmjZ6uPk96puqESG3F0MhVcAdt/2dJZoqGehMZp4ELldJtXBxD25amF3rxZeMuC7
kBp2tPf00Hs5w39wUk4TueKAY6P395f7dX3OMvjLHzKXUEhOp8YXFWKyjBlaYt0IyMT5ANwCztUg
vYnJY356BJN4ah9MCVHIh1D0zDPDAJ/7mH1KrM8M2MqkVGfhk5bU+5iCz2/c1tgo2RqySxb9YZpf
hih6IU576w+PhfxWFC9dBIxzExZ3ubDDIK0FDVJRDvdrdOvL81bJNh0Kn2gGdY+mji34cES4ochv
Q+NDwZNCOlQDsnAr+ZdVrk50efbd5gu68ifaSzs4N3sM6R0LULzYeEVwb4IRaL28RXzzR3P2tAgF
Shsch8a1YoYIKMugvHRMw9pNHy58t9dm3992eXaxR50uNn6iiIyzpNXYOPqf4Wf7MIm1dU50a625
iSP0wanQLVd7Crxl3PEX42f+omVTlDHGVhiAzyuXc62IxSkGBhCOW7i3ZLe5tho/ladYW1ub6En8
CaMM1H3gqgKaxemJVJOWQI3UevupiY++uNOkT2UM7bC74wOz/XNup5m2kjGO4C8q/cnLazpq5pNI
he+f/lghuWz+HEnPpnxbtvdp8CyfXxVY/lZwI9N/SWmPWd1KzlFpsU/tKuveIvVWvsWr20s9UV6h
zWFG64ix0DNqtU8YhYXAvtDkpEHCbdXw7+wM4aart3jXJEjBoSasbkvUSIV9Fb4gCownVCU/Kj34
BzvY4XUflDDugVqHdoT0ZPgoFp7IrzWdMxY9v4zIpgHRc07UtWFFXgVKCBnSTEVd3raeNgLquB9D
uR5Ormk9tXQZ6dPVUN0fCukOmEoT/MCHyW7pMPTxNlCfNInh5elZUu5Vf49fsU8bK8Fp0BWXvGSu
FWrG5Que3Q1VCFpzNDvxHvn7bXAsH4o7pFWNFDc7W4VBOPnrZvfZbxpPwfPfo8g1Js63tWdXxKkX
qpM+cLiaVfwzfkC3BPTlR4YsTLg+bSqvPgyIUKqvNECz5yU7jCtdCMpx3eRgo1eF8/vsThcxg/Kb
vjeOme/Ju8nAByPm4nU4ImiJDJds66/x3bJx9hWm9fd1ZzseWIPSRS3ronzoIb6G5GT28QllAY28
88dSdaBckTj6vt5slxWpy7OuGI3jeef/HP4IuR3uwcdnxebM8AEvwxeFULc9AQt2w736OyfLvKvX
iPXo9O2fGSbEDlio2OkQQskPKReL7ljCvowiGw3iIIc6J/4un1UwgZO7HmTTfU+iCBZOe5XRt4f0
49xJr+NwyHs7fLcecGzwn0+RPYr2eVgPmjtMLmCIg02OJGBYdez/GAmk5AUSYC8bwwAXGHB5U8GM
ex23CJ0DX4j3HQMQw7f7j/Z8E2NPQq0bj0wBnipAZeoGyT8x+9AIFaaHcUF2F1EHQNeGD6zecd3Q
JH+YzBXkY/wM/4yqNH039kxZVyf08LhW/WCjb8U7zGw+lNfzc/SprNo/0yOa5qFPbyZ9HRwKb8W7
6oOnKYzdWD9CkVBpVSOshD57sSqnIUxjy5/D3fSf3MfPDFnKiTju72CZ6+E6WtU3yIu4+u70npu3
4a2yOj+EGUl2uWOIwahDgmIj2vF9EK3E+DgEOyu9MRDVHl1c7nU2WHOb06q8IfvnSq3u6gcU9eIH
yITr+CZ/z9y6thWBMDcJXgfZPf5mpcYl+J5D8rXZlO5V+Ujvi3otnr34ninuuAnLn6fzNkaAOndk
KkMU436DuIvjT/a5hNPTHcdmfybtrifF2Pda/GFh/5pvJ4dqq2wwJ8IMZSMM+MJAENqJ0r4vvCR4
4xCZKkI6ryemPuAcbUZG6drwxM9EeRO4W3SmBZqjlQf9tXo2os8m+hTeaMOXzV4W9kL+k/a7rr3H
HRUSqp+gscSHKr611NJWopcI4FLlPya4avSJYQew32UffFjBkgypUsM2gj9lpG3K80pCQ1n8JBcV
jZ2KAKrOeGE/opGp2j6fBTJoAIhp/jP46TCMcE3lZyUnWylGn4D56sokXR3Tj1r2LBHWJELcmD1E
hisa1ZrZRpve0IdPdWVq8aePUQgkos/tJHnJGZeoDDx+6MozLfs4vYGtxvLhGc8BjvF5k4sPPexq
a0WDv8ffG/zoGddnQ97zD+hun/qD7iXwOe6rJSmkL2bA9yv/e7yY5cKqWZppUzNRHaVp5uPfDvcV
ckzyn9NgR7+S0MusLY6300fb3BkriZ3exgAvew/2l/ERq/bEhsKSKfCpTp0suGlS17jX7pv8ZTQf
ZbxXDFu7kSrbP6bH/GhuzH0SbNst1zNn5S3LncxDclx5VMCOPHToarkLF88/G3bfH3GWR0eFUOpK
RQhud+IufoAHC2Kldh7A7SJO+JMDoD8ssWOW7pu5SoARa4Lc1dN9I7+YOyJbAGwZUdu76KP+0b1M
Z97u3qWWUVLVL6SSV0Qvvj3xnA0vZklYadVgHFXd1U67uHrhoUEx0vR3isrulZ+xcUQLjAigYFgF
whiRO4qM4O2Ee2Yc/8IUYELJoX7mmBCbXLiOmrJnLJK39shhmCBGhekxQsvejWQbV7uoQKkr12+W
Bu9XUpbvzzJrCAGNTTMzZyOH+/hF+yTY8QWWHvLXfrfFagm/T5oV+UrFZubEB790eqYL8y8fyJwl
r6k0XeO8ZC/X9aQThpKh9tg/wTpAsMr5xGp3dDA9NMdDyJe98CavYEO/P/2s8aH0cpdVUWMcpbuo
s4tf8Y7QBcGidYjXK3lxdjGlQX972lmalKqGJYBzMY6Quopto3DpvBP2oah3XlT+6tsHhPt5Ae6p
XmghXMkPvz/qLFPq+8HMzYDMJf7Tmk6meShEI7kU91tL3Rbd8fTr9IhZeupwaZT+8awAKrzROq9b
7PFd3YT/BR3J1hzPOKhNWGohm1D5bu3fMNAIb1QHBb0+30TtihOovMQn3LHRA/v/ewMXi8/eeNlY
RiYo4H1QOe7wujD3FSZXuK9T0dhyuQm0FeYVPpNjL4At4CwEy6Vnnx0AKx5RDDjz7Hjd42+3Nn9O
WE6NITFYOwgOiAzaCLQuCqUvrTt7+4ZYGlrt89iTUDriJ3CQPbQXU2cQ8JzH2wJDCVSJ2myphz/9
h/9x4i/2e5YwB0JRBWPDBXh2omZnijeYzJRQIljayFwrw7FZSjba5Jxj4He5tN9Xw8vF8rP7F7Gx
s4525rT8mQoB+2K9Xhno7ym3n9K4kZxE9PTXlJo/X3ryqVP9tyef3YtqJ4qGXHXGUeSWAFTyJHol
+N1NLa1k+QBCZbj5F0jCvz4wiL45xNEogtDKQfQp59cgfzNOd6a0SdyweQ/yzaAcR3JnN7Y+fPkW
SOHwC/OP09KTX80I/nfT+Q2zVos1GnolGwUfOGU5BOJJjtqhjdTBb6/YCWjslrs8HPvrUWPZ2VHz
awnxD7RPjnm1ypPd4AHSIl+nSKHMoGuPmdFaMWnxqPnWiJZZov/sexJhLx57dtaS1EiszsiMoyzt
ztJNg/+Pv8k0O4q2UXsAlSRRXnhlu/pvYgrPPTtoXVMNlhTx3IKxbjnkxUjfDUG34QcyHBraAX25
n4jlSb8kuryw43OBeiM5D4Yk8XGr65RWbufvdcewVtQkmuhYGLiSb9+W2aopn7Nx57ud4S08+8JR
+7rgL3CkehNHY6PmU/3fNgech8DMTVIKieV2NKIOsl2L7rC3hO1/ufAsbyqbLG30oeXRxXUt3sj5
JAMLrM5cDc26w6t7M+aYBiGgpyyOa/4azBXxqyly8dCSUHbtELO2aD5ObQJsL8ZD7iiohIEH2kK3
tYXkFhDV4tW9EF2+hiMXK8vqWAZKy3YTzYXdCd0zCn+dspyV+2gzKVgB66mcpjhgSroUzJeee/rz
i9Wr3CpFySdXPE8AecKop+pTNY8jluoB0LXp7kGRXcuDu/C2lw769OcXK3djI9RD8nXMYnFbbTO6
NXYe7BA2ataY9Hrn0JN510F8u5ghL4SVrwz+Ym3rdM4nmrBxDKPtKdnB1xYcWdobTEdRcMen45is
h8VW5tJez4JZb9bIsJ3Z68Ytml3efPjGClQo7pmApxwhOzbjnZGvkYSIsfZa2u+lz3oW0pSsQfmi
IE2a1NyHkDaY9NpsUmRUUQYEpQtkdiUtGt5Oz/T/vLEVcS7GaZxbITzVBHB1LY53pvJkxtsQoAX4
t1XbMfh4UYY7cYU7ckxM09wSBB/Q5EX/ioXT9jXKuHjj6aDXWp1+PT2OO/W4MRE+xPXY83UniJy0
oTMHGzyzPLkA5Ifr3sJxv/byFRGIlSbLkibOBY4KMeyiIeO4o8Fnbk+nR9WJfBwtsfspxf3pvO89
tcFt92Btl7+1pcVnkTWLw1bMNXDExBiai875farukwYlVmTlTjYt9HfAhkvkyKuV8OVDT/ncxa5z
5Or+JILBN3svFG/ErnV4/zTyEvoKq7451upnpa2iYp+DfOn2Vbw+gZRcCnLXXv7lz5g+jYufIQhd
Wmp6QJ0GTOS0yvPf0qqqn+px1wDQDGL7gKFVlT4qjh+8S7QfFwPOtY/v8hfMwqyv4+VhmlM+Ue9G
mtobWp80cdz8tAOn7Iiy0wDgXMzVr8ghGOLlurMgW8tyOGQjqSuckAa5RQHTqdEFs4EcZ/u7eUVS
rEqRxqHzOrE37a4knaojZ9nLZOkIzjLJ8pQIYzP4xhG5R/A4DsbB7bqMkWIq3bPihP8T7IH2/td7
Pwu7YxDlYl1Pe69vO389urB0x+KLI5yeNqlC3RAMDh3MxUbQtXLlcvdnITdRGqntRp65gIOyVuHg
I/ygy1+qSKbMVydKzlL/5UtaYx5xLxadKw117UnWY9HQjyNQ72pbAudkGGHdytVnY34EPihhYNqg
gDIVGnr8rha36fAsh5vmfFSLVVsFdtkpdsGAIzSOfDloHgKYxpgoPxYbEQ+y3G1XwjolK1CwDg4w
nnNNqC3Vc52/t1nhaMHWSl7i5kbzEVXq4aS/Sca+zAQvwa5HlwM7RBYWLQZGdwHfoIQegrcYexY2
fy56JGlh14zaV1519rIj7iWamzKYtu4lZwgAsw6LcWZpyVmYlfwwDfQimpIp0ZHig3GCbih4Pdyn
4GfvxRVt47x8XLhZriUzly98+lUX0c3IwqHRGlZt3AiHB+TnEOzRpuwxXev6Az5SWJQtYXaWIstc
rSg492Xs61zs7QBqYi3Gm/J0GwVrAQVorFBMz4gcdCNC2hB4pjW7BJRrDa13N6gb5iL/9d7PIixu
jFodStZ0xRX4xq5x96zQfFunU/I+mBvp97A5p0sly0JUm6sYpbKfNHXG3pvVh7pL002XPo37mDzi
FYHo6r5CB0HGlfVfuDUtXCnaLKCarRJWUsfditIf9JnhNxc6jS485uVVjTVXLtr929+P2hVE77fr
ZC7rEwqRoDY9AW245zYRETGhuTzxvgTqE8lhSGl5MfvNuBTb2lX8qP2hATkJBksOqpk3Jx36zt9/
09Um7OXxnwXZrkykcsTN5ZjVP+TwtVD+JNrv0Lhl6Js9xNERJQgNZ9y35vwsVJDRqrsOfStq96xb
OA1XwCjftmcu+TMohoCQFoMKwJzCjQBWK3EaNxQAnbR4UcpbTiTjXDBFMLd+DPwuU3wZk5tReZas
Jx/VL/hMtPMwpHJ9JIHKA2yQfhee3gr9NUfWv4L6ttg/vVaAXmzgP+C5gWpZ4lQM9fEqCMCKYbJ9
o1jbovJSDSbKCkRSlR9h8Iq3RrobLa8FBuEuvMaFL2muGBSdknNchORo+eDUdFi81nQhwQUBBoSI
WXkq2tB4NHuUpt1mcQ+WVp/H0LBLrZPMwT47wl30S/+ZuKnpiW81XHVO8/hcowIbrRfpAEvrzjLT
0jekNrXopdbg3in+gc+K4AaAfFXjtvesDLIu1n8wjRY3fCF+6NNPu7g2xjJJTv3U4jo7CPaw9DRb
QwvAzgav3pIbxCvfrRYbLQt35FzCJZAErRECCrEJM8b8mPtReqjQkW4g4Vpu/LpwrpYecxYmu6aJ
RG0gAz5Zx3OD3M6+Ujxlgn84+mnF1ybk+9yCnUmv3Fu6lb6qur8kY/o890zjVE+C8/S0k97bYRCR
OYLSM2E8fJzkEVBvmV8yVlY2KjQ3YAxIg0F5UzYjyOW2f/I9nxE7cb1NHKle5cPed5Jw56/iD/AB
bfTgJ3ft+UXzEY4AuyD8C2L50iubRdi66MrxHNEby0+wsJgsTUh8nTYCg9U9GuT9JvAWj+fVqCTJ
liRJlqao8w5sW/dKnWUcz5rprYoJcFbd1EjLY7REEBU2lXx3Pr+G2idGN0EKaZAmtL8KltLp6yXs
f37HvB/bBCe9MGLynBMwR4wgcOmFIYLhUuCWjRtke7wp1T8iuPOvaU+92Ce7GiIufsCs8x/JeVoL
kqkfy6/AKMEdd0cym9//Ny5C/hRoEBIXF9/C1dzyYvFZRmueTL0uBs7vNOsB1lS/T+KdFaQhTifk
2fXC17r0sLM4XCVFU9TT6LysUIXMTutJ6otSDYgkVmHolsFVArcVLoZDWVxaehaK5RD/RfPMMFcf
tkF+F6mQ4DqZcOyetNw2unXtJHg7AaKqXisoHVW5K0EX3MTr7A/OvWe7RW1ZhBQbYN7a+iesr977
9EeYfJpodnNyhfU5+TCjfdi/icoq770TepIVLk1R8zh0Nx1EqOR2LLZQ0UtIYb7T4eECh8Gf6O+D
4VnWU558VqeVXByGeI08dQBqSNum/jbX3DGwh98RePk3C4dSUgxaWDHyslpjGwWCkspag8Vqx8Fu
QMMSkuGxNAGyxp9ddxvrtyEesvtQo/Ws8Rc7nb8YroS2d4Wqsi3sVsv+Le7ck7rinRzCewFELJV7
+p7hjNrUTn1TPlcjiDJHBqSyju7Ke9NHwEh7nCxipmdYm67weiodKbd1wdMrO7Nsywdc5CZHbYPA
3ctE/Ik3yt7fSftzsQoa57RVs5V2o63Tg3kwEyxXDkq1Et4N5nwH4SaXbfa5HFdB94BYmqgdYt/t
0eNMvGZcm81+wB0NjXRLfZRPb4G/LVX9Tqf5Z4W/+vOmDt/yZt8xx7KKnwm7EpVwdADexSGobUHd
jGL8FPqHLAztVG12vtR7CFdCM0FOEASqkOmHLGVzA/JdCLnVGG/8s+D0CEp0CpNRVwQkTJcRmd3z
0pxoIT5+ybpeXN9ntQr8sSTXFMV1TLad7HjZmSvLK3WyAMsTkqVtiQypzM06FBtEkBfJm9eau8pF
dJh1l6y6wflUIzqYz+VPyUUNEGaWyh7CmchWheGeA6xpho31VIEspNfBBM35e8S4YqNBzn3xG2b3
e9mF6BkZin6MkRTGEASKDXP4AsYIlnDdqig8TCEQas/3CozO4DeYG/kwaV5qb+DH2JMSMB6yWslu
UdP+atvx4qfNLn+pDM5iN/KKynQda1ABMLQHque2rcvt+VlDmMbfmEm95RU9DYliSRDzer128Qtm
N7fYnUeGWsS0wNiOktsPK3SuAZt3v+p1Ral4r6ePRuL4G5hbI1owNtCkEC53uT+PR6Y/9BIwHH3R
cZQ8b81iKdov3C7z4UBTd2WRKLy7s4M8JNrba32LcLts4xQJaWApG7uKcLs4K/MhQGaK51aUyT1T
+UlV3lRHRBsX3gf1mIoYpvq7lF8KwcNwlAp+nYZPfz+rV5HVl+vPbtM2Dwu5j8lF1WGjRhvDX6Oo
kjtD57WQ0szneBKEQTqhlryFla9mwf85CPLsXlVkM+2bqQ9chAckjvHpST0KHMRwkJrEvMWpJ90J
mAWLbbillWfXKmtGqSYxeggEAuettGqlrSF7Hbaexv3Z2CJKhPnT6TAKD4vZy3S8/5F9Xzz1dOVf
xsgkU8xOI5sQNrh3mW4PrdsVHqS96U6cmvElgt5+GyDVIb8Or4vLL3z/cyMvaRAU3Vd5dNC5yqEH
Q31Cb83r7SLcTuKFkr5CSsc1ITO6C+97IZn5CgwXT57E8PxPISl7RyWd+khVU9gr9mfjSfIOLv9A
sUVPylgtrHu1VLjY8VnIiwerjtNMnx5Z+NSd4tH3UNN5H5FqMH5jSfvw9/W+itS/veFZgMt0ybAq
tvko7sB1R+kBEHLCmq4vr0MwOoOR0774nQabQnYsfY0xGn7bEsZq7ll/LVBCBoL5Vu3FjBx6hT4R
BlY/fXT5f7FJ+A4Phg2j78R0MnDT+FlCnNbaZMmBTMlkduEZz3y7KZ1sg4+p8UrrPTNWcF37t1B8
CFL4sz0KMwFYT/g3560gVHayXhK9vsKf/HYHzpG7gh6UpTFl6dFB31kNjzHZwT5N0IERPvSf6PyA
2MtS9P4n2e/7qrPCpIrCwjxJrCqviy0034mW0EE40CcP3CW03Vds/sub/mJIXpzoXi/TTtWJYCJQ
bv9mkp6VbkK4e9VWWQ23FKRvAQ4PwrETjmJ4iJJHDR+Hs11NE8XF72shqs0htrlZBNIppds8Yf90
xN3jL9qG1nu6DW2rR7+x4PgvdU8Wd2EWTc9DPvqKSZdMVldF9B6YvGGBCB4/y92DquyhUJuHqFwD
Ys9Vz8DVu4CBnpUvffshBvu+u9P/RbRZyAO/2MkX7yZRR1UyT/yqKnHwVUCGOsYMGdKZgyqWSQZO
+05xWiwnJnkaKlVotGdnqZm2lO18MX4vfoYQ6ll1ytUp+OQ//4frg03XY3ZeQe0Zzk+BnNhnwzP9
HapjiR1sogQEuO8KrXc28PrZ5nDYgP6M2Mhu/x6oltoIX17ZF7/NB6VqGD4fS+OigoFbHuILmDUX
h+pjUGzV7v5IjsDwtdjB97Bc5dfC+guBWZkF5uIcxoLZfl0ITXWvO8NE8AkdZB/0/G5y04I5uvRC
rlhLfI8Qs+jcpH4jay2jSFR0UGlwDWihzOD6dMv1ixAEwrIj/QRQdEuxaSGznJtXSae6sfKOx422
Veq06/FVQPC+SaCTpy6EmaVgeIWA/+1R5/AOv8K9sfE5eyX8A82G2cuQXfS3Z9NL9Ju8v6c0h+lF
1ai6o7SWUN2g+qZnZTFQDd02P8ZkfrLbhCRjyu+Tb0u/ILfA9K5gfN8UqE2Vk4rU34+FsfDlqrOM
dKzbMtNHaBeodG6jt2Ar/DoT0QwIcwp6XKi8Sf6agTUJotPglgO1F/rMWnnJ1F3haftTvlaaDaR9
t1+l5jTRfwa/5U60mpf64DtAwfWVlezgERk7EdYG7o2xfXKzTRY4/v1EFJY/G0TRItj1+Q/ISZTf
6u8o2Nfv+s/S+fKRKijQDXxCX83Aq+8g91QOc2SrvTeaYSFRviLm8f09zhLlXDjRc8Sp55gc6Pro
1u3g6T+JY72TfYC4Rb2ms5M/Oq+uPaYrH+k/SIf0bTVOlv+ZLBv7LiSRXx5mF4FDyS1hzAIOVsbl
Xr5MelCh9krz0dWy0M63qUTfUc426Psvu7Rc5VpdVCxftJ2L1bM4FnJr2g6kW4jpGkbrd90m3PqU
2OU6fY9+dXCkkbag97DKkEc727x9lMG6yR5XPTst+UduF2/ib6hmKPu3rvRn/IlVvQEHK4ZQWq81
adcgBbgxcCgrO6dIbGFNuvI7q3M7/kAGLcGUze4UR8cwCIK2tPARXPGr/f7Op1dw8ZBqlRexdOYh
G1cwwYe0D51PhudOVUL00EM7Rsa9snGtnZqfCM1hugdnbhrtirb1ljg9Db9gSb90IWKrs8ZGXAUC
TjV8mpNWNBottRPTfJ1snYlhPtpuS0mNfDVookAl0XTXTW2OgQ2aIRBLgaBZe4zzJbmydQamXfze
u2L6qp69fE3LX90HIYIsqyT79E3gM3/C6n4YCash9WNi/z1AXZ/uXvymWcJzskK1iFvSvhr+VO/W
yGWBocTJa1Q3lkfVjt/8+SfAPQPhzXYDpETGSoW2YrZwg3/dkP9IQC9+yayY1M69Jscyg4AEKE/0
2jFsj0YIgHVid6Aoy7y21fLlRi1qOK+9U+WR02HZAMN2i5x5tsvohK0q/14THk0jcDCrtZCFVgx8
IDzLQEuePG4on0REVftXv7gbPRXqLbTg/0883MWjzA68ic9Q0etAYyQDb4/XIqGCcZn+6ZlDI6Jq
sZiOxC+DLmO8S1u7WJflaxhISy/3ahZ98TtmR7yXRyWowfgflRBbWy/cwBQml96igoH3L0CCSbAa
JIn790N1Hbtyse4sGZKtJC9FeAXceh0ejIdKPDJtQu/uZsC9HQEkLILDFfKppWZ63HY6+py3X3ZF
0cIWXI89Fz9lliIJdVqe1YgCVn0XneKp3UkrWmHNdkAlCfIxhNXEjf6YW4jQ/o1+bBEQSrzqpsII
6iOBUVws/KDrOdt/ftC8J+eHVm/KCSDlTj6c1nJti8o+xznyVpZ/9aYjuvGqGHaaeps4p+hm4cVc
LSkvFp+VlIWqNqfYopDARKdaneoDNAA+en9lQZh3YdsAJZF2/SSs0mXrTNoCW8QJhRtikXEjL72a
r3B5cS2IRtZGWATox3pHJhaJx+goe8pelveRaRfgFtFjrIxdQ16WA92fWu99Y/syghhI2e1LeW+h
O96fX6RGX+mdJxl283rqNkAayhtdhRFnA5vpPybRAe02QLRE3SroLp1eoA72JxepYBHedh1sJDIM
0fSk6G4IYNNtC6SQkRsY1vjMILtV3MX30/lAjuAOBaxYWenls9FMfmqVuRPBmbZurdrF4/CTGv3Y
rtvRtvbFI1Znd2jwafr6fNM+w0/3oUibdg/hHdDeUYfygKLZ82vbblQMyYw1gy00y+In410bYOk6
hiPfGc+xhA21w+R6VW75rTfttnsvot8+HPsY252NkqPVasPbwPbGlCbdVsAUxTs+THrylCXHEKeF
gSdSPH1joLJk2qicFnRXIJKvS/SnEnbrDs3cXHDEfMugRU3vQ8WTrVV1JiHUJ4aGnZ2fYjYPoobu
TFmCdnM2EYh2QZRKcEdKO2xvO8xYv/4hcx3rzVfvxOZY1o6i2KO0gk+f6Y4+us1v9Ng0KpSbU2gH
td089JjSP0bvSexFv9Vb3HTkmwnZgyAulCeItLGNhh8FHXJ6LzJKFK+TBNTv4UM6b1G4lX6XBcbu
9Z7LVDigFMAwO43Antt5ZqemnWDWpGzK6Y///jldLzovPqdZMttWupmdA2boxWnXeiSRjDSxupsc
GHXX7FeSvm9i4B8TEhXMwXLDfSHAf/n5XHxCpdEXSmsBLSp65G/E5iAxpkcJTYqcKMGfyVoj+zbJ
+C7VY0shfi6ekih512gZIR7tc+SY5LWY7jLxFuz/JEtFkSFzllda9anj2uskiae0B/nfeG9Od9hf
0oZ5E3gw2nRMa/9rTmec91m70yiOXEzAvuZ0feHAZcNzfpzmdEXPnO60RDyxll7D7J5NR6GLBXwa
jvpz1axDdPdqu7vrhl9x865oDOUQFEAt3zaP1WZc+wGI0VWk29q9n9vDW+MNBNkKUWKOa2tLN/Ih
/sRMwqSgfhi2U2fRfMYQO1yl2bZSbPS3Ja/8OH/kjxZR3LhDy/v2fOZ0TYlZuq+woY1KbpLp//IP
D/Lg7B+VnU9l9RMbtHv/SC6AVlQ4/aFY2X9SOiKFWxx+4XZOLQAQbOI7/ovE6Grb/OKDmSUG3D6j
pSBwDKaSaR2drA1F7+SDOYK5caZ+RYaYt73YKJlu+b8dklkWELWaWQwJmfdJ3as7Xg8AGyN3C6CV
+wH7iNxrf5hI9EnPfukRUuqPxTnNwk+Y95AzwU/ETgDx3eoIwt9F9XZ0DaQfQbZMJ9XyYDWn1VZs
12eBhlHcTH2b6RX9dzFLmaUAYZx0rZozo6tcaZUoblJvqgmKEXohGsgGpH4Thgxsa1qsNNX/632Q
vxeDejbSOyq/ZpI9knmsXNz5RIdVY24wbKF9Bb7BVROY9Zj1Wph3Lu3AwiFUZlG7Olm1UugAe4fq
QOCOijesA2Mvl1e+6oombgZvo2eFHEbL3yzCaaf/+l+O4pft8kXIrs6aWDCz0o8J85Ctj1flNCJx
q2rFaIQDGK+WljQWQuS8fZyGiRhnAimnDkklv6vqbdStFUJRv1LbVUtpgv5znmK+kOxOhqsjGovu
j78KZQYquzzeFNuWJmovP5z8VXO6C+qNsooUTwVOYoDXQjfrRRDufMOmjB4mkKNx2zmq+Rx2Tta7
cnZ/Et6U8rkmY0lWVb5G4SyR79/O/lpxBPoW1or/VfrjOELH9KmOV4W0rSHu0CSS17X/YDUHzPvS
8mYwt2Z5j4JfzgEtHKTul26260Pk/8SoeZe7l4xGjvwvACVmzpOtijblxRkyR7wgrKP+zTxxITGf
t68jI1NLy/qiLio/vgAWot1+jg4+COvzUlfy+jzr4hFnYfgcGm0pTKuN4zEsb6N2cxp2sr/LjRe4
FOSz5rZCTiL4I/Q7Y2madh1RcrH6/yHty5bjxrVsf6Wj3tlNcOaNPueBM3NWavYLQ5JlzvPMr78L
WXXKabZKcNgvFXbJSiRBYGNj7zWsgnHeLk0v5rJyqoSHhn8QeoePH+VbkP+DBVgNV8JVBNdD3Z7M
UT5zMVBFdl3e84oXlV8BEVJRLbIXuxYtwcvMuTt9HiE/Jvh8/37r2jZA+CkYOTik9LkxRAG31fnE
zx4ELWE5PFx4TXBu0zgU4bYx5+ccvG62iiXo+5o/ScK7Vu57Dqryw6lWLOiRDfxjrG47ygsU7jNQ
TyGLBc7KJmye1BFWCiASwK2yod4PkPg1SXUTQPhUdOtqsygHpb1p4Y93aFxaljFSDu4Eu3L42sCU
XWJdEP9hZSiKDG8lXtG09elQRpzQing3S2jD0xEq/Ea6iTSnwwk9YStT37SRTd/7sEwufB92dSh0
VaCgSEgXZLkfcUeAfwQayhZM540WkvyudkfkJ1KccCwsthwilWbuiY9Phe9fYX0qQFA4WyCvipoF
KJyj3aHua3f9aaAWaqLZwnQFPhPQ6WJrlX98JHwfmqaXV0dC0PeRSDo8PVz6JHfYQRMwNGO3zVDC
5S39gV13/ocqxPchV8W2oJmSjBsIkEGyAZVvc4xBNMGaRZPMLHUj0awE1HCEV1ZtiLnCVrWxmqKO
5QK7K2h2EvcIlX4n/AJM3+wV5Ul3FeQDrpywWRisJbbO0fmm5VUVkwwGArauzUOaCqlXnh46bzK5
xlnSDaUiNJNfuaBW6dvPwwpzyldBNy2lYIkyPHgPlQ9qKEyMhKLkoS5oFjnNuU1gG3/iksha2at4
u0RS9yc5ubNyGUZTPaQmaL1CnVE23c4yXHTQikK/0qlYLDbW29ZX0i6cWocF3+N2hlaXrcOcGzC4
YHJHwEhNzg2gLOaAFx3o5ueTrTKeWV/FMX4c4lgIeKjYowHbOjnabw1o+YslNO/BtB+Td5Idi/ZZ
UVGVyR8m8libCVXbO2YBbbTpPUxQUOoA1HHKbshc7FCWmqtzVXklmtoWN1vzBNkn5a0HkEUx9Ayd
FxEcLA0KiOA/wNCrtYQc6wkVzjh9BqZ6QrNj8jgFX2WG+DbcIKEgOL1L2X6sPKmyODgJtRekFj4J
h1/3AJEzA3Y9r0VqZxDgHHS8J85C9/zzyfoYtvc9+uqr6KvGYcgr/YUk03KnLMcaIUAuoxujmymE
KQEmeKH2Mzns5Rgvijn2KuwmPAn4fEZFUpuhFv8oxi9ieEDRUYPwJfrnqhIAo23r5AYMVxW47PhY
p0+M5//4+v53MLxc76/ib9jGqshN2Jnou1CMdI1TB+sU2tToSinGYsNC8fdjsL6KwWE9z9FA/QRz
+BPhrEsqhIQIOxPw4tyHiTvqFW4LiWPWnLM2xyoEixpivyTjfasSMuunIXD5yUycDC1odKRmtAlD
XIh6vzFryZ96nzHd9JX+3xvQ9+leRWLcv8K56PHcumjHhQ1Pywh8TgcSoLAY72ysNCsBtIrx1Jdr
3WfDruJvmELeOpJw5GV+8rXnAUbBfbPI7wiU5nGbKKBJWcDwAK1TAQ1piPtz5pvWGxma54pFoV4z
yLfVLg6/ZKCZwxZN3Yj1ro7Rp2SW1wjdcp992VXMlpuMqMuAihKgjSfYudDGKPcwmQgZ2yBh463o
5/3zePpagqvg+UDJJlqd0A5V68deOuya9DjIblDscljY9S/cjHMynrdigUZ4L3peLrzMTAgvXXuf
fZFV4C6ioeDB/qB0IFeDr40jDqA7QCsW5LEExP6cgzecUFzIc2x45eeRQOdXkXAQhbIlE0bXiQFN
oDuaE0HvOH8i3wKjtDoYJrC7haxBVyFw0fQkaQNURLoelnuQoEZPAhVkrcB2XEw0BEDoj5hNOkY+
ol9cTa6iniDlfxHAOlimoPqgWhXEzkAHQgziBC9eDgDvdqhh/0ROInweA/QLWehq8FJGS26REQMm
EEDrfSDAUg9ll+C4oHLrBZDaS92+3EUB4DB942cwGuROY3wO2zspcgMZTF8wjJnFqc8jI25AWJ1X
X6tVZbkgNDmVDe4WPifDV4AwcAqCa/7Wvcx+54bM8sw/FBz+Ew91fhUP0x7s4DLBnSuDK6gDNAfk
MzwF+YCR+wMU73g2cvrjitD3IVexkOhN0QyU092hCChC/duBFPciufpgFBAHwsITXWo5V8W3odMy
rWNZm3wV3QRh1CERBVZ/ItkdDOcaCpcDcrzcgAo9z4c+wo0LXHsq2VKiQNYeGEcQY8utSYfg9YiN
3gP0A9SDBF6nWzmEmIGVdy4FjnPZJrMBPJrF3zv7gAP5cYHJlVoSeQZkvWptZTND+NiBAIgGGhw0
i4y6hy1aBuaIxXheRni/HDdX67pP2jiJyUWrI9LdMfH72I85uK+AlyJ2hn6GEnCwqdOdQItrLUBj
YEkAXc34GozttQbAgMmUK1qFU43UFnVrgEYNzHktojk8DBGQP4cFbkGZxg52rAmgC+JqAoYYIh5i
j9tfUOGB90r5wLVPfX8uNcj/lcsGTre65Kb9XRzsx/ouDI5jv1Egij+hWWx/Pg3C54e7fonMV19G
iLliqSmlKkxuc3LTBEf+Ien8drFFq9JvCvgmaQ86AgEgLW23WaI9eelUs2zdsT8A25umuDoy0iPW
cXBJ1K++VKSpat/yly2htrbsFFAGRCNNNWhzRoeajQ1TMABXWGuCtRVX0a8cdW5MQ0S/GHdgGEiZ
UDdBGRBUWGvE5kfJKbXoFfF3n3cVAoWg1YamoFoSwDRRT60YfdPidXxWcCGEnAbsH17hTbuwnpdx
8l0AWVfznDdK3IEJC7I3Slw+6Oo46Tmwb8sWzirw7YlstNmZs8zYeWvUSZEPMipMCAA6NHIiC3db
gE7NSDDn0Ywhe3la7A66eA4kZlgTzXjBF8j91QMrOh9laokmeQ6feM2d0PVyFJPAe9psNbf062Gj
pz8Bt2Pk0PplG14NHOt10wgptllrJ3ehR6ho8Rk1ZQsSm7/a1/n7SL1kPFejIbAVWZhgPU3LabZF
qM8J6KktsCMCZG4XwfbI7nCPZwUTVvawhgD0dQbFGCrDFGcGfHVNwKITJ97HUDcxdVdzUiflGWv4
YxDv3wUDfd38H9ox7mER8Cd0EnhOV3yNUdnZQbcghCjRQZ92MPlA9RLGFcM5QfaaQf7xBZX+RbII
60xlZBNrBEAwyWI7l+CKABoOrSRuLwI7aRKPEOjVRy2gboudwgDUCnWH2S1ire5V+Gr5thCV8XKy
XtqZnCF6eWqP3R5NzCdo+ksG58vNL4FXr97AKnqJvNZJModNVSieqKGVXFiy5Ot2lsNyHoJr4FbB
VppxcF06H59czgR6yl6t8VDk0omDai52VIVD6wZW0KgbzOpuAPJ8NKppAw14yRUzp4XjiAfMlDbc
ibA/MqoeGBBUcrYKArudHlCIg8pACgL5ToW0ETIfV2rgE+bHyRmWR7q4zdyByadmRMF1D37k9UXj
ysvLEootsaB10aMIy5kEdPzF4y0gKGa05a3PD3zWHl333Mkg8NM04lpJHX8acIP5yR3M+Qnb4wXw
DviLsCApjLqavqZzZXU/VKREOMK0y7OzgIhqphvI7QJy0lvdg6iZYEfAH9tn0rIZW+JSiLlaJflY
L/oMPe3Tkpm4zxjog4ELo1hdRAHoX6mMyMLo2RG63j9Zmeuuej5GbZpIiPVNsuNArbZlGdZKuW6r
8AZPbOgZdIsPiGBho6ZaZXZhFtouZ6b3rEenC/Dq0Umr6DJRkGZGAPYA6jp8pYRID0yOyIQp3zOa
fBG7e8YadXVrTYoxEJsZwWByUHcGcBF3VlihIvLcJF6MmiLyaa5lLWrWqKvIJzSCHHbzpaHSYIE5
LW2VhzYkHhJwn2G23BJD+1XRx++hb820InkGuZYOmwn67DeQUjKLY2T1z5QCu+yLdyZ2iBU0VkEv
lfM8WkpcWqhES3kG5xUMHRsa6YAqPIcoVnLPgZ0z0yZGnrjuQvcVpycl1TqE/BxaDCOWkayDlVK0
F14XbILQKvolbXLx++RKq/sp3AbLuqiRnYaABye+GNk8WpFoP8CB1hWLLRqhSGpAB3AL5tiMosSa
KyXpfQwaPW4gTePLvUd5UgJYLmBGJY5SvHA6VHGU6hn+HygOE2ZZmrGeJfpCrvZuzHdTpjUIW9IA
HJRXlrC48EAHqS9c8iXzOEB8XfEnDB8YK2xNQcoDWOnWElZ0n97iMM9Dh4PWn7XEd8hWy2NgoOTF
x+B/ZCbbR5c1+CpkDerc8KF2af4A7kLNbIR3+GyY3ALNJxvO9DR7g7gnsxhAl9I6ZEuqJPEQjZQV
dV0CjFU+aRYqGqxUEMgQvciCoiZ0Fi1w9h3WLv6w4Hg92ipGTpBD/49Cs6wbFHYmAi0NUTLyls7e
AO2jBARr0M/y0UDC+JBPTlncyTng506Q70Mw3RlZNPlovV9/pVUA1Ru9m2dlpPeTwCVwvdtIdr8P
fM4MPPUmvYMuEDQ1KTqEYRj+4V3/euRV9igsslrlAd55JqEVXQD856HsB2Q7qq1BiNdtKA7IV635
SzTd65FXwXQE20hfUqQlKDHUN1SyIQKfzR5gl1tBOWCrGVHmCUYJ5IkLRn/h/EImdjX+uvDXjwsX
CRr6HFCQ1Q+pBwmoyGoiBzBh1Q1KA2WgcsfM/z7aY9ejrqLqOISqEE6TchJkQywNOUCjr9xn2wRE
R9iLLIb6UlHkK+s9f3SGXI8r/BjS6qgSOKFC9x3WjjBhhuljAtLd+NaA0AWcsgVgPmN+Pwqi1yOu
gijhE50vCYIo6KqLydFGcmjz4D/nFlVBoSJuEJ5hltQ+zLCvx6Xf6yp4J10TRFMEVKUEy1ZfyDfU
3j4pfEk6o32bQULAhiUrU56W9bir4DktAqwO+ctyyl9axUG/COAuU7rL/VG+dDIVbsuUvWaNuopl
2diEytxh+17U5kcoQuCEjFpsXviOBYBwN2he/hrZ4HqOV/FKnTNd4VOsYlwiPP5em0CYRIXQo82R
YQGAHYihhXlnY0TJS+Z/9Walru6TPkHFXK5uoBkXAz+imE3jVv0B5K3oruABoJc1U3GA3NHASlle
9eBXSgzXj74KW3UUIL+WuUvhenJSAGRrnBbjYOtoSba9C+CQeJFUUlR2u56xi9e1u7BXejBC0Suj
Cag4GC2AIlYxA0sLjD8IA7zXG0HB0j9jxKx12a6LxHIRqbgWxc0EPFzOjPweR1MBuBIxiwWPK4/e
T7RDWQOvg1aitQ2YYXRgZbbpSR09xXY52J3dtLCQCLZgHznKL92Yr97xuoAnhCNJw5mmvtRzCwNP
2EqyUZstyhhWnzoZD7UuDW4euOb89u5a1/E40Gn0ArWk06gCiQRNAMRODUVpdOW0xiO2thVgcfj7
465CmAxQXCnTQsHF3W20hwDSGfBsFSBxCF0hHQ1wK02ZMvqsiL2u2vVZUE0NXNRPLc6EyaKirVll
ycBJAfVrdxQEAsCUyTifWItrFcPyeWjSieBElNDMtZbQhZgPYJ7ZPhQhol3wvgSuP4Dl7U8IArP2
8SrrqiiwIYlwNo6mkG74BUypmNoUV5JbLMc6tlv6grXcYzwzI4Kuq3YRCiPBLEHgVDbCwi07Bz03
zTifZcGHRpe5wGaANltlXDBUpq8a46HXJbeszaNgAuAcCUHgFsAv24PXigZsAmD/ipc8Q/uB+ZYZ
T7yutwWjLpBKxUw3Fg8js/iclhABhocxzJQheNlLb5Oy1ZCCUvZBqjt9uxUVmzHt9BT+5H6zrsDp
UqYtCw2gsiFDWXMznIgBIisHfH2Myx0oVhAdoSgGuWCtckaCsK7A6VU1JKqGEEomJ1kcVYaibgsc
h1lz1PkJ6t+o/CFH8OvSYjz1R4W4qyi6LsR1ui7nQYQNFqiHPL3Vg80ILc9tUzjR/JAkRyU7p/qx
X05FdguX9WqrdFsyPIfaHeOLsOZgFdfmLpLrGAgP3DSaCIZ+WPRQV7EbqMYQixLu2tTka1wyGOOy
FvwqOWvCKErEBseI3APVRx3VCTLC/lluDFqWL+6ZtwvWiKuYNsNnJOg4PGmheqDbAzyUjI6Auivc
dmyOKpwDLs+UTabI3c+W9yqaYWOHiq6iLCbcZKA8D48UrBQ8ZZvfvTOKq+Qr5DNxjAXs5tbOq1NQ
nwpnRB2uQvKlUww5WOE7GUQje0oPk3gIOqdirWrGFK+LcUpfATmYIQkFea/HIzowoocb8uAHqt9b
4NjWWN5MlcHLGfjJHK+rcWk8VDE3zUCL6Mda3pYI1pYAFnoPWGp0G1V+eY8q+3l8o5aJ2rG31BkU
JcEDibFIrQFMrAWy+hlcUX530a2LdS3fV6Ooofqb+ATXHtjPvKcQG6L3Wf4uvZVYiB3Gwb2uzmVF
mVR1vOBi+cbPhgrOpKk7YOEf9D1q62lO5XC0beWWLNg+I46si3MyGcdJKpB9U30gXC1RjhwRte1K
gofDgeO9xlQ6iA6yvU9Yi24VwcJq1HsRvfNT0pvVxc0MxzZ6VeigwfHFEQYTAklWM7DyBdYTryJY
rRAdZFXUYQc4tVsS70POAIhszoMieW4P8D9BgtSM/i/1Uq/ODmkVyMRWiOATgTrowDlhdQA5wA6r
nWLxZDehuo8SaBeBv80ER9AA8tk2W4WyutcELmiQIKX5u4iyYC8+I/2OvTLdctJeLd50+UksvqoE
io88Zcam4D1u1BhSuh3Tx46Ru0iraCcH4qQUEmZfg4yB5jbCSVVcsoAXW+L+F9AoG1Xb+Gtp6VCZ
g1uqWWrPjDOMsdnkFWujHXipJy1u+rRfGT0Px/Jet0F2Q41Mc5TH4qfKC/Re98lbkFdFMnEegjyT
cHCihMPZnWRCob0hEDL3AoMSRawGz9uYv/moq9umLAqD3EhIlerqASZxnY/eFUREl/7UFveZEV+4
wMQr28cFFcqBZ4UX1lTTIHBV3mi6WBEjifIfJkNx49DJYNOJtgOQr/A0F4CJg+h9jQjOqoizisBr
g6l4mv4KL9Bb6m0JznUA/W+ohD3tedRPo6VBLs9sqh2zgMWIbPIqsmlhnolxgowFxylEPagbbG3C
KhDcA+CBvo4Ryle/m5itraTGLijThPrAAvOaAHWwl5EP1m4MUZTqAYbD0Khu3NAqWZmoyHrFq7DW
8LIeEQW7SboZrBjqVQ/SO8TTx5fJz2oPmjB9Zk+3LSpo0Ev3hldUaB0IoAVgIULJw4aG4+gNwLTo
6DIabWEIqdkg9amh8cKxgyEj+q8tqICPKDJS4sLWIbWxO90tGwDww9kNoeEcQNuYj9yeM+Ekw+Th
MEKfvAp9oVDOgRBhWaRIKBqA0I38S/AAHpLLw7Fncmq/O8NCEb5BNYgjTI3JD8lqV+fP2l6q5Xoo
hqm4u0B+xtIbYGoAXCjNHrra0CPs6Dn/EwUYxo1pbQ/Vp2gOQKwFx3zmZNPtWAIEWZ2A6HGkeSPC
2grZDSrnPcR3zWCBOlXa3kIe6ndP37VBlCRmOUkrnL61fqqX48wdcGGG9yA0faL7zu7UbQ6Rrg00
fljJ5KWW+EnoV1ZBUJ5mUrWUcQ38jyfAayNxYJE8Qn8psJYtlcTMfeWpQGIvOhxn1LyhQo5gNDg4
8rEOBMb6V+jPrwJyPrVJ00Uo9WYw7fSn2JKhkITWZJJuqCplY0owC/8JxWNGuUBZxcSsChvINFyK
+vDX4wHec9IQZ6CHRQcxIaDUzfGY2DlsfWEL5Hx+DF5EDT57A+ucb5aiSB7oMRR7gEui9JapbziC
ZbiMHNPubZpvF6xLaPFhBcrfCLqUANM5mrVAVTKLjNMovuvzl6VATWUs/bTzGjAIuidZ2k7Fu8KD
tL6fowOH8MUvr59/eVYpUVkF2FwQ//ryPEBGVoL2LeQ8aglV27TxODcGqJzN0GKtk1XSOAlZLrcK
gpUIhuRm+kobXdKI4gJVTDSzBkD22JGZDTZGjFRWMbLIAxFkIQw7S45cHqXU01RLsNXH8F01Jagv
LV5BbvLAEG3UqaWfMPtlHN7qKjkMBdL3kopsmbYjYKaOK+bgdSiXg9B76e8FdpPYv/eK1VVyKECk
cmk6kPfE1Cl8wY7gMuwO4IaGqKTB3RZeas7CHJXxjtVVcpgpuIzUDa79BGIn5aHxU1DGrTrcgCRf
PM9WacXk/IvWk1cHkbqKhwpwy1McIxZ0SEdM3MB4m3io6GQQYrBHyoBrXPCGWXGYtZHUVewrSzki
BcG4yexobvCN0t8S1P6h8tbaNSrlqFZO429G3AuX+yriSvK8LDyHGw9UrHs3cBfgjeCng/JOFMAk
BVfs0pmE7RS7ny+qS43ik6CnroKe2ola2EKo8xTtKO23PdQPM4UQT9Z0p9A6KZUHmvn9aHPtXoBD
4ldFcPPaofZyYIvACQezArFvlBdNOF204m7WXRsK01IKrfid3DpQd92HEEi3xdll4iwZoeAi+3M1
b20clHwZoiRyEdOiEOCk8hbAbrEVw9ZLzoKFNuk7yBPtYukD67Wx4sAqANa1FMGtFItluV2eqFJH
/qXxNChqoSsJCfoT82Rm5NHqKvRVGhcn44iCOmk3lBkKHkEGd/dIuNdNjAsvpsiTJ0itxz0LXsp4
Vm0V84ogU0MSUngpWEtdaxEvfAdayWyhaOAA0ZAY8Bb8fHX+w/1M1URVF3W04VabUVG0NOOosUsS
ozlj17kNHKAEGeiGP3fEnmGhJRjjXVx7QXL8xWzw++irdKRq0iJoSgAqCHynym0MWcwXDbp+Tu6n
yfmi6FeZQ3dkvuWP0+HvA682ZV6Lmt7RgcPubLUlvKzrr13nFXCrs2ScaLIJAGQDbpJfQNR8iPdw
3/LilnUv/zj0f/8aq5xCluV2TP8sOgduO0DtAQraKDkX2whKODYMR16hkNQxBFo/xDFL6vdhV5tK
hW50IHCodffFoc5uJ9nGGxeN5G2kctkxBLTbXVS6KgRPCaCgkAiInYljLb2PI8v3b7HaaVo2VVJC
FdIqAmdagzZPINdNtfVhLDDlVl1CQhx73EJ+k7FbKPRY/b9x+e/h17utkeZ4kkKs/MmB+jm8Yp3O
42A5Z0eesq0gUsPIfj8Ey1/N+lr1aNaKmFRUmw+qoxV8jYmbl3bzjKMegqVWAFUPbiMrhsrZPNYj
mx9w4Vp/9sSrRGOU8yWraFu6i+75CL0pSO72ZhfZCXx0VEOEzju8/O716QBFaW3xtMUv0D1uzelt
QOtcwbUImEno52bnpt0NFSxJ2nPF7QLxnMe7BXry6v1UviWSK0zUS0+9VWB92kOQJQ03ENJVtbu+
H1FjVAEJk+LUkGC6Eww3Zb+fFWiyQYC/sHlcxKYYIrat8W0JHsoUnAlTAUwh2+YczOozHdwP5RsP
jy17PMhHDd58BifcNjK09JsvA8T12q0Eji/nZcNdVt6TwV9EowNgHKqUldPnT119H6m6IQu3cw/z
KKfgwMt97PmXGmRRAKE5vy+2U2KUwRZsMrF0mFWijw+Z72uPngRXh6owiK0sdmi5lICiIhOInnPI
kS2FDzwsNd+BYB0SXWsoWWuQNfAq3PO6xvcxZavF4OK7XLqDvwvxcKPoeqfWjcEu+w0c9syi/+1g
r62C/dwAVD+U4GCOZogODuh5OoSWN3liwdsPyY2O62BvsXQJ/yHd/D7Xqxgr1n1Kwh43icxHwgTG
Vr5HT/atAvH8T7V7RlyTPmTeXm/0VXglYS7KIVDHp+GpRHFXvwVIESJvQWMQGAg3nrDsox3xgcaY
bRhnljXcqhW3hCEBBFE1UzzJR7E3IngL8z4wQliM4UuuWiFEE79U6MVAOQuopS/c5DSaH78sR7gh
dqOBLVzHTpe4xbsMutFOOxSp0b5G7gjos2b2ZvoCbTV7fM9t7aEpDNxdC/xX3IoQxgI1+wZfGMCy
3p6bY1W96dyuJQ9wY5KUe7dG0bTX94Hq5hH2b39fNbRgMAP42N/TSBDBSkB/7ODwED/29VPdDoZa
O+QMSy5o9EJMb8iNiIez0xPpvpWlQ5ptnBzExBQGu3rN7wvAreC6qhQ59GvnZAvdVEhTpKiLJa40
DAa17OgguPymBd8S7a4sd3MCGWsPkp5l4iaBlcGUvt/3g4fry4xPketbvezMPp9MPTemxRq2gfag
cMYSPg+8kUOtGEOCIqoaVQd/JTMcPf3cJ5bSa4beOyhRN+ILgTYLFLl11Zh4g7wO2+gWfxBR0A1N
Ih0D8FolAxUUkNA4O/CTCMV7EN271+k13ZMc6vsYN8UjSAd0VwSynbHNRQiEm6QAJOdIRJ8MX1PV
7kBmhA4PVHkSqxJ9qTLC9yJAFLrRun2j3PDlHpyqYgZj3GzFhyQ2ZXULVSj1IX/rbqRtfESjqET9
sN3okSGdi3dhD3mR6C5p/Kn2hUOkG+WrDkHaHQ/PU4fzAIhZnglMkjh/5M2+ssG7Xo7q6Ea1scBe
k4ek1WHGRN7lr4Hoa8oGIgld6A0DgNRHnfOH+2Kv2alqSKjhPQMGjOR4CxlJoDO1s6juQohiw25Y
geq2BqmH0R+3yb4Z7KWzek/nDLCAIQ1Q2aHm4P9mgy+fkn0p+RCShnHOAn/4xIS957Pe2+QEMasW
8uGqPfBP/RYZQQ/KFWxFDMhW1XAHq13o5qWdEY2mXuzqRz05QMpY/rqc4McZfgvbrfxcYslAVxDc
9izaFNChRaH7tXzE82IaQjSBDlDdG+FT/4hPLN7FxO1Vo9WhXG80qAB8hTQiVL7FZ5kDxMmIKgdO
qHlrYo6gTV4WflhtBH3be0iVxMooPdq6m97m7gCzExHExT1GCnFzQh/Ck/b9ZmyMaAf+IbS2StHD
mZhC5Xx0pS/y7fAUKFadGcVuvIkfMU+oSu6kG27LOXO5EfYcxM5PmPoY+tvV23jTwuEOycQEFJ+Z
om7YbDARIfr0o1uwrtL/wHL4HlFXiVs8tFM9gm+Bxl0HjJHytuAir1j5BEfiOXF4k4sodLXGStjD
m5IIMAm+HYNjUxIbrklwlWmbDfwxNdbpxkin/48OXDlJ+tDgi0H2Ae5MizPdEg+CUxpi2uzEHZCV
QQCcisj/7sirypEiJ8EitUgmW7vXcKADBoW0iYJHkhdIfsSGfI8HruzPb28XUN0nGZ2+yui6Sm66
aUQir9x3VjYYcutpmgn9vSHYD+Sb1AhmE2xwiYVEbvvYDn6avdbZOajueM0FUxKyUkp0btQBvU87
ptZa9mbOblj3vEs7+bPvucp3QhXmoSGt+reBHeJm5XABnAKciHckzeSQ0cWA8A/wYNZ3AoR7zXTy
YKQ9yY3byoel9IXhmNUbUtyIy8M8+SGYQ/1oRpBqgh2pEeC57/nAL8sbZI860tjgOQBcWgFb0Cnb
2pTGAw9vqwZoJfkgpvQ6IbIEZ/+hr/P3rljru7Ukj7KYmmZ2cJ0+IdGIbaq9mLZHPjojpbNDgqye
xA+frwHWtWIt8LYkYV9OMFWEbKlVZBduphVB50YRbzkzXE40m5RF1A8mxFfz88EvqPDPXqzyYyIb
1PU0aVRYr7UzKHkXtljj+m5Boxni+BRYDEABomVox92Gt/gOvuS2qkBXi4nfYtzo9VWaVzRdo2Yc
RRi7osOHxw72DJM58IhPbgdG+OiKsZ+9SLSMVhd7lTsrONuLiYFov6AeP5uRVfJXCK0qhRnKfZ01
AnwIn9bKhSNFYKMhrLmo0ckPsfoop5AjR9Ixx24JUtY07ysAMbj5ixa4s3IUEigqcJyvmZF8VsrD
KNgkQ1qO9I4p7cAKmqtoHiZxMS0B0nIId750PhYRnENMqhfKl0Zzpgr9SAcY64bGw3+eJbJWgktx
9x9kqs4nufWLYGu9lUMLaULbF5mBqcZO5MSmBrfz1BNQGjBHxa2ybahuUljS9owwyiiCEX4dvUMS
aMKELVTS1yQ6ek5BQXZdnHNo5Rog0EPBBE5CG9b+YVxOyFoKrs5noRbjy1EqpF6wAEIbOUgEB0Cg
7Jx3YHHuFEzsFX2ln83+KhxnKV9LiYTuo1jt9dmpK/BcUBKHLxyMuZDhdIdOOM4aPN3csLdr6vgp
Q3XDCUT3sg7+5236f+F7efpzzPbf/4u/v5XVDEHrqFv99d/7+K0p2/Jb97/01/7+Zz/+0r+P1Xtx
2zXv793+pVr/yx9+EZ//1/jWS/fyw1/soou7+aZ/b+bze9tn3WUQfFP6L3/2h//1fvmUu7l6/9cf
b2VfdPTTwrgs/vjrR/7Xf/2hYE7/5/rj//rZ4SXHr1llDi2ot5f1b7y/tN2//uAU8t+CxAu8qqgC
gY8bhWSO7//5kaTqmqBqGq/Jukj7GEWJXvG//iDyfysSr+IOr6o8fgexuC37v35CP0zQBR51XkXU
1D/+89V+eEff39l/FX1+KuOia/G5NKv4vnw0/DpGF/BpIqTFUCtcb5d50GZpHkGpfAjPskO82OUh
wmAiAYfFh+5dzcxfw/8w3I91wj+H01WJ8Ioq63i41WrtxzyvuASV6PFm3HDBRu3BJKUIf7CEyE0M
ny2wR5ADAKT2E0Qh+jDrh70efVUxiUkfkHxYMPqFKY7cfV9seQfH+ZHZGftgYnVeFGSiiUQWYMCN
73JVFpJEEix5ptdW5M8A4UYmFPpOsVnvUJJxlfPn80rLLasHgxyjoAmKIGKdreH7mtLoY7wEeIsh
XBFbKDWP96V28/kgPx4ul3f3wyCr2eObsE0gRFyjyPEWQ2lTxp308xHUi3vl+kEEIimCpAuarIir
kz+ReE6YNbyhIcw2Aq/7dQ3qR5V6vQLF6SSHs2VlBjMcz5D5hbDnRf2PLI+1WhlZ6KfjOSAQGx1y
k1O/plFiD1ABlaJ3gT8VUObNlNbQpsCsYF0FU5NNSzpYfIXPvVQ/6bJi88WmJ1uhio26gns2Cb5N
PSzE2+7UCjkAYPq9UiGKT/GtpFdWjD9nMUjgwmQlUbmvpteoeElENB/6TafO4FJMxiiRUxCPTpzB
YreaDBJuE3k5lo3mRLT5BvrSWL0oZA+yYgr7uIS7k+UcHitfZD9eXrTIIMLrokDlSyKoiR4JyheF
9sApXxZSHESV3/RC48dEhBtK+ST2qqtP+BRYusbqkzxIPokOsvSuNse536Ul5DAzMwM1n0yyFdL6
Rp7slzADRt1Nl8jsJckoIXZbv0sibLPQJKtS3QxyaA3nX2TYxYbNrdptUsp9l4mpcrVXF69TArBn
2lpwsDQqKOM0ygMkvB2tya28mA1SKrBrfaqEUwTOKQ/DkKG9i3BTznkBBZLUqoE9n2cYt2jkMYvI
Q89Lb3xRWaQLTTUMHnUutXsFV+gqV7ZtXUP3VzuShIfFBiwNRNAWKiCMq1uphRNMuE+Su6xScHdq
c3eWo3MYpy4cZNGRwZDAyYU5crgR6uIiRAsJiC4h/N+6TZuFFgcHV44jNypXQD0b6KUhxMJ6qFAT
ChMAHRtho8XEjTnJmoAoCkrRCWUgfJLHOUV6AQBSD37SomRGHm+bftPPpwJG7MEwWoBpau23BOS1
hdOsGoi1ItWNpgztkiRekIlurL+maM81dlfAxyfj/RlDqnxqdgKy/6G1q0Ux0//P3pd0uW2r2/6V
t94cWSTADlNKFCWql0qlqppwuTp2YN+A4K9/m/Z5N3E5Nz5ndgc3K7ETKyWSINr97QaQywSXuwmO
/53K3GE8FcWxTday2Wr2LBV/VsgIbEwUw8Fwj8EIHFIdL/VGkudkOoXsqlLAF6m5bCo4Aw4wWaqR
7oYqdYr76YH4E+c5M98duI3rgi9Kau5pBJsYVNk7RY4EEFnqvDalBhwf5DrtHfX/VRvTi4ogwu+h
gxvqpY285Q6qg64+D2xDk2upSKDLUx2VnqXMwM52uWPdbIUXZ6FCqDS3mFsNR22zeCpKBIbXgA+d
q51Oa5FtCryIAmcSXm87Zi818dpV7YPIM4haU5di3902b4JeQBNFGu9DyT+zlq0SYK/CehHi0nZw
a54uqMZp8DurWQQ1T7ZqRXlu2KmzqBvKl0oB+dP52qwGF1mDC9OClXcHVh2CnnsNoE+EsBodsVnw
FabllQFAzd9gCuhyA+D3mM/vvJzOtESo2R2+WpQ9jP2IaereWPgNiQlKwooYzu0a/bQTyMqgxRXd
5OcNclJJdK5DHB+KPTBud0ibB4ods8MYlArx6Cryrkx4vjdAo3TNNfKPtj1CSe4yLbDaF9V+KEBm
XdZ4/QiHrQ6ZfRikVREid8RyBcNmEEIQBKkslNIWkxYuZzWfOMLT1dVN4cHsL+hj5OlV+k4LQ78R
9CNielAb0SUxnCUz54bFIIK5biYjD/6gC4JiW9ahk5GnWgEOzF0+PpJx9CN20NrHYXh07GrR9Sgg
wS7BUgg5RAJQj6AguLPow7eou03FKQRCSJILhXt6GH06qQMRLQ5L/G5pc/lUAtbYJuMlZrA67u5K
IQAC/tbGBCiKgXmmh3ttEEtWP/Y88Wkh3FI7TaCDVA8KjdXgHrnU3cLcdH3otUMFmDj0xCQ31kj9
BuyRaB8C0gtnzD36tDCXjTU8TZgVULTiEE+uJBsUN92C3KfpPNmATjF6W1l52qRDXtNtS4TUl9mw
lkODeG62yKXmhhNAGoRo9ylWjUs7+RrSgsHZTZphMdTQjE7QCqcGUHYb0Hftg1oSRK10U3OfcExS
4aMDOUWMgxsNmStleEjmGoODqaBDoEBF1yGUB0aVLnICZSgauik2LfoAQWytaJq1BRfocLQDKp1l
rl/ZgBVTCHTUfc+rxeQ8ENxJBrx4ROHIKj6McR1n51Hde/6Y4NKjfKORQqB463J4fKQFJjaEIzSA
75UxZxJcNax+Vr2R+SlmKEBUZDWU9tJpjmbNg7EIkW3A16SCHNgAH6kqlwY6mBSTi+7nZhizAxa1
GLNE0VxY+MqbZFE5zZJSHdP4WxZHblhPnjbeM7nrZOpTrTnz7s7r90EhvL2111at4+12fqOJu4Ur
LQrgwg6yALDC5MiHJY1AFkEY+2ZDl3orkIuMvZ9NVyUKkGVmgDKqQzz9KMJDrJC5G9kLhexptx3A
Y4/rQIsHvHfsSDsLfKq8DzKaIPcoXykGMVEJJ5C5/eAPg/l7hRcKK2Yce1O4n4aO7lsy/4wVch6H
7sGsUBasc1+kGoKaxEMGNRgr7lZjv9VKv9OBL0tSBGYK5x57X2T9UVKUPlpp++hRnpVQtGR4qBIY
qxqlN0Dio5rnetxZRbZLexVg5sbThJuIYFlreLMdjCs0ncjQfdUQTjGZoL8Vrw0HpGvdlDl6egZS
tK5vtATbYP5InHjdN9xxqRzd2NZvaeJ4uSNhPVffeFLuEyf6TFKsuFEBXWwhj7VhrrVOX8LiAQbk
HbDzFj6zMn+PYuGlTGyGJsKcAqoTPCdhOED2Y5SiBFU9jwzmf9kACgwbsXXrK2PXmfFaw2kN3bc5
G4PxMMAIjdOHkaFaReJzxoznfkBZKa1B7S7gvadVz9iyBA21FzzOXAhJAfxHW4p+Kmwka0RxtswN
6HUrbPnQzluZ8YeJaYXbaUZg5NFhmp6MHi/YcsgZmC/6ZdXemHSOhq7ASEVxkRUA9U3pKjsD2BS1
12SyPwa9O4a1OhNZHnLkqzdpibhS48Pp7UsHcqNjbqnsgqgDshkmC0vyl85sroXozuYEMkA0LrvM
AAMyPdIRR53hLewqdwqBk6TsgiyxO5ymmUunavPP++tfd/COYzDGDGrDsot/5X8p0fKEMxQcsetD
DFYNZO83dJQvIOJ8SPj5El8gswEdq67qrFmi9o7a53zwiU+GJ67hksO/EL6ab/ZeW9Gltg4X6gcE
8RMC8ZvjpeOYlJumhr90nCB+PnQVOGVDL980y3QjFgyGejN6z7ZJEC/FdgpGT6zBSDz+VhkzH1t/
Prb8fN0v0CkxhknPTFwX54oNcYHwrYF6I87UWDXn5PeU81/Pez9f78sxiVMcPW0H1xtW43LY1H6+
p6ch6Jfglq2QAAbn5d/BW9912L88o2Uzw7R1nDC/HmizuOOigwMynlF6GfL/ilv5Ojwh6c93NuKI
qXfLNLeECA+RxsvKk4nbrgAkLLrDrE/BtuU0J1QaFwyn8ne4wq8nezTInzfHvtDtmqzKzMHCzWHn
XG0Mb9zGr/2TtupA7vttBeTvXrat2Q7gEkvHMPq5k4Hea1sFlXAKCLEwPbfN8z+P0r/BZPAwXGfc
Rl/WufYFOnBG5ZDCwAXIGlL4RXWNV4ObIMm5Pv4bWsZ5RP7yXv+82leDK6ONEUbL1PxeNYAxDc5C
L6Wf7IcZM56TNcfHCHCMfLWxOf0dePzF0uzHfPGXZ/1qb9+nxQAkFc+KAicotcl3vuKITcxi8k3f
foHZlSuCwU9Wv9WU/YrQzM0MzIQbNt7kV610VNaMTKk2DyInmDYo70C4k51mrervRTtfiCT//0H/
vNp8N3/Bg6Yxx+awxtXkQsWL8lOPfA1ZUVid7vEnRBPwtogD6B3OABwekCP0bzjG/N30/9cH/gK+
RZMyhCZwC040LQkSA0HM+03X/btx6ADJtBjS2x3Kv1yCax3TbUkxNgIII4MR0kCoKly5+Tf0FH/X
cZE7YzFTB5CkffWUdpRWIrDLnK/F4QLvnNnK3Jl30MBhmJFtnCfsTvEyfZjWLf75Mb/YWf94mcDC
NFvXDZzAvj5m4lBTGoXRLJE0/wkxZIsEjnGNM/g3QA8nc9X7pR+CeZ+fjF3zGG8tyK/d4py+/JYR
9XcNzoEwmmh1TPpfAbM8KQnP23nT/AIy/Ebum3v6WBwQ0PZb0dXfzUtcm9saG2iDm1+vVfN6FCqM
26UJnwqch+ogQk0QYKOPE0fn/6sM+L8Fhf/LUQawHEzr/31VYYsyylD+tabwXz/0o7BA9T9sbjDO
qaVD+WHNq8SPugLV/tAMnWkcqZu4imFiEP6rrGCwPzAsYdDkmBozdHteu/5VVzB+fB8+0xwbBQus
//9JXeErlItih4MqBdO5OZcwMEq+7Im6oXKM3DBwqMqdD6DWfJc37aFXWnXr6XlIp/p9mnfPnO8N
QKkBWNzqHDmZ5kuB7Tzm7HUL/teIbfJKIwMwn7rdN05FFunIqhVqMq3fNtMr/F/Fo23sUmjhln0o
NrWNGitCiYpyb4rMeslzCgIFCC20rctVZMW9u7IMeJJFBta6AfadunaHB43YpZJHG3tST2ggxEsP
FGm+Nf53KplHRBOvi9asXcOh6eH7L1mDNFZdz/w2Jmo1MtKki27Kb61HOjJA23HSuLIWHUG6vc7p
WZvgJMPrNF5S6Htx2Rgm5o5Egth6EpPagrx/NfQ4PuoOBy+iL4+d6Diii5/pkN1Kqwend7SQ+cM1
/BAOMrVteyqxO68UQ+yPADPyLk232XwCKQd+pDNhtmuMVaXZ08ZJTDiEDnDFNUcESUtEk3ZTaO/B
7ILDptsNErTfLgQeJCOwHOtBrNlkfIwVRGLc0n1n0AB5Or3lTSx7asvG8tB8rlxkWMAXdgfkV4+S
R0mA9woJxlcq6k2OvaqXWLLxrILgHNVvSS9W5VA9tr21z4oYxD0AIEnSYKmv+WGizk6R2t6k2GyM
At3HLLq10pG3ISKcWi0LFEdqdyCmiQR17bzsXVnALR4nAniCNiIHht73cO3OAFfIyE1yBk5ZngLz
rXEsGRwICo0yWUxh71YSMF57pTY2q1U25Etd716MuoRwF0dulsKizwZmUIZn1htPRQaKb9qB8zCC
bynyS9hL+NcPiH6yjZshCySEGgAk2hjypyaGV2lsgiLt2M8M1hw+q0xtGWY15C5w+rbluUsuNckX
NArXvBRLdNFlReGfzMRSwE02AyhUEMhJB7A3DbFRCd8k1eTWWf1SROM1S/IABf9NW5YnIvZlXx2b
ujlys9rGIZQXiXRbpfll6KxLWwR1ORycxvGnvgh0wpAdYhxj0PWFeNBga5SfJ7MIhiRf1w5y1LFD
MBBZKabWt7tyNYhdrEFiT4lbtA/h8NqghhcZnU8BBfbWU6zV29JA3HXprFXNPGbjgB6lOxb3S6jw
XEtHTG8TX4YYPMOuRlpv6lul7iue3c0RGlAg2iKl704hV2GS7gCpBEmKgSzVKiw7l0LI7kjuRyFY
lRPdRiHQlCEMBiE3GWxtROK4WjjeNJYHZskPyO6DjHRYaSbKQe24nsCuLUECRGIdKKjprsMzWbQH
VIjr1dVyiF+wQfPKETE2eA2IIPGVhpN8rtY8q7dcDV6C5R2U1PmP8gjc8147DTJe6KBa620FsR2k
vj0D0PCoQhMcOnOFi66rXi0SFh9qXe6cZDzPf55T86iT5KwMvqlCsJ7oc0/Vigni0Z55DWCp+fe8
rVaiKgNEMfnUwrfHyTcdyFLVhX4CtLnEnxmQcgL5G4Ae0ZQC+dJQTJkWGE1+nGAXBAkCHxBIuiLH
uaqlwxXF5BsiQwQ2qg2jxWJ+0+UYrWRcrldzc4D9hmqQveas8rLMPFlBBXEdT4BLa3gZ0OR24Tcw
pILUHkCrgIFotBeaBaZ/6fUtzNOyF7NK8Gb1bTaZT/NdWs5wnfoWKe7GylEgTE5QR2oJqvgbUvOP
ua40xQkqV/memZsaFH8OADEe7Q17HQwIdJG0axf5PeP2NcX+I1EgdEzI2yzlinPQs+jwmEhr2ZBp
zWyciAWg9XTn6LijLt+UOZyecsOzqQJubu3ICGtIAkEkkBB7qt0kAUwxa7TgC5QiXm5uJlqVEMHt
Cwsc1zzB1Mc3kYCbkgZCm2Ht6mkj8FHHwLROuue5K89tzlBVk9WckjkqiBIkjLCLVVqsaq1dZPFV
DzlgXmyFU3bM9OpYGPa6aZGfWOb7eAjXk3E0jDCA4/A5ChSPt6pEL2qN3TTkJ5VkZ9OmR8Jif2rK
dRTbCOR9LQvMfxMDRuZbKjpEIB1ptdgYA8K6CgQ2tGI5dKE3FAjNsDD9Ec+GMCwUzprB9IvVEejK
qFpRssc/i9LwhmDqsaqFCCfHZIGx3CbDKq+oZzmTHyIDrIqmuxoZSGkw98R/91CVmFitScM8dIRN
iXJiifEYTcaqKCE6BaVU0R2fxoVtgnCeZt8/1jPIUCrkLpTanmZQAnfJqQnlNRrRMAVKZqALFdau
FdZuRLGK83yDLenM7qaoW1pCBUTjflaPb46TLfQ2OZiSHmM9emRpvudABFw7bi4ok40hRoMkKwQ+
uHOnilXowbghiGl/EyUPwsza8dbeOGgv04K3dIlzS9SiTlD7A8M8nTmBAbmNG5qvOrFSd7T4HvZp
O2Zh3kRjiwosY20hFfF4lJ+AmO/adnzQSrW3UOJxtO3grGrctZO9EtQWqq56JvZ4mg5OT++yNILM
SZHidCky45no8bmMs1OXV8+RUfgSNaNCJKggJMlc219hrguMZWVxj2TTfnJqILTDo1Y6l1hTS1nC
8T9Cl9GhPIyQ1KQuzahQeAE76ALhoNdqxHMmmArqeHXxO+kwyTquBYYfzyukzL8Lo1jUJezOMd0a
2UpDYoKhlk6LPRBi9sKJuNJcjbSCwypeCTxONeAuKdhvQwjeNKkCmdJjM4EjbrkyS9GOKSZq1C1y
iepDWW2ZA7l9PGHlkV53bKlYEgzqKmUgfgztMk+AYkE/nTUT3OWpwzeNcta80/d2jYlIQGFrpn7T
O5sWZe9kDbOUhYrkap6ZIzK7k3duj0cqwVEQ9IZGQVa1cudiTpEXi94GNIe6oRzOrEJkZ1q7GTYN
liPcMYJpVo1MpKbw4jRaGZwvxhqyTfx5DFXs0EWbHNHTRO0ZzApQ3p97gd5+9AUA8BzZVCSEPgok
5V3I36veWMxvwQb1CkNzYbZFoCz+Md+McKptChGI86z6o2ZcZVysazAHW5JAANFfCkVQNeHZU/Ma
i/yUsfSsalS8at4+mALfWdmuLLtrl3c3GpOzUcQ7e3gzoYmgmAxinfsJ6iyaBHPZhuzhY+7feZGd
8qE6Tn18D80TyStfzi4+qTrbPSwveXtJHfM1bnxryA5hpQI28G2FQn2S5oHOo91g+eZkb2wUVKoM
9io6MFyITZtEQ/W8DvLSXke8PloMpnchSBjmR57C9Ze6OsMar+GYrkW3cGSoxgmXo+uVyO9D+XtX
qEcUzTGRI9criTydqk2LTUk/Sa+PhqsZYQ22ol2nK1RxjUUDfPOIQmFu3vVkuNSQUHTyncQoqGET
2GvbCnsR3ey9KDWhfux2fYt9zY7CZuGAVTYrRNBSdmSq8xVuWTU7Uk/7UpiIsAVJshCntOh2GI0L
1Y4ogY5LFNQRLYEJYiqKhczHDemMnZF2Ps8Kr+khsMMAmtiS8gqJ3cKNUXGEeTo8cSdHBlo9bgZV
rp1aPBHLXtsFpk+UvKUeXcJyYZYQIzPHZ5mzy2CiDzz5QbeYO7ezIvxSiGMnh2PB7A+rGR+VUbyq
pHqwKPZlBIKYVH8fi6e6K0+GjZ4YV/megJUQUeNICfyDRgsUhsT2kx7kmbR9a3m+ZiZ2GDI911O2
AV644INaaWW8C4tiaxQSOXP8gSRoBOzwCeZS1Kf9biK+op1n51gZGWCOYdwTjl2qia20jVq/XHRw
4I8ZuQwqWxogr+th9Gi3DhRNbXSiOfDLqn0zmuLVSj1Ga1R9rWczim8OxH2KXy1U2y14FNl25PKm
v7WWsy5iWBVqW4GPG1NC56GGw7wQ5m17C5cjRfvJadv34a3p8BOj9Vy31jOLtXtmZE8qih4q2V5D
JzqYVoCy9tnuiidW5qfBfEmMYZfU0SWetPdIPsQWDSwuMRTCR5NFjzQvXg2OyFEkgyU8AwGk76/z
B6Psbzh9VEWG7SfKtuMlFOpW8GMqnR1NxElL8ycWq2udV/uuUmeJA0Ob79MBSi6zv6WomepGfzCm
+FI441XZ47Ggn6okN7hCTs25vjOWvcg6e4WTpF+l5mJs8v2gYchk0cO8cs33OT8F16aFScxgvi1Z
qsCKPgacLEg3PNSpPGPHezEzHKWM3J9/rND62/xjmQpvM3/EhFOBSvEupYaav/EseHaK0InCwXqO
zenOZHfBjvmpEs3VScNtIWE7ReAzU8tNWPeHpu1u9tjdkrg49Qa8XqoE3ZycLdldkVV+Kpn+qqkO
vq4nGo/bAnykuPDtsn8Yk+lOnfowVgLBT85zm+16M10rKu95GF4pthENrDkd663DCTAbyheFHWc8
EznMJ2H1Hsl1vxhBETGHILHFKzfaExdeHZFz3ZjPODpfi5bc8sijrD/NncIQ4S11QG/BayR5/zCN
47mhNU4xJ2UkJ5PauLnxPN+CaZPbQMW+ar5lRrjWeX8deuuA0XyjTn+xwvGcjEUQa8hgx2dcZFhV
EQMvhouT5ye7iS5MoWNV9BgJeamb9NS1b4gy3csOKQOmvCJ84BnOcS9THPYLqqJHBGo/yQEb/CTZ
DWy8E0PexlaHQiq62AAUw3ofI9k26Qk2gs5VsPZAe/1O7HgfkT2hJsxVKJJoyK3PyTWtw72eRI/z
QwmUshv9Ja6inXQuuUpPTR4hQTQPkMt3jRhYW/q2yvn1+/c3/DAiGpDSW4sXOb/kyQ5R95cnHT17
nNqDtN9IyvbzpcLJPFSRfpqS6F6N5GYU/UHn93jAuJfdwdawsGgRRMbgqHbRJZfmvukhwip+dJva
Ca8dxGnGSM5OIy8ETzDCBuMgDhEKufP9aHa9KUDawbHqef5fo3g6EZPcNILw+W4Muja+gHF/0kB7
Eq3cgR1oKcz01jh5QEaDMSmh1iv2VnHj7QlHBwcyPMVRwsWdNpgmT/PWlKmj9pZVzQ2LhBRwkxSB
jAFmhDAzeirpEiJ+M5RLID3X+QWMcXQT9aKyu4tuaW6Wm76IcLzTcY+Dfeh1crYFv9K+XYH0Bv6N
dbAxb42xumcYkSS1drHAVruAGC3STszq93CjCTPtnmOASg29ATNoYxxGAjuvLjxHxXST2BnUOiR4
DgL0qNh0cF2fO9/co0BrOjRm95jK+DKPqN4IT3yvF+VzyDLsBoNKudIKr1zDgBHiRAd5n+9eQeUV
ag0gHf04fw4D2GuU6/cR9jVmcRIV3lMFc/sWdgKdvBfOdAc12bUjcchifmO6dlJdd3WMCQVt28vZ
eDVY89Bn6GNE3R1kRXOYEtQJWkHPyIvS1Oi2IIgZqG3V+WIepRNVd6Uh9zGMFnmuwUOzu3SfjeDn
qYqfOqhtwlNnyGUVg9FfZpA+ti+y0/x5dWDjqw4KUIGvoIBedFDF0gilR5xXI+G4Y0i2k6OdSN3d
5nuKbfvZyHAUBTLj2PXNouF1fsa5Z/cJ0CaugnmsmkUEMhUNEO2N55S3VmHJTFG4Kcm1cKxDQfnO
AYFY1NsWXTtFF2djdmrH/FSDOGA0bNkBlNKhGJ7H6Ny6sS1PJs+fqrK/dbx5MaQEaJR9/2+ANjBp
pcjoaup70jR7XUxg4zxNAHaw6JVYwkFzGn1K3tu09kzszZMCB2w7OjhZeUpKaAe5qt4abH+EDnl+
B55oXVZHAKfrarTXDKBi3HhhA3s4bFDHzlh20NfPM2phI7B8HgFZDG0rIE/oMkoV7zQKxT66NfaD
c6eZotjPcebNarbITP5gONhXU7U1w3sDFKLrD3ZHXvIey0Kk+fPvvTOiHgvr05x4BdhHQ4zp21Zr
eHZ6RRHIEOIhQ7nwM9mMCM/qaLlJkBBBJrC5MHWWsxl1eqqsdMnTrTN89nm+r5AjkU2oFRJz17UQ
HhtHxWA/oHVFQDqsWxaOOHnCg1rHbfch9oXtohy7g0WFSyLYfVU9MJHo0GaxByPsFauIP4linQzW
aijKLU+x7XWAGA2bXqPHAujZ/HUYfssuMpaGTA56XzbYevpVAnP0WDtJ8IaTCoavQCCs5TCiwAah
kAHYCVSX2HgYNRzrQfdEO9f12Yjibd4kvt5EHpOAs9DrTMCNc2uBmALd3hR0vFjndrMLdb7CKgW2
2QS34FDKTQlFKNwwMdF1u7qD2sbmD/NPYp6K6nGN61ctmjQGClrDOBJMxg6l3RTHKcXIstUSX9J6
WUXRKkOUU8kQyKHAPcsOc5tIi/uaLNdWWbuWCbKcXQRZS6DnlassC4MRvDGa7TSByZQEo0k+w6I+
RaX4EEk2epme+8TgzkJrhzsZRn0H6cSLsK1xH9u7NBuCtAsBSvVa6/Z5/UrTEtGzRr8VPRzuEVA6
MxvvsBn1elqBBNdpLvoigPxsm1fVzP+OBJhNNliYNZIuyqzyUqN8MEP+oU9x7bG2hfUvzPGFaZ7N
Kq3XacqvfRVd23AVcmh1Q1g1LLHj8c0o672wLJepVshlbYLTWjPzIWzlsc36zz4Jk2Xhdc6YwktR
oopo4JirShAZegH2ZCXfS9rPNEr6mgwoM5bJi+LWFQz5NYSxJOZ7UQIi0mEEwmF4MTAdqkX7ABJb
Ab8QArEacdbZhLM0KcIM3wqajMHeRZt+RjgiROPGEAI65xMckxDzNAHIa/G4hiKjG+ba3Z76p3rI
7olmIpSge3asOt9LjijyzrymGdEWlZ4TmI7bbmSTbJ07DnBVpsGyAKBhwbsjrKLRsL29EJWE91s+
G8fUnjE6BOYRIL+qztqWukDCOgGQQEFZjnW0RocgWTDY0yVLxaIeLfC9QH2DuD97MqfimrRSwcGj
Bv+NAdGIxzejqEDBi1EhpHXmq7Ax3CGSYBSkIl/JtKlxDqwX4IMlIP+qAR9O+iJ3QGrpWwK69vgp
ZbRuOK2WOQCFKa6mRWrg7U1Z7jVW900a/S0DTc0IW5wvcQx19RvydSvoSL4vvAgdYsiQ5ab9wCtE
pRAKZysIJpZWXDqLBK96UaorWAKxW9b1QW/Ve2f3xcKAlKo1E2zNGDDC3BDv6JVg0qpwVWP9olYE
f08xfTa6upGxddz6uQClDkT9lrkM/i/90EOGl3ccfgMt6KLa3hyyfWKakeuEtfVDO/EfVUsfyhx/
f1VU/aTE+vcUWv5HOYub2q9f9T9RnGVCW+NgFFkoqjoOQ7nxn+qqh7L5LEX2fzat+Fa8/7W+av3d
F/2oteqW/QfUShrTwfehujbrgX/UWr9/ojPbBKHOmEuef0q4CHXwQ5BuQVtlQmEFRct/FVvRx/7Q
mWVanIN6olkz+eQ/qLZ+VfH/uHMHYrDvJV/UHn8ml6hxpFEVFskdtlOQHUZngRQJ7J4RVJwsssSV
z/V318PRbxBM2HRLxCVCDPGXhjz9oAz9xL77mYvwS/t9VS93lV3xkOTJPTsU8PfY46weroCTrZxD
vRa/9VqcaVB/Epd+vdyXAnMU93XIc1yu2Gl+tWrWk2+9l3vyjRyiIFwVXrVXGGoHAW0NXDL++WG/
8Hl+vfoXFlhKMwQtwH7+nm6eik1Dl5bP35AZDxdeuG15tulWXvyoLfuj+dkt6P3zd5kt3/Od/un5
v1AtKxxgB17ipY+rcTcus6XYw1jDA9YKy0lyyD/CZfoKL35kqoeuWPfXBBbZw/M/t8MXAtev7TC/
pb/wmjBtZsRo8Ba6XRhU74YXBd22gVDrpd11vrZGUNJrcqS/z7SbqUT//eNb2hfKnxED63WsNLkn
j/Gz9gHjx9QlHzjggliN4mXuIsUe5fl/ftzvGTxfrwqynGPrzLRNEGl/flyhKiDlRCZ381rjutlj
/aodYOmyyC/5S3xFfTTc8MOFe+xQrM29fu5X2NIF0yI7lasmg7uifSIPv6MBgfTxN63B6UzpoDbX
zK8EyBInfYw93Be46x57K8steasPUCnAZHaEhH+fruwtgNMNP0oE9b6g1uVmLQ7KbrfBqQZMnhQK
zK25honweub2gAy9zNbYlsA2GytjIP183V6Klb7FoRP1lQsotYjxYKveM4/RBY7suBIMOeA+PaA8
0bn8EMNtEZ4lS5y2ruZ22tlPzaY/68v+W3HqTlOHwLL+m/ZJfYZ4VbaMttDRoQ6/7JbdmwmfQOuC
AxQctWsfGi0wrPDrQXrY7yxTHwr803TUV8qDckS4/YGt9KXz2eArH+crGYvc6/eJF6+w4i+yPUyH
vfAEa7Yl5AvyQ/OwrvvDpjyIh/lM6QJn9kC4jMFmmP+FHtjJukeQwPaLmSAItWPptofMm+79nmJ3
vOBP+UV64bn1ym24iP1oRS9NMOyzY3rO0LYrsqQrjhlwQbbYDxyTS+6xI9n2i/puBlAyVgGSQD7E
jZywJTI3FVLXj9VGPbatm21Rrb70B3FCQx3HDc5HRw1HGeKapxa9GhvZ3F3X8DZcwe4Qyikv9TC4
wZDwsB+9IvT5rm/yu3HXdvxMAvtZnKF8O0EP8S7PsG9ZFG/saARJsSy/xQ9WkF2i6P9Rd2Zbimrb
1n6V8wLuRiGIl/+kBrEuIuLGZhgRiAUgIoVPfz7M1faKzJ17ZTuXf9trm2qowGTOMUfRR+9CIf8t
4O/IR5fdZV6MLuuaUz8gkoIE6YTOPmlszAdWP6r2ZInfagRvBanDnSwuK2WqjkuvCnrU57ytMxwn
QW/cBKeIGfSKQ+ZcvPuOsMgcTClUP1lh797R3I5Txq03QjLDgnSCAvWa+TTOnXRxXWWrZoNCEVBQ
MBz2fQyU2x0uTrss7BM1RPX78a0/PwkcfPu2biNWvW5CcnQWNetSL0QyLz9UlNmW0B3f6SqeP/yL
ex3YpBJXQ+iibKruewXYZ+pItmSDgelmW21z1TC39+DsM+gWdbItWBZTGjeT0xpMxljm03InPwDE
r2c3sQCUAwdZSs3FfNAAZWb7nhQoEzo3pQmRHB1Hor5bp3k6zZ18kgOiFafVLXPS8EhZzuy/Jrop
TfuvUrSdpXdzuLitkaUcVWYJTZivjc+TrQWhw9E8h+osXpa0K7woo3Rc2mqENpUyGQIebSDXss7j
CvK1rcigxXiljwNeaf1jOAdOcLdV5yZodbIKnxTtNGXtdsQraYhzUNm6dRptEQPKr/wK/jXtRF9H
gACWOj+H+gg6KTRVhti0WaoLUkhvHEcWwEXi10GkLx8DeL620+snmqITYzqYX1ZxcMacbI6Tq0sr
agrB7AYEiU/gA6LnAWjQ7rt0HmoT9q6OYIc2KVERVLtXRidYEvCqk+yrpnPaOfggOyf9NyOiXfGW
mOlrPY/f0lAB231xAd+o7mBG2W+72C6O43RMnnGqrXeFeQh70XlijAgLNPuw0ebyPFn2RUmR/8tY
JNPhxWpHAx5ompzFI1JS86vZLLEds7Nfr9X3bHaaQb42l6YpWZGpsYxXcPoNIbWcVqLwQAWMCGYg
d6CZS7KSaWlDa+Ful1iYZJZ9Jit5rO8NT/FKmmonB++yvBPkLB/rclwE9A7P2mXHzCxRdBLH+cUn
UzySphTQV+mknmcRVvNdstNlvryN6WlZXNzBXJvDs6ZxSspCm8HoeRxLVhOlMylMFvf3eGudJvKs
/egzK3KIeFp7D/XadtQE+st10eD8YTlOi12xZoZa21d13hgmS4aYWeiT01Ia6WEKQ25wXXB3ab0L
s0li3TbylBTL/ASdx7Q/zzwAG/qi6yUDXl+9bqGToK3Ch19Om8FlTq3VkW3UKPJ5ax3n9Uthq8HD
vjrqp2QZi+sIyUToc27erdOqjp1DAIfMp9YXPQJ9K1vks3JFT+DhM16oPTGktMrkP4mtnUZDazuH
r+spMzJO1+d1E5F9reawpzPCq8KRJz1Hm56cbXivzDy4TNRpHfRn2Q4twenJK5fxHCY+zAN2w1TG
mSdPL5QKp5kM0VkZUdML87d8la7ol51uNxnf5+BeEfV83En/5oOZMxsXXtF9bT3ggyphHkQjMBGN
zbKB/nHeXPG3jmE/VELjvUYXyKuuovisSwG07hj1RoVDW2rpkGv6uHsxbBlVZhJilieWLHk8OSpc
rukKVkGktNXVFchF1Gx4Tu/2H6DMv4B6f/hv+Aw6JAWaQhz1i/+WKPXRqC+3ZLP97GBpD7SqRAHF
G+nIPZF717DFXv4n3P9TUPE//Kh/HxYY989+lHS6VXUOsmmjvhjuhe4/dleABusjGeFlNk7CRCRv
l1VOin9Egkx/uUwZmiI4zqqo516WvS/FOy0S509MCgP9Z5T8XwOiGaRQO6wzzA0/n1muny9QquDQ
vvgTSNnEyyJ6XzvJGJiA7SnwmzdhJt796H0gQjojhYzPYyvCXkxz0YrpHM/DnCj0UmjeRYSp/3YT
mXtxl4JmTmdun0xv1DMnFN74PX8jBkRplZhcBAIpi4uYbGHtkcyQKA2fRxUReV1xE1EY9e0wc99m
JzFBSZdvO9DEYUUlgSj6edQ40aRi98I1sIBke1PV3H8609f5nm0CkwWOyEmE9c5pCcXMRAiCO5jw
o290QuP00I7HtUbriKMu12CixJ60jznh+LqPs5GJ5Vk44csWZ+3F2fontwnfL+Klo/48WBN6wfnZ
h/icvOFsillmrb2gFR/R24NLsMLEsn1H7Ea1oHrnW85HsMbnEhGX87VrvcD7iOlY0pjgufBWuTW0
1i/8/w1QPSQ2CGKiRm556wcvJpDRxbPOB31HuJCucDZUen7NnvA1MYsWiA9HfimW7sV8G3pvofnR
WCpvvdG7zF3pm6X1VoadirvsTd5kNB8YYtO5mG5myk4VlmJOGcPEdvsJt7Jv+Y3p8PulsCtGttc9
mdqabbuGMJvg9SgWdjAmle36e6cRr95qay5U071a/k1ME25wZbub8SKsxVhMRw++P/ICQCRmbpvB
KLDnI0MEQ+vlKkLvLhaF7Wv2iA+Zms9ua8fm147kmzkHssrouLmAitASiz3utmeIVWpGdzFOhe1p
wuDOKrCDjheK8OzVx8PRGE412B8st7TbkRpgmndivGo7OyXecO8dnXGzP11d5GIRc9uOYk07q5kK
XBro2FxUIuwgdx+RHcgm52V/ZqbDFAU4Yvai8WgcCBNKDTPiDtlftme6n1MUgR37I1JFcLeHYjXe
2rg9c3YAlxZ0EyyUDWXirDWjCr+vsmSnNq2T8KKTCEH8BOvIgEqXWc+UrSyc7xaXfLWOePbiDZiv
lQXlnTMmUhiIdRTOchEcbOsooNWCzFGEd3uyPlm4w1+qWLzMokTYB5OZSSRue6u1aU+ZnGdz7L6u
YusivkLvpRYML9vVeDcq6FgJXmPzFUw3t1aOQD+JB/s8IDUu5Bhi3hkt7gU7EfxzHoNteACZrSCl
beci7jxCr+FwQit7xdmVdnA2F7OX91qgGXZjTAaii53gafAnIYydpu7iHFszXL4FTM5ePj5iAoI/
9Tw9RQ//w+x+M26d8fsWrfd7hp5QdUs2HWz7RYleHtZ7BFyPUcwtVuv8YFq0tDP2D/G+ZM5c/P0I
OmF/Y4gRSk64O2zjzO8/xNXy75I5Q53eUeoztLIoXW7p24lJbftI+/L2sBl6x1EL2EjAH/BsLSxh
j2XQAVj6clCMD0F/3htBYfCHwP7nlsq/zP63E/jF7KeHqyyh4nPYdAEgoaF1jxgEJiCtyy0eP6Vp
WGPDeKZjXK4tnY1b3BBUcT9JMFuHN1hHEV5rVokFSJ+o8Z9PT/9tfP/t9LpsyLfxOVzzKhkUSXfj
2m6ytIKQIpv3d2WOrT5C9f7ZXMR1ZbwmAX57pL8aHz378W74j34kyU4RymNlgc4Cjle7wQ20yf/h
ZN3DzDZW0lj1JfiCP+F0eEUfnrRZa51k2yvQC7h/HOeF4FnYit0QSejprsbS/PMFar/ddr9d4C8z
sy0KuddsucB1PO4Hh9fEvroHS/ebeSWWgKCtOECdBzfVCAs2UWy1GITITQa36ODEUTNL3zfBXlqc
6X09m0eT6BW6s44QdmjhSHGdm8FyAD2uSCZ1+EdFyG56/MfCIg0sG4ah65L2iz+TyxQ2G0k5bOJ1
hS8oiWMp8GdFsTu8Xd6P5p86Xvs/d7/9NV/pM6P02vVzd1nv7xOizOpKL6/yYZNbg/3BRcrCPyV0
H59HD4eRU0zkRBzphJMBbeozKVk7B2auRfP13kB0I7g7A/zy1Fas1jmuW0d/yeexM0C5RdSegWtB
0tZNaJE5mX+1dv33Ru3fTudvZ/9L7rLfuxRaDPhpo9PtQ9cAigEF8TGgfqewB265Lnf50FSs4eif
p9mzn/Q/7hNZd/p36YDSn3m0b+tIOhyTu150w6aaxegRnqLrXl/cRgAC4eP9w8F+Y1PwbFWFBP9g
oNKR/vM9Sg4GMrDH8rCR92kFDZLI3oitNoOTeMyzoxhGqDsb9q0U2sc/H1kx9N/Mj5+O/Ys9a2PY
sqTB8LAJ6axNdkXsntTl49AREVeP6QmKkHxW7YfyonxVjsF5eVVnvTvu2R00pwC1SorkkXnURanN
VjCKoyIXHlRhAJiEt0mAhpVr8xpWOe6efkBWQ0Amfm/FBQIyoBMwX9NXtWg1IfFf36Hn9QzJDuj5
+RGEIqRD2NSLjTqz2bnQFXsOdXdREe8RcB1W59Vd3MKjJ9fi8UE5sWNQZ+z4IEzLvfC4AqFL3kvC
5e57ORs2CS6nxTael2DVppJ58KGP8DPScDp262x2DjfwZE/iDCQSRb2XjAIBG4tgIpiVm7+hCIVW
A1+4h9KFrQ6DaBD1vql5F/9AU0EzUUHysCDbIhroT0VVi8KpxXBZB9ULZhOXqeNlPURHHACoxXHX
aqu1iBL5L98VDLrIcCdvWIhW6FPYXrbeBfdPcWjYFIVL33F09ahEwgLfR8axx6hGNFINiFipZ5o9
5+wPyW1223MZXqnCjslA5e9nypHCCGDDMaG4gAfcau6imUrzJjUrDCHnCikYdJTJSIMZPIaMyOxI
jPwiC+SLUJiLZj2tGccPMtqdpzTQbdJeyTYcfDRdrlU7zxODFOcA+F5tNq8AkzSEhcHKO/Ix7HUm
9hBIii1t0ugYDZfx+9BTJ1Beg6rm3jZ+OYnd3uYSSvNs0/u4h1cNAgFpQ2qE+LI8WaVrhNdpsxu6
ebhdDuwkuJBzudNlROAhvXLa8GDhPMJnRBCcOXACdZsYhLTE8dOrdV5nJBZfhtO7h93SSB43dJXB
y0TVHDMModZXlo4HCuAA8wIgrLVhbjEKB6p+FcKCyhrewHyDyrUT4ngqxHR3kAYk23yz67R784E5
aqH94vOL7Gb3bWmXQixDke2lKIEsC/TuoKsZkDhP5neELkiWtriqUCKTbqC7HVJnPVL9ngVTCgoX
oApeCLqO5p1p23dBiAz2Rx8GlL4Lptc6+4o7mJRkoyjLux2xhCZwjtC+IDw5mqoPvPhIEiXL7UKF
uUT0lgOo1Du+93uYEk0eYHQ/vyRgtfwtmM24S7/6NPHXZrbu1qWpRBqLAqYvM6ZwSJbshXDSLPHO
VUGy1iYAiO4eI0dlSRPJWA+2wWHaBVH5qIQqzKShT/MLB/TvcNIGGkGs5A49Vtor2Z3w6IIQh0hp
zmo6Ri3LmR4atJJJ+/S8cjb0OdN03waNnwTVJubL0XBzLs3huGIPA8pg9t+G6pNuohwNJ7eArcmO
nTzakqOtrE4Dto/aQrHqUvTGMwbpamBw75YdR2+3BvvhfdJ18w+7a++CVHKfPaCB8MLeb+I6f0yB
YwbG7JGRLr7v+kT3sQ2pT4heslmsIRejkEY5L2z8FjZZbJsyU8aFtZ09LHnE/53B5LDk28S+pDGh
EIiKsH7tQYFRjfr81imieIL6F2UUQLr8S4e4dbDy8FyQX7lZ+l6aJlGyAsUNh3BHRG8Z0zOGZAF+
CvxbMmt6If2IF0jyyDwdxDDsA2gFnClquEzm9DGi9FQDRKxEPzgumWlKkGei7M/V2FIXMLElx0XV
OP0oXRkUNUqydbGTTIaWCsPMOEaFBTUqqz/O7GQcL0h6m5DNO/1xbzRg2E6TcpUGZ+9gx1Zu3W39
C3Uhi6Qo7QdRNZWtjErMwWeLUf0yQrgC4mjPg5ef3xmOIDuwu5GhP8PGAqCZ1qdEuSVjBuWTJ5vQ
fTK5DDsnCgQ67T4WOKUzbnz9VZvPCjWdeVS0D8g6i4Ty1YMXpPtdVCUbR5vo0cPpY1sQ3KDoT7ZE
X8HEDxNAhThbHNZ2PO55XYDZQqORzOLY7M3jqC/aPQzWr1Qp7K7eVUx1Mw6Z/k45Yv05mIv4/Wqn
GUtkKIbOU2x4XJsFfqURi0XPotzsX8fIb0Q95k3Hjt/Mys2DOSO7F8ID+l6msLYt66j032+fCD2G
5E1GuGEH8X4jC3/2U36gq4ypFkJZUHzcBDufqMeoA4wo4RETtuHZjMddwqIh2Zy5V3qiV48RoCOL
XYEvQJwaxt33ZHFWrGrET4nHqGW6G5ts0Z8pQd+sP7PgwQeGzmWWBSrpf5YS/DQP0XhDOzFbJ2cH
pEoyqV3tPTPb1XnCNVFwUT16XtgcKwpvjD4ilZwb83jafg1EG9TwJ8uv9MYYdmOtEWM5W8ii0GMo
gT4jkX8T+cf9TfXo5KpKuL7o18ggK0wBOTqXExQjMaUlmvhE/VZ/Mvup89yOtoJQY2sra0whPWXv
ddTXOfXr7LiHX4GEoLppvFNwXSEWqrCY4hCgvd1H1sSWR+yJ4JicbIjn24OkioqhH89TMs3zfGS4
yRhqx/6sHyl0xghtcoKoBrleKpuDJboNEpm9ytU0WotN3VgUN/84iB4D8J9mWprZ2etl2N4XGvaM
dHaf4L0d3qmBGOTyEPiiQfWVjZjij8l2CsI4Up4KMHJCRxOXSDEkiU49ke0vIzKqp1FNUT4jcqMi
D3cWGmmj3uw4v1sD+FZoYNn3qdtIfZEvmKIhoHRrOH8WSJ0GiSsWFSCPzEXey4QsMqCVnew3Ci1m
SeW1g3zoPq5FPPrsL/TJORx2ZmgBJhYxkHcwskxYUHgUMacPsnFkBLtIoLN6vbHUEwdOIIbUYaxM
2XS5HMMvwhKgpWjCcpGZnc7M5xapq1ISpXeJ9GkcyfRGCXBNOg5P42q38eF9aLdTylMFOisPGt/8
6/6GkWXmflH2KmC9o3RFPeeKOpi4v1Yoj3zMi9y+deNI/rn/wXFu++FDtEekcNZ9e4g1qjyuKy3I
CdMvRTiLzzVweX07my2lpQ53kG7wYvdn3KvwMZMa0Ud4UaiM6ytgRjwf4rJKtg10bJ4XpzcufXnl
1b21LtyT25aZrvfH8UpJxgP7DCQRVwT41xV6uyDuL/rI85AHwEIzDKzIK1hEurkgWoSKrzvxUwM2
tWNAZ9pzFFRl2k9S6jKhF8EYPI5IoL6rdKqz9dOZA79r4sC5c3wZJEyUE0W20RUaHj2gsXtd+l1s
PzCpIj7s+xyWpSuDdd0z1FLmSKzc8LbfTm4XM1ntM+4B+fKYxU1B05T3zH70/wKWrgvEs/AUrO7U
OHZD8BiDkcYfbUfX1+GKEiZ0gVNlyrQmtHbv7nkJ5FTE8A+dcE5wvnHuq1HN4mxGin1lnlde7nF/
aaIHnSwjPZ+Oxw/Iek5bZpeprs/2lhIIXS4d8Hzr9P3Du5tvhnOs4ytL2b6uztTiXy+sGAig2f0P
HxU1z67YtSumlFD8PfIiKEJIqjmYAcT1Cg/B+06Wh80v/9h+qWAFiFP26YShVvwGt+CVCuwVZQhC
A0rwZBCADs8NvIUHSmUXMHiYZpkUIQJVbt96P5m3FRAJU99BeVd5eH/WhsYH9zC/LmU7s1qRvbKO
heSn76UAQOD0p5lp+IcFiEX8e6wyZHLrmuXcBFBZ6Itu+N+3AS2Whyn6210ijfkgskzk5GZ9SA9G
NLKL04cu9toY39c3PlAnoiz4Vnna2PCl18G471+w+dxMsm9D92Fn/n2UirtzDo1R6Q1IiFAyPtCU
S62RJUpN8kTBFcC3SudhbdKgin18x6kwt5yur25Oq/6rNma56TV7FTIOpvGKOJlAoi9pOvfEuq0w
8R4TLxi+pxZbkUN9N7yuMATaWJ/uZfYhpgbrN7fleU4RvQxz+u9mjcfE9tvl4PNsFwKRwwP0SW3Y
uI1dWyc/GR2/lKHYK5PcK6mYwkooNuSnxsPVIIoVoUWACNzjhDEYjDv2DIIZLImtuntsROqdvw7v
MU2lQp2XQQ9AMwVSILCPmTq+WdLrZ/V+XBjBkAiqga+RtXJdUTKArBeaDlHCSYYjjzUs7CFexPzk
D98os9KOyM0loHWKnU6wu6LYyZGMl0dAGn8Ej9kbijPzm/Op3TgXSFlP5OrvdMnYqQaPIfOh8CS/
Lz7P7zkCPXP4Wvts+3GUh9pAZJ+sjxO2G3y+De3DJsu4nRlKSejhksDSbHhu+ReMKTXsK7x4SAKv
sHSGH7sUlX3ktuZ7w5cN57HZTi/uYzPY3Ew4ds16npKI1NdQcuYPJ7840po4xs6dZY9FzobZIWUo
VH1Ct2jJcxktAE8xrOIjf1VW2oYeoqNgxrBKsLppH1ZkU9at9KsCLJNB42qfd2SCiAbHNeCIXvTA
VH/JrmYrudinm44CUex1H6sDIxlXHX9SU4+wSOQIyGKQTnylKqxASrtL7eazZHsdOl3h89KVcUkr
khpA6UgTBM3e3fvaopIuBoC6he51idOEpPnq6hviMJZNvN+tKCDbGJrDNUIflTh6wJFF+1rZQzos
G0Euehjk6+PcQOSeTcaRuLXU/QeBbJe7K/lirM+6I6C6shHb5y/+iV+TPVpqhxVncxjdfVSvFRAT
J8vwqujonZAXHNOcSputCVcvyQUlPAA4EtY2LN3K1TFq90kaHIPTHn6UmH0koWnElkY0cWW+bFfr
2oIYeEpNmPw/0apQXmT8LDVQC6HOHuPP9oPptBmW3RbCeJGc+Oogmoj24KAQcu4Ugp5p1XYStaom
2Dabr3xMPmLDMFIwJy8RS4IAX10QXqUv3YWwwRCvXeHJEPLHlsnHhSquEt1DAgGhLTMbvlDdhpDa
a8MKhzLQnatTjUnpQ39/tm/e3Ty6hq1HhUNjC4WYs9mLvTxzUA2XTgHNRMkjOpVzgEzjdFRSrGPL
fb9tqlmRWsUci8zwb7uMzFZsQ+3TCHfDT53fVhHc4A53rr7u0BvQR4hkDO13wPIOylmyf94yj6oQ
rP/8DHmQzEk+zvAE+483AE4QeYEagD1wEBy9eiQdIKS7+0kF27Jg0hp4yfRVKCL+oDAzJ03TsYou
W90aUKShlJ5NdKo3O5XM8V5z++wAzKUpUok29KrKqJjh/I1aS7Y51jIfV9FtkYLbuJMoTZbYLuNl
O+HieCIAlaT8DzgW2HmiGIIoKGTE0TeifnTmLxKz+GIBb0jE6mjfmTE6O1g2eu0qd0fxpY9liClp
ovDqSfba7CBF/NBfbv7V74OYoAufxBDd+ZPDXNmDscExwKXT7E57KhkZizuR7q4Qr5m/Fat+CD3G
B+xAJu2UvtoXV0zvpzHuYv3r83YoXmaxS60gZCc51rg7ilWUEwtWBwkNK1nUBPexRXKr91pExSwj
Vu57xkYhlXMHvuQVb62gkf7kVLO7T+bLhzvZ3uXzdI7/83m0c9Bb2eLas3YPls7VYfefKmQ5lyfN
viyZDbtiB3/v6D6F72NEf81OxuWALLUFLZEstYDnBqHYS/tSeNDHYweSF8zzIOh9kTOjs3JdT+QG
ah6S9sp7SrCYr0CMTODApeiCK3aAzzM1ixXK9Zgq0CjDk92Gx4AbH6VmGR1svktGAHiFcjKVAzc8
ta+LneE91hyHJnRXDXB2D8CH1KDgrKs1L+Lp1Wd+2sA+lqdNsZfehqPHwiC7dVm0IVlCeKEj2b76
5fph6+KwUd9O5hY6cYS0H+ZthOmxcc6YEfpYmt/Ip7RB4ZD2qb1rqPkn0jS5uWsi7ggk+l8STgFV
P6ySh8c4OU1hcXEkcX6TQL/527FhQoWgfWUf6i5+aT5bD/loHbcZoTn7OsldtTvW2e2Pye4objtT
XGOlzMh5LtSTmwYw1kYK25PVepfJ8eqc9nA+jLTg6mdTMgqBZpJt3/X3t5FU+NLLyW/Wh/nN73sM
urcqXCxzeMKY5ePa6kXM2RFiNkJDII818QiQBuTfm7+RzT1bejwaRlUA7BvKyvNXilkoPyHcbvu0
ZYleYx+h8V8X7LrNVVR3q8VNJrHI1Z5gaSKXejerfQ2EiDgSmSfohqxims0JXJ3L5ualLrhu8s6s
uhnzPTLmGfDKmBIHO759FdooDrtsEMkjxqOZqP5hdDQT7OSdvIDukuFyz8CxJQb2iId9UMhRvN/W
hKQshgK0WUH+a0Bel+S36Hlo8KnTw+c5NodHltrRRSPAMsaD12aS7/FX9hl39Pp+en9Ms3c1cTUB
O8sHfPF2haSgqGfyx/CDJHa7KT5LVyZP0grQU2jmvfdId7+CcGPjnV5J/cyGr1Cj3sk6m3evNgcj
edplvIZ+S0IFSCrwUfKpAZ5YlKzJuHT4jMOopRCuTm8eJRtCVfMYwDjAImc32t38VbsZWGfQqWTS
vIK9349JYrAwPhPnsgDIFClsqmB+lqnNQnKZVIc3Uk2LvtcKTMABljHYL7DL8lVgF0nu7KgLROVb
L+i5BAtT2nYIWUinr68vrSN/Db/QLDjt1c9soZd05Yk76KEPdQG4k/w/7Dl1SvGtdLo9pHB6U4hF
P6QR7cbAOMxBJL91LL3d/q1YyR701ZtcdMb7EzhUuuL0NIrpTP43gMIHRXTQqwwXz8Hhd7XXm3de
AWjGKtG0OoV8x7y815hxR3n8qV79m3LlT+WVX+qxhTp8DM96fdgUL/J+CO33Kw5eF1ISjC7rabM6
vd/eWZf/XNeRf1Nm/Omwv1RJ6T4/XwZqRd2sQIlN9He4EYSBrCkO3G2tWMoe7WZ/OK7ym9YOUO8S
/JJoEim6/MvlbrXCuEP+eNjcA92l2YFg9TZLLWl1c7PPoQ1Zno2bQ1Zud5sqYeHm7rH5Q4X4t9f+
/Rx+ufamKW6HmPbmTR3Ec5x+R/Xit60zWF+XOqnlP4z0bwAJP11xV9v7VijU5UK6DAZc8Xl0gtmz
WF68B0g0cXtLF8jBBgoBJZD+rYEbcwziyT8fXv1d6fD7xXYF1G+Hz29Qt6Vqc9j0vMs4ppYhruDC
PbhvHnD10EtHxKEGWkDGx+/NsxFQxw8Fb9OBzcO7RlV499n54E2SwjrMcBWG09MfzrETofq15j2U
YW3RVI0GJ+OJ6fh2jtdzqWp37XrYGG+PoSimfes6pk9/a9Xsd1Mc28tyAKaGPYlmgj9UOH/Vve9a
nr4fXPml4K6c7+1WGXLwdqa/1TNpnmP4loN99kWAc38BMnJY9976H9JHs8MGPW/P/6nZ7v/db2Wx
Oye79H/Evfjc3f8n+/qfRbkrk1uZ7P9/aJ0bsor/OwOpi0Bb+muTXPeVHz1xPVn+V1+m6Y2+OHon
6Y3DVv0lbDZQ/vUsd0OPrUETQZ/bvxlIDfVf9MpRfdcMCXrSvsSf/mIg1Yb/glMbAAUdsdDU00r3
f2iJe+JW/y70o7g1gKRP6n6oDxO8rP9iLTK9bOmTOdaR8Xg93+APanM1Dx/KsbLvCEWI9HqlW/z5
5vNBahMV1Fn3oUN6p0Dz7+8836u7P/z96eezXNcd5VbWcORUOVBmMpdZQzu1UEv4an48vV0eUohs
VgajGPIdP172cikc9DQ++Xz97emPL531AYh4rdPzul6Pjn4e0okgtYPR80HTDhUi2t3ry/V+Bx0M
fdXldKZgcMokCro36CF6iXE3UfGD5aD74LVU0RpODZkM+0H3fv2dMq0pSCZQ5+gP1LRPBZQZLedr
Vr17MUr0LgygCf756vmglBUB/4+/5jnrq637kCix5p8flLpXOXvGX5/REDO/l/cm1PK2heJTh621
iqRY0c3745i/bfvHSXtKDssmNvRwMMhixK/l7E2/N2+D7Hicd8TzbtMjmxpD0xn2AC0HFHKHyeUS
Pt850X38B/lPJvNPBq6bQ9DawvFMyydc73R4/myEB5p2vEEeLkf6SWmci7pF+ap7uN0VwsnzQSmD
vEzvwfMvz5fPZ8nl0YKfoALBKsiD54NylvLgfKJX/seb354+/z7Mcir4TQLiLm6ksXaC4DY+T54P
91o+TzICq9rIDb9WNCMwyvtJM4/J6FLHSH5pvdE5jaGfiVuJ1re7bzSS9nYsGrLLsvRStPUJMl0J
lp8tLCi68nCO9X3XokLhHo5DKqUXY2spp4sx0owK8jJJg8Xo3y+f76VpTvScK5vnq7//+Pdne5pC
//Y2iS3aun3YDlpHkxAmUQy4+iRty6L7+7WMFKBiPl//+NPzU9ub2gYV9Hh/fVTtvv/3l57Pvn2m
HF4gQUn6ptTT+5PbrbpE55uBFnjdn5Tp6TgQd/1UuseHQWKhNhr/WElgK2jbnKADA5eWXMzKvI/m
y6Nrnmp0Pfz74TI4Dr69HAzI4CbQgZnPj0C5SPgC05atI/6gURUp39J7DPXMGVrS8giNY9U9KDRH
mlvUQ0DMGLk9SAen2aGlGbaJ7+1M698Ny0ioDH2z1NMfZu57K24f2/tta2bmdqAwHePch3kZcvBf
8FVVIw22jaaeI1lh3ep1DOXBaRsWVd/WB6d+BQvjW1zn7eKUP3peXsfIZcRbKoN6z6prdXc9K9C/
VGlCuah7+sggUIMx9+PHe0NY1SHsXcjyLG6TYiGpqWa1Ej1qW10mN/eoD3DblCeeNleVdINCzqkp
tPm1OJeRGjeH9eEUv9zOlzFCB4hYyMcydi+o7UbQ9cKpdU+i5ysm6D+PjNbh4n7aFxiZgTxgX5BU
EFm/7gtqe83axjifo6otvO2wdxg9qH6oJwqQ5fPxNJDzUVX0wDg8Xz+fxhVZ9NOpQNkqRyMrS4jP
ehR8+m1yH1+P9/cTLGJm0+JtZDpmrHcL697gNokfKo5XdTXPQ/TPLr28FxT6hRTy82mDuw0apXv3
tpWGqXh+6sfTbx9Q06qGIIqsXQNNS88oi3HWHotxhcoMMk3KEdn5RAvvt2tFhm1wn8haqgMGH8ar
NK6G3mH4ebo2wPqaYz8dHfITifTn00S6pyM5l24d81tXTYmzP7jRT5n278MNk7iOxoKmGlJfY8R/
mYjbY3lUoLgeBlJd0xmhK0rw90OO2uOPl/C/EDz9/fr5mer55i8f//HJ55s0wztJI0OV8t9+9vmH
9p6pP45y42S/HyUvBjdiVBWu53OvHN1QTxPH0xXJyHslgYK8a1Rq5Ry7Kl8uVXArYGrp3W4dXwd/
OSJUSX3ASM5/fajppak/0GGkfL73/Hb3AJMEAKfnd/7+SxmfEhSd9Mnh+TODf3+ld+whYDAkg9sf
Zg92c+V2oVQXP4Lna7178/mSJak4mHcw8uUDGshzFmy1/+XsvJb0trUs/ESsIggG8Lb/nDpbsnTD
kmSbOZNgePr5SHncVp8zUtX4AkUAZFs/A7DD2mt1F7eeDAtIJVl4L4udkxJzse1FaH1cj9axvpo/
KItMtI6nh94litQlwDXKwT6aA0V7S89YNoH1CKm3+RfOnP9+a+W9gGbegfXcRUwGn/LHrXX0nTAY
Eumdh2bKt8U8WI+hJqEeZm169MJCPq5jYhaQ1ErQVGYxE0wI4dS7iyAKhn+nru57hW0Tke1Pl14X
OCnVqMthaUNlCFn7Ft1AwlapRQFDGf6V9z28HHUYXtajDOoY9Jdayaf544y2ITPFfYIrKIrmk8jD
obhzy9zcRpCF3/lqUBRTw917bibXO7s99gjcLJykS/ixGv+c5rN/MdzKv7StACpuJeZ27b41zaj+
PuVtDNvBvzTxae5Pps6nq1MN1bl21RZO//GalRJWyfUQ7j4DXvegfRjnsmcJl2F0hhZuvBZmS525
sD83Y5BAQ0S9MbwMlzSYg0sehEQO3vrjVP898zaWRCNBSQdATAZRqzkJcrSqGsngBPmTI/sIPFGg
oZQnF97Y1qnSFgtPXQ/V9udrtfd+F3NcwTrtWgqFDQFc952Pl8kpHsZAeqceXpcSNvIeCqspavxD
2Q4AE6D1k3eU41/HCqBqW873aEP6H2bRO5d2gtZm7SZe1x86BbLv+2xRE7iAsPw0+trexv7cbJFj
bZ7nOkIrryugEKFn9Jq10a8+rL0xLdtn9BepGq4ia7eOrQ2+zW4qy+neq21IfJA5b5rcf8xxCf6v
XotwyFO9NJw9mCMqAYPc6mn2P+ThIeq96GvcFpCgdsTKVJiKJ6Fiouqyjb4qc/gjGzrjObeK16iI
r9AsVrc8SQ/+7IwQ2dEEdjo9qnz+5AVVd34bR7TI2cHJF29dQ/yKjQP9sHcbKz4g7HY+SGRPol30
3ljuENNpLFPMxB2mahf4KOaWoWKBXQ+NqOKQXb64OmUc7KoSlyhauuvY+9NVYrkA9FRVXC2ox+/g
AougcPrxb65Xrn9D27WHEdiyES6ehz2b8jjP6VWsbso6tjb5EJONXA/dKG6vC1fPMa7y69sp67h8
u27tf79i+asjf3XtFXPTXo1cJ+egkrskaNv7HBI6sFhQC/VC862t3XUG8pr0NmV/rZ26Il7aLs3a
NTLfPqXO8CjNqPs+9DYJQVOwz0dKQN/G3q7HtxTbrkFPYp1dJ9a/uXYnq4JQ2cMmXSdKTSzXDhN9
LjUZxsaDnX6uBv1xitWnUlf+A0T93m9h8dc66ll9c/Ni0ltrN859aEhhBt+v3cbuAAmki26vttUZ
iizv0RoHA4HR2jxojFuDRK8GO+OgbFAu0+s5VWsj3FhEZ9cuvZtChBlZjlT0UNJTkLx215nOn7xb
szRzJwFPQWTtBj2UXYVPpnVp1NJ4g/DKrdMjdT8gJ7tPkKCAT2u45BZkmYVZNrcZywbQeG7HoEAS
IBXLzNp0Jdb83Xo4TgJm49L7/H1skl5zFFaH9m9sRk/W5O1nEVmv81QKwGJAFtmAn9de5daINdVm
f127mVHn26COwuPaDVi4DqJrze3atfpPQT1kD3bp3jtCDhe+FKWwu2xcq7lf1D5hUdWmsQx29vdz
ctEWj+vEv87r43sj95vHKDeCa1MBeXIjZXzAX8oozm6J2y9dH/HSrcYwO65dIbmVuWPbt7WLf78V
ph5O/kAhULZsD2tTr+t5m5fxxYheezGzY1Am/IxGWDx/iDMWvMzJSMHWwrnIoUAFM+7BPQxaiW0V
m1+TaG6PukBzuh+GvxvAAqnI0od3w15+Ql7Suh9/PHusPlo1bsd6fTYM58jouvNkgcmzDOndEnFO
bD6pzB46XqBlaJ0Mix6dhNKhqNbrEDZZp8so4y3jEnsusu/n/T20nDMlxlPUsEo56XibHXf43oQu
XdtphoPHd2vF8ljzPiDJLfjlVLA5l4QtCQ4U4cVbq5ofm74F4pwK83ltzLGdebDDfFq7wWDXDz3b
ZFt3Zr4JAtHt+nqCPMTxJ9A+Ien4xoL1zdMuxHavcWcHfxZ9R1U8vpIwkE/xxiamFkDAG9GoaW85
5fxSKvf3Pi02Msjah7XRHV4H3NE9fHJZsFvHeHh4IkvzNrGOrbPrhF0SLnq7oiwsAEW+UaZfLL8t
N3DnhmihZJGzd+2BxKkXJ+qQmeI8FNEXqPuwwqaohKq1Ke9919+25ghSopSV3FaL/7iMzXUJnUAs
oMZcT17G+uW8tTctl67XR+ng/8IfJir94+4kPYlIli1913KQCvPe706Gk/iQLg7BfsywIPFWqo9l
WF1QNYRopdXeSwDCP0Ed/GOqYmghmkDetWNRfSw6Nzwor0j3kY5goknLeGcvtxt7+2MchvapJOzl
3P0z5jclYLflbq9DyXKEtPXH2M+M/Tzo73Pr8D/XrH9nWB7dOvTPOPfEPr2d+s+4C3Hkae1J2UKo
aQzA/50JrEAMP4iJKM6zSnXx7Gu06ad8TPdrd51wEB7QbOBXqdziuUK++D6dzePaW89q8y49JAVY
2Lc/NEdggNM8zE/rKUEBVYRQ7sFc1FHWRoc90txL06caGtcBFft1ok1kfVFtEMWntZ9H7sxyX+4i
24xebBXDat864jTJku6cy2sXTR+SqcLsHKec1CP26Gk92exQS7FMIIxB21GLFMfGE0Z+8OT0qb+t
xDzt1rGkt4InL+lJkqS1c1q76wQCLts+zZuH9ao8GlM8BfvoeXW2H3QO2jzwm6e+6etrNRJDEi5W
3D/ddbJbzsiU/H5G6CSckfxvtxym5mk9bR1Ss/Vgt1X7NGKpNZ5I8YLLFPADf2MrStAwjjYTXsci
H2/fp1obVbl1ah1simosD+tgO8yv2pw/Z8nkVvd+j0nv9E/h7Apke/qm/UWgRP5YQOZIz1aYdMhc
Ey6xBKH+Hz20ypExnrOl933uUEfOb7l4/zTRjF6IH0fnPJT+fZ8PsBN54UPbzfMmzzL3OZ+9YtHa
QnbclVTTd+OfUqfxBwM+qXLcDJBIdbkerijNULxkEC/xq1TfFURvrr7s3a2Rq/0QIFTj+474SKj4
j3T0HgIUV47K1TAtL00YfhnmqnqsZtyigtf++HMP5H34gptAraBpkt4SFiav/S4CjHT04JWIq+1l
C23ntlEzzJhLcCty7f5sSsoji4KYQlLagAeHXB6j0mSpNvubriD5b8AXe1mPlHiEnvjoqVvj5fKg
VTpdfEltjl1W+tDn0clxZrUzNNRbcgxA1ycdac6ksDd+hMqCW6a/paM/nWYr/DN0g+EwVqV/zWrz
05D0oHoiTz8nqgWcMVnbwGvVsxAE9EHCeqQurgR67GMb4RJZ4qLDRj5UyIHYhWE9OHB7nrys+D1K
avlgFeI3f0T0oPXs8lFQorkxx+yaRV23bUfIzKuozE86dD/Xepxv3uDNN2dpUFHqNlm4kJjgDgHb
CAxIwAMeLpbjuQ6a8HcYcQ+6Z62V+HCPczp9WoeHxhYHtAAAsC0XEYsDItFa4y2fjOJj2sM6PBgf
+yRQexyPo66c8KWjcgB9tLtMGhaQQ2TQ8KeSX/if710aljwHZkabJBeayXigS474XwlOT2Vt2QZT
t58SE7JS5U2X6Z/GLVq1mRO/p7AxzO4SC5Ya4oKLzhlfszV6xa0Ebusa3uWtsSCBPoyj/62qberc
BDnaQgYfunTi9mZ1dD8HBpTOUkDmbZPV//nrvAY3/xWN4wfxRSuCwwhA+whnLj7cv35Ql8nR8Iao
3zczELYgt5Lb2kRxmJKOmVNiHKm7X8fGtKcqxnRRfang43Ij1C6jPtg39ZgjJh/1DzZU/yZaEi9E
P6BdLzSim3UCExP6OMh4+HBDLVb+my3v5slf2L3BQRhzCCxd2fEt03/M8aTuMSLU/XqEZjYyE5Ui
jLxMrE1RB1QhT763m9dLo2R2N/Ews04MTnQ/fGvtxAAD606PGHnqwiMJn6C4JUFfwSCMTB2Ylm7E
AeWl0QLhml6WOKjB5Kbb9XBttG9TFRlb07/GFosCJpYicXY/fxreu1A0T4OgKOqzLGCu49neu6cR
WMmQDjJDJRl1xwcve06mPL3mqZ98bypfN7tyRo6nCtvwSXfKv3rVeM6XH2dOWXn0ZrPcuQbqkFAb
48rCyS02MYjeyAs+WIOtLop09aatXT7oIB52URVczKRCnA1S67tJhWBFHCp2qegafYq/xiw/JM7o
vSZJOB2iDv/BV7U4hq1v3FXLWl9WnneMRPe1Cw1KyNaxtQEistV+31/XniFKuKhqlzKoMG3RYWn7
XZla1i0zKr3zzBpQFlvddUaRZ5wNSldyKgfMbKCkRdjTrcgRFsvT4XmU1E1jdMptj0TDdah1/9xV
/a5A3Ik6+5S0RA4PdlMUAL5FgFTd5LLFQEQ8Lxk6inI6bR7SqSeWlSzvZDYZn37+IP/LZ0Xi1FSQ
vDoktB1/edD/+qzEVNuDX7bNPlSUHCwRPBG6FkigJcC39ru8aQ6sM6+1TqojqkgXvxuov2gjrz57
b4eRlTTndbBS1LXYKXTNRhLV59Ku6vN6tDat4XtgT+ZbGLkLbd9yitFFzgH5mXKyq0PkVtYxbNhq
Ef0NdrNS40MT5JqILiV0+ZRf12YUXn4dSgv0aG5fssk8xZb7dZw6kNll2eir4Zr6Gnk0a9el3sia
3LMvVH55a+ZAdqcKlaSA5a6E+1l3Jz8hijgE8lxbQpInDe4Gjwc+WDlolUzMR8uqnF/s1957M59P
CuOeDVuxzimEgX98EnZnmyj5hDV5ASs+9+FMvMIJ0ADsIxPibxU+BVIBJIcN6xj7bnszJqgbHZdq
sEpn90YLkLQN4RJ3Z7JHlPQw2ERZdl/mUKsnA5VivUTzznEMfTRxFR46v0X1gzX3N9whp7qSJ43P
dc8dFaoA8qqG8KFbGi8XoLiJOvZheeuburzlczhdCssDwtkj/8iu/gpz9vAqvfg8hXCjR70LCfkS
ri6XGHW/BqWRoDPIFC3x6nW0zniZpBsDW0j8B3tqDqotxLWKHf9hHfKjLD0nYvzYWCTG7taxsSPF
rjPJirBc9XbyP9dDgQ1wHn/6MDld+Zgn5u3nX81/2FY8K8cEBcLzcmz8s3cGZuTbfWL5brU3HBP2
OZ9Il5hs+EbKOTwZtTlsEKweXpMwvJVKQQFONIilwtoZU0gVUVOCUHTs86gioKiyds4GO9N59D9h
2fpfm6rbmQhOvLhZbBzXXOza5FEEdb3M7X3sEvYA90BpnWP7l0y3XyMzPgG8Kk9yHvVprHBkF/xG
Wsg9lmLzweGxYNBQym0gNehq8hcqokZ8mnpNAQ6CHm9NkXakP9/66zlBF5+UhZBevNiP45omXZq1
+zYG5zzY5Lf+23TWpX9FbdWfojFRd8nInuZ2ZbfP/LjbtLlPbaAtEDLvBJX5frwVSDU8eHEK1Sdu
1U5FiXnqMgqJVy8F9zLYE1yeNrWLpSfMxD15ZhHcG938O0EeUNZT553MSolnN63vgrL4/PO3ADEU
PskfbRKFg2FDhG0visHvM0F9M2WT16l+nycFxTQxqGb4171oV0t1yR2zvYQZFc0TjsomgecfDE2P
q67rb6uNXKq42Scqfm1dMZxFGY0seyBv83aCYwONyHaqz7HfI66ebJplFV2b2CqpeqzTTwSKxvuu
4hamo+hvhT8Tlpxz1q7lcQ5mfKYkvbc7cxNbAHw0qjLXNC//btZuLinXmOf8GLVDe53cvL2yqT5G
Rhwf3LGogX1n2fMoKERMTZgCJ0OKcyaAqmez9bXzzXFH3LK2ZnRPYd7oqoFCeazSI81ubr0jDwLM
DitYVmfu2V38iW4Q4Rmq/HM8NlSWpRrIdQ6mJnAQCyW9d0b8xNyGgYA7z/X73ajjBoRv+aqiCG5g
jKRrI830+n2cjMlB2KivoJPbbPt4Mc4WP1fEBpijhprmtEMsvl5i3n5PkUkhzfaATITcdKbV7LUr
i0vXtWTicFhRnQmtq9ZIMZV9sofzPzrwPp5yKIrPRehRPEQ8806JvDjzD0REKQkWfbnJPc5YJDG7
3sVOw456Sq9rLqh4UTbmTfLUdDEBM699jWrjsxGU1W3tNTOC85VRzMjDRpBkYP0cDJ7yZWgUgeEW
F3yTtM0LsckOLiS3eZlbg6qmLFEbYyaBQtXciwlddDOG9UvowjfYRe188iWaaDV2jGiM+iyXJsZP
Oa9df8if4iLSt0lmX8bGEvdF6nWvXfSBlCNI6JniaaNJ5qstnemKWe9dCvMyR5ELH26YW5gINGUS
GL8wK+V/MSt9D2p58Eq2SwbtXdYsacsqL6Kh3SNQCJvkEE1n27bHs1nWfx+tY4SiKPeIB9C7KaJh
fkJ5SX5lmfa3D3O4fGfoUxyLUZYX5VLNyV5wroI5vBXqPgzRN5BmbV1m3XXHIbPP1QKXqaaIMoSy
eHVmjATh4EEu0spZAw50NhDJVf780JSq2wcoLG+6APPt5+vJO+AsOAM4pBzH4z8arOolrPEvW4yg
ttFUyoHaup1gsLTn5wms09lcmmYBa63dcHzwdC9PaRte27HeoVBmHeZQU/7rKUiJURu6K63Mv6EX
qm6jp/3b2hVzB62sJ/faMuWlGK2tRb59X3oNZmxXNLsabYydbSbza+yNL1E/+8d4duJriqNBJoVg
R2UGEI/8Ip8ufwRo//2zlQPWUmIC8fB//NmdKsNca9nv2xbZY3e2h5dAzJRfes2ftk1JZUHhJ9Cf
Q2KjSA7sRZzXxluOZsNmkbc+NoWi5H5xX6PM/CoCrCcVztO5CLQ4daOlfpujHqKdRfcMo+DcLXak
SLPimoful0TEycFaktZr5hpBgvYXv9J+l2NcHy4IdAVxkePYjvsOlO0VVhdY/Bv29SiMg8xsRF+X
pp60dxhqdv0g7REAi4g9aZaptStCClVLJZHZbeAZt/zwEpoQBvfF8DRYQ3+fhBKUtSe4S2QOT/48
JHdl26mHtQFycHHsSmGDMVQBOz55lYDiN6vzj0MHbLLp/HvZ+9AbNQAGorlOfhtwxO5n86FFqDL2
v3SkAj9ELSKvpLjYVOOQOuSK/3WTExyHowyc4K8w+//tlVgY4XkhpEfs4v06UMoshO9v6PZDCOAt
L8Lqe2MFcDALAk/7olf6XA0RNIR+4x4YtkpCKVURuhdztKmozFx/o3KYoEep1aPdp+qRSaBS7RUQ
FzrUUtSPsxM2jwnpCyBePBXbKTeVCQQ7+X1d+/q0LXdSY0yMv6qHeI9zW14If0GgLxEakzf/XXxO
1CO4PlWxnhDHO4AHqCjbtNGhBKJJWVOfNde1SUILgfue3/w2NqS12JhOZm3CIYdce/QpwVO4LxPR
1JsjCO3VhON0HBzqHGLxxAEt4DZUscx+fKsQnjx3MUQ18VhdyQ/4d4M1il1W1vreCpFHD8LC3RTh
kF4btywgDuo7OMp9yE3rjrJc7aJNG2bHMq3vQxu+GiNw/h/fi+9yk22H6BVMZO8iDGWa9gVK1O1+
HLgTukOG2S5FumtrGI4GTzzMRk0W0oc+HJkmBDLHDrbqAKVtz4soHcz7cevIHBhNPT/YDrlbQlY5
Ne+Zds6xSretoeynvPLyV2f8ViaV9zKCRFq2HLHsNrNOu30fi9/aNBwvhoq6oxJUtEXtrp6o/5+L
hYgh0uKxGMZPSe0Qv++yb7Yo9kOp7D91Wt7XVuJ+rrwS//ZTCD7Yu8vsXwX6/nPLBCvum0R5fXJV
mKE/rp5zVZhV4xCJ0SFFbdmUe3uvnZyNY6UPpRcOL1VQP0Vpiglko1LW5GV0NqT5B7+xJ9kfBACo
RrijW2WchnI8BKWGJyvOonsKOe7NsP9rAKV3LdpeHyN+wyb3StybbDB37pgb98qZm/3PN8J1LfzR
robAGEUYwlO2Rc7r3UZIpjJurLlq907YQnprq51viBzomCOvbVmqc5nOSGNj4XWtDgjEO383fjaq
jXQgUPMcsh+5gVB1U8Pm0cbWzQBynAQQeUz+9a1RvbMjTQwTlxakg66DTPtLEoXjNW7qDKKq5XAy
q/E6LM08oIE+xiPpI5yg3pE3ozTC65IyyockO+sKwv447BFMks7RCIz+0mYtNP5WCbFXY5fkWPdF
1QDwKL0a1cvBvisLqS+iJfMbdFBsGJSNtgu80AigeG+FNE5RLqP71ICZPK1J+EZiCB8t4Offm6aP
vglzTH8RcpXLxvv+MVhEdkA5wm5KmcyPr1YPCL4yeOH3KbcLlZYc2HPTGNQUZ4086W/WrH+PvMa4
HzrLuAfPG5yNXl2JX8lL1I83DXr5NLPdnTxn+joTqrmuzfjPERL3zV1tIm3gWDKB44SIptEn12Fp
kmZ6LQqZ3Mx8Qg/DgyShK8SBx0vpbVk//eKl+y+/FqS8MDG/fJImq7P3L+vLziOv9yde5kHOYtOE
lOv1vjcAJlTQ610mCEl8MrF/TWH0NFGyl5NHS2rYcCbeBGM25Clp+mPURCOJktNglPn97Lp631l9
eQJIB6t8Ccdu7vYHUr4E14bxo5dk5JAR2t2QqIE0T2v/4Ms82caeC1ZXmym+PQ2prm4j6ww64dAA
eLg0vbb9vVciDRbjTaxNGU6UlVb1bZonKpDRCN/LoZsQi572uW7QyqhYswalH9O4dY8FKY9tufgM
CPJ2W7eYPwgLYrR4Lqlxty19ciMYK4Rbxkvs1KVKn0B1GsCC+PN7b/+nCUjATS43nTwVoI538ZQq
wge1h6AmyWwdicFHF3NGThGZ2f1U+ig8t4JklEt9phirb52n9EMs4Sh01d5PWfOLOau3dblUMFbe
l0qWcjHwSKtp82bMFDwEasnJTTA2OhSjecG0Cw1zOmkAbHFgX4zOP8lJJKdo6uGE7M3+DCwc3oZS
Hh1jpOoeDhXpQAxUgu2SWc6tMagZa9ziqMfo289vh/tfXsUl0++BaRDclPdxBatLdVVVebO3KWc8
Ou3vRZP3aPnW8DhbU3rOTHUNgzB5EEEGf82o1EH5KnlxW91fm9bfhiaa7HaZUiJQR0cvX4GTroue
BP70PBeUrjrmXV255W/ODJFPmvvhdjT1Niymrx2JmOO6EZL+zs6eeZjiSZ49WT75FGJAl1Ml8KX4
LWV8qCRPQw/N9JIBpzCmPdRwYVUtJJBGYJEpW+yrYZKfgwGcyBrv0kvQqx7T/IBw7i2uRgQWEH/f
RQJeIb82rK1hielQDkTKoVql5smb1HPjBuoZmdmWeBsms3XR09TcyjirNj+/+c5id71b9RxyxgLQ
5rLuvTc8/CqZCKwZ9d6KKlKbY/7shc0fiAxmF0TIWa0jz9rbg2putojNkwzMS5PZUAOiuXRHfAct
5ka/5nVCySWMkHWc7zMwh0dzcIdjnM6k2lT9u9M5MP45EkY0rAfLli8FH6ku7K956UC4FZoIrioI
j1XWH9iDPjakm88aTlYwQ1Wfb8I62vsVBKL2HBI+VCRaw5q9P/9qj3A1rfEOLxXtVU2hf5kL/RKF
kbj6BEm8xLbQHMzTy9pYRgrFoCfhqLMIz/z8dq63693t9EjiSDLyWKAsVD9uIqRc+5osPJ925+JQ
kvLa9dQ79n09b4wUPySujT9HVX8qB5FggSfcYe3B5Jgl+gAmAToy/zVObZbksrYIA30Is4S08wx9
hwW0RXD9ix001dG2d2hkgmFrmuD3HMfirpzrhYhU30kxRuzWvOlxN7oPddreOqlDRGgET1VX3+Im
ufz8hzvL7vjDDyf5ThmuI8mS2Z753jDjayqrUfMeuTNa8sXUX8ahlmhDZreujuN9Z0DcBl5Ib8D7
uldJSR5bnoI9b4ipYx87NGa6Sr6k0+s8KiiNzSo/dqF87NIBIaXJp5BuyNBFsQb3WPsp9TtBtB8R
SH6oi6a6B9O9T0gPAJyMnf3U14BYWE87ch01JXgWtVf+9I3/ofVxhB+0Galp4u58axvvyYxzGN+y
CWhJGqN8awzFS476wlLTVCgnP9u5R6mUv4f63KOiN9oFY4nTNTYL7UGSnBrla2JP5WuzxLkBWdjn
rgaZ+PN7rH4sNSZ0gHfoeuvn6josPe98KGua20QbLopAPv6+Xfu3imKUm9tjWgVDU23WLpaJIJpK
ccJtlhM0ek/rsJl0VPeuh2sTOJBgkKCAlGj5I5XCqaqwHjexkxRPhWV6m8CAcE5munhax8Cxm9sB
r2lHcCi49QI0xNawJ2+blF13cvsCumLfgm8lCcxvdnh2yp5QXa1txN6l3sahE905OKN3ZmdSozgA
vl+P+nF+SFGIO7yNWzJYtHqW8ya3/cvS9vAwsYXcFWWev0R4UvsuN/xzF4TdLXKiDMKnWX8owv5r
2bXpqaHuEKHxBdUs42YCZT8hQy8T78Ok4bIQYLiPTR54H2aloWHSVnvT0Vhey8n5oBpTkmoqYM4x
vPFczC4BAzCEN2U758pXgrCCLm+pmtP0wFOq9olPFs4lCYvmK9mjXywqqFT+x8dFjswVnmMuxY3y
fZGYXRWVId083k+TjYS87e11V2cfZZ9DtWYY3n5iX//k1r/JvGq++G4+k+hoAqTK7PnViIPHVsrm
i93OeiOVZd6sfL6vRpJ6QRJBClG2Plo4SMkKxKA/EW58nZowBWla86QzD475FBo6LZzPYKxhCzGt
8DXsMpCOhl9dhANbKEinlyixb8ix1Pdrr+jz8uCLLoO2pgRb6rPe9zoSdwYI310aFpDT9mZ5LwiX
H3mr0bWzIEeIqxAun1D+tvRwl6jgR6N4qo34VYv0qxpddf3eGwQEo2nATVkmjVH7F1NCq7B2B0XM
qM71xi8m+ehTMgfbkfri9JF+CKn9xLpVFTRPjQ+jW2W4Z5Mo/HVaGgcY686PEjidhsm8Zj4hEpi4
79TcW6DzcvXUSnhcM8/Rn43YuHS813/1BtpfqaG+Snzku07hXyctgszAwqdrFxCZsoM+Pnj2+P5y
Uuf2enmU9P5XuwW+p/IgO+ata2xCL6bMLy3CRxQFQJ4Ccrm6fhGeLMCk52H2xwtrundI/JHqNiCp
O6e1rSe+dZhz2776LXNqWMD7qYT5q/oWgWH7Rp3IidcB3r2ef7xBjTw/lKxm2rh/Bm793E6iuYJL
/Zq3EfXKox+P51g0Iwk7jtJ/jsaw/ZW2A6Ks79906soJgpj4wb5AlPVdSLxwo1l7thnskAwdtk7k
wDYSS2i60ja4t4GRAPaMUyjwsZJ4WQgFbTPQRwCIn9dTBneKTnWtXtuasO9bUy9d35ftGZQQZJb/
OxnNvrw4UfP3uWvXsuKAgu/lnLX/djZCSNSKiBYm3eW6twmzgtSvD4GjdAtgbEWNrY0d9//uvo1l
Rgj/b/+qCdvDWhnGPAHH+pIFVnJsqhgmp2TCSqi6R2VZwbPhZc29a7foeizjDvG+jczFBKw7HO+r
iU0uLIR292Uz/TFoeabazqKQkHfqWyRD6A8XJ3xtht4dW6xa+uBN4WxqLST9lu44Uvoct9hWS2S5
o9Jyg5oy6BDLa5xzOjbdRqcol80rNnKycR4mPLx2X6hWoFExweztF1dtZt1z0JXGbbQ76rfG7nkd
6sSgdlOXsl9UAuGOyfav4SCPkxNYn4O4mzapWYtHPEAExwgvnGRTiwedpDD5mCw0VG9+iYq8Pdax
+cHUnotnaELnGdoViD2X/Tnr4nEThTEglTjNv+XNq+pLlDe62twGQxceNUXUu0SWxPMwTyl7kwOf
V0eRbwOSX8muvayNueAcy9AbYSjzrPYilmad8YpucTaXvs6i8xBH5XGdEA2stn1OeS3/Tn9TRdLY
yNGV1X2kYhvROk343d93km3XdVVNGDnPPAOSOAFRfbWgz74fimgoQMJSyZAnzLgpEe11+l/nrIdZ
GgcQ/Y2Ew0c7rHfroDMm1i98hP/cfpRA58Um4iY918Ww/dGoZa+MrTY0/R2IbSjXowZXbNYtDG0j
7PmFpUjaEX+c06J4BGGWgxjkaADUbgXWPqtlf3QGBQp2aVJjSg+pYWAwxBWxwjnANF4PZRgiTAfO
mXCtDsvzOrgejSZYsNmBIcnODnhl5DaXpnSKK3c4fDETlBqiwLE+mBR1bV1Hj4+iHcLDzw2w/6Hs
y5Yc1Zlun4gIEPOtZ5fnmqtviB6FAIlBIIan/5fk2uXq3r2/OOeiFSiVkl1uG6TMlWs5HqBCv9+g
PNyWQg0vdRwHOzAEI3//LHDKG9w+5tkawK1ZPlVIMk3ON9ow/3JtnN5ZUw+bscxz82weJY61yD3Q
BURxV2Rzr/ex16Qe31zHEQ16ln1DdrclGjxj+zIOT8bkZTmyuDi5bZyqPGXS8e7clMiTrxuJ+NiJ
8/rEB+ndlT5tr6YPOxOJthcD6An/8TW20VWbTjFny5w0ORG/iU+dLcK559Xu0nRvA6OVr2xLQQ8P
OZkTyUuwU1XqwVYuYoi6US6FbnAvMkBV9KUHhgHwBY/d2ZKAUBhbbiNamJ0tldC3MXXHZZ4Ie2O6
JYfIFn4Xz/ir670gErEhPAneYjLWc5x+kcLwBvasymxBQC30RoZq3FRDagOGi9WGGmUAwQ97TNsH
i7Ttw2CHC0XIcE5d9KIAXGZ45IBqV3sQyttz6kPzWQ8ak1AEMvdDJ7bGFhYD6g2AdgBFNiZcG55e
2p6HB/MC/mjxtRtLlCdqjyTw6gcodibKRmgr58XCJwzSLvoFWJq5h7H3AQOEJ3bHy6BqvHPkW18m
lPntrcz2H2yR9SuK6tNFL2nwEAxecyqc4a4pEXuco5zk6998zVSXNN+myAlxVFT6UMDJs5d29/bU
ZT8Q5Xzy4hEcZD7rVz4K1e+aMM9A+GOVc+OBv1E5vffd5gs3DxB54jw6T8UwbaTlTRvTZW4JYgQx
Ft8CQheyj9qfiZN9G4Ipfy4DNS0FEvX7Sjd4I9PSDABv/S2zM5BgMAoto5y1W+EUkJ6wwHABDEut
FvmkCtzjuvw+USy/x07sRSRlsjM94E7VuUOVN6UOhA75Mo8jsER3PgeVJkBHree+ILWNoLSYoBus
u3aOqG3gZDXgC+kRdCD1zlO4vZwjBZ3XzJV19mvAm3Qmoh6KoAOHOp6iG9Ntcyl3FQOOt/ebpJpL
UUGvI2yOOEgilICA7qoKhbcwXZKDBM7mQIuYn5T5IQJc5KzDwYOYBw4YKeA7v/dTlICvO9TPzW6/
29wq3WXjR94i4v6uTWr/jCc4edK9AHQUZ1/Y7hOQIdcx0gjXjFUoFLuOtaP7/zHPrGnrVf7XPP3q
5hU+Xs+8M1SeVSc76L5O/n3UieobuBKKxdSU/oGBnQRkBdxd4CzvfWnDfo4cIFitGVJAKouiczta
ELtijlolduA++3lzNh5yKH+Ebt08DrXlrcfaHwFYTdkD6aBxbTzKWN2FAKi8et4EsuGqeZpYD+im
p5ClajJrZeNGdvHzGKcJgDtfval9xgME5FavSVRKsG/71lMwqOAVyUZI4aXDcMksP15ZMZ92Zpmg
i5LrMrWXQv3ln2VQNo1lDrdlykbn4uwm3nEoT87LMfofa8UNkElmrcgqn/VvCGtJC8cEnmHfEBSu
eyji4CHN8fs3v2TkT5HlCxrUVgn/gWQMEiohtkYgJM77GYvjdF+zzH1qcLSB7Iz93jWjpivDAcSc
ta22IpZ0O04uYhj+aBfQ8VVA66YcVOB12d6bxpvmbo/wWQwUBHjDHnzcn+6CEVV6tLK8hwYkIA82
cHd2nZT3fZywh4bxt0yR6auS4HCPeG6f4yYFMavM04UZyHuGoxyxnifF+KYMhnyNssf4tYvxONQz
PQtM1nWPQwyO14draZvjz6ywtnVk57007sOOLYmNm2ePp5epgEMEeub3I9jHrUxsQL2AO7mVoaQS
dBtfLdv6VSlR3lsxiAfTqQd3AL4sD7kETbLd50+WbrIeUP/IFQ9BkqHn14coJsnJOHQCVRgyzejB
DJYjWHsTHoGCV/taloBMBlnnJThZJDnj+YX0ALWD71aB+qXUdb4KMVRAAUsQeDd14C2Kym++ZO2w
EEEegAte2MA3KPeSkqbZJh6qtwAeLp9IJt6MR5AO9y5vgaIM1NM0MdBUdYx8GT6uqG/9MqaPC+OV
+j358mG6XpxyTwaniUfp0+AhahVSlMhVFZQuBIL6nu4CJOmuy8lgS7vqpe0guuPXNN7m3rKZfPfY
iRaE3HWE2KWqdR1h40IiWiGnLki9zYusAmtqRZFJQa0hR9Vx2xy4k703VVaiHMwB//iHvXDxgRuP
m00G0z6wK7VVPNJlvh/zWc+tdZXbv3BbSRB4R4PDkrPs7Q4C8H77brOSztqIsAM4XruYgRhP+YNd
pNubyVxV+beeV84Jibb46imC5LkuaohciPBFIch3FyfkNfLT4M7r8PCoihKMyqhQmwvbYusBCVRr
1qCAfdlmgJiaYeNYkBB0OLWqZqTyPGvGI0seWJJvkMaOr8sghY9tX9F6CEUc7Vh1Z2HYB9Ajulf8
1iMZ7/H9i46xn3dn28nkBTkbeVHjMZqwycwtglKiII/iU+0qaCaLzp91PeqYMpKLs2mkHwe7xI/3
9mTPGyipeTJ0HmkWyHsfilOB7lVh5+AGzDdhOpCz6dE0w5miqfFM1IMiLINFERfF2nRJiIIGG0Q0
C+HUbwnFGar2eQ79cDk8VsT6FVhV86PMEZsiSr4hmAPZcj5Z+1hyf59bOEFyKvI3QgXySnBtYvGz
s7j/GKkQwlksD7YRq9tzbGkoiqDih1gXEaqGPMclKxLn/V0oyTpF3lxz26JbE3c9COQiWdkMB3OV
DiPKkz6ca+Ag/TuHA0dj4VljXABKWXn1GO4aHLGPlW4SxcWytKsAQj6IOBibuRJ1F4Eejl0jETe7
GfS99HnI7WGrZOLjXKen3lYay9Q6Gtt1ANmD20pjRz2IL/lkhdz+V14Oyc/RETMc7fzvEz463P15
9oC0cog8ehrdVSJUOFcDu6aGenr+mNRCBQfYXP97woFvMpMi0MutOoAblrgj/XAbmzxn0DdwaTO+
siIr72wk3hal542vcYUdMCukv/+LG9Fu/He3fkhdnPZRpa7t4RCIO97RF99pG9x6Pfk8uUCfIMLa
f6+zZFmCLAPZzFouklyUP4YEXDhZPtAX3LQZ6PZdH5WBUbYObX/aATVX7Abo8CX+xNoIZbFRd87q
4sx0KNiu5KKmbfBtIgmE3aIiexiINa7A+aN2ns27PalqHPIbt3kESgAwrzyVP9IS/Mmklr8CKl/s
tCQvfVl0C8VZesoyz1oFYthkPiJLoibjl8j/biPtiLyVU27GLIGUCy3HL1n1w5iTNP7DjEoxOpuG
qb2vY+iTWUEvN05ii9emsI+oFGsQVgv4hQ7sqSI+f40ldFIpUVDJ0l1wx1RALFvDUXFVPwHivTCz
FTVPH4ctZC3Ea8ztaR6rrNyp3BX3kiHs4zkDoPVZBfUCr19PobQfQGfGL63V3/vIJL0wVH5vWdW5
iywUTw5QX4ibILfIBSIUHqKYHkoNnezEygIqQB75aXqyUR0kzVWhDi6CO8Z2a8Cvkp+s1AeJEjI9
xh5qk7EjLoIwlbWq7Vk41u0d69j4WqU/KG7Uz64cIGVStKgq0uaOpnxByqlFsq8fX/Px+396TUn4
vhYbv7tOaj0LkiLG0ki6IYjUX2gYpesA58U5SA/wAhUtAOIE/nF17QPADMmfGuUm1jCFlzoR4YWN
oNEnvXOMtUm5nXPq225uxsQEloRwmvZWOFVrB8fnXRuodid6t1zjATqe27QD0Ai/0ufE8RGBqMv4
e9AzQMsSfN1xglxWfRN+58hSzZTcgCWHPzXZYC2YXZaoVIHAvQpltZmwXzsHU5ctfN4Xr4VjP6Mg
z/uVVScfR+6ZSDIbfMzAQwritFurtP91NX6M/qefpbxXEJPJB1Z3L10w1feKZ+SQlhB7HAiKrUQG
lrKWF96xnqr84o7RzxxJn7eRjEj0FPa4S7qMPo1OvDX+QeQFS1dGAX45XvnWIjEVUgoIGLLwVODI
CTQHuPDL/oiK3eXgj/nzODHrzmMMmunTFL6Vdvs9K1hzQSmEj0citDVckkZvfdeDvb+PikORoIgR
e+FLrf3xxONLvNVp2xIUwpL6u5da3hui1CWLjkPR4r8jod6iAz8yqPC0TTeJy7wdTWpQS6FnBgNf
vl/JCjkAJv1iY2xXrqKCTe2at7K9rnybZyYTiG0RVL1XBVB4XjXK3a3BPaf9767ThnI36cbMKLPC
h7qeWPKYfY/63j7gX/EU+eBBBBFVvht1txFeMA9JE23MKB1GLXM4Ih+pR32QWK2axhNL0yVeFm0i
yEfP00AUT/jkMxDcQC3DjJrXQEnR92uv7jswk0AvVLuOPrDIVGdQ9LKFSPlTjtw1JZW/SmheLbyh
AyKfK2du4Xa+Md1altAe9Mtn0yPao/CBXVJdbO+MLU4lVNS8AnsZA+H3XblqkGA6X2fUHVSBayTw
WONAZibO7ROzg3svYfEr72MovuHLfw65iNaZ1elSsY4c5NhC4gX4+acw5xX2pOX0w8WZ0fxqgLX7
NB2bsekM2pf36VaMrzyKZqql7zBgkxr8vCyW+nvgGUDYBWDZM1FNv6Ust+a+7gKO5a1o7tCVGXUb
f1hkPp02ZlR5UNhrCgc199q5ku1rKdLmRAYxPA9g/ak8CYR37caP2JTOehsnQFT21ZsJUNMjCmAE
wObg9nFq1FbzxALOEHvBl6wOoU0T1vXOjE5ptaFgj30AJQI0PBASMGbGHOcuzXHSNJMoFQJltxYq
LfWSJcjQUNumlrQYivs8S5Exsiwk4HTIyTTT9NKJerg3nYGLAZQAUb8xB1Baje/+zE95gxrPl4GR
4d7P04c+JbWF7HGYbuOY2ksmUEqKImDfO/aAce0FkOufbBYeQygbhoaO8fbwgR6JbsxAA4zUXrr+
3NgdVds7CZBHX6ficWj9Y9e10bFxW/FIK84WIhnjtRms7SnbFgOihWZ0zLm/VQH4pL2uz3YojwxX
hVU+TJ2f7YzJ6sT7lbHdukkcteV1mjH+bQpqL+0Nkuz4ajePhPXOW5O3FVCyZb5CcYbzRh21U1lQ
PaaDsFE4ObVzkTLnraOoT6xHezzWVZJcitJ6MdOdeIDCSB5InKEQtC4rSL1WbVbs8onoaFaw7CtS
PCLr4p7HfHoyD/NwZGTj5CViytrLTIpkkO/M6L8nGS8OeDPT7HioO32HJ3QalnTrmisDXjBXJKX5
JnAcAE8AZfDrEt/Sm/P/nvvHUlcwhH7d2/IhnirLiksofiugdXyhbOiu6stoiCZAJMHeNvGKbAM8
DaG8Z4zXoU8TuDtCUaVW7cIYTTP13lQergsC7duvRRndVxWEILOR0nHpg6hyJhmI8GZj3NtHnkbT
MYrrNe5/A8Je/N1k7NIrx01Ay+83+3Vq2mlVzRD3MbflqGyvuqo/oqTNdMzU0E11fTPoBFG9hxdr
PlZGZuBr5+RAMmnTdT2XgPt2pOSe5RR38hbflzy28iPyEJM909yIY+Ierj0zYJqmhXiJoC5q5uB7
s4copjxy5f1A9jbbeGaNm0uAD3deM3A4fHoJcyk7aOt6Hkizbt7X2TjTABXrthBZMquZV1AocTtK
Edz3QaVmHcA0S5PlM/m+XEIlNAnB3apzgW5Y04Pn0cstFwj4G4S69KQ2LRzoeXThCQFo/seEVk83
awS9BzGzMJLL2yIfrxJk2MxkuK2O5TZzIGKdVXF7qIvklQE3vbn2StEdXMI8cAvoURbi61PmWFXq
EWMzDUcN5DCbbCgDUhviAa4YPg8b71pPAYks1Coz68t1VWMzKxgXaIrXu7SA0Nnthc2lGZXe6M5Q
0hUuWxABeG7Y7VL9rhIrsQEiQXQEyFY0/jj+qkZ8PWKwdhxcL/LUwowC1hjNW2DrUKSAEWMLQo7S
DtMH8a1GQYGN8Go04++LM7BBTTj6Gsee5s8o/AUuF2jaB1YmexTutsckKqqHVoBHybE054DggB6q
6nGagKu9Dg4hyhMSm65QAVQ+tL7ozyABXZhBs1jSl90ceVaw9+rVojylIA3On82gmZRYKLy1mtcW
5E4bk9WKRYhgHwqn3kYZqO0fGS0l/avd+N6i7x/+n9Zo//G9uZmrD/stEG/sPAqva5ve9X0QFBx2
/MRqnu2xCWsuJgrTB/LyF9MURQzpHCUhtAVXlMZejMn0TOQGx9e/TTRrmZU/JnKFirC/rGWW+fC6
LW9cfb++Lv/7WsDLsv3vJjPRrPXxB6nJ/RLVek+pY0wfZuNpeh9/wV/W+69P4y9r/eWP+q8PSA02
qAuC9GugyrXfht7JakFhncSCrwLq0aXZQFrKjy+5+GnGjMUvLW8epH0IyC22oypvykM5jo+mNyFP
9dAISOdVNO2uO9QaYb8lb1No3gdQFkV071AhmD7MLLsdIHgvUIeR49toRkzN0XWgbcEIh20rHmbG
vWidf2aCU35aIW0EyVFtFLqJBoDGJkehFiKwD4UT3DHSxpcwZWhQfrCxeA0R3A/bUGBPX1UOXxoX
MwAINsSIUsDZr9P0XC8ud1VcjQdjSiNEC2tI6JKWRBczibQ4SYD04NvNNIDObsVqGkDZEG5mZic5
uDnzCiJPH7bJu08osH4RFSeTjvKm8dH0TKrqo2fGLAlOAO1pUke6VwsiTr97XlNcqrhvAaDkqAYv
1PiFRS5b1NYU7RzA2nHGYI+Fij/b8ywHP+mUHwBgy46S2xBOt1A/Qh2ZHU1j52l+vaJt2S5RGVrN
/xzQzlXDsPv2va+fJmi76QLeB/hwmi/+uq52iyW0QhV+UuaNXN1ooXYWUpolEhZQ/pti+26SwAHi
Hj0GkExV/1waa5Zxi8yNF2utKQBzDCZcrcaBuk1C5sALbPAXRutBL8WMLaQRgioy8xYKOI2daWRR
xLsRYNUO1d3/GAW3EG9B5XyiWrvfMoEbN9ApDNspOsUl0JI2dIeN9TpmVrleFgnYsdO237Q4LRyb
ClUJPSqga7fJQiirT926S0PI27YyDNZ5yH+gPrLfXIeHFtx2VmofVEmiYD3QUvPK0Hh5HW7rPDlM
UG0H0TOEBs36dewtPXcI8YNEBV5JerZKQgXVTc3IbWwoXn2/sjwySkgr5q951vubpnHSDbFLhHUo
5xBpRb30CRXVwMSiBO1mSqswPdXN8NiJ0d8ar4GHmKBsFEl4va5Ygpx8FbRLqDS0cxu1LUcq8Rz0
XdpdG68Q0E5DdQsS9b8NGOfIsQ55wIo7AsI/B0pPWCAmpQfakq1Zw1huq0k/QNlW5D33IZDKeWo/
WdJGdZVuaGkl46wKx2+EWQnEjj9s5rIZQVmbD/nc9OKPaaZrlRHwL7K05p3EBjpETNqUgqOEkh5y
L4byqa4MvzXGjWQgA/7dHrbcX+IuCzHKNmqQMlw7hl+aQ+JiaWO7tgREMH0wg1CSvg7iExhnIZVf
CznOr/kLAsWCk+5eUx2m61vT5y5YHD53/5ibYNSBfsmsxe/7Drm9CTqGHkTAeZdtbDedHgjhzi7E
M3pmRo2tL+QuhzLMyZjoFHhLuw1AopJgfpq63Un19fbmz3sAybrMLoEhxZK9F7cAx+KI1Ko3HwF8
aE0j4HPkdVgegyQuFgCdIXxMB3RvA/rKjBYUIONgQr5sYYYVzfgiM0bt8+e83xfMkY+ap2SYukXO
LHfleEUcAVfQAmM+dPny2qd+PZ6masMcH9rNxgVY03cXk/zxRUSXLmiZ5g4omBAZs+T3tIeGX52l
UDce3ebaUBdq0kBQjah46lPE6nxoMAa19zIJEa5yEvUrQEvdlwRlkDNP0vEQsd7eRhHqYooI0aCM
UA/p28I/lgg+aAYH9o1qBuiyQup7iiDLRS257omXP8bJ9/8HdOTfXDp3gMp0Sb/aAfjDgFLyJQ4/
f+4QyQQplgoarh/wKLOfQ/L5kx1ZBb6YoO5wJ8r4kAVR9RUMfjYyBE7+5IAbegEQSoDvTj2sydhA
Y6iQYodgHzT8JHFPDk/IgidIrSqlGTgal39FNvqYZuTRBhXHpWsc1KCJ1l+ZyHyQeEiLdCo5OOHQ
v4Tn62kd3OaHPgCZojmlmzktfnYrpo/2tzllZfUv0RERsWnmqCo5ZgWf9j4DZwSYGRVoeJR8sBHx
151r49YPFqNSZxMwXlMyH0mDohyExe8aivqHPK4uNHLbiwKtKFLk5ca80QyhbrBBpP7cvCVvACGy
VF6xNV0fRCNmEhuL9qFyq40xg3nnfZKDM/e+y3JwnBbE36Xu8JK2Eb0fWQmlbl9NqxqqQwtjMw0r
tCD95Oabmw3UC3duPEQHMyuLwFYJGMDytlACaOWG0BTqp3px05AodRZNhQfNzdYW9q9JxUgR0goq
IIryZc1BI4G4HQrpUQBH96aPwDu48zIk0MZOMJCZa6fQ4yAWuTm5FSTlArDwLD852Skt8ePQ/sYz
5XgUl9hcxAs+fJFu1e16T/UQO2X5znQhK4Pzjdc9obYEaHdei7NpEuGIM3f5EsGc/mBMU+O3d3To
L5XPav8QiNJfpcC5RW4eLXLpbJgPBQaeNmSFUqHxSxg9gWaqeKtEkW8QpHw3i+ypCzvc/RoUyIc2
IqPcuUeRfodvnZ1sA91VnRUdgcvcGI9WndoGpS8tcapw3g0K7/2PBhSPGz9Xy17QdadWYSjdn0H/
3OLejxjnJE6JaMSXQEDwF1HdvW0NUJl2ftqD2xxMY2EPe71KY8oWvsM1aWHR7voCSDgQUX6+4TYx
4uXQSFpljcpQm53MR83zASpDbFQLlH8AirwWwurnNRhtl2aw8lyAfm3mdGB6mrbGZtFAl8ww1MFE
qNPYh128wD7I+9JFjTtPVIx3Shp6j2zMj5Ja3pchxh4SFNTQleICgAEGriczIbO7GPJQEBvlnQe0
Fm1tCDzFh6KvwDL70R0lRQq/kNl1NDOjputX1uHa/XBmSE1eaJ9REM7Qn6XNYig39HSJajHnsUu8
dDdmYpqBWNV5jGRYnmMb+sZ6kHYwUQmp2qEN7o2J5+xH7Yr8YHpRCy53TNmJwmaLEHdSJMcCaq/S
rij3oZKiWJhLVDROduHurqM0U1BcYjYeDDke2UOTBaiOyAUQNvVXsz8nAPvNlbY3CiTnBZDVhXB7
fA4J2HKFadMWUZ4sqdjcDInQ8XtsX6d9AVq8OX573balDHWTCZfzQPH4G1L+M8fpgh+xhACO5wYl
UlY1kpsfvqJuJNDVbmR8ATD2niobQUoh273QOXQAmbYIoKgvSB4AqpWM6mxXOSoSRZRsgiwJTtJD
grrohbokKCQ9uEBlQXwc+Co3IOpABAhj20S9d81oywm5jiZgLpoN0q0PTAEpUZMcCqksAF9C1zuX
CeFAiEgx8b1M5J3vJu7L3zx46oOkcVIC+QfEx4sequFS1+2jYxoTD/cJp9BgAKL8jwETQB+cZzMJ
m6TUva5D0vR9gs+Q72yDzAJrpE4PN3j6+j6KgVC88KDEtAKplfvioTQGJbYQjsl01xpQzwUCyhBp
78+TXJfHD7K1P00aoE1jFc2p0lzKvgR7chwAOZTHXC1SX9Mt17T5d98qpFqYOb1mrkKQ1F0amyGy
MrbbOlACoKgZhQtITgugv6R3rKSd3KW1GE4xeMGCWU07QNnK/mBVsF0HrMo9FsP+Oinpo/7Uu2EK
+dppw9ImYMtxkM5WxulbiwpAtnQda1g3Oeq/jfN1XgCpkKXbgR7RrAyUGl4tQqZtgXqYdMmzcTgZ
d9PQznkeOAg7C5ujihkfh/kjbZtBKBh5Hii/4HMyf6SreDhzvJBfbcbZ+Bmb+QiMM+hP3/2un6fp
u3re7bO6zTNTzFriG0qjLZTfsr1HmmCfdk6wp+OIQO2tb65IGZQQyR7rlekOlNfvPmw+cDCOY1un
tsB4PNhujdyRB2z9MdBNYaXWgoNTeT6aEWM0jQToBrJGsbtuRN4fm06p43W2G75VYGGcQ0gO2hM2
Ya9Nd5ZgpgVAsrEPU4vP35gnJKGXsqqjqxei+E9dXlhIA07WvU2LnfFSWSXAs2xDYbmJqkWqCjmf
gsA9Byn3zkrGDsqBcfTWJk+bjL2J+bqXRXcwdtNUIDyZx8PQrpEVRpkq66YVCHFBGCybHGqGA77a
YGS43Gz5wOWF68bYIAILYRftYpq8yNU8yhNQ8kS0Do5aKfCxZi144Rxpg214IDs3HfxlnJX981h4
z3XpBj+qAuVJkON7+0/Xqg+eLWiG/cARFDHc9t2Vuijqu63KaaietWupV23+vWrV9jGkJcu5D9TD
maBAehE2CnrrVYm9qbaVI2s3INIekYz5xwbaBHkYoWLoag/jZhpWDygDtapjHSTh2eUp3Q1lfj9M
brjKcmh3FqgaP3C/dA6yriEpby7jsY/nri3aRdMl/xg5yHEOxn3MgH5ELGBYG29j+zS700wAWezs
5IjMGoDYet1CF3Qrh6yQ1XF2AUJK79jR0N+XIQijBqru7Ahk+ij5Efeo4kuQ1nDiuemaAYfY06xz
q2prbNjjiPvC2eF4KC+h7oAZApzfEMiYmTHjVdDYWZCusJbGxQxw27p37Bi3IP1ScQmqRrBjr26v
DrnWce0MeX99dTMp8VBDVNJ23NxeHQTbs95psjs7Th/TnkwH0zQe8DKzGuDeetDKDHqA4EPAf0Wo
laJAGnztjgO1r1MyaQWbeEofoH9qH2QAIUmUEoIm0IUcGWiCpnQajqYJung4shJ5AihnIhz2mz2o
6dJmeQiVQcQiTThPZJ7aoWzQnZnIH0s6tUs4nt0uzYr9YKXBnuj7EIqx/E/dRKgYAtWQtTQuf/O7
2RqkG8ikaWj0cqZR+ipCpRRk1YIj9D76mY8gFcg8gvQh7Vm5b+vhyzVOoYMVk/ag2CjcGduHB8q4
04eYxu2WpRx0cpAxOHvChcZ9yqcvdQsYMHFIcSxaaW1qZbURikkRGZ8BoQm9TzeMDmH803TkgIJ0
cxUFQXEC6/MKGlzl/mYyV1OZ/VJ16m7+sEd93c2txL2gyBzYbRTlIC9Z4X7Z96sKSKATATRsM5Yg
fw7ipp43oJJYFX7unwPa++cY1FQrj8f1HISt0KqMoKqwT2rQz2sX0wBImEFvp1+TgqIYxwWzHqlw
hjU6kkxLg7gZQ+WFcrddQWp34UDa4mjD2diMWwqkJNQZ6mhuQmmqbYItS+TjnxE3Vn+ZbHzLM1BC
3gOsAZpIOZFnaMwm8x6Kw5dYc5+CkV8cUPwKtqZE0rVtN6j5mXBA557/Y8T9VG852v2t4QXt9kD6
xWSVyVOUuPbODGJ/Cgl5AkoPsPzeKd3QROK/0VwGIzg4zRXnBQHSXVNymuER1BersODPYe9iV4nw
/042IBWYNUicv1/GzRuyvlAH0IIykC6la1b30KLB5+UomT9HHQ3WEXPjtYsI8lPkFKewoepbXOGY
ymU+nGsIvO6SCPIXISqPv9GlGaegc1uEU+vvSiQckG0CIyVQCj2KKH0wObdvQo1qF/eIdePJCJMK
5PvgzS2xBlSkprmcG5fbAAqyq8nu7gqLZbsoAesDUIXZ7tY1tkAPmCvT8GQCGAIQYoRHmdsuStP/
w6mfmkvCG7FDKIXeJwX7aY/gDDW9SZ/2UUnhCDVdjKVXyt6xLH41Q1enDAe9bJTF4jaHuSKd9w1F
UEuvaprMkVvkzNnR9OwgDo6JU65uC6FGJtxAKOuFh3LdIpN5anRjrny9oUM+y7sOREOCaugpfwX2
jSBQ1wQn5qXhCaps7RbFSqDa+W36CA2sRShGSMdq3+v0yHXPKVjE795XC6HAyDJgQFwKsdaaQVNh
UUrIlCRa98oap3cZLCvizqcuEkqPA8j+mIDIU0S9aSHsH15mO3uOZNJhQoxzWpRR6Sx8PMiWBpIT
Sz85iml8LxrTZSJREr1MaVIcchzB17jv6ToP1EPnXYlNoiy/mZ5pihA8kTNzOSYK6DCSQgogsg43
F3OVkZRDM3UCQbEDwdJ6kq+e1foPBSquxyZyL4HuqbQI5yCDAAxMd5vW8qGa2h+EGuQcbD71imML
kQG/DrVUPPnibeP76EtuAcgcqCPz2vAyUBaeatxfr84xDmG7KM+/52YwZ+EFh5ACgl/1g0rYcx5C
xWlm5x3QBaDJNnzZo+4ZbmzDpi3wLUA9heBIu4BjGV9lurhOMz48tf86TbNphyLBydcn2xp69Tjo
toDNJw0B2aS+JJ4FlL7wN59tZti4hw5ux7GIycJ4myahQLdf++CtQzymK7Ft0IuZJkSpDJATyF9A
KO2OhV1+iFBusglHQOB0z7XyHDgFXFHdjMhg4Pk1IPuTot4T5AAw3hwVwqufuhkYsFCSnoUAZf7m
Z2YIUF3hSYebYx0m/s4qtTrXBAFglCihsMhbWak37CFaPuyJk+Ib99EVqbAEQK9BNgM8Ul0dYz1s
fMCAzDvAhf+Z4yee/3+UndeS3MjOrZ+IEfTmtmxXVTtp5G8YM9IMvfd8+vMRlMRWj+aPfW4yMgFk
VqtVTQMsrHVMJ0QsWhVS150cib5S5VfFEyI03lOrq+9syDuuNmo6TzJMTQxTo55cQCTyHy623szQ
hOu4L7wwNp7+LiQrdIVR6/d7wd4eFIgckugxbtTyMNOb8d4Jc6gyEPryrVp5T0/tQ99Z83NZ5jy3
TJEPXCuDPJIWSnvIbBiy0uYNNCb1pRqH4tw5sfauLvVvEkHr4Y3iWvYpzLz+iJqCcbOzsCHTYDvm
Xe17zd1vaU1WhpN+IUGpqSnmOwfk+AtSFPG8oEGxnYZ0e+hx//g1cI6hf6m8GFoD6jjnuLX+Uha2
EhnchalkW8qsbzq6FZCJfmXfYj16ss+IVv8lpogcO7VwYUD5eZyuD0A+YQUWe+4Pj83YoaXclNpz
S0/woSn85ChLWtC05wx1G5owqz83k8zqcUKJnKfjEKk1RG+Kmd834JVzmfnqs4TA18ElgLe7vSzF
oWbcElzFOMjhxpSdMzSDgfnlyiWK42drka9Heml8rNwc5N0ycGFLDsgDawe1akt9J24JNKbymo8w
LYZO8GUKE9TDRIPVcas71ZvIVCG5Ny0KrJVI7mWZ39OZtED3xtAa77sy/NRQVXqwQMe+88swOBjz
kN1V8dy/i8bJPheZkx/EmyNL8KCn/p/irLg83mtK9KcGY82Trtjxk7kMAy9lXP7tElqhHw6ZjfWU
38UTf9uy9Gak+mQWjop9P3M/lUPQ5gG+L0d1c3hG6yG8B11gPXTxpzKfgpsLr8vNXgaZ/c72u5Ax
7egsjOfD/7117OB1yHX9KOoHmzDCtpTZqpMgblmTv/6ulZD9nG2OTK17BIg1mK4W73ZWrE7wprkQ
HoejYaE1pLrFJewL0GwwKe9Hdc54ZrNi5a6bq+wGE3d2k9m8eJDqOpkOGG5Ps5uDpqI8VjkdZAN5
nuqPdJotCbmsTpx7tCnQ6Svzt5M2vVMoIH5OHM04DsnStzqwJBm/61KvotGuD25w4SQHFJq8t/ls
nVv4gm71MsRZPpUXWVuDCv1Qpw+naNCjiyNLCdJC24cDd4lfp3WTfzDsZLpoWkU5MC196vBD4gA3
QJCHpxooF6omQ7TV8m/jshLTFidLq7PSvWL35a3M3EtTWt0HAIv9nRItDUaN2X/Wwby7PIj8OYAC
PbZqrSyUIMZbfu9fPdRA/szagntFOKbP1Jp2at6Ez7PjL730ep7voeSYD0EQ369V03apkEq5My54
/B9h/ZKV2ANe0Xb0LBX7xnC0vWFDshsk/vRHoTbzjX5dGKxV71McjckTkA7rNiF1vUMUq/1AciGi
fBtk1GBZJtCxnGq6QMDAp+becifjlEoXlqrSRJln7V02hf6j2GSWZdrHwPQQTQ0BFTvLrcdahsr0
3CfLHz+k2ZBfNzvKlcO94rtnCYBldrj0Ovp2Zq14bwIfUGEM+z2JwmDYuc2AhuXSVNtGYYI4gPKZ
hvInKLlM5zCXkX2vISNAlcGfT9wwwoNQDJeFUe/UkAYma27195MPYkOWm7fv3fZeluKVpdrSbdMV
dhL/Qw9FRddE7t9Zij4fwpymTtfNBmgz8hjFSlo+i8j4a4zc+knLu+RjfzcOc/HR1kzlqPKYzK31
6+yAHxLmCcCp9COZ82mjpmgpBlz1AVz5MAWwW6BNVqJAiAKI47XWyoCRBgPEdUGM1q4wYIR1bfHY
OczIPcCSYaVc/4LQfB5jL6Qdl27xwCqj9+C1INpdbEEQjDBQ//DKTGyFr9AB4dD6mOiFz69ZH/bT
OI8nFwk3WMUCFD/rcI5QWFRYu996E+mo0JxrZNVa/dJ22sn3zb7diS2jd6mF/cmr1xgxapamX3oC
X9mH2oHpESG8qtr1iMeejYVGoGzmN/B3Qt3oZypSTU74AHgoOQaowu+VII0e7Eahaq4aWnRtk4gE
Y173pzxT0z/mvLB3KvWJvzwlOvqQh/3jOcZDO3oxOAPT5BbCJ1QuTefUJtu7mCLiQ6wX6b5vw/yA
vDwKqmVSWueJyo7Jg/J1SiMQZPZy73P5RlzpbEdo250eBzfL76bISOZhRw/PwFuWqTzFbas8jU74
KcpjhGeWldjDPLGvMW+u6OMV6IJ6VvwWMEMCIyVa9doIhmZuqj7ZR+47Aw6b5zrvHwPV0u7CCqXZ
xKp5eZbpiyEsPuYe782baZp58gQu5iytDTfEsuenJuTa4sbKcLbUqIuPoTu9aeCCuMaLV0J4tyLB
p4ZgEjpwzq3rXFCgeCQFOqkUx0KV1o35HdxEFNPaExdL5Y0ZKP4bZJ+AhOjaF1mJPasiE8ZVx98j
IuGvYVY/9nu1yvuzxPVV4z/19DZzMXf/MC10NeMw007m5Jef4qk7FVTY/woVGPTtyJwfFc+rH+ge
Vvbyep/07i7h2/i5WejaDVSOrl2adTd6Tz4FCtJDmTkafxaxemmkdJrOEEDDDPmtjVKqU34VfNBi
UztMwHqeks7q7ua+NFHgjOBLHo33jWlC4yXilwjGxNcWpMdurRV4E5mw1+t+8SvmUptJEvJgsh/4
sn0sZz+7SN050tJHl7eSW64l3FjsztfPdU15qXMiuMncMbiu5SYt0P+w6US+tFVnOwcbSqazUdnI
plQD0D1tyA4oUiI/yQMZWca2ALCpG5/M2LgMShZ/6w2SXG2QJe9qJZjOAYDMSxbPwaG0eLkQvQOT
BDNP4ojLXGUts5x66nejrGVAyjk+gud5qmg4nwrTrVfglFmqxUHR4viQjws/1+Q+QbPkQw7Zt6Ai
xmS+DssgMxk8A+FkOw773aoXW2kkLTtkbkTGdaB3a9V+bRsu5Lmz8NZBXDAKS8FP2xYmu8S+nAFU
wAUq2J3K5REm69CGUkUmStYyrOvQblCZTNqvItBRwQuR7/SF82oV7OBx5KrzC/xu5FdvX/2q53c3
IXYI2mU6pIgfHMwpHJ76uhnQm2KGyARv/kanHMUWVCr6Brk6TXBNR8N5C5RoLyy+5k2SX17ZyTQ9
VGZvngNvfi7s8kuj5S0vx4Hx3inzL8WYRGjGiAKhhyhQHIxnyDX1J6pj1kEJI+MdeAJQEPBbnYde
U09BF6MyQ33hi8xyGsnX2WYrN5vRQGlnKWjLdqX2xkvGx8Cum4+eT62/d9A2kyVkLCjXJjF0apnV
fAREsXCDZv2jLA0fUFTifvDarHwigfdN9tSGzTWsdu2DBEHHGKPMw+VOlo3W/ZEBuA/1UnlsRz1+
jic1AybRfJKVDHmT+yABDfMuUHrvmrumd02XwaOmyI2lP9OkQAGfNNfJi8sFeKJp78xFvMk10mQv
3jxUrcc8UN/Iat3wmLpN/y70suKIXNmAdIlmPXdAck4Z3c6THz4BMnpQ1Ng71yD7n8pl0OcovINw
r9iNdpdYO5Ke5ZOhxuOl6dVPojQhpir3vEuqGV/sKi0OkxlBbJlVFfA+dXhMNe2+oYD/h5h6f4JG
1HXDq9emEXCSe/pGEv3oqlVzlQGae/vMuzQ0KXl8devy41Cr/QmUULOS1MMsAEn9lL3PS82DLhXe
ehm4cXXHABZ8rhs/bGWNznCZ6BfZNC87xVmyfcj8f22nXFIfyEXymhyjcNnGaBrL4KoAuXZVODe7
jP9w6BvwgHpDidXpAlxrgJgdspu9Dn5SUGSdheKQD+MFL6E/OLdeOfqAXmkX6vohaxAxkzeMuYmq
/l5ePuQ9YzYqlyuR3e+mlrxamSW7yMqn58qpafrLdRLeNo3DOySowwerzO/ayYnQHff7j/XME9Fa
SixmmoatVDE+2jy8hGZpvc9pA3+adOVvMasziUDgEsZxNsfpqOVhfFCXHH4O29cdzaKfESUHXhP+
lAEXB1pVnyVM7CIFLjNxwsr8WVaTFAOWYXNCg7IPpvYOXc7hSmv0cG2D4PtM68aXS68fyNDH0Vu3
nh0PvQCgRQh1fArrqbqkfj89l/07alg9mj/LE50dAQ+bq5nb7+RyN7Obd02ZQ0NN4rG+xFVAKbIw
hlMHKIc7kxlfaVO9gD8IbgNMorsWVeDnovM/uTRafgIpOZ1pSuEPr/UiuPz1dodSREhrYtJ+qIB0
UDeNPrmFN93GMGwBLrPLg6fg0LsAaacofGcghHSY9LG/zWNBzWuZqcuw2bZlWudeudvW7HfNXN/N
+vuyydunRClLbvdV9rUZUTM1p/ELyaz4WFguYBs14cGOP/m0U0weWwEcxE3Qv0takHVdBiPe6kX4
9m1meztxikkboscktbJHHxATmqpWXFdnmtzz+o3itu1ONyALdAdKpDI44AqRDnb4zKn6Jwap+hXg
2rtGbYf3RQHsZoyd9uzoRn31F56tMv42u3byIXa8gNvevOBkKuOjMXfDOTNy79hqcXT0ILA79LMT
PNfFoUES8MluvISSmT1pp0Rp8303ZeGz0+UY1T7+WI1KQRqPDTJoqalcERR4s/xH5sc85l5W1/nV
24OnU8K30DAW5yFr/wwAGd202jw37vK1lhKWDD8ds3z7S/9HlSvmAes2s0NKW3Oq1ne9a31b7/Zl
U37lc5LLoIFRo7Hj12WVX9vKbCBvzOlqdpTaerCWQWaJG1oP3pSpB+hnrH06zOm8E+MW2LvZXR2C
shT7ixAP6ucz2MlvaqxbkAtz1IuQXoOTv7Yz/bR5ApMKyjhziW3TuduRfIa8dizvxgLddlkZ/eQW
h9VhmMQswtsNiK4LF/wYnY9zu8pbgqdG9LKDnSOGw1iMME8xhelpvB+j+3UljsicPkKSAXQL+i4e
85Pu7yK5OXZVfwudmqRT7IxvnUEbzr4fWZfJdIsnn4vXAcri8IvhNBfZk8bVm6Ss+HuDbjf1k7+r
buoplPv928Rwv+XkUm5issiuPrq2e5HVhAjFW9+GBqjprehYjU38BiFUcLjqG73u/aNGffYgS5un
yp1iGMklWmTmowce0K03yTIfh1y5aa15Vkb/mBl19HGIZ+dqNQN/9WXf7b1As67UjBFlMccQTjuF
J9WuQjIlqW69VlN/TdwnH0qJq1f0+bVs65MFc/fFzxCYUDW/vGjQ/+2LHu1taEyQ9YDSdfLuGjv6
MJlOfcyWoib42RbJOddZBMujFmSNj3TR8hIlw7y8IW3LzRY0T1OZhKtPW6L+M/TV9sqjplmGSz4l
vHmK8+h4issVnARYcpxiM7+P57C4l1leGNTwZQ2+rLjn3Xq+OTnCbIT5rQdqcHOue2Gkv2iW8udA
B30fJF+1odUA90/JU1C50a0OYRFtMzv/CNjySd4CoNn75PBVex/FOQDXIPYvEBG09zVKTQctnfqP
U8DVHaa56sGflP5jbgW7rh/s9z1UfU9dP32WKMNsvLvYgYVOlhYv1QeXdp6LLPsE8JCjlW8mp6WL
cfLWKMqt9cluQ7SyICyLyTpe7NaMH/MqiI7KXFjveSgD81mO+d9j9Y5bpvWPG0/vq9qtP9URvGdK
maXrbnVUjQvpm/iRx8zvu2s9SrlOB8WyO0uh9IjsnTmXH5M8i9/RrIycfBZbp9rihpTNsIrSu/xX
2dH871S99ajBOfmQQJENoA5Hw1+kmgfFl9lSTVg6y/rquLV3N44J3VGprh+qyeyf0q5Xzgt7LQmA
pLy3k0I9eQBE3mSeb6CIq/sfnaT+Cgqr+jsE9r6y84wqta3OiK5GMC20KgXPyHY9Dbd+dIabwhsU
heD5IisL7BaMw0EZV7stZl2vvsxIxpu4Gk2DeiaEIECWa5Cc4pfwIzQDiid+jza4DPw1hY/2+KS4
Uf4gi80cAk14DGfYJZrM1c+vHBKM+pl+GL3K2bvLkY5VZSrVqCi81EncI22st5Gx527ygKak9SEo
4uY+CujYmchDfkiNqrqzjR6i2cXrQel1LOPZO4s3amt3F3CduIm3cVwEiVz9ufE6ytNhkdwlDl+a
EoHbpNFDCOVPrQUpD9Cg0Dl6Ld2keZL390FZP3gQXAX7zij1J98DClJFbzpNi0h2MCQIXcawWz6u
UblVviE56NyivKF5e1agxVQaI75IsOzlJQji/tY0T9spBkWs49Dr9sFG4iPgUhTmZ7Qmyj0VwPaB
Wiv4oyXFNA+pe0SmvT76EBn84aBV+zwF/ZHyPbx9k0UFLB1c/SLBCq96V0OFRa+EvvDeL2mghi/j
W+tU4UVaLWSQJ+XFbtr87jeTzH7as6Grb17s3pkoXtxkmJuQMs5vloEZ67z0uNlujbNaA/KjJXDe
pi82bsbYLfUjaLtsJ4erBewtFWoWh62CwGuVvY/HONtvJYjX8s2/X0u8VCvWYoas1cy80H3vXooo
oOyLyOVuWMSzrK7x6vM0Ou1OGwCraNRyH/xEo91LphKU7MYg10EW1+nN5kWPNvDvhHrBBx180b/4
82CFH2nYsRDtgYLttBHobTvFRsP+fCpG/nDFUas1OoBeoV0Knnafush5L+itOmm4PVjmuhLfz5X4
lkiBfcGaukZK9+fPyDrK7CMIC+8oPbkIPt1NTTQ+Sf+tkQ7VyTNC7yBOO8uyt5BiiW8dFrFXQ4cu
VVp1bb9HK9eO/hCn7EkcJI5yz8xvSGZ84eL6R5cYCsD+5vvAox1J8uZBzLni2yr5aE3dxX7bnCRM
LwyohsQP2/BwahHe5tEJsvJfEzKv1y8SNOKSdb6kcnqR/H7hlyntHv53jnSrhWKMVFQFXyXE8dSl
YovXmUizIZfpsxvaVmRTZOpFGQUqdVqguZS/ndZuYVuh4o4waa0v9OM/CYSESmhbmgsX0cZApGiA
qdIkdPYSIsGg2Xwwg/50kLZuA621Z8P8urbnyUotv25d2lLfCYpvKzeh9T1aWrZ/2f/Kwhlr/5+c
SFmh01xoMNTePUVO6wBtMBzACsy6JHIfekRo8yDNrpt9qKxu3g16N5wMNRl3W/B2gLacsuwlf5KB
oPhxcO517s5UyXJmTuY/IhtQ7qlm0eS9LPN2BIy5zDJvUu9qO/mbTjeUBMSWwnoPVjhESzWIhgTF
lDB4DDpTfZuiu7XjJR7e/irR3taLI1Sr+3pZSYRrTvohzX2IsJYNMlDS2JUdtex+TN19nfbjmgSx
G/19EqBLXpRhCeIg0/ujWhnVwVXR9d6B1YEr0asvFClI8Rb6eOr9CmCWcNOsU3438cpsI/Q2r1ls
xPiK6UbobWyamfZFR6Nauw9K+rHghWy5sBTGwpH4YzW7sz0cnIAmgpCK43pdSRvzyKuldZVLyO/o
PL14avctgMyDXHReXYPENlNiuvPRcpMVoeVdZwMvmA5OqCe7Fzygsnueng0QS/cS/btDYbrVdsnU
e+u1spELogQmC5koXQFXGI4eEJWlJ89JHjeA/WIqFtOaQ1+WoTIkj2oGoaQfxS3t8Ul7P7XNt7W+
p+XzXafp1pOU90zuJQdYCXkXz8E5U0bxnuYFj5RN4NRy7b1YNrNtdt4ppncAdiRCZcja6c9ZVdyz
APCT5f9eRdPjKEsB7stMhhWenwYV2X/0x1/YEG98XyumxvNgUD7CHMaDgM33X5ZhkZ7WpP/P5Voj
cGiHPQfqCBljy//aZCrxWxms0GxgF0GlIV2E9MRm06hjenXyKKvQQM2X3uMLjRT+o1eMMX8rNJTz
CCzEm9z21Zth0JIlX6qfSyft/EMPGdQeZe/wSQZjCqKnJCAlXDi6dXrlyNMwO4UGda9XjgH2E1IY
VDF+nqTQvbTzRgS/JD8lCS27aa8U3OerrDLJA0gey8URU4C5FMPXVPerBxnIrNTrTJaB2n0tFOAw
r+yyzEy1ekCNnUa4AeT27/bXUxHvp4SMDrChYL88hnx1fERdxnT6nKE1c9R0OJ9ovk6fNSf/nyNc
H8GZwhqey8BF9M8En4L2T3/qm3a4+rq6K/OWXq94TCmx13CMmgtvggxWbRm3urUOKt0Nq0nskMX2
7KOzvNaU8n5dbtvs0vrkdwYNLr9u0xbeBXjjEwCflnrcNmxxhRmUx4Fqxl684mg099kFOHnZKFuL
waZKncXXldl1WVqVH13XK5FQtgYLvyuvrasjkwYzsYnX90xof8u9h4IGKMYKTdFQf6jtVnuos9aY
dnMFuxgcuHukLrAtDh3u1Wkna63XwnM2Ikdd9SSPD+KXI0xVNfa1G9NRuGyUYSzSaFrobj6Fc1Fz
G+Ewcawnrutyr/EAczSq0bto7Ri8tV3/nVsO6efCRGBRH8cCBFWUfp4QHtYotpCHjOJ7roXUaBEK
OGVqmZ6rImj2RTsqN2Rd7I8zBOgLeSbMuAp0xcaHzszfjA7AVD2K0RZIq/ni5lW0E5sMfqi2zybU
tC2UAqtds/2v3kCRUAK0qT24lmvRgEIayZVcUhHSqLWIg282mZH4J5ckgFZZW0ug71rfA18hXV9t
lmA5VSdZeEGb8CzpunxL0E3Zn0M/xjRLk2gWp6TwZPnDt2b7tohU+3OsgLZL+GaWjfjkvM337/MG
NaeWYORnzXS/J0YlOyrLRHWi4CBTv3VOfuOHlxEoanXa0qi/27d5LdV9uc0aE95exN3WBi1uMvXN
aDy61D92Ze2S3ac1tb6flgH+g/o+KkuMsjYT8grgMIuTxIh7C5TlOtgKgmehcRrJmZLUZtCDIlpn
UIv/y/a/xoUB2uw8mJ7luKB1v82O5Z5AtGQPXcODw06mMpgACQstQ4TN9rKHzS4zsc3Iv1+tLLgT
0+v9EtJGNvT9lC8pyPEZ216ZDfKRPE7t0thUbxbvHJTC4K5zp/lQGSmvCkADoTBhBnDFK3YylYGq
AhwrkAcXi3ez/zZYjvEWAJm4t1P/06YjS79TI7BwW7DslR2FoWVXq//KQ6iq7KG8mW/IyO14E+2v
ukDAUHKfb2mpzeVFphKjc5c/WBUInHpAXIEW3FS9rW6EwXY00BbHpSn76gy+ca107eVQ/LoU7yvb
tk1OkZBXtrRDbNGKM9iJls9QfTrJd7/7zO1oxa2LI9wFw85ZWDAsxbgLMhjXq9bNH0F5LFQKC16s
mvXV8dK2xHSNddc0owsJ6BK2mOQkmS1OLRxh0kE0qU9IAQ29R2I6sdtoYaJNblWsN9+naTDOUGGX
S63RCOkhbVDbbVXoxVVlgr4/LBQN2E7u8Lo9jtPZNtK/YJnGY9Q8KVvL8D2yCRWaisL6uO4Rv2Pm
MDsvjHny8ynRbNPW09rQzPz7Bxcv7Ig2xKD8i2Qwp4VzxARYAZ4fz7re/sXbia89qRJnuxg88AnG
6vZWNw50tAMq3zKLS0Uvd7Jep2Kd7dgsd1s8uo/fWitOT+IV+xoi63pAjGK/TpfT6Vdob6MbX6Zp
jK6oSAeHwPWrw7ikPPrRo4lQkRxHrekIDVPIE09X95AaLhkQWcLWOF3clEfxxV5EdJPAnHmstMG6
bYPlW6DV++QjYJjg/Mr+n0sg7tZNtkqIx/4QANu6f7MrngN/hE6X7DAn0GJHZs93wLHqc133wGn1
EOUr+t69Q8Rv8PDCqFF6uEtNSMYlBvGo+MlYBp3a4kMwVrx+LqpZi8lWXPUWJPl5vZ67lUW9iIrT
frtsQ8fVrNd8sa13A5l6tFIepliJ969uDnPBy5xW9NVB1NsNPgA+gMreeVSFr/BCjTxUzCM1H2Td
LZ4X84OsQRW4u6JL4mO8uMX2wi3hoxqU5zQev4g3b0CvlLCJCjdTvpA2yQxcJ7pyUPPA0DQjP7mH
a5EP0Zwi4amJVp+dhMkgjE70kuV719TDQ6poIEHpCEGyQ1OCm8xmXQ9u1LcW8tLF82JauHkMzFd2
yQYlMJtdo9KuHTs0O5hL48RCN7POxDZnkX8daT1/ZQ+XDduucjQymshSeON/dUjItneiNkJdoC+P
24cNVhnf0YT8RTA/jbqU4ezhk+CDaHQZ0OBabGoxf5KIWTBDP+P+0yYHhAvKiJzuizNlw5TC7jFp
MRpX0KHx2De/a9VpgLRQ/Ue6pFFI8U99MswnNSyjTz4MDrtSI7tM4iEHPBAemjyJPylBYF7DrrHJ
BcTK+7746KWLEgEvD8sY8njkLwN9CH+rTWocZbXGONQVrb0YtsGWjbKm0P999+YW23r4FqMkvrt+
zGaL4WM4KzTzi8mqW80/rh+L6KWa79a5OFOl6+8mZH+V0kGALPA67WYsKWKZyYDazxcUeOaT2Ae7
+BH3Ysu/pj83rfGy1fr13O1jXsTIJ7ae9YVSFTDa5cd5cfZvt6y7xy4IaFH8Q3cAXynK+C6v9eAh
pEa3dzO9/AxvDgV0W7PuzTG339FkfSf23FfoV3dH94BgD1igLwOyJnQNA6x2eGFfmFXKz37sPlcu
xLjQOTSPaoVasNjtpkPztxyGm9X8kTpGclDyWL3K4CL2eY2ycch2r9fi2iI3dwLJx/c9W8x6xraW
cMeIxu8Hb9u3I4Ptc1+EV0ng7kM6GPaBPjqotcQu/Z5GfgjsxoK1HJsM5WQ718GtOpQiF6OsZVYv
HpmFGppWr/eIRwaz7aDp2Nb/faTEoMwCmkglXbLt2z51O+bFp8qP8ipmdc+2118ovKER2unX1Nb1
q8mrlrGXaavqdoZaYOFka4BE5UuU+LelzCpV0a8yk2HdJ9G+Nh7MrjHuZJuYGgg3eBX+uUWMTmPV
oOzQNVQBYXpKSMppGWQmSEyZFValXbflGl0KcHPb48sZq+917HaeHLUtt+3ObJyrvg7AXYMP3cIC
3aaK75j9fgJOU+wGsqWU4oYmuvmxUkL03WvRzV4GMWrRWBU7WG9h2ReDTjb5lJv9lxc7tz3gdIzv
gev5L04u6VK8AU0xgLiMn9qA0lbjVM/8ORcP9BQXD1nNbXK3rXP+SMkbRspps72IkRNQ61lPkBBP
IBoylWH2ActyVfFRQOED0qb7O+um6uy2TfpAVY9GoaUJUJa9Ns/tgaJj+mDU3O3H7CILbbFMjsvj
rcTR7p3Ri2goMCCXE4/JuFVgVbBt6u6uLdTiYYxIVQ/WaO23H1xm608vP8uSvnBT4377YV/88H4O
lDKOWmv/wjg1VdUd8uw8DZN+ryPy0+TjUJUn+mj9A9XP6ZbVHYK5MpUBQPR0KzajrMWzK2NjvG1B
r/bIct0IJ/a0BorRMIKy2r3Y/sL66pB1f6B1pGTU/pMOdePZWHp6khmMhgzmAhq0oAFaHaWIcdYQ
GL0wSmC72F45NpuEbOeHqXZsZ7oKSsfNAUsw2PX8faAXOUCQfFmT6p9pWkLC2q+yYo2Zsh7oxhYO
UeV4aG0t2evynPbbpzX6+QKu5hMNN8tznjzGdd0vFJ3bkmY460Ly3jbvhhyJi5oSDurafsJ3wWa3
TIOh5dGwL6E5zet0jSGHmSAz+iNaZusWE3rvZrdEN2n8Pfr1iVFWlWhD03IpMW6SVXT8LUdCND3S
hNe+9+yOxrBcAxIb1RAJB70zIy9aeuHj3HXzXk/pMA0N2FR3SVbM9/0UWNaJTEtLotakuSKw0Z4f
UZy7z7qQKLVuKVUO/Yf1EPG0udVdc2NcWCI5WD5DHGX22YRtB8Kw5ZRoUemb0uoS2yMEB8vQe0YC
Mg7kdoPIQrsT44up1nQaVp/OGU0lO7/sKYri++6ENzGIAXsLOYHFaIyPPO5pNwkT5/f9y7btQ010
0+7aILnJpnW/RL86vm/hiEbd4ARQkGp6Npf6FQlc7ii/DhQT9GttIXAtjipzf0T/31vECwLK5K4j
e9a5HPfipNU6JubNdnrtbCwX8iJtubA3yzVe1jLbhs3myB1APOuezWUtB01e6YIBynab/XfHiO1/
CHnxcb87xk1hWR265B9xvgj+/fR3R7zeqcrdTKz1kKJzP3QpX6Yfv5j//kW9+MihplM2d0tnl6cw
rtD53F0tBDVSmAuhk7B/DvShYNzWEjn1pE12MpXt4o506P3X42QtbpltH7Gd8+LcV58oMa9srz5K
60rnZNUwPCw/5/Yj/OdHSsj6A8qWF5++fdz673/1UQ2VejgG1MYMop2hmNUdIsX2zV7yDbM69hfb
GiCPYLUNRqTRHiVrCW5/7lD7CM+v+9ZodSYNf1r9q0WiHKNfTw/0vKh3vCSAAfG16Lh+lQONpx+Z
ylAsDyfVMujyHZH1LI9Imx+cXXjUU4THX59RtFETnsRaa4Vl77dNMltPkkNfnN8DgLFRwdoblQOW
MKY6JUNla99n/7dNq0KINyXGGP3/acv/evSruFfL/6+f8tXeV8vtKBUNv30UqerBjoMTiW7andUe
cqzM4m4BOXUBTVu+AwEMg7YX0xsvU4lJ4Ka6mwfv3ZxAerXrp5SS9rJZBttCTLhpoH3abOup1KJ7
lKp09yBnKYGjI2Akn9Dk/5CSyg95hNjD8vQoQ7M8361IYB7DanA4+t9i6xZHFfPMc7Csv3hstm6x
EdGQS05za/S1l9xuPfc+VSQ4IhanRKiS4G3gMLm3cUiYOGQmzMqy69cj1zbin46hy+ezMWRf4Uch
obsMWqI2p6axP0H7jw6OkpPYFUeZD310kiaD1WooYbruEb9f3fwKkaOuMsI/yLcql1Hpp4VaGPao
0HLOCawWZwiTsvuOhNV9oFTkJNNsB9iO77LYxEtX3fcQsa3uwfGSoz/Y+k5ivElBdnU7TPZsS9k4
z+VfTZK6J7EnKkmozgDkPcQOCEXDS7tHi3JZV87lTYV0/dEFSfYo9qAZ+nsFtu5XdnGqlosgW4T8
1LahdnpLW6ha9UNDw8lhDVwOdSzrqgYhjMC/1oy2ctGrOpIsXROWWzBfEPNSX9pit3LTq+OsLH9C
i7A9h31Z3ZBqrm5K92M22gFsUYghvbOrzD+JV+K2kBe2lsdgFxlhY9RM+lkb5aTrvb8u1TawnsRh
F00Gk3g+nWS5OYzKvAypHtxvJtWJ53sXSUfKoruk0NyrJMBkJoMkqrwlWyWzzfEqLjDdGYLPJVBi
Xm3ZjtlO5QElpAAYljQZSDu54SrlSfSYB6izHkpbg8BoQBhe9yGkAHb31FV6SsYhH05K55nXpAKg
oxe0X+1kKgMaHeBSfw4SCBrpu23bV9QIy9T1GO7FlitUxXabezuL3uofHjkH/EFxLaNLzS3gJoO/
wBJsN/2+FJtu6PWpGKZ/tMmwamjUCBHHFvc7289t/4+yL9uSVEeC/CLOQQgQvELsS0ZmVlXW8sKp
W93NIvYdvn5MTlYSHV33zsyLjuTuUkQuEUguc7N/jl1eEWlvPGDV60K6rtu4TezsiNY9zMr2Uubh
LxoR+zuqUm42+PzAUAne9wynR5zE9WghipcoQnhGtfsym+JDBvSorlnjiSZUVRIfq6QFN4m050/p
DF07kZZ7SNjJlwD1tLc4MJAPR4XSd/DVcr8JG7wt6Ol8cWpQAww5+y6lM+16EyxVFIaTgVcUY/3V
bNoOOKsNs3rIbX/U69BFcxFPSFyScYj477vku2tl4IXDjZ7plU9Bd57/6eKccwwaOzxaEFq5UMM/
egZr4tYDYBoariFgF8rBBqNNwUv10RVZC8GB0tH9FlwmrRfWOGre+akboR7iBFF3PzKsqPXIVoUz
dqcUrld4+JFxRoW6Z3SsBPEA1lli9C6dj9ZQV8C5Q5nw6lYukCixgf9VxXeV93a8A8rHXgiuyLYQ
XkkrDS4oGyATNQ+kV6gSSaC3i/LXO4as/59FHVwg65uWRT97NwN8yxyGL3mbFucqcCOIE6ouNbWN
T/XdWPZdccadWetD8xio9I9ActCwDEDRlKJeYakXsdPBRZ2gqhoB4ChB+Vv1U7Mqyz2WihSvrUaO
+q45gFpomcRLYK48k2UIlGOjsOtCs6lxUHlaAZ2/n4lvjwJpnQRckzvGp9hbpEhmEjNRzaJwMqcN
kn+ka1IKVI+BbTxHORD8pFWyuGm8aJ9Q+PtUWuVDIYXiQanxWzblH+JtAZ6/1AI3D6vHEzWm1bso
L2mAtQYwU2b4VSmf3ejvAWso2SCQgMg1ZhkrkUk2gNlrWQ74vPfZrmVwc7sE/e2aDy+xDpc3BALD
ETyDnQ6llOGY05FZHY+pR81Ah+l1LD/cjTpC13QSXt3US9U61AMrEQ7XU/oTFFt8WZ+mkXNd6mEW
DdeQZIa0glZ0UBp1WyTXFORAN8r5TGAD6ok4RlbLNpm7t/Xu+hAiJ7t/hy/wzBg0f1moVXiGuZtM
r0nAjJbwyMKHmvUdODSU6z6WXmX47ozqqpreBoXQEuvbmKbMBi2OmkzGKQGFaGzGAHfT4mR8eHPc
yoxtXYH5oLbyiG/LOAEpvAktjVvW2O0pcJN4+BdZUSYEbDm3UCVp2um4gYR4a4Q38gGX1Z2Y2bvH
SWuiPgOMCqw3p6Cs+DUGBOLalqDKKVEYvQi4aEBHgnoLDUjLwD1rGFcSa4lJ3mWJ6SIeQVYVX1tD
aEGDOk5O4Ef2LKSQS48LozlDo6E5M9Vbh49uiolZOkLRiceA0eq42Xv8nkmS/qsMBQSu1dfM+g1z
982U0feRYYWlt/pdXn4Bb322B1d6eAGTdnih3sMwTvHMTdpu3qZxAHmFNYZ6wYA7xs06xwXA1Zwm
sH5g0WVGhz0P5q2zB2zlzuV0aNtBP+GmTwdJQ6vtG9fc04js/YdztVHvT0PkaUHstrr/FPNgo/XX
d7DO/Wfb8rZYB00HrgNgChgKlCYpm0uJXErzAm4ERhD9iSzUUK44yc+olJ0X85oAxiIORGGe+qIG
XoDVJzoliDRGKSRktj2NThjrWWQ9XDycNVrcBHppjk3l3UHm7uSyHmxqJ+JnR9+RhRpDpuArA5+b
iHEQe0iGR0lWH/NKolr3bxLvNIEy9Ph2wdcWihn29IOnVvElGEHeRj+vWQ24LK+ierGtvx/yfsSS
ff2dfthXE9RE673RQSAKZPr62Ugh1+sv3UoPqyN1hza9RKCzOYyiHlFTpCJHUVmaD459QDWq4Lc1
KFUXVBm2z6diWFaKbBDQjgqARTOhURxXR2QmlcL9HBxw2k9eoVesgRs57Q6jwliTrePtVhZ1eqOR
bKz4mmrBE40gvV1eox618+4krqieFlfqmRqfTpBnxqquuELt+N3upD2KJVhaQEFZ98WLy3Vc7SgJ
4qwDunXQpvbC1BDfuK+mIdJnA2pIb8zSvbS2u8/MGINPYaRDUwFBaZtC40Ybv9CUdBDhhcmZ40AF
J/A94FsdxnpDXjOYD06Hev8CzI69xxpHXMCkIC52ghNpnKCcAQMyW7bd3keQpwMKDMwyQb9dp5Jj
nUc9w9KKQyatVxrZatE17CGWSQFRH8M5PCxpxuwkTYh0VbRlFLl2nWMwwVgVKrMikKPmykTNwCB6
zwEO2FEsqExRL0RdUA3jeqptwLwy7jhP2psTC9BFuFH1AhXbKOgiv9Wgm23p1U8ZzgzSEi8Z1MOs
vRM57S5LwXCIyoLpiZoUTEpQQpPIeXdGw/ba1E3noWAn8K5bb3ZRH0M9KF7BNYMPQwcp9th+c9LI
unUze6MYDTDAszZFEEzvmfU2Om65b00D0Cm1AvRPAextteCgW/ptDGd5zNWFCDXgq5LgE2MXHc/R
A5kGup95CAGG/30GOSJrvpRCdNB8+7AbcQ9OZxsJSEvva9QxFrl1dWx8xGoQUPSp2WwWAgCq7m+N
9mAHxnAhEoBGMQGkVe4cJtQugZdRcQKQMXNAcm46qIxfmQF4PotrwTh0pgp9DzggBMvjAphu1D/I
MzWl6gVpXRmQcIEEq51pod+OAEJVvyZhgeEVd0COMxvYULrGGVVTXbihbqLG1CN3IyIHEo4UVOAo
KVOmeXdGClrnWFUPYbzHcW6GnxueF/t13YfX6urEPVYZ96dWFtPOTIZpO0kXm5B0RBU0vhdxH7Rc
hA4aO3LogWXAEuEuH+dEdOeu4KfH8eIi692Euy65aKrFpnoLDoTIu1vvbn4DQvj3F+Tp1oJUAEDj
wXzXNOrxPAqjzwAuh+d9/KeY37Z/DjGh0rOs/89xbmABk7K8JugHNq4BjZw/vQVasGBgnuVp8Ik3
It2lccYPNvJdWye2LF/HQRjAPOepjK13SuFIlen0ac5QzAQurLaPDmlqZohCxR6V6VEP4tKoAaKu
lBylbMneUoTzsdO+VCgPudKIVX18xBMJuDHl/Ijghfnv0RzmDaq4o/PKxEk9shlA84DC58PdV92n
pDRxbuzb6ewUcjrPrWn5XXAIG2SuUJzUdh51WRtfHbO3DqBkDuMTVGla1HbnxaZWqlVT3HQng7se
jdbGVOJYfzskB/4HQZGZ9kAYxqomCjwUIDkcodTacFTRD+Js59l4Nfo2PKHi+dxj53jTyyy8pdVo
7M1BxyHgw0Y9DYo1EL2+PJhzw4m2LAU5EtVULpWWRTvYfjaiYncZUzkmlM6AIFQ1nBQ5hs0ucrFH
BzF1dwwsYMJxJ301AEwEn63qLmO87NX6cWeWSoo5Vg0FpNjYi8ywjquJIshJNqPUSghWFgzIs9/L
kqOt2uhSp+GbnfxEvguVYU7o3vjMgo0W4OTtdpMAj+2g+3JI261I246jrt4VT3qJKq+xdC80ori4
j5MDSLTcDWjp3H079vOpMlO8wCHTWlwWNHOl48mHvVPKLGfLlM5DqiQ1yDGwNvAtM4BiSxSxc1JW
7Ew9G6Ul+JY14+1qI0ecFvgrSWrJkIlx35bmyTRHG/pTDajQ91ro2s/hDG0EzynStyBywjPZoKhg
A2iGClYksDbC1tm2J1IVYSNBYQQ2Q9nUADk0G/dF4AUUFj5EqHHEJ3EC9cK1dva4bIZG9zxPX6Hl
9rcXRXd3RBRzN5Yj1K79h5ng7JSbtOAhVO5AawEIcn7RDFnsUKYsgdz4bSNHDS6IFoB8xFBjxXVx
4SwE0mZMD8MQBJXHA5BAT9RlqmuWHOzrI0gNFWaraWYc0am7NlJBtJBBBU5LxdCQTyAL6FwAhJx+
ML3BiVJ8J4SJjz0j94s0xJ/7o+GgrsI9+ceYetwt5hO4AbBJbIzf7hKKO3HJrUPEeHPSdDQSmHYQ
U2hdc5rw452otxjJT5FkjJwYVa9L92E6BcW00hpPy+FTjuXXlwujnV4gSR/UcjjR5Rj16M9Cvejj
XnB1/K2NQgqnj97vBR+mrMM/Bq4v/0d32DiuX5mVA3Cvyw6aAEIlhI6nT38m06wKsaVuRci79Q96
F0V/TPLUBKH74xiXf/ivIFdGcD31b4BsTsX9dWxHAJdg33RcosmxxDxMzOWuCRJxHuysgdoHdBdC
Hh6AUR7514+hJsO4fdWY+cMIahTrWHqCpKMDRJjgLvILaHod1RLLOMyjYDFOsQFq2lEihRM0eAyu
4Tn4LeplrNUJgmjSEm/0iblzhupnXgd+O3WQu0aFe+9xRYC/dKsW4gk2OIlS8BkeaaThsuoyOZL1
UN9Gl4xJX0pfuEOwGQOt2oGmMe1whzkEmk9FnVTOSb0cf76dNUILb3WspaCrdyU4gzxLeeiFKME/
DPnUceyqbaQ743PG3AB5fJQE5oEBtjF7+krMwUMTWCikU3TCDKQ+DCUsl7oof9vwzYza1g71IEQ2
zCPzl9PW5Q6I3uE0Knq0XjXUI9vDcA3RDKyNihjMMxSP2rrCagub9NLX8xuEkLsL2GYgJ6kUR5ph
jP+Ks/bz1JvjZxvsfruuT4QPxvYCfDfa9wHP2jOIGQEISAqgHxOlEELjtaGY6SPQhMwuqFWS0a+q
InrZ63i8vFBX6HP0goqDIyrfcUGsvK4yxXXzLzz5s7Yu9tjEc/e1tR1IvyGP1hTcANgpqcUObPZy
W0XIWuNRA6rN5bydBOEmajKUE9Pxmk7m2CRBUP39fK6O6ovPPaMAv17INGkHQA//dRtgNvqeG2l1
eLAvRJtr3MPugWgdHqaQrYv3ectBRyd4bvi8qKYTeEdK7CLDeQKNRF4hG62sNLaVcfGTcW2yGOw0
S+Tip1BB88VkjgdZWxuy0UITKlMgQaqWozEtdPceyKNbtelPOuSLkbxvmxloA3V7aStwdFs3773V
FphZt3GYpuNqGOd5UH8hBkyemunTnDsrjRcXRTEzwYQgw6YT2wttyx32w3bcZG9UTn0B9sA3NBQG
4+IbGJwqPOaAHdCoFkIDY0Ol5R51Wy3faSwczw5kbCQAAxecehyw92NrRE3CmVJ3G/UNDYM87rmX
1KZ7jiVg9Wq3tGyccFUFjGoxCV8Ce5PZgLjixqR6piZ13Hg35qAHX215AXRuPgJGrBs3Mhvl1z5y
u8vYgEDEnkNnG0PfA7DYobkiC9pcyUE9suEmYwSG3MGnChEPYUY7jiOEHfr9oKVPUFC096Eq44ip
liNIweLVZK/Y+NVY4s/2XEsn3GyrWDDa4wOE/3QaUUMLqTXIDt263s+aztw0WhBewEHPZhTYurh7
sKZXsgEIpjVX6gaFDc1zmZ+aDopHZoY8MzU0rHNQpWAT9tdyU5ALYPnUvURlt8CEtwuiTxnoiuFu
DMlo47SMl1iaRqsM+YTnKPga502vBb9S0/6WdZK9gcG9PFe6GftRyfW3Xh+d/SyqZCud7ocJHutL
3oHxb2Rf+ICicRqUIHfDfX3whUYNiLReZVLOO9EOSDOrcLKFo6aBKiZpDqFefLaBeoH0/ATRScky
L4BA4JGGpKYIdq7My2P2biOSCGhTvdtWzoipsF4LKXowGzCAX7KwPneKS7RX/HA2UYmuY3KT5082
t+iqcllCagND3b3R+y4Rla5zliX/fkyeElrPwgiPpjFAhaDRJNiK9XDbV0mzWcaVEDEErrkNyWDl
dzRUtQ3yZlgOsq5JcItQBIJSgkjyU0JdSxWQ0piaZVgrBqa7sQqn4d10phn2ASWomzUOQraoyqmD
10Az9S3rcJe03NX/NzrgTzaTrvPzRNO3TdZUHiEAHgPtYt7MNWhAXMuE+iRu3nPsNqGH4lPXVRx9
KJ+BQgmNY4fnJ0dz+Ly9C52cwdy4YIvx24RBu0Xqw6Yqc/PNRhpqO+H4tqtBjPUcIu33AomL0Etd
gKJ53SQv1GTDrHlVYJv71aZVUbnhkJna5lMkNsCXuhD2sIKbFWsVStyjbWtL7UYmasAR1W5BEQC+
tSF0oO+ggieTPRcOKPso2HLz/mDarvDGvtI9kNf0l1Jl+5pUu7DM7l5YKYq3GdlXlRJs5wF8u5H+
YtNI5OnJzYMvWWhvTW5Nl7ZQG6a7bhgGNfDPXeDVjhOcoEg4XxivYMMub764qqFwGtaD9n0UHQi3
P+x3Ky5rJR0oeKxGABJNaz+ss8QL8E9skyFGym99W0s8Geh1Z03DnyZFad8as76Xuxc2nsBNhjtx
+uHWt5baMttL8Gwi3zhc60lMm04fDRSMSNDdkHH1QOXH8C3KYwzY+A6twXdgmmyfkY1oj43NIg8c
6cwFBg5GexhOecbbS+wW7TMO3+1zk+GJBEx5sSEbNTyL56cyEsukkmGj6Y0DyOBDoL/3a1w76RAx
DofIi0GY+rw61tf5sIss/6/XUQ4tB6apBjEGCq4HZPXz4N85FI0/JRqbDnYkx/3Mo/7L1JqfwcGT
/co68ceABLzNlgNWSz3307G3/xXGuK4Ha2X42TaneB/NIYiPq4HdRADZt2bkuheloISwYpXLdpCd
6uqo3cVZ8xeNVjsNqYmCEjUX1EVyvdiUdgCiJMXrFUxi2NRRpvmaXiNJv/J8uZC3PzmmhcL4/+L/
ogiyzcZ0M4xiOppFXvjYYyQ7SiRTchnVOYDoWBBdmsE6S6YiiquTkdhvZFqT06hGzn3mcFyFqVw1
ecMi0G/N4C/p6lGA8UDl4f6bspOG1Vx/V6XcuJ79zexJNJzrkHoPU1ebml+nIApbTWMsgn2k4WpW
aShnxmwpnd3NQvozZoH1NAzd43Ah/Qmg+UvB9Ogzk7k9s5i/0m1ErUR9S4kN1OMNBZSxPw0pH46x
iXKg5QKjTVNc0GrY1EzgDLHBALNkAPM8ktt0dArAAPAZk2CE2uR9OkFXARgfQzUBB5cKtvCgPVbD
FfxDQ4IBWU2y7+0quQABqN8iC8SFTQWaVRpOYmY36uU9JGwspDZFWLKbq5q8bFxgkOqpcf04ikFG
DPRrCQwC6pJ5cW4awCFRKv1Zz1n4WctH+RSx6hVfu9FiGuriKAso0yHBVftxX9hbCM0Pl9GG9iKp
K0YyhYRWCiym0mokOzUSKASon2E/C5b0E8+GzuOxOZzHvnj75wtjulieVCFbVbaRrxdFs7njWVl1
BCcBQVAny+YNkbQQuwo1EszDe+xOv4VFlaMgAmnqOYtwxfzfwzubBnriUMv5hmzUyGGQO9cZQIqu
Ns5Dkqrdcz1sLdT4oqgE22Vy4CbOvbm639sRiPzdRoJGCkpUa9PG9daNbLBdftgtDcJWFVfi0CMk
rB8cdaO0qzrAOcgh0qjd55oYPLceqpsJOuitLQCVCgxZgcg+FtUtKVO2i/tcW2Io0BFNtUU18oRH
36S/znna+lVXz9taPcTqMtQvLK5Rt7OOqdeNwCQ3PeQ3Z3LbuoHwjzlGGf0aJp7v6LjoFCaDhEIW
dyjqxR0btgyWL1Xe2TRM3CTQMXGqO/cQ6dPGQrb0FEbDeOIfPRqSg2xD3AK8tI7JvU5ZV1ht1Gsl
dIh0/d8P5jX+4RX1IZqWt0Iz1mnrDDAi/34rDzE0/NN7JJvhdPZRr29cuvhBVaP3Xe1BidkOcAgd
dZ8xvfWhbokLY2gbfIryAl+9I6u9MtLnT2SrTQNEVZpEvWOjfxpmUC83Yip35NTDPPXq3gGntqan
nyRrfrA2mX462HB5DUiPbuDm0wHDuZiZoQPQWf41m5124GyIwMbwuxkCo0PVGSrZVhv1It7bB8MM
fq32sBTRzSwd9wnZA4iLHZTQAih44uBZs9rguR16DSwhOsONsMHRrUW5xTOWbcqwNTWUhGTDwS4y
MGCocJoIKdHpUufxJacQsinFuQwftSFxvuRJlh4o1bxmouOPnLTl4Cu4N8A/pDLSZKewpJTgaqZx
VijaZit0LGzvwBU7tmmAWkHAiUM9yp+paUHse+Jp8+ZORraYyG6qA4mJXP0hwEMOJIqgLYDSTP6W
siZ/Tu1kPA05fsOo8EGBoRjrE75RAZdHtfk5ndy/kqnMCt/sAQJdvcUESbJOOFsRVNi2QrwZvE4k
Hbw2rhnEuNJELm61Req3P6ivhCLXks2Do8nxNGrM4I3sw8ijnVlJACA+dh3r7gIyMhKcxk1qb9IK
uHeKKQ0xLtuTyWbzbg7i790UZeepglwWVDXqxBsjY9qGJCpHrpHkHVqlIterBh+nCygqgXpP1Bc2
qOGfhAIe5MIMwdscR1eowXXhXjkqK8AFN0vacL+6nRR6tk16Kw3QTszgzrA33C7H8xyVeyusXejG
ddhJuaZVbWxciYJV0Tbmp2IuD/mE8+bU8dHe6LguOIgBIEAa5kWkP7EB1KMQls137TD3ECFW86gx
j52w+qc7c4LkJuDeg89ZkR7xV5hu+OxGG1Bzgi5At64TK4J/h0OD9z/aPwKnGP2kt/DggLqYd0cH
Tl3iCk9bEC8HFpQG/ugmI5GH9z2SfEEodzzPNmL64Zjl/CarwMFVWlYerULTXy2jBAXFDD64KUoL
XzSxqmftpg6wKpCBt6Z+GVETdmnjmCHtYYB7303x9+4rB4RZEYAorW2G3ghOjJ3bZf2lchxgYpVj
iRHKSJ7ObouT43KkmmBa7TTjTzZoxYFOrgIXwf9DML0kvg420xhVp4e3sr4E9bQOWFfHqP/Nmh7C
g5GtfY710eNgLDwnY5F95uBy27pNrm8N4Gc/z24YX8acYZdjlDboGyfPRn7tk30zdS+OhXHQtFB+
SyoNgGIINNm4P9pBYvfODjXiASApNwdy3EzLr3PWQrS2iUAjCKGNPRLu9QFn5LdlyJw2PzczVNOT
OfsFlRkvVBIyJmBZKvftnkXcg/Go5DM008APuRsb0Z27UfZngDb6pbfaalcvAtxHgGnBMKA+vHpm
MYlDwpsq+U86gv1d1yChxVsr+GQl9jM0zaYfg8GqDdktZUe6c7FDMffdHvBUg4KNcQjqal9rTXe1
1S1812rxsTFAikeq8WRLgvGFIshkqGt7nH00j5zUhG7/YuI58rjGBP1l04ZO6KTSh4UIBzDoibTx
7Cjod3rSgqGz6pJ8O7uotkayqrm6quFLolB1+xgUL50dnCMeYLY91M2+T6v/ZBwwJWqk6uVxXO5Q
KtV7qNsC//Pqpp4759G1cB/NqeJDbTrF/AyZscJzdYftyFhafXW9WypV66dqfVqPYqi3zA67Mbq2
1uP6o4wiwCqgsbMUKDyQ4lmjRKlCMkZ7MA6EYMdWRQyP9QxL0EO9Aw2hS7SvSsgo0ZQ8k4DuRs7R
qcDXBUKuCw5o7BpqkXHtiO2xmbv6iGzXLa0jExTbyv3eDcIQGTLwRMQq/G4OBcUK3hVYdbinIQrU
oIyRAb79AZ2dCCVrl3OzZS0Y11a87BpDPWoIWPsQ8hC3LLjG/GlpWuZhHg3DvvwBueFy52aSQfB0
NNPz0k2iLkM2q3Rxli514ffKtXQb9ay7s9oVD5AgVwHm0Kfnspj7fa4XT6vpf5YnV0MrL1215ggV
bKBV1ELLy0FgNZkZg0zB77WzWFh+GDa1PwVae05Ruld6UVJ2Z+aINN+RFZcJYeC7fXkqUaR4KMbR
Kj3yUHM3XiLJmqhFEloP4pSzj8387C/j1f84/24p0YH+y9RAAFLqiQb2TogXyKBpnjRgZZ4MPPCZ
F0Sy8ywjjParJ1YxNJQDv9WzJY40oy75+1xyMv172aGKknzrbHfW7DPy+9vVtLyU1mTsgPPoj9VB
rxRYKLaKcM8fG0BRK0Kjc2p+y0qApmZHIA2hmvGjV0EPr/KWMECPK4/8NKZePIJMIBrj2zplXeYu
TL3YmPbIwq7u9R3wtpYb6ZSZT94lkNw0pnWWd7LO6awh9QHBwgNuRpWwy4AgJ7XmRZgZCp4G0m7R
xg7q5kK2RbxZR0nFoc2SvxJulftAVuxqDma4m0Qgjnbt5J94yH+B2yj/S6sHhem3gbvlFjv1QQLC
LCTIfvIEDHAIgOoz9oWSsXNR5mC0d4HJz/RfszVZn1MgEl8HK940jWZ9JlNpNBs9ApcrjeSsI5XI
0yuNxDyOPnd6eay12sYzuda2mta4205Nx8YpP4aV5rfY+p/oIS5lnm71qANzbxXln/sktlF9aQOP
o57pFpg1Xy3rGw0oPs6GX4aZ2xd65o91lG5nBnU1ikBGGQKBvTF6tBiep9CyFa6HG/DyK3dyZIQ0
6N3h4tE6xKjTPPZlETyZBUcyQR/st8bS/1VM4/Af97mQg/mfrrd/2mA6XuZCrqW8JVpo381lzjhv
hHCXufinDDwgQpCxVKjnGJfP2yHIwu2KejZtoB5wuM5QBm5AQrRqtqabTS80oR1Rd57U1k/WJzPQ
c8UPEJVFf0EZB2So7hi/4EBu4Psl4mDwgKMOvyVNrX0GtSL32azXn0D54Z7D0vx3NigVjTFpvuVT
YV4coOY/6Rza2RESn++xyma0jpd1Q/WSNk71SQtnZA/Ag7WlCQy7h+dE1lsraKVf6EGwtcq5uwjV
DKqYqlAbSeqRLbBz5k+q9IocieNClcEMR7v1lj5F4d77OGVjeVzXod66th5Z0zHGvSHecQniV1yO
9vj2iQOkytIYRy/q9mkvW6inj+WFxpYK5kYeeknXAJyshmT7nznkQjUpdlkWUix3s9Wcbuyh0tYa
B+LdIx4+VK+EZ+qRbWXpY2ZXQtpPfHuwU+yfpj7YzPS72qWeWxB5D0imm0gbAf3uDbLCCcp0w6tR
uDHURsCQvYzXGLKxKMWRH3ir/xuzGtGvdZ37hvvSYAdN+RjQQR2E76YOpGY2yVOYCIjzqfMsNVqh
/QA+Mruk3AkB17TlCQyh7xFCS/e6XVTypw69HK8AbhTCiWWC3VVtH9bTiJFyJH5p/OGlYwq0qyEB
EXEH///4pEOudWfgEvSZPrmh1iJ5OrICjOtwJgM396FMUwD/8CVhBAN7Aorm1gOF3fgfUyk2x/+7
L9u2OC7fAfgc7zVZpZuC2RA91NpTERuZdcWeYZvUvdgXzrx3heM+U6PzGsRdbfBdn8Z3Ewfi7Zaa
vUcBkAVDYkPr271rauDiVjMpdoQ0DDSZ3eJYQMZwWW0KZAoabcPB5ReoCTIn7rZUzEQlS1TR5FpW
hZ2gvllN1KMwQYVQNNbxNbpUQ+kJvsJ6OwT3TNhAgS5ItsghJzh9gz+JbFRdM384lnISqq2xTTPZ
1jaUq6Mh9yu7ym+uDPMbGCzy2zBA5qANwUPPReKaXqHcvARHeZ4nf1EcMrRwaFltnLU2PK5zqZep
+hzp7FfzshC0iTeZNVsXWnF9VU3LPsUQv4M4KN7Dap/mvPE4s4AP/XBEfSD3WgZVQ8Z17ZzJ0t2G
ss1QVlJrYNqHjRw0XBuykZdsNOy0cvLNsHN9sqEES6uXZWhcQyfpfbxOrFCyXbdVs/vT0mBX6rZl
xsDXLgEiN0u7/WY4euwHczp9bmO3Q64/jF84NoA7u3adK6Syc2i9z+AiQRHLIWD1rWCB8Ere588R
s7Jn8LHkz3ZjnzmO7heyW/iy3UINCYJcpGbnKpbykOsoOIbi53YxytZqtrUOwBiBIzoUyjzJ38hT
PO2dJxRMTSBTBaZYjUqxBb5TLBorUG/dxsP8k3RUVs2Uu+GD/gp5mhn5GPzU0F5BhXkB5MzsbOI4
n0AXJZGJ7Mux8bmFy+beqPUnslFjKi/eTi9suZgpIAcT8hOoAUBECoYQb7Utq6k1qgiJQgnVTIoF
aDH2BW49kAkCGxo1c+XKcteckomO2mZS7voCJwDHLlPQCXfmE6qbkJUKg58sAXWyFkvzabXPAdCP
kse/yEROiqdeO4d/cTVpNVFYUfKdEDZkFVTqK1NJsDrqw6VHNvxx9oUEBTA5qVljaeiWxlej6P+F
B1F+nLusgDQf3xR6Ij+BausE+gD7EuKe64JMbX9oGHsm02qnnjZO2MdT3JxB2TOxwQlEniHMKoAQ
1TLrHBHy/iB0/n9bq6kkqkjBcLvRtPy84ClnC8VL9pR8q01ccYVjgLRpnzjZ8wi+ZyMAS8sk8/y5
A8XlsxSi2FFcOeu4UKa4orOWONAiWJtAm1Qu7jcTxsqOgW88cGI8sGBUQ1ltgyCAEKOi0VjnET0G
aH1fZYDarbdQAjwZGs3NCMeKbyK9sCAnyrqjja+UowPhCZQzMfNGzaw4M2qOa9cKV4GbB4fGnZ+G
Hk5HsgtWmbciQy1th0/vxH8OUtP2lYkdLBuc5hVowPZVN2UN5LkV7MlGTah9mWQoX8AvKEGEtqdf
Bf2morAH2auIjmSi3xvZqyGIAcOd/ycW/IJL7ICCNuDqpQsZDJFt6y5sDnYd86+C6d+gsl4814Zg
n6GKiqxMz7/mda7tUUwP6ZPpuRsgemERsTey29eFzRsEDekVkIFwP7eQSVmMC/E3hVKTRQFuvEeo
vy1+bR66U503Z8Pi0SWTUISMUA/4rQhcaxOFUh6LIo6/VbMCjZfiVTeG+KXt5ReKAhIo2CcMkso0
5FUxg6quG669HPFM0tLgKFhuAthSyv2yz1abbUCHrhE2slfaazsmd56yttpJI+igKl22xaEK86fc
HZ7AHg3qc7sCrcW6l6zratZ3tBGUEHbdMd3NvXUH2UotLl89a9IhA0mhgNp5eWhbx79leCHCF2KC
WUMmaCZoQ6Uv5DKr/U+xZOuhTReUoDsH83rJzLNokeLlIyjGrQYoQCR6xFPPuXiyIETjQaa0209F
7DyRg5qqlfKAVFOyBK8zWjUN3JsowrCVpC5WoobmB6H7hOPT3Bi+DsglGiPeomYABYylhISaSQqI
QukjxtXIICdO5m6EViJZlzHkIHeim+Ij2aqsfPcucyiajDoUdbdIyyFPr7J7rh0nx7rObmCjm/UT
2fo8OQpjjk53WbqlaygazgG3ORsKFEWMrKvufDJwiNtIodVHsP3wr27n3saiZy99z+QnkZSLuRJ6
cxrMEUwaKiqdyvtJ2Shubp0ZL0FbLpNCrYg9CBBkqbsHj5LPkFb/jsK1zrMb0wHZ4VC+Jkn0uZn1
8juEtaytjXzzYVZh1tR5kM/VX0JcMk7Y3Y7/h7HvWpJbR6L8IkaABjSvxfKuu9pI3XphyFzRAbSg
/fo9yNIVe3pmY/eFwUyAlFSqIoHMY2x1zb15OwC1+S2CAvFm8LgJK3I1fCnM6U/eg3gVSLxs3Sbc
OXb60Eu4O9zP/IR/DPVA/yn3Kfw75dOt/j9uT1PQrW3xR+54NjgPdGCG6zwohdVZjm3V/tNAbP+q
urq/LmkYJdXHsfFeKNWhGvrg1vtPFh65yKtdU/C3RQ/+rhm/zGsabRRSABu0s7PojTTiP8jFU2yp
vlcrOqWJg+ndJyr9q2qNvtvNhkpu+PT51ZnNMMXb+zbqFJ2l0FaPUfR4WFK+nd7wnoIl5d+pOXPQ
k8l9VBZ0jg5T6gQhtjLllkL6U+pp8DdlZ0s0FXoRh2C3NvvOBd3WaY9t7576rCt3/uDHl+Xg1TJB
pbzDFnFOnV+xNMsd5UrXxeaQJjZl/pXal9SqpL5m1gJUypo8AToBnU8aGA0gOTwlwKtFqmMGXsNt
hbVqVjcJPEV119OdAEKGYMoBPwYMRzNmLvdCb6q5qNham7n0z4FmKTh+75+TtOpgAjw8dWW5L1xX
PqCMWjzQ2TQK8fBrScZikPcRNge7uQWWeUnRNKBAfno8Am5a34kONGNUaDlDTghCDnpguSqNk3EN
X4tpveToL5CLadg2qo/D5VZCX8tcK9pHLf85SI4WOk0GsMg9wWxk/+km93+A03Vgso3TodXMvVmz
+XzLM659nYPuXgb13s57f1857UufABlKhzgNZiyyCVPaE37U0cjSZcJkHUY3KQVDYcgEF8Ap89sA
97k93Bqw68xYfqOcawntOlO/BaZQxzx3fpZ6Kigo4yWP8j1vg+zWJlN262Ove1TNHqarXQzcIfLS
i4AKz/JQtj1qZkCs9c4ESfWkvC5kECKN5Pafsci+ybT54ta+e6t46j3W86MjOpUByoDvPvAsr/dw
iGp319hFEdLcJiq8W9PE9jqqentDIQ2AOTuiXeqLgw2xZYCvRbkuu858sF3IA6uuVbBiQGiU3HxI
Khz8oZvXrSnsNS9gqmO2EPZoNHdCRrGNNqbrA8miY6yh5D6xhydgd/1D6s81LJpyIa1VncbtCdim
cW+Ozd4QVXuCvgkQPpbesFBMB5qn/HGs7pf8r+ElJ9mtkqAiCFiBdBHq+hE6ZpdYo8sLZf45i1Mx
YqALDQmJGRBSMQpcHk5pTgNjPuy2vYPVAmIIj6x3UEOT5yrNv8Zz4B0DveTicw52AHhy82g3F+7Z
3biiU1PHQ23GoW/n7QakJIxQEj1JdLn0AapOxhYeYDmokf/mWkf/L1CcMHTJiiSkAEBLIOP/TqMw
cxI00dNJYFeIwkEF4/vVbCb9WZZNf6az5bDkIKtXbNNcghAJSGBhid/AH2BhErf8NOgDnRlup518
K2ACCzvlYA3mzoajwIN1FROQ89TJ+4Hi++UqwRCd0pDCZwN9h67aED8wNrJdUWi5v3oAuYRyJo9A
HCFWYKCpgXTmsG46ZvidWhK8+wXx4ufpvIXpIQB0Gn1BAxo3v4HldrY261mEWZVae6zwk2ds7qIL
sMhX4jK3Jvw10TmBdlc07aG7lQF2mrqnoID+aTVytZldG064OudIA7j04kLv/cAChbsPevPR8ixs
hBNIKEAxffpGA17R93BbSneq9SFzl2vJngTFdVBm9WmZ8t57boCLXs12F2MznxhQn0XB4LgcprTz
IY+pqVSUxLYxXRWm2aPhUpWnyo8/HpSTQqdrSX6aI/Ulc+/5wLcD5wI22nwU3JuOSa1maNQgXHLw
7sAnQnGZlw8qAVXkf81bcnlT24fS/14VXndRZdFd2DhhO0Vxk6HA7jaQPi5GdJ/1AW/m4gL5WWDq
swkU9RgInSbBIRkvBRnkCSBlLpHt8d3olrc27bd+MMHiITXa5x6rBRhOZsOBckCJG0d0qUsQ3KqN
gNHpJVcGDJLsFL7ZQQcQfpBzlm6iHKvvEW6NjRybKxBYAP91vVgp2xN7ZkYoK05PS7mDyhRgzjVH
d7YvnyogFNYaADSObD/5qOXUkENBd1kO5QO4NsO6rRO2HiYP/8HBmPEN3vtD2JQueH6GUxyENPgT
L/x4HZWpQIWhcZ94Flu3uX+hgCZkAHZvckAvNk1f4wUfQPVPw3UzySV+U/o00QhdH2uEnWOrxyUl
eQNpXgEf3gP2YlvSD6VDkkMX9x63lf9SBHF+zCyZAUAAzhMcxFstG/LntZQXPoALfvNCLynKm0Uy
7dMAnk0sHrCJqSP4CKHqnU94NNGZEtZ3brfOAaCDYGMH0Gu1eiO/wdIU78VSWqEVD99Qt60AQ8nH
m+k6w83jhQ3xR3FVZmDvwQscwoK5cuu3TAKNEA/mDirv0SEwoqNsJha6TvASeLLXIPYfvuOxt6KG
REJvGeYO5p7iKUrzE/yEzXUBPZy1NmV5SPRhStr+AcYOYMKZjQmYCnKZYVen3AB/oM/MgzQi+TbN
gBh5iZtfWCrFrY29fJVYWDND0ASslcI5lzWzPxwUvDzOET507njNaRmkuWZsRt1KDl4N34d4Q8/U
wJ9/MxGheayfsPRwpGfrRE/M5TH7eVjPbnL36vT5Gl6l5s6K/ew6lzK/0hkdsNMFlSTv4w3To/bQ
AMXq8mKHZtR4KQc5YJ0LdJaiH2Guf3BkS9k0oMLZZhc9VIXU7d05OtHBHwEcOtApPJqhN8/u+VTP
iJZBsJCjUx1jfdqN2Zti1QvRSlsst2F2l8N7dSqjXd715okoqXSgfB3ZQeiDE7qhXKHn0gC4qfbB
cZsXyo+tPQTrATeR+iY0Y7nTcpPa79c1C9QTL02QPAcYEMIf1nhNgLA+p0U5raQOwUIOjoUB+dCW
ZzPaGpDYATRj1Ac6c4DchlBYJjdLLmWFOJdgYUAp8+9ESsrRFefamW5Y43g7GlzydOYwPC6NBlRm
1OW6EMz5fg0RDn7OMxBeGQQSiypooHeDA7Gj6Qy//d++b5jbT3l8mwe1wkoARxqSWffu51axW65d
LkldezOaYDYTYySeeuxginIPJNt4odSHAySTLjSj8uX+ngemao2OfbNeXrX4YqFhHE8VjJnx+jUM
IZ0Vc0D86Zh1GuBQ7aAxMPx5MRtethk0yHpJDXL8xse0OfARPk+ROXT7hSlIJEPY/f4ZoAI5jdIA
XYGzP1fcmYeUDKLyv25DA74nBaAAfQAXJq22Yy/qy/R0HEmYx69RYwRGHyIerodnr51jr2B27QE+
6PYpmQP7RGfYa7nNtkJlFWpczZ5yLvQkmi3HV/Y+py9SfGgobIRExASknG1Q/vBWd67lJ3ZmVVTw
Bc+hTxJVaXQd62CDeiA/wjUIXxNiaxJvU6bOvBItIKRYNT3FllXt7X5CRw8wfrihJi3whqlnbxsw
aw/Udoh8aZ7vo+SGSjGN/Oe8D50KGl33emFTe+MB/BmGX4+Ux+JrD+7ttvOLUm4UQCsVOvQXUxtJ
k5t05tviAP8yQB1pSmTHfchyQDtpjvBgsraaHBSf8dr8n9fVTZCvhwZqlsQXEZ6jLkKZhzsjhEI8
ig53+giFWKAf7p7RAKv+12R9Ld0J2NsVdHFXsy5xu2IqHhmaa/XslVdK0UGWtb9hinshhQDnyUc6
GyrxYS7ls9KGsRWUmjzd3KGP7P556/8I+pCzBt3wyvhJH/7ysVN4n6r/a9wWCj0eR58riH4k8FW8
TFNpvkw14Pmx4c17Cj14VMGjZk43FJpREwFsNKKaCzTICzdY/jgMCu7hiGjGXBfwioweTN6gft6k
P4SowhJvqPe5r4ZtLIQ44D93folM8UITIICCPZhVBw9OceU9NHKXJgs1U+gQA6PpCKy2lo7KWEgg
kfLI2PjOmJyztkxAhXEAJlziJIIkedv9okHDqPFup9PPcUnXZaUowpHxFXCc0Gnm8/AINmIVJpkQ
P2fr3cSj7JeHB9qqjGoITnIjBqQ6SJ5n0wFSAAuUDW3QMhGb5yAwyhzPVgFaiAZS98TzwpIqEQbf
UUSHmIhdS+xoeDaFCRugeQ+uUEiNH7PH6lwFDjYR/903otwybcCDd+kbjWkQ7yCgDbJNb7TnLpqf
p79W5mAe9NB8klC5H9SQh6APWiiYNbBe0XPI3xz1CBgR5jeTleI86Ba7P4s6ZG0uD50Obav0dmYc
ZNBJRz8+LTm/JrJ9oMgy33lq+bssz6cHO3aSdWWb1fuo/ItnxMY/hd/sZ7/wvpVNOoYokhrbAO7U
uB/0LivIG+9HUPXwCE3Tce+jPLqqJw7+ICW9GeQjhuXEJCPMgYOTu05N4a9516lHoEi7x9rCHqEA
tU2a7aY10C3QrdMPhy7fjSwyzpXVo5rlf63M7CsMJ7O3TKU9Gi9NtsXbJX1LZ/SBZ0Borlwq+SVB
UxM49PRNa8OfJOBcIU0TYurWpg/yNI1mwbjvY+PEhe+szTm9YV9unqGCaJ4BAEYVwiW4NiVikdZ7
PQfaFnik3sdpfgRhaIHNEhxvArhwzfk5yAUsUMVgpVeIJhnOL8c2H1rHih/dEiBnn6niAt9M+7Wq
UNunkBfsY0ijy2SmJy9hEtn5DivHeV2NjXqq2DiAszCzA7ON9ikYQOqNnG80Bm3A9ikf4giicXHt
Xl2JOlSalBsolPYvPLK7U9wD9Eph0hnBbZBuSFHa8P4lrSFVMIOZhkZX/zLaqQg7PHT2f7rO3HTx
ZfvbuaUzs4aUXgoxiQ04S9MJjk6gR4K4iXICMF8GjO/8aVMEkVolcHS90KFy6/qCUkAfJpBrXFOO
4S98mfRhCXlheofCNg6Upxk0+CkENecdDroRfJtxX5qx3IPmKmipbecWH9ynAQojWUHEE+ZsI3Ck
qsrCuODFNU47a22Y2fxVJgn6kjz6x3Nh5Ifd2o8gjVGtK8ruYcrTb4NTv0z6JUgqbEyflXlVwJJ8
KjeUWwagbH3AU6o43/OMbXIxmAfoapinmSugjun0HreJdbKZCwj0LLQ0B6boVFxr08jPl3y+eqhB
yY5qcaRrHDMWG03xDssW0hMAOXxrgcnZ5kBm7CmM0cTvo/e4teq9wYxyK6wu/Za78TYbkvILpC6m
I4R/sa/S+ZLPL/Fk1Nd0nnYNz8zHOgL4sPbQXGRGZz4awjUfOXQDDlPBc+x+/83RGXbKHQysHulK
5jrYG5YMZI68WqsmhsVxpsyjFlz5jnUTCmfQgHu2IXu3NQFXPEO4MT5VsIbd2Xle3WTssbAwi37N
QAMM6YPB8vAxbyQ6vB4cx2qrw3pl8vHK0xHsZsQ60DZjMzmMybiXG2jCgZNDhmQ0i8YV/pvAB07k
2s8cte6kHV87wZpTE0XxFh2U+EvdOe9ua7m/3HrGitq338cm+DNVpE0DvzaB5ZqeyiPzvcmrdu3X
qt0oLQInNBnPZAk0RmRrw2VFHzqnjz7GM43TVMvicgcA8gNNXC6hwfs8PsJtXWbJa2AE/wijL57G
OTVPY4eNkR/k7fexVdsx8KqvkAQp93EwattVx3mfm2803tvgUeJe0MFKe/USN9HN6+b2+wz/gDBv
5l1WcAXizfzThcblUYyyvZGYZppbP6fIRQ2uadjO4YOP4nkKX4ksKPwjxUnF3iwr69eQ9DzkbZM8
zF7fRetg2s8tEMj3aFKAZk6FVPhq4vGBt1NzKaf5i8Xy6EmNRXEu4ccdGpZtXlt//knVEDrwXOJr
aqGStRRMUmGrdYUGKj54AP61EXBE7r90qrQ3HJ3hSV+epuqZgqrqxWHg9qsqTed1EgY05nsr/T18
VTxtf2cd+13DyeILGrYJnm+Tf+k7Lo5KzfOugZPeLenwaZl5an0begDy9EVggOxn2FF8x+dRhnUf
uzc7SsDbKyy0bysDZrWO34Ky5IOFPquxeaSD36f2qYDjdhlEXbCiHIhGKaqmdX1oB//PPEi/N9BO
g0TCkqPJWSRh9zt75yVfVAOD1rgJ5YVaNo80MJTsx9xUgIVBP+DAe+CWMwiuPgctiAucSy3Ux1S9
Rpf0tWu4taoA6MXOI5EPWZ1rMtls7AHTSB5kk6O7w7zoS6+cn7ZTst9zWPil8SXpTKizQxUaFaG2
vc1KAAw+yZPB4/ZGecstPqTAOavQaIE2NbUZ2slcB72A6WOWWw+RPuSJMZ1NFPgCXjruiqZB5hCF
PRfdRJpHuftBoGmcCO7i94xr75MFT/AvHfpdOYBJFzg59sT5cK27HgVjFww0qDCYh7JIn1BJ+ZNa
BhsGT2oPUiLhbNcGxHj/zjF7lMgZyoS7jksILEf5P/SW5h3+rFqCaUpvcDrk8P4EOsxNjxT2kI18
ZJa9ooiuqmHosQOP4+NVlYSMq4ECArSWU38HGri3q8y8OIxoKK08l7dPdJjRmQnLGtiKjgl1zw3N
PvOEdaMJ6KrLgzXjCeiCYihCOXERKkv8uUBM2T9ZBdN5y0m0GJyWgPtwWml5wHvsNgzcV/sd+r3z
k1QO9rseEz+TIQ1BFAA3j6m3BOsIvJrEo5XAuQh6cJWFQrmC9bgOU7ThQrzOnfD+oySnR6l/tLUv
N6KAABvM6YGhoB+uScNVBnnQsbDDaowiULmKX6zDWhP/2eZ1coV5xdfdvKKC0G0jd8YeVOfuc4uU
vXp+/ei3JjwO8aAABRMNtKr0HqukmtB9tSCR/DfH80rsmiC+Wf6sdgOKyl8dBVHIzkt+2OD3hU7C
nAsUpO1rXLUQhbTb5EflG6caUrpholRwNGqG7QRr04fIMvAbmw9ZL9INHjhOHsINBe5H7ggVLOy4
n2SJ2mlU3RodUAb2WQ0Us3MwdWtWhXAUYE/279lypn8yG+IBeeIOL1DOTrcBflxh5ExyuJpeAXXg
0u62yhjkoTWmAXsD52VOGcDplWWiKtEP4G+kb/dqSsqhGBJz0GvvSpiogCYrM5r+O8Y/5CniAMq4
meecXV0gndsKdKxCjc7ZgjqaDCL7WOnIw7a3WtMcmp35WBZ683eOny7KM1ZVHyerLw5KgCfmGdiG
1k25YdYItSgd1h1YPnRGByZGrK9K1Yd2XpdXM7Kh9T03IOC6/rRHRalYm0Fsv8Jh8mOoEsiKLKMJ
6N+brJu+d33TrwbPth/NNHMeZT7GDyOUB5aUrfN1zZ9R6Br3SvjuxXTt5LWW25r51ms65OlrKbet
DmCfOj+N/WvbFifXyP1HPivrdTbKe2T1rvVacPEh+jtm5Hb+MoEFUQI91djGl2qqvAd3QP2F5fHX
vk+6o2/2KPTqwaHMSoi9pM4WrOIfVue7a8AsjRs43T+ZF0/fuGPoKtQQXyjv1vnPvA8+5ucArL9h
DAY8yNA80x9aERfGE8Dmayth1usUexFFIG9i56LH/s6kMR1ZWL++MpTAzvPk7/rRM0PlYwEUA4f2
xvZNo9Tb3BXTqYIaMIbG6c1RuQnZA94CV48QDY88799mKx1PeZHPYSzy6c0ysGXxzTje2a2BDR5c
N8CvAkLoRPGM78epggk1nCj0+IdYWcmLwNsPzj3Nu53m5WU5MOA9PoQgRLyrOMFD9D/z2FGleFnA
q5BeWCjA9WATzzbqc/++xJbc8habRwgbe8UYOtADeW8C7TlhNd8H6DduurRrjrCoN54TXr7Qkiup
hzJkriuuELBuAPCO3RUNWInxA46y7MnF53piERj7kV7DwS99k0X2o5qBKVQoVV6Gjv85mKDcX7IG
O1rQQaataCoD/nx0pEnlqZxidr+ALm1sLIGMtr8/Uumx21tzdj7R6bJA+vDc/XBa5wGmikn+WUYt
8zn0YDzmwKMl9t9lOvSXMkOjSyZOBmISi/e1DoOxjcF2Qc2CRt3U79BuTb7RYGZmxcWZGBZHYTFn
8BLz4H6lWwR06Enjcm5Q9S1m7D4HdG5XNBIpWD05aZZsKCx75QFjaIBR5bAxHJw+28dWL55Lv0iu
TsGuoNGJ5wBdwecoV94qxevyQDk+J+o8x/k3NAPWvE38pyEAfLHoYVhg1IH91ZVRs/Xwr9hRCCo+
CKvxBLyGk71BsziFi4lfn1MW7F2zDB5Y4DIPj5W+3gDHCINjnVwOYLS+xoblrNMM6vy2YXuX1FMe
AAmpfz8TxcwgfJN766Hm8FOgYZoohuxNQuM4zOQszi2E9k5dbDlbMOvbJw4Z0FBwnn3nrn3wnNL5
Hcl+21h1+WPSVrJFPTJQoO0eqssEOKFDbjPz0PP+cVEvXdAoXVby/WD0v924LLJ8NTK4Zfet37hX
gEEy0DRRbgNlub9FswbxzFXNj7M73zoTS6IyDsS+nmfoA2g2S4QHWW4K54GILEYQtLtpgijrQnUx
S9ie4W//kGgyDM0obBmFdzmHv9ff7+ZY7e7TqJe5IPChSRYuMF7DRFOslHazJQjvfWDm/SUeq80C
7aWzGhIz97kUGkmn9sBe9CH8wUCfwWpxlQ4pe3ZRxn8czP7gd9lpcMrqS+fN7T6KRbIb/Mh58wMv
rEeXf3dj1a2x7ojPMyRkb7HXNCtIEMVbFxW6daurU1SRooMvs0NSJ/1hKV0pLSpAg5RbQj1XoKRx
WFI0jW45NObvRmL7h1a25nVUKazn4OXirSIPFAcOIhhfJUFc71qeM6x/dBzkTfMAK1dnBx9OdQ99
PZ0GSkMWewUPoxXlPLoknUwLGzs3/ngLP2fygMfZD5pIfyDdQbWudUDZ9etyU8oXtlMc+Rw/3+9J
uX7KoGUxPKAoIr8lFYoXAA396hysI3oe8WeuunGHdYA4jP1U3tD/CVZmnTa/mDqaHa9/olLXgXZX
8AcbeqVHAwo64JKx/tWTzbdY3wwbu/Mg5/otejC2pF1CqiWz79d7hRr5onryQXqbpuD5WwB5g/Lc
KgGqejXYEKm8xzQEKF8dTnPA97WYnhX+DU+eSqJLOWK97Bkze4eikgiNwpMX7k/jcwKFUcpPFuAh
SSudPRTAzHcsAUqzwBK0cR+aFkVzer53+k1wf+pTDGGab2mCX9ryiri/Dco8ME+96d8vu+fc0t1W
nEXnqtFrAsPoQ9KMI1U3s/Sgq7Tmk+vUqCYFKkyMEp8bScvNc8OPwJy8kqAczY8KkZ6NBKxNjS9a
DosdAOU+hUtubLIEeFHx6kc7iCCGkquWPbpVKa5YSsIPzoNAC/6fsPj7ezZMceiCo3f+lK+FVV5L
AXUEPUjzRRXF5opOuQdxpoD394HGGY2NdFwzBJY9v6YRP/e2sIowr5UF7Fxt7UZeB0+NZ2IXI9j6
PlpBVm5d8qLFMwqjArq5T5MH6iKCe6YanU3pN8nG+E7SLoNuRtDhHo4Qy72Ly30apjmezVvQH4Jy
0xuw48b7/5RoUVkojHhXw/CBEjehDmV4wBhSTmp9WjpLY9HBBinAN1JfQZNpgMKiNEIP4jLnvLYB
l6GBzsiKdeanNigkuLPTiYdJuf65qiUDqqj66cjBfIo7hz3lDCqjfuZ5OwrjpHFvCThGeowONtDZ
WzjIiDWAOuYTC6Dl3SfQ2U2cuTmrBBqpaJRK3fqmDB2iyMEGPvGm1xgtNhM6mAy6VlFW9ScjwjqP
zuDtqBeDFkwkAygSh5T09Zy7ltoSu6b1w7QqwM6obWPB9wf8uHI/wLL6AJ80QFmAB4arDpo6y4Fy
f6clGfANzmjWGyjxzSHr0OQgr7TFQ43OKNfAkIplQBlQipzXyIONQl957n7u/eclzyoFPDkgOAaT
MbQy5+k6wKbyywjIgsmG6MWHxM7TiHrhpNPSAuMTayRojOmwAq17549+vzEqQKPSyBgOjeYXw3Pm
DIao8zxZrb91hM3W9djw56EYjAc38XYUgfXFn/9zfuLB4Zfm02DcuBFWKcF9Pl2k5+f6/hQt8705
T7eyL2F1oyvyRdBV4wqAwZ+Yy3aUkw6DjIcedRxwDFadBTAVxIPMVc8sxDS0HNwBRKo/y8CSH1VR
OGgAZdOfch6tUz/E96oA+MwQLdVTafy+ZJ0B+cnRmIceqoKuDEA15cF1IA4f86xPsKP6z1gNSXXA
U7pZKdPF+DI/6lMssG3D3du6OtCacXqJHQgB6WgU+H9a6WKNCMCRo3JC7Ubeo8jA8Z8lRDkpR5MD
Jcc1G0e1odzom5cSML1HpfB6K/1XfEDFbQTKAos940vHamBVR3wRKWQTZL6FO0XglmI0EaMLWbch
OU7SAYB2UtUfhfkGYohY9p8XvXlJj78+Bj4ugIjcJ3QxrfH0IJc1O/eRJXZArqIyP2YQYx9ayLLr
MzpEgEXfc2PBxl06JJdl8P86939N8YNy3CZdLgGQCbB27yqQXVLW7qvURJULApDngRXNNq+q5Klz
gNWSQdG8JQ1sS0Zl/eNoNlAt4YgMBPJhbn1z5yStdQwGHyIybHqvex8u3FByhnKi3b6kTf3K4jz9
kSl4jNlFUD+WUV+fRWY0axqIsHIomZzebRg9bFvbLcFuydRype+YDBaLqJo1LauPBtf2zSyW34pK
PSgvbmMYh7yCKQv3nKL41VpMfW0DN1snUdk+No4yd+NosCP2A1CSS4xjLAM0FLPCgo5wwk7ZADak
08IAPE7VcKhiWE1Vmq2W5gwHbtd4S4HLRjk6iPZFFXiOgO+DNlynbhCVjjdNOjVQw0qxAC8gTrNB
kfffeBmfuQtEmJuPFzYALeOZeKrU1jDCDdMtdg5aWm+ZVT1N5RjdKmgk4wvtv1N6maUg/fhmOc2T
MYvo5qbTNclq9rOBVt6Da7PgkYfPUdTEXyCUVF+sAHtd2v2bqA2s0ZzhBzbYw1qwYT6pgf2TgP/5
7EQTSi5tMO4yg6lX1wjA183lz/8xQbqONkplqKGjzneehA/27YBSRtFHUD3QIQ3Yw8TOQgZfDZbB
FC8apw3DCh5sZcafZS+9C/Tln9rZc55nr+DPbt0/2gzfx4qUohiMuvYwxU3gfOPn7QpacgnwYzg4
ZpacrSbyIYg7OutPAxTSFJrc8w5QCYqh71EeYxuA0dqFWjJINaOXJ9tgKIoXhT76KbZQx8tzT77U
rnSeMzOkMcrIzILKd5CJM+UMlkwbSzYJWnyYv1x+v9vk2s8z7C7sTr6YWdc/p9kG68b83CftFtJi
00HqDT2+bPmZ8hQCkoBHrhzBEAb/pl/Vuqo3tla/xnOyC2HP45xNA7jz+4inS4L3uPXtG0Bi9Z5y
dN1EZUJPVwwpFkGZHjlQ3XQbSiWjFsKDbcO6mguAwWojgoRfBYS6FZXoCCTiNimgNztsE3/ZBeTr
+uGnxzoVFhOALLED0NKcRuY2Tszmdbbz7wYwUr+qtj2h/Nm/uWMtN5DMas7oNypIDWSPkYsN5+yY
AKPWuXqH1puABss7Z0G2nyp0zihM22Sboar3pW+VA2Aq+GuZngZ1zLch9QTAhxO/+FzFIc0HzdTS
fmvz1QCd7Aak/y/KNxXcRjOrYFvTzLDZL0bAZNq5P8Dr4s8Z1znII/YHqAL+v0a5nkd3Ydy5iNqC
SIuuZ7UFPDGybIRy3t8qGFjyCWTalnj4ocDBPFOmywD0KdwqPktV2qugEuqx9JRzwq7GXWe52/14
97yo/aGY9NfY6VhYipZA5QqQyWnYaQOAUxvjFSKX/k5YCjDtWaFQmfmnYlIPE2rkj3TgiXQe/bxe
m56qUK//N49fmY3l6pDslxxKyDV0X3sn7BvrUonpnWh9QsRfs9LlNws9xYfAMKGiq2l9wdBVIJH3
1lH2M/8qrHdKO7L19sJyhw2F+mrpCfeGXVjzUIO5/+FqD3//Y1APzTm35ndeme2r8Pot0Nr1+1hl
sEzIe2triKB6Hwp1gjhCDJlqB3j3Job+hM5nralCz0bnmi4HtRmlWlxeZ3734XLg6E8QXohfZrPF
qhiFg9LwoFnC8l0+2fG73wQnR3D23EqruhZpDUayzvedXa5bOxqPhjc4b+0PykpvkscABYA1hWnk
gQIQ1PZ1xvcaSirQFKOKJhw1/UtWTZDkxUcdYs3iX+Q075ZaJs1oPLbj8wTGg+ms6tKvoBNpPbpQ
CjoB2/PVqx1Nhsj66uQ7zde2cJpbwdvmRqkIqVqnZq+KVmD8AMbUgZzgDVN5CngCFgOdijnCQ9ts
3z/kaOKH+H5KWS7zxg/9yStPvJ1XpQNCRTC71s+kW7NhSn9mdu2HKTru1xjySOdIghDAWsnfWxOC
+l1j/Swjb1oFaPrdXKkUgEJtsgP5ynhRbgibrwZgYZ7dgJaLsQMEnEgIxb9LiChOaczfcoZ6ToZG
HgAaya4LTPlqsfQJinjVj8CH4n2UBNNjUdbuKXchQ0kD+LYkAN5+90bRgG2m+UNYo94yhU+BJojc
evccz3/GX6Q5pPhRbrO2N96U2d3vIKPWDf8Pc+fRFDm29vmv0tHrUb+yR9LE23chpQUSk7iCjaIo
KHnv9ennp6RuN2RzYWZiFrMoopRSpvw5j/kbr0vHHQ7QCMh6ZQUntjo3GXnXwPAhzhtYnK3Hgqai
SIsEX5l52fBpF74uj3RR19q8/BoF4m8GIH2AmdeWFvwtb5ouejlNLuBOKUSQtBH+XgFUIrmIvFZx
qqT7tUKPi+kimVccfeOwwvdMVhSVggAdnYfDT1lhoywqNCe2iarcjpIkHhQw9AtUbyhI0bS510HZ
aGFrPrR9Ua2jPg/XYWqZD91ITRDrtrsKgeSTqrHlxeFzvRy+FY3n7+syS84hHwinKkZ4aZLUb2RN
lzYQ3ka3t0rlRjJtdad78cNhyWuM4VoGDjWvOvwpNPuMyy9fSI2m3GSI7jt5ZOMKxiS5bVVrnEfH
Yad0pn0qLCDu89Kr3iSUAQyp4DW8Lr7fTjekfofF6X09Ts350If6Jpx5KjJknm8Kj7CTVl1/ps6L
tMG8xkZmAq9WyP0eCOv5YyAW9ZJSVbk5LA69dRUIs1rh0tat0wOT5oDpR3HVJXXvT7tU6fN1mEM/
FGiOgj4j1fCK00wGDyRTntv3cK+Q/zfzHam5siWV1jdt6dXnjMHFEvRmcmMI/GCFNnmPdSTtTBto
slON66Qo6stkpAQKBRBiZOdVl6ltFWd9EdeLSRvDJ0+YxDfh9CBZyq/Y268j7XK+CqMPXyoPFNAh
XJe///hROZ4VBvi7fOD6DgOEepHw9M7/FZrFo9cnFU3nrHEUtZWuGnXQt54Ng9QGWHCvClDoVqU9
Raj8pqBpUE3Xb1rU+ZcqHgtnleSnZ6062csoSM0bO8kzZ5jFY38OyCi/2FWQO6okMEYPAGANhXSX
+J50B/evO8kTHqLDIs41aBn2kbY6LMZai/Z72JYr6iaJq8pJv5RsK3yIJOt7WkbeZdTZ06UZZc+a
qkcPUdOUS5Ma24ZZg0W6RGaXRvcqDzK+9pPuHr5t94XloBLW71oza28G89f2TaU166GI5dXh64qc
XJRMOtdZX6mIptA0E/uRguM+6Dp932EsI3W1ODsslX4OTWZCJPqwKLVsMVi6xYTVBdvDt4beRM9c
txgW/v0bxOv2QmqQOB9rU3/98QG3hiotV2oQIBWnT9+iqR8f5TAzXCHy7gwFQXmf/Pvzcf7c+uvz
eXvP8sbHAbS7OzTjr+1b3uQEb6QTgvVqMXQNvmS6hea21kt3EbOIGxh6cJrN9wR3vj1t/+myrcrx
riDimj/NEUm6GD3r9b4NY3euZLzDBuox960lxxDQVDAAsjLeZREarKp2ryqVdxa1IYSkeTEsPLBf
aObg/M1iZUMH+A9fajVv1nPmpw9fMlqRM4sUH32Jloe49hRzk1mjtO6MAP2rKJUuutLX3J4J8LEw
1VU4RO0Lyqe3RTuk920UIroQx8kuzcPpNEr0aFXHanhrD2XoaDT6X2ItcdpCkpZGFtAikUwD9Wr+
GE0nzgB3QUqDYuKOaiLObL8qy8VhtTwvS7IJlB/AXairYmVT39pPVQ+fFIDnkz4OSxnYCYq28XkF
EvGhkrCmatN+uCyMLNlomjGAsa+V8z7vVcf2oisryaqL1NT8LYr2yianknqBMnawCAqhfosVrKTk
sf7ZKzR4zTT/MUZ80VPV9poWFyMERWRHadEiGmvfClwzGdyJsQkTqnkxNtHAK1vMLfruylCr/Ard
P9lor8I46a40TFgvM88n9ZqX5s8jGTsdrWwI0sRGl63qBqZedVPrzQbxmPLy9aMJfLcEpGt7WBlY
+PMBsjIXh7W6mZFIyv7Pw0oB7+Xm+bACs9aKH0hPvcbboiLa3AVK1m9qKTJnbRdMjvoaNkQzfc/w
tUUhRPFOSCz0vU5GfPjcnlLcDQY/Aa+ox1tAFij3NMPNa71JlnX5NJWnX4tF070uvlarAotO3byx
YaFuM/T9QjM87ySRR+UsUht7GauDdN0IIhG9VODpp+pCaAgmFjYvml5Vj7aFc4QS5C/YT+dObZE5
B7qGxIWi3EudpO1nqsvZ4fO8LcbHsRX3dqYbK7Pu08WY2CQ/kXhs8W7ArsyLyfk7e9XjYnJK+Fsh
/M5LpMnWeG03vu7okqzuh0jG7j2zUfBWm+5UQesLUsn832aWWx5T6OVNIrVOl3sPh57V3y2sNxjt
w5pYlpsFhNXWPSz+vfVRh+ywmM4ba2r0duM3HTa1LtGdjGr3wHY7ENqKDlXluYNOUVyqpcUA7/GV
/3ZY7ed9iyf7TH3L5m2seZteSTEcFkPsUpXRJicIhL07/CkbvIGl2ByW5NbeLpIrVh/+2ypmvUUw
+/LNZ6//bfR+T1U+3h7/GAGtDs0h893DbyfF2O+6aCnN+v0aQjs4q5YvB9H+w5+pwcm9sgKIDJr9
KvB/+Ly0wmUeRtn535v2AVY+RRaJ7eHHDl9INaq5ZmIUq8Nnaq1TRE2RkoffL+A+zpeAl8ojDiLT
NLXS/kUaPKzRE2kKF3+vf/MllJgNN7dqHW5gqxFf195pIQfppW7rhgO1pHsSSrHTUL24kwSNlxGZ
rI1etdqtUcSXhw0aaJ2OxcB96WUpwjWWJy3q7qev1OpS1WJrNVQqbb5IxuBZTCcyILWTw6IR6Jar
2NHPohxjpwgj7XaQs3h3WPR4ZW6U4YqyD1RZrLUWSpgFD5Pv1Q6KUOLc1HoUGEPl3IMz9tBXhVg1
qpyuD4tx19MlIfKRPexJXy8uXih+nNevl/pwWfUMshTVMW8bTpEx62VYujvZswnRYZljNxS0+oZR
gbec+Qm2FZ7pilgB0z9/dvijmGVy4UfxuAoG23P+XnH4BqFtfEIGuj987jWZ4bRVNq46Mp5zYRgn
EEeUk2FeOnx0+N+U4lSU5ovDQpgOzXlI4fT8sNinkbQt6AcdPn/d4q+VXBl1hY8iUu5/fXb432Fj
xrp4YWcIy//92eF/SY2dq8SBLLAGyByBOOv6gKSUPaSNHcpywDDNzLGFHe4O4MvXFTBW1S3tx6uZ
VGksDmv4mXhp6BGQWhvNk99/+69//fd//Rj+p/+SX+a01vOs/td/s/wjL8YKNZLmaPFfN4jW5+nh
O39t8/4b/1q/5Off05f604124Y8qr/OfzfFW89H89cvs/dfRLb43398tLLMmbMar9qUa9y91mzSH
o+A85i3/d1f+9nL4lZuxePnz9x95m+GpsX/xwzz7/deq7fOfv6uyOFyo1+s0//6vlfNp/vn79XcM
2X+7DF+q6uW379nzb7uwbF+Imv/xGy/f6+bP3yVD/CFbOupemqrZpi5k+/ff+pd/r9JlYQkZlWOD
hOT337K8aoI/f9fNPxRCFWELE1ydbBl8p87bwyrxh2nIZMXCkoVgG/X3f1+Ld/f073v8W9amlzlH
XXNygp3QNZ7v/Xyyhqaq6HnKyLjQWVSQBlVZ/+P7Psx8Nlf+hy61WhBmHdl9nhVLNe/PzT68Z7+r
sk7hCzUQMLRJdio6slM+86OClrJJiGBnFwrHrOSO9K/cydjIrHQBzE8ZbybJ9mnPIUhm9GxEJ2ep
w7SnGIMFUqieU/lA/CtPHtNElmladbsByspA4cCnr7Lo6Js6RIbPbaRue1u/s4IchUAwA+Sj7cLT
QkdHAdUOpjtbQUk918drZVxEvhEv6ohUTx/8p6Yo1nYgo0I5PSdyTTtct5Bh1swn9v6Sxra09Kfk
3ItoptYEzJ6hSgs1DhmbbDRRdeWKS3MOIuMxhhXsqc9VYNL+MPNdBCVigRwCLWZiin60fgwa4g3Z
lC+kXpPh5cWeM43TtIlwxasGEKXo+vggThpIYAUhwTMWgiuaqjtk+DCBMcpvSZE+MpNISQXBwztp
2lmXI/JOxs5cKYE0LNMmfgpE8uyZ/hUiRC8pnNNlH/sSupYu6hCeYKOpHX6aGhimFwtD96TLYMFE
PvyIi6HQLieYZMsODed+FOe9ObiBL/1kOHoOPOumRBV3LVrzxGqSxQRghpmdFlPfMxH12ZJXUnUT
XZcW3cw8QXHJkahCueTkdOrNdoFoCpYf5sIbsEfP46cq9VNXbUwye2xSQPoAuxb+k6kbV1ZH6Ted
TfQQ0RjT4KmfzC1NzcKF3A6NFjnMUEkhRYY/a0+c1xPCgaq61JrGc9MsuZTs6X7qsRJTDR4LExoW
Ord0Da66OlpMJUwjuaxBSnH2HoaX8E36c0gcXJAifSmGhgcGhPg274xFY0lEyxkakhPTXuXvkJPM
lr1soy8XxwEud5NL3gokOEGzUstDKsdBsNSDEUt4RHqWk3aFa02zHAJ7WFZ1+RjkAMvqKp1JqNgm
Ti/GLDBJLO6EiqQRsda3WpM9N0kIW8SSZqWObqtHWrPKBk1148WoCrJBb9w1dZwvzLrSF0CdiaQm
JDGyAa+QNLpWJrEm72V7GBlEhNWlobFKrWxk2TplkZbYcZMcuN4sVJKVWr0881EMdKsx2Qs7vaqF
jsDFaaYTRPvxk6omS3/QIdxU5/mAMKmdINGZFNfgvVch9Dk78C/RcLWcRgdg3UuApibpBA2ZWYks
u2xetMjeKjwHupI9TkXXLzJDoO/pzfjPDcaJThJVl6YMk7eM+7thNFdkB49vRuJfo9vb0YyB+v1Y
ZgEolHWVgElVBOD692OZwBsBEV3TX1vopDhmbqzHSGxIVzUe1uR1fnw3Pb7dmaJ8tDfNEgbJosz4
ebS3rlUUSQo8f21a+ayGfmmg2KFxWXUIiW34g6xtV8vxRWTmZGz1t8/PVZkH5ncD93yytikLw1IM
lTN+f7L0ObQ8x/MAbZX4KatMy/WbM3QqXDSJR4aEw71IEaP2kjMrS8+kyVx9fgjmB0egyBSv5nkD
pLf8/gh0zdBTvJtg+nbdTlfTMz8Q27JM3VFPlrkXf3HBrfn3js7YVFVmP0WVTYNzfr+/DC2QqmP8
W2sTk0pgpusqvmgKRpKqbyJcv5A0DSYohiUEBKO/M2vlKtPaRakGJ631OBJ6Gw1GfHdtGbqWZTym
LWbr3Z2VW2Rl8UYrSvBC+lqPoZCXSYP5UYEkMUNd1mpX2QhVd+rNbalHT7USEmI/5sjuGqaHypUc
9q5hW0til8chkSwHxvHZWOa4FY4TrIz0trUT6PJBRZrUf8d07yb1EU+CsY4ePbdwiSCS4YZh7aaq
dwk20iwrtPStjDFEq9dFq1zBVVlUVbLTlQGf2wo0hA9u9kAXK60b31Lv4tG6YaSxGwNefZijUmqd
Yyc8Qs8yt7U3rSSmsKSt3JyhHb2SxD08Ef+vY8b/GA6+jQb/Y2T5/2PMyKNIbP0fQkbnBYOdl3fx
Idv/Cg8t8w9U4BlGbETXbcI5ArRf4aFl/wHL0RT2PKQJy/w7PlQsvsTXbNVCBsiGH/VXfKgYf1iW
iYe4pcimjfyP+D+JD4+iQ0Ys27bYjaqB07Vl03r/yrVqCByC926N5NTW6/ulKNoTv5y+GEkIZ9++
2a+7URjOyPoMxjNO520QOiKNDTBnrNetJJ22yKRYerDKlPSkNDe6BxZ+rh7o2zc34fJ14Hg7gKsf
7tWQ2aNhaVzOo73GnJriqVO9Ng2baZWaQlC33+x6AE2E4rMdngjR+I6PMVhrIQmD+LtlIKcaXHIH
ZCctR9eO2lvaLxdqqn4PuwRGSfjYttIFBKI9yEFFie8pB93kWrmVvMg1zRowlnT3+Ylo88D3ZmB8
vXzUrNGf504p5tHAqPRUZQfYBSCuo5c5GDPQgnAadVg1wbpLG8/REmzZhMUf2vULj+FMiRk7Ajs8
09vMndv9UytuAGXvy/G6BEiPOnce6acT6h+61IP5OKUqtqwGOs/RHpL5fBnUqg6dBlPrijKwAOzs
NOgpf3Fy8104PjlbsRXGfUGyZMyz0JsEJdCNfIpFWa9FYp43eX/h0Yhtq5Umopsi0a6sPHqOwW1q
XOM8SZZpRHmoMXGqRWIVmFpqiVVl2stQKjYqvDgrFniVpGc6vLmpKLZwdxUhqAgkuIcb5UNIGGTF
+BCOxnk49BfwNR7kPjv//LQOscg/TouEkJdY1pjF5+jizWlJ6CaaCVyKtZqpKFCSHhg12lqxmCi+
K+25ZJCNGSogL6BoZqLt1BQSDE7wXkBSIsM4ghLu9mq3/PzAPnqWCCxI8MhVTVXML82b45JbqxDI
69XrhAkmE97WCqSHz3cxDxpvT90gWpLV+a0TmlA0/XgXY2TnMWr16zBbprJ12o71Ri1ualrYKFms
YllxPt+hdjyMHfZIp4kquKVZpOPvT0o0SjpGWVCvDVKZVL2ZQJ6bRnxdpdG+D6aVMsoPvnLVkuME
onKn6EpL7FNtQscqT25FGF57VbPJ63GR++keJ5qLJkwujURxzRwnMi/a26mxtfOzeCTGKNsTxHJX
tm+fKtJ4h/9B5OikpgCgvnlh+ePzk1OsOdA8vp4KIw5TggziS5/Xv7llRoo6ehJLFRovEnDA1Cqc
TJ0eR02/R7HZ3PatdxYCQ1uk5HbLHsGkxOoRPRSWhAhBDvb/WhpOcfzQLgO98x0lspcqaY4bTIga
yFOw6GL90ZvC8CxKIhRRoypZjKMfoalLW02GjppRnnKaqjDRcKyeoZeRMfE+ov8XOSJr9+B1H0RX
J04GWGxZVRn8d+UM4UyeZ/smsA1qjlpvOk3gnw9mAzqkSpCkCteTYj2i+/SSePnGG6C7V0a5CjTr
tjBsnMjCfZ7NXI4MtEVaf48mDXHrucsjUF4c4cY66HjfGUFJfhpDl0xRHFtRJfpJDEQ+j+qHF0Vu
l4rHWBL1ossoa+Odsp6i7nucBo2rNfveTGuwWd3glJoV08GQjBWNwEdZWsdpvMuEujDymny4HS6t
vkZnLTR/GJ21kMEWOGruAb+2IIJNS4Unx8HzfAGamXJ5XcPTN8PnqEVHLkTsAXPqJAwQSILcUSp3
QyQ90orf1SI/yWxdd6p5TEuG4rYPlmB6nofBEYV3LSptVUO6RfvjtjVafATM9CK+RMC3WIYFe4rM
ilp/UciOHAP50dy6iVC7ka7JVCb6PgMPQ9zvyiFSHUR/NFeFTpW2MGH0rsOragZs1cGVl2R3QrJQ
dEwtV0BM9psLhEKHBbI9GZWAEsCv3KwxfDttPFRoezPfDkVZurEmrFVX3GbSvR1VkKt5wETV7iQ1
y1wkAjZjN0xOKsdPvj/UixJlnIgr0BpoQoELyvPvQ2f/wEhql8vNFm2ApaLGq0FFkldMiGaYSy28
18Swn3J8UpQwB93D4zVWOFf2arkHmbf7/KWzj5I/SmYyGA0CFt1USDWPx7A8ba2kS+tqnZResMz7
7CXuxQn6sLNYAa9Iol/6xb4YEK8pwduaY7jPkiBxLKj8hAFQ/QN/kyOHsGghgFdj/k0xkW6fAkQk
JNvJIAOmCQN8hjHAkBkLOrnX09BeetIsLKpbDzUK1dAYozOf+MzJMzSyteSBburKSH2FCk6XL4D5
Za4c0rOBkNu3mu3UevBdDejU1TXTitzRfxxmVVgt35hh9JBRDRFS+QONSdRY835n+vELGt/onBWW
20jqQ9VzTcdkugbmsAnj8Kc9GRdjP2ziAvLbvhViU2QgkRDkGjYc6wbq2nksuh191gcDvC/uryvK
TL47VMD96eKXKNUhdhVG+zjkxQv9fWuoAwYJ7W0ER0ghn07Udc80PdWT5RaCy5lW7e3nN1Q5SmZf
b6hpaNRdubeqdpTMAhgfDHgb1brUi/u0H/cxZoOldYrLMgVO/K0pZU4bqbVOaq61au/6GElW0A8A
ugyMqqgGlkitl23y8vmRHfZ8PLxDDLc1WeWfrh0FQD3CThW14WpNF/WmotyWV7Jwt0YbawvTNipH
r72VQSzQydTjJkV1TRtN1IBHM2PMpwPialN0kunJbsiaTadhYhCLb55W59zjeKFkVuFOPhJGcvet
RZ1tSTlUMHDGJ3JEeTKpoch/fk7KRxOyUDVdYTLWTKbk91OWrOWVUjRgnWDf4sBRyJs8sga37dFf
hhG2lqYR36eJUq+ZOHTE6bnm8aNkfyupvSLVxDMYdBefH9QHT4CuyrJm0/tVtH8cE/xno0nwu15P
mXlpoDLmFIl+7ZP86JN+GXrF8+f7U47qGfMjJ1AKM0zqGZZiz5nf23lbsUspbeypQgs/Rzidqjay
FieUqq9a4KyJFt/SRadEDPgZyO/nO//gZNm3KcumQuGGB+v9vqW8jpIh7HmopHHTiO4WMs0GrP6Z
jqGmo+pD9n9xy4WqcsdN2VBUwr73ezR6ybLLuOSWm8VLDSBXroPLKuqX8dSIpW20bjSY5wQMiVPQ
CJySdY0LIhP6S6PwhTT+Im768Apo+pxHm6hYH79WAvlUs7J5BNEIlTPgykSG2cw/sM+jYPwiwT2u
1r3eazBEMkm+zoN/dPZ2m4jGQzx3XRjyQ0yDAZDfGSJK1J2l58lI9xDs7vs+vbeoh6Oyvil8z3I/
v+fafFOPRhJB/YyonqIhcifHD5xSVtOADPI6rvqMQGbG0bfdc0ybOS8UVxNN68aJui0FkHtUo9s6
ugPD9T2TUOK1VHS2uiiaHHkgkx3lbUHvZVF2ynVsJfe6Qh/AsKMTvesxks3pGI07MaE0MYGo1sLR
XAP9WDUhjY0ykcBjS0wrFrf985P8aGgRqo3ZpjBU859ZvWilwspg5q0xnbw2AyYyLLivSw2xiO6s
b2NUcvuQynwR/EBy/ZLY4EaMPPKev2wCjNwVAB6fH9JxneHwnttC09VDqZSO3bv33PS0yKh6uyT7
iPaN3a8Nu0ZFTN1Gcf7Q02Ab0FwaRNh8sd/5mTq+3ZppWSQ9DLHi+B0fheQTxOBZnkw2WJz8nmLn
F7v4IJUTGiMX75CwqbkfpXK+iNrEm/pyLcfSuZUr/kLHLtwtA7NZ1CLbtiGvc4Kf/OdXVP9o6Hyz
X/No/vDtIBuY2Mq1n8XffR0tBN/K763Oa1xjOms6ODC1LNNiEkj8Re2PShjndagYjmmEZM6qthIg
WpDqDS86jU4SHAnmVUjvS8OKV2mhNU7aSlcVNSkn8kqguknkMoNupdRHTy76gS4ez5De1PjgXrRG
eqcifOUUrpWPV7Fi+Zjw1DsIpJvcy8eVHiQPn1+BDyZQATeD0FMoc3XuqHww1komZ13LqyzxjibD
rtdK3GyCq89389Gj+3Y3R48uSJVACHTs15Rm9mkWldiIXw/THcLyyxApRDEKWN+t+lWA8NFz9Xa/
2vtXJk8qOyTc5ZXpusuMwtPgLQFDr8wi2noZxDmr+uKCfjhuHOZ/Wgu2rRxm6zdZdG/KaoCWa7nO
85iRrD7Jm+CGTmngWGsFAGZLtptd0IGANZZ/G3ptjSTfprNoLpmGv//8uqsf5BdCEIjQ6NBRJDaO
LgCWDGEvFzzgKRDQtvMbEm6i4X5XUecDZ4fUVuqdSqJwacfScaxQXSBkI5oeNQyP55ENA6iM6lz2
UkTQCNV07nVQ6atvPz/Uj0aZt0d6NLOh+jGogS+X69HqXMrFy9H/qtX2j0rtPIJaus2FYPpEvWN+
TN/cm0y0+HgWZrHudGOTFZ1TNzIVg7jEdDW7EpLYN5UH4wo0eq+9BNhrOCPe1TWKHIW1KyN/WZTD
Ig9ESje6d224appeXhsVurQ1L3IV6LBF9PvZiJCZ6sf8IpVydFrpl59frH+U/Q5nYjLsyoqmkm0c
1Wpw6qGKMaTc10J5ZMC5N6RiVajZKvCVMzQYNq0U/MhqbI2nyo0NcIg25uC+RmEHW7AzDQgaLM8v
OmuvFeKjqYIapK1rqJ5RZxVH4yn+bLpAybOA+MjFQiv1IvCpVw99bbpSbV5U6Xhmmbm68IF1Qyxm
DKjpgEMFdiyr/xlVISJ7k70yOryLdYwPsrLrFkGgTS6I6bgD5WEiYeMEOuUABZYpQIrizq+RppYx
gXC6qnMNL3+U2vo6i6p80Vd8igbzNlRlPDSpmwwNvWNb811kJL6bRfjdUvQfMMqWNJk3vUpZozkp
K+XRMNKIvIaNC9wTIC/ggwTALkcWNGmhtMYIpHcSljqjtMoryEG53IOEMLaimygiRcW5iCh5xdUq
TaZd4o/qKpWs06iRlx3TAByLPF4ZSC3h+XeahQBN0d3O13bTraQ2ffDahmZddhPMhPXY6A2nEVzJ
Mo/6Dfziy2kodrKgOofq4oAUmQoZttBtXu+K4Aip4mRAoKZIVgZG1aGnnmmStYbzAp6gTKkNgBHA
MOinbxhLI8dksiqf69iJs+hcbePzKBNPplKs5KDjXrWbRAr2WR/M9MkWWnT7LZ0EhnkBJxgKfq4d
tcidugQ7Z7PdMg65fs8JJxEln64HsQMdP3ImgGlVaW9huKorDQ/yRbbvk/ynN2kXTAqLslKfTLSp
FyMYUi8pjFur7Z2svlMmG/88s3zww4zbKdI7PHPPgWGfNn1duKYe2MsewuCkmUhczbDZ0jrHCBqp
POnJ78TT0ONB5ek+/jo8FLnVPsBx+hlX2U/Yxue4JrthHZ9rHSAPCy0g9VtSmjmVEF1GDal7KI3O
dkMBacwMHDN4VvSodK0gOlckq/sqwflgIESYgdeHrhzySfLRXAkgER5JqRXrEHZBkavLMZII91JY
V9MewNOlnHY7rb2jLnxtGdHl9yZO6dTwCn0xxsw7OnqZLZlESzHRbCb8OxqRvQjgayqPxTpXwAal
eHmTBp7m1VVRGacwbE6U7iHPAZ23OQiOwpGGb18cwQfhGW+fDkKBmHfOp9+P16ZlDlIUlMVa7Y2r
wIoec8s/L+ClKEhBBZm3Av6+18LiuW+yLzIt/YO8zlItFTS+RviPAOH7feuIMY/4EOXrfCrVxRCT
PlNkqnDjkS/ldnjwteIntriYxtY/w1B1FaSgE0ERrP4+yjhEjcCbHtS6ideii+1lEhgdfaS+gnXn
78dO/IzkJF4MRrXPDcy8KGWs4ATcQkY7U0bVXhhJ+9OSimt5SrRTT2h7DxXfE70W1QKk8QIQ1FlV
UlpVJJw6LXsdyh6UAG/ZdFATSwTNNGlMVwYSU9ZcFf3iznx0dTSVyYdJlLbWIU99M5OOVhqPtu0X
SKSkZ/ifP1ey5HaaQZG4zh8FmIPUKK9Vg17gOH2bfIFgEFiaIF3axWmIULYbJsFTwkX7IpP46MAM
mVDWpD4wQxGPbltfambTmvk6VVPXSMiKivYcQWZkmy56Xxu/uBAfxM/gLucJ2OZq0Hp+vzutLoq2
z4d8LfkWOtXJEib6yrS1r9p8c5x2/C4ypQpVRx1BqMe5XxPYZRtVXb6WtdT12/A0V+JbdEyv41g6
Qez5dpq6XasZGVQcfZdW2JKqp7hQfzXDf/RGijl+kg0DKOo/IqgYTrY2yPkaamLieIhgVajuhvoJ
Ig6XI26KYz4uO2gvlJ67L4rlHxW6gEnRu51TciHMo3sbWxWeqQ0OkVGNaGqAW4Qqcmi16bJTlItc
x1od95cM73Xd67/Y+QcZDAwWmqn6jLD4R/W0HekcDZZdrNHCvZQirHf1Np07EqcFbFpJN6+1UlxH
gfwFFu3DkwYxISxVKCZR/NETZvT0XyRdKdYmgEhFl+/CxEN+EyxoqK31HORiUSpLA6KSgxbk/efv
+aHlf/Tc0Q00LNuyVNoU8lGpJyZUqWeGFBLHxh1FMOGExXhB+fOyq+gX6LXxBKzjVtTXtv/NV9tN
XXQrY9Kc0aCTN0hdSD/raiwG023MH7VAUK9ManXWf7rDXDFZDuV0aYvecLVNEdjqqtZs6uSKgdyL
qq6srobZS0CmB6WTGeZTQMUdxWBCGyNCdkCoblgo98g2EZk8F9V0N3j2pmj8FXaV32GFX5ux8WSj
S1DIRoSE5vjzWjUlBid4Ae2sPVcbTpFG+WIx2UQS+cgAjqJqAesELe721jf1rSxjJLDGBIpgr8sL
PJ0Mg+4eB5QN9kJr2/uu8Z4NWVuGoCRRryivP78L2gcP31ztAzdD9UU19XmmfjPaGokuClTHGdRM
X6G01qAEgtkE3Gu07yyfIlRSLKQoXU2I+uewGRdFYmyjIu1cRaofGgp2DpiZU7loKteqpK3RFHRW
ZeOpmrLZIzbfqXRy/Yb5RG5bcgO4gKFRbYQZX5AvfR+KOZQt1GZl0eIJ9SfUGnEe7CKc3BAIGS23
y3gklMZ0W7MyvxjTP8p2bAtck6VR8dTA9rw/f1zLwyCuCqxww/QJ4+mTWI+QzKhu6TzFC8A1GACF
57I+PhZo5VEDE/sCRbagorerneMIP7p1mkpfHNYHHRUFLAmAGVsIAYTyqHiSJANsuslgPEpNIt5a
O28HHnSP8BytDsX1Ff2p7P3MVQzAhSpPY9bn8H5pEGHd5f2cYm1npPld19PRHm8CNp+G+jrSlRVo
f+xXWi6lHFtrte4fJllPTrqueVAEpYLhrhzhzuJSai8+f9g+KGDM0Z6mCSq8mM4dDzhgePzSbPWM
6m6zTo1WcsMc/GE6mWjZh9Eq7qN7kSC79r+oO68lt7Wr6z4RXMjhlgAIxs5BfW5Q6pYaOWc8/T+g
489Ss+lm2b76q1zyUQQBbuyw1pxj9jxzKeUUHfaMJsQmz22qPEVqNuN29C887DPzoCSp7EItnjY6
ntOVp+j0qrXMIfc66mypTOJ8tCi2yR6CT8zgF7dBgVBggvLUXyojfS67K6Jo4pagq6NarL5LnemP
FxAtV6hpfUR88S7tShos0+RK4m4QUTmEnDtafdtU2iHTwN8vhQFzuNBU+lTIOvkAJ5WLiqJjmIlp
gVS126EAX+wTq2Zk8s/8lR5q20T1/9OtzcdLnnYyzV5OQ6NK2ABbPUZ9/GY5C27RXNhoS58mt+U6
EoRtVhmmN/3kmBGImd4pMc+29autqTJljeRZkC2w0xa/ggp63h+fzUF7iNvpKYvi722vblTTcOLK
swSSF9ICeHRkw1ju1ezlwutw9snLJsJsAAccCE7OAfJsdropxey8yK4yBf3Q1N0iUfGaMLNTQpzE
SHB7y7qZF2l+vGEqcGocWRORxmRIrtXmkAE4tJrXCx/s09ZzeW6LHcgwJI4ov8RKf4zJEggkaoug
8KpS2C3K4hJiL4pmJxyrraqQc1rviBKxpSZ6qNpqazXxS9HcjnryWFMRvfBpPp1aTz7NyWOKBSEK
Q/o1HjEwa81iI6yPRwrosBB2xaQ7iq48Uim4Qba4w0W2DqNiU0WlV+2//iBnR5MqGUjCaE3R6/74
pga5Mc5DYuWImF7DSV51jbJpJbcIrlKpxGtBVxvBw9fXXO7twyZpufc/rql8vGYr5Zkx9EbuVRbw
T5NMgL5zBvIeoGv/j5c6eVl80CXUrszca8ScBhRnAYjwUn8nX2yALdrfM3elSRarm6RSRf54V4ra
lZWOCMabR1avEQJlXI/AQ5C3Vt+VSLpWi/noswZlpP6FByGr3iDskA4arjqf8LU0exH74MdoaGtl
fmFzbRtxAFFh2jdtdelAKi97/0/fAVpACt2mbBnmyVqc1Wz0EB3mHkKSzShDAsMMJCTNumwwgDOJ
QH62e13ch4Jn9Ma2DH13Sjk+Z7ge2/zXa5uGACfy/jnobIV3atJQks289ekQEmkgxGvB912lo9DW
dRdW3bOzzB8f/2TYGjCROjljCOkavUPKzc3iWd33fb7JxYTs4/nCe3LmgkszGbkXxR0FIvXHbzeM
IzFvCr7dvul2yLncRl4nRLcuRr1pbHDRXlJPft5YLBtjhCfMpcsh1jhZw9QCkGxrcMkh6NYWRj0f
S0TfFSsBbHIIoaecdXJpsxuTGJChH+6iwjwYCX6o/hUuivv1S3t2omDJwV7CkfKTjiCe6EOCus+9
YhJ2iyC7NNWr2m92paIckEg7GQ2SIokvLXefOjLLZPHLbMOzUM3T16pBrIaojW86mjiw6nrmgvuV
gu4wY7UrAFNhZXRK7RsVfjvqwu3Xd31uJ/Pnl3CqmCkyQuujluWMXfu+rDh1VVThk/yq9UswPYa0
spYqg2g4vYVHnINf2Wy+/gznh96/xsHpq9oIo1BnRGQhxqquFf86jF/MmbPtWK8rmfrz2O6+vuCZ
+XmZGEx0+JqJMuekbjDOWjKWOWuTkE9u2vquz3sc1ISNmN2FfdrZS0mk56BMYZSfnpcDuZD0Oebe
qkZHuKlRJVA2YZO4iWBcqsWc2QBodPV0adHCyOJpX16l5Ca2PlMeRFMgFOGKDXtq0y5yUGJtlYod
FbS+TiBJKIe8r0K/DcGfBCn5cq1xT0DihSrVpQ90sjh1aqkO4sjaW0U69T3YIcBJ0Ajfff11nh/D
+LbY/WAZ+2QYS1Gb4nfnFeoT/L9WhAOx0GInEiFPG9qWnnoB3SB7MeXi25xdyVXuNrTCLnyKMy/y
4rZRcLYYJl/EyQyKzpIcg4lDadD7hzpCdA7jqjBf6im0x6rdJXgNJtT3gTpsciu+dHlqf5+XPHqZ
JkdQTsUSxcGPU3hPUSUXYqoCY5NxwzJS57y4HgV6fNArOaQgoELGLXlKBvxX4ofekDcNmzEyBTaB
Wj0Iyr3f19F6mPpnqdRMp25oc5WSssfOoi5WlZlEPz2FBL8ddPm6rcxrefYdjMmodOZmQIJDYzub
0Gt0+IWN8FFIA6cftaNqVcUGLui6IJXAXgSR7XRPFpErKmm+JvR5J2mAB+f6MQxH9tamQ/rBVdnJ
3gJNjBT/FqYAdXYW3lLaNQQNu0GXHk0/wUaXqDvKj7SravYZdfSgZmiSoVteQUn+nsny0xgWoSdL
KtWnQNnqo/haxvuRjpY3gahrlM7cikDuik5+Il5W2XaTeQ95P3FLMT8Mw0TgBbk2XjAe0zifjkkT
HuehLUE2Qg3q0nDHE/9RDzHi/PAe1Me8EiYl2qSdLh7Tefype5Ic/6UIWnjbV7cplEl7qohDbK01
c3oBDK/2QiF9M7VoOcOGiwSELXM+NEgV8Qr1qpv72XcjGdx2SVs3xiJe17VCxJIKPTKtX0HVyk4V
wrKFDbfT6narNZJwnQnFc+SPvPIyhX8Yy44+4mouYUIVvraekudqUF8xbtwrBBxuKiV+wTJvI8yS
7IbT9cqCMzRzmieKSYCAKVkTnmt1tH1+Ez6LbsF1cdsYnP3YWT+JLnmvujtDMN0uWUp0I159vcP1
PQNu7wtMw1UR4Y/2x003Eyeq6q+t9ORXfO42ST1/5KzemRbEeDQh0dxPdjnge04RMTIGXkm3R/v4
7gvjeGwU8dXK9MeY81c+qbtOKH6WiX/V9vH31K9ehY009Td1i5O90P8youglHB5C2oErLedypGTR
PDYmnoGxM3xp2xkJY4XLqg0/xGPzEOsaKU/8RMTILeTtfST4V1qUqQ5ZUy9SST8Oi/QEcQNF9ZRo
oEJFZOXIIZSS9lfJd2T5yB4VpWaGVRO0FRMtxwSNQTb7tItx32L9pAMZqOHdVKn3iX9o9SWvMZAG
pyV4dRxEeLEFjFSRKhwC3ZVWtICOkjdOyEsQLOOlypB+ib3EFBu9+Jp0IBoLkW7dOCSror1e4kpb
3pZwpjiB6lg0w7dy8RD0qQaxSb3WMzQogR3BPXP4OcRqus4rykr3nQ/Uqa9dxUJKhngG/ZGQP+tC
XK/KZHhq8+5mkqD+TskDOWC6a8y5TbAQmU8WDCItS4dtFfmHojXvB2W8yxWJwF79xbrq+hH6HQNK
s0IbRERNnIt2PZT5W25QQYLA/2qJUIzM5C3Pi51e4befKK84YKAfC13xWu2tSzNXocslVRl9/w7s
8qI8VHya8EFOLahrFgdH8hbWeUcVCMWv1A7fkP8iCK4yydbr2z74ViKyXwXVuNECc0fd/TFq7khV
wkSC9TnMwdoEKUNgzBLiUnpPb7kGBZcrzjToBtK0s+skvC4kc2cYxqbsxZxQpHwvsZ9w5ImonNzv
IKtd1WTJ2igyYiqiosMsvimziWGJpMzMFHM9p2QWE4qy4i6nY0WEFbxtn3o2ghPRNNaNBNpwqG/k
WG3t/kHZ6F1FoANkrsBsXAPKcJZ+T8chcIiiA3I8e3MdiHg0MmltpNltoK1GNN8ORTVpVcjb0CRu
aOAllqz+RoxlfQUt9WrQGELVz7GXjrx9IP0qFgB8lP3fk4ccJN8LJlA/mBxxLp/5/2eB6XMlyHWP
8lN5pUW4kSLmYoVMWVgP0iu992t9ElxdLa2t7EtPSjsmx8FyjUp8AFyUrksKFIalv9WWeZdR2OK0
ozDDwIdY4dsyInwyiW5xfFddA9WYIzdm5pQIQldN09+UUWOtoehvxlKe3dYgVjFql9nKWnVh8pIY
0JRLre7X/ZIA3Okc5Ezr0BMsiQ5i+WZHFSxikUPYtzgEajTZQ5iKhvnYVNPgmJLM2tYbDsXwgCgP
IotiMPYFfw7a/H42umlTDiPJEXAplGngbU/egiDQnLipXaQsgzdkgDQ0S+0coVNlXBFZDRGlAlVC
dB/QZ0miKGOJOyFShxVWRwZxxvatmdrkCN1KIOLWsBZkknndWZW/GojU8gD2wdRKQnlx01VrnYYP
ucrR6FbKINNciY8Sq8rOBH0BCvJ9lurBazJ0I9i9540po9toFeMHMDqWH4M3i1o7DZz+KSYMuRDS
5yJBrK1oE0GqA+1lmcBVhl/A8wuD/C0LusdS50+kzEVyxsunlD8NyzHHxQIljtfFoNuKNR7LXNJX
8OIfS19E35tHqWNOkbVu1OV1c7pRPyZxc9NI0zEu4oOcIASW8ltLmzLXt5iuahkGVDEdQdqYri6E
rom1dCXrhhPgBcElEaGpbLBcNd8LSyVLlOYbra87IVGfShoDm1gJ3aQvf4oWK1IvMSFLnVtKXUdA
o7wlA88Bzn8LdZIRzFrJ1jl6JywGFIVSMsMUPgsdjIyiTb5jzglXtLOktaTER71XOR6ZSbrBFrEa
SiHeDJb016iM5j5qG8b0Gyp96MsTUJimgVLeWc3koaF57Q0y+QBw9oC5fWU7QCXEeTMd9MlkcRSp
7hN+QVcbJXVd38bwrJQYw3IKidM2E+Mw8Jc4nj9OU0tFrzZ/hlm0VZSQbQ/wWUtaVlg3ECZwGU+F
KdzoA8RgE+BxO3HhRNZ5o2iZ1Ir4kuX+jBdGGB1DT67haDJzpuWt2MRAQxRxtmGiPNdt/dSq2SYK
cqIMsichYhZpimwvDc1DAPNXTsbKnSbfSQdtk2URb9PcR+vaBw5iGfGD0RXv8Fg6W9Sm+tDTMfUy
sQQlMEduPjOxImQ6+EJ6MLRM3M3dXsrDaVeb6jan3wly1fqppyFBxgSXhxBx/BZhTj31DyG0f+Sc
Hj5WFmo109fEGpJJkwuLaFa1VWC7vJPCaBth8W5l4z2MyI63IIvskfVcLbMNR23FDjmq2Uk3rpu5
lLwIG6xbG+UBqg/LiD7BHpzrnxkHdJs4ItOBiFO27RUmPuRnfpJs1Ij3DpDYDr8WGGT2hdFWmFjE
DKgqqN06W5/Tl7p8S5tEsP0IKrgsj3sp7ZGH0Uwp+vRGNXGEM+d+kwc4EWWZUHAKmj10wsa1QrbW
odyzy9AJBcgUJ5nTH1bVl9TXwndNy/t1J+5b1jaHJPEbLW54O0kodSDf7ZFekLyij93O1+L3sVEH
2xfftVIPr9I8O7ZEJGSI1sg9HrZzF9HapPADqUVaDa3eocaznD7+1fUkVKvMcH73Lduu7ormYqen
rT0jFV3NeSo5o/Vo8M4hnQL1Go/lFWzhbjU3JH8h4rrpCr/dmGx42zmxmLzyfYT+jTSs/KiHPm0x
412x/PuS8FdXj3+IQ0O8QUBxPQjHBRq8s+pkN2T9TtYGaxUEwiPilhjbGXJOykeAuW7qjajelP27
YNz68T5LnHl2tGClMJF3q7G4qcqH3H+emFOVHwqvpW+1QHieJus6G+4D/XUmjcDIyPwr3+QRZAbM
347GYjkGjoTtMoCWpwx/+RFJ2E+6AhFnxjc+G64UEKzb5SR2t9uIfOZAN7xU3MZNc8Qc6ii0Z/PG
3LPKXwEuXmGO2BWWsW9k+SCM+fUoPyZzeQ3qfaf7wjaMEoJJui3m+OsgZaprUcugYhlvx2SgOQtB
X41pishHSQmPUiptmpioGknwFAYbYhB6hfJWEm66PnSXlBODUxeVRQ7Gxi6Vp20urWaYfqVk7Zti
2hULhSl5Zznl2Cqs1dpwBFZUsx3YFY6uGiXrModFpc1uXeDv9IN9pgD1JzSY4OD7qMfcnbdOxj6H
ktLGN0cOL+q665dpby1L2iYhEcwPmofWuje66l3ofYxhynWgBfdtPx+lwuLk55Ph2u/NJbG9Cu8T
I74yxGw59riTP9gTDeYk047WNN3RDDm0MrOXQADdLMiPitLvgZL/sFqCB6z+nq3NEZdw2TdHJfS3
WZgioktsK+ruVL3aL6TXUJWvIq2wy2Db8pJpSXDba83GVDgR6+ZdolTHWNa+5W22NcxyF6j+y1xn
31JeVikLHgnVehaxPMuPWXNMFFo+OI+Kadz5oQAgv3F9WXzCg7UTxeEBGZLBxKO6Fslys/Fu+eK2
1hSvSuZbvxBI5yAQh3VHnwpmI9NOTArP9EX8SH4rRdMpY8WFVHY1WbMDPv0ITB7sWXhL3ZqlDIiV
cT0WHLcH0dYFYU1o1CqeTS8JFWJsieLLsAkBzKyYC0cdUXVq7Ct4zn1LzDPZU6RD2TUWSdnoXdEi
jUVjzqxSW1R/avKu0CobEc4WOQO933iTzoIn1fwpdp9qq4K9FR7FzlbNJaZgkZ8tfjoma/LWBmmh
01b7pGTttdL8PjTVm55gGghcFfKkLhS2w1AibCTkKp13gEsAhU4PqkXDavR8qyTHRgQHhtoOs+lC
nDf116DKPUJ/dhUfPevIehGSbYiHt0U9lxQqYiQMiobg5BSGaG07msCHHAJb7YH8yJ2ds2ikRbCr
DWPtm822ZUGoaUSoIai20LGifC3VxhW5EjsdloWs5Nu4kPc19PK23pEws26EekPHz/ON/E5RDGIH
cnzk1nZohA1QfUdjN9YGgO8FtPZq7A7YpRWIv3k0Xeugr1cstuhMtFUqidTbMZswi/mskVWpUxJo
t3rSbfQaJJ6Ub7RGWU/YqsuJyocUOl2/66xNR1SHid3Lp/1rCt/F+WeXUQLgULEw3utBWyMcduOZ
QE0jQ6AuO2hJnYGSlFnLRA5X6yV9WzyY4XKMFRzYtg5dRC9D2bRQj3Z1zcFGLXc0hTA+Cw7O2VXf
v4VsDhKuy4N2I+AcIvKTVuBcW740A7ViM3DnNnBJI3FpzMEdMtey0nmjDz83juHZZYdYfWl42X2+
9EiU2WIHG8NQbJNCBfxYt+ATZQvS8himg82JfSUHL5MJg8zYGI3u1eWwLtk++wqgZaJKsyWhW75L
u5SSTCNszchwJzl78nvf6/zU7lvUFP20y9IJTUvLF8K8QWNBTTRbNgVA79CPYnzTbFDnSlknlbmK
yblsmM6CiAhbwgXiB60I1rOtxPOux8gp6KJbda6PV6jNvTixiE/myUck5ZQyh9hq5WeyK/hUjib5
O1I2F1qhC+ybZ2Z4yPdeMujH4proEzcQr5hoqPm0Tg3nVMFv3+Xyln8YLAnMz0pguwNxpQDgh9ii
C6mQB5mHcUWJ+CQmCjuiUBtRcnAgOp2V703MNBbXKln0hEqnjZPYddGyNYRiV0ibqCzWwOZgVDn+
XDk4uVb1LNtA8pXM6fy3Jcyb8cByR10Pj7k/3Un5d3OUQNc4fYBB2BeAOux7xeKjWiTSLiCMOxzl
KUfVfoic5EfWheto0jZ1zoaooOqiJI4YZXBWSyfJoPIZHEC5NbS1qzwckLurTgX0IE1Kl1HgiWW+
GP1cA0n7rLZOoEQA3kTbHNVd2QhuIXYrf6zv0iZnq0yqSZOITpiBDUB+m1TRIQnm2wjqrQxFp1N7
T0uiBymbN4osbQHi2105vsymfg16bhu1xaokwp5hsAbtjqudrW2E1lf0KoksOrGkk41xuWPBo+3p
t5FXSwTREtYM+MqRJvZI3J9ezId0Tje6Iq0qQBVG5XYzkVaI/FM1YWMFrMHy7WUCZZd5kHpydiVm
SysB+ODjTkCsj4wc0NkM8TqfpvVoKCB31v007ET/52h2EI2JhBFBy/uSoxKzylYRPDCvZhc5vUEE
E/O6W4ImFnr9VhNeMKPtpCzelLKxbep5SbbdZ7Tego75Xl34EOD+erxoQuTka8LFN+W8IOkrxO/J
rq+L+2Hk1JUkIpaX1Caf+j01KBjH4xVF5H1ViDCKOCkK40ZRIwT7f5WheZV0gxNSaQ98fxuL+SbN
zbUfoU8eIC/Lt0AQTSrQgHhca0iPlRjuy1nec8a5IfEFKm226dv3DOlR2WfXQqLdstHdRpSj+568
94S3oss3fuO0abn22WMkRrUn8HpbxuKV/hZXw5XIYwtYC4cSXQgNJd8Irzlki9bIZgnc7zVAlpXf
u3FwpLb/2lTDw9yOdouJjxA4r4M4pzRQRs3Zq1MVHXUP+xF6WxygfLsTpm41cKLvusbrlciV22Ld
gtqPsYkqIE/jiXN7PHR3TV3W62aoy93vH+pELIlkTO57qajWmA6bXWSF9BuX//r90zDMRgr5/+63
f/3GyV/59c9M+fzPf3CSxQE92b9+/uu3f/+9C7/96w8agBXgTupbCmT93gqSYf/rv37/cPJrpR/h
Gfv123VL0UEiTtv5/WfUeaBK9/vn//bfOfkjqjxvTUx0m5Nf/+NyJ//U31f69Yu//k4EWXk7IVD8
/Uu//uvvP0cdvC2CFglNymqnh4dK1Z6kQes8LRXag9zVt42C17wqk3FV+u3PSegf5IEK/dfNpHOd
swW7A5cQcTf65o+tHLKZK+BCdGUHTd+SVG8HCVQpQbugMjjXOQNIuGAWodQi8ltas39ohkSIGTLJ
VIXn15mLAn+liz3YqvQ51oa1kc9PUUfPcq7R84UG5obG5CXXjUsm/jO9d66OscJUFYuPc6J2yNkH
5Tk8Fk+UI4sDJye+qrK+i3VKnER+32npSjHnb6lIqMjXD/qzIRIMMo4FhEEy3hbROhEhkEjWR2NN
bzQdU7fTWk+GMcwCJyW2qUsBE4aTFNjMlFTbNKQqJsogrqTEpIeynJD7qbyf55ZdFcf5TI1vOtIy
yzRHRZslMekz4QWdxtIzPdG1/PF5wWR+/MZKIUe/YfCojMbcLpJz31QvaLfO9KwXGQSjwrIgC5wO
imDWqxRuSuERfrnPdc5CV4qgOqSGX7jQGY0OtktsgRJqZtX4JTb/Y/RlOikx/sAqZCY1dXgYUol6
W9A7qppgzx7vgtbh7OWAAepoh6FxnOoMZnZ4daKimQSuZY/pcSpyx5oAaG4WRO3X4+rMM7TgcpMm
bagqYv2TF7iO0nki0GVxC7F0zz5nvHSlwSHX1Nuvr3RmQFgyakn0iCC8UNR8HBDjkmVf8mJ4YwQY
IaP0L7fmw/92jZPOciCPELksBBMxzriUijAWM/frSywf82RccxsIMjScM4iQTqYADF8s0b1ABKEl
Qk6NfvSlugnFSbzwwp/9YmiTLy4loBXWyePqaY6Mos51cmN+6rP4FVERqdapC0jkv7ql35c6eWqG
GvQV6Q3sXlKTLNukdwYTIHYW/OdTAo/s93WWcf/HayQMkzIaFbckAsEWDeVWyMJLksazo0yDAafA
sLE0+eSxdZNe65a/SGYM3yUyYIM387/5ZnD1kRJOtQGr48fbKM3JpE3PbVTDEkU3OX6uraXpjV39
BcHRmeUG0TZ+IcCWGrd0MoeKvZWnTBBIveb0PZx6Z8bATRoSlM7M0O8rAPWzdcm0cXbgGciZFXQq
0idZM9FIqc54yGEQlffVTMNvMWcpqRv3/QVv0rlLYclS4JXwPI1ToPGUykB4EuJmy9m6sgROi4GE
whG6ExGPFzQ+Z8Rb1qLgA7poAP4xTt/boU01qxBzb0gB0Ev7lRncGXNwkwQX5E3nJggVnRkk98UL
+0moJtWFHmj9os/LDvDKSR5MDpkRXfBXnbsM7ibgt7hc+a5Oxgb18swMKM57igFdsRjtqg5sHR7/
19PdOZU7NAgsXKLG5gtT7cfRXuUjk13OdZpmseBQY+Jaun9fpMMVzhAQYek+EKO1Tx1NbypqIvpP
zm69qnjklm/MCsO6ZOwHrXfgoFx4FX/5F05nY0s1kIOihgT6ezKlzE07m37KYO0oL86wFoPSJdjH
M0ptLVC/QbAI4lFDY6JT9Aaj1rwkNIqFWKNDi5QktZPWXKlVtpply0uK0kFouCMTdTUqwS7nwCcY
CeFReBYoe5lqub7weJev6asbONnYNmGjmc2Ctwp6rCpsbOleyZ4q/xgVjEIK5Sa1dlW5vrDsL8/l
02U1/J8iMVlsM06mSUHOSC6rePOU0FyZM3UX8BoCbcexeDdQZ399l+fGKvunf13tZIHJJuBOZbzE
SncyrzZ22s5Y8fy/vsr5e1Io8LFJxgB9MlLzMGkbc+RRjtq0WuhRoxh6gXqA62AXunFh6J2buwBy
/OtqJ/NJjy4kLguupmnvEw0/Q5k8TXgK5Qt3df7Z4eCRF+somJmP75/fU9nOSkoLpjC5Qn4rWgVs
huq/upvfVzl5j9J+FhtDl3O0Zy84IFck6QLa1FxJ/R9v52S8l9j9+0nhQj2KYTN7I6hXq+QL4+3s
SMDgpnDEFvF2npyVWLTNnjl+2dA0njC8KzpUG4EukTSiI7IuTPhnR8Lvq52ymDCPRF0zcLVAbdwx
sJD+wF41ZUa5eeFrOn9j7Adw9SAhPR0MxLuViqhPTHfKSxfC2HgOn5Z3iazUC4/w7LBbdh7/vNLJ
gICOSSggvT5vMmQnGnZmsUTS/lfDDoAo+2kWZQAsHwd3kyuRn3eMhra4XdYXWCiuUj2FTXbhwZ39
jliRTdZKGOunSupAnYxcN1j902BwysKkpEOLLmQ3lV04gnz+imA7S9QIFtsnzeqTmbWJOdBBd8g9
n0jnhcndwBZvsUr6Tm3k//EGkYtBHyN8QvkFyPz4/Hq5DKVOZmJdLoZq4qlPSy+UwishCb1MOcjN
PgdY/PU8+3locFGKPjrRFzIoi5MZKZktot9y/LdFMrui8Qyt94qImQsD8EzJh8torE66yB6Yo9bH
e7MkdIBGxldmEIzUulmBzAYAdfSXeKDr71vbkS1GQqfBSJsLuvuzd0iZAFAEcSqfIBEVTDEtqHjN
WmHBg+Kdx61HDqb7XzxInYtgzjQxcpzMhYNaCEFAG94LfDQ2ND9m+gECdOWvL3P2SWqgSCyFwhEE
1ZMnmSSyb/l9ymIvt+g5aPgIWNznu6I+5oon9qEzUzcz3sXnovrPb1HCOcNUhWUHd+7JpWO5SJMw
njI2w6DFC+HANw3YOL8wBcuft1HoyGmOqoBi8RSeHvvEWRWaKDEzrwoyEbmMSvhTSftuLK4FkW40
5qejOs/lBgdHD5aIipgaNSHKBiTCciyj+sRH3kbzW6Tg0U/Ma8Vqn9OG59KolyxMnycjPiw7Twuh
JZTGUwtTkPdp1Fpq5hHvdafeqlrpULq9kf3owplnebofd3kL2UOR6emqi2XnZHqlx5cqqaFkIKkR
cpsaNxwJ2oUV/fMhVdIkZAa4RkAtsJ38+J62JlHwYztnnmxNvKXPU6XRwf8rE9EuTpUr09DP1fz1
6zG9/KMnd/bhoid3RrkFYRlyC87gAPNhHyjagFaQ9j3HEKuKnLpoXr6+5JmJHU8h7yrjGX7/KTEF
dZco93rPJcvaJi7E87XZCwn/TiMasHNzaf5btqunt0isEUQy+CxUTU62s5PVhEMtZpk3zNmqkYw1
SoOVCO5bmysX06ptkM8wTZtuMgBNXzr3nbvbP68uf/xWO71MZuqOUNKVwS4jFNn96EY07wOE9Umm
/z1P/EfBOf9bkuKH6BxCG/nf/wdhixqv7L8PzrGLhvTFu+jt+5/hOcvf+b/wHPkfGqVUZNUYvWUD
O83v8BzjH4C4dI0KDvXWP7NzpH8AKoW3jMt4eW8t/s4/sxU1UnXYNMMDXuBIBgvS/2X63Pw9Mv/O
x/x30YonA5g6C2UrDRAVnGVqISdbSCGbOzGdrGQtNIV1EJI1L4+0Z709KEj+dTTILgXHYRXlZniI
FEIimlp/CIUGIQoRtwTpqVuZ1GZZANGsRB0zCxl2ulmadORvR2KdHHp+Xo7cnoB785p+gPDN+PHH
A//nXf0ZkiOhzj29D4xSy2aAap/M4zkFOHBOTpuwamW3HESX6MHEFhEBO5DO/c04yDe5DEYoCCQv
xNR2JI9LdStQAC5wjG+x2Gte29ertETBA/99h9AW5tYoWU6Do90meO49kQXawb6+0mm12hElAQev
996yom9CHEmOmBvuPAX9MQvnQ1w0JHXp2l4MYNBn7GTZRaxidmTXUVdrdtUjOjBqrM1datqoyGWE
213imYjkkZq9Rkn9XmntW4iPBs5U8AMUzrcOarAbDmgAijEp76ZwujZT6ZZgb+Ea+RFUHLN4VQEV
fYMb96h9s0BOfhdmYRMtVqU4gFwXyPinZXVAZ2JWByoldq2/Komu4JhHa3ms2JustWBCIynNATEU
yWNUKU9FiGw8jJGWdHO8DnR1P/lWjYyqkFYhahcrQSBlCFjFWF0SdQBVOBieFUVekWvJpqrmh1EH
867mhB6Yfb9J0GrpjYV1IkAnYjWwytj409knfBudbbQmhD2xlS58bk2iiklPw4c+6t9rETV7IYeI
J5M3VeiNjYl+ijoQH+doDKbkVkP7jCPSNq0puWNv3bKA+8g+Ilnb4+khKFEI2Db4N4TQYfag122P
1lQ7QRykzjBb26JEpWoKOGFk5PGo98trbe7Q3U5D63Vh7Vh1d2j85LExsgN7a9+Q+4M+CCLqlmca
0eSHwk1aiZmqos5TYkwC6PT6DK7HADpxldKOWJVqGLuWVE1rXwmRPkvcgtoGtpCCAvR9Kl59q9z6
c/GStCgStdJMj3qsboQkv+EwYdmKgDfRRDJMDkflSFnXbaMMOVQwYPcKezHbaVpCaEGOCNmPdk2s
zgdQ7hASpay/juhG46fBUZWW0U0zZojPkpqVo2y9oleqF70V1wC6Y0fLaVkqYa84cgZWIcnyNTu0
mKFc/Bzk7DGhHvzUvmthiL5OuVEKyZ58YFFdFsRrFDCMtkksXCNPCSUxIz/bSVKW7+aw6jmWFH2+
67qFPyyT1TJYJNcUo7/S2tGa7TodGleptfdI8sN9JUqeZkjwPQfTmaTdBNDv2JRKc1XXgbHNGxef
yjX9v8SbJuVQzNEL6/WxkvSnCPAdvre/dBl+umDHfYbYTHkgvOU46UtJaDv0+3oOI7vTEP2GCIDx
flSrdsQMME7W2ujqJz9Xv5eq+NiU+Q+20UvWxG0T95uolb7JcnnTdM1j0MKBpAGeQ+7Y0rWV7Fhs
9I2ScmGDp12H/4+68+qNW0nz/ldZzD0N5nAxC7xNsnNL3Yq2bwhZtplz5qd/f6TOOZI1HnvOXiyw
gCG42WwWi1Ws8Dz/0N/3Zb/t24nXwOp6lGxMd9RnAD6OpRV9wLqICY2EzkbZwq9U4+bEPH4Zwri0
mQ42hhzumnw8NpIAgVvND6KVJoxU8uPsoIvwZn1TTy1Weln2bKAZ2+R2V2YPVSpc+uEzaRZ0HTRl
bcUoBxug3zLPbhUivgkbIEJxkWFLUn6TA201Jmmr+ryFQwadLQeDImLpbIvs92wv/ejDAAb4aD77
6eeg6DeVV0C9kj8RKlhBOeoxPxFhV6J9MFnGWU91MI8V3Oi23A6JdEjLiAS4+rnri+u0QlWkLhrX
q6LNzFSaPETX6zhqtoZe3w2CAebXRvtok7dibuuMP4Ba+2MGur5gxFjnSfFlhlcEcoUC62h86Qcv
Jpne21DA8GUz1S9i1X82DP05T6ODUUEoqnMZrSs9BhKlVZhKiDJ4ce0seO0VhKtinZdGAUmw/lSK
RspmKAV3FExoozEKwelXDn7clduqBruvR5tJLfw7uc5uhNS03AnCi73MjHhiKjsIjnD9TT1eR3CJ
kI7AQUVthn0SYsvUwXVa4ZgzbAOkBTkNfyk8UP11XiSHPG8mSuy7W5LMJkNQbR1RH8HTZgiYU/3A
LkYMe7rUWIV5a4DbKtKdH5DmFIBffAYY9bERpOo2h4gAKYmBpBKmr3E0MprCM7sNB0/fiFkvbCdD
zS9y3Avoi3vojte+Dx5A2qeYA19iOdn5dTHsTDFJ1wa1IdgZXGcTjs7jwOtYhP5WshQkA5u7wpTO
vEzKEcDdbtJG5Zz6wTYtC+lSmG3ltIzs0B87Ze9XmjDDGZVHA7lJVP/DvQI8aqboHgNPaOBdmpgB
sTrBeymbAbAI/Hdobjt1XPTXatG07AFx3PCrKLGFKR1PbVcoTqhmFtSqsHMh7o3XGpILa/pwd0rA
WYN7hx0jtcTiQFhGKwnO740f+4xOhYSpAShxEjVid1Mk4rRPxRquo4Fa1hTnwh6l26sW0shNJlUE
eRPhDl233dR708PoTQDZANFdDSruQ7VfouGTnAW4s+ewV7BFgmu/lcDIklYPr5su988RtG7DS6Ub
Q2KUHfpJcL3o62Tm4iWcSvlGVFkMVJE7YODqqAjqXqflONklMRe3L4MAQkt4I/th4Co4ezpGJVUX
YOVAuzPsfoz0oiaTesimuKBfmfl1ijmvzb5p01Vq9SAWviNgvKUWJQBp1Wx2VR/AJPYifeb5AXuu
LwmwS1TMD1V5nxV9uEtLXm8CgkwAYW26zdCv89j0mF1nM+k0dkF73wk9ZM2quKKjmq6QkP70UJGb
cjRvxS6e7KiBpdeY8FuK7tgEApSyBh0wcd6DtmYAR867rcZsG0zWNkqjapWClloZV3pZH3VfdAU9
3gatwsUAIY9qmDqmeZLMcEYms+wY80+gNtY9/C6rBFetteOGOrWrQrF2GpYetBkeXr521oZoVxr1
qrJyANxyh88zJCrmX+NLLbfHqJhOvix9MQtWk1bxNctK9nMduNi4zPfSAD4/0nBEFhNWV50Im0SG
/RG0XxuVnHMHY9zxTOjtgRASzYDAbOslagKsc0SUdW29kU+Nmjy0uFdNHm7JcQYHSWYp0jY9hAuV
PbI3qcCPDdcPfbeVqiupUNFlHUAKdZDOS+U7NrI4kRgGMl3o/tNH78qgY+k4+0QP3V0TRlt1wj6p
GjDkwe8MdO/GjGqQmRoUWIHYaows40oUzK3fWDeNGt6mRSRDWA7hlwrQZHplLwfmTlCzFG1C8avX
1V9jcgP4z+EtpGbRaZSMp0IvBGibDd4CaNkeyvrzpGC0FV0PGSbg7aVqAaGDjb+Hzn40o3ib+xVu
lf64brWCOUaPng1wOhDqAL7DkGjzUbKHpnLbIn9IVC9dpWL0iKnZRar7bTWWj2jgpVCltL00+k/G
TSnlqGKFOlyBxnvKuuF2wIWrrB7kAh8EIixUdLhju3MNOeWat7YJfTDW6kmr23PUMwXGftTY4YTd
mh4yQPhbKxYwJh5gaw9Dhzl48QgVOnSDXMGUyosuRXTdieXDZFibNuF2s1JCDDuUpRWI7q0kQIQI
8e5DR5I8Te4zriTNhl0iS6+YxXIciZeiJsKdBekDiTfWBx2SUn0z3uhALyJiC7vOWpeVttaECsch
adorar1nhRc6BLdRXfC4E5Apyr6wcJA34u+eV6u2TCobVUHZhmTSV/DCpvQpF0IRh20YJdlY7BgA
JVlfD3N3Uk0OQC96HsuEtL6PS4Jk3injMJ3DmFk/FdicVF002WIZn1g5MrW1krAe6qNI1uvSd74I
tcHEucTzlEPTMUV7aWU+Nkrnu7UXhY6aK9upT13JKHLbyqzyGItie5Hy5IQv32r0CvVj4uf6bkTi
12nrVvkYC9MmTbNHkE/Fqc+65lxoymOOYE/uPSax5J9AguFpMH/0ek9ysWhaG2mwCyB62U2GTrGd
Dq0zGupwlVpQUbTSu3iwp/dW2oTQ0We78Ansehtn40Ykd7cmmlQ6FXuACxJY/GE5zN4/1Da9PH7T
dQ+49+gffUNuT0KvXo2M2ebYl7dV9y1poXxYEjnZoD33hl/fYquX3Vk3YMS+4kwdX42xJdwbZnkn
Gzna67H56Jc45sGQ4U8afcuSDIH4PoxufBQladpc3WppG90sx7pAccxkwgaNJHeoqtFaCRvRsTx1
a0VKcUXinQEFpLiSTNtutB71XGu2vjfBIMvNa2wXLp1qPdcpOBsI/p+KTGSKxJ7dn+CBQk8VP+mx
Ka1Il7ZXMkveauzJ/AXYbKH9ygY1zI6FXne2MUjJrpxwTldqFOerj3lf6qe+glAn98JjGbeYBnUF
mw0FOgniS7p4hIQwrKXOKBw4rZK9rI5QIWYgTmP1EMsRs7M2XOHHTbIHYlnm1TcC3QgAAK943BjK
LSteXe/DjSoZCn3UzlK129VIWroYZt5FhZuncYgXV3plJM1wHj201tHR95xyjHpn+WmWFZkTtd9l
PO2Yx27yOg03oiEoO1HOTqjDtutltRaqbbej0Q1Pfua9C1dTkejrug26tQ+p0IStN8YZUsQyktRS
PFwYO/GSgeS3HhMVbpIxYTYYxUZ6p4QPsT9suixKT14msXhEH8n2YKl/LYvMWAk1UiCVGtSHuJNW
Gb0nS8ULD8N0hJpQhhIM8TrWR0j+CFdtOkFHBaU3tZXiS8pVpYrXoiRfW3MIphny2e2ygnJo+CcJ
MQMPYEIsb2pV0KGwF9m2xeOFja1iuHoCr7+LpI/kxjgjk6tZKsDamCh+wD9Iv2RF9TUvNdTMeBXn
/WpqmMisdNZ01fAUhwIVhjr0r2dYJPyHlFKidauo035sfcT1x3PiW+dO7rqDp3rDeippWbzhlqbv
xyxddVoxOmZZfc2msFinAdzNIZZSJ2xwHJQ8XF1DRoAJkPi6bWYOT0HdX9pRYTGQDkZ8AFUcANZv
7RAKP0ymCVUKAVsnE6awXxnn5TDW1LhKTsJFwk8DvVb6l2kBnpM6VNQjrxicMNH6TTFC6pEqVOZT
2dYiI1rrSvYdx8fEzia9tv0BMygvHa7kKbGQXCyfa+j1jijcVdqdxgrc9kuLbUmCbIXil8FLn6tV
U4MJZqzQvPawcGjgOQpm4hatObh6MTXbPkGDhqUCsadyCG77KmRiHYlLpUH3gIUFS4Qy+aiiOnMj
JpoTRqrnZHHYHKJRhc4nlcapK8d9IEwl6eYGnZap887GvDUY0uyZcCQCHmArNjBJOtGrry3guKgb
q9PcXjujyzFOSNhSI/z3UOSBse+lZNuxSEf7T95nqAR8HJNqWzeadDdaeW9L8ObyXoOnlqI5L7Wi
cmUsr6aBI00aoKCRVpG6W4aENJCxJ/Eg6jRNcqun30vPMo/LSw5081gpaXyMCIxpJALOpWo9FhVh
M6FobzHbgz+koRdSDSnKMn3QnYYJu4xQwSTBUhsUUSJJ3wlC9m25f82T6osQam6afswH9jyhEbYr
SW1vjcASju387qSgaBHhYFjKB0u1By/gPrXKFnKJrbMwCAcoYLhOVrG0Cq0JNcFe2Fe55uayIp4i
RVyHQhMdB/3WLx2zU5Rd1ZpYpFaTQhiIh0g65UtSD/t4wC9Q1irrmiEcdnPUqodcuI2hprqGWHf7
EmZhZ6j1tjcTdtvFRYFydxC98WvTqOKx8F02HthIJrGJ8HBebBoscm259m+aUgw32qTf4o6cbod5
4DUnJxUSaYf8w/Py7Olnj/UoK5dkKufdGdL9SFqd5bJn84mogocsQDIMIa7b45VvSd+R/ckhulMD
MODKVhQybESM2tiVkGYwxMtPiZBsRBbRF2Wa3CxDO5uJ1pUlEsxaMjVX3hDfoU6W4rw0tlC6i8gN
S/IS7az04zc+FrkDJP5KnuwuQQ4laqwzG2h2Inh6QpKDTcy4rQb5wTQDtmtag/KI56t2aLUz4mDm
DfiGdyPX4govLyx0MD9wotTbxSZr0aYv0+dC3c3g8sCLjpZYSSuMA2rCMYzwSgndVIsIkpXJFyC7
xTVS3GjU+dAuhn48lEUTEPxVOpxMNSJ88yjBAqv4FHcqNusaFmF6aEHD+p5UiniMNf9jmTTYovhh
dCg6XHSNMc9tEZshO0iwFsv6Prf7JsYLalCeFC+pr33o5k0l+0dlFLc4z1YXGWe5QhjOy7ieNIZb
icm0YZIpkFgLO+hcfWMvDbq8MQLr6qiPb8TKszZjFyUbRYzuFZH4JOowwPvQx5eYh5xifsm01jr6
lhrD2WNBStxV3U3hcK3FNf2gay/ZTD8oI/hSVsY86OmaIwVCRggsNja9h9CAgqzCLs18jIFDpQIG
FLSulujVSg/CGo86zQ0aMSgIXirsfEMRoL0ZIakzd6O07WZf7mFEOjnbEiNExCjKSAlI6RcT5qAr
JS20xbgvHmVj74kj9L+mjm77L4qKvkabGcGdpzxJDbooQyTV6IOpn4y+wJieiXQ1BOPWI97FwE4H
x/CB8Qtl8E3nF1/iqZNO5rw87hJCsRbxl3k8kicDkxv2/i9PVGh78gIzMWtZUiAg0cOqNC2USMHa
FQPOWktFzCQJNryc15KOWHzQDMRTLblymZl8B3cZaY+rEIEXkgaHUiDwFsK2uS3p/3S/vNijoJPt
BJ4k7KUqv2qEpFxjJq0SqRN2A3zqQ2oksP6SSgdP27M99DT5u5alw6nMzP6UQ2VbT2nXoi6qttvY
bxXE45VNgiLptcBYcSMU1Skm1Ihifn+s/HmHz/bejipR3tKNaJ+wfvTierizdt48ZvmqdC5RKQlM
7yowGEwIyFyHsmHsR3+6QahivSxeBpSV2Ki3B2L+iiMWQYeB8FhdGBJ2ni+3Z/Sv/EIRHwiZIUjW
8gZpSe+tEphwz3H/baowYgrLQjwj24NQmiU8xAW+jDYmtvlNMEK0lVDx3yZi8dmfZQSEbkCOCMp0
h8bhqk6nab9M+PDZNpEUBqfwiwJD72qqTZY6hpCsBCCh+0wkOmO1RQQrXcjWCaH4vaWwMkDIFTqL
h2r7INqehodm4BH/16UxWUuhNfNy++wK8ZxYKqUjghdfE0gRUHRwrA0DxEObmnuZ5w0FI6eNESTr
BA58UtX421eVbmPFlDs4uTxUqFbEwikPpeLSCMVdihQtmjE9tsojZuNFLFFIr6E1UDQYsdRM1sTr
gkOmhtVM079eFp4YztcHEiisBNCM63Thc91kVzkxZaQ56OZZ4FtHa148CmpU7bBNJAMgFA+ROZF0
Qal3F8bRVhjG8jlKmNZhgx2J8Xv3eZFiaxOkN0LO5k0BYjcqsfeR4DsRfQQ9lK7Sr4S6v2TEpFLC
+4dpGp6D3hJ24czc11FSuGZUZb3hI/USlJJ2YN6tVuWUBttaU2ebAH3ahWpjXKIiJpgIMLxTHjur
apAiiL/6PemZGpqjvSwxJMtX7rWSwggAnJcYaiNkOytEuEXoM4v9sWQgb1Y4RowEGNCczjW87Ca1
+qOAc9Y6bYdrCeK95pX+4zI0N2VBzETx0yNAv1mhqZ7JVm4pG/VJkAt0iiByV90QXqulOpyHAZUz
SA5gISJjJSuJeiKf0BEXj0QnGqUc0ny0X+6s0Hz1werrW7/3zz5BzUMYwf83Y1dt4f8vS6XYgj+r
Wv6pWatzX1E/k3s7DvWEaQ/abRJKBYfYIhkyGUVxTrt4n+hKeu5j8l5NgIl1qSYbSArDuQnR5q01
Mi9pWWrYzIghE2mxIax8Sqfma6xPMyiXrVCfI5AmIJKfpST/85Cta50d2Okp60SgX2JkBrisjVe9
d2jjCrMelei+1osTWcBRWKkSyolTEhRbs3/QRaRbVkB23Lyt83WfWPDTDAzeke71R+TfpOq4LN4N
Et3rwcS8vfcB1Y6TI3vpoaoDhV1h/R2tQnnbqsZNqFblrkSawFFDrYNNhIC6V3kHQxbdPmzNtURQ
EI/L+r4WCGcwfJAGnd81QcoDhyylR7hB9zfLGp4knkgEpWin46g3SJhEAUZsQuLqnaQ9KOyXnSFt
qm2rfSaao93nc26iiomrobRV7jo2Q5sEQcKdyWKvNf1hZ6UwIFWxVJEC4iWo4+6W3b6yk8r+omKO
KSRW8anX2MZ3UNX7El5xiESey1wfbLHKKTAR+bgscYOGgGw3XilFV9q5rPG6zK2T99j8ZTbdBljr
77B9/wKkgmqCOx6gAJA8EA3f88EmHxxZ3OEoL81y1IM0nCvSBpoeXgJ91JxlLeor1nUMAQIiN7pS
2Twhd/MiZrlHcd6myULlbwbyV0Qjlb0+HcaiSW+QRn4Byfwt2MjPsR4/wEFO4TPL/Px7838AEaIA
P/j3iJBV3nbfmv/a1clTBpLhG2o8zbj7+s9/zD97AYVoHzTAksA7sBsB68rg8icmRPowOxCBPLPA
feiaOgtZZ3nVBP/8h6CpH2BdAdKDNoXQMATTv1AhgqZ/UDDwkfgOuxDkpa2/gwsB/fEDoAKmoQ4e
ZfYnww8bA4X3dkhTkCEoREhvlXssk1MLHWt1ZMhcEcVlVzT/WQ6OiNwclv8tx17Oef28HCRA/cdP
RBmtn3DyEUZ5vdjrdV4v+/5ib05/veQgq+QjXj+/+7lVRhP6VxVxs+XE13Je7+/12Ms576rz+vXy
P3256aU678suBdLXS2Gvv3l3Pz/93XLO64lL+S/Xfn1qyxWXc97dXptP5MytdsIR6SfN8O6yy2V+
Ws03T/e1rHflLyUUVgO6N5Knlx6xFPDuvOXY+27w7vZeH9HPivvZbb8reLmeUkUaqdmYGEtTFUdU
5YpjaQXF0cOfQqoQ2V+OL4cIOMbNarTE4vjy3+Vozb6IJLWOONv8Y1Mne79avln+vHxevhp73Vur
ovX05pzXApfrLj95PVZgeGs2Ph3/r/t6Pe313JfrKT1SIMpfN/J6311uTAnRGWq1XEciYbbcx0st
emkaxfWb+5xLTXrF27+/z3ePaLli5ifqS6mvBSz/e/nxSxHLD5fqa5n/5eUbUY94msDJJnG9/EA2
/6js8unNTS+fX+u9PPClnq9f6Kjjrsok7rYVloOktIVmLZWKf1n+5Ow5XYl8KQKN0MeWY42AVlI1
IZm6fFy+YMjsDpM13b7+FKp4fJ0C/Hw9tPxvEjo7CFTjqvbrP0rpY/Hel1XUcf4qWDLpG70/JgiN
hDGCtvQN1liT6L5cZD4xDqdpHXQlkpt//U4U2mpnwv94U6wYaOKxnuVZ/jotzYfunNaoL/1Zq+W7
Em2QyJjG0+txoW+/yVGU7JcTluNqJRL0IB63WaqwHPN6OUReBNmY10Layms3oZTFb+6vLcUagFv4
vPzq5fcs2U5W2r889teSyfHUsZGcX48U2URGoa6PL8+EqClqpyQ5WDn92WAZfF+7QW70P2lENfPE
FQJJfzTDj424FItuAi5hZGxfS1iOz40Y9g2SWvOvl2r8shFf6/DakK/HADu+bcjli6UhC/za3hT9
7xqSncTyG+iZJE7nRmTFPp5e7/mvRnwtE/eGzA7o2ZvltOUp/K1GHNvkuR0rtlX+3ID1nKL4sTf9
ogGXMpfTl0aMxCnevb4Pr434UsDyFmJXnL/pXMtbuDTgcpnlxz82YIZAMaqLLJwTiYWzWGm1A9w1
u+96xdiFIxJOy8cx14yDMqXtavkYJ2WEjqTxafkkinp/bixvv3ySOym5NXRyIPN1SPRk92mxrSdw
B2FT5PcqiTy9mtTL8pU6eRdNHrPr5eyyAYOuRql1XL7USoYGRNq1lyvXJcimNC7M7fJtVKP+KqvE
PZffSmbZojMVYpg7l9knSrDFROOP+vgRpi9LfZZvscM239RnQO96qQ9o+ex+qY/X+YflukZTvNRn
+W459Gd9lg9zfcy5PssnYTAvyo/10ef6LF8u9bGQcN0vT6JWC9zLwsHcLt960hi4CKslG5lM8Yto
wP/aEv+HjcC/g5jPd/OcY98U+kEDyPmPu3OemqcfPqB+znr7gvzFePOtbpPmT3z0fOZ/+uUfq/a7
sfj2z388523WzFfzwzx7u6AH7v/vtwH/r2q//IAJ5+w/IOG69QE6r8ZKXZc1MN6zu0L/rW5Y4xvi
BzLXM1VDVUVVXniRf6z/JfkDgGsFOqsGuQHQOGv2P0DhfKXi1CHPGiu4GcvoHfxZ6/8AFQ4J48fV
P0Wz5GewUpBiRRxYUfj+jQqENxmxmQSpQTD5hDy0CaRsUifEwAjnTx5eOu1F6NEBtfL7Nio2FREt
37+Nq37dE/RWzBsvVJ2mF5CFHkhhhNXKhHEitZNjVp/BjYD9JXCMQthYX5PAQoOULCERDU8l9yUZ
GELDoQAVtG37dpd2WwFQpWKsS79x4nq6UuLyUujtvSo05Odm2SyLdKd/pQZMJH5nTyB1slCxs0Ei
hI00N/gZWBqrCY22oL5JhgDwy2dEjIAZHnTxuyh/VsXhrlEAOKKgaEW3iFGuvUECHkqawYyQZ0Ie
Td6YDNlS++gjnlTHX5uIT76AAqAb5afZMrVoHktE5IKOvGKIOpvIpL1OC+Rk48AZGvIWCD81WQXX
CVlp5mVz0myl7AjgAR0yeLLCp7bAoSn/GPnSUUe8roksRwDG0bEGIfxuJ+1DGaLsiFhqF84Q0ac2
Ww/Zqe9KArMPdfJQlOcwv6vD29D6XlhgD3uWQOMjthrOqOerNHzO0B2Wi3tjvC78z0P+0A/3Dahd
IT/H6UGJkRlLHnX1Ts1rNy4uHQlYcRxW4PIY8mZEgDND+kBmSeGn0BKcBPNSIpAzWu37AG6yBpzs
UX0hQMC8TQDUfRb84N6buitDwEsUeGOMx6EJtEWaVk0p0PZX08QTGL9M47c4/9QR18kyO1UQG63L
lVh/zSNrq4nn0MDJWlXssTglynmQnvCm6EL5o+DlyPMT8SdX5Y+IDZOYI/UDniaaVzvpIS9njVwr
ttuWACNCE2BjG2J4oxuKBeoCbXiUhWJrKJIrIOYoKdVG0KNjkdZorlV2UfrrxPtohvd4keBoQbgb
HcfLmCHGOhknVE7coUPOxscHbl8KExAhHxk3ZPtT3LU1a/oKAD9ZGcpdlk1u5+UXQ6vWc88eiPln
3caSL0riOUbmuQVipCuw4t0qJEk3SEAiCzTXDIJTREZvwHo4nvYtG3joKaK7yl4zha1vWY+wTJwe
flXl72KtthvtUdVhObfhZ9LxpJxWY01kU0o3pNNRiI5cldQueYBVnkp2oHj3kxRfxTIC+GyskIaN
+nuWz6zIk2u/709ApuiN2wlRxCjDTkHWyaFu5Qq74gIlvMxCv9wXbLkleFdwjtF+HOuWWTz+DPxl
XWrAVI1rVY6w+N1Nnr/qkw7aMqNBfWP68Q7lRpQNycyO5my64k7xnOM2lSc1vUfazlFrcojqAARd
iJFTJ2eLqkVDdtOUbTmu7hKMAbXmszj1QM16TKuNx9LrngxkDewywK21vzash0lN9jIy8SYDFNj5
2uqvoNGutDE5kvrWAtQlxOzgAVOy5RLZZgmryhW2tusRWpkfa4cwNm7wqGFZSL4sMHrC0JYtwR8m
PcnjbrDIAA1EUAXNydCdwHr3anHVNBgM9LzgpBFw1izlLRqRM3A7L3MfUCABzqF0knzYBe1vSHE/
MmXNl8Ecci5cITR32KT+OJgHup9VkgKCtq/XxoxRA+4ent9MbT+h4MhMZsUrE+7PQmCvwlqSFUmd
b+LNjBEaWRQwfRpO7Upr9T69ROZK+eK1TrlBkfKOrZSD7jUP7T69BlWefTOBwvyGjkfQ7Jf3MJOE
3tyDAPg8V8vCwPFsY+IOWXvKb6iy0jzx/aqa7/hSadJOfl9QhLAdnr0NSpGOj77tqnElt9ogb3zz
6+e6WMr/qsB3zM2kxcPXQurZAc3uSpqr2sUaFAG54yPINCc/4+xzkr4VJ8P5Tckze/B9yRiayYao
EQxU9XdPs4ezmoq+TLoICO7T+AC+3wFzZwFA3ujrYoOj3K9LfBfXfulDGOFK8woGYZ73clpjoXei
OTS0X+kUO9X1XXRyLVc/NmT9H6V2XXwJbZwMnHErANhk+x+BNfhNE/+0J7+9i3f1Fs1pkJqqRZPG
6V1hlTg6+OjH9j5Yy8VKPwLj28x3IBYu1k5bNsDBqYlWv34U7+jg//oo3vUzMphVOoTdfBOo9jsE
SGw0211jo7gAy3+j+SX/rFe/rfK7TtamkU4GnyprK/SrHFJQ9+M9FCjpMXAMO7lttoh8uwBnJFfc
lo8oChffEO38nVDlz95fFreExRHMhVA73+ab9zfpKw2PLV4uFEgeunL6BKbod5oZP3uy6FjJdDC6
tYFM44+FFJ5kDGHGk2W3vAUbdlGx7rR1qlaBaVqxfPn7TUmBsw0kPoFE6N81pVcjdWEaw/wGY9Bx
ztblZn6e4Juv5EO0+XVpP3mEPxT2riVzPLvxUxINxxoegUKsMRdd/w9KgLwPZo3H+C8DvaeCGdPA
LOAEPDg9s7hq1LtfF/GOzbn0fjIgr2W8ewW1ymviIFUZCKRVsUtduGT3zTZYp5tpo1xGh73BN9/R
/mdN9abcd03Vo4VfgQoznNJFidkN7HDfHUJ7XCsMsr9rqnem4/9ay3dtlXZFU1oA2hx10+zQwXYB
cTOyilvzN0Pa/LjejeQ/PM53CwBpVGocMSkIAfu0ttyRaHLkB6cU7aXftNxPJo23RWnzxvLNK5yG
o6mlPkXNIwloO3s6ADZbjQzavx+35gf0i3q9Z99rldYjiUVXlC0XKZzrRtbOhSofIAifI72/kULh
NyPlT14v8msz8Vqe/73PiqVJntRk4eb8/z4s64fE6u9/8wR/V8S7XhFHiZBKNRCDMsu+Qmi4iT2T
1XLylLIrGFEThy97hesSRjcaBoJgd9E0XPmikDoJ7hi/uZufzAxUeBZjQtYWrdh3Q/KQW4VQQ1pw
rGAl7ucGhW9136wm2/8qOtXmdy/F/Ia9a9Ifypufzpv+M2Zj2keQvJ1e2ovBFqeSayMlv7ifJvM3
bqo/W1r9UJb2Y1nQ5iZopZQFzu2AKpQDQHgNWBVfuoPnWOQor+V14srF/nf2nvOV/6WWhsQkRBDH
IJjzY8mVwiKnikDiRO22hgvu56ciCu1ft938Vv+qkPlVffMog34sepA3hiPuw224r7bGRpoXD9tf
FyP9tMO+qcy7LoKdYJvTT5m1n/WNtSLysp628jncYWh4zNxw/duV6U/GM7So/np8c1r9bc3EuPQ1
9rzzjCqtxSdoOggsAxuJnOygrwCqOfNWMl4RsSJNtVT3b4U6/y1U4W2E8r+vi2/ZbVN9+9acnor/
A6AGiV76i2hm5oPDTZ5+CH/yiz8jmvIHC6AAcUOglShdifSCPyKauvKBOCbquAriF0yuBiPanxFN
8wNaQLOQBWPprJhNH/0zoml+gKCNICEbEBVHa/nvBDS50o8vw1wu+smaYsgWfBtTezeqSoKY1q3u
q3SZTAkILa5aVzK/mP66KD9GwyFDVBnThzzAXg7iVtoc+87DfehWdDGsUDAhGPKV3KzTdN+ohPPM
7wPDcW6d0bEGJ4WuAZzfQLpKlUtl7lAdVtX1WNiK6hKijHHnS7V9N2y0Ol/1/QBlgeCArWNMDrHz
tqh2INFgRfCOKvNIiwvIRjvkG0Rloo9pvI2Hp4pEXuqKBPexttmadvgdm6vOMfcIC6QaNqd2uK0v
0SmyOwve/4q4TXPE+3tVbtKtzBfVc/hUOaM9uta63ScbAJOGne3KG/Q4AEtzfNz0q8hGWLAGK/fV
4leYHfZP8TZxfFew4cc7uEXZ6kdvN34CSHuXHAZ7cse70onv8mPl6uf2mZDHkF/lvltJLooJkbap
4R4CeLXRX8zgDV3E/mB+nZpVL6/BI5XdNQjH8n6EiHAQvpgbzJ1dE+7RKu5WCHh8EuTrzhY/ouBr
rnwNe5T1BGw/Bh697sSjVGG16Yz+J/BjblNvWdJvUKOQFSeJ1pq+F6xN6g5bktXhrhqRm7a9ZiMZ
dv+sfO+uuu9tb9fVFqiwfovm3FWoOFXhmE6/Htz6Dg2hFHTerX9vPpSXaK2C6IrXGhalDmYoTtHh
VbuRuxUC7Ul9EL5NdvM0u3KH0NhPVrbHr7OtnwnExXa+sayDFH+PxytoU6tcX6F+5QQOVq9gMm8Q
Dr+UtnWD9RS7rHpHsFk65hL49O8TjzysTmqwaeTLvIqK/H0jbYPkqhDx8FRdMzrC5yGVdTczMDZ6
iFLYJpYxGV3F0Kq3enZPDCpsifitTILzo9PhRiiclc+ghjM3kO+QRNQrpwcjmKFWn65VC5kUZj4U
LBPziN/c/2fuPLYcN7cs/Sr1ArgL3kxh6ckgw0+4wmTAEd7j6ftDqm5XKqRW1p31TFKmggzgN+fs
sw0ampsDFplgO6KvE64TlwDmenSUH/FSGweFT3QXYESc2OlzfISgvs6ORNs45Z30OBFn2Dv1Xf5D
3Qnr4qhuK+Lm3PgiW+vaSe6I8CK7Y0Q/5WuviHCUu2ZX7PrkUqs+STDprrzZ2T3kUYfd6ionosQk
jyzqR/Oi++0DWVWiYRduckBRuiPGVD8Vg52Z6+uH5EXEYzHzcyiRrB/V4GOlrxykbNeXDznWF9Z2
JF3pP7t4f541ikj3ImMdxgDnWxdRDUjWJUlQqCuW5YjKx1f935dK34GKPz5Hkk38RrHsxjb5z9fg
1FTWOJPgypkmXEg50J3srtjn2zTQDpic3mzy2AnbXB71EaUAMlfnd4bN3y//P76DKuKLtxhRQ0r8
83cItaQNSZ9T3XwH7MdOix2gMOdFtkXbzZ3kN4/2O/72x+cttvtQH3UQom/FRmgCyfYWnzdsUnmj
4UEBKiV4KlD51vxQHHn1u4r0O2Dwl4/8VpJqfY9J0vKRyXrWzwbFjeqahAN6UuzM8//mEy3lW+32
8zMh4BFBz22qWz8f+y+1GyhCW2kJwnw1EJjYzKgGDynHKor0YpOvZZKdXvSAEJTGjc96ao8+ohlf
z72JHTwPF+wqImQJ6mn2xiDyQlcOlvvrIHwmPxIvvb+dCYnZtPs+ELeCmzjDhm6NWFF8ed3lLaYO
5yHbnQmPrYgnufEJU5yNVaxvrfhVIarudr5Nz9nwmSlvEZOzMePeOff9U3RzC1yYwlWSeE1xer6R
ur3gV9ITme/oG7ggB5jQafGjKz7H+lkSH0XGRGb/OCeBWdgtAvx6LdFfOMXtyCwCzVbsXtVAc3tX
I4mwxYDIbepPLdwyfiMsE+l7tunICB2KhrhtDqriRUpeQ5WvlB2bYaepfAW8OcINVwgTtShbIXKo
bA1k05dHj7iqyUGfLIfMOh2iulNUycx8JiaBAiKEbWKs3BkwMg+sZEewm16/53jDmEaJ3kNlQlDB
Tj6J1mVUicceEfr3HW5MoXPFOn8moUmQGnLrO9cAtTTvzGpDmgfOEmRHF9keJUPmh8rMKNGBNYTT
qmNKtuQI2Oo4xRVHHqd/bJ3xRxbZ9StBYreg28yccF8EvEXROZkP1ovuEdNVIWFc3ZqVKDoDAdyQ
ezdIHJTOi+rndthAkELgQHKePfu98NYru04KpnQVy5DgSG1yFHtsNjjN4MUsqq+f13FXFudQ2JJb
1JRO749HPeCcGSYcWQEmRxcXp9RLXDV9ugKCtpumpYAgKcgsnzqnKx+B4M9WuSfyqnXxD7A+Umkl
dQ7ONqRdte7s6w+1W6+7QDjLLwhgfDJhVxaz3G207/30IKyqLaNPCV3HD9NJ1vE5+yreLMWNMO5F
Cu+NO0KhWCArzMFJDhS8GsOEJ81lmkzm+AaTLycunIa9ovlNYL6U9wmK3gsfXdjzvXSJ7ghJpHgq
beP6kHXv4vhwo9e0VqWyM7oAsvqe6Q9yQK9ct8/Gh+hBVOk2jJQ1Mxi2hTc5/e76SgnSu+Gq/ZB8
FFE1aMe55vFozfr6QG5gGMikXtpG48qUlwueKruCdoYJOxFvTSXAYBQ3zBxRI5yTzE2iczXsSCpe
Ul1XV2ea3BvOPIKncGF/oG8gBw8YvkXMSAverG5rqGWxwlvMmI6C1p+xQhlxnvJkcV8P9uAkzYpM
L+ykfCRedvvcKA8oW3OHklThcDjPL7hAFr7gmo4UnfX97eHKEvpvLFhl6vemyLtKoEeWR7fLvL4N
LNHVWE3EnbsdKT5OMx1vwrqZ1rwbvbG1TzRL5Mdd09XUP6i92z6Lr2hPZwnvEHvmWKnvpeqIn0cn
7ydiSyunBlDu/cm75l4j0nZvlfJoCk86xg9GEBMBG7703Urt/N7YQUTWLDuOfPSzk1MDU1drtrTp
DFcvE1/qR0L2mNpStiQODjuzzzHK5o0B2ya7QohKsvNmEtc6hTvJCe95uNSRSCa8WHPn+/St+orP
473BjIGzAMms5JK/jNHHPWKazzkitMRJopeqoKpyMflgPdVACFRRjxrBpna6LTEnIZESHCzZ6TlS
Fl/hlOWBGGQhOenlCh3CTqVAFx3lQgxm/9F9TV6Juw0Okhp2HXYIYbUkfBM7OY4APNzGOHN0ET+E
rZqf8kLBZ+otxa6F/BQYuZOOwdpn/TxmLwNTT7zRaj+cvB5jOLLluyNlMk5GTOdkD5Joc6dydRqr
QXdZzaLTHFIPKa7+QoZbw3WKeVjjXL9GoozFg4gJCCnwFXumO3DAO/XWelBlvpSvGHbeH4jszZhi
YqlxXz3yS7W7hj2js+bVVYzSnZF56P30sLWlwZZfU64cp5SZNRjbHq++TbOqfcMMiLc53YhADoMh
xdVi32k+GYKPanYpG3IFjwPy3Dte/OTpDqEF9eJG5+pvt9irZ7/VvCQ+48aClR3nFTEcIcpUba/P
u1AFVK1Tv4mPWYPMWyBi86DAN/Dn6SSlSPs3KaW+PrySCghbJZWOdHrp6Jq5R3ekGk4xuK4Zr3kt
GlQUG/MsHfc8jBFLdyHguZ2BxZ43JE7EdB59Ta1SU/vq4Fqwz8gz5TG6Q2UbwjaeNxijEHeZv9yS
c9Odb82zPiLmCcRXDRZw/JowbXldwijZ+4ruta4ZGP70I64Rt7vZbRNyPBGivGtxhUi3Dffizc9M
R7Bs0UujdQXHZZsVsBSeq4rLV0uwNvhKFtXiKgJnhrdR2MiEXB/rFQSDuXjASaGLjiL3ZGH3n/j/
FdG+EDz96hWTI26B/xTPouzZRl4SqMHkDaSXr/RHvMoimmFbQZlmq170En3SB9cI32weT9zY/XqG
fEJ09CfpuJ/DIbqvYtbavG7ubhfBmV6sko7LTjGf21xfIlcjy96HgHIbXJq9uvHNhAL/3Kb3QrFa
GvNVFbBiJ6xf3EI/KdZ9kh6N5mJC/b4FuXmuQ/qigyqc5gqm6mmsV3KG+6stfHLrdE/4LPnWB0yM
yclbcozRR8X72lpzjWi3zMmuB1m6b3Qmfwbq7OnYaFuqB6ZxHCGojgwc+6ynzquyy3hdS5mPXZ1p
Xawu6LINMNTW1G0O4EVEzF7gGOxNbp7pFYMAsfzsEcy7BnRFnChCtp0LPMBJhKYWuXOM+9dCSmHP
4kEXCNEW5lGzzuSXkAmEl3o5Ziz9ekoC6CpcaibPMfVaGaG/o6Yr2eH+dBevXU4FFwLOQOHXoikN
dIuywqtyL0OjN7yRlW7c/ARStWnr0IEMC57SWVspvhBz01XswXGdkGkeYKtB5qiPx9N6PqexHe8Q
5aOr9SgB6LSiR929rjtfd2+PpCAmR/Nlzu3IrVfj9kbMrEdTx/uEVey0TnkYfNkXXrP7zsWcqnNV
P14bgWY6UCVsdUsT6dyC2s+91CU4dp36N8gmb+l9yG13Nte37fBRr1QbPfBj/ca29WIZK0aMeOzk
TJt3VpaP4+tRGNTO8ClSOK50X95ySK7yM3pQrA2eSdD1DE/Yg9Owzr3aE4LGFX2sTNbLHwzwilzZ
1/1Ktpt7VoRjbAq3Da6XZl1+0cJ7+Ze8nswHoJaAN4pa0mZJEjNr651TPsVOSpggIuDdtd3M8r2B
V00M48NO4OgUJ1VE7Mi+tVWs0jD5jtyM9hToQXEKNOvctoaN4wEISuvJfnKzedzdjUReH8Roegg3
ghIoY4qOceZK4nRDW9hA6izAPaVAEPeRrnFCpHZYOMSnF5PfS5tUcbS7Rv7Clg8Rt2U3H+P7fEeW
dEl+OaUnYsTeOhhK6suXSjlgreNAMk2QLlv+MAV4hYqxQ2aqonnTbbP4V938ovXFH6S22kbv5out
1Xqc18XNAX9ycUUhqd5gbC8T9manHHxPww/wI9hdIkZD69G7gljhdXJ1MMyo7jDVk8BjGi/nazQ7
QAPq4TBzWkDkl8bVNuOqd4DNJN3uuLJ1XHK2Cv4W5HSHJKKsxuKHWeyH8n4eHprrPmkPirYFfCkl
x9yF6DmE+tK229v8Ecnv7XvxI3XmoJWC2HiXwadwRIzjs9G9WRT9YVuRFY1/skjYdfeg5J9whzuM
7HO2vhgQ5WDQIQiT23KHaJsrBYEi7MyBhT6bFytQd2K1F0S0nPlaT1+XiB3QFpzBsEEcMjiHLBes
T7vrZkReOh1bLm9xyh2mPcYeZ7TRbR0cT071vtykPpmxu+7IFeHSydgmx+X4bh3Me4wQca/IT+F4
wapMZm0r0qZ+VKefO00pfXVHZ4KJkNefzcuMcYsjDC4cCqjpKe25eGJL80Zfs97WCrfZW9joBPPW
copn3WXJcDu8zk5+iNfNTwTB7ogpho6m02AnXqnb5gp61wb07QFgyu+D1L0FI0NZdmVPS2LrJ3GN
WdPBPA3Qo7bSiiPKVc4YtYeedNBQ+bqj5hOe1982mjOIrhx59ejmXokMwZ05D+mGiC632RmlbUpf
nXs748ZbTo4memwGd7gwXyhtDIJ6Dxln4slXrAfs6aRWKxXcJ9lcHWOXvxZPSuJOxaqa3+dwPaV3
srCtxw38tjLAxsY3uMVaZ+YnZnTH6+wpSm1cl9C9pe6CK8JXqr84FOxpFc+Q66BgUjR7cvQWEaYd
jL0XU1oYdxDnwuJOUe9TQ8Z+e0Bn7S0WC91g0Se+p+LpincyJmGmayHOrnPw0bub8jLBLFE98aN/
5ETC5UspiBz3QmoIxTO07WKul+jbsgyM2p8BwPC7NYKFvPBlLq6n+J7t1JaYOzxRL1F6yfnZUcRl
NeJLonJ8UOQVHHGNSSGBlQXGb5RhcGa5Pug6h6fEwozRAR3g6pW2wNhz5w2OnP/ANDWsn9roK2re
IqHnb9Hd3l/1c6r90Nr3GnRcI9mk9iGY8hP1IaAYzH5gKjH68ch6NRraXhAFh0sLRq4Tv6gKadEO
GSUobVHv5lUAyGm1Pub+z1a8kofLoK+q8E2qsfuztnG76YD6bm8tmebiKg1ogTYTMR0w//pt5bKw
1wKn1+b6MRgrVX+XzuXT4N+4wWHa2VW/qgiOxlW1OCDyFR5BmDF5Uki2T7YA61FP5xB6mbAWKr9N
94j59W5FIJ2Jm6lnRQ42Gwn4u+CZbVDLx7G8GPFdSZK06natG1s/muJ+Mo9X5bNEV89pN6TcA+Qs
s5lNBwB2DjpXdDPWkXnoFLczVwt8Wz1xwRc4AoTvmQh6O4ubOpS3KdtYxXvCKry59Li8l+vcOOtH
XGSxIoZ2tVx+ww5kPXqbHYjKduxqgbYhgbzdUmGNT4LTuIK04W524nZZ0S4wrUgpR2A3VOiY/hhu
JVaHMw5k7G+DsXz8qdQcFXBjIx9LMM/YxPwjpJ8ekJvmDlPZdMNhzF/V/XlJvwIZh2EK9PtVT69c
fZkzPzTYfXZBce/UzU5WvVza6EJQE2TbVXg1ORRWkCCDIuAVcHKKGGwv8xLGFO7tyD65Oezj5Vm1
1IUcqQsgMmx5/CZrozehHukr0BLPfE+ufDGm3FTobvLQ0IrcK0w1Yd4BwXT2G/OF3h25j3EkX4Wu
dY/dzTs3miP84NSyl+ePA9pJ6HZj/kjQvS3Sb2GeiIMXdUDhghKxBy1XCQbrQbbpH02vyZwb2KK5
hgn1JnnXp9Lr6cS1BzFypdcbEMrsK+kqLI9xuMWbweGXCykAywMQFtYX/NsJVFu+7zfT8+y158gT
Tk0YKFxodJVg58A9+B3b7Z0oOVdPiTl/eX/DB64Av4zsTn8Mf381Spe/DZ7/git+g2sFJRxMpS2g
vrqiM+/kTb9b5hAF74cOdHXzwzvoIVQJ1GQ+BhzQ/AyA+uYJH8N//irat7HxH1+FqFZmcmQF6+o3
Usqs6N3c43zgAl9ODi0dmwR8ISJs3dP8bm9sWYZnE9YsXw0OdJ+fWOoSKz9/vdqgc6ulhxweQUi3
od855GaER7ANANHOM6FWhWDuUtDtOj85KFx73Nr8bHbN734VfQHaf5m0f/9VvpNeormaS7XjV8kp
UTfyXbnuoy2Tp4XTQ5mI3+LsA++4ka+61+MyC7j6kZ86VF8evbwtrpclSzv7E7AYT9o6XPeeRkUw
uUgPGHvIR6AKfvnWaR9Y4+wF/X1YGbua19PRgf0WaP9bAPp/3o72bbaAbVKL7f9PAHpBlvuVEvxv
Zhh/Oz8wGBozFlZIQTG/LchSiptuTOplhkGlya/oYqNAOdXyaDgHuuNE8/nPK+9nYuX31/XrZ36j
D+DQU/WEWKk/iREdNqvtZVBtfBgjuz9F9DOt1z8yhuMkpGFwYh/7Wtx2c9p8ne/zWzLINzrDz+Vj
yBpsIkZGRCl9I2qYPX5wYTwB9u+rL/DAWnEUP/MUOqgn6nhWfYTj7WPO8TS7ypO5ViVO1pwLgTMb
vx/Q0S+6jvA+eRP21RqL5nX+3GZH64LTpcLVsUY+CWAsBsZHslNXgqsDlNgYmzI5e9XuVZQaMOjp
GJ6Ypf1udzDI/5vtwWQIAgAyCKhT33Y6DjDFUJiz6jaq31Fh0Ht8jC/9h8xZp3g5VQqxhjjM2HPk
XR8VuDeYmWyZY6yV7WiDamGR955hXrJNJ9d6F2/ICc/XhNrdEwgHA7HZyffVYBtncIHhWVacaqeL
eJ3WLoP3BKWCPefb/I1GDaWOfsoCY5XeGatqjyPPctNr5ytj4AfpHYO01bwad+nG8tSLJq/mQ7bP
7tDpCDQTJn4oHk7MbkcvfEoO1FcaMihgNWdYU2xzKSTLqMVNPHqaNbb2u9ljULzO3kWq5cO1AYm9
rSm5Burnxa5qg9N46HMA4hxVuhiCTcHIxMBDVAJ62fNpFyEAAT5gt3fk5hz6pScMufuxk8UsFgTY
4x0eIGM+xH7qWy4SkRcMB8u9sI9Wy/eAZpBnRxECQPmBB2wShBfScOeXf95Tyt8dgb+84+/5etcY
/TbuWsvAangkAMRDsbhmJmwLbmrHX1w2bgO2thCqG4e3Jr9EjyN8hhAwIWIcw129uz38du393SVj
aESTwVYlRUX8drxMVR82bSZD4PZxOmJMEGAV5tIruUt9M+6xyf7d6WIsI8i/HC+/fOa348W4SsOc
dJLq4uyTPupeB7QZrevdsDFOxSo0HesyEKDnTl9Ybn8sbcaSh4qrGfVoTZS4M0z29Vx4muoNsBoM
d8GHFsBuGXXeTozyPZDY6/1wmk6D5JaPxE0w7E3vpn1/n3ykryBtdIzmpX2kzTe8DIdM53oETwCP
A3nyqaM1u/H1nXpi82T79E49hZsRo6vCHbfyyWKKc2oOJVy49AdNHMh7wGjG6fzwHu2XIgX5Gf2P
wgYagsGb3epu3MLMSFxlB/YIp6GjCtf200vjXy/6Tn+Z18Z2wTClp3rbvS2EjMbHvuq2LfHQ9E0/
PKEHrMKg39D1gzTpshNulPeeC6+1w7v2iXp9PhAixcZbYzx3XqpBEJs9t6LbrzixqSr99lwGwg54
V/dit9+TLOl2X+lj6i5kCADiZZbi0eqcuq2KRSgrrvBvgXS6Xj3BLw/IBNkX4tURNkCXrs7Je8DN
0s2hytSWnSG20Mg+DiirfYDfbtd6uq8xebT152kHhv7egnefFkKEtan5CRGQ+TGkPSaFz8selaO1
GgC2APz2xWP4eN3f7jsPQcUJwGBrraOdGpBR86VxfhEgzmlcMMyOj2gA/OyQ79i9EgI3Slig7N+z
kf9u2Zpw4lWI8aSQfZ/kz+kkVlWEKuoPJmTshTBxqJxDZvmxS+89/MGkgwP399lDSIP+Zqf8+pHf
doooW1nVDnxkXz/nuPndNsBQxnVzg4jZc06MK/MT2GUq/UkJrOlyzX/U6YM87fNJciVfcuNNIjsD
ISziPc+XOzN+u46wp8p7o3L1DT3XQ7tVYAZqZI45NZ6MhSu3NsPxNZ6daUa7hJDcbl+IbRm89n78
lB+V54mWJN6D7WCYexvs24YGGZp7INKx+NHFcm6Pt2O9YgjEPuwAfGcbxZg4MM2It3TTy+LwcLwC
ZYZkBcLsTW+Y15F/pjMoIF7vtQVLRj+I+h+vMHO/ME8Zi7n8dGUnPhZnZoAjxcezhE7SJRCEyIQI
VGqbbditTD1WyrQgfDVhIBOtA1fYNPmQXkRc8SWbYVlph7Cn5MOEkOZK99ayzwSoPx62jcWpPhB2
AvxIc1y+55fpAbfKhSMlbVRzZc3HdH/jCEme6Et63eXntuwemp85ECxnMIA8cCV9ErSA9k5b8b7W
2UGQ7fweQtsL1CZcFovDctBDBwniXf5EFAc7OIZ7h5AHs+7au5WgYKsW50M8cbs1fK0cataOY6X7
0IhK+sJVsfuoPqj/C1BFzqlc2BoOrQkcvkikmzIynCd8/gNq0KxecxIWzwT5yAvGppOL69LTijLI
TYsX9Cv0KTgF4Lral2xnx+gVt/8DbvFVuqMjXpgy4idWcYfsmdkLk/PBZQJBpAnmxwZ931MOZzBy
5A/JAaDS3hia6MwW03c0x5uILnyZnUY/2hQkK5CQnzL7Z0oU3TPd6/lGDPrXS3UA/34n+61zuxtW
4dP4iKd4chBFV+RiP4o+/7AyzxKztmrcFQMPO1+NiVusIGydqkNIjxa6eKvKJlkifvRgfS4FhXIE
ymhwow9XarmZTS+zfDw2QTVMR+1s8whY54XH36ntlIUz+f2iM3VoOMQj6gr6Fv78F5JKgfu0MdwE
FbVEuRZoYLbm1/ysoP6LKZPGdbYx11IgrRA2OINfizbV2IiOlV7fH9yE8sTiixlvxYXuHWYDVZbb
Ju5PEsFvypO/njQ66kcopsh+CGP9eWf/8lVx4MEHNWHpjB9mcN1Y/nWztGOlB1XPm7ECZO5xZqL7
NbgdAEfxsWADAwgsk4t95g6rxefXYjpdu1Fg4ED3m7NQ+t0XXAqZX75gf03GJKngjGn2NNmovd3r
pgmWOFqbAcHy2BS429X7byukpbn480vUTVwI0PHwYPAn/1ac3yqqo5JsMNe4hGf02CvT7Tfqs0Iz
Kri/WzLyN3o/rc6fPk35Lg8xY3HKMj6t99u1uNHPpL7Tojiji9kmrmBLcSN41pvFVvfHt5GLXoNd
yx1MHbX0ub/7Rgv5+G9+/4UUvDir8Sj+/OAR805paMDumi/WRfsQKjc5Mbocvpg7w6BFQQV146P3
Zx8aQbtexJfjuvb1gFE/OIXkKxeKjDMy5PK+Oi9clvC1XMGUfex86g4LS/TFiXY+IB4UYCwKd+Eu
m54WypoAv6iEQLvgdAiDF34maO9CdbxHO0ydMF+0CwuPpByqJCZjl6vzO2nQz0b+2/vHLM5EhSDr
ivUXAl8a5fOglNzBMYRl+MAqASsrZunr3NcyW3sqgtgzDtpK21WHZXFUbvs4bqQvyxuC/Bj5HIxK
oHnmceCPes/aM5vbMLhb0x1NNJvmgUSywdmPp2RdPA2r6rcZ73/FtBb643IOoa7TdfPbCs6NcU4r
/foHhIBw6zP+auEE4Q7wcT1Ha+Iu1oizd/R2u4Xl3B7HbRXQQf+cVT0hLvVaG4qtU+yyhwGMfqud
JXYepGMquad0n3qRT7V7x5guLUEmKc0UO99lPskW50VTkbr5DwDgc3jJfiM3UuS/9s7k8WLnQS1E
pYT7x5+XJ6a/ehXqFQPpTefNuyH3bjsz6Iogd+dVDW5IHQFMQhHenbGuwbBgDQ00tREmr5vAAHiC
YuE3r/V9t+r9jC71vnnQYAwtVec1mA7d2+KVsQZx89TX0IdwtDH3vSt6DbimrTwLtAzRSd5Iu7Zz
ljbO2g7G9gY2eg91Z688gySEQP3XoArioLzULkMvlJWZl56X3ZydQ5dIL1++W3o/nWopWXficWEj
eukmkuHDOGaggvHNUN4WJeYawjhEId6gW1aeifyvptjLT/3pKq5Ll3ebwSeEzYXH7dWNXtQvc898
Y3ajBUd2ssf0TF2wiPcgrYPJAV7Nq+V9Lr0JDg93szc/UPqEp/LAeDXchAGKXkxjn64XyYlFXwgM
4O1XI2gxke0cuBUBbreyX2/GO4L6PJNspIAi42PpICvOgZIzemYjV5cZGMaDFup0O2Vf5l67rb3B
lR7JaOoUxwpC58acfbkXGyd5roKITQOlwC7PnYsglGC/xscC7TUnyB2mhQSh8d14mHxnwQuUtwnS
iGOsF1WS4EJl2jYu2DhsI/fqqavreQzGjRXAzVpX91jOt+CKk2v6cAYZbkarhQg6vZsevLDEIWQr
tOOHcbMom5XD9UKVcKPQss1nTiUz8pZxuenfXnOOOmYI8F09rXPbLSWaG58yM2CEEDvS3ih9tkZ9
6PeCq0LwhGiUOC0K6UWfQ+37tODo/xeh/I+EOP8osfmTGOf/Kdn5/9BViCv6n3Q4bRx2b/+Fteh/
2W/1e/f59qskh//334oc6V+6ZkgG/HMJ7ANR4v8ocuR/Qdhe5Dr/bT5KtfFvRY7xLyQyEingRIIv
pHJO238rcvR/IeHhHNJ1NDmm8h8pcr4f2iYNJn5FCue1DPavfwNmsGxX0jlRBlceXkugAIXxef3w
y4M5/XGJ/Wna8f1uXz6EYG3KGqxMTfH7iGG4FqU6G3yIYLxbFUQShezLG17zUkpWKfgB/fSsl6Mt
VtKmkXfh/JguzLRMgPRQuIWkBAmWFXFxlKTOTemFDDjBkQXTk5CUFDPwGCZY/RAp93U5/mZA8r1U
+vblvw8VBFm5tnLBlzehdCeEeN1aOHlXwcnD2kvg9v3zw/q7F/LLs/oO+CdDWXXlAF8N0+Ggy/Ew
qhSvafXfFbp//050JKWGbOh/UcNXGel1maUNroVbzAeUqmojPXVB5IufYcyUc9xka8bkDM8X/PO3
YsW//XgEl+guF4ur7/MGqeuLnHxblsSKU9CRdjdfOLfHG4AZnHc7vtf9nJljsJBa//kBS3/3QlXM
UVjslNrWd+1wGYuKbpX85o3X7tDRcjVaDCqxR6k96Ut57PfVqQ+GlbT+5w82/9KoLUtJBXgXVZWY
afF7ozYVAl71Ib+0LMKyxIT/ZpwtGGjq8FAulyYO/Dlm8vJIc3ssbySLloldtXTs1Ui8JTQHHE6I
GkrVR6Ng1S8W7QqZeNI7OUQJZveqAmopaiSD5K5yE9eJBuAlj+uCfl6/UfD2xZMI3dOYpLXeESBA
OjqOn+AfpAmlo7f4JOnXS9JeDGJ4b/JJAZ9P6MEt0yuFHmv4bleUhaf0skPaSEFkV5tA7Tai1YAc
K4NA1JTSOcvmTdfrhzgPPTzCAy2EazVABbIE32y6R12f622vwo+Qle5dm6+nGGWfZifpuBm1cdsw
xy/qnNDfnl/us6lbyEzlSpwhvuFg1sQExwKGLQEAeeROJBM3JfA9IFIWQqQjfsdEH6Zr0EoASmJT
XRkjyY8dYL2Cv7rGG6jNck0eFORlgM2itUuLshqKuQ5xJl7IYn2LJ3lJaOmbySjaau578iC0Nx22
JJuxNlv3yj1vlXbb+zi3uGmarZMbaK78Q5LeJxxiSpXISBI7egneaSnb3Qi2LNGIQ+m07ono8a+5
EJDXvSHaAfOkyK906gomSS0pYksUU8w4fi6hcAjE1nCLW/sRUXSSwCHT7m7xzeuYtkwztWjKu9dB
JeS3EMrMRCj2FHf7Dr4B/nZBK76MWQM1Emmb9COpoNY18MAkZMJT4chy5SW14LThexk/9NCELZge
OFUT9CvjylVf1JQh1/R6M+mRxK0K4Zfta98saLmIO2qJ6Wn5YkrqIclGr4QBO7f42eZwvuFyE5tr
5IBg47EQGoQP4FPtCn0n5/hr1kIUk5cZe+qL8qWQQbqXAMP8UY8u09g5dfiZ8+dSIjCjf81M0alE
SFhyY191ML/io8/vbsz/i+tnjw2tcAUpU0QY9Vev6S+zrtiJKrodSVfVAFln/GGQRpQMIFRTCex2
NPCsl3R4DDOJeLNBZEREwNshlAdawnZFjl8AfceVTNONeDEmU0ET+WIh9U46UMeyX6ascUMLJxZj
9KT+RcdfTfsxkYKoly9XsXdG6FBj2ZzEhpDuJsJXSyCu6UvOGagJa5RjT8NSuJK1kU0MtQY8+ZPy
MJZPSqY6hQZxwwRONwUeqBGYEjnEa62/OpIsuB08qGRExRgT0k2G3mhASyagtuMr1ZSjOtHfdk+c
Y0nOjt2MtB71ddOK4vYmYrmfAv4YvVeKt03dm2drjtw8lFdReBKlbSnlbj9gszks8SE7khyca4mg
yMKm84YXiJ5uZQZ5lRZt1SQ6SPUlN0it7So/zE6aAfA/Cj53D5gbyor+qYmTYIovbfY6x7uIlJV5
vr4UJrH00SnHo2rQGZBa/VqDPzAS0tzkhA6hu4g0opNFrEduN18u06C/Xv0avFKByJ+1wFbicSAn
Uglko91WhukNMgSi6DCH1S4GNa5LKCLC0ZxxIJzZhNqHfn2+3Z5u1YMGXY90GecKFC2bXDvKTrBI
QSNcRhf7BwJ7XIsFXEAf69ElECTp5JCIU/ic7V2ITliSxW10lT5uAikUV/2QmZwUtcnBNVfHJvxs
r74mSAecV0kKxglrWMuWehQRFrRsWlEYkI+ZTmY+N1IDAZWXyOwhu6jZelQ53otjini+FI51AwaB
0zBx5858Dcx6wPsJqBFIow3ng9odiC8nxIgZBhFjXW/6vToG2Zg6w609Jlbsy+m0iQmbNmjPSYnA
H++gVq+4sqriXTWu21lz6xfGZW7UQ8ocbptIRKySgD/EqzTN8RkETK/yq39LxQ35eq5aAZqIxP2C
0ajMwGMZRLYoSDl9ShAONAUwfoS3ZAWfR5ADxs4nEWFGwvMtx9yWY5iY+ss4YO/CS0xwZqzK+0YC
mw2fDP7HLEdRp0GGm0lhSiVEBtCUi4GsyBibPDN8TwhtFpDKDhUvr9yKCYqZKnOLCrcktQiGuQf8
Nv4Pe+exJTeSrOl3mT36QIttCIRMnRTJDQ6ZZEFrjaefz7OruyLB6MStvptZTJ1TqyrSwh0uzM1+
QUMv+lmhR4gC5V6yq4Q3MmeZD+3X1DlDWhS8gKlVIe+wYXKNATNHAC+wZ0aekKZTA4EKbqrkZAaI
Yhr7lh02ZtAyMmTybF6pBeDaQTvhaPTYaHhdOidNdyl8unbyzYAHjBOZo9krY3h0mmGTRyiE2Po6
Vei1mmgVO7/CEJpJ5tzI6WMij24GbFTrpHOvfY7LcS0N/d500r2vWjsZvntn+Puhzlae3h4jM9k0
YDN0Su5W/5hMkAmBIRv5sPFNuovgsLzsBpk/V9Wh9xovKidpXe9qOiptdpM5lN4lJ9gGqbhTKQDm
6aGwpfsRk5tAU3dBMZ5RbwPDCM2gwdSdI2YVD+aNjqepX0fYU6GfZMO89lnIINh1/eD/YbdfKvmb
n0SbAZJzYZqHYaCFbmZ7o6U0ZGGuZ3R3Xl1/lxv8bylmxIO8NuC5lNqNHicQsiIUAoHAY3uX/ZCr
CLcqbYMrHJ+dKgFI9OwU8PQPshfFAoLQR25uScAhk1Op36uewZU5HlObimA4bDMQ8aYKP8xXtol1
9loJYhHMbjySI+kxEvV+9aEdn/PhVe1gTGAKJkcJUpYdnxwLtvgZPpWR/Yiskd/RrccqXcnT3aDe
RRO5GA7XUXZbKOoOo3vJ4KqhWzcZoMyfhJetF7yWxXgvg/Mb5BtDSZ9TCl6+TttYSlxn/MRP3Mdt
dDLz5Eep1XdF8Wp07c8W6AlmiVtKbce8JiPhjGyQIA2SR52jtSpl7AzD2yIZf/gO4BIHciaKnlsl
yHdalcBKw3q+bzf95LmDPN6n2otqP8TGQ9efYqCIcpqd9QG6SQfk2JDWSgEfI8j2XAe7KMInsYwe
9RTIDa5Z1QB/L4ZmQ+6pqveVMqyL9ptkdI9yF/LR4s3YUHUbwaVb3PaAwTNB/kuVTQSaJ4B7VQiC
UekAytfdhl/aDrDQ9NfWI3coQAGQr/XadB64f0xtfIxMdeXFPQkBEomQgVSrvEsC5cYkXJTeJv7J
q9M7lYwxVstjIzUbx7QPVeCT1HnCPSdw+Wadqu+mYiIP+jVBD1B8eV/ROuVGBzp8xtsZS7QO9inC
iHK5bdn4oYwdffuUakezonFFp17uHyeaZhre7lC2Kita5/r0KTMM15PTBw0LHyeNQIJKNKU7uLDe
poWNIicG3cZfMTdlq37zSu97hXxWqANZVDtOP16RxVeMalHklmmdjdssgJbl4BZawjGVNx7np+P9
xJjIyu85vuTOOxSN26E4VHlno2rcKvg0DRjPZ69TW5FxcxTb9cbuz4r1Y4y/WnV8Y3fq0rtp3pgW
rxcDiSFk0tCuREjkfQk0NdqwnWIPOsafklIlKGNymzVls2PoBjcfP5d+o5jP44kn5EUrppWdChj1
W7zwVsD2/K33E5wQ0nuANdz0y8fxRHn6sgAvwpkU4CnRyIgBybMumpYk4TQ4UM2iQwPgyT4ItQD9
ZC28ApU5QuctjuYgLE0j3voNCqNo9VShLdVv+rG7CfE1rKZTUd5yG3pFfB8Og9tmBgRgR1wj54/H
ePXtS3vh38FnXZZe8qIml5jT/gg1DJIYZxhF3PxTR7fWAX2Otkivr83T8rv72ov/MvRs+SD+OiZF
KGBajQ17Vcbh3trECRSddFOKerRxXBjsvJc3n+nZAppkQ8P3jcFqFOZ7FDsFlNu5FSB4hUKuvAq2
ULwXykXX6jeXw5x1QaxYzS0jZZgNlJrprPNmKx4XBqZeW6o6tT+aRbL5WxcV6LBPBUOwVCA3w4GC
zbCq0IARzalOX5ULO+PqkGjsUMHD6opa0fuNqElVayrIS2xao91WGKSkPU1D73lhVFc34EUYMeqL
/W5r4He1LBhIsJJ71SzunVGG+ol7bPy96cpNnT6aUG6bmEMd9vKE9LO4jQedtncVriOe+T7y5L6s
bTTzfzkFs/aP0zimjEMcABH/Ri6/p3EGHGFhcy5N86z1jMhj3+sh41fMRwfgq48myn+3cqh8iQaw
Js8liCUfY0Mn55CTj+ktqkR7755Hghvsq2/LPd3rA/p3sDctqIsPWjppHU4NwQaIB8aQbszccpti
Ydp+62W/bXNRuv7nmN4O3IswyRDmjamzGyh0uBDh7qOf5prqEayAlY9mEmq5h+5QPkiPwJlBG+pg
IG7TQsAdEWRRF6ZYXRr1bBkXxjAGcs2ozRv/Nr3VdwqK1CtEhwDLFyuYbLcpYpbp1xFHb8GRBLXq
fI6OxSNFCnm/dIv+BrKez85s5RqDJduU+IDh0AOqDhSJonsm6RkPv62C5kO6hU8JKp+aEAypFWrb
KWyVu+XVcPU+f2sx/PmdZus7anPHi5S3U6vfZi80R2HRQxIJHo3vYOs3xs+FA+VawmLS2NCQSwR1
Mm87VEGD7WYlEEhi6PcId20FWVI5OkdBUlisLOvi0/6WQvwVcN4qgGMWtrnFCMMAA1PqLiowzXJU
P8V5dGowak7IjD20DHKSV4DmIMx/GTXJqdYcLJkXfI4pQdVCnEyg/LaYYtabnNZGqvsQhXAch5LR
1Ma9htWCZw2rGDvlincwliIruT8n/C3tLzDsNEPSije7tfaD6SHrEW2B8oco+S6Xo23S+buFmRZ3
928Dt3DCo2GF29S89W9ZRYR7dgp6ZJs4u3ba1qvxk/IF3QENHML4Bt/ZaZ+tge7pEnJiIbYzg7KY
BSUCxeMrN2ZzspJqi2TtaojReQKVWBcL17tydXtbtPIo6tro4s32UzmkRpDrvLGVJwsooOjZo+NA
R7s31jbyEBUN6mQb3mkvC3N8dXFdBJ5tn6Gi5BY3mZjj9Dbl6XESIk/WLsnA1hXrxQ6N+Pt++6Y2
QBTkhWUEk8W8XxyrXafmkm1ycLQCHdAc6JPsakjo3t67s44qcMwlhaerCcBFxFm+Njj/upz0XQVo
4p8Z+H8hJPV2JF7EmaVofjwm0tCxYjrXPnao4K+k9avo+3cPSQwyf+HDXU1D/wpnzhaolnn5MER8
OLBWZ2RpaqAJ8bbbty5PmbXyCdbtCizx0kK9+s64CDvL2lS1yBR15PvJKBMqvbELAnSNelQdPBxG
SPIb/E1SE8pWJzjqwWph2FfX60V88d8v1o9UOfVQdsSvtwKuAnonWL1Cj98B2HnSDh9Hu54EXESb
bUtnyuImisVoH8xtBvpG29Q75aQAXwnW1dnfZwDGOirhqAhBXbO/QDbkupMpTPxPboKP944526s1
Qm3oafJr0vQ00cPzu88fj/fqMcTNLfOvqkFyEMfUxezKQ2rnsSj1CZuHeK+dwAqfVjWLmAPo1J/+
UO4XIs4RUGLXXEacPR3bSc/kOCZipb+WlXyWqabYsbTLvWrTSkyn/KOS5JURLQxVvbZ/LgPPDiJr
9IOGbgZVzalwK2988KELe0NG8/8cG9jW69WxTLp9h4iIEReuASJb08SjmkoL3kamZ54oB29BOqwL
OkiZCeUA6GOtO+taO8i9deuHzabzkoXM9Dex07cpQz2Vpxp9LXleUmi7JLALmykTyr8IVe9Epl0I
POf244/zhg6dH9bwuhzKFlAG0Gl9vxwsv831sGxFqmPdgY/nWvrZ71I66t6hAyeEnsNW28X39rl2
Ef5YAaeF4Vruc4QY8ycBFFr4Qdd2vw1uhd8E2wyQwfsfVGWekYX1JJ6oPdlAcy8KOOUvbzPelzfN
Xr4TLEofGU8SP+Uei6Q7+fHjn6C8QUZnkwJEBjMugwIg1hmzE9AcG7XKC4xSaY/eBlO7DwvlHoU8
FE4n4w/8XnYynQMVrFRcYmThrLQy+hT75v0UBzfj5KwrujRUaCyg1dAjVx70haz9YoGSLkcMqmub
QqP5bOmwuyz4s3rxRSo66oH4aCa9f+e0/Sv2eUdZrZ5oR7h0Jo9WCs7WQjXIMW9Ka9zSEHarVHdr
DyEAKdaOja+d2io9Oma6k4xmrSOIRoWUJpsG3BmEX8w3VaVmFSeWQ6MzvQ0j6TlBPzXQWleWQbx2
ol4po96m6qesa2FBmBls9nZ6kTzrrIbyoYuhVlv+H7mjInqrbXOPV3fz7Iff2gbwa66znSN1I/pr
ktChlaRzGdHbQjVIVRGLyEEQ3CnFXYP30spr9WNcaa9V6dW3voP+49hBjNO0kxH2R3si9NCs1VDb
N3qzw/FhncBNsOAZqvFrLOnbpCnoniIj41e7HgWAAt2fyYDHQQUYvxpd+5ZkOkDEUEcgvPYenDj/
lKcmJpvtsBq9ku0eF8copD3Q5epLo8bAiZL8wU5xVmqMT+NE99RUWgS4nLhFq6J8lBt0yWwzzKAK
a59zZGI0T3XpZq+Gtl47I+ovpmA6mjgtBioNEki4pzaqvwlkTpzXbtF+UswvnW+gFghWMyt2U1Yd
JF2/ayN6KgUybVWKLVJQ3kcog1o1slFpeG9V+q9cM14zU/rDK2oa6aHznCQwlQL/+8L6nydwgHEh
ECkcOxp5+W9VInuQzTwMimHjPJkoReXH8kbAHK1d+vMdEvA/Eol+K20K+C9kA8XWFcwv9DnBNPBt
R/XUmj4XPI6Rh+1oOndl/8zyMUGzUEJahQqADQ89iqRcOHKuUJiJjpS7o4Ks0Yx59Dhtjb5TcXwz
nurvGWXM1YAo0PoVwl15GJ9pgbWbaelWFOfY5RnzNuS/glqz5I6nbirVWT9sEnKOGmevtdSu00d6
1+DnxdK3Nv7z9Fndt1+gJy18YZHUfBR8dsA1bVsFtgjeQLArbwUUufnSrfFUQ/VhjebS0hvkypK6
nGJrltO1plV13cQUY/93a6HwCaZZWeW/kLlKIJQAPXfDO5qNH4/zelShGy7j1ehos7ukUGLgVDFR
I+Tla+u72nz5bwI4iB+AByM1mz0I5KAx0qke+YjTyaJYM7TJ5uMIvxXe39aJxgj4B6XgOfGlbc3R
GQNCCD1KBL5g5tx7ZxYk1zI8l02xdg4qwN1FtNvVNYLpDShP/HzYHe8vYqevpnTqUItEqPc23CtI
yr6adwMcaUEsWXp1XP1Uf0WbV0DGLpGdqSRapP3qDHSB9NuFiZxng0wkVzllbwiSoErfqkwXia9E
yiFXTTluxq47UQjf0N9cx3G8UaKvNU+MblTdIPLvLBBXcXn2AWrW8vRIZ//JibVVj/7k2y/6W/jn
/4hqfod9/hAl/f8g/lnhAf6fAdAC9Pz9Z15fop7Fn/gT9mw4uA1wGciq0FWwwFv+G/bMf4KpZiv0
LxSZ7Uyy+i/Us/YPjd4UUGm4MPDFHVbzv1DP2j/eYJPoeAv8JCYHf8eI4PdipOk45psOAjaujjm/
LPo0TSYAnNI6OJPV+Y/dATm1eIswjvekuwV+iKg3XEzP/T/P5UsYNDYLs/MaOq9jWhxhlMl4ANpi
r16s3cb0lDaa6LerIfJWipkjVdS0rgdiTQb/ZSuoOGU3Uo//YNvIOydAnD852lrjTiCLlMTGyN4C
GPCoomYvPzR2vMvK9mi0YF+KGz08GqVHTguuo0Cg1awryuA3g3bfd/H3MaT5XSKLnKAfDEyqdrxH
RTOPnW9/d/QYnFHRgeqg3DPYGw39jUHfRma+cVpvZ9YDWWFWAIoBL2qEJ3xX11OEVaKM4BqQklAt
NsEkHTq9BloCvG9SdiWJns07MQHxgCHiSGNeRXS4AtDcYLWKEpJXHpKepjaKdX2LoKBDPWTEMERt
jpaUukWFlLQuu2pwG4Wk2AHW8DzVnLtMS/ajdJiQg53kaauP332IDylpVlEh4YAs1VDhn9D1MJm/
RB2KxOZ9bIWnEGPuQtOgtljJXY2fc/m1IlEBMQdxVd7qIXovJSYP6vDcFcEno4DrTV+9CsLnsHTc
3JMo5nYr3bOOdgzP3kdy1KOvaEPAQD6z882jAz51iI2NDnCwKvZFyl8zZt8ivXgYMv1Z6ouToYKT
a1TpZzCkf8CY2pjKSH8LTEgmoXKclsEDSyfejXV1UEvzjypWIDwCvdQQ6/NyoKmBjxyWVW28VGVR
cPoFKQs3R+06OfS5ulGMn4M6uTakmqRO3DrHtD1ERFmoV+GW108PzTi9FMrzMHUHRQXNZH5phCbe
lK1NFtHwo5l+ZsgggL99dHrzuz9Zbo8oZmwhCv0gY/Ha+67SDt8UZES88VskTDgBbQXWg6H536f6
j2IKjmYNTl4uH3N0MDo4TNhJI6qK7ggqrpKmr+q6cdV6OijaHcTIld+icxk425BggTccVJQtx/pQ
VnQKvNPYK8AceUJUP/zKv4kb43myEPSWqbKDXH5QjPSs5520UW0YjHJHhi5XN0HTP9TIfLdmTAsm
Lx/rxvkmmfom1xAe1qxbLy4POYYKWm4eAD7chUN/58j8LgtplrjYGNVwUBz7BG1vnTj+vd5Nj5Nv
PQY9ph5ts6oNY9PE5sHI4q3tp9+lEEFnwKlV8ORp5vdONXdeGG3Kpt3FmvVDn9L7gV+qGfmhztXX
IIdJpSrHElfjeszPuaHf6jxK4qr+Y2xIG8f6qy5Pe+xE77F4A32HTXJQPVbyMWkeU2W8MUftFMmg
TaciXzfagKivpWz9DtAmzMXOY+WEu8q2f9aldJYU7dXI5bM1+bSn6xWrfW311Tb1UVFvLINjxwGG
k/BGsr8HFaqqXbIr2uq2d2y3NzS3L1K0Mm91G1z3EH9zQhQfeO3Yko/Jj57/UsDse3LxA4rnLS+4
ra7eF4m1dYr6oUJ6b4ztXelpN3GMIuvHh6tIYy5TYXG0UmYwDNOyZaZjlua046hKrSb7b6UWFIN3
EB/dZlGd4TceINxlWTbwwYExgSf3vNDSVE7bln4OZl94xfln/cHbCc2uYPMaHiZQBTw5V9lKOmYT
mJilsso8vRLRMdDRZNMURT99ViGvgC11QaBSMkEixKh+dGD+3+bx/2cz/4eE4YNs5jn4BY0r+J5+
f5fQiD/0Z0Jjqf+giCfM4B3ZUqm4kpn+6axky//QLfok+EeSnBp4yf87o1Gtf6gQbCCNaiStpP98
sj8zGlX+B41JmXcNQCByAl35OxnNGwP1YgeQDav8NJEbgdD4vduZ80gdkrYK3bDLZMQTbfOLo47N
OfUqFG0rBCyKMl2H6BIbZaOcvaJE684sq3u71JKHxoycm6yvkUPl6Gu07hiP9dkMAZrLUfC59x0s
EcIhd3OzDfaekr7I8SR/j/Ug/TRMGahbQyqbjWFmwcmJcjDvHqSsHWbXDvLASGelU+ZefKAr+dTs
JSAGDB5FFDmocPCmmtU8i3zyytApYQ4MpXNSbc1bSUNZraomttCHCbYfh1OEddblGSMCQswH+mbJ
VDXleZczknKgE3kduwAZ5TXmw4BHPdw02imHWpNNqD1k6QtJpYmtQoGGsBF8t0EC3JqTtSsVUE9Z
4xp6uda1DPWUeG9E+kteJFvem8/qUCbggrV+W8pN9xmrruexrZ9tLD+sSoWIkjpAFSHWpK12rHr5
hzfx3q6j/GjosCPSEXkSMhZI3mGin2Kri0Fr2vVnoy7SX7KHnjiXSb5VVFSrtQZ5Y6lCBr3TzU+e
U567FMmQCMSqNZKxGRABlcDepT1e3Ln16kUtMAWgwNLI/xenXfwkO0XyLKVkqLqnOI9mjqk3HJOH
KbboRQ9OsCoa4S0lkXBU9sh1MjUoxEoWSmh2kK/kIJ/csIFZIDmg9DU1BL5ZGcOdaftosGdNfeyG
6iZr++JYqeUIHFVSNsOkl99zw4i+qbmS4mlgopPmo9wL6UdTb4BdIUA/GhR0m9rbKahhwdKL0Wmq
JfssT0HvGtrUb3MVt/qytONnu1WcTTOW6TEfJAVJKKW7zcsYff+FxWOLo/nd9uTw4GrCZg0+pwUg
4X3uP5WD7QS9HLpeGNuftKLoXTsoDkFWf6oMD+nEKvLc2u6zDeQJ/dglGi/VTtF/kWfJqwxVIDer
ZX2l15O3z4beuCPp5a3Q+m7YB90G9YSbempqNqjRuoYxAKnoCn9tj95ZzTwkECTZ0khy8uBsjPUX
sAQvWlY9RI31czQ0umBj8jmop22APp7rDUAM+t729jY4tkEfbzn+fArnvA5AFsvlrWNYT9Rff5Sx
gPOXVHQbSQda13ZwtmU0diUkPUNvbLeGnygoMPW0Z8zUv4Ms+6IFvr6KPXVaTVg04XbQ2/H9YLfG
gVIs/diu6V/jJkGvK1Ltp8GaNDSepduRbLkPKu1YprH65KTa+BQOgRatZdLfG90nF85qm9YU+cVX
tY/pOyYpQD+/fc37QjC2YIFQJXlplfIJrune7Enl63J0NXPMnylAYfkhRF9K+yZMAshDrfytDYrI
HYMGLDmlYlNNYajr3jkPoIJyH5+gvEJQSgMEwc0BdTXRX8ABT9nlEHhWvZVNBz2K6rta7pJNobOK
87JIAIlDdiq6DJ5lCXIts0K4LaMjpL1zaY3vNCLITnWnJl544ynJS+wnKB/5WrVuPR+uQKz7rl6g
dFrVGuqUGlTaVqh42k0RPnkdjbnGTA+tYzYbbUK9qy2EK8SUGduwNpFhUkYE7MLs82BiP6LaQ/yC
XjFmEdGknvPGV25jjzJVplXjrg7yQxyqcHCCEMXqojzEXvxjzFVrY0spry6lYGt29oscYFiGdGFV
R/Cj2uhr4cdAwjmaNrbtY8o+2PrBqjJQhKP9BNIYmZ4IELQESvNxqgJpb6Wko45S/whJoTdqy2Yt
msjaSWmy1p3x0FgIvOdap9xFjVy/JEEPlt+TXzkMu7MBCuS2i6ZkMzlYvjWVnn+TytTb6VlZHJpO
WlLOEjfM5Z62gLpw7yumSlVSleeiEKM6OFbIT3bjEp6u/lWP3Gbolo6O+bUzjyKSwouqQa+kQ9mU
GXDkm15QZa07uLJbhO3XPHrTOyyUdh8fVkvDml2soRHnBWATAlbnMv9RRufAWijjzRJZ6rXvZ07c
7RdjCjmQnHZMCGHeaoiwcWR/PAb79whUqul7KAYdEJmE+X2EPterQdar3m0dX7vxJe2HZhqfEwGO
And/8m1h/DFYZ0Oavg0TjPKpOPkJTDuEIUop2Gc1Avmw5RwlPMlSSqNJxZ7HT15GKHMlplq9MX0z
rRx1yoqSTLILQstfaROi0pLDprAye1dXebnui+K1HeKfcaphV9/YidvXkr6KbPOYOvENl0a8q6G0
FnkvrfMB8VNl1LFjyJ3btOy/6GV8k1kZKoQ4aykshA0ypSje9UkOP87YlG1wVgJIEKHM3SpTjFGU
8psqHB4nn9KQH9z1Zvyqh9brNBbyRhEEy1SV4H32zWmsNNO1TLaaiWtUVCPhTGFsLcF4X5dh5281
PaCBEug7j0CAf2FfDiWarEpZvDXhJdru+S+1KE68RldZUSwslHmSZ8GWJuuCIwU8DYni2bXpxcAG
JQPDQEGncaJ9k9zW3CalEy+ld1cXDLKoggKAPelbBf9iSWpq2k+2Ovau8i+vc1Nb+bt7DAt3OYTj
1WlJ8+hqRGCrjkxvGklWsfEvIkZp5jmBQ8QJvXEzCc9jEi9s5WshRLqK7qYi8AGzEF6vOL1T252r
AffP0lPbLDTAfj8rMAF0ZMdW+FC8PmYtqDLWnC7UHZRm8EeRdx2t3B6Z1o8381IQHmWXEzWSmvRY
yXZu11LMQD+u7iNYM+HCErg6WRdjmU1WTdGnpZLducb0pKO8MKrTwkDEan1/YbyfLfELLr54WWZW
HcbMFmCT1dj/8EHrF+jatQ3a6E28/3jalsYjpvUi2hhW5qhXREsy9ZCp8m0S+As17XkdnYNcjEin
GgKdxaKU/j5GMXjdZFYk1t6vBjSx9iYbjTQi8uFbIdm8JOt6fSn8O9683xpnqeXHqKe7IWaMefrq
+z0kSPfjiVsKMlvUATVxSjwMyoLQXUvhwRtIxlHVXdid8zfBbPLm7dTQT6fStxjMZAPsUAvtc9P4
J9ARsBnVo9546ATH4YKW1Vzibv7J5q1IkolJDkxGlydvyGhyNWklrIV5E35zHIT3qMtjN7CYV4iW
z3z5CzgC2tqgcgSA9v1iaaTCUTMjAgV1MI/Vi9CFEg72UEdBzC72W64N9F24WQoAIGDq84lw49F5
pZvhmt3eunXQDV0p2LuoOG52w06BWLo0xVd23rvIs1tLyxMtq6GWuxWEBDRNvV276/YgaOwn6s14
KpQLEa9ck6Q6QC5sh/YZakLvZ7bLpcbWE1K2An/kgbcYAmpmiNJu88fHW+PqyHRuEt6wsOXmqGA9
UJue79i7HC0PsV19sTrpfxlC7JqLY8v3VKfyPa58S7lvs5ey/ftXFgp13IqIZaLKZM52t51BDc2n
useyrsAy5RSo+B3I/sJRP0doim32Lszs0srD2ip7gzDC4sFws+fu0O/imxCVmep7sh8QCl86HK9+
nIuRzS4wOPJ55/gNlQUJBTSq0ZK3+fjzz0E2/xyVSdvdNBUFUafZeS/zgjesuuf732DqDc4QRt0j
tGjE2gSmUGg0L0QUn2N2ZyrAXKmcGpRK5XmZb3KCzE9DHp7RYSzX6hbXbfVOAF0HfIICbSHfvHL0
v4s2OzOsoAmjgV6pq/sZ/juJvWktHYNBrD8/HtfVHYvOI11onQRqjjnxNCsqUkm8HRV6qRrtWroo
28ywULXAy+vjYOKrzOcQHTG0YdE7MsD0v99SfWbHYa+wpQJ6y5ONDTlCJwdVxfJxLNqXKJY/WVr1
vR+yu48DzyGwb+sFMJYqvpzKfpidhHVeK7FhsF6MO29XuPGNty8Pgl66tE6urX0hnkobCBcT9t77
Iao23XV/lHnv8ebTepw4I3dhLNfWBmPAJYV+NTSX2faqW9nP834S9wkYnlX/ydpHG1twylzr2B4i
7rAlUvLV/XYZUwz74jC05EiTfIOY+oN0h1UXFjFCnDE+IGy4FhZ9i4ChaxPJ/sb+QoCJeXm9j9gb
bTv5kckk3qE3CbUlX+v3FmZ9JQaB0bY9LWH3r46R54mGoh3VFEjY7yNOTVaFlWNjGZW4OGIqm2Tj
bfwd8vafVWyJUVX8t2rhf8YqXh2mBqTdNkTHZP5wEdYAmZwEA4KYU3UovwOs3TZ7qPQc2Pa6+Wy7
xc3SLa2KuZvtQ5Uqq4b4GJ7pxpuT/MXXRHUnjhPPHlx95++7J/nNYeWY3yiPyQo96vRgunASkTb+
mp1BT02ohSxulGsp+7sfMb+Y0BdoRpsfUY4Q+fELFbbKLCqqFzuUr+RNcEx/fLx1rhx2ovlFgsIn
VoEDzb6w7I1jkxMyDb5WuN8VxtEeT0W49IKbsx3FcfMu0Cx3cHoftbmJQCEY+OcRlMtaFlbP8Td0
KZD8OMSPLZqyoaC5n5sd2LvPU/CA9yMOhAvJ/bVs991vmV2VQyjBloicwZX25k7dKnsKx3sFnz0B
vFs6/gTS6relRc5JhxFQFTjc2RFvlKbUd4o0uJlBvyfBD7VqrR+pkU8rdh6aTRqqLmWONtLYPA2O
srcS88fUVegtejKiRvrnRlEetNbpz/ZINmTVcvL541VwZctRkRMcQRII6zeArpmUcpz5/EQ1GOnQ
7KxO/vv3HBGgrIEE5iqYN1kyPTWjciSC6M7XuxgDuWDf4Mz98UCuLWeFegrtHIum7/wdU5thKvuB
P7q23W87J3JbG/NWE3t1L8YB5ONg145HZMEpL4OkM1UEQd9vHlOz+0btUxz3HKzUMzcnr1v5Z4Uu
10H5jJwaFAoUmRaiXjuqaCM7ZA06cZXZ6gXB6gxdn41uvfUQOa7BjqsvQppRELiyT8qS8vqVOdVE
h9UE1UDM+eU6eqatZx75UJn2t0parw0c3boK8xPP/ftDexdKrNOLUziEVqu0Jq8zq5efsyH1N6qO
+Xg1hY9GTVexV3ARxNV5wCC6MjE+y7u900Q/6Br5S79F4MNnN8K73zLbtlOo5k5QUNzXtHTTyvha
jvehgrqi9tLZX0rZTXMkGfVhSRtDnLgfxRWf42IOjKDv1aEirjB6R/JPKN0L0zeEovGA3jVbOELJ
QXCVsNJemP8redS7Mc9uA7VWqrRqiJ29JocbfV29CEFznao0jolChH0x4pX8913E2bUwSBqtWQq8
tNKP1mrYeJ/NT/3aPPb46SDD94Qr5joeb3E6PP0Pyh5XXjDvos+2kk9z04tEAweSGXkjQjbHbA+u
EWlm47Awt1e2LbGQrwEXQZ95nmF4cD7a0WSk0qndCvFtwJk740aYOgornKUX5/VP+Ve4WS4xSlFZ
pDLh+uoHVNKovm2qhef6tXv03ZDEkC+WKgpzqhnpxGjc4qBvJ1jP9Ajxj7xQs/6PeeHSgGZnQ604
oU7jlJWCHbCc3rdId8nW0g64viL+mrbZrletyUpahSjtMTto5+mESOBKQcN7GTL2dlD/ttMNhHbR
r0dMeo5aMevcjmyaSy5J4TrTd9EonSeYKTm45zbZjc2N1d+ObY8umfwsNa6d47nRSl/l5JM/Ku6U
DoegjjcVFlEfr1Uxlb//MDJwMFWKIJe+/65626UF+FAaLhLunfDIcHT5OMK1VJcU/68Qs32fm40G
Y140AY9goDZW90bL8TG3xnFUXQtTzYWIYsF/NKjZXpc8ZwylkUFpxYN97B+FUR0s/fgJdtn+77O8
RcJ7OUJT3C8Xm6NKpUAxCuL9tpIW9/q1t/y7WLNEpHGq1Ld6YtlJsbHSvQnaWrbuDY2TBm55lhWr
KP/hqF8W5vTqbhGweQ416iXz1LZUQVdEGZW0un0EUDvlw7Gx9343blAfxV0wXTkWEosYgDlht/04
+NXz4CL27J6s8qwMop4VVIcByKdiY9I5jdKlh8v1Q+4izmwzgJBxlEATY6yNr4N/MsNnXb7rvJcy
aY/WNK4M1Vg7NqCcyN5F9VLifK1ayfsbliBqKbZjzd/gvtRahdT7A+leoZ2Tr4OruX4l3B24mNvh
C6/CCpWCpf1y7QygXiOU8S1Op3k5EdiZnNSK1Luwhtax37m6oi3kz1ceRgwJwIEMzBL9mdnMyh4F
a1UOsKLIbrPRwuDGOTTtKdbK2yJ6IM3/bw73y4CzQ8eMg7DrSgL+tiUX8cDXDjidF59FNRYw8m8d
Fdvv2zrRYwbXbZID1hvrDquOTb0ZW7Ql/ifWQVe+GMe1zqsDDBv38uwQkCUZJnCfDq4SIjo2PdnO
0pYTH2R2hL6LMMsp0tAerLQlQoERnQxMveyfVOPc68UO6aaPt/ecsirOz3fBZsmFkbfmkFUE+y8+
1pVz7F0sMbUXZ3U/aHWJyOjgyjsTTo2r4QFpnwFpTe6ymMq1E+VdtFmOkSdWVHXj28hAcqo32gb7
lJNIMzL1ZrncIQ7Cj77a7KCcgtC0AovBdUGKUeW0C82ExnNzHpa6s9dWoGFjEgVLTFcpLf9f0q6z
N25e6f4iAerlq+oWr7tjJ1+EVBWqd+nXv4fOvY+1XN1l3jxBgAAx4BHJmeFwyjnn25jgrZaMFq2a
WneS+GOueM8F+gvYpWBADdNnyJZLF1m6YRLRfdYUyFaJpwkPw6p7A/Kq3Uq6YwrPk/wgZxbHSW3p
/Foko/Oq3A8S4CfBEiQCZlUB810/CycryUTgu2tgQO6Dv1B8tJ2gz0VEtty86F2rBzRHAdDzd1lF
BQpYHd9PAEb8o7LKVhIDxUmkpRQRAJsYDDw/NGUezVnp4OhbLwJgoQQ8Azek9Fyg8Jt3oRN9Ux+v
r3BLTdYSmS01R3TWlEWIFy4YfzDQFMY9JzbYkmAqGv0LTNSL5pqoADI4kql4/ICNoJk+RQJv8nnL
qNYSWI/RRGXcyxauR+B7IyGHdskKvab3av/r+mZtxXbqWhLjLcK0mK2xXxYfGcuXZWj3WV8855ly
mnQANRAAQhArckM1ukvNjLOPm7fYWjjjOxpzmVoFyLLocGw94bsKqifB0X8oQfsMtjWfhxi2qYzQ
RQQdyOABF44NCdKyTZII8tI92P3s+gv6rygAarkvvOIFY4d/gA234VPWIpmgAEMYeRgCGcTPq9a2
iv0C8D/OEW4EOhj7+FgV4xdnURVDzYCJob3oJsHj7mvr5F+6wTE/Zb4J5IfuUwnUJ8BvKKBM+4tI
biUd3vncwI0kB4RFBJSTCiiH2Qj0C05llqW2fr+qP9ansS4EmTJBLVtsoXoKwYwGXsCvkuBMjYve
nP4LQM3Rr1yJvuoN+wJ3XeIMXjIAsdmZB0fVMMwK6AswhU1290m8ATwcz6NuuoN/9h/3x/kOLI1Q
F1WE/ZfL0ZkVcioVFewQjYP+Xbup2iMaa50YjCEYFAJqOKhkqx7Dp3d4Tf2VQa0+hYlqcktukrCA
NeunGdhb7+/e0FVO9N2bzmjL4gEQbUYb68NhPJWAXJQIchLENocitFUwS1P21x5jnQ4wX7h0kVvv
lTN1Y/xVXKlk6S14xhpFHoD7LigainhjK8DAmjwN1G8EIEd8WvH/4Tsw3YBpQ8AKsY9RLe7qiXQI
RGlePK8cDAHRQkPlmSqwRa1PADjE0DQHSYquho1I4Kf+Eco4yNbUzaERsbtzDNBW/UA6xZnNxOV4
EJ4Yxi8qISlnsigoxO5BrWUCnwcRKqiDVNBeShjORYsaSrF66vCcx+Y9B1+M2AAlAAyYnJtOEi1l
AwRX0E2UzX3alrtqQFpoajFPJnDMlP6qi61ciWIcsdh3KoWoWXyEeJizBUF0KQJX/ZiD9VQfF85j
cNMnrKQxPnkUMD3XRgglTe1Zrh+G+oVzZFtvCvNDgMm4XX0MVbmMJzTzASnfBBVajSnrpCpt4Ack
lgn1fFEjERwOD0n6cF32prasRDMh3QiakCbMOrBmRC+T8VgVk20Wb9dlbO8fQiu0tUEU27hSTIiM
s7aafB3DhfUCJIOKc23yJDCmtUSNKiQJJHSID1W9w3i8ylGCbZX7WASj3boRLksilpNvCXcj6R3T
fBPyvYGXrZkW3vUN2zwUtFeiCopBKqRUzi1JmIjRd6hc+T3GsibQcSIgB912w9m1jSeShrcDJizo
WNtFoRXQstlEonryyWTcGhZ0rlgk644oUuhYoNoowTJxmEbUvRWLY8BbT3Ydd5uIDhxMQaLSe75E
QFoZIFWQJn8JK90WgSwxGempAV2ArWXdc4r5hQbtj1g4Br564FkonPPcugPOVs/4kM6o50hQsXox
mHzgTjvabtqprvVQ2TJg5flJ/I1TPRPIuJGIpGQ2LAgcNUyXl6ITUzyFQuMsbCOChBjA6gBhBxPm
bF0bOUg1LQSIKdQKV2ep36NZ5T6xwO7aNkGSZk+WMHKutg37g0wDQIHA6gMhgnJ+mm0O3pI6bmHh
mBzzBLUaMA42/2es/X+WdbbiE+gLLTOgOAYmSmYHQVODnJKJbIgYmIHlAyjLbjwDPLB/0ly0uaYP
YSwKkmQJy6iFEFbrmtPKQOlYOEbAk8CYeRrXpNd1SGi60RazQLF4GeENp4UNQ7eBgaln9NRRlVwl
q0zQz8Qh9Yt1DDIUYElO1rd+UZw+T++XmFep2VRw3ZJkDUlaYAMxxxOSLsqnGS6y7hIvAtR1tQgY
Hs84Cr6tBoaMHjM6r3dRc0oH8BjoBBoun9SDhZyfW4I0G2DZ4DjEgDw3v725rpU8xlPoadWLs4x1
LTHo2ECGJIFRyqzN/XWvz10Xs38RUsTWULx7JKre6JF9V+/OARAjv5xObZKJoTTpY1WsB+4alPTk
EtLI7LSeeTC/Zm7sEkcD9dV7mYsXH2618p9JZPRdl1ItjyXsI2YWkKsVbkHl4YNUwAOscellude7
SHcDcYMnmXOAOvOoGwv0wKCnaPIN+VM+7zHMm3fP/+7wdMYFUhBVtaDKL+xoNZiCiehIC0egP6Xs
0v9SGnUtK8MGVVTUmxVWpBLQgYvoS4srdLEi+YK+LFCi/GuBjCeJQqRYa2pzM9Le0TE5gPrxRsLw
6h/1wfF0k4nnklowtZhaQnxDcwQJXrsowf5++qLky9eQrewVpVAGAg0GFc2L9tUedBpgb4REWAPt
6wQ5ZebHqPrOoOb2FtT0eVu66ZtRpVMxrGghAU5/vjrCRbZSoEDA+5OpcgFjvAPWFahUAeoxy4E5
cW7ozQUiKkCpBB0LlmQyWwrHvBSCggWuayReZUunX7P9F8l3bS2MWZtYSLkGQA9UfzRAgy2WK9V+
m73UYOTsQfxEThIYG6+bxNZlCqhiqCH8FiCEGPsTkK0mcQ2RRaejzimjVbRui6/XhWwGjfL7lQru
X0wyMC4M3ZULMFohhSIij4mTe7oG8hUVKOSKo1he42SBxcNI2QqWURmmF/lvqYz/iopqMInYIO4Z
XPUgnlJXcCIJ7/lsJ4IY/voat/RyLYzZSEUUkhT4DIhKpDhxy7J7qlAxb7Xxrja1W0J4RYytg1Mx
VyDSIXx6gud2UAPhdlSSHjG40QFXzipvibpwrtaN1IS2lsFsoDwWUjkLHZQfY+RiXZ+aFMDxoKKT
Zu7I0JbvQi86mi0xSquCT+N8PU0hh5ncIYca31DI/FQI6KQ/bVdRnLbexR4vZ7m5gSi+A5AQlVxI
PBcoxdWQARyBBt8VKIglCttS8RjNeULoz1feChM9xlSJiCTl6mc0vSozp5eR9/uZ+0XMcjAYKDRS
bbuHWFeCWiw4LnBbBOZKZAv+DxBAzBJMORlFHUrQmTHIQoHF2Hy5bjpbCU1glQN7FkUJeFk2BWak
JmDt4wFPvBgkk7iZASWC4SrQVwopKNEbD4inALcJ+t1fCKYvPgmOD29iNvTOrSqeREVC58dBlJ67
m+GODrUM8h7gJW6Z+4ABRIMxb8xk46m5fsSzzV+RAmpzjT7is0q0a5Dtgs/WqAHJeBjQ3VyH3zmr
pK6ACVnP5DGBeLfERjKWCnIw7zFWcgAp5nuE9VeVkDNRjLKAmi3RBQ2idCDZSMpnXePoykZMuhbA
9upkrU4kuZHh0ycJrL4T6IRBvl6ERexwdm3D+aEdG8j6YEWU8Q9jWlKfdKRoVVzGapYFhjEuNuaf
EvBfJ8KT0QEforf67wP+p+qTnRCFx2IqW1dVlZc6kulwWbrTNBSEkrj9xfm2DWd59m1MVEIWPcrl
At/2O9A7q3GImEXkvuW2aqRnEhn3PBqkTUKgrPndG036UEql5/JG97ufXKOktwqrrhpw3BRAzdH3
NyOqE/sCJFAhvAGoqzTNMwgwBgWvxcVdhns+J86GgwNu3Yc8xjwWa9DajA5OAEPHJtVNLBf29fOi
Wn9tRYxV5OkStVmPFcHm++bT2AHdKgRfkvJg9Pt4PGqAkLwucSMawZowZwJ0XxMzJ4zyLmItjlqK
NQ3qDJzU05iYe0N9IkvhUm7k68K2Aq0zaYw6ymKB6S4d67N26mHZJ4ffLb3hkZ8NfH9fX+7lx8oY
7VhyXSVAksKNCsy4lAj9vulyzUEPyYF2uk9OrQ2VVwEzCRB5QdIrjVPl5EnQ1AYocOCIzFvkSAsT
07twuDr45TvAQO2MFAYddkN3irXxSyGZj7negUNlrn5WKUDa2jB3LTRngdleANU95h2nGeLNMRA6
ECfFKGuGY1h74HE6RhhlcdB2B98kykdTVQHQDccu19rPUlrA8ys/1ZmOjs1muK01/aUFEGwX58sx
r8S3qCE/pkYTwZ9cWLsGnLhJITwYYjO+GJlR26kAXDpTu5lH8a4DBIXLOcst17LWHMYaEkDpVMhL
0mbI2aOZhqnyQKOR4UKMkFER7rNhf13kpnXg9aFQlBvjEkZFzkktNOmM8inFaKcDGDECdF68t62l
KznU76xisVGcFglQ07Ov2aKT7GpQURkeHTsUd+Xu+pK2cjZI6UqgQMDgMe3CPpcFwmoTkzOYW0JH
YpAciVePD+bzEtQAHrtHo0UAvFmwO+vAHeLcW/R8WPtYS2ZsUY2Hdg7VbAZIiOyQ2gxUygKufUIv
6M2IDq7h+fpSt7wnGIoQQgP68xLIp5arUIhUA7YvPslqi0mwmudetlQSk5PQajRPISXLbOZsiEZu
WNSZ+dEObEs04RZXT78bthJ3BDbSt+uL2tQVmuTD8BntzmcHgUPFzKJIgK40frE3QUbuLLvimO/r
3Oe3D25lMDEa+iGN7vFKM8swFdOuJ7CAswQ9Gqsc/vQvVQBWQdbCmN3sFLEnYpnMvtGehvDLIn8n
Gga//t8MHTRncrYqRhO1JjWthq7qd5CCvu2PbBQaMfhBCm9lzNUwTSbwmhMcmoCEcxX+CNPMicG7
oqO8/S/1g/GSXVQ04dhibTQtNN7+d4hlvPu7kNrAoAOSziB+APbyuXJIqQTU7BmuZFInux0/t1bJ
cRlb87P6WgTjGdEE3CoKPSlKqFYCuvpnjSc4RY15b6d2NSf3e9URRg941zzh9Jdf6ONqfdT6V8pf
EclYhg7CRwe82F9zsANSYJzoMyiNuU+vrUzU2VIZUxulKWmaGtKQksU97qAQXfjgT3NAbZS41s/8
Dwohmy4S1KjAIQM+98ULusOUrFwLcMkVMYJOuAd7AOe+2ZRggllPAQwyRkiZALOXK0AWItXgj3Pz
NAmin4Y8zA7qFi6O6UMEW9druoSkgE2ACIxGxMWLfl9ZPBmbrwwDTIY6xl1wb7I4dJEi5O2gxTNA
oTA1JMaPIK2pQGUSPRtD/VMyRtT1re572isnIP5wNHFzEyldG1jkkDVkk5SJXobypNA4RMztnqLC
h5+uu42tqJz2Tv1XAmNnxqyCIUaFBKOqXZK/ikR0TVCcFTul/npd1FbiWl/LYsyK9KoQ6xO2crRA
gje8ZHX7mItvZXgqkgh4XlMw5DtpDPryNOs7M0pdzgdsZR3WH0C3e2XXA+bCezPEYteZ8z+c89uS
BYgFmWJLmBaw6c9lNY1sdcoIq77IcPzV2Im+ksVy7kZNQtSaOks6wbu45ldpR1FJMMBLx0z/AN2A
9nSwlrcWyF4AeWFMnQGBtESWHJejeQNI4D94W23qzFoSo5/zgkhrHiDpP7XN6ceqttkc+Df2llNZ
C2SUtCqKEAVv6MiUvKBpZjGfUh7aKks88x6GwCUiewEGNvMCf2OeSQKGSCyq0yzVFeQZGRlzCPSY
7K1MvjEH7a0HbrkXIfvrRGXa2mqTfeuEKQJDuYpJ+AzEteOdJAkeEN6/KIWJJ9Gyw531mhulZYN1
xO91aQQg8mABd3xW3VAYBbco04pjU1ux/XopTNQhT1VmYuwYrNLVD7Hv7Qwj/KjuzTsjecr7n9cN
eMsdmsi/vONJgBiMiRPjKSqnUK1mINNg8g7tZxhzvC5h8zJei2AixD6S0edIIajLX+gOQ8s2zb5K
wfKr+CR5qRe5undd4kaEaNApPwxxKRTIi4kQR701iyzucBNLVuo0ab/TqvEpb6I96cVv12Vt6PaZ
LOawJmWZQyQQsX+t8pjX910feVVtvP47KYznC3V16JQYUuKhuVGtyZvBlqQuPEbj7cVQcFiVwgqz
yqACrR74FNg4y9ynaeWpeC70FWctW/4HW/YhhdGHcbLUqOz72ZfuaJIxA2kqiN6Bu2Ha47584mUa
lW11+JDHqENfaxHooeiqdhQwADTJBwtM38ur8EiCMlC+xa52JC/xW+0MuxZ9Msh3PoBgwAdq+C0A
K4PmZO2NH+gAtPahU3KUdcs80LqC9hVFoZOpbIWqg3HORMF2zAf9pfdEfGBKHPO+dst9fh99B5cu
zyI3gvEzkcyl3apt1RVAp/YbV/LpLEr1rfEWR/WbAPQynKmGrboPpAHexVKARYUOgvNrW2zKFO2E
A1yzmw32/KkPpm/yM4WkMN8o3haIwkJHPl23GHqozHV6JpS55HJSGX2yQChZvkThTT1VdojOVxn5
OLn0r8vaygOdCWMuuEw2aMEC+zl8LxI7fdbeop0KBvRuB3rcT/JbP6AAzk9pb1vSameZcwT9SNxa
MRYJ1KfbaV87OepomOMr9xoe3i0/4cXbVepAVtGeVVNYugkLpQMJ+S5zUxABlYdyfhuc33AfE3Km
lVcru0p3eKBEXE1iPEdRA3LUAEuHnwFP9bkJATQC5qh9sZNBtozm2OYW5AJ3XELGbXMxKDq3gmwH
Wxtt0iFJGx1ipTszkG7K02B/BwMp7az8AySXjesfyvSPtPfX02qP5zSrQH4yQ5l8AtK+Ao02llO+
GI/qvvcp5HD6xfocP2QB79rcSlCdSWYMdTSAYAcuLjwmDhSGJNxraDoDUpBNW+x4jYpbdw2iHNrz
hsQbGhXPVUlQlFYCUCl0t9Zu5Fj8CVoDOAK52183zvcHHesJ1oIYpRlTS5wTETr79mlCu1TsSK+R
3b3Gr50Cpgy3zb8axJ4Osl/6GdDhQE19VHVu8YS6gGtfwVxC4jgS0OfgK5IsATJHFf2IepCeVOFr
G7aHLhVc5Ky9tK0fpBHVjbL5iTLB3RCrP65vx1bOE1SVwEoBvyQwRy86SnKUbtN++ptH1EZsCVEq
onEZggBswRxxoizErEfoU7ec8i67axbyF25+JYLNV4TDjJxTCWMBGft3A2QHsSTdZiS/jUn+toAz
8fru0S++OMWPFWmMhRC5Q8v4iBVN8/iIjNbiLv34U17ExwVUfyAmeW2r6ns18Ja5ecOs18lcZ5ac
Cb2IOjjSZ5IvuQk4Q6jjNTzQLNwC9cEbdyBrUQuuy98KntaCmasN9FQCwdQ2Nhgk6ibYFer4CAYp
R+95oAib7mctirnNkJ2csyXDGiew8+1zcO7Z+n38Cojpr8MpPUm8uRjupjIuaJEFa84anKZ5ovTh
5FiAZem2QmvKbe+qKBilJ2XfdzYPwmrT9a20iPFIwpypYgw+P9+wvkzkJIZ7I+aBzfFkMP4mSea8
q0VspmigFy8edoJheUA15nQmbQUE6zNjnj9hCvxpjALgbUfEvaAvtpX9jE3LFsln00h2162P4080
xp/Mogia+xlrkrrMy+NmD/YT97qILSyptc+6aPzuxFBPdchovcmlhmaYz4OteSVtUfPMbzKKo3vr
JgG8WnvsOe6Fc2hs20vdhdpoDFCMWNcdqcvtBrcUaMevr5EnhfElDWAnRlHDmYVRbU9agpF701mE
79elbGV5sZOmDBRtpHoxZXHu/eWlAiJOD88R72dPdaSddqsFuh8feCVflrHyvW13LYlRwqY28IBS
IWnw0/veGx3TQ+83atlBdGgV2/wRP6nu4GmOornNqT/+lT2jeQhQGiplIacbvorY0hHYYnII+eY0
i/YoCbsuyZ9Bocej/Nk0gJUgxnFYvTCFYy6CzCsqAV9g7OM5+cw5NnqFXVxxKxnMscVgMyWo1sAA
wuZkNGgo76pw8pIw/hZL/Y3Zhg5Gc1TPjPPQRje25mRCVvucr9gKuc3VVzBHKhZoZ+t7fIWCkNvw
l2NySl+lh3yvePOu5D2INy1iJY1xLOUYgkOOShuHMpjE2yps9oLGcy2bvvJDCptSbgahBGsglYLG
KndGcvE32mm4zwxblVwZpMOxu0BP/2ikhbOlFhO7JEo2AKoX4ofv0vfhJj/kwfTQ/CLPMuCQua0R
NC64okYW42RStcvrTINNkF/JV/2g7ei4wPhW/JrdEpjevL5szgmylXzBjCyzkyFOaJtDWe8XZd6l
PEezGQutDpCa58rOS3PAnDNIoHzRuhXlN2JN9pAfxlD+m2tgJYfxJyCYFGKNxlxyIgVNWdqVoPiq
Uew5RrZ9RppE0bplYNbQn6/W05nKEs6SgtpNY2ehXVpO5cd+c0wSm5g7+QYMYDuZN6e4fVIfQplN
1GrdItkEoWZvup0GqkrFjQYeWfJ2MIlO/f+ujdnDWm7DMA9lZNUACbk3fDoVADOzTotX+vyK87Zn
/hDHeObIyJSECFCNKAOIQF8O90LHSwJvq9+HDMYzt1aVguoFSwrD1skmAK3OqTNj8H75xFGMTVdB
gQooowLaChlJCPVJNiKzjfzg6FGw+tJpXpHV2XdB9CT416Vtbt1KGOPqQUsJNHMLwpAi9cZBfq30
9PW6iO0IYSWDcfBiV4HAi8Yi6c3oAZ8WvQCpv+wB0OQC9/9Ft2eXgq1Gvvpq7Rfelbp5cBrwunVQ
vOEvo4t5qUpNVqoIkmnXO93P6EE51i+5Yzm0vam+J72duFwQIJ5c+vOVfatZ1GfpArli8DuvjEZ0
9MwQp/NoVmcIyjuaXB4469080NVyGe1piT5kMh5z/tQ9xeZnKeX5x82UOcbQ/tlQRmUotpFIRiws
xUvjvYclhnnrN9FpcKwHGmPy4EkoK/blfYbhCKCTI1d10b7YC2bXwoXizRbbszO57S4FGgVA79Ex
9tp5+XP6ZLoAqLA8A9tL3wqAQuU2JG1u7eormFuVxApB8RZfoeK9GjsoW9S25WhBdvs7SadHNjfp
unlLrGQyt4QajdE8xQZ9EYWBDJZIHdObiQMCYWo02ZeksPPOvm6wm5fESibdh5XmkjnPZUJ0uFPj
iL7eYLa+FNrsXBdCjf4iRFkJYczSFPFqsCwIwUThQdmZe4CQHf4ANYm3gYwZTiXAJZQYclpPPRT3
xKN0I5Mz/UK9BZ0E5Nv1ZW1ffRaQMcBdRRWWCfTqDA1yaULDlAdMo+6UXbcjjvx9dnMEXn8VOq+E
MRppRAOYt2noPGXNoagmu4ibQC85aQZFp07j4rBWchgtNPCrpWbG5afpPdpp6vikg+LTTfLwdpos
0PiSuQkKgzaE9z2eCF36QhqMiS/jcFMlCpoAtK8IPQCeJIAZvCRRoObtp7gwRMcswI7STLdj2L6O
aA2wxSTZLQRIQJOM6EFLQEBe1VrQVcYPvex8NQ+/xsVwtJTUAwsEOOOLY9b3h2lYPi+kuVU18TER
lM4bkvgmjeOXKS0fs7o6CXXqC3jSqyR8TDLgmSZthaAk79G5AzbSpZjD2wgwk59LPXwBE/Hg9lYS
3iy9bn2aZrpKOWpAJT0Id6HW3GrgDbYFNR3RiaDdpF3zpJcNIN7SPgJ5af85H8Y9WGjvWi3z+xAs
1QQQUmLtGIrwpsel20od9i0FQuFSjHYij3e4IvFcnuTRyYWitqVWd9RRd7VouSNmG0QD0e0CablQ
FU0vnrJTHTWPYy45Vr+8Lmr3iMPfNYlqK1Vd2YoYFna9wBPGvUta44QioZfWn9Fkv4vaF3HQ3yLM
RygIcAsMThaV+NonCpr5zcUVoizyJiF7NUICUpE4U/25kW5lWb2Vh/kW05CnsQjvo9Z4UOo+AM3N
z9aMvCarjuClcc0WF4M67uUwsfsaPeBtZYNdPoiy9JlujwYe7aUAvWwIghj1qZGeJ31xQCIVFBno
JsDeboDsWoqkG0kr7TLCQAD6Q0jspqroqJm1r2dd91V9yWyrb3dJCcaKeQHQ0l0cWu4wN/uqngFj
BWaBOAeMdKj/FGdUBLvoW6PIBzFMcURLBn5eq/OHCMXvVr2phemuwaR6bRp2p9beWHReOuaNbYVi
Zi/65OWL8pLMyQ4/tavEel3a4r6Lm0MYSkd5gRsbuqcCVEr2IiPUGOQUFCg5pha6J1Wv7Vxb3KrC
RIRh2JX2Kx91jDktAEXv26+tODrhAIzAJvJyo/WlCO6jqvzCiEAVpJl3eY3Ypat8KRz2kXWKl+lR
n9ODOITHRmqOzZwfzCkv7K5O95UMJPWiiV5TXX/QgGCWyrNLpui7GC/QiiFop/CgC/FdmmJCDXyM
ox5hwOKrrJfOIOVe1atgutZiL5frfagdClFzk15q3ToREi8xVTdd2m/p1ICpGOppgp8aADnFJ2OU
MIu7gAcW4L5+oi6HJkEitxhsU5CdutNto6zsYviqNcU3UlC0D0NAG4Vq46V6SNribjYrT17QOZcK
w50yWMfcUCIfMy+/Gt0M3ZYshoOU14KjV/co1P2qtfatFzB0Mgmjk9VZMGmSP+ftMepqqF5vCvda
Wjt6hJnHCvs6NhPwxhJl3ItiUXttiJhaB/9HWciBvgwPrdZhHgrDH4vVellVdnY7KZKTCOkUtKl6
qMEFb6tZ62ul9aXSpLdUTppjUSulq4AM0jZkCdnKZdiZpe6UiaI4gE6uQMSa3A1C5aRN9B2d/Ghr
SoA0LP4Qa7yNku5Xqam7RRUUFwiaxO5nDeCGYwFuoWTXduM9MJJuDLkTHZkYXteUXjdWuySxbkCc
+jTrxWOWFKINLCUXHfzfMOH7eZT1B+Befx3ETvDnHr1FojUve71LH2Pgola9cSsOAjrQrOWuqqCY
uar9MOri3shLT+4Sv4h6cPypDyo9YVnpYMOaTgCBPgWCIPw0w5bAtwzmvtSnkNOxsBk3r+4aJvrA
rDxgxCOEl0tcB6VQw2u2jtim7jzzOm5opMpea6DGwwicBmQgYHefBzphkgwt4FeRt5hhyZWjTFCM
Q62hAbAjLzAmTmC1FUCu5LH1MmOJFW0RsDSdgKpDEe1B4VzVKmdJbI0M0MJzJvYQEbXx2wDG7k5+
yvXMTvP0oSkJYOh0m8SGu5TiY6WNR0zJOhmQtsNGBjdrLLqdZMIzy/DMphIs2bemnW3g9NjtULxa
av+VDNlndTCedCkJKgxYjXDV2Wy6JPpSlsKhLx4i3fA0OfPDHrRXYbkHtv591SimXWZvJCIH0bgN
lxaNf9FLn8g/8in201g+yAJIlWLNvx6PXUQuQFnGCQO7HF2rQDphHitFs4A1rFKioAsXoGRawiOA
9pF4H3XTXYzJLWeDUxS97JNgRDJaVetgj84lNQpof4/+VfyCK6cFR1gOZr3WLcInmkXl4sy9Z/TP
lPlMLNTsXJmBEYKNn7FSWqSkYrO9YFs+7ZyF78AVhiF/zK3Ox5ajcxcGywhmIl4Mm8tjX8tRUMZ5
6cZJ+qaCw8Bsp6eo6wWOCV3G11Qa0OdEWkNXZPY5n1bhKIqqEQV0jiJL38ExW7fLUTJEN6Nf8Wz2
4p3CyGPeD3I1dHM7mFEgI5qnqQslEAL+O+XizcWIYZ7t8axVupBBjGEFESKebPL6kAvhS98DFzqy
2jzGGtCWZVllgfueTmaUlLHO3GMCU7frfe6PQIQIrlsf97QYW8DuyV1Y47Q08D+Vk6ugZchyOulg
BP19fJB5/XycbWTpu3tliGqFYBtj5dOo5l6YDgCWXrzry7rw4+eHZTAanwqAWOgmrCrWF78YkqOA
E7su4rJThJFBj3L1CBeERRiMEDImPwzGAJ1WnbMgXVW6RUB4A42XOR1GGvPAM5OmjAhYyYMBvBzm
p2RHx8jq/PPkLJ55rICvm1qP11fI20Tmnu+icMrVhqpGGe+F/BATnu/nSWBSDFU+ZZVVQUI5vkhK
7qgdL4DYdH0f9mQwzmFs9KmaREhQK9ldBiS7jZu6fWgRdF7fLJ5eM+5B7UVhKCacj6B/71XpeckM
hyTx/rqU7Q1DlAmmVPQSKowWiK0xKAXVa31U8JwSEATAnDiavXkjo1T7XyHMuVeiGiIdQ/csI/6y
VIltdM2dnE8/6tB8zq2Js3WXTQXvum3KBqDYRfxhrDWXkzhsJCsKrExyVWIFgkWO5oDH//wqWAji
czT79kgHj51DYQPiKPYVgENlA9jyRsNyVOFmEOBHxilAN7N/fc//h6F/fB5j6FHXqMSMBXqhjd60
l+xwv9zWe/NYBBLnfLmymAMuMoywjTW2gpo58gCHZnZpDjw9zke9cDkro19+edt8rIw56a5se42k
kJbuExAcPqVu7oz3FEmP9PsKtbV/u5WMwRdTZA5SBYE0BPq9lfOdFSyncWftri9u21Q+1sZYvomX
g5RGODUhzR2MtQC8gLMangTG5IU+XlQ9hQSLIHYEpkHCw3nhSWCigSrthnwpsF3NUvuCLjpS+vPf
7RJz/edVlFRmTDWAfM70ap+GMY8AnFrvFSVjG3bjWcwHHSNO79H2h/kspyLgnfklQ8C5J3k3r9Wd
HDWFYcg5ZI0d+G0F8mPQgWiVjuV9rcnHCA8ZKQpbe447AK5p38K83Stipe2sHrMLVef2czp5aiM8
gJNKd4yu/YzU2FdJGgIM/qB4Th4EpNIkof+s1nNuy2iGgErndpU2RzJ3qdNWKoqOoNT7V8f0HsWt
1pWbixgTA+tCO6dthG+iyMG3uuyVZ3aOcTzRbOjEGKAItIwBKB1a1JTQ5ze7OsjGAfpu8CRynM97
xLNaU9iMw2RUWFPrKf5/Ql3rq/oe6Qoqv9xHV3BNDxnfM85GU6c5VjgAQIEG8FihMX+jLBHITwXi
bql5kDfbQcE/Pui9w3K1RFGNlHTREBSg47bNH0nxwDWvy8k+enAUhVsCHxcAylgLtoQ01i0sC6Bi
D+GsDnapoWiZlIh9lWMhaID7k+MXKc/dQRteCwUVOtR7iT9300tPcg1otApS/kocu5WGuZ5RRorf
sj4vSr2fgHnnpLXhqPn0KFfTs9EmoPoLg2ye/8YTfayDfRg0oJgMhwnr0OrJzo0g7p+v2xB1+Bfn
vxLARBlxmospApgoqIujhfRGhlJGbACg8PG6nM3waSWHCRcqMhqVUEKvw0rxxSj9aSk4j14JylR4
SEJknK/L244Z0MsBXGvTAFAXcw9Vo96jLwD3EMWVpA52Os53ND4Zd9z4ZNNoV7KYG6nOyTCoE2RR
I6oPJXIm7XTbeYpT+mmw8Pwed22MdhNjSovRgjyDZJYj17PoSuDBsGNFuDXkmdiDRBAYJpqvFfNj
TqxTp5Sv1zd404o/1qwyeZs2n+W2l6M4GAFnnw8YLcyJcZTU+Md1OZctoe+m/M9BspNg9UCsSisg
KCSg6emkZKeVwrdSQ9cbaGVskmqnhBAn043nJl0GThjOWyajt0lqdEujYasJ8L6Fbi8i38qNmbbz
DavNZO4Za0qHQtOwRhpyKssNELksYBuqPq6ZJsgcqedcnVQjL83+Y1NpjLXyweEU93jMYFmjtFtK
lJI6P8bYP7lLS4z0xSkn7NwWZyIpTQEVwVHwf6xdV3PdONL9RawiCcZXxpsULFu2xi8se2wzgzn+
+u9AszuicLkXO96vynqxqtRsoNFodDjnvThUzWtTUpIkrLroMqvmV0kxPUWlh4Wq943SPKia/Odt
u9nfuDeRXKQ7xXkBgAhoOMyHVppdQ/uBLfRvC7nu8Hg1zjcpnJchhBjV1GPj4qb4oMmL4knZaDqT
JaPHIh7Kj00dfUcnkY/x88e+xgQ5VZtDoSkPCgDrJMCvpbYue3JW/lEp84tNhrNJql9RlhoP9qo/
9xIl4e1vvp5g4L6Z81a0lwxNJXDFzDOyUdpiuG+SQ+miDAy6YUf/nJ30CuCxl/IsEL0buqtvy8U5
LmlWlXaOYQcsC1r6sa8jUnQYouZyTE6DQ//8x3Px75Xl42wyzysmfWAGaPsP7K6/wxixH2uzbzBc
SBUgcE5j1p8Feu4aHwFAsg2ESHIFIFtRECOaWcH0jEIdoaLvALpGRh79fvWl2M0AWYsKhkAq8xJX
h3ojlTvUfdMTPTawurQ9YVw6KEDSCERRZ2lzD2h0qAmeZHJnmV8k5dKVimMajSf4BJHi7Pcbv0Ks
yl60FJ8wBu2xoGjgtzzUa/9Cc5bAJu8tjokGjONtueyY3dKcO+x2K0mKjvH9UO4ueY1Z1gzsJ2is
qo0/dIwf3RYm0pE787TJ7cyssySUrAqofnQ5RjEBHGA1CASx03BLK+6gMuJefewhaOgiNHqjeEkq
yXbjJTtUGgAKpfo0W3R1gc/967aKovXkzqlhxNqo6aB2JonkzEvmtNlP0uSO1f+sV0EdZn85gcDB
6DZlDHy/N5mhoooBPkeYjG75hWYH0aQelH4WmIhADO8IDJbTtyx46kqSPsVqExIZQ8DgLri9cuxr
r/fsb234t7Zlz3j+5vA3VhbdYWA+NIbML6cwNS9189NWlzDtBF5193IlbyK5EGVEl5A8G/DncQw0
yXF2Mh0jVanqDtKDIRmuXj/d1lEkkItWTA08sMkAgWt/mAvqkfFekzB3RF/SQgOgoMBAREvKuTVS
Thg9fX3LJR+QJUMrk3oypnPf2yGpUq/VzoUlsP/9h/9mTTk/VqWmOvYsT6aFJCgGDK3HvnVBj6Y/
l4fci4VUdkyJW3bDebCOjm3esEACmZePdWfcSaopWMf9UutGKc5xKfWgKI0CpZhzrtQHxYl9ls0A
MgjxOhRNMJujuXmAVihbdDftPpE2sjlfZtZImdspZBt3oH84rgfdT+4VN3ZrdDMKB6evcJHYrc8Q
QwHlIjPMrvc+RW/zaKlwD4VzG49o3jEOebE8G3p/nggabOtaeqpN8ArMeLun5Pn28XhlWr7ay410
bi9VS1sjNGmwaNc6qyamIaoGqZxqmAa/QasSKI3RQ1cg3JuGg5mUj7K2+EPSsJpf/7FZVSftVBeQ
taNjpjGavpYGVi/R59mSXQyFe2gOPVQNBf5rrN9VMRyzbbRf5XbpfXOdJKcuo5+3ddp/oWx04myn
nLuSkJitKOp6PfLGoeWxPryQ4X+UlZAzga3R9Rqi7c4G/RXQ8bgdrGiWWSNlN1BloY1mRUlHcTJq
OKos8Ga7knRDBqW1rqqgT3tvK/WEqcaB3bLL2LoNAHtXlJZ7a3QNQAvcXsXdQ74RxQ7JJjqagCTc
V3KOMMXq3NgGGZFoBk4kgXPNFTrFjAa0HWFl5p9mOh5BBRHeVmLXHet4lZi6ir1RuZOst2s12XmT
oLOgBdBEGXaBFPZCAH62wVcGgEZrjTCaLZOfj6zKVe1s9mRss69WcpAMpIuiH7dVEcngDiqxp0XJ
2WrNeuEM1gyKtRXpa9G27+drNrpwh0ctB1VaR+gCmO+gOa2HuPc0Z/bbk3RMeu9/U4rbn2hNJXmh
sOd1/Eisr1YUpNPL/yaCmcjGjsusslvSQESV6ada+VITkCTQr7eF7Jry26Lxk4+2QvVULeEB4pY4
BInaSPl2W4Jg+/nhRjNqgcZtYltw8zoaOZsA2VBFs7EiNbgzTyVjirMUa9WQKGgxvmZZgnudWc+N
k8KPMSa0WnU1hoQ+Hs5qeamS+yr7utq1u4qyuPsNF5tNYdpudl5rgC0noxUtrNrqgzxql6UzPFLX
B9XqnTEn5zGbH9Nh8qMxurS0zp02t8DkYwCVJhM1SpDda37zNdwlQSdFXU0bG1ioRebKNL9LuzxQ
SP6zLdcMgHtS4aC+fhhG3a/ryG1zivKUbHzt1LF1AKhLnKjqAAK/vmg1wHkw/QdwMXME9sHsFRFV
fW1GA7YJztCFzt/rSsqduBwaB4+ZziFpeu5AqekZWSlKO4pchs25prYFpXeC6gMC0Og01gg/6/EH
eAF87ZKcdGBD3T4KQnmciyL2YNbWCnl/pcs7Nzr+t+ny3QsXPJro3EdaXuEnSKemHiR1gr129DxY
ilMpsTMBNC4SZrp2i6wbSZy1Wga1O2VGWuDK7y4HtNrfXsJ9tWzwZb2yZb2mCjdHo0sUWgP3OQlL
tf6VTN2POZJWR8cAAEYRRFX2/7Bfb9K4ix7tzyD1LNgiAnJiPnbufGD71Z7E5Q2RYtwqamMS1XkC
UUoSJkrhJApIPqLpZc2rSGSG7LOvfBmISJGZVlG449FaMW1iTWD9Q1XBHT1wejtGckgC28W8lUdJ
sBz+8SApeym8CeRvGdA+jEAahcAODfzG9FKsoizO3i0DFi408sqqZQPG973LHFpKS6uEBKt4NJTP
EQga56fbpicQwec2RkzQNFoEO19z7Y4m3VcJhc4eKWnR9qg726MwODOQ66HVin9XWZI8dc0MXfR0
xLjQF0ycO6t1RzTUnnpUgj4squrM1gveVpHZi96Qe4YI7C9VtnREhVdF3XaM1rJM5lefGCZSyEBB
c9e20SXMLB/NCt8iyZOOovoeM3DeKDdy+SJsNIxyPc4T3iJl5mqYEqowo3R7B0UiuEcIXqhVO+pQ
Lc1mR0ebfSrCbN31GFst2N5u/BM1O0JHGyL+eZfRbvpkK4vzThYBGngxYMXeiq/kDpvEusM80fYI
NeMclNy04xqPkPZXK1oDX8ha0f4bX7j7DtZ08OYASV1RripZUmvTqbYWZoMLwAyrECiNqzO7iHHQ
Hq+J6Ib/g25v8tiZ2OwaEKXVEc+U7a4x3f6b3rDdwtBWNy4GKDFM0dg1LITt2vgDfY6MKtQOCm88
zOpxdqUQ9cjlLCwL7d3TW8Hck0Uvy0JXyTvT/Hcv4f8si3PHnTyn48SOwT8PdESbx/tlrU2yKm0g
ixkLS3rVC959iqtdfvPdt1nE14/ZWApuZHDOYOg6VKTvdRE7ZYW6uODht68RK+GCaQ30Jzzu7FI1
ehWrK6vvEGAhvL5kZxAktKfkJO7E3LWLjTTuYFuEDpWpQ9o/d1nMxK58/EYU95SoMfHTxBnOmYUW
PDMGMOgT1Z5L+jWpnxNbkLHffUaBz/LvZeROdWTEsjoar6ca8wUEfNtmjwZaFt9H8n2PlGjhivgm
hXvHHe9aiTOjYqv5/2X5sBBw1mKo4IqZZNK6uOtb9S87Kf0k0AagJDMW7OncmcFvXJ4bYdzNtjRL
l5MJwsCbUKbPbfV0++/vZbyYuf9bGe42W0gE3CqKv99VP8z4PiP3RPquI9Lvyod+9ifjw215r5Bt
18ZoIf4Ff+s1K0iXkB4sggi3i2bVnchenkhkfx7z+aSg04wmqauQ7ICfc65GoVTJ3+eJBPNKgPoT
U6D+WIDsyDB+jNLT2galaR5RdffItLjjqvhp0zhdXpwHFNusGo8wEIU3dnZS0gaPsPK02PKhHRIP
jaDADB/8DjMWfpaZj0MuHcrEvpNSO4iH7FylaMYxTK8p0E4nFwfAVaNTPbpgsbw11v0uiTywr/0Z
KSNg/NNAkbSzPrX3prTeZdPwKVLtr0SfLkM1915WSeeVgJHq9mL+B7P/ezF5J7zIfUnG5V+muB7j
U9z/g+bxfZf1Jo39fuOF8YTWI5Jg68pZIZ49pCi5l8/Lal9MYznLlvVirZU/ZaZvUf3ST2MoUHfv
LQDkvH/bDt8Ua2OzbNQJkrBe7q2vBuM2xvspPpZ4ZRu4e+b7FH2rRNQJsydWl8EUjfevfE2zQWe9
NqtKQ2IoXzBy8LHN7jRFhPCxFyXrOpqVgX2BH54MNsfYQ9JJOoQss+Iuucyaj1WRweyqAgBC3TZB
yXP1yMG8/RgluvlXqcMCYPMpCeCdPzL4GwCPn9ZnsCp4t7dtV7ONTO5CaAwtAhUQ08wug9qQA1kT
dJyLtOK8P62oJAE+DBKKOMj77k+qkYuM2+C2IvtiLDDjGjpskMcRkQyqgLcQi6cZ1TNM4oXM8DZo
hvl2W87+gr3J4Xx+ZRKqTynbJJr40mwfSb8IeuREqnBuX0aDHCY6IaKb0TpEJVTkNGfsBfvC1p33
9cB4+nvBmKIbh9HaSx33sZ2EtkweiE7vUzq+0FLJnHlQDkMk2qDdhQPmJAbHVZwkfnh8Lcc5rVQL
T3gwVa6oqvTt829sDaA7QRmvYdaVz+/NtlRJVZWk4ZygK0AzjI/5UvzO9lsgYgIZEyOD5dwswL9y
s2kkBLt15o2RHBA0BtxWY3f7NyI4CxtSvTenBetfrOehXJ1KvkixaExXJISzsTyTqTZhGiMEq5Vj
VMDdGAtUoQQ7wrzHlY1tVOFsLM4GagNkAapMyfPUxU8L4CEabfKA3yKqve9rBL5OU7PB1cVn8Fo9
sfRxxM50Y3Oo0/FPc2oOiqT8cXt3ds0YsGj/EsPn7UqQVidxF6eh2n+2e6BEyqLLZu9FoG8kcCYG
PIk2Rq02DYmWX1A58Nfsbu0qd+g/mgB8Tn/9hkI2cltoFwSTJQ+f1/d6b+kNFKJgkdVgCeOs+LdF
7G6NrbPMsIaXIk+WuUpztS4yREyZ5uryl2pqXEsTVTt3d2YjhbvKzKTvuwFga2FSyWFmZ8dkNT79
b4pwd1k+LDRtLCiCUbOTRG0nVg1/FQ7t7x6bjSZcWsKuULZdFFhAjoH9Sb2X4l96d9GGH7e1ES0Y
l5FomjVukzZLQ2tIXUBh/1aBEAX7f+/7axltc8VEyTIiqQo9lLh0yPhlIEEu9xjUX53ld95ium1B
mgbgCoUvRupga2y0BbtPY3oPvPfPkzEFt9drN7togAXQVgj4CHQe8Vou6zFZ8zzF7BxePxoowBPv
76ksADJ6oqTR3g5tBXJXgaFEyGYT7FBsKbWTTIDuaQxhbXWvmgl4QgxGEcYX8tpWtNkmHJlh7oYi
DUtddqy49Oh8r2qnMbLCqP9YY6zDLAxnWEWObs8tbOTy5rFWSjH0EpYzU/IjAH/upEn1sL2H29u2
50+3Yjh/ms5ZnFEVYpIpB1TYfQacCBoFpkI9tMEIB5v24ircDrJuywgTdqhCYl1TpTYNK1r/tNP8
wZLpc9oCbUqLlJ9KP3y8rd7uO9PQkRbGMwhPh1er3Wxf3uqIfLoOy9imz4ZC77OJYnLDVE5xC2aC
evyj7Omd0Vqfi2r9Mmh9J3Dv+19gIDWNrhn2EOPcomkmSjPnQGlSliJ2DQkvMVWLMDFtk8QnZRr7
89gUPjgsAXqWKqVT1s39UlFRmWjXoEzTtgAjCJZ5/iprgHg1pnmFu7nLjuaUPWDKzKNmIdJ3Vw6I
BBQLVFhs1d+HznasJI0+URyYYcg8mttDYGvZF1D45U5PVhejFYdMTc55Lb2ggRRgWgX5g8yaa2fE
7xtyv+jz4+9YweabuNsvA+1PWsbQ/a3y8VcdnYYir7R3PRkAB9I1YEARwrta20ztpiA1vBIbbQRm
EvLaj4l9WddR5HGZg+MDSIDQqjZKpbAr3uMWXRTPSwGt5JMeKGzCLfHMZwsIuLQAsEcvovW4xt5F
WXYrkPO4poLnqgU+zdCkAyCWku9dMZpf0E+peZNSfcia+bMkj+epGr0oD1t0V+treiTasLqJCSCo
XvNaafIKZZj9dQZqS5nD26DNUrDdooXh4vei7NFXmGAPWD5cvyAfnn9v0FCrja+NrUsiiHx2b6LN
RrDfb5yMXa+KRlXIww3iZMNPNRfE1Xu5zu3Cc2cq0fCwai3stN4geQgg/6L/RXU0q1WD00a6j3xn
Ibr59s/xm3VxZyZFPcGa8gaRNtrI6qcCvNxz+qdgp/ZPy5sQzjkOMVUVjPKxnYpQOW5itwKDtaM4
4zlJApabroI0+mR7v4Pts11RLooc8qge+h6CoZ1UfKKZ4kdqLDqh7Pa8dUK5IFJSRlMaZhhGPTTf
ZTP/PjOgzqazfWmKXobF0p1KK77pShqMvQnEVeR/b6+wwDT5Krlpzt1SGthFOCanXb7qmuCGFZgJ
D19UAJayiiSoCEqExKFy3wVlZoOIBLCht1XZk2RiFAUDNoQgwcCd6nImRWVTXOWFtB46w3LzUfJK
oKHdFrN7YSNCQZSC9mNyhQ/dV3phzxODVQzryKmD+RAFLEdbgtg6ECF77yv1JoxzqcCy7QC11uNm
MhaniS4kxjhtLnr9vabTeUM08eyXDR2MYUgBvPdQc9Nh8F6FuddmCb6K51b6uSwf+uwFg4yFHGq2
5FJFYP37qv0tkze9OjHieW0hMzICEmme1iWeVYgQ8vYMfKMZb3/gdW7HqoOUwpx9ahCvSsYPAovY
u0+2MrhNqjQ9KyswqoYIw9vjeiw864h6Re9rdsiIA4U8myKBnKkPkomSsQalWItclLrkkIedx1IQ
rzjTs3BIcc8Po+kPU/k65q1g/e/tA1PA5dogY4NRZz2YLYQSmD5Ovc5LDtQHuFFYvJjTUTwTsmsj
G7nsuzY359BM45JGOGvz8DKgFqLYftQIXODe5bnVjbtjqgk386xBhmTe5bR1TaCqrMCekNcvTfmQ
xA+tIpAo0oq7XAo1wpOLQGIz9xcpNWwn6qKnuOoEJ0y0a/yprqI+kfoBl1g0enoBENZZdXUtATCJ
Xoj84u5U9WYd+ZJdnWOAhuqwEYsad7GMJ/0MYlCpD7oBdXJgG3y3J4zIm5gHWwmmeNfSbdIE2BIy
4IxX4K3qpvKwkNmP5TZsi+JI0uhpSOOnkbZhNGSJe/vYClbn1c9vbCuTUtA5WWwX6DnNfkbK514+
JbOgz3t3fmu7LJxz6Jee2Kk9pa99TuOP6BvjFFDR/obuYDgJNlFgF8f/JgEiMLOrt62GBC6QhpFx
0ToAFH+d19kd62+/s4o2q7ihkIgL8f0JzXQV0Fsgpwrp0A9u1sffopWc12b+sEzF821Ze8kIE+Mr
SCDrgOTkmzLj2iin1sJSDt3g9usXrfhepRhFq8K6+b5IIgRLgTjeoBOrq9OpxvHpjMlrFOoUxsMo
P69D7jfaxVIF2u1bypt6vEEOqp6tNjNI4EKjkyuOPOIwGmvFkQ3X8tCGNAUywzASw6ruZuc2S8sX
oKV5HerEZodhpU57zA9AYfZtd7K+Aa4XoNlOG/5O9RQVYRv4EraFeIqZ7+b82QAkr1vUtcKqVALb
lD5XOXm6bTC7l/9GBHd90DnJjaKAiGX5KtMB4A6/U2/aKsFdHiMbq1gmmH+t9O5owDLnwAYM9209
dk/yRg/uwtCRMInpJOMljz4NEB59WeoDupa921L2DXAjhrsvplJXx7TDcrUeLJ7+qZ40VyZ4d8V+
8oWRtpfxd9Vhg7SiAFSgIA9WPZSTHWWUeZH60xL/mtTPefSHQDvmia5iXJgawQsBdBlXRe4xkUxt
XvGWjMArIREVo1zq1FxaqQPBA56WwCBoPVXRD22SngGpdJFqEDZIdY4CX9EJck67t48uo11eNdAa
wU/K5UgRoX6MtdbsNHGkMjl0uWY76mh+l8s1uK377vLq4GQHw7yCEUDOSau1pkfVCtWzoQlWgOlT
oMd1IrhkkRR2GjcH2sjUiI4xpMxz4hbJg9qOTm//vK0KO1D8LoIQCH0K4OZRwCf9Xog9lxYwG/DK
UxbzW4vEh9eq82OsAh+saiSnXYvwtsA9H2LbGJtEdw7Rrnoj5NVswWmNWFtPCbD+9Xsr7V5ui9gN
nbYyuBjBZLN/yQil/vK+M6KE3gOOdgbQ5PHQ+vWKKe/M6dELVKleZT3PPpLvvuixuaOqJgN7S2Y8
zrBKLtnfDma5jhmw1ntZPjf19AmrITD7PRGY1wXkq4FEs8Xjo/ZDSZthztiEMLgrIsDXGAIwvtch
K85CYOYW4wADjguKsu8tJEliSc0ijLpaRnW2unF1mia7dORcNbVraqsXGct3dVoOc6t7xTTf5UN2
HLThqBdgANHo+hhb90ahoUmOnKdi9oAIlAMnyz4AVsopk8ol8aOpJq4dTUAMmwFqPblNnhwm5UeV
/hzNQGKEMkrr5QXgk0GRW8qgE2ksD9BGhx7MF3TAiY/TD6WWPxp5Fjbt6pf5d4S/nf2tSizXyuvF
SWt0FSim7lqD5s+TjblNzE7Q+jG176IU3BDZhS497mbpvEhZUBEz6MFmXmRz0DegmUzp54a0wWrF
9xZ6YYj1eaTFQVplZ1GzQKnMA11XZ8BAMyhtnJK0Pu2pm426E0/KSQeBR9EGs/at1KPAkktnyFrX
WhC1Z/nspXV8ThoptJTmSarS70WJ9UtHTXDx7eHpIktuGpbNqOMJH8O2mFtBdWBBY4KduWlR/dQX
+Q4YJwHw35867EVETYzn5/dZbHvDDFq5CcmzGPCHczH9KnWwtTTRB2uQq7DS6x9yoni3z+7ebAGw
6ggQCyyUj2zekZealSx1l2qglgZhDLBzZnAwMQT86fhbyO2gv0WpFhUrloLivB+imVIzp1YDzlPr
1hUgBJY/SCtietqLBgH69VeXDto/+SOkdsXSJ/GgB6Cm8VevA0Oxg6jA7y6A9XcG2dEFq6juXM4I
A9n0GLop0IPEKRb1q6Jkq4w6ReFqp9LPHtTn/NQgz/ATz/7k8wyu1NpdDmUgyw7G/aMnlncQszvu
JAPYnBIB6KFhXzuPKK7VRootjE9c5gsNrOMQ5I99KKJa23GD78RwgWnamEBKiAw7GLrioGnFQ9HJ
oi6lvUHbd0K42FQZMdum6qYN1jPyAvq6SwtAxfKrEhAvC3JYanwARVAgudHBcNpvxG0/dIljnZug
Dt05TANRxL8TIFjYWsyhGZirs/guNqqu6PfOFz0w2vTQgPRaI38uknq4fSJ3IqutFD6WHDPgICmJ
ogey2p2rov+k9/VjTak3ZKvgfbF7UDYa8TAU6GJREpXadiCf0kN5Pz42buSxazr+sX5NfNEC7kXo
73TjAoW8IpoW1TBPMzHAIRzNOAyd4pVrD/JmIn/okG0AdVgUKha9H1Wwl4MXZagnR8o+lFOCWenu
XFL7CU0g/u1Vv9pbhNXAgsIEKNaDVRzf37pxTsdFi0CVpUqZhSZ21SvsxSd9/vO2nOslZ4JsZKoN
gl6Vq8DZqADD0SSYzSUP+dMKBlZAJ3k9XNQ9AYT8E43dBKCrsugiukoGcGK5EzutpDS6cTEC/SNL
4CgXCnYJ+ClvemKEsyP4EogM9yQ9mj9uayySzB3jubCyvAZeZwDIWxtJV3R+eMhjS6vq1nPt5kLu
ceESsy/aBPIZZioMqg9RwIg00sNkgEwmdVvwjPlsXo5MziREfr26ALj15d6euTJLOVULK8jAIW+E
sl9469m+nwItyF9SIYv0lQOGOBXNB/CA6Ea6ehHZpjYqsY3tHNPMrWMZ8xqiR9d1ZMBkoJjC2M2R
HuOfKmWlaO2IXgtw6yrBdA+SIs+4GA8AbQyGg4h69voGZdLwEkECiXUmG5yBlqSwdWRc7WAMAFlI
/fmifZ7up+fueTyrx/QSfVSDwq9/Zj71qxHUHu1PGoq4Pfa8AFA/VQQosqZdhffKko9yqeMjzB5T
KcV9tnw1GkHv9e7WbWRwPrAlyjh1EnygXoDyLZEOuT64//zIbdXgnJla0VmtgUQdpHLsqf3iZIXl
Z5g1r9rvMxD9pFhE7qHsnfKtSKb15swN4OMBmW5kg++1+aanznpkDXIIu47RhUFtKr720ruJr0yu
qPn3mkSKmY6G8Qximxa8OHf21t7Uk2WFS+29dXCtDzLGl8IhnM/pnXEB1sMCTEZA7Bz+cRT0Xi5f
AZTIUpT5bOOmtj+i/cjpC1FT0+uT9d1jkBPBPWmzJVWluWcGiQaPwAoVLwOAWgmGrMTDEPDdfEIn
8glYl4Edqh7gUNJ/XsLlPuHKXtdKzVB4DVr6RyHbLlmeu+zTbYPdPxN/7yB/+47KkI6SBesZy8S3
c9z30SAoWu1biY6it26jVQ7Pj/cW2hvSYsHB6AiNRw/0VKhftN/TS3Yf402QBs1B8kTu5Hrkkq2d
rsnoFgOeFHos38vMgWmZUABqBtGzdjID+pCwwDVUTngNe4yCS/QQ2T+HaOTES0QzkZ/jDCYHUcwK
gvcoyD+bD7NnnZSLfs68GUxSSlgea2f9Zp1lLwdE+O0t3Nd1I5mzk6UZ0IAPqFCQB4NTzU0xf7lI
yPkMHsv9lA/Z8yxKie6azUYkt7zpaE5FkkHk5IJo9kSDqnF6eBonPy6X7LTivyenOdxWdNfTbYRy
nq6u1kZVgJAfWNonYPxp+n1dyAe7jgHj33nLKMg47V5JG3Gc2RrDOueWiaMB+B/ZXVTjZIAJ1Shz
Irg0RIK4C3iu+9xcYgm2GsXuLOPpql2qQUBYeZ0qZCdiow4XDSZgHtWsAqu3nOixeUpTN/sDnLH9
J6RzgiQYndafguoI1HXyy0pw17fhdCCCNd13q5uv4CLEMem7ogerVqB+wCCpb4XVfX6YACvilHfq
oxIy2vn1W+FTjEXn3nCQBEm+/dhq8wHcldXXeb5g1MPAYUke6R/piX4pUKAYPlUfxXN++7HVm7TX
xsfN5dx2iAgaCnXBpAlCzRN5WV+SH+PRSlzFK4IS3RDpUTkVTxjyTUGNqnrMP4kf0K/NsVfX2eZD
OO80VNMwNEqkB6AqZTh+DMmi+JV4GtxF2TjxRf+gn+Zv2aENbU/3egSekVt79lG4AQLX8WqnmyWx
V1umigzXwRLVWATwODvKd8sbgCtYnMAUP3wR+mZm27e059yV3mi5MZhZBHdVX6QiIKpnoDZlYTI4
S13tRf8w+lbqVIF8FoUqr91jt2RzXksquhITWTC4xqeX8r6tnBnClYOGbh81d1Jf8ocghvt0kvvu
CNpB8Ej8VSuzD6mHd0ZYAgiJGYVwK0TLwns4c2wXdBPr2Ap2cWQ/shf2eLIebXd2F68Jpk/Ig9JQ
VC647hp79UUM6xFPHGRpOV+0RlYeLxFsQAuLR0BAH+kvALi4qUd+76J6k8T5m1bVKkWWcQCLi/2i
xq/DI7kb9VhmNuDb/yxA8SNwcte5Z049zscAWqIkhgZzGwN6jDtH9ueP/UfstNsjvZv+0E96mD4W
IDF24sAS3CbXuC7vpVvy+9AnTWepb0pIn/9Mn8bHjDqSW9vejKwZpMuIfkxwwmPgVHLS77dv6H3N
TUV9zYIiBuIOWhMDcFVTcclMrnqKD51bPCRAj3WKwELDCv2cftLwlozB+f6AioFA86v8HVN8I5w7
aU1RTZaVZkYwFSdp/DmqhbPoDxEozG9ruXtfb+Rwx2aJiRnrQ2oE/Qo76ssnRkSc9qP3v4nhwgJF
avqm0AtclVIZrBHgE1QHXR7ObSn7cetGG+4stuCfNPoSW8ZyNquXuMtJCRSPeunJdgfwagPvpfLY
XSzqn9t/GJiIwk3Ul1G35i4ltIyiXqXh+fivdNHslnf1ATQF9vPggYk5wADN/SgdBRrv79+bWC5e
bhtziaIer8fsOPmqm5/ZyUyhq+JiTxF2iKsD/+FgvMnkDgYpiQ0C9dfoa1kcCy259ZmmXpKBgiv2
TSDeKavb9X5teXoXoKUAqA2i8/E6UnZ1FW3WmzsgrVRGucQ8Q3akj/3FOmmfZ9krHqfP8Tn3y3B0
1T+H15bk4rACS9NJ/Ag89yfr0F26o944v/tQ23wTd5jiCejy5fx6Fcxo0Ne715Th8jCgQ7QO7cd1
ckTrsJumBHbF33bHnaw8zXRSSDCAyQVfvdu5OgAfkDJZ3eFCfEgVteEIJXKHLOuVfEHkGeHCS37Y
AeOYZOL0Xz2ewLH4+Ssyce7as/JZpyrzw+D2OupBAkqS6NF0h0AOFg9xJk6WsMSw+zzbrCp36yUN
ehyWOIW/Ml3rbvTop/oxe2kfMvh+DFyk6IJzyOKzC8j2RMCO/8GN/b2n/IR4Q43OBBw2i7SL0bF+
1YH+JQf97CmHWaMIaDgYG68bV/HVg/WEYofAqTCnceNs8ejCeUGSTFXhrVsPXZqwqfmA1nHHDIlP
QyJyYftX3Zu2nAsbpLkowEPGPKcR9oz8C4Fk4jGHvVxUFHguLISsQ1FwwTzELS05N2YPylCXCk4r
RWcCGVYg1he/c7sCVobV+tgsJ2e6UcOeaDMWMsfTMEedsVwcBHGi/drVZCOGs1al0Hq6SFhBeolC
VN9RC3LqM/pcX1vhqWsI3t+7sfabPP4lOCVtrucUatkUuF/Z4KjlEfNtDl00r4pFvUf7z9yNOP5q
BYarNmRQ75VijH5oQsNbUBKx5wOQ9cUPTLZcvGEQFEUAk4j+H9SG3wed+gJk5W6pokBqD0T/luTD
h3GZTnpkPhp26Ug5JlxW0VueWdsNoXykm6DFFg0bpQWvChYF9LocegcUg6rDCMjToHAlUSpz75Rv
1OQjlrYwwcHHJEaohuPyZtlg3R/Qv/ykQiL58RteBa1ICpBPFM2+6mKZJLTJjCOKW50/4q3eOfHJ
8lCDOTL9dIFXebXBq/U0iA2MXINVg7ijV5cVyWKrQYItr8KWWL+MRg0yqfUritJaQf/AsfRyU/po
LNMlMuuvHQLhzFlqOjn5qJtuNRe9P+eNp8RoyNBBatqqaEUul1Xwqfxdo6FRy1Rha5qGdgA0I3Dm
1rTpUsp9EcTyA00x3IfgBHwnGAOqnrVSL1FnzP+pSBNbgCoHkij6ax/he5E2u1wkTQbrNhjHUUj7
lVL12K2/1lbybJAJgFZVgEh09UyGiirkyTb+YcT8NZm2SZWkFk0IWYssqNP2A0GQkgN00RyWY1Mu
dxV5pEN+Nw+dH9ei5iT+foFkTBibKHRCONCKOD/fzXK5yLpZBJosgYskcdceKDK+HYvuTT5QgSAL
fL0KFhZe4wo/hq4q6OmkuEQXGmZ4ge2RyvcDurQE5+jKXtBqbQCnAvBEiFDQpvN+8xqymI2q13UA
qOQgWc9FUj4PRgfYOjRgl0Fjfxr0JZBocRyb3M2s4vx/pH3ZkqQ6su0XYQYCJHhljDHnzMqsF6yG
LAYxiRm+/izy3tM7gggLuvaxftvVlh5CkktyX4OsFPfwSYZ+/OQKxize6N/6oVgheVw41wKJpeK1
DPLhVwtt2UGTzAEOLnGO20oh7yZSMEsu4g2f5alJIT5JONlZNb42orQasGKa1rBTcJtL0Nuh/R/V
ldOCBUS64r7qy6eRovsna41V1swGsfYRoESgGBPZ7xK0B2s/0GJn5dMuU+I8AtykAYwG/OpSIjft
MiNua730zCJ56LoObioVcVs1s5lBLCl9FDU25zSmvUVEviXxaKtSsfIrLtcrfgRFJQf4NuDXl+2e
pO0Edj0tvU6jltmHiLcl2ls9riTk5Sn+NdiTONr5OgrBDjWbfh6seO+b1K7TPUVtRREPaZ+tXISu
xcK3VbA9TAAnlojXPjQDRZOxNGo9upsq4kltaBtx9InHhBsP8cqNCFgb/PjT9D8PDuKdDDAZGYSc
ZboZBt6UhGSlN04c8iNNKoXHcDRKD60D7IvirmsqY9NUpQGZLwEy9VTnvtSjmY6H/HGKqMP0FPXc
4tVsy2QfJnW7h24LnPMo+5m1UQtPJNm4h1Zl4NRxWtqBIVVWaSQ70jTC0YdJWNVA0ycuUeMViHCY
3cUm/JCtaIrH14GK0uEx7w5S0+FOaNSmapldcmcYY2WrZV0geWhsh0SdOVFIck/mRrdJC9pBM8zE
oYRs+lqjCwJNA43aaQ989IgMyrpHSW4Ma8K8yil/1GqewZxJmEeTFwqs02uSF1bYEh8Yeey9snJk
rXzuy/FhKGSvb5qtptbfGUTQrDrrH1ncPAqtO8AHxpeT/JF1/FuvQw1Vk+VNMdWuRKT3tgu8CCYV
SO9Q7Yy3kaq/Gmr6MJLibWireyyzp4DpTphD8qwvimPYh542Ydopb5+GUXLDVP+BSnrm04YAyqDb
tZpBb7O/ixvmwBDyTkpKO6I5sMZlD+hBp+2ha/6TSeS9SuAA21aRcFqto46moH8+xmDe1Tk62ZM6
FpZUEQNOBpBB67sI76UECSXpUzACczyW6+mdFUnpBUJ8GGMO2tZE7dyEjlWsBgB6juYn7M08Je9+
9lMeWJwUTieaHZuSQ9oqu0brSivOGXdHrpcWRLDeoXeKXwJBQUuftJepSZwEKGgy9m5T1g74zKPb
FQmzynQyLTHUuVNrxl2T57ugHigUeihco5gq2zwb4dddwsqwNMSB9fK+7FHNkMfkHazG31VKiTtO
4l0ZdQettx0ZGz8fjdTKqyaymRw9tCx+BkHHzlKyzzvjQ6TEw03GRwrawQrnmbSxWyi5x6Nqr5QT
xMDVvrZ6Kj0Ay/NU1ZKTx+SxridXy9hrWOK2VCR9bBnD8JyP05520x0PzVdiVpuIV5tU716mTLNH
qcmtviqcUpG2lSJckidukytQo2sKVx6LzZQXim0Y+a+2kq2Mpj8Hofp04PtURFB7LfhGBaPYEYM4
dKJ+KCLtT1Gq7/ja94aaOUOhbtO22HRkuiMpMnHYy74ZKZmXyOQDktIwlk5hBB8p3pSVj1zRK/ye
6KDH2m9TMWyc41veAp9c0c0YR9zSRHuIzXqTtCp4X1LsaUnMnU7K38K035hxu5OgKjtJ8bOJh6I6
lN87LRzcTgVrM8iCXTiSZhPDf86Uho0UMcUf6xGdKRputTHYkCnugT/PNtFQvbOKHxkuw9agGU8U
GMFRy3f5ILlJK7+UQoJnZgkVMl0ALg/qdJ4+AHbfeJpUhVZdpJ8i7vaaLFyQlXYlNwnWiAJkU4nP
WvVxZeXUBG2iIlCLSOhjV6OlTXt0fENF39Kmvk84HbaiZpD0llLd5VPfWzHhg8W65C3Xh1d4QhQW
aqlPouU+II2/8mGIkS+xA/H+qZETks5pqIzV2RTFR9zR/K0C7cWDaO6frqHgCJiZZI2yEW1j0fq4
g7VWSaZiP1byWzzM7w2gry1RKXzXxEZ5LNqBu3kyvkDbVLJBqTyQId/XuvkxJn3mxTQJrYo0B5qR
31FY5PbYS8xSw2aXiuQTSrlg0va1HRsG4AlDAAB/UBZHSUgwP8T7YFPEMIuuIjxPNTH+SRuxz0z5
QHP1KAR7abv2NdWBGdGVVtgE2cEZ4kzYyRA6Ux1teFnGuACoHhVpa6cZPZi8usNf2sode616bV/0
2jNB4TNKyXjUkRTuBfR0bH00AcMv+h8QS3wOoxon0IDkkCpxZwN3IP0Esfe7iEG64gXsl/FvbyDk
GnaZ6+NTb5ZHMWoeGD5rtfJrJzLwKwaFiw3urcsTOQoSGYpdkfCUId8qApLJceyQUb0fhGb3OfdX
rlbzI315IJ/Gm69eJ/f/Cc/soNUQr40ADK4eOJiqWfgeDx8winUSKblvyviYVq2VlCt2XBdiFbgM
4DhSgOmCduAsuHQe20xob2ZhJry4lA9yh9JIVnscfJZutsOIC/NQYeVWPVo5Shluyubj9uDnm9T5
2BEWYp8ynj0gbNFF/KkRipbJtPYKyKM12ne1e7od4KI3Dx0lBY8PKAtTQC0vtOtCSWJppyuNJ21G
e64BpY7QrGJAKbjuLfowo7HzO2LJFq5eu9xFMdwl35u/VbP4+hl42ssmHrNQUDXPP3RfxlNZBWrj
5WyrBh9FcEyHx9tDvSiOzjEA8IaoOfhZwFcuYhjDOIWkSVpgkAeUEVIniSzVmSuG3ZeZxbitD8Qp
j/9Fj+dyz5yFXoLqCykZtTRD6Ok+OOrvEXKm23yDCAS+rezhP6MEnt2zjzVs4uX6OY+7KIARwBIT
MsftyFNX7XW+9nK96F4tPqq+2J16karQcuStN6Di7bQ/ZlybhMY5f+l20mO7HfzSX8N6kWvDMvFi
lGVIaiiXnXMeQHGTYljRljnRFp06kE1MT/j6JtYtceSvpq09owrsJPt0V742tTW8gicauCtLal4y
5/uTYsv880MWtSIOxq+mF/PoS2krNVVrS5O2SWqNWNmkfYqR7U1Fd0eS3qux8r2RoTyKa+dnaWS/
Oob6pwzrgzGgLh5UjzHBSuyN3yu/8bK4gN0NYLOM4gmTL179KpxXiYjCzpueZ4RDewcaXvlzRgLi
hvjV/vdjZ1x7i15Z8WdR5yk8ydqjpMdC6iTgWRS4PYwdLKCPBJPDospha06tVwobKNRgIuD2YV5y
kwvQ3zNd4I3GmnY3iBxH6ftQVnYfgFlX2ZW2Wji/GhEwzlmQfRaAX+SSkcSsSc2g9LK3DiTng/oC
864YoBa+r56h0/5LvNfTHboQ/4Wo0eXqR5kElH9QgaDtQs350598WlM1AP8TofCqUnZD/WcdrdE1
LpfMeYTFstaGsQi7cY4AUJoR39XJD6r+bYtjzhwm+C64ScDw9qLv3bCUEGIUYIiF7301OmNaWnL6
fnv1X36r8yCL9NSN9VTzsGy9tDP3ajxadZivJAH9agwdpycKogYqeIskayR6oeDm33pxozwpfBK4
TuIOPKECZ3Vl+gt9qhfI0B/GkpRuXsmm2xGQAFEOuyvlKregkdXsp1z/pbK294tI1ex2VDubcSjq
TaaGGhdXHRQjXdIi5dH6TXTFDyrn20DWBjwgQ4BL5MDVBDqqTfxZmrJddc1nHxg/VLOz2pqMyEvw
gC7GwJdh+WtNglUWj6YfEQuO1cBwFKKST9i9FBnEi3gX2Egp72Gf7FgnnqE5eYDwwY9+JC3U8Opo
7RNeS6O4tGuQJcE3XK7oJAIyLdNHpNHasONcB9i0sKX24/ZauGgHfa24kzCLZd2VtK90LuM09MIN
1M2EDdQdnMFBjqTCxUNurRv8NfUX58NJxEWaULsSjr65goFV6L3WqnoMp9HuS83v1MHXEpLjwRVB
bHlsJFdQaZtV4n4I68wKu/rbVKdwlmvk50kuJCvKhgethrUFqeEd2YTPeUreVr7Qtaw9t6/mMqbC
LjsttdnktKDQFB3ll4rgCS/pDjwto61hAM7UgVvaocETiBdepPcT/OhCZjx1cpTY1FQBkBFaahe1
9DyO8cpN9epPg68OLCoo6nJLorA+GjLo/ZA7BWsv3hlt/caZlsD2uwNkLlMLO526NUmGazFBTQaH
l2ngOy2v363R1UNZzBKr3V6omSvnwk2Bi4gmVJwT3foXX/803FzfPUnssibJnNMA4BPevJqs2vRl
9A3VxmM5Gm5RUEgMRvVTElVbEdaOZMivOZPu9FqFr+skcQeWQNsxh4rKyH/f/mmXleXzO8R8YJz8
sl7UuZrBI8RL5RoKug/D2NuMNn7G107Wy6MHkVBBnFV0NXZBpmkVPqiwc+68MXAhfYMy+i9VWUOi
XJ7eZ0GWzJkgNTLQJhLol5rADbxDecMdUAUwRpTqY2aRhK5UsS+QT0g9EFVQTJ2C/gHi3OLMpikL
uo4iInTtUAJjzjCziCnQKGIraRZKjTPWtAH4kz/otrxZA5teOaPO4i9Sn1Y0eVmA5eIxeNw2H9m4
5mJ6bd5OB7jIdEE3pDmBzZxH5MDO9V1RH41wLZ9eoDoXn5EuUJ1iYlBOKDjW4TZ+0oDnie5Rc1Qs
ZW+6ID840uCgIhhZbHt7/c+/fpHHTz/fUgtYQylmaDNMn2FkXgDbT+ibfstxQsmleVcM2bGm1UvV
8ZfbYVdmjS5uLyyVYqMIEVZHWk01lBFXiaOX7Y6zhUkXPUHdrEWjBJi3GUMDrKrf7FW/3a5z9i8I
Osu5mwd7kkNo36XEQPkRYIziDvfK8DF/ZnfCmezQDvbdd4hF1yvbbm3aFmlLlnkmtAghNb/ZKptm
w7eKK68S8a5dLM6WxyJxDy1osmmCOLP0WPUAaYCjeZyfVkBRPq9t5WuHEoR0oP8CpjiuzosZyzIE
QtcNW7kCuyh6h9mAFbT6xtC3ubYGdSLXMv9ptMWsQQS2JK2edZ7U029ZXmykSrxpQ5dYUO2U0ADo
MmiFpJ9qje4NFzm6gBPMiSK2McoO7CSGDkPzo2DTW6HTAZbiERoKw7MUy4dQEi9amLyj4gyilmLC
7zjJHkS3Zi13NTWBpgzZOwWt7+XmRRHNoHGLIYxd7MQseawZeIyVtgKLubZZYdQLVR4VWR4s3fP1
XbZkRLOuRJj0uVX3GhSBb2eDq8sM3HFsWHhFm2D1nUcYlUF0TdB3wMHAqj2xcq/ZzC6s48Hw0sc1
zsa1etksZPSfcIvsA+lZeNWVCNeDsQ8wnwX41Fb5mbmQtqm/kJvzidVRG4ZKZAUodm3nnsZeLHIV
XHa1pB0WeafadJzrqy7BQo+qt6Epv3TOebom+Hl1Bk8GvFjr0BVNCwFtYk9uE8sgg5X2L7encC3C
IiEl0RiW6TyDnEuvEppEEJj8fTvEteLY2bQtkhGR2ogA9YCk92geqJ+DWpIbln6g32f+rrKJj8M3
FQ+M76adbaVdADCTAqExXDrWjusLKNWc8k9ncXHrKSA+mxsEw8V755BkdvornCw8jYktHgsfSo1e
NdnodAHHYbz39xzui9Zaurz6yVFUhugFne+Vi205qtnAow6fI6kTO1c/8mytBnotv+j/RLgA3SYB
ZT2dI7BPffitK0fZWGNbXD09T4Ms9r6qRQxu3CNuIIPVOBkUsx3cfjzu/4JI1eACsL+qN3OB1/6a
vpOBLRLA1JmVMFXE/DrWtqDW2hOkkmfNVfGxrs509XYHnzxItKCuho7LYrnk5kA6qO4g3mPnta7s
qhGEw6zygz9yv/3VQdrWa2zybVWy4+oMAlpmKvC3BiBnsS0hiGLEosNAJz381BMTziyBm/Pu8/bW
vAJlw344ibPYmnpBIUcyW1UoZpTZ0yC/llxBfYcAbtXJkJkt6mZP4tLvxuED6JTGv/0Drl0doMqE
iuVcq7po9nRJNXY5XHi9MJM/MxYBIi1DVl4o0r068E2i6CsBlasRDcjNwj58Hvj87yeXvn7O4lWn
IaVC4UeaHDOzu4fUURMbux5Ii3cJxD592HEkqlU5jbXgi0fPMKVaiZpL58Hh4SBitFNrMw73RIEC
fBHlkLeX2jUhn+uHNExsUT+BxO5Fy67Ny1QYuTm/9HoXlTw/5JbuwrVzR6zcN1ey/bX+C4Fj23/C
LZYUidRWHkeEE8DGAgBf271A1dGV3kKQme8a1PbTwtOYtdZaWh3oYmr1KNTShiHyXE0L3ua2z0yt
4x+ox/w9vf8rF52MczGXjdCKJCNG96UGM9aWZrgzY2h2DhAfqrAKEPyctdvvlf4vNuxJ1MXhgXef
mUw6osq7bsv2WLyAVld3MjhBa0/Mte+5LErQtmVhlCAWeEkvMyU4etbgP6/Y7UP1unYqXs14/wxs
qeufVsM00hqTl5uT22jZPiORmwbyitjM6qAWR0hNmZkp0/8f1IxNR2POMt7DL6eYNUrT9f3+n72w
xD+WTBRJpTKcHb1qGeVrFUPaKtsGrbAYj1eGdvWGevIF53vHaWbL4JPY5xhZYLzXYquz2AmMhwRS
f7qCm84IEQNOVt6zawNcnFNmkvQh45i1slTtkn+QsgUIu7Rj7R6VwbXnxnylOCt6QGYUmkjQ8YNn
ATOXooJhP00yGSYw4rwc+gjBtrFGDxB/C4C6NZD3cj3ibEAna1azBvxZvyg8S2NZmlPCcq8ypvu6
JkcTXH1LGkdAr0Kt+lmkheootaBAuE9sF8mB+cHHVhwkM9YeJKDm0PNDXbRdexNcnGDzqSWj2YZe
8+y6tbw/JuMgTU0pAJhui3dUAWBT0nGnGVtQ0ZuJurQI3xqSOUBpbbIhEDZXoz8aGyVb1BOeEWYM
LG6npy4lYnLLGkCO24f6spgJ2UwZiF8TUCQ8Cy+k47I6YG2goVnHivu8n96i1kvApNfjO+jNeCIx
V+ItKwJzvFl+EBqxCk71rw92svC7QE/ElAATU+kjikZRYyvlmLm6kJlVgOGzsuYvUsgcT1NBmIY4
KNVAPDjfaIMUTWaAMpXX7qgf7PhOctlkDTvDUqDOUfVr8ean5emyX8T7usSdjK8mqcmnsBE415hq
M6AK1Kfxnj2GD9RLHgNbf7k9f+pyn80Bv25IOloNgMAvDlIDxjFyZHTCg31RaDdm94snzd6Y1MHL
wzDx1TQyH6no+GaSyxBAryD1gFMrbbOkmjMQyOGGqQKRnQGkH7lR7BJYzgnYpQ0D8t3Kk4Q+V71e
P9apKfy+SKH6oHQHoD69lMNJTjZ5vBmYEr6wQJO2ZYAqY92qvXN7nHNCXH7X02EuTvCc1zVa2lDQ
bvqysXqVACc6bm7HuLI2oXKAvapBxQ298cUriQ2FiPUEbXm5bnACPA3NQ5xqVpy9345zma5UDcU3
SJ2iS4GazyJO3ITwYFcYoL9Rs1Er5tPUeJIF+7wdZpnvsTKgwgxxCDTJkRXZYmXwOq0apcJw9OKl
TbetQdwKWANouJaQ478d69qnO421mJ4KPaZIic3Sm7TfDdCzhhFuNMBpa2WNLHFlIQB8ZVJ09xm8
spf98pwLlcGUWXg0fIw79DP/xeSc/n1ynjDaMTFZluPvp/obGlcWg+iDKfG1PDH/mcV6BpYMSsK4
52MlLPNSSPt0ihkmpwVfpVQgqJVss/5e739Fw6aoSguAZ1yy/BRnWBT+uT1bylftfxkeCltIwygC
Q8tzcRegdZBnUlcKyGUbh1FGE0klY+nGaTZLlibDfZCWktUbkn4Ad+wYKblfmoHYqkAY1eAzWDWg
VbaISvQzsZobiwXy6MVjpG+kgejoMFcN0CUKjIaxtsck5GjrdO816w7NEOxrIm+J3IGKoUaerPcf
vAztJB3e0PN+hLTAOyHtYUA7excOYrQUMBQCEoFbH5EfIh1/x5X6yJP6QS5zb6T6qyrlP/tMcNTd
pu+ZruUe5O0Sr0JpSE+nbTsoCeD4Ma0hwlocqRGojqEMPwG77qwpLKKdAd91VW73rNUFiD5pcEy0
VH8ADClxeT9jRqOqO0SauY2I4UxjlvmAkJdOpIVboPghUqia4r6bQmMDKn65YyJjW92UfhC58jog
mA58gqcppTA10EB+kGSgBRNpfCjNnGwGXUn9IS4rsNQAeoIxlwJKhexMaSMfG6VAiw/w2B9DlemW
kWSgF3QVWO+FuNczEwrjSvwcjem2bjJfR+a26hgwbK0KIvx/cMBGIG5IU451VptPUdof+oltimJ4
yIzpJZ/qPTD9ntkPv7KGwVO9rx5DM3/N0+xdTuXI7qXMMWi1jcFNt6NMg+IRa0JLhx0M1NOZBCqD
Cox0krlFpD+EYe0NEmDpCasdEeH5oeowQKoE1HLlZCOlBfTXey10uZH5oRofmSF+1oy5ihp9wzx5
UAl7r6o29LIAOrNNo/uhqdhyk3uMR/kHjSBuMdLB5SMkQ2TavnNJUyCdTil+qQAoM9IVC6ihfCXF
XbtKzFKi+N9sOH4hKRopEf4okQSeWPxOdcIdLFqg9jULTYTOmgz4lTR3Fmz+95N7RALz2ULDeLyx
NO2oTq2er/WxL7ozOCDg1scM4I7QXL5gR+HwiAEaZxgQptFNsumPDBFMV6Nd8mCqtR8DPX0H1Gdi
kyYyHpVxSG2z4v12aodjESpY+jVDr2LgD5XQ7tSQDntFKkFrakKaHDiVuhdtoqGfxnp/FHEPYGcx
KnsRoCEJAYlvt7PalTMI/DWTwtwWbLqL8461E6lMwiqvSHckK9ymkux51QvT8G5HupwcHXcu6B+b
QHfLkBA4n5wMz/q8pk3vpWHnsxFEX3nlFLqongKpghCoJkLfCR20JdsShKAszPOu96bWmjzIwFvq
z7lEkgpbtTPnv1ARubxIIiIcVubVAKvwJVodrRKg4HG0okYi281L6xtbfugP3XG9tHb1+52Emmfy
ZHFXyRR0INn0HgnFS2aUG66oax9wecma+5sKCLFoceJZAwXg8xiA7hmsyDLha99RS6sB8MVDvrBN
uwOM1EdKm6sIQG2twYsvau2LwEuUQR1B24EzLny8skc3zqzmOXEMfa5cpHASiUKrfY7ceK1bvTLe
5eVVzdHnikSK98awT7NjXN4rxd+KBSyHtrgble0Uxb2KoYE+JtsSdHKTuRir6haGCvGx3F7V/l5u
6mXI+b11slTAMEhkNg9LKypbU0GbSBtADAGWNd5ub+qL/P4VisJ5AM1RVPKXL6ksNTXQfgqEQr+f
zbMWOcNT76g2b7eQpm1XssjFHl8GXFyaZbPhORtLAXc6xavlL2E15W6wJxc+Y7PBAlubwOUeX0Zc
bIo26CetUPE1azfwp224g68ZLhcAuo97qXZuf9DlLl8E0xZwm6wGTzRrsQNz/h1lEhBek5UvuBZh
8ZDqlAGmRz1mLFFbr1fv4jHY3h7D1eUHB28V6gHoLS2LgiEJZ42YSvjDzNEFI9QlA9otoQwecaIA
C3s73NVNDEw4ViEcbuEXdb7a81EIkUJ6zo+m8QBlL2KTLn/Icj6tvT+WdYqvyTHBlqFfDnDLNyg4
7Q2dzBgvehtrD0668DOZpTSZD7PlxsrttZrxRWd5jgjiDINzCmglQCCcj21qO9CbWf7/tleFy+1G
98xv6K9kR9ANvdwNn5sjdJXuZy2n8N7cjdsSkI/9al/52tBPf8jiIw9Bx+phxA/poCYqvWcbMdgw
6ij83KtfZ33B1pEdbY+fY/MHdD+KLcwb0JRYmYJrS4vo8ONAGeCKrStEK6JJijrht8pmVJhHi9bV
oTtEtfL336+q00jzLznJoWY+wuda7rER2dNUNja4n6rxb5buXIWFr4kCweivZHcSpIsnOWfZKHxR
/jFNNOqhmpCG48oGubbjT6PM/34SRZ0AIqLRJHxDr54h7lG4aaMMK2nl6swAiKPhKnnFrA5FV5I1
pYwsWc8kLx2WHRUf7bQcFIsbawWNa3setxR8MvicoVI8//vJkMIQltl6Gla4br82svpqVJPTJGu2
t1evJZTMd0rd1NFGXlSDIj2HcpIaQ5HYDh4DH+K5+2Hza4CuF3yLd9LqA+basICTxeoGmAkKM4td
Jg1qmal9VvltDmkfYHCApYBj0t/ySeesQqFNjg4DQNYXtDweVllZGmnlGxL/0Q38mYr3iWTPOjef
p/hvrRK/oqkYjK6DDWVcfETWTEmeF5UvksFJpsaq1KMEibTb+/XqTYSehFleDJq2KU0T3652mwOx
IeCFqwg9MKjk8+d/dWE9jba4FIBbyLtkLOeVIdvGLrJhsgD7AdDweqd7Gl5DZ02F/AIctviOX9Cf
kzXfmBlRBPye/VxsyY7AbwTktdDin/lztWnc+CN8kfwvAKTzt5VKuDKZsxoQRFRnX7Nl/TAK65zw
oq38UNkZU+DE4LcXcuibbf7r9jRe7gBcI6EBgn6UjlDLGzmLQug7KQpmMY8tXfrg4Ncb1eDcjrJM
VnOVF6z42XVk5nQtCdVDG5pVByU7T2TSZ6gk39jYHGuTQrlDH/4y+86xQLqC2hBev5f+j2MwNRpL
NPEF005gjKiV0traV5HuFpVJJCig99E4BI9/2Tcsi2biujyhQcTCj0boR6nKH3gX5VaGXp0RDN95
R3yum27PyM+qH3es0HYwZluRFVrOHsaK32HOkB5Yvl0ouci9YrJwUgTkGD6z8kVEhzp++eupOwux
eE4poJyYeYwQxOR/NMFQHumyuyFUBxSxJP92sKvjobjDquC/oIi1yP9myPQ2aggaKFHn69n4mAL6
xcNgpQgzp6aL6TsJs0hdXAC3HwgVDpl0k0RPKvzcU5pZBIKSvfIzaX7fHtVXxr0Vb5G8AkNEpGsQ
b/b5qZ/gLhJBjj003FkdFBpvs9lO7PQ/g8Beu0he2XlYHwyfE50PGVef84NbrULSJugie2ld33Po
y4DZMzFLr1DhjESzRvC5OoH/hFsiPDI916o0RiezJi9tEdu0/9bgnXj7e14ZE5Wh8oVr6Qx5XiKu
tDxQE5AkKq8GxJqz+FA0yM1iTK1C/lvWPnbYWazFUmFzw6iPEUsT03FIpw0UZbwAEjT/tyEtpikI
o6CtElRSFfqkDKgbB5+DnFthqa28rq9MEIW+Hfqw+uzhurzxAJgY0pYiO0oVNPh3vQrxk9Wi7bUF
j8IwirXYyOCOL9GGEpzmmrbAcKSNeIOe1Ja7ha9sJFt5Sv8YFjh17+M39rB6ZM/JaLHRzuLOK+fk
yKYdkbOoQdwZPj4DjPhRdwdb8hu/3RSb23N2URqZ18bpKBfZqoUFVUkiRCOP/A7QCLc41omV/FBs
FRSMdr+GGL+27k/jLdbiZCIX6/NXDc1nDuE4CcruqEumwdPKwC4/43mVdTEwQ+WRZlBUWccdfOa3
uQNr1XIzGzcMx/7nqnb/5Wl6Hm4xrjw2aQlx6B54QqW1iatsOkCo3dLtXOqVRwLll4/bI7zcBecR
F9tNwhunzSVEnGixAdF9SyXluabj9naYi3LCV4H8nxryEmihThSSmfPINPifJDDJ2mbA9BXfm+f2
h/ISA7ngZT6zo7csQ9U1pQ7ADPJLumv3a62aecrOd8bZiJeuRS3UdXjP8UsglWZV5mMeDZacCDfI
4D5sBiv3vStb4zzcvMJONmIWGRVE6LCC8sOs9p07qBY5UBbDaddv5Y22wqW4wIguP/S8xE7iQe1c
kgPpa8XO4vZ8r8pW/xk5OIFQOUyB9sit9HXtcL26jNCYhvswQEIX/fEhb9uBwnLF09mrLPZJfQcB
rNtL6AIx/jWyf2Isl1AZCzUUcd579QhSQfkgvovZz1KCxnf1xkYUtemmOlK2qp5+bcXMzr4mtGQM
5UKUtED9aQK2Aa2W/FHVvsv1Z0ie6wA2KsW0slwuExte/HgWz4zsGTQxf+eT2Wvgxg0RIr1Hj0+x
0ukpa1Hco8wdU+bf/pzXZgzqlcD6AY0H5enFg5+QoA0KYWBdJoFd0S0RGzxBVu4na0EWi18LwkAG
IwvZRfnUesMSrLYgxnZ7JFe/mT73whT09yBNcP7NFFQwxyqUeljl/gwqFbUmcELlPQNy5nagi4f+
vAJhuPy/kb5chE9mJ1W6qABLogdHonOgEmvHA5xGNMv04bAM3OnKYriaNE/jLecIbEa89oM5ac42
FdquvYN3EQwjvmxUd9pD7xkWsei31I++5M/r/TqbeP58y3x5+iMWc1hG6lQpNX6EDHsTvpuJPLDp
XNX5uXJTOv+4i8QF8I6k62C8oV9PMVxo0tndvv7yLJodGiSferO+O/lrVuxyVrXz9VOqoL5BkXcO
rHqtD/1M8LM1b50Ve3WhooaBdgF294XAWNXLcANtgNMkRvioZzCrg6itRSLfqFdOAYh5Xc4aRFsN
DTU91TDoshMShOak5CWkvvgQe5xCfVE29kYlAI8ZN3VgeLkuf6DtiXcX8CBHPNIdokCrM9F+B2aw
Tzm5S0Mj34QBOEgj47nDgwnswxja36H0nCgmHMTyxsFQARCR5J+00dxoyHdKLvb60NwpgdIAoBjA
CbeNH4My2QZFbNiAIGyBr3lMlNGJtbp0pK5PbRwe0DkFWYtX0vRN1hM3NtguDHJqV+24ycBZ9glL
/tS1kTpxX+ylBkX+2qAvnT4Iq4V4tw7TG7V+M5XY1hn+W8cgttRwOPMx+CM0bKtM7eiaxa8yEU5v
cr9OwydadhB0zJyibm190PYmEa5eh7uclbmt03bTS/k3SFM+DUJMlgF+UqzUDgMGMA2lDRle0gBp
U9VK639ou7LmuG1m+4tYxX155TrD0Ywkb7L9wnK8ENz39dffAzmJKIgZKMp385CqlFPuAdhoNLpP
nzN2lmEbavNt6j+D6++0ZGC/lEdM0aL3CoZeEcabGpCnuYmPOTq+IvCblYoVAzIsWQLYMckZXXBf
TIWjOYJjPF5B6qsM+j0I3/+Yi9pTQbBplGezzjHE88scKtkFlfK5UYeTDkqiAnoTyTopR6XNHKH+
vDTll1H8YKV4ZJt6bz6UaL05FUgmQaDcHRS9KT9UWk6OUdd+larqKNWCt5oN2CXL8VYkg3ITd1C1
AOZHSXu/19YDqYG7EpLpAvIaSKBLzRlsjKKTdtIlWTGc2imrP2LA6h0o7uawy+bYHsvplFYdkCaN
bMfK1J8VK/PGdb6AX+YC4lLAtDTQ3sQQ4NNm3fzZt+J615aJeonjsj+mtfq1qLTCG8dl9YCAyW+k
uBeBWBR+yVqroCKeRxBeMmawBjfTfdK1uS9rkXmJp/FGkqH7FGdQP6sWoNcqO9W7m7lrwhXNOjte
oOhQyZKjpWgaC5otWIqXDMAf1P1NrC5JWNcAjYmJCWXZpgpMRQUhhmoBG5N+jkzxky73wbyKFILz
0Gbz12mYCnedIKwimUB0ddL3SikdTDyXTkfqW4xeFM4AUBL4PI138UA+QEs2c7Qa2b6CZBTA8/NC
iksldLHTtb3qAvZ3mVGhsHsiyfbaDH2QDSkKsIaVePWk3Gjo7hcDarFgNLU1InoiAaRAUY5iDpmf
ufsGUtLeHpsUjLCAMjRLKhxm6J5q9RIUejYepDUFpwIxDzMUwmY5vWgSGYJOqP4wCnKUp+GSRyAp
ngwz1AXlZJbaD6hIhOCwAaumZgYZApqNxlhQKpD1Kwk5oPZp2OAF9cYFM8vTWIKxxST3dR8tJ10X
ilCVFPzoUpiCXptzEAsbE5iJRVdKxfegAz3qc3WjRmBcIcIMmh7F+JhLFRi/42E91yDGCYk2t04u
4ni0yYxm6JRJN6SekezGHbkQdYydxQJkDiGqlSvTkwexAKVxfGxN8z0aKwPYlvTPHaQUQK2bYeBZ
jMrAwJvSKfX0ywpBLcecSx04z1iykb+/U6rpobXisyqN3xdN+KxEYMoRJ6Wi/GOA+shRKKSjl9Uk
bDXt65oIBVDXQuV0o/5eKHrAk6uuANtuc0yqqUJiBzbnvqD/kvIBMi1zGajtCmZChQq41GVqjxa6
yUrXY+q/0T4MIGEWhuah761vSxSDg1Rd7LxoShvgfEDzMKOpNsdOtE7SYma2VSDJ7wYSuZZcA2wn
5e9WcTw2gGTOXYdsBay7id1X+nGhLTMSK87cAuxuWuD5VyCUJivaZZWko9jN3/JZBR+R1gc9URyh
wc0BaZJVGsN0VTwpV4K6Mb7oZgP6oPlLvxb3ozlTRmX9EwDgN6KpnKW2CARF/Fz2kT9Y8a81+pyp
3R/DpP8a4c6uREmOsmYBVSJYbM0pJBWkCUuhvRtFwxvz5QDA23lKFLjd+wa0hqpVuOKanhJT9XUV
efhiQtBRj/6Y2viUTvMRAIEwUjJbJLcNqRy9BRl0MR4sSFClFbkR1dYxgBPwCKkWrzLHoy6BKi/u
vgiUjl5pvSj7Zmqp01S6R4TcXtvJxW47gkFsvT11uF8mUoPduD4tJDuiq+a0IJyGLoMLhmMviZQg
HeTYjmTQMENypblNLdwweQG14RGv3OhLLRrfjRL3iG6EjYEZxUZY73L0V/pRdcRuaPEGFryp6iwb
sqx+Hgnu1KSHaMILTo+yn5AXu8nqW5Uy+LbrShyy9Jexib+1anKxVuyRIRykaj1FeEgnIEJOusyv
6rulkM9tX9ltYbgGOMTAy3Do5e4opvNpmkc360Q/T3IgSC9lPLpkxN9sgG9iVtrjKqzKUTLSQCqy
+67ClEyMkCzigsv+UGQgE9Sbeh4BZBIDc8w0u22TA4kUb+lnJ4r/qJI7UKtk3tDF74qqPTdKdoGm
NQ58+hFfyB8bPdDj2oUH+wQX4Nq/H6oyaNNzZOTQUVoPDUqpmWDHDf5zzt8pUxtaTXSImuiSQObF
BNQIuBxZ+DEamLbPcgyElUexqFNnrgY0I2Q7J4MnjZpHjM4zpfJca8PnWFTsejnjUDrgD1ncUWhH
EK2RcyX8UMUfWnoPyLTfQiYWJNMBfuwMiuAGNYzRsGxTutVQmiy65v26KGexB1t1DoJzBGZH1S/T
FM6rGtaJ+bFeQMpsQWZn/VjJkw11DWeCjlHX/TCB4GiMi5KJ56LEqbfAKYLpTlEYvkrGKcUNqqSZ
o0jgHm5mN7G+EgR8Pfo4JbKTkNXW6hyBlhzbsngQavwf4mgTPXFHMl9icNX0YDjocgn6tsuoYvd6
0yNaM9xNJP2cTc0Dkj1wrVuGq2TLj1Re8LydkHO1yBtiJSzN+TCT2GvkMrbRhv9olWrk9Gn1qe8j
x7Kq2bFWcwq6CCgRsxD8qf5cq3DgYqm/IEvB+O2gvR9TqLj02W0lGV/BmtfYlRC5AIvXCMy9P+m1
mypq7iL3nI5FT2Z31NTbOk71IzEwtqKmqicDaeDlyHamdPY7ZQpIo31FTcm09SUz/NhQVhfmbkcJ
7HdiLEnBOhUVxl501TfbQXaVPlEuKUTUbQWQcUfLpDt1BOH8lPbo4Q/KpwQ/35NEsGfPU9O6jdKq
die1gj3LxgO43kdPMRKcKB5/5s7DwEQ5U8P0KQSFNIV59SdmrCZxBCY2QY2/dFURADSe2FFKELGE
T9cfsQrPGP3zzSM2xeBQSyjPmfF+8ahOJbK+g4wxobA/xKjJCZ7qFmd4uFMFmQMZM8hXTocIjZky
XCAkVt9jeDRQT1St755b/t+pGGArEDBFg7Z7Wayu0S/riHsMLz7pc10Ha4zQ9+v6DuwVkp7ZYHZg
UKpEK2bYoEA+4lQh8QUwBNPlJmiit7b0cXpoHjhW6fuVeUebmC5EuwFqUbhAmfftutSjEWklHWo2
vucfIDp9iFE+AJXV7Mmj84oXNX24shaBfMDwEhDWL7kqKyua6yYFSU16pKiEsXZBtOhADwXYVlTL
5oCETfQviXHwmEbn5MkmUy3IKkJasYHNqsn8RfTrrOSUe/Y8ZGuB2cde0epyHqvRR7IOimm3j1EZ
AdUu53PtHZOtGaYqQIYB3aMIZmqIajVuR5zyqHpxqP7IiYNuYSHb3fE35oEHNXsxic5uIhMPFLyU
W1PDJja4wm6sEy331DmEsvMDn7iFt5/MaTCzRamqAQslza0yCE6sRrgteDO/OzVUjPxSLgo8ZV5O
1uaQkIpHpQPuM5SdFWyckL0sAEiw2wfKOl7dtYjxOARlMHELPHsrRC0EpDDQFMMUN1MgjEsDGXC6
ggvcBkvDp+wraDCI36PKg/FJiPfgMQIEJfcr7iwZi0V5FaNvGBx8UWHFg2ssiYYJXehRQnIgNB6K
MyYILx1kV2NHfWhEeznkAa/Bsee5W7vMEYSmQNn0A+wmbXRu5uEdpGAwE9Ki0CAsKa8ouru5T3cX
W33t87QHzTrQ1lPcJbY1WF/Gtk1xQqQPnBNJfzcbzra3JINILRbZWkEGPqAXp4dTgL20syMV0V7A
tcH7eo+i7NessbXXNSVJq8OaGPbHLLQ8PH7BmG88QE4CuNuz7E8fagcQoUN9LsPERVb8g7Nglq6P
hoHtgpkPuVSrqWYGfgLtmVXheMhuhEA9lFyP2WsaPbPExNQ8wSyQ2eAjareULX9SbeLiWN5GduwQ
L3bxfHB5lGN7t9N2dUyAXfRe09Adw02P8sgweDNywesbuGdhG8LpAd1kOlUfVWvVI4wuGERYUaeI
1dW5buIfQrVqAv8kiTrojJ/bKKmu7jw2oKEIy6Nys56kC6Upkc58BPLeSdO0v02xiOxcXCVjrbvR
nwvhRl2Qn6FkI2pc4qL9bXuyw3j+hPJrralYEuV6aVFG+kq1otdwcdt33fvER9jinba9LinShieb
jKubdZG0FWiZfHIzUvo5EaigyFXOK5rB6eLUAa+3wrXIuLzcDNqSjy2lK1P80sdcq6W5VOCn9X5n
vL/Vf3j8YbtHbbtSxu3RPIXUWASnpPDN+UbzlcSjOXjrzd7wAaJ3Ii4nj7vcveC5NUuda3MWJl3S
u06CWZrzzj9Qgj1Y32ZH9vFAGlyeOZ4LMTmFSFopkWK4ahbdDWgBROa76+eOZ4A92quWLEMGf8kS
CO7Ud6b07boB3sG2GChG1dVLKrXYsBngBLW76Sd4IkpAcjWh2P9uiPFAh8BfMn0mAo9lnmuciSqL
iElFkcD4iBm0gPaklh/0ndD4rzgJdCXsTffkGmiLPncNpUZbsxywl5T6cXUlu8sC4oONngIxWkwv
WkfFnn3Fng7cc7/Tptqce4OFwzZ1MqP5gVNIJ5wKcNxJ0AjGQks8OeeI83J4Aar/nVf/FWUMkYky
E9QxsrmEW6pgv+1vMWSYeJZXIW0Jv/WgMObGNd7WMkEmQkEdsEPk1r2VO+0oYyQOUD3EN5A0rgLy
sbzzOH5L/8prX5OJL0M11AsgnfSZ+RuMrowX4luOBlnuaLwk//GsY9L6uftYzdgssgyDyIPtpiuc
ufH/45qYcDLVWkWmDiYU2cmPqPK0jnQwXXN0siO4kepX0Fly7gegRp8vS7CiNAIHwF83kjFubiSx
/+83EuYVnlvsxklHgwKrjC/jjeLX/nzIoG5uolhLuYW50HrucWCiTFbGmA6i+RFlr1sLp/Dy/D4D
noGyNEP7FpoqB6vkfczdNEbHPWfo4HTHy+H5MvVVWgoho2mM36LXc7CKc4o28G/8rxvhIxOUowJ+
/rQH36BMiH9bZtwolhKA1ZfH498fUa6nsjj0DYjJta+v2F761704iRtzjAdlCeqkogFzEIX2Qd4F
UT2rdmvzLGjgpza83pM8Bc1cFahT4vEG+HZvyI11xpt0sWuzhm7zEkuOLv2cUx5Z0+PsxbUFMv6z
CnBZtCp+XxwIatDpdYz5U5V/WqDqmUG5W3UnDOcpM8gonEn8njXhLPsR+iKcNJyzWBaYQzqoKUQZ
fkkqoLG/4vlSpBwKOI7bPhI7bRKoYp0nuUtxU1lSbOfLr6WfPKlcguuh7tH7r+ypwlxR0VqinZlg
JSol8/0uozYrXdQkEOQDmncexlg98hP8ISc6cKx7GtpDZ/Gd8UU+/etBo8fb8smDWE4DIEjm3Ch6
jF0m/bsV9KyiktpD89EU8BuiyVYnlIw+NILuFkiE1q76MtTRtylqOLkeb+eZG200mimyZHiypP1R
g2onQ5Kugxbg+s7v4Y+20YEtwmfGWnVqgQ+8BAMO7PRuvaVPEXDNpYjE8geQF7vpcnhFArb3zgcG
HewemgggNbvRKvC30DcD//U8iR8K5HhDcc5N+XaIlPMoGCctMUNtWNFT5cRiekBfONvGMLOz6yBU
WqTAcGWCxTAH2ENK7LXyZOPrQr7lU3JqAVa4vs+7UXFjkwn/kqGvWQvIAgjaxWNZaWHf/iGmIBq2
eKNj+1c4kI2gycM0OGrBz28ao8T4H1quvx+yIKs/ZYF4FM7kINogSnWAH7i+tN3GAhRr/jLIIlRT
pQfSt8B+LqgZAb/5fvyA9kJgOb0HYefI1kATkPgjl8VO3vuOG7vMi70Fw+9sUvJ2PO4qGyxMCLzp
N0rY3p75hc3dYAt9bhVkNCLAlUxSmxCt1uYRccGIeoDBzFPWtO+u7+Suk2xMMI6ppaZclhFMCKQ9
q9FhXm6tloDAuOQMgeznBBtLjDtqk0zEXsMnQz+X1gFiz/yQfKw9ixbaGls5Xl8Y1x5d+eYambQS
U0CUFB7yZFFQ+8QtnOluDn+zevOSgP1qw2Z5TA6iVSjmZDFOW4sUj76wlFMte0kQAzX6QQv6Cwnl
+Ya7yt13z8Ysk3wImOHJlxpme7f5NH5uCnvB29Lwi9hRTOQFFvLaCpQnHq0n8YoPu69nzE5DPIqy
6f3GRm72eGyFEh3E+ZGJ/rjAUga64t+NzEY/8+qYe9fT1ho9nBtrE4AVpdXBWtxEOTr8N3GRvy9G
2eN4zt4tsbXDHLtpjjqzmRa8s/B4Lf3UBSQgIIfC5y2Iu3/M6StAHVmtKpjLhUN5nC5xaN68tqa5
G6O3q2LOn7SUED+psSpyQxm0l/E29VPJUR8pJpL0yyuYk/ZeyFuTzBGEmP2UpD0+GJ1BVPGsS0Aa
iemI8gIxbLyzFl4Dai9gbg0yhzAzBEOZOuznWku2FYHJSOD6/N5VvrXBnDjg8iS5l7GoR4JuwGa1
I1GAOF18EfgMaI+veHEAv+DN2Q8RoHFjORpQleN3vXi7y1y6UqFPpdjih8x+FKSfi3A8QTk8GB0r
qPyi8bhp6t7lt1k5WxYX56jKix4epJ9ngPKVw3wSwPQGvPhJeNubeWuNuWoBA8UxrLC89JgcRmIv
qh3diXfV9+imBzVDGtbTB97rhncgLSbErEk/CznIGF42GbjVnBfiZTTr3y6QCTNzhzGbRzEWqgNR
/Zo83REgBHQpD8URfAa+cRTuQPr+Q7ZB4sCLcbxvyUSesUubKgGGDIlMfNArgP8jN8K4XXOkOB7u
G5kXfSwm+uT6pEHIB/b6zhME1CNwIfuNaw521T9eyfxKPCcYWEz0MaEUmjc5EoB4mJ0GjJvSzBmF
51lgwo3RyZWq5/AWK1JlV63jyBaTIeZlTpyDzhbI+zIzCgGQQR8zDBg4jj4ZPSoqCW72dkWcyVwS
cqPcXrl465xMcJnqUpqFBpG0b1w1zE5UhwDACCNACYffItrLQp+svSiM62s+SOPvtHrxJIiHR217
jEbwLmEGRnRzD89/ITUw/vCrQFLPjWx7WdTWPhNrdHDl6KKAHc6B3+lsMN3aGMFAIMceK86a2SFI
ibXMbUy7nA/8yu5ugXD7A5i4U0kJaS3ofz32qugE0jSdxfGL7tJBYlByRGB5AHDvLTWQrVkmBMll
rltjA7Odp4bm/eQNTq84OXHbYxWCE9ArT2s4w+VyFO96W70tDyrmgwBT++M/ehwktZ9ndyCpBIXx
gsNE+2aWn4JjPaA+nh7SsIwPnBxv/0xRJguMUlK64efWSN02UzPDWn6MD0lyWAEbOaMQcFOHU+ek
kMeZnYFjdD9c/G2Tlaufxjbt1ghnSikne1kemqKxOcuiYZStM2AQ6a9laawjy6VAMgHL0mxaUsEQ
xb0YI7hTR0JwijDDVp+liWeWs5usXD2ptDYyMqysdalZuK8G4prEWXyEJ9nhg0Z2X3fbhTKem1aF
IlSl+NdCiZPfUmKLBRNz2S3vnPB2lXHNEoy8oD+GsaUIlCIFPfnHCpDJ699uPwY9fTrmhqxVQZen
VkLqMWseeNGAWFRHWy6jC5A/oSGP92JjcS4wekFdcxfmimyaeS0njGP4QrfclIaBQZ3PUvFdNSen
z35eX98/pABPC2Ruyw6TbEovwhj1TRVOsraB4CUOpbibs4Cy2123yDtvdMe378VZNPJyxGezrEDE
bFKl8Phud+tQWzdkwohszeCypikxxRgkB0NbnZxWNlwqwJnc5YcKMD/cJvzs5h9SVSgbSAC8gRGR
2c5ZV+K6UbCdtMWq1v54qDFy7qp+4edLyE0Y9xOCJ3PMZkaxLBcQE4E5GczmJYLJMNpZdL+0n/sO
iMLZadENqPPUlYuS8yH/wXWejDPbPCZim1c0WqMtOQMrIwA4GWSYfcDzQ/UFME3zpZH2D/3fNlkq
LklfSAuRHUBDy0/6x4V+31MOZbjpTo0/PepDHl+BJN6PpE9WmQCudYsgJo9RIKSR9HkzFEMIb63h
PFlkUg9FNaO8a+kpQQ1CuUnC5a4Ad/f41r4gSOn+8lmZidrypOSdSaXo1CA5xEmYoiYHHXYwN1dg
Ynfb0bseAf4hr3oyyERutYDodZo9GlT8OHW6oEC/9YKpKZDJxhZeVjn+m9PA+ofL6ckqE8qTIR2W
ChktEI2avzbPl1kGUspbJs9XmTg+VHOqkhnLpG/lQXPNjyZEKYf8Mh/Wy+CuHrHulsOYupzt5Xkr
E4NWqHgV+QC7FEy2unN7SwFW8Q39okVx+4pTybPIhCGxi7MS2OO/LKZIRv+22BkBH7TNi7Ms7DaO
Y6tQICjqy7i1wt8Q8a55hIi/Yn37L6G/XYftr6L+UOt6CWtDqIYArNHWGH0PoDUWHed7+hx53cZy
XIjtujYmATqUwDD4yWhBQrAh2S7Z0BN19Pc5YLlBdOK//HhWmeCTqmslm9RxJ4DRBSMUMJMnNSLP
T/czgaddZeJOVQwWGMhwf8ytN4ASBjDxiXYEMqfApHIWolX+isXxrNI/3+QfZjblqpjK+JbrecSb
XSA8UsD9/O1pXXR7NxYSIkhxWWD7dELsEtNsUjfbXXozEiCtKu3d9ePOWw8TZSYoBFVNT6NMe64m
zZlSrjIg/d4vE9KnBTEBRRhkZTRp5KSX0XQB8tZZL6++jjjBRGGCiQAWNnnp4fMYbOndxSs86B/S
DvSAuQEZzDdvrXQ8LZDJZMBFCaJcWvFv3SjA9LH4VQ6nSxJmDkZ4VBt6Hm7mduq/F1P/XW382zBL
Ot4qkTT19PFJr95nd9IIhpVXXL2cT8lSdg9aukSdAG+h+amkew2S/Un1QFQGZEUKiYzjde/kBWqV
iSXFqo7dqGGF/x4gzrXFBJQ1gh77St8yL2zx68SczFtlwkgnNrnSYarc7wB8p74CsiIkaPpr6lCc
E6EyAQW1IIxJY+Tcr7zVLwvf8DGxeOy9qvBB3AA/4UIHeKtjgkpNH/Lq+Lad5K2OiS7zMs89Jpd+
fzW6k7Z0ubmRnOn2FSU93sKY4KILqTqbET7bCxfhMqZzAjNbzNJjrUtNeg3EGGo2jdi21Lvrh4tj
gS1dGWPeaqTEzs1CiyG9h1YS/esWHiEbV0I/W7oSS1Hs1wYm1IBWkPLbJHjsg9z+16csW61KpEgv
G+rk//7L8AIFO4vaKebcTfTTvMEW7yMxgQIKUo2kQT3s0VY/eHJghl0QQWTFBQEDWDrCV6THnDCv
MREjBpMb+uUwKpzUcFbc9bSCWBZyCbIrkPAV2FLOIdaYgNFGqST1tPL35gEWzknWmLBRgUgk6uM3
fUNOQqcxQaM0pa5fK0TDLHs/RQddvRdn0S/WS1t2nNof1zWZVAT6HZCQWeiX+/fgg90thOAowGGA
3kGL/nmiWo/gVpsSHLn/VZFhY4txkHns1kWOkHZjksIvPAjtpvdQyPPrsHZyRyGc0Li/jxt7jHtA
HEVKTAFrQ6vsrxniPx+IrzhvvJ1kPCSDMG4eQWj0DTtJN+pFRN4sjHGQoVYzPckUFGw1yW3E7BBL
d1MquGIzuJzgvxtFnkyx0IKm0MS0A0ASRCdg9h9v4zCZQ6p+Urnr4PLBE9TfrizNoru8eThVOoTq
p4LuovDVjP2u9Gv1y39cE5OPlhIeM8aENdGGluol4HuYwCOo+uIhdnnssvs1p80OMhnpbGoRpV+G
cPZPPRDBZ4vHpulSc8bPV1Sfd6Pwxhxz1/R6LFm9Rj/Y4xjh8zrlq4Y2eC7ChBCZENOoCT6ZGOgQ
tfAU0EiUp+KI1JRqZ/OwWRznZ9EDXTVAv27Gfq4LhPxSR+0+psQnY8t5tuxe2puNZKLHZLVpDpFw
YDytUOtau5s+X/dDnqszAaMyuyRRGxiwlO+kauwmEz2jUe3rVnhR0GKCBYmyVmpNmHlxm7zxRfT3
npnsHF1ZrJXe1er/S8QF6+7zWJG0JEk7A/fkG+6u68cKcoPPbQ2xOImq8OexAnmDvCmoWtMrCqr0
6/9zIASp0HODcWEmCZhyQL5hWA44kLpsdCLrpgCTn/5+jVpO0nHdGU22yS9EaQP+YpiLDR8IS6ec
PWvgKf7tPyU2/sGEClIuGB2xYIX6YnJaT+aNEkanVySj129jU2RyjUpcQSWYwBNfpPd8r78eAE12
Ti4hlgHaSvgGvU/QAVMOFihtrIWC4TzB1XlTR9xtZCIHRianxsyxuEUKxwKko+v7GqroTXxbAJoj
RPLFIBl4PQ7XQ8luDrz5ekwkqfrZFKAPg6KmjGJY3S1oFPdnqSo/lwOpgbccK+e6xeuxHg2o54eg
zsF4UerY2TgFeQ8IodDqtCfKAQ8KweumOAfgMYxuEg9RifN6LeGa83gym59a/yklD9dNcFIB8/HP
NzaICn2WQYGNZjlSNLhyg9qbM8pHBdJx/J4Fb0lMCKmKtp1rFeaG9mPeYlVhzpOg5Jlgso2hVA3V
LKknLl9m5dzkH4Ff5HyZ/Sbzk989Ivw324Z7cZLMEl6wjC6dfe2csUEnv3PHMgDroMOvEV2/+81H
dMHGoiBXEgTAsHM55qAqUKwLDcezuYti0otVygnlN/3nzvl/fqKAg+j5cZrGyiBGjo18w4XJCYqP
INvNFmoEe1jqCBY0KJrfKNtC94WC5nLPSvkxmBPvWVDAAm0yYnYw9xa+qP3u9ZNHspJcSTTq2Ex8
vBTEzZiUk+yyPNOe+XxPO6yv6ndyfPKRrWezobqZdSDnRbYz9TdF8qsh+X88ZywIADQ7StnQF+xb
Czi8JTHRo2lFMqkmDJbC/bieW1C2Xo+4PANMvjFZWtLU1Cva5Bt4PO067jgWeDH9UbJ881niOpdJ
ZOFM4ZI6GIc4bECiQrvQ+iHDhN1imO71NXESelNmIkfe55Nq0df/y7IG/w7hWmNiRhnnqjmksEYR
DC0kQwKzBG2YEBRQPnojvHlzspgcIzZXI19pcf7Fa4VbnOeFYLalD37eFSKXsFV5CzRldWQYD6C4
vimOCvpgD6+A9HD8ke3ltyoQaQ31R+GkB6XqlC4NGokD7vXShsAsKJN48F1O0sZOUwsTGHnzAVeZ
Iv5crQJ8vLFdgfa5AMdwlnkc3+QtkEk5yLIWJKVBqvUHjxTYU8T61Bmd0dNAbUcwBxpw+4v0L73y
VFLoj9ocwaVPl1EicNHyO00P8u8ZurajU8gubIKfjAdf5J0Jdk66HHNDnCp8xn//uOBtKPOOGSGT
opfUR+Pup5wEM2YmOZ9M5uweE06EEahkg+Y6jwEsOuaAX/R2nN5QwGKKmQb3ukEaMK59LSagLAQi
F8uCr6XJECmx7nPo+1rmKY+QZqk+Juqvm+NkqAoTUNpqEkDhjuVJ42mc7qr0Zl6D6yZ4gYRt4Qtz
vUJHGEt668XJ80C2hy/oKQZBWlj892GS44Fs956sqqQRuri4Acc+IJ16xsvwd7+RKhoGdKLAiMIy
yMlZXiiKhHRKT2QwiIPsTNSPOck4rrC7kiczbC27GvS8MmsNrpAQTx0/y5HwpsO0McGUpJR8MXst
golo7UR7rgVQrFjG106zjpGZiYep0yZ3TfV3ibVIftKYH40R4zPZwt1T3mLpsd8ExQFHUtM67Klm
/FGYn4qJo6+ynwNvlsqE+joSkqWhBmjcUGNHe5hPCLsaqExBk2fLEEo48jrEu5fZxiZd9GZRxSIK
RlHAZiZWnjELs21Ute6oK4FUAhRQ1HLlMRpwfJOdj0uTapggZwPRd0Crja4FKg0yFIQXhncrHZuV
MXE+aWeptiJqRo7f5YtxaI2ldPOxrr1VIz+uByzeNjIhX1IMvQUHB87bMPm1MLqmWriLejfUnSvG
gnvd2gvtZIpwMkQdXQ4NOiagv33+1eiAczZN+GoLGgRgV/sgCC6lHKwVlMoE53u3gDAStbLlFWjx
vWOwtc0cgzRdx3qktw1qp7J5TieenPdu8N9aYM/Binmlx2KcUo8QWEk8o71v5F/G8qvvEM1IGs7t
r2o9iuonc2ycBIMH1/d3z0O3P4A5FF1UE0MAVAe6OeGiDqD4/Fkqn6/b2H3mbI3QH7E5eZJSWbI6
woihvquPAwT8INayYOisOWIghj8Hu5clbO0x50ErrLVfSgRSHL1DW30qI/BoN7YsghRevJflnrOJ
PD9hjsSwpsmQZ7Cn1dAP60CVoPCO+O5c8XZNTOZD0BlJ+45eDnHvRFN76VNw6ptUIDcqJVsz1dg2
zDagKstOlXdrYDUTJBT0GUM/2epMpfQdEn29Zxnpg5BHULVCYczWC0wg/sfPzWRNvbQKeRrjc/9V
qP/N6Qolq0DgF2/2UtDNxrAXs9IIpK9pc4UGiPiUhJiKCycgql+VvdMDySagW2tsOGrVaO7o2iYD
4FIMVILMyqVk2Jrqy34bvgJculed2ppkohD0nIyRjPjyYpgcugnFy9EhqBR5dZA9GLypnF1Wsq05
JiSRWTItlZprXRC6NLeEasnId0VWuO0CkT4SoH9V/sm4KpjFTR9/ECfTKc2Tepi4FJC7Z0uSUZwC
wgQzUczZ0keyFGJsoexo/Kgy8FrIasDx130TuqLrqilaFgtjEaNOB6slrs+m/rMgV8woyAnOckuR
+UbyCtb43SQc6/nbKBOjKmB00mahRv9HHPVbY8wmFoMqFNAoRH+iBuWQktgqOLksLs/krqdu1sTE
KNFIullP8K1ePG359ZfdGL+xxQSZuhLBjzMYyB/H5bDmOdajHdLJeCcbt9GYOqsmfLOE5hiVC0T2
+gP47d24X9HLaI8AcdpimTlQsnFwqXO6oXQzX4SIp1/GBiR9MKoKrWVsdvp1rXWbGEEnNXbRQorJ
8K777l7mt/mwLOKlSVUAiSXYMqUgzzD6YIq3AxHcVdQ4CgS7icJmVUwUWiE8GOE1gm+rdw7pkkss
EmeQRN7LgONDFhN+sHvaOtHv+rJA+camxnb/aGjYZCb6OoHZQXyrtd3LY7OHTB7URGRZ0gZnPlsw
rSJ6GF3LQoTzFjysopvkr+Bh5TkjE2aigbTQaoZJzbpt8jrMlWMvF/4qf1Krz9d9kechTJBpi2Jo
+5h6SO+P4upadeKlDY82g+cfTIwpjFxqLbqH/y/+wUSZpa1GUB7D2oumFz+RubYyScQ/z30xLtoG
mMO3RU+eLfrnG7+v53K1+tTcidT8ddHf/U/xkK6LiRyg99JkK8W6/koH/8Rt8C1dO1/UEhM7Zikj
QPXC0pvha7x9ZOKHmJGlBbXQW/zjWpZCF8cEj2pNurLWcLwycixikMUS2b1+gK/mJNQEEyxGS+7b
DtwhL+9v/rfi7RwTLdKsEJtopNHiXws/cNfFxIxYm+NKf4xMrC3uuq4FQbqFTMAQxVbNlBYBQ5p9
S/xhSGFTc+LsftHgz2sENlhgS7NMxUzEv928+/diD7sfS1ZkxVRliCGzLWs1zno5GQQEXdAgSi7I
EBq7PvUYP4BIFZeuazep2VhjAoaoNKogq4/BSQ0lcpK/zj6uE5DNFw5k+WYQyRbk7hXtSvoXv4hU
G8NM/JAhivD7rZE2G4hNMbwSYrNf29rYY6LHCOb+mWhY6ONdFn2SoPUIZI+Ix4cJKb777xQPAHr2
Vyx1N1RuTDPRRBsisUpH+JB6TvSTGRYHaFYetRK7Cxb6AurdPJ4cesiubS4TXMpKxRiwCH7ypo5u
UPa6VRpwIM+SA5GZWy3pDyOPnnf/3G8WycSYCVCLPoth8kWM4Z77/RrXxhYTYxRJnBpNgq3u15Db
/bEJIujEDeBIhAIEH6O4G2c25pg4I0SVbhYdTmRL9cP1r6v0wdSDt9wHT0bYHnc0J3qW0fvgTbkW
5/Sx/e0mLZWKDP9H23ctx60z3T4Rq0iC8ZZxgkbRQfINy/a2mXPm0/8L8raHguiBtr5zrEtXTRNA
d6PRYS1Ie6f1cZwaW9zuU31QgxryXmkH/7W6GQOtdpLxLIMyy5MowNKn5GNRoQutHa0mKR118Q2j
sUbhg2hm1zmvfsmzALa6LWZFEaYltPL/ywkyTkUXMzQWZZD2O9L7L4k/jgU883SuQlhwW1dZrEOY
qSzeYoqeLFRuE6sexwh4ask4kaYucAPnsDQQ9HqYmPGb7BSjJUFyxZ1SOiOPzHT7el/pCuNJ8kIr
0R6LhfUAi1mc5yGMX/AbgOd50/g65zJgy9ykjcoG80fQzpvWrWqADHs95rprp8xAfOdJJ35Wk+7a
hduArXpXbVFIRQORYhl+Tqb8MJbiQzrNiVUroVsq0rti2/OuskXvtAX0aCdD4LssgaOcbN27meU8
Cakvm+0BqFitLYkWqEOtXgZxaAXGPdPJrsjtZVXdfCGslsg4mbgfa9AewckEcWv1oWcsvELH9qlp
mq4o4NkV2Vp7paLy3NBbZxRjtw1MrzUq2SqzYQdU19Ra6oTXHrG5kQoxVEVGnsZkcVqEfCamYuLY
0uSUjVdgVRmGu8vbthmYnEWwt5ypV72q1fHoycUxzb5RsF9pvu2S0cKD0jUzbp1/8+JZCaT/v/Jc
QEwPlzQNx3dcPM9q/crOVrKYWLpOw2mqDcjCVdC4nQrAElKr9+KoTpbaa1Y6DXvVEK86Lb9Ouuyj
KpWKk01ycB1GOoJ88Nu70STfVPmEwnU3Wzpow6y81f9Jyu5a1st7aURdEuXzTFjuxCApLF0evQ58
64Cm2Btd/2DGg+yEc4XJNS3LLElKSqurQf06Eb9KTVs0C1DEktAr9PHLUKijtwjqp8tnvGkaq21g
TEMt4kGDpxm9Nj8m+v2S8GgZtm/alQQmltfzSS/nBRLek8/nSmNu2lCaGgl7vBG78CPbzdthtTIm
cEenuQG7hiztC+1zjA/qfenrAPwOLGMX3fE68jgWT5j7NolRYJv6CBrbfTSMY4D4duF5le07drUm
5o41p74rjBCn9e5M0WYYsZLIBOzSkoVVbGIX1cj6d5SzwiuPjnKile0Ns5wcL8PesM0CfZwL7OM7
wlueLMajwYplOWyxnXI83RmxaGVy7cxt8tgIAaYtUvVp1qM7EQT3wSIfOuSYODUXjn2z922Zi+ai
p/DhcZPZavCYNZy6BEcrFcaBZEQeB7nB8RnlN5JKdqsCPDfmdtFvXrBnLWFRYZpJyZc8w0b+7nbJ
HidvBob4ChgRAHfvrYSsJDMeZcHYrzKMkIz4SDnQFISA+hhmtd/Cmc3zXwrjU3r0jJpxDGn/XTl5
J8f4k3EwtSaVoBp5eDKVxmqWfapN1uX7hbsgxqFUDTRQ16Afr3oq+Q558zG5OirWlbRi00cGZMk+
pSQBGqBv+nRamueKt5MaZ0ksQEyQhUpXNzgmOoeTiR6AFv3uYCCGHSa0H/C6ezlWzILFaCM6UrIe
4uTpBsRoGE0U7cvnxJPAhENpq4xVSf2+gV4uXQ3sMBXe9WBcbRrjKib0MPQhkl3PmwYwsMyh9KO/
uGJNha8OHOerMpHHIpUlKBywpne9bDjRgMr4ianKDDNNIC26EkFE/+/rtDvQVOXbeB23b05dNtHa
oaJUxBiwUowzaScYMGXEQNsfhYbsRGDELm5zaPxh2F3Wkb/Y8lkgY8vEMOYwUCHwvzun5/aV1/H5
WRZjy2JZdWSecEu/dPjEWTl8tE2/2+H/lkzYcmM3iIkCODcwffwBiumdynoL8zZnRwk7bJ/no9DJ
1daO8s3hsroQttw4AnEkEBXIopS4dHbQ2JtfNcv0Oz8oncD9n5SFsDXHIiqDeGn/LO0MtPvukO58
ZIyl9yn4BOU8fZdibtv5WRZj51IooUJQQhaKEhRyR41d2qvQOlF/D7RSENq/z/ufJTIxgToElTFX
kFhlFZ6Z1aEwl7vLp7UdXp1FMK5E1jFsl0sQEQvXauWr4j+54S+GAnyO75cl0Y/9u11jgPTlG7/N
J/RoGrBrUvanUQI/X5S4eSUeSN8fL4v6yy19XhXjQ5JYaed+gAqS6s44SB9oQ2Jsh9OD7E3Ae+aq
PEc12PrjFA7NqAjwHBROUBPc33CCee6Fb+u65Nj0s39ZZUwWPR+DmWCFom/4JtALO6v3REh7C6/v
dozwZzuft3sljEiD1mTUMTbBx4UgX9LyMkD0QC4ox/PrdCXBGNspNTosJwFNRYGpyN5r3wA7ztHB
5yGMlRhUN+K4pJ5QN8DJ1Zepo4BhTUsyPxaHb5eVcDvKPm8a4y7CTmglEkBWMLly3liZeBLlxLos
hHePsKP1wzBJoRq9uLP+ZVbjeqNNnAxQHf8bdhC28TSah5F0PVZEowD1ivLIkgNuR74knj0xvkII
+lrOqSRTdH4NhMvTE4Cl7MaVvW6873we9QVPxRmPIbRiVYwJJMpF5Wh6ZGFTeWfFWRU7VN83VSKF
DWRMN/T+IJhWLe3OAjTz7MgWf1Z1c03oEZY1GZQTmsZoYBAHmqBokDfGsVULuVUJmfse/VvJYK6o
pK8WSSqz/3cX8EoWc1e1oyaUEca1f7Ej/Itz/y87wuK+qVlwIxrVdFPEHioqQP00FkNTz1Kh0Qsy
I3aaAcWVeLRmgcmoxGq90aEVrxSeF8wvvLv/tUd8KZgq08pVSURO6y7UZrz84l3Q6ZpdGs2IWhAK
QnmVedpQXqVB+BPUn9ycy+v3E5WtgAsKMJqayBq6FM2iEcvK7AESfrQLIdlpYbbPUd3oy+AnyfTU
mjUCx2nUszcIRmTJXS/yzGV7B85fwTgBI6jjqUjVGWXGDoCD1Yf567KnNJVSsdf2FbgHZQflCEDl
pJ6wFzhtla+NB3sgK7qOhnSiySypfFuNY7ho+uzhXQty6J1m8AZYeBIY05m0UVNilI+8GZe5LRT5
VbHUPy/bJ08GYzJFoWV9QbAKSdYOE6rpY/PhsoRnr/Xy6sZGEQmTAmBokcEZ/FJR+6QipFWD2Vtu
6tkSOr+crdFNntQj4mNfvFlspbeDh9K0zFN2vXzKPV4fzUa49/IT5JefICxpkcclPmHOfnYYmZzl
fd1+VrVvXfSUg4gvCVq30DuvD/atxgmg/yLcgKXIqmEC9/Ol8LnIG9R1DAhHYbO5LUBQAw9xRcOX
7MTzClxp9MBXbiGr8jQZOkijRiHbil2fhh3g/ffJbj5ys13UxF6drSKZKrh/ZKB+MTcIytFdTWps
bHB6xir20h9NsW+Hk36vXivW4AZW5jYf5+V+mPycBwywqbyKSpAqFzGJwrKYj3pIjFHEWvMhs8Lp
Dk6I52O2F3gWwWynCUjfvOmxwMbRb8aduTN8HR4mt1W3d0I3/Kjb5d4ARTsPdnGj3gKdXS2O2dpK
JYWSJJCsVNAb9L+A3Jv2R81IGjkAYeJ33LwOP15KZPzN0tRyXJlUdZTKUadkFzXN7WKYdqYnPsaN
9t1MbkUVvQ4l6R1BLP6JxL63mkrwL7uMjS6/l1/CeKWqGgJNpfYa7YUHTHABtat9KoddJ1okcEy3
c5trbae0tjBawbXWcioXf5EPGmBgNomYcGL8RZu1BBPP0eLVbnqtx5bkFDhs5Wmw1TsJ/HGJO+4K
VwbbK0+l6am+NqizZMZZtGY3Gq0aLp60SE4kBqCxFrujGWAYmrPHPEmMZtfRlGizgTVi9OC5XpI4
wWhRKI/Owsy8C3tFke3jZanbFnteHqPUcyOpQq8LCFqE9m6a1Nu8Gzlv++37BmPPvw+PUeNOUFsZ
mbMFywJCkCX7ixfdUvtJvPiUf6RMvWFuV9epA6r6k8bTnW0rOotndFcFA0kRCDjB+dDsNXv8MSyo
CynW5IZ2LoI5AIAwlzd12+evVswGQvqYjIaIXW0eg1ODEEhw5X3x0/QLN/Y097K0Z1iqSyrKvISU
Lq7rLoXi6A+Do3qZ130DYubdj/ZH8BTbnTteNXdAWLdix3CFXbIX/pk4XTt0C199gaaJIozThONn
Igqxy1Q9oOsd5MIWl/7YZMdAKC1DLwFPyznQTZVdCWN8gS5Oczx0WG65gJl4PmZC7Vze0e03xEoE
Y/RjV0ZTQ0VQjZ2iKwpTFJ4Uy7DSJ+lEamtoUaqKvfbIGzzedAIryYwTWHqxa0uwHXlzLTfW1A5O
3PagXaneQW8Bl76SxFi+KKN0NBFIUvxuP59KO4UdmofhFDo8WZt39koU4wDSoidGR7eziqXUipfI
NbTyXk+VnZxUV1KkV9bSTTzuz+eA/5JWMoYvZKGULnSFJOg/FsHwtUik66yqPL0cPmRycBumy0Mq
9tdF3f5ECeOgBsnnWMgky6grF51cTp3MGDpLD2Qu7VgpXWkw7qM6fhoichdUCuDHQWkRlcXTZf3j
7RfjPuJKy1oAfi5eLu47kOCQRPbbunVChOSVBK+F+PyyxGcIyUt7xfgQPe3BoSFDpCpZC5S+POQf
1V3u18/9+8luAOknN2u0+V7UTIV24gF8nx00acxG0osFFwMANJ9iQdkHOlHcqRv2olzuiqGEKjYo
ItXtF85yqca9Xu4fyWz6d+kE1KyAjeElV0DkyBHPjZ8obHdqt84Mv9Xb0S57A0fEtq8+L5nNAhvi
mI9hnsF5haNP5mSxlE7cgSQP/YjaAmQVvVpKbxFbrx8l0Vr6FNeU1uz7vrCjvjyoubIPoY1qIh2i
qJfdWZtv0ft33VbqlWZ0uyaNkKTqRC7q3uuKPfyFLhu6aZo6ITpjTRK4iuMOdSJwPuzMfnLV/jg1
moe+YkcIK+A/ZtZcz26gSY+XD2vT368EM9YwB1WZmhENHzoNIG6VFagL78LejBFWMhj1r822b+QI
+qCdKhDAL8fAqR39rt43Nq2BlZwre/stcZZn0M1ePQqnUIFNtyliPYdWoFs8CnMaUzsm4EGFxOK9
QjevlZU85oLO1bGRJx3m/ZwJSm8JXO4w7i4f1Aa+xwsVMZibeWqF2MxyrGr2W4CC0lszrq1YsyvJ
Dn80O/nhV8t5AD0WLON64fjN7bhrtUzm3tZGoql1DVWhRL7V7XwK3cECFasjfpB3vAQ0VxpzV6sV
8J8GkEs/B5bIIhzjq9H5KqMRDv1bnJBk02GtVsbc1l0lA8xbgIIagbyfTMnN5SuxBca1vnBiuU2n
vJLEXNa6nI6q3FHXuB/29Sn2KXO1eOQhWW3HWCs5jD8RqziWxBRn1boY/rsvkIdJHOWpcrWb4it9
UAtOhHxMzXmN/EVJNSKpSP3AazE7iT5Qc1iKgq4v3CWPsW6PpZ2fVGQn0cZYWNjaBzh/tAYpuVX4
vFjoGab21dWDHOVv+cz+kjyPJW3Il2diZtUTvlde+UNLLPV6voFzU32Ah9nzsTiEDwEyuVa/K3zu
eOK2Mz9/BLP55pwVAMHCR2RXxiE9NMf0SvApkDQvKfsXIzlLYrz3EIIiOaTLbRy8oTF2GTjSPe0Y
pVnFnHe4237uLI3x46BiVonc4XBbN78unqbCShzTBvsN2P1Uu3xAXzyaunnBE13DhSNlW8yyLEyK
QoEjQFI4s6PbEez29wUq2KatnpJPyIXJnuwMH7sv/Bhqo8ZHne6fJbMNZ1GVJ0FYQzj1efEuvYt9
1Qe5/Q2vZk514tIqGe9uLCGRA+ru+vmL0t3E5iMxPjRG4XTDB85FQn/qkijGj0u6ICYptdHucXIE
qwXZZvgjAzUyBml370tGr3aQ9eMyqCayADHZfKB0OBMq84Nt+o31FlrBbUd+Pi7G/cyYmpjTGcJy
/Xrp9H1TgpAsVe1Iir5f3sVtR36WxDqa0QAaoATLo5hL0q7ZqWA+E/nX4PaKTF2VkB0VpVfp9FzW
41jEikDtWn7q9t0DOYYjKgnhVQ2UHo+4Y2qLR/2Jm9nhSWYOLl40pMHpwVEwvQIEb8J1nFq6uxzG
qxxAVuAr3YWftPvL+7r9VoLN/V4wc4STnJp9NUDsLzbill4gTWTRkBETfM5SAyLRAhw6x81s5dEM
GcxMKPAZuiKzjdXVkuDBXiOI+9VnN97LX5xiL1jiYlE62tCPQB7shHb8qH7kN7ZueXKI1yUFuX0U
n9jXWjXJHall5NGU1BptDYTTkTdYcY/wSsZ0MC9k3WiU0Nby2DdaLoDIKQRhxHvYRTc06YUsJj4e
5WiKFwVbC4TEwVIKPzbt1C1PmkN8BXUwfwSUM0Z+QMrOCwg2cERfrpPxq/USU8OCbLAtyFb3oQVk
NH0KtLEVoU2NBkLcG4uuh3GwL9bLONgyks3KpHvbec+UVZq97ChllYm2VD4+NbXDS9IYO53KUpql
BdLkk+ZXiq3ZIWAQFEuonlG/absmV3s2rpAXK2SMVJhkLdUVyNQbjKDKttxaoWu6zXLCo+4QudzX
wEYQ8EIg425FoktNE0DgM6pe4KOH7ZECJCluhqaR1A6DXesIPvqL3wCFsBHPvRDOxHMSQdaqoznu
/9zos7mvALLTwcikYh6AkWQuChEKGIsnSNZw1QIHM7ang3GDRuY38JBsG8dKHBM+CnFYkaKkr5HY
MmbbeH6eR17oL4ErPi5ugkuaV+nbdAYrmUwQKbegMxIUyFzU0BpL5ZCYD5oWejLhpt04u8nmAVoD
yKltgd1E6EFsFcMJ3a5/BLcP4EHgU3kh3EZ4bMhEESUFqXqTsG8fPcgLULphZU09VnYlaI/NIH6N
CPnvKfoXchhbqLVKLXRaruuC/naYAMsaf+Vcwts7d14Ko4dhoglSTJ+pQ41L8Ll98ymXEOhTFsPM
5r2Kty59LAlDwwBXlPVXTQNDbzTLkuDS1yWr/STIDr0eTNSca8XOPzSf3tY1uuk5V1IZzznkwozR
CEidkP6t1Wvg7jucjaSu/pVzXolgHGUk9FrcTdhI+C3a5PYvoBumE1T/jYBu2wZ23ktGPaJIUxej
waoiGbRM6AM5meHwQSni2yYhCQf0j7eFjKLU89wVYUzfR+bOzGNLDSLr8hZuev7VDjI+qlj6JFPT
EsuRNCsZm/tYP5bkQSjzq7ivPeHnZXHbRnzePcY9LaDeiTsVCzLyeDeGnrikfjFzdu0vjvePFLb1
MWvrMJcMSKGvhzg7IkdiS19EYLXsCxdz+XY7W5LKCXF5VsaCNOVL0Ro6tTIKVFEhJQQmTQmXp4YK
uOhMH7OTyodn3UpFGTK6BWXgpqJ1RmWiIcEoEiHrIdXcoRrgBJ/kzO0c7fArf5jWe3pxvw3DaDMQ
W4lmDBzxQgu+V4h+x5zOpuKsZDGWroVjMqThc3JklA8epWLN7e9NDieGwScF7EDcnsjtR8NKJmPq
YVnHtTpDjeCmwVrnmMfn4JbyAxkA3uJmFTetfSWPsfY4lMIka7DG0datxYlsI9zTSQLR2AcWnS8M
nWTYXzZI+puvPOhKJmP/RMDwWqFCZk50N6jRdJ881hg0bCWrGWP3srDtQ6SdXVBZ9DsyLxU5mOHM
SpoaSdJjo+zMMtmLgXdZyF+O7SyF3r6r+kQcjaRpUkiJrgyfXC3H3yg42o7/GuEtiTE/KR9qEorw
n2ZsoMXfBTMcGgI5ae1thwYYiN8bx1halggLQDKe866DU0S+7CZejtaafjz28C0NKOiDyufs40YO
Bsd0FsqYXDQYkZmXFVQjOegWqmOftI/07Tz6iac5ysMC7qOyuEGy6cA3hm1bOAtnbA8sHGWmqNhX
1LZze0zHb9No/OehdTxeVwtk7K3SirSPZJpIjvxxmsCsJHFuV64uMua15JIkdAJE0CG/dLfsdJf4
NM/R2IXNexnzdJG5XAexrik2IZIOZvw9HZHAaobYDcvp4bJmcOSwgC2zXk6xkdeLF5TNwxwXldWp
oRMW6XvOR5OQl0PdVpNZtJs66BdJnaEDi/pJVO615vPldVAdeuX7zr/PAkVnYgDQgpj+fo1XIPk8
yxryUUidtjxTol7gkiTG8YVBjvwTeXZJtPsyAZEi2qrCq/+BbxCqvVoa4wPHUdfLLsPSUrW0gNuT
GpwYi7d3jN/TQzNulAHOYZpS9KHJ/amY+utmrGvgbce8CuK2HWmKidI92ig0lTHVHh2c3dK0eEqj
jG8HsahZnSJepeZoWoAOcgKS/0yUxsnqai+QeN+H2rUhjZxz3AyWV1/BWLNe9rEpVQ0UP1KPQQYS
tsTOem1fY6MLsNiMvcq5njd9sI6+UXQvIDvNzl4vIvq9QVaJ7JPf7NFO6SOl5zXceaRNi16JYRaW
oz02EyuIGZePWuyn5DYLOca8LULFZAs6SFDzYUygDMxezww4ja4APInWW1F/Vfc8GCCeFEbv4zYC
2QYYvTyxLu1J+dj0PYB6uT2SVN1e2bN+Xgyj/akGmKQZOIKeeNddgVmrAx926gagXgNhQWZl19Fu
3ueegKbFyy5r81pcCWYDAVNvyVjgoCRM56Dpw061d52ToYE3VwPbDwv41Y9ao6YEltZFx2T+Pqf3
Vf90eRFbzW3IQ/yRwV4gXbBooZHCjmjZL71PNae+7r+m10ghh4slfs2cYA+ghjs1O1RfVZ0yAf4o
7sYCXaBHbgqbqsTrszx/DKOYklTE+IePoQkEdGYfhHt8jyPcyU7lG1z6b/pzl8QxGjotQ5SPdO2d
g8atazp9SvzimkIMRBwfvW0M55UxWlrJydgXM0wOXAxg6fuSa5WfJZ11+TR5UhiVFJsOqPMdFKYd
7gPlOkbeMSruL8vYfuWuNIZ+xCqmD9A2hg4S6j1QiRfdyCbHNLWCvWmj+9uJrjHGAOXov0ncMUqe
ejCBqCbqPYryOC9yI84WdcKU8zOPHJrlfOd7YrVQ5qILKjFPMhmehVSPU4qBBOVKSnX78nY+P7Qu
KSHj76epM4ZuwHZmvS0f8ut4p3wlu+kzKiigh8V8qGMco93kLj+JXXr8ptptN3bWTCZSzdIQjdg6
5BfZ1QiNNPqIs8TtiOG8kSz8lgG415noUEsRnfOLkx8Sj/KKjs784b3355/1sD3kI6nrzKhwasGY
W00+20vUe+rAoyvjmBqLsmUUZigJ1FXNuR9MJzO4NbT/zWewOFup2DVRFOBk0uDaHGKr7w9ayPH/
3LNhXIYBnIl5KbEOA8HMnhyHo+YYD+GH6B5vWW5ws9WwuL5u2MpBTZQg6RSsSX9oMdqFCaD0pCND
nFzXe/UNFS2OdrPgWiCq7JEJhDz0ZFuJKFjq/HjZgLcTAgZCQl1TZESkjJvoy8XMwIdNU0WDM3zo
72hmKtyDZgyXpfRj3Bkce3qmwn7lMlYSGZehyIOWxyYk0jtb/DQ89HjElvv6YwA6LHLo9+qEdlOy
L7ChtEz48ycGDPz6hu88ts8TdIQq0eggKDsnWKZCOQ9GTxcv2nRSsAciJrIhOlqHEje+4TXZbJrd
Sh5zBSiKnBkTHqOADgQEUnKbpQ9JWHIM7y9HaoC0WjVFQP0zUvqirnMzwQZ3Djp57NhF72lqU7Lu
4TRahtt/5uULNh8XIGz9LZFRIk2bVTke6JEarVcVqmOOo1WKhd1IiV0Dqi2UJ0skO47ubt6oK7GM
JultAFAzAWKTffGh90sfLewH9UBTnJHLbXjZNEaMVsuqitkejJe/jBzkIZcqFV2T6KqTvAjbWolW
9IC6LybvgF9yI9zyhzd4MukOrKIVYZm7mBQTVdCJDlvaxmg3nyM0EOLZ/xmjcY6YWNpV5xK7sxsF
md0qtM0nk1gTj05uuyqxWj8TBGqlYg6ZMFK7Fe3ilrYvkF3ipPZy/QsSDf0+aBa9fMZbowKGvJLK
ePg478xlbCGVQtSIburGiiU/TRb53KcAEMt/UM2e3OQ4wlc4/VFFZ3xu1UcuGBzvKJjAcda7qFsM
HD9lzpDRzjB9U68bd3IbK3cit/5W89SbJ5GxY0PCjFcqYumKH+7Uq+RG300748MAIG/DC0Rr3r1r
Zu/FdjOWrCdaU+g9ZNKuLu3TeEp9GuoM1+2N6XBfTNsrVA3klwjNzDHRW60rUT6PuN80WbGSHAyY
82iRIrgZhR5UvglSxGX8VEiq4kjx4uhit1iZOfuDol0Lk8SLJqgGv7qZzD+fo9P+kpW1SXNnjEIK
f/ILEQ+g2zF9ij8j4qHwxS8McdavMy6lqTvTqOj6k2y4WqbqqDbS/WUD4olgPEgx4QVuBvQZEAh2
Ukq2KfE6Rbav0dW+MZ4BvxxPDY0mf2HwSvLzvpHTAs/4Jpz77Xe/CRBxtB9KBuZwXp7UOI5GKOfd
L2Nc9nTyPX/cN71FUVbBQ+1SDIde92nHc2er6TF00s+NE3r6h8vbS23wtcqcP4S5goZgNmNlwIfk
bQdcE/1IluyogpCxJgannYQnijEWzczGwiwQPOTZbPVRaw3x/TSo7oSyxuVF/cXV/1kV++TJp8zI
sgWisnr/azYnymzawDVY/zZwvakOTE/twmayjx8MOLVT10CP0gb9hwIxU4uEUWZVeXZNAvJZATf0
5ZVy9pR9B4XwdQFeWHg+VncyoLVUrbTRwAb2RV66ZjP0O2ss+xxacoLUwwTfMqVPOnkM8IhMeEUi
ngzqC1b+S2nDYBpVyBjrKnf6jjwAI2O2u4pHjPkXiz8rCHMZajO8dvucRSf3M2Ln+EjLEHV2T0mH
5jcgoHElMpdhPiRTayS4fn/5mP9OlcVTDcbFtMEoybIEyyba5MxD44yY7ROmxlNJ7l3WQt65MU6E
dLmBTmqsLVceAzXZ9xoaP8b0f5TC+A+ihgZa7GFdCuZ7RgJkm6+FPHAMavOcANWJ2UjFUDWdJber
k0RI85nqIFWLXVYgglDiZ3T0aLYT13TklPfgofcL6zfWMhndqMWpS0d6byv+XNuyu4BOXs/8DJPq
xJ78eZdM/uUT23xjrUUy2qG3w1QM9BFLm3mTAc28FOYN8JPA1LJoHZ3fzLt1k69FMloii0JZ5CNE
DuJnQ/TG+cflNfF+n9GPNkN8K3ZQ+BIUPLVQeJPG6z7gHBTbzC6BfKerNCxB6uzWNQ4vObeX93ZA
r3bt1ajxOOtxQX3iu0jFtyx5LY2JtkpSimErYw/VcZCOXSf5YRHcCT0o72rzsezyg6iF+3pGU8yY
a6alJ5XgAS05tQW9PS0hsMGykDcORoVeMI9nk11dC60RqE034aN0bW8GySOZAr/LR0evd6b5JcpS
J0IbqQV6JJcI38WO947ZastebwpzLZVCJjSygSP4TSb1L23ou6CCjLUk5lpS52Hog5iqsDs4FGx/
MnEtLb6I8RsAXRc2dxplqwhDMAmCUqRqAuOPavxqb6OUZElEXffsozriSB+K7/JBsbPCrjHAkNrZ
bPv0TgztWvf5Le9bc5TALyMAvVNAqo7q7kv54awFSzbO1PURr/Lq0xI5gR8hWFuOGpI9jk7x5mJr
xg5UtgBIAZc/k7NZVFl9BWvXxZLU0qLiK2hqRKEddR9TP3YBF4HXI5051ADe8zk68XKJ2274vHzW
umWBBGZEIBh0Dv7kqFc1GjRjGw1F/yRIhhR2xrvfNo0JyUJ0D+ABLrGd/4q51DWABmmXZLEfr2s7
crSrfB/aAwB6eeq16U5WwhiXL+Z9BH4YEUFP8EWJvoMvoqim/3VFjAqR3ij0OX9ekXJIjxQelUKx
Ntbg86tSfzmxP/vH9vrXrRGKKj2x8KtwEx/bH8Pn5lvys/ikeMUhjSyCGeB/Ll9sm1UCvBFFk8iy
IoKC6qWRJIs0thotX2YYdh7AXrQnJ5oORe+lEzpD4lyWt3lqK3FMOIK6uijNEX3G1MkT6ix2U0s7
cf50WQr9lVdefSWFiUAiQIpqtQgpoaztlWZ2+97tYj8cHy/L4a2G0cE4J1Wdlti8aiFOvPjBMqHl
+emykM0xt/URMUq4kLAVMpUekWlpB30XusgrVkjsdW9Iu9CtebV1CkBCTcnUDZ3tdAbPc9zPIpy2
kZZ2HWdAGfFzcdz3zQ0JuDNYm0HPShpz/XWCXgOP4X94uWzb2Eoio+/jUhVSRCO5QO9dqb+Ll9yS
yNdYJI5ePTSFp4+fg3FX4pkxRoadVZjkeOAc6KbarL6BMQJRQvtHiVYrmkKg2AaCRUcqcCUMVpS/
vZWcd7SMVUzRPJm1igd936W6Mxni91wn9/JgzhYeP14wyPvLC91eJzE1VdLx96oTuV7Q+xcguIna
2ip6N58QdaicwJknhAkrh7me4o620sTJQ6e5Q/lZ4lLsbvoT5bwQqsarSEbMO32omwmI+km4RyJh
lzbFTkoSb8g+SkJrd/G806BBYrUXTcDDjAc5vAmmFPOLslMMFeda2l4y4HQkCVwhCtuyOYNSHFFP
MXmC8l2oB6sjhdPzfCj1Kq8dwR8hbN+moncJWqSQ7c7nXZ+j5UMpMchbi596GSNNWns3D+SmJyYn
k8cTy6R9dSkvBCAEEa+MNYwOX+P9b4lCh+DshyLPVtp/DYyn96jpeaWMBiV13IZzipXKjRhZgEat
AF2pTLNmXZazbX9nOYwWKYDV1RcVcsI8BHPlvk6upuJD1XsCADovi9pONShnWYxjXaRYy8YRjlU5
0dnWVl+lneW30KvSq+6SulCdXZlILZNhAOQUAu3uBLaQndp8TJRbUTr1rS+avMCMYwEm40HRljvX
sZngpV8eFQxDtlpomTHvcbj5OFttIuMwB1J0OWYPEM/qg2ug01uYFVucQmsKPtdzehJBnZAoTqf1
nCjp+VHwajcpGyh5Dsyec/yr3QxMZSjCwAQVxKHbj6du9xvagjeUvLmRK0HMRnYDSMqWoRA90zzp
qeTo40ex4BGq8oQw+ygJ8xI1Ayq1pRbfCKGyy/TBMoX33DYadYmigtlVtvfVzBeUoJUFZjxP9jh9
XeLUIcrdZcPaXIqmqPR9o+iEbdzMFKOqpSAUER5h0AUocHX4ZSjfl7U7i2F7NyNUBLOCRgj/Zu1q
33C0wPuVtTN2b8jabV5xK4mM3x0SYsyyiTNqe2L16T9RASSuBAXkhGe7208OzRCRGDCQB2Xbatqo
6WaB+iYKLaC0YNv8BS2gtl7n8/MQ2y/wlTwmSpdKgyyqtFCupPyrmFmKDbZNycoMC10KtEdBsmVA
DnRWN1mhx+uq397Y82rphbcy5WJpa918vl0W0Wmb27YWbdLda2hOuKyamx74zzJ1lupqiOcx6Hq8
HpM6yq08aj+k8XzojflbNWI+IY8E2VPlhVeo3mxzJCu5jOYk0jxNbRBO2F7zu2BliSX+nD8BwrNE
VHKKvMrtMrCoSi3qnaDL3CEd8KXwCcf6t19JwB7BywUV8Ve45v0gSumkUK2qwSywmiJ8C7UjvT5f
+eeVMMZtCkteiMGA5MOQ5HZTgdl34CXu6bZdEsE4zbGZoiFTcJz/fe5z06mtVsMYSDGoUYZjRKKu
+KcsHqpWt1redM62DCAeA1UA58MCv4tEnP+PtO9aklvHlv0iRtCbV/piV7U3kl4YklqiJ0Fvvv4m
ep8ZVaMYhT26LxM7QhqtAggsLJeZCFUVxReWX5Xcu5maRfECQqDrl2D/w/wxw8Q9FTGWeGtpCUXQ
Q4Ttbqa/Xrewe5+NPxboQs/us14DJFio+PRaVrqdMdrSptpWK2LaiHcEeIthTplUp8D+gHsB/SI6
rAbFK3eLnT53LeumdRevBqe5CpDH9QXuhqmGqciqJVG+ZuY+D+1cA4CDi5QYheFZ2nCQ2lp1uip/
n/XGTbaGE6zu0hYpZxblz1s652QlldouvtVDs7QRy9KxhPRtajogyiWL5gFigLzgplAXN9ZlSDCC
PUUfv6TAFA6NcIMq1rcsgeyYNXhxKbkF8iNbITxFq93vQQHguqkZKI0wV1Ib2kFEAw996rW317zw
dcXgSJTsnq4zE8xV1LV0bbUez7DYSb/LPg6UzHTapu8cSxe96x96f98tkDWZpvgRA37e96RuhThO
FVqaXr1GdFTVBrC28IbUzn8KP5pAdynwdbklhqO8KN87cuTJUey6hbOfwNxXYO6ToixlHLYidcCj
766gsR2G4e76UnffxjMzzKUtSkFMoPcOdQBLDDp0dQYTmpoSiBTN5lGQjQDE9pxTvXtYzkwylxeE
GYlcg9QIyUNqV0nUmgrnon4IgV08EWAjEFFxtzCgzNxUtcTIoazj+82YIq2hUDcnznYz2ODZzezs
Of2OwMaVVErr/leL+2OZubGm2MndmMNy2qo+vIXbVl+uf7H9KPFsccrnw5mZUmF1C0z8hwA3PnTh
Ata90quDhpPq7X+sP+thjiEBGiuvBJwPGcMMIkR5pc4KOQvaO4OUG9lAsR26MmzqgGxyxJQBvIeK
8b3RIcchtiF5fYrv67chUltXR0ce/HupDQzWX8lUmGfm2ZSiEgpBWTKYR/3dNmLFE/Pc04eecyhp
OMueSYhraZh/URTkr4yPXEZVI8mInVTq1lb02iZTflMXX7IO4Csz0rs02vSKs7d7XtMSDRVz6mjz
IS/7fFZK6DeQRsBZWeTFNVTQolVpSIr6SZx5c0S759IygQYA0x1q5OwCi7Vb1tQ0cVQCimXrne2H
8bI53/Vwvuk5x3K3DnBujJ6ps2BDSxEqAayLBkM6QTEUPdNSDude9YEsdIwBqOMh97b8ndTfOaeV
btnFd8QnBPJB1k2d3dLKtEAM2Qu0ezh7lJW1G+x/WFbALn8H1l3OJ9ytWFlnBpkrOJLKMucZBinY
YvyegAYE4Q5g/Junvf4Lmdmd4g7OqaID8guZK2zi561dhbzoYqFc/EHqfU1VXGsaPEMqvT7JPKlI
jpOeOHVhBRrqndc3d+eOWKKEJ1cV8Wpr7NABSZNcVWtcRSptTvz4IAWYJeSz6u3aARWVTCvX4M9n
rsXYYPS0JTHECX8uruqgjiQ51S3+41cKzlvB+Oi9i6JLO33W+8ibT9d3PB5uJaxLuoxZVPaqyBqy
CvyRgmJJDzGmIX6R1doVlPnUCKbi5yiDmsdCcDMtLNflDXndV1Lnh24evKxFip7/SEmROXldPI35
cpATyzF6tM2NzlY7LbPFqnW6OEO4p3lDp/nKQmw1NxxoX+G4jl5bbyjBz2bulelcHQaRPCqjQuxR
K466kkYEh84z5uqXVhLFGXH8nDmX0iBdKvUnan+G3ebNQytZs50UagaGwKazt2QINysNDWIGa64h
BZAfzDk5llL+Roi02XLcHqSmc7V69rLCDKdcdtvBcKQSP6TKVG8eySle7C4XH66fqx03+Gm/GW8R
o0+nzPRVXjHtq033iBhAsyBAzu+RY2jvZAE9I6PHL0Eljc0RTK1R58WYUJ/MxfxgJnV5Q1Trm1yW
mII1Z82Wx1mMxkUBts1CwpI3cefkJEGHdFPsTlBGjLSDqYFMFgLOdqrtNO5+rOWYeFCu0l7bOT9A
WfPFyoBbzLf0VBHpJm7ADClivMxRN/2I0aVQqbQXKzFBojWGfSY815VqfFfVQj8oaQYxWAsqLEWy
PiutcVQq5RkK1oWdQmLBXiZ9dKq4Wx8srZc8VFOIo82zh6gGTnXLhagS2nDrmgdhmYB/gpqtiwom
/pIANrdhureMwtVLjFEMTWxrEMwLshQMgP2c/uq3YnXrZq48cdLl31XW1rd6toTKTBpfqXr80/nP
6x9EvgxgoGpoYMoGzK9gqTKYT6/kS6eIQiz6tfHYZ6/ahtth1E7SPVbCi1w/mjoIZ6XV7qXfQrOF
cezP1XHqCrsdYqeo0lOrgn+6BYSzxhxindjJ1KdOYS5fq756vv5jL4/p599KD9fZo2ZVcqttqiD6
AmCPSNRQqRLTxh/Am3fd0A6TO/y6JKqUtkuEuhRjKTd6Y9XTDJAkc/K01LDBaGpP8vNY1K48EmeD
BndaJndWN96L6UM56TaZDTseH3rrIBoVToLhQ1TeUSGa4Vz/cXtfDF1RyMQb9NexJf5NkuMlbkuQ
mEG2DSRtoIbgkAzsWpAxd4VNkBXFYty/2IB7YBErycf/uEMJCNICoh7eHtN/5XOggNzDwEOKeQHE
e2zZPRk7BTN7IzR8gf2ho55peRJnDHYtXuOjkQ6dmJoTK1wmjZ9Nyp8PUNMOZaIWk+zjGXUMjbgE
Ak+gq+d8oV0zpoqHGphjEUgKxsyQk2qtRBn4hc3ZAN8y1sQbpJa3gzRNu9hBizKlmpJmoCD+2U5a
qSQj/YLlQMrSFn7EBworgpvLkbnxGj47AxDYvD/WWCCPZtVl3jSw1v5Wf5sLWCpj14A9uLEJT9yH
rAJvVusDVnlliSyYpxHaKl42GE2IFDax5ogIrJDeeYPcemb52sYYCmyCDYpKYlr7a5Y6nQjO7Fay
BytYySGVZLtWNifRKrvYBNsiiluJi73Nt4NVK04lIFgslFCfvxtSHY09We0h0/20amt70cpH0g5f
tyx2tQoSBtyO/E5WYOi6JFoSSHZBDMsmdwlRN1FZdNqwGQ5yidm3IawKv3fTsPKVJOPqtezEy7CI
eBlnxkIIyd67be66chEQL//T4c3Wsw4vKIT5gKy9k/PJInPtZjFR2l6Hxd6LA7AlF94UCq8mBC7p
LHnyU1G52oo7aJvPq2Tu4KwsqSxadJXA+cknWghNgVm6qwJAiQI83O2Rv9LL6AZvKeJmVVIUUBiz
dRVBUktJJg2afOiWWPJNOkdN9XXOVnuTwUqBSLAaN/f6cyAbdPuYO2Kgc4lpVUuTEa8zbmAytKTZ
xE6Eap26OkKb39b9kN4pXZEFymDWh8QcVm+bl9u1hEAysmBbXha0bC0TGNOtqOwh1zpPtyzXbBCZ
jYvsVNRtKdv0bbMSL07w2RThpPRquAjaUdiW76ned3bd5rG3tdJrM3Qm5jy61dYLObnvBWlxpW7d
3GlrJI/EXajGTW6PMki18vhnQrSnSgVpUgrkR6G/CW36O5YIChi64U999iXJgL7Ny8iMq7BHSOjg
niOYXjbLhByrODxg/1+aVoAPMkju5L1AAgJi9XqsoDW3NegoTXXpdJrqS80yOKs8ZC6gj5I9xqp5
EIlGfEXL9aMy6ShzqSXi0a7FOEAs30rKFG7K3DqL0D8psxVW6SzYRW1ldzhVeWXH/dgK9gAS8N6W
kyU9EEuEQJZV3KKql9+ruVh4Sy7r/lilxrEmo+Aj0VCRYeARVZbasE1hXdwB8zA3hlkcRaGInXbV
id1XWYXkY6xvZzAkAhkjj4W7JMMpk9HNLzLId6JSY+vQ/Xah9KV7llE2oVDIQgiw+JMg15KrtiBC
MYoVBAoxyXyxNIJUhfCYXFRtNEtDFeZJmtT2WM/aUdNG/L9UJ19GN5Vq0TUlZbyfSe21ajKfaiOr
TmU8tu62FadiER+FRfRXawrneV0dPR5TN9GrOyLOXtzFGNUGzGskghJ1dVE5Rdn6SJUnhyzxQVgT
V5tQl08kEaGUVrzko/GeKk1qNxN4TKqheyLoeXp9MSpuPErLUUXrr9da6ZQUuQjxNPBR6vO6nOZ8
VRAubJsQ9HlSf1ljvRjtrO+VW8EwonRTg6LqA5TTMqffVtGRRsSmU3djLMsL2CCDKe1u82n1rFEb
w0w2XwQ5fVqxD11aIFovwn5Airlm4l3cmKkLhi9nQMYfWvkM8KUZdych7swgjcdoXuawWJbKqdFi
WPU2EssOhK55VCaN26TTUyUbeE2aTvBNsyqDpUsbh5Q9QDUSNkaXwIuDQS8XlJ5ikC+x5HaAu+j6
hgw1H76K8Ty4PfjU0gp/Rx9QWbDm206ZnlDaRa12HZ3BmqYThj7APlqFSSraA5QJXVEo72VB87Ni
utN0kOymgFM3S+ksa5IGeQHimtVwy1R+lEG3OzfCW4b0KenzL4mkICMuMz3KJWOZnNEwV09eysTN
muYoxMljPMV3m4S6cVOE8AtRC/5quqbi0GtiZCXWba8kT2nclE4sV3fQowNbd7K+6XMt/mqSfnqQ
c/lmzQQ81CQOMf8XphsSYGERcreP18pDbQlXGMU5G12s0pdaYnGCp4sYF61EFWITqC/g7b0Au06D
rAlARor+oGd2Tp6G4dt1v3yRrDAGmMRqTVf5Y9zOb+PkQS/fDSmJpOktNrv/NahlDDHuvxmnfiSL
KoKt+ZsZQw7NilRoo11fzWWX/LMVFr3a5oskzRsKijRaV8HqER/KG6o6y+/Icz4N+4qCH3ZMl0JD
mofcw1H6vLVLXErOii6C9I8FoeoLwvUdkAlJ1biDjANop6eoW1dI/4VrQjhGLuuwsKKpGGGFuvdO
5w+PeY0hEljRBWuzQfXhWsN2h++1uVrR+mMhH1Kjvx27WvYWw+R1tS8WqYioxCooj4o6dFU05mxg
sgOOeM1jPyO3OXqPVTwcdDXllI8ug9jPZnRaMj1LzGWxEisoD5nQ/NIj1WsCC4Kv/VG2O0qKzMmu
uNZoWnRmTc0HYe4UWJPuJjeB/pDg6EfKKF+4dcC1dnGPmbXJn63V1YrZkHrWQUC3et3XFnqK01t5
s0VIXAO6ugxNzwcu/P8it2PMMvFr1SgJSvg99PGgHKU7WCSG92ng2tzxWqkX940xRf/8bD+Lyiy7
Od10X6snuxK+qeXzdefBM0BP6ZmBKs8QzBRVjBF5FEqHQ9MtvHt2MXvArIF+xTMTKkLSrRH6mGqH
iEDZoGpdefNLEyiPQzT7pp2G/f14/y/AYpwrpjPtgK4s0XVXcRp7b6QjYr2jQ5TtdvREr3aXN+Um
R1PO005US54kwE9ZB9zF2/49j3itkP2fAv0mMBTpKhzP500olTZbSF7H/oaIrex6X6wMX5oa3mbT
s/cp4fjY7D92LjZ7LRbML5m+MThV5VJexiZITrPiQAABrs7nb/Pl+0NtGqhRgm8YSGgWbtSZGzAB
K+rzajAd8p9UT5fO32mvwwvv7l1kcR+mVJTnLBRxwKLyeRv7aeulFcptFP8WQXwzVIL+36DvaQRw
sY0WmkiiCelA+OjPdmar6IZSyQ2cnMWtHpfn4oM3vIVQCxpKkeSB8OIpccUbnlaLtGf5A2wnSmBP
gAbUZ8t5DU0CTSnjj/kN8zV7GE9UJTZzJnAedSgBYBzgRJz5B29rL8vN2Ntzy8wRFfNlaPTVsPx5
MCNJ9epS7XwCcYZv5qgZt5WRGP6Y5u+WTEJUvW4TY/i+jhvQh2MdLWZxqJP6a9U0ED+qLLDFKYlH
KvlBE1IBqrOYXuiHVpIOBEM97pRtzv/uyOjnknRaf9XY0glmJoSMGODEHwsg8VHQN3iglMtaCd2g
MxPMcyNPptK0omDB72PitLxXXGgi46hr0fJqRcBfcoUU9lznuUXmGGpz1bSlHuOTCLM3NnMgNgUg
TVIgfqlLkYPSuKzLMOtjjp5ctsomW9SaYz6k99PBuKFwz8wZXWRaiUPxpdw3fH+JIBlDyxaJOFsh
SYgxVcAMWsAq6r+F0kfmRPU/yNuIKGU+Nu9AMpWh+oM/77J/1cz/mmanJ9oyzlNdhWk1UL91xybx
F1f0IMQGkv7RpTDeoYzQxP0Xdbe9Z1fT4MMUDTHuRaMg3mQq471pIIJS0Btdf8aWxIn89kzoJhrE
tHdEUQefHclcDUOPdlvst5CwL+vN0c2Mc+d2d/DcBnNiNtFU01TaYn/96O9j8iUA/Py5imJXPlDh
yTRavg1oz0FN+/p1vxwAx2E9N814KxykTjbWNf5IehQUEIej4gLE5WBa0Nac8hbUx4hwecx/H4eC
fRnO7TIPbJaYEPLc4J/LgxkgGS8c40fuQqMs6G/7YLqxnM6TvO0l9dQ7jKJBqKw+yTYdAyIRrfyn
EXcr9h5FNDMBh1cxV4JX8fOXrte06vEZkElUIOzuN6XxKlMYgCRLvhlqbKAn2qJtU5iHTm5lZ0gl
w9nqsvBQDsUpT2da2FEXtAy7Ac3SgXiSOcXRXGHkvBnVgPPl6MFjd/D85zI7CK2WKW9juJmt6H7G
aWV4AqZ71klGo3+I0Zbv66BvfFHPQ1M7KMDi2Vn1bM3k1/UfQrfl8ncY4IxUIQKE+czP2xaTwVDz
jN5BU31QiyJcVOK0uf8/W4EYq0z7TZhjN9hIooQOFVAfTR4QFQ3YTPPL+MnSas6m7nhRHd1AyNFQ
COrFhNZgrtKc9GIejFLidjmoQ0F93GG8p2wXeyE8BTv6iZitw1gWgOV4ajFwwC5Kyic4ljIpgrJR
HojeujlGI+0uJb/a0eTRZO9dOUrUCgZKGY1VnWUtNZZhrepiy4PJzx6Lm/GUn1rPAD9fG66giUTV
FLyQKjS0rVsSJifTLVrIwao/KS9mOXsY5ea/W7s7cPabmEM8oDc0KiDWDgRZckCVYatmUC3v2cCb
F6dBxcVWnxmiX/4sewLnv1GlRZIFtFkyB+VT6pI3KRAC9cYCP+7h+mndeTQ+bTVTGauSQpSFNiuC
oUeba4I2nMYrV30wf11bEVP42LJyUHNgiFHI7F15Ne2ywW1P4tYpBfm57vIbjHjdWVnxgr8m2fEy
fhnFLkzHxe00SDuhzy9Mla3Gmp2osW20GLfMhAekIBgqNxbD1iQRBW5wq9udqhhuY05fiLZCnld3
h9o4jBOkobYu6AS0EwfDa5rVThZMaxI6ppki6Mdgkk1KwVdxgWaMAWHIwy2nkvOEXY5q08vz59Oy
XdupT4ZxBqV9sGGUS3fm0a1GF8MM8XP/tTig/wn+Phms2C/xW+b2P+A/uCHfztMBIDfIidGlUkEN
wAQJGPiZ0XHIQVmlQWjTJsfZKxU7/ZJ5y836tTpSWozGx6uivTSTw2eY3jtv5/bpn5+d7mRI0r7J
S6hGW/fFdMpn9S8S4k8rZB5HnUhVLAP3HIhR+k5LAKmrPGqBESmQLhVcnnLAXjL8yR7jGFqhaxJd
wIrESPM73FaaDFvQHoFKwcv1y7rng843j3ENeY5ZrEpLs0AC9q3fnrfml2k9Su3fmJExa2MiIVUv
FKDXvu2TTqxAtSEr3yey/J6W4VFrdAzuafPr9SVdAs9wJ7Q/xlhmHcvSul4qC7wshzhqI7xewGKG
5nus2AOiKJTQHfnNuKf6IEZuC/fDr/8docP8BCYuqIYYQ55tmQX5ATCZwmmCXLSNF+kRLVSKz1lv
zNTHRNX1ldNzyHrF84UzyWW2CPHamLiJTdeAe+DZbImtD5wUb/e6ne0uc93npClWUCUWAeCEfol5
xpVH7bdXAf70AZkbrRvlNIC2Fh7lYYEQn2RLP4ZwRuGp+4bw9y8SEPQBVIBOkeNgPpq5ApkMNlI5
VrMgPcjR5s4OxsWPCqrOlFl9Bb+69fCP2gQPLLFXDIBl9FzBIo/YkS16VWOBqmatZbjnwp2U2ZSF
r3BAiIf/9CUcE37Os/P1ADXQKFAJi8Xs7WdnOY8b2NtTmFzMAa1FzZlyzvXb+3owYaGtZyDqVU3m
7AM4ZhqmClodOg4CAhPlxjxs0ezO76gL/wtC+p3o5pM95tSDqT7rM4zhBgOodhwVLrMP4uclmrwM
tM8hr8a1v4N/lsfs4NgUMjE7LE9Zkemgudph+vP6PVZ3CniflsRcgCVO1UTQsCQlM6CruyxGEI8Y
G9WNLioNTDPrSVnZQpnUrjStr7VZ3gGa7hYD0MsZml1yW0bCav6sZeW2KLdvcWM9JdIQVKMcpK14
HArMWdCxhzZZvBaKXYCUntDqssWpPS11/oTBPj+VJrsXrBvgaj1JTk+TLP5q9aq3TUmFyB3Ik7Yl
TDPL/sgFh9Vt9Phey5tnYZTQdsWYzCQbXqV1v6/vzs6TZaJ2izI4aj1gUKZe8Oy9B6w4B1xlQjS7
KHZD+gcSg/SIrIGYtu51U5eDogqAjme26G85s9VNtVGXUM0N1EYf3tFSzgNjbcfIGDDFW4gYGRAV
WxDlxp5yctDjJdgS/ZBVgV614otQTweghwCYzJ6BMstd3dAjGPzfPTK9zrhYaHkDksE4MFmYFfxK
/MhkBrmaNDwnCEU5MdDOqTc1YD8VcBuICPSYS42xlqqqZ9jQyGTXxtcaZCjX91rZN6EDUgI/rAEC
8XmvkfgC2Dl/+I3x1YyID4j4W31TPUg3GloQSMiqaL0tfRmUM64WJPfzQb6Jb/NIiHLoClvHknL5
j9AUAOkHDwi256uxAf/9dWxQUXSkVlPq1VYo2vROG5An4dE8UmL5xh9/lN94UeBeaP/JIrPlQioP
a0yAa6DDbTomMHxctx/pHYYZ3ggQb1rUuCIyElcBZ+GA/JT7Pu3EE59+AeNZq1GpNTLgF2Asv9DB
MUbeU1Q2BQd5HUYuY3s8lP/ijdpJKD6ZZTzsUJGmH8vun3QV9TA8/aovh7yJV3otmGjpkxnGyZoi
lEx0HWZSuXGraXVTqwAL9FOvP4r14frh3is1fnIkzB1F3SXta/rUQ1/kS/t9O2LCXC3t2s19DNn+
pL0uc0Ifir/MvfcYrkFGa00H7thi+12N3GNEux3hHlqENlSAh0rlNY39j+DPX7yPFDWMwQsFpUSF
nVqeFlJIi7hhW3sUwOfOTZeH65u5dyzPLLA575rOcrsKWBAZNFuSIYgj6U4JjPB1M5eTtNT5/1kJ
O5xsFlMrQ/mMXkCQZ9wbN8sNoCXB5FnRgLTPeOfY2wlkPtljrluno3ogN3UWWH3SRnqzIY+2SAit
oQ6SVutdiZkZSx6f+jF7zayDkJMfs1gMnGXTY89ei/NVM7cP46GtaqCaGszFW9x9q4eX68vk/fv0
z8+e1GnKTR1qylkwpgKQ3S8G+XHdwJ77OF8AEx80aj/GZGn/4z4EaP7+G9XOvcYFFJKB1UOxFC8v
++ziuYoxy5nmiHO7AyG2+Cs37WqxRxUgOh1pHp1L9Rrimpg1vEkjXpt39xroCKXp9BHq9sz7kMXp
KqIyDe8cR1l1323fpITjtngmmBM5jnEjjjI0SUUoeQp4VpV5s+dVsq9/sd0jcbYS5sgtmtw0nYSV
iMsJE6N2YdQcC3slFVMWTYO2dkFgwbYIySCuc4qRSmBzp2OFAfUJCiUdiruYG+aVW/eWc2aL7Ql2
htUN0FjCcoLqtT4gXEBHy3hJDsaD6le+eat71/fvEvAPT3VukTkKiObryqphkbjWXYsSA5DO/6c9
UZXOLLn9McawlnCYuApHe9H4uWnmiEyIGAtzMzOU8W1o/DjGzYb9rZ+sWwpWEQdKRgrD3IYVXRLr
ps7tMmemN5ZCzRfT8pNbQKUQGsUh1fHMAFnlVgj2roGMfPajv4zolHm8KwzDViWoxfz6y+Dq0YgH
VLmNw+Poyn6J0POdx+CwF5rAnEYlYPF4sd0KECYnqV7hQhhp4gCO32kvHfIrgNZ1MnAOD88Wk+Ks
Yj+gvYUgT/u5VtpdRmRfHe6zVPbi+df1c7p7MSSQHCA6UFGAZ1y/TNZ1wjg2jmlNvHx9qTVuyLq/
mj8m6Kc8e10yY+gNcUvyIHstD6uXhUUk5q74vt4pj3GN/k72TiLhUEMoj4c+200RMG3z3+UxOzlV
aJSpSYyH51v1HYhJr4J1C8HymHr/gKl5zNp7G4r6hgFkCMaZEHJ9Xq1FWkCSRVicxFuSzTbhUtvs
ZsAahksxWgF05iXYzVw6y0plDQMdapSah7FyNb/wzIP0IJy0yJTc8SuVMqtcAKr4PbK9q6cZEDOz
MOV6yaoQQ8mM9FWRB9XwA7dgmUdHyjlMsbuB3nkCzZxL0i2F3BVlHhSrbQKhsYHYoA9SRMmmBAk+
B3P2ExeFv/vtzrJ25qQa0yQOJGvzoJyyMdym2HSaYk45Dx/PCnMmZ6EGvRtUbYNpLQxfKFqEKIXA
m0Pe38Gz7JhZTFtaKllmOBGqq9wC1uFstnqvPNSPpVc8lQ7X/dNnhXX/5+k4sy6sIY61Eem4+tAd
AegIkl/inXCiQ7vGV4V3QHjWmHuWt/WwqANSRf2BTuvSiaYhbN3qAKGUG15eyk38mQaqlREBfh/W
PjZzs9EYRl0auLpIVXxIpng9OL66zZ7AKVDbPbELn7u/9Pm8tr80yD7zo6Qzx1qGQBn65SvQu0U0
ibaOBrkQND6aJvwJlEvRQsQwZ1/0Y1fOLI4G2K8TmvX/IxUJfNZhOGp3mD7121+C07pAqSuOfqMh
rIhtxNZheeJN5lzO8zM/ggmkNCNpTWDtELqBX5XOhqr25qThEPCyZN6N+RCpOFtuHq9Qf59wgMUg
nWzUrHGqUCcPtA5SOJXL10XYfZ7ON5iJmIaharNJoWsLstsVKt6SnbtdOP4EBB4ykHXQclhq9hKx
c4OMWx30oZIXg54hYPgS6WFWZGezTkn9WIBDvkqsR2vgkdRx95XxRMrUZJhdQXEgP2Sh8COF7vTg
rW5xGA8Es1xiwnGwl2oizJFhPFGq64Ig0H7Ax03p7BREUR+6uEo4qrb4nVJdloPdeVoEBZv2vUx8
3B+P6zU4N1ZmfFSztJJRmdQjgjymQCdpeFpfJTeJspcM6SjV9Es94XeR2bNL/zNx0Ufg1jDoaq/4
DZnxXWVroFBKPWXxCn5piJ1uN8sPNPIOS0SHIcvI+JrVfNDz7jP35/1h07vYXIcq15YsME8nTOsc
tpCAGrn+rn0s9K/yrbOTzWZ4S68mbVN/lGbliDzLnoZ1mmgVGiDsycPWp0KjXKt7Kc+5VcY5Yfys
EDp6tIcveGRvSzd31XeF+ovCt96vh+q7VcNzY/RJPPNPWilXox6jijJHiyvgQc8iNNThDcUjf4SD
d2tZSgVSz0lNLGwo+ak9WT+pb2oCzEfOrhVAUZT7vnHOC5uJVNpaTyb1vqb2XJvP/LFWzj1QGDc0
biD/1k2C10zwiCL+UOcgWTE0Aj4Dzoei/9KVG8cqV8djZukjDb3kB+VgnvLnIqzdKVweu1B5sIL+
X4BiuJ+L8TWgH42bSl+pr4FcnT+9yYIdvyunycO4pwiSuo5H4s01yTqWYTEKQaXnEWPCKlQxql8o
5iAWAGQ2GkOZ01PbG2Q/D0cUJgASgcS3Mh3b+uUVsvXdM5Vtjt9/UYuYYHmpHW7swQkyWQimrE16
MdAACBhrb8PcQ48xxMyRIoDEuAxynPPJFg8TvVBjvc/zAOoWCD1mgiehUV3BXNGjB4cR55XkfT5W
NNQgSg3dL2xn9UpHOgCz+0c1nmpsdSDj4hZteAtko53JXNfaxALFLUxWEeQgxG7i0pZqPeTcQHra
r9xAlYlziFGDLLXC2uJv6ysBzM7O/eQ0+iJmOIagcYt7iBvCiVkcTljupjJOBpIR9ShD7Zw++Z39
ASXxOq85zMePmXE+WJK3UrrpZ49CCuGDrbVgkApVzqhxZzaFg8bHVnFEn6I75rcloA6AV9jhOGyV
8TgxviToa3D9SfNNKL+Utczzo7wDwzgYS+/HudHTGEgORbJXR26d3i4hkqwfyO/sCGjSbfdY+Nxq
MSduUxlHI2er2gq0sWwWthmonoAqO0QrentxmoPkpRHK7hOPE553dDQG0ttumaKSHvv5j7NBvn4z
hUmw0T5kOIcC76juOjdKbgg+2h1WRRlcFauY01We6oPmS6HhiXdwpQ7qp24acG7k7pt4Zo35lpCA
k2uNhhONFAC1OX8HsPckeIOHcV10JJcSeFEaA3PT5t2U58ww8zEtPUEzQ8cyxUAEVwsohnzMQN0M
d8oROk4vFlL3De9z7W1e5fJvyX7U9sc+qxQnCENWFgmarwDietOzFpoHmsGKx/6OP3m1eyfPjDHx
6BSLQqVpWGw7/lS6n/PIeYN3b+TZv8+EoGqpL0ZZ4t/fMuiCiOZ60wxa6UD314c+O+f+c46MybwX
Stx3idzQAyqd8uU4KA+58v+5HuadkNtZL60Sp3LpTpr2bW2ssBwtJ+5K//r555xCdkLKFLb/K6Wo
AW0+TWHn9eAR5dUweN+feQ06MkpFuSDGtcipFqQgrzrOQngWGK8vrrm4tSWOc7O1HubtvdL0rm/V
viM8O2SMq9iKRZaFGlEXvTGosiHqEm5Nt7Qp+UX36+/c/Zk9xkNIU5IoW49zVh5NeAZyl7vGo/WN
fAcNsj3+2L5eX99Hwn0RnPyxx8p1xf266VmLAnp+bF/Ru7oVbqQ79aF9tRJXeeq94paW8ytwdSF9
NbMXcKgC4O2UdpGiLITBKiBkrv+k/ULU2U9i/IYer1Q9E/fAChdf9PAYQH/V3yLFecI4NjcS3C/q
ndlj/AhmHDGlIsFefliO9DqU9oALIYd/gXwx0Sv7zyPHQppKS69LIFOyAIN/QDLp9jA/c/aO4xNZ
aLfUW5IyJzCh2fVBjxS3caAYi5nhr29CQMt4yd+FXmerYqLM3tishjQgGyuT7LCVmyM3Ey89oOHG
tVPKuJKsi/NRpp+oTgLTSEN9BKNV+kMqKDflSyzdx+tgt8XMs0tv9zW7jINZRinVUhN245O+hWqk
R5LbRLn7/0i7rh3JcWT7RQLkzats2spyXaZfhDbT8t7r6+9h1uyUkqlJ9vRdYLELFNCRpMiIYMSJ
czhkJ0DAojg6/0p+gubqyKzXrVZzFttKOR4ISXQ66IBJ8h5s6tCcwGYhWsPjB721eiIN+8Q2YjN5
V/fRydiyUmqW6zMoV9RwUyRJM87SYCV37VbZ9yhTZqaS2sWWTL5GTzqLkJ2RoAASd/mCaLkGbHYB
CnUKSDzII3fqbA4HuEArpcfs7//P1wAHd2kPb06liVH4xi6jZoaeyaF0+z0Q21CxQkVUKKxh898l
h0hJ+J9Pq/OUwxGqfuLLCp+WcKTzDnSlv/Nb8PfZIpNxgRzQfz/AOk+lLWk8+XPEw723CXC5/HdB
wqQ0yM3UDkp0P247n9vRWOfJ3xevv0hSxJgj56UMM6usNLNNGIk7ywLlavw+NYKSQDJ1MD+X7Y8m
Zuh9iLf9J/Bbl2tI06lO8gxrUI+do4PMSEFp4MhZwW6A+Pb5JPYmGfcgBXJpK56H+As7srV74ef/
bzsp34MBRg2zNB1a26NvKdkMqc6IkXHeTmpBO3G5WqUpcz4lPQHk6VYwaeYsS9vKcG8vhGWF9iON
UWVFBCvR0JoKBGEykKCL9m0jjKwBOnuXayn7xAh9CVbkB6WzSAUw+ZJYEMl84DwgwU1+w8oNGes6
Y8oW571ve0kozpXVVvCUdj/VgPKnjBPJMkL5irCcB6ERkEQPUWBm2iGuMLwJahDG7hE/cMNPnGPB
Yi1ZW4y5VONmEZYFMBh1R/1efSIP8BgUb+2RRTrFcvTnz7kwiGcO5tkJen3aZXcS2lDpfnIJqwJJ
KRXW4WC4QZq+YDTyOFYJiGmw8m3RgP3STu0twTn3IFs3tV/ppn6IXGYIJV/n1rZS7kTmx1HKSVmT
cPzIFuDcGCNXnMnNAXtgncd/2VMQzikiGBJBBXB5BWa+mvJRAcwPFAD6Ttr0GwTOwizIuBgmbJmE
U2vuWOUx7AFaCEgy0pNcjaLHhaaXsRekCbBFGOOd/wTEujRBHf+uy7vI51B1q4T5W1bH21mBnZBn
SXStQiRViE5An0QClzY95SekoFxTSQFKEMz5h+Di6eWO3zEehadO+kv4JYMv2LhnFfWJ66PPx9Iq
5YD1sYegN0R38fTwd42XeBKm7kU2ZGTtHC7tUC6Yx1B7V0V4KMue4A5o09m5nZ8qLzsmFqB2d8k2
KMz4DjqLG+l92ElgEHdZa11tmSx+BI3gUILgb+T/IOSmDqGkSRntoYVqWD1ob2mZ7JJ22GuBfzTA
SQR9vHQbqOM2GPKDb0DZg9UaW4v1y99D5X5pXk2yPmDzM6MJnXZufsmyggEpCBjMY8+aEl+jmNAh
lAq+GnCoXFNMCBWnQrYCLrYGhWbzOIZmd1c8GG7lcb2ZcjYIEXYEKefvxUP6gJZOa0IA5BkjY2AC
q48GZmlKi+WH18LL8kdRDirzM50vZxV9Hr44GiqqZ40EGt/ZuR1fVs2AXQMEbgIG82gsPP7hyUh5
GTg5iBODoa/bdLFwVKr7/24GBNyQNof7I7t86QAhFSj54P2OvYp/SLXd0DltwVjJ2o1dmqBu7Bz6
qWZwQ4y4NR46FAs6t7yTmcNHq5dlaYe6sV2X6XVTIvvDQJAbDyY4qzr4h7Y2axWCAoA6JSgQ81/B
2HB7D1cTKRDsGQo+k4YJAerJMDU9V6R5Hp+fYNGmSsz2FDiqHd6pbrybv3D3rLL4GXtCu0ENAp8G
ZAzAhS+S47NIBmauGGWhjj6wXdE+tduttIEsHZhX/F/anggb9E5PWh6AjNuZe0Z4AUpBJN2YXbO1
qLb8MdSVEGeemwGUJU/Q4iX3T2QiKrMwERUf2m/dc3tko1hXwW1Lm9TBbVQMaygRGHyEH6Il2ckj
nqK+bPopwOQ6BN9NyYMsBjBYuQOf2YMaPDWjN+CU2cyja6UWDBdroL7CJAQIki+/RTmpmRbVuENo
yL5lfvcW6/4TGvpvgaHumj7cQo0eRPG6Hc8sNZrVnV+Ypna+E9pZSEU99qRKMZvgLy5nqcytYieX
q6M2uuoUdRoSFKuC1OStCRydhZefujuCdcMrD61RMM9bzUkBaiBymY2ntZCzNE95D5GrwW4cIWNq
7bGz8meM9dviF2GjYmC1yywUzoaD8htccKu1HPAW6iBrkwX1SuVYjivJSKcJhn/kW4K/hWwWqoID
UsM/ZumFMdAOazKqp1eap6U+csUUiWT6iQBEI0cHvz15LTu1xz0XG4bTWktwluaojU1A5gwhcjit
EMIGJjj2joGTAVRog69+y29YHms11V7ao9yz2iYcWHtI3PQG9PTHfW9NrrLDZp5JgRmrWzs2C2s0
9COo6klTpTrG86W362kvO5gst9p8r3nyIXF9h//aPrAr42v3cWmWSpDESqvmZgApVhK/DeLBQLWV
sbC1dxlgNOCTgyoi6L4oC8kMLttEaZLzwrgTZrtmu3RjGzPcvRm/ZM++abyAY+8kbBmW1x68S8vk
QC1CTuZDoowXsTbZw2s61DeIdGc3j8pypjgl4NQuq6a7up8gQlIJE5LCK5TzUfpIG9IRlGaZ2jgy
VyGq454w9nT1rOjgFSBUOtCIovx3HQ9JLahl4lURQB9V00H/bnwF4Z0zgoL59i6Sf4uO2yAth94z
Yrd+JT3CJ2EUyqMce368C4e3ITvp0vfbJlbTkYUNGkvJRWEs+kMFcOGBwNxzF4TKAkohb6Q8AdnT
jcCZzLGW1TixtEodTBA5yHMoY2W9226jO4ikgNkcU/3td7AHGs68I5N6kNFoH6N70RZfq9fby179
ip87K1HHE2LZU8vVoJPoWuBUO9EMhPcmgIJ1VTv/3RJI8KEkRjQ7VTre603L+4Vagjo74DYRRJRS
g39opNA0Ygbee/WNvTRFFr24cwW+o8KnCmns5dsZrbbCku+B9LbGBzLgjg7nXoWai3V7gWuHdGmV
unVR1NaN0fbwYp1qC7rulnxp1xELMrNuRjYkPDIgK0A395RKUcZchkOJs4dWysxJSk1debi9ltVz
aWCe639WiItZbGEHtUJD7yJkZ4fkLhRNwc2crjI5oDlnj8wbGo/gCzjfi0hAs9RgShqsObHlLyD7
sPgFA3SCMg281UhheCv9WT36XudlXmtOGB8CaiZyO9aThGWSOjehkXYYXkVKyk+zKUydWVSMSyCR
/ID2ZMtVUYekCsKxaHTkR7WfbKEdZWG8MrRBrKtBMggZkxTi4RUqill1shM0YGANC6cP9BM/qU9Q
KNvUcmarsbHtG4iyypnbNvlunsVtPsxW4Vd7DnRY1hT5EE8sHEHq3vow5c085ixMcx462XjlfLDA
xDXISZUaRNZ6ez8j6zZq9a4JxTtV9xlzyMyzROVMeVT6QVXhLPXA+r9xJ7AFdV+h8wyQQ7QzHFCG
zFZygNBLDwErMNnx7LrU2mNjue1UGtWXzZymCVCYVW1CuXMLUhcMx497zkqhInlQQGyw6yAkUVr6
nXHwv8SxfftCrb6z//kFAoYkL49z0Xb8kGrYBAJZDDbQvxSdYCfb+UvtkHsErZ8tsxK2etoQL8EJ
q0DJl65TCBBmU0YVU6jKeSa6weNj/K5soq8o3R7yTY+BlNqaXovZnlluat0JL2xTXx2F3FaSuwYn
3a4PhIq63YYDEKmJVzujE6QAakJOnFnQYC2Z+tJSU8Nwj2IbDyFXXdP2xYxpn/hZzQs3rtqTn6SM
O73qkP9ZKD7t5ZflGi6XB7QkvRI8o3n1AilOc+gHRnRZfQmQ3OfjWwp0B1koYi4OQOkJf0iUcVKo
T9f7yibCzIHLohkSSd5x5acW1qi8QDJmSWuls/clk4bSvmlMBRlrYKYud9dBI82abNyXr35k1hEJ
qRuEVCZEh7jDWz+DqhGBtKpQguq86B7TH2D9sbk7pbHK70TrO+tNySm9GOO4VsbIB1mWqQCYZFFg
JAI2QMxzN5lC0PD68ybyewRdpEmKqmgmw0WQo3lrsVTEE4tuypsKsYHothe7whsFJ/qqDqYK/vH6
rrsvnjDv+LMGEor3JIV1wFaj3+KTU9EvVhpJqQrQAMtHVTHjn/V94kSB1XCmiHKtaHahGT7gKfGT
sWyWXSoklqnAT5ANwwAyBuUbi3sabQ2s+WRsZLAzSHM5rGI0a6Mp1yTIPsikDNRWCeTloxtCygV/
8gxb3ljKFRl8GFZcCjN8qv7VcMlTXKoMPDNj7+hmdO3XAF3UOKXCWJlJh0oiizGKsVd089lIMyGo
Wni3Lk1svUzsyjdMPUJm28xmnohQdswhcMdQNTv/s9d3Abq2kCuVwGlO3QVI0M1RJYHqFuVvXHxS
NlO3H/xb3eb2AVzfw09T1LkvIVfXBj1MqUV7D3bqfVAWz7dNrLtTPJNBT0x6f/RcGT+3pZT1Wuzp
X43c7CHOUD9DtJe48czjXtR7w+lQbW566KHDrfLgp2Q9T9YzkMVvIPuwSKinpo0LcRYIe3CwIQCz
CMq6Y2aKz60TbjBR8MV/lN5vL3zViy5sUp8ROtZ5PRpwaUU8OloPJUElsBL1hwJ6TE7xbhtbe8ID
7QTKeHAh8dIVOWCQDH6KcvNHjkUwtNFogvUT4+K9k+K0OkibWe+UlegPpg1iDG8/ME5SK8yEkJNT
qUi8JknsuQ53MlEaGEaHsTYScKkLcWGHOqW9Oub6lOEEDbu5wJy2AIbW0jlPadfQMmGmjiv3/sIe
5ZWVMJ7FQQP1S/Kr2xGVKcwNyGZ9it3CMqzuLXgm4+Hhw3hk92nWWOoujFMOOmrDtORnPKUzcIh6
nRO/ByhDPodnCeHeyiur/5UWoABgDxOsVbAvbFNeu/bDeZBBHufVb51DwkNZedCb0s4KIPqjCOby
x9vfdsUBLS3SMzDgOIj7osWLPoVkbqD/ULu/bhtgfMsrdQhBlnuVw83v6zdM95kD90MHNXqFCpc4
gqOyF81WfL1tcy1fvVgVOdALdwM1RIDmVbSaCMJSr6CT5m/nhxnyZAVEVJmTtGvu7cIelSqCxKiB
mCvaaR+DmY2VF1si+BNiCtvScfm5bQrOhoIhYr/y3rgwS3lVpZaCOgmwTEOCbkuPnk570uLd4D80
GmfVycvtbV13N6CgkcBCI19BYWoISLRcRuIifFufPKs1SHhTRvVnjVIOi/q0Qn27kW9i8C+J4E48
JC9ybRpv4TvAA4IZYg4NQsaiSXKz8aUGvGn3J1jZC+vUl5QhSdPJpJBWc/XjEE4ugta91A/7QVG/
KxOHyYCut1QxcDMNDMC15Er5fFDV6IQnMFMXaOUldPFrqA88RWo4KgWyuEDM7RDQ7xpiLlKdW+kk
WkrxaFQvQwDVmYazjCSyb3/ulfh5YZyKLrESpUWfkviZTacEamomp/pW60uHmUu9aJJE87ZB1vmi
wkzByQNkBnC+JPWlAVF94G+bIWGsimWEii1JwI1qkeMD50EPqQbNQosXxSGdYWZt4OJi96gwEkRq
ChoV7B6/q/B2bI71ZiKygScWIm6txHVhiQoaYitqRW/I4EA85c/j0/DFaJBegYdx+PKhmlC/VPf1
1/YvrXVDJ/3CGhMnn+U6O/jnwtLTNeUk9nVnRGhLkiJtVpkQfzMT5FuF790+IGvI5eVSDXJfFn5d
aqGVU6owRfhxhJNwT7LZaMP/Isms/p5Y3JfmkBxmKJYA2o4msxU8EbW/yGVWB4gburVqyk35faYl
bYKf8r/y1vw98IxzoE49FqML49DSdXeUlAZ1IFtsgHdIU77q02usMILmGonLxeZSzqYZQK9e8mjA
pgcDfF94DjgZXuPwuVCN56C+UW2nLYZrXG7D/UxO3ZbofrByP2Lk1rZSTicHZqfUogpKaJApL0Cd
qPGMDg1rLykvMwrZaAxQrPIaQE7kHLwwUuloBiNW/ksq93kraD+TtO0sKvhkgxXdiXhtVRhSyl9V
UzfjjcjkMlh7tF58PcrfiPNQaRGxl6LrhKqRJ590E/V8sEGqDEQ968JTDkeWOTkU8JXQqtio0Dur
hMHsOagEs2eTSLi9OA6kQ60KeFChyQtWdGoXOzGt5SDneQykQ0fanPn7j6JJYyt9gAoyGSBmHcFr
pBZllN7KIO1ao4TReBvel8CMPmd3wgRBzI1/JOTR0mY8kH46CoKJpx2N9lHSQXNr+oETj3+/oFke
4CqNpn4TtecNcIV8N+E3odbuTtpkyylyMOE9ToF19VsTh9kRe5lVl7v61JdmaVBGGPRqb1Qw203Q
hLLrrYxJHt9OX2cPGCK0TKBPeh64Y633uoRPWaZcfQSFKU5Iz5adSHpOqp8YInIJmj3ObKM2g96D
PBAggsS7s+oV11g1yjrl3eU8jSO+hvX6rYL6b20HOZTS6oPvge5hrIHdy912I58II5tTHXz/lI17
wQGV7h/g66nfQqWkYq/mGGLBb8Ek1QvRZsTXBp/Gb+qIXqWcxBq4nCXwBBMlRGrfi1Tr1aac8cV3
+Rap3l64I8RZwhHjP4wcafVwaaDUhO4MBI9psYNR14HjyCfejQTFzaS9ND4lUrsX5c3ttOHK45+X
9I8dulCp5pNWxjLsdFlszlF+z4nQRwOt5W0z1y6fskNtHWT75HDiYAccbyP8BOebpMDbgiYE5P15
+RuYt6twCZP4VgK0SdGbuSpVxlCp5uVC4F0fGnON8ZipLPLMtc1bWiAfcZFyRXnZqHWD0yeqmRVN
ndXN1VabGJndNXCcWgjl6JO5qLUC4zKI+1b0rYZiVL49DsBJ/FRyi9soP9C0JFW1ABLx6S9EbvHJ
D2yIBL0DKFrfiajU/+exDOonUWHA16s8HifsrZr99IHmLyrZnHxWr5IsjI5wy/2lHLuURVWlA1Tu
hvzs6SnkXAA32vZ6aoPMdqM2Iksg67pYcbkuWjog0yMuaDGV6srHDs/rHx9ibpyllNZ8N1rA4LrB
H8ztUFapy5FVYT3V5KSOb6oG+lzhLC5VZvb8ggjisvof15y9lD3Kg6MKmgU82VfZM06GWdtqjSuZ
o/eO8RdPGqBLjP/ZEYb63ygIrYXrxVel9QBnlLv1ijtbh1E7eBDf69TOX1H1ajCr7mleOZuxw9lt
4fq8Ex6Y7DZnTNP1wVJVEf/BTAJd9i9bvWlq/MUF7KDSrerl3LcFrYFqToOlPovP0w/CV0To3zto
GEEDc5eCPbz2WC/UVccoSJ8/hXpZQOqGFyKOeKnElD11lznkGo+P3RuPITGQbjIc/nUN9/zxPw1S
r4hMaYISjhjZ0hNpJ0bmGXXhlnv/Z2WLb/E3ImuMwXI2Jfu6u/y0TLlLUeAwbYNoB1x/vk07K37+
aJcb1jxZihc+ImHxmIedHOZb35rynkVZNoJMUgQo0f0K9jPUk6NtAbrP30mO/sWBfK6Rcoyjyish
18Na7waRNe16u7xPdpj0xnMjxYSVsUud1GOVGa6LutRHpTxlmSRGjX4tD6VqlAV78FvqdudOkemb
UPhkPwPW3h6LU0vnvm2YlPVANnU+pQcwKCHzgw/B/1EVtw28+J6QIPuo8kaB14Q25lUK9OaL++i+
uI/ZMwvrof6fXacTs6ZMumQa8XM0kEN239BgcnR7tLLn9BsYn3+DyGn1KIOiHtBlIF/BwX8Z+aUQ
4ClUYpHOcNwha8D8rwROj6cOI20ix+Xq8C7sUJ66VYRCn6EB4PKe7okqRoDATgIqN1CogYFitD5o
opT3JjSFmN2aXMtCBRk6PZgZ0DAVSR2rru4lRFmYBzMK3nAzEhxTLSyoh+k2IZmu7uXeilKrT36D
Y3ptj1U8bRGJiLw8PTOWFwJQNYKPi1sNW6lEdYAfTSXcMraYfCpqi8EeDwyWpgsYP9KoLY7yaZy6
fhThlUDG8C13My8CBmp4bj1WR3vN2V/Yop4retQPTV6dbfGWEpk5dClkEzx5LwCaoWLEeqsxDVLR
Bb2CbJ4HGMS8iS2BJAu9bcwORBinylW3f2SH9+tSGTDniFoyxmgJgJouS6hiVgWiNInwt4LLHyW3
jmwUQjDCJvkou44m6VQAWHg/fgu1u7Qx/b0OICQT9ntdZaZ+COWKFTzOc6HHD5G9FOJMH0xn1T0b
2nZdX6IsUdckCubaKGNYIi0u4UwhlGzDTb77jTboSk683F7a80pqNCm1D1tkrsbA4MnoRptsR/RP
ZZDbQ0nF0132Z12LMBd2KY/XC8U4JjzsxtvmDsLvsWtgMlo3QR0nwsEyPd+KS7+wR11LvZY7uQlg
j8DqFIzo7+FgTaIZk2665/74G1u74nAuTFK3s8l6Xo4bmCRM3cIzJ5pTYhKrtWPshqewtqpT7rFK
aqxzStODKrUILc8KZoM736t2/rZz/TfSQmd6A3IOaVcH6hm4OQivIrGkzqncZkYxxwo5pyPIdaB7
DnX3zJy32dcSMdPqbChbfAk32ZMGyfI9ut63fe3aN13Yp4sNadpDjaSG/RblsSKuXZ6TGKDmlYBp
LE1QxzTmMZ6r+zChqKdcvAc8AwDBKHKaLthASteUo4kVo8lJvLGr55uzqALkEzfORHDa5Xe4CVby
lQyLklsY7wxm5rXqa5YLpA5pMhSjIQHW6uaHepvsQpdQx4ebdDeYzJNJ/q1bK6OihwJ+3AJI5Q+/
RtgrDN4cNxraHZI1HmWs8k+CsURmUQxVEjEqTq7oYi8BdI/5MNeIdxugQNB5817cStBRLz3l/Q8O
48IU9Rqp46nrolqFQlPyOGvKd2MChOS2ibXXgLFcDvX2GJVByoL+vJzRFkA5Mpa7srS5DELjBKgL
iWXQWw0PrEfPWsnowjAV+yJD+HsfyZAGKWIAlZA/hZVTfQnBNFBBIZVwqAuNZTiEcyB16i/Bk28N
FjRDK4eDAsEXndt3ryy/vpJREuFHMp0vr+jEqiDN0dEgkdypg84SUkuzSF71TOHtarhn7P5aZre0
RYWQIABdL5cUkttWtrzjj2TCd+7BGK8DVcd8yLOsURczh1p9OspYGSkOD3f/Kw4PJ3ZxeDWt02RM
3WHKb4UtVwbPlhxFAFiIHjTVHAIY5CCog7QKXOAb9XFmbeWa514apM5Togl+mBcwyGFya7h7ns3R
1A+k+I31MVsM6+tTgKXB9OkKscw4TVUhjzBHRDpiHYR7mWV8meF24gk0mLnXlQ7jsKz5Om1hkjos
Wp43slzDpBaaqjfb9ftHFS4TwYFEWmnMaLwWN5YW6QMzQzFO12GR6KC3UOlxUuVI/ALJ40L5idVS
WAuNuggZ+/MFvHpPoVlV5BB3xwqFR1hWQaQYQyU4P6XlY9Boppz0r7c3de3U4Hji7aYC5oXE49Kb
50nM81pcADbf9FamZ3bSMQ7mWsq2tEB9NSiRVlWgZaOrKKrZTz/HVDX9jJFTrPksXREAJVUUTCrT
hBiCFKVKV0NbKZ8aU9Q5GwyIsu7q48QKf2QkhQ64YEghD25NhKwfFS86I1bLdBbQSJWKzgui+NmI
A+BVBkzsi3d9Z2xlQR/2CS9AeWxwb3+ttZfF0jh1x6spnJpMrlFtH0un5OVtnj7KKlwmyrFh45u3
ra3GxqU5KhnF26wQRrVBHRIzUCQZRce4sMQcr8MPASeAcnKrZUT91fxpYVYln2CZYZRJW9alJP2d
rbUitD6FBxIB08FhCoNdfVAR1RMJougayrjwZ9Qdb8UebNu8NLugMgJk1bch5eQJTrxjRfyrM0oZ
olI1UQu5XNVG9PG0wZ6N7iXowH/jz/uyShgQh6tzQpmicrSkksZSrWCqVX6KxWOTfEmbwGyMbYjv
xTgkVz6SskWWvfhaaIK26BviQoSSRerUhcVZwmwS9uXRw6uTEQWuHBZljrp/fROlpRKLs9tzwSYr
XhXtv/M7UyaoW5YEXR9KIlZEPD8RghKehY+kOtNdzqsAQ/vPzbqzSbSscRAJ8xTlhsUetKfaCP/F
gZ6tBZEk18n7nAUsXt+7TyuUK85bNQgjo+ddrhkLs5eluzAVMpbXuApi1FqoC5UkPqbguYFH0CSE
eoMH3MN7+UQ4jtNfKsZUxY2vQU65QxZ0+yxehRpiWUYx0gBGD7qrlL9KZAiyRSgFu7Ii24LYtWbA
lZ7ajwprjQxLNONBBs47vk3QJxGehl/lcw6tSX3bbnrUW6bC9N+Ith1rsPC6vnO5PIk6JKOMcdSI
VPSVU/ysuTNGcNHSLQAiAQEkU59x9bB8biZNb1DN8whEJKylbWhPTbOZUFb+799LkTUifi2hdn2e
+F64jjTCTHcO+JTLN5DtTBPuvsdXg86L9NdtQ2trUcDmgdYOsgODJ59zYWjAIK+WNASqEfmOOjzy
jcjIC9ac+9IC5QUTYP6kudR4N2lfogLcedUu448yUwz0Ou/GIcBMuwAyGUVWEbAul2LUcyBxciy4
aLraotXwaKRwlnRUcQx4CDV7rJx0LZYsDZK9XexdnChdpVQw2Ccglynj8ThF0RdcQI9vYxfgNu/2
t1pzH4oGamI8LEQRRbBLe0mYYNavgL2kiZwhnjE+KzxOQv3O1VFpKr6xL4WicW4b/Zdt/ccqPUiC
IkrPxzqsKthTiMHr3xK82BJARlyUyXfsbb3Ocs4f8tMidZtTXmnlDhAxPKD4yiIT7bWIdpFgjXfc
dgoZHLXMBVK+vymmYoIUB7Z1siCP47YC0D2AxFi5APbC7sSO1Cs+Ukbfy0CoJLVMOrFSZx96X5KE
aBMCyCzvxKyx9Z7xuljbxgsr1PHsQfYX5bI6402ve8oBwzKWfoDqzvE33rxkjy5yfxE9k8WKKDcC
ZXrd59SOgDLSe/1b7HKWdoRS04O4+Q1rKxfvwhrlUrJcr4txQjQj+j6jm6UY5yRIfJSDdoZmH3QD
LNf1b3ROr0cuqXVSOVY9yHxed/hywin4Ft6DY9uaAkv+Vj9jdN6NLMkbQjuczcgHNVlia1s4vP9e
Z6R+BJWFicqcVJGAHyF64i8iUQVCjxpFWyAfXJ6ZtBCvcuvTUl4HY4p9l6I/7XL7NrUAJ/G/Cu5s
9/f5Cdqf331X0QCBMAX0U1xx3+2ZpQbit//1Byg8TYUg5RhNEiZtdtUHFV+7uiMqF8JD/gLReJQ2
WF799r2BPcr9jGOchXypzG4FKseDsSeVt6b6zcrbuisAyxymPDGUTKe3mO+aIz3E7kZNagXgSAKt
aJNWrKxs/X5+mqF8HHh61VqecD+VU/JIjgxBC4E/j2B8f6N7uRLzcUE/zVGhOA31GsJxMBcfuNME
lisdslh/O1WkM5Ul/OqgVwWpEqbyOGtDKa/nhwk/yxUyeS35WgaHKT5oKcuzriRNF8ujvJ2c+v6Y
d/ho4gN3au+FTXBUHNUkoKvey1w2cp21n5TDm5FVRxHgOe4gJkely0+izh+mhPfyVGCMHq77VpJl
CAKIpOmXQqUMReULgAlrRX4nceMur+Z7yG5tEl59QpRkZIfrW/mPOfq5wHXJWBQa8k8d5XxdHEDb
I20YGcz6kfi0QV1oNepivy2wJNnTJ1PFvMauwQx3Y4G5D31nMbFiTFdLZskEyLFWR127qhTyYOph
WeKfJkjgFeK322tbd86fS6Mu2ihpHMZwOYAvExknHmNaI+aI9H00f+/47920LzkWM836Wfw0SV2w
csxksQvwxZKePwyteBDlbI/XyTHtB2YPat33fxqjblquhdnQBwp5MUtgjAFXCljXQFziw3PVXzjJ
ZHJxrhS9cLc/LVJXTWqGXAdNDR53KHpJ0A0cATeR0Q5lCYhfD0KQMC7BTfJoheC/VC6RzKkfzx0O
x2AZqZW91AchOs+eoNCGUfQI/UMHhT2mOM81iJIyTOUP3SCUQ0pmb/xjLdrGaZjMHGPwRJtH3GaF
qZ/GX1PnSQ5mHlgctqs3YrFoKpuIQi72E0GH7Tpx6mh2faDvbt+J2yaAG7x8Jsl8EkmpSLwzZmsr
ozflImI4yZWX2OLTXdEmceLQlVD6QjhNODtXMaPNDRg5+yYbme2nrTOnrIlh1qIoT8IptdKMEg5L
GsqmESjmPD/c3ra1IsrFoihfIvp+oxQzTIRbIuyTo16ZWc0PA4wIxpYpI8RaEPn74vEstLzeVLqM
BUEqjj+mLngp74jIMmo2Jv/dt4LX2+tjGaRcCadywPDmBu8awnd/vJ8CFpZiNXL+c7QFWn2HH3NF
4FIcCgwhOyMkCYagROMIRVJgwIWUNV+wGtUW5ij3UQ0SEE0c1hM2yl2v1r/0VnkPy5zFRSKxNo5y
FxB4iOsmM/CObIZDL3PH0j/wmAKOIeMqZN9SgGPLqbW0+JGTvoWYNEgfxPJFDgtQCpZmmUIDMJic
okK7Tmg3iggPnogvumaA+edkiKfO918VeXqdA/4uQbchAbt1V2QYhKs341CaElPNYO3Jf3HUKS8k
trFet+ht4CyYbQEBbKJtEtrpdwyNmi2pw7LQk6uB+vNr0eghffCRVxUIZHXMHafQyCBGBh6SsfQh
p6DxoVXk88soZdtZHCf7/3Xyzw+exVULQb+cDzkJNFJgxcA5+9Ns3TZxPZVxEVMEGkcEL46RhBTr
iw+dE21ACo72l2+Joye+D4P5IS2OiQBtW4GHdrDakeGSWd/0/PfFKiELKgvxDIcS3A3fkvOrrXRw
OwK8xKPfeOQwrvuZN2hhLwPsbQwQ190slK0OuGZfBB/ADJbW1GENTTKu4LkdubA1jxXKtDqiZgSK
w2F64mqdETRXs7rF+aTSHl8p9SIN4bzKDuIM+UngH7PpSQAXB+OgkGT76jW/MES5rUGs+KIGS+8S
13J+XafAtbAai9fjntSxpHzXlAS8MElYFiHIJAC3AYi612gXC1ZiZVvdxSv4Huk5Uh3wkD9q9xFA
RfesEgbDVZ8vz+LzBaBRGNQRl0NRDi3G3OreaQZmWYhxSM50EgsrcpeNg6iTa27pXrsVfCC0M6+y
O0LYgEmKyG6+s1b2L0msrEIeRZX0qznFlK+KTC0UCW+rdjv/HCzBbe6kjVBghqOFFA1QL+m4ZaOI
1rf00y59Xpu2zXoyzVpL99N4V1f7WHy6fVTXTYDeXeQlYE7pOat4ymWIaSCPNPrKTDNUouG1J9m7
bWX9q31aIX9ffLVY5SrEVbRUZQ3TEUQqyPgzz/hpgix0YQKomkAGeTs5GPKOeyMY+h+y2b5wYPz/
DbD1umP8NEd9mkqD/Es+qpI7AKXnfkxJqc8ZQSNrlhRvSKEydJDGhrFtbG7v5nrxTvo0TrkXrhcH
UcjQBBd7wOYWxbt08xtCCqvPU1kG0guUjNL1iImRKhVgn2SmGur2ZGpo67udTV6nKOzbrDCwvrpP
e/SEJ/iG26yFxPIflSbl1ZiwsEbVTUaxCZNOl2e34KBYaaSiE2qtk0TZVms3xhxvuDq2J7hLrXOV
FGwtXPqUdXgB+W7LO52SmJJ4TCBJoLdupWrOjGdLDQDEKCqWUN8Z43BI8C+E5ffcf53rzsxkV57e
+QQsF8Jzqf4qGtDHZ5LZGuCg4MESC4mFNPjCzZmT9pnJoSMqV5tEUa204hmBavX2LxZPPbhkrdA/
hmkzWCoizfKTQz68M44ra4upN1fIBU0ykFnO+i2vbQn01fMWXLhW/BpEZjphYsgS7dJLBEt8vG16
9ZYu1kf5nXoaYiWt0GEOWtWTG91LS1TT29Yc0tKZQqYI8mrcX9ijnJAfRF2QNTi6Czyr0EPh5Hcu
5uq2KpB0EAxe1UEvcunxGlnkQ3gB/ONibYpcZdadbAnysz/8ur2L67WUhSVqG2PNQKOexx2ZPAK8
FJ7TN/K/siMgAIqtlWwlMmPGTm3Wn+sLy9SGKl3T+aBOQVLxNwSt+isB6oFgi/IjS/ybtaHk74sQ
Iqei7CsteiKQTYSA4VOvj7YB1Wqogm9v7+hqaQWIS8PQQWkKEa9LS0DHBO2oo35vBJzZ8gkIaF56
aZPHqK8nJ75hfEDyfa7S0YU5OkEkgKZWhTl/mM1KgHBEwFgQywJ5GS62rgRBfKtIxEJb24b0NRtq
Ru5+PYRDstzPRehUxSua6jCXyCLU/yPtunbk1rHtFwlQDq+KlTpnvwiOkqicw9ffxfaMW2bpFm0P
BjjAnAbOLlI7cYe15MnpxxdTfSD1ax/5qSChtvgilqU75/9yLpBsYWgKyR+Gj38/F+myvq0qpNZz
F3nLIO0Ttfcv68J2u3Ulg7GurlDMOkuR5RkRUBPsBj3V+ym0DSD11FfavXSP1bzrqrXVHgiQ2OMc
nkVwqvAG6zZDwepXMJaW5KFo9hpelkoUezlcZTthvrThYWVv2thKDGNjlaF0UUEvVFMnt+wKt0Gc
FE3AY6jcKa1NpVzJYqwsQ92o0VK8SAYfrutZwnRA7Oqu/kDJ0atP/HyddzjGzgzQlphyjEDXL08T
Kt2ZJ4FJiJdM874UY2taNhh1I+IKTVCj23U9enq1aPaEmsNlzeTcH/vWqlEpHbIYfZekfNaF2K0U
Xtltu6Ly8YnebWPlNzSjj9qMNuKsB8GyO6jBm3bzc4y024HJXn7QI3eI0Z1QPHE3Cbb1ePmM2xFm
9QuYFIjM+iI2dIFaRN62bwPBM0/Ck24L6HFmAXeIbzOZXoljHEo2ytpkJTAzOQjvitsWsGpY1H7N
juUp3pEDhvwvn4+jLDLjXDSw6bZSA2UxwC4fh5E/65JLRk5ZnSeFcR5GllbEovUOydh1guFU8WuP
deL/7SiM60AtdVJkE02rEnQKqZkdJJAOWzx4ON5RGKeBAbe6HShiEGrP12U9BMpoOHP+evks57P1
NJoZmEUEftTG/kzakWVMwh4DJzvjAQQNr9ouOgx2tTMfjEA86Zgo4s18bJ/sQySj6RgZyMCRgxey
ON8QfXGi9ibKeY3T7VrJ6mCMgpuWEA145dNmZncirymF8gy/WZ9VW/1q4S3efS9FuxHs/G+BEemF
mrJhWLq1wQ69ED2UUgLDGsLoKIeZ20zhfS/zpiLoJZ2lUisxjIuve1Maaizu+vP7Kmn9iUJolKdx
3wSJz0tIt53TShrj6oVWLAlJUBJVg2S31O9bVuWriVnPssZUEEpsHLXcPp4uS4ArpMtdjCEnuSpo
Kua/EDLNAMP8gXKvPqanySu8cTeLzmVxmwEGyBH/lcZYdBRlLYbd4f1BPOxjst8GAQxHxKbSr0Qw
5twjgmUDHZrO6jepPUoVGGb+Gsj6XfU+jsHohCDFc9GZyDPQ9cij0A4L66pBB6Kev09teYzmL5ev
jf7mcx38kMdoRT5qajEgbCHN6IJJRLE3PaF4A2ymfFc3KecGt13VxxWyCLlSpPfTpNEYnQLCr78D
E9KLNbvC9+7H5FX3y3coPrFH3kweRzlYtNwi0vQcswNISOfmSV2UG1Da/JPP+HWRFuMRjTHWuq6E
thvFW65groS8VAXvHP+PEX9IYTwiNEJpGoqSQjlTqtqlXeApB3UVRasKsaXGMWL6+S+oh8WEfFVV
5mXUUNI1ktEzsoM4XhHz2jCw2GR5RP6uSveX9XFTIN3px+IKAtpZEkcaEg+06UzL48oR7U8sUP0B
uvlmdcXCnr6iAQUCu5e/P8b6ME2GOYzfuyq/zSz+SXXl/Wl3do0f0li1B4q61mtU/8LvAKV1s6/p
IXWwJCnju9GSMrfLQPXgkkCmEilG8ZymC1K1CPWwQ2K9ol/rL/f5vqhoew8cq9wN101PsjojYwBp
nlelEOOMZdh7mojV1ul20movS7+YMYdwh3uhjB3EwyALMe3QRj+yvejNn+j6butiG47CoPLnCbfV
0gLCjabrhsquag7SGNZWCdcvHsKg8DFOGwgBv+m9fYcfYljvL0SZPtA7BBm85uQzmlI1TLyRdqJU
HE28oi9b2/abyfoQyJhBbopGJiQwt1rq5pvCyE0nF/ra0cZC9rKyJHtNIboXT8Y9JgyewSaR2UZe
oisOLkE7GonqRGIZ7WvM/zpE6EBOFUeHUqiDcqq5L7xtrf71a9ltzgIs08ssp5IPQlw3NyrY0Kj8
KARg8S+yXUfW61CraJvI2s40+2/ZMOy0GM8+ueZ4qc0qJrpcoLBHGUMzWRrVvq9bsaUTYQTp07Po
LG6q2UkD6IXI093ZN2rMDZzglP8A5mkrmK1lM5mO0PajWSWQ3fXSSZbiTwMISJ3LisGTwaQ6mVHq
eb3gJYvcIAAo2q4xOCa8LQFdQkkD8Qn+E787YAx6WtrUQPO05UFRAZExVf90hg8JTOxK4PqXnkbk
bHoJu69KwSNQ2MxmZNTL/3sGJsMtswZ7WqB/fo/GpHOat+SuO3Z28ojlzn30Whd2csMl5tiygrVU
5vuH2WxW0YhGROfTsbMMPevwlACm5Z2k2M1fLqvC5itsLY/RBbUapCGkIVm5MV6nfXNTPRC3Oy73
dBZYq+3iUwzoKx50CE8/GFdYYJIVXHjQwMkI7SV9DZPPl8/FE8C6vjYJCzWlCogCcCNmcCaS8u1/
kYG21O9KXrTjgH0FZPORBny5TPMnIePY0WYo/Pg8Z+CEZTVLlo7xXDSrKSNl7uUUdI1iEsnupP4J
1BpVMDa5WEtkIv0ElAe5bqGA46F8Bk6Cm/SuWjgWcFyfQb8zYQgXSKag0i12gv+/XSjjNYpBqSqJ
IjGawOeq0sZWgYV4WcRWqF+fjnEbkmZmP8EusQMSpDHmXtCGiOJDWcv+1BvonIbgWZf+J2cls2ul
RRNjqs/Enc7tp1iXnTrrg8vn2oz164MxfoNMeTYUIbzVjBwm95KD7szPAG//ElV+cUwSrIBh6XNy
MtWW0QW5jXk/gKc3jCNBk7HFni4CF50tqnU7u7X84SHxcqd24UP9iNh6Yqs77qDPZY8pi4wvCZHs
j3GPZD/BgI1PWXBV+RgDnaHxFm9s/oB0cqtUsL5rxrlkKHELaYjPaUiA9wVmXgeaJEQ5zifliGGH
JENS10NKn9PCbkAzvA1iVwIQ7Ft3yDJb9kt/3KHrUlvuZbk8sczrIheVosCCPE43PZjaLVHeuOkB
J+rI7y/hVTV/TOJm6Bq4NQrP17Y2wFjSDGw+ggdqRt8AdPODtThdUAXcPYPLkUF+97gr0aqVLFZI
8MgefD2oHim+rHGv3mA0cpdh7i1yS+/yfW77cAD/42lhIplkl9qydmz6IpxQFtmph/QI5DB7vqV4
SyDZ2vE39mTqoc88OEgNFAsb4Hj/MpZYamGWG3EJOvmiHEAqMbkknNSD0fa38qQRxxpaAPmWgRGF
n+MOo5qTMB/1VMbcfpMdSdQvbqTmP6I5+lE3JQaPs9qdRgMT3FMTaDUmMKK853jI7UsCCalsyEDL
kVnYXzWvsn4p8FmkGx1rpFD2GwPl0uId8j5yNY6SU6dwdkcrcUyU05SyxgAflJygkugiCXSXVrXF
UgMxKCotU19h96pD1+yyLmyGn5VYJsJFtZK0sw5f1effhTgwhNAD/t+pEoNS/5HVmSNUXPXbKoag
7vjrZpmQp/VqKKcF9mOxr9rsKSa5dl3NNp7ybsFd8aK6deleqXNZWVeTT1UddonkC5pQuGKZ+yWe
Ah52Rg4mkJcAdxBz5vk2445qYt4SGZgKSI/fJWpmFGdRhmYFxthPUWO4oRX5GLhT7UwQon9T01/S
WJ+McYypSWqkKPLdDLZ1usRpePMNUiSfeJGrcvB5NkuC8sfp2GH1pcusMhqRY1aigAZgAihwEWsH
I+BEFLyDqxk83ZbYuxEZAlSFZqA6a26S8IPRpttc/RDGYKxowIxKFUmAQt/TCL+4iWGDrBDQsaS8
tYI/gT7Y/LR4QIJdylDPUaM1pWjUiXbYhupuqN/G5LvZgd6e8JLCzYi3ksNkEDFYKHrZQKCd4ifd
LFwJ621oyV82/c1pRVlTLQWSTOCCMaahZnU1aSZsn+LurRln+CFg++2qYWAI47qUNJfxM1pKzKmf
kA0CdO9+fgb8bQ4w2ihI9sljcd3ddQFer7zx8k0VWQllHE00yH0jYHzPVxIFL9bcAig2cHY4LnTT
c6+kMNc4Sd0QirQ4oy/xJyHVX4gQpE95qIDlTBAfiarz5ky31ePjMpnUGjQH01gDU87PsCVlK/Gx
bMDoYA73HAXZ9J2rk7Fx21gMS6Q9PED69k6y66/CPagcwJQCOlBUAFCTPIKcWH/5g1FaqhBnfnsl
mzEBUyjrXiigMMKO5tDKrgykyqNS2312CEOHB6fGOyzjtssoK8NyQFTCGCwIurvpqROxAdR32DxG
UW52lQnVyMs3zPmQ7JhKmLVipeioGSHEPwBA+dCN5sEYeTvj5xzZCLfyx2WybY4lH+NlzmAIo9N7
FpZYk4Nxbcn7BWXlDO1RvfQmLrwa73CMgx4LNQTKJr4g9hV/GK/JsX8qn4CwFlSfk8SlSz8YUtld
vtDt8LQ6KeNnEsWyBpCQSH4tUkTh0BYKYicEm1xp4fSgL0vjY41nUgva9cmtuufL8jcDhI79WEO0
NkApsyU2tIourum61NtLpTshkVp7rKudXmkPl4VtXvBKGHPBGGw15gIomEgZW1cBpVBsXS+q7l6W
sh0mVmKYK03VRRRMCQBDZ8Rk3EbS9okwEGyJwEMz3+vgq2StyDMty0ecqDEwTzWDgHtI3Fz8cvlE
m1JMWZVlCwi3GCP6PUEDmOKUES2FpWNIUXvKBR98ohzL3r41U8P/LImibTJCom4mut4Tunrwe3D9
g/bbZkL9IYttVHQA7Z+lHAf6e1nbb7mVLOYxHqW63mUKtKH4CuhVX3o0Y78HMwFd3tLTgLiUvEPO
fAmbmgNIprw/6Y9tO7TVr2BUXyziQQ11/AphZwbpbtkZHuhhgO1JeyA0GnH8yrbK/PqaOmMDQ2+a
htnSGzYeStEbyOsY+pe1cvvBackGutE67fUwMrIIxM/mApyrn/howJKn0MvKFd3RivF/uFNV72+D
sxi7ksjkR/kABuNWoshanQCo7CUIu8WZZyt1az1W7DhJANXdGwC+qTWXtCLPRjZvdSWf/n1l7qgm
lVZGiTQpDUMzAJE9OlBgqvIR4FRug5048UXh8QRsh4iVVCZ7Wjq10wWCtl58KvbpMTmsax9cmPtN
21xJY3KoSpOsLiITah89zET36kR1teUkD29Eupu63tbILlHywLz/H9WJSaBIPkrIDqGyP9VJkn+p
U2iL8h/A7XEVmHF5tZBV6rKpwO8S+QpM/4Os/oJoAqDJFqgzz8ARm9BKRU3F294Ygs763mCnLMoG
YDR3tk69e7EjHQ+NbivCr2Uy2lMnQtcnFG6PvjmHvaAiMQ2+Ahja2FFMMbpWlg0eb9Z3U6qkI4mz
AG6vs8WoZQiN/zyfmvm1LpXCmeLpDnndKebOaG1ZpYq8DEOeIEk4gzFc8hkALGEs+bMivppWfN8Q
5DJpH3cc+996nq0EsciFpgyWhjxCWbAMvah7koWUI2DT1NcSmGAlY2/KGFNIoA6mA8kEKJHC3YJl
BDUEnBAPC3cz6GNaA9jaOuUFZuc2pGQOy9qCQ/t7mP7N1WkN6QvIRylNM6sS+LcxKSaiY5ZCU+1K
y55UI8bsRBst11quvQAEaDhoi/bZ0LIbohnP8hgd5CZ9KHLtIKTTboKp2eVc3/dd649gM7gti/qr
IOqWLVfEb9Mhc/owlnkfhcYx1mqBAaqiEoxhW5Otj4kDhvIwWIaPQuvdOWCDykDeg3Bc8P5sgmEz
W1hJZGtkZSj2aJx3OlgJo+v2sw4one5oeMl++DGeMg/E6rwu6ZbXX0tkFM9U894kRgWOKrrmumKH
+JMteu755N/jaI4t+n4oOwmrCEA7P6EI5uagFMUW+4liDqKD8A/Th+vjMakKdruFAvKQfinfS0CA
xJ1fKC+XA9jWe3wtg0lOlrifCGqswDWtUdicZqewwOEJQE5lAcuvxDnRpumuxTG5iBmNcpfB8fqK
vm9OdMvTdPMe9DDznr8cuOViDV0HhZmMEXosaP3+wfDv4GKnETiN8eimKSVHzoNFGpzLV7jlYNdi
mBRgHDsjxX4wLE1F7RtzvWMQA97hXwx67YkY9evVWBkSc9bx0NcP2CFOIptuVw6OduiHgOb/2rfL
B3t/0bA+ZC2SUcChj7Ri7EVA+4JbVrLLT3mgXavYRkmwk1IH81PpVF+Q2T1hhR0VB8MRvOQO+O73
guV2u/hlsscr8QrZ5mIv4IRVPOG2fagCNXRQqK5L13LlL9n3ege0NssFzJaIyZrw3rwvj6WnfBXB
02W98aYot5RifSZG4QV9KRRJQbBKQJjbPc0TViz/waYwUyhiblIzQNLB6F0LqJ5UILXkV5hTy4Xy
3iihgA1AkPyh6GMbuX/D4bfY0sG1SEYHpX5u0ziWVD8tDHsRdyGg/S4rw2beuRbB5J0ajjWWOpyt
fjWjDWCANfI/D6fQBqULhQ7hSKQazaqfDqazn+BwZ7sGZVYMNenhLERsFSOEKW4ZFMd8r7U+TQF5
M1hbmoH5ZCRjwNg3FZYjpEy1OavRHPS78aVqA0V5FVuOZmwW6NcyGO1bFHUuRhByYVyDQiWMV5lp
Z1/Sq8prsSAyXWefsgAtyH+6yI+T0ZOvXoCaHFftaOF1FO/lQ7pLDpajukag+pQ/l7dFtDmSsj4j
k7tbY9uVRtRLfqiI3xE13YlIV0tqOhlRa3sEFHMeVne1NB0NNX8cC+tUo/9sZM1dG+tuhZ2+Ited
uNZ2S57+yCTspHHuYytvWP9CxkCHLoytJMJXiHX9izku39uC7BuBKK4SRgdNNDH/lvffiih6zIn1
qMgGb0to6021/gWMvY5pYVrLgDuiiI7lIcE/W+A6YqGXelZ8m8IjEahh9d2443nALV+hy7qIcVNZ
hpdi5temvFSrKkNaMeQnBbV3UGlzFG7TklYSmLwsRN1olHNY0lS8ofh+NaGJIiTPl7/ilhADsw4i
JrdR/GOBaeq26NsawEaYV4kAY3oCH4wh8+x1667QgzQpBQwI7VgUZEEMK3UgpY6GGnIWV9pZkV0c
oz04WMHSJZzCe96gyqZEjQ6fAr9fNdiZMXkAQrLc4+vMILGVI2fKeA9CiSoX61fBpvBLBGug/Rgp
dQXl6w8LMKylR/GTjNkL7GMCFNaJgljzaV2oM/7EqVPbuiScsb0R4zJJYdS6H1YOMLS/Kn6C0RhK
Gh8OjnWlvpaP8TF1xyO3p867Wcbm4j4ts7rEt2xceux8984wvbM8ClUz3FVXvE+56QnXF82ETEVa
MOs6pzqqGKOHjX3rpX5KA81bDhVAgQ79vgr64/JWeyRI+X3ZTQPRdM00sPWqiCz8h15VoVLJ0KRF
BX92aj5ZZnStiLzosn2tH2Lo31fBZYnQS2g72OFUDE5Yg6vQ4I3E8U5C/74SUSpGrSgNcrYlxNsr
Vr/nZhMsRvNvj+bVlTGW0VpRNok0OSR70DyAKAzUGVrhqraEYoZ5BIR3wXnD8m6PMYehHKMIMPao
zmSyo3ePxt+zZYF/D2ScFubCJEsFxu7vlwc4uyyNezkJyH44ldgQHcBcuTj5bcZlsDrPEaksRQH5
mWkpCl5dv8sCV2YN/rGMBFiJpstsQDPK/BgLsCTdie5yFXu8bONMNX6XyFa3aquYmyJMSSC1SDDK
zqm1Z03kLqnQD/+b12LEMBFNK6IsGjOVBCjULI0rgk1FtnXshdCh7CjzsQRmYzUGHHlN8Pcjtoxw
miev1D9KzUasdY0E2Sn5jHE8sKpK9oJ2jO5+zTEc6tDyg8E981mO8i4WU+YaWoUUBf13sWOHt8pi
iSQY/GYP3nYrBLsKSEEE0I3G140OeK/6proKv8StXXjzbni7HODPTIORz/hr3czacO71JOjr2QcG
+1OiCpw5q7NIyIhg9DVadMOogdoZ9N1TA3y7qFTdJG8J4FDNpyUX7zJL46Qt59XS32Wy0wi6pgtj
T3QSdK5hT9jox6pHCt7m4Xm65tsH5yOyMwmYckDY02YSGDfYO9s1x5+rl7wZoPOcgp4KVAdg5qEP
KPbxlHciaYk8kKBxKxmAXe7wTUbcW7zKpwNIjSeXdv5Vqp1acUkZYHFid1lbzstzzC9g4pDQAgiL
FA1+AXoDWB80RJeCZyRBkXuDJ7po7vFLTOcPOkYqE5rSSpD1cIDU0ZnfoTWrB/CcOvoNRb8jHqYv
HN66xKbLW101E6QkcUljue5IgO3440Kk5zpM3Q7DkJwsflN1VnIY+69qTDxacUsC6snbIMVHBE3A
jqs69L9z5ltXchg7rwRUUfK2olc4UcYqp/yuvCgA2PJBqYK4q3hqjoXaAhHf4+gM7yoZ+y9DoZTk
skxxRBkcy4k3HZM7sYTg2Rfd3I0/lSHGAjkXu+l1Pg7MDhIQIZEw4KmQYB464KU/F/LkNQIgV/Nr
Ypa21vNgFDg3zE6i9+qQJmSxSGDmx2V8zaPJTirBlsAoLQ7cWVkaji58T50JV0h5VSzx1CSw3omG
k8Ny/+dT79vudHWZTI1ymvRm0JSYBMKu2oNHGTvYqEQGlNJFwITCZYV5XwE9PxvGjhQADetnm+zT
UmoTSn64yU90FrZ7MF5UiMKzvQz0PThdsaJhwvIbp3BCp/pqvYH6SNFtYs9/D8j17no+fgtzz0Ix
Y3xVh8s1xvBHrYS3AFbxUH4OLp/5/7nhDznMDYM7oI7rFiFEDazXPhiOQE31hKCDe/sDSuVNr4Om
HmUcRnWCHRsC71CtF6VC09VmDwjMT/W9geuN/eZY/GiOSiA5dKHJLoHkO02cs26mHB/C2dJIFVm1
3GA5OqiKkNjVqCDPMngjkJtOZyWEySX1TI7mOcmRAFTaKS0rUPOEV1khc0rCPDGMeoyzDAL5JoJ6
dLXd9p90DYjIXL7BzcQYkwEI/ArtNlLXs8pNkXovGT4jCYoJtGp9782JDLD6vH4qszxz/0UVV9KY
UCEnZSV22FcPWg8hCVxnWuhoHk1pAJSR2+Jfg2NRE1vJY+JDk5XjWEQ9CZQe5MbRs1F/GXIecOG2
U/mQwsYDQcSETloVJCij/os2L/eoCxG7aNJAL8BmWKi2oqVO3VROOeKBo9i9DJ5jrSR+Mye+qsbw
L1p7BVT0axFf2W3xEin66qlPlxeUj+6luQLnqNoeZ3V8vPxFtq2VMiMb2OU4W5k3prpRaxMfhOYI
FNmjPFH6+pqT3G3b5YcYJuUZxapKtWzEK89EW1ns0XDgLcdvv111EcV/sBGKZ7vrU1+PIAjAK+sn
LW3mCgTo6JPTfCaA1siCiFeH2zqUhK0nU8M2GpjVGdNJjc5KlwixpBtfC5ABxPrgX/467zVQNlyt
RTD2ko2qEg9WlOIJh76NQ/zcs24mFym4Xx2Xu8XB9iTKzoKjn6RjGrRu+kizVuwHOcVT/kUOsGro
CHvp2+XfteU01j+LMStJ1QuwviNyldOugJcvXo30kAi8aM25YPalpRFsXZhtBn4rbFe1E4B1uJkV
5yTs80ruejMtizgNphDg8tLgd4th17poS9pf19ngi1aX9j4yuvK0SSYU0jjhW3YDdmrB/vg97HnI
QNvH0bE8AkPCDBSNKSsZYHCNFaHG23Qelbe0kPeF1N/nXRXESvF0WQc232ugYEZyL+migekyRpY0
tuiD4hlTnJSHHv6c1qZoOSUBBLSDbfMrHvqAtnk81PEtdHjpYAwTeXvBBL11vRBgYsleF09HE/TP
Vd864oQkP5e0L5UyUGC4+DiV4lexMT5hK/JqkIpDGWe3RlF4ggkQ8GpoAeWt7ce2uBeK8YhQ52MS
5aVTdWcIy71u1pGd9PPJmsJDRfqbpAON9jKAqFPKYlswy+dJjqEr/ZVSxjs1To6maiy2NixfkljL
9rVGDpUxBqaRfRanOXdlRXzuZmUH134Tyeo1Bm32cdgfM2v+Jqv1wQw1v+8w4mANWJMiprgrZ5Fj
tefbu1QDV9fHZBTyEg5EzGU4LD/8lD02e7qvaRAHZxv96Rmbhvf0xavxZknPp6EZwYyqaGE3AOse
L9EuPITzO4t8uO8O6r4Ppp3h6LfaVfUZu07+LNvlLcVe+hc2x/cfgeFASxJNtIQYp6XUZUbmGbXN
1ssei9KeXMnVMJZYVO8JSAHcXSytYorB4RgKvdYzJ479lP8IZpPSKUrwLWcYSgrOmqBwIy+9KjBg
RympxhdeF3zTaQLYT0fujeB0ltA14zT2JTya2X+WpzcVwAH/dJ4PCUxQWiyw8emgcUapCDVbzadT
LE0EFVL98IWP8rRZoqFQhf89EfPhJrQ+GmxQ0vqC9Bqfqj3gtEtHfzNPsw/KYfqQiFxekWYznVhJ
ZZO6Eojacm0JVOpPzhVph/AL91buZTe/aXmTVdta8uuU7Btf02qpxxpziFkd2qkkvvpmeModsLNQ
mi0EzkfcyvvWp6O/ZhUoxFA0sFs8kUBr69oR9DKxrQJ0b9j9ORm9PtqjZdzogo4l85BHpU7149we
Pk7KeAOjIlK3EHjxbLT8uEIvLwXeq2YWkR1K4V2rd1eAhP96WWu3XlPrA1OzWR04gn2SRoMSpYNC
OQliR5gxyjNUf01xR92Mhrlg1cLCqMpu8RujuoyxgZttBssNTc/KFu/yUbZVcyXizACJmJAUr5rW
mz1hsEHa7BZH4UoGcys5kNT+J5+yEshYYCKlaq7FIaomJPxcJtGtqcTu5UNtuq1fIsBX/Pv3UYdR
bMsUIsI5t6Xyq8hn4dwUgYljzNLKgEXWmeTInPsGTpqkQT3bdAIKsCN2XgOWp/KmH6LbBckDr7u1
nSStZNKMZqV2sxVN2HuNkyD6MToh+KXd1JtEW1fsyZl+kMhughGoQJzL3FR2jD1gAx14J4rCvExG
Ua9SJVaTQJ5VOw+f5R7Dp+XC8SHbergSw+jhOA4zGUwtCcaYfEsEVbDbWsltK8mCpOi/KaWCRSAF
ZAQpchpVGjCqYgCW2GjJVyHl4iXwDs0oKcpcqSUtiO+aPbjlfTS7Ru5roD6VgvZUKYE22cN9FfDu
erO8Rvfc/3PZKqO5SzlotQhmY7zRzEMbdMfS8Fo0FDEtuW9LV/z0D4ayEsfkwFhoUIu47JNAnWUH
mwHuQjhNNe6JmOBA4hq76cuQBNk+QZVm2cXoU+7BJ4hlAB4a9/sr+SwagHsBbwhra14G6bVsJEsS
GJjKBis6EPzBueU1X6JAvW3d8CttTco5OAY56itvxqGVZNY2Wz2LBrFN0MgDI8h1/zS9RE/yXruL
AgBXeiqa7K1fXg07wKhg5r4LmqvoRo7s5Zac8pe+5BjttjkBuwTAYAAuOZv3iDMj0hOxQzPz0GG0
WtqFLu0rTs9AbvkTGqZNf7iSR/++8k3N0stLrOL8rYdF4IP6WcGpG8+0e9SAQszyctFIz8fHaXBc
iWRcsDxaaSoKcwIbHT3JlcBTYqvgpC+BzMcr057v7THCmO/bGrGWgw2WVqLpUn63G/0ZC9Ug0Npf
Nsnt983qWIy/lXpTwxB+Qx2hE98mx/oTPuDJ/Aw1ukY1dfQXL5FQ8e6ei9Ym16JLp737fyl2AmkO
47a6hGeeyXiGQilIZwkYFKnFm0q8n8YniXCyqM14tpbBuAYBHQuQbsBalYfoni6z1leDPVe2iq6J
6BKv+s4raWxe7lokmy4qZh9iVT3Bc0Me3V638YK6E5zydTimTgqE0RN5kQ7VPWZhscFRggUaow5u
41/+xlvRZf0rGGMBb+WEVBlp3ZjJ4GJWs53eC9hULILLcrac0loOYyHAwxjLKRETTBHXbj5cKeMP
KwcZenYY8HxU+GVTnkDGSvKqaAYxhteZD/rBvJJu50P7OXbo2I/lmZG7BL07uuJJPnIbxzzRjNmM
Q1ySIsOXpXtg0345zm/Frtr9nNbCgvJN6LQepoICXmFx80m5vmX6y1auj1Q1uIyyKKTc4Sc6wZh4
sauiCW8PQEqMQOyHNQbn8pd9L1eykW4tlElQDJ0MSzfCHwEhsYmCqLUF23xO7nJHa0B5pduLN6Gl
bCc5pZv0xCMfL2TL5a9+AluKIIWBgbUFLqLsnpf4Te86ziE3c4e1BMYJSblqJoB2SALphvZ4lJ1x
nx2XA0VBtVzeAhnvOIw3KhV0wnstCbEa2TqplrsCb7yPav+Fb8Zum1tEUAEOh0w6U1u7aocbLX+I
UtVTje8c7aAXc0kS42DGckwnMcfF6VfFPtqlh24n76O9dj1/T556P30M0cWI0Scbj81oa7cWZ5BR
4f0AxvMMdSRNABam6dDoDfvyuqUPS7+40d80b35VDsltsYuuhmPiRI/lPrRBELzTPWVvPCxvYPd5
tPbq/eVLoQ7g0p0wvmlEMV6JOxPpQgnexEjT9kkEmCdD9+c6ea6M+OGyPGqBl+QxDqmZTMyWEjTy
aMYANPhAC+JdE/Ce07woajHuR8UEkJJM6J/Qq9YxtqKPd81x9AVwiiJRiD2slPI4LDYT7bVlMu7H
JBUQ1ybYfvJjdsyDCHoT1UmxAmQhzRU+dx75TMeDuD3YzaTvQ7DCPu11IOeVCoENGTfvj+6dvqdA
uKaPtgSnZ86Vxbgf3UoVNSkQPq0HcD1hfMy4zpDHj/vc54avy9qpiIz3UVQ5SQRFofkzRkrpbYI5
FSm7gvqgR4efhMqxAkvx079ngEBqC/RNrIBodDac7fO00gxoKwuixUOyqzG5Mvu0bcvLvTb960oM
Y3/hBJKJuMGXy5fMnavXv8eYYc7BGJxh5tkE3OIkQB/1dhQlJyeZq4oc17YdlFbnYOwNHHHGkksh
dW1YNMaEGnEF72cBvgiUf3kNrD8OY2hLkSppONOo9CP6PGHE+Fm4afaxg2bDlYkso3clz7pLTjEY
mhJbuJNAfMZbXdjUzY8Ts4E+FayxSDNcrClWriY/pBip7pbZb+fvA/ly2Wtuzo6uDswSuRh62RYh
bQePTm06FHua1J6OlWRQoCjOkqLIBejpY3ZVfeKnNNt+bXVUxgynmC5iWbhuc7Jp61/2lj3lARzo
uysg18uBQijz+xIc42BTAzlWsrAYILfOu11hjW7BA3nfzhhXR2NyArAcZFY9wcw1Ww/mZ2QgD+oz
HVWLrowrEKI318WXCTOW2Y54teQkXFiWzfRn9QOYnEAbEH0lCWck+zAQkA+gZXZE/wrpKiUxKw4E
IPPc7Jx+sbMwvJLKuJ2oTPoGbF94Ts8e3NuVAKRO86bcz27pxwduAY93SMYJNUqei82MZ0hquOps
Lxh9rvaoZcJLmI91BCwauwKKum2GLi8T2BwdWpsO45n0DsU8xYSdZsj5gKcHina3eYyxmFCAlvbY
7EKsG2OUtToIbov9lTgI7+VPAIS9ql84Vkzf0ZdunXFbaCeK8VjjGmj9tPjW3iX4zsmJcpGl0p/Q
4Vz2USqbF4TROAghEiE8/+g+13hfASuLkg63gekmmkMbikX1J0Pf9Fb//6NiWAh/Xz3/QqMEX1OG
CT5ahkrvQe7u51eyR5MhWnErdFtHcgLOKz6D6HaG8ku5VTZrwBhRrhdai47A9XTqg3APxqE9uCjR
xeT2FC9/UlWkf1+dM2ubPB9l3HC2z27HezT6POzoBSnkFV7sWd84KnTZcFWR8VdGk0tT1CFfoFux
GKHI3GGnx3YGrs3Ms1SXl5+8k1te+pCMf6oltcn1FismKehephOAa47zTYLWiuwUKU5LWQknj+wq
+P+ptuXY7p4ivyM2sLJ5foTKuvRbGK9VZ2Yp/R9pV7Zbt64sv0iAZlGvGtfo2Y7tF8FxEs3zrK+/
RW+cY4XWXszJfQkQBEgvUs1ms7u6SqWVmyEsrGGYrCyARdLYlzeZZ4aJVmUf1niTxoD4SHi/Y2Hh
c54+X7bxdfDxt7xMZbn5J9GsZpKgPiLdN6f2CtN0h2GvoQGOhOJafMbEkg9gC+p9444nibhd71sd
ECYOSZE+d5UApxVRkILe0XV5iCKrvaI5NQLSfkT6lN0qjTU/UG4i8lo98gq6nIRRZalwwKneEX2B
I4fteN9pgPkE5KlM4qumbBKrbLrvRi6hprvswwr844s8/tJnDMdzPsPmk/xzKz5iyer8akCvhjWN
kDEUoO6UHR6kr82vGYMN1Zn7nOEc3o89WRlDFoPWBEFXmb4p+sobRCs8U1r/0ktSJ6yc/50f4ncv
+2iIrCy2DXDieoN7PjnR6abMCxw8ml4nF4Mb3EFD7jdlglPXShq0X/FNKSEjeOOPk5XayZPgN352
5omVbj/xQSmFgoEIcTIWHaf2adjMBGv7kMzbha/yzXK1+INLyzjzsQ5sXsr/Lwv8NMksMJ0wQ9DT
aE8Z+8YrOgs+3uT70KZqBdzUkB7Dr+Hu0xoTensg4eQooggSpAt06id2Q8S7zikkt/sW3pZ0Cgc6
PqhZqZUbSG9D4nKOx7bHfv4EJuLmRaIkCX0F67eB3+L1Pe0kYGJntFcqW7/jWNu+TD+tMYE3C8Mi
ByAIlfnSKq8UJ04Bk7fC0wzsii3vYoeA+YLTiqWf7NImM+lhExVKlCXwolIvraoG7il+4SxrO/v9
XBYTbpVUG0bQVweYqh/d8AnovAcaaJTX4qn3dAscIz6aADccq9uR7b9WWXSV3i+ykSWo7EnvE4AY
KL9DlcvPntqbCrVpThzd7PTKMojyiKpRxlxmjdqsNGCZMuhhrB5UF6RuD6pdOYA6eTToDDZlAJP8
cYQceXBNJQEEtJJE0ZI/anFzyPlB2/2Hzx/EPs8FMzCkuAAESkVntzxOsVXftX4A5pDiLRUOdW/L
Xk5lHjjJw/ZTfWWYyXwjIye1RD52QkRaRsAYIbjvPZ7pQF6eKA1thWlk/HnmpUeb7e3VR2C1WMMU
tZ0R5PIUBqlQOjt7+KbcdZb8HNrIfv9gAHrTtVeLZdLfJCoqoa3o6Wks2Sd+8mJ6SGIcfW8+mplT
o80tH/tv3DR407lXdplAnM1BU4wz7AZnsClg1jt0m6N5bvfi7q+a3GBophoaqAaCD+b3FL8O4mZs
aInuH2nW2BfOEdJdtEJ3nCO7mXiuLDHRViwIVB0S4Gu6obCrJe5tkkURgr4aeWqYnAFM6Swhy+yp
FmxQIqRWEZOjEIbP5pI+LEEQW9OS8EYjNyPk6lcxUTmuSS+JcYVAUuXvnQps39Ib3y4vffOqW9lg
orAiyWkbNYDcTMYjqmex9CqFN4EENtPMHgfJ0maONsr2VY7SribLEiGEfaA20RgWYo9jOh5of5IS
FdDHjOGXTvLKy7g3l7cyRq/ZVRoWyGROYgMUDKo/nCgGpPfGE39OePNLrcwwpzHt1EUeaJ1uFBdr
IoBFiLwretNFVyaYg1ehda4rI67ozpEP4a7w8p/xz+J7/7zYzZV6jJ1UxFAgL5jzFsYcwWIGWWCR
ILCB0+/qow3gIxMCLNOKB0uyC4zjZDz87nYgXy2VOY0N6ARHosFDzHswHXjxzvgGAnWQUH1U5x4M
yE/v0/vB/4PMj7fLzJGTpLQc5Jp25ayF9ngLChWwFz98UN8/Chme7l4+gJuBfLVY5gAmrRpo2owd
7vvYDsaD0QO7CZyoFpWcC5K3NiZT6Egeg/YLluYWSO+mtcRccBXCaUhwrLDPSzkoproYcEHEBB9M
+DHMr6LBiyEct2Qfj3o5FGOVYH60PcRP+qHyIq8qnfd0T5E6+XXo5N8vf6XtrObzM7EvyMqYlE4n
cAxKlzSg/aaAYfqGzuLPzvRYoFgw+7ynOsc12DekGkRLOIs48hCUsMv4oYtzq6nAuB9zk7bNa321
PCa6CGqSFUGHosg4vjX6iSi3rXruzB0utbtwuJOBzLKq6kqQOKMBPG+h/76Kz3nYBJ1aYYlKcD2N
T2m7T8YXzqejMf7LQwMq2oRI4BuWdMbvY2hnzksPj1RvZ9DT0KcUEJBOvidees27cLYX9F9jBoOY
leq+kYUQh0zPf0XJ6JhS6xYKD9+57f+fVphUt+2lPMpVum2I+sJ4aivOpm23Zz43zaCbuvowZj10
UW/S3OscPhV7ycmcwFH34Zt+KDxAnqG2bnf6P7cAkmpf+PH/+2osQ1gC7oRUpO3TwVug0emWIKJB
8TMDgQGtePKIB//lgH9uKXMCzLRvA7DSIbF9NCWrfhJd7dQ+Bo78A+JNuOxEhxxHkQtn/5d06NMu
cwJInyctiD3pOpXeFt3mPvJq5PH3pp97g8xt7fMclLlcJz3ToBNS4uFQ97XTY1bFMY3qFWxDvCDN
OXcs1WwsJEJvGHChv6rZ8NbF3KMNRJpUeQBgH+/g/eIIsksnNoUnykIsAXQWShYG0nmVRZoPXIgt
BhNbmjKpAjLTgzhfEVHxgqEEZ/RztbzkTcS5v7frbp9nkjCxJS5VqIRW2NDRNq8VTwa1cW7HUFlB
UycDkhztSp5JmrheWB+Lu43NYJimKaNdj1by566zAswBRE5n5ao7NO+F7nXce4+7UDb4pEhVVA1n
f3mn82nLA+15ywpghN0TOKZdnMO/K9iCRBMyn9Dq0di5Ej1WFrFpELjpS6FwivvAme6itzeUSQ4Y
gOdEt819XVljvFWMF7VvaYr7j4Z2BSw+LFvVk4IChbCPOa+87QLFyh7jp+2YiR0UxujrYfGiFxQI
zhg9R7NDAeoue/yf9Xpp9fvTHDs3EoxapukLljdjSEU8BdJJN3hwqM3wouumCUQ4JlTYC0KY0ibE
iDZFZkwOmEItjEyDzc+kgHuHC77aDC8ra8z1EHZJPHQ5wgseQm+jK1j9bepqGN2YcStFO7JLwRi+
aBw/2W4Yrcwyt0PbDlU5UHSPgko0RZj1j0g8NfDMfKcw8RGvP9qqKh4z3Tb28p2xjw7aXxU0MfUH
NVO8179Ij6jqWAaYu6LDBrPboqxW2ipQWcD2HHldz805bsWAHiVoJxRJZwOOJMyovKgfo6nY5d4W
QK29y/0agxTS2+Qviwu+UPcPRqi33GltmIk5uWFMQk+ZhHRwv/r0RaHedIDZ6M80veHdG5shDmwe
pmrIhoECF3Mg60kgcSZKFCbZnDCxHd9RSGoFcoar4mk+he98YN3m0MjKJstHSQsyY5wDyzR5/RMt
FYv7ci+d+VqfW4dlbYhJT0mXAmuro39SYSxwGBOrVZ+S8o0TQ7eS4LUV5ovNpJICTUGhWdgZuA51
+iSD/J2f75OdemzOJvjtOCbpDcteh2uTNKyvsuJ+yCKlT8AyALoiv9vHB/nGAMFPes3zj838e22J
iTdGbSQgRsO3al3RFqDXCMDOiyTZD/NrCBqxyY41t3irvcIP3kbAeRKHs1Te7jKRp9ciSVQnQh0U
rP2gK2xnXyk/MCSU5Sq9j+ZD9HjZ6KZNpEkE1UHwGEhM9SXQpVQqAjr8q1V2Xb6RXrMuW9jK15SV
BebeDdNsyooCFvIiskKxs9Dlc+dKsRWztrTq52VrHz/4i7+szDGnPJ1nvcpqjOWea1c9oDG7A1I4
fqgxdUJ5UQtfGq3ZsNCECb9fNr0JH8FG0jcv9IFAlPq7q45yX0ddAVoiMJZ4kZ0eyrcYtUn0hzMH
EFE7szRM6Lr6c21ivgk9kl17jDu7FC3u02r7s37+FObJUeRmjUoGfDlvT2n7Nim6m4mnNv0257Et
dyCmq08oNyyCZuVNZ88gczWjlHd26dn8+i0+fwXjXIusKWB1wc0iAur3TJGyKBrt4tMUoZUL2jaf
p+e+fYZXn4BxNi022q5d4Gyqn96Z72hK9W8LcsvIk/fIva6G5kPxPDqoR+kMX+RdptwfwLifNo6I
woi/CCKT07cWhqAqMJToNIv4BnC8O3rZW7h45DnZNY/g9eLhhbevuc8tYJuBUjWYaQjePLxuByeN
6VCdTV4od2b8Mp4wls5/yG+VslaOzyJ2xyoG8A4str5utodKuZkAHU3G1pkFr8xHZ6res/YmwkbE
Ys0LmlsVu7Vt5kqSFFB31WgEYLn5Fa2ZpLWVvpY/u2OL7iflfSwHL4WoKcewwjliLGDX6GO5bykZ
XPhEEQuF06eOCMzfSLFiIqjCXRpz4pfkrvbGnbCLztVjcVsCboRZNE++i87Fo3hUd7JDZ2N5P4/G
mgtHz6S/fnVtdvMga70AlpisuG4KT4KmTrvwFNN5e88EvFhv29yosAVGdT0v39X0W5tMtja9XA6s
m4Wi9Tdmolne6YNYyPjGHcS2hhNmyK340bRxYy02hVYGduPx1LY2q0Rro0zwCmNVKkmNk0y7/IoD
hiEr3Zu+DPh5yD1CNC5d+lxM3BoxlRrWRpz6hZC9KGa0U6TWA7/EVVQ3gxWO5UkpzGfOtnLCs8nE
qkrSwziJESmKU3MCzn2H0R3Myks2PTX8MPFVPA9P1M8dJSxCF6W+ZBpUuAta9inqJzfxnXoIryQP
PK1utwNXqnwz4o3T3wOUd2v6EzDhf5CTX172l25oWucpmSt4k3gA33aOpHxAmQP4dwmohQpoKt5Z
3CwFrBfOxKh20WOtyrHRmtWcABCGScCxLaH5w8oqd6fpFqxOfwrkiqrMMNg5MSo4TrHHe6c+qj5F
x+i1RQdWoM5wbdxi0KBrsPzFpU9a3sovBwjCInjh0XUUhqADVZPFDeXaz8pyVyXRARr3nHh8OeAR
kYlF4G6G5hplsSnqhzD5Vc3XCTDvl08Md1+ZQBRBdUKsCyQ00/vgEJ8cTKj1NJGV/2yIFUNGN7Uh
5DifSkdu7Qn6BuOuL6yQD5e7fONC+fz3D1y2S15NFF05H8DjbqFS71N8e3bgP9M5KQ1h0buxMghS
I344k4opv8huUtQGO1R8AMkb3PxmcAs3ddoWyMC2sP6yRbw+P0yg6nNDnPoBbjS9Q/3Qqg/SDoxd
gLpD6+6BUjDwp0Y47sT2VCfBXKIEkileFL+lJLNaxTX6W4470XP/71Efoy+/f8VJ19vUbLGzFG1j
fO9Ty/DmGOMDNE1M7tq94S9u9wsdugPmKMdvKRIJ3niMfjmPIWybNew6JU0rPBWCljiB3p/nWbAE
pbgum+pYGKaFquID4K6PYg/JkK7z2saE8K92EHPMXJb6zoyIq5nl61LXfozbStbno6aGDtEx7JKg
nTMGp67UfbGd7LRZNKvSh30xzG6QZDtR6c5NnH+PFNMGAtQfBSif9SW4bxcvGagUruF3be0Z+egn
he5oVXGMCL570V/3rbqX8/So9gFQ+ohoCjnqan8r1irAQWF0W2aGo8yFI0jKrulyR+2NW8Mkvh7L
YMnufKJU38HueDOEin/5024X1f6bhRO2kTwCy9RAj5S+A0BN8jDigvFzf7Dl9+xqdsiuuurswuc9
QblmmbRPD/XWbM2PmwbJ/123by0FnEUqpn5ap97L1vCT38jjeRATejGjv1RFibX2yVhblRSdNSHn
tbYuZ0jkY+WrKy3U5bapaPLQOOZ1X6Md84+mLEYgLXJN3suT7GVXKnojvKkqGl0unVIm1ipjl5VR
/JEIUuGDAcQvdIybV3/i3JUfEJ3VArNlUbVWxgKDeHIJ3gpz7irSM5cv718qJP95laNa8XvUSaEt
MEs0nqt+nzvdPj3IL6E7P9IWExgr3Hqv2GaFij4vG+D4ycdFs1phXWdlVc4gZZvH3CtHX+lGh3Ps
OLkdS+lamQY0ruj7P3xavAFNLKpvpFqgxP7o8nDzdl5G8NFNWK0pTWQ8TKAIjfJkV1rkFQ+R79Xz
8kwbB4ln3NX+eEd5D2J7MpwkBwFV/ZB7PNjKx01xwUc/fubqZyhJ3IACGD6qYTYYtUlIblPCqfyG
fxy4tpgYY6qpqaQT9lg8oEhptY+C/T57xEtueUeClzizcNRYGIesTrGswUMpR3XDQ2dJtx0GgVEO
dfpv3LoZ50aWmQSPdEPfSj0MUhKr9i51S6R0kEiXEVfGbzy2Mho5Ln01JrL0QpGWowBrYdC7STZY
dRLbzQy4toF6XMBjluduJ/PK1I2knUwaqGkLFNi3D4kTq0dBFK8uA7BQbqK6feQNWdMkCLZK7NxK
Bqk2sVmQXAiZaJHyrNSckYZ/iWafFhhvDGUh0JAdUhfp9gOBqDP6ZaFLHKlCcqqBvry5Ta9ryRp3
Co+JeDtJ/LTNXHxtBp5ocPKjLpG9NvpZEc969sCJaLwdZDyyiMdORx5Dn3LhXXZTePEh2It7+j6G
atK35pF76LZv2s9VMV4Z5oJU5DSGah+8lq2Vvwp38k2wGw6iB64hoMFRcAEgaOahr/+ldvlpmnHQ
KkYjQc3QX6IVgtg2SnRhYnxLXPGZneKxfgMicJ8HIONtMXMhJmae5ypNw/v6rVgmexZ5U5YcC+x8
yjRrSqMaOOhpPE5WQ+SnUeUh6nk2mMdELqGkUdE8PkJvo5HOUvad44ocd2eVfOZyJmVDK8tU3aE7
zYfBoXTNyp1+rxza/XKufK4zbmdF//UInalkJOAZDZUaOYOwmwBLzrx52PUv4ksAdT2UV2tv/q4Z
LtSLei5AczM6m9CEN6BAANw84xZZGUYtGUtK3xP4kT1EeOEbd+WZ0hV8jLG/FwAACCO3tLz5JT8N
sxX8Ig+Weg5AARpNmDJuVTBeFMqPyx+TZ4PxlloSW70OTEywGBB8iKGizRPP2UybV6ugV+0qJUmX
VJf7KDA98UC9pNtp/p+QymzXaVd2GA+pizifsgB4qflQvxneshtfJptgiK6+/4NSxGaCubJG93W1
qkHX86rT8W1Uf3ZzN3SDB3GPoiVw+VQ7e+F8pm0fNDQdUyGiKLP065Eeh8rSdnAFDTSaGdBuYEes
+tkrI2EnRJxH1mbkNz+tMeFXHRT09ktMv2jQCLXroMZzoDLvwSSWYLiLHMGFBNLdJuBywG/v6qdh
5qhpY1XpSo2ZkeW62MtPENdBuxSkIBFQhPSm4Q6ubYaVz5WyAXkJZAnT/i2mL4ODCjD7tCuh8mhY
6ov+I/A6d8HQcEPc5JE3ybsZQ1eG2XPXadEwUZbYSPiuJ4AYlb+0pXcuH+7te3RlhTl7bd7WadPB
baRrimEqHOigndVrw6fbSfnAeKKkvGUxhzDO63gWExjUTAgftPda+UvVOfCzLe8ECYSqYAQaMB6W
Cl3pBBGdffAIF7Xo96OyC0uvl4ojQTmo0BVHz0yPs49by1qbZA4E+CCMcaRDamQA1RMtnjfX8WE4
mrZySyU6lyf++2rLNVWKxTJE5MuGzJyFMSqyKGlxFurKuNLxZLbqODIsTR+PsmFyhgG2grQqqSCA
hkSvLLJ72hElqdWiob2QFBR16j7fK2504JVQNvcRTL0GMXVFVL9wpYsiwJcyYLSVcpelL930HW8f
i/OxNv1jZYRu7Co0z2kEyWl0tEB5SCGsoGtLLVIDO5ef4zMFz5f7ZbGh7+AhheEOsNMjxb7lVGBo
NFASiwYI6n63rkECQRZEpK4ame57vUusqW9ELzID4lSNCRHSSUfbIx1tPZDgr6UXKmCs04ufl7dh
64vqsgqWdsUEpkdlXNbQi2pOUmjWGZJ0VZH6GPfqVVJoDpSuFHvU1V9G3nhoxd1etrtZelxvABNz
5lrtdKMEUItmh5jJq2+Le9Dg3CTf0pNkS+7gB+igEqtTOdGOXrmXdp6JPV3YjJo5QzA0Eq6VLrYS
k/tw5pmg/75yrbZDFVnOYYIyLILfh4IMlMQWfywHyU52AIA+RLzUd/PMrByK/vvKZpgv+iAIuIzj
HjiVPgHg7Jei/8Xo2PqjMWdGGHUlSfUa15F56CLDmaD/EEh/805G2FY0ApgZtImYpehdGGvdBC7Q
SgDzlfaaVqYlGw8cB9w8gSsrzFraLBBq0sFKcKZ1Kbm26MyR5itul6IrxcMabVYe1qti3smavGQ5
KTBGovqYE/4Y2PGoArh8TR4mu96ru/S6R6H4b56rqqFQNhCV3oaMv4uFpHcAbCFmZ8ajJBanLuKK
/W5mEGsjjMcbg2FqchhSkfHmtIAFT9mZd+I1HervbPlbZvM0/TbzeIhpiLKugozyi9LnYLaxUYNT
xZ9tyqqIgaCf9KUlemguXvMqb5vA3JU19o0VBKqah3UEfZxlcRJD8Ib8Tp5C0GKLKIjFdiHNvqpB
kDcUedFk8576XCiLlgKqI2jbjs6YJ4ZXT1JlTaV8k6WTZrWjBn1YKbuuc4WT22+FEw2UOxpeEbr+
haRMrhQTEmImUuy5sdLiW2sAJ6xxLoGt3AVaKEheJFkjmOv4PWa1ChS3mwilo67U9nr/ag69HUfv
ncnDym4F5LUh5rLJQkPMqg6GZh13vTBZfdnanHjCWwxzzuJhMca2RK6QYBJacczvxvfkGtqJoHQT
nfFex212P3IRhJvfabWFzMGTBsAYqhRlHMm8XqKrUNMtTdhxlrb1rNQQQSCTgWEO/PH7d0rzWWiy
Hsj7aD+grJi2FiW5lL7F5/lav0dxA7LFu+xWeFleLlvmGGbb6vMcgVGFAlMM0OEZGsxUsD3+RMq4
i1XOMje38nOVbHu9SlCRnmgxfyibQzUMD2FV7ZJs9i+vabMhgssNoQsqG5BoYi6CXA1Fc0lgJznp
h95fdlTXC/imuz+Y09oKHgj8QFKZOMqQCf39y0XEFEGWAfeAepkX5lYNIrNhRzXnWo9YlEV7/kal
yvn33UfvjM2zkE8akErEYC+0qH43ndbohEa0WzG8L9fqQQLg0UqPEuB4EYi2NF90omP3FL6YH6/M
P6i9bF3wmqbpkmFKuvZFjrI05myJZ7ydaUEud5PrJbSU29mTneggvUy8GZxNX12ZY/IJMg0TEegV
Ad1TN91Jx+pEDvmOYrcgO204lDgtdkyURrzLDrUZ3FaGGX/qxBzaQ7WKajGEzFLypk2cML31Rlhv
JHWyVWqZK9HcAyAeeCogTJSeiXKFZwdeBruZRGh4jBCos6lAxTPOWlVKFxYCTjt9EuS30pEyO5D7
4YkCDAO33Ml3l3eOa5G5FxRdq6EYAKRQ/Su/UgHKrTHD3Lihv/wa94lr8nls6C3w5VSs1sjcEoE5
1zJQsBSXIHmSg27FTfWdTohSjEB2FnOLs8TNqKZDrlQDvET8IjyZB30+45mN9uttAZFL8Pjltkmp
n4NduB9QuQLXyk8eqnzTJQlqLoaOEPBF7Cw3Kz3PGty3pfTaJLft3PKWRX3hyz6uLDCnTaRD0oTe
ezLoakFCboDLiVj6MypWXETHJt2JtjLGnLCFFEk/ClgObYQCQLcD/sEtkL2bYJdQwbAOBcjDn6h3
buIF1paZoyeoaaYp1ceRwIy97Na+rFhZZ6mjnaLgidxCsaE9e4+5EFDAuc27FmHwFgyNNvd0bl4l
q01g4nklqZBXy+m1tZciR3ShUHCOIYVDh7cDKzime7C12ea++TtyyNUuGMxYdSbN5hxS5HHrAnls
9/5wfNet8qEDtJoHcNvccl1EJU3SkPx+ka8rUD5bTBWeFf+avLT0DY8iNh+zBCNdlMs79vC4roD9
VZ+rX4ttHjAnhMnSv2GdWf8M5ssPytQFdYHBJHG8a3O8g/PQ6qKf6RDwjtLWxbW2xHxY2UwLiFkg
1Z8PtFpReJnsBoqF8SvjO5XkCjB7BbhvKNgiKFHvLsenLa9aGWfnkNtYSQSSYpnB1FvDNECf/SpU
IDEy9FaYQSd3frhscPMdvq540YC5us3ibFDVXkThqcQ0Z/SWNLordRWGvNxJ2vVlAR0egKlOOfj4
hla1tPqpH5+K8dEockvvuZI1W6Fy/XOYQFYvnVBN6JigDNFnFkiZbwGVpU3sFrpvweBPrxFUiC7v
Af0/2eC5tsnEsyJvh0jIczxOqpceok5aU3pVGnptUXNShy+WZKjqGRiTNCDap0L/+ffNVg1xMcBM
LHli9FwUxC0bV46hetnwXslfr3LGEt3n1WcNp3nu61QD28Ez+NO/pTsqh0ET3ekp22GMCd22y5vI
tcg4UjiaqITLoQzN3HAXhDaaJnYY7Gg3EQwoBxDYOkPMyzJl9tMxy2TcZVDbtKgVU/LM3T80q5Gj
nyjN6oAlcvFNX7IVxhrjKEJX5FpWyZAERoHcbfYfrNqUplyDWIuHVxJX0PJLusJYZMIe8lgpbwVV
93TpkKXXoYCSSvhy+ct9OXKMDSbggSYceJUITikblUWkb5LiXTbwdQKJWiAqhOklyRShive7MyoF
FfwQBmDC3BFjKri268ElnSO9zl5gFa74vf2WAvLPYyP4WhVjDDPbJ6dgghuzUQKfqoR569gV7qQ7
OiQDAazK4tY0v0xbM+aYnVTVhFQpyHg9KlMd7wB4wIGTndTjdYQ2P9nnhrJY0ESKSZdhIshT0zzw
06U758oUuZzPtmnFFDHyD9bkr7TJgdAJchoS6FFWNhUDiOzCOFMKlwntO8U24h3kGzlh5MsFSLdw
ZZP+plXcGoM8X0iOuDXm0KrVIzuvH8j4oAknlKzsIuDhVHhrZKOWqdYl6WXNI9l9qdVWsZT/c0LB
LImJUYYoh3qgYRuXotsXUfS0tGSfRcWuKQpLrLTaHXKlccu0ucOz9WoZ5Z2gyiAJibTbvsv3RT/v
gzR/mQ1z5Hxi3urZgzlVeaELE36aCaIcgmEmHnbrK2qSWT1zBFUw8S+kQ4RGnd+LDUuCUCSuBdUa
nQZlsuigqLxLYStoEnB1GiKhwA+2XxrlY19lC1al91CdGXRPEUzMXTTekELnryhBtyTGd1EOSBwU
qnbduBwh82gj+T1nqu635cILgFteTWQUf8CdsUEhimmGKRVG6tV2KriifJhO+S0GC5y5dhSUfvRj
mEA7s7oar2OPl958RIPf8ht8grV1eomuzlQZi+nQBbiZZ/FAqRGkhzOx9ddqX3mJp2NYsEcFaiFX
pt8cUo/7Utq6NdfmmaQHSt9a1A+L5mV7Ov8kCaDF1J0F76Tm0EzWzI0hm99fNdEw02V63zBhuM/a
TlgKFWEYMyN6aS/yIau5gttbqQfRABpARU9DTsecnU5Lmwr0tpIX/MR0jivtIsEmDp0jM37+DWM+
/Ygrc8w56kqVKL2SyB4Io0srNOVTISdnqQo1TzHGG/QO9hlqG/YShakzVJ2fC2NlNaZic26Fzc+5
+iHM7sYiEIVJFMk40N2+SrzSzm100vDonTtbtMz9wCMP3Iwhq7WzPGJFaXQK2EaRYoVOi4oD3idU
EhWzXhJGvIIjP+/aCoxri0ztLSjrtk+EWfPU6D419stfyEn8/j0Jcyh7sGGrYgX3oXqryik+jGBm
oXkrv/RLL5gv5//zixHmAKodXgK5gS9WatqdIY1n/NUDjYUnJIQTe7+yeNBlgY9MIXjegBKF8Y6p
kXMiR1gW7UO26ARCBSaFhutLNFpIv2yzxUCJ4dde7KCHQUqLsiMlZ2Dz+PD5zTjw+VtY+qBUTXS5
mhD3ZNFX1MmtwChhZgmnNbjtnSszjK+U8iQGTYcl06kHxUk8lPot3aGpLQ7Ebia99XchfWWT8R4R
ZDtBGNY0pk4nNXUk0IPE9iA7Rg7oTnU/HYud+h5B4Lqxx9gtFUuEXgz/0bcZBFe/g3GtITXMTBgq
/I5T8QCGhA+ill+0lVLdJq+8q2TzVKJJBCIfhRgaSxEjDnOiTNAP9PLoeeh/1BoParF1Ukz852Be
FCFQwAK6TLEeiRjksiei3CN1gyuIL0nwjFudE0W3EoK1ISaaF4WkTQZGBTyVPOdC5ORFsUv7g1II
xzp+SHndmG1zBoi7JINKktOTssoAhkQtRcoD5eG9bLWg/Y61h0FqnKWSnb6DKFN1x7klthzDFD8t
MkmvGM3zJNd4oayqAVG8z5D2TVd/kPRtnfW1PeY27msjK/UU9tLAjUHTPp/F4vnymjadQ6IJpQSY
mq4wvp4FVdArYSl79bIr41/BQPymza0h5cmbf4VXIIiaK0v0HKw+l07UUZGWVP64G7TTspOulIN0
5lc0NndtZYjxC6OcgjKPYWgBreJ+SvodmXnJ7+aVYGIIQIW2HgWNMPGxa0uzLEkhe4Kh2vlS/CBh
cZWGgi+HE2YtMsGbwnxXVoUIysy+sKOivSpbaC1PYLZUkl0+omo1iLtEm89zqf5IFN1JuvqQCUhW
Q+VeMTBdBlpm//Ln3ixomRLYAQiklnSFpWEmBHcmJrlxfZx1Pxnsj/oBMDVtb+Pd5jSHP4inmz4m
q7Q5rQK1zmK9hCkUSDjCpv5KCxZ5aNeHqbByX7yBHvosW7KTAI51Skqbi8Gk34FNE8yVbebITh1J
9DmDbapGTHmPIjwOKAAs4vc26Vm5ZIs5rkFVGNBdgeOhkjahXhhldusLbjbbKeZn4wz3Jq+ysFmF
Wq+PibnjnINfB2wIXvCYPCQ38REs/bipXoKTfj095TWYhPAW4Savm9uqSHiQmqZigiTu98Ncy52q
9ZhN9pKTaFPaz8QxrhRoWfNVHb525mjgWNli0oK2RNBVJmxr4/SuAgKNxac38nQ32aGKDF1E6waj
ye1RwiA7z4E2fVdF5x1ARVNR2OI2ybo46pvK8CKxfRCX8CoB5cGsSbtZ+6tQvDLFBEi51ICCU7Gn
s3SdC4XdVhCPTF7mvvcuBwHempgAOQZKa/YNWK1TdbA60cvl+zF51MP/FUhKv9tqPczR68VBNw2h
kT1Jnk7pUFpyGtxMwv7yYjaj/coKc+gkM2vLfugRXNqTokGQTPshm7yG4VaOZqq0youY+ZUPdVKU
sRVE7Fi4XBtDYoX66+VVbN+OKwuMkxuFYGa6iGXIYnu7VGi14qKIIP+CaQNbE+P3rlKfzDR6xSby
inm81TE5wCTVYZCI+FB1C5p8FLNDI3Yur+8rhe6HM3zuIOPchZImTahRn9M1L4qEMyFgQAyK0DKh
2FNL0+hkAOriD+MUGfJeJ82uGXvMupnQjTJaXI4N5uWNY5XPhxJF9UhBu1KLz0Y47/ulXTi5LG9P
mDMydKPe90WHPenTm36B6DMJXc6ebAZRDcB8A0D7r+yzpMqGLEZw88RbymUM4ajr1h/92A32oESM
LeOWCs3JQJ8ek32PuvTfPD2A2f3PD2Dfkkk2NSkp4XQdXluZIFhdkXGmSbYdW9OIAXaJDTZRrLwy
ikXRvDKD6FdQiAA1kB9lLlx3mpxYQapfNdHkilomHpVhSTmOt9Et0RRkHYqqiZif+fK8avsuFpWl
1PCQDXwTU4cUcDS/o7cFqk2BE/I23Px3a0zMy8NQmYMc1mq32LdXkS20dv5Yv5ZnAURqKYAUoNJ4
TO81wSqv6SS6uec19L4GxN9/AhMQUzkwslrATyhaVwaxFxFvCDdc8YwwaYc2lyY0yGCEomXyu3Sn
g/ladDKAYdN9/xAOx+J13vGW9vXFByioYgLnp2hIvlnuh/8j7TqWI8eV7RcxggT9lrasVDItdfeG
0Zbee379O1DPHVEo3sK8uRttKkJJAIl0yDyn78bZ7HMYkWL+DUJtB739vkiaEwAabCNN7QDs1rfv
6EYd5KNI5kDVpQnJuIjkr9ev2jylvhIDEm9xxQ59SJlNUs5Q20aM/lEmc4KZKaHl3IBdoAOlEQof
hgAi0T8TxsaRDj8uPLanjfP8sLPMeZJ8WZqxJijESrusfo3ySxhwLAH96o/R8cdVMUU05BxKXqJ7
zdNSzTMX9YdJ7olg+kPT70kR7m4f3KY0jLBRmcTUWSjOHJOqhV4ZqjcLd81811efcsHKCRhZh1+3
JV03m2CkyiQybAzSWwTDdG9XiW0VTbHW5MqCxHbNMi47NPjvxDeWcQT/lEqYI/n6afajZEY5A1kL
dTmRF68bI9CCVfOLqST3td1oqQykaBVTDM1dVY5gi541zgZvZB4fhTNaKoygClSyXsTNmJwBKNzx
rx7w2JElHwo3fwod7XH52fC40K5bjgEcoiLxJhKdiERX/MfdFlXNVHs8KniNF5zrb01p6YVl+KCm
OWfo1pPvogEYdAumhOfCqi812HB9nt+8Zq9mPoKJ1rqpDkIpFeBUAEbxTfK6nwuIAH4hMdGsarcg
KcHosC+9dKAqtDKb13r5hjnD3KUPm8BEbEZgdkZk4LoWdV5YpQxMx7ByFxWgso1sdUF7HGTzbgiV
lygXn6WmnqxYLEMEk7VrtimcT5M5wE/14y7YS4PsLhj0WiTDSfUltFU1R9ihjKmVa4lkBWH82lUS
r8K8cUOxBqAyIjJQJUz4fDzIJMwiAfzW+l9Wrj8/xwdwQsFFYt4F2Oa5kxzGo8EDh9m4M+AVUQma
/2AbrphaxVIehyE1UB0i6LtTQ9kuZODQjKk7DvIB5OcPoM04FKFZYuF4XuBc2esaAdT3XTw7ZKSH
cjpmragjcU6/hQCvSJU7OohKp8vL2s3O6XeORKqLV7qykshcGLMSMGjXSfpbJV+zpV1+Vt3MMn1l
V9hcwqgNF61qmHkAxxfoFMBI9vFU0VshLkLbyjjVeFeJb5Qg9D22d0rV1WmBAIS3piNb02fgF3KW
SlWGXepaOOPFukCKhaVpgLSOaQCgL/8CWoHsfdePYILd1U6y2Kfg8/iMGYyL+vO27C1txhQCwngN
02oy29dehvpYTOKkYYQXDfpt+CrIn8vR/KTnh6nhJIsbb98oSBCYP8zpYDiOhSEBBEksy8OI5yUD
JMMUrCA4UDx5E+1wIDr2qELlAfKH5BGgWJ7I6y/ZilDWH8BqsdmqAN5DPfevoDoD5GnpN8dqJ/sC
MIjGAH3K/2J/35fMTsgBYTVFtCcCLqSpPCnxovFnIVCygMgCCSEn+dvUo5UwxrybcpPliYnl0dfg
9AB+II/ilHDdyJYxMFR0kREU0kDex5rxViy7INFlL5VkNxUUV+yr9kzqzNUr9Pxl8+e0GQzbLDvR
KovuPHSCb/TVuaxrzhPn1orXX8Kk50LRmqkhCjJKALrVJXiKbn9XaWFhQB1DtHYpPOfGl9snSsMi
9rKuRTJhUzj28iIkquwt0XBZ4uVelJWz2Zi8aJoGQbfkMEFS105G2cXY5OJHtv/6NbLHX+gJsrT7
9JlCX/Bx1q9LB0h3V6fKmMBm0ca5As+Bp5NwtBGaPuVa9fIvNs94y4HQqIGx/o9mdhSTIRGzWPGG
6j5U7ozp2C6Pt0VsXnIUPWme9SaD0Qk4ScrsFCqe9ql+MQ4RZtzLT1JoGU86YHuKB+HCq2ZvqsRK
IqMS5RhGcZtDogoe0SIBSUGJwAX9xJyVbd67lRxGJYZEjqdOg5w/s/spwLe1L9RoUkw/dOPVnNRn
K1am9eO/t5JRCSWs+tAMIVA5o4QNLiWz99JPpt25dDAvOoSFhU50Xqy85ZPWUhl32IZd1UxKpnhT
9yCA1VnRd2S501PdTtG9cHtPN2/ZaoXUwKySIOQehRBPWGEGBPe4u49KGOb6W2WM+9uCbuuIwiLG
Z8o0Foi+FS/X+6dInxxR7b8ao8pr2n8rJlzZjb9XdDUdXaE3aRgGXLH0hQCuCsmcHX1XH/FmtctV
J/+luvJBxKxI9wsI1/Mx9Ay3+qzkVnmUOEveTDfeDxI07B83N4k0k4DJUEHGI3nqBXA6AJ5prf5T
DijKzhX88Dx6VHf57x+bxmy1C4yhqWV1MENqaEIUZ9VkcGIMAt8+0a2i2ep2AFzn4/LMOctSs4MM
MlUHtcxf86E9anPn9JhOd6pJdU1pOiRo+HHgM9CREZfuqCDEGkHBi5n989K2l7nDMEdfxw+Arrgz
aw2TkuOvbDEfC4OHTcVTQdZM9cZoyC29zdF5ifdG0lm1wGum4G08Y6Mira5mSW0Mz4yR4UkvYsVL
4KnWXCk4ZgbBSiRjBEpjEgOxU8hUCqXy19Oo/CrYmK+7p8Nm4tF8vn3IW3kB4IT+FsaocBwSYuSk
UjxDRiErEK0xij2SuC1KdxWQwaOGNxXJk8hoblKNGDqaINEMDimeF+TgJHcPIxmtrmvdOON6lety
Pvz+aomMGtd1qRXAnYP3wv2cv1HopNEzD9UDnxuEWtNbR8dooNgI4B2osTbFb/b5oUPcTZH+eR35
W8XzD0tilVAY28CUEgVx/ug2X+jLBHBh7gJA6eWGxY2HNx3WagcZNyk3QVJm45s4csCTjuhmzrRr
8UqAlhu4Z8rXVRaWpvojt7ZMtoWDLhMvBRgMZDth4inrm7mk3tLD9MGO/Aops6TqErd4Uj4B9heE
q7GdnyYX3X0H8lo/hfelWzqjYI9g8rl9XTZvv/n+MYwuaSr6uYYYBwwed3vofvc8aultDXoXwGiQ
oWRz0iuwudmeDrsCpQ0Mev82xVkthNGgNh+7uiuxEIxsnf5gpaNVfh/dLeA8+gf9ELxTZFQIZTEF
+A4NwgNcwm6ff43d+KE56mfjvtyDV2kn/Qxs88IDu9tMyTFi/bf2MLGW1Au6ES50nY44WxQWLnOG
19id9kjIneoIVCgQYsRP82kEaCi/Z3Ez/lrJp+e9ir8WoUdEa+A85XvgXWm/9V34EDkDQOLc3iuB
4FZHlnEU9vnrbUW9HqWl2QHRwOIDUFRdYTtBstEYu7xKFS/ZawCAkI4SJuIsMJQCZ11/VJx0X30b
T8rP0dMPA0hu2134vfx++yM2UxV0Z+CFEQ0pYCxkTt00hSRNS5x641T7eAdyqwpEjYqjoxyhIqz/
ru+5/WxbV3QtkzlxsTBikvUwVsVJmy00iwLSPawtE3P+kq2+GJ3FJ17ZjATXQpljRn+1EaozjrnL
7OBBfBnv5rOKPmsTLUYK8rIRiB/EqZ+6xeL3j2/FPSvhbMd6O4VaJY3Q8UiOvg36rFgoAO5KvfI4
x7l1ideCmMhEUMZCFSKs0jgPjvgCyIbSVjHLcxkOLWg8AAT9g057ZjYQfmVeb9NGax80+l2Z2CZ2
YVBHWcGDDro8lQb1w9YPHPFnc6QzrW7i0andBHjiqByETv46AeJYdYpTcMd77dzMQNYfwkQwhbCQ
OZDgkRon8Oe76ie9U0JoCZLdKxZKfaBMFE8gaTobr+M9wL8xt67lFnk197wGmC13sf4Uxh/NYkjU
QcSnJLhe8vGPu0j4LXRb1fm1HMYtdYqSpXFU4OSN0DbVurAHM3tVU/FpBpf80E+2mAIkQa9mf9DH
Txy92zKiJh4GgO38BpTISBdQhqv1FAo+HrRD+TCcKNR44LReciecKc8b+lPwoO5yxG5FqmuxjI9s
9BKMzzLEJhQzDkGPl/sq+gZsGvNQ2OL4IrlAe0gxbcwTvm3F3pfMWM7aWNpEjWHFIvW3Up7H+YWz
uO0TfRfAmMnciGI103GbjLwfXSMaBitOy93cz6IjlWD3kaszyePWSuc8sZpGe779AdsOanWojMkM
QQsUJ9pbUElbFXGkD7GrH4lmC26wozOfjQ1NdgFAczk0dn5PB5A4Ke7WGzFsyt+7wHbaGFlNYnQn
KJ4A738ne0AOxwkPO4zKe+QzBdWIL5is8AsfKKG3N2Cz+LSWzVhTU+u1oZrgof+DVJl4oOegcFSU
LwCpFxf5dNtavK+WSfaGMG8NRYBC0/p5CyIyFekJ/xl2M+har4wxkKEULyahwSV4TYFImCLSIhcj
saRX/Si9Gk7tVHhK1MDriv2dT///3lDqKN6XyRrFeIzH1sCh5nIGIinMx0wXUjlRe885QbpfbLq3
FsTYpTBIy0QzYH1HWzCAm0RrUYqjmFYJaE5L2fHyvs2KzFogY5HCFi2iqMoo3nIf3wEyZHayvY7e
qbR34tTKniiamfh5+la8UDqy5hH0pfc88oL/EtS9by9jmpJ4BthigouroFUdsIhnjA+LlxzIsZRw
U3AyH6TNnJ3mmEOVsVYkESuzb6FRNIcvAaRk7Cu3c2lQ1dgz5gC54/UbZwtvg+ELA8URRK7MKqso
JrE8wj4COQAM0fkBjMB29C3apZ7piLzX7w0P90Eas74eWHWIHmELtLP+o7gATP2YfzJDKwAfLtDL
6OOscVcolvbI2dgNH/dBMGOFi0aZhKbsFTTGmffRHgRojrxLPKDIT+AYpYACnY8OmSP/OWZLmdei
2bB1MEs1MZOBxi4ovccOZgCcajfsMFrmSi7S+dmiKy/vx2N9JIf+IKIz8PbyNwzih09gTHAgghO3
ohcYXb62lAX3aK15xsvfTyMA5M9s1pehkh70LtSc24K3LtEHyVT9VnnhMBtqFxGoV2FaysP4myK/
lza65xtgoA0uirkdtz2Gt1rGLLeFXvYRLYRJZPHUHuWS4DUQHsNWtcTgORAbayq+/Y/rZGyxZugp
GSTY4mjfuwCucofWBuTaPYyzV9jqvjjzQuKt4tiHrWWssrIUMUZGsbXKuUBpo/DQT7LX7qku8RN8
zsU1GIssAXK+WBIIG9ATrYtgEgsBoITxyKrneJutgOnDuhiLhFl/kPYJ2EqtxsRFE3wVkugL8pDU
W0a5seKeIlUF8U9Ucr+Mk+lrMpqcyjF4jHQQyPYhkLBrT8yrg1ktl6xo/bkBNYsSBc96nB31ajxX
bebfPn+614yH/PDNjF3Dc2wylTUKAPJQO602wWBL6i4UI8LxEFsxh0aIKYuy+Vb0YE6dFF1nxMFb
bBPvhtSuvBbE8Ts6VFShPOiET50dPs+OeIp/kO9RygV22nBRHz6A0YR+ThsiANPQU7VftdSg+2t3
ey/p+bJ7uV4hc/5RSIZxpj5wMvzAOCXyfaZ5JZqxuC8QvKUwpxagWa3u6KmNB/O+CCw6jJaj0XVW
XBR/ATFjXnhAmlu2ab04xg9J82zMrYZ7BDSNc5c+zlHpxeU5HPcz+R1iFCGpeIA9nP2UaYa0MsGC
WUlxOMH1SYLuBzVefsccj7568gXRpTOW09Pt89touUdzzruKyoy3ETMhTHr5zRbS8Dvy0rceVHLk
Fuy3gpe1JMa7YFC6BsdyR706QfGvcILEyo70Hb30hAs3iNgygkQm6C4zaYsV2/WApvY0Fow3cRgn
CnwJPU8IWy4DQojeWdDshTQ59OLvtzd0U01XYhnfklflEhs5ihK5gVaY6a7XeTnalvlaL4wxKsM0
14bR4sSE9lCPrZ12uzrkJqG8dTCWo66NVJglXDftodsriiWd/lSzosf8Z+aikdTkjs9tOsn1yhhj
0ggSErQQscDgFc8VChuoaRxMYEJUtsAdfeBKYwxKr0SZ0BSQNh4kT/fCw/Qw2cDEAhyDyUX732pF
1tZrY2xJ0GG4TRdhKJM9EEoHoB4vO7wTAX7ZGK3crtDvWHvkWHpSjZQlckOPF4PcvhCgg/poWsB9
a8igTMXLOSpkShF/yc2xxWO0+FjEAheOn+7elWP4+x5c8ZlM6YBBUAL9iTMrei7v4tyixdnQ1fGc
6pUnEYyfwiW/H1BU4OXam1HJ+2YTtgcixBC2mmHs1ItOZQ3MLFqLfZJf4x0tinYAYA4ksJtStGuw
Ada2clKQS/S7f+U/VnvAxLaTnKHuGMJ/AHAanOMNKMzwgM7PwKmNvt5rdJRi0EVHUztjwwkw0IxF
wsl2Xk+BaLHLMnCmvqvfl1fjUnYO5XLFJoC6ZoHD3KXqGRx/t+3eZvKAwYa/P4I17wG+eJBmWocX
wQwqWcUTJT/NUDpKdssZaLT2bYnbFupdILu7GVkSpcGqc7l9yOYZfZeq0jq3hWz7R4RvkgRodLzY
M/eW1HPbSbKEt09jeBEsc5kqS5eX74OC+LXAZAFSsqU7xgTzaRzR24b+b9FsLDDoYAdJDeSirSt/
bvbiZCVe6CcvgI16Y9FU/8EI89YME+zUu1BGl8ALpyjRJBqefj8D/DUHrFN4MBCwSu6MciSX1Pm/
6M27QEZvkNwWAH1daE0jrQHdnHnd9+K72tgUzJiiUfeDx+1z3wyzVqtkdAcgCz2mtVtaJKNcT3TW
P9iDEax6G/lfUGAVT8WhSB1ez/u20r6vlv6+iu8yoVfKRcNqIz33FQ1EYP0zR23ohl1ZAwU0WTpQ
08H/xXhR0JyNJANupic8Ab4XrQipXTvRI7EoACnP1G7q6EoY40QbDOPXC43KJyUCseBTMn4j5PF/
XBFzB7upqBMJ2LtoaaOP5VWB96zB6h3J1l8qnzeXeXtJMusni7bNuiHAkgzzqesFbw4EROG8ufpr
vivwqGCa9q9jAuPJR03AxQZ2a4HbTacijcwq7of7EPhQ1W+KC5g68EwKaId4D4XbqzNN8CkDjERk
O1eWfK7rrhFxYBWmdUY8RFfETjGaxDmzTf+vvMthFD3u5lIME5zZ8Dn8nb6oGJ0B+fBybI6S34Oy
5oDZ1pdxsEq8zPLWuG1TVsLpJqxumRBHkTQI1CGCb+tPdwWm6+CJKBKvcuyPJmeWd9tsriQy4bJS
x+JiUKWZD+KBMnsuO/1RPpf75C2y4HE4ceUxl7wOZWDWGlhh41AznTkgqQO1zGTTWjB9ar59nPSG
XdkUdP6p6MmD1rLKChLDJJEFaA3FsPzD+PBPHmm2Y/KVHMYZGErVRQGBHGqXe82a0P/jpljW5DYi
Jmh5SelmTLySx/gBISgaUIwjaNHV/ByIwSFChj0pSWS1U+Hd3sNrnhd641fCmCshxfKUaT1sv3iI
d+or7cfV4VZLjD/yYv2t3o8Pspgb0FRVPYUlwhb6NkExVyj0XGtTAPfOKvcAGrLE7zr+VjbvQYgu
45auMFdBV5KmDRKoZtUZdl+jWz0Srdtbuem+VzvJaL/e9GLSou3N66LeMaTe7pQzkfA8MGiOPO1v
C+Oth3Fxc5v2xFQIrnZ2UKfWMsjMWc62vVqth3FwJJ3MoCPQjMb5rByoz77EKMPQZBQMClzt2E5G
3+W9Bb0r+9goRj6awZvvmcCVph2QH1GUnJ346a2oth/w3KHaw4S+lfGY3vOu3XZUvfoAxvmNQYQu
/BQLrnrldyjGp5oImDgNw526qI+USz1Ns6NUq7tuyH7fPs/Ne4jQyES2ROAHRUZBiwzTVV2LA1V8
8UX89PbCgXbR/ifZ8TomNu20oRkUhwCQEqhGffRERpoFcjAAorR1B4fYI9idOjwmUexX7Zh63OER
+v/Yy7eWx9iYumtFQ+t02qpZ7fPHygNfBc4STzeExhRcV7t1OdbyGDuzmFM+NCHktVlmp1VrZzLv
GXJLxMpsvvmMlbIqiCTATvDme7TfIV6XPfAyWmnjxLndPKJ+gBE/q+JmXzyx7Mn1kTGQBioajo7h
97oje72P4q/fSo74Qz0E8T8YFt98f1wvljk/eQaWjZhDKnmo9vVDClQnDSCvdvlJwVgsNQg0i5f3
oZc9LJNVPFQ+OfIairftAyoJMqCsVJg25nqqswKKoBhbLoOoi7itb95F34NL+jCfY1fbUyYK9aX5
RgtzobdcSLG7fUXpDWS1GNWwv+UzYUBVCz3QfmS4ZS0BgOd9o4P8w4itUUp5ppcu5ZYo5phJrZtJ
30OBR9vwpROicBA2wBhc/oEx2HRbKEjrkkbQBsvCMivqnIBkWqEJPUVBaDFfXT+0/nLUnAn1mfFe
PIb9P4j5t7p6NFoJ/0swa++JGolyGiEaUL7iwRPVGdTBAC5vpyViYrRIOBSbRHm8fYjbwdxKKqNF
SWoGqlTgFKfPgERCREybuSnEb+by8xquNEZnYNQT1cwhjYL3tVb+dbIQ6ZzAruuaF158ta2g7xvK
aI0hpnUyw8d4rVzsxiR3yBidBl2xyozT3P+GTHqtoO+iGIvQ6gHBpAi8VRLiWR7QIT6ewh7yLHU1
TI/LtQDgcuWuaIhVL/NZUmJ0wQ7GLibfNfOlKEMr7WEjZvU57zHOKnRP9Sye6hhzjIZhZeSH1OeW
FPd4pdUdYdJeQqJZw1Da5SgftM5w5WK0u3oMEca1x0Bv/YaMO6XrrdFsbZKgaXwi7gj0dnVAF2YN
rway6BI07r1CTlP32NbL8wxs4ARcPkpuOnWWgFdG/6VK8k6uckdM4n0i/CBGtwu72u663IuX0YrI
EwmeU/OcTjHnzm8mMyu9ZHwWaYlZ5yLd0b0Km576dCCGj0W46UBWYpgwoy9nIJUJuHRjre9SaUI7
CZdbgCr1LeVgAuE4WYBQsYB8hRYR6LVGx+8fIkcANpx59eytFYFzAyizYBWgUDn4mpUnXoCuXiTF
iOBCSx306DhppHLOZjNxMYAvS0C8CfsvMysayqUakwj2mPg0cUEDyhmjxGDiS4CIpTiyP7zUnvBF
dcJ7XnvVpttby2YifSNR8lQz4HyFpdIsUYxnKxW155SIXxVxPChzuC+lVLO6JmwtcRIA/A6mhKrP
dwbAM8ssL+1QEO4SGaASsfxjiGQna5XdHMi7Rgx9jnnd8ibrr2VOQ29NMPwFUOM/KV5kl37s92ea
L8d7cJgTZ94pd8qZ15+0WblaCWYpuiS87PR4cqVKV7/g0Rg108wLnND/Dx8apS7kVjw2le9dMdiY
BMDDVdtGUHU0BoFaBqwGKIiXPkULAbLoUU6d6hcvT+FsscL4lNAwiJgDZ9MT5dwu6p2pfpuGR0yP
WKPBsfPcXWVcSq/oU6nOMBeDR69y6hbE1RPUCOChgbIITrlMscLOyu95SQpvZ+nvq2s9LKI8Y3YZ
5wmU9Eb8GvCjrC07tU65GJNrdqmkZxWcc3FK7/7UpPWz6IEpD2Cs/6r8t05KGMvbtoEhR6UJOxWV
IHLv5n3YmMAQzEav17vPGRmQqkT+UgZ3YEL/Jsj6UavBlUqU6qnOBZtzUbcX/54DMiYtEpJRxPDs
n2okanWeRiHaJrvdg/UEzU88E7oV0q6Xz5gxYLirgaDDhIZoHi8PeNjw9QNlpuBv9eZL61oWY4RS
cS7rPA5oj2hyqXE1D4NHfoPjxArd2NfP4fNyRyHP+718pqEfXlT+3RPS6iPYps06z5OopxssPdHL
I1hIQ/FGcJL9EZzCJRImHvgEL69nkcX6egS5AgI+D5hi4D2w5nMItrfWEWO8dhLsNFfiphbpQDOU
RF3DXWKi6TmZZ1mmiUr32ZwBGC3tBLd2wvatlidwX1e3giRjJY5+zsooRAW4BgI07CCcxrja/X9m
PnnOZNPCrsQwVi/X9FYDjAwyTfT+Rd3iVON0WJbSrQEu3/b65fZdpHaGjZfWq2JNnWnoTRMaUNdJ
OYYVUBMJQMVbHtge4clh7B2QULpxwvQd4gBLv5et0aaM06GrfGlEq/6q72qU6zVUZZ9DVPhCb0os
JUY7Agbc+UiYvI9hzGGYTKAfCrDoRnU7PfTkpgQCJg/lftOLrE6SsXLZFJNiGqAwZj8eGxBvKGnl
3j69rckYUIdj3hq0swCDVZhtbaN2NoUR1oY8BKrVvkQ/p8EKjzEeqDs3vBg9xdSjjQ4Ct2a6mUOv
ZTO7aBaGmJR/CgX9b4yVVZfkQuz6YUE5r3Wi2JYBy+b1nErIZkFoLZbd1jYBQZkY/QFPFSy8ft4H
6NNb9hhgudecwcVT8l1zN/nZQ+hhQmo3fOFs+ubBrjadcScGzjMkRkxLmDNsa/lQ+yU6s+gzAoB3
UIPiFhU3FXYlkXEqgQJCRq3HMZvmuVN3ugxEq5GXBW5nGu9S2DGrpdWiEMDQqheCZtWRgMAZfgIs
mkddl0nd84nEqLclbn/ULzw2X84SVcaaxyiVLhPSJ0+bwSJbo7ylvCzoRL59dvRorszdaomMEe+0
OGwIocojhU5hynh31SMF/BJ1bU3R8FiJykOn17xEiqMxKmPUhXTJdRmjfF63vAidhxFdzro2H0xW
t0Jl7LgQilOfxFgYHYQRz9JOBhhkDPJt2Z0+0QfQf+d+V1vJmB4AqZM2iyBR2Bk+LWYBctwdHWq+
+WEVz9iojLEZTbMYTB3SstPiUbpQzL6oQJ56q+WjP1AAc9SdwBk82dIWUF0qwGIVJZQLGVNjylmc
1ikuRCddwjCypqBFcQeVSSCDYspRCSPntnpuXYK1QMaykFIEhd2cql4VBYcwrn7nVZVbiMAX938T
xBiUXJfyNGghCEWNXVuKvUWG5SEYRE4StzUODkhZEByL2EUQvjLXegrMseg0bCHGVxYPNsVOPDW0
SmCD7GK3fqDJOYJEr3xuDuW9Dqrw4Qz42yfeDdzgwaDYtu8fwtz8KRKlXCugQLjdGWixVLvKUEep
9f1UaK46RCfgRX4Su/YsV/LjkBSgRNPuulS4DOMYO3If3wlqkFpGNblGn3PCsOtkVwZ/ELpfZNTH
ZGCrMgcSlDq+vhkT/z91K6i2i9pVbE+H4Gl0CnfcAVxQ+3RbD67D9o9yWZtP5kJuEsDh+eoTJV1J
D/ReUUI24aFAL2i5CxaeqaJX9YMNZkQyKqHIZjGRpUz8DjhcyZfWkhZnDu3cp6+A2Z35qyrtCjVx
n5sG0zO+JZnRATXu50Ys09hXfNBsISWLXVrrrO7Q5ebySiVXNp9ZJmPz1ThOWs3Aw62gPlbVqxm8
cI5uezWYeZRlTRevmMNjM9WCpgMrfZA54ctwymEOTVsUPMEvncrndZdSDbzevHdxjIdphXouhqBI
sHngrL3vdtIBsJ5HXrPE9bPF2769y2H8SjOYc6hqSexTgmbFRgR7H/r5XvPy+3+gElcmnpHG+JV8
iEoAxEEZQ90ZHIzXV7kdACIDAXTrGJZ5UEpLUK26Rx8ReqK5efO2lryvlnExcg8k6kAoU1+qvojS
aV7+331YzAIZl5Jm0izJURH7dH5zaZ0sdMJ4F7rdrjwhdc5+ilz4JZ6mMLbMHGuhmYQg9qWhOQzS
IwkOYn+clclpdNU2QXEccUFnN/eRUvuaMurxV8DmqRya+qRoid/E3xrxS5Rybhvv/zOmI2xSsRP7
Hm0Y5lMQgm9LeORcZzptcHW/Vitg7EWPEF8UKhL7ojE8BWXjaLOflXdLWdlmODlxXJxVtXAEnaMh
VzEHVZCVXOZe6yjOF80ID5DG5zTq7b47LAlx/tXqwPimojVcv8Ir76PQHMweq1N840D75SjWMShN
uM1W2x4NpCV/SWI92pyQOE47KfHLmU6hY54kcZpj+bl3xlNn88e4tvfvXR7jzoo0jY06hOee2hA0
1qqTyt+rJLY5G7itgO9iGAVcctD96lKU+HJEfLno3WAhp0VXDKsKslei6K6mSs9ahtY2yXSyaXmW
lNyro/5cLs1g3f6a6znON6V5/xpGWfNsFJuYHmc700myi/hQDZaE4fDyXHVW45p+7tdoiige0wCN
NpWt729/AW/XGa01Kg20UkuFICJGA0z7uGilNYOD57aUzVBFNkR0BhsG4MkY65xPlTZWkw4XWwWn
BIMOlfirUJRLj0TgtqTt432XxJhpMGQZBQYqAq9PUkfrATKS88rgm65utRjGLGeqTLRQhQlrSAk8
R8UuBwz+6aUl1oalCP1lzrhDc9vH9Pey3vRoVTTtpkWtEipTtTRfmW3amlv76GExClsHNIRsq6HN
Z4XlLPXtXXMldpy1TBHMJfElTbCzCKDccmqRPre1tNp1wCmYHm8f3zX+4duFeF8ogXVfSQQcSK40
EayotpxHd0GeE7rSnXIJvvSfun1soZM99oOd8fQFa86d4lf2oGGYj6I2uLc/5bomyHwKczfbiISk
n2EAkxMt/cuOuqOPoAOC+phY028CyOTe6g+EN/G06fffFewtF1ztgTEZzVKYuJMKUFZkoCJ2Lm2+
5gXW/8XCv+81VbqVHC2SMDuYqIm/zGLkSnJxXAbzZM76YA3Tcijl+LUax2PXFhfcos/KlNtTrutO
N2ccLoHtYHW1ZCZ8zLRR00iMID+LrfBRdAF54ijPlLByvOczvsu8HWbsUWFGJKhy6DVgiXwtAIVS
DDg13dh3WX420ZKXjuFF0nNArIV7VNQOVWm8AJVzV5p6ZsdRth/U2FGa3tHT/pRLU2/prW5YaWkc
BjV0FiU4imn5EJt4LpeL6dOMLkZrEnTXyJtjgnKc0DePbQRgmwhddov5YBQJIKlUPADXJjqLZpTr
J97oxKYVBtkJodRVlEjw43krhdRogd6nfqQNbpR11Zc0I7qVjerXXml5PR3Xrbj0/qgG6BUxxkZH
vz6KM+S8L0NZxianUW5h2tyf0sKWqvmkV8MraaJfsp64nVC7cEHe7cvLs5eMGxBAuiSEGfQpCGan
r/clAR9R8uN/E8IssNXwnNYsA1KC5TVNj7kauYGq7G4Lua4mfzRD7LCeAPpBpIwwQ9oDxQ1LngDO
s68R+0UexY6RbRkc8G57pGzvvOjguuzECGeCslBIBUGQZwTTvoypHh8c7E56xkSito9tVL2O5S9q
D3W/9Mj39tiDQQbEcve8IinnOGXGKySLnsuBBouYJCdBemzl34PBCd+ve3ToUhVJlXRCC0gsgdYs
yK3W5zQS8kZcWiv8TimlEIuluNZ291aUHZ/b03RAjyqKs/y5002rtPoCxghOw4KB0wG5Vw9kR1kW
DEvs5nMaFK1VCsbjVBkno4IzqgivE5ru31XOBJ5UhC4y+jnZurpkoCIrtQgvaNWMvnJTuNjFf3uH
4TfcUKW5JY2JOes+XjKxVBK/dqu96SUOnVKPLyWq6/+uVLVaGePjlDzoo2yApS9iqK/iRk+0QQIg
DXRq8R/U12lQcGttzBkmmhmPWo4spkZbPqWriA/hubOiO1CreP2RNyV5PXLwprXvJ8d4smmulEiO
YWTpQFp8rD/R93TD684ZGm85lmhbSwy8kRJJBLU5YwymdlFSTEsmvn6PRlisrNn90H3KDlr5JefJ
YDsiUN6FMVc+UIBuL4YzgqCvNNzVj1Fh/Zhs3AyqJ7y1bRqYlTQm1guEAe0mM8LOLipPeGS3gdbl
arHIcUub2clKDKP5RlbGTS5hUX2OoVY4+Eop3dunxFsJo/CTmgE5loiJ38pfkulF6h+n6fm2iOtH
sjelez8bRskDVEylROgSfzCBsVw/Fk58EHLU2Bc7vwgH8yX2uIrOUz5G0WNNAK69ihNqXUrfnnj6
4/IwuMlu3mV29pmzwu1r/L5CJn7QBvpOBrw2X9iFd+huoO9yGHPzmtzpT90df15wOxhfqQYTTAyG
DnC28v9Iu47luHVt+0WsIpg5ZeyobFnyhCUn5pz59W9B5z43DdGNUz4jD1Tl3QB3wg5r4YncvbS1
rT335/wsfl+AUgaYi2Pjt3y86m0//OuQbGahm51olAXy/2Q/7McfEfiIwEkPDIDiC299iN7XR7d4
EcW4jkpKomiYUHURANehl9/y+DwYj0tzThTRUrqUR+u3WQS83CabMIRtZFamAFf1XmT3ht3ovbdU
fV6ZfTtmXw7GOA5RrfW21CU8XLBgIc2HaPqyGLEdCY9S9jQ3J236wVFN3tEYH9KJQ13mBFmCWra1
taiam2toA5Y1EFDG7C3NEcHn1qlIfmgqwedIp2Z27UMy7qWvUH4u2wUFKzfcab7mFqcGUyNYnHJG
b7rHN8WsSvaD1zThmYfMuJy6UwKx6mGQeCDGD62FveQf732uFiSXGHTij+VsftnLa4mlt8NSspxJ
ChxOTqc4dE/v/Rj4DTtyFNzKFV+XBmjnxNUwR1tYy1vj86ZnNz355QewZHMYhq5QZoKXLfGijPQD
MVW743a/Nj3dSgoTZ0dhDqJ8wEspQeHPTmPs8MSueRPs9Nmun+hO2F/5gpVExmSEeACiuBzD03UD
6IPa5KZXmnPfkOdJC/d4uoE7tE15/D7bCcVKLGM3QddrnWJGqJhnNiWbSM/iI53FiXZAXfa4e/ub
8WoljjEUVajUaQigPtmJJrklksDMGp7pZttfzDXRgLwSxlhHaCzdMFTwCbH0Gmm3pQws1YSDyPhx
dIQRwkTgOdBnYk7ILJI9eewcSvkCzCNr/KZjknwCB8lfdvVUVQJIDkYODJUR2dSLokYprD7OUkeP
PjfDV44/2/5MFwlMoK+DqA+7qEY74LZ3013t624KbF8Kx81/HWyX+1fnYYJ8U+el2fd4+dDNiiG3
kyftXOzpgyvHyoFtAtRolKwks+gEOwHmgst7SVNN+OC/L79AY2pAYPKMW2VBzO/KALgVyfyMFfHT
ZCSVXdXh/fXb3fZgvy6XhY9aCkmKQwOli9pIbBUkvmYVody0vy6FdyTGg0naCGxdEx6sarBdDuDt
yqy8AU8idci966K2M9/V9TG+K6n0MNdNXF/6LAJZpQXaNwrSGA/DWk8T23Roq7B5uS/vgIznQg84
icIJlQlSxodCjx0hVmzMAFttVDjXD7gZ3lfnY7zWXBZlYcjwWlWvWhVqm23w1ZSBKd4/tjPH9jZz
wpUseuxV+TlXl34sApTPREwFSMVPrT5p8iM2hx1Bfc1CXlV9O4VYyWOciTIVxazTN16DeZnqe+8P
O3K/4Jsl1vCDn0DwlJ/xLHkGupr3SSQxPaTVm2j4TfV2/Wv9IaZdDIzxJ+DCURNBh0uu4LD2hRc5
yh3xl5+zQyH1ebupnBPpjO8QUiiFqYwxaimKNY6DJSyFVam1df1UHL3QmbdCE5ElFHMZbR7AZMHa
rDJ5W8Z7Rb5r0BIAz/p1cbxL1Bn/YfQD8IMjlGySrHkz9bGzWiO7CaL5a9QalddUGJYUhlugotzp
JPMVOf+x1AIXqoOKueKZWUCHKRdAvqjniR+dir0MNp35jsIKgTlgxydU3K4qX4rz73sGK+NLtLKZ
wXqX+LNN4SOw13LbHZ/mGgBY4b45jl60q+4BXVg60T238bStSL86A+/E8ivhgYohKKNBk7bzij3Y
mnYxZl9faTU7QC4ffZkDWwkt3mT0HxzARSzjALTKqFI9g/OO9pSDA2NrB7qTn+/pBEXscEtY1C9/
/KIXeYwHMGdQv3caAlOD2hxxsE7gDp91t3o2gNX4WPgap4zLk8d4A5nMjQAwUPTzStXKi8QupY5j
LPS/uHIktmTQCb2oxjp8aLKnBBAd3tXY/vD/q4aw4MHYBldbtYBNosKkgNeqt6p975NijzVFBAvw
m6NIQRE+ufOt2++hXx+NrRwYgqAEHS3Cq7fjc2sV3gRUz8nGWAQdv+A7VW6bjEkp5mwJZCmkV5ph
FbSrMcb5XJmjW4+BLbWGHdZO2mRWD2qE646Poy4y/fvKCqWhjiVZ7QNvaXe1IThlVLjXJXDsXKZ/
X0noW6mQerBE+9JybiCnQlefUyfmHYJJIrpanOs8gaKkKur56UulvF4/w3Zf6OIp2eH1uouNhIyo
eEwh6CdFN7zBLpk3PVFG9kG1lNsiAp6kjNn55AD63a/CnveW5J2R8SODJom90CD/G8AOkT0nYB+7
fkbOd1KYwE6L+kFI0CTJMFECMF8rwrZT2zUcMX94/vyyLXaIfVQWTdNoVS4BaN+pPGIMPH+WPeNZ
UyxgMoNEWHnR77vMamcPKQyIxHip9B+C/eUn0Ci8Uslh7ICaP4wBIJowXGKlGGozAVym+xkKybxK
B1faB9ueiyUHfQzKkPUN4CZkZ9lFX+k2ewQKA+4QLMc7K4xFx0OEgY4UQ7B0cIQyHslAgeN75+33
yOUOGbOOuy5Mx6VHH6jqb9q8Ok/GfOxjVMnNmrf3QL/HlYCjMPadziAOKXLI6jBWjJ3rFqWGGMvA
0UkC1l0NCqJgh6GJHtPFjTW8VffzCXhUYMG+biHbfbaLF1CY3GEIB7UddGoipxnAj8SKnOJIt4JS
j1dS5spi7F1ThS4O0IBCN7Y74ZBgiqGyNI+Pl8azfCZlKLUg7quEAN6h+j6Ht2TprVTbX787jgx2
kDQ0s1HvExFL26R7EQVx15jTPhgjXn2KvguuqAq7+dYEmWiOQpz686Ha60catzUL+zCouHHzE45L
Vhk3Ikgq8BtK1Bi087l/Bu7A2XgKwXhqqQeg/6MsDlib/3aLjCspZrEeKgOuZGn3+mzaJHgsldi5
LuTjds97je+XabPrb4PRaQD+QTJCZx8E5DxgM5Bt0F75gmir5/QpkGBl79v2r6nD03yeptC/r5xz
AeT82WyRe5WYOc6M2BK00dGxIfYfT8k4FS2fmngR8Phpf1KkI0AZ0BmEObHMm8pFLM8swH5guhAT
447G3dvh6Q7jSha1XgohR5ouW+UzRUlMD3SoESvUruZVX/gpJu9aGX8ytJOpNxpypLJ7KBtsDQiP
rc4p9XFCj8o4ElUH/j/I6JHq+YFPk2aCuXQ+qRO9mys2zpYvh1IPtLKDv2oGpCdlDbZCkMyOkXxu
SS3aU5t613WF87HYEqaYYA5hjhF/JFBVJNKO8ABweTmCxriSnsxYVxhR45Zvo7vqrj1Lwl6x6GAX
3t6TNejufzsR40iIMoZtLQeQV70aIII0BF6diPek0eilrux4FLsG85HwIm2TAqJArPGpIsUR1fBx
0vHYrptzVIA7Bfin3pDJ/vUDbt+oRsnTiagqoK/5XXyqVukop0gzI7BAO6YlnikGaQh0RW/e8+do
N1V/JY45bUaEMham95QS3UGs784eiFK5nebth8hKDuMdSU1ylPvgHYcX8edtumvBxBodAPki3VVu
vUfdG/TEzgwOCtGSTqDAcfn586YrWf0GxnP23QAUN/BN+1F/kMfn2riNSt6ywHadZiWEcZBCNIVR
GTb/dEninWgAYXgZwDVBgGWo7ZKDrnGG/+jP/uBWNFMUVUBDkg/4Y8ksN7UwCbE/D+r9YFT3Sbkc
gA6/N2fyd9r5SxZbQmmAC21ME1KH/qD5KugstT3xqblTcAnu/Nv2B7tIY4qpcZrOk0hgimbqdVjV
B4EmuOgVq/mq29OMuj4IPCqAGnq8FGnbKi6CGbcW9qKsJgGO+c9bxNj/w77KSxk2vxzYORWQrmvg
QmN0ZQxMQY1kKKQmfplrdMyy1lrm3I4NXp148yZXkpgouuSlmGCJHZKqb/F0xsJz2vxVCruSwURR
segAbRnP9LUDXMMXAFv6FGpSdoGGwcM9o7/3g87/kqWzbAS6CoIuVcArI1YVq+9BjDgB7dqbplfT
GKxZfLzulTcD6Uoco4i5oIFX0kTWoweGS+rHsOyd6xKufyCd5ebpNK03MxUzRrXwOdO+tMGbJr1d
F7EdWlanYELL0sgtyWZcmth4xgHAQo78EO6VxqHel9/X510aE1qAC1FKYYAKcisN54EywcRlyvkw
23391Znova6itSYVS1B0IbXUQcLyWeYkKeadMWt5M+Yoa6WUYf7IK1bzvhYTSbRhEKSiwtEiZbJE
86cUfALlIy/T510g4x5yBGbADuB7NQ44Tym2lXZHHjo4PQICmMn/ywi5uk3GTQDLQzASDQ63TmNr
KCNbrx/Ekgf9tr3BshLDeApMQ0VJoMC9CmIwWmIKKpZWv5Ol5CZqdMdQp2OStEjuqhGAkgCTtKIm
3Gflci8G6mlZui/ANmtsSTZugP2VAnK1OWEZ77M2j7YcCTeiMqYWlvnu2zrcLTnwKgtZ9xYw5oyq
etdk2kuWmWeZTLeFXN/KaXk2g8wGtduNQAYvH8hhkponcwkL+7oFcj7oe+q5UtagnjETnKGYXHfm
fR8OM4q++ufrMjiq+V6fWckYwxo0oXQaPjdV1xCMXRV1B2MaObWt7WECXcVkpyiKhvgO0LuS0wRL
ZlZ1GQCYUcZIK0qD2qH1Zq9Bq2H+XHaWDFidu78520UmY3athG2SslVjH2j4mX6up8+mwnEo29d3
EcHYnK6GWiHT3ZtyFmpbrpKdZibHJoknjnVv68JFEGNqeEP3JJsQUmYxu5lbclD7kLOYth0kLyIY
M5tCcQY7KAJyUWWPRmM8R9N4nKf6CHbXYyyLn0LR5Gg45/rYLvucNKYSaDo6GkHmT7l5IO1ikVHn
XN72euNF+9g2e2QUQ75g6c7vcgJ8lAo09c0AD2J+k1PhMetQ6InGl8CIbqICpS1JQoe4Eu51s7hd
dPlmjGY7zKTHkcii/xc6Cm5bFWiEpglQ4N8DklkAOVogKM+M8ydSfxbVB20KOMff7kWshDDKAxIj
EXVsZAsN3oh5thPpTGnk6GgHBy9tYgmVXe5DW7TEz/0R2+5n9em/nZJRLVnBew7N2tQflacGc2fj
p07lGPtmcnw5I+ssK5COB4mEF6M66hSlyzINFT1F1eoNblVL3konV7KY/M7AHHQ1YlgPg8G0SwaW
vsJqdq1j+sONaBVnHtzCtvdcCZR+1xKjB7gJyJgCgAWbt0A4AWodhUDS/cWl9Uk+zSVXIr2Clb/O
4NdIQ2paqQnuY2D8dK09JGAwJxgiqr5kvvhZ59UqN73B6pTUB65ktmXeTWkJByQJ5ZFoxJebykMa
7VxXxu2zrbwBc5s6aOA7jRa0pfvuVNxRZGy62Bc81icMSAHBiPcy3TzYSiBzmaOR6yg0w3mTzp/0
zp6K0CLNz+vH4kQInbk9TNQAZJmgkiDFh3p4EhL5r9zI6hj0mKvvE49krOQQr0LhCDw18P0BVXwv
+cWeNqcw2mZatTOXVvuEqXgsUfLGFXgHZMK5mYRDWdYUDgQDCrm+X0JOLkR97cdX4q8AqDO+uM0l
8ESKqOsG5mMJGm79RSad1U2vkf58/Vv94W11EcV45EzNpyiuEPgUX/pJoZy1J8ohAdO65w9A8c7F
el8sU9Z6ArsSpjtZ+BTkJzO8V5aXVOEOnm964YuKsCDCYm+OsmrgCin1GG06F5EFkPHI0zF9Xi2W
/LNE5SezRx6I/7aJmcCkMXVAjMiMiYlmouppVMZ+1ZlOOQ62DHrs8Ynz2bZV8CKFsbFiaZTIlID8
RI/XLjaAU/+h5Gid8Ls+wxknrsLD4NiuEeoXqYzdVVUoi3qEJJMu+IgTUCJigNMDYQqkI3ixZrYx
O9cP+hGRmvbGViIZW+viPB4D6oobJ78BKT3wKRTbG/30izhawnMOAJCX7EG03sF4zJMAd2Nx92Bo
GP1oj5dzM/YoGGkcCsSM/fGgHUAb5FOmeg34Wp3PQ4h9B729JosxyDasBkETAHk12jO4TI1Dech3
BKiRiQfUK79wqtOwB78p+BMaN/cBtBLdUm7V4qb05l11A2hALMWYmEUdjxQ7t7IDN8dYR3rX2Zjt
4DJD8zSRsWkNbFgklaETlAVnvAFWItBzwj2lZqw9DaBj3GmSzaTnohLs4IwoN2NcLZDYOfD+C9x/
4mCzDYOM7fd23/m8fXyORbMDNPqghDHeUXiOtMQycsHqpefSfLqu6Nuu8ZeKfeAmwB5sWhkGCp3t
g27qVpz3lik8RN3ztLxcF7U9hrq6QMZFJWXeBBNIIKFi6rdBxiyq6C6RBfoizD4cKbu05oHoj7xV
N6Am/rsVK0MCupOpGODuZpLWVhnaJtEhvjerH0qdPZoA6a/F6vX6MamhfDCklRgmuapruU2bGEBu
WM7zhvlmrj4RQ9nVGPZDacEaw969LnA7lq4kMvcqh5MiLzqc8gyjA2pDeC+9Cj9yyZLdeQcEF84B
t0dWVvKYIFB1kpDUNSb9aBDIvudugB4mtoG/81vAmzawEsV4/kbU4zFVcZk5CgpBX1D9dLr4O+cG
N53JSgzj7cW8UPRxqDFLdRYP4a4AD4kS31DTfkfmHa1mtOPPHKG8szHePQF1YqTQSb/OM3yKREk9
7bT7VrmLLfhAOfpEOE/E7UAK0hVDMSVQ42iM0yyzoQvVDlENFmhaMViy6R6w8tg75R2K2j5vAWm7
3HwRyNY39CmQp6LHS+N/6ZDdVM4CDJgdxTmLKzT4pK+Ug+rh+t2+T7R/NMJfB2XrHcDnz5cux+ut
cdIb4Jh4WWllT/kDRc83XWO/+OoN1VnZVQ+Utyz6InoF+ri8EL6tWJffwTgD8E1Py1SiQByT2ZOU
u3DmXfG2FgEGF7Ty4LVhJ1YDU8FXLfDs73Iwc6epZZZ3FR4h1y90u4AECf8vhkkPIs1cYn2B5oBf
HTOxLcbpu88atkcFuwP/AMWrIz+EvcqxzG1nehHLKGyHtaEi6vHiMmvRnbCFRZbTbHwbFF8B/TNW
Sm3OOekH+ag4vwSyQb6P20Qq0MyEwlJwlMIZvtJdTtPP4Ev/qi1yuVQ2wgvpIMx6CGFpj5Mpt2OB
4UYe3QFHQdgIn5E01SajRV1oKPZLVexTdbklher+x5tjotAw6sJkUMAQCk4S5laLlavpIHqy3aVA
9+fp/R+i3uVLUdNbPcb7ECEopOBxmA/9rsClAKPoHpjYjnjkQ4ZsPutWX4pe8kpYuBhFIBaopM8G
uMMqMNoOhtcvy52gSZzxhG2XcTkXE4uUvIzbhb480goDT8nnUv10/UvxFIKJO2M8N+FSU98IZRCF
ziJiYNfcoiv3AzEuQx9GEmTgt8H6SLxrIit6DM8g9KN495ikvQ1r//q5toPNpXwmMh9pWqJ+ipuM
aiDxDHFHCc0jvFeqGf1NwUcNG29F3+Qxcm/e50os88GKsq/bpUOeXo+fUgVeqcMsqsqtLNC5/A+e
6SLm/fQrFQREYCrKOiZe9dtmr35FroI9bOXEn/je/nArScyBOqxYyF1CkE8eiGcCTwO7W+6Mrjdt
DvOKWtvZ5Eoao44i+FkAcIHrm8BiYdFS0GCp5/Ykf4q5/AubtrWSxaikYJhhVqAUBGAJMAQEYKDN
NO+6FnK04f0RtPpMjYB4n0ioQvaa8tZ0vd8v5KaLeWK2CxSXo7y3PFZyxDQW5rFFEq74wWy1B+2M
eo9XOOlBetZ3emCbSHDwNL1rcxs0w1aeWNKu4D5SecryPsi2+h1JRxp0S1HajcA8tDdQphDc5SZ4
1A//ZjSf8wHfeW7W0voqw/4KnD5a1m5lAMO94DVqN1OO1cUyccyMpdaMIh1T8o1FvmET7X78YebW
4pMZq2GLS49VghSRQiD8VboIYDpgcQOUDuQZv4eZWsu0rpdgC3N7yjKwNhPe9g+13Y9e5CKBiZr1
1JdNH4fIBupcdvQpInZE8qMY1F/rZOAhbf2h8XYRx7jkIS0HsMRDO1o38IdbQ7OiyqIqUjsEYFKy
TXde+1sAutrTrfLQixY3T9g2yMtPYLxZq855UBC8jidQymWxWzgTHFp5Gp6j3ehMbxRKUeKVLHlC
GafW96SXtQYbJEUqAqYAzMwDRrFl3vb0H6zvcjjGoZWlmOazhux/eomeKFyN4fTe9BNrmv8CTmLb
+C7CmGS86IwmVjtYBhEAd6e/Zd23676TI4AtnuvYOJcMmnyH2XgjFYIvheOn6yI4H4Zl3JuXhehL
ZKLeZd6ZyzGMHvSch0fFk8E++ooJU309nFTrpjf6Y+CPPqAwaAsAlCSG8+9WS7fROy++w2B8hzzl
/ZJUdPNylKKTHpaRL4Gn4dDHYvSimZU6W6RWTCdWkYuFhvqsA7HGUpfUnYPCRHGq6LJHUIxkZ8AM
fB/1BKVg3WgdjHff1pXZWrWoE4sEamQB1B9EILOSOcNYPlz/QNvz5JgEAHg40TWNXQKrsigYxgzZ
R1x1900AKMdUalw9RW03CM/xoH+fctVN1GgvLNzFm49EabTuv5LOGG6EJ8US5Ng5UB8huRgs/UV0
hc/5obTpSzfd1y/Enp6Vb41b7tu7/BYX+pVzA9v6c7kBxqilYVAWkmIkiepP51E8fgBfOahJWd3o
iA6dHebW06l6fAwMF6GMcc91PJlhic1XWk/XkDlj1pzuQtMWS/al3/EW5rdt/Zc8dlGslYK6HgVU
hjCX4Wao7AUKZ5znD87xIoIp+JrqQqqEcr0o/owZBboM48RoWQzPmjcfeZ/tD7HuIo4x+6WqjDFa
kJEBzmpwRs1SDgotN90Al96OAP94nOAAxNNYWOGLuc9eIs4DaDtzufwAxgOkopSJAp3XV0jl1Llu
tc0ujEvLFI96hFXKijdxSXXiis6wC2TI+vJMVTuM+U7E1hvDbslzoy9W2N5L5g8ZTq/gdSC385fL
GantrBLAuZ9UXaEr4El20vN9+yotJ4PXS+XpJpMykCxrTTLSi4ww06YWVqnzvhXvHIyfwVyxLCQ6
Mj0Va+XCcBRDlNTal9Ak9nVvwjsL40y6vjPNMIQ7NYU3IXyduKXBzVUVXQSfkqKbRBVFxnMAeTGN
Bg2LyDWGgRaAJMWpFVTWEHvxpwQQGMZJ9ykBYv05hObfLqptlM7CK21v6eLqV7DjT8o4DIWqYDgC
UEan5QQcv+Su/ZkMNuBDHW2PTXpx12LGK36ieDm8Xh39XKwlrKUzrkauB9PINXizKBHdQDuX6S7M
Gg+o4X4UcfKLrZNi++H/HwkG/eIrE2jqMernCFYnqK1lpI2laftO3Y892hRlb40LsQn+va5Gm195
LZUxvCwrSAE0sX/Ke/GxG+xwsYLRUQCWqrqITM/DT+DfqznKO6GtHRM3HTzeHNHWNa9/BGOYYi6m
5qBgdQfPJDsUsaWKxKVNT5r5JRN501jb+7Gri2ZsVI2bGivp73FYOWQx8NhrOyms/pWuZ1N4kPZ2
Ps4nwCb+ZaHi8o0Zq41J0LeRDPQlVaA171d1ur/+PbfdwkUAY7RZhgpjmkGJEpB9RMV3ibcC8ofo
+0sCS0CgyXpXhzHCYXBeMLC37EAT5rYnzAkAbI+nnn+o/V2kMQZY9uWcifQ8rbuUFkCcnAZVuCf9
AcMKT3RIBNzWuZXyIHK2KQgvOmIyQT/vBtkcE5VWlKyX/K0DPGpuNzvjia4dAPji0N3w22p/yFIv
p2UiPQmKqY0bnHY8NFhE/yR/k+57oA61QA8AokdF7Lh3KJvx4lb3QCzNK/TTzf1/NEeT8USTEkxo
cuNpXau53SdY7ZBnt5QfYuVT0Y3+f9JYk3FAFYnyQq/w+kz0fSKhe2kuznUJf3h6XK6VcS9SNRVV
0xjwrIoIZD+R7II2P48jAdFddjsGo+wYxoT3T976SlJzQhgnJWC7QWkXhXE24tkYhXh21E+jdlMI
MhBp6/+WErAdIakMwySgeNeZnA9WvoBtvk8T9/plbkepX4mawqho2WHevE/BfFin4JPOh32YgkxM
y6x8qp2yMbBfvU/MH9eFbjMKrZ5vjEbKbfk/hPzWBVIxWJMy2arvazv+BNYmJ3vY00dcCTb1n/X3
2gOTxo70QMLtnMgPb3mlbd4VfNDYecyXDP2IIcS4VGuUr4WSngx1cFJ0g8HJ4iYdXlm6UZScL/zR
+UogbgWQqqbJJsh02JxMIUrTKW2OqSiwLsS7/AvYbqz3sIU94r/wvr+LY5Mv2CaY9gjEpY3XB6cg
vqnF1l4WzQqLADjqn/rpUBa5XVam1SQpQMEBOQSW+pzfdaKX+lsmxvwUJhA06MXISkC5c1FxxF5T
ey4/wY6dARP+2i46yKU97njZ/McmBiOVCQNh3wWdoIKrerR1oOSjWHJW9gMgHpB07q7r+MfpbUYW
Y1lGgrWNJgUNcfCFAkqgBv4lBjMl7auVd91ZuOPp8Ue/yEhkrAoFxqAfFkHxsn23zzwKYEF1Cc/K
/fWz0f/o2sdjLKao5rAWR+hRtyRAO3/RQx4lIE8C4+IzZVbFtgfKYyj5IzblKoNwMmWeBCZrBLCb
MYhDCVXIhSPKvk7XVRzz5uk4kx1mSjn3koxrypPPM0Zww+C2Kb5e/xQfyxnMR2cyxBxtrHoJ8NFH
DOrVD/lDjwX29j52DQfTr8K9bGeu1FmfFI8mVzw0rQ+Z/u/S33/d6pETzeUiFG2mempYHEvZPNVJ
bs2SaVeScVAExbl+Wp6Ks20sko0opdeQJwJpiuwEwITJmAwSd7xC28fcjTkZ4yqEKk/TpcHHoxMm
4S7etW86QK5+UrgwWjs59Zg9swqMmyB5BPphdIxvS54PoV7wo6EZomzIiiKZ79PAq+tNwZvapmNt
esE58Csv9yt39v4hneRNFn98Rr0f+CKLMTmD9GM5VJ3qlW6du02EGkGBvnxut98AE+DE+/hJ9uM7
7V9AS74DOH44p0kHN4hogAuNMUYyq3kvD7jsMLOCM6VGjhEWzBhjmHZ0R9efsdSNRunoCIfgltid
3Z1N2ujuPRPA/8hYHGCjHpAbcDzdxwcLfgwgKHD/WH1TTDZ3JnpEdDOGm+gi9ZRHYBCflUIGw0Dg
ZqqwB/37raDXi1VUxaOMnUob+11nfe4iq5xM09J0HS0eveDlwB+S0PefZUr4bTKt6TDaWeXFrJo6
RcFd0OBUDkuheUEUAi/piWNx1EkxnwZr+xromgzTBIIWE6ijZklnkk6ql5wWD4vLEcb6m6+mmx3L
fYJSKcEcNx5tD/JdxTP2D4kZPeRKNHNIbaiDKVQGpCvGtB+k5ZDrQLzKanO0orDpjo2aVhYi0UMz
ybsxNCJr0dSXNDRflzy4QWV+RxLzLWvFfdr3TiS0X6eh5LH/bjj5334kE+b7RdezqO9VrxnJftBe
zNRPipTnCOhRP34F0zCwiiMDbpvx8koeVlqeQ0rrirbo0lWw+KxgkQ9T/UeZo/QbTh1H+iWMnQbN
zTgrmhrCjPQxj2+yfATwV2+RJHWJ9MjRrw0X95swRr+6QAqkSYawZE+p9NozTVqm9/Z9xJkZ2Aj5
v4li9EkqYwMrwiNERceKAG4git3rp5F5p2G0YRbCpABwLBzZ23TqUOAEg+TiiOfppKLc8S36LmFw
RsBqRvM8en1sdW54V59iLKVY9VN/SysB/S2/TrXl3H87Or2aVSAZa71cggS3PEeYPS+QG+rYDklt
OkKt28mzgMHJrLbEXeDyqg/bBnLRJvr3lWg1F9uknhFXZknekzj6VAjiPmm4+TZPa5n41Y5BJxXD
u4nEbxQOlqDGHbyqN61DbOWUIBOiHTnevgnveEzoipTaiLMISiU09/BRdpKDfGbhQepuvSZ++4BM
LmmAH1utAyhWtA98NKkeK3xD8P8edb9wi7P2lZfjb6Vav0lkXA5RQ3R3gRnmFeVtpzbWCIroRPw8
zFjt2o2YEDTKxYt1XqluM7JdnA87XGAU2AgpK4iV2u/DPFv9bGLyMbIEgzPA+bEm+B5efikmO2Og
SqRbRhGSwJDpiW5rlzYmzr+aWN6ifrU6B+585I0OfZztZ6QyTqjR82YywQcHT64daBsm94On4X3A
RjuOO4WDPy5tx+/LKRmPlGV53M095CX7/G18bl5bG9SZDVLn5d50wz1aZ2BeVOl2NoYGe5u8kFsD
S2HVfeR2IHDmvlI5oYzti4BJ2SyTcKYXQLw6xIZ/sNdAQWLV+9wzFW6N/h2860rsZElEA7UQEzHB
DeiPBE6h90Hl9qo48mfhQaWUmkfjdTnGnwR7RGodIrOcd+lLdC/fJSd5H31pRYtwSojb7liWZQkr
HjoxWRreYQlLYex0E48L4bYpQVMCxEsgNB6VuxiIy2GAyxAdvGv+BR3mZhS8yGZH55N2GaoqNUxP
Dm57pKhBwHu8b7pEWdNV3UA+L4uMr1KyoAQABVLGusLnTUdLzn4uiuhej7XbqflKDOOgMH9RRs0k
YvK1yXdGqzR2q0bdnagKshNo5KaoItVJu+aT0iu1pQ3xQUy7YzgvP9UhAxnT0lTWEg28VI1zerbI
NoEwsM6LBX7zpL+AqhZlzeA1tYeDZgXgJBv8CHTtHCvfDg+Xu2DhcQqwzjSlCqHiAW8CTwjsRbF7
P8DakKl4dDhkSp0k4QC9b9XT0E799aXf65ur2K5PHcpAaL55bWUrhxqQrYaj6tjHkv6GeIp6TkUH
Jo+uSKrCnjGZSGh2AVG9qq9tSf3e4r1zXaU2P91KAuObA6ksUtpL9LIYOdmhHh8Nzb8u4uOGDnMK
xh8vUo7AY8A4Zr93ZY88zfeDg00dO0q8YC8+LgAiT7Cpy1/y2nS8q9MxOSAo1JeyzGVIfqcXKVDI
eIey28sApeTBnGyFHV0SMROuEUX9sO+kLl3XZ4VEvGzGY93QrRoYo8gixBQ+LQbf7/h6/WJVndo7
6+fXIhm3k+VpPGgzUTzgOqGpl2iBa8x6cVKmKXqMzabwsjpLLD2rewuPQhftlc6uenl0sjIhDhbJ
z0sQuI2S144yV3eRgB7dIqiwW4Mcghm4rE0AjxZOGNJO2+4eJQO3K+dD26vukle7aCydkaSGBXgX
8Bd1+ncCVwScRDub2smKZZI5hZ4DiJS0gS13g2F1jYnlVm0i/pyMxZuiK/Khl4Gproz6j2bAbNvQ
kzdCQOrTjOltlgaeFuYOEavwfq4BOTLqZWhLY/i9TYoHUygwP2WmGINOojsjbg9mL3tj0C5uGbTP
YQ8+QdKC+F0oxbNU5rdxK7mZGQNmZxKfksEAclfQ3ZOgBL9q9U1RAfdcLKlqJRVK9Gi2HYp0vEdM
82Sj7uw8i/wkJYdy6J5URdBtCZ2OXQCn7BmYZ/HbOJgsYGs6tZB4ddretyi+2xV0wx4j9VCT+RA3
UoH/eH4lgT7aTQlu1S5Udpog7JNM6a1IJaKltfFgaXKX2WWc/ZAi8KJ1eW7aaUC+RxOdPBzm6rBU
CGZj3Ik3LRCrb4RZq/bjPAwHkCikjxV6dl4oZIUtFKgclWMj2OCS9Pu5cCfa56na/yPtunZkx5Hl
FwmQREmUXuXLtbfzIvRx8t7r62+wZ7FdzdItze5igB1gz+BkkSKTaSIj1HynqN1vbS5GH3hg6A33
dWqVS1Q7IBxObwWJTq661L/lSe+dNhPvo6nay1X3ZJTFy0ApGiolYH/znNxKSr8cCWjZhFjy+3by
wiiwI/Rchjmpzb4YiEnSeTxA0HY3zDGI9DE1TnGEPb0JpLcJE9BurC/ETuWJghFUB3PBIk7Hdhal
UwIutF0cq/NhEiQhBNqwbXe62Ado7rbLPq7LwZEaUIKPTeJ0RZrYUdKntianolMXjXSnTBnQrcZk
F3LuRRkksCv1r6kQHsU29XVp/gWUznOjSy4tjEPV4M/n7k9v5E+KGOwjcbppxOWUidFNW4YeOEV/
Tpl612shgB5S/StLIXQVRHhtUYoGOtSsk+UuosFdouQuyP8gyhEWN3WS+HKGjnc8kveWCrUZ5sZk
DWhGFWIFnGEigoKjN6gdGsnkAIGqW8YQzq6usqZDGhxUki3OXEh3aUQnSw+q45jI1iSnj3Xcol+n
GqWVJdNNW+VOHOVuTgavrkpvyXMfctJeO/X2nEr3Sa69Uzm/nUhjlZp+0ioIQfdj+2uejNGd5+Au
J9oJ7jO3gmI061byZ70AblAkr0GY2VU57ZK68kd5dBsMhZngXAq9KdUepDKI3DlPPhqhQ8MddPtT
WqneJLX7OlGfGy3owGVe30HDcbQ0tQFhYNLUu6ore0cOqf5AhT7CXUpD0GrjRseG5jWJLllNS0dT
nWNy0uoi9EKQAmZ1Gx06JbEIKUarT3tlQbpWvBCpYIc4aEyU8T4UI+gdo4zix7yvoXdh5LXmGYpR
YTalMRYnNYryDogWgBOSjnoCiPBkI93lg/BRBYtsqrHi4a941DP1uVCj9yEN/8Lwp2RiFGnfaveh
cTPWqWSK4nSH8AvsVvF0iAQVE/aa/qhUMjlEUVfagSC8iWE3PKdCAGqBoa0xEBvVZjGXP0mTPwC/
VluILXZDEYmWPnQ3orzAiQsPJMwXU0zi1BHFgjr1MEZmS1QwjieKjIM3ioAAK0vttUMkozlVtVah
lsRT6uotbIvO1MWk8+uCAHBW6+4yVwcpp5Y4RfdhPL3NmXK7JOR3Ldd/jZqyEwMCgJwR4yInHzIo
YgYagAEubh/FgUZAVmW/RQMoNikM/9ARhD/9qD9KuPx4Ll6bJrsRp/4N0SjrI9/WhnDIDdDLFCX5
OanhXpGKzlIyjEUu6U4blR3p49wB7v2OAMSHp2qW/TJsQzOVwFoERcVfYQdfRQMQ1Ev0ftEpui0B
qc06NVxMND3p3YJUQi3BNK0Me5x4rDIKErOl4jGNDGoFATD11NDx/4QLavt90N8tYtOanVD2r0FW
zW8goBM8TF/pDyFwFkcJE5WvaSE3LkWoZ9GxwVC4OoITotOoKdTDsSgXXy7q13oZTaiwOVCvdGa1
JZZk0MQmcfWXEde1NcqYtCoi2RHL+kcg66elCTD0FOaJs0jSvZE3FDTBQuFoOub4UyITE8c/tIVU
sASxgDNSfEJ78E7HIFap8l+kps6iTyieFdKpmrsHBXs9SqViFlISm0FjdHbRl67eAhGfhUEBuEbp
xCqG/upZv4uU8V2rm4d5EA9dbeyaJYJEs9CDqFgDV8mMGRQw17rLUqMC0YQ+lHIggKZq73mDqXQ6
T24V4MvDR2o7VZL6fVsbe9zVQ6u0r3g1kWaCzpMUWrkj0vAUKcLDrFPPWPKDINbSbUzVoy5CxjhQ
namcDmioHrV0ssNMcNoluyPG4NFajQELom4nGQ8VJCb7zPADVWzMvO4cOQ58OSUgWEaVMUYnGwMy
VSgLlhFojZUbw64U6TGlEiYoBO2tKLrGXQL1T6Knu3CQgTXt7hOgWTxQIel2Is6TqdcRkuFYRQif
gwGgEkdnEJa/6FwdeyU8VonxPuIlgJ+Ob1sxQnNDk2+EAgFG1PhGNe0zsHqYtQzdhGq5D4R48lJ5
FJ5C6GQgByvu5ArBAIQzAptU0iNGqew+Dh7RfYj3Qaw1dt8073KQ2oquRXayGNYYiqbRN6hNiCm0
gRXVrpS5tyctdstmgBbXJH0Mpd6YWRzeGyIce1QanSsqxZ0uoDyVtdM7KacnUSGVWQ+h1Y7iL1XN
P2Bpgyt6rXZ1HoFyGWlHUqIIJSLQqvWNLrIU5aUffknLVua7FsnrFNK7ErIgUeFJSqtk6JHzRvJn
trewtCu3WOYAeYLaLjxpCyS0lhed2+NKqyzGkuMOTbClyG6bCkDuyqAO3rutIfi12sS5Ia6YSjTS
hoEWSGg0CeZC3dlo7OtpwlqVGFODEvZN0lVwK36vRi9lnnWRKELjAKK0INjDSg6i9lOVgYQG2um6
sbXzYFCJKOjTgeyL753ROtXiekFWrvWjA6z1kmL8MsGA2et1O2vf59wOl7diFIdGcYRkK6zzvdhT
KyyiX0SsN/lJ19obYOHUVFGD/jOI+b/vXkdLRRAiEWW08bGhf0iERAjS4DLiNbEAnBykpUPU2JF2
RIPSub7ItRqHjksKVyBBMRYEat+NB6WWoEWdyKA8hgChqEQuKcheaKC7U6WOTiD/KReiGycClGoD
i4o6xjva7MPoh1MlCRt1npU9B2EKfg968zrmQLlf00HlLq3QGnXLFMmbsehWFGOcnbZb/ZO1YuG5
JX4EJ0Qq0cddokGZM3/JP4J94Qo36k3yWv0ooPVY72RfgKLHa+O1W/WdjUXy8k2YsMBpGiccrHjH
Oo+KFSZAMpVWaoUBiEQFL86sbfWOVbOKLsuGqorggeLcQJOSuk+qCeJagW5JKjiEf0rxVpXycjRb
hnYYK1DgNClE5r1oNGb1QLNFciF5J72NDrHb58IWXxhdCuqEXu+OdmBON5IT300vndVg+lXabRzq
lTrJtx/BudZAj4VazUrNRRo72RiIeJkx+lqCwA2t7ir/FJvN37UDctbkJLgb1lcekm/WuY2uQT4u
g8lC+wQPdZBP7PwBAMx2Bw9/2lKfWOsofbPGFWg6tah7g/S4MlStToMod26rQKlR1tvaa8Rw2HeV
6jdqaPVz9SobxuP15a4eK1VHMUrBKy3y7jiU0qJrRbhJTERZRX8H2UFQsG9xEq59UV0ikqoBsINw
kGtoj2WNthXqUG64YJBsiEyQTVjzRPfVNHudmFjVcH99Xaue8dwk5/9LbQ6nYmFuWdsx5eD5hjEA
Zt1NbLFyYqBjFn7ra65tJpoXuD8iISKKWJw3pmWr6A02M1ie4LF9NYQUZ9ZtVGTXELL6uRn2M84q
zJEEKE1cwszsaR7UeveY0d6DmQSi7tvKLGtgum/WuNuYjfmo0FjTXOmRhE79IpjoCnrLg/pg3AS/
ZBBwBWb5Xu9KO7UNGw3R6x9ya0/56yjlaa7hIYcAE128KZBecooEsMDsx3VD7C/iSqXf1sndxCmM
h5y2KPBkImYf49egEm2ply1RLe1E+I854eFoDUIURnsFUj8eMT+OYIMjdSq7KJW1QmSNyVbcuLZx
hkKojKMoKtCX+n5KJnChyIkCC9komSEBPI+irKqkG99n9XwYrNUO5BXweJ/N3bPTKAPGHegFanPC
AapOTniY/1IPi78cgFevrOgjYNI9NYg26Y78QqFve5BlzWOD8ZTi4kkULLKcd4GQaDpoOTS6wDrh
MI3w2JnMwmcogHkTBLkSjhtQTTQ0EdBDDHlzxyTQpklIRgTLS1bb2RIjmf24fhBXPtw3C1wUpctT
W4SSJLtzRd/VtLNrohzpVG48dOzecuf93AyPaBJpn8UVkgF3SEAfZ7wuCjhBg5thiztzfcMYmN+Q
sGu8uHKktahkBKrsys1NbDxXyVbjmH1efiGIOHUN+CwJVPzcQe8XmXnkmrifFLvPkW1YaE/cApR5
Uh6uf5o1fIRB8N0JOAgNovHPpdjIvTaVI3E7O3kCoNyO3PS+89V71B8BvayeSzfcFMdaOxAKZOJk
gpkIeqEdpeRjTWK0HN2sexvKXSCUFjG2BEvWXhW4C0nDK62r8gXHaIyqyliCjhNLY4TBKWAA1aFG
OJs5/WELSny5JOwdc3u4tcgDL6LZWm6DxdBltzVeNWhUt28k3Agj2TX5fiyYCVQECFUBoOUvalrH
i9pNIgXIA+y/XvWpglt5m/MTrDl5zQ53XcWyK2at1Kir3OcfjE09/yRbkEG2kDjxJrbqE8Z6xR5/
b5cqjIO6NWS3FI0fIO0+NUlV+e0koZpIOof2EFROUfEJhibxx56igIyC769cQ42yExDazxNgAUMu
oXvVVW6assZW4wiYkfYVFPRtXWjuqgVfvgaDulGE1IoaeFV1Omn69CRUqDbK2RKay9L+GiXhhlV2
Iw0sAeEsaI6otOBFn+lxUIfRHAsEBH237JRm/Gh7cldIc7krYQXNJzQm+uF3Pee/db19T8ToJ/S9
b6iuQbSsCU0QjMpmKYo3tJXtqekLq5m0o6oghW0HJLMjBAfMXBOkkwDqAIg0NhuOeCXLREKv4QBB
ohHkv5/IxvOnDZQispYahtv97N7HfXTX3hAXOrMC9LgBUXKN9igDHWQp/vZg0qXbhG0wiagG5Iu0
Cz4l0CmhT6mrwNC1SOiJcYrinxvO7DLi+W6CC1cbLUxbcKKzufO/383FL8A3SvwJ954pm2e+dpgP
mw/2yuWXqCJq+AdeS+Qvf9IKuqQkCjDMQLR1t02ADkGubYRzK6AC7ZsV7qHWokQa6xKt/cYOPDk1
+8kEowWeBgrEPsN2Yaj0njEobaEut5bHOYRIowUJaxgeljtq+DoFwizM3jY+3uWr98298TSxCSAG
FZUliqCHpTeYDtgr0C4EI+xpS1R85ZyIsgz5J7yjwJjw2gpZNkTqiGW5AvVHaBZCysFNSHWgEPAk
2bjxnq9s3zdr3HeD3HFdJvGoucn4SErRSprQCZXNevGa2z5fFPeV1KqG/0gDuO1T/FLtKhckR04P
4bojPKsr3G1NBa3EyQhQEDeg9Kkj8OLj8Z4q6Yy3HQXcvX6f34hO6jBinvye3ii34AzETFLkpMAI
QcXE2kLkrnkTVjSiBgJ0FSkBHrEzT9bQKCFtJQYu7cv9lFA/m3bXD+SWBc6ZxCOaD00BXylDclBC
b5f0/dN1EyshCk712SrY0TlbRatoet2i3w4sUh6gUt1bOgXJUFCjfd7UD+UQRiapjSOeoB9qglzD
UMZHY9pklFhb69m7wFdd0zhHiSqHb6ZZ2e+HnBTogCeBfX25G1Z4AVZKhxZEHDKwXcCgtKFuzv3G
VVuz8OWIJV5as9BidYxloMciQ3PmerDG9P0/X8O5BebFzr6YnGZqmy1w9fHcyU4uKL4cquqGq99a
BssPz4wIpO6aoImgtdeWntTXEGwmy9P1hVxmS+evCRCc321ok1J0ZYOFVNVt1I++ILxo+S8JYJ7r
di7pv9FEoApK9Yhd8W8+m4mkEQd3+YTBNsfiiSmvR5ZYmxhefG8eBUfcSXvxGLIXzE2eAWA0s5vO
K35vRegrqQ77IfiHGipCEN5lSFSfBWUOGB53sFWAJdsdtJy9yAVMeG/8qXOrgGTj0/b0wOo1P7fM
vvfZ96TojqdSCMuCzxzzdAj8HvMKjAoDeikbh+dS2uFzw7/WyTmVRukgMWFof2OvNZS24ucQ/LQ5
aMtyCyAIN7QGENpDTctEK3n6L/Iu7LMqwi/jVZAuhsnUsZVmViPCeAz22Y33YFCwkg8V1bxt6umV
pxzMdLpoIJ5VCA7Z961t+yzNpBiIORWN9bhEU73SzDnSnaaq/UzU7euneQXZj8Wd2eOuZpEHi9jD
NeIQjU4S2znIriuHRqjAqlbuFr+3ODNXogcEKBIKNDArKTx7gNyJLephANeE0qmFdHsj7TRjw6mt
H9AvIzycGQA8QRkJ3jpxj0H9G2DJ7N6N73RXNP/BnBLbIy7hO18Sj/FdCvAChKOAgVdqNbvCLT15
R04dZuajw3YNe/3eny2O+2S5khdSTP71ydKHpDKZ1MLixRCoQUprZnvlGLtb323Vv55Z5fzriERE
1Nkip/YklBgXMj7G8Kj85wQi7Laf2eF8ywy9jLqtQs2lCoQkYqZOs8Hdt+7Bz0xwDgUKWhGpWhzB
5md2TMF/KJmTL++K10Y0m0NiC1Z87P4wUofazRinhfELMhr35Y+tUemNu/D5pc/86CikTTXmOKZt
SxyAkwDDdUfyvHHFWaB87Xgyl3NmRZ9m6MbkWG60S3aSC33YA275D3KYfMVms7DVQ4a4tlHMDM3C
DePrd0MHjAAbjvvO7XUCnV1JztEHjo6aR932ZGCoQPVE9CKEzamZlWYdOzxf1tghPlvqLC5grGVd
ZzovPpnAOZwA7uqkpDiAPzEzu7h6ATb4SU8yjNqmW91ZdjYvd/rLPLfTZROKZJxgXhYLzC6cVOV+
YztXn4ezBXK5l75AmLxSYGFszGrH5r8mCK0EoJ6kaP1WLyMIPEF56W1JOf0/HvVraeyQne1sCJXW
IkNTB8XH+OZzSNHWn1pX8IBqO2zh8Nfvxb+N8eABI9RIlMlY5SLWgESgO6EBFQnk+cZurt+MLzvc
Y7v0EWjOZzy205uELMXsAK+zcgy7Aimwow+MUjO0puf5kRQOgAr+hnn21185LirnyNVRkUKhxDKz
I1Dfp8nv9ouF5v0p3CS3W3vn0T1m9RYRb++FRHTdC0EmTJX2SV0DsMB+OiA+9DVT8HI3vC1/bKxN
vFzbN3vcTSRKTupGIDqSaeIiRERQ8SnX8V/tIiypCNEw7M+gLd9PZlQAizBXzd9wANZcym4rn+w1
TKNozvVVrbyB30xxb5MmB60uyIoOQDjmw+jiCpp+NFo4NmN++m9MAUKDyBZsxXwfoynkIpFIjUy6
HsxGD71S3TVAGC5TvuGiP5Nh7hhiVV+muGPYj1mhzHOm42jMDpiPn2Sv2g13tT9BTRzAXrfyZ1e0
QQWz1+04Ng3w3qleekcc8SA8if5WNWt9l79+D/dB6SSl8lzGgZskz3V2N07NwaCgfQSa9voerwzj
gb4KET3IRTEPdiFZlS9KNuoEK68BE9I9/Q87qAYIJ5mSJmH5zGYYteLazk3yzYEBnASD1Heam8t4
b9PIBk41+u9u39fC+NpjaGj6UjMriqfv0W7w/pYW/gd6Hqsf68wSd3jmdCF6Fc4gbALUQbHGmx5V
s78YF3LEJPf0Q+SMr0q5TQu28hJ+20julJQEUChIjrEHCeByAd8KfMjaLt4NEOuZLMUdnPoOqJzU
3Tqfa2/hN9OcG5A7AVAE0KshoNL2shMiIZS89sj6iyAV2bien9nDxfU822EughLGSRFgLUAuA3Yi
SzrESC0iv73dhpKsleS/rYx97fNXPpiXuVbgS4O/+j8higmBXfhzYgLrve/+MBmzwuve6W5Tg3vr
WnCRUyp0RZfmuY4DK7xpqL5O6AjqNjLRe90sn9SX7ed36wBxoVRnjGVKDKw1wWiWlk1mlYUYt3nO
qj80ernuaVYCjW/7ykVPeib3uRIueOl3GLGFFB/IiUBJtBVRrC4Jo5qGpBO88XzxwMgrJUwWeM5I
mz7GuobIiFE4Yxf/iGmFJDjOH66vay0XlcUzi9z1r5DJy4EGD8p60hhHxB3EG4G6eQpCghaK31Bs
f5ZD87rZFX4AOO4zs9zlj+Ws6tuxhRfN+mc1NHxgXm2xVH52bffRCfSoLQCbDMWxTpfSDxb9tqMC
Ru7U0rAxq3YIqxAzlUUA6j6xvkUyfQsIxAP6qqMlhRj0hAIsRjF08VetTCZaK/s2j3ygWNwiwijo
9cWsX/CzxXDuJO2Mls469pDBI8gBOo2IOyWHlSq2aobsr7rwJWemOF9SIRETwqZFl6EOrQLcX6Cu
ur6a1Yt8ZoHzIPIk6WLKLPTNSyQ9S9XBCB6um1iPZc9scM4Cwmx9KzFnwVi3BmA8cmtCsM54EFK7
OG1VPraWxDkK5OfagklcHDYVzKJglaRQmC/CP9dXtfVpOBcRyzpmPthNyovOn+Xfor6Fn2Nbf/Hx
ARkGRAVqu/if7869j9NkqUYRqN1Fs1pjMMXwcVEM34Cw4/W1rKCUcT/Z8ADFmL14gTMvNfVfR5pJ
c4KBLpwAJzCzO0SXt+FB8gfIP9THxQNbamk8S07qAph4ty3Lux7hff0QPpNUqVBmkOQNgP1oX9LG
klA0ZsZnKNwjPBF9cqflZvl6ff2r3/LMKpdXpmhqTzq70ZNW6GYegLJYyDZg7uzUXXzNMxvy968Z
VGwoN1U0F7Ojvaum+Z2YYJIhE+Pf0aT15rSMxzIhG6eUrB6iM7Oc5xUZvy8KOixZmEB1a5gCXL8s
7xXx1CY7aJpUpfmpJ44XoHcxUiHb0OCAmJyNWcDlT/tk3I9vc2xKTgehdePUZaYWm/I/kGTe+gjs
z89iGaLTuSeIhDHrQK0p25WdvHHMyaoJlcgUORowbPxcTqlVjTSOEcXkj74Ph/J3JYLPI6+P6Knt
qRK9Ahj2R2hOJZq+2CsNAN0g8LOxV00jIHafL/eDQX7Rjj4Da/VLNTQMhBXjjpaNq8r5zQCV56LE
KL047Ycyt9MKnCvNlAGOLUMSTejSxWkTutw1LRYXNtpsz3P9nwN8QaSHYToN/Ce6igGk7xspammI
uFBAIx5sy0X/W8BMMak2nPrKufpmhP352dcCjWI+x0qImUFszgiadcirQBrjF6k+rt/NFdz59+Vw
btCYwkxTh5Ki6gLZsF3Sm2XPeBoftTcRfPvR/QiqxnHjqKwwc363yj0iAdHLVKixvsFtP9TH8aA7
g4sxxScxNcfn8sTiJUgczJiG6/H8R37j9T/CLZ6qlafs2y5zj4wRdEGo9viUJHkGnw9q672dlBsc
VavB7tmt4D5lNueSriUY/0zA6FtA4pF4xn479fxEDV94wDM73IccBoU2U15jMY+TLZi5k0EIyw5b
cNdF1oI8Xn5kmPvld3YyvPp9uyWyni6d/QLuo1ZJM7d61qOs7ehe/9HcKQ6bYWBcMsSad/QPk+Mq
rM3hKrayi5VrBLSKKhhWNZ37jGhAL3XQI+lGFXh2cie9r9NDWfwQHHg6B7XSoANnydMAqgBwkG3C
XdcT4C/7vPxCLolDPxWIJEDPdcMYoGqbeozhFSrRm3jKNVwOkpl/r9bgXlOpn8vS0DBYNe8xkJ28
04NwK6NMC2SvVb+N9vLSliBZLZzwsX2Mt1e7utu6ImNkRKfyxWBXOUuiMMU6qtEGFLtyB3PJB/H0
tzq1/hjfNXu6py/5rbBxj1YuKxSxv+xyp0uq9VBQGySNRq6bFDM52QjSG3lrPnLNNX2zw52mCplp
G8YxRchusvZQ7KQQPvHqfbPrgSYoDl5vLw6ElhkfYWRW99sA6utbbPA4lznuFxVNW7zVVWvSoLEF
xE1RekpA+dHJ6Qal5vr5/ffOGnxxlSZ4m0VV1uA5GJIa9A6PrOo32t3DdlK+nq7oFAB7gnLuxche
1kpDCnIxlItkPDaotM6QyMOUnppoGHwPYlPVyz2Juj+RiEM1IcFsW5RZ8yTqzN5Idtffv5WHFl/7
69dw3nku0SEwGqwdNYRbrVd9oT5G4WR2RWFft7QaHZ1Z4vxzmIMurmHV1VCHyG8TutpWa5OsBsFn
JrgrMsiCkOY1otHwI/g97sW9bDVu+RL65GdQgTOUHMFj7gQ7Csrt7o/h/VwsaMfa2i111Hu8+pZw
Em8pnl4GKZTt7VrhenH97Bdyl6uUSrAjRJ8gHeFWsVoEx/MLfet2C1j9Rkf8YCzRDLAj2uUO2NAP
sMmgujc483G6KW+3KkSrPsWQRKpitMnQ+GZJqKmJ0XcIQ4h4U5YPmfA4bKmosRVdPE5nJri4uwtr
ABy7CFiLfbeL9wAve9I/6J6tP/9ndriwtE2EQDIQtbpFhXkLNQO/g5AnNkDFnjToTiyWDtiRHC0x
TlP5CGItq8kqqykWM8shB00NB9yk90ue3eh972HOsnSkvHAljIdfvwdbG8LduDAjaVrF2HNG/86m
VaV95Iv+Fuv3J9j9cuMBG8IjhaEunm45D0F2KlJMoTCOyuQdN/tBucvvoSmT2KBBMZn4tWIqb4uT
YGAkQ4es3OHRvNVuMBNzm1iHaFe/Xl/6+nH790/iux0hSDekEbfDbWTZr9rcXuDzJHFLEXdr6Xy/
YxLI3NbMoaeZAF6wiEDkuNpBJ2Sv6/nPGGBfU1GCQx+XN4IS7uMeE5LFcFyK6lUCO1MZi0/KoD0M
IwhI5NgOVcOXl8wJ6uiYCukOlIFmECbHAYxmc4tMq0VrLEjuW7l9kPXOaQr9/j/cOEiFnmu+yd/T
oWqZ85joUMwELs0C2Qm4w8Eqi+zyupnLl5Czw6XzWTEUTTyMgVtkVrHDWOW+gYZNYv89VpRiHnGj
bHHx0nMGOe8QgcEirOoUKtTKIiJIxaBLSnA2C0yQTOGuMTY1t9kSvl0LziLnJ7R6UhI9hyIRex0i
wAk+lToXK7thFIJBaG6F5xeHnjPI3fcyAHmZOkNrqZHobTHW+ymmx3q7e3nxknN2uPdVoFC/1lMV
Mo+3gac46mt0y4BgIAVZ9rJss+6l/qD8talje1lU4wxzr67Q0KYMjZqJBGbmqKMomsyWoFd2OvlJ
+ANsMqYAgrMapT8dXQBBMKv+qdMmUO1tTQlc+Fbup3DPa5zWUpBm0EbsOwjKqj+MYbam5bgYB1JH
pixFFgFb7/92aT4TlrNaRTQ0tdKDtcxjCW59HzoseQ9umVPvN7mXNy7M5zN4ZqzW83QxMI3jJdMh
UTozguTaNO1G45XxaG2sjKVSV+7KZ6pwZkyriIaOLo6U4iW/tN9MXFYxy2PWmsOz8Ou6sY1P91lD
PrNVCSQj4QT5dvYstl4HVhAAp/ytkf/LFtX3I/KpbX1mp1VidD0UyKVHxzpDbUAy22cwD713r4rZ
MDVzMJAYYN6z/7flcW4njuYwK6Uo9aqh3mky8eNi9KKC6T2k/W02032uFLmJEawNWt0N9yNz7mcY
mq5PBAjNFd3ghmD6DCuglxbiX1/fZVrO7SvnfroiBxdWMMde96btIUplda/LwwiGP2fq3QYlX+aA
SGLKD9FzJ5jKydjIjy8TV+4XcH6o6KZ+GdDTYqd1QTNeMEzWszacwF4AARAwUobpWOFE/4Cg8zlA
ez7ebs9veGF+1GQqwdhWgMELLI2Lo1JUXsA75ZV99aZn00MWpB6K0O951e9oXf2YR8MZlcbPE/0Z
BWmQu2EUDfXOdnf961wiIb/vDT+bMuTgJpNbOEbFm46sCKd8bobsb9LtXCC9OEtceaYiQapHIp47
FIMemNzP4tW74PDflJ04S1xQhB5sLBUFvJPsFTsmaVSgVcoQz/+EVmPju/KZkhoKOQkDLCtvw9e6
Kw/ygj7ZouoO5sA3wjBtaw+5qCg3+lCWG0RFJNU0c1RwdOM+3MszFEzqetj1dQviDqAhpnqXts2b
Ur0kWbbLS7Jrg8Ds2/RGntB8z2S7Cgf2n0hmrWqhWU8gCKpA17eUhwyhiChNe9D0HUfQaBBYSEuw
0wkVlBrb6X4pipsgkG1pmMwozohVad2vAtyP8FLEDAfDSSEcpUle3gAMpiQO7RSrEQ2HqCQHt2Po
Z7EcWkmbo/8/QYVPhhxfIBNGsCj5SjCDEHdJ3FQaTHXJHkZNBgmw4c6xsRFkXhZm2UmRMM2nUWJg
voELa8WlwXBMB2FqBmlTHOLXv9NT+NyDVHz5QBnLGeHv+/2y8aRdlno4u9x3rFWwJRdqnHpsmmK+
gXweYgNMdTuGBySkv7xv3HL2912812fr5B4ZMoICEUPY0GqNrC6y65vqncmkgLjdUloH4z/Dh+xv
iW5tGeUemDLSBALOlcSrJNVO2uM8q1txCLvJ19bFvS1BHHWqFGsI6/YalOGgmWaJuxEgRCaGsvVS
byVBhNvFhoClmJAYfkWu35LKuFno/DOeyEc1QbjEgPquoER+X+YO4C6dJRXDiZbpxrPNHquLJcPM
v5TOPxuvZ2FKKFNEdiRMPQymAou06G9SGk4Q36a6SUL5aaqiU1UqWzdl3fNgAAitetSEeFDApKA0
oTFh2GTX3kh+ZKfW7Cqusim/+P9kDV+WuNfakMD6TNg3lT1o/t1ofygGZaSHac+ou+q73AaadCNC
WD2p4pdJLjtQskyZkgBSxlFeWW2HyG87ZF49ql82eOmXpp8h5R1iWYAOfRbPh4N8xwSaFTfZE7J1
M9az2X8vidd/kVCeqCPIJ3pNaE9u6EeZ1XqCo8gQAoEgc2WJ/tb9WA8ov0yyHTg7mYo+g4O1hDMt
RX+SYS86VumPDU+2/tx+GeE8tirmVUBnxCviXvujnNjEPKMJkgWANTRT/znbU2r+A32BrcVxHltW
2yUOc6RXKk5Hy2qyeBBPbKBidhPJl9DCYyIzm5riG/eOb6p3YoBwQkTYqHihr/o6gKs68Euin2w0
O1bvwNcTwQ/gDIoxdVqI9EdPAfavf8jiz+ufbnUHzwxwzwG4pdCK7OvYK5bxZxGrttENhzkJH/83
M9yTgE4Y9HekKfEm8AbH0ZOsYuYaQcZ1K5fDpt9fcIXzUi0c/Ni2M5OWRlFMEQ9RCnL1Wd3TtrxV
QuEhyIrKnKDtR7tyN9HWxXPv1vN0iqfWCrVulzBK6glaRIOCsp0abezD+mt1tt+cU+snPak6GYll
stN1q7lLPpktp73yFoMAfVOBY+P88AgqRcyjLFJxUDVNtFIAVJp544RuRWsql0GkkhbJAN8mHoXG
AiYoJ6hrY2DkUAEj1O5UdObQnsHD/x83Q75/a37+plHauc+GEW9fFp6yjjzHJaJCcUtcfisqVDnf
ViVzEbYanojOxWDFU+ViVHynHaMbBctqfgtP18/wasXo64ConEsLyn4UVPH/SLuOJbeRZftFiIA3
W1iSTbK90wYhtST4grdf/0617h2yixjWvDtazKYjJlmorPR5DlSYaOB4xZYY2WW6ZpsWuMFVHhs4
1baLsOVMGBM7YeoZDRMJ6pGCCvxPc0Py0h0PxIljZDTGyKQlUZXFgNsD1pafdcsxQyLRdbyhOp4Y
xsh0VpdgRwo3pZWlXWmHPnseMo69vBxAYtSOMTHNglwvB70HIgbRSTYyhjHvY19H/6/HChrwbvrO
5unEehXs7J4Yq6GR2RRjFf513H0bvf7bsimcJRC+YbAMvEfxLnV+VryhJ87X/Mx6zwKHOU2KRFxo
opANdpo/ACzfBu8Az2TzxDDmQ84ktZ51xCe0kKhgdQ8j6L1LjnS0EPzRkasfG+4SyGq8cvqeLJdt
A84N8DLge5oRqiszKF3HH6oImC8z9a8/Z555ZHHSJMWcemDCoWUCnAc9t0tAGrrThg6/9GD6AAxU
5FRO9IihNR7SL+/TMloDduOsxSY9LJekO/HoF116IJbiXj8hRwrbJQSrhSXmhQCiEVJs9Lx0+k7c
ZSMPuYNzZWyTsNPLbtZSFFl6XbWxWAZQXTssiK2BPOF/ORCKDzKAyWABGYMvI6asMNKfBov+DIRP
W40w3Medsl73zCcpjJ1vMcqhgR0Vdl7O32Vj3hvgUPl3B6E3d/aCJ6UUsAqBBCrvRU8uv6fy7MeK
uLku5XID4tMink7CWPe4bvoFVaksUO9nr7WTnfKAmN82/XjHXd5a14KTLMbE18kcxV2IEg2oexUY
YNUxf+V4ToM9OeS7ZTr5RsbMHC+JuoSqY87IWH1DK/tGbulTcoVbWlIAGKsVe6A6cQUPWApvzfcG
nXlkG/yBwfUHdjoz84zHuRlzgYTI4ITUEQFpkKfwPaDIun6PHIVk+2IFJhXNKEcdZVos2TFLEaNN
ksLJ6dejm7/OwvbDUEKQNaLQkpfQbLsu26eWEhBB9rJi3E7jEFw/03p8cxInf30BYCAB5jCJaZ7W
baXNn2kW/s4r79MxFqMo+3hsemgHdk1cfTDcsufUl/4mCj2dhDEXObiIxqbtEdvYBGObfTDcaIdi
izVXtEUslwfTLvMuirEdOWAgc5CMp8HgF0fsgFAAN5k4NJ1X3PGXcVMGlRfDlwFHZ9yIx8aha+8g
v/HQ5ZR/cPuAvE/MGplOX6woRWyXAY+PjgjDIAMB2dY/QFpqC9vKLXnFNaocl8Hx6ZMztkZGK06X
C0QmNNLrtnQqubkB+U5Q+8kj18KsqyrK3oBS1VH4ZeKgCGxOejHg+ZUeIoV9cjR80ORKTltj4qGz
MYblfGaI6QHUEtzdw7/Rr5N45qWU4OUxQgsR0WDZzTbzhAfd1e5bX7cXDxRXrnR3/WV+8s1eft2T
QObN5GGt6mBeQ9NkxKhZBHKJQfVHE0S40Xy0puaWJPPe1IbjVKjg01sCcQGsktUGulIf50S+k0n8
toyRtBlbJcB2VGIniwKaKzSxKmsGH4ka2UJsgIMuQvopp/ux0Xd6Jo2eoZFgRD8mXcimmttAEbC0
MAqHKIF91RrwdmGjI5+CsM0Jx8j+TSR/OjbzjrNm6fqMVsoo7Jf4gvHrV1TH72QgI4IFgU5hkwmj
Qja3ubH+gE6CmQctkZaYDXjRA+EmexFR23BqJ3arHwB9RxcuB8EZFwpg3XGdRDJvtshgfs2hgsgC
wyT977j5DQJG3hddf6YnKcwzNVNZbBegawdWq71o2nQrN0gkpCx29AQTX6aR+vI07WMt9Hq12E6F
cpgV4e26Ov9NWnj6FUyAUFpjpPRAhEdggo5HDCxUAU3sZbbLrQag4shVD7z6OFeXmMCgC3XSmDPG
v9R7fQdu1ZvsJtqFPykDg+KEN13QHIx3LiYQfZhXHi67PlDHaYiiJIgF41Le9rlhW2LhWQUg/JMo
ex0HoKslxaFOk2+jkYAmTpkrt6oV4tAokRPhcpSaXS4gA0g30EaF0UwbACYT4BVzylscHbYYu0jS
udPrCE5AV4A1lQroiOYemXMOjRfvIIw1jEDbJ7aThfbKkNsJlp3T+N8+FIsxPYkVy2pVwqXnlj35
8OnKDwwWuEoDwAy48YDns3lnYixORMpQaEycqV8qN8l+Yq3I57y61dsB5S+AHAF3fLGpOmJPkyQt
jNq8I08N6B8BSOekM5KB8CNCLUYDpdej/Mo72XoV9ySXLauOYL6GkuNTgkJnfkHb9lE4DljeAV/B
eIuxRI6ar9e1z+QxwYEUgQ0hpn0O7J/9rl+SAlNQpWN56QtdncaS6nvjABrvTsbWOe+wqynXmWzm
BURR9p8RNhP7vnoJmp4ydcDk6KlYP+Pc52oQdCaLeQZjpMdgMp1Cv3kzNTsukN9RGN/Mke4zfSPd
C9+j7eRpuFkdtF8gCRB43oRKuLBuZ7+AfSQJljdEi6DqVaHjGPbJq1FlKsYn2p3YWLU9WRl8Slbc
mjOwyeNOmmxZML+RxPqZzErOu/hV53b2c5g3JKeFVAh6k2AUYkS2CTLnFkEvBUjBunVh8+Z7ed+f
8dhSbrSt3s9pEAJKKwM5qtFvmzgoLRB+WLnbmYXT17zKDucRa4wDb5NF0sCymwbJJP7KtMU1lDjQ
K5VjydcrcWffknHRJCNZoeVz9llp7HGVN0YJUtxgvsMzglJlvpB6GHkDYrtq2MXrdd3+HDm61CzF
MjFuo4JMjjlmNzd9lWKJCFeZ36VbTPRsQdl6JPhvHxSB/Djflfd/oDdGV/b/1BLiQMFyteJpO0Wz
m2OBemjChbBYv/XTL2M+zNiVYDUwUWCgqwfqs/JDx743qAo7dFEVr30U3Pi5cq33PrKV7XjDs26f
5f9rX4aJY4TSLBHI4ybCsTVseSHvVi4G6WjuQ2xld1F6b1Ux0I0LtzEHD4TjvhipH5ExHWbwiBUN
VrJIGTsVKXwglsJIFfkNkc1vQ4yh+E7aSUTbRaTxANf/noXqZiz7QzUpg52XKpKF9Llv48McD76R
pd40ItmJzbeiKLeoD+47EzyfoZq4cWNuDXU+oDziAJRuV5qZYzaqn+ThTdj0IH9A66QkO7MWNr1F
3oxc2nWaBrro0qkHEfFJO3GihvWsDVQp/9EptmYjNFlRDTHaquByDtL33P1coqVJ+pjY3THegR73
uhqvP9aTRMYTGV04TEIPzyfOz72QOQo67834b8/F+BxpAt35ELeYTnVFR3aIqwISP8Q0M1aCQTqk
/VTJ5vq56Ou7ooPsPHPdN2Kfz4gkhlEGWXprR4hsi+JhiXLfynnLdfRFXZPGeJm8k0ch1mk5UfuF
WfCxsLMFPWq7qiJfEILrR+NqCeNEYkBe9YIm42v6wPHotu0nh0oBqAck95REhdfv4x2PcSMVdpzS
JkHQHInbKPsYyXEEy40MFvrqdokSXtTA00nGsqaNuRCtQaDZtMNenoVgicJgkfQf6FzF2BuL/LZG
ijKQV2HowSXeZIdKMQBP22/NVHqXW/Xl+hdfD5lOj4QxqHKXtu1EOwhF2ztdmzlaeNc0jZ2Qmnf2
9XjFUMEpKZrYsmbuFtzuwEbqBkw8oGyE4iPqYlhJpOi3pVv9Ao7F9vrRqGZeau5JHnO10zhN4ihi
fiFK2twWhOVgTtrrdRl/o7AnIcyFgjAmw2TPp1kDyMIduaWbzNgB9Yxd9yDfSLwdP96hmPsKE3GS
OwS6AQiO7UV+7vD+rx9JXtVRisABYjpZstgpgiYVF9Hs4WPV+2qrBqLTPug7ww/RMjE2lGIQYCov
1VE4LMj/tggAAARbvxIupO/qUc9+B/37WU8IpXYzhG6iWZOQ3ksH7a2CReecdj3UOpPCaKWadIo4
FgKtVg+Yvurc9jvmJna07al8o/Wmzpl+JT5viXJ9SvFMLqOdkdUvS6fCipuH+be5W/YY6vEMr94n
W6DWRKhVz5vQu36169p6JpTR1m6Zw34p8SRaD3DlgXQTuuKdASYciqkv3mQtLyng3SGjrnJlpqlW
dlmQg/PYA4M82lCYQMDeBnrmjZs/5Nhl4oGPcY/JRGmRRiSrT2HUxl211fYUlZ0GGslPipyYO9wZ
O86LYecP5EQTxSWKaOojOpILCuBf2XMUtCiSAv3sG3Ewq/bz+lWu2u3TTepMcJPmKoZuKsx2GFnu
WlVmi8temW9J9XxdDu9oTHijTahllya6mJ3cOUU72INwFBJOy4hnci7G6MtIE8IIoVqUNcGCiroY
Kg+92W/rMvSaYnJJ3uyI3j3qCSjrxchDx+PV0rPtqM/OnOrOVAl+FYae1RWglMUkAShSJl8ctVek
pK1djPoPGQh7kbHwHADvIhgr1bQgszVHjD2K98q2cdUd9kXwrDRPvEsA/SU5BMufvOSXdyv072em
0ZItULKVDdKQMn6KJlDt5OrNokace+GJYWxUFuqiWllCHAzhc6Vi4PBGTt6v69f651OBPKxpoIRk
u6yAUyRtShA+jyGwcRfzt5yXh1JYnstC4jR0/8bUn2QxukxENeqyCY5NHHBPzc/5EDv5Y2Z6+l3j
jfscG7o3bYUln9nWOV/yb0zSSTYNjs5ujIhEKcPqM3HVdxTaBYsurb847ZbiqKfP4ffr3/Vv/MtJ
IKOXaSdJSaehVDGkzY+yKZ6sNBzBQR9usaa8yRVhO1WKZSvivFHb6E2LppDmirdyD+ok0F4iQYQf
uv6j1vXp9JsYtS1MtctFA80xVZlukzERghrwQo6gZYRz1zxJjOYWXV1WggxJcdW9hakS9G1/zOaQ
c6D16qpyOhHjUIdyqutOqbBMAeI8RQY21LT5mJzm+/zEh4Fad6YnYYwzlZSkkxPa6G4AXTYopq2V
PK3hiWA8ZzpNGeiTpgzV2xmU7+V9/hjt6G6uEQxBKzj8AfVLCEc6r4J9EBmVJgv9ZEYkMXMFpME4
lfltnhGWFIB2HWyCTcpNHNvDJgqMQ/aUAvJp3ITIO515L9vzhgt/vJqenH4H2ywCgQSmCAakZtOH
8iZilcvykr20KzG4UGBwgdtFpx76Ij05k8d48KJP5Em2enACYB6yFZ251oqjXOdbgfRPeaaUdlqk
3xUxr2xwPXTYzUFn+fp7XL/tvz492zHCOJw6WjJ8VznJThmrNuHNuf7NAzmJYOxepkW1bA4a8su0
c0xhdNvmR1EQF9Cg7lZANWEe0AkY3kDl2cub68dbNwIn2YwJ7LRCzpIRmlU3L9ryIE5Yrfy4LoL3
BRmLNpaW2qUNRgOWmhwjgfimOe6ui1jv16omnKOKKSYgyH91HWYGrIFKWOgY7wKgfOkJ4E3e4CQD
SkyNTXVT4yExUktyoZtnIpkvZ6SVEgOJEVlmczRKLBmpW7l/KNHsrxXLUefO/ZdnZL5jCYhsATEg
LXhT7IwUc3J4/BQUfNkB/W2XhNzNmNWrOzsj4yII+C3jFsSnQUs+KkxCi/MD51CrqzeGBhYMGeBq
sHFfLy4uibjUKWoDdDWart40nrUju38wdkf/Txf3dSaJ8QyWPnbtFKLplurZHqu4T5WhbFRUCHS9
3Zc9dmKTObBIt0eyewAqkz0hFdMG8UWXmhvs1QCVaCR2O/THWKgdsvQamicLNrCE/g7EybYxGYeO
9IdEiN5DA0wsTfsj6YbcreXmrozGhw4laN2IXCMjbm32Tk9Er0nBvWWN+0Jsn3VBvYnDzNfJqNup
Iba2NbVPQoxrnoabbuo2SaQ7olFu23p+kDr5kNf9JoyHe5JOj2ouf6TTuOslbL1kOq81/4lUcPn5
TEvTQXGI/UBGFfKiiMxshqEoflu36TZ9UtG+wnQ3LO8xutduKJE45vTTI02T5Zvktt50aGL2m+iR
12FYjYfB8fbfn8LoDLHSmpAR5QgT29CdjoXz9rlZBFvIeePsq9bxTBKjM73Wd1o2ohYwtYoLgAwv
xVZ9tfAipNVndiaGce8tFvqUgRrh7CXeUuQf5TXyNA8z86VLoRv4i0Tr2aSJXoMsAURRNRiDOeV9
KoU53XBFUFZ71qOIcuNT6whefjs/m9v5Vr/FuAuAMTAC69Qba9s7M7fzvnrws19B/34W8ZftXIdR
hcK5MZkHEX3RsSldjoVZffdnMhizuWAczNJUaEvr9S+go1Y+gEiHHWaz94BAt3j6TfITpIVAWeS4
1vVJ6jPJzJNZ5FYux37IMM5ADXaN1dAPyjmccgep19E3zkQxT6Lvcw2gmPCxtMNilbb6Iv5u7hKA
b6DPQiFQRVBfpvd0uBIjBZsqQpTKg1paj2POfgTzWmorJJFCUVYmPwwsv38GYeL7iAXmwge7rMTJ
inm6wzyaoYn72hShwTF2LfrpTdS31zVH5WgOu00sS1NtxSUgTcJU2zWT8qCYg+iHS/cUmearrMfe
HBnbOgQFUdIAbXUanFqq3iOZ3CRDX9nWMmzrzLqLGhUEYWBzlTDKpualm5dNMMSGk82JE6mWUxQC
ID2Jl0fzbaROm6QFoTuw8mZvArwcaOE1lAHT5BBWzUFtlk1rLG6RxIU7JSKQHZrxfZIjyROMKbI1
IdmVcuv0KlAt5c7V2sQfq1p1rn+c9dz5zJ0yn7+NYlOyki4NJKXfZFHqIn13+hCT+6bip0MSRHLz
pBnEBekcADRiK8hK7Tio2cZMrRRAVJjn/Hc/SaWxxpk1UXVjtmYDVgTrb60NfEfQk5o/yxiPvXUt
UGstE+BS/7fK5ulLqEySImgzSdUaUy60305AuGH+LAIDgOp0mQsb4E/9jcJRzXXTciZT/nrU2Fis
qaI4amTfgPR1AKNXhnEhDCryz0f/X5ee/68QTWVchdqPFfq3SE/o4DTwTD6JuCnHHSDbbnnl93Xf
fhLGeISpQKOxklHyL4eHXH4Votnt0nSfqynPL/COxfgFAhDjsVDge1ovOy6YTUJZonbNWwDPQnk2
vE7bunU8uzLGG2AbY8AiI9SEYhPQ4Kl47jbAZ3IovLjGJcpdD11OH5LxCHIqCemcophGjbEG/H9U
eAF3CWCC2sme4A48AhSiH7zYbNUqn52S8QGWHs95jpHdIEsw+BxFdskFJKGW5Zo+MpaHNEW3xDXq
VhTjiM7aKEH5pG647ptzFHYqEKg1SqqWkNN8qJheuxNsGvBC8e8tiuxNl0N5C1Ec7WeXr1UjblUr
xrPW9Qy8I4U3zyGQ8wzlkOeTd91cfpaNr3xHduN6FogyxoPyp6u3uODqA7vTzvIzD/meD4+HRlDj
xQ+RA/YbHxnubPAs9vp5/4rkReYNCgSbedH0+RPCe+UWI/TfJzT5UtcEFyppfeAD/wMyivXg9xRv
i8xTzIHZHk4WjAxlZMOk9Y/Kb206wZ+AvxOYYAhZavwAmJ6jit5bh41Oy5UD3igmfQuXF3A6PfNE
FWLE8pzCAkl97rUJkKjl3iYY9YmEyS2LewFD79fvfL1OcnZy5nmSAe8zmj5tuUQh1KMNAWGp7qKU
SKcQAdnOnXZdf0anUzLPNYmNVhPo3HBlbYj8HUzCHC3iCPhEXztz+7mugE5zwSSeBEjhQvo9Awjz
+mdbtzh/HeHTG59JiNIEeHI9Als1WPbSRt/SKD7fcS0O5zl8upAzOVOXNVY5Qi8bt9onL2Q/vtC9
Dsok0MyYXgX0Qu4JLq9T9jex3Ol8jIcHyJGmzxZck/a4+ODiuEXAlNrVD4qcM7uNI75Ko11wFrLW
HdRJKL3Ws8OacxsPU4nKTz691uRjKgKzHjgXx5PB2BcxKpduEfBB6wFhma7aiYoDZry53lUxp8TH
ZCLANDJSszeRiphgR7A7SwDSw6Jj8lR4uK6I642AM0ny14+G8cdMncLPFhn4Uj4WHzgPnvw8YWYA
Fc9jDIY30NnRMTB5399WB/MHGgI8I7Jaszv7EYy6NK069GaOZHN0DLsF58QfVhF+zLSegGHCxpQo
5QQbWSdp2AymAtMh68MBCtPbalsC9I64bSyBUi7bXP+86ys45kkg83mLXI6XIWxpGVlb7nrUX3Rs
ViFUC7pdKu8w/lUAPGFDIQ556z+rzuBMNPNRx6Zp4ynHFEisRe8Ahxgca25usr5GI9ByJEH1c/Bl
Xz/vqr05k8k8wX7oGgMnxvfNInsiQArGyDvGwWyN/Lou6RPY9cLXnYliXmJWEaOaQ1RhOhfAr+q3
P5hSfu5H39TIKR2KwYKEFaX69Nt0zB8Iwo7M52UX6y3ms5/BeP44UrNJDGEQpMfea0CIgxIFcHWB
0ezTHjOvYcb7wKyHL8alMycMvRTxE5larBv0t1axS0TtB+f7rnbKzg7GOHZDk2JFGuc/0C+5ZC+0
MeCmrnXUsRVofPtTl01uMRCf/UgnOz/827Myft6qxUXpSiA6COm3rntMmtEVxb0Zx+71o64v75uW
DEpNxUDTgBGkhFoUA9oVCwZQpINU2XQqzbKzm/y2rO35PdqCgqb5LnlTkPi8U65HzSfpbLQRmXFW
CgN8ZfVWvADaP1Ak2wxkb9kInu7WpT2h8yT/lDAXt2DVtv/Bm9xadzZ/HZ8NRoRKEjAjQSu3qbgT
O/1RsLRAzCKeLaQG5/LFnuSwtrA30K0ZP13N7HV35CelLia/aT/N0GEAeeXD1TDu7MMyBpD0OqZc
YgRZmhHbqqDYoCx3rqsOTwRj7wAdkEwLRWPG7pqTWARsiI/XJfAuhzFz2LInRk8h0M3kNSo+GvEd
mOH2dRnr4drZl2KMWJ4IRi9O8L/R92o774pj+t6CVsJ0AQ9ubkUwp7SvPKfPOxhjybpW0woTBDhB
Zz5nZW6bCjhZ0Za+fjSeFMaKhT3wMGoZJ6MAb+GUO1Zd7Kcy866L4ekBY0EmI+zzsoZqD4u2b5XF
Favs/ztcI6NPJmLv35IVUZHYzJb0Vbb0OtgIE6CZpaLfp8k2mX5dP8dlOMhIYTShlqU5l4zIRCmk
2Ueb8Vg9higHgip6a2FfOXsafeygu8Vj5MobSsgaPvCSh09A1i92gvkNjGYA3IzI/SyA/wzlwWTB
eE950PzsQQBtVRZIe+D9AsKxwzRZgWrQ85/02qjRhwgd0E7egQOm3Ute1DnRrXwjbHlZ9oVOMb+P
0Sks6BuZuoCaJs9Qo+8PTQHuS8IrZVx2YBgxjE41HRC+ERmDyqm3xxncXZS+vlcwkmKHvnIPLo8b
2of5BNi4kV+zV3GTO1xYgIvQ/PNXmDKt+6nSRVtPVjoMD42gD6N767Qp+5Ft6WwA76NeVjMZQYwp
1Wa9kKwpp2x7o0dDZDqyPOwEVNkjn4fdcZEHMMLoFZ+likuaJ1lbgbyqa7cTQC3TSN2li+lqBRhL
QpljHT7XrC41+vQRmVfVNkQUBR0cQS0NEXEyvKxvVJG7G9WWnPBt3GYuYqjFyzG3yvODVFGuSWfe
04K2FhkUSKdgpGAqCDqProdyb/DCvzMflXkXudIvcdJmht+A+mp5Qsi4oWzXk9ffAZv//4/Rxohj
3odhjbWKYp/hA8L9qTDE34mivZRSdiMtMW/fbP3J/3WBbOOuAIcrZmY/TRIWTra1nfefCA6tO7tZ
ii6JevMP+iQXXuXrCdkqALYuQfYsp6DzuhUkQOYCORObWeYTjNwT0Jea4z+gs6NB2BVlMZkgLanH
KUPLBEyt6PtmC3B9kKpijF/K7f72HwzkcZTGpH8/e4lJjxyjFnBGcVeFtjjscwhUgiy0MRSsvAgJ
kjaepv6NlztdJ2NrpHyJTDmFL80bV/+NIx4IHoe+ayo7983tnwVqBban2gEmH+5kOxwLn1ed410v
Y4RGjSwz/Bz4hXv0zrvSUavMue7PP4kgrl0nY3k6MiwiWGGBFfSbsggl3ywfEP2LEyu2bgGZElsa
t8CXBhzbONjzU/fc3KcP1v0M726MuHYrwAhMfs8Dmadir/0sxiTViiIrfaWBNFH01eZWBiGi1IDM
VG848R/H0JuMTVIlkhikhDpXenKoNOD11Jr5q5oJ5iEFtwxLjqlf5SwERtN//SU7WGvVgqXKBJ5F
+ogeJDeDM2uPehDu9F3na2+dW23LF+ENDJH6b4zcoTkQPpYgaNgWnZdty230lD3Bpb9grOQ5PVqg
M+z4YE4XuT0Miyoi10WxVAVpJVNenAStzIp4MMC5GgaVH26TvRBEGK7iz3CsWU6wxEuWaIJeVWLn
KHOj6aOFIrCk4B9NrAjTrpYzTMn2uqLL9CJZjTqXwzzpucEKdYUpat967DA09rNFsNh6g1t6YowN
YWnf7CcXD8CrXmu07uetYjrScfbrHh2hf0Ljuxq/6Sa4bWVTwYdmqWNM0KYs84LGZefGg51l2/jd
uAUXEppRSSB+xA/zXt+TFzrqbG7mPYqAfJe88lUUUQVZBuhtNRW8DV+tq7WgPWzNKInTHSkVe9L9
c3MLXIPP5bNmp/qY3kF/xrrjDlqv2HVVRbYC1gHTEPEgvkpW8n5S5RjRK/UjlJYpuTexD0Y5CRM/
564troWP4L7WRJlSX+omi56QhQRN4h4PXbxPjvjKh4JOKc02nSMHPkFwXd1WQqov0hizMg+6Okgy
+W9IRbvg/ZYPkHWZmKMmdX4qNsaJxVQ3WsQdalA9ITkG9xpBy1h1xY8OI6NHmoFVv3hN40t6oa9i
L2ADlsSc9RAc3+Iu3PUHTBUEojsd/kGIsxJunB+QtUSx3IpESHFtlFKlffhDZbQ49Z264U/sfj45
xkh8kcYoZWWFgrroHeweJnok0AGk7lPsN5htSu3hNfypp/aUOuHGCDSsgkboi5kAa3b1h+jVPEh3
PxNiy7whoxUP9eU3MQGQUA+aMA/g9STle9iKdmUc8KJtU168ov95XW1XIo4vshgjWWNIWNMSPMom
/dZjD0mdPq4L4CnsZ6P8LJzTy2xMp/hTc9qj8gogImNTBhjD9JGSt2i9d79mLoUF7xMyQc4odaWY
yRYy5RIkpEos/giF0cFCjeomgCsMjfj++jFXzOqX70h/0NkpFwWzcK0AYLVJ6Ny+S9xRkJwyea+b
3FOtoEnvrsu7XKL7fJCguwXgsEmd6VeBFjA8gG6FeMna6MHiqs/524RdIdWjFZF8/mQHSfJ/ECp/
jrhdPBkdJK607CTKbDxTgp+91wtcKKUjUVxATrqKS4kokxviil57P9yBtd3H4DuQmOqdgtu2AFQo
OeN2vCXAovXmx662aXiBAaFARqYk7yu+p1v1N6ffyX6hpCzzWoprmrcACOmlx3cBDPRe9QGSv7G4
i0SrGnAmjomgxEwQtb7HZxHaebEXACgD29UctlWXHFqhcROrBEUE5hQ5irBqL8/kMhZsLk0M9DdI
l5bbFg18BG+f2PKAOsZBM5/nxi8HW6jincljrFMeGeDDbJGjYLDlE6Fc9oqdCT5FDx0fyju3nRwr
EPdIRylM+bipXO29d0Jv4j0B3skZ25WbQFvtgUT0p7rg0p0/A5hqFtBWqwOvPrT+4M7OzQROcZuF
mNKHOtHZusqv7prbwimc5D/oYjNwbBuHOLwxzJW86MvnZixZ3+pxKGKMx680BV9Tiwt7jKcg6xIf
U7AOR5lW0oAv0hgzNreDWqcWkkM4N1/2aiBdFVvJyxAwcbtcvOtjIiYyZz2AyvBg1KCmLfBsF+Y2
0rHwXvS0m9QtnGpT7C2AS2MmJXKkw/SsdjZ3ZnIlHflyZCagssCUqYwj7lW9x1oEAmLp1dz2b5Sc
p3HiXebzo47L0dovbwhW9KvxJnGIryzh6DQUbu6oyVbwZNSbfyDr+mcGOv1XWZJKehVzaPSVYPbN
azHsM9wQBDTEm29iDmLaZQ+ensyQgZmG/MLUWWQ2MyWRYNISXOfSZBdUVR8yUiw0ih+XG+vBcuoE
qJuI5vQNKAxcLF9j6Tp+5inXZRMev0OTRPyzJF002DRHSsYWbQvYBv15cCcXsFMZfkSGhoVhOv0d
P+JYTTeAd64bkoZ/F4MkkS6SMdZwp61Xbbs748dwYwENTfKMEmaBa4apirBe+FwcY/bbTBstUuNa
DZBBS26fH1PfcIpt9aCBVCrDWhnliHB7Z0B/OuKCT69l1/ACp+MybkCro3qqcsgXdxOwtSmivrZJ
b+O38jBscxfdGBtXHe17l+5maHf0x8gP4qY6onohAhXuf7BciEgk0cD68mXHXp0mNey0TzWX/OY9
2TWbci/saLzBBxpZM5PIoA0ZBHqyqrKppdKJZZiOKOm8YaITbKvTZj84/Z5PvbhmnAxg/wD9hzLr
sBhAnR72RSbXuh8ZuSsu6d6ItO+qGnE6iZdooXgu53IYVzrVSlEJQLv25UAPRA8bFdscJlj2ckyv
DI4WVLaR28TrN+M9b8lm9eWcC2c8K+hDezVUFprSZhi2BhaV3fuT19hkx88veV+U8adSZ1ZibaAq
VHSZ3ZovUr5T9W8cZVwLPc9PxLjRWFUrkbSFCVtgfCgYd1w2lmMcyi3dmedzXKzVHs7FMZ40nlU1
FMeKfsBoQ+NcJRACMP9u/uWxGFfZtFERFlUXItTs3DDog9CVkM4dWwwz517OJba6XAj9qpYsoA/g
oBYZdLS63+/Ue8kX3iwfxLPEjf3BFn5l+yq3LSfa1vs/S2eoVe7aGxFUluMNr2XGeyI640cXPPky
nwgGWOksDgQnNn7NBqQCyo2IXTeARqFJcSdiI/wtHtzoUX/gfH6O6rIURBOR1Ckx69AXg7Gx0zvK
wR3isYwfxRs1sw1A92WO0LX6wJlqsYhA2LfLGyIAHaERiB0D34hYlnv9XLxjMbYHOCed0RMcq9em
2Cnm/jcp09gGKQbPR6xVBc4Pwxga0BbOia7AbLee4mOADf0PBzcIOHv1bfTjTepZd8Ov0ebpDud9
6ozNyaqyFUwZcgefQinS4pnqY4KG8z55d8VYHXMoCzM2IQZALrdlVmIEwQqu39XlcD/zIhlTIxPN
0OpaxIt0ZgdxlV1/m2DblGDw4o0I28YlMuOdijE6tT7PlSWiGqYfenSsCtCpHy0P9NieVTulL7jK
e8OjQeIoCktQJYLOxlJJE/pDKZsu8DmwwptnAHjIF9EuKxGz3gU3waSfjo3ozrTTYAwM2HMKdZFw
fXRLpDzKCNXLwx93WOyVBlMBdEsGLSqgP3A0h+eCDSaaLESi6o1M/T94AZIN1oid+Ta8xZyXGx65
24yr4ZNs4dZkoFDKbJIwyHJKAcIMn+wp/F2K6VjA0Nnkgd/YWmvsIh85yWIUNurlUBUHVALpoIWx
EX9FFfDIHIADza7pZ7c5ClAZ6HCkLbzGK/H+53zPUPAPAaqm4sRfczBRi5R5JgW6y9tua/2gOAYz
2gP6DyBB8VJ4elUXanQmizE26O1kghCiQUD2xpvqlYHmJTIgSsAUH6SOwNmwWE1lDTDeoKFHO1ps
N6/BBGcjlANij8PoqU6xa34owbzP/wm8xurJTqIYRzH33Wygnhr6Zv5ozB+1qNlZwiMIoJ/n8vOd
hDBX1UpkLgStgpsf5SCvjV+lkAhOYZoyAO6K79fN6aqdOft47F0REHKMoCnwx079DsLvO1FJPVEo
/bi0bhVN4801rzqiM3mMhxiysjOGGnGpGjTbwhs2UtBu5Q1vmmLdnKjg0wOGhyIpbKyUm1VhInKj
Di8ObRr+ZihIg8BXQXcK4AAcnV91EWfiGOsVS6EayiUSCDkLXaH5mdW8qYnV/pdxJoJJd/+PtCtb
blxHll/ECG4giVeSIiVZ8iLbvfiF0e6F+77z62/C594xDfMKJ3pe5kxER7gEolAoVGVlRlDFTRST
mTBaqKsyoSAlb/bDouyLAr2iNJEvakGPnU7PcpkLyiqf8ejs2jV0NOmpSXHIuI2rDUipqx3a80Xe
+vFi/VyGqXIMmpIHiVbgbNLlCx1ATB+oYDVP431O2p8R7X/kXTBj+ol8tWrDr3V6O0n5ZKdUEWzB
dqpuoCkAAIFmfeorh0SOp0nrUR49du6MFyTQDdhozV6+aV6LNAuUA2cJiNFjdDu7uZtGdvY87UrA
wES1kc8jNm9f6/23cMcqzJtOaob5nxYi8ag3nSRoSKMAxFiOly9JbjcP/8LuVk3GXH0Dbpdy2Vqm
vGtNLzpUh3wfHiFo/IVhCURgmf/HH95XyN1qapk3dQywG97rEKfy6mO4z3fxcdgPkPaoLtGFqbME
t2J01uZRWy2Ry8bgmv3Yo9fuTSpmd5PcKc2H6zFRtDZ++iE1QmmQYrRkWd8GQ+xer9+2hgPBP8aA
B9bjZUeeAUZK7qFrMIqar9sX2vsK3/591ckjg6olYx2YeHMWB+203Ci3jJdXOYthmJsZ38oUF7dm
tBRqWcWpjk2yM82Huf0dhTlEkY4SI4IzJ1GZZ/O+WRnkotgcKQklzEFBK5jZAThSAap1h/2MScx9
ZstesZNGuzlnR5HHCvzm7V2x+qoK1jkuJcJDXs37QTJ3FnhDrjvOZmdqdfzeOtErG00cLepcjawx
md8y0e1wrz/Hu/icHilwBBhedDp72IEM+BtUYLV7XQaYDVJbYuSyIBC8BajVL4lCPBviAKuN6a0G
kEZdGW5mvaQQglGhkZmDqkfr7VbtbMEn2MpeLIgbUagbgcaVrxdmUJqWehUbzKjO+h1xMeE72PIO
U/5OeokwwEl34SE4hIfyRI46Zm+DR+UP8KooiIvI67a2fP1b2L+vPoIO0veSjKnlmYVlT8E9pDJE
y906QGsTXLIWQNJ0NFMcoM61UASPd93Xzi5sBrKbXqsOgFwgjMBaAgyFY11SD/WRW/OQAF8FDYM7
IUhGtGLu3oHeppL2Mn6OfDTx+j6wHlZnQ03ELw8dqvJiDUi2QD5bXX8A7sZB3ypotL5BF2BKHSgq
H62kOfdRKYyKW5FjbYi7cLI2MDEQhM2cUSAGeOuJwQ0Wl2K6EmBRFdmd7hUV6CqEuaRoidyNY05L
AV/HWWJ73NwT2c59JnyIPbS1o7aDfPqr8C2+vVyLalDeoQyl+NF3MXZQhm2IO0iKbKiROcZDuWf1
jhRghuIrsKnQWps9FWNQwvWyoP9pSxViAbdmmRiL57YU2FQpTfM58ExjvqfjAxjU7K6/AxbD7luo
xwehbVrzqx6Xnp6+VOP+egjZzN3fRoosAmwJYKvc0uNel1JIeyKRYwBB84beqneYSGB8zHtRv3Cz
T7e2xh0ZQ7MoEM+aiarquJPQBa6BDAHPbfoEVKDb34hGoDePKBuY+t/VcV9XNfW8SXIDq5NRS9G/
j/Tp+vfb7ICuV8SdFKU3kl4psCJ2C80gaUfiOd1g9+hOOgf76IL/vesPxXG8afexiwQYUJSysf+q
XLz+IdzBUWaaWoqu/pNHBV+iX4zHprPTw4zYtAPnXmpTVxgDN2+g9w/8Bj9fRf22qsypqHFcVWKb
p8lTqK81UMAGHb+H2U6oW9KUmUcsFpUKN2+DlWnu0Ea1YkCgBQuW0tM0LftSKeyyvuidbOOt5kwa
FeRTm1FiZZDL36a6qc2pg8FqeqSh5tRygOpcdJLV2e6FSJ/NlutqQzUue6O9Jo0xgWfRfedOaCQ5
xSO96Zg+T/kwvPae5DP1rdGdT/re+mbYKojv31iTvfxr6IkQr6Kzq3EXfN0ZcTqy783ms9rb6ak9
mxfNj/YD2gTA9ApLW5uHV1UNUyca5ND4WlMSynUHppd/PLqAdlXkNjedze6C5iH16EFUWPisaY2X
pLWyyC0RFGi11FtYYsmgVfkO2u1Oldv0djyXZ22P3BmkBgRXgeXlj52fPxZO+jofyVPjluCzFH2B
zbtw9XO42CzrvdmGemJ5WmrZwXjIkj1E2ERZ1eYRXlnhYnJX93optxayV5DC2qa5VLt87J8kvb7V
l+RboXeLNxSQd8sVX5nNh0IG8MpCSp2NtT30pR3qQHZY3bFNlGq/ENPPxw7EvtQczvmoKV5e6Luc
JPsoth7LPgjsOf92PQqLlsCFecmY4jCK4SnqiCmlaXaH5rHpO1dbRC4issSF+8laBg19FwCIqewq
PWRYx7umzZysECmAibyfi+eLHmlgcsKa0Fh2h8W0A/r9+lfbjGf/2XiVhyXFFSiImwzuFZjaaZy8
1CD7KvczUEDLrUiJYduYoWBuWaYyco2PeYZWl2PYSDhaqfaUGk+p4vVlZNfR0ZzzPcW50jUQIGFm
ZhoRvlvb6LqdFKp3gfpsxT/mURDLt6OZ+v57uGAem9W0yDV+zzTleyMB3CK+qSEpukg/EmXXB7Pd
dHdz/YS6Q07vjHJxr3/87cRr9QO48A5iTSOyWvwAGezb4R51vjMo0kC0w8YVRPf0lttSTCiqiq7I
gJZwB6SvSzkzY+RBkjpo+yGEsBMmcsJOKZwYNUNBSNly3bU17pDkSpopwcByIr2NXLnoeyee6d+0
ItZWuAPStrEqhQ3eKF2NSXD5zIL1AtoO39qnwlnTrWEejNH85wvyExEkmKRR0nAck8OA+9c6MHQd
So1gtvk6AZaQH5J9LWPrMgfFBqc6wrNFLrN1hiDaYEEHBJog+O/HM5TpmHFRavwGNithfEkAu0of
2JuTCd6wvtYbLsKTfl131c8EJbgW13a5GyLK5HzOjBZBz4GkG5AQANcdQAnMNCOa1/jEZtD7u+yi
7rPn+h4obyH+bfO44mVmyIBhUfYFPi4dYkiVuhAUIgcvvWUP/sg1d/Pd4gD5cpP5IiYxoT3OhQH+
iGitoSw4ozuL6TG78Jh/1S7WumvOrcCZ2Z/jX4Hr5XG+HEFdbmhmExeYUrm11LpjqtmpEdvDgnEx
Bl1qjN31Xd0qm79NS1GDUvCv85jJGUb1UmHli8ZGebC4Z4Nphiu9YDLRi5myK5stOosIkzaCwwez
nDN1c1nnVMJSQ53slGB09VxQUt6ywIB6YMnQKRCCXGRdhn5ICOvpxTMmeDJogU2Cb8cOGrddSLzf
LbBfsHr1WCbNk0SBtOwApo8RYhSY7lteUqMSrGTrkiBos8rEwsVpfFJpabMedT8igUEzMveAT4+2
WUZ3Ohj8bTK0bh0CEpWazUlu1Z06g7S6VkPQkIfOdV/ZuD4YJlGRKVUBuDS4wEMzJda7moKAG6B0
jBTfV/iyaQ4eEiK4Orbq8TBloBJCZbQS37hBVp+20uZWbseZoKkS+BpgpsEe8zSIbf8CK71x6gxZ
1hHc8MCQTX42ODWHARRXUuz3s603TrkzfDRXnnUoG2McbB99De6qSwElDKh9iGmfWIbBOdEH69yZ
l4MlBkm/RT3jITqAmDWH2CoK9MO+9ay7ZQeAFLgFwNWqHWMnujW8GewenSAF3HBkhFQFryu8e7Cz
XFYWxGopS3EIwlaMtUnppZuhpDsN7nX32XJjA6NDJnYUs0vY1Y/npSwtyWxa+E9yMI6MxYS94si/
nLvdXNPKGHc4sxlY3QRpqJdh9AuoZXsYMME+iIggN6LMhzVxZwJxJ0rCQYGjtopt1CDyHb9c/2wb
FqAfreBJyvxT59+/aIp1ZQzGYF+Ga4QYw2+ySrAzzMc4H/xggvtWEKZcqFwDHsugpK0/7BkuTjyG
LFoJ961GQ18aNVOJp48QYct+E9xo17/VWzXk2kq4a0WX56FpBmixTJZ1qpsRk2ba1NznWVu5AZGW
P5RIlwZknW5cx4adz8ZroY4tKFCHakfLMEU8U17ksL4vOvqrz5PfZdqfckJvwOZkL9XsQDDLj5Qa
86BRnkLtcH4uFOklnSGO2jTlTVsSn9T9tzhp/5CCfDdDXahjvBEyTKbjK1sGVajCY8bGcRyMRu/Z
NDf92T39Qx5Nz9SnX6KdKN3cyDZNBWIATDockHQ+P0jqaCxDE1oFUgoq+Nay5eQiEXzRP7VlCi6Y
jUj8wRa3exlGqYE8ha0iVb2ZoAIfGu5oPhflnRVrdlIJq1kbUQLoO1nG9SlbJkpMH0MSTVNpsmQo
ILY7KXMwn28dI5BGMqyW8lCiins//Wh8UV9026pBmagUJmd4QpdAKuaOIOL6WfU9T++n8YekC17a
W9m6ice8hnlQDUFX5+8VNU4h7abFEJPTPMMB6TM4FxYXQg71ywB+yhREWRiMifYLxaQXJiPjW+m7
yHm2TvzqR/BM51lFU71gP8JMersBmorIoX/9yG8lsOuF8tTmwYKGYNDIEGc4SSDgwlhKfMQU2c6w
UQA6mphYzz3pIFrZ1tPgg1l2SFcZyhjncQ2l7dg3zkxQO57RZg1c7Yzmqi2j1SvuiW30lz9Y5K5P
GVDCOq2CNxWKvYI2J7jwwcEVHUWnYusYrneNuw6ybtaVdGZf1DpIEAaRj5LxMmqXDquLRQJrLLfg
I/baGHcCmdhZgrADF7nDV8OcWuRVew3Z1rwXyj5vBc61LS6+DFKixHFIY2jS2YZf/cJTB4zUs2Y3
Jh47ld8MO4Fzig4A92BV0kVrqYaTnuAR9204vS0QhIrhQaUg9PxXQKit6MLm8GRdB1Wbyld5CilS
oatdMfp9GZQnrR31tpTbRWe3BZpsFuoSYDfr3bYU7eW247xbZv++OhOBmUB1rX6znEOOxUDvVkdx
IPXpD/SAssjRf9YHNgBuHsTZxRa7GgK4bjCmE8yCfYqq0FythyVh5PvhXno1HID9Iwlaaugtxk57
qr2pd6fnILf/TLc5C3muYLe31r/+BVxMkLSlL0gfM/7qyV1QnjDGB9bXZA0Z4iu74ggm4F3zzah9
oe2tc7S2zUWHRhnUskwICHZOBu4wbR+Av2pxpi+dLxyp2Fwn3kuoPynEVPgKVGWCsDMjEciOf+bg
92/YWtmQKcN066ga7/rWVTVgrf8dpc7W6xDKYkTFXuP9vUFGkHekNrFWttOMjBDjMAyKgMkxUaV/
i8kC/EgAtYIsXKfyW7No5dNTks19oSE+NR4TLtaAN8nP4flncKftMN7osR297kZb53dtkTtFUbsA
+MkYUQeps8fMtJNJd4eWCJItkRkuQRi7OY6UCYcVj+2TNgYHTTIObZsLEhGBGb41XCx1RNsIe6Uo
fwrlUkDXb24EOcBWjrr6Yhr3fjW7rgHoCMTNVgH2tHh06mk/aAdzUZ28FFVBtkK6DsFsojOshsa/
x2TSNKoC1I0fUHLXhPWrOoAd5roLbL5j1ka4K1gaoO2YDVgR9M1724KcARQGRr/vQlBIKS3wToZ8
MrsFerXNvg2lXVVrbteZT4NZL3ZSdntLy5+yRn7Mq9qLZnIAZPt17IwXdQyf587QHDMv7lDx3ZsG
oGrmeE6yxS+z3Mup/mB1yQ2YNM5hmr+CeOhwfXWbKZtOoctpgBYLZNt8nJyLLML4NuhgUFaNvg+S
i/qmGdqY73teMszgq/uwsKuHHPP4rcDttz/tyjgXKEcpGJsgABcWQ5pm39sfgJAdldAOH8azuqOY
NmzutZtuTx/S+/ERQw25XYFgidE8JE4KHnl6wP/3kyO5v/5Ztk4K0TFDT1HWR9GL+ypkmKTS6KIY
eAnFJvpFB0bPigSe9Xb78/kW811wbKOaYFIuI5FjeVjKrMQ9Qe3qwMIZdFNqN7lNUTJM0MJoQZYf
OkuNMQshBenmzhNimmj7ylRTTC62USsol4UpbEYn83Eq7f6WyVURZCevhsvoYqLGyXbVeRL1tzc/
7sowF+2Mrql0aLAjqEKNoJtPtf57KS/XN3CrwAWFqv+sjqcHlacmbIwaKg+yXx0o+PSqfY+v+c9Q
vggWILTGRb08IzRp0Nv2p4J0XqvkEHbon82gfB4jy63iat/2mquE1h7YwIsM4kM8lGaBP21Fw/WS
Oacd9IbUUo3TNBSBMzSpPeXaf2mCO7CSPgY9aSGXlQ4/puypkUSY1c233HoRXLTVw1hui6z5J29T
MWrcFMgZGd0pRGoe0kch3G/zq4GrAvIjBH0X/l0cz6M2LsmY+uWu/RPdg9kVqBL9Xr5jA2L6SQxO
Zu796dQbFlq+SI8tRN6PmfmYRUlaF6iLAY7xbJYvslrZJdQMIEWJ/G1BVau0ZWTGggOxvc53s9zW
mfpCK33UQL1/VxyA5YfCX3pWD73HFDkscHKrl+sWRQa5nSyhdp43lsJUx1+j8RfJBU8c0d9nYWaV
Dcpq0KfRzEQaqkMAPRM5Fw4dsa24tlXcI7VujS4DxxHqvQ9vjwjA2NkcFWP5DT3hVOZmXFw5Bncd
SEVsqChtMo3J7qScDCd9sQ4xeCFlT/lROeBofBal1FvZGkFOjXq2aRGZcN9wwkB92GcWBJ+7/inO
e3+MFYdSyEy26qHLVfe6S2xNL5uEsaWZBMwwIGX9uGdSEy1GQrLUD54NH0NKXntGb2f0QLe6oPTF
kJiKKMPZ9BOK7IaCGAefl/usZlHFHSYKA8x+Fvdo6vhTYB1Zu6O5LUF7iT7IMRaSK4mMcgvV+1HN
cxNGU9lpUzTkq1kwkvbZAp5busye19i/TwQ7ZZd1XT91xBsJOaeJ5qiJJtiuzw7JTOiaCSy0an5q
25oKpBFDKMl5XSFDOLB3FMaKnPy87hQbgF32cERxBGkQ2sN8y8vKLT1K6gVmQBTUgYzdGm2MEHhe
5kq34XGEnMAAyvL2vo1sTK2R7+B8FL3ZN7/m6jdwQTkH8/M4RvgNPTi9+uCVUhHt8QZe5e19LKPO
DFD3J8AEafO8LrS3ZbKRMYAnveA0vBaPKeS9cr/Z5QfrGyO5LM4SccobMWfQ5n4i3X676nSVR5Zj
Lmk0QKtPvDg91MN8xjXkhHG1u76fG6OaWOjKDBc1Z2WUm7kg8Ew8KZRTCwnU/JDtswfR3b25aStD
3MkOisZIKdzfK2TtktLuSGZhPiL6ZtxBptk4zmX1tphxBwy1q4NyAU0JRkieXEDw5/Z7YLYEn5B9
oo8XD6iNUOBgcRnoGp6oWGpmZCuZQXAVgHXFJnvyNXHN29pdHFzXN1KCA8CATQKzWx90ZZYvEHRo
k5AIbJdvk3/zLXnNnfSNlzi9x0oxqi8qb2+Uj7BQVcNTi1FGAcLx8UIw9HjuzJiSN1QPa7ajNYIR
Q7/0Yq/+KlgeS3E+fdWVMW4vrSCoMimEsf6I0SxMzlgH7bL4C0QxG7/8SgThc+O2Y4tD10fRKJ53
fL/OjEJNHyKJHQQItkOsGrks85z8EEFvNDrSgzCH2NpBHaVXjMMb1ATvwsfvmbUUwzpxzIRa3mY3
3WC0wTAPBWLGXtGC3O8ipI/6XO4E8ObdJu81Cl26SZEi422EJLxJXxgAjgHhixcRw8pGCfCjLe6h
xVhBwsSCreQQ3qDb+qDfK7fSJcaxQA2QzRRXtkhwhbkF7za6hZ6/gQ4vmMOZW60SzXocrHCSMvBm
A4RSZelpacHkoKR7SAnuZ/l2yl8Fjvq5vYRVriyyXV5ZTCH91TVKgcbLkblNe25uZhRVm/PfRNC1
IRb9VobMcDIlrQJsKlSg6wO4UmUIKinbO7ZaC3cbdBRjCh2BCQYfin4aBhSWF9R0ACb2uy/tryF0
Mn/2r3/BzWOwMsqFlVyJjNhM8QFrSQYSvrdrTVh534omKLxjOgFRUQcc8+O302ciYYjUYrw4bE5L
QYEMA64tCifkCzR2heVv9vd4N8QTFWmsZWkKmO8+2iPp1A5ZB16RLp32UVtgs0i9M+KodqZhzh0I
uT1f/4obA72mamK4TzeQtaA1z0WTZs6moCiX3MfePdSTq7hMR4bENgMmAgN/LH3DNdDEMu4w7hLb
gJoeIe4I+VpRLP38aMYveSOtl/F40EzuY6PuP4RqpeS+qUhOmN6MM97NsxMq93L60AX3qUggaMuD
QJ0CACtG6vFE4k7GoEEnwFwmy1PrFM9x6EJIv69/XfYX+P18a2SwP0/RPvm4n1kStv/Q8bdFG9rq
ENwWefkTwnICJOsbFvCTIYwiGxCMUg2QJX00lI9ZaIQLHLVNlV2L12yjdPfZ0h3qqvettHsw5rCz
A2nxASY8RNLgZhEY1pXoAfDGo5IHL9FUGm5SNbtwQoUwlQ5B3R/MqKpsQy0eBmM6JnHojjnmB4aR
ngKZ7DrdcDvaH0ll/AFs05+n6WAAB4ZhkGSv1/Wusyy/J72b1gEwzOpRLZtznIK8rTTu5z7bT8Hg
tar0XS+giWzCfj+QvRyVig01tN6OSvWbpVQ+yeVvitG/ZBK4y+Kmvm0qzZ4kQPTqoHOCNP6R5fON
koAcrrPuJ7lDJ1ZNBLMLW95pvX9hnq6qnKY6STI19zGIgs5m4ah65taYfsOP97XqUW9qL5ZE9b6N
qiPAQCuz3GWYSKFiFT3Mjs4/09fAyuz0O6bPlfl0f91dtw7E2hj3QlpiBSpcoQqeoY4+REF2G0yN
QNNpo23MFgR8k4IDAWEz7pTHQFP13ZAUvvEiH2t0A3ofg87u8FXHyHwKjqrFSX8Z3nKeLfBwiZp9
WwF2bZ1LD0lk5vkCHi5QJMQYpfodo19FewiApV8yVTr8xefEGwyKL+aGdmAlz4qulQTCSuqpUWJX
SSfnuoXN+LKywF+8mT4aSEEx2Rvk4Kye1d9RIb0WfSzIVjadf2WH27QMM9whwA+IlD6jpMx9xa8P
YiKxzd1ZmeF2B0O9uh5NCiT+MuKAUtlJ6A3V/Eqp7MISPsC2rREDFQnQy37S2NP1rk0A0wUXnOmw
soSa37MJh+UW5AZOILnKC+MkUVWnEsMHtjfu3TaX/ZVGGVhDDsI92T9bvnwufTuZLxFwmkjiMzD2
J8MhVQXHe+vFyeQK/m/B7EetMsGiAn8+ZkmRcir0VU3H2Fab7pDk4TEiIvCPaIGcZ8o0UKy8hnRC
kBxHDfX9Jnbj9Om6+2/Gq9WCOLdM58qMVUVDYYUMd1FUugEG9q+bEK2Dc0m9KHMUbBF/zb50iwBy
CyQ/J6KwtB3m2dwEBdExGpJcmK+sYMkK1DfxKs+eGACfIhLG92y8SAzB317TuzEuzGtGluupDMfX
jFcjPGSyb9SCML+9M+8muMSnNNpwNkrkI53W+9KY35dWcrm+M9ve/G6CO0KQOq8qWtAcmtyPgxY7
FXjI6T3NF/u6nbf39KfcarU33LFphsoIww4u0Dd25fZgvGn97MCQj4lbKY4ONftDetAPUI52pC/E
Z+LnqN7UN20OjW7dK93xRlTL3Kw7WETFxIZGgZXh0/Ys0spegTit3yBygbLM1WSbXAaHheXi3JzD
O1EfYdtH303ynFFhnFBJStLCD87guyGeskcbv9r1brRXnsUxcjM8r8xxR0KX6DRUIVyo183EGXtQ
2Es9gaS95faTepcojSCJ3jwWK4PcsVDknHQZmO7BsVJ+i6V2F9SUONYiiTxKtHlvDdJVINZInw3t
ggMIGZvdctJ3Cmj7U2f4w5rX0U66175f9+GNliuyLkKoBaAD5nz4t1U9yRUpuy4F8Hpy20vmlc/Q
koF8ibZDwWje/6WzvBvk4maUT2ljxMh9ooMFLStIltj5ybIbMJxEO1UAetpgbfi4PJa/rD4oTfA9
K6qzWOBYzvgwuOY36BY7pc/UentXfhyOkfcTT5Q7k3Gfo+AZ2KU773vc/IYsyMqUN1aGTyHj/XPz
yISkS6RYqcBFGuGTV1nn1XSx9o0RerQBpQxRvpPeXIC2afy8wIXfSX4RQb2hhq5K08zH0USNNFVR
Kh2Do9RZqU3m8pAay2MBULLdFeGdXiSvUKZ+kpSqctPJvOhzXjuEDBczHvy5KeiOjpVnGOSn3Cy3
XTXttbJ9VsLFkWtl1xTBcyuR56ojDYCqhm63WvVTJcrkWqUKzoVFPgRz5+VRuddn6Tkf0bgLI1fK
pf2Yz6ozKM1uSegvakqPWlsRL5m6u0hq7qMeQhTNAGb5YnyMQ9AkAboNfixttsM56tyu6oCjtsyv
s1Gdw3mU7DQowxs5LawbwKrsQIYCaoN0bOhmp2+m59mgnTPFRvwtqWrJlsZ6t4RQwUnNwu7G4FwV
xSN4k5zF6OPnZp4gSJUquZf21T5UuseoqHegpAEfS778NOTFA0GnTYNp9hoqOUpQHsy+eh4gAOOU
eTbsyxwIHS2sb0t92lt1/jufyvK0JPJDlGT7vmr3hhyCGryrDo2ln/SxKS5jOHvhXAPSE82/GqtF
G002clu2Astu4/xXqYXAOkHN1o6jHGSdEmbNEvXJqI34uATLi1U0P4rG/GHF+LJ1a0rOaFr2EmUv
Q6UJssDNerxlQB+RYl5LQen642HRp6TKqsZg1brm0NyVENhhmNmGiUYIbG3G8JUp7upMAYuuuspE
xplVDxOKOTJJvEGe79sq1O0uKH9dj3ObOQGK4irGJSFMwk9h9MqkJH0RGJ42lad4hEZHmTtKuJcN
U1AO2FzZ6oRzt9OQqUGbTnHhm+ElS8CRgvsXMmSZ8odCCP36qjaTKcIyQ5AbA2zNfcVRa+QGDXcD
BGQo6FgtPFL5fd3E/3O5v9vg8vWxs+YishbLi07FIb2Jj/M9e/0AuL+XIPB+3dr2TftujMvbB6g4
zmaKMmdgLr+mNhvsZMkvWjsV/nVDm/6w+nLcLYQUNK4TSOh4JNYecP8RjHRjkJ+GbkYH77qt7crG
yhh3CcUk6s0ggJR61GMUf3QWKB22vgEGtdfpld3vwKQ7CUFaT9BSDN3w6/UfIFgsj3JSB9oMNEup
15l4Rfa3Tfo4qD1YAZPdf2eI9/3YaFQDpVPPnO8JtAanatiZeWfrtBB4/qajrOIHZ8ls4kIHgwZq
/OhgOKRZbnRS/+ylUeAn2/nRyhCX+6E9iY0zoQDWuco3KLK4ZXenu0YGTAKo4dhuGYkA3LFZU1mZ
5J5IkmbOehRhbaRD6VlJikNfy1/SrDTtOpVZibG1i2o6lOnDX2zfe5Dk/YTmaYtCJg6F1T3LU263
aeaQ6W7QcoGfbO6eiVladDLQgXrDxq6ysjSXZWkoBzDAZ6M/450UYi64lJfDX6xnZYY75IGqROpM
YYZg9DirRpvKlavGN3H57bohFpY+ZXUrQ9wBnyHUqC4KaO4xedNAKrT2wYWNxImQ2yFEjSozREvb
vqvfTfIEKNMymSU0r/4Jy+SEbOE2x0jPvwnKm7fMyhR31uQwrCVVDiChPQGO1lMXBMju9Q8oMsGd
skguM20cU4z7U9m24uymCERPge2TvFoGd6z6cabKIMMGG1apH+bfqT9+B7UHhmP6wiajLWI73DzH
K4Ns0Ssvr/Mxj7UUdYjiBCyHbx3YNLc4lRIcJh7YMxa0zqoYnqAH96F2k1p3USeQVNo0YWGIVUNF
gXwSworrMlpog2vZyNUbQOouwWD6VW0Jgu3mPbUyw30wswnHQYlhBsZ2aaQ/kEWziZmdgBwUZGmb
DrcyxVa82hstW4KKqjA1Jr/15qkZBaFU9PfZUld/f4nnqVKZDkRooUQRmXY1/Jd7wmLS2gKI5wc1
YD3K5lQMNyamh9PL9VMp2nYufmqSnDDWHdDPLAei3HZp4RSDaPxpg3EcT3RIsmOGnoBghEcAAnyg
FRDQsrxkoV5bELucg8uSKF+yeL5pB7zl0ia8zJG+G9BYm6z21jTDEPxr5JhKwW3TZ08FzU5tEuws
XUQtsxnZ8WyAzi/y6E8CG0o0xVUyACNbKlVtW2FYOnEaqE5jVIcJ/T5zbPTd9a++CZqwVja5YzCM
RjWoBdrduh8cy5f4obhLQDh4qG5qV4WsbJP6pi4ErW4evpVV7kSYEu0CxQhTv29/mp3kqGEFyJBi
J0H9F0k+G/VnU3wEnWnuPhm7cokXNiXWNIG/yK2tVD8r829QIJTpEWLEBfJ9PEKDaH3UjgYmXMKk
f8aY4rdSm2pBFrrlHRCVYTSVBopofHN9CWU6DrQ3PaUd7VHR3ZxgpndW7UQ+A6ghiFmbN9jKHN9p
Ntp01AIJrROIafuR5jIgBkZqKYjUS/Cd/Aut1K0IsLbIbdVMpbgvFxlXWGe6Ez1A6vgsmcKGG7t6
+fwJUE4G8dBVTPJxsUylc5daLcwodwZUwerjsh/swTEbG8TdaPYKi5Dsd18zyEU2GXczWDZG0wvS
xwokDJFHnXG5n3YQLxb29LZOFioqKLACewtkJ3eyElB6qr2JkxUZqPCAp9I4ovcLKizBu2HTjoZB
YHCy4XjxRFtTaA1xkaCFrcRG6HZSdg/uyBdriLy8GQUlcZEtLkaNEGow+wT3W4Me81Rqu6AADqEN
npMARbLrAZFtxqfNWq2L+37RJKc9Qj7sdIrqBMPQO+o0jnZhktCZmu7JqIxLIoOp8rrdrUAMdWBM
NmNQB+FKVj9esbOUy4khzUB1eA3mNiGkUjqh3wbH+IAaoa2cIbh2KkXHfOPTQicYTChotAHrxR8G
2SrGVC1gdVDpES/o2M4t5efSlfthJoJt3EpRMf73H5dhv2WVRLS5XKcIkmBO897b92Ltyo0lASf3
boY730kxUdJbuLdAmzeT4ZT1IDQHDWUeqH+u79lW3gXIFgIJBqwokAcfF6QsY9W1BiIJaaEUOdSO
ngneepshcWWBc4oq6HSkqZBP05XsApI2b6ikb9nUqgLv29D0AYJ3ZYh7r6RxL6PzizTg/9C84Dw2
bblwWg/x3v9HGCVEwUg6lDv5OO5CTzp159BTF1vUht4+ghbgEAx+h8GTj59VM/QhrAZWaNRAEri4
S/o0yaVtBo+pCfhK+Xp9FzeLjozV4H/t8R3FGUNygxZi7ZA5gNBBDyqs3mO8ltnxr0Tb2Jd+t8Y5
DWDcE/i+mNM8Wg+sidvt9Qa8NSNU5Qu/EV532076bo9zITkMlmWQYG/w2FhBupN24QvjxkgP7aF6
6W/mi+B7bl6wqxVyvhQi2wKwhJFLPixevFduJEe7MAoSZaffiMn0NvuY6y/KXQ9arLVZXBnMdxUP
KkJuCI1WKH0yXfflzMYm/m6JaHqDkMsiQO1wt0SpD1K9JF3up1/AduIAMHNDLtYjm6EuH7OzEGy/
mUJgJgLW2IAU/2xRGoPWeQaZK7q3/PF22c/32rGxB1/8OTf9ZWWK85dFbQCS0BA+KfTFdBJ8Caf2
8bqHbGayKxOcgzSLlUDFGISu6jT7U/c4ZAtyI9ewDlQVFfk3bwOwGYAVR6doWnC3QZwZclJiG71x
xttOCjyt011ZL5yANM71ZaE88T+kfdlypDy27gsdIpgRtwxJZtqZHssu+4awXTajEIMQgqffH9Vx
9m9jwnT3vu3q3yslNCyt9Q04mb4lDy4+EszbdBdNza8n11igfgswPVSFdNxrCQ9p14XC0D2W1U8Q
+NhlpPUGXuxk4XoKuy/F4ANNirpA+sDcd5HDeCMdPNW6NMnjxKqbagKoE9Uc3TwnokT7NTkPun01
TtxjwvBgQh8YqR5k4ghtlmsjfq2zyleq37rb7CoFqlRt5vUqD5l8Is09k00EiLBfjU2QmS4UQ58K
5+yWqTe5aLMk1c6t9yaBcwW6pEXZhwM3djL7o9uNlxL7OtNVf2RqqMYfBn9La+hTxEQ/aLDwbcSf
WIAAksI70b4VNVQMOtNrJwW9YFN6dIA9tjp1nshNY9e7FRTk6xLXWSXPox1fqGMZGok8UWf0czgo
MbuHngXc3bvqqqZ24NiZ3yR6kOryzSQQfnHqwwClcMGsU99DPGKE35KrIVkqqN/p7Q2xp1trsq/i
KfW5iOdmM5rJ2o0YSeTacQBEh4ee959ayuteyLM90Yt8qEIjTgND/so7eUSV64E25mWToS7eZ89m
zSMTbe/BSnbVKHeWU9whIfUovlVRgOLjZD7Nf+vpBWG5R6o6TLosgOyblzTDgQ341MOwA83rkDjc
ayGV07Z64BrGIa5eSjffq3CcpSbgcGicZM0QqHI6DwloieyN5erB4lNQO08sv83z0dcEe6Kqu4/r
KRI8hWrprZ6rXsmSPekeIBnrQUl5R9IkQGfLt43qMnWyzmub/KFzUr9TtJDV9JGmceUNbPKTDhd5
kgJ1kkSxqDYY1Kt5zKeNsUz9hGnpDgWwjFTJrwr8Tir6M6Fb0MK1JBrGpP9swMVuH9UWFYAUVVDj
yg4lLp/6DkwaF7bl6YO+Yzsn99Kb/1zV2PmSuS9u9LHJGFXnIwYiMbWX98OuBhrc+/lw+XvEL86W
L5n64hWpSDOrVYCw0BsawiLxyIcESjTz/mW5aZShe8ru5wwNCyHQ4dvUeMlm3Wbtrv3yKxa5WUVw
XAEAD1/t2p9doYCEl1Bfp768mb05UvgGhVvUoZV3w+eY5sxh+vRucBS1FlMJfOUM4oGG4cmAlem2
PuPKTfElzOIzKkNrWPFcd25l/JHh1AW07zLpq1PX5hsvoZU79kuoxR1r1X0fuyNqK/pgXRiUnO3Y
+c8rtggBpXgbZQDNUhc7zi71CrBi7ASh0HQ/wKvGn1ol6BN9S1xmZW9/ibTYc5UcoIad6Hi4ju1R
p2LH0nODU+Xn9b9Wj/oSZrH+yeDkeQIzvB0l9q/BdO67DIJuTrdXO1ac645etGbeeJJ1J1VPdxyq
M0E15k/EqXc//5SV9AW/BGh6FGoBLVuWPmjndBwwxCoa+WUn7vX0YOVH0YGxN2yRgrdCLVLbys3z
lkx4CtHeORNU3aaiuXQSbHuYsDybBdlIYdYX5j9DWyQwRtwnhDdoYsZOk/nGUN/2w5ZE+4ocEM7L
T/O3WJpwSMyBVEKlX+xK6ive+AztecUzbp2TusP283MgmHCV+Vtp9OpKRXUWKoEq2HTL9zpwbkIv
BeDuQv/Qk4+0yoJW3wJgrC9UUMjQ8JnpVkuQIzxFVOgt4Yj8l31A53P79NedooAZYX1U91P/9POC
XP1qnyIutgYudsB1UowLD71HW6jUH+CqEv4cZH3y/hnW4uSXfFBYZmFpqOkJ/sged0Nb39SO2Yiy
hCw6s+xeAljVroZ44hsE9s/VlRtSICD8MfPUABqWjTd4W+t+/aOhLYQKPnov0MX+esfIXNFzSwfy
Yn5DimtmwXBKeNW4n+nMOiCaU7NxQK9+tE8RF1ubjaA+KPN5NtbdTUbsUKAT/fMn2xzVPNufbs4i
Z7mitWy27UpuTX88Qa32KftrHZb1HqjF0c8BV7/epzEtdvbojE2qa5hFqT4yo/Gc/i3dmre1HG92
d/jfT7W4b3KoRfcZ+fupBDQoO/TIAoBPZwGB8W0QqOJngWQ7Y6uSsvXBFrvMLi1YZuRwS6T0LjVB
T+Uy+G+mj6CcCOtvVBUXGQj04HstAT0mSlh/5YJ227hvFR82YMpwrcNn/5ZKQrD1/8dZpB+tqvJJ
FIDe2Ky6S0YYgKgUMFBFj3jT9SGPlRcy6MFQwb8bpDGaDRe9LPHyJIkvLOM5FvSjhEwf/BNqn6H1
NEzOUYXlOBq3EAV12EGCsufltnVXVuTFGeLCI6YMDGBVpha2BvWk45nltnPDr3jIbXKvEvVC2DUY
OrV60usRjUfw1vdT576Niv6glDDhTNWIW5OzdzM3SkbTd63RjXSOdvd4aBL3GTVueGW0Ny19U0YL
MqzTTuXqflATX1Vwn1jtoxbXZ0fQwS8lNjrUNJSE3tRaf6gLa98Y3VHJmki4xTshU+SQZGe57p+8
Lg7paD5CcDqaDOWpbdXAKZNfynRTjEUwDpVvS1aBoVpDHnLw8cw+Gqz1qcufXad/tFlxFAp8Jlpe
HjqG0gNPz3mhnYbGld6k/o4T9NNVVKsV6XEHIiNgmUEh49hw1PxBfW2TJAQEx7MdujcSaGna3N27
REROFQeOUR/LjPkxZZ4Fhgier51XUHqI4w5ObKz0UtRWsir1adFDMXL6U/NB85qpuk8N4xTjOw4J
C4k93hRqZfus7fesIcQvShn1Sn6ZVG7AcuecQblMcT8Ep+8N7x0PErGVL1Wj993Wbf0JKEpUFJKQ
xeodYPAlnqg8tJTqABxHkFIOl+s0guF3aBnZm5MXkRC1B5HQG3io3NV2lnhQR/RgeorJrT/UevD5
QPfcTve9eGMND1EID7O2uKqJuW9s7XVsWaBZ5TGDg6qOUh365P11N/Z3lU7/WHEXwd3b7zvV9ay2
AFGVWJBS6aCInCiF8MaO4S5hJ2QKkZyyfZz2NxZA4wphwMtr+cbeXn85fdp0ixsmEUZJHAW4TNj5
nGI4yACZLq4F5NFhzjFhLw1BqWfMU5LxglX2vu6MHWndC83or0U1dFv59OpxhpoYVrCOKuYSFgeI
d1OBBoAiXL4vtaB5gAlgWJySd5F42XSe7bK3LW+3gi7OULXMUAWAXnRUp7fQVPVsc+NWXSvmQwqa
/HUtwE2+VCm2c7Wl8JHBFYQmUwW7EQueul7+8u+W1+fP9u0s/RRvceX1csJZ4yBeA5GxzLOPfZQ8
k6AivtoGOXgmSbCVxs5/8qeQiwuw7Lo4l3PIcnBBmjiWLPVT4DXLLYSttvryhioQ0IS2BRz7IpJI
sxxyOsDyutBHPJjwxKR+ZpxBf4gvHSi9zNhsFqTHMfYhQpttZBPzX/82ztmaBkgdQsiymmonBisH
igypskQQ59i3Ffj58ORUJxo4MKX4+fZdHSyZlVeAFIWczmKDogHKJJpt8MkrW+aJUQRNTQ3fLZWI
qS6OUSbDwtZ+G4Tuf45srRWOodDo2hgsxglbHkzFp0St4yoXnQGIgFrxI+ud0K5NlPYGPxvOthF3
HrFAk8KTLFdarwdTvKB7xU5GT5gTyDDlZdFnIVTFgra3IP75oCiHml5azd7trGiccgh0XsnW9cZx
z9MxqBl0MxqMTW8hWFJ+GGrsydR+mnQz0jBUi8U72yKBZlaeLHapuDNwMqnuPaV7dTypHNQVJn1r
lDBEiRhLQp7tK2a+5zELuKMBZGN6fdni5z9n5YF0tYa/f9abNiCoSA/Fc8q72azzCOYkcBGZBDGH
3Jn0WTHwv1d3PHkyipfBRjEBjHI2Cg8kaS9NYo/j/lQoxY2EQmkpQp6Yv3VYfdKC4ae+ZIQ+DsPV
pLBw/n9gYj1uioOua57qCJw3Yo887uBAEpUACqwM72LQTjiXfGIqkaAq2sT1Fd4IQJ6koQrnLWhL
oiifXFpahx6C8GSZX6ScXZJS+KxX4P4LPy4Vr4VaP3T9n6KBN1561eu3vNSiJHk2M+ui6nEZ0Tw0
UsvX+xsneR1Uvu/U8tZMy5NSV2e9VXdqfBm34qIrMekSNe7GvbBdqIVWNAnGOENGBOETEwgcqGhU
XtbcNv1NNkBF0cE7zJZdaI4sKnvVG2HT19ogVHXyguWvsrko8pseXh9GX1y47MZGIdiQdthI3csq
eLIqDLxvDEE4x7KT+4HrPkOt38kfRv6W5a9igkMcAw0Ld2MxxbeUXsNuxxvre0sgXPOe4+u00Mqo
6vHdTcqTMZwVDXwK5cOiWjiMoFDFBvYvDBq1FHu48WPG9jWRAbXPpjNcUN0+Qj4kqAA+q5r0ohfs
VlGcsMLaVcrOQw3/ZE31EaD/g0HfKoG1ZWFZj/cuFaHuyoBh5Vd67KWgaY79c8bkTdWSMIXmaUFK
L29gKNPsS0yscMCnbDtvAkqmlapvd+YxYSA8Qn+4i7ugI0ogtPzIuvNQ1lg37ENVy1dmvJO2xaLT
ARrWgqFXj7z/U2Kuh6nwdZwXfBg9CPWgK6Htixi6nRkk3A3h6VkXzHDC2KxupVNfkt7wk6a9JG15
1AaOnHhey2Sv6mWosuE4KG9tIy4Gww6LOMOc4Nw1L+syPiCd9ioIJ0OwzVdrfufouWe2OiS8I50l
5dWkleOh6NVdDX+bY9Pxc4wk/WIq82cHGqmXsSxoONq2FolMyr3mjshWkx0rRe6xNNsT7vIABbV7
ArPJoOm78kQIxBCNir5rglyRFp2zIpVnK0fdueJX00CssOlbKIh32oXVp8LrszLSBFY6pZDis/g+
taoP+NIFSkl7oOI1dDqyZPAo5MN8njcXuD5jT2gg/CRqERqjrbo+SfLmrErrJVFBOaS1OezrwgAh
YmTDnuo0rX2jxAJQXPoxuXkXSLMO7IwE8I790BUodOUU7lzJfcXSW4b/cHSU3ovLJtSa+pC1Nfey
OLtytGZH3OISpi5BKWmYiv6VJuzIXTZ5We8aQd4zWKen7NlQpnNLmrtELa+KsoFIXmaYL6lioPtU
WL9GUezHGPZtgxMxtzS9RG2v8QWtQE8gceDy/J2I5Eqh+aHm0+N8q8QFQ6eg8bOKXOmife17/ZX0
MPkWOQ+bUZ5Blv2j6+UvncT3mW7ucEde8QRoZZDMx8S6r/YDVMSiGBZJaMQ5vuqUfxJWhjHv9pNm
7AZ1Ck28GbjmnBMV575RW16eY9nCsTuDPwUbjwmFIl6OM9TtAlADfTJDqqYGHqaDcZj/iNFgR/Qy
gMrBW2dWFnZs/NBb8mSMBQ622MZRo1+RXrnJy+y5rYpHI4/9Ks/e+9bcWxJ7GpI1/thi/iut85oW
bYuR33Udf40zwKsAxb+imTSAXJ4OWs97T23UKE3cKO+qgLb5s1Ij86+slniZFoetSgq/S1r08OI9
r+S9avW4xWodjwIEnnDQoLyOXQ8hVNqnIU3dnWK5JzPJC0+pqqupUs8q717z3IyKobvWHOuxQye1
i+OIKPnMIjIOrqbs7DyzLvHHi31S8L3oCyjw1+1HIxvHh+KJ9ID2THxDGEM4xQxAA2FzjI+dTaMA
Cb/KlV1D9ddBwBpocib8/JjieEdxiffNfdUa0HJgsbJTWZVf4jUsINHiOF4q4/dSgV4sRD8SRzvE
g10FTYYKfuGaZyMpigto2Z85R2lsGu/NInN8g3bPlSxvh8o8mRA28oauUu8LFb46OoN2SaKSsBuh
mjSk+d5xQQdTpEVwcXHmGQLJo+LmzW5sSeYnMNBGKvI4Kob0TGn6ijrcxhL7Qbj4R7wOxue4xlk0
4bVuOL4Gx6yOy12O1nMHzi7r7Dv4eR2I+2a4DQoGd0oyhZPSCr9De8WfyHTz/2BMOnSM2Si41ZMX
13nYcxLIITsNBWoKza0bA09lKKkI6rwKujYJQO954QU7Id218P0htdGngUzNXaPTJiwlaMeDg2dd
E/RVhd4zyhE/p2krjxdI9EO2BGr9OmSDFklaa/LextYD5NGEPlRL3uyp3NJuXSuOA/unOg4Qy1Dq
WsoqGrUqdFnD2djyzBTI23o3J0foHdeR8MuX7M/MXMdnRYVrC6i6Ur2bURJQCgMQEP5oi2rh5OIw
a2vU5Rsl9gvVvUxYd5+b5UYveOX58iXM4sVUxHFK3DlM3gm8fSFT2UnPyfsdDOc2vtga3P9LrMUD
JnYhTG9I9PSUqrsaOsiNkvo55tObcFEA1fv0WdEK08sysXN78Uhd+66t9bC1jBfat0eZTueUxTdg
GoZGDXzEzwtqrT775ectnsMNDmidmpgKUoaz9g9KtO/prnHCBAnBrgyF7W+50G3N/vwK+vTSIBls
DcmEkF3DPaE8jToJRf2Cl8nGc2oj0BJVZ5HaLMQsIting9+W8JzA22AAqUvbZIKulYSxKTVAunUb
/ojLxo6mjnHtGADtVmZzravlSWr1WU7DL6frj7Qid23eXI96+pqO6W2TZFdjpR41ZSq8vkMqZ5tb
ns4rT9cvP2hZYTXqCRqK8w8ymqdJsuOkNZWn1xqQIs3OUPWtcs5WwMXjVXdrVvAUQNHOFsdSdRng
PPSmT4zrYojvqxj2VD+v3dXD4tOUz4flp3UklY437YSAfMrv7SR74iW560wt/DnMyqMcE2nNxijG
DNlfLFcwghQFPkzOrgZnz+OoWeFR4eK678udiYJw3ZVXNCmuhk17ofUB/m/k5frtBmanMWyXd3aL
QuEEaF8L9clN0NjqpfLPAP9SLz/NIzKbSZ1ShEH7ySvpu5w2jtu1itjnKfz7758iZLNMQW7PS+MD
FbGgAzDy0FoQlU738SvcH6ytpvX6HfZpTIvFmDbqCHAYPpp9Yg/9cQbVVgFrZjix8EWoBuR1PCAF
9X9eK1tfbLEkOW+sLOsx0FEZLke3upwSM2Ltf4Fe/DKf88/4NJ8qhAJM2AlidE3p1zl0lgrHL2Cx
Cf1WPDOH4OdRrV8Sn2ZzcV+OjhxSu0G88Tirv4oUys7CM6L4bZZwVwL9diPgfDgt6m5fBri4NB3u
MA0AJmfXBqCrPOm/ZuLPzF2Nqd9uinOsFca/hPt2CaIZZbN5BxzwFJGHBryH91l/3PAbvAU0357Q
f92SrlrDU30JuzhZUDfKu5hgtcCZ6DQm5TE36/wkFSgicHLWuB25fDqOQxy4wj6XwAONkhyg+xS5
hfrSMHolLHnQnSysitRX7PTFMFhUGP+FbxYw8P98/yX5mhp1SpT5pEVniaAuA3rUaXb/bSFsPHW7
yd65H5oN46xtibZ56n9YCUvYMeUcVMn5XtXRdHLMfZFVe6EyvwQgNLYdv9HNjT28mjXMlgU6vBwh
0r5Ye3ig2wRekhB1QCmu19k9nEp+I9c+16P+9vM6Xz95/wm1WHesrGvZzvsqSfqrSc9mtQUUIn4O
sr574XiGbi6ZJTgXp0VpwhmqFRiQ5ZWHZJ8n8N4ikH4SYVoF+h4KbVtYhtVU4FPExXlBO9NFhxfj
Ukeue4OdnmvZPRcZRYlHyuMot8z+1m8YVMxROEeZ9rvrcMlzePFijCNNbyEefaEIctmbbjg5aGKa
BtzmjEMyqtD3Ab7byMy9ovCXnyd6deH88xuWchIlqw0j6fAb6uwXlSNKFiPqoTIQbrpxIK9uik+R
Fs9ArTXoNMWI1BfVmxxM7Ax0p8vBvMti85ZXU+olzhbdbnWxfgq6SCgz2Fw0NEHQrq4BX5ruVTPb
wAWsploOEKQEqbSFPfj1XqsdOriui/7HCBmOvjTHcIBAOJ72+r2O/yTgGYDEKVHRq1T5lkjH+j6B
lQCA+jrEBK1FzlChOzIWPdqRgz/Cvxa8zIg8VY5neppvhOO+3Wpurc7op4Dzv3+6xisskK530I8V
8Pr03AGgs5xbWzZmqzkJgdE4ps4Ft2exWHQjb1GeBFil6ZUjQ49XpdVjBYXVn1f/muqPiSma27kA
19lkcZv1WpbIySoVoIMhQRZo3g4UAWe8ZNEoQtef/CmkAe5SOABPpneXn8qtBvfqBkTJwnbggOTA
JvPrfMYDLJfKTsexQ9ITG/gD6w0UegcICpb5w8/DXc8wPwVbnHFd2Qr06VE9ygue+ENLBw/rqg1E
oTQBN90HmnfwPpe3PaA0XiEE8w05e2LmKBXTJAZ9oq/eHSeFy4lu8o1LbI1NB52Zv8tYIy48r77O
Bc/bZmqADdylElXPJoWRlzU+J6lxNLQiQqMMZX7tgJKoJ50mUBr3zCb5TKEQDGFJtfQERAC8sXRP
9gj3tNq8gPSCD3PYECzYa91ENTYd2MkSE99BOhpSM4my25jhvy3H5d0/M9ktmHU5hvWNbm5NqdsP
qDTLDr+3VrUzAMXXTh4/AP79Z0xg/mexK6usd1YjL1Kga+by3UXhKK+poTg46qEclA0jMB/Z8AGm
394edAtNF+AGcxg+Ci19Vx2Yd7QKyrkM6D5Xlg9TDKwQbxs0KRpAvSUeJ5hIHcK9zilD8UBvqD/l
Zjgmen3UOhviRE6tBpXajh5krq0oy/OHolL2RQMXaNOGZ4Y6e4zNqA89DfuaH9oSevEtByyAKGGv
22HX0KNOIFZFBJoByWsumse6TI4A91zlg3vsE033EoscwQM+2bT8bSj0jtXxMdUICt3udWU390Wj
XVvE2I2k+lCG8TZLxbWB0vAupkjTLDMo8vhG09UH7rZPRZVBS1omYanyl2zi+zw1Ha9o8j2IUUFL
yvsehA3G1KNDk18QRzxZLvAvvXtnVp2K/qkD3H+h3LiJKTyQdg9ATX7oRfu+sQi+7zPUAeEaisrK
bBwARcivC7kvIB/ZTnER2eVHXMA/TXVv0RrTPJhO7qBV4ZfAabpF7/XKI42Tk8MhtMgTF51mfJCp
fk7qCb1jC5bcnQyaVrOgafikNf0loE8XSQUAEFp2mq54KXwlbJIV8N1Kg0RMgQpZRF1F/VhpPOpa
EbjRXq4lx8roAxsIq8YRoUnSoHaBIiNqkOu/66a41uxXjUIddzJuUZw+cWndCTU+TCocJSYT7ZAs
SOtTjP2lj29UFH7sVDCi7XwFagq9AlomSa+GTI90iZK2PUQxrMS5fWOM4k+m/Zl4/ZHAn3VWi7NB
miITD0yKaprm+iKGZHZ/SYfqOKE9UbosEJBoHK290t/Pjc0eApRxb4YxbODZxMBicr2sGB8H97Yn
EFZgF52UYe4Ut1X9Xo1xWLp3aVf4FRTjCg5sO/Se4sQJdUC/eC4PxOgPSgrFMxx/ZfrQalfd8FzB
lUBRuheqYyNJ2PAUwxbi/zsuZLEsFtkI682ssdIsiyw36TyFdFHroo3MXAH7k0dVsb1OhXy0MAOp
ptHYaZ6iozMSH7maoSMLTUn7mbQygrTkhcQ1vJV0f3O1Wfy+RTIBllaqZzrau+UhPoLIEZUw4ft3
XG2+XXpzoFlYn9iOhqRpEUhDXW2s+YxlA4Z3eJQa91L0M/L+/ued+N3SbQ4EgzwQOZCgfTM/L+Me
xhQmLaP8YH/QML4mf9iJQKZ0bx66HWwbw/wGwDn4GuJ8aC7ilzLanNV5MF9uhK+/wV3wcLrUkU6m
wWmQB47H7+sdjZRqrgyou/gig0fYiMfzxri/PWYWMRcHUGI2xGxjjBs8ykAeahwWQeOzd/hboZ8G
mocHAmDA7md7NHJOn+nOPereeEGvOOZjq8L0PUtd/JzFwm97rXPikkLMKy9vNCqPSSx2RRU/2QX9
DdF7wFic321T3TkZwecxw2RAua00tmp6W59ise6UBApBQ1PO06L6AIKUYT6LiuyqM5Rby5sy+s8N
2wyUCZHBgtZAXNVepnem2poiTuvZvVuZbUMPxj7dObdotv02d3QHbfEtAZrvn/5rxEWO56IRI90G
EWe5iCYkN2poQNtc/6NFrs9RRaTBsC+utsRivz2DFgNdVCAUtAyGrENYuROX1U7ss4MS6fstU6dv
D4NFmEX1QTFJ0iponUa03TkgxoK26NnQevp5/3xvgC3CLDLRppsa3DwI04SAPezrnfZa7xqfnpy/
Hg9kn13pXlt4lb9VYPv2vvoaeenVZuuyl8k8wG7a0zH34bu5ccxvTKGxOBvquqSw2EMEQDq8xr4e
05fE2ZC5WTl4dQu4PAN8boL39/JVnPC4czLHSHFXVWVUVGCQljkUOS1rIpFd4xllT1YBDJR9UFv3
PMQ2sGoCOipmAe1aWHA7TXyuGWi9lIqHHlw5KFikYGsOHfgsVnegQ7ojdLMmMw/+62GN3w1xHrRM
gPOHpdzXzI1TU8gJ9GnsV+TiAXSvcFOMoFfV2xXc79ftHMueNYfW/EalUXSj6tjujjS89LlDHlTY
ZfXE+iUAWfGMlsF9XSsVDx0VSDOAfv3zKl9bamBMoGgI5r35zW10ErJAVxvfqLfiF1qL0autcSMX
3oqxOI00DqjEYCKGYSo+gCNgb24s57+I62+fbH4uovu/YsWZj1Zd4/AhMI2cWybDrf48U2xd2Ecq
oanjeDdBz/43UNl/QQWLyMCcAuALIdgVb0xAGZNyBGsymrhRncrCkr6pwc9OZ3gWpcjUR6hZX5hd
fqdpzp9unmH81pMhxxgbT31V2g6PVpM0FwmUhdnU0LAfnTPMIVI02elJGvxcAc3agRDPQToADumo
V80bUBCXU82ulW6z87+y/m1ctjAxMTUNkmmLw0EtrZQmA6A/6SWJrMtp/y8JG+20rSO9khWg7YwV
husRopXfKmdTUiUUuvEoxLdHHuh+cYGOSajbh8kHH/ziv4DRw+tzbglgseM6/lZVUng9uRk3IWkL
nqRNTlb36+cd9b2k+zcCCleoxpmgByyOj8YpDLfmKUO+me2hbfCkPxnnWZ8deu0AnG9UG1ZOchs5
BcjKOrYw6g1fDytYiToM7A6wylUlGmAuMKtQ3YnKnrbuw61Ii2u3b9TYoa2bInFCUuH4iQtx7AJi
MSJkpl+56KjhpVJB7yL6eUZXA6PcCIKho4HAOP/7p3Jj1sJCmHali0oQLHUHElqaGnTaJqRkJWsC
BMK1UEcF8QuUp69xmHCmUiGZu8svhzD1reJq7hbW0LL0lUhGReAGSR12yl8H9J+H+L2TNy8aXJRz
sRMUvWXJKHPLOjdMlsOaRaTBbM2i+PXeOs2+8mg2P6bhVpLx/f01R4T4Fu5omDUs5cu0cpAjTzUY
2bOzXV5LvH25mwB6vmEktFIImQO5QEa5Jj7gEhtlOwBgEwdMCAMCJzCbNv1EjTo/CVHedMCDgIAG
+E1RG22JYa19T+izwbkNFAiIKi2+Z902slMdkkZmjodlbECPyxD3bVLeZJb6J7PZ3cZH3Aq4eOIo
Rg80tYGA6rG6Rh6T7G0fHjuPSsihUQWG1tyYHQD9235dzX96eQ19HuviVcO0MivhR5NG8jckJ/3G
L07csz35oHuQB93/PNDvJXOs1s/R5hv/046scSO6UiJaDgMK26fPAMre13BUKo7o+YbJwYlA0buX
z8Xdtkjd2nGAu3I2dgPB7JuZQsxRZnINnEOpBo3rkk2PfORQG7PJxtG6llXYnyMtEhepDwOBMHka
CeBvD3o4Sh8dXPrLPjhh+uIcp1N+bJ74KQug3/PzFK9ejKhpQljNIQbEqRdTrBW5rY9xkkWuIs+x
CrsRYoswBqQnFH0e2TTejUWbeqZB7u2iv6i1SoJIpRwyzdn63GsJAXg92MDzD0Gu8/Vza7XbGxRF
q7/rGs2lQ+YZO9sHFeXKudWf2lCGtPZ4RG4zsFuu800P+dXj8dMvWLYoDdOS1K7wC/TIPmqXOSjm
8/JmhymcF/g2UWx1kf0z5GX1VhoutODbPItSodylwwCAUVW8xxSE2J8/9Hxrftu4nwItzowiRWla
KKgH9nK25AEnIU73sjjCWRVEE+ZBHTf4OeLW0BZHBWHmaCctIjpQl6rRtoNoUwKuxP8tymL9um7b
duABZVFmsBdtLP3WQveip/f/tzCL3EA1J9bnGgbj2nsCTgqPYbrTb3yjtavy8+pbnANwbTLsrMZY
uH49ob5NZ0+aHgbqzUbhZvUCsS2UQ1GvxKU5//unc7VM+76jfZlFddu1HlhnsBsqs2M6qjely98d
vd7ifM4f+9vy+xRxkdQZKrMtBg3AyPJmRQANOAePYG/NvmL/llzEfFb8FHBxlkxJlzgjSGMQzW4P
PfLH7GDu9P0WxnJ1W0HMytLQTTShePB1JmHDFDeZUqF4U+xlktx1PfNwnIPJTmDxRHwFXK//YiV+
irhYJNMk1BEeJ1lE5HQ5NeDwlwziYXyjfqnPG+f7BP4zssUamWipgpGOIpsZDeCClV536zwq5ySk
4SzxlN/ZT28mTkbyW9w2qefmnjihq8Cutspwq7vi04AXS0frqJzgDoUpzo+Zck6zxNc6QOzHrZnd
GvFiyTAQlWDVjJn9H9K+rDlyW2n2FzGCG7i8cu1uSd0a7ZoXhqwZcd93/vovIR9bFJq3Yfu+HJ/w
MtUAioVCVVbmkJggTZ0hJcgtIHD8haXsRoMubaOBli5bsm9TDXy0Y48BLyJa6OFB/EyUmhtVDnsf
oNNT3OgvmLZ/Il3lyllxHHMQAfbp7IZd77X54Jc9jyntXEiE5lxf260z2azUppjfnHOc+w/M8e3S
mxjQBKjOHfiX31blDsO8pqpjChyXPgslS6VojHXgu8EFB3lDSut6Vdt0PjvYg4Ji2NEbH0RDLw2E
dcadhKmhHU9Lfsu7ZFE2JdobMs5oQlMtVgSwpcV+aig7DF2SGiNImpZciUrN4XrZirprU8yXO1VB
jixzRD05funlwRYLTN/cdxgp1bLdvw8SoL6SMSIC3XpMwnwPS2akkl4aUAobxcKKltpq6vfa5FES
b/oKUIDgtBNhw2Qrr4MkjoToSIhnv9gHggtqCr+4yvd17nVc5hquNWb/SF8WhVa0pjdrjnYwaQUH
BBYOBlZ3qcf7DrayF1SLZBXS41jDZ968uiJjaRJj6B2hf6a3lpgpPjRq8bYLvcsHtVnFUTACiPo1
mBDArf/9pAopzhshEP6bnNrmFq6tMVmgqmNAru7SwEvyh8T8Q8hPGbmW6pcqewzq0dI74yDURyV7
u7zKrciKmSy0RsHqhbUyt2QQJlkaKW3iG0ClDvWxNl8vG9he2MoC4xuGPKWikaN2Q1Xp/p380eaT
ab0a5masodVBhT9MSHJXe9S/UhePUWiHYoT4n7FJfA4ysHcx+hqYbEOJXtLYHnYpVOE0pIjJLVF/
gcfGLSLF1YTpSWzkw9R2vqxl17HWJ7aJ/jYnK936EihkFFBfFSSaLAtJZijQq5FgPA4jW9Sew+it
j/64fH6fBJHsCgGhxjgdmB3wITB7GiZGNSo6XeHHIDl5hjlUB+QAw6v8U/YVZPXGHqKtAFZf413m
oJPqVmgh7ML9ZMv3SuASv3YgdAQO6xp9nXuU4mMF4qCOehJf2j3eblwVh81DAfO5qJkghADlM+PU
WabEf/a2aHGiPAR7wG2O6o5/TW4dwNoQ49tSZiTJICJn6MhHUGlHTQMEx1SfLx/BlhWC4VUNEW9D
5L4FVGjB9YQTaKBQ+qqrOSR1eK+1rUAAzB0giGRLjLokEBRX0K3zi/pGR3pcIHe9vAy6GawjgZlL
1WQQ5uD2ow+RVdzOClUbDX3GZgk9igS67JQpyC7yyUKBg3PLbq1mbYv+85WtwKyiuRdhC5RcgLY9
9P9aWwC5GIjGFFCpoWSLMtR3A+Y0Z0sPIhlPVMonUYOCYhWFT2OiuZc3bTOkrQyxk1RxL6RSS0kl
Ow0jgHpf+GUE3EAdXldp68Wi7A5t9iRE6nNZYkJJmL0xkj115pWANq9DFFHRpfmENbIrBut4Iydz
AzqbXbEfj7UdOdo1FbKjPOr/epoW27syxq4as80JdOZM1Jva6VHVo8ialuWYdrLJueW3vq21IeaS
n0irlSXmWX3DiO+D1ryuleRGiWKO72/5IxhqkEgbOpRz2IZaXkdRXMed6fXDY6iPFtW0vewoWwsB
7Z0qUe0A7WyMAHMmbY0LAdJ/9Y+0qP2o9sAR4Vw2spUnmyimqxAhh3I9e+Eg6TIzjKUaXoMZcUk+
xaBGmK7E8OfMHe3bAl9oa1vM4zIAQQEa4OiH5B/h24DGoOxKVhFBONvK/RAVGLB+eCAiKb1+p/0c
uWSaW+/BtX3mCwcVTZY2KnIJ4wZy6xQB8Aqk64foSjvTlU+zl8m+5Eau6Sg956Pf3Gbg4VDaRuPk
rDGjz4ZR1wMxPFO9S+YR9DKdY0LAA0/MpuSVtrZc01wZY/a5JTIp6yY0vVI+QSXbzjOeithmCrg2
wWxlMFJ9Rel/mfS/TAHpB8veMitbLN81EnlpUZSahin1QEWQ/1TbHHwBAL/LX8NmSETwB2xDQdPu
rK8lBbKchIWBc/pfSCztv6z9t5C4NsbkGp3Y6n2pUtUMEAz0YK+awKWThiWniLV1S6/NMOnemCrp
SJQRAl/Go5BjkiyxAuLONSen2fa6r61jvE4uIM0nCWhhSFOkg34xOC69KnJiIm8tjN/lU5/noJiB
tonySlLTNVqoQfRXTcV5RG07ONrvQPHga4XyzvdsYIr1ikhFjtoUmpsHEZzun+9flOB2/PR2c+tW
xug/X+U26RLnM5h8TC8QBQtDd6A34gW/jQCEwWYdz2vwguhI+7+biCHfFZNZwemY8k5LMgv4IfAd
JD4A4Ysic8Ld1nf0zRzz9q1HbTL6T9VroGOpeNcE0hl38f8nlsdjcdi4Kr+ZY05riFPD7PrC9EI5
8GqMCfSPerFwFsXbQuaU4r5JIdGwBDCCGbc2vA6Ng1zvhcoDlSWnwb7h598WRBe88ohYyhajlyHT
OOTYO9DokK63A8g1drynCPeomCgESQ+5buYqQMgD8+e+9sFkeMCQ2ecwNS8L3Gr6fVsYE4xINYvz
kOsC5tooaqC18u4nbih7Pk1uB2mSk+BIncOJ6jz3YEJTIQMyoMtwD4JJOh9tzslqfU+wO6tz9cBd
3P4UuTykAs8oE6qqKTOFwsRHralXzXIvS78DzecsjPo1czWud5MFlYbCWDUBwcLUG5DGGYdlnznG
HpQ/VO3pszDIaxBshCodQRGskHQW6gxH2eeTntZiBRCefpJbzGvUPDnqLSDC2gSLq48joRzFRKFQ
zfJpgsh74mOu667yQnew4utyH+zj6/pa9UDj6/BObfPD0wxRA2sqaI3YQkO66DpqTiNy1Gp+TOV2
dMsFFFxtpr8FRirzDpDGwbMD1CXUc4GuwFQkE7jaaExCJRMTTGaAXe+GYpNGT7LBVXjPV97cPDuK
PABECAqVn7DHVVCpQCKXFyqMoQ3gi1F+H0bB83/xSDwlUKlBiQmAju+BK5GLMC7R8kaVrM4pkZC5
64bGk/LG1jXhKk+0JznISownktqpwJ4XqyVAgUafo25AeJ3QzdNc/RrmGmrrpBMAU038KrNBT3gN
9qifw07Kre5AEUq0VNU/8OvZW098gG+/doE51kCpkzLvYXdEvIEIm1veaA6GGQ+Smzp8bDnXHnM1
1X2dgLYBu44i3CHcKTvklBhEiY6Cn+MDkm45p7zltmDlAbYY7kTOqLGiMMLUd0UAWbmh47XoXD2q
lnAj+B0IOExOA32rO4oh3i9rzA1lqHo65AKsKaFrRlZ+pYeOOlv9B7kHXdvsgpUQRLxzZcmqq91D
GIdUdi5bEk64skEvbv9/rp65w0pQeXaBht+DkbTAz93SV/fBDhySmTU76o6HzNoqfmL9wNEaOhQ0
gCv5/k3l7RAbgaElfmuCfLDQ02sSBn6QGbZUzCCrnP0oIleDBHAy0I6cy5Muho1Q4F5TiYauu3RW
4+tSPWikFI00qTAfxVjZV61xtQDwVoagiZ/0+8ubu3VrgvFXoUBeA8M1zK3Ztx2IuHW0CKMaw7HS
baKOTqpysvtNIxgF0CXgodEPYoJUF/eauahY0yKVp7wKwY6ntFeN2XPiD88OE36MohOiiPY7heph
aZ5BYGxlEFS7vGMb04coJK9Ww7hHV0idHGVYzfSS3bZPzYP6ptYgjbQg+POcXo/OmNsUygVCRCs7
CA4PyrsVZNf2meADSuxomgpUZpvez5JXIa0x3vgSy5nFWehG1IFD4EWGTwAgwc8ouLq/Joj/aIWe
U2328G5yCPrlwS7fz07nVzfcUsDGsr5ZY5YltxipH1JUq7oh/gDrKmiNFVSqhkYsboLCLGx5EO8g
e3kamyG2QdhfWwU+YjzgjatUKnUQLjevYyi+RaHIhTZsfJXffhz1vNVW6Pkwm3mEH1e70J7dgQ+T
orafUzsDSkSGLEx0ANfvgbspdNFMNIBYEJoWIkhxAalmQh+0CUkjiBBgCj8oiKC1wuEz+I63iz07
4PXky51tfESgr6cFSkyWYuaOSd4bzLuHKegivDoJvUxKbYlMT12uu5e9S6Z/Drs0FXEHwASwjqOu
+31L60kls7Sg8SUeiFce2huqhC7Y5mOMrHNPjsIdcCKe6ug+Br/B1uU2fgxuJEuDzMOh3mEqj3PP
bO01EGOyiQ4R+hIsVU7TzflQquA4ieKSijfupXLiPDMhpr2x6vWBMrtrBEoMIB8OtMCYiyfP4MRI
dLHzWyqDIkHCAkidB7Ftd1PWPExLacfl/ByHij8J9Vsth7/1FFQagbyHRKodpJ07DUDVJ52tyqcx
iz1Tq8AHLPhaNOymZvjD7Bdgtjrw9Js3eJbdKGVxEpPoMaXj7VGL/8x0UnkEjgIaH3JpRW3uyWXj
koxGFfkhJeP7QF7CvDulee+NZXc9J7MvopuZCbMD1vKdEv/uIKnY1Iq19JOVKL9Aje30zcsgEkhc
NLu2egDZCfgFgPprTu0EDp7u15w/Tt1whEyapRITJPGTXY2nPBhsHZIJU6LbMmjFm+ioLhADNZZd
M9/MpvJggIm8T8QPyEwdwuFKieaDWZ/UZfRJpt7G/Xgw1cnu0VYdIHTaQqJFCUfXTCEiAp54TY8O
k1CAaTa2umyx1CID/0XtUCONrloR9OrTAfSvAGItyi+1rq/iAeqC85MuEkvLTVsN3zsQadTtQ97o
6CKNqOxpN0gGwPAx2/r0oNTRtZkr92Gu4NsJgfyR8Dfl5ipVnkGu0Vi6luxTDLNCUUZwQbTroEDt
1QFx6lC0FHN4jg3Kez+AwFvKHkdSfqTQVxniyi+lzo/CycfUrxPWqdPqjwPIOHpRtCts1hCFp7QR
QdyqunKHP7dTrHoU7DkPLX0ZLLQDbJQ+QV9Q7I0q2ZVtflsLuZ01UODBzNU8dh5wfeCtzuzSLE5d
rO8aHeS+E8r3bY1O4LtY9Ad5uVr6H1DYOQXVO54kVttH+7qf3BIcxA30ESZZg/RS6Jh06lB8WtrY
xoYAKvta6dEJrJwWXCaF72bh0wQ2MYxgdZaRFK4QyFav9R4kOu6n7F1u8xPejKdBR1joQDHWVqAa
+Q2d1P2gaW48nSRtspeOvMQQEIB43C0oYOw4r3fgG8SMf4EGy23eQMW7kj0FNB8gMziJc31IgsVr
iwKM79Nem5er2IgetKEBDlzxCaQESAVGiUa+jsYXMHHvQ+2tJ+Gum3THlAZwYkzWZA4+crjASibw
b4sYYNUDmywfQXQsK8xfNZVrKrldB8lJkJQDUZ+lrDtUSgus/fCaDjpkcnJbwStsMa8pe30lg+C4
yLxeDC0JQJJK050Gmjt9/QfYnB2xxoBb8DyDpqRTRmuOO2cGJyQnJNNkjw3J6+DEJINhL4nQ6y6R
0FuiPR4MO7nuLWgm+Kpb27R8o1mhLxwHG2zUQIZArXWnWult4TbgiZ2vwE99+QdtXUW0Hoz7DxOe
Zw9o0qjpEoFZ3CtE2VJKzY4k0RaSf00Vi1tIgglFo7ZEFsGTY/RBTTQIsPdojgXmHajC8Jc/wCHO
uWG2xngwwoO1mICVnWOT1VQrhnaqaEY1PlXX0S0YdxeLaqITF+qpgz0+9Kd/MCG7deus7TK3ztB1
JSqpWOHkddcUobzsyB0irV86aWTxcMNbF+naGuNGadtWapKg1i0Oww689/uyiPaXPUOmSTbrqoos
AwQhgixaZusempELjRCHqd856VHEpBkdZzgFP4rb3qe9A9Aa+TkED0GJcsx2nV/c8CpXW4VcNPO/
fgLd9FVO2A3CEAUZ9GFSaCxoPvHiA0lszaHqGLI37/9B32Jj0vmbSebpQcDbIzVtDc7AQR/3wDdD
vVIi70MN2S8zX3CaBancjOS63w7Zc921YGJXm8mT26DBZdXtdaF6S0fQOQ3QkHejrpqhNzFhgEyQ
PKNVfislSgpVcGwXcSePxIrb5TGZIWyKyVxfbozUUqrGx0e5N6sY4InlLinHDzUuIIYRCb5Qhr+y
sXwlAqZCkS6r6B9xEsetoABsg4LMxAA8iZ3yK/BCRqe+Rd5oCqpVhNDbwgipO+UCJ/ps1c4NTNTK
SAcBUkFF4PsB13Uy9qAuBv2kL4IH6IZOFOY2koQ3obwCAsuBnu1/sqmCrpHOsqMmyjyVJTmOckj1
YMwV5PKO5BhSZZV+bNPR+ST9VR07pPzcZ8ZmfFhZZVw5XCDckaTA4gxeuEuJRaEpQP01u3IPPJ5f
F7vLn6+x9Z5SQCdD523pw4YJEVreFXMYx6mv6JjuTSJIKPYLSFTk0k1nDEGB0wai7WSXxxGEQcBv
2i14+qR230FHLlyQfj1remUJneD2bWth8tOGXEoPcXdBqkIwG0HDXc8P6ghptmC40Y3pDVF5b0LZ
oROTu3CB4kBQPxtU2502ANVGQwFPLiU70PLRiafnQcT0waCBBk09qEO5qymCAAoxZQHAXjEje6zt
HpKddi/KXo+Zc0gEzXYggBkGNFN3AaT+LGKWXlcYmS2XKH3KHYTy3tHvtkwSO3IFmexGvEGihQ4M
NltUnZkkGPBUbClC/gdWQDEldqKU+94MbAyzWV1cWBDVBM3ctFfiYFdXNUTnGk8tw99i1F+hktNY
w5gd9QyfbqUG2FHuJNvWu211dJ/Vs1XYK1uli9BRAk1/kjpKCZVS/DVP35P0WkfFA4x4/mVn2SoM
rA0ynwQpydIm+ax76jB7wURcUyqPOXnXFI5Xyhyv/Iz4q6UFeYSiIJ4AXlbrbwiN+b3ZCtXe1GLZ
Jsp8pZHlVqsrN5z6oyLNB4ihHAU1mOAYy1s9Gx+QwJhtrcQDpxJsMUKyK4DXtVqyYzQb18oCeoip
3elF+KOXQDiWGdrNIlacZWwGyNUDnnlYjz2UEScUTL2wH38GSSlapVju4mB5vnwum3fw+sHM1Im1
YCqGoUkLimGt9qAqgzCuA/7Dq/ZVuNP2t6hRiNcNsPKBDWlOJ6ot85UburaSDRRLkVCB4BLtduZK
NCJ5NhC+ILEQXeN3KFAuQIGY3KEmrZoHqhA378Ud7/Lf8pS1VfqrVp4CgJcAGc8Fb6V+tkV80jKV
fRGfM/Uuj7iFuK0TpYAxVdKAfgMI7rs1dSDxooWY/hZ/VHvBau3gFgCqfSih7zg6pTfuhgJU4Jy7
aHNnv6yy4zxZIpqNOvXQR5NBoVs399qsvVx2oa1aKvBESIZloFWVs8ZG2ZezPpolVMY+aGMDb1an
8pbd6Jd4b1DOb/NpdJDF/Qi55Z7N/G1tm3HfNJ3BHNlWKV47eHgZdDLHkZHW2N1bCKJxXlb8Watj
U9a1Pea7JB0494AUS5H8G4futrnPTv1N5MX2ZAeWsUMFcSf9/gdM41uX+9ouDegrX5UnBWj6CqRh
NFXuj4GvgTdguNbs2KV58uAqtkIsE72k5EcHhob2yuREpM1Isf4JjAMH4MeBulmB2VIkNemOAlSS
wiJXC4CAw2H6wDkfcnSXAzt+Gi2U+Zz89K81MWit8cvV2HtLVaoiUyb8BjkkP2qtP+Bd4eWl4hZQ
/Wnq/wBv/maOubU0TcWAYU93Xa+PXSJcqyhC6EPDmbvieTF7ZxXAwZoZZK98Ybd44Pn1q12N7wYe
DB1qHrf3Flbg26qYaGtqi9nkBXw4bywiWcGPz6PEe6tytRNGFtzcRvij4wKCj97HrfJ6OWBsRcL1
ITJxVwnKMYQQfOr3zXvVQEM5AzEnD8C3bURVgLYANv2s/zeFiyhPOoxomMOo8bibIC2Fq50TX7fu
EAL6xr/MMGupMeBW6wTxp+wUl4r+zSNggkX40E35z7nKvMtbt5VGrc3RVa/CgKFmKoQQYU7u4tSu
q3YHhtzGUgSoEqUNh7ds6+5YG2NjKzzfbIYaxJQN5j7TAnfj3eXlbM1XwhW/to8Jp0uWmYAMYj2D
V0BmD1VHq34qbseftW+6+V7/GfrED06U3AC6YzUEVBDUeXnAJ47vPKh//QomuOqoSulpC1/pnNHt
bunVbDjkChqaAsRGpA8JtbHxKvZyhyKe+mfe3CX981n7YAqhcgXg6zgTqIEE6mRkpIWv5i10zP7o
lZt4FAHs1lA0Nw+gAHEv7/vWya4MsmHUhGiB0C4NaKSn5lbs+uO4TBwAwtb3tzbBhE6If+v6NGFN
iwR1UTiRDBA3qoCXF8KzQq/N1feQCkMlTSOs6ObbJDzky200cPrRvL1ioqW+CCIZ6OGQ4iUNHsOO
gwvZ/AbWO8WEEKNuUcVRYGC0DV8/gZfbHl3JKa7TY/UQ4YKHpp0dHYP3MPQVG1hkQJHty9u4FVbW
P4EJKykqURDSwCG1xq1c/lKqXQHWfqIMHDu8vWQiCijeSqOZsdQIbH6Dcb9UnIDCM8DEkxwN3t6c
utQ3MAqIJo7dDhMn4m9e1uvNYqJF2xageq7x8ag/NJ9e1uRIAQPQKsUIOO+y3sJUg3qRMuoZMkqk
LBNGDBTLkoh0y/7moPtz2ugfVJC2LrO1LWZlYFYsc7Q3Un/2NR8V5ofmHVVHWwGbEaRNQTfwJ3kg
v129dWyQNSGKBAQ1RuMYvzCHqW5LemxR+FZmvd2p3JocjTdsjF2bYDzDyPLECLUeXxkatVpf2Bj5
/UnI8EiMDmIbQ0bcqSBXYxF9EBlib2Su/oPzr38Bs7tC2YGFOJ1oJESbSoHWR6sKXO3Hs3XKOEEJ
HIwAtxDxrN6Zgk0bM2MdqssYP90rztDa/StQbaDQhAJGwaVnOovA1B4m7NFy10HEqTPhUQmRALUV
hOTFn6J0oBZLvwS44g80mD5Ub/wlPcYer2BwdmF+GtVQ0TXBgndWeYTWbyrMPRZpzhAO7dD/XSoD
U+F4j5QTuNxxeA9y2nEFDTY3V/7bLntvkmiUwLQPeZNMzp/kULmLdBQqQxP8E+gnliXEVpdWeyoN
8iwshtMK0cPlQH0+DkZXDl48wFFF/C8LuBACsUanFXW0zqFQ8AJ62179G8oEJqin9nECHgrhVbrt
3qPETR65DM5nFwVjnvFhOVmaMekWWmOeIOwVVVas4cEv3LWvYDpzp2nf3fwDHg76tPz28X6a1YFm
xNAglGUYJ+tUpQzzaNQ9RQ13bYoJ6jmafsjz8pLpmH2bRfMeetieIVecp8r55cxYppFrlWB0cts3
0wRPU8vsZ13nsVWawWjnuniqFLTekvjUBD2UY5eHYlleUSX/iV9jGZLU2xWY3a0gUexZ1DI3ypfA
raFLDn3wqbX6kDilVrmdGMycQHN+Z9AfDbQRPkiMqhssVK8e2zaqc8zIznrrQqj9SSsALoGEjBck
5kHo4C5LW7t1gv9TxOGDaeo/OH66+aVQ2lT1k1OX5feQxkDQY8g3ebJIDkPWm6CPTFxhKTEzOdtQ
NIFcKzQ2qS5yUSQnfRw4SkTn1/TnJvz9C1imtKUe8iCJdDoB9zWi8eebmo8S33RQysNBKYrRDGFu
l2gApqCQ4KDQgMuyFzMBzWmDpzWo/woFfxPok0b0OHtMk9uzr2JllPkYa6WBdjDGDTyM2y8enciE
XInhKD54pCKgrXhRd/PjX9mjm7D6FpZCg0oHABTeXGojwCYVECd46SqtcJijlte541j7rGKsrJVy
NYF7BJEuFXpnyNJ9AYykIaHxksich+6m9qv8tTJ20KuEohQQiDg+NAkP+XF8A/gcYPBwn6FyWdyB
3fyGV8n6vCsunN5n5FmtbyiETMozFN6HGTgTcjLLG325Hg3DTUhrg4IfXUtL0DivjU1HBakaKiIS
irVspT0NzUAXOgPDLz4iKfCPNKfj10k3s4KVGSZsgsU1SDoAT/05X95not8aSrYzKx6mftNHCN4m
aCIDZs2eW9NESZpHuI/FdH40Wy1xFKjkkG56b3Jxz/nc6CVzdmArY8xbM6vAjIe3mumNut26zb4O
rcz5VI/A9wb1in8AFeBYZK69KFsE0iaK6VXz7zH4KTa8saHN/QOfCUpkgKuj+vD9i44h+SWRFt9Y
or7L3XsJ/FoKYHc5j7vLm8cxdDaeVDaxUsswJKAaoAcgoxAhOQMaurDijVmfvSVo3P9ak0lvptV3
pSdDpRQjolRviHaoR48k4JWteKthPEHNMKqSzHC7Uh4qC/yYV7I0/mpjUliGmfHk385eZZ8LwjQt
5qvwFGSZZ5a6bmsFKspe2aEWEBBb6wK/hFxHaRzq0eQkD9tr+7LGXColxu+kQcBJLdGbNh+gXQWF
zhRpTM15R2+f05chxveMUh96vcayJgFYQimzM3CUXPa6bRMGXkPwB7yfmbJG0g+qOn56nVaOVhUn
f9SGwNmvzYAKJpe/bND9XLmbWBlS2UG5wBOIZFqJFrT2onU3LTF8IQSLKV7vrl5CrjwIKl43avus
vmwzWccso08v6sjGx6V20651pWh6MUblEGclDz2/uZd0ukTGOx2s+EwsUqvOgDgXjssYH8dYtCLw
SF4+LepZZ/F1ZYH+gtVOFsFQgs+Y+rkm35ThgnF4AKt7I/PnskPKDQVUWw8DiWN2+0kFIjXJABoJ
IH0mYBR5p8tiQOiTSoRqZGtH6L6guzaOAEuC8TwCc1aI4k6Na9JOe+/yqreT9ZV5+fuydblt54yo
6NCOi1WHodVWH1PYelnpisVVMIx236pWnFRWVfByrM1rGvkqbmqRMisx3yAerka0dNBbzNPoQZ/M
W7PPHqS4vr+8xs2TpXBJ+mKVAAb9vkSwuZq9HssgVVJ+AfK8M2PM9KhXGbSOnDZPOV/k9qK+rDER
TABjXjckYOjBADPe5AoUIx6kljfidT4+iLCMATvQ8IM1DlUrJrgUOcb5RtSzvMpJLfVA+Tw6K/Bo
cU7b8Vk2tm6BtTkmzuhFKscF0ehR7UEWAQbIEcJo7T4UYjsl3If+Vlhbm2OPrKhmo8QQoTdJmBmc
7fyo2ioyA3tPW/oG+jBdDcVFzO7lQNDxJt43F4sZM+AD8egHxva7w4yqJvWjNGL2vNJA/9uOV9DO
vtIb+anT7S4oeG9FGrzY0AMA6l/22LrOoimRaBY0tUPpXbUlqx1vDGcZnBTo0+og7pb+9fInsRW6
oXWMKh3Wh9IZs7+1rAmj0eDFMdX5r6CtOn/W5h+VhOEPICM5vZjN983aGvNJFEKngew6QJ58iHeL
7DaxZziYpKDIEwIxmOy3SG4SG8nM5VVuffiAeSJppqAXyFd/P0eFGHnXzgjpmJCI7TZOn6WpJDtA
+KG5SYzRqRrAbqaEh1XY/jgpFyDGgKBwwpYfoNo6FVOACoj6M9vrL6qdObmfXRm9tbiDH7k8Ms7N
4wQLGhgQQVmNYSh2obqWmpRKXEjFq0WAXmxbx6/jTEKHLHqzu7ytWxEOmNa/rTHHOded1BlUukXV
jq35u5ow6cMTxtq8FkF2iJou7UqC5+r7klqoq4OfNfiTOlW1p/t5cumjsZOszKOs86Zx1CzV+0fz
a9sHCKFCGaSteJywSW8Mf5mCBHRMGMsB6VU8Q0AGAPsbZAWQ+QSdKi+XOkcx0XgOkhcViSIYYdkB
gkQ0ugLz/3g3FMLkauBrsLRaugLi/oGMYW5DqfY2JcZ1pOmvJuke9Rbze+2SW1qSf0BHOLIKNTvU
8fg4GBkKIvK1pPD6tpvJwvpHMrcABnOicpnh1607u8OvZSfeEj/Zybv0nkdasenSq/1gXLqS1EQ2
QnRsx6qTXMVIbwG8va3ELrWkdHq67NGb1RBQBiGRNkRI27Dp5ZSjFjLU4KuaMMrsSmK4Q2K7qzTz
lJTBbRzkv9pJueuzHiM0RsHJGLa9bWWdST3BuFBAnQWscX96G0DMMShTlf952z+Yz9zKptfLZT6u
Jkz1slXBCAJKUUevYidB4sfZ0q0S7NoG4ys66fVQGuPAK03hIexy0c7j2Ck7zGTV5TVaOrvWGB6T
ZnK0PPTTGNiDy7/g8311dq2utpVxoUBt0zjsZhCDgRsU2tp3HeltEoduJRZOqyZ7vCk8AwOPhtSD
iwUKu5FqC1Ltd5N8NDNUjGLJMRP8y1lilqCWhK4z6lp2HLRQgq0l2yijFz1Mfxclubv823kHxIRY
YsRQJJlwY4IL9D2Qix9ixEMqb39gXy7PJDkA10QLFOl0T0oAfE/eg0i0hvltMHkJ8WYu93UMLBfc
JCh5q9RYi4YGhiWKhQedrOOYGq8CkU9dvfxqhqax4il+u7yJ/49w9fcS2UGIXEw1LcpBv02b1zFY
6OZbHRgGykLHgzCco9o+4/eXLfn7fSXXRjlJGlYJbt7Rhc6nU50wXo6SOOQ3S+8dUwBO6VSgdy5t
aHPBg5IbXqK1eTGvdprmmasnrJRFopwSsJQK4aPQPKRmZ0mLz9lUupALX5XKBKs6zUWl62Bk9tVD
Lt/kbu4b1xQkXbY3GEL+L8nGak1MqJqVEs3WVKANZahiDQ0qC4tWlVbWNPvLK+PtHhOwFtGAqNqA
hUHXAeOjoQXc/S6euYGR822rTFga1CHrWohReuoPOp1jqhiDxAiKZ7zXGGdFl5zsBQ7Ck4aLszMz
qLgzNNAhJEBnwlaO0Qj9AL360PDCZQK8YSkfpAof/ZBRMIBokT6/ElqVU+vfbIF9spRSXDZKNsxC
1RzcnUq5QC9OD3eNEN6XpL2OiBg6Y6G+GIP6YTTqoZAwLGpkGnFEcZ4tBD4eiIXaOV89yiuA+ENh
jX0qC3FQG/II+ajGXHypGntnbIKPJk4MuxKl17BMvMuetBnxwAj+l0HGkxStmJasTw1vGYf4R76I
taWr1W0bVteprr+ITRihAq3dBJHp/AfLYI6GQgX07s+YXyRBUvtEoAcN3UVblPESmHUT/Tmpf0ty
jEIv2rUaiadM6bjApM1X7Mo2ExiaaprqQkDhQwXBkGxLSJs/s5jBbZAz45nHA05ufbDoGxB8K2Dz
PcN+oDchF33eoOgBTh80toXpo0knzo5uOA8a/ghAOgQBIXjAXJNpUqcocUbEywpMJD7q5quIzqpo
go8q/HX58BS6Q98dFfN6qDkAYoCR0DOBaow4lHMyYBo0acgxKds7Vc10R1LzpzLXS6euck/q+od6
gWiFEM4/IeoLbRRzepmnGqiX4KMi2bMmxs/lJMfOIrVOjvFysVPHWykLf7TysAMc9qCYgS8agmeG
KUAMNXjk65/akj0YQ4IBzhwEBUqAt3ibaMdOzHjFgHM3wQMHVGMSWKigffG5CatYZKAz3sR6i9cj
GH1Ft9JOoFQgNkay/NITxldwx3Hy63M/+W6RuULCOFUHs+5wY5mhPS5oyzSKzdUbPc+nvlthPvqq
DfNR63skG9XJDBVbhmCkKlh1xcVYnd/AsCRBLQLUJybkTZmyhp4XUgs+hT8JbxUU/lJ7waAyxvbA
bsLruis8a0xiIxIMPZgKrM1FJvp4kj/FSKFLOdmRVMFo4XifC+V9nGf3hZL/Ds3wWUghaN8YotPV
EgDVcubXGCaeGqgSdMpJGTubNCEIKfT3ihh/ELCFlKF+NWShIyXZ7CUYv0SuqNx1mvqmJ51oz8Y9
HQy+/LWdU5SBWQVEaIjTeOSjDMa4xTzPQZs0oCYa7WI/v2UPUER2C0d5Nn5TpoLQl0+9E1iylRyK
Y0m1C67/j7Uva5LUZrr+RUSwCcEtWy1dVb1vc0NM90yzbxIg4Nd/h3bYU03xNvYT35XtmPBkSaRS
qcyT51Q/1hh4F16e+BUYQEdkwcV8MYqciAjTmmmUbiqoz230rL2LNROgMnXc80A/AsOzLa3hHqJI
wo2K1eGpy1faF/PzzKCjkWEJFJQg2FzsJl8abv4tvnMxuoEcQTVR0AEVwywdEGFQMVlnyHs00zaQ
zAXD/fefdKHQOK0G0UUHFBDl8dknLVTWES0FR8Ff8DTuMLKZmijgnXyod9OQW7211lDFC6Wqr1Zn
J59nUaEKRc7BEuMam9JLdkiMvbGx002te9Jv7g4QPsmvy+fQX8ttFmoHMA5QGsa9QYt2cQmOYBID
zB2P3A4jO15py8cHZK5OW7v/jvd4Kcyd25u+8ln4rspxJAE38s1Q/Qyag9LGdm/elMlaX2wpaJ/b
mX1KFMSbJIFsvV+Lyo3yxunpFdWfVxxm0SdBVYVCowK14vkLkVusCPIxAZg6yGK75RVA1DVEwwd5
bwYD2G34ISwNzINW0TOvzMEujPI0qMEm7usdSONXHjuXycb0MakG0XsckgtgacB6jfdxBNCRaDZd
mu1ilWwslAGb1rxCs8f+fvkr5uZ9B+DI5LYikuFDa97GBJvEo10em7ZEOmcs1+isl/f6n8V9vtbP
PMcah1gGzYLih1S3zRj1/nC1b7SUXExgElyKJkaU53BgYRTKoOY4DSx0e/AQ5BDd3Zwrz8vbtQty
ocqA1j4I7UEJa0LGeN4ton2FkZoC6cUUQsVpvPpLpl1cr1/Gl3QSuLMIpFtkADHQhaKzulA5EJLw
Gn0b5movqNnJjznYNJCL2uMeXG6do26D3NbvvveTpbN4bnWWAyd6zyMdhWd/qK4iMW76LHZzbW2W
baEE/mVx5uyVmgYQeqhTMNtwD6LNqmM45K2/CiDy2yKCBj7YpVyQ7fv8DQWU1c+45DrEMGTMYQHm
S+bUbTLK71GQ4zAMG4EB/H29D73wqHEQyUV3mseO5cqjfOk8oLWAWr8BSZILGQ+ZjZ0Umbg2Cqm9
VaSWAL5h/ffWIgTbz4zMHCYjlJkhpnf9XrceqkDsOiX9FVGyl5vwGcy+sYdM8yPokxstLG9QKzu2
QBwIJbj93oUWigFff8jMh3RelAnpsVoUUavYDjaV319VV8Bifc7XrQqPLsU2PPchjz19UHAQfr2n
horEaZHh/lBY8BRYtR+ic91UQMMOplNrfLeyvqVE6szenNY74HEUj4UwJ/GBaveP+MAkvrc+sLJ0
IM+NzV4AQKZqg+DE8EldXA1NMth6Fsc2h1Lk98taMzRL/mOkbEZpgahDH1W3KKTcHsrxgw9r8sGX
Baqvj6fpcJ7dDUmuhXk7YozDKD46k9mVad2Q4MCspzz8kcuj8/2yFmP2+RNqZo+ZVaRVHR41fP+X
PsmU9sLsfj1mLx3zc1PTn58tzQx5o8fTa83omMOhtUv/h4ri1wfhLFdKZRDKy0kODA+/00An/XMq
KILi0NzV3LNuQbbqZD/+s34DriLIPkLfC7U9UHjMDtjIIPY4amAZIoV4H2P5IQiGW2Ikjyufavp7
5kWRMzvzF0rSqWFAKxkPpHfoKSQP+UmKXP3J3GvuNJsY7qzb6C4+gCEnbXbrAsZLJ+Dc/OyotbgW
VIODN6MeUHRpXnpIscjJz+8XubbG2TFLzIGUUoy9zHbNLt5TyPWpLi66lfRy8X10vpiZ25sGy7u+
y/AEM9BRDpmXagaIjcyHJBruaaGnbkeUx6FHDsFjeZuR8KkIKkcd6aHImAsi5LfvF758OP5xIjo7
HJkciiA3EF/ypr8F3h4lYvL+vYnFm2dCm6uAuyCxnr87FUukiYwqHurtwkt+FSB5Q5XMBusvxodW
dVEXU7Rzc7Mbl4nUkKQSS2rkCCw/D7Fk2tyQXDGOXtO9AZdBW+aU9CnRfyblhiWJ3eJ58/2il/f1
z5pnh1PkejOaFa59ULjZIE51tIGsmFCXXoJnC5339QLIEoTWgMAmWu2VJpXhSlZJ3DGNwFDUvIwo
5SjB8JCkEAyQrdsC7KINUR971XL6VPot1GgHPoGbjFauVXXgQQ2s3Kt6ZR8H8ROAzA5gq5CrHJRd
XKuexNK1sYulFAHYSgwrqpB6vxCOouhPmBaTp8R99EdX3I3Ma6Cc21xH4KY3jF3n8F1RoXK9hvZY
DCpnlmcVA0svlJzr05OBQCBLvBqpjFmWtZ7k4qV6ZmVa/9nNQ2TJsFoQwfmGAOJdhLaeoEaowCLI
RnsOJrGV+LLodWcGZ65flolm5CZKoFKsg0H21LC1ltKahZlfG0EYF0GDJQlHdopoo3qJnwMn24qr
1pXd4Ao0TdX/kAOducn8lazzfkzR9ISmX5jbpPuQtNe4ePn+vC67Ih78JhSVofc9C8xKniS6gjet
34CctkgoAfuX5oZymDioAvd2U4erCKvpUrm4WDGn97fNWewF4MEY1QE2J0ngqfQHGratsp+kJNeH
uxerrQBT/mNtlqNAC4KFcauafqIl0FDNqt6vzZiDMC9PbwRNgQxghEI3CUruQtfsTNG8nMftfalG
sVvnrHTjpHmCmmjpF2rsj+Cvi6V0b6Uo1aolOrbCHEDXheuqyzWowNfxmvMtbNgkLIZkDsgwU9Zm
p9YcJa3WBU6tetT3FnfHK71xqVPuSrclu3WtuaUs9YvB2QFOMJQu6Rytkv8u2ryYgZx9ntnawjwb
EITh5JbSoyVtOBpY0EBO5ijsNIS/xFg4bC1cLK0P97GM9h2uZwPsAl8DFOaTc8YIbpBPwba/BMsh
hGRtsu2/qNMs3ld/rM3PcSQyo2GpiuJwa1ehl3EvvKN+7FkeOA4Hy1Z/dSDfxhjx+iTVYrw/Mz1L
IocRUCc0cgy/rZ+a9DobrkeIqX4fQpYTjzMjk/uehfu+KUlXNCgeTrHRgEK0H5k2dKCJ3bqKw2/A
YBO6Yel+b3ZtafPIlSh9JWVgvKeh+QI+Tr8Jk/dEk7zvzSwG/rPFzYIViTnl6CdiB1l0LDTjJY31
1erhmofMYpQWgftSM+GP+tHchKUXcW9KDCA9pkBVQLcb4wUSa/RfJASX7GbTa0rDHASYTA0MWc2O
QlGlLKFQnweRnPCmKZBBReWr2UIKlN5pG/D1u2nlSofSlbfhPXWHbXsV3//3jvr0KyiQC+D6wDTK
bANIyoVlJChiiPS+zw9CPIfmWta16DBoVUyVUujkfjY0ztwUSs0qg0JRvsHYcEnB5ZbflfvIHzCr
BDo3Yjc/xyNi6XFtGmsxwp3ZXfCgGiNuKEAd2U7bNletb+2bzRpu9bOwdHGtntmZ7SFCdkN6ELdv
mnfztt2Dg9fwrPuJ/zxxp+eqsmfbbj/e5cdw03jRnfTUeOSjgexR4KlHuqtWDuiiU5/9nllkl+qu
CnmA2MNa0yHmg4qRlJ4qdrR2P6592Nlt1auDFGU13hy1VV71UrSBhvVoZ/WazuJiv42erWiWZo59
GJWUINBh4sznt1B09DIXqrwR+IZ1O8gcBSph6TUaGe3zGpZgsd9GAbFHw00HWHgO7QdwgdUBzqrf
pSPo9pXwvoj4i1EmThtrB6gkHTEofNXmkLyVw01gmD4BB3GWlSvn6PN5deln//yQOcFAFSFBkVto
nzB3omMct8ar7kpeuImPE4UelNqeZM1GCciFyoxjOcJHg/Ik/PQm86ydfhz25l3zKh2YGx2h2bAZ
b6QDfe3WxkeXn99gJgAVHVpaGJb+ei2NSdYWadpNHGtQVXPo1XgFRncn3/WbLLXXjt9iIm0QACMm
tUM00b5aC9q8MmoG0WaTfYza0aq2rMhdFli2yFb5WJYSQnSyKdEAc7vkjeVVmAWkxX3xV+fnbzF2
Zhuo+a41KBaOF+YhMAmB5jlQOvNh81KrFcWIQcmrW5Vtgl4nrRJnFLff37NLOdkXM7MsQuoYdFNK
XAH/XwABAAWCRAe6e7KCWbav3yqR5M4SsWr4wcgPugDnWBa/rixnSj9mp+SLjVn0q3NtgPCdNSkE
FTfDY+R2tm7LfnmQNgy6d+Ma4e1nFnlhEArvMoGgwDQH/nVRmZXgqRYCWp/XzaMa0q0RU5uw3LNC
9CD0+j0BrR540q9Tq1+pyCx5iEEImCQUTceLdZZl6nLeSNlYBiB5/5HEo60hQyrVtRxh4YSh2Gvg
JJsq6Ebms0ZNGERSAhgjJsV+K1XjqOHPyLpJ6scmX7uyFxd0ZmoW6OuM8SBSMQNSVu9S8SJZN71x
/72DLK0GRUGg/3GoLuF9QiRQmu3wxJLLjSpB2r7w1UzZqyFQsdYaRHIhiZ38HeamAIW23FffGEMj
5dnUKVab0eZms6lbvqIOtZDlfDEx83euBCJF8Q8NcOUgwueGbSeeetREuHXgRrEz0v/lhJ0vanbt
o4igMCgomH5hhMwO2tQbdHoneHsoE8OxrHTHZfQ2MwFBIp5MFBnV7wAAYDfrhpXFLz2Bvqx+5jCG
4OooJ/iaVZVTaAKl12OtH0oJjNq9ZFspsPmlZJ6KKH3tsuIUs/EGqi1u2hVXfVY+fe9aS9V2/Jo/
9YLZ06gScij1Kr7FxGfHhqvspcdrAjK8GCWrMleAeuC0DpifvvA8AJ1bneW5WiK1gW7CatWACKq6
i1GKLsze1tc44hePztnyZt6sjzrVkQrhqjVBHJPz27bKbrI0cmNJSpxBy1f65RZZum/Plzb7vJkW
R30CAREfyiBKY+R2HtHI1uRbkK4d5KJ6azLL5ZB2giTXURUdePVQGkxUt+G3QYTBQaJveAQmWQGy
P1s0sh1yamtNd6eTX+OQ+kqlORG9hjKrA20wN+DKps1/lsp1otV2yd6p+K02zVYuqDdUhh9ziKTl
oWo3jQzX5z/rAmjBXt7jYgBVPZ6M5KVT7kRT3hWWWuO2FruB3LMIZSNN2vD8JOuSm4XqldE8qLnA
b5Iz4tMi2QFrMnWsocPWb2v80C67Zi2knPphX4p3pr1FUrxnQYYMlDpDaG1HaJnp3LRZzbwwD2wF
MqttBmoLmoFR0HKiXD4q4pSwcGdk+jbKjspYg5evZXZLQfAJuFpIAQoPGghIQZGMgQi/NAY3a9JX
VqUHQIqf5Uh2gtEUEK7IIXNGvJoW3tBJvY0bYTdwcP0NYDM0pdLptXIrSDL1dOxhwF+r3U7aaW2T
uwWYS/TW2ApDetbj0gtYEzh8+EUSPLwxAoETelR6UDz1QoPKEDthEtsxgBmQJcsVwXinh52dxRCu
pMOmaNimwlJjwu0E0BHIbr1nkWoDGuTIQQoJOXNTGt0rcg3HQicmFGA7ahK3r0ffbJ8sQ3MHltq1
gOqEcsiFuCUaQ6FkSF1QiF2l3XjsmACt33iSu8JDPtnX2mMZqfeaQW6Q9voBCZ1CB0Ov0bk0+qCQ
WW2UwQ519UHNIjeoMMkX/kKJBDrwqkcU7k8doYamdgpAFy4LR+WV2zAUoNAxibQfqfbSlxkkICCB
LLgjjachfR01YEEt/SDR3G7Bpthxw2nFM9DidoJ8MDELW+ejl9WG24dAUyfiSqcg0s4hKZrJdqa9
YTTAN8MfnaQ7efmYkXchAGpXWzfXhU+Va2paLomMXdzEV2aiHoIsDZ3STA4JxIHETVaZ77LeAAL0
AspFPGq07SApd0VYXlEevseS+lpaovE6iB7KYfTcgxdk0LptVUU2qQp8yAok0ergZNEt+rl+MRxJ
3npRVG5aQ7kiaWzHoNngOJBD13pGkDyFkeEM0U1cWNuOtSESXhwyeheX9RvqJacGjCONFu1ICipv
uToYjXFkMsqVVnmi7XhLuOmy1HpNBSpf1ggBw4bi1gnFthjyvZW0GzUSjpZrLiHjrTzGV1yBCKel
boiFmU85vA56ga6UBsd7yrl5PRbjQepau6ujXVKZdtHfadGvukggrPKSg4/JsBpnlHuPDemzbjyB
8bO1dSMpwJCQPwdQeeC9fEdl8CZKv8dy8NQOOCaI43XCck31pWpiEOLl4rpW40+huj7J9npvulYr
Q7Qu/NUZoHjofkT6azuWrTO0AvlKZlMN3A/slUPADsQFu1yFPiFewaHQvIxmTsSxVaHTm6pDJQzY
jOpTYfVu0P6oagBWR2arBAVDQ7eN/q0xQlvroSU3qpssPgVQj4ktCOPp2m2n1U5VS4ldt9SRLApk
N+j9otSRY5QYlVs2fFhVgSpO6FPGHstG/oGTvTfz3uOpCd4/9sscIH5jyA9gNX7vuuwA192lBhQj
E4SNDNVmystiz3K1fNMbK4N4jiI8TRJA0BrFk5YhI2NQjExEOhGqh72fGFW1D5XxN0lwoAQbhN0Z
gGkCa8ztrDQ7/DD9dwSFEVfoLdgGYgT+dNB3ohFuXVfbjFee2dOfBsG2h+0Vxj3Qa9StQxBDVFKD
7J4agAJbQrhEbDC5vMOLxQXN73Oj5jgwimRHVX1UzBQebT7oXX+UzOBFj2swnvLslLYfDFtEoP7C
2sQOyYg0BPCnvrIxno+vfM1ryaP9DyWr3KSCJCIGBdPSpsUhhydiIMRWIN/EBs1XCcTZq9va7A9h
/NSS3o+ZZMfBcWrNp1HmGk3p5mZmpzK3KRjtOYZU+uS2H6MfwG84mKf2TNKfNAGISKy9DK251SXD
Y219GoMEGqLmPgffBoeUYMYqt8xHW6k7H9w7dqGmjkpLf6yUSQcTSlnjLQaWMd6YPw11ghE2mva2
Jcm21D6VWbybtAwZdCWLvIDCF8g6MeerVSGmua3fpMZwCjd21GSQHsUNotV+PYmukPLFjH7I4gPs
dCeFQL+DVHsg350x6Lc9mpcyGXFdFIj4rS2qxKWY0tOgzqyy1ONtv+GaDqHG5zzItpSFXkCPUv1g
9gBfIwmKC3qjdfn1tFZrEE5JJBfs13aOCbiRkntMGXpFVbzW+HQZmrFAkkLJ8TmCiJKmNbsuUwBL
Uu2gVCD5eTPFOlmoP2mvAgANdRr5Tje4V8Fr6+ihbs3bYghuetFtA5PtGIRa4+ClxT86y7AD9PV4
zjxdkRySUlftmm2FGzgqu1uJZ5gyhpIpFDRp+2CV7yKOt6qKkha5TxEBCJ511SA2lWrYGBHedhHk
RnixlTNlw/vfhpo+dh1x6gRzrkX+C1pUdlRA58rA7itA3bagisYMXqDXTlqKU6hEXtf8zsC2rRVQ
ko0+ukRsk6bf9YN+x5mJ1b9FJt2EVn7Q9cExQ7AvmsTjVenU8egGSPtD6wYaWW4cHEb8mqys3ZwP
W7BrHCMx6bjWfh7tRkDvceIPgB37EXZBCsJDZiJT0kEX29udHCFtSB0rRGauh+j5lV4TWU6l15AF
fawgezpWmh1pL2XZOWHRuVGyldXCI0Wi2SwpNqn0WMXKhgoF6HR1lyOkZ+F7wJ9ZKiPQxTbFu0vO
H9o+Ad0RpPbA7VSrDrBmmeC2kotTJVfQWo225SjZelPvkrzC5SqijW41V6H8USjGrkZ3TLLkbcUG
UJYYj7lSOk3W37VW5fXZ6Gms9hh+QlJLtlS3Dxw1wrjC60cJg+tWG90oK7YioVdRWBaODvkxtZBd
SaEuwX83yDb6mLtVnqg2VuH2xmssmCPL8iEMEca70a/KwC7a0VNkVIEIXuGpR0bhQwmCeW2G7Kht
oycUY23JCv2aNXaOMWCavEjxiZnWjsbGRoOqWQLlUzBHeBRXox6QPa0/VCX7qdTlDdPCKdKeoqD1
IR69rVrlkGkPWs6OOm9waXaezGQ4vg7F0sDpk/AFXLV2Oj5akLgnbXUfZ3SPgbI9iZDEGh96wI8G
ZHeLKHYaKT9B/OhVM9l1yx+6knu5EXpKHNplrNqife7wvSpltGn+E2QmDhIAGlGnAnqTSmDCGsCH
lQlP6iGbpRFQuScQmR2lrSjFU90+FQzVpNY2OsS/sCuvklhzmWo4cld7fEgQVBGTkRsEVmILNXPM
DioLab9P2V2CblkT4BZLqjdolIDXH79NhqpNEEJdtrVVHZLHXYIb6EcwIq/GQHuGgTKk0V4FqU8j
B2YR90MWvBjp6Nco9QhkkW1GCieSHiTWbxK8WFS9etBa/THN8te2Hl4qtfXy5pm24P3CsGauvWEc
bytNwY0GJy26b9mPPlPtvMRNwyAmNgCM2QbXNOEYejQ3VQjhKDxx5A+VZAejMI8l724sJXTMVvJ6
I96VSXmHvHrPUggHleSeyuxYme2mr4HuSn81U8KfmMAoZXeiDnDUha3XQClVlQumoCcaA/k5ZUIG
Irya0dewHR1OXsYp6dHEMY00P1UfhrGF9+dOlZX4X6EbIGN7pB7cQk+tKp9U9aaI9UOtvABv7JfQ
t+hxFdhCCQ88G7ZRHN5xffCQw+FW48eC4hrsuieEv2OQ/eSx7lTgz+sbExfzW9p0dsJGeGjxUwIw
MEj5tqTWCcqRGyv5IPpHzgVeRtq+r5ofTIK0elt7YQKC8Dh1readstYbGub0uJanH6tDxDe3ut89
RkrBN6jexT3484hUbpWEvZi49GgqNrHyLKTU6ySW2Mmg7Xkje4GwtlG+gjZYqn1RA6R9JuiZUCKd
vXUlLdHLgMZoV1X6tmStTflbFDfeSo1i8RGPWuFEBAUSx8+Kylk3Lk3TqOrqDNWCSRRbSwqI8SrN
tYqjphnxHZNrnB1JsaBKOBxVEl21KcZh+gZ8Myh+33edBH8d8hvAItmO1NJ/p4gz0Y/EUNcnzeAF
s1EsQaKxV/EYNoyXIr3W+/vYWKsaTXXRi4rJmY3ZVmd1Zum1CfKX6IB0FIJSfw1wKMd1mojFCuCZ
qVl1WAhtMPNwYjWyZLuFtrWVvq980amq9M1qPokqzr4o/vYyFxQdEASabDe65u+pec1dDXrRTuIV
zhrMbLFlQMGEP1E1mRhknNWd5XiohK6g6tajw0O3NdIOV7chKudWm7Ra8djFc3FmbNafKMxWT83J
GM8ziGL2xraKRgh6QH7s+41cPBlnhmbVu6jNC16n4DrqVMmJOj6CgE4kXhyViAAYttMzYJK/N7lY
v0QHXp5IoDC0Ma/g07qv+KiBRISBCxLvQ896DvdT6860cRng42203fcml7bz3OJsOwm0o/owAxkF
VGrtzNpb0HlPs5/fG1kqSZ4bmW/lQLRcKGDWYHLpjhmx0ffx+vilV9b0ID5pq+fef25qVv2Mk1Qb
wxAtuVKXfpddsc1xd9JkrLyUiJsaFT2PUeUjauLPV6dDGqiRa+NwgoDWVQq4fFgAnNNA0ToLtF2o
ane91Pu0q3aqiQqnWe+/35pLOW/Q/p3/4OkDnR3XeEDlFALRKJZQh72kJ9URp+HYXfUWzlDrUnBU
3IHu1FNW7pelSHRud9YoKPKqjgFul/x8kH3T2lS9tXJSl1rlX5Y2nbCzpREl46Oo4M3FYVIU0rb5
Y/gIAkVP9ZuNeNPWem+Lbga944nES9YuJC6F0NNiVEFAkRpXavq7gra8dUMN7n7/yS52DiKAQABY
BgVPmwl156/Lqk1u5moqIPJjUE82gamqu//6cWYmZl4MsDLrIfyAnrlyClEMCkSwEt0u2/IzE3O/
6xRC02kVGTuKqRE/yR8nwmF4f8TjvrLuu/ZGF8TlqfBio3S+38SLPtXM/Mz9FKbhWUFhHvohpwLQ
hH4vbfSr1YmHiyg+szPzQSmHnAqZlpl+oIKcog4OVhLgaW0c9RIlWW/0Ek922cZCmrOyx5eY15nx
WWKhGGFMwwyfscFgx3CrQw9UubeuVfyIBAhz/squ6kfDjY8oTXrWvj+1/2KAZTLyJSLOfsQs5TCy
nBtNjB8Ro2zXTLXh/j2SbhVoEVK85K1IWfm0F1fKZBBdaLDtonp90YZOucFUiWDLpWBv5ODd1Cbq
kuf/wX/OjMzurQDw3xzNkBR9fc0v/G47qUWuo7k+u9kXu0cIRsSpgt76fMqp4HmYlhS7x9zhA1Ip
he5Vu3ZT/sbbMvDFC+qsKBRae3aXro6SLAaaP7bnk08VUyNSBrA99ij0pnsN/aDvd3E5CpyZmKVu
KYiRuojAhBb1by0FJI9rFnTGrTKzx0J6AxakBbxa3Q003hso5/AGo7n6sEb7vvpDZt8zygsMGQl8
z9IDQ1W4bTd4jd40KGFAU3aSPfx+4WtbO4vhGu0KWhtT+EmGyGZduCOmvtavXDp4Z3s7C+IhKcpO
KsZ0k2jyvlLIPaEJlOZDv21RYQ0GDML2qaZ4Ua2/fL+6i4twOoGYdgIgCDRPFzQYfQC1IMtQ4DgM
xaAIBVublxXMWfl1k67JlyxbA24VZD4mVH9me9mn+Qg/hbUmrlCnLH5FIUFTUemJPRhrIMNLfM3n
2iBHpxmKYsn6zGMjDshbYMBjh0KcgpHsVZr/GiOU9XGlXBOibDqBnaV6/txPpa/vd3bZT3Fl/G1+
7qeVao5FCj/VN/qH6oXg3un2wgUR9uSldyvWFmM3EPIKDBKAVGaxW5XrKmADrNH7YEPfp4tDgdwx
qkpucYW7y0lARTuJHq+BzT5fiRdx74/lOVheLauwQLdowiN3Ljds9oCgd4ceqx8AUShcs7Rrnx/G
n+Aqddstcb9f+WJ6QAEYVICtA4nyLDuhQdyYhaxN4T3cpvsYSFmonKwOiV9SDkzehBQOqu+AZV4o
e+ljlmvmqE6fUzzpgae9xFfkuTWcCIMdsq85yiM7Sel2IuBHyfx/uSnPrM8iRFeUEosLrLIw3kVD
fNK8QenT/34rL2EoszXO9jKWRi5B/HXay3jbGJshBRJZf9WOvVOcxC51dQ5xrpu1ELsYFs4WN/35
WfYfBKTUOYFZqqLVnhUuGVSvNcNrVD5XHlGL0fzM1CzJy3NmhZBXwIgwpT+SJLsdTf7w/S6urWaW
ygUtb0yaEtxP5U2dgJ/J+DWRAfflaoSZAtjFyTtbzOzMo+RAsoFi34IyOFiQ7qr7Z4WCSCxN8K+p
G5VPeXWIlcKRhpV9vHyMfnWVee2oF6Mhdwo2cjr1oPBD/dVPox0acY5xj5hTbgpPcjvtfg1WvfIF
5yUkLdfNXklhWB+5U4DebsBKv/+Ci2npn339rByc+aOUd2Of4omIi+O9ET+U+m4Q79+bWFvF/CYU
VZP3Js5zrL1qNbPVcY3TePn+OVvF9BPOVjHGSou+PrwDrcZdH7tT6otUzQlfUVZZBx2v2psFj7GJ
aoiGwu+5JwGtAl0yy+Ev6P649fW68MLKKfscOT5bXaoAGMmmsN9lHGjg7DrDDLU0hDseKCsPiDV3
mMWMoYOMEsE7fpOOQFLw6paI7MbQe+97l1gzM4sblllqYTbA68Ci4cX1QQmepWaNzmLxtkS1AWSK
poIa7CwpMSLS9dr0kf5WVZs0+NgqFe+ye/8xM3PvatRomEj4OjwbncaMQdu4xgG0vF1/TMzcO5cD
q0qmQ5rWuTdBzgqj2yRRfv/9V7kstH4Guj92pt9x5mggpeUSJgWQs+rq1szj0xDpt3lFfiR56JNE
eiIK6BfQk2tL9qBq4CPsq00fmzuzk1cGOZYz2rOvN7soq6iVAfLBb5Ey1TdUDZiwlxSKnQpgFU1m
eGq9M3MLmAG6WdmFyccvrhoL2SUmvSBlO59lIcOgZGYIv5nCfQdkPBKD3JF3IQoSU05beMgsX9fF
ZC4rg9P2/zE8n10p41xtsbQpquh7dd9C8LA+dhC0syF9ENhAK2+/X+pyKebM4uzZMChxn1kWLGpR
cTKa5pTl3XsYFbedZG3yKDmwEag6w+D7qBgfA2I8qUpaOvJY9o6qJD/VHOLo0XhDRm3TKMijhlTe
6kmR22YgPxV46gE9JQGSGK388mX3OPvls8NtVqbc0wYfSaZoiHYhxJSj0W8aEFU1kWN1oS8BzzTG
D/rQrjnIYjw+sz078UlbcoAVPqM/9B6ui5vCD73UAYCpsQ1b9Yu9QBvrai0bWDM7iwIaA+WLDLA8
3q+VTZr7wQLGC1rS8lq7YDHcnK1vFgaamEgma2FItcCHwqPnTss9QGRXyrmXHbKZv8+O+NRlAUkc
Iqe+KU9iE+xav/NARH8snLW9WwzSZ0ua3WupbpZKPuKTmV3lmkruRuT5+7O0nCWemZjdaZyRNAli
7NpEnDq6gH14oTfVVdFEd0dM343HPLLXODNWN3GWGIdpUY7m5IxWjYm3CiT3tu72+/owPq2j6Jdf
TX8Wachfbwik4Jks2k/XH0vb3EPVW7bp2+T+AqXGurXj1l5vEC+7Pua8CFjoLqdrlKJqDQE04Ybw
sbCNsN8OWbOTTNOP1bXe07Kr/LE1/45iEFMXBejZ9kdcg91IktwVV1l8zIBd8+/lzL5ZpxaKmUtY
ziQYM4CH/Lm4Qk3vttuE0Ar2VqytbN78+dJg4LQiELn/vM8AzHTq3+kjam3y9eBrXnTbALv6HJzW
jtxi+vVnkfPHi1yhrQjw53S6mx3fNFsCEoF1Udv/4wD8s5nzF8wYoNPdmJ+bGWwUSCx7+ZF6FGwJ
LHTWBin/j3sHHPLKNBxlmbOYRYu2kSTg8TZ5wGVb7+JroBIlDAtYu7LOr0jNMJouGJh2ozEAQF53
Vr7mdLHNsxM08lCY0aihX2gFt0xkRcYRZjq/OYwu6k9HFNsQXpq79c39f6R913LdONPtCx1WkQTA
cMu0s3Kybli2ZDMnMOPp/0VN8N4Ujzgzny/sC7nUBNDobnRY6/MAPkz0ubSZz0EHQ8GVyc2is30i
W5xgmQpM6xj6Qw2oOCvhPX7UnzB5t1NjelfIhiVIfByz0hrEe1vCKaLnfxsO5U8VSPT/L03lSpgZ
fmPegiQJ5IlKqVtKvJY6X1J6gJGYaEbGkO0nEuJGBT98rEAMYEHRbYUeNRTZC1TxjDFbiQcm3/H5
RH6LmoUiuhLywZ+iZtNAU6zJ6w4QIc1LUFNQY5vywwg+ZGtFC5YsyPSoASsT2Gg+0c9qnRFNoRuy
6IBGq2wCVGUMeVeqRYDTUa4FBIu+7VzczCaGpT8ABxTi6AYdUNv4jR2C23LrAwtK9rJvEYaIHqUH
bcVyfR7mnrTvbJUzOxmQoBS1iavNHcVLvivXZNfb5U6b6ECBGgA6dzCra8fKRpgCPGtkGHaoF26r
U3idb0dPBg3i1NgzdYgAtN/jJ8kDrdHKjVzyF2cfOXeJg1+lWaPCvDZxd1PI/AUxTb0iYykiO5cx
i9MrDNQBwRsbIQB/hAYI9UmTXlZUalGNf2+2NlNjgFI0QHuGjBRmRdskd+0m9qSrGl02mJvaTGDv
43PgrG3f4kU9EzsLprOxaeNah9gCnHW58mMMc4xvYCK+a1fc7ofH+XRRz0TNjFkOrJkw4TqCwNcX
DEeB3Vi2qc2vARawTVBL3HY22+RbAdxQDwWE2u4Pa6tdrJyen+Qstg6L0TDDEjdpwtlBZ7UXX/Mf
eOVZnY0hEUu8AsLkR3NaDRPXTnfmt6q8a+U8h9w/cpjgQ972G4zme43VueUV4m63tAOHvH+tVUtB
wAc5MWD8F3hChqGjg5A/DMe/YbZfTMidyZnjzGqTsc0l2GAUudCMD0gFF7MRgHxPncE1cJprpaBF
tUVzKBCup4WR2Y2kpiQyqcbCUn8X1KD/HisrxuDhsAo9MF2AT1p7Jml2LzOmRjLpoLWNA0KG1CJO
BX3VTxMya38fra5sWUXPBM5uZCNM4aNXDM+/DYhP3MHzN2QbOok9IU1ru8YdwMe0nlRd3lHwyTCw
9AAhYNLgs+RTN4oOkKYSYDnQoqRQ5ARV2y/bvSrWct6LiRZ0ef0taubORolTs4uDdCPfprtJL0Mn
2JRu40obvAxXMSqW5RGFEgVR4+cJd6UnuSbpUwR+rXjNQwqsTerIb70zBcQY6dh+fekWPdKZuNld
HzrQN8sY89xoPZLgQ26hiroWgCzakzMZs9NqALohByVOC4PVNWBRs30bmAe/UTFhM26I4DcJJqhQ
sBBXlZQ4pYiPFAiFji5X4IAonMGXvT6vHseGrIbI0/Fd3piJV0uFIiFO15D8vdQkME0TAhDviY9T
8TJwlBq7OLcS7QZDpxNqOvV0UNAlTlLDy7iIC9cQGj5vDj4AJX8cN3iSMdZ8+QFcKjN5CJV0o1DU
hvWN7FO3ZZhzk99UEq24tQXtQncfwNIBfW8AM2TeeRf4rUjkvJ4atT/KU38wTMnXEysrfOq6hfhs
1C8FzvxoUAxFVURAxaObbqccOEIt4sqHtYfrZ4MAMTpieGCRKkDemu2i6WttDPomcHiA6BUUWm6m
vABIZCPqNTSepfM6lzQzsamI9b4E1vampO88lbeFJDuCbFWlf1PF29eX8/OqENOiIgEbNzEjzE9L
wRS5MFiYov8lAJjGa6EBdCrDUNPQ219LWgwazyTNjik2pVwC01qKafA9De/NgluYM1rRvrXlzOIZ
rhKM3RQQMmY/y8oZyHVAf+rDWgl2OuvLK325azOTpkoqhjDCSQyQyakrtvmBAJMzRd11rf1g4T5d
ypqZNiANcUmMcboJVNBw68ZBz0C0Tshx4MbWzJVDbgrMKOrHMZ+GkMW+pYWMPDfefV8f4Od7dvkh
MzeVtiUNyxyq0mh4wGZyZItI3IVhs69AR9qFxW0GvpWsUFbOdDHLd66js3dXW0iV6FLsdkh+5mHu
tLJxXfH+pigZem/rbw3mdIkuvCQBiAoLLOAVYbZYtpUOUNJp5H69DSt6/PFKPAsMeJ0J4WOSdxNz
cBXhUZ1iDNIUa/mqZTEGLDdqheBKmZkbEbdibCIsuhLfTUAsB6Rx+5Ss7e1iODcNFTG4COD8zbQr
U1hDgjxJ0bzEd6GdX/u7t9YRTxgLsdfz3ov5KvB2/C1upkOhWQuAbEKZO2/q0Mw2ysZER+g/kPTZ
iEJbzyTNlEZhY66GCfZv8rrG0wfBDIA2AT330AFAFHQ6G+SHAIaxcks+e3vI1UwAmRuMTIipl842
wnA2OI0RiQTqeKiD8bnyB5tV2U0Uatu2b2qLGmRFJZffG2dCZ6coDdWfIRazMDUKuL0Y8fGUj4i+
qdu1Mt2SZprTLJrKgOGmazNhURdVFR4cKP8a8R4z5lsNcMA0oN7X92xxUedyZrqSj52m+Jh72bBK
mfjEkwdfNr8jc7wDcvljJYrbVqMv8F+AmJHjylNr4KlWfrDW7PPZp+ASTuEb0wEhp3wY6LMLH6On
CC2cmFapEn90SmDnxCYGmoKaW4xU0YqbXCiCXsYZ0409EwfEnC4ZO2CTMdWe8lvA2TB35F62kQZB
+SazI5vdKjboOoGk6CeehvRAOcGdrgU8CweALwFCn6wxtHB+amzUhjylQ5ibnrmdOJMqu7DF1R/E
c/8AR3ny/5c+9ULah+k4Wzcmc9OMyoivMBLXOaNbA6bKifE2ke+n0PFjiWvP5oVs/aXQmZVFrrmp
MXprfsDxTmRGwb7cgn7ajTy2+1qfPxsG9PgSExD2sLIGm0fhflQrZjZxzyTdI0UFk4K2QdkluluV
nZ1Ixopl/3xLyQRTC9RmBuh8jc1uKcfPEsjLNkl2z+pDrt6Gxd3XK1qw5pMMA+thaPSV57bO9EPu
t6liAl6n+T70EeCMteh7K9rnXg0Kawh1DN2TorSaDHU5dWArJdvlNf6WP1tjH6oREzJOj2IULMqI
ZU6Dcfra6OlnH3m5zJkh6obCIE3XmJ52ml400fgnZ+6fL5p15qAli3O+rzPf1alD0Gh6nG2KrgDP
VXM0M+4MCSBNVP1h5QyXrt2ZrHmqKktKifrhNOx6q23A4YOpF0+yYUhb27Dw7gDM71pIu3hs6mRO
mQy+XnNm4Yq+HdpKj+INiEX2tVI8d2riATVkrU9pcWnA4jSmVAfFePalJS0GzR+IDryptuO1VVbJ
9wl1Z2X/psfY3GxNgJ9/CZkpR4XRxWGQMc82wb8nH/T1E836BC+6/hhY3LkzYTPF8GlWjhqc/SZJ
TTvh7zXm62slXDEdi+r3txRg6F7uW5UZXSXTBITfQWVlYFrU+9Ruhm+t8e0/bd4UJ1FAcRpzrMWI
lEzXWyjf32D9QwGvVuxU5z+C9RNcZZA3omFdNxV1/twV4Vj4Rhua/wE4ddKuT4oBjO4JCnZiAJ65
lkDPJCll6AngIbP18JVELsneC7mydbGihEuuBTMkf4uadPTMdQ4NIBpKJYW9kIv3VNAnuZMwhqCb
mHZgzanJtR1pQ7pmOj6/grGZZ2Jn97hB7qfvO5zev2c+WIxFALkOum0C/tRPY6OlHxfDmILhaSEW
WR2sWHhzTyv7W9p8qMvMpMoME0hTrieWdL37sPjj9VR7Qg4rdH3365uwaKrOBM6Upe411B4D4JFT
AApR9V0a1hoYlw/r95JmOoLh0IG1vn4JGfzPQJDXDms+bGT0WpNWqKJdQC5PZE7/hG5z0SZiyBAA
xTpFvDP9/Ez5hR4ncSDX2abzv6vRTy2/VsEZ9fXxLK/oTMhkMs+E9HVWqYECVZ8Al9nxL/SJf2bl
F6/zmbCZ3yIgiUv9UppAyXN7lA4iMuwOCH16hwm/AXgs9yurWzT4ZwJnPkyX9IIFBuKo2vU3le6p
r40jnOQABEYAZjpToWXojiPwkOz/UfLMoWkd1focUIteMrrFr6p0udO61Ab24tTD7le7knuyN2zW
K2aLN+73mufPDY2Mte9rUBtNKu8KE71+vFjj9VxRzY/Xx5nW5H1VgG6p+HjKgemWoEHZQiLCboCZ
BLYI5bROYrL4otHO1jW751lBalpnJlzqRHHJjoELXJGJroXv15+I6toKZy5A52matryMN0H6MYxC
nGHLAC7SbcUVATcGYBr204RW9AKUz61y7duZhxEtt9iuKNIk6JO3PVv2dNxnW00lIcWA5wQEzWnE
S/nfx+jLPuJM4szuVEwdRwxsxh8l7Ahr1m6UO+r49yMwVfqtv9ZCtLbVMxMkdyqjZcsR+yELkWNE
vEya7UDWTN2yLQDzOwFgD0Fb1+VGqp1ilIkJRgQ/fQYO30DcvAksEVZrJnXRIaFg/Zeg2YmFLfjl
cvqnSSXHvxiZldP6oOT/51L8ljU7K4DRaKLR/3Z+Z7K8NZO2ZFd0pExAJ41+KJQyL/cvbdEYCjBD
0xMUmZni1e9XHr2LincuYWatu8ovMz/mEkKhiRZ1SsuMN7/fHKs5kqWrdS5vZqPThrNIixEzB78m
qKL0bYIqAg6h7gQ2x2DpmsCVHZx3MIHqPTeiDDto1CATvZLFrxVbsaR5gO9BwntCx0ca8/KIBl0B
cCJs5J8bCBKQP7Na/2mIAnfoTNbs1pqtLqEbVACFALgODt8BYThyp8ydKnmqJ07rU/OLscq5yJkG
SvJohoOc/vEi/beUcUtWCaVeQ0OHhIpmpplyhBRmFzPn2SaqfhEZAK7KM9XXcqJLTykMV6sYNabs
c3shoJS7cQxACiYVqqsXLVDpmRt192aAhnb2uqIek4ecu5JzabP7VaJ5tuMG9m/hqbFqLhZP61za
bAMl2Zd4GCr+B6tsJvbTcI/+qCDjSYE36fDO/Xp5S/bdBGSdjrNC0m6efOGqPgY68o8bORZuj8pZ
3aF5UXvo2xVkhYWxbVCBnUmaGXjgNUeE+zi1vKran1XRNBuTRImbxPWGjl1ta2rWbtuq65xY5QBT
btCsPFS6aglhHgQbHAZcyE7q3RTxDMChiSfXiWI1kamsOKNFLT771JlFYEobp7LP0HkXdwB6lpxG
8U8yESt7v6jHZ2JmxoD7ggoTmPsbEed3sZr3VhXVT6VRVVdo4r43ANsRrKxsyZieH8LMGGhUyhRj
pDhupbPkCDCdMlmJvdY2b3Zf6rgG1TnH5ikEdSBATxPzSgAS62u9XZgGhDqhR2pK4ABwcR6YBKGP
xtZkyDdyzb6jl/8t0rGkrtMA/GboU1GGXZekvxt8zDzS3BlrlIOLStuTEbPtgBzLV7Z2Mao4/6KZ
gmMsQx9BYmB6EuojBH2/YBE7gptwYkb7X1c/11AuD0YT4imhnj7StFMpKJkeEkC7+TNNu+aHFwON
8/XN1BWpnYSz8G8/+a8DjUXDe3bCM12lua6lZgjHPz2yI1BQ/QHx+Mcje3VHFy/jmbSZ2sYBLwCW
XEmQ9gexsPr6m/mDAuHNo94/4hVeNvlnkmcmn+SJasYGTP4UwAlQif8VvgELejWaWuifJCjhTUw2
mgwfOsdiEaJjRhHhemZGSHE/q85tiqTeB2385pflkZDgNpTD54JnP2nG68PUSXovWFDYlJjfaBoD
jr4jv7KwLuw4CoPNysVe8Ej4QBMIe4xNPFOzY5eGkKtRBvaniRJzmlRrSw900wqQZ7e6W+yqdzBv
M9QCE2etD3nBOl6InukAGQYxkt5A4pSpx1qKnEystf+trW522M0wFqkiRb7n51x1CKDcFa3xROe/
N4r4sbKVi+uZ+lUxkKMAKHb2eOtKqUvQfwA82tfeze7Kex09x+g4sLpfilt4pd2CaiVbsYOLKzwT
OjODSYQpfdDGZpta2Ws1Wm8wpcb9+yBYcwELjgbF09+rm9nAPMkznlRBvhFFjfF26tC+Ai60cL7e
xelEZvHfhZi52ZNF2zINmyianRE2m7iQEGVu2ybCsFFhBcrbWGQrMtf2cHYHmtxXAMwU5htTKLY8
ophq7qTkkGIu4OvFrQmaaTz61hKz6rC4wAT1jBk65bjj/i/C1oZ0FszrxS7O9L6IwkSOiARBCTkl
BbFG9Z3kPwatszhd68laETafKZTKZmwygCEBJxEIQXJspxJCAw39csZt2A+7r/dwUQ/RAErBr4bq
2Lyht697Wqs1DksC17jZXkUAW+6Gh6+FLHS9wW6roBFUKUUn03zuX+nlRFJTnFQYqJ5UD9u2TZ2O
ydxu00r+Qaq8AW1d5ZrAKz6WfovjbH3pB+iT0quwG0+xaMNd0A++9/WHTdf50/UA/C2weqYmpw9/
c5ZpC5Siz9sYB5sOHtdLK4/XrNjiaaLVxgQ4oQy+4JkV41TvQszo52g0NKRNacopeuyy0hXxMGwT
Peae3xnfTBRCLQFm9C5qt7pq3hc8v6GpUXgFq4JdLwXJtdFGAZpj/JWnzeIlwpCTCiwP+hlLWcSy
AWsAdZuoJpCusIjCPI19p+PaVizaojNJ6mWqogILZIEUAnhqwcEbfsuduEIHEDgo7qtHCf84jWUo
gN8DNKb0a1yH3lo6ClB0omkdY31oXp/dYoP7Ta+xCKquWPh7cHTM23XPKbigMMmiWupzdlM+1Tu+
StE7GaKZmjGgfmlgSTQAez6v1MqZ2hdNiK75QMlku5L0GIj8QeZoodk46Pl4jevyyJjfrUXaC9kh
VGVVdD4Bb0MG5+XllvOIj1KUMByuTL1QrqyulX7kbXZrsAKP5hsQulp1ntlkUE+jYqzhkS5F3ZCP
lAqGy1GjnoNZFrQZzD4z4OVAUGW05XXog88kyyxevqutbCXgFCuTn1SLQH8WbkPCTqlfrFSUFzT8
/CPmBdC27v0YnIT5Bvg++0B9zdPGrmrQLhRrzMdL5wyYQ0xGgNoRN2rm1DOkZblJA4BWxdJ20H/J
QOuIy59F9Jq3qU3k/5DfZufyppWfma+0ZCCiGCAvHjSbTqxo6m3ZvVf08WszufRevRA0Xa0zQSNl
EuBrwJw1mOpLGBhoYSMpBTHseCM1xKmzIrPyINjHXXDoYnVXK9lzoxhOxAwn0fO1JqapaWN+n/Ag
xVVGUxv+zNQ6JXT0DSkqNuBoyrv4ismgNQn3Bdjb/IpZcdsd1BJce+oaiPDyAf8WPDNh4O+I/EyP
i40/UZaAT7UtMezIuc1ID+YGf9f7gfv13i9pL2iFmQYPTWTEnpdbz9JoBHJoCp0Cz01mlrYGnnjR
mbYZjSuuYCkJgLn7v2XN64hc7UulBXM0cpPtPkjfG8adsiuxwvvKpzvKY5uWkqePmR0Mb1+vc8E6
X8ienSmtTbOSpQSl0hK0SnJrZ61sA2YKW4s02ypt7kLccyFudpKmIhBraBDXDSBlkondlDdlnP1v
hzd/w6QplZDngBQ5/5Xr1xGpkdp5UUp5JeRe27wpzjm7n2VDplwD5AiqOOpwqoI72cfbeDgFbWR9
fVCLd+BMSaadPZMF2Il0xPRbsSlTaQfD46UVSNJactVShtI6uMU4+y9+7FwxZ4ZuyMYWqEC4d9oQ
IXGq/UR76jbQmJX1B54CPFxjXiCT28Tkdt5tv17wQpB4oSoz44cRMFALcmwua9wcuOjo3llZ34Iy
ouYgm+jNpmhQnuex9Vpi1WBUMK/0rYj2QQYenXjtEbOUqrmQMlMSKIiSChVSaB3eVaG54+NggxIL
tJS9qxNQMxnEqupkr2vIpIO0VFfXsKXWFjrTnXboqx7sZGA+Dm4bH0mRllh6uDZztnBgFwudaYs+
MFOk4bRQ5XaUZDdgg/evVQISdARz0xgRGuov74AfS7QDPQPugPGjVSvQp60lIpZ36m8J81bWrlGK
hktYQ83fe59/cEF1+d3Xy1jwLefLmE9aI41ciabHMhj178MEbEnFcxHWd0bVrGj4goG6kDQzt1LI
oyKvG3gxAlbYcHQAFjXYMo8f/BGQWxiN0FbM1LIS/N5AcnlEcZjro55jbXX9s6lAyDe8f715S0ER
svcUfElo/8Vk9UwJSpXyKuMtdu+6czCfXt9Gr77Dt5oVPYBUEZkj/WatN2RpVWcy57Gs0DIO2tRp
H81HYbRWp67FlGsSZn6YV5IixzJW1SkFQJdfm+Z/3Dd9pgtwLbKhEaxhGhBP3Dy0xAFd2oCXpqDp
GH+Y34qVwGZJz9EDTKf2fgVwHjMLjqIO6mw1+s9pfZczZBrQwC8D1/bxa41YurPnYibPeeYZe0wQ
pJKOrRMgMAW0gJXihZkfvxaydJMI2mMZRWIUeOQzE5oFgsZdjrWo6b0+1pYMRrRK2sZK4JbBr69l
LerCmaxpX88WVA9SmOchFlSUP1kd2nL7X+zC+WpmJ1ORwowbH7qgGDt0MyMdVDxV5L6vACcqKU9f
L2e6kLNnA1pPf2/d7HxyMvgmi0DXBioJoEkAQsgA0lP/E5HgJinAf0T7k8RWzmtRKUCoBjyLqXN6
/lZpFS2t9VrgxiLHMYKhUShkYyZrSMqLazsTM79USAGwLhhBINhEz0YOjO0cPGmY6GzN3AXB4tuo
3sSRtrK4RWU8kzozsrSuYlBLYUcV+jbwbwmsUQTiwkEGxzTjKz5kaUQHw6OYf9CpjgbZ+TWmShT5
3ahgjYjZU0Vz+0rskXh4BTmxHRkUsQSXj5mkHUDX9+9Vh6Ivl8DZo/40h4dnAxIoQ0mKDe+IEzNw
RoJGm4liy0N0HjT5hoUoKerc+Vrs0v6ei51dwAx5OYU2DBeQ7FOu2DomE2X2RBIQAgqytr+TaZ/f
D+yugfGFqS19nguucxAX6iWk9UB5GXZ4TKPn0dz4h35br+RkljJDGFxAzhmTEmgZmT9rsyBsS9Dg
TbJ6NMmmTkIt0FkCBVa16HO6MVeC+DWBn9624J/SYtCMbPBiB2/stgYjjuGkFvAByD9q/VpA9sJA
qYKQngLExvxkqVMS9kqrB+UmS60IzLnO8B4lFnAyaiASpd+zb2phNTbgTJ9BQf613kx6MTvJC9Ez
vUFumVYBh2hWn4APcqDamwEC4tFcy05MJvMrQTP7zTCbYY4+BA19/UtJ0x9GkN/mJXp9ynIXRN1j
y9YG5RacEtaGBi0N9V/QjcwClCTOo34swnLjZ8kT8u6bvgPn/Nf7tygDk4247AagP+apYnTmN4MO
gqpNJmfHNjB2DdibvhaxqJDa1OSP5r2pNDJz5AJdHHKSliVw5tBxK/YFoNb0R5Af21oHhcw37RqT
4eKqziTOtIIwoURMKQB2DN/gB09l36/Yq0UJbKrXorfF0OYddFWZqA3ttWJjAB0KlJCWXG++3jbQ
PC6pHApJ5off0ebJdF1AsGriIkMJHmQGPDPGqm9ZIGvbRJEeAImju5yk+w58ilZPY5sZtdPn3MbY
Q24VIJDDeGUx3I0te2moHzmFaMbdwNO3JuPgQpdVcJPmI9rMpVK2JYWACHaiBAYRU62bmyrD9ALj
6j4rogpcTFQEJxM9Xe6QU2UXyFm4NRM/OXRRVDhU8d1R5gdJouC2HbotAxOxUpXHJKw9JYkfei19
9Ov0NozK/D406cAdVQKUYgJYcmTHRwpeG+pjas0sWq+RGXjRSxAKMLk7Vv2o3rWJJOxMtLmH1iUC
NJyKjVahhuh3MPCrKNk1TIKFC6UItDzmr6qp3NAfMAZU+4WdY4bG5ZlibiS1OkUoryVS/w0U99tM
6X9UwOPAC22fKQNw8aTxfVRECuIO39XC5GiIjlh9P7qsb3Zlqhwlvb7imvpU6FFtpUoLju5G2hRG
8aPVxpPeBU8kILclGXu3q4a9KufXRsVedK7ZOQMbcxoMj6pCH+uSPcbFCN5h+TZRUsmpwuTeVCRH
G/utVpW5p0qoE3UKGGGjsnwOpPS5CRq3i82JUj57SRLgY8vaa6T5E1+8JjYCFIv5GL6Rahw9s+se
qDSC2h7RbFQqexpEgG8Z4FpzqXKHUL1XtWAP8OSrYTADS1WB4hqk/FHjtYyeV/OZEr5VRhnE6Jxf
SzD9e60xHS3tFCcyhh/aOGyJHFVWnhqPXY+7FgXdUdHEXiB52lft1QBSBYd2+l3SsZ+tAZLqnOZ2
bY4vjaYap7KGiiV5GtntGB4jldi94mseLzTZTmINn6nsQBrcH1opNgD0CQOiGceuyE60Mq/yGrxz
rCUgr2/4iyGx50yUvdO30qHt+veiIyHATpDGj4NjOxDfagRzJaTUbU0iJ8UXx7Dxt9SgrTWk4V7S
xUMsctMhXbwpFPHSNto+Gtp7v6vxLghdOVQeR120CG7b3o44vzXjXrOEWe55VF0lmQ6tDXrVCpjs
W6jXcwePZo+G6kltgoewA7VpFss3vZanNh861U7S3ndjP0M5oRqtLCqx03ruxehU4OlQ4/rmt3Wp
a5bc9gVwCwYUPiSy7YPcKTOmO11fg2R+/B4q5VPDmmvMSGqOXmT7dKxcLe/C7aDI7VHP+l9ZIIHJ
O2c3sUq/xWCWstqEoeQ+0J2c0p0WdXsz5JuWqZ5fxLdDi/HzIC6FPYjsUMcxP6jaAJBfYnRWkRmj
I5SHsBk9Dn5nNQ5uecBPdYoKLnC59B7szklvCxpdkaEFJED0AMAlnFPRDzZvyFEdi1+Z5B9ITpy+
TKF7aWvLao1rKI6Vlhxrym+jgbyWar/tw2Rv+vW2qmNPr95M7E4oF9vQSG8DJQTToDy4iUGOJCwc
P44fEL7upDwHyzz63ctbyo4pKKVz45tvgr9dvW/C+7SBqQieOJKcRREdojYHE3put/2zGmBOw/hW
g8oHWHJW6L/06XeCO27QGGNVJyG4TUAY3qjXUvaoxyByQXsOi1OrrCM7RqwaoSDTyRgYRT1hRAFp
rFOriNOtKkdXg5a5QcWg+JixN07ggv/FgvbQBpHra8GWiTs1HKwQNUSqtS8qWt0saC+4vcN7NIij
bNzEgAgU4X6g0X05Ii0MzbJZyK6r0kisgvWbus1ddMnhfGBHM98NJNwSlXW2muU3iu67koi8ICD3
o872TQE6V/C+q8XRzNk+1ABs3l0b+U0SvmdJfUjEAxIvJzmSbsMMlQpeuq22VcHqHgUReLNHK4DJ
7GJEtWm/I6TBFsVu2ACoXL3u1cEO0m0EMM7IHsKrVogb3gZgRr/TA+ygccrBeEei2zgvXOq3W1Sc
brWOWQAN0VogkeupDddjVWnsGigojKKfNhWkcnBHWqZtR4DCDSIA4LW8FwSAqWbEXure9MZM9uiY
200ta7YiF65ClX1Rtr6lpfxWG+SnQYfhS9V7UytcFdRrjtAAe6BpfMvi6KoEyww3y+emyEYbxMH4
ypEf/LF58VXjnfIkcuowevSz2OsNcF/Kt7r4Du911LLm26Cyl8Lot7E84JlGnDGWj0WjnzpRHUP+
qwGoghkKGxbfKsPMG0XjJGOAZ11koeFuk+j9MafxrRnx66Q5BXJ8Dfjhg1IdypzdteboBUN4m3Gy
J4gIGvMJ9OBWZkReBET6fELi1rah3hzT6CUNySbpNbfr7gKFbtFRuOtq7k6/Lkmv4cr2oGI+6Dgt
I35tWLApQm5JIEQH8J0Fr+PoVbwbOt9Vi3hfMdNqmjeqCWuof8nxHQt0ux0C2+zBdNvoji4Hdpxw
W6k7V0LXXM9xsaL4xte1q8z8riXZowBsAFpRVGg42NDNVsJISmo4gQbGzuwtjil8i+SqQ7PXdepK
g7rrldCLOhXRjHIwUs0LVMnVgBeht2DRkJo9WvOssNHsCTazaqGOUugKUltK96IkYsPTY5zkjhql
tzIL7JKPdjhwO5CIS+NsF5qVl9RPNRrqOQGJX586Y6FbAMqxanXY0ZLYoj9pGSIN3bf08q5D0TWB
TqHcD6CM1iJ48RjJvTqYJ79Qb/SBOK3KrBT3D/0htiQOpEMNvn3y65egD6xWGI4UgeBdVZwweu9Z
DOrJ4nqMX+WktZqeuITxqdfQAtPebqCFE8eoSEa3NbxB1w+I14AnAXDZvDUcvx0sAfqSor8nIAON
RszplVBxFfR1SXTNw9JKe9UJ2sxtYV5TPwbpSWmz/EUbE5tjtD2KSlj7k4n5FqLi+nJL79+YHGB6
LHVS1lqUIXdUmfaIRiWk/q9yMEiyLLeH3nBkNbEa6a2puWOIEPa1clBitMIR4dgoH9v2LikSr8gT
N6IeAkpb4teUFa6fRWD2oKcWcRuMr9PlcCSh1ZccJupGr1X0gN0Zku+wUnOUgO38gFgav6EI5gaR
OkpiugrDRKIfeWOBPkli2JE+2JGpHkiCO5d/Nwp0v+IZGDW9F/mw6+lP2AurClCzy8SdCMmuk6gX
wJbQ8tHsK7dDkkykuV3i0poE/y3P3bgPHWB62HKKD6aNTdDkwDThjDKGW9l7XZpWQnQXiHJboZSw
hDrIzF+1XOx8dOAqtZumGy4XJwYfRUvjoFbZUy7VV5ou3VVgVRRU3+oI3RG1QJdrDA7HtjnEN2kR
2UnN90XBnAaHVvblddUAxoc0zohNALQaZtQaTJzjICBYioCXrgVwNpIbGKE3Vm8GAptMSJ5oq63o
CrtuamuEstXwRbzkrwomOkTeX6sB3GqDiYY0dFKoV5sCoUj7UfeKXbZPLOvRzRU7qf+zNh9hzo8w
Sp7fYgS2UB++fu4sFRkMRZ2oGAnyJBhKwmvoLAUbK1GrFBotwaXHPII0uedL1qBb8DgA28y8qDno
vfUfUE0upM5KG2IM06GstHJjylfUGG2ODWig7CuLW8iNnouZ52TUGMAFdcvKDe5hBA62tkLPdIKR
sugEykdWWwV3hFs4+WltgQsJkgvJsyRCWiD2qXIsUE+OFTDko+hWDYBkH6/hj3xKkAA1FJnKjy5m
bULNvzw/02BpbTa14SEAsXhf7gscV5+kFrCotlEg3AyObmVbp6zrRVLmUuYc1S8oagLktv+j7cp6
48aZ7S8SIGrXq9butttLYmeSvAjZRvu+69ffw3aSlmlN03G+CwwGAwzgalLFqmLx1Dkd5bKgHD8/
GR/kIy63CE+vYC19ce2nBgFtozBK4yXxHobM+iLTYJBUeDluS5Q77y+v6YWnMBaYY9BMjVniVdLw
CrR923k+9qrYWtLAldB+eeAYS8wHE+ZKqpdKM70G16700O1RrmUOMrIl6DZI8cU7Kg9c/vNX62M/
WakoUdjMaeGP5KMWJ3Yqu20R8Rq8L1onz9fGts7yfASNZNtTdlnZA6XwPq8Vq3Ukz9jFDq726C9c
XtbLJhdjkf6iVfjKhr42gC+FZ7wv9tN38LFiXFSzcgCI0OPi6/m9aJgz9ujRWNkrWhVIu3jSvUpN
dkIq7Ybyh5zpKFIia5p5LKIcr1TouVhZm+VlrpcGq0Oxk5cotRSUYCHH9V+EKrokFYq0CmRRiMo+
+GWSUWVNnwueKmAYDKJpwgQYVvNPFX6//LG2DSknqDIAL+xQWkBIVgI2Z3jyCMLFFIKL7a7T7VHa
XbbzEg1+WtHZELNt4DRK1UnuC8ooP+O2D0H11p8gsyHJ7oRhUdy8uiNYBzjuf0LOv4iLAKNSLDZd
INNx1YtEq/UA5IcRcTqn76+lz9ledCuvtoddHYIbZHIxqRlDOshDVXzg05VvbjGGJoEZQPfy5XhQ
OUD9qFRMr8zRg8DbVWiDbs4quk+cLaZ+zi7VAB0gpvYh82WyOAEhEsN8EGbDQ9PHnUC22PqxL932
jgxdYf6x29zatT0mn5LREERxGgu/RKfJJY56peuWeZVAvRnsnb1DbOm6rqAXmvjVI/6DTxaylWjX
v4CJNJGUTXlaK4Y3mQdpit2mWyDaMuPU77QJLTOOE2+lvLU5JtCQsET/XsEGK+l4nKvqPURcOKiF
l4QkOCdAF5lEx70O/F7M44q2oCaVgxFKXEKIchuj6EJSXmvdULia2fyz9NNNOQHU3STK49ATDFaI
u3pO94YYg9opK/vjIOn38RKoXtYlqb1Mw4x32VK1R3EY9qJY4wGKxF8bLXLR1sXzW5lw1vASUsqs
gUncAhgFkjgHAyidg/xDZoyt9EarLQA8UIy8YE/KoyKXhRQBjFL/KC76h07gSLfZzYRZRJLwchut
BF6esbM5ethX0X8ENkwccpDDg9y0g0Bc8CH7SGkRIC0JGgsw48x7BTxRKCM6MJryxv1ewvlOO3s2
z3hHGRpkLhTwgFClM9OLXV3xQWNtA8pqN373xyhIxhzzIWVxMaPWSAIP8ha3gglpNbxEcDLQf3jL
eU1s8SVEgWC0NSaDB0c5iMcQAyJkcMq9seNHDN4OstePJa1aqWjwAenUbAi6Q93Nr8cTEwhfep1r
jQmRLXhH2rHG2syddBhvlh1mXw5UaURD8cWdd6Z/7YJznn7NyjkNxSjmoATvvnhQMkRiqie12BXk
15Vdz4mFvM92qgJXxsD7MBaBuMAVQ/QNgCLNs/ka7NiHibSOmGPBpnBdTf3DPE9QOuPNA2zH4t9e
cyrpV+ZD0UDwrWEeuJDrtIj3gRJ6nITKiS2nmmZlA8ItRlg2iC3zgXjtTX2U37XfZo+44k74bnJg
NS+hA88P2+n/r6xFo5ArhZoFnqZAIqb51IH+H5Rbrd2qDvSNnBYTRLPT4CLCdZzNhQKyAEJsE20H
9o4wDstSA06Nhfqo2PcLxpbj/dOh4NcN2wtdWaO/ZrVQMkqC1ummfrqRSD/6RyG3wkf5pgEWkLJr
TaMFbI+w5y1zq3LHHOLvVTLpe+jAgV1IMrjaYszbNU4deEkzOhyn2azCVlao465WNy9iM+D5y/CW
W8UXvxCLQk6k96ov28bV/+DbMQXuAgbjLgXaxhvvaSIqvMjL/qlcyOZCuo63hZt3u/UeMvlPmAQy
tXR1yH+taxyML5lHh/hU5ZVsQJvnHJN7GmAfG5ihAspGTZwqKGQTA6C2ovBmox04H23rBmmcjbBJ
Ae86QUFyYADkttEBCYx/KG3zLsn772EQXUcF4SChaN58EahX9pi0AL7dEPScqFuJ+G8x3ujlUULz
ss8eW2OGPLTPccnNvLAyxxw4aLyKvTyhHltl2Jg4opftxB3XRXjWmGNGlkHpsxC8sT+tJWikvDqf
c9yDTQNLA8iFkeKinHexnUfftOQdZ/O2Y+NvB2STQJALQz4OKLl+sSlRkpSfJPLcFL4dos7GmOMl
qXFvGhXqBR3ka0YSWnlwjELNvrymzSJ25Q9MFRlCliNsogB3cSHC9LEMke0lu47MHi8huVXPgwMG
1NtcLUrOOdsuGlaWmYISc6lyIiY4aKKv+VXuadDNK67yfZ0DBc4rUXi+wRSWaM/2eL5CvI8r9BxQ
BKFReXkjORbYsX0o1GoI9jT25j+65b1q8toXp2H0C5GCVf2tBVUOA8D/UfAveEyCviJlX4vtenJy
N/d1m0S2ekjxGsaP9ZyDzCoBN7EWLhrwNG86yNuZBY8dJpXhhdwP45RyjEd5cUZMfBsr4OanW5lj
PDGtElUgDczNAF3hZarKeeSpm9u3ssC4n9BMstklv+Ig+iJPcZBG3VfcDDfLjrM1g+E8B06qH8cQ
tJfRNWV8Bn9oBhr88PrVqmXbZ3llka5/Vehgom0BqTVuUjQwUpq++e7V2hqcvTSYDBY0/RIHC0jq
G6/YI24AOuL+jhvcWzaNsi8O3WplTAbrBoxzTwH2soc6lhq71TcJPJXxAZQcOhrZC/rYcvyaj8hb
JnXa1ZZGwhgsXQanXCXqV6dO7gdkKkcxHaEHmcFB+4PhU3kUmtl0f7zl8/7zdpTJa3M+1ngUx90m
r2Wrnx91ES0qPwEw6nJA5kURg4kiYtJFYQmQr6ccp5PUxS528RSMG36A53h8M67IzGbKXjkLE0gw
O9ArOa3laANKDnBfi3DQsxnyRZQEEfWkaIGGgOukvAPPhJewHyGoXsBJOzRfhzsxdQMoOJv3mEIC
cNPuv3IJxzjeaTIhxpgjIioBst3L5K1wmTs48dlkoksA/Ggq99hWEitWkv8AeSLHVTYLu/OHO2GO
V4dtrE3ITAMIfmL/f96bees1bWWNiSmjOE4h7d2DJjPeSfG/VBhovINcJoAf9zMeBnjL430tJpYM
miQES47T/ZRP/4gklmeLiSS6Wi5ROCM8rzzDuJYPKOskrmfw4pbJBBPdKIe4hcABPpzhz2iqPdHs
vSZunW5+F1IBK8HSlOakGS0C1wCJuSAdvsY9bvYEKGh92g+BegCDzoMuDO+rcOIxXnBOuMlElnaQ
OkPoT+t8mxAp78wxIaUZMzTR8C+8OuJBTh/diiQO59RdXpTEarOkYjsbGRU71SV78XQ8w03/lCOC
pQZpiuEd5hQ4rxGY49tM51RzA+rSosl2KhUociSCgEuHKSS7Nms+EsxEON0QJpaphTLQiJrVqanX
mtI16F5dZU7sPMagqvkgmQC1zZ+WYfa6RXDSvt8lbW03cw+Alm4HE3BPk2qL5o+8OyILOFJ2W+e3
iQmUp9q7QPHYAzDLw5Afu/yTooIQJkqcJfgoBtfJoh1KAMpEZbCjTgFYC30iLQrtcfgRQDbAkAAr
DYGQrGRAYFVrFM1dN84WENV+oAh+WH0ZgsnDnfFG7h+UsHVKKbeyuvpgTKnVgKp/DLs7NYiPSrpg
ZPR7WD1MWWVJ5giIGx4gk+vebKwKl5ZMg3ovZK5EDLuNRnDowNCO5HJM9OxbUDY2Brn9USe7dAE7
nng/LWRPyg9F+i7L3y9AQSq1AE6N2i2gMZ3mhpUMGOyaiBMuP5QFhLQDBgoKw6rVr20KUOLySQcE
HbDYZej2pK7tMFa9Dqi/AKKtkIo6murcAYiJ5+/+q5l81prHMSlsIQYIdlgA9IO+PBSX+lH2Sq2w
2r61p7S0agD3i4lQCL4HxW0Ax4orM+n9BG8xWv9VT8FePbe+SpKDmXwgw+QC/78TBAGovMbNoB2F
dz0nEEpbrIgdNXhHRKcwMwF5Wwp7rGI7aL+IY2clAEmm0JgY4lsDvptq0mMOjvkI+OMp6yyxuYEC
7v3U3HZKCdxrfx8m11oE8CMAjYXeX2lRa2fJD8WsdnT3xOy9BvCknqdOnIt75HRg2AhAdDWQ9TmQ
zLEF4Zh/xk7yzSa0tHHuP0AZqna6OQwcNI2PUlNi+lz8rInDp0hTEpRZAhQMIIzldfryWQ6NziMT
+T4Ly00vCXepUkJhOBAAx1zeQYrpE0aerrCVO72O/BbX5EiADpkEIuOsulIL/ToPoXOfQoOqC2zg
wAcVWP40vSmr0csTyW7I7Ak5cN2JsQ/1EOMvaFkDQtaFtzH+CtTNgEq96wfDhtpZY5nz7M5dddS0
5WFSv6ommBa7pUpsEvC6Udsh7Xz2mSwYhkSO1BwvWE0Didf6X5X36r5d/p0NMKlPTfFGG81tjvmc
wSJ4cak7K8u/vSlqnq0wKS8ZzAIk9iYuBkf6JjDcLohDtg4dUDwLt68ROt2O02eLTCFttmpozgUk
VbrQoaz5S2dT2nzwyqZ70cHxfMUddrsiO9tkEp7RYMqdUIXqX622lV4jt9VGt+xlZj8bY5Ld0uYZ
kUPwmppBRqwqQ/gpl+aepDVy32jwyjHOfrKtojoQxgyTgYaX7INDJTxEntI5A7Ke6IFyYf4eO8AR
cbxm0/kh2K4QDOa9JL/r0Duashz8zoqPvrLsLDtAo/fqzWITO7EauwKi2eXY3PyGmiHpgC9JEA1j
/CaT+kmUm9DEOjFvmzrDTj6CcQYDxRWgX+TPWYLoq9nKHuMzRBfmIJdxMt5Q5vLWxrqMGf5U+HyL
VB7dqBf+eV4Y6zAY3JtCsF+CEnSRD2NO9lEb/SPOE3DaMrmvl/yfy19uM5Ct7DEXrrYT+6ARcHMG
ptOZo/eCMTq9tr9shLcousOrO5cSjYta19CAkQf1xpAHJOPyqJuTn4j5oU/UN1Wbq0XRU7mylypm
IUwGvLE/OIb/DIrCpTjfPm2/Pf+ki7uyleP9e0lJGvtEyIGcDqt92sy8piJvA5l0046G2gQxQiTk
OKCVfAg+LI3bus2eKjPZ0BDDTFlmYXDtit8Q5nkIk4Qq1axJESLVTUH0AXNBO2MG1goQLPuyk2zC
cVdnWqKb8Gwn4xqsHRDVooTa8U5YHAqtWQZM7o8Oxs920YHwKFa2b3o65ZyGGAgGJZidnUyxm/MS
dOqYOm3KR6WarbT7UA0PcanYadAdlxg/QJt5i928O6/sMrs6dboR4AfRLhwVKf5FGk+grMIrhrZv
zitbzMaaRBmlfkSwfAJmxYfxTvdDm9K2c18ueOtiAnOvVKQtheePjn/Zy1ytjA3Nc5EsGKz536WB
sy22D1aB81dpTNh6SxrYBM5CoPuXX7KNMJAFFKQAR69fR3b4tdjrHvRtb1Jf+BGj4EQruoKEEbfX
t5nqVlaZQJ3FJqiZC8SZJ6986g0/AZde4Zc8a0yYJvGk9KUKRSgdo44+BrH28lE/ltczcFn8OMY7
BiZzKcCVAEMEtEahkHjM+NXAyWoY2XIpsqeufU4445wEk4kstUzCVo8Qzt4gM0p36kXVsPpuTDRp
C01X2+7UM6I6jyHEmpYb3bdC+zVyvtydZAOK2XXVKBHTq+b6E4CJ+6CsMSEa5pjaC1WvliMHUk4P
KBMx/jp6Q2i852wuz3WYMDNNrWgu3e/w+YeOyvuUTJhRAQHuqhAqJqtG5+93KN779TZQ6vfHVNhe
GQAvQ98uOIQU7ZkCtv6ZZoif71BPzwthD+pq7tvC5WUqLH+VJgQKcBXo9AOD1l3XByrVctJgzF4D
yeRZY2JNGM9d28vQZ6MlvIqHxCc5M+qwvAy4WaOtdpQJNKaY1l00B7EvCiUmuvN7QgbeTe+yR4K7
6nn1MoQ5GBNSpIeTJnR/yF3c9cAK4oxgSnX+Opwp7LCILMjTWLWn+IKa8+pXP5wcX5HVeYtj4gsa
TS0Q5fhWGKcYHNMSj/RZO6Rgonn/CjDR5XimiEyAKYDuL+Lsd17PIOj6S2zmNf5Bf/5/h0+wpz//
dqBz17W4wKyGuXyPdEyhN5+RCW0we/9V2FJYKqwwh7YEEh7aAdco4icncyKvxiYKBWRO0HGxL9vj
+P2p+F1V1AvRcD3pEEkwtGFjcs+djA+XLWxeDs4n65QpVhayAlwK5VwI3tTejw10pkfP7ETrspHt
m8HKChMqojgp5tDAthUKhkZrTF63oq2LAM3Ryf/4UQjQLx99qcOkPPrf6Y3Ym04T877etldiPstU
NFECp9lzN5HCCZQ8LeS1aQEx1x4FeYa+adwM7gnleRi7O87Ktw/e2SQTVeQcFA19cXrOo0mAThv8
Un18hVrX9jk4W2NKFiKReDRohZRlP6+Z832xB4DQAPCC9qAx41BJx+zwxtRztswEmFCctamnW/ti
duRtF3Y6ZffzKzKxJRGkSBMDLLKVBMvQUqviDgtu4xFWNpiAoo7zUAblhI2U34E/wwFOBniEVH5H
9U7nPb+Jun0Oz4tiKhTSx+0yd2gbyUZ9n6VTaZWCgQH3P1eZpI2388o0Bg3QFEUeNR3EzpK96o24
Gnum27fuCTXu6wkfjrZ9AgyQplF8GFzw+aGLJ7XA2yQMvqU7/B+V7dkaG2n0LtPH8G1FO29lTDiZ
jKAmERWMfdNlazt4nVfGRJIgzlNTwIMSAOr6eGVAwC1zjD3KO5CBW68CYm775NkiE01kbWojqUDR
oJmuOqpWoICWkKTWm0Lk2QwTOnKMeupitNI9XSF1ucGD6yBM9BBjtTDJjG2Mrv+46tqukM8rY6LI
bNaLBM27J0Xc5xUyt2/Dc0YmgMjCYnZ5Wea+NJWhLfSDb5TZR6HVid0GZCdJ2d0k6++aagwcsW/j
/RB1j0FcSbzPyVk0y4aeyEnQyTVqljd09nm2mNhSgLxPR/HyqzF2bsK9IrfybNEPsKqUKrmX21bA
uv68HbCdxn/7jcwEFgVBpQ0CPOIlCvjfCsgfdp5W3Gm1e/noUV9/WTaf7TAhBUy5PUZZRWilgU5Q
KEQrEepd2H6K2tgxBB6FCPX2S9aYcBIWstwHIzy0SsNjXAXeTPoapDnGraHV/4R1eANenC+XV7g9
yYfUo+oytKReyKKDzqiYjR64FcUPd0h3tW84p3TXWIA4SW8c9VwZZM682kH6Kxgw4PaWpLDpKCtj
zKFv1bQUzJJO0YoPnRZaQwsinLqya6W2/24j2bphUfs+GRc6N+gSL98l3jz5EHUEPrNwG18pdn9p
jznacibH+tDNNIw8dU+WU+0F9sfDK0YwN6PneSM15nC3YBnqVR3WCm2n+SotmOkwvEkOoAlESz/g
nLztNGRKkKPAPxAXZ474EuWkalWoyGWjWlgCUa+jUm7d2qihIyi9MwPjvmz1H1DCO0yycMRjd8/7
ovS8vTiPmBvUIG2MH6ExO9z3kMceGuCryij/nC3qo14FlRuC8yYaOhk8lxVYJSv5Xm/7we5VY3CN
rigwma719tIbn6Hrcl90A++pbDPOrn4W8ylyNRPmqcbOPN0kzvj0VzSw6S5f2gLmKzQ6mAdiE+cn
/JeCJbJvFCsBykXdUUF5wh8s5m05E3CTKOmbfMaWQ/HuGwjfZGsykkfFeBtI1jQhFokXfYKvi4Wv
klWGy0sEIO6v0/Ps2sntzm2v6rcxNuOnhaknc4JebpN8HpsvcpdbCzBflwMC/cUvP9XZCOOtXbgI
ctHQKVAqCBBnrqz7rXIVCorf1J4e1rgscUvTzfh63kaZ8cW5FEEtPeJ74dkW6n8Y4wlFP3VLG6Qr
oHJD4R3ate7zr4ObF1BThNCjLqlQs2cBrHLfgsApw3IrZ/E0+UFyya7adW6fPgbWa2hBNiPS2iKT
uIqUVKCKxVf88/pms0O+tsW4Zw5vQauVdv/19xQj23wqPo524Oe70DXdGJBG01euX7GtW5jSs2Gd
bc1HrRkNY4xt7YPgRxDFN6GQ3yFE+wkAiVE4fsymbDdKIZB4XCqdrWCzts14cC6ZrRbRT6pHFo02
xo/4AGSW1UboPjV4DeR1zbfO5dog470pxpgmCRTcnl48lKLbJB+bzL98KjlegyfU54FGWwwNSFPY
QGO52j+1lV//XMzbQiZ+SqkUmHWGB47WzTOQ7IFhD+ACsD32jghWRXDW8IBRW0Xreg/pHq8CqZhp
UVkDpuXlmXrXV9Nk50nhN5rgJhoaaRCqBSNldLy8q3QZbKxbG2VuxK1Z9zLoTsFVZYARtk+suORY
4MQXnW3QZ2NmxAtN/tE1Hbjp6p8DN5ST5HUDN1t5fb0oJr5o+tBkpILFN+R16tmXNpCJLzrQq0sS
0g3M7zLa58LbNMq5eXy/uMEVf5qI88HYPj0KqRAi4bCXiGBk/jDlEif7EY4fns7hyg+XcdL7oIIf
IhONtnaYPz8R2MhODXGMlBLYtI7gF9VrAJ6cT8cSlChJSvqRgiDfkBq2bWkiVI4lMAOxuqwEHEsl
lArfZGv7s51tMeesrLNwIQ1sSZ8H6Xp0s8EWLPqko9tN+9X0lyPfVf7j5J2NMg2ocECLPtIA2Hti
fCQY+sRdQ7z9u4lPUzxbZE6eIQuSPtSwOIGgZPSXnZR/adzJbQ6YrCNfLseubUc9G2OOXplhlMOk
vBbdAL5roGQLr8ccg6J9x5O/pS3fLpvbqtBWa2PJ08J0CKVGxidU08jr+souq9YtBx3U2yGP6WU7
qvxemk5dd3UGa72Fti5kGE74tsWhqjTBHu9HAHNHrvbu8sK2MytoMhQVAiqUsPO5tS6rsyFVOzjn
E7/Szznkv+BXMlfWmFohxD2oJ3SMe+gtClCsD6AYACGbDZEfJ/Z4pclmX2Ztj6kbVFWQ1ZymuME8
DI5gdZWVeKbdLMdy3xwgGONe3s5NP8F1G3fdLYEfUUuJVsawN5oz4EqaI1TlYTKVQ2kGPD3I7fJ2
ZYyJK8VUSiIkjJ56Jar+LneDPYY0/KgEjTWonaDjAPhXMnMfW3irZGJL3DWRoig4fI2RW2TMdkIB
Tu541+U9Zz83a8vVEpmYQoLA6GR5AKqtShw9ylCPJe+EQPp6+bNtn4KVHSac5HE3qRj0+t9VDWdb
bBZX5UQFYR9s4U1R84nT+gElAZJ9kORAv4R7CE7Q4hdlysogc8T1VGqLmuBzmWg6mep3yJ86vdUf
OifcFc4C/Skw9NwTG/IsLibTAsojLdx2XM37/9hlDSJAIjIP5Nqex5rMyIFnhajvqTZTr5cr7Zo+
dJJj7Bm8SmbTcyAcKUM8VzMM9mZba0GQyoMU+UkM0m4LCKldinuQdl3GVtdYg6uBFCM6qg8cT6Ke
8mKzV3ZZj4VQSZ5Xswl+Sf2Izk91m0XkU2e0uxyzXeBgmC1CpgOUEeyy0D9h8Au0t0nwfmwqW+6r
2zaX77t8yjF8GEw38SR91vSCJ/wr0Z1+8StNYuLaj6L8hSx93/ZiMRj4leKkusGi2pWG1+0sbK5G
eQzsSplqS5frTy2kJTwtUe60oieQx2mhqj71CKDQiWrn7HsQQXdHBTmHNZjCvuuMz1pSO4aRihiX
wUBHH7QOZ4Opt1766UzUA9wnBrMK0iPlJZCv17wEXJwrzxYT6NJBl8HRd7JFu8Pnhx9+k3DTX1df
hPGbRWsWTAjAlK7/EGO/Tr/0MWdkmP7aSzvHBLlIkwjIMKmJyVPBMTuIX4Q+9kwj3LXmZ85n4qyH
rZiUrujzdkSUm8Hl08xX1bfJWxwZ0S71QawLtKdwwweI8KwyoS4hehHXUMryshyM2UZpZRhyHMI9
Z3Gc48Pq1RaDpIwZws7Px8c/xZ1tF/Nn52ADJ77SOIfUD58eO//U3mZxvTJHLzSrCjSHZFZYzTGq
3XLwhCDZi5JyJwqpNxXiV72ENllRfOdsKeeosUzMvd7KihliidB+WvF8mr7xCloOnpswMaQYy0bq
sgGAt8nLigclOAga74GB5yNM7IB61ByFHZId7eguDoH8yYcEVOeTrWpXkhMdxPATZw83246r78bE
kJaoyqL3cEsME0K1StmFkM5pMDOeCLkH5eEhVWyz+TZA3eCyZU5k0ZnIImuQcM9B0ecp2Z2ad25b
XTXiQ5NghF7Id5dtbdf051WyXEZz1ShlX8JTUD/1rgqicNRPpjt6r6yfVPrrL8RNVgQ1j8HOUSIL
+8pxQMkEew4JLQDn25uy/hxJujUTL7ZDN1XvUuL13rJrE6d1TB88ru/Fd9Kxd1OM0OAZwZE/YVTv
UXwX/Si/ouf+rXkMPfNB/KwXGCv3CbgtAbux5neyapsF+rfZsd2Vu2Rv3mX4y5nDUxnYrslWu8nc
yJIOTNOEVr64/1GkSugKdgU7b+fXxewLOCLx6AjIOhOf5zHqwPyMQwGV5T3kgYZddkXnP5tD6oRQ
aeNVgduH8GyPWV1sdJJctPAV+ul+815p4L2SbRG3I+7V6D+882yR/qJV7JSAkIEQ2SlU//mDMg3E
Lz3zbIwJ1GORiXNOA3VvDvZchv6ScW+Z22f7bIPG0tWCIrBxBIkO9pboWvMVW3nMPtJMjhTrCS6e
p+i5O9FZ8+7S3K1korRkqCqIG+jHA442hViUl/ow2LmzY+ykXSm/LbKcl8qEbH3s1DmaYbDtYqcA
THlO/1FSkHd0VghZKyn80BqFbZjeAGkyI1w4UfQ/0vzZPhO/izjMktQEQ7Px2YDK533yvrRDX7vt
ByvZJa55xytwef7DxG0olrVTrph4m9caT8xvU5P85Qlkb7tQqcqhN4U9fXMfkp7pC4fiFPFWDktE
CQpxdNiPtpEpMdt6JIAHiOPs4MmHV8YGaBSZsVnjaR80HeWXUuYguzmn7+Qyq7+vFcUo4M0brZb6
oVqgxajBO9RrJSlApZFyPtZ2ovvtfyxdatGYOvgNIF0e6eSmHfVrXR4WD/doxMki2EmL+pCZoXqb
ZRLvoWizpXRODCyP6oxaQWkouUO77GTP+JF9pG+XYWNhjtiBJGP7UXTMEK8OvJc33gdkgsxEkNhD
yubXtB8L8i5Gh5BTr3ByEMt5IMWiPgEBA64MD6ym6r+Si9b4XvVL9d/XKd6cztSlE8DEkXqJ56wv
MG1Bwdf5AVETk9GQid+1nIjJ804mfpSRCQWdRNG9KSOBPWsRsae2yb1yyUpbqpoC4rTmX+4nS32g
yxPBWBVe+IZQhixyIlxp5nAk2njbdtWV1EXX3aJ5pp67TUCQFpPFm2Xwy7Qd57jwEhSLOdcMASJC
NX5JPaOzFu8GCcNcnaVTOFd/y+/k/Uex9vuAspyrQ6tM+RIjGjyfhXszVm1Vqp1aSKvIU2lVrXbB
G8MoL/W9oEfoMlHMRKyMpgnBWj1XQWcPikDcc8+1yNQ1PQ5IkSp17o+2cW8AExLfLxiIhagiWoPz
zngnP1wOBJxIIzGRJhcHGWTlyIRJCNhX8Ak4e45D8iww9UsyzRP47TFU33QPWe+RjHfP2743n/2P
CSwgAWnyYUAnuayAFq4Nq+9m6B/OvCO+3Qw422HiSpwNeq8QhEz6iH9uFPe3QF5w9ox3plhYmRbH
OmZ2T5If/xM5mtWZkpnrT1cnklYPP+evu7sQnLGQn9y/cvyak3hYWFkjK6GUQ4f+Z9eIovPWpRD3
sY3z1Vg8eQMS+Ri9t1+PKOdu6Stg8px6QaZHYRWdRCGIQN4FSCUlARkecDuI75sO8slzs4OkFcQN
kmMz+fF77iqpj19IrjITN4IB9SwphAhxA3rRkG1UvzX7HAI/QWXhHcVv98sB7RfiSnjL4RXsnApN
ZmIIScIQohQ6pnNy0LAlpfLBIKBMU4ditKPF9EOdgDovj9BzGtL3l+MXL93JTHiZ20lok+anPy37
c2FNGUK4+8zzXibWTMuCgdEAGUH7dXWnAAb5+BPAQHXDLq+PE9xYXc4GkvDAicBgsXyXmo9V7fXd
j8smtrYQXQ8qA6WYkgT91udum49B0SwDRi7o3eSJFZsOS8qv4l/YSAdrY2wLXo6NWQ1alCelcKcv
ihUqvObAxpY9s8DEM90YQymsUiilBL4U6VZrHLKAS1S2caEDyYCErVcIdLzY7jf8XcUo5ikbvEGU
aXNNK2tMZNE7VZKjDDSnLdrsXrgDAwgVMYlt0fAD62Y5AkLJbXVshM5nS6Q/ahXOGtWEUNkUlT6I
PF3JLpz4EHi6L4EQgMd4uhE5YYoOtcoaUSR2ttxYkrqjs9h+AM3yeVAiKwDXpRRg8E7vOYl8ey9/
22Iv/+2YC5XUQDm1GjM3TeadGFW7UF84gilbtdx6TeyVv17kOowT5NWn95E/znQbsemZPeqxq8+V
jxrw2jJYd7TjjN5+a9V2+kj8EfDQxKpsff+WsHH+Zi+6AKTQlKKQIemmgUHUGKdvcU4iq1JCtw4K
R5UmZyAV5mRiKbJBWt2BcwEyUU3u/OUPYQ5HVoNhdaLqLcm+2wupnXgGGt3RAm0mDDLgfcjmGNw+
GGcPYg7GXI1FUo2/R+/+aEyDZ4tJruGMJ/cwxcT3E3R0Vb/wsxvPFpNLidAJal39D6linvkrk0vV
UexJaOJ8SEcI31rgsgVrBQQgQCs724UlnoaP+IvcDtznj8dku1guYwNYNgpQetIjHFGR/QQmvUKP
cKuUXy+T7QwM6DVmIWWG+3MAKSeysVd/tU9iRU/ASWU0xDWVbJc3kqvJFacvxgnW7IU/UgJSqgJc
ElKLH+J0trVaPYxCcTC6ilfecVySvfCTuqyyYMDu/flE7WZlco5n7G2/MJd+GVNwBYKx2Cby11Ip
XE7g4PiexASOgmBit6TyFSAp0i3JfpoZ6CmLylsVVp75HhM82kkZ1XxEZff/k4JYFsRuGieh7pDG
zQiKyeOHyMYNxNFdoQJ9K9Uj5zVKt2vX1UdjgshQFZIZ66DEjQbxgzE0+7nRHLOR3mdqc1d28Vcz
7V3JTL207RpX6MpPda7wuqk8z2FCykIGNQQru+nJeuKlofy9N01e1bLFI7P+lmxLoOtSIzGVMPDE
A3TsLLF38LZrKyDh/QOGSc7xY3sDQQp+gmr+nX3+KNNx6he2M2AUckPAVmb+mhHKvqUHEzNCSeHS
ljTGsjl5nBPH2NaAHIOqKe1wUYiGyUv1wRETMNTI2ZXQGhyUEycys52BqYulTkupTEHc2hh5rOqv
kKr6u8KWbQI0aSkvY4XT1xidJVT7BW8TYcu5kPJOHHvbV6GPOsWU1ectt0Ve9mSv92YUya3c/4xg
ZxqJ1zSXN3oozw4YG0pKYwY3DOJ/lA9Wnn4XotIR+i+Bck3GweqLhvO5Tm8sTNPmmUEmbIwlcMQk
x/NSf9D8xfmLR2zOsT7JT6yuCmHfVbKUgb3lz2sS3jWIFWpNCyLXeocMrhypytfPJrp61NBgeB3a
gbc6moVXq0NpniQGDVp/vjpOCFFoTFuZQjclMXWFtk6KwVazxNWTFu36ydLC2vu74kFhrjl5TQQ0
Nk6x2PAX5ZqS9BknsbRZueZr1myGLDSFTE2WVSBymcvAMIljilXlfh6Qq7mRDvUAWowkkDhF0Wby
XNlhjl3etEUwSHjykCuw10EMOrNyKecoqtCj9OKorYwwRw1ws2lK5xSLCcvHKGgLq5Jln6ThDbhN
7CoZfKLJtV0toAJ9y2c7m2aRYVLTNOIQwkUou3xkQOw9t/VHqrOliE7hL8nf7ScLDIsUU617yJN7
qnZbJP80Ba+/th2TVytizlej4N6vDYhbs0/JL9fkjbyGK3WyC9/NYM6XaS6DHpEe8uDdl6lrnUz3
RaBQ2kbY6ctHzpfajBurdTEHTOgyaUyq39XyL1LP1zSSN+PGyhQ9fKu40WhDSRoxD7xpkA/a9Agm
Gjsd/RT3gsuL4pxig/6QlaFCkce+TcAeOjXtlzEq70Jx3OWLyDlfvO/EBAs1lZJBFHCIzQnqOrqV
BrVdSGhSdtC2kQdO4badU1bbx8QMjJzCMyrUID/HyX+ViiCvkO3ELWweooZrkQkgHRAmWl7B5+Ps
B8XOplcUaRZlP6i2IoCCfDIdTlxkKbtnKZNFPUA7T77Fk475UcNdKvXj62p0DIviJjI7/eeys2zX
dud9fUHc3YnxGElYZZkcKPWfeo3JO7dIDvKBIp55jxv0M1043aycXWIK0VKXJfjrDenHOGY31f+R
9mXbcevIsj90uBY4gnzlWJNU1iz5hUu2ZQ4gwXkAv/4G3bfbJYqreHafl/3ibWcRSCQSkZkRHOJR
fTOBirnVAeW1h5Yab9c/cuNELNlnQksjogXYHNCmGu2i5x+YoSyAUk7ZVujfOBVL0m58kcqyeTkl
dGL8K8HL9hDE9djBdCG3OMvS/K+mlrcWdhFewJja8ZYbcdBlveRJU5oEtBvArKOin1XtDdeIWOcA
id9EODYu2qXQXcjjnFv8D+Ph/MnyIyKabs+95o3TlED38J5ju2E+psLZJt/d2txFHIpEOcUmM/C5
6ocUl7bgbyOjW/s6X3DX/HYRfqSpHdK2RSbWeKpfRRib7nfSh2ZLATraO3frmKzx6YP46D+pmLUI
PhPkrqxea/OAR+Y5y4U/RKCKjYQJiaqmDtRUvIdR/svUzJtWDW+sKYYuWNw/CLm+F7Hxlvd0AwJc
32ZkhgpmSgnmdD9fKzEpm6EC+Q1k91D6jDEzKLjNrbsMYtwKzRwpC5Thv0qAQQvzb6OLu0waB1mJ
1f9PKfhPeyjX+tWw6H+tLVwJSmdqQmYK/Bl4n9siZlL6/5XExcqExCdLC3fK1YiniY7Lk1YJuzFi
VtsV5t24Ktl4aoeexaeXvgAxTMbjgGfppj+vJz5/P3XhX1EJAd9h9uf/osYwZ2xfz85/bOnzYlwk
JMow9VbTosbw37bert+jfw3OH39hUOUVUbipUD8BN6o9GrrfNdE/139RVQrRHs3Cc0/TjSXAk2RR
23ZmWARKjfIsB+VG4sgpoh0mOwUEYOQKirpbr5qvw9awShWiWCD5A833MtdPs6gTSl+VgZJ+dDkG
aCfFKQo/BjPMtFeK73L9HQrbjhH7QjsY0ZvQn7ruZBZbPbpf0tnF71i8CFAK51Vb1mXQdYkbqZGt
SJj1Ub1I3fLVL1fqbEmHdqQuW7qMYvHn3cQTsTGJOZXBGAeiSFzMNbiS8p2V5Q7p4PVM4WvStzC2
+Kw+M8I8ZaIMmN279eTPcmTKvgX9jT93/YZO4W1Y/HISFxYX7x1apnWG3twymBWSx71sj0dxrsAK
gKR9I2Vf3bOLlVy8dqI0HSo1x0rq/cdQAbXQ7o2utikUKf+PH7W4LPJkwjJ2WMbalf35o8L98K3a
TzdZIO+v2/py2Bfrt7gijFITRjSvX5NbuJdMe7T+r1u0uBcK2mXjZI5l0INRpDpMu1KAhhgiT4f4
IG0NFv/pv/wULvFB4GZULFNTDY0sMWpdIhBb6tMy0Jh4NrT+e2Zp0zHUGrc0xaHl7DgO4bkXkUvH
wQV+eRQiPIYd842KHdWs8tAwe8wKZPE4iyOparvI+S6MiMcYdYUSQz2m8GU+HZVBe/zHu2Eqsk6o
jul6xVj2yMykdUXflcgF2l+dVDZ2n1v6lnfNh3CxQp+MLPzYnBgofdMqw5EhoFGbn0mxS/bCN/z4
7p+nYqpqKirYO6hODBnx/nP8mUxKAH7AWrqXfcNpbqYf/a49lt4sawQmiLOU2vLGuMWXbH72AUOW
wTCG8TS6XMa0r/WJSawMrBKVtbJyTClz5P5shq9lXTsZ33q40D+zkYtFpZaKTEs3VcA5S6ICNReF
qQy8DLiOt4Oe0V80TR/JYAUpo04TYZKy9mIS7pOe2Iwfcukdf8XXZBpkKAiHio4mxMbOEuZZ5WMG
jdyQH2kGYXl+6I37Kazdhma7SIEQsfKoicd8BI9Tb3qldUYF24GLiuk7Td4GdkB3qk1iGXoJv6Lu
nrQQZq3uWmijptZTYT6S6a4iujeEo1PQEaSSr1L7GOuP/fhTmb6VxkvT3Mqjaie97jCiHto0drrh
o+T6nkWZ3Wo3+Ct5ByVnw7BTEtsVYbaiH5Mk3IF0HC/RR6F+NyAOMdXWXRUJWxK7yGLBKP2Wit5p
O4gNV4YtKYcuech14UjaAHoHaBXnhgwx3ZYmYOepE7enQHiKJphYaY/9RzkUDnSy3DEqINj8WksP
PajvR113mqbzOBJqA4wLuf7Q8MROEwEyk+eyvhk7EEaAICFToIs8pvYQv2pq5LSmfKNUqd3yu3Y0
HPCTEu1Fq2rcjo2dUuwHv42nF7nSHdq9StPPLPyegCmFg/c0Gyg0j3S7mUq7hPaucQDbnN2G3Im0
x5wZLrEULLrkNuXkNMmvrkcbIj3VmR7k/akhrVtHt0kJegh+bsWzlJ6K8VeTvCvmXaeXp6l9EXHn
Ss3RaoCQ6x+keJFyYpNwstUWGQs4X7kKLjkV3YBDoJW/64Sd5PwtGzQUYipbTd5rNXM4JDnr52gw
PDGFjmpK7sTe1KRzAcO7bGjdbshsS//O5NxuCu5UTeECoLeT6WFoQzvNfg3iOFS5nSq7uIptSX2R
xw5LC9FqUr2R/DnRB4emb00DR61uC/OUFCa2c2f1hZvl37tWdTPVy9LUSaTI1eOTbDGvMV7o0Lkj
i49hdu6g8lHkuqu3qtfrL7k0eHzY9Wm7I+VrhiS+r+sfTX8r1cVkDybSQ6s/5eYQkKjT7wloZVyR
FRACKbQAFOX2MKiSMytUlUl3iOLobiyGxCX8qZPPVfJY9YqjTyHGO7iTdplnmF0Abmsns/r7ioA9
o4tsCLL7shi8BDquuOhZjoMZo8smakGsouaQyo4dXdn1vey1mq92is9JYhct5kdE7iTRPdWfdX3y
op44UAVzWCf5mvlUy43dhGj4SquANLoJ1xshzd3YWvjRQX1amQq8v59qxP1E6sA6+SBnUJuOnkVf
7qAFbVtFZWM8Zw9adhR5f8fdR1p/QCjU5Ar0qsFoWEze1MlOp96XJjLp/mEUD8b4Jk9vUzY4zYRZ
SO2nJj11tLInfkjD3hbmuWpxCjBjniaSI5mZI9ToppNauzQ/hkZ3RGztBW8C8FHupviYacB9VEkO
WB7JdpuiJTUfrVfViF8kKEl3EFWH7s17Uj3GpHb6XPWsUT7MJR51sr4VYNN3o+pR6Joz0WRPZQnx
bTynnB8UdTpbKtSmwUVp19Jra9LSNTS0QnPh5JjTjoq3sdUPugDSXGuJrfRNoFYd/mXQ09cT6gVV
45Lo1zTFr8QIbVTH7+oSSVQrfVhaeYogADdB/REggGX3nea044ToZdnjBN7EGqrfWiMcucll31Qr
W88NnxqgsCYgyS/S4qxop1Qt7CGdYrttTk08OirpvSnrTnLToEYtOUMt22p3Mor7ylRthiJefmtm
zIGSjK9b5GyZr4S+4Mq6SQbLRUNsUIZawLpjwuSfUm4cSlBsxEZgFKmH57Q3SrJXDieDPVnj74Ja
Xmr1HimSgEndDiJwiJtq6/TduUjOdfjekuJ+GCeHcQJmxsLRw8mp+M9CHuwOCkQJPXDrCMjJrwdQ
rMmBlr4N3a0k4qNSqYcQV1WpdV7RtfBziBWlGdTqGXY7geg6Tl+p+bmcolm/BoGnWjYBJBlPUa17
ucHRovPIo9TJu8klxW0n9XY0xE4u3+n0QwIvDbfOZLiP019499hT+T0ypOMonihLD1I4Qos8Nt9K
K3GNijyHwvoRty96EllOJFmHIb3L5SG3jSz5PbLRSQyQ2WT0LhUKbtZM+GTIDrIOrfhm3DOZBMk0
Mh9TkPuig2a3RqbaTYvh2FD9V6vKLo3G0u0IMviiVfaqkcqO1CfiThHDj5FznCJ1D8blMsCF9S1C
i+1Em2CkxQ+R8RNrys7JwvGNTvWp07VjHSGAZnH30ApyMsfpZoqV+zDpD01JPDlu7kAb9j1jxiGj
1THWTRw3BDuzYjft2P9icajAzZtm1qBPVB/9doVN+tYb2up+GsJbo41APYuWu4b/qCXltWG5bbaI
VYOcJm7LpBu9GB+tXHemMNVcvYue1QGxqevzAVEwvm1ZcoDy711S9bMwh3nuJzC9Oizvsg5Lav6U
QvbNhEqOnU7JjvcQHk8Gn0ryzRgBcq3ifdqO3hDFXi+rtgk9CKPVPPwcp1eKXxIVd1rT3srZwO9r
0e4hoFdhfTjkCAxM7EndT6H2mqvg9lMqMwyKRig7oyz3OMOvSWUwJ1Gxpel4SwW9h+rxh2xkXm+N
0hFvWmrHbRE7w4D22CGG1JreSjFoOAYCuiITT00OquO+BWFaqx0Eb900lL4Rg98aSDxvhdLKTmZI
b3GdZg5GcJvWBg+rwN3dqZ096ToQooKjIz3E9Edkfchyca+VLTtFQ/McJ3nsDnq/1yTLQXXXZ1a4
x7KBCXF8SBiUxKP+NCY9iFcV4jd9TJ04LHysvmHHieHUfXIrJ+kBpGRnLckOGh7fTJO8sEz2nRVZ
+wLCka7Gkp0GPgxbatWdTvltkqsuZsD8iam2buIB3dTIsPjkSYguGf/eT8LOTWLX/MVKn0tFtqEt
Y2fVbyFlN1G6H+PvqaracY6GAcNwMNxp02pP5M6p1CS2ByLbNSgGshTRbzhZuBYUKM0XVt8742Q9
hHXjcl3C9g3KYINX0G+w9Q1F9RKpo/kbO+EA3AmEljuykNyiPk5FbBvsMcx+J3ViD81tTJhnmvdp
cRp0DTOeeDG1uT+16pmQxqmSaT/w/jaL73OFPYfFi9EfqdU+Z/FzZTa3WB87tI5loe1YA6Iz8RP1
q/0U9l6XRjaNb61BtVNV+KHa7WSW7xS0T5O3QtwUgw6//x0P+OGh4hNk20UTOWZGba0qbUlSbv+H
gKIXvSp4ySsThHGjBgzSpIvt/2mZkoPvDA9vUX5Lcsxp6+9ZmjiNkoKyOPjnbz1imcrcKmCa8hKY
kUiYtXWJH2FI2utgpfd8yDfwmBXEwrw0sYBjcrMLO4PDBE1Kh+CVUKB/pFN+8mzrASR/wbfxzJOJ
DI42XQcR2ZJDvusyCsLIGfmh4/2Y6pnNtAJjEO3wO6/pcxRFud1pzetA2UeRV09qFD5kaYvrSzIe
I2Dvdl/pcHKEZEh5UXuiqHVsyrSuLYhMTN0gOoGMwZIvNokG3sUSFqRhETIyN0XXYSwLfxIbswwz
QrN4DpqybELgWlNk88uEEHgOtTAlShlM9AmDXEdguOewfrnuQSvQ3qWR5WQQaroctAW4pOKwd8dG
8XM6uZATRZIp7Ch/vW5tde3wMCCaagE7XTaW5UZo6HwEUtSBAilW80PfcpdaId5L4wYM8rVhYvam
C1sLgL9mbVZXIZavJJNuj3L2nBZGMFNnDbXyrJqla/HOsBWz3Zt4VLmDtCWKsIKLffoFC9iCTENq
FhV+QcykXRWzuwb50fUFXfERaumqpYGcgEK1aoHygcitHwoLWLQ61C8yjWy1rF4Ybbfwni8FBKAh
ANl1neoKMaw/oO0Fnp9req1rGjYOBGQVrlqIPPGqGdy0nZBC9Oavnot72UIyb8VTUJf5a65UT1AZ
qM+WsqWcugLNYGpOVagxA/8Ipp/hIJ1MAAMVxAkC+jg1NOwxL9w63ZUj8htEYxALbTHxrjkuzjv4
YWd6XLIclRJ8GASnOCZaMGLIR5n7gCUHlIYaZvbCP0rzvN9p9/94d80Lq8uhqTolXaFYcKC+R9o0
fKN9gZOzqcuygn9/MrOA943R4oyrMJN2pU3wDE/iV1W9MZHVgOGDfJeSXcihD9hsxJ7VfQTrpEIA
VFJ41+d9zGhsqkOBRc2M1K7QBkzi3MnoyWqZLZtn9AhfX87VC4ZcGJx3+cKLpaYEB/AAgzPQryd2
7ikHVbEbEHYheWd7PMV1YBqY+ycu2QGW2OxoWV/qv588h+OLXyDzkZV03lEIIKLUUDnRYbyr9uZx
2G2h8l/7ShAAL792EQALJPYkbfG1KdofAEcN/riLTsTHU6/00a+8tbpr4e7S3iLcyR2pRcH/nBHF
kWxpcmcG6U9nRGMbJfHVKH9hdFnZLHTehHWKBZ2ZofLdtNOQ9qIwEB7FrhLudQdaibaXK6ovDkpS
KxjbnTlwlIi5lqo5NaTS6k7airZfatOfd05f5FzFmI9lG2llYGKcLjqHyY6Zva3gYZEdLZW7UnHq
po1Y86eosUw3gHMbKu5lfb5UPrsmG2WlajQDwUYyfqYl2YWx9iRHXe31ohf2WDVP6NOeHEnVnnIy
/TBFudO65lwPFaoaoMESbZTaE54PjknT82RCHgOi7/O0rB65dYytGVW0yMsxDp4gTzK0V7jEocoL
Sg8t3zX4/4EL+WVi7sYUL3DMdmws7FoUv6gjLJ3FEDLtZRT7gkH3oyE59VJVACabbLCLbRan1zKr
S2MLZyljmsdEarJAfwAjzD0eQN8jBobl3iG+7vA73ZEPxM0OmyOia156aXjhPbkZibQPUS3RAhOY
spsBaNolTu8l35JH1VFs8SMGqrORb21ZXbhP16vSmPEuC8xktOsEyH7vMpNv7OCfebCll+K5Y1Iw
+8gaXU7bgVOPAaDHqqbG+I5QbtpsYvmtYih0D3DgcejrsyrT30pXh6i8sdYuNM0LSevFFtKjNi3v
Nc7eU4mHNimLoM/jJ7lun6R0BKpS3gIBvs1VgziQCtzqoFwLkJe/fbExiloqlcjbDPh9+j6Z3NXK
8O56hPratYTQcWljsQ0T2OVljmopOCnmUhm0Jc7sKQowmQuePGyOw2/iYMPm2qV2aXP+7otLjdZ1
1PIWe2LWoH0qUgMQdQa4JapnoJq0eyVJgzi2HDVDgcCQ6gDMKLvrP2JrbRe5BOU66xmaiQMD5Bva
8NKW99cNfB0F+7OySDhV0M/K0Hf8/JW6CEcrDLGyOvoS/jXpXTjavjiBDtAWu2KjU+DroMpsz4Cv
Qg0Klejl2KIeMegKa2MWhE+DJ7sglZNses+P2gNAVihylQ5KMW/dS/Tj+oeurqSJdF8HTSteuAsP
inVtLKqYZEFSUa9QbpHhO9ctKGuJH1Sh/2Ni4TCdib7lvpuyoIK0o+zqgG0ew7dq8NqXcLDlH/n3
CiXM+wzVqrcEmmeTl7vDC62egK4XjTPsyvI9/ZC3mvjXQpiK3B5VZhWkpMt3hdmNwDQ1IwtUwTTX
JNSVafeAWne8EcVWfenS0mIBqJZmJaScMqSBo8t2oJcgtrKvvXJ+S/yIHorNmc212wjPbuhh4wNB
0ry4jaYmiQuGwkxgMAHlJaVlu4Y0dlmqAXTCNjZ4zYXm8RUZVWw8z5bdviXJGx4bOgJdvAfkbtfo
ktpwodXvuTCxWMGmGMcYpOJYQcp2oVbfRKoMfRQNyYUGrglfJijQG3q7r1Xl1EjWIx9QfBS5+thJ
DVCABESprTNMyG7AjSAKCB2k8q9RGkHhW7cesyo7DNufZdsAwSPqCZpcO1Ea79c/Y62XDOroBEQw
c1jBI/tzUImUJgmrPJzv6hby2tF33uKOchJksMRlfvRA30InPU3DhgeuQW2XdhdvA5Q7Wkt04Bed
52PknQESQsWtgy1WwHVHv/i+xZugLCJidJKFqwHUPbqveemDdSvfN758iHfpIf6AXsD1JV11jL8W
l1N2NS1zqSf4sqTtKjszK7sAyoPrHUme7LIy23r2zPFwmZFcLOXyZIVlr0UNmhv/3Lgy3jwFKmLg
f/pDZhxkH1uNKVs+oymffaaK0Ryg5zGEt+/q03DoOwde/oBKm5u9w+llgd7Heex7ayxoNbdQAUfi
CgRmCMGsz4ZFY0iZNqZY2kw5AAJFAZtNKN9q+q2ss4eOEL8aegkNEkpka2rxCnDRkwR9kUU72hqg
JbfAnOBGsFl1ZYuoMoI2YN3l+se0Res72p+DRq9VzPOg1pigbJYqQ4y6gxEwpX9Dyncb1dvDpPNS
f9n7C9uLrUj0kBGuwba4QzvGHvVLgsqunZ9kB8R+AbpKrjv3amC1wHxkqEiBgct/3oHMKiNuDHOf
d4Hjmg62xq0NRHH1Ra1aFNMfKjqx5eUIIkoKBh8rhCTGzc6WCEWrChoPoik5drHuSxJGtc0sQpjM
PiYzfq6rcaP1ahWnufwJi+iEMnlaFiqOFK5HCDf8Ih8Zxxsmw9SP6hR+9k7c3EcfgF863PnnM/9I
vC6tLxa5aWOajCMWIN6z9+kEBnTHdKOT+PmvmJzdbCI169v6nyX/Mq0YRSFJalgkQQbSS+O3CngR
4xTf5YN10J34sMUy9eeZ9NVx/1pcpAOaVaHrNURcbl0jGA7aQXOKQ/o4800B2PSM0/hbdbKD4gq/
2zO/28jWVzOtvz5mLs7NOOm80wXMS6yHi71X+n3f76+flVX862Ifl2OMZVW2utZhVcUBBemHdjc6
wp+1jZjLna2ovLaFIEAzcGyooaEz/PPJFCJuE5YgNlaaCIoIaVwjb2BdWyYW6KXJIhDApDAhj5Vj
AYGS+BbMvQY8XX7FIh1hVVKgyxUmtKDfl+eZ64wGxbf4oG5tznyIlg54aWlxxMc4QbLNYQnNBHf6
g/5tToBA9uy2ux7Jj/XUQnt49NBcxPytrGQNBrq0vTjgtOgtvexhm8Svkj75psXcETpp8bDh5mu9
7LO2wb+9Ygk4MS0sW6VPcjRhj67wkiPK5OOOeu1vPBpdE5K8G1ojG5/2BaGMw5TLFnIDK5vAAiPT
h6odj2DwfUzH5GPjgK05pI5OVQUceQYw/IW3iMiUcqZhHWclZfR33qDulJ5nhAvlEQfF8Gx0tvZu
y+bCbzKjC1kHtC5ooruO9A6nWwQlqznr5Wct3MNMzU7QEJsGl+zt+Xk6y2/nlo1ioY85j8oub7Zy
q7V9+2vTWspEd3kkVaYOmwLz6XlO9mi4PFRy70XSsOEiq/njpa1F7J9qOaqE+LNtg9fcduiVhKw4
2BP20CtB3pKf+ZMWunx0tsL+pulF3I/qsSM5xWfOBZjJzVy0PRrfSkhwN+7ktQFx6xsp9fq3DU9d
i2uXn7zIXLVUUIUSfHIGsjru97tkjwFiW9ltnb+1i03HnIymo6plfKFUZH2GXs0ao/NZ/zqhB6rS
uGMNg7fxPfPvXUbPCzPLwmCXk7guJZj5U8g6NU/ji4lSJPG5x5/QRrPVga+sLaBhoR0ec0+GJi9f
9HWTS0w1sXFDlJ6zCg2NigxJGq31yjqeeQjVD4vU3xIMZHl9JjzOIpcQ/gOqdTtt7tY0DczXqQ3+
Mxa7skNzJu8xnkVD1u6vL84cAZZrY0LGxoD0po7+/aWPtXGjNhHNwap/S/QkiOIdrQ3bmg5QuXMg
aLUR5OdwcM3ewrfqipVRZsh50HfHOhO1bZrDW0+rxwkVjzbzMed8EH0fbfnAfEyXdi+3ZI6UF6hr
WEtWiPZwOsv1aIf+HHm5M4KGCzJZ22I2a2H30tjs9xfGar2Qp1yUedChkT9G/2pOfl7fttWwS8ns
XOjNsZTlbRINPQmVpJjDrins6XGeKKFOvk/vrQP64oMIuknXTa55yqXFxV0SJ6hPTGmeB+Wgn3h7
rCCjEVMraNPEH2S602jhXrf4VVUbb4tLk4u7pa+NtO6lbE4I8vcendPv1M9cc68SO3qSvo8emp6G
X2h5Lhw87u6vW1/z1L/GgT9+3sSKSiaTew7Qp0A7q6V7afoWmc9KXNhGCD0fAgZreat/bM1zLo0u
bhuTo8EU0pG42TBXQfV3tdQ2tnHt7ry0sDjwfSEGhUHg0i/ZvZZnNjQhA6lOT1K6VeJei+6XlhZH
Xcc4jpxCWCmoCL0tWbPPLB6h59vYeoNuLdr85xfHDalApqO4lQaqCdSSyer9COqA696w+tC//JrF
me4oidFtB3dAd7qP0RHIMbI9OC4wo7F51FY/SFYVSzbR+PWlqBA1Vh1i/A0r10SyDfHnnSm6p40P
2jKyWDXOi27q9CpFPkqcaGc4eoMYkiAbVZ3mXD7lmy+JVaSCXnzXYg0VdVTkIaJpQA7hoXiHBlbQ
PIF88SkHmt+cAH8FuQv10332pLvXP3f9aw0kLqYB2GspoBZlGqcJ2nIDzAfdlqR0Rukfs0QhWqGr
FN1cM9z3BfDrokTCsKNq+O1o7otJr+yiZG/XP2P1jYRBO4zZUfSvmcu6GmnLNAsLUF7VhBzV3PDC
rvWqCWrItHgRWfPDlEzpEXKlgxONeFYM+DlDrGN4RhMbNbe1C8E0NA3M4lCtVpYltxJCiXLS4ZZT
MCYAX3ImvUYBU6CTHolV8lGHm10Ca7sIJA8NngawCjTEfT7pCibI8mxoUgy2RjtMoVQlFLgc462c
Pccv8pse4zovW8+NtZvg0uri5pN4mRrQRWWA/2cVw3Y3S7fVwVbauBYvL80sbjurmDrNysM00Pry
GFtmoMWAabtk60UzR/hlKvTXDl1ebHmuJoM26obPI88MIBEOtq9kDHrHCjCM1tr/zSMUTcoopOkA
w1G2+bxped01WUkF/IRyVx5NFyne9VOx6hYXFuY/v7gAWIEXyzTUSO5Y/26halWllvtfmPibJy8F
CFQV+FuLnM9Hbn5Ttp2fdNXzdROr4fEyF19kHKLuprxoEPZVSEF7xg09Cy92kkO/m471LtqjVtEf
yue5nJ1skk6vet/fD6SLzMPSC2uqq5j6ABtvTdnyCjQ36ZrwNz5y1fsu7Cz2ypo0TLdKUGPLTvOj
1nCKIAIFPIAzn53jDRBw66MWF44acmXoBoGZMFV3jMn8qYr2NGQs2PioOe58OVIXHzUnXRcOWA9a
ga7jmP15YY6IEn9GvH16+xMZOR4Y0Al3kvMWLr2Wyl36yyIaFhNB702GpawtjFBapHpE27GdZR8Y
gLavf+HWQi5CYFamZR+PeLYxBeWyYjxx9LZByHl33cxqpL1Yx0UIVFk+tCKFmX9FWhZ0frzbjrQb
27WsIGD4LkM7x0D9OpW8CZNHYyP2YWPcNaW5j/HQvv5VG/u0pECRc54atSoZfhiy33Qqb6Ks91lV
HJJY2VjAVRj/wieWtQIjz03MMSGGtH7yjsGw3VwY6VAezwHjb0X29Wzk734tiwYYBNBTtcd+zQ26
Kqq5sa98w8SnM9+P+ret0s9qnL8wt4gdRZeKWoSIURi+xkR5dwfq8Pvre7Xh6OYiYggZbGumPiH1
5mHm9CYgdUx93BqQcbxuaHOnFjFDo2OUhiDIAumsdrCA6B3HAk944qsejQ/bAX7L6RfRYkgGFipa
Qv2By99pG56R2tkYDztpRbzj8VagnyPClZBozn9+ERInBULenOLCpM0YxFz6kXXxLcf4kVzEmMLt
vDaOt1qlNtd0ET/aTueyNmH3xCEMUBY8YJIMksxgwoFK8ib0PScuVz5xSX9YymMaggoHK+oMnuYw
L4acNoVQueK3geVaG/Wm9RXF+AoyHbwLl90vmZnwOQs3/LzTfjDZDFIM4ktTwWwrFXurhAZ2yB6v
e+la6ELeNj980Q8FuOnzLvaF1JK0QeiqoYticcywS+ouJ890EN51S6tgz6WpOXG4cBhTEkUqGYhc
jWcc6tQOb5LbGfSO/fA03mvn5GSehTs3D8pvG6bnf3q5kZemFxkqK4o+Usr5dnvGpIOfHOTbEY10
+GpnW4pstTHk0toiiuUh48Iop1ngXvZBcgNehWcVvLGQhBkP/LYz78cbMCVsARhr5//S7CKy5bEu
ibxIGMC05rf8mmqO7Cae6ZKH8CE8w2X/yEPXN1vPmtUyhmVQHZ6rW/Oo4ueNFUmTCF4peRBBTHVA
X9O8pwaoKZzhm3yfYwbbjlBGyRz66/q+rn7xheFFhBWWPvGhJIbfEBMh58ZgeONEEfhEfkn85bqt
1dBz+ZWL8BrK6E4bci0PxuEoo3VrVj5If7cCZdm5vWgr95sX7YvLXnzbIrwytLryyGAUrBlstGNj
eORs0j2ilxuv/NXO2ssPW8TUQVMZTQZ5JhmcoF8uP67omP+vGELnc3DlE5fDlpnVGRjkIIB8x+L7
oMV7fVS3gs6WjUV8I2AR0lgBF5lBsDCIjrkHriQ7fgeuPeuV3W8ew9VY83fjlgUXpZGSkIA9PAhH
j+81L37AETyPtS0AKmzz1274ybILLWvanCkhQCmRHiqMxTCWOlm1cTOtvlwvfIQuQtqUSJZaS0jM
6Jk/8m/iVj9a7HH6wQKIyKBXso/2ADKBlSo79kD3mzfxvE3XXGURYnDOWdxhOtjPIq/c/0uyJpL/
VHfAgbfhNKt34sUOLsJKxIic5pMJPXG0OqsC8znST4ncTH1hb8SUrc1bxBRhykUWpsihWhdVK6dx
SOFUT+Oucg10LXKvUjyx26rzrBoFTqOAHAXEjUuk1IpJyywIwftNEmGSijmiS7/VRrHlM2tF0pmJ
8t92Fvd9Wg1V32ZIZ7Ko+I1Y5lnKGAzgWolJ/pBEmavLwqm13Iss091Y2FV/ubC9uPAH0yKgK+n+
RZyqni4UyzaVR1cvoQtTi6Ohjn1HIwD9vigK0Fr9P9aua7luXAl+EasYQfKV8QQlK1iWX1i2bDPn
zK+/Dcm2aIh7IMv3ZWurVLtzAAKDCT3dmgU+OyvTPTX6PHe70+vifTr691UIpU2FXMaRTjzoS3qh
FjlpEdiREfunzVCP/+q2YVbb1EH7B+A/cyyDrJlJoSS6FxnirdBNn3JT9RE/2aiJf9aV1h+yyBdq
Xra5ubqVWebJq8VGb6sIB1NJz8Y6ANsloEHk/vTaZI1nhnnvDKMfxaZHudI0649oJXjhYsrHrCrM
vb7MZ3HUAGc5NboPqsMfWjKcFU3zpWmWx0nNr1VSf4NScWirk3gIBf2DoGfXrRgFNpBFH/Wl7yyl
BpXIXHwdRWPXp8UuHVMMRQcGxgzMwWtHc7TzOVvsrjTSvTyJhW1UwuzUFQL8oc5710RZmFSRaFVT
t0+CNPQBqvWz3HxUs97vgyTFKJeqgazMEB1gZRK7UTDJas6ZPXWLjwLBxzHLK3dIQV8ExxnspwLc
jGN1VMXom7JgziGrrTb5QoSPITjQ6r4Gi8xDqgv7RAY3zWjJOSAvid90iiXO0qdIV1KrlgkYLwb9
82KoTiob32btJizV45JhhE/aE7Er7EmdazcoFbuIlo9DFe1BbnABborMUqvzsr9RqnTXNLFdAIys
BVfyAsyukueOrH6fkuZSDS61VHsMqjs58hHJWrN4ZeafslnZm814KJvWz5cEbDrNYjV6YxXZTZYe
G0LO6tD40Aqqb6p3DbTGQG+VgnSr7jA/Dc66StmVlXGRFTd5O6KZrF+KcEdz8NUIwdckz1YdzW42
3MZVaQ0gwdKnwaZp19gRVxPACDcvuyiaj7E+ehDFhoZk4gRLZaNNA7aW2gHXhmOYIN3D7TfLFGQz
eWihfV5YEVQp0/wHKbUrRQK2rzXuM/DgqZF6q8XqVdyJX0dJ8jBM70jll6iJPC29Fkl0LNL0UgZg
DDwelpFhkDTsLS3R7+cx2Kt5dzfIwkMuD7tBXS7MDhnpkFtTJO5Vs3Qr+dOofoob/GhNBo3g7CZR
7XQkssRRvBgSZZ8Y8TEqFL+TDWdGyJ5335aitwzw7yVJu09AvUZg0GgEK186G00Z/KezJfUQwRKz
45SnIADCOJJs2GU6gfsI+H4B1CQEJIF9BCICZDuSaDdzvA+18bwz2tusLfdJm53N2nCIwmw/kOST
MJafjba4UYPlE4oVjt4HftUpx1LQP2v55ZgR/Mrezcr4vi2FL1o1H7JBu9YEcp8kwS6O5Q9UkAOS
a34rpuC3SYtPhRo9FvgecbxctIXsR2Z2M6eg5hUSYbaarjwmBKd51sxhD11uhZOFbTsXSPFiWg1T
mSwDRToulQZ6SN0ry4tl/JiWl4H+4bQH2wxpTQmEK3Q8GdK/fz4C6pBmqjL1yPOyL/NwX5q8Vvjm
i7YywDzcWaCIWZ3ilcm68qwJk7tiFi4TCbK/SatoVhNMX0+vaLPMaK4sMs81DnKShVEOzAJgheCn
9MEGl3imi9wREqrg0ct28j1vMpi3j8zDDeiwXJggc8KnAgVndSx59C7bUfNqWcxzHc/ZWJdJUvhl
qqKRGwyxlc3RoRlzNG+HprMJuDQbYiBx1e/Hvth1be0JSQUSrSno/AxzJWqummdQXb5Sh+gbmEiu
ig7XgROHbh7a1e9kAt6OgCZEpWFFXV0V82OvX/e8Dt52UcTURNCvAgz4CgrYTqbRmgJsaBKUnDEw
6qsP2s7Yt058Swt4mTsfhdvT52ozjnmxyeICE7ETzLE2COQKQ4x1Pfd15R0vbtnCagGjKoEHBh1r
Sony540so9QUpll47mqkbn2n4t28HFyCjpfudA/ZOQ8Rs5W0o9YDbihQhZgYHmVuzKJEATELcPHq
N7SilXm98H2gXO+LTSfl2uogHjN7xDMk2bx2+cbF+cM2c3HiOM1EQ0KIOwb3MnQXoujm9Hd7ZUAG
TPxF9oAlfKiJ2AC1mMZ4DOJ515Uh+M+6lpcH8awwWwjoTYAcAVKFodh4OnglZ56i+Kt7xayD2SjJ
GGLRyKrAM7Ua0QvmzoPGL4ix/7ftYo4fRkrRnU811N8QF4F2e9cV49VpE689NLMUxkXoRlaSgjzp
XgzObwU98RLKGwgDUEX960PGGGRyEFUUQHjQwOAk6HaKugn8BmdNr/J8xgSTbxiqWmbhqFDAPhWH
AYMfYi1Q6WnJA6YS0KjBvE9sgNXka+hwy0SvsmPGOJOFyHqoJkXyU9rjWcBMOUjn/HI0XcUfydyf
hggDOhB0XccFwkaOApIU2Twj401clo4iqc5UVFYhfz69r6/CB8YgE5+UDcJDiM0FnhEPs43c6DrO
8q+jNmZ2VQgXqRT8dfjAWJT/9L8gES7VUoDgj3oegP53bx4p1Q7iXf1O9KhoFFfy91V9gbHI+I4A
4wmNMYy/RI3/RqbtdXn9yRbQUIgoZVN5upqrpD+Op2qussyE1N2znFGGPM/TPMwpjx9Sf0QHPR+O
fJDztvd6sct4L7PLorgp1MCr5MSaEJuR25gXy/JsMK4rleYob2MlADMzpmVFlwSyJZa8y7bt6V9W
wjivVCRTr+bQlhm7xjbzC0V7eM+RfzHAOCtkFYo6tLhjidmBm/mxKY5R+oOEulUKqXvaFm/LGK8l
kFIUwPMkeDll9Ewv8mYPAtvTNv7D3b8siPFO2mg2rWbmVI1ndD8pZy+iyzezxXP1r1srf57wp3GL
1QknkVCEfRA9a/+MFxTqTs4AGbXI7g1z2/RuvnaIv9fGcuYMixGKXYK1vVf9h/PFWK36phuiPosQ
BszGDWbtDooESnW5sU9/M84hZ1Xqw4hkKupnUJKWLuSgtOeMcCzwTgWrTl9FoyFKUJv1xA+iLboV
wZQFAfTUBbDQC4GedzKOSd7W0b+vTkamkBTMQ7CItqMVN19qMtqpdP1vO8e4hxCQeRQIsHMSESDP
QGw54Uhvc0844yC0ZNaUNHkKn4r9X8uG8Y4C4yLKoq/rXKDiqB+ILy42sWM0KztLn+3CQsnwMoZu
0L/tIeMwCKjuOpEqvpZi7KKdaJfz99MWXuMH/vQSChPImI2uQUgO0qizbo8QhgTfHKqiGEeXLogl
2VLmtg9P/3L+Bqex/eD/dhoKE9RguGyaMfDz7KL+aCj8PVCTWScTzSyKQvphmgrIpX7qF39ZHiJe
EZx3Htn0EdRbnVCgovwkT/3X55G3eUwkMZn9uATGT/++fkz+Dx+K8RhRr+qzQgX6BtRlD+I5nQOT
hp+dwnfGgS/HgnEdetIH49Cbhmfu1APdx+UiRzHjLXK9PO/LdmUwryRM+YxvRiBijnRFv6Tyr9o5
ZYGY8it+a/n1SAxzEhk/MmUkwuQN9vKVJh+3i/Z6pJKxxTiQUMzETp4Qoz3rlBbOsgcbkeqHuw4E
7V7kdJZp4KKryAStEiUOHozl6Rk+ERewVDnQeDbyrEOcTfF6xHyCe4HzvPfCQxfYoE+yRgfEunbo
dJot+5WdZO47UHx/7gNb3W20aho7DWNIRoBCuyB/1VrdWxAapw2dyxelDxy3St3JqWUz7qYz0kqR
AUz35abF6Ko6Qq6jEP0FzDTZUt4MbXMwR/XQCpj01kf9DJSxn5q4qPf/+DuUP5966Drk8izSi+sp
nvG9tY298D2z6n3uQf6CG3NyfBKrZB8pmSRP1AP+/28uWx/sDXDIgKnxV8RJKYXdAKAQYkFNQLb5
qRu9LKe+KeOWJlOPpU6RBS81ZulMlMboEAbZssvE4XHCYBGYRUvZm8oIqmGYm+UMoHCCNpUJdrIk
E0C3gKtcTJ5QXYKLv02806eFZ4LxTDIiXcxnQMFzFkFvm34XtOMST85pI5wwitVZyxekwHMLI8pU
2HEN+apqd9oCz6ezjBgTeu9zEICE/b25CNciE8gMSl8aAX0fNbAgu8bB+PLsXCEpAXUMhE68N5Kz
i2wx1+hVI1bA3e9V0D8a8tqWci4fO8eHsWS9mGuHpCt5uszF/iWBpA8xv6DGuVwaE82Aay9pjEUO
vLDxasjOJVeakVmidt/ml6kWWjnYvTjHhLc+JqgxkS0muY6c39wZPniyfd2dDhLe/Qasl7xqCb07
J5yHxjiPspVLbZBQvyu72IsBKUtkw9JlgCKqj+p8beY8oBD17KcMMv7CFNWmq0pIpwbfsz1IYL5L
O8EeoIeCQVU6LspbIK+ipjHegwiCEOsxlKMhDE4zCbm2AZa1KKJzfqxVp3LrfQAqXW6MwXFbGhPk
5EFjTiBnM7y4uAJNr1R7+nDNOSuc3WTrvWqdYcilxAVv3fRCtXNXuu+OsS0/4oJbzd3MYxikx+HE
12NFV/o5HMJpovd7AZ9hGHtVrh+EvkCclnEeFp7zIvSerMoBarnkSpo+hcC0CxHPPx9S2oWI5jc8
pFyLbFQSBZXQmEhdpMvBESxYRNBtQw0A1KR4uvm439fNxD8DQMK4F8gKqp1Jy1O0KxHvwBtf2oK9
DA6oEBzQaeyig8RjuuK4NBbB3eG+63EIl5YW3wBEbO7q6aJt3F6H3te5/pFzQjmhF2EcTCOZsZ7U
EipVZ8VeQ23xOWkiO/6gPXc3Gd8iZSiEFBNqO5ol2vhethAAnN4PR4QNjnQOURfH6HkL5FxzwviX
ZqkDhAy4gqNuAxWD0RGjAygeLONuOXsj3BqODt+7cA8r416aLEBen2OxsDshis4wEQYagwn1Em9x
geGGAJDzbx+TBXE30ixmwoCs6e/jaM4pZSdY9R6kKwZt82Aq56va6Ic8aA9JYTyEDbiSJaofavww
Z6HmrZHjUllIdzhPBeBE+J7Pa6xtVFevaKkJELQ3DHLxviOL6V5mUSvwIiK6Rf0ul6EnnEHMHZi0
ZK/YI6p3//wVGafT5UEwmgEShr//iryqgs4EM+nU1ks84PUFU8+vXh0qNG/s1HFCJ51xNqMyZ0BB
49vNfrGf9suOYAhnBCHbW0Kn17CMP503yxaaRSTM6wa1O0LV/ibZJXNwXZe5207KridiawHccBZB
w0+BXKsq1k5klsd4Mqw+wSBin0MB9dscB+9r3/+uU+mMR6qqDnLh01OATOtUYNi2fp1g6nb/+Twx
nmhMdTksMoR0f+/inwKaEwEIO+xbEkIMgQhAJA9T7Pc1yK10dCujb+Bd0SxNzEGuFc8XUxDfxyn6
z2J9KcblLmpmGy2uD6Jg3MTGvDPJdBmY81mkZ8dGBSKkqhYLmXRi10Gya9vktlrMr2o6KdZQVffh
PD4YSQ4M6PSoyvm3aGjxQSXEq5g+WgIA10b9Wy4qmNkzdl03O2bfOcGcYMC6280Fcbulgd59Y3dB
NkA7cNkXWunFUXsEovkQNGS2JzjufkkcIx+8rqwKK5fqi6kabE37YiSiraEiw/HmHE/HTjInU2eY
WSEGng7xQR/TeY80Fm8dxOJvvDE8i0xIZ1Sqji4wG9IpqGr+DLB4db7XSLQ/7yg701zLSwZ4MIYB
oWvZ7ianXqw2tUo/tZXPsokgS5uc/gYkn5xLyIkKDMbHLq3UlX2D52vppPuiJW4ZaqW1DCpvoIsT
X7EjzrVhRGB6APHPz6kSa7rH4Bglw/MTDv8C/c2v7h4k2kVMeRAgFJhqwtw1zTCCuNSP9fC+EyCs
Wuop71BubpxCCDBhigiJUcaZpAnpRNnUDMRwBLJGEYDdFmTLQQ1vgaEJkGMrcU3Mk7Y8w5tn88Uw
W50B8XLbQ1zZ8NLkBtfRQesCbMDQgCYYaZxBBMw9m9v7+XupLGHpQGqzjGIs9WfnDjrzSDdQBe0x
rio6C/BB7+rcgZVVBz8jaH6enrRVThVASH2WVARwTSu7yfBRTHg03dtB+MoE8/qEWlgXqYo7/rsf
SeXi/mpVm2dmZZI5M+jX1UvYIcdQxBDglXMJsj8B8U+7S/q7X53+FyMsbqHuYrPTMX0HTdSvs+CG
024pf0Dq21JQSjM4V227arGyxtw1oSKgtJBnYGVAUK3FbvU4I6MxAwvjto7qgIx8dGbyhlPJ2UsW
vyAtRM8WHSekis/wYGrtGeHt5HbIu1ocvYqrU0jaSAKCAUAgpT2M0LutQB1PumMSPnZxbQmjh4JC
qn1US8MmhSVBFfj0p9yOSlc/gPHO4wy9rjHEGX3ij3zuG8YSotJs94asadOzrKzRLV8tN+xHrYP0
Ee010bRUQi0DHYHwjPbyICjL7whsR6Yri0wc3MVtKi10fb9QZPLnCdO+qkubiCqY2jCdigzxDZZ5
a2VScGA4JTH4F7zNdncbisMYboQkJjDSf+5u1fSYIuuAf6DR5193t2mE8soLvFhjWSJacQqlaEK2
RsVDBiBI/AXsAu0ewEOQUow8f00/1ClzjBuQsLpJWjqQAkFzxopa8RGap3cRmNKMJueELNux0mpt
THTWLKLSSHBzXj/vW1eEjmFZQUWrtDFoXO8nu97P3RsqGfRInFoj4w3GzMxIkNboIBGMpE8zQHuo
o8hnQS+6ysBD1G3f/dUqmbsvTyh+hXH1K7//VZB6Uxefd1qYm2/WrYQAFDv6rrO56bpXK2NuvVx1
VZBExPDIXetWHSpREiJdXbpLbQJ+5NJbwpv3UFHQEHtllr3y4wgmH1rAoNV1pbqkbAm4GGRH/Ru4
kGOnt8TPyl3scSfFedeDiTXMKisyMNBAdeacapC0fqg5cWmTb40LNWfKq7bvaquGGifvBdm2rFPy
d10B3TKz6LGMB6HLsdf/2lX4j1v6YplZ81ziU0Qq/B0kJr0VPB9Uf6Awf8qj3uDXN2NV7cUq42VV
ownnaMIlFSEoMYd2O+3BD+VMHwZXscEvRz8vJng57zTHKtvewEQc5j1nEcmAZIkBmGT047SbFbDC
OhgTmez8W/bZdAaFlwts39vfq2XbHGMbp3WoN/ARDdKQQ/CRkpyAkHkwQYMPAiSXlwtsX90Xg4zr
XaDeJ48y2nBRfdkVH1vFjRUeLHEzU3z5hITxsw2U5/WuwCdsvGJf5F7uJp4B5G2dg+CIt6DtNGBl
jXGzM+lUuWtBMN03pmk3iJBVfSisNMpld1Hr62aWoCkwBIJVCXSaEyWOcmmOgCFdLrWELK+c96dP
0zbqaPWTGG8sC3FalfWCxHgf+LkbXbZfKi+5TEQL1VbcHOgK+tVh+ljCcWQ24WWYvMPMuGcxFlSp
X5BgDtLjJLauoEXe6RXyThHjlAK90ftewiiVCf1cKQp8qcmu4iB2TpvZDi9XG8m4IMUQgtCM4fxE
DCkIVvBR/Ny7si3mV/SeTB8I+mVRG4MfhHusKO7zdbDwclEYPzQPZRyUIzy+eKANnuRS3eu+4gpX
vKrm5l4S6L0jUYbmFMuHi9KYkvedhpEkyBAtR6P1Sc27kZtuZmWDORGNNgmD0MLN9AfDjwEo/FWm
pUgG7mO5GZqvrDGnA+PLpTHrAzhBLegsAeJm1/5gQjpB/oTp30PsZTxRye1Eb2WSOSigitXzRdJ0
wLw0r5BtpbXBSwCNcc2GVv3wvfDjr5yzydtT5oAI2aSkQp4EHhXVaVNn2CnnT3J0hzcF6NvpB6jU
ZEOEFozJqkMswVJIhqRS8pHuzMjvCy/ywrOJPsTax87nzTFz7TF+dSqkUWuXyfAmL/CfjMVXDWip
jCNtb2oypwu/DZQEPw4omqGKqrBPYZHMY1ErneElgly7fSB9NoTywizrY6erTqiGvjY0g0Wq8Qra
m5dGou2hS1FboQFN+6a+N8ZCASFEUVqq1kEZvS4FcBtImgOxtQ8Ybq8sIUyJdfoUbLra1Y+mh2SV
cU9zScxeQdyQReOdkLbHThn80yY2A8CVCeY1BdVjuBRhYyCovk5H0Hdo0N6dvqkKZ8COZ4f53sQw
Q32c6HhsfJelmWPqhyyPrFKOOF6dZ4h5HaFnNJpZ3iKMryIrJFfauFhq4inm99Mb9x9O4eVEMV4v
Bf0YAez9/TA46thevRmrT8U4vlhoGhNjVFBGCFJHjW86HRWQ6lYMLwqTJ7O+HZ6vjDEuT5tzTM3k
0O+jNJJa48SLFedPVTsdMuStcPmswcYrFGyntSu7jN/rAih/thKii1VJC43WEpWJN6QDm7HkizUW
CNCV8aw3mPJ/R8uP8/VYIIAZSwlmkVvDk3IIEk/KXtXItZomslXMxoMU1+7p87n98P8+nmz/X5UE
JWxlXGxJ6s90sbyZAOFdyvdNCa22kHEg8iSMgZRCrrcDDUZkV/vejxzTrpY92Oqg+KJen14X796x
tG691meD3iHaQLvvBXr31O5T7MQtbO6Z3I44XraScSmJJHYgP0KqWrq9q7ae4oB7aN+5Ze6Ftgip
DS5TAs8i41tCMYqazkBL5d0QW3qfTzgXFgQw5JSZQcd73Dh9ZiG32SnRaJXLJwjoTB/M88kd9+JO
1ik3w5zcdsH1XHGeov+ICV72mfE5YOWp9X4AYpRGdkD62sWNAB3l6AL0Sb7ywDlHvLvPeBpTS4Su
pw8FLWr9HaKLc/fZbr80DH2r5h0CZDn2igQAiry1zAkj0eBVCjteAZTzBLINTpByCWlfY2XFcDNA
tbB5IHeU1jXfUX6ahlRWuW8O/E7ga0lSWkJ78QUsz7cO3911ElLzJwwZOZShFbjtgda0ygPkUO3k
owDv0AGS6Jl+8N7579UvYLwRKPT6si6x06aQ7sPmLO98pWr3p48Ox7WyTfHJKOWsrBVkwCU6dLM6
ORNK20kn3Z22w7sQr5ris66IYOOisNjJGUsk+8G+O9AcH514/vfjuVaDcTtG2Wl1UsDee92OwbsZ
9O+rCLdtwnyMVT32p8qYvpqVMntB3nlmu9S7Yar2eotgQ6kqyxDkHONjNcIRgai2kGWprRVV6AtV
0roovcuWKojdfmwgyRWmi/JFCMsKsNCJ2Ms8AzxUyaAoKkLZkuOYfDByTUELyawejBp/UJtkscxc
/DS17Zkoh04+Za3dD+AgXmTQgndaa00hsbKm2eV9edZO83WRAhqVxOGFEFeylcWFrTVS7y9d9DlX
Z9Bi1o+Tktz3IBcL+tjrBHVXSvHlJGeXSwnfmoq3BORtsl5eI9q6LcfeLkrpOkyBzG9H6bgIYNMO
yLnZCwK4v2bMc4yNBz6yXVLr13hzQbU5X4z9dBRGSpoz9h8kTWlsfVLPk2C877PxwUyqwxBoqY3B
E6cs0+PQd7cglOu9QY0eapIGVlzEt5xzu5m3gF5S0UxVNiRWzIVUXdoqtII/ePMPAFNaBI6hS/XU
s2sZWudgPq/vT9vc9Hkrk0yHCbXtZBCFGsq6coQdwHUhuTNrCFm7j6ctbd+SlSkmK8M+p2Uvo/NC
Hw5a7hisYkfRFcrTDCU3/Nh8mlf2GJ+WCFJXNEsIRh4MUsi2elc9ygfBwoihZEWO5tYzmugNyAXf
0AjdvJ8r20zappMBKJoAk32VFNk1qBtRhrOWLLBKZB1KaHO2lm7dqyhkZY6JtJYlVYUqwNZ2YJeF
BKUzYbbSXXwqAhSin747bY+3OsbfFUonpi0B8jHCZi5LfVanoJOcE0eCT28H3ru8GdWtVsc4u2mc
wirPBbTr/WqvQFshPm891dJ9yW38wJ54Ec62PR2UfuBJI+orhHxkhHIdYaYNudS55D0zEP+cK+bX
/rdfK/3FHLObdTyIdBT1mb/2ZaDpbYwYm2/wyhizlxVYS/umAIiLlOD991IAI9MpsU6fj9dkeDSg
gX6abhqKIWmswBLAFZKGFBFVI7KjbzBGUzKXQleoL8MsU+aeZZbgo58cuZn97bT17UI/qOA0CZy2
hsLyMoadDBGAFN/vF/zh+eKHjfWVwrlVRzQt8Oq9+fJvf9HVD2C+aDUYcaROQP9ReUFgBdAl9J+1
+DrA8ouQcx23C/Ire8xHVcuhahcJfWYKAhwGG09c787QcIG8g91ZQXQ3exCN8ZLZ5038bX5qSVdF
HbTH+Cf7qcVKqYcYpFP+8AkigAfFozZDHxHrh9aDhpLVO/FV6Yy7oUdQe/pLb1Y9FAjIySDIBE0d
W31N4zqS5RLIL9qJqHJkmKVfHH/2tHheb/Ozrq0xTt0kqFdmNcDsAZRBxmOzrw8JtA+iHgTzwfEN
zFNbjmhtkHHrGYiMTEgo4RzF9wOofCchtVL5pssTIJZDS8v8PgMFYXA9ob4Zd5BQlXl6y/Sosi/L
+icwR1nLq2gwUMb3daiAp6NxSSQgB/vZNWTt6+mvufVer00xp1iS56QoS0y05GXqlPXsqPU5WHkt
MTtLxckqO15HjvtB6S9aRdFBEggJpJqfOQ/+1vNuxj/r9TGJc1WIS1HHPVQr4RVAimmDqdjWLwZb
9wtX/Uo4pfvNUuSLPcJGk5oYihWK93ScjY4l6WFpgSqtdAZgaXtHclPxzMhu+TOznG0lLOl8o2Vj
NNDp/nfBXrZin/Uy6d/XH1ETG1OOCVJXuUv8Sog/10Z8g3IXnjjyMQUW1Wn6YNep8UOUBodObo59
2XDOLscTQeb1z18xz4PUtum7RqOeqEz/+04CJP2nrVwfVKh849jSGvO0jw+6q0GXQT7y2q2bhYn1
3rIOKEirAYBQ1AxRFcEAw0OTz7Wdwdsr7XRAV+XcDGL08tTrQDV+BKO0W0Qkn00B/u38yqzrs0qu
Htugityx1V1FzpwmUVsrwuNtnfYedNHspqxrKMxdjoqq7/UGPZ+l+RBMV3F7c/r/v+Wd1v9/5vaq
aSjWZpFC6qNfFDtWihbIVK2wxiXfCcN8LgSzk1Ulp2Syea5WZlnAYaosWjBW2P1nWpZnbra3hYac
HTSZVLCKMkUB9TrmQNuoxzsTVc4QiVwA3tZ9Xa+Iua+z2bVJHVFwze55fr+06UzocxLIa+M/9elP
HAs2QjCCqZGDAE7QEMTekoQcQ3Vm7Zlmc2YicHUgg+UlhuG04XLMi9HSOvEIfrDLdiEXobJ8W6YJ
5PaG35kZ2CaX9nOtaLUVFcNtK+qt0za6s+gg3Bejy1gvO/v0oduO7F7qciZz1U0ySpFBaJfAoZp8
IFTIzodyZ7qdG4Wgq1EBc5NFKwAd/V7pnNPWt3OFX+UIkRXoHUKC+UoJWWVQe71227afqnh32sQ2
Tuh3bieazLVVyzgejR6xOj0NkZ3uaIQ+XlFipdxJ0CPgnYhN7ymuLDIXGYlJMgJiCpRMBoGZMu0q
p4gKt9fkb3KqXPa65LfFYLdp4I95wttT7uPIBFTVpNZRrsiFr36AxozmtX7sJzMe5MUFYvGGu9yt
67Z24UxURQxtkIsQMaSADY6Pv9RRGuvdiNe1NeZzBoMG0raKgLAS9HPI1QsxscBVDJhZ6bTd/Rum
WXnrYz7nEKbgdR9/Dpj/Lf576xFYLY8lGZfbOghMgpe3qOQLSBLczLV0aGbzHITqtlqZh74oOHLI
vAPz9EKs4pslyfogHbBA+gL8bZC69QasF8g4504o50I0aCYZZpYZm3YXqRyvsnnl1zaYUClBlTkI
emwixXC11k/SgxYUbpaEEj3YzHfvIj1Y22T8aI40pgrkJvCEAAID0r2QucII6OOl3h/L0I8kLkJ4
q022tsiETkVWZz24Yt9DfLAJ0lnbYnxKm0858GqCAMUu45Dt2918KC96f9hJH1K7rC0TMpaSTXn3
uzvBl613IgLWP4FxM+Mcq71a4q2gWLZcPgcliJcdlUPenmcHXlzKSaXIE33k6k7gwc6Vofk9UvOT
G4SO1AB39ZaRmtNpMHmqgqwMqiEZ06IE8Uk3HuP53DDOS/2aNLxpTo4zY4fMhqGs5WnE46BdSihm
LDtx/0w9kHsxF8TOuessN27YAcRZmoDKpeGtVnzPVQ6+cSt8WB0JdpSsj8ZaBlc3fEmcOUt0FgQe
gYLL6QCC82FYJlwSxLWo5pDNjtLPWo9iARmcvButStU4oThvOYwLUdqG6GWP8sQSi6hgRhbawSbP
2fO+CeM1oGLUNhAqAWw6r1A9XSrxMMmCY4rZtRYkj31TPUS5BPbsrrIWJW28Odf8yBg9Kcx+BAU3
/uR4MZnxLMqcqgO0zn5VSH5FD+Cl4AdmvMPPuBCInuRtOj65EAoseGHeGC/fEAbSV4ZNDNank4lU
FF0OarLAWusGPsiMPKW+xwg++Fqo/8jHj9x+FM8iE6lUqWAMRQSnBTY2FbPNZLJorTS2RcNf3P6S
T8fGObIsi26lJnGURlhjhmcoQdG7cQ0l5uUonHWxdLlT3IFOk1p5J2MK544oTIwCuaKpTFTEmJhT
e2L0slPNaimPuJOUV6a/nP/7+8aS6EoRaheygJHKdR5OOefeSWu7OpoK42nqRtMyIUWA9A6CFs6l
UxiHY07FMEs5Ph6t1c2gY58smo03CMPewNDEs8a4k05RBpBsYGXviWU5wTrLodssv+LMUNr3UmlJ
Umv1+WWS/ii6K4Hc/NNDpDD+JG3DgrQDIkxihnYpup34tRhzqxk5ryqvrKuwbmTSilEqaA6ii1Cz
EzW7V8lBznU7S1HUBVLS6DqEtvlNrbQX8pi5oTTdzrF5mxf1XWTMi3965Zs1qtV5Zcl0VdKOKnQ/
n8/Q3yHCOM89y5iraVI7LjN9jzTBMooHIomWVCV4iRfeU8wzxbiZYckLPSIwRTlqVdMNvk+ATjoF
WkyaC3yKCBBj6lTV2b9Gtyp1uKtgM5xReTFeKKj+msBn24GDVV8WFdkwWYy/IQ1ROgZYKTlfDRQ+
07IAHfHOlrciv1hk9lbJSr1Hk/bFDzzXAN9W19z+kC/GmO2UDLLkwtNLnx/MsHD1FvKKNQQJd5x7
sO3dXgwxfpuEbREZAm7m/7Hv8WKN8dzREIdxR7k8aBcghQrOZNFsgSbQhS94nLXxzgjd5NWZDKoE
gnS0FkhZugXDig+pHcX7Xyl7dBh5cMzt4OVlfUw4qJSYFFBitHQmEUx+HYgYa/AWdD9OL2w7mHix
wrhtwLAnYzRwEvXJgyqflbXfTxvgLYNx150sKFprYuPk5rGFTmbcfDabmeeCOUdPp3Nzq8+T1moA
PCBabr/HngiGkASKFQVrLJeX4D+KUr+3jUXlY2auGdQA9mi6r5xRQNV8BXQsVFz4mQFnC1lIvtiL
WYsRIgAppO/ReCGEl0PDwxjxNpBxEjNEZSedOon3Iaj+48182UDGV+Q42iLoW98V420ncS+26P6u
DocJrrRRCLF/74gnebYYPzEay9x0AQqIPyUZqDjXmyUZOJf3Ffhe6zVVMxCUxxVUXse9CsDr6dsr
Uy/zOk182TvGP/SFvFRZpxS+8TnNLIh6mgWI4izjQvDGQ3QFNmEqJlf6xBGgFVxaRuguF2oG9k/j
UvYUlzIPcjNJ3mFlfIoYynnYKsiA3vXQcLaAReGrkI5Pkg5XgyLSZ1ddXAz/AR6vghwkSQGnEgJX
sicQPPq87gU9LSd2n0XkB0obqxAmgHeO02NZhGdZWR3ncDkzQy4rEW+ZdNNXtyRe8iyRFtzIKHRp
WinJTyukQznJsg9LAKkoZg01VJnLBcbxcCxNXWYMYi8rNB4a7jqy7/WvtcaLTugTcGovGY+jKnEP
hrP/0XZly3HjyPaLGMEFIIFXksVaJFmbbcl+YXhr7vvOr78H5a0arinI6rjzMDERmu4sgEBmIvPk
OYinUGredrlZAgPH3mdRmR0s0/QHp9z2ZvExLSZk1iRXlv0Vh1YG5TstC5kmXtAmJDeKBTBO0vuJ
V+1Nn8cYP1ZV4MXNvLReyRNpTUZLyxT2ynQ/O+FttLSbeBk9u4huzGjaavOoqt8qvN8Rtn9yhnQ7
GWdQkaVbh3/u1+xghLYLtZMtn3B0xtqLs8KPs8RreA7UxF9L+wJ1eZJVM8lXQQiM6h3CclB291oI
P5XGXsI+XPaIZ6WZTq1Izqcbx7YoJjQUASY8wqqP0i0WGLtQztK8L0sJrQsS1FDyVGoxKhy+jIbQ
Z2O2ZxGlIZft2uA+7gv/8vKO1aMLx0ZGQeBgQPTMWMPAzMtdC6BbEr8dWOwbmRW7a7dcW3Z6pcVd
DLH1+Qr6LYUbghXOArvnZIwPBlnc2sbEBO38IgcKs0m9ql78sMu2oTne9jFUnoj2ptXmzm3t+fNq
mIfRiFc3LbJdTfsr2ia7tGx0RSRTZRxc8m8ZRNO7aPjx5vo7YSbVZ5KSqSwpeNGvSDjAQuauTpAW
yqKj4qbJwAiNz/McNh109rYgyLtedz+EwW5eUCpWeC4u5U/MYBEPKSJDlR4E0UV21Ww1j7UH68Ag
OKp8/6vsSZ6r7PuqGfof78jpzSpAvIcXSyQqYqyM8giHRrO0BghP8370O3NbsKsxRtMen44AI10Q
L0s2YxRkvq6UZVfEPRn9sRJrceyjLzEOE31sAPM0ss+Xb/T/6Df/SuG45LCojafRUOPzNbkvXq+Y
5039wjPL6/Go+xsNV+rocxZ49MtNQjFcepGB0SztnQZSS4XdLU8JA5/3kI2f+Kx9XTN98UsDjG7M
6W/BZvJuAs7XrdLmhvHybWFNnduj6x/k1riPhvbOqYBUYgufXKvVbI8v9nWnL/dFz2KPrlXhkjJ+
IIPx7fLOiY35n65QiJ7/OyOyjWacCCoaQbwHl8a2vxK8gS8gdbl43mFH/P0kaiKFZ3Q5Zj+vQDj8
j97xj+MAa5JzslatmpmNGPK92gXR8Z/SakJX4iX3+aKvgkUp81q6NLLSHBZf8f66WKeBLdlXjXk1
ZwKjvtyvAejkDT890snrzm7ddOgxqVL0y6UAWJS8FYWz+t6znrzRL++GbbG1H5mL2RxUDhtVhqU6
KyKLPzkraahXUTghiv1BwPiiQsfFSIbFSSlVHueLZuEDbo3oIcYIF/6nIuG4HJdhQnJPDOMq1SwU
Ml7F3KA4HzKCifSkKCkDLGXyHDfZ5eVNv2vAXImbfWR3zD0zU5HZqmxKfoQQVKcyUZxKYm/ANFCx
MdkGquvvBFwjfZGUy8XHHNePh/bkmFDCwikEugGcq6Kkbc13qR8iCfNXb91AkCMBWycK+i95s6ou
xNEBndi2nLnveoYrOIG7V1AC+fMuuhY4jrl7CSWQansl91JZi87LFPGN3EDeSAjl5D4Iir+DYYT2
yH+98scW1ckKbV71uSWUekX9YXoDDs2H7zCVFzUNVeuTHExh0TIuBqxPYGA7Y2+DJzvZVuXtEhgb
fceS21dxZZ0E7yMs92SBeVuzZEodtJgRkUSuXHjhLscXfFmHQuUDZDyT5QxkTQRU5u8jhMKjyUgm
MDaZZjJjaXX+ATw1LlM+EBXh7g8Qk53PxBRzvscSIEdnQsMY9UvZlRU3XUYxUbpkKRM3XUzVFIjl
aX4Tm3edh5rc8Qo0+lPrgcjWSxJVK/ZiSQX0VlLiAs6sxVoHsVLzn3h4zOnHtje9lB9QUzFty53N
znXmt5ezMlUCI0OeeAxVOvqbwfa0PfgihRpFGigrgfdoRVpljhJoh5lCsELFpotyhqA64R5qGJmF
ASYTnInglj1Ez9mtau5OcWKPmfbJZZzr3k70DBCvudZuKxQCe131IRVZhQxzalOrH6jAE/6cSQCY
BJhlge9QPw1UAeJYcz5ZkBEnhT0sCBBzcOylrSibFM1eaH7Nb6D4RRTNDdUGSklMyDjm3GxWbJto
3U3avLXs/pPiUKouvZTFDHOehQt/lQdTeUsZ1hSzMl4Z5hFFxlSD81vwDaPHIESF/muvmusyvCkx
pmyKdKzsNcV2xaeSsU0lgUDoFOMxXuDdPXS3VarkSFJ8KRnJtJosp7QDxrRFDb/rXJBbvmWPhme6
9mcQryrOhSJ4y1gmTNqF5SQI0+NrQX7/A6n7XVMPKn7qEqHydEgvoE7TusSkSE6+x+6fkEUDchqq
ErPqJltSahKttb1As1kLFts/CjTgLGL62fD5dt5mgXLeWeGnZEgT0ZdW4yPsveYsKlcn+Q0HNOm9
JpRWxejIz8kDgTDAXqrhn6qTInkQWox0bcTLFUDFP14JRw095ey64irIwKVJt/KiNGFSHJUFhbbv
BKz9/QuWp/h0MnJpsKtUW2NcBA1sJNkuAn5iCJytwBC9gAhNZU38/STETHHdJ9ZyLDmcDtm9MKAp
Pp0MWFoWGi2JyMFMKFzonqP70eHY3BGTzQPd//ebJ0t69zWuQiL0msVNEPXf0Q13zjYEAOG/Nlyh
USv5FD0crGgViMzX4BYVGS2RnArXJ6vNIowsVlP9yWD1lhX6VRvqbr9iitspVEA31deTSirNtNp8
TeBUvj8+/jafFHv1R1URcEEMkzId1CCSuarRks5OMf+ZJ9dre2imR/VU4dmLfWJD8lwmc5hFWxz/
76fjp8jDi87G2ZB9YkvyWyltB+LUWM8PKQAGWbgjb5PjWfSKb9lLmCEuL9CRq8tjmqDC0Bzvt9D4
+7nAl8z0XV6fI1eBjcao8lTA8llWbfShdRvy8TVJwq8tdOQCMG8MQBoITvzPkuxRIedvdOFU+yfu
xIl/JCX632MPi//2/C+aNDjri09WJzb4xFaV9+PQWrB15nGhDKOqryV5qtLWs36pcBorDj43qLDH
sarNrDIh+SedxbVprlgPbe4b/k8RfviPx0HyEIkGyoF4gYHX0umdz3ROPpHkL+zFSPq8xK6hSTM8
0ED09yC9GN1YnhlDG1xZQTvrc08MSk5Ds5PFyDos8eQJmP6EU9qQfVbCKc+yIkG974ffdeTKL2gW
C50JGA+ELfwpea6j2l1moATWxYvwrDfpU2OnLhpVG+q8MdubfnlPq/ehcxjrW168RwPZrSt0t/Pt
5e99OSA4x4T+5H40bd2YbBKfWwtS8y7moGeOLe+yEdUnPv79xErYrrPdZ1j+cLAPi3FbBngP+yb4
/O4xEOl1O4U9xS2Rq8BaR4u2a4+HuNzfCpYOkVwKsrsqeMloheJEHbugJ+ubolWPwMUExclbUoKb
SAi/sj2mameoCR41PpRc9AonKpeB9ZjWdQ5WjFdULc+/6k5Or+R0Srq2rLN+ZGDW9cmrTulClbYk
/2MZoEgjUIJ/zboUwUGu/BpZDMmT8kce+7fj62KT/nfqBXo7KRKtDpo/Ytgnj7LWA9ctyLRrr7Vb
8FhYk6u4AYrjIdeBywbYl3h81fE4FmEurEyuAlt9O+sGhS3CsyDRLHeJmt2czjvCqkNXJQJV488T
f8NTe9Ml7K1WQ0IcOKmOzQHrnKukL94mZr93MiB7iD5tbMM6AHUezDmEjor2ic8U8vFRXGym2Y5d
ow/35WoZbq3Hd5yOycYixaDwjGdlIE98tlxgNq3O4jro6+G06v0cbxdjn/NDBmHS78lRxg9dv09s
8CCqqq4qhymXmS2wpxorOdr+/fp/MQpF4b7kIvMcJWEJHU+4L9KPLtgQd5ie9421DfR89teC5O7c
Q5q5HbfUIY89r/y0zzajNqsct+qXSBnU0BODJFAtOmYfq/+rYnWcLTdfwBWqiH9y8RkUK6CZF6Pz
RfRMin3cNC5BEFbcRoWjkYvOYV2ZbSKIhMg23IK2U4Ae2AgpyHXDduYLSAlV+yjlVE2kj4uW4Itq
ut9tKIYE/O8yWmv4ZAYvIbFWHlnJv0E09cdO2jnEwob7eddWB8cTLKhsFf0JT7GpiiAvV6Jrc+4i
JqZijqOoOrDgteUagIMnXrH+p1HU36FQLkhPKx8qQ7z9/v5xKyLdBbcql6NpDP7+WHxDXT9kc7QJ
zWGrt4cx+agnigMqvs0lU+I4neQvycKqhs1YlTNus/Iuaa9Na+NEwZDdFWPjgXI2UHw81eLExz2x
OPA2twyGxYF1HXLtW+Ot+THf6xvnKgY8rIcIpq9tIZOqRvip1iq5GFvjRsSFZZJNXpUxvwnbYF0+
9knsthr1bHJVTbpig//H7aAouXBKwDcvWSXdOmqT+JivKh6fzzV+W5MStsiZ0WUe42TbtEW5sVnb
eiEFQ3cFOJyX5XHq23Vu+nVnXi9NczePc+PaTve4JsuDaRjZplvrASG71FyniPaXv71Y6p+H7feP
kzK8vmqXsnSAghnWGnNlg2fELWC6sco/nPeBv+1IPnBZJnAnWOgrxtf1ngeff8JUU3feqsuUqi2X
3F/ak8lYRtTrx/CQFF/W8LnrbuZK1UFSbJ48azauZWFUC+qFEXsu8EXLGbD658sfSHVY5QGzHBpO
xQRt2MDO3DXQN90WzJUMOKV453xLlA/y847814eSR8wGAtJ3Y+BOEA+GZ7SxNxedos6q+DqO5OB0
1uXlJHRu6+VpJXmQDTWoW2+ocnBZcehkoZc8j6toFIZENU2DZsQvvemjOugLWqTnM/3fuyd5lnqy
o1Y3YfHv4Svn0bzWb1uSXymNcjKdGrYmdBqSnT6AIR9DSAnYowShM1rAByV7lOrTSe5i6VdWVhSx
KTRBI1C9y/h1ziKPZCocgmojJX8BKGWRpQ1eg6/YyPMJ4e+NlLxFbvVxN4uA+9pkSWFQniNrzeJH
2x6FcseFXuTNr+FA0SxVdffOh/df65Nnx5p5LpqM46BU0dtcj7xhKVwdnJZ6AemhPFO9dhW3TtZw
oXPEOiNGgUJAzDELkxw0kUN8H5AWFb3XwTp+3wR5aKyuyVCzDFysLaQb2vYqI/9cdsIKRy/rtSSL
GXWNKJJbbY9xh51Z3M/h1/9mQ3IdlFrmvLIJANv1zcpXt+5SN2yeLhtRRRNZoKUfizwuBO/Ia1Kf
IwPHhexCngIjMwo6ad2CtDPuPhX6/BUEC0EzdfkGJOraZkoKw0NTgPqU2M+sXvZaafhDMoEgPTNn
F5yCY9AZU+vmbDIhbzzELvhFn+uimSF9nO56x9lNZfvckHW/Lvpz2nW7sU4ArqDLuzrJ780iy3wW
a+6wgGc3z9hwZXT0czWxTUdI4joE9BWFSTd0qBe3mjpVQ0d11SU/houe5UwUP8+0PNQoDIXXZJIn
q8eVJImoHfz9g+gsIav1+9LJE2iaPi2zk8LWT20B8+MMMm/Lzw7Mzxe8pwnIIV9QJVC4M3kuDZHH
Hq21CYOaZFDc2dHwc0K+hJCnodoXxXVR+DJ5VAxzVXXXF7guAGyLkd9fgG0b5euXAbYV31Dm6e2T
rhGqG6+KfKrlSQ8/YumdnoU/AMWU/wAUa/MPQHFHlIBi1ceTvJzJV4AxIg48cbV6etcvnj2O//RD
tKv7qXZ7q6k3l7+hwndzKU1aIAZZZqJIYGRQT1vdikBxK/tw2YjKr8q9/DyLTTsTMJMU6C7imTMm
q5hPtySgs6vO0pX2JL+CGUyN5iL5I1vIW8Rg/WL76gskjCFhPq2v7QT8yiHk0bHZifIuFfaEZnqo
bWygikuwWsJ1qjXTL79B/lB/GvNUryG+BWMZOjaceI1zf/l7XT6GhtzKD9d6bUkJaJw9E7+n+8l8
LFP0+T5X4arIh85Tx/9ylIbc0+/iqmfagK2bPMY35DDvRcVxrTaYCPUxghcdyh2Fgg+rwRtAPTGa
pMoAz2qT/HbWhjzqBViLYU8Mx/Ons0bmSV1Rpuu8rg4KDyen3U3g/HsRzdHlZ4Mhz33x1WztaoTL
Hrt4pzcEXQmavHES7bYgxfbypz0/ln2y35KL6dZlnQyGSaXvlHgdbmL2roBshscfwut5weso3mFG
uXcniFEqK6GXI74hT4HNGS04FdPFr8mwFH7A0MVBPyndZc5INS4gCOKdJKgif7LWCYSPslmvWpvk
dRYIRSV1BAB87zsclN0JQj2A7/ReTLnVW71Q3B1FkmHII2HtlC8xFR1xbWdvV5+8y5/zPUgjNz+S
jGyv+y8qTCpe14YMEpgHsmi2NYpTNIL+AuF/vGN7IaHe7TEflm64H497xdE96/iISYiBGQqdyW6p
myKqWSL2T174DQKA3tq9LTG3SDcjBg58mtyYO6VvOJtwnBgVH/3kCGmR4UyTkMN9RdKosiUSkhNb
Wan9qPf+P9iSkhvd5k3dzthMQJJPwPEvAySfzTJONlFyOj0J17QVaCNtDkancFPjZimeFcdDtXtS
KkPHaW2oANjF1/b2+7TZd4LKF8BKz0bIkwVJjiUMEzshJmz91gwU6T3SqN0xvRc3D/dAzXRzfqrn
xLLkZOKxNkFMclzlCQmffvuj7fiCZEq1r/KzKcogUCg+3itO5dmU+/fqZL9SJsOP/ryQKBbht7dv
mI+hjQzCH/ZO362DKjdVLE+GFc1xRjrzO+zubyGS5+PRyfIkZwJYVJoVQsB3OIgRTMGPtwn9Fs5r
Gr0ieB3y5sSe5FDCeqiiocGnO84MQ4YMI3aA+uhBjq1Uxj/Vx5NcCmmhkbEssAZxWXub7OIpEDXX
dfQHfxHXod0qOTBUNiXP0mpWHWY5bIazq12Rw/di4bpNuAtIbfCCVSqi0BGLceKkzZUXWS4SVr4D
hN0V8w4Pkftfx8BOPqLka3g+9HzNsESBQf1NYSJGTNW9IeURlfxLQ2rDpkIIx+qhzIF6Uwp1lU1+
JVQ0qf2UqNMm1SeU/MvaJE1dOLBo3yxIuZ3xB6p38P9TH+L3jsqIoy5eh7ERPlTsqACJia935CRU
F53OJoUntoT7OTku4cD1fhA93DMlrlfuJQdi3qA6t9H8/7e1OHSaWQ8tkSKNPtM2dVBtU+copkm9
QscIiYpk7lxoJxCpZZxYhkHkqcuaRF2NRh8QqmlyAD2Bl0btdmxM73J0F8dOrpUCUEO5Y4GSg5rS
IXGc1crHlKJnSePSz7l53ZTxm06romBew2HTrOttNpkqxVxyLtBjcRYxTMLAziJtaJkZdNFGjusw
O9nGzBeMVyzlUwuNR78O08hN1uk6CS2PR1Pi59n4UAHN5s65eR91IbSYZ/LRAMLTLU1o0ibJNo95
c8Vn49oR8gPUfE6MwW0Bv2zcdm5dqkHrJJ/vC7481RCnnqzowxg1lTfoUFDTF6AN6nEbztOIJYOg
uvhmGM3XIcw/Wlr0WHf0U2TP76ayxyOytr+aY7YAfw2GKltJ7mmefX8QQin67IYDWU9pczgZrL7G
QQwGK0n3Y2s85dO4emkHgZspf8iycXWTdJjc0Q7bxi14Dj3ZPoWwYNq+15Cw+YvF0o05VrU71QOm
9nP7Okp0MOiF8zM23Lec5Z0B8AMfmwOh2YeeLG+jfnnqHfIEhOJdAoaIDLoUcZ/3XjTEnT81Ymeq
q3UqDqyBmmlq4zlmTG/bKLxqm+FeW4d2U1H+hU/ah1LPbm0dg1VdMnk5KFnccB7e6RWEzZrW+Kcu
69SDYPvXFPU3r2/1/dKy2u0aq/XbmWXuYGvftII8xLkezEXxT6HjGQ9tCbz66uEhIvqd1VZXKb2z
C0xAu0VL3hvaqHlJk7sZ1z6sjh3EpNlXet14Ey3f1TbbNtYYzOboeJ2TFC7O00ZL08qtuvyACXa0
7KNrLcsDo3AeV2e4j0LjcbB5COa49larTAyE9mw7WeGj1ubBFDaFV6R55NE+/KqFY0B58i1urUAf
17vISnIXJYHFLalxSxLGQDxrtB63Ri9s1tRrmma9zuwyPXTdvJuBkqz18T015oOD2WTfhKaZUeeJ
G5b5YeHdo0EN021CSBVMZfY4QXYXXyQdfepU2NsEygkMnPFFOPkmhZpXpGulC/Lstxn66huaTRyr
SDdjnwVaNEAtsHyjjc3spyX5MkX9J8Ph73q9f9Omxp2dpU99Mo5XNbVXf9R45C6rvRlMBj30fLqC
8FrqTqz5kJjN45iHN8zk23g2dtXIv9VO0biTBRzJXIAKmeS72Bp8LarvmoRuwtj61tfmroNSIfR0
wbnSh1c2Tzbd0M6ePTvbpsy+rel4QHi8NkAvNkMkDgzj8T7SAVtJbKisQflvzrKvPIrf86T8QKLo
2ghbEP01id+P645W+jYvZm+p67dRoX8U++QCeN9t7ITWrlVVjx2Od94CRppX9pYM9tvRGvGzx+kh
otkjINWtX7fhM+/qr4CXDbu+x6BusuJJ7Ojaji4DzkLeVd64zOmmSMpiEzZKFedzCRGELKlDuWHZ
fyj7DikcnmVNeB/EV5XxCOlbVZ3jXAwFQzshDgOcFpqP/45qRVUMIHGDnxE902n0my3DjUXW3Lqg
mVLTbJ5z+raF4pTl6MRyZEw+m8umGuOh3FaN5drt4kb5F169n+Z4Exqby4HtOPsrR7ZTY1LWzJfJ
nMhiOMGY2oNPIRjGwuoeNzHyV+E1SkxIglwodZOk3GkmeW+mSxAX1GO25qZkudUK8JXl864w0m2J
G78y0b6zajdvm5swmSHO1YP6Pi9rPymy0K8oK71l1lIXffbHIetGt5hY6NE5wSGZTAr6ydY3OYjr
IzDVakyJMDtOc8trJtzRbd0xiWPJTPKt4J4yCKJqNdcPA08ALK966oekgnhiqEHkrm+rbZtU1LeN
vANvmX4d0uiu1Ozrdq1v0KbdrrP1xOzSAHtG+CnOzE3U149mZCHKTh+0Yj4MUd67tjYsYBWpb8kM
YWKtbmyvBrW917LmW1fnb4qJHqpqRUmiGr7mUB/n8fKg58WnpSeO24/1NfDcBzPj70JL+zaMjs8m
433IrCdq8EM8QbTKmK6bpP9WROHBmhziRtm8bOI1P3T1YLpjle+rPNvNSbNLYiChnJh5KURg3dWM
SDAi6PvV6LwJo2qbR/1mjczn2k4PaxIGFcmu2zr7MFfr7LJp3HFWZPAd5Zusyz/1iV7vag6FIbM2
AnMan2e9uQFz6Vujt561SKs8LXG+8pL3XtGWj9o03uYtvB1xFjtYyuFdPTn3LLV015nmj1pffc3G
5Hq2p03ujOE7rSl6V+vzT040QKrCtrOgznJzU1r8Zh2dxh3ManJZzL7yzHq7ELq14m5HNOeuKlnl
NeXgzuVcu1kWbx27wWa1mkvhfxkbcNjZ25wtN4ChfdLnqfFobe3jJXznTP3Oirr7yNbfVogQc1+l
nlOXq1/1dem3mVO75RJCs5xnY8BTfX/5Pp4rxlMEem7bnFFHTjQXS9e41cVg6izKN+n8pkdXfe4d
t6JzcNmSSFnlS0B1nH5mE9skMs5yzNeyjFNYmo1/DPtrYo9ebVVuk12Z4Nup109tqqLDPJdFUwtx
ziQohuM/kiO1QYsyUGhTiXNUIxLUV/otRh9827qO41GBZDubHyI71C3b0m0k0FLSTuq80YYYfRVB
IZEipAFSMLimtkl2woU7H2sa8MLviCfor9cPiv09R7tDKeM6NMYtB1/z36sti6ay2whQ9jFq3zFc
cA/A2c/mEGV+ODvldRZbxK0su36c+Fj6JI2661qrNo61QCI9jcqDmSPpToC+qKwm0DmaUpp11Q/k
LkVkRm4U7yxneiTl9Gh2zm1XdvmbVB/eAKfxZl6tbTlPH/UoeTcu5ibX6vfW0npzM20gffnYle1N
aJFDDYZuf23wNlsLauzbpNU8YtRPLNK+2IUOweZytl3Oy3c8CzUvnPTER24H5s20w47OA1w2LVx4
9rtYL7/kxrjPnWhfzOFdWHQfqrg9FKv+YRjsz3QK723SmC5ddHgBk9xUq75NHHZtM/OhG6aHeM5u
Qz29K/TpZmqob1qgmXT6u6ZL90uk3URWXHnl2JX7fMVTr1rRD2vjZLeWGJPR4sTc2WNJ3dJGltIU
8R5Q7ZvYpo4blYOqMn98Wf5xf/APMzQDDOLIb13HTsKs70ZMKQnOpv2IMwbhaUDGlk3nNdB5CicP
e4mGVggYrfMNhS8AL5ztS7hYz3oNh1OT4NnNDBmWUDqkZRP6MduUlf90tNo7SVq6lNQuWLS/XT7X
Z5V96IkxKWNgbT83saMjYwiAjIbohWsAip55ubsM3uTnon139Zp3/qlR6TIxsszzYuOdT2OXI03H
zI8bGkp43LlUj8JBQYYe6QGVM4N5NB1AWGZRwJg2kNetgzgod6K4jfz6BUwpZ33EiT3xe07KMxmU
9PKxgD0cMycoUxNJQpV2T9o0QwttAuVhW5l4dq0pFMnzaEsJHhWK73muAHa6ZvH3k9/Q6zEDGTgO
sm6VeJra4B8nlfkw6kbuWmNuu1rZ3k41GKStRts6jf2oR8Z1YzrTQ7cwFQH0ueSXMnCSQTCeEC4H
QCQvRI9D7Ain3WNW6o923N22LRjtw8Zd1/mLYvXnng8n9uTZGF4aKwt72ItYZj84YVseMCwzu6TK
hy3Ti2kfJS04w6M52URRDcrblhcubZ3cNxvN8PVmvR0IUwTn87+KMwu+Bf8lI1bKZCV11FdOQEf+
kZjTl8hJ/NesnFum7XBuGracAOC913FTSzVQ0mGOEFXPil0X36KtmLUq/Nb2jOigLNKfvWAnRoUn
OzlsMcJx3EIG9tjN+U7v/X3c+CXV5LO7eGJMyjeSmK9x38JYlVUIC+lwm5epCgx97gqfPqAkz6RF
+bLmsZFsVzwhBu2h1Sa3C7lfLJ+AnfdQGCwh22uSfnf5+51b3KldaSe1Kc6TUsu0ICyWQ2JAm5u0
qiNyLke0LVxDbjsMPW+pwmbxYsTrxBacerOffU7R3dc/2YhumofGitddIxFYodmLKUeleu45R3Bq
W3KNY5WYSZ7g4+kHUjw66W2o3Tfre8O+vryP9FxWempI8n8rPEAfz7YTTAvrDrXZNl45oC5kpAWS
stXPwxi5xkyvMt6/baBM6Qoka66nH/Up/GLM1X4tOGokJPmkD5+KFg/bOXZLK79P++KOpzVyAPyf
4q633bgqkRVYc+zFc5X4qzNCCzZc9iDy3MTRfMAsyW3llLVrsIW43AGAjMabPmq+mG3H/b6nmDMZ
HUDK6gVDWDp/npbhC9Xn+ypZ31MotEckfIOygr+whrkoKF3RLqSeYa6ln0x57Wo2uZ1QS/VQs3vC
O/WLGWmqisn5o/n72Ii/n17yKg8L3uDTTd0nZy3dJVVNbYtLJSdfp99MunSpk3Ayo8i7BT/56Mfc
QtUr1XcxbRRXQLUU6Za1CwhshhJ5R5E1105XfV668enyATx/0B1uUTQWEPSkZ8qEEaJuJY7oLeAS
NwHvY6hx0I3TIOLEqvh6FjuDytJPc1T4s5OPU9TEmXkIc7+GQTEGAGWsgCOhxjDoS4iAxC79+bl+
25T8SFKF06BPBF5/frIiy207jPQWlhdRlRTw+cv825LkNXiY5zZIlViQFLtw/FjwHUa2wR5L8SDg
72ZbU5yPs4AImxgo09kmGOCPj9CT7Vx5Xi8oXItX3ib7hAkwINq457CnbG8GZDfs4lDh+JUmxR6c
mNT5YFmdiS+43Pd+v49hsd+RR9tdj2Tmqph99goQtJ9QYeXos0h3Lesz2mcp6kEp+7Sim7JEy+YV
N+DEgnTJWL9MoykWlMd0X3Jzh4mODxEpUpfEmQ/5b++yvbOH5MSelBd0RRgulhOxoHD051g0iMp0
F41x6YZh/rVaIHPMeKXKs8/6rBOr0mdDYxKTj9rsBJG9vNVI9xRWWuN1OjDIIMp9XtOsQv2dondF
H9JcmwJW0i02Zt9W9nuntUvX6tJZsfVnb+bJj5Kcz5xxw6QTtj6M6N2Qi1LD/Jj0QwB6uVyxA4qD
JA8lJFOVxWlvxVu20o8FTW+MMbq7/GXP4gfs3+uR5w/qotDoPOI60vq+3YfvxSx/4tX80QzqAzjq
FCdJtSTJ3Qw8S3uOhngQdtcrSkyjSpfxbAZ2sh4pOalitNyoA3EajRQ39gDee9JtlyR+diq8vLX+
g8Z7TIMq91H8e//w2Cd2xcJPfEzROG1VJjgXx6nzdp+jAbARImOmFpjBeqOGQZ8NgycWJTdTmTWp
zaYvt5l9tWhQWNHjrc7XwLDZpu654twf6Sr+WCA18PjBm9nCA+jfC1xTDVVwHa/elvXWTp+Mj4mV
IsFFPZw4+ZseKsnbUtdHd+jAaZiHRnJwUn3ySW2hWhhOxCN6e100MdptQL2W2RX6j1trWPcgAEJj
Mn2wo/FuLcDokK7tTZPk11k/+q857pATNkQX3AQK4t+rSAvbaZfGZkd5ePZNDBpo377rvw0vGDQQ
x/nPTWMwSNB3RPHr3+bAn1nqjTOBRLBaKje3qp1NeebaVrPXV8S+lRxsA9x7VdN9YWMfum2WX7V6
lT8o1n323qHcwxxio8Iqwz4aovdGLGiyoFBfuWRTbblnbesrwe8fgUY9zlxVwe984mRTYuJBZOLI
SFdRy9coQyboBJbpsa0TJJmbNMhtN12wYjofdlsv38YqRbqzYcMxTU5BogMciPSJsyShPI1N4JPI
la6hk/xPqBIVPLubv03INRAEvSFCQY0F5YSRcidwjOFVB9WhjoUeLUq7ckFjjrWwsmKHHTFPP0l6
X0zTIy7vH+f0xJoUajOMG2JD+XdrfycidrYcCi8CT2JZTGdyGUWL1v7/WLuyJklxnfuLiAADBl5Z
M7P2rbcXordh33d+/XdcPXOLcnLTPX2/mOh5yYgStmVJlo6OwiJpUryRFV9x+ydkXgskQ41g/tCz
qdQvkivSxd0AxiQoewP0ZBGeHLvoOpSIDBOsFcvwA4WB2e773CeDKTu6WX03JID9dcV8uHzrRFKZ
Gm18Arhlqy6xwiTISH0ygUKKfpDsvo0m26jyG6OSBPHCK9z27Bg3y+RcQtGYsTr3CWswKI/JFSjA
r9VT+BtjsPYPEclGRcFmaqrKGTYal3E9yV0RtCrwT2j9WW67gH7OnHQCehSJUGJXd9LR+HF5R3fv
NoJqEwwu6GLgyRb61NASarIWv+g2p1+q4sUaBGNt9gIIpLIpbDbjk+WbNJLSMmlaUQyeaNJv8pzf
WEN71GXMPMrHgxQ3z3qYfdOl8Ovlle3u6Ebu69lulGWK1CwyDHTakLYHxwdAPRXp75Jcvgbnswvg
D3JHY4AshpOW67ekb3+iC+owZ+VhVurToMy3lz9ob6vxRgMqUdZlHDRnvUMpiaaykMBrkZR2Fx9r
QNTGWFBy3N1sogKvh0O1KP+U73Mz7cFkGmKzE3cAsg5ACXCwFXY7Ppbp/bqgQCXCCO7dSuNNJv+e
z/Okb9YRddw8lx/LjHzLs8kv0D1nDc3dUqFoMWbBH+zlRiQXOykLEBpdNZo+nQZnMO4zNYKnFxG4
ihbGxdYaRpQaSYXNLGIDcYYcZKqGmR7dGtBS9qgxR3aXkcPlpe0+rg2C/2T21pX59zyNU9DqobaH
x7UxXZmn9cgIKgEi/w9BpYjCbn+dbxLZ75ubgrb3Cj2QkNjX5k05mo4yVEFtXJNcdrLurk8+XV7i
7k3YrJALKDCIySSmXmF4gym9RHHrqjPCJ8zcuCxmt61xs5M8zLmv1JRaCPjR1jgaf/f7hZGj2JFn
OUt3ar3oZQTrWe41mfMbrGd7wepWPqelFUBu6xSFb0EAUtbB30BrMfSZ/TXeV22lcdoaanIpoQEv
fO31+3dU1/tW5j8Kw1MedkOk5cXaI+Xkt8fSHw+D3xyBFhQd4F5lY7skzt+vNZJpQ5EWwdQZH/Kl
/aCO/Y05SG6Vt15CWoBlzI8YLnHXrt2Hy8ojWiLn+aM+1ue8SFEDXSq04Y62md+jAVg37xILgMtP
SC+LRvbtXguVlX0tTacqn+bqJQNTchWg8jvQNZ50H33AzvcKaEjbkzFWF+S7T6IwbvdJYWxkcomv
SZpAow8gkJ83R0YUtLroyekclrJIq1diPjHhzC5bpwFEuQYvaGmGznlCw0qWpJnxdmJsX1Pl1ZnP
mp2mIAFhJwb8sPqfnhzaQLTcvRf+VjCnTxXg4dGg4PWo0VuZKLaFPrnoqtG/Ra12vKw//2WReAKY
poUgmX/ep20n11OJvocZd2TQwDLMZiV1ruzW1FWCxU3tNggrsR3YS5wY6ptgzg60+tIuK9F+zWT7
NRU3PLAS52/OZNu1cht53Gk2QLUpS2earws1rsKjIrdO6xHfvEJDgJMUogz7borNAIBL0Uxq4H+c
/zD1XB/Cf8bq/VsuYOb8zszqmzA+Z6ha5ZAZA4YyTsS0S9mvhs9p/nnUB6cJVYZytwWKs7ufQPqa
wNFoJuEzC1o4zKlpSeZew4ywPWcXRGRspHEGgIANe50J7ByamW8QlRqd4ebxsRkM28p6x1LSqzVM
f7Tlz3wELF6pMS298qseaP4RqKumdHRyu1ZfkHrqw+t8lJHBvokKBaD60s4V1f8fd4d7J+lJVS3L
iO/9xfz1Ns/kd0Y67Mdim91hyrGJjCJzqicziVhrFms25TluxRRxuz5gI5BT7WEtcknNsiSQmv6T
FZPrsBsHN5cswWNk3/DrioqqBjRN53NJs7UUNO6hZcoTWY+TJ8Hqa0sQecsPZitqgl5yUbMi06Wz
q7SRyZlfE/CxcY5RGpvaxDP0r3GFegPQtrRanMtqwv7SJUmc9x6nTpPIjMgL7Ad+Gt5Pg5Anf9fM
bhbDXZwmnJSJsg7oyhvdPnsxMAwBHBl+l71EToExfyLqiNfhOZcWxan+WIFmWyYF5vs15VVfmerz
bGIMeT6/SAv5NpsdWmRq6Tmx6MlsqdulZiDHnTO16B5eMEQ71yrfMuqfihX/KKLsCwr8L1IxvbSL
7Gpq/6Hq++elWU9pSx6Lvi3ttRvuqlJpbLkGJLIZC0dqpAed3YIyRLdO6vV9eUtLHXQ9UgKqvxRN
LdmDKnV4jQ3Roxprh15t0SGzkDtaZSLunv1TBtqQQehB/81fFqMAXrPDRGCQ3tv5+IEIixBnthjD
d2SdwoWj+IcuOE6PAK7M6j5ry0AL5L/Qjo0SRP1xPa3e8iTuJDzn0+ekcSq1KGk/Vg2ktYSgs+Fa
iVWXov3U6E6qWfvtKtsa0kNJ39l6Qt3LV+bcInDSOfWKQd+BnghI77xK8ppbxWbd0prdXSugi/zU
2uL+7DODoGqYK46Xrm7Ci6v8uCgLs76iRZFYfI8WRlUZvxlLd5TqLnOLrn2+vMAzR86E6VAT5GAU
C4R57225lS9mD9AoEG1JfBWvCZhzVbC6GVoELPBY+k1n+OhD+XlZ6nmw8iqWIh5DCgxKxD0CU5Jb
qmGmZcDYA/5nvBknjOnzxl+tWjr3mZqVQZm9KIqKHipRSnT3yKgMhC9DSJ7Ve8KY5umgIvNCsqI5
JQmqS3UqK06YlldJtj5e3r0zd4j1oOHJMFHr0eSzJ1GX60VXVWUZyHXl1MkINiLdNjvqXRZzZkiY
GA1ttZjahEZO/oxqpLMLIjEx1be1eQprKvBHu1qgaFRGhhfFq7OQdWnR+ZaY8BZyQAPa+SpoW5Rb
ViwyOl98sXYXhMWwaiYg2XxJwOyKSq4o0rpKJXvyMtsyyPAu79meIihoRgYqw0D3Bl8BSIwqSuWQ
Zflm6ikl9VXgwZbqBh7EvyzpPApjx7MRxVa70WoqT1lKCWIVHdw+gQpWLhs0x05vl0oApMRvMGIx
z/HO1b5KxAbi3mKYPd/1HPVy2loqLm16TA7KIQEklfq1mL1BJIe7r7G2VJM6JmXA6D50v7sx76f7
/sp6Qc+aN12jU9Qxb4sr86b5uD5d3tXXmRiX1sjZw44UvT5VkM3KRtlVBYPfOP0VcFGufls+jQek
N/WA+uRKepYPVW+nX1YRWGJXiUzVRAhqGUgEcD6nQqVzzYccjFG+dlJdZB0/lofwPnM6N3suveSu
+ig/qMfLK9/xs9An01DRc2QoOhz8e31CdGg2UofrzjD2moN0x11/Qg+yH/kiWefvK6ZJG1lsBza6
W1TGOK85ZGHa/FE6ZLfLV+ZYMfQanSNX+Fd7pMY+L9fxyXKHk3XdfJOOzTeC/Q4E62badHbim2/h
drsmOVXmEd/CwLRYdwA4hTeerKAPItcSuNt9k7eRxr2dWhJOszpDGmt+YlQ2gKcFnY8hE34ZNIf/
cW1cLKggx9WvaCgD9xg70xytzHZvt54UFH5+Q0XPJ3Y5+K0ksmFpMpAIFK70/bHWeWXmmdaUgfU0
XrNYiQWGaGk/Zj+wmXciBNzuZm7lcSYwnUdj1vTX5TG+sc6Ovvwq8ZZee6MLLsjerSTIPaBjjQLS
wReR1GhsVHCwg62yJ5mtYlRHnPSHpjcdbRVhn/f28U0UXzsK0Z5qJCVoLfJidKT2OTFGN62+XVYO
wXp0LgQzaNaAOi0GRiVDR/kNkK62FmZu2vX+ZUF74cpm43TOnOtdJdEmoRT5xc6Fu0e7yHMOJuPL
Uvac+1YKp3uyFIdUTmvA+OLsVKBH1i7jRfTa3DWSWymcxvUGiJdn8/U5oPgUxmL8iKQLLm/8oAvc
wO75qAqaQJAoZXCa95epq01NNjUAr4jZ++GaVG6Ex7ubzGPuTJMyC/Zv7yFAwGVi6RYFBoFn7Ugx
3oN2LRDVvUmdtKgQu/pzddPOht0Vi03rP7FNW4GcWmCawSCPuv7LEspe7o4fk2B20HjtS0fyeFk7
9g9uszxOPUBSoKNmsZh+tGpfgTBTbLSW+3k1xN4wAIkYaldpWnxcSunBKovTOhare/kTdhV08wWc
6tBQXsO5QWPIqHukyW4iXf23mAJ4VTTgsyeBiT5l/uGoLLo8gX0CXvUUBvqBFaCMUy+e7cU078zM
b+Qwzd14bzBohGqaQQ41nPkejRN32QF9IJ/N69obvehI7T52Blf1MPryfhGd5O4+bqRz/lpeyl6W
KGgY6u+LAx5ft3lhQDPpg4n2Q7S8xN5i2JeP7rW6fGnFnNcuGjAQJeiwR4wA5KNv3PXHLghd7Xn0
FK+4Biuzi7KFpwhczjlagztRzgZkda33cAa//Lfh564R2RpK3goEsvBkcCJXEphrwf7yzidWZW0k
SWiAuSb5i3Q0sQkR8s3uRgpvh8g7n3mYu3BuAZDsUeRa0OY2ZAH4fYPqWLlwseKyM9OKCyfIOyEz
Bb1sg4Y+P1FPRgKmGMMtjdqZxtIpl0R0boIbwmdVNCQVwRoxs1j6NaZ0ZgS1hVfdZA5e60ftYBwH
h6BzlR3hZV19ze9dWilnZxQgQEjeQlfzCmRPTnqMr63r+VMcaF+qKxAI++WTddv5yglkePSZjTEF
nN21Hkb0Ylwvbu8kvgiOvR+obY6be1ssqtVZXTghwsX9IV7mRZ7pyndWQA9lUIhKxvvKBbgPMFTI
bfFhqDIOeW6gL+utZIyBXCBK8gbUGVEy/o3i7W6MY6EqD+oiDdwNXDDVp/qYkSiukBJV/c5Rv0Uv
6V3syqqtoW5AwThoztfCaIS5yPOjfpPKft8Y4gVj/1C5xVG3rux0j3j+expeTYypWRbjDvYNw5s0
zoXGa1i1XbRCsT6V120CNF6J6TmWA36y6hNKgLC8ogh/T6SKnm8FkB80OvIxd06WnBgz6lqmClZF
5Sua9USmfU9ZEF+Br8wAWxHg2u/3cJrXLkODDSssMqLPxqkcNmpXcX4xKYpWtBuIbOVxZ9Y2qDBl
ETJEv1gG2WDf4hg5YyDePaEs7sSmEQQSBaNLYbKW2/Xwa2W/M6f8dZ94XdyuizM76jTr1rgA75bl
oNeC2YsiWz2AZEoGD4Hk9WhInQtXRjXmGSPuXflx/Cm28q/gpUtfwRmafloXNCiUaZB8iO9rmDr1
oPoxHr5FoH1GauwD8VHyeQBvUgmSPuEgsHNoLBz2dhe40EjvMhCp15Bv4AWsHtqPGtZNrgtfmLYQ
6S0XBsVFI2F4LG7j/H3yVjfz1qvMmU/Zc+RkrpjbePcmbq4JFwGNddymJWiCfKl+WKMXpNOdy35L
qKx8rFOlhQoKC8CnGvcfxtahcaujefgNwuQ907k5KB5b3y9ksfocV4PlMmfGgVs48hMaBsBZ7pYB
GsUFy9vfQMNkiHQDATq3PDOSK60MERJ0XhgwAs7pXr+1bhSn9JaD7ip3iuD9uOeSUNZBIQnvOQAm
OAXJuwyUcikgGjLaZ4bSLuvMJoaoF13fXRdmXCCnhVI1qjbv7ScQw6ZWqiZbV3+NHvRgqF+GySkG
12qeUCTEeJKDCq4m7c4cD9RFl7NL3B78Lw76iA46+pc+Tle5h1yq4pBD4pPCpo/gILJSW/2cPgwf
U6RBjd6VI7uI7To6yY/kJv6SetGT8mO4Kq5k/HlbFbiFvQCOjUP4Z1Wcuit9XM/6ZCIIJtld0oBy
IgObJ2g4wS5HospR4/FbEfVfpK4XcZrunhuaVrGXqgEWCM5oK+NcYvQ18ADD+twlVxZ9amVRhLSr
/RsZ7FA3gQPIyUw1XV+d3q/pzJWz3v5yQ2LTIVoQZ5NB3B82SYcu41pbXTnp7C6aXEkrBUe2WxBR
N4vibC867qxOrwFt77zFY4+l2I1+gusN811yr35RPl++0ezPnbmajThO8ZPKrNuoBT9bI3+q6ocC
nGOJZhy6tPwjy7iRxCljDu5l8FRhYf9fIcNGFmemQqUvR1BI/SIm3rboiPVi91WAKF0xkG+SCZq0
OS2M0yGMBmghKwL/z4g1eGYNxIIEA2wBj+PNYVdlZR53BfoYzdQBiZdlSXbf9DaQDBjs93GZO4E+
7hlGDWtD04ECLBHPWaRRcPzlWVcGJmlvrIkeq1X68e9VUCNAxMuAYpyT8qRJZqVFjPhfoUcrdqcU
5an8SjJj97Icpsq8qqM7DCVT5JXOaW+UUCnoIlVwi+G91GZO03+Ws8c2+8to8+CyqD1jgTY+E+zK
KBGdsd+QOo4tTL1BCaEDGXBa3MiJfEAqVEAPIxLD2QpFS2mYpzgcLckP6KoMMNH3VtNr//JqdnVg
sxrORuRd39QySxdXufRBL5Rg6NZIoGeipXDWQa9T0GDL2LFiNW770gi0WrqrqAiysWfutgfDGQY1
nKulpBAT0dE20twD/YAnzS9q3HiXN23P924k8ROCq3SWBpC/A3fQ+n2nOGb0qOttQNTvBvjwmrWz
aSiaH757UMAjA/anMPQN53S1ha5xK2F1Xb6qdmcmia2BsvfywnbARLBBGynsKzZud1hzoEcp1CG/
nrzxCBZhw65l+7v6gFEI19Bz6SACzu4e20Yk056NyA4ztMN+xWYuCbFbDaQKCp0fp3T1AU4TCRPt
InerwJCo6+OC9ZUxwfT1NtCtStDKtavtqgYLbqBtDibi/XpCag71qkJEXRc/VxPZySSXErcIRdO3
99fyJoiFUJuNi4ysDtUFFiLTmwMB9/aYkA+X9YHdzDOzqjJSfoPiVUC5KzUtloLMMtYimYvdKCCl
Um7mLLJLcKWySZ6DyCXtvrEQb4FYDcARwDQ5e5RWGll0CTWliY33+TUVI1JcNPv8xuSP3Xu8EcYZ
pgzVuFE2IWztNU+e8i+5OYKefQpqAibcTHok2XxbK5XAfOxqCIBsIBdV0ffLd1ZWmExcdAvePei+
ywFFTwp3mAu8Q5a2Fyjjbn5e002A2ECLx8Aa75Uky5OKNgMccEnnk9r1P9HF8lBMykso5fMtiksI
dov8g2wOL2Qdvyn6dK0rybFT8E2K/nEE1/tlldq97psP4vZck+Z21EwkWueUIMyJRrdo0BffdH3i
xGnWCCwaW9+ZBm/EcRq8WEu2aDnqE9LU2HE7BGko2eP4qJQa+LlEb2iBtLMR0MOit7PE0p2rDPCl
lOneYoVe1YBwOM5zYs+zInopMXtytkJEb0DZ6eSc9LtR5FEhFMNM/59ibxD+/kcW5x4InXpj1RY4
PsDhtA715fUA7r9jU4CxSJRA2tUUg+gK+m5BbMynVovVVMKeyAi0rOaYkbZ2jUnLPa2QqwN4bAWl
yX3L8yaOrypVTdm0pqS8Wp5/sjsjxcyh5ZgJk2O7tnsjjHMSlSkVXbOSEiy2k90bPjLLAsUXSeC8
w6gtsaWXkKCa1B4qTHOnIlbm3ecRUBcgZgbF/TnBUz8k61AMUAc2I4Y9xTInPBhBaP9OU8e+OrwJ
Y79v3B3R8j4yB1ahmYfars1uBdvekuFKxd/xeY+XzdS+4dysjTOci5YphYlOsEC7sZ6GDxq4sure
ntWjBf7C+ECukAZaQmEb2O4q0UYLfAMBNwtfl0syndKyhtKHNAqkEIQk+m3f/bCGo2B9u67dxDta
UxlBCF9VIE2pV8B84mVW6Is7RNbnoswe4kb1pHJylWh1e8zzsDUrsbsR+dtatewhDR+A5vVgil76
jBheWdQfs6iO/UgPRXWI/Z14+0BOgalMoyZtsBNqak1OI1WjDaCOiYEZ6lOpdSJHsXtfLMShYAeE
Y+Zf30bYRUq14L7M9MdCJrvoRf1ve25fl/HXgVjG655/bhujlAPAaOEZNBPHaA20Z9yFlsgd7K1j
K4XbtmwutbhA91sw+tmtZS83VWDcdt91DPVAUb7xpc9N7At0ac8FbWVyb5O+X2KijCHgsJ02eylZ
6s5OoRGDHYGQ93qo+vgQzmTKbUriz1XWJkeSjyt+Jt3T5W/Z88AAnZuGDJqBc9KbSJnkNc8RFMtN
ZmuYHaTIX4nSeib5uuaLe1nYnopuhPEp+k4uaVH3EIZh2xhYAl4IpQdT5+r0tBLs8f6x/mddKucw
0M836crE1oWyUBOWTo2hBJdXs5ue1LFnILgxQNvKx6WkjQclGnHjWAGgAycROsQthmiWAinCbNTh
MBgCL7XrQvC0MAFZA4b/DNObqFUet6BB/aMM294N3Apj57lxIRWGArWxLBdBomp2iilXREIPCf2T
SGIrhnMdQ5spqgaCvP+viGwriwunJ2SI0mpFNvRX9Lde/epOUG4SoWvajZC2srhYOgQ73mSM6E7Q
MEPsWJ0YdzuN3Nn7ncK6SDN4HphQT5FgizV08v/dgPNPcPFHhM/IvW6W9rr0jWZEyI2TIjclPzPu
NYz8GjEm4fLt2rvAWwmcXUYxw5hWCWH6vKiu1i4OnQQmQqDdPKhEzpYZ3XaQEOoAKqUHaXmgWSUw
ebtVdEpUitqPBhCfxq0jMYZomQYdD6pD76a6Q0Fo1gSqARjJ4o/OiMmS/gBeM4YoMdzp9BugAeZO
+BfP9hPY75vDKvsUvGMEn/AP/zjBYOUD4HyO6qVA45ci0uBdy7iVyA53IxGOZjYLhgTVgvbISohI
ZX8e/PqW2OiVD6Jvl3VFKI8d9UZeo1gjhqtDHiNqVcBT9zpaEq0FpsMo1n9jBrhoTznT2Csg5mtQ
8grSa/DiYTBadFAPWaB/oaojBa0DRJLgQuzmGrebyplJJMTInI1YpHyy7Ngp1lPkYZCYHWevI+vX
m/Q0qn/SAACaT1VGL6FinmHkO6Mt1koxkPJ5mv3oULps4EYPbn57cQvgg4Sr3N3YN4H8s3LFtMSm
UiGwy93epaf0E5OYwX+DLaPF9Qg9gfLsWhpQSBEWksGjcvuqyU1lNFFeBSp94wZh5DnUHUNwg7Sg
MxUF67sy2XQegpk1mIHBhSd0WIosCZsq6NMvrfJ1ng+CRTH9O7vzGwG82ZFToyqtugrioxmobn6X
PNCjBH4stG5rfg9EiXGUAPR9vix316ZuxHKmJitBXafImOk11w/J/HmwfmaDKI/L3OalpXHGJUO4
3uOlg4GnxwhNaz1WpHjiifB7R4SRcChjUhTJUJN7b1N0vdYlOeuqYFBKV+o1R04/X96sXZe9EcG7
7HTFrEU0ZTKMYaw5mB12sJz2r4zYv1DPmBt6WaBgSbzX7uWyTPIS8mjS2phYa8epAKKya6QMtDjI
LDwgZ4h1qZX6eqLgudLbE5vUMz81TuFM6u3I8ONOaAKrKUp87eUeFNCEquhRMoEb5AEWK5DcNQhM
MVgtHW2anzS0A4PRwtaXzEWqzO7QRT6GntT8NVTgprIUu5gfjfkmxQC3yzu8hyt/9ymcclbAzihN
Tqsgq75T67psPk5D6ZKIupYSemRsHG3CNPCu9KxOfYqGgxK/VOv3KIrdZvlpYTaq4IN2zvzdB7Eb
u3GNeN1KaTRjbxiGgnxVgN2LvtB7w4kfpRPBJE2XPgpEMtvCXdB3IjnfOEvmYIF+G7ZHfzTbL2D8
BZ//YU3yk7FoTmPkXjtj+GC/Ogb6h8LyDxIHCojiMUoDfTYqckPvl4yEZ9JWPeS37aHIb0uiYlKV
yFG9FhD5VW6lcBZWkiqgwmoLq1Sy60hLHEsD8FMCvq0JvTxLnVBb/IEgGGiSUwGIgprFGJA7ePGM
LswxBhq1+5QnP+qO3HZT5WaW7iak9urpez+PbqeRQ2OsbjHUAXr+rovE1Yru2oq1IybLXzfZ17b9
cvng6I7TQHu4DJg1aCDglDhPiAEvzRonEi5vVIMD42EZEF0UTljeJ5GdgzMLEwSjK3QcGi8KsO+N
kw8OLWzzYxOj3G7HjU2+ZAnDi86Y29FiFuKV8dSkz/IHK3W6zJ7Q+ms4eWljtm4SeQZYQFNHnuxw
OoYDcmfKDwxwwUjehTyh0DMVj0V46IrCXrO/VvMzJnf0txbjkA8KAMSi+mMBrF3+LUxSfzFPc3Y1
oN08cVBgVp8v78xO8u/dxnCvRgWjK4HIi+qgXDC6mX6No8Gm6XibYCyl2v6kuL2XBe7dWuAzgD4n
Ovg4eI60pFE6TJ5N6qBuDmuBjobYFEjYcz5Y05sI7pamA7pIUc+qXzsaFDd3w/v20LkEbfrSfSVI
s+3EBTrMM0PAabDQvDNVkbdYiiFFU095N8SJmxg/SfHp8p6dTxsFswbGDwLPruqWeVa7o2uNQURR
Xgf9wN6LKZVae8wL4mLWbnbVThO0uSVfSWYcsrBi47amuyrBREZzyRwdDOOBROpra14e53COnEbW
DsXcYb5qIrmJTJ3Ryiu3UTsXc2zKGympNKePS3KIwSZt0zI5JFOIVvZ6CO2kWiYnsuT2VPah5eW5
prlhET5dXvE586OKplx0rzJ2btSA+W2NzVKtQ7nEiv/uBh47J5mdtnNyjMfobfKcHU17vG0DWT1E
HUxS0IuCmJ1k5vYb+CBGG0giL1YFK1XSL3WtnsqsANfRCoacNpkpeLPMOzgEwybRLDlrmFx1RP73
7bU6RZYYnBYo6p2VvkhRG4xeAGMHhuI4DuMziE4CcxwFZmAvo6ODoAOVBpT49bMiQNwPpTrRpg5o
fFzognGrjW2V64GSn7FM7ro2vaqz+ah2mh/3k+DG7jEZYHKNjKolUG/KGRe7PpWTUjY1u7GyM/de
hUGAXuMlt8VjhyYH0+3cBQ/RycmOCjCSnxSv8pdDImyw2Dnxd9/BWY41M9JRNvAdo6/663E91Iv7
On7xajk0f5AzBmgXOHVMkwFUjQc4SNIot4zAIbBI/qGL6LXVJ9dWGrqmLhr0tWektqI4K09VPVVJ
ClFpozpTcgANuT0vgvuy42PRl0JkqCuIi3W+pTPRc+AElhVC1AqOdJ3vJTD8g3rkgSzTV4F92FvR
Vhh3UmqzrKqSQdhywvga+Cr9hVoOUEoeVMUdlUNdntQaPWuraNihaJlcKIHCt9JT0H5ggPpPSQVt
Vd8HfR5Ypmgu0I6nfLef3KFZhdTVRo4l6iVGt7dybqMu9+PyPrKP5UK9dzK4pyBwPkTOIjxqGrRk
yQR11PKUFJPbRNRe4lHwShNI4zMgkaIUvZZg69qxuSq750JFdc3qbaMHax3IZy6vTbB/fN9mVqIJ
pOywf72GhPH8DPISQeJKoIR8oybGXyONy5RQ7xpfawt/WW/N8l+PQoPz36g6XwjGnKE5rkec0Wio
V6AFxezw7Hh5q0QLYVu5eUqBQTJJsgIH06/dl2YpHbUoUCgTOTPR+bPP2IgZcRoYLQ4zlPTfDB01
QAzY1rLRLquntRONZxHcU52zEI2hDE2KTpagKCY/bvBWNqlv5uhwbD5e3r19SbqGFs5XBDWXGpLz
alrqREGyAzcoi8YTMRN7AGW7IQtf4exvnV9YRrVGEQyevQCzRKpHS8dJhXmJYeaWmxWPVKW+Fc2f
wrxR7WXp73M5uc0Qvllj8mRMqWxnwFQJbtf+ot8+hHskVms1UVAPIx1g9R+XIb1OWu2uN1WHTLoo
VSuSxW1wWudtr06QhRGcrWXLf4Hr0m6fIk87DoMtLY7+wNpz0V/+fPlkmYm9tNvcvQjnzNSHhCC4
l/vjwpxnOtbULgp0hJQdkJCjAYrVBNNfvcuC923X2+5yN6WXIjMmNVYczas9j98T0VXcFYBJFeCq
RrX1bMyAZoxRoqRInhRmhWGUSHoXf5AJBq+OAcwo0JvWWe5KwoRnAJsyBHUo94+m6VZE8f/1Nr0T
wZ3PQsZoXPQUWWyJ3Fe0+JHJsyB1sFfmeieDOwqqtDLoOCAj+Su77Y/arfygnQov9fVHMPz70Uly
dMOpjiOYzEAIcEi+/W9rZJdjYzSVOJmJmkD+iGphGrldmAmUba/IRFGItgD/wRP2bLBFlbaDkmNk
KMLe6BDpNmtHAq3V99khfh9gUouo30/dudGgnMPzH6A+tITwlYmqnQpSptqv553ipm40OxoYta7g
5ez50eocfbmeU0eq3MTp/8oaW0X7y1PqmqxLfUXtS8JsU+mwqreYfScfSOyHPSpwiXpA7p8Kwcg7
Zvfd93KxWKr3XSUvhD1QVj8MFBSLipv1wXytFS1XnSCpsHsiBDw6GN8MOw9ew/eHHhbIbpo6ZfJ+
sUVlJ7Qn2w1AiMTN/oBFnvmTjTxOyeQeg4KU9W95EmpwyUN3E7oj9Dq+ah00hQi0WrhCFits1LrX
mlnDREKmAb9oJ/La7a86YAj6W+RpJvRaXr5Huyq3WSJ3hOZs9jLqmtjSJHdUswUTQP1JqzGmW5pE
b4Qd6wpAN55B6OLSACXjHFYRrYCxylYdKNnLqLVOjSnsl1fDFIDzTJjcjHcjxRgqALq5wF1uNK2V
OqkOqvXY9/FHgvezLfepKpCzl0yjyILolo5MzDkRZUNrrVz7tEElJzl0kYNJmiyZxljZ0izIHRGT
517J451AThX7oo4iBVWwf1QfcEsjxLRo8sS4DJfD/DkGcYRomXsnhmFw4BMEGdE5X+SSZmFmkqqB
CZzd15zhkbqMCgB2CXlDzDx6vnyAe/UUrPNNIhdANWlYyrUJifGxPY4lKAU13UGOPcg/JmBwZEs1
frQuyhiq4KH+X7b4TTSnniGN1RjzldliJ48tlqRXFhgbFze86m+k5+oqPolCqb362bv1shPYXPha
6bQxo1jvigjOQVHQm7+VH+eTcmLz9jK3/Cni+NujbnwnkrOiaEyeCHIQbIsx3PkxRn4gvtMje/is
AwpJnhmzC1T5ZvZKbzogke+FrTPfkQiEW7bguHdCyXffwqm1lHZDMzAFY5C6EuSxpjvdNzf0Mz2y
AiKsumsdQ9RWnLEWyd5Ja72TzdlacGVWSwJOoUB7mN0YoBXzHkAHj/r9jSF4Sf4Xe/GmW5yZrY21
bpKlbF4Tt0y3NMkG2YPD2L0i1xA1v4vuLWcHp76XutjA0mrZckaMCFvpLHLG8o6t3dxUPg8cx3IW
LilkLI5hj8fmpgW0XfXqQOT2BTrCV7HJXDRI+EJQWPUork1HaS7l+7peY9swosYDn9/RBApBpB/M
1PDOZLtA9vvmalYjZsTO7J7kRyzPqRo7CaJrxheGkvZLJrwLInmc/dFKnFhMoCOMNJfNuwbxCsI+
DHLSDiFSh+7lu7fn+bfL4yzPAJLycEprWJ7i2SSdawySHRondOwJkvVM2S7tI2dvlGpcpq7DPsoY
/oNxGofe03zxFAbRHXudXLM5r1HTC8xBxoLq5edsZl6b6M5aqT7eqxgUcF9PoR2qz0BZX5ftYNdK
SwUas/so2m4pZ1FkaMwCSnRmzRgjWuIN0l8GWHLA+egsvuwCIoy2gQi5Zj90UsNbo1OGmZbfhNHC
riqhCxbM/uh4Oiu/0V6t1ClqWLTAZh+hNhTD3LCZYOCgxLURqNLuCb+J403BqHYklI22CTBu25Yx
T4EY8ZVSHCvQZqPvQUkKb5qK58v6ez5oGNE5Yq9/FsnbhTZskcD/P9auozlundn+IlYBTCC3jBM0
SpZk2RuWI3PO/PXvQP7u1QjiHdqut/DGUqkJoNHd6HCOjvM2d7LPMejSnfa1uelrKzwwdD4dq53i
68+d3SB0no/9TnfDG0zuHmJPvb/8Latx+/m38AM5071gSIqKqvgW+m3Ys2cOZ6i55h1Kh3b+7Te6
5lYv79naBVsRM6WvWYAD7pyFt+l5bWmHKs6YY2UAiPjEEgwZRW601bu9avXPBAtWI4ij1Gx6LDSB
USwAkNa9gGknd1tNPuthypkkwWxkWhrUjEASkGNsGWjWEzoNbDBMgUAMoAIVYEGWF2rg8EObW1zR
CZ665UdUfbf4tbb0W4hSclVNMiPGbnNsOAWwnIqveo2/FSXwvXtnKM9WLJgPpVVyhRZt7UtK6ZDO
tORqE4mEK8YlGUIgUk6KItEUS2nd6IECdGoCvkplccD50jNCgKFvst1tLUsIRupEX2R5fNm94qG5
hQeYrlT4tcDC1fTRRBJHVkztjRu5cWYyV+SzGzmMk9TNJtRntDl7cPs4efl14QX72hnAO9f46b65
buzYMZ0t87uxYHF0TJqXGOYO5nAx/LqH8lZbUFtbEgRzMyaRMgQEWxpEfO90q8had2MDt2QIJoaq
y0gSBTLyJ9lGeGwnN3QXON84sl4SWtGh3EhFrL+FXvVf5l90dmRKItdx2WLfyB0BLuy054jyxi1z
NVy34fNvmFF+oy7chhcbdCZRUqIGfYMvNgYtDHgCVF+xoQW1q6PmK6AdR/tgXToV3h9sIyra2l7B
puDh0RYN9xjqcjDbn4bSbN2AjasuC+aEtVPam93LVee5pMyZPrJrTHpZoV3cmU6+cXxbCxIsSw2F
z5cFp9dLkgOejp9LkW5FWHT1LXCmIoIt0SNuh7nP7xzDb39yEN/Up3dk3+ykxxlZwArJl9KNHtWt
astGSCXOsgVSXmQDt2LJHlGsnUVW4PSfeHM1gE0Ceyv1sm6+dPD5qAZmh8W2gayaJ8q6nruc6Yov
cjn8jstZD5oBfPCPHEENO0lq5a6BnM5bPNUe/ekrMsZ77VAcpO1O0XWVfJUmqKSZp9UQSB1PsSie
6qaHwAkefpEZsNviFGxcgRcj//5+v8oTdDIA+IzRVZDHnYDqNvvcjW6CXX7HUU8Vn9rmofisegny
HMHjZqy0rjKv0gVlzQqATpvoXfeVm2qvfond3OZvfrQsAjjY2UKbf8/M+RIP/ytO7CNo5zDoWA9x
HHygt9FCinJMcRO6MTIpLYJyi1jhJtPiak8axoH5XDCaXN5NjBTFYlRzMyKiyIdTPGZgUQw7hw3s
upxTV8vy27gNrww6OmRUXVNPPpBlucfQx+3SBq5ZLnippe2jmY22WlX3IZm2WgVe3h/v1OD1E8Wd
kXNVkopqwmUq6GHMUwzohSAfvJXw9CoGN04/te11EQ+7yy50zSLyajSuMNLeppiNnpUW+Ck6wQOl
/9Cz1Jo72bos4QVJSVzZmQhxZUUrA5EyoXBcemOjPd/VgRGZAeCrT9BtXbtRjHp3gj7dChzp3zMt
PhRRglbW/Ywm6diIbWC+Wsqo3lfaU5gHVi73dmRWXpdq6Mr9rodIT6WPkYxWSfW+C76XA/BQZtU3
qzutwKF+JVrozQ2xqvmQTaUDUuoaT5EqN60Cw2YSGPs0L9LRjNnu2wlKSLrS06X6E2WVapEg2i/Y
FICCuBrARkJ8fCyhsTh6Kkq37L9I8mmKMQjeXsmNX9R70kyg5SqtZhnsZu5sKfyRl1vzJi+O8dKm
8sThWVRQZJK6SNnC4xDd17wS0KLguHVYYiNW/lB4nEW4d6Yv417fxU7oKJbsx9dP8n112noFrV7q
8wMWIj3MBdOpT/EtrcvnevCsxPwesSRUWTnjNp93QAIBgXv8N9jU6Kj/V33FDpslicpCM+Zf+agF
GVL6MfVVi/ngZnnc4mZ5Ce4ubboQ/EWjPDQKX2jweXDCHSfxUfcATjipIJboPiIs47l4NFbY+RXB
KJq5b2TQW2zas41LqwnPTiDyKcuU4DuG1FRtlCHvGyn6evnaKmue4XxrBa/bBuU46HxrZZ+CM23Z
FV8rl93zpsrEGY7hAd0pHY9CebBdOsldfJP8MNz+yCqL+NVVZfe7xqu/bkUdq3mM8w8THDQOYehy
ig/jFFK84ok4J7dVvLX7KwW8VfLfhFXnAgUPzRZlmcfgf0qGV7614I3RYVT2JZO8YZD5tl7SMcEh
yzKtjLrD2Za9ft0NiRsU0gyGzSyEKRqfLx/yhjBdeIDOJfwhrWH9AYI3LPe6GVlT+KGWNsRwfbyw
JhE1IyAjnacFG1gE1DfnU5IxwI9tzSesLwYDXigCqu8B+VOi91oeYjGF9oOzx4eR3yiJU/YfLm/a
alKPKcDhB8YyqvziLE9KQcGa93BoErWg57e/BlCBwr3vjkhVSLb01Dr5XkKlYf4QuaYz+8kp/JnY
2aHf0BZjbWcB9oc7rsnvoetDjBaE8ajWfpqqt1rNQMfwnI33rfSlNg5A5duCv315Qrw7yleBojNf
6lCS0ggCOeeE/FR4+SMSXpWN2lz21GCwLuBM66dhJ9mARTuAjhfFZqtOQSGCB4glN5aJyXm7GTfC
6JdM6qUPExwibswY0B4f1oE6hVM8zsxtPeDcoNqDeO+yCqzboLNtEFxeZsL/9jOkRVeLB4YftBQN
X8mndM8fQCleXdaGwFXl1hUoHOr573G2wYQzMiXWoNxXFFDz/cnYB17sN274nQfqoRP5dJv6bO0t
xM6kcvU7izJCtYzlmejcswdAIMb7PHLoNWAkHX1A4Td0tlg1Vl9D5xIF84exF3NMQqwz2fcH9tC9
0LbQIxhp2HHaqciLIeVx6J5A0uuC1mRjm9detAyNdRhoADQsHj5v16s0UwIOV5O/aLl7T8E9yXsI
ttKNq/77TIwQRzTLOE04Z0TEDbo7paI8hlK8YRnWZJiUYlZL5S3IopHq8nph8hggwUdSK2HpLpKK
jfLqlgjhEpBC1jOQC8P4dOwpJ+ojrbcOZM1znK9COJAcUHW5XGMVZl+5dWj6bFA+0vHh8u1as6JA
EoBJB5QysFmFiKLT5FkKxwhJEoxPtdHwQKIJA7Gm+nli+v2QzIklx/QvkmvnQoW7pcZaTxMqoXTb
+2qd27W8SSi1dn3PRQiXKS0nAgh5iOgbSz78ClgLcAR1bvrAK8R/lU04EygmtOMk7/K5wEbOdu82
D7mb+5XbXgVWdeD2//Kpragfw6Q0wDfBd2C+a4SNlmSZMWaNtjC8egYlttXy+bKEFe3D3QEI7Ase
tSH2Oprt1He0xVCRTOaHfFQPZtDd5/kWl/qaN3kjR1CFflRi9Ib+b3hJg2V1u12q2Y0b7aQYsB2J
D5CWy0tb85dvZAq6UfVLiGlEdI5yABaexp6O8412MI7jbotgbOV6nYsSo0xWtJoJmqrKrxflU7kk
eA9OP8CfcmBL/zAO80M/bHVh/8eWAhQdLXZAphKz5hNRw2IesKW8zC1hwhuAHfR6smenIXaFaGQr
V76uK68CuQM/c5W9qoUJpv0w7jf1H0NmXi0B0HXDedowG/9xcK+CBGM1lCYbpxmCGod6/OCCPdqR
9r9zcGuZV5zcqyxBMQNd7SfNwBxlEpwUD1PP6UHCmJaWfeBIK78B1r96p88EClrZV5oytSMW9xJe
oqA6prfDbrydwGfWcQSb0EmmDXzdFad/vkgxa96qPUqafHSQk7QUXupPB3Bb+VvZg62DE+HfWFQQ
1vOh1F83DpOv+9+9cRvK+PK2P1PGnEWKFnRcGUsQe54qAPptsnustKa92TbBNSeDCh4d/WU5gNTY
/1oO18Pf4FrbksXV5mw9Ta1P48LXw4vb+W7ZqQr4CUc0Pf7GdOe6DoJhzcD0so7x8LfCIkkt5SVp
YPWXPSZoMW4ZOxvGl0dGwmMFe/cqQliPrhVjQIA+D1WgXpZYqWvs5+/qS1/EuA1I+h/W8FUe15ez
/ZvDZAao5P9UvGInjn/CHnsntCOw4cAz19Xf+ZdXkYI9JIkcS6Rsf80J/ONf6n1zGHdbj4Z1bX8V
JVhEzHCFpTLgwOa03SuRtgvJ+BBTtrt8altiBGNolnMCtg0cGoZ/MXQzOGZZ2ua0WRNdV/bX5Qg2
EIi8RSHznftzz3xZ1YH59FYvIikfFHTzwTMnpx5IFTQo3MubtqF6mEV4K2JpMC8wVzgccCX3LkBT
zR1ekd4I9rvZkapj42/mo7dWJbxLlLpg+hJiA7O9bEuWtCBhCbAuPhBO0dEx+eSophtNR5eVQyeC
0dBHqWKYmKrwFro387ssPEXG7cZWbq1LsBpZwIwm5+Eob77k/Q5BiOyzacvdYXZkq7Ize9M5/ofX
+kcbwXT59vxoOycqaaEivDz5K9yYQakZIE5sNxzxpizBZsjaQsOiwQJb909dytZ5CTaD5NlCaAYd
mYBolcdXUwYQl3TrLm+dmGAyYlS6IhpgQU3RO5laOJ2xEQ6q/Iq+cyWITwxwSwJkQsytylLaDhW6
3XxFnk6jQlGkyr61KnUHk9po8/mRMuMDM/QvXRU/tqbyISjixKqC0FYK5Zol9U3XJDc1AzkrJoeJ
Un0BD88+iNDmPsreyHipqwam2ZI9gMrmZzcR9Lore7UCQH6efIlD2Z6V7rlplNsxCX7MI41R9gJV
oKo7CWqmodLth0HZsMVrTRbg6wRWDDMxY8VMwUi2AG5BF+vyj5EEr/dO+iI1Lz0kPDkP9BugHBEg
3ia+YW44t7VjfRUOtu23d6KuqbQUdMLUHbvv1ftwCwB59SKcCxCM5oxcQDgZEPD/dOkoSnTUBGIL
kH2EnVRoa+aRQWGgwbZtJ1n4odQkxQpVitkO0gwWHr1HNZQmK1rKyZKm2Gmi7PmybVtJbwInBcdI
US3kJ/p2R1Nzagc10iq/JweMpH5S8+BnKqHOG4X3fyEJnIwyYxiMAnjHW0mYzuvzYJkrP+qNq8Sk
kZVEnV2H9CgTZStd/t77odkAbL0YFmIKZIlvizEq+jSt5ABscYGfHpddHacWs3kW0wzRDBo6WvL1
8gK55XpjEASRgu4QVKsmg4s0m+eZPAfSh1KtnTDXnEj+cFnUu3sgiBIcrUYjeIYcYMJGm1kVWtIw
bGtdFvH+CSrIEM4rQpPi3DCAS7+j0Mx0TqG5he2ytSb+87NQOagpU4oSCLxJUVqpcj/SDQV8P8PF
VwQ8QpA2oHBjiBFR3oYSk6hkerI/uoTcKFfoWdx3Vu8Z3xbloHsFYuR6y2CurguJEFB/oDb2DqQb
GBea3FZgzm2c0Tb85pZnRAbLpz7zx5vtp/yqPOCXwikxZKBFGCgZY/BZPUFeGIR3RlscSfa4oRr8
6N9pOthAQfmNtxpqI2+PioJeXa0VxfT004wJgnh+QdhVTguCPOA5RDD9lyWuXS0D1H6wHgDhxETq
W4F5Z6Ra0ZWBp+WDRcGxNk4erdFtUnyajU+XZb0LUKAlZ7JMwcfk6PkMM60JPD2qPBNA+FrzvRu3
oDZWDdS5GMFagIxBKcIAS9JPPKb88z1830HLFwbOUVSyOTyK+LxOyy5Jc1IHHlCRPf0Leep93qyu
/FSvZA8Dt3a9YRDXNPFcoHCjx0CR46qGwEBJ3TQeHaSTN6zU6mHB0ANFDsi5gHl7qxhSjM5LY27B
IC4XVh2h9Sb83A4/L2vE6jrOhAjB5GBIFY0krMOUHgiY0IOtYsuqAA0lbQacuvcAwLI+l0bTdcBG
aMY79B3fjWm61bjEP1K8swamklE/BzIqIMjf7lSWjMPA2BB4yuQlY2Plw88sv8r0uySd7aEtNsze
6sG8invpTTuz5lKnz0OgQVwfXLNgsYoksrvsbxTsTIhwh7RQXWRthJB5zqygfsimDVvwvsOK3xkG
ND1qMHTIiWCycdoF9ZClwNEvbrr2ri8PJXEBcGJJ6Wd1uWvGHnS3VzR9jueTYnzItSdpPk2L8Tdq
fvYZwk0ywVEQoWQAzyU/y8DbVMDTvQHa8T70FZbKT/TsxCa9niO96Tl7oeETtN/ylqPFJlfybmuW
ZdWcny1HeG62U9ygXIVdHcvUSpsfISuvlPZJHdGWOD38xeU9kyVYiC7X43lpIKsHsaWxPKd1uXE4
64aVvwOBzYEuV9HjFl2bAhUd3Y3/IE/U40myg9bJsH+KXR0A5j8/X17W6v16lSlO1dHcrFKAkJjg
ebxiGGgLjcxqgz9G63rRiX9X9qIz5zqh9UEB0sfIj8bxYYqzpzTofUrJBl3raqwJTHkdLGwE+Axi
0aiVjHDEf/+iq/hTquB1aTLYioAQDRgI0RH2ExkjjS0wG36xnwBZqDvTYUROtrElZ7NTcs24m2fS
hLtbjQsZ5gRxdD//D1HeNCxqRR5a6c0b2QuO24jyqyp5LlS4zCwu86WYmgQJHelGt8dTmKJVr/zW
OklrAaofRA/yVs5lc1+Fa61LikpjKfk7OprVAOp8icLFbkC9VSgy9pXfuhKoTBirZHY/oi0SHGp3
8y5g3uU7t2a2ziUKcUA+A/AzkyiAiim7AZHGzyDKG1urKCimFfkOPBcbNnntkp8LFHw2K9RiNGI1
940Q/Eh6nd+2lfkdXIh/XpTGRf9XEmcMFIx/hh6uqseD0typB34B/+GL/w22DO6VxUjkXJbgtTPk
GrXYwGWXgdNzOGMpNXYgynAvn9n7blq+MtCEUjz8ZEZUQRrI6PH2Gk3TG2ptb8QgAYnKypXGqrPn
Vjcx3zg5SPvvJvSVWWm3MDdn5sc6SRQ7yqrHUgJVT6gSIAj3pUXIrLtVozyaid5ZlHaACg4T0+I9
OIms32eL5E7RDL8ZNk8ELfatjrYPUlqatOw1eemcuJRH5/IS12/C2RLlt4eX0CqoMEZteu2h2He3
yy63u4NuGRbwhw9/Q2UkbKmQGYhD1qNvA8ry56SZa1Hr+ekJxrNb4i6qDCXwku40zs8Gu87Vu65u
nNL4nG92y66a6rONFKymNoA0CW1VuZ9VgHCq0VYuGd+jqLmpzEbyVTY7tI5wmNNwg3TFkzKOkUXb
8QQiFrdXB5vKo1cV+iHT0fpV1IFPwNKqmxjjn2rY3apkhZuy9LFWJeIQIBEutb4AaXA+KAt7Mkul
tOd+PFUKZi30/nPETOMhl5Id8L/R4Q5sgkSqj/3IrlhrlsdsChILxAEAA001Z+zH7EfYJz8Vo+us
Rpl7J846sC5EyU3GstoPQ+2wRK1uDSHSz4N2bNKu9C+r4qrBOttAwQPUUxV04QBNZBWSbNPdgpir
ifaXhXCr985+nAkRDL/ULaU0ySVPTP3qFeQzYn8DGSGouWDuJ6Um5RJhMebO8Kd97TMX0DsI6H4r
TNjaOsHWp0qoMxJxfjBU2jOkN8A5w9zIsGUAvXpg6ADAUJe4+lbabct6iI3FWivNQ6FhmdEVT0RQ
5CLcwCE3uqXYSObE3hYgxHqc8HqA71BmTRB7g2+e5+Ew+uYGeyiJa/q8kCZtdpZu7KsIOCsZUq2a
KpaXZj8iBdBlCgUO/GYXNLex75QSuI3INCsYJhPHudSSdEFUgM11XPR7AERial5R7cHI0d7P9gMd
DlOhH9NqvGnz5iHL5nsZ7QCXL8aq+QItE2JaA9k3kSegiaq5Z4FhenkYuEY9WrX247KEdWU5EyFc
8EGf8y5TIIJrKcbAQBSAmo9SoE9IwSzKuDOj2w2R6zv7uirhuhctSYoACP8v1zAFxw9z4/0I+pjU
iTej9VXbgnoMxTAD6J/ERKOhT00qmcgnacUpl69a/eOkInmx+J2BCgwgZPvvl5e3qp6vAsVs4zyz
oMxVpH4080s4PJTSiWylYtZe9gjp+GvHYCg1veumHADnm8ox8ld/HtytpIbfyBKMZqaiID8GyD7X
g7IH0GhlTT25J6byfdJKoCNOZHZQ+XUjqu3yOPnaGdLtmOkYUVO3i0Arp4mPMXkXNvgAkPh/GxjF
0ZCrWYTYz1FPmjU581NsfuSYNwBbzxzO6ZUDApODKAXH1NviEnt5tQo2QSNgZABkPbYfbBRvxZek
AkSJhn0HbRroAXo9QJ2miIHdDP4hrSWhFRRR5QLUE7FBWn4wq+BKSzTHNMe7sYge8jJ76OvaQrPy
jVFpgG0hQLLpKh2jNWPqJIMCKPUkutV6w2tM013o5nDsinpiCeB6gd6g4CvmV9tIM/U4R/Yk+Dy6
xoFi2zAR0GEUTfaSXYekcQH4gz++Em9kCirURa3RhTFk0uVaq0yrXVRXm7bqW1srE/ytLPUkCoFy
5c1dgqrn7FMOrZ1H/VafwHvHoAFvkoGPQqboZ+bfcZZCiU34gDqAHG3ouTNIblFe/fMWR0xinksR
7HJGTGNZAMjoDaYV+D0GKOh968S32ksT8+XzWfPfb4SJFrlJc22QuDAM6nfQCS+Lb1Srd6hLdv34
tJlC4a/PdxfpbA8FjTAWWsRxmCGHdzD8+LgcjSvlEBylzc72tXzvm6UJWkEbuYyTCUtrs6Rz83a4
DqPOVbLxOlWjD61GDABqj3tV7u/rtvUMUn1RSXWtNumTOlC7bU2vpvN+Y8P5hr5fPzKLGBRHmUMs
nc8lCjdygK+Sdrq/gEat+jZ5i2N6dGc4GXAa98Qpqt846pWIAjyInGFEVxXosLAd6kxlsuQoUoWJ
ogFlUbmmM9DCNpa36jMUzP6gPoHeknesHnMr5XmA4yXIx1HNVdCmJu87l0nu7+Xk1pf1KlDQJ0VJ
8zrTIBDULC14rMZhixBsLVDCzr2KEHbOMJa5R3rA9LL95KBQiYFZu63/1win7wCQE/zpUBA3ASpo
SFAJU+HnBWenjXHbgoId5T1GHYapVQZetY2TWkndvJHBN/bMmGVU6yukgeEOTgUi92U33+R7fkbF
Jinm+5lvYT2i4VTRCrWUkDU2C5qJVO3WnFIKzjF2K/d9t+sLvbHbCimcKO9ma2zi+67pvjW9OdkF
MfMPxTy6day5mQF6gai/rlBjsxvdfGzM+m5Ywse2NtxGjWsLBAQbOr2qYbAkmALjlExiSSDM51lG
b4bpSTqoeWJ/KdSts1iJizEt968IsQIQ0VoNywIalsRXgKSVHY4rh55E+mT6yZHzB18+fO5C3hmh
M3lCNGPQpK37CCllaXiWm9Hq09gmRm4ByX5raatqdiaKL/1MzRog+Jc5Q7nrLwLWrW0Urk01qoU5
1Wg7mXVnBpQcOYWAYgmpU+55PnKrk2E9GD9bm3CFBjwx0ryCvD9Pnq2GOGeixBsU9ATthhCV6amj
qtJjO+ZPIw023NN7Kip+U8/kCMGHVMaKVpcgG+fEY8s+cXK7/QQUTR2wauGu8jIn9TFmycGSO1vv
jqHTJZayFdCtm9yzzxDCkimS9bBg/+awAcpqz2h2pnZjgaFnk9F96z4ITqQvpq4YeNZVIwDky/ys
MO24eYzYFlHrerylYd4dtWhM2YvtNg1HuVwkSMqTA8MzRrnCBLydJYdyP++3VXR9Ya/ihIWlWdWb
WgtxGbtJ6FOnMdCotvbcbLUkbC5McJIAmw7i3ICCdlCd2S2cHoriLj5HIqWytzWz/x9379+VGUKV
gzRzmFYT5EVXxV67+qfKoe9+I5LkduO9uXyVJZjLDk0p+lIY0tu02r89Ur9R81u3mq8SBauJUZOq
pw3ObQCA7UteTWqtwSbeBKzPTTu2vj4kSkDGRnhD0Vsb3Zp6PmoB2qReqLmbPX1IXU7NTVVQcxt4
Tm/5n/84vVeJoplZhkxFJ/RL3aja/6obUQyD+MZue33rtvNVmGBM4mlKCOHLI8VTYDg6/Yimi79w
qOjrBxUBsnWgfn67g1KRsKDgHTkEyAnjU19ViGSspP+759OZIMHl9Dqk6OYIUKAssEz6NZ9uJvk2
rhWPkeuItq4GuqfSWOzL61vdwjOxgoaozQCurxJiZ2CIVqDAHOWrCkW2y1LWjYgB1hxAcejmOxpG
/hN1mKdfvQMKLjU3+gaS179zrVdt45kw4Y6lC8iEtQXCujF+NAa0X6TFLp2MfThuBXjczL4zIAYa
FF56R9Fq/1Y95CJjSi5TxNq0t2rJr6PZUo1TDZZZiX4wthCT168XOizBSY3U8TtCyRAss0bZ/lWW
cFUzzkQJNznupYZ2BKJ0uXS7vLhWtGFHRnkjMFkLwikelZyDg4G2XVBAs12kierIreZgglMnjCAN
zxvKtyVCWElZBgbrS24FgbrkKqjapGASdyR7uhvcxjK03yhpc68oKsb5sgTFqGZtyjUCO5hVklPo
rqaNbp8fwq6168bttBSNQA+X14nWYf5X30mVNUMFtzooZsVxpCWGFclHSG0U/dhLwb1hTKEFKuuD
2aRXk955crfsJVRZklBy8cD+nIYVBlGWk5z1e73TnVAefUJAXxexB5mVpRX2wR0eajcl8OFy1hyU
tDvJZnQTUsDbq9o+7pTrUpf8WQK8fpEud5qa7jMtOBJNs3uMuRRxeFLkfmckHyZMuxB2Pc7Dsczr
2DdLbd8uHX7PiDHJbySZnWn9dU58M40tJIudjM1gUi49NaI2asy7PiVeGqrupBf2lAAHD3hzIWhi
AvURD88nrYk/VaX+oS4bsHI3sYWRDqupRn8IZDAxysds/GTI80GrysQq5srTuZXIR2saI0dJSreW
gCJLek8NRiuSr/USkFmLiWSqkdXg0x6tygT+MAlBhTfZeaZZbXIH1lmr1hP2FPbD577tHnXAY+hL
ss9CctDz9knrKkcbkm9BrE9WvejAM+lNO5IGK0GJaQLDuA2EE/wb3K6b7LL8oiUxWtKK8tM4l2gb
q9Nb3Sw9qQWk7jJjdondRbLpTZW814xwpybJh6AHLIKU3+ryZBtFdCsX0c5UJH9Km4PMmtlC37sz
ac19wpDHr8k8W0yen/Mhd+WxOg5AHdLnvZpHNpq8TmOXA9UBoH8mQd3oS2X2k0UTUCnPj2YHPNPg
2jBKJNeoZS50X8R1YacDeAEjcIWzKLUxvWupmulLBn2IkOGY++UgNZjxqL5i0HuAKEO2goQA6Co0
kHhZpM9lcscmMiC5q+5kA0Dg0w3qcCbRLW3RnMH4OFXUGcMetU8MKg6Dk3UAXZtkGyn9wzKjPVbJ
bGTAHgJlsAN6bQ7flSm7p4m5UwrtSMzWClo/qQxLVX+yZbEpVKtNchtEeCCZvkrix5w8JZGGXsfx
YQjh5AnIRJLRLUh3r5Mr2tTeHFW2jN/v272K0mhrSg6qwMhHegPuGZNz3JvqGLRflKS3wiF16/67
VIH0V0/dnhRWzFCN04HylGk+QaMefcRcqTWPD2PVWqMBjij1UYNKZwDPI3CWwI1SGyTWo/sW3NAS
BZRcQm/kKb2Ky1Nd605Xh1aF8ZJ8+pQay45zaJhK6tH2cwfMTotEIHGbvy49QOz7T50yOFLWeh0u
FKdWSEMAkKi1xdTcUdLKZiW976IvjQ76QZzm1E6g55gsJX7m56kzwwt046DWmjt0jaNn3zt6yGtg
9aq623N00G64Vmp1T8LnQibo9JYtGj4NBiBTJ/DiFE8NQPGm6HrARGERZDZJgGScfZtN5cqoYZQH
8miWKG5Lo5MaAPsOqZ1K7R2JfmatYiO97ARGfFQT3VkqcLzMmmuYjYP6jW1WV3mtukaUuEUoH1ot
cRXdL0fV69Xi2lSmfYpOzwZ8ug0yo8bCnuGPrAGdmYOW+2j02AEDyGq6U0wKb4hRusSh1fOxbD8j
MnTqtrYW9buhJfuUfWuVANyIGaZrSGBhmM/O5++AKrKkhDlRhHnJINkZLHXoqPosDa00v86i7raW
Qkvvn/OgtJdqsZRWc+QltibZsFk3HCcwkmdl4Q8D2B6a3u5T08JokqeEiR8H92az2LEp5RZpSG01
2WMdANcPbwe9Hyy4CFujuRvCgMaqbA2FZHVQN6MG1GCC0ll0yqTlKikwmS0313BO7lJjrt6sD8RY
nGC6RQHOkUjtognXZn3v4ViC6K5jhV3jb4flrcTuwX5sh027nw16U4zP8lC6unYT1cM9hpDAq17i
3nYIXYmlhnB2WFdB0C48jnZT5B5jX/rmsdekk1FXzhjrToV+mSr4OdDEnsLx2GQZ8EwnJyWJrSSF
PQS5s5DkpjA/w+B9QjfadSLLvpFNV8og3SCrBzojhWATf7bGdRBGbo4JVTI8sAr8EYtup3XrZvNH
HaduyKllZOiT1th1BV74rl6sMj8WuKWsaKxkYk7fqfsKe0YG1Cx6ZSdnN2qfOrJ8W7XSoVDQyRPf
pLXqcbbHphr8MZmulVxbnCIl9zToDnRsPD0LbHn60Rbq0UQcX4HVU1duGboMIim0y7A+aDIcSRHf
FcYnTIq6sfkhZjdjBSC2Foio7InE2XO5GINt5ME+SzBEX+mRy3Qvb0KXgrMGCGC7NJ/uUrnCfECO
rLUC2H/tgIMdTXgv+dTFIPAcKjdWj1P9rYvgSirFyudTNH6bEu2jXj/UuCHa+GwEn9Xq2Nb6TTC2
j1mCT+S0xXCsgPywBpI5bQqkfZI7E5AQxsZWRjTTpWjPqyP87T0rxqd66XxJ0harnQrXSOlObaJn
lrTuApOIQScLoHiHOUajW587GLNysoQ4OmIu877Kma2AJSFInlI43gyUncto+MUSAyR12k20h8N/
qCCvQg//EJhWCuxb4INZ2oiRH/WH3O9jGWtWpQS6ADIEYPXD9iuF+TVts28hjFOr6YCr7QAYfDMX
WEcKTqr0e1AWR4kGVjTezd233Jw/4hTw2PtM2tZpYR+joLWJngI9U98RY/hMA3/s5qM865bewMRJ
/WPf3iqoqeXJVRbDiPcfMQDj4qqYyU+zvMOEJdw7c+fq/1i6riVJcS34RUQAwr7iypt21d31QrSZ
RgIJjyT09Tdr4z5MbOzu9EwVSMfkyZNJE9m9zzOQXwTrtn+eStUlcoVxFMefAY+uuL8vDFvFa5hi
S/6oDKwhAzyr2PsKxl9P/cVsOS3kDlb2Dg58ibP4WDT9jtcxMSXHI5qeyqqBUw42d1wMnofO2Q3y
0usGIW4EmU1vRQuIXbOdVa6ol67uhGF0rQ88CNIAQqSKbchoXUhDi3aZ70pdqOsmsQ9FuQ5qtSMO
4QyHTtbjFk2JH7cZ9jYhg30Ma50N7B4F8C+x/ITgjc2Am810lBCBJvaX0qfQJnvZwhT7HZS6ZByn
nBgQLjuEcQ6arrbvTQSmrkisHsWaGrNqivdlsC05yYYZCU39+RxDdFrtzBIWnqLnR3mo41c3rhO0
eg1+8q0sZd5HtxXvT2JFwQNvtXItPOwnqHzB98xNFjWkft3sYrAbpD/nQ9+cgZ5xAZIMkQVr62cS
WwhJ8JcYaV72H63+WJselsf/onhBvTkmrHzxELSpJ1JRQb5RkWxVsM+iNz+O8qa7+4Js1rFO2fxJ
9NPgPBk15Z3T7yJ5tGskFTSIxhdbQuMP1YYbHU1pRxC35vYadyPEIj9KFe4dbp2s0Ufwa/4C8w7T
zIQhlmDmfnTF+KLdPlvFglv6ThQB3wzOktWlxL1nqJCYQonX4raKduu6bCO4nYYGk9LIJPHwyyvQ
lFs/YSTaMS5yODrjdxaqj5ACqXWAWQqyickbNearFpDZhoLl3KL6AvjhlMe5xBZXRbBHg09lmTEt
Yaw9MV9mjmiysqkz3W9DxA/XHQq/JJvJDdJ+WtI4gmC0PW7sCCITehv6NtYfewhfQzEX8kUWH4vJ
RklpVTkdnmk9HUbbJAtM/DznvnpYTdPepape1AwfqNXNVM1vsgMyAnWnWW46W6XlMqCsqXAXONI+
ecEEPCt9vpuj9tjHw+MoZ724yJX8VvWzU8U743/U6lKKIF20m3QtTVRwi6w5dQRHsuXPKnA2S3XR
5XPpQmYevE27+RAEi8pDDNG9ixvoW2mTS4iTGy7DhfYsgyzkr5nQQoA+0gt/YxpE1OhvEAE2x1Uu
TLWJPZY4+BvHsMWdsPMxmE+iN1kU9FlsnYVFUxWOmab+MVBnX07pJNcNbdjFrB7KOAXHyrdg0od4
2TqBTvW6tcY4rdsjnWbEyc/FqTJDL3p2c9bFeWP8w2z989XZa9ekJlZClp2q6tSYX2EjovKrFBcc
kVzIaiujeoMdy6yV3pZYfUZgj2k8MFl7iTgfbhevgnf0n5Kw3LCf1vZkkN48/y4FyuD614NfJ627
lBkLp33JFKJJJ8onR0abkMWnlX34pknreE5b3HJue0d7BcFmbJ7dRe1VKBOvtHNqkWcq2P7R+HR9
XbjDC1/ma4VazeA6LaiGcPoty6D4H1IvivPWCnLjbkvEh8beLFrDnFl+dH2ctpWX1NCZgPPKXZku
WWS198sN49GCMceHX41bJZu3CM0l9CB+fOr9426wd9lXhbeiK/isq5+SHNr22ePvbh1nwcCKqntv
WxsNQWeg2npxS3q1Y1BQS7Sr8bBlLUhDfWel1H+B0svPoNznKZy/+/Baj3i5EDeywnYbrfPNrHFS
WVCF7Xa8GZ9WpjaDexXjN1qDw6JxLWAPyjvTQvsdxor1ybfn1ODJ+1IAw0BZ71s8HVpcyWF5FwPu
eBVn41xnzFbHavYPrVtmlnDytZzQuSyJ9tZz3JI1icdqTOY+/GEearDQDbPKr7MpkJtwunojmlaG
3k1UEOI0bR5QLzOrdVgtpC7qX32zHqplBA17/aX6PoFzHw9R1oppN3gRhrvbPiCvchoTf4QaxlB0
ys/t2CQ+bc/D/LoOYTJbEWrJOyunK0UnsBLY5A6/YmkKEoBLaLNDFT4oAAtuxOPd8to5zWD6jazv
UKd3F6mXBbX9mNDGqXF2yqtP0LP0Ecst4m5X0SZV/4O3BcfrxI3VuG0H3BuFHs4RyVo/TfzaDdaA
3nkGLmQ2orEKp8dT8OC6AtuhwN/UlXkK2bjrepl7znzSbvMx+scW/G0TP7Gav/ox/XJNvycOvRmh
fxBp/5ERX0Y2ZueF8z9LwFhlfjbNR4zY2PboFmYYoCVTE6Y4upeqrzIN60x0QaZ2sEwy5Nawm0qY
dAXxZykhFlKf1qZLZinRL/qvmMykkfPsIhdI/TaT3VhZ4BRgYc+1T4IiM+LDwwQZ3VeTe0G5r4Lp
ZpMwsyF/UEPr0hGnGT12TxGDR3Eepx8mUM26xdDWabv479o/By2C8+gAxoIJnsZevAmeYvYuWLeJ
hg6jNfDW5aky5b2qgnRdP6oKNOFWJWP0pvvg4GD8P45L1iCIhMubRnZyYp5Y1ZCaZTvZ/ExDrNkj
DawEOgz+qULh0Vkrz2xtH7tZ7h2kb8u51QvdhsJc5QDtWctNWB/k0MPLiVQoVpbU6mVqkEw1ujdZ
8oyLKotDUQR4WpJ+ey4UvaBkMdUQqDqo8pGRPmxACG7FXiYSnCMqYLIdQtngwQ0eTPdr6uUPFgr7
YOnPXDYXT0XhE/PDAWfxCWTwHJjPHn0meigxJ123Htqo3jL0QEscIqsFm7CM0f+g5onJzuqCY1wF
xWLRnd8A7RlYSuu6mIxAfTDcZRX1GYBXWP1xZ9fPFooLGJejt/RZ/zrYqOqAW5EJnImllve5+p6i
duMj9yaeDcBi+FixaODh081tkPIxyAC0/EyDHwGZQwcfDz8r2g8vPEk5vriBCbLS6H+lknlI32Kv
TReqE2M1hUFR1VnqqNeogG6NaN3LoyYi7h1Gaglb30e0sKFkmacAXMRz3iobmbMfMn+Ys3kNTi7B
YqUNQK+fs2r0np0h6oFN6F0I8ZkxWg+OW8rEbtmmrM69F4IzohO3tH5kgDc3Bq+P5QEgaSgv4zTk
wOKm6STsj9le06AhOD2X9nHVpyiJpjqPFlRjpY/Or7E+HbZrfHBGnfM8tcnkdIliuO12V/QRFK6c
KAsVnDnja6VBnxc7rcRltFg+Ny/h0he1rbZNE22j5QM3AaDTmCFLIcX9jXaV2a2XtKAKPWown280
sJX/gCWk+Bm2O0Fwit2dS/mRrde2cxGfvK4GUOP66Ywm3m2i04QwS3l4ngFwyV/B+xe2fIySHUhw
etwO4zCNevoM17V8QHwiK99OndyuJQr/PtgGQocgXpVPFJKMbEqjWAMCwqhI4odXe76Rnn7WSPqB
yxK/xX5L36uEo2GuYMi8qk0fvvRkzWi0piMCXLesyWivmwDoE4ck8tEPPgcJCjdaG120SN5L9+2x
b+Ho1I2wBzOnXRAVvFuLcjyqgSPhmkRHThFjzF76b074BufHfACzmDnPwKBTZy4msoCdVqU+tYAt
Qe18Lk8xur+wU4mHENyZ/aA+8Cy7eclxVn9Xr0f5tCCgiSZlS5SC5HpoBUvrudoNxjq0i4Q92wye
sskWynde5aUtUIUVnY6jfAA9OBTc32r+VSJEALLLRARg2WcY1MAcCR/ERiCK58NSjU/46rMtrmL9
mGDl3LdbrmEbhp8jjnwJytdyMYkCbctfttJ1s7GeU4gCJLVE2u04biCAl5IWZFYFoT9OhFs0gNGA
xNSiTR/tJp/c89hd2vDedDZaEi8fyuOiXtxx3zGaRQMtjHH3CjwFYC3JvJAUkS0N/YMf/obxcpGu
hwn/UfZbD3OEBe2kYq+etydrvbUceMwyZ/cf6KXRtE0vikS5BRJdhn3PgxL+EbcKCEvROOJIFVxM
6VwznBuO0u7NGs/NdONIGUafdNzsgKiAVE+aNG4+TPNVowOa3SOlF+Khh5RPsYaTSMcyIAW5bJDW
xZRwoICWkoXV/HgNADZgQErcK1jONFKnDDOQ2ka86H6a2S+MJ3YLANUeR8n1nkwrjpZ5diWgaXfu
ktrScYJyQbl+MZYs98m3PZiTLcp8msRRVmdPQKaLX8IWcmgtPgSe8hxXuVXdy2BOJVNJaf40/suC
NQu1EiQhgsrXO4MWi92tNz+YnmayMYv1Bgw+o2g/BS5n9M4CXBvNYH0apVbjvQSmf5E+x9mXyeCi
ye+he9lHmacf8xEACjG+J7AyW38Fntk4K6YPjp+B6bILhMyt7pkDlevn5sIqhN8KUXKBNXANuI8x
gthVFzNb8paQQ9csKQHC1/oz8NFrD8TPQBsw9tCL2fNvZXcwO/ob2A5027xZP/+PW+IbbSKms3rh
O1r3KZzp0nhCOaPVPnStLEZBvq5t4tsWALYNB3xSw+W10frg6TcN82Aa1AfSYNO5ndKQBRt7qnJi
mQKyb/sJsg0BKgn0Mz16aKU3lrYR883LFJQyqxnQ6uVH4tTpGE++mgDstgxAUA04c36pKxj9jGGU
O1H7ZyLUxE7Q3WPSbzusnonq3YsstEdjEaFwCRu5VytSASB+Zp2CR76J9JBW0b5CuvS4Pi9kelXB
bhFTwQcPztjAJZpWfCohALzCCbz1tp2nXmdPIZai/ej9Ab69354BrmNVZ3/sDyKIMgOjUSX+0fYN
WgfFUqPaW/+0nvac34Kh2TMftuU9CpR5W6E+GeeznP2zD++jBj7FSSc9hA7UCXbzagdyH+vwJfDL
XC4qn+Lm6o/rknS9/+Gr8tMWAErk3KDUpZntg4pdVTsGd56kUfXXSsQP6IjHse6ChEr7HVvauRtC
Y6lk19XUSQncxqqqxKLY1bDKRCGXuQx+UAYbCXBWqpt3QOcZmdhVCG8pBEV7g9dWJUCrvWRappvT
NsewM9vFjy7E3nvzu43DRf1VJAINFaYs6Ypog106LN+6V68j26azDnH4OtbeCQtFGVKusEhqzf/A
MEwE+SAeJmikqKMmm8Wxq8ULma1kcrfw/0h4eFwRRzvjpbXzqpGaOXtzUaFVCxgv9OuBozxg89jp
0nL8tFvQo9c34s5b2yhYWmEJ2B1J0VosG6GOHeEWtMw6MgEYV2CsaBxAE02Qu4NJY3GOPBgjKwFg
HiCFfA8jtg8cnTTrUjTW2384EgZcbdttaXhZ7CdsEScxSDjcGnOyoJu2ooR7cDTwq2y07laAFF3+
9viHC5hjFR6OOYYerpUuJVrssw+HV7U2qZJ+qtRbDEnAuoZmFY0TPwqTzoWxE8CIqEd2oGTf6UsA
ZpgOVbF6kL/2D3jo58qJvieK0UC/NVgydcP1BEblPloB+4KbmrWATnVYvzerVfjelEWLf6DxDV4n
QAd7knqKIJxa3RfrvloCxV+3y5ZVbl1lp+iEMsN8vG+NwCm3UTAmclqwhX81cXhovTJx/RqqgBJx
/RzF6DGABsTszhuyt0V9CTHenAfn2j2KCCqyvsG772iy1Gc7QgtXtxviwX/s8SJd7Z5bvyns3sYw
DYZ1HiYCptxWiCacAFmmhbSsQgCOmx15mLlzYvOCw7OgBASzQOcLxoJ93AODv0xY4+pae0e64UAl
zQFJ5rbV70eA3G55FkH9NvUnqx8+GqpRsjqfzXJlHCzC8qYo5Hqd6teh0bEM1F1V8VZ2qpg5R8uH
4MnpxSm7pyiOLBQlYTIwNyvrsADmfwZwfhnjq17q17jxj26HL2IFp5laW2+y/6m4yjyu/hhhR99q
jtVqnR065gOtntSg8scsdNFzypcJJT7mts6bXu4aWOGy/nnqAUtYObf1fkRDNiE9Sf/WRDS3DctN
B0/bleWRwP7aBF+yoYLuT3/oGTS3u3UzwaUFC0qZ15shmegCuQiGIaYg0iS9Wx2ka16AT4GSNyIr
Mofu7Bnu5T30OyuCuXmpnvzF/XYtVIttnMy6kykfwtzryzEPJqBlltpqn6tsptXZxp4M5oqxlRpW
3ux4uDPuwCQtrJ5YVA/7APMEh7rlflq7fTl1OdrZl8FbRgQnP3UojM1c+zHFOY692AOEeI8FQIl+
LdZFtjnanIvP7MTAlyeZRmAcFbOzmKygPAG1WUEWCORx9Ox3wsK3EODA1PWXCjt/CZsHIBwt9q5d
8c/19HkSFZh0AdofWvN3ZOpdW7uXfnFfyWOoWpXWh8tXhkG9fSUhzaWrTjKWW082p2lC64vhwX3F
VD6t5fxnm+jTeFRjEjvDUVID6sRq+Es4AS5pBGzvm+mdBstlwEhEiAnWr48YzQ3aAhLD/Kor08gy
JwCyu7Utd92AEeEMBwaM5OYPaAnfPO1mluucpzYEX00AUeOKZRKE/UQOw0sUyntt0YuUy4VI/xJO
VTGG0yHi5CkIV/q9SsDM6GYwt0KlBm+G3NjBRmCtPPaCrfCjo7cERxufeSn13vb/ybopYJ146Bhs
9rpGbFc7OkiJqajr3h4wr0UpvIGXxkna0scy8eRi1QK9GHCtdzztYrFDbBn3+jBiygF2X2HC8Q1q
Ohg/rlHSM+hD+P6Lg6k1zGrTpnR/Ak8cm0YDGgQmzmiNem4MfzEZTnULJgJmENkk2xRd9J4FoZ9X
o/ruhyWPfCuTgA3KSe+h5pU0IbzLeMBxQ2oXvaILzQtC0jq0/3iDv09Id8+BDNhh3Kcxppbc+oZS
/cv6mEaR0X/rTXWxtcgxFNjxUodJNaKZgCheKv3qBfqMfy6nQ4J7Bclv03+q2i4oZmiTdI8cDAdk
73ZDuTMfaA9ZCBU9WBojfZ84hq6hC9m5mP0Q44OtMCynUs3nIWB3Wa4wPO9ln0rje6eg5tYO+MGL
PSuAuH1Xws8RNCqHeU8uWp/acQEt+uB9xDD9HNebNzSgQswfpfsRwj5Gm3pLJ6hBP0BRYTY+ci+X
8Ik0Za4FSJWYRpvezrWujs0QnVrmnhsgRYKv2xngr1ZkF5C1MCpIYDi/gbhZztxfQByJo0Q+2Hzv
IN2Q2OyGkH7VjpcuPrg8E6sOjkJfB1Zg0RkBtg7Godo7DgiD5RLkMdpaeNxiEO9lvjulDfq7zrLS
2mD7EDQRJ2FySPuxPlrRXWI1yXdBWDDt24KJZK2UnQeDlS8dQFCn9naNg198vGH8noWD2oaD2A3s
25RqZ3voJ+bwIoi5mdm8Lr1b2MCO4Q1bhHP1Hrqgs5dOIWv7nwZ64QmAQLyEvgy1Dw4NdlqKzdBU
m1Uj4SO04M7sxgh+iCICsLxeGDHoHVoLy7AoTql/C0HdQfWBUtwuPK881NCbiAn2KFaa01BtukHC
41KfReejn4yC/SytjfFh+CcrsLvGdAAM6AOt7Ncur/mQ4f/DfhLlEDdZ5fmofCRq2aqw5HPIm2dC
wCvFvkYl4Ri4+D+QwMxdDUMfAFVCTjlcqJB/u2wFDq0rAl4XTDn9KIVzyDaovA3Q86PrDbm23H0b
qXTFGGgtISI+92B+wPAe8WpBeTwzntR9j1k/TD/w/QSI8J7k+dyvuRdOGGpbGe7nBdQv3AtgtkKQ
ZMHZRyu3dWLoIUl1huo1kI+uqKY51XZ1Gsb4XDouqGEeBQFmPknhbsCiuromzOoWqJLVZm6Ll44H
wWPnjF85mFygBQmgC/elsvMYcspzgGlBh78LVIGhTgHh5BbcTB8/pVYogC7kk8k+ayrru9QMAa7Z
hJ0u7LU8ezK+1Wt8iOcWAJmatgG2jar5j7J1U3rLtg+ZSKWG75kfYgtP3S0ONo+WdVIzcUete525
qwsew56TBv8aQb9aR323Qbc1BjuTA0JVNJzLFohEjR4iC2MMhyukAYxDEKUkAbVlGA3S/Hhcxn6r
huqHRfjdK3+rK/tIicg18zCb22i5AKJYw58l2MJz+6yCbRtW6ax45jjwWG05OFdHnxiUWsAFtYXk
pdjzCv1EEgI5zcf1utC7Bg5PhuKBs/gjMjDfOMOBVEMu2n/esGQEBaUNpTgqNrplaYkoHgzbLn5V
gr4gPKWPMYpD9VHHEJ1/lDY9zdxhK2q+K+EHG4FGEQUNRvgcaMmUztaCtwRQ2btgpIGx0Rt3Psu4
3hICZL661V7hz/6+mTe9+OnEpeZtEfJNz2nac5YwURcW709rzbM13PjukpSSoBlFpFmuFPbw840D
Oo3+jfXW87+a9nOs6kttb8zqppqcoLEMiGQb+yrpNJbC9U7ONIdF4wH42qF1dmF0MxL7YtA6pZfR
2a3NvmtoBhIQDrjQLsIQ9E7G/RCDdYD04VZ/Y4Dn7nSF4m8TYAccJpjhTqoEOLPr1ivt5k35mKpA
y2kSGFCH38TfEfWD0Uhg/ERxcIfQxdQAtNBlmanL3Br41XpqcM9UffKwTe9NdxMGWTTyfIjBpwH9
JJa9h57HygxZ86jHuA7ES0heEPPOGpikgqdmw8UOJLAJp8r8thSzsPHCgRn445c7PY9sa3cMm+lH
gWxQdyah5NXq7hbCGHUxPOFQo7f7tIvwGycGbslDmgbl4qN9qW6PqKAY7upYpg9iURWfmBRZiUFw
Y3319gRU/aNFWY0v1iFlPjih5h0bvgCnkTtdjFxHhC52YxFPFXeSehLZRH5EB5gbfDCxrUt8MeBl
kh766GV0zs0IZbPhc+CbJvg2Dhhlz48nGAp8kvUquhBg0VYCxB3DQwdkwqC1sgA+cXOStU4eTz9C
AeE65YPBiMr5W4RnBsiJxiMCE26l895F50B/jNWlJnfHe3PZTpBpK8BYWNDKOLHeIPsULugy9BxG
89lvD0OLqqBcrYtwvVO4cDAC7xNkIiGDALXSo3LMBmNSd4WwiwRGirmhdC+PLwHYcIWgOlD7ZCAo
78SPR+8+qAO1QAELa/kZu/cjS3uCf4W9Qo2vgnbC1KxoWrtLdfjrds+ziy/A/hikBmr7NRgAP88Z
3CBcoOv1w7erOwkWpr39j04/+FZiPY3qDtDDJFy8PxBjn3004GX15BBT+IVjLA2DltwEAB/1Drd5
puaAaz+3mP21Azhq8rUOoF/qzJg6wrJQ8Gszfc42MohGkK+zcGIPWUR4NQ7AGDVBSPfhri3kWfHb
+qAOkGIAlSOcMq/0clDfu1Jj+BTlPTBM5g0vOoazp2X9WXhPnV8C9rsN4hJU52XA+Ht+kc6fPZ5H
gpbQAIlCM8I3FN6qDizR8K7G9W3uyAvtw8TUgP6GAfw4EFtqlVbzmHhmN2KhZPUwpnvI5OH8V6Bg
akR2K5HhZkGHw5fPAYe4HG8TMD28cD6dXdSAS/cTWzPqPYRDsDiF2PdIC6DwenHerahH5gLa4AlT
faEtTK9BX1tAdtTIjTPqER8hM9xNnO75+tS7eL5gtMpXXQNXr5cD3tsEyhlYGMfG+g5oXKj4e6Gy
4PYNzGxoTIGeQcsrVo6OpV9mVCOYAfb2fRgfoC4Fg5eqS82mqy2eDLsjmwz1FckXnLRjrPd8qFA2
wcl3RCHbgK+xGadfiJseZsQFaJvpgD5Z4F+1sGYEF5SrGXgQaM5TlJXhnMYlOul53qrVSjzeHme2
rSM0YR3BACDustkr0Q1iPMBvDPVzHDyPa7nHBeh8sTMx5ialtSlBpGKnxSvm8SrYeyOfOWTxOyAD
fVOMHMzcZds2r9THkVDwdQCQ9du073r6rOcPTPKyEEyTcXln+GaSvjBQbOOqiICmERKkpILxThlu
ZglYDJGm9q6YdyqLZKqTGPpuw/HP4f5+5ci9YqvAQq+uprvNPaTCncuAwwYIJdNQXu1eEcJXPHU3
oij7txCfhTzsEXsoqQt3h8g+QgkiMfBLIijlZ7yqJmtiII/wL9dXX0WZ3TUYpxd9FSSAW1CJpxOU
iUqUnUu8prG1pg6is60K7l61hidWc4tR5Np0U6OQkwJuapUEhKVgO9KmvWtvJxxlSa+z+gaFMmez
xJAhKuyIZQ9qhT8XLLoMANetuv0V47Q1cs7KEvVid/QAw9gO5FGDlIVPodzg6fYjEIIY4/4fh/1V
Dm6t+8WrC1EbPjyvvcZwwE1W/wtZrbMLIK4r33QOQE4wISwg8yIwm9B7H8U7RNtADEhmMmY1ApU7
fmj6YsoDGW8ru4Idix82LmTD5UOYLKftkw1GtfUTVTjR6PMcPGM/fm7ESw3X7XZNHxMiRIK+OfL1
hj+FtOWFdBs+8+cmHDKEMRQc6SBerPXBVkU1CMS2HJIFwLvHvUPdHfHiURSgK5zQ4TFUV/9Ptt5w
UPCugK4F+Jz9hOqgBev2A1kcpEQHXcsIjquHNIKRkdi2Lt/TYYcEJkaQdcnd5/yTB+Sxq+PZDqjx
dm4iB3T5GVvgGwme9qRrOIPA594FRiuTpj7a0zWgR1TZZbyLS34kBpdks1ZhisQWhh8LWp3ZUinx
CKANCNh6slCiaCKSMrnmfvwup11H90GMT0w2QYkVAvBWWn19GMe0Tz4GvpFsUEecl+kx2DsSdMGR
hXq0Ca7En1DWdukiLj7m2moF4o3WPsLWQi2rDeTnDmXfbF2JzNqm3khQJb1h1pmjX8+c3t84Ywsm
7pfCgNLygHqvt7H67Cx7swafFo+S2I4Pq4MRstmUzbiDTiHKH7AOGmtHhyPqMJfgAoII5gX8yYW+
xwCyrlOmlotzULvX0a/OysjM9z/b2MPko9oIWGE06hoR7KF/16tzdChAyfHkxeOtDweOMLGzenun
A5EzfBEKF+S1fVpAjHQXzHDL1zb+FzfxY3JXL3dTPU+zfvN0nyBE1zhBsJzcVZjrgnuCXHeErGSx
OrnniW8kUTlhNk3fAAvgJY6w1H7i3EogTp8aC/IfZZB7FB2ZR1PPwiAfYyisDYb0/AjkLPSAJnXI
m2tShjHoF4B2OOCBCnxK74QWCmoGSQilT86uy/h4g5gkAWtJB+DQI9QjrBB1O2ph1KlmPa222qEY
LgcIvQSoK4PlFMxInS44RZ0C6WEE0Fvi2NID3tEDD5irdRNiQhFAnkmrBGWYM0L0Es0QCpOkBROI
Ag9VNgZzzphZqFmq9Xf13bSNfWS/MR9ryO9jckWnx1xAP5jZqLOmLF4UxnB3rBlcogrysog/odDA
38lOdznSSePfgvJh8XoG2QrsyecwavNwRl2K2AxPECcWifNYgKT3OdgSLygwtMmxhR/LI/Ixdgrw
MCwMKLzniWBw/YqZjTVcgrHP4KAELmq4jyYLdZNMafgMhcNkiMAexF+gMbRF/TTErwGh2aNFGFEH
SyQ7EERgu7WlBokVxU3/P9bOY0luJNna7/LvYQYtFv8mdWZllmAVi2IDo4TWGk9/v2DPNLNB3ASH
czdtXDTpGYgIDxfHz1FcYAWOefDwrUP06GUO8DjjVFfDqrKGVSO/0wsyEkr0VCMYo8hKB7wK8THT
A0rpQa6IXLyjr8r2rRKIXho8U84h9IJVCThPxQ9Di5XGuBzFoGlLWi4Zd4GM4ou1ZyKPAOeFLbfN
fQT8SGEIIHctgI7ZPlLTTd9wdRxcMoisCgrr3PsgK8dIZ1MzfSv+DwUwVadw/r0XXz1nVrvu0vsQ
ySGZTfI6ZTfwk0NlIw1Pltz+qJgUufYUaPFOtig+4eGIpRQH9I/1yR6rvRp9qKV9o+fb0Im2efTa
yRZovaOWABjROKW0ddNDM4iKjL+imNwVNlKw4dqytG2peYdEf6wAmth0WoCRaBR2JQBWzkAXiEpY
Xfbflch5QOpmC/UhLcpjVg9ngaeqALaMMtk6Cy0psIrwPKXyze9A6+h9pVQr2vBWL70ouvJghK+d
q79he8+mMh5C06aTnQJLlfde/bYmZwF+mxH+MWkT8a5Hya6w97wHh4AOPMV9Wmof2Vp/AEPb0yRT
7WeppqI4vLrZR5ESBC0/O/yomf5Krspd2dZnlRsXly79nYNmQoZBK14y2B4ZvE4E/DDwv8G+cGLQ
K1I4iOZetGkBLBhlQVIgWlz6Lv2Rk6bhO7skhANUEI7erqcCUuXMLFlrJYMoWj3o+osNpqQZ7sRb
hZdyFA8X/iWBc8DQiJu8Q+30KxHgEg+PDSNeCZ7+qRdDapy6gthCLh+izDwCRrG7ZOMNDmMwn4rA
3gwFNHrdRznK1mnqH211H47BA4IEGzPc2TS1rfpA2Xdl4s64GKvMM9ZJUK5HzrFZ6+dRTQBu2fhH
iiMSYJN225HAJFHDTwz28fg8OGDJyf8bipNewK0ZtwWReQCzl9U/OHw8XwHtZah7EdDmYwLO5zDU
zKSQpfD9quKznmqrCPlaw3z1ChU7dEiL565NN6ULe2+cbjTN36IjTXwTr3radDJ/IwsFVJzxkJpB
AdNETlI+VjD28gpfhlTf2Eq58/UvWRnt1FKVdpqieycPb8AQXgOCw0o2qgbiruQFCbXoQY6UN0OQ
PARqcXHpi5SV976ylHcDUQAaxXc6XShV7VQwNqJJXL5RmANxNWcfmO2F0IPDQxWqkxDRzEfyhuS9
4rh7oDP7MmdKR4qKT7RBmxh0UXUO0lebHh+YMshfP+Ul3VCEiXNaMolMFhIDDG0V/30V9jtdfqzr
alWr3rENjgg3rWu3Pfg+MC0QkolCB1Wlrfo9loiXvTN0Jxu5fU2r15LgO/jWh+3RpMIZGV80Vb3L
DL5icg7yzwZxpZO96IrxKquHfLh05lNOHm5R2AnDQ+OTvZcZNUOSX/1lcHoaIOYTMXZfZBcpVTeZ
SQYOkIYxyb0mn3v7+a8EeQQRmOXZnZGm21JmPMDZJ82wsd2TzDnxzZM83uHfvPKrU9SoQ5XvtSz/
bNOrbnnUa+r8eWgdNZp8g/cIuMQzXh0Z+nvfcnlEsp3WNOs8ecfHbJmpcHRt5fT5KZFLiiHhridm
rZ/aLjqUIJAd553LtR4kmHPM4sKVzNxybVMfGd7KA4GMQnHP8M+aopDDZs+dS5gsbofmbaucl8dI
zjlDWbWySciV1IbsjKKaNV6a9JMlW0fSi43LSdMMfQfDnr1RAGoO1M9VgEDmIYIognmDj0px0KP8
qdHyJ7e5a/tn26m+AqfQKlRdFe1DEQL3aiNGRYNs2DS5fUSxgoEViuR2ZD6ksXRfIzm+toZcZK3q
kQzrjQI4QTg2EZ/yfsraS1AZJz879hJPVZ4SM9JJQi/pwSnte9BxJ6OD97pLqdoCc4rM9ybISIvf
ftLk/DEFKy+esY7R2zJsDiqXzTD3Si/tDV6s+t6rvtogmNxyP44HmdmHArWUAlxGuE4YnuDQhCDb
MvqXaQtep3IONBDPRJ9U2jdhBuCpJnW2SVN4c3N5z6OdFiq6ZMna1fu/Ks6DglOBURXofGAJAAzv
lJgfOZQAwqnWbyOm0qSMEgkQPtvNcBEU4rvPQS9+Vfx1LPq7wEzWMcixkAk1zVdOlgOTVL9rknND
1aQNmfhkKEiqaIMp5QmN03UAtktkVapC3gXAKAyfbCbXAiBnzA+qHYOISl9+KwYpWedeCWRAKVd5
ET60bvhsQOS8EllEQE+Dkn7owt0oSMjzANw1+vaBWW1tyWYaSn5tEzhVFfdREmUEWQZQo3gn224+
5UkJq4GUv/EHkROp9nc1iPu1npCztwyerBrUx46m5D72UfUdnNl9rDI9oYqyd6dHnDSQr6q99VIY
ppXo2CvuwQTZOmZv7cxaV+WhSk+Mv/HkZtm7fJAOshxSiLTKQ5tS848D506hhhTGAhidJhTUSxu4
o6sxbaBFA9VE7wGc+7kZCRAT99Q63vvCZhVBl50sXyAqTfubXFreVlWaaB0FoBVgtna6NQB2Orb2
oewpZKHRK7+hmjHyigJS8DRgRw4tvM4a6AXopA2UFCpcaEnljr7yQ9QyTce/z3wGooly8hX0yVGu
9nLbUaw/mFHyiOsuwQ2oDMn1pf4wJtHjKFn7tjo5wBblrDnLMrQlek023lzsofngjtpK84Z3AIvi
jQkDrEyNK5GZiXLzuyKg91pGj2TDDk0kJZSP/P0X6ujsCyxA8rs2aI6atjNHsit31xvjvmr9jdmB
0GWUN2bALnb6r+Hw1GpfanwRybtHe2wsZd6rL6m4OL5y9gqfhPFJwFrKeB/I+qpomaSjJcvfJI/R
AomRl+hQ9OEdTPV7yXtWHf3UBymNRB8AqfkuRtjPSt0T6VdmfY91wKnQiarVo1VnZMvNWmXQlQTU
GuqzEnylcRDF2Zusfp/EVNglqsoh42o2Z4jOO663MbW1G51FIRUQwZbKnWZ+0PTvNUD/rH9M86+M
aZ+lap+TYeDn/O6UBg+hPRBxHYy4PkGqb/iXPnqfZdJWckBovQG/0BGmR1K/HkHYAb8t3jRqC6lG
BFnsIctO9Nt3Y6kx3s47wdArbPDUtkuDHEH76JjFB8WLAZTet4yGufZz3Tj3AGSPYTse4SOnh9Bd
vJ46QbYiAP86VF8d64HO8dsCyIaefg+jbDcaHJ5Eop9g5sohbsUIn9kAXB2ddWYNd05o7E2lHZgz
AOZaZAWoTdU7lDwp4IwgpkuA1xmM5CEvsikdIE96ZxytwXlyq/HB0cNN6DJ1xmxuY9vfyKK/tmUG
lrOLHweGRUUA1eCWSYppJKlvTbO/kNGlcXV0BQbScCybcikg8q78NOpoCrRd+lml/qQkebVJpXSb
0rgYLeIMd0AjNrsENAXj7HPjVneAjc42pyhCJ1ArH4ymJh0I7yK9hqf+kpvpXgn710hMaw4jUITy
2ZDcd0GQ3Jm1rW/Rz6nBix1KS3uIq/I8iOZ+OWx9Zjfi/ENUH6JGf0iNZlugPFp7/j7I2h1zQ6oZ
fKffx6tO4SJWjTulDmDDj6S7QC9hGEheefhGL/tuuHq+8hL3EnrVp7oncjCND5RPDfruAU9MfR6c
5kQdxY2Zo7JKRrAb46XoT03XHBI1efVHmh5JS2iaGB7ZqC5y5bp5tJqXqmjLzVARI5UDI5e1tJao
Cef5m9r4HGX6i5zleymKtrIFGb/Tgq6KiTUKIJYWcPgsij/ko9nAR0Bx3k7fjbm4wP1mpEoDkcJj
5DDIF32XNe8l1aTDbeYNZY6fDv5iODg12XaMKTmmDQODqjZ4FsFZ9R9L48yxOl1bm3B/aXHoxnqN
tZ/sdMMOFk7zcIDVYXN7bXPkKapiKIQ9hgl7z4QAqfOy0SwVS9rltKRC5u+MaokcaI4T69qE+AlX
TIJDorQAM2D8+j9iEry2NaGbqfI2zdkseFmOAMlV2DEZeCdHgyxZPw+HSt/f/nxzLDrX9ibcM2OV
DEpUFc4uBd9mZ922Ld825tNtI8rSF5ywzXhpWphVDRfjXydivFPuBaceILvdElHV0oImh89KigrE
C+chCg4AbonaDzEh5u0FLR26Cedc1Ch0Kx16S1IdMxVviApV3y9QX/0vXw0+W0PVZN3UxVe9Oneq
B4TdF9KHHTl23iXQ9snD1jGlTeXm0E/s9KJcaXAaEBxU0RIr0ewtVn5an7BUBd2oQVnCGvVLj6RD
MByYVdt6Z1CcK3/4DUqieS91ZXFyleNE0iNXg3tOeKnuXnAvdo+CGvZ3SLgWrU1udUc1VSMMhRAR
Cp+jttGoESHacmft1Y1lvltm85sjP1Kvlje52p5E68wPYLhMAl4rfeVbGqMGACAKCnn+6+0TOqdT
a1xbm1xsu3RjM01ZHpPjPpWDLdnBSRRq0eUI1mkHFcyOcsxvUOwtHZzJZQ+LsWkgY/5FC+Rfwq5/
pgXyj7VO7rybe5KdOUW4J8Dc6uuYGvcqWpO17+u9/1FbEpOY9WZgmA1FhXVPnvLyhn7Fy23ho39o
Tzl3gqqL/oLgEFzWnhL7BB8KrLvHr////6E1DC+q+tPYlKG38zSv492DMkuE/iRugP47841CsrNw
YhaW9cMdXbkbcEWEjy20Pn/wzM3Rj12vauJcrFoPYnnkLghZHHWtg09fpUd1zQGl27sGjEC7fScE
OkrrN6SAZx+Jq4868TQMGOUVIs9wx1Vv/GhHB7JXFuQIl0xM3Ivm1K5lOBrJXPC2sx6L8DzE/6WJ
iUMB5pV7nszRQKNpFXoXWBJLkCa3j8XSOiZ+JE2AtUUqO2U5H7PxUdNPaft028Tsa3q1GxOHkRmk
pnKECc+S95Jv74IxfnvbxNJ5m3oIw+18u2M3JF/PVlUVHrUxp0vYnTvVB28TbhHlOptRerxtd+nr
TQKFUHYHOAbYIklOj3ELZ4ImXUpL3d02s/AF1Qknrdk7ah2mnOchZQj52NfawimYN2AIGVvLhlx/
skVdmTIDFRqEpaIu76M62S8sYf49Vm0h6mcojjXlgu3iMsolFUFNESOK1x93d6ZcsILofruUNSxa
mxzrMM/o7ylY+7/LiK7WNvl8XuuUwSD2h3bUBq4l+HMudLrbTXT8S9pV/QMBcp6Nn19zcuAdGZRw
aQoPp9OBBtn3XU2XIkThpH99mn7amBxuyw+LvmqwEaOhRkLcHsxzv66O5UlocCl/JBxwtaapyBiy
iXJpg6a9yitFdNjCTPzfng9jEnubGYwrIRMkP86H9h8Sws5H+j93y5g8h2OCXL1Z/b2yq/xokXF8
6eQbk7cPBSFoXsY/rQXMqa5c79nkGewyOxEgfXKYU78B5HAKLsYeMNJ+kUt64TQak9ewYSBPMas/
vdFL1ib+I7GNXspHzv4f+Y/5Z+Tvmzal8YVJxmbyEmsG7de1EJ9ijEtB3A/8T3EE23FkgnWZxF2Z
DeWvzuXEi6S248pOwFnprLWg4QeZVkGu3lprBhF3Xf0bodmses71iZl4lQa4T+Da8J6WHloKwl3q
weGvtWIX9tAVyCxrv6xNsbRac/KKJk4d5kPKCfLib0zIrKO7eCdtZfmboIKOf+PMzr+qf2/rVNtr
VMvGC8VVHA0IgHIG/iJzQTlq4eSYE8/S61rYhyYmBtCT8vsKIglgALejjyX3ZU5cShirldnBNrmr
tv3G2gVwuKefwVbtkx1kiQvGZm+epmqGo8AkjNLPP6siIm4fYuYseQWEjtNfVN1Cn0EnTvgjCR5s
WY4hO46p25N3oA2VymFchCrI3jvQJ4cNbe0Bmb4XcprKxT8p+kJ6OXsorixOdixibCcuRkLVALog
04ed5nnhC84melcWJl8wpZSqjcWPLyiqweNhvLf2UCvulmse83fqytbE/wdmoyijzGq4zcKDgKcX
HkRXf3iQ39Kbmi99XNmcvARO6qRKKrShhb4kwKGKUFKCcW8N/Hftruj0yitvVxT7he86e9eu7E7e
hFDOFLODNoaSS3nEWVdr4aD/ZfeHDmq59gDsLNhdOjCT4NKKBo/mPma19GJZ9xJkQrcXtmRg8goo
kZK6YyxOZMHAaiDGkP9LCxOfH4yF1JghnyzRmJQELjMsFVPFR/glVv25N1OJTIOOlNSIM5FD67fR
HXBAfUVrj06rOqCNDnD5v/pozsRxaMHohm2OQa9t75pUeVuaS/n/wr44E0/hD6UIvzEh6y6gouge
0MGCHtjCkXYmriIMU1MzA0zEwdm176TgXR4cbn8osbe/7oxI++hOIRww2fuhU3Wm+8j+fStYedSB
TJ551dlahnmwglfd3Y9Jurltc/7FYuL5X0anqUTbGhmYC470H9S6xDe6scBpKjHqacxoNrlzxYMl
UgmAKAcRUojUZVlSaP5U/Fza5FTYvl8OukjV6/hjqudrhZmJ219vycLkULRWrmYj4xg7hliYaDL2
sdxtb5uYP3c/FyF+wlUtMmuHANg2i/Bd6aJG431hx7suVf/orf1pRvyMKzOe2w2FzFjGzoG/BAoz
N11QU1bm/c5PC5M3ATL/yna5n2A61kxL7JWX/Iu5Lx9FlVNaQ5grgncC6eXgfXaXdNUE9qpbmvrj
l12tre+tHpokUNplkjGwmUGR+un2Js3foisTk4ehkaMht1oWB538c9yMHsNiwZvC6d0V/wFJk8dn
tY3fDl3zWDCaupbkZsHNzn7fq58w8R6NYUoyk0/49c7agOPNLGtTlE+CYTwM399er9irXy7yT1vT
KtsoG2AvmRjbBUb0VlbyB9lRdv6Qv/OBhdw2NXv+r0xNXo8hy5Ebidm8nNmEUfhdIN23TcwXAq5s
TBxFphR9HZcsh3HKZCNvGcva1+am2TC+soetZkmSd+FAqhO3EYVtZI4V9vz2BBgFKsxg4TAsbdDE
ayRenwfqyFcLXEYialj3If6GSSa+i9rseeHziZ976zRMfMdYA9HRLZajPCBbsGKiSEje/6XN5Q/r
39Dmmq2lXG3YxJf0UuiZvcTywi7cxryUlVAUgYbKeNUAbKfnVHvJw8+31ynu8K1ligt47Ua4snLM
aAjKLMyAlehsaJ+T4NXuoM9OS87nYh9KnLtbFidexbVCHToALGrmcVhDuH8nGs9peNJO/X7ZT84X
HHRTkTXkzRVjqng/5krVSsJe2j63m35TfjDfwtS8RxRz58BNzMwEJc3fMDybh10ZnuxnC5Ee1TgM
ixrSf6gkt2Rrso1yNwxK2lo/epb5P3XPlnuW8zf95xed7GCaQGuZlSwsT3eCW63Sgs3tUzmfV159
u4nfd4pc1wINE1H4LA4JcRWHBKEZUSD6rd2aPZYGyom6g4giD+o/L8LYp02RMxsHhn7VbI1dtXfD
jb2B2XoLjcKfFjQNYB+yIy69PVliJ7V94KjAjiBn3cGUFm/ag/SN2UjKKnGzWUoj59+Dn/amKZJt
1GNU+j+kL68bMD+i1EWYznySfmVt8jkHjn7WiJQPWk/kqJWXkCaCdpAgKNpoeyYuEQbY2duFYzO/
iX9/02nKFGly6CbC6p+UbWcf8aslTh68ppT6Qa1zJvXtRyQ8jo1FzOeoS2uafYiuzExePahNTdOs
wz/HW8w9s8yx2Kqqgxd1pp260CnUplWEw9S/QUfInA56Uh08JwtPz5KdiX8Mtd4NQhgcd7X2zXKe
VNF6VB/T5M3tQzG3TdfLmbhGRZGaRHOEmXpfiklxwcWzKEc8t0s2k6jwnaiGhVjjP92HZwaVVIlO
MJDS+AiP/jflgJr3RnBdb6JNul4Kt2a+nomoq015WVGZCZlcMAdqzcrRwASk8vcUCoLEhKHNh6fJ
Tw+3P+CMu/+HJXHprkIEfYSLG3ipwKnpDEftbSVdiFV1bc6GpiIch6icQ4lGbOKVDUmHW8HtKDEH
8mXE+xleepGkjxaw2phZUJhTEqj9ayYFw3HXwXhVo5kd5i9yBd//Jq9Pua4e4g+R88zYp7+OzOoU
NQHAb2Mdq+Uhrw4S9IUmnOLoksEpbKgwdzBrGh0ktOUEeXTsoInn91tFjx58/dWtrFUe5YdSN5l5
PqRNfwpb9CgYnWVIeESgoSrlYN1VI+xblXyRbHebu90b8uZHs9eqrQ8jiNmoH6WE2a2sGfeFQQ/V
aJg4t1smARMFFbMaOahMhYE9BEm/8wv4EUPdlzdxVjNDm2yVKjY2Y68+5XDQN5p8cHXYYVQrgN0u
8o+OOT7IKfOSEHqdJb7eGMvl2T1r3daFYcDu7uNee4eM3sEdAOgn8s7RXgb7m2MMD3qa3qlu8kmj
TgY5zhs48JmGY3KTsL1X4UV0mrM7MnUaph/1DjIvUQnweSVXXgq9Zm64FwmlBjs0waYgUhLvUp+v
o4PBhw1aThn8TpS9BFO/n3y16+QAwwUF2gIGfVgiHa9hNmAUul5jAvVytUky+S6r4U1o+ksd1m9l
t94y2rBDEfBrWrtrzTIuWR0eUi091AoDbL3gEUFISWGuNfHAdcvpFi6QLTorK1lRvqpltVFr+Gxz
qKVhSLgAx9+HsbIxm5oRCYaSjfETysKfDPSolKDYuhTkq27fyulTbnt3Y9Yf69TbAg0+mGNzD3/K
zsuNCyD0bR3KZzjOkeIoD6Uh7y1pPKYDcaRrbJz+Ba3P1H1thgwNH1TD/ORe83OmYBAAsc7m6Lsr
yTmmTGhKEN2FcktODQGW4kUvhCHfspZZLU15ZfjmBdJvU7lXeobfzpSBYbmpN0KEKEKUNTYZo2k/
N4KnGLJ/mLJ6JkPG5qykfg2vQ/gcw5GZyM4+HqRLmMWbUXI/h/Aco93IdGgwvsJfdTHbZueb2dpR
e+TQlC2CTZCsOJeUPM6vUVzWvuTeV1/ZuAwRBn60qeR0k7u0FRqDP/PWcpEYdAojhLPcY9AfE+ld
/ViHDPk9FfZZfohzBojeRDo6FFBQyLa77j56Eb8KKUEoxU6l9GjDSxEeJQQJyugZybFBe05TJOYY
765h92Q8vz9nymlQj739tjUeU0GEcjGhMpYLmMgE5cM7SIWD/gVa7D5Z+3DB1N88WMtiOgFM5lb7
kk8pv4W1l3F/GLCDFTyUAaxLbW6vix/sOjuXxqcqrxiFM2GXdtqNjcORwveQazJn6ULtaazSD0wB
RCP0Bh/rbFcwpp99M+xPML218NHVcHZkKx06xaC/NxJXMB6vqvRDWj4OCHEy0SwdKHcl0QddcDts
W+2Ty+ipQUapqQCAEaPw9Y8+U3ca5LBpdu+MjCfB7/JUdhc3PHbV56wQjCzMwlXuGobdQ4b2duDr
3HiqFV65Y7Tf+FTFCLqvu/6z/95sPtAykIL2kEf7Qb+kFWMhnpgPvXcfZNWHUGzHmAdjiIX2ats7
01411kFKYfe2PjfOaVQDeN6etP6M1gET8C89w8p9iXwAE5touQhmzlJ5avxHU38sxzdRz/jaxvC3
CsuGns5g4DI9wCLoVI+Nc1HMtV6fuhq2v3IdDntZu2TK26Hwjjp0aCOToOizxX6yzcq90T4ECdoJ
XDTrAfcFsQGsTKvbz5uIsyf5KIVpoJ6WbCqmbE7i8MApkqGMJJsZ2eJ74GwrBuIU+/04RneZl6LV
2lx0BNpuG/2B67xh1Zo0o6ORgegWivFdgVxO2DxJBtTzr5bxJAXfbOOLG3NB1YVIaC4FsDTQ5obu
2AyjTpfaZFU6FprDHsdb89Q89YeSqbu1kFJnyjFdLzVzZz/tT3vTRXq+JLWjAki5S8J9ohpbvUN1
LFkX0qvptXt9gIBcrZc+7UwufL1KaxIZMbKqF0OKXKToIP8baQaB9sNyMf5HUeuXbbxa4TQ26uMx
CR3DBmu96c/JveiOwx62N4+purU31c7aw0a1isEOqwf5XXhXroPNUhd7Jnj6x4InsWed1RaCITJc
PqG6ToqnNpYXvumMBfM6PJuE6qVX5HlSkFcpOnKKBjGAe1y4EHPx7LWJSZjeOLYHBzPPSUtft0Wv
6dU7KIf6Tn/xjtZTv5VOxLfP9v1tsz+KupMNNDUNaTwTYSFd1Sdmfa1QTGSRKOA/ePejfZTHQ3lk
snsHN/v7ErbKV+dthfzNCs4B1LLW+N317Z8wlyrzE2ysW7Kimj/K8Fexb6UnXVs2NKsMf1Vvxk1X
3DnQ2vgIgq4IL7Yj9MZIPzwvD9PMlVn+YXpyfJO2buBxxHS7g0cduvi9jZQu0HppH29tBC55mhY2
evYogYymEKfrRPyTo+R7g+d0vUPfAvE6L6q+wKbwfPuLzh6lKxOTPY2GQspczyZhgd9Kk6BUrKxw
i0jRIadctXA15r/hlbVJNUwLSr8rLfJLKFvXMOx+S9b1yr+HPmwVbLq7YqFlO39cruxN3qtW9nrZ
p+v0L7ApxLfUqMYzlNKb4mgfBmltB6gJrhYLSDPenG6wKYaVHMUxf7wuV+eUpFkBveJJTAw12wzZ
5BWTEXC2rUxY3t6pj8ZeW2ebaJe+1dqtf8kXPvTswbkyP/FyBlxSjGNJ7Kqcnwukc1Za7L2/fXJm
agWmZpucSjJ5x5oitlpY2U1fDaQdsS5c4v1jrQTP4NcXi+BLhiYXrzNjfWgMDI0P4ZEBWSgTT9Ea
TqFNd0xPkEZ9MO+XPuDcY0XgbikGsuNgncxJkj2YAGc0G6PJ9+w1V3E1wJ326KejOLX2nvLPyl0E
iAa6k2P1Em/RdmODX4qFcsLc0il6wnAPENzWtMntVPooCOFsBuCV3HlobBVkB6QctzdyruovyoB/
W5ncyhCGVReFMrKTo32CIXTT7KE13ZR38V23I6ZUN8NBfqOlS8587pQCoSe+0lSTKdlJ8GGpddfZ
povo69tqG+X3EFxsfzwmOW8YMiRoGG+ahcXOXEwLJg+8qaox/jstnrh+4KH4BwhQI5rX+uyUOuWx
GeNz4jJj6usvFCYYZZYWzM4sFWIz2TZ1KlCWPR3NlSQr1KyKoAApl4MsfQzzaOHKz/m6f5gQP+HK
5ahepTswdYseprvnozZ7+8gc+70ybOliEkoFZIefFz2dcCWToOAfZicXpVX9xCvgzsesAtvoHlHu
A7xfZLmrslynT8uR8tK3nLyKSMXYSY6E3S7qugbBa/nBEBJiC5dCXVjX5OolrY2mYfZjXShaZtuG
lnCzKz95awd5pN1SkiP+uVufcXIHc4Uuka9jToUBzdLuZXW4yEKuSYPaPqu3t1c341cslcIOxJmk
c850hiV2Jd1IBHDU9iC51hRo/1tIvwst/3Lb0GwaparMX2iOQUfRmLxEStIYjpzQbAudz4bzKKG3
AvPCvjQS+KTz1Wg/27ZyDmNnHZAbj/Gwv/0DZuIbglUcjGXYjOxM73tQFY1dyYG9q9EMKsrwS22p
COtkw9pGenL33xmbnMzQUeSwhMYOVvvnNlD3JNI7X4NfpB8XfOfcHbhe1uR0Br43tprVOrve+Nbw
5BbxElpn7vxfW5geyLRlOKLUnZ10ABl7GA/WVtuLKcRoIy165dldsjVTM8CNaPYvY6SKn8lwwPh7
CcJFq3ur1/IKCsHQt5e85NyyyGEUi9OIjqM2eXMa5AQyLwv+Gr//d8L7u6NVc7t0bUz8mCuXXKZ2
XRjIR9OZRQYZTqO2WDhxcxE1+SwCIKYDpYUzPd/w9JaxJ47cX+g9MSg+PApCgXKVnpaT+NlXRrNw
GbJN+qVZk4haz7u4b1Rk4OCf2UJ9R1xEnetNtEfMVDuhF5M8JdAA/NFMi6VZpk7y6Ti/zsR5Zm5n
qtOn+/69stO30EPuh12/FXnm8nmcdVvX1iY3mSKWXkUaFb4psh6Y4u6PahKQv5LUWtqvMP6+rJGL
abMAnlo4f4ZLEP1BA8wihbRMnDA9o1/8fR6WTYio8E4bitMgo4YJMXyaRNu0SP7kRF7bmjgOxUkD
M4sjClliUIZUuVuBD9hQucOLbJsHJhMWXrPZ3TIMhSBWNw3T+HFJru4ZJGJqLjW0fYHJoHywAkBC
QUk1j9pJzKEvxTxiBdO32qQKYto2zoq+7z+vdYjmHcRopcSbdmkhDpRMxCLQTi4QwICvqHA+3n5W
luxN7pyMQsigggvfuQ48vU8dKqt6aj+UBUpY7zpjidFjLvexrtZnT+qtTpZrslGzPljkuvUFTna0
j47ac360Dv7OWdvPyprYfOus4eBDhvAu2DwvxUNzrtPUyEp0lDKoOU/CSl/V/dGWWLODuHEGdWzR
pQvAwtljc21jcskjSRkNCP7/Itn4j6mA5l4etF8MnURHMazpIdXLIS+DEkzJn+At5tKca2Pi817d
CHpwtOYCADNxiARGbNMq1S65C4FUGt3Zlv/APOc68/WFEStl9qjq6KabFjWrX1I6m0bY4KYcnbbY
6Cf3FU0lEC1UeuB9WjMAshooM4suv0fxY9EPLFmfvLdKI5uxltUSXluY7Z81bSsmbSJjRccYF4R+
kAnZR24BMnYXvNBcBM/z9PfSJ5Furyh5QltUsO3Qd5Qe5fYh1lrI+vZCXPK2R5g/ulfGJvtruVJo
V2nF9SA6+4sfhk4ZE9TtHvGizYK1GbSleHn/XtrkMia2XyUVfNDoYdxLsbXzOoce8zvZplHuKhcP
RkgD6TA7f1kwPHtnrgxPbigd4RxkJd9UbhlCVNfyRRCMoCmRUb37DVip2KNfPPuVvUlY3biyLfkt
9v59ajbu5ouNjClEP2hIHsL26fYKlw7N5CnpVce3gxiDDCyN6bgZ4H1EVHuttojWKcXC9RT7dGt5
k4dkQPRHRzUOa/A2Izx36pR2W8rGf3k6p/A52SxcPUtYVbUtj0Ksc+Nvov59tVHWsOqhbLD0ZC0s
bDphVFVKYDQ6BgMrX8tajgxOiMDW6+3NUsStuvH9ppA5r1OLOhAP41+Dx/SFLSqRLhgUOMnKlX3w
T7a1dAdERnLL6MSvxMDZktph0/49MwPG4SSoIH4jul84/474AFfPxqA4YTDILPDHy9+e2wcxbewg
E7xVd+XJ3y45zbna47VrcSauxR8cN3EkLGq8GRvZZFKQKy5T3kXraK2u0rWzyZuzemgOtzdz9oX8
edWdiWspXDlsqpbPWkpGvTHsBkmP8bHwQEgl4ZHvcDFUb9fZ+f623SXX7Ux8TOS6sA+KJ3LY66dE
vaRgq82zSNmy6qIeloJVfd6H6jp1R/JEfTpU5pgqE/NioZ6J1INEx2ejVNWnoNPeZWV8UFLrWxA0
l9rqRnpYqGebyp06ZO8arX7NzBitKSO5p4py0Sv/WUKiSwnabZobz3keb3Nd2Y91ufUbl9c9iz+Q
eO+aOr+4OXpIXv8YOMqha20kMdJgFWnqIXXCc6Ald3nZ7cLB1tGXRKs2td55KNEVHcAUJ00/3/7m
83HB359gOuImSOUSP++4Qm20HSJ0tL115HwTQrkNBGBef7xtT5ydX6/sT3uTIoOjupJl1Y0gYgSa
EN972d2gfnUQir9t5385Sz8Nib2/uq99laV+NxLwiDFbxBniXbRnyLbewupKE11fgjfOlhvgvvr3
YZqW86he120as7JsTDdUe0vobYWsRb9v0CzppC+y/REpkUCJtwiOreJ44cvOrxi2MdjAgJ8o0wkF
V5WcMO/E7XlqwIK3DwgUVOtgnR2zTY7C8IKXmH1YYB10aFCQn0+B51XAuK8vc3nS1kH7jUB6SAJC
yNTc3t7K2UDgp6Hpk5l4FXO3UKnuNLpbCSKLbSG4uMP0f1i7sua2cWb7i1jFncQrSYlabMeOY8fJ
CyvLBNz3/dffA2URDfETPJlbNS9Trkqrwd7Q6D7nvta210Wtf0TTkFXblNE4MriiAzXGOFnjhGwJ
5jrAFGQbwFiPO+sJ5LEYM3rLvs5qYlmI5CoP2Wo1qiY9Eov5rEVPUfIj0XNQReYgt8MEZALaSPAW
AvzcAAVzBgoYkNZ+vK726qdkTxUyRnoIen+vfSWIapLm9oyAnz9kDYBDyEaWdO+/CeESaNWz6dxE
loCmhtuGsVfR6lYF7YBVRTBxLsMHFMRzLoHQtCgJKKBhk+pzFdx00b2pfruuxrqbLWRwJiKDKVy3
qhE3Kesx3Rtbhv4xmx/Yqu60F3dU1lSyYI+qjulzeDb7+yKO6RaGO00CcRLo46bgB5DQvRTjFQKt
1qxwKYbP+VUh5w1oTrYgEnI7q3usDWkfVOA7ypRN2mi7HBT0YWZtcy00PElJfamxAG0IFP3/+Eu4
b5gXCdipehgjLjaoPsITVGPgJS6oKuZNcHzD5XjtEoehcZOgCAByGd9jx24sGYLSZpdjdmVEAxVQ
F4CdFV8XWdbh099C0mmeb/E1A5oCObtH8+Gv4MuYS12TxiVb28r6oE3QxUmxPXwCBMKNg+FcmKBA
uCf+fPuGw1wrypcqcokXJJVknFICgpLe+71D1lVvvJaKNOQiF/BDYyuOgeMrGV9GkC2NVigIWyIJ
7O+LL9aNpQS2F5xh3oWeJmPYtBZcPVeTzvLEOBcvJJoZcgOjCG/YjqgCGF3siBq3LOfI+B/hi+ra
Sra1lMh5e1JXU0JVgK8yM9RuFkhiwhUu0flx7hyyVQ27AB1V1zzrw2MbPAvihciluHgcgOC6UbS/
dSmRNC5bD23RYOoE0wq/u0s/8Qfftv4mODt+lTwejD5MLKhG6J2VRc5MY0dwemtxf2EJ/L4iiIl+
rfOx9cEiOwH/5uXmG5vdw1PVdBB2IgUnqLK/Lxxq0tLJCnIEW/RBJ2CUkSPFrCsaVwwZF0Tw/nUN
2ee/EgNPHf2FuCZTrCzWEY709KMsSV6dNlst+qgaO3Qkd0Y9eNfliXxL5QKGOePxyBzr2McFBGxx
2GvRQfcxRXvdPuhpu8ma2wyY/7Z+TKpWlMZFh8uHkq4b0sb+W2cQGQ8XRsK8rMepA9NWcEsjF3jV
OyyjjK5ySL4Dq8LDuPJGcLgiiVw0yYwkzVoGkRljOa7Be9JNuwO3IcOZw+5DvAHZ2CgKz6Iz5QIM
6q65AZAJILhvWOscXI8HcD3/aiiLniPZB7pmrlx8KXsd1wEdjzsj7vy60r9P4ngzz6HggWfVK9DR
lC0FE9kAHnnthHlH6r7qwCKmUTBN6Jj1UkEKVBVGeExlkLjFaaQ+ZEMsELuqHfYaUctqFoaUOfNU
cnUIhgbJdMqOxnwE99UsQlRez6ambFtEwU40HrFeq5bMSmeNaUR92QfB8ib3ugRQYiAAxjV4QBoX
riesKrUQyCs1g8fCzigF7+gBkLWOXDzJdb25bvnMlS7sYiGEczVJowR3RHwwzOQpjAVsAO+J7Fhl
v7suSHh+nIuNYV21oFSkfoVlPT/aqeqWbhIGXd55E1tN+ssJBty4/3wzzsUwwdCDixUy2at4RZGF
7D2o0kBluS22HTisBElh9RK3FMi5WVoZ2awxFj3WHTq9gf3pDtWHN3SHBDaic+/GINHTsDQEed30
SbeesGhb6IK779oOgrXQiSeCKOsszNQQh2gapVMTYNnNqWOH+145tC0IO2UfCOMpVgUJqG2iwskA
+Ft/layPrY3mJ4jTdOMmsRKnakSnvVrHnD/vqQ+7yMEGBuqUUINLsvdd7Sb2QD2MSZxPG+1NpA0i
cVxw01TJjOwqhLgJxI+JHTiYXBWhyDA3uOKQOhdmNFsfqqHAF2U8TbY9uemEBwE78AuCbNR1ojNc
zUKLM+SiTEuDtgxLKKX77T60D8HeemIkG3iwlZ3cn2NBwDlVfpcKIlIb6KbYssxdHvUenAbFCIGD
O2yUm6lyikNY7gKvd8GFhyvysNVce5tt2fKlE1cOdoxFbyCraco8/wauViztBgwAYYzV5/Rdflr6
egAflA969qB6RxvRTsR6kD2L4wwHTHwKWMtgp62nAMP8W77NfHlf7Kf+gE4ulinx6lK6Viysa0SC
OWMK6sxSwzGhflKAczT+UGMWFG0Cp2xk73p4Xzfbs4qcGSkg6hqMGio2weNkgOKy/xFhg5ax2PbB
++uyVrcTMdf9x4S4pDUDq12uNXw+GbpYeJbTMcEVfEuxLjvXmVNKvh2FGKP/fl0uC97XLJedwSLc
wPk6UuCC6ye5/sXu8P4Y/1OBCYMUj+CqzSNtY5iqYANs9QF0qSuXwix5nNHEO7mLsgUfqtdMmDLH
Ot8Gyyy20z9htfzrdT3/RxY7ny+XxUxwQGHnHR8z3bf7bD7EXuZaTwy9VJcxiorlWoHA1fIb4Iua
TDCqr/KNMrUDD5SBfRmfPbgOd/Pu34EUro5U2md5fLtMMcKwmTrIM5zeU4GIbyfP/ZHeMIhWQHBg
VsXrjFvhKt1qrF2I5UKfSiubKjMMiImNdtKMR3pT+lZvGL1WeEisvxpaWSrKBToZnHYaNaEoa8gY
N5U7Omxohb1lv2Fo5aJFh6YLgKwI6n+GRsc/3ShtkrSthcVrcNVtxr3iBHtgJ+7n22FH/nU5+VoW
/3oz6HM2FCNksd3ASoZjhJ6CqZHJM3t8Puploih+YaScRO7r2YkeJRJtSmTKoQI5WuWD7rQEORoL
4KMfHizpXydnTiT3+WKrtCbJhpIZeKkHyRmzbBsUz416tKPPKWjca0wFh5mbqy9CYJrLhgMnnMta
lRK1NjUgnPEa/f6axsE+Drv/fLZcotLDpO0wK1P6bJMGvO8MoHK6X3xNS3T7vkhYnHZcwqqqsUqr
Ct9vcBWQu28AzTFvZ2/+wIBxWsfU38+u7LWWK+1lQUxnyrzKI5xoLn31ZJaqikJ0TL9G0Y0ppMYQ
6cYlqnpSpCxtYanNZtj032dlW6LwsLZ9uYu3yJr1js3OqJEn7UVfkh3bNd24dEUzmsdlCtGjdFCH
T7bxo+u217PFRRrmjo/LTkoox3YAOnF4PtuF7neaj5nYnbAndFEknuRgAp7xkmLMnztFs2yDIk2H
0lfV6JgQ/aW3widN7Y5xb+8jqo0vU6pZTmsPeDbuE0dTMlCS6hGgNMoHDRuEykhuAPm1rxWgo5iN
4F62etJYIVQUYrDdcM6Atdm2I2XoS9827zTjqAEs0DhcP2mRCM5Qs1wCChbBCVDSeX0AdJII8yKC
z3nZGGDnvFCEO2dMp4xpX4/MEwEVYm41b96p+3YTmluGTBu4ok1TZdU/FhI5I0WcUaSxxtGxPNV+
lz+ne8khW+b5kYEVU5BUu3ILzxd5x6rnLwRzplsq0QySYQhu2tTRZ8MJ6T/XP5lAgsY1BJS0GfvW
hoQOgJl1czcMpnNdwmXx9Pp78fs8Zt9mgxTje4W19QCyLC8qC3dOUrcKmoNmWt5oGLsotzb4JXuS
s+ZVmDilSlxTsRRnDIIPgl+0mpnPx6pxabKX1Nro845ZkOyCVVvfgFIdFlTNW+NNFiQwIB5ObZ5J
n8cyjqAFulEL3CZzxD5Y4Pb9zui//kft2CdfXDsGyWoK/WQ0yI2S7jJuKuWuZU2ON1Y6q3Xc4jy5
0AJUZSy2RvD70tQOwCTYJXWwMXP5oKnzbV8TAKW3jiSBMB6jZyqJNgKNWVy5SCIL+VzcobYVxYWB
71kjbZlf8pd5q3hWf5f5030LwIlcfSc7qF9FNYFIby4Smfkw6+MIvVnefF3xKPvrOq4ml4WKXAhS
ai2YShWiws52afZFnv1h3PbNP1hKdyLN/o9BVuMiz0TlSh1TWCzbGf5lRD8LLAS6ElvfolAnyB18
Z1JOtDCtIwSisvgQ2u9j7FkBo+/6IV5eVE+hiOGiYFrMsPgBI6MypQYNM1aSa9t5Px6T4dDgClBj
Dy9100GQD9dLYuUsj3PFmCroyJXTT8P8aSDTu+JNF5z18zuL4n1QmjCi1bOsOH3GU5hHo9SzADQn
OMH10HkWw7laF9ZAJM2g0akbh7URbKgxWFnJH77jErxrRAOUIr04H6tJ0OMVAHqpwR2tXspxE8t/
dVNbfCbOucaxJqFVQalmg0383xFzBHxFjfwAY/+7yIFBKqwTEgObXJxhGFibNSm2qyFx9MZ94wb7
6R3wTo5AuBNptxqlFrI4y7ACS5fH+KQdk4WMevwpa9iJotTlrDhzsIUszjyKSS3y3oCDxZhIq+Pt
uCtiZwRSFkZJsGDgRvVeR6vWlhMhtfq6cy9kc5Yya5qkUh2Wwpy7Oow7Sf/l3CXgSoXOzT7RRdJZ
iOOMJsFKSGgN7FhtYGZWL6T918wV3GFyMbhV60HvG0iIKNBBzeNkChEpVguTsxJ81DWtsU1GerJD
ZRvnbgj0ls4fj6PTu9m0ZZ0KhvtDa1+4sbQaSRaiufaIamulkU4zc4HAb2oQLSU+IRiMlnyJ4gm9
23WWIHox67vyyfj3n0Jv2wlIswD6s7/G8UcVRLRKgxGIrhHUvKtBa6Eb031Rgpm4fwVhgS8XSkCF
mXtk0MrXy0SUX0RnyIURPDGrUojRsFNTSyfAa6KbQfd0r98AEaY6DDtRL2I9pS1U46KJElnmNEcQ
+bPL8zty1ZAljFysDr/2vbhoEslpAqzeU+QCcAl1cs/eT99HV92mmyEQTkUKPJoHTzPTaEiqEBaJ
6nkvp2CKSSVRML4Y8Xzt0zoXNXJJs5vBgEp6HT6Mmnkzl822kycvjAcP8LL+CJTNsEUiAmGywCrX
77GLb8cFFBlgvz+jM/t2/ekeC5qxDbvHwvN+3mMxXC6+x4qshl/v0IpCpRGzmp/57pyD/nu+M7jA
0nR5oaWsRGG3gf+Hout8oDwTapvUhd2z8FnVxjEbUz9o4ts6oR+uV12CcMKvdBBcVw1qwzDnpHE7
dT8ECFzRy3Uh630VcFphKdkkgMjmzi3D/VTtQ/VPMGH3xvBrBzyROPX+QxV0lsj8fxEmSQyUD5Ip
rJj8/aVY/z84psIqaD3RnUVxEXm0QT0OikYoh+SW3urttxCQsEX6PooEs0X/w8vOorigPLVV1cpU
+2nr6KZ+Vw+S88fLGOPDG7tFLHZchsuzYC40a5M6ECrDGrPiLooPXX6PtOMCupqQ1KNxL8im6+Hy
LI6Lzv1s4FnexpHGOpZGg49F+1dmfxbAFXSqHSpFGEFA3qiblgJHRHuY5PfXzX790GyVAZZobPb+
tQ3SPqy7wMChgTtz29E9uGlGFUCZKbCPp4+KcC5z/dT+yONBZOu4yMq0Zx9Jgi8b/UYJKsGH+R/R
9iyD82TszMxyWUDG2a+md8QP8BLTiEoQ9m9dGt1ZFufDaSYFxhxA1vkNj8mab3M8zl7/VKKj43w4
TAdqDiPCRT9/JN1TXQhMQXhu7Acs4hHIn9W6YrZw1uWt75EiXThfnevOsAesQftWiOuQDvhJRVSE
rle75y/D+SeAioGBPiNr0AR98RHQNfcq+S4F4fb6Z/kfieMsiPNTpckiMGfj2BjrbHUoXEAGhx9Y
483GBjT68crjdYkCn+XRXTpbG1QwBJW+UgNOe8I+ahM5BdphaA644Tg618WJDpILEd0s5Y2sMHcq
Y0eJH7v6KaGZQ2kpECQyQB7WRe4SMwU/ceknBLeiItgTS7qdB8OJZ/UIMEwTF03sXeUK+KTtfDcZ
ILG7ruuqXWL5COSjgJ7DY9ZrF5jU0Ahwiy99PNh7xXgH5nCBBHZaFwFjIYF93IWTjUaJT6dDgmEA
aL/+1BVPaXyr5S9d+UkqviRAx7+u0iXiCau5FxL575e14zDNBkvIrOwtMD2Kvj/oMgCdD8wRRd6w
pBx1+7f0NVcLj7Nw/oYdgU+4Gie99CVbAXmH4Q5F4saZH4+3JMtEqq5G44U0LvIHUmhOdniqPVhH
+uft7OcbvLDXI5Klvv6QXWakoO88HevrvtLf1vQLvbjQ34F0qkmTX3plu8Ydd2BjQL/sDT0s9ruv
GCg/UVlM/RSWJgz0NH0XAxor8YGZnXnoXGGXoBJ+NJFALheYA0kzI8NBsrQDIKfOb3foStcQGG/o
Vhc5xLqPA2YMkPkKXlI5ea2qgN1Hw2FWJgU0VqU5klw+XXe61Zipn2Vwycc0wzGIU5h9i4lQufyi
YTICScJRqCqodlYlGcBpBDahjW0yzuTlkqQN5hZRwEVPVVhg9Q4Ypxh8Az7hdZXWG4wLSZzBJ0NP
NVmzWZ5r91b7GGOEaHzf42EtqvbAnBMNLrDvcGGIC3mc0VdRPdKeQrPRfK7LY03u1UQE3SySwZU8
RobrsmmbqKmayolN6kwVwODCr4KjW40VC1U4k4ulOYiq5GTiwyY6Yq4M/suqRPGkl8geOMuj9tT2
qgnLCzuw6kSAtinBWQDT67TP17USnR2XK6sgwApZiLMb7S9g15nSL3rz8bqI9YpgcXBcttQrLei0
Hge3bLe9bahKpA6XJiU5moEdyTLVCAjRRgKJxveciihwBVL4TlBQRUowEyg0W3s9POTGSz08XD80
dbU+PB8a3wHKLIq50Zo5qt3fpsbIJgv8oG/ddOy9CuwnfRbtZ4X4WWUcyg4kfpF0APLJvkykY07b
46DpW63oj1oyO3aAOS9tcLuou2kwFi0X+caSUi+lpVtQ4kk9cbLQFNx1RB+eby0ZjVp0lgnj+v22
zF5t3pbJV/PB4ri4OAO2p3HUOnz4rr6rwIMl+h7rHmng0RUo+0AR5wxL68a0bHPEscyyGeJCZ30p
o5dalHLW1fgjhh/STcGsTNoiwIkVqVPPT53oorNayqEq/aXH6ZMtKlcyKLY01wTVuWy4tfZZ10Ex
FX1K4hsgywmSzbqbnGVxuSYEtR9pWpiwkuV3TZ++GJH2nNeqAEN4tRhfqMR9emmMg4J2OLMCHGka
uI2i7D4dvvc2Rinpc2jb7mRtr3unIpLJpZwxAh7mDJyDUy8YVbjb7vV/GDlp5YFlza0ddde6yqZ2
0yfRo9O6idgEKNeYkTd4kFViR3IvZ6h8sq7dJs2LRkUjuOu2fpbAxes01ovWCFA8dgZAFPMTH8DY
f6Gih4R1WzzL4XzKKjW77xX4bBRWTtJGmwlMANTw5bTyMtFCikAp/lpqSZNSAEEVnYQQcDTmx0lG
hAxd0peCWu5yd4xd1Yw/avF8A4kV2aOisusnZt6njekaRwKeLCyDPTF82mFrO/HRBCXZy+jLH6k3
Ee+6dYpU5fwOqFpapYJuwW9r8Cqq90lV+UH5acxE6PUCU7Q5z6sVbMAFzBQN61aTFEcbOoEq6yHk
fJbsFyzCVWvbxRzXkEDQJSAyYiJ2XYzgx/UDW+/+YJjGtgyAwWKh9rWYnJayXCtIVF02Ysm1niHE
mrB+FryA3PwZRIhf8oF+MLP0TtM7QO7YoMwyS41gAk6E3LZ6qIvfwqkMzshEDQgzVJp5thYcpCAV
DH2t1hYm0Lw1A2DeJm+hI7X6tJ4QmINmDr3SJPG2kSuAJJXWboiVnWWBsDFSU4FnrNrlQixnlwEN
4yymEFvYRws7sLHVOyFuO3EnyAirghAcZVCZwBV5IAa1I1kqj0hyfaZuavNHSalrSp/TVjRitmqe
IDQBzJMhExC/vrabimhTUrZh5XcaiZwwzZ/nSuk8oovIbNc1+iOI3/yYik5WB3B++QV2To3moTTz
QxmDGn4s93/jC8TEeLJKAAbGz1j3LW07e06qU7UOTqHQjbfZ7fiePaINoTN9FS0mrhk82HkxyYZl
KF0+vUUtfFzX8iTTJBi8jjmG0srcYnov0Gnt6rYUwWW0sE7NaWINrH8/qrRmEktRnEmk0xBPQDXB
VT70k4ziTRy718HLdYUEQngwE7mrSUxKCGlBLdm3u2nEPb4VbVKthYmFKrwb9Z1shFECKeC2cqMm
2sj190jW3gVl7kjNUzGLmjprBcFSIBcgtDn7VXjMWY6Fw8ENgWyca7dWmThJJ+pUiw6RC/pK2Ett
whrVo/I9TN/3Ses1f3UFWqrERfO06sqoZA+M/NDAG5p+a0FiKYspvHCkuNEaqsf4XvIhi9Abzssd
m1drvKHztUPg1Fi4ZW8ZubS7bo7Mpvkmjw66BpXo4OzTeLTE0ZKGVmX3vHh4afqnINyF4Ts9+ygP
5QYEIo7eihq36zHjLJEdxULVbu7TMetYwwzEMmBDzUHme12n1cvrUilmrAsRTUYtSiWI+P3l6OHN
7dr1+HRWh4tPktKPekhOF+XArw7zrpwwj4qFpUN4QKtfoBlzo2ufiwtRmSzFUZVCGntaVTds7yxx
tQfJz7YUcLECaWvTQotz5FOXNSqWVMmQZhfPY1c7gRI6pH3UlHeKXICobjskikvo43Wx677w50R5
qGa1UsGvneDrGUP7WKpV7vTGhE0C0H9GRFBuiEyFcHErCXQqKewV4feb69s7g6ul6vI4uaiF6RmT
5hWOc9wq2652k02/wwJP4zV7KcLiBxbqiaBuW52IXcrkghhReq2P6Ek/tpsgf54AYwAiM2Y5xgYz
luMGzJHikasTftUVS+Vhm+eon+siQ0TLsvCl1apbLDBHjhJWX4cCgJ4kkB1QSd9pxfRUULB+WJ3f
xZo3FFj9rWO3ncu9YfcvZZp/imz9ETT2+1kL7qUEKoDQ87rJCT8NF5TmyFaLuMQx9SADaMxPDB1Q
A7TDvGmaT4w/RjSCLYiCPEQn0eshUCcYuSTfNXLoNlSEsb6eI89uxAUmo666CqMluKJPGejJQacQ
fi0t0XPqet4/S+EC0lxbSWoakKKhG4U715DdGMpzaeJ6EAn2UK8rhKXt11FdkcekiQe4T5pObl88
A6clbkUtgNVXlrPDoKZ9LaWu9F4PEkhhi9rgYk+AQdg7KaYjWYwlQhBCkVZcAAJFZiH1E+TF5csc
vGAv0qh1R2Deq1kemMwy3qFBN8qXg40qKYpew9qYUhHx8m94g542JADwfuD5rYNAQHw92AOtzBXN
0a7Wojqu56AuAq8if9OaZuyqjhGudCb9KHe7MC7dJj9UKKwqErnSJBoMW4/pZ4F82ppn1Zzb+dTh
C/x5Tw+nlKy48XE6So0gJa9+v4Uwzl4kyZj7SsXRThH2661tkD0BK1YQxldT4kIIZyQJ7qpKw3rL
bR1v6sw89tilm2nr4ZtvrtvKCZjvInAvZHFZahiwvddJMEgpBZdoUTxidxBDIOVd33SeGgwvadBs
Cbb7iaLfAOb0Tp2TB60nB3M2/ELGO3VobWgQbYyp2mVjsDUl+k+hGV/xWnWT6jnuwLNoyVNgYjwr
QWvmOrB4cT5S+wLyNtcC1/TYYKkUYQgozuoo4ileDXuLQ2JWsagw9ZlYdMwhkE6f9flLqNwEFIvT
sheHojkqkSguNVE7agorhPvI0keAUtv1k1KlTkI0R+k+XP/262lwoRb7LQu1EtOYSzOCWv028PNu
9xOlgo1SRZL/1ygVwHP+HRwIl6WaKZH7oYLE2ltsi/5CUnjLQIwwOnAZq6C6if1XSDxPJ/6cshNP
DF6PDQafsXLwyOq5hk9Xj4/qKOMpGDe5v0qLf07Q4BNWPpFKAd0ONtSy8saeR8e0fgCrcX/dNFZV
QdsRc1eYiMVk1mvLiFWqdFOUYo0EI5BOPTSRi7Vq9Mb1qhBkK5EormSVNCMdpxGi0vCuIKOTswlc
UUpcixiAyzdMC6+YoDLjHBh8F1WrT2OFmXZ710fFuyKZvutG/UmNp02UVN9ANirqWqxEcYBqo90o
A8AcLIXcGQK7P1OUOKl9bdgWVg0IhhD4xoW1aaRoe/1zrU2BQxYoH8HFoBGZH0vBrnucjGDYgScr
gCiItxM95NhC3pjfGWoQ+LW8SN/tct0bRDN8K9/vlWguWbWdmhKzTWu/MSsnwAu+Zn0c//UgM8DY
ANRv40mXYIdR5g8zSeO4CSOb+lJY7+QS15omey84RF4TXgZniaUZ2EOXEOpntpvcqZtokwADLnOs
23nCIapO4hFP7rdCVnpmCcscfBIMPFLVBsK+ofJdfvCf9pVSQzAxBjewxsGJps70FQ0gs1nTq3sS
hjrg/CzLx2eO3doev+Ud/TR31aMdtKLHotVz0EE/qZuo5S8qOACV0aFR09CPi+AhrZDD6yR9ysgg
cv2L6+pJ8bMkvnQzM0xAdw0kzZ0DeCll33qS5gJu/12wNzF46ke11920oDAzBbeLiwsrE62oBua4
wHNODL4TZvUzYALkPPTTvrufDHprDXbyKBUBenCYURuU+i54lvNEeqK1aXtSp3/srLz9Trz0psIs
hkF/KBN9P0mj18dN5Q76iOkNtd1lfSoLxjOY4fH2YekgPcSgLEo8fpE814NpKDIZbWqJYHbb1u+i
LhBE/NPAwjUhnPWnWgXgOjy0Yt5svGFc4bqD5vEh21oCSSJtuFgsSQ2dx0YJ/SEb7mdF21mqaM6M
L6LYx10eGFdEhZI+TV2jhr6lYU1Rvwcw/0uXvAfHtd+Q4VEQNy7dl4A6WzGQX4B3Axrt18nSrpuh
btMyQlEz4BEZ60sN2nSjm9wz4ETiUdFsIJ/NANL2SiAXcgc9LOW4hMBQ/9Ggcb1T6ulAbeOrST/L
6n4cUlGQv/xmSCp4+GE0EYapmJyKjRlS8DXlsT/2xWMulTtq/dtRLaaUjnkd7MYogEzgZ8FVQM8V
cwgE8dDea5Hm0px6eV8IViJZuffayiEFnW/NsjUNIY5TxB6U0miMNvab6Z1VTA9Jj6tNLPtkmg5j
0+8qy3yna5l/3UQu7fG1VO6DBUohz6CjAzq6fdeZjVfGETaASq+bJED5hO51aRcj6DhKMJvjjQ7X
fDD88ltGStWN/aRmGVxZdSXnpfpaAT4s2pnlDR1dsmEVvqE7Q+QVQKgUuPcFhConnd856kaiYDcM
0uUDRPq6tOnfkRI1SeZWnrytZ4zc5LdBuFEdVvjrO/SqHMEJsM/IfWbbUmzTQv2qahf1EFWUtrTH
Ovs1yPifNkBP+i5kcR83y/WkkzAUvLhh/EZXEO0kXdzYeFksFC1ubFPZKRKiDb4seFTbe2WXuPmO
VXjhUWWYM971c1zxFtsCyRW2bTDurPCku8gyBdo8IzMkutN27W7YhjtZSEl3MaRl4x6jgD/ZMm3D
tm0+gla9ng4WGAR87V26T+5ar44c3cbDGGvH4eoROQa2JlC6YysPxYDo+fQCNIqXz33CPLJoGQVp
AiAJaTe52R2e0r3+CNzfnelgsej4BmrRi5jA6cx9StIaTY7JTkz7A/Nm+GFtlSPZkCdjQ5F7NR/7
MF76OfxHFowRC3Xl8rzZZd2sRDjrE6DZ7ND3Ori+8DJ9z96x+of28xuUvUiRnLJczidNmdSGAmUn
eGT+QfOKW/NDD8st9j3ejx0hPJ5IIFcBVKVZZaoOgXia/jB6DGUl9tKPzH7zh8gTgaeeMLVeBRxO
Qfa1F46Z9NaoqcrpVGW32AUPrN0Q7TSPdVyBkOBkh/lr5FsP4AS6NT1Vcex3mDq8tV3yqfSC2wIk
IMQbK0dEWHfR4eZtm2u5mHZBNTssgPT+EL23tvNO/sQWkKjLmNdFAeOi3cJLYxFlcQ6apvbqWOQJ
3hATL7a3wHncdLT2KgMdpvh5ir6E9GDXH3JVkNhP0y5XvgA/kNvXqpRJISQzVBHJsY7lfffDPPTf
gQWzBYpt+MU4JAWw9dMd8akbboad8al9CgWp/qKhyp3A6YQWJ0CmWa8UE5bHYHSBoYtoYjzS97XX
e8a28dsjQDtv8RZ3gxaqk94Z7vhPDsSY64H7ApiZ/xVcRLOqiM7xBHvs8U5cPLf75CBtyo35qB0m
rwW7kiFIFZf3BwO1LyCGCCaSwHXBx/BwNswk6EGs0QxYMJ0bdYv5mtEtIhq6eTQccot+LNPpiFeA
Tai3X64rzDdbbEyUIzkCntlQDQXkHq/trpBNTIkoNPNJH9BbjKkCHRXda4+QOXFbTQgUf3FHhjyC
to4OAgOiq6eb7eIrD0ZZSWNZZH4vpZWjBb3iDWpuHLRO9ER1UXq/lsQ/5kQyZpNiOc+wfprS1gnq
xtzGKGEfrx/giudqGCHT2H+acdlhCXI2rZzO2Z+n8d8gUeKlmZWYBFmmjPu3YmsK7hSvvxaA+aYY
22KsPBu9CO+Vwz7wCDg7013UHbELInAH9TLZQiAepEwig4f+osMya8ALtysr8+dv2jbZlPL7zP3W
73PQo3Z4Ey/wJG5vFBcc24/tLZbgdrmfujWChHUvKjYuLfX1T+E8EwSCwUAH/BQj7HZJa2xpZWyr
SgNyVSK6U130BW3jtTCWJhdmatNxHuUcwmovuZOftdxp7hSwGehgGak+JPt5U23BfRsJCdBWP7GG
kyambrGAwGV8FYRh4zgH7BPPGF1RnF52wAjsVEj4FLcOQfi59BIs5C3Ecfm+19V+6C0p86NudI15
vKlU8kngIasyCFhmVQDpoQ3JHabW63nQ2GGOmJrkm2QG/zwU25nAu6flu8DJgD4vDORrlouO7h+h
7EctvqBlY09KCyC02YT32re0d6Jd5Yfet4E4ee0wZt/YyT8bsSOqaUSSuS9I+2awMCOZ+1arfMvM
4n3bdoeyqR/HREkcTGyMAi+9jKn4hgRUwrYCct2LJgPuBQMhSQJVs/m2VEbcAurP/dwIxKyapoG4
g548RuAuMpVGhqaTxzFHbYj+rpd72HNkpkn8Yhs9GqJhkzWHX4rjHF6pBtLJ9sS+YOCHL3hksx1r
kzx12wE1fkmB+Bc+Sfcij7i8K8L3l3I5c43KTouDGWoyZKL6U/S5PlYedPSirfkVeGfOdfe42INj
sQbLFMjBGElGDuYKTawUp1KUzPnpzp0cC1BPyI76FHvtx+bBkp0ZwE8y8LQU8LiPt/Ehv5U+DMfk
0XCxNvdZjraiRRKWRV5XhK9/EJdlhsaqaIrUiVtdtEsOkQ/U5l14EE1Fr35fzEOj16IbeO7h/ESn
CrXzWcUcrNVjs6KfyKGZB0fvreSoVLJoNn/lAge1FvK4UJfqSm2SCvL6LZB3MqcN79rHYPIZXxUb
YYqAo2DdvqG2ZwbDn6cps+lRw8SWLp+1bTyNGCqYGX0zqWWHdMYdnbrcSSTzHajiNobRx+9zkpNb
bRweSoIXvWLyy4l+tY3k63VjW6lvNTA4IBKboJBC0ceC1yIs6qgom6K0mVNhuO5uujO+4q63zU1H
vqnd3NUGR2Tga9+ZyEByxfQsehX8uP1Y2F06tGHhG3HwSQYGl5eZEgZaOjx7tVSEHriWbAjaoAoe
J0BQzR92rpUFKJ3iwjf7pwlCpaDYCs6QBR7+ey5E8Demrg6oUVkJ0KgfzAMworUjrgvuuNGexi/Z
VnQRPbHrXYhDYWmAPB29ZH4dzpoCbOvEeYFm0tBsy/vwG04uZ+XfvJ8SrzioWGHQnGzTPLFPGX0P
d9ZzrWSgXhO1B1YP10QCQPhnDSeuC5zWtZLUUVX4VLkNLMAtBKI5oXUJIOMmNtjvVJ2LPcSaLQz8
tQWe9DAzC07MNnu+/vnW0jOKq98S+NVmkgEONFIhoQRoilrdGaPqkDjz4nRfhqEguK+l5qUw7sDw
fl4DrBDCUplsAyPblo2+62sRW/qqWy/lMJNduHXes/eBuimQmst93e5LYLoy5i09cqx8EzvhBoW6
oB440dtzhmnh2oM5ORMTDxd1R5pmFK1JWAMM5ms7GDszLv+PtS9bklrnmn0iR9jyJN96qLlnmmZz
4wA2eJ5nP/1JdX/QLpX/EhvOdQdkSV5aWlpDZmgHXXlfK8X4j4baDoYa8A3nMLgrm7axaYz7bTTu
9N7ad3Lo1cR0rTDeFVr1JEt0p5XhnhrS3TzOmAIf7TZIdvOo7NQhObaRcczMpHZIBanvynTG5McU
J46GF4CSlf+aadHZRRjftlL+CCri3B6SEGekQwdvISug4huR8A3bQ11ae7x5QdUPvm5HnpoNbqID
+9cUg29JnnuMyZXmCEoxNF6aeW6PQ/04RI1lG0TTbQWDKe51o1wxe2ylZaHtAax+CJLPv1/qK7JP
aIfvJ8+2Zn2pU4HVr1nIGQIXZcihFPlW1BfbunOMQ+ZVoz3uwPYB+hLwav9bbAJxenjF859hcoe5
lxtFmRimasuHcp99rGGYxAD9aeZornEXPyqWEx5EkePKoTMxjEFRhAdFknHB429p2kybCV7Kiu5m
09wRtX2isrb9799MR5IBIRucocL7ZV8OSdNk+GZG7ttTDSJqVSSrtxaLwu9TSK4SNjz2+vfFuZao
HzVqPhe4rrWD7OHdTTaozEInrLk3XuLv4z9/sqZ3PGanC7wuMnpZn7B1ZhM/zqm+CwoclOsYa59n
uSYu7gtN/P95Cozc+lpDR0a2ZrsrRR3Xqwa/hGHGuVhKoObjDGY1RAC5HVTOlNrTTer2L/FXqthW
bStfSie5a3aCxa0EB6bOWOt1oimKwV9gpK3bWTcB29WR/NwUWeQpRuVWQetWxrCx4vQ09yiRNKZu
D1X/LSP0Pgry1sYNITtd2xgeHo/Rpg/6ykEn1G5U4+eutZ59TEXYmdpsQFbvBbrxJZOq+6aRjkYy
qHY/p4ld9Kj/+L1+CHU0+lA1sqMkcpU8Cpj3a2Cg81fSBJKdRlaP3kjjxazpdixkNKhB6LrPkmMo
zxASTOrRDqsGJF80Lo49Uod2j1rsjsqYl6+kYrKpjCNmT1L8eH3/LmbL8Rqi8IEy0qEyXkP8q2Ce
q5EOYO3YGjejK6MtADvwNH3stqiLPgWF7T9p4BUmsVM9xZ/T7R8Eq2fwnNUYaVNFsSbhwNX0GFEm
fFq1n5I5/aeNRaKgK07/DItz+n3aVmofY6lTkG2rpttJ/3VMGJtpIb2roZZtmrIqcwgKHYyg0DFd
EgzaC0RbA0ftCs8cMGIb1mEvONhrR+4Mjrtj0nZI0W+GjvX2W+fNGBcGLZejoJ1utqGGBxqm2Y69
/NkX5LDZKrg45AyWu2bCEmvMkVne0qBJbWMof5iRAZ7kVvscpPM2DytVsNIVFwZEZLIUA3qnFy2K
eM2Ms8W4Ujo8j62TMRxNKphgX7k7zyA4T0yNUEmnEBCN/BlsDKAFOOY43SAlFYRxK1Z4BsS5Y3Tg
jKPRopF9JPWj1ZOPkiW51w/16nbh8kKdGh0q6FY5d8UKXJmsaoBo8n9T6aGLYycxBfVZEQZn6mU5
mGEywQgGE1EnvVey2RmyT3+3EM7AA1JMcF1YSBqP83aStdybOu2jOsmiJljRcjibrrMmmTNGjpTq
IciN0Fin78b8+a+Wwz+FTGtKxsaCjc3WdpBCu4BIp4hqZfVwvn97nuVpGloE+iq2LKFPlgEy5/lT
b/WOQR8lIcmcYNN4NiaiZVUUsfmdJn8yByjimPcTFekYrZ6XxYK49GBryb7VxvgyiZI9YWwCpQES
DoITIwJhf18EL5NaTuhahuNOjCff6sCZGu3/7tuzvVwgKOZcTymk1Ld5G7qB9B23ukP6H9dB1pcB
PWhVt+hlMkbRB8WIGU1FRIrj5EsbaaoF9etVP2n9grhIxsxWQq2UDQ/kvWNqLZ6AKNIrt5YkiigF
i+EL1ERrSJ+3QCqa9DMt6L5sLIF/Wb9BF6th0eXiqwxaoltGAwzdprrN+i9SFEsGm7VFImYNdRsq
Ji4RkVuKNpGz6brJQyWfASu3SCSZL0X4LE8vZvKfO6RZPLJYHmfWxIoxJTUBRwtuBuM+anZqIiob
sJTKRTSAzisVkj3kMl2WqmolQf4Co5Z3xsHc0XtGSCRtoSctbPNa/VyQ+wIBGJoGL/NhcgluoMgA
O8r8DRINTi/jfUFdtChsW0fObXTMPInKE2tWuITkLMQAw2oFrcxqaw6I/hVb1kXFzzWPjbZcULGA
6+AyBSehpEabBB/J6J5l42ketG0hfQ6TH5k6bK/7h7WcPCM3/YnF30BaXKVtz1jGjOdxM3mqb+vU
Dl0zsFs0+vReXniZK38V9VquXRRLWC4t1w3hKKnM3q2iRCTsUfn7mAoMcfVDKTraztF6jt5fLlYY
26Ltp0jC5dphLsH4ShKBhIEIgAsRTEuL1JQN11n0uYzRX5/U7vXPI0DgSVjqLhm0SQXCNJab1qLu
FItmONa/xK9d4rs00qRLaoivV9uIzrdWnThgJzxKCRWsRATDnZq0hExeYuGD50a6maT0ELXhhgyj
d33D1vwoiM+gUaGyHIrO/r5w34QYXa/qWI0fZm5AB9vUP5Ewd7Xkw3Wg1S+zAOKiXVoHikTzqNoG
ZXlsk/nQZQLKBxECZ75y1htmwJYy++MNYoT7uaOC0y/aLc6Aa7wJLF2H9wy0wisNEwxysaOMpp0S
WfBhBKsxuKF4P6gsKeiwX+X4YvjEzoTMPoLF8J3+/SwTv1aAkLRfinaj9v9O4eNgCL7KOgouNpbX
lE3+uEwTIUlA4P01krv6hHC6/0er8i2pJcGzcN01w5KRP4XeBoZ9zm05o6hLSrhsXsvSiEPcIfFq
C40/81battssceZhb7nCfjgWa/D3N6bVfuJezDYVeZdmBXDZEP4vmb+FaLho8H51T9G/heS7IqPh
hjtLoRyio0oDHdgAGsP0FKHhJog6VpsUZA1EQNyRkmSzryQTQF0SgmX1JZhrO6t7R0oEMTH7xcst
ROs5tK11NGmgtU+9IPvDazueSJAEsMXYDpIEOazASaWPU3NKhXIc/NFiYCjvog8dYy5o7OPspKZT
qIc6wFhF2a9sTDO2uY0CHkJW39ZO7bwtb0RR0EXXHYfKBw7oNEJxRwEq60UZT/lrvQtGckoPscBN
sQXwu7lYIP+CNeS6t6AaFWyjNkLHXb6x0vZmSv27JNXdWQoRJ+WQp0v1l+s+/qLwy6+Ru7SSzg/7
hAFrWwhe2s3nrLIhRkA+Np9jN3k2Ssj/MTl703AysK/E3vQCupjhJRH8kIsqBP9DuOcBAaeIMrZZ
gIYQdWM40QGsLyxCM2wmE2nE4jZc/qjwiMzoFhcpekMH6F0DkfEqs7ncALW7zK7c2fGMTeT+oJ46
2PM/13ecjxLeUDG6ybKlmHFi52qBak16WmhSHmzVMvyY1HBA1TdkKQQ+fH07wZ8KHBYk8E68yZOR
KG0TwLPKzgx1Vpp8RALYncajilbKYJOlgnfl6hklhFXFQAhD+Mspa+Mx1GRsZ0Q+qP3Hythf3zi2
MRdHBP8tmlMR+Vy0eFhSaLVR0WLj/C8aZePMEfK91gYBhK33u+tg6/u3QGPGs/hMkzLUXSpVwZbc
TM7omrIbHDoN8y4mmrS6CirBQnezvoHvC+QsQxsg8Z6TGmPUO+1AYJOKm3iscaj26gp9WaEXPv/l
KrnbwieZmstZyU6/uok/KTvdtBvJVreTS+w4sbuvke9ex7xoRXs9AIud5Xw5qAqKPMNlAa8KodHY
bondQ56k2mZOtPV39EPyvXpmLX8DqDIxmR/laJ2wU6++zdAdR534RlSPEWy8ygVuZiYFMwS1g22h
ocHFgmR4JErmX/Q1vq4aDACmjDY0tGlxq55bjDsHVRdsw8CT0ZzaPYy7ujgwe8q9sXNFr89V5/aO
x69JJtnUj22P0yJ/zDC9pJ2s+MUoBcdkdecWKNwbt9aahGYBVqWjQSJp7kMlEJiLaONU7oKCsHqW
txMWwkzU3GFEJvtSoTbtHyMXOSvlP9Z5uO/E1/Ubsx3NjMDLzLA7RT6p9KmRN330YR6EpSx2ui48
2mL32O4ufEw6J3jjxdi97oBRTEd7zj+9TaXE+U3sSs74wNhix+ye8dFdP4XCbWXX1AK7lnNjSMB0
uW2Lf4KqdMfpPmhyd563cQ3ZrqhH3XVvlHtaPsX603Xw1StwsW7Ot0aoa/WZjj2uwAg17qX6VjP+
Y6WG/4ycLw0nPzKKARCtfpqnm0H1fOPh+iouHi88Buc8w5jSWmqAoROHyUjNrqFuGFud6YU6+odV
J0zdZCPqj2Oe4prVcJ4EWtNjG1uwGtJVO9MPH5qk/trrs7Ip5PGmUCD3WJnjJmpJLHhbrAfE7x+O
V7AiSdHlAdvV5qAdkmN0mO6zPUihfyftyc71lWXyw+DWAKUNyhwYhQ4BJMSHcuODhrVPnsjG/42Z
T4Er4xWhzTlBA3GEbe275iWO+sfUp7NoA/l356vJgFxWIxrF5LPBnTo2CBFFPkAisOdD7z3zCMWA
p/lsQAkUervi6c7XDqGLfVxAcodNMbWuKyV8M41EXjHoXtflJ1IM1gYCb5NdSG3lYSJzcKzWeKH+
fiTqi9pWTmtqWz2tGGHXKW99B5f2wQj7Td8XpQNq64NvKCi998OpaoP7TNa8fMgam3RN6Oh+eZrq
fgetPJeAJcvvy8FW9TiyR7WStzMNnjuK2kOia/1mJpmHOXHGZmQrxISCSnUMhhIMp/NHfQDNBeY3
7SrTjn5g/YAInSuBqhZvWrB1FvGmT6EVp/c3ZSTv0RTzWYZUXjInxzTKZCel06kvwbA5+tDLw2CB
7UtgzZCkD0U9SfaUyZDXgpMzJvkmjgevNnNH6YMPIc32RYKX81gYP4wk3ViRdUfSZC/wICs2hwCd
gjEHb2k22nXuhNG1FptWB+IcdrcFaDfBHGziBMqJDYHSTUMxNl6KSKpWIoMzUM4gAguaZrMKUNl/
UtsbbfpQxeDDglLK9dWtxOtnOJwLbvKI1H0NnFifXVn7pBDVRjuO00kPmYgp76JIgoN1Bsb54tQw
EhkD7AivTvlePTHPZNhMXtfYsZH0/x72nKFxLriQpEKKfaDVEJVK/MhuVO/65q3dz0sI3tWCgGIC
BZwOCAyIoA3b6DCrnDiQRfFK8EaKZ5lW/C0bG0DXvsbskc9Q5XUVgR9fZe/vYAfFx2pL3caddUYq
ADPsStEK1+xjCch9MrnqSZF1WOG0zfeobD2X38bN7KouU9nTCMYltM0AuVLhBbp2AJbA3NeTlLbI
obyO0DjFyHH0aZS/REptx2CF+4OPuEDiM8KtlhltLmtvVvl2Xxo207VhVimaRrvoamNnYInGBeOG
UsKtN1hXd4BOlYtw8ht7ukr22EJaJ8Sce286oExgT8lpJ97XNW+2xGcWtggp8zpPKdpYYbLoySax
ZmP0RrCjwjVyWaKpJUXZMgwJ7CWzG9nT7TR6rcuqsIoNLc32tsSsKNSLxs1zvf2TsPlsj7mQ3c+0
Sp5a7DHSZZWjvp4SM92meKyOt+EhHLcCExJtKndFdPM0d1oMwHifRI7ipkiOWzd1d285rad4KM4m
G6sRVP3WQ1uWocIIhkHBxnP+Kf0+DaQ8nPAKqh56CpY1GWnXJPDCunXKFsppeu8GIDIicYKRprsg
1bw6Hx1iPuJAC5rULtjA3oKm9x/D7bmkx00QJTLb896VDbuxza/6KXkwj31rSw75UEWYl2Vz89Sb
yWZ6Ajvm5k/yk1SG1osBgRKUDvgH/IAxT6On8I8mlChgeuk3BTNzjauaboBpZElIW8G+LBe4LQH5
F/wY6ZM0xABUwVHePenKITIF33nNuBZrUjmPUQQ5LTLCdrbdTBY4TSRN4OXXfO0SgfMJaltMRZkC
QSbjox5BL28w7/yw3CSmGrrXz4poNZzR6io0o0iIDdPR9e+/lLmog2UtKYgBdZRvWLORKvNTZhIy
ESRSsJrBdBqPHuiXFKrBra1rG4IJB3H0vvbiOkPkgrVIA/G+MQKR9G65R5SKtIDSY1KU/oYDXw86
FuvjQrY8nDPLRw7ndSgzpIfYzRzreXZUB2c+3wqJGoSAXAwwN5ZCrRnLYzHAuJ93hjseht88UBcs
GK9BoqphzIGRJpl8hhpJcnClakBTjHZvpJork9quyHeifTWHbdneJPLWICLyvrVzDD2sX6jcEQgn
NYrrGqiW39gS+WoYXmuKpPTWbH8Jwtl+XhpSEtUEIPEpK2e7kkXcxyIE9vfF7Z6ltV6kBZbRhl/1
5KaOJsHdLton9vcFQIixEFoRLMFsH/T5n7g+teOn6x5iLeRc7hJ3mjRlNPqKeaMEXeJF9CNCs+D8
wZC28SRIDol2iztJDamjbqBYTIF9UsMHn364vpQLHjnemLmjM0EiYYhHnFW4bkR5mkOmD6wgatiZ
Be3EN3bDPndo5Ym5x9YP7sKouRi6m0NCMRDI7mRQHsyHwpH+k6dYu0cWX47nrTNkc5zmBl8uKgw7
n0o79ztkRjXHTEUTE2zj+Ht3CcVdikkdDvpsYGOD8jg0tyh026yILld383SaMHFw/UMKLMXk3AMI
o2fSDNjJMEDOVd4YlYixfv0SQZciJtMRzSF4OT9Zk16FYxUgaF5cIh24rvZ096dX1jsaH7c0YxC3
c/UTzTr+78qSN79zZa3v3q+lXUQw3UCKmsXjcrCJVdNGWtu5/n3WUwuL9XAfCPP8GLlncdjPSmqt
pTZY4G5GR9rWppO4BvkiLAay//XSCt8Xxjn0cAjlXpKAyjpU6HfUb/fS99SWtqnXzcLa4/rxekdj
27zwvfIworkiwzcb2s0oPxR4ClNlsutSkJYX4XA+vslbDXokwKENoqbh1q8/SLS/rUv6B5Etymw/
TV7lPD24miVq1gDS68kB1ajbR6Js+Pp99Q7BuXhpCmJM08P0WszMNeOOJJktVP0W2Tfn5bMZw3OY
FQPtddQ8ZJoZ2fUYxq7AxEXGxjmIKo9J3b6+beqDiY7w6Bh5kpfGB/XADq3oFb1+Df/aOT63ZZFI
9iv2psVoGuKvG0vPP/dTtw9V4qpoufi71fGVhFGJyQAKWMRGu3w/3FZIhRinbK86PegqRQd31SoW
KV3u3E6D2kIaGqlBNYKHjbZjtaGySPJi9RgtQLjjSgwT2jvM9CbN+tTOFHPqpMG9WFknWneC9/eq
A1zmdbizBCKKsalH7F+VHXuXOEivMiEe80PkMMYa6ru5I+I3Wg0wlqDc6SJzn0RmC/+XoZ7lWcjz
xBvJMepDsZ/2f2aSaCtRdaQ+WXMt55iolROSNiZsJHsuJVRjI7KRB7y7VbeNpsMfWOQSjdvRyVIS
pZ2xo6wfHXl/UMVuGzfRPbQ6gcbeEI3frR24JR63mVYJoipVAl6IpJWmT14dEruJBruxvtBRSHG8
5k6WcJzTGoysaYzEeEt7Tjhwoz3fZnsIJx7Eac+1cA09M5iTZMx44N45v7oSQiZrCACmxNUG1I63
JRi+26neVCNmCkjptVMnuMXWzvgSkjt+gTShvqcCEsXlqbiBTpSwuLx2wpcQnD2WVdH3SQk3EtSQ
N5juzeRuRi9MPIimZS5Y6F6zxov942zRj2Y9IROQ3rLGw+NbGt7aKDvq/i8Nn2OKXXgLrPuVBTJn
lRPRK7llBYBu2g+v9fNExywvvLMbF/e/V+UVWQtnmkQLU00Fo/BWNZ4j6APNUuwGySbRP4/khxUK
XoEiQ+Hu1aQNJAl0kIhComfwmZvNKR8EgY5gFw1e2KZtNJ/1rKAmXzqsfhI6EQi8kLh56x5Bpl8c
419fF4p252cutLSsg3oiHhT1Ke+Pqn8KTYEGxPoFAEYZcFKgroGJjHMMko3ED1XobqxV9ES1k9XM
HuO3/4nGXNoiAKY+6rDzDDQZiagsfwIJ8tZ0ps08PoPWGixwwgtudQ8XiJzfQjXUn3sFiINDt0S+
0zyGqOpHc9uyR4W1L79BWty5fvWsxZPLdXKuKzPKplQjoOZz6iltZku5KYq32Jfhny5LDM53WU2a
6oEGjxIqrnZ4ewD2BtjlKXiURbGkaEGc+xolGsAZY0EB+RCZGIIqMsGWCW2D81MRuqQMjF6x+JF1
vVRO4bDq8s86niiCFK2Ic1EyTVCAYHBIudlVu9UzIQM/s61rX4jzS0bcKWNmYtOMGxbQRdMu3Uie
fjOjcPZaGhR9pVW3i9qJwbLmJlKh58cLU/MY3J0A6CMvH3+MLbtvjymKWPRJsbzrJv5/eA4TCosE
7z+D5zmKaKh3huqzBzt0Vh08ZRzlMdlrG3knnYrdX6JxnwtC9apFsgAd+jfdx2RX3UBxb0+/6TjC
gavvr6Ot1cKY5NevtXEbWY36XA0m1iYf9A14G/POVl+Cg3E/b+XNcMrc6a29+846RaCS1o7gkxR4
5nXH9fMnYBrj/FsGqtHIoSnh2g4+xeRLI93QXkRptnoGDAjFsGrbJUEtrZM+l/wwhBJIamdlaUvx
n7kpA7VN6CegHfn12C9c/lwHodzlEBlinOQZurD8nX5gLGaDkK11/ZJeYHFu19cSkuhpBkGj6n+h
jkRtxQ7Bs1TM96jmHMXl+NUQcoHJuWFjkmoqDcAsQKoefWiz3im1bt9EtejArbqTBRLng2NTp2Sq
gBSemDtR4FHwQFRveg/T5NNvdHAwK7/wXyZoscBWJRPMH52bYFUbcZYl+HR1p+9MTbrNO7SI0zg6
qQ1Yq/XeC+Th+1hPgqkKAS4/EDToVQcKAiyUgF1ihrCUERC3zD7KyWzr6kZv0O+ZbK4f+dXsLbRS
fi6WHw0iRYs8F4bn/3f9RAf2lgp+K3mx7joXWFwYhPk1lDdLYClPg1PvM7Dzp19rz0KPujiKFKIx
u1qcQBrLVYMjGG5l+dDCcBKWK/Z++42/6lQWi+MOYRebcuiPgKMBOnDC26gXvOtXPeMCgDtxqPGB
tE8roM0G2qMw1m0dEmltL3hUrDsTTEaCi1lVwAHGbVtXNdDbi2todB1GiBg0n+ev6M9smHq5eiAu
uO6wmSIiutV6ExRgfqFyu9fQAPrzQwWXDLmi+TTcZDcWRDEC2/zce6qnvbDpDMMjhwINOPvrZ2DN
lSHoYTR7Gs48Hz5EszEFVmbh3OmFnet7dNzIBSjL/6Q1coHDly7aHH2taUnDbZQ8jVNjR9njWMzo
lhLqIl+uCCphFIwlJqJTzEtxr5s0i7OIQhVjAwkIDx2skZ14hdMeUdliNOzWDEoCpoQy1M71rVyJ
Zs+RuSOeoi0iBCMyQx4IgogUbdXfpsDrXNlVE3QTieLZy1NhQVWaQiEPFAVQLOKWGke5nEBaHvEs
CIz03C3qhypNBMtaBQHRGVhjDejwXXQv5rQhA0V9cJZ6L3RapK7rWYBx6T+wkAUGF+mhhdePwfqI
p4bOvH9sR0TUM7tmFksI7mKbytzPZgZBwS9WPGgUFHuq6k6dgDfiMh4/WwrfmGiMs6EpKnDmJHWL
dtp2Psjq88ntQvRioh3YCjJPYHjMsM4v7XNMzg6aSJ3DlrVxBUW7K/vZ9vWXotO9FrWTOh5sn5qe
1Na7mMS5DX7eU5VNgi+4avzgTUTrBwSz8IjiPHSpSpGhs16MxpPLf9v9W/uOmR07d/Z62RNnudaM
ZonIvvjijuuHuI4jiFFudS1xm+oOpQ/Re3ttY5cQ3PtUUsdZG2N8zJGVCtPXgmtfIzefe036QZy6
YP8f/yGXeNw5iH251mt21lrIHNA52kNnfdbuaX83TL173WpE28cdCFkagr6F5ulWLagd0T21RE1d
AgSeCmDElFDZEuyeYZa7qZKdulKf/moRFmf5pRUXcZ+y06Y1kGpPnRBkmdchVmIpcMK9W7bFjGRh
Z35lQGy9AwZr346qDatyyXtzS1xab8Xt4qJdU8/hosnS1DoCHJyV1yUbdBgIzqoIgf19sSArT1va
5UCYVIx/q9+kyBJEFSIE3hmUpa8XExDq+YcxbCkVdZIw47xyUCzu7Ocgpx7MFsYrTU9Rfl/5sTu1
uDpGdMrq8q7PrV3Y0r+1BM4dBFGoqC1rUmyC0YOcp22pudcbu0KJHL/aa1luy6W+lasdjcMdEcpd
s/f/xarxnrbQPYzolA9P+zDrE93Atgbt8wT1jqSZDgM6wusidWT6OILvuuqPhfDuXAsBkIf7hcsZ
TIsM7mAwtzRad35Vb4m5t+Rod/2crdrMAoSzmQEDSzEkVli2/TYeI1v+g34gJmDwvgzOaMCHlhWz
iWXAp+/rXLHbSRdQd4h2irMQkpe6X7PbX6V3idp9SJLPcz89/t1OcbfE7INc4bWdbxi++BWGEDKh
2Abzm9csjbsc8hE9iSHBx2CT5ONesZkqlrWdb8SqWIIt4wOmXFEb9GcBSjdCUBc/heGD1ggSa+s+
/P3T8yWPEQEsqZXX9fRugZ4+lATQ5q8csv1wFx6gzXb9EwkBuUtjTMdMLSIA1u7kEQ+hILSR1QdG
vWO501aAJvhcBndn9Hh7J1P2P7S3z2Wc9MPvfK6VAYazU2TwzqAHWxpmnVh/YoDOHNsq96BQ8IwT
Rpq8EBq3GRJ9gRu8CNa4FsAvTi8/4Bk1ita2rMWYTfQ1xj8NQOmJKb9Q+qh1GBPBsAA2N9YF1+VK
Hfd8xZzfIE2FoQzWD8qUjPJuBykjl74ud1Jd6WMKBaVqE0PHUo9cwaKZmVw5hwbnT5osUkfQHr21
jUfRa9u4ibbxwMlTtI0rIsb6tdfLcpM515KECO3jAh+Xap/mtL5HO7LW7uakdWn1GE6KwOevZODO
t5b3M6UVIcP5ei5/+hn1ptj/luEK9pJvdO2CSBn7Bmtjn5G2k81IyYMT68GHlDEUdkWlGZETMLno
NAvb3jRnrC7el8mzuQHv1771quRZdtkgjYj5cd2Takjl4BVmYtwQxrSI65oBner4C9q8rW1dGXah
ep0hmhP7P87/Owrn2Yga61rKFtVC2pMRiyXBE5vUMMATvpsg7TXsJrKbROXV9eP/Dsu5OD8bC8T3
DLbq3J4GIMjv7MD6twk318/c+hGgkJ4zwQAIJb/zXQRfZjAbzEzaNLcNKdok7aadvvY9dLtRLmnn
wr4OuH4IMIuigTNfu2wiDqgUZSPrOWMDqSO86bhjl61/FF+2Iiw+DzehHcuaDWD9f7rY35fFNxDL
oUbqVANUqibOpAS2NDzqueBrrTtnTGcifwoFNkihnn8uyI7NDZhQcaqVHSj0bWWo7KBtbAhJ2SrZ
WfOPqjbdWvuql9CeCWTXjwJXttCfAu2qDsK09Psffc73X8T5UIx7N3Mfsh4md/BG8O+8K4qKsrdr
WReQQskQF0GCDoJLnLFiUtpPRgXtZxCXqiDLyEaLqwhDk8yrjdvw0Amz1SuxxhKSt6BWMko56bC8
N2t9Dw1zlFEEW7ni0c6wOI82VMpUJwVMCA40e12eBLYEpw5s9IljBH3cQtSidkZRA/LaMTkD5pxc
ncZ9iJwbuytG9+0bqjf6geJI/u035CdCwzwYIREGrFemqPCexYrKLYumcnLHSt2WoO2UHQkuqDhb
HBfBRUOmDKOCL5iRz2H8uVM+mVpvDz24dBXR8RRZC/vCizspksM4VxtgscVlu+BQTy7TQtRO0j4U
Ne+KzIXdIQsw0GZ0fVgALNAe1OJF1VCv+c91Sgs9wEzxWaOMaYS7hpCHJ3rH3A2Lftk4PSOnrrci
HZqVx/AZDPeJ4s5PJkiFYkbBkhx/eIl8UXJu5Zo7Q+A+DAWrf97PQKjkO2kCWwlUoxNZt2PyIKlH
aNl5grO8En6dAXIfJ++rsEym/+2cuQMTkjNYh9FBPWaTQudvL8BbszyqotPTAm/v5cVQ6NUwJAQV
ZfYC+49vojUs1H40TLASC7QjnBtOA3NUJm34k1t11TUtsPisakELAxkAYNUj/dTr0WPRazeYMXkq
4/Y0GuoxSqaDYmSfKx0Md5E//8mRXv4AzimrMoaNJ4ofwMgdx33qsnCl2teH3/CNa0YD8loVlTxw
mV80j4+qqUHGCvmUktHTjE2yH0Zrnwb9UQnHf02toU5Ud7UjT2Sja9UtGl9PZQDeuz8wpuXv4IxX
tUqriCFgvQib5tvqt94p7L/ivfMSigtocPI7iEohtUl0/6T0uUdL2Y3H4tscToJs1Uq9GxXfxfZy
oQpp1DqxWLpKuRs3YeYwl+aDiVENHfnT5LJC6R/ULM8guaMyBj4FOxtetOAIxhgqxMjnTnYw0iFk
Il67DcBOb6JyyYSo+Pb1dBxM9FIBiTHbgok4de3CMUAAhOsHhFCYPXRFXMRkzW8vMTm/nZrQXwsz
YHZ59yE1oJU65p5R+Jug19w8bvfSXD4iugD5bHLfz8QLCLkhhfIppuqLJo8fyjbaBGl12+u+g//j
OMfRwZSLI+2njdmkR2sOBW3Oom3iLoLBDKu2YzbgG5smz10quQF0Sf/kAC0+BneAJF+XLVLBqv/7
u0NZPUEQH7OgVssa3TgHlVQSkYiPAReGNZRHDR1okZNRsHswTmM5AnVcvC12mS5wE+tb+Q7MvNki
/si1Ookom7Omxq1Mb9rRM7Mv1zeSHY8L77BYGxd/KCD5isYIa5NQjR+Hws2Q+goN6ZiGn6rszqDf
yvDbdcj1G2eByRl1PORTNLPZ7rcHjWKPR+bwfycYXj8/7zvIGeMc+G1pRHjP6CS09erod9vri1mL
fa3FWjg7zPMgL1XGxZRg3kPz9Gnf58cuuI8rwSTL+oeiBmMmR4cG/zIjNBraGK9ekJo8l9TEpEll
V1W7H8zISZrb0T8ForrAuvn9guRfZnld+kHHJsdjSFZMeYo2gJOvi3o1Vt+cII/4uTL+XU/yyZB7
RogwOL2rgP84S9AH3LjSNvuWuOnW/379k4mWxZ0q1SgaZdKxkzWcuE8+9XVrR3isXEdZtTzo4CKR
ANHTi9Zmmc5W3ZuwvFIjdpj/W1eb6wBr2UCQ27wjcJdto/Utq+m9PYXk0el3xbcRCq5IVrTIPYbS
X66Iu2nDMEqNYAJebd7pQ2T3wpzcuqf9taSLhuVanuI3XiptywR08jsTAk7gKygn9y0FQcFfOdmS
IXjBrtvgAph38bnhWwUbnGT88QB2YYPJqw3On5kNNn/SBYCvhzk4DbzfGkKKc9+OV2EzpKz2OpS1
O/f5TTB+H8thcGtT2TWJtAMbo0OD8iGMrcwLFASHrTBTKK9bKbU0GV2rmITj3H9aJYURzzh7tYEu
PQzQ/yi7YBeWxEZOD9xy3cFPh2Nplum+UftPsebvfAg2F1n4sWmsB9pIn+o0U+y8j2/qttlgYuuA
1uXIwTCcqyflfeabG63L7yGv40xJ+1AFEJYLweCMtk7kQsYGUqKV1DhmSJ97i3oBSJd1JdzOheaa
4LYFzW1+r8/kUA+qU5TZ3Tgl91VZ3uYINO3Z8uNTY2gf40D9gg7Mkx6T7/MUfDTV5GBp6d5v9G/j
1D1kSfIIGpmPalXNtln6vf3/SLuy3bhxJfpFAqhdetXa6vbuxInzIiR2on3f9fX30LmTVmhNcyYD
DAYIAqSaVFWxWDx1Tis3D1Waf4rrPgihO40kZBd59l3vRrdG38Kcixj8jtCNKo3SMSdtsqYyqVxp
kPDQF2XPADgSazb0u7purDaSPD2sT6k4nOZWuDWL/pZoq6dl3UEJ869REcdOqzVP0ST2VrNGGRi4
9C/FPKkBiaAQtYQ/jDLLrXxNdQcySH481k5e4eaR5vju1QpJgw44uRFP5zaYFG4XIV6dqK55THi7
xY6iiRKBZo0i6YxfrqOaTTFt6Jq1PFljqzzmQ3soiXYbt/ofYAElc2OMOT2LUe67qcAdvurBY7ro
s2TliuHL68q7ce2e0xtLzC1ozMoiNHodN5MaMqR6eaUpz/Ek2EkhYMIl4k1F8HaRyc19F+doHtHm
hHpKx9WZ0tEK18VO9D/KypuFMVkZxKTQ8tVgSahHW4lv+oFTru0WHlR5h+I1JYANf09UdQQJtZBO
ncpK6mb6Z1BS2qp8XQ+9Iw9B2WdOyu3y7TWTzI1N5oiOjaULjQY2IYrstl2NWdPE1UQP51toRXaN
4tuatFd6nxwszb18sPIWzOREo1BGsckxuBMu6VMyHUXiD0BLp8+TDnGL5pRzTx+6he+K8M1ymYK4
m5YOaBhY/Ks7TDsg/6E7vN1aJr4HYSjwsI+tTYPkUP2cPyWPtL2Pt3aKPkt54I/dM2azOibIhbHo
6o6urhDCByCan/Wx5nUfd+MNb2t/nWPMDvZDVmX9iCtFHD+Y0uyF6eih4WqJ8dMfOMfGELN9iQ6U
2EgxPzr4HCWwGimFbsfpPYgISGGCBfW65hV6u6kLlMM6mo4KMd4B0HWSllpNrxgthuSASywbLxw+
tsICHgJOO3q/qNwYYyIvnRJ8LwXFcee2QScF0RFRr9ujKzlq/CgE5A+QNHSS99fqmGjrEh2ieA02
lL6imx0oZQ2nGgLZl23jkB7j+uPlD7j3wPebQcZVJlGEqGaEFdZtQOUdMDvgxgoIIkesMoZuTuGu
9uK0x+W08HTH9uvMzWoZ9xmUSYy7Cd+SDhPg+kGxn+INVbMikIj8Bx2k3cDYGGSCbyiWKuwpbR+G
sz51oOSyxyrqrWgEu3jEnZXYDfWNNeaU1aNxWDN6lSNH04ptacDTk2BHvQP57f8/r2kZx2Xplr1L
nhubzFGrmA1EmDps6drdC6FuU3KfflA4A0PcwGDO2aEdjHYsYYZ2/0wvcQsbOuYvGDk5kIPIwwhx
FsXK2Bq5Ura5gM8257dd4mvrKVE5K+J4xluXZtNcqrJwCGuKKKtIZc3m6ELUyokm9UpKOB1Bnte/
7e3GVNpSjidCb9xOCAFzeD19kfy/hlttl7bOuc/xto9JKgJaJeNKEVZSC7nsyUeJaenSIyeT0H/l
gue9dcM3y4qKJhwzeiGmqQtwdIrj+rUs+tDKawfvnwQqIB14voAkHuODkLGt5EiktfkC+o1asUrt
w1I91e3VyOMV3o/kX6ZYcFPU5VBINLE2XMg8PZespZIdzv7tlj3y2QZTWSqjXNatAhuUOG0FpSgS
BW1gtMf4qJUca/sucTbGHGxKNEok13DDb4y7eHlcxB8E99bLK+JtGuN2rWg0GHjF9ymSgzh/aybe
AAlvEfQHbDxuqLTElCiMoCThiWS6mxb9cW5z//I6/iZgz5tFf8fGjp4CGF7D1948GwhFCsg0rjB3
5KzFIQOJFC9g/ya9ni0y51RRhFWpzP+3OL9SEj0ILlLevsIrB4enzMJdIXNSicJUletPQMbbY875
INYwfP0PUtJ+13vj7cw5lc/zXBSUJuuv92Na5P8zaOJ+aj9vJpMnolWsMR4HU7V5mOcbQgUYjQXq
s7wHih2eXjz4KZJm0IlBFQiW3x0lmuQmT+m1utCAl41Dy8yX3Ac35qCppdVKYwDGJ3R02+m5H3lu
uhtuG+OMz6gzKU11xlWmVlyjK6y61DgBvZtwN5drJqA7VE5LOcHCKjdBR2YTjZ7m3pxIkArVcSnH
xeVE3v6azu0XJsJJR4Ra7028jahjapMouk108wri1cE6oN6o8iG1zDC7X1X9pC9lEI+dKyy1u0wQ
yk2akXd007T47ozbXN6YOMnzqCkqEZc3el0E7i5yqZAn8sBq0SjhcXTsL//cbGCCZMoltewb+FOu
f21jry146m68yz0TGoJSQHOVYH/BUB+Ip/aweLJLTrz8spuoz9vG0g/IwmTUWQ0z03zo1sjuhPul
+/c8zzT4fm0WSzewLmnfKhmMNFFsh/nN1HYOxx13j+iNCebUzIUyC+UKn3/t1RUSQgk4JyNzgMw8
ceJQcJQI+EAjfxgJZI4T/TjLCq+Vtp+qVTCBSwAii4Qwn8xsoc4pZzi5O3dx+w/jKy0fjdfFEwFl
cGKXhyjYT2png2zxLWajkff0LKKYrMEfD+Z1fEihrNIc/mR7VU2h9AAAXb4pQm3O2VyaUOktOM9/
Ql/+egn9c+jLxhYTWp3QmqZCFYxotUpP2PG0vGK8zev9iU9T+zdf7bw05qvhqjnMhKIQ6Vd7Q0tQ
sAR4D+yW/KMD1thNVecFGgzbzdjJclspyB1NFX1qytYDmfJxlauD3hCvSia7W+UHGi4jaPlzOT7I
vVJawAOdAH13Kpm8iv18GsCfnyijHc8QfQYQeLHLELJB+QAFrkVV7KkExU0OuqwKt2hBcLs0cqRF
cYs8fFinxFOL4W5eZzsioAkQSlsbpiOytkXa4gOa/5aABw5c7uwZ2byW2vu16CGamd3J89xYcgdc
HmjPg1JrPkRC9zlNy2PezLflqN2o/fq5V1tLzJsnqcmdLp0d0VAOq54f5VJyBEztya0B4hrJVRYx
mJTc08SHVOy8cK2fY0mztARipU2M5xrtg5jE1hivD3OpAeIkHpWm+wKClo/KoDcO9L9dEta8upL3
iZiKXyAThAsGfKI06IO1OTboDtDmY4in7H8yfsLzwjef2QRYB43vXifojr/rt6DMw8Oezbui7Zd5
Gy9kSoZWJgRqWrBI5M6VCs1pKtA9VfC4DpXs2n0W5uIYhcWDnGZOLYApkpNTeHvMVBA4MvG6RKGe
FE9dFMfaK/zEbicoUeQLhil4Hbzdow6YBBrqynsCKG2IpbZMEOgiQPChYQCFqdmQqn7grGv3KNrY
Yao9wZzMsaQclJTcu70rvf4weUOgnUq+3vRu3bexxVQ97dAI+TphD2leHl/zzzmVvXKpjEym2j+b
WYB8CcEfgbeBM9JlTQJIEdMbvxfU2TTFQwymPF/OIBZQRycNbQXB7q12uSVO3/4Dds/dD7gxSR1q
EyPtlMs1CDPQXxaXl2qQPo1D7lezzAEH8swwgREPpE9SDSublzDATIEhZU4vyzbHTeg/865g3ayG
cf9cT8PEkJFiWodKLfwfTTLbTfAf0CQbe3TZm91TwVMxJvR1o6xqSx+PEXTm+jm4vKrdsnhjhPH9
Oq8qTcxxdC35aZUA+DEj97KF/by1McG4/DAO4SCHWMefAOt562FqkXJuM6FqQUzXL9/NCaGcixxv
27UArSuAfAmGrljeMa1t0zIswfW31CveaT6mCcfAfsfibIEt8U1SRuaKJtkbM3QVgRXICJZXOrz5
VlDxhv92wwdpgRgiWqXS27PGxs/yNY4bJYW5WJ+ORJo+AljyKGQKZ1n7+3Y2w3wZmfTqAgnn2I9w
0ZT6z4Ly+CeOtlkIUxjGXYMqo0rAwrhg7kbViuaw5P2pm4yDoLfHsiC+oCedVZDiFMnyEYPjL5d/
Al3DuxRx/gVvynWbrZT7UKxnAVtZL+PrUIaq3YypBxT6ag05WAK0arit54zz0sXZWXaaksSmmWSU
jDFbP8o6qOZ5Q0b7HqIT2oqRTXAT/Z6JiqbSSinNwe3XX4fVB7B1hg3HO3gmmDzUj5CnnQV4Bwkn
qzY1a8q/mq3JyeH7O3VeCJOKIlPJUomAUlI3dVsheHjkMUry1sF4uda0MuASWEcRB3W3BHP9kBW8
XsZ+8YnL6V8fhPH0IslCo9MzsL8B2CgBHAWSAIkO7K4exDLBHl87lx2bZ5Gd5RiVRZ3DCBbpHa9r
bVokoWDpwVYvJHbqDgdZ4nysv8mDv1bJUua0ldjqdYKvRbv42Wk+1LlmU9n30g2BUPImLuSFetm7
+DUw2kppY9+z6kGRoh7MGaehMV+P3ZVUX/Wg+DLx7nd5O+n3uWSH+ukmT8R6M4YLMLD+WkKrsA09
RSezVQqKp0i5R9r4MQ5JaaFc4nTddgNgs0AmkltlbqZcoYZnqmb0fRUm9/LSeBaYQJZbM4obWmbq
AgZchOmmDLG0yzb2PWOzDCaOe7kmeSXhOyl+GyzX9CmYojjLB/Cxcfl26T/2/mNhxFoiOhCVrOt3
YVIsw4I9M4v4Vu9qO08yxcpjcheW+h0/hew74dkeU6g3kRmpJEY6DwmxU8U3TKC7qjKozSfONsqc
lTH1uSwDfk4IktWvec6/6CIwz0kJzyXOSbVDIInGIkDmf+0l/UUbx0+GRkSljg+nNs7yYPg6nruz
j33tTs/lj/FHBU7TAjfJ8Ea44gJjd1PzxjYTdKTBmF1eYV+BtrRHWbbM8WqceMzTb6DyS+7ChFgj
6q1WTzDTqOHNStrbNJpnS1XHh67tnuV+niwSQfMmnVJ36hpnjcXMigUgNIH7PEZz5xdqvliZ1B1k
zXCErHgYo/yuzQxXa0a/y7UXWc2uZDU+xUr2qQvTh3Lob2sxji2pxZTiAgbJRHAu+wrPKZmwTqsl
TfHEFPthnttiYT5HYuiSqD1MVcPJ+zxTTHBLmVJJyQBTSV74U4ImenFbaLmtg+308qL2TzWT6AZy
iYlxQOa0ThotJODmi3HzFz2IJrhy+6g5lAewA1eVn9tN+Cd1zsYic3IblWiERYgaVSkf23p16qy1
J/EjZ100cN/54NkKy1SkhynE3SWsi0JKNDv1OgGwaAcvErRHSg4h4VncTSUbi0zSivVKTovwbSdD
P4ZFEXzgVJ6YYDavra/QDysPl1e5m5c3JpnsNYZ1VOgVTEbRBy0f7AzoIykprbJ70tYuuGxsN3ng
PVJSiCSLCqsNFKMq7kMD383shuOghx+ENgeBkO7+NzNMmC14+ItzWmnXcmPraQ/AeGfVEY9/ZUdC
G3l4sxwmxvQyVKR6RTnXd0YQKq0t9yB9Ggo3zZGYq8zOtMY1lPJbi8rczeoB+PFCuU8W1V2k6asi
DN9I3TyC3hZkWGtr5STG/8aQh3vYn/vc/FAmQifSrJo+4yMDze/Uo0+debZ6qyxPb958JAcuccRu
CbOxycSoXLcT6RfUnYawnJK19vM25ByEHBPsAFTaQ8BtkuBOETksafI4SurDZU/iWWACMkl6SVEL
WBCL9jDLtaVpPC/ajwkqr2eCox/iS78f5mRMBkmhzlpqX4m2WFJ8JeI94vI69id3INT7lxW60E3J
QLQ4BrwAVmiREgt+hze6/zdL3yb7TuSLAnmHgNtv5y2P/v3GsD5NYFUwaIwAWza+jndvfJobTCWE
4zjost2jb7NWJvwNwJmHToe3g64fEqSWAqWR8ZRKPHTFvnOc95QJfzMaMILfYU/XenEXlU6K8ODM
+9n5bIIJXFUf8FwwYfei6DrpE0te78Q2Oknd6rQq73q6sx68fiiqLJqKouGB9fdP1dersZAYpOtl
mToD4GsK+fdfBhZ0k6LjDIzqMjsmJWmdRxQLWgGxZupgsBm+qNpz208ex9/frUUGPY6BKS2QL4MY
nO0hzfJiLnEnpH6YWdXX1Smd1Bm/JR+7l1L0obUHCgqMC3CMvvta1KgpYS4OgA8JFLK/b2BVZfEy
qF3mV2BTGyzpCIIeGmeuFFTzTXI14onSI05rJx5PBOldmDGmGUepy3op5FROfVl7WTEDWqjf8erD
qSl562McJKRjJuWqpH4JmgJ9+VRFEPmYDUcc78rk8b9tJvtcLExSqycTjIGOy5G90htPzbVgN9eZ
37pUMcjE9dEXDjxhmPep8vetZJ94pDo120lQ07eyb7qZr5qjeDBvyLMMVZ/Inj9WjWsGvAzN+YDs
S+jY6Q1emEnq5xmg2OtL3vRWB2Vmzq7uxsXZRQ3mtBkaI9QgQRl6lTsAlOLLTuyV33SAs4Cqj2z9
e+3z7gc8k/TvNyfA0gmKOkdtBtX2zBLDu37mIMzfX0CYL8acMao8tGIGJRPA2pcn+p7aW/ETfbXu
7QTqX1xYyDte3jd70GVEtx88BgpjL6+avJVrJBfFFz3Fzo5aoPqKlx91Tr38/qbPWGKOslxMSCmR
MPVbMwxKCY2FobyNY4ANjOQxMZbD0qfuIks3GniDBp2c5mR1jDE99J1gLVLnpER/zKXxozTx2qfU
9G+3I+anMclOb6W2lcUcP01Nr6exP5q5CQVT6X6ISv+y17713i/ZYrIbBk0BdQbp89vbMnQ6MJVh
PJcliAnGgxTo95MzBWAGc8lxsACfWKy15ATOfniePzmT+qYp1UQ1SzI/g17N2Man3phtQy45F9v3
bIu/7yr7agXtHzEcO7gyxTYtkQ1QCOV469CvlZ80aFs4YG/ni8TuZ/Zfy2OhavII3cAxFHBBkDtL
WExnmr1cGOBa6b2mLZz+Kc8ac+esiyVaR/o5uyY5ZKNyrELhgxS2N0IEtM0wyT84/kP/wQv+wxJp
V3g6KuciSt6q387urntipd+gBlebkMKVguJqxBUb0lGltaS2OlmGXfsQPOWRWv7N2XLeZyYXCsuI
6aZ1TgGwAXDBUz8Pbh80vuDiqS0JRnd1k8+1z01Y9Jpyaf1MwsKAKEbzBnhVGixP8iH2RmijrHb7
wCdBpYFwyRSTsaiKHF7SutQfq/KmSBLRKqLyQEqCIfRJfYkH84C/dsQl/HD5I+8fM+etZfIRkQZR
MDUkZWH6lPetpaBFeNnC+9E0JjiZNBS1fQUOtRgkcHZ4b36Wjrq3HjSn/VFgmurG8JLb1Mbygn89
8crYZZKPmOuhUWVG6i/ivWi+TMSXx9YyRt3poi9EfU16zsX6ffv1d4ts66sy4qGdFvhpC9JX8tB/
nlzijkBsdG4ZUNyGfhKvivsCQ3nqvfK5d80vnYcOhmxLFppH/4xKinPisDw/pUZklBA6atxKvtfy
50gBLFB86greh+bkJ43JT2tN2iaR8Z3LfsJ7EpphcuQZ4l3dgTMv4hDHvH+GYfaaKckS0shUZDGF
Uo3dB/IhdEzoHmqWehwCfnzy1sZkILUBQ2sb96lv9rU1h4exuQ214qCIg9dNL5cDRuJ9MSbvSCsR
ACYwU1+9lX6MXh6IklU6wzX6T6Bkx8yKQ9UycwsSoLnVPNc37RHMESAI5F+Q3qgyLiQmjUlMQ7jq
yzJpmW+Q21TQYyurPkrKvVp3sQ0KCbwn9MlVi3aSpbWpY8bkKjEwlabhhjHjskg+RkJhrxhgHJTC
JsNskfRemfOnSn3Ks8xSM+117FMLbWmH5CBW074Y6w8VDR2l+JxVr90yHS7vLifhsVzhJRKCUIp1
5oPixjUy8lE11vvLJnjfj0l4IGAo6lWbQJ41yegIp4cxJzdFE8SF7F+2xKmv2NE5UJ4PvS5mqS8u
HoZUn8pBd1VV8v6TFXZqLunTuqk7+GMmqZ+TYcaTkTZeF63Q8o4KzsdhqcClos4kHdwtPvHJD+JC
q8uWjbdjd3QhL1fi3mzzgPGcPdSZtFUZ+QTSlTrFUKrgLkuFaMu+xwA9c2ph3q1EZzJWFo5KU6h9
5idf6VmA6bNj7ox3nU9FFgDlu1K87Dm/FyaLx5P6Hvv/lixNcDbhnQnoYMa0LpfyIPQ45cHANdlF
sXxuhdXRYu2T0GrubCqPkih/quv6DsSRvHXTDXyfQs7GmdyZ6U1oai0uAZOtW5KNvPEYggld9WW3
uO04V4H3ArXMUpnkWU1AlI06lgreOqpHVRzmK/oSRa5zbwbSVchQwtGTtn2Iv86ucRK40tr7Xnxe
MJMz5SKTVYxYpf66PqrZ/Vj9a5U2Zo1M0TZIkqAYUI73V/FTZj7m+bUwDrair7x4pH5x6dMxmUxd
87zoqyHz8yv5JTmAmR/tnBIzd5B1Wg66M/MGmfaD8bx1TM3WmQRa1z0SQEf8pCz8eUwDY+TkM4mz
LLbNqRmJnI7amPnSvaQ5eUAbnRUat27zlbgapsFiR3MgK/ZSP4xPQuGK0GWLHB4qmrNWFjo35ikE
oGrERThLzjRhcLwarZrX1uc441u8bPpIAJz1YJVEnaThiq8bn4qM19D/m+vZr4/2tt0bE3WFUbo8
QnEEvMjkSD4gI2+kz7orgiH1keK0UlcQrNC9fC5xvyOTWVotXteWHhfFYk2RVSyualo6xlrmxzq0
Jn8+ALFVoPtjRa3TjNZQ2mZtC6qF5ygZWDUBPDuXf9L+Pe68FUz2MQtx7SE+hX5koHrZsccgnuim
Rx5slvdRmQwz5GUyd3KCCmOZbyWxOa2t+HB5JTzvZHKMapboWdNqfpYwnCN/WdaTyAMB/U2H6rxd
TH4RV5k0RYdMmS2WhjanaaWv0UNzE+KP9vQdmirH6LVQ3bxwdIyf/7whcQVC/6YTev4ZTNYZDTMr
ex1lFDSHr2jZETtyYSXAdUle5Ql38vPlvX1PgPt7AmefYONpEuROx3Vf8ftAPQjgA/QxHIGOnPo2
i9q6RaBinowqsGZPs4Mz05+/o8tz+XfsRi40PBRFIdD8Ag4F+X8Tub3QaKjflcwnXxYbDGVX7WP4
XECtvrjSYxAARwiSyOkq57Ld3cDd2GX7dUqaxuEANVNfFZ0ytBS7fUydwlac7Dq9NZwsKO7QoA0S
GF/d3p9R/PHln/eCaPsjmFfqRimg0tlmmV9nY2e1QuE1Rvrh8kp3r6lbI9LvOywlRMh1Wc7eUD7z
4zRbdNa4CGRX0PB5ecUs74uyPbsFkpi5Gq/0xC6D/E6+yp3iu+mOdnQn+JTjIHqJQIfFWSWNU7ZO
2K6SbvXGj7qyH1YhwlaCo8oXrdwZHkQsFHKZV8qb5BQxrMhTgZvlmqap7pJpJuPmQmqUeZhmfhyI
L6InOvKhRn8pQ/CCAcbwmkD6B5rCe3l+u2AmAcfTKtXa0ocegYJxd226WSA5rc99ydhrQW7tMFm4
bmexy4wcNcJ1H1T31HcmnCjDLb9q5boqk4yhLKyaWk2TcWvVQe3Nop1da1fpk+IV3vRN4HLJ7pVh
28Ux2afRVsMIY3y6ETAUC3IRXiMXx2GRbs0QoJFBKX2hrd1eiU9DkTmr0P4Y69LLxfAwleKnLq2C
JarvDHB7jkRMrbxNAtFI8WCsOdPQBb0wgfFU+hCK83FMjQCA7ltB16/6VfVQOVx1zXBoO1BGZWNQ
a/JrVieoaM2TIfZ+JjQnIG8PErplpCCf5GQCIwH3YrZ3ym62gO0YRqZgggk9AhWrS8ArTy+8ymSv
3+TKGW3pRfNqVIdXBY8Oczf1iRRjCx0GSWeHKmIjC+cM9xRfEkUUR8P0DTTwLicp7MbIxggTI6K+
lmEipIlfz4+DfN1VmWeM6HLGBUaOv45pai3aak1ydcx7JRDN3IKWlK0ZmdXFLzNpgUf/mED9ZA4J
DwO/7+ub38bE1SD1ihSVSFg6eME/YOO9zG9els+Cn7slX+Js19M35pjQatU8FcMQ+01nJlo6v5c6
5FmxRBtD2NqJXqU4m7/rWBuLTGxNI9RrUB+/LbBSkZUHvyUoaaAK9tQuVvgoAM2RfucBKvbPn7Nd
FrAuFsWaz7RspJi59Dm5+akiKd7k1vxDP/Z2/1FweG/lf2NV00GJLhkiBoV+P3/MUM2kVV1wCFwh
k2g+cD6vXWYNkE/xKQGe1gWGh3r/+V8zYqCQg8LML8PMwadNutZIsYl6vzaujUg4LUZ/agaeTMvu
IbcxwxxyqakNtS6gabmWFYiDDnMjYVx/svvi22W/2W2fbBfEBK0mhulSV2gtdG71NbwGyYHV+ePt
m5rzaw54gHmsn5TPtDBcDtVBujc/XP4F70c2mS1lQ7OsBHPp4EGULTu28cwHTdAi0DwCe//RFhOX
WZ3NkjYh/aZBc6MfwkC8p5yh0iG65RUq9Ge/q1MkgFJ1qMKYKnvbjwRSzxUYln0p7q716MoYC6uq
vhmCdC9rCq+wpz/8kjWm7BQyUHSvMXJvOixfakm90nPipuvqYkjQXZXQnpvZqbXoHnLCdjysXjqM
QdSrdpIRKxweZaE4lMmPikyPnC3n7QMTqsoA8n0dBNdIhZM73NSPuWcEGfJSaKFQc0T7rdS/4yam
3Upqs/9MpFaDoZWmWQGKkCARqNdxEWOhbdBooxupH7sqsdToRRdTW/v3kHjq0hvbTPhOEhmNQm9o
+l+99q6GYmKg21Uw+8KdcuIWFXQplz4+E8N1bTRxVyGC6Lyc9h2x65luD+iZhXoCkzXdkdt15X1V
JmgBhRfEhN6lqEnTq/BEkFrVjTpaa5CKVnWd+FT6IDy1170d3gr+FER3sptItuHF7nTIOHlst+O9
3XImsolg5ElSo3CmA/PDjXhQADaqH8hBDi479O5Bu/m2zEHbQk00LTSgF7Wl8pf4acFlXl55SXG3
gDhbYRsGqi6WBM3Rn/sb41XpMbumLXTBV22ouf+D2wDPInM7Jkme1GRBiwLQJDc6iIfCrk/jcXAg
s+SCNIjTt98tFjcLZBKWCPx+rSxxDjAamofX/QGS00HNVYzj+CmrDABR1kLQpRbHmxw99JLmjtVs
KcN8yEzTFtfl639yDplJOsoQT/0ywwu7rEAZ3EKcA63l4dNlK/vV7GbzmPwyDEpWViO8Y8ELS3ej
HvoDHUk0j/01H/Qk8j4Vk16aNcuxU8ikVDho6Kz0RbxCEnfMa7G1ogA1rQWs7q10UFMru+W1PrmL
ZVLNqtZDRUq6py6U3IBqA8MmYoEynkmfuNY44S0zeaReZC1U2zdr6C571RGP1qBH8ror3C/RlZOD
9ppnlGeTSSmrWdUrlIRw6U8+lZBwSeTXSee9IXGMKAyvVA++EmnqgS+VavNWXHrFaknSWEYvf+Z4
JyfmWKp9schw5Asi9RdcBp7CH92Tmljgoz5kAlKYaJOr+YsA+9e86nzfUynpjKFD95YVHBSFLMpk
cKj7y5FegMKgdZO7nptU/sYlf9lhLz0j3skUMuL06z3DJy6Efm7WG8ryqRwijzfHul/anY0xibmV
UjWHnAUQGWnvLLnk1GtQJn4x3Mttaml173K+337ldDbIpOYxWqMhFNHCpM1q+fRTxdqw6LsGr3TZ
r1zOppjiECO6nSzh5PYjKGt22eDqZfN4eTm7VynpbIJJycU41suQDgkIom+l7EVfVruLbzKy8rZt
D+5sbAzRANz0RCulDxeQlyFPJUGBad9msnLzgIday5AMO1eO2fySShyMKMfjTSY3L8aYywvFGCg+
fYNLfMSX23LB6e9H494qWh16gSCh0TC08fviwjauwPua5yiviI0XN+lj6mTgc5ocMlqFgwsU92lt
P2GdTTKZONX0Rp4I/B50x04xoLebfJXn2r7sHhLPDJN81XSaszkv8dmGCcI72kkQtMd5BjFkEntG
1Nxl43wfF8VnIRWvhHSCBuFyXJXqYYIuYaWFVpUhy0TtNdpWp1IOT3lZXOXzFfjrHoapPMYj6t0i
4cDh9u/tmKH5/wdhG4mTvgI9SpHWtMNUvq4g4h+ux7vhSwqorgLZjSFYSks6EHSPITXiDyfe0yfP
J1ig4SzFJcjdEbx5EB1yL74lwmEQrNE26L3DV/ob/Zl3q95/Sdqsm0lO0ZQqcjgjOVGMR4x3pPBZ
/xbNFvTNBbx6SF56Km+0F6quUvpisKA+QhuMe7vf70BtfgeTueoJ1Exz83bFi0dL9PIU/a/VyQDX
U5z0aXLSyAorixx4xcJ+xJ8/PJPPJqUyVaF4e/9oA3rGyT7abPwW5m7elPFEqCKpKQj53yO+EYRW
UpcIaFo4mO41eBh0X4LuRVfRxSzRNA2/m6+8h9Ld82BjlElnoTZOwlxOeCfsGysr0Kou7i/H+77X
bkwwmaxPlprEBCjhnxppnZ1FGPHsUT6HVn1M78MbXititx7aWGQSmSgXHXjIJYDc1MmpuqcSIlqq
cRPqP7rEuby63WS2McUkM2gg6HlJMA1G6tQiM7HHGqqAMlfZiGOHvZ5KfWWCsx3DX7TrO2hW/kF2
1kN90oAXDSYH2NTYwn8839+Flhvn9b0BsjdnrIR5oqLTgN1T/GK1tRhI4NwLndWPrqOj4UyeAXk1
0HB608H4I3DU1jiTepZm0kbSYNEY+vhADc/f6LVVcsr7xhO4j6ycAGSvrkKprY3ew23EDpe6GQIv
cm93Km4+7cQ5BPfDDlxiuq6LmNdiSsyo7xQM0uElME/QXhig1iYRjol9jzmbYDdvlqtKUgGVX6Tn
NZssqHKnC++Zaz/SzkaYpJxCK2PsFRhJ1/SmweBsrYJxfNT8qq0ONV7+LkcbzxyTiknVV5koIUWq
lXTQUtxoFGje60+zLkJyTv902RpvB+nfb3y/D+O1mJoBmM7iOZZbu0o/ylwtRZ4nMAk4STs91lMd
b8KNZMt1YlUNj3KFZ4Lu6mYdwPtVkZyMGI/Nk6+CUt+rbfXx8lbtzoeBHvOXQzMplxTSOGHcnE7C
JZqlg1EYN3lTtM0H3Z5dyEPimgbmd+7zPe8bMfk3ApXMIEyAg7VO9JXY3U1y6vzuu+BSJrHqLpGh
acq7Q+2XIufFsnBtbZKyNmmwWJSCQIX+6H7oFWSLckcLVtVaBnvEH57otWBN3csbvbteRZFkUxfB
a8NOquOqXaxZinwstaHTCa+qjC6U+O9ZPentY2OG+ZxZWZthLaIsyEG4PFzTG+lsm7jpkIPAmb3f
d52NLeYTKmorxmtT0SNmvGprS/pKe12KNbpd0B67gMSgUOeVtbuItPMKQYT1e1AUYoNxVQNW0wBP
FEdq9GdRkj+UmDr2ee/Fu6nr1ypFVo1NUUMJJIi15k1rIuMgLWOn0LvY0oT/EfYdTa7jWpO/iBEE
QLsFjVyppPJmgyh3QYAECXrz6yf1bWbizcS8VXfHvS1DAcfkyZPphjDPrupceJAc/f+flv937eWH
cYQUA3nH/1xfKLEHS6DtfRs2wtAUJNzbmFEl4tnjLuA8VAz/7Ub+Pw/o/37H/7wb1Eqomt/i2cK6
TEjJ7cj4HP77L1/slr3+rwnM//E2/5FA4be+DbHY9C58mlIQhHb2bX6P+IY7F6f/dYp5S2P/v3f7
j1xKfUFcz4C+2Ml0yWF0WyX9DhAABVfIy2sL0aX/dl4YNAn/y7v+R3Jtem8WizKQCzJ+nK9Tt+7a
YfwjE2R5PLveEblBNVtiN1OIZcdY1GRYCZqvTjAnXmzpmSo7QfNHttkyUPPQYXGOTwv5kp17cNw6
cQpsRvfrzxbSRMzOaSPXUP4Y9l6x33acLa/6DSyh0F1TC62scbQvoY/d9fXRwByd03Lr9r3jv/cD
xPppoBPHFaCsOxuUDoPiGhbiuTHOV0EFdPAhhG26vHeLa9XaxOu/NWBtZ3jf2BkOuI+06tPGtdxD
NbksOiWwJfWj4qGd4i+36gB91C1WyXv95C8sLd2Vu9t40Z7hIwTpXadIPB3sIjmf+8p8RsvwYaYN
YJ3JPNH8qtKZOFvCi4zq/RZ8q6LJtsjLY3ChchbPawZzxhjzSlnA6c76Dd/W8LI0y1c7sTcGiX06
2bc+WF6hztlwaBVksSzPaxWM3JvAvPCGky2/tqG4a8m0r7f4qAxJq9nuS2Ikr8T0UzftmvhLcF3n
6SRlvxNbnW1zxKeo+1linUWj/+w2Y9rS76HV1X7T5K1dw7uu3rK6t2/+5oh06ba3ose2RWWTovbu
HUKPZQ9jlf67aPqDLZudioPMDcOUyPW6hP+cPkqGLQA3O3dEvZ/XJu0GqIA4U9aoAZao9Zmu2KOU
PyO4DzPFvKH5bgaoS0yYtAWSwAmtPOquzbpV3PmNeVJdkweryqEQlDgy6uEQtPApiF/twI7eYlPq
VY+LvnTB3RTqz5JgKa2uTmU5HBFyz1CRXDkquUfosh/HSOXb4h9x2PdrZ3auZucl8Pf+hrl5zcKJ
L2vUJp2sDnapkxoLcVKZiis/3jf2xbX0Kfaw4rpg2yZ8dkXElQteCsQqRoRYt1QvHvamq7GUsI/u
cyvcVK1vbH4N9EdcwkkJfpzofw9snaGXQxNQCxJmYhDeQ9B0BewruzpMB6c+aAFDFuX1d3IyyeIF
OVX3drYHVCBJSJejVfFxplU6jFHSS3moHXaq1/bcKGizxQzW1NsukNMB5y6zm38Q6hexMq86LwuW
+GJCvPrUD+git2c5PbERS53YWbXQoYE2jKURios+VTMEY0bQC1T4ELTtMVjxe4FS4Gzre9Nhj1rQ
vIpJXs80W0gd8mHFx2lfnYAchsLsiB53VEJIcGn4jDM+Np/t4D8Xgjz6Htm1ASSUo7l/1SzeCTn8
xqy+OCukh0vCB9sky3aBXRlcCdqshUSH+F7AB2JjNrUeTJFRKDhu6oEGUZDmUMKQu6MHweadoSWs
s4uaa/x1YRwORIW3Xfu0quJscUOGdrkvyJel900YJa5Tn1eK4cVoeGe6rKtQVxXnLvoYowY0gg7w
0124yXQlTWaDC23O1GnxxmXSNCezPpDZT6OixJbssx4KrohJ1OadcLqTVoLvXH50I9juzb9lfRXy
a43uqLCczCu+y8xbY1NRuZxhsm6L+zbqE0JxbfBTzbhrEeQBtPNstkMVXDook1RzNjc2X83zYme+
aPfgu189W3mzQg8Ga+XDyNJWyyQo37sNrlqMZH6Q99OTp79KnKOmeQVNEw7mD3ZRHL6HcKCV6WBD
TkL/Amenk/D0nW01nymyHb1q3+Xb6CXRdgWBNZ20m/nuchxnA0cfMO5WmQ2TlwxMcDW/0AhLWj5U
p4KvUuztaFK/KdI4mnMZ0tTEdVLNPm91yxVQtHF9ZyBEhn6FQFfg+e9i93GOv4R5DcRjgw9BQPy1
y96LvigyvFq+ZIHwXjzMBjKYr50AJqniTOkw6SiUhnBfwrFNizDkCjCTbjwuJvy+f3IzKSt/zGr4
4r4bH50DjmVne+7Ob850MNtlgFOQv43JbB5Y8eKP4D2IVxUA+ls/IdeARCe5rsOk9o9uH2be+E3t
EythsmJ2of6K2JUynfSDgZkYqsudniBv3JUPcH/fR1bgdd2d3G5vSHgJwc44fkY/xun8GEV3t/PQ
QTvP088ysrzG+K6xDrcRMOm9WMEyQpLyXG6qU48/d4YDdXMVT7wIMaCNLoMbpzTq+OpEsPHu75ro
XpP7JXJ45Txvy2mDHp9r/2y0ZfP2OTQdHwcGG7QhncsoLTYfie7do5/9Aoy3pEjekF2snKQOoqwi
RWbdn9H8iWBJkBISHVHebT/bXKXKBe+zwNJjC18YZDM3fo5dyCtPYBx3h8j5NsujChgX4t7eLMax
cRoi+U7OkmmsEDv6OITXsIZ5kba7eSWnvopeax9HcvlrJ58Prs0F+6L4dQt8p+Ftct+0/9Nokszu
SUABwMcZnhezV7pOq61Mx7m5H/0l6btPxWzST2NGmx8jnwLyFEwXf/vYLBRivhjGsbi8Oy3CXb2c
4ugfSiDeI6k4Jj6aUHAN7UmqTRpLkC27HzCZ+eoqDpZ6IslnNE2QdHYfl+a9mPF01W5yqtSLmnxq
9EGCHrt5Djyrb9zFgEdmQV0ws1Sh7JiX78JHLUGDfUfz2Q+SGpetkyV3MVRlB8e+xv61hKQi3k6Y
c2VQYAwrN5s8qKpIjLYvUNmCuiLebBgSTSGVpF08rLvaBCdvtdx22HgRcABZ3yA3rPtzsFiIwY7p
MH1t49UX18DHkXKOy1jwQT+25bWgV7XsevlM62d//ghxrE0eFfeqOjnxS7w9dtokZfu14IY1w6c7
PoylScYWgQDCJQKL7Y6TK/oZzz9y+xynhpfO1R9OnhfeQmpT3Zv60psxCegDYS91UCbdul+2Ozf+
MubRC57l+jIF4BLjIKv6D8r7vI72QZBV65sb363iCsAn0QX2EbYvDdHMfqbnNTi5zpq05Ii/UtA7
Gtwv4txrUA1BOy5RxcXdWwXd0gJrwHpl6VCGaVjJnHn7Qvm79vafjZOhisqmmH0G2OArKVwSwjKd
+y714yWTauGht6QqZNnWsqTy+8QnA9eCQLkFkRwiw7Pxd+UIUpIYU8kgwTOcGoPqbh691FHeT6ER
mMeOGwpZUzDc9YwNqfhabOArw/aQ2YvXES76p4bkTVXzCEFRjr910SRqxkaPnI6depAWd4aeeoMi
pA/SovlChP8XQtlvKqEFDLs/INJJ3+w1aVKjdjOCxeK/Uafis9rH0VPrXAJH8SK6Qh0NdiB4I/FL
KE37EOIrDCW6Az0E0edUBnu/np6XeMuth1FnqbYyWxCRFohyaf3Us6NaN8Cjvek5rdjPEFTc995L
epiQAcr+uPlwkXL9DFV3Wq2nRqonGCgkU/3R0C8fxreDXHdurdKtwm0mMsUwPKmdA9ZhkSIEPsJ3
hU2x0j5uw18X/TbxpYZWweT7SYNacJz9pJjkYYLC4YTYOHXqqgq1I8Pjyp5sjWrRocka4rdDoeSh
tpsDk67BdRYM8j77iChe2zJxgSouyBggh3CvfmAIRqGIryI2+1YVqA1d9tKQ93m9d9jLXH2uwV2x
vmqsHNdDpqMqoQV4YuWWTbgD1UATE9zT8bmOMTzVOEzeT0j/tt4kPvuly70VuwqBpY1lapXls/Yv
QffZNx9TBGkFUfFynHblUOS0RMzTCP1VMpKPqoOZ6jjmUXwnve4Y6jdaYb18uNrgnTmvND638V0k
ziQ8dxPSSvdSoV1gGkkIBYOKYu4VAW+GD9kp3s5l0pdfpfdb10hrovgCdxLlAA0zab1jOFQc3N28
IyJn5H5whisqHbW0uV9oZPIpE+4728K00KhhnWcVvkK7U+omW7YXu8qDgczF2OLtb2fUJ6hzWRqa
00xwNiuouw0vy1pwsj65pUzr8YkiEVr5sa7PZUC5Jxkez3Q31hLa9dcVJmhxVcDMrOPljOIowq30
4Ixuy+sSHdt+T+WvtSBI4XujFMvCWQKFVl22aPQm9qpQygs7JAS7ojHi8Ww/qP7Al9xBl5Nv4Tst
H8Lgx/VfYY1mnS/fvDU4Z8w+lMFP1MlH1DDczMDgWJNU5imA2k3V5245om4HCzS2Od2qVMBfxwS4
iX6f+zV0nVjL6w4uXiji/OUfRQCWqFGXt2H5EbbBE1ZcqT/CdB55v64o0eIsORyvkx6a3q3z6+CQ
b9iHDRZUhbNNB7TEwHN40QVch59NEyd2Q+PUIdfjB6OYC20ElkUr17iS7hqlUiBIOR+lrDGzmRPW
Zpi847J43Hpt4qnrDDdEFaMYId/1+kThqwRSBXfsT0sPLcit7jpmhamT1f9l9Ts4hNzE9r0lAM3s
C1HqqXHN8xR0SIqEK1Tjflxd/OUeHRhO02vfvU3ifVjc/Vy+BdufAlM6qr4VuZRzm8TDnMT4iboe
lYrhdMRIF7IRuZqaax2IdLXkkUl2weDwNG/lftBPU9dwdftyuM2efDOKHbamzqTski6YDgrAM0p5
yt1+2C/9G4QSMqLfWYgWszmiwHXXq4QsUj/JhtPoHLb0fimCD9OjHfIRZmH+Dm8k1w+yEd2rodup
GyQ0dtBTuCEf0fBBuT8t7V3te9kq/1ZTJEX7FEcwNbFgyKJfIFOVaAzLt/nkYV25J85dIApUESXk
trxQYJrdN1+sxO/ZSu7E/+rlSZffWuKsenEOHbs0YFVaY9EBuuJ8a11e+CIDIHsK1UO3UB551d1q
5kQzpKRm2xeoFKOqe3SaGoPpOumxi7NAEBx672kBH7fB5jGCiAqBihDo3oRVzqr1aUNmswG0w1tU
0K3iBMFqRNBawKMZvI8iLHJond/TrUnmXiVovVN/bi5B6x/qcryQAQ9Cbdeox6YESMnrenKpTKru
RMbHJoYHlK3TIPhuJUt8Fx98PcRG35V65lsc4ftsOWwG07DEM3PR49te7NzlN9YC+AnjGjm16/7F
+AeFmF1TbugTUOKMdzBsACujzvutTgEbaY6ZQ4H//Sla9L5GM023NaEehYp35/O5HnzehTdR7wJ9
yjJHRRKRGXvIKF6rowHFo1KPgxc+jv0vqx43IA3TkoUF9hXCDSXWj/HeJLq6uf5SUJpC+igWeJsv
aUcXzljwHmA13vHHxGD7lsfQecxXHwI6XtQN2WL8MosgYZivG7RxGtIjvLH4b4AoN2po4p6jyORg
+bTc69e9dfWF9KJ8FrKRP4Oyjcj8YkBH6Lhqj2Dy02MzHrd9PZdbbYCtmhHrB9BevNUQXRiFfIv6
kS+DadGo9KnEkZii5hGm3IkN+vfSX/4m38lqaOwhznrLpXP0P7bKL9q4ry4AYxLYO8zqn9xpPDLp
54aw1BVBKtzmHndBZULVP7EfHKs6RCdQLSijdNj+Bo2Zs3pd5tSb4/ZYW3uplmhN9dzQvMC+lOcS
dL/oInHP7+mgppSEMz7diog0li07VLPu9k5cZGxQmTSW4rdzLy7p9lZMMpnM9BR332Qqsc5QX0s/
wnpD7TcZqct/jY69xLotQl851txv9Otoe2gFDu3jpoDR+A2YRqR5GFo4WkbtQ6WmejeEw8S7un0g
C57lSnUHkSv9PRkPHnBulGAd9a5oqOSN44lUxOLM1h7wG5R5FKTdUGmxyvmyGkFFqhPUZ6DDPT3D
AR1ZZ9vH7fRmZlROjVV/oeO9Tg3kuqY2r5piP8QtjDkK1MiRubQdOSiUaRUspXjRd2fbsr1bnDV6
BqIrrsH9aVCOzcHeiCopvVc1Axs0T070QXC8HcRJ5eVubM6Bj+PtXQVdMoKmv7S7gX5OJECO99Al
RjzSwCy9j9ECP9oqPrXIKWjT2yZGI/KyzA9aQURT/PNwAXrEuxa5FHYDd2vc78nqYgZvMqscAFE4
cJuzqwGvxJDBZRLBHJDWFj8NPksGQK9deb96vxAcaGmYWrqvZ8Cx/r8B64JBd1zDFQjCB0UXuExw
oCQADybuEwa02O5BhK74Wi65a+pzUX9BvBpXVoKk3GQaAQwMHW4JApn/SCb3wduKs+tWkIS7zs5X
9D/GFgv69e2d+XkQfPokSuStUxLvBLzRGpam4/PN4aoH4I2zlnjg9EVD/UWqAW0PxdeW+HQvBrFO
vVQzBn5zcYiQkPUguFirtFLvXf/Yx3Zv7c4h+ihoeKkXBnWoj3r66yeWV5vDlb0DnsZi+LyVY66t
m8eVSVoH953hhxVV7s0MlxaxlXUvGx6NH/x5hKaDQU8eW8TBKQ8qaDg75m4GK1TQSxvAl3NEOfmO
ojlhE5p41Vs+4G+vAkUAWKResV30gO1ivHBdhnyG+uDUDXddBdFDTzxK5L8Q2Eoo18ts+gVExm5M
isJ+l35ZoAyuD0BNmP/VkvEEqtyIpmzLHIGNEFkAsmaA8/2sVgo5zuGDEwNmu1Tlq1qGZMXIfBg/
euVlYp3O2q9ffFUlQwgJagm0CBzDRk6p46h/mw7eQu1ijbHNi5A+malJ1h6umR1mAnKIcjJMj+Ec
HYIIakrrnJIRSyZFz5c4OERIdY0s92x50DPZGfTKXTfvaPPex4OH394cVrLt4FcJAXSMUONz7wY3
OBnQrz30xskHsmbYd7koT6VtEGYdIqYPZK9iQONCNwOL+iKc6gyx24RMy2mQXyx6XMnzUpd5XaCs
LpffG9Y5gd/aLf55hhKfS/1EAMMkbncn4gW3gB7suCZd5KfwkDtinvTjusjYZuBWw/sKHnaqxB0b
Uumhj5/q+5BISI9jt1ZjKII+poFX8CBHVGq469BAHQGdWgbtAaA9lkLbodp25VxcPQlCovgGe+dl
kcHdUMAAp31HmNl5VmY+q+6CJcAV+ijw/s3wrx/OPg2RmsI9KcKTnORxG/u7anD5rdff7LiPnfJu
hAuNdyOUT7h0MprfaweZL3ZP5aDyMBqRCmv5U65ggtuL7zbfxPOzTkN3o5/ok/TqZKrUaVzLox+V
J92xY2DjkygBKkJyf63U1aURsruok0XCshTZsgJosXoeJLw/WfVppvgQAttjPiC0G7IkP2TcpVG1
E14JXCsCx2th30No97GFXKPPcLvEwRgWooHw9gjfCWlM1gzswZrq2t9qjx5yIBo6ybrDeT6oreUu
qMSAw5IJeWCk17WCzEycj/iSOCy7BWBiP32FSCQOffad18KOUO172xyWVsg50nWPDSquofpVHSDE
MoMhBkIl8Izu2WV47nOdAGxF2xMmsUeSVQC9UXAMX35pr3jc4mt3VY4CO2nLdedA1muLrywySdTi
d9fPAZ5uBdA7mrIh/hCdPXho2qC6goX7li+ABiTsPvTWZrJ66dxv1slkQO7HSpzBytYyJlEfp2yR
2azdtIQC4IwJ1+qMfI6WI7hlvG5P4TJCwi9AofSA3Xrih7yb3xULeHezY3Zl2iEY9P3MkUGOWzwm
jav34aa4xESuKlkinWsnaRIyCHTq04z0FTVuJuLjVgCBwqkO42d/AhoLQ4IJr7RBV++xR78w49b5
03EG5fNWyZbs1DAo/tivaA5QTH73hU2a4m/V384Sp1N4qK3hQ6T4TD4G6WV0KPliHmCMe9yiJ108
RPQ1Em1SUmD16tooeSj7H/j05L1/VFBGYNtHQxAzyyHtRuCmpMSp/TSgl9V6TwmiDEi2IFZEIHqg
wwZuGxfQXy8uitJEaptBBFBHFzNfemwoGzgOqqDhst0t3X0g7jbvjyyPE8SKdGFTf9o1SvCgxkWk
bw5qR2d46hBrXbGjLgZH7OzMFxIDTq18xLuZ0/CXIaVV+qPC5G35i0Mo5vr3W7Dmt08U6XRRL8qx
yUgN+ogHeETFwU8RRedy0sdwfLMa5cX20JfvRSkSRaDNYh8CkA6m4dyKJywWoo2tOSk/qSeOsfvC
os9RLWm8oXDFWCNGUmFBtWcRSUyz3s/oo/361/H6g2YYDEVhZu2X6Yq8Ewx1oUrHhXAmOl7Ic9Ox
fdDNHNuacIh776Pot0fnVbbvQVfzsSuuMUAC4S1JiW5SQwS4likB8GWmcI+Cp3bAk0Bl3RtIWMws
96K/2kV5AYp2pEe0ZNtlcuF6Iu/hr5FhgpmqEbjQ2iY95jNiEEjpD4V/HsF18P0/WaJEcVkGJfYd
GaeT311LuWYVO9kA5xmVgHF+qf3YlggGWt8rPTmrg6bZfxkH52+GJckGYRs64XqOKexBeUs/ahBG
6v69ihhftgK1prp53nCocwHPjR4qwLCCiEfX6ZN4XTmGN7iEbyPGQXLoeIj2vW3mVITo8qNpj8oG
c85bj3VpMOgjLp5M/E/ZPguGn5Z8xIqmcdMAqJfJ2r2TFUMTEUDl96mvmpSYnzb4leRfAQyhYiVn
xZjF8924nFv/16Kl08OWjJPHVQvhhvXUTZj6eZJHDlxPNiwwxw9Od+fH9lRgeO/T93Ie86J7sTP0
0yDoBDt6O3111TW+AaF6TqzChyQELZ4DpHkEZmaPbhmCOfD2P0OhGzpSPIQgabGt2MfdOfBmztaW
G71ltEfvafujK2Bkj6mQ7qK968o8xpfbcJCYKXISOak3bYADbIpFNb4hSJboSuCqwUdUYgJlC1MC
5avIIt+8lnGVSOUmAkBIKQ2X5XOI6OJJAaQhzEYKUIUCFpY4Jn0MuO9vWN59PAIsxSRWn1VpAbM8
MErSAu0iMZjZTF2+UOeo1T+M7RPfOEdh7N4dYoROxAfPAkrrL3Z079zJT4cIG8/llswMsAvsQ8Kl
OmhM8aKzWwEoRXCIV4npFJTp3eui9gulqGQwa25bODQ1+2GIjpK0eesPWRCxNK62TOsgBUUqiet/
JVA740M/SwfIKRhtYaRfhWEmMP7yC/IQyCCdFKLXhD1ZKO45ymY1MZk/rnkH6HrGt1bzzrcqqYt3
gVlJ40LFYXvx0DS74cfNfAk2y4in3zO+PA27A5xFUH1Or9UEnAlsjwmK7CNahtugssLvU6EakXra
azakhfjcgOMx6yYrgDJbmHxtuxSuh4n0Prt24wUm7ev03Wj0agbTmgAREwdCxEChN/jB3QZPbbsP
GvpLFTLV4B8L50c6G3cZgoOtE1P9W8pH28OdO3xabZss8XKDZgDgfm4BKF0S9wzX0gBNlnCx69DF
DajeAv0cliAHOLcLs6UwEbO3UANkzo6WN1pmK8pwMmDrcrGf2n+L2D9NT7AUyWscyQ73csKgRM9O
Mqu3trb3RIy7GkerndHWt/Z+AtFj7DFfAcZJyiFh6tedWgu1+o9o7NMZ/USIAp3UwItbwrue5bo+
hO6dV1Z7o/7ETWx+RphGbR0yKBBVf/bWAvXRo4U3nqeizFuDDDtVb8OAWbWPFZDQYiwLW6GeYsR1
J6IOxSREMUeMSmX87pM2KxfscXpQrt7+UMXxEik0WD9K9dP7T0z4wFSdK4nNDYZD3ApOQ9WcgoCl
vvESRylAKcD2S3Zl27qr4TNX0TV11xr40OdtyCq8fx7BpFB8uDVI2/1nR50dMi918MXblm+4nutm
dhse1CabnIbgBj0XxZJNrOYhME0icZ5vDU3dopkG1kMQSHH7Cgv5vwltRcx4WUNmxVxIobOhjOFl
iTcmf70DhZmVQSRQZwRmMxXzk2l40oCbO0zlUJz5HZgL8yOdinRcVzA6AA8H6qEa6jzG0LCeYKMA
OI4GPw241zL4AcEzGSgqAuePITmHh2nGoFiALrvtNWru+QYXU5G4yvLeAGyLXmK7AFhxEoLuZu5U
EiO5ueSCmXDl9v8zlBH+2zzvWtBBQpT5pHixvftgZprXzs60Bva+UEabnk3wYuJzw156/VCEjyEe
q4jDfAr2QflHDQGF4KeZHkfgNhWGW6B7J7MATTIKEiBnmamHJLJ7ny37NUD3sCFlB7tafOoQ5nkC
0l3NNwYaKBCc6I9aDCMkCtQeL2a9RxEO6Od24wbhXIAdNswXT+ZIJk7X7WoMHfXs8UY9e/G3rmky
RnNCofEDq41kRH0XB7u5fddk2vnFZwm0scW4pgiQk8CTq9Dp+MhBdcJ6hn+NczadO6lRhJ+jqrmw
cczGbsrbYD+0cXK7F1GFuFU7e2wr7kEB+SiXFxI/OgahHcB0DFEyoIqhAdfpHXpQmFWfo+nXF29d
m7hFm5PZ7IP5JfAPjbD3MQIhJIFTn0CGzn3pVkBSokpboE5OU6ZGTniBGdwDzNJLN23YhwhV0ix+
WkHCiEqTs7HLw+ptYKihiyoN/ZiDIpeYFaNR+WlEeecCdwtNj3pQ5DZEEF1Hbutwp3DDNCbexAWm
iVLdID/I7hSGAQiLgIU9DJxG2HcC/WtjVPKjPvosSsK+PrEeURRizXy1Ej6L90CqE7UggyFWei6b
MI7DPHHedh4QRde0eRm6wOnc3DobBB6nVzKj1d7scy2bl82CayFRPTfyMaqXvan7jIWweNYCZAV/
P2PFagABZlNhKsi5HyFrz1y+hr8k7k+YuewhsYroN3173lsYTE8Ww8RVo89YzI9ql2RUbgYi2clT
46EldRLO3nXxrxvmiGpE/VBdto5lndl3DNi9unWtA44bRjEO0BTYlXprbl2aDJgPGMD3E3aITdE8
lpOTSv0hgBP644ahFsazfyGLuONBYJCE+8rH3na9HKr437qCX4XYjUFEXaLoGMyu08fFlqmqxx1s
OxNdQqqv0Xc1c/hcoq4qJ6DaoLyVLBXF0wiuXUBb3mMO26JIEN7/Iu1MmuRGkiz9V1rqjhrsy0hX
H9zh8CUWRgSDZJIXCJcg9n3Hr58PkTVJDzja0czuQ7WkMJPqBlNTU1N9+p77GNbtTi2050CxyDWC
nVVCYjWliCTu4zBVwn7QsQaO2GxKivZ5Le9DPbB1+U7tHnyAAsjXbJpe3Vc+0JMwkopNV8a8iZWj
WNAzoF+jgjDoIK7irR8kX5IaIGv84CvCvm1yIHuUVig0by2r33eEnMaDfFx/hh56F7nIFVf+ncRk
TELBoRql77mqUGKj2SAJu1HX3rnxnRT1N8LkDAFhnuikGyFfoqSNnPGeTehASil5hJzbvcqhTqPs
Vso+lGFsix7ApbR6l6J0ZQTFS8GtzwNg3IwMfQeh7iR0XUOQXW61BZW1ExL91hN7CnEMlvXubRX4
BzUFDyOFBykkoA0yMGSKCyMtr4piYGZah1RFpJYMWdcpmWQPVVUBpwL3YaqbNCbYCx8zuQYFx7fm
dLVV8zTC+ipRCZN0MqeYRM1Vd0kbPyn02/rCBCcj0TEhT9G1A6MvdNtrnCmleWhIx6wbncTXf6hj
f0tXBo/5mjTaJs9k26OjWzKLo9M6CoZDCNjF800wP8mNLEQUjKT3VWk8KZGxNXUJFnxjr8b+YayK
dwp6UhpNdD+CbY/DCRnwxo1JxLueDIUenVk0dpik34p+2MuuuKk6/di2xo3Q5uBYxE3adNSxxFMX
U2gYlVPTVTeBDtjNKg9hLIDyah/h/o1oa+bvRb5PnwRbPR1+0iiOJ4gbbuTvqurBU8hehdIO8wxY
54+Ea6ItrYM2/KFn+ZcYAklexcD4gm1F5ctWPPrCJEQasNbauo3dAqr+fCtr0r3aDcppNIrbQodL
iOJCBuAlbuqtWt/19HaNnMkLGlPssm3R2go88sIhlp4Lc9yH5A95x7iWDwyu7k9SUdshNiLjJ5Fl
x0w4t1vo2kpnftamqhN629XNSFmw6B9rHlKdEb33+md1hJlBA6WQ8iUtlRRNEkVnNLltPT5hSfKs
0XdLST8tsTv6OX/3KL3TdBdiAuUurA3epD8UoeLFAW0O3cGOZ0sE4q6i/9PS5fVDcysTbNGT2oia
YI9i58D6/6xNECKxuVWz6DlV661HLUagrUO3YVsp5XOoWkiVenxexfg5uBKNL8k21OhrPr31ysL9
EYI+8jxSnFKwDbGwdWrByXCUlfyryH2qF0faF9Qm69H24XELu/dJ1+8NTnDpm7ssAjVRpsJLPbYn
z3OTPVmnBs4vOYAx6/dl6d7JvtJua9381rD4XRs0oe2SThz6RBc3uUbFsOsGH2hFg3KS/5j01Y3e
R/pRSuTTyA1o920Q0yfwntVifKq0ofvYB1W2L4ThB1LhPHL95ociifdpS8pZxLHkyPVQnzpLokVY
i95GC8moA6GD7VD0n+q8dNKR0oDX0MFp1FuALo9mKB+7pHzmxXLnTt2EooWcsVbzFj3R8S5XdQr6
FSex7uzaGPhzt2TKUdGVbWpMObdn0OcSmqMgtT9IE4tNk5CWyVTstqGnhVsxlm6V1EDzWi7upEqk
HJvLUO97itbdVAFAzJWRgEU6gLORgNlwWFxp4EgnMaGEKA0SqhthgCoo4foHDWAphVxLD0+yuTYY
vmhXV01N06CzpfcKjP9svCqxvHGAinGasXD3wjupBQcF4W7MfCZ8FZsGD9tAcj6x/dZbfwdny9q8
6yLbsXn2E2ZDZIVYJZ4StUQ7njDH1FG5SbnuQVdFWzKy+kDqdDvRCpGb72IeSNvhk/8hKDe8A27W
OEEWJ0DOfsxs3EwcxV6zprG5CVbgRfeC9Slb1dFcnI04MzIbUGq7LAqylrY54zs0gU8N1DHSwXCn
RXd0Ncis7OIIKgW6z3zHJX/d2RZH6nRTtmBC1HR9rjQxNokUCVDn7wf3U5SCqomG3XUL0rJb/TIx
c+c0ReOvsSSG/d3xoEY1aZP2ZNQ88ix6YECfazV7kar8MaOcvmJ7cd7lbHkzl5bSLvNHC66D4lVc
iSLeI4XTU7mhkMKU/xq75LRZF+M1Z+Zm7qtlUpG3Jl9T4w2bWB+T5MGU3uvp53YC55ALXV/esu/8
+rIzB+1rbazbHIK8OHLc1v0BQ/dBkdELqc2nOLDeX7e26CqGZMjgICxNnJPz+GIS5wb9670KJoHU
LU2/Xzew7ClnFmbTSWIFLBgM0J/MFNJtgOzj4OhOvUqbtLaUyW3OIl0QoputR0qw9+mPBLVABXK/
spZFzztby8zrVbnWUjngawkAfUY1dQa1OiVt5Ehy+alXCjDKnnHbW8VtqKjvg6H5nJTBR4Gy28oP
WeTkOfshsyPgdlEq1oxaMjAhPZdVeedr6p1cuC8R+IWC11pcRE4NEKQz2w+Cpzsr9iefvzgTZ/Zn
Z2LMgrbUM4gFauSpsnuw2/DWo/x1oG6AVu/E5Bjv1zRmF6kuzozOTgbYFUoKqsh06d7d5057kPay
ox5WWQUWY9uZnVn0DpIo1+KeAdr0VnFAkh+Nu+JYElv8FQnWxbsIlkJFU0mIaHC+9ViW4vZ6FuJO
4ota/fAMlFW8FUYgaTGenBmZbRWPu56RhWkIPlEeDZrxUdx8NdT0W680d2PTGxuxDe9agN2+RHeP
FO8d43vU9g2qeR2Q5xZcr6vdRi79uhU3WtzRs98221EpsTqzAgexZ9JqR7X0mPv2xFvEKF26jY6q
Q3uYqukWqCDJQfDtuvm1zz/b59KF1irWxylgfB0KmtviNLgjba9bWZ7HtiyZyxiJa2tOtu1FfRj1
AhRd6pdhr6NJvqmeaCvvW0QQGyfQdtnzxJ+SfLpu95UQYn5GLcYBNEk2qO5os3iYx3qbSwYbr22C
e9qoZn7fNU+dsi8es/3EuGpukh+uZFM2vuv3/v1g89Iuv0LiJ+2q99ppPIlODShwJ9sBwgHiilri
omOe/75ZMHWZNOiMVEHzEpkm9QUUC9M10Bbtkf15VB6rW/8AnF7/5u9Wp1eXTvi56dnB0yQqvVZF
+ELwA94OmxTCBuv4U7jlLcLIhcP+wAJjfBkehJ21NfbjR3lDK8Kmbg9+61QH2/9B3Fm6Xc5/1eyk
JvQ4e8aB/H13Ao8AjRwoGemp3vmH8OR/GFDqve4hSxcmJSwJ1IWuGrI1O30ijwYlb0hs8hB8sPgE
kenKAV+0oIqqqlumLgPWmwU4v1fyuuxhMmz4Ys13WRid62uYvsmFk59ZkN9aMIoqlLscJxrGr1oA
D+pQHGqmSBh9XFnLIhOApRqKhIKaYknK7HO1XeW1+tABSqT8QmcAiQQqGJOUWU+NAt+w6fmQf655
6yK9IOI0uowkoabKFzlaIySqAmgJKlaKv4gk7iejoINp9EHFuuYWiwSf5/Zm37QxohQNQ/ScOjkH
aiC621YHNQsjeJMfxUx4Cat8Z3jMPVbSl7qxbjolPRbU4MKyOQh1B1q6AGqh7kBI/gHWeH99yxcD
6vnvmwU2PfErOVA4vXpJfMihoBsobKb1QfDTm7hsPlsUy0yloQLXUHD174Ax3raif29pylcDWEBf
Nyv0tYvifpZuWIpKIZ7/nUUUw1RNNZ/ovTNKJ0AEnl8F/nZmvvF/Dg+uYzy2uxKx23AXvJcern+Q
yfEuzsCZ7Vnc8K1ByNuJETU1nuriU1MyLJZ+pla1C5TDdVPL397A+UUeDLADzb69EahGZ0xyK6AZ
9b26VSg3bSY5A9PuAfFt0Ey7J/tzVp1yMWSfGZ7dFqIY6Z5lQGo9MWI0XJ4S5Mfwa67yDC7GrDND
s51UysyjgiaEezyaEmvCcEu8ErSmv+Jiw85MzDYsbBs9aKYHrBDT0bOe3b6nsrmWXS29W+Fh+Wur
ZvFK8mBUQGCFp90Yfpa07hQnyc41oq3WJfcazZPOHNYUPBdd0VCRNDFkVRfNWehIJTUdQpdd6pIC
DGbzgbb1QWWCJQRIFgbKGlPVQmykdivrMNIpYCz0+Q2Tqomv1sorMXa3M0/KwTwGx343URDn23Al
X1eWN+7X8mbeH9ZqrDYKLH9SW+01w7XlKHWkNrl3g84RMuuLWgOg8bRTmAcPRRm+s5TmI93Wo+Ap
p6QKP5lFe8xa9Q/qwM8FHbO+i4FBoK1eCY4kMJ4AgHeoxo8iUja+xngncL/YYjKw890UGCft69qk
B1ICvPWi4SVPpNP1E768RJNRB+5shMFmfDcV87hcqezgyHS/ytiN9mOInq/bWLy0jb9szOW/qJqb
vjyRJQYZnWOGWhI6cdHnhmmW64aW3hev+hwm/ogyyOwIuMqQar08TEGDSQinPnSOf5BXE6nXqHdx
oE0EOv5tZ/aScJuhZ6hwnFgoxW38INmh034zdpNMJhBRAOhruch0ji4Nkg6IumRZ2jy3D8PULD2D
AYnqp7gFYWEXL+Qlk9QWUO5DtRb1F0PJJBUkazp5yJxIuesUWC0qitf+sWSemdmbrf8DDDxPfuVg
PY3eRnlMkTLf6TfpnbZyvcmLof+X9Tm9sugWWUF5G34bBtWoZj7R8QHHuOlvgDPY99LOvcluvYf+
a/4U/i0WaUKMKMuWqk1PuDnzZRu6Vpk0xFFJYPhuCJWPbZuCcVYf4gzKiaJlSs0C3+yuKihd7vJb
y7N7Ar3oRItlriIwVCgGo0v4rjy0MF1lTvNJWzkrC0781trssPiW18iZRApT2qMDjYDD4Njh+8SD
Cc7+cdWnLgPNW3OzM5P0ojLIKT410YJXlJCkg/eF5vRGOcl2fKpfvL8hzPvW5Cy21aVEzJ20Rzxf
d8wkfGKg/v31iHOZPbwxMWfCHJJYMcwME0IMzEvv7SK21g7/ZfHvrY3Zq8qLGPtBcnXqLvwpp8yE
PdWS8JB/WK2FreySMrnoWVE11P0ATiZqYVneQL/ap+lOreMPOkwScmtt5SC9KYr+Nq/aR0YGP2cD
0Mg6KB4byYAGXeua2zK0jte/sbT2AWbXMN2sHEOavzeEU1OJdmrmeynW7jQmK3z9j9YTFTqZwQ0E
kxtZXmU7nf76t8H37feffODsm4xtIHqQnaCt9X7Y+VugsE8TOdvgDLfhxj+pa4WSteVOe3RmTxfy
oop6TsrErjqieOAzbGO/ysfYwvP1b3t5NU9r0wxIVU3euNbs0w5aMkAERU0gANfLgEXPa2p0RjoD
1+0sBPXJkCXpOmTClqHPFxVKRjuGr9Ufcz/cg9veeaf8QHvAjg7eSbUZBZgkgXjKMeELoO9vtCXf
/oJZdLXQWchqUCUEIOpjx2GnbiGSeuchcXIEjxWB9oWMrqcxGh7CneeUtnBsTj2AwTXV64XSwtuf
Mgu9lZLmdRTwopXvGCs4VnuKzibG2520/Uz5bVXydjFMcaVJ1AVNRX6tHZ65lKXmdPEFnoy99SED
250J6coG/zeZ+S8Ts1PCyJsW0hV2ndquPuaO78DcsWMQF57NSdb2ujtdJih8wLP1zL1JGhnGbVhP
UAW7ztPvGE/bm4zuxoJFTxuU2yDY102+kgtfhIGzp8csNEZgLLxUnnggCsFuNYZizPFRU6EogiIn
Y+ggbcGaGl/qtvvBbPeR7tEX14hPvaRvmz5xwO4f8k66y9IWgLj2NS+Ck8ag5GhINybTyHGRceCl
8mYIvQct0n5UQg35iWUPvv8tlfWPY5uvoAUWT//ZkmanX5S70syGOkAXMngnxsoRNOEDBfr3LuM2
1z/fQl9w2rJfL7eZf1giULN00kCuphmfIjYOZabBz1Ae5YBBgbF5EUp4nmBCAt5X9t1uxf5iFD+z
P3OZsejF0JMQbvI+ypPmEDUMa9ee5O9/VtUEZ8Xe8pGzePYAwrCsOdlllYVm0WfhJJmADMo22mX+
KfrwHSDWPj+V3S58WasLrVick10GrZZ1bgc3vghwX3jJ0TZbWdOiv0wPb1OeWDznJVHFtBKlr9Bk
mMjTIRRElwHE1ta0Kzt+0phI28Z32Sfzfq0lv5yrnhmeJY9iFCdmFak8xN81u/yo0FbW7ps/4JPk
eQcsbCXjmHzh4qifmZsljmGVmmIWT9IGybuWGmMMeWjt//bLmwPxy8hckSetkQuBqYM1uRAqwQrQ
2wbQz+tbtrJj81pyqLqFIfp8OEFk8q97jgMeVAyGVSuPtjU7s+AYu0FbgFpApSYtof6qwOanW7Or
j7X6/vqK/htf0HWepxoMz3OEUxF1apvWrxIQjKEhU1aeir1p17txlxW2BzXI6vW5wFw77dUvm9Py
z+5PMxgM1xSx+acagqzZvmNsmbChm5Y55CzNzSon8OIdd2ZzliRIBQr1uUZZHgKAZgBySivgCxer
bW2Do/cQwUf4yKA84h7Ft+ufeNn9f612dtpqKBLzWMxxGmg8lNDYM/N975raygFYThnOVjg7ZoAw
m8wvCCe9A0WkHb9LX7srZGBkDbRahpUrfM11Xu+os23sxFKs8pQHNqMM+yl++bb2VNDJEe12jxbd
Wia/eCpURZN5H0mKOj99ENCpphzqdHL2ksNk5TtaOUcqljRjESpAnDGxGZhdq4ItL/PM7OwwglAF
EmwaVIj2ww7Z+VO/ibbQfXL1xCd3Z61wZr8+Ci/C5Zm9WRqh+0JvBD72qp331D9Xd4G6ib7kD+1t
t6/2PkpB3m1/MnbBUaVrwCj6NkPQPLlxn0IIFO+YsT6OH7pv5sp1NbnPtZ81yziMIW8NT9C4rQRe
rwyHBcz7WMwJ9aBmezXcIsZqw+e5Ynb5qXP2OWaZhgKPROsm5vReLCin/GzuASLv2IHH4A5INX14
WC7ft3v1Vrxdp/ZePLxn1mehqgklK2OuhM0XvzQx6QYEWWrpryxy7dvOgpPJMLiWvFrZu6dJeGqS
qZfXsTmT61zbw1koCqrKDTRqC69Z1FT4DB6tp3xXHOt9ehffrWU4ax9vFpHA7RiWYXFgXeDHEsNd
pvvBFMeVjycvvvB/7dG8IN4FCpDJ4PWAokVuZ3cMGp/Sb3A51ze6re2VbeHU+8k3ZFjeNu7TWo1h
2p7Lz6oj5QVjqwRz/9v7LGmEMKwFXLRUQKgyrK+b3z+cetm5fpEseImlYGTCA2jSZQsdZjkImMpg
r2viVmHmx2J8QQF2wCQqQ9L6yRUp8WYrVhc20QIAI02Ne8Tu53DYIA4ZLDGQC2CGi5HlP2jT2hZU
tNfXtnR7vTEzCy9jlwWaW+ArkEboJ/qGO5DNTEEc6VPeeO+V49+xJ4NTEw002C46NalquXBRvOo8
ND+hddiNn9Tn4Fnb6p+CdUWChavLUn9Zm7uoZfZGH1hkPOpegkXj0Yd7GmJ7/z0l25vuj7C4Z4Da
/qsd+3++9//Xe8ke/nTC6r/+k3/+nuVDGXh+PfvH/3qXv6Tv6/Llpb77mv/n9J/+9a++/Q//6y74
XmZV9rOe/1tv/iP+/n/bt7/WX9/8wy6tg3p4bF7K4emlauL61QC/dPo3/6d/+B8vr3/L85C//Osf
37Mmrae/zWP64R///qPjj3/9Q+MT/5/zv/7ff3b/NeE/2zbfvs7/7ZevVf2vfwiG+k9JAddlQXYg
iZZi4PDdy+sfmeo/LU0Cb6PxkMDlp2ZFmpW1/69/yMo/ZYNqGxAWoL4U3DBfZc30R5L1T1PWVdma
0mfyaOUf//9nvdmfX/v1H/S94b5I64plzEIJCBlOt8H4IjYuEcVd33dFS3Mb4QFzG43M5Ik55PGf
zj7Gv62eW5m749zKLKXhOSZZfhRGTi+cRsX29iP0k974dN3KRZ7/asYyFLjJWNIFQhOBcBHoJFha
Gd4phK3hoYQoQH4et/3H6t3ruMS6+sf83Y5RbJmi9IoYvADueZ0iRVpQRU7pGw9+Kh182O2vL2z+
lpibmMUquZGCMAhgnVMgZcnhMw0FpOpgl82pRCTie1V/vG5wbU2T15xl2nIXpLAzTgZ9lblBWA+b
FaDrxSU6X9PkMmcmDFn3jUrDBANb0ZO+7T64J8W3vRuUBe69W/d9V+9gxE5u04N2ihEdV+9Tbe0S
WPD+N3s3y4MGsRTUtGPvip25ZyRzq92k0NKcYB/cDqREQrfzd6vgmPn1/bp0mXPP0Ubrdt6izOqm
KTyaBE4Hicimiu2y3QjAcrK9KxyhUuzs5sjI8KH7ETjF759EQ0TRxJygTxz7WerQuq4qQrPHisXk
Ng9aRA9gZ8+yHRofKyirxY+rwdEHuES+hBPCzJRWbtVE0H4doBjLrK9htnLiF+IKFYRfJmZxhW/o
+3JaE1dElLqhO0+En2GU3JrW5+sHYvEEnhmaEt0zb7XazCgHhS1LGv1LWSZ2A1JmNINtKUAcKyjF
QWEM8LrNxUN4ZnN26nvfs6DNYHHRIG/T7iHW5P+lhdkx10Im6SRmEJyhqjdF8CUODv+7JcwOuetS
AE91ltD2n4TuvkDz77qBV0zIeSr8epbAWhoW+eIlzDPIJAOOS/y5d/RTc9+MO7pTNgINW+vOgKhn
w6DcvQYJAHTMf8e/z0zPHjca04yjMmK6LGp3p4uKDXvnlwGRpM3KIhdPEtPRkibp5A/zmlmS6qKg
lkPkWEJrR5GwzcbnVs4Yb+J1PH6X4x+KAj8FxD0sU+3gUYaAUCiAJKercM754+fPD/7rt8y21EyS
fojh+HckJDJO3OU7Aap8W3Sg6H23VgtZW/gsPhthm8OwjzG1KrfWRAoNL05urpUa1szMdrI1ekvI
K75vDb+QCZ9MmcA9wDz09X1cOtAUIlUeAKLM+2Z23IYwq3IJSLIzdNVD2Ho7miUrAXEpTp2bmO2O
LOe6oeWY8KHMVqHESNqbYqIDc+GPYaKxz6KVI7707c4tzraobgNf72u2yDK+TfwzavkYiCurWrow
JYWuBfgp9bL/2RWaDB0d+yO2bQ83dnCMfRVSILgc5Tx8hrLNX9mqpYvl3OIs9sbMRXplhsVIEDea
e+OHmAvu03il8L7oEmcrm7mEl9VuonjYiU0mTPXwgNjPSohc3KAzEzOXGDMTHFzEBrkhI+4QhXrV
5xr/vu7ba1ZmbuD5TWNCjxc5YQhlYoFMSfF5hJH+upULLAnRh4oAuDaZU4R69ux7ya5kRY2cxk5s
lAdS1INYML+WZA9a/j6gEzpCXSGbAuwX6mPmBiuI0stFMhRBE96c2mcS6P63WUAbyYUeF3HiAOrx
oXkBVZ0UXftYA7Bd88BlWySHFkMfaMzPEjUiRa6Vbo4tCAmlDB409TmPghXnuPQ/VgTGydAMvqw6
HypJyzwwBYRdnECAfkiCKn4M+mFl1xaXQrZLxslY1QV8gfFqHZWtKnGgMrFb/aWIvxUUr667xmXk
U0XNVDX+ft4OF81N+D5F3/T9dKL6ha7YjGGxqXeWadoAY+6sVv9iqsbLdZtLC9NBMb/WFUV1jstw
a7OjxxOkTi41ZIbSRkBCwYx2161cxiJVZCxchIiTjyjNW9FFNqSKKgJdbjPts9KJHyCD/KCF0vu8
XGt5LLnDmal5D1ooh4CCLfqRnpZ9jLP0Nre8lbbRwjdTufpUTWZ+Q2fE7u0Zstqu0a3BL52yjr8N
Rr6TNROKq5jyyl/ll4WKwwVIB3fDzvR/FgN1FDne2mlKiFtUKnxO9FH7A/oNGPvt5MPU61YZjXE3
iQ0RCPSPn67bvbyqVMhnZKazdUnBC2dxcOymM6t2qSM3/lNWQ4UKXEKDKafPP7r6yiIXvuUbY7O8
xfWiqiyQIXKQkxPuUjI/J5Z91xn8VfDAsimToRkWRhCcPYCauo81aIBTAu83fYDV6Ci3v+8ZrOaX
iVl0RV4vz8YQE2Eg7JSoeUw05QYKEuf6Dl1AWaab49zOtNSzt1zR1GUMGUrq6CJUvV5SfYHfdi8g
ubcd9fBYB8pTLQsw5UuO1TV/rFi/zJ/fWp9dx+RmjR/BTeC4smdDnM9FGeyy4WsW3Itx5oj1Z52Z
xqoMIUp+uW574XS/WfjMN7u8i7mt8E1t/BG18MSLzcq3XQhVE+z8dX6VESpzdrirXutLWE3wfr1F
0yGwc+lbM/aOHBb29bUsnrMzS/LbTWzSwMtGFUtZ7N4ZQu5Ag/PiaciddPpdqq9NjC3cLhq3o2Wp
lmbJXJYzc7IEKX4HhYDrw56pQyDE/MDRtbK7yoK9NvM0dCqZ+bi+yKUNoyZr6jozn5YyP3Sl3glS
4GM17drvfu7djlp+uG5iacc0kT2RUYA29PmOmUMg+7qLCTWRGMWE6WeQtoCEIEdfSXUXqrOqxgwE
ehky6SjJxttvyOMdJLAiRE7F8DhUaNm4zR3vFAHaLCuneICRfJVlYtmoLsuiyaVjYf+t0R66YUPS
OFjuF0j9zFN/TE6hDWr1NnqGRI0+5HatC3nRwJ8CzFTWk4iUhqrPUzcrCTQvd7MMDKrxXUIN5AMl
22jfIl5ep7b1ku/XHrBLu0hnAf/EpHKxiwZwY0vJUFIV5A4tm9A96hWcloI4PNdVtJIFLxgjC+HN
BxKY8sd8eTDQG2KTFZlD14PZEj+8SdXis6+OOytrwxX/XLh3YDtBL0Xh4UfVcnbvSJB4662hMLzb
QU/rB2iTCpNIz0o4WTJDMmLSoJkKHHMgddqnjWkIUe5IiIwkIRpQcWQrgbdyoJeyEoOnw/T8txjX
mp+B0EdCwhSUjJreBr2AI/jRwzRFMZ7UIxO597AXHrPfrlOpLMgg21L4fqY2i12tBWPu2Oe5U8mi
3RjdZlCnCeg1ffCFTwg3BC0uHQc0pfknFPxeKDqjxEyb7RUfHGy2kSDMux6vFkIi55iKMmEE5Ps8
JA5CWeu9T4YqS8Th9EMZrL1Wlo7vGxPTTzjLD4ZB66oiIUOdYJLQgIvIHe+Tu3w3bqG8s6DXttfq
XEth6o3NWZgqgiSUYdwsndxuGEoTd5NjmEco5JAhl3bqzdpAz+VuaYbJbWaa01saTOjbRcpwVYaZ
MuSOEAUnVHEgCe9uEneNUmDJjEXFjBczl4w2NxMHcSxoVpg6vYmI1dDbShvZuVvvr3vFZUiauNp+
mZllA5kstkZZsGVSvc20x7xjrKWBfLVeO7/TX/Sm3Ixjq6I1TScS+vR56yashByV2h7ZybuJJYyO
ukPv5stgAwVzfv8iwRpPZkuUIHUyL5Jub+QkINDEy8+xviNVuJ1GhyiAfgX4tE23a5jFi80yOb28
oXm78Jglsr/1CQ8mgTFXg8xJ4fh2h30kktnUK9HoMgROVuh485LQZIZKZp4X5JactJo83Y7mY/oQ
3HQv2VZ/cA/9VnaaB/RHgtU68sXAP0C9N0ZnDjK25FGlr2XkHhDHmjSfoe2lTRDfIHS4gV73k6Ft
LOCYYDGeSue6d64ueXaJ9W6Xt26G9WkkqLpH4KOEzJrSefzNRxIOKj9R3ineQX26bnhxQ88+9SyS
lXqFbvSkIFtkH0fg3dBSbNq1Htxl7OLbShwKDVZ+nf8/u196vfEgrsEKh095L59gdzgF6sb6Klob
OGm28gGij5W61dKGTtc0E54GbA0Xt820mZYrceKHE2rRW2hTKZH1m/zb8EOMt8IdgpSw9KRUwB+Y
wl5r/VzcQgAwFOINR9MwqGTMlpw1pRKE2dA4gpp8HarqBjr4eGWJC5vHRDfFCw0YlHyR+aSxqgdm
aqFTU0qHXuphYRWQ1FNXnHPRjCVCD0EhEIz3LCtvEqXrxlAuHRR4DjqZiaAGjqoVKyjT6Yu8DZxT
xv+XmTkgyRwyPCQPa0ezKuQRkXyEPL2woyo7DQ2SM4UXfPpt58eiAgwKfAv56mxhatzKypjkvVMg
i1ll8Y2BzLtnIZN73c7F3cNbBtpGkfl7MvALLpEu0ovEzbre6fp3QgdtrwCPcd9vI8X7G9/w3NL0
S84SE6lIUx8dqdqBm3fHiPMpLpDTQBFVb1FDTFfS/Ms8aLawmZMXeo0MIiqfTvEz/gEj+3v3ubLR
LdykuxKqz9+lVyNEk5tylqivo+06f4lagWemQa6WjqDJh3L8kanupjXWqDDlyxscM9yoGqPhdBDm
GYkeZg2jXPqU3Y1O87G0vXuVkJW+1/eaM0HKoUY5oVsnbdOn7l3+ZX36benEnf+C2V1kISFR5JpW
Ohpcw7BGo0rKu0Ncu2fnc/iv3/NsobNLp2pH5mBSFhoeWx69E5uC7Hjb8FSsPNGWHYVYDGkUh/yi
VeEGYuyzr6UjMgog7iiS2OpRPvZb1A8cz1kblFq6cNjCv+zNGQaUpBLMoGBl6a15sm6y7TT52djj
hEyHsmf9tlk84jimTB1BBso3OwlW0qpGahGKta6/EwrdETyUrN38SQvXQB9TVJrHSR42FBAkgzf2
PMHMxW6EqMXEVJ6dfMZ6TS8+imb7LpoEyeNgKjM5mtLY14PYkk+em52FFvj6c7WLWeEof9Sjez1C
xSVfCchT+nhtabOvCL+711gFNuom3RfFB28sN5a194t9g+6DDN/09TVdFnqJKOeLmuWzIbo6qLZh
kEag5scoWr+z2gJ9ZdTL4UmH2trsboes3V23u/YtZxdP2XtFPEiYjTWmQ1BUGazvE6X+b1thHpge
JL0u6vHzOJYKZGV6JlROy6SPCk+Q1Zh7dRV7suD6mDGhjEc6y2LK/O2dkyuqX4aDVyPJ+EEuH8JR
cipDR3Lvbzw+zg3ND3Xoh7lkojXrmN6dqQkbv6Heg3LH7381Op6iSq1HpN45W07RBZ3SZFnvRLDv
gz6E/1xXHY9+wIqhC1o2wi8vRRp2OlqEl8Akz1NNd0JPw7jafZyUdpz8fXRTfGhvqBULW3UzbkXo
EkvtHjqpNNqsPfCXHh38AHBRxCySVHF+pAUvajSZjKvk+ahLr4MeyZ3CfN9PxKK0k3XKnO6grbVX
FlLjN2Znp1yED3nsywCzXnY00+5YtMZaZjL9HbNIQlonAVi2cEtrXo3Xe0E2PSOrucPRXt16B7hO
DQdm64eA1D+AWyazcybCVpGbC3cqhk0UM8EXw6c2e1DRn7KyQI9r2KNGwFb910FvIdXJ5GBbA+ze
pF6ggT+Ih8cWyuuNlqylgJcAiMmtzn7BFHzOcsBWdQMdKOK0p4rjfItthkB2wn59dmdxH88MzdzH
zClh+33RAxvx0DSTHB0d6uuHcSlxQNCB4wHr0wJ7Ve9bXaiGfE69q06Fj9ydqGUgsAzknCq/u7V0
75sRQHbQZLm0GV1RtmWzpniZFkfDRAnn+u9ZCNywBk3EQfr0sJzfvaVcl00TK9y9Inq/rvGUBdUn
erwrZha998zM7Mv2vVwGjciLK3Wzd25ev1OlFJoBdzfC36vp1tP1VV1upMKcIi87UhdmreaHJSrD
gv5z2DkUprO97qIpoERW8tuXHp9MZhSJiQWaPPPA2iJEKqaDQYEl/pQRzjpD2I7Z1+tLudwgjMAd
BRJMoQv36k9nzq/6FEn1XKqdPKy2vDYPVRT8RIR4xS+XzAC7oURFHZsZjFmFqst4xkJQUzsVrBjo
GQaofmRI/pK3mMfrK1rYHA1IJw9vElrzopci9q4g+w2y0ZZPsa3w+s9tWf3+C3VqyFJKUHXmj1jX
25gRkI2g3dM2DqIgk6Aj+lKGjwJWoQ1PufXyuysChwMeF5gPjQD2660xaqZlZWpF66DKue3opgjx
t+sWLka36Cy/MTGLwrERo2o5YELdK45xSN+DkAr2YAEdSpe5o68coIWY+9be5C9nbuc2QhXkXlBg
L3zoILNsnBaG4XwLpmQtZ70MDm9tzYLD4It62ciszb9VT1VqK9UOWtTgIB3MB9ff+CbEvNsOreMP
IC4f1sxfev6fGQOUuRyfC3c0M7hiaxOpNrlHd3BADzSoDwicruzgpde/MTPP9crOaoFsYiasrQ+6
OdyKw++Sdk4+QoGOZt5Ed0GJ7u2eWVYraExaITrXyh/CuL2Vm+7HWCT76764tBIK8xbUSBY95nkh
UPTiSOsrzMhDs2NA+dAK0vPvm6CwSveEgS+Qj7NoVEdCVhf/j7DzWI5cZ7LwEzGCBC22NMXy8nbD
kNRq0JMAYUg8/Zya1fwm5q67QyWxwETmyczzxUDEuy1dsi4BbQ88j3+IQ//li7/lFcS76S+Q6W7H
8v8ccXmbTO44sm/u3DO55Z0Pem3zj+2T//K4/uVj/q0iE402K+luSf5Fnvl1vPkMtXBH1sWWg6/y
0mfhPw3P/5cX6l8+8t8OQs8akwgzyx0x36EmoJ73+RbYnLm/VfhPy+P/LTTdNvlgcIqK6SYx/etz
5LrvA2uR/SptrzNfy1Ymbh5iGLbfqkzOcA7YzH6d7bcHb7vCBnRfTevT/39i/rPQvjX00IrFBi1a
R/9+Ymg9BKNHb1orrEhD0EJndBlc960HlQq4niRW/xS1bkH9XxNyfCLGVG9LRb73H245o11BF00g
FZrs5pSgyvD7ZojVXhk8EkA4/Ceju/9yXH2Mw0DZxZIfso5/eye0BQNVA9EF9ZNjZGo5WzSaxaj3
//+DhIj7nxk//qRbvxkVI/7Cf88FZott0RWIxN1iBx9QILu6u2GdGO61rqb1bmOG/Y4Nsv8iMj7O
MesG9L1RXr5x3QQ2i8XQHwH9mfeD67t7GfX+MQkntmsWmFCNYaf2dPTAJ0ERmUaL8bMZM547jbZD
LsNoLVDbtftEeSKDScNwH5K5f8bsJJmBygxFmGKByz2ocav2TElgNYMGI6k7nNBmLGg3m98KnWUK
b2QMiWCDW65ybxG29kEwzVEmGkw77wBU74rOi+AdDgPLw5bE/CSWxi1nrb2vZB5JwWMAIWMNjJpd
8au5kR1zL0yg0bKlhkXjCBhgV6OBXIOrwDPsjfeAhLeAZRvd0BYI8BgE5EWBr91vsS7blbRPTjcA
/7USsFb7JrnYaYU1H3N/iAx+TBIDwKT2dVvvDUBy6TaAF+ZjtkWviqdoYPeFTprlsKwrAKXMe9XR
dEVm+K5m7z3qowXEZ505AKmNzvg8V+4TCbeCejeGxtK+iKC5H01fdNork9jemOJ1qgfxMi39bhHB
o25g3lJXNO16/c4ArOObuZIRoCRmr3CnPG9Od2+V8zYO3VPVhmXE7JcZ5AHENDAg57W7mgmcWBOc
6zl6Gjr3GunpwkJ+p+1Yg/fIK7j5kDLkw5S7K4dkqpsu38YAb+6CdVyUH93QHXoZ/PVmCjzbVN3L
tjv1wXAlMv4bdFs2ee4Bj2cEoBPEuIp9jut2Z6lziBx+HzXszjZqTNnkfC596x5t1DO4ZsDCInZw
eOGi5cCfkNZRdCYumwrryJOe6WGE7nNwlQRCtXJt6oECphrxNLhjfLc6sP7tmoFkgoJfXIE9W4Bt
nBxa4gZpMEZ9KqU35/CX3gAOxlIAnGjAX40AMDawChnsx5ZEG+Zs6i3v8Z20kUQTYxCYJtrkVdCY
5XQE5l0k0ccwe3xPzFYdkPS9EG3EXnbjn7aaZNr0IJuDW4eNZVm3OwwEhiBxCh+4aIAKRSIx34vU
F2d/9go1st1E2ZeK9NfqLN/M21AJDehGYdn1ae7m4chZolLXAvwpBbKuQKx/twjG+BUeEXDZhXHx
xgQzLM7iRL/6EBdTGS4q0x7EKsqDU4L5cz6C1kZjnQUdRlQ22Gx6qjqNW0dS9L5n8BODZwN3L6Bj
YQdUt/fcYK8pFseJYtfWJJ/Y+Quxjtk5aIrN8aG2qj14fAVUmvSXWSinCAb9GSXyVYcJyOPDK1HA
hTrRcRXVI7X8Pp5hyeLED2M7HYaJ3zUrHi3GnkAVAVwWS6dTVHhud1pWs6QgyboZq7ztDLaUf5hq
CvwetBVeLfk8TEcbDAdGwqsvsZHaN38w4qnTKJjxGsJIbxougaW/eER/a7GClzzqSxcNWeSoVzBn
pxQ7cn8jbY7bsD4yZOd4QXb9rH9MuD5OnXMh47a3JnyaEvKODY5oV6voikCH4DF0b57268wS7BVN
dfvVWFn6MnnZ1shPF6B/U6IAXNYkeguwZ5h1czzhuzdH9DovCohnOyxPrRyOUw0wNJx8HmrXWzIy
uCL3Kn1YNEDZfPyQq/9LZK3SZaP9kS4KHJuK1AVRw1S6Ckz1kVdPYqhf3LgD6VORBfaB05zSPlHH
Ss1VGfM+2UXJ8Gh7HyPmybIfOv4drQYHisoGX+wMZKsPZnNkGDANDgOP3ZufGOLGwqJvIAGegrDH
v5hal2A1oZD2SmajB6WH1y3xgZzWj3br712iH1C1PmKBN9s6mP/dhjZdTJojt3v11/mtqwGKDYZ8
pfXe41ULN3L3Ymv6NCt22ghs/+cgeF9aUEsWWzYMbN9g3G/DAL7QWMKuMHdnsoNLdulrEJVo/bzS
+W6IWaE86Ew1KzRkoUQCsO4GuwE0B4EZIt/xTiwCibfG8EjfVWUTNEdn4lerkkdKQbMB97YgIHKD
4F7fR8r96Ht+dj1yUvG2Z5P3VRlAt60F6FsN8b0gTYtj1MyZV1cNjMdFVrPwiyf9PTi8GNyeqz2S
2acVfzLSoN1IxCG09iOE4cXQsMzV/r4Kt1w45JSE7aNycTlRBALYmuhdN5AitGgXReHjLJJzS3ix
CntmYXyq1zEfHXhmeckBg01vTbymfVPtK4jhmbdUf9BRPmy9PtwG+ZLVy3lAszBy8nW4MTNjXLvR
yYxLPkzru23BsUWEucq4GdImxopNB6u/FLoDSSfSwnGhde62OjnbunsaHMBvJ3XnyPh33GC17o07
v13vY+kdOBvLdbJ5E7NvCSrr5INXIZ3BpINcqqxywLp1ViHB2vXvmHB+dOLBAZuwQ8yCdzLBToUH
ywGD0s9VO35yOr1w3jz2m/ZywTAl0TrK5lgqmNORVCDAsLVNZ1ffV0a+dp5DMdkXlRHlcYrNp0cb
oPwlyW8o/D2S0Iz1NU+7djxuNYbnhX5Dx//ikehCE6ixsTiRHu/qEKi7iCy/8UyvArRl3W5P/Tgc
/aS5C+M690cwYq3/6cdbCQuofRXJDJrWAsQUxVBSPLi7Dl+28Eaej3R5lvGEr5478GeEM320+Bjt
WZxflkwH2i4YMFo68URq2eUBS95qmhxJlYxApdd1JvCQsnBAQUUpPRIYI/PQfd/EfGmVONqekqwC
iP20VjfcVmD8wkNWlVq9AG4/TF0mBcORGuxu7ZY4dWZZDElyQg1/2UB9h6Nj1i7hvtXhiDC9Rgiw
DsO1D5/jsBeXgU7f8RS9uch6Ut8zH40/3hknKoXpP5IqiR6bYWUZZkSe+qHpMztotACp9+3OwF5Z
YZNs6UaDYO2BhuTqt3VyvROBXnW9fUYPsHP4M9Q4KVY09aURdHiilTVZr4IuM058ZTOzRyKn4Vkm
ffKols5pDgYSKwcFWAEJUa3Bs/VqmNdtTNOLQ1h4EpGyyaHqXPcjauukpErD346TZY13vK0w2Np2
o8YQuW/dJ50MhGaSuEgqKx0UICx3L8xvtmMg7HTUQY3LW7IlAMBAu3c8dNy7jRMKqi3n5RpCfkg6
Z/6OETcKrDu/KqG8Er4Cd13lXWM1wMPSXOtxeKbKD5BO20I67FvF6w/G9XddHZ+Ns8AwlyCCKIHn
xMY3tzXvw+z+7aN2R/h4rLRf1F7zBWsYxESwj6PeQbk9QDyoqMpXiQu/neYfIsCyt+YKfT8Xpjn2
kNsK5dZu6jjjR6CGTwdMnZRxEeaiFk5ZxwR3CsXdM7b+aVYRwuyIwTdWX2JvOa2BAiKcXftGFJSP
deHqJg+wvxMR9tnEy2GcXBCejTnABKbkNHyRJAEjmbBzyOXLHMR/kL1hkQluaKUbN6SYIjnlnidf
QuyupsLOS5qE9dEF8buYI1ce65GV04SXQKLawCDjg2eGcrS2tBtgWW7CsTc/ylOsZclCp2zwwUjo
EDijDgg0Lq5Y6nh0A9oUVbc2KXjPM3yaAszNrb3AhRb2mS/Cz8aIy8SbKQ8oZ2kU9+jNi2UDbJs9
CDe6tJ18wX7Yy2ih3I3jn6kd+SMY0EcmwrPu/bvIJ+8JiCRFuzQcGAHEmnmIn8Gy8TCpOlYZXTDI
Q9qFpC3tJKJu5JemjQ5OkGwZThkg6M16AFzYPkX+Fn/LRMNWuE5yUO6HXdfL/sw6WFg7fYmL9GmN
pc5Cz3Zf62B+AWp/aeP1gTQIqWya74LIa3K9Yvm49VSQS4ZYqljz7Vbm2dMe0NKAkfvVdGiIvnPU
HKWxB0EIg8R/WuDkK1RvaQV2bBsEe4x5Xl2rTtph57aKXxqeHGsjp3Qa1EE3zYsA3tmN+2+lgnex
ua81sV9TG4+pNU1VrGq5C8Vqi4QiW0C+iJQowY/XE/q/sdLP0YidR+z5FmQIRNroaUXFj5DnSYAR
kbkgGxYNaDKePrgLvC/bpgaJlasjd5wda1G1ja4+EQN4usFAZh+veT+iNRMvXZviTT5gQqHsUFUp
oy6eI/eziv/OJNZIvb1HjrwmmNzz1GI/t+W7XoByEcXP/la/tFP9QUa68zZI3IgGt9JQXRdKcFXw
07TUe93iYt+S5FkkLa5a9ENWCQsWRo4dR+7S8CdfYHNkdbYfVEhjbtsNVdJ8z/l0O7g0U9R8bDrJ
Gmd59ili0dAueCrqbjTNV+CyW5cJqy7zBXb4H5gfvE60+ZDGfVyXBq1KT5W+aeoXrpxo3wYL9so7
4X+RZPwrqI3TWbNXb52iHYoImvbYZbwXvWRnJE8m9xKkL8uwvnE5vDjYDe636QcNQ9B1fedCsf03
aHMi07wb/QjnM27f10iDoBC2LyimCqDRC2QQcIAR5dCKNQ3QpYm6+YVBAMltP903dVVievePMOZP
MkQPU2cvNo4fQx48RNtYNjb5SwZHpw1+pN4olj+ix3XQlxojzTD6R7bPyHZyqirrpg6XQePvUPmD
IFFvLyomZ4l/1Z53QN0KoC2/ggULZsHAaMaxD5LFyXovePzch6O7XzeEhTHe0Krrq5dams9t6R6d
WhXT4JeV8F5jvKehh2Ta762Xoun2Mozi3mvnolst0htA+7Zo1xv62c31lilE86DtXqVoz8koL7IH
uaAnh2BlxYpfaq4x5Rk45tfz1iNEtqvX0LJp5ufNuF+4f/5UM2bhqs1eACs/Ji3ky8gL82miLx6i
Uxrafo9loD6Fzca5s/OpC0Kd8hZZaRTtF1xEPo8fqEbqLrHFEHPoVmY99bq59kuDDH8qa3/cDTgy
qV/Xx8GjWc9YqRx7VDw+ExsfMAn1Ocw6BuM+2c1Jl7zSWfiPc+fDMEPSFW+hZZkh8okH6gF+zF0O
DixLYxjFCi/IIo7V+bZJfpMIwcmvoFfG62GD1JWZaJS59bpoTjef/VFr9yepuh/rOb/eGD25VfcG
1QJMov7FWZKLliwfW5sAJ82eScgvYLKHaRfgC/ZxLcxSIqnVzXlctrdkCkjh1cMZlX0+xubcwSAy
jyMRp93oX/Bu3EshQGte3L1WdCusi99nUh3UxRD4smTcV11YNAHm4EPyJqEA5JNcfoZuubOuC88q
7rVpyPi9pYan65zcudhWSjEQ6maBxGK7JFfHwLElvJk2+zYNt/i5ktW1qqJUTs7V4dObt3UPeNZ3
Xj+Xix6+kZxcQnZbaQHomUx92o/2sYYcwphXmNF/mtb1T0wEgKGg4PQg/fac5IZBiog7/xQgcUfz
+RTXNwPFJj7Mc/MWTN7PRLpnv0GEB2k1r6k4OpH8oBvmhUCpu5tR06VzVP1MUVQIwlU2z8QvmsWc
3Jg91UTCOR/7iNpFtpPQHbDbrwRLgrCP0K9DhWfGffkS9BJD31X8jPrv1Ir+tRlB1kQhnrD5QTRm
r2CzkhnN72QIaI3y72gL12KfYm0omB8ciTg56AEM+G1D0METQqVc1k5wsGH3OEXDTmzO2dfhdR7I
JWgsEMu6z2rOqgyC+CnqK1R2MET2cSnMpMQLf3Bw3Zpk+lib6mkenGId579m5UjqelQEm35pNbZ6
LD+OPdQl0/fFAJU7DSp4LwUsvo63XypZ2TFehi9vrT4kSCQpqUYM2QyKZP3kQGWbZ+d3q+c1cxsz
ln3gnXTddVm1RdBpgg5+iIP5s4wN2Rv40h6HOUaaEap7d6twcnzvKEwMHhqm2Qce31eKfivqvwjf
fVYVuQtl+OXU9mEZ+EvPnOsyjRl253EkVoR+/ekJ7zMZyRfAkyTFLsrRIBZKd8ZhMylz2T7R3psj
xh/oCtcpUGhL1OoYdcPFddA/NdvrXM8H7EtmEZi3Psak4QIEQWGFo11TbLODGn9BFQc/Mxrs9NZf
+OgUcg5PSNX3jPyivquCe0ARUTx0J6RpT91MLz6tUkfB30Gfw4Sd5j5IsanWpQ4Yw7R6NJE+Jio5
Mm0LVot0iZcCASbtV69c6gRzJjyjtdpt4t1f7wd5ToB/tLEpE3TipXsv5PDQhvIvkNv04LsWA0em
hoOcxvy89LSBywnfV3omGUhfcE5V/FNgZX0k7Oga55ok7V9Mhct0MP6zcgLcfJQ8RjqpCqefGTrK
sHGDfxgsRqq+gnd4XNhxuWshk8ZjN6aJXmBqj52m0X9YMSVTcSgn7ZKurfkcNqhNfMsCh+2BYcOI
I92vEBxxDZ9RSr/cHDqdiO2ScN3jvKPugcTY0uhq7LQffcxCe90raJt3I6nvnVCXpDZ5NMJrohlK
aR8cshxbb32cF6hX7gwt5D6IUJCv/dFOJFNhlMltfhSw2J1QYyXBkiqofU2P/WWQISPYwbGNPnqQ
N7KKvE8GoNttKqXTX6Pwjwqh+Ec+y7hTP03U7jWG523YnkcbXH0bHJC2pJYMpdp0NsJ2DX+3t4eG
ec9X9h4hYwtRitH4U9LwuxvHvYuDW9bka23qnYWhhJy9a73OddG3MWpjntOmOXjiLZmnT6r4vQqT
j1X/mQXs2hNTzGz8plH1Cpn+b2TAFdfNrocQuGo/UzHM1mu86ja4M+N60BipWQEHW27Vaefs/WrN
Kh09a+jq6zpuODjyyYvwKy/r82ySfUDbhykUl9COcLglA96der827W50TNquTxP/2yL7k+Te7fzU
R/avYJWbkrlCgf7c9jzlXpLKSuQC78zceuebFq1WCOthtAcWvXDmj5F0uXbbIuzbPPDMUeK5Y4rs
Kqa1jIzMQxnnTSIfwhYw4MC76DrKoV3mQCtqZMOQ/9DjtZ4++e18WqqD6ni2YTwM/PU/E3IdYKO7
XAbqHCIv7mO3THyRU3hfUszQg3+DkkYcF9sesNby4c26cHSJIa9UBZ+AvtzXQQGTr3SCXxqDIXS0
5S7qQB9/tVfn22aLpSdp0l2SWGQ3T5hRfII/lDXJh7d56XD7G0WSSQ6GYOylLRzKiFJlE/knjpEW
JuJii7vDMPiIIyBqGVTsHNstei1o+LhufxNWZ6qfSq8Jbq2DtIEPDeJo6ikN6ZVdVRPnAUaoVqjq
kxP8RYTIicA3XZn2gNp7t6w/IvTvoORlrrlE+qS1hP4XQOHsDvXkHEi/ptp4X071Dom/UKClWDya
Bus19bZkkUT3RHi4kmzarVissJDhYdKITEr3EIbaoKwWmWHZ4zjEcDacmwelmlwuHhZ0vkHCA7pY
oVU25dq/zFzv4UqEL/s+HB6nVaVdJBiUA+fN0OFOdS1wfGTOUSrdCeqnMvAv3fgdKbiUbyIT1acb
uecVVzXyq3SoKVTmLcUoUqY3jINoaNZDMVK/jLERiPfPgZiq3mi43yi+LTRpWlhjibY+8s3LmXoP
J5q7sI1unfEyTsvH7Jqic8bD2LpoZf1p6XiIILQGi81gg7APwc6FSZiJktSpHUj9fh6Y4BiJP/3g
lJX7IGZ3P9V/6oZffYbEFnrayBL4BQanPtaHDsSmClfLxPo9RMppfRxa9mZJC5tUmfHpIVklRpUN
KgQXl6Dqi9m4aeC7b/A4LFosozbJlFE70ZR54dOCegKBOOkvQFc6A7JfiZ3VaEh7/mP9BzqBEmf6
dHH5sy/3y2x2pkYo734wFpDHFlCVevmq4hCWzjQTa3QlkcSZbJ1z1CX57G7QXwcscdrTRIJ9WC+l
Z68qOoKFlNK4XAfn3rJfpwd027trZ/w+rBSdwlu1Zsb9A8vX3MXkqQ5XF9KDd16sq7Ku694pM+gu
6X45UUhbSHRroM0j5uLbSur9Fugg9SVP8m0enlDRBGnNmmd/qg99jC4SukUNRKj4E/ODPu5we+f0
PEsmWkxw8coW0g4Z7YPv2LPP6MEdqpmhLor3eOmP/iJznoyHUIgMPfPjZvtcNdUBIndGKM/Gufqj
uU0xZ4JEBsOlhEKqfSadSa0Xw01teekY340hANNNv/OgPeDOWW7VNsReMv/wsCncsMb15pyr/qvG
bUgg5yCVURO2Jboq9yWU7mgn6xE3iS2dGGoVtAwYYBf+BJ26aVKdsEKgWmZ6/akktpAdkvbBulsh
dja9ymtSnYkvCoOLAhBQ70HAO1VRjUra+avG+uTJ9hBDFbKivk9uZwh8e1TG3ktSTUd/ZkUiaix9
xpmrgmOd8NKr3S+I/I8Te4SrYOKvlwAXZTIEu7ryDzBgy3Vlc81xliODcjPh2EfCeJLb4y5p10fa
rCfjdvsOrS1Q6LAUJZt7h8tjX+tvCYoqhrCLhIgKCjIuzIFiW+ox6fV+8rpnjlq4Jv4hIO0RDnmZ
pNC8vfmhS1A7+BUU2K2q361fnzHyeIdZjMKtQAOQf6jHs3Ujb+MUXSvb7VgV5GGvDrMHk0Kn9NYw
9yLzTCKniMMxC/3tEUT7x1oZoF0T4OO35sAnzO1D0W5tfepIt6TddOXTlA/wAyBOCM8U+WISRBWB
/iXCPxRnlrbM7CFjZWbReb8GKQks3vEh87ufmOAWNsGFkOYKB69owy6OmfPEeUJRQfq9GPD4cC0F
CmA6fmwlVgbEBbsft3rDXx9oHTzYZiodCY0Sni1ekyDxZ6kH2EYdf+Do5FUDRgOZd1Ji1NyJil6D
0wBkIqpMVHhqPzknWZPDJJ4Srz7UI5aX/RJdzsIO7YvS9RF19GHZZL4pZ+doVHZGZl2F2N67L6Y3
B5Vsvxvaduil7iLelK5rj1ULE3/zAPeVdF5A/OA/C5REAcl7aM0jJHAU4mbvReCuK8j/LMhpPxV1
4xyjFSe8hQLEQ+9uE/U1GDBdgerb0A0/di2YlEk2UfB2FzK6O59NCJPBbUV9/G3odND99o4BkLwa
TRn6zQu24oo+7pB4CrdUM81g5VM6gXyH6JFkfs0uodcvRd/XH6iuYMfkzxQrsW51XaN5GNLFQ63T
/3JXu78emNX7mLavFSw8MtKabz67haCs7FvyWC36RQgM1CyoDCDsrqXr0JNsKWokDDr4A/otnnbx
Oum/g4M1fhOkcgR/KJ39BmMHXROSx7Xj6m7yvaYc8XP3vVrQJfeNgnzbLx45minwikgjv4maQoEQ
a6eTH+CJ9BN8Pd3MNB8R5kWokCfa3I3iY8VnHLGNtKOAY0zJj4MyzLE6Dda1CAVy2SFEzvo7EH2+
tbxb/rMSdBN8NMcxvlHBr09M15Z/2/gCNSUfa/fKw/AwQugcDM0diXb5lDa4K/REdkkDjHikjsxP
3jAYk47JA9yiy4hjKAXy6IJ5HATVOewO1MGeM9kgBan9iG4JJwwS4ZC16nWkL1wigeiWXY8GL8Kz
n621cneecJIcw5/ob8fVsktmLosWY36X0RPoSDkThhYWUHSZnZ8qugyISZ7KgyZCo7kXwC44yGLX
aTzCSykNJP2tdUUvLA5p3saxPVS2Xi+TcwNfsQpLJjVHe3HU87Fvmz53YP63qxb0e+uhCfIKeWSK
X0vm/ton95Me7H0khHvu1QpfbHaDkKB1rfZGB6YkyZCcMU7gw0k3/PKG7pM18y9v3E9fwblaWfi2
BnbaioZFJJt494C57+W4Li4qoRABGR2Vba8tMMHNapdDDw/Wh8HFLeRXSHaShZizkB0r2m3420AS
eFgQ3Mp57OBp/wDNKd2Myo3Gudu2lWajktmQmI+4q0tf8DcA0s+RRMIrmzM0J9QBqC/6tdqLmFV5
L9w3GAVWaTj6hSbkFDGyi4B3w4Jy4fsQk9rO93Ltzde2hfAHV4m/tiHOXvQ1WD/0h7o7vv3GhmRb
06abduAir0vd0zvHszXGcHw3h251gdqZwcoWlDg/OjZ44BnDcAyG6Q5G8NJsPQYeRJlUMAeqotxi
HzScYCwKYGcFX+5qvA8UJHFEYDLBiQMSOFnrVMwE8hLwrdIcYESR9wvbOcn0wGN5qS1SxECXXLoF
BqbQjoBo3GLGw5ndXHrxiW7LHql71sR3mN9AyeUfQoaIi/96091o40L4eW6mH3S4IFtDBF/8fRTd
hSreJR4/husp6TjsjH65ZH99V53HeipIA0auh3dtYaU36T1UzLMfgmfdI28J1HtcU5muSV10KEhw
0M58mEuDF43jKGDKDOhizKvgRYejfX7rHZjA+Wpdr1Rsy5doOwzttp+ZOGFooDBDiEHXEFdafQyR
oDm02VM13nG17gKI2srUgL6SOy28MoIM6NbQnRfs5wf8HbJ1hfme6hEn7DD5qgTBnKdCB0+TWq+O
F30qXSG2/YFbGj58eas7FI3cHFZxm2vKICzsEOyOItl2q2KFcdDmnmaRg46Ga7Q6WPsd2xMn6jSj
Lc8XioxoeSY6OAW8f6c9ij1+V2uacwvITxAdotp8ehM/ta14aD2Qxnv1guXMkvW3tksSvuPez+dl
KKbk7MjmFYXGEXc/7HQx5xCcWp7siI/BtAltq2nAZnSL+pwicLq72OhfNMkuVfwDd61UMhRW9sG6
zQSdBTvNNYAuDHzD/52rQ2u1g8Yl0yBAz2ENRWp9Ca8vj6Vd+Kud84gXluOpxDbIe2POoG6/+bpt
02Xpy8lAMHedd1AE00rgXHUB2JYjLoduP3aiaP6Ho/NYjtwIgugXIQLeXGHGW/rdC4JmCW8argF8
vd7oJoUkrkj2dFdlvcyy6BxbZkKuCXVbHvrs4M39tnRXsszapxLGQurQAW7xbq3jrhDrj565Udmo
dDpILdO7vag7u0Kb66uTSgWncag7V/HdNj0NVKyzgdxp+N7Q+VJFcHJbpotEiJCiVLYfKp9btf0c
p7vnYHLOtVBzNN7NT1lHGo97lkRLVx/aeDzP1JrsevIEkIlkY1976RHwUgkmA66oMKnI70P/Vzcs
ZCg8OvP66S6gSLMd4IpCaVWOHopo9m2sTGhGys+FJGe+t0kPXYYSeaLv8ynb15lyb534aFrIpHXr
0QznQS+mcFTawEO20YzbqngodcqyLTUtrBiy0StBlMiLt4IuJ+3RchgHmlpoOFgVm0+3nrelzuyn
9tUkvZRL/8ttfkhctMW1DUUHxmJSDdeHvMkOiZe/Un8GwE+j3zjmtaXtdB+S6pKwYuPEB+taUVeh
3AdqbqBwXGZs43ShxAoyPzKCYibKI2Zo1dLbmuOmGznvBppEmRyGmIiFlQCXenlz6y93SQImC8iD
O2U55irbI/otKpHfxcXW7jvawDZcuuZWGPzkJK1kfNGbK9q83w/7vGfLbl+FcmZLgvGvfPw29GHL
CxwYNTu7UKe0rzX9mN0BScoIp7ah7GSeCdrfWh9GLiGGVF+38t+u5QEwXwAEQ91Jsb1YoZ1xowxe
aCvrvUun76YwWCYvt501+kIYzwYqtGEbjLF4QdsM2kogayx7D1ClqTqywfZdWe3xJ+K+LTbQolbY
D4odzrm3a2oqVsOAZIHpcZcj2xkDJ833SuyFU8/23sfWq4bR04xClhm/sjrT6V0KofEmzxxk6BOS
zqnRd6nmHnKnD3n335KBzQkmvv7+X0p9mcXwaYq3T2amvhrPo7v6paqilfw6zkdcpWHVDoFcyUTp
Mp8QsmCicvEoctva2+GoYcDs/Kyd+p1UGCbjZ1ZzIUFQwJdzYHhc06m4FJ13mKHOhgmitnfZzjFu
HYMqC0FxEZbLhyZDYvCCKo1DO0Hg7LVnl1nKkppdEDfmIVmbMHe1nWWLU4GS7JuFDqw4/zGS/ox3
CBJLBKZRXBQlDzU0262hOcwHmleIlKMz2tQ5Y7jw1xPD+mq1A0YPSElGFNu8CO1Hns/HigHPon2Y
qX7AMRoqwgnz2fCbGgcjM84lOw5Md0su/oXtj3Nd+ux6P2imE6lLtVvxvgPw0tlAaQR9x4euXGp/
Tko/1XhIxbj1VLakIVM57NJN4SWQN4FXEHuYMhVHE/lQN4Hu1i4sh3HzWH6Rrh7dDwpF34TkYJ+M
PiaRT3+e9DVHGm536cjjRh0Rj4A5qk3rkQazyS6BvLxUThex5CJEQwgZy28rlHGT3yI3iu+p3MbZ
31RBO1/mXQb72CXqTswTJYb3R6u/DJMYvta7mgaDoeSmShHgcY4G773lRC/TW1E+aao85egHBcke
rdyZLWW/UnV76ZihLPI/gw06KUAkWv4LRYcVJIcgZ1BW/CR82TQRO+B1f7TXyKbEtTqY7vLZnU/z
nEfFQxobpvAxq0Wj2rDk6EWZ76IxgtizQ0U3NzhCosTiQUTOz7qZZs+t9q6qvwpTvSlq/qKa07ki
CG0qGL3Pg/GvjS1jL6R7tSwTQ8qoGNHi1lsVCVefnXAyMR8khp95ymZ4rKlJLJ0jixnZMeXNShVI
GV6iGpG8123dnyfls7NYrl0UPzy4tzVXG2plkW0gzg95PH65Wn2Z8uqyDHStSVe3vlnVqCFJ95mi
/rJaJUT6iupSvdniCn1zIBQ3KpNhp7kAnLlcv+xKixCNN05H+GrJsVHFcaDM5jnfCU9GOoqG7sgN
k1TSNsvA9AaEmkr46yMOwaIeEEVyqc3uOR3Sm5qn0eiIc5LrX2nf+wNvTeq9m4v5pDHZbpPqmgui
49pup3r8+tp6a+YZI7OWEX0Bc6bf7OGSG9Oz0npHp3Ijxf4gZfyQeixJmapAW25pcyYZ5cBaK6QW
lCWabZiT48hrxDaNXcerXwPC9cyZh3xBkq4eDMNW6e0fbeb5a9HjaLmGR0NUv8eF3C45iQ6jyxYF
ez+L9FhKnaXRnEz3MCbKc22O/jSljCWmDQOcYKqzMPE+vHl8cp3+T4MO1oI3zvwOMkCmMZmCrINy
ZDlJ0a8h85Gg7P5KOpvsMfjpFbbapKFUYqrK6UgeToDc7HsdIVirF9mZePOSCRhR+plWBalT7kZD
Bs1UnkvFDARlQSuQce15PgC+G34xzrsmy0NpUqvWiEtMwoK6ZiUEN2pc57fFEfvCwfVikzEuEpMM
8Kw9xsQDSuKfM0FOpSDifF53YEBhYvbhSl3F8hzQ/+4EYxnK/KKN6SVOYunXTfrKBbgvK9OP7ftU
ZQe9WrbM9GEJh1NNVGQM7VSnNwCRLWucw9IgNK3LPJ9trC915Z6zqrs6Mapv9d04ym5QspB69hdx
4pSu5XssvKs+ngaR2wT5ZLeCYZ3tNWMA9TDxfOYHawR09VR2UdSucvIm+kqPENP2iinoQETPrvBA
rdUZwFj8M4qagQMTExZfQY7BaKXsOv9pF/YgUuw2VnlUOYgpeuLkWifbw0veam/zWLLA1Q1Ux7rK
2Pyq6uGWLtO1Ys4/qOOumvLn0ewvnTGFmJGevT77JPn8Gpf9HSNu7KsqxKxcNSbe0y6jistBtwbH
OQ9cBnbOsIYFcX5c6tWuKZK/CTcB9eYv4eqnSWeIrRkdqnc6r77ajGI3YAiAN9TVIJ0HyFaUZEWL
z7OZ3q2hfUqtx7TRdbaxBhg7OMw99IzvJLnqbKGbiomiiMXZFU6NVQ9ah61PrRUjwiuBkHPYW29T
jQTecnXKDiNYWn/UdJWGtHgguxc7k29xUX9KtXpxldWvkvzuzdmukQ4LsLaYEow8Y8LLME1d/Idz
UVAuppWMpjh9swyNBvSMhrTtMerEeBO8yXhqpscUDBRSdkEZL+8sF4jPdZJ/kyd8ywmUh6CsEdPd
O9oWx8dgtjGUL3Lo94uzXvRirv7YI5+FpFyl70q5HV19CNZRv2hL8m3QwGWT+ydxEGSkm+gs2x4p
BPpkP3Wcy4cOpM5ujkQVi0PhNY7qN2ba7HUg7UCpWTw/r+rwbveJdRm447ZmtRAjoZjxc8aGEeL0
VfW0rOs1Uaqjo8cbo27/lcZwKl11DOM5H9CVtCfNUkIlh+DqUm/HXdUHJRIa4lpz8lbMWUw3+H9Q
uPebmAOe1u1hyN0D55VmxzbrSJ3zjLZ0cnlPhE0zkzcbZhYr4H1W7B2+kN/TsgROH3+N+nxCuODD
0tT7yXb/1a6xWZ2pofAzXOZSaNb6+hC7XXMJFvovgmqlrw9j5JntpquNW2x6uBViIFshoN7yySRF
qB0pFePsZ6lwSTCMPawY6F7sVat2KuuOD47sORVe8Rerx9skp8GXggWHC1extRrnVEt2cTK+LbQl
o05FkBv5BxT9xzTDMpTialTO8zK2DZtSyPAXvKueQlAG49jAyVa6+4w+kF2cnPoYgl7xXLGRWno1
iPk6aHieoNz6k5KXPFXA0CzvAwjOCKFwu2NdpECu2pKFi5V+KO6Dgsj+rOg52MmuBt4WOgJxoLSk
GmqSX+Lx1VMxOcqbkrgWtiNIX6VR+x02GkwOhBlu8OlyAyFsPzvKIG9O444R/J4Ixo62XNY8z35d
GfkYVYWm8vU1Vfz0apafndwc+WwiZw8F0GLu4VMCpMzQWQR0r7Pyb48rufmMtbu7XZvoYuigRqAN
I9/9LJI0Y8dCEU+UO+VhLkx9JXPTZC5YTnWyLxLabSxrxhvgET2JLgXGgDhusQ2ZyOMkVv3UFvWk
kjvjvRex+03Vq22bwlW/PGq5Y59a1jZvgJ05y/35keJFv6PFJzlYtl+xQKfzx9rktpjmfjpoorMP
bow2j1+qB8WWKrzm5G3tByOezPr8g2Mt/zukcGTSWbzrWA1qCJfJ36qrtqtNdPyqtdJt1VEAP3aM
/JZaN8AdFgx+q656gizNoy7DmCXjpv9XmArOTowF9CPpuFz6vKMFyFNCnYKU/RlHVcyAnrJ3DvWs
KZgulBVipHBZZWpjs700VmXep6KwnoUqnV3SatpFqQ0nYWBcdlUgH+2nCsi+c2F7qLgX73mVpR1H
VE4rTH+uBBg8vZzn/QFpxoayEasXb4olWXjHuyZsyirejLhuINlcXhxS155WaeJ1438uzGJtiB7x
BtiROnZm9aKNFiXDWtxjyOsYBPsGGD0D8ewQS2HcJpdF7ZWVxNFQPWBQyxW3nOC+vTEXza4ZoJ0M
QZM1uIuzc4eEEz9TugZENcfokRK2IpNyep57vs+QKjXZ2aJJrsY0u88OJR8zTMaAktfAlB9p4Q3X
2bHrZ71y5i6YYmX9l9bmco4thjyOyFJoqS6/5a7Vn1rFllHsVUuyFRDFG1OuzoXyWN+3aipvxiiS
rR7rwKDSHUObS9VPMALtcnZt0J0gpGMz+Wcsxi1bivUOvs6AKO2SJ8eFge6Y2bxM0+RO5EUNzCIK
3XvwkAoQstPlf7J2htSBYNQ0RuDYMIdcUSKtX827DZ79nLbaT74gLGZ1tz5VmLkjlqQgk+Nq2nNy
WD2gsGdQd2pBB7LUgT4WnyBXWsDFcOS3o9E4ALtIZ/peRI83UOAzZXB1qZNGDz2v/8Royo/fi+dI
41Bsq6pbr7ZaY3KuqSAwAap/9H5Kd1VlYvZpZXMYSGmgOINc6XSNAKKpKmxukXb+IJERCSlWlfSP
qaTNl+HWVcCNP241w7q1rrNgN2IXXkJN1bzIdOS9qkyHqt9hkD+vWVR0k2Rx77rsUBbjbZwp8UE4
NuPOuWLixgckKD27J7JnJHBbyNZ54pkCuiE3BE628NSn0tbLaMhHk3GDnrxLXSo73FHNU6asLlON
XKVrV4BsHpOOkXGoI5z0Q65FfoZYIdBVKQwA9lg9JEDHW4bhhAPVfb53pQaMM44SlRBmJ8q9RtBy
4f7zTWeOr2oslk3szO0VYHmYA7ohkYZNMZhvqzlSIyNNVF88Ww2/Yhl3kaoqb3IYNmptGZzL+cRF
8r/huwp1gzFeDS511hhnnlYx9Z+FVRO8UQ0gEXoOeaI6lR71XWpHiqnPIYFkqj8YfSZ91cz776Ft
nypCnJ+YW5nnRpru2cB14A/SkalfZZ4A3p/k6ntTlnyKXtU/rbGDFAI12JUEvpCzv0x/FmH3l1rY
1p/eRk4027k+KY10b3XrTHS5qxeQ7Dr7GSO5ezrVA46Rwr2baYnZ2Vu8bVsq2lYv3R9R6gr5zTbP
62NMQty3ES7r6PlVW8krZnQk5MFtjro1qH5fi4SbOa7YWlPolBiWybOftDup203Uz4umh4nhzE9r
ouWv1pgONqgw1j0xL1yUKX8ABjvKB7nIR0eWh+0oh63sAQqUypu2vU2jk0zoYamQ63ZeXXnQhl5/
1YX0Np1iWaHTz2ZUCAUv8WBrF1Yd0HA13kXzUAJQptmqqgVFWQ1Mnbzms5BYJ721WDA51B1ET6Jf
AZYpVDsNJDqb64PAaHsbO1wpIf+t9WTg7bhrXd3/StMZn7DfpjPJ5CJ7K005vHSxqeEwWUTp5+6g
vmLATJEnpPtcY4E8Eq4mg2XumZDoxKsDsrpWNLNpKuK4DjudAMetqTjFtbM0Y5dUpnmu8I+B6NTU
I+5kIiSsGn6gWKvWH/YrfOJm0/OAVIq680tF8V7GPtP3NtccsDNjx6AUk7fBO8WIVsTGeYylcdaW
lMEZMKo1bEHMEobMrVzfWjWGpXG9iVtjtILUsLPAWL38YsajBmAh8/kbHD6/JRL74zBreXZ0F7vZ
d2AHm7JQ2ae6Wkrmx0kOaNdiZ7LJmo2qqa5PWY1BkSYDWSPp4ulDrA4Asa4yp2EPzPrgfuVmMTKp
RWvamH9bk0ix0FF6Ng8aGW1v/fhXu9npX5yuGj6cYe1xD7Cdx/ZnB1ndT+fJwh6q2vbXSF5bzyh1
rS8VhQkO3lmKSF1JUrU7r8AU2yJMOqoge3QsEYvHbPiyhpJTDNYvA3VmMuyPKhQbycAakQpxgXUO
Gxtuk1zZZAsiEK+fauoMw1E8rYdUlbkJBfMyLfmL18nykHlmnIdsgGF8E0v7WBmTsrVSAoZsq8qP
ToM0b622wUVQmPtBned7vjbgq/ljVU3VGzEUQp1Vn7o9otN1BchV1a4dyP0AppJBJ2yTPkZZj4F5
mFKARpfT0IAPauZnohja36Xkpq2ZSgeIceMr7Vp6smI2teGlL/ZdEvcH1aK5m+dGfJKPVN2TZmpe
FxVLuUk4EcLg3ASJmpqhwfr5awkaeSjwhe8NZfqpSCZ4TXu1+Oxn3ajPi1WoV93LdwYVxcOJ6y3W
j36fi866pT0lXqepKZP0bJNW+ZMxTM1xrGrKXXIXgpx1zselpC8c56E9WGxarRUyI8fhSc+9i1Vr
N89oj0nTnNV8ah5yx7NjzhgF9FuWI8DkTnrS1DXqWongwJiPmKp/3YoC0XfFxcJM6RM+jFJsFdch
VvdNlu4ragF/sTMa1d6K0tH6MUsqPGv8bRrjzR6sffk4ltJ6ccW4z7yR0YvdhOlsXmxpfXiYjQIt
a37KXByR3Q8OYYM0cMSnLXtntSp/7cwHHtSSerJaLwP1DY1T/8qI8urMBBv0QlmQlHiRepZJEeQQ
ZwwTcT6niwkfHuv3Pi2LA+kTzDaz6vE4q5/FslTBKvVr01l73jAgNRVBN5vHLRDLydL6hxo0PS0O
wwvRNjGUVXksaOz3q6Sxl0zaOZfzuDcGxpqZVe0qp1j9uOW8DlW9ky2kYasgpVhuux1FfSEKNlrU
4uAwWx4H7bmaU3agVa+yie94OnDcdHtjdPjS3rNo3GPLJWZO3rubAt6x+zzzpe4cC9vZunP+0vQJ
WJLOzeY4ZGVK29gZoHFLq+z4bn/Xwt2Uo7M3U/7AqVD8zBB7yur9UpRbq5K/SEP7fBzvy4wausxc
y7Zz14vm23UYMcct03acz4Fi/e9Gv+RkZpRajks4W9/MzHseagp+9ODTUtqIiDqPlFNF2iivztQJ
n/ALGJ24ZORqosO0zr8BmCoobG1jwdjGZfKUe/HNTUv0zMp8WKQp8RIXB5TVTnTWqvtJtw6kSZf/
0S9md3TLfLOmvLekbfhIk27YOO50mBLvuOpVcpyldijKEjsMBiJM+EE/EiQyuMecTt8ckmOvmRFT
pY96Lb4Y2R4wH16r1dgxML5kUMlwm3YCPYWFwva6fzrO6YcZ8UmZ6VJzOFyCLeJXyQJFoWMi0Obq
qey6JySt2m/XBIvy5HxlufxuhL1X0zLZsGWG45J7dIHDxZWJ6S+OfXY074VlEh50MVhc7B6NLP0o
RwaG/Tr/5Epyjm2cMUsBjSJQO5F4PGN4Xq3yr0Zz5QueAVEpuzimKEr6FziQ17hV93RpAQaNk6XC
Ixk6xYGqYATXBn4/Akii4reXasHCa2ba67H0NGjiXmn3CoUFTu8pymKQ0mzkRACAPnJidoYQN3hu
ZWtiwfO70eVBYudYOFL0RqWl/iQkhKMhwY5nyWsi2ytBJqSTT9lWZvpfR2tfrKKklmCWMiU/JvQH
ERDqnnCYJ/rDjVemWZAZOQOYURWICVj/NWch/mROnsQjhoqeOylUvgW2m9BoqS+mW18Wbw3stt2a
sXfQZvs+4O+reBH8WJ/fm0l9b0W8I2Y/0Pv8xk7cPw0ZSrmxRqULOb12R43ZkNGUYZ52W24cxnDp
k92Me2lYL1PvfWQOytvQW4dlAr4X3XRdzHTziFuZmXmVTvbNTX9mH/p7o2B7znrmm2DY+1qJzc3S
yNtqOVfoQGZDk8180aNThS+x4Q5iZudxBbHf/Iw9jQlIRpwfK/dLh3xoSUpIs3+i+xi86dzZf+d8
r2MGMxMvqjqbhx23zBxTSf3arXoU073hpwyLFtvvhfssbao1+F0K8NPYoDBAyqm1cocY9buSaFEr
HONfXdDZxiQELNFo88uBmRL5J3PicAXBTmKEgsdboEWIRTZLQpvECdJ6DKruOVHbaKrYw856HGFX
uyVGBYULqUuGz97jocwYPtNlDJ8FT3/qbNh/HAw2uQ1AaWQrLIjME+PUUVluohRIKaB2nntfJLSA
81dv3K3b6RG70v5ahXW0meWl028Zn7SiCDH6W91tnFCVrbdKaAdHf1Gm31qFyPbwmLHCoAIEQtmv
SQ9pgF3HvGIc/TV0coMbF+LtuyX6Bf98mrsbS3+pcdFYHUAOySoGkvcMBfrosBtG3H3KFB6KUCfL
08A6Y6gvSQ/kFn+1GS29ZuBKpviUTXNyoDI9yWitW1H9P1KlPT72TdN1vCYMPgol9t0kq0N7JE2D
YeFjGpLp9e/IfN6tWCTKOLNhoag6BJ7xVTB1FjaoGeg76ppFekxOypCXUXsVbP1AHNTzTwfQOVPG
K7mvMCQEDvxryvLYte/WMGISVkOz0s65ca3BONJ0o3unwfrQJugx42PB9AE0/CDakNxojQoXUuLh
lQardD2Fe2+f4UpcUgASL4967YazO1BNG1zRPOSt3K7yWpR3oSV7MSv+6r41ixXmHOY2wQ3/kGPI
CMjS8dmkbksn48UxmJwmBDvM+XVNHrJozBd8j3Uv4lP42U7KmTCoqKiSQ2+416wfNiY/j1bHqDY9
KRiibB04s+zBqtnxk1wl+pfNG9rCeWvVZjQtRhcNhNuAGgpCXSzbTPS32gSrS9ddlqbXwb2P40er
fyKlnHA+YBGRG65iohTeje7vmp5T5cee31ttjQybzEz8zOWDLerjmywEpqUmsBwyBnow9lmjcEGD
XvKcTkCGLtxuHM+hNx7FeC8yg0jwP2l1mUbrPDKeXRImRfHZVa2wmi9T+UKSVMCDieTz5qoxVgEt
cpsnj6ov7qwLmBWkbKpfc9O4TARzDLELVlSTAGT5Ir2I2KG3eE6qjxjH0nQdTabovEur86Npr8hU
G5OpiioOANukQ//07BS0UBCLq6192vyjoX5PrC5s898c/jbuyo20o0pKWGlrg0pDhMS7K4udkb1U
xNtV3meWkgaulvt4MX1FaqCF+2xm4xKnWZ1YYQyvr1RsaLSvVWVThL0DCQZGxUkmTdWuA7ZygGrh
ephr3+xeXec6Zj/IUEHPmenmn7Q5Ni4OQIpmZnxqeZ0WLFNkOFbztomZJ5vtLzp5IEyIWTykOnYK
fm41fDRz9mQl6HTCXSYEMNvN5MeUYPaqreF7SPhDC9PvO2pDUUeUSP5AvJeG4FqTVNOXYQ04LjTM
j9VPa3xXgqiv+lIa45t04EyeZ/IUOj6XhuLxiO8bjzquIQ0aJJDYFNTKpbovzrerf6+PyRgv5NKd
tN5mmKmcqsfTRsvgiH+rNoBylFtvpVTNViaUOREU+mZOtItmmL5EVli5iOpU2zWLu0Mi3TiIOxlQ
f9e84RgH5EbUfbHbc800I+eWRtURmXufq/6jG4kgEQsm/I+YVLTZXgMlgUBRPxQLs6G+RCnlTc+4
o1mgnXkeRIfxYblry/LAGMK6eFZQjWuCCTryZAz9lg6XxcYGNyfhw5O3eB+l9Q13EUE8BOpCsIz8
M2Gw69QXXdtjKozyRpIHw5BQj8Mh4zXQ4M1N2beHxWORNnU5DJW6njqvfxoYu++aLv9q/8+erHcM
0MLeKe6yM18UW/9cOzfDl9z8WGr8CVsKyxPLL1Xt/5ZzEXWlxrtd7K3a3pXWny4m05Tf6Vq+tuVb
bGA0JkJw6o2ow5rB6nW/t/8ZLAKpP7L6Twz0q+rous4TyDZw5LnBlcSUI9Sm10qdyGdwiBC6jN1F
4sCqsinS2rOxvs7LxzzjLbMgBfUV+0t5knl/6k2inx0yguaCFFDF3Qh4zyErDoRONOFScAqQxBBp
EAaXjidiFbOvQLi2jHWywtuNvOwiEVEzV+9Lqdz01LswQfxtYsbYIj4ths3pWHXymSRQoHVe7XiT
IovVanLL6ubmGPFlSt2PojUxughzV6rZXnPUEG/JxujcL3wFbB10r0zGOM7jd9Ulz0yGEH6nbTf3
F6VqjnVSh6aandUyCcbZjZxVvuoG1oV6VPvA0Sq0oYxHDMEnC2W83hyNSyPrR0pUK0oojrkFpn+D
rI5a2q78RMxLonE3SGN6T5ER/EGXkKsKwijBeWRppV00KOlWY1088HJkmZImimqnnYzDMHLS+nk3
dg0Eg2N8t0mabuF7AtPxblKnWxGWAxK6kPOmG69FSseJv9ftMX4uffpaDfZb4mnP5GT9oKhS5Mpt
oeZs8NY3qZkfjGpBHnPlFM5xcVrGaZ8v/bnKYcdy5Z4PzS1djUu+NC9mvu5FTctpTCYF65y9lFq9
V8qMKi9BEuGkbjNZ7LUmvYsJ12CWXok6w/tBm1ZN1pPZOPcu6e+NmXwTyPa5Jvmz4MNv4tBOkuJS
NNUvEDWYqaNd6kxcvQGaE29qNhZxpCr1b67F33KaM6IMGNpb1vLltOwunry+jGjlbquhMzMS2Fgt
8lRWNhWxgw9CQLPSkAYYj5Gx50e8K9QH91SRKqBr31VZvUJtMHuqh96XGtGJTWy+iGH+wZWOzGkK
+Hld+1s92GECHnZOl5EjhUk7cWgGutbm05PZNgQgraYx4j0o0imDIO2vmpJepDFKlnM8pGNwLl8r
x685U17IpgEILxOGny5x3i3JFp9dQ7UZKiMeKca8H1mZMOTBhm39ZUCtn1s2bF7HgTcgA4TYoYOm
x9jQQOPaHJEP2DFaBZZAboxCu6b52GxzRD3YfpakDSppi3J4Tvr5c60yzBTNYTSKf0Tj3/lKgKB0
inKtP1TZX1N3OIJQTzg7DL5Qc87zEo9nrbyotJ0bzA/6qWMFXNS581evGieWoXS+oRN7pymOCwM7
/bMttGV3KFy2kmh6NBXWPq9ml7K4emc8NfNTAgFV80JGmmNqQdO548aSwETCpajKdBnKpblrk+13
Xf89Ab/0bv+klHpyTnWWztqOTrRxYxBbMw1HQPk/2VxdZoPEhdoA39MyciA1pKHYglBd54/ZhD9L
zfHVYlFoOCCCBa7gRZ7SBiUhgf/RinYJa3OFBy7Nt3JQXvlY/MmwE+exRaa3zuBadNgmLWdmhChz
5WzJIjs1CTkJ+PnGMtQUTb8S6wcJ4SbMkXvXCVNF/rVVR4lYqAz11mndd2oJZrSJolnztWZVgHnu
l5pylHYTC1BjblNpDAe0rvpLt9eR4IuuOHRG5Z1F12Qv3BZKmLYY24c0M9H1e6idnrCadhRwZGbP
slwVg4nC/XYZjYxSckjAx1J9eTGHPKn5BtUfVrGOD3k0s36NcphZstLmMCla+ugWYnTwDcZxLohh
dS1xU0w22rBoeiKMYWhLbhip9cvGs3rZ7gsXpg0Msx15gmENQna+ipVYrTUf8VnhJ5eNAGLvuPV+
SnVOIbfmEYKtJhUA33d9NIuhPgNGV0/Mj5gxdH2zyyAQArTodgfcSUgRFN+7M6TrbWns9q/oa2OD
gIzpF9oH60qCnTZO+q9qGb69Kmf9TgrJaAzkdsaPETSXxE4tajwwY0sX/h9pZ7bbtras6xfaBNg3
txJFSbZlO+7jGyKJE/Z9z6c/H+fZWFOmCREr+2IBCwimS2NwNDWq/sb9XYz9qTMDdJciqmWC9eoH
xqFqKa6F6kFOumexHQ+NxhvRpfVg53lS72oO/GPlgsyn5FhuvADBEy0wrqiKAyxiJ8vjnV8aNy64
JFmtOPnZHCRc6knhoRSNydMghI5Ugtti/1ZSdzR8Ya/I8kk2Ymz3cg02g252t4EY/DAiyAruOL7S
1NxrbfLgTvd4qvhUKSwQWjTvbkDWXPktrdzWreArhX38anJXXrl0kIeNlFgmtFb1SaZ1zROqfklb
C80bObWFGChUK980GsmM2/jvoNChMqtXmNsirBTs8ji4Kc03s+AJ15gfnYQFqDXoPOdl34Y4ZwtA
oG2Of5jPWc4RqvXPbq/9KigT++n4WHvBi6JRChJBMwAzNpvkNUczgcbWdSr0d5ydQOIN2Qm8Ytgp
oy4cLMnw4B1DXVJg1x1GJGM2pdrHNuj4x7BpHyrdfcsiUCduf1IE9z6Ou2hjljX4TR+k+FhaP7iT
Hj0l+g5+Qs0SJ0zlfVL3B5DcHdKvpVPqabCVBPGkBR1lJv77Iu3vTfAwqiZTgM2To97H0l0lNKkT
cMpC5IC06DexBPK5ozsIY6KvIbkPwY1FblUiumtF8UfZR1sk1Pa+V96qOYREvVLgIQ27IfW/N5Ly
Gy0mqiTBtTtCF9Xx8A3oRqBu0QT73n9JAPcabczhIu671nzT+/Su0hDgz8SkgvQnQHyufwhIZsmV
y9NFuhYldS/0Li09eXBoHtlCOR6mwoKSCw+xiol0Dt+3kLk2CmATSSLwLP+QgfNpRRGcaq5zuVWe
dRVo6lTrqcXoFBQRch8CaG/uwufCz5+LjsdyFef3tU4XFAjJnRaAmUlQ9di4Zngziokjg0zmDA1v
ury8lSihbtJYtmnxmsC63PdIaG+RoC52iICldpvcNJMsmqGc0G+6lkrL8dLskA+0ElRtvIlE89oa
yS0Dy4mNxMkS/bkOsncF7NmG+sM9ju7bENKUNIxvo9tucoVOqDVcR2gpCnl7RSd7L6FZm2Q6fVYF
ist4rER9QhQKJ28w9gbqXAqV8EKEj8FOKLRrUUcwuKTLbtG0hHaeRKOdK4NTF+URe1IIzSbMjiCS
PKdWwwfJix/T1h82XVYpIDGquyqBvoyHATPKU0l2d2lR7ZWoofKIIQBraBA2NKOBLsj3paEf5RRk
eIO7eNfcwIe+LaVuhzbnpkUCTtPa6zoPnzzX2PWVqRyNYpxulX3RRsk2kFDYHWXu7hK+d6n8Lgbh
VgU3LoCXBrLO+8UbwKpWlfEcasWP1LB+tOX4LZO6b2LmoxOUJD/7VP9OKq1uc4C/mwTC7c5AsYJt
WEIoCKthQ6ur24JAodwTjDejVdwKFPTQVRxORhW35NKlDBS/o9QGsW4LbuOkDagKxWMzbn0x26mu
+dJ4OE413bFOqis9juhni9lzypM39SbOtBdRLMofc6k6lJqOrEeRMyQj/yYJ8WPt+oikxZkd+8q1
27h3fQTKpRY77bakWrvXDYjxHepUcG9omQpDdGd59YNkNAfBC7ofMJV1ShkYmXaF9V0dCwUdpkAB
3JhE9FHkd9ca0BIM283Y5d/bInqK3BQslCY9+cYgbJOxMTaa3D3UdBPv1Ugw9mHnwuJAddXqUZ+R
U+GUmgllKldP96hTSK+9XKGZjSSGvxkCberOJSMoOmrwYb/NPUG9q9ykuOrNgktTFKx7efS0nAJl
IglXXREoPCsMMf3pt1OTTkOYtn8Rs5EF7oYqxfm2A9qFjnOCHpo1FXlhzcnop2I5gJglBKM3ReuV
/raXRgnknSvxH5WozX1P4tiCsOnVui0mjY7gHOKMH+MotIeY9v730AWThFCdkfwUlRAyEUe6GNJU
D9230k/FP5VWWPlVJE1aCPg2ifQNXJCjmhE/i14P40SAwBTj0gPxi4RvTNNpa6Oe29Yh4spDLzbu
iWZ+kRwidEaOVVlAMtR9aYOmOTm0ATV47JFeQhEqPaRkC8hGwc6HgBvbSTSA4qhogO/9IH6gWWnu
kYAxr71cFnc8VJDRnLDflFrjfY+SxasHnexdRrzZsWoK4iUUhlM/qkCvWoQPjCBBUkORwyOYFe1n
MvbqlIiL26xuf3t+vTUVlyerhB3RjSbTKywNMf+thQMkDS9PDmqY19ekNGhpxvto7N5acimUjPX+
yaVSwNM6+hXV0XNVW7eGAbGqkAMEDjIFGZXWO+Vh8hT27q/Qq9WdJ3foKw45NQaQtuShzyCQzZPo
17R6s7TbQi8mP64xvkNHULQTL2l2mPVODBKwHtDWacZ6qf4jFrnIC2bbVlnIB6g1MawRRB1QrUdr
O06zWx2AIBXTaKTJgABKFmS8nXwFexKB+pQslD/zpLgrCy75oGdjeDLsGt7qH+gci0coRN9kWPPH
opZfqAcj6i3SR8oo76gIz9ZJDRwNmVoQ8nm1tyyc5ozeCqD5F9EOmw2aL6Z1GhQEw1pBQt+ZzevE
A2Q5rQzguVoVgkuCudWG9AXwtYIOpUqlJg/RLQiCl6BDOaRS2mvV73yYPUUAZ3gyKTDRsM253YcA
7ccgT96D3v/ZpTTIm9FKDmYfwZRRYdLmEXzTSswQASn9VyWmTt3WLTwQBdDjpoJ5vUP6Pj1A4Fae
S7YJuK9Ma7bYgCokxhPm0RriNx/vuWEXq+Fw5VfwdHLJyA56kIFTNuLygYYtRUJ1NO8HXTipPNEP
Qz6+IgmfHiKpbe9J7axflWzRpJYLbEvzTi5QfEHAjH5QP/zyqJDoDggh0An4+uboscKw7asJz5ZG
YpzsCqkrk+sA8YD3uBvg1xhqQQ4kxXJ0RWmHBVV3JiqoJtVWOZm8QAaJB2DYUPUPSEfd+grJLOjY
yMcC0UHVXZ9wHORye7Jcephg3hEKQbRczeGBSEmgkw/pP0HNhvQK+19FOolnVR2TRt9WNjgUOPQo
UMkpIm+1Ul6BnOS7gtDaNE0YcAkCuDI7XtqR4ue3XomgveXG6XVbeZj/0ARWE71w6MfTh/SRH/f0
/E2VQ+o8lXDkI1FZqTJ8j2qrgAOLensKOGNSFKPVIqDBkSfRk4Z8AhSn6QLmcNq2nkrWkoEXrlqV
o9jQP9CpQSxf6p+jmr9Ya8ajVIU6yvYZklhmX90ZRSRuChW4ARf2m98l5dZTyw/L0NhWI6ibWBdy
aEzjG5lSxKtDhz1fqX96IYYU14+3FKpeQwXutSar91Um86KO4L2AK3UiKfd+dm6kgHimSOxKoFMl
+oq25BtPgaBx9hfVH/q3ikNbMPttpWwX9NS9ExL34X7Moc+2odhvkzQzdmxZjb+rBje+6b2hcoaR
gCj/dgfL5CWGAJA0oCXJOwjVMjSobCXRgayGKrrsCKtlO+omI3k2pFCxR5gibXvsC6Syeu9ys0R0
D9DoBNstbYOKCVd1zanRR8kAB7NvdMctqL36GsIB+oQTD3XRh+4M/huBm06+z7p2uIpE8CReZdBl
8nIKhOjJIJNtReYpok3yDhS0uQ61XERqywCqpxr1IWvz+CQh3vaiSVJPqVbQnzw8yb5r2FhQDWtC
AA91fBhNVXbKLDdfvUFJD60P0kcK6T6rQyrcKmKSosNvVr/b0htvzJHvkbtVeaoiC+qcXlkPao+y
UuDH8K081yKTLYunTs+MK16dxVUGK/mhLPFKw0FJdwGPCOifIaA4qUb1xkMZx/VVMrjjyWpKSM1i
Sml9yEp6i/HQJJMIboPVhWApuhP4CoizDN0f2FupovR7mQbKu4ubC7XzolP2raSXcC+s+iWQQWJv
8wrkJCVHuAeuEFLspvzTUYHSt8IEgUQ2HVmPpJanthqdjlvVEypuCCTGVZnl6+skNuioU8f0GieP
VFiwMTBYyUARxJUmrRM1qzMD2aNY4t/K3DiUtf/WJoLwHkmU39sYNBSlNxxw0DnTvY/apw4p1m6x
UwfDsDO9dL9JCihJ3AvybeUr1b4XAO2rVOue626Ud13D89ztk2Ar50OzrwvNguU7Bm/a4CLoIlkp
7cZAb6GGuRyEKCu471I+jL/buosQOPKDjuQdpYvO1VLg7JH4EKSF/Biq3XDQjSH+o4ZaBZFOYeVt
uzLQry1fia6aUQoOAHPkGyEqOsSUUutbZhQ5BLNKhemM0BgVaZQGu5TGO8kjLkN09gcYgQGvN3uo
+mHbNmYI0mUgtwfT9dwakvoNIUHtRw+oG339zMvp9OVGptz2cV69xWqF1guihTI3lTDea7UpH+o0
p7kEPMurKTLH0n2HsOJOlmv1UZJbcshBo4XA2shzyKae+6qGaeri/ZJNe93Uv7WmTkoTIKggFLJ/
W49JaZtIWu7ESm3fFHFSqjZasf4WaJJxYgI92xMyPdpJoqdclY0nuuh6FkA7o4HDhkJZql11fgzr
XC64onnVtx2xpaBAAyKWySEBgUtXCd05J8gkntxkHfcuh/UvUUiKEtp4IWhbRPby30lC/rTLszQd
HE/vlWwT+xLwF1mplQkyouyqMDYcyCfDuxAB5DMwvt+MyYSo9lL1Fo5ieVS1foJGIlozNm5+6rwR
7TsoFR7wuDFw2qRJgaX20n1gIITlBkF8qHgngAoc9PLFEtRMsf+HApYU+zFiNabspKWyFVwUJENe
+4iSKoi6Cchm8EzAf8DOevWoTnxbA3ox5NTp+HbRinUVsileeUHwECIdJ8lPZoWAlMwZ0tuXnYIW
rCwpz2umoWAXJOuKMjPQAn7qBQn3tVPa6jfpzt3DZaE3flTvaBCfgkdjJaAsf7VcMixTp9DEiwPn
xZkFEj0K1UskkMeUiW1aTJsIcaVN/9MyNkX3jbNf3Rh75CK39b5GbIUOpG2Fe0xT5GSzMvYFVy8T
ELJkopOridLcltEYCzWVa35KtettdRuTG96iUus+km9oV+kODuqA/MqKS+Nk3DXznDK5Liz8uHXI
2ObMakserFCkI4bnlICubuPljhxLv3RxOAZ59RSp1THLByft29vLw10wFPsUd+bQp/j4+vpIETpy
mT7yOtPoF8Mpaf5ByhpXehpdXQ44/cEvAzUNtrtlqoY+/9JYxQsueml86dh9iVLrjs6BHaX1W4ma
0OVQC85hJov4P6GmRXdmAxekcGSqUK6doegD1Jr6o1TRC0vb9G5i/tJxnCSYi/D+ctgFO69PYSd7
sbOwrjlYoiAQNg2eIyQpzLuh81ZW6dIiPR/a9O9nMRAGUuWA7qgzpsNjUDcHvYpWTPTWQsxWZJZ4
6PxGfKhGs37yxv7IAs3+v83UbPHxhhyQ2UX2FF2Ka9xVXgRYTLQFVp36FlcC5rymZWEdq0qz88yK
EdhG7hXMyqmEt49mp283SCLvUsc8Kt9QWsBKNDEO8W24iWy0j9dOlcXJtAyEfzCilAEeff5efZxZ
skJW6MD72PtuvsUDeHd5MhdPkLMQs8nMcjXXylon04sSrngJIU/AbmHwWlGd4KlzV8BuCMPs+nJY
aXlu/x3abG47JRSGsiXvn45uiGPVxn2hZKI+jwfTbrfmxvs+norH3NhGzppz3tq0Tr/tbBuMVZIi
kETsEF3jJhT3amrsL49vcTefTevMcbFK9MY1GqN2TOW7UsH7cN/bbsUCfPFM/DeGNdn2nQ2jd0ux
JxNA/reUPuSRRwSCp77ZbMtE+XV5OCszZs0u2qxqZEEQWYge7ZChO0Vghy5HWLpRdMmcdhkmvWy4
z4PpCllP3dhiqcf671FT4fobLY8481YIeNwr1l9MHpemrBiqLmlfPA1LwxzIHQTOKVnZT+oRUSjT
83vOEd+7PLKluTuPNLtPYgi1fd4RScvzCWEIGyMEF3I5iDT9lc8XpCaJoq6qiqZPR/z0K84WQ43B
TtVYBvrcqDZHYX/TZhE6ODoWWjcaHkNNFhxpk34baYN5eBP1ay6w/5yGl37B7LAqkApgzVuNIyfm
Y1C1eEd0V4rYHscIt5oALQcDxb1Bf07AqWWQn7LxLueFojZQyosRiRcMHkR1JXH4uhE/z8vsfPMB
i+dVyq+i0YyyLtIDQPRLkC6X5//rR/4cZnacSWA4tKwlDCOA73kTgvy+HOHrbv8cYXZo9T6UpiHv
B0cZ+vEVitSzryV3Y+mO17pZrRzPX3fjFMzC2EtTUI2W5/u9rf0CNkLrpCJYnn+0oNIt3gDwiMRN
27rby2NbCzfbIj6yqRRd0PYwQXXxsMHQKN9mMKWN9L6gUno5mjKdJfOVKhuSyF6DMIZj8ee9Ulma
5XoF1kaDBU41vgGIDQZoKn69Urg7JChOt0pzJSsd/EqU+tRJUALMDRjP0Lju5OE4gX9yLDmHuyh6
xohEVjHgKn+HCBIkYo1orb4VZXNbiIbtlvWWShxdRwxx8EKQ6MNdHo+8tMZlwzBN/M3NyXP383hG
GQYWfoOtEyTwDSbcRIR2/TE3nnUJ0ab6MW2ANDbRdYm1AMr/NK1RZEef0YqOAQobEq3LwkN/pqGg
Fm2kvEZuHk2JWNxTXrytRe/h8i9e+8GzTYn6bq9oSYqS6gj4+1HJUTRbCSFNS3T2kWVEFkT4KjwY
cLX9PClqrdEeGbzOGYMOOVCUzoSASnErUf7Br49GHu0pE4GFZKCKqUkfqpSs7KKFLctPQEtKw8eJ
nzH7Lm5iJTgnWOgQtc9WDYdMtE3apmagrazohfn8FGg2n0HQWkyogFKyVN0jNwXNXALdUq1cMmth
ZoccKmWDKkxhepc0uMmHH2IEw8wclZf/en18Gs/srBN06OdxQSDXFHeu+6vWv0d4m/73Qcg/KaeK
iqVx2n1eIDhr+rFRZXBiEmz59pak3oKOW3koLy0Bw1Ik1bJ0Dpx5WUC2PDRt47oDSNDaHkBvEIxI
4lLXi6W/WASmyCrjIJA1ef5awRgv8TxAeU5vKQ+1i+9HlD55mvJfJ06T2fS/YWbfRrOy3GrEnvpd
83No3sE4Y8XxEeGYefnzLM2cqUqypmiWSjlptnlMBKQQyxg6Jw9vmuIhUozHLEHc1qz2lwMtXD4s
gn8DTT/kLHPq0rQvEoSanXb08TW8Vyly+yP3DyQFaAeXgy3kCbKpmwD/FE5reb7ohFyJ20xCmkyH
lKJiSd2Pb5cjLM4bpueaITOsL49WNKspwVWgGXv5Jm94SYX3hjvYXfx0Oc7iSM7izNYBQL2wR1u6
dSTolyACUGZf2TuLHwZpXR7forzw+i0RG4qm47Mq6dSVOfSlU2KYGMZ/G7KVNHFx1tijujZtVXbP
50VgkhonaEZ36D4+DKA4MkAsuiZDMe92fzFvZ5Hkz5HKtkZVQeBsa82fovCnGv9c/vtLhzQFi/+M
ZPaQGq2hVZuKkQDjP4oZVegQZPqwUnhcm69pdZxtGtC1poJcRedM3SIcTTRw4aQORfQ3V9v5cGbH
AMLFStKXBDLRE83NjzLTUHL/uDxn0tKkWZCXDEWk46HPMyjRz7ELq0LcILbWnfgyvPu/fFv/7r9a
71xwVG+/oRU0KiuHwWJUCCAiaoykCPM3b08mX1LZgUcjSVtruEkFeJ7/fQ2JP30WZPalIhp+SMtC
ier06laF8l02wsvl6VvaqJZKHq2bHNaoOn1eDLrs6lEKwMmxwkj+gC3in9pQwwO+BuEbmWoEAAS8
9OWgS+cPua6EFoTMDa7N1nnnq+MgJBE7tseQ1xCv0ypYCTEdYfMUkoRaFEVVx0V5/k7ALzscIJfD
dDejP2GEw2NXwRP2f6LvdAKC9BAjIfU3a+LfmPOiTj26EooOfK7BAxM4Itt+ytPnv5m6/4xrXs0J
qfipkkqMKq1gdTqa8Hg5wOLCPhvE7IyjrJe0Aag7LAHUbRp+V8zObvWVgvlihs9ZbYKHlwzly7MH
UCTgsrzqHEEp7zrM2gJzgkDgQ1cGz90YH9npR+j0x6HOHpUW8bTLo1w6A8/jT/9+dgYGgqmD4pxI
1b3rFNoteg12L9wLa+XKxe11Ns7Z9kJWqix8k3FqBtYct0goZj6UF93aer8uj2jhuymiBKyBLpao
iv88nM9GhKR22no62SrQFzfdRYBO+HQrK1yaEuvZtvoUZXYiqXWgIHhBopr8UX5FD/2Ndx3t6kNw
9I7hawFjfdtvx127x/VUCzfKylm/MJtEtyxZlRVVVsXZTa/4iRfjZ4DfW4cXBzw0d3jL8UfIXByx
Eba/PKMLp5TCPOp0rHgD0hr9vEbAkmCgCNHMGXuhoWVevhWpu5K7LLRBNUUkmzSp1fDh5s0xSrPp
EJkEAVaKVaQ9SRlu5CvFrgpMiTaIjz8iwGLDCXBcZ9wONsQBJ3v9i5Ge/YjZnvcAauU4vJGvK2g2
1hEmvdnfTOZZiNlkpgZwtWzo+HRJYCM+860qkRa4PIylVODTZM5WZ+S1oVqjVusYj92uuO1OTCL6
lafgKL+pTrkFH9Gh0rFy1Syuk7OhTTvzbOc1hdkB+SEqpg1ZpaKy2K6cVtLCcfVpYLPjqoqMLBIN
Qpjv8VNzOzy3P90P/9U4Nbawz6/U6+Cx+AnK6fJ8Lm526jCaZpHFm/NXaVWA/5TrkSOFznwBkioD
RwfLd5Pmd+lQ4Boc2x3A7stRFw8ypL14BZmWqmuzIzMJBEWOPZU3XYnLuYc3BxSdcuV9svTNJBGW
JLptuiLPT0vAmmAWPZFNNeAcaWZ/6FSsLfml00oSNRPbAAyO9flp5TZqmQ3g2x2vrz+i3LgRwelg
kNq/WZhUKsHaXbM0cZKsiDzwVYv/zU7HGpNidVCIV2nC79KP0C1CudzzxJUPtLQYz+PMTotA8FWj
z6a581A0V6ElbwDO/dD74LlA+3llES4kcvAFdUMFmkIqN6/C6GWSqXnOqHgwAxJB72pyBlYbC9o2
d43aoaugOpeXoLS4PFRFB51Blxa42uctHai53+Kx2zmgbhzvOoaYesTtZAu2HRbgFnDk9/b75ZiL
IXUuNsraGgWG2bKPeU6UQQO2qpCOEg7CiZStfLe1CLNXv1rpMbBljdNRjX8pYrV36aWufK3FI1iG
DUQ7SzYt3v+fZy5Dz9NFq6V30LFsbRCDzX4yYd2AsoIyjYCDjefvLt7qu/9++qaaiaXKksVqmS1K
Cw0/kJZoVcXqZB7SHMdi+Ju7+jzGbGydjIVKI056WDt3r+9xaBp2/VFwegfFmQMA6C38ejigR+yh
ocvuEJB8WBvnwuYzECeVFJljWfqSlHAkG5AwWJkKvQFcA25zHZNLJXz3c21tFywcKJ9iTQvq7GIT
4Lp02sBJrG263Wj722I7SmiE2MEW8PsBWBhsqr228jZYHCE4LPq6XDpfiv+hLKroUjBCQ6C4X6Fy
oQgoHHp3LgJclxfN4gB1Vo0o0mawjPmeayQNtwZ2hFz+Amq7h1YMH2btWfjPETVLmunwaJwmlqoh
OTcLY5H/p2llUt11hl2y8x2kH3Bfhgq3Q4YAGojtvV4e2OIcnkWcbfU8UBpFzYiIfMiN2CibkgWZ
e95z4/28HGlxCknILWmqJ2rzp7xU9igH+h5qTviwpvlrkr8NGIP834LMFmLqK8OYtMjWefAI1Qog
M7YcqfF4OcrC+QjphFzHMHVDgT8/W+6oymH+iTRK3bwq9UcKOvdygKVGPxGAVytT0Zrz8XME+Mmq
GKYBnlb77qX8jn/Sz0DeSFuPIzHNtupKkrP0bXDUIKIJTOJLJuUCx0gzze8RVvI+FBCNY64e9Dr9
i69DVdzStAnKyNX1eVQRWsT9oES9oyTVVul0cH77Abj65clb+jrnUaYlf3YYDT7ivyCPuFgSDWwJ
kmJx/hf1NlhHVOyoJOryl45PL7aGMgpcXvUIix2uegJY+PIwpr0+PwvoWGkq5w1H3Jf3nj+Oyjik
LAElM/+4BnbLBnrH+xxLYbguwLxDVM7/4pyb0AATwFUxwbp+njsvVtHAbBlXJkcgoO9jKGedNu4u
D21puVlc+xY5L8HmR4HM1R9lZdU7hYC+boRPmpyJ92NcVCv7aPq5X+bwLNC0VM6WQtGnlZeVJdcu
KiqeV/5JcvO+bApI4ohx1oNxPUYQY6S1huDSEjwf4GyhQ25XcTXD10xt3BsQFZjNrGWeCyF4K4AJ
1pG1MTglPg+trBs9CAypdxqov2l1j27L5Y+0MHccCTJ2c5IKLnHexArkorEQIiNPQkQ4crUTDr8G
zqTlr85CerEx9j7ONNVorj0ml0p+RLY0g2qzKXMTfh5aIacNKous/OBFv0rt4Fu0R4XZll7kw9pL
aCl//xRrdljkDQ2DsiTW/4LLYRZuhC1O30hfbcQNBjS2uzKxS7e8KVJ6A9VHl5Uc+PP4fPhxXaLj
ttRtu115nz/6d7rd2P0OFbx37y5cOXUXrnjCKZZC9VTXv7Q9ejGqBEOc/BHTew9CWGKiBdbUu0Q5
Xl4xi4E4OrjeycooQ3wel+6GQl5DEAJjgp1o0GFcJorYDvbaLvHalZNKXnjumYCX/hNt9uUyUS1E
2SVabZNz3tT3sd1fGwf8XDAn37t7wylO6r34q7P7W/8QPoQHgFS/oakeulf5dW0hrY199k0rw0vb
cESAIVUSO1Ti360RHlCJxDJKL1Y+6DSPs1Pt08hnOVtqulVoNYzcytoNNzcKRfvSWH2gLQ1JkaAy
aRT5OahnQ1KoJaXGgPt2t/VuxcSO75NdbHtX1rbeoRBDQxhN/a1gNysvw6WD5zzubHhVAkcb9uGU
+9THal8fOkd15MMazmUtzPTvZ3dDmWCkAY5vChPea4f20DjJfb1vDpc3xUoYfY7flTH+iFTCxMf6
KB3qA+K7Dh6YK2EWt8PZrOmz+4As1TAoz/ZO63hoz22kap/doq37iGoBIuDSoeAp8S791J+oIB/y
LXqIBXILMmqvmKpucY57x38D27D95fEvvfPhGZJVUqnjsJu/8xHfaZLC1XsnwUyVxyHIyWdehmK4
s3gcFk9IXe5cA0eelV0yLc/5LjmPO7v7fSWDR25pJBk11uxVums660ZMn3l7TSTHt5VhKkvhVI3m
6NQF4Gr+vJx0D4Ca2oT4xpfIB23FXcTzDdZ/44jeHnM9LpK1jSJNa+fLEDWZx5TOE0Gbt2Q9S/ZF
JdBUR0hGJHZ7GMwRisepgBg9gjRXepXDO/Zz/D+V17IWVps8i3N89gNmWzUxhwxdSw8dJQSWHWRw
3W/ugJda7ZvpQ+aja1RZ5QHaOpX8rv0pddi3qtqvxq9GzKOG7qpJsWzS6kjYm+ig39HLs3aXP8x8
/yFNNWWyE9BVZIbE2f5rhipIjdLUHcTqWPkK/6+Vh9J2pIB3Tpcp0aHA7vIQt9JoXw795fvMY8/W
BLXjwB3pmztNiQuhb6AKnt9XUXwM0KrCP93807rGH6kp7TET3y8Hn6b+fG3MY8/KXAXqE6krN4pj
uVdIZkyKCU5ovieCegrV6z40VrbbWrxpf5wdpxGi4Gi9CLqjCHj/6RhoIhgtT5BU5boqnvDhuDy+
+e00H99se7cewmhNQrw2rLaNhCKt22LIcufWK29jeS3SLK2pZYydpkYqJys6T3bomOmPFvHY+7je
eO9K68Ta3r8TjZ1qD45sI2O2NZ7q0I5lZMxsL9rK9W2c/rg8/H9KQZe+7/Srz+a71LoyhRkpcjub
/ja9R4RjR+pzUh5iCqi4Pu1ku9ymJ2tl3r9k5/OJn6UFo5ZVPv6ABoFbDnOIyY/uwdpnduAoKwW+
+RtnCkXCSp7MkUptfxaqpFEANANj2KT8baLrbK3B6OaZ1P8PYJka3oLUPuaNW63WSt/PZMNR+le0
3ezUuuGUWMlnltaPofH7gQPKojFPi9Vc11SsQgynDLSt+hKZP5InL85Xoix+F0O3qGuLIjjH+asp
VTLo6R7uAe6pvWn25rG+am5kKGueba6cqYsH23ms2eJLkcerxAojFARat0NkbAMPz6OnTkGWprh3
tcnv93eRr9yxS1/rPOpsOXglXriJx0QWaKuXSYBCe2DX2cPlnbVwYUA/laeEiSIVfYLPG6tSukYs
c9SMBW/YYc3zGBVahz/ziLtxNxkAZqgXiA0q/qX+cTn0wgAJzZueypJCMjf9+9mepsVp4lTamo46
cHZ6j9jpIgr932+qT0Fm364VEEcYg8Z0IENeq276WkvIbF4eyMIcTuXE6ZFLdvKlaYoxVVuh/cRA
9uWx2WNhcMTEcTXpXZivT2Fmd0CkCziCiJXplIh/+PFTMpYQNoaVwSxGobmnsiTAkc9hg1mjVWFj
MmGmWuyQfHxPB+ldTd1vl+ds4bDjVadNZV/KLl/y5CxFUKFDx8ZBJUT7OYo5ujKCttbOnmdsnHhE
oWQNTIWOyfyZkLVhWzY9S0w23sYB7+Pq0ZJO1vigIGJ2eUDyPCWeYtGZAW1LIRF872wn6XFrBK1Q
T6tAQXthW5xwKkV1xv3AoWGHkpONFg4goMTpXoUn5aP4mTxax7UseSExoQkGDYiC3MSvnSUmMgVA
dNf5fGPc3YkYXKclfp0ywLuYGnFuyA/oYOwvD31p/Z/HnC3MAs2YWBmZ5UgM0FUudoje7Tz/pu1f
te4Yj7ktimsJwdIy5YqEfkDniN7+bLZxLZBCVSPmVA8Jjwg50oWzHsTHejdhgcRr67hWWVoMqYro
jvAAIfbsQA41PwTHiNLqqP0Km28eYurGKgBw4fpEowUUl8VaMix9Nq5s9AeEUmKFXioybg+h7dNV
RBeZBjvWrxueVk5gr41sKb1CgoAiFrgMkf8zDf3sKEZSTSkR8TAd/T209gbqio6/Ta6CK57KBwTT
9Gvtj38tvxqr63VhvFRc6JDRhgFoO096dFxarBCfKqdG2qKBNK2Ehq26XEFmaF9epkup7adY0945
G2WYIsIrT7EMLfDtYpDHGHG4Sjr6qFl5mLc1QngQRy1NjzxC+2dNKLh2qzqqnhopU3ExhvqCDb0f
YI5mhQ+BrAu/ul4pnmsh7xHQQg4SeYw+p4kpcp++h11eY/SOD6zVRioKxz3W430Xuq+mrNYr+cKX
4i4H0KfhzZaOn3lYP2A178RitBXqxC5S/OCEajhIAUBARG9lZKXfzVCgJW+aLzj/vpZe/0OLwz8j
2rKXZ/tLJWT2c9TZU7QesqwdTGY72eAcsoulW+s6tJNtYWdHJj6Gbbj/+PiboBbPWjIZ6J7zPkGY
1qUUlwV+rhSbxfiA+Wu0E3Y1m8e6wkAy4hFcghRck21ZuM7okP4bV/68tHLTjTUL8z/H1MtTie1Z
oxb+ys28lId+CjI721EUE82iGlWnx010FJSdSbF1xCnFq68kpNSzaARi/V4oa8XnhWv0U+DZAd+J
rt50SYwkoI8yD3anBWKFUcFkxrnQX6tiKqGwl7jIsdcS3kCouXd5Zjy6g45G5xDlOW4Ffv/Guyfc
eYMnbGHc5Ye0letDhKjfUUx6mpYgnSyns5BNHFQ8l3qjhCrrFy7kf2zh8ljxd+w2bYX89aX7/M9C
Pft2s8PPbAbJG/4faV/SHDePbPuLEMEZ5JZjlWbJliV7w/D0cZ5n/vp3oPtumwWyC9fd3nihiEoC
yEwkcjgnn1R/rAGVW5vWbambgFoFfYUcWrcxqHsBuGRgzr0cMcoAxjD9HcMJU+oYJqhEr2vwkSIh
q4a0nClr+y4P+JVG7jQd5JjARm8MeH0qiLz21xjSdawdDm1jOgahOS3STWNprHAguK1rJx06dDDe
tUBXur6OvcogVmV9R4iHjf393CRDbnRNC1zfTkuedJJ34DAe+6eKgLaizjL5fmznSHCU+8vkQuiH
AW0cfI55/YZMPfErvfPosLqNlds6yJDnRZRvFYmSLw1+saZkBUA18VtgE6jRj4RqThu/A/NbYPV7
hbhcE+9ZtLosNXA2g4XlZZS/64jkrp/U4UosDfOPMjpLd8X9AYhmqlVOBNSh45eOqPU96DaBUA0i
8tgAl8V1aYfL2UjjXIk6k2YsFGifrHbU6xiTCB4hovbxIx1HKfVfa+JMGvG5hbBiJmhjLW6yYbzR
y9hp1UmQLDtU8o0YtrUbfQNhQSnrwMHw6/aMLiLHAPXbCp4aFKtB2ijqdhYdFB9/FmFigDEcW6ch
TEGkiNn75ZaUlQ/6Z0E+9VgWywvIKhue4NRbTWp1hWfGysDg5wGMPDmt49o9hQWIonR1GgVO6Vgt
/sjjtFwHcnRMOhyYObZAFqZOJ3LzBxJYPp2BDuFFuAuslymWFpNAggIAu6gpb+kgyqUcaN1WBOUj
nhGYO4oFEXkrAYL+KbNWkDzUAgs6OJoLKdzR6PIQZ5HEFpKtnqS0QEDoT2Mn2ca8+teNVSSKOxV0
ZC0xBsphRnLjZRghJTno3BGop5oquC9Ee8fdSiQKowGNy2gaLR81xAJZ89lQv19fzoG5ymiXxuNK
RnFuh+VXJVa2KpNl+JnaeZ0SnUH7bEfpfdjnrpEJPffhkjbiuOdGB1Z5Va4NgqnV1o9TIMmv2e+y
IKI+s4MABrHCRhAX+EfESNJYM3Htgfuqz/MgJYr22DTm7y6cFbseAO4LoPnXdgZGxpCR1U6r8WVI
ddEhHurLnw/hQ37aJ6GGIiVUswyAWOtPCbh12s5P8f/1o2RLuqwHXCyZj/OTCKwG6gxJUv9TBypQ
rAXgxClHYgP000noO0mW4LrIQweyWRxnDKrVxWDU1iBySO8IA1Hvxpf/TgRnBBiByJpWg71J9dPQ
fMvLH9d/f58cwq6hMIjhUkxXyXwGo42B358ULXLzqCKVGN7q1x9mVgEaQHHM7qlaBPKOtgxQjsiV
YI5W2nVAUjKRqqzQ8b5UPaCrWwekUiKUoiMrQzoGk6zo2jBlPsW31Eo8tQvWlEG5u/KmBTr8kFnu
9Z3bTRqxEbStGO70M2inBNYf6gMJ9GyCIO1+PukPva0Gkg9ckqB4yr3wZRaNUyvszuAVfSuXU4kZ
LRvgBoXc9Fw9hPftXaw51Qsrfy0p8vI2KBO/91+QYegeS8dyw++ChYu2lx3xJsTBYGE+Zl1FfZDv
urX1U5nQPDKdBLvLdu/aKtlXbKTMllyCNQiHyJBGZTfxgIJMMTKJ4bQg/S3q3Dq6B7Z7ytzYRlpG
ogmERtjTpQaf7Sc1rM+m+gXkwOBKE7X3HZnAVhYXtCmFYVQ67akfVUVAFTSKVSLsyCNfuBXB3TNh
veSqPGPzpPXVqt4Y5MeQvhoLuLWAcK2q4FzIBIb9b8wB+ckPgDYMtFxuYdM2E4nbkfrmveJAI7/N
GPAoX9BjUJ/AsP6sO4VfgBV4cqQXga4wjd/ryh/R3HLleKhTsIihIntD32VX/0gq/QRhh2HjrnNM
gbxjA/gjjrtcezSbVNMKcTkA/ScdyDDz7dJlgvvsuhR0QF/up1oneZI2DfXHLDmH1Xqn5s2dHreC
gE4khosdLVJOfZPg2PJwdTMNbJ/5bZWZgsUchQEGCtgIsvEC28HcNBSURsChhjVnnxoVnUBa7aYz
YJ4JEdzJh6HPVhRnyuD3i8fKwulYxbeiN92ouZOrL42m2eYSIBUQlPrDuk7gnTe9UAhPtEMp+7gV
NivlzMACW0+SyhAPdOgbJGxAzgheCIJZ2hcJ007pA/CRoZOlkzrga7ntG3+8V95kr3USX5TE/5jD
2BmGriC5g3cU+q+4qyJRJ1BVaANzorKvvQ5B8tw54Tmq7Ohzf2P2weqEduHnAbpxMOxgfutuRC0M
h/q1+QTutohQJM1QF4kCszG753UAK8qCrtUnE9jlgjtDJIr9fePEK1AuAdkcq40S8hCCr2BqpjNA
LAT336Eub1bEKdgodR0ozGAxU9w/T2X4MCn6KY0q5P0t0WDsrlX6Q502wjh1UvPSWFbADQdhW5D7
GPjwIHSTrbM8643T9ZHyUoI/Etj3s2K1dqqDr28AIv15pMN0P0SVcdORcO3s6x73eKdNzEdQAAzu
WuOlKjSapqcIQULNMeTGrhpUOURJ5oOODtZ8qyFWxA6gSYVbfKf2JV6A6HcIi+kuacJvoDE7mYNh
zxXxYqAv11T6XvZAsJrX9BRbyfkvlykDM41iUkvDeIGk8pW3tFsKYzbrJEhVgAeSGawlmcYonqtF
FNXt3daHLFybiCo1NOJwa51jqyHKEMYBmyAEYRu4O+zMye3mXN6AQODz9ZXtYhBOGndjZkOnNEnX
JYEJchmNFaKszqACLdkZCqotIJBC3hq1URle6NIec0CLJSloLAJghLkW+FZsUwZHnAk2RtuoQFt8
fU2H4gxZUzXZNCydP62mAaJjMmBNpfJ7CoFzOYMcd3iRSoGbOZaDM2KT6hjb3Z3UEvW9oieBlRGQ
B5VmD2YG/SuJYYBjX/29DgK9D1jwCgaF8Urjgg3a9lo2SmEWqEB0zbL5MSWZT0Aocn3z9uEb3ksb
OXyiXI+wUDQ0AU33bnFyBl7gZN8lrwu0r817lfvN5/hk3KbfdMH6DjTxQi6nJEVirnlqWVkg16uL
B3sfigIpdh4XlyBWpsrAzkH3NYCv+KaisTazMNaAAIq4BJxFPwxUcHv9NCx1sESxf30fRcKY8mzu
oIkuqWKB5yJoauW1leS3lCr/EH14AMZjDhpGUFlcF7gvqrLlWejxRVYWEGL88gwSTvnYg8dMf4yU
QPeTm/ZkvYR38jMQWsFrfAaxzQlZkOtij44NqDISYAYYIgs/waaWJmFUusSPesspJhBjR6KV7S4Z
LAy9FZgABGgs6IA5zUCJMe6XccWEZAiyUVBEFRb5gRzd9+sr2V+xTI6CzQOsLKY8+HRBupb5kphI
yrEgaQaJE/iCfdPtveipjtAmdMNitesyD1zIhUjlUktMddSXusWZtZrhNIZ2UpcyiFdG9Nx510Ux
/8BpP8oRQF9D+zeOig8BSZ1NHUC2cIedWSdaEQw+vRFPeexDTYyCAgJI1g0q6/iPCzWtdbJM0Iwl
QV0B6l5N7PgnSTGX52QYcjDuZuDxyB7rxUxv02eQ2jsAPWpFT+sdRhCDwsVFjclk2AIAaTmdyZUx
mZIaX/E/vbkdugyIXfrF7/aODdNIjV049W0O2k1UShz1S+YSsAMv7vU9P7BJfAYFpQIUGBgV/FVk
jKY+DuNS4DMkB7C/fvUwBeMt4KZA0fIFnH0nEP6KIu29SV4I5WsNzdpbIS3XJADvEEiZO1ueRHgm
B7YCeFcDZVwKlBH0h3K3UVkkY93L2F9Q531WPDBN2bqnB4of2mwSSlRS3YFosfPcyOPXlDWg4htz
yBt0u6md9g7DCoHxpLYOcpSJ4hOn9ZozTlPFgAnGO0A9boj80OFpbj+CUyo0VA7gw1axseh0OIMb
81TftvVN+sZApuRXYBF71mSLeoz3eT6sHa2KBoBUJQVJck4smbQ0BPdLHkhR0ny3SAYchLYA/RlQ
5x8qKZ7vBiT1XfQpMP5nXb7PZiUM8IP557xq1PcJz58UjSAo0qTlRD+DiZO444AmFIQRK8qFVfw4
jzQUVEA/AIEuPc7ld3POjfFZZmh7RM+rFVmFnSpVJzmzvq6fomQZ3H6RzTuitf3zOuLKl9A1Ycs6
m0Jes1q3jVYdz4NZgDsNtfTToI3zrz5Lw3O8xJ2dALkt0GeAsaRtstxpJSB7hkXvT3qDASC9WXrP
qEDVBfrAAm1WwFYvCCvjhHOZTTY4+iyvJhI9UbQiVDAQpXy+bvpHRgiEcgAjKHBBO1zaREpXK7Sm
PAgXCgo48CyLEGmP9AJo2wA2AdYaQw3m9KIs1R5PHZoHvQtKPwzQxp6OnjQndRGS3jexK/0M7cqt
H76m9gjgEdHldfBUASKDDuxVSkEqAejvy9sLPKGYIorxAfkZD17le+6G6EiMPqOzYn0lQnn7G+xS
HPdWKequixfFAoJ7OTzNxs9MmewPPrdbNUfEPci2HmlPf32MF0vk/Bx4riZTrvHsLkegKIEPW9J/
XZewDwEuVvVxyptAsV101KQlbOJAkq+FZH5VRylyaVrfrgQEGteFHUT3l9I4nZEbAOWAYLkI6ncF
rPcoizjJ82hPX40Bg+VganWmk3mbuKImOKFgzhlIC4IPSw0RnSIq0JzYkd+K5wkdeEWgucq7Aai5
wvJFndf70PFyuVwwUsz6iHp+HQcrPU1geI1hj6qgH2LfXAkD3JiBwlzB5gRnmjW9WWFPzW/RC5sD
Sj/1J7AUA/pqDrTb5STaTNGq2N83AoduNuM8zKMA1FMWmqhHVN8LWrqKIogZD5zYxcq4R4yitlqy
yGkRpDIa083010q7l+saKRLB+ZCsLcx5mSr0Yprr/Tr2N9o6CyeCmHJxN9HFOjjPEUaplIE5LkcY
Jvuy2zjjW3TfeyRoA/KkCO49gZvim/3jqC0x1QKdy2l9u9TAFE1jML0EfTfYoP205TAJpLJwr++j
wI2oXJWgBt/xqs7svumLd61sGEJsbBthdKv05D9IUkHlgbmN96aEgRA+yO9B1VXV6CoOKvaaKH3m
96UcfF02GK7d2BNp/FG8CfAfvCjwD0fJv81CM2/qGbTZQdfaK8qspW+9jDftbe+BUPl+uRUJPFTL
jTzOXSEsqOiokjiY1sfW0k7TsP519ghbuJHAuaaobCKN1JDQa8opDkH8pYEmwbDcOckFxBxHgavC
MGbYSwizLrxKDjFJ2jLD7pXvC9AHbdktfQJg+Xs00rPZ8+HcBqr1RbSJ/0auhmkF1laH8cVLR0Uj
ULuGNeQquk3d3q1xbjH4qR15xLNa/wfBiYOWlEnwqj48PEz//a9YztxbNSvlqodYiU52Zp7WVjRK
I1wZFxcYC1l0AI0niL2YR0n9sX+I0NDcuGAzfpHg8lvV1is/FFJvXl8c2mcv93RagKdBwVYegOwX
hNFO2Y/2dVdyJAG/ixwS5lnQm8FpZgMSILSro1ITArbSK9cCeEvZ8vW6kCN/pTK2GqDAykCT4wKR
qki7damQ+VjAOIvddENE+rTSnBrcxNdFHTnkrSjOlklbtbrWw1nJY9r4JeA6CgIbUDC7jHkkCfF/
lwOhZexLwUYeBsigUsS4ASYZNVje5Vmt4bSmUYNXa+dNngGW1LhEEVwNprv8Jndm0Xztvk6CSAS8
sIBoBUwrzI2zN1nNw8ZsoRvTjWVrDmZQXe08+bKX3ohs+1BJDBT5MaWJU+TBLNZM15JBi5NAJY9S
8SKhpeD6qR0FOai0/EsA+4BNkAMVb/UiKrCW7kU3b9YY2UwpP18XcnxCGylcKFUXVV20eFcHSwDk
I78L2h/ys2FrfuFbrigyONT5jTAunIpBPNmiLoElzV5kWe+l1LvhSN1EFeYqRLvHaYLVdpUWDkkR
rEWFLv4bMr7OjWCMh7lRPqranhDnZqdxlvsxwnIsJbL12bAzRXXap1UFYm/7NRVOYxyuCZQVGBLH
BASenJcaQTIg5U5zUQR5fa/rJ0IaG09/gUKwjdktigK+VoIRoV7OmSweX8ZIzTQJ2MBuc9M4sVvW
Xia7IKh1WRPJcFvFTkbtEDDLgntrP2vH7PePcD6IW9NwQVYzSwJUD3pbatrbRV97W7bWxFFX7VsD
lFjb0OIf7aIoDqoJb0NYfKrT5Wkul4dGA0hXXfw0UmKPRDRAcWjwmAkBfA2QEXcdsqoa90DwwMb0
8otBMzuRRGRBh29E5KdxIxgoKe9GDfspVLpSg8kvtSMt9noHpJ7GqRrUP1WArnnk2/JIA8Wtg7Ty
Bed+pFxggQB6qs4y8rzrtPrSqmU5x/IGuz5r3nwaqR1pbwBAq8CqzZBp9fA0Rjf/URZlK5kzo6xX
K8ArQq2tT/Xn2Kkc46saDHetjZG8GypweEenuBXGqbeZ00ohDV50YZ84pnIbWaLgS7CRJhefzBkG
BCoZnqdcZzuuz3n2iarP10/ryJGivIvxcBQycNWxb9jcDVlOjJCgLSpQKfBOuhGY6uvwYFi5V6/L
63VZh1cEI5ZCGh9h7I4cEpmvupwzCNMCY7E1rwoAZPJJvdGd8RWYeAIfcORUt9K4YEXHjL20DHMU
pDMwD3pNfRxlzVby8ikuA9r0d20jeh2weI53eVuRXLyn9dFUVkXLaiUYWEqQWAeSp13ddXdw5/+H
bqTDHcU1iPoMq4zsXo80LOcIve4sLMJwjIKE5Wgrn4Gc4reaXTyKkkBMp/n1bcVxkQSwVhdz7XGA
KJ7Os70k6/KQYwjxHzD5hU4Rhr8k4P2e6nieHpEf/vvmEZkBQACKXcWSwVd3qaxts1CwjKD7waAP
jfSowDuT6LdASY/OcCuEcyJ53xraMOEMpefebT8bTvc7divQD5yHz8Bf94XMbocvcqoBxQV8TnjG
8t0P6gxgYYBTsheQBJCvHD2D8NMs6SXd9QGK7J+vL/HIr1CoKS4ICigNfg49S1VrKuQ+CfC8O2ud
8tWs+n8qjQqyeUeVQ7wb/8jhgjTMSGCCQB+YNWDi3LLDwv5C/A/AcrQ5pX5/Uj4V0+0I8DrplEm2
Wdj/iO4E9Uhltx/B6YzcEpR00iYJ4mhFs1G96pggm9fRm5UUXDGZhsFpfZJvzHoCqnOXyG5h9Uhr
GZ3hJPU4OyWb/aUh1XytaXU3VcrmCei68xM4Qt8zSlUPFv9ZMkLVjcqYeMZkgOe97NJPHahkA63K
DZsoc2Rb5iw5KkC5WryogYYMqLycGgoKukPj5YQaGKgcRk/vGswJKIW2OAN4vl6N0DQ+XVeAg+jI
xNw2gz9CLRB0f5xrLOMoV0MVrykpCO+7L/Pn4jl2lXN1N95IPmtukNzCJUKMn73iMbHAYEUWHtkn
/rKhrWIOKHOkAeb8AapVfTdawAhihj+4vr791Xwph1O8hDQEtaw0Dep48KRhcSZZc66L2N+bEKGC
uwO1RMCf8sGttSoFZlOHNMjC3FXmcy9hy8Jz07xdl3O4ZX/k8HGsHJoka4Y+DfoWbYpS75Ou/lW3
f0vEhrchKvsYQ0SLO0I2fjmjMZjdQOY0mELJ0ZLI1iaQ3IMTvANC0SAL7smjRQG9EVk03BNwe+zv
m6BjQPNNWU8U6ofKqZb8pOQtVP+WyeVjSRshnBKkWl6AxTJKA5SZQWyuwYpbJf0txebr9SNiHuTy
UsTebQRxHkYxzQgJD6wmyW7mZXT1QXbWKrNjEGBViywIOw+ufCbOADUsSxdQPrwetXZAb1yZwnsP
dxi/VZ0mip77sfLLCsjxuQTOGsxkp63XJWhYiCNPMTNR1m7nVZE5BtkXLBnNiBj45ELTWm3nfiHd
GKzzG1CA5eGmofEpkr7UUpCPPyQ98q9v8j5NyEnkdAbPuLZLpGYI5sgbPDzZCqdDUsZ0ZwOAPyVo
stEKU1eOEGt0Fw9wgjk96jNNmXsZguXIW33NiXQ7uRmAuoYqXwu4MDfzhTJ3BoKSADYYb0SKZi3K
FwXSJU6qpWzHoARUutc9TK+gvM5q3/Lmm9kbH+bMzRpveFufru/ykVyMquho9gfqG7q3Lg1TMXKz
rLRmDMa0sNv6LbTOBJfmfyVE53SnjQZkwnosLltfUzUBxsXXuRAp6O4KwA6iQwvhFJq0wLXHTnXj
YvI5LHJZLccgIW+YIAdcrfWfLGMjgYuFc1kqTBXNE+j3jW4ahjefDMAoSAS+cnfRcAvh9H6S9Abt
0kxMGtp1+FoAqb9VuhtgvrnXz2X3XuIkcYpOi6ToDAU2nReR06vG25prX4Ca/hSl60lfwu8TFXKt
HyrcZhM535kVuqWTpBoDZIL02C7PaI+FVaPK13yqPUBRR45kp5GDW+n6YkWCuShfJgs4UZQeXIE1
Ak9ZtjFPY8uJoIApksLZ01oYnZqnC6C09X/C5GduAdLk0/WFHHjiraLzWNAWZj0BJAdr0gvQAkld
49R5dx+10Skm0nlN6L25zl6fUBFdxbFg9pbHzCloCrm1jXO8ZmUIdWl6Hfhrq1zY1RoG3RI+qWP0
NE2qm5nZCcwZ3vUV77t1mKKCwwJTtiYD8WK7vrHtCU3peqPBJAAZY95HD4qTnarZlojdU4DAAYBo
dKgzeixZnyDrhA5J6/P1b9hH0Nw3cMZS6pMZWjVWn56TU6s4q2Tr1J5qu/8HTd2n+gFPRWQ0RoyL
6k4mCAr31YlL6Srne+RZrqp5HMdAyfqvpYSi3ELIW4N6T1hFP1Nj+bQgmayPKAiNc3STJ61o+mw/
lMV9AncItQoeKED5QO9sBam2zi/WU4rEIsKRB/reeKPbntUT8cKTvNjLL+l97XxF/Qd1bdUpXCRg
BN5rHxd9fJAJaDXkQ9DNxXl8DGTqfbTg7loA1XTqghrZ3hXqoPmVn7moqIuelvtuFSYRWojRCFw1
u6HofimqxOwhsfNQCQaEaJC9Wo66OKvTgvpZOiGhJsKR2ScLPoRqFqtCsyEezuzMHpSIVIVQErmK
o2CagHhNCnhe4yf03Ytc7eW6qh9eQMji/3+B/AtExVxWEhF4yhrTjNaiOqlVYOivecsUYa3l8Ara
yOKUyuiyTgJxBryy+bhWOlpuP6+S5S5T47CXCOBFztcXxwzlIna/3E2VM+NwLddYziCwRIPvR28n
kQXuau8qWLguUeD0oqDIVPPSXYWg3CEg2BlRFpP98TMJWSbeqX+wLm5duQFQBrRzlO3hhygDureJ
S9F8R1wdSwlwwKwevcWji6vVif3wFwaHAljJm2jge7eXEMZIMxWEjpgx2zXXRoq6xgX2sqrlU16X
57UVZZAVtlcX58XJ4BIXZpHWTYuMTGDm8PjN2HkKkW6nxnrSYqDvSdZ6Utr1RabzcA7z/m1BeR+8
K/OzMkYA50NuEuA1K1A6e7Stl14TzfUpURUlWCQ/w9ixFD0QBbnpQWke1KYEb6A+3iez9NfhB7cO
zlk1U1NmxIJOTGrultJzUS6OlXy5rtx7B3UphTfdYTDQXqS3Q9CgBOQDW617rgLS2da3EdGqrbjG
D8tNBJcTs9ErR6RytUVqtpNMewilc+q1xmoDHsWd0WAqWBzbomtyOFWoMwDkNVo34Abuzwu6Nx5D
V30YW3Ds6IgXWTZRxAB9oOGINwCHjcodcDT5xGmixXIDsmJYchSf9MQMlET5cX1ZB7t3IYKLSyny
kTl8yRBIGhlcJbHewc0pO5lpCu7LQ0FApsOAjmXuIfCQFs0lcBbggQQ8GbtRpCDTjNtOEimhQM6H
i9oEa4ssEZKYOsDDkUMvesRo+n1sKoLV7C4pxv4GrwPUFfSC7eDV0g6KDuBAPFx79EcRDY/X9xHJ
pToWpZV2VxQnibsxyDRYhTwh+OzD+x7D6GBasw3y2AHTAjP+yCULsuhHOodcKS5F8MLtc6ahRouU
RvAUXbM6PbBqw/frGnfkJYytBG5FcjUMGGfGBV9S9T2b2hddqRYMg7Q3S6O+LH12B2Pw12kOeis/
tW1W2GO3flq6qWVVtVBg2Acufvs5Fuc/AE1mtrIOxYzxIOz1R7OVPmahLYTyOkaLrq/+UHH+bK/F
eRFwISuLlSGO7ye4KrVTLBf9DJrfm9mX1qr/en6XaY+OX9Axk7xnqRuNEoUyFuCYanTO5nOejq6s
DDZNBWmDj1Zpzj1eSOJONYprq1zWYQQKWw6OpTFZQWPaqi5JesNpy+VOL9C2XlCztDEHWX+KZGKg
EyG6p8btXPbSaYr10U2ArOZWubbY1gzq9L7KQTgEsDq7wLC63SZtdldO4Aiw26zt3Lgae//6+Ry5
DwBBw6wlBvrOBxUSetvCcYDLXcrfdLhV6GsoAkk/VLiNCPb3rYeqERpkMs7EMgHZEL0X1i3tHqr4
wTS/Xl/MoS1jcBZFAwxw72L3kVpRnfc4ExrppxZcrIkliGf3zwOmYH9E8Fd+pDXKUjZwFzCcQHVz
Fx1EtY0gaPTSUx2YD/1/ZEEbiZy9dj2V+zCH6+2AyYgmdFslmqvVqEN3s8DL77F5udVxt6NOcwBZ
E4R/lR6+pF0wtn4tfSpS4o3pP7FRo4HhJiW/r5/aocffLJB7cTWJ0pKikbClaB0AvnsNxFq869Iq
O0fFULhWpzw0eimAAz56NmxPkod5S6dxLLsaYhnIcnRbPFBfP1VB4VjO8rO7A9xqED9bX4Wv2kOL
+7NcfhaqB7A9PCLkmt8GoEC48p3S2HlpZ/eNm37vv4PkMkRSxRcBLB3KBSYP+Bk1NmzK/r4xQ5lG
IBoBo1NQq3VkqzM608z5XHTN3+a4mQ5t5HCOMf2AbJOgr5iO8LIpie2k7j43g0jO0eNrK4hyhjHp
aFDsmN4YzzPoq0ElCEK4xFl81VPeRJRwx7f4n2VR7iKbKfK3NJPh7+fESdofRXhnZe/6/GSGb8AA
ttX6Z0EfKemcucNEpxmMmiDwP/Rumy/g3jR5P6Zg/YBx5lodAJTYRXfBdUs8UBHMrKPuBUICJB35
wes4swB4lMJTh1KFsp52q0yaN1aiSbWjk7uQw6nI3FRZOpcIwidn9U0TWZboRn5hDRkx0PUC0Vgq
cyDcVQ3GZ6oZeDlTVMc5zddTSstOYR50xKT3pHZPBo1Tt5KKt0LGQK6S3RtR4SijIbhcBYJ1TkMB
nG/kaYHIr6DjqRizk0RqzxoVpzOaQAKTR7oSe4q/Xj9FXk8w5MxCdbSGAE1Q25HhrCpm2hHS6n6d
j06K8Z1YxO/A3+hsjBrkS+hUR3UeoGJs3RtXUiNnN3VpIvtZhcfu8FmLRm+hLXq/OjetRd0GO9OD
OLQVGgbcFjy2wp8f6SeEL3Jj+ElEB0eZDA2jSWBI/Z0nc37XzIPi6qRoXTxeMociS/mYLlN9kqxO
dyY4xKBEuc+W8777eX2nd9HAx5cxJg0Lzb6gf+BMstQxrFJonfEB1K85mQcg6Czo3MlFy91vYKSK
bo+PeGyryx8S0eSBLg/wAoAT5nLrCyKby0B7A4whM4YTc3ddXfJCUC2NbsBciCLB6Eyg2MBo+xPy
AyqxB8A7Clz8gYahs/bPR3C+UKdAXaURPiIe4zdaL77ZDwLTYS5gv06KoX1GRbNjN5e0tjXVeTZ8
1luooMU41SdfUjJXy0VgK4eiwGmNBy5qHUggXm4pic1GpZMMVroGYwgl6Jva72r4is5GwVvocNs2
grhtS+Y2n9V+Ba3h9AoWE09H78B1heQd+Id2oCEZsBky2IN5w+z1GYFSNhh+McTvJGxOSza9dK2o
cfbA/il0Dw3gKhpbdw3WCaqxWh1CTKgXToKBfpQLPEP7lQOyIvvbOvDHmjbCuJh0gd1Sc4Bv7gBt
MhPtlGc1aBQk9/rW7WLf/5GDLABIlyly/5wtx00+oZscGpfrL2qGqf75AVwNbqwCxtn6UecJsEo/
IWoUKMWu8YKXy7Rm40yjARBQUruAhPER/D/vBDNGvysnwiMSYHtu9qvx09oPQ0dU0Dk+xD/r5W5F
We8UzUgnw1+a3s1z3c1Gw1H7VzJ9VzsR3Peh6lt/hDEb3CzSIuPcIWkMVk351Gr32vzr+umJfp8t
dvP72Zjng8GUZBo1d1aleypNgkSRaL84Pcwm3ZrHFEvo+hdcfshlACIUk6SGlLkLgJL+uwVxV+wK
3rJUM+Ar5KELpkV3Z1Ez9aHb+3MkfPe7VQL5Rqqhd436NZVT2xiQKbcwwUAT9/paDr3SRhLnYEeq
1+ssQxJdHpT4d7i8hZ0gHSM4f5NzrbnWakqRZLIfFSqKDLq3hqUAbky0Cs4/SBGItTGrCd8agxQ5
Re4zfGqJyB2IToUtdKPIKHjm+qiwU5HuM7DhFJFpS+VzInSruxEWzu/wzaIWMXOVLNDn3rUeVV+/
syS7gCrXtmbHwMZAQ70hgWoIVfbw+3WF2HUY8LI5d1AkajSBe0r+wK9C9uyRRTMdEB5iN2dFtAzx
jIxPAExjWznd2992L/HyOXeRDmnXgG4CZwlatzkDR46Y21Okkpy/WK08kszKwKSeh5ZPB4S3g0s8
1tWmOgO0x6FfRQ8d0V3C94zUqOmivgvtWXQbfWXRC0EtNPJm2Ysqv3PDR9WhjY1BmkQS+KvDIF2R
GIcpA65DV/ql4iYJsq5VAoeV3hnPjDEctPNech/iFWIzZtv0VXSBHWrwViRn9HK7jK0u4wZjkFXl
6Bj/5F9z7LHuzY7xvn4ZH9ZvmS/a5KNz3Url/MCcVrTsdUhNJxmN59+j8a9BIJh6Atweo4OKiZIE
P4wbT0Mna1El+2rjju/1WXWrwPIAzCD5oOx9FG3kkWfbiONxFEHLrMTybOl+n0Mrmzepn+xWF7Ul
HirnVgynIYjzy2KQYXR5YhOcWX2u/RjPpWqCx1lh7fN9IqQ0+zdK8q+93NXHpmrqFRUmAazBlyyy
q+fu1fwKQLUvqyPn9vR5fEUlc7Cjt+s+TrhcTk+WCvF+x3wMOc1+9lKc6ImNaDIeRNV00E3rl04l
uAZ3mRVOcz6sdHN9KEaTTNLCrPAcPxVIq1BHDarz/5FSmM/c8tK4ELKSpCqNJOxt+64DlAdFjJ+g
tfZjeLc39dtA7Dy3wRJ/q0joNLEn4RSqSD53jaTmBO6gjup+TH8OAwruQ+HHJQ2k7rkzARyEZijB
oYokchcHUTNDzZkOM5ez4spiAC1DY6P8nmCiiJXGQVuYYmTe9LRMIP3Y8/xRZe5GqdJuVMtc1f15
nH4tmn7u40gwVHwUfgCwFTOEgAlik4SXXryB41FrDSdaAwZNC/9p2zvTfKj6VrCUQ5fDvBsmPMCl
wqd0rDpait5SVjy2usRJ9e5rHlff1z4zBILYB/N5BJSs/yWIVxGlbK1wxIImyUR/0601PlAN86TI
lURGf7quHocHtBHG7Z5kLv/7RGis73WpOZpUC5J7xxa+kcEpwQqeq35dsKDxffL6c3JjeYNPniUQ
x4txzITSuGdINE5Kqsy4iRpvcdD/6rAevMQpzqpXPKaCCPtQ+f4sjW9czxUyzVFbI63YDc6KVF9r
ACFRSQOFUOf6SR1fCxtZ3GUUjQR0dBTbqDyX5+ik3hUeaD0D8r1zyfP8pXeWU/dmCaxLoPW6cmld
8dgrYPyBd26T74b1ZVDvquWXYGHsw68oPJ+S7MoVrWERZPQuWkSfsKj7KKBB6eXP5l92X3+4/80e
MnPYXDY0rOI+zrCHffEtgavXpE/N+nJ9PQKT0rkrprUAozcUcLjjiD4QALQWb9cFiM6EcxArgKjS
FRMbfkRv/x9p17UcOa4sv4gRJEGHV9o2anlppHlhaMzSe8+vvwnNnlUL3dO4sxt7Zh/ORkw1wEKi
UCYzLw5xVrkrZpovGxG6G4cMcaKBlTB8vzfCQH3Tr7pDcph8zYc+BjrwE1/7UgaiHmL2l15yBQ4q
zK7NtZnCaNReq+lVIVG7TvAwWPHsaXaXVyj6ThxQLKXRT0sDW4OUu3JtRfao90LtWAFC8M34UjPk
JGUBxwjVp/cEeHHHeoIHd/Y6Xw+kAB26vuRfXttJOzjn6Cd0HlolZVrfKH4+FjW8kBROVq8baE/5
kpwP28wywy3VpL2eZdumynPXNNAScPlXnE39H11lBoceiSGvBARfqx9Wxddlbg6Qp5jdkmR7poNC
2i+1Nm7rInzOh/FKc431qfiGUu1NV1dXatfd9LPxc1XMLzoNQT7bvrTGErmXf6PgMBl8zFv3gzpo
uC6SfBe1X/MqdyIzFBgROQFzxSPYGdcQE6MpxnmzXLV7GnmZ+qNJPFD3C65z0Wo47DHXaEG/Eryt
rR77SrEnq3H6hXqX90xhx/DCMTU4BIpio9EMBqMWRoXlQ7GroHdi6E67l7fRYURYWW0Vr0ZUuwc5
7mXjoiVyuJSEHd7t70nvdXGWtbatZrStWchHzD78pTVyUETSUU7lHGvUgjCYArK3Xo3tjEoVcaqH
8il++m/L4tBoHIYVXh7qfkOHbdqmfhlPQa+JhA4EoGdyk3bJaI3LBDohf5VDr+0Ge0Bi5/JKBM7O
NzmgTNFk0PlC/Fpfx5heT4sfSELaEuSlLxsSeMJJf0OqVbE84wt1yiEdrptuk3UPl02IEIwvsRRV
OCHx8e4FkzdfkSt9Xx2qr+smumP9G+xxjBwZHowa1GcnXzwgfz5L9RGymBx2tCMZszhDrU+5MW8a
sKw6qY/K/xatRq/FVgr6QETpcbZGfATbJtv4I7jqJKlailpmT0YwcSNKAhk3eysWIYbvakdMdizy
Sg5PFKlboXeqIbSFjjR6CBfcxfMfzwtzdyL/UpQapco79i2ZBEGc2tM92UvX0r3hDjjU81dZ9UpH
OHAhwBGTwxFrATP2wHBk9KONfBieorv8S4N6e+SsP6VbKqIPZUBxAbdMDkg0yWpBam6qPs00jxbR
fjSMGyuXtkS/CxvpqgjXg5Ia/+qdYKggrANrCVgDPruM3oYywXQhGh7Cl3j+MYQ79B4Jzvv54PDD
BncSwoYkdGLJ0zp6NteXZHyTaeot+VNRNgIMO++QH6a4E9BnRFJDC6b0tXgeJhm9bmb24zK2/Oal
+mGE83r0A8dFPOHdM/rEj53iTjJB8qLZwxWePoOQJVq0Ju7irHS6pmZOZD+V/Sijh6IsBE0W55H/
Y0Gcq5O01xZkFLBrzYF10WUmqOVXRDyg1xfs3fk344cpzssTPVf7imUNWSvkil66aGddvTOJ7ZuN
wNb5e+YfW/zIVIdIultZhoncFNdqZiv7RcKHom/FVXk/3kOu/S5+imLnslmRVe65j0C5N7sYxZi+
b9wM85yqBJ79+edlK+fR4mNtXITeS7Gulzr2UQuiTelnATgiwFcrpC8QuIbK4QN6/0x9ZDmg+Kq+
glDB1XJQFCd50n5Yil0+LyCXaX9GYDT4cnl9v7k+PxbIgUZcDeiwXrFACGm/LeAJnTLXBPMOrjOU
61K7s2xxeeJkKO3XVfNhlcePMO7GngXIjJBdxZ1NNuEr6e0pYAl10wM3/IApzRLsuUg394Fq2pBx
8eZnMGMSjKHZ2r1gH85fQx+/iAObvK9JEWbYh+iZ3sjP6zZ/aL9JqChoL+09iA/BMnnZosizOLgJ
lRxSic27Z4XBEIybwW+26kbEuSf8wBzogEJplTqW37YOOpMlvUq8wjGfim12m9qpF38VXUOig8lB
z5C0lTJQZfVj/a88BH8hverHx8ubJ7ob+Kb9WZWMXmUNCK07QJqX0duC2eSRETQWD8LTyaL+05jh
H+fgB/SKOO8T0AjjkKiVrWW5o5fQL4BKXmE4OjgbaTfZUWXZUL8ReIngUiIc/pSSYVUlq8GyaduK
PqmFYCcFbsjzLSfTRNVCx0ay8ItssgBBOpjpRTGzAN/48fsEJ6ugEy7XPpHcto68tIzcCmJ8NBUN
DIm2jMOWOW6MfjARm6CmG8ijtk/oKEJNgY/zQ9BDtrSZBdZ7uJ8VZBsme0Ij3Hk52DrxzHfqp/Ba
1OEgsskBRpvrRkZanCtruqHqhioHmny/fKxEJjismBalrOeOPU3XCW1ypk3yvUZESRgRJL0T0B29
n2LFipqphFOnW2MHbkkn8TK0hWwUMPUMW/Bo/iSvlxf2myfbPyeYHw0py1TXwhEmjUP+uFwnnuTJ
DyNEGBoQ6Unun05mcPcb3zqB6bhE7zr4YNVcgxQbChm7aPpxeU1nW26gGPe/N4XGYQNqbdhH5oTy
TveHA8p7mVdFtgSUZ+srN4a9uNHL/Gw+9z9JKmQLZQ53ARU1LmbR6t7sNVYObwmkXJr7ZOj9ydyA
3d2BtLgACEWIr7Fjf+Q0ZpKuvcGa9SYHDHWe6Sd34VV1FdqYkb0RZZsEcMUXM/EelWhjABWr6rrP
bjLQ3BfSoxk/X/6EAqjSuKDDBPdGpaa67hOl+JJrqy21hmjYTHTaNA43DLU2aytmzdC+BfU5spk3
1rbzs215XfmRGz8Z3n9bFYciYagkMzLbCO4iVEZMupO1WlCnEm0cF2NA12sG+R47X0bn0vZ2amaR
v7FfecG7+dJlndd0MlR28+ZO9sweUfp+/WK9arcd2NOKW/OuQxOGvBn2IqA/32fycbD5IZOs1at0
ZtFxup08HTNsMxRjlKDYsgY6vOj3w0ZEYyY6Xnwhs7SQVOrYrYmhC4e9A1iXWb0vtkjKC0lxRT7J
lzTnAcq7M6oX/vpduhm3yyHcYta9e1kd4vSOth++CB86ggBf5/BDja20Iyzt+qvKlHmt6rGgm7Up
lbvW8kQhj+Ay5euckTmDr6KFwTx9peZrirogxgIvHzXhZ+MQBAMsc5P+iu4Zcfi6oWhGSq8hU8pE
Lp3L1gSoyJMJKxjJ0VrW/5hqP0YZc0JLapdQzyCi+VHhsjgISdMMKboOh4+lL+JXphiK/LFb/EBo
9ed8hdxtrXNoQhZaxvOA89Z5BjqswIQEfZqABPSuf0Y0J37tC3yRL3rOqYwxsq5nWYVedbPSLdEO
aD4pu+xWG+0yssUTcwLE5Aue3WzmSpFjR+VodaSys4uqEbjHb0ri/wQkfDlz1KGSubD8FjoBr6a3
7lrfMFU+9TFL0CNLd8YeGpWvonK/0Czb7aPIYA1zZVVZzSa/im8T2UOs5YWP67XxUL4tbuVDpOAr
hbyjIKYUhD8GByhrnM8Nkri6bzSzU8s38VLaS3RFMeRBoX51+egxF7xwG52O+ppKmrL3rhpYu9If
9yTotv+6tPHxCTk8McEKonSYx8NRmDzIyfnGZI9o5lTQCFfdYEBVsIkCkDS44KSZof2J6q/uZzhu
M1hVqtHprEwQkfym3P+xLA5PaqootQV1DSRBmHZqsgPF/Rvrhxc3WIm+FPvvR95oZLq8ziu+FMsY
kg31SKB4/w8MEWR4+UqlNkdVUVo40IzMp0TE329Y98l4EI8onh2kOnpp8CXLJFb7GaVztqYZ6Tow
02yTLcIfYbZK9Kbha5Y9KUHC/d6NuWPdaZo3HWrVK37W+4HYa8C0bnMv8cN77RtG+XsXlbDLB030
UuQrmnTEP5SNKbITwF5S8Y32yrjl2XrRBGMIQlmhQQ5HkC8jUsIysOmVtsOzBu1/tcdiPbAg4hL/
j09TvnhJwD4RTiEGXHWa2VkIsovisKbfLu+i4LYxORgZTdwEJpjp/Kb+2aGUKIklAEQmOOQwlYb0
fQefjLfyX9115sWQm6KH1Wm2kaNt6FZUqRRAFV+o7EgENcoQBsPOtA1IZ0vFfjJFU2IiKxx8aFFL
KimG+8XRW9WvVz3tnHXRBF3lApDiJ8XSQqPg1MFa0u2v5LMC9WxNeJwFi7G4Gg30U1JzigC7OQ5x
vuR+pSigUxFKDAqwkJ8Vi7uZ1BYrR8q7xUM6aWeh74DlguW9KKoXXSUWF220Kmkz2mDr8itWuBgO
kgd95at4I29EWQjRM8nioGGU+9xaWfWJBVTF23CNi8szHemr9aI7BbophKtTL8cZ/AhZscQqCuDv
97/iS1+6n5IDNZattVH34megIIKyOJQo1jjtrQXGxuVLPwygZs183XgwLLBtgDfrMiSJXtUWBxhq
1kQqErfsEkPD0n2xGzf0gLwjBCd85VBYNhRad3EgsHp+Qyma7xVM/aj8ERiM3uo06/066Z6ZshOF
WDzZqWjujoRqEecx8cMY+zFHsYdsLGhZAquBv/ST3ytDZlcKVnh5SSIj3AEwq6XT8xGj4uuwW5J6
F5W9AJ1+01X0sQ7e79GDlZYs1zf7YdDW9nSYN8gxjpvuEPvtfnRokKGxbVPd5AcwCX3TU4z7XF6l
ch4iP34Dw7ajvbSkac0pcxfj6/AX2h83+gZJ/utFsaOg9pQdwGb/a+QnDpb7y8Z/EwZ9GOdOxlT3
Fl1iGK9f9JvxvUKKsZRN09ihG/rBADqI+l61tS+S+0Ow+b+JRz5sc+eEkgZclASg07w/AaDRjasV
ip+evoOAZaAImiJE+8yF5kUbpkPP8BRX0Y4VoKA/hkhLWMNjbnn6gvpYFnexhkNOQRMJn2KFLvSm
PSRPIZKgxMFRPJBbU9DwI9pGynUSWpJqlV2FdekP6o7lFELUtaWDGYQ2IlhX1Bn+m7vin/XxJICx
khLUAgCmWkB8wxme/he3SkHhJ6Wd/xQVen+TpfkwycFN3A1EqdizwLhr31Xr+h2TRO6dGKTK/3mB
HO5085pplYoPODmjW12zsbQUs4aai9EVB000P/+ry1AOhjrSl9NkFcp7lwJGw5ym/1oEpiP7OkQm
g0bbCO9fAbhSDnUabSZhz8qxvQ/mjTdQtbq4gXfNCwRSvOYmeii+XYaa37ztPj4iBzUagTDPFGOR
0QpF6+Kxsho/V8mTUWPCV433Y6QeLNNyuz4RnHwRyvEKzVVOaQUqRHb0y8f8lj22KjaP1Fz3N+ue
JZ/jTYHhfDuXvfpgbkWzlaLN5qCHdkMSQckKodzUBRB0hiBhIUByAbpRDnUUpufZyzBB6zskgYs1
dOYUslfWV1J3dgK2+UIp/cuflH2x3yPdiUhz1SgzWViqLza+aWvnFM0E3bnYHYTBzeXVgQbu8x3Z
Z2iPqsd19ZUHTADr3yFNZfxMdv2+9lZHdtUNWIuQSvVYV6y4dZR9nkvr5OCn6M1lMmdY12nl9G0d
QK1sU06rPSRMWgR08lmzvby1vwki/3dawBD1ecUaGTBi1uN8dl78WNz3D1WQBOOuulIcSLLZ8j55
+FfT6cqHSQ6F5ojGmc5qJRB/kWJqZ5KIY0gQb0HN5vOqhqmEGhMbnctftLvBa64LJG71ymXjgSgl
O937UFPqmc/rc4FxdSEV3+XLmcgcCKltO+gZO4nSpntevOWwftMLW7/OrqyX9SlG/lFYFmXeccl7
uDBHz1IIupV4m47+6i9egdC83DCUBauvkOTrMtIQmUMadVzmQmGwvo67WXuhmShtIHRMDmi0RB8L
yu5i9P5S29rl/qO1BXHODmQjfvGIXKe4jMG26GQLIYlnKIquMeXgz25jkPnvEIelyjCg5NWWnd6w
G7LaVphgRWkDshVxY4u4Yc5HHh+W+eJs22g9CMXx8XqXJemQ/PHNa5bDAG//XhShnsXTI2McynVL
B8HOnL1GcsvuCwAZuDaM+a+hE7FwCdfFQ1pSg1aatYFqQb1lLhldWWBnZ9LPVBhRCT4fX4TNrbQs
CevfyJVbabg2jU1kXU1QN1QX+zJsns0DHe0gB2Fo+Pm7Wy9dx0dqgPG2mNfnSp1Ep1r0qTggK+S6
bbsC02ohSJj7uneGCnouoKkuldG5vKazR/poTRxk5VOqyQN7t0QyEgdqaje9qMX5hJH6vTB5ZIPH
qBJ6BBqDjclhrLLlTVraUFiQQZZ4F93215nPHhJ/Exd4zSa8zsFYLGb3Ea2Vg68pDzFxb8BTtPFK
lmZbikWEUiILHJREodZa+swOtLw4yULtbhaV0M5P5X3sJl91VdpC7ZZ3f7+qcMNZA7ieF1wtX+TX
aIt+t814l7nzE1mCFFmFy94icEy+/Jp0ktH2IE3wOw0MTFAZLCCZUfeLHWaCkXsRhvBV2Lrv4hpE
OsxpWAkPPWFPlpsjidf49FX4Bjx7cx9tKhcQmb2JfBNrGQwPMSL4BqWhemM8xNfIXQTFt9a/vI/n
77kjexyUNGUbNyl5B2NHeiA+aw3oNHtEUggzsb7i6RD+9oTLFPgnX3+tFWmA4DDmhY27ySNYZlyB
88VPoJnFpr1lxelqr3+9vFjm9BfuV36MNGnhNmYJp0lGuh2yL0mGis10n6utm6nfSWzY5SwMJEQr
5TAHVAO5ogw4ie/P7Ht9H7qsAIzatjtsmSK36M17/hl49Ek5dMmbIatDNgLOKqbLIbnD/IG81e/Z
I4LdfbFXAtPUQ/60bEJP1NQiuAV5gk1lltcpChF6ol3H67oscTtV9fWK5HafI8GYLwIXFnxVvnA7
t2NbVTU8WCkABdn3pfWU+s2a7oyi8kDOCamBTGBS8E35+i2VM4mQFDtsKV9LiumJInYvu+r59BOj
CTcxi3lGsilLS6WnYPogN8NfzXUXvPMiVTZr22E9XdJWdCbPPv+OLHJuUxQmeJF05qjhbT0Fcl/a
qfUoGQ89hLaS3Lu8wLMATiDbCg0bcGm/P6GO0sEp0VoJ9G/gl7NeELc44NEPi8MMAaTLds5+qiM7
XAQ4TgC3tIKdcCFeokq3klW/XDZx/oY4ssFh9rjWQ14asMHU01leqwBHJAbr9B1CwBtNcPWdPWBH
1tiKj3aOkrQcIDWD72S+rGkgrzs1yuy5vc3aB8HCzh6tI1Nc+FcTvVlS1hOBkGiBgqMNbb2RBmMI
HkIk0jy0xhk2Rjgq1Vayzficr7a6ET5m2Sc6ge2jX8Fc6WjBljRP1GKu8usCZqbHveZW2xKdC8a9
YM0ih+HwGq1Pq4QqIfDru7HTnOkp2kFrYKu+IP9iZ760FTUQnM9sH62PO3hSIRVdFeGD1m66Nb9H
G2UTuvqh/2v1GMmO6Jyf7+86sse++tF+yko8Gj177CVMXKF/HFN/3UjO4MedPf5VXhPH2KCxLP1j
8ar38PvDMD9k1EdJhLEBNCdVWeYm0FlIQRks+Hxn46cjG9zjMteiRW/YeS+vwgAvWRR4kyBDc02L
JsBpL7rtznqLJhONadlDr5jbS/T4oiYRqnjzdeU+Gc3ckdNBxBx51ohu6qpsQXOb8IKLpVSsSMFh
32JrsRV9Z8Vvgl07iykfFk6+TNtka5ejgZKNqkNSan7Qnpfcrv0iyADNtva9vC4UDMkjXhFt4Xl/
PDLOfbKybf8eFWypXX6H/gArRsy1C9WlwqkZVXuY2GkHaJk2Ii2tE42Td588Ms7dDwqVyjCB2prf
E0fbpbeap0HB2y0czSU7zSdvFQuZWOOQcN0MPU9wzUBBQLWgPyzzMfBKQ90kKwIXtunWM/Uxq+nX
G8bRg1alh/9P59nZO94wLSjCKxpMczfVAFmJOUoBNcnQuqmlBc1Q2wlNXQJuwKHDEH8j3132Lf6i
tzTTUkzFgOCUJkOrl7tDJpn2ZWnBZJinV1V0kyyyZ1HTHkGme9nSyVuGN8VdFElJqgXxFBiWdvGj
ctVclyDMQOvKttyTFlqD2pfIFRH9C41y98WyauYiD0AA7StT15RwaFBGe2L3f/62eqxHV4jgPMj9
WqgO6Qodn/FEa84s67RTa9gcXxY8SZOdccs66vJrDUqepSNK2J3UtHh7XMixFnIXLwxUWW8kE3Tq
4aVM2/iPS4S8Jc5bdCWvQJAESywJAxUQG5wnfgJ2Noi+2nWgby+7DH8eeHOcx4Sq2RhG0xJftqBK
U6dOk4f2nN1Ug76xJnC8mn/a7cFb5NwlmdS/EzMrTVwjf7KQTLu8Jh5WeAtcOKF0OeunaghIZAe7
i39E4Td1/nHZxglm80a4ey+bMF6PSideQF9XX3qZghyyrmT2oEDhkicZQUt51fqqSPH7/VlwjJmc
3fe371HsMlGSxJ0Gu62LOpWfeeEWgzybZJcE0Ia6f0/sblt4z6+JDVHPIlvWJfPcVaU3sRT15qr6
Y6Vvl9J8lTBG3zZ/JZGOKwokrmv3rWlEYbjgi6rcHdVlUEN8x7XsuXxcr+ie3U/tRnorVBDkGJvE
hYKJen/5E4uMcldFLkmjQkZJ9XM0DNHhetUtuxuF7cHnr4d/oOw9ZXv0Qc21XibCunUXA2yMxfXa
O92TBOrRoKI240yQR3vNWM7ip6gQeBJ4887EgY3VRyWdKtj+BTalW8d27PaYObb88ecEioTLW8rH
cbw9Dm2opFfgkIa9Rj10xVuqTYKjf5I14C1w6FLJksnojdmK1F1xT9x539v0YNl09yuIET5eBAiq
cmgzaOs6yA0sdp75gsjR/AKhNrQOo8nsdUR3eeWyPs5l25Q2lDP/q5NyMGRg7AdzHJrqz2Xn5O1e
MxK71gTnT3Do+eAYIi+tVClYooZZkS7IggFzAX0gYpYQnASeFKGbFalZBrr6VJn9IocCVzBETVCg
cPuf3JDnQEia1WyTkqq+sT5qSmzD7n9z9JMwE8JMcrziChrmApH7/RD6l5fwm6jrH9jg+Q9CpUuX
giWr1IDejFfZZjrkN9BgdPRguEKsuU/vRHkI0ffh0EJRq0yuDCyKSJKDyoczpDej9hgicr68uN9c
cpZmyRqUCDW+x1VprNosY4R3ui1DCM1Wvdpvgn6PP5vMASm7YzrhjRTMQXsAo9d2FpX9TlLIv3Dk
4xeon1MEoZGH6VjiFwy78DB4q1/+yDAirmw0AmRuvQkcdN0tMkFB5tKt9Hh5A34DzB/mubvH6NJq
JhSBPMuZM66q4Sk6GGDAz9GiSoUvsfNf9sMcF96SptLVwSSqv1AFUh+lJLkrMZtArSzNjUoIQ1xe
n8p+/2kY8WGQc6WmM0Yl0WfVN6fcG6B8h2HajVwHJr1rh8M4Xfd0ttP2dY4rB8I9dqt27mKi62gs
HItqwbh09qoWN7Kc2CUuLTONH1UlseNCkBg42RldMSwmVWFaBD+Xcui+6nmlakudBXK5HlR1cZTB
ckft6zqKHm+ne8JMMTkHaloGpLm4by6VbV+vaQLClPcy2woqC80x98q+woyqr+ypl11lhVO8MCY7
/F+Z2zZ2UQtb9k8u6fffgQepYhJiIZP02fXndBjTIWFLXpqbZapeYk0PLn//c7tKLY1lqWRFNfiR
qFlFj25sdFmgVDdLpTpLmtuhchspfyoRZ+mKieS6pUOCUKFY0ee1QOm5pQmh6AFOlje5GLxpAg1/
RKzEjcc/pfr8ZcwyVahiUoPw7Q/6MNdVlcV5MKDzwRwhFZ6KSATOfBuI3kN702J/ZL5BJl+TUpLr
PA/0JHeHpLtrmkGQrhCY4Dth+rnrOnz5PIBCZOkT1NGdLm00QTfzSXCND4NZcg0qlJBGxL8+fxhl
KdJOnrCQNC0qOyZtkIz1w1Tqgov4ZLqGfRSMBRkyhbSnqvDZl2Eo6q5e1jwITW060BFKhEmYIaEX
9aAE09bMLdTSspVxoF5kQY7RkAb6sNaxSBfidF8pwcAGWrXY1zP5QZhkLRfwXkvoe9d/mNrXtBUg
FduxT5CKShkEreHkyGpp9IRsM5qNdknNNAAd+psZqY85MYNqXVZ3amnjtuEi6As4PcQwSFSLACUg
5/N+hx09XNqmhFwbCVOAcbWre3KvlmBRQXKrNfT7P8WLz6bY3h6Zmk19mZU2zZAvl0yX0BSq9wNx
U7Js+mKKBD5z6pufrXGXE40KKacadjLTa1R7NLeFtE727fKSzrjDp91ju3u0pHppmlmPrDQo+sRd
8spbmsW7bOKMRzAlVCgSqqCOP5HqVVGEllso1waVBF4KiXr62NklKLL0OIauzSwwd1IFtCA7cmyP
+0ptbhV6ZazN+wUm2bFTgXa9RxGw9CRXVKY685Es1GpNA3lVDX+4RIQp9UWX6kkVZC04I5RvmR47
mS7Q8zvzkT4Z4aJAqcrJGiVxFTRy99SloAi1MoEJ0Tq4W3+QJ70jeloF80hdidTO1N3limAE56wn
HG0W92V6oyBJuERVkLabUqF2pFsOwMpJk5exWtzLbnd2RaZq4C8gKubTOGhXkSMxi7CsgliudRA3
xd6SjIltEO31sqHTKJk5HKDd1GQZSWAeUjMIpK6FMuaBrKfbpQohSqeviR1pyJcWBR7CHdmkBn0s
WmnbR8sPkJE9Lh04wqxQgIVnN/jol3CnWR3LClKMYF2N2ji0S3O+iUl4MyoIU4fS8lUDqlmCxZ/1
zSOT3DZXI9UHi+AGLdsK/UJzpu0xMWg6mayCHH6aKzsf1Blk9H3uxEv6VyYVBdp75vuQpp3ThnWP
yF4RZXjOf/yPT8LFyyFBM1UuDXmQZaAbxYTu87hkb62Rt97l9Z+kXbhvz0WpEUTdI6KUeQBZPj9M
UZtONXcyNQc0aY426nZeSPZlk2fXZsGvmXA2o374DNlTG81zWupNoJXDTTlODoa/8FaRBV9WYIaf
84qrSJv1dq2CoqxrO6bTQe+yN1rl/wZ5PpbDz3ctWrqajYblyLQJSugA50jtxII47+zBODLCIeiq
tESbcnYwOkjuVZW7jHuIb6vtjMy8KEFx9kjgjQYpYagbA+8+f6AsTmHBQgAeR2PsaEuS7+XFDO8v
u8GZuAdhj2kohP3P5GcbGkogAVwtwDcLye+hXXA7KJJt5ebeaEwBsIiMccBSq7reE9LmAeLyeJvm
Tb+PITPq4xeGHsnTRnCsRPa4LezmJlZ1c6oCdWwwEFckd1lW584sLQ9ZWN5c3slzznG8kxxYdKUa
rcqKO3wOs6DXiaeXeerPWu0UdeiM0L7eXDbITigXIyNcVfBuQjiky/y7c0zDFPnhsQpISOy8HB5m
FQg46aCd6nv1KjQw2pjVX4243F42fO5MHxvmLmCQMLSqVJMm0OWHHO95mu9pYwnw6ey3w+MdIuWY
uDmZDJdXLS3qSKoCa9FX3xjMa3mYVXsoOjRl6cnPP18SFMRZywfeGyq/l2U1ZPkyhlUwpBEan7Oy
d9Jonb1y7kVFp3N+cmyK271KG6Wo1mQsjHY7cOHbS1pvyBjvkyaGcFH3179YGWHPUhMzKCfZR3z9
pagWCY9s69uChgg5dhZcrJeNnFkTlalMKLVkJirPrcloGsTLbZ8FeakhpQcVphualqsthw1aA5Sk
cTua1oIByTMA+ckoc9OjR4e0dHMxQUEv0LXMqUDXkiwCrzhzwj5Z4PBKqic9DE2rDMqK6J5G0/wl
qwdokUClrTRI0Kd66S8YIER2iVJBY+C55REdvSR4FmgmZog+Ly9bJN3KEpIFsxx9j8b5caCFwDfO
msD1AvIi9HIQPri1GjUpihjh+hRKQUj0wxjJL5c948wxpkxd/n8mOFS0lGUl9YLALhpW+drISwJC
0qnUXC0sIWQxjqJ3ItsWDhWRmtBxjnVkZLB5n7dN7Yc2m1YE7Praeqpa+aDbhLyzKKd+zuPxGoVg
pKxbROYpbKdpqjO5x2zLKI9eYfX7Vf2SVdBVBvMC6f/83qTHxri4o6qkJVJHtQqkMnXC+W5Ew11n
fTWIwM45fzi2wz3fUjUvalOZWLasVPHGwdhTO+SF4KI8k8WiVDeR2UF2Bzme94LJ0cE1CI7TOE9F
UCwJm0WSU6+kxXANRdPGH0hN3TYqUq8a4shtVgWTIE1c+nOS/wsoxg/B50MqS2bv78++Ar2kOlfy
oggskvyYlOYmzJKrvFleNa0MGlNIenAOTwy4JC5sWEQb+Gd7U63WSM/DHiPu6Gu7C8zrcQdepgKN
4Ktj2aodfknc6Vsv2ayp//JRPOeyyBxilAC9WyblU+FtZCyljKdkIIWLPUulvcqQhRju+nwfdqrg
+j7nSkfG+DZ+Q61AodSXRYCxouulT2+rqvMvr+fcixkJQtV474BDiYH7fPFYYGoITZoBG66RXkZo
g+ZfBp8G8lXykgh1sM8hi6HJiq4bCkWqkPt6YbfOVmF0dYBK3wvGgbcTae87Uzi9yf4eHsGO7XCn
faF5GRqWAjnfeDnEjQVxEOtbOWqFXxbF/RSjEa4b9rRVeqcg6uisSv92eWfPgfbxL+BwgNEBKinF
L8gxfSHXqU3R3YS73EkGSRBLnsuzUbQu6lTR0Q17MiXboh22tyjzynhUHLU3MGESd34arvtVS7ww
q5WtjNtvqlBf66O3wooTe9Tau3+z5H9+Bl8osLoBcKPU2PS19GJT20yS5rSN7putAP7OnoyPBfP0
xXIvzSMCpiJoSozj1kjKQp3w8mJOPNVAJUqzUCYyETmcNGmi8DZVtYlHnUELX1n77SpJj5X6p/EX
Z4V50RGMT10VSgSqWHgGmOQKL8nu2TLHXoBapw4CM3AQTacUoIVi1GczYZumCQmhbm2AodIeIvA3
rc0wbsdMJXao5qiXTgUG+fK+8UmSjrZUqa+pYWh2kpDUu7yzJx/v/ccYFtWpTnD9cxgQ9ekY6wZg
rSnRUN0PaWobxSBIM5wxgv4T1dBAHIKgna+d6l0d9fGMF8Kqdl/bGqWdmRSr+8crUWQTKUfL0PHu
4V88VqqOQx5FRZAkrZ0ghdpbRPDpWGz3Cchwwx2bYOs8cpA1JVMch3h6kPAtyRJ/mUa7l4mtNGCV
1he7TxWBKOvJBcssIltgaAaRTYuPytZRLVaz0qqgVaZvsTKadmSRh2KVK7c1Zmr3q1VDEhZNaINU
f7u8oWdXe2Sbg+007Sq50BBMFyjGusVUoCFUya8GHeNe6/SMF3PjLK20uWz15FLnVsxBtUrWTpnW
DFYtEMvbliYtty34FPxmCPu7YQ7NW0OqREOJv1hSTr4tElMEUZOl6XyBTtFBkpiX+LbRBHVSW+/K
L1aiLo+JXquvcacPbq3R2l2kNHPkqsHXTvXQuqExWhBRJDWDBCPNthmbnWtkU3VXZOGPVdJnl4Ss
pj0uePebX8cyLl/VfAXJjUXzwUNh8yA3keROi/T6f6Rd13LkuJL9IkbQgeaVroxK3vcLQ61W03sD
El+/h5q7t6tQ3MLOzIsi9FJJAIlEmpMnyVC8NPK8LzPlzgglTzfag6nMBxYCqVRV6h7codf1nEEU
Mlp11N7GttH5uU6vBkl6H4sIzE8yLZ12TIBEmGdoS1WZThEtrG3xbdLFHqv6zqnizoVpAnoZdMZV
W6HexLrBa7NhiyZUyWFz8qPSMJhKmYDbqHw9w3CJKt0lMsYVaCTfwza2zhTGm46lQUqzLZJBr6ZW
HBSC/oyYVE5J7E1spAEGf4A+qaPbKaq3dpFtzLlmTq2mgVyWe2MenvrI2jVMCzKd7HMJzFmsRTCK
nKed3BUMQwwUbS/l2aYc0l1a1htqdDdx1pgek/vWaaKqRit+v0XP+qve2bKr18ZzOg43mNbsxjX9
QsMKOiB77TZNYFrttng342bybSJ/9oa279hcuhrL9zj9KShJ9ZUqzHBtbcZ0xy57SOah8WJWGq9m
p4fbTip3mVpvuji23EpPR1QHLRtFXP2RseK6DMMdraZdbWqbKbHCzWSpqK811nYg5HrSyFa1uvuJ
juYd0msmNCnq/TGZMboVjBPOGGaIuEh7L7USdCVVXMXq22ck6TEvWY2dSMpKVy1w3e3KQMhZpQ/j
hAb9zjQZphGx3qvYANXI+88YQBbP6pTUq/K+cBVbaTemLqG/V4d6zzPKEEMmpV492d0Gb0OE+TlK
e5sXKnOplQ4gKspkP0sGOyBpnXhFFGGJVRN6cZI1sYOI9KvPE7j5knRlyNl+UobOofUYADvyWpLc
H0N6hWj8PVeyXYu3lFiN4kW4fXdNObo0aRxLia+hrwejnzYYvvwwJxZ4VgdMbmndxrblF5K2S/Yq
ZvptO1oEfbp1jAF6ZairLzQqUUI3x3J0sopBqemMuvPYYHyzeVUqxgB0/OgpRPVSGROlMQbSUyka
lKokfWqpNDpj113nyPq5GW3jTVr26IpUBuo1Ydu4lTX/6LKCeHhVnroi6zzUunS/kiEED/uHFU+a
uyQxf8BIftpseEoAFM6dLotq5AMAisxoojmG2m3qOrFdWcpBGZTYBNaaXdlkLq/lYoz2UYVE42RZ
O/BL7Mhk72g2ll6oRw0IgSV0HMV1Zt2GJnKgZtN/aPMk+7kyzAGcrdqZzDj1mJXTawvwP2ecVROR
VzLftIVZeLVsP9qZGvlGHZo7eBCZ36S26faUEp92aX2jx7q1HVnxVplh5g5DFD8hAjnM82BiVjIx
d9Eo1S6Id6u9ko0IrLQgspQHWs43ShHS+yoz212kMdMHqzFxo4b0bl5Ze80E4bYW/1LzSj/Qdn4h
LHocukwXvPnnkTciF8vQVRsVHyQ5+dYzsG3ZclEO1UbeT4cGJdNA8ouDHrQmSOlCga/0nT46fSNU
FOvhXcgmKEyQKjl9/9OsGpWpLMqNbrrWBrzifnY9AnYOhgyYHcDB0TP/C6OXU39QXBEc/CyGMSDc
0uAFI39sqeriIx85H8VcUpLEZbkx+/lGL9KXSmkPWdl6jVm/X36DV0ThXpgQA7dwgdedirLszJpl
E7UnNpXpDpPQmFeaYYEUV9w70ZwQQZrmHC4L7A+Bg6PryFYTpBJOBQ4JWkLAYAYqONzPD/Ul22fX
+RUI/bejXz5gXMcm35hPlxe5OGvcYYLGSFlS8YScj2gd7Dq1bIZFSlrv28NXpBkCd3HF08eyjkRw
/qLBjBId6xBh47lHtycqeNdGDfy+4hug8hRxmJ67TqfiOA0BaC9BmA1xGomdJP0VNiA8wbArlF8t
6+Hy7i2/db57SL9bcLjPeW5lazSlcClPzmb9AEzOtcVyvzEiQeSwqokm2NAMXHRccW5J9mTVo5oj
JCuV5jrNr0PtienTjvai3Mvq3h0J4mK/lA25RnuEKOnU7DJb9erZ3sY52Q8Nmo8VUZvV6rpgQFUZ
HXLIXJ1ZEolq4HtFArR6D+f9GD7KyU2vi8R8t97wx2Tg0AGPtZDY5e1jXudyGY2A7paJo733nhKw
278mIhRfC4U6Q+0JM3hUJ/HUg4zmqHYjsprnYG1cbgNtjYulli24HaeXeyyJHJcxqmvKrbHRVDRG
YdCE1zz3PWbA2T/MTXZHMOYouU3eVPQKiVz78xDqVDyXsI9DI41JDvEYvrJTtsvYBHDrBaL2iLUL
gbydbgP4CUArH+NmCWAsccfASpiPTgMHKetxw8N/YLRwnEA4AE0IXA1nmVlY9bM+QIqsZ9daqe/m
eqoFyZZVawyss4n8BOIkk09DkpiN0VT2/SZL48hhuu1qUe5YYKdPYnbXNPJ7mYMisL6X9eS17d+Z
8dtqfwK4chvJuij1c94ztKjP0ddw51e3tDAo1epNfLBvVReJGTcGyd1770j340P7hR5Fkd1euHr5
W2MjU6GiSKGhFM3FoEZuhiGMUb8pwnGfdJGj6ZGj1g+T2R/SJtki/nPaafat7vWyVT0PuVXFtgGY
U5a0LGq3p1fFilMqJ7OE461KOnlVohLgKatwE1p66elzhLkKg8UQCfYd21yWvWaSjmTzwBajJ3Xa
jMuiq06JHEoaY9+bJhwZdR6BUSJmcFng2o1Z6qsaNAzbzBcrSGtETWPFzWaaB3TTlfdlo+6lOf68
LGZlXUBjE1UxVfQjn5nauR/bMAJGejP1b3kIvzDbsyx1ouH3ZTkry4FO6PAmFJwgIL6nZ6dSJazV
KUQTjP2MeGWafyD2uSxizaE4kcHdhWSobbVnkME+ZctdmDgkt43QVwGupv46vFEEGVHRmjh91CkM
OsIx+GWAqYF5xEX3nh/OgkTTiid2tCoiL9fxyLMdamYlOoUUffqI671sfFzetsurAJ3P6e8nfYWO
bQx43FhZ/ISxTfuZZDvKRKD55YA5q4FlwGoosFdw05fPOFqGpZRmTaoIvur82BW5I9N7aXhu819K
JuqhXlcEDTV0VB1VTeVfG5YTbRgbyAIQ3nysd2jqv223uQV+Mrgum7/f0Y/sLeps/5XHebIkzEk2
T5Cnb4ob+aNzK9d8CB/LB8xTvRLPU13ViCNx3FaSsEbYClgOgG8g01He5UZwk0QCFqNxdFaUDLY+
RhLc1wJClCygVutd1roVW36yZZw9iGB3yo5BRI0306JOkkfwxpljJxta3ZboIb4sb1XLj/aMsw16
hTkeUQN5NM08A2lIsnCSdCJkp2jnOJOQDfOk5QmOBmX7Vi9cOuiC51cggZ/d2zOgiSwDC0myLzlE
/2ckIkD+P64PKjDYLzRz8RYhTjNVaVD/21T+4M+YfpmCxoHegVkelE0iCo5Vu0DQFrRE0/AOuR2T
GNqANQs7JnctGo+3MzJL4ZeB1jpZBGQ7ryAv9/SPrG+mjCO9bkapM4ypGDY6skHe5FkvSeRiTvXv
ClOStAZ96kJnaXGGzszekUjOuk6patugIsYMcT96UA6Kk+wLd7pfBjPph/Ja9CQJdvP7aI9WCOUu
WWFXw0brC9tJC+q1iH2cSSe3+YwqZy6K4lfv1dH6OGdwsnPNKrpy2IQJzO1Q7pU+/WnXtiCgXrTg
0jYut+JoXYOClG+p4OQSs9hr1ZutlA5hv8ZyduDne2X9u9G2/8BiEOSTlqyLfJbOikHnjiR7OsAI
do5MHq36PrdeL8tYi0ChkX+EcGYpNiM4uwzq0XvtIXwxXxUwTGZIn6XvmF7qG47l0EPvylfEa3YK
iFJR/txd/oa1EMIAklXDSmUbviZnijUCHE6WywNaX+LqHff9pUOr8tx4hiP1DyAzCgDiEmVjzllp
cBexr5Yso0+TgEnw9ETDJiy6aYKmdiP7RfVuG7XJvpyYS/Ti2WL2wbbZh6kOt7WcC0ryq3ZgwX1q
aHRcGuw4pQVXlpn2RT1sRnD+dNYVqjEFpsWWV3MgD3tJ2Ynpwdcu5rFIToHnqSVtWEFkKVvXplxf
53LtDVLhj1q9RzpdsMS1a3ksjttdCah7S5ZwLVW7iJwceGvAr0dA1VpBd85aOIxz/LOXnK9gj6QH
JTgkdT5CsmV469A4yLMnLvmRhI6Gbt8hg2K5yi+B3q6ELieSOb0daZYbRYwt1TcMuRovxjulR+ix
D7cG5M5PsqNZvu0poguzZtOPl8xdWi0rck2lUN2q/SXV6pZ1T0kFjJX1rsyNr5uxMyFEDIe7ujQ8
qfqiTBASCBWYezQTbZLlIm6HxcEd/GRbB8tggsTVYlD2I10ViN4xTbDZ/Iy8Yq6p3Ew45nKWUDPN
1StzwAQo5ZlKkYtx9wUIL9IofNPSxstGGmRAOiP5e2hbw0WFx5no7ZQSJ1aG25CCkgaN02FYum0x
P1h1thtGY5OnDGVGFvQd8TrT2EXdDU3NK1SjNphW6nSD4Vrx6HUJcXOlcy9rk7qyQGSNdATCgCUB
88VtKcrXRlwRa4AlxpDl1El/oTFU36EI+Uk9kjulv8wo67ZzsMwdBzjLDcE1jhL0k3jIxdr5Hn8M
D6fTC1St6xAf04JWp39aBiKPWx1jg7unFqSSQuKuFafSRJM5fDBgKdSzkRcRmt0m1KSXS1x9TCg/
PrOf9k3vgLjAw/mSCqNhRVHTiomCTBTSQR+r2GeQ2jiZ0PFUF+PGSim6tGuPoSPFqhXBwS7nxnkO
JrqWNVAsIYmCF+70nUFSqDYlZHk3bQ62p/nNSn+jndgZmzqwoudixhCxSgBLWVGlY8PEIwfzAbgC
wPpwetEmLtItk32t/YqFRMZnU9ms7zfUNEyEuABG8pUoMhpqYRgUc5FQndHM4Rm17yvMgYmcWWMb
o5P9seh/R02/YYlxZVfTtqmGnZZb7yVeIGVKvLyOdllBAQeQ38JszARR18rmYyf+fKB6uvkYZyjV
eTfhA4FDmOSvZHhApd/RrY+mwehyOrihJiLPX9ErtGMqCzAI5QOZP3A1Gjuls3q4M5qyVUzgH6rG
61tBA9pi4zm1OpbChxJ9OMGtsPD4hIU23seJFu0RYTaeSe3XOo6e1b6+BaK/9C+bqZWLeiKWCycU
YLRpUY8DsGLZbZ+TV4OKArJV7f2zf3wIQQiTNPhdWJk67vu+uK/Rc9QW9V5tpn/gYh8d1bcZPPLq
s1Czk1rCMzZRzDkwW4c27wvV+OU9W7OmJ5vG+V5xwuaILRrRVg71Fz4ezIeufQTPo6+AmRA4/lrE
EiM6KM4Bs6ahtkodB5XV/baYDMONkar3BCtbScWfrGw5y6MNrLW0tlQNCeIySd1IrSZgZKo7JVMO
YOi/HzXTZyTzRpoEyLIJio/rccORonD+V5+rKFoXuNzULTE4t2ndPLA8zP1YamaF19WeuIgruNzf
Uy2OFpyoegMCbWiMrDVbI7fuuwYImDJ6E2ys6Pi4V0MrsiTTGlyCfACV5eSlEcax2Q+NN80Oyx37
pXVTvByCt0og9btWeLQ6NNc1Vld3uN3gFVEQ2yqj4Mat5naOrhzfjDHh7es6hrsw9wew5zljVgLX
Ono1BRyHPtbxYyPnjj5qzlCPQNCIClaCA+TZEOtMyvDWQ2Ml7bOMDpX+oIjI6VdgLwgtUc1AZxoQ
LhoPRCEUL7BWwjarIAUFuA3TaFryBObOLVJy3kRbL6Ll42gpyA6n6a1MG4ED8H9cjT9fsLweRwep
1m3VaEtoksygf3J0FwAsjJ919ffEBSaxujOuyg0TlCNWtYd8swMjqEWt9VRo1TCaZIUMww2D1ikv
kiEQsL6xQPaAkgOdhXCVOQlgllHrmg0bhVoAe5WBorU+uqKe6YQ6yyAXHkh83cSamJMr0V6KRTMK
zzZWR6sXuBlkAMSBeDhrbyTzzKJO16fAHMngmC3ae4Fs/pmPIWqOSX5fS5gqprSZY4CRh4WF7M4V
28URSNbQV/1bm0LBUfObvnzQwuCAviY4Y0CKn24JUkdVEhvWFEjoSMynFysVEf7x7/FfEuC4EuQr
gIfhNj0Bv9Qgm9IUxHnhRqa+1+fYa8i0QQvVZavH382/JCEDhKMFKToPJ9GSKGmKKZqDbt5Kxia1
X+1UoEKL4h+7Td8i0GMOhx/Q7TN+LlLpSlqjWBLMwNK7VVg9FaTcm2HkmQ3x29q6aYBqFTkAvBvK
SeXDqSoJ0WbWY3bJwkhXY7LucC+B7XU7U4dt5ACTCIBAukJurXcXrnBRpCMSzzltEdEi02yw6F5h
BZRW2nXK2Dq2Sj4kTbpRkuIdXteBAR8heFDWJQOwjYIr2gv41F4z5wMZlWIOpql0C2qWzphot1U+
3th1fW1QZSehXR6MvLpoy7XVg/4jmbOAqclSVqATGSOCgKrxZOqbiq/uJpdiAIpZuXLoKUIC1XXt
+iOUu4x6MmeDNmG58c7azC+F37hgaVXBevj8CVQvqOfKzBl+mk/ls+iMV28pWPb+s9N8WaYi6D6Q
6hKKjU6xpiY/6hiDhzM1AILYv3xNV0UBeqEaNiBfZ60cXWYkcWtBnaL2Josq8A3cK/VDm/zdLu/v
W3MkZzF9R4/YXI1ypU3LXQ31Twv0M+MU+mFv78OUPpACl+fyus58E17gYp+OBCp9TvtUxzXt/HAD
RqR9hscE4x+Yr28HAFp+XZa3arpxKxY2FJSY+OgZnGpd0i6Xw1R7ZwLrzSDy51av35EE9XRB5axo
MzOwgwi70XtJwLAbNfQuNqhvh+FGJ1HqSDN4tutWxIWxvApnhvZI9HI/j/ZSk6K01BIsTrdSt0vs
XdUTx24wRjR6QU5CdHSrN+9IHKcrGCfeGqOFoyOPs9tjStXoyn7n1rfkZ+VGz9GhA8N2FAx3uIB0
22wvn+T6jfhzkpzizIlNaYjdCbQqvS7i/BmASW+cR3RrWco/un1/ZC3fcrSxfdgXbR1hYxNZC1J0
uepF7SsSqF67x8urOqNp/+s+/BHFvfxsYGMzm8uztR8HF1u6DKJFYwAmRoJOdXak1sEQsk15DQ4l
UX1m2bJL+sPZ70GLFXmOscymeZk6EC5MKF2qovzQqhSAj+wFf6mqfK6mBVJVx9M0B2y+a/SrAmlz
Q3sWbONyy86W8kcIn6oJSW6CdQTbiBadbdeAB7ff9j5IoE3wkDqREGgsWNS3F32kIQwkPsCIYetk
+qzo4J8Zfi5dKJdXtaryR4viTIupDfGQtdi5XDfQFpn55fyra7eG3AocXJEgzpAQlZm0VyEoyeur
CR0ybV+6PQkPVW74l9e0apCP1sQZETu1WWTN2Li0MEZnZtJr14a7fydjObyjw6nInCSqjOVMcNQb
DfpGY8HRrJreo2VwFsIe+9AylqvDWupk5WPRU9dovhqQqHeVKNe8biRQr0DrA+q3Z515KcqkVjRB
uxt/9KItSgUvC+dydk8iB8y0igtg5gQtFw0yWw3F9CPBnIUoxqGxGYXgGGS/RuKa2zQw7rSl8lfs
+hsT04Zih/z6J8f3Z7W8hwfsfg88/RxkU3/bK9NOnYDd/lcy+FLXBOIEU16eTsN8o3HqmqOIaG79
Tv13FXyBoMbkrLmpICFPQHw/7EisOI39rOof/24lnJFgkZYwU8YRKTJILNGwZtWivuI1F4eo6G/X
NRXNv3yEUWYg6qz05T5h/tCkPKXtbVg/o1XHidLcjZjm0eHvNkwv7yIacBaaGWBJz6pVSVpISkwR
W8QAXpPxs2SiauCaCT+WwF3hhhSppkhYFcG09ci4qcnotLmodL6+d3/Wwb3vUfW/6yBAI6GJyCNv
9m330T2YP1Mv+soO7YsJbunCrR6lO1HjwVnx6HsXwaqIkqeCdA6vhBiMqxBWpnqQzoFqOkAjWK61
B9gLSdxqcNnDrP1FUzIgRb6Exf/ExTBADYOmBwBg0H9xaoqlbLaKdIkv6vQQ5ldRlPizJiLRPptz
vCzzWAp3lBiAWKDhEFKk8EOJ70CJ4lH1Sht3k3yjlcB8Tbe1jj7NRAFBSo5CUeVS9iVnN0k1ulmT
uTYVDcte3frjb+IOHgwHmZ7r2PeQGIfKbK9U6SNpS/BnFWAWpF4Z675JJNeoCqfNwMnJHtKud7Tk
tk/2lfZbzYgDQtsNCG0Ez+MZnIPfLs6qowHYiJFGnIMxMDb16JYBc7Iv0zceYQ+D4hNUWJ4sSnGt
PfymbCMMQ+8gMO+cVbd1pW/aGUK7Do2caQ3bIdrztRt9JIJ3AjW1U0pVh4iIvNud5I7JGwhO3cv2
9jtBz7uax1K4TI+pD7KalTC45qO1IUHhk9fovlwQXboT3tr7dGu9RrfNtg/QULwRUsksvtgl8Zy9
J8yama1ikTHqMfNNHiTPxO8Csom36lX+JUo4i/aUcw07APolNYU4RT+Yob5tYoZ7JBpyvWYl0Qmm
YpwGzL3NFwkrs7Zj5fvk4K1L9rY0fiSgO4Rfld5kNUgF0s/Lp7jmv6GiDkYcdF+cE/8MydQ1doRD
BHtT7yp9S9xGS/WfUx3lt6zThwWOIoL1fivg2dktFWvVXKrWfG7dkluEWwOkqizxp3lylLZ1quZt
thRMaI0cc+rc0mox+0+Qkl3ZXxA7YF/hzKFFmG+CQ5XrPy94m5PrKEv3NibEtsZtov8aZTSEhOnv
HHQLl/d4RXWOhfJTeZjVyEkU4YFVMjp4BvBMPrWVMJBHMGleFnVWtYBJO5HFXUqlTfq4AoN9MERv
lS35pMYs3EF6GoxncHg4s5IC3qnuQ930x0wWGdTFYHLnupCNLSUCYBHAb3n6ykW9bBRqBmcl0Q3V
t9rhquoomDCAMOq3EXgXhslFImobknuT3jIz2c3hD6r/JJMcVGiuSqavMe7/Jjzwe0ug2gA8LR3T
PMJbTlQG1pAOhiJ5mLuPUlWuWG8JhKzl80AS+UcKZ45YBx/DZJCib2LdBR9w7oWe/TFgJmgD1ghf
1AO+FpKcCOQMEsNojK4fIXAK7E/maV7yA8wY28EbXwBd92zs+eaycmmriny0Ri5mbdFDaoxaA2Nh
/AJyAhNd5t5HssRPQuR+R1DrSqo79A0eTTwB8s+hHZ0QYaeMOrlWjGDerd16fFfkbcPGzWiZTjzs
sxJtKjWK+TJQM+Dkju1Hk4Glorxpy7e+fwaxb+a0cesq8QMtqIO+939yP4+WxWkt0ANFaRU9dlJn
m6zEgVXpjSULpKw5QicHxjlnYzSkSjhCzFDat4yA4oORTZVKIGGIDpl5YzaRr8TZTiFvURzdK/qP
KiauYX4Mue4U41tizIgA7cdp+geVE3wZ4ND4Y2BsL+eiyTkgRLSmSOKU9a6UO8fsqm1Wa57eXNPI
dMLZcGxTFdiqVWNxJJXzvkKzA/LZ+pZ6FVESGFL2JnejO2DUR7TMTYwqgcQzcMy3KdBBEmhomDaD
+uKpfZrl2sCLNy0KXHjIh++i5NpKjGuMgwEteXiT1rd440GV01zZkf1aySgFCFJMaz46AIB/voFT
g7KRhyxVsWyJYSJYLTtNPu/R4IQRnhINytp29FpeOgsc2t8UFchJ1Fcylo6i3+VRuCGlvFNSw3SS
wXq+fL/XnmV8moHWNQ2zfs/mUMh639egTZ8Duypcs2w/Gm12czk8AIWym+LFI/nU511ORe0HK14I
iPdQJ0V9GQ2+/LsRD51WoFscOYIRtDjSI7Vt147vzah1LCu4vMrljPk36lgWt//mCNJOs4Ss3rzN
9cHtpq+MiLryREK4G6W0tNGHAkIy+VpXmKPbeyCk/n7uxlZUGz3maKmXz2LKDBNCIrma58BCVqp6
RnuTQMCqrh5L4PaqA+mYXYS4L0CdA3Ku7qGcLqDgIEVKMXYaiDIf9I2RC76c/8fU6eXXz07qaH3c
JpatLVF5wPr0+yVloHn2m+E2m/BOvi126QP4p8CDJyxgr+rikVTOLFXhlIcDWrqDtgjdBBdPZm8t
qDpC+ZG1xvayMq6+4sc7zEWDmEeRlxaDNArglf5C4y0BRZXlo3aeuKDLckFUr8376vXfyeVDRKbY
YVsvuoMRbYfYbW/leBt6idv7slcMTl8HYjzb4h6cnae9DBNTlSX85c5zNOKuGNuYBQXGXYAdDUV6
Uefjmn+P7jrMmUaaB9h2bjulcWIxhqiwIJ8bVwbkVqsVbGe5G4zMKWXm2/RWNYVNhGsrQyiM0gqi
NvTqcyvT8imSSYRTZIpjtE60HW/Ro/Aw34FE/qV4oo/zTxFydc3CHIvk1FQigM0nI56RGIRXKPk4
IUg9M/hflxWFrF3CYzncjg6tCSPZhHrQmWP8O1OH/EGrjPLK7uM+qHsL7Qy2yhp0gZj4iGzUJa+1
22QzZbLylLBw8rOm0qOrYjDsa0zMTq/MhE5uDbamQ8Emsh3MWlUcjKMCUN2e2syXzdBsXGpaTemC
bmW8SedGfQnxdn+EhGKYHuJJy9GnENQP9sz8khbxjT3rqgcKVtOxRiveppgf73atbjykuTl9MYPW
e6O10IdR6XDKu7n3tKpaaN2k6cus6GAfLKlNDxIFkx0zJPiAAPYwbxwKTCihRZ/dAbI7+SgOJY9t
LM3I9JLGmZNPQ6tbQUx+rk1oQwX3EQIpIqtnTC2qnaCiAhKtANhPpMPKbWgoArsjEMGHpMOM/gFV
wVXMTepqWuYUUxxc1pwVZ2shrwBwY2EPAWJs0eCj6pPdGemY6BmDaZPd7IEEipPtLQzBhgZ9JZ6o
a2fFezmVxz1Wg6m0RVVCntk1jl7aLjLOzmzajqF0G1n5LeXQp/bZlgTHtVKVOhXM3f6hnCpzWhZa
/R49ygAFKH6UYMfa0MBGLw2mon4i8exHQSTCXAjXzFmBHnwZUypDVcK8Za49559dT1InAR1hoCql
n2sYAMuSh0kPDyRrRPiAcyOElaPpQQGiRD4nWk3BPsqSsGJBKqFXKf+cCGj+RGN2VvYX1GP/ta4A
050qEny1OQF9I/Inn8UNJm1ukx86qoweksR7cJvvxuvZMd/DTuT9LBE0/14dy+VyKaYWR4bcQa52
S/1+p20BSbwe9xVI5fpNei1qtTu/k6fL5DIIoHW1SuCQ5wD8ngB07IZEF1zJ8+OCBIwdQUsDCiE4
t9ONjHsQ9oCrGnFe27rSMkwR/ZKGNHmXb75IzLLQo4vfpNogazN8i86+saLfWvsZ5feXRazu1dFK
ONuCULmdu5ihet6m04ZiDHWGLv5/uV2cQWmI3ss6NDyoCht0JyC6ZO8W+jsvL2VdvWEmMZ3A0EAC
zZkPzLhM526QFyQYGFMxlxwz0NtNa1y3r6O7zJWvfuXxbqo/cnThXZa9/DSv4RaeGGBtwdqPiTun
JwUMNWak1gr8lgwQUXQnxXHqxwREgpV6b/S/L0tbc86OpXF6kShtFEpURfVefTJBjpodiqI7dGR0
bUwGBv+eg8BMAPNdzujSCnlFGaIwsUrINLtdynZNtFDk3Cjz2+WlnfFBLpkF1HKQRgd3NibScG5S
KZd6XU6ZgjHUGHDshvviJnZzr+2dMFA/mdvtend6zp9FJ7gaQKD5C2SU2sKozeP/Vc3qKhyiHiwT
uOcQLKp4f8AoYvvw7cGUJ3tZEDcOEdzxtdqZjZnDC5oQzXiEr1TMqjqBONZC4JLZbhQ1Tg5nvsIA
owrPQTERTwIjqZMymnpZ/bO1b8zcdKROq/BvvzfbTuDRLC/d2UHrSw1j2YyzCq88l001lxMJUmX+
reSgXu2j5sYcxm2thSPocqNDOmgCC7Fyd08fQE6ljaqbSg3ToIN5T9RDuyuDYsM24++GOuB9xSA1
V9pUgT4GoglqK/t/KplX7GQoUiOB5Bxd56qDvOsNeZVc0w/h8MQowCl+9yh5wsBxeYVO9/lULmcU
zTSUIRpyret2V/jdl1L75g0NpA1oP+q9MM19foFP5XHWESy/IJ5aXIzFOlYR2KTB2bDk1nvHejRa
pJpRsQfHnjj/cG6uTiVzvhX4cBUJRWcWKCkijfnZHhOXSvcyS107vMkkzDzvRS7HuRafyuTMyNiF
VBtVyJw+rdiV6FULb476zUPzY9xCg9lWVVFE37JsqwcVytOisur3OKsL58sDgmhT06opm2W/QxBF
YEoF+meRknScfsuukIpXtvlPyV9mujAfTq2xoaCAep0kJxINWl/XcSRqkeBCUvAMMdmhvdVCGhJd
8l520z9lPjgPiKuA2NujnuyBW7d37BKhougYFs/ubBP+COazI52dxZpFvwWjh+IXuRq32UHazOBS
FeabVuoCOPMjYZyb2dWVMaoGdtwEKuONvpTvCIojt9rUvmo72XWDxRqJ09zV+/Zr3tq/BE/X8shf
Wiznd4Z2qUoquE0BGVXd2DUTECcTP/4AdfKmAmTrSxSprV6sowVzXoel17VlJD1MVz4G3TMmt1nE
z+nBAC93eFVkiuitEgnkrDQY2orRlL91WgkM13wttgkGLN8VfrjTMCDJlRNHD3K/dme81ze5wMta
cQ5OT5iz1QXGE9NRWdTJdojqjp/N74VpKg+mn+ovoGVz6rHfsmdcibVrWdqlw+XMNfhDc7XRILqW
nqfs1YwE5QzR1nLmuS2buUkwBDWY7A85oYmjZJWHNhuLXs3sUGYjgBL6k0BjVxeFbBsG0wOFB7po
LPoowJgaUK9rerlkFqiPfkM3i7c93jyv8eDo/c7A9165qjAOXXv6FtwfiJNl0G7zzWk6xg12pIXe
osT7qw6mbQ9oevygegUMsQg2ubZGdLwgaY9SFYrp3MbOqKKnZSIzdMLVbmSVLobSi/Ry2SdeOUBi
DqdRVTTMYOb0sqV2EqlsZAF60dwywiCTCTRab7P+kTY3VW96YCWyDijnolg7vV0+xPPQw1hyW2DH
/K5d8A0pYwd/mjDKwON/r+pOX+6TacvybUIElfk1B+JYEGfetDZjVttCEJ0KBLxwVKf3MALS0Xq/
vKIVCMDpkji1bHuzydOJEFTkJ89wE9/qkVFn7mJI1dAVdWGtXb3jhS0adHQLqjiLVTDvs/8h7bp2
JEeO7RcRSKYj+UpXpqu9m5kXYtoMvff8+nu4gqRqNlG8uxIk7AADbVQm00RGHAMQDbH74MOr7dD7
LXTFBD8VOmjbVpiraxICVlDDRWC23Hea7L1MC7BeZDPuNbV3WbEBE51X3LcVeRZhMSZe15BECFrk
XMmtGqh2Jm+SgNqXP9TWMBbLHtYGXdkZ2MdBcxSozodbEL/VUaCTilYApgpCM1+/DCu1PJcJvsyg
SfiI9Lsm7Gxd/ro8jLWFDaF8STkY0PC+W0RpwtCDiaaOHQT9EwAKH9KsflG1+HlrvlZARZKgoULQ
ZISTGRwWvo5HUWtR6gwt+bmSC1oJJD/9ndhJN9jO99fOpPNYi6w7FA26vuUo3ZBldg+MSaHccgbu
33XZclMHrEXXf47NUbL9qPzisKe+PKurZevzH7CYVtrpMajPg0QCHN/MQv2Rqz34B1QBrdJV7tLX
y/HWFuN/w/3LjOhsF7PWLyYDhgcunHqOcN46eWiMXA6xUiOYvx+uSpC2Gf64OJiMpK5aTjEkZS+P
teXGTneFI9dRdiCvOVsae2ur/zzaYg9XNW1ZSbgAluFJwkQsK9+j4M/GkNYWP1QPCMZjgJex5P/X
YcMMtUaNUXuMS2uCbZ5nys/s0bvTHG1XNe6kQBuM4Fn4DyouEr8eNokIi2qDvjg+wqisoLaD7CM5
ZKnFLda70CIJ7M4UOxz1nU3ArHa3wFer6/I87DwjZwulMYo40aa/kh79Hk8gS93Hz5AgcYL99Bxu
5h9rEywkFM9n0XOUeRZ7vlATtctiilGmyt2ooTY44we9asITvGfvG59zLbU6j7bY9VUTRn7twcum
gQYYxysExjgOh2QNc4qdvlETXFug58EWO7zueeExSFiDV/PckdjOYS42TRv5zdr8IbsGoEVHZQ4m
9F8/VxJilspJQ53EeA30B8DtLR4/N2ILo7F2fpzHWaQ3pNekMSoSCT4kv2h+3VUvG99m7USGsA5A
ybqKcSzvmZ6BUWv0uGe0x+qEA7m2Alu3W9vH0oeEwHYnb57/ZRIw+0NAmo4i2V6WNEdRBp4g3gRY
vn6sIQbHgOneVqlc3VHncRaLbmqjsKUcceZrbbJruB6hrtTBqxZmnQFcasWmn8L8r7w0tMXSIwOB
0Wqs4M5GVWd+ubTihvfX6WDCdtEeoNjNCmRXppzs4jODndxu42Ourf2zMS/LOygwyQmW6XiK/sAZ
6ap2fOz7fYBqGrI5hyhWf7stDPxNbxC4W3IedbEZeqDdJ38yUCaVNlPNPIGXlVndQjxzek1uDaeB
NFX/NK+l1pROAhOS0W4KiyZW8wJ5pe3q6dp5A5UIClUOuGWypTIQKeBbpnq9nJ9yd/6e2fNjTrvO
D9O1cti6MVa2qKqiJA1LAKAavpWmFaEio2EqcVGDzsMbKAps5SzzYbxYVsC7AFqDFg7kTJYJpw8P
8EL/13DgM3egz2UM+qU1A3pmAHL9mBxjUDP/H8KGa7WN89DGojkbqgncZBXkFlDnzK/yP3KHGscp
v9ZtmNI9CsgawOSI2uN+qzK8spJVFfk140i0v4NWNZUGudpH0LSFfju0/mCDrsXGR9H53n5j06yc
gGiXQoEHbbJZX3FxF44Nihwq5KGwWtAbo850FVv0NntRLc9sH7PrrQLZ2ksSEvsg7s9oqe+FzyHT
9Fik4XwdQp+T2XOhiqPiCs5J/xH/bfdnDAyvOcElHIiwTMXiVJo6gE00D23ARAtbSzQvjR8+yBBn
4MZEruwEcE0MvFbwzSCttAgUwXO+hYrtjFnPhsT5hV4VjnfYWgdWDZe6EZWUbW/rlc0Buw8YVwPa
Cn4cXXy9Jh09PSNe60Yd6sej73QFelLwLqizu1ovnMtjXBsiB+BFQ5KIfyz7YlVeR7pnhJOLGz92
/JEorp/xaOOdvJJdUKC1qQquECSilnxG3tZ9b2jA78Q+jd0S0gxHgMuZlQew0q6megvMszaHePFj
8nQ8fqAh8jWbKTUlmVo8U9yOT66XGxCACJxGU8wcrFTF2Eg5/nqQLM4zFBg0KJsBVwIayeKTtWUB
SwYfTR+e+IAdB6i8HSK/K21O2g+vg+1QV47CVNshvunCTLVKNRw7WwmmJrDzboT6s2EYLWDlCtuH
U41egVIIE4V2eaPE+nQ0clV1O/AMHYCGoptcq1srjET0SweiJoG6VkH2SdH2nzQPDXiDE6O5rdqg
OVFSZKjGq7rZqBFuShV4t8sLaOVcE7gp8HWRcoGltBi7BGRu7OZnPWnAaCegcfSTKWK2sRdXw0gD
jQeYqX2/ASEVa8i4SonbhDEsfrL6vokVFFvIRh68GkcDNgj2cMz4prOlG4MX6z6cX1sxQlnwZwKB
ec1/vDxnK8sTE4VyKc7m+bky/4izt1HaD6XQgoqgWJqZigbLUPnQ958pfDE3MU8rKZwQqJnCeAtw
wm9+K/HoZ2HbKbjNZeJqhQKzTMhBSwhED6qr5PKl5VtCqEBKfr/goS+JMjAiSrTc5xvqbIC1J0Qd
cZ+4nqx9h4VQnGHjp2IMf2BY6gplVJ3caIxdFlfPA2X7ITE4XGeMt76FP/VADtk4ePe516YWq8iT
3nW+3WiDZxpC3UE/9zmutRjKYOmVIKlmqiXUFIIunvFz5DMbqltDL05FS+6ySPoWZ4nbhYXLmXfs
jeCPMgxAhCv055D3J60LYf8Xjbs4Ve6nYZjdUG/rsfgRq80P1RtBCQqHyKoKbGwAgPe81fdGUsEw
dlJfyil6qSDZ2/MK+tfe0aPTLeWZastc/5mHnFh+3uPSZV3rIutRzMyHuqAnbwPa1YeJohsMYd/p
Vm/rzNQ0uOZKo6K2CAJoQPaqNXT9qW0qYhMadU7QBZYeRxkAKZG0gxTSSHlQPGsaqy3wFjvIcAfH
KWR3PIerIQ2vYBJpWAljcgcNM80qC3Uwe9r+KYDCcA0YM9uA6SdXULYszKmOcAoVHE7ZPbN6Vf8o
IfBPQxagTFtalMubjEIUvNEgm8i8kx5lN2nAoZmYQsk0GnCBaHYSwcRU0D+V6t94ATUnKcDd605S
ws/WD4XZ1OmfcNLfCOk+mgmSR3FZOUYhIquoQPwL/Q8GG4yg1pKbOMu5qcTkUaqtWzXVsQFhII3I
rlI12C9nsxJm7pZB9QCKhpvFisWScVeQ3BSgXnvdY6DnIDL8mbLmumefMC5+h/fF/dg3vtX2KKgT
oB1K8bPl9VGh02TS+E4PNIfkSeziEH6jtXejeCCaF2ViomC5b3WCGMZBLaKXSQVuIkremmbaUfXT
p8mpC05qme1gAGMDKutAYs/MO+OUlH5mh4BZA4mwG5PArWryblAOm+u7XkZ74idHNuAxg7kEBQjE
HiiyB4nNM8VVQoBwvPzEEv9YwbC6KDDCpIJs2o3X5lYlfkFAwEqqx6CGyxxTP3VfO7Y5yFpQhCnM
eApBU9IOtBeWUmsWpbpVeuJatLrjl8NuGMpTFwaWF2HnjBAR8pK3qjDeZTkcG5AeJ/V9lIBsw0XE
bTv4p8OqW9efcgJuhd8cio694ghFh9vDdo4tlQJLzm/iil0ZgXTi6HmKUzsZ9V0Kgt0k1Z0wkt9Q
knFaxnZdBzWqtM3MpHgqO/xd/zkazSHm6CVno10F6k/Z5p+Aqo9WPfH7dGj2SiFfiY81TWHLDWvf
QdUdOBxcF0Vr5/IGaagTUO0BHGEDKLi6NlWArdHjCw48j0GUIniip/n1pBWBVQ4SE8yVo+6hADaF
NziwjnQyrIhN1/qg/YCsRma2PTsmqtFiQfnCLoKCg2mmn4hgQOdGPSo+gg7mmOoPMYTFrbihKNCr
jhFPs5A+Gow+F56V+uhPN7HjUf5IgxqdVMO7TegQW1Ug73jHa1MZCGq3QwbHpXrHivpKcKhKKUld
W5Ge3CeAd1gTn6462Tz0CbuuDeOmqoOXdszHY6GqHp4TsDmEY0akpbCTHuLKrngI23LdgBpuKIgZ
aAUU6QwJZoH+AKlDsmsi+pDT5reaEPg1ayiW+fCAg20AepN97ta6opjqWMG8IKQ/oio5JTPjTe3b
U9ngYM0G4NMMlf9RAIeHzWBxSJTcSYk+mVkAKd46UX4kHX9ow+zVHye7ysHsV/PxxMfhtoPuDqqi
J9WnrakE2k9O0e3SGh0KWhosCidkpY6XJHxXTUK3WNmkbq/CYZdVj32uxk4dcmQahDwoWnvN0/qe
6LWlhsFvJRVQNEsogRN0xZ0MJuYmHbXnVC9+VKSEfC+vna7hNwDb/xg7Fu9jwgqTJvQU9l4ISqeW
OmwIP/UEJnWzzXUHBE0kpidd7Z80Izr5tLj2DJjFB/hYWj6+0mj6rCv8Vpiu40miZa8K60tLK4tT
GCeDOeXyj8rhSdlT77MIjOMYje/4pBW4i+1z2NaHvg0/Yfj0HqjVfOJheFkbml4mrMlXnaLx7wYF
3QTk62jgDtNBmZI3mcWHIhbSQhvFVtTwJNl42024nMJOg2ADntW6klhEix7IVCfYih52KDgNeTm8
QdgzcAqic1NtYJMwEN3WGQC2RSsi5J/+vURXwwtlYokkMpwecjs2i/tmJ/EogS5fHj3HmUot2EJ0
OJcNYpdqmsIkLFdM+MP+6AD4emlIcAVHDh2eE7heQlbcwGf9pUmy9zHRFFdWSIBU2T7hQVfvg9K/
L1l4nSI/wGmJA7aA5wxRNBwpSWL6eKWofndd6Ox+ZPK6ZqFqZROc2YNS7OWY3AcKqAGR1iEjrvgR
qbALnRrIiET61TBCSKQjHjwhwxcFIze68cUoumsZlh+wbnQTHGpFlwEy06Kr3FU/ipHgrZ796Iva
ApPmdpwg/ELHzExr77FE+Rdab/XPJu0t5Or3XV3tpBY+tLH0HK1BXdjDz0j8GhWkWPRmNABvmObl
syHaCrf8hI2lBa1ZaHIwy1R+hAa9lQGYRsTwLVjDuwkoQAK09IAoj2rNr2gcoUnrGapN4uRlmDRX
0TywRLy7UDZHQCcpMCltG+4nrj6OYX8Ky08h3nDwWSMYyk7uA5XDNe2hEcxKxhu/wh5krLCaadgR
H4oyI5GQZB57N8XxQ/IeBLLorqLFDohNS8aGPcFtvm8T+BzpBbMGA2usxVcCG4WF2mSlotmXnbxn
BjnqhB8VFK6tkAc6hH5V3fJU3+Eh2xlQkQ/hv+w3oevxpzEkh5ELuxqRoWDjirRxwsl/lYEP519W
mqHsXhNfXBvgfoBg6A45bJSD2h7S0hmQxD8ofX/n0TSw+ir04CMR7jtuHMIIAj3wEjopuD3M0Ncs
nMAHgnMW/ZfxCTrKtyLMzTAcfrQtsom6kDWAGEVsw4se6lhDBxNxdVfG0PoBTpQzdlKbsTx2SnZK
AuRJRuHg/XqtAGPhwOnVwcFu58prBZL5CJ2IvIvRUZ9MnEYulbpdoLRU1zoahc2+k/Up4PX1kJD7
qH4J2xdO37z0p+HXR94atprKU9fIXYtzhij1gXr8ZsJFDXHwg9Tfco/+MpiEZlkCB0NFsSHwlCFT
Lk6BMf4EueOqJN1tpxl7Elc33nQlveBKGetj1pT7IAoOgGs806p4ISX2MHF9n4CCxDGj80NRH06G
CEaTB1gvMQtMmVZvY1m9xVkHYPlw14kM1y2YVg6v1U9s1JuxEFdqEMIqpPxIysTHU9f4I4zgpYq6
I4/zfZB3kOzoj6zwrsZuvGog8+JRxQzK7DMKKw0HJI6mUo65aXRKA9EHApUqAWeKsU9uwiriJpAC
lqzi676vr9lE9qIcnv2iuVe87AXEncnp9Pp2LDMs0yK/MlL9s9MGSMEP4W2Q91ajZYpJ6vL18lNu
7b0o4FKN5h5wNt/kcfpB1BmHXBPyI89Oax2aEKXZdT8vR1mr/c824niTQpAJ/a1FRbrTUqLAD0UF
gcC7amVnRVFm5vr0Qx0yEPTjQxrDz7JlWKYwOxL9KS/eab9R51j9FUKqBHUivF3RZfv6rGubdoAs
1USgnueAuoe6+OggkdoZQFE/ge/ibPcRV16Ss3733M0BdvubbbQP2HYyQmfMlSJQzLpPYF1E/gF4
6UuQufx+9lydMo+yGrUrl4u2MJVQtWkHccjL33BlJF/exPPfnwXJYFpQ1AKtDL/HwRC0thpvVNnW
1uL5q3tZVkjjVlXnZkkVBSl4A+2dEfK9GoV/vyGJkQBPg9fhbBK3WIzVrN9fB3jdd8Y1L95y+c63
MACrQ5kJJjhW0UVeQndiD09YURTEVdEttMpJbQ60NpgDlOuWAvlqMUYIjAWOd8jWF6Mp2xQqFnMx
JjU0FAJqu2gaizY/PHTphZHtLq+CtXIMatf/ibZYanFn5DXw6MSliWcWo2qx6XFSWkuLwFT3fsup
tC8HXJ3Js1rTYnitN0KmNqnBzY5Ryqgms2G1U0F6+38LsxiXhpeeV3DMovTTXZIk0FkRNykx/skm
OhvNorCkhiQJph5hypi5iR7f9QoUdy8PZT7FFtXcL9W5xUZNg0wd9QExvEq5qTzDEVUO9Qt2LUny
yER26MSwb9Vg40Otwce/nEKLsUUDugIwr8MptMPYABwqTfi3cEA1Yqh2Ksf0HcqNuW5ucTNWxgto
KorkuMEg8rY81fW2YkNnoEJYpD9DKNrpkLqvuuc2ug2QW9bCHLoNjOMaQkvOwNQZDgse0vI6a5iX
t6qXq24QiOeRjw7xcrZT6vYlLTW3bMERh/U5uoFRdlUBQ1+XW02yFTk4dAbwukFLjoN+v4TFGJFf
jJXSquimV6e2RBvJoXg3oKMNQzcD/bLpD/JUMVnFZMoWLd7Cyqyti2elL4K7XDVghK3ilFsec2VN
JKqd+BGV2kJ8P+zeJs9Dlautjl5C3i+v661gi3UN3i+FLWONqm/wrLLGJgo143S0JF7qlyOtcQS+
jGtxE4Hmjucpw7jobgI770bpzOKx/VQeqiv/YOwaC9qN9EQorCAhHAft8a0fMLdxF3v4yw+Y5+Ls
skX+PEZR0qguGcH00OAtRWEP6H8q3W8Pxa86+IUWka1pG9C1lcP2S9j5rjkLO9Ze5dMG4y7r0JFU
c6cID0qNbgxvbceeL5v5kjkLU0yEFJGHL8l3+jFzu33lwIl2t8VRWwPifRnOIt/jErXRHDk+kC3M
HXMnc30nmmzlOXiY0YUAMwr/uIUTXj0Hz0YnFy16KVLFqxVErey/CKbA8CTdVeLGu9mhAtsx6E/1
4/ZmXMMGYLi6hiYCfAe+dQ0bIJN4Pa9a9pidBrs69DfVLUQ9wVITGoDRvR3/7K6T62Hr8px33vfV
+p/AS1AC7ujCVz2s1maIGjPy4v4RB4L+dnlXriQ66IVCLAlyI4CRLLuU1dB2yRSg61PKBsy7MDzl
ugc+ZP3RDzVDq5T+kwMHjjXw3SA45JYkU1Gmo5xkqroxavtRV6MEDFm0DGDzgW6Ai1efJuCy/jvW
0kamVNpWZnWhujrrkd5QMCiDKxk995DYUOVN771MFADdsDfhP2Xp6LSR6Ony/K6kdmjY//cnLDKt
Jql9ria41KDzuW8TDZAh/CFm8liy9K7SwiNtNrlCW0Hp16NAyH6M0gHj5vfoPSQfqBbbhpP9ETc5
bJUSc7oH6XwfHWHyy6BA9HF5yKvn3dmQFylLScccriAZjtnpKYRNdnDtj1v+FX8l4N92h0BqRIDt
RJt5cagqsoxhloO37yzFjJKBFcJCCj6B94HNbjDSe+rC0S4weW15Dgr8oJ+Y4evlga7uUDT3ZzwB
+ATLhCVOCz1ogg7fVsKsJvvZbvper97OZxEWH7LoBQuIjwi1gy4TzDfv/b26h9qeWf05hU/Gsboh
m6CklWHB2wGpB4CSeGQvX3IFUk69m7B6oHxaVxBVh8Yh2iDBsLs8fWs3yZdAi9EpSlgDQIRAzXv6
Mmtz1dfhc/TKTejKgXFM3zbvLrI2Ng4VcnVmASDRW1xetMnhgKaPqpvU0S/Nn/EXUdTHVtEwWLq3
CaR5hpZEP/win+5GyaGZkcNvwJfDD57zxvF5UlmzMKtdMgZomt6raFXx1uyD4b0rajsR+m3Lx6ug
Er0zRoaFonN7PUw8cEJd1jZYKRz/jxpKTjSuHEmm2ER690Mh091QososyuQe/C3YwPA9BFnwbCfv
cc6uZpjFLpbjQ17g7tM4hOghU/qnULgLIE2Alz3KTSx4DCvp2fnoSyvThr1QM4EuXtiZyPGewVL9
nWsstfshvCFT8duL09c8z6BbW/eVyQL0IpK0RVMChnRizJ9Eqkpr9CMHRXC0zKeKmb3fTVZkNIml
1v1b540HgFE6Jw2D1tEqHfW6qbgF/gPeXGpyKo3qAf2xE/FjtIiE/2McM98RkJDtQ0jnlkH5YgiU
dLlSlC6yXAXNHd0CVPdYiWmwSt1InR5O6MAnFD8nVnxoKYr+vG9jG/2gn2WmoAE+MkeUPaSTaLJF
3105y9AKw1tEB9YGq2aRs2asEn7PRuqOcfk7ULpPPfOeYvQOzct7YWWjf4mzSE11ZdTbsCQUT7ym
dWblkSeIgLXUhJ59bJMaWiju5YhrI+Pwo+LgUmAtLfGAfWXwvgkkFk1a5GaVxcdR6RozJf3j/xZo
kZf6raEHQmqqOwjYDE4pu44U+tTGib4xh2t7GyRrFQ5YOihFyxEpnoYmEJASrtAgh6UdGkk2nqhr
cwaREQQArAnQrsVlToHqVvSmgU4sYIVSooPqZ7PQ5j8YCIQrJdgfqKZ9E51qWmVQpralbgvxxSZA
F1qW+tZze+2tO4ttkFm9motvcJxCLYMujzsKBhnJrBmN53DWGzgtNKjdxvqd0Q/DLuP0tcMfLDxc
7Cjk92NVOFklbehqWxqR6MBF422SdzhhYENsFUGvAf2xJTCzktF8+bHztz973Gg9a8uqwo8dpuSD
T41LvNgikeGWApcgzhQTFhBbL9bVTTkDvjTISc+Yz69BkzpLB9IN1G1KETlpGd7y3HArSPGZYUHf
/v42+Qtd9q9gy1wVDSLP80cEK+prVRzDDmDIjVLwWj4MCNt/BqQt1m8eB3HqJ4jBd8UByH34EVix
Jc0ZA9w9J5/Kxst3bUeex6NfJ7DP/h2PdqeOoo7pbeyUldcLjk2wQ2ZQGWgqiwHJaax6jWNAVZ80
7wTtJ8fPaHnTKI0OPEGdA9GS/QPUITrEEISDnsMceHEnwIKDAuJFqVsD1FioE674F6X4fXk5rE3d
eZDFhTClg95kCoKkudqiUenfjwkMVC8HWcuivwxlkUUb8JEcfYYoDUDFTneCbHJ1l7nZo38Ehsus
n8I7eVuf9H38iP/9DJwtLsfaB4RqLtxhYWuCut/iraC1WaWj3ob7tc13ddm7ANc5PNDMdIIBTrFB
9F87v8+jLU4Rv68Gona4ZT2/voLL0y8liPYDwIob87oVZ7FCAAiuvBDtMlfNKYrE2slIwSHkKOtt
BFo7oQClgRcbqrQa6hRfN5jRl4XwAYx1ZdG+ErUG/kk4UxzdKophX14r62OCShNqtCDRLjPnrCqy
OveQhojqvg/fY/BecnWrHfaXm/TiWacZ6n+iiEWZx8sy2KSBAwqjJbMNYP5KrcxObguXnRI3f+aY
RegV+D8nHWpUqVtwE3Z61ta+WF+V//0Vi2mNjbjSW1/gAtZn5DaPd5Cjc/XC682uCqECpYqND7k6
u1QFmweA3JlW8PVDJn5oDCPIBhjRZ23gv/swub78Adeu0FkW+t8hFnnYUMMGMW8RIlCNl4zCIEmU
3a9ceFcB1fc1GT5pXG9UYFZPMWNuT+M9CSHNxUYQWgVc56BTdwoNOGgCOmcg1d2Yu5UgUGRTGchZ
sFP71qpIaOPLNIB7a1v7rlQ7qwu2NCLXNCrRyQcVkqFohUbd4pwqkOQ0mRGi4Dnpr0orXrnCPHTN
ut91DF9Qj4G8I16HFDvQkC+XP9zK2kBThILtqQsuvpUZpqn3Q+mjtVX6Az4aC38VRPYwQA3fLgda
uQ7wHgcjAycxHv64Vr+uQiz7sQJ6BZ47xJjMchyhoZe7bAQLCxmdVo0WKndWrrRHOQzXYIa6TLaH
wQPtLuytzKjsqCkMG1Zp10I3ACoB0TIP4K5LtxbzCrsIrVlsFALaFBbYsm5JAHALfB3MqQoMQOIY
V3pkUlC1hFVZxfUWwX0lc/oabrF5FDxvO5rORC1nNusTr0UDZbTa5i7dl6/ZprzQ92/+Nd7iS3Rx
2cXANsDVSbzX6bvgxMxQ5L78vVeK6ogigNyQFA4Uwlis6jgqFK+JIPg3HnuHWvpnZENq9RZ6eHa0
z93CMg6KuxHz+279GnP++7NMHmLBlcpSg7vkyKUCzyW4e741IPJjWdpT+4D2k+09bPXU1j/g2VAX
J9GEisfUI4ME4T0c5C8Q+10FGmgQGPTT8LewIif63Aq6NdRFDseGoGhgxaq6af1W8ptUe7g8l1v/
/uWlMRVcFHSu+5DWZNlNbvztfOnrt1qs+inwBgYTe3RkoTuVapVJaIbX9VYWs7kOF6s9G/SgiCOs
iR7y/CXLP/5aFSgETlaXT68Zu59XRfu6RWrdCIz74+tizGNPVixHYL7zWuPeqOIrKFbvADkGKt/l
U7v3JuN5VmnT7rZWx9oWB1ocuEcdbk50WWZtUgUM8RbVT8Dx/kx9/pjJ/heA0feXF8n3FHHe2YCH
gYeGssWykV8HxTSkuSFcpntmqCenMSosXjbAwAnrcqjV6TyLtWxZjU2OS/JfsiOjQ18YEGmt6Tux
FZ60HbDoL54yG7pvlnXnc+pr1vhljMYiXwOBUZkAtJ+1XTSoSMKo5y1FjVy/rUz0O45/H96H4jGc
t2D9BXbrN5RAI0ZDRWkA4Zp8l8FrmYT8AZjbw+XpXJExxK0P0sDss0IBxlhsC7gSe8BmZ+yvHge1
AOB2jIfprb3W9sNT/au0UrjF4fkJYgccsaiZOdmO3fWFA5rB5Z+ysojOf8lSaj0b1KwEM4i54fCr
Sp91+hHWjzG5uxxl7VKfLyIKA8gZSLi8j5JMBkmHXBK37AjGAFw6dFCGe5t3qK+bobu1BVcO0C/x
FncRDeHVqDUGdbsBgGglLna8ULbKBVtBFjdPnRZdqqVzEOahiPSzjZl9ed62IizumT6TRuqnsK/i
rW6HRmAb8VaOvXJYYaawkQgo1rN21teDElB7ziM0Sd0ISG+AtNXHJOn3RI3//tNZo8jhCU5GWNyR
ZUVHHRpNbRKFwuFUXA/dy6D+Aglho467NmHnQejX0QxB1nDaI0g6cRtNAyfaqmusRsA7FjZEIP9+
e/iwjAZepSJnN1q+G4faDEZ/47Rd+yQoQQMxRVUAjZelkyrXBzbUOB1Spr+OgXIVRtU9GMdbOcB8
By4OV4pHI1dns2pQNxeHqzCaSINpM04h2leHrjCaZx+kRFc0aXoP0GJlxgYHxSoQNbwv4AfLeK44
8JJTrygR3g5QbM0O8zg8iIqC81AI9Nsj4kNzpc/gPm1MJP5IM28ChgQtnUYOkApNPQYJIq20vSwc
oOtBi+opzYHmh9cz0FeJAV2kIDJ6k0VZtMsnWj4NRVE952pKblLfh+VTI9KrUev8hyJNExUcINCq
K5zUh3bopZ0oogTPIkkPRPebBz/PwP5MwDcZi6w4wdQiuCEEePUa74xq48utJaMUjGV4u+BOJjja
v64/PUySXPg6c4fiEKnFe+yHuplk7S4Au2dK7oLEtwtN7OL+PZeTlZStmRjaVrFlbY2e/4r5788y
8VEW/QjzE+bysfgMhfrRpOJvv/81hj0MwC76MhjnIkP1B1UhoeEj2S8hltJDVKoi6dYzZu1ymjXq
dIi7MRweiwO2kaEyKX7JAAuOzXBESbvq7doHXwk098sn7ffCENr8qNCAcc409JAXH07yLPG8EBLc
lUb6H2kSU6s3xszKtUy3Og5hcBwInns56NpGR6kZkESAMdHWWkxi7JWp2ikDxlckx8DzEZztKG82
NvracjgPs0j2A+jJsLFDGKMo0GAmcKFh5PnyUFY/1dlQFteIpuh92uWIwSbX0NQ7r7vKEuE0gdiY
s9VAMNwAghXZ9beaCYumDmgywtwcUuIemiumrIOTGFF8KvRif3lUa3kvIAVYF7OUC8qxi2FxUiag
vjKG/DN/6R1QTBMbXW5nOvZ2bpdPvrWt/LQ2wrOYy1w7oHneJili1knToyvfDFYKmuA1gIWw5W66
eGN5rA8Stz/+A5T/N00HoCTaroW7OwZZHAYXHD8Lp76LgsGhd4O9/ratH7siTY99fRZzsSazvgyB
xxUYpAO84S16E7d/6QG5uhnfMYdfKTYUrjbS0LX9dh508TWHftK9iiLooGk7veTHmDM71vuNJbp+
C/x3cHzx+KzVskkgZ8Pc7FRVtn+V2ZEb49kiUge66G6x23SQn/Oa5VV+NrJlcjUA2uM183SK29mE
Bg+Ia8jBu9VN7vr21vWygvf98vH4IstqWgJHTLhYumAdHclLchgwSLbX7fFW2t1ROK2bHuqD3EPT
YAsvunaYnY90cVA33hgAO4WR5uPvQXsCJ3XjRbS1NPni9hyMmlfAp6HqfGydyfYBfIFWlTwN1mgz
yDcqu1lRWXxcPmrmtXfpCy7uOtYFuSJrzGmmB8+kjHuTqylIQ+WeSH8XM8NsDHHLpvzhctwVrNZ8
k4MJCodVgZNzEbiNYdKYkAgWatiJ/0fadSzJjSvbL2IEvdnSlulq76QNQ67pvefXv4OeOyMWCq8w
V3elhSI6C2AifZ5TeJEHdIj2ODrVXvdBdeom31fOM2QQN56LJBZwE5+sYjm17RwDjnLO5DdzjRQP
85KAGNcBEpTUs/khLyHqolg/9+ul0XJHGIrq2GtgO+qANfDLUMPMFgWls2Uhw3J31gx+3YrrCyDs
eBfEUDi0xtAgIEg0INCj7meRSiFcMCLmm9FD32INLuKtgjA+PQJGzDqSjjqYTSkJMTI8vYktpGB7
wNeeEoDXSl564BVTGHMhxpkc6tqTtlK6JYGcv0rd5V3lSGBpWG1sBQPUA8iCvVM+CHusjqur3cEE
89JyYtUpJT/7BVTAUyR1nGgzfoGGBcJmduZ19QStBmbnabRUT694j5n18bZXS7mZSS5RPsMmmR8l
iS30jwmG8jjvh+Guz85EOZVQrsRFrCBCPJBKDpDe07viROjVtFMLIFvTBtjHEVvE1+VyTkZHCRkA
5jFFYCh+L8uLq87Rbp0FXibKNA6SQfJ1DOlgYolKEVsMDqqhjsP1791Hu++CyIuCMHFbb3FlG2Ab
xl7lrBsyD7YRSTmXEEjARdWGiEaW5NfS98fKSjgOmjyoCzXciKB8SJVF3QxIV8xXovSFfDK/T2f5
uAKQwPuDj7QRRM66MXRCtXZCiOkpP43mE9ljW8iI53UZzMOgoga7Aah8zCufy+jqMgS4aqb6erG8
ppH0MKmvA68wyvwoGyGU6chiYDzFMoRYrWYb1Zsq/slX3wigLENUK9jDnSBATHcFEOIbhTdoxvLr
qDz9vijKFmAyXzXqBSIIoKoBMIzBNmS39EncqWEHrvTkEnDQWMey+ZaP+ZIwakaQ0ywVnoR6SWMt
R6uUQ60bjOO4OfCAvPTOJHiuwHbDGprzb2ga/h+p6C/r2CLHQChlnOYU/If9CKkEuRilFcIAlTjA
ISHg2jUG6OsTL0Bj6aMMhIP/iJSo4Lc18xjzTcTk5ugeS4otdxKQ0TlPmOVJtlKo60S2ooYW5kl8
tRhi39AHwXLmUdH3yJzGh2EYU9C5CsphiCeZly8R80Cbj61sykLNjSm22Jon+ZKVA3E+R6oEFu30
e7aXPHG3Tk7Dm+8jf/KaSMpiRWKqRdYCkcvBDFSP4ME2brWPgHDM591jvpTtASmzBTQjETnhp9ZE
jypSQbIgmX+3CrvfEdjrxk/usFEIAI3rpozVJlBAGIBWMYCsgIdDWQG1ViwM4IFZEu3C1pY9CaSW
NZB/sDj4b54HU4k24iiL0EbaVHQrxOV6rWMsXtljIMOTBC13NUw42sbUg9QLxFrXj8mK97anpB6l
Tibl284ChtqYe5LWHXNAotlzp/mgLn4xehDiqVIr25jkGTjPhtjpCz0yAP0JtD5UmGnc7x6zjxWQ
G1W/KTTxHmg5hGlYIIuvArDpmvjt+klZpQUUagCUDUBCWCDaOeFwEXF5JLlYPMndpyBNsAk7lwJe
NCe5w/P5fl0k83I3EilPpRlTW4ezqIJyE8BbVS0/l3rpDkr9Rcq1hxoId5jtzm8KTXi/Lphp9zaC
Kd21FqUoFCAw+LEo3UxNihr0CRtgvBtleeLtjVI6q+dqXyoT0rUe8fLnNmjtCaVrid6IjUXNQdqk
2kW5u344Zu4A74ltKIL4i07ReZSRjWFv9CFStgmje4uX7aIU6ETvXSBgVmZy4+gZKAo79CkzYA4b
38Db4F7/BaxzA0wZES0apxhtpyxgXM5A4JFxbq03HdNSHXH+k0hKUQ30dDCMZVwU+xakwcIIBDI/
VTAnj03QtHMmkaOfRA3oF4gKs2Rh/B8IJ/SLmFOrGxOpUf2oa9LXWU0ldFSi3M2SbHHSahL3urxM
HIvDvDxgQxNue9S56YmErm4xt6p3+HpG/ThKzVti8AYCid7R51IxhAACFuzUYOf0XEHEVDbyNVtU
fy6zIxC/7LD5rlk7OXxcMUwNwvCH6/rAem4qBsSAOoolQRzrXF6t9W3dZho+Vq/ZirqrsCGUKhy/
yzKXqoo9OMyDq+CSpqKMee0mqN2KsBeITJ2VDB6mRG+kNQdEXik/Xz8RSzMQtwD2Bzsbl9t5lWQ1
eGPCjB2UX7LUPihyaIeKVwhYqTd7TvrIOJmqWSooSVFMuxx7HLCjqw+9pfqAXv0mYprpGxCUa0cA
HOjtrGsc28jQP0gzUN6AepDhvvOPBR8gNxXWb/y8Nffi0u/16g8M1JkIEkFtUi14cixUhhBB1kbr
Yd1rCE+sZnQU/Lu8Au3S6783Lta6gYuWtTBa+fggeW0ACktemYPxJc9+C/UWQHITAUMtxyb0vARr
L9tTMrhLt3rKACqUnte7YsVriO3RhsPSLEZK6Cg/rcJaUweMowk788F6V73cXb+3bzAldnqrvFZu
7OUvAkddWd90I5SO88GYUBgRIMQA6P3LWO/qgmMoeX+f0pkkSwC4Ckfgi1itTkHtaUmcHibv3j7D
0Y3OGHM5o8uMe5Mfim/AomsOuUtAK1bAWNgjuB1yLwHcoK18uf7SWY9PB9g0fr2JRT2ZcqZY+By0
HOVKX0/XQ99YH5GBrcoa8/djXwTXZckMw6ximMnChDOiO0C+nD+MOdaLqI5CMglXAy/U1aZ4BKy2
8ET0cgrdNRF3ZVV+q8MhAO6f0/wC+qO/WDOGjwTBDyfLz2+XTn4KF2AOy2VRYVRe7txueSL8TGbE
fT7M6zHQWpZIM+qiH4XNhziqZFDN60WQgqh4ruO9uYbeANjl65fDkoQJCLIwjBr4BY2QGcVVI4Ww
gr0WfknF/sUEZPNDt7jXxbBU2STtQx2SsJdJfe8aCMXdJC0aQJm02daz7L7B1/ojIWTxU8JkygVb
egHwHLMNCcU09i9TAhv3cf0UDBgfBEXKbwnkmJvn0tbR2E9KiOVezwwkN/frt/CGsEqJu4S3nsvq
oQFzDuoKj4iyNV157PS0Ts0Fo3jEngNZJXOAPfK50SZ5Y9Cr/FlDRkRBUO4wjQ8PRapp58eTM+Bm
AhCesK60e4w3rkg+JSAOEI4SMnoOeGhf4M3f8YSS17u50z6SIjUhx8yXCdvjXpsfOm5Li+GPzk5G
mYCsSqKijETdH1fLLsx4JyFUlx+6/Av2wjnVEcaTItOTSPiQYyKLp3zfOM6mJpjgfsBo4V6w3gwZ
TaSpd2ox4pQMGYYNs1EYQgHtiYrXSzsIUZ3GCvM8fidk90mE4aVhvC3SabLrOWtsM0ofBjOv/f/+
FZyJpQKNbEn1IdZkDaWY5rb4LMXodvVMGq28OIL5CLZHpC5z6jVBrUpFQ9YFusab0m1ejNvlPv8A
3x+ox2LecBtLG7fy6Bee9/Uo1rAhidXtsAw12tkIDIWurzleiZGl4xLJyA1m3Mis27naJ5oQAcEV
jB3t0mAKSrenDEYFexByiuoZ0BLFSt6Z+cAR+xmUUFkKdn1Q20IqCWAcutkpplmzpIOk+5LxiD4n
MFpH/a7s76PIbctDt57UkOPrWSXYM5HkwWxeuDSFtZ5mGGHWGtcMxr12LEtbeRSfBjd+lDzzrX3h
fUZWHe1MJnW9TY7Z/mgCyeFyQJO+tkmFsrcHFz4dLz/gTdszX+LmVikjlqhzEio9qGX7JnKkAqMx
2vde/jrNP1C0tMuC0z9muFMNEKEahlbhTEHXc36jqTylWHjTNT+MP2Jg2ctt/iePfCOCDm4bS1kR
l8yrP4DmBCA3+8KcQN3xVQwfZMDsSPG4n80JIByHKio5SSfz6+FUmMYBEsFlx7lLtLwuI5BuLofs
tvarU7hbfNJvq51px9uIZHl13OZvaZR+oqHT1POCOHsxQn/uRtnWDeyBhRlIDTrJwAjC7MiglbTH
Tp32U5i+ViEP/5MViZ/9CEphWxC/tWION0iGEIDMfYc30k07854ssS8oa63AVkEKgNrz23V7Tv4y
bREQMQGNC7oEZEDKxJaDEg3lAmXq6p+AjWqEm1h/ESPRmWKFE20yTcFWFmVeMYpuJDNQsvx4Lx/y
nxmourRH44S2gaP7fRDdVZzDse91czoq8rS61RxFEaoEEPtv+iHZTS8Akjkpt9Zp9HKMT7jiLrzl
zbKw3Mj2nJRKDWktYh4JLlJdu3ujKF20E54xic+D0+DJobQmLIZurFCzBNy8aesAfAYIoT1ZpX1d
RXhiKPOGtp1VKFqr+3O4AE8stguD8MH8uC6F5RIJWptpkIXvi0XhKemWtF2RjKJ8Ys/y+mVt1H2b
/mzzwgZWhTfq2knmwm8wQ4ytWPpwliaMbQoNmQ7qYb0BcoRbvhmnwe32bTC9WZy6E9N2b05J2e5Y
b5ZYFUBt2Fadq4nZj7pt3q9fJKvpQFA9/r7Jz1r2xuOqedOL4oJnpmo2OEHvVGyap08AqLFnzLgA
5nN8lHdx8D9KpcJReU0tlCtgwtBSeVdz4AmCF+8eQmvQ3tzkt2Mwg4UGeGV/IhdlUA34BwSbjTJg
lSglchvjtAS1cXpcXsAU0x8NzG8JB+VlPInH8jRzghr6RaBuDaZV7GUbgDADkg0lUxmXCXiuqu6v
y23cHkzzrtY50f1ngrc1zEQGjmUg/YNxvihqCXM+gzNP1n3rKb+XbvrKLm6nYH77T8M+aL+hjZ3c
p7vhPnPhKjxrd/1miZW68gPoGGBRBCHMAHDkq1Vkr8NeiW5awIu29eN1OeSFXchBPxC1GWQxF4zN
slUIQotdEwAQA5rDeGsSzYu073EUgYVjsftJ5qkMacFfk0jZ52bok6XAzD0yXdD63BXOaBsP8U7c
KZxI7cLjfX7EzdkoCz11S942SQW+9Nd63zxm3l8JE2ihAbPrt6D85MWiFwaNiASbG8a2UXGB+lAi
lwHcg0jxATRxox+sIxgZnB+zk9yT/XE+3/YFeSwRZyGlINgBWG6j0TNQeIvEOMFTGH3hR/igZnbv
rkAVzh6wQXiH7lggPGJNcp/dt4f6xRxs7ZDuWse657fIWK9y81NoiI0ylJQotEzdb4xJ9jKxNZ1y
NAw/W4rJu66ztLP6PDXSKCBMaaCvpPO3saiNVZ4VGDtFcEwV2VMi2YqAqCkjZOcnsbwBxh5H6Ocu
Gq23JM34Wyrlq8p6KqQJ8FowseW+3QNuXMKwXXqvuOvO8JJfMUgkAoSI96mXA2ZQ8sI3edc2mB5I
vcg13DbggWlfBFj0RVD+LG9WUUYtDpbwR4jkLnwtvOaF0DSLfg5uqWPvJK7lVpyb+LzfKzdBuzgF
cNHYeYbY/KYC3p8tvDVBEQxfBhfEGF9NX93Jx+iuDHgVCdp9fx7XAlspGVe9hP2olXENJaMz/Dk1
W0eswhdTAoPMdeW6SEn+kmJi3FYF9A0KBbBfWwcOyKChzQFd21VBA87XdioC7ODYdflhhLPdZRiz
FCygGGQLbx1SJn/74maxefe3bCpGb5oMVCsWQQW+A+ThuxC7Ghj9MPdIIIFtBZBar8ZDEoCPo3AM
fOUixQI7psaynhN1sq/69w8hr31zCdWIdqSlphj5ETCBnok25hRdzkUzXA8ajZj6VnFcPGRKe4uq
qqJhMqBGeE6d3QX9UT0Yu5hsK3hA6sQOhuRETv/ScXJcxuG2gmlTNWl5jvrcLPoluJkk5WBht/X6
2YiZp74jATzRySgRWB7ojWN8w3C04hLw8u0w2OXaS9hSK0C/g4l2vFmnwtzddYnkg1xKBOgiwZQU
QZxCfbBm0LJegPk1kmyHLbIbULa64Pri6AX7YL/FyOdipDxJxgpAWr4CY+gNdXUS1SHIteKpH/XH
Keo4ETvD1OMif8ujHqM4N2ky55Hhq3Lklj+G4iYp8uciNnaRZv4QQY/lzBjYvH6XPKFEfzbKH+Wh
2EXoyvuj2B+xa3ojJPGHlLa3K2ryRh7kyzdDB6nQdakXmQMMz9lZqTe3NrIBUsTEgIMBfKlNFmlA
yuwSSgbwIu70t38BQ856CiBFh4aS3v8FDLlVmX1XZQjG0pv+ZvpqvQGA3LCNF8D067vVy7CgZM+8
1XWW3wKwElIGUjpH4Ekpa1S1ybyIg4i0b3ZVZwKJlrZTLYQrhO9+cc0wwOqJqgd1wJvkYQWF5E2i
GyajK3mRPSQr6NDCHM5LDQBFjJTTelQe1TsDWw81YA6EvcQJQ1natBVIaROotECC2yGVSGHmCIC+
FIBka8cruzIShrNzUdrTqvU0KiWKy8aAlf0hXwoQ27pJFMZA2l0777qyKuSh0/Zmeyo6is8Eo8aa
EomGREd2FBe0Yk7uh19GeyQZLwabR6cIZgz9YkIW+WCP/Ff1Cx/eqnprnewJW9aJa+yv/y62am0+
LxWAR0mGOLSAB83f1fYRHSdS0ct9EKt8bca3xbeCCFNqGIQIOIJZBhiL1+gZwuYTruVzoyGCdTzU
BawLZ7mt/BDeARruKZarP/eLnd9Oe/GYv1jPC89WscIVOBgDR8aS0CViVViEWhPO8KJrtQLmeTUe
2iK5b1QRUKojcCotF23FkwGMhV6RvUHC2sT1kzMVb/MDqLhYASNZX8/4+9gkQg3sHuuHbtJOYBTv
OB+Xaaw2kshL29jl3syWtYqgc1XzI11eZ+AKXz8K8xv+FkCzQYDlQo3rAcpTqKZttFHhDKbuRVnM
E8TKE7dfjXbXaZ6o8DJAYEcf75vqrTtSak6eFzdyMAflcuvsjMDyTB55zpuri2PwbqrrJ+L7BBq1
AYU25bH20kcyRWG50dv1i2T6so1W6pTfrgsEKZkKlonwxbgjNr4LYl/c52/RTflK5tS1n7yaDSuc
3Iqk7KwgFNUk5DhiPWr2oD5VQ+9Wg2qjVOQDeMdT85LnsTmqT49WaHnRWyBCIyxKIPMBha6BasZT
48Rw29V+lPai7LZonMDc/K+iKfsLz9aHWY4pL0BMHVI3QRUq2Ymm97nH7FroDLlJ4yZuUx94VVTu
x6VMXd9W45pq+LjjO9i+LZu4tdgHguZd+2E+EYaE5cj126y3CfBAYJ9g9R70fFTMkIdDrSYjGJu0
yF391ZXsaraLoEs9MHefJjSoJiTgrsH7yCyjs5VLvRwlmwelG3BYeZYdUa7tqhU4zpRpDbYyqNci
EOgnc53AWOCSt4Ii4wQAZQJRhBV/wlm0fuG8T3JbtPveSqQeixlapVDk0Fzjrt4rbnRQXfUdkCtu
6fBqYqxHshVFPuzG9Mw5wE6VOsHip1W8Y3MlUNZmN7cgLlDG79ePxftW1KNQSmxCtmD78jPdBSmB
g0oF71PxTkPp/tCJad+p8EGdFwali12YNxGgmUdxTyLI+ICJtB6toIBXaecdjfKya16PqwmydT9L
S78zXmW955gU4j0vVALTR6gYARwMoDzn30lfLBwtBHnfkoQ3k1r9HERlV2H4YmgAxRCtMCj1eq93
JtcZMpVxI5k6m7WG4GJtYbnjm8Hrsedp3Oavq9c6fGgu9lPbyKJiiMgYYnUADSOWw+zFafftnZ66
gBjKbbAi4LU5wEFR3etqKZOru3K1dFzRRpMuZSreN6C28/3wOt5gb2tfHetTHMiHwUHTxi8B7QEc
o7w6ZDfNfnga9mXitHaBKgh3oYupTL8vgbalkxkOpZmS/AvLiAA+IjtdI+LzarQlR3bl479wWDyZ
lB0FREo3NsRXhl81DM1HO2UneK3XZzuzObVwGS6qlT7P+LCkKgDGJuvtmEO92BxJEswwNSjEVNLX
tLrX59frn/ZiXIIk7VsBlMmxlinGhBE4edWv+c1f23H1rm3t2dOcf5G9srzgVhz1SPtMjwtrxXk6
b/LG++wB4E6u5YRPBFq1uyOxI2+niXmFKkDHULyHYaDroXVejkot5CjBCG+TVWE7jOfbeRLI/288
RCRKVVcl5FBG6pRz6il6zEGpZr1AZXMIygnl6zrkupYZgGgvjrNsHacofirnwRsMw6vXxL2uFiwv
sRVHaUVeJOowFbgzeXgU48jem7NlC8LP61KYyrA5FKUM44xRACR0KMatiqtOkW9oyTEyf/2JFOwk
abAYl3TQfTaWYEavUMtM5AMY1XxDgO3M4+oP6iTYUP5HDmUgrBoU04IMOem+uh2CLACqxm0f8BJ1
Vo2dbEL/I4cKtuYeoFe5BDlkmUx2ZK+9IbiwABI/5p/FNkwc+S2Gbsvb+Fgf2gDI08H1K2UqPLaV
wE9gofZN5w2muFad0SGWFQvZTjEJMyW80V5mkI4OpATrhHlD+PPzR7WseqPqk2T444/uI/6JIohr
FKjNKAftQwtmj3QOeIV15t1q0BMYRQkQhRalkWnX68LUQSPVIMfyLKDM92oE0BK7dLvb3CXJyeit
JZpkWuOQ1BM0TofxNNk8u896gNsfQoUUchu2RUvsPoDVD8P01napnUeN3U6cSJr1KVG2xeSDQahd
6UnxbA6FWq7wKWsjeVOt+dmYstb+79VlK4N6GYtVD7OUQmPNJj6JYxkYKU8jWaZkK4J6FMVUl1oR
4xhNW/taIr8pQ+Eh0+HcFjP82soh17kx9aoajWbUCCRtRW9pRuAc3oyOhX5p6Vguhux4PVLe96Ge
gaB18rrmMWBS6y9Z0tvi9N8SpJIIADEAlmlQRbhEaZPktmzmqTaAyQlAFG0U30DGgNV/gOZO2s5E
luXIa7PvgT97XS0uA3YDCL66grKfAixQehLVMKJEVnNUfMnoct/1diXeCfqLJH+fjMWOJRFMGgZH
FRkf8EwoPZfStF2f1BlmKshQePVYo55NNqrHb8Se5A6vcHX5js/FUVk/Ag8FhG6F6EeYs4uecjN0
a+3Lqsfe9btk1o11zPNj6YPwsdJbUQlgCtUZ/F9IwSdPwrC7+aUGA2106lxMbTnVU/pQ/uL5ogss
s0/dUQyFfEBMb9CBeCQWeVQ2mJJw4VK7xc4++hsyT1AfgTm5gj6p3TXvg49aUoDUknNm5tPYCKfM
SlH0WTRkIA7OtOxR0nIsuViyxhFy+QF1BA2oPZJuuobNjPMHrxvloAu6aPqSUNVf01YM7Sps01tZ
yWXXUEceaBDjUGfyKMOvdAUeq5FgCKFBIT5Vk10WF5zpsE8lp/I5CAFfDelcywBbPz9UNzWtJlhY
B5/G4l3XBVuNBSdPF8cM470QFvtFVW/Xsr7tNE4ce/nmcZ0EvhursyiD0Z0zOUkyYTAmk7CreeLU
uZLYHDWxKGwtTGMH/Ki1rcvoU5booXGeCGNwC7ItiEf4dLkZl/aiIoBekSCFgUzJkXbtEWD2fnrg
2WyiE+fXi0cPESQ8gkulDwnkNfDrDmBHLObvRWHtelD65snPofuidzrPoF0qzLkw6hWYQD/tqwVW
NDyRU4F1Bckw4FycNEGEknrY/OMUWhih2blISn1GSxiWDljDEGkGSuHkg5366mRj1wXQhVZuNzJy
RwBx8KIi4uwuLxbwngAB0i28xnO9LcJ1apoRrUhgkjsqKNkboBrnPKxtRouVnO8fMTTnnKAXk5SS
jqdmJ9/Uj+YRcbVveMYD6gvCAYE1F/aHrTG/JVJuIkpT4BgX4AZOJ2O0i3G96TOs1HZx9Sxm4TGV
9I7zES/tGs6oydipxBo7eRTnV2ksrQ48iBaISroIrsL3Vf8yN6/Cyi30E/27+GYaMm8JUNnwUJRB
M5JOWAqM48Dhzpjtw8yZD/R6t4FLQISxv/7GmQqyEUYpiLCoQDABd4Vfh3dl9zQL94v1fF0E81P9
FkEHEIo+R+C+xXnS+Hth9ZjbOxTDXWViv6LLg+uy2B/pn7v77J1uok1A2Rq4PBiSsPlZG1+NonJE
jDcMIo/SkXNv9C73UutCK0yYY59BJ7s+1uqXSeesNrIjr83FUVYjbjprGhTS2z/0LqmSZoF2q5JF
rl0d5M745frdMe0iQBrAGApsBJ2esm4MqyrKFFztXV05jWg6Ndgg/jcR5CdsPg9oBXLgaEAVRIAs
tfWvauSUFHhnIJ9tI2BUI/QckIH7gHgPrBzod0WVcjEY2R//900RLdxI6dZ8xlY7SvPpzYjujdzY
lSM4A9iOantGZlNj8pdrFphH00HrjNBRJnuo50LLVOtg4FdCsQhC6BU93SQ5ROjBuVhfTOxSB1uD
lzc2r1bHfL6/kw5a0+cYM7AhcSGmeoyV+2SVgL2Ot4s9A1hgjoIw3+9GGKXyCT7d0s0gVgQ7hBOB
5tBckXQIICyvJI49Z8xRwKBvZFHKKEaGWDQtlFENzIN4IpjJg9+hEP8v4Ph4l0jpZVuUVT8smLoi
Hw+Mwr55INi37S5H0B+dZjK/68UerwjKu05KUWsyljjJMIdzVjih9jT1llcalT1H3MSGqZ5AawK8
PECb4LvO1VNG8L0UCKA/obcA6xCMR/W+gW6SfX1rX3k8dG3GlX7u8iKPIiTNdCZVK0sO1mHAJ2nK
z1K579POTvW7RngAEgpHK3miiMfevPdRK1W17kMUEOX12xKB6kMEV09V2hjB3I/oBl63kqxw6uxo
1CtAO0Bok9okBUvDLp8lVwLYdRVYDlZBne5efuN+Pd4Jqa+XZ0NZaLWF6tkhvS++Na/Yf4l2BG5r
vUVvo6vs5Kd0qoPpyLNrDFuKiX6AHQF6gaA4Ui+jrg2hGXu0V+X+UdP2c/aULs/X7/MCTUwHlOxW
BvUMxEkDrXsMZ90CS0ywtV2GOpRoN6fhl/UmeI0rOaI7PuhH+U2WnFy1eSEQ75Dk+jcKVA5WpxUC
bGgCJE4zju1KSexYNDmKQyJDKnLEOTE8iy1eHJnOUs1hmCqtxXKItM6ntRDBxN57YtH6St0Dgk71
RIW3h8Z49mciKcVRYh2vo4cR7eKHtTp02rfr344VBJ0JoPTDEoSxi4WaQIqKDpnfLA4jUCHr/BNT
FNsO3Do6CXmv3SKlLcMoWt2yYq6PtGmH3K6ftR/ya+lXTv1deG3e02/1rbmLD9aX8oEHms3KFM+O
S2nKkhatABdL9nskf8rt/F7bzd914J5gLfmXfONmWCy5fsVs5fytNVS+sWilUeijLgNBdSfPh6RU
gNjKnf0nNuvarVKJRp6KWlKQFFENKlAGVAcMTd3J+/K1vUVb4Kvx8/qhGG1a8ub/OZVKahubJzdX
uTmY62dKCtiHvQ48l+ik2kZQetkT77Mx/CyEgSXEBIkyInYqNmsXvLq0Rmw2Lq1tVeVe6IGTCupT
0eShBjLfuAa4IiyVwa7RXZ4IWH7TUOFcYrzYUXPC5KsnDpW9zIYbW0fMx+85N8mTSL0HAw6/yyWo
ZLy37lDndvJ9eACjGlo76a3kgF3LMQ6y+y963yyvhKrQP2elHoO0tHPRxIgptCdEgbf9HmPGIBZV
IFFySqAUENx6zN/wfNIFY8Cnw9gIpp7EOg1mLVswOp0n3C2z295Lu/G4RuimyT/WD1SH3fyg79oT
0NxmTgrDNgEb4dRLaVJZHacQaZ90Fz0SjPchAMS7Mz/2XmhP+/70R9UUNCUxawewRgDpXKR+JRDs
CvKJp+SpbDIbFIKO2p8KGUOG9cyxNwrxCRemYCON/P/maVaDnOZNEWHuqNW+mZUY26CKwb7R0VQ/
ZGVxxBgTSOlpsTr4k+xtnFETR81aTl15jH4B3Uq1M+nHnPdA1uvafWRUp2apvdL80offpuJ1nXsn
CjXHimNH7lJnEIGCNSy3U7jarWw9dmO+w0Aj72Wyw4zNuShXNWcAYC+I7Y736sFKSADlRB5m+/a1
1+yzoPbIvhwICMn6sLrjTcLzrpV6p9ok52odI3cyuxywBLGtxZyKBNPMbQ5IvcdULOOmyEh2bWGK
uQ1vLSs/llbhaZH+ct3qMPaxYb83sqgn2GeVmQJKjeQTyuCgF7QrbklLe/4O6s+PIsgcoOlYgexi
kKhz6tnOHV5tjH2hEALYIDR76Yx7bETAQ5uojQEN227CGLDiPMoxZqwBbL6/RVCZRa2UwC4leaEa
RDuyKqKA76UNeKrB9oYGZiAIPbN8gaebLliNWUvMScZ7wFXeE3hKfT9ixbC75w9cMAMKELygS2pY
Ihajz9+31VfNWE6YVEZrBs/6tgbQ/VxzFISpiyZ2ipAyoChCw3FlRSGHgoKYHnM34TFZo+LeVG9b
hDBisvBcICN4wfYjeoRowpAMl/LvVa0ZaVjgMy1OdJvfI9N027fGJduZgGoLNI48hlaQBhrqcNAL
MIZQhsSUw+avIDCTIrcwxQ857mZnEvpfE9ATuyEdHLUz3yNDqTgZBOPToRkK1EBstYggpaX0MV7r
cp4VoIIMomBns+joWmyvrcARw3hZZ2IoDWlVJTFCsiwgzl8z9SEaF4djPsgPpXzMmQTKx4h53Zrg
oCRFdDCSfxvRZG0wZZq6YUAG6HSXhBBzUGIdQn/Te8yR84II3hmpj9gq4lyIZGc9lL6OXWbrPacp
yYiOzo5I2XuzGyVx7nXdL+MXxAuOoIJnAYx+eYPa6sRRSXYeZhJARvKsdXp3V2nCfDAJtEJL2uUu
GZxqj+Qa413h5wF35eCy9wj7D1wFg2yWI6KmfM1Sz00tlJBHLCPh7518CTDuUP/ddVVh28aNJMrT
lJMqG62AD/XXeFiHHczYDX2SKZQBL19m+zUwPgOPVcXpaPwUxapyxLUk1AJFeQS8DVAkvpMJgAwd
SHk/PzeIGSzH+Gq1ZP17iMEO8gczFjBlaLMCeJIU/In92QRgEQqqGQAOgXUif8DEON1yUuPBHire
KgXzbuF0RJRZAQt1AT/eFHODpTQYzvHHiF5W55R32YsSVM/SiY/FwTBeMnwBoXNAXfeiST+pVtp0
HZnUb3vDVsXutW+WHJlRynPbjLcN1FwFnHugfkRrnrpApU47eNlJ9FP5I697uzc4W9DMo4DUFZNT
+FIXsJYdWvvpgia1P2hHdLRsxbrH6vV/b4VRq8U6LuYS4UTpJzalsVymZMOgnsr7RY1OchxzyjcM
TyZDwwzAm2JbETp/rmmpKVdjBoAUv56rO3HWejvuBK9I15vSrL6X5nBcFG03yQDN/oNXjT4geFGA
fo+Yh/pEEcZkR7UaRV/qe9VJ0rC3Ab28W8XkXlJCp0nL75EqPUZx91jMCXa2Ym2xp7KYAs4PYX1K
AKxrJiBbsP5M51aVPonJpK9kzuhzLQ5k6yQt6BHqTZiAr2IbgB1vHKEM9wfQyd9CKfenaFWaYAJZ
9/UTQAVvk0Potx74z4GB8ydAMHCkxEoDbR1lEFqPrA7F40hGwSwJ34borZefh4ozBcNMircyKCMt
hF1SDBpgdiYH2c3qZrvhV/RV3/ee7C/PzV1xx+/asF75VialQkti9mbY41xrOLqh2NhC/M75ThwR
nynlxhJbw5oMFbHEE9ozNplKLpwGXIw26KTdwh92/Fyf6ck3x6KD2TEylmFdNBHDGhOq4bEzVvvQ
JVj1mtMBba7xeO0F3imJtm5OKSqROEURPt6so54qqVHxqklp/8y5TEaUvtXDz1nljZhpEZOqJymj
tSv3slf7uVs4WAN9x1ViMZK3oMV82L/VXian3ooL52qB91QwmTXtjdF4HIooSOPa5RyLd3uUDQ0F
cCPNiCf86HX1ww8Sn6j79FV1R0++ST3BFTjOh9UZPbtIKrLUAYVRSjMw3lr0E05dPXYAihbRHF3S
9EYFUC9Axa3BBUEF1DOyOjDNpjVQEdXRv352XohLBYGWFi5C2sWgpjfeJSm1AQnvhOlL2TzK9cq5
Z8You3EWT1MmZkzStOoTxNPLQQIisbtqO6F2l9vua+JlJxT/gGb7Hn0xwbA+Q4ntvnKAxjMSBpr0
K+/JcL8BdXTAWalZ3ECZs1esjz3NRwKnMDYOoK0d/fH6NfM0jD651uLhVInuK1ZxkoX5RzuLnECA
la5vjQ5lS+dUBITThKJmVGdg2ztpmMhR9HeFxwvDjDjRhbZUAktPIArPXyVY001pXNEDK2/q5+oQ
7gdg2bbe6snAgIhfrl8c2wT8FkYudmMC0NIc1jxDBFUqkvN/pF3Zctw4kPwiRvA+Xnmzu9U6Lcl+
YUg+eN83v34T7dkRDXEas7MPfnA4wtUAgapCVVZmNp2E5AV1BFYqw7JCOYBp5YZGIV18ZIAYxxpv
lZfYrl/mQ/omWNwhekWV9kVknIkdpjmo5qrQ6JUhwAR0H1Xz4Ad5ypRCxQzCtzoQ7MZB1ZII0MkW
kCeZWf+Iv5J52MhJPM0z+ACPFfERsx5ko11Wj2rHEYAlHzUJ/CYwBdIvljgJ51oYW93lGz12E0kE
6WSHMm8qqbkHya/casaExRq+s++ShjMEwVG8d8G59+fXHaShmgdxBLJYNQJRBeVWUkiQ1RbV/5CJ
Szoe1Tyht0QbnLodk4pUTZRW3c10IAv6VHrSavH2+lndS6G2RmgJV63o+DpqMvQ1W6iVHcpAdlAO
sVW8MIujDt4UUG/VFptyaMe7oC+GjTRIMeuT6sU4pA2KgVhcwbe2rr0rachw3XspzR8mKAeWyUnG
L5BbRxpFZrvAKjtZylnyRDDTQZ8sfGAVd/bcjAT1G/T7wCiPeSvKzRRa2qzqgM2crDJYUQ4Jg/JI
5shyJ3KZAZkkSFQ16w9rlJ8Z4qzjuAnWZlddTIwpQPS8OglW6kMyhnnZ9tpff5ijHE7cJksTDuCC
S4M8NMsfJahzTUwc1qOVOaT7rpu8aEq9SwQFn0Hp7DCOKmu9VALSdPicGY8f0DmyjoG9FfhsGfAe
tL8gdMcctd+B94OXCuTnKIxDEvtTwbVWErnnkt/7i9Zm5nUu5+WHiFl52Zn/gCXoxcGb8TqUsKit
lRetE4YCloTHWbKg0dJHoBUAdW/A/ygSbGz6bCwOn6M0z9uEsJR1cj8J9KCn8kdxmdrbSijKWK4R
IIFFPyCh9Aj/eXWWSjPxy1vCPSaAKyazFK8+A8roKVYP7AG6BJEpHo2vLIT6jnf44+dQeY4xcaFa
awhuUlObQ/F1af7vTas/DFC+QSnyMCl6DBT1xtsaBvLQeJgFNRVuZsXpnVP7hyXKi8ulHAJYi2KX
eo9nzhgkB4MgCnFTICfK5oLd80FbezTqvlxro6rDkrTIMF6HRnGK905+NFC45GwWlHAvfPxhjYqG
KuRuM4ODNd7Lg+w8PZOHiG53dvTUVKbgZK5hc4z8f8+x/2GUbPkmwYrLKCoaQh0sQiSnhYI8pm5A
HgzeFxA3lBYr6dnJUlWUxBQg7EAVB8GHP81xuYp2HKqZcGyjmahP5SIEc6macp6yVrZT3/7DFOXS
q0oHKJSg4stT0pmEkKX044fsKxtGwVoU5XKSAnxI2kDQb7Fwky1vcQM/mnM+lz9fd9u7V3mze+SH
bD7W2vVpD/EK+DboJBpFcRaSimGC/FYqEP6xa5S3WDMp5NUcQBupn1Ab99Xia1e9Xl/GpV51zQjl
MepeKsOkvxw6/b4OCgwz38YuBhfATqq6gyu68RHBwWWd9p0kF5NquoApalRKP+WbmbjIYU6awaVQ
WqtROfJ4hpoLHprnJmcU1Ha/1cYWdbGmTJTArlugtqU+jEtqrh2rycCyQN2lsef4dljwqWI9GAB5
VIcXxnciHufTd9qsgbpCKkQ583Ii+3UKPeIcCINSaVZ3bK7FfV+7sUVdIqOMxa4ljYwQaO38FZUf
jPGfwkPevSidZnWg/pPOcv4tmr5fXyVrG6lLBU3CXo5mUJPqHLgr9OqgNSGjkbhf+dgsjrpVUrtC
i1efRbcUgRqBWGWoyHY7rLa4ok3ahpCvX/Bk0B4gJZuYfD4Gesfb8YSYo6WvrYAu1tCfBiG2yqkz
dVQpFohuDlrtQAHQmgyRQedL1nztw1MXdGqiQYc2JTxavlixXJgLBx708KjOmn999/cyQxSFoPmF
aACcBv0yg859FRoqOtWdk2D2ufBC3/D0I7tdvFfw2ZafaDYmiM91aR8DooHBZ7zRvNEvwP6P93QZ
IeVlpti78eej069Qe1jleSSFZA/ToA+kox4AM4TBosxNGZ5m/+psLFFpkZoPLbiKsYVEWo/g2ZJv
ra95uY8xGZfVX931oR/GaOKlUMuieCSkqE04VYcFIsU2N0uLHbegfIZiYg+edCYn0G5U2hilUqMk
7UY901DcgpQkCJ10cbUKsKC5o1AVjKNPNuvT0d+YojZzjBRjjCq0xdNAhxw3SNjd4dQzAUOMFdGp
pdah4MyTVmrCpRZoInw1n+xxZErJ7qbMH8vRqJ1TBG2Y46UER5Ss/BwS/qhhKsfqjdruleYQj7Fo
lnIdmYuQgK8rj7wKL2ET5UmWVBtrwVQ8VGYjUpsO52bNJXDZt4tq6hhEMhtuCd3rPuXS9LzyDemO
4NKO6ELycLcQjnDWHhJfw5s0S7/KBNJFFZ68lWxnUxrwYw1lDsnquhEj9F2A4el7blDMfhktdKet
RM6sggdxoIqsOAEHP//SlCogj3IDZDCLrXo3EG0+FRVthVQQxCwFqktaf05QZS0glXp9Y3bd+sYC
FWPLAQNfoDiSXKOPHXWc7uIV6AiI/q5WPc1MEro9DwgINVHhwpztJyRGyQEgvsRo4hfDe9OOBxHK
UVUYrPN5CTlT0zo7SXUiQ8ZY5p6LklRom0IkE4P1dEiR9KFokg6wQq6THakZ77VKOPcF5HqapD11
csQ4b3sfbmOPrvs1/VSJjb4AbmsMT0NUdJGlFFrJYhMkAYM+1Vsz1FUu5YXPl3gFcQeUKMKoscLO
BiWRA+z4QUl/NJpuXz8uuxFza5G6s/o0zoMcgmey4NSTGue9qUY1iLe6x3zKjoKcFmZlpPd1vIDt
D6RtppKtb9d/w57b2P4EKsmtuLZTBJW0iOPFAVsilIsTr9KT/xJDt3aoy5dmyNCmDqz4SYoqEfSK
D4ZYOOMKFZ1evcmN6NeYqd+mZSitOG87U1CGb0uRv19f7d4FxWwwBu4gOIDZQSpPHFHgLboWqIJV
ad/7bDJjrbb6ovCMoWdVq3dP7cYWlZ/kohq1bckR/Ff+RJBDjZXcNK+8K4GkIbHDMytz2P2UG4NU
ZOX6qIuJwg/eK/FzglqH3XFILed0CK7v4icIGICHKPbjhQf9Hkxw0FA6kNIZelOXuhu99SfCoc4D
JJ667cvkJfdqkFgEJt7eE1pdEbpMFgsNTK+Usk+rYXDjpMrpWOiuSCT5ptsOxY5SYzwqJHLft/7g
txUIORCcmfKJrIiPe3EZW44QF5Ia4/AlchCmHmt/eo6t9QQk91G2oX7tEtwBIb2sXJQan5HZoHql
/eACaTJZwNrL1M+VH3VJ9zclCkw5VakaITUjbFTQt73pj9FBvPuOUdzehCTycktghtPJOGfW9J0o
E/SEnPtYvYje9Ks6kiG01s2/hU5rIzbJGANT7hqHhTz/RE5Ebd7F9W1+pwwVFRC4pzo2T7wpA9LS
yPySYC4xMQwV0CCG0BtbKoG+4LRZyqPK6KdWAgezTWvKB4DuUZdGefjRiEzd1h+rYDnNGbZDda5f
Cfqy03YpN7quywjEGwZeu0Uy1+imMVi5xaeizm8TALrhcgHNT7P1A69Xj/yMS0eKpYKdOPKB9L8K
K/KS0+gYv0qntnJrYtH171+2D7u0HxvKuehFnLgiV80OMWqBREGeM6oEn96pl+VpIlpS6BSKuHC4
jZsDMzcQOOaiWkfteT4NnnGe3PJcHtjkzp86GLQlcoY2llSBG5s1jvTLMC3ZSHDYgi6/fZl/GLxJ
+gfa/WKroQmmJ7EwG7jQnhX5yXn4dI03q6UCUVz3w5AnaAdzgEOAzXo+Kmf9lCS4GoRqPnSWh+sH
lM7Z6EVTX3FMi3ESswynZ86cKjyJyYNa4kUyNCgDsRKbTw8E2hoVijox6nmMOf0+q4o9OIujgrqS
MwsHsfZl9ROvAx9Mb2WoRXIH7VC4MRTHWK2i3Vv5sct0nICWWzNJIjz4rAEajXZVlw6M5+yn4gC1
VIXKGpMqUlZAy3VwnKAQjhGYxItOUI52CpsNVNyPvJsVUf5NXaIW6pWwRqDecWLOdnM2XOlYfCu8
CE9pQsAG5/d45u7JOWLRMO/6go15ys01eZe1BjFfa+8Y+3HGegFin/moZpkh33VzQ9cIKtIhh/je
usl5tdenxNED0kLtXP5VPIFzUWc2xD/VEH9/SDTCDTRQARih1pYtbQix5gvMlbeAz3T0ycTzSYx9
on+DMVFrKdG+nZ0MfxQo5IUP6oPcWitrfvuCu/vsHD5+CbX8MJsiLYqQyC0gLKxxe0j0BD9a7YBi
b/k6gvhVTk3B490KQ6vGXcGbJeACGO96UBiOav8GGZqGaiTCDj2k1GaRLgwcNmURo4M0RadCkBnZ
5KdX0O+N/7BBnenE6IS+GEDq1zmjTaC+wnkFDgEwNp85lLHvdz9sUR+5zbiV71ISp53hOQW1LNpW
KPI+FeMFO8KeVNj1u1DPFKCxCRo6OlUuZ4VrsxwGwxDae2iePyx8ZBnj4OhoZqVczoI+7n6xD4O0
zxMnORJbNGhQXyPQWE6wwFlaeQmGMyRrepJjM4tNjXVmd2/sxirlBWW5qzDuAoKRolmO65D9WEPl
Rl/Eb9ejGGtx1FEpcmUoYxTJXX6Y7httBolP+f26if08a7MU6ohMY9zFKXqrbrgEaWKmeLulqVnc
zxBGLVuw7i8xRFo80hJnQ3JZCyT/vvF8eG+UEEeSELFETIVneFnMr9fXx7JA5VlpPmZQFgfbZFjc
RYVPEoDrBkTyET65r80GUvnV2qRTqXSwkMJ9LgKGntfJU7XXOYvtbnwPESbFhygv/Rykj7HYQ3qp
MRXlzii/lQLvjnLhaQlndvyxFRJoiOO4ljzD6bDOK5V/6ZymzTKeKK4R9k4rPOSxYgKwyrDC2msq
6UqEmAemG3dRroCMw7ivPrOYfT6hGi7ec7PbVKo1FWM7yxx2u8rN6pz5yX195B40C5DGX70VH2Kv
vGEBx/cj1IdRuknBl9C55mJsn/bYLM4qWVp4y+cHYySSmL7iQaQJ4gyNpSnm8qN3MJiiYkos84Ge
/VeqwqxdoLmU1IovMYqAdx+KyefRhcaPC7EGCwTDFfipOmSaidv41w/6/hnCnBYZDoJ8JXWGFC4b
QXdKbtIkA06GA9T11qKXjPu0+6Ql42B/maEOkbhEoWrMMYotjXgA/a3Vtf6kSjZoh6zrC/qHXfww
RZ2lap1qI8IEkNu/KqiPd+YMCJBsrweZAzXc+owih4WK0vrIsLsfJP+2Sw+R1ELVCy3ZSeGWEJp2
N7E13TRfOCez4rcmUCz5Pbktb1gfcP96fpilglYK6Tu1FnFoIBINPVpkdGXvXF8a+TiffeGHCSpg
9amei3gN6W6yyHatDmYXJfacHqrhkde/piELas3aSSp4yXIo1EsPexlahjMO/1A/zFJhypniSSlr
soNxNOkBkm7IBjFOkajqGnKpQu7sWR0PIHGozJJjpaIsY1TgyteKy0UdUyR19wSgvr2WCZpbmTkm
LHnAf4hgH1+NimBVKENjNMPB6O0W9U0y7ZbcjMBnQEzV14PZ79zulPrCTX5PiOHqn8rT9WNDLtq1
Y0O5llLiVAw4IWtcDvpB8PtjFgArwBaWYO0p5VtaKS+jkkOAItTo2ivSAVQVlVNam7k7wnmCJfGh
N7OAP2led5feK4H6Ej3q/tqZmcsi92ZuO+V+Ol3IR0WApxsuMhdA6YPjQTiC8e9YeK2PbgzQS6LJ
+5O/ROZ6y0Z6f4Lr/Y6mf395ibTcNvmX0GsNZCjAbj5CzXYNyqf6ogWq32bNjQYkaeuxVs341Jcq
9MaiMuVzpVY4a7XA2WX6WJTPJWgjV7RAx+FbHZ7X8OH64dqNWwbP65IOaRxDpy6SXtYxp0wLhBOm
5SktgMiWxPdm4N6vm9n1rgY4mxUwaQCbTHlXuRaMKZIQTMSlMMtoshaZ8RrY3bqNBcq5looOcXu4
WNTCf1P9SR7mQ5m3ZNenbsxQPjUt5BR897iMk3CP/ltePUsRLggkQrq8ZcSL/QO4MUZ2dXMcoNjH
40hgTaTAg666TaQZ45cL2cM5vv9PBZ2NOeoscIWayQrJHtuRQ8lTQ4wazbQU7etnYb9utbFDedQ1
l9d5IfnZcMgD3qkOymMeJHA3hA5rtJInA89wookooG72L6QYyTf65FA39imHmvAN0oucBI/XpAEL
32oX97GtOVwNKWfAm3uPxcqwG/k3FinXuhhlYaQjCq4DHzTxTxEMlBHkuOXcBmDEnJeQgRJnnVLK
eU5lEtcrjx2OSojzAMFWrs+1cQRGEkjMn9c/537R82NxtJts1SZWq/pySskEbmdVPznntyjK8sLq
eX1iE7045Y01ypNMapEUPB6ToBRE8wpMeG1pRjeapZoh2Ioxjhe5rBfObmDcmKRcC9CEiyBrqGfo
4uLmWut12XAc5TPPmh7Yz7k3lijvgtk4DKkZCMG9DWndhKjOPlYg2YVMQeFOZucXqDr2TFJklqO5
cJxtHE3HtXlRxTifI8gFDTdHnEsQZGco2+ROmDI1NT+Ri9FfkXI1yqzOA9/gK0J5NiCc8PXdCJoz
9FQndK3s4of0Biqim9BSHe22vWH1jJmniHJBbbpMxQAAAPR918eLgmgEvO33EDyHv1UUme2HT2NI
9JIprzMj8xfbBAnNb+XNFZVk7YZg3sis+or6fO614MMEVvrr9QvKiL0S5XxAbT0bkBCC5oYAKKsQ
m1HGsMA8P5S/iaEBlk7D5VJODoE3rEjUZJuQzpB1sVo55L+74sA/sWHGzV9PRC4FYqN8jdRTpJzk
Bo+24U7iY0tjscmT83jNIuV15jKU47FByKiA3IJvtcUUDDNp7Vz/VKx7IVOupgTdfyvkCMHRs3oY
Hyd0ytrb2V8fZiu7g6CoXZ0W+zdihD0px4gaMu19ABmJONIWVPIvQvSG2rEF5sRGjsw2qxgr3S/0
f7g6mcptJm7U27SAsYg7c9pbvf4I55dGTZ1Vvx9KVIY0qxJiT+BYiimM60D3ljtdiatYxhaLFUZh
Kt4cq4frX5HlxmXKu0zSUtZ5grXJXh+o3uJIJxSgzlxnqo+Y3LKG2p58kWGVkWPIlH9RxmQG9BtH
tMPrkE/OYtRZEl+a5XIo+9JJhImRZLBuvUw5ltkw5olXcOu7S0sXc6p2clP6hCQdT6OzwPIy5PBf
u4SUl+FTlROSFl8u0ew2wJQhiM+K17E1yZyqEbDmVPcb1x9HlO6eoPqlZH10WV/oQXxhDXKbg1x3
EQh4/K9gMc9dsuTJnU4Y3r6fjhFu6AxCCwb6iHEx6bZyvkbiEFdIC4QRtLhh0Coiug+SGXLHpKgY
6TnrsyqUD1I4qaqa4rJs9SBbYGw+1kfZHJCOl4flyFoc49zSFAeGoS5DykHaNCrhV9cJzDSFwoPb
tOxvco6/z4b55xJpDP/D8rQK5X+4QohA2oI72tuk0Sh6UE4CKk+/M6wiEAUst3gilGmKPb/yvsr4
oqxsQCEBZ5NxDUIv4uWNB7HsZQ+Gi47S0/CTO8uQGOiC9Agh3Lvqsb9PmPzYrO2mfJMywutqEi5R
XAgQ2CvMaQrRtv7Vcz8VDQKTA4vG/ZN6NJX40KMgU5ylg/E7OdAPnVOcDdEs8PKL/DnInAxCylBX
AkqQP9Vvyyl8QVvdK554W/b/xcQyI5enB0WWFOwT5YLPPmNWuH8FbuJrDtYH9U7+0bnGff2g+vUX
4wcjIJD04IrnUijPBdK1kE9AZ4CHPG9BO/sRsNpTaJLpbxb7Cev60u2YsOokOSbXFzJngC7ULika
AMrr5n4ML8nKxVipNN1tARmCGjXk+Te63O184honvuUs+VY4GBgcsbNHLTVZs4WMr/iJ2LNrSl4f
cYibtfeSPALSfbFmCJeqSukyvh2jWqBSWREGhZceeAgN1YqR6JyDOX9JbcJfA/EarwNtgXXdImtx
lGcCA58xiyuASobS/xqMKDI1PUT7JWlOlaw8XjfGPC6UI0pGI5wL0Ku5+g2GtY6ELVJ+mi/PoMxO
blnUJ+S/u3ITVLL4jd8TwwzyB6gQuiH4DzQeZWXuDUPR5vVVsby7SiVDRtWOQEddYlgLJ7Mex/fe
L5zYjb4QQPICCi3ja3aL2RhXC1jwOtYHpPIiSZ8mME7BOFfrJoSo7GKeLEM9LgVL9YcchWu7SfkV
o1VHwSDLjKP4ZyRzfjnWd9e3klXeoYenRknSdEyuwIY23PGh4eLPO6gnjlnHu/EkHeNucJvRcBdl
ulmy2J/6lgWfZ2R+9GAVV0h1OehYZ++WQe3OvhjopgDoPLTrmC911uHRqASoRB8wSkgVnvNXN/Hr
Jwz5OYRFYzxyFl7rIEIQDqnPH0HWLwVMB85aLOVwmjAZ+S5DatDU1Q2ntyI65+v9xMlgBU+r10Gu
IruTRmjnCLOPmWS3M+q7pQ5ZND7k8Fw5XBrlh/REapSlQ/twhr7T/7J5i0yi990AooN8RoT2AgaJ
6PwA2litmgvwdwvIZ7gKOCXpXfz6fQHoa/zZ3wM+bzOOND0rRTKSrUXqgi5600pVgySAzHD2geCr
hI/XyQ+suu+et9saou9nBcq5VYWhpj8JpWSXGCRK11fGcsiBoD/UxsqniA9BIG7gAMRcLBUPTh2t
SehZED2J3oMcAbtQsBs0thapcohQKGiEiICfk8YEeB5tCZ1QIv5V3BV2bbF02Zn2qBsZCyDxKXJc
iRYTCyKAes1shojBxJP335BisE7IXsK2XSB1BxNVzAZDwJaSblJ1IMP4CV59KEvgYXv98124W699
PuqeoQbSqHKJ8y/dDs/fpOB4HN0ahW0CjEZp1F5AEorSKOQmg9xfjrpmkjmO2bEgWe0ymfqItWu/
hsoHSrCwDBAZRHkEldnOKrD2AfODl24M73MnI2DVJ3cBRNvNpnKCaY2TsRBwmnhvcEJQecU/kuN0
I/jSRSClsbl73u4e1e8zVi1i0VzAbuztDtNsfwWVMogGmHUa9S80tf4LE8meegNk5i8Iyf9ayVTT
bWzFdzJOX+qSOIBxEhxB1WwCwrq++Gi15I60musvIkXA2/1Z+cIedd+NTtvfSTkvtD7iOdIRjwlP
hGSj/RE/It82RwfEDTfjUQSL7BAU9tRZS29C/pc1A7ILitz+AsqrhXXTDx3J+DvnZq5MkEb/ACex
E96Rn1Gd9FtoKmL298iaadsLSJAwBxWwhokh/VKv2eSOfZLmK1/haP5u8fb+5JIR///mtD/MUMdR
yiN9QB8G04nRq1SWVtn3wJWI1vVrvx8aPqxQx43jEbn1BsdNae454z6M3tbs+bqJf3CbHzaoo6Iq
UPhFJgMbUDpqDvOxwAcCsSG2rXBLZlmeaY86GDpXRwnI2ElNZXISf/oZQ1UJo+em9EYStYoxbrFX
FtucB7rxGMXcghkh3IQoWh6mUJtsxchvB7UNMI7+NvPj/fX9/Ier9/d+0vCMrtOkLBvRSZFM47b+
Lj90DuQn0yfFnW5iewSo0ZwkK1bN8kzIB/9F+YJ8sc/e+eMXUIFQDrVcyQ0Uy3p7deOv5WCCyy77
ktc2dyZ9pNDUfkqqVelmgk7hkXU1dstW2y2n4qLcZxm3rPjCg1WAFKywli/jib+pZrN+Jy4o1u3s
63iTuN0j++24+xTZWqcipaENUVq1GAWJ4ZyJyoABuEAVkL1O2M8AhruRqEgIaMw0qqT8K3uT0z4p
QQ4hJKL1BkgyrC5fBD+0MYaC8R4SlEgomOzIGm9iZ/Qidk6y96zcrp7ySxgZkJVyxt4Xzxk059Sf
2SG2+ckElROkMtCoBbsd/vaFmRLsPUi2hilXpXOCOIU5DJMSAV4jL9oDgV81d603+SyipV10yNYa
5bQmqNbA68Ia4ahRvehI+FrBSInxVvEudGdLN7u79iY/SA6P0WnWEWftMuXDoFco1+qCry6WRz3B
JC0gIQmE0fB0YUxnMNwX3cXss3ZUZhkLlcYGXf3BLOu7VK5NQf+qjqygzQg3NP9t1XNyp5FwI8g/
5RiZo/IrbF6u+0eWDco5qZ2YVQmBKzX6q9gvNtjmrSj9L7WAzfmgu5RxopeFjCkavD1+95pTO7uR
bcNrXM5W/kv1Y2uNcjlKnWoD0MCIMefxVKLysHpFEJq48Da7r80KoHRvcpzzyChLPLlJnbiGVC6p
3QpnxVud1PwXtNz7L8e/wwndqBSGUufK+nKz1cP82GCwbPiOcI3KSvGYQ5X9+gHZf1t8mKMdSZrw
QtPCnNx9WVTwBA5P1w3szu1tPxflPIww+etz8Zj3hjSS2zwQYsfxpbzrAdnVg9pPgtFZTuO3/kb3
+Rdpsljckoy4QU95ze2yTEmErCsNIAziZt6MmVb2u5GxmXR3UpL5tmk5MFr30+wCdflDWjXG6WeZ
oJ75ha5U0Uo8VCpIR37VXhNNYJhg+Ay62ZhMVZi1pBQz57eT6E9NaUoLb14/FqzEge4xChyQ93yD
xCFD0mKPQXOjP5FoXUOtNXGZbGSMLI3uLYJvaYo1knePrwUidebEdmnntxFGGEiRhAfXsWThyXhk
1i1YX4zKWcRilbiOMC0kb7MdW4IZOdK5d06xD/CIa7GCJevrUSkJN1ZQ9gxhTloMiOKBL31+60LJ
+S+fD7yo6AUT4UKDyjqTsgqHjlRjUIn0RGt+JEBRQmrcfGUXt3bXtDFGtnjzykyX0JiAzMQkD9SW
xlgwm+6mCllT8bsUB+Ce+XtN1JdqEqVbZYFwwB8SX3uPUUow7nMUlZkhbDfP2FiiPhJELodomjF/
L9+L8IrIWn/wQRQIgCy/EnbdyV8ls/3+L96Du55wY5ny9/wClSYiXee2UPR9LsAOZuq1CUUYw8AE
KqG9Ldz0y/LeHLkUipfiN55RW2P9ACocKOKad+KCb0loATE64WeB7P4H0bVLQXmzUCpp7MsMmq8K
LjwZnSD4N5KTrJ7hVWCCYX7Q3Xz8b2siT8rbmxOqZPwaQsSTPOuhBgg6cQ1j6CuKk2jYMZ9Bux5l
Y4yKAYpaaH3Hw0EX7WCmoaOXrEmz6xcOEmF/LifqhKaeyDO+Em+k9SFcX1SZwTh1/QqIPOVAlLgT
4KYIR5GkAz0vAJe11gEYRgCGLNGD51mNud1XxGbXKCfSxvlfu1aC2Tfrfgzhlzl54qfX657x+vnG
NMCfWychrMWTQWhgRkjEpcio2tKTwcBcR9qx69p3o1gekta7bpW1OMqh5MNUlkYMqy3UFvQJrHKy
YpUK0qzyy3VL+wnxZh8pD9LXSGpk0kqNT6TwP/9IwNhP6v7xao43ucd6fe4XODYGKY9RTXEcDYQz
aAFCBXAV1N9lhzy0Afi6z88SJlYTIFPie1boZt0zyoXoIVQbdQLZX3l45iquwccSlcH1/WTcA5ow
Sh67UEOOjM5mJYymKkbnlcsPqZZ7eiY/y53KyO4Y55Mmfiqivux0Ml+e/+V/FY+InDMrFKx1US6k
SPiyyAnESFR7jxMGvximpyLJnFrCuybWLXmS7FAeweibfVFT7iUZ+sPAjVaTBSNnihog7vP8HyaS
PiI8dDX+vJyNUGvxQB5XaRD50pFI5CEN85jNMUY4uPRXN+Gg7JKZizqSsEzN7TT7cxG0xV03fV3C
2py5pzl/HPG1xaH0OuXt+oHab95+3JcLFHZjfDbyOuzIE0H2qnONcgwI4PAcR249Jlbud7eLz7op
jNQJEmh/buwS9rM+kHSQtKgGD3hIZzgRUDTzXDEuJT3VXYVVoZcLPB3EQS6Q0xiJZ2MnnowieoV6
A/d0fT9ZBin3sygQkJQG9AKzESw+vOKLueFcN7Hfvtl8MsrTQLAVQGEe2zd+j+/m0xo058mrPBXQ
w9VZQO5iQojFZyfWjEt6qa5vjooqtlMfQjcLcb5yiji0Zek5WSdrhvJ6+cBYJMmBPhXKPxZJDxxm
uigBzX45l5GvHAlfRxYMgeizBpL2mwIbS5TvqeJU1VvCcEEECEXISfFRwBVmG1/Yw4wv3LfFzp1Y
tYAstFTJT78wx4aIJ7m2WMrTRGGoq/Nvfj0Q2qI9iZR7BMyJ0JJM71ptav+/Y0rPegPIFE0poZ8T
wwg8WrNV84zMZv/JvtlWKrUZZUj2KAY+4Pi6OJ2VHPSn3kzPrdlai8/CILOOJuVR1BWEzAPxYksS
6PLTMCy2oBz58F3GAMT1k0l+97VvRX7K5hYYvdBUU4ZSRLpEt2uWP8s896DPKqNXxcjRLro5GzNV
n4bi3OBUFuutWDpNflcPmdnyjNXs+ytZkBQV+s/gvfhzNYsGqNtMBscEXjDxnAW/8c/r+7Vf0hM+
TFD3q82lPK0HbJjsqQfuNf8a3jdnANOd2U+sRrLyX2B6X835nNmLD3L/RxV89qzK5f4B+fgR1A3T
c72G0CcpzKaQlVbCyVXb1h5y/lmtMQhQ8CyGx/1j8mGQbPzm+4UhJ/9mktOMt1b6soi/jIoRu/eP
yIcJ6oblaxaN6oRv16YIZ8LtOv1sod8bTjHjkLDWQt0uJY1zfsYWupoAeq3yfRJmkw9ZO7bfONoc
FOpmqZnAc02J+CLdZuf4FD+NQfUtAQ8e77bH6lUAeYl+q2NMtLWm46SZAiO5Zt0FKnaHjTotWYll
zlmNwtG9xgpql4b2Z9/x8cWoyC1LSyJ0PdwuKTPI58nSQW0zeNARcmonjc02WMCYZjidLQApo4MS
A0V8YIXeLkQ7LovnlHGAaGSoZIC+WSELbkpIvBeoAFY/OuHccq3J8AGM60fjP+VVVsaQRPPOAdH4
abKgSFW8aMEAxCDIzey4NAtLs6Sjce4jcwA8B5ANxzgYz+H7dGTNA+8Dlj5OGg0QFZVGSBUSb9ML
l+147M6SH94NHkY4LAlQKVLYQnsIas65o01mBUJL/cwii9gdM8NE1/86X5p5f03bv3DGyKEgR09U
+3LAtw0LA0n4Cfk3iEl617/E/oPuwyTtlrqsiyKNNB2KAvxOc6eaY1hGp0mtYsvQlK42FbXrXoZS
FJ2BUwYW3TwrHGiU1wrHQU75iVQzFRNMz7OrvCZvoTd4yU98cxz78cC7aE+DAMvVbwk269+oQP5D
evKxEZRP4zFYX+UGjgDZezTjrQqdOmJawswQk0CZ4UFpul8jmSboqeCmGY/dc36XAxcHtIkTBYo3
O7Kb2dkt6+3D+tK0N4OAC5D6pKQpNp4eKcFkhGeJk5xlGL+Kw+qOFZ7Yau5fP2D/8Lj72FjKxxVJ
1bYxd+meRf5wQ0BepFuCoi0DPbTLMLO5PjpVRk0yuS+WGimSTlBs2m32UJ+Mx9mOjhJ0yxMrwekC
xd95fObuETTQ8f0XHDMMH0pzag6ppnB8CM+mfxnBsvWQHQnq8iJF58ZoIFrtubqNf7JGFHYpubeL
p7KqEAzAkjLCbhwUb3Juqj+VF2hDcIgds4OZ2+kknspv/6JDRTLCKzFMpzKpCmpgyrhi19vX0FOt
6JC/YwgkEO3lhVkoYERknfJWbVVxoPXCIhtnfZVcXNKb8Idyw7sYh0WKKLLxUYyLStPpzIMWJjlp
Z8Yn+RBb7WPhJ05lQW4bFHyH1OxBqcAs0f9D0fLvO6NTzkivRl5LyLwxZGW6Q/8a3suk9Xffv4M8
qD4mOEbluboDFhySNDbjwrI2mUq7cmgARxEhagIqswPFngNNPvDjhwFwu3gMD4fUaZGh/LhulmWV
ck+jUss5WA2Q7CnfpbIxE9DdX7fACq+0skkYr3E/ZfBEotf4ZQCtJ4uMKk5fZZMgwWfgvFiZBcsm
rW4yZNpfkMYRqlnigbx8Gy+7ScCJQUrP5Vn0WT1clh80qDecHIdtkYuIqGBqI++qygsP2TF3CYnL
bEVfyThfZ2d38y8oFPrDcbmPWOo1jPzOoLyRWMmS0ot444lRZnHD8/+Q9l07ciPLtl9EgEz6V9py
XdXevRBSt0TvPb/+rOw5d7o6m6qcq7MxwB5AA0UxTURkxIq1er21hOmmyj1QgV7e1j8kEDpVQCNE
ND/g+Gcvq0GaR8UAlbEHyji4XBq9IxdEI1d0pBzQPhfj3aDSNxwCdQd4RF+859Ob/aFu+u+vYLGr
mRlUpRpjItS4Cm7GI4BSbgNmaYom18D1InBxbX94PHxaZLZ5hBqokKhwEhQ3NUAkbfSnzYBgM2H8
JbbDTQ5gY+0MLh2ECT1aaAFM2IFyBUSZAzs+EU5z9g8Pts9fxOy6MddD0NHmTu2WG/0U+FCkw01+
iF38X7fvPdOftyl+QX0CsuuFz8e8nuN8/gAmFgkpMbpCxw+ggHJ5k/r/EO1w2WbWg/ynHerMzo6c
ni2GOFNIIyUjrY8F0re0tgJP9wk6tsVH51bYcj0z/fnfQ+2nWSZVlmKjqfUUXNpBrO5iUwisKlFf
ah0k5aI6GdYiDN6AMps1aMIubNXnrq1rJ0xkvI276I1z73iLwASpqM0KuaZwWqoxPjmtVfsC5uf2
+ab2lW23QxFftclJ3ql2eZp/thv5JG+FbfwUFhYPesk9ekzQEuQ2VvsYDoci1QfKMtreRB5eTlCx
dqSrEAV+OsJBNrWI4WXFNx2uq1/3eZ+7w0SwNJjVXojAKrWA8QikOZK1/BysRbRLDFUBHCFikCqv
kCyQVy6TBu9kMEm2MZpCvlBNP7OPHDV96DBFkpUvBZZdB2P3MdNSb5x+qJEnp8QiKgf5up4l/fvp
LPIVQxxF0NG2Sp8HlhoUViqj5YmqyeUj94ck99MO4/LqhiSRRsdjiT8cxgW93MjpX+gUEfUrmMsF
39KImiHHLGd1WRKfthklvdWREdHStewMhlVeNaBFmR1aG8LMPw9xyItpLCaW6KqSEMrcR3nDmuvs
DW+Zd5o6KNfAqx76g4hvLYCQnY6UVQ8qQFuVt9qc+80S+tT1KAoCdXKR3tl5orsL0OjJ9JRkPW+B
aWC44NhYmGw4YUAo0XF+skNyTecA0Lvy0nsKyg2dvyyzfJ4ixnGNZS/rASVU6Jxii6eSvqGVZ9WH
sqFVuBQH/HjDOUHr3atPk4x7CvW+MtSP9z78zzCi3EfezMEJVXDdCZE1TnfAVlljoTxeNkx9zqWF
ZXzSNNRVPxH4pDSfwbtKem/AxKoZh5gxXnJLEosrkDJtLxvleQPGGWWJMBIywhdDlreM4AiEH2XP
y/rW3wv/riiLlg2GVhAiOrhCBZOm93QnapbpSR54ZXfw9i+JpznxfWRC2aOaLFBWGHsVeCrTSZ8u
f+0fHmufv4RxSnITNv/o0NDhY/2ZuOlNQezgWnOoY5IfKCaV0r9A2IRX0+GFPRZtm4kDNI/pHaVh
T3QnFFCRkCzgbEzApRT/atzJHU/p6cfsVbfFDTcR4mz1NxxuIAGYkSHu0IQrhW8cHxInfuh25f3g
Vw+gYthzbfJ2nkm+WjWP25FmmcVhQLOb8jZjbGhHZ6UQ2vb9noch4mSVLLWPtOTFLNIJWorspIzF
aBZ5/Hcb566qjFuCTGqXFgO+S0t36TxQ6R1LBVlInTxC2XYpeUI8vHVkfJIiheIIvU0UbvLoNCbB
voyIf/lu8Eww7icNp6kuJVCtJAEGSsXFmXWOZ+UdQMbX6IWQmQqFd1X6ZsYNC5rtSH5e/ooPtswL
XlRjCotVrS5tSXnRJrBpNqCXkr0Koj0QE3P7B2gc+7Xf7SnggpJIJ258Stze0z6mLroHDA3a0Q3E
sFCg4oUyzslku7WdYkR9TOMm9A03gfm7I7eG8GbID6IZQZzjOolnXgrGOaUsU8/QNLFa0sxkeKbN
Knmv51YLuivzGNslcPDEqoHBdJRb6FPxPC0nD/vG3AOi2FgYPrxNdV/foAgF+L1mpe8QgKCJwv8x
LdEYTzNhNi8J6AuHclspvyIvtY0TVbkAR5HHownh3BWNnvSzN6WQZWpdQNLXI33jFGbjjAGX+oiT
0rFkPSCDHgqjxZVX77rDhNI45D0xiEfuwS1hExBYEat54NWjeIeU8TNxH0PVkg7gzTt6b4YN4DQ+
XxOcV4HRGGezhGJFdLpbwdV0iK3qRMX+SqiouccfKDo4PJoD3ncxrmcS814oIiwmjX0QwPwoNpAN
745z9oxtyhbA5RIwAUHUSjF2dVffiWN8XQmqp4Ma8rKj+0Pl8N9Uhm3LTukYCXGEJYwf0x+DB5Z8
e/497ygJSeF1+8CbPfWmPWB8TbXS68xNbngvnz/04T5/An0qnF2DQOv7KKXcEf9wUEobuovaiZ6Y
zDc3lz+Ya416nDNrS43pFIEWjNr6Oi5zSx42i3hE/dTCaLLVBtt83mTZXR+XliCrHF/K21nGveRC
C9IF2nUWs9+m8tpNoTXGYNMfOTFylZrVkD7XlHUtkdBMcNq6p4mTLYyTXWRXor434DyL3paS31Pz
NnS5OxVcWkSOy9bpGpwtsJROgFHQ4uy4M3zpQMcfgfb24ms63PAf5ul59hhnU8d9Vk8UOCz6VJc2
34EpbKO68VbdFTvhmgfv5PgAnfE5cq9lSx0jItUAMHSY3ifkHsgGC/wFVeAJYKMvG97wGyfl0Rm/
04lLVMoKbkich1bUN5YUBDa3rM6rtbDd1LGLZkg1fri3fJ/cZ9f5BqLIm2qvndrnfJtsUqd6kDnP
Os63sd3TLAD/g0SDoKLch0LhzlpjizIHx80zwriYuY9BBEtbtEHdWoO8MeXCWgbOhMofULn/Xjq2
L9pji+qBJiuQPbo1fPhvlOerfZqCR5sOKjZQbm5P1QMP+sjJI9geaSQEdZTQ59E0YWxEuVF5Mxw8
A4w3acFRl4shOh31+Dqn7yFJOXkXb38YnxFCCbk2arwa1PJkaruoAzao/83x/Jw81mAcRa6bQylS
56tdUaLY5g484B0gvgWKigLK1uIzzWXzu0Szu9Iuf3LM0zN24UlhMI5jCCYxAwUwfVJMDnEzD8Jq
bn6Q3MbXtzwgG29BGY8x0sdLJODA61pizSHaMa2xqbW/HOv898izzU61VILCoDogol9t+2N11z0Z
TovnzybZ1T9z3hrSLbqwhmyf05xzsegSrKHoUxZays1N0F+FtFG2V06jU9zWXnc1bv6KtugznLLN
zUGv1SmkQ4jUYuvHSPzovvGKOzwPwk7JZlGdiEn1kQpV26iy6NhxjtYKBdCMyKGhD2sXGAHmwQA/
BlkuLSyTmAjKrIUgTKPvnvqHhFcuHbRXHDrrI/0KHV59nRNETcahQACvVUOqAGKk1bYlxc8pHpw5
Jpt8nm1DGvypTrZESznnh+PHTMbNTCSDbhqN3WJ2p803IDW2OJeck4yYjI8R68z8B8ZPKanrY4TH
VuQpW0qgJD2Cg/r2sj36gy9tG+NTJp10ukZBldL0m3S3WXLSITliJJx0krdujDeJjbEUGzoGNeoA
VKHpruS82HnROUsiOxCbxJWYqypOfrYdtppLZ8QjIIvomM7kgjrOoZQWifsfmCQvriEsM8XcSUHO
o+fIeujzI8gsOnCPUUzxrT1oXgV9sMkD6v7KvL+8dZdTdNglX/PkQK3wGKCHEUpamIvE4OdTt5F2
4oFS9HFsXTyWsEX//CwnB+5f6TOa2Wk3BviPqLhHszfu6Ph26iSvvPc/b0kZb6KrMgkliqxUlqu+
PoAj3cqWlzzlLOHFY4mvYrzIAlr5OCJYwUF/C5X3nif3yt0ixl9kUTnNkwwDvXAopR4vxK1WPqsF
9Lmr1NZbwCvm1NLSh9LgehJ67P54tfFxjCfpQHBKNAqyw2N8B12GLR2ZFXzwjdu8+jpvHRkv0i79
UBS02m3MJz2v7THlvXsvpiP4GMaB9Dn8+VDR8yccQrMB49mmVDisQhdjCmZVmJLtrFbBELb4irRJ
rZqc+jGyuvlRg6p0pz4pGOJWY87b5XIjCDYZ3xEqZRcpoK2D7wAV/bX+hFb8rZpboLmstxhjdeTC
RqJg/wcQJnUPF87HR53j7Eq3eoVzSGtsybYC6on2M6nWE208/YdHNueIfOQPZ9aUcpkXheZ5rTs5
2g+ITOfgU4Wc9Q4sKHgXFr94udD6UB6hJ181VWC8mAuAsTTAKyiJBzr/juhiEPhe88fHaFts001y
yiFTBsYoGQ6sCtGb4V2K9dfwmX3mVuBNms49rbQHrwtY1etdicqCeQwB8BodzTM2Q2qBcMPnuOrV
q3JmlrkqZlJmQoLHlpfrkHgFEeCwgGcji0xLk9Hwi2PJGqrALqTx2lD749iCpVSP9xp0m6cx7Ny0
IX+V1BAoIpqqImsiy6KXlqVuCtSdt27l9G64oax5FYg4BBw3/pDp+gp8mmO8LtjQ1WAQ4Sz69C5G
ZTyeCjsPM85XfXcXBiKGohIgCGVZ+dj+sxOdKsOcghkJFKHqsMlI4uUTasfRO0kVq1feEuIn+dvl
vf1+ib6aZE600cljZxQdDYvJe2KaLgiNHi6bWEGffrXBnNqwJBFwoECCTm9Jbue3KqqpdIY8sZV7
xQqvx20AlprR1t8vG/6+aV/tMsc2LRXIi2uwO6amHyrKrtHrW81EY/qynZWa/xdD7AhyCdW3RlYG
HMbfkqeA3BhJIoidqeejnMqxx3v7cb7soyF/dlDqYILe8wKDef7UiW8CVjMaXy5/Fd35r87860dR
Z39mY1DCMmsD2BCUH0a9rYcbZXlTJatNny8bWvFqXy0xmaBW63lSoBjw4VUl4OnNxRGRY+8xiHnA
47m067vgSeC++LiG6eU4+8Q4JJqRFjgglNbNQFZdbiJ1Cx1gl2ahzevyKqLqD8ATuHd4z03OxSN0
i89ti2FamTpdXlm8IirZaPHCyT7WTwk8JKruOv5h7naioOW1BD2cVjQNlgIklZ1KWeuiVx3Zl/fw
48R9Py2ftpg7bvZkaOIen6P4ATiuXzH6QuMjHH++WPNr7UMgHAwHuQ3VUAUJQWwHmLILgVrj4lO/
Z/r0OH3+FObaa3KZyGE90tAQHim1qvq0pABCp2ApTo7VEWOi2avAHZfgrDZbqdZ6VV76DnUgrTuU
4rMp34QCZ7boD47m309jC9NGJEfQjsYqU57e4QACUy9ywivgOk9UYDJ5VW4v7+v6Kf00yDgBIhbL
VLU1MrratOQWo3DSwDk6fwgPnzaY6z+aaUvU5GO/mkN7hA4HJqUiTKK1Tr41d8pB3MsJz2XTv/TC
eWXr040BagWoXXzkD9viPXqj9VZK+FG/NzcxV+t1pYr25VCyEzy6FGRF3MPHyafyx/Ime1Q1JvmZ
JTYUQDBXG9p6aY+b2jU572zeDrKZSyhrMjoMwNeUUHpNHtKBp3zIPZWMnzHSoB2kAhtIRwAgpnDf
+7nfPk+A/A8+EL8bnpTRCjD162oy3kadUlMqSlgEVdmjvOnuFTeDzusebPFOt0v9zlp2s0ORdpFo
owa1m39qRx4LnLSern0eXMbRzKGS4nLgV9DC2vhjOWl+fju0wKBjzkMBtVPvJbcpSHF7cCIB9M3L
yz9ixIVDzFa620IfRA3Sal4BIjw/uOnAY9h+oO4wWmO3KPUVkVVigjkH2fBLdSP5mKGG+rUXOrxy
Dsf7sVVww2wHdBKQR3ZJ4SbFZE396EY6b2R7ZY7zy85/q3ovJDDbHl6WUj9VJwOjqtVR3IQYJbns
+QgnjLB171nJiiZSsLit2x2i9/GH+izFVnPdvs7H7N74jXr0VWrLvjRbyWJpgxVfqyDXeq9uAHX0
eFGNnuhLW82kKnnbpHiV4uVXGPF8GgZ4xGxKFrQZZGVvFqbsYwADWpLzODmXF2LdP4OHQxYlohgq
m2x2YgQSKxBuYSEy9LDRzrum9UjT7dwitvPOVW1MM3Dj6Ur9H1t9ZpeJPUIVSaBMw5FSLTx2Nxhk
wChNgAIhvdeFzXOUK5W1r/aYOBR1YjVWPTZ83gU+5WR+6zBpT4sXvIu7forPPo3ZTdNUmiGMEX0o
h9cHraOvfrB4cS2t3sszS/TPz9JMozWqkaRYxEeqcfXR5HOM6wE0pyomYjD6d8Vzzuvh4MwkE3Hi
UIur3kDO8I8qIQVDQ9AUApgUsIoC2H9I5Fej+ZlJJgKhQ9NA3BfrOVa2nNnpbXMKXvrRMiJLSnfq
rkQQkmXOxeC4f7ZhJFb1oGVQn/L6LA4sMMVFtqL2d0DZXw914iny+BLP2mIZZcMZcVsBDNGjKsmm
Iqko8bGTCqNRpbIhY4kp2BuDhnaGYRcbj2h041A6/6u088wcs6OJRkC5N+FmjHYXW8lLfVM/CG7g
hYMVPCsH3MYH6f2y11l/UJzZZLZ0ImmjFPSKdI7THTpvuS6fKkxKYIjgprxSE3je5YjOyI1mIqQ1
V4vKCwDrV+dzkZkkI6tJE2gdja4HE+ph6S6/av3hrp0sE2OsJcV9Klb1ODuYv34dQtRWa1AmGMd6
z1O1pt/6zfmfrQWTaAia2qSIp3juB0BTKDJUn4fkJMqKS6LkXpQL3uAs74Cxcw1NK+dZJcJtoCpj
0baX9BT7uk9FwsFryjnO1Ntd+DyVqVi34zT2GoExPS8tRdvKBucAr4byz/Vj5xMEKEHqOs2T4r6w
6qpzjGEzkNkzpMW9fGy5C8cEkUExo26aYap1aYVYdtIdudbQL8w26en/v6f1xQ2whOCx2pVZCayS
17TlbJWTltEm0D2pxq2mc8ejVv3d2SoyoUQIylCrc9xImnphjvsI5q8IeWZ+hSyT3oXRwSiojnJX
/TOFfBSvHcs7JowXaptK0cUFTg+0C57w3MAVhDsqmGr0NnEg2uFxQxnn4rEagkYij40yIvWZMDdv
epDqOsW/pj2tJFB1FgnVS0fd9j952R7vUxnXMzdAsCTVBGLhBkOzRWfP2vb/eFAZn5IZvTykiNO4
4QvUVwpoQgi2uKVMM6A24lwLzvewowvzDDHdQcdBBf7TbRdMSMSxyn0bfG9PfrkO7BxCDSyRLJbY
LSkurA5AijyKN6QdNrrcukQbvVmZ3HyZ7QS99Ch6v7yiROZcEHYoAcM5rTSCRNSTG2NjKKIdDZnb
SroVayB+aa4NDGku+/TXYtyNoug0ERLZYqc2T2J0V2m51aWnLnbD8lGYj3V9nfR3pXmT5E9meCWC
vLconHD00hF6cOXPbHyRc92u46e0DZxC2AmDFS0/O+IGc+ilZQsy9BvS3oXSsY1vjfSUNccMI/nJ
LVKTtkdelB0WE9M9B6NIrGiyYuKbIEmQHOl6JraoW0L7HI13kpBaeoElC66khNgk2cTkpHfPs/ko
KJv4Ry/Z0bTFgEc4b9poRwLRzsvBEQQ70cGDAPQyBinrtzE71IMn1o45ZpaaX026DYpHvbFzLfDE
TgDX8zZo3sPuZye/V/AehoLpIwgEmj8nw8cknzUmj0YERj5HWA4maBwaP0RRc+6cKDzIZCOLVtDZ
QfBrTK81obUkJJpGv1EwHRKfeuO3IbZeEo5WL5Q2CjG+PMJDjY6YPBh6a6VKZBGxsxGE7LbbhvWm
LrdDDPJzVIT7q0y7FSe3gWRjujMg8tvtQ+PQhrfzsJUquycgNZDvFALupASs1fNzHT2W5oNS7mLj
mL5D+M3T+99k8ROttxphdsLYKrSXJJWtYtpqkeJikJ6AI68rb9r5JgPkAukj4O3yTuz2+K/qAAiX
xw41U9NLFVuJHqNi34+nQnsVBGIv3TGRfGhqWKIEUWxxh5Zb2740Mdxy93OElhVStcaPO1cw3GQG
iagGpyn/SEunXnprmmu7VXfj+D5iTiHTH7r0VQCLQOJ0t3W4GTInD05S/yDNvVXGuhWWYCGVPCG6
V0V0tZMDep1T+VMoYo+Mv0ecz0j8XaYFx4es367PZyjjExtVkDvSwf2naXUw4nQntPWvTl5ctSTb
Cvrg8hj11pw2uXf5YtO4diE9Yed9oqlAtZnGPVmbMTV77OvntHm5bIPnIOmfnz3TQCgiz0EJftUo
+NGQY6l2nGyWZ4AJ3lqQm1U8wzcJGDXum82oyJySKm+ZmPBcDFMoyg0smFVrG11raxo6sRNXBYVn
h3kYkFJcMOmKwCWqkMszdvlu+Klc58/mFQR4UPMrbrIH7nQtJ4Nkp3rSIk1VUUUAI4GbHoHod2mp
Ubf11+iH8twARl3YgL87l0/FutV/jzyLcJD6Ll7EWkTGFcTIWjttklpbMRPzvpMHKPDqkbi5bHF9
cT8tMudQIX27qD0uWVs/BiI8xyxZQvB22cj6Wfw0wpxFMx8FwDawmMaUurkKVsXFv2xhBajxpZbD
dtK1UYxMTcKTwkjVmy5fEkufopOoZAcjGtw4JtdTYzqFqh+GQHLauD8iOzkqYVs4kdnvG30Gc0UA
1rQ+ekV/4lgM2pWR8SQqeCWuj67B2bUPGkkBOghnefD0Z0o926HpIe8o5vuDc4DjBNYr1p91kg/s
0Jm9JCd5JUv/m8/Opqs8jq+o5GF+sT5QVmfyDJYeV/kJQAcfgcctDDEpZ6dVqhlGcKTa1f8qxuAG
JT/AgZc7uD+8JJpXuGTJkKR8NsKZYHUT01reRheafyD1BBSqTKy2BPy13ZYOJGJ4hnmnT2YftCFG
U2UNRepxtwBYH24SGNlM0Qeon1LAtNv4OtoYGzQm7vhglRUI2JfTLzOV06CXg6KssNBoxvq0vKhC
MCw6kcSK0Wyive3iJuqdYsdHZa3ebd1QdUUkomSyfa68rOO2o6iBeSisQP5dgQvr8t1edYpnFpg4
Y/TQoqpl5FStVlWWIUlHxRhPfdOBJa5Nd5eNrb/nDYjhmCjKAmbEvOfFpM3NVJlRhvIWT/VSt9tP
N2jxgPI9cP+uv3tmjXG/qh4IWbfAWrLFxIltPkVes9HuMnA3pF7xELhckD3Nmr4lN2cWGV8sh8sQ
EunD4uwPXkasyaPqP8kJASaKLEofUVGKe20vcodKyer7+sw6s5eZPiZd18G6aol2G4PBSWys6Fo3
LTrSkNvyMXsEhcY1xZmaNZB9CihoVZ94xs9+M2+4o9arOebZ72Fyi7qelcoY8HuAKkN5Ydlk2+mg
2bUdPyx+esB7wcm9+ro8hZ54e/mkrV6cM9NMeosZXuyDioujts96kdpSxkvQuGeZ8b8G2pUgkfh4
8g8ORXejngFyKh0DFeXdX9WmPr+HffIjxCaNMOF7TCLZmYiJn+ZZzX8ayY/L67aasZzZYXwtUfWO
6LSx3mRe1eVOrL1LXc4JnJzNYV/2hVTNZJbpLclaO2xPUv3r8lesx6qzz2D8DJEx8qzX2Jv4cXQF
K0jdOLQgCI9pLMgfbyZ/FBw+Vma9yn5mlnE4Wp6Gvdxhl/Cit5Nr0+uv6qv8SntZNj1ktqnaw3xQ
DhMArbvIbff/x1PP0g1EEih6FFpjJ3lsD9VdWvA8HMfFsGQDS2HUndFi62Y18NrKl8S3oDI2aYRJ
2SDixCaeMcZ/QG4skYQRn9Mpj5r8WjStF5gbPXmWksC5fGLWHbcK/TeoFxo625XthY4SiWLnjDFQ
IdIlP+kKXiA1lC5JTpxKRF1F1jnPg/UUzvi0ymQWSx4OkoQEkwp1P0pevA9fQ1DhUxKyyW98PnXp
ukf+NMjcC7MRQUdBm7KUE52qHdHxLzqdeHk11zfu0wxzD+Q416YhpxuXGta03GZjb/XGlWleKbwg
v5q/nC0hE3F1sw1GQcM7OREz8EOHkLTPpX2bKvDEFa+1st5pPrPGRNhaKzRITGDD6JRgcUIT50ZD
lwrk8Zweyx+iy+cSMmc/GifgxBNcNIoCUuwCqXbqh9tyCynIPc/aukP+NMZEy6wdpjwscfoj4WRU
rwaqfZcPxPrTzMD/JDRZdZGl6YU0iDQHIyz8owedg7uVtjx1KFui5LfnwU3+EAD+tcdieXotaJf5
fyFNbiltK6/0Y/QXkf6F13EH+tbG7zdVwYlsf7jRn3aZ+KlOSZclFAgXbYFbvAXFkwX/X1kxJilk
O3giT/LL5aVdfx59Li2L4SHxNCvBuOCygS6suc5vl23sTk/adbHpftNWujtvmg+22vjpP/CXrmYM
JpEl3ZRUoO2Zs1OMU5MSitbOtvMjaS2wUSTg1Jls0RPvtaf2pD/ymXlXxB3wJjNVzJkZhilD1OZr
ha/rxmIehY/zJHnjsdo223RfXac38VXpg9cahBR0IpM4w2N7bWCaKwSROJ8Zfv3jP38G4w+MKirS
krZ99GTagxnCKUfpSdUjTnRaB9OcfS7jDYpszImaoQAzeOktHQVSLBSltwDD8eXUVj3qmS1mQw0i
pVnVwlbzrJ9mtz+mJsgb0TGhT+3yPcJ02m/6gOKBa1ad0JldJp/uxHKKdIWiMNrKlYLeLRKdcz05
2/WthDHqelzTKN8o701yPyynnheP1qsFn5/BVismPdb0mfb6pcye8cSxl4O+oUqzmYOJa6dzu3Sb
31PeWD5V8npF6sw4k1Dkwv+DwWcxcAYxSHs1wCm24DIGc+LsKV7nm9viKLv/BUe6jso9s85kF4Mq
tFG74NMpjoagMxVbml2dls38AvpYGrqiGyO01Af+25d3Qz7o3s5qcYURRkplFjKg1a0t6Jkddcsm
ghJGIt5IxNcjbSv1hl9ViqPzKLhW052z72acEYEkZ9dQYWF51Kw5f6rK3ay+9eUVMhOOJ+BcTplx
OLGeyqm0oNgbaW9m+dCGhpMYz8J0fzmorKcfZ5/EOBw9hs6ppGArg6vuQOzxg95+9vJrWkrteXkw
bwEZl1MkS4pZPFrhs8vHDifWU3ZQyKOY39GqXACj0C+EYf6N4a0n43TEopXMNoVHaKPY6eLRGrOX
uzJp3L9aT1MyTEOTyTdxdF0z6kmj9YjiMB3wMPMHm3i9RxXfBYf3DFxPU81Pa9TVnl2GXDcUVReB
cALFAkUb7ZtNDob4yueVJVbzOkkkGlEN0Pl+k5brdbFIF1qEBh22U9/2/rChLImBhTcotD55Oo5r
DhxygwDrQbPV+CYLoJsyBCVKHEsyPizpSR5/TCkv86Zeiq3h4dUla6YuExQpGS9G9EqO1Qo2kn7s
LKWLf7VSc5cYwOeMRLHled6Ekn7Qk3wPocx9XvfHKE4eo1DjRKvVZPL8lzDbuKRQNVUWZBeKLzyH
RxnQTzDAvtSo2WW3+i/+XMXaPZRRa9Yw3SRiCZhPb4lcK1OPYWcIR9/MgmyV+uLk6lNsvI9oTl++
E2t7eW6M+breCGMyJ3i5tUprz1FsjWB3b1PvshX6t7C7eW6F8c19shjGNOAq1EG4q/pyo8jl3WUT
q5fg3AbrlAl0fZWQfgloizVb32cQ4+isHP2QFlzQXJ3D1ZUzFFlXNVPSdJlxzkskTIaw4JuiBvjN
Qb5rltgb4vZvdkjBHcC1Ih+J9lc30rThtEgSvktDBryXNSlydCXq7wvZlDnbtJo2ndliH2x115Mu
jlLZK90eLB2Y54ks080cioxXKBLXy4Ctru8Km1emXjv055aZJ1vcqtXQQHLbi9tZ2AZm6MgYCnCS
Uov90ECAJUFauZwjQ/9S9lieG2UStXnojGYCZAVXe3Y1vJjE0QoPM+BilT/xsLfrX6jifUZMk6CG
+3Ufh1xLxoxKO5oQun8Ieim3yTwvp1HLhtgyMGtybYxxx2n20NDJfqIqGqIu6oqpf+tdTQAwQDQL
79J/GJWoRtiHsjYveVhbSlVC+DE0XZK/lRYMvBmEuU1k3L7Jme4paafsz4fqBlLTHI+8+kkKUWRR
QSVD+1ZfxcC+EIowJelv8jK5NUBSBDwho/6caq6M2UwMMXHc5IoDw5AIJvNFA09e9aPScRbLp3GM
SRoKKGV3wZs4lqelHDjceTS9YnbqiwnGfylFIcThYsJEXQK6lheVlQkId3kb+HEf3wj58BJlPIDh
Wrvqi1nmWOpDXStDhNWcm84K5vSxbLCAkur0y6PYKpbWvWaiP4sHFZdQBCa/FzRb1a7U4FrSOzhz
aJQIKmCJ70ZTvE+gCAuHycn7nabgXxXzTsqmlybgwUhWV0tHXoBDoIMrgQmSc54H0qhmsie2nWUM
p0LqnDDNXiHUYmUkvEXr0+F4C7oB7AbJpq5omE8wIeLLZKlx1GeSHsmyl9ZD4nXCpHhA7052PEoq
AK3ARs5LrmxEXai9Ja9jSx0z4opDkXj1ElY7I+igUJfIxWtYieYLQEvz9BfHFDECdBWKohnfYpIm
i7kS0W7Y3IhmBV2oTm6stg4qn7MWK8FPNQwV6ZkhKrLJUgKVRJ2FPNFkT76rDvXimm+qpymU40+8
Fq7m6lS4A2Y/LW5JcW0TkHIS1C9VgkkqJk6YSj6I5YzIR7uZ4y7pbcrKUvpJZ0nHuAFTCbTmt+Ed
D/+wll6AHUXTMJli4pPZ3kQ7hm0QEHgA2jRXfo9+4kVeBKt+8NbczJuYR0a69qUmGDN0WZGRZ7Px
QggLYiwjvlQn72N8Nygo+UwbPeYMKqzlt+q5HebZZ+pRHQTA6mFFx48gGLxL/mKDk8uerd6KnzhH
Z+3mnttjrlFVdVOgGYmJKtroSguVlQD7niDaIPOhsxhk0yvACtHKTMhb0zU3biJlMyAEC6wUi6aG
lFMb5Ishe2p0KwehM+UTJzitfp2GK6ETPMhwP75G+VDU2ryVahOog0i3i1IUrEoYW69QU30vDeVy
7OpeQ11kijmWqaNm3RO8E95/GGmUcGy+Wg50HNGhE1WvAfPIiMpdIKROg6prPu704JaziyvxXj23
Rlf6LCAuCqmTRpRUj1Tqrh3Lx7QII1uHwK3VNdN2krvKqox23wzdRhyTTalWnNmJlTRAU8GWYyL9
RmRmL+Qkh2UBRiPZC4HI7pJ0X2JyU+/jfRJfzdN7aM6WlLxxPpuSWzGLrKnwfHA9uvb9WVoZSzGF
Vax5tSDt9D5y8wBwcPUBowdWChIGpa7sTipgmYt0WFnxL6aZFR8yqSn1DKZVa7Y/NLA2yvafXLXe
cD5zxfd8scW81ypRb5aa4BQHV/pzfmt68SteHcfpJjrOTvyibKpf2pHHpbpWN/1ilf6qszNF8rpN
lKox4YmS69keEov4zSG7RibUvk5P1V646nNbEjCDD2yqz40tNN2/tLlMKkT6LM+bDis8KG4DWnYw
glaWadNJJ2WwGlAUXl7mlRv75XsZz1tIfbwoQYTDVM0WhtMOpYJJxBa68uAyqUreCVpxTV/MMa4p
TjVkTM1kenk7P8otyNTy0s/QZrCFDMCoMCqO4EoUOW5pJVPQVMhHqkjURVRymICtmp02/A9pX9Yk
KY50+4swQ0KA9ApEELlnLVnbC9ZdC/sOYvn191Bt3RWpwEJ38nsYG5sps/SQcPl+jg8Vi46ZeyL5
xwgG0NCo6+49nonYvuuZ3oyUV4WsoujYtWCp3Wb00sFr2/o2ks/u/OX6R9OdRzGzpB2csRnTCAQ0
yBZNE/CCpa6e7aHpNcHc7iPE3SHqwL25qisB/Uw/0xaoBattwUb+c+3/NtvcT7K/33Ki/+SoaxA6
R2BBOSL+YwoW98Tye2kELF40erDXl8Bh/ohRFKGqeVQWVWagSNndi9rL70Au95Nb3oJF6O+ILx/j
78mh+EkqXxtz7L7sM9mKhqRFZlLQnkJD0J3FbHQ430FDgh5MTPGRaNgKd4KMVwdVNMQozdruVtzn
0jjBSmvQC+ioifaV8M9dKr6A2G6TEweq0Y2dc6xbBtRUgi3zBp1bjZHSidr+/exx2bFjGZOZRUfm
LnMwyOwrz+ovYNnWpdi75gmp3G+2OBvJy2tBkaiyqGtxbbMo0WaIk2daje87o8sDM5aHLgcShiaO
pj6ye7wzqcpNFiPjRtzVsMGF/Gk15kvLMEztmOXn649sTykcBJ4MpRiG3FHxLbOxWqUoWgMcquC8
zd9P5OW6gL1hC+dcwna/Zx9qcSY+VzI2jsNG2Q1Gi6fMwAKvOKzvK8cjf80PKXpGpaZQv3suRiig
fwyHU4sxw+rOtdN2BvCBHxF8ed2si9n3mooOEr3/RChhQVotvT3MENEfkGIf0EZ9qk7bGnTzTtfZ
2OvZvJKlfKZ8kLQqwQx5nFoWfckFZTfxTIZTlMv+61hjByevATSUtY25NGecw4hWTnj9S+7YfSTV
DsJrJH/I4ZXfkBZ07MYCHAwzIJ+VO3iUP80guUlr3dj5XlLLTRs8xRYSWsy3K4/bGkzJR/TjYZO3
3K/3k/pm645v3E3AS8THsQ6uH25HX7jFbATupktslKhfaylLJGVLscZI2OkHo3FC2zAP10Xs3N+r
b6g8BLszDLPheGqRtA91/mOK5rCuS79hrcZD75HtvRKlhFQd5U1kJINxrH/x0AqwGraBIxuP4Gry
2bE4RJnff8xuI19L1LFzj5DMMewjtkRWDasiozOnIcKjAGNsMMVrHlh9Nmpuci/FclDsFARJFuQo
x4tbvnJZQUjX50BFml12nNL4UVjiRzYZt6Tgiz/b9P1oTDoys93z/RGtBiVus6Kk3MCaudjeGfPv
0/zjupbsng0dTCE4SvKm6m6GwbIAtmyMI3U/lP371rpL6C/SP3TgleJRcdSV//fcm4MRKTwz6D9V
ae6WoXPcvJmMI2neRdgWzsG4ZDxT8BuJ0vIxdKOJt3bPdyZPCXmGuiqHluJ8Rel+rxnmsXLynS7l
JxPtN7ijMLXdILKJxnhtFkPNoc6PqbxvaRPmyH6EF+I3cv4xgLcb+6OD699u94VvE2fo2INW9neo
eebqsiGziWxxlzV2AwnUpN3oy5yg0tno0Gy7x9k030aN2SVqkaEc8imjbPM9JcbFgS8d+Q2lkcaO
6KQo36ptZSrTFharjD7HZkhay+u10587L2prziCbwOTnVkB9bXnNKYoxGVS7R8NIPyPtvIm4bkHO
znfB2DaxHHCMokKi0o+XZbtB4Qr3iMHA52V2b6kZPQ4DKNqsSXdnmxdUFA2yOLWYA85qPKnXx0kA
blqRfblHy468BZsR52o99dFLArqkRBfl7B4MVhAQLYpumqpwU15KNvbo8wK9Ggx5HpbGQ+WiEDP+
vK7Zex4ZJS0bBTy2GSYVa0bbyTXypNk8svGUYvFrAxKQcL6dsYm6a+GRdUfbGzJCX5BDFHQDtUNF
L2oqJytasjgc8tG9X+LM+FFZpnwoeYFl2MXIbyuM4x9MtPeeacpoSHjRvXewIiZIe2Zq7MdetMfN
rXxqM6QCFwV+tEVx0TKJwy5j66+EYnzNZPlyKLgVn6w2By9AX4vTlPTxQ+a6MsBrke/suBKx5lXu
WOxXv0R5lQ3N4VGpAe+X5v3nJsuLQFTVGBCWyhOvB/OFbfut0sjUsQer9sAhhLrYj4cbwD1A4V7r
drf1A1LSpaFNsIOzSh7ydX7o51UTu18omypH8e+2I5fFrvs0TD/NoNzCwp0WlFv9F/vdfKgOVWjq
ikGqDVIE/g6/zwx33bG8I51MQ446cWGN2EDWafzehT6rMhR9FryeujaasDvo98x+7+c/pTcdKcIx
I6g/X3+vugMpOtLmI7LhDF+K0oeFcN8epsN1CRf9md/n2RjR0FAwL+32ZC/bwrMayrDNcyJGTw8M
2+JdnGkJgEM4uUCM6hqJ+7d4JlU5WMrstkmjCgd7h01Bt6DHj0AmS0IRdrddrWUPVK3570M6zEU4
i5AWLuS1xtdthkULfFOMNXSaD7VM/U6Cd9y+JzR+k4acCds+6pkWri38JIxGGnbBgmpQemiKd8If
DushO+T1TdprBKreQz2c4qryuRU0G1fgVGzHRw3grwLEbsvcHeSAFRpvUReXOOiMYMYRXuT14aKO
IqjjEPav+sf5o+tL8Fg9EX/jDGwC+T/3EH+f8I9QlVqtSkmCRsiMLUKhsHx79FkL9iUwxmKh0AQD
3gXd/P9BFrv7+s7EKk8d3bdu6hmeOonbgBlHLmLd69v0/DzM+Odktumgq464SfX8ArRLNKM8Dc3e
5Z5rIY+Uo/OSivg0NulXGo8PzGqOhiMfS5Oclrr/lmSZzlDvH/TPr1Acwoy1lOPQ4n6N0+J3/an6
CAJ3sCwbsAijH3+tgyrUmTbV/f1zcs6QIBHzMhIhLbHqcTTTsJqSgJaY2m5vXfAqLfnLWicbLuBt
qvtH4vaOzt5lW8XMGQXe5UayCXp6r8y9jY/tmAKyaQY1aDsyTzf2vOtrMcngYqCAo8Ov6FA1LJgb
nEUaSlIHZpJ5ti09suiqWLtfEPggExUdyqgKvRKj48RYep2GYBu6cUrxYhtMM0B0ETptXwx1uG1k
wMJXU8Nv1FViJ2udNMxuonANrBNWy6EQYd5vuP7rZmbPpCGZ4JaNYS8HAKDXn4rRdFxJRaGQs4Op
j/alSePbLVBpkpvrki66gsjR4YcAbbLgA9Hm3VzHmVZkDMNeBQAdYffF6bz2sX/vfvnHttjfyDfr
3eqPN7UEyMg8JS+LTikvv9tr6crLw56WMrMj3Om4AsZEUt/kms+mk6AY7HUiNZkjA2OO1PQ66Dub
P2mu8FLHXx3iN3jt7Aprq5lKp8cV/jMa24Zzfyc2GHQAsrLKs2+mwbOem+C62EsdeS1VeVnJ6qap
GNokxJjEfUYeOcEi77gInFlDB39pqZCWua6NainmcC9mHAVSFtGRMgsXOWFyblgw9RslbmBMcO2i
Xw90jKnfyFFzQOxIuvAOryUrFotMbGQWaNlCk7nDvT04VRgvbXZYuhbQ73l1h8C0xviXGbN+PKz9
UJReUUXVt4xiXk0aTYlf2mEXJO2S08KrCsadfJTVCJZzDiM7r3RG02Mo/LoAS+1cEnAZVjXygvZX
PbUf+NJ9Lsv+48jks00ldmHEFkeNon7qgTJGTzk/lpN5N7qYkwNxYNCaifXRjpfqgMriaekFfjMq
lYlR+XRFY2KWxuhbZVKD3J1+pHLMgsyW4KTKG8yUTMZjVKcna5kPsyxAjTeRIE6Wu7Kw78vNdIrG
JKB1HGFzbHiptXJFgKL5y7IWN6IHXmYUteuNc5scDLM70Kg79KJ5LzBEXc1uFdgJxuJa97GL4ydH
Fp+FPYGXoCpZgGXM0wEJ7Nd6Xrsb7P/4ERn4U2ltV/fd9EJiLC8c5MGqvs99fMd6UImzrksCxvPu
3o6KDJVs8YUugH/Fa3t0G1I+kKFOfCrze4oB0m5Yv1xX/8uQFrrBkcUJFLqRxynqbxZGRwUdstDM
quMokcY3X/GJvIFPqFUYGue598TPpW1xzNkT7ywjA0POmoSYFQ+GIfJG572Mf14/0o6HeX0mxeyD
iLJ2ptTJ4GHMT9VRAgE5BmAuudNTpe+ZxfMDbf9+dqAIJbFynSGKIuboyjWM7U7zfvcMFPZsYZ3c
Roh8EdvNdptlwqYQ0da+RBkpwzqJdja/Voau7bGTam/Tkg4H4zwqZLbqMGvbnXjcWVloC6NaEWSU
jt+JhT6YkTCOWDBHDkuS1NghBRjPmFbJbWb3XdgjZTpOPJr+oryWGrt50TLcXOv5j1LuWMK6DHYf
JSHsjQxAQ5mC/BbpJdB5PT4sul3WociDFlQ1b1BXlG+3Ghco+F11EC8WUWXEPcvCKP1sV2DmQj1A
pqlGyv4Bz8QoryLhA+Po1SWIKEEsbbpBv3jbZE9yrE5m8w68k+D5PyU/dcfbU97z4ynvBMPbgLzI
Mg9F9JR0nwvdhrO91w6V3TISFz1ltZtszilZmhl/vwfDZg7qzaz/FNmaAbs9A3YuRAl9JkbW2IqN
LGwEBXIfCnywRXkTAcjZlNiPKWcdRffugzw7lhIKdXZi8TzPEKcYrSfz2B/mH238l1Gkh+uG7Pr9
oQH62rhYY9LBYeVpKBpheNwBeVgd/+pbqRkF2btChzuI9x30OoHnei0HgIyMZqaFMLmu7xenPRQE
u0zmo9PRYzRUulHeTa1eJ6so4hLXslHd5ygbKvfXtEZhxKTLUdjgiY/h7KDhXsIB4dkYRsCYqucy
2dP0M5EqYmhlNeiBWZGjcFNiWw2Vqz+n9OP1z7UrhLoYvrZQEr3AbRqovQ9J2ULIMHqMZ97aaYLw
Pc1zzyRsv+DM2wA+YjcO7fNw7e3TwEYriJsqZCh0t/agKyzvad+5sO3fz4Q1jWG5BsVx8uJzm32K
jIdm1KxJ051n+/czEW40RIXbQcRiV4G5YqlzZAKYIZBE6xY86k6j6HjMhyGv7TgPmX1nOOJDn69e
H43f/28qoBijnifJMk440Mbu2wKn2La6FH0vjTj/LMrrIUIM8IgQYZnV82rNQK8XkR8104E7zsEt
BxYYsY6B/vqHAiff6w/l2LNjoECIFo/A8Ayq4TP2HjL7ye11fF+7Icif86FtqohCD60aU5yvrJ3I
nx12M5A1HOv062I6J2sqv7F2PY5Le4hp9E6YIGmeKQlBfhhc/5YXYxNb3HH+SxS3PCxZy7BVGu4L
63zX5NEKeuc4AjK2lSts8oAx2PZYtPdpoINx7CkrWpNIyoCrdQhVvnFOMStH7Al30B+Tlfk5f0Ag
ogk7NEJUgotxK5sV/ZKHJHK9avqe9g8yKQ/XL3FXiIW5BWHb6NqpAKiMJG5SxmYemsXjxD/VyX3k
fr0uYu9BYFgHhTEkMuJixoSwWSaFQdJwGKRvjvlDiXarFCBWFaMvkvaYUVczjrf3HM5FKpphIeFt
ygV1JUamyeddfheR+Jk5wwdXakF9u3qIsi7qZhhNdi/mW+x6MTt0bPDiDQOZuLT/ln3a+TIHrWme
ICRdxvcmmo3MNJ4GN7u1aP7sdkvhpTn5vPbG3cLIIwg3TtfvfffTMoKaAYPPs1RkcdXFubFWSxo2
ZvfDXYzpcxTT8X5p00LzEnccKwD2DNVdzlBBuYhP+rJbRe4iTjU7pN+yzr9mpHA1zkgnRbHdANmC
uxjoxjDBJKwn3PolibQ2ZdMMJfbBUVCQRCLnOBfrg5ySihQESNCcym4mj1bCTlGL6OqvZR7Zi7c6
a/85JqlwPHeZkLUWMj4WcYGCm8UiUMBPZhFrtHkvX371oxQ3vCK7ygu+1fZs+ygbCwsI6mAyWu6R
lD66fLLQBbW/D30fHzo3+ykl0bQONoN2cS3IslwTA4XOBddrZmcUOJmiCAnBdFptShDqz1N/V9aj
3+Zr6QlSgDViGR3PQaFfYwl3vrwLhij0orCvFd9EiQ0iW1bo7MVF2LvDSzO3vygSiP/5sbwSoShX
aaWzG9V2Gjpdf1eb84diOZF00XzJnScJLgbq4gw2klaV6QqEOlaeAY0bNoygTFUH2Lpz6NpOk3Lt
mD/gt4DgAnbMBahJyRvrrMIm1ClGWgz/cRv1HZhhbWzRMOW0nJyFrZpj7ckjBHBKGAEL9GGKvITm
k4QVwnLJ9KVOb42sORj9z1o0Gi3cu75zOZuenIWjs1E0PE9EHrou+9RmSY92siC+i7Hy69qwp3CE
OugUABUGhVf8e0WbNW/KCIVmgok3qw+HZnyDwiFwQMcIiBbspVJ0OmGpKSKaopIToyfOSvgLa8LW
Dgnb9obDAGqKWqxjuhf9HGMol4wbNtI50c5e1o6jJxOmC4l2vDzUGuqGLg6wzaoPqByzbUmbZ+HA
ywcjQebd8yjyy8l56sYYbMl5/kEkLLx+tl3NczDmTBjoEC7A1Fm/jlHNswKTID8yF/rXhHb1N9q5
/nU5u5qH5i0U3LT4xahgN2KLVDTD/iVz9iXpuvflyBx/jiuNz947D+UuGog4Embstt9xruEFlslJ
cywQjjWZVxfAAg4t/zUC6D044v31Q20qphh191zY9mPOhBERT6TkcxGCHeamplXrTZ24YWx4yFNS
Y9GNbrvBXiHNpQKgcsZMRIJq7mDZqEIRt2vCtPA69EeD5ti/GI/Yzvdt9Zd7+2d51BPh7N7pmdDN
5Z8dM4kyp4VrzEIgag5YJuJlme1V9peSRZo3vWc2zo+n2MFqiMTSx2uB1K9NT1h4ttwmzqJbeben
i7C0AvP2iHEvsMEYVeAzm6YiLK0FqNFI3sdu9WvOLKYxHHuCQIzgurDoKG6r6PwUzYyRTx2e9DQ8
oD717PbzbVVTjbf63XpV9RD1bGqiqs0E2s6vPxDYUesFQ9RZmLtsfTIzG7jFykrj90Mnlw+Fk2M7
QWxgCUNbLn49GO5zZpkrMLPR2niI5chtN2JlVjWP2DoS1VGwCqv3Zkz1aqzAZvav/VDF/3R8mWgq
8EMxwAd+iGUQfm+aX92UvpQkfTfN+WmQsvMbUBBrvsXeW7WQX3ATC+8dLL15fUc2cvt0btEGSi0e
LLz3C2yrr9e/7MW5r8GBet0y7H55ZNeY/6EO4i3FOQEWbowiS8tQTM9J8Yv1wRzrTrT3LDf2NBuj
1yZejWLqJHGxeKdFZyYGZa3fg/QU9TgrcM3mdtMIjWHdc0/n0lRbV7fOyoooC0FTkj1LsJD6fbI4
xyq2ai+1q+/oD/JA1q396/pV7tmEfxiXiMswfKAotyEalLXMOQsdB5BSLAG6mVu0N68L2b/Ljdbp
HyGKYtbG1LkxNgaEY8HoEVsSThEFimps2J3hZo1G2q52/CaR+kea+uVmIaRMrSJcO1AQVM9GOXhG
XWk0XndxyhdjK2/swkWrq+FVElYGab0oyahGiu4siqY7qyHyaBihF1ERDPPPgpO7jNTHN3wfC28J
wT8BKkt5vdEgRdahOxeSqf4mnCjgBvm2mPwenGnfr4u6IN9CVQzVHIwxYH4eNA7qgH5DRQdNl2gY
p6zEXgGsYYuKwkQvfYifSredH6yRYD+kFdn+PGbgzkc7xtvmc7wYS3kfOvjuO2sYyjuOMDEcR4fd
osNq3Jqd0M3/7H7js99KX1s1K2sYS1uBx1GU4WrPoLR5S7P51X0oDzBNp3VZHDMLK/ajrW7NiPk1
FrBPaRRYGPSrgE7rkhsrdYLB0O1B3pl/ff0xlIdJ+8yUDuLvEEMC3a3kJRYpkcS3q870Zxuuu+B2
4/d96jx2WP10M68pe98kMT/NciUaG7jrQ85uW3m3fCpBDIbtmSHSnqBom0M9PJn8bzDD3Ta6WcO9
dwUsJ6qgKNECfKi8q7Q3Erd10RTPKsvPZgxVxuZpbnU8KXuG71zMZvbPYrvURaevcnG/MjEOLi+D
Ev9dmhjwsjVd7j1VPZekPOFypU7ZpLDjNEq/NomdH/qRL2+wRmdCuFLGrwfmrjRPytDKusfVAIFO
Yj30xvThuo3Q3JoKImvjuGhjC+6CG5OXWinW2FQHF8syy/zrdUl7pSukTP/pAVde+EyLrrbLqQzT
pgS/SmURv7Pj2zjOvkyVeey73q/M8v3C+nuUVicP0YKOZndfFVE7IjZAPhclvWZMRjMyoPaAePgt
8LDoxOVCh6Xf148/UhR3lfBuyeoIZpfz5tY2mueoT16uX+ZeDMMAHLIIntXlgFo0bs2jDB5xIOZ0
sGQ0Hcyxm31Al9IgzzvwSNhL+SwJJoWuS949nEUEEL4g/7oYQrLi1pWc4DW3s4Uh7KiZg3EZNUJ2
v9OZEEVVcuquDOE0ghgkAUvpDyhrtjq85q4QRunvGVf7ogLXDdxqlhUnkcvnhiw3ed9ge6zUWFqd
FEUZjKlktN7uazLL+6p0MAtj3aaZDsC4K8ahHAVFNJ0v2OsawxxbDLIVoUiBQDCSdwbS2rwdddOr
289V8x48nf/kKF7Mjic+FDUy6FjK5OCkcrohg3B9C2WRA4rf6/9e6Qe7AeB/26wuwg2lxZhUiTCs
HrWkRRZ+y19WLPy5rtD7J/ojQdG1xVgdrBTNUWdBszLIsfAQdaRvRcs/AFJ2uC5r7/GIjcULRbEN
1qi4whwr6rHRMYFlAD/PkgBBPmjua7euIlBNRNyHXOoClNlxe2VdUSBWdu31rnVrLKJlXVb+mntS
hm1SY/VwV/BD1UnLQ4wq/K4x27skbfrnprWTgxSPwIF4YpS5JpXcM1rnP0256ZbkTm/XmG2tDHSK
kz6ILOPRzDkSLvFJzvIudelbKp7ghkNHE1HwJXhlnquuykcrCbFd2vGkWz9G2fT5+le9YLzc4mzs
vUPDC0x+l8CGtWjGxWIYlWwB2hfB3Hg1sBSfiOWxb9Z3eU/A04+JmW/0R/fL7j33ARu4MEjxNAZG
WGx4q+D6D/pdZVdfqcCIKHpXoG67xAZ0dZaxbExQnaA3Yk3fLc4HmeB/zr0H5JdvTuSULZG3NuWX
Aq3JaGqCSmJ1H5WejPJjWpWea6JUC/fil/kvZrYh4PO+oMl9U3efZbf4tBcPsTl+ICJ30OqaTG9G
S6FM5Xt7dg9gx/EHN9Zo0O77+XMudTaoXFxpRpFMwmawsf06az+As0DTWdDJUCzOAMRIPnYNKjtJ
foqMMpikDgu3Z6zPPo+62mVq+RjxCuPlzB5eGBr57dh8GOJaU03TnURJd8CLmOJF4LZSLh74Wv/V
tvbLdU3bPQkMGeYF8MAuxgaLIll5PJtJOIOEtKNJyBkM9GjoJv93C4MYe/5PkBLd26Bz5nGGEtEG
OBCnATi7+SYWB+OQfOZP2AjjtUYgw/So43DbvcQzwUqw3y1938YjScJFZH6OJeBC11DdNYvAnVOL
Ip67aJlVDlvyNdtMFBgAo/Y7T0BBOqZBUmA3y4BFCeX7t3y0PwK3I59lSmJwKeo2iPnRxj5OhHiY
GcJS9k//Nymb6pxJiTAkDQQAS0ImUnC/1PV6SIpUeqtl6jB1e9ksMGXoR2Pw93KsBJns2C3tdqBk
eCejo9Fjzhh72C2UfatEl5ntagSGIQWyCPNyxsOd+nFlMXTdkmC4t7HCx7MLobF0u7UbAE/+laLS
ldijGVugqQQQpAxH586KHmZ+Yn4RJEeUthcfNb2+/kqLozEFlt/46fENI8cbvfd/v0AxhGZnljFf
cE62AkmBtfGwuLWjq+3thV/nUpSgYDL6MV44pEwb0XJsmp3vDvyWr0CnEHCRede1cm9C59WpFKNY
t3iBJQovYQ7w80q9ZfXyW+OQ+th13B1WP/LQfrWD6aQjGd9V0o33xjUFRzVOeQ99FaepbaC8aHfx
4ziNf9Fp/AguMtejs/my9tWP6yfdNc3gfTC3LG0b63r9/kp3Rf+N4FFMznjTMfFZlvS2cFJNw39H
zMZf7gLRCfqUi2bvGhUNK5N1q6a3BzdGs1CMw4lEjk4ddxQF3VaUTTd2na2F/fo8UwSwUxej6uKM
/aPhgB3JIei58B9VVOoc9I5JBosVjoNUB01sdajPptEsO2tLcqM47PvvfHxKeeEVbunPhHuNZfnX
P9aOcpwLVAf8GmCUlrZxk5AkdtjHw98Uk3LBKNp3/Uq/ETro3NrmtpQIEQLBBQFSFdCrqPP+02I0
kT3hNnkMeqLMctqQdGWx1UST3lsMA7tJSEG80Y3AMoy1j8frB979mhsHG1g5NvZrRTsz7BComhwZ
ft00N6l1Zy6Vn0yFH2WahGjHWgMiC+VEdIKRBHV+A4So1WJ0KMY4tAX7NO8+zdkbcnzIQOKODqkJ
JM72dc9cHUGu3WQmUC8ruEVEA2c6/cVB6vaGKwPPNDhPCZy3+qBhIx1iGJBizt9S91gWf48DQatT
Z6h2Pw0sFFrKYocQvW/HIc5YjNnZSX7Z5gIAx30Q5CE1tQuNNuN+oYW/O1UWnDfmul5fnKxrQBhs
oCbsJfFzWT6NdfuNmBamlbLDROPHUpTh4tSlR2X5klbFYaFMB9r6zRFy8SuwcQV/GFnzBT2enY5m
siQuwnGsc/LiKet9Zs03kdP5A2ehWZM0AK267aXoW8MR5t+uf9hdE3omX4lty3WJbLsBB1CdOQ5G
QWubPjWkj55BBy3+eossG2My6D9e8vOBb3AwptZABsVzxH0fnK4NllxoVHX30SHD+VfKpmJnD8LJ
CJi8o63RMv1EXunZSxa85Rzgh6QYW2GA272W4BYsInMMuFe/YjMldjthDzRpvlazEb/FUsFj/ytp
O+v5WWhuVWxDKM5L/6scECY4Vv5tzOr7snJ7jbC9i6NgkqdI27EYRDWLi0yNvhE1xtos52CI5YmQ
XIPp2RMBlkSxVQmh7CpQrqPG3DOwmwNETWqP5Hbst3Xy+X//PBAB+76F+agivb40LDDqynbr5rmZ
6cGa+awvDlXhHq6L2fNiwO/AWG0h5EX66VaVGA1QGIcYpvQN7LIcrL/JTDwiR99AOJmOziHWeZQ9
X30uVHmumGuOGGlTAEcabMSIaPsrziOykbVnHvTS8K3I0rzaHcoezFOfHVS5z2xy3Yi6OKh5OxXe
fM/88ja+3VgsgKWgHhah+roIYQ/dcSbzAtI2sTKyHAmZQ4BdrO+ryjPeI/XYVvs+bPuvjrqy1fWL
tdVa79BE7ZLyEsgVM/dpWnvbtpiRxV5bvnMjXZdmX3dQHAPeATQa6nwdmzAe6eRAPEZpcZosMMDb
FQAza/VE5vEwkRnwtvhkLNodjJtpUt3NViz8V7BiHMe456xiwNQZWCEmvOqGYdvIlAWun4sw9vNA
/y333vy5SCVAaZspX0lT5SH6Rsgby/aLNFJDE8PuubFzIcq7sDpncO0ScQO4PWu/msy/1rl/nHpD
hw/TnUZ5DP3aoVBt4wIxtOQv/ddm+HTdrOxGBCBLQz0B/CrWxdBvEbPJskY8cdqnh5xEjzkxPs5j
WXpxt37H58uOsmWB00dPlR39vC5993jQDrhnFx5andpAfJnla4t7NOv4WyNQje11q+12X9rWhMDU
DrRfjbvWYo5acHhARFK4IEPNFs908s/WhGaeSXOY0cHRmOpd7QCOFHQ1YFi8yBMTc+wNt4UKNhtk
I0XDyrcc9xNpKXlD8GGjELSlpKC6Uw8XF+Vq1Qx2q67zwMYOkd7R5BR7Z0F2CAwuUl7sulKfU5UV
Q7u5nWJ9dtL6QLGqJ06703U92GuYA03/R4zyoHBjPZyrRCDudMfUpgFKT1/wfx1E2t7wwf5IhiXg
ovtuAnrsy0QLNtkLz9FBcDHNj6oIyIxee/Em7yQ3V4CN0eil3nqf3jpBfT9jA7AP8omAv8GAYNM4
+W2OMQ2oxHS2Vacgt4c4YMiPxfLTkfVtJXWoxc28quYX8DOURfDEuKNCmolk1mRsJDJJ83FFO5ag
M/JAC03tfddjn4lRWxWDyPqiFQDqbAXrIT3UvWef4oP08nt5aKWfx0ET6jzo3pARxzYZ9BixkcjG
hMDrL8b7Gg1ad4MHmeOBlC65T9PytubDezMGmSmvfDMv7yPpBmQA+31WgxCLCMnea1R3U031koGZ
QlEWo/gOqMdf/44a1GJAGqCAQnIskCfH5tm67x9KH0xSILD+Yn5hx+5d/WE5Vb6uE75nPjccBRbX
Y+TtIoRORJVbMRUgCXL43WSwg5giTQi9p0LnIrafcJYScBtFBYMjvWnr5mdVLNKzywixtDF84lWj
C8T2jPXG84E5D5QYLlC2YrFSLKXFrEckadB331nN/WEEiUZ+b7JVYzx3hfFtgGDbaHUxMjiCfj+y
YgjrGuk5eHwpE56Yb/r0owDh0HU12Rcm2IZoA+GuaqlzOzVogWnm0GiQffNl/WnksgDnTtoEE23T
YG77H9dF7moH/0/kb89/9ulEPgLhsKBcGTfz8zRm30jfaLzD7iOEXfn3WL/t+pmMwcqAlSfgCAGt
xU2DpT9gQMUauQybritfV63ZXtLFSzsTttnwM2HEomtTbdPMcS7vTBAI1hILlqSO2VXzqdR8uyFu
K60CWfAUPwwmlvoC0LNmYA1d4xtuleH1r7QrDeBCPGIo4cWc1lRtoF2sDg8LCSaX6VvcGd5GeLSu
+M9bgM/w5H+kKQG5wUWyNjEmB62heh7jAQlA/5htzITXT7X3qcCLDCY9GxiKC+O8YOJ2TGIwoBYt
8RLjXjaYPgOm9A1SBN/Ws1pADampdwz0edMuYHcFobIXlw02rIBOPw2uS9l5RwLL2DjeLSryF8iT
whhqMSUNWOyG3KPOTZZ+uC5gx8aeC1D7X5ZpZ4BY4Bhj/TMvHweW+hSZfVQPmvvacVUQhFXIFkr9
Dioirx9QWXJkgd12krz3huKlnCJQqRIMQL50Sew5hU7gjhoIIGgoxhexIkOoAuNmiVi6Inp0wUpQ
jbMHtrJg1A1/7zyhV1KU4NEayCzkRvBJUOGLrQeJaibWgx0X58bVEm3uaQMWtzsb3yXmbNTe1jbB
xfpsBp1K8i7jH3mpi+l372wjuTLx54FjV5o/Q2Qw8Eoj5SuZPMml9ilFwViHDNk9BtpGKFtyUDmo
s/ltWTrUkAhAI7M9ZbN1eAs1o8CfZ9sluZfgaRcwCWdgkDDZ1s0MMpAitj5dfziXV4XZTIA7CbCX
DFV8RZ+b6l8RtbQOnRS/0O38apb/+2AexCD9AEoLjYILRBg1wKiUGnCk+RTXLz02Ef0/0r6rSW5c
afYXMYKe4Cttm7HSyOy8MGRJkCDo7a+/Sd1zVj1onsan3eeJmGqAqEKhKiszsknPj7cXcx0F3loR
QnNOjVI3SxNcqrMVUA1DsbXpoTbjlaYW3Ta1u2+YXgB0DqHzaghJQRtg4q4G6gbCT61KXhivPnLe
SlZ0fcawItApYXodgtN4PL4NN0U+OmYO7c44K1dQXm1AdZ5KSUZ3922jvt6azShiCCUSy0wrYA23
10eNGd/c6kuvWJbAstc70kJE7PbWXceabU0uuADQasZUmnDkFIZ38pjYqIhyxNCVa+9rond+SpTO
nw3lPDMZJ/vex0IgsFQ8v3ULxd+3uzgO4NIHXQlQjjZ9RosAJLj696TIJWdi72OZeE4hOUAi5Yp3
qZNhSKduwTaAh3A4GpafOfMfw82gdQz32Yr+KGSLMYdVqq01oA2MnYb4Wfs1Wf74InVRcwGDBfrz
gHuJxYpMdVFV7fEUU5P+q5r91EFMMvI+mDWZzNTeboGSDAWLTa/jqhqf9HhwVhkQDunUx0nSfytR
WJDkUNe3NUAveLmjOmBjt0QUAKAhZq7oWA2FRDgF1cYwPnMDOMc6rlNMLXOZwZ2Thv4FsG3bDBX0
EwRPcskEGo8ZBlMl8dP0/ZjO3lBOkmXteJC+9eO2wQRIGorptTVMxqqnFp5dVn5fjZbP64+VNYfQ
jPVS43DbXXe+ExIPxDkMD+CBLNZZWD5RcMbDGO/mLxAcCJmhSFAh2668fZWghQW/xDvS3vRNhF0b
CuTBY81AXtvlj/rc5UHVGmel7YiXMuu8pvS9nadHyjsZbenuTv62LNZdZgaBDyRXiK/HwflM6ume
Fq912x2NXDYDvHs0LkwJodyuB4Ihb5gqOvADMxKAwNqbSPXHCeqbvRTRotUw0q4A71/MjDrM+uy0
sBlaF1o1eEu++oAF+GmjP98+Izv1K1gFQwmuKXSBrhjyaF/VHHFpi+lmYJXkMDraQ1r1oV7qTxyQ
H8/iTVTkr42q36VG/1nl5EdJM2jBru9u/5Ydn3/zU7bzfPHETWg3JE2dATGtr9+1GmqKM+tPG3A8
y6faM4a+8rjuSIo80h0Q7hi81cCto+PztkH5UYuMEuC7NNxYrlv+SzCYRrLH/K7bXGy6kO40HWvL
rCEo9SzQ37RzX+leWPkuN4EFWto7BxCrTv1+e3d3mh1vv7Rwe9uKra4O0K3xWnQBvDw0c+sV9JIP
awOCHycnZzCmh7VdBTNNJcds14UuFiy8UqCa0RJnRvVipnbqtXXFj3Oe/pxalf+TiHRhSYhItj4s
5rCizAS87TtnUP2m1WItJ6+KBS7x3Jk8XjveSl1JIXg3Hv1t94qOr3H6QuGpgqm33nyP1KkElQe/
H1PzCbTiYb3I+M5u7+hVtXCmDbVxP2N0aswB2BzSl5w6lT/VzYfb50ZmSH/rlVle6ylf8Ola8JGf
q3TUQ96Q+dnoiawouQOGvTyiqN2/tYXnlLNWm1+MUX3s+gh1ewBfw/LObSMwUfrmYeh87UPzFwtp
5BxvL3QnlwY2e6u+QgDlerqDuZlatiUaxZBuOoH7KvOrhXxo+iSsjV6ScO7awkyajUIE2o/i6yDT
nJQ5Zo+ee01PrACqwLjHDMdJd2Rlon1LloNOAdLOqxERBRn6bLUGj3VNHYMOIxvUdY4ztF68yTD/
+gdbCPKI/xgTL2Wr6K1ebx0ez06bwc2bD92KGQGe9g+k6YbgtrXdiAZuDDRPIZsM5qvt6F5cGDbt
5ynVsIsKUIV6c5cpum9ldjiR13zK/WF8b2H8OOdfbtvdy6suzW5bfmF2yebawV1VQPgj9zr+paGy
/s6ez11aEEJ1rpU1WUqXo+pGo2ysD3ym9/3UST7XDvQDDF4XGyiEZTSvVp6M2MDl5DiH9FCcsoCf
i8prqJf+BYD0ByK5bWUrE8KzsViJY6TYO2t+MlATHYdvhVThb/fM/17WFcqWOU1jq1hWWyqHcpuv
YF3xTusGnyd/Pur3ZgsNITmsqw6MFS0+lduwO6tKDzPIqCWvhm1TxCz74jMZQgjmGKjPzO2cN1MZ
qksBWYrGb9zCAwrOA5YwaOvvXHGjf3XMRYxaVaiDWszb4eio38wfikIJb1vYAem/3Twh41vsdQKU
FuU+W1+WyGXqkPrTYswYAq5ZWBnWcmCTQs/gs2P+wlgNYC8xDnSgCoSFWhpSC6VbfW05ylP6cuTg
tZBk5Xv3ug4WNU2FWiTgdMKVxEu852wdu9A7a6SqQ5B2i2+jH9dntmcaq8Tcfmz5bU7YEdUi9ppv
FwNbrIOd6/dp/6fC5RvL2OWKhKhZkwqg980Fh+qB1F+UnmGIXAJ1lS1DCJHoT7tzZmMZBR/8zORe
2Xy6fXb2ffz3RgkhMkGDYFjKhMfrSHyFH5M69dvyCRSh/86OECILAwM6qOZA0tBQMQZvPzYakhKT
HljCJO6wbfyVm9soQaG1v6l4Cksq+TaZvKZVnDnfVuekWt/GWnJ17V+Z4B9E3cbRr0eoBmNN+NKD
YTgfp/LerNrpOGMIIiDoHBBFCQ1XaT8oSlEH9dq2QV5WMuKivVWaWB3GOzBEC5Lat7enpmfVpJMV
sB17idfpJ894tDIzuP3Z9twW6lKAJaBsrV6lPTnyghovVMzJm7k3p+0BfQsfGlO+ze8tUki8du/l
emFNzHvcEfyAtQ5rWtId7cZ57RwnXFl6SPLy5FjqM19JK7kU9lzs0qZw8bCG9TmbIc/Mpy4oKvOc
5pbEx/Y+1aUJ4d6xs3qZE8DyY31YFy+115/op3x0JyYhWpHZEY4E59mUoVVTxU3aE1+bFRuPNGs+
ZKPjxLfPxV7YuFySEF95WuRDV6Z1nDP9/aCSM87QkzI3j1a2So6gzNS26os0kUCxqIL2XxUnw5z6
pDSVeAUQJzYNMAUm4GqWHMK9LOFyaULMNWjV1NbEqlgdVddXKjtEJ+19VlYfetJ13rQ2D+3M7h2t
oNG/21QhcC1VoQxrjk11LJZAAs81PdMZmnhER8crZ/Smb9uTHX0hJutDPtrGZFUxpH0f+5Ge17yX
nJO9I+mAStfA0BKAVmI5WOV0yJMBXSKnUGOmPteJ6hNaS3x418omYwPwg4uSvbBxVpG3SdMZeMBU
evkwU9B1GdpKI7D1LO/+fM+2Hv5/TQl71itIpEbQkMcDwOxZe24NSQFk77hvvD8ExH4gbhYr9hnQ
xnqiY8fKKa+8dV6/KApeEJxEhWrKBvf0LfSId+WlNSE0GYXJgMgFif3k4yXLUfb9lmdByT7xpylm
hV/cD5HKIswhl6VfjvHUHenop9sAbSCr5u1+xW1EGJ1x9PrEJpUBJg61S7C1jqNEvH/Q4AR99nz7
++2gjcCGfWFFcG8IoKGjjJI3yCfGgB60g+Inh+yLGpRBGmWS47/7MS+MCQdz5dDhGEukCSp5z0YQ
zNiHQVWCDgwwt5e1u3dgEYYUJFr+6C2+DZJjlvPCNvIqpql5KJfsRa/MAfAMJmP9213RhSEh8LNm
Kuq2x/FslTF9caq1RZcP6eU9Aat51GDGSFKI3Lbo6oReGNxWfhH+i2Hs82kAfzCxcUJBLvB5gjwW
eAczT7eqO7NyZQDC3eQOLcC/N1M4IuqoDxOKEShMQOcknmZuPCTcWiGk27CXGUI1932afuXrWJ0L
VpF4nkY7uv0997fZRKXJhii8K04dZUbf2BqWjXZC7pwapkLap8xAzmZkXVj0GGj/J/ZAU7TpJG29
27e7TKy2GTNjwGCFbR9XYn1jU3JXTsrdAOTkbVP7R/VvU2JVwRlS8PzbFY6qyd5NYx85ZnXfzK0E
Vrh3uYHjYIN1YUlXU4o0S7uqqtUqtps6ysz0rmxkaIvdOuulDeEyGMk02KtlNlBdNiI9VIDT94cP
WeC8M+71z7kLuWflmMfKnct92Xy3bH3CF1uBHaiIhhOCduLBnXV/rWRBZe8Qbs0s0LmTjW5WCCp1
5rI8mRYWK5hJGYsJ7WJ9E7HqlD8nZsZNB+w+OJg2GVGxAkmpQoZhyOoYfeUmyPlY+zOpjDDHqIAk
JO/Fk0tTgnObaa+TOkO+b9gFuo/Ea3vTVzbJYSMyVdnszW4suTQn3AApRNpcZoBcfS04aqgJ0mOi
zLrXdo3tqeAa8BbqZIcpbbswN9oUkwPp+A+c+/I3CMfUqolVlnxk4AqlAYBIvt0+G2sB/VCJz+25
NsDQjrmhWnRMCL+NInqyukDLsDqucFI89GAfVbWHzAVm4/5BxodBVnMTjFatq9ev4qqZufY2A9cH
D4r5GfNjXp3IwAy7DrABuxEWiX6F2ux5mYLAW934wiuvM58dl3vmdO6AR70dE381KsRbDoPd/7Uk
wjezzrQ5kPjwZm8I2xeSRrPpQxJE+1y8c3A6/OZDe6Z37cemP5AxXt1wgKpcIBsG2P2AFz9D+IDL
agwWNDDqeAZJoTcq1smcnccxg8jh7QXvRq8LQ0LeWbVmNWoAr8fQrA8SZfWNSca1vP/xMOpq4BYF
n4fgeQqBjtFUYkv53Dz0CjrwbcsiswLYElKKh3+yHsw8Az4GGJmI6DSS3mBabsFYv7KoYbZytN00
k1ydu7uGyXcbBxLTwiKlwWz1s20kENZYiHIu6BJV9J+AXQgA13jhAG8JTYG3LlxmY66XCd6EWQvZ
E6jFfMXWVpKvv/fEJkCh4VY2tmAh3F1GWeUrI9uT3s0/NpV6hGzdQ22OwWSA58UZn00VNwDKTDLc
0M6MGLIpPBJhF0iNK3p2vD0sQKPB3qGeFEital9L3/SceI6zUyZ5yO19LMyB4QVnAyptiw+50mHJ
CilIRF3Ep96ih8KWnbr95WgbwQve1tdgtd7pTaViWE5+nO/aR+A8sRziVU/slEvuzT13Qqnxb1PC
JVKpEwqhhYY8HE0te7Z8O1f9RIEWIJXcIvsb99uScDo0kM27GJ1gcUFnT+vPtUsk50+yFlGOvQUg
Luko1mL2JNCWj9V8gl4cGG4lK9kLp1uTAA6FpAYMt2+dadZbxV7BlxnTqQgnp4pWMj0krJJxcu42
gC4NbQu+eCSlJV5/6O0wPOMxnzrcZd+Hd82pCJMAYgue+blRHrvvWSjrr+758aVZIcRajWZUZPtS
w2AiQ6yg2sya4Z4X+fdhGeN+bUqPQOzP44specfvHpKLrRWOY5IZRl7qMK3x+eysGlRxZbzVu6sD
c9IWaRFwRVBeslAlH13c/stqZ16pFT9BXlZDlyc/FAN/hoSI66cttH8XbZXRfO3wkiJQ/TYulsJz
zRmKydiix3P3pQrXCKpXh/yxPbThxCI9gJBs6skmSncb2ZdWhejP+8JiJIdV8177vIRDTAsPoiDP
G8+X03hy9dr/sU6wa7gm5pwBfnx7cpOJpiMoMRmgKmOg+5m/an6OcZ/ADspjd5wezTVIHmQL3T09
23AgYCoIW2K5hCczhidGB0Dl/jPgDUTGebEbYC7+/2b/wh+1RmnpOCIdqNwHOt9r2nSqFSuu2Ofb
acdugLmwI+we15eyV2cTaVRRa366Jqe+a17npJCVfXYMGXABIIdQiwAYVjgYbV6pCThLa8DwlTBv
2oOh0MeByabed/btjRkhLSRF09pODTOa1UWVgu608jxbpjemfy5AjUmiiwUJb1vTHHhTQQUHxZv8
niYEvej+bOtzePsD7Rw0E7NrxIGghGVf4a+ZZeVd1uCdMisk6O2HRTckd9ne0+GNCWHPcmK2RDHS
EpPTqK2fTN+so8kKzOk40qhAcXP11QDDlJGbB2V17IuAgvIxkAlSbAFXeMG8+RnCho5j4UwzYjIS
RzAlrxZ7NGwWuQOL8rU+J7ZytyyK5H6V7a7gZgorMxAgNmWsY7wuqCCzeDCKcvrzttqblQlONi76
wvsOG9xXSgjqTI+vVdhA/uP2UdnhbEXvAsOBv8YaUPoT8p6x2WbMMa6JN+BnEvO/IIZNUOAEsy7m
YfWoj208P9U6oMFZVkzace9L05agnuBytwXVNVSL0rV4amctNElyJvn4/fYS97/X3yu0hCiiF6s1
TgVhMeaXvVmDeJkuawXtRBDQnhsYSIKcKnAmwiaaVqqVrAZ0LrMb853bk/zkdBQ8zU2trszLFcxK
317UzsGHOi9qjEjyYE9kzLMG3hF3QtO6yN0nx6lXULYCCMzN7inV9PemXjzbxiwbtdlZ56YJDE0S
C4nllQhiZ6hD5mw3WLk6fp/1XqEmvqW4ISiBJOWjna/2xpSQaqkLtNmSRUFSgEIme+H9t9sbKPv/
wifLDa12jAUx0lit46Tox6LMft42sXO+MWyFN9+WZUBGSDDhGpiBK7jO4j5/V44HS31s5z9/H12a
+FUIvLjy57RqEqdAlKD6c2fPfsrvSFl5SiIr1WvbjxUi7TY5hgwFyQve6ULWba62uow6RKTQj1A+
bOrUgalnyxOe2mrUQp49aFvLDLrVNQ8qbV3Pqm0zmK20DfXO+JQ71PlEbWTkljNV8aw3zGdFRkFB
1BV3mPY0j7c3fy/He/ODhQNkKxkBCs5p4sUfA1A+Zn77HlMJa+p9U+6bF/Ba1OE/URrfqHpASITk
HR9eLMkwyvWyXzZOjQns62UXgjnXTyDwfnt1e6cXRoDAAVoXNRPh3tOh6IG5D5BbJLkJ+odWNx5d
JSWfb1vZO8DIVhBfIP14Lf/Icytb2mojtdCWIEEDDKp2EQTZJLFs72iBuw/V0o0GH217IW9N1mEq
7JXH7ZBPx8RxfyQtH/1MV3JvdGvofjjvnKZ975BM+uLZ8hTxWGMOH6hxVI6v1bdcmnOu2CBZ6iPl
0YnWw+h1UXNngOEL2Yrkq+3V5a0N1ATEgG2iDiU4UQ7n2JQOAKBNuwzvObhQ59VEe9Kd3kOD+DG1
+aPhDj/GisqIDbb/LawUnxBgaxzPjbxHuAZBilivPUjbwALfnG3lo9MaHpp9vqM8sElWa9s5n2+M
Cekht3RKRw5jjsNfSkN7qAoZ4G7XhPZr7AlSNlcDcnalVtayQdGgjRDWluqPTCZ5uDddBLAdig3w
Z/QnxbHMYeBrxwy07c24Bn9MNNxnQeHPJ/Nl9jdViEHzZRnt3mfa3uAgS9w4V8VHomFAJzllKKq0
OjQfqLo0ntuiFqq282cTZEXeXOh/Pt2KOIJi3iY2DE4U4VQu9jwYmoKPNXRaWNAh6ME3djuS7O7k
pQ0hGvcKqDYKBzaWE3spXb8MMzwTbMhRBOULaP1i9sH98wz6zbKE63fG6DGo7DMA4ObHpf82FBC/
kNnYu2W2sWPU2hzIAlwp5K7rSvoEoilx8sqyULWi5oFHWQCBxcJTnYOShHaEBmPqlZKPtnchv7Es
uBjIyVuqcVhWDgxPnsfiXbXikqNQW5gil/jsoQ2VH/1PMyoj7lefJB90526AeQdKs8B+qFddKrXh
jQLqDPCePY9BWZ+bKjTnoHtV3g2119y1D87s0emzfrAkF/ue34MZDIATtPrAvyrEMXXq0kVdtioK
blgOCdk1LySnVWZC2NqysMbVHJF7wlBs1lPITdmLYTvvYjSGMCwko0GAh0UIPmco3eIC747nnVWh
ljcsr2wlVcC3GQG9jnEjhSrtpkDy1bYn1ZVZ+CEUaQH1AlYZf7/IF3uMstXLVAPHWFTfICt5NtRG
9+a2P7eTAbiVSn+uCarTJoHgVi45M9uabhnfXhcXxjGe3+JtUdXAc1FfS58KMJ3ZHVjO5mMDhTLJ
Ures4ZY1YYdT3Z5NiyNhxdNE5TFUJCG+7FdgN6vLcAhqdmxjWbtizyk22AdmqsFSg1T57QrT3sKc
hQmbRnrOnBeXh6YpAefvQcl+QUv+a2M7vBe7OPfVWM31UMYqN6LBHHKP59CU60GGo9YGxLKTzit6
PdTbGRyE9b3R0ggUXYfb2ytbqXCQ6nHE6HEygjZrXj2jWKMh/ThpsjLTznsTJHEmOpsgHwNPkvAN
a2W2gVboy1jTmr8yvYsVrv2YBvNYLZOkqrO3IAz0Qb0A3gHgqLAgXe9UJW03JnMDomKr8iVhyXla
Osnn2/MBHA4dOTV6kdeVZ6pX3E7hgLWVY5YWY0BT9n2rVWXu/NgXMq3uvUhGQDEDagmI1F9R8iR8
ajPLwarMDDzSrbF+rQbZ0O5eKMNDBMhRABYg4iUcerKQwew1B6FsjcZmPVBXjdGhAGG15bUzOCj7
RHL49joG6KQ6LqZ3ED01kYkB71SkKBbQXJrRtx6Y/Q/6nP5wzPSkr+QLirnx5I5HaE48kDLHDB49
rgpQZY4rSeh3Xi5A7GFqCZ1dyHiJfQTXhEycS9s6ZtRpvcKEpGOiQjVuWupvEx+/zUb2AmjKWR1k
4W3nuIIXVkd/CI9MkE4Lt6DhZJySUcNC15x4oKZvMGabQCKlzvsvf+zqMIUPDKZeFDLEUlPdd2AK
pzBlUZBrqBP1MLT8qEDG8LadHdeA1AWavXiikGs6yq5f+o1ho46LlZy1djiZ+vzSE+NuGJt7puTh
bXN7O4gmKcrxYCm5ZmxUgJKdFnT8Ia5h3NeL/dzM4PUHU0QquYn21/XbkJBNKPVS8rybcUhUaPhR
3gPfUpvuPUimVN9eIVfSpFP9TzbTxU6aYDECk5GQ/GqT20IPC0arpfpYrENYGgZGDjE1Nmd5pKu9
BDC7E6m3kaT/2hNruYVWcmVkC495niRPedo7H1y7hlN0ZquGTKlqWZK2B0N4Y1JwAQZdtoGtYwsS
kfaoEA8k0LERd8dB8zBfLvmIu6flYn3CR2xUNW1ZBoQKLdJPKxhZfXOte6BFBpkG9V5MMVTIQkIY
Et4mZoZoXPdQIwWE1JhL6BwR42enGociNT8zDLN5iW0e1y79xPRW9qLYO6hI55FbQx8ReO7t7xeZ
hQa1u74GxDOeTtB1mgP+feABaXwezAfgI79AEJF4yhxgIrCIZKnTrnEomSCiI725EnrtC2KPuL8q
cH5m6VOSWs2hbbTSBxyvCDJKK0wbSyWE9r4qXP9vo0JGqmlrynky8Lh0aq/rIAKsfSSLlGh3JxXF
Q0lF4QdXPkGL/e3Gdn26osmiA+fss/VhKI56iOlXZNj+qD9nh3lGj1t2YHfvyAujIuK5LEg3Ny3c
A/zX9dEAKwomcy3QIjzkD4nHN0VLKnGSvSAALSt8PiRQ6HQKB8gkg1XY7TYllTnEM2n/gw5uBObE
E8l7CdBp79Nd2tqykovD6kCGfuEciVTKz02pB4XeeJpVyzKNnQQK0OBNJcNAFuWY28+4MGPiVYbp
QCQ3QI59tkz6WrTJAQcqMPMiANLk+2hArLVbnbixu9dktA4rx9wKzxLuNb00Id79OcBWb5ot4AkT
H79jm7HKTgCVBDsd1FhTsHyn9s/bF+NOPrcBx0wNb3uio2D4dslKslJDh7ho3OEjjuVXsh6Woo1U
95ErqtcNElKBPceHMCv0ydDnB45XcI51nblqrDYyYjf9MSYNIIzKN7D6vNh9DnheGd1e3d77acvy
bTTHgRcGgcfb5QH+WVQt0qe4nOvaS5NJDZUiGY+TvYDXZmbWN2pVdWRodHk/jjONsE1WNKrD+nG0
00RSathzGXgLRIvQsMfAmpA8d06WUJCbov065k+UbvJ9DOUjWj+U+fDX7aVfuQym3XGjqOCpxkkG
xP7tyldHoyyxO6AsC1v38FA9ZmPzODuTjLbkutr3yxK0hYCv36SuhW+qcE5W04KldHlNqW/7XZyg
cAoMn6pE3RBPRzwLpMRM1+X1zSyGkzXg+dGfFBsJbecs01DCLEl0y1uHbPK7ghRha1pfVoisBWVX
H8BhFGHtH/jchbf39+pbbuYxdaSBgQYMlWL4ayvaYzgD3a210ZsQCnv3ptLO3uqyk847Kd/OVSwQ
zAkRcKn5VEwOpmdAExjomLoNjK+g5Xd8VAP81lsLoC1KWSH3KjgIRoUvaze0pqoFo/liBYPinPG+
/KTPYHOo6uRzV+ivje3Gt/d199z+3lci4ASWyl3nmiI1aMvHfj0rTncGiakkgb0KQ28XJkZWY8wJ
o1BGjBMnM8N+blvPbWq4ozLFqjI+phV9d3tZ+15ysS4hp4TrQABjyFDVwKH09I/D6pedZ9yth+Su
/pnzkGRxGxPJKb1ODISVCiGnqWnuOAvMTr7qt4lnf8yjItbi6sX62J7kegcStyDbOb64QrWkyGrM
tmJA3NFO1tieML93JhZ/cRRb8h6XnZTt7xemTBPzxBYIqWPLqbTYGsCiuc5MOZXNPMjuEYn7kW3Z
F7a4Zo0pVIlQ9gimsKHoaKQnMAzeDUHiqcH0Xv4Gub66hC8n5FcL7erWZHC+yZ/CnN3VURU7vmZ5
1XFqw0L66JF9OSHCuNRpDHPsmjhlGRrnT4uqex27Ky1JLnf9lBMWJkQVNXN4QosFq+nr3oOgbpSp
y6eGG19xf0eFa5/MqT5bLH9v8v6MMovkB0jOjYh77QprSLNqW2jyCcOX8/Q62pI05xe8+009+tca
QfCqQlFzU8kWzsukQgatwLDs5nbkZ/ls+/TQ+RCd95kH9AQ4RP08dCE40sdp8MdYK8G64IS9kS12
i45CrDN6yAwL+mQaOY2K7Nmx7xW/Vyl4IMvyMenGootHFUxUbWccQTgtaezJbAieV7IGan9LjrVU
zCNpjSHEJbgdm3dvA8ABwPEG/vyrJtOgATfPZ9aBTq7ynMo6mmTEdfdlwVR1pckuuOuRTnwdA+VD
grcouDLEHLgbKpqkkP2KOZverXw+NUX5WCe091bV+Zz7OaNHDVhODoE1qhQPemZEFlNATI7CDnj2
IIBd+bWafkCxMD/e3oo937j4bb+Sros4VxK31tSOlLGi/xytY46Rpqb79O9sCJmpqSn2aBUpB2HD
l77gvjk9Vc4guRx208PLlQj3bZv081Dn+Ki2dpqQadP5C6HMVxo0LPUJvAqgzKmKqC6J5DTtBu5L
y4Lvq7bS0XbL8jX6YVMbQQoerE40daFzGl8nVYqp34vclwY3F7r4aDl3Mrfg+Gg2P6tW460Y+Wz1
Y2bKYHqy0yH4u1osaY8cG6djOpOmBkLoE66o+Pbx2HP4y9UIDp931dSSpkWi1Bg+5sXDOpFxUuwm
Y5c2hLvVLIcauh/olEx+9XEKMaXFvQpOhQwCYwia67e+cjSlSfz25cVb4dKscMXODreaIcH+aebP
2XjK+md7KiNSa1FLWajoLzxt/XZKoyadI8Jy1MPe/7vNFe7etHGS1h3xC7j1061ydFNkee7mVzfW
KA4+EXWYdLWEhfnbFJog6C1mrz9MkRY6P2gkA1nthW7MdEDwBH0RQHaED6lSqFDwreVVQDGsUbyk
cyJqf9ETzEX0MpmQ6xmoX5H7tzXh+7Ub0oqVyXZs1MUzoiLMAxtz9w/0NIPC3V9BWzK6KLYxGYf2
vov/tix8t9HS03nRsau5c1jwuqyX3FO1wkenSxa+JKbEB1hFoUxBf3URY176uq9/yAPF1x/ZJ9Nz
QVnv6RCaYz7pvNtHc/epsqGqUegD1AMl6bdhDAoCymKmlMfsrqWeRj3T17y08EARc1ceW9eX16H/
RyD4bVMINizPMjrbqA/1gQkWWdsrMAGlYMKxGj3A5TDVELpPskMrtSqcWt1pQCSbYKX8sx2r4fCa
o14CGNbso7vnGT/cYP7r9ubuf9Tf6xROLiQCikzFCyku7fOEkbkqebX611XGt3qNU/rlIb/tCOcU
VTzIomnYT94uPjUMcO8Nz2B9fGhN4wQylTrqc/5Dt7JzZukfO804NKM6eoCznjN7+stoCuYtwMV4
BhtPqduGdSEr3OzfL3//RLF55dR1nY0ZNh8lAH+1nifn+fZe739e4NmBb0EjEH3rtwcZX9bq8gKb
jbLUZwfqrn5TeJWv+Nria+Cm8koMWEC64rbZ3cv5wqqQBWjtUiqYoucQpfugTD8MIHw0Kkurdjfv
wojgo5VljGycsHkr1mUOrleMsrn9/fz4wobgk2hPM4W3iLJ94DJ/DjLITHmNjxK14X3DmOSMTcwg
BI+HE8+DVeIp+2HowrzgnPPYYDaY4OvZ94tf6bET5Y+u34OM+ZhAL05OSiW1KDhnuVWvdYJNHTCb
GKmhmW7AvgQM4XgqGn6CwnwRyji0ZcdF8FTmQCcB0sM8rhOgX85E/9ZMtiykS46LmAzYoO+D7gTO
5OQvi6dFqYUPCfIaPysD66R75CtGTGUkX7L9FCcJ0egY86TH0rK7xS+pbx2aHxtKkx5dwBpwjUir
bLJ1bknRRQau6+roVFO+rRN6vTPmaOfDNie/+ibAvDocXgno19v+fo1G3WIt6Gxs0BxAW06E4tBN
M8vQYdRc/M7x8mN6GMaAAZD6DTNyfbhC3j34P9yZu1nspgJoYcwK9APC+62uNYOSqsQ9PfhaVIYG
dIVSP1N/JUDInlnoHqUJ0P5HvbAqbnGlqWuhwuo6vne8JWTfaFj6gJ/m63GB0icY52UusntpXpgU
4viguC5iaoHLTLXBrcY+8Ez5C038EyOZjEDnf3zN37sqhO+20dlkWVifo8FRbN9CkMMSk0D9vgWB
fAEhHij1ZSWc3TBwsUYhoLtV6a6E601M1dcZaJ/C/mgmEqyBzIYQ0MckT5N0s1Eq74eq9Nj6hUjx
DLsueLEQIWyTLqudbsL+zdHMIhXK7QELNgC/ngYgufFt64DnR3jbB2VGhcjN2tRlLYjxYhyOVL8z
1Xe3/7/01AtRei056ScdR9CsfRJbpg9fCws/BzsuSDiI6aufpMFM4t9XWAJlWdEQxqLs2k9iI/j/
/q0b8O9N2SFRgun8r/1bZGfPjco1IML2H6tl2FX/iSrUn1Bk/xVVSulVsZ2Kq9fq71Mj8rXbxbC6
ywRVJPoRUBe8Vgfbb1R/e/Gog2cjG+9oqHs8tjTp21Xm8ldzXZpTtIOBjc4hnYGae7SRE9g2YMtJ
AOWTsTjY0aL4/wdKhL1PDK0u0CFsLX+Q5Ly9rwiMAhFU4YY0/D5ID8sDC5KAvKBwNIfGlzqWOcpe
CADMj0D8fZueEN92ypQMLeSnEEqt1FOARRmtGULGMs6uXX+5tCOEGgptPSUvgGpy2nDxEydQKq88
tZ96qOYcQF9Awz6WXRPXU9W4iC+NCrsJHYtU7VLsZs2wm8bgj48sKGPCve4HRiYweBWAcQJMcF4K
LnxPEiK2ECAe4UvrQgwq8oxN6Qjr2uDpxAf9/oyDpHhQSW1wkHqo20QY4B3wG3RPGQJ5q2ovCl7+
AiFI4fGGCWGKj9uxk5OBXsyWNaJ335UXJsRHGxjOR8gqcPihh9pAViMBqOCxgDe9t7+rrlfz0Pp/
pF3XctxIsv0iRMCbV9juZrPpKVIvCIqS4D1QMF9/T/HGjsAiFrUzs/u0ywhlZyEzKyvNOQ5uyPkQ
Xvpr3hbK5osOmQ7wCQ2Q0n5ZmsIe+VxpEsTruUsxRLQuQCvnvreJVxR+Uvi9g4XG8Z982rVY5tOa
dSli5h93WmigjfSyuLWE/LlyDC9qgbJng3jTld25tBEjQqctHY5pbXntWj7zYZtuIn1BoLaq2aID
lJTKyTKbHHIktlHhA8bfmTFJx2XQ3orKf+RiH/VzeCLqKFmzCJMeanJVTNAVU+VqJt5g6cAxwXi2
r+eW/a7FMQltq6tiNNPUC91rrFS8AqKd8yX3D9IS5c8KtYqBzlMJhaqht+foW6bd1ybPXHhCmHQV
AyJJoRf4WsM0OP30HFoFvhhncmKzu7E+LHqYq6eOKqhaLGGvAVggykt0kGIA6SRPnYtLunDSU8fJ
HTmu92VVYyR5q9UTtCKWTdzFxb7L918IagCuRrVVP/CHKTfOUQdhJlBCsSOMUS0mnMtm1M5NiDtE
7DLkHdeh8UO0HvdNbsPCIcOQJUzZq9qX1SwL069wLLULxKZ1Tfn73F+H/V2mJPaS/twXtfGK+SSK
uRJ7PV66hQ76xkXuCppg4zY7DKZ+W9KV631ZPLWYo6sbq1MV4IQF3YgJ4vnHopm2ZMbesKjHzPoH
RfFPmjHhseqsoSyxYx1EIrTSLnF7q8zHfuLMC2yEh09imCjYTWWEHAoHSKLnsAXXI89xtyYi1hLY
iQRTjApSRFBkHr/Xxm8h+a425yW+ydVXvXmKtB9y+4ghU3f/Y3H0spiwFyNRI8oEvUzgbo3SuR9F
zgWyZXqKiIFaCfypoBqjnraKFTMgPqs8a0F8MalYzAHWuqEeejnzwFLNUWYjC8L+7x9RjJXr5gzk
hBKihhQD1ubduIBCqig9cbgWxAeQkjnqnDzuH+CWta9lMtYOFpg67dqmCgjm5Ofod09S2wQlUl4s
Nuk5u2SbRrKWxlj7EOblpBmQFl5n97U/HWoAsaAZIyKr5L2LtkxjLYsx+TzTBTLkgLiRk8KTpJuK
i2mxFWRXEthHZg92ajGu8b2Uykhiu5Mr08sBcudZZCpnTljaukTW1sE+LtsW+7dYocZ2+B195mlX
2VMUHcSfOhIozWkDBbOjarBvHRzjZ5+WEymLUUkhkyL7YlTSQD+JdL/7mbddzDtK5t6fdG3OVXqU
hXBbYg29Iw+hFP39MZxPJ0gtZuXKuRr3SrPoKK80d0Oku7PEA23n2JzCBIucWM0SitSbjB9VeI5R
49j/IFtW8EG+jvYiyqYgQv6sQ51KpZVHaCyYTzSJr33pG3IXdBcBWeb01wLXjbaSpU8SmVNTSmNI
+phuZAK9XW3s8Djfdu7kSW+FPx647HMbJofVE6QTio79hS8bil3alOVQwm2H9meVfh+QtjfSbA/T
O+ck6dXAvDk/CWKibR+pklkNECT1Qa4+mXhflt1oT/U3uTuoKf4XAFUN4TgUlrsvesNKDKRMKpIU
icICMFaiEYsYEwYpsEAQO2KsOQmJONFiw58+iWCUU8p6NBWqXNZmtmycC+OHVf19d/okg7k6rEg0
MASFva9cmO04Vp32n7TqPolg7ou6FrXYiKCGKWOmbFnshMsC+1HqZ+0A3OgUwgQISF+YZIR+1tMB
b2MAIKWPVa68ihJxij4/xpZhK+TXUgwuoFtsUDi9t5blYQHjPlJi0LVjGTIBG0xvXU8gUbALuTiE
RMKyaeU03cjx/C2/WP9M5vkV9lWKtWkMJde54U8oCZFRduv2nOmmv2+eWzU9Yy2KiTEArIgxpwHs
/9ERbixbd2rgutyF7vvsa7/nh8QtHfLKkbnljWuZTJSx0tYg2iJjE6JPf4al4eVt5+vDeTF0N9aX
y2QgDujRWz6jEJXJHI/kHS7jkcCGRPGphfShxkidkTsV4JyAQ2C3PKfZyLc+nS3jmGO0VAmR8Bml
SHR6Ay/B7D2dMCgpTE5c8+YEvhIXYZ4IgARYOwWgG5A1mSRIU/Mx0yhtmxpIrWugCuxOi2t8o4zj
muHIA928AElR7hStHUmOYOJBiorIFW9bcququf4lbPUrIVkzIOJXAarEgxf+Vr3UR4H6ASFQcUAq
9MCdUNmMgRTSDEDzIFtggYnbqMgkLH3AY94LtN51O7nK/dDtfMnRfg+dN4PL6H+AzNqM7n/Esg+h
XGxEhYCsJZADyTefsxM5ZM78PrsRurahN3/jKsqTyDyCFlNJpKKBokKHVr81BEP+uzCiIEpycBtd
zPRcii9yiEmrbAyS6vtoUPRr3tAVjcVf4uhKbyZA1WFYRAuB3gUZ8M+TKymWvVrOHfzhTY/PesQl
lqGBaE8kE6hQjkLZNoLixI9DDPna2QldB0+Yndk1nlvUMyteKWfTf1daMnHKqDIjA5QgtOzi2woi
K1Vxxo6ghRsBhR11XT1GFRuExhguUcoCi5WPChHtOk9tzGgdQ/1nO3CQQDajF0gVAGyEDewvrFZC
2RhFpQE/fWz9RX2ykhCjX5eOy9KyZWco8mGNE+vcaJ0zF77YYpV0yoGrIPbAzgVnqJTxQGS3jnct
grnwW1nSwG8DZGMrRTM+bponROTFzg3rdjCLx7iVedQzW2sOeFb/0YoJkVOrlwifXR9kSuVNouSW
2tuIyaZwHC/5HN8nqux1nRKk1oWA6yGi2ytAZyRgy8CTK5MmewhjzIHLCDGo6RWtt381bn1dw8SK
nigDrASYMkzGX0xG1A9KHTSgzh1KpHPRuzA+qXXDyTA2P+9KEHM1DV0dm8BlxNk3nVtEpT2IP/dV
2T7rlQjGgoR2XGZlVuugdcMgfxWfcne6yrz5e+KRQ+cvzlkHOyt2yBIfdYh94ZtpzfogGdvK+3w2
sYJZB7hmF3/2FLeabOFHE1ge1hZOGHGJZyyz8KYTNk16pTNjX3HfmGZkDn1QFFYQo8OkCJEfCQJo
lHDfxrW/rybnK7IUOU03yHFUaNCjTr4BJeRFaDSORW7NEGPa8i+TNJgLR8j7UcDrBjBxQXFPCJZF
3VIPsLtmOcmRXnR9ZncmQJhf+Me5dauvZTPXjBDqPdhMIVuaEVIXqcYOoh7iPS/zEGt4J8ncLnVW
R4MuwF4GgWBr541YPOIkngT691VBwgJNjaBOkLDkJWB3sCxaL5xH2mbetT4vJnzkIUZl05BafRT0
ZWOLWIepCHilBYwFxLZZvPbSrVrdF51wiJfK1svK3bdI3hdj4gqgsoY57PALxOXGtH6r4bVQ8DrI
20FSA6CLDGCjL/CyZJyGqSohI4vSX4ORHdFCdxc1v4wY19tXZyvPAQaPoeDC3QBQbBUVyDSFCn9W
sfIQXTqMOoK4w4nm4VA1BahweVn8f4lcf0QyNq+FiliaaOAGepuAfuVi9YBnNBpvmt+jEaPl+eAu
ZepEYE6pq3dBiICnBhr75K0Xap7vfwHkoxsKK/UZrwB9Zlta2tJjRBdYyM3TIjY26LACWbAufdM7
VWMEwOZ0+/R5/9w3C1FryYy3LMtMVJ2YgCU610fVQ9Zna9fKCWN7XuTyKElpVGZSS2y1qcDGM4Hj
9mUwUTJGQADpOPJFJ16ZYKlGAENbNxya6dZAWqfFk63zivFbH/qTVEZFgN2XemkmgIC+GzztBe+1
mM7xpE7h9BjEdkBwPGINLHO4A1Mbn/WTZCZMyCp4k2clboJFmoJcuk+Nl2o+6UvsYvvajpTbpO7s
AnhT+x91IzYARwJ74+AX0fQvBJ4o+YakidImqCXVi6dfioBpgJo3BLARHUzs3SqAMgbMwheEormI
dXgOpGiZcVdV+QE0TfCgpngFjqz/9zVay2KyDGvItLlWIEtsAd04IR6IqjtzJ8w3sgqoZBrA3MT0
E6ZnP18dRqHMRaRCTDtiy2RoyIQXfO3Vg3ns49EHhtXPfb02wt4ngfSMV3dVqM8oZCYZhizhFEAZ
nIejkuJNQx7mrLQVXp2EWjrrf8h2UbUAcyHwp5kwU0dWOC9R3qAehB315bYYDvv68AQwrjZncRst
MQSkKbK+JfMW4de+hE2rW6nAfCIpQjtAAldLkI3NCxbvA91M8Diez+0Yv++L4inDfBwNyJr9nFBl
6ldjimwwZnMclacMk7m3arqolgRlOgvI6oUA2ndUZcPFHsjPfV14khgHCqtSS0uqi1j/0ubIJqXk
Gn3ljFrOMYGt4LO2MSYzB8iWViQKdOrVX+mk2/PSOLWmOPv6bH8bjUJ1AmQF4xKfHacz6zAqGuQL
nTIp57gRrJtkVHhSNnVB9RqQTzrCD8sp2g6dYVWK0QdE0h1lgY0ZTmb8/SkCzJT8EcLkIeKi9Hky
4dPgiXFItfqYKbzVlc3TWolg/N4cwdggmxBhtoKV2EY3qbhnMznh2PNWI+2TLvSHrOKZNIPfYbFw
YHUzo+yJy00rHA2zlf2bpL9ZWPUACKcmfc/6y6D9NiewRyhP+5bB+2b076ufUKV6j4JKiweoUDmF
cZlnxdHR69qXsulPqxNlYoM0gmDR0nGi7di4RHqrwhsL/Sbdkrx9QdvqYAgEGTgtODPuFEpSVAiA
wQvi6Srtl2CeJUcRpH9kg39JYZvuaScvZWsIfaD1E2jbgYW2PDRjy5sR27xfjT9iGK+Vshl0IGWP
eAeI4jHsHGnsbPAsO6F4Swze9Azn6Ng+e5QVANYdKPWHQuyYYAOnFBxscQX7X2jbuf4oxThXpZdl
qVngwVRiILz/rLAAvC9gM0lYnRrjVBqpYiIDtiCwquu2IU5tEs8K+wNGxP2kE71OeN0XyDs4+veV
Cy2dhZo2OIyChgAuWCzH3E6G/Cdpq7d9QVvvAUw4/se4FcaL5KSaC0IGHJ2Jt88AIpcjQd462YCT
6q7mrtRdcciVUxZmylU1VpHKuUZ4mjIXcGF28iiJMEjgP6KyP/qJBewsOb/d13PrlQUH/qMoc/0C
RwRYqyVMsX7vK7sCOUCi2upD8nP2MWfPHTznqcUEjTGM9CSt8QFxpWBRFgwLiuWkeuzuq8UxTJWZ
xs2yJE+WAYZJYuzuSKgZaSKe0Gj3a5qf1jnK9ZG/L/KrswG6DkMauoHKrQVG9s+mOVplHy+aPARR
E9mD0iGR+QdgDJCBB6oFXnjKFMwYhYaBdcXKxSHIjyBySA7JiWC1VE7PWHLxQnA6uNLIiSFfHeGz
SMY+UjEpMXIKtcI8sSv9YTZ+zBVIglFWmoq7OH4ZZJ7IzZNcacnYiA6QtqzUpSFoADMWt3aYvux/
Ko5OOmMddWdk9aguQ1Am3WSHMn3gDF4zC247lH5NKkeycs8w1Z/7cj+GBz+/clCuwgQIgME1ECCz
RCYL6BqG2oBmozIRu9WE6460QF5ogVsdib+NtkguTV/q9lAjD8oiVCBTOSR2JQBToJkSbGJHBn5d
qFz0ahjw/5Oz3BHdi6UI9MOqILnCuJCrZapGpy20/DksZem9KCreDbb1jVCeADM06nloNTPW3gE3
dREtMgSTIQfAiT4MQvS8f1pfQ4UMvE1QH2H5huJPMmbQV5hCAr49CXLl9wRG5T67bvTlb4ZZJNCY
ljaB7glRwCtl4vwIhhCj1yTd7ydspAoHq7rkqIrua/Il+WSlMH6rI3dWVCmUfTUQ3vvHHFi38+t0
qo6SU7lov3/T7zkSZUSbtaWxEhm3jZVGS40eeo0n0VGdErOXgqMEQqBeldzdhy8zNaw05lOJWllj
YFvUfUMrvWSSv8mF7upgVjMFycPMpDskwy0wko+kHa/wQnLgfcFShLdDYvg9pmucbEk7O1nCCszI
4nNeoeJZN1hnAzXJcf9oWLNifivbr0cMF7tWwW+Np+hGbFElV7LbQuf1Zb6AObFymIwylUHYbcqL
7oun5FDf0K2mGYgy5Jq7bsDTiNrCKilSE6DFSj00GrHbDBCeIMbKZXVNAQC033S843+YEqR+sWNf
X2BhZ03qKzBAQybShvx2eij9yMOinHYdPxePWP49YSxKPPBoPb70othjpYFppSwY/VpQK8CwKTPy
7HXOcsiC+AP/ZDiXXoRFefHAnWahH2tPXfoJVlKFNDcbc4HU+FhcaC1aPhoBiIsArcDrH37p4LAa
MiHJJGo8R1RW7/eu/AygpwM5RJCH0Z3vAhd47wt2BSuPDU5EkvX+I1TAfHo0avElv+tudVbua48C
V6SHGSRJ6VnitWjZS4SVzASppR87mYAHx1cyLAZr5yl6/He+zsSlthfDvJtnNJkxwFcgrhvD21Jy
Wdj2HRD7op+tQ5m1tB4JnAHOBy7H2Su89KZw5lu6fQwo89PwjWclMj2b/26R4Ov7LDMaI8DvCXD6
zgsD1WsC4hIfgzCeDsRGTD09TVfWPYXaFQLZboMpUE6SV7i1Yx0b0eahN35Zdvz8KYGr/PnnYPka
gyL0U7Zu/kjxfg0fQEhY+27Bo5Zgk7M7mrYG/Ejh2HBmdPatCFRfn0VPcjkRMs6yXxTvY+QpQJPb
t6IvbRpWOSbmVMOo9qhJ6X74RAAh81zeUGQc5Tq6zjGMv7w1fnrH5S+jtrn3gZmQg0l8U54FhAHl
ocfGhFe6lO0e8e5Kfl3uRL8HMeNBOeF+AYgEF6iDHtqedCYIjWTuyaRAevjdDJYzzVgyB53/F/oo
xPY3Jw378gxlj5gJQvHQdUsdwoU0bMxFV9IBFKx2b6cX2RV/8LpfPH9l4o7Vp+I8aQgLOSZ44jo+
diPx1FxyOXazn4RpLGqmIA9duCiWjBSAdjCnQ2+PfnUEtDkGMLljgZxPxuJgLtYANm6VfrLr+Nby
q/vEizzDUU55Z7en/2HykX6THRv52P5ZXYp9TrSk6OAW/Uv6WFw0fznmvnkbHvQjgLAeq8f4qrrp
fvAAJjhf78OUVmKXTkyBagc9rekhTUeQex1n8nv/03FiyscdvZIhzwsBEj1kzOlRWt6z4dv+v7+f
PqEf+jlmqUC4DtFikf1YPmtZ48dlavcVKo/oqO9L+vLmZDzrI7itVBnnVMxjcMviohBu1Evv63fh
HcwRwBHTjyhYTotHSz25TcHyRGSoaEJ7ecA1z/0UCk+qzypjcK7O4xm/g8ILS+f8pj8UR92Xr/jZ
6cdWzJ5lMtFEG4ZqkeVE9DtgHCbzo25pLikse9SwWRIVDyTM7yRF82dDOIj9jM2gcy36pM5OJuC5
kiTxu6j26ygP4lS2Qdl1ENQO9JHquQuFywh0KxMb7PGgWnZvAeRPA4hCbQbhiAdLJF2FBUibxIr3
JTnh5CORW33JbKzVCbu/uq9/xwniKog89Rje6ke0TOzFO6Og9k3HYlDlzleh6MwBmt77xsTJFcGF
9fkjNj0RYimmP+GaPmXlZ+0q8qKgOlOsKrpQPTzmhzYQXN4lz4k1H5OGK90rlAtnNBlk35DOmfDc
0U9gmMeiJqBvazkDtl/QMRifYXt4daeWgpbSbMYfPOIKtuopB8zQe4kTv9GUDsRKvnFsDv/ueD/G
+1daxiiq5GXy4SMhtv5iJwdWFQzyOndTV4OfpofwW3EDjmtODsXVmF4uK8kDJt/wH0iWg/bcXKlB
GEjn0m0C454UdvosnYABmJ/ygDunKXNioczGwr5IljpDJmsBycWVPeWmPYPUKZtcHY87kI+52t1w
lu0aMSoLgFj6u3/O75W39o7P0MH7LUzSlUVEK+NOkX1TfG3C1FkakILUilMlf7eBy5oYEw6FDI3h
MUHCI83zna6do7J+SCKt5XnsZlZgUtI6VQdNNLsRIqhhMwmgeUViPlEoAieagE5KnORWROUJ4CQ/
92148wT/yGP3Psq0SRUxlWS/l5O7eH4npPEWcXJKjYNXv5kGrAQxDyAQWLbWkKKmJhTVWR6kZ7A3
OHMXc8AjNgPPSgwNyivHsBIhT0NNl32rHR+Xob2N5Ei1FaW7jgXhUGsYfd0/QJ5ejCcqVtKOBarj
vlz1hyG07lUhc63G4nynzefFSi/G6zI5VRYzEmV0Qx7V6GbKSjdRglAcQF8yelaeOxKXaHDb1VdC
Gfcy4jGvSkCNIBeRjlLkWjfyHbJVIOSYdzKKVikQncTUTn+gmyy5ynVxFN+FAGs7x+HAm/jjnTPj
gMRMMIdEU7CkBKUwMIO12FEl3sDb9sN4pTKTijRtOmZxgegmvZun5iS5DbQ0LsSZvPhCPvDJPp7F
r8MVd3mFpyL7zmmwmNTTR5wa9MfyJr2ZKlzTk4N7zdE+8HdMZ+SN//ICAJMi5Po8peYIv2za8aL1
wLRa1O/D1D5XlcCxYY5vsn2cuSsSIjbQb0GIHooMb7naT5bzBCYwlXNDbtZb/nxHduDGKEc0tzNF
94U8P2cR2m31dJBCkBBOJaZDiacly8N+JNi+lMH+CXpMQDSiE/E59vRNZRQZIOXhLuDfKe7HoLlO
fuXf0OspL5WPbd8bkOS5xQ233rmt7R/JjOUAiDcCn5Cm++XZhO2op/i1v5Xs4snE8rnoD8cRjcfv
gJHiI8xt288f0Yz9GLkOjmraS2hmzwwE2zhQ0Ez5VsvdBcVI5AFBfqJl3v3DpvHuy5Phz1mzCaaS
yYMwFghN2VIA8wO9NT4W++YTaCWDubKwc4puNz1VzZZP/ZFiPUbXWkAfQTyAt23X/+sU2UwSK04j
Shwjrv2hDW+jGcy7FVB9HrrBkF72T267drNSi7mxZjXV4pm6IUWSxZoBAhy50jwrqHzB5Xa2eB+K
ubjQ0KxqjebIxW89qC7DHah/QrdJbflFcvr7/gnXCifO/Jcg/uc06WmvkoABjdiyoQXexquP01E5
jJ4E1NrqV+EkDubfPbyYn7RTekVfBfuny/uQzDWVCHNbhiFiQCV0jmYOtqqndtHxygQ8MUyoIcME
9JQEL556aOwhOTWAdTLVp3+nCxNV9EwtYiLgGJcIUxnINKRTJT7vy+CED3YqLS/USl1m5LtCXpl2
FY33hUj8pJYeZmXy92V9wbf5SOL/WD47nNZjE3mKxEr01RRIhoMWX6K8PwnDiEE1MzxXdXIam+ZG
N8aHvLKO8ZQuHucn0Pzza9zCW9dURcvS2MFw08SyAhAzZfTDaH048+IHAevHqt8H8ZPOkbadNP4R
xhhjkat9jYVj1JzVRTnWgxhMUxdoaQvc9kaPHTJblR1X87ETeXP2227/RzRjoHVlJZLZIXZWVm0L
2HWNuO2o7c4b+K9AFq9IXycO5qQYK9Dgws1/R/c93FwAbKF2F94oDkHRm9fD2VTpjzi2E20sZiXD
WGW/Irktxxehvt83js3PtRLA3DelqWBdjlYxxVk5C+ngtMCcJGN4jxKqU6m5l4TZoYpEd1/s9oWw
ksu8mSjMy9KluMLbEFA1z5l8LdSTPXZA/T4K0w2o4GTzVdOu5JK3+bHdqlmJZu6iLimVDm0/2h6e
gf4IcPor2hCzHKBLoG4zonaivHLU3YydK5n0O69uh0yKUqtpYDbTS3wre6Wf+u1hOVjAOx7dBGjf
d9aRR2v0ZbX2I/SshNIftRIaW6HRT6AM9ZWbEFkSUNOv5VN2kES7vepRD5w8AInZZWebPi4np+Nt
4PGcxWJigVYNTZL20Jr4YZBcYe7NM+7LA8qPfv/LuuV1iDYz0pW+rP+reWdqhH5Y1VOz97Hr/UgE
MH9XOKTxRQC17X9VnnMyd5WZj0UWz5AH5i9vMmtXNH7tS+CeIHXf1ScUlykuQCVCO3yYPrtQMIPO
T4IKgIpeC6YImRMOOAKBJ/VZoGRgjw8r37pvXutB/UgTNe2i3S1A5NCBNM6Lb/t+YbAtasD8N43Q
Qb+4uVHJ45Dej9IT5wy3ZICIXgNvsIghXHYiMk/q2QQctvwx+wKM3dKVjJPg6Y+AMKboJqUHOvrc
WXgAZiq1N/beXQtm7ENDh4goRUXf1vVj6IlXhjs6amtni5PcT+ckoqC/4bX1YgZotZzHu/4lxy35
nt7GwDimIO/R43QaXotzm9vpfYQyZyS7DXqDqiMrjvg+uoYntbbqU85Fi7cmvPUUAaiDpZsyhhG/
wG6FQpd1Feip/LB8jrq3Ic48KXtJrEDFQsJcAjHyMQc9Vc6Z5t/+XJYK4kIs7xpfxobMUhljDJz6
lfyYLK0bD62jh7zYtBkcZaxz/kcME5GVqEoJkMTpx8lv+5/KIfbHJ3BMKHegAHaB7wn/Skw7d2pA
S/MiFU9H+veVWwtzLqiCkoIAsdcCEkZv2Rhe1SnhgCtuipF07DfK4NPAaX4WU9d9MlS0G5QvpZP1
3+vWnxeJEwU3x63AVC1hbhXf68uc56gKpiLIvYSXD3HpEAIumBitu84VfVQgHAAJPST8+gPNEL54
10os8wHV1CrjHovffvZsVPb81ATADjrGF9lfgOHAvU23EiUggWmaZYiKprH9nlxV6qRDZwv20h67
IAtaD2Mz3DGyrTtlLYZqvbKMZVa1TI8JYILS1l3wYgB6IO+DbcYl7BliDF3G9S8z1qem+gw6K2JA
FRDTevHNop8EwxZHp/gVnmkHKb1LM09c3JYclZ+ccLylIQhWRKR4WH7DpupnDau2AChKLfx/KaC7
B31GAHZ1tJUjDLrWGERUjvsSt7xgLZDJQqa+IhouUTyPw8Gr+4dEbJwkJpxT5Ulhkg+jsZJ8qEPd
H+TOk7PWFzvhBtlI8O+UYe4UORSxgm72ii/pR10+hYtoG0bp/jshTNwANokSNmkEiihdtvtOthXA
NHQ84ErOibGwJLCMAnsDkGLJPehMHopBw7XCuU3ox2WjxOrjG8z7Rmtj0i96jBFi82csXCaC0YUu
tjXr1786MoPxWzHLs2GaoIwslljruLNS3bYyToGZ4zoG83JpMbyTFApsLJdSIGaoz1MuvuzrsTmn
vT4w+htWASiKewSMFoq0oASP3vqzDB7RCIQ9GGh9pSE9w8BgdEsB2srroeeyvnJ/ADWb1Q9oRHGc
4wlfDK2zY+igYv9YH8mRpkSCRwGBBiACqUclmN3e4ReXeVbJRAu9H+oxHaF/MwKTWA5mLUOxa+R4
GO9LMtEia8xmVENIKUAZFi/Huuft3fEkMIFCwDaTTkaEWVHAPv6Qfm8ng9P35IlgwkQWx1Ua0qMi
fSOdZhWrkGrUmRyj33ySrCySZe7MjUZN1RJbAOmRohwrV1kwnUTMI1GUwhD52b4HbGolaZaEBS2K
NMBEjCJbSpKmmeEjztwkRfyjMhRvX8Smja1EsMFCNoWxL1UcnCrbkjqAN+4kg1fl30lhokXeSJMl
SCmYY6fE7eKfRRQB5vjvckDQIgOWe/46LnqcK3ethEbWiA4pcdlj3qlqnHzIL4lmccxgc2BrLYiJ
C7FuzUMGcj/MvGPJd9bs6L7x9CA+6gBVlL3xeTobPmocT3TfbXHqi/qi+rLdnA1n9Ec8m4nh0hkR
1N//pcUwIcMCG6ChhziCpp9a25DSk16Qp/2PuVlHXqvPRIxZxL75IsELynN7lGyKjpajhjOf+Tno
5p25+qRM6NDEVJ3aGeaZhA+kXg6CeZmAC6UYPNTjzSrgWikmgoD9T5uHUBPxNNcDOnlSBfoRpEZB
iXaJyZkGof/Yl1Tgj1rs8Cug/KtFzfCZ0mN/lLASAkwUvw14KCI8MUz8kMdKzgA8RbPr6KD8z2J4
Z/fx95XjxaEiFTXorqAOcWmrqf+mXHovv5cPoccF46V1n73DY4JJF2qSJlIbn3z9VPvkMMCnQJrM
ZSfk6sUElFEKiaHhvx/nl3nRHUV9fKbPA9HOn0QemcN2LLbwpFMl/LM6Y4KTkWJBPUO6IacnGSUZ
gjZhRjimt+1RfwlhU108VCtBmSGkiEEFB5ie+GhE9RzMQyt7U50oPidabF5ioHUCjhL0ktmRrhav
L8MCqvDH6keJoTkBOZzhYIrXGwHLh2tzX+DWKWqiqSiKZQDVhB1jF2U1wShCrviTFAIPvpD9ocuA
gab93pezpddKDuvDRqYSJY0Xw4/y/FYhQm6ro8kJtZulobUQxoOXtpWWOrVQR36hY9DJQTu05/S2
8MIj8MU84S70jcB4Li/qOT3xxiw3TxJcXKqFSRJTZAc6EvCtgp4TSVWtTbacN29G1yW2AFLS/ZPk
yWGCfDFhvzgnJvLDLHOLfAaJ7a/a5PGXbM6noCluYjJFN9QvoGmxkIZ44+miD1aA/GiejEPu9gfj
OxhOQTHf/wADmF966XdgDwqDt6/i5k7tWjgTSrKqqyclh/D0WB9BM3ajYt2BDlSBY+m1w2AMzw02
c1UN6xqAjVcB5c9WidquMJsCWCg+htbuaPgHxfwxOXdgcsXOYejM9/sqbl02a3lMJjlAntI1CMvE
jw4lwrJCVw593krlltvpkkRVQt3oy4QohjfkNCpwp2Wl+RonqkeS+se+JjR/YS+YlYgvQ6FLAXKC
rkJ6t1zFVmuT7lqTFbuX7wSgze3L2ly8XQtjPLyvFX3sdKDmi2nhSsnHdJYDFA0bw5pOPRuOMbyD
RtpNycizSXpR7unJfLGlECc51OhRPse3CXqA/SH0sWHhYEcmiHwuxx9PHv37Kk0YYsXIorgwcBOA
w7mzuyDGE55S7FW3A0D8+ewgW5FlfbiM15mR1WNEHRpigtO3kJJju6+x9dsMy8aLJx+Sm060dc4N
y7FQjf6otZpiEXVkRnk2r5AoFJETyZwvt+Vqa7XoHb+SoA9aEWLWFuGqnR0lld6MfIgwAAM2DbUF
8X3YnTGUdpNZ7cKp+W3m/mvRTO7fdEmnCTO+4VQL30pkx7PbmKItqxeCdRIU0g6qdpp7CtHM6SDw
vJK5JSIilwPYV5Bk9gqgJtH3UX4N8fdKOk9p8g9upLWWTCYWilNd9SIeeIaQ2dr806w7AB4d912f
Y5zsPOgYpbQWDM9vUyy+5+UB2GKyDVpGjrVwDk5nIoyEawArIrOE7a3wFQTOTi3eiZLliwCUm3it
Op5STExpS0TsVDHRbmlTuwnjB7MH5KN6u390HBfTmUgyi2mzjC0cwNDfKuVsLu/7/z61pZ3IqDNx
A8hrRl4v+DRSnB/1erbH5GLND1l4M1i9p1a8zH9zZG9lcGwnIq3ruJdVGhpbO3kz3rvLfBGvl4Pu
arWTXujuvnVSD82xxXY0b36Wd5pMOImA3pTKOYTHlRq7sjASpzNbTuTgGQYTOKKa5Fk5wApHFbvB
Ve7E1pUlcIRs7pmvz5EJEsO4iMSIcXW3L/mxf6dNwOVI5/QBjebOv0A9jWa2hnn2xQnt1sEwk1+d
hSD36sixuOAIvINlwkhpjHrY1QhZQpsCHd+IEbTE/N/FKvZBN5XEHEVken47zo4VA2cM0GY5gHj3
XWIzg10dLdu++D/SrmtXblwJfpEAZVGvihNPTvaLcJyUc9bX3+Isro+WlocL+8WLXQPbQ6q72Gx2
VxnDRKaIIn+yl3+MNwnagSEc7tWnyf2P2l6cY459yABhbjFDXsnwtMdGxqiVtsseqdEejLXWuKdD
CaENkVzuFZI6/JXwZx83lAWswt2CpcpZ4ZFBBnf146wZfilnHGzmRIXBAE06xaaAciss9aHXI9ds
YxHcgbxUj+OIBv0Zq4RhCpplHFrgmUB03ODMHoMU6OLjeAjF9mvbxuLImKlJlcLKP1Pxox85g2We
Bb+h1CqcIuxmcWbtjwygDG1UqH1y8cfqKce4euUGt+iphkZ16GgOZ230RLm2NgZYglnXlGyCtSi2
2pdwB56TV7PFgPxi10+1Fz/yLt+8T8ZgB2mVNMMIB639C6IlDXFka9nEwQ7eJrIPGn0PtsrKwLJo
Sl4+FEiQ1b16awIRQ9Dv/523EyYTGdsmVcSFejshr7gNnAzTDK2kLP8usyJMElIsslrIIRwRcgx+
oD4UderM5P66S3BCl1CPWcVUGGRB1hB8ILX6Xve3ffAspZw0h2eCQQcoE1Rz16FokOuyM8QKVL8k
+VMn6Abn3OTlH2xfdmtopNQynJsDCJlEtzu1D1DvXKz8PvdrxzikjdOekl1zL4MUorO4V8PtlapI
DiVdAwsxE8yZruSzPsP+aMuH+CE+QhLLppRQ7andhyBiCblMQtsBRmQC5VxT0whjsi/iWNfKUPb0
ptmnOiicE/PPEPHDBoMaRTHO0CGEDTrOKjmSZeQYZ9UtzJv64S2vu4S3IgYygqCIdHGKMHUe95ak
HSX57brL/+b293M9bA+4qECAV4lC9FflGC2pwKFV7fQacpulEx14aMFZDqueTLJAzJS4RlNGDwpM
yA3vwjB/ub4i+pF/hfWPBTFIkWazIRpiIHkLqt+S+DIllaOpqdN1pV9rEgdut738wxoDGWSacrIo
sNYop34+aOQ1G0WOz13IQq8tiQGNIskVLR4rw0MDvYOuzuib+o7OKrRwUnal8Qkfyw7vF0c/qDae
8JzY6o4QAqjBGiBZC2bW0U12PwboxF6e89sQk0pWdc7Okcu7dvwmo/zYDrpdKwQlc1AaUogPrNxK
3oze+///yvvpJdqBrYw7NrdZA0ZT0v+Dnm0DhwMFsyJiczrwEymqi0FTcBV0yB3Sp9ETvenQQqmW
T8lGA/3aR2HAplxmXUoEWlIk892cVS/zIjihihp+X9yAoVR3iozXPbDZDbleLIM+4O4uZZVgf+mk
W/M0fWu+Fd6yM25aJ7yDKuq8b0I7CC1u6ZlGzbXVMkCkZbGZKzFgglL80fdA80be93jilHf1q+Bd
D2HOMnW2T3wou2nSKkRVbbZuMVVuvqhWoWS2IXxa8NJOQKxrGBCZLOV9JIp+XdcYmcwcSatds3oN
Op0TgpthjjMMCjwSXqFYttFQ0KcpGrDv5WKYttAPj6UZnKY+4I1VbEfQyhIT61qUirWuXb5wfKMs
XvctRnsUfcgw+hNakkDcxLO5eTdamWSC1mzUsmxbRJAApR08nIxWMkaOsMhvZSj1vG+79dZLSU3/
v5X016wgIll0ohNBQGDKxY9Y63ypyjA+mTWmlS0aBJtkaHk1g4FptviHSDAMe925NuN2ZZ+J2ySf
tTjoBHixVtpGCzqx6S5tNK9qNc9QwPo1VJwzYvuMXZlkorau4jlYKmywDFaTysNDHyryaLFHffzP
0q6VLSZQVSkJpQIXANzYRpeWSirIb2Gwgw4DzU5/B/mmgq/mQ4+5X+Dhwypb+IwUEhNdhddi0B+E
8qCNmXb0Vi8O9KxBkzaP74/js2wFNCeJFnY0TGLc5+vwUZXRGlQc5znmuAvdr2sro8C4cteoQoPW
pMAQZVGFpsGOcqiKO15mtJm1rDaQySOkMK16tA4D2AfdkYfyZkmrfdephbVo8y4OoNZ7PQx4G8jg
TJulU5JhFMJL1MUTqsFWSwE1psFRo/bpuine2hh80RBwk3oBzza1GvFrpX0KyEnp3mMu2dj229tq
Hxl0GTHA9U+GKbSlR+Ae8lnsPqPn01GUxJ7KvYYJbeiVXV8h53jQGUyZm7lpzBi5gChpbhvvClnw
44w7C8Ezw+BI0I3gyQ8Q262b3M0/5BftJE92eo/OVbTOgqgchGOQfdldXxwPvtgmlpFIrVLS4B5B
nCbbkR3fxz4dOk+5cxfU665EG1v5hOROobUSDesAwqtpFNxIM86i6wviuD5b9gxGzZhNVEk8qRmt
UMStVC4sEJ8naNC5bonnjmy9s83FADzpMCUekJjfUvQY9xA85V59N9tKVscqW+DsVB2VnwiW4BtP
8jsdfEhtcBOgUA45sDfdi79pqKONr/kXfo8ib0cZMIHiJ97WCByTlJ2T4n3DCBIri8VTbfy4vqMc
OGbLnlpsQMCtg4MkaPdQXrsdmN+OyYF3794c411vJ4MjoOYhZf3PkQ0OfPOr5knotqDNg3VvZ+90
fivxc04BlBPfBgMjSYlnWFxXsbhqQP95nnlNVN0vcfZ+fRO33VLB9KApKqr5y9BiMaqzMpQ0AvKn
VIw91ZytavlO5Ls8vRHVH12HOauAgyObq1MICPtNghYWdvSu0iEU284i2mhrvGiE3/VStMJm4oXc
ZiqyMsP4otmCCyQYYAbzHjZI5JwCTMgxqNtGZ96DFNy/vpcyzx5d9ipBqNshb/NQ/idBaH3BnV3V
bp+lxM6+LJj7M/AwFe3ko146whMmDUNEYebz8iEK/b8Ap4qGcuyvij8Y11GDQSrQR4NH/HC508MS
rcp1tydCvEAFXCNW3eFRzGx5zcnbZ8PKLnMkGXKFMSxzRl323Dz1fnpu3PKpdEQogfDGGukSri2R
yWz1qZ2jwuzRCD2oEDcR85s4aws7HHuvWUpXbCJOinTdIPz23192qfpOGeoJ1apA+7Qs0imB0HlT
9M5oNq9QXuNUnzfPvp9babKjAa1ZLNFQwRwaG3GTBVqb7nVf5Vlgctm8NSOwMUi46NUJNq1sdUvX
9e/XjWwXZFbroAGzCgijksD6hRZRnETqQXocnPympY+0nuYO6MjLTwR8/bv0UdpfN8z7XEzg55E8
B6SGXbNroFluWFrrk/hrKL4Ey8gZTrnQF/3eGQGh/16kJEA0sA/RR2zuelcnKLslzmTFfouRx9CN
vlCyfMoUFdjqkbKdCVzB2O0iyWqfmSNqSqdukWjI9zbBlHF9oHROGXQezAsjUHNOv6LcxokJmbfL
9O9XXzeaSdbUGgI+xtT4Uz5bJpq0idsf6hfBwlWMPsa76p0K8Vjhe+1AR9bKMjTcWJTtUeC+x2/m
A6tNYPBHyZvFKHv8nGSveL1PO8frPb9v/Dq8gqDl36tuuijWm44OtQ70eSvNvdSYbwaJPBpmZceS
fIAEzd9F6+UQX+10OMckjBUdeIfMfuzPNe9eplAnveLEF3BfWYjjilRpgH5nDAPToh5eNIq37q3O
rHqXnIq9CacOHP2kO5ULpTEM7zZu7Ao2/u2hdUw/OdJ6buz8J3JvDlhd3jlXPy4qe7GQx/Hy9Fxa
jWzFu9aP/Xhv3sObQFDxH7yJ85kvDbgrm1MsJ6KUAEJI+KbE8m6qU6SxuxpiMJJwk3Tcsupm8vDh
vpdq4MpglsrV0sxwX9VXULjPbsm3eK9bxUMCDuzArnnFL96mMrAlS4JcgSgNVznlnkg/jOHvzrAL
Zq3WM3ZJkBr0DAvKqgKDneIEc/x8Hed5H4lBoEQZSLL0gN60AbJEEPxJctDyyvoe7LV2IY6qlU/a
l78zyuCMYEAqRKpxdMZm4YTpAvGx2Ty1UXWo8sAJExS9moRz1+F9LAZ0xESHjCGNgChIUW+eoUMF
ya3r69qEAE0XiYhHUyi5Mod1TORYTRW0lGvSSR3PhXQ/EB7Vx2bFd2WDOZjFeDDarkVUzQfJqzwM
voKkh2oQ8KjqNjdsZYjx7qpT+17LaObRfG/G59zkePf2kbsywBy5eM+WjKmEgeGreYrATEmP/WCP
rhGQj8eor9JiZ8Etdm42/usru4zLL7VJTJCl0Lf8gIornXEIqfvWqfc5andWdPijXHtlkHF3DYq4
HRr2EceK2Lp9WL73surXRf9JyxZfFjNeOxN3iYyzg11NSUIRS+ycwdFO6JPEuF6Ko6bck12lWn92
c/lYIqvQqJGI9mfSYYpLUX7aDQfTp98v5N5ceItTpX+nD0SZVYkIgKzaFe3mqfJyHyLjJ2oPPDBc
ApjNHG21NCbPH8o+VkAOgYEwHaKTaWrp2WGZZCcddSspOOFNff6XJGJljEEQcIAYkGeEMROXsSht
XF38mgqvfZP616Fq+2KxssTgCCC/iPqUJkSYzBVtMLMeUWaqXsW9+bk+Ka76pbDNk/lYcrCfAysq
AytBJ8qGMcBu1d4LeQJmRR5J+mYWu1oZgyuFIIpVXcHCfAhplnMeqQwGl/6Fu4MMjhjBlObjAD9M
TuZt+KAfdFuyEo/SpsEzbsZT6YGA0+c9Sl1oKH/1EROaG6j84DmX8X91xAzzUsNHxEP4Ur43jnyQ
f2i3oW6BdQzPm9VTBCowsgdViwlm4eB2PqEnG2Qn1nIYXugs/h+WE7SP38QEiVIsSSpTJohB+CyL
qqNIwkOOjlD0gB0mjdc3tB2SH9aYKBHkpTZqevWOIzTR58ess5fpy9B+NqOX62FyIdi5ttlMmLTo
cxWUFqaM2/pddedDgxFeKlQXfoaWwm7C/BElxt23O9OJoFdXey1O44rLLnkpOV/7IUzcJHI8Q2Ma
yW06PJfDSex3Y3ioolNn7HXw8Ye+XriQZzRmPDy7LbFSwwpmN5jsuTjpxrOewiXIj3n6ssSiNaUD
2q29JPVTxeojp8RLv/gDvFD6a2/szGxHJAudN42xX4xdMx/n/BgK7oj/3ruN6Snajgif82Evdcdy
elTG06jWFpEwOpR8rSS3NlUbubHdFrdBehrS71p6VNBJHkKrXb8rcfdp/FS2tO/C8ArOyqL+XPfP
6vLF5GVL22Dz4SgMFDRzGWSThAwaD0p4AdGyT3nd7K67yHaTwcr3GRyQw1pWSA4jo12dtEfpbRks
xUm83CanWrYSNI7+EY+wvrLJpBS6soh41IE3lLnkltG3RpkPpcyT7t0UiFmbYfIIsY4y0Vjg/dlJ
9ykbtLQzQqs+QPQes3d2uNcOilv5MShnXmXOmNg2jP/8duyNPQaCg64MSxyS0srDN1W+SSGzu7RI
eevHMTqi49y+/ik57sJe4dVAl+dRwHKnoThMxV1Geg7H0W+Sl49VMUApd0KRmBPqTO2ltK0do8j6
Z8w1sPRdVVt/Ioyw+oSXH7S6RMpCkTVZDINjdK9J8lEB9cdccOfeOJDM3r2jpW2DIoWZBdK+jvFG
BY1y6GomoBFGfwalwMz88giqCM43o55+BRdZQSwlaMY2TnEajhCHAleZVaMXuGjrXa/cxuNrG/Nu
/bx4Z6/lkOzGy34Ai5SjOfhh7Kad5hrny8OE1Z3DW979YftV5CPaL5nI6hvmsdmkhoJQCD63mRX4
qCmJvjzb0Qn/uqDUROX8Ysnp38InE0UdNODQiSicRn+Jdaxola6RpZRp7kE57+sb9KagKJm8mveB
VTopLEqcFm9eSDIIBF01MwkTigLynYR+wCT4/lcxf3kKXu1tKwh126LNFa+ts6VWn/uOF/L0ZL7i
oTKTrxESqdBfgIX5kN4IKHYex+/ludk17uSqkVW3jv5afec9pW2PLnw4DasZYOpV248NIpI+7hbo
k4rR4BpYqKTv+JeyzXuLLpsa+EdNyFswnynQFQmSqUDOISz2ujLt5wlUvsUUf5In4e36F9s+lT6M
sX0NqiSkikohLQNdQGxak/ylTU0o+KCDQ303+4NpCk4GhSsSfE7j6kcnP1VpY4lNZwvGtAtbwyoL
Xu/yds/A6lcxn1kUiwLORC49A3c9hGMHEEY50i72lS9hjbZ2za+f0BshHFI0g4/HPwLClX3mZOkx
lLmAXwSfwMA8UY+ehVKw5vAuqx4G8TNmZf4kMlf2mCQcdMAQwjFRUCNx4I7Ge8ulK92M/ZUF+ver
0DTCLCgn+hisiakfqlEBtb/g8bozbWYZKxtMWj0mlSx21IYpn6L5u6CKlpoepVTHg+FsN8WnkMic
E4sTKwaTlKYNCHyFDBuXDuW3WO1vgwi4HlS6FeY8iv/t5oTV+pjkNFSnOG7pVUk8QJIJ+Zu6ny/X
Ul5j0+Y5vDJE/371saDCGgaBCUNafR+Fpy6Byze602tkP6TEkcev1z/cdvlwZZCBnGnW87QUAaug
bN5DgRKMGhNaWED4co84QzeouU/80bCum+X4CzsQ1jTGIFQoXF4ojxQwQow4av9DIwTHSdhRsDjs
x6GmT6LRvv9BDqq7gJM9ckbfbPEoqDzcaS4aQp3Bn48lrpwY0PWL++q844kybWc7H9vMzoqVOpjA
hRYB0jiiLbp4Fn1Ef7gAzTnBV56zs/aJl+5wPIkdHIM6u9k2FN6b7qwmKLQNmh2XIJeUDlUGZV8S
8E5onkUGaIQ6XoQcpGMQoTG+ym7zGKPHtzgKNyAeryzFr9Bnon7REzuZLPPpukPxPjQDQGE2LrqR
4kN30k0Xmk4j+oBrgRT+dTscMCUM6ijlGE6pDNRpVN3qoI4MPQkOsPGOQHZkbO60vukKAy0R3Ri+
hCC9sgNZm1GUSMHykaWRLTRLAvm7ujrl4DohNuI30cGyUMqO2WU9/tB1GyR9wj5NpNhK4il9GZIJ
9Y6ugrySVCouuKt0nkKospWirZycAS9l1klQ18CS8bC8oRVuB+G6u+nePFOGnnG3cFltNnPClUEG
vEgu1UsYDoBlX3gk4HZuajd/Blw66Z2+m/f6F+Puj16nPmyyw2lpMkdLv8AD2qUHrbKOshX6reyc
VJzOO46rsYNpDR7w0H0HjMymurETyXTHTuFR9m+PZK6Ww+Q7ZS0VVdjAigxSyfCogZ9nBCNEcFfs
RE90ytvie2fPF1VMXkMj5xBgm+8yiK/IC00aIqTW6IvB7I55+EPeidUKGVgC21eghCkKSxALChyi
h5kdzsv+Oi5sVyRWVhgAEqVFyqE0St+KRleAqMExPFOpk+TYnQfwz/HgnQN47IhZobajPtNEYY4j
v58TcNDnx04awYiTeNfXtlmUWC2NSX56ScrKXuvQ1JPmbxiIv62M4DyQZbKhl/A5UzPOXm6eI4Yi
66JB9QrYtuGpIcmUCJi0igL9EBvJa76YfiFBbjhTTs3YfI5F8nJ9idvXPFMhBp40FQhAMNeOUYiM
OBVo/eNQPKW78ABxHCf4irew//D2drmr/nKXXVljgg4tdX1Q0vt/8ExZQAunfS6tymnd6hTvpCMV
qzE1S4fKBbQ3Kefkn11rV7+AQvkqz2yLulLrEWd181acqKpTtzOfe0fw0eLHrbpvJ5kra0wItlMj
EM2ENUqQlYdW6uZ+8SpAHU4FFx4e3e+Mx+jAfU7djJGVWSYmg1GuhCnCE1YL0UTpMdlH3yg1S35W
P2nn5IW8BUfxlZfBc12J/qrV1hoL+BpVarV0Zxs5tVOfjYfO6lzwnT3zuFc3T8DVEpnYlEJDKonW
4B0Qma2SQP/7kHWfrgfH5kG0ssEc6wRPHSHJgNOaBg0USHPN7fDtugneMuhRsdqzEBwscZK39MF2
VxqNleWPSbr8yaXjYx3syT0PSS2ECqKO8tT+I2hBZ0W5scXZL/bgHlu1GRaBZt5v8mwl3yKbqhil
g9tZ5T6IrfBrdJB5Yx0cXzcZSBnTojX7GDtoyKDErRtr6t5FsIWGEccbtscQVtvIQAeuoQYKffBv
MbIJGtpdxNSzkluLYVc/RNSR3ME39/rsBO9/5SQmgyJLN4lJhrKTF5PxBCqi28Bc3FJUd9fNbN/V
VgtkYKPAUYhxfaCV9pjfSM54plqry8Nkl/vxCejIlfGi3n3lOGDPcq0XlEyU4Jhyjty+6PHeS6xF
ah1F9o0YFCnvrfH0l4tkgGNqOxBdE1yYslP4kO685Wja8m25/3SZyIFw03V7vJhgMESMY01RswoD
+EV826B/R9ZCjntspimrz8ZgSGU24RxluAwMIzkBpiAOHFa6M0b5V8Ho74w6ef6bNf2iHDaPqqiJ
GQJBNd2s/FrGIwewrqPiL1phvVmnnVTAL7Susnr5cWq+Jdw5wevbhraYf0PvME1dPHUwIg1oHI7R
p3iuh8cixxgamffXd2w7S/75jaAr9G9jaheYzQCukgsBzASxX/RT+dmxReJxoQISOI1AnMMYLf7/
NljKMlr/M8TyeNChNA5qdzR/CyCL6vzizKsdb0+erJbHIEcVj2oU0+UVJzqTWNul3RzzPe1f4RFT
bVcJVraYNCNejLgKKUolp/Rm2GffZLe2w4N+tydPjXsD1TfXyPAHJrof8y9/+R0Z9DCqaJYxjI/b
Dh7vQGPvh4fQHzDOTZ9foSbJ8xuafv8eIQ2RgY9cyYVIWZDmiIdh395H3mCl+34/PRc2r/95m9xv
tbEMjmBsFjSJtDVUiCyzt1Id7w/0FTaVvMmOn0Y/AJtH6Go35meCiha0Dx7Go7QfXMlN3Pk1dPJX
zm5fB0+DfcPXobOTNBRojEcdcpYZuETI/msa43qpUVUan9ddxotT9gl/MEulLGh7WfhiYM6QiiIK
tvrUY0jOoZxCvMi5nr0YlzBe5X9V2+hjPGDye85HO0D3U0a6hzgnVqdxGQapr1zxpcvaV7bMWG7F
mV6+4hfKRpB5uh1gTqW058RqHQhW75YzOi691ONmhptdxx+uxT7vD5W6TLWG4Qapyu1RHm4G8UEY
BTCYemZzCDNo0N6rQv70l/7DwJIuDFKZF6CXWG47R9MeIFnnUa7Ksdl3AsgNqQYZr0zGyaIM9n1/
EbQyy2MUKMT79H1yFKd4jB47Kz1Fi6VgUiL0eOx5nOOSfd9vlCQRId2ClKYorLQ/g9JayB+u7+Vv
ru4GGNBQdyUiqzNQNWBKIxmWNd7nL+TQP9DYiKEQCYlZ0G6BI6Rx8ycFah6XB+Izip4Jl2N+249+
/giWOrwqR6OKc8BhFfSlq0gz5NdDI7HESK9RDO5H2wSt1FEYQjRi6zE00iWFh5O/uQd8/AimZJJL
gwo+HGSQoj+DgIcqCpN9jXEY3WpPIfoj01uV08z0G6f6sMkkKyA5zaSaNo20rvZ1hk4XkPBuOAxu
ACQuDnyZh23o/TDIJCyg9wsVOQcQLstdGXZgM+Adpdte+2GByVDGeQDmTZclIUD3opu66ff5TvGp
ImdxSAvwI/LGErdbYcwPowwiNEKaVDP9dqo/13b7MJ6T2wSEe24eOZADmWxiaXbqSefo3nD089Tb
5g4icnyY2M4+P34Ik8UsA+bkOsp7kA/ZuVR6Hz0QAP3xEOXaIW+rT9fDl57dv2L/hzkmbxECPTLj
rqXrBieXl/qKTzUteTUgmec2TL4SilU49OhC9+IfkIFIX6SvwX1w0HalH57JCVNBfv9m3BdH6T56
mE/0CI/84Ib3bL19qn6slslkjOT/WJWKZ3l4khJ0rWi1LY/fr+/qb7Lsn4ZYqp2gUhoZ8024qNwu
UKZadnj2sSWb0ubyK99cawzwjFqkxDO9upY/RhdbfCAK+kIat8twsIAClldq50SozoBOkpp5HGK2
2jPaNzV4EebbTnr7yx1kcKZsmwwknHCYGc/wyz48qE59kuzkP9Wff5PefXwvBnMa8f8n5eApXvvQ
PSboP9OfFnyz7j5P7cDlLI8T5jqDN2RoB1mYAKMj6GXR3zuc6O0IPQ2H5aFxZzzAU5JlfgPAdpPT
B9DpDL7MUC2JUqqthCPxVrZlvLxPeOSilMHliSbsGQAgw7wo93jknNEs/06x1KBlS2iiAIaaDgcj
bXL4TxMUnDDXGbCJVLOaExDIeNPX/ofySBkzS1uwqeAXdAWy9/RuvOV3jPKiggGXDHTS0xTgmpRH
k9W2vZUHGWQFcvu663CQlO1SE+gTIeTSUUwt8u+Vru7aQnu5boKzEpZ7B0gd5gla8kDD/96KR104
hOXu70wwEFJFRA8yOtJoxFroRGLQ2motZb5SKrzXOl5exj6fgTOiGLsOtijJbf8yn2kPfbWTb3GR
tUsvLyx+4yLvKzGAUgZtWs8mdFqVSklBNjI0eoGWfbWJrOsb+Zuyx0/oYsl2FnEulYCOC01vpqXa
nYdRiiewa3omxOKb9wj/bJ3Fxsu1l3zmXeA46QPbczaHhVRMtOYiHjRPOcb+JaKPPDPb7WYfqMWS
7sRESkUJ4m2eIYH3Zt8kGISIPjftscsGZ2ncSv9ULSEn0nhhwMBIo9ZiBPlqVKGlA8luyuAwzfd/
+fUY0DBbVVKjGgsb3mjdyDjS9zFUj577MyXE0W9HZ3qRztUhvSU3vCD8TWXnp++wXWdKkqYQh0eg
mzvxUO9GcFSoYHTvBSs8oM12V5bW9/hg3rSgaM2g2pPAvUCS86BY2Ylf9b/cR68ko+ybc9JoUpcp
+Dny5/BltpNv803smg/qk75fDsX77CS74VlweMJBv3mN/dgGBoygXNcoCp1ZbN5mzWqgrkkvHflZ
rywjtSRwztuNpR6T/zDgSv/X15bMpDmDOhhySE23GDqlrLjQ6HtQQduQuVHKn6flnIyEgSVUKEcd
3Mc0XilTQ4oOIQlnP3EGyOkuLi2OFudJ4GAUJ5BYlnNBnfAgqyGQxJaAnBVFOhJ4+SxzzHDAiG1F
S1Wp7FvwaHmQINmnB5peUE4n3l2GZ4a5MsnxWPQlnQyhV6YMV/x0j7yJS8O96ZV4QzFUDP1LOua4
4TqrstyyiITgfEebzplyw1OWZtPOa/DXCG7v0csE+VJ8j79cR6Stb7W2yoCeBnaNIaSdCbqg3gNx
8U5fxK5eZ951O5uQvjbEIp/SGVpNMwAI/Mxl6KgDsYTmwUz7k5l9zXvdi4xHrZA4pECc9V2O09Wu
GsMYZX2CXkIxQJ0vrB1hWqwo4A0Lb53/q9WxwxkLlL0DCZNk3lI9dcpzP7xd3z5lCzjWBujfr9ah
K6UQmSJKmC2o4fpqsoapOcid6hQa5qSWCr1xoyMZ3yDkboet6oj6TdNVZ0wxQwXCdGY5vRWKYR9D
ZSWo5AOJX0Hlcogx89kbo6tKzanIQZaAYXQ0HNlJBUlUEUPPZeEvIQaSTR4l3NaFaL0eBgjlIRSg
9kUp+8vR6un4aJJbE9alLfdKnHK8b3P+dm2OAUJdqCr0+SG4Oi95kk7zc3yYdu331AeN9QOtouHI
uaHXP3IsvivW4AkHLXWEO+Hp+nfk+Ql119VnHLXJKARav5vGO3E45nLHAcXNQ3W9UnokrCwMQ98s
qYD2TO1x8cSXyrNqW3gIntTH7EWyD5pdPravyrfry9rCyLVRBrvqcuhjtJZgFiEIfUk1HuRqDK0y
1Z2hXkDm3NhtnT1DCZGTT21vJ3gaVKAmZMnZ7QTxS9RBbtTrujcUeETe59o6P/Fm+vP/z2xmo7Zi
kFa4w8bLra7dSF1g1c1tUPOOss267toQs4HVmEuLDsZCDCJZcWuheRwM0f7YOfIjwayV9DypKD6m
PBWDzULI2i4D/2mRqCmQC6mQQ3zFyQ9kBG1K40Iu1S7uoU3Do5Hf/mKGjul9NLxJGhP3eoHhc6IK
6HnNw2+Tmc3WIMyP173xN6v6MEJ/xCoGZHnQx6FClHUYNligB5I4w864vM4qbuHzNIQ2C3LoiPm5
KMYNB0LSOGlhT9iVN9qR0mzPaOUFDwaaJ7kPS9tH2oc1xilLJW5q5FdUz0E90O4joJeAAmDlNi9U
wwVKdjU3ldysmK/XyHioGYjR2BN4SuuCj/oFc/CYwn9r3yWnuaXPseSk3U/38X5yg9Lq74p7+UvG
bzDYBpqPtTP+SrKwGUU5lzwjAS08CcT5QY/NDPRvk5CZd1B4qI3DNNbyo7pI5JCMZv5A8kRACnpe
qmH5lpojGSCunOT9XhXKIrfipmw8lEA6e+ja5aCYSjjurjsk74sxuY+UVGEX5PCPAveo5nUwCisu
eMVunheyRegJ4jvpnOA6VaTNXSZoT72QN7aU1S+JLDudRCYrnFGgnsD4vaATfKmaR6lYOB0n25D5
8wuxJPCTHjTySJnAej08LGD0sAwxsRdpejTleH99X38Dmx/GmKyoVsNR7Okb6+C1xI6g3nTqkS4X
RzF01a+zo7zI3P5W3gIZBEOpP1tIhTfsFNJufThbWd1ZiQGyMaFwr69v05SkgotOFXWTEMZvKqnP
ahXPsF4hDg9GIPnVIOwGyAnbGJ4tnevGtjfzwxrbHlqbeSc39BAf7dGl4+DLLn8GU6RFb6fikT9J
snkWyJKiq4qm6volaVvBdN82ozr1CItcS59JP52FJPmT9H9lgsHKMEwMqaYnQRg2VpSfKky6E4nz
Krv5Jm5A40UUFYw4mOwgh7RkUBCj8R3PAEfZTvazW3nLxRdjO7rBs9PTdFj87GU+kS/jjvecuX3g
rX4Ac+CNgSwMzRQS9EJV++AgWaFLnBovKLgQW7HHa2bcLEIaMpEVXRFlRWGDXC6auK/DmCCdzva1
28UWemR8jAINlupQmlH07OPwix31OD/yCUY38VQBJaIsGzpUS5i40MakVoIcYW90/c6oiIuTyV54
rC/bu6pokgiCJBEM2cyRFxBjyUDSR0ffNY++XSo7Sp1aQuxpJ+/UnEuysRkQCjJZVQbXC1Sc/523
oAU8zTV6OyigmACq3OpVj3jFGfqj2QqUsbLBRIQG4QxNjTENVKE7xTYi2TU05ayWGR4xlPA2NtVX
Dq7Q58hrFpltTNMob0TaMZJm+udsGpxxriRrKkF/1EWDVcsQy+pBoli36DTO431SzLyfwFs0kza0
ejqqiohFd47kDfvutn2GEgStldM7nxLb+W182z3zkzWeYcZTEZahEdKGSLklRy27nxfdLQ3BIf1j
IfHaZbdvuapkEuhKGzphiSNNoipEHhKCUpV+GO4UQJD0JOFBOvmUY+KEQlH+hEMSHALVTfWQOzUG
cDGbxX372wzQ1Q9h8EiJE2POFhwlGa4zC2SxQowdk0+9YmkgvnsU/PRr6ugGeAU419/NCFoZZiIo
aTAPopZgT1Dm2suGb/LE69SjX+wXb15ZYOJnApNAly/Y4+IUYMJT3Y/efGq49Gy/+ZaaKgHgJE1m
6dn6MicSooFcTmOQ19shONnwpHkukdzfJK+CS3EWIzV+7ETn8YiCzi763O94F7bNHET9+B1MikXw
StdmU0ogkFpZdemCd8jq43eler4OE9v7Soj2P9K+azduJVr2iwgwh1fmSZoZBUvyC+HInDO//lbL
52xRLe7pfX0ebBgWoMVO1atXqBIFuDQKTf0RC2WD5yKZ1wUt/9GTnOIdWsSmxL/06cPY+VPM4mna
TI5riggZVEEwBEQ5P+Jtp0dIP8QZOS/lnf6t0s3IhvCm23wr7dmf7dDK9qTAdrRYQeXtcOjKNIVI
1dirgspFOrk/7yRf30leu0OzqfU3xRvrMVIIFOW9wY0zUQvW7uc8g2DlK7e83F67zT2iQFOU51Uo
hdEZVy4qRUOUKuzVpXbkCgne9jvfVmasfLttaPN4w1E0VAgqkLjFxwUTInBQJchhuTzE4uPkqyC5
tw1sezYrC9R27+JZWsA/hemCVJdBVLPAKlzZoAZERCYpTB4FHA70zO1QdNQOTQlWiSppjtnPv71B
Vh9CPTMMdO2WVYLzQHh3SAQjhmJk5Dceq4Nuc/FWhiisbqKGKw0Dh2AQBCuGdl/9RW7PqvHj9sxu
nu+VGQqZK4ULwrnGeBZBdbREQHPKlY8PUVNaU9GbQ3FpFkZ0cPtFvLJJhr56YAytkJdND5ujNeMS
ktGHpgOvRxsNdnsW0fFm3QGeov9sTgpNAmHK1WmGNd5rjkllogoFSd35XMdoCYNetqft8jMTSMiG
/HQfraxSQKLwJbyoHMuXYsOGh/aJQBhhaBKPlfdXqVNdFJCmAiWUIdHyG1wplEMpIXzX2fPvejaR
SJGt5hWEy6/yDskV9dA+5jZ0JBgsQZsFhWvD1MmfOy0O4gmGyeNUtio8N6TWQlkfyCJ/kWoxQmOC
nhYH2RFbdqMDtvBzC5ll5/Y23lzl9YdQAKGV0DPmihyJzcji99kjZ5J2hNSSvgbH9Ngeh7vZL/+C
CWFtk8KCAfUyOgd+Dxeg6Mq5YdYDS1JvE2/WNigY0BOpSqUQ0DqCcwpN2H7zVq7FLkmTyFLRO3Zt
iUKCUk17pUiRi0Ebamz5+iFGjJTQz/JX44G3ZAtwUHqGM1nJnZedU0+NzEAw653so8r5Ec1EiKou
knl7YYnVW19FYUXUBEU/N/C3kqTpTT0D+2xV5vu45BlAuIlK6/FTODHzjQbOApzY1kE0gmTkq8Pi
jTZ//C9v9c2E0NocBRBCb1RALTgAk9ug4aw+xbqTf03OKon0g9fV7qy2sjmQcsq2en97Upm7ivI+
hkCap6HDzs308afUandCOtqVIvv8oFljCWgMkjYwtblxq2RgEfJs3Tmrob993Qr/YwNtpTHBxtFK
HoN9XlvNjtRd1r/0V/5hsdLLdFKfk3vV5Q9MoNgC5rVxCrGMrhCqoYfjDHYPKF71p86vX1STUMH0
BxZCMHbv255bjRTPzLmWOOzebIC8g4xKMP6kMbsPtl6z6yFRONRVE9dWAeYz24V+4QrfO79zyB/Z
JSq4ho2bD1T7f9XEuLZLYVMlFSnKZsjNukd4DXInYI+V7ohZKB2jat9m7FoGQr3dAavZBOtd1Uot
MD7ZBV6OCqnFU/b/jYZ+e4vKMkKgKt7sdMgnLuW0DMSCPEHIlKbeH/1mZkXd9pDe7VDwNuSFXM4S
dqMQ3yfNA9fs4+iKVIcb5hdtRHsDSL7b6dLlrHgTa4AU2kGBQ5EWBYZJ+Uz7VgRMlo3pB7EGSMFc
stTgaIjx8idaBZzZmgtgFZIWeMixuHC3PGZdfJ9LCtSCtO3bIcJVOaStha5rX0P4ESm5n4HUsy4L
srU/X0v/2KLLf6uml5M5wNZXzGyHHJZbXNJ97BW/VVN/IVwlrMFtPopXo6OrgZV4LtIkwuYfLXmv
XrmzdETnmq0f0fyY/C4AYJpHyvJnv1Ks2wdvM5C+tk05V3JX50EzAWC0hzd33Ql2+b70eqQ17fgp
OMrwpENLkhHTDp5HkFuxcHQzzbn+AgriRqNf5lzB2gYn7pz70yG1hKsKPRFQRu/DJ8kjUQFUzUPw
m9txmCNhl36/PQubcef1N1BwV6idMHMqvqEJ4g4iR4U9G8rXJZX2QVP7xSw/Q7vaV2PpQc0Ch9Mg
M9uJlTlqIovQbPsOe999lKtWjFqmhAsOL3kNg/jRKk+G9UN7c7Mj1m291TCwHjYFUYkqJqWiYuNB
rcgsDckKjR+q5geiByXBsDpL2W5haSP9izP2PkIKnpRRbhY9A2y0TrPTZVP6nkIGRPNEW0vRFcGK
Hv6LN/Zuj4IpY4yzTByB94qJSmaUJkjPeHbncHfBBgR9OmhMXdvv8XkYGWeLBSQUaHWppo9ChKXU
6x9d94ufvvzVrtV0zVDA3MvTwedeG+pIAwiDn7g2J5Q2l1ZuySYRzmqsyGQB/jYIv5ujDskoB4s+
J4g5CQVECKbMjpMnLX6QY8W8PbBt1+rdELVDllyqB6XDxAVq7KrKb0XjrTBvnNtW/uVd+W6G2hid
2IlZQtzF+jcmjzR17YxTXFoa6JaJhpHaIhDZsRgEWYOjdgWPWsAxUMizenhS68hEoNDUq5kxuE2B
Ql38Z3C0ro8IsccwHrDrKzAaQzgOZTmilT3iqedGdnWYT6WHzKFZfTMQ1SbBkuh+sEhzvwKOUIS3
GXPN2Dt0GFHVF71GAyhJX04ubwm24sdXUm4reQOasRDrO2WnjHEAWUapu62SpmApF8xBGobXThi+
BELwBcHU01CkPmOA287Q+3xTt1gEMTa+LgiqjePVWJIHLl3u5QZIA+rGkzCjAkTkkxe5TxvbSEUH
1MHPtz9h0+2TdEHXkMYUQHoKv2blQqObdchT6KvAhYb0OvxaqIlAA5Ll124FE5Bvl0UwgwtQ/KRT
wYsBR10tMKutE11KPPAQH53v0ZnuDK68Dw/ojEG5e+FHd9NeteM9Z0XP0x702Y25eLyLQKBTnFj0
IFtR5PVXvWnvrEZvpHHQCDq+Kv89nRNIvZC7U3vuf/GJKZ8Lf9mLKOoD2a72k/DrMcmNNu7tD/bJ
/ljZ76pWF2QeHoR07p3Yj+Ex5sfFIqI9MVPuc+sO/WCN2tliDCrqJSb+CrKrqV/DWYO3dEUszCs8
nlFsscUxA254WQENCPiFPqnjqSXOj9Iic0K49MRfIOa41xzelZyhZKZptoDrgzHqlum1HmU3A3kJ
xrivS4jmJghUlc44m6Il2fUTZ/G79lj81uAYkgcpyq0hYFC8seOzKv/ImaHeAvgYVJmACUmWPyk2
JVHZNfGMj1GWyczU+lCB0IdPPF0eraKZGHi14TB8sEat6pjrg7ToWFW1vm/bs1CxXoYbgPjBAAVS
S6zWpSrDYRh43THUEx96UmoWgu7dhiJyc36aNgUzJqKECiUr1B1XzI3ScjXQnqv03YTSg7FCow/P
QwMGhyH2544RrN6qpDIM5G0VHqq02icCz1TlkODo8IzhwVaDborXyu9/9HYANqIrJAVYz6atKBvs
6SoymYomgzP043FPxjEdxxrRnxxUvA6uWvlxmoZfMwpYbBEKfhaXVGBhUprFzKtK9UEHxjNC1Nsg
AL5SRdcJNwjdsidnasd1UqODRze/K36C4NsNj9F9vyvdaM90ozc358oa5S016APs9RrW0t8ZInv9
ZIHWX7dHd4KmiS2ceNxvTJdz62lsGCur1Dxrij5GPBkjHguIMxB12AF1f8CEDixTxxpjLV/JC5X3
meFExojp3j09GfRiXmB7cusvi03CmOkp8EfsKsnJ3b+F9ffR0u15olIOnRHConRujtNu8Qez8LNv
4MUAvv2FO7+eWpofvhHwqHgLE/ExIntx+pKVy0HsuZ0BlmnzNiCwppICni6dp3kUAAgI8V1UtXEk
MWNUwW5C9WruyCesLmA+Kbo2JBLYehh5Evdt4FS7UfBwqM951zGQ+l/OniKTywGYIxMvf2VNGER9
5sjeILEvUitSnlSU4YE0GFJyLO95E7Y1Hck/jfz9Fr1YGZuVrAVzE9mIcUQYkZ2qO+ZZbfORyADu
jccJ9sS7JWoSm7wqxKntMawysSRRMsP0XoIg3e3dsI3WKzPU7GVGXy+RSqLaxwp8x48F9GPFS9ij
XyC7i/zcNXYDq1RrG0rIbaSiOAO1WpSHxqn6mKfAMFQu89fREWw5dYZzbU0+vyMPPulbfS6gjDAz
mSg3Z3VlmbrXm6HqjKrrEJCVeWtUJaTbYktmVWps78mVGeqQRVw6LGk1/HEKCVKimthSTjz4joun
vylINYyVNWqrgHc/TJsS1tRT76B2kjRF4GXpg6YuR5qr3BFuPtltPPWeZOJZDv+2U7qyT+2hqEI9
bB+g3RUU1jsZclbBq/pgEJJFi8lNtxEn+zBWckBXBzANu74wUPGKQAuIqw+dD/EuK0FF6t/dOatR
EZRbWZqFfhbSHKMaSLsyaA7NHM9k3Q4ik7SaKE94wNi3TyNZqE/O2sokdbFP4CdO8gLYrJbflXIy
VVVwbltgrhV1iw9hkqN8GQDGY/7GU4TkPaExmE5sLkXyq26Mhi6pl8aoa8SCnLX/YVwmvcON95cL
hRorHX6r/Kl3OMiztm55vAwaXACEeXP0UJJha2hDwisTPierqmx7md4NUsuUFlqTJUi3uKCjgKR8
4TRB7jPWiSDE58l7t0Gvk2LEsYwySNxqozMgcZu4IOtzQjzbJQeNk6xCqK0QHA7WPwbfXvWr7S7z
UVhOJV6Ws9U742KNkBCvUN6Re7U9OeVgta3dPoTMctmt5t4PhqnLoA3DNhNm3EDl7+XSOsVOdtDc
hGxZsOvAnB254oP4s8DoO5z0epeYexSCgbWw96VLcFfZ8h1UYxmX778A+PtsUPeEzC2RAiJBnMQr
IM2ZDtrTAlq0Du6fsWPt4K3Mz4cpoK4LHq3nvBTgtRngabsrf5M6kAnth46CPniwJrYOFJm+SvsI
2o+GLd+LV1aJ0fYrarX81B0yqmLFSyEGPCI8pkiHCoSCs3jI658N/wu1R3i4VVapNgzvbdOfWpml
rg5Qy0ecSF71xRQOppEKhtVUXWQj8aJ5QtjX97fPFePoitT1wQ/g8wrIMIGBVotOhoxnjIh5kKh7
A/Q0XTIOWEzQaxS76lV6JiALWvYDd5oc4VRcR5/V/rbt1rxvVwqRhrqZtNwgwZHpeUlCy5hFq5a/
3Z67bV9xtVgUJoGrtF96HVbKzOyOw2Py2lqxE6NNSrnKKGYJTHa6+V98xX+GRkcTIVI/LQqH6dR6
2R26FILIqpNr4NRQDKsbOAdJdquea48XSz9uuM7Ua7wByshFcaDbDChnapJvbZYdi0J4uj0jn6cd
8SgedBU66hdU8RM3XLGgYLbCfa2p4NqHpoSWWZng3jayfY2+TwCFj7ImBPHQIksRz7I9D+1dPI1u
mUS7dlR009CV+1oErVORFAzDLEx4Q+7VlRDWaDyvyMUqe/l9DwKV3s3uCbEpK7a3Rf+xBkA6fSbN
Gfr6Wvha8Zc82YX3Mh74kTvDjdQflhmpkRDAy77It/SPPtilUK8wGgM6OgEIQE7ll/kLCWYQtqzp
Ku70yuQvyim8SM58EGdbuSg/by8sc2tT4JcZRZZ3HOa3dVJIDbQg/+Nelh2Gjva12Z1Uc/C0vXr4
DxNOQOiGeyFROJhMYl/Vb3BvLS5x2XmnvRIF3NFVUVlBCpnA9Oz2DHBkwC+dGJm1Jp9bDnf92C4W
BwVzXa0ZwYetAoIPa0phYRLIuZ42cGQGN73PvxFCSs1pZtBlI8HspGdWFoY1lRQqBvNUlWUGEKii
+7L6JSoXk0s7W51nxlv9M9pAF/Ydfuk8YoR+2DEiZW5aD2WIEmiXfJPAUnB7V7KcETo/uIx6HNUE
1OTrYBvH1plsCHniXYf8kmAZd/pgGSfCuCt/D93mCbIzrGcQa6CU86Xm6tCFEZlR+UsojWag388x
o7qDbPAbB0CmXK4WqmpiQWz0y3nIF7eG+9GF3/r08fZ0suxQCLNw4aREBdC70iHvnMR2UVT+HPGe
mnQMvGZ50nQkTERnFnRDyOmyNChciw6u530F1eLxxKPuc0+oAKe95qRw6eNH8HyBxgDJ9cgZDxCe
Rm21OR+wnCKb0o7M5q3ZpuBmCcQ41XngLElbRZZ0CC4k2U2Sct2p/85qwWPuYcoHS2NNEzpSwyic
I+TbcfjB9Z6ioEo7vXHZo5KaIP2wT+7RouuhKJX1fmMgnUyh0DxMvKg3b9hOmKoJTcR0IIX6stue
QVJxYj0iGDBEU5OjjhJVjBNgr5lnC9KRZoBsiCxDsnmA/CkLJBhHlOYgb8sl0hbtfzoSOFPzwcHx
TXLJZiNKFMGOsOiJNn8QUFSAlICZvpLsq/B6+3SxwF6hnCOR69KgJ+FLnjtGCJTOo2K5w49JdEpo
uWXPkfiwKKI95edGe2HYJjB0Y1MrFExJoPLX6hgQMkNdpHIhio0s858DFbJrp7YDX/+4gTR3DBpP
8gC8LnC+w0h2g2Eu0QZQpHajyt/knE/BITW2FriPEJ6SRsEDnyOrTYKxxRQKy7IlSJDsxp6Ohdd8
tkvQh8z7uBfM7O9MGaKKAgrk9D5xG+F/Ei0ea1ziomRLUeQIIAZS4589N5tCrNqMpdyc3JU5Cp+M
Ohc1sGQRn0Fyx9QMdvyuREILWrUsNuRNYEB+VMC7AZ2Xn9YxzeoqJgnZkqvMuRvMJGO1dkqbT4aV
DWqh5G7JoIsKG7Uj7idbQD1aeJjv+lO5Vw75EyjATtz3RvXwz4PmKF5+EU2Idk9eso/PNWQ4oEuc
/uhOo8/7gcW5iEJ9jc8KI1O8iSGrryQ/Xz0vokKs0SSArxTR6otWiLw3e1k4LkhIMeCKZYla3pIb
h0TiYUkGa0kjPZXlOZhbhpHth/9qPNSlo2V93c4a9mwOXic7BbNaus/O03PlGNeqNYHMVuyyIlWs
7UTdMwNSO01Juk+j4KmXL0H7zDgam1f3alSUe8sH8ZIuBUaVHQOPiDblVoqqvOrbn5YA1tW9/SR7
t0cT+ZSDWqHFDvZGS/WyY343g9PXi/fpqXI4r7Sb1Ex8tM4QoK0sVn5v+0JZmaculGhJpGUmwFMc
9T33TJrbZFPxIh+haywfiz1r21NZ2aMuER59MrIqwt68j5DL1w71U2Frz8U5vOo7KIvYyZ1idZYs
WPNDd4oLU9kxFphs/k/X2OoLKE8YIlki30f4AoC47ql4CwoDBGJ+KGj7AEqBA5f3jR1T1GnzMlmZ
pTCq61HUJrZIRJAaORJmbk/5aTADV/GILGhsA3zuuB2reIKch1ujpUGHQ5H1gloYN5rmh7qJDrmG
LgljsDuV9/ROdvugYuDcdnRjNVQKfhIlMcZawgx3dnDlfkRgFLbzU2z19uIo6POr7qavbJ4Y5lam
8IiLU6MIF2LWFVy87yHTpd3JZyLukV17n0WwvB0uWg2TgqKeK9NyaWEPvRpQdP5D3NqYHVp/b29Z
BpzTNU3JNCuLwMMQmJM4MTd5w1eS77dtbBe/vY/mU++JJCyDkcCI6EUXUJv68s9pX8umfglGC7S0
v4jGBWn9IgUhARRSanBFR71d+7KXnVi9x4wbne5LmVQ9jQbjbW7/VDQqKNL/D317jOtEo+Co5huh
qAXYIR0BuZNeO4y7cXSkj4ECj6FbMu6Xrd5mg9SL/Y8/RNMnIPyWcz15iCtn9FNDnMqWvk++jipw
6cDdZ8/iY/EMlhE7cwzZbr5qu+qUeNWv2r+93m9x5BvAoFF4xHElV2Y9viP4Sp6o41PDm0gkupBT
yp/Crw2y6fGTTITQbCJxRDie4nOJEMjyGqD3z+fBnYEyV/v2Z7HWnYKrivSvRiHeN1WE2vA087Rx
ue+i8FQkY26WdXIIK4M3E7F0bhtmwDNNdq8voORUZ4Td0x5p1UC11d6wtHLxBbF2mqFlRO1Y+47C
KokX0iwxyOwr2SkUuLMwht7tEbFMUPAUFVkaiynZaMr9nH2L85fbv5/luWhkLVf+LLQdyqwheCs9
9KjH7u/SO5KNTlztPjsMTnOX72rIFqIsgtm3xlgtuj5ONvhGLgOMbRnrgxE1d0Ymv3KSdBjr9gkx
V8NijJXhNNAVPIYggRNThMFx3zvLkRSaq6/BcUCOlAehO3nxjz526G2zjCWk6+TGTlTiqsMMV/Lv
oHsNWN3pIoG3GyCgU76QXo6CmpFYboOsu/BQHBFBdoLX1Fq8ITT1Am1wOlQuG9Q4juishLL43f8R
6WnWerHv1UomNSDRLvR7b/B7V9uzewdY3gHNHtzH88zz1RvSI1T4K75CAwgthkQPh3utvPr59tJt
9X6tcZ4mrIe+o5RoGfy97mV5QbrjqPn1Exje5V32u/pi7PPKlCEeavzkWMW5rF1DYQuHsmApaWA5
2kWPky07wuHPG6YdEMVObXZ6heGg6BTUGKMcVvLb3AZ3SvOcVXcDs+hq+2ZAuxm4IwUDxFEf0aYS
q2GcAwRjupeutyob7xUP5dy/SJ0ExMYh6Kxdw0uP8K4PNQdWE9H2CN+tU35COImBECtv4c3Jns7q
Nb0fvdwbX5WvKvZQd01dVuCEZZI6m/PQcWMmkQoF+XEZj2Hnl80DY5OybJCttIJwOdISyJnh1htA
FyEcM7yDEB+5713Okw8GfDswgdq3bf4L5rxPJfmmlc22qIS2I1n1zq6whpmXPoMJJENldXXOPf4C
n/1h+NI4hpfcIVRtR07KOJvS5xPyIY+tUCdkTnNZylKckPR3siPxogn6PRfZ4c4ToF04FMfyHkWF
D+U1PFQoEA1QX4vWxtiCDE34mhy6pxIlG9CWM7NrcM8qt9qAqo+fRx2noMW9LYtvB3iwA69wwz1U
ytx4RyL3xo75Jv98C3y0R13kc5XIRqECGgljmGiG9xUq+ktLt9E7BQ66eKfcRd90s7mTv/cHzq8h
BMxMiTOWhA6DDE03CiOHALueypZSlFaaX29vPJYFCkDauGrFNMKs1ku4E1SomTaLf9vERhnVh5lU
qTOLcB5oF8jKydfAA0CcoKG546HnAX1QFG79H62REa9OEj+qPdpisW6Dq/0gVWSVDzEjCGmSyA1r
V74VxH30FTA2QRLReEdYWGneWx36VmJUwhq0qPzJnezU1w6i06tmCtIM/UhkNIVT0ppzbPJHSJcx
JvczVn20T41WqLIq1joyt41bx8hyKb84w2B4XJ/9vI9GKHAK1URpUx3ltobYmoWE3lRoaBSBbBbR
z9urtz0csNqqsoGWSZpVF4z4KMUOMJ3o87LS4VzUqSn3LOWNjZoLMqB3M9TF1UVtMOkZzITfgPCP
1c/2+r+t2tE9JJfQG2rmOyJ/yqoT2IiPfDRNHYa4mhVdDLBghSj6apCfJ5W7RIaB7pWyf87E9NSM
YPPVIVAvJ8xC/+2VfB84tV1abQ5BB4SB901cPolz1Jh6KIRepZTRQSlG2Qz4Udtxk1ia3BAU5ty2
ii/xmbRv+nSww7JBaVWVoUBkaMGNMSyRe3sHbOP8am2ozaaIbS6jweJP6LcC7fB40i94Vtvt43Ji
q8+SEX8+wO8zQmZsBRdzOSrNGGM9soF3VL7y5mJiQdJnLw1rDv5SVZSxrz+RNS8zmLN70m+gnKEC
+bVFBiZA96STX1NvsNDs3aIHV/+hQtEe9U3MTovNIb6bp4vnllCY6jTF8U2bX7l2jDpWInijJvDD
AN9alNeTKCX5PMcYoBFx5yXWX9KlOytZHpmisQwmWnPcOJn9MeSu0NzJzFFFjQEXHORo2EcyK2q3
feGsBkwd7zowOAGtWwinX2Wv2fW4clIL2SVUMNtsKnDW9FInWlnGAbEyMP2iTeukD/UPOeEZnjZj
A725bqv5bZMuSmQRKziFsVdykyON0iU0ijthNq6p1l0mMT42c8k4ixte6cd1pc5iZZRLUraYyGTX
uJMbvCUGps40kC78RZTbdPiA5C28nEbe5FFEwsJL1sip41krzZ9Gx7dwMnkIL3s8TpnMlRtcwx9H
Sjm/AtcsXB1iB0c7iO8+6F8Dq7GzR3QX+5phpyejNYUr4kUXycqxh+pnw8/tN20T62/wb7V5KT83
zUByn5M5b+wF/kSE4lpS8685wVl1Z5/1JCcD+4R/K3OUmztOUc8VIh47ATdYuXIZptGM+MXMmsbq
sxfG4D6n2D9MM129NqBidelGDI7fE+ro1FtQx/9f9s2mI/E+LLp+bcxStRvAAeBy9amZf2ThmZc9
xmDI3rsxdTIFM3ocoCSYUAyocnkS+mhftMEeMdNjLYuQY5FBoKNME+q9FlNYkm+yqPh6LLhCHV6M
DC4hp6m7sDVYkQ7GitJFbUEpLejgwFNycmcHfD6iM38jrGNQsYC8HS7SEBQRhs2ha965PSOsSae8
izEuqqQjDW8FykGaKrKmbF/PP24bYcAtXd8WLX0J4jFgYdn8TEfkXHJW1Ju1rhTmlNCSQw5wxG0m
QwmzCkJblILnoDWgDpwyXGvWlFG4MxdVr8gk1TKr1X0fgNdKHEOE2CXJvj1tGznmj0ePwpWmF0e5
J5fi8FLthh3hU85P8znrzAr0hYlPMlnzjkOON9spj5zNyvWytiUFNNNU1WmTAWEbqNdGFdK8IBfF
a6Kx+1Q4Cc08MkbMmFq6Om2aUjHIcgxYCi9qcRS4B0H/cntSWSao17OSaAu4TIEyjQEi4PppKiJz
yRhGNoKmH1aOLjHrpkxVpAHpHzTKoufiUa7N5IFwYWv7pTHzR+VL541g74Sy0uPt8TFuX7pMyeBD
eSpHrBkCQkcBFO2jK7vZnlknSZDyBpLSNWVNOxuQhMUICSXYsDtJh9STvH7nyz4rbcyAD4Us6cqV
gvSTVAQNhlREyVUf2y99E77enrUNkeGPC0YBCK9w/Tz8b9te8TN3ECzbFc/Ba3MeHmVn/CU866/I
IcIhBX+hxb02p/6BEH9cQdcM2WPn9vdsP6neL0M6sifWRlCUBJdJ9c6yK9Fa8GOyoIOB2hl2xyfr
UFBAU2lGr3ED/OGgC+yxfeK5xdO4e8aYWFYoOJmrpckUBdcA6LTAIgcyCI/0ITUHdEXasz158zOz
LIixTelwXIdQe5gmCD5LD3gKQ004sEXoNJN47H8gnyC75MahoGMheTVLkUgAUzGXlwJMYaQlRLnX
LM5qfre7GiTQxo4lhksW55ZRMgWr4xGlID1vdRgNgvIiDSC96VoULnNTa9b8kFl8FV6KKWYkfllD
pZ5QvQienWiCy7IUj2GiOHJamKncQKmWAWjb4RdRUt6EYPTPgkZdM+W5jG1DSNS7S7gXd5onOekD
6+HyL4fu3RJ1DPgwrPM6xZgSXKg1aJMWPzqT1hrZnb5Gzl9kEAjovNujDgS0qoJZIT3xoAF7JJsz
OquElv0J8U9StmDFu8VBnPC5PySOgfccamYYZ3Lbu//fTwBF/sfNIwgLXyakmov0eitQ2R7eiubY
eUtx25l4t0RdvBBwAt0P/zbY0ZHsdE8o22dHQKIidGZn2YVfCRUOyUGDDu05veg+GhzcdtehbuT2
qLcvlPdPoU7MGFRLMTTQHOSSHkVzFWoTWfi9PVp0/6KvHZFRlWDh6lAWfSMn+oh5bZFnN15A7Wvl
CFG+kp5s0W7QUEqGiUYt1oJugqwkGbxK6Cxxg3w0HLQIfC9E+aZ5iR4r9J+X++m7+qh9jXctwqPd
SXuV729P50YBLfYxmKoEWQR3nsRTg21UyeByBYPVTwFEwFuz9YYDyuTc9tiYJWpsQpvVOLtRm/fR
JnVhcxlfq5GKCxJnB90xdvHaPRAJU3KTFE56SR+H+9hlVSFuLutqpOTnq2Ud0yQMIf6BkYIE39Ai
qxW+hMUTpz8ILPnNzU26MkWBEddOBQK/mNS8ioFBIxp85IwpcM6yQkEQqO6zRInxmCF0BRw04t46
KcPTH2mKao9Cetbp27w53gf2hverORQbXgz1BSsnxIObaaHTQQO2whVVseIym2dhZYk6C2nXc9Dd
weBkT3Lra3xY/NRCanDfoRnBkpzq1IfmX/C+f9iZb6HO1fg0pU8SYcRbVPZmBz0JxQNJ7ffoYpRB
Veqz1J63MyOrUVI3cTKBrqM13jz+wIOGql2e4l+ymR81j0etdeKAqhHnr/JYiSyyNz45HivDZG+t
Btr3tSTHIQaalhDfiPdF4SjgIZZ9+XXiv8qNylhPxl59g6GVvQBVqn/Ic+fGQD4rN4N0ZpjYoFn5
uHgUrNQJyMPGDreU7E0gpRL8ADwOHSSMeHZzHWv+KDARk6qddGS13p5q+kn3iL84fW/8Ab1+RAyn
QAczCV7+BzJZBpC9bar1XILCv+N7jFN4iL8ImTt/UTBUFAZY3ReussYeIhskS89dmNlecuo+bRui
TwnmP0P5JIcFtUhBCIm/qp0DiFMOBzyqUJBbQLSMlevd9uhWtqibXpahb9SRCMpoEW6OyBIOHNog
chDaQOfaY579zWld2aPPoggx2IHEoaJjcF3s/r7TzfIJBQjgBc784lp8a+4Sp7DiZ8YVTAZya1Kp
s2gE5VzIIHlAO0KzI918KHxzSK1rhOPPnNbNk7gaJnXhR9D2qdUK1jp7kqwYHTOxo++Kw/gSX6BQ
fWC/ULfzVSuT1MEsiyAVI1JITdgpezCYppbmLQ6ox1Ej0B9YfhRrhNTZNJJYS6YEt++cpb/5etkp
2cwKJG5XIqzGRF/xfVqrKVk0vSytJFhMcK7Zhp7bU/CoKKErtxGaewN3SLJLH34Pxp/ymO/FsN9N
SrPP1djuZKjVIhEddrJTGK13e1dt3p+KDME/EczoMs3QWceRHmcCYmVi7iDhYPGIJtXRX0HuuxXa
H2gnfijqFj4V0dqQ8O75AWIrqzEbpt+/HZZbmaIdgriOap5EIAzJEQwzG0wBHG+ko7jLzex33VuR
itRYgrwYm7SCMZu0XyAZioZ8FYxXQmRW4mQ2Qe2N6fX2mv0L5P2zaG8/XyF7JFSpOpA61NbJRJsI
NXHweSSPf0kvvN14LHdu+6S826OQp4YzFwc9CT+g+MwoBqeWWCpXmx7jatkouNHkhfCEwQQS9dyj
1uaHRgsgtTWjoTbTmsq+PYWb5tDkieJ1JO6Ut3rx1QyiXUMQSxLF0fXBb7TwlEHZs+zE125EYdlt
W9tvp3djbxixMtaNcRB0HHZF8TKh2YeUDpulFVsGaKNIqxw0Q1gHbuPNr0uyAgZHHiKtkkGtWFJx
YElNoRaZ7EQw2hNlFgmNcg3TQdwaHCzpBgS3ZSi+f3oFz5Weqk0QejFeSz8We9nFTvRQfOdSM35c
HNXPz3pustIWWx7xB7PUXQFRz0yZJcSmyaMGOsJ2J1h1ckFH4A7UCcMdofZNjokl3unplTW9W6iu
S4qCL0BtGY/ikY9ucVxobauVmN7OMPnfgl1bg288daWtJFbhS94CZwc9QOBsUHNzekXekaUHs3Ek
P3wBda+A51hvUxChuqnq5l1uaSrLT97Asg8WqGdjHKqhPpTghdC45dxN4XHiY7Dqsd7AW7f+yg70
zD/OpdIXoBcKDSixHaENLdmksHeAkzp9676mF4WUBzLuPKZJ6o5AKxH6WEFZiM2DZmDujm/NGAQU
lVOgTtbYdZbemWwmYZF4hpQD92GklKfaGZxkGAPWTAfJxCP3Qsp1EUTxWrd/GfbVQb78UahPzBz9
Y5xkcmjqYoU3bm8chafdV5WfJoWbQ2805J9ll7iQ0WHkurd3jgHsMaC6q9OQYEhjkaP5WXN5LbGL
6lIaX7Xox/8/qGIy341QADCAnTdPcdl6qCfwlDQULXDC/z/SrmtHbl3ZfpEAUVmvklrqycn22PMi
OA1F5Zy+/i7Owb1Ws4Xmsa83YG9ggCkVWSwWK6zVh84KzkCrpK2X9PS+mtlVmZDKUxWAoFmrYnmg
N45aXX9Idb0DmF5eSG6Wvcv55MME32DlY9J3KcA++HtEpU+Wn6icpskfD6l2ZwIQXJpl5of93LD+
rIXgDAbadmhkoyi+V6D+1ZMyqsvcZzQJ47w7aFMRAMDr+/9zAwT/MCMv2hQclFKxjtY1h8aiGAPE
VuCp1/UHoOlGeu3RF9nLZN+A/09ZcfgTE1Npo/P11Qz3QVVRYurs8LJuu+tpwX4tF8Slmgh51oDe
28g45Xc+zsAleDCcdxcoVaNyu+bRkknayHaPy0YaV3gTHrCuLNaK4gZd7Nq3R8vTtNvY/YcAywGo
M/K3LnjMLTFpnLXoF56QigO1aWoebfCchiAvWfySJHngmEtxuLyGOxHWiTzB2eVsqhOFAhGLdPNx
TpUbNtY3mZsf8tJ4vSxq1yI2qgkuze5UvQc2AFTrnOZWQaiVeOqi2JKGUZkYYZ8sRpfKGEAGwWzW
/rIqarzMtTFIbG/fGv7sE//5xhr0Up/ihFMmlCy/XdLeS8f0dpYxkO71nZxsj+A+CY9z5wJFUy0C
bXHuzVfm6woEA9UzPzAxFxTE+gwgd+zbcrVihgRzFDJ4g90FtRGCGzxPpIuIc+tcTllCkiSylBdW
fJvReHLZMHZtEExFpmOb+Et83KIcpYNDHED365ijnRd9NORr5r6YWS8RtJPmc/Q/gsT3bV/kaUZj
HGEDzbUJ4MoShoyXu3qlW3upOXhrZR7AdHRZvV1T2UgVw5g+NrrRhHpxDwah9euidSEaeiS6fXz8
2e2yEaOdWiQZx0ntByiXsEE9DLhpsxgGY/dPZqceSGLfFrR+w9hZMNWGBApOKlw42zMb+6rmW+io
g+lbDfmS0BiINEiMNCQ9GjlQ06vubm7mu2qy/58LLJx4AvRj0yjTJOrN3+38bvTXyqrKlnf3FGyW
VzjwuRNPbc7ZGPLKW/zpC09WuM/rvTpg2IEctCOw31xJZV8mUzj9c7mk+gIcv6ge4i8gtjxWsyxP
KjsSQhhU0zYBGRLum3RQWKAT9aYf6ufaoWFmjL/SJX3Qp/W1WVb/8qGQqSbEQkbNWsRDUK11hlsy
u48teGUui5CdOyHyKZx+aMaRJZHSjkgA5zomzrRyiuYmVSRPlV0P5up4XNvgEEN+5PTsmWCm7ooJ
LnIe4wVwO5Z2gxzp4icU2AdjsrYS1XZXbyNPMAyn1MwRziyJUutXmV6TRZa62k1MbAQIZpE5yLmO
qkkjTtzZX+XomPvI1D/JHnl7MRxq8rZjETzUNRG7YigLluhIb0bgckoOBu4g5MpAwkOtZPXNzC6P
w7pqT6XSqVeXzWM3JWI4wPSzVM1UMTB1umlFYXZdq+ZwG+Hwzhkmau3QEo5di6mS8tBpHCRePpa4
V9hykInBUAOSZJYjwgwuc4LuJAdy1WszzIP11XgE+DM4jdPfxT888UxO92U7QFi2HOEIzG2PH2V4
tPdOV3vNoHrlov5Ok/T68lruZlo2gkSiAoBIW7WD+z2sv/I8z/DZ5a91avtAqfS7gDPPohcgeSLf
mxewot63MkKUvRNhEt1xOOGLiW7w080kTp1YzMbtZ8efwTbWzVRyAewLsHWkbMAZZ4uziipil6bW
IMBxVL9j19Uqa0LiZ0q8wE1kAzkpnXZOTFdh0IhNGY5CYQOlq//VOK/DZBwG8H2Ni6wiv6vORhj/
+SZ+XXTajJkFjzUVk98uX2q2BpdtYveFvdVH2BI9VVeSNFixOA+GL7yimjteYfrOA/GTmxX8QkHx
KpHJg5xLayg4xtgg6aKYUKsN2tv+o09be/xfdg7ZE3eviOFsNRS85LhYg+aAxijKmVd8MQEJe8/R
d5LQvC8XrKpvQFVQRD459j8g/CJlQ4CZ7qLh57ytqUPVnU4mvMjAqOsrRT14dszAjbqa//Dw3UoS
1tRyRpOtSCFECTpwSRIZQ+I7pgzXeu+2tjRQMiJNC/coPubBwGsAHdOi0Ke7InYRZXYWVcsaSSxk
75Rt5QiGrwD0ARM63OuDRJYTKGdL1L6gOJwpR+0xu+IoTQSYQMZxwKjWJ4l0/ttF+9xKF85EX9qJ
m6QF7JP3oPh5jBcdz6Rqj3p8sKegfOY9BjKY9L1LFpkL1CwB0EkAtH962AljdTvr0NnQrkn/NUVF
w7GjWVlvu9w4qG74t1riKtBMMCUSFb74LO9eOy0gyrmWHAvUoX4xewsQbn01XL+D7wVwGoDDI7Ig
7Hzgjou1baCdukRDKCZc6HPuGpQlEGtE7Nl8sR+SXx36RkoXzCfKbzz3QOB0jSHRRyT62+8oa4I6
1Xy8rPvZBvNvcA1XA74qwRi28A2627DCqvANGGk6pLyGKSMw3ZOAxj6uoKpjEFtwOp1Z5avmZlhc
swfgdp4eq94hktvuzGKgxlYI//nmelC7hk4JgcVMK96R9RpMBEV3VMhWRGZ2EU5F7WN++dvfL95W
qmCnjOZZpmoIa62Bhkq1fsHgvAycfU8zg5gE7ZEIO8/ucd1uyjZuoZlVA4othSWArcWwbrOO+joq
tMvXv9eJx14IwXRgtImN6DpAEqdGV5D1spZXTJe9lY1s5Or89Y3dAnsfgd80MPAkPj+Kvp57t4BO
zHK8dJ3RtfCq0PtCw1AioPaK6ZdlZF5jyiip90zRtDRXA0uzakPFUyvpimJicwm5dufcaUns1/kY
/P3ymYi6kBNF8sn+SJBtDLHoCivuFy7ChWecNH+u//aRzRfPBo8eOKAt9EIJRjcylFqYAQl1XIL2
1LiicfrpshJ7Nge6YWS44H1t9CGfrpM1tVa5VGUSuUr/whIl8UZCIsOtD5UxXqtzdt0w82/ToFBr
K5NHSpuFW7p0SI0Mt3af3xrsp5rLIm6+LidX2YcAgwCAGRH3WdZOKSprrPoano6O+j21yl8km+35
sCar+b11iRLq6/yjduvue0sd+nx5Sc/ChQ/psHqsqQ7CMsH0aK6vU8wmnj9YvBwDFkv8vZcNj8mE
CF7QLR1nKjQIcWrm0brwtPZpJLLM3Tl2ENdFg1m4YDpXz+6Mqm7sJra1JDKput5i+r8NaurOLxaf
iTfTQX3kdKD+TMD74ZEJsHGBDnu6rkmpH+KUGmBaydAkqPfzFWkN+rPJ6+m2KI06croZmNDN2C5h
l5WosKFSbEU0z9tvOnAqbwEXMXtqOqI+bg7me14UC8ryBtHfB1PPWj9uSOVPlLR+XqgzcL0ZC6d8
kEFr7C40wGp5zcOxAfNwaqxjbqSWFtcs0vKp9ooyG5COjW/6Zf2Hw26DVh42A/BwXYRsS1Vwkk1W
gx1VMEyMZDENqriX0UjsOmRHRVFV42zGtuiQxykB4nM9sSjFJRqCfh6DeWpWecitXY2JRrxk7W5R
0TpMlfoZ2dJ/cJqOploAfwfuuyb65TjX3WqqRoZSlVp6Xa4fe6uU+JdznAhYLZ70hoYCHmIesXw8
qzRjA2Y2o2yYswikK/0vWpI4UMxafaTJqEbF1JjHtGOp75ZqC9bHjIa1NZkAuUjM18v+4DybI3yO
8EppcuqaSTMiqxIt4FphR87cQe9GBJ3VpwIAs66UwoH/StED4mLni2ChVic+WYrBKNuxHOBirZ4E
SZ/BA5KDA06eeamzo0RBfkmcSzMRXMJuz9nbl76aMSgDZ6ReA+35oT0exoN+UG/QUn5Z0q5aqMsD
NBudSWdM3E5qKHpuwR3F9K43nTuFfCuHn5MVSzTaO/RoSNIITFU7JwIu1rq086plUWkgMLfrYFA+
21Jigl1tgI6LuMi2zolywepq5UiXJhFdq+mBZoMVGajlHttyQCMwetbCy6vHL56zbdrIE+7ddJq1
kjk9PIzdvNc2esks9jPv7c9lHYfgG/txWdyuq3HxEHBBcahaeD0LrrNFQD0QyDP1pH1ac2v+XBcl
Lod1yR5UEPUdx3SOjyZt4gPKx2ibA6/b5W/YW2JMOZl4W+IWO2MPTWhKuymFt3OT5SuIiXHWhvr7
ZGj3Rmz8y1WxFSbcyV08AlTJqSBMs27M+tUioCxpXIl327PNrRRhVQcHnCDUHFhEFTwL+qccQMV5
Ljlo5w1O8FkbKR9Z1U2Mtrr5kOm1wh+snImXLUC6dQLs0JXzgDmHOsh/y3JWfHlE83RV2Kemgu/4
jBWkwsiUiql7FiXN8tVGJifP+9u46W9bld3HJSBEFVJJwt/dxcQZB7csQXJHjLCncqVm18BPGhU8
lzU/DgCGzsbY+wczNGwE8w5RzzNIRer2lOUxTnqNIDv15hX9lFQ7lGYi8Vy7Bg/e7Y8GDcSeQvDZ
5UuMJ+SM+9VUH/tk9PRO8+0ct04iiVd2JDlAyMNoBojSdUdMa7vx6OYr7VnkVHEAhnaft0rlFkBf
slSyfDuO60QU/5SNMfZ4+tSFZaLQ02uFT7K49dvVeqBaUR+ckbzWqcxV7tjiiURhGRl8WtMuUE7v
zShr7WBi2eS5gzV5hRvf6bnxDqZxiTHuqOlqyIHp/C/wTXJj3ahZ0qV2aU5YRMqHyWY3S//Wxq/E
XW6q6f2vDdLVDJ0Q1zUs9yzttsZMmUfWsAhNSqlXlWlkkgm3T2/4S7J+uSxs5zkGj6fbOswfrPei
TY4ob7oJxfYZJW8Imaef82ijqjuEhQVk2bJ8xDP+p66B6vOyYOPco3DaH4L/LETWYqybrqjkZgkE
K/oviscRoY3EMncOgavreGXielFN1EdOt8zqwFBgLJDQkSqyVvoVk/33S4fxE4NKVnFPma0o/ikb
6+iSttNtauFkWzctoJUzAEv8/XJtJQhGv469ZTVmqoSaQr1pfFkbU7IhO+72ZLmEG7LIjFi1FSzX
UDrXegFXq1mPhiZTRCZGuCJTtTRYkg94sxH32A/9QSkxYpxUV/+yXq7Ocz8IfMWkrjO7eorBfRbB
uZdBpuc/eq36dlnG3kWMJfsjhJvFZtuLWHGzPsW2q9ea33ngPqOH3+Zd8twCVJC9DMSXQTEbu5Zm
65YDz6DZpogOU1dx0jlIYURtapf+bKU3M7EAc9rmT0mevdTrCqrYZgaF1mCBO9xIvTjRy6BvjJu+
jVOvb4pf7dqh6jMbna8bwItP0xvQqX1nua17FgHNF2sxkaGUpf2klsUUOFNf3BbTmATDuGLYV7dt
j4wDiXpn7IIpaahPXPKSdFri0z4D9OAwPxVW8mMwJzTqJqgcaEwPx3Z+BHn7/TzOD6XhPKgU/bqX
N2T3xCN9hbFEPCzhr0/3I6vTzGbKgsVRVucqq6BLgz4ArzPdeyPtDIm43b1AetY1kMiEQOFMpsSx
5yLJFCAELi/qOnztYlkqaVeEi0lLy8F5gKmdapSrClPxkGTR3KePtGxvgIby97ECfvEfEYIRp3NL
81pjShiTZPBifXkys+zWIclnlw6yaGHv9COJgqebizzKGXZ65yiJsZBKCcuSXfczAKksQGJQOv68
bAkyOdrpuq20rQbS5kqIQxSsSRPOw2+nNf7B7W+1EXaHtAlFsryBU06ZVy037STxMDI1hL1xNMVV
Y4wJRsSNH8eFAO8KyHJElfRhnFekTb4fKAvzEhjaWgRLXjor0WPHTCOO0MIHXhpQUimH9sDr0M4P
8ztGXu9o5zuI6STXzp6Fb0UL186Y2stIKiuN6JJTL+9/DcX89bIx7LmFrQjhyhkrqnXWyLIIUf6V
tUarah/0+l2V8ZDs7tafVRShijIFJCSW66SIEWPA8ClhYlaHpbLCy+qcI2ec7pZYG0JuvUK2xeVx
oQfecyfxTbQhxQEpjwYGlelj0nmoUGUBsAp+XZYt2S2Rd33JW5LSlADGsDV+5o3+eamorCmUnxrh
rYnmKhQq0RuD6XIxQ1iO3Tg7GC6BMY6BAkALu/P5ZDvutGD8zR5kiavzaTO+ng6HWzFt4p7Ns8cz
jclgzGmkvVk1WLnXoAzY25QFNWg9AR60HoBM/WJ/Xy1PPn2597DYChc8VRXnLFHnNI3a0VU8dL78
WGf93mEVB4POvtstJl7+YQ836gpeS7MUlKxK5F1IvfQ+zQiGZx1qSi7H3cOwkcItaRMb0aQjtTXk
aTSAz12zQAKMhiRzlRxtmRT+840UBBd5MqSQUjuV5a3pHVXYszXFksZG7iHOTBJxHhqsUG05eyUt
6EwoKnVNkdtU1UNRYaybagyc5p1DbA8I6sP1VMYd0EGmgTyhb5QcL+/ZeVcUt9HNFwhukjYLyWiO
Q8H7TwwEmz1vT2gCLUwKr/enG0okjnl3aTcSBa8JCuVpzdwki+ac3GkdCE1JeQWwbYk3+6hiXlhb
kUEpz9epq6wYmg3zqPhdnNjPXTsod01GquOAp2PrFx3Agj2r7eg3lq550KRF5ydZ3Hl13aWhuirt
m1bhrec7ixV/buJqDVvWGldNlxRhNeF4mZgb7459o/S+ycb5sRgz43pqqq65Qpu5cr1MC1ZUmbPn
ciK3wzTHbxUGd0LTaNq3Er/mqCmOdaB2leIB2Q9vaHEAvTFx26Bya5IFTr/aPoU2jafG1b88mzb7
L9I+6Tp6KEqYejSlBJcKYl8vVipAtDtJL9n4PWO30ROJXBjyHK5Y7GJ9WqUVgHeiFEDwHMQWwPOh
HJV/z762YvitvTm6SBA1C2g2cFs2c9T35IXoxQN1DcnJ2buxtmKE0MbOaEkdLc+iaVHeWFG/9wwD
RJdP564MDdUsFZ3u590GSUoHtHIXWaSu8V2/EECGlEYscdv8hIvnBP3OqopsCYqDYotQTRTVLvi2
2HkXlXSMYrv7EXfkTi2aI9PdUK0LydrtbZGjoWsVb00+/S28p4g7xPqgQGTXVL4ef3Jcw5+YrJC9
pxhG9ZELMtA8dNb2Na1L0ZYGpLhoBVmW7rZqy3ezyb9olXKrsbr00KkSXd6xXc3QAKCirWJniBUt
zXVNkzqLtPWtHQAVtH5qSlkrq0yIYOGumiy6XtEscotvSvw5K75lxefLeuxZHubU/08PwbpVWnVV
U1XQw0ju87x50tdaImKnYovsnAZwOGJDEuqWpwc1Zaarj/wimDLNuGlmTfeqqaWgqUjf7BFkIYkB
g5/txmdTcyiGCZg1rvJJUUfJpnFlTk/A6YcI67mY8Vj2rM0ipaw8o/jRJUAAT6PF+E6BW3l5Yc9H
6MxTYcLKMma4hs3waOCEdGXsNZ03AVf8M5YBZerAjlx06B5b3w3WyesAjl8/lb7scXRuQfwj0Nlg
A+nBPcv2OGXaJFYBM82K90L5YrG3uvl+WVGZCG5hGzfcT0o/uDMX8ZEPemhoEcYAiL4s5fxOOVVE
sCEggGKj0wYFf8B+IJaKMAb5fVy0K2UyX5R4enTSNvXM1n2+LHfnrQTB8Mq4yxCKnaWE9JgYZWzD
eI3Iuc5Tb3whHr0275eQHIzX/s0KOUKH9Emxqy/65AkqyKgXiLUrQErGk8XFzj9zxYvvZsD+fsvR
4s0BuoBviG6ZGmDSBATT+Vv+e/3rdlJobeI9D8cNrntNiN3MQdHIMnZZZLbls+sgGpmaQTIkwk/b
2WmEEB0thA6nWDk1HHueQNdV4TQCZ//Q41YgCfEW8lo0XXh5E3fP/UYSv0A2JjpPdDFdN4U208D8
HCh1o7Os3pqhvUojVe53dS/jLN2ViWrnxwWBwF94JPVDk5B2xgo23c8EI/ZDkfsZQiJSHObVkCzl
+Q2I7cLVjpQluLfPeuKQQ6o1txkyjDgz9al3FGTFwZZ0ZKQGMdKimTdTP/9A5rd8ubyye3uI5kU0
46lAzTvrazJnxBBWgo559DcBXCHC8DgSFsqRjr8vC9pbzq0gwXXrOdHYVDk4D10TYNTCb4fC6zTA
cPSN5zJZtCzTS7BNtTDdDKA8uBa7wZ8s3VcNgHCo+SensP7BfyJZ4eAU2Cb+EUVpU6NmeZ9FqW15
OHh+Z/zGFh8ur99OvwZBtxAB7IJjoH4snrYZuW2jZxyd0RzQTBjfdHnVeHNaXE10eEurBP14Ths4
a/w8ZQhAL4s/DzMg3TJ5kpjProvVFLiyta2om0VFO97QLA4ct5V46r0zgBAQLaEWehlVcZp7bQcA
N6rYMr3Pa691E0+n1E+7m9JNgS440ZvBrSQvnZ0CDvT6I/Rj1TeeRWNwnf1Y5sC8fNa/Ai3SW4/s
c3lDmec4Ufr8X7GRcdchOk5kW0FNBXPRzu4GumjgdRtiGOedhQaO/mEaAga8VgBvfaJfawDJRZd3
b+80uBbaCTlSNRpuBBNN2zllbGR5lGhp/7MwCvpQW4V2bNzJCpKaapLLfi+kcG3VQRMjsIqRTj71
1y2rgU2lQMGyMwPk2/zUJTeM/TVDHiI0l89Don8IionjKSxfl8nssHlgavWGnB0WIFGCScdxWomd
7Cr0R5IISqLmo710OTjAY7N+Xg0oY7UHGM+/rNtGjPDcmlOtnRtSgIfUSq8tq0GDcnYwbNkM9d5J
26ybyDS/zLXjVjbMwc0dBLUr0u7okH9slzKkavdeEfaaG4msGr/nwTAuq6G+oBI8FMVu9swxc4Cz
20ro5OlD2mlXThkHuNE9puItkTyjgHbdocAwAVDssv3veC9INvHHBbDM2fWq0XKqMkvN0ZXVzt8d
q8RcUZ0llUTMzjED4BKcI1wY4j6xpa5d8AfNEkrYtlf5oj6TxQhWJQvdRqbQjj1CEgYngNWNFnqx
UddI+zQzmJZHhvFUJGAd7m/Bzy2xxj3neCJFCLuWLNVLAGgqoEBRugNFr9dVGdqoK/ia/XkJil9F
kNWBjDhjd7MM5AF0TL6gTZ97z41LrutM0wZ0kkZDtzwrTnUz9DLwAu7vBAfMW+cNlRcgHUOM7ZZV
m2mSz7AHq4rQInKYXfR0VtqNYc5XSj//vfc4Ecc13mikl+WsOAx+is3kvTXiK2dExV4bM4mb3125
jVqC2yUGeC6BeAU33zh39ozHcawdLp+kPcNDsIiOHWTskRAQNsdlJFtjhxWRYiqhUmS+M70Utiyd
tpdx4CGVzTvRMX4u2ncXG7geMxzY//RVaI2XhJk/4+HUfKvvZEA1O0pBEK8AoUUa/kl4LE1gLex1
YMhEWUMwajP90Ol0rdXd6+W120nhg4wSEIoAFkS5/Qw4jTbaWCp1Dq5uQIetAbovcHKPIwDv1aB5
mV4TiT2cIwbgBbgVKATds961yaQSuIlovC1DQGEepoBDCpe+lE1ox/mdyOJnbmPkaOpIG8wcI5IK
ui909bLusXP9MkTA6q2+BfATjBwPh9X11aMsvtlfWRedZAYeapgqEMxSW5pMNWrQNCJqXPziuQwr
36Qe8y0QJSrv8qLdrkQ0V6JjDvwQ8MHCWasVpzfH7GMvkR0C21ASIi1W40FfPlchDVErv2w9fP0E
n2WhywRd0pguAQyEsL7E6JfF0JFQQJXkq5rR3rMUcwrAAXoELQc4ex0muc7OL2ycCn7JaBw+Axe3
4P/VPqvn2pqHyErJI21QXCly+1rPm0C148dSB1250xxyq7oe2CzpSPjoYT7RVxAuHErTBrSyWRGw
T37Nfw3Xa2gDB9d6V0DxnASuPxqhDZ4R1XOvbLRaSYcZznzCqXixxXps1dUaCXQv4kOxgJVxecTT
X7KnZ4GYIESI9/SumS1aqwMSq8guGnbvZWYfZODENeY3ZYEt6yS8bEbnhivI1E7PqTvHSq6368Dx
iJyIjD7qaCEFCjiY6JwCUPXTUTqmdZ6EE4QK5xOYyWBxoNhMtbwfh9cR8EfsPmtu6jkN69lFNHZL
KnRe00+x88UElHa3wsjmx1LGYCVbceEqpiRu9JlhxYesu5lW9g3H6nF2KVCjG/QuzwEIxGTHiK/o
uSXDFfPgF89bwVUkZWeztYRMWgQNoGP99VMGegCVBkuIM1S9yNjWzlwxVhvjohhyxGgFUB4Es6rw
KprTURvwjAhUWoZk+VK0y62RSUP6PdW2kgRjaudBxUsIkobi3U6/6WAqN4yXrNA8vOZ9kr/EwO0A
mPXBHn7GqUz83hndShesyqzmjFU6pDvlzWzqnj7czsWPy+flLI8rrKVgMD3CBps5sFy3elCK4TgC
8TdNX1zwVlAdPIDF8EiAo3FZ6FkgJwgVLaZAw1LhQrFyupkmAJ44f/1U4RJclPTwisADXTQR3CaF
yipI0MiTSt5U+5baOH9MeofsqrIRJFhIqq2dbXT6EOlNMBxM94PMWPFNN0AzG8BSj10XZaHsDXHe
0SPoJ5iGUo4LcI2hX7YgICi1oLinNyUAM9Ifw+BpSvhqhNYxw3gfLT00n//9/mHqHH2ZxERUIp74
srXtaclw4gmdDgkKZBzT7rKIXT++lSHEdmD2TrIqh4zuoIfwLS2nFvXtDDUUT/ezIAdCoSITureb
W6FCEFI7pb2YCYSmV5l9A/LtoxPoOfhVeDUlC6zsv0C/lWoqhCFZs06u2kBoDrBzNHxASEjja+0b
J4qybqbj0kmqJ7v3FUIfPHH43MBZwmxyR32qGphPdyBhXXvVMwKBCKfDPAwIoItgeQUOkRLIOCv2
PDdoRTGIhAEQzMcK62vlM4DyNXgbpVSCSe2OzES4DkygdW5eLhvQnihb4wBmmAlFj4cgqimBya9l
ULEBykq83llj4WdaDpJYmVJ7bnorSdi/otEy5H0q3rNAIyVtPoOvSvEqZ14Pl1XatZStJCFm7Lsm
0WobOqlqtIYkcAaALebgqAyq5GCERVhqoezhsxdRbGSKPZ+xkbauyUMbE9li4yFVYk9nOvqCbEwz
jl4hnZ/YO4M2z3u6aKq3kPw5DeDyrjKR2ICSRluZHuvR0z8aiwS76bwhGA50K0Xw2yPFVIBb2ghN
8VYtf2XXJmg9AL+PGcMFPFhYyqiP5AwbMuUEv82r+3rjQLlMd26mFm2YNZWMaO4a/mb9+CdsHqoK
A3RgSyCicthDUpWH1HReKlKF5hp/vmyQu6IA9IWmQbz6UY09FWVVRgt1sIjrlATp2Hl6+auh9+oq
K3edp+r4dv2RJCao1yQDo7WLa5Zz+dIby/C66cAcEFA6L45H/XGNlPG4/rqs3+7J5rNjvFUXfU/C
bg1uPyXmx1LaWQgc1yc9iX8UmhtdFrNzxNBxiYc2oKE+agqnyxiXXa0avTNESwNvvBo+S+/K+WdM
lACVtwO6X/zLAnf0OhEomMhI49IBJE0Xre1Xu7l2S+ahN/CyjL0tOxHCP2JjhyUg0dTShla85R4N
nX7yMjRegaYA89q5QbCcPMm6EnbsEcAOgF8gsEk0qwmuY2o01hHm4nQZ9nsFoEqr7KMqbb+5WXmU
qLcni09pfsQ/NgqXp+rxfLxCVcgyrGAO+yvjNzsUvuvn75ZXFT6YUYyjjM5u796Gfn+ECgrOZlw0
mHL8z71thxVSQAfO2j1fr77ulwcHQ20P/0JShtTXVq7gLVNQ7FVJs4I0M3RAVNh9UDAaVwO4UDlQ
vgwsbNd2HN6NDJy0nX7DqlrBF5yXY5TcLr7OvIZ66uc0ZHe5Z5qeOnrocHQnKXbgjndG9umPWEFN
U28UdCqkEGv/VparhMkSvzIBgkPJSaOCUK8YI7XO/bZOfG2SeP+9GAEpZYxTcZgVXoQ9tcscubzF
ybB0xZc4ioegMJB9wEsEXPJzxB8ErXKURUD7QgGnSjgalQE4vVOhQEefViDbQS9Qn9WKj3YoDxC1
nOvUCutoBHOwxaRl3/M0OjfLP2LFWyF2OkfVrGSM0tG5MpPUb7X7ciCBbTTPRgXMgL56yBwSoQUb
pGVYCM35JHEDPIwUkh8nnyAsd9v2gB5zszGqEn8ONd8dgXgPFr+x9GbVK0CTtPrFgATiARxwrzIm
n10ntFkAwWBBO9+MOsO6Z829ld5P4M5tvUZ6X+z7HdT9kG8BmDMRoe7VuMwddYQcTlNqJFds+ZY/
mL3HqSftSAu0o5sdAMYELj+ZT9+L1LDCf2QL4XXNDIv1Ot9kdGun2N1p4sW6CkMXn+kBT+3ICDk9
m287jVe112hml7M08oUUtxmlTVPDlCJaFcWKf92Mq6bOcLxjqPrxOzlmd+BovF1uq7C+6/62Wwpm
vRXGd31zc3bmvKxIkw9Rktg32vhDRx0lLW+UeDiUJQmN6lVixDLthLfSZDf9ag2kw/bSYwWCb6Bt
jChGLcieloB6lo3G7/r3rYbCnpZGOTcjcLvw5KVHQCY2kYvQ2/Hq5/LeRAFl+CE7KbtmtBUpuKhp
jFlfoeEbT97p0Nyrd3XizbfFYX11D9mVct3+7j6Zv5Mn2UDzXqy1kasLcYJVLy0wI9UuqpXr1V4P
U6/7q6lLIjrZiuqCH+qd3MowVNbBA6tfqA3n87GLXdCX0frduhmdQ3yQdWHuuB9Mp6DArJooLJ4h
IhG71yuMQOFotkcgU4TF+ljr1cE0XiQGyhdJOH4nggR7UQDIog4EXrZftTp0y+wqzxrXT3vgHgIt
0GLq57xsI0DTXJM6frssfefSPhEuWM5Soccdg9djRFgH4su1fSNLLBu13jETJNOAh2mZBMRTIlpE
k6oGqFMgBCWTxZsWvHrXro+6iUkCBP61Z0u5ESQ4l5hktT73CEEy5Vaf7pXu0Ug1jxLq0eSqxf/G
q+wI7IUHUM7UkYgFxg7uj1OHNvRoDh1H2EkfgobZ9cH++qi9rD5AdXKvefkvHAw3iHMt/0jke7px
oXmMke+mg5bIlEYjm76vYBP26in/nVsMpQkUaon5M9G721lj9zX8secqGZoW0AhiFeyYse6rMdXR
kpZfSWcfLlvUXvr2ZEGEt1FiTmaamNht9sUCBbd26CLrES/aHgVzb8n94hN4QVCu8pC9RXOgDE92
r/J5Il8wgozZQ2vkWJ7WYa9OZgatSa7y6YXGE64XGsRlHNb9FKJV5ddl1XddxsYUhKsGu2LFpIEp
KOZz9QyoXk91mZep4WUxe+7+REPBY5SuVdkLyMwA/Tr8pt36qehZ6i1GHaKeA9Sv6hMj1n2n2iC5
6fvfVlJzDpo1pPn8ZCzxoTXMg5aVQZdbss3f9SeAc0SZG3MP6P44tc3/Ye87tiPHsW1/pVbNWZfe
3HW7B6AJK4VcSClNuOSS3gEgCfLr32ZmVlWIiit2vdEbvEmvzlIqQYLAwcE52zjMse2mRTJlZqT1
YcB+0biGRdqghzEMwAvwyj0snbjnp/3vMWeJYi9DgbCiGJPRgHbJlmYFgjbAcckCuXnp5WZbHU2w
0hI55n2AoHVfH6zofeHLTnvj89b++1VmW9tsExmMemzrGr54OeF3pgsGlVhbcFs2csgWE6j/gfLw
j6kqYDlA0vWvzzbbsx3NdVuKMK5mSsEoh2trZH7oLKlVLE3gbGvGaThUvai6VZkWJAYvR7LvF2Zw
aYjZHgwtaJaq0xDcq54xgulakEr1xHXnyyqpvMwmXestZbVnDx4TSr9o2E6irrNRiz5S60KaTjj4
R+Y1kvT4RbGCwboJIVzSsdZnjUK+ftWza+VkzFkUqKWCjwh0OAJSel078c4Q+l1jsH+s+jGtjZNx
ZimCXlBRalNUS2DkXlL7tpYlmDul669f5+wu/nuYT6CNgfVmNOVblkxJPSqEAXHUxdZmyO6+Hulc
Pnn6Rj/YYycHaJyYoC3idrnqt8396Bk4hw6TsWnn146rkiz4DwxgptjwaWdPXmqTwOaksvkxMHYD
lTIAGPB6t/GV5tW3kRqYe/01erN3EI0/yo739VueXR4nA872mjmWpZSlFLUSCbLtuO1AtdRN++uv
Rzmf/pwMM1v50EBLUxHXmEsDAV/6ZqwbVytI+R2lgTu6rVfmzf/FiNC5hQgtWl+fJf/qqssraTpi
Yg3bzLO3zfXEzDIKvzOI8CsIZ/y6p//Xq/jv6L26+vmd2L//B39+rXBpgf0mn/3x34f6vbzl9P2d
XzzX/zP96l9/9eMv/vsieaVgbn7n87/14Zfw7/8a33vmzx/+4KNVwofr9p0ON++szfmPAfCk09/8
T3/42/uPf+VuqN//9ftr1ZZ8+teipCp///Wjzdu/fofnzMn0T//+rx9ePhf4vYfnPE/Yb8/l229B
y9vy+dPvvj8z/q/fJaBK/0DkQ4ERltYobU53tP7914/sP6C8D6YGyCeTTiPO57KiPJ5+TcOPNGTO
IA9DvgM19d9/Y1X782f6H6CwQ0gPvSwIKE1K83/Ow4cv9vcX/K1si6sqgS72v37Xp4X49wYEUAIU
TFO2oSbnTAtnLkwixoJlRs7i+zDT7pRe3unSkF4rLbW9ODIfIA0RE5Xda4N9n0a2W4zcHdiTSQFg
ayFbGUXjJfh6T12R+lr0mMq0IDaLPdZo696MN2rVuY3griyw9FMF4lyGK5pXI3Ea0jrdjWzAhDsr
ZbcLJRjzaRdQQrjoIG3QOfaaxuYmqV8HRTlwCBukkXIjuO6QuE0OMKvyJLU/pFD7OvmUv6bodEog
Rn9uTqbJB9RoMpaYJTSaLTKrdcr4PrebF7tZVQ0mQTNMH0Jj7xBQIBYkBonNh4uQyxVxQmMrRBZY
Zh8UBVKg9q5TeyiLt25c7yrmkJSbhzxSV7QYqSs74kFY0rOuOTd6azUobwNtDM+5IJRCDeLYKUng
NMH5rT1KUKxNA1q3e7VIj2PPV0U07NjA4T3hVOsqNoImtUjlwEfEkvyw/A45h8J4RM2I8LIP0O0k
UnaAw9auN9VNbfII085u4rrBkAldRapA+wmZU6r7EBy8s40Gj1FfOpC6J1h9Qdwquse1moxKCTbW
41A217lTPauW4vEWZYDcIkaU70yWoOAgr2yz8CJ22UexHzkjROrKQ9Ho+yJPrqy+WRUOiKnwYuBx
6/Ew92HSGLBOh16Csa7s9mBpmWtGzqoZtQs2ylch6ws3LiEJm6UwPTAsz+hsKL8L2QfS2i/0EGpO
SzYIMwHtX5sC8tKTDBn4YXPWQyLDeLaztPh+KhwZKhF3U92xcDu396zvzRtgjJK3VK6awUMxKrgB
gNKhcqQg/sAr5uNZGJp1N6T6yI8RkC/TcsvN4ZvOVI/n5uugybfl8BZLFakHdkmlcpWpSEjrAvcW
aRun0BJSKxIxuLbJfD9G1r6BRNjXW+NjFvnpCY1ZYYtCIiSivcOPDBqh+cBIJ7OlLv3Ha/yfY8Bv
DxEJInTznLG1BY0HYfBjcj/1EId3zfvZp2ff4svRx/7ZqR6cazzl8euX+5gZfB54ljhKZtrJIjf5
UVJNFEYyX0AwPte6hfDyv3zmv19w9pmrVKKONmKcREp2UX+Rlm8CwaxTjn3e73Es+FSJH6yBb/Uw
wKG+kpwhCCvhORq9GHjqSbGzkpORpIV0nZvO+9fTMCv8/5gHiLKYUz918tSZnwgORFkywDz4saIk
eo7W2tpMp1bcreQjZ//OoMIIG69+vXRfPTP/H8adZWYllE0tUapYXOpj3xaurd604UKZHej5eWwH
af707WaJWUiNuB0qbDJu0LVS6URN8gHSjxexdYGUw2uzzK2oOZFrD01ZPPRJcRGW1GWx/Bzb91nC
Ae+T91ZBIVijXeHi5ksRXcmOtJEYC2QAJwelODBo2WgO3Uhq7saF7CfNTRZd9HKEXpwFwefqtWr2
hlUS0+oC4aQ3sS0uNN6AgHK04/GyAmNHH1E+zh/hk7UbdHnDJRiBlSqxkoMiM8IisJYUFJatp7qW
riTNi0x711D4q1VO6uoN2nGUrSh/RC3MK9vLRHUcXx+SYGjHB5a+FgqgPDb+kXiA8dfAIViaBDWz
/UKhj7QOJ/80YO6sDAz4eOhRSZN9tYi2mp0ectSaK+iceYPueFony16sh67C6ArNQpzn5XNZpkTS
s2dWXcNn0dWHOCha2w2T1k9FfhVJI2nL3EsVbT/S3E0tSBO16N6PjJh6fxGrDqg+yU5JpWPZ9UGs
yp4RMp+XESkb67LMlBUkJANAMe8jJQ1M6UlugZxnGSMSsLoCJyLQDlug0lzTCH09oZdKugU+DOBF
XriVMm7D3HGRg7iJTldhkx0RkS7sEG4J2kA0Dcrt1Lc6ttZxZqeD5jVwtY3qhtRy6OUonELh784G
U0G9TTopaBwKQWqDQCrkXaLFhuvpBv1zvxnCrcnEXpbpCiTZXc+uuA6uirSnMDJMwy21HVJoMWH8
FunhNooP7ZBcQuqAJHW8wEBYWvyzEKdk+mQSP+CEKaMgRPO0YXcL0eNj2f7P6AE9MeAMJyrwLLol
PGeZRQU/5qDWZduJ14Cvt4aj5+rrkX5cDT9krj928l8jzbssQm7FCJIGP3bf6AZkFTgJbSYn4syV
D5Bt2WY4rm0y+lXQrym0nvL3YUPdf4rv+vTG8zaMVaBAVLeIKCX6Sta1ki4F5I935M8DzAp5Aud4
XiKJPkb32DxXMZAYaMJCMTkYvNxPF31oF2d2lv/GILOytMKA+spp3W6D1qf7Kl2Xa3OC4frd2rxt
AZhL/cRja2S1+9EbGxCwlk4E9VMiPvvE03o+qUjA72hAYxQP8hMClkDjhJM7EDwy8Bs9CPZ7sZfv
EoSFe+ddPzgr7iIk9G7tJYG2kB4o08r9tN5wiwO4FJTbT2R+taNdx3SVHacarrKCOVD61v1wLOQk
x+1+hV6C03kaetNFgCJ+vF0i9Z1JjaCQ/NcTzPFHuanlThniCToFckR57WoW3ybMWOvy5ZjD6kzp
FhK+Wdfg19o7GXJWuK6sWEOsUNhRT3JYbj8qoRbkOnDYqk3cEDY+0B11maEs1E+W3nS25JswC1FM
HtgxHZoNs7+p+mXOb+Dcs+aFz6uFtzybeZy85Gy9J6WcN4Ow2RHePMTUDDLmD8awtJrPLuaTUaan
OFnMsaKlUovz7diWMcnqnCRauAMn3TNZu/BCZ4ayQJKBIas1Oa3NK3l2KytgvLfsKCuPlHaEheNG
wNCvUhbyqTPf6cNAs+/UxTQBoZux45BvcTvw8i7bqulL2RX+wKHnyPWlYHh+RFuFW44tG58MNIow
Eg4csNmPkKDeq8ItmqBxp3NGuzSJAodGovdB7SaZe9s8fH3mnFkoeN2/Bp9bO4NPy6oeL3bkskCK
APKgHhERLkHGloaZbbpISn+9oyQaMrS+PTYuhKbI1y8zo9L+2Nsf3mb28cC3NMq4x9sAn0CkFsLu
Vfgkm1JK6pDfMNP2RZF5coiepN6jXqAZ4vXrR/hUfILQxel8zjZezMD4KBWsU4Bh/ag2yTCsFHMH
EjVphl94iX9Urfxfa5Af6pZf1jT/H6xWOlgg//VnEfBTsXJF38vnt+fTEuX0C78qlKbyx8TNwGf4
AaAFIvmvCiV+BCwdqpCoTOhTMQxh5leFUlH/QKMdBn2TCYUy2cz8VaBUlD9Qf4b6umFNurJwsvsn
9cl5UxeEedxCUQyATQ+EFO1557TXRCRlUp16tYILjWV50IlAparaNNAIpSU8UlQgXwC9ywzc2pGu
p2rsCQkgEekhqtvbzhxWtVKvT2bwTI3wYyINtvLsqWZbx86kwnYYnkqYz1ZfEi1c6lPMgY6/hnAc
FHrQLcBX+HhchJSFYQEBOSCNu73qJ36IGtwNB+eDrsZ0GZ81BZW/05s/X+mv8ea1ncSOhsG0m9Rj
VujqwJ3JZucaPFxnKXzKVWOVOQcT8ShRX5wsWUquzk4oSt2AjMAX9pPzqDC6JlUsTKgFwHikR5vQ
ESRLTdKV400+RGtqJT51Gl+J+LoFEYyHyXaEJJUVR9++/rYf87xfEwHdMijxAFetz1lEEG3S1VjC
xNP6kVUvuXXttMyz7DvbAp24xUW4W4IufAz4n4ecDr2T1IDVWmnVIUs9bbys48dKvuTlzddvNSvr
fB5jtp6aMo6cciof9e6EQMguo7Wxb4+SbwGxW+BTu2CDLhY1YSR0bl3ZgAmDUqFCA31695N3G+QM
av82xtU1tpVgLs4UbT2M/LE0chSpO7GyesWNhQw7G9VL5OcR9/hMfTHrdIdlSIQSuxm8kFgH307j
Oq4Ty5WpddmUynqkxp2oHS8xkgupjla1SddVyi5K3YLs8VOjcs8R5Y6NL2V6bOuUmGYC9eXeG4R8
VSe130JvRrDymndIqPUQspu3omI3Ri4fZHnrRNaOo8yOtJ+E/CXLLmgfbqREInaJ8oWo3MjQXxNh
e5JAGdpJcfunG66qh6FhPthgpEiTW6svLgBN8QScWRva3xpQjGsV5papupY5Alo5rmkbb0cGD9zM
OOaN7lqj4edO60kcEOq2OXQoQ9bySHSI/WOeb53CuEp0a43uVsCo2KGg2JPBfKo7xZdgczDqqpfm
QEbovV8VwIOPZfhm9dplVpkRaRy2CmN7w1i6NnU0Z+LyIpMgQECbbYriYqjIPlwe9zAQ9+Mw8WRg
lJzaJjlcgLo4does8bpcX8e6uoeG3I1OC400Su5CqMu1nXSjN/d2m3tGgbu3JVbq4HgVUMqq3Ljo
U60pyKqFYfmRzdayuIdaFxmT92zs16X90Dgw7IDaldQYV2bveH2LO24Y+X2u+lk3fBsa+agDUsAQ
FFK5dTmrg75Ee7NesvVUpyj+KSQ6MJOG+Qq8S+cQaD3qSylhCIl2nnmNXQQJYrDVrtVSPThGuOmw
gIcqcZnd7vq02uG/++MAZSQ24Las4erMoE8S2V5Jr5M2QqNoeK6jKqjiJZTA2d09BU8Yy0FFGX2E
j7vMlkQeMo6gZZD4Tv9eokqAb+xVEmm80QXeI9COxa3yD0EQPw6p02GnzX+yuatWDNYgMGzTK36R
YBV0mptnurcQvD4mij+D1+k4089PxhnR8xEy0kVPvY7vZN++B/Yd5TZIzTSescXtGxY8RxPOBp6x
NPS54wC0InjhAL+iQn/g49AxVHY4zXvErxXvCE18cysCbHXTLzdoxpiu9mB3frK3XxEH7GjHV0va
B+deXlVVGfayYO9+Uo/qbKypAVo03mCivpXgSfRsI5obVMDIaJarr+f6XLw+HW06qU+mmjo2rO80
vO8o175kjLCBN4Kc1oGyxGg/N7PQXkahEAh7FJ9n2X+vqGiEwHHAiylSmzr2inRYtRyyOgxiZpBx
GwekeUsG5OcyjdNRZ++X1RXqu32BTR2rRE8quEj7X8/g2Zx1MlRG63AyvJvHDSkrW0OS9MQzDtnz
eJtu6o1E6lsA/qAx9oouXbxOSQ52iHX39cizyt3PfTKhaGB+Crtl6Nh+/HiiiwZHs7XEo566VSdP
BRdx277XgtitIjc5SqCrTbU7djADCmZ7wV39BVX+41I3c9oW89iJOwOUrrSfgmsfnwR+PoXIQOPw
wm64SIYYau4+CHxLV+WzgQ/4CgAt0HFGWj6ltSfLtStlu281RCB1FV+BHNe4hatvihUn3C/vR5/j
JUEUWdKhmjKy+esZgMFDCwGqJJ+E61MOpA0Sf2RTVFkb7C4qhGs6gDKYCm4oN2mUuF9/2rP3Aagu
o6puTuyfuQBDWMRR26cZMn+Q98Oq3tR6Ajr2jjaZX9QqFCJlt4q3ljnswl6+cKolyTftXGQwAEXT
oAOI691cxU7BqoZPWoUzJhyIkdVPhY1uizZGpDBdCQwkC/afpl6vNaV3GVV8K0V9sH6Gl+ZmVNlK
6d8KVfdjlvhOHW5EeUGdByrla3koN10ak7bhF6nU4RARa6dAHS4y7D1aDBt4LqMRG+hWfc+nzMpS
3cHWFjrP6rQ55t/UBIIKXxPR6JP2pgqFC6s0kO+0iPCdJ/vG2oC7KM54Hy9W3BRrhUxm09oquqLP
sIel1M1e0+tFKNe5EIX+qwWChQWj5rnJYyekupEGhKjezS6LgUztjW7ngGJH4ks1KKfI4S0sr3PB
+HTM2UluN2NVoamJk9wvngUsitD/3jkv5S1AZFNlO9vwe83FyvbRMuR8Yfhz0QJIpknM3IB385x1
3TC7U8PSAgy6ZMSqNkr4EC/y/5cGmab9JFTkkBXnMARMcJI7rwXioCCRn6yab/q3wTPuZSB6iPS4
NLNnJ3Yy65yOgs862KXT15mQMbFtq3slhOhltHYVydgauIcYQiOiskj+j/kGP1IzEDP/HHfeLOCp
ledKPu3W2iAAN5Dp7hWGPaF2hsvUnmU7O4/cSAbMIAbUB46CzT32hauXN4YlTTqSnjIsSb6dXdpw
6FbRRjFxN5i+0ck3kBQ9G+XpTpFV6NeBINrXSxK6cxzrzzc/GWO2lB2UBhQlw4wbh/Ba7JlbwfGq
c61rtodG93/QATx3GJgnA86y02HC9LA8T70STikh3LUA6oIkA2m7OGiG73ppLhwGP3qKn0LVyYiz
ggGAKso4KHhF+yJcVZ2nIO8PXQ1CCYMPnFZ2HXq1b00M8UuUSnwN8N3qFv8blFvNFat0266HdbwQ
QJe+7bQTTr4tBe7IkAY8VGgApg8Kt2iOC1Hq7Bb++73nRSogIgEamKIU90bQ0lH+WXe76agfPHoJ
OwL3P2hCnnut6Yyf8iqUIOf1IDoawxg1CBvUQ2Tc8ytZJ8aOXTcX2hqHlnEzsRBCoHHIeBFv2a2z
aQ70QpbJEqfq7IMAJK3AaRI6OvN8OYKjE2AZSKmy6JDUR6UeydfTO4Mm/UwfrZMRpic4+YJO2lgq
RY3Ea6LrTK3hrP1EMxsAiVfeC7+GV5zCylXVG24dBqM4CMdT2shXO+7Hg+3p5ki0wtnYsQIpLH1h
0Z/d1xYAecYkGAnk7CzVg0LxEBUVnk7essvkJkRTeJNsk4vxelItewt3xe2i+sLZOUcHTdPRTpPl
+VFc8VC32hZ5nkFyFYkALmCBLJFyN1FX8xsQJ7AC3r7+DMZUWP+UiVi4FMkQdzZQOJsFFF6E0P2x
nMQT9CLNCwLAiwz1RL5Om54o5hvsDCA2ZBMAZL1Ifsrig1XaXsGfKe9veObcgRfqhX1ONGi6tSha
qHXjZz1s0wVyx7bw0qx26xaXg2T0UsfcyBGa+DJyM5UDfhndA3Xp1/G9Jb91ubGKeo20/XTuUz1g
NcxxFJDfoZoMPt0wjjugiPxOXFcVJDuNQG7v9SYKeh67bS2I0tYbs1ZuUyX3NVG6Rg5Slm0lblis
RDyhnHIvBGAJZR3UeJ/iEhLrar1typtati50yCp1peZVrfzSY5mlfbzvOiRkYQaEWEahPFB6IjM3
VWF5+AXX1itX1jpSFjGASZKnwpbEpm+R0HF1fkUqStR2b6u3chSS0YEEp2m5pmBu03UFyS3jtuzv
pX5YqXHu9qCOAeXk9bnpGip8+Br4rBTfpBCpApqdUgEtQAkCOHCtQg2K9gDB9heq3V8oPRxGARoS
W+jyuFl87Cw6NeuvoMDlqma4kuXmNstjt3DwPXhxl8BBpssiL7EUPzQ0P1YUT4cdkQxFxbQctnnU
eoYd+zlqp1DP22ToObTq4DfKU6bDIn6w/Bouqs3ICTMLiJFkUA6UNrZeu12K4z6xn2Qjc0tDXnX5
E5WFb1Njq6GLmUgIX9ZLSU0fJt+uw/ItdMTRvTWhHWnuM2TAApdY6yW2ypVpAWEKV4ZWCrdFoXp5
fixV1ZeAwU6Lxq90iQjxAD3gVQ3SQT5YgZU6Xq0Vu9QQZISXcgs4cxnj/hsKRMyaDKjejA9KX7vo
DbhqDbFFpVllMNBQWHHTqhKJ4A/eKVcZZ35mfrOiNwdNZS3aaTULOl0lbWKQOj9KLXDhY01q6T7W
LiX9ObMiDyvFhVpVUOgW4VYK3Jzqd51C4JXnO02Ki2GziuI7JEr49BBik8FSMns3pT0soB+mj1ON
1poKPHdPd23EfRtsWZiHkdzZoaK3btXSK0UIP2rA4uXHWED32LbdUo5dyZ5gYpA8654ax/KlvvO1
EPeiHppFMPrre/Q4tFUtet8GADHsAabFbmAo+FrO95Jd8yS7VWw4oUZ8lUMCQYOlvIy6Pd1nmfAF
al40EqtWv+rSAXqUkAWTxqDJIcRhjXBNRWowwlGqUNqXuFNvs8Q8RIr1XcMq0WK65fmwLe1nTKXJ
7F3d3PBUvm4ns9o2uojFG8zMcbPsDpIhP2CcOxGJLex2XmV84i6OVnnXBeY4vhRt9g7+t8dhtBL1
rW+2w4Mimb7dl4+wjLwymHY98mzbw6/E0MZjZzdbI4y+h0N0p9b6g1LR61ZDU0BK3YI/wUeDDCiY
DqjL0EpdUyp81mFVaOb4DukPondOIBppm6IzXdAcyxj1xrbfxqq1V8Do0WVYIebKM2wEL7gND5ZG
gx6JwDovZADtlSvKknWOXrqZFUEvK/uiroLSKQIRQ4OPmjfKOCIWZfY6HJtdBfFPMIZcSXIitL87
2LpE487KykCXmstykBgZUmOjA4DY281VN9gP0JwDsr6s34cq/ZawKHOzRqxFW/g6cn/OUYyFv7nR
FU8sq+5Qt8dODTVwGu10O3LYwmWqX+fDEVHAQ+axy7uXAve+Bvb1XQQ3CLpNkDErkLWV+kMr9UB9
23eG5JCIgj9sCtdOLXB5RxQLI9KNvV9TxIQYVncAsTYR9Mb79rLXpUM/6HsmO4Qr1Qq3UE9D3Vrp
NJJDqKDOTSJT2+UoD8FNh7SDHsgwtjElWKWPd9oAW9kQTAKlRUn8UHHdC03pOdfFLg3bb6EjuSYw
lF3FElKGD2VkBjI8fdUmD+CLsFM5KBR1lrhR2vujneFx5VsdKipVBnEj66lv7E3idJtYmK5AgK3R
/OBoCToaDyo4ohYjNrISJMLw5F67htesO6ARDHQ9coJ8zU1z4jaAUh93OoN9Tb9ligwbom8U2z6L
nMCgbI2NAN0A6IPCIcLIUAk0DrzTfFYDo2p8L0r6ljviYA3OSAzJXIvqwWEPrSpvMUQwGBCcKW/k
XHdN9szSOwvbwjDAlBn0Nc/uNfsFL0sMZm0b0XlW8o0Xj3kxeGH9HMfw/DW+KW28NijdRFpJDBwX
vClxSttEaaDIKEt+y+pVpJkIYQ6hCI8tPm1S3FNVELODUAC+qI0irS3tKz1H8Mx8g+Vu271LSuWN
OooGwJSG8NvQU+GxcLiwMNlKYqMJkxHZgkWXxtYKyDclVIJ6YySQ53ZzjjO4I/lE1IH8WQbBW6Pl
exZDGUSHrLGxIExwtqiFO/+kOj4ZP+izPnorjYmTt1LiSesxUH1AlFwWIOHANS0JlgBYZ2uFUK4A
KAFXfQuqNh/TW4BFmz4WNqoMeMlISVzBBzdpOSkZtie6FzTMNsMAGHHF3bLqg6Qf10Ztb8t2hN8L
EDC6vMCdngHsfqbcUKqE+RGIe2CAzJ4JfBvRmD1mwDqIvbYGxNvNNv0mxw3t66zyXBfhdKBZTuk4
QuGpg4F0HSrZqo74Wri0fy/Zi0iUzdeDnUmbdbhOg09m2xDknKOAe7VJmmLEIdRINTHlXVouygOe
uQqeDjGH/2Y9yr5FN9U3buXv00Vw3PW9Gz8A0R9UgZm69kOyiJI41xL8MOrsDtJQrRgK/cd9YBgg
RhYdNIjxDn53169ivO1a3ghX29ZE3o8X6np4yV0p+Hpuz3zID48w2zNO5vBC6lFCiY3X0norKXjB
bevqxV0DNYGvx1qa5Nnq1KMEFlkjJjk13koBMQXI5XTXX49x7l734YVmt06YxwEFWQ+pJ1+X+/oK
ubirX03zyPajDyjt7VIgmOGKf2y6yfpz6qZhcX66X9WFZdLGxFdUcMhHSu9RM3bhbkusCJXtViFS
/BLh/9LsmCMFa8MbKzV2sWL4IyuDRnofS/g/FCVJmoeYDaQZQ5KgX85UkmZ4/jBxZa7+/Bb/H7/2
u4P77xf4tfb57T2v2vr9A4QNv/M3hA3otWkJ4aoMcOZ0yvwi2f6AsMHDDnAtFTp18nQk/AlhM/8A
wge/ZcDMEtQOE7/1i2OrGH+AZiWrDihQ0OZBw+UfQdimmPCxWAc+NqpHsJxA3wYCtx+PnSZX+kjR
4EeAwmu4Ak/HnxLmbXIFndan4uFkbq5+/rOn7NUzNRw0MNARQwMSqCyIjXwcLUnlBMaENkNDjO+H
rblFGufhpoLwlKD1BwbdLttX2Fnmrl4t7awzxxlGR5FGm/A+eONZDbDL5AYZQ8jQuoC0zRWYA6ts
w+7osl6kPcWe2bT+aBiYk5WsDBrzxxeVuAM0jukwr9Rxs9UibF6klYX5kKBJb+nJqlKyQGrVVZ6E
285IVoUBZdBMX9eq8LR4M9KD0TebOFJdqxbvcVzfgtSiEQ6DaGI56TfI1ria3ON6qG5YCKgBrUZS
KR34Ptq+MBI/1971rne5xoha7XJUHGp9H4Hmj6KvFppBUz/0zXfHPgwp6gGy5dvZjqHrbBSFK9Ab
E9UNY/cxagLteJd299xR4f25z3VgwzuYoTjIuKFbUbAGpYo7vQfeaATdswTcWTmo7bqPTddpdlrR
Qx8TJRoQI0QDOaHuvQkPkXFpA52cmjWxpe9p/K2Iai+C+BLLnnWQdy1WuVllr2XAheJ+JEWzd/qn
FjJJHMdIJeN+md5RCRId6nsOQYFctj0zOUZAA7PwKCcTtakiWSQf9OjVQTUfF4OxWcmAadapQdRw
pU/FJtV0oY3B9W1NH+pw8FAWCiTctdPqqUuvh/QoKaBVpXsHjNLahMAvbApRbiVAlZAh29W1Do/6
aO1Etz3ya94mASI3oSAlAwn4qGrSpqsuikgnbXgNF5mou2yRasNENcoNtxs2ZmKvoo7u4wj9unYv
I82mxfdEfzP4ZZU/AcXqSjBartt1RJkXKW/ZWB30ZstwW1N64XJoxiGlJhy1JaOwgOF5Dys9SKfr
StERCzj+DIr4dv829XHq7lGC31KxN4qtsSTjNaMlT8fWtLngp/prxc+2ti7CNGt6bK4u0ALI2K2B
bxNu/gzW4MbAf9Qvo0UJHPVzKodBHYB9FQPy7dAb+LjNkjhXHWEgeoFK3vvsRtnVD1DbRR3JIwok
b1H68WOQrHBFIS2BUqubwcBmqSZ69jHg2m7i9bEJ5XnjKBmTLKynIBo9cxCSxsAIKiBw2OXEAZo4
ZsNVs9dcc5dtFB+8dtgFRIs+bme/AIRsUCiYbBqBm/44GfATHeBXLyO4pr07YoUVkSAU+uipwLJl
QB23GRl5EsTZ6CpImKAI4Q0A+ZXJm5NaS555P9AN8xh4+jw4w04L9rnFhFU4eJ6Uhqs0BREKFTHR
Ri/WuCvBIJczVEDoMW4mtx9966h3CohjxVDegDaUkr4MV6XoNvqo7R6Zlh8NqVwCLqhzLZRp2QIO
bk/HM1xeAQr/+JAVgFumXFbQJdThD41rFgdNygq/p/mRhxAwFgVQA9RjdRQYySt8mFy94usi1LcJ
3yvFSxOD0QXCP0fwGjXb19t3u0VEVWUKkRp6r5jfx/gVIKlNGh9pnKPK3W+UEbIHav1QyfVNFdm+
XPktAmjapoi02paOut9rgzemuWf1pmtmLaKXsVGspzwWD+jo1SjosV07KOu8webK1FWlDWtuoOQP
W4FGG8n/4ey8lhtHtnT9RIiAN7cA6ClS3t0gSqbgvcfTz4faZ85ILIbYve86OrqVRCKRmWv9zoua
VeQlj9Gkf4Sh/DLGS82Td123Jfw7stUpn22OjjoOCXWf8FD6vpkkenQwHEZjO9afam+igKXgTyq3
q2JopQInTzjz3B0gTGIS6q2swzqj44gDBrg7/lBw21OxPMqxtOviX16IagLCHY4ci5Irq28Ebq7Q
ASzxipZ3mgKdanpOPXORN0ddP4RhBHcxcaXuwGa6a+NHHz+DaFcWH5Gybj3uCeyUffJIbeXqqeq2
Re8GkboUqHfge+rVZzx2tiJufRDOAj6C8JEmb6XyYYihLdS/ehLu9MxJh/tA3LRaTwJSteh4CC+6
zlGR6MjH1SAFfkBenplOnfZOQpfFarSd36pL9qFFKliuMdQcdWz5IhFS6ufE8CawmCN69dISgitv
oD3epmuBPm8aC2t9Klay9rtq8kM9WEtJBL5q3nOluvXbLEbpCkY1jMcONKRKI3w0THqqgsL6t45J
YPabCWH+rtEKdPYof/W2vUn8/s7I8TRuwCUKZRPhjBrHt0Hu3w9ybyfzHFwX5rWYS7/I8jWGiDYJ
OWl4WECPccq0eBHb5qAG3XudeWstVFYdfyIrk03TMSHTo8HkqhJbxUiM3Vhvpk7a5sm/zGDlAyR8
mEAH6IMYcdH4+P4BNmI7ClDeSOSFIOV79FoIU86T6fbC1fPvavH7OCcthrzpa3+sGWf2lAVcCmx8
7m7RKmbuhIQUM2aW+qpUCM/Tfqs29Ad2aQwrUGymb/KF3tL5H8PVXmKfRqpy8tBxLlUWXNzWzYpj
aD0G+M93FwDvM7ddHphbNgF9cO6IQPw+seGAOEXUGSM3D6Yn0nl+MWPDafCog9S8HJLG1swHwbhw
x5//7PddH0qyygWfhHXV0E5jpTW5qgpVCkGgDM8emjuE4nah506Q85gKtx7dTeWHn1/uiVpsvnx8
G/TPXHzBhsUiFvElkRqQ0M4FK3FCBMHiUllkV5fIdWcadYxFygLpD+JcRJxc7RO5jkRtPuxJaX3X
sQoOH2pSF4UH0sVmBsdLsBovVxR/N1bmUWfzFSiLeJaeNDsMKwkFK8xbapd09r1wa0xfwocQae+w
qGx9Le+CbXJ1qWY6c4hbc4qaBVuSOSbQ9/sq8rw8jnqZp03FwRkC35H7hxAEVPMxKDsW0q9AUw/k
y9w2AgZDMTFB+AR4QuoagFFpjyl16t3oSbGsQms9eslVmT9fePnnpoaSDvoStB0MEU9eSCeNoS9Y
TE23lJY0kPvPaGkthi3uge4sA88RXBtufrwk8j+30mcyHjwmlgH/9H1qVBmkQpO9hvtTjgl5fhi1
adXq8r40RoeL8qqBiGBVwQUE/syVhRdBywC3TrKrye09GZfYEcrrqXUJVG4kl+Oq2aTb9EE6aNpO
+a0siovL7+979vchT7pgWaqGcdHKrRvHH5r31EuNfeEl/l0wfx/h5CX2itI2nW/xVT3r23YV3oAV
2uZRXqZudfUPvP2+W0H8Z8cw2HlhexELL8knx4EwsN6V2VNFXZmMh+pl2VMuyOtLLI35h5/uh18G
Ov1wkzG3ujBj6rQxB7iFSNqRxdZc0Dqfe0FfRpn7RV/v2kaQZl01hh1F/mMEoFwA7V94Q/Of+OtB
zFmZOzN90Zx8H6LN1NTw8rFx9at2Ea7LleCAVswxlsqiX8sXxzu3IkiO+P/jnay5JJDqlqblvON1
bnxLINiVaqO93WiOus7gk114vkvjnazATFT1iv5U5wYbfLUIP21202HazpLGBNMG/cIV4AwRH8Yl
zPC5FybNqtTv8+kpMnf8WMJqzO1/vyYfKo4R5jX3SUza3GDtO8lWtKOL3PczHe1v457S1CKz0pVc
Eud5FenZ2CjYtjMlHUozUrc1SVNXl/ydz63OL4+qnVSmQaQnvjTwKuWytqvCXPjDJR3KGbTu+2Od
fAFTYdEfqFV8YrFFM5ZU3oHtX1EMA7jAg1Jvf14ufzaI08/h6zOdfA5RK2JFMjJetBfuSOal5p/d
R4YbfwUen5WL+sp0a/RNmkMTL1uI+3TpLfobz1lHn+UF/OzsBejLr9FPzM8aUSv0rIfhYUGSyupX
lYitGtzUi3F8egzk5zSGdsRVLKBv9/NMnD2Pvo598na1NPbNoSfahcYaug7MiFbmNfilI6zM3bhW
Nv/FeJi2cytRdYUwrJMPNRryvPWmpnaH92nZXDMa8+wdte3cV7kMq529SH8d7+Sy7pWJrEc1R4V/
mDtb3Zom2irb/oND6dwW+3Wkk0NJB0AQE1qHbrIvNtq6Wzf46FiryJ77RZeudueuL6APJh00AIi/
5DjemMJkEpnGblltFHrh/VJYXU7uPnP+wQglwh4QQ6dNdzJ7kS/o9aQVcGLpRFX559iKaxLh9v9+
UQCbE3s1C3k1nEO/76ZVZBidkPMB0KxAEICjbe60L/85neRddhlMOPNcKuDLbIQKCKNrJ/uNOkHs
yzr2tPCx2YsLILplgL3TeJS284mYHv9Bh+/M+vg25slcQl8deiHniBKFdN/13iJQPBr9m3j8TE2I
i2XsVNOr2ME5aQNHqpLVz7N86ZlPJpkgmpR7LpOseweveKigg8jBJdLB3w9pzlu1grodFoRqnJyL
yRCISW/UdOTcmTsu2dMTHRLXWuXLYHvxFP771P82mnmycdYZvjOhymjRBu6VOz0ptwLEIXylpYW4
TrWrS7btf392DEggHLc1vHOxMvy+UIdsHA1Rneo/fYhs2aHYma8YlxgVZwo3XGj4ruE3sDox2/k+
TloKillmco1mZj4Pq42BHPm6fZTccOE/DDusb8Ed7HRT3Hax3dxeTkqaRzg9IUU6HBRmmLEigfv+
CyIpU3NVgxxKsbzrpg8l3dRY1EnBuGrMz59X5rkbxtexTjQHWhspfjiPhV0wYvcn3b/+eYAzS582
DTWwOHvuKqdFZphafl4HGR0bJP8SbvEdEVpqcsn3xlTPFCZsKYBckI7YME/rBUHNR7kWAU/oex9q
aLYdXeC4TBxkr46gfyrQpMQ+X+tiva3Nm0F783LhEw6vXWeNGwoIs9TB0SJYxPR8s1LX8DFIwCFb
2+hEG49FR8MnWTZflfwhLw5i+yqSWSk3tpxsyrDYVYbldsJ0WyHJkXLF6cO7eESlMkHs8o4lLUP1
pgE9E+N04SXbpO4AAPFtKHV3QnsnB/dx8qSHlp0NySqVcrqt0g0K6ccmHq/8OL0Wfdx5gQIqWVvX
zWxaiMRWiNKlMUVL+t0aPVDjVyoaBl1079aCRak30TaobqoRMT71rt5b14kiL0NtRFOIllx+rTvN
kSbaMePwmvrWVql8p9deB5G9I9B2lYDW0qQh5SWgm7EtlILbxMJGSqJDk7YLrw3djLZpmWlwHqfY
sdQC2YCOfVh41PkDQqHuTGwkO+G3ZzwHgrTR6VcO1r0XKCvTZA7YbYeebGbIk0lyXUe6DS2bNrDQ
fhjoTUwP7JU2y6btpm3CT4hkaJsC5M/ssx5x3EycUatfJj3e+cT9Gcmwmmo9R3eYLnLBdxrLW8km
5GX9HVa6U+Wq6pC+axtqTBh7u0uKXWrc8+TyqEEkZCY0OuHmq1l5Thp+JNHoZpm5jI2YCO4GBp4O
Nchrt83U73vDuzdVYZFCtG9/k5qkyrEbEXIYqoHjtfg+q8qjHgg7b3iBJm8bqXEV+YYrSemuEj99
TVtFPVHjZbvIvYzEGE+4SxWskJvK20i4wSrdsB+CyM2b51GS7HxYh2Nr5/LGr2GDl3H5rOXCuzGU
W7l5HSWf4EhYr6KEr+jWLLSlOarHOp02JhR+nbiGHsLhOOzGOllpXmazyDdSRmpMFKxK71acyOzy
1kWhL2r1tmp124qezD63vaJ2BeUqyJMFXnZu01THVtFZZXeK9dIqfx6k9FgpHvzLabJ1/WGGLcK8
WpVthoepwcKFwF1iqlHpdhBI+6qNt2YAxt4lG8Rzq742qO7lg2hN12UrPSrdA+TCmzRMP70Y3z3S
uxNpXPaCiD3572qSbYWkvoS4m6EY3DTtYDmb6lNb3qJYkILqGNVcbTECNQbVTiTcbWfv0/4jhune
YKgvZrTl4LhKQ7tMpqNnBQtxPLTxdFclcIM79V72nxodMT5EXQwwaVDh1qEGq7AyMlsYITGJ+c5X
nwLjiNkqSIpvBylQWCxgHFLhAespGKNed5Dz2ia29RClUdnc14pyPw7KQmqTZdRj05HK215Ol5V5
E0JgnIbPonrWxDuxzHeFiXCDJazHxZJwbHswyl2gwpGWXspadBLsvaUuWkYGNq8ymer6raC3uNX6
ay/b++Ah8hgvwhTAMgOH796t4TGOdTsKXhuytvrbEZNtP4NtPJjwLGgB68NCwXUDxEWZ/XOxUMVw
blcEr5N5o0ofg35Mebu5R1h1D9EYRD/xfykCX36Fk7bJVtqEdmRUeJa/1SOJPHG5lBScVpttmSeg
RKKLrBtW1VsnqZvGM1dtN2xK/a1gk2z9+yq6KbInJRtt7PMWsvS7U7uNUtyNIG2JptoRCBwR605i
Gusoeurz2wEidBrjya68KuNHh0Chs57C+tWHk93Ev0OAPP8qncZFUt9ORekY/rVlFHas7KaSPOrQ
2Oh8e0rhDlpqKz1uUwg4On6N50uOIIHviNqmbEu3CdRlAX4YZcZBZ4/MdH9ZlIor5Nq2CtnV2TAL
rDg0f3SEobf90jrUkX9jqXh3q+9j9Vsi5Az3/HWOYiJRHrwuuR5HNGfoLDI9fpC1OXoZ4kFeLUWe
Y+ZkKOnHNPEg5PqqzRN7sGuU2dIbsbHNK2eKm22VWivBq7AeZPfwoSLRzi39iDPEw5tm36fCtTwq
26i66zrlAJR79KtgKWI24z8PbJ2S9RIYyJ76at1r1Vsfjo4uPoXeeuIP9uF7DTddYV8ZESx5I1wY
DcqMkSw475dy1sOy1VS36361TQllBq/F3dAJ28IgPRQShQ5VOykpAIP2iu1sKwzthw+ju/dzOMsY
QuSTAALbr9UsOcayGTgctXdyJK8UrVwZLUeTqCx8tV606i/TfIiMTUOWawzYSpadoxuvUdk6fhnv
rWbajiFCpqbi+KEj6b8IRb0wSaRXW7yeJdg0LbIeVG66at4rxY2QEiVvoEGQV7FeIU/qoelIGAE9
qOI+Mh/VfEdtbkfWrWyus6K146p7j41+kZTKMuruKadtDsyFH3S2Nj37veEaLESNPS3kWDcitsNc
WtTBjtfnmsXR74yrBDKLnK5EI7KN8U0G3vHxSw4UAjH5/7zZABz9rh0MV7Fhrv2yc/z2Jcpxepja
ORwAthkp2XHHTWqntGBTFnGZ3aPlQ9NATD58qJO57vN4NU+PSkxDlAKtF4mresky9eLdVI9rDlMn
T+WFjzKh9ZZBuFGz8EUIt235lOu1Pag7I70uq+3QJraYr+ukW3qRsAn60c6JABjU20A7iPV9KyqO
iqexgbM5P8RKfLcpKtuQ1rJIQop3g5akHwJXSt+rFLua6THHB6gen/ABRW7EnQcKEgEZtp7d+8JL
Ln3W013BIcvk2W28JAKQhpBAuAH8pzKAZvB7dm3CPd2wbvESWXbxp9gH8Ac4sdNrLjwouQrbIrpQ
HWRuFlzZcv/BlFgFk7+IcDToA4KYlIM/veJUZRuYU43qozndlsPWVPZ5XK4UaZz1vq5eVETcqYes
sUh98JxqHNxY0u0ao9TRMh3RrFex51E87gs4IbCu7Dz/DNt+Yxo3IwMkBF0Is6Fsom+K4rdhQW5Q
+QV65RR57BpC7dZ5QfqVZ9cWd+MGwpG1lobXPHkw6I/Fqb8CebXLunpSfLbidCIpvXXM5E4KkbMZ
djcMiIFT3KQKzLDNkGZysRZia+2NXEOMDFepJxWNloelje+9Nq3syGgCvVZ1ShNdcX/DSRJ2B7V4
8cLaLaBSTBLMKC+6MSgJhkp12kpdaMNVkXELEl/RHIX+sxaS2yyli7RN7VDsFk3IT2EtjREODtp7
nJe2Z13JPtqxtl8oBmVvH6+nEQesfra+vBIQW1oRaqih2nhavJz+fNM1FkrqQjd2/njL2lGRgDVI
VCrsxtmxLV5sAKutGJ8sdspQCnf17GWvFFdNFHJfKZcNy1XuPiO4B2E8p0v7bgLvP6HCL2cQlQBN
K95mVnVdxfJSsdAGpdlujF5y3NANPL88cS/o4S/RwtxauU1LpFe4mMPGdJH6UBognzR//1wenWuS
yXPGOCglHCjztNgzqkjXJl1v/tTRxGo4XKFvSOjY5heQjtOswhnr/TbSSalnFGbWynkxN3rTQ+aG
W/+x2IiL2kmOgSt+8O83bD0tObHLS74xf9fuGDZSzmpIrhFEnDrYtJkI3SczZugX24ttt+6X9YZQ
zAvd3DOF87dhTpAPz0s8sYMQ6uowuRUWMdwsjjKFC7nX/j/mNp6h50N2zuEB+DaBZONPg3/LKa4z
lIPSQFed8YB+Eb1kbnmVPSW/sNAmVYtb08UOyDnkY/YOwTly5rjDZP7eGBAGQ87NkhN+WKaH5l4t
HSTTCw7lGXDR7OxXfE12zmtN99O3f16nZ3xUCFgwdJ37isE2ZZw0JdJ4wD58ZOzeyTaDyw7iTDt9
MzetvRd1o9ris4pFtncwr/pd6sIfWPwXuDHTjKkpmUZQz051RVnfTr6vgN9C0VnXq4ZVFKwvN17P
yEF4VByVjBmf1v/qAHV6pqSBxqNWrr6aH7Xlg2kPc2d0tpzwr82NNaeB32fQJOSdf1nTdKaX8e0X
nHyq2uSRZzkj82ToLPF7WpmbP9HGq0tTeg6D+DbSSdMwb8qJdhsjzeiPudWdaa2DQcxZ4N3nP+jU
n2kHfR3vTxfnC+EkamidexHYv7hKD+GudAZ7YzgL4ap3GzinmXPJj+xP3+ekm/ZtxJO+YQPDRTAN
tj3voXMnF4rLQjuEa9hLeypTzOfnQAGoc0/hVen2xNxHdrQNjwYzUu3zzK43+q55+K8sKDARg3+B
SkzDV+y0oUk/TOxR2c7wTweXv3DlrXXdLIkuXferfNXsqoUAvz9eFYvZHmhGGS4HLpxdAF9/xUk7
npuILLYqv8K7wmVkH7kpSQuzuSClKWjxJfDkHAuIp8YkBmADNoZ4srSJCwvVQuR1BPtpGa7Fx2I5
j1n3drfVYIe7lZO8Js50EaY+t/K+Dnyy0qVUS7n5zwP3d7q0iaaNKELtU16S+N7C2yRUwI2FYzru
056iE9qqHGIHvvx5H730/KeMqyKXBNlT+Bkjm9ggO9Ob9xH8zg6yW6yEPWCnW1wlD+PthWHnaT39
Cr48/R8c9Mt31+GTyn2GYZNN/UtbDks0xMvgDheojeRQleMe1xwg/SwvncnnHxhKG2CPCs37tC8b
5b5YDPPBEe1Hp9sby+wOGcQsCeUce6xsdRcucTdoLxxYZ+4CNJvhxmB9ArX7LzpdmwdyNMDiM+H5
J8LgkljsJCrKh9h3CLa9MNzZ1fV/w52+1hZaESoNLs3R+NhMJA6pv3wtdH9+i2ea9ZDlZQ37aJIE
sQL8fv6XWZZ2ahug90G/pmJXWSq/fh7h7GMY2N8pHH+aIZ2MUPdZag4qI4hoVYPQLWj39OJ0CfkW
5033dDnOQZpcKTRL/8sxqhebrhLTqHGDYWn2+7An4SPE1ZYeyyBvxqyytcxAsf5WZ9eGcGwaLC80
Lv/Fr0R494M51vkuRu+cCbdVR4GZkSdHeLAMdyEeRbzB33FNdAafAJHOcEqK0ix+6GPdidHYR8On
2Ssbs37sCHGSoS6bWb3qjIamR3YtW6OjhOLaMG/i6LWlVGksgKCc9ltw7KvB8SbVNTRSvQOZTtFd
ERxjFIeOPwR7jVtmT59KpjmbhPea8Tpm2bIOHptKon35MArlzgyCHVGDUMELGyGtW6VAFEpvx9Mn
qmF3nB7HzHe0+rHvH0cIxxFiBF0gWXqkX5vXNOhifHhCEET6u5aBtQI9m7LODlDcbTlGhw7jfUws
zP+HJR1vQAFwI8U/hDUFaFdvRirmf79qvr7NE3i1C+NO7iyoq7JwndAzGYxni0b9z4PI59Ym6jfi
h5B4sm5Obr9tV8ZWJRNorPIO0xC3h2rC+APXntrb6LX1NJTZLp1ex/Rd7q4M/aoRKWfMZ8NIfnkd
hioDpaYotssxfhumkOKvWqnmaEce+SCj9OTRjfn5J/8RQfy1zL/85JOCRE60SidHseGFvfARrGkZ
L+I8X/iUCt2BMyZXyd4ZrqdwsPvUwJFQd3VFWBQoovKOo4AixtPT1egni59/2pmKjA2ETs+8N8KM
PZnMMJ/G0DB4ZemQL8x8VmXk9N3XEf3hGWQpwKDEvvxXUVV/yIPfRj2Zj2qCum0IwG2IyWgKwxmP
Pn5+rrP3ma8PdrKDaZPiI+ct/8PSGn9pa4/ahK7NRl+qu8v3mXNb8tfhTpZ+Y5R5HOTYkYzdrR/u
kuzt5+e59J5Oyi6vlTp0Wvz9aMgWRv8+0W0sfPC2WfPXDZikv6txeWHd4oJ2bn/+v+XxpxL9cl2o
xMiahAJeeGdsAg1DsBTStpAtMxoygVUik0qFRRVoG0GTnC6Xl1KQuRrdUDSzH3hR7Rsv2FbJwJ77
O1NBUCw5Wks9GpSxXKtai2kF+fU5juP1Q5b+joYbvaru5EDdt9O4idp7CSmPEahYR34oCVLuCjUo
ziEFGVHIK7DlwM9E4aoMGZ/zZW+onxWewwkJqTKpDVkbrsg92VvSrU5TMKAfOw7dZ6AquzL5XdpV
81zisEpLZhXQ8OzNJ380nKxEbYcrphAAGfSTYxa/e/ZZpDSh19+MmuiqLSFUEv+l5cHR9rDKutVq
TIJk38UPcNXJ2UIvG5pSmJUkfnfdlBZOT9JV0iuOpAlLbZoI32pap87BGsXqWRmGVRAFu2oyr0bT
vK6VZjWKcMCSEUgjPESeshAUdZVPBXfyyHsLsBRK08LtlWqT35oK7k49Pu1NamGYnT2EAKkFQYep
zP+H1igpkkelN64sXIWy2buL5GhVw96oLZ1CqNZRVW1zS2J8WvoSblHMtSgj3uQaAAiaIJHK75Lu
MJCI68eqa2bHxLoRtcEJIosOr7gQSOpQ2VxFmix+BdwUJk6p74JIxqMeANFPnaw5+HhUieGz1ozL
EkcsrZAcPTCfhkLYW218N+GvqAfjMXs3FFsBmCC5IKPnB8onyBbYdL9ULcHtmpAnQd1GfEQ31C7Y
QDFgajPiShvek0r8mSXtVRUG6z6RrsMmvu4afYk6ZyMJzU41arfN9fUE6jaMInPYEfmYa3R8m7u2
fCM4YtVECAIs8ToJ6LMCGhugAn4ye+e8FSpum/pdGpLWTl8po5ysJKcVUOJ2posVikNp6yZttauq
Xz7mP6P+2FvYXTXJMp4iYFhplXU0EaLQ1bu7YPQ2rYjVri/gtRWY27q2lt3ImhLVfRiPm0Ec7Sw7
cgHZsiCJRxBo9xvWdlJ/m/09UbDLxgAqV+hUExPbesREFjOAXZJPwNL2myXY2AL+/a3kcdW36psI
s7sEqdKQdpu2xz4ZO54Gl6yyfs6iz5wAxSA5Sik3dFrj0XiXCclC62i74jos5patK5TEIhmt8kMb
3fblLRc8t0MWkyvJRmtroOt4NZSodinkEDogXwHyFg2sp8heRF6NWdqyzjB0B34fS3SnNcb243sx
ZfY0PcjJr0BHZKXjm6M/iqm2gLwAxWFZJI3TMJSlPnXVcy/eBqq18EZRws5IuA7i/EWWEFXHot0L
wpvSfJZ8BUpYHvrxlyoFh06heo7VazaiTVP6XAdfc/B5XxLcCtaBOul2UdIRaNON1cLJjl47s3Dx
h8deCd5ExM1hPI6JuAmm5ndhvXqsHStAeh6lThJmTqhNy6G9zgyNS2j5uyDyoKx+G/XkipKAsRGO
fTmyujQ09g0WWHIX7gFfM2mfs8GaHh77JW6ehXSDQ9VGlG4NCaW96i8mw1yYmbouxTS06+iqUYRj
ltbH1IeGMr4VuXibDkBLdMalBm0d3mmZFdwPYnhMlWhyB1MHv9VsS0OfOEgvYiFujDFFMl+ykm8w
al+2k7xsk+BKtJ5zMiJCHddAJIUW6C++Vdspf/e7eN3DaCmTaZN3EVjptG5QwkuZmxb7qflliJu8
eGqq4LoHJBPr2wwNnxd0LroWKwbAkd/Eeljq1rMMCFe2bNjjba8JpINojiJeNUgGmxqsNHST5jrw
AemUh67U7uL8bSRMu3nU/Nz1jDd0AKwWoj4EzRVgQWTKUcJxMBKDJdiKWwU5QOTgTtR72ZQ9W3kK
zwIQyWztED/J5GqK+eXNCnNvQAB9FekignWgVTOKbF8mgjfjVPjQ9WLtJ9O26vj+fO+6VVEO6ddT
eh94+jYPHwBudm361sajjYOYY2mVG8TRImmv45o1Vmw7+ZiU7Uvt51dZ8e6HsjtV7PsU+z0pgxj8
L0i53Kb5TUnZIITJwaiabVdkewWGhliXbpAJTtUajlzn2wofNYYPa3MdCeWxBtfqIiAdFcVFi9vD
JDt+jwdFFVmOVta7QgxuFZr4gh9tSTZfOKGXQ/ApsYWK3uVU7B2tHx9r/M3ajwEPLqGEjNhSTzIV
KF3xLxgmLJP8VSpIh2Ty72tVcNCQO37VPZJJa/tYRBr4g5aliUsiZAR2F7Gv3TiDX2X9Vkk6j4C0
pqn9FKBYlvp7qm2IWNwW0ZXVPqj4cFVY0NXIf7xHWb3Vxn1S/8qL1AlxMEyLbCF4wULF6EyBWR/z
cVJ62LJPTeTpWNZZ6wSNRidptoqFnxmyubfy3g9e+zBZ+OKd2VDf4Ae4LTxxndTBlYzHmSdNiyke
12IHdUkwtqkh7fkTNxPfrJ4QH1oQTDBLlv/gk9aL1r77nkelYYCkh0sJrLfu+tvWRNMAsl4kOAEU
wT6u8zsN5KviSmuGWA9iqDeSqtvgsOCJnt1W1mOvAW/HvTvhjaaL0aI3b1I1Xlngmrh3rSbIFFWF
71exkSXNSUYiVkcc1Eh9zNkaFPJ8E2Fl5dct+0lpRUs5LBwpOlbpE7a5iyD8EHSIEcFniilD2ApL
7EOPehXegDMuoiBcjLK6HyA51H6C9bo145hYjEJw0DmdZ7A7tPWhXccQ2QJmIeN16yBfBpyVzK83
AUJntSASY7j1EhC5AomnOK785ncjPMoyaJWkHKy8XKCa1aIPkV+YsGdJGRKuYtxNrXDwGrhkbLiN
FNxbcb9XG+ENweqtVMgOLRPHCIn7zHu+pmENr/Qtrd7bVnBGv99E7Nq6fJADOEXZ1rTotQcwhK3a
zlXvmBkgmlhCotoVrM+pHw2e6kpDvmtwDzTRzhX1i+BjlzpWzSHL8mvNP8j4fVj1s270qx4IGjdJ
W1bqjaJ6Ksyi0nC62Nz54rAsihaglhkQzE1Wt3YTTqupfFUbZTH6+7gDyRbhtUDU+/nKf6Gk+IPj
fbl7F4DCo6Bz5W89inh5g+jV/XmEP0z/v+pSCPO6OONXaIW+N5J8qRMreW5CIqFZAOXcBNdzZ7xc
dUfZCeiQs8RFt/zs1gQt25KTu8YWputWdOW19YLjyDPXyUOyyB7E3aWG4blOJdYC//vbjBNisWjp
jTeiVHBbsppqSEAobXKWvkRrxTj6SrX6eTLOF+lfBjwBCMwmFEehYcABy72jtgyeZ5wH8zxr6W3q
ZbEbAHt8B5ZM8FqKFxuVZ1433C1FwrmKF4Ew4/u7aDwtymV/fheK7vjFTdB8/PyA5962KipAr+Td
zFGlJyN0Db45bRDTbNtkG9J83iqX/UxyZ+2jt/Y+UDLAr7GHN/+Ki62FAIW3vWqf0l2Lt3rsWu5s
wl3ceAtSs5YXJTjy37Xmt583T9CX9d5WYdMGAr3AejHz1mMATRk22LLcqGvt5ZIK5kxlq8pQhIlT
MsHDtZOCWtcsvw8t5AeBSE+tvtM0AA9xr4QX4PZzr/XrOCc4R9Z3qSrPhfvUmI4sJHd5Wj78/GLP
9Tq+PcvJZ2wJVWd1FVQR86rYBE4AW8kVbpOdss2wbnaoszY/j3hh8k7VUjUKIqmd5m7EeAdDlEgc
KsrK7rvHn8e5MHmn0FibVopWz+MI1c1QBc5AT/bnEc70Vb5O3ekO2NZCA7/G76BdaMv/iHj+iZrg
jxjxZKdFeULT649bCuj998Wtw5uqIpkOoMc1Ym4fpNprJ+kcbjL5b+oiSbID/5r6bFoUcbDGzxuu
QueoJfiICv4H67cYDomFvSOkBmSdXMz1G+xiF3IxumPcb3KI3wEUJ6UduZDAeDAovevk2ErhBg/p
lRgIxFJgnYhBBzSXcNclzYsqpOvCUpzQqB6HQloJme72xuBivOzUyUyFQ0hlxNUiJhA3HNRLm+4Z
AODbvJx8HlzY+7TT5kOOGDqfqlvvjrG4q+SjttDHO6hItlYFWAYr7r9/8V9fyMk3I7VjZuZ1TX9w
i/suWtV2CfX7YpD9uS8FcON/VU6nItWsUqx++B/uzms5juzatl+UfdObiBP3IU35ggcB8CUDAMH0
3ufXn5HU1WmgWMGS9HaPXtQdErkr3TZrzTlmIXZuyZYfBk8Wxexvr5Ce/flyzs4BnwY6daW2cRB0
TcRAC56DGG12/neGp9rlN2uXXYeqLV0wdJxTofDo/ufSTk2pPpWfOPKZQSsPEPddtUt2sUtV0hOJ
ru+97GZJ4yg2/6+R/2+REv9/y/Al9ebT4/wtxPf4WrdRHlXdx2cI4q8/9E8KokhaL00cRD9siMjh
ZPH8m4KIBGjphFhQQxTNYhL9JwVR/WuhiskWtkcMisAd/qYgqn8xGfFnNPgHi1NM+rcoiL+v3Qhy
NBl2FyspuWAn1XYC/Kj3CUHO10QLYTNvgjU4HG9B/f4LsaO/LwtfR1s+uk87BY3EPKUNqTQ3nvhT
OiwB4T5BRotZMVjIsBcDlJaf/3X2Rge0mOl0UpEhpZ1cHvjvtpV6oBwangw9eMoKptagtD899Jt/
/H2f6Y5nvqivw5xcV9VmiuUrDFM+48t5H17nh4YyFVGPBPWGnnBL6IvX3Yffs/8AH/F16JP1KYFf
HjbB8gCdeTV8I7B7J24pfdvDdkmkumTiU868MF/u6Om83/cBN4xLXfAR0gMxPutxK6xU9p3UDdbx
dvqGOt7t9+VbbNrAd11iWJ6psjjjzsAnjSk9XUf3LGeXNIpnhArcCtK5fukUgVucnANUSv6W1XAr
Fv8kPCrCETeBJzjB1lgvimvP3y92w2Lz56f/+0rBsLqokP0CmgRx5NeX2uqov5OFTE2eAOR+mFfl
9N5E2Qo+5oWRzigWdagrCn0dnQBqRTt5naWZacRfhoq3sDvIyvq+XB/4mQedXA2vRvFD4uyfL+/c
J/R5zNN3eySSrYv4ZpPmXQEyOO1JMvkPhgBBhyCSx/Ybv49aXqNGZZED/H2XcYGZj0X88uchfgkf
TmcCGkn/M8byXn+aehohm/1QZAzluvkGjAwtoOVZx36X76WdguNVermEhD4z2y00QnAqMlopTNpf
h6yaxBDiiiH7SECDH1CN9i88nDO7B96IT2OcfI5VQT5xCw2Nz3+E/5SiSOfsuxx4fYQ5EyQZ78KN
/H3j93XEk/2XIlh61neM2HjSKuecd2w3jTu5FXk2+0vnld93+V8GO90cmeiOsm5msEmvwP6HlJ7f
FIw9ZY1IoUfCiWMGUdSFa1xu2m/vCh8z/jQIAaiDvz44ZTYByE5t7sqjcjVBskswLUxs+lu8XrRA
lEubwLOX+WnAk5ezLvtS7IZ6+a7b7T+s0f+KvPoMYRvxLWwyhkK6iEP564UJfTxItImos6/IOkCY
alb2yBZ6oXXKW3+7pBIPB8IWpmvcQW54mzoFzQO7dKmyR5dS5868vPwcSGkQAk00XqcfiGDVotG3
JXQg1i7VoSERbkx3kXMiZjuCzrqolv39yS6iRZCXYKnZRaknT1aIREEtq5knO+hbbbLot+AmpPGk
sQFXQk6SeA20pMO+hJGLQjGeLzuMwgcNW29Gc8tMm2uroQ6/vfBZ/b6KfP1lJ68AnVIAjjW/TLue
MmTLCBp1J2ZzND2jPqKddzd+W5bO8cJp4NK4J7UlrYnToCyWO4LBJ9c5y4W5PVBabmg8XbjGZcL7
+l0t1wiqggmLSOxTSV8GfEf21YlrtFE93Cbg3PIVyUQOlbkrDVctgXikKTmXNi1nPBpfBj4V99Gi
y1OhEZlGlG5bdOj782AlpDglspekwIs2iC+Ttem073++4gsXfCrazIhtb8qccYfh+6hRiMVkpwo/
hg5rFgzYPw92BgT09SpPXiHDInysGHmUEV6ucnoW++8dsTelJdi+UdlF+bOJOa9jYTJi1Sl7c33h
B/y+VeAHLA4R5kxOE6eik26g/ai3yrIYYaj4xXWqjv0bBdhb/9rvnGIVrFRjdWHUpZ7821tlYsDR
ONOyCzt5g0W90GjxMaqmJNdtuE/wfeuCvBrbD20MvDTIPK3ColVJF0pQZww5XO+nkZcNwKc9haSm
2Bkyi6gz+HvTz8nr1j72fDtekbpntwMvdOB0N4NpW25yaed/Rk63jA7CHkXpQmg4mcxnPxsDQN7L
Qky3R7aRIshefR9fZ17H0/6Q9pnzvhytEsI+iMuyo4H/RiO9MW4uqcJ/3+p8+S3W8ow+3YmgMwKs
j/yWkjesHLpVXJTun5/z2anbYt5eTsrWb4GPyHJKTllqjmG3OqozYVd66TTVdQ5KPezv0uLCe3Xu
knA5sktntN/DUhoUdmIyM55o7hVa0DzqC+/PualXloEDKfzn97yLwGxoPQYmO+vgVhQxoSrqVeob
u0VV8Od7d/ZaPo10sktsxiguWWtxOFU3Fi3iJL40t/8Kdjn9CuWlN6HJFDzI8fn6BtRiaYWhxcVI
xXWqYwvJYDQmpUsh88FIrGM8VrZZvPlzB90Y+nHSXpsFjPnoNtKSLWkfmMoDWzAPYpDtivFKqj8C
463Xmq0p3CqIdMImeSg1czuk8jpSYBwpFybrs4/j0xUsN/HTO9yOUzbEPV8zMnC6lLrtpzhX84cx
ay7sLy+NtMyjn0ZCVxArQ+1zYuyfGjQ9XZF5hlnulOLtz8/93IQMZo/yEnUkVTstXgvdbJEAiq4i
Lx+G/iCMlhPr8YWX64yzbDnd/D3KydslTnHYBQqjyGscMHayyd30esYUrNKBi1f1GzuKdoNsFwOM
jsUsrB95GS5zvWAH/n7By1lcIbAJXA3i9JM5EaVY3MoZh9VGatcR5IVGCNw6BfNDxmWBFj4SaYIR
Zi7LzJpdRom+s6Xo0WpHXjCPuAalpLbPV9JcywSaoWZLIPfBtrBNYtMy9B1KRAxYPG2jvN1oVbTW
YexZfngvYKqfpF2ddPu8jG601HKa+bkiczDGAzwZyWuMDj+JpaMlvYm4wSWjJcTRXFXzrShoqxLB
nWECfOyHYx+VbhUpe3m8VwjrVHxO94rFj27vZJa0fkE9yO9ped0weB0efClwB+3FjzXPbHhpRWuj
A/XmWduz9jMRDjX9wklPUcxBuQhwqpvW4hv3d35Ci7/XPSV57PQG3gVEcoL0Yk266toBTfxrTo7F
VHwEgng/C7ey8qLp3XWfdYRYpNauKo0NQEe77GW7QqgyCeOqEpWrYmocrVRAzZRONv1YkCg9eAm9
RUKYQoTfGonqZPO4mojzCNGfEmPriXW6KUUdXk21b0xtbSakYqIPnIyJqDpC0/JpHeFKjv0Q1DtI
/eFBbR4EhDPp5HtdX+zp1ax6Q135RE2kIpqOPgfviCbNwoWFWnW0IA6Ywbokyy03ml1LMEAkm04i
I8OcWidTdVsA8VniaSZZIWs7u0bIMtJYqWremLg4RLlhA2P3gnjeLxh7mSZPFI3uOBSuMqbIRcGU
dCO4d3WHAmtsfyTauKH3sw3J91iiSQfsGTp6siD7ZggcuIj1s2ITb8tPBPGuDmuHMxyA9mI3T/c1
yqiufW84gVJN9npwo5YRHPTIcIoalJUqI8hUtl2mu4nZ20n/QyFijj7WKgj8TT6PuMG5AKnbiIuQ
Vi7c1H9o2+l+aiKn0UU3w1JTKeZrLeCs61Qvp4cVovdtHkPyEsc5O6QjMQApAPv5zeyZp7N3skRX
Ys4OVsWzUUxgVOIQ8C9O8lReCYPlWiSr5i3snkRy4rm5CqAVxASY9OVzDXIs7Kqtbvh3HeF7hXwj
idNmBuNCxOCxDSqSIWt3EAkc6DdBF65yZZMm4b4rZbdA3R4QizLKCuAFfaXk8qpWKlsMrLVCVhtN
6EkO75UKp2C5EcfRVsFi9d2NXyMLJkk+VZA7d/ezDBBS62/EiUuLb0LEcErrbwctt+OApJgOCdXS
tsxUeyUZV2n8LGTEzpCkvAiKS390w5m7OqmYQgxHUbttrgXuhKYbjRe3Mz3k6FFz9qRt5DbKe9/C
ZBbSHYIVN9PDVVMlKwtRparU33Uz8Qo2pyIwC82oyWBHvIF3AKkXGhh5QRptOgz0fnVHoQyQjoLV
rXIz4joFLghNjzA+qcK2qmFSWO1x7GNXJoRBj+VdHDUe6TeVUawaLXOxn3BHr1XtRRYQO5n6jdHd
iWgGhOS+Ne7bEPB/ENFojMlLzJDzpSRCPphSe9Anc10vpYHSEWDjaMRrtX57MH2yFi3ZG4T3uUQ3
LKXrWcAMGaK61SG9xTri3Nox6zfB3FXVeAhE3S05Wc7GD51pWBctR4ARFUIkUEIL8I6/FsY3ze+2
zCJOIVR2x6ydd4EThEBMgKXMuPmtRgDw9ZaQFjywvZdGa93XkTvLA3QfdTMQqhlr9NOj7+PwXBHV
OlRXavsYaC8A6BxuOpm2KIcgb+WCdmc2KKRjaCwqynG4Jwmxo/p6Fn/Gfu81AMnSRl7NE1nuAQGI
BsnD0+hN4lPVV9zgnPjI1k1Sf1WS41maa8WUEKSDG4FmIJJzLKhAWMfFblQe497f6OnkxmTr+ABn
JBEHZWWsO1RZiEexAim2NFV2FdwzMyNGlh1J2Bd1/Wwk0garnOcP95jjD2X7EBcvfnlAA73OkFuL
i/yrLjxBJEuquAmk2vYTGToSUdILoKMcX0dIL0KMMTTP1nAryZXEQ6UdshTGrzrC78rWnR/aBrJK
X9XsTHvXug92EFC+wr06IVIL4LqQPln0haNm0Df8amNw7EhMKAQkXKhLwHG2HY1wNxKdUBA+PgXb
JR27NBCDKIDOmmdVhool4MnGM5iMAlAR9LX5JF0JGdRys1nAEquiDp5zlexoE4UL4lnNir2eAtQC
dJukI3Azsp7DK8nQ3IbJahzJtu2/+R30jOA9srLdxEVIcoL8cGbhYUIk1XeMeKso35kxyb7ZHdvs
NZ40r06ujVi5iRPxI2PuVpqPQLFF2EsqsyDKN8sic1i8ThBTBzNofWtDMWGr1eaVUEPpNge7AOXR
yRG5z/GmZB6L2l2XpFvKT8yoFeSTn51Pza1Kj/SeNoYkXJllvyOQAowcEXWWZwazl5jkDiek+SCa
lBHeKwE8XYtgak2k8vTiN5bX+oDwxGBVgSrpVJAnlZtasivGDWg3ydWKH4O8aq1r6HCOFc3XQfem
W5JdG6kroCRuCSgmV1ow042MaBEJ726JHo0mVNAZVJqo3gTCkrmb7ptko4H7ENANmsJdRGKvQoxO
YBGqnXWORHJHKH4Ygf4SSbcaLo9seGt8RIBNvc4MYT9bd7luOnOcu10ILafukUnfq81PqUhWjR9t
9HKrRKoLb44csG+9/iQq6mYcgNdTnJFL4JeZeqWOP/y09SxJXZlzdL2o2KtMc6H3DYa+UYhpLdKa
JQ0jDQ8hT2NH1Uw3kY2NLu/SnE1Nh/OueyunygFlCw1K3jeRyiQZbbIycCvthdbDDlD1JiAkJLP4
BiOE7yMsHmk4Ztq0MvTUtkbiuMAJU1Zc6XJ+HHrrkAXxfqj8jdn4aP5DAmsWxPNIAe3D8KO1DNlM
qbk8cdcV88qf7zvJciPEpyFJW6ibP6zgtVDLWx0KSyFCXsGbABML59ZtNTWbaXxE7OpEzQ8QfmBw
Eqets03HkxdwSyiECAlOlLLFKV4l0teDg0/1LBigj+WVrY0E845koo9AASbFMeDE5SC+qo4XuFc2
VfCms9nqx3er5z0RXjT+6rqxJV6lcEhvtB4ai/89Gz6GnLid/qnKYbCUxtVkvgtNtEeTtRkb7blT
bmoE13W/06cJrCIbGmNwFHS4pGDHIBVzdtJWZNcVdXoze2079Z57xTJSX0+tQEEd6GEtbS35pW9I
sU9v2TyCsQQ7x9xSVzdp+j6FyGWU9m1kg1uQ26ssLLhSZUtdr3wld9RRQbc73BkTKpTU17dqIK4n
aENB1m+SmRRqFhUx9rcxwvJR/9ZNj6Y5sKEiYhh9LhcWtaIt1h2Jx0SKQ7W0BoEtfseKRC8lnF97
6Gt10b8lUbxr2H0UxGl3QCAj5aMVkGhBZQEWODp5wIruv2BBskXxp0J4yqLz1dPXzl8TveeYveYS
1P5A6c2bKI5MEZ4IrV3FYrbPWq5KHg9aKa/HTHptdP+RUGP+8ueE8GWLWYk0N4Kcbb4tWdGYWWEI
pj/0/GDUx2pinhLwRWGfJb6u5cWzfMDbabhPK6TdE0CjTN6KWn7VtsUmyvJ3PUrvYvFKm9V10zao
jEGwG0RlKdeduR+VEf6e5NaEZ0kVd2fo94HF7qb6oSZXFJzWURw/AD32ZJBTDcaipt8XIYJDU7OL
etwVhehlRseEU6wjIJGd3tXONAU3WI2O5pA8qxQBsmZZFe99NeeS5duIFZeX6w7x82tYzRtIsZkt
15h50sRTlPJbV832LKVOwmoFDGxFsNVIYO68Yssxma/SCFBOxQ3JmT1Xq6e8rnZhEOw5l7L2gcUx
jYovfKTMbBIrB58nNX5GwnTI0wHvulqy3tduwdnOqNKHcrCeAulOwEGSdNq21KW9qaDcTsbXkmXL
Vwu3W/xz+u00SHxGATAoEtdiyTYD6WHIX/PwKceJIsupN9T4oPKdEgGV1BGlo9aGazgehOLOgssG
kmU9YDsX02tBaFfYW1zZfJ8XcKZqdFeGXz6IPgJ0i18I5Q7/73oOYp7mndUFQDZbiIXBtLfE6Zup
VgcwXncEGvtEQQmT4xdIyvEA2GVT77mDdyZh9mUy3pVD+1Q0OVt7cZUVAWF+6kYUOJDOpcwmJX/T
E41+dkRpKrqVdQwqbaLgTuZifaXmE2TK6VIUtma/lyuUtYJOgVOvOO7cUeyir2SSX43oW8pesGyx
kMhuihElyupNmilbLZVfALIfQ+Ydy59ex8rwspYiD+cvUX40h9GVgCl25DimUnLT6Yo3JkC6y5Iz
1eD4vN8JwMhe+ZlF+AwHtodJstZUDGJYlsrsTcyofbMfxhkydR9tyqIVPVfZtamOXtX+ZI57Q1rt
jBDWsj5xOwUnsgnfajbutUF0yrzbkc61UnRhO/gFa5C/aykVFGryNkzR3cD5xiCnvEzXTfqs9q8C
uj4lFG0pxlyYK7YJi7sJTIeS2HUIojZWBeoM4lYW+weLPYGfPQ/dPhEVNzLKQ6z03sRxIzc8P3ka
x/vBoGiG0wgao8V3PSOwEJ8KIqJjC8S+olPV3oisoeJeG/bF9JqhDhQe4u6oqLMrYGVLcnQIvB99
Pa1JPJurLUT8lVYQCcNTDcHNBU3tTRi3iA8XCE/Hli34vlP63+CJHmYYZ5GseUL1w8gPIptlQ7nl
2Fr4j1FHqg0qtYyAcwipjtGa63jmcN7E66p5ldnc+gcjJo/S1By5fSxTLArrub6pONaEFFiCfd49
pJAkTbyKaa+6g2ziTxSO00yZWtH3FotGUFfeUnlJlMyeSDtmB5iT4HsjxAHlGGXwEmqLFTGcofph
LBy94oGt3lOLQ8tI7Iwlb64SV9Of9GI3FByqNDCT3arkB48xr2uar5vu0MU3DW4Zmb8zYIy0lUDg
+utwpnDP/GTUkycIieOzehbWg8qpRutyrFtUgiqAb1Rrpo5kzITVqbMeJp6SuZvr7zXNu8YPYNbh
LOE1zuMf7HahBD6Davb0FJtOuJJLXtr+XhM2NV4rXTzIkidXuMlZqXCMUtZ5ls3rJsAUN/F4VeYv
vR1XAicviRYSsfJYLlbZjI9e8n/IKqaS7iGc9nnxaBZYIsLrvLpriBj0mxb+3TETv0WzAKkOfSqv
Fm+yXYQ3uuZxeiWY9WWWyROgHCGTjCHGN/LwxCkTZ2DI3Vx8qORHyo/tjPBn2OWmSrthM1ec5x4D
/2XCguZU8bHTKlvutrNyG4g/RP2OpuZGIBS0p5gDVMNpzAcooHzp5KWStjvOfWtXi6kPD3se64e4
YlGBcuAnRAYakh3N9S5iA9myJ8ZHtTcWQ6sEQLagibFYeqhgVdp3CWOxOgBf4Qm3YrexzKMmI2Ez
H6fop+4/1eMPjROkDLjalEq36/1D7FvOFIZUdPxjX99Q2WpggDaK4HS8IhPLneBzZpbzB1N4FnXe
ZGFvDTz7ZFjseMcshs1cjHsfQGZLLSyZoOoqmSsn+l6l/Rao2DTZh/i1cZRbTuvKjQknmowDzvkA
j1k1u/6qmrGOlgLkYpUUWoH9HF93ehMEwfVInauek1Xiz9uWTkecI6tiTSzQbRbVc0eMpBbhcS2M
da5BnuxS0jYKB1fINZEUji6btlaZq8zic41fzTzaKc1wa3TKnSEUWwotfqjve9OELaijOAbzqT0Z
Et8Bt2E5+bTSSylBRuSIVzR4bqfY0+heDvG7Htz16q7GXtTinlNn1YmmFncS3h+hWRfCq0hRqNWF
PS0Hux7vqzl2umzYRulaGHIKSw+UtzzDaFZYTKno+LYcUZCMCoIFF1hfvZEhiSQoX0dM1nlCYVG3
3AG68oKtxrqpqY+i9E3DUOdnTyKdA52HGph42JPEMbTKE1KNf2cPSQojHDDPHNot+iKvoXOUq6+1
SVG/VYkJCDb9ghOZXzP/Q11S29hTWD5OTz27CoUXQ3jNET60HIG1jAPLXTDB7S3seag4UI0rPwwe
gwRXYFVe1RG+2oAabe+v0/66lqjGWi7tZhyPmO33aVFvwnTbCYlbjKiP8vJ+jiuOAgeVab1Jb4Yh
8CTMvNOg0xeIdlWHcQzEbRPftRHUXI65i+9zqt/jjqxFDspa/CBHd9P4kZY3VVBsE/NaBOMfWdta
g0YUA0MscZaTVSQoJRjtxhkKidMwErGJVGQlKfcFDlVVDDdj32wpOCwoUVnMPQ1Mr06XbXEKDuGN
EgPVLo49J9GgeuiM76UFpUT8EKyrDNJu3PzMfGqYY7Gd2EVW/VNUT24U7DXca9BuWCWLTUYdLm3L
fR/vrCrm+6vu64mYura6Ljg+9GkEfrY7lq2yKxNhmZSO8jQT2zkfLNNDYwdb9y5pBFfG2c2T8yxL
pNRieEN6bWbqi5BihYyY9llsIwy8STev4mrexb380owgnZnlZCYyC6KsgBfZV+J9VIfbRpx3iSA/
9Hqzlvi9sY8gJAt2PpsuKySWqCme2qzeDklKtTHdwSm59hOL2jReF9iB0Uz4zTSvRUnHIoDgU1nV
vXALUmV2ExEjcJp2u6CR7ULwgSEE15NeYMyrBTuskmOaHGrK7ALrsoZkMNJRoiipI7TCRqGvKVBV
L5uXWv2QrW8F9oEMdELMWdRvSPDufaidZCFX2T2FwQ2M71WeP87Bz2UdCyGdqjzGciQSOb9tqR+H
LXNXkjnmsi9gr9dr6z60bAPOM7UqNwXsgK0Q2dAxUfwV/gpHFjM7TjAaRR+D4mNzfNCUHxKbLwvU
zuSW1rbHwhmr90CXvYHKbUkhHDLpMedDzwV2vOl1K+RO0EYOjuooYebL4ZO0XsTVZXSjxPeyvLfy
D9TOoH00uzIkj4AR6ibhumeb3mYP1EO9Xv3ohTu5PXAWJWe1gY1TwGR99LvXQj7K8zZjd4fpKOQk
NnNGjPkqdYsaNIuE2eOVFGpX0plRF5ELTy4T5F2B8V22ZEfNd4uHQQYRwULCYc7NhXKl0TCSWxj+
4XcF8n1y4BuWkbiGlK5Gcd9qgyMBMCwPhLJsa/V1EL1CKkBewM+mxqBgGp6sK79gm3ej0wDKLRq8
xEBm2bGoX6rwKPQPAzvzyMIBDco8H+EP6Et2QOdZ/WIIj69SgTl/UJbQtE57TnQMiya170ly6rzx
1OCApX2kpkGabKz13tD0boSyK6cuT6+/y2+q8qYAd2DKHIxrvJrx5LVmAn3qMY/WBO6si/xGwMBZ
NbPTqz9SJfQCzjdWESGEAqzTZOD2ZU/Nno1wdgzmnDB9CYuVwd5KMNbx6OmghOnaWFPnJKJbV25Q
A5qQHpQQBmGwK6u9jvzEGpOHdJ5efSNYKYO5ssLS9ZN0Yw7srGQ1W81FsZqy3rW0ya6pl4ZUuJRE
/jFkzbYeRSfirWnH1Eu10KtNakL4nWsWrSD9OYbjY4ZNXOQZNtRdTHVisSAm0mfHPd8US62seZrT
+IYECMII3gT6BwLfETWc26Lh/1hmqz5VHmTkhVBPaLPwnlCKEqjVSfldJbwIBq7B9FZQXnR0xA0t
tJySrxrjyaXEIGFC1YZmpVQKRUjfkSgBzIsNOc7XC/hCByydKRjFQZ1UhJKPMddXYeOjrFMqAOJp
NPHG2SVcoahuVwXMwiG80yiyWgKGXeP7FCLBC/2ntsD5S3+vzA1uHWX4pptuc8AiRifdDsL3nJ1F
FbyqIvvPvg1vgt50SCVwlvPbMGhk4wUehqb7sW2+lSLIxJF4euGIOMrRop85R1M1KT1TqVZa27z1
sXg7J7pbsIyLFtnQ6ZUui4ea1knl96//bqcaoecnZfOJfEAyrSEtTGTlta7s6HVu5WnfNpcSds5q
Vz+NctLiTzApJvKAflrv0Bn2iqMFdwO7XKQHlBZN2i3jSqYolnKCy0ly/vM1ntEgf22Un3SnSyyN
2OZplC9iXY5BD5BB0SHnb5DWJZLSWABC+5Idd/lLT4UZUBqJVDFIZwUw8lVsAF/Ar5UUbam6brcQ
r0m7+leMcuekbopETCoeEnJiTrVfOQqOvCDzgCZAaEfJx8xqFGu7PJopoFcXJAe/t/kNkYQfsssB
EiMoPBFQ6J1RjVmVUFPvnovk20TR0YfEduFxLXq53+4cmnRsI6qpGKd84LwxBj/KYVcscrb2ZsHH
5ntSoR2fcLdLYvEz0FquCXevhTdLQ7pwIk3tOHsNct2gorj1JwcGxhKLqBk259ZDcLC8Zi14nDUX
A0XzNtDs8Shbu5eoi2ffUazGBITKoin/BjWtrLQYIlNYpMj9tvnot4lH3C6KckpA0NidElcq1dML
t/qcIkYxDBWfDpYnvNxfX9JClXrgI+jHMPWt8YrfZt/HffUBwMFGT3YlUJy48T3twhM+92moMqEA
ikmOrfFLn/xZh0NPT2ertVyrv8uJMh53LDfr5tJ3v0wrpy+SKpvIVQyiqbjGr1cHByGo6whl0UA0
BaTYbJeswfuPO/l5yaydb6ztxbDmS2OeiEF5yRqtKhlztuz6kGyUPYgKlw4Kx6ntYu+CO3NBz3Zu
Cvh8mSdz+KQVdTOWqF014jZKdensPguy6Dby2wS5/8Irc3Y07JnITPF3macTzjw0bVlh0cTtg7Ck
JciPSjz4sHCV8Lbyj3ea0z+yl+gr+2Lm5qXBTyRPmkZ4EGFnCJ2UQ0XX08wBJRlHRG+rHjB/02q7
Rpff6+pqrBovCPQdIK/jGP800H0AIXFiTgZ/viFnH7ii8Y4ZCjzgX9KoTy9zls1Foo7L3TfLdUJP
oKRI8+chziqMcR0yJ+KMYLI/ecIWdV+43nOB5HRg8+xFO8tR1vGVhPUo9IwLV3R+uEWByWXRADx1
VpUBoUGzimQl+6neLuHI/cY8BNv62+S264vPdPnxv32lGsdGS2NJYTL6+pVqXF2l5TERHcdfzG5n
3CROtyq2sh17wuWZ9vfNCE2MT+OdLGKGmgmmrzH76Md6263HfeK8z850uIzVPyed5Wyhi0w9OD1P
/SxtJPlVK7OQTRK7fiJfyA+JtdLLi/dsrlCFiMcLL8q5BZrlmWQFdgQWa/TXe4nGNMoKjRcFOVgt
29qv9NDifd5Ju+iBbbhsU0q4fEvPLSOfh13+90/fgBRPqjz6fJb6d/12+ClcczLSVumvfMruOecf
r6bDf+IVJ+NTwmFKILqCAXCZLT4NC27aHyKV+zsONEufJFWx5Tx2JKh6f76v56SWy7ZHJh3vVwD7
yUqSgnTsWitaDDyozb/TUPGyj/Rpuja3HC+/iyu6UN60pxeL/NE1XGszbLRLtNgzd/nLjzhZWrIu
Iv+q5ENpp71PIdOvb2Qq5spwd+Fqz7xFDLRgpxVRh8J6snWlZaa3aoNdaTGqE4Sd2j6m0+aVBds1
3WALTwwk0jr8lVoZbpbYjf6Y4BoaL21Qzv0SDCuSrqqWZgB8//qEE2FMI6UeWE2HqyL4IQWrlkjB
P1/umTUFUwybQAZBTHtqy1dQ0Iu43Xi2yI0CsjjLgsbVTaVm3NriwmDnL+jvwU6eoTYqEzPrsuGi
/TmVd5aKGMt/+fMV/dpAnUypXy7pZL1Q1SHtO5E97a/E7X16jyNBW88eZan1sLlkQji3XvD5waPW
cZGScXEyXKeqsV9WfP7hdsGpJF4Geh/7sb3Epl8a7cwdZCpVMOcvT0w5XZwmwSiVsOMw17E6xR91
/zikl+7fGWvLlzFOnlImal2SWej2W+nDQB6mlABXiZ7S5wwCJlg4qdlFg+ylkexceHRnVqcvQ5/c
y2EQ1bIMRM5z6/QGX8u2W3UHSvV25FaX9sdnJhTMf9xE3APL9H0yqylybcSctEBpuyR1NDiWHqOZ
JPpmnTmsVt9I+7FVzj3TRX/pueMOe3LOxYshkmDa0ykmL0zwAOgxKm8JCSFkkRJ7hVydvMQQL2R7
x3z6RMXn1+39X87C4BP4P//3v/4RsPM7C6PI2+YDNGr7lYXBH/onC0P+S1KhleGTX75OXCJ/szDk
vxaOmWnxKIh+lU1egX+yMPS/TNbVxQesm6KOaO5vFob+l86ZkUXXBM/KMU7591gYy8P+PF2x9dOx
+ijLSr442E5mebGnc9Up8ejqkrZSg25F/DkpsNlRSIwfITI3FIXrxoqR2hKAYOZbXzbvFdT5TgQQ
th2adawgOmhTDdCrQhcTIqseK09BiLMxGHad5KP7kbODXqWbgQxJc0wJCyuPNVjhWV+Elvljn6ir
oSRuq0Y6bcAv7fTgylpaWqVm7atxQOdNfk2v3zIz7OrJvAoCoqKHeR2jWJYKy44E0UOWTNn4uoex
KtOlKkq4x0Ie0jmlbTdEV62MRCTbayOYWqgF/kub762+RX1ak+GhU56igDtMCqK8zO67xjaij6nw
1/1AJb/t8DCk616dNi3dwEFA9oVSNRUNx4BdJFfENDZkGg7d5Bg4FEZ5YTPDvhiMGCG/4EDcthFO
rULIwTQum6hfF+EQ2FIiXqHx/ciD9FY3Z1eVCtPRIzKbURDlgrjusemKFf1EIPVWHu2DqNjGGr34
LPhv6s6st3Ek29Z/pdHvLHAKBgncvg+SqMmyLHnIlP1CWE6b8zzz15+P7lO3K119Km8/HqCBrqp0
ypRERuzYe61vtTedH/0ojPG9EJlJzl15dhrCqvoIvWnF+SGfnhSkjhKa/jSRPJb03lGD6YieA+xp
Pk9SIPqnnOS8GL6hI35gN9r+4ZE4/fNe+iMp5LPU/nqL4dazWXF4Fqgmfi4kem+gIT9TTsNXmvWM
19alvRSAKorvqFRlsJyTwyhjlq69ILN2LZ9/ear6WmfMd7kOSW5O46ao+lqt+kHcKvrAJQzI0Jdh
uhA307Z/5pY2CPHRQbMuuIexC66Cd2hU//nCdxu+VXmdfzT/Z14v36AhVqEfNJ8ry7/+7X8bKgiH
1R/uhT8tj6f2vWryv92Hb/kf18fPv/X7+ih+oxnFjWGh4eP/BPtk/143//i7YsnfgARZMD+IX6Nq
m0uf39dH+zd+lA4lZxBVmJbN6a/OCV38x981+Rv+UKFRstJ4tmA+/Ufr4xf8iKAZaOOGxK74GV4i
v+7TWdj5XcJQyLVLCV96WKRo8cdcQQ9irauy3Gnwj0VePMQtk7AKzjZIcN4mabumW9f+OtPLnZEU
W4qBXR0iVvSpnKzWO5TtfTqON7oH1ssy56hrVMCMpG257rp2P+bWSgMuK1L47JIEL5B5WllszApg
d79u6+IQqBQqPrwZ6Y5xfjINSQQg3PU+xSMzulMjd4nItgX6d0Qxe2fKthgw4c8nex1nhLTyk6XH
cJ0V19PQdYzdcsIN0gsm8g1sx8A+ytbc0OQ+BbpzMnvvFIf9XTPdWo19IF7w0AfRo+Inp862dlns
uVkNY76p11rvpqZgLBod9SQ5RMF049nmpm2HDSeWVhzrdLjRWRgZuM603Dg7VeSjxgqLYvLh4GPp
u/xhGCNEZnJtjCSxy+SQDjFS52bPl3/I0papDbRmpb8z7/tgOM7Z2VlvbDO/u43ybt+GxeYPd++/
WcmMn2tTQaOJIxlMKwcKI9lA5pcWWF+YWuhpYeqO4Q4C5kIfEsxmVN2tsR5QqHkorIXKTI4fcWYl
XB4va+xSKn4crj0xGNlp5A/z44mTbXFHbFGb6fbZ0/DFjZiRmI/N807dnBaFIldZSdtn+lXb7Ofe
yPw2bJqIwILgbFGUfEKF/nB2n/pAaVICW9yuFDGqEbHqvOSoy+xl8C3cFYSTxijM//rD+7ng/fMv
/VJotA7xJbaXwGBuivvWvAxyWpRROS7s1Hn861/1yTb4147zz9/FO4SzMa8FbDk/7zhNa4RZ0DD5
I8MRyZefrrwezTWaR2yRpRjQdivRR1lcLF25/vXv/tKu+PzdnN/xaWLGtEh8+fI+raBQCT5IFdT/
yh4nWZCo+zh3G4jf4eTPD9/NVEAm9c0bLxSksRp7UTrLrmqfqlpzWwdMMmIFbECPqX7Ny/YQ4BdW
qgPpBqe/vtYvJ4H/vlas5TN/iA6q+sXCbuWd5hQRKh4nzg+DnS3oBGyiSD9Pwn4MhgmFVPXAojQL
9W9k7Vw09PBlc9NUzqM6xL/46P795djsAhBlmVF8rUVB0hv1lIGwLhU8Jyaz7rwMr8FsYx2rS6FS
s9Ai8BJ556EeTpL0oy4Ut/FTMoyij84qH37x+aifk8Ivd5IDQsmmzqbZxbHp5zvJyAYFtZcXuiEG
ab/8VojymKRY0gxffG/0J9OKPtK8fczFejItZAaTFy5jS5zp45KpzHkZD1txyQ28J+b3qbjNo/ib
aUQfRpgcCp2pkp/iYVMn+7G2zXNAthPKexivDuuwmbz3aO4wnO0bLbkGkXjUfHkG/ruwC3HNDVeL
0kMZijMMgbXjX23FOlYtM3Hlm1qbRwMvQ9NNZ6LmOy5xBNOQB+VVGPVqMDQ0etpaBNmxtawDfplr
pgQfaVTsHK18TooAT4IGKaaoFPykD5qu/RDz7qArPSJU4t6n/DB6xnkyYgbHU/jg8F7j0DrGEM/n
95JX4tzm5M63vXlGVoXZ9jwMycGPEKfUo7dq2/qmysQxSKwj1MlZkHNszfhjvvS+Qc46v7Na82+G
WXbH8m9wtGiB/af6jxrDZTFgxBmtnZaxzwV8PXl5nbA/Wrk8ylpskjG9dnluIApkti0S77mf9FvF
wdUT1lDkA0/sGq7NLuNNqYG8TMecdCxb7uyq/G7bA5JFqKZhkuGTE49W5JwB+V2Vsbl4gZywAiBM
ikCSmVVur8KauwIP42GsUpzL+TqqeaDGXkFCHpm3Wuz/yDV2TI2AdzLMM11uzBItYm/biGLkbojN
c5uKG70o7+IR9I7ChhlzblnphBd0DQK0+MGb/INsAO4jvbdbVHblhHZR7dvGHRX/RYXzs6Qrm+CW
WA59R/4MXRNvivBeNK9K3uguRJFjaVAhTMJ6Vr05tzpWd+3gYMSbr9XWB7fLyw22iXo5NrWzVCEN
p/LZN8VeSYNoKWIs422r8/305Z1P1iiHLd3LyW8v06uVyOPQ2Zih04NRyrs6+UgLbqNRx4rLgXaV
K/lZkcFuLJ27NOJPkpobBxEIirB2J7mDdR6N2EAGWAwOauiAqBi/dMhd0qJlMBYLYVn0RhRLcYlx
ycKsw/opj5rgS+7T4eDIfofna0AWZ5yLOP18Kvr+baiqH7wigdc8L5jyCscfF4XhPHao0j17vA+L
+RvMAQYMvnjpY2cRSGU7P1MegvCokTYkWrzdqs6Le0r40Tqem0QSERP2xrjjvShGcG2He8erL11h
Kq4Z8K7NeuIl5xtRbXQSbKxuMaAcx56R92Sw7K0ufm2M8jkPfZx+tfI+DQ8+QTiurFkC57V2pJLr
/eQ6mv5H6iB9be32XpPKaX7Gyiz5sEN5pJbeYey4kuXG2zBA18+yrV7+8IjAWJSjZXN7JjtFJRXJ
yw7zNY4ZT5nRCWJFshfi7NeVNr6LyDizXTyikzvW9qwfopZj6VBLXlfhkygjQmEUb0fBZlTRyQma
C3UfdzKWk94ZnnO7IuZm/umG5AnT91zgD1wWS1yQfCADuFWkfS8yQaBKQ+jQ56VVXnI1OuNu0pob
z0eQiLyqWtitPExJe5nXFC/lv464nGVDSFCdHCfTOJdEI2GhP8w1rx7I3ecH3iVKiGW338k036us
DorPUbrtufz+DC3olY4F2waN4LFYW57yKFpkgULuVEse0QFcFSfF+jM+qdPsH6ek9gprN3h8Z0Yq
T6WFQpl5tt/jyGCpV6P4w7GG27ayyAHpcKc1sxp9iu59mS5blU8D+yW2UR5yrTxFev+mEqiEWdzQ
eWzVbtlTShf+1BHKZD/OX0xuyMMQHeN5pyl0hyeWaCNHhuciB6M0pdTB1VqruaD5BlYFoF4N9Ry8
Izce7XCZa3xhrVVewpwXCGbALmonTdQPTtXc5j2hLyrB9uyqBrtNBM+5VMxz4ysu+SvsPEpS0DRg
DwodDNWRs7VD/652cHclDpEvIQbvSLvrPPMYdnwKIP/QdhXpIWvSa2h6j5P0Pyb2tKLaZzK6Udvy
Qpea/YGPK1ITEiIyNxfRZuzQ2s8ggrZ6dPTkMTOrSxLxpn3IA6yxPqrdGOcKz0Ey8dKVdQx67VZ9
nf+pVJ3Hou3eiuw20o4OGZkU46xNXZC+lSUsB/M8f3YDC+z8Tml6PqatOM9fNCjgWU/Z3EYt2YaX
oh1QN6o3WtSstW7+VOdlw7aOht5cfI8H24jROTeZc9RG4/x5hbrlXx3coZAa+AtqmMJ5iZeJx86o
5wdTKS6KQpta73ia9IMdeMsuQvlGPh3i6cb4Uabj3rN8mkIZu8DoYOlJxUNXt98gPTcc+3g0xwl2
leXcVU55k2gJQkwi9ub9uImqi+oH18zQzn6K3ZdoguX8RquwPDmzhx3owmNLSO00cLLgDww//xgi
40V9igpvVdvaA1Crx7TPL1P7KofwZt6653LL71G5+7AkmsTezRt9hFWNO+Y4/3zZiKOw/XPRtcus
L+4HXGKczKgrrAe29Het8twoqy99BursjNqPHZK/XuZccym4QRNnOJXRkVihReVzoxYqgeDAEuaz
6jjfesBdWeUjaqK81O5xBSBMV1jYS/wF+FDyiQsxEJLUa1UpG9c2E5JyapjfVj9zixp/I4uhceGb
cchZaIX+Yvp8PxzxMXEoD6LmFND5/cb28fGZwVUoQMnRTmKDx12ga5c+4VHryM6aq/MoUt7jSaKC
5Rblpz+X/hm9kRJhOVnPWsaWOZf1accNJVTNDdMAiWNtxq7SH4hSdCB+BLuQD2EIzLNTsE3acmnW
Lap/a1fJ4NoZCLp65Rz55+ST02ZShUiLTyCYy0c74OIMrMETGt7s1pD0ITSqzs/9SClYpxX7cQid
xxAPpmP3myTLDmPIblN2iqsMSKuKda75F8pUyJUaN8286wYFX4vCN+Kl1q6P/JcSLyLbPw/JMMYf
6E+Oje/hJ0A52leYJASYICwf89us4rcpk+913WNamuvcPOVC06HaygAMe6mhcrYre8GZB4AAdJpl
ZTVnMB4fau/FLtQedMzmTk75sqRdqsZot9Mw/Egc730YIGz29jef4qwQxsZOoo+iohhAiI4zF0eU
Ju0cuMlwqu1h66n6OYmpECrVSlydrkVJDnVlNK7V+tekD69JYm4GYAk8c68esCa8djzKnhhjty7O
kx/kmywlWjepHYkHeBRLBzxRZ4o7LSSPTbKxFX7nux6sm89bVmu4kERB75woJLwEKdLR6EzmWjoi
Di4LYoWCDitYZ4ZLo+RnzUDc+zYR85WM3cxuf8jKVFYyy5ql0ELITmH0IYqmXpGhU1EfgPmqlNe0
Buerhgcz5kRh4GZdNpm46Fq78SUVbOIp7pSiTnOIk0+rSxBG10Z9surqCMGTho5KDlGSQ6OZ9GTl
563rp3Q5Ta8u1oYnzqJCkS5yipywdFwtn4xdYM4FjlOtw4jb3Rlzwmz9ho/W8TeVpc02AHtt+R6I
Hh3gW0jaisITG6KaubEUwvFyvLUTWU64/naiYVXLOh5xlBinOKr2Ws9nkc+3XNilw0Ktyeciw9MQ
k41OHXNh1EQ3Zmqc81EMqIbZDr2QRLoWJ5A6wNlRhO82HYbTVCfNVtNr7k6POL2qrI92AkkB8s29
kic82DrUElNYD6ISr46jxXTV03qleclj5+MCqLsCSpPn7RMr61e22tVunuDLqgfMw6iXfFyIZrys
yiDYaIo9bLRq7asRA1VGNgQqwtQYtHEHWYjYLpMzDY0t8hKd61jjf+p679Wp2e20gAlBXqenDlOv
bKls8Tl8/slEyaDlgFzRL7lJzVv9/M/0Q4OlXm1GfXKzsrmLNJ4rSBycJLvkiUrzMba0s1FyAyeZ
CJcs+mFYkSZMq99DVF+1rF32EO9lXjJXlG0NVcUEgiEooS06eU26CkNU7vBV2GM774w1wc18Dgy6
xwcEVAmluq81F92y30WOTD7Fy+J1FlGvUXKdj28lxePCKtiRywn5Ow5SDsMcaBvci7r07oqOuLv5
9EYP6syNfOQ/rPqBFQSryDMHlFvs07yrtPvoAY7OS9mIoUZrHYzf2WH+Faktjk4TXctI7OKKSqTx
D+bUXJCXEX1k7z2tvtSCXzHvBvMdUxrh9wZ7nIiuc2mL12WTJPl+dkGwSN3Nh4u5XTGm/rbqWc0n
7s1pXgbaLPgY6vijU3gX8w7Y+0q+NDzS4HrfW4rGopDMoqsc4m+GWbrJQNhtsC3OaR6s6jl4LQB+
EpzDPH0LFbDUEXkCEaa6qtg0dGi7YqJxrLgBnCW70xnxem9qYz9mWPX6Idv7zmQuappwmcqS2L+0
BWQgK3CjmnftRdu8KbdqKHGhGLtMxjfxqNCcm9h06gEbC/cWHu6RdkGHr6RTWWiZeNGBXfiOQ3Ud
8xm1Iceceq7uFMl+bi0sxVw1Zf89DWg6Wmp537XQAdTkiZ4wi+P4PSyg5qjke4yDZAfhm/bShzTz
D23WvbaatSWar/bT72ysOz3uHjpT+05f4XEIPGTsB6ynWD5ApNRDBIWzVX8EHR23qsRQ2FOomiP7
c848qyjeEPJ3jMsosmLl0e7YSnSapQuPR7Pt81PlBdek4xmI/fQkK7n3C0zSRH7wrjgVFcE19Nkn
4yr8iCymOok3bGXZPhStuv28B1WP35Vp1WW04qs/euuyq+alnhpDL7yz12m7ynkPR//bLzpHc4fx
574RvGEKEYshrmkiT/zSN0qZTGTDFLhFH7lqq/YrSyqPcwOgDLqdh29DEYRf5OSIVds+xKgyhXMu
4MAZR8GB9KvL+dP1IIRD4Szwwc9S4699rGEkDIxWCtuO7O4iwrlQGTTBPuyqtRIIdxv56p0yKXeO
TTRGVOwR5axaGg8pj5w2u/n2tnWtgBj1Fmb9mBsWyaeGtc4q8B5yKDMp9SMT02Ct3ve1sqknFvq0
lt/jPr6fT2p66x9sEd1hNFuGagpw7kCg61qtNlZ0p1nYjGN7NdX+pgFqwk5D0t6Eu43H7cUm7I69
SWNFnKviHqN1AEnQa9Q3JRyPwCAeiHDbtT5+1Ag7pOLvuMd7h0CCitXNw9Cj3rQj4jsR5otyEPtA
oWVBel+mtxBecM3pCQt0zmHQOqixt9b1btnGLS7o3nXm6xlL10jCa4vfq5XhqsewKCzOCSLYM1q8
Ceq5yKVzgJ+jp3Enb6L0EpvcuWylbHi5dST7dS8H+zRxxIs1sYNVvTMyej/MErSYHIOQVpkRem5B
50REYDFZDcsgvHaaeCiTcR16kMeVqKUR4vVrv3Bu6ya+q3hEVVg9i8bM1FWTswHwhgDtiAdfbNKZ
CSRMnqvScTbOaL47arEtzWJXVONtRzBiVB4huC01CEWcYbc53S5i88zDqBEXFykr1TNumZ3+IlP7
TxMINAearuuA4tmGGZD//HjkhaTXguR+Zem0cbokLSiFrJ0Mnn0RfY8KyrR5Wf7FUyB+1i/R7+bX
SmoJfrU2B5B86c3rrYH3EsTlKptLjNwbkS2nbkhUHyezz4YzUD1MxC3YTrgbI5fQEOW0oGXHoaal
Mzj3JseSuyilrOw8eEgcjkfcgZ97iuiby3wgb6Pue8mraHM3+LNF0dNImJ+CVO9uNes6GvE1VhjT
0eGsBucxldWly+zdGAJDDOoLoQHneJYmpDI90D/blQVHdScgo5QBOvadSzuZ57lTM9jzNkYjyi84
S87tGWM+zcxn0Hbe1HKvu3SchK2KDpGo3Xhy7uaWljJZx/mEN7/H2fY4UVTPjdrWKS9m9qOmO0aP
ha0jJWus7rpLRoEuvYGNVV2NQ3kZS7mbg4h5vh7zLL/Qfr/M93ZqkBWZuGUcXvWwvDSKeu54zSQ3
uf/kY89wzpwAEBWXmt4vziSHDc3Gi1pePtcMvyJDJOTsJudB2kAOplFg75ybAuzCYAnVaBnPdZGf
omrwgyJaNW4VUWj6HnUxgsZlzTFwWQnzjAth1SrqI1sfE7jEuXM0HX2coe58ldJNaShhnZozWhhT
4agjB8XRUr4rVnPoHP/sZfleb/gKw6j6loyckbukXtHwvlZM8saO0s1X3ueOCMG9l7l16efFRXac
dS0adjk91SxJIfaEI+1W3ijoEJCC18ipvwcUJP9c5f8jgdVjnvK/vxQZbN7z42v6Xv/lD/2PeoWf
5Av1//18Ef89n2f/P/0LLuawGc8oAMb797pN/il1+O+f/P/9w7+9f74KO/n7P/7+lrdZM78aApfs
Zz0Bz/H/LNJ6eAVL+rebsGnqv71mP/52fIea9qe//7seQf9NGIgpQS6TbIgniY30dz2C/ttMz1f5
o1mbyz/+S48gf0PJBdGfyaqFdUr+pEdA9KURkqjxqg7rzn+mR/iTXgutFnJPSaI2gFvx1b+Dq1qK
0O6nlW41694Wa0U6RztEeSSjl7qoONuU+JTJam2zG8MIQ1qm5TYp9J3dNZuqgmbnpVs76W5ITD80
U7TWzPJmsJolD/ZiSBEd59opc15sPJZmq50agFFaAAJRx+5M5itZeqcag0eRkkQMVsRiL/eUeh+o
tovU7Opb3dHWjWfoqMGijw0icYdso5TQC6fxGEkOil0yPJiOXLXDozbYMMrilUfY4Girt5MIV4aP
HX28xx6xpR+4YudaDEW17TxtQ99qwZD9Ppu6XWbmGFcL/xT2jlhVQkBC7eBQvk1B9Bb4FBCQ0ppg
WFVOv2p8baeO5U4x0jshx2Xuy70dXbv+Ec3+wrDCejmZDhOfIoSL1YzTsqq8BYF3nCwdKuQayKC2
VXofWUF548y58dL5PuX1vqvoTerG1gt5tBkWcqwClqtmwGnoj/vCdRSHIRoDzRxsHZSLdsi3Dv0v
SJocgjt3mCkn9GiiCuNrbW/ifFj94X7/N7qFP6WFkhlpcN9aBpYvhplfI6HqxJi6qFEnfEMjHMAN
4JKlt3qbwy/qg7JE9rGsPmWumL1/pb36ec+1cc4gLtRtgguJnyDg60slDBswL6LEmzjj7zjbjSFi
8l/NsefX+Fe1/effMVe/fxA0cFT2rMpxppV8CE5iTStrmW05Hu7AyyzC9a9Sl4jE/He/EN0uPiwH
SdlXPVnUFIwRPV9dGVHyMJP4vCBZ9oa18YyQOeWwdHxOiZbtDjkpMRagpWY2dFdkrIPXipul58Tr
qmC4OF6t4kNGyjZHPxS1sMzScUsy8wT/w6bDoTDtKSQYmUzZ8C5XpVe6DUFbuTfcN3AE4/y+ai+K
/awCP55UKCFEg7b5Tc+UsB6lq8qnPPyRCvEEcQsV9dyszimJNa1a6Wa0CsxyXYXpa6zr9Ou0dYFI
UhvNXR42zOxwzqrtTeioq9hrH6o0f6B/9RRhOS9KkBR5yR383PpwdfqofAlqy53YtfWE3pSDTYNl
wvGqTVz1mPvBsChWdRDkhrdAnwi3R2HE8EKHyNOGhypinuTVNkD00EaaYrZPzdD9UMf4PsmaZCU9
leeoNg+J9S1PB1BNyUZV9HoxWGyJkbeGeOFKZCtKNjxMNB57Hb5nF76UBQHwVsCcKfhApnhX6f4r
8Ml3ZPoNNM60Wg61thzBT7N0HaIRCmZT3OWVfZcFz4n2UEecWeP+BCvwEcnZymuhqkW8+4aan78B
e+HAJz13kzngmmuKexzmGUgspI5lv7RgbJVlv/N1g/PNpEKx80/0Fjd1nC2CsT90A3Y+QxzHPljF
kpltZNFM1d3WUpa6zVgaK7ul3HkgIgqAKQ4smwRtaAUuYl7SgrgDZV3cNEyiuxDglDCIsevpr1rQ
xaTXP4Wlvh0DJi4jK2KXV2sny9YSImhREARiBYIWWPZS6uXBK+/65lWPUk5RYxwussAc6fN44uib
zmb01cdSpuRugvXoy70zd7BMacO/7AsYvhnvFe4Zdj+Tnm9vFuvSUO4VH7AHa1wJ9MOJJTSM4tVk
hriwWYsIR1l4fbyIgMaqerrsJxZMwCqg14CzAN3OgDoErFcifFALi6HaE1RGIzgGGQVb5K/MGbUQ
tHvR0e/kB9ROu3iCMWtncxUob49NOK6pZDfR2K+qAhgDx2tHXZdeuvRJ0OgAiAsGYkX4LekO6dg+
9fSlw1FfNQ5UJhhQA9QBszJXvuo8xAYdeUGzxUFJ1E8JA4yTEp7mfPkx6IFxAp4OkgBIdag7cJkH
d9IMtxEwwzS4tsAuAo65ufoNL817S/+4NdMbx/A3mtMyFdO2o9489EStJ0W9UFu5UaL4pEq5YG63
6vnlMk3ZuIKHOGpusoiJl2csRrRlnzvGf1RK/q8To85ZJb8qAw/tW/j6U/E3/63fiz+CK7GR4oxG
e2RwPGQv+734035DHIQjXrKNSRIskLf9LkY1f0MaZJjsrIhStVlx+v/EqMZvuJssCkrH1Hnd/0yM
SszJl22Hq0PT9tnJUbnAr3tpPCBAlVGNR76mbFKDb6bVuvTQYwDv2i5ItVVbpWvaqncio4lYTCta
qW5SqdUiF2gVldg6NUO80VVvFQ6AbuvU/64pJJQn2noCkNW2MJ+0Dx1ZnhJMW+R13HQKoCsM1eWM
U2+A7CNrCwAf6xedU5A5wungII9Nx40cGByx2Fmhsm5052Ix/ksT9WhE5SYwFR6xt3J6N+ZFA+KK
CQ6n7gCozK5MzYF0B4ukqwF5ItMe5zlPsLZzkLXc5cVgrpM22HszU1ESD8xsxaab1WNaGKuj7AHr
2yd0d/PgmHnngJgo2giLFaz7Nk3fyhTpftbdw3te90nNeOc1poZTWgsW2/M0iFVsonBQ5cJgFSt7
pKhpsJwCdZnE9yVol+Yx6V9s63sszQeR+g8mbPURw05UkbVYHeO22UwROybj9jFlyaSXNzreMrGA
N8XfyxL2IDjkSsLZgjcnkRRZxb3dhhvowFBToo1iNrSp5C1XSVuXgEktW9dCHOIY/glDDBPbKsvO
ZH1aLPUwPNVcsdGXuwrsdQbDZLLyperZt8zB3Ya0pUkPF0ZEKwBKa9YMKxQ5bgJuKi1Ontne5DEE
T+s2UuKNxWo9RP0CEHmjwVy6il5ZSM1jGHvqjHgh4KkU/rcpZzuRb7UNbxfqGLESK81I1gpS3lG/
KX2TI7m+U0Z/K+nfdFDEaAUoGWRJEKNjAGnZHr6VrL4jd4ABqh51RDgwVJzqZdqj7QugP+mt28SP
tFRfvfo5x03q2em+65mAqBzz6/EylJgsrOe4bN48EHlt4J8KxTzZY/pshOT5OuYdael35L6tm4aG
SrxQ8mrpR6DSER40jbP2KuWpBUswC4QDGvxhdGnHaNlZbxQ9JGRo9JEZemo4SiDnG/mOFgHhA/tY
ip3k45g6e5skpGDQi0/TNzomdwGt8yxKbuX0LbVVvB4MNMS7jzC7qHnUJlTfFfR4m3GQFlB/Ga4/
iJtGCXZ+hWJLYgPjFFYnksFkfrALG2HLUwXGAPfIqhbTbZkMp0ZvN/BRlz0ah4TpGZPHVV9Zm9LI
trktQQuCIoLFNFS33FELJTWWPSgCwd7URjcJ+3fbbToG/uNdjgNlDGnuRO1jWp7EPAmI3rmbUCMg
/u7oq7/TpIUZeVsbP6KkJA6wX03Bq8L7D8s3u7mpOJElo6s79xEsszJ8qWLv5HEYTM0Bcde7miCa
9MUpwffS+jlN8Pu6ZssK94H5aoXXsgM9nVSrsBT3sVQ2Un/QWCPSjmmfNd5odFmtEJNLcir8attq
27R8GX1mTU3uDkFHG3c/asW6ijEC8U2sEzveOUiGZKa4VsBY8Uy3bzGNyVr647JVBlcbs32mdE/Y
lXW7gSqYQ2rjMyjeCjUlI0w5Tewe4Ir9S5Lc2kCHJLxVJT05THQU8yNIh22Kc2ga+fvBqoILGYhp
PzYdzdcninw6A/tRIdnANDaGcS2EzniceX/3hPf0bBhbf3wKEQHZAQjBYlHVOyeQy2ZCD5PO9OVX
RT6LjDaRhiCuvO+zw1Q+B0O6sUDWjlq3sGOVZ1Ih2mJwHXlMS8pgGLR6icwIaaaSZaA0H7wIvX5S
7HJAU06drqLoIQseHSqragSGMZw6iGU+Kyr4hEUcAzOzK/5oZO3ju8fcPKNNW29m16W3WRihEL/U
3bAcgteePkPEFxBr3TIOQSPqAGth+cn0SSa3fcMoSmxyohRG+YNWNBVNet9m2QTADXh/gqDds9xB
14CpqRBeTZbYdgmNayGBSlnGY15zsrDemPtNvgriaVoV8YXgc0DdTwC4Dk0bMKn84dGX7EYa7Qz9
eiSM09jvUXlDU4OTOxiA0HssBfC6qFFpww7NtvCIrMALZodHp7jTUcfl5vegmstXh1N6wTrXwCqc
G+5rrdVeyAPegi/bVp5A+KGAikbtT5+i9a4my6BjF+vMe8jzxEWeo4nvOh1sW+XLbhixMljdqyyf
jUoMW/PUKu1Sh8eqAU3XDGxQHUzLSvBcmJFYmAbBT4n+UZfRijnA0mET8ILqpObJHQe5Rcdc12Yb
6RgP+gOnSZOGqRGuCbx0HWr4FFZEZqpw85KlgdfL4CBn5pVbSOve6sJTlFO51tE51M2db0UYJqpF
RS0aIDaP2+GVVispJ2L+0u8ikjuaCp58R1xHhOlcV4HFcnZjeFDU8R5zHNEtKO2EQ9pQSR84xKZg
rJzkm0EzRjVfyjZe5j0jIt/Z2+JSVfWybqdNiRmmmO5kes08jQkg6hg0H/NJYYDPOhbDMQv7ZdCN
mwgsWzI8JkrqKnXxprEdY35bqHwvKiN+o6Yh1NyZxMikhD5EsTt/iWNFj0oTrhFR3ifFRiM4JzOf
fSbdWe6c/FG9RcC2nCQdmew+SL8LHBl2RmIgH5xn3WrTrOSjsy8ZV+d8Wxwfa7rtZqJuhkYuSuXG
hldXOGLJhqtI7VIkT2PyUquIfcCSghJ7mKbLYCTHLl8XaJkVg6dzZ+lAEnOVUfiyCYhBTOCvV8ib
POe9aV8GgmUs0iASHW37rACg+6x/87s730dSx4gwb57b+gVVyG2vIT5pxZIvGoHyZQJtVftH1Lln
Q/kv7s5rSVIsW9Ovch5gaEOLW7RrDw8dN1iIDJSDIx3x9PORNT0nMypPx3RfjllbW1lVVuHAZu+1
/vWLNkwZuI5ytGWCwFRq2qTmfLAizHYaKxAH6ErxHMRqdOzT7CbGmpFYdD6fy467VZXZEXG5vpoE
IeEl3nWDpyW09YW5auRVZz0mhGehY3IIn2LHOjvw3mxNtVaT2mGR/gnb0B6FzwVAq81TIQ5rIbrC
GNK254mEGwVCDgQR+6w3t4J13TW9ca9i7B5HGOEXaA/PteQrcXFIL4DlbE8Vd6lctN3iB6sN6jpC
/nTN803bUVm1KcEe1lMkkGu9SCUncS3MBiawc6DU1tEwKF2naQsJY5+TR6UOpOeQKlPhFO5e4XKo
U7YjEB7j/SZ/aC+cypHkTUM8MFfDKEMjqAKeTRmpb1mRbhIax4pkFLVDFWtKAVrLwESDGg/FKWvQ
KSasUYvEl9zHjdMveBrpMrecRF8b5MeEirQYR2+sNuerGCRy+2bNzY1CRgyzL2c6F4x9eifryVLU
rXVy7vxzPBwtjgM40livNqtprHbVFDndxPrkLQ3jx2jiChVvG/6Oea59NdpKGUCK8iAjWE3H2e9z
Zjhnt+CIwMl+3V6RKA1QaRI4HhwIKtSGOEke0lhxi2SCSGI2zxODkx6AYDaMjQB3QteCUWzfu/qj
xlf7LGKE3whhwfAilVA1FYVrChLxzgNe2826IwJBJHiqVav3Xzq0PwCX8gLc/QrsLe3Yktu7yPzw
cvuqvpNilbPUBP1pPXjmpOWeV8qRuXmobZhTnjfEOm3IKxIcGn8fisUjBoIc7WVgbf/1L/miAzRx
VaUxlERtceySGVp+EYKcUQCQbzIsv6R4NZ4MP13DMbTF9/Su2mPSGEirb664zEC/3vsvV9S/iHNS
KxMlqf55xcmj7A+vYRmOjup3AWFTd99c7SuE+vP+sD9jHLtMML76dYksT7OWpDPOPB12XSX+Mdpp
DrSAuBciTKV/F7L9er0vE2Apky+x1XO9xWhuds+MrkNaoOunFXT4KslL8pT3r+9xme7+7YEqJmp3
LOdQ0H95hRjrFUa8dM+FNIUZbB0qd4cASltXMvIgvrOM+Qp8/7zD/76c9OX9XWDKmEbL5cQYHKmf
7F75FBPhr6HfX4YDf/hE/mAAwsJcxk4SjIHFYYC7/gX7hr0xtRe+cldcl5hW5EHj4SbpiDaudf53
BiB/cDdZ3D9AuED1F+/K5aZ/uRoZfjpOwAqW5H56mt3WyUimcOA921ZwQdvuRv/BS/v1ggsk8ssF
gWV7cRS4oCbljoCwfkjx4KfkNvVD20f/yUdHmK8omyA5YC1fphXyJZ3FUdTQYaw5g+3Faog+AGn9
CuU+rK+/cLZ/7+2pjMMWOxWSer6qBa8QT87QMZdtpX6QvTpoHstHnHFfdZ+t/9vF8nVusazJXy+3
8DJ+eZqWKUwVQ0wS+1bEuTltAOLsQHMOs/W/O/f5eqkv67LX2qoaU2KY0guujhMOA9npIt//60/6
j6v/lxv6uklihhcVWBqyPGxm7G5r062scVoPFC9Za9+tjuU3f91B1MVtTlbZKeWvczTxIhg9n+Fy
tat7vZPsywsgGgwbH6j7nkafEs/RnyIi9/wyuIT/+mb/tKHoGt85qt2fU+bfXx7DRWJNr6jLZOku
GmnMQbri73Yt6U9LhDEG3zahZ9Lfdsmiws8ccdWyMV/dcUtG0kY8Tr7sqo/fRtP/6Y4spuky/nMM
z8UvyzGFgFOaOS3q+WKPTyIv0NhcfuRO9qnb/RY600v67Rb2B9NRAsDgPGE3YPIgv26YupzkUtRc
YMI+RDucm4vX65YIyNvErTbpltp9JH/BpeHenr3U75EK24L7bXD53yub337F19Ohb7I2w6+j+Hn+
Zc/Mgv/6FNOj6atheksi/Dc76R++FS5paj+xbTxx5eXN//LxN9jB11ZPPXzeLo9a2UQreD9rXIYO
/w/BtH/Hqn+/2pcDfpAyUUuuXC16WUo3Y0Np8Yy6nSeLF68zkcr9vUHV/3CPprHodbH8+MpzbHOx
mctrX/CFDh5+85xP182yH5ReclP/9UH+/z0l0ahD/ucpCfkQXdom//WQNnFa/teqPUOZaX8bmCz/
gX8OTNR/4HUGu4WG38CpY9kQ/zkwUf9honfRdT5upPAIzP97YGL+AxnBYm9JZvH/+Uf/dO8w/0Gt
LxkYYvFvYhnzb7Fl0LF/2bCx7dThvDK0WQyYqGt/X/JT3QIFXQuL6kFnFNqhZ9vDtgUidc9Po99F
diaNwGtnoh+2SQYpu95ghSDph8Zc5+0ifRkd0XjUoWA293GCpelaFD6NWnLwdbJb6Uk2obqhkcBb
RpDeDPUw6MeM/NpF+iRNgMMPlXrIZZ+8phAQwxsZ26UWobyY2o8POXiaSjCOpq4a8r11ZhbXH8X4
PDFdnOiEzwBEJWhRLT9mJpGsa0lbp8Kpn9azddN0t1J2yEbInVBVTSBsobBsqXwCBfD09lAWKwBn
gi8ZThTyFshXsEin3U3XcLhsLz/SH5cpsEg7OFiZk8Kd3dQ7a5++gKV2zvgG9g09Tpq3zYHUulVy
qElzoxYa7HeB7BKodpVdu/Na2aUBvK8Oph3jWQfFpxBGMT/zh54Ytlow8jAe2oFOnr+SNikRupW2
u+BqoU5LYE3lClWMqRIxkMxtBvMwQkR8VBFSVCZYCfLC7vKjb5GQvw0Jc1qTvAiJiWwc6CAw0H9J
Pckuuj8RnprVoys+0/c/GvucBDpLixz8Rh2j/IRyCqGRzCwO7FkIryWMnUBprI0OZN4z8THzt6Qh
2eulXuKPOojC9YslOno9eGXROdgHObL4gJS7yXfkcpFWRBiWhP+Audes2zRX7arfXmbIPO2A2T1r
DdYDhbubkw2jx+BFIImnOn8phUfROpwXwXR3vDAwvs6nmPg/CIq2Yrllw4gaexkABWjy23661bJV
jJID+LLN71MrkK9B1DJls2OwnMu+ftJt4hFO6lPpCatUCMgNpXzF1CpSD9XlZMbPJAFU8Q/TxGUL
7BaasrCJrrzEebLH9EOsMFMAK9ZuheiBiOKiWlfqY8wpmF2YUOu7ipEQsR/GruIrSW+l4Sa37uZ8
H2srgkqU2hZWlcuAoJuPQxEsaeHy5QhOeNbITlvLBFBM8l1Z72QQQfXUZyGaYAw9FcVt0uPQMbxx
iXMjBROWZvGmEGf3VHzmRZDh3S96KYmFwHRqUM8u4mXdxPf/eZq3chXiEBZ5gzP7sGLB3fl0iJZc
LS56+av1zISe+cEaFEy5FZG4Wse2fDC7+6RZWcK6Gm6HaLDF5tQt7lvwLIgOAQxNr3uCrxJtP57D
s2dMazM9qPIhso4yZiJ5urom6z5UlJOqbYrhBWm8drmXs4M+vmugYi8D4nntKCFUFyKSxE5tduiz
u+v17iK+dtebYYbtIG005Uh8YJ6tgIAmhgpmsa8iSED3cw32mK2TWgQn/GiuKyIWCp4zzFsHnKXx
yeJrmZ68lsOtmO8M9Rh3ZE3DPygfyCAVDBDEj0F9Og/rJDpd9JeRyBAI9e4w75LLQdZvMsmf1EM8
/JiajQiNIm4eUwkPthGo1o9Y6hTuyCOYBWidw3ISw9F6KBFhpt1AFiH8WvgGwiyGzPGwdUuP/Vyc
JGlzEe5KfiQSj0oIauSU1hBohldruxzBtpW/D2w2MKdsmaA4koBJYZ1IxHw1oCEZSxylLvsigaL1
ePrlCPtDj8yJ84dzAM6kJuO0DpbzFUcaujirpARwbvTN9TV6HeZDlQQFhBDZTkpfxf/NYzooejka
0nsd1WKARw8BFyTLUc27g+llB9OVb4X9sONYION1Wp+zZ7jmduEQukKujDG5EaqBGBcoX61vSikg
GjeJvIQdo77t0weGcGkSFkMoJw9QxjTlVdYRtDLu9cneLs/b9iFZzb4qB0a2JV34pkR7wXwFrWrI
H1DCJmQP0bMHQQvVfmvOoXLddCREOyaBbteIsfPkEQJO6BqQrLPsHhsycqHE3BXFW2M999m+xAIq
25aIkVO/AHphP+9cfZFCniApk5vDuGRYV/Oe/4rDbLvQWaabiSVUIphD8+umd7M3Qp4nGDBitOrg
ISd8zMez6ZHRYk03KWQws1oV+sNkrQAizadaRH+6t4rbsX6Q4p0kBcUzQXwMgOr72EWnykY1Oaro
ZVfPMLwEBw81LLQQbeGs03Tkn0MZ6iScQNc63yjjWifDud1Mqc/gCHK3N3vpO0dNZAVNcrNA900w
kPhAju25f4nLXanvw+GxuUm8NjyvOuK7obYOrx0jmSZcYs8wMldctQy1iJ2JU2y4KbJDhWtGVHno
qFqeQHETu9/xCP+GpizlCQ75GC9CIFkAxt/Lk15XznKHOpsmgKxiH/cwBrFMDla6XxwYbA7ht5f8
45fwyyWXvuSXJqDu5qFQFC6ZbQvoVG4Ryus07Ewbb1/BUT+0gGuTZlHa0uie198mc3xt+b7e8peK
rFT1WMHEkZTstdLThZD+lq0k33wlIeZytqGbmS/asXu33uu96XSu8F5vBDS5H+b95aF/zTfFvvxg
enejcWpj5kBVZzcHuv6dfksTFRPKaM+O8mB4xX0RSiFmQi5TkDtChwkaNO36TgsityNiAYnlphlc
7GwszdaccacqDtMlkrmHyE6Qo27wxvKZEePKmq3KF2uFon4tHOqD+gjBDkPf3MXBYJ0fZKx2vwul
UL724V8f1BfgK8IB9KwtL6pv/PPd7Fqb7DA9IPhcGyeqRoTxpauIYJd2uh1hlMC8sUuH0U2zNsgh
fYoOnLorpr8vUCq/wwHl75bRUnj/soxiSxWzuuHXCbeDB+/xHipot9He4h957CAZvfyItkhbU5IX
ZJuJzKEgHAv6oiO/4PYshyjmN8Wbpjn/eqfHnHrpK3/FaP56bjgDmqJh4Nf2ZYGBYUvnqWKrlyVS
eY+orvCHYfYGHgNNAfVuHTBF7xaL9tbYFPz+aqObLr7eTeEw0+SErUuv3sM5dC67eK8NMHps7A5S
O7khkc2xbivNQ/rh82r86x0GOJbkiuUmi9YkvyIME03/0m56JkuLo58jI99Mkakiieb4ZjJIiB0z
ebzI3E71rNAgOxv2Dlqs2+uuvxt3qZ8E+Rm2yEp2kCi7Y8h5WXCoGC4Ufkgng+R1Pj0uqXUEI5G6
pCNRtzOqEu1WN53qqJ4mp9nyz0h6+iwgEn7Otxy9e3kLueIxpvfB29/hxE3xK3EKSJAoR5FchZU3
eiRbGdAC3DkcYyz3Vhfg3S5xNBDfCV2nrco+maTIWZ2eCSd+hyjWmDj718il0pYWEw+SWsyXuVrp
+UPXPWIhnuleciWgHsZH2Nb7NumcHK37JWbAZmOSlivkvlP/ZfjQOokvUPv4kfXUsWpShGnLzJeu
4djc5uVbsZ5XCrkX5kNhOKO+ikjejhi2U9enq2zV1TdJRxwic1mbIMgcjqm1nzggDXIzCw/mQGo6
zbgRyTkF9lC9GGO2fNeTrKd6Uk9BmBMVj4+Dd2bEdxgJf3LakwVRVkYqbiDxdZKV4kMfujjya506
cvkpDJsq2pXX2sa7tc9vNZ1Zxj0DdmRl48RY2ck0R1L2ZivbPQ5F8j4jDskIrqM/wy6GgjGWPuHX
lrBi33/K1hx1TClxtnhQP89bDNCU2M339Z5Feyav8SrZ2XVFoWm4NfW2eR9LgSFtiSKbNadVwgts
h7TZGNKjCALynJPD7qVYec2AMOfEvt4Zkqv0AaQaSb1vVU5OzhrNpQdUJf8cOVkWFturF6M/81kt
Dh0S8WiWEEoX53qz2PEy0BadQTu2w0pt7svijnKpmAOj3cVVEM3BxdigWpPLoJp8XfU536MgD+F5
aS7d2GzDsvYrNCjNMZdezvG+4uOQpOOQ7CRhfZHXQ7bK89Ai8kLx6qtfKo+D07Ue4dE/hZ9HBQ8R
fV3GJ2pMvO9xbkh9gxbFN4QPRSG2/a7MNxjK9NiAVT755vLjgja1UIMc/eqeo50e71T5+UJs2MBn
pJ9igs4JRx0mKuNXobevgk8guN44bev0MjSPO91Yi6lfjbb2HP3oVZ93WOMkeG+40S4loRf7xjeV
OPDZS2h9zFezoVEm+taF7Ai5UNjOjStejjIdhCSRLEtSutvsPjIH9JOvOTZcKGOHs4OxZMX+IqxF
MaRAvMn7bfPBwL+Go+UijMNqKE1WUAiNxDOrD/N8a/TjWm38fF7BDnWGyhmsvYhJxUC6qlM/Jtse
ypQLG2WGLCX6PNMy2l3yNbZjpeCzZQnihh4cProy4D1JRJ4tvkGG1FsOZALasPTw5BQr0w3OhfOP
1O1D2r4Dz04nhz12xXxFZKtJPEPYO4nskgQ3vOneFRMzy850iIRnu53RGrL3mQFsGwsKfru1Gk9S
jmO5+Bo74iYmf9HpnuVHc5NSaw1O+poQuPucNa4ZYLrUBlTNPd8YUn3KcVo+BeljBUwtPNGZQB2K
S0/yMdJYxlLY7hP9R1VxTU+GvyiZ/bPLtgFBDZemkHebaz6D5BCaW3L2iyzEd5PfNx9Fp0Nv6Uhm
wFvNIIUFTF9t83nkdteVHz1DGRrfOVUcNO47FuvcrkQkTiso2zRGHBGdayCBf6Z+IO8j2UIMTwu3
bFc9dSfxZwvuWhaeMuFY4ZE7/oC3jXfdCE79rsOzdcSrbbzMV5fIVdWD4UJx0w1uPPmL8Vbh9cAv
7bjPGRmdfUho0zXADLXGF+PqNPlKmaA12MQ4d1mI5CBPaSw3ncRSsRvyK2oP8XF/+vmARkf5lNCC
VAGYKYIksno9YILSAZ2CRRobocQ71Ty2ra6w83vgW9Tq8n4u91e4GskeF4Q83nTnENUUTOM830LQ
UmNvvnw0YmAJ2xzXJMOF6cyoYifO+6SGuBPkZkCIANchwLzTdwN8e1J+y0CFUUduult9zIrTlwGf
yTll1NKOUOl3Sypwcmo1Pylwcd6nGwS04uhoxW5W7ivIt89XfV3jMsf6Nw9mY9lUfDDui+Sk7OSj
tisf0D/IQ4Akk5WIvKEyHWtnwFnFHOgJsy+b86dewWeDRGy8dgx1bonEzo2gClCYveRPBYL3+MhZ
hPNGhpsJJyN8UFxgZOQmHDT2cBRezB43T3twRVcMsStEK09cdRxWY+tImiNqKMb9RsBgSSep5Wbe
a6KDimbECKdBdrNnd0w6+jC/QT9i7mdcQ3izOwAh4kcLYTU3G0goYuOheEjvmPRaIazTxo0VMneh
lAUSsQXZ/t3YLanbpSd2YR4FguZfRH75up4wUAqaMqzj9fV8o153Gg276RPUGK2vRYDBRTQEE1G+
trjKjCV4WYMFld1Ggn/hvRUu1CweMX+6YpNemSjin5sNKsFUh5MdKpJnOMXkF0TgrHOSE/AXh7+3
+KE5MQDrLm8cS7ZHa0VrijEZZpQ4IEuyl3ws/Y8ZwmStL5sy3kiqE02HJbGQ3diFc7HEFvujCsXN
lTGrp1u4Tz2I4z9GyzefDYJholW56bFQuOhh3rjER8eYJNsm5pu6A7F1vLMOHPt2vtZfBZPj6Oyn
u6VfSCiBvHmd3hv3U+zlzQoHLZn2kP/vHT7lDKKLLT/zWRTXUMREzU8loFFbZwnDm748kLNDUG5e
nog/j7hcd2gqRF82Yde9uW1v4n0czomtbNt71I3oOSq+JXAY2F8Je8628Chm2NiwkZcdZQv4oj2O
6oo2zYCl7i8vRQ/r99Fy4RTLpJFKIFtB2mFA6hs424SN5Gg4K3lkCTf0wzLumg6x9BtSVJB98fnP
lvtuwAnQvAq044mPBXknfiEOiKX63j5VIfKhR7I6dXi27XPa0LrfZi0JO83n+KC/mU8ZiaCVnSpM
p/PKTvaG7gKg7MtPtV+p3bMBO2VyIdQi6Sw/eZSO6EMOuzwJ3nvvJqfxlMfhJfOGHt4e5Ot3dNJj
vzc8IpQpVT12OIrscAqlZ5n1f+KDZuqoo+6e3IYi1R49zj6QThkdg3ft3WjfHpsfSXBewSmM/d6w
W2/ytLv+DTBzmWgpt9nF+ZwNr0k3RuoBKCoQxcdthFte7qGu6mQf+gfPoG/xCNypbVgTXkzxSS2t
B+XFiSqcWeCvQ2v189ZNMXOUvQ7Md4a2643iCx7No4Tqz4krvFUDw3SynC/UxuuCYVf1KUxeHdlm
mLsD9zW8ZS9Wbc/cKIf5Sd4px/MLo3F4t/P9QvrT4ULyIR/T7FVFh/dpeKNzPi37jQyJDM4l8i1n
uAVcfciYWWDjQReT4ozh9MfOctouZBfmGBhnahZOZlu+5U+Q/+vlfv+GVUoDefhgcMZKcBpqD0lo
etvxLESb6EegF0caQhCUWPR1LMhlyB27klDLah/1gfCZXDxAHzw6avQWLgRtrIdIF7eJNLhnUnEp
dw2R88g4Tlp8o/B+uMd2VUr0p4PLssg7nG38kQOqcY3pwKbQnNeUk0LlWOU+F9YCORDDo/ghcByA
K9Fs/Xznw5YJzXVNvpSMCupZP5xHll5NQWXPN/B/Qfn7+DZOPi3yqIhO6rAn8RPL76GGeVKAcG7J
SyJGwYVxOuBPNXt16krSDq4r+atD4yYzpGCnAoaSOOcuT21QBMnDlaXH+RpikH3T5W7VuxaKFtGt
zhuEJAoF2wWXtB1Q3/I2lBMzDIiuienMdG2io5x6yY9K5NH4PHEKrCcQg+f+YZm/ipyXtvBE+8Me
GF0RJuAY7woPhDEf63mPzrmjPGg84wJtzx7LULhXaB4L91q6nE4znq1xwGf8rr+zS2HExsOMzZWI
9iNfx/MReaZF7Q8jgapFcZJNfjjvOtWtJF/DO4GPqzumnOsF9aKwuQy+cPHLeAV5zsDBLacVwY2d
EKZdhQOKmwTRTlplL9VLK1O3YKhGH9DtZ+evVEXt3mr9q3jo9hewmFPLQCKyoSW/JDhcPdbe4C3e
mempeFVvxoNYPd7m8dFA2SJwsAbT1nL6/aJI1tK7ca0QHb4TCAtBvTgIh0q5kaJb0sfJptGGVxZS
8trTcL/3RPfGXv80n0TY3thj7s+P3NZTemxwFl8N/uSSNrJBPHnmWHzrH8/kG68haLRbUhJ3RN6r
m+Y0Bj3o33RDzDzHu8/KQK5ZWk8J4gH9Nt1xwntMVGz9rVU8bC8fz7HTGkE32/xvUODbsyNdnkc+
+fvGmz+tyeZv0kc5CEqJIas4BtGC05jIPsqf/gO8SaEapiyR7ZxwoS1XBm1rTov6HKWo7BKKoYGz
BhyMT+mTDE1ccbai5DKj6pyJhHJmWgsskdIy5XZCqdLYW/MWpf3CRtYdy4lCoulRBS0dtsvCPcsQ
RdnMvOwegEi/v7r653ST0MzlR4ODL/O+gWHEBbn8GwpDqODigq7hNf8FHzJHTYjwaDJdOtEI9Rl5
MM5I2eyqxP2VrkFVx+srPCP2mJA1FI2LB6hT3okGDmVMI1Gdot1Ct/MThhkjuwISJ90xEX0hRCOE
ySpFDYOryjX2GJ6uimcUNhpzBrJqyXz3sgeEEgpWarb1OmTE23Aue7rLg+fhTncZ0wkbU0kI4KK1
ok6J78jMStgG7ejAAI85RP6yAIULs9Ralx6fsddip/Uh4Pzsy7Y8u7yDK3aGqWvNqBbQMPCH8ctt
r0ganOuLUAZU8iBwQBfDqsm+4Y79jcgC0oVlu7yEXRhI1LUv6DF8Yyjj2OwtXDzdZkx616MVu/oj
zGgTkbgz4JfJp9i9XlwUHWzzSACUq3cBnsltff/NO7f+8M5/+z1foOW+xaXwGgHtdhZP0pFiN4VS
TANyAxCWrSj6jMRFciLYrWNcwrN6OGuHPPrUu+ek99UxSLX9nPjkpMsxvlC+PGF5y1pNPiT4oYmP
G0s9HS/MWXF1IiFePGQyptAYX7j9G8UltnaFpxZB9MOS8GoPciXs810MpK4XK5wHPOQm9bpEKd44
Ukudie1xkAk7hd1knRxVwtNoF2dmXlBH8l3xA8eydg9kBxWAzKBbZN/OhEV1+ogFRipvm3RlqBva
oZzLIeEe/ZIQoOTQtuscv7/G19FlMvsc3AhrjTY5zVJQ34Ft9e+Dq1Kje7XKuPJosuw4S5LQfINp
XVwclRIwv71Ea0qiZ1aVofqCdDOmq3NNTQfWFaPJ95MxmM1dnt9mfZBYh4hscz/eDD/AHMpdEi6p
ZciT4dUitKG297TMpompbrThVgEMGHHD8mfFi7Id40k8rObxJi13OFSV6iaxXKAe5sVRdpPnaO5c
TqsqsuejjHwPyNDP8YrUnNrTzg69bs3hw37JgAYrWIQdriTYplMzyaby6r5L2vxKw/u58EnzJd5T
I8hM/0ItnOZGFsl5N91kW26jgCih1K18jUJ/pQQ1EzPZLsE6rzvh2D+q3wwTJfkPpBJixUWNcBhs
YHBj+R37bmKs3aJm2dugEYMcsMhxA7DsUnEk8UcF5ti81ZpvSnc89Wb0sTTpgQtnzB8gKUL97xLv
+qHnm/F8U17CpdKVD6Tenz/pVa6mL+FGwA72SrdFiyd/CJEzS55qA6ZPo6/rXoMzYRkajH3zfbk4
Gb6x6P0YJsqwKwe/GY+KgFtmgJLc2AxBC4UFB31O82otZ8EVvOPBfDdanzlHekQCMFhr2s2Sbha9
Xt4jh3HBHLbaZBsVe6zDX9DLIsLlFv1o9s8ElNjnZSBWhnO8BhkaaIzPulMDyV18fOvBwvIqjK97
ALN68OfcM1ExSL7VuYCkhuIrhMPIXkXAFwlY1+3Z8JfyV0Ud62YjcduXNysN+umbLfMnHfTLsfTb
q/syVDmbvZJclmOJFt3tXwHkUHZi18LB/Km/cCTpI5IkilM6zsTDtQ/w/AIELxBM4Cr5btywmxSO
thdvsVsFZG98rCizrQyKhpr6ii6TE338nARfmDDfp3fUpDAjQ/NefgPRvYTxmQ8jZUZgD49LB3Cm
B3si3YtRiFLZ323JfxiGcL8KFqecxNCjvhwR0RxFQj9EGKwemF+Iky35mGIAOzxFL0BS6QMy5uE1
Fz2jY4pDaCyAynJEY2DQaHSuGJKvJwKzGEkf2M8FcOcte+U2uWNSzfF6ML3mJ+LVuCAnwF+nlK66
dsYVBrKnS6C7mY/LGXAcVt4XqnkJJDrBG5TpwnVF817Yxn7cWN6E3mBJfWee4LOdB9mBJXu5V11h
V2yjUFrjk0Z024txryS+fgcv5JiukrcjTpj54DAS36kILbezQ6+DXDxIAiYddnmyAqCZ6L08gWZs
+rckTB6tXXGHf8oKzZQDbWY/3RWr1lX2EIMqel5A9wt079jB4euxCrLdZF98YSVvYqcLQNFC5qSu
RonHNNHPvOK9OGYNW6Uthih0Onbes9dvEMM7PLRVtIeybhwrR98MIYvisBTEwopxyDrDvIyJh4Nb
Jw1pHU6P3waiy3/cKQ1JMghegwn3dcAs9FeU1GJsgfbbwyczMNAUCwfFyEnZN57ByiZ/pGHTtNPV
eq1Dgeg1QOp1B+C3kj3BtKEENEhtmpSRUwQQCkP9A9rcNN7Lglcly6BFeAcQPR/1V+hi1dF4Z/cY
cA6xz7TELcPZAWsP2AyiRoQtPbcdH2OH2T6IBdbkbImpPb+OsVPfNZ+R6mKU3tWBUnkFJjgS+QqO
JmyFYN5llW9cYCCE8fOYhfSCUHV7wieADSiKpzuK6Pw5e5sAkcBqkJAsnd711XoFAqSRErpX0K24
eZJER8BPwyMF4ua6ju7k1VTt5gUGqS5eW6871P3tIx9r/sasoYzDq7qPLd8adogGLde4++Yj/VkL
f92UEFUY0FWx6PwbITmJOh1OOUOabJsx6B1X/mWvqSAnr/p53Us7+CHnbo2oNqFpIJy7JOPlpu72
guFFjvgCk3mOPYy7oOXYCUG9lCg12Jdb4JUaBel5NRi07zx8umMYKjpDR0YGWahg6oVIsGB2sm+j
U9JuDDUo1bCNMSh1i6cUY6+EQx1t+uqSBZRmJYmhOZUYOvXiumKPqJ0SKXEG+Omf3xgIYjqB+p2Z
kUzrccs5DHYmMWMEXWNnbALLHQy7gy4JxyPxRssjYkgefAxdm1NW4odqVxtQC3qcu4L5PuVi4Y5y
oL22h/RZfdJ9mjVGGtadsW3D8qXK7fPuO4rE30RnS3khwV21CI8i8cf40rvM1sXUdOEMaXRpOk6Z
ZcvrKFAdWluOVafcLLtMvhqeVUo7mj+mTtqDGH6rNvhjofHrD1mG8O+vp7SMW4Lu/pcxma2IrN1y
5UBgiujhEeZbYDYLNN4kEKsvcF1AS1m5mlfmW+k9foAzNLtzF9bU/ZigO9WBJoZn7i0owQuIJMav
jIJxQJMxubSHZ/oEYh0u62iFKyJ1uo8fJyVv42raMoton02a3x/xC8CmWbh6zZ/AUMC6hy2GnxlV
JjK4Y/c27Uhzw6fINkH86YHh++BfY7dAD68MjEEY2Ed4XtQO6Xt20jco5ipbkehi0WBDaXOqvXmY
XMTLm8RTPpgYNpjyV3a1xrGMQlN5YkTRQECrvbQKNTrBGFckRNdM6uz85785bepb9nnJBZ17VZwm
6MN//a3KX0ntX5fGl8rzPNRVJRssjdaLkZ6/Es+tf6Iqxj0upP8GadVOrZ/e6bdXz1pf/DMikHMo
fKKv1N/+A7r7X79H0YmikyUDBdHvK+SKuWXcdKwQrAJcSjCfHS4wgovLp736VtGz/Nf+tlERVvvP
q32pnrSuKlKl5GpqgLKaVDVqJLb+aN08L+3TcMLMI/PPj6j6lqM1diRiVgPMngO6aSYLNkknbkKB
tSZZ5gegj2tCvClvzhz/GmfBpsCKbvKVhwL21nYJdWeKD7lTWyEup325Pn/zOv9UHtE3/98b+vKl
N3UcpT0OrtxQcbJu+4fhxHyxuhv2JKzIRwoV+Vm+hR7EOtfucYSnJsTKhmSebwpTYxED/u3Rwlnh
HCCrFJXG7y8yS6NsUCYW1llxpsS5wuCToI3YiJ1VH/PDiSkyg+7E2qlEBAx252Z3y/zx7F4ccPlJ
uk3OdqnbKt+FW711s6sDkFOEvYseSFYRrzTTPj+Ln5JbO7FOFokDUn8Gw2DaGbkESPqim8I3eZeo
eGmF39X3mQxDWmT7+iktyDT7gZh4UuWAxSoOXv6oz/83Yee12ziWreEnIsAcbsWsLNmWw43gyCQx
56c/H+vm9FQXuoDBoHumu2zL5N5r/VEs3atl/+W38i+v7fJUy9h9ZYocTR62396yymglkXQfcrJu
XFjOglbdeYjqZWi3OBxwrRQINvnOUKkhjbGgZ0npjehJgAmhumRRkVhXWg2dPHFImUjGcMj24CJs
OCHP46O60T8Jn19yYQhCcwDF0nflcvtBGj998Xkab6Xm02up3i6gkOp3/ALdOd182dxY9W5OFsGA
2p2z6oKCcGx94sz71JX9mkaSFC480KL3DJwI77RH1gIhOa65lT/N43QYVFdQPK0iijwgwX+tMtvs
BUJ9YWlgDV+NM3IYPFC8OuQCMokFYAsdAPHVgRBsXTFBP4t1Nehlv+HtYrhuvAkhJIsEUwy6NBIv
DUf4HvllknNxt3yE5HEeDF1qF6N/fUQYrsPKezVgoa9yfEOncYfFT+L5ljna40OZ+eQNdLM3v6ut
K9+9et8BjhEC6EVXlG8RxJn5dPVLL0Ot85iGPQkSK2SVANSe7uNVvy9gwYBS+ZsrGmRAQPT7cbWj
j86m7lypMQTJTzNXFXq763qadmJ3qbq9VJwj9T3PPq/NwzgGWrwuHqGsoxAcrbWN0hOxRrGDUJ9I
RTJjg8/lnOGw+MvrqJrqH95HMDVSthCRyViD//d9jK5V2hkqjyAyDWTCFrF7tBhYBAE62CDaHoAb
9E8vzpqOvBRFDlkCgQoXSVWQ+SXCLbcz0DPmhE1CvAPUn5RNCL1FZibX7ANi71N5r3fivjP2FhLC
MegSbjy7yr8W/3XJ/3k3lnQEJ3KFms8bNq2Eh5QjX5E66lLIc4L9iD0OW/a1M4DjDg9Gke4L4TzA
GubNQ8UvqMRBsWJgv0prxkEnWYspnx/YPIpCOKILs0G5zANuJDkL03ZziYUKUYAud5zBivdaUYb9
lnn8/RpFj4Dy2xaD+Ls6gl5DBSuTjZ2aFAZAU4RjLTEg9JPh30PfTYBQES5ZH+CisEupZ95o5nMW
YJW+g9uKBASLCHLa15AAmxchfgV9ozrH6FAdL1SKRcAQeVi86RVtgB6xt5noRNXySORgIDaq+ESw
STRLyjAtzhygSwVWJz6ZtY1QuP3O8fCJJD6d5oKm3XWNASE/XitKjRwOMzZ3ULgU+RqoMPBy9BWl
xMrb8s3GndFKYJirJJxdJPukxyOM0uDgiCJYj3ht8iDLCLghvcm7ArEvpw10jyhtiC0kijS+gv+5
dyTtBOXDjQH/zTuSUYY6pLI3Kt+ufJ5XUuWdvv8kMG0UT6y+KbVbsO6rvvMqpAhEhgGGoJgkfIPU
UBD7EbbAMYi7KV3jK8EeCQOTrWrDhjEh6uFu+h0OCX8ywow7moejFh/j8mEY1vlD5ms7SKEqf4pI
ttHXOhFKdDf+NFsZJY7oF9Uuq3YlZ1L/0Bvecocv1zPuA1aN3nD5qCu0ExEKNqRhnXooIGNjTy3W
GitSRaPX4Xrf6cTMsu+jKIPzaxkQUOgtcDoPR5RtTM2hnEdttzp6ENWzEgdxdzvDJyO6X2hcFc3R
eFhyTsiibXnzvnFd96RLQBQhWyeMJvOSPGz43jDZrufviJhX1IrJmuRgHvVvEC5vcCnFgvBHKQ/m
TFgRkZKNFGjE8l6nN2s+ZgZ+iSDVkYKvaoeC5KT1puoYRYio7GHx7Ljt6C+Il78oka6n8iuNHR2q
Il3l6MxuJ/JHNKoX1+I7Gie+SGyjY+pOqPDxs5rSabi6RFhhXKEqii54fgjepgz2LHPASW9+vE2Z
G+8uaAxkMJyOypwPD6qSjBqa+QZF5ldP34lEoCdZS57+pgCdLwFNtikHLdMRyRy3i4BCjMUXZV1y
WESF/MJ6tykAotUHYDfKT16rvICjIutAF52ifZzqtVpC3t6ayWFDTgxMbYT/vWdIlRjOXyn/yGw0
rDNqamJArxdlPJVjEGkI03xNOIp1kCadR9MzYG/W+ShGWZTuxwQ21Oumn0b3uXQfiTeaGSqWocHL
x/VAMOlTf3Pxmyh9SCtBI57km8vnzArmENby30PEr8n394FKtlRNtPAakpX9G/Ilm/VNlQWcdsRv
ygh/EfcV5LrRe7USd9huFQ6enxisU4JpCmu0Vc0alZwTwexmK3Gg4tqxFo6KADlDDsCErg/Vo0Hi
x5XE2dXcwCI4t/5p2QU5a5A1/mggwnB+46vS/cLE/vsnUv40IjIY8TORP4lZ+jf77qiZhZqkTN+9
1+FU0TbqtIIiER7ax/IxcysOBhQw/WZ+TuhKYn6ICEmTaaS1QcQGmKtj5t1QIn1Zx7/JwfkW/nBf
UitCboima0QB/TayzYUS3eKU+fX6hqyf2ZXPV2vXCRs7OeKGvEVuqqDy13U7mglaDKV5T4wMTNGI
tK5B3rxqeXQtmuxspXlJITK6cx0du/glRU2+W8Roq+n7yuAnLclawmsvfSYqqNH4iojsVj/rAstq
H96TkqpONNkDBUfDq6W8C3nYdY6crtQHRV8DLNV5aA1bFGDx5AL3je6Sr0uAlHv3zA/5WcNlBZW6
Nt3rOYIqW3PIoPt5zdFc1ztheBrGDcK7XlrL7D40JNFZXjs9dIfpi59W7hSZ1/DKCkG07TcUKKva
UaPsCIgE5ibQtnOQsPBC0rswo8jYgdqMTZu/tM/xTyxDb2nJQdYAxxgyrsEwv5jXoOy8KEEh4Eb1
I2lS4+0BvEqpcHy60hwOw4Ym+jTb5Up4F4KJLy1v8hr/3FYkIq8jV3Mls0OlJH0jTc3Og+JxReXj
BVGWPviq/B0jQbeOd8rXiIVYUtS8Inav2ZMwYlH67lBN8uV91gDmL0n3JMWDIKI35Ciw2iJyX1r8
HNmyDW4WVDWUknHQZ1gbVwkDxd3hbem4z1Hfvlj4D4GdHawYSA+3XZD86D4ZaQ1DHTv0AwiT7Onc
Cq9y7/HHABYpOPP4hyunNhEJugUnBjcSUhU+LfJ/iX3HlUbXpK/vS2f2UIrV2za+QDfcJr9BCHIY
Npw8cr2u7SHxoL25utL72VAnOmYcRIaSl7Ue4csYwLRPmhldlD/b1uNX6hbr6TK4vcfG4WRr/rsN
xjs314pMuPrYb3UfL+JPuUUBfSlczCsesu6B+8ZOHmQRnCKEnPxQFFS9i24Qc9JLf4FOgNMJ0XkM
wBy7q8eoQQnpe+Kbx8WGO/vWDp56ywSwsCnqBmE4K84DGxd/Oxpb4zHeGgf5p3Dzp3gnbPrP6hJv
s8JJG5fgBsfgI19Rajws/gcbKQj+3vGMAFLYdWS+q4yCiy9e9wYHt+R3f9R9OMjQCuOwutAY7Y6B
5elr5CfIfzdcqZVtnqRDctYeynDB/ztcEbhMV9qhCJoAIyMsJt+T9hnvLq0HkriLuYkX5TdClsK5
ndof6R21W735nO3RXQbWil5ivAzIMZyFkeC71U8x7yrVKriuzFXELWNXP+ijr9XDAPXS4luWyQPj
VFvdbo78ETkAoRPM3/wpDUvefkIblK9Nvm55ySv3d9H4NwVwCbuCnu/a8iyAVv7t/PtDwL5lKKyr
Fokx/NXvkKGclNbcxTyWql8SQ8gJ926+twcpmAMUrsDULUyLzS98C9rJ4vKXfYVaqT+dv9wKBA0D
Ikv/Avqt1iQZulyGdq1xVRwOnjPZZba9ylTqoPi2K5SFvH2LfNOr7usr+i/jSH5hlYXRdS8jTL55
GfJOF5MGuZUZUtNFMQdPwMjJnKq4anISsaYhPiYaF6uy6RsPN7qD32GIcuuzjTY6GaGE2tN7x/rj
MQ/lbIP45OX66YbXBPQUMps2QsIzcT10jjY7oJP0dl1ADdN6hbcUX/bc8zJsmySoyfQqD4lEMOP7
gKm9DVTFM64fv7ox291t5I4hPvJ6kGYUkuQdEynu3q7rPMQ161MzKsHvEKtL1ffdI7F9dEysGp7C
Si9W6DywBMW7Itot2ng3W999LX5GbFUDcdgGNwJ7Wqbt+6+bo7DAzretqtvAWOiKspcowTtDNCMq
TAp/M5kH7qG0VtN1Q42TXpN/vJKc3EGFwH3G54D1d5V+ivuRY8Ri5z4tLQyzSV4Nqtb0BP+lewCw
JUhBTM/TrYHLQrMrUzMXH5FPLrpum7xhdrUf2aPwggy/zNY5YN0xC0UykRg2b2jFJ1LIVxo1HmiJ
dFKeQ+w2vPyCPR0M9IlkTPIzwA/c1ohllhEf0RHd2w6eeEF91K1PsjmAWB0dNhm9vKuQNEO+0wJx
oGrJ0N/uU3wiDRskc54lYQnAExEahKcgPSwO2nWvWu8jKBMEXF1idsHjc7yRGTrtkYsCS4Oi3fkV
32hO1UNcCvw42cf8TfLe1DyQMZCueyHQhHNinHr6meNX5HY9eMkVdvgwzBRNipda82D6SMwr+ZYM
FT2w29KexoMqdMGM60JyUd0T0idJWxrrEhDpFlAUihuNQ5usyYGPGeEI0t6q7Usm0kfis09ENWoQ
jDWPCxA9CE6iuwNWf+i/YjkzHyyfj4CBpXNzVOqSm6M3tOXJm2/rZOBR92T9UGaoWB66AJ4N5OOO
OwI+mWsWFbwbB5xdZh7mmOYm/NMoRxGj1X48hLj0coIkmeISx7zbMQcsAPZmqvwWP7yBWno5Re/5
XyBt6Y9om/KPo2OBQv7BMljS3SykgaMDl8J+McfaxgdcEWtk6owf1eynmVed1QtOzdgM0wRSIfUS
32A0Ihf1E3LcFd5jFKwIs9Fh31jU0VNjc9AaW39N7Ayd21ZhysGm4C6P+4Lxqq+UBvf8RvEl2QZI
lLPQgC7rOgiD8g1ZxGSmY8aCVjAdZbcAVmgK2xMKnSVtbHrpLN5wgIszcxhcmdMyWTpm+zMTB8De
UzodNwB6TOCDzgbiAETRdp3TkDkNAsLigTmDNOzFRBVy55BbClNlwnaiSnSm6LXms/aTGQErj5Fj
HP9m8PylUvl9Q1FUXVQtZZmZf5dvXTWp0zMjh/YjSOQn2y8Ikv7NSY17xvTLI60I4L+3HafPJnLB
dKmheCy1ndoeqmwvypu6eTCGaFVz7kmwJMW2SX0++vcKqkVcqa/5x6KBJKGWStLMFdvNEKZIg1iS
b5jYWf3m7wKH/ncf0U5vq0TH/kDmXD+TciWjSRYZ2ALDuswYg0zvloIjH3iPOsuJtL8oeuQ/mF1h
L/7/s/jtGYyjuBHlhmcQZHBtPlmHMsR6x07d7ZZUrfu2fu88ZY9PwB4ea/9v0UgUIf7p/iSrRrZI
9SLk/7d1sZ2NQmhM1kV+Ga2T6V5kMK4Dn3kRwhzMd4wiRBmJrzmdLrhYkX867P0lnT+TDR6a4XG9
7zrrVE4ABq0Hd+0Q7KkZOzV+KUS74twgn1MMc9Ofm7VqLPKtvCfE62ZrOqZCj0G1Tt2OYwKLlXfH
II1qhFSNjMkdpaFfJluQNrJpbZFHggKUVnDqerEHUTtKz0vPgw5mnO8Sl12HOQ/FRSV7JgJyUHHO
yQGkg9118gwuC1B/SspVP3telBvI71G9iW7chhHWjltMRbYDqgrTgc4Log2xs+pQUsM3jdoC0BYJ
iYdiEyRE3t3rPftaBvy1QIFeo6PwA6SFOr5jgSUBGaPqKkZlCtIyoJmWmeIDbLNRtFtm1RQ8eYPU
oiBjPqhztJ/E1TtNwVd30FqD9oHUx8O7Jbj3F7gHyW0O4G32BImvh53bvVPgDthAG2PHO43nkxsQ
yBYSI/fNHH2vr4xeL4RDzp7vT1pQ+oznEftTu8A/aefgD7zN2O0ossX57QwuTCcnoYBncQy4cNqe
6FHygQcNl+vurqzJpTZ8OX6Q42++tOQtfVAi/wyIILLtJXkmRuYtbCM02jU9iy6xELWS2APq8hBx
Pvczf5lar1wMo3bn7Nx198PUPQ7FE0ENfQ/+SlTW7A6k9JJEEq1TQPCMiiEHl0FV79Lb+n7dyRxh
Nc2hByJpiiX130tp3gGJ4pktXdbAsXk2xM9y2sKl6B8C5piZ349L6K9ZnWYas6adNGzRL07p5ygB
t6phX6znfJ3edxzr3MSmPVLq7CNoLzejvQi+i4OQYvFEdB/IFLcXW208SbeNNLxjfYB1tcvbBcWb
thaoo5hcwuF7zZ6AMPXdEkiJ4ClOXXNyuOSbPIx7VxTdtnL00dXR0VxtE0qdrbzyWBY1ZV0JB0ZG
WXG186dF7CsqXxIgCzMwsmer2BfXHR2mpuIKrF4lXtFdjX1BhTEJ75nfV67xYXCPsipWa4rv456X
tw877/YuuQJV2EOAo2Nabnq/xQ7XbW83FkZ8Hm1IyLGKuRkJT+RrpA/3rkD6EjOXevMqsluWqtI1
Cu5FaMmED3xRbrXIq7kaD3H6ObT7EUSp9RkF04YgYjL0V5lpm2THym4NNs89g+adF5T/YAmxZSX8
b8zoTzZ9thFRIil2YYd/6YP+cbd385iopg7B2Uzof+pw2FmHeMf7caLj3HphQk+96HsA+Xtf9vH5
DanJs3IyP1WvOtzNVbf526qk/PGkRYwmwnOiSfodmINTqTss+hiZfowX2o3kNfPnAYYCju0CVYkZ
kHLXlcoaCAKD32iwgSSQ2ScN4c/eYpHBOgWRh/uETIgP4bV+4oQcigCXLiTx3+7pX6vTv+7pf3zD
v91NStkOlZCSIQYuZCfBsGMf+ZWaSfP44jP66xf80yekyppo6AapiP/SzkeN3ln6rbUcRDiks3W+
9Gwwv1ySR5GpNP829xU8u//fj8ofx8B/ftXfxCZiPqjkbfNVowvtlyGqELDEyMdf+YPYc73YWv/y
FZc/8fcPVl2CVsk/oRrnd5pXuotprybME1yZb5yhZ+MwAGzSkfAGVHHC1QDXSfA4I/HhbxuzpP5r
5FAMMmw1VUc6wde3fkMs72NnSWmtLyNHjs+pwXSI2U0712aYZA9X0ad+G3kKmLo8sgR5sHGY6wHd
uaWEjhBwR+Si+oLbwPOOyetcflxTvy7WHdAZTgPhq0opsN602YtMxFy3E9pjRyoJ0UgDSJDPiNaN
QAXrX/AcnMOqxEpCTwyKJwfVHUzYkmfisuct0fgSrlG7mLx8rwYCpnmba9N+nnjeiVPMPqego/tk
hVGK6DKHf5sq0tXQb2iXJnj+zli30i7lW5E9DkH9VB2sHxjF7Lq+VkFL1Xh3ya8bhmR9ddszgCZQ
ai68uAbLIAfKo3pGr5po26QN2uZTvHv64JWyR3Y9Fck3JyPvC/cqVj16bMY1m+QVJITAi4UJdkAH
EIl0V7dbD5s689lyctoI3EH1MeX99zMli/+SdPz6tZpA0CDkxHsuL9c/TryKZvtZbiW4lDcGM8Su
nV/AQ2FSXfIKVrq/TJVakJxZj22ETCb0fopIcw0emrAGDC7eyxKr331NDAjqu4Q9nBo7ItDP1qOC
O5ixHKlF7YDySNfDrQkaLjlI2NpNhzUJdnq6U6qAXngpeldR3UY0wNQvM7YkngoMdBO7nQNwX+0B
MknfwkeNZeWYkdykIYnVlb3CPQ7ti2YGEDj25LAICz/C60pFb+out/DgLfKa+5O0v63oiMj35kp+
YXEEFMbAMmsrU9vCY2bzMRZ3wn1fN9vGucOOEV1rPoxzIEcICd7G7CeFZrP6z3yGkyIfwakvxtvS
+MmHhz8BgIXsC7858ofNjN+Crx/w5hHqhfyMTijpVaU6CJNw8lTitCuOgP0WGRnap+ncVgny0Cm0
rsd+wri3Vgx80V7LUFZTWhdOBld4kEGEr/pvxJvF1cFcQDgZhLO6wZOjrWVlR0s2KBRPjw4GNT7k
na2WtnLfyoQ4QHdhMwBdYYa+gfT416qzce6jG4f/JYBl4AzFXyq/qxuEhg04p3f/mD4UyvlazGZ/
Q+F+nRn/c6ItD59GOC8qHp16rt/0RN09TYpq4EyJw3tDFNsNI/JmoIUABDMbnKH9kIFdkMNjFOCX
q4Y4HG+H+qDeNoQsBuYr/Y7O8DJ5WP3SH5IWswgHWeXeBo9ybwkRxOLedXjahnsIvqAqdN2Vq2tL
MoBXqvtr71nYNgDXH/DeQY5YjyWInlVsbwNWg6dCJdx9BKOBE8s3eBOrBRiW8WWHseION19nuJkR
kr5P8Y5mJHb8mxooz9Wd/VH2htEXqaNmfRmeS8O5Y2bnFBpYtuFH4kAc11UUSFQw5qwmr/L9IUeM
hgFNvHCE0k6y6hj1aY1fKR5Sc08kM4Azpve0j/Yg43F9tiQXDTGFy0XhDrvrAAFMzdW+kL0aLBrd
AW7RcaNfDAu6fNX3XzXDpRwSmtjrO7QoGAETX38crQ1jsaZu8ILK+lElNBK5E8JjNDzjGqYjNnhd
7aZ40k5sJlI4ErCfecJwMHi5R/ofbZMnmMOWpBMesmlaxRyyNfOqXXcUSTK/suBNl9QJ+RLxc4fg
lSfR2Fr8v+Kxa6kf2SjGCVc/Fr2gMsNOcop8S+KBPD7CZnFKI0cffFGxaT7CEJ7ts5eSZN5ppdXb
e/IGWKbMu/GH5lB/phWFmVbCi46TrnPjW6iDwl4RiIHWlqfE9DFeJ+xMjtyhOLLHjpSXYCS9Mux5
2tDhKM1W6p6q9C0H2Er2Az9KRlGlFzGv50FCsEvsaeyd/FJR7Ao7QPn7XijOHQfNuEoNr60uA8Lc
WLkvCwxkT4z56n1pKIJQ6UJiNLWbPzVrTTxlKB3kxX4/uiXN2um5I6MAAEP2o0/SCzRg6AO5TbYM
HBzbfJ8D/lp2xIq9M1012ppDUuwAUFm9Qxj/nLfcC5rY4+Rsay6gtWm5ESE9LAPX77jnD1hzREQj
ma2+ZRCwh2Ks641VenuS9Y119UT90bh6ZnOcOFinowIPo3Sv4vAl9KFibtOT0mLxg1bD1mxyBtPm
7qBkxvMqoK8ITThqUpcKPqgUxwcud5KhWG3tyR11V9UcA7WHbCOQzb/K5qRs9e9kdA1WD31HCgyA
2P2hPiob7j3QtY536nF86T9n4CrR5oftrbX0NUy8AMv16advY2I3ZtA9RtYqqd1Jg9REq5JLzpSW
bqI8FSP2axTWZRVejfaUVA9/dQ78uid/P8p0XRchdQnpNc3f2OYiE7p8FtOrc6uD7ldwzJ1Khnyr
G8sJq3TuxFIvEIJ1e+hAFgziS66BcliO1RUD24objOEdkiwOy3BWkGZcJLQB80kvtjk9KxGBOMiM
M/eKsgPucHMnQQrlSOWW7YMePyiLqFbMMGkTFRBkJCiRxIiYze2LAHk4gj+Tm9YFC6TSVA1vy4YO
VEijMf1BZ1jezCZikEwoFDRDRf0cr82qd3Wv/bamxWEHvRmlby0cG2gHlUhL5qujkk49EPBp93Mw
McIsWnavMTB7rsyXerVUKlQoNYjHgZuyvlpSxvjLTiK6Y1FX8PamC+uZX2SPTRCuBTkduLXMv8nk
mJDDCRFG3SpwZboh3ZZrD6E/AtPOQip1VNAUo/vA5TBRvYOjcSM7CrXaQkCBYMoP0iJKhLCT28AA
NNpU5Oty18soEBJnMr1ECYhMnThap7/cbdK/lM9cbf98Hpa56x9z1V0V4/ZaAPKMENFU5MBujIhH
VJKckAZRxYLVHt2xkOE9W3En/WWu+3V1/vt5tLBJmKJuyepv47qpN7l67fn66o4feXRIH9kupFXm
JtiBcd9JD1c42tQG5PxV+Vx7oFGeSnwfZ+IT/rdFVefN28Fvt8QRIdjjIko2TMnr6l1cX0kTca2D
BjUVuzckjxwi9fF64tljVMy9LEDrFxR+/tA+I1rwYL1tYkTWWkBiJ2B36iDunO0+rEOCSBg2bMQy
G3zHDrKDPfaH82ifk/WwT07Gx7jhKsdXbHqd4BQPJKSEjFRLWIF2KoN7GOH9nl3FLf3uY0HPR8ws
vnLOtp/zBjTcVz3SVhBtAowx1yBB8RBH3UEmwMqeTVr4nChkSFz+F8EdnhKuo0OMoIyoCDG8hwTI
PFN6i3JHsQuPDik+Dsyzr2Zo2fkzRmYfdnqtHpY/1liDDjOlik68+k7JT6R1zSuO1IQudigbk/np
tpMJr5z2O6QBpf+qb61dFuI4Dxb7G7lHfo5N45vv+FUMhK82h2wynGEdHbKPys32pD85+ckK0UlB
CbBmFt4UoMCIyKQZ7Ok8v/73syRZf0R7MURRS64ZdO5av81pd7WcblLSW05We7m0JQFO5Fi7+2YS
5khVsHNb4qXPD33tkDWTioJTtkHEhmathtJHuZQCNMgCLXnNx9xVZHld6s7WWh/Vi1CdDK6zwVWW
qS9/1G7kZjmTS/7kvriQbyKQc4oDyzHIJ0Yzd2H2gFCp3qDGUXjxZDMjh+CEp6VeheGveOsQGNyi
DUDm+DJMdvJzAzFC8SDWzyBVpHwBo/D1+W8VsadA4iFoo3mYkRQI9ZrvidVCcizadWA+TtaSd3rl
23m/v99/kHgtAjekWlm1h8a8iSgEJi/BtNVyBF9Y4LCrNufpDTRvdsm+bXyCyh2KGA9WtTPic7a/
fdVb7UGmy25aUaEcpJy8RDDspYaks6OKOrsNB19A+By5qr4R13RYbrrKbbZ9Seoi0Qm8stpFNQOk
lx/Nh2nrOyHkIx4P5lk9Azsf58OSySsBgX8xf70u8UrjSf1UKThcIZ4WiSKnf4NsnMRGDPLIyI3u
SaMGAK1q6rNtAzQSXIKvBWPq+n6oApQGJGnf0bggtnWQnywE+Y9ubOSf9ott/ErLVObOz2BksYPV
GEl5wpG8aY+WDiyMSm+VrM3wbrjpQ6u911cfDQy/aQQ2VgmaGYywozKEF92z6PM8zUsA6enzW6kQ
6E7xjVkCqJ+xB50iOncHAThmy3Xsd8+LhmW6LBcalA5DQ+4VBKYjmeMNYYB3oNIWasRctPG0p9s9
wj40hC5RWoS3JeHEFIYxCsIIzfbWWmeLRek4Jw+Mc+5krkr0N8u7Cx3EPk7yxSv+uwWcRayxR/22
lvc5pOnwmXd+37hsX6KIGPK5QKXFbwVVMMbMLQMJakiFjx4H40cM5exhjyMnuHETdj5UJ+MDXENB
Cd+4Zk2bjEXBc+VZZZmOPTSNlIrJGI/JuUflyL8N8YSWjlTwT4Q7WJoQn5OzCWOHVseZHOl90ANr
32M1kdatRYmsh+gIXobwTvNp2KQutC7x1biN3dHrxOAq7SIJ9oolQ6MLAuXBGmPSif2amB9gEajH
BKKC+/TIIsOp1BBVAoro4dJFU6c8tqoOK9f45DyR8JajUlVs+bwk0y3vgk02ZttskAr/itBCpOyz
IWBfPsK1HQm6gGxfMcbat5OOLsUJsDaLXkPFMYs2hlFyULsiNArshRdjeuAn5rr6JtK/RH7DiY3f
BPKrIHUGbRAlADYs3XGJq8rIibSrJzOk0nnHT/CF2/x7arslSaolqTgOmuKdhGrWuWpvfcmAHsgy
9DXLnoeyDNeS8jDZlnJJMJJxfnGjZreHKgtunFSoyJeQO2UZp6wLkdm2AB1hLurwec+MlPETmpE/
JywjOQEbpdegc0aGSoQhGX8uWR0Vz+qP8bBENywSiKufo3pQ4ckwqoQKQqkaF8H0EUPPLC4/+96d
Eawnbww/pX8nGwGFPwjPChAArYxOg2MVcGKs29a/Ne7CrQ1JIJhrIjh7LvUFNRQpg0sWn3vy0WDK
Li/yR3bfXUfMIO+Aphg3cc30Cqwee+j9ogkkJflajZOFpN9yS8YlY8tq6UWJ5IDH1MCOvmjskXcv
ICSTHwgFlzpvUk/AGK5UTlUuh154ajgNsbkzqrk6SjBnRsBGucoLhxmmXglHtLSXiYgD89+2liuX
DuaiPJQpePwgpA6uCkyplzY6mI4zkOu4/NFJQaE0+fWsMuUPgpDsWfqudwYSh4qRlIhLy1kQb1rS
7KL/EVSUGJRft5vlleq/5+Tzqm7YmSDJMLegQ2MXtgsaHuSnPHOJyqKcMcX3XXHj1TQ9okeUbcYf
T0BrVi3x4dr1lNEK+loo6044QuV1C/GyKo0QH959CrLnW/8IkmlDssvGOpHPsnROuPfJybH4LreA
MM+4nJkd0Lxv9BxC0RVN+625B11/jlmFDDtDBtTwMxwlSibZYQ0nQ5PJOsFJ4Gsv0xs3MGGaNUF2
YMOcN4o7RlSSLi89YefNsO2f+jPdAaC4N6TIHWG98quwJJU3tJPCbhBv2MHmYEfY6sVhULa/ZMtC
tpYReCDMuPuFshkD9lqSj5otmjM7ph4r4WEN2twly4W62yvlr8fkG+kXs9A27r2I0mx1Jd/CfvbQ
cUJZInnl92V2ey0K4tQXffVtQY9D7thNGoo2QQJ83Ny6u5hTlhaD/XKUZ/v6sd3mx5ZAPN55adMH
xboOoVcj5TGhha/5ntlOFoFiv0VdmXPdo/b26bjijngeAwMtRb5PZ/55lJPtOz5P33Ax47wL9Y5v
JiDXfo3yeSKe0tzH3aEcThO9ntjHlJj3BQJPWN15NcGe2SQsHlOswzvpcsf9zoJKuiEgNJFRIOSg
l0ecxhKf8Wkp28LlM2sukXyDiDXaq2NfwZIh8YtS7c4Xk+BuPJfsRwXJnhrnyl7y8LigI0x+ZChl
2iwOs7wDzkR42xE+6kGCodK5viPgVPldZ09j5BPTO3/yyRrAHzCS5OlUFNwDkC8qO4Rb1HYyuSwJ
Wp3pDhBpncv9oEB0C/bi/5rpsEBmvGkEbyoOqESZrJDnuxHPBXEPijPew6kPM34kLj4yN93sjAiL
fwcwPD0TxwEJn37dAUeC8mOS35Lr9qrAgtOT6lX8RnhS+7NY7TXqZzlMZIYQpxXW5MzOZEEl+gYu
eVCIe2jOPaMY+rxPpFQZQ8+H1gcLJkYonb4j4fJCJPojuTWcBloYHUZQr9Kjd/nOPXB9qEti2st4
FWOPvfn1p969R/m3ijlu2A4I6/hJemlVFL4FSI+grfqWjZdrvGMqGF8XEQ2CmhjwhbRroHr7Lr6Q
FmIxvcPDY6CH6GBnUZ5nbA0TQww+GsJfjvfSkxh3EvLw7L7ZCASOzz7VjatFVJC4JjEIlRsJlynd
UCYTw6OiCn0nVUAbmETROxcf6WEOUEDwviTZCjxhI3+2FAv4zWvnGGv9KyOUuL46rbTsTDD3HDGv
rUukHuGiANCdtMHCn/p3qt9pBiN7jcRGpWPclp74YIo9LQFc5d0JI7vUvHc4JMfnTME4SAnAM7ls
lj9TMYHQh34DrmSr2k8JsWpc+uiIiJHGqkWxoD9H35oA+v7TZ2vs0XwfwOCaK5moym2ZFa9d5xZR
wBTI9xORqPlrTFZR5UPrqKTKVcL3wOpZvKQkdxEFxHQOffJdEvbr4rPuUc5AZGGji3MMpCEZfUjo
1DJIZo9KGIEZ4kqS0RTSOMznz+w4me5tvHQpWyjNJnaEz2WF4BxBoJFSM0JeZGgmG904cKdpdKMQ
VDtcbvOXyLjQkPCzuXk4bppkM5YPxWcSsVBh0jPyN8MM8sRt2CMTl3hKCUefgy6cTW7c/jLoomiG
7UOkOMXb6w0J5qWVQXb3S5wtG4SGnr/d3rEx0VCIRapwqJolXiALsx6pHAFAymATSNzSRo40IYP8
UtwsdhYfAMbs3DVvNuF4ieQJFfPtEqM0ygdT3sfoNk2UL3DmJLsFQkGVsGPxJlP8uOd7Z054wznn
j3YqhTqYv2lPiDU+8RYh1CSYD6+wCfdA95FrAk9QRj6Fs7UZroGWnmYRIK5/VPNHAatPS+If3xFt
2jAOgAHh3TeWYKYZzDwkmS1CmGKQd/DcfjTN00BbQMuSz33an2hhyk2S9TzLnkW/R9MnNBuSCgCU
4WzwLRWBoq37MKabnQ9rQakIZHQJpbtCEYEgMnntjTNwFDLoS/R/1J1Zbxvblbb/SpD7Oqh5ALr7
gmSRxVkiNd8UJNmueZ7r1/ezlT6IrePYnYsGvg85CeJjiVWsYe+13vUOnavXm97GexF7XtI0vOAp
YwyDyF87KFyseQ346wP65+SxgOxP6xZvdHxHl+ZZ6HV6t25RW67GdOWMh9nYEDSFQJaNAVIQ1WZI
2fEAYXGgUuLg0XagKWKAzKul5tDAyXV30eHwFj3TXxTFLkKOn/seVQ1KWuNJv8WoBNrkY55fLMsd
2n3CIMlkUSTxHBwqPZXIP+1LAXffkl9i6ZTjIG/sC4wzUFjFoN+biicBpXC3jUqGhlSEofHC24O/
0mnCwSWAqMJBY+KUfbfQVlZ6Qw0f9mf23Zq7MqwHsQ0TvryxpR3xSaV/VdTnPH70DaxI1h8wXKk8
aXDzcQdNDCQIe9jgg3KD9Q6Tq2IpSzucqh+abm8Nz0F2i4XATE1EpfNVUC8o0ut60XilUIKLgLzw
4AjtOfR2oZpMXiL8W8l5xETuVr8NHild1FO3M28pBTlzAECSRZgudaSH3Y7GVR/WdcXqYn0t+4Mt
n0zSoRpp15v7BL89k8W6VfOV3TxN1S3CTOcK1cY0t3VzCjAGxrtZocA8Wpso3JjyjdZezPqoS0ep
vqmQ7EZrAni64qmE7wWpC+wPnwTrBg9G7J2I+IK+9AKfa01OQMB6rPrnDrEuLt/lGoKjI9PwbgZh
HQ3xZV3htAymyGNirjOF8uU2cLYt0OV0bpu1RrgxNDZnmdGcFxv/vf/WCQFKNJ/wmM39U6F984tn
hslka03588DoY+hwtF9RTuhXlrUBfisaUyRYjGFwe1nPwZNM/9vwLtxSqFURLyilsv01dx5T+TZI
EHTET1m86YJdNhxj/y4EFBZuutTyMC5842JPj/odbJ1ijxlavQxtcrcODt9O3DavDfjcq25t2+YS
K3dZslY7N2OiOrjTeGcjUkNNcsR8GVAVGLXgJk/xIYoPzkDiK40aGC4kuPYg5hx4VqRrK79hyILw
DRdLs92wSNzlrU7367GFWSseXEiu0oY7gTCGon0AT97AcMGsDQVCfsKMhdaFYqpvn2PzYOLFESj3
JeM3r4XkXsBtFHGF0Yro+pvg0brK0ArS+AVyCbxMwDV8PCDvuAEd7a4BNkdBE+9S7RRCMeB+kb+V
7Xm8iBID0suz/Qx5Hg8kbOECOskDgg3jgaYMbltuvFnFrQg4kNxGPqow/GVodphSMZXuD8aaTLak
fEA54XBw/yjQqe5I7e9EL5O8IYeF2HeQAgeNjmVtglcw1qXKLDp+rIfHHIvQmnt78SuYOm4t1vht
W97S8QdwFBihCLohAq5YWvTszcO+v+QX2CU38ZFi/IyGHW3HPVcdz11KR3JCQG/TdeF2bxSi872C
J7f9QhKZmH+nL9FqKN0CliTm9JgzQsMyEoTD/boc7kLcn6J3tCRd8Bs0WrH/wjJAiMeM19J1XdEt
Vf40HYnUue98Hb0HBmLtTqq3Soq92Spo4I3uI/Np7JZACAzehmLlAC1A10AoQS1uLXOTPAeyd3aG
/TDSzndfwubMLFqGEsjQo3JWZnlFX6nZxwaYJivAO1YlejKSAr9NIrlKwq/FaqiT/NcgeJqKG4xA
YY/DbtCeVNeXHgI3h31NJMUCKMU8k8giubJC9fdk7LAZo10WtJEgQwyGeZL11Q7gb6xnAgSotbDv
ZpqrfQmRsrC78/+7lZCV5Rd882t9rQCsw1LpjsYm+pJ28GLcaOPTXQxiXEzhnZ+TDUezgN9d5b4C
nsD88B0cRT7JySGd4XU7ZwLwSmONwQ+aUrXbhWKcCQyIhBTaJ240YPOkId+2jyNSOcwN8iXMJGle
QaWRQnTHa6R+veom5okTlolPw/fiavKirGoXJhuer2jxaYaGVW6tcpij85rgXFGIFZu43Di89mhb
4Y8jmRfejMKClUepou/F9ZeZ03VC5+1SJb4122yNj9/a4NuuZn0FZfTXgLT2M/HO90+TeNq+n61M
ZivJI09Tu6rMvUkfhuRqdvWHCaDmkF7rfXYwTvE1f8SjzD9UR5iHLsZX+bd5WtB/LPp7kABo3Kq/
0n6DlmvmT591DDkgR8ukD38obb87O6dNgrgSdLS+WkF21b7Qkt/AQr4vXqApwV9m4MoemDzasDeW
0QNdHooT5S19zg0Xvi8hNxXuJVzKS3okHoWBDdpVxnlCTe7R+dIgQYdBiWfTzD0XLxq2aPqzbdGL
S1eH0I8GGjreOluwxyAmsnQRMHBgzHiBakCgJ6pRm3qSIWV4Q/KCvcVU1qqfZAXtXjxsNPZ8azca
G2d81+uT0l6VZhUaWIWzDZNHw3Fmz+ofGPElD7HolFJ0UuCjLdDytOg6LCXBSn1aAGOp2xuJEIZx
FX8TEk1Gs7CAPpxiA+ih8GZXqrqntGSf+cDvmYKiwVkygfGLtTpuecL1s5yvoYOdgdtWIwUBwque
uW68wk8KZBzh0JG3xl5gtKB9BcOGX2PiUDdQF3FCAFK4lHvguPFah1yKnp8/hUJlFNvrhMpwxmcy
J6uHyhyVSgCfVXvS0/cyfS6bFlzjZcZ+mn202Fv9jjtVbHuPr4a9AWt/iCsjsm7X0LwsusGsMoeJ
BFMgxrCUgtnttNUMXyFlrCRYkGkM4tPO90l0iaXHLiIo58TqDb6DRw54exFiQO3WsE+Qj28Rx6MV
HYRnV+p7NkpTBlSMkbtFyVTIcuGAo9LE3LvfyHtwq/5rTkgwISW39on46a/Bu74vIUgvoTrVjAqM
aOm/Kbjmw25b1vc0hHBsFvOVwogaMinhzzCjYolDJnrCkwNlfC+mAhpAAywVVw4FlzeUn5GIoEol
DoK+LH6F7MsHEKSk3mIXjS7LKxBHLOuX6Q7wnNZCkyDfmdj8xouK+8STPYHTJbc1sh5AkUF8kQAJ
BnMCBtjKUpPWTf4tbighIfmlwu+xpvIOdiEqDnUfd2dVve8InA6hOwO6LMt8NUnUdSYXKljaupdj
N4PFwwJLlKwmYYPJUnITUAhWB1y71ZG6RLlHWEQGDr1qV26Fh49wvt5MxEIwUBEgZrYuN/ZS8sDZ
f72CWT+bDhsKJEsNrrGuqZ/kE3o0FrKukk6AgwkE74zeB6sv/JMGZMM5c6gyvMjlA3p6urCIGQww
PyWxbyzmd2Sz9Lf2qmeq+SVsTxH9hn6aEnxSirV+E2zgqo0ljdLSzgNGASrv0lbiAgmfL8Krt8YG
uK6FrbSZSPPo8d5GcMm3vjerFXDIUmHFEDJ9c6+XRxPfZj9YZUK6vZhI/8b2Od4rJp0XCbMMz+i9
N4GtrVusBPXgN/zEvxYOgiFGPWGLAGRFNj8VDmY2mk2UzkKn6VsnMOfa2U3yjkFQKKKdbuxpiTkv
SUlHbJAFxldwolvrMhDekiMtvEkkdmBqteUIzX+P8eVX6yRjFSIt4quQVhWH1nvPH6YDCRbR1n4K
mu3QPDndq0RVSFMI229ZHdtrsRHQYf8Aon4UFpXQnNAKU8MttS/mqXtkhC8MgaCvY6AQ5TcN0pij
dUipk5dfiHiiOcoPevMbE+m/bjbi+jCWdfBCdEzl8/WRtXgyrNYQZGsMrsj5Y4pCeS767UX4hQkA
kfTpe4xCBInL2noXpngjI3rcz7wayc3rcJ9dRopx/AXx2102m1LfTuKBoOam1SxgbMNXWyBSA+qk
Hl8zdrohYsEFGUKBcupvsZrRQKMRL74MV7RiTLXn7I3X8t/mP3/6rp+2/QE/SEPJ+K7dLjqxUBxs
qpLU1R6hnZAuhk8mwja+fI58CzW1+Ztr/VfGtzi+9k8G9KcpuFwPfTRDtuD45GrVjNn2GFuduDq0
hRm+zht1BS82P/x6sdD/UlB8Ou4npnmYJK1TS5D2cH+ATjUpdynOycJA2ANeSrfWWmQeyVvjTXVJ
7UAUiSPkS/9o7zRPlTx2T+mCFLxegygpG8O8pUgdMUp+Gl9Bd0n+rBD8s/EhcCOD+8vH2f9bme/H
6L0umuJb+x/i196LcqqjIGz/6z9++NO5/AoZpP76tT2+lp9/8odfbP7r468JyV69tq8//IEZZ9RO
t93Xerp8bbr0Hwf5n5/83/7l375+fMrdVH79z7+/F13eik8LoiL/MdidG/Wvk+Hvr78Mhed3v742
7X/+XTL1PwxTN5Cd6FDHHFtHMPFnKLzxB5nuuoVEHq2draiws/OibkPsLO0/2D0cxdF1m3hSZPR/
/1tTdB9/Zf1hkt0uO4ZDryVi5v/+cam5CgjUp6DIuYBc+n/++W95l90UUd7ik8nRv1MdkEhA5LaM
5JLn3obYZnx66iVbVYcgp1J2kn6tRgjCbP83q7z4iH9ylf56iE8PuMkO4GgDhxjJ/rWLcG1ihQ8/
usepJwqH/Xe34X++4Pdf6EcZxZ9Hg8WCSxnMKPXTltJKfRK0sgzJfIJhmJ8LPTsUBSo0XKaK+E4q
uu2vD6j87IjQZvAqxCBNR8XzY7/iGEVdyTPaJbvv91hbMXstbMZSiryq/Am0D7iQaOICfbMeJrso
m07tpCN31jxxsSconTW+cLJkXn99Zj89MZT5io07O2f4qQxRYl1Ji3n0EclJl1JLvXAQxWu3D8S9
rslJTMffraI/rmb/uPzKd8cUz9t37ZGuBpMpy/B5EqRss4G/R/pqIRqFaVsikS8pTEi4W+a470kx
c/zR+d16+pOn7fsT+KR4aO3ENOqKL11C4I/lcBfqiffr6/pJA/WPL0lSMTId2cJ1//MzFltTX9hB
yx33mQHK+UtOTSpxrCQ+Of20NTP92JvdvkGk7LTFDYDHbOWb35yF+Caf3yvszIWXuQoz9fOrW+tG
pyYJsyKzh7jJABLa8wxUOTUp40PnUFYhMU5YtUW72HB4ANBzTA9VZt+HTXv+9clo4rX6y8nopoZB
sKISNSuei+/uu+NPdqD1GR031jI0h+mYEZzKoB4ZkWSCyguZDzRXrCzvcyYNRQRNCXmJOuk7B4+I
thrxbR5PtgqNiJFzp/hujn4hgEsS887KcXroStB2B+CfMbPOPBMKg4EAv+9+S+/82arIq2yrMK8N
3uxPi0hVl7mph0gwWn0mvJByuEGaIPhaUMqzqt+UYYG6lSmB37lYVB1V3q7JeQ5pHH99YcXi8fm6
It0h2kF1kISbAiz57rpmvsULPOTw46qVjFo5GqaNU2c3ZQG2CQ1II24g/M3z/akk+cfzbcu2SmWi
Y57ymRCoBbbi1y1s50S+i/FIMQhmnIcICRAMmnkg2lSMsJ4UGjc5Nnbo1hiIEVKSSAexosWQiZ1J
OqiTc+iEr34XrMXLP6PEkSLQACu4NRNSkJxzMePeHS0nzbxq08R4e9zYccDAmaFJWZ3LAOfWeaKN
BRSpIIKQoG7Mnct5TcbvWN7ah63sXy62hVZKtywZMdWn2z6Htp1IrQXmCA1O0bNV6ezmNPNs7UUd
Ma/KWhgONyYKptQ30fTCwG/x/4TDmMOlj8YOuTDGSEp2aJPXjvmXk8W7WIPJWkTP44jTgI6TEtmu
w3iueLBHSSdkqyeNCM535RwsBYegeACuybzc6tdpTTInJK95ji9TnXh9jbAbeZmF+C0tsTqErKRa
qTeqvTtqcHXIIssz4ru5X+KCy3QnDU4vUwvcCvwwwNEMEXU0crwDMnXHitlQy2SiIMsQXqEznLRQ
OpGeg3q+OvfBcJLt0TOfg7s6LPcTuQ741G7ltl04oeTqMTmWk7YzEIslsXo0wZaSnml+kB0cBjs+
b0MR8TVERBaoqjg1E6/Ibgg2g8P7DMDS5ViiqLsY4IY1uzXT52pq0avgs6HSqwmooBk3FWGKEzF0
86gyBYWvabeM/m5kTfXElW8JCCmwjpyCYa3q0W6sA1z40HZoPdJkfSfxUSxKEFPhMSdHJJhHO5jI
doRyBa2zJQGjaNLNkAXYAeIzjwR7bMDbJchOZT2e1IEvppOwrBCemrRnqwkuPpJC/a4qm3Vm4v8+
h7um7MkvDm/rPL0JcFS0MAZy6JmlIHS7oD3bNkkHwjBkRANj3dh5ink72cBB5KZlzzOteb7kwJK8
NzTdM00b+I0d0uC8JwfBFyPchYniDaKWRmykDUnKd8V6WZjfQu6u2ITEHa/SM6XkSstdvXqZDP8u
DWuvJMEsIiVAPCIh+r4xQMlkCjPVDu8Z1uN59OJFhlulEfEGy3cyyh+xEC8cIXKhaJCwVUtx5qxz
6SAOV/TzJpibs8OnWSGcSCISdVi1qX1NAiBmunNxMAv3qTmF8W22a9oGtw+4UmwGCfw0HOeXVZdv
I4avVnowjXY7SjPc1KNSd9sWjEPCd0MCzyixNs1V5xBDxCxHqLuY3Yo1WYrkTeIbJNcv7TTcqHyj
Kja8IAmQTIeXlLlAnWeeLMHQgyfTEf/N+FRKbhHdqzG8CoVCLEPXYvdr5vW5dBX/xui539ySselQ
U/lrW7hbGuZ9k4ZM47FE6SWy0pmE2bCNQ0rZOAOgx/9MnFLZGYvMwnITvm9TwS5hN8x5OMc5Wkot
DyhiCgTbpsGpZrSaeGfwW1qBURScL5l7MXMTUyia0TQBejgwYmj6BjIwNb4/rNRgdH1dHChdiStq
84wVOjZMCOECvBzzgVoL/NVO2S7xNsj4b2myypgTIY49YeZYATHyGmSCHyGcFjLcFImT479dw3bM
54V8scicVjFbd2rMG6mHs6zDOYMVSdgQakhpPfYUtAFeEiGYcYMnsIIbb0g4qmzt6uAb3dAumeAm
NhxqDDfiYW7NaGewGA1ZdlMjoWMWVXEmKRCxpQYIXUg+SykMdJ5/9c5W0Pgq8c5QmPVxd0UNkTB8
V+rouaFm0Jm8R4Deus/gE1ggy7xh4CDJxBAFsrcECmo8/3o//lnR5QgowpSJoXA+F11zXZmp3aoO
QpT6bNkAyDmZeYb6my340xDkH1uwg9u3BV/ftJUPQdJ3+37s62lZIdOGL23sspjhJd+whlQQpMRd
srYVZKXIWElEU4b3NdzaGrIAzrsVTwWcVZvS0+f1mxus80a0IOS4y4b/qPXJS6Dctcyj/bI++yws
dvtojenBl8GkKSF/fb0+ecH9+UWwcbcw6TQN7VMT0mpxmGc+pqZBFD/7w9mo4M8buBeOzh11xDHR
kW8auherGlMJymi8ZYL8WTEZcWoq6hZe/Fj3bIVBK0yx35zdzwo9BA/qRxGtmB+V0HeXWTXSIdVS
QJ9pYLWQ2m1TYLmcz29jO29auA+zAyON2YZlN4StVK+R1S4rCwRal37TJv/0yfruVD5dqLHPpKyx
OBVDG09WhQggLMrXuLHufv2dP9DnT1WOJSu6RlSYpfCEfWr5+7SKJLUFcJoHZiCyfjQtyS1qnWl6
vhrshGtNg9Zj2GtNq461KZuhMKj9fkKa60hrsW04fr2VZPwoHecQFOeCUPqsY4kIu9+088pPLgu1
GNJ1y+RVUD96se/ukBlMdWrVCrAcNDsJ15EQYLOR2GDuuXO4YiNFNBgS8fj3aUZUFc/KnNyKRTGj
3vj1tfsJlGGhATQsdl2CpJRPl06KLS2sRtlZZcrLCJeokLu96GIiKt40/x2y8JP+nQwETVEMRacc
/xCBfffVpVK3iiRlBK5CnO2gU8eob0ivKtWJRCDKmvbl119Pk3/SvnNIx7Et8CXLsD49hKlZj1kb
cchSpyJhU+x4Ve06WEc4IGD+HqdQB30q0Iq4I35EgBrRDC1BzQ5Baez8IfHEI9MkDEJ3emVgqQ3P
ROfxmFXPmFLqmvQwOEy6EzwTcVhKcopD2XfnaFyXhbzpMhQrQ+8OVbGcsXbl17Oxdym5NnUQHG0z
O/QmJMa3AD5JmUnXMUGcWjXE55I6YDuHKNGOdmjsWowOo8DYJU20azKq1Tq+zaB1Wr3hqQUUeT/Z
1la37zom4SSps/7IaXWokWg43UrMW3i82pF6Pg7dttSQ2mLGRcaMJuhjHFTgF2JDF++EqMA7/l0O
pUqscGVKq5AHR4k5JDM+pWvP+sQTSg8wzfpOkeeNTScn3rzOYRtu6rNETSWVzFod4mbRmYual32v
QV5EzSzjtxjo0koq6IvbeBeEybeed1UDxtG78SK9gSyeK8qkngtoRPMmiaFVlzQNUbNVFLJ7qZ+V
Ci9bbCT73s371PMp4kNZutgMBg2FMfoQ7CSculsLGxq13ZtQBct4L7abqdZ3PnRfnD1SbICQDiXS
vnFwnpK53IVzaFq2kN4+aEiE0/E4NinhNj1zI5SFZPP6FBcpkFAJIiZDV4+au4nQJeC05cQuJipF
X5AKqaHD/lVKrmYKr5wepaJdsnBzalrnMDG5TOtwN2BVJe5E31ZnOQsuzoTKJMVYkW6BD4hmVDTZ
XuBMmnM1OiCCUTsOzYtmpJ5B45lZwcbJaCWScDNyO8L+LR5KuJZ3dc/OGjHYdugq5GgZUfeoCbZx
VrPLzHczf+GfmELLmAOstIgrJsanbqdNh/+q0qWuZG0baiq93SvVtIlYrxxZeUcmTwGvHRtpRL1i
3ft0x75DI5FPJ3GaaPaWekIRFPMYcf8C6KbOTAGKMahhjicjOzfmndYVh7imxWteMJ5eVgMu4xSf
tk/hiyWaUmq7gSCqcgp32mQsBHYRRgjnJuj7BbAMkEthJLc5MIxAezGkprE85sTW1LLhSTW3gY/q
KibWkeRj9j0lz9T9+rhupInJ+XgSz605TuSGwcMfcK3knRMFSOY0GFgkh4lqQ5cz4pYGYJF2a7KD
tD6vD4QUlZ4usqkxBgjOUueaiGRy+EEynm5WwWVGdKZF3CDaIwXV6TjcTeFpltubXy9yf0XvTNnA
aMnR8NhRHRrWHyEVYi7ijutDpwWhQnQtmT4yJu72M42AeNREvRElwdWyOGMdx2QGs7XmXH59Hj8O
iSmMOA0wfxPQXVNZ30Vp8t3qXsiVXMsaQ+Im5emm1/EDMQIGR8ra35Q5mvqXjUsglSamvGjXTZvV
/ceDKbkj5bkU2CvdiHeSoOKHU1tjIhVeMoJvgMo7tXoViFqjJ7eSEboVm0yoTQxlvww0np2Bz2IV
XqbCvkt6Vi5N3cnO3dixwITMmFKgnXF4M3XAHKfbhiY6RsUe9iNs9JjDZd29VsQvU4/mTzKlQwyJ
fpiarYHoqJjg6NuMwkUnZgEclCUvV2R4ykRDiNe8rQ6bwYTjDlo8m5A2B3vaWNMMpV0nWTtLPN/v
9g4NR2FpxyIBkgCKaKzoQo9yaXg9s3o4OYKrn4O0FwOuN+2wUBv5xUkQ3yZXKZS8Ig3yVRSaxBDA
zO7C4DG2SSoxzfmUK7i1tizQUdbvSyhrCZaThnNVZ8CXnLV9zg56jenGkN41+CBp0a2UFDdtnaFq
pPo2WuXd1ITxBu+LhCF6tmsbHnnMfybVZ0KbrUQHN5YvcmIu8kEibqEnkEzaYYsg0I2UzjRS7Gvb
Fy9qFrJihzsznj2TBX2SU0/X2zepDr9OowldxQY2mq6thIuDCSbFAiIB0TWBdDHa5jWjlCuHzJN6
/1qYVOIazM+gkg5ZEjy2JCJHDkBC4sUhRLCh8jF16l1Wp93wMJR0z1G8821EOoafLQx2eAEnqHlx
M4B9aZyHAO6aILhUrbxmD9ISyoTWPkiqc004DTBrIszbtdjRKpkesa7WE+IkG7QolcjA4yFooJRo
ZO+NCh0wT9oE6KWZVKawbMfgucMlBfHHrowHfEgC6CYU6KV1rwyEl7fdUknzQ+jgCYkxlF5Kq49D
ObEXQNOPcn2XAjlaLdgKfCexlzhhtkoMtMbwBs0mTRAyswdTBEzSrcBATHw/fWyy04Sv36QHa/gi
h/I2iZmHx+yX0nzJBvtN4uVN8/6tQwGCvAFL0UE37wopPXyEydrf/AGiijNsHJ9YQZGCo/tgJxam
C9F9CwvHT2OIjhPWzqJzvUtt/RrLB6UNzlHdnbQU4SSLY+VkMARXAlaK2Z5Ew2fU9bmU2zcd4CIc
unsdrkefR08mtFY9bOB1ONlrlCBXUcsNau/btrUeKg0lwYgeT0VWbASQlWM3GvznSVU1LqN1Z9rZ
jY5HUo6/VW+Trat7AhsYeIj9xv4yWmAGAj5iO1dRzEoEvJQ+WaRQXroCXeWAcyQZolkBPopQrjGJ
YlO0ndO9mJGDpQqjiuJcS+1bVMa3OvZbGlIDUUqLn2JiuBNdPbjnoWkI5QwhfQfvokyJqvrVVupz
3UkPtj5Suii7MLvR7BhYAFtRVQQEKv1S4ONBnr/Oar2OMw09o0H1qhNhQPMWw0v69YL+kzXWlvEV
xC5VoXz+PAdsAbCzqZGtle0MFMakZVMeCUy00fODgJN+fThFrNk/9HGmysiRjlDTdLT7n3Of5cgM
R63FMbcnEyJQE1cUnCE3SDZFYSXhZwS5vkBir/5mP1H+uncJ90RsUBzbZEzymZcy2fw7U4fNWNoT
uSZ41QD0gD54AsVJ0IGAkiJpSV40+TU04gNd5SEKM5wgyDUAKQp4dj+uxv8BEeGuyPjnMwPhB67C
v2Q0/L/IU7AoHP41T+H6+vb6A61B/Pif1ATtD1XwtR0N90lbpbH9JzWBvzJsgk3wu6HxtB3+6k9q
AvwDQ1bhM5j8iqkIROc7aoKCayIzQIgOtnCz/ERF+BU14a+MHE4B7AvnR46jy5+ho7o1x5ThCk3v
1kddSMbBOjlWq2wb4drRR0vja3T9nROiYf/Yddua83FUgmUsvgOTzE8t8KQ280h2AXYizrGvtlP3
xb9PunvYV6FwhUAayNTFtItT1F1q9WAwvg/Lo5qfquKEiQXWc3uA8mPhRqdOpS9Y4Gmx8++Vm8Zt
HvLneV1QXn+TLxPRK+uc/OjAg1R6i1Z8h4QfvJq4kAtWQnp2xUdXwcXw0m6ZUuA36OXb5KHGjBJa
7laB37e49G/Go3bA58JWN4xIQd6XdvcW4FfhELZNCjsUZSjAhfAeSk4ZPvEbxIDbdB9hPLvGP3d6
GYWXg9vukTsXD2ZNgtzkElD3dTqVdwo0KDfGbQwuFgZ9IyJWt7qf262B+loRSVFw9WhcqvpKfFER
bxmaTbjG3qVwQY/Bo7EQAocVph/8R18enYXp5ltjnezIwcU3BseepfjYCm2wvLTWVn0kMeZIZhgJ
hrhIjW/zxceFOFx0990Dyl0TjPuSblEYPpR32FVsc697xnce4QYSP8R7QBFrfxu/EX3RelhAK8iG
++0wI9yA5EdHtcCz9ga2++iOk5e1mGVhuI/7Yfs2Xlp7qaEaWVZI7wT/tdOuPtQJCrsIkHWJfQMk
LX9jfyVr6yndpugUtLvhNb/q3yApIseMm+WwKQ942rrtY4NlId07d0taQqY/IndeFkfJWhjvxIMH
yDaXw22Lfx1x0ekWQWb/7hx8N3xRveqt3uALc+dfssd0Q44bupcKKxpipMk0wEyFuDKE0+OKO4ij
47J7TfZnHGzX9UFa65sRN71v+tIvCKjGgeKqeDgFraZjdUzXwUu+1g6Ri5viefTIucFXRfjQM81Y
YVOyy8/iDmAEGekLc6ulbvmonoUSatGsgjvrOLzCsd4QGD0tg0O2xTwCWSSRTxD0UE247cZkmvOu
Kc9UojEDYRj5wwJ9Uuaq8H6Ug3WxXOfYIEDCHPKQvejPwa36RbqQShbACRKmbzjZ03Ay9La5n/oN
PjsBKlfsrJe2h/PcluLBU8/mHYpOTANP5lZYs6YOg64FLnn5IwR1pgJE7BSIroiJrFEfk01Mthym
ZffaxbkIAP0JORbWpPozZnXmsDSg5KKaUJBWeUaxC44FsQvC+e0JI0ws6vT0LScDfGndl+QMk/tW
PNcoZKHdlkv8HwlzaHDKXE+258TbOd+kvPo0TiHPFTkgPKrBRcYinebWv9FrKnaGNu6HCSQWc5id
LbuvkuGidLJgPDpLbLlyBGcZqCYb/FYheW3GzQMZG0YQKJHzo1G9hup5znZZepDgNGtLU4LxvkO7
Gl+iQVjkTfO1t58a9WbQD3mLPNJ5n+UXtXyORmUxImi0lGObbHP91mzuEpnpsCMcq4/63l6XF/9J
P2AuTS61zuKDiWe6KdONRYOExsbLzfU0r+n79ESILeAMZ5C/MVDqPUbYBQ6p5UrDDgbWCUYpRfAc
S16KhUwMELHHtuIgkVpOBBJ2/CdhM4YuCCEVROnWPFAD2zkB8pumuWm7o9Oc9dFlpKol6xn2qrUG
qyiLbqFg1aNdmBUOBC4WwMJP/35V8f8dcdECQv9FQQAP8G9u17SvbdQ1P5YG/OKfpYH6B7QV+Ifs
vDbcE42q4U/WovaHTKmgUeBSITiwB78vDbD7lOEtqhpUWsLPvi8N8BY2ACGYnel8gPPvlAagCT8U
vx+7tCGQao4mStHPVt5W15aOOijk9xoEGD3Kk9d3XkpiR7fwraX/AszAVtTXJcmf3kwyFzldtYu/
SGl5sI5cI1kj/zO2eJ+ZGz6F4KaWOL810F4YPsS32F2sYLW4walioonLJD+MI1Wwshzc5ulrcQb1
ZHMPpCJpy7LPvLDfGHj61g8QZgrlyP/imT8RH+wfyufiIlsoyLGvgTfCvpqLD8uW45cMXfGXydr3
7N2ThoX/mY16yN2eiGVgZIzPTEKWUZp5uDlohtdeMzCCB3Ln09oV1qD5KuwWCU46QDcDQT7oUdh6
sheSDvqY98SbwFDx9MfDDB4Nuy7C67vxTfO0AxdHxiLi3L/VVxb71F5YF2MfnkcyRaKD9KLjOkGS
4ov9PCP+/kYMKCtfTWb1I743DIYhbFRsTuwWtLK9hMx1V/RbqI9NgAgc/j5hHJ5yKgneugsIZj6z
T0Y7ptfWm4YcJF6x2kuy24joObCfs/rF3GZHUfFgGdOixHnCfkWVn3pjU0f4VayjacfnhObRmS84
ACGD6yDqM8Gm0BkUjHyPZr11CDQsUFggxFoYBWP4NYFxTbArx2YBC2744rDQsjxSG/AdYv2MBWOU
kH20qwuPgFIrfEaXnWHCad82Js4Hnjw8T/cWEW74eL0AU0kko2x0RhJYamwNbnt9rMFrSXHAUQCy
/RP2i3K+ImUZ6w9cdjckEY13aIxi3OVHGzeS8G5y81V+Fgu9tUEGWPEhyBIJGXuDPCLo7yvhBdmy
54anqt9yw4ot+2D+iAOA8xjgz4L3x2XeRreCHs/1E46ttMGw7b7Z7zwJovEmt+Y1knYB9ajx5GCY
Mbkt4bQ+dIpVNt0Qo2zZa5lkIh4i9kxn03Y7zniBe/CK3Qu3J1EaSMt31nB/Ye3Q32O3x0PUvuVk
NWE9dl+cNA9S6TJBzXtWylXvgJAIA6+teZV46whSpWw3PPuBGtS8dbAt4MSW9aO/ZvRxNIT5Ahav
2MF8wxumXWN128yu+CGMx7fzCVF+7Rq7DvFOtTR4/DAdBMFvJTJj1yUseW0x4TlOZCLq0mDrP+eP
860RIg5aVTxXPr6q6xnz9AOFa2hsinucdYsXW1qMEGYwNSGaiwq9dat381y/Jl8IkB5Tj0g/Epje
CSkDsO+u8wNhFXN27RWvUBbEDgszdtoSJDmeosA2uSjjvWIjwhI83nCBbCp5z+xdUkHIwAbqS6KS
afI8+XeQefwM0esaM1AEebUwG9S+4hJ5tBfVlple1rodTw9v/7CSRreqVw1LTbYsuAD5SkbbrkCn
2SFVRf6m4L9Zejhs4pqp2fv4v7k7sy1HtSzLfhE56JtXelDfmCSzFw1ZBxICAUKo+aP6jvqxmsdv
xAhzC49rI+qt6iUzI8PdhRCcs8/aa8/Vli4jbY8dDCekFw+4in+I1Hb9qAnDeZbNUdlPO5MIC1dj
ckuxp9QnALKvWiAP2cXbsQijchISctRtohsAumLDHm4b9v/40E/M24oxK1sakHXY3p67PD4a40c/
YuzaAtO0/ej7kSMBLcqfr2QEE8f7yFoA2MODGt5rMtYmqp7QTnw9QcueWdliO4bxANWFid3t2vrQ
drAd6KeFtHODHEZofIr3DJrcX8UwJwhIgUgN76/oWKBAX/lb6ilxHqn1SFXYKm89VrUzZjcXmF4B
ZlUNMTmpymtzmFytmQJplanyIjg3gaxS51wTTlvXNSGgcHqQUT0N+PmM05ka1W+MUJ7rwEC6JF6h
joVJj1ksbQeYqqZ0tZbVGZeVyOZjXN0BTnughBrramKRI8Z8crZ2LCxsCzj0X3br6V/6zld/uyL6
Av+Sff6x8wGhVVQF57HxSxb60je4WFUhGsaKX36K9aUIDoXXxVBAxmYIE3VQhlby/38V9Ou+/E0V
tBNlkLtj2OJ//6/jR3n/Wgj9+rv/KoRQP2SmM0xMzWQyUe38sxCiRuKPOg5OCosZBgOl4F8aCdPw
PEVMCMuUQWKy418aCe0XlDPZUZjpsqnW/guNRPxD358G/jVkGvD+NtLLN0fCxXrsc4RWlQk6QK47
IqdhITZRP6zIydoe3DcBNGGbfdHfCJIJr3G5YGYcrOgPT6VQRb49lULzlEU6PDfp+6yBrJ8ve+nS
qb6zEHyG5uU2OLwSDwxhUXZrzsDR33+g+ocC8LcPFK/Jl9eA4SD1eM35wC6sE+CzMx1g5JQxwXrR
rdUl5koH/JeA8KprxtTJ4M46Siq3eP37C1G+OZx+vZC/XYn4ib5cSaUwvmccuRJms8P9oAozshNv
A2NcYHQkOtKVA9x/IeN4MzH/fIqaEQCLSTbQBkQvIhTEjOKSC0/v3dODB//vcuQw9EUfyUdN94tR
Hravzo5h/Nc6MfwqoVEct8Nbog3sxAA2lEGxAQz0oQSCskgvw8fDexNIdxfSZtqOQb0NTsFjhzlw
tJ2TAQmKZ1r49/g8gJ3JdDPOA4bGPMiYvjk+La5roACJIyAxkbxhHX3rnzjQ4zmEBO4kzNdWpN0C
DfRwpP10P394koT2/OV2ynV5VwuN26lHdHaCS1Q8McTsle/H9KeHiLfkD6uppcgyCGVM9rzhvN5f
Pw3WinGUjrw/MM8ntW+jjpEi4MHIiyjRpnsqGSLM2S0mlxvTzIQpuHWie6eXxyWqPo6eHNmRuaL+
vb1XcI0W56cTGX+MpOpMpVIknkdWbKb2KH+xscy7gqnJd0J04ZWgQgS29w6Lqq6BVdxaAR+0GXAs
H4m1JBl9uw+PUbaWQ80TPxNUQCkf49wTzCJ+QubBvWZtvmIVs5QNchGBaexiFMlv+Yv+aodWpFEt
+wCzZcWzfG0Cca3ZIW3CbwMpLE4420+DeBQVNIYFroK4S/LSaMSO73daGCB7vW2dmmsx+0jhQO6w
OC9RyGLJDgSBUOUVB3F3fH+QDwZn6gOHuhY2aZPu5+Kxz2aFMsL+6xbOgnT3GtJdh5Pi0yCqjbxI
9l/S3Jj9xuBqknYF4sCzdtUO8QfTMVxBLybl/jF5hCpbHQLYfnFBNyQdF+g1SpzhYjimutA+rE/q
4lUr5sMhchEzWb+cExDlZOhSEuTu4cXx5UiakM9G5u7L8emcnkCD+vIc9zYT4BU4Q69cOM+kgvPr
3++uzWz4AMc28cHnHS0tY1PsMJRB5IsuWAVBKMbXGVHvSTdV3uT53iera/QIr2P4LKxH3gM4drPq
w540VWcArOTugeP2VCOUAy125uaHwNxSYY7v48uOiZltmDxcaQwmruU5BHLZLXmuzjdS2ZiCHsJ2
gq7AyAXBS3dXjuB5UfX5+aIKa5bY3OUQROpd9y69ggDrFtsVltly70EhhsFXEu9ixXkWKepnVbyY
5PXkoAf8/SFBcuH/0E3MLB1mLpw105rMZXCNQ4FsZzifLhqlkEuxXmLdXajEySW25yw6SIoCcPqY
kqHFzV7a94lAvxD8Oqs2sJmlW9jcJ8QRENDgvDsKetYrhjKd6Tycqs/WJ2iGl+srDtcpCK3MV8d7
sue8M9SA8DjVnptFB1KdRu2U/M8Kg7GLIx86Bg3yLSgFBLYlR831lZo2H2Y9NF3/bAEHCgpCXtqA
I3fJTSYF8o0/Qs4IiQrcogzmIlAGYIl0mgMhfx9FoLe3ZRjvMyfsmoZVwGv8IJ/2XXqzd/V9cGa4
Hig4vieVDdZa1zSIx1gb/DruE5b3dQaf4f0m+fTtLwG0VBcKkHknEwchEhDILaymL4jrPBkop6EW
0qcMWshECODn3s/kSIlRubVXm22MXDnE7H59GQspFrsOsrJYA68ooMqHMSuX/YMpKDGwz7sPIqM9
Dc5oh9qnCLyzva6EEuATGAcxh8EKoZGicGNP32XeHVTZoHrJNrCecjTdZTsvlvw5ixgDC3BgAmLm
eCYA0H8cZxdYezdX6aPuAMrC7ThrPgKRYsDRShMwuissWHKGKaGvpmugqq+bD/C8WNpAda4xFs8h
yo13tx1ZTT1EcRBTd0GaPC0Jj7LdE7AIk5Rlt1USodB6l+kRkjBn6DLq4XxM8vFhdZ2aS9zMiAXy
YXzjohBT7EDrXFIk1acDeK4poN7TThWZBww3cjY7u0SS7+dbXKNg2CA9DptBAwRZpCyCySSGNtGI
MYA5SsP/RoQAuVqoQpxQOaA2CNFzopkRuUXG6JbBabJAAahVK6AZwO56shKhopHdgrqjDw0lPs73
qpt/WmpyvnqZ5N6fb/qEYyqkPNXw9Q82Dh27HpRg1lgWyOzu9/CGVPqnCaZOPB+O6hL6xurKO6Xa
4EQhkQzQs+UDqibpV64+bSgfOK+z0TxD277zd/bu8Y0Rfv2jnB9+iQ2kzxK3OWBUbKMQniuYLRAz
5U5gHc3WB7u7pmGUucAezSXwAxt7C759eK0gkVQynd3uU6JgmWYYghgYITCCmbfn08d1zkOpe2SM
sEdWgBX6T52TOfIAEEoFpgWYS6ArA7jK6oM1RuCKIkDTdH0EtPn4fImygNFP7zgWY/V0axIa9BUy
AQ0b37oL4j4AQy7zLyJfG+1HNPjQmh4wHunkQEr1q7GcgHZpQS4xzDtCzhODDQClNS1kzj1vwsKa
YPuwzz7n9T2KRhWUqn+lwCEBkopIjss+urNx8B86OcltX+FfOAlONi9UDRT0MT4WMT2ikzqE6Qb2
sFPw1QnuU65NbjIRLWuwgQ9TaEV7TtcTmW2rYdF1Fofp9VNaqBFERTRzBBx8bdR/ZAXdOV6SBcBa
d3S3sbmEtnGEvniJ6IYDj7tvDKK1puqbDs5hBl5qjPavcUsaT1kRFiOPAaTvm2VuE0w7VngtVLcB
5iKjn8FS+eCEaqwOQFpuAw0OPHkvYKQPrNGFK32wqtPbwOfdi5+kcMsPG1WFu6h4xxiczO6wMl5A
aEgS0Q+3VO8TUwfrx1/JYaqQxR2e2OedcGsHKjkz7aocEL8m4gfd7m1TUTiEDghoF4u4RoPvPrLA
Zw7gWzme5p9HsPrx1AOLbZf1RER8lR+0VsjB8o+vxhyRIQG8KL+BFXVmIHAWBarK6sIeT0gPECDQ
WVQGiIAnD9uQC6+uuobnW8w6D5YHzeraiI2n20hhTvBCvUGXtd40FigaelDmfr0ifjm6j/q4S8+R
PWvmF4A/NBK8w1s9tdMStoIJNNbtePKcAaOyBGov81W9co7RVp9n2xE6EgCxylkycf8GfK9CYoFJ
08QXghyem5ROpTOWd9o1BOpav6uPtMyY8HONV5gu3EZw4QhxYx4HWqkm5lXyLe6CqgkGnhW/ddUL
c/DwYJ+2w4seFMtqIAp6Eyqghs8UuQfvy8bhXzp3kdrETMNe5UF1So0qRgg9gAQSWXvK2WPfJy+y
+YAy7rWQfmiwXalE9OXFNzcd1RNU3Jfbx94nTIC8GnLwWJAvrMzVgA4Wi5tKDbC+sJM5ISlT6M6y
vj46oSO7VCJ4Us8Is+xkxpAfRIwW/1qcTLp1rdfro22WEg/gkHN/JIcKjF5AQBeTPwqTK1ZK/Lpq
evDJGGHjYHqjW/tpkB1JhfJGxy2mS4putTaJ/MpgebEs8xzA8GtwE91DVuF7FtgE923XvL0WGTFH
URaPkVsYxDJDs42O0a/8PWwpQrAHvc0YcZXU5PvycrAjKUBd/krwoN0clZ/SsrvCVcVW6Bcb8mQs
lNC9i12Y3NMmw7ro3WgBW/FjzOARA1UAU2R6lx4/NLRI8UIzuIbZmpbZFRCrgOocLB89kcThZiOH
+UDd2FdINJQ7pcu+Wn+KijxDtYyY3gRZHlQRVu5JtxKROLBibxN9Rr0onJAM8bjFmta6BMLqCXBs
CP7Q7cPzJ06E+iBgHhUYFzTuLG4vuOK80zbiUKB2kJyuMSEjAFyqMbuUabu3GxATNLYK6LnYwbgI
4gnkV/Jlzfnpsx/TbeYn4YdkBvD1MSEmTmGrpiyW3GzxQKys5nubwHmPappUqgQk7NJBIY511Pp1
AX/k6HFdojg9RvtnAuueH89GimTvN2tx8aQcB05E0NoA7FO6ld3tuJxYSTsSYVdw7n09pl3zQfoC
gUZYJjhZRgIKzguCbFG/2GNrcV3I8SUWSQEn/5DKr07HcfY0EHeGSydkjsfUY9IzkHzYzDFCIM9E
sGeDwXUMl4rWoldOrvF+/SuIhaQPcZg1/NqrPIomHyL+w5UHxrM+KnZ4pwmAp8FOOXcnAUKKC7h3
xWcTSz5ob8rH2pemOK9fOBK2yWlV8TSGzIUtS7bvxX5l0s/k8BBWCSOZKLEl+e9bT5zFuPpI5lo4
nFRPzbSmKuGZyuPTQrTP72uLAiIkMgniFT2t4d7n2AU30bXHHacJ0St273MjQerjfRgfRwb8J47u
UCM5kZNKBh6nJlDbI8f5glPEds3FFd1eMJh7ZhcfgUHdn8LDDeEiRTyCnjprj2MqcMz9H9IyJ8Pr
MN07SzG+6JjTZghnHlNDos6uglWdiBSpYpE3K9YWt1bTxxylIakSOUAdf7ljtbhgQUfxncE08x4D
ierViPDD11Yqd8NfSSL91OKY/VeMg6NNci2R7rHyoL+v3dztAr85gC5GMnxATBa3q5pJNDXMtaIO
SAki0w1t1jmF5WGSM0nOGXG/BnHT8MA5hifVT2S2d8UAtYRVjZXKU9OcrcSvh8W4mZNBcttPVS1u
cMremL3mXMHSFF2X+kYJ6pTQxGlHUAD1Fyp/ZouOCLSw+4TxzVCNeXNjIhn8NmxiGInXJb8kEHWg
upFANTVrAPX5x/WUXGy3YEzePVtpUSUsQI8pxZizdCKRoeBcCVDIU2PK51hLMmlaugOetuAQDL21
WW7fxNfBOEmRyuLxdKAgCIjx8G7T05oZzuE9vvPtkHvwBGhPhULS02EkRYIfPwBOyrtM3NApsHmm
7EEdWZyAS55re1il1ERXV+OxAV2IqQRk5G0AVpkODyk7Y+6EL6UA0lA4INIxruFrUynJPtsXET5r
IyKJJYWa1atIjXGrDQeq4nXPEe4w1Et3P+W+pU5S++gBl7gLge0n2IVzlteO7/iDZPQfVByLeUwo
WTqpWN9UnFqSLnWPikOI6qZfipjRzxoS59kjVml9w/S0DZpACuGQJOU8ewiSsRlsg3O6fXFiY3PC
k8A6tn8V6owacDqbPQbgGjnIXRBxhN2l4XTPOS3GK5UaWETe7AVQ67d9cBvs55ovQzQmkmRPXgkO
IkjEASeCUyQRbaJFYNE9MI2YRzjNbo4LJ+CkNTwPyU/wRMSCHLMYYDix495jqyYyxjU356n54GTv
dTOMxIIf+Pc3TfuTcqzgr1M1jbsGAuj3e6ad7KPR9LSxzsEjZFQohdCshcSLc7dMT4nLFB7kCxKk
qNd5gRmxiTKyVzXWKislj+0weDyxXhspaywr2t9f3re5v79U1a+X9+0nrXC1d9KZI5KzOL7DGved
OQpEtHXBlAVK0BIOovw0GfK7rfXfP1NYA79Ij6be64Z95pZcWMqrBFvAy3HBEDXwaWZyvMeoH1VR
sf7hm4pv8l06//pNv0mQmvkoi/zON716dXIO2qRECm6IculTCI2+GpKy4vPy/KTZq3/8uo5m0rnA
t2x+nzG2ztrVvNJn8onGeToM+w2Teg+AmiFH6Cbq+MnJ2X7RN1jpaIvvwO0TkQbgHdolrekTRc9P
Yd//4ZIYS8XQDEfmu+Xz1uzVi7MlSEaKyzEt/Fk2J/No2nNPygjTYmJOLkMYA+nxiYKQmsKmPkAu
SB4/PAu/Gif/9qtgZP3nlXzrL2xzRy4yjSspQbg+lrgcPE1FrIErH3K2CMlGXEFqjICkpKcRE8I9
1Gh/zzt9fTM+0TJmeEffTokdUnY1cGIN2udSIlEiNCFUoqcj6V1mcObFxh3uasneP7LENAvepZ/W
xz/1SpQv3+Xbq84Uy/Wg5Lp4wvKlSFNDtnp1Rg77XLH4v3tzv3zaNwG/PHXtSRN3rvO5c5RRVe6K
CsCK7sMDkXhH9owfv6J4Sb7/XOJB1i2dlhrDXb+/upWdZdmh4tU9boqV9NY+X6hweWU7FFWE7Uh6
grJueUC/qeOOhBD+8Lzov7vx/1o7vl7At+eluEj5Npe5APVFFLSHZ1UnABUbCyTLG0KIEjsbQQIu
APzP6tfDZ756ECZvT+Q3vIjh7cl+682/It4ZlOUAsSAL8VfHSknqp59W/1874t/dr2+PRFUbSm03
4nIjUl6QWmJrI0NXXNVTUj2eukk5v4/OH074S1JC67OC04BKj5/TVMN6Ik7NGHyKob05jDk26lNw
8L66MYfgTbUZX8k3RtpM3ugkHzZ6bJ28PcdRSSQmWrNHIC+7pwNYWC2hqQAqGZbS/jxgEIU8F3HQ
+fs1lgmVPzwfzJGrEPU0g3Hyb4usCdGppKNOhUCoG4GmIY4dFe239ruhObsN5SfEWsRBBoRMF5Gz
JQOK9Qelb5uKBG5ONtSqn1tmdMPTDh1vP34M86moCRzA2iFNkTzRpsdRHhlHryEF1VPeYGk3AaO0
o3zUjajkfr0RN7ZaiNYE4KWPcB+LI9NhiiEt3lNbdKxnQ3Yfv0+6IcqwB8YUY3EZ6Ql+LqGbeZXL
UNOSnXC4neyH+ZgY8aBLOVsRsHl6agdoZMOH0CZIAxuYPgNAbJiEsXLQNlkyRVF4H1SIcRD4yF9D
OX0iZHNkjFsM4OjNyHbUKktidCb4q+J8fCEyj/pkZlGbiMUWsTPSUuy6CRG3EflxHNBInQ3sjSg3
JcAS8QnVQYSyX6lh9xxr4wxbt3zybsR8ZjGjQ8JM7FBVwRcWZ4crgOewXHCu8Y9BObVI3CyTLKl2
Kuhjksae0VQvBKHR35lBjju8SJxu4nwo+xe+WBUUC5ZYqFzk0fy4TSqWwD59f1csy2ISARiYqf7q
wX8pC1pr3+3PTEX5OS0n0LQYcsZnyGXEogitnsMqSt9nhqZIQXwjNmJJeUmrhHBuYfOyo2xMPPtz
vkTAC1FI76t8CiuBsk/iPIclN6QpkdMY2EbFoGVuCV7QXnS76vdT6+HlvsSI1wBZwY0x7egS+4Rc
3C/oF6A9FY37GEtjuEvH1XVYs650YvsJ9gn2PKxWLLyoYUCYIdyQyYIVwOBUBSodP8z4MAYCb8ZG
lPv06BBjjcikYEWeZKv3OsGFpv3QIoFcwoJn4hDzNxItvg2NuB+cwxvqR8ezdKH/fE8OY8aD+YUj
KZUHIntBhXIICgxUMSKXh56DL5vfGlGXvkWxj/K5ssO+ZFMm7wMd4ne3K9+0XTdjXHpMo06KGPQm
EhkoNmsC1rCVTpWNjqP7mG/a7oea+NcY7L/90ow1KeDUAZ99XyUU45QZV8tkVZwBI1Ycdz+vwVmf
0KFHzkKY/sqXYnRfGYSSTRl3fLz3G7n2oK0y4Tpv4J1vp+3a5GjxTA/l8GouRGoWQ8/Fx2Etkbsp
u8orhRVK1/0ZfHVLZrSrr5tX+bUat3PS4xb2a7UiaGC138AZ0vmjNMVIxJ4JdQkgmVf+UH5qYmP6
m++siY3ty9PdVPvH+drwnTueFkJaMHR7hFBNWHNcXP20sFl+xEH/Fpzf1en9pZ5edvfx0S+ezIUz
t56MbJQ9b19Zwc2SczSgpR9Wb12YbP7tGoFYMnLG6JEGyvL3a7ww+GsaFY1rYbFQ57hPo+P0GuB2
md2D69yMVI+pBW1YEaZITMK0nohZiz7O5j2raOMVI8YfB4wco8pTu9XEZiprPBer/Std2aWIRDXT
fiKcFSS5DpQNkyjPByQhLTzW7vVzH9oejuHjS/603UH9V97PazpS1UR0fc8p2OSxujqG0viYXOJy
ANNsogbovvu54iuxnZzGxNDzT5dpPSXLoUb6r4JMDpjEeCBPd4OK8emLK/xcFfmNotFCGFrEID0Z
YIVHF537b8xbyz1vtpxJwYovaD8/iRY8QRGBE7xdw3pFGBQ+EvpvNVpbo2BE4Y1nnT1OrDFZyCn/
DR0JxGxDJsW1jqWxA/Va9usV7Z8dDciQ3Rl9wmAd1oJqxTWsCcvlntG8icwJiQs3d//B6o3me2ci
Y5YvsA0UIx0e99oKTDD9ZB+ODuE+6lNpdHm7T+grkkmSCL0DmkfQslfRgBJxmuJszCrvUUWw58/g
4ZHmQNj449N66VtKNT20UTfFCAegrxc1pL/jSwnZMoQRiAhK5iKQ68zJjdUqxfcS9jRutmQ6szkM
m6GE+JeF24/25UxnMSOg2Zw0SyZMw5Jm6kpcrBZYMzIQRnWUTdpDQBDmG9kx6HzlWj+C54qOSbsE
6sDi48TqsI0I1UuFNoiq9YYPo3SzHdUBJmRf9Lx2dJBNXhnU8LeOoRfLxdDKvNNhmC+dIYIS0gjs
7gTd5UBq3QWQM591j7FZPBYkio1hsL8eX1SCPQYXDNA7h5LBdK8bIYDZgwfNIcwB7nGnBdkzUnW2
6RtX+UQBCg8fOTv+kFv2iiKD7UdIZ9DKZ4VDBK6/x+SxqnZbvj2hAYe0blATTzH+CzdP7Tki1Dvx
CJGRyBE5AAOU10W/sVHUEYR/qj21Px144dkwKssEqwIa+fe3uXjUZteXvM3q6IQnZKgM9dExcWIh
MJIiGhLoFkgDM9rH1voAEADmt5elpl/FNI1m2Qi69Zn5OCoCMhsdcooH7P4E0Zc/sId+Lfffl0Yb
+x7cKhx2qvXtUKHlW/OkXracRhc1UYg4aFydKLNa9RjtsubaOHvZLpuRRKQWDxJ78/RGmWe3CzGn
AxFvlk1O8d9Xsn88Z3y9pm/nDNPe387nnu57x4AizRu3x5afMAZGtacy6MWMZECasKdPqsFtKbpg
JmXAdnnecNzwzA19gsl+eUlEraaj+2cL+cV4Pv505PzDis0QsMU9Y8VmSFnUVF92lcdRcR6nmssU
ma0PlBtqlvBAbjR8CLHGWNFVRL72Twe0L4bgf9jJ1T/UbL99vjgSf/n8/nJ28vrM56t3L58KN71E
gA4kmAFpP+qkYd05pv0sj5l5Z3EnATT6+x9K+YO68tsVfHt4DrIjmY/21w+VL4XJhGEG9n+dqGMK
44kS4BgIbDCRP3x15Q+v128f/O0Jqa5tWVTiq4tlKcN5pAbV4pQeQqb5XmAN+Me02NDK+ekb/+m9
/u2Dv50py35LonDDB9eblhHIUoQLnBjYhfEQ3WI7/WVUkgOR36hPNYXzubAtiQq1/aTb6bBHUBN5
qM30mebFeUBlOMrmtLJYN3/9Ov/VuPj/a4NdTGmLY/zfmJqFp3m0w9T88RvK/h9/8V+OZvheGqZH
prpFkYvK+U9Hs/Y/imbDtVYty6AEdr5Mfdv/A/DQYeCKAWmg8CpX8k9HM/+VwFALoA7/m7/53zia
FfFmflt0mTpj6JwcMZMp7G/vzdY6lEUvn3EPBOVY6A3EmUb20JkdYnl9+mGJV8S/9nef9u1lsdRb
Ud/vfBoBZQy0MiyMTBRwgiWwWaziP72dxh+/HuuhsJM7ClLE7wuTKtXFo8s6tHV2vp6ABk/Us2SC
J7QjqJ8nGArRzfCyRdBocCdAug21mGnRCIorZuEzBpEyoVPEf3Nc0QQbi+OX7NMhp+mwp3XIlY9F
DCJm05S5hp8cutYfVjaeHI1Hgbw3uOPffqHCAFm/7Yg+OgeO67hlcMBGRyZdcGf7viHd7seDcgJT
Mcp8mncLZ6m5I2XTsUvRSRm7+8EjFoNEyuwjZ1A698+Ygw7ceO2Mwk89yRlUdBrEt9Vp6SIhbU5T
cQDBd4QO36ZMqAhjYhdKz4N36q/06KGR/xhJoph//KpAkxhnZApAk78tafJVv+8f957gOI6vaoTL
haKw2qbmnQnpQFWCIz1oYXm9jnvZ13dHLKw7OZVJzMUqmmDhoikqTHwM5As5B9WIaFu69Cnclagl
nzPplxCHX7ZgVnDwqctSgRIWEHyD71hi/or5s9aJnWwIZit/v+2JbHPVF3rIV/q6uGRcbcL/h7Nb
AU0AqZH23ycSlvHOBZAaFd3oKJxjLGUZ8Ccv35DCqn+cr6gSee32RBK9XB8JuTZ4NvD8XuUEoLPO
sQAfrcIJx71jpCdxzjMg09DiMsn0U0YQk6zrQH+hb4iaRIdPZkiZ1vWd+N1YdDLGIrPEGDNdnzAJ
yKGjnuIm4fzxWIuxudgJiqcirSePYT/dkrqV+6TXjbfp9anhjwU1wSv8+fLp8mFO8ZNhuySJh5MJ
aYbjUxYq/OPEnCFxzC4WSWwz5eLVS0STa7R9Vvx+c0nBUyG0XOpxVn3SqJ7T9GXgDOvoJ4mM8eWT
/Me97ZcPrwVqTaYnTdJPLL8mHt91xyFmwI3bFik48zbb8buTXXXj8aMXdPZOBKUybXwgRBqUCQnb
Ii2wpEQlwNyM6jpx4BKVsXkZ9nUic/wUHJoAIafdvtJEQGns35kVRG68MzzlqiUE1FCTUofp/HoF
BBfKAXQFi7N3jZEnzPAc+qAY9F3BC4YHF0t648m4BK/zcpZzgGMikTxhYcctu2F3jrMKPHJgyVPs
N9KEVZRMJBwFjI7DbMIiwHNFCqwDmNi/0LW/Tu3rKCvHzCMUHT90fDyPztYAW6WluA6NYpYp6427
TpzcqR5r+E6Zxor3O3FgEAQLMjQ9Tm60ym44xt1s2McqRAiv/4SMjMFvVK1uwRUSgfgDnF/or2Pu
c7DxLlp8CM6Io60YYjol2Ar3XolrtHJvi2Z2Gl1G9w8aLSS0JVfWia1/ecoXe2EhwrfrS2O8angl
4+uofKoBGnBaFqXeSH46kIXOLDpCRnOL1B4JR3jWde+BAbsKt8+8JYTyXt51Hhq4xK1x2XVkJN1a
NJtOfakMOzSK9A5QoiUZetnLoy6g7CfSwWKwlBMlgxegqRXG2rK48dX8vdU11z6Mt1agNSi85wFB
B7cmgm11CEAcy8zgcspynvEKG7fh/iO/D+1pD0pvwJn8ERN5PKgHleXaS+xF8vTQuuoiJ/bQO2FY
GVYrOsmbs084E0+Xx3E/RfF7u7w5Txfc/LTTXLyb93f+AQ7MDMeiMnXbQXtKGeDfj3G01pfwgM+N
mCBpRPZlWuGMnuOmwkVwReTlKFVMcQMwYaCGu37EJIIZ23GqhlKEhyjI5wyJsBy0bn6ENO62K1hN
h7GMoIHNoAQ8IhJ6t9mryqTqXS8WBgw5xEdD6lb7s4YbnOWEuT79UUQtTnGM1s64tKPLFdr2MnMm
pr3jcWH8U+ZgPa0uTyXjgpeF8Kic6Au06WVZ7apYnXYBmde3/eaOJ1Jvgnu37rWBBLTUP46auFxX
b1iSDoS+Hp5wauAQW5ROrA8vi8MMRWCujrMJ6uL19WrxPw63RF4L0/9heSQQrveL8XVwOcegKHjo
cPBIzejUDSzav6idjHVWOIfaTZ0anMqPTiDT1jeiWk4NUJDYrj7O5VJKmKQlp1LDeGQ7s7Jb36B6
XIfHoNvpMCd4cvf4VucEI2fupU/UKaHQTkNEwhsDL0TAF1ENswNEqMNrY1SJ5CBsixkvAgcZW/Xv
DEdAIqkA9w8BS8B+Yrq4jbfx8fEidtdqO+Xl8O6TB/mwiDdn/GhmqMzm9KGCkkmN5WmY84LY/mGR
fRwnxRPqJf+JwLcBQwTsujn7i2B0VOHj7IlMdMaVGfa+Dcqgm94/wG74Jr8V5sTQCLKlvbEnkLr0
oCWTciix/uAwO0SdX+wIK2vu/hnLDA/XfW342xfyDzpX+HUwl+Dbfsqje9yO7pAk0GxwSPfDzmYd
QDreOu4VDDgNAkGs8A7bqRZZyCI7Ykx1vKO4Xyz4eLOmmokmB6/HnVWEo8QLvuF8gElNisz1IdIW
t+fy08o0twXk30QyVhomQziU2sHh5hUTQZ+QfdnFQIRkZtDoQNgFOIJH/X4N7WrUMGJRrIoFvh//
SNwq26tQBEDGE4xIvp+B55AxZBSg2j0ceBlNnlJEfAkuQHwkZVOR3m+HcXtPm0VxcNuza1mDOyd3
Jryvoa6DxAZoETTM6AMYwvhnEXcOlsDTFP/EqIGd9HjnBuCAx/psC+8GCICyPI1xjOuj/bjvI/aP
LXcfyM/dkw2XnFHtGmGNY761aSPLDo6Eqyi4rMNM8s0m2NrhSZ/Y7XohAuw4hwd4p4pn/AZhjs6K
xU1ypW1cP2lTVAa6G9nO4TlUplXS2q/KCd7NJSKzzGznehkXVQxRHgBIovEHlcWZ+2h48prpYldE
N1Nha0uTherZYocgMoJt+D6881muztQ4687qiBFadTkcf1g7LPaMLIBVcW9EHHJ9x6ijycZoyItU
Ba0clL7MTWbAzUPFCO0buXjIZ9BrKZ5RVQOqNGYfMIqyAr0RCJuUKb57jclx26+ZumcbfLfNkBGv
HsPVPlQvfsMuYY8MJMU6pvC6zOyVoq8uagpDSdIxDLGUYHOnFYGFKLLYP6pQCSW3oKLNpRHYSju9
kgKO4+88PGMBKBalPc4AQWjd6CptVHN21NZW/iafUhqvw+4Wnab0AtyzgQ0WqY83AL8i+23doiy3
AkNcZEPUu37VR9dX0eXrV+0q15etAgWIZl0iNrwyetPpsRuY/3HKVyu63SEudspL/zCz8C9HzYDo
i70Yaz7gXptQwi3rVJgn7N4FjHAgmJne4IRpicBan3jPkGrY0+BVoZwSQ5fePqrIJCuQ1dvV1TmG
Qm579dBByX7IoQTHNbbYUvkaj7kCTFMayJsHy9K6xV2Zj1pKrIIO0yOoLso0X6HssoHyshF9AD8A
hhC5wzRjR/x+z18OwdO/DnNfJ6b/NCPLSQscmcIwroog9fuRq76opl5KKmZqumVi8KdaItUWbMYu
FVT0GNTPmLNL4ZXXqLeqKMPwendzCkhCBl6va4Rc+/yXAvEfg9f+NMftYPuh18Q5GwTbt4Og45y3
tnUwf52i9ADPL35THGI5EqfzCYph3EX/GOT+j58pjvb/dtr9+pnicPpFFct6x75x8NaIfPUbvM0P
1tuwui8YLJMv0FImDQ8TA1L256NeseYK2ZwJ/u1Kt6MbL1wLFIj3q2DHK90fm/Tid/h+FtcZtAaK
qys2/Jnfr45Ly6S6tChJeW/H5MaUofyJ1kriOq2dsDZTi9rx0Q3LJYMip3A73vu3SPga8dL8eMr9
E2LG0W2D3D5oyhZdp98vJ7MNAPlbnceGRyZ/F3t2FhhjBwMytHLC2vFBYW3Mpxyr3uyVffPorWBu
FfYapLb4OlcG0E1QLyi6ZJp5n7T9IQ4TLFm+EIt1SoGkOaVndEFfhlda5+eEL46uXYfXlQ5HgXev
RBabX24v5OQdhpgVNeq1V4ucuVsICVzGaGruZ1LvldhkS+u5PPkXpgu0lwezTYegItinifYHKvgr
FWYWq1VylwEU4DIkGgcl8gPJjUEaRm94IWW3g/RBrX+yQY9rLhE9KaYQa1FD9veEkbQPa7z4UTtt
D+GFACGEd6LbY6tKmJqaOoF2RA1vJ4o0ODJhgRRNJW+yrvDh9Eyu9Y49i6Z5JOrwSyQ1ccag5cxM
9eBu4ogvPHu3TdnD7gEje5xQnjAPBzUGU6YQWxenwCkRjvZNT6MS/0A5kOS0GO1TGCC54lrxpfIf
FDiGyKRmOizmO9HXVj2xaS7uyxJeFCddVyEHl8YVsw6aoJqBl+JRvyZGExpMgYCo/D/cnUl321iW
579KL7sXyIN52JIACBKcRIkSpQ2ORgwEiRkg8Onr95TZVbbTbXdt62ScdEQ4LMzv3Xv/08aa45oy
+pBgIfHCdtGpyHQ3JS+eTmSqCZYlnv2sw0o8oyGYn9eSZ1h+hgscw5wklIt20Wxwp3s6l3dsY3jW
FOfCi/UBsstj0pFuxV/uJRCKcEeZJ8bOOgDHjS6CAZt2C75DBvzrxjoMjuSJX1ANGazL2TJ+wNx9
DVpOB/Qg76Ywp1wTPbL6gPoPP2m/btZqCWZ4m1/JDSVY/gJZE4q/q3ygTVLeUTAvUOssbkgtA/Ou
CCkh4svC2mceKqsAA/49O6urLTHxR81xB7SUfU4DDGmf4MKoWmn6Snkd1jTPDGhuHkhOAPMXMXQ+
T9AHz8vb7LahAEQQQREeX4muIa9J4HWMP7QZ+tWs3OVLVUBg8nnTY9d7lENETQnfhVy7pnFI8XN/
E5OtZpmNROH4UWB5qrUm76690F0Q7jTDBQjvNYSysKM95Csd/UlwvT9XfvsRB5gTZksnYYbMe7uU
3jTHN9Z8byZgkRZWnCLKPnbNYd+G0gHWbuTTsTpzsE0JI7JF5LORsol6zX25Qva4KA2Q42RX+gYv
xntWzqJH5jLmHDXYmp6eDPaU3uqUBhV0ncunEbmQXZJunzKVo37XmXHJmBXiKTfzYPGMLi3yyTmm
ltcpLgyXNsEfaPxwPL4kerTRNy5hnj1dbiTq3Wf5Cf1J9WIuDF/kFfOp9Di+CINocetjLG6PsMkB
qegSpI3Q3+nxXXf17R4EOwE+hpCmVTT3uK0ZuLY+pkRulTMFDjgy8+8FwQyLXfaZrwb8ktZEj8tv
KBYgMU3Uj2/xfXks59YdLY2Xb9jt0QYzBnKTZT3/Ju8srmuC0UGCT2nhmjKhGNhxo8Dalkp4ifhr
3kCRvIA8UWIv0VzHktDC9GgMCp9wPWQzc1oCJCkbmXtqPJiOqzxf5Lf0PJc72kEmZG6P6C4PzaD5
SB/wFWz4BpZEcAH3WitjntxBWFqMoQzAA9RJ0FooPYyhjkYQkQe4KLZZc15B5Atr8W5NHuz+e8Zo
GRD9B7gUqQn85hCc3xwai6NG3yt2wCHk1W0X1Eq6L+BgLZt99XxPdKVL8R8aX7cNjnQQdSgxWl95
v77TkRdP0YF2w6WWi98k5FuQaU7qIn3DFCbp0FEuz+fdSoqXcRU46sJ4bO5lYt0LL3no3owvk5K7
Etnn9d0YIJCj6sQxD0lIN2s8ExgaO8wInPy+XFOal2uyM0Lcfu+s3cisJd2V2Xs+LPEQUMNyM4IB
o6aR51gcbXG/Kqnigmx1BnEGK4yAonApnynvl6dxDTC1av45aP+fDbhg48ym/wfA5dtFZgPgkl7/
1//269fr++f/+dFJRhhB8xN+QF4sfPh/FwUM8kI2kort7Hflo/2EvChE5JqOhW+eaosy5QfgRTdx
sCV0kyBQfvJ/C3j5XfmFKY0wDyItAGfpn+sdqz6ncXylIR1E7gjYHLBDwgwB8iwVKXPeIPKU5Q/3
6ze1+e8wQ+GE858H/YVyT2ZAPXUXDopuZKXsTHRWzCtP/bJfo2HyY3gk5o5GeJ+/OQfBYIwCDJ/m
nV9Xc9zUJ1BU5Ix7ppAHppH8Wrz9+QyNv90WgXT/UDNPSX0zi54ztG5bNF52KQh/X9bugomlkDpl
fhti4Al6ESgANmAccxtHQXwE4RsDI+3Txe3JIS1mrhyE3APQmx4NJ9WVHaDuxSDHWmlHZkcUtFTc
dLVCcuTXtO3L4e7PF2P9BhvmdqNisHR8Ex37lxJbb252VF5ljYr5ulTnKmoDfHGPF4/oKweHYBat
7bCNcKRFDkjZ0rjRSk+R9lav1s6A+HRy3inL62frqbnDrW5ux+5UI51FzFITJCiwKmFOhvbcWiQB
6upts8Y7Tva7pX2S7i4f9gkLf6hAkPYXhCdsVMromA5xhZsa0iohrqs/VYtkHdfepv4QOn8JCFbk
32J+P9yEXwr7wVSaTLrSBQ1YayxVeWE4eOfeHpqX5H5YtGid8Fo5MfOXKvfKFMmeKCMI/qNfmknM
MgDjmkV7L6YMpY9TA0/apG+yP6gs6SFxfPuMlxOUXPXdWgFfFYTczfScedYozcpQF7vEDl/cOriF
ZyRGzfz2lD/Vb5FPlTOzg+sruNJWuiPvvthbr9ORyVO5Is3lXM4u+/6RdB5hPmeRQIrOSUPc+Ine
cyuHxB/0x8G1vipfRUo857Dn54wPJD/+jXCvCmD012aN1U0h1s1wBJb882dBOl0xDSM3MUncPH2V
MfjoMaGbCaJOTXlz3WJPrZR7QpJ4xEF2J60wxhaqR3zd/hbd+t0a/tvZkDEHXkxwq/b9yH/4SOVe
6suxMEQz3TzSTtBcnFeXzbAxGGje44NsPN1wRIjm0QdxFPLeJFSod/E1Xp0f8Exkyrw2VcyOGNU+
mH67qDcD3O1orouUYuR0zE3MLXQvvfKbJ4tP8+HPHyYNv3jr/nQJvyLRys2IHcRaEKA6iPj1W1zs
ZajERqhmgXbdJXTqDkZ2+YIB49wiV2m86AgFh0dqekeCeWtjzWLgP96/pdSHNFkYQHQL0XTugJ+0
EzMGhSlsP4OCiAXBg+LL83oZLXbYDQUTUOCGQdsCewSFOckBovJtXWzB/5KI/7iGp7Fu19YOJ5Z5
2s6wvYummZZuba8qVg0RjJQi1InExVmz6JPTK2tlpuJ5VJ4uX8XX7UR5eAK2Mhc34GLzBZPkU7QB
2iIfqz1Fx77DR2YEAX/gBxRhFQ4z/Llp/sMOv6t9PK6TT/22lvgGnGe1cDH1YoiI5xEktmpRTK7e
hCqwC0oFK9tWQDFK8lF5ShzI+k6iMmdF0YFtoNxgZDVgPj5Fm2t2jDTOBrXT6gLgkwL8DABASdbM
tfr26gAMMUPtuo/xEWfA4pUcl5Wz6987FL3i/yuAb5Sd4WPhac/OsvAwvVnaYGP2nfGcfpkI1QRS
jWvARt8KLpQJTt6szj7xe3uieNzzE1oEgHIx3bcwtQwIXRnZFDqmzXMD0dE893CCQiFt4gidwD/k
PKzTgIAx94T08li9NUKzaXxihXTQvBbZ+hcqVXoBISfOX/JNfTSpyC8QqOnfkWCghKSqv4SGMuOH
GZAbd/Qv+bJE8sZbtse19oYbiDuC3qszFUTWFi4G57C9wuJKX+pnpqvLyw2kHv0jzrSMNYTrW3kf
3zUbwJ/kHnOco1WyF/K3F1jzM8gML9+bZRMC7Z0XWjjBJsWsZAqUUCqW6C3XxZ3xNh7zHUdkJenv
u02Cw5YJ0Fc+gC7i4+6cxhU17ITpzQrTnm+aJWMQ6PgKXvrng6BJlM/Jh+yZrzX2DinKkkN3qLa4
TgBSFre5FcI+ovd7wiblRcGtDeODlzqoWToD6zji84RhljdtGyEvdlWxsQOY0OpilmPet4+1d/uS
MV8Egea68BEtxEX6mtgXzLmFEPetvx9fQcBT4Sbbovih+UA1fQQS1V2Q1z4AweFMzkcgFkweNs2C
O+IcQJUd6vdzGDFObucySOoNQ7goDyaHUD1ouR77sV3uCezC+oknhPUSliQnnTDnQP0yct+JcKAi
pFarCdGdAUcIcuD79GGkW3nrfEjLcnF9UY4Ra8dDs+yRdvQvY+XR3wuHJQvjzHmSujC4eAMwNcXm
g9W72hKEZtPq5Ou+n0Vf7bp+YJU6qV9xf5BXZeuV0orZ3UwWhuJgSs7BAGv8GuxFzeh9RRlgfzuk
U+3sMLNR0l18xruFrh7zlMKXur0ioNKDbq0b51EmLJ4Rla0jAFjdgEHScZ4bu65j+oKxMj6o+F1i
GT5s6h3GFKDf2rTOJTe9vJdsy85Lq+HLOp/WQBU5XAk+FOQ07gXzkeyexZS2diPGcsKELdoMj2lw
u7+5VyQ4Yi+WX4XYt18WLznPJJ7lOyyONJcLx2jTt0L1UcNuSSD5aLUE4s4dhvx//RgdXlLei1W2
4yvR3ng14qPyhpkGUhyBwCmrsqYOjJbFJ0HPJBBAi2YJu0N5QRWYS3M53wLv42NLXvHGnrzx9Xyw
EOeuu61h4H3FnIqoudOtJozPV9oVUpQJp5+tg8EAdmg+LhfWR+wOy9vRDG5b3Wd2uMQdccHiwYz0
Sl0lGL4p+vFn1tW4gXmkfNwYwj/eTnBIqkfsOnQGHe8Nxr+PLJ7T/Lrm5+K6Cn1n9MRnszSC8p7X
VcWBBePFARADzco9w6NA9QS2iNzIOkzMavog8gV7J3oQTGt9L8R3ylzDrhAGJgca4Hlkvk4gYbYY
dDG+I8l6VbzgR/tqP5KrWLJMxIwo3O5FxVpffNxiVx+2qVcCwsqu9JS/9wigypOCL24ZtACAL/2y
XsbqohIGTctprX/TH8RIFngkyJ/TR6j6RE4oa3T2EE7KHepEQUEU7BxhZNz50p0o0Ruf0/XYLhgS
HfT78YRZEDS06ENd3laKFvAw42KOBE4FFWZLaXYpV64TtkuyHxkSWABeQ/n9ZmOpcvFse+OA7gHI
469dB30AOVKwdBWUVM0D9f5OQS7o8eU+ji7TmXPtatgOmdiNe04zGz/hmrjTgxYw4QvjTbM5o29I
F0ShIMO6ojGAwL/DDgyJbIp7ArY+jMS+ijWRfBwuPhLIjkon8QV9rFlf73kEugsGthj38ae65CIH
aBToXR6uW+Uye5/m8jNCFjfBJogJpdA/K95ld2Wvx6eYPTdAmdW2j8yyXpMt3g4n+1730YFhjwgk
HCElwAZxCbFAALToyELc/lhAqU7cXl3kWEFxiAc9rBgYxeR8HG84Sbw4Z8ydsfO4MjdDJxmvSY6X
+YHHAnc4mdDIRfLSgS3N843oRs+YsK2Rm7BDPje7ik9STK2UaiY9g8Tu9bCzlnRfKxDKe8aEMOQY
ta/wj3LwcWe6slTwoLkUC4G8wMxg8WZGa3Wrq9tso0deO0A1XHWO0dJ2eXxQp5SD+ayw4O0hrk7c
H2thPXYP5z0XSiJuDMt+zix9ZEbmbAuUg5hrvVzD3polO0QYB8zUMjgD96xbiFF6qgIK5vSDNBE3
Q6pVHPmJh+zRmlveBfqbguaHShq+xXaq0EV891d5aBdHBBeTwllPb+dVtyj3Z5Yd+EHMM8X0kZ2G
l0K8zc03pI/r8lb8/AYLlNsT4A2nmQV0Is83Rv4zht/bidmhb6EJhBezubw0L0Adh5ifDeMG+6CS
zxbPgoVEbeezh5U1bxkP+1Ihc3aQKNxfiazAeW2t5IsqheQyj5/FRG7EQ/C66I+5BxKvUtFNz5g5
o+TYT6t0T+viOc/XOwFevA/wLSlhwvzQPmqsG++c4rQTnnAZhH8JfdKsKAIzlFYJ5OJ4f07d896E
G4Ag5E5/N1Ydk8iULWJufSRLfUUy8f0YXu/6FyRm2mvar9QxvFEWGxiKGwmBEg2gLash4J+R33fZ
MZeeUtXFH6fCh1X3B4pYDPUb7WBdtrG0rB2iIvdtHaKmSZHyimYfntt9G9S46twbfrUw97fA4l7z
Hr/ER/FUMbRkRED1NAWDtS7xf/02hSru8MpsPfmrw0WwfyIGkuCu7j1/tQBS4Mp/AYVnGPVs1Xvt
znwW1mnYXK4oJZgyknL3eIaQgUfd7oYtJ+N51v7at/VDPPINBuyysoSsjhbzvCy34s3AHloIZagr
AiapztoEbw1I5KAExYKHIjWWZwbUjLA8wPxxeVTh5QmP6/1tzpSUwelln3vdAw8oICpkHy9Hn79b
q/wPMSmfuPzAMNcMpqP1qrwqKz3alegDAS+ie3Cb65cKTj+5+DztoHhlX9kTtgJ4x2SPjbAXUOmy
3RHrjVeiUhnsGAs19tovwFiZefaX1B3jhxwhXEvG+8P0mp6aj9LBzcjryLJxFqbiIi0slg1uuaze
bKjCroKSAXWiM0+X7Vs/xwEZpOadFdfZlp4lfLWk1XqdIURiZd+BH4gXmDBWvsJULF0l8xrUiuMa
BRVw3fdwHZROmE2FA6VUFaD33MLtQ0CQH8tjcS/ETNfPfpvuwZp2tCrSilXpe0RFyr2zvYmlATdB
ph9nvwPRg6d3uc/nLCz0Phw9vFHxNy/5HKkkitZ42X+2hpvubN64AaoMssgMqOtOTLKlj+IeTsQi
PVUfyqeKyd/blTSXWcqomoQET1N2UU5vBZzYM9NXXYYwidfDDuFaoH5dE3wvXa3HwaBetit8q2ox
+34DpPmKPyBuMi8nE+MRK9b4vTnPr+xvOLrIT7Q3AC1S0F5WZ/PA1N3T5lEor/GPyazwcl7z/MqZ
8diXW6weo+Q6i7X5Fal7A8ls2MmgcoRjFNt4XWCCMuqewJzNe+28cl5Y7PDQkncSzyBxWWFSaJh9
yLajnn2GTfnF05f93Ba6MmVVLa93LXEDK7CPMHWnDacCTAWoxkgfKgETbYV8Zvdm7KUH4yGemMfj
exp92gvKPdqW7RTSaCPD8LpiLpof6JEoa+Q5MYMRBsdiyM+6c/22Vb5+2m+D45eDl226ub6AdKrW
vkwuOcNKNgX/FiqYr+vkPQQCLeb7E6gupTqFGJ6y87w9CTawTAAAwFvjlQkVJ/AHYNtwLyDRiwV/
Og2cxovDHnx0gC8DDgTVgg/Upk0dQ9HTaQsynVGOVt9YirFoKOqgckhg9LxuLSaL5YH3AzKTUOzG
e5Rr4HSDWz2wpN713lY86JEaUQ50kgbm2craH5PHweWxUvh/A0q9/xVlQAc9zKx4np7EO3vZ87Kz
WNTbxOZnE95YbWP7AFvLIs/TIRF+KduBJMJTQx4Lc6h2XtDasic7HpD9BQ0SbCjSMGpc6kyoK5AO
CItIXLwWj5FbhvaHxl5J43fZsHLcD0d8VkXp02zSgL1oRUEYaff1E76dfK9CBXZ/xe73mXRpVk0Y
d/urZ7K5tML68tuQjctRPDOEI5t7tNYYAATAXV7Ny80lBO3mzNCZeV+2aALGGjJOQS3uC6EUXr4w
jkp3lyc65+FOdO+DB9rmVG4NnhcUjzADSSiQ7/LFtCcb3XruVoBXWIpdGBHR0INnddguC3hplW2E
eFB6loPkTEWU4EBMfsLFp5YRunWEdn9TNgj+yK/zJCQUiqyapPFgb/3zgG7KrnGcxvBLMga9QkXB
zuRpKw29YfUXUZoieCN/OtYvvJIhPV8cJ+VYrTv5BpMAEXRmLi2s4ITVyZ9nZepvj6boNtgH5Bkk
wT9f2SAl2u2cMcRuGGrBYkF3EB+gzwH+wkREtkybAXA3sHVVS/ho+79e7+8myEQn/ucZ/DJBzs6Z
WpbmJM5AFqKR730eQNF3kE9i+7b98xV/Zzr82/394Xi/QDPORZKuU8IV9/5l2y0uGDFZq5ap0d84
OH890i94TKI6aaLpXNl1PdIkT8E1hEzhjaHt/fmaNGRBv3lpeDN5PU3iEKxfZCQwVpr2RlIUtF2v
BnS/xBsrAWEoAr5Fj769Bzrdd42velZo1r6RHIZsCQjBrKql3dw0jxXy0XftebD8ieEeWx/WmdEe
uX4hOEGFvIhxrNUPlkWkL6bplWtJfvuOAfmbKtL22mc80iyX7LdT66boGMiEsb3Sbb4+pOcJVXD1
Jq0pGFmZrRAz+K3qQTx3scUtkemkIcZsTDHf6zUjM0ZWbrc6Pw4e3XO3aEPzS9nBG+pWDDZ7GoKP
do0b3mI4CE+BcpjbL/boMaNQfGEjhKY6YyqEVlFIwCNEm9C+ya+L3uuQMZg/QEnz1ZW9kt6gmfjt
m8EJETXAbnh5MfeRf2FIOZuY6gEzKE/LQnguOFue3mE0v5dY6Pykm8+iO3U7YcuDJwWNFnzxOWMf
vHvPq1tAUk+0KLY1+iPj4fKYP8ivIwNN5j6Ay8mDiLRsPB25O3vf/RAqS2zSNUg+MRmB4o+qj9JT
4jus6uWrrc7HiGggJh5+dYzvRObibb7lKSx6evOZdUTGS8MUwRrWVi31mD2uEr/PVsP79CDK6hFs
H6mqRfFKE7BMH5jgE6II80H+3v3nNcjC7atpggsvSoL3h2tSgcbeuI+WMYQh+nxkUh9MWqA7eA6u
DbNLOptEwKPwrSju27PAI3ATvTP9+pgdUYKGA9aUZB3RvY5hmQdsI0zLeIP5RRj30s4zfe9HjEjZ
6YwQ8oZ0CRPjVGdBPmBHkuUBphlYaZBSLko/OLU3AbNTpOeFZ0yereyHh+KZ9DqYz6BLlMsliNsc
PnMGKD/6/zT8yjbZweCuIKZxyy2bVWDN0820YDr2XVASvLWKDn+DdbTfrWzE0VuORfKqCQ/v57U1
a9IiNodvVqLiAxP69UMCfxRDdLwvtg5gV/F53rDMruRlhdwc6QoC3jHA2MK7HZOgB+dhm5WWfzP5
M3+36v94Zr/uMXGcNFMFOxCjTm/YxsS4WQAJfD6HNGSguRKnyDD5ALRKt6pxt7BwB9ihJ6ADw68O
oFahJ9DBH9/jo72+AVUNfuV2a5F8QckoyNWM9U8FY32WhTv9UJ9w/iQB6uwPb3+TAtq/FdLppEWL
yDzHRBH4881uMitzqszRXFc6tXRAi/q6q29+3uAhwOzBgrnTXv3q+nQlkL6SV5mGG5lQMw8EhBgO
0RPngGwFm/gxT0N6QstqCQQGvnfswohs3+N23Ywv8fBqqCSoMpOEoNuZLFXUvC4Ez+HzEvgtDZjw
4t7fWrra6qCxIhnv8U7f1HcpeBfan1kCeYgu0Lf2HYN4e355FOEHcBmb2ct0Mk7a2sDMatUxk1lG
zpNS3TUi0VVjZHp5rd2U56Uv2uWEoJIugUk20SQwtGEGHWqWWGlvz/WN8t6tYB6Cn7PQl3hL166E
PAQmZC4MppNayJGytbJ0yGV6i0uXlElm1122KyEOXXAKaCBAyjntERY6wXiogpGxTob/K1811k2u
LYo/pB7NW/tcYRUPYU3dBFLm0Y69ZQTl1AvIvrgqxD5UnLkTFG812QbI3/bOunrLXqog34jxF7Qp
VG/0yfjJ9yBi+l3n0Q7Ic7g9pQhu3Q4BXPfuCVdWqvaM+I5ip+P57snRRsV0Ayrj+gZ5fTEtGL39
c0XCDeJgGgsEV+XG2p+fMJUC4oWlp+LIgacPNbi6QjjGxjEM7kCiKoYXHlazLGnfjsCYdWIDPFff
Irh4FKBv4rQbvIPaJSShJbhf41VBtpFpFrcjPqbY9S6TI7acRaDdw+wmbUN6Pj9x70KeNPOneRGo
5w2RG5iT9Dy+aGOtWdL4gzcfuyuv3dwWIjF0CCNPtDgRkZ28yFAHIYMNPHES0k4m9YMa5IvbDvMr
mY/LXOhfJfVw/NifarR/C5svTePVIvN9hWTu+y1QfIH5ML72sEpajV+TC7kTC39zBHuD/kohlC9F
7y1m0w5+jbgS8vX6DKrnzabCHAX4CrTrDeY73jCAa7sIIA4jWBYnKFmUjN0Cr3D7zkE9uK+sMA2g
+K4cev7JZsEYGRGvWhsayrW+79+SnZjXDu5WdLvJwbYXF8Nj5opSxb7PR6+MkN8eUxAbvMzsna48
3dhb1Pwg45NlrCoC6Egh05Y1XMUj9jMM4ABN6Hcq19a2cGeRAyp+8fltML3sUnVun98mtn1BJ1SZ
H8YeqQw4c/OPDGzJttCfNC24FIcSx2V7TVghiYznJJD0JUbdkwi3RI01Nx9VE8GCsKoiBpk8uy9q
qJ5lNPoc5xCZWx7AeQUK+FG8lS4smg7lyEx7d96tU76nmofj/J7eDcckejYg8eIwfpv1eOLigw59
EtGlmz73r/iMLPsv9Z0BtLlGfMBVfhJrGOoeFjoKvUeNs/6F0GXEQD7gT/LI7k/6ojutop22FTNJ
wSgtQzEXZ/ofIv/1mGcjdBEuOIg3n809CkxEaktB6KN3xvcEVG5aIRUpX/X38WR5EK8XDKLvi49Y
52thIGnCYDVnDDb9/DXdC9/r6OCsutod1oyMrNWVM+Ux8cwPympYXoWbFuq4J3WJGXtMMp96UvBd
W1t3xcna6Ltief0aT5kR4p9D8UN+874DJkF0ZwlLdWIiCPYWoht6QYpSC/XGs50+4isPJB09j0qY
1PdKtUiSZ0Cfy20BCng+alvYndBp9qhKz5AxlzhwAyUTWrOH+LrtwHVYF9ewi0sP+R9U03n7VgbW
xji0X41fLc/LNiSMh9IReRi9vgV5kXmYfz4KFpKoRND8cq1CIPltC4R062vwhb5m8NV7+VkT8kbB
ok1eL9CcoOdoKxuqoa8dksf3KRAgSUsDTPUEmwnnyL1lMHEjkzmEroA2SAwI8G1GJ7CWDuIkGE8s
bZgrCYYzbB75Jn2Lornx0AVwKVb5QoMeTo2GMfhjsVfrBz3xpOG1fjVRO+4xIYo/qhtsmQVrpbZS
zJDiLT2vK+Nw/arxsQBOZASg7CV15RDmkD+V23F5u0ECpWnHMYzyEfzu2CE0IxhLGKSPB/MlAQrr
SNGA9soDwo+nJu7DmEHwwJWnYRiOBIa8U49/72CzLIWYM0sgZCh1QnwKG2umsaYEWAtPjLHUo/PM
pbFSFjzdktHuURV2n/V5waRIsr2BKYxfiZeQ3RYFLuvH9au/IshE9jfH5HHfBbdPdldlf3mTZZy4
JRzJ/9xqCSrOr90jQb1412mWhp7hl0bLUmujLrCEwB25XgKhMT+SFvWi+9sU4DcWmIQC/9dxfmGw
2OOoTUpKOSN2esLNmDk5C+FYrf2FNWj/jivz45F+mQD0ST+UncUViX74EqSrk42VvuHaL3EDD8A5
aad6Wa/zj47CwXVOJRBL90jker2k9AmssFxKgpEAUaj0L+gH4k95D/yFonabfzm+EtqgsqBLL/mX
cHATdS7m1vjtLSCEr3TsF3DnWmIOu6tn0N0Ur4DghtKJCRzRKkF1L2PhhFBNEFcaZnftY7dkLP/P
O/4/mlQrLBb+34xa7717xdTwRw6t+AP/ItBaxj8UR9UdS8XoVSE9kTf9X9YljvIPWyVoT1Zk3SHm
TfzW/w1j/AcJ0XigUGF/m04JD5B/MWgl4x/EMzoqPwm9Eb5zyn+LQiteu//60BhGQcOF3ouzhyyb
OqOLn+v5vqijscoay41u5x7scsgw8L5Q4PX5vwxs/n+lXOJY+FHwNauWgiWLYfwygtIndSgSPSeC
rai6cOxbY6XmZzrcjK2+HKv1lMBFdIbkcFOI1+1M66u82c9FRTubmQPpDXkoS0gz2mjgFU+YfUhO
Nq4c4Ic0Pb9HDTt1eklhzAw1Rv62RhSxo2IyL6to76WL/JkpeXf44Wnv/3mvftTq/cxP/b4qhQBJ
GM2Ej+PV+osZYRqZCc9qpPkaZBxRR+fmyZWBrD1T6M/aSWo/jcZO/kIJ/bfnhhsZYea42GCFriOU
//m5FfFQGVZ75bm1CgnzxcWYD7WmekVh/m3s9cuo1DAIERWiMkMnMlTWcRX9+VhjXsnJraanGSIc
O3r8rsmkHaeg6S/mehzBLmLrpgc3AjWf0nzM/aaty9VQOMmrmqXW396jX244waUM3/Atth3V1AyS
3n8+nUE9p91NlUh00CxlqQ5N78qGWT1XKb4BndLlu9s1P/v/rafsGKZl8tri8U1Dbyvfyrsf2Jrj
IE8ZACxBAowaPqdaadeFXlRE3oznkRgS28Yo9K9P+ddb/8/DQm3n3WJyy1rx87Va7TjYXV6oXmIS
I6T3TeN1pmKHSaMS5jMa8LCM/qvPZGV5KY3YdyRVWjQOLDVVboZp9ueb8PP40+T11nFHk8krcBz2
5O897oebQKXINEOuLLcwz1LgZMQxN3HerOTimq3TGo1ZGytFUJSStvrzkcXS8F/L1PeRcTVXxdyB
5UrTfhk79FFXVZe0teARDedFJl/whkyolY3ayYMi08y/PG6x7//b8QxN1ZApMCnTRX3yw5VKZ2mK
m8sVUwK9bJjkytAtoytN558vS/0lBuJfF8ZrrFvkGQgb8J8PdCuSTO9xXnJtfHiu5rQqm/NSTox7
07JDhVXFmozgnEbvbZ4EZjbSON85ef8MSpLODEnZasD9eqz50Y3uzI4/NBWzlKJhJFtY+6Fr73rD
ptvq6dTk2NV1dDlsO8wprEV5hod5RSbYFJtbFLkxn44kZgk0hE2Zrp249K6SPqtS8r+N9j1NQH3i
bpHUF9e2KPWvRJiMCL2rmgqT4Y2ik2NyIY1lMIN64Nda8CxbHVqMMA84tMV4HPpT22Gwc4nMt+sZ
RURdLSczDeK+Nt2bqoDd39L3BHoCd2JWFQnveh40N51A8+yCUm9zzfcJzgHqBNHMtvbXEufvdntT
Pus4Wp1tvCptjbVpWHaNMit0tADKyBTIJF47wznkTKJ31W179XafX65PTZORIOksMqyErASmQzt1
oWVmWC2cP+zqjPF232Hi7EyLCrrbJbWC6kzPahQLBYef3ND9COpIU39Gao6jAiUznIW+YEzs7DN6
KxX3Zwtqg9Q8GqPFd5n7TMjO1WNSWW/RBFSan1lGBDcaSgnWBQoBBkoWFLfsIakmHH0st2WWngzO
uq5PUfdm6fFznWEzTf6GtMnNwotamP1ncx51uWeSOnlLhb33+b5j+ovqNfnKL/QiMXcix8UQLT9h
nbYTXK+0ekQililRqMXTlJ3f07xejhZ8JcjMynuUdbOokdHgothFLFhazHJh6PGsu+ZzhM43IBVw
bOKErKOi3IKpd4JGU2cEgc/7+HTp0KdfIaiWx7h9Gs4W0q1iZZrHVAFjdjrwR4sGCLVsmxPXdVXL
Uyt3YcVL5rQ4ilwYWkunP39zP28f//7F/VLyp3HfW03a0HSatrxV6ua6l+XKfOx7dObzAX31Nj2P
/fgX8Ej/t8XTYm5qGsb3kiIKv5+/9GtfpJdiSDXPKNr4jqgQBKxpAQ5+M7Nd2l0HtKYFN/RGaFDk
TLWn6TVAcZFj4tVdO0x8xkTql3ZdgoqfNT1wbnZxmtLOCAu1hYGlJtcnI83Nz2tR5LIf63KLAmoo
cF9q0U4dShuHLFmXb+FNG9qDdNEuy6K7gg0UXVtXrtQloBwWg8vurPdhWXYTvK2qPCZJ0W3yjvhB
PPjrfatU8SdrwRS5qmnBS7OvVTvjp8mBLbUwzqjsyrumK52TbObXj2isL5s/P0PVEZv8rwu0qijA
qSjQUHP80k4VjXTrqk7GWknioibsvkpAHAPzA4m2pUiDawTXG5qWsiuNcTG29/EAgdCis7GreVe9
ZwmTJge23BXvGCB1Ck5tBMuT3ihocEflRu/kG5iKAfSVOJAtGPT0yrw2P4Z8peNDHqFnxZJKsen1
c23mQINlS2IWVT9qIyLwQZ+ztM8k48vg4xjXtb4Zsk8pxkKzIccrGmb1jXxX6VAZ4WTcbrNyIOzr
hl8NxNIzbP7r2HhXcu5UYk8T3x5fnf5JoxaudVaTWzRPtT1DeldmPtBos8JBGtHfvOv5EKk9nl9Q
pjT+9dmCfFwkX2qObCfjPM0UDh/sdttDj26ofm3GrlIIp5G1fPbbaE00UWhV0uzSoNmeereY8GHt
4eiln+f2QWfCUkkfmcpa6+NNk5/vZGlzS57SqltPBokrNquOym9EymxEM50s264OawsSkAwqqTkL
i5zXXHm/SacrcgGwcTe6Sg/ZRO5o+25l0MhAB/IrxgCQMErymFKom0leBgYM5x7nsAplUl9/TA1G
5xeYS86zzfCDzJAg+g/Szmw3bmTbtl9EgMFgsHnNvlOmesl6IWzJZt8Fe379GelzgVNSFeyH+7CB
wq6yM5NNxIq15hyzI5FAYoD1o2M+mTdNfdULFSsAkcuieXLFW91+VL2z6R2eF+uhQEtbpqRsOk+N
4VFIq3VdvEoeHjG2m6momUxYK8+6g2ILhOiBA9Iyas6l/+T5m6y+TcRH5M9ExN545o0THTqMAK2h
UeEzGAyGm2Y6N+4vg5xWae5Lzgfma2cyqvHfpuJXbgEN8FBUs4AapHH5bIGyidY5c8TgOrkrn/1a
rWQR3gzzdyntbW8Vm6Id8RTTp8M24aSkROVnB/q93017loCzI+kh2endRN9HJduyuemTbe+vovJu
GjH61W+qC9fNfGUEiRujf5D6TXNc0fAyCAx0Nmp4MAnDRkkfH4Limx7Ok/vekEVnY46ZbwPi4GwB
1iG6EbraNKzbfU0Osss0iFOIBV4ne3JnOmt9y1Cy3jelwAkQSlwWqDNn/2xPv4qRWWNVXDr7ddIP
xkxC04hg3ExuSDQ6NO43FSIxw9cfophEpDUzJZiaVVm9dEiTWwODRQXp43rWUM4BSWpPDJuMDlbV
Lhs3u6EVve2xH7EULT2t/1a2/Vd5SDkuf6/onGi/rD5FmFu6y3t3Rd0/2ot+ZOWI7ESfpiEYHkWc
p7syc/ybtHDRXVlIl7vUwpTlCAOtpsV4Jnd53yuge00qYHVNTvKd5ZkqcwpQG05mxx7aphNhspOi
PTNVPZav3vYO1dirv21N/7GWKvipjskBQ7EVfN6ZZqOcrSnSjLkUBMFy7uVdF3b5w5/XbPFZ3fO/
Gy9MSpOjsg2f8qsGxvWqxPInjqy4vtTFovH3NI7ZsPPjkoz3XHpP0m1BmLc2iXJ+xb9NdHdbS63u
/vxN/usw4XoKSymHSMlh8vPvTdq+6VTDFzGMJL8b6qw7xlnus7SbDI86bGJ//jzrWsR/3az++YFf
So4xsS3PT2eGglRa3Haltpk9IwkfenljBi21WV4j+KpD7DjToJa1YVrbNpfutlNgOItiSFZ9EJVI
aT3y66omWwttdLuiMaxl1piwoGPB4CrQTOikNp5rexZ/+RX/ddWQLnEHBRj0f4mzPH+sDBXU/sox
XGre3uUbXk8uNLiLDA6gHQ5/+cTrW/T5snGUBYLEcZt9zLSvNcA/DmFcCFV2fQIDpFBE+nUJgedF
20CFbrX58ud79O9f50nbsvh5Akos+p7Pn2WaaRA2Ke+AHaVs+ErGH05ZIcQTOj+r2pFvf/683yie
Tz+O1CfrqlpwMDVjRv3y4/q+ZnuQbDeNkQ3NyohqdWNViXk7TFH6TerABm+jcjq8pWGEm8KT2F7C
KQbDmuG5sXwzR+vgD963Kjape4TKaoYblRXv//xN/1Uv0/Vxbcdx+KbC5Qp9vjKy8GVvJ7NcN0GQ
33PktO6DcCLN06nsW1976Y0xGsbHnz/0i6iLxYJP9RW7sme6V+fpl0/1lVnHLY/ius2j4Cx1aryX
RX7dGy1Umyi+9MbikLLtSgOLXmkF7zJU4m8iNvWvhd5VNEZtee3+UPn7X/ovSesOtIQsZz32Ol7r
xAb9WTfeuZIEYLtF0qJd8ON1OaU6XA5ZmR7zjnsqG02y65gnFidHIQlWmaNMvYrUk0iBCN56mqum
ep4cZ/wIVGueOlcaG3ccsENXXI1znddMPN1JFtvYdykyOZdd2skl6KPtrbPCpLr0TE6GkTNXm7jz
hzPXs/s2+nhh86FsDl5o9Rs7TcSuNkD65SkD00lxGnQB3W/A9aOUNcMU+Sx/ZJVOpt4nPStM4rZU
AXObfG+i2ub5B1NJ08X/mWW93JlB5b+Ueg4PuVOEz55hVc80NZInU4RMToth5q/RumrOsYg5UtTC
2Mt87I6z0BrzPfZ+Z+0qPZrLSgQe9qEpcDdTN023Tl23u9CxEwD32pnqTWj62DCKanwl1Q4+bOKO
y2yqTKaSVmAfx0InxD2YU7yLYzctV8IdjH6bjlceZ9NJcDtdaqJtnubwJguiFCvarDH39gnSp/Fd
RpbeZ9D98S5ZGtx/xu+0BvDWhcsQsLEQYwWJVT53kx8XxChbwKlqAa0ltwjLUuXYY3HocjWDLJ1q
ubDKyDyXPdJo7eaAtrygheYyasqgxhxt0j/kyFgv6UNwLkNSpziJJGezDFJQS4W+zkPATK6Zd/va
ipAXZFS9ZTibt8ob1aFhWHV0Wx/FVhYy9ePBpyjWrrduRJh/VFlnvgVWMlwGwy36ZVYmw5b2idq6
4zjny0gKuhapSbeymtvuYjREleshnDfTVGiynXpLuItsNJxnRcf9KcwyEwH2NFntYjZECYQ1tb0X
Kw017pA5YhxsNH7wkiex9RCPpbv78wrwrwX5y5v3ZUE2ctU2ZcVx2XIC40bzPWCSGfd9awMiqEvx
l376f38cNHiWGqAmX/twVVW7VTHPYm235bYOoE4OTjyuaUdWq14Yf6m4fvcrP6/+rCuCwCYwbbYn
nS/rSubmaUc3z1r7w9hzJNFJxlzY1a/KK8tjPzQO0vNy5IwYWwZGR3dsB05U09yj+xAFXqnE1+/K
L+gk+BNOWx6GADteXcHpMEx3Izmz3vMagfkQXdReJulGO61z3oeenENnRrTTB4G5SUUe/5i1G26i
ZMjOtTEneyrnYt2oDlRJ6PE3uFmCgScqc7mu2rl/GofWf+4tp02Xf77pn/cadW13u2i/GTcIB4bd
7x7KP3f8iMpZSJY1X1rltsmqbtk03kcUaKhAc4AAwVr9+ROvXZf/uxH/+4nXkD22GqZq3IvPu1tr
2P3g0clGwTANt3Qz5GbuGganvs+V0gYZUXX/g2gOHCp6Np///OmfK5z/9+kWH2sS2MIO+6/HQI6Z
bBNvFXS5my2qehj2tL8DICeFN0Z/+a3/cXVJKCVskoYJo7jfe+4/rq4p+ipReUWdH9TzhaVQnnL0
m1WB78AqERgzK9v8+Qf+1wDD4yOZITmE0lhfa+0pjUtFWCy1tinin7aaBNCCAopAZ/fvRTV7u97P
62M39Ey/Bys7uhYzjrqv9OMsQ+cvfSMazv++35++z5eyK4vnMp2ZMqwa0BizKE5leeUmGAMTz5Ez
cuHTqMbeJVnUCuvQdWhNcrRr/qWK98X0XHRbkb5WlQkFuoDCHoF6AwDnG9Frizss1jRgGvAOjGdS
w1y7zfzL5oQYV99H/Hpti2mYYD3x3TZ3TYAEwyQhToCgDfJ3Jyb9rvBvSj/cxvKxMGEJdcES3QD2
fzffGRFhziGbelKvvU4cYg3SlwaUMTf3TunQt+i2NREkJtb00C7fI3OcSdubntMq+C7jdh8VWU87
BUCA0tFFlvPHOEYjiDOW+MTGtNUMEDHK2SPWjziAAtBhknnHlP8DZMovjiOLaU7olMdbzmgXhsrb
JCkPIi/3ZjuCtBBbO7tjy1wURgehOF/PbNkjpMjYRVGCRaiNXjojWCjx2FUT2HJM7Cirux4+YdFv
FHSOZobfU5cXnt9lXqbonZAxVAAVy2vZ6V3KBGk3x7RpzMgPyJJjeXWzazzN1629RgVTlPT4mFD0
wHp1ip9j7tacegHt4r/SoX4epLh1guAt1O/F+CTDn80VbDNBnkvlhWLsxeA/4Id98/owXbrYt8q0
+9ZJAXIO7K0TgplVxv1fXhTzc3/491pAIcl0k7WIzcH/0h+2o4LusCGA4dXsQBbd+Sj/mBo0GV3h
rFTFJCG8tt1AOBO9JvyIiRR4R3Q4wVSsM+sttHGjUqm4NdmofQEyIl8P/b3RhsegxNzcP7bdSymD
zcDjH/fWoQ2Zp7TviX8EW5eArOagAtr5FIynFEBvDXnDRQNXHz37xqH/7PRveiLh3sRqpP2FdaUs
xemaKIKheg7GXWkB9quANFTpVsXppu/8jTm4v5LxYM3WUwhDvog9+xgHDE/cKa3Wppf/pAv1noqI
IarXPfYqeg/L+kzNtSrLb5EO953BdMFJVrrAg1kzVve6S9oQIlbZJz3Q4unwjLo+RnKhb2SVYFsd
g9NcToRIdtvELkFII5KBkpfzvHkNOWtxWtJgdT6QbUQLv2o34/DSjYg2eWaXVVTsihAv0DhCk/KI
dIiDWyArd4x/fhpAMMfE2P755n9elK6dketwncG6c7UHKfllG5hSo5y8ISN+RICzsEu3u0+ur4+Z
tN1fTnNk4/x7BfSvLXPLo/dhWV+fs8Q1vY4n2+NWORI3NJTvWOChcyq0jBF2TCPdx3AJvNjYBrJ6
LZvmfQjch4AqX6dI/jEgX0pJaGqphoU7IHKoKiwaOY25oTbpEUoWUsPZisJ+jHoI3qaHDbfJ72Zu
+5wN2072AyuLdW8NuKTNeWfO5r1PKCz3aqofq5DxJNKzuL0RUBZqun9oQ6dR8BjQf/fx85ZikXvH
iiJJWLiV7Xrv1odIym2grgyk7KES7X1S/5TuJevjRYKHkKW3YBNPs1tNdRQc6C0BKr+bnRc7JZwv
rR7iyXkt81+BG+6JojoFnuaFiXeTIu1QGDe5rwDYgxVJWWNyIlzJ/fMVXEiyFQpygRl8LlynWWUT
vnNl3ToFIHkOSqHFAaOnS5nCLjbH4Jy1ycqVIA39hmd9uLHsdmsGHUrZ+MUIp1cLlEAAU6Bs4Njn
hD+X7T3d7v0UMieLguCdv4jvLoa7rMvu7TYYN5GR4gz0xY+hVacmi04sqQ9+2w4L07bvvc5BTFgP
NIli+BhqCJahHT4YU/rsMKcgzswHjxwU86+oNd5S9SGGfZS/+A5hLvl0KrsrwP/UdtNR0MENWwWU
k3cSQWVswSkwk1uV1jSErc3skw2opoMVNFBP9+X4TLWuuJbyySvac5GgEx1iGviT8WyRpWA8J7k6
DxYuv8B5qYK5XIydjhZybF9nAiYSTexE79Dz97ADzupeIZhPMrW7jj9HO9kJlpgmwAaZs5eOq9zZ
OoXB6Kt71vVjaEsgy+N6irLHOGjY6Natusy+cZ5MLMBi2jce0b8V6JGsQdcCICD7ntJM5rBNbi01
yl2kb2aX0cljIKKtbUdbZ4AUx59wPEC35NiGHRYm2e7tGLdlXL8WkrwdgEWOc6aYvMJjCSidw18K
U3Br8qWNJ9WNK13BF8myXeXrZVjRyGEaG0Em75HUuvDHMlTtOiBRSDPpaIyDmF+Q5myD5iPJX7lm
TGCGjQDUUKuNVdcLq7LuFXkC3SRushEIRoXbAnxpSNxL5zwqUW9GrE6WWJT1tOxsaxv693kFaSyE
n52Zx0So9WiUt01N+qYITiolODDH/8QgN4zSfaSc24YHYjZuel8umNwazkfcxZvU69eDs24Gf9E6
1kp05iqy5HLuotUQKgbkWfOznL/lGWlE4aMmoZu1htjUhZYoBxhh0OX7Rjd8BXVVKWMzgwioYA8E
qGgrPLOeEz74INGGmhQ4fz47KYiBjmrD/Z4DBIgyZ2lnYO1R3I7jxyzSl9CMdnGoWDyclZWnZ4nT
2IuGdYCrjBnvugP/X5nhfWBCMJzTfD1J/NCzCxJkGA5OkL8aajoHObbuhMBp7AweKNJxwotVGyjK
iNmUAj0FvY+fdtLsbM5NjKPK9bVzt8h8ZLINXEC7OycRw9i5P41ch2S6UYQhqJbgSlk9JQJ7b663
FfaXcnTAJDkXXsifWR3snTHEvU8fYRhQYjaVehsqOk2BY8AKAU0t8Jd17XJ0u4cgZI5eqPFxiiPw
+XrLPvPMOIbpVQmeAODjXEerYjBQeTg6X2S1/5ejrP35VEGgluLwIl2fBDZh+sjgPp+g5Ox5EN58
PBK6ZnY8OW0D78wLU5pOTaeLfZz1BH5UXr5K5gGALe/rqbIz75bTYLvqWU/eSkPlLz1zk6NTx+J7
5ZJb5BuJRuIV4Ff1GkBI1Zx/Y5KE86fvomzgEVRWv6hta1hHilwM9A4mITYGukUzw3fXiznaFZNu
Du0EmEp1QJoF3cvHzKwmXoprZA/5uJkzvMyeg0ptyBLwdZZfPhQ0upOdM3As7LIYE7IBvqO0Mv2T
BbRLYW00wEb/XAOIz0XA7/qPrGCKAUdKeWX/f76OXVuPQ5qhxGxRjVxCa7J20h6jSy0hoZn1zPw1
mdP1IMS8aEtP7UJPgq5SLer10Be48tvYuaQZ17TtbPsvJ/PfSrMvB2Xfty2QrS41qvO1bBjRIcZu
D+jAD1FodE1jb1iHrh0CjfS+CIpD4uZQMstW3ncouRAuSRJF2/5nFJnkpMyZs3GV4e5DnNcslaF1
mGeGhemQzZgMkm54aPJ2/suB7z+O9//41q75pbKq3KnVbcSRN8jH4ND2SjO0r9vpez8F5AEwjkn2
SRY110yI0OHYrWPjL2f8f38FzxRMCi1qLcvmsP/5vkY1r0I2eCDakq66NKnd8ryG5UqGtnlwhZXd
iVpCyk7GZmvFVfUX5dznco/XUwjrSu+lvLQlkuIvV8DPKs9wRgYbwejPq7Y1ic61E2CFhcvQWfwy
wyRYCkQRuz8/z//xuTS2yCFA9oKMX3xZFnIjsO2QHiWkTQsUiKf6N6YM7Bwhfoy58exDNdNu7mc1
vP5/ffJXzaQXx7ZRdrQc5skr945F9IqYHXHoDdKKnBY1LWcHRFDSjdOXv3z09Wr+31vy+2ozSWW+
idUeYbV1fcn/0WLJQ8MYHI+FyMePnqK0MKrHTHKhw3aTuRDCrWBXtBBcy+mS6eS25PzU5D74wh9x
VC/Mqb2MdbPpOCqJClyWg5HNDVba9NZtILaMALeBPksY6WlxCKJg4+QH1HMAgUDxpHI7B87Jq7Cs
UWPO0fzSEPTmxxhilHH0jWZtiGk7jB9JfFcazM5j6+zn095PnAV+z/MUsChS/8yiOYlmWMcyOQ69
QbCZ3kTylyK7OGh90Pt4wjsiJBTwdOcjKSGX1zPJLGlMIQuQwtvoWMElt08mPhIsS1kMd0V3Jzd2
35yR6JBagC3yD0oJDOBX4Iv78Oc78XWAdH3u/3knvgp2ZYdOeQqhkwS1bJAb2nLcTf5Exh4K1g9H
hmhfRqNfKc1S2mQMvmk3pk9//haf1/Tfj4PLUB25MkctHxT258chdZmSwO1l8CsN0u88hIQGGiGU
u9Xfhvj/8YPhFSgHWYKNtN5xvzx6jiEH2QvXhU3Q6NukKCCWsXm31rLuLZ3shqKwudvyF32pZjx4
WegSMuFkcBP//KOvG9Wnd4DpvrJIymYPY3hnflnwyoxnI6TXCd4wRvQxte1zkzGh7L0yvxFJVvxl
pcHw8K8PtIiI4QQtrnLd3//+Hy9dNudWQCFsUYcO1jprK/IiLaRMQ1UHP5tEk+cWFGQ2REli4S7s
EsCFRtrba4X39tVs105ImB/T0y6f7y2F5XTUay3hIP7lwjBL/tdXBfTrMj1njmrS5P4iPWi9vHbL
HP3NKDPAhLK1TdIk2tTHf9cVD/OUQb4UtbdF/ZmAhKjURdv2Nb9jKBWox3gA31dmc/9oxj3qtHrQ
JeLb0i+eczOYIERUQfPSaGZVjlFlH15Xu90i6hKyC9ikqFr1mKP49H1JPkmipfzhtGH6WNhZ8B43
M9Mi2Vr3Xu3OT9BYgI2WQVwsR1nCo/BLHqx4CoeXNMyBzHZu80IrGdMsc5WI/stQvhvVALOui21b
L+yauf6ybTUrWzuE4D2VSPTaNariwYMCTOQnO9+HPVZAvPtQgAlk0LSbEvKomqASP+zGSNck3aKN
qTz7yUrUdN9WkoGk7UGNSmrt30/STp8QbsD5C6W5rWxH7Ps4Hl/KOrVPU+CVl0bY1bYLonDtyNr7
VU+jvwwCLsDCLLjOS38ogkvbxuVrVOXFjWYVPw0p8rMiFQTMCa+6a20fabDRREBX88ZKFsnstndt
PBb2zu2K9CSKwR02M5+On1pH3kNYjuY2rwLRLgKQIR91JrV5tFWFt/mqAQ79KLsLrEafOzvqfjTM
+k92lxb7qsjdG9dI62NpcG7uspE3tHKbaTPICNJTJWO5ciqvjO6MwWqWyvVF0e5dtMIQQi27qZBI
d1oQ3phGTTHQbxDB+C2Vc49zVk1ji8TPCqTznaF3KF8t5ua2v6ZupEmbIwfGUCqjOlrmojQ+otKc
r8bEkrwPWcXhuy+66s00TAN9WCMHpomVA8e3m+vvumd6u9SjIk5Mj/GzzOxrB9oD+Zmlrc1z6CMP
dnhuVpYmErU1G3EMstJc62wAC5B35m5GPXxj5OBZZ+U2+4xqgYw6OzxEFa5rL9Dpo2NbzXcRwWas
GkNTQul4q+ou3/WTBP3HqeAQOE535/cVWvaaoVrQWVhYXR+0bmg0wUbNKrmTGK11P73bynDQIAtl
vikPLHE+1hVkpH5UFIUD8/ox9vmZXZyiVrYaok3d3juOboiQuTYw9NVUtCvDMfpNgcZym6Res+ts
1IN4gYaTzDKSLqio8TNVVCIZJdEc+/mbjHS5jVsn/Gj8dnpoEovU8NhoIdJ6A1tq3g3Vah7nduPG
E0TLqHT2ps67x2Qsh9t45HJkGAOe8zSwjklN3ibKYLguFqL1RaS7+bEb/OrHaIQeOjzXzoA0U7Kk
q26W03HqQh5wszKxNU8NXV38Cd6uHpAFpJOV32c5zxnpNMyEW/Q+T2YvMChOjXeqU6/60aQu7Na5
RbsJVLZyj7PW4rFv+A8WXdmXj13oiW3uOt2TpBaBtG+5h4yX477sTYwAMb3AhQyz6XYoSrFT+ErO
UeQ34TKzvfHB5kaf8r5OTwA08gNvFQ+wfe1/mU7fPlRT21wyizRON6K3G0fFNSk0Sp1+0QXVNXJJ
R8Zbr63s0l8/3em9bNW5PRgOS7AZhA0dkngUOzLWbGTpSfiNwUl/UxjmpBZFy4DFGrrhMNdO/k33
Ls3uWqqhPwWRRKYV1DmlxMBwvsCILuKQVMoyz5ddmhIJI7oiOw6uIZCQhgFt+8YscTKYXlDep6nP
qMJXo/lNzVKeItMjRyg31GMWJOF+KI3iQ9OfwMbpgQguuTH3ZZMnz0EKATEsPKwCaRChJ3SruviR
qXzgXgelu0HaMOzreaTkQg50KmVMm6WNQvWjt+f4cVATe87YVDeoGZtbbbfikDAhYZ5h9v0zLWlj
bxamdaxTZsYLL5ixocZ5oQ7pEFS3o1uMF7cuuztOST64OlNj/5qd8tkpqkvgVTln0KsktfP1fZN7
15g6HEtsrFm4MRTVP2Ca1smXea66G1WP4lFWfg17ORzwPVOlpL9E28lNq4tugxQhrxcxzwTxv0EP
gTrtmX4HSFrWZpRUx8mdUJ2OjkU26lAgd9Vyts8M5dpnyT9iGtAD7OJEz8+t4Jsnaib2OaAZNNCQ
m4Iz4nC4pnWhkvfJRdPq+sE8nmiKtyDYEW1Dj0tng/5uoGgaOIm/GblTD6ZR1Lce0+9Ljfz9uZET
MKSyEbTCCzHcdl6EcNeixuIKVgR2OqFAqZ3YDPDCrve2fizSG9MI8tXshTBprfCKfbLdpY67aJtm
labb43vQAWvgCE4IFzT1C3Xq29iDnyfcOw8dzSGtQXmw76l1rALnY46C/t71WFD7viIS15yItZot
WN0o2J7SsUgvIh2JzsR+Q6+1HV94tRnVJYG57mRKunDveXsLuyXhgbP9qnRV3VumBiIT98V5sOOA
d4YEFhptofXs8XuWVutwZRD62G9dc6UxuA3H6aiKsa4XI73DjDuwHgfzZmzoWqnsu5N7lxBk1lAX
t7ZprAX4DxOEgePc98BKGgYFA4G3vrXxkgI6EX8FK3zLLpW+XQd0dG5WtiIQgZFiHR/M7qYqL7ON
qru9d0mpqp6ttFv2xkkmF1PuC/vkN7f0PM3s0YKdPd7SDTSnj7R+GImVhf7ZHYvwUDEACnKCPo2d
bX9Dcxo2P2tcTnSZwukSdLc2tNHi3gnMhStOSrQrqUB8DCEG/ZOYf6bqvZyPtbtPoh9Uj8uhGfdd
jdAeZohwqlUWMlVyGsLQqCgug0QvJhH5omZMomphjbsipxHMtg9+FnB2wUp1Hhp5Z+DIiWsimGV2
Z2K1iph0xuY5Dd/SADweVFI3B5qIr99uLzOozzaAlQtDJzk0IaQZNOvmeEgssfaw7deSWE2LSYeG
VJC+WtlTxpA2u07B7d3gn7tEcQPICceg0yIznIiECgbjfaasXlTiJ/C6BZvrT8uGETiyk03BOrTu
huhHkD6ynPeUdPx13loaxcY11LNvcNAf+iPm1NvYAUaVhTTmX6sI0GFKNGKrb8aCSBxeF5EQDg6r
F6cQ80yWrBuTqPbcg+nuAADh3miThCfiYS1BZqJhHnOtz6rJ7n10C+3Q3CV0SudguEiDbJImYM+f
x0XDlaaAn/AkVER6pflbHjePea5fEuwJvV1sscfwx551gndiGvUpnJlI45Sa63PR9jybLLJjsjXN
swWEaE7lQ+ZjS0Kok0UsPtCHFWpAzCJby7RWRllvqvxHom/D/FlQL2RNvCm6H1Sna8/56NLwRjHq
VxT17QDte/ppg2A2LxGJtO7kL9zaYSCgDx3OgySkrz0wuxHOPlBzS/fgHJbQs4CYiILoMCwXEQqw
tkbtn0SPIg+RZPGeybi+nSrAbQVZ9DMRP7jCjHxTEG5WKrWqAnCbmRpubHalLJRru0nfozrfdEa7
CYnp01yxOvMWAQI1i6Uw9m+F32CToQstoDGKVxdjT+FvTUYLila0V6qFI/FrgIEoMfPZ2j3PHYEC
I0nMCp4C05GqwrcC+1KyKoEc4bS87PpLaYI1iftbvvLCqF/i5MM1P8Y429K15QLUm8EbGeRmt/1I
13ok8pT57OxXF3kdDjQY0KzoEtl6XEQG9NKxuslhE1thz6mepHiSpqU9reIMihloVxk+0Zi4a2cm
InD2THOC693vBuNBTySypeQzJIRuUGs2Ba7FjqlDuRrKndG2CPK2GdxVTTe5DACs63mLfYrtyeaa
+ys3EFzkQxr9nMW5JQ0h9RjK/+riZ9c95FfUEzeOODPAuWG4tNPXfOI4/CSHYNMA3ixY/b7FLfwX
Zg2YntkMmYWyL3gedkDMcLw008k1wO0X8F9C67F1840l/EU4Hi2I9EbPJQ7qdV5CV3bGpb6uFsSm
yPrZH+4sHq0oIRNRAmzXd3X/mLfPYwxqUEFpR7w9BEzv7ewUWQhFNaaNFMY+uOsgg8xFzc9BY930
GnWjQRM3x//tmy0z3tEj3LShoi8WdXMbkpWb8UUS8TMML44L0rrCRpYrHDQwTXz44tmvnAA3zzwi
3Rbwi1Bpqq5YDj1P64cHibf7ruTGKW+G8GjU3UJ4WzfJNw7KzCpZB1bMjw5XZr+L8CGyc/nWq0cG
FM1ETeY5E+HNiN9VJbsuf+3lWpDJOT4zo10LTGDxWw0DJ+151OJVXq/j7rUYyUDGpTkkl9o/pv4u
ZD3gTJ6qY5I0ZwvCURJfSu+SOI9WO51q897MvpWMnM3oGBYPE5t8OECVatNtyPk1deFLNURLuRCh
kScYQbseMAxr1t9SsNcpfgjJ6R7TKNfK17EPb8bTq4gzTwdLOPlWuIKhB/9j/mflQJDCc5aVR9r6
DL+rZd5CZq1gN9UE0kTuMogf3OgxzO5dcZ+Zt2VGqwPyN8W/4vKMCEEC8i9L/+waz0ZL7JfQx0g8
DiQ+GQVpg9HHIH/mgOwZNcFaYgVpH4WZLorwqe5/6fzkMjkHwgJPvEKU/Nip+MiseeHK10w/B9hZ
Ev/GlMbBDutVX8MfyMlHiKxNPnv4wOW+KvHkoOvwCQOEk+O40YPdoSmJ1doCM+OH70V+HH21D+gt
jNlj1v3skmEt4vghj08jr+2ImtFrim0TNod+8Lm+7zXpO+MwrQ0N4IxKtBk/omrg5PV91qzn0cm2
zibz0WF6x48YBkBsKDBHSGoFU7rO/D5zEqtYIkoTZH3gL1U8r231lGm1QAC+zOH5S1RQHpjD/+Ho
zLZTR7Ig+kVaS/PwikDMYIwneNGyzbWkTM2z9PW1qcfurlvti1EqT5yIHYr7UrE1jwAyN7m+znMA
KraHh4WkU2G+ZM3OMCh8wJrI9qXjd83GCC7zP/zUifalDi6uEzhQtC/QpFXgoA/dv6RWQMK/t+WX
6f4bwp9ioN3TsReatJbpfGQzUY3ue6/d46d5mH6s/vl7NDYJ7QhK9mYVn0b8rOyicgHRti9IIdOO
XTJVJGO3DBkphkdn/z333Kieevg9ZnxdnNdK/yvDL2Qaf3LYAGfZpaPjzHGisw4HzCklZ50F09kg
tuvuYuBP7k9t0Mza6T6FWr6GqagjvqdhQH1e2TlyAoXPjH0lp2t4qMe/KLGCntA3od2E+5OpPMzi
HorXrL9ISbSZ0BbXmY2r11R2wBjSZiBlD8ARItbWLPeBxW0UMA5sNMX43rYzYSgkmwaWe2djRdn3
dKMw6nR45wqPo8r6VZ27mRwAJS0auNujR3+AxrWIHwe2JkVtuU6UcF7P6s2xfl0YyB15yZADROdY
SmJ7VXSv6fyhkCYlXkJfUc1Nc2xs7ClMMs+7iRZ4qGpR9SpUpJ86sy/P6auap11lv2QKbSC2EozR
uJyBvTfPnKF6quZ+KUqyxBQ04E95NySEbI3qo+LmNP/qtLqkaYVrgIpbpd7O3FAyb2s/SVcmlr/o
EDNDYc1E0koBZukRi8phI8Srl0a+Q2Bcas7nmN4jCzzBfLU6/dx7LUXw3J5QOEQPby1jXCIXnupA
RFlI497a5eyYsvkY5bxiho+uOjONBEBhVqW6istHXhmfcVF/TeW246Mn7+/PjefrTXYUFG0XymGM
ryPIlSxm0f1m0E7EDYMuJm9muQpHLOKlwxZv0WpiHyX9MUquXQqSvnO8g+X9WuG4HM056EKP5B9C
9EWBbGAV8zYWL3WzNSO6b5n4Ul398EZx6luKoEl0VGnxoo064SznfRBAp2DVGhm9GVB27aRb6NAn
tSfLC6Iqa0iqhKJ15mIzmdoLg3VADGIxJO0+Bdru4bqQSXUfqaJOVBPyngqJUIa/WvU5jWftee1t
f8d8N+QPB7vx4CpLU4cOJ3rnrmGLKobvzGt3xUB5MX0W5Wwfp7DdilnbF4PFhT4J112dBagDG8W2
D0jui0HlnZk6yyrp8SO08w5ZalfFFENFL3kNTlG6B4MYrJ4Up5SsKxdvLtjuGz7GdWqLDSbynVGE
y9SctkNGFYdHlW8DxFs7OE3P/xz7jtsDYBjAvHZ+GmOVo3gv5VXZ1D+wCvjtyg3xS9T6Va+eatpH
WslTrdS+ignW4TTFAryrGmyfPRc0bd5Ycbq0rEMK3C/isluY3HolJNWMsobtWHi71ARYavIKS1UV
58rTtqZ1USBy4HYFr6HBm2f4l7e2fNgKc4lHTBe7lSr9EGdfqzOtRLXtq4W5mQWPov6iaL8NBdRz
FYABX019Rcm7zZk7cvzMa8GqEB8qgWoYeqRMJdE4TJhrDxWqLoqAvSfKtr4o7H6VOMlaEZQRabyR
O5IO7XTKSHGHrRHEHn9Ot7et2S+ZfcndDJ9mNL9UbmjgCNIO6jR+TNo/vDmeL83cW3pld3Tc6oSM
6Tv23Uh5AjJeIb177tvo0RXDOh3U194FHjfzaxi7oBSfdupaPolzfK68AZO2+c6asiVhrvybGRM9
fkEhyIQ+A3KqRVSDWznH8eS4NPTEb8r8qJ0PAaA5b88JnPehpUg6/M1q9V3XnhzDrIAEaYYa3QHh
N6Ao6+zmkOGcyhk3oHn+hILph/7etrkpJmtt+zdlHsRTkPpV3dFxkqoHsmXrtHAuJek9r5GY24yt
VPfWc6wqvZeYr2g48teoW6tZYA3eT3nyhqa59uBqeERufI/KzdYugqEmMZ/pNys3foYc8rGJFNS0
LSvv6CWLrZ2nEbFWtLthOS8K94hxTraNPQYqNbWrAQGmiucXiasnJQFZRN5iSsSi18pd2Isv+8mK
bLm04Y+ePewdsDeWE29CbUBejsDaebjfqmRD6OeRtFjTkqjl60WxTN2t4plGxZJSbDE/Eq5NVuvt
8qZga0lsS95tZ+RLBP4sUpd5HZ7MsTrWWAWG4aXJjYug770yDiMHXr0fxwFhlXlqMgPbzXxZ2ac2
+nE7qKbVA1PVwXZ6Xy+aBRn5lbDcjTp8j3gkcu6KMwc3L5VLzD3aUSgUqXZFy+tZwINN5i3Ii0cW
lpuJEUkf670IYQFX9qZM4507uQdvLGpu8W25ywuywW7fJX5dzPiNBnubDmCg9TgIeTJlpfbbLIej
lSLeOXS4Tsoc1I529lwtCjCf1YciNmAGuMMhF86Wc2ahW/0qN6e9y64hUCL7K1bzTduy5V6MToJS
k8ctX+os/1FtXbsamUczH43qFcJcidpaVUu8WnSKDfXZIIv1IDwPzTj2vrGFitM8FXDtQj5m4WJS
VjLWFrZsH4Wl8MqN60tjt9tMh+Eox6Qc3vXcNgIczzxmmWEiZnIaqMbUrfUoUfjjcfxOLvSdh7r/
N1pJ0THfW9TbpwNQTpzb1zwCvtJJxb3psizWT3ZTiz/S+a5C/aOzq8Aps3M4gZ7sNJ4SL+Tq2k/K
Vim5uBgpqA6cv+wC2PCfJjPN+auL+hrZvXFuHEvstdIFV+tVL3oyTotImJSf58U1NhGHeFyAts/J
CRzNTXo6D7epspqPagElQ3O+e8/zECcEJAoSA4pEimmlOq6MyYH8m8XmwdAdQI9m/jZV+WowAeho
ct7HuQ1mfWJknHCR0Jky4iQbztJ2900C+FOy8/kpvae2FEny+86H3VOEIqOSbX7u9tc08oz3IeJm
osdd44dVD7dG8KolAk3Yv3kr9bQ5JGk6rTusogHLsYPtdldjrO95Nj+aubepIm830omOkSjOiWMv
C9FWF3PuQO+PMcrwrErQTCatP7bYTmmcLSsk169n9GQxRmBuahlKnm3MNr0tmPi80g7wX8qVZNCg
j9dcugbNJgYnWWjPgdBqe0+Kjllvgg6npj28jPgoeXPWQ3jNTPtzKOxTNlF3K8xtLfQbgUva3SPe
pVVD8Skx0m3qhe92DsmmfFao5Om/XpUC6ZDtSj0z/qv29N4pOpBn8m7LsWPErpt9T5Um5m36tZxT
SYuhairpaipp7hBuWVNW1PJ+GEcIuwOFn7KtH7J1nx9l3S9LkT3aSn13nZD+xagiVMynn4nI2bgV
jt/CM7+qvDh4Mf+wl6ROUEbJxYndY8pRlKhIMa2M9qbDYkFJUkj9uRjwXQFYRmVWr24txn3mYntU
617fzlNWnhU83H7LlLmkTRmRGRDMasifXx3JNnih1KQomQTZWmiLqMT5jazFyc8ib8KDJfQpKVYo
z4TCTOrp3DJHwCuyxYTjf6H2eftrdHO+slSDRBiT4JiKxzjoebGJJ9X8sDyQ8EOJHelSACuq/Kro
Kd4kkwafdDChI4317MI7srMGgcumuHup9TZTWmaKf7U6WogacVpdncE1aV4tR2NjDpp30eq4pz62
jDhr8tQd3G+vZErgpuVFziolHoHw27j9uaGYmyI2lt8C5sdtSDzrQaqAZMJcFoGODK0GTt1rnJoq
U9By5hWIytW25qEpXJ7fHqrW3hXPt95zZyjuvZXRNI9tJNuM7nOmHqBg4BmBI1OERrp8WhGXLMP2
0kyBa2vVR52Wu0m3SPLIq2bVQF6k3e5L6fEghPI69d2fDXNLm6wgk/Z2rsbVKHmpJXl+Muv8wGB7
UuT4Iu3uwObkuxzKFytSYO0We1ZpcjHQiMQueZ0UY8Cv+U9gaewSRqO2ir7cdLRQ4dSIqRsxIvMg
hbnzplfSzx78F1/WwNIpRFAfMasm24r3ZkYeCCjNtnUimkNVPQtUiQ+bo5aov5yDwqG2x86osVGd
fAd64KWIMiYYQEYRFN0QH3Lf793pT7MyMk/aixQUwIYmGoDdfggABoe+0qeN4bm/orW+E0JAekn0
pGgQAWodLhXs+JHrV9LcWml+j223o+DsRIio+5YiSSnS9XD/u06vMz5k4IqZk2Q9fmEAqutV47j8
2xSLErGobd2NQBzeKVMPPlgvLB/j7t6YpiCZ8xRhn4VZUmjXqaHgtBzz32LCuq8hBOU2xPqUvASd
Td05R/DEi95imeGYeuax9RJa/VxeBfID8rDwaA3w3ONc0Yltyj9X1NQ2KXqghMlBFY19RQcpAq3q
7GUXcnVJLZtDHZEKJwvM+bYGtjaQSDHKaV27+t1pyUsbUHwZLhwcIqXqcneK+Sk79cdzhnghw+zG
tepFAF+jWwr/ulO5p9YEZ07bYo2W9LTqD3V5yGsoK0V/aida5XCcLh21pKez0ZZhyCZchidv4HtN
oPxaKeLcDJiH9fLuJjn3NU1Y+L3DmqWK2nwrtkoPYdOWMWm36Fq22kdUgwsnVQ0ZKKzJVJUNzOU0
Gp9/aL4bYmpw1yeoliA6P3NZbuJuKLapJetVmIUWvE+DZbUnz0pPoUeR8UG42RjotrlUXaRpVj24
JUNT3NSkQT+3ke7NveHF2eDrsj6DTpo/jEzvHrVRqoDzy27FQL8tXOMYhnjVbF1dRr2zCVuTbXf6
PnDxycZ5P+gXrbuECGmGor4OEb2qlrFy8OGhOG4qx72qFTb1/pxHVM6RRHNgwY0576tUi9B3lP55
+2d7AyPHtK4xVUYriaOAtx4Wl7Gw8byzql65vE/nOLniRSZUZWm4NiQ07En5dgF5vUs3uvRWDpUP
o7ZnjkGnhSxlusAeNQqfjFWvQ/mWvOyG7twqxZ2RkvM328YshvPxDkYVi97ASIz62YmtUmQXM3/n
aPTp/ztFPVaV2Eq8rSrCjWfm6qJP5Lkuq31i0ik32lvQYWtunJccmXFKe7j84yFRld1zhCKJ6St2
yFsMDUXU5yakDwUSUTMmQQxGNav3ac2iotVfu7jcj9nMXbMM9wnYO7WhVKuZD+D6OGLHjU04T3Gt
WxeCfi8PFmDZvIIgLsylRQ5SBx0qkpmQir6cyigYirVi31VXfnEaYy1kLYRz25Hvg2xOJvvt/L0t
noQFLsFuIPB5TWLCTrN5YqSslrpTeljVm6A4dP5M61urv3nGpprJdew83tXDtI0GGoZBZ3IvNolp
1DZwrIwia5OK8cx3BTu4+qfIJ3bSGOfgLWfjWRbvPUdd5v0zSU1LpjyPEKM7bIcGEwwTqnhKH969
L/VA5eZjeGfXOTnmoavXcfeq6VuFjSaHxpAeANoSbt6zrvLQ6+L6q3Jv9XzpiWG08BXohCeu8tV4
JFXqtcElg2ztwq0eegWmbLoU6vvIQKkOlPsJa2cW9U7hs64bkKzT1ZvfXKgLtXiGp7ay5YJYf5ve
mzXkvoF20krL12IeVmA3WtqsgEhU2dUy3lWDiS5cesgz6dVydnZ3rMat+4w7Vi9Y1pcRBQMpzRgM
Vykub8UkbpM77N1j7qk8UdcmAZ3TUgfITll+Dvq5LYYgNXZ9xuoEOGosvkKpLNP2kXIdMFj1q82x
TDYKanzG3qGo+WWG+Waavz0VIN+0Vkam6G2EIOfGO5v1nvlXeFsPCb3p/xxqk+Nyk2OW0fhUJPFS
7pMgo1BCMlVdAtIgqv47uicBsp9/+dKN6Bbw3QFapoKkhWbGDYtfbjE8ihHTmXuLxU9vc6Vn15vK
Q5YSolUQClkEECXqr4jRi9RF6mbZZg6ooTgk8kFbJpiOnKxDl2lWDnuwlr8JasIiA+tU3WpyGCSO
aE/KCEuiFqG+9UyDz0EhTw9EZha9vOs9vd85rUTTuGyeOrY3s+Df1PYpsT4MZVOJdqmw6PWixSDf
GvvDkKcUq5j94U7rnBYAcGt40Ri8+eiIMFLHYc71oumSvwpJv+Vxb+PtIL/y6QcGhq8VuW9Va0Ps
OjoQ7O9EsXc2YA3WwRoRDd14j819Z6MfxBT9dS9SgQyPBaPz5ELGgnfqOTbkt6jXXr0q7ezDqo5c
egItoyhQpqukV9GZBXflQDYGxwDINgXfe/uj0dA8zTraIsR8GrLS9BhOctu5H65n4DMJQvWKRcAX
Nm2o1q2M3oxSu6g6GLZoWc46Jef0+maEZvRftch8x8k3QhXr1vEN0GsGtjcdD+Qyb8cjgfSIyzKH
ag7pc1H0/VGtiL3OPTjdpxzbbA1u6Fgfj0w0ywl8XDqwOx45OqoZDIPZ7swhH7ZZXV0BuoGxfBJJ
nw95zSdz5+LkTcY2bmiuYlupy7U+Mf87v2KoNkiNysSVsCFzGBJVxjSSxFqz8gSkuhIB5Hk7CZ4Z
u5j1PfyYl6wqdimH6ECOuyTW2MUTxBkKc7V6JSkWaywcFu7PU/rWmk+XU7xujhGBClfdDMU3guQO
PpjOSSa5I+nWS5qsc4IrrfrtjHdtyK+GMy1RnIL6af2qqZ1LnEALp6XCFV7Lbh5fThxmfppQAua1
a82dlqSq1zgDeV3TpZvyzUzfrebT88aXkmOBD+cssWHBOF2OGbYH9gtNyR6CJCcMbraL1KugIocK
+5/Ueummn5osJ2CLRUwJlpY8ubUsCMfmFJdnlhn18NI6Fyu9uWYGbYU0pcsEdS2oKpccsjX6tjZC
uMGTWAx5gFyxjDIKZFJtUdLr2jKPfAzqRYbugml0Qa2IbHA1mvSfNFh6vxuBe2TCmDnwUlR/m26j
yJs9H0Y2Z/mVJzFrKVLPCHdNn538aO0y8BrFj5JjyyopRO6uqBbyfnrlx3s+3+yki08ldwNLIdkk
LgOL79F6d8aViY3KMASBurumg18hPco6pzLWI0J4a8QrlaL4xnk1I3CKeRDXQGnrZZ4GRREhYd4H
7bNK65PglA05CaaXGaKQp9wJVPuD9hYrD6P+q3HENcnamS8pg1Xa25scLqSqUxVTFcuy6HYNvuvC
heNH7brzsKItwyFr/nXFOr1gBdpi+DOqdU3ju+Wd4iRQq9cKxdsafxNcLfVnnlIXNrKPrh/h7O5r
5FuLiBFeGwYyIDRBLhDC6RJl1SC1NxRgDIHx0uG802I+gvDYp+7SYff6BDlqttz2Hd1zT7BLZfo1
dmazu1VsGGzFoiF9r/FDhdarHbN1Z8n7l8cYIrKN3nxKeQm1U9wiYrU/LjF9RLZw9l6yDM0qi0IY
jsMuY8gu1ObLGOQLtHIm79BPuR5A1yWkR+/yJJ2NZthX2x2gbDqBhwu+K+RrHotgYgXkpsp6mAZY
5wqufU75a52fXOMjbrIFNdx5/9Inu0yjGLy6NTQHG6+p9dGmP9gXTIiIz1O3vY/peIrkL4modVbc
7ApkPelbHVMOrWw24w1v6EEeihYGC+okzKHxfcgx6mTxGsIkn+fZm6+8Sfy6O5WVviBf82ZET8wL
VoOWbH+0xa3g944f84KuVwm/i0bHGg53gqAyC4uTJF1i/s5GvLAyH+YNWx+6nGLDj1QbTYQ3M91u
oiZ2r0McxcfbYCQn1WoOHOqPXP3o25fMPvXduVd+ARom9T/Tm/yyPvcwh9T+PpvHonx159eBPS9K
sMkCCt3dF79Md77tThsETSYqTibQJhZHD1Wbmsae+WI7u5A53+KR2Zs1Geqyf6GdYNnQaaJNJy4K
mjiAKna1IE8rX2THkrI/+9L/XwgkGWeCTj6c8p2GMZ3qKewoeVl/ZNM9VbpA1y8IHzZbvKbaQ4la
dgUKZvhQqiNAqEUT75pQuZb1vug8vms68AmY5XT1PodoXlWNRSGeyaa0+270bDEm7efM/iCjMKzE
peOda2P0eyDQMTS8EVGiEQVH3j5MsnWe3V1dWTXG043RLjQuzCQ51zMQhsJR+Q6IIJyTlW6/PR1B
2rrRsOUSzMq4yKbgJgZ1OaGgZTEaZd/sYpB3lvXiiuNoP5om5a2q+HGO3bLTmRBrrggPTx+DEStS
D+Aa1GVfXSvU8y5Gn9ekb+PPz7m6ueLVND5MB4nKDkhk4ernGEgqlsLGmjisP7jxulUZlT8TL9qK
pCeAvHdYWuTlDhmWyPg5H6clLx3mEK6g1a7m0qrGud8PPMgNqAy82RGEE0jmc3mSyQmX5Ka3840e
jb5pUVyVEvSL2YvwsmxPDSqr7W07hYj8Z5gGlXtI+OO1en/mfTv9vWK6mu/cw+uCn+6dE1YwZIJM
62CretEmpuqqIzOtXR0HPJDfszLXsfbU882R5GMxgirFirBbkLlHnQV71HOf1iUr7nERVeDUK3C0
SL1NtjHLEdHoqtiMmBSeq2Svyq8upS8nDM92rX/J4jiroEc1alkqkkuJHaj6qq3vSsWJO1h7q+ff
ouBwtEJrwLGB7RtjMqu9HkBYjqejrvM9gYAg1p8l7lwv0u5bZOO+auZ8natF5+ekwTKTlDoaq4WT
0EZLSg2DhuLhUYU4OyYRrtOY4D/si4FMGw7s0KMYW+TYnYrbkNONnA/UXTnIwCvhWQN3webdehZa
Mz9vq3qC827WGbeKpPqFvWf63ji/ZlmMpSH+E6Z2Gu28uGBvUzZz7h5CJ321M+STjAD9iCFghED7
xDo/bXmvc64cJ+gkeVq8DpCbtslsbzy79i0t3SQ8A3GRLZvZ+xgm74Dq6jacbwkuKzsnM9qelRhf
aw+yA9MWfqs5iMZsp+BGZFHGcnBYjwN5WLKleesu1GyfpsBAKi0MnFyjGD72/jl1s268LAjT9lhT
hFQ31Skp0g0i1LbhOUkK85Oc0quV8uw0dDRpXM28+sg6GVJBdAobTJZV2fjRaPCCn0umLWNadpbz
liWckzqfOq4XPFbeP6Mpdq06cNTM91YOr1qvZAiSAADcn5noXMta2eUpNPgLeCXIHJq5+3VG9VN5
buXNyjBvlr7g9xB2HfbOGdcZHYc9VXX5to2DadxNQ7rM5ghGu700C/NbFRlWpmQFItSkOS95zvKA
MliCcMurBeoBjLoF6S5h5kuXXnQEvlQPUpVsD8r3zLZ+MbKheWYQmrcZNXwY2ZVJMD8hoYX2jzcj
CxplfCl04g41pz9bSveOA77Hlcdba2ot1vt+Wb7U5GxofWWFSyrQWCi0r8faSu8zv+JEhgM0H6Lm
jp9RnU74USz3m1LHOPprql02fCRUbnanxjpCpilieMZbbJmVfCuROKe116MIN9U6RWHCXlF3Z4rH
Q6rA2ueiKUAFa/NdnHI/f805vqLXrt/o4UePsTE72+FRfWT41KbLoAcYCqkfSCgea/YxBppnxaIA
hLDkfGmsC4xHnx/NnUDyLiI2K5hO5+mAL4TN3mzvEBfCLIjSCziIodrTxjD1r+rwU9EbDgKnDBgK
vd9UWSZ4/W0IEMn8KKlVj+Qr3Fy+sqxNdf3NgbvAVUjyZLbFUteW5Z3/CjBOR5CfyVvcx+E9N3bA
uwd7LZmAbVoU+Ltjpm6sNyD7OlIanaDcXuvPJ6W5+zay3y4+zQX/AgYdis0EtFJtOf0N1pvmvc/9
era5oHLedzpq1NbG9eR5f7q5KYpNblwZ0TNq5+Ygc6wV7DYvujX6qcz+1Q0i2i33cPmqiq+bmGq2
efjd4b8VDyIfqXmdLmEartQEs+jwomBVpMfc+wZPKSFz8CP16ryAA+lboBSS8c9NJuzImAJG3zOs
RYK3zjBeTUZbrdJZdmrcHle6wat6JQb8LfjmptxP8l8TirqVHjVrRwY1FMvmAzOWN+Is+C5AX7Vw
atoNyolenCaxmWkeS/mzzFcjb+CFwODft3uv0/wpCrDrMpMCPIywfeQPRqgBmp9Wb1IliPuVWn2C
hgIWE6MbDAxmxZI1gyrvjuN77Wko9GWf3QVdaZq4uNFGU4/VsJDlI04gaI2bxn3w1yKDoAia2rd2
sfWqu9GcOvWkNksr5f9KrJryxSmPCfwF3b6j0rjtFyGMAp+YglAN15By9g/CUn7MUQDxhHcEzoN+
drHkHSwBaYL5+2znF14Y7GMw6tIi4lfeMeQC/o81xt5g5UrlgxvDLFHpAaveqpjFKfcKd96a2a4T
HJn6HR0CHMzsbLCRzM+3dHmxtKWmszbYVLAnkIOh4mTULSvee2PfDHSD2tqN0WroMMu8CngSNUad
ehExlQwHPfuKOPomd+eyeB72s3qfrbe5PQtcHIhyctNm6xRrZsLuvU2PqXdNDUwa3Ob4z2gkQj9K
GoOZVeByseSKuo3XoPaB2bI3tGqwjlVp5JQ7bjlOeMgw5BXiEKLMuItcW8bjOg//SnajJWZ3rKie
/du7OMEZ0cNbMWVrWF/ANX0gJ6QVl6L9KsqbwE43hwet/wHPj83mIHE0Wf0t06h8DBySc8+jxgO4
/TdDRMyPOXtj4yEYU8ZyW6juMqWYAU588hYm7QLx09erizpd44mvdlL4hDvRqP/x2I81IYiHycU8
rt9G3KEtvbci3kvk5eSWsPpFHmjSOyWb7CTz57C6sg5qjmD3UbgleQSiSOg60iNYvVH0fKHjzCYY
41bl2h4JE2zMcIOhQ8tXcM6QMk918lX2Z+cOVEi0rx2INiAcdblP7DXeW8nLo6iv0lgJVrTOwsmO
2NuKYfU0CtaBZuCGOZXNkaQXoFCdYWTTDn8d35rq2DN8SvKFbuOsyul3AgfvcvhmCvWz0QSOZKO3
3EyOTYl4lkIzuZuptUR+sWg+p3PWBLva8kr49MSOXYvVHzKT59KGV/LCLGwSXJ3XLtaRAWuaBSif
T0Q7xtpmREhlknasz5j70UQFgMBqjMd5aF/k9BNiK2qoRJAdsaHRW8sK9lTW+/xgGBDB2bjDssqs
S+0OnzMCWSlS3gOkbfER0VKx8Hp2oLlFYFhxMDMbKzek37N9Bt0tY+Om1c4RKYn5bhWN6dKo8x2R
HzawlfrrVMM+tcqjl8VLq9sTSBnKh2CXjHkButQK1wpmojcybZsG9d9kFV/wnTOo47WVrfSccNHN
Gen/jkbQ8K3BOaVr2PZ4kWtQCMeu3mQEgdXUYI3NfZU1OaRn5Pva7zsQBrX9oRvWvzDTF2I6xJD3
8dJ4mLs6oV1TEa9mUtjsblFzxbBsU96PHdEAb6cj7JcWAkRkB62Vsxn5dFwq4jn/JKe3a8uj4ww7
Fo9BnmvrXHavk7iF6heGr7NAaZE48AdRcmVpgNSpRxvRWku3xjBgSEB7L6iPpcHaZScW+mVIV30z
4pP/UsN1NO8UOCyDPrJfOEU2GC2DTl1QwwtooKE/G/8YA2WTQWRn4uI5ty0KbtW7mj1m1V1ZiIsT
PtxReRsS4KjdjNlv3tc8TR0FBJmQa1Uh02KLnziTa7PcR+rvzOWR8nDeNzB3gLnZT1KXamG3dPCw
7gaNo0+HYeD860X57qZZIKS15eKz0uGgGcNNr2njRDZTBiyM7EElMw+dSCYqE+DMTWli6VHZKqVG
crXE8Et+dTODYIHRTaN9lS5p5RqYOFpmGIxcnv5amu6rO5afjdvsRsBCeUdVRTQve4fQPtXlDd48
6FUVxh6P7IMc1lYUbUgnB1OZ+SPUp4owqUoApDHkv5Edkmi5nA7qumA2VbRXq0yDJDxU1SUpXzMN
Pz21v5iJz3HcwU2MoUZ8xy7F2MndbOyDzAdfEjggX76u8okQw7zNmEY8aDc91dWhfF5aqcUsZ98N
vfWIp0JKY58ONYNPSopXO0igTokaPUPQi45wWlE9AyIIf8CnFGZ/NcnX7P/8eQbo3TOZpZr4UZIe
+3W25h84S+ujia1N17AxbIcVvgwcofGCKCbVKG98u5zyHyZDG4XaZaDRaokNSz153aur/2pFiDuA
0dqLw+0U8wDBlmBBzAUv8jF9h0R/k8A0zAULPRLz1C+ApFK5PY8OsYlY039iTOtVRYKjBnSZs+FC
psyJVbDTbr230PEj5y3nd46vnkaeaJ/G+cWWdEczDudgljRo0iPXIX24Dd1qUrdzWa7Sau26bBoc
L5jcyFdCbmgltwFxmgCoKZkD6qncRFD+2cOY9X6yNiMHnslMKE30BJX1xSiQ19jASHYgA26uiJ0R
4eBGqBtVZcOKoFO6X2YVvsRZuiFZj30XQVZrA7NjK2T3p/BplQfJ4HlsQQlk9ZH6YRW276IpyfBb
qV6L9MPpgKqHxU5oJjUkfPPLeqVb1apiWotN40Zd1FX32HkNnHKR820nzNoFN/3IRHOkPpajWWKt
j/snCTBaSzVZp0p8NA1WJYLhWVbxR6mau+eYaqdHQ38jrMnD0a4herM0IYg63ZK5XSZovCbCE4Rt
Xv3/cXYeTZEj6xr+RYqQlCm3pbyjoCig6I0CaJD3NvXr76M5mznMiemIO6uOaRoomcwvX0v7wa7r
iSaYswwqv90KVPhOaI93VjSsbG5lTGZ/zxDbdsZmMp/diL+jiumalBwGQB0oLtyRGLJFQQ7QAZRd
4Hsgs/thKMRNlwARiHM2Y9tv05CVBeODhua9rn7Ri7EvWRQdJghgfCZYqlhDfTnm1jWYQ3zIaw3j
aO1GBIMZDTd02GK7ZiL2TtT2LSzqYnKkH/FQ05c2KHiNZGd3xkrxs7JUBxGHvbOpfcAaaPdqLbMW
bCF8mxIHFZvzRMHClsKFve14I1/QE3IG7Dd2uNINKt7Kx8HyUepoaKD5DXwCuChplql+Cwb/mXya
RVRHO88IHqhKw+lZBVgRm3NjdccU+sKFHAuq7FSX9tFg+WkiZg4L4SR3VYXBSdPj3QByZPvTyRDt
UwjmiJtnYxI5o/vhxgyNc1dQoI6aTTbmLg4GYvrCQ1/CfBLRbzTRW+ryimWfPlluQ+jyYetTlNf3
vlPPit6r7vKCxd3dQKKW1b15GJaQBG4tA/rPDdYl1N2YOXeWlHdO9xDjiywydVJxvbft8DnKo2Nt
NwujGTbgapBT6ZyNuww0fC3JdMzYUbNuW7dsltFFqIr4HAJn8cJbajNB86qa92toVy52Ln9QG6cP
l+xvD1bub2TbHi3cbWP+FkwhoH3GYJPtdBP1hRcue2iRHL6GHO97vvzYyuRquOZ9R05u4VnsBvra
CMe5aoexPgHkDPZOfl938V1o++u8JMJ3ajhNSuShcoBbaKN4JxPng7Sg0zAwXxZ9e5VGt5kq7SIr
8JTBam6mxcKh8hxkUOLjNVP+BA6GSKGMMD6q/rNsq36pyZKJWeTfXdLTEJp2APMSHYTrlmh6kDs7
uYy+RNGXe8BEY4/RWHsiHt54bJx5o6PJziIh6eQIQLMCJarpnISmTSuth+3UIvWeC3Q0HNxL8dno
sx1Vt17SJD1Heo2E2KOo1dQgGoeOQ2CBrTLVKm9R5gJjcVe/0fsxx7z2wIIMHV756RUK7WvvIW+a
9G/H1+i3Jogc1h6CSxtBCbQwcfYtpFFa9BQc9mC09oQwhjJQd45Nc2G3/A9rrD4b196KWHtImaDq
sNur2rPvgsZ9jePkHkhvEbYYjZ3oLUiNTQhR3tja1cUhfuc7RrJqh/iiygYaCAul06THQWwc/6Vt
y5Wf/xYVHH+z1PHQiyBY9tQ9abrHc0dWBJIBq2K8UPFpcCacCuGv+fGleenOKOhsR/BT4R4eYyQ2
ubfK4q9+pJN5rLeeuppl9WAk3WNTvYfONTFGThtoIDAzOnb0NPHvS7LgfXdvVXsVA8HY34a51VHH
euFWWr8yQob6oruayHsN69oYiuF2FY7f0cQCjGm3LTdm3POujiElaA3z4TSRH8OM+pBEpCKWwyrr
i5L5T32jfgeSeR/c6CkzTlLuMx2NJ5NcgYhzEu1hog2tSeOV4dkkkTx5Hm7gaBXgY1EuKZ3Fa1ej
Ua6fi/rR7wl2vWmhxPCBiDs9pCb2VYJ2Sn0RKTIG8gXu/n5ttyBbjkA5+NvL3tPoqvMyJMFOi2du
sbr0BuH/kTiZJPyKtnkdxwOhfRgL0o008nXE59essx+xPPKxLHkLnWo1NvXG0QHj8+EqGQy6yIN9
YL8F3wj16ISRCmvrYznG7ybLR4rPZ0xg/hnNBgco1IN3hMGJCQhSmMam8clmxkLqjFMPthJCb9PY
N8Spy7HnSVe/yNJXxB3b7251sMx4kdTaHb3FqFBeSLeE89gZE5MXp2HfL5Zh67xoab2JbezNoJod
UYQIaPn/LG29jRe1FggY6a+blgA12zGHbvH9a5ehN2C9zlLtYHkg05hfyiAgcTk/TpG9jzDH1D3q
KVYwNWnnjAOEgUW7P2hMy6H5lGo3X772szPoMZpM0GCQkGhBExIYI78HJv15wTbGkhl4dhu/qyG/
1QgjyDCGKH5LivANMPtAGwUeEz3fuNQC8xrYT6M1rGh0fCGR6L1Nxu/Ra3GIiR2HqBXf5MFHdb3O
VA1sVvqvqrc/Evb6u0603wOnNyfV2RFzkazKmRy34uk1NLmt921nEvSh6sWsozAa/dSTOjDEzVmh
o6hrbe9NUHgabtmeadDVUeJjvcNOfDeLTfPsSNznqS3kkwYoMXpzIk1G3ER1avPiPuubY+z3i47R
XmlvGpHSVQKV9zDoXymrc99/JZjVs+lFgvJ3zslKrMfWCpaNqXH5AULvQhlxpEpODbnABmU1Xvxp
oi4aBiY6O0zhnuvsKsAecxfreD/udExDvH1Lxqy1w/DSM/h34DwxcKYqxj3hEGsvMNlgkQYVeED5
PtGDY43nvK2fciHgL8F2XTu/swlT6Ih9qwzrWFPnpzEkKeAGHltZd3vESfug91BX5euqRabAOxoN
8UFI/UaQ0i2Az+5xXphhuaIM51C50WbAFuCEpL3EwcZnuK0K3nTkXUUc8tZsB444RaZvgkzf6QAM
hQkAWCYDaUkBuK52xdd8G21ATXOC90JK26+wQ9wKJ34tvOrRr/lIld29VA67CCxDCBvnXtHU3pfR
fEQRnb/2rSreNJxV56MmxTceFnUv+aTS5Nb5JsPZdB29ZEEYybDsmqRYqKQTJ0I89Pshqy92675M
mrgfnCrYdsQSrZpkeMPeMCty1m6efwV5A/w8gTnSMQd3hRwtHGAbyCk6U1HkbowKdEmM5UfSee1d
X3OIN6bkonvjazbIy2jPOQW12GjEr3ZZshKaOd6XY/bgtxhhQ+G9dIbuPTi5/SyT7DOJgUVIImlg
laH6henZC2N4LkC+WeGMEUMM+Hv3ESfjfdtgHmtTZ4t2EsdxuPclnj30+aR4Q/xToTo9o3E9GrBS
rQ6wL3ni1aHgwyDrzur+IrVxEUCigbjqFv2v8BtNu8UOTlDNxOKmpaANxcLriremze+D9H0AYG1V
vB897Y5lMYtpWM8GfxO5OGJhTSrNru+Y5LfRSF2oZ21qCWjoJhmGCAI7jGah0H5z2KOREErBDHZl
mawqM9oYpXdoav2Sg5WV4XDzvXzdeO9JTzaZ32J/LXZ1DuUONiXMkW/B2MKf65EsqsH/nmr1Gekb
NWWnuZqg55Qmqu9yPCueO6yHOZ42jo1Nds16snc15EA1+d198xu9cpWyImfJcnDqdZRLKBTEvtpw
NjICAEJfO7rSO04NYY0Gsr+U2T9e97H/kjTUC4VyMWCroDmJhWKOx3A5zuiHELtvjuZAuS7OKyot
SSWIogKcIDj0+nnOtB+IFQepbbgbc3SYDYmEHHFk/8jCetWxHmdBCLeBbRMsKKPo20IaQFgdDzas
PSlVjbhmBRCm8VXo6RJWfSOzz8rqNoXf/qq9G3EL6649pdBC48zT+C+TTbQCgGYGEWTy5xZI1BKP
ZRzsyfSfKyowVIfnxOnWFL3AAqDVylECWjpVjWg+I0aOsGXO+syQdiCdX7YhKdURd7vUT+D8NJdt
+zlKGueoSbgleUmAxuwcVLBqYh0hBIp5yAzDehjgowwNPTiXvhz9XZ7pe/CDC+325zpBSY+DKyGO
N6utHft8UhLmMzFntyheG+Kz8ZSfYT5RT/KbUWNj6ScTQmfyvS9qbyA1eDN5WWNN27Rt/BBjbU6K
28DGO5oH2WXnQIf6FuZBRSPeXEJyK5Biq12p7BqUF0qQAJLbu4qeDR3dkts5+9B0l67ytxaYH5RB
Gij6cmHuQQtGRUSOK5lvwN9S8vMALjwmfAbiY9+5tDN9G+NXyPGlGNhLiW9Hc58VxB6EAXs2FAXF
TK0WH3UBzUzjbFAbe/xCr2bEjCcdHMccSdKk5nxxqSOIkcDBq1zB6rgTlVkOwOFYVzsSPJvwl0+A
WSH7p4bHT2+bp4CGioqvt837ggAmn77Xuulfw/nbYfOjUxV3kUUIM0eOwDiPnn4OcgShXblIfELH
vHbVe1ASFpGkvrE1CB1zkZQEub8UuJcdzb6jzW5dasnWx7Bgg9l7xkBANqAlRCjh4muFGEL6w1Pt
egQ60KJTvTrBO7FAkBgvCTb3Vl9MCcw0Cquai2nOpy/8agTkMuIGC5dkvmbgTpGOYbnmygEyr7ks
KZO+JiacCf4aapjLy2geXhqzYhAHfAjVoiUPoqnoJSQoRv8aUSoQ9rwynJICa7JXgSRMdBnTYLIE
QEVCikzRxYH1qOp7T6O4olKbdBr2A04dGz4mt2sYjCOex4+gbo5B0WONESQupbvKDW/Y+IKFiVx4
csn/NyO4vgHs3uIMQZb9S8pEa+nltrWtu2BCANcYC0rsFiHgxkiAw5SQdC5x9gTutyb1r1ajxNUy
r4bj3etDdEld/5nQ6YUAt6KTb2FI41mL8rfU6JZtTf2Jkjtd+yyx2mLm4fgBEVnL8WihHSFbl+DP
iFKODgl5rNZVCBARgAzHsfU4EcmC1b3lbM7AgmuBhB+iXgM5XmyQ/BB2PuuT3aDPcnT7lKo5Nc2r
rpHg2lgYfiEo/cRexVG7pzXuRJ6X4xI1RSg6gkL3NetG3Im/2hwZl+aswn7rYwIfyu/OfaqHKyQv
EroGAxF6ZqJzIuMIdBjM8gjg1jJa+sV2MB9moW2DtDHuMAy/eUWxGDMGepzK0Vn3PHB72sJpgbBD
NmPOEqkx19S/8K/a/kMSp+5GZJui0jHeDFdDIMQRE61c2K2xN6CPPFLkATn7i4yLZWUiPy6SNfWS
p4EogTF+KfoKjQKztEs1UwgShDBZ8oh6ZOU/h+6j07EYojtEdVMhsPIAhKnSof82Wtj5sEVFXAKC
Ri5byEEnNYHlhUFCr6yVLeFO7dc0fW/se8kdRD4VtBefl7AiSoOxRH2GA6Umc92L/oyz9jJVnzly
dYvSY1vDrZtsFAlfZK3PEecbjbfEXSfZJXJ5N0uCfN2Qkp/owczewVJEutMDJuoiPWiczhQJzKGr
kObtTQyt+ldE4QUXR8zBEAnPJwjTJOCVnewwDNqCM+hKGlfL9+/68NLa29D/yvs3bC4Tp3pD3rPQ
5NNLDGNEg0L2ZjgAF7S5t1e7fqnIHIsu1nDBo9E3F6qmWg2Lb/2MGcuTbNkIJNjpeg6k2TelN9Dd
kbt1cqQ7wFBg1qq8ZuFL3CN4BbFB+iGt94kwY7XtnCMQU5nHK6Kw5ogkYzrppiQC/5kQveCupxA5
731OEqDhLDo6Oxl2ghLdXt2cXWkt9Nzk22HPD652+qQFF9O/j0hcaT4s3PLZs8Wi1dOM7XTPwlkK
7o8CIsJTvcg4NySSGihaB5hDBMn3qEk9+5phJZUoXSGjlqP2gDlmmzAWGSre1Hw31SK6eGO53GbJ
LaihEklLKPtXxjk7xs3AGN/d2+VCwJg03SUZf0n16atdL9B6b1X07IVIkNt1hgo5U5fZlhVqu9g/
pTj+h1PCGjhuswlf+x3NEaRNTR7n3UsSHcTwTpKGUBfhvRa8kOXRZfHNtEtK6qZ+doHfPHLQo52O
fiOA/STvKl0OE2jCyPGm/EXB5NFGFxgjjBMgHK620RFwEwAAi3RomfAjWlntx6pAwspWNsHQN7MS
S7vLkVtaRD6pXWVtRsJnUkh2xfBb3OuKdCTybmxkgy+tZ6BaxHc3EX9XXpzgCz9UjRI64Q1Hu8ay
pXNqxvXKU7TX5iUc2WT7ZPQXHwMs5iMC1YDdSfnZQe6QpDOQG/hKrwriGmf6lMOpkocJFZhZArgI
6q3Wfqyv9Q7MB1iHAqtZRE/2k0Ld6pB2q287jtfuIHdKbS3zxTKOqnxK03uJaTDOOA6sVfaFMt+L
XrLhoazvA9clUWQvFKMuIz5ZjdOlc3+N5HI7DCnmLqv2uSjW2rgvUMZ5N0fN+ahkp/UXAUTS/e76
b6RhawFK7CK9y7CVcqsQUs6qiPTONOMn0dAIXjXPfS1XdugcR5AWop/3s7aE56HIplttW+ecPAwo
6tdaWLTbmL/mXgCpJQflzhEv7cMYkWzk8/pcqJ1Ek7o0TYzvhJih+ocZxh+20DSNt/5YiWBJyaav
birEItMxAj5OoIMBKrq6fUwB4CYiATNeO/pPp3yeUx6FN+AzfRiTq8bkPBcuGRzwwyzmFb0T07ME
9OtDgmGNVTAMuyg4atBH+XRry4+e1nc/fiowOyb1W9i/N9ougjizKlhCa86kOU/9TXPxShhkT5Qn
k1mMxFXEz+NKd5plUxz74neOEsib7GUdvnppxdH+tZ/ulFneFznPo4VB233AIeRAWesJoQ/HnM05
nCiDobWE+6XslyzfjSFO6WwXj9dW3OxOe4wph8mQQXTyVz6xu/O6JWZAxZmDl5uQqb1AjCq/7OFN
0M8FQEbAVYKG+5i370HAxcXYFfXNybTJSdNOuFODYStofi8jomUfosBA5gUg7J7DiSfIk2x0t8Bk
O4lMjgEcryghcXQQCKt9qmS5krDBJs1oLRqKSB3EDCunbOifc7tKDjoQltRx0fPmv7nurzreRMmT
IAO6AHbWrUuFJDjnToCYLYME2QtIh3bAuc1Bk/MZ0ibHexYqWRRi30FEZvMJnLFGkvQuqwwjRneD
xlw2Aa4NrmVReAslHwWqmAyPEUn3ezNBx4h7wUm/6qzchZV/JHB9n5j3mvati/sG5tHmdGIUa5AN
xw/4Px6Gpn2ORHWYc5qh+HXVIz5ktVf4+V8rb+2Xwap2HsYW8Uy7dsddKpA9xWt4QaT+z4F3G5pq
mZWs4XxSqs8X5tgDs3nrcM7KyxHSmu1bLBzadVkNh2Fh48JvS4YWghgaVtIaxXRqZ0s7Opdud+iZ
3kmy2kwxs4vsDqosINOI7WDGGovwziifyL06BO1GuNz1Go25h0kcqxaGPS9VxHaJHTlRh5EgPy1s
V9ArrLWz3htZBYbSVdsmD3RwLVT0bhgkXngAQO4ixAPlaY8BPkzLrE4j+FHZPZZk9wEuCs1aFHOp
LpAkzVQxQrcy8lYJVi8NyrdCojxMB4iCZefWm3nsyQA3J5ZsiUXAgCexZ48NdUHWN0MfsVIVZs70
yafZMCVGJ473qmINN8Nj2KVrYWh7V9grSSegnFOoKmOJ63qLKxZKbyK3G+lYgpS+M9dNrZ3IjVpV
6A/Czl/6GpIiBJ10QhlGhNgXxVOnH/X2loMU6PFzZOy0FOY2ZZkBTGmsjwGPnmyqlZacCocLJjBM
E3UFLW5M8arA3znwnQYn3hRVcegq9nNl/q6q4UwcN4JDRuVofMyUS5wM3jW6AA5Bqq0cUS4agg+D
4ZzyaMlA2zEZ7SOCTliutr7h7qV/JI13q4IdrltIAYNEx3YhNfVoDvq6zamL58ZVGac0apSLlW87
G9tnnvM+zGT8mmJwLKQ7aQHBFwmHvKcJIVGU+9qFNFY4FWGbaIB9n1EuoFtyyOEdAuFpB62LcLWX
CjSTst23lJPfoS5c/753RH7pkiKmbkH6L4TC9R96UTmEoupOCAfAW1zqMf3IZCKesylKmbgkN4Zy
ddzMXgGZQoUsMuLQIhc0L9d1qn4brJzXvCcfoNWnE5FHv11nIpDVlbs+4UnXeuow43Am9uM4Su4M
TaMXKtI8+x5/GQI6K5JwvhpGLwZrhoqsVhaaXGQ97YQ0PY7qARVz71/dXM82bTfnb+VxzCox1MXJ
MUQE0xb6i44yVBT/frRXbUUovyTjx9bZRT2sDmuRRST1xXNutJk39bo0zeCsA73e+VGl+bNV3VuG
TiA3FNFHb/SL5ihVRgsMZoyrS6S566JK70ujIkucQBK8rFX5QNr5waAvygsRHQU2zo3k24lZ1taN
29qLMjP7DzdrSXTVRKDu3bLsYQHytNmKCGoLHTZW7DJQAQk5HBgIEJ0S+i2Fb6HoF8EWIiEjd6pt
1GX01LjBA5ldqqbrDgX+2rOWGTPNVrLlx02l3zM74bAgYWSltfmEbqYI93WVRifDVqQ1YDDO12bI
tcpjN1gSjFQ+VbngHlk1YuLctx75xIT+JQRL4R/zZo61l8ODP47zZlggt8TuQe2V6guYy7ib7E8Q
Vae/c1wJhtyTQi1BCWgovwOTRTpZt2O0jzWdJNkiKIJrbAG+8lhANP4nNa0UnDYrt3zF3hIuy8Du
tgUntE0defp9IOlemJTMLqHWulAZTemx9PfWSYSaRmxkD9yaqpitsPNbAlhbr2nJuXGDsEdRGzqv
JcCid9e4WbzjNgRXCsiZsZoww4xYeAT9eXrjtGule1q/CrwMTJREZfsoQxOTU5/TcU03z0MC4vuH
Yh3zH10vki4HzwCHcEyd/350OUgD018yUe4hR/+WOzyYTdz8Vl23C7xx5aX12hHdSuC9bNpsTXc9
4T54pBCUkG57cpgd9IY5Wk3bdiyfCNl8GdHF/aFy4h99E1JHBWZLx7FNKcwfv2OW+5NT9ATu+y1o
hD94ONFYpbRMR2lJ2M0fqjj+0Xdi6dhEhSd0lxodYfzosPKnLJhcVqAlkqvwMWUd3uX6zF+j7Vj/
+ycz5M+PNv8sYRiG7thCGNaPvpNcV06GQ5M246ibrT4YsdfFhG8gJxWbF5GILQolk3Vmzi3SeY/1
zdIorwmjbCWdGXMuOndhG0Xwh4vwj/4TVlvddh22ZoIGTO/HNTeQD+itQ+dUVhD5CEtMhk17SdIA
Sycylj8UcxnmP6/Df/24+e//1n4i5l6yJAJLJQveJbQpH4hzYz0aKAuL3OqRJQqP9nBJ6NgTwmX5
lBIxcw5l8O935EcR3NxiKk1L0jfhMYVbP581qkjq0FK5i4egDDgh0Wu9jmMshBUm7pNZhPWlbLhf
//5T/yoe+1vdzF8/VtAc4JGjIF3P/FE0BW7uWnHQeMsJz+yE8do2NkGl73LLJ6WfJAS72ln28KGl
xLS71q72xXUc2/0UTOdgDG7GXGIYdQQEdOuKaBwOo1taOoCeHznPXV09X0t/2ldl92aNTwb1hFEM
3mCtG3OOiCMHF2iQJGVaSelWoLSJZXJZMX3QP7TmtYRMhRciAGoubrNHbUlI1+gRPizvMqT/TfFE
CMraaZ9adOcJqH9llisLEKVIHx1v6Q7FuU+vLcsbsNsyy+BPjEvVPXCq3uv+tpkdnlMJk3keAWCp
U45x7cZkCsWQLelDlx8MGjYI1uyHhwggfyzK1ai5S7vsdsI/6LwnER45IiJPXbEL7QOUCCB0VzxO
MCqjzouCoscwEUk5ln7xUIn0oj8WrGX/fid/Psl/3UmpW6xUrsGC9dcb/7cnWSdd3uWJJT01N8Hi
dVS45C7Eq7HM05UmycKSQxUfemdUiAhNhEHNiGRReIiS0r79w9L512L188H6+6/zY4Hh2TDSLEYZ
i3bPAeeV/bpWcHc+TPxHnUbaynNBBOuOpHsTgOdIrDE9atnvrIwNnNsI+isNGzWhUWxvoeP/4Xr9
WGf+c7moe6LvSadL6OeD3yVAs7IrYSt0C/AxqjiCtE2KXEET9LyWvYj/8IaL/+6y+09RsaC5yKDt
jznBm+uN/naHUi0yGpmRijjWbv1khoRN9P6oHQubbOvWt7yzX3ktPaoFSpJIo1V28mKb/B/ffEyo
W8BLCA/oVK2D+iXmRF+Maq3FfYtU1p2Y9Gu16aWowCzJUQyTGMBUc4dzHpoABK5sDs3QD9spTPD0
tY5GxBUpuKKcpwWHycwcJuR7uax+lZzH6c+ovprKxqg5zsu/UgqIOUv/8KD8r4siDS4GJYsmveTz
ffrbRenikfFO+JTaeFkQUxIep2/SIvSyT0f6QwNnrh72ZUWutCS8pu/qP2wB84P440G1JPZYaTqW
bfEC/fcvoGoNgr+abYt2bhyIEiHhQ6N1V9aJvvv3d/RH1db8zFm8mo5r2xYqj5/PnOnaOPmaxFt6
eKMMjZx8Y9JPk0jf25ZyhMBCNBHH0/v/46f+7Qr/eBO1ZLKtNrMdSDgLm7sx57K0frKSZA1tRN7M
BXM6efwCI9y//2Rp/I9d7e+fWPx45OPRDKVEVobMq8CzVyxqA/n/Y6V43Axi6nLAmAHgfLylnQdc
84Dm7W7Eu0Gex8KutXVMJgdrZxa2i7wB2m2T+FEvjEdZigZMlnb1mnDTzv1Lu+UvREvhvfm7w9UR
ZQUo071tsgTHVzP6iIEVfOKRR2dPj/ZyGB+trrmLG32hWYANc5TIS6VymoRL8mjoyNYJLHMkJ336
Z4DVYS1Ey7+PVHkOav3RlM02VnxxWpabltOkFfbLQIQk8D331bBOMNXSuWKDxZB+BAOM6ofQiI8h
/GoMAgfFq6RXo74G2lsAOp+KB+FuuuCpQM2cO2evoXXqFEH9FjjAYfZ9uFO6FYhVIn8GZFtjtHdn
+YU37sbmm1zIbRPiCqymo2NV18zl11b1Z53FpywH+CYKWA41Gl1IPuE0b8CKROu8ox/f6YV1GJvw
mAhO5QUtEUUIi+w8JeRWpSq96El211MS3YzkxATGKhpN1Kw48lrghKR4S2apsdft/aIFp+iWBqnG
kiBvs3A3E10LvmftzdZ9rjvjLe/TXQvS5oiGvjXOsT0HLPtS2g3pw/HSzF6d0qVBBhy8+KXULCV7
tc3fvuvDQew84lfjnOPUsNGKd6t5Savm0I34vhhbKdfZKMKr7QQiFE5LNdFDrdO/3VegVVTWRCbx
N5esHXeDRAHernt6hggVrsneFoRZ0IeQI20v1IF2yIUR3Ch6Quk+blImlsyY45kppgJqSpOrxSkv
LCEkEbC4fX2guxJEciCBrNvAJY66Quu8BVp0+YJBzulo8TJyzjoZXq3zVxKUS/5/29rEwe4K+2ug
sHpCB9G+OurD4Obq9XNM1LUa9jFhDZ6BgW4TQkO59Bfk2WfZExIP/jERMUCI+qpSvz0m1wKPrTO9
OyRsa9SnpcCQyjrze2vWIcNqDpyKyZLmJpUcPfVJIHSiNqXOO4a5nIWWAW0pPXxhT4IWAhE+YtZd
pDEaBow+Q4a8ARdagVnLwW1BVGQ5CxnDb0Uvjxi441dHz44J6ofFQE8M7e7V3oa/MRqS6Ckukl+R
dj+5l4ncBW/WrZNOA5UKF6I1B7wFYbBrgSuTemlFbx29C9iSG5NI8rMsFvp4iWBQJJGi5Xcpv5Vl
nCPctK1vn1uiFwJtNSKrUulu0gD0GddL/XOIAc6q5APQfGkQ3OH1+S0iknmakPgRV0Q1hZhJmorZ
ssHD2V6nNKY+IVqU4UNfiZvSjolP88K1NDaaTxJoewydt1EhXakXtv1OVssim8O0h096uvAkVOpQ
4WD1HnEiVcVjbadkoK8dvvuEPwLtjGIZIfLwrquthR1XiJNQflMdYvsYnm/OuOnSaa0kk9F0mRiI
XTfFL/OmZL1sG+yYcN+hjUCu9RdagacMR0GjZn6sAaazaIai1T5vnrQv5eBQEEsjQw0dfUzoqkeY
P8M98NbND0sb3aBTQhqT7eemelTlfdyeEqTSsgUiH4lEeMVOtPXj6VHzpmPsYCJf1m1OL4fHQw0N
obx6kxEUE/5hWvof86wUhjQ9wU6pu5yM/ntf7suJpm9mxKVjWB3l4TEoeVzP3hQRRdXKTSCqNcYT
5Baa3CubARj7bxDe8M4FCCvawvjDpPA/NzPPBROQnnQd8WNSkGMlVR8xYZuuPpxyzCXP1pAOB+FG
2B6bkoczSOTl3/fQf86ppjBMuoA5HRqUAf84D/eMJh7zvrvUiSHd+HOd4dAaH7EurF0U9p///tM4
cf7zU/IDbZqHOYhiBfk5paJ7UBkQkk8BInRFNK2nkH4HnMaSqH7OdwmvereTJEYjPatoaz+WpvXG
aL+3GaEzhWrZ37VYBchHM2P8qCCLQbabw+yDfNyWLtnnOPFs/EkjTowCX7WPDqGaVpQ/Yuqg4wM5
Y3Fso4cUEbyBQqAkXSlAvmUUq1BisY7Mgz2boRkcsEco+URrKmsQqzfZKhVktw5l4cZfhnYaiOkm
qpi8BQ+ZP64dpDoJ+KEuKRbyERajrhAzJYNTmG1WmrcwJK0dlbFnfydkK7Qp/G6vP1c+bxY7s5cy
qPmXgsFkEGLR6puqqvdNG68rPVzaRbtwi9l3SXrE0U+f7ZrALWhvh65GVjs6BLmCBVcC3TgBAzEx
ADFsMgRwAMJnYsKQI0eg2yynNGmiw7Fb0WEgoDPTWetW4uN/JqlA1zwWX3YgZQCm5mtCWhaUOXh0
JXhcyL2BZMfQjXXPJoc2nJSLZpFSRFXn+ipv3J2AA47hg8pwr1vHqPhyqajIsCcGNpYaAmbGYxm8
G+mzgRedHrEhaaEsX8mjqYZTalfcWoHvaJh9VzYpXZU9HEfjMrbf1IC58YAYIyGIx6BSFBGqWuTI
/GX8OQe2JOzkHsSak6NgiVGqQWwIG+56Tls/u2CTFrmCLgnDXU4kfIRsBHIzCJCBD7ecrdrS1gKj
GC10K9dhAZXr3B236JQJcXlXaLWp7SMWXzFRduZ9nuFM1zd2MKfErukTXlTGJQxukXdqdRxRuNJj
NDADX92X31P2QMH8wuU1M8fPKn9M6nCO/MW19ct0BCJgk46BNXMi/D3BPetA/E7Drzx4lwNPWEIM
ysbC/hgf7LghpR4ZHIY7nY9MK+BdO74r99kfSWynDqNHWqPEXYEWxOI3SCQRpuosoZAFlThT/mVC
SPuz3/uj1V9Tew/MXtqPUX+2kJ0n9gLmjHBzYLu7zK8IKvqIGI7VpwH0nj81xtuIYCR00JS/C/vZ
wz+VMcrifJjwPcct+RklYPBSi/HX1jWDwzOOSUJrzjqeC5whSL4N4hw2XbGK+/9j7Dx3Y8fSLPsq
ifw1Awy7eEgemkFXAa3wPmRC7g+hkKH3ng/RLzUvNou3Cz2ZqsS9A1SiKkv3KqQI8vAze6/9aLkr
1b6PUWchPrIjMH7BIaley/yC+qU0+XasLqc1dCVzSJroo1Eh2gl6TTh32ddQrDV5BFirIkINhk3P
nV6VV7d7tLFVxF++d8xw3lv+AhmAh2MB11VSPioyhHqjQ4RBbihvyAm6CZHpjvHzMKpoNIg4gdUc
USjYsuf/5sJdVtkbAozQXutMOWAcWSAttdidE92M+nmfsVcM5cGK74eYFToL6a57arIMQv8Jadfc
bNpZ1rWLVt9VCYlrqFN8l5EVllWU+vFRawqyLe94AN10ziGnQiz6ZJkjlzOfWb6mik1MHQ5suc0Q
ueThQyBMrOczQUk7GCk+06uhvfosWLQMhSrynClagVz1sh42nbbTgkMFLqaNmRLhkaPGiBOB1Wpd
6NeMKstVzJmWY+lPcXVoKAfQwQz3lbpQ5dXQj9YkpgsX1CQxyutanrmbbtQMWmeOG0h5gk0vEd6w
vpfVq4pixvIfK1zlyBwYIayG5ivy2XpP+DwORjeBZPgSViMnCBwV9yaqv1yum4bkmnx89JBJTjLO
6FB7ex2uZ4yORE8hwq4gDar20eJ7ZCgslTfV3Oj9s1s+kSqOgNIh2YkAVPYX7SodzoX9zMAl1GOM
pmTZKA2ez/bGRdCpK4LPchMIYxtUZwLwli1LmqZydpI9kiOWlka6B7crxW4HM155acMvHap9gbca
cWfe3/f9ERE75kqQJdbcbM/Ih/GIcuzC4sC/PhOSxiBjo4fXWc2dbd6y0Q8QMeCSNspxWbf1plUR
CcLK7QOD0gluMpzx5k5DFRGquzC+SvgUrME/DVtHm3E7dt1xRFTug2RvJqkOOjFjosqoMJada8Uq
uYBZZqgPBse47SgXYWqXhibOr5sbCzKwaz1zxWv+QGIjo0TjoQQWUzrI7BU29S0XMffMKL4A2x9K
HX9gX05rWaR68qDWkB00ekWKJOFHO31knyhaPjbUbhE0eHauQRk/iD5Z44ojSn6f8d1VzK18DGpL
wgBKEPIqKya2Fh2cVh+aqbd5A3yDRMNImVhlUFYmXNyNYQK19LbDpF+ALe3wdT5IfjRcjIROWPzD
YFaZ18pqTK5W+ySQLLQVFzViMM56vfvS+70n34MeNu2tcGd1uLEpaqVPfJG20nE0Gjzh0SxlpUBf
BFWRpYWX7NUWab11MhJossHMoNPq63DhKO9p/SxIWmMO4EuoPyjIw/ZL7XVYrCyPeQrRDMQ05+aV
0LlSPytTYYDPZIxAZfOsHJQPRawaDTnkXVTBkw2Q1d2S6DKOazN/jMRJcsfq5rolcG0qi4qHXn2y
Wh4i3lEODCri8eR6Hy4Pe11WeIEYM7jVWRfkQYMMbF1EdBH+oAaGF6eFBgeHoz7q1I033nkGzzEk
W81TbVZYwLHQIiyRQj8P+nDp4L+or4OHRa16ys36bKH6yrVx64WvIs83PNOZb2DuJdoaO2bz5QtO
LrtEBpUb0U5zo0M75Xq5afMZYkypc30uoaoXDr6q9kER7rlJ7us4pfmCDYUaC7RFQ1dBDO5NiJ27
W5XqecAEGeuzEXU4JuXkbFTLSm5Dzo0iwB6noEpHAEVf4L6hR0Hc/EXWELHL0FFqvCp2EKEJ3Pjq
MgVs5yw6hE/RovWfgPDzkF/5yJU4dg3vxclvcaUsOw1yC1JyH86LH3NouG8d8OjKwJ1fBdvau8QZ
EmWOFZnZm0Q8WGmJNzObhdgeytR9MEpgSa2yzjPkVDzDSLukz3wKrKNEEF3jk8itdaRtmM+47nNv
XPX4UAKDHjseSITasor2Q7CG0zAHd1eKsLNFhWfopIhWa1b6DLjITHwWw9bwr5O/Fbv6btDnhmw3
qrXWleeOLZIPaUcwd40yykEDi0C6qNlq5tS6yBS2Q/rV+g5MjwJNC/BLGj8VXaI3D1nT4wjDkh8R
rMKsoaVGJX5NxjtHB0Q9IBmNEZIxPDF7cn6iZe2B/3Lm2VDMw5YzRTkb9nvX2ABmpwvuOPYLvwNy
kWZMVuhVCVuOX7zgJVC+FEh/IcGhzonMXll/uuUl8M7NdEfxPBTVKplkIFCqcR++t86mco76yOQK
GQ0xHCkaGxv/rNrvw+CrLHBVbbJi7/YFd9Rm4GCXhAphEA0of7SBzn81hD6ywo0buosWtVbUyDdE
E+RNfeoIBZFT6itXS9dgbuGJoIvsvbU+fNa6txvr9Db0QOWIsHsUWYfEolsmEUGYJaMwglUrshvX
WIkx92JZND7GfG0SOzd49V7jWamGOKTQ/QDLYtsZ7SFXluRGI4Gu/I8mviTxg+t/uPnE9CY4/NCF
8pFB7i4t4seIOsOZ/DgtAlHzyRvuw+KSlvd+TWjb66BlZK6Mi1il6JXukpngiOxLczCaYHErYc4L
9TUZiGrjlJW6tmgmtJTG98re8gTvbawucg4cVlzAwkBuTGguJcsZCU0Ky+CZOeqNraHKnfAGCLFL
hGayAVCALiLwuz2Y6l1cbQizwumtO7duB8Zx3AgSh8rBPppUZ6qPRjWuTpGf8qve9bCHE/Z3av8e
20cteKt9LrPmAeQyiu+3Vn2r/HxZNEhfEX/rpn830pXVRTnThcN0807arx2pDorKR80o9k5IzoJl
pJ3DnBHGPGMmceQU6FPkDEuB3dBZoZsqJXu2MzFK0gKugzjoLcofdHumQJDV5zigLMa4ZHznsMY4
PCTAISgJ5iy++sVjZX2wuA4Q7RBtpe2c7kjiQ+Heowf3CLZEY5qY+2BiK+1Drsp8XKNW46E2k/FM
b59Vc68xmnTfYnWXRnv0ENxCfguHunpqzG1dP4/WHXBJIz1OdFEiwfTsJQBCoL7YLVOTM/6p3LoO
6X0cnSQgCw42zkLlMchWPDnlFKJ41owHU8Cd2HJrkP0UaEs3WuUk+I4aIr+9XawNe6OiYUn6RWy8
+Nwj6gOKPhI+8asDhQmsazlsKi9Dp7EiZoLgBVXf4vj1kN/5/jJje02d7iORhJMRPwGGjOVzDDeg
tG4HvJrayq0pL+cFLkzBMZJxDeWDnHfVo16Sr7bJsemS2NO5T3qzcotjq1/07hwxOBzPlb+sEnSf
KvTcVWp+avpLHG9sGE70YfKTK1tn36iT5sVRVncFKqM5Qn3CSmhz7nus90hkK5r8gwI7n7xm44Tt
P3vgJWEx5cONQAdbMNAkRCDn+pYLo4fttTBSqNiYQg82LCAO2P6AQMtFmsSTuj6Co3B5nIOuoeYi
Ux3acmcAH31qtPUg5il5gN2m7r/8YEFAamjT/opwbjsvpmnhr3up3a2XUEbib1vVBimRK73hoUSk
7aMJEPFs5QdupCHfVzzPy62i8Qpzv6JMISp5SxeuK+CPNxzQylMIyiRTPtxuIcejW76qwws9Hm1R
o5NEsjP7ezy1rjy20dpi0h1tq3DujbeVCvbhyhSfh3r/2o33Qn/Qg+1EkEhJfX9FVBvHK/ez4UoC
/IdRBJcbyHvRvlCbDvbGrthV3lbh1hYK8j2ehwDK6O6WrsM8/ZmouookIaoOXdL4g3haiA9EM270
5LWXLJ52hzsNQlIbP8IWjH0exGt2bIO8h+KW1+ty2I/NY0lv7S/tDPb2j+kxnxTOvW4+oh5Fnqmb
8MOfHVh37t4AHWksC+hPc4m+k/AGUoyMaAQvDlMfssETN3hXw4LzduSVmQ1Yo2lLcgs4sMfZhwDM
35vi2UI9yqgtWoX2g1fc28ESpqAq1vmAt2KhIGZPt6p2C5KssqiuoYBrK2jExogI9aa5GMaceJsh
gAcarTWwpSJinUNgkXmbdGQQMEqKwaNoMxtVPqdKjK64n0WUa21+jIcNfr422bkDmUoLMaC2mw3l
BjCZtI96At6I/dB4KqfOLnqycTkit+77e3Vc0TzlGqblH5GdHRhTDOHxxc2KhRR3TjanNDNxBcb1
rZauAnlr2mQbLxJlm3bMALxdZXyY1MDtG/HJvFvXWn8MiQCsdhStmfPSZz+krFpMJDj5CHxcgN5o
Ldq9gLGdBOBhMCQ+WuGlbClI6DFPzIALssdVGDy0B22/4yxHcTGVoqpyS59vm4e8uGTpQfdOSnx0
/ZiO7iOmxGZ6FVrrIp+ahZuUcE7lTIHuB5+Gu3Ji4gHWIfeQ8oBsvTbDueiYDHv70F6E6O3r7on9
FBaPOUc9oXLwXEmwNZuJDzOCgNQrZVHIp5aObliA1NLtrWdw/6PdmAVsSCLcJ92OCR2zvqTcJJNg
nqeA/6kW9z6S6eQR8Jo9zG3QK1CRGUJHoAMW3AGUFqQHhib/cHEU9dZu5l5DZ7/2O7AZ+Q1rOvAg
hJbQQS6VfJUDzaPKQ+mVrAv3SXpcSguD7h1NJTN2de+JlY6AnG7ZWDn2jQYE/73Uj5k63ICSAadc
vnRgQ5AQnB2aIWuJvL+Ld729Zv1WMqXERxhvu2rRl49p/OEgK6Up6FEzLn1ny3N8zhwUFoI53BrG
gw/gZHimohQ2gqxngFikppCKqeqbwLn0GEe1vezeMOCYTLkRYXEVzpD2cmAl0aGjtwyyrak9mM7D
kKGJ3qKJbJVXYexlcDGye54cSbAO+YV4dpQHp73qRFjBtuqbda6cquAki9si36HeB17b17OpVitn
JUWR1cz85j5A9m6b29BggDRLrINVbnPrYDvljWbt0uRZRkvBEwznOONJ3KX2mjzom0Y9YZ+lKDOi
reQxPiLANtCTk+8LWMo5G+Z7HXJyn6f8YBvf3nDsjAfLWPSTNzi5lqBw5W6EWpasXBoL47nt721m
kf3tEGO8W9tIyrsFadaCS6ZMX205rxhF1is+fKMgGYqmuXvPmGxRe/fXOCGk80Wkb3nwEQyvVOJF
csymi3ePs6qEyp2Qqgz001i76kZUkCQ5neRyKLdG8dQNc1W7JjnhiPGyqh6DYMtGKTM3ob0D8jV5
Jt31KFgIMb0kuAsPI5UNDtqWbsd8dT04y3N9fJbi3sVKIrhf1gG8bvyqvri62mrKi+tWnYLPd8uK
r1de4YYBsOIncvLnyty15p2lvAz+exXtJyEpKVD1qhRHS1uSSeSaWxQMI2s2ZSv5anMc9bnWr2hF
ymvpYxtcGZI3eI45fjzh6Qd10rA3wieldve1vEusJeYuVvjosJdO9tY2m9DZDAmz7VfWMBQ/tXUs
xXNmHrTqqDLAh20SeA9c6sS6aJwyKWv0NL0jyVztseJOhOkgv2kRuRaP+gT35loQ3isSBN8/dsx9
4mxeJzpji1VfYTVOMGcKY+Nw/ZvVPO0N+v9VmbFczlcj115ssj6eme6LaZw6ddvxIta4jdGtOd0L
GWtJf4mcpdE+enKXWtdGvej9zsreiB2fe04HNnQ2mqu2PxmuB3j/kplfnAeU7XrLWAl3xnDf0Ftb
6sk0KS2e1bbYyr5buLBhUmpmIoP6i6bsNWficM2UJ6+jItl44lLV18S796n8Ae0WyX2UQF94rIFI
kSGGJs2Bpa+DwCdwRRLcSKwvsemc/giTGeO4+aWiNx8gaq+jnDZ8XUMeyxhA1mSJgiVYON3OAGs+
Po+4LDJj2Wj07qgIchOXwrqWVBPTToRraeDw0WlE2i1z71Z7yULQTTCeCJZkNA+2Ip0XFcwYpI18
IoXcMLib1tgV2mMkzLYFsRXMw66yA8bAq6b+jMM71BloVSz/BvO8O7JiXefmRlNXYbxxa6I+L2N0
xgka49rLw6OXvxvjOsH83vjXpv8SIzyFYpaLfV480H+MTDJrnXCBm3Ga7m2QuMfE+ga7hCQr8B7a
ioArUyyAbDgQx3OX7voEgpDnYiePJKW2GJHzfRffGi1Q8/mEoGO7qlL8auWdzWI6JB0JhcO8j1CN
z1i7R91SYQKRZ6c62PoIyCHmwZBU0MtxXdGnVKuALFook/46JYXBXLA5AdAHBmFrNUdP5wm0cr21
iSAL7kF/5leycIgy4Sur51B+BAmPkHmjzgXxbuKl8m679o2cwYVBo09aVVbcJskyw4bY518hm3ZL
WXkwfzuGyxjcwhf6BhrhkcW2v6uys92cPW+beSsHpp0k5rGdT+Hh6WPGhHWSIVq4T+AbGQbMQQ7z
6Kng4reWhbkrbVAPYG5XYbtgxDFWxg0Rl7iFSyqgZKvmq9RewAyEFQUcGDsllqHXQoIM2Sblg8O1
6No307tVD2gv+xuGzrk4NM0TGWD3IJCQjyz04gH7DfFGLIgfNe1NMtzTH2pzyyNzIm4orLrwElLb
cYmeGPn7wQrpDB+Gp270aifNtSI/RxQDXO7ejRdvcRamw84kEi5dJ+kOTFlJDpN1xVOHKYjJvk2Z
2lcDbmYKnoUDJA2KVidvdYJWso61yKz2zjmEDYHWZ435TtoEhayNbFfrm5SVY8YFCabTYrtjl0cD
Kei0BonsA0IhA8RRGl+0dklI601lfgXkJPdE/YKSUfaGUcxSbavZh1KsJTO/bqmmJwY0OQ/KhpMp
1XdIR8tKfwnBBanoZN07g1l7GlygHSTZ2tPlUhtpmE+Bd+szkQYWnPm7CAufwiGNv4iRJSFZWbYl
rBdz0Bw0u13BnSMvfS6QreCJb+ml8rNLDUpkerONLbx8WB2NDdG6ZALeePK+AeVv5VvwgZPbnTlM
F5JkCvaHqWhuH9SETv2zbfhzLzZ9bFpfUujqGaKLQt0lLscGDxvcUR4LsdQrGBs0c8f/UsXFHY+G
+hyRA2IRzR3bPtg4e54F/kJ4DQ74+ya4Fw0xcoD+y/CzKTAme4R0N+3RZ0RRpvaKS2KM4MYDirAK
MN8HnZCSAgvJvBwug34qvbtMW9GlhcUjl7Vqv3nNVk4tPPt9umLvSuzizDM54Zqcyht9mMJjy33y
qrOq3fXyWddum9pjHTZiiQ7nSsVhOZ7w74NlToNXjxmcq+zGgru99vBb64cueK6LA8nLZX0fiV0R
fNXWXQ3K2GbrQiCx+cng5MeDDrs6fBieNGSEm4Br4T2q2YNXHuLqo3DeOCIGEmEAaGJkNVjCXpgf
6SMvmC5zeKX6AzE/JHgEw2cOyVPswxIrT067Y4HYkzz0GQudAjr1XGe1+kmhgf1hbmlf5NKlcLuB
etxAo4CRhjVpERkngXzbb8jalJ9Z65KZ7dxaunmfDRvV9I9RZqzyettpEBpiniOqh+WooJoJnKS9
JGSF8vTgY3xPXIHROG+hbwx1cx1MFwVJiTxzL3wPsqrWUTSa01rWrsBNZVlGKJ0UngoZrzBJjYm7
qD3bSoteahBOti3b1tw19BnN5FWPV7pzJkmKqMdY53I0CGtJWcxI5ur6jBRCpls0+FZRfAJEbLbY
v3iI1ejOwQsZpDHAioFk9kCyMmv8YJj3oW7w7MosxDr1sjeHo5EzJU1PlbZS/YvCgi5NJ+bKzHbi
haSjtwJzrcasJuRXHL/7aO5jbCXhjR3D/wCZpQcs2kjSchpGTzX6pJhBGcaiuVkBtlNQ1OjIdq69
tRs4K0Xp7PTGVumPMKthG1cauYDF1TAk8wTDRnbQLIblgNYWYGHMb2nbTy7OCRk66zB4D5RqzVW6
SEYi2fllMX/RfJPMly0zXV7rgPLJO1oZqx29XtfuI4u2dPa/MCCj17PQ7gvIEj5QCblob8fqzVHW
zq/k0mJSav5ZJvtnWcg3OY5PHJcau8y/7VDpF6k21Pjt4MP5kQ4gZIDHkweV8Wwp3DFx79N5hSXQ
Ca3KqzUm58nqX4vy8HO5yr9qd/mhbNMCJKWa+Ii+yUsdx0ptkgDteVshuWt1pyIfJs1XbIzlL3TK
3wwzaHd5KUdnMmRJA4/OpO39g07ZIO4iyo1MmXuBTa3g1AqhKHn3+vNfSExynu9vM2ofVdVVC1m0
+u1tBuMyIg7PlXlr4jVfNkWqeLNSSZpo1RvCvytZ0d1aCKb3psqimWjsdK4msXd1rED7hXz3L95d
QzUcTZOa7ljSmixcf/iVfTzNQZEjPUKv48CQHEfoKWTUxYah3vzi93b+Qnb0pxf7pnNSAYs5dj1l
F/XM/UXrED/j6cS89UQxvluYYcMmIZYJlk1W15/VUJJp6u3b2FyYUFjc1qCy6tlwsjO1SmsN3/JI
aOrkd+ScbEJCBdoOmEjqEbxUx3Ppya2dUHtS9Y1AX5N3wVxqlA0s33fTZLrsSuKnPOJJo/bdpLwL
6mAlvWxlMntwknLZqRnYVyhisGMFRDxFfyDKktHusQz5wVHVV800hMLy4jF5LWngNYgikL3MAvTy
QyQLCvRu1YpNzdN4so2G5TN0JO58nG7EKakJYE4WhwG8v4ognNQxV6l2aMsp1vNJRasZ0mL6VbDs
k2cLg4DRV7OIDtNkxzRKtCiUlTkKk/DdyOUiITxOiHCnsPszyU7Q+3Pg+AdbZchFKW86TBCkgS0H
Dgq+9Dm8PoAqdGksWW3UX4GtLBr3U3fVRZ+gF2XMy0wVygU7pAyOEKjomgOiZ3STl6+G30+lFXON
nqZ1J9lRaRIpTn3SgAkv1AqbIbL/zgLIUSJ31GB/JRPqkvUdbEhGIGVUMF5iCaTrC4/6rw+SD5Rd
C83aq8S+q2P5mAFGvlFUIL4A+aY0Ah24ikenIjrzWPL4oulMbtOiP2li4COKpjScBEgAccgPY0CS
2lvaOmtZdjBVkn2lMkhncOmWHb+mdU5QvNRx/RY3YtrWz8s2XEAu8BtQP3zGGjVanTRHtT7WXY1i
DD0gd66PrSZ9xu8715pggWR2KXirdFtbhkylY2oGgHSwG0mkEXdxuVa4BCPWiFlOZT+Z+QmP+MXt
9RenF/pBG2Uwxl9bFd+ki1RYrR3kHJRl7tp03yHZuSVGS7hqADTqUdTU4bCRCzmod1EKU6GtgUJK
A909rqFo6Qxetc4tI3r8+U9m2X91yuABlaYuUWvgQfvzKaPQn2Zs60g3DeWmcVkHtPre7FHrPCIB
hUGBYulWY/RAAJ5ioPHosZnrOSmfqPRBp8RwlsFLE81QiLXF6reatio6HuACzeuToj2q2sbNgVUM
M6fc+EG11gixSEsAAleVonAcrg4J1CihRJqsCAEjPwnm8RR+6U5vEnEVmJAR1ytbJr8eVnHqMRpr
En1lesyIlEBxWPHfbbtpIUOkxDvUqbr0+E7kqlO+XZWa9iKe1625tEpWFUy/ZXVShLWk1HDBluoM
QiIEPROLw5pAWY26ZQhd94CMYFinyBOlupw4+Pnkgw5QZLP8KACMZbKZdT5TtACxT9Gf0Zy38bV0
p+1rOm9L9r/NecjwF8TITLxbe9jrLTnvI+QB/lA8JUxgwQvxh2T5TsBpwDuU9/7WAorVGfqsq1Aq
THhlFy77jZ9BbNfhpjrM0DZiWBG7qcs77OJM3u8tfEI+7Zr3kvfOoijuC+tUkbgSdF8mYOyMdavu
vtpJvlMQ/uW+cQkNi10rLBpTXzcMgPv0AMzQ19lOkxWQGNdQoyuBu5Rmzm5a1UJT9/CxM3ggReeg
dcusv1V6a503jzZ8VE/281Rdk0CSsOi2BGAoa9MWhxJHEcIYygObzSgLoxEo+9wzd4oklA6/oK9P
c+TBMee6+PAdOt7RO6csVLLm4qceXauBspoGGDV5Az8ZK9atX7xGdIyxdcyUnYjWjf9qAMWxMmpY
+7Vi3GWoYlNJ685P7/JhgIaVYjR1N3l1yvPywifiJs9KvEjt286pd7azLHnH7RaZkHl20QU5bLGs
vfMZA3PMIsBe/oJU6XWOQI9T2JNYz7EMNP3dFCmco6tBkGHAkkdRZqMuqVkS0puxHnDuQo02fDg5
6DwrnFW2eamJGsZjq1ODIsIrtrnJjLLrC8h9BPRmPfmTSiRZtpIX0vMZm/6uUQVKZ29jIpExO7B2
+rQYir8wQ88S8y420YTisCkR8gmxNJhgu/GLZm0MDVcMQ511LYgmI/clHiR3MvdLeIKGzvV2k+j3
GGZU78tmC8yxo7c6yqM7Z3xhSDaytGpoV2x1rmJOJZJKlx+68UEm9sYEbk7PC83+BmTJTQC0TrAm
tTv32amquaEHy7AkKJO5XCN59sNaKjkDsIWYuyrGSgfftis3gbUOyCpXqR/sAjmhTRwZ0xYbVLXL
mfLUMiYIEQTH4pSnHwRMz8iUKIeFhy4S/Ygf9kSwIns99wSvSsw3aYQyxJlUp3Q9+UNf3Ce0Gb32
0iQY/xpcAMI9leDHU6bFkqtVwi+DZOuhm5TR26ieDfLHXB0keoMHAQLgsuresJW01Um0SIdYQQ3z
khyCjPFRWjEoT3lKPWcI+QQlkYLWJsG9bO8s99RVd1Mku2CEMamfPAOmSksXDEQ7MOeRVFdafi3t
iBBDMZ+8M47LdcUK2E9eouisITtDzYiHpV77BSy5kiAuFh8ATAkeVRN26/oe40vX2mwCX6z0HUCU
YmwI6YgAbHnI2Qq2GCW0BRAJPG1ls/O0aAqrvymVNwPFQdnveCABhcO3qjL79y86FhFFzPxkZWBK
ro8DgvTMQgeuvg3iKhAYO80hCvZpuhU9flvkjRoXrtjGSrwuk4KpMGyK0dj4PcLDYlhGwroEfXmM
xcMEEYWBuSBrBekvE54BgImBAhE+j+aBwddKBL5fFQMgCMdIUJd5dJSIw3B3MjzpuP2QjKCS4dfx
1KNuwn0pH3zgxS2lXLxKu51msqMciYda+gzpPQsNF8qANl6EzccQslvBdLqFKEtmUu8xaGC0ytbI
XvnpqgdWbhgmqvVNomwM76iMlxyNeGDcEVToooBico5dTN/4DQStARFVti+LTclwbDD9Q4wmpEVj
oOQewueXsI/XGF6q5obAY+Z1sDiIul9KzcOYrS1EAeQXlo5xydE2+Sl7fTi3+NXS7jCST+XFawvb
KB+FmR9J3aH9Rr3OdrtoScFryIK2Ec+F7wkRQQE1heEiamfbHYcfqr/LmDYluFWxD81zL2BHiEuO
SX4dnlyoHApEFc17b9t6G5TPIasse6pFkWtNxKv43fa1tUGVHDNLCQWOo5GUXQRxER4lIALcs3dU
Jj0Ej8xkApgjpb7FaT0jM2I57RBGw0Ffqk2MQx5DM4++Ysh4qsHcFCFPV0Q4KlNSUrezrdfcVSwv
VIx9ef1ZFBdfI2/E/9Q8Z22PJbOBF5E8gWdW1K8uP3fmuY6eBdiXpiH5Djgs3iDWBd6E2ERWFxDX
47az1j36/kaQBOh1Wx5xqIn6ZNFW9wyOBwYx0HkCPi9D1W8bJ19Z+ntUsroQyGcAnoXbgEKszAkI
iJ5akBi+iwiIK8Asy8sg/FlaPLXtRef9HnUHMQFJGMW68b4Mexe4X4QwJPGbDyh2hCncCB504cWj
UK4nBz3XJEbMyGJR3iCaEre+JiB+3mUZLn/EZHFC7uhk8CFdK1MkD983wRYez88ids+CsXvFUD3O
jxWfiIYUAXavG0y1xt7PyFQKmFAF5GyCNGr1gDaHPQGBIooab0pxH0MbdzGu9TCeOyjQ+MTrnmDz
hASdqbcxtC0h5TeRuquof3AkGr3Y+iH2dfPBQak6BS3oA/WrxkUsk34+Kk+J2hANU04GSS4IdoH5
1pQZpAHoKgHDuvQRQDahE8BBh7umUfER7Rv57oQky+K5JGhCRFfot1XVck/txuEBISzQ56Mah5gs
6h1Src3g2+C9SBARwaaIlKvbBpzV3VuXtR9at09t4FjGB7q3BGm+R6ltM04Uh4AHQj9sAD5h/kL/
5JdkP1v2tWPFg1tzMX78vLb+s3XINgybf6TEbMwjUGdm8a2yVovGs0sQK55kXauMxTIZCE2OSkIB
Mb70v2gy/txj/OvLTV//w7gg98u+gdBE8g25PHeE2aOdStzg5ee/1F+9inSY7JhYwgz7ux8KRJFj
FQriayWzEdpxOHPt1tbi56/yjY/yX7+MhVebXlRTDdP69t71sW23bQSGJLfjdq1YwdVJ6Uv1hDuu
y1xyonPSEHn1I5NTIPuSpq/wFHLzsM5jcCB3LI6RR/z8x/qLT1QaDIYmdA5op+8GcuEJiFVFS1FI
SsPFjHFwEBURCoh7AK3R0zvWLyZsQuNT+38DqR9vBPMuSnpDmNjCjG9zmayhpcIVzJDRd8drgmB0
7fvW1VRkdR8a1Jh5n9K3VLWxCnsyNSPhhITRsofolLa8/Pz3/+ufRkoJVx9KjmF/+2nMIEi8QEN5
xSGRLkDkGjOvRvahxqztahGRZtSrjjiJUMVNWdiVvhAkihSQ5BGnF6HRzn7+E01jv395exyTq9ES
uAl+jLX+cNH3Vle5ZU4WZKpR2wdF+NpoavdECnWOwMV2F7HVyHlte9Hu5y/8bVJoc/FbpmpQBcCD
krrlfLvdgmZoUwRWTFJQn7Y870j6m4HHljla6K7GBulyRpqD1L46wzUeaWAs5uw99K3MgjL98x9H
m26IP74R33+cqc3/wxtRkSdEpeeZi2BMGBDXBZUDNf2gf3TEZN2KjvvnphjoPspEohNBNss2o0LO
7lQDI6tMdi7tl9eT06TlPJyjuLga7bTFzsJs2sgp5BPcMCOMt14mkluR6znJBbVvaNA+ueB+8Qbr
3698ThfVkA4sIh0yxL8cAV2oyMArFGdBahm6cmerBNxjZF8g4UroeNXbMepX0dCg0LRWGTHk7JF2
rgVo8cdUL1s4Abofwp5txEA58V4G9C+oV8h9gq1rmrucQQ94+pmNtcRhX9dmYKwT0FzjzKKAr6vs
FwCKaZby/UOyTUd1DK5WTWjfJrpJhK8kKmn6Ig+jdhsmbU4Wa+sZlFXDSEwWe+ISINCp6xokCVXs
oh/8caH87b3/395ndv6vV6v+8e/8+3uWD2Xg+fW3f/3HIXgvsyr7qv99+mv//cf+/Jf+cco/0/u6
/PysD2/59z/5p7/I9//n68/f6rc//QvevKAebpvPcrj7rJq4/vEi/KTTn/z//eJvnz++y8OQf/79
9/esIR2E7+bBqPv9n1/afPz9d85K0+E/AF4sRzhM8blH/vbH1/vnHz6+JXyf//Of8edvH5+/xW+/
Hd+gsFafv/3tn//r7bdNFb+lH7/9j3lQ5SgqPn57Kz/ffrvc/4ey/o/Nw+Z//vJ1P9+q+u+/K5b8
N9Bqjj4hRzSh/lhbdJ///SWNcSBfZqWh/yCvpFlZ+3//Xdj/Bn8MrqGqqZYkpuP/snceTW5j6bb9
Kx09RwXcwQEGd5I0oEmmN0pNEEqlBO89fv1dVFd1pdBiMlqz9+JOKqJKJZAEcNz37b02P6TO2z//
iCqd6rAAGSrLAbyWv37hT8/+73fhH1mb3uRh1tT/80/d/I/lnFumEyana5rNUJsDQjTK2r5tabjy
5TV7Pwq2Yb/sloXjRg7MyBXZqzfYSVDmUlNetjvrKiTvZ1GYC7nJF8rC2GiX7NsILtQX9JAnwkzl
skyX/hVO2P3wVb+dYP6uHN+lU7oKN3hN8M6SHaRtKud4aoFT3TxnKNjqreZtO3iPrbETyuOgPBjm
o4U9Nr6xML8i08RXKL3beKXRvveeFCDqdfQUOnjAwIMiU1Q5XHNmPKbbBntavgizKpDp8TJAzbdp
xk15rBdtqDxx7BmJUHnr0dwTB45s3R0kJyLADUyM2FWpVFKLXbBmtdaG0pXgRFrDQb5t6Pqri45t
JS16i1Ym2uNkGwXbKd5Xw9Zfy7fKvuScWpQXyZ3/lfVBQ9x5kRA+e5HdYkVdZrdkQXOuLT57d9Y6
po9xod9h4ynX1QJ7Zb7EPChc+0q9Amle36tIkcN1fo2vTjzbd8UjU4S+R+jJTnYBHXYLfjHpoLy+
AK4U/aG4A/lKZWCZr8pi2W5TkB4HZVnuc6IwwJwi1rzPFCr31+h10O0ryoXgRHKRIJh0HtJmQwDp
a3WAiEDSM9kOawwnzkuKiQvN/IoQ0JvhRSJ1pu7/Vnyz+Zx8OcBlfSAzboeze28dxgX0smNwEE7q
HYoxkOxIjISxVOg5GNe5t8AdSZkou3VeyE4Qb/m/1o7/apL7f2360tlsnp6t0NyGXfjl/bxz/At/
TjNC/mGCM3LokppMG2ya//mPP6cZy/mDTSNdU/t4ChGwDP75jz+nGYU/AuJrOMJhoTWxo3PFP+cZ
Rdf/sB1bt6DhGQadXf7efzHRQHT6aemzjvQEPpx4RbZLjrT1Wf/W7rtK7w2priBIEcsdqdIGZA3m
xWoJxAn1/kHR4xGzcNIrBq6YnBe1yjVzfBVjY776RG3Jz43WRFg/HQX3PK1iGg2NkzUkJajUFD43
upViaK6HZo2JIeac2USOQFioqEit2RcP2FISuyHgcig48IrKEOVlUUeVLImYMO3qtuVf3opAtvmG
no0AgVgGIdEm1Ez9Ll2r3uTLz4FMPWdTmGNoH8sGNSGwFicGxIOTgmFvVBRyYJw0QyUGh1Vk1IC9
HmJ6UnfEJxuNg9Cn972qugwMv7YePRlrJGg38NDB+pM5JNQ3M2nw4fpNKkBbtIOX6VdjYfXaoWmY
6g6Z2qfxtqv1FElQpOQCh0kXYLQm+7TT7LE92I0ZWDdybBwbW0qt02mB9l0OIfYJghmpBPiyrR39
JjB95Rhf2VN5DHd1JbAp5zCUCxdSMpjixqhq58bOVa0iWLvVnX01BRRbchFiKdIiHjaVnLDWF3HD
+7eA3tZSqQobLG+E/8m6pgjgJUr9ZMB8q+nJeT7bTaO1wl3sRXQ5Boo2+RaCsI56C8Or3yiruqTf
vVH7Uqcc7OBbMIm0phXmV2tjtA5B6JX1ZV84WYlzKhYTzY14dF4d6NwbDXnK5KKU6tObQDoVNU9p
w0yWvdaMFyDgbOIm6yyIogdudUvD1dBxr9p9z55LHSxRUJXobUTLBiJqX47eddyS+3PRG3GkgXXX
Kv6w6miImXjM/FUM7ARuk1O1qetDMHqoS2KBgIX0MOR0n3AdXCi26cNEKA2nfFY8mYZbJVD8Y942
19wO+WRQhizNKUVw3Ol1Tv8jtUdAK4anm6xQ+HvqMtkZx0SyYGGKKaKaQSh6TApkYYbxMm1LghN1
h8yUhy4HwwgnISgCDsptDNg+94LnHMiO4tZjIdPVANq5XFkExbyUaU/9H45Q95nEVxp+1jBoGqK7
0Dx0MDFbmmWe8lKYvs467+hjsOQ0Yd3VjU7nNCVY195XgtLRBfQ7TM/jEDbb0omP3Ka+G5OXrOqm
wGV3hDsZNXZNYVWpWY5QsoyvgWaY0SJMKI9f8D8Pmpu0rfd58gCA30rp2Y8jHv/qSzCFlXLppEr7
JYzbrsG9JanuxYZNzTYbcI1GRRjfeUVZpOR1Ww0rVjXocmV7mokyViLYn9Q6oxALAJ7nLayWuqSc
Uu27oRxjK8YhZSpJU57Rovcm4awhq4hmESIFYS7xQqC4bT3yeDM1MV0pmhaycjdOHXh+J/tSmyUG
FScZHAmafqCjl+W8hFiicSnYkwp7qjLMgH8n0HOZUNgiOBZ2UH/ZoSCxqbANPpixlDMWYQj9lKCc
DpI34UchKjvTYrsBtanDvqoOjbOBpB/cp2oRA0RXtfoLeGcnvrcC3QImP9rUGHOESeGy60zNc4eJ
xtX3KOXMsLS6qcTra0kKZZkz0FdIJVCSZer7on4syyYaL6wsOLIYqVPRtlXqjA5gJktv4fS+kO6g
InRDp8UUuutSE3iMY5ZC30y+mvnkzHpMHDqDF55U3OMP84Rw4B3qQNTXUZcOEN9J9GTvJFROpIqh
0t8oMsj1a0UEIwlUVYLwwMtN5b7OdOsZkd9RNODVg72U1mh997S4waIfdlCb+JmWfx3Hx5jv3htp
Fo6E6iHYn8wat0jo8QyLfoyqdRVZY7HzhJ7h2y2jxlmTCRvTkIvyDsW80WekCHhd9trqPiOwi1O0
uno4xhNOBGLmd5VGhily1igm0aBOqI4qVZqGl5NCcM2eLAhcDlaTpJiNpJa8lWM7NYfSLHRlx03H
JVqHpTXs+tS22l0zxgECyFThxdujnQGxawndzm/6yQkLty6GqsLclmVMsJZWglXXS0hesmv1cRkW
iUeCVuv3333gPAHbs4behiZH9JDTJLMOX3mgocQorKOGg6SAzvVkg49tgoEJ0CmoO7r8HtqMgQDN
B9+qUYdUVX6d5lp3J3jfcfK3SnoZ1haWl4LmZksxnQ7phZLhU/2a6z5tC7s6xnwp2VhH3wZy3lHg
mIX/lncqUcGDtFNaFwWWuMTxQ6hisd6AlKtYOY0J+PsS3zR5jCH1JKC7hM5lDyohuwVyCJUoAZYb
WsCEgtIIKNJUNxZD3wXmqgpCbqlQExFeDoXOjaXUmdaXQ2N77beEbxQ/FpmuFnvh9BrSZWNo0nul
aFP70iRQIeU8WAzjhaRaReDM2IrhISY+vvoycuvCfcQ0XSyrYCDkJ+n0/pbDXTBeGaaXJ7iQii5Z
6MoxwgHdZNHg0UrN/HpsdBWBp5Zq3yor7VOc35bvrIYgq0uXhJi8bVc2Da/pQMnTCfp7M44pb9Jp
D6V6E0ZSbRdmPnh4ZVqjaZDNhKw/RR9SaissyY6b8B4H0l3TT0fGCYqZrUI1AXduUEj4kmmbZfdh
6SgIOuOuwlZK6qTxBWFrcvSUdCr2dLJC1dshly1le70yIIYUQjYXI2vAcGAhBQERGpDHDwpN22jv
d3b6vYHVYdIqhyDcDPA693aSZxh8dCA46ypXFG2Fuf/oBMyzEf1my7RdgurNDGvtjZIhaigJAVBD
wA5mFYPusB/jPHWaQ9PCVKVhXzTJXQlslLy3PPPuBwEbdx0mOs11gJl++CnzA6ddT34cUQLKWiom
apNn5YPmR0qAkBlDOu6GPik4s4bYsOVl5KSpTx8AII0aWoBFGp9gNngnouUw06i93d/56ch+oWY7
p3+lAx/V67CzahQPweRl9lqymg2HQvKg7+1OxxEZZjlt6FhnS82WUNZgpMq8Y5oDr2XX1yiw8S7L
ge7yUzBJzfmeGX7CTNnkaW2vy8nIqk9Vb2LB6L0uWCAXYsqrp7KyrvJiigiF6021xxBeEMnciYQQ
NZN/kFRaNlW1otiJfqzHQdC6SVSHn3i7sZB7RkfHr9QShMGaGdA5UYc4+Wo2KrhAz0B9u4zH8sig
yAvV0y+mWm21T7p0Om2dJdqA4WvMjz++JRsgWSRVc8waMIdBrLxCYosshzHWNpmjw2qZqPKoK+Ik
Ygn60mo89Gyj6b1Z5gSWKvUdXOZmT1YgHdQeip3tI+d8crRBHzeanQuAcX0Y04k3lV4426kZ2uaT
rGysGjzW0NjoWgBuMep7LKcD62KagELzZfnUV71q8+2zBuUme0vQ6k95KmnSs51Ppks/SdT2Xq0J
f10XbRjvA54pfHrQQaQzeSq6idhqOJGPXhkDWxgNnUTU3iLdVTd147lX+AvAGxRcjjoTl+4maqPB
+ZK+nyO7mIw0+VfP5r86qP7/WY2THx5n19W37GvwD7dF3/fTofb41/461Gp/WJD1VErrHF+lcaxd
/XmoFeYflooulv9u/jju8kd/HmrFH5KAXwFTmr9iq4akRfHnmVb/AwAwx10HvTI0B12X/82R1po3
QwzLFCptIN0+toIER9ufS+4h5zUHorOA9qgb3+Kcg1OFGn8XSVs9DGNXfktGD8iYJUfy4oh7DPZW
QiRu4GkUcOrQ2+UYGbBzApUtqWevB2fKXaVx2u9ZG9pA/AbavxUBy0Y9FIfOUIKvHBLLbZC2/cF3
uh5j5kjJCDsdNZi6C750OJxu/MlU943tiPWgebg6bZ+Ypawht9wzdcSGZY6kNcnjLXQiEmV0tbqs
BbospATJHtG49bVU2nrtiAkuFqpxNx7ImW99LXIJvs33hiEJJrD8fpkEjnJTklK6zYYhfjCMPNuB
Z5WvJtL4FzTaxmVtZNMV+6rgkMe04LvAfs2ODh1CZdWtIoojCzc+4pq0o70SCSsEhhHgSmRu6tBx
9mHXNtumTdLdwEBGC1jr1sovGgzoUujJVdYJiwICi7OdOalbwzDf+tABF1VsqIvCAfyqCnmUgfQE
jPoZwBIRmc95LsRD6YRpsg5DSaoXp0jltkOO6UpfITzF1trm0sY2aRKCFGs74YT2m9IZ/RqK1PjE
lrjc2p6R0D3viV1l80Qhruh2jaqY5BiYgHJAWVPzi2hvt1KNoYsMmoUFuasHGvtxeW33PChkzYq6
DSS6ubTWh11JpiVZhP7Rqz0BH0/VBulP4E9AHAOoQE4fXeoBHCzMaohjzarY+nqh3Vpl07he1+YP
ejv6V9DMJ3IksxLRlD4MBcdABCkXeSlI941EWJPCM41XMsHZp1tT80lPUfaoYaKuLQcZWYfifQ0L
UMHNzp533dcyIZ7U8oJV3vX2a2xUA0iRwcG8F+TLljyCBcA5lHOIro0nDmiU+nCZfDdjJbKpotbx
yh68aW3UDaqiUdDC7z0z2yhNIJVdpNeW2V10qQwfjFbTpgWrwtEClvsQG/FYOk9ZoGiPNhmwV+i4
00cvruJdn0/eYfR6ZafXwd3QY9SsWk3at4ZU8JaO7FihEAcdR1NiApXyEJO9wmpcxVPlhomZXNuT
Nt42nZ7sTN0u31I1INBvtLKp20RxZmJbijjQw0bMyH2vsuwpjIfhWwO6+9HOcyxrXizyK73y8sep
0pB7EdGWw+mdgPR6no3lLBnKCn5BU8ePQp3g48TtUdoOkjm+towSMHDGEISqqhqkUlW1GW4TjBQL
6vb9kqevLrxI+iOeJF1f6GZBi5VNy9MkPHloBvx8XlS71BP4P/qs/iy7QfsU1PgaYwvCSBbl1g6R
23f2MreO5VdfFdtBSM2d2cV1j2Olz5FJ1YW1yuPKiWEgkT6BDHhaak5qXNtCNzm04C7lwqsi7Zul
Rqih25qcgyzeUgv105XSUlSzs2m4NlQfrmiV3bDVOSiJcc1DdhOZFd8K1GxLNUIJW8GX2mYOJRPb
t6BipNzmoC+vRU0ZusG2cuEFJbrHFq878ZnFjRZjsFP8XufrOHcYqUpmNgmUJJpa5GLYNfRlSqEN
bhHsnBVuCgDWZf5oDsG1WubfplEghhHxbRXG92VoP3tOQKmrrVETNj4xZfCdLmqmihWFxQIRMKo8
Z+i/KSEBobnIdpMdc7TVvhiqEAfVsSvUSmTCVEkSrs1mSi8pK0pCcxC2+gV54koW1Ed/FfJ0epAL
fSqbTeyp100hfbfuQm3PKLDExQCMoVxrQRgeePvwFrPVu6F7/KyRu701NUXdVaY6XivFGKOQgtON
76m+HJXoS8g7ik+wbj4FWSsvKjtvr8p6YBQGlTyoRDCqRn+VIb3bJhJMTYQYfzFYHvwmXwKIHMUT
hS2YRlUIj4ZcVvLuSkFVQouBkbXxqm8bdWWWpe7SwoL9PdTf8jyQn+laNTem1xUYYmKYjK2YtlOY
Q4Ur4rVlNumKA5P/vbMiHmuKku5qCqc7FPwPSZF/9QP1NssVucir+Mhsmq6jCsojCe7oN8b+qxor
j10ei/ti6nombSvcaGY8mFCnRvGS1p0slo7RjfsqtNVbqXThhmiNW+Yl8GthW+2LkCOXTayB29sy
ueLV4SWiML4kngEcnImFY6pj1GcJ+WSMt8jBpx6URXGX5Cr9kawkdt3NCjMoFsMUGngQhIjd0mHl
cS2tk9ai6wzsoO0AyXzqACMw4WFTbTvoJiJUKB5B55y2aQZKLKgnHmhpd/6iy8b0tsNwwmmtwXrr
V/7wmputp6z80qJoUYNE+pLmFaGnfMJLlVr2bR6EubIWpc5hBfv9+Lks+37a9WpC4qA6OVXuVvpI
6nEJTPihs4GQ0TvlsKMFSN82QVdgoU7JXkY/Rqr6Wsa+tRsQSGMmjjowfUSeofQyCmebVy3lV6L2
ajePUtx4CAriazKrK3U5sBlrYR6aJvmwkQ+5IFAV/6oQkAC9CD0+AS/kh1l5r0BMtFQcs06TQMke
lDLdqHLKX7qyBImgdYhs2UxhsSTxjEzFvALJ0teJ/6kykNZflIht4YHxjh4YqOqbKrr0xiYB7rPS
Oeb3ys/RaTqx99j4mnPfGz61pTDkGFYMJkHraRJlK+J228+2PoxPZmlDiyCF6yjfTzS+SVZcUniW
KLFRrVa9ncC48tSQPMbMYU3sE86hsOnfDK82n6cRB3SR+5xigrqt6gtPSv+glF6ym5QGtrrStuEe
6n1xPWpWddkQL7GqO0Uhi48COmJgxAhs1qxlLrX40+hEYCxLMK1csv2mV5TBsixB+utDgSi7wePe
se9jn1QTBpfRfTWRxcdGMS0MItTfeloAl3YLS8zUyvFmah0FwKCXmheKlWo4xLr8Ibab/rItHRuu
nxruTAX1NmWPALGsXWyi2kZPYfsRNItSe+3QuHByTBT9Vs1khPEfzkEa+KiNxsGjvysrPO62WS0y
1tyFkHZ9a/VNeBOlJS2DsaN2ZitTv+gnoR/IE8MkZKrRrZaW061PdXc3RrW3aYLBeLAVLf3sJwaz
qecBaG/idkkWjrPQ8W2urClulgKRy1Wa2f2C+rO3KoQBUYHSeL8vlAFjTi8yEEgZwUNU3rNevdOM
0jkYHdxEzFAUCAnIhSbkq9ZDOgThoVCt6dWKuvgw9LpGqHxaFLu0q8iKC7OQTEoNYn5sVf4lgrFm
01Dbvc5FVK10zUy+dFrUvGTeaLCdG0gL1UbSRNk9Q21g03Klpa1/5+B7vGqmPt9pEVL4caw1HW19
ZlzGeaDhDtHz6TtUDeWGA27OqlLRWi6H7HrCv4TupMI1XeXjFUBB6/7/hB4AeBF6SGQ1pzul6y9J
/EO88S8NR/2+ZXr8m3+dLuUfKIvwrWqqfexOSk5vf7VMNbqpNkVjQc/UMQzB3/qrZSrUPyhq0NOS
4iiBtHR0Vn+1TIX+B7oTtBm6pMlpofL5b86XfMg7rZDCK0YEG/WMmZBraAall6jbXdNttsl16I7r
YKPuA/fdTflTCvJe+nG8zN9SpL8vfxSEvNOJ6YGRqkoySba/9834lEoL519x5uI/m0n/vji6lfcX
j7uYWlnQEqPCjttMTLjpFT6JB0P9bHnV8uNfoP0cYfj3pxyFY+9+ghYVlJr8wSHK9rIx3+oSaBxK
hAkEtn1Z1d8niuTBdHvm0079JuoJ7z+tjprUDMdeuoqpJhdtrTErm18o3114lv5JZHiACO/GeW7X
z1PqjThGR7fGV5QX1aYCAmYk3U74zadEzYLFx1/q1EOc6cgselaEsDW2C9NGs9xKNg+59B8/vrh2
fFq/eEW045v57v4KL6wKI6ltd1hr62Bh7MlNTR/tJY4Nt3EhtURnXpfjO/erD5oVUOi3ltmxr++G
Kgm2warCzPHxb/gxWn516ePTfPcbkoDgqtGZ4g2pjpdDDfkjcB7QweNyZHEbzO8jChzDK2+GBKd/
IxCw0HQIY8XtSw6iY+JdeTFtnyr1L804g18tvghSR0jegXTaGfdKreJdTjZijM9Ifn9WSvz7tT6K
Md5/ZVtRRay0nuVatOI0mBoVTc5Uu6miq49vinFiatFmU4vaTYqlyJFEhrZ9qO2OOCgFG2ccoNJN
2gNRozg3hfcitOENzdi6UnnyDADXECqQygKrZnKA2Ud2a9jROChe/NR+DSb9kERA6DMtfxIUUJqk
B3HO+T9X37JRexSsrgtr9K85a0IOBwuawns1G30lPfPaD/19oXuPCmLTtdojS1KnM1LSE8NkHskn
9aGkb8YdzdMECw/mmlwLn2PVufn4hp56YrPpzjOK1ExZEFzLeFEdvJU01AYThk5rfvr4E06Oxdlc
l/VWVjkFNhB1Nz4V62Ct35S8Geh33XyJT+NVVc/MKad+zGyeG/M2ko3VShxoV6MzAPCA6NC9GKI7
c7dOPY3ZpKUVEee+SbfduL7DyyLaiX7/mft04sur8ymrVBX6uTSmx4ZdubpTkk95dKeZZ0bOia+u
ziaqgcpS14W+7SrGY664JFFHkFN/7xGrs6mKNO9BSyfdcbV767baZmu6iq4EZ7nQ17CcXeUMSePE
QoZy9Kf5RWfQDYbPA85wO9EfgsyugzYA9uR9DqrwzKfMHBz/nsbmBA3faVp4LbkFHHOBBqFawmla
hatgqWcU/y7ibbBpDlTFf/PuzfYz9TFNmZQy4cb9stiia9kAubEvwSKsoKBejxvz7uNPOvUOzAa7
UjCqZVMB/y32CRjWMnrBRvzxtU8shOpslHcJ8GjNCDy3aKZHRW2PoVP1mXF96nvPxnVLX6XW895x
DWpq6rC0SgS6+pePv/iJFUWdjWmG8+gnBOiwWbV3rRu7hgtt0pXbjy//6/tCItLPr6zj6YFdGop0
babt6LXR17933dl4znyvISLUEm5u7R3URz47u4+v/GO1/s+NB9mqP3/l0K5iynNs3wvPpCQ67oc8
fqwqJEEpUBBLUsYzIjy80zrPkwM7EBudVrYn+ZxiSEOVlOC2gHy61cff59cTo3Rmg97vDNHgPJeu
Hu9U4z4lG37SNgjB3N+7/vGte7fPMoVf605RoIfLqBjRn1FxmciN3Z55Uifv52x8D0JW1FrY7DdL
P3P7lbpqXdj3q3atHHxooDv9Qr0gS+LMaDl1v2ajnGZkiweGyVi0NVzleLzFaLUz4NMOkX9mivz1
iJTObLRXWm5YRhgx4YuvefElFm/p762x2CB+fhxaiPunrg3h9gLUssTsSqEPafzHD/vUcJyN9sjq
ikRkg8XN2bfAE3TPXn585ePA+8WomUNI1DHrCo2WnFtV9ORlX15iHVt7tVzTQ9xMnbFKwvDMIz7x
K+zZ4E/zUfETYhhcH1q3YoEY+dNj85PF5v3ZetYZ/mvto0jw8+2Hp1PSNdGFW6+6JaiZZeoWG7z8
TIkkZ5/Z1Z76/rMhXZJ/qhxF1tCRxrtch+uR2OeBUL/eJfwLF/NuQOdFrvpjGdMGJebV7UqktzW+
ZpPKZhnBl22zz3mlPweKRasPNW472J9R/34OEnvcTSJ7Gky0ggGdZNtPizOvx6mffPzv774U64Di
iYCTrgHdIi1NQoJ2H794Pwg8v3rzZgM+Qvdod+HArsimFdx093XbuUqlfKL3sxZJ9skAtFr5MKY7
EjKOrIqGMAj7++D7LmV9cELmZ5HLMyPsxNRg/8fU0DfS8wLhyh53S5mC7zgYUCY+/rGnrj6bHUim
yHVAUhLcNrrGmoQZOsvBpuzMM6vBqec0myDIIfLbANm4C6KtHz6h+D9zX05My8c63vsXQBuUiMxk
0mzxaq9r/SWk7KpFW2/Kz0wKpz5gNinoUTJV9MQc12YdC7JDQictsW8K4/njW3/q+rOZwdGMIsgj
1hWL5A1BAZpdqpG95ec3Hifu/VFI8/4W6WIovD7isBttjTVNv+tgqd6IA1bGHRLmZXKAtPHxbzn1
SbM1v1YEUsKmZpajNXRsVaftsPr40qeWe3n8zHcjvWqVQass7lO/I/lyWe4AJMNUW0wuOt8HZBrL
tl54V9GZx35iRMjZ6G/bIJWUoSxXM5/84MkUxDuc2Rqf/CmzsUw90tGmAmtqv9DWRKWsE8IjbUAY
C/Pi6AOL0POufeE6N+dOeKcezGx8D5kmp0HRKBYQY5g9ggv++Knoxwv8YpL8DxJhlXpZNknoQmzz
uxvj1dtlWyTB9x2rm7EL7ghYuRxWgLSX9Lytq3Lz8Qef+EHWbNgrRhjrPd54tyDooS2TpV3e/96V
Z+M9SkPDR58i3Cb8YmbXXvV7M6A1G+dKNWYiRajkCqMkTF6Jr5x89Je/96VnQ1y0Sd0KP2OXpOfQ
NVxxdmd3YhxYsyGN6kUbkcwJ15fpulIMxPvQXHLl3Fg4jqdfvEDWbFirap/0tcNtgc9+K4la/FHm
KPtFrC1Jnt7pexD3H9+kU5swazam1bZD3pww7oh3Wutf+kO36Rb2RfpCgszy3MShHV+UX/2i2ehG
OhdUCZRDV/rRrYPQfPCMg2KKm7KMnovOwa1JEpffg7UbJsppIikwcTTi3o9Q1QTk+uZsmbCiCkhR
4bBlYcvOTKKnRs1sGpjUcCqCY6FHjvuwIGQEo8DH9/bUlWfrO5mRpjMc97e6urWIIzcg2H185RNl
I7prP0/8qh6EmdDoBTRLdYFHdZFc+5+pEl8Q27Ao76lMyzOj6ORHzcZ+VdXsoZ1MuvXO3Dnr9rF7
JoXCFe64zNfqKzuuh49/1IlFX8wmA1NixUngibiT9s0wLtnCLiUhFdbvnSPFbDpwSk9V+gF4GUkh
nrelLi/C3ztjiNl8oAMhDxx08W4/Xpc4ppTi8fduyfHNere+KyqYsKmht2ThwOrTVzVOKdiRUg+f
6+NPOPGOHr3z7z9h0Ao1K6fKcxOD0kD9EhhnpvYTI17MRjymQQWOMpWdtA+uIonf3UncEE/Nq2E/
De2ZwXvqU2aDV4fR6McpljYNTxlIy/AAVfQi9EBv6f1AvAyU0C4/95xPvaGzAV2Xox9nAUOBw9Wq
8dZTRaDvsC+VM+/RqU2QORvWGiLcEJaKdCkGr8bMFWttYy+tpXmtknW99R+MBeYWl67qx09/hmf5
9xHcnA1urbVpO1U6nYC0QBI8OvSh1Xvcc1fgbL8zY6d48wI89WC1yjzaG+mZ0XjivfuR6/7uzVap
fGHORrFdlvuE0ClbnG14H9+wX6w1P7zV7y5t9j1s74D2g7rTF8RkEmG6wLKzzlbWc+K2ZwbOyVs3
G/SZmSK6VRs2rBPIPaUkiB2B7WvSpWwljRLbYVjCD4AZ7CTPWLnJl/HHM4PrRKNL/gBVvPuNIlGH
elJsYl5AFT6Zi3qRH/QbfEs9nlx+qbJFSHnmHTnx1puzKSJK1BrhLeWEetWvtGW4ggJnvnjbeGHx
i1lx8qWyVQk/+632kTRnM0dK6mSGFImKU+dvMZK5GUgMBWXvx7/n+Hx+9XrMpwwmpWmYuHVKuXFg
+DrXXXzusZx69WYTRDQE49QEPypa/YpDzNK6yTYY1Nb6xltMNx//gFMP/0fD+t3Dr+WYpVhBj0cl
KCNg111vSYkXxxiLf74MPp9THJy4VXOKfMtxwmszQBlZuZ2868zC6TMtP/4VJ94qY7baV4mpiNSh
VdvplyHgS+yPlUNO5m/uoY3Zcm9ldQh9jH1ts+xXxdux28LuaKevxQJOuFufmbKPM/Mv3iZjNgs4
6hh43jQ5nPXIeN04K8PVVpV77gmcmCaPpIr3y3MPGwGFXyjcQaORTVNtqyfZmXPqyfdoNrBzvwg9
hMXYF46E1wUn1LV/Cy9TErK+CG+wAS+su4+f9snPmg1qPM66MiHhdKFNLMZVsMD7DS7+AuvCqtgV
rnFmcJx6ZWej22sQa0iY7G4aPo/5PoJffbb3/OO9/9XDng3veNSSogLCBTFP3Fhec+0HuGL7Rj8w
o6y6xLyvEmuTUzrCiCAX5KLc9eSvI5AjkAPxw0WlKmjZrSc8JfvSk2R7Bx4ZLtqzocZXwYB/dbSH
uyE1j373VaqVn/QmeES4vGvMGJBjvUw9MnJBUCxyQ9mroF+jjEx0PRDgWaeDkQxneqwnhuec3Wey
upnIs6Trk5yjdeS6tnD3/WmXjtr243fixLs9Z5wEnoO1qjBtNyT9WmwGq7v4+MKnvvtsasGLblZZ
b9gIcV4HQ1tlgp7lQDBjNJxZQ069zke4zPtxmZllFQooay40/mvPbd18YS1ravxLfd25/eZc9+LE
9DKXN8rKbPoAJZVresEV/tq70Eiuk0LZpIb81MT2i2Fkjz1a+4/v3KlHMptulBCqaeh3ltsCukUm
iJOhGdT1xxc/VQT4AeV7t255XtQVZS5tF4oNueUTeaLqNqGdj/0aAUTUP2hZtMJXfteM4TXRNmSq
llIuvBz7iYLxALglwalJeS90aoHFuQSRk09zNjlhQzR1LEigsW/HRbWNdxBRn/X7bqWtgh0mm5cz
N+DUizmbnESa9RE8FhC/vvbsO9EumsYbXTf3qj5ZWGbLZ9HXLdD9DOgB+aeeo+2yon4LbHGhRcpK
FMCy/Q61y5kvdOL4NCfsNSPJ4z6bLbdaewd/U7ug5/eGvJie8SNfEMh0gFm7QhXC1KWdeQ3+l7Mz
WY5U57bwExFBI7opkAmZ6b4pNxPCdlXRCRCdaJ7+XzjuwKVjJTccZ3RcESKRtCWxtfa3JCu0qJec
p3yx8N7IUrLb1r7TE+RE9Y3dWCJ2tT+n3pcpNsIFhrTqgv1yAgHZMZ03EALuUDK2enwP8DCbABqf
Apuz17zun85347qufLMtfF6WfXlobTI3K2CEFVKGxBS8H5xy12fRpIAnrG9tbJLQ/Pxk/PKQmVup
Cs8TC+mLmwa8UpbmG7NA1rJ4hCkt5F3WXFIzRV3ym+ZbV8eyfhFWkwafRwsgjtDSxORgaWFdv2F3
hmMkwML68/m+l/144QyTqnD6Ukvs97wbvaX+2ESmyhoW1oRhdmceN9BnEtACxtHacTv9YQQIy4CS
0r7MqAadDsBui9s8LHEaZc0WfleWsfsMji9TBcWhLZQ2GNBuR47lXRnFB3g1H5oLJdQ9mKMctj4N
JeuZqCMsIfetlxmKzhynuRzWHv3waBp7HZc250dXslaISsIOJS4JqlrgvRe7J9osBwMuGkvebZxA
ZM2vE/dLR5XEzkxwM+MwhluO5ca/oKDyUTi7IVGWNb9225fmkcRnI0fFazi1MHC7MbqLlt2d7xjJ
7BRlgzaYuC1qBHA8U6+ZA4b4xgKqfy7D3yxmqhC0yWjmYA1V8FJMm2slH24GAhPcsgaZaeHqaWrd
hwYGOJ7twkPGsMs8MMbu2eL8b42Se7j64ireyttXS82fFNe6qHV9p1juPZ+TS8rbC1CfThycGBR2
IZcAExccMG9SUMS8TpngbsAXuMnZ60EYFnhIQB1hdHZZViB7VO6+XvojPB5/qZTtaQVH7BQkt36A
rVXfNrDhGSjIl0q0DMa1BdhWxooHq4Rv+agfMoaqpKVz38tB3bvlFC1Uf6rt4gpVJW8wxNvBPYSD
49sFywisHMC3qODT8L0bgyOCr95htF+rtghRyIu662As9NcxZ6eq7Ttf7cp7F2cSeM3Ex24yQHKN
jR28rI6tW927cQ+760b3zaG6s/Xqdq7a+3hmv5Eq4LjNcNTdmDiwM+TFW03SU4+UJqwtC31fqu57
wuGuVcOC0gJIBOXi4LPbI3+3IUoEAyfsTONXggpfIKRar2bgEQNynQMg2pXdrxbOIzCLugR4Kt1R
rbwztSHqBxc+UxkKu7VkRHle+UhVFIPhrH85Q9gBWg+cuVxAR4Htv7GqEXSudDjWZMzAHlAGr1JG
5sFLDqqLlO1wwQZ+yfTUgR6Gy1qAWdzhAuaBN1kNh/W4yaOiXU4VkGw6H3/3db+b1XFvGBzkPVSi
sFx5bbMaB4HpZWb8g7kxSi1byC0I+NA0Ht4LHf7qmH6XBSHxroYZWNaVyTU0Ge+Lkr2TDm649fSr
n4qd2qhHY545UNrTZcXS1w7mNZVmXq/+Z1qHMmcHapEgs8A3BNPpOI55MJkOrCZKerB7fMplLL3P
eiMNcF8VuLAGgGHf62RYpxQ1yn4501vSxhUUD5jAqGG86FM3Kmo1RP2fiiIaVAc6k3mA48+jq2Y7
0G0AKGXtrQMnphzca5QLgILn9GrlGWZF9iUBHBYOE5GaqicDxbI4sZAdteqTWpsXeIuHvjUuwLI6
uHr9qPHptjRJESxwRUIx5vV6cQpOzN921raSY9+vK5Z4r9RoqWmis5MINo5waDZBKVfD80vW92dN
VIv9uxrOgM7psOVN8LL5RVPH14OueL2J9J4O+FxVzgcKI/rzz5Ik0oE7//dh3bTilCZHCa1L/txe
wL32T/1o3cwvQ1Af4mcYrMJSG0zbjSOUZMtFpdu/z6OaO0w2oJYRijt3sx7CJ++JH7XXVVZNoGKY
ILrc2nW/P1ahsuTfZ9k5aBgDreH03MP4h4FFW4BH2TAv5deTfn++B2UTQdgGzGkBmKut0ojoL0p1
Q7a0adpngu+/G4wl3jgZS8o1gCzRMosvTEbhdVc8zpRe4SssGNvmmFdVaLUVAZCIf1C12RewOZxn
6w6GfKBJsQR6WdSJjS3M7Zq7AeXcTBluRxsSu1h3r2PY1sGtYjn2TRGZxXRKh3wPukhY4prOS00b
nsecn4DfPADfBkyHPjL4JvSp38VVBJOAew4IlQdM8jNK2EBsBEgpoO50lQ2onretAaXnMzYcNgJC
WhgzyA9gKzuongq4AQOqeIXJ8UEJDCMG6BEnChUeS37vmmBO9PVVlhEIcdX6GY6Yb4rm/EEh7dWg
pDsCiJM3FPVrmlHwalZYHJmOhctOgITcDU38ZM4J2A+AEnqACH4kBir3Bh2OfGw8Ac116PPM2jeY
AkOLMmbbbXIf6CYfhLhr1k2PSdcfiwlefnbtXhtzc9Rt3FWCJgYvceOSNrihqLE8pRkckxK1/Q1t
2hjGTnGvJdMVYCyXWpFFKOy/bKruFnSCR4jla69q1BuDFn9UF7URcHxBFw84ilsFPJwbAhMrlgSO
Ut6QmlzUg7XrshQgOdjpEF25teoZtclGfqvP4z5O573OhjtlXn4B8XiVTCmIzoBwBXneMdg8mVdm
a+86c3yaaHu/dHCzJQoLi4WhzMrYOBNKlg4E7b/hRRSnjHsENDK6xr7axwcXdSZLgJ8SFA+9n+5W
/5nc1wxcM24cc2XnaOFbw+CZGQNu44Rdqp/aotsbKioh45n/aSqyceEmO4wKHx1ILoD6oOKiV9Mb
H2eJXQ/jNfXx/GohS+2IlQ1gTtBMweYRGvdrBgVm8wFluyZIdi42b0h6gS2IrB2IYBTOgz/7crXE
ggdVBzXDpkgq8y4aWlD8YDBy/oUky58Iq2qyMXNSHB1ClTx0qw3jVs59HdJvVj+x4EGzSamDZ7Fe
pml7I4DTkJe+r7INa59Bwf3Dny9sR/j2y1NgBJCoLv/AWtaHfmOjZYleCP4B/4aHayUqcIufV1wE
pUr5HhjO1MPA79QIjjMP5/tfkpIDdv/fx9TGkmv6iMcU1ONBFgEJeQJCAgqa+mDsxghFWeyn00iI
+AGs2RZABYQf6hcSEJ1+3FnrLPjyBWhO4J7gkO98iqsAZwx4ZO5g8renOxpuXQbL5qoQ2YlqdjQD
bjLkQ8j7v336+/wYfL8qwYfj3x9PIVdSARqDHkeHRy90pYk9gShmezrIpucfIZtNYiVD0g3O3DX4
jiEhGLHmxXLKcIu5NH4CcWTlby2wsvOZWMXgsKSuunU6MepXB+BdQuz+74R57qWGZ/V/YA2w0W2S
c65Y1VD0s90TPlshhV+cuuD0B+LSbiktv+oMcFzr/M0oayM434OSwXeESJ8p2Lg6R0Ef7jpSivIV
4/58w9/vF5YjxHlqAEIMgYYbDvETmfiep30AT8UfpUYsZ32dL4ExWC6+/tZVJDFui/66dkA227i5
kv1wIZq1FjUGRdnHYd8dWXudLgc4LP2sT4Rwnu0UmLxqiEMyR6N1wxeUY+/PNy0JNkcI4pTTmM/t
CPK0le8dUJ5RyReaxXwHy6boZ48Q4nls+GKmk6pA7/wa571nlDDHBR9q68pd0vFi1QHYf3Zioygf
U9G4plV8yxISzl21cYDRJVN9RZB8nTNxx/NmAn0ndMFJ9xcAVRe4KyHv8tw75GFpsztXry5iIJF8
gLsKcHymZy3rFo8Mzu2Uzzvw+fIAwhLfyDsDXoVj7Q8L7EVB4UJpIQCoebMErtqEhrOVApTtY7bw
ITq1el4U3RSH7irjNaLisvCda3O3ikLyXRJs1Vx/f1FoifUMHS0svRtALo/d6Q7wphsYKO4SAzQ7
u9ZgXEpedXUKJxDyz08mfZ3z3xxkbGF94AaDjAarRGhbkQaLwHDeOX4boBJqX4fubpWHujvQ/q17
eNA5XuKDirS5nkuiRax7wGUgZFbxpMB9tAI1dT4YyvBrHLPHFnfx519QNpvFZYQ6KAZNZgW0DfO6
6XmUtdnfdtz6iJftfLawlqQKmICwe1BC8958TiItgh2aZ6Y+PHJ9Jdjc+CTJgpXv+jVoKL60S+DQ
0qhDkZHikkubVjduYx4AGPSzDNfXercze/NUzONTyZP7LIeYq9b31FAPuglvX27vKTWSjR1fNk+F
RchOq5p3PWy/wbX2bXwodtBrDgCteStUr512CuDnBrU2tGSSC0FLrImo8IXpopAITCCWBQCxR7Za
7TrN+T0sxUVvP8Pj/ZgtLowllI0dWdLjlrBMOUhKWEXaJ5FNZz+DxmOEEVybPDC4ymrmzfnZKQkA
sXBiaFtHMXs8JI/fDQtwUA3+Sl0Lf/nuZxuStT75yw5dAhNm5MWihDlovFN7ia90j6qXsbPR/idG
5ZsFRCyicAgjOh0Qwy34kn5ponxyMJ51y7oAEvR6bqoH3VUOIKWEpEBxsdVXfdBZ4MYnRQeoILtA
CvxnpbowCvv3ZZfYLCrXxW/pqj/J8GBvCQJlwyQsIpnbpenCEOSq8TwWJ2CRcPXnpVtJOlnzwhpC
Fg43tAIpVbMAKFTPncnLrOalcJAwtpqN+SzZdi1hBYFlhKOqRpnAl6AKq1oD0D/92YnEEhYDIErB
+7W7JKI2LMKc+qnAXRDVWWAX1Zbfq6SPRB26BVPgqtGRLS2b2rfL27hHOiKG929meD+KRdHj1YK3
JXD6SEtaBuPeGK8sWyjSSUeP6axuZSRk7yH0laF1BZ8rXBKX/I3Ab7iD0Qw8UgA13HgNybolas9b
nXUa6joxGLilY9pqLo5ETtuF3eD9Pt9Tkj1VVJvHhQtIPsU7pMYvU3/T+rvZfflZ08I5q9N4VnYJ
phJzDiN/WCzYb+/PNy0JAFFPDkS6kzqdjTuRGKnnnKBCyQp/1rRwiLJYlqZgayfRbD21EPi19+fb
lUwWUR5eL2bGYsdNoibWPBVXfciUIfMGdrK5O/8E2cYqqsKdGBq4KiYQvRJ4rSTl8sDggYAiFfM3
7UHQpdp8PVqtteeaciSs+3v+ubLBEJa8tqkzuKnpScSnKSSmdZrhpni+adnsFBY6x6Bp3aqo8AbS
G/UCPb+qOvgkl2RrIslGRQjh2dFTGFlgVPIiOzJ7PM6j84qxwvF8ejr/DpIgFqXhFqivLny2kyjG
9XeSKj5PLiDe39FZ9e1qIyAk7yHKwrMG1BVe4CEl7umbCXBqkPxjOB7dnX8JWftCLLMmHnXw1rCg
dkgt2r15wHXRUway2zKnW+up7AD+H4F4Ubi8HrQkwlfinu3jG7hmes4zVNbwidyqEpHMKVEe3uUQ
AgOljyGHUWgyQ5KmXun09nw/yQZ7jZEvRzSnrXvHTlb5Sjt7xfgSp6/UOA5wJ+vjv+cfsR5avzmk
iYanHVEglzBpHJrVq0uuHTsLQUTwhvghQWV+07obuhPZqwhhbXd01PiICrqFucFS3K1CvTS3/Abd
1f85/y6ysRDiO3MnFR8bSQz1pfroGLnfwATKQ7nQxmlG1r4Q3mPJcYPXre3DNiDomIvLoqawPdhh
bOX1JY8QVdlzN1lpqisQXHXTHixs3DOi9sgooWE430eS5VXUZFPgsrthpaVk+iXJcYkIr9LzLct+
uhDUtFBY2jcrMgLOCTQ29i6fI9cdNi5WPpXX38xUUZFdlJmeIdaACaKJ4dUdu00L5zA1brUaqe0U
SiJsiChggdVZ36m/4ySBfWv+xygnNTB75TqGf1rQWwass9JiwtBVxG96B6zwhO9UCJP70fjtmtMQ
OIZzYVFrp01wNDvfO5J+F5FmsI4weVchfZOuWiGSvgMsvjVpZMlvVZj4facMygArrRCuwwzJbxDz
HlvIeu57qBNgQRK48BLaeBHZMK9//7ImJfjdBXy547BN7uj8UdpRVWx8y8uaFpa7TldqSEYKvAZc
RhTFwAmPBDEI9+eHQLLriOp0kk1J1ps8DuuxD+viHUbvEdHeF+enXaP/2zWjOmtJBWx5OE9zSFxY
hC3Wqc1/VioE/+x/m1fVoaS9iubj4m+PK1bc/J/vGMkeIIrEsyHnuaN1cZhN1iV8nnylxX14B5tm
pxweO0p2k7nFD5bEgSgOHxhEXgPFIFQLKv3rRYlwUfCz7L2oDY8ztjjNguz9Uhu3cN66KknhZ+VW
QZukm0QVONDUw2IRrM1Oo08wCWheTfxPqy9HkHgOvVkfyn6LiSYpPrVENXgJNmWzniVDI9mtdIj2
fbq14CqtHLdrz2QZms+/f4ll+ASWCrxk8BL7/hnW49ANrstHunf9HlK82pt2epDtN0kDsh4UAhyS
NiOtZhTVsA++7y9WOmV1gqpEN7zldvHJnh/rQw39Mi7xoMA4P7tlM05I0cSxnqy4JJxwildH+zs3
4fl2JavV57HzS+fVPLM4RYEdrDj0oDJaVLMWr4XbNBsLrez8+jk1/nkAiIy5CQrmqiSAIHfpPXYi
Ho6Z/vKHkk0AhOxFhGONWVUjjIdxBMyBJHVQz6BUDCbocb519SXdn9Zc8Zc3YUObGlxdu8pXffq7
WvZkt0SwnAsqIMQ5PLi8+nrrFkx2IyNqyhXXyR0dumzcv68KnxLzuXqyd5/82L17s0WOl5xoRU6t
Xjj43IuxHKcmfR+VKQnUedjhdu9+yXIQdNJid36iSfYtEVRrqFZalwl297x6sbLLMskg73kuoUk7
375k/EWp+Wz0CVNcHE3ABfc0cwwa+whjz43WJeEnys11GDUPo7qeTWqoze9tfjj/qyUyLkuUcTVT
08w0WeJQKeaLwu2eYCe5m+ssSOy5Q46rziByU0PgPo09DOF7qCfpDVFmHV/j5YfSwVbJdX2TOL/P
/yDZMAlhBFOoEf7puJYeq6t8OFiQZjdwotpGwnw/TuZ/xVA1VF0aw3oAm6JPtC95QB6DwGB6v+Ba
qQ9pqBnB5oFeovkyRY2UnlQ0GQx8fnY7+sD3dWTdtQG/UJ7yey32hxfUsGEtynkAa7SNuf79bIGn
xL8rRR6PowKZIIoTuruFg3FaVD/aBkyR/ArfPKJkMaYL7yMyHGL34fywS26tTVEvZSxV45JCx4mm
5qg/oyh87K4JU/4WCtyrl/mUQ8QaD85FqlZ73TBbnxLowBZlebIJu5inOvH6Bh6bdV359lB4Oopb
4bVUxV5ma8+oNXsaKv6gbNEXvp+npii8agdrVJUZAckrJJdbzwZ7qaTX47TF/Pp+YTRdYcOdGsNG
7RN6OofpqUbLy9Geck+luB7Jx33PfnjVaP4HHNuj2hTwUid0m/ai6R/h/ufbvNoXXQ5zQQVixDZK
O2Pj61/2WsLxO4Uj8GhMIIFO+u+6fIIFq5dULzXAglvUdtnkF1aQJKYmZKJKHDbJZQ/lP9vIvUhG
XNRgwf44gwA4jkNnwsZOymL04fv+YKXLcztZbnA+ECTLk6jAGueBxzC2VsJ4bnaFO1zqkICbbrP/
WfPCyqCqjBn26tzOejswBmsPP+wrLbM2RlfS96LMKu9Gt2wGgqioXygQ2LahbWyAsn5Z//718KMZ
6lDELmrIUdA5t7Gvui9lPW30umxs1/f50jos8KzSImjdLsBdPcCRIsqnw7CJMJW1LwRzspSEDHCo
QtZlby53hQbuzXysUMBzflhl/a7/+/sVm+rcAeQ1HLP8wiqJHubKvDVnJEdBmBj92/pkQp2Zj6uL
Cao2Vux+7Wdht7c8XEqHSbAFbJG9hBC4pQMfR9igKqHWvOT1b3t5Pt85ks4XBVdtnGikVDC4xbwr
2B02lt0wIu3vbmEOJHNTVFxlqwlCzxGzWvnC470BHwLC/5z/8ZJOEYVRwMd2jBXoFKcE5u1hTjcu
AmXtrp31ZcabBXNnu8aM5GW+VxkPrTHb6G9ZdwihisR6vQyLg/6mRzuvfG7d6Oz+Z92xvs6Xn12R
olaMsVKg/6PRPGmBZaa3P2taiNG+ZyXTVOjmmuRPhl9d3p1vVzb9hNh0WqfLbYDNw4U/VdkuhkJY
B4M5X7YqxmT9LYSnzpZsTqwM4UnNm6rOrtTM3neWtjGcspkihKXtgq6nJGg+hmd0NqgLrFBm7p/v
HMlvF3VHsDSoUUGEzjFj3Cshn6wmV9kWjlXWuPPvZOFI/SgmGFAhjCrhsdInMOF1tnQAkm4RpUVu
X2S1pqBx1DBdd4weCpjQn+8UyRlJ1BTVy1qY0MISRo+XCwqdRGtlkKx0qAjmNljCWXD+OZKZKUqL
xilTgLzDK8Dm2SuMpgnmYtG9AWbgzVLU4fmnyEZBCFmr1Zx26pkSgl/60JhAcaVKdwlHqE2S3Tqe
/73TMEU2Kyuz2iAm+qvfK9fspj6CvLacyOj3EdtpvunDw1r12GVcekO0VQAl6zwhrOETn1ldh4fa
vIF2tkTBW0XhR7NolxSUu/35zpPNMiG2jdzSl7qAMsoYwrZPvBQ13D9rWQjr2nar2s0bbFqIaW9a
4BnOpr/n25YM+X/KY5EI4Tk+3lDwq3s6VPGTQgIjZT9sXohrh7awAjJ6JURRuOcMNIgJLIBmsrEm
ScJPLIp1Fg6PRzpgweNvqLPUqyTgVe8bMVyA0q1bDsn0ESth60YBOH+VvMXm/Qyn35xwL0HZuO1O
G3EnmTpi/Wsbk9qGFfSn+PfUW20IE+6NK6bPO41vIs4UYhpeT5k6OxiBwQ/I7QzcYQvt8nH9b9Xn
2uGb6cfP8wEpjbutghHZpBL2ZysjVl1U2Pr1jETGMF2Q3vVqZ9m4GZUsIqIArlEH2DU7iGe1V04j
g1+yAdf7HgZsZlle4Nv7Uc/11/PxIRsaIap15lh97eBVrOmx0RK/WraEzLK3EKKaGHCNbJu1Zeep
tXYAFNyzKcgy5LpszRvVfmP1kAzGf1Rwit6REglPGBJ1h0TFzb25JGGpQqB4vosk2W4kEP/dvMGP
U1TW4k34vnlbXU+SnfMC+W67G4PeH2BwdFVufNnLXmZdCL4cKu3CsaZcWTtNvZxz3R+gAlsvsM+/
iaz1dQX40jpM0GAG4KKrSH1DUBk8vg72z+YRWR/5pWl9MQaWTusajsSsStwgGfKNPlkvFb6JcFEa
V9ruyOFWhF9N65dyaZ6KdvgTJ/mxpE7h4XWe04GfOmUrPS8JCVEnt5Ca0mLdjoa+gCyBgHSwVT0n
GwBhpy6Q3oYGZJ2rw7NKFxAArwttKxAk90smEWPZNBxkp1sIwDMPX8d+gTuZ7M96waS9teEQnZ9E
Et6MSYTAdrQ+WdIR/bNeY/Eb9VcV4ELmvbgkgXKpwsxXu0RBxE2ieu4mQUHScaJKDrQNllQEcWEq
OJxnH1X7C+bbGy+0/vBvJpiojgOeRqmSAVvIYjSgr1TP5QjbcaO/pE4bcprfd+k4eOMQ36KCfWNn
l0xqQwh0HTtHDOUKJjVckIsdJLB7bCfR1p2ZZA6LUrlp4pTGzXrsyVmUztY1z9KNHVe2HIoKuYKg
blzN0Pa0x02CX9w2l5Di/d/5tnO86tJ+OD8yslFf3+7LomIoNTyFcYEQtozjiuwFxuK+amxZocn6
SNjFW4uwfB5xKlGz2xGKWzbR4Ge/WwjzReNpn3doWaNj0AI1W1uNb4+brJT1F343YYVAn5HZzOoO
EUjCZd6vFEAwcnwIh7Vj8Rt1uPsthYpEUGAaQqzDKQNJn/VJ2nXxC6wm+xkKP3zM0L+J7jUXDS73
q7DZWOglCmVTFMvxiRjLouNpwCQfsig7GnfaEWXqp83iIsmhRFTL6cmg17aGUHcj+7p66CGO6MIp
0nK/Og2B4du/SKRH84mGW4EumWW6EOh1kblqlyLQ8+RqSI5j+XB+jsnaFfbyJu1KmxbIhOZz48Xk
w0Ie8XzLkqgTCabLAhu8gaPlpM89pXxu7NQbjcfzjct+9vr3LyHtqKMLgSpSOMt0ghLWm7Plhz9b
CGeWLoQ6Zoq91fptwbzaLVLftcwfti6EdN1YtUMrJFbBx7LSY5JfTFsqVFmXCNGsdrGGvAR+OJ2H
YzrC8wapkJ8V05iiFMydXVy0l0is6LWx0yzXtydylafjc0m3ynwl80VUgNGKFRnXMF8cEJQ5YHKl
cujAyjo/YSRfp6IGTFlMl8UlWu9G+6HqgXVzlD3VaGSU2YbMTLajiUIwRrWc1xyZ7fVWYXkYLjX4
s+CQH5SH+qYYvDnaUkzJ+kqIWotprWoP2Dsr+20h/lLDfZBtCSgk24Ko/iIJhQNyj9jqdvNuynb2
e5567q7fLbvUCkxIMH96HvvsyS9hrPdWuSxAwYV2haVTu4tjIIKsp58NuRDJHGYWmmriPab4klfE
oxABJ7Big3f8xojLhkGI5tHOWhfFRzhOGq2nVK1Hlszr6PP53y/bNUWhl8HiygU8bp1PqzNathuh
ivRXT7QS6jvnTo2MF+3mhw8Tt+jUVKwJNcD4Oi2vVl+J4Q2akSjzi0Ob+bnHLyt/azOT7dAiP5Qt
1tTRGg+jo/UbvpkdWO13XXNrkjpkNTnBjPmYDCOotFuoZ8nqKIq/jNSYxp7ObmhrMJZL0Ynx1nFj
He1vjlGi4AuOHAOA7wBmWMxfieBxwG3vk2ayq4P2z9Yhat3pv3uMEPOJA2/1WsUbdGm1N9ULOIgD
u0U8Xl658d35WSBZJUXJFxnzrm9yPIMi19wCMMcH1Pmcki0JiCRgRNFXT9us6FXc0ZnJDZ3vLCS3
4z8/++lCtDuqYbhpX0PkmzBwHvZZCuSOc6Phcur8AyTSW1OU6sNhL1byCVTj/LDayzTwV14Tg3qQ
HrdkTrL+EfZwlxtWqi26HRba0bQ/WgNfwDhUbryAbHSFEB/7lHa5AdpYfijuRur1h9U9Buw54jmA
WALVAKpGUFz/bJci/xGm1bA1SqoMNSVwZxofqH1Klo+Nd/k+6FDb9u8BsOu6pM+SqYhIHrUHe1/s
0oA9QZ087cqXbN9s7CHfH/SJqDsbABdDmUidRarl3ACS91INTywxb6akf2md5xapzvMv9Pkp9N/w
JqIOzWVGhnpQkAbLpY4DlqbvYLa8x9XMQIUxdZ8v5VsPLSFYqzQJ6hJJJaODmwRWniBGZqkCXD2o
kemPJrPvAk3LgI8lebGzSYESUDo+k6mE63Cpwq9CezNmoBNns5ngVGQkewP2QajDgplBkwXc+pnG
hYgauEItR0BMuzRykusRxa5q4XN9q3HZ2AjfABj9jiYWqhHniZseXAMeG5NfpQ1cBOcZWe7JBvjX
UpwNfYEkL0ZE/RplTV9RBRWoJDRrbxWpZ752pHdAa4NYtRmlazR+NxHEQ4Ubp3ReC13jyxbflRMy
Iv2v1b3d3jjgfb/IENH8vJyz2Yi5mkSKbR1Zku6Z2l0V2pa7h0RcQ0R8WJUVthOrRgYkqurvi2iJ
4uBj3kOZFW2Z73weqb/pJFG6NlUgmrDp8xl6cSyv3veNn+713+XzBCPf5rf7/yiH+P7oQEQBm4lv
EsqJmkXwKombqCs3znffL8dE5IXNCne4OlZYW4pjpz5rzXtpBDpuXc+vKN+fF4ioXNNMms+4v82i
umk0H+Dsu8nSHD+nbcic4XIZthKf3+cgiQgMyxDkcTth5Wq6UvfA7tjxtvhIzOaD9+wAHhNese/b
jeOWZPaKALECX/3cBScriqlznHrjrodtiFu4G/QfWa8Z/+4r5UjozNoOwNdaebVS94ZVzbsNdbVX
620Dkzy6Pz88svcQwnxJCtMC0AS9tlRRU45+5cRXKi+DjeZdZ/3J38WIcJjocsdIeJsCxJ0lRmDn
5q+0LPB9onEAFetortiNOTivy0jutHhovTjPE1+hgKBz0j7ZinVd2dpFzobIVVLbV1QUJubF+GZl
7lVb6sqpIuorY4uKLcm9V5Qi9RKdBMM0/KkY27WkebVofbIZue86/WJJ0t7TXFjxWC19TnLtSUly
PWQNrkZyihxOlUz36wn3qABW3tTmHdee6rqYvTZTTnCIZQAZWA9p0x90Ul8aXePPY2L5rsuAwOnh
XOtkt03bRWDzngbSf9SVbga2PqHkcTrkg8ZQKVO3fm4kiVepuhbNqfkA4nxIneWq0WFUWeTv6gIr
xLmBdhg1+3stvSoKa/ZMc7wuBqTzEytnQa0C5WLSW2Y0N2XpvNQFPPHi9HJI5lOpkBvYjx2JPofl
ol87sUu9bAF/emLmfsgZxEYumcBlmCJDrSrfsbLj7AwnPVNH36mb11Ydj308vzRt/sgT9X1Ry5vB
5MbJxW26r+r8DSzfN3zMFuFE1Id4Xi6qGQT7Abu5p+IzwVNGJDtJM8BeZWWF5CBpZnoR8UzX4L5l
uTAnGU6qUe1Gw+68bHQuqdGiykstqtsi1+0A7kOv2qQvQDPmr8zBNWhplD62ioumGP/Gk+q7KuzO
2LxzncqHDvS3Odv3TapdJwrg/Y1ZYi1Qf8Fb98hol3jUSXDjVj8aLVDojlJ9FJWiBuqC6uWSKVca
Le7LOkV1eQq7dz3nV4nj+NWgPDKmHzkfn+JmCUuzfp4d44++gFXV2Lexq7xbpenuVc3JdlmXHFyj
vy8q+yFuyLvZpCfXalNPW7og5tU9bzj4b5V2OSC/Bx5zsS81rE0KRM/5opxwQ/o0KdD/W6hbIOCM
hbqr4+a/tEBwbEKOsqEJOOgsVoNurmO/LZWoyjHzYsoewQs7TXr1F5vqZdd3rxMH37+wxhvOyeI3
rXVA7gn4TM1uAzpoKEPmd0tmqT7YKx+wDABMYW5fDDLcmUsZxFlxM+L+fLHHm2kAih64J8D3gZgB
gzCktZUC9sjhS5Ddlvb0Tg3tpNT5VVwg+aCMKmDMTvkLNDxQ53v3SMz8uEzV30yzn3KTwSQ4qV67
Oc08p14KD//8HlvTNbD+F+lQwiNvSGApZhanpLJvjYHvFsU6wcxC9TDjLmPdfljcGuKq0jzyod2X
KBPcT1B290pyPTg4eGbt6KkqnOVoPX2MxhAxtsrhiw9tjptgyZt63+cl8fvJ+qg75DN4a/hzWd65
3fKcdeR31WagdZof+Wi9uVZ/zaCu8uEqMPqTM6MUomT+TPNfWZk8TkP6plJ8yjCLwU9weCX98kt3
mwPRjMqrFZD2q+UlU3LiM8v9H0dnsiQrrgTRL8IMBEJiy5DzWPOtjayGLkAggRDz1z/Pt+hr3Zu+
WVkgRXh4+MEKhQJDO6xw3i6bUnlZO0xb60zYQjDCxMiBMjHIHS9RN2LzMOi2ZY5B1LyAEeG1e+O1
L7Nb4RjCsxaM0wk5ggdS+zvhyjmeZu2nVNpXasQfKYYTa/vTMGGJIyDlXXROBsdFDZB1sDOLvk6k
3E4jfEqhjEA/9PC7hD9zIS1sceMsjzQnl3Co4Jjvy/PgdV/wE4gNzb1drnmQtqHezTY/LVGNjDHV
FvHY+t+l6MeYC29FSDW4Ca7z2XoFT0faZxIdRVyR7iMP6w/Xm6pd1FOZKW3+Wyw2Smb+HgAm0Mv1
4nv+xdByO/fVjlcrErjq/F9Rd2c5PfAddf1UBt2fj0n62nsn1w1vq2pv1VS8qgHfjtv5d82mbHRy
ldIaeDwuX8N13PVRuyVBe8/JnIEs+rGKFse842SirE9tXyrMRkFtrdCJCmWO+Ai4E2Yk0Q0dzjJn
Zvi3vDwv3fCFQI3nycg3V7iJDGsRLyFyo2bZvYkVPPk2wpKXMB7Dtqh7lhVyATxSfaB431gfmzQA
Eu6ULrZ5UZ91VO37cv3QPEeup3dZK3875+JnMOwMHfQQlH466Z7i7ylAFSxfvWK8iEkfar/ZdoV7
p7KpY2CtnloV2oTxoI51B/JkB0usZ0yf2J5mubYfRWOQYyzLnbTFkijgUJq5TyJODHxS/bly6GE2
8gKA5WX0wrSX0a8IOJatCaIBypC/VO3jIR1zDEuH8AldWhSr0f+OivLWWVrG0vFNXHChEjihn1z8
elnTn+Y+Ygitd7LCzZ+HMLjnBdkBz0TjBgawrNNthp/vueq4vw8CutczAj4WNpnMZ9IBuVCVCLIH
D9hbRjdlDm5F3HN9Hb6MIftogUQppbh0Ee1jHQQ7JOufItxNER9oTAYghEEt2XuaYPWuPwTMPVeP
b1+InR4Zwgijn2pc/9q+uJgFUgSJNEIc0OFO47QJV3EQuZNgmeFbMIIn0aISUKJL4BF59wp4HiJV
bxvXv6hxsXBZUCf2g6lKMHl67dzwLbR4uWVQDWld/LTOmig7Xlx55IFDEjKLTyf0j2u4/LHcPAct
f1NIMUAs4TRjC1Ama0hvC9zfMUP2vMvtvIVB8twFXYoLNWGQ3uFTruJ1Ds7SEdDGo18QZuZ4aIaD
Q7oioe58IgpJP8PjsllGRKi0UZ4BE7wji0w9ZdRuxfvmhvreUT6g1ulxrhSHMpjTwg4y7SLy1LPW
TXvhRkeGWzEuK76kZY3vo6vGn6ZHznrXgRaTa3mHFwB/z1RslA3OoZiH2AvEBfEet1wIRKwVp5bM
J2ei/8mmvQOXve95mLjcw6msXdzHJrqHY3l2Jf3MrbxUgp+1avfu0uEQMyaZwiBpuhUPopDTniP7
R9cr8vI1gj9d/N/IcB5XvBF97TYpHSgmLb4CdAF7M6RD7THU9XtExteRFH2y4lZKljI42WgFjaWf
TTy14suBCzUxeg7iVjS7aqDfyuCg1tUtotGxaUPUQY170iJ/K6pIxQCJ3INRv0wh+ZGMv0XUHiPB
VdyXISYWgzzocPjpS6kS3O93HERf4KxcOtuKRLXhnq0sa8sV2bsICkj7bjnYado3tDvmg84o/MqG
iI+WYuuuC94Giwm257Id8bv3kFqUlM16cHqcdrL711ohcc9Ep9kVO0WCAa98sCT5Wma+FZuyWd9A
c70gs/RctJqmasr/wqD+9Jv8u+zsOXAmHTM1eokRy9OIggDr9y6YfBH5KXIMkaoq02JsM152aY8B
oh0LjqsuNynlJIyLiL/KrjqMDkpvMDfiPvc2MxVpN3k8XhzjxMQ2W8+GO2YWVBKD2qzzgtXU4h32
tCNYTx+8z3+8fvroRX0rRnpdB9UjeGP+17vQ5bkP6gVopPnqH+0YJlw1VwTRHFvXv8PT8ULaxo/Z
goXGpe0/3arcq2jqvqtpkTHyKVLRKgStDxJN6eKqhM8N0BH1eB0bC3yEMx/5YMCi7eUmsBgdT7k4
SOT9dry9FaVuEtAG+k1XV+fZmzcA/5l4zTsgowr/P83I1pHmVar6ELjqmQzTZRztc8RR848k31gi
MKkhYFxWJUFwbP/R5fkRgZK4PSYPK2qYbpE2aaw9N1b/QxTsFeiJs2udB5byVOTslLfkLBz3ac39
qzc2BxmOOu5Vuy1F5GPQ3Z10rjNMev1EAeWUz8OdTt4ni3BqKfFFO5IidfJUkPxnccA1AWj5F0PI
1PTlFFfz+C+v6yXrZndMnQakCaAjb7kC9Gfy4qBy0wJDEgjzvNpb2z3J0D+EVLwVS+VuIwvcYU3r
TwJ2VrzCYoOPgCQzfLCNiRwUd6K9SV+t+yCUCFOQO3dobTwu6n1k4mVRFM0TTjtUrXtn1siADZtd
vtavmOMfJV7v2BRIIFSsr9MyCN6npnhZl8UHogudzFrZH08vfeLKAeY9NI2xx1geAwrFEyV9vO5e
dNETaKnMdC+d793HtvzCOu+Fl3xP1+EyhvOdoXj1h2Ptlr+EVRvW6+vitxhC8aSo6Qm72w16li5M
zQrUNpFYT4pQGrDRnq0MsYImLyzUl7qwRdZ59qYtwnpG673r3KyZVOVBq+446JnF/hp8Oxx8Kxy9
X9HEcfLSGk1CA/KX+MvreeNx96yxII5N3OhU1bxPqC7QUwFBiio4yhYRXDyEV8Qq7HCSiiJxHHEO
GpTXc21U1jnyWKlgRRZs3aWDcrfMjBhD9urSAmMwhkuyEues5vDKogOYzAK/DXrPPe+Pm26MZ4sj
13GrIyV0h6fxMhjvv9GTu6ZZ9npUUUxy/8x6uwsAD0vGQZz9dkmdfvUTf8AndYbmqeywHM79diO7
ee+UAWasbnQIK/lbifGfKf0PB5Hsm5U0Xby6/ZUXNCmD+kColxQh2cwB6GAAIqo6SqOavbZyvkp8
uFL7GR+LICGPK2h15h9H5R9+JF9RWx4Hr37zluo1sggHZNG5t2SPDXsVc6tObrG+VQ46DSPLp9Bd
t06A7rUsnSd3DD7GUrxUs9rUDZ4Vh4l/wTpfvYpmYu7eOqmuy4p/bA9yUHfDUsymQNE2DPa62vaA
jjyRVt3Wmek4D6cW30H1MgZNeKO1A77c0MPXODs2Jm21cXLfZEBsRim+xE/JyG2u6F+HY19x89Ut
VMMnGPzQYcooyOIZGplXMrs/i8m/ZCh+sQcpcXfkJOkf2wyrcL7afupTR0Q8rrzhb1qaIkFUqEIa
eZOKLgDQjvOdsCjAQll1IAV4J27qSzE48Mgs7CHQcOjwXCSi7V5mZJahgrx3tjsR2+VHd6kncClz
EMZshFPNKw9oFs55j15f++LF485p4QCFilWhJuyWE9bAsqgs9r4fwtU8zFs986zs3P/6yTXJ2nrv
ZTHc86Z+dTAlhTowXjh10Iv2WTSgo1N+0hcQJhim8yRYjpz3fSK0tKlPIZvM/TommoRn9qjY26F4
yfHqxN4k8XUR6AHttJx82u9UNaeRF3rpFOl/fYO2DUl8JC7dNkwDwv6hwsPinkGyEP/tKdmbYsz6
2T/O8MzE1rcYUfTuls7NCMWpyTrabtoiOoLUF8UYWG5W1yDlQB5bCqh5v4zIe1VoZSB8qSh8DvR8
sZUnwXVCMVXzM/Ex+NANboYOzezUuy/IIcb754jXloZ4gZlOfFLlScHDgx84XYwP85+K6iP8QaiC
mdjPCmVgsbQntLU/xsX9pSP1NBDvrwrVz8Dmlzl0L64dXpouvxMKHDj6uJMbWZzV3osEzbBgXtZU
CKOfRP+FxthLogc+ynR7ZJOB9zTS7yjkmayjo3BwnXum/JyExhlS+89czj+BS96rUG/XIUgAkqOM
gXpVlS/iQVUc1Jz6Ln8RaGp9vLHJCNuLnftNWzu/U88MHiLuo+psn1tXgFAnrsXM/NQNujkNdfhU
qSat7XDROjrpkV4G1JlRM+YbStFPC6XuLRW4seXW1yNMLnOJT9jcPGRIJ3Vb/1a035KOvfu4G8tq
/RXVT2/EU8mgKCKg+0aUqJAqWPYJOHlPzaNxKwt/tyC53+Atj9Eny6SvKFAU9Yl73bP05qfIcIjZ
845P6+YxyIpRWlwLMR2HsnmjU7TpvGHrwqwi2iAbdHHsGb33g/sOGP0/E3hbU68Hr1vQyiNDOyva
9ezO+Q4Vyidfl6vk3YaDTJGXy87PUfuKOjNt3iXWkBNzqm8oGmefiBcIJmemex+Na/7jh+5X6XcH
7o0LuG/8jTg44efRfzWhm+lRvwuK9U6v6l/CwX0llfxrWyxa6YpvHGe98V4fc5TIsY8WUZXeJTdT
myiXfGIdF2dOvUEI8NUToowJR1tIffVmS3vIDXqsqDQbOkv8KPJ9VPrO1hoO2rXeIJgKltQweJ+7
+qupyT4sxMab7QGgnUzUtohdDiSXa9Bq5xuke9YxZMBzz/VeG/Zfw9RHseS7xit2o1NAFMuvlOG9
ltWRgKSoHpfso0PL87szgYFJ+AnXxosR+bVW7rcfNZeIh9toGPalaF5NhWQfTqsk9MID68inHQj6
LagrblTse+jUzUoq4BjbpOvXIaZN+9MrtSVV99bM5FbkOG2xjUynOiuGNUXG7NUPAJ2cQRKEvwsq
KI7BPOrOHo9uqGUPs0bwCZ+8bxfqk4KA5qKLFQV5yZcm80yYENacF45pvs2f2mZMV6O/h85/Myra
NUq4G5+sX40MX8EqP0Bj/bdUJmVBc7QUXQyyPIopuFI5/Lpu8aG9YFew5YCt733tWMjCJcTKYgsC
+q4Xcmf9+lGT6fcBdw6O6yYZLU9qZC/GqPM2kx3fZVQZ1IEaPyRKRurIfc5rlIniMc0kzs5GIM2j
6osi776Ww0uUNxdv7lCGA3XnUHrFa33Og+m1qccYOAw3RWThf1ieX5KZgEBOHWiU/kspa55Y2qZG
OF3S9s6rKSKTQM7fq0K+eRpNl4C+JZY6GUx9ssWbycWuqZpHDbUbYQgHWBtMi3xO28Y9trreRDVE
BdxbGNenCLw6Qqh+RckcNxVPpUd3qymywWWpWobNJPyXFaqTHqs/1K1pVTeHEFrLiv9IpgHpjbg5
z8TrN1BXr4/8CLq0qV8HPeJt6X1qxG5U7qaTK2ovb7s6E0gCNL80VGyQsYTnKbj1QuFSmRNdoZCZ
+c/Eo0MfqH/g2WUTzzNmaMYhXKFA7va8cs8Y0n0yMPek77wDWL9d3SYz4YSoFp26pN51NaxK3I+2
M86DWOgev0MgZtnIP0neJy1x9k2ttsBkbWVtvxFMeR5dwEEbjL/QlI5ZO/UXbLF9tdN6dK3ZL3AO
xaNRl0boW0/ZKYpMAZwg301Rs1v1/KeU3TYO2Xct/WlZD1wOO9UlOGsC5NhFBh+VwaeYRgdJAKjf
gmbYe4i6Y7J80VF/lQ0USZSIYnGvQxmmxPP+DUq8MjwkUaOPBPt/o1PhjF3prSVBkpPxJDoBNoq9
QH0zUF7dQz5Fme+7Pipmvctpcxi84cPq5XPWKEHIAq5p2DtxZLydy+gJJB6IjhDiiJ22SI2/wZf6
w6tXqB0b6TSvYBdlsm+WZHRwgOfrATaLbCodBFg5BsOIEExgT79qina47dxYBeWh8HRiGar+ISIP
vaxMpXLbpIVBkVbjTqkpQ0I0UObruOeo9TDm/gb6qQBvGOVYT9bY5gGL8fjjVAk0BFGoC270ynn5
3PS/ykEj24oUpc0JQagYU+TlZabdlvRwQkEn4yUO8wGeKOiNidPyMtWcPXnWvBdh8+1p81cSsq21
daFXkvfIlwfRz8mgoydTi9Rn1Z+LA7I25rYwcYzAvaxM9aQR9SObYTswYOurqPge8AvPBoftGWL9
0QZzPLoTcLctBc6o2xat+SmHej9Yiz8qtL1hMGRBMF+KwtlXpXMIFdkWqAd4MVwB0PwJuU41y4+N
sBkyibah/LNhXWZubWQcUXXpKv4BjO3WjXCGwqhRVfObqcPnZoBKr9wKMmLHn2XQJ6MIaTKiYcAd
bVASsF8Bv3QaSf89DBhPWm9Kg7zy8YP0YzIGWHJDs9aH+ZEodQlntoehT8cQLP+ZcSoz4sz71atf
leMdJO02E8FJT5b3enaungvphMF9HVccvGBp8jtbii6uo0o9DvXj2nRXZuz3kgefdIlOeeihLy5h
jpxBUQrmqYz9CCxhzflTCU6g6IcdwYSTNuyPFsW9b2kdR2xkp9Erjlh9jzuBEwCW4ELIPI0IgzZB
oa2MLsyjlsEjAcKOmnxkXZn2jKrVxlFDnsUMEmvVi1/b1xi0FQYTGztlusaUlDqQ8zk5cxKoRDn9
5wj4dQxrDnjXVD8tpfMzexbp1sElLJDdhq4Oh6h56pt5b9W0lRFFP1ACYNKElzVYswnC2FTg9Izq
/Rg5p0L3QVq0Bd4NEW7qHKgRmrNdO7lXMvR7vCf3FXns1l/2xC6nwXTNxrczj0u/1dmKwxOEwDcn
Kr8sClWzoDaXUwbF6iWYhh8rhkdRXGwkz/vYRkEZt5pA2WdPtVddJetjUsxhshTjHycdalL8AtX8
2DDF0DHjM/bpAgsly+b3sqteXL/fFHUN4rr7DMZInrUNvl9SkDstedp45FtP3w1p9L4T4dHxc3Ry
/rzBabyrlfxpxYznncLeF+I3guHb1usMQZRa5Ket48cKlwSmOak/YywwTPBHLmuFD6RluDdlv/eX
8ur7A76rYj46oLtu3AajWM7pV15FWyy8f6/hClyUI38dAzNUR4uNMNOeimJIAlffVbhu0AotsdvM
hxwfr7fzeK0ncJujFaxZmlWT87RUy6bT46le21ST8ozj7ombHJHsOEPaVR3yaKx2Pl//ptlkZpo2
Q2hvPjQRf53/W1G4xqFrMloECsUYhk99v+Vl/kkicV4VfnRXBZvJ1SFkfRv3NsLXRd544Y5nhnjr
uBqg2xsmLoXE0rIBg7ZeND9bioxLPaGi8SbqbXTdnHJPZ0E/vK2cJk0J2rVFCVVGdXgY3SKZ5uV3
ImJOahfKMDYz6ywscQkG7XkQ8zVq0T4g6f+/LgjTufC2S/2oTx942OapCRqZzFUfxlLNSHIk/dNQ
DyYOGTdJsMinxUPKt/XxXDGyBlmginu9eohj9+m1GcO906ynNlg2Dv5npgX92zrLlUwSp3YEASwc
9Cuon2kX+EcwdUvAZ+cTioEb68w2UmMKfyBYrZh8zTUKJ8LRmlrH3xGDt1VqGHMxT3ywv3zupk5O
9uOQ32xn3olcXotgxIwVwApI0v4uiBAML8atgtQkqrLMcJ5/krkCa0UF4COqOqmYeyr6oIidDtlZ
xYJbk8FTMFGzXTX/j832zQFkLAEcO0yGHhGNIxHn/1vVBkfopFmqJ8BBj21e7xo9e4Ac6xWHP4Sj
NXQQaSViEFL2a9HtMaiN+2n8lc2yAkcrjoKz1NXVEW/baeyKlEJuwhsHl6cT7jAwTMeu/JxrZ4/d
+U1eIVgAx2ta4FTO4Px7gTJ+6xc0AwtcYKiT29T10IRANHtZSjLEM3cho1oAeXjkJ07u/KhKpf3A
9n0V7owcsjBvEebQ7eyMS8YGe5g+/oEy/9T00CjAbr2Xg7lGzGysV7xCLf1T0OeScUamhS+YmxkN
EhSl401iCADDRnejTfDRQllY1LprJpaSNvziReXgGfWfqp68Em/skxyTmdgHOa/znCoNpH1bSnGA
dvk18hCgdcycYhkpeA/H09BMwJW6w49qcuB8TUHgQxi33WgZ7oznySlug6c3csWMVZlz6NAUc9Sj
bKLgV/rLcbQY5gTtx9gPfwF+636PeX61ggMYOZeVlFlAx2sbmJPkzcV12vuMw2yhSJLOJ3qtF6Sa
RiPmaAtcKGHfnl3+VAN+BGLkJgA5L1PwT53XaT3JLvxsVNds62iRWa29A6YcO+YZmvCo8JPBN+/+
In+RNI+sR23hrXU3KsqPI+UfMKYAsq56zJZ6mCCbudiVPjbZHd1sFBcLgK14ajsJA0dfYCUc9zUU
PwcabcnoM/ZX8HyoKPMi5+bllu4k51UaDbpKZjh6kOi4OvEkAQRi64ZiZJcUAycQGwHTRthAlQUg
tx7ApVyzWRUCHYn6dFx2HHz3ni8qj+eZPdtlzPw8+M9EIYlXI45+UWTUDIcJ6wAFxdwX0lpcOGQn
C/83NNXZ192hqAaAe9zMDX0guauka03/jPYJA6sedcKUq8xDnVmR/qsKOiCbx2YXBcU/you3yQ57
0qFomUeJ301DkZvv3v023wSL3oyEfy7FdHAGfeoYVIoHDJy73m3WS+KNa4deL4eYRhp8AAKI6OR/
N7gnA6G3kTDIgkfZ4S9fC84sW/9bcedjjw447Y7LQ7D4n7VFBQkaYZrbAbM+rNQMwcY8RvZshMpU
j84OavYVK6SYZWMAXaP/6IF2Tdci+KzmFYmuGI1Duz7Bb4LPztt/YPFi5GBDvisanWIyhDMHUrB0
yMdomyciRpbAdpsWTAzJOvosNt4Qq2FFxePDAAgQFcvIjJ4Z7qMvL4+2ePS23TAdvKpG5byktBSn
1bNeCv03FcS9BBGY22Xw1DjKS9mCEz8KxKYaelQ7nP8D2/ijwdUJQfAfX+HJaatTuE4vBZt/yRre
OMdENe+GtHOD22TLJm2D6t5r70obmuS5g4MZWhTCgMzEjhGfr5SMn+M6bShcHXk7vQBQcJsNQKcV
WWbshgH+XBCBKWSTofA6U1+7icDwLOnGIpthf46nwsCaNlZJQLond64Oue9sHgFhuaNORssn5vAb
w1gfNPe2SZTCv9mF3kix/oaQyNSKvrPD0VJbsQ+naU4bhtl6+RjEFDBXJlFXY8bVdFBpSvDifYlJ
Qqn5YQ0ebjbwiKIA8RR0ss9iNJ+iZQdoortcNpjboWXw2JGOskx7z7h7UCwRiGZv7RQeSgA3JALH
MOMdXifjH/1qlWk+suc8nIFcmfGXDRJjKuTnpmzwzs46/KxOtZ8qzH+Wx6Ql7NnnhOEUxw0bN0F7
yEtQ9xa1C3gLrrLf3NFh3+p2eGbSbBmbrgP48XDA4S3pw9Rb3FvViTtHEYgk8E3huzb2inZHisnb
u26VOWWzLbm306Dn/EcX7+J3+LHwZeE+fWoaTPur6GE0rU6Co2KcnHYD+3mOQD/m4hoKl++QrU1S
UYkp+Mo6+CG0wRYQgX8vgPOwab4Hvqrd4Nr1GYdrnlaPX+mY011YObjZZxRXfr/YVLa4bi1e52wm
soUshpck8H0YF2G9UPhjYKZOZtqkEDjucDv+WQwAFg67jor8MKFT8E9U42XSCw68+lO4IPcGku9h
n0Q/5zYJhns+nG51k+gl/y+wpZeNzBXJQusvWTls564wBSwAJGs4FSmjWSQgji5DFW2oQQc01nnm
luQZYJOT16kdgTIWBli0xkzxKHWdNOD45pg/wnj5FQ0txHF3i7rJTf2Vx6ylVTw1FU2lnjFu5LAW
uTBvjNnk2h215R9VBQoegRmpghjpK3n2iuAcIPOtlEXmOM7dJ/QMYe0UeREqwuAZfr8LxO6NhuN0
V3IBOuSkYVfhN9lIzOc0/9c9oBm8Rc8sSj9PnQUmGq/FbYrPhuZgKlP4xtHMOG2XVGBqrHJKzIDt
Z+V2O7pOsEZEHpQc9Gxh3cdlv0CvGCg0Kae61PBrMaZ+UWYMWR6215DBYmsbiR9s6vbgC1XAwIg2
XoLWJID6XgbtvsoVqwwlQ0puOATfZDUv3jqgYAqxbVWtGAbnNiNMILjHQT3jcQyPbX70x1AkTRP4
2TpZHa+0u5vAfY5kC8oMKPVVwCGcr1eEJCVwCu7gc0tLv0+RIRvAkiiysK0OeAzn1JCrfBzG6HVH
mCvnLdG+3buDxvB4/EdUsVcwPbiY+xG//FUeSfzOxSTEUsy38G22xsngWjmYyoNftsOdZchmiPhG
FcE3eJ1rXLN111VQymQICcIdML1XWatQwavyZAaGEgcn+QJL4G0q3b8QU8+UmfanXCEwRiR6lHHs
0BV4B/CA4FfXD4euj747n/8JEK7sGlbpoOF+ZBQzSs2HzHW85zyaTtSas2NTg9YyAb26UPFconbQ
LspaBILhUBCSfemQXYNxgVKt4kqqZ1s6j1OGIFcBAJ9Cdg7u5nG/2OIka3L2Q19doM18oOmsYol+
xOtljtgem7SABXdVtws5pFEOECctfiCoj6jM4S9UfbN3IS0SgwMCvY7BhKfIWgkfbpR7+DsIFoSX
CgOq5lP1q4eA3/YzcrqXcAZ8hMPrWze7erEbUiPNewlgCCnzD6+ZgXoymmFwa7ZNRLd9OJ8dto5x
RJp0LUsMmkR7ciju1WkZ33A7k2yWFBbd7mbNADFb9YkXtW+57yNWGxJlbquHm2JAfPP8WofORYoZ
rnG6HXyKBGKJTF3vLbAuhklNtJcd7F546E8Y07KTMjAC+CvyE90FwtK4nPSKDUiEQq92PTQWd4z0
vZQIDYEN3m3MyIebXzDzDDujjt0Z/h7HQ2Q0+nnQ0xeBI6ow+T7UTCZD7Y9bELXaz1H0y7aQ/FKw
/CVwpysrH6p7hS/Dp8hFDuH+DdbVImYOc+CJtQfqDit0p+jZ0nlMVd4desxenFley7nDVVeON9Hq
MfsfR+ex3LqSBNEv6gj4bmzpnUiKlN8gpCs9eG8awNfP4WxmMzeeJBLorso6mZU5zQkEZ9G7+Vvv
mr/MCqw9wzOEn/opbhyX/sG6xsxelsIBrgus39hR/3lF9c9s7c/BNu6DSXlFy+Su0sphbO/9l4Z9
DkRcm8zHHST0+RyrcO8O8pezyUMJjw69m2zcQPOhTTGeiYKKse0Rogcv5EcnLHtUzBgSoJu4BX0h
ma9uzS+3QL41bfi2UqAMzql16gdxyKeS5bt+uZnddDc5w74mgm2XFenOMrk+Wbi4Sdx5k5bFgZ2A
Ny/ELzW5n6GO/gWD+szCFtOZK4/4IFbsZQpoebt3zEliIYFQmI+ywCJzNgTTH8d+WCUOG4T4gBcV
XMOiRMbgJtyZiE+FZz8N+QDKkv62WL1cv93ZVIza8g6pnO6x8neRH1BJ1fKTcm3PHuxq2TLMGuNJ
b1TqrYTbOC++KV4YZP0ZkMXqscI3C8DOHbS7fu6XTeRp5M0hp2BMqyVL7/hVIiSp2AteoP3APsog
XFlt9G+axZKp1bGYCpyINjpcFQRMKEPzFEzyGOfGAK+AEJFLecyaqljJ3NCrauSwTC0pliGzq7u0
G2cVGtqDfm0Nqt0sXo1E9W1M30oWqgk+Tde/utZ8GmLjng8FFVR7TeL22kz+zkxHG5pMiIVRRMzP
HlhZYd9Dxpx1rv6aqF71YVQST1P8eXP83DnVu8X3HFrW0aaRY8yf3ZTnM05ODqWb/2tL61VTD/KI
eetRuc+Mws747275bO54F/AVTMnG0tYGFnjfDuYPpcklUNmB+dRvCW5g6Ck8xsnocEZnatPKSax0
05O430yrMjBvpq83gUmJGAu6vuyBBGaPzsrO60tSpPv8sSMsdt21GJHuyjSTi6R9jG+C9k9bNVSH
l7RLdI4VHQjnT0i9w/zZTKfzWAU7kRqv0UhbUfAoYqe9i6G6NPN0DZuOI17jThutU1xMr0acxsvK
FiidXUMsAZvUl0E876UxbsLcezHqChrdfjDEKK2mEdy9Rj1PHa90Yreo6lSzZb0WA/pHHGULoWJ2
KiCPclzo7exRKiWP3jRF4F3r1EPXLqn0vLpYmKX5LZkErE3TvXvKPsuRHwFD+dYiTGi+YcCx52gM
v1PJzecJD6aQWIzJ9tJtN1lbF1v1yuhSSh4C48eIMa5o1yT7huveSc569t87wnECt4MtC/GXADeM
ibEOhbd3UkZCjfoFPYB4n5PmWI9xtvIfGyA8I956PdOHKGdyXgeLKgyomh4AcjvEa4CW8jHTh64j
Lmw/61S/zBSeqxh54aNkNNKU7U/p1/CmXW3sfO/Pt9x5wcTMXVutfY9E/pREzqsl5rMXileRQrkX
Prk9qrGPYV2kD7bkTblsBGabubfMFR12ZVjuQrYj+7EjDrw+18zfRbFQo8nlVBZfuaUDXuIYMa3B
zkPpuKgBZo5FQDXIG/HhTcPdHaZnr4bdzf3oagGFLvANnAuQkWWdtS82e+BXTewkq1qEJycq/U0X
jmz2yPO+xIVjryWyYa+8RVw2rGAJk13EH1zoCnWHNZKhOZvPkRD/Zk6AzpnaqxWz0U2Ms4IMbv4r
o5a3g0DglahtqBHH+2ZQ+DlWBF8FtcqYFkbeMoB72+SUv5XLmJ6V4FiDLiGzobgONn5FH26Pz/Fk
/iNScG00Xblq++BrBCyCjU9f57HdonEhAiCnQGmUelEP/aXKSrmOVdvAEI/iLCrmetaYo/bVFNOo
42mo7jRjZwKDrobRvhYZQ4RYyKs9JltnJiUv8Dd+6D9HPQ/sbK7qqtyKCCdTbJz8AryzifZZhItx
kAeu732dpLeJYtcW/boq5nnpWtU+JVCsK2qqUrXw+FcId8yUc8qlrLM3HSvmVpaUK69v14Ft8dxF
zj7ro3NSmbsqZmpfFfEL9q4b8CS6lNQrhdcAKCf+qVgXulS9d1dupRZiYgRZuZ1ehDbKbZ+d+4p9
rEbOB6BY7ObiBMlHBaUqqK+qQzoU+xliuW4Cvcjt+M3I2s84Ng+VDzXKfoSFdtLjoJ09x59eAbLv
1ISNoZBnh0OWUbIMV2Ajp9jLNnVSb4wmOKbE8BA9YsCnxFcb2osy7yOFsXaQMZadNpKtlSljrVnw
tZrMaJPlrA+LmWgtfdl/R6a65m4CeyVPYuJaippkywH+20X4m2U8sgjogcqII/Gle2/Q+zYIIfS6
HLnIoLny1y1AuiBob2961ZfU/byg/uSGlPlrhnvIG9JPGIidH/vPdhGggDU0LuxgA/FkoJdN26ag
S+nmPcDAs/LTH2vkILCkfg+rmC0qkUWNiVHGY+1s4BK4m9RFyZvXLpUZ34Y2/A+702oOuiP/FCNa
XuwK/vTARtOW6b1hiRrygH6RzlgusyHW69r0vyrryx0Ev0BkLnPZXUc3fFivl7U9L9DxTzPubM4b
ijaPvyUON57Z7XQbbUvT+whFCoaSfwzhlDEPGzd20ZFqyB8mPfOZRSn3MTfehJaHNCeURPrBi5UG
Sx6YA25gpv84zgrU8S7TdAgWHKejP6AAdmY09xtv6k5O25xzlPqF0QL49O3JxOzQl+XdUCwdrxQA
f8Wi6wgNwID4sUpxE1y3EHB7cPQ7OOE3GitF+UThyojkOKnoFnvRhqZsZWRksNjQSAG8fdihx6cK
ZnoEcM4LGEwZ46JjzmWQ+r0UlmcvorqRsK/6OJR9zCQfWoK0X4bdqb/T6NjAr9uiMDYlouxkGcMy
SeSS9iteF6JNV1MHrKiDlLWceQo+UHWHeqq++f/fxjE51yWNItzWKjfHYIEmsvYTvnkSU6nEMfir
WT6lldoNjGKsuOFFgn1Bzo58Y+/0o0Vxop5V1G2g/A4JyGoQtRUPznTg8maW7/3RtnorBRGx8GeJ
QNU5ayOKcS5R9bcJJiBd5M+05PYCfXlF0vzKbt17NMiVL9Su8Lpj5BhcwvnFVs4ag/U6b9x/RRpC
7yTTmUHmvvOMryQIn6nj2C8UENZj6ZURhvaW9RWksuYJ7ZS5KbGDDpz4d2nBvfm6Y7SR8CJgRcxX
Qxd9BOOEsOHoXWfqm50mB2RruYiC4ICM91FXbbmeAyX2CNbQynlCwSlu/ZS/hiI+NoZ/p5VbG4m4
Q8DcS5MOxsjIOPVJddm1jbUWuX3HLvbdYBHp7WFXJgyFJBndWuRArRlhRlN7FmW9d6VDVUX8ApTZ
fJStQwMFNbT0q/7ipu3VS0Zm2c7nOA2oniFgNU2lMea3Gm2IKaj3SubTKUc2MAZI/CLb12HIzJLL
ucyukxlYCzvrQeQEUGjl6GZlAhWYwdQtgtQ8e7VCbLUziLohoBUbljNuWtoMJNVG29/AimuvDj6n
rvib5cRuxPbISrlXAuAv1ZA9BVBPA0vUq54WgCv9nWWtPLGW/d6Imu8XoRvP0wL7zarLU1DF3sCk
MrKeRpTtJtbcHPYQ7Se/46kp2Ggwt5ux1CATel6mvns3JsSQaSb+0wo6mzwrI1ynRXyZmmojjJmx
Sv4XEYISt+kJGfOQhf77bNlPXl2u/bbba8WGtSbMN2AF/E5SL0Y3+vZEa25Fj8YLNdgydO3y5GVo
eIGMACzM7Z+JsF32lsETFzx5Mt57LdNXGqw+G7dV5X2NpbcrYZpts/2p5u6tJf6hnh9VBOuoKQuY
zDi0smVif8S2efUhxKpIXaeEp7k2223oleO6xM4QC+ZCAx2ryKN3IKufSlfkLMjEZgA6L3xb5kzt
wDbiR5ZJy3VXuqCxqXZhPKOHa7fDQ4MsNAeSM8QN/+baeLLt9Cgyd8k4EUcU+iweKTqeLN0LlwZ1
1ocqsTa1S1gXSP2CQcY+qr3bVHIIzqz3zS0qCCOeFnWPs7XpnJOVgZQ4WJNbwPG+6l9ijCvYfZIF
f8k+rTT0V/I6JUCFUlLE08wvTW9Y+ro6x0nz0Hi6hnapPpu6vJhq2htdwiU5zg9zJIamulqqBLeP
0wyroHYPaeasPAqDTiGJ2/5bVgwDzk8Akj426g2L4Q6YfZ66oHjJtOlvygoQ/eFxmvpboZ2taXrr
imXUVite3dECvmUEC6vjsdC7oVmM1aEwOrxT1inxs1eZA0H7jbMplbI37QNTjapnnHVvqhCfhuF8
4SoBnuk+Sz19GyHyXFQUB5M8cAg3Z5t5Bb4baZFeTz4qZLnh4yojl7FyPyvEYNTib8Hn7QT1z9DD
R4QC+Wqw6e51Ex2brILHr8Qx0PWxqwo64ISuLPztg2RtGfnejKK/KUR4nZLzJNx5qdvuXsEaJ7l6
p+Ncl0Xyn2LG7JozTpB8aWXmLY29L7vPaOQnF7gjO0KkMrmQhzHT9jKzxLvNO9Tyey7GMHsXPQ4R
T02nOmihSarNUDtr4gGvsxvtLY0g3GZMdkX9X50bx0nK3yIHNS41a96qALg2tBmldtbFNiRERfih
TUxEQwJ1Ekt2wXvVWTNhixMHZKi2/pSDOldZFQUGbQGKP+gfARRG2i4dx98rq6YBnp4rzYLjBi0n
jPOfXkRLy4cbGFz660w+c63Ctw3xJsKGuzTMhFqg7DLiv8UltEnMwTJFY+euCD3GvAdqi0PDtTDi
93CJ2BHLID+1NY0AVyY6hoWxLokxW4f4ppiuWPvA6cRStepfFlP7cHB9ix6DVNbhgU9vaKdIR/3N
qJyDNfZnaYlzkQEXR+bVS+115VoHVMCDpkFdRmjKy9aJLq3sT12uv1g1yIwKFAL307qx3IsluDuD
8hqNTCn6trgFRvyOU5SMusrFdMJMr8eX1trWxjHsryaHyDDZIlo95ofC3JICC6KncDE1jbeUmWqX
XIuXFnN04+qzS0xF25pvVlw9Wdq9WQTrFF0eM1ZAg5Vl+TpEmIdGr82oIpmZNq5znnS1njTpSaVg
MQMJhsvSw1ocpusWc1gRwmgl8r2PxCa09Mkr+FaHqKyWaZrVGE2q3agQkP0e+KhhdS9DAWiqcmtY
9TFAScOqOSzyJtrmtmUsuqL6dBtrI41wo3LwFq34ysoi+083uJDjeSf7ADcnfnp+Ci4tL/HWvuGs
WLYGOx8OO4CEpXDrVeGmOJbZotyl0lng3jjV0/RX+fKDHiKHOeh+xERtMKRYuGGSkql5+JLbeYmB
aoUssgShxBmdgeyZndx4bfqNvrqsnIBTuLJusqFkHnz3mjo9NJA57JTIDpHha3TAcSMin8/Q+aLO
2iU6+54z41y0LCETGJuXj8prDNOjYzIlq9udMfAIDh6epI7CSoKWL1JhLmdsuo+bTi5EPX4k6WAs
bVVie7B4mLNoPxsJ4RBIm1FpszCluVpCb72u2NIwvzVhdywVxFua2K9GzUJglmmuRo89G1K+DVxK
bIg6GGWGnEBCS1ndkXP2dIQXZkXboA5fMKbil60YWALHTGWKrXhS12JI9rXFzCNKSbLOA3fht9SN
QQhFNbtYZVzzqQw9ytXh4INzCKBq5kiscB2aNy3r7RSYa6O1bqWc3uu+/kmy6WS0RrPOh+HJxx42
Jra1Njvno1HFGocosQDxRH0bBXvLN1+A5MbHH/WbG/lb0sldblNLk/ezJcMz3dhRhue4a/sNyDgN
sg9D6w0YF9qU/xlmm35OEISxnGxoRr97h6uIMY6TXQFy4cXmcyA8fPEpZNH8MB8YL1NV8Kh19m9X
Ixu5Fg/e/Hgn3Gj6rEnadAvuZ8MK/k1DgKnA5tqsvRyiUibDgQSti3CJqI/j+jl/WOB6vJMWYyPu
IfwrlVtuncY4eBHUhTLNF6MgieARnUpDRGDVd8Pgc1FO+mjEJV4SJz/i03+3XI+RdZdtm4D/ZKWQ
lXSwqTMnXVFf/tJ0cxvhmEKv1eRk8YTsk3JM90VnYtQP+uE91qBJijhPuvgE/GaydxPTOn+guvCq
ahdPU7OcfaZTyiSI0XI2vYouiSdXc+u/ysm+DarWGB6df7k3NQ9x9Vh3DATb5qOe1VvUDAZr3/xF
5PXvKRtCF10H/EcyR8baHaILroyvl0VdgZV0wYKYyS8tJiwXdvUe1z2CYhbyX872EdvF6RsRcePS
f62T6M8VQL0NF7ZHG5fW9gt1x7UrindL1Dcyvd11QVyHYZOoUowtyWEUQFY3fXqsRU1DjpQc4+WC
KdFLlXouvm/vvWrYp6qd8Z6I/IV/f5N4wUo3Wg8xRgGONp8Vf1TI+iPrvUM/M2eDXt9Lu3r6v6Hf
NIdjKsafpBeHKQRuLYsf4UuBsmPfynDkhc1WRBJ1SwDcFY4jB5LZ2bfao5OJ4SU697tOMDi04/RX
1iWMhc392vjxi92zkzaJwlf43kvQu//Zs/sjUvVKoshnCnqUUZyaPcAbrTkDpLMb6++qYWZidPQe
WZNsPOIokYlLck6ya8vEp7JYZZrOP0FlnfIU166Vr6zC+qQ1+1FCnCxL4RtI3oMGgERl3zki9cM1
/tYaJKrMhXxN6EFmfPtqnqm/NCbLsb65TntgHcpVwErXg2ToOcFxEx8op401Co28RwCKkZNl0FTy
1RTWymPb8pS5T7nt/cuG/t12tbeabPtLwK4IBFiu5eoc4lZp9fzRuv2qHTF1TQJExTU6bCZMCWZy
JKK0W4eP43Hkh2uZ78LswfolRMeJtrk7Nn1GUVqHOs6YNWXWTywl5tbIdlZDhkchbaHLEQwY5kDd
h5irCnrZmKXdOWQ7S+cRhLR4xsqztkBawNQPfV0Xq05qzJmdezEmbwE1+qGbFg8vPVVXdh9o4B/+
GB0nq2CfuMeNYHv9amwc/LHtxYuR8eIrGz6fHZwuyQyACA4uRvepFPPOxZOI8fTYGRo+g2CSBBwD
Fb4bP91uehmS6NmronXiW/u+Hv75xXBpCmLIZkzClbfLbOoIT9bGZkyY8FTJXorys5rNW1Y5f61l
viDZfPvQWqOL1AYf8NOIoKGHCSxAF7x0dGl/XaxOOWIpk6v6KsPqGJFI4BvjXlhxulAFA0JPoN+H
rcCyhRm34b7sFR9bBErZm1yTbgtCmyZoASoAgdfQjGRybEsUBEIwsgW0W8oJHrzyaDZLSzUpWmJw
mUjfMBNz09e4pE1ymHOiI9YMVpjSzDU5MrVPy9x1lzlzDoZbv08RhAu8AtR3uk/niFwY+9Oq6EDN
jsOxiN+TjMYjSrpP9OtPa0JLM4pXwzYvRSAvg2v+VDDp5jTX67bKt50cGX5Fz7ZP6xbCb4+ROgzF
/AoF9N8wIduCfnSh+jFKeerDfv/QREmo2fczRpTOmDYK0Q/YoGE5hseNXhEVspB5ypCuUGcZ9S92
kD2NRnwzwv6N8ffGjo3voi82GQk26y6Y/6VGuvN6Wh9WojMfNeOLnxRro+vushIbv9QkGLR/psRt
HvmyWthN/p/JTRq56Bxm7WAalLu5d18zkkJcLZeWKXbB4Bzwimx4kVescPz20LRyEyWQucZnV5OD
NZnFsDI891WSdNWRmYoPt3t3++InskriSJLyq7Y7vEFxzRnQ5Gjd1fxbjsaLwPLV8TvumEc8mCH3
kvfRtLKwBxuJzM5zol66Pn2LI4W5JKxvokfuSqghwq6+NRkYol/9erZ9Scn9SIEVeKzm7TyUR5hj
koQkszawFidKQ8J4kr2bRcOyrtN0ZfTR3k+ikTe2Dg9jWzK06PvX3nHfvRwJi42Yy97w8VnLMGV+
k/5SmLNKjRvPqvWLH7ck97fGByWuzSOWLflnS5wwNOUjvEQT8nT3EUhy0KKrSAzGC6+IqdqSQxPI
dVQ6kOSRgN53n/so/8ka2BhExJtgDQuMEVxVyIpb26w7VNYxWeZNXh9sYM0D2T5kLiWUz4IedZ02
w7ZHXClJl1zwOcTrmTm2rvsXGNOjFBBiXR68GRGWYQKe3FHByKDdpkGarSjjo43OgcK8uWJnbI7f
qh0h9sdxMyHfQ3bYe+CUu8YxFmtyO5K5OHm29WpoSKJetb9Dg31nrC6mqz/Mont1sHbJRi4Zcl5K
1/iU/bSLPGObhSZuD/NDmPHOysqLZ45PSeFgdsr+6TmNTrlOQx528dZbPTZejcluvktR7bKst/jE
IFwxofx1jlxnSfcyMjmrkvDQSzpJL/8MfCjOOsq/Uqh7FiKpjza3DgUnHQ0AX7GTvzsxeJ8KOXOV
ab/Gk3FKHJZKO7pmhJmF8baxA+rmequGKj+NvmzWCoaV1IXVZERPVUHigpI0iWZcnzCrbZMSFlP7
8tVQ41UL/11q70vpOt7oeNh7zKactNpWbvLBvI9bIq9uc1lebZX+ypBvd25wkPrFqbd89Ab4/y6p
yHApKN8jk7SfrNLgLPnWy7MXOc6YhR17MWXTvpvMn06HZ5sxEaiQ0/EC8jpYSMxDE9yAIYg+xRXm
4B/TxTHHDbEwPNbApQ4CQkawopyrf4Nt7JU/rUgmfZub7snzKN+dPJ+BB/xf5efnqcR/ZxDmPEfJ
3XezqzU+sCGfQtQy/4rB3JlzoR9418Xostv4fxQaqR74GM7iBXsU/5qWihbjw8+mr+kxHbTzV1sk
8VKKehszHc9NHOETrwYEI+VNbwC+O8zyrcfPbVre+gjmiGdX9OpA47zm49oUc0jyiMDpFKkHxCGr
y4inahEwCFimyCdpZF/JJXqlknvTtvFjiEfLNjgEwCbJW5pDNQwTR3JyxwZ+YQec+9T2JDqMGe07
2tGIJOw9OU7xp9z8u3ZITrBscz/O3o2KXK3VVF5qDRwvvGnlu5jFh878wXJ5iTuq76GqCe/B/7EU
CQP5Rp9HkhmRF0BpMxc6tFY/IzM+TRghXXsyotipr8Ap9iVNeyXiizv653BUm6wyfvwufjYe+LBW
q2p+TKSlCR5WW3dWVqxnRx1nEG7BqTEXxhPy185yxm9NFoIxJach8r+8VIG0DM9lRoK9U5fdqgcg
chziBtrHxJbZAaaReCewxjA6vkxWCPHltrcUHRlvcMj28PA1n1vrnKcP6HI0mqd4rs8iKZqNz6RP
4QG8TKb3TInNfchJW6SM0zLDossKcDJMwSeOxHI/WDVLzykUXutKXsYwZ3pc9eccWx+nxvzWRbFc
mQ5gbFrJ/zIHuFGMv340bfJcvrADlQNv0CfF2d+yd2HVmgipyu4/B7DNoCQrwUTipSCqNUg7gD3L
bqpV0MVrlRPNMcGxOJx9c2IRb/W4bwJrFVruznfFvjPxyyOBnLLUOUn3E9M+aSYsepiSZNtaxcoK
2y83nK92lu3CKT5PuXxCB9xE+a9RFYe6Ha+8DfcmGjZmmTz7zJdzOzyYXrgfNGa+mT6JNsI+4Uk6
j8wgVoJ0wU1a5y+Ozl5spC0Vi+/U8pmsec51Dqeb1+FJ7jOVPLVxgLE8XVcDLF0d2Lcum4lMG0S1
JAv5O1Fd/5ynfHODjXrumvpZlahtjmyqe8PO7s2kSa/JmqN28m2JBZzjYjoKIJbF0FIEBAPrSDEj
pUv0lBaJHkhNWYducoL1bABF9eO8DG1sHthBb5GR3YbAv5WuXGbEqBVN+Wcwclg0ifGuh5iwRHID
a1k9N9icB4ISOQKja0ZvuyDu89UQnJx0PQ9ecxc50dOgJkA83zpNDb/NjA3TyIJNO9ZP4YBZelQk
s2Xj2Xd5d5A8F5Cu297XTyWZoZGteDk55yxL/HqNCUQacjo5T7JKn0kKOhYd9l8asTLHkcmIowV9
q0Wys0JOPVc5+7yTS8UOzlUtZ85EkA+RbpOufnO9bMB8ozCbupdRsYYL1ukW5P1OZfrKX7KdKsjA
ubbJzySDG3kn5qw0GcfgV2GgEbCzdyJCQQMGJ77xbPpevbVMflmvbTeUQkgBNGW6vnATPjuRsRVz
XEI/kk3uz9aqpWIBwDjVZPv4MSGGASvIXCIoa/TO2h/AnaKtYaoXEXQrvOgED3Dn45xSz03WXuNI
lmQd6k+eyNcp6naObo+P+36cifBO+peco6Vpu7chYFDZT1O4BqnDOeOa74IEriXijWA61/o7r+aX
djyAPJDFGHHZ9zMGCtW4Z/A58mhhcKLA3NqZj85p/VO2fCU99GoIgDFrIoY+/7KL9sCRtKXX3aqR
lUE8ob05fLfxsJap90bUzWfxkACtJD7p9qHHppq0BYLkmEMsKrs6Q3T9EirJz5qAM9t6+kqsYB83
yUfol3+ZmL9qFweiy3O/8ozkJ3sUNV0ONSEa1SzjEN5a+ZCraf6YT6b5Og7lMcmGEx/rm2DGFJgS
o44ySfN4HCox1rr6bIfum1W6G2xEh9CpN4VlrCdvPjExxE2WbHwI3pksr5T1qIvIjDd5PG/MRk0k
eUYo1IrQOWs9Z/ptTHBRt/1W+t5Vu+6x7EbwL9W0qBvxU4+SoKmFcYtbTwI+btkU8xpQ4XmS7h5d
+ktX+YYZ3vbBaND/MUTXP7nInlgncW9c1jj7koS5PrsGjvmSDd7TVHnI6sabHJv/Zk8/V+b0BTK+
0a51qnq9i1DFApchbJU0B78YP2zsr2bAtQakjj7U3EQXPsE3pasRBjcwwWNzeTVRL6eMeCOE7csU
h2uB+W/ujaeHeJTI5gZwvvd1zmBzgojqeRmwjZLjpeInsothb+qnMZFPSITlkvDIvzSMLxX1FbXA
Jw0br8sl9UgHDeO1nyYn1H7UHoJwRz3+Z07O1fQbQh1s546/7SbNnBqu2LVWfUgSfZ9xlSz71Bmh
zNLntGr2tQQ+JUPmSYUmfKsH55wwrefX+efOxb0ohzPoKU3G1OwHMGlS9OTCDWPsXr4wF2ma/pL5
QN6dX/82SlynQd79jtzfyGT01+B1mVVKpgZJQWnz0ttyaxMRQVbYRlmP40Wa5jqWCARdSCICKQo2
8SbYCQCN+yGjqlDOMtE+CaaYybI8XBI6wAoHZ4d4F16UC5YjsuIDfeyEX/MSMh8cZb2EBITyC6nW
MhnDKMMorovEKm5kuh4iODM7wIvThuSFFspnn1nuQAePj7nee8gfvGJw+DM16tK26jZb9LBOhwXH
jjZeRoxQOZ5qLLjVDGE6BA2hqKZNsEeTXbWM7nMQU5lGEUglJgxNmB/TPuvqePWnyTiCnDeKgw6P
SgXVEif1W2P7tBlmBeEbstQwYOw7Jx+FC77cB9gfGXpEw76SA39+EX7zpXwX7vTt5xFjQ+sSF5qu
FgyaIG8sD92/dKYblu21mt1jXTJZL5V8N2efTbJ8e9Fk/LMkMYrklvsrM1JqReDkpmw6vCszbVSQ
RS6ibHHXDE1XQ5r/N0iPkv/RkvHw+PjsnbdxiJEXEgfDu1/+TjXcbZtGK6lDeHZ1MC3/QJAvHIn/
xGjw4tpEX83MD6y2OsVhvpQ4RfbSGY4yCAcGV6govus5a1JLcZ3bL8UMfSQxm80xc1X/1mj13hYR
ugvqUEWaSIWW7IvWoZaSO2nrp9b3OP8KDOU+XEgro9tQG94uNAzyoHDQFBPYdrV3yQ086nr4z1GA
lhwzRDnqB+9fjS8xVLTfRV8OHceKBIDpyHK1YGGgAxPdCrLLEZQKFkkYhEunEaXDlJO5WNcZ1E/Y
ryrbmxdjY4vzJLOf0JAfca76lTv7PzmoIIbys9dWa1tioUFD9wUPtiJaMGiQqKO1E0l0BRY2CeNr
iO2tImTLitxmnSkSyZLAPyICrdvS+CD5ae+SLFwW86bKcdcNg1rMUb/XLYGLLr7taaIGEIG170R0
sNk72E8ki0aOuya3CjFK/o+z89hxHYm27K80etwE6M2gJxIlUUql9zkh8jp67/n1vXjRgyy+pAjc
SQGVqGKIwYgT5uyzNqqA+qPuM0pihZg/5kBTOPx5YjNsm94/SSp7dVEuD1Wr/ZbQ1ReIx33uaeuu
nH6Dk4jI4PzsXpeE6yhhnTVANOnNXQozpPEzQFMh+s5Yf8iAPdUAmSYid1GTIUnzGo5neay4OPdL
6CKyaUuhe2asHoM6Sshvc7WligKLCTeE+iB+iFRZbk158DeCVwU49PhX+PgxrBK2bH14xmgxRTzo
75SMm/WmNOHm6i/JgHWgYb0CT/zdDMK+D+r7LGmfpFo5Uez0AtHsM5Q4xUVotqJII44UlN1ZrD1o
PG7cxq3QxJUIv5VbA0JvnKnNtjCH5xK9QuVOqq/21lV6NgneVDoN6yKuk2PX5k5O3T6iEFJjXvXu
m8ljDCckiZUrnYqyTS7mtiAOV4AWHvMmx8ApUu8NPz645ngMIvkJtdPElDJ+WIXw4XvskfsUPW9V
s5Kl8kHp+l3uUY2D/vBazhWOrcFnjocR94TtXZdIIC1i1QmL6K6WSNFLhfzRh8W9BdOXu9Vqy3HM
CUuF+18yv4EVvJZl/IB05Fj14CO5NE3HnFVJUCAlZP1DJodPpirtmkqvubOub4Rae7AUqqBNqinl
sk1IY/nPWubfsF3lyrc0XzOujW20iWgm+ycpkLYuF5OWgsYP++GremArLXXx1puUVWZWXydN8aq1
HHRT0toyQTwxfsu9hY5ftW5NwdzXevFjjBXOSwhJW2OvVuMRFSEV7MPez/RTpxS2L1tbzqY7Kx8w
LBkjTkPy8ClVrOHk/3fhVPhjjSjtxDr/CHI/IceYXwOm9TnjUtvctwI7DetXJrQ/015/q1GBbSut
2gOR/aMa6akyo53s5RlhtP+V+x118lRik7A8I/O6ig31Soz834iVznka3uFvkm7yWttQg+lQt5Oh
SRU17iDG09AktpdKFIm6W65ebM5mLzhj3Ax+SjFbaPzwiva98/xdWiE995MdKToHpG/ZAFiOUyAS
xsSm1ii0DI4omIn8ozPk1sMwgbJQciK85uQej0jwy77/8FxSfPWo3rkDU4V9/U+O94CWKZFNgmCf
pybS6SHdCFV8J0yHYsGaxDJZbCP7f42y6FaiKGLj1RwXPblkK2B6fwwYgogW5Q8UoMdqjO9ddseK
OYlpMfTUxF+UpW1qJT8n3EOmRCQZSYjGHZCfh1vkTGzXhU6g2iKHC02dutUcrHa4DvzgAOHB2IiB
fuchbcWJpmA5Y/QLo+Ygo7/vwuQtGTyK4CmQ31a6ts8H9xREYmjzL9zCNvmnP0np3XTSWWigwoIm
PbA0RsTzXmbxz26aTHAG4nkO1s5zy5PmNhiphbu2lI+j6+1HhVvpPtM/G9e7isam3Wthd6UKaG0k
wF0c/l/6EvZcBOUhHpBH+G5yJRXuZ1hYuCkgW/Na9a6ve5Y1FTWnLz43ffOeevK+DIBTpgYqIglt
BjW9n+wa673g+nyX3NErNdhLUfkhdJHdKWDtKbGk0M5ESjrJavV2Vw352xA0ALp16Smr2U83yp8w
VX4DZ3kk/40W1pQKbjIo648MkqagRJxEl2Ecd09yGJ5kV3vNg5JKhIRwDvTjZI09Wg7Tj/dhiMiW
PKq81SLQVK4FHUO5Ho38yXVFVDGyTlkumbMNt27H1PeeYtM6yorxMCTMwjiL7uLae+ybHpMPak6N
RHjyDED9ScQOlZRD6D3KLVWmgT+S1ut/wqESODWmxZaENsIBP99HlfwxVUw3lj6ldbud6uY/ywJ9
GDFxU1TWawVIpBebiYzcOTElHKAtSWCxC+a6BfFJJt6OVvlexYiuXFH8SBIOCnXPRXEs3eW55eRu
zU2JLv0uLZ2c5UBXhOzmqPf6UarqKzB2OMGVq211s3wjJc39r2ahD0uiFy4ndAJM/xgXlALqPlch
RpE8RmhISFGhv+U4LpKF2AUZGTbDDCg2DfPWlmAp7i3Gut7xw6kJJMnrOwN5Cttk3d5Wja+chjp4
Qmjx4qvVmSsRztf6cMeNzg0bAY9y2OKmargz8ALtMwpBOpYtuG9XPFeV9VPlcs9JCuAlIlWIsce9
P6r+nplXAmXELdhvWVwzXf0MvYI7s4Cid2FAiDz6kGcsCx0vN62BBJeusq4Vw4gBjemvVltDKdHF
N6K+baXVz6Qa9J2YcwsdkkmAVvIAkzHf1BKHLeSvE03S/wXJF+2PgOahFLpz3avmz1bT332dRL/e
UxFTlgJMPYmt5sgutXhLRe+G/SLJ/U69j2I2yJ0bPiYVxk1oTN5MuR/2hjc4E2smdLv3QUehSfYB
hw8QvW2xh9L80jXFc1poVx2wfFnsPytxRHzB3g2l4M9a49fkgnpOkoTCseqhboMfrYpoB6xmDSGI
w1QsN9ca6eSN70enWErYNNX+qWwn2RPFBSzQHNpFLrbCu2GIfpaUea9Ys/zv//WtL8vMhs2VEmTR
eRgi9x/OvYd0zzLvo6Hf/dPjjcmm5+fnQ5B61f/939L/GatelfwhoHKDumi9e1LIEBnl8+WHL3gh
GTPbtbAOxUaZokXbUvDftS8FdfWXH71gh2RMjjxffjfeqVSislN3cp1D+AhrsP5lqQmS9Wal45da
mP7+pYUCiJ+PF1LgWO2r3Nu1PqlODtyh/tsLTE4/Xx5vFqaldWiIHZ2Yp/2B2LCp2Ky548vl50tL
nT/9/UsDtW81pdeZvpO+TXyJY7ILbU5Dz2q567fSNrMFSvNX+kpacA8ypr9/aYwC0lgaCxpzn5ud
eapwOzSgKsEH2Jobroap4Dpcfq8FJyRj5oTUe00piGIecBvKUUh/ztw/LDArPkhLTmHGzAUJXYDv
qagIHPOaGxWcAsdjeTte1U5h67fym3Aaf/sn45j8mz2VMZvcnA17kZgHwVNnU5X9Lnt3H1srH0Vd
GMH6bG5LqHijMbYCpxeZ3KoAO7XwDUQWRflC0YK4xavgceiruyRC86j49w2rETJfSDuB+KNGx6xH
6bs41lcDtcjYijxqVm3cAM5kV9z3dqWk10Gi3pjcdGVJgPZ9zEvWkdjbNjKVVbohSpuibijqaXFR
jjpwj0gLPUN7Liv9OjGsgyBDK2jQdZCOpMYQYs9W6ckpqxYXM2r6jCzNDgyMeUbTuLs8gJZ6ZRaU
uD2rVOqcPWfa2lL6sbdMhHX+m6gcLzewMEL1WWjydJmVp8sQkfXSLaYZ90monbNs/LcJoM/iUpml
OBW7lD5Wmf6Q5KQFMuNJGsz95V+/EDb0WVyq4xRtdp2GDodau6MaLRdXHOykpZ6fRaRRDgu/NJPQ
UW51pGMb7dY96NtwL2xTR7qvtT0WOwc12WTO5VeRl77ELCplNZv0UGxDJ004o2VhfSYPFALcqXYS
ZVIbtVeessy7w8mTYyPHfLktqI+AIZdnj3JRH1pXctg82WLG7YebPQxj+AJB8LeXIjdXK1RhlLX/
Vju0O7A+z5d/9jROvnFiU2fdFPulV9UJTpWZAmS/R9pGNZHGGZkrIhyxLjey0DXqrGvUACy7xW7I
CWrY/pZ86GPpQ2qDlXdYcKNW1VmYjgyzVkaqcB3EjNpb4EjYOlI5NHnHCqf0BmQ8LpjjypReCtv6
rLXY1dJh6Bi04knxbal0sr+m1OOVb/s/IHBa0Jf+IDim1TXnzaV5MlspBhiYbangY5hiEe3Jv438
5vKXmeLQN59fn60JaA7dvmIf6QT68NOEowIPBY8pKgqQotgjB0UlFf4tlmizFaJTEIshyg0d16ud
hIORilzGSpvd5VeRpud88y7aLNZmnerKEWpLhxt8xTyI2l7cTd67EDWAttr5i/Fn/EPaEiTAnbzh
DmDlvRYijTZNrS/bEbMWpEjVElBoOWcd8YdW3flpt5cKa2V8L8xRbRaEE1FLWpOMtcMVPsCp2vZG
EMomGO4ufSbp4q9M06WNlTYLx0WZWBneYh6uih9pGZ+y4o9RvDYRmno3u++Fl8jD3xv3LzSpNTej
bbzy7Za6cBaFjApRC0BGEsTpva4/NzhcqJ8aMLXLQ2OpA2fxR2rFRuDePHQ0UfpBUv4UFfDrwzC4
43zDBa7WjfbllhYinTaLDREQtZLUG4uAVl8JuU/uGio5biCXH7/UT7M4ECPeYlMDqautLVtIKevp
ENrrt2oTrI2BhVCjzSNCpiuDnlehYz63+2HnOdiJc1WGJxalBDZoiL278lUWWlJn8UAjaktDpwbO
ABmqSt6TYGVCLgQCdRYIBNONLVV1AwennmsKlPaprwD+NdRf3kDu14utD8vLUV52D5c/y8JXV2cR
YNADbp4VP3SaZqDKQUKtXNzKkvRvg+rvlvtLgEEF20ZSgnyCS285+6BOOW2Ol3+5pCx9hemdvjw8
6XNVbaIy4uEpPk0odzet11J7C0RqUyihrbfKaRyDmzYcql3eKVdxYTxm7UgldHkgn3JUFc/a4ik3
TPgu/m9VBwcw7hMDOtqAYHZEzhur6FB9U0Je6P6CgKFthhxycg+6MJTMT5xd2apDYKC+Od6bqvIh
Wjh6JGLhBNxcV6Hygvf0fZrm8TYPrH2rGZ91xpVsxzIfhtye+2gjmsmuKMgedZ0yDTidnR7fYmOk
UmyM+4TfhD9qwbzvTNTslkaVBcIzPE7ElAxr4sQudIFsOJCeOGcW6cTBBG2mgCSPVVSCcEj8tvpd
JxrXz2L2s4Eg5arjdZUAq5FU0nBpM05utNhhUW+3geqq4o5TI5YNX02v+1nEEvd0ef8mAD+yJdPo
tyQLHnqS1ygTwIZxATyp5UiHGJQ4lAFVO5mhsk90TTRo1jNM348CF/kiRbvWjG99VVLOrb8GoXEL
6Imrr7jdybX4QwrcY9aKMEo5FgCEeMD3b2d4iBgNb/yVImRqRNYQX9yHMYTkrhkeKwvqfpA8Zy2t
UjmQb7VQ2BsGF+uRdZPKSba3CoUiTt0/oyC4EpL6M67wLqtKitZDHHoNFOFlOVQrsWFpCs8CnRAq
jS5S5uToOUwETE3HDkhrfs/991ZWqz1wSPg29yuTYCGsqrOY10rkMS3T9BwwGtwAuyadax4bZaLm
tvWfIQc4MWLGw30/ZTMJRb5S9hF5peMa8Vub9vfDSFGWYK3M96X9rDiLjEVrSQCOY88p7VzeDH+0
fXUwbY604wnb0MdyI9v+zlhpbSEAiLNoKY5CkogWjTV+b+Nz7AI0XunXpUfP4iIaCRxEOx6t3Q5c
cOR7BBRIevNdu9O26cf4O3g0ni63tRCClVmXgRMd1cHjCGD6I4VllnWTyCqyVH9YWVSkaTB8s71U
Zv2UmFomGJWCnowy2qLKrmMUNEZRIyeXOOJBcJ7u4zfg7G4T9HaXX2t6+HeNznoQZT+6ANAQaPmC
p4B8zCjig2C5j1EwCdQlDUI8+oXLjS2NO2W20ZRAMHU1TsEMhS0BvNzGNllMu4fOy9ov2/3veAfJ
Y2XgLcw6ZbbyjH4UU6zHu4megJSLinoDt2qZIzBJwH7lnZYamYbml+UtrRQjD4ocX1106gXF7Dm8
n0Hvban78Y+9pvy3ibDtUdGRtnTUQ3YTcI/Rb3wb2JVNWv5YnozILk/5wVx5ocVxKP+3OYSWY917
UuK4GMWUB0nd1eUJ9nCVUgrYOUbrQtB+vvxuCxNYmYXhVFEsKRIUem8YnizUK2DOVt5jIcIrs5hL
tdPQY5JEAvxIcfN1cEiOyg4TibXpujBz5HlAaKMwcDuo09Qd2eIL9PbaTh/BFuxBqO71K9GObIGd
wSZ9dneXe0uaPsE3s1WehQiV8aVGKu+UnoWfcKS3ro1o205+NXf/HK/lWUhgzhuQjXgxWFMAPSAU
XP71CxFUnk1+17QyI8qmq77iLpBfyxTG79vlR08/7bt+mc10z8KRwi9G4oolvilU36CBEPdiiqMv
zpWBKK8sOAuTXZ5N9iIJzM7VFM+RRySAZipdKYaKcxlebWjeLr/L0sWiPJ/uoWIJKYAbUh3RS35U
d/CZt9andi0dGlvflweIrrt/vPiRZ5PdbL1IrHqBFVTTTxJWZiN2pysvMk3i777KbHJTJy0pRhEJ
B+UWGMmWCqcdOcU9VYhX5sqMWPogs0kuF+SiEzHGjltuf1SG+WtIfafP05+qoDxdfo2FEPX3NuhL
gAdEJ+EdzlsYQ0feWac0JlrroYWfL83mc03Ff4FzhnAwP7iCha2ln/L9pMaXYhstDfW02kHf5wf8
6oyVNpdeZz67xV4FU0iTUiH94jR29oPs+nJPLV3v/B3RX7qqTIC/90MCef8Ftm688bfBDmj4tja3
4w6Ipr12sl8KhH83GF9a6qOwdP2WltASmYfAoYTLjs7li2hPzaxNjoWI9TcZ+aWVrJE8he7ynThM
bwQDtLNOkt1Q1mb6NMm+mSB/+/HL8wHsN1TC5j4phHEv74qD+6Rvxr99BSLavvxVlvIGf/vwSyt+
CDeubXtu4MtNelS3muMelHN8R8pgeDGg377o5QZcs50drG23Tz+xGMFpcQOdhqG3tl4ujbtZMFBi
V3ERuXiOQLUedrPaEKws9EtPnsWAKAPXRwkGd3uUmsf8Yvnxcs8t7CDE2YLlh1bNJSQPFk/aXnGC
Q71T93gzrO0gFn64OFu1UOPrdetxG1rasbzpz9EJCf2w0c/qIzw3e3C4G1jLkCzNGHH6EV9GAeV2
RkTBiQdU18ayfA+PDqfqHQXnu8QGWWocL3fawpwRZ6tXG7dVKuiS5yQqVrem9VGycdUhLv3b46ep
9OU1xoACCqsh32ko9U5XjJNc54/VWK58k6VfPxulWaNQPd4FvpPLv0oLmnH3oVn/GE7E2UCV+dRV
XWH1UVCrU8QvTa5gqZGtBPaFL6xYsw0p1hAx12wsVN0WPuEu3nvXcHlOLLcOAMSVHP/3Y1axZiuW
0Ym+KZu8g+4nNmWfZ91wV5aP76cbxtX//bR1ZzQZDmrCAQzhCR+Vmuq5BBp2r0HWvWkQSYpUK//L
MFKs+dT2BxXjo+lToM40VCefSsndf5oCijWb100+4mkNXfXgBr+EhCocpwzjlR++sMYq1nwel6Iy
iB29pD97N6Ndbarf1k31LjwPezK7jlTbl3vo+60JFrX//RruaHrUZ5Kbk5Rf7VSl57M0+ccseLr8
/MXhOpvJeVkrlMEUwoFqrA9BA+tr4qoj+h6KYQ10rK/eq278C7CL3UTpVjfSYzHEn//Y+myiJzrK
fvLSaDJRdpzgEJ+yawr6t6Dmutv1s9TSmJ5NedPts0EWaCZMsCE3tWuAWq7Nmx9z9KR+ivgtyx1D
RjN9+cWmefg/txSKOQsCfly1Y43Q7wA+5qBR7xCGXJDL+zhsbXywQJ/+40A0Z5EAyszAvQesjq4B
ECn3fWZbgFGVAcLuACg4TUTbU7OPMBE+pAI0JTWVcZGiXDbW1B1LY8ichQxPaApL7Gr3oB7UP+qu
d2BJ/SnesuOkByuVtVedhuR3nTqLFoh9Ag1conuIXrrdtE8TtgGi6LO4R6bOCFr5dn+3/d+1Mwsc
UanU4AJa91Dv4dAeAIhOgZyK4S2lOMnbeGphmR/QmpL5X7vXXBows3jSoAd2y4Q23RwXQfdONO+0
MUbO+lrhYSOvLNvT0757s1k0UbocrbXXs/GE/ON/YkZ4ebgvPXcWRNy4p1w1xNcoFS0BGRefxdKl
le/+/WYAMfl/QyAgKA8Tq+nhFSwUfd/3ZEwoJ7z80xcH7yw25I0kkwlhqlIpVJ5Vzsf+3sKL9thx
E0oWdLfSztTH3/T9XBQbRqFb4lE97QvQP90l91gPsc/vd2CXXz27WemtpZVpro/1UJjKYkA77V78
09wU26kdLFqGDfWH9rpWZUEfg0L7v98F43XAol6LGucepXdrq9vmGhXGjXsc7voTxSHWYRJp6jft
+0oXTl/8uy6cBQAXSXEqpZ3vdFtxK+5i2z3WJwqa995+Td61MJKN2dwnV4x3YMFLSTL+fKlFfb+3
ds6cRtR3P382x3U8oFslQp2rHrCu3SeHhq+vbetD5VzuoIUgMhfMQqjEeN1tA6cs0ivT77ahT2Em
tNtaOef5b3gI/9bObLqn2JKh3kemJKTK1iifprK8umQv2u4x59iGxYogZmluzpWzqYVGoTdoKHkx
D+hmHWurHIR7b1tucYpfiQBLvTYLAKkQqhXYJd/RYPb0MYAm6TOrtA3+hhv84wL/34LkXDnrxQKO
obngO2pBQb9Q7SUptC9/kKWO0qd3+3IeC+UhdWUlnIZWfWw+/H0E8X0j7//2lE0p/+V2FmbHXIUK
+azKWo2bEl/DCb7CKGN1Q72w0Z0rUHM90BW1BtQcQxHitjW4F0jcA4bbZLiXvdSHzlGO8gdufSvH
g6V3mc102aegC2qX74gJuBTOCdc+fIh/7KjZVMciM+ZKqSaMtNs+/h1TG3b5CywshvpsBa99hFuY
jqOJ16VbXa2vM/xzQnNNUrP0+NnMRi9tBoXV+EBZwuu8ZH8stI5s5iv7D2khguuztZz0UlMZLpfD
ZgdRbwxZJ1JqdOKOvU7gGuzL65+UQ31CnKCYbUyv/GztWnTpe8+muVgEcqnj3+OIzUOZvWb9r8tf
ZCFRR2XWf+feoHpdDSI1cEKc1Xdc4AMOwAUgrEd3W2QUFKSC+Yh7kAcGKW82VlSshPuFagzlfygh
tV638gkOq5gAaa1KwYSuaSkikj85WL8a8JNrIT9greuEBlXRbWdSkgUPLZpoBTB4Vq5rlj7rXBrZ
uGmp51NRQLeV9lQZ70xlo9qNrXLpgUfQ5Y6e9hXfLJ9zeSSGR1mXVzQSupjC5xp2w8YWox4y8djR
ySufcyEOzbWR1NOprVHqqNW0ZBuljyZ4MN94IwN7+S2mUfHdW8wiQ9rCd5dLDaCvFCjHAOzVRtV8
lEoIMjeG4F+7RllOteYAFbvYvtzoQjJL0WZhw4vK1M2UgFZTP9wblveITgknRTEw937rl+x38bDS
zWqH/+tBFcMPuuGsSliyVEJ4VJmNeVfgx22Ij//4k2ahxkoxCsc2IHC83jq2kxoF/WQCCgDMlDJ+
1GF6bAV9Lw/51miiP6LOnHJjXGcHH/bDqJQgNdIzRZf5Smhd+vKz2ERdNa6pMj/IlQGruL1y4+YW
7pIulrF9fHf5tafP/N3nn0Uhz+iGJMjYovl9cWx9OCm+Afb08sMXovdcaVnKOYK8KAucpjJfse/b
52BqYilbWTEXJuBcb+n6YSG5EozyuJzK5uX6rBlxsklD833srTdt9J8uv8fScJ0LLXHdChtrklrX
oBLxyt56TnXA2W6L1+8Oylv/om3zw1oGYOGbzHWXiacLgtkYntNhjT2k7wr1sSsvsrDeqbNNhoVQ
HTcLNrBwooUdlpZnuQ9fqsh7hlj1Mva44wnYYu9LrKh66HlgUR8uN61MU/ubkTav+KgtExGszra2
A3dLIb5lYSNd3ISDf1vJya0eF+EO2PuDq/pPsBtiu2tlO62ycxB7oh0U1V0hhYatya61EcLaA2HX
uhMoKjzD33tXXR+DG39kIHhYYbR1erRqHC9g0Lb8Y8Cho9adsK6sU6OkOOCYynXWpQKLI8mVy++4
tO78j4ITfFM7sWRLDRov+41nIBeJYhluW62ksJ464e1QtHi4V/uKkn8VRzS9HFZmw9Koken3L1tu
F5hOWLUcRiUcEXz3Cv7k2mtNj/ju080ikeCmepyOBXvhY31M7lmHtumLtMUtnRsn+WGl85YGyCwU
KYklJ2NBK6W643Jl7x69c21spENnU9VyL9jK+0pLC+8zF+2lRmN5PSl2NDrSPriKdvqxetOR55QH
zx7/tZXZGUgTKDBTNY2kEU4TwxZv+l12UG7wpEk/UbQf1lJrS4ctZYqPX768BkKij0WRTexzbbuH
5pBcl1f5LnwA5vOvQWmu0ROxT+68DjKkJVJmGX708kp+Z2nSzPV4wInMTmkpBRMoIZR6X0F6XOYb
vbQe5CHZh6kPiFX6IVb6Z4A8tlTWxsHCAvtXmv6l32SMtFS4Xp4TUYzZW+3vBkaBb6Y23tP3l4fa
wln+bzD80oQK+M3NQuShY2d4Ry/E1RJg7OT8F964ukeqNS0fo8TfXW7O+n6iKtOA/9qcKgKdiXIB
8mq6gY8U5B8+rMvIusUNsGt+JTjkXm5p8avNYoKmmfgw95lwKG2wzzuWiyvv/998C/vLbch/BVTf
BJ65WG+ATjd5Z6PjSZV7MTJ3nAfhY2K9B6uyvcYP1cl0hKKKeq2HzS4Y40NRuMijm25XSe1knH2D
AUgKjUiAPlPAHwvAAjJDsmgfyc2hjQbbjUq42aUdBP5BEd3+PCQqly5p+ElfHo0OoGoMfUMcgzvL
1NNN2cQ/W8sFCYmTIqgQ/JIa81rqCLuBSuXKWN6ESnnojMEuysHAPaOnMEzAWqKrqmvJLNgKNZ+G
h1WP1F81Ka5cASYkYCfHbRhFB0EwzprZPkRRgA1RfCWq6T1sub3gTWSryXihhF9WVm8CSPVJIp5J
xpuk5FQAhNAx/K5VN0rU35sCyMrCq+/zpHnvCwUAm+fuos6gX4YSgkwtq1hIR3dRBq2iDRXmdd3r
G1HIQYXHibDFsK4Anoh/Gyiwx9Js7jhbvsmi8iT0+XXkmjusLnd+3uBALFofYAkKCjkRUw7xz79w
HbSvnuxtBawgQjF7gsexFyfXFnU4AwlswPryg5WQio9SFn8GbeFhv6FhNuSNKSt9BPdI/dkm1bGO
amFflX5gD+oI8pt6j6EAQYyvzm1by+bO77Hpq5VbTMuuoKJfdXH4UhTGbaf3TqtrWyVKd3lSHkA2
XsW19a7p7btQu6/S0HxWrYBna0hhWRwhqx4D8bay2vu0Gj/KyLgOvMJRyvZKK/pzNSbPLv4gNceB
jWFW0a40u3bTJNmbRtV4o+I0ZrgWRkzpXSe7cOYjiiaLP+0ISnfKh6nxCWL6R6RPjsua+9Mrcdmq
pXKD6dJkY+oBqvO9tygMI2xhoMhlVMrYY9/sqrEjKNbNO1MvtP1M3KvJ+GzFwa9Qm2CjEHiC8D7G
SK8TkoekMJ87oTiSvnA3iltjR1QU2040IA+NjbkBm4oFSiCAVIH2vA2tITkLvnCbCGBdOkXVT2le
vIWmeZ1SRRZCwh0xOQAbsJe15EGSvLdQ6aOrVuOfGwTw8V7rYY4jNJh8zLL3rKgd389ORkySBEpt
w2u1liNH2RqOYeFwMRfaeg3fqNIou5wYekoMZ6s9mL5vX449S2mLuaY20q06GvPAc6jYfxBfpixi
sIX4dqfs4t16JnhB+67MZbUe3pJ4V/AauDlhpQQB5kneNQdvZ+2qvfdr/MO0LFdX8aUkyVxtm6qu
qvshDPte2lQvLeCH4gCl/6E9jVsm6Un4EA4JAmVl7RS7sC39Kz/7siRJjYjcOqAf5VbeFu0Z7O7K
Yrf05OnvX54slAFYHPwcHb2PdgPsnMz4ffnjLz152qF+eXLcc+LopopeUWKWyn/qaEUm83dP882C
NtfVxqY6xIbFQVJJwpsosg6jOT7pZj8dg+xkGIDfDq9jDc6pVy1M4wIZPhO+y3oR35u9eKuZ3ueY
5O9hHF93kXGV9uVBlIM9N2lY0cdnJKmOqrnYx+IeA2WZkIGT8lUqmYQimHJAkeutqEuQCbDlVvAz
lGXx4A24JV3uusXxPNsXKHnWFppcs5tr0nbb5Pg5atpJ18EgBcFdTZ16HivcoxsFIk0QUZ2evBhC
G+H6C/nVA/MvaQ//+FtmJwrDq3PE/kgc/Yw0MF7td4UKKjHS71wMDb3QvDc0nLyyDlrXb19rd1bv
HYbRsgM5/mXJ/spXX7oXnWuFY2Okij5D5NjuWyrA35UrzOQ8sDHaCVtgR74S7tZknQtRcS4dBu0H
YJoVxLHGq2wCNIo/ejJulzt0YV78DSpf5oWY9r48iigfQ1F7l8rkrCdr0XxhozzXCBudDHyuYjL7
tXn0K+QAFbUAY3bCbsW25Py3bnWPl99iYds/FwkHBTu0VuNobmLcbeW2Cp1l9I4u5nqXG1gKsnOB
cKwIKnsK5kArCHAaE/k4JNJVoJrvTSqgfM5LHda/sY9V/W1sSmnXUblNzoz/FqtfWy0wUMzxqXO7
u7qSVpKkSzKSvyvdl6+XRqkkpH7F1dXOewg+pbdJWlr/wDNvH9y1p8bmsuIYQydZY8QsRbu/B9Yv
LRpjF7PNRVwqAGu149Z8iirt5Ep9eY9rMXtsLTfvXQO3irFT9sCLUfZN3uuyFZwNWI9e1zmDa0QY
5rJXjNmKlQit1T7HVlKBjCZQViUZ4Hc6sT+VOiHNjzRAxMDSTCU6dUJzF3TaD0UvE4q9qzepzq71
PrjVM+EIeW97+XN/f+iS51luqbKiVA0oNpgqiiRHPw4wXuDHrmVVvp/S8hwGlUJgCaqmnYQavT3a
sV2j+gGk/YBSF53DbhL+CHdhvZIWXrhOkOdJbqOzYs/taG+6HQFde8B/sD61O30/OKq3iV4vd9vC
SiHPuVBxndcQJkYB+ZTxNp73HF1sa2tcS9vqzIYWwf5aUFx6pXmqu6hE1RhDmmrf9FN/HB3lQbie
9DSkca/W8vbfxxV5nvMeJaOXg4zoGAO5dzWTpAm2xI15bvPny132fQvK37P4l/mUNYLLMZIWrBwj
xdcIVq4vs7O2Xi4/f2nT+zel+KUBrcl6xZ8aiM/SfrTLW3+fbH82tvcOgMFeu7D6m4b7Zhc0rzPW
ijDpUpFSJkmL36sses96tgVVjvdt/YblxaOSKTZUmGMTKI9lYO0wTt7Db32OFLCtWSi+eVr61MMq
xg5Kuh/UnPNbBP+gNc29hiUy/k+YQItV93ssrQOCTtF2lSDcVBW5uUiA1JukOoXW9U+tEZ8aP34S
Ou13EvicsEwwYlKFrx5uLGR4RrJffZeIH4oMZ8Gi/Ab/FnVrSupnLvSOFQRnX01+9EAdG1e9qiX/
LCTucydCv8yrd0UVDXZAwlky22vMQ9aCwsJSPK+eTqyBhAR+hxQJpGdxO56lTbYNDsLHuFWQVa3X
iSw1NLtcdFMw9YrG/j2pupuiCl6NylpZJ78PbHgw/3ebHcaAOGOdNR/t8kGk8EOoAqc21ZXdytLj
p79/HcxhGfuBz17bkP2d27bU8YO1Fsy19XTaRX43iqce+/J8PSkVr8+nT5Br51QcrwooNaI13um+
uU2V/CkwinOPwPb/cXYdvXXr3PYXCRApUWWqdqp7iz0h4iRWl6hefv1b8jdxeK2jh0wCXOOCOqLI
zc29V4FL3EatdCUAyCwKFDegiqzjkaUFuwpogLMeRsf5a9VsBOW1r03/fieYuOo0H5NwH8/aGarn
9x3MGS4Hl7WhpYtBF6kCPnBYSDF5hAnwlKn/+J2lLL/ipgH9Z2TXWnRSlXgXw+lqUpSNz/z9KqIy
faJRySjMeQohvRq6YwON7+gpS98vz8na4Es2/GUJVT0M/dSuh8B1OP3o48TT4ugWCiS7y8N/P+VU
pk4UyjwRvcD9h+C3G4Pqh82/AYpgLfD3L7dUtWtTpUNHtIp3Y1Mco7kN/u1XS/u2EXpuzxqoQriB
/YTt023Oxo2lQpfF9t89S2WahGqhq8BRvdpD9RSpbxUtdizwF5uy8goiyn7TcC/VkwMqP0h75shp
hHovmqbFbot+D3V9sk3IP3bxlPqDZilHgwH8kWGTwBnvdhzpBtJwbWFIFQgtV8LSrNGWh2gQuoeH
lDz3c74xC2vLgv797cyhS+zGHgApsa3KyQ3UzSD9vJENk8+O0HdzLG10+GrBVjyGmsNs8Afe9tfK
pNlHkpQQcmL0VMCuw2kNS4VvR607pU1+wHlwgtpDLa4ZEzsYKdy2ClzKE1DGoFc+3YMU5NAcQuBq
BZK7aeSQ3Z9YAkupcZdmg7XX4rncVfEA7emyvxshMNr2UeHC4NhtZjh8xnF/ymzhp1DqsQEZiUzb
hao7Gvd6CZGdazj6wQknPplm9VgaM8xpsvAMs5Oa3VsjitKJUcPALa0EOKvabQfnujwH0clI4EwC
nwke0R+FYIte6Ptk5sc8Akd7Jq3DSwa8nRF7LJ79MYwCFrIj1L73XAHyCXbK8I9NmKcZ7T2NtJ0x
hb97Xbw3c+Q3dtY4dYr56voeNveCO6iKn6H1tu8AdXWGCh6AtTCuCA/voqy7tgfzBTZ2jxVnRxpO
B7VRLLetWj/rqlNY2bsRuuxwF//oICTMFPUm64aXQZ1hhAc+SAqnkwGtt1pYh1ztnsCnC6ow+wMd
ox0k+4+M/oD/Y5DDpw/g9MNYoNRfmlC5slE+otXZ7AHAtAuwlZeieIfWgAbPV7hNl5m2h69YMDe/
DEDo+nYHNBDkZSroiY8Chim6D9O5R90mQWkn17RUn5JU27jqr2wjGR86JYNSwjETwZt+0CQFRFTx
aBltLPXvaxZUhoj2agtHBSQBSPj1HRKNxrHz+c4yqg5C8UDWtYW+7/J6I+Uz1ratdM7lsAmPFWtM
9w0Ej3zIqx9jy8Jp2sOcPr0pmuGlCmFg22kRlGmVEwTLf0VdWMGRqilRIFdGN+P0Xk3YW5ZXp1HV
7xlviGMYxZVBytbvFe2aou0V6J1xU+uoFkK+PXa6Zn5CGRJOReNdzPPfXIMGUtxjCWo2oJIz8DcM
GK5Z4YFgfQFbCvOcRZprE+zzLtFm6FZFYcChUgEf3eitGRrs+gktK7u7Uxs4SUO4vZnZE1PqQxFa
j2jynmM4mJSCv/Zt+2KyWfNGvXkpM+WKaKAJjzB4zDSE4FiNf42DfX/54FlS2m8Cl6wKC4+5oSYx
zjTw+qF/H8HfuoUjwGKg9qBAXvryU1aqQ+gx/x1+UziyQPlXIBES+Q9L9AI69OTA6uRgwb4eRlAu
q9QdIz+tPgp62/b74UlBq1Hpqx18XL3aAChPjTeUOFdWlcwMMxdpTJCl0n1ta05ngRba/xsihcpU
sMxsTKNLinQf4zJswYnCHjcSmxWMK5UZXkUsdLPWcMa0vPfHCvBOKuA3ZY7OpJswKoDhWTPvEhUG
mEjGL3+4lTqPJaU8OY9YaOsWvhtsY4aAxU+V8sGtKys9R+Ih7bZwpStBy5LyHwqf2BoAZNTpxC91
gEngy7BFk16pRFNLWntwoQKayobqnr6rQaEtHdhyHWFqd2XezR/Nod+Jpy0U20q9kVra3+uci7Er
JjQsPlE2mpcEKZC/zjDAl9qtQg+MqdEd/TIorvQOJkLHbIujurakpfzGthQjb9oJgq9p+5qZxFfy
+sflNbD2baTcxh4I4pwJfTtYLDm8A68wpo5SflwefXVZSyHeVoBY6wBAR6MALi27fNcE1cHYb0tX
rEyNTPpiUOyeAPLDBbLngdIov6mtbqSsK8UjKhO99MYwu17gx49BfzYMp30I/d7RduwYutMi4LlV
zlt7iSV+f7k1wTulL6ywhKwP1BFn4zVmG0fsZ9P1mxPAlLY408tQFwJa2s2UH5Om/t1pNnUq0eGf
Pjm3Kp3hwJ1CGTJjpav01o+siMvdOE8GdGDKQyG080TbQ2/Pd6VKDnYOEF6VLe5osBcKB/NQNvUv
lfUvcK2E6fkIjeB+CtpE9y6voLWpkWKHBT4lkgOcLYNtAV9w3+fPlwdeixzm8sQvkz6OLQcJHwTz
PqDQvYDAcaBd13uyi9C/Ml8Td0v9Zu0UlsJGPcCMWKuaRfvrrUZBjsP4NxsAgE6sXVvMG6fwJ+L1
m09tSEHCIIUYzBmKEWPOdpNlPnH43MAR1AqsIokOAOP4Zg4DL9iT5zQBn97ovAYqeDgjoYPOtGel
gQYoKIAPswmTOJ09dWnyOvAcQGQ4yIGM/zqkky/K5KTAoqYDy7qhwErMts0cc8j9fGZntP5/1nV0
VU2wGIfnpGLrcKTicJ+e9MmpYRMUzLCXSxgy89LOYRMa3/R1ek+F/qROzcPlb7us7u+mQgpqozHp
BlxdcbDV4xMLz4N+jiFaTGEuePkBa4tHlvse+yKdp0UgC26Ix/C0cEABdnHsOwuSkv8fBaCV9S9z
X7pU5QXTIehcwICsLZ7plkbh2sDLHeDL8h9aPYlJaIb7sPiox3vd2Mhk1saVYlnK0kEnTZLuLX4N
7LDbq1sci5WjSqanpGMnuplg5BCAL5jiWQzaPeZGVWyto8KkQBPnEcpiwEjsjbcRTNtFxAsGaUMA
4/abbfLw2jtIQYepbRc3GhoFuM4jexRnDQ5VdNjqdK0NL4Uas+WsrMsSoaYG6QU0P80LffO+JS54
tg4kWICSS478fqtDtPaxpZgzxp2ZzwZCm5r8jqzTP9LdKZM2cAHmjp1Cq2QPRPmOZxW4Mf3Gh16J
DbIst62wUDWiJWEEfKcFktIqb0Rz28KK7HJsWHmAzBHRlKGYTQaELOxsIb5xGuHOEsIaPdQ2dtjK
R5ZZIkNTzQl8jnBMASfWFupVLAjqMVvN/rXhpQ1sV3kWw5Qc3lLqWdEAc/TL6f7y1Kx1SGUiiBgJ
GN8C1lLgHOnHHBC0LvHRAYs+DIe4cC/dl3v+Z9oUg/q+o0Fldsjc9kJhNbLb8Dq/FgEeFxg/kKC7
/yjQRmUSiEga3WgXXxcQaTx4Y7uJN+7D3aLMAU1e7/K8rX0SaVtTDfxvZtXI/5XkLlLSHhStNHST
eot4tPYAaR+DUpnD6AsPUJTZ5dGfojYdO9siNa/cM3VpNzdDnBlNhTlKyWtdXE1h5sLcDZ1lp4GS
fFH4LPl9eaLW9p503Yht047AlMJpOT3o4Z8ZRn+zeQupLvfy+CvxTuZZ2MQY4n6AUF6TvsxwbLTM
rfRt7fyRVZGZZphJsQw930BTfA+2CFxDHPoA9a8ABdlmIzqtZS4yt0If+niuZjxnUclYzrl5L96B
v9YfwGXd2Ye49Pp/ExahMsVi7LvBGvIU0yXSZ3SDzkURHdum3sjCPosj3+R5nzCdrzkM/HBSruiQ
3LfJg5Vk9U6phxthQNhPSaqdiGBBDHQXKqTJe1ONgKECuz3y9oWGJew2LTOoaPSLzrXHMlgXqyoO
YwByPN0qOrdvo9NgoODOk/Te7IqzppFfvMtuNLWiDufT7EZohsMEF3Wm1uoHb4o04Bds4pVldE5V
E9VqY7ofO3NnWFAiScYTbROG2nv6YfCcAUqspuCFDn7YWwW4w5U3mcqzySdYJdvx7VKjh0ZClqHQ
zQcvmbX9VI4nvY7vQCK4n5rwt9Jmt3ViumX3E0qq+2YcfzA6w5Q5Ca8amt30PfGmUANgyIT1+zAH
hpKeZnAYD2VbvzMW/y5S3rsxqd+jBfecpAw+4BjQysIrnuvohGXsprDtX2Fc/0lqFVjLCbCEvFPu
rWZLbXYlPsi0lSivM7vEmb/PmuI0w21aYYAsaAZ8rpVOOYyZMngou+zCzm78yxt5rWYp81hGm6ud
DRfC/WAZ53RUA1ZCY4WXFLbpY3WjTRU8pVjrZll7NVpQy8LXaF0rVB+1iAbKFPsULItO785aT542
ftQSbr9bz1IYLme7SFjMlmrJ5GteFPDHeVf7cMyDSKKxFQJWgr0mheNo8UicNAT7Bkr82WweNEUc
0TjbOKxWI5kUhKM0IoBB4S0ESAS5MYC8UdhOkWbHIlbOueBua3YHOtFrC6ena8EHsA2NjYrHylqS
QfRaIqIR8ATUg/TpZBASVCBdDhPsgKcyyEnpwdDupE2bjlkrJ46Mqp8SW9NUhm56640eDLBhJ3/k
cEqKzzAuchlymuwO1KUtHeCVbyeD62PUYqqOmrBzoNHV2BJv7vm9mTcbyfHK+SaD6XW1bRVKsSu0
mu7MhFNnVsz3y6t77acvf/8SrJs4hqNPhbMZQvU6BWSirZxiMF4vj772HZY3+jI6TJtHBjRvtA8J
dc24cOvZhJfG01S9XH7Akv5+szdlteqW2pwmdprux2q4MaZin+jctyJ1r5vVrWaS58uPWZslKQTY
RsWUWOB47qNxz3jmdDqgVubt5dHXvq+09eNoADdpuUKrRXu2K2SssPK+PPRabk+lba8iQCqxglKj
9YaORfRI3QbJMPeI4cHxCG5ri6aQl209buVVZAi6MQ6lGDI4OA2wx97Vh9ghAIxBlSf052PyvAjY
9lvqP5+Z6jcfXwahl4qlglinABk1oEHfTFe8bkC9I6XTJIY3CCsoc/U97NPHwSo/UmaNQUPmU6Gx
24lYbyaqqaEVnRgPX+2iugF9DCcspK5JHh4pASdPw1y1yuR0tXat6PGPsq3gggbHTlGNwUgapxit
XdSB8x2OsPaZ7gQEN6e4+ejEuLeyal/asQfbn52o0o0+2spK/Dw5v+wokLtxtYmQVaQjxQ322Fl/
aP52ebGsjb3s4i9jtxGyDsPEKuc1aC6zYkMjtqK+jgb85QesrQ4p2AyjUKquLaFFE1EHRMo61TcW
3trIy9+//HSCGKnYAHOA3Bsi22OaH9fq07/9au3vsWmSjONEoD2UEAoSZjXUkCLd2jFrP1yKLNA0
ooOoMCU8/4DciJP1h8u/+jMEfrc7pKhSTHGUqj36e6LS7rTRDD2FERcMmfvCmBUnqWAh0KPBGLfa
Q1tASBKWeEGeGNfj3JS+UFoBG6ee701dfAyxeqX21n6okbtrlL73JX/jIDsG0ILd8mZbW35SqAKp
GPxDE6rqrK0O4Env1OqKKRvTsRRQv5kNGQuslepUlgbmmQnhjOljQYBohAbAGHoxoLeg4gaX533l
LWTEbBnZmVHFyxoH9IjGscsbAZmILbTpynpRpToQG3sQGZZkVAGEqW/U2LUrBKTLv31tkqQA0PMI
d58eWlFCgX6+EfcvdQVX+6k4qh2bPS0pgrjp/csPW2vcygLkgBjlU6xhgRKanNIa7u9W5BVl+cph
NQXr+F2OPCTmM/hSc3mlR5w7gg1+KZQaV6Lm1khUF5gNaPvb4SlN0WW+/MOWt/1uqUixpJ5AkzTh
eAe9/cG1URVu8pJ6cOWmDrGnLUWztT6mDLKt4yLK4B/3vyv/DIeK2Ic27153MBFBsYv+LeaqUoDp
GRKAuYDe20j0q1JUOyC/vMsTtbbUpQijxNOkWxnqeEZ61PWHcbrh6vu/DS3FAlwH2qmi0JpQ+fQi
IMXUcv2WpZu2Sd9vIyLDbYWSWU1EIc0xJXzyYBB24DmPndTSeodECmgvoBgDxw8+0UTGOEjLIVBa
MNcry4TyT/KhCQWXTT0dHRNeeK5VEoDVymBQ4TNrjfifa3IyjeQuNls31+ebHC/jDaQAOHYWf8yW
Mlcfo9pJw/JJH8ynKctOWlJCp1Tjfh+h2JBxcYpN+IyTHCTuDLLU4Gnyc1mUAOxlSHBGOGPWov4p
ElxC59becXO66wv47BFS3rdMvCh51voaCig4w4ffvTDsXWvxx6zN3oCMBKmny8xDOEF+CluoX5CQ
UCEgqFWc8x6wwlyUW93WFR0HIiu3kymjtDYhGzO4gz97hrswmBZ7kfaq27hkfh+9iAxDJjPmGfrP
6BW1yY6Hw5WhMK/NzJOl0EW8uwEJVN1SZV6B+EIi8e+soBlVHlc5FFO74hpWhUP/pGXuAMDc85Ji
VzuUltqdZezJfMC/3MTLzj51tuEJ3+8+Iuu8p1E49fUi5KhVlVfa57aO/Wyrlbo2uBQDRa0mXV7o
ETpiJ0TiND6P2j8dkESWdmc9pBsUZYIeKC9vS115VZow6HKyEZS+vxESW4p3LAyhIGPNGL7+mcy3
QnFJl/utHTqN9nQ5OK0FDynulZS0RT8iOPWJdlOT6TFToo0L88qpQGwp8ImxhrEoVHD27KH3UHsL
Ig/qhmDNz/6iYrzVIfn+jCMyHC9W84iGOH73OnivBb3PusyBG59jso2L+coCkkF5STmmEycpNNkm
v1L2Squ7uhn7//QBZFhePakZ7FErIELt/Eoprcc633SMtb89/YkMv0uApphoiLG7WH+vle4RehOP
IYm9Ua1egUa64qwpPV7BvIRrcCdVfCZSuLtS/YpU7CZLyOCkCyxgoNFcO6USfijC2Lj9rVzniQza
KxuFVbpAG7A4l76xax+X1hYUY0/Jc+dpuMvXm8C6lVUuY/jyoqFVa0BbdyEWw5X2pMTsH7+fdKNC
AxColEW2l+EQSroPPd0Ah62tOmnz6yOD2IkegXKQRA60mqGTCB/7It+ILWvDSxs/HfpIi1sMP3c/
gBXaTdFrmG15a69tSWnnx8JiNIfOCnhkwxXQN6AyaA7TTDAK2L/9fhmWR/LJKtUyh9SjDXeWXnHE
BLFSZFeXt+VKjZnI0DyLJmrUE4xfe5P/qYd6mO8zeEpReINsNstWFqYpXYFsIxz1esJEleqVQFtF
77Y602sjS2e6qtAZrAwNVpdF6BsxRCL6cHd5btaGXpbUlwKFEnKqC9Jme+C/cBFH9pdvJPgr9ygi
Q+Z4puuZqXdY6Ed+xF2QwnzHhI3zkezjXfcjvCU4OhRQXApnG+G5dlDJdPQ4tTvgXdGv6AMU3BaR
crHvXcMZQRQXx20b9dVFJe1pqo+9ADk0BVwe4iSZrUFdOKY+TkqvyYZfjVGdZjvxWwqPZ6H+snT6
kUDmbaOwtJJUyiz1hka8t6HJBW3RCnftMjmkYXSVFhDiLKJb9DKXNH5jjazOqRQCZrWdBgJ/AZiG
zugCmy/kFAWts5gWtqFbuFsAobUHyUT1QqvLGZzVdD+5ExwFGqdNYeaJjP9Q+O3ohN5WZ2QF6kpk
tvpoaFMb2xlq2ztYwNwiKByH1AGOXQvYO9t3Vwx2uC5cth/1oDg26Ly69lF7ygM+ezHQvA/K4+UN
uBJeZY6Opem86MpFJhE5efNgoAdbJ8+ooDiXx185G/7D0okmu7Z7A4nbpLtRbPg9+wGFqofLo6+E
D5kzoid1WtYNyr4UKLsRgH377vLAa/eY/9BEkqmEi7Cd70XNzmoU6w6nzIZc9vQ0JGRHbIihMXti
Xl96czrEngYZN6+PFQCCQqhkoJHYG9PvNDVMZ4LaUEXFAzPn1LNb8pbPAJle/qFrMyDlDLCJnxja
Pdm+GgEfgIRHNGwcW8u58d96D5EhurhCFxRaKpBGYfxlMtL7nNfHHApHKXRrw2p+vvwCawtESh4A
3jJLISbsOTqCMGc6enZD+o3PuDa4FDmqJm/mMYG8ywhWcmiC0DNk962wN/Kqteu7DHglGvhcpp5k
e2WvwyQ0ulEPoP85i8fwZlBaJuKb7yDLutt1osyNAhiaato/0zmE6t/4S5vJDyR0qdubeX9Gl693
KpV5MWQWfkIcb+vWuALAgcnw3+dzXJkzL0Bw24c/u8r9n8tSD4UQqABzJ8fN699QY0TGy84jqc2R
4UHGNAXdkDmWBpnedEs7aWUh/Acwm7QaJBVZuof317uAHKDda+eZ297lRbx2crBle37JY8Zqrvo0
V8Dj8ga/hyWlP0OwbnQN/DdUff4finXLxv5uOUgbvp9olYxpl+0TOM/v4DXnQn7D8kAvLPzlk2yv
vJWjgUkZxtTwUmhFl0LSuADGZ7gHOLRmjRcPXXB52lZcUAmTNr8ZsTpPreXGahmnUA2hGmL3pld2
0wcMTH5CBm6vZy2wwaT7OZHpAfiInxVBUcRUoRcZc5if8754QYL9VCqkWErjgR5Cvy8ZdvmcZ9DD
NK+Vuj4YXfczrrQtWb21qZHiCkk6jWtsceM20kPC2K4Iq2va6cHYb4J+lmn+5kPL0Ny6DK1mStMM
pUHVhTJHBCeqFtbDmi/e4k27mxVxdSIDdPN4Uk2DjAksSJ2FI+4TT9yk8I9zJuEU79oOdWAPAgbs
dcu7eQXORHQpqGTY4uM4gCEWgd/qT/54KG7iO+4xVHjd5BoIIkTQ4cU+jLeX19nK7peRvJC3smOb
Ik3IRvTckxHeewcAAP3Lo3928b/7Ustjv2x+0FeUSqkACSMPC7BGd8GNgkqB/8nTQfpoVPvGK67n
qzgwQmfL2mvl5JfBvJD3BzDcVPFU+ymBMJeGyvzGC60sb1lIfcjVtpl16NTrS4CBlLETvtHBqfc1
3IkDeo72WBJuq3vcdjceuRLWdCnYNK2VkYjijtxgQUSudspd0+f7zkNmiqbP1om9thKkgFNnDGjK
GcoOpo06f/ugmaqrFxuV9rUvIkUFMxVjA3BkvI/t+RwN9KQCoLgxPyvRQAbzFtQC53GuEQdwwEDz
AqquuCCMLmwjruzXLQ+ZlZxPxvWOZm7mOhuxpsCqtXIIZVvnDADVImvgW7l16V97irT/wdhKIBwX
pWjWAozKK7B6gkxrPCOD/irfqlp8qnp+sy1lQG9nF4NCB2xLBWKrs9tBjzlA9xSOosrotD6K+Lv2
qn8mkcud7jFEt8dJ/G32zFpOIAN+lbmaLJoyLAeys3bUHwDnfTdd8y7P3fknP6XBJtl3bXVI6QcB
mMfiy6OMN1xS6gO2z27ewUWCHaHltqlfu7LAZRwqZ3Wthw1yj9r4E2mv8/BvG0eTNn/SCcikKjgQ
ijl1NVG7ZKubvrLfZfjoVOqaaKCbtTfzt3ngjqqfa/hAXN6Ua4NL+13v7VhA/hqgI6Vx2+G54j8b
tmmBtlJikcGhhVWzrlM1qBMFxYF51WlwQxBPkPAB7RsF9KA/KJHb/qRO5G9VA1beSAaIsizV67LC
fYmKZxNUU/umGjZyvbUavYwGnSpjEFGjYey7ObBrb9kSkFTwaehj78F7G/4P3A3fL3+btd0no0OZ
Bbmg0LJRGrgL78N9tVs6RspVfljyGeVfO0aywHIO+EVjG9gSjdEcB7D6q7bxIzv+XYbax+VXWWm9
fMrzf0kvCsjw2XGFSl9Ywkm1DNn7bKuQB0msa5tZYCK1MXfGghJnMV51Lj90rUIlQ0jTBq5gIMOn
e9jQehWJdlnX7Hqc0gGp09ehBkHWFNd8tok7q+ObsOeXtOcQ+WPRz5iIxrHIfKvrYOwmxh7on1Nq
Q5+t6B8LUwUhMoEaDatHj0JJ1IDdHwi2sOzNAXT3L7/ASg4jaz0PPbdTiK7j6l/A3PZAoB1WkJtm
+HV5+LX662fh6MtX6at2jC1u44Jy1fkAw+zaE7nOz8QHI8Art7SLV9IiGac6mUKnKPEskpDiUP8G
79tLXaghGQ6sH3Z24mgbKfKK+AGRIapTXKQCoi4p1JwsfLQi++ANXDbV6JAOKSA+aTY5A1x7ho6f
+s2+4sralrGqXTfOmkWBs1awX5wxNwPe5Oc5YqeoMkHMhl+eWcH0kYqNqtbnzH2TFchIUYg25hpL
1IUDN+CukwX0Y4mp5Y4+hf5ijdud+Y/8tb4TrnJQ/rFQJAssRxrowEUHCNnI8j8spj/JmP+BBeHJ
1tPEsYz8rutgvxKbz50Cr9xhtrcKKyvJ1mc4/rJOE0h9hbaCzrnQ7/OxdhOQ+iclC4z5rJuvlzfD
Sl7wWT368gw4YYQQA4O85ggYUJ3y86xu2aRStrIFPgP8l8FFblZtTHTkpO0AZXyb36YQO8qECksI
88FWI9XpK5BLRVi+FIYeWLqxn6cZphhtE+iQoHJCs7xNIiZcaGcBN8TLI/pxTly0P3QDKl1N4dpX
dqJ5xhBdt7q6U7Q4oKR/VnvstAJejQ5oeto5bOxmpxg+468ERiEaAQMx9qsId6K5bxyYObtKqD8m
TT46iopR9VmATqIJ05u7XHgGn15RDYcKtflW5I1LgCqqJsObjT529DbOYGfNAFZR1depguJQLogK
znj3Wx80B5rABwWyePM0uKbIG4fF5tHOy5t4gKNbzefjqBqnOa1f00xETkGhT9Xhxmmob4NhnNlM
79RQzEehopgD1+/BaWwoZVTl3qpbWMFHTl0arsjRUpnsyIF8xk1BsmM+Z08ovLww1mt+PkyPsVX6
3ML11ugFPTDRQjU77A2wy1rAxOKftl29iSwODyY5hrnSn+sYxAxL451bTvoTDDf66z5h9DesKoUP
vIt2HswsB4BSP6G4nASFIV7HCZjaJg+0Pt/X3Bp8qxM3XWL5hSKeC5LfhCqrYCwCCTkhQNEJO8Wx
LP1MchN1sDSHHJh96Cb1aOj9+9jn3IN5ySIxwT60Iu9/aZwAmsAG5FRhjhaPsUjWNUXvw1yldOgU
cg+Cg7VrNqFnTPDKpkCYGRHe1WzFQ2lVB5uildj03UtVt0+MmKYPIOQ+suLG4zPE62akZoYwH6tB
oJrJbjQFeODKtB+IBcU2eAagSJiFLh9BakQXA5WX6pTM6UckOBh5o+JlAPrSST/pADYATcxSvzT5
vozqpwhx2dEnmPqWzXtcN7s4s+5ikPPqPjsMdj06PC5gkqu/Z4irWpl54dhDDC+NSgcqBDfQwnii
RaiB+Jc/WmKIoQgUQSMmtTyt0466Pb8pXXVHm+6U6NXZtvjN0lXGkf7GDO4DIXwWLX3S8vpZ6LOv
KzOUMaAIfqS1/aPr6XUVqgEf4gNa3kHUlX7UA3UAfWbgw+Pc1y20aljKBph2kgNVIX1mpl2Hi18a
dGo1OGIOj6qS3Lac5o5QwAWsK3xocB7v4jiGlgdUims+3I29PjtWnqJGUemVE0/kLCj/1Vb9cN0O
xaEyxe96REPBsJX7BsZvWmU8MpsDWNul3dYB/X3GrMqIIa2P80ZvZ+R/voZ82W12aDJAGJwcuVN6
5p/iLg62JLDWnrXcFL5EwhHAzKyC5SLoNroT9QZ2KUD98Z/LQfz7hEmV0UNTAmUiBf5b+zg/iZPI
jqS/+n156JVkCTqff/9yJTULMUI1GvZl/CEJu32bt9dl25x7lBuwLMhDNZs7YhjXDQsh8GIrt2mB
HHfj8d+fT6qcpKc9LYq50LN9+2Nyh+fIrdDWFX72rAbLbWC7i7H2oOXvX75QX1kAPJUomWddfh0O
E9Ro4g08w8p18HNqvwytAF1rAsqJczxUfaPCflWcDCLtteUZilsnW/em71+BfLa6vjynHuoOxxae
s4iQL747ifBBHMcOHaFtXXphkAt/LILLn2btadIVesK3GuoBFMGxUW6KLrou7Gnjdr4ytExtmOB7
kybCQsWsepzs+zzd0C35fp+Q/zAZcigkzhNP98P4ptMr4D0crYd70/PlGfl+kxOZyTDZFet4C7HQ
QT+C8wpFz5OebHHc1y7hsui3PfYjkgZcV1X4X7rZKwn+x3yr99F1r/gLVG57N6xsexBp/94OCdzI
oZsJBp/xpkZuDQtGfkheTOGmj5pf7MjG3WXtSy9//7Jk+QTV+JotRMH5BsQEJ08eL3+LtU+9pKRf
BmaiHmkr8mJvJS9wB4rDh6wFsAq6sf82Pv17fDR3zF5Vk2IPFs5VYfH9yMsdKdhpGOJ/nBup4N1P
uk5gmYYOdZmeEhUs0Kne4N+urVRp77IYev7amBV7kEz80lIOUFx103wTwPX9zUWVyQgx6nVtmH1y
NFO4KR2oqzjFAz9wiK8/5ufyEL5a++hoHuaNuVpZr6qMxgddmQP5Qgu03EzH+pieIoBI08P4zN/D
zYb+99Omynj8uGvaYRpxilfsVFvHXjyPdCOarrTrVRl9D05x2cyCoC8JTv5ieIrgFL00gb0L3cix
DxRkhi3poJUKmyoj7Scz0e0+xWxZb4Of7ssr8aJ7YQ9gQO1OJ+5uCfF8v71VWTV8UFuaTDquAmr2
UOCqROdf/7L9VBlyDy0cVSm05XNDRnKenkmT+411pPBfv/yAleaqKqPuaThWVGNmsZ8ztz6r/rBr
Kie9Mg7RM8R03ek8PqUQ7KL3G89b2zLSbtfHMdRMqMnty4qUAeBLb71Kgqihv7vIOEM/8KBn1j0k
Ct20QRJWakEVF3dVp+cwCCx3EVSmZlyfWLKlFLO22KUYQTTFEBg12/dZ/VvQ4hSVgjh6XG3l39+H
aGCX/w6hlOYIESayVvVuOtbn2YNYNkRVwyuIg2YOxIc0X91D+HHrecsP/2/5SJXh3zgMYG7Qoood
EhvdqqnxhjZ9bOzYJWm3S63/4+w6liTVte0XKQKEEDDFpi9vJ0SZbowwwkrw9W9lj25kdHa9ONOO
c6hESFvbLFMFayGfRNPiTb3Xf3/Wa+94cQ25eVrrZcQ+berWn8SXghgBh1xa+/Tv51/p/RnuxT2U
GtpqVwoU7tltkUXZbojn5/+P8hQ/b8C/LdvFxsRIoZjphGtoZg5QnNxNo5q3TyN4gxXqjLkr7iRf
nhyUydEInhnSoJt5gaYQDKygMiqR7GJ2oIC/c+dApjZYBuOHw4qo6VH7NWgRwNczbEzxUXdw8lST
vRkMncAbBGZV0xPUwzd1pqLU9iKJ3nTtAaye6QOMBhO3nzbw9nnNaPmuXEhpm3XYTfqD4NvOtfhV
eekzvGamgA9grSKnh8toaObG6Fcc5wnmt7aoo0qoxjdKOP4K7MUmi+eWb6WFi6S1jq5dvUNP4oeo
cuVMuRdnijSQxKELiinHvKXGvub3TL78sBPOW+ov3+kSCt9nhisMqqqNK2H75Q8+uM9P2gg4TJP9
LKjumifrJ67YlWB1CYvXDmySp4E34IIBQ6m/V7TqanbvyjfA2cL/+ELnP/4/KRw0IyHoSREf1N3Z
nbuJ81jul9vz4LyOSfgTruDazXupXTtmzC2YxMtAvHQKzs5dJrJGWCAH2aMJz9JOBN72J0zglYDg
XAS9QQhwwWeUmasj/LabInO4Nbs2cFcv+fe6/cHd/W0jXOTUdJXg8+gZB/bcYUL3MjM5WpZMPlfj
ummAr2psNHRKEbokf0iHJWKOSJyVhFKjwzibLAKENmoby7eYbgIpZGTZAzSJB+PFpPCKGOh8X0FO
Mqw9aFKVUFr1VV5AxbK1/XGmiUtx/GGIEBAXJTvY1j6smcOqnE71UET2DNJ+QZOS2tuJmSEI0TKQ
SxWCPrwz3DHQS7fvmjZEO/3FgYCWJ9heWkaCCVYy20iHtLEjJE1aQX7RFq2kfy/c3wcaxuXYjMyE
Y2aC8s021NaAEkUu3Wiomp29fBl6hKkzyAjr8JOZyJWCzrjkG1RmKykxKFC6jgECbGsfCFsTzQru
uyvf50u5lTm/c+b1yA32NDj2AC+/mfkNT4NcoMfJ1rt/v/oVNKxxaZVHMvwFSP20G1vFlFbKXxwL
kMTahbWGHSwMiCheQJLGgznDPD0gff3hlF87Dxe3y+zJrvJGqOhncIIx5sCDH/Fo2/Adt/7jX7iI
uSqVCLkC7g/zYL7AZ2H0pzndL40V60X98DeuxPVL9kFnuIUFYCyAviu8mk3TgGOGiTPgNfq/SSca
l7SDEQyQTgHxv+lMI7TWL50C2Ff8/uH7/71FZVxyCQAidMdWiHbznB/gPIvr8jxjg/Z8yGANA3+4
YIxw+WIcYPgQh/nhxJ0j0l8i1SXDYF1cz3Y4TLjVaiQlJMgGFf37ha5sq0t2QdVOZb0AWgM57xn9
tu2kjc2SDYFu+h+mkdcqzkuaQdOKdez7vt14ivc+sbLeV0bGw3lGssNAQ+O1ApfmbBGvlXdAp3uT
GuMdLMJ/IhBcu7n4RXZpeRZ+hY0y/vyxOphO2odsJwJ646Bo1MAs/kSuvba/L7JMBMMs5RKQXpLd
t7D3ldOSrJn7QzFHr2Tmf1LP/7np0+aMXkMyDt3BNZhnHP+xb17MCmyMau6fOgxe3M4JB2t6bQqz
Chyo+MD43glKx9z3AvMut78TmZEINt0IUocsn4BG6rofdtMV2KtxKcO9CN4O02Iiy/4SXTDslmD4
QA8uzEN4yNyJPMo/dHRW6v+PC37JTsiqDiBOAfXgrHEOjeU9rEzuxqL/SSr12htdUhMUNbxUYrC9
4U9qN4cleEzNjX45IyGa3/kJHtdhg3FU8BOO9+ofvMjmxGSWrJrGeuMCdAFBzIRvwYdI5o3boD3t
otjLd8Xol0fjB2bxleDyJz36n021Csybpxx7dmFGaErrN3MRkf8dXq49+3xO/vfZqwS3NQUSwVpA
MzcX45Z2xg+b7UoacslHMDpr0KlAmZpXPWJvz49tlXe+XXWhsIakd+3YGHo4/4q6D/7b61zEEbM3
aVo2OH813RX5N7FffnjutXe5iBslbVKdc3wDS8jNUi0vUFh6dkQ/+V07PaduO+wMihkvhDn1jaEh
aUppUcM3wgosKI0Fjp6GGAEHCs49Rq2DVeuw1miFNf1U+tzybq2GhVqg0zhR81cFrqhu56jS1vec
DtABBkp9zfcN62giZ8ExtKTHVLFHD55+pPfqYIYgZSD69Tir+lh1NgziIeiouwV+wW57zMdO+kBq
+aXbYqTZzzulxacx0djiP6qpX6mwL6kUFdRVhqaCCjlt5zxB2z3OoWvS6jbJUF37ABS82rYHv6bq
DoJSb0CP/bSPr8T1S5HyAkb2yrPAIDDsvVy+YVHuyzb7ISm6ckguWRAGry3ilXitSd72xhsbfzjY
127eS94DWrC8pKyD9P8T3Hi2U0IiWQbFlsZ/6sLvf2/eK2tzSXVwnZb1jY1mrzUnxHMCmt4t3U9+
itc6sJe8BpuD59KosdwURlLB/rrYwSxawDu392mcwYgW8mU/VRrXPsRFtEpnp82W82hzAoihuCH1
D1OEc+j+S/p2SWNIc+VlasVzF2cv5K5zX6R4XMtjZ/7UA7gSPy7ZDJk9gFzGEJiq8lDnjyZ5XNWh
XX835DA4CaE/xKlrL3IRprxiMGtLuWCMDvoIWdIEXakS/at1y9vpCOvYnxSI/yCA/7ZkF+VOk/cj
EDh4IR2Xt9Ct2zox2EGSQvMiv6Fb574I6i2sTCIvOavUl/s6lon55n5CEyzpPiHq9N9CPruoiswK
OmM8xQ8RpQhgQYqupEz+fXCunc9LwoPklPXuiGezxIqHQP1B5xWHbuvuSWiW/+0OviQ8tGpI0+Z8
ac1OH9jGxpvdH558La++1C6XTEvXqfBo25/D5fms+zBvqr17k/olINvVr58QfldO5iXPoVwb3skO
kSzLftf2xqCbf3+CP/D7v+yzSwIDwMRzWvzBtozypWvl3WgvdVDN8AXNUub6mZzijrQnoBXvtTAS
2ZPGL3K1WxzRhEaaPo+6LSPbk6e1oLtR1Uk2lLgB8S9+iuuSD9AFhpXorq7sozO737Tt7ojnHj0z
fXIJiFppU38WU/6E7OiHzOjaap3//X+yrpSzygbYDxwGMdwPBFn3+lN6eu3RFxmQZwjpulaDnll+
b+S7hr39+0Nc3UoXocUicBUBok+g4+ujeVJ8pImM063xzc4KO9CWaNHK/HGkcn7q3z77RXhJnTSV
5fmvzTGk/cPywQazfDtGJqJH+cv+iUN59YRfRA/IsrNKAM0H6BQasyGS+TI6c2bzjYiBIwX664fl
u3IJXzIpbO0Cw7eiwtWdfJjQwhzN6sslw96SZgpBovbopM63M6hDZ81vXs0eqWd54dCuftXBv5bU
8vnfP+XKDrnkVxjr0LveuUat1nhpnrKf9LGuPfd8J/3Ppmapy0fbwxuu7Je0X82fNACudEAuSRSu
NKzRyOwKHqPulhvTo7G6Qechw3Nd+VMmdiVzvUTqc2jUO+2UYWwCoZYqbJMisRNIIvv57ideG+N/
mpB/2dX0YldXOVCVtg2uH0BaBw4+gtGaeg8E3clo9cFcYFJvrXe8srbe2qA5wHZFWoUM9mBVKl5T
p14Am+2hKIfYZQ0SEvzptmNeYs5o72fDLVWgr3J2k68wLbA1mg5Lf8tRQPoZKOe5lDdrC49Mw4Wj
aTuSGMDFzHcKEOl7AzCuvD2x0t7r3E0Ga4FZJ0TaYFeccIOcsb7242JZJ1NOD0vuodE9Lg8agkjA
+c7xoPLj2M83GZW3ijYnyuXiE8Bg/Z5DNsSjWWgNw2nS084r+02dlvtROF+2hjKfRbO7YtU3XZbe
msJEbE6n2IP9q2l1hi/ypvDRLDky1761JQjBpV5IoKplY7Zo1S/ZeG/AVmLfo+fsTWssquylyNoN
9eT7MPMjR2GVoe0RdhqgGUn7kFQAzlJWvlROboadoMKfKd9CnSoUThfXaqx9h1TfdV7YSGVdB/7b
Nji14/irHtz3nthvaiFdqLruWMz5ezt0D6NwQUopd0TJCXq9yu9GGGrb0CErMysaCgBLC45STGMa
mJnDvVfwnXCbzCduTuERsb4aqVhiLy2PIlXeGajcR7OENp6dkXBIe4jAWWynKKdBsYyfNV4rcHEZ
YpWHj3ZUr7I19tp1b4oa7XXawrdXKtSFS8kAAUxzeMpiAhksHonHyni3wRoPCJyZAYGOc2b2vjWa
aJJSfTfY4nvu2A083fdjW79lNZWhw9Ti64JnYV7lew1rB6hGxrLz6lCWTgOIefGgRJ77VHe3Yz48
Wbxe/ZbZt70s3yuOVlvOXzRfjWDoxtv5nJcqpoHoq+tHlrn4b7l4LKCYe7SaZX7KafXVL+KVztCc
aTErKK2ujex2fdQV4MQEiiuRSYf73qXal45+oABwFv1ZNpz+7kbncWq9fZE5T1MPqHLao6BO1fSO
urT1C2/o/Tl39rooIellbwR2oGubx5ZWiWwh4ll2FDQMNiZCN0+sFEawNtVzkcPEYzZWHxP/D0HI
b8xZ3nIv/Wz71fbrjG25bVtP8CM59XWf8Ll+GsD18Gsn/+RKoDGVTvcEpOkA7NMdZApP6zgCqJt2
RdjmPFithoQY4BVB7jIoE/f9p8BOjoFHPKD6FxFow8FoZlFakXhoxreVwCfLHtI32cETCBx69FLs
WBJP+VVjnLpxzYK5l5j/KLxTSn6XIJxbjG7hqsZBigLDJYfbC6nSfa0ksBnFbcqtPlDchpTqIB4y
LyWhEOm24hMLVDG0wSQrGXDdqGNmplFh2gST7O5xlFlsjkZiKbi7GsUuTS0jgED7Iw7HESP1pCQa
wo+d5QCkkN8OnvvdzNZpcfXGarIPU6QcjKzsqGr51Hl0v/R16cvBeYcxWNJn0IkzbfdWZkg9YESZ
+2OW3zBZv8DcHRP1Nco7ei9S574s6Q1M1jBTqgCv7ThEb8rGd+blvdFZomT6KKfuQQrhJQytm8AQ
CwbMGciq+Sh88D5BwbXSN93bIai724kXEQby0EZVKjqL3JLJPZaFFqFgjQqgMxp4g36pVpise2c/
lGx6yStzT6oG8gFos4RU5faXtgsjpmV94zn8c1GFHa6j2k/VfCpm+41UPfQGYLYIYBQbssByzN+F
o7YT2sM+ySFpCG0tSNXayndS9luv8mYeu9AcJ+ZzcDLSXp342NSHqnRSaAsYofLEiWfQ+low8oCl
rL/2+Mmg3CCKVHzDlhlaS+qRezSCK847fO0/Wwp2MKenpVofe+oGq0z3zgT5sCx/kF4bZDndLKZA
ECjnz7bA6XXtYMTRDzCrD40O43NipcFaIqCDQUsxWMu9/BlRPiqq8nvq7KjDPgGhz4h7nNmpWBKQ
9UITRsCD0216s4wX8d3kmG2UsKLPOxWadRnQnBzmprlzZ/a1QJTZn41pk1UWMBX8CVdv5xOAKOAt
Efdu8dV1VZSN7L50vE+jeW4h8SuofarmKbCneessaWyrNVBn3URShQpBTZoEA+wKjiuGIyKzW+Ez
ulrnqW+C/Rv0tR3Uij30aNrf1ALK3tyJrPJXl62dn0olg3RSXwCO3KoSMmCNcSj0OSRVS7CSCZ2W
OmwBjh6GAhHQbn1RNTEz50BwXWDibPgLByO0cs6h14lkPoVZIX2YxEJvO00Mg0yh4YwxI+l9R3ji
iWm3kOIrtVSYjqnha27u2lQDMpLfutaUzB4+MhHWI7pr8ZDSoJrcB2bx3dqdzTFIDw54uzMJLpQV
dhA+dYw1KlfGo36EmXuTg9g/OkWgXBxo3PvWYGEIY9lQxVizetNN2AoY8bfwk7Q0uYXqdtiCorS4
VdhL/eV1XugWGjrup9UdfKZ/OfZ0lw5HaDjHIxqyg9n4AMqGzMzeRzbEhJNbtIpPjHq3lKh3UGAe
6y6LGvgL2lKFgyvAx2kSki8bZOsQ+adRT2gRDvX4RMY5WB1gAbIqsRrL8AcnP668fx5hP7VaJUP6
0L0PZX5XLagLbdbFKyx1Fofif5cvBYIW4nkXEWu6m1O6rRuJN0K/ajS8MxPqwM8IK1qBb+S4t7Xd
fE+m+NVOwyGnBKQh6RcrO7g0f+3z7C719HGFvjxeXm1bViY9JAtcSWPVzl+mQY6OAXjJ5HjHoV5u
RjDIIJy0wAk7TUZpbwpr3K+N8Wn1OdbT4g/Ssj+K2YGWLc0DwegSOlP9TFPC/bodv8x8vHGr6t4D
KUfMxRDYeoAz4FCooCRl1E7eyehI3JXFO9F8B++g323FFZDi5pud44NDs+sFf9w3nSoRiwHrrAza
1mfGjO6h1Izkqq2X28YWsVex17w3AZxYHksbVDBnJP5ckbuCzuFIC/CGYONnDBu7aZoQ04rDYMAC
NzdtgdExqDhk+iKi3xu5jtGWipYVLGI5T3vFinSj8tl9A2lI2Gh6r7UPFpkJqYT6loB07Dce7JW9
5qRxHUpHPBTtAgGTTm0GZR1s7nk+aEC3cIxMMF3oopoOG+5hOtrYIJjNlklxW3VpAhdwBrtlbULP
3swf22auQf0CHjmHgOzc8P6gbP6epiMYeqA3ZzPb9UTRUHoGys1SozZoSt/L+/6lVSoZLf2bjdnn
srImIoBAAD9tqd1I1BBqOt0OJUsc0KHz3jnkE38sWxhgc7E8jylg9RUECxVJQ1XwOZS1ODLeOk/z
Ssh+qeX0G/8MFTVEQDHVRUiR83dOHnaDOpW9eiQWiapFH4eFBmIcNus6bSohQ4hYAlrdgBrrZLtG
mXnMx9GO4EuInu/yMM3ZO+wXoaghiheWpjTGz0CoaVHuUnNCUNRNqL381zDWbuilMEggBkBXBRN8
M1a1DrAhN0DCgMmEdJyKGBfus7CWFmxgZLOVc8Ak7lezGnBUNmMJxI5vrTSal3JnWSBewxWNl+6u
r/lWUFfCUNm6a4hx4qXNfC/DHQdbswMX9LyqfmtPzTF1ytciYyE29TEfsq/OMiMPotR9Oh4by3wZ
6+qYL1OcO2BVgiZXBi7rH7gWMUL/Jp3Pw5XRYVHFut1MvA9vKMeolpb5OfT45DSf+shqTBi6Dcds
qR7bKf1enBw+yMggqzGLXGBY7ZbeD7kdicVKhorumrb+lVp0xW8eQHKb13D1dGI466kZ13sXJdtQ
8PeWDafeA/ZIQiczmLPGCvTa7FM8aDL7QOtpY/a4dcxm3mTpCvdCWX2q2dtCdeymIEukdM5Cc1ll
lA7dSdSZF3Da1cEwNY+UQbS5Zp9EYvUhc78zUq033FBdbFVKndej9T27Ooi0fZrzwogsTWWMiA2L
janpQqhdPC6GMcdCtcEKtgIxirsCwCg/dWFwt1YD+DZ1NsWqh/uthrMcvmvEjAygqTW9WTP12mfF
jeVkczRp9YjefJMgfgAe0Ki3UbBbeFdX+6aYljDXwBVkozy7XLfrho4r6psih3a5Cx81m4dLLaIJ
+gI+uDhB3aLqQlPXjFVjWsG8Lncj00fhODOwj2ByQOiqwkUJBzqhkYu7yk/hHRT1A5KDNuOdXzaw
8Qa9MAIOJ+wtdZs1rntbyP6p+VPLue8VnJeeDXQto84hu6Hr4oxAXaYjGaL++o2U7VENjoj7lSQi
qx9UXSR5A5Yt7Fi3WovfQnQ3y4wURyjYgXvHLAdpk0usnFwhUgSXaDA0kiUTB8HSEKsOa6NxC7Gk
BARYmC6at62pdpkBGRaW1hEOwINc8j0iMb3pNcK/7aC87Ldr62FVHCi3cgCIi3KXQ7XRI2iumyQL
RjcnESRmWz/N02d7KnZWjvnFMFEomRWejtNWfc5rEVleFRh59gWaJ9l4K6pKdwLrHDxmKdsD8Nox
JcVDTtw7wDqTGn84bU3ciuzQcNysKdvkGYz+UL+8pHL6QFArtoOR23coYfMjhYrozlSK36OzGhqV
mrBOyxi2NUSnmHOo6oX7xjy5Ya+V74G9O/aQv9EK+Lw2vYHDMEbb3kFy+7cJWaQc509O8BcROial
+yUW864Y5y184357PfUiRbO4qOq7VbV3hSbZUY023BrbFi1e1Hmq9tw1WIbpJnUzSIh1wkXlyrwQ
n/XbVDULKVs2BQinIavo3qsADptmbiVTIZyN1jm8Syz9sJbLETjCCOzVe1IMZ5vD0dr0Izw63LzY
1qYRwZnTeZQedDZLT0+Rq1A2ueu4HRf+wdZ1CAgDSXkqq6h285ticfeinHrkV+vgF1WTCFiudWm7
XbMxWdf8RrPqC9y351Wp7cKK70ppfxGo+jMLnhISuYlkp7PG+dI3UdZb31ZdbAFo3LOJhWIBrcIp
xtIXatkTW38ajnGHjf46OiA8CgeWfufuhzDbSEAY1+qcNlLzvJUgUQtQpReGRBjAfdiPyQYbWdYp
atCu9ImJm6qkR3CO+xwQKu/WFStYz81DPTQDNE/lWwXZZHvSMC1c3riTn1g7bEx7hpay11V+l0Ob
Hbi4okb48OwFaAyH7GsywlB6WD9Xp5/9GnR48NRjYvYxaplb4aTAXDfbXBcn3Gcbwq3nzMoeUk1R
BvLvjgsHSMbx1RkhruHUR8cx44YtoUC4CWwTUrIwM5xwFaALU931FjnVVbOGED/YGn0eo7D+tVhF
xIACArc3SGWWpEN213iMhJPbvs9LDY4+SYhp7m2n2hdd+eKR7lFn/kyMV1Kk97ZlhB0yGciGBS0r
VhhzQTjSLF4N+CY2dLxdljJSzIN4lXCABtB2UmZLAqnbyABEwJ35b1g84RwjbhidcZwc93WouzIu
B3S9+YCEhY2bjqytz3gP3ywHpeCKgV6fS9R4lYTbiNmBel4NQdW5qAgGsCa028Eq3RIvhoXlNnUP
0YEJ3w3ShyKUA3l3JzOcuDyVZLEPs+tMOJduv6HcqEMoeIuTFmTaaVbOPhrFbjSr6QOerRX6Hizq
WuIboxwRDHjYCigyAnUeVLBFidymjLuabPu5j5GEJ5Lmp5WjhpR59UwARdjXg7335uxjXsejC6sA
v5To7nVeBTUhG+uniNqbTXZY5sYXZJVoCZg6MlYDvt0ddfy8ci1QdRlAI6sNFWb0lVAimR8W5BWS
sV9it8jcDXQW9qYFz2rwwZyu2aG6CXFx7VCXPUEQtw6m0rzPam9BOtds57x5dw3ioY1B4kZ4IWr/
m0mnJxOes8E6dk1AZ77C5VW8ChfCGOPCAOwnI4S73SPsXpJyMNY7tnq3UBZotpyYDnCHoIvPnbWf
EKgOslx/K9HWuAkhEoFlRoVmgg9fzfmhq6qPtG1fR+XdOMoKHQfKJ8hYxFI/8Iy+6bx8mjwsMVsb
jAHatIs8jm8Bi07E3DGZKrREe90+4cvuWtZU0dTgFh1bp4ytqc1DR6TLFuPnDjINHtJxIYqAz2Pr
G2peg0YOd147HOc82+HHvSgA/s693hzGeeTNq8rFd1NcNbbZf49QkICigOfEqjJ3hR72YhLveqk3
WZ2F3blYG+vGRw2OcgX1b2rilhgMWIjCNQrdnkgb09dkuEdTZtvpDCVk5YGUyJfmGugUY9EfHN5+
02iExZru6g69aneEp29fYgyCHAkdP3kqVvTkRf9cWoh3+IHnUnpCi6k/jBNuTrJAOoY46tigW07b
BS38tjqtw/g1A2mKiwmRi3qxhIu25z5UDdo/Tr5GYwYdNmc+DsW3J0xQOso9tZqkGLAfPBDvpjFY
J1TD7bM2PbRSjZOB1L3BDum7LqisaTt4r7S4tQyyHXJI44BetGbQPeiz7Wx/0cyBGjngfC+V95hb
dVAQ4PGnNvGGLYcjihZW4OrqQOhyrxHEIHWsOZ4NL1bqDnGD1mxWu0Fhw0gZPd9i9GIL/RLahHbn
xS3oiDP7sHsXXe8sbC1E+LIMhW36mcE/ZTHxcFqchPITdznK0Yhk1XECocQXwzervQDlX+X3K/vO
yw7hBQ5jhH1oBx11Z/6qvTSYzc+1fUIi95HTNVQIQhxqRlQaRghXl8/Zgpacp58xifCr6qa1i4+F
6w1Rub9YHWBRCBG2ftC2PrGFb9GifsvypYWok5kQhl9GJbyRLOq3feEXNuwVIAb04Gr30S6WzQIq
TCEgrVqQjQlkaoGKRglgmeb+tfVogB4vxFLQnOP6I4fCWpm+e0WxtcbpaDL6oUvviQ0H3twr64hG
WTxo9yU3GmxVpzpMWOeua2nQ9e0DCNsBHekzrsvbqYa2rTA+u6V+smb0Oyv7V4PED1FIvTtQKWnl
6s/ZdCxJgfZLG6I2vKGFfceNGTsPOlSYVkjflEVYj2uYoRVXIko2tRlJ+ppa3LfNMaQDxtkcHExK
7qeWhHxo7gdZJY3+wMwvrgcLK7cxl89pwOHFNkSAiGqA9Yqm/Jw5epvwDxhxqTEcC+vZhA4XbKhi
3DG46dH0R6SuZY/0oWbbyilQrS/AnkC8hnubEae7HZzw7OJFoEI5klcTX9ZTU1CWpT9iPNE507El
JKxR4BdTtzWtJRkx0kGnFN/rc4CtUtM9560VVUX9O4U5JXr4ASgvGwsSMMhb9h4qlJlvlZpj6P8b
xLgfs+aOZbgnypjhDGNiva+MJlgWb9sQxHY5uGgdgI2FIYTsl8CyyLYw3FuMn/1+VD5JpRFIXX3j
mO9FPuw683dOu2iqwMUts2DS9Ll1MTXW4Grkkw7HtQWtR7mIusVNP/N7Po3v8EfTAbq+ryMz7zLo
wcA9UdzJEcMyt93wdeWh2S9NNHRQ+XEB7qSpGbed+aHhYV7oCjpe2X3TIzDndjI45LisSxF0FtrI
iO1bOn41Zf/dOZgV0bCQCqMqqoKlSJHEcn+p0K2C1j8cTF2k+dg9bvWrJCpG1w9St5/U5H5Ob+Be
CsHTw1K8N+6vQr86qYuONlCH7NSWLJhUftfWTxmgxCW+Jezx/Gw1fRdcShNrJCy+WdYJZmkiGrw3
Cy5CRTMcPdzzUCXDC+mdauxTmn85FGKxjrGfAGtFm6NccY2w/EaqF4tGYk0fDQ2AD084lwjy8Gc0
WB2o4T5TB2tJH8u6+lrSLHFNifR7PJChcYOGTJ+pIX2KW60SY8SHp5XheLEvZIcBQ9fYTftbMjn4
jcBFq1cXYNBh+qQGDzLRRYNeAp62wdCzXdWgvTUOJwXcB9JUNIAyhe7t67QyZHAWnlZCC5aG1QyN
JO8+5bdpCamZs55waUdAfdygqCDyjkFETjHhT+YaeIBau6DSmcdmQKmUNxF1TDjDQ09mBG91544a
PtT8l4YPU5e6Ry1Gf0W6MjAa4zIOCoxG03oJqh7Thu7kFC+wbtjUbhVBwSf+P4rOY7ltJIqiX4Qq
5LAlQDCTymmDkjQWcmyEbnz9HC7tmrFNEeh+70ZcCGDcybWx1NGa043ufDpr/15xiXsd5pNmDRNn
L82E1f3RSo1Tl/b7Ejdf6SQbP70uo87r/r0WL6YasPmVkaHhLPHKU2ZoEUrS0AFvTkua8dIh5Mp9
5oCJe9/eJa4Zz6CsfqvOQRqwZzGYjrAcfXZqiVeeR2cD/nLw1nFXj2BbBd+dYk+RW6CByPXHS11/
eHwR5NMWitChCcEu7tzqYU2dh6bgO/RE6K7vMzkpWv3XoOpVXRbKQI/m8nEBGYHo28hh2pnVJ4kh
XPxPsvoz6+NqvPpZE4+GHfYTPRPtAa/kdaJdErkmE9gfDZobN3hMGWqajmg559nhwPbu68Ia8NgH
u0VLT+ukM8R92GsdVe0Y98u4dRTd7MsPyP5uGcYLv72dJy/UFvDozryovNysqcWopGCtZLPtFkAZ
98MmEwlCA1YComCNDCs99yZjkpW8SM/fKeBIi8xxh8PbZJpuvJvK3gz7r+QXruVDbxsfnkGK1Nwc
RiDmAGjHnYNt2bhRQYw4fBbfBCwPIeHurtbEdqjnuKfxrpu8qOeQwa9p9kbYN28G52vvzcfBTynm
equ4/APJoWDtRVdvJkTURQm60Af/RpnsZ3P+BJInSNbhtr6XHXYnU/pftlheLKE9JQysd/POA5xT
scl7zo+1/QoUC2KTU2hpcftyu2VgxlUK5Zg2HF535yD+VSGxiOclb1BrbEq7u0NfxxTCYoDIXn15
MlR1sqAlnGyEj5s2AYSQVaAtU0VkQUBIPziQEBmTaqWFvV5/0l9KMINKrG07g4Gn/k/vs42kH+vQ
EmqRxW06icjX5T4v9depIP+7WqLCc/d+GU4ODgVBu4HytnamPdCE/kmV4wZsNk6H9VTVYme24mp6
6r2uRTwQ79RPwQammceogll1il26+t+uWUee09/lYNlmMdbInFwA8uHWNkRApfMzuWk/LL/6Luvp
yGatK4Pq6pSi560Z8y1xvujDqpeyXNAb+NupAM6iD8pN9QuAYDyMlDQuwXZirc7a6WBjsvBF/kIu
3AORhtehaH68PvtvCYJn15o+i7Te3ae0om85AM3dSD3i2vjbdbajiaCxTTX2T6whD77vPRYCWwZP
k8jTOfYHh7wpUFCh2huXyrPJoNB05UbPIatNK/b5tTe6DLqPgd2+TsS1FU0fWgZ4a86NPNs715hP
bmlHreFwZdnPTe+9zfYSd5hSeqfbY5SJlLSiqWrLUJrWobo/ho6EgktD0s9Ch/CxVKNos74/a62j
Qpl96OLPyf5r0H/4Ov4XewlJletdf1uDCSwTe3AlUA80GHprgvGd70Hvrp3WjDFNd85mCe6A0fIx
6tP3EkBbtcOn7Wnp1vPZelwn64+yTmCBLYe7yb6Qz0aBec7gNHPWOdMQmxSBbUaXnEqdD4IMZr5V
2kD4smm8lToJblNg3dlCVmDOKCGeDS9B4cC7hHTZ+UJwMt30igdabwBluZ56ZCpEtUlaR1vt5Ng4
UbE+U3sr96mDwVSUyCfshNs9vT/g2RT8FxgmZEbtuDy7iCIy4Tpxn2Q/aBCOE4uw4juI5pSqcqkP
55mAvcA04sSv89B21EKUakv7j2FBexfDw9CjsXPzZ0vreOiJRmfCBdnu0nyKZo7bXRJYoFr0mNC+
gdyGuM6oNGtxc8zA/phnteen+TqPTH4mnJgkqn1b21WoMiBTJ2E+gdDvwzUzD6prXUT002u52s5G
yA6fRoV+wzBCfhzWxrZUmFrYWIVFzvywAgpyqcMvu5dVeX8WUBFHTeSgm1zE9CmNNZZ6sbNLMq9t
WL3GOPk2PwvhxbK1T6RynY1SP6Rr6oaDaf72hvxQCqB/0GIfB65OqDSDU3/QBq5tAevWj82bJZgP
hnw+2K2p+K4V9VZoI/zEg1bpWapyQkAAkDzD+MHhcqvm8qX0BoZQHG1tGiO7h/Fytob0uBpBwOHQ
nsZZaaC846avzEPrkkE0AbUVHcxCtYLSiBkntZ44/a7TyhYhhm5dFxMM0rSQIAnPZ7nUzZ0HzsLa
V/8Jh4u7SCxBLUrixXnt2qGAfUy6/tVN/V1tKg+uPH2YPa/Yitq8GgtMST/vszEruHbLfVetoeyX
x6wn5W+El4R6jbhIwtzXj47tvpqp/UiB5tecjN6r47YbKC1v15HoKF3XicCiJGMxJ1PWJVfvLiSc
YNyoV9KraOx6qisGMGBmuXnEVKhsN1z0+okive0qF34A5jtx2w4ANviImRBHODuYVpALkU5YODyH
tvPpp2tcaC7ED7ZomY+RpS2hO047Z0ACNDhJH9WV+ahapjDXUZ98iflmbivvv17zT6Ya0SKA76c2
oycyzJr7QdjdP/aIaJwwMBP4pwKSdpr1MDTd1SXdMVN+dnFnN240/1m21s9qmteilzs+fVT1xhsm
l0vqZxNHIJ6mYl7KyPMnqC8js6mpFienso+pk30URnbr3eSrZJgapf5q1gRWCgb91PoP3fGFV5CJ
KVfo6yjHquflta7Hja+WTzuBLdUL9eR2/hnT5NVFvuIySeLYjFDHc22huW+G+YGwxJuDM3ry5baW
XJieOPWOe3SHGkvOCMjtRJpZXwxviNZ+2pdZdZqG7uLn5n5shiPOgWjNIFI0f3wu1/ZFCA2wOvnS
l5XeFckmEajivVmmgym1j652HoqFZ6Gxg73H50wCwhql9b4GyS5Zm/fSSON+/YOqj4vO2nVWhyPd
iziyDgau9EItZ9JuwiXIG6YWVkNX7QZ9fl5z90Cx7akYik9TXy4ANbjt9Yx1oaGeIWM2atfDHJDo
ovSnOdUfq8I5N+n4gnbP3piavI2sEnih9mWq/fMygiqndKQuSl2ToThUJcUxCp/u6iXvRO+91B77
UTBaZ783ntsCzrkMTBZe+gp1174snvacEwAU9trC+E/CetCNN9NYXlD6XVOjPOlTcjAM/SD64XGZ
xmOGTGnjDsu/qSwBdWp/YscrX1TmjWSygwxmnH5j4t9xk+lTrzVCaor2j6g1knhX7agEyTWF9bcU
BLLCzb6hVth5VvnVJa4fEv9xNgxrm2TjxaAIcWvN4j/zbtLiDOLWW0u42PKl7SZIwcWaDwFx1Evj
xpQFW6Hp1MdFUVi9assnQ3homC4HyUhpR12dxsG5qLpHnNGiZdGK5S2fVVzO/ilZ+6ccpEyfzoar
IHNgoqZ+J5q3YP6ErzesYUM3qpsxvqTkJnsUuQ1lqJaatzc5LDlzWecdPM3fBoU6ZkSBFd6AxKbB
Q5Vr/AY5tUu6NWszXBgwVLeGPRiGZlzv129ZswmIi77ap4pQ+Lv+Q6JCMqf1dTQnev/as+n7T7rt
HocsQE4zhH4BzF/wbNo8YKPDF+ixFyQ+hHNdN0+ddHfos+Cjhy2hLSeZah+qymKtYsjq3JMejBdS
P18MfXl0a3fe+N74X7/kH9JNnlknRjIoBF3eYxmJZkJU5XLmtogBBls7ayki14Upar2TuQlKFTPL
bnpL6beZjdyNevkK/MmyQLw4Jr70pkruCd16sxvx69fOmWCQeIb3DEW2pJHTWRiJCY932bW7jHvX
kmcJrQTq6m/yCWYDnPU2jXPUmtD0jKmh6yXb1OlikecXLcnSXQ6O25nLa66rvSfGNjSs7qOeh8ck
LWLXn4+BNXxXrvtLMLOzm+5jjQ9d0q0QNrktOewd6yFNGnNjp/f7cEZiOFfrTadAdGOCBJzWbnwN
XO0qPMA7c7jIBEKrsvqPxnCZ3HJxdPx57zrmlcSG3+ROo3WOXoSZJx/SaZ3DfkHimGhmTMnUfQzD
ehEQiBEZgnwJO/F+gtR+sSTp5ivfg9gYYmIJ1XbWCHAweBBITb4rmIh19o95Te+k8/INKp9Dfgah
rRkXI5+B5HtdEp1USrIjxirfdcz+e88xbvC839baAQdkemTnFR5buPWsHtFHI9UqszLW81ea+MKk
l/FQqMdA3BUzg3KerKDfyXR9tfQWcWO28tDLN9igEzk8F10F51m5oPEspKWePs++OGpeA7Wssy0b
AF25n/7UKUtFM987t5Ptakm+f1d+ZITApjkTglWxrcoxj0qQXrpieQctEjJNLq9cJwh6Jf6jrP1/
isiPHgUm83GA3I+/0ZrOfW4wQw8twdXj+A5gv7UyA/WwqAAZSNTQxvfOr8QmCcgM1pr+wahslqck
2On26IW+12x1vY5dvevI1uYosWSkrIJVsdTetPReadoKgsXrAGynNupf0We3cgVu9VL3qTWCXeZ6
L6nodkw8aBenizaMO9Mp80hVHXs7D1tlzvtB1VehLa/GZNzWOXkMZuO2uDm3hnx1erW3suBBsb7B
CF6rBATR97pIt5rt4KTXyhgineVBEFvZk9uiDwTxIlk1BCI7UqE1Y9rpyKGAKz6qcoictbzfVtul
Lo9S0+NltB5cP907qRsnRX3opvHs4Mh16JtmoUTSy0v+UyXZ0banJ9EuiNL9gU4M/wagdzJnVOV+
acBkC951u5/jOllQMQ9X0oibyOu8/7J6uAwdt3BX9iUsvvq3utWhzgotBrd8XfoEDVnmfliSYxfc
2UuKJNTv4GLgTw92ZunbyRMOWyUSpbbRP6r7Fc959ph14loOFmE87oTMRSHAt0wIinJuJbwgy0Ld
rO9tVxwcqBe9pexKNe1uwZi0MSftaIvxatstocLQW2a309L6N7e0j3zg/7/L7N0c4L3kPNaSgwo8
RkmpeKJnuc374NZ24LG8SWFvCgP1lX5eLOPf1OZEHdtmAyAg/suhjspcXKqi/ik82Cm99a/abO2c
O64xWemLY+aPVZZ7KB7taju7ya52OtRv1dXn+7AZESKO4ahxyC5opgNhCOep7d79iq+msM8iteNC
ub92rf2TkO8TRyeoM3w/r87CITBS7JhVJGDp2aXm4EdR82KziG/5+37LeT2zpu1ZwSIjGJ/MzEQA
Mu0Wx+YiF7HHP39VBDEjng8UAhHbO0ycDo5AGzBmqKemFKWRfAM0ol+gO7h+8WCR4mPqKl7wDjpT
AD+TQMIKBJ8Mufl0c9b14BXro9mondG7sbTWK5nO9KSmMUkzEWpXwPcRrDPN6s3q+4fCn8jhok7E
qxB9Tv0xJX2agJz9mriPuqtOBAz/oDMBws0JLkrqZQfOtA+S+swpCphcGOC4TsWoqtZrNWZny62O
pi6eF5+pce1F2HiA7mr1T0OQJ+EEln1EIHlHcGZkNr08a0nR73xLQyV914YMWYu6Gem2vxIjnmER
0BczzvIay4H1NWvWofYhI0ZaikY0yMxt27JDdDzOsZZbb0tOyV+mXZzFpcUIOYqoCVjU+5qGUR9y
TlMmMsiaUETZ5DIUsv0ayiV2g/lcYZvb2E0J8MN/HSCvLW0B/aJTjq7k313N0GkQPk7/VaTlcbSd
UIr8UirvOKdcVsb4kazD06TyndYYO69ANNgssSPqrzHxOAHn6ZxR1SPRERV3abCSkSbXFxJTdjzp
LtoYzhgUtMgzgGqXYzW5kP/DyfBRMzivq0QsUyxjFPTNzSrzANDFOOrNdEzd6job3rYHnFkcDWuH
3OQWEeVGsMbCG83NkqSMQOa3AA3rTLVDFrld4Lii1UY9I1D7TbUeZU31xMet4eL4obm6/11DYJSB
dlPmuC95sZrhzRjqG5zhHLn6+sYmHncJCa8gu6Jpnt1aHjKVnKQDmprIw+zfeWPngpvj2o3BWZBN
J+87r+FsB1m8r8rcB0Z/GnIf8QfKOLffpvB/c15eK/GfcAC1JsKhuGr6mgN62JLnfZaGHzVaugOs
iFJPxgagjlfcTzGDNz1zSc6lOgJJIu4/p2YD9rRtW9H2JpBoS4tQZl+7Vv3MJoLOw0IqqvT5CNDA
vY/yIFtCv8oivx+Yh3t2vD7qrYWv5KWCfupJLHR0fnv2ubrUoSuLKMDxM993Irw1eZC+50PCrjEQ
lfVVl/lPUAc32frTJp2ScIDOci3nZfK9b6dP/9migKxNw4C8r7XvCF82DhigiJavD06FilV7QVv1
M1X6uSImysrNM1ngQGPVq7eAk02MLI3bnvR0ee1z7pDWLE/a2G1xOoUNZ0qy/tP9+lHlfjg26imr
PUwD6qXqYGSS4WU11BadD2wxCfQLQ1JFXXI354d65sbtcVoFwR7D+WmQw2FOzZek/syBYXtL/ZMl
RZRmwmZJFdWkqngMyKNPyp5P0PSbytN2lVPdfCSZPQByVXs7lc9xMcptpRm3AUcpsVr4AgI/Nqv1
b/QdMmuDsdnCkqOkQNrHkEBHBt8jFa1EVm3SBjGQQMQ4TsRbDBcNemJhF7rT1505v/SNt517j3bL
36TqjnW27POq+hAtulj6YENt/C67u6ZA5zbN+aI5S8xgR90pkIkIB4DfLC3CQeEBQ2XMcb+pzSxS
ASjLXH2ujnfxJi0CutvKRaFYvHOc+W9qgp1KC6sD5H8/DQ96RiCb48Z67xxKfuS0XrA/oqaF1cyg
ZfvJPw93xfFE5UXbOS/WnbHvA8EXTsyt6z50lk4sCBFxvX/RiFzTMFQwYSSj/5OOlAre7Zi1Twtl
wRnDGtFgH5oX6LiKALnusTDkIwL6jdlwtI+/DnxQ0Y4rvTTm81jRtGjIV0s9L6mfb7yFiq9EUyev
HbZukn6tSl2lX7GyMcfxcHrzsjEGAH/F0tG5m2IASl4GhoEuRCoZF5URSXvF7Iex1szOQSc5ABEq
lUmwzScNvLg6NIIqeTFv+2V5qN3iMWuT41SrXcYnWXwXvNiF0u3ME02haaS4CAan9hi9Wv68NdbV
3akALrvBWYRcJbiVBQVIXtHHS+aCdjunCchBtBN4umiQ2IsYIfzX2nQa3yv5lqntbSaNxhxE2aGT
FmCaBV8QTRFr8VkE+hcqTxfAjQDLg+vy8Zzys/H/xGTsQfs+3LI8jKbxjoA6ygNoYGO+Bi1aWjZ8
hChvWS8O1dyfqtx66INuxrXVRKuXP4qCfAli9rYKWcloDa85txw4DZYqOT7A1m2zQTumCjefnW3H
6d2QCu46i4QmFgAH+08YKnIa5r21OlbIR+nXPi6V+S6V97aWWHItPoxebn3eEEZWACM4Z7t9rEjn
9QNy6HFVMo6jx0AewDd/yvTioRrGbVNyiUqAf5b061LXsS37Q+alBB9DA3p9cUZdFtbV8rQOI5hH
fWxN7EdzfzAZBIrJCBsjv7QdE6g9JUfX0LaFMKewSyf4uRRKDJ/R0vT8LA33Z0iNl2CETXODl9TK
vlVWQ+nk8cBg4VkGMlAv9lZ50HARmp52aPCjmTBH40p+AefRDp7x5AzmvBm95pGOj43bkrdvD6G9
WLgwBZYyoF1/+hYlttsWJLGSvF0lpxo7YO/kof6YdAg35MRf1B76sY35cDfWRziD6mtc2QukfRI+
IVhJa597Vzwa3nRifzs7XrJb6Sy3bXSNJdRSU+8KwNBc80JPm2+ehD7OZ/4Cch99BE+md8wEVYoZ
b2Bmbuqc/9ax4VtwsS3VZYXI6v0VuQ4S18Za4r7Tt13QIVLpmivv9rGv+3prltm7skxsN/lebwSa
e+tJoblDCSSfBhtkMO207eQ3JydT8Jou0Wtze/PHrL6hXzqUFK9nvbvT+u4BZd8VO8OfVojvvrAb
Xh8F91n350Ivr7bmO7t6qC+JWz43Vv9nCvxNTn2aTPuCNIqhKVMPgzKPWIE9ns42Cqz8SUuGg+oN
RB7OcmJiiDrX+zdqJvGUWgPCzPxRI4zZtKt41Ur/WKvpA4VgthGpj9pG5ddKV+GsQWIAOL7kumHc
KeAPILc4U/phWN1LreYtsD7XrpOgX2YLMNv0u6VByXYK4oZ0lMZ4h2zAWIFMpcMsZ0za34wOxzNk
FZWr82/qtXNdFT/TbL2aIns1cV5stF5gxEGVko8l9Ted18TNhMe2yNqHsk9vKB/kvraNP6tU/zpN
fzFnI84xKNc4IrRFfYkqf1gNP15B/vgmQb3J0CwR7G5Kh4ROG1edtqBxs5OWtCMs0C67v1HG6dI/
NRXLeNuqt3QRV0QsOthX9paVyStDL61DHIzOlOHtBPPPJrQ8rTzmnbEbpYmS9b6Kjt7Ru4/Chvk2
rSICv3hpQEJMJt+uxCSpmW8qsdfTfDfWdjoK0nR56scRE5X1wvmUbjJ8zPcZ2dLXvVMiFNBNkPxK
R1jFYaIl7tnCwg7sGgUTYVBKERIlFJB4FqYIvHTIhdoYMP6jj+3nLyre5nOpgH+bKp6wLm4KUeyc
Sb9kCec34WC3OTNPa333IWTsAZ2LxNjV0UhOT5qU2wStjd0xT67+ilBftezc7UNzX3IUnRE8HSqc
Ah3OJFie10S8ZIURCsCebeehwTTBGjyF0mhYal4KY+doTh0VuJQ2vZJ7qRXntK9u+tzt0JsXv0ba
/kLYUfdj1o+Yq1l/UtQkau8Kd19YiXeYdfsHoTopoBk019x1MUqQJ89s/hsVEkQd4IKMqI3NSyRW
My5SJ4gGjSxKzyk4jVveyZarjrph+Cc71x6n9dtZID3riqt30srnoa2fs0VDlz2+rsO01aAE5xR5
lkO4So/UY021rYFeg6Wz/AgSyA53Kh6CYobhVMO77Vvfs2PsJ0ftsZY+GoUbtou1LdyFjxI8YXIg
xmq6VAELvt4uB2f2XhEs/DQ8kyhzkNuv3YdpWadhbveNzrlQBdi/7eTSChsXG+Z5bxjeyso9T6TJ
hX5p0aVSaj8eAJpg/uGVR99bmtnTYnLV+HV7ldlKi+H8prr5ROlVpEoXN5j1vVrTtsmpRNIpjSJ7
3YxFCsrmV5xwo3PtG+AbLYDs6bz5vFbAMOnw2CJUTAWykI7TiDPkKmcQkbvEipYXklOEYDKsu79x
yedN6SZveZp/26rE/TrvGvjLjRhAmEgoOzNGYPrtglOvBajGgvmj10Z/s7gaGQ1lfsR1PG68pt+i
bX91F+tmErXiIJIQXbNL9ORAQ4q+8YPMgcxg6iW314UCcSA0wzKdTmPmP6vO/W70+j/PtuFi7Ubx
MN/NYTY5BaR/PapV/iWVfLZ8rXrQjAX/snaXPkA/L6mJpF1YW62EkPM85bHnDoSkr0PJ5Vzr7Ect
yvz2JNvhRUncM5xpm3IcQDCpLdMcktsaNxQd0i5Kso5dxyVqD4CvQhFbsFZgRZZ1K1x8SaP5TS3c
Llc2qBMq5qlFfFHbEG9B04PyTFi9UaHhFhJUUFnU/N3VQAwTzF+GfBGOfhxdAGl/+GdY+jOEJfLA
YtwZ4o7ZM6RgXEReWHDE217/YPn9tSvS37boXolroIIMDUCErYjyhTTHVWWhM12r9plnHs870Gqn
97A6q/U1SJuCe0CCtYBASsqWMbV70XOkkZWGsCXLrDNO3AyC+K7t8dR/ch6oPxuLn3rE++wL3Al2
N3zNDTVQabP8cAM5m2LSrbDA6OLLEqHqMkRj5i0AbsFXjQp245jmCZ/y69z1kKn8nB0FlD/x6ShY
+yhddLCdh/EtCb6EpLIck7jhmXhVCskC1904GI+FDM4WVTGB62yLbHkArgowAcm/PGnfqjz5lUL8
4nWQUTotT9NEfKplEYYlEf/2U3+yMrKZZ3xNNlrnFje5m3tvTuKeBEa9pn7ra/VJ1u4DZhER2Z3B
Ee6l7IjYErtch6BY4OnmaxXYZ8yBmB2aMtbwTOaNCeZSilOdVL8lK1md+x2x4igg4fweOzLN+elP
0VhOC/K2ZpdZ2N4FJydZG8VZ+ONHuQjW7LY+OdTT1r52Ljsn9krrHIyAhKaBVUbybpuT4AV3xv6A
yP9aMmNBSeyJGce1Vu89jZDbTHL+UAO4BORXFy2GwmVqj6i62V+8f6xFl1HTMM8BIyw5bS/+XuTo
lcrgNLeUZDUjcloV64UNJGRKmIsU2lg7Ffdhr7SLr5Q3LtADilCW4dxxPfUjZAeoMkNKJf/aGpFu
hUgks601rBvs/U3xZnuFFroNsvS7kXhMW/yaRcfMSUoyVvF6uy7pY8bKNpbuyfN8RJCBwyEzL6Ht
ZTshUL1UZvA0dHMkJZtmfQ874Ot/9ora2XSjHy/wseie8nqzpCV0l3uEypqiOs+e57ppQpn6b4uk
/9WUh6JYoqEd39I5iytsevuqyv2rbTQR/sgdsGJYrcx5jmW6u0an57Zdh7MzaCffy+Kgc7EUTM7G
zhBrSiSem1Rw7U46eLvi3nCn2zJqR39avpKcf9TqoYUK9GdVF2ep8gev935Wbnv+AJdBwfkuhv5I
HOfrIo2rbRGZYTLz+KzlshJxkSBun6DgbRI6za55GlmY1sV7hjhAFJ68wPE8FloDOp1fpqRHZVk/
Fnl3qh3YJb25OUH1MJX1s7zTW23TxgyqV9mpZGMiAsJme7J9SMH5fiULSpICnC6jWi6FAGsZdNyg
VhAbVfeQZhMzV7YPCoRyhmk8YD5+0SsdTxQHPXrvXWCBchFf0GDII2BXVye7D866TZIa9te0bojk
qOB204TRY/ERiCqRi43LtOMG/PRlOfwldX2e7GEn21RuTQMxXjD69aaF8QuHdTik3PHbvLOH2Mg5
QbpiS/HkBLXqLpL4aq2CUeW75+zimMWyRfqKXwTqAEuImxwOUQVccatH2Eup3zGJDDOFlrD9yz8C
Vq8T9Q6h7cuYyPjnMWmr0E+9SL9DuaOG079DycRYjhRU+9Ck+W8oiBXzSAcIl7l+MPOqfIJ+Bpxs
7N2UIXr0B7AdNjh7k7tA8YXNAysaA3s3+ZiyOPpd/UBx6Vb33f39EqfZBkEYsFBDsW/Wbj1wmsJD
sWLbwX2RJotgWjuHcXP4dVcuQzRU8IJIUPWUty2zHxNbf69S9jVHeR/oeI6mO8V2o78Gfn1k6WD7
6Olhce9a9UnqJ2MCzSv1Od26WvuvQpfTirLgaSBrBSgLKHGKlT+3W3vhgrUkQLFWPS5wsX5td1B3
K1HrPfa/NG8+ZnPQd/VUfCYy/W6wfkWDmx8rmZ31xXnGmvRg2wiRK4T6uSz+HMfdeBgaQrtMbx2j
TViU+WPNaWyvxaOXEovRDkezqF66lRG/7oGVV5xmzexsHbyUuH/Owwota4rhq0ABb00k5KQuimNL
S5nz9JEHj/Ewd5cvs/Fl5LNEk66TskbREBN6dzRP5jNZzOUj9/Rnq4mPbEWOng5brcaJNvb/ZvAu
w2NQKUa0o/wx4LHG2ZANAIkO2C0kmmFBwMmQURdFXSWG/i0Tx7M9KMSR2dYyABitYCCr1VK/lUTp
3QILyMq6zCx/szFclEvrYGfjXUiJC2gI8QuHRPJD7xH+In3jX5q+y7aTXCqre/ATyol7Fw6lUdlt
nNGMqca86eP9XqsxHQ1B+sah+JggfXFhy0Jfw1DZEJWoiwwKKplm8mlhiugGRgyLXn9rE04VMbIT
V2HrzJXzKzL7J3+yr/pSH8eFlFKoOmS965vmre+Yww+ywkbWlBjjkadbAWq+pX4he8/adv0K/qN/
lyZm57E4qkHQ6Vqe54pGsNX5j8Kx1852ERSRvTHjccvxbnnQjaUvsMswGTAeoAoW1muXFrfaaOJV
qK/Eml+oNP2Rdv1bcB1k/3N2XsuNa1uW/ZWO+45ueNNRVQ8kSFCkKG/zBSGllPDe4+t7QHWjQwdH
ICvO2zGZAGH2xt5rzTmmVX+w4XWslroEvCRtZyBeFSsNG2j00ATjvizjTVZBqSv8HUwNXj08n56/
o2IzuShpgaML0AYqS23oHsNSfvViKkG48r1VrPmN03QlIq+sW9WuZg9B8wyymwxUEn03SqBMy1sU
sixdNxIisTHCipHjRlz5UR+i/DJexr6lr2d5L10RXbI5IL/C3QEeu624cVll/RbZLaxkI3RYtqHA
HetdGcb3Yl7d675O70bloZkJCXN50a+kBnqInoS/qHPvUUVflyovCB3cfUDi4ND1e4vG9UqXq6uS
KNjSs9as9HYm9qKm9dl71eVOITJ5ZfTZNA6eW1l6QdXlBCpOSknv15LWQzRJf6Eo2lclXsexvWtE
3bwHMnKTdf1bpsXHQfidwkvB3f8nLLwn+oNPE+OlHtuXrio/9JzYPYX2gshKDpFejA7dBALFrLEq
WsJ55SS7b5HuF0Vv92xsDS3ZRZkkrsCVHiARXIcITkZ6+irmdhxs6B7L4dAQPUJbT8aBXj3oqgwI
0iS4M8fWqjg6TC12R8kvw1D4uIWvRlDG29P4PGmJczdDBurY0GNNJvqmf6Hnlf0pLyoHzdLwQa1g
XAOLsdO1coa6uEANnAeiJxENQH8AGBdXD3HhNDFldFqDp69k4ULmueeZKVkGeYkA+wjyZRwcCmq3
pw+9xFWUZjDAQKVs6fbCRE4dNv4a8NzKtes93Bh7EpWd4WhqC5hIaWIGfmMOtjJi6WEkdKMei6vG
7Ukt12OYZ0Lrb8qKJTIYJex+HStNSlIW+c8e0CbMG05mZvvaSl/DTNtnGkM6SkTMsnFE1G+JXg7+
HBKY8TXIOuARyY2mau9FTZ3ey5V30mQuopHdRTZRdgFg6mKG4xU7WCBg7+6z35GVH1zaAsYQXIpZ
9CEMpd27zbAdDeTRqgJ8qt8gxHnM8V2KcnikL7fREcY1g/KoVZgaE9LMt6509mkvvUrTf/92qzyr
CLtOEdKdq95qzYeUOXnbnnmTpAV84tdY+XZw6uM4wGjm7PByert0Gx3BpylrelVEbApnXqoFuLE0
Q5vqhWpmuGizXVf+9ofLAXetjO6NRtqqNQT7zJs7He0HRuPXG/3tUnyJEO1gtCJClJIrxR53tGJX
w1Zaf7Gs1+fik+Sl5zFjQVpqm4p9zXlkr3OiKtukllGtajwzw7QKajNs6GMY3PZK95KFrFvS0DpU
huwMNS0onb1/q9OgH5pDQi7Y1FLAuoudS4XGqrG4Y5mgZQ9C6j62GKnO3J2lHz2b+3JccSBaSJiS
CXBQUI+QI8m20j/zHi3MSOJEz/527xtPNzxR5Z4YcH6tbBNX5yjRCz98Hpgb+7rHveYFzU1rX3KD
egTq2MDP3JelATBPzCUK7d+/fOLIsnTdtsaq247rKQwC88Dpd1NZGGbibLpDcMe6QDFjJKrGBWjY
NcYXm2AYCvIoLwf6Mkayph9BWWcLuXqlwnGjxoZ1+FAj4C/9A6p+m1CrlYTgLJAPapfctpWMbSJm
p6Ztgjq/DwUD2tW4j8f4psX919QXFUvJ05ewMIbF2Sw05J7QV9EIrbsCMdQUEIJa/dbr3EfU3AcT
h/6ZJ/KFs/1hHIvTO/btXWKNoZkaRbNdWpvKzvSHVxozG5Xtqyug7Yux2qyCqPsVtfIdzoaryTDS
Rto6rL1LL64dX5OcEBka2yS4BLkS2LoV4HhA5k94OJ1uFnZk6u16+vvs4W0BKxfXQ2+WzunpmzU9
1p8uYTbh0T6JYznvyI1rYwNKV0NvXfkM5PFiSjE8fY4vQvdPJ5H/ep/6lmW+lwrxTqZwUxTyKpT7
+yhJrz1K4XJR7AgfomF8mUH6cNFADOZj21lOpFurzKX57RUwK0sTDfFRN7ESt+NeR1MX+uPW6+kq
BjIIiuRgINPRJqWZ7Dl6pyI0SfZ+3O5agRpIJzpDXjkQkO3IUs+8AUtDfjbBUq+iAhekfPA6/wo/
ylZokmssimceztKbPJsK+0atBn2oqZSZIy8LWz/9Kk1vgsplT/Hr9MP56RLQhMzThxWR7hGeNpZ/
0RbA2eNIOHnYCGfG4o+T1nT4KUPr2xAJC3TQhZLzQV3j/X5It4nTbKObfI8Mf336Cn56hadTzNaB
WV1ZalHB8Wbm2qZxTU6l+SuyzE9XEj5On+KnBzGdYjYpVgZQmQAD3Q5R5bH3+nUWIr9B8zpgGA3P
UaiXHsX037/dqxrjb1t6E5DcFfcW1Qk1jyGZSXenL2KaleajcLqI2WzVioULSI4Eirzx7TTiw6Gf
eQJfy6OfDj2bRUJXUkEtaFMyOdtDBOAZxEFFdTB+inYdG8aH2QzFLi9K6Mh9Tn1DbotjW+XIw0Id
e4yFO/f0Vf4UzjZd5Xyu6bJIh36a7XJPYb3ip0cYL8dWxdinWnSiRpoeWnkmJnfp1ZuNf6mXILwY
ImmYoGNWad8f9Ex8MuT4QY9l5/QF/ZhaO13RbBawapFpua6nIUTK3JYPzUW3FRyVuN8zZ5juzQ+P
z5ytiYRGE2qX/KGdcl2IF+JTtLc2hWS3f4IP9TK5tx7OnGd6HX46z2wyQGcXqVZDSgw6mv43Xttt
aJsXJTkCa+FW2oi74swXZ/rhP51oNiWYfEpNzeKCwgtvBwPOmW4YVP9zj2Tphs3mg0YL0ThXzGr6
bX2pbsadeiFfC7eQvLcQ9849lukB/3QVs/lAUDNFzyRWwqkFEVxGw5+5MBE1YMWDTMfPJHyw1JUb
il6v1Gy3p5/SwjttzqaJtBhdXwDjRL5Ve7RSw3HhQ1iuuJYC4dz9W7qy2XxhjXC5hlpJd0kz1Nsk
IB6cHkff56+CUexGaMqqXtwMJjD1jNrh6vSVTU//p/s5mxoaPbTcYpCzndEhqVbCCYDia4jCSts0
uyusjZvTJ/qxfsOQNWfzAvZRI7dUzoRd9yp7g7u/oxP9e9wbjmiHm/R4NsRi6Zpmk0MwEu6UR6Do
PYV2RRyS+dzjjfegJFY9qi7Rv8lLPlTW9F9xG7wPILD8sL6GAXbbKj3+K9dqHE+1tnpFj/X0DViY
hP8erwzci04ECSG4x+XO3IYtuBDFbQuKJ9Kuy2O0HdXl6ZMtfDbn+cqZNLoFPp5sh7iavHdKftR3
teTcjuir0PPDa6POhiENCR357tRXdQbwfyhb7Ng2b4iqlBwTncG2fNO35fr8gubHyhavjzobgjL6
apz8fMOAAkCbCZysTd2V7vu7UBiPKMrtCtaplGvHselxdhEpYeXvp++mqi3M0sb0qn1bhpSuItZx
miIpwd1d+u5WBilbqvJt1aHg1CoFBSc1YLFfx0Qp3OLhxhZS660DlVG8GDWzXbm66Nl5OG3gBd+8
HDUqZ40x0oNtfyVKY1FLK2/8rsZzkq3lUbsRauOaZS39YzUt15LufZqy8tSUsPY17SWwtLvRKO4K
PXwX+g6nWANapvG8x4bIq41sjo9in/4xS7nbkguwbajfIwZRLywflCfercdIwLfA+H+DOnZR5wJN
TCLZjRrMkdohdbXuPVLGQVirBBZod0XYZrYWW7ZsBqZNz/nakiR5JbRYJ7mQK2iFF65cPKvo0Da6
lZjbNoov6APRfYAG4qCyRs7QqtjFzf7ZzFzwCwoyN/IXMrupycCsir5aQ316acFVuZ6/tyow1qF/
L8h0AzzMwXr32o/1MRB6KGHjR9oVj36BaF/G4QZ4/s0f4sc+wVQixJnoVEVw0XsEqSKHhp7RUGLE
QKWF8FzCRGpsMxGiddpkt4KSPQwVmVnE/jWGtEtMPry1t6O3et0KHYEQxCzB4Egh1sj7xAR3K3fs
7dX+wUiA+9AEfe07SYKb0ZUwRM27xsVzCNh2uuMoo/KAMmSSHbqAcDOxREJnKHTiAaulOCiqcc93
BcftaIBBhLRXqxkSJBOx+hBAj6tvfKs76vF42+v1Tajpz7DboGtJmFKxCrgoJjqtvAvr5l3TlVs1
rf8IhUvaodT8YtzQcnelm0pwN/Igyw7fz2qbF8EWqBXKLrE9Qno51lIprCpCDacw+7VYToLIxnus
Ver+pZG+aWWwRfF106T6rQp7nAWlYvseINiUxIMQlm4uwWgI8X1KRY17X4BJQ59EkPtrYkix8pMN
DSV2l2Z4p9nD3TUBwRIk3KJslu4s19DWUAadPEwxnWa/c3pR0J3B3ybkR/tFHtpE6SkUvsKDphUf
WmC+gZamxF1Wn1qWSwB188ZmGY9wKGEDYuJO4wYI68xA11aG3p714l4JEUTmQJmLoHiRWiSlvfkH
VfyVUEQEjXX+XSmlV0YnGSuDbgxo1Buoh3cx438t4lShL5ftW1N3OpDltGPRmE9ecIG2iO2rdbwa
ZEzJ1mRowDWN0fOgiGRixVQDu1C3LUTWdumlL7gzkrXSBC9p5Uf2WBkprLbS7sp0bwgEmwbmpWUG
TiP1kI91lBhRty6l8Zi51X3QqlMBEunFWDshlJXUGqk6qvVHXKX3hYejIfC1h7Fn1WABfh3V6AHg
FdycMX4WyuxVc/unpoloxpfonHsfT2Bh3qW8krknW+s+YakeEGHfEBtZlrvRH18J6JreSILs5fTG
j4zPHmXWqpAMR5Fowk0ziuTF674B3xAL4yf033E3itYhzL0PlARXA9iZddr1V1EnYDa1JkDHiKqh
u9fH+hBo8AsBFQTrspTv1BZ9Q2fmO1DqqFlLPshxAwIll8pqI5jjZe8rNlPeQfWaiyxPH4eh2nby
F4gdF4afX7du+trm1G4U/0NRERhLSvgnrfkHV+v2loEWQgbo4GW2rHc3elW/1vj1lQ51aC/XV42I
C5r4AjeMqatHFQKjGq29QfvfhX9iU9R78orxGNbWxsIzCGgTiTByl00OmmU1NOkH3cU/tQVdGpqd
aMtWCaJo0o434eRPKMcnZATSCpctyMJoeLYaFyxIAehD9pWa8HIeYuF6k2PsSa7wYSOvoy8JTInw
ivZQygNg+h41ZRM7QThlFRvcpUpIL/MRF7c2ABy1MHr7m1aEqm+2tqqodGHUS62Kbowu+dTk6o0v
Tc+7q166un6Z4C2wsmAvVtInhtILMR9ooWA6LqH/m0L74BFdwyRoXcTN8ObrVD35AG4HazwWMH03
sHigGuaRk0iYsKQSQiFTzbuWCwD6XEQSkJu8CC4QEwcCKicccdmL+W9JLu+RYu0aT9kHkd8BgW34
WGClSdUtpVfkbUlOUhsddQk1IqaN1K5480vINS01shbmlt2n6auoiId8YmJhTvbWnZa+REPkM9rL
Y42he316LWAuLQVm+5w4SXKrlORoR+flleDXeF2lfN0S/bLX2IFUKs5hMsdAGtKtj7L6FiQrz12C
FCwq9WYiqBvgiUPdeI0UtCyCVxy0wbsXqIrLYnmfSsVbjkMWfAsxCgVSuSGLrgakbl5p7lV0oSuz
xdbroVnq8xcTdt0w6vu0LJCGaP5RSoPLJCnvRNILgAYwOlVtI5JYFZQh3n6Vn0mGX5lexgQOkYhr
7sCFbHPNwFFixPtGEdlBVeKlNUg3oAGfq0C8hDO6G8HnxDrUCVfJj0ac7Uus0rHbw0SrQdwBpbSU
pzJr9nmqbRUTZ0JdZttIziboXndAzmlsBq079rL0kAryTWtOJjnlbVCLX1qe3YrgoHL9I4mVM1WP
hQqMac72NlmMUqwZM+L+bGk7ZTBa8dF9UBxCX1bqs+btg+fT78RX6PXfl8PmfG8TN702DnSNd2op
3Xatuh4J3ek6lnqWcdFloJg1X1xBbbblwd335XVyCKwNsRx7KVMzYPdAc4E+ib2rslcpkD3ECoKH
SXAmBI6uZU6WhpltCBKDTvw1isJHCzCxA8A6TpCQAQ4Zdmn/CEbnulJkh0gf8iWwX6WRsBbjNMcI
KV5WyAVR52myjZjAMXrtWJDnIHT9tu0qpJAG3LlaN1a6mkBfje5Qcl5aIMk6vhaTP7xZIQK7qHG/
tl1RkEjFB/H0HVxa3huzDUViJnWCGynd1S+AJ7fp1t+CO4Tv5iTb4T07U5uaNgt/f06okP+6jAfI
KpXyVNQpyWRJ8/uoObO7XdpvzTbvATa1JlSoR+XqU5jc+iC8VePcHn3pV8/eY81AyiEa3Bupesnr
NyU8czcWKkLGbEduDFkdCi0qB8y1jwMvWVnJb77XvHhCmdptZrLA095awrPPPOSFMoox25j3leQK
1kDJWHZYsRTj2tux2F6jBvTX7dv4x12Vq8jGoX7mrZIXair6rIiHqaYkDo3n7YO6Y+KahIdl8s4S
HBm9P1z7ZdTi5exsIYq3iZXcyjG6ARH9VW+UIpy78N7wGNFusy/H4QAlGQVc1D7HcVyf+Y0Ls5Sl
zwqAAp67NBepm0FgrIPVf9+SYJ3HK+tWtBM7sM0zn66F90ifbWLrxIUgy3IWWLHyjGLiAXXjPzz0
7KNogVVGWVFlO5V1fNs0TGf/ICOafb8+mxi6CgP26KKWUd2+YvlP7UaKt6ouUl1Q66e+xrBy5vWc
xtMPs4M+mx3kUhFhEYLJSNhWXOTb4BYiHCBVBEZPyPiulHPxpwuzhT6bLXpJTOOh5W75QmTHZXtr
5uqdJNbb0xeyMMz06fq+FSvaBK4/yuUMSS3r4k7MVtDa7lHRbISUxffpkywU2fTZ5EGWS5rhl812
xDBsa/Gjzp4g6NtxuLe6h9OnWLqO2XQBhqswqS5kuyALjrKn/SJWmGsqj4qBaPn0Ob6UUT88dG02
Reg9sBJVQJ8TNvgcK+VX0TfXnhX9yRPx0HoeTojw3QtCQL8UUTL/CorQQxUnj3ohPtWleFOTx0Jr
Ojzzvi+8G19LjG8PT/aCLqzw/BM/8BRp7yX0APecCmBhAtBmE0BK2jrkiDjajeVetT50kjJP38WF
l0GbDf9SaVq4zVG0A1Fm65nw2Lhd6LRV/UQC5G+xV4ozj2vhldBmswF7VQ8hesWSDvJkDDuxIO5q
kB+BwZy5lKV7NJsE0sxASxxihxLibc5RNUQHp2/SUtH0q7j47dEykWWJOHLodmu8gMND17pWA1u6
69edLa/KtXtn6JvuPTnzfV+6lNk8UAR+k2SwKXa6sPHwBWpgmU9fytLzng1+0FhhIGRyvLNqZ/Dv
SQ89NLC4UjNfB+E//Fxps+EvmEYpJX2V7Cjof+KeZe87lNenL2DhPVJnoz6ISksONSAGsifdEFyy
sZThLowtnAimffoUSz1KdfZht0bFsLQgn7K0syuI8o53UVykeywMZ14oeeExqLPxDIafLCqrZtvh
4GjfJo9cD6CuN8VO9qA8NsZmXEvUQlf9I5s6JKCsrcab9Civ8iO2ijM/Y+lXzAe/qqZJnrE8FYX+
rks0Ez8ruuQUzgZxxZWmv5y+oQvLVVX562dNJlogF0OL87SYS636StNIeAkq5QKq4E4yi34tD+Od
ZoTt9vQZl65sNoC6RKrdPucDRORPpD43qJul1GnBrhjJmUbNwhhVZyOpFTXcpRIXBerwUpEVJ9DG
M89laU+lzgaQOjYRqmV9mm/Qkq2LTyqp/VrcKmtobO/FOY3fwlhSZmOpgdRa6qIW7iR4WVNF3b/u
0tskic5dx9IJZgPJFP2UYHaXfcpv66W5gknNu+1BerPz1aQOFe3IRnB/7nq+VN4/LAmU2bAyqayN
RcB9kx3iDG1vj/m52dIitGUCEbiBhJvaeO3pjbbbYaed66otfPq/pGLfvg9ylCskCnHemv5D5Kob
/BNGpx1Pv8wLb5oy+3SGqpKEUHHj3ahn+KuoIhkPp4+8MEyU6YzffjfLJ2pGyAt3qh6uk1JcK+U7
taFQf9cG5/Qplm7NbOzHmU8RI+QUgkpdQ/3QoBmBTDl98C8dzE8PfDbO48TSiAOi9S6Q3qLK8l06
5elkmXzEMmxXjXo08/CBfFkiPcRinSkqWUGdtAljE9lhMGFIdhOYplJeBKU6WEQkYWI6uuBnYknF
6dsoBzfEfUNApegBZ+wrZ1ToUphB9Axb3vFd6HMSu/wVgRx7Txq2hqrcjt6kaqwHavsD1MjQ3/i9
6WJD6hy1Ja7IrDJKrpp7HbXpVveS16I3jiMs44gaM3FDV03YfVQSlnFXVV+Ay38mWfan0IaLqKYo
m+igfGAJlTl4L3O460gHkibQK4xcaj6KbK6GivzyoJMpwkcU6H0a4pN/NYBTIYuUB5LkE7LqTVPp
h1EScUK2V4gM7yo3cdLJ4dJo5kMd95+YZA++FeFIJ10aDjdhBvrVZKX1K0G1LYCOuUR1KZsy508/
04UXRpzNq5JJalzUUJChUUTSQk6jRIJV3/+zaVucTa2CAJKxN1RkEySv6MGhbO5O/+6fR6k5lx5G
jU7DkcRMxwV9qwQ+wkb16vShF74H5lx3CEjXF7OwYNW2azaTBkhYY6rcK1hn/geN+qUrmM2egtyK
7iBSda024QNOxY3cPZh2ZQ/2ZIRfEUslVuuzqqOvSfnvY9ecyxDlvk0TLekyQkeBIXcaI6UwAlK2
KPWRa1kesOO+VPRNXUxQ4EBBG2S4LWO3wzhZx7+JwIJFW1oXLaDAEYYi/IYKbiTEVU2DJeINAAzc
BGJg9IqCY0ODSIIki9cNMcJ7bQrIbb0nyaBTlZeFCDqrc6oaynEjhf66jsvCjjvhj9aZb4DTmApE
8UJOZXbK3nCldMC5ygT7/qiVGXJW5OtJ6T8IvXLnaeYz1oR7uA5HNSLDragu5cp79bL83rTCg6LF
xNFK2g2OMwr9fIFXSUgC4GA+gyrdM6AgSALHtMcrZcS60KrDe6hUGzUdHXSPG3zNEFYbdRvnqGSM
xtF9OJlSFh5GLSPnsb2BR0BB2HL3uS45bU63VvHp4X7ZrMl0j9s1th3upPFopYAc4uCTDIbfGd0O
kwQhyVDIseu5gN4HnVcKd2B/iNsgbSIPLjMd6baQbIA22LGY7GF2f3YQQBtJ+VS74EYchsMEJHYD
2WlUPGdilfyGenZv1tIx7PPrDNiV2EQXKvG/WEWLl7rGSVjrT6GUH/SmvhIiquW6gWw6cOn5aqIt
Gd5B99295IOn0acgm3jctgRIkqxRM92f0w7+vF4xzdmX1uq1LpXTIdtRqKq1XwSn7TTvT1y1Zz6G
CyNsrkYrrUaPtJCKYVm5fwqAryuxdXenJ4mf503zq+v17VvuIf4y6ppY5UqpwL8qG7MkExPm6j85
vKXMpmWg3KWHlA1xOE7VNgu3xHYSKWadWbD//OstZTYtN5EgYGUxIsJMdj7fWgg1Z6vwPz9VS54t
c+WsbnMAsejzRneblrQkc/HdyPN9y8t/+u4sLKS+PBXfbn7m45xvAYXvIN/0wLYFuzYE5rQA/252
5sP4dS/+PmFaX5vJbyehwEEZLYyoiV+YtylRNy/ph4cQrd6of0rPiW/UNay3ZwQ9b9HlZMCa8vDi
HdsSIrHzq6JdjRuohmwl/X/0PlvydMe//SI2Wfgd1JpHZtI7NTOPDhRs5NP39Esg9tP1zkYjvADX
R4Kd7WqdTAxq6uqRDuia/jhtWsjpQwEkh2BSIbkbdWDRIXIIEsrCyN/X6YU8PvbwSD0BgRuMPKjr
BhSj2oi3mXQdZY9q+xijqVYFbZe0PZAhaNsqTVS4EYG5DcYnvwXXhIN2JI27SzAXK8G6yi76Lt+F
Kky4OHcgsdiFda7uoExr4p8ueLYcp/zr0UJkS6z60TpuiiPc9wcx0m6iIHs2J5wpuDwqlv0fSRhV
Eu8T4FrSbe4bOx0Q86AIw7qYnG9WKGzMOnroxNGmkexkYmIS3NyFdi1CV2vjbhuCla/M8qKOYU60
OfkVVlxdqhkQ+iB8LBL5JZPFs62SpSE42wVIoq6rChKDXb3tNvL0mtosJWyCiLcgjjfTvlawz24D
pznpp/s42xXAOdIqc/I9GmYOuMNSvJVlQX/y2oewE7K1TjSNneoCLmk1Fh05d9dZMZ57bRdOPpso
XaFgKWNy8pGvvCG8ikZ4Zoafds0/XdZsjsR1BLxDxNzSoFmRvVsFVQfAdwupBEvPjeRdnB54Pzot
6dzMTdTp4HadYIHh8v54V+UldCmObsOQ2/VbcZPa1A03qBvyp/EpuCQp+S14IE18HWzP1ccWCkZz
ozWimyDD35DtilDbh9lrTGJZjggmsTGBrkPR3Sp0q05f7cKX56u98G0Os1o3MERyBXdkd+vuTurI
PH86feiFt/6rnPzt0D1O1N4zEA7n48EDiTAFO0qRExP8fvoEP68nABbzpnw7QT6OSVNJvGuhsil9
MJ36cOauLP30+VQEbUQ1JV4BYYyuC5ASBNTVN0kg7hRXTM6cZGFfY311Vr/9fsLccl8NkvjLDALQ
dCPcGRtSSZEOpGvp9fRNWnrAs9mADJk4UeRJvp6JtkboRux4pmufPrg6HeWHQfllFft2CcQS9TEI
iAlZVzmtWl7lkmZHpb83xRbtR3cQRN9WU6LVIHepBdleGTF6wJDw/A0EjKGBhQP8YsKMvPKJH+1c
bes2pBJoyL41UE116D4pRSitLLm4A1QzxTnDwTfG8KmaPkuIO1zUye5v8lHBf3ZO61OEIGGorOOj
QYwASrDr0KMaEtbtqpSRl4qAI05f/pI34KuE/u3yE2BwyB/hksQXkEHzrYYsalzRrF+r29Ih1dGP
VjRHzpxu4VHO7c5VpoRe7ffIENwbSyKf686qzvQV5OnN/uFBzg3PhqFqsuhRz01VUGlIg8UbPy8c
NRnXYHy2Q9mv1Zh4jCSyU8JpjSLYDOpbCOI+gXh/kCDPeBFhoBVaaoyB0S14cbVKbLFun0/f7KV5
ee6ZrvyWrWXPgogfdWSjcqyk8l7T5BsFmz8ESH/Sf/VHAqcTKOLRU9VMiDR5k47FJsuETaUPN6wR
dkY7SfwMMumsChKSDqkp9tzJxEzYD1PhR+ipz6Xih2ce28JkMndhh6NZW+70STQEC4Rd4JRC9+EH
yEjkAqHw6buz8M34m1HaqJq2kMdsZw49gPzKuB39/FHr0JVL0TMgcrSH2V4t48fT5zMW3pfpPfr2
5qdioIN6Zi+X1QBXCyK4vQgUfl5de5HrVERBnD7P0juv/PU8riRXbd/zfTJVgnvg7STemwGE8PTR
lYX5S5zNjlIvuEGXMKRckyaj1nePTcODEQUCWfMSoazxluikqjbeZaYS1KKlj7Bxrwylxu5EgRIs
mmMM5mckIilrRzZVcoFGO7wZ++pG7ahCStj5xWpka49pAfUh2ex3HQXSBnabkb+PtQgNzPo8fT0/
v2os9P56typJsyCZidmu1e/89qqRNOq9ZA9IZ576gujHnPtOKXvqgGGnEsF19EZGyE7YKONK+QUM
3RYPAGLPPfelK5k999ygQJYEGFd6koE15PDECF1XQbK1dPfMrvXnKc+cu0thGbcEZ3AtJdhA0NaX
plbcnX4OS4eerYIRHIump3Bor47AzQG3HM5NgwvdeHNuIVW7iHUwRUHwi/Ryoro6ApI76iVyfN4n
bIWfcSJcUfrapXJzL4nSpsfFE+QxjKaaLArVbqvxzPs2vVd//2qYc7NpW4tkQ4cus0D7JqUXufCs
tZvTt3Dp0LPmmWUIYqB4OeVYy2JeR2aQvut9dGZOXpDPEIf615Fi+qZBfKVpOFgNkMqAA9Wqg1oq
ACz/+GN9BZ7qV14C9COPLFFGmKi4nRPtECEzTdlu18GN70dnrvXnydQ0p0HwbTL1MWnqY8UkVyHA
9++xiWO5visADPXNOebOwoAyZ9unUiMmDskySk+QQwIIubJ5Kkycp4X3z8bT3CioBywY/JyrgHmx
ceEMD914ZjwtvAxzW6Da6iE5SgHz2kiMfOrbgm4SNeKuTr9rC3pLc26TG9tCS2HPTbX/SXFN+teB
pZy3J8W6cDon2ExiT/Lt0DVu2ZcZN2N45tF/VRB/GELG7Nmrme9FZo4xWBdvk14mpds4kGe4qeTo
CkjuraUY5BTIKyiZmdSso+4+DB/c6sXrrgehXouEeZBrslPGwolKXBFjSASIuWqorPryre/9KXHi
ZUJut26CzkDng8CGOdC2p2/d0nQ0lyb7qjcSl8E4bbfK1l/H256Wfc9+YIWGz/YAb6+yLY4A88wN
+3mhYxqzDwOyjLAZp/OpDt+fQ73THBqa+3ONmYWZ25gtCNpWH7IC6SFIOVqXfNAmeu7pW7UwAuey
ZamUWoEBmO2SimaPXkKTz8J2JOgkIY8FYPTp0xAT+/OsPNek12oKB6akyRc0bUKEkn+IIylYIYp+
kszo0JUEUrcs1qroUQ+oDJIU2K4gxaYrcVAuBom2Q6oQZddU1sZshOsQUdyKfHpynUTxN0gt0K6x
760al1igRspEtmvFRoAkKowkTo49vUXDV+8LcipySU4IiybVzlNex9666rDDoegiPltWYUKH+7bo
ya0S7EDvbzSreDRFWrmaqP4qIbAGneJvisCgIyPQnYaYzqEHCECu5xGzR53P5yOohtWF2GhbwUJU
YZkqCUPdcwpQVdVgVfJ2EpGV+jfx4P4RK/HFq4prjPDXfYXH0xKGx7RP+OPmY6fLNrfrXhKIp7Es
gl3J9aiJVCNL/T51jV3Jn1rLdfxRmri4huxXpzWgzE3tQujr20jxu3XY91eKjOHJV9pPQW/3dVtC
i+soUw1pcoQ0Wq3zULvtG1Ne1SlNvMokkw+jHszqvsG/EG5x/tVrdInvoho4QT5cmy4xqJbwlLsA
Hbsiay97PkYrIRYeXUKVLyTsebVc7eVauNAHyhVji/TXkndmAimJdD/LIyaEdG8z9yG616u8Kx3A
Bw9yodLCHiD4l/cQr/64Q3MV4r2Zksg63SBs0SjHjW+mn24dynatNOXaF8BgRkTbhRKc18SqAXAK
T7oofcaVbDd9bbcR3xeyPy3CvDoak31+FUqjeKYQuFA3MedyfDUpU9Od/DG13W1II92Yr57Dc3aw
FT6edeNPI/6HiXmuwZeAzletAOioq4mcdd1jHdY1+d6m48fjrkisPVkdl1WoUH68jiThpTTi+68h
/H9+9//X+8xu/vss1X/9B//+O8uHEjF/PfvX/7rOP9P7uvz8rI9v+X9Mf/X//9G//sX/Oga/y6zC
njf/U3/5Sxz/3+e33+q3v/zLJq2DerhtPsvh7rNq4vrrBPzS6U/+T//n//r8OsrDkH/+579+Z00K
SPfu0wuy9F///l8XH//5L5ad32az6fj//p9Xbwl/z8GJl7797S98vlX1f/5L0PT/rersPUiZg5Bh
mNOL0X1+/S/9/7F3JsuRI+l2fhWZ1kIJDjjcgYU2MQfH4JBkZm5gzAkz4JgBf3p9keq63VUy3au7
00Jt1l3WllZMkhEB9/+c859P/MGKlpau67k6ENE1q1o33ZD+j/8a/hEEzGYRf+Z6UoprZA0S0fWP
xB+C5srrf/xQ0FXLofLnj/6XF+mfL9p/qcfq0rA+2V9/lt9lYf98zwTKVZodcgDIHqqk4pHz1wtd
TjVtqyO4Ib7bwvYlZAamvfZuooZ+7KmaisMwmPKuUywW90UjzbZr++F2LLMKLOCaQjCqnHU/WSE/
dSv9zg1R1bsa+5x24um6YjzHFXPdMkwvMlz7m5wN3B2YNgmKr9VPXTLWD30aZhc668pPACHg6a10
rf8wVJztAjNEl8RjYXpcV3bnM2D0L3OZ5FSkXnfyOZeW4rEb+x5AoD8lz1m/tCyAB8UbWt+Ay8J2
Vuv64iECobijH614cqqgeKjZXLzh5aF8eZlgyc60BG1TBpZLlCTTJVL4EJ3U0H5sTYdmWJo5uKaE
JJuyhejrbW8T94Xt8fg0V0X/4MV58rl3ccWJK2Usz9KXwNVySX/0YZA/mi5qD7IIq4fWUxMoDJ1+
pjAcCpyrY5rak1p8Eg0oME95rAtaUFre4uqPTo4JuwtMxu3gcR2qmiU5hwouZz8HyaWWbX7qA8JJ
Tbomj15TYCq1jqBLt/WDi8hFdRfXMHjXXEXHta2DrzTIXHHbbY4MFrrxLa0r0Zc+gvIdNdxWaK3z
7K1UfXSTLLo/hHk63Qm2aL86da1v82JVz2yS93u+2PKmi3B+K+tYnT1UiWdDFpKa9HZm1agbm0+2
FuOZwbJ8b3VIKCNmYRp0BLgdhqaTmkXyhY3hEdw1tBTYFzbYWd+Uz8N0PQT6MfpekhbeM/32gEUU
mErWG2nSr8vxpNIZtG9v16NSY/lcj9p9zKYmelidpqWdm8C0yCUIvrVn1RywYY4V2EbUWa+lA6A6
zJ0LgZTsO3VQ0ZVqD/mi9ssl3owwmr4nMUSNrl3hXfYzhZ/GgrqpGii9YUOSbKoIPtW+nS5rTMPV
bk5oMIY6HbnbyG88oieFfBgqF1BjsLAKJcCY30dVCwSWnuwRpEMRped4LPQlDEf/yJsifYW2R1+J
ddk5neW0fu0GS4BEsl2lj2xnIzSPlLRHH4Mr0zM7517B8BXb94TKvp59/DLrd9nKhWM/JCWGmg/p
53FMM/VLSpOyFxwP/Q6iOevUtddoojNpw8m+lsqjyZmKCj3KBfId6Jxzk8b1+xJ0BYXgSSDNftHa
5YDMyuYdm2FAqTb65LVldg7rKL3XS+fR410Vj6k3uxQdTGl2Xh3+v4iniAnUgflUuzYEI5UHw6Mv
0mWnrZN8BH7j36+WZ0E12f6OOM91md7yTXI3iebdpNnVB1qdph+uAAvJAzxhQ89z78XYJg9wYKi1
dtXI//ZrZc5+QhF/XY3Do5xsHkD/0uG7Xq7SvlsvzUNji+Z9SSt+stYE/PbchW/K8TKeS6tW6bkk
CvDudWG98FZu+bL8Lqt34ZTdu5tTWN2ZNZu36VhYZ+d37vqoE74uWJwSdcZyk/2URm5n7utV53zc
dAvVKygq4K4SNsonOojy7IbYDBDlecYpZks1ygfqQ8aJLlYANz/mzlPBfeV5kv6jmUIFuOZX/Dpf
MLNfkS2vP9bvl9iT7N3tDU+9hsX68boo76zF4yxmineq1BfLC12sPQyxyHNeXJ0VX6K48M2eDevu
SxK04nZeavcC5TV49FZX3IjYJFc8eBZQk+JYGFCI47BPOhbBs6VdXkN8pXOt6FrZGCo83iXB1Nci
EeNNa2C9Oung7YM6ck5ukEQnSKfrg1eN7osXtOY9T5zcbmdABU+BGwHBDaLirrCaR2wy9N23pWzk
XuQTVkyb8V4MnGL5kSk5sE+c/eaY6cXmG8cs3dsSAtHb9Hw+bkvyngl7vZLV5srkXD0Xa+udcK3e
SV3lP3sZtOAO+1o+2o6amx0JqHG+S8IuwzBti+AthNbxrdRpyOfEo8WLpoUA5HbQEu+89UvH/9my
m1hvl9RUlHTka2233CnkeHDj0Y7fDVX7w6GeBaXJbg0scGvJg41nW7UfPdVw21FfTy3Vdi38Bqsn
n0uxhR8zZz3EcuXNWXun6boJr+/jsjcXamsgazl9xkMkrA1Vz4ra/FvsagGjcMx5Azck2zMSdCa/
yxqX6ENXtOIZ1ppNwJoWXrabyLMCutBLFDwmwmteqQ5gf6Qy4VTeTH2I05lVc6khMg6RuNEW0NSv
UBQj5f5L2VF9UILEEFUePTcyFT5lqtqvDtDTHar/ywUwKDkvoqtjuwTroZsAxV70tED6A3fTTYl/
cHw/fE/GMH6NGI/OJuL5ve/X0f2EpMBHBtybQ+SndqgkhSFcbqcwFsGXQMZgYcJk7d50QDfQz560
BMz7OO+CvQo9EriLdrFEeEiMOX2IiQ/hKdPtx9j6LaUicI92/uyCcipCXqwkTvvHIAmpUtL14v2w
cdn+YExrM6LETuVtlQrHl7Tr1S4Zru2geeLdZCInbC2RD6mF6GOYZGHfLxvlc3PYlNFsPjsTrxbw
pKb8Nqb9dce17S7g4u2bWBgxx/BaKaEaQNuwl9zTMLl9C01lnvZh29aXBJzcrQ8yhhwgMLZzNFfq
5AW0rTrIbEBIcnxAm+TmayvSiTqGsLi3QSUeBhdy6roCVyyIG32pp659WBwvh5jc+KdcdNOXIOni
T3VeUpgRw2fbz0UVfzbB2u6ENy8/UpY7PmnlE59evBSihR7Wi6kHABetxw4DnLQ3fxrIfBbhqs4x
B+55EmH/iVBc2G+aQLpfpDb5IZaLfoXdSjul6LLsMa0X+alhVr935Ooc5kJOBKbz8D5YonmrrwDX
DADXIaa0ItL1Q2DcG5/b2nsiqooeioTejtKb1RcjM/JBa6yPZRwx4VqhQTtXM83Qjs2OyWw6XCSQ
EErp9MzTTW+LdvCvdIi2O0XKDGeKXaOTWnr40KKAqivm0XxJVB8ANGmk2tC/Aes+zckrCbABL7lr
adCgeauBQtSHcbFfO5OCr2uu+kODjExocvSGG45DS6u1bipeHzVyNg7e2LzYQEzsmNUVe4UyOMjJ
N69J7ZY/vbLuP5edWb70PebTZrQJkUhnWIIf1eSIb8WyBk82WIP7wnOmmzmLYd/SoL1n7d3crb0/
PiP+RU8Ag0DQV038lOh03HfuYvczjcCnPCUylflFevCoGDhUQ+QfqyTMd0UfgD7OgeTSUZPsZz8f
D8pO4S72owjsRlpuk5q+33rCICkK393FsdCP+aKLmyGY7VZljiC2IOyLrhz3BHJlPIygAnYEg+tj
VeTDyR0n/0Tbu7d1W8viXeS6WwKIbFav2S+fgWLnUvEK1DaEhEYZHHDqire8pXVm2zQjFDhSc5ta
e/23dp2mT0KUy4HixnIniyJ8Km2o3p3fHCueanREDfoY4mptV0ORwtypFsB5KZ703Edio01s7kMi
WreZF6o741MTspQOEhH0qktmnPx7NpmSFUqbPvQMxF98vsyd4xXRAzVGiob6QuFGiuTend30yG6M
+VLN7Xgzgr548PIwfcLxyYbleC3fKt1b1rPit4FR7oWWivZg6jo8lllioQ7DoIPvaY+gdaJfBKPX
X0Gb1IeurwC19Z7nnyCjuJ/CytTncvbiB/xcJqB4WYFlr819r4IfTu02by3IDhYjppztLB9QlZLL
Vwjf6tE3qhebJY7st1EK70yNNjsAqkQaHGKYapQbJ9H3zueiUHkCUGocdndaxtwQSKVN7a4q25lT
0BuTe5+3HbpNfEXEMgH+RAr0Ln0SqRc1Zc5jm4Z0QQqiLBtf5gmCUkvD9bGbwARs4JYvQGmJtviJ
490OBui5TcE0xVOALMeVDRUnSqfXiaOqOTI1sJ7QA1t7EYbDapOmeLLoYMmRJ3PHtT5dbqfVgDqs
Vz57uTeP57F33MvsRt0h74Q+pECRz25JCSG9NiEOP4/ZtUmn/eCr7t2B6hFtAkmtdJe3XK3ZdtQv
01JxoQFfvtysBXxZJ1gwoGK4Ck6RtfvR2uFJtE1+wc6t9q0XOQ+Fm+THxO3EaWmFfRcNkVexzsUt
XlX+IEY/3dZ+Vx7TvBxYW4qaHZfuaDuh2H2EPDjAMkegLAsQWjzXULmJfKs9PSPqQRVGAFXP5INu
O38Afrq62zGq6wN3BP91jtv6WHDmHpYYJdKzA8mU0pro6A1Dx1kqywMkvBUKVABSWVZZUELI7swP
alkW/4DoaHny8XiCsLtGDyCsvV0zQyzvM6MOBachOfYsPhinJQ5jc3qtE/WecZ+6qVhQuQ/L4Fpt
2C83Yk3Dm2EZy1019xMcWAJuNlrl55z03sHyGpI1g9wsKMs+8F91w6hZvEgvFudpctHbmLbOThfF
d7yNYEn1ibhNteNxU4nqfaJAmdGd7eNENtFedUxqveooHRRlTbKjad6CKuF4GLwGkLefXfKk0qcg
YmUJXWL9hkjAtTYN+1MajOOJDZqVpi8gnXaJ3V1TXJ/BZob6N1ax+9AYyjiZBKgxyhf3vRmW+cUU
mn6MUNXInmH3UxV8zunBBqB0baizRvbnBdODgx8r6jv1bO42TbsFZDs6pJQwZlzDejEsQ0mSt+j2
IStbcL1sPRzhRvavjOPzTQMX6uinAoystxTTG7pMdTHsw0kKDIPxUYz0VE5BZJ7TvsoOJeskO50v
8rkuxoxSPmbKZWrEyU+U2WdxwtupkLa9SgPX+nyWHCT811tfaH2s6zzYJh1ZJKG66UABgtjHUUY3
zqKZCYxg8godjA/2droPZ82rV5l6ld7w6G6BSyfDtY/LW2+7LHD2Q+dLeuT6/pREpviQoJVehrBg
pu1Ef+s3TEE0aIEtm6vKub56/goMtS+eKF/nCWWKa1HjlXfVl+H6NRmj4bGhVO1hydK6wQ8qk/OY
+ew0BCHk5HSx6KXSN+/0UTbnirgIdw5gRotCDOcVpxguGw0tclbfea2mV7X0gCy63KtuiefOM/zf
ebxQR9I/ckXP9wuozDtua/OJZAAaPx+cQ5P52WubTaDoi1BymtHudZmXqnihFj6xV0RWoaE7V8G2
LpFUxrrsd4ZePJoxleBnoX0Jzrpc+0efu+pDZmljUr2hBA8WFvp23dnomWGBGsEm6ePHiY0Aeulq
+ctVGRzLdhqQ4aexvmlgLL5THzH/pP6wpBaBQtcbFzg4eIN+xhNn8N0XjZPdFrJKn9BwkD06J790
ogzPmVipBI7X9dkr4+RBcHF9TXG8oNg69V6Zcvox5MI9DjpZb6ceVo1dMyxD49RPTuvOP+dphP5n
0ujBj5b0vTCN2evR6wA38sEagZ7tuZGXG4aSzG4nu1BUpcPMIbu+Luu89am+BjpDrWEvEVjYWO0+
25pvHIUru/39czEu5pg6Kxjpwh/al5rcybuu1vZlruMr+U3600XV9N159aJ+hZTLbII5ne8b3k8v
kdHR+T8vW/8fxei/CNj/rrj9/6JsHf67svULXLEaAfsvwvX1X/lTuPb/oLsJqHWoVCR9/1ra8Q/h
Ogj/cLV7la5DKXyXRut/E67VH65wuTSGIpSeK8U1pPRvwnXowzCnSJxuf+3hAP4ndGv1u0fjX2Vr
VPDIIwiDpo7S4P/doUw8r1M5Jw1p16uSaYwZD3OvVI9iEOUt18kkPjcgmZ8Ka7qntdHmKGvf5Xhz
WpjEwB4fG2ce0ZWnMDEb2p+oS/bAZ/RFq4iept4ZaXx8DEAWodmV025eYCO1Pj1tBXP7N5mL5K3l
wPwi4yFizI+Sh3DwhnMTx5h3UUHXXLkiQtLWfujDNj20o2Q7r2uy6L4SxKTbzNh7Uujzrgm98AnR
A6OMRVlypbqvgROGxJH1OJobzar0Vw9Thpl6ahA9ijHsjy1Q68c8RUYyoXSZX6JxeU5pDNwnGeMs
5fYAFdGEJqilst/5S6y27A6UMLqZHDZ1O+n3NJzHfcjn8HZdUmF2bkXtdj7JnnW5NehYUIhTKuZ5
zj42Sxu+pksvb6WJ24e8dZ1ol3NuHOuR83GTZF22RSJIP+XXa8qOmrNp2lqn0npb0gDzLZwmHDcU
jlQcRsXF55z0GubD5K5lux3qqzYv4wy2wZAEa4XyNMSgTj2/3QetJcw8urp5oXFnOZq+mr6LMkcW
9xAMmPrr/ZzH086vGn9bWzHTkyK7I4Wk7iOr8ytQv5pzR/v+rlzNsB2GgmURCLNPY56Scxzd5J02
u+7M30Qda+Lbt3IM5LeMhyJD+Gg41ot+vnW51N6nlWz3KeM6v+PEf/clCMVo5gTJYfNt3UgSGF49
EYLpW2guTdkXbmuB/OQn1amc20RsvAlkFzJhdB/Us/uMLspC5ZSsPOwbh9Nn04TWuRl0wVph4bAL
ktMyu4V0FT7YvKiOjZegRC9rtG0R53d12djblP3qm74q6q9dG7e/5oVa4dRZVjA9wj5FeULUdfb7
bePl/r07wY+2U5FR/6pwqNtZZpehpUxRe6wj8dmnLEUzoFc1t7VNXy313ssGy28gL841LLonXwzF
Wxxaw9ndOOXRGVz/axkPxZ6BDmdmcLObsWLzrAyH+S71K/WSNAD9Cqxclkcjh8V/LdZLNNKnKDl3
72Rolx+gYex2Yf13Xw12eWQ+q89DYu0ZR1ufTE6SecNA72zxn4ezHPPyc+mDqFln9g1V5MMWd4cm
ue3nlWsk3swd6WzzWKeRvu0cj8m/i6rqxtE6uQ9k272n2i1jVO96vbWjku+tqtsfHEDls1NH/bkr
F/vSY2V/y4uiOUR5CNHPp7Z8W4wxRZsNuGZv0OoodG3ulFuKkzVhQUazDQNSbPH6NvoVK0Bx5a5v
mXDXl9hZ8seUbtd0Qw/SCMw6csVXEUBX7bKQpqc50fdxms3L3jhjQ1NlXyafnbqJmx3mFZ+Kq9u4
Y3gL6h09gelhonnsESE8p58zkhTfsqxKc4cqE2I0zqQSHhyyuF2xWI6Z61BumSfMNMKTQbqfR9wQ
Ysl5c+4RJ74kiTs8Zt5YPPJgYpQEMqoPeZRy4CMd86zzpdNudNFCrw6LRN2gjwuGr56xQmI43vWi
yL4M48AKaxPMJzd2k/CQ0lwZbnTsdG/rVMtXR4q22/UxJsiJu7NObtYoXaEz+RQgd8iszgsSt3EO
kyqjp1ab6InyzvCL249otsmyOs7e8ROgIgnXjN3ses2nMYuqr2NOdc4WpDnyrUeRld15k5Dm+zLI
nE+KdRM+AxDpupeK4e4QT92Ti5u0Saq2+uLJauRGE7XmhT4MpTZSBazxs+ubvkKTdj6aRSVHt4Df
ZcOS9/FKb6eJ6LQycq8j70OOzvMcF+1m6tP4faqFn/Dyobi7tfLOfCfdz8a9jo4pl/R0iT9qVr6o
L+abtJdVgRnNBZekkkYR4gsP6Db3KRKhHZQ5rzkaAK2KmWM2yhnYsImqZ2dw4kOTDx9eq6I92HjK
dHPnjb6sL2Is211k85xUfA/5knfQgS68+cmpi+60LEo/Vx7yOU2XzzSTspsiCNWLqkk2gSnUIUcX
aTe25t64rVvPeRilsx55+6QPpgl54FUouOwQNF17jG1EAaCw63xhA/irKrt4q4iA7stIZAfP9Obk
rAyqXQtD0PV9MopSHlXSzUcwrvODZQX5hImE4yHTaYtGNB/ixoxYOyGfXjjWd5HQ5YkMmi2YEPzz
gNwAtfpULsuuX6o3K+N7wfr50cmKO8UbY1k8FKaivAus+OSv5b3XzPcJJ8GzQNTb8YVJmebFcJf7
6yke+/sSMfCcRunJSeA6rcHdOKanadWQQOEftVTjSlSnQxYOt0nRPGiIqLcC32jjckzvPH74vZOB
A4iaYtd0znHJw+R2DuNL6nW/KnDujczPoYzXzSSWdVvSyYsOeodOe5Q8Mb5Ww+rsCsT3jawcygkS
ftWbzK077002JXlYJpzlGv7OJi4Wg6jep2xwa679bbEeS6+lTK2HqEWv4uK6x6yEQ8Wn21J4HkAy
BWo/0jvODT4EkJxkQVKfsjZL7nANVjDR/8v2WCbNUHV1Q8LOTK/1NK6KLYW+n+8WO/PR027QP7SB
A1M9UnX4OauovzV1HkJo5eQHHU1t2C53iwJT0p+D40wXyn5QbERQhj/ll1n06EGSGjgsVpRq0opt
jTpnc+dxwc7jqUhk/772V7mZ02h5Rki5QmNn6z9E+YJrBLQIG7/EShrHqHkPPE1HNy4BDbCV4i9U
DKFJhhHVXS0pSirSO5/M4UV0wGCV0fFblNOqYcgMsY/rh/MNQShwmYMPv90xQ39ZSh8T1Iz2i2ro
DJpXGrJMWUcLYGg3/2Jt67wULhU8u7YztboPKAfm7EY3fmfRAzsWwxuXjvcystsaVeVzEdGhgOca
Lc034a+4tKIN+jtd4M/GboiY0OQRtws/c8LXbnZwL/rfxmCTx73kue8WJZ35NktOsVFF9JoWM5xw
ZDAMxurqNVrmvZxmlWZuMWWuniSg6vUx+e1Ukugj80UKur2LBzl/L66m5vLb38QsFA508754XEOg
1fFvL3TmsVZvlV+57/Nvt5T7WfPeL7p5IK7dsCh1NVb93x6rHWF7eFfjNYQnfkYPxzZ1cBup/746
tQjUzld7dW8nhLYPNSei2GZYnZRLx3V03/72ew0/7qucZXL09EiJwaAUsHjcYT8d0w/v6hiPHb6u
drWut8lvS9m9usvL1Wfuro6z7RGnthr+w9kfSm+vpTJH3WE4Z1e/OhMe//rVwyZDi2Sf/ba25982
d4Pf8m6v3rfsFEbqopriEbUAc5yDDaO8SCdW0rsqeuOw7XcJT3YDqJeXzxsw2i3i+nev1EgVmNvB
NvvtxzvF9c1grjZ9ra/1xM58tfDj3Pe8/VT6pTq2v23+jD7394lC5Q9kLbRKcU0E2N5Z7wbjq52q
ycA0rtcFW9IgP/nsN9sUxOqP3g2XR+EHQ3wnmV02TrWaZ2dsnZuCdMTOl119MdywT01nhz0OkT6q
Yp3bXQZmetOskuM7u3r3fhucOxnTtiGsfrGRJRT3/6ftYf0dEgvJf//3Pyfa/y0kdvnoPpLxY/3r
tM2/8ue0Lf/wglBJHQkygkJcs7x/xsS8P5Rk61pFCu8TsBh/9I+YmCOiP8j9K4lCKJViFCe/+49x
m5fxD7JdPvU2TNx0ttCN9+e3938RFONbM/8ctxWUFr4UETFJREz4/t8XZNeCi+CsEprOk5L6dDjo
XuZ6WwKn0X+w5vAf/E1/L2gws5MtYcffFJXpI8cn+BMRPPt5+PQvL8A/fsJ/jb7Jv8XYFb/ra8LO
C11PRC5Lg3/bq4irvnWintBuvY5XVBFUIodkglN3+6zKry9o41/JxXHyEWa4Zzu2fMy8b1fOrV2+
0J34sRZllxxG19DGVwb+ku6xr5thV3EoxTu4eiGpJmMoa1dBXD52iLzByUfIW26dya7lIWg5V06E
N4R5SAE295TX64l5sF77+Tiw3sEaUXKdePypmehim0jF4UezMXdyiqEWhzWWCVZnPHn6TnSryg9m
KZTaT7quxT7QI4yBjiiDPBfKiOHUIlLq0+xNs9oK1+mqg8w7vlkzNP34YvtxofEz0Etxx9Wf1gSE
VLWcbdat9hCusy/3LbNyf67pEv+1zlKW29n02bBLUm8a8aIjtwddkYUrZsWcmF1e9q1+Lknm2L03
R1n9ElJ+3V1KVNxipyhjK+4Q57sJcmlNQKffOF071zdp7i+0gi3GTLuhGRvnW90NI6NWs3rrMeJH
5eJdaVbr4T/49XPrT6G8eFJZsUnW0v2h6qZRh3GapnVvJj8127TCmL5TYswZoMIqGG9St4vFdsFq
0Ye6IDO0c+JCzjcqM7qnwCa8uEMFrIZrxF43CSN4i6Oa0KkjnfQYL1G0HikoGQULf4mndqFex1dS
aLLYTWHqwIju8uw5DDmWNuUqUf/TYI6bG5EN6mtUJlN7TBN/HO/DsEAQ6DrKgba1CvP5EyNtl3wy
HKFiG6oiHra0QQzrPiF/PZ55l7rO17wPfVyvXKc3ccDJtSGfZp0nhRw2PDtsH7e3br4Kgio+9R+3
Gg2hBu+NugIoxFHVjdRoGbclOa36EuCxz/cdXt10SJAj0CtiqEObKAOYgaStChCDLvX53PS6aEMV
ddsfOpYDf2krRXGXTPzjNBYVtflc0VW1XxKZgo83dlh2vmiqhQHJcbj5NxW3nd6WAXseftiegrII
iW+24RZdjtKaSvvnvC7VuOUMZrOOtDvDaq/L8tX6nn1tnEJ9ZjcWGyrI14yMXJF1Gvll6atj2Ldy
5vOi+2wbYcdjuqekEuPMTe0+aFjJwCVRQm5gZygstRCF/VAPUfsLH8wXtHWsBTVtxlIRWNHOVmxD
t7TpDYOEdl/pYo6cW5KcCSfqotb0wS+MK15yaap465KZX/dzV4yKL29nMER9gIeiyzHLgdQkDhLc
ZHGd3HWi6jLoINzRU23j7dxk8z0gXyri3KvbclBDh9UQdQ6BlKxdXPMyd8NETZZwm/Q8Ejzg0y/C
xtk6S6cxfIEIBZtAB+nKBq0aBJa7zJeLMySO2SfzUJljn3ttvasbOUfDtlvQSfRbrlm4spfS7fMV
Hknl+TL8VferH4JNCKhduejUW9fx3iWShYrlp9yuz2Pqe8Hckp+gh2mH1kjPNiT2sd+Heo5AErqF
hRzbBbG8DGy7U7duTPboGl5lirKa5HmoY6xlb5HzodGCXpOikqQVXL9z/U3L75k6SC2anzU9Mhml
OFk+0A6TSw/ZanYehLVhC6MGC+2u85Yo3I6/k6HTOViFbM66G+efA0iz6hzXtSe2UbpE33mCjMSP
XWXI0mh/JkFJe98rg/JSHlZ8vXpDUmWVBztkNJH1vve5Zj3gQXTB+Oy4NKQThRsKWBuNm26LGD18
GxYZHz0rpU0u2ULPAHJOSXqycdLG3yVNhc2SuWU37kF1ttmttMsKOGdIQn8nJ0kzEGXiCXETQMtm
3+a6djY1X6y94e1Y/PCqpv0Fh7G+evqaRIAOwtq/iIYig/XRTVgBuQ1Vt3LnFyNPaVVPgQLZNpCv
COfZZMCba6Nv4Dq6VNK6PQAiP8+HcOPjNDKjpeiDBLKiZCq3dpjsqSa+955HeUeDianMel9lNo/o
63GqV16L8lyiEquHKSSR9DJVy+ruLf206SYAeDZsMAfAI4OozrDFB88awFx0GoDTqdjyjcsqDfdV
jue7E0UZKxKHI2M+hf/1R9KlTKP4p8cg89NvcWSmr31KL8QmHquF6qKOsY1EmZciWXLcdW+RQyCq
6Lq4345pIsiB0H/VbvMwNt1O11VJytTF+d64WBrzQdsssld300aHVeZOd5jWLLjgZeToy9MIWnxI
Y0zbsOuHiINHradC157a5EEe2A/RjgTx0tnjq1cYIO/aMIsTDxdaHuUY6uZA84MZ9owIsyLD4DYP
rE8V3s7MaV/siljz/qimAF2u63gXgZ4LJdmHRrMMz24L4TBrkgAogTSrdw6DzMIzT6sZxlC5oGtx
Z1HhNXM3UTlB0jzbrENQrWiurl1JDox2wV1GUd+UIneYFnga3iO6zLcihU+DyhVXZleFEYO5O/Y+
3Tp2KrtTNsV5fP2BbXZH1rZsSfzO1r0tI50RiArSMTuRXYsM2cpmtvrJE6uIzqar5g7twFZEwoIq
iuqvdeMa597h3GBvLO2d/LPvp3WwCyYkgPv/tv5P9s5kt25rW9evcnHamwHJybK7SK5C1VItWx3C
tmzW9WT59Oej42xLyznWCW7jAhcbCdKRFFaTk2P84y8Uw5xDurlgbPSUVZOkWO/4stME2UoUwZAk
eqUlEC1Fu7VJVd5Wn6JjyM7+FWYjz7Iu0iBO1HrEfrN2j5OZaekTuXFztPtXBh2JwXMbB6mrVRqi
qBZLjTmeQ2y+OH/in5pUyHcVbG8LZIfkI9Ul5ofvhm5QclOlv9bFui480Spz02BJhDfOdb+3C935
yL7kgqvgBZ32V5qRn5dVDqkRzGUzrFXIHI87zNyZ8KoTU+aGMc3vy9yTcno9L03VbGQktrsO7Vbx
4Cu9rgHnRFOMNAsye56v6l41r4tMm4J+jNo/uzumoH8vJnkrCbb+vAU6wLMwVT4RzomSZMCLIjHS
BL4FZfdxSJZ1nltnl8KoKa6qma9j0v6I+vyh+3nTqfxbTHSqO/r/dYDLDf5NS/m17d+2k/z6j3bS
cv6wUBQ5JgNQ+hrULf9uJx1UR7qjqxoBJHRzjGR/tpPqH8xuv49obZ6fzbf9ZzupOX/wWDXNgdmq
OgbN6D9pJ8V3GfSrhlJYjiDqAwdblgv6o1N3eNmbkcqMbwBNU0IbXEv01XwZG1CO7vQUSTvsf0VJ
i/NwKhssdt1Cy76MTAX0Esa35lC6zl2ewU4xy0kFl6a7iTw4NlXvZ/UyE36jxZqCH3xiDWSGwVmM
kGC25mi9xIsCZ30zCKNrh40KD3PNhMP2QAkrF55wGY+tH1O2zldatlSZcm4TviKxD8YJnSSKsJ1g
f6QFwXtb+BHzqNI2drn9MnZq4jy6bVU1THgTvq1+hajHvB1boL3H0UBzgIwzKpvsE+GG8fytMKvC
+eAAwohyI2oCMeKNEVlG97lzypZJVo0JZaNuhhGc+mYUNZ/C6yntyXuAsJ7U6hS4WqzUH6q0VOIv
ccKuM25c0k9Xy708DosHbVSz9DaKo1S7nJyansgzGNWa+Bh3sd1fsTmM4V2o19lA7PEAn+cAxwRN
x6ZD7MDnUx1nGX0wKX7mhygfhfVUxgbw0yUgUl5/qzoowtcqV9PfSW2SmCbFjeE+hGkFw+uYR/pi
xb6aM8JG7BnHumg9eAcTpYvali3YGE6E4wUfwaV9JhQxVKHsZe6UfpiZ0fZbt05K9cG0IN98TKa4
AnGNw6pFitTEiXsFW9fodvOiDcYmbmyjPMzO2PXfNDsT1S0s/8o8t+ZZt49825FDbhimRjQueaFP
1mXqpCH8aj3DkNVC4zot5m22flS3WdmsWzLtylf6sZqPW6xAdXxKpjl1601POmt0Id0OAthGqxH+
UbFIyORbs4fw1+yicDK1c1rWUPlYxpDYg8WozfgizaZE9xe3c/pLSF6C4TXssZ5SDWwf3VCZ6jdw
8ZhcIDZgzONIhu9BIjDH9JJyiuJHNQ7taZthfgtKWMD30i8Xo8jrM9k6yXywpFJICnK0algeuiM+
vRaD5bNoESW+iMT9oRUopWneE6kZa3tGoL37iXl6lzw5ej2ND/A6a764UDfN6yHKpGmdpXU99tNG
CH3qLxZjqMdLwignGJGosZMIhXaSCufcQecx8y7bND6UE9I8Z26btIcJ+lF+qFBRKEdDV2wUxjmM
a7haqrSGVRDUmEE1azXiK8cuZ8zXzCkLWf0gxauYhfljZ6iGcZTDbGQXQDVxfM3ykPpRpKVmPzfZ
pFOXMnyWZwujQOOLU8lY7ERqZ+GhbFJKSIORIdyJ1HJ648bR6hzsYGFuYV6MDRDxA6Wl1PZNRRzm
wbbxJr5v21hNrwpmIRMRhLRBvtNUNoRF1231Z1j6mrjuaq7nxikyPbwNa222PwsXXP9cj+1UuZw4
aTKxl0pJt6Baae0RqyDjs4G1lM+bIlLC4ThX2pCeJTOgzHWfAI9smmZZxo9LO7WYeDRzb9sftLYp
Rg8yfNnt2rk0OppTVGTMUWpnUR9HKLUZUIy9aFslNUNxmRjuXFwqUNHG0SurekARZg2Gi3CGO/rJ
Rnein1UjEk8nKB21XkjRlTKd8d+Ew8vG4lh6vVvgV4z4Ao0CUo1lRG7PDFgvXX9E05B9dKpWC1+s
MSzNrys6RECe1I0UMNqKphz7C6p31cquDWtqW4XYzaWlMfMZand57SlabdeHWG2scdtkbmfe2q4c
cUBD1LUiB7Hqxt/0FkI8welQ1vGHxACg5Rug2zFsFlSpyYJiblgydZs0Mqku686u1Vst7R31oq0L
Kwss4n6yG0WzF6kxd+urBi/ouNfIgLaZ8GY4ATk2O8sG7EqpkLbAzEQuYjYWERRLvnRiPZBiO1c1
wyTxYBZT6xxDaD3OVWtYDBg2lomI4p7pneUOHm8vkvQclmfoXDoIJNq7MW2Grrsk5wg6YZA3bgSH
sk34BlzaCfHI15TPMxRTrZ7Qdm50OZfFc+gUsbIPFTzo7hglmNCcFCZVyzmVu90RhJtiG4ZgnsVY
4Lwe1fpsLr7L1Ew2XjsOkP6lkSMOuck0J2n0DVJjAmhH3cxywxunJYqPbN1c3iZpl0X5yF5IZza5
deNCFjbBJGpUc9V+Hlpc6JH65JhBmI3S4y5u54bAVwGCapkRUNwgtdA2Ak3lwt0oARdN2nH2PbFp
4dfiRzJ1ddrtKBD38Rh1FhYlYoJsXCgufGMvBdtS5w0RNAlWVaPb4aBNn61HD1T/le3zzJAB+F2n
N+Y59y2yn/LRbWMFbkJdI+somzqCBEm92fXPUDANJ/YI3R5qvh8d+WUkaNbWLRzxWd8rtpHOh3Au
HfGpRVK0eI3UsvEC8Wc/3rdFD4BSrGjdeUhB1DC+D9Ohfkxg6kDinBk7aaGfxGpmfOXjmwz37Bu0
KBV/U2LMPRW2KndJFSPq8SsLAuxOne0FAx9T7xGjBkz27KHYZXZvtR6f8P5SG7Nwzg8os0ZBbEAU
5fGXdZXYNcLUqkLvNFumRK3SC31GioQheJm+6PQhgL4N0lRmwpaF5V6ggi6lVcB5Q9x/r8mB2Pd6
CoBpkruW9ppYZxEMKtZm41UzIeOR8glpR0A8MfjDcAsZjtWqox1yQ0kQTmonZ6nmgkj2B4eupobi
v9WyNRQ4tQnIzVt9X+NO5qP8Hc7rbN4neX0NevVeHOFb4xJrPVMLAzFLmOt4xDg1e3TBzgw4Kipe
HmqH/qKMfBi7+UclyrF6HiGSvzNOOG1+XKYIgsQIDbsP17Z/dRvTS2rAdAqGiaZYa0fktiMMp8gz
+sJdWcUIw0MGee80XScXCkGMqYxlUvG6lo6K/+SR6L051D0aMt/sci3oy7m9bhxtuVYnfQoUGvt/
dp2/HG89n1dLAFE7gIuJB4oiY/3WmhEX6CtZcQN1J7+oO0midz+/55/xt1dJq+DCjdYEJsRvj9pU
jASs2EIp63QJkdZ849BNGVt1ihE3RFkZvGql/mY4dPI016t0oEzS0KO/Uc3T0VCRd3FJ84SDv4hb
pD5J6TAYcI1j1cTKdYPwwAAEsav4nTdsfVqvuqI/j+uycF2HuoBW+u111lpsdGUedQER7gV19JTe
zr3WXNRu4+x+f4knvngW0y/kxjojRRzP15WD/cTrJ6kz7u/LLGxxxSN6Num7A+4Rvj13X2druhdt
7yFl8kDQmFhng2fFw+fKIZxzme38z8v+TxP/X4ybXj2WX+bCD21/Ohb+/hd/jYUFTGtWH1pwXUfx
vcZM/iRhG/hp4f+h6vwJnNKffbygkad5X39o0ezzbH/28cKA1736jghLV+EAGvY/6eNXSOfVejXs
1Z8E70bHMiG1sOm+XUOzivFd0mQisEu7A9u0kmsGuJKZFnTrEMj7rkEq6XE+yzv73opb/XJkptoY
FqlsgN+d2V/tQwxuBsMYFT1AYQqgq8ElpFRYRPPOG3myE3y/Qr55gBWGyefkF2udoerm2k2Q3g9A
5hvGfrhn6kbe7+ibinu3qJRr2MDx/atl8DcbEKDm2wtcnzimMTpcAIF7MJ/yt7cWsVdax2m6BEob
m+kuhe8pvKZPSIvPcjVMH8bSJnEuIokFo46q/mx0yPyDAi53c6vVtAYqfakGwyodOz1HJdPZEIab
OXCzwQpGh3rDyBp0N2ZEDba1tUKVZ22Hw0nB9CE18WxxsNuvqXo2QzZhsjua9b0YWhuaVGH4GHzg
nZfN/YckXeihZaZa0Tn+xU7/qaOiBnJsEADCX41v+xi2XKPPyud0ENVGY/L+oeskLiYVgP+nzpXa
XY5rk3lVVEMR7o2u0fzakNZV1jovymhjbJVD/3poxv62jwY8Dhny2glEebxM4tkbh5m5gx7GYkty
lDxLkAY917J1HxjpEXpv4xrSwx7c2SMIt9cOjeGgeFcI9kvW/+4QBHWYFTRF1z+U7dhIbOCapnIh
g5XuY9j0YXjUm57WRTNdA1ObIX9qp6iF5ol1qQI3CPrsJxofNsdqSKdoA/01PPSWVG8SGim4oSbE
qQbp3nOmls2znhvmnT5U1jU1n7NVeI3OS4sBxAaXLPObXUw0O3lqyPNsqjusI6bSVys3vhaM4mDF
VdSRcOuImNctGEKWuW8NWRUwjcp6VyMP6DZTCmSxadSF1VtI9SKda1IR2gienoF+LM0GsbMWBm/Y
1Lkv8MXKq0jJy2/AUITduxMuGlh5IM9VBg9+UeebPePOyi6zveid5DDAK0ug8Qmxb5Su95t6iLfz
nJcXuqtrAePEUXjGrDpbd+7n8waait9JhrxGNGMQAllppyhqcy9FmR4IC0qBRSKUqYveMfpLoWJs
1EqZj2kBuZGRMIM/HQLERo5V9ZVmUPdNTaXkihHp0wEw58eF0u6hQMZKqz4NTSFHekyo9ZdopbSj
VFq64nBA64AzEY4/1nJFAT/fMNZ08fMIGUfnEOmg+E0yx2JEmIQ4aRH5Oq2AFJK1GitJ1g+piLpb
0xQqfHpdP1D0OPlGoIr3WTfKUx7Z5Oap4bgHp9OaDXTC7myo0/6lTVvlBkVXd92LdrrSgQi/EY7R
X+RuYz+Ksa58qxmh9ALMDHjR5c75ip3uhFqZ2xFmA3FHjTPtHK0xkHU38mMRRrAHARDwNjKs6iCy
2XjAJqI8D0eIKBpeFyjDnMFj9tKdjzAsH1SdOZSWxOO+aXFME5gn+HFVW/up1vMLfTDSyyI37MPS
1OXWZgQT5EURHtnmI0/jV750tj5eDKPe7ossjF+ihpmmsMmGFAhhrt1l4d2JRHKmRjlr2IBajSof
ubkuh/BCn3VxVdoJIMoSL4fJ0OObZYBHW7PXH2cCYBAG1k4wYvxxVZlzt5kHFQeFFj3omWDCcJ5Y
WXc/TyLcRJhk+b2YFNjthaOCDLOlkkgVN0enW4hbqlRcFtx5uayxULpcMiQ0G202JTd0FhcZK+1c
H+1iN4nMODC1KZ8gjvQYI9VRdESJyFgXuV5+1nWRs+97s3pCLQfHoR01nLjjJb+kqS32WZhBW2lr
wd4GjaP81DW6/GwBIHhTOY2cV6O0xia3lPipMwzzvBgYhCyim7dNpUWBxU0JltGJAziJCGPxJ7wc
Z4s3I9HiO1kn0CSnxpEXgAETk0USUHJW470tiQEf0kXA/qjFiysBdGKw2W3KVO5ygi5zVTZNdu2C
4T2mbPnXLDbMUsC8cI5gLjvPDtu0xZ6V9VF4JuysPHM7yDf2HAH3AYe7F2sqzxbPAIuRP3uA4yio
myTQdCKk5rUNkJZRatG90Tl3nYY/dSS01i/1psDKLzKuUz2XATIp56yAJxUw9Mw/uYrm7PDGng9z
s2jwc3HU2Shlb9xjvJHinaWEF9rqe5gXCbRvd7IPQEv9BSPvagMOqGFLkukf5zbKA2zTZrEx4pos
MjPU0b0yAEWzgvUGioCdIfoG0tNsHaFgkJOyKFa4izutfxrmCmoAzizbxmqgPwjS8dwCrmoxf8b+
pD2AqOEaONQTodSanniZbJQ9Pk/jPokqcWwd3PQmXVjbWCKXt+nPjyaCubtED41dhu7Mk5MKuhlP
jHnBtb/ABA89yRjAx8TAIqNGV16sXKnxIKjGo4tb3YOhjUSFYb25U12dNxQLSr8sVXc35wOO/Ulq
fBSa0V0MSbZ4NWGDB4mvf2DOMaIF9CNeapjyYOpi2EJtG+UWhyNzpyxS3gi3z2JUtcX6lYVxAFnI
iB6aOMUXsmXCr4EeutkBYK7lJgPa8HEYnQ3ellAFNNbarWKnxREmkvWxsRVl7+iti/1Srj7Cq6oB
vsx+XQILGWcUNtVDJ3IQEDuRLhmNbQR6JTD0DQcjv0dBgJTGahGiQV2uLHWfRnOz+oJVxjfUwWLE
Cro108BtcKj2ldw0kOID48uN26tO66VUAfAv8AspcY0AGtwgTOy+jskien+GQf2k4lzRM5iJmms1
qqqzaun066JKZ6C9MEH3VAxq80mRYeTshszEQWIAhtW2rjaUFDZq5my7eGlfZN6ZX4nlyXxktq5x
hoDZvO+ytj+jxjCOWdsMhtdFTLg3BfY2fgEiaCP/gr4RsQ3KQzHGITCYAKAhI80E3bbkVDLuafuY
/b1V7Ec7apCoxbJsbzDgN89aheDwDWBXdD/HOnIoF4ndsjFm9nOfwl7b2uXoJF5IMFK9H4WI4Jzo
dsJugPl46o1GhwzYGtyrnFIOyRuEpCVoCAtrYQh00T2GmkoWDDU8JtT3ajkGWIglN1Ea5gdRLJUZ
9KDHsZ8QyZ7hqxQiep9NF8OSGXaV5vMnqrWr4g50bKlqteT7wod2m6pOcdnCAcdiXuouOjJKUR4x
fkBRoFSO8bGmhinYFhH8bmZ41iqFEhyT7eIoCDdUG0v7nprRQnxWTQUuA3l53xGqin0rDm7Mcto6
Ub1Mt3G8rloX0o7R1OcUmLXyxei7CitC3db3MNr4KvRzOsJ/Aodmdgdys0EKA9akyMUOrBgtxpjM
zla4FaYeo6mcubmaPTSoyD8MS8yCwFRxuZiU70JIluk5GLZ9ZLLSnVdzOgwQzrQuaAbL2qk1so8V
Yx+9Wu/6s7LqTHgbdejusAEpzECDbWWv9P2MzbFFKr/tMEm8EoYLuKdoqoSyIqevfNiXi1DU4+yL
Dn3f5eLAkNyY5mhqe4l+ZxUecrsV0XSMO0U7bqPIUWz0MoJnJLV2URA3KsPHnIbBvWW3I8R15tVh
MmVVLH7DwhBqY1fJwL6g28OZKhWV0L6yvIKXqke+wPNlM2Yd7xr6p9VZidLhMaUcwrCgyqM77Hfl
xG80IU4D7k1pN8VB6Fay16Kk8ZhOuf7cpDJAM6fvM3VIPaRaJThgbt5BJpFIDVJdPmWuLD8vUDf2
nebgJTb3xRZXuvzJ0BLjFo8ouEg4doCmH5QZ6f4GXw13gH4aJZc2CX1HbNkcCkVYkZKlaGEqW+WT
9mjATMO3VyeEaV1h8qNwU+FF2Cw+wThMj0qhNlcIVklKNFN56Xb5Mvo9b6CGT5At2U+MdLjlI2Nt
GsF8j4Xfal/CDomC1ytVcwsTxtn8y2bmqIfYDgYI2GHdysU54BHZk7/Y/LMYFajKhqlpNLmomgzB
6O4Eq6mEEqqKKOmzo3miTjPDS5pGqIqd8SOI+z9YzH+tFur/M59i8xVg/+XTa0rF+gd/MSoMWPhg
JlDpDXsFYoBU/iLoG3/QzZKxtPq8QmZYf/SDoC/0P4QLWmmztThIuFeyxQ9+Pj+CkmPYjgFLQ0Vp
r/8THMZ6C1OsrQayARvDCQpczTJXkcBrMK/pC9IuJtluiVA5xGa2W2ciI9WGUeLtMfqTeYtECrfj
+Spysr1WdLt4wkNwGaBFkvZpEz2n4EUxPzJK8+jPvXKiJcpcr5DdPuwc31GUM0YsviteDPns2kx0
mn7vxNFTnbUPfV9uQ+w5o5iMcuKpS2y+0mo71YsvcWlSIF9FKbiQjJ8iOE6T1fpLBTkMClSYYENk
iV06UZEfUuHuWwuym2ONnouZJZwyKBd6md4D1H4I3eEWDsEOIWbA/nGO1ktkYiMhBWBIhblX679a
BH8HxLyBYX69sSdvnsPs3KLgbrdIo8/qmfhb6xrJcTA079nSv0W0fj3S+vNXiFbd1Fk8AVlsXf1a
0T8O2ntZB29B9PUAjEVUskKgIlosyJMDULJBkcN9d+tEl4lKjLhzt2TbTFtlmptMvY/0ynNrrG6b
7KqOsXMptlSpfpoeQd29VhaBYILc5vFZp5i+NTwRweir2uPEwomrcNNJOjL+PpWVt/6/ZDNfuCYT
WxltbHGjzFjowW5P2WFpWAPACCACfNCMKGhhvyxKti8xvBM4QZU0lAhsf/8oT6KvftwAiE+8I0Cn
AKpv77CqWXZYj0O7ZWzMGSe76UsaIarvn/pq2CMz9yQkARuLBuTgJTcl10O87aLg9+fxt8/h1Wms
7/KrB12sMOMc8RwwgcKqiYxM4VJfQ2U39e3vD8XW8wol/fWKTyh5FPiDG0cT24JABK3hBAaQNqjv
XdFJGMVfx7EMzcVoz7ROs7rduK1zCX9o2+n3cW0eCP4jkQDhOJRzet7WRXSxeNI4a1Vc7JSrqhqC
bnnS3YRgR+51rW6qELfkzyG+x7+/BW9nlr+eGlS413fbQNAydLiXbkHavXiy/Sxe7TNUJsartW+z
o3ANCBm5/f1h//4h/7wjJxuyi+1CWA885MbKsQgA6NRTr4N0nkNU/v2hft04eK+1n4c62aJKM0nq
qOdQFEkQ7ksYvs//d0c42TnivlUzt+UII57E9n3Xv7M1/f3Ngq9ochXCNdefv3oj8HdxUOKyyfaA
dPOX3mZ1RObGDb/8/jr+9nWgimKMLSy+uSevA9gdoCZO4dsGXrE7AJM+qsvd749hfKcu/hxN/Fhx
RFLb1GwO08qT97uD2aiqBSuuaEknSMdtPfOlSxyCblUflNwnEgCBzIJuadwm1nlnqqvBJ2kR4nFC
DIBO9ZtuJsdkxG65rYl0UCYS9Hr0SAl0OQ1jM2yYwdTCYU9jfFFMD2mm7o28hLqSeWUcHxWEI0WP
9L6G412/RBITJihmvbtcSfuL2rwomH9kdn2m4LypxTD54Z+t/H05kp1HUiHY8ktn4EjuLSTPmpCm
UDQ1i3sYSs4fl7S84a0hJA7j+W1EWvMIoR8y1SGcJg8vHT9EEdYuj1iRn62OhaBqeznu6loNwBeu
9PKrirVq9RnVzjfTGB4tc7lzwukWW0epX43JdNPn9re0d/1YGb1Ba4MwVe/igRuXxueSGwd38Rzf
AWwfIZD3xDcUauDUtm+N1y1O3sr4vFpXK4bY0TrtqhonryLzsuhKh93CErkuZHZFk3ORNS89JcSy
t29k8yVbmFul3y9hLDHi0ZbNrNz21afS+hItz73x1GbuWVN9MpPiOpzw2pt735hcn+mEvyAKqMY0
kK4bzJO1hbR5uUzOeT/puzF+GJsGllN1hhO7Xjg4oDR4RqeXwORbXZLdxHJRkpeG5LDMIYdLV254
PL7DN7PnS1HMJloS8wJA4MXpp63hhHekluZegqn0Bj31BYriy8qAJQJREUex8a5ugKDtbjc1d5h8
kmp6XuiYlxGI2OtQyVTrvKDxYqRFtbVXMR8a189DwtNGvW1XpofEh+iU1p8w9DblZ6UgmxcI2lC8
pHmZ+CWoOKRd4T74WbpKgCghSFztAAp+IAi+4i0z8WVN009izb0f1S33vIyoQ+Wlof5ZEeSQfxTY
8vglt1nt6TDji1oERVX4cnDvi+HYmaNPHeLOHZ6FmND1n/U4AEkH8biqcH1SUW8gv2kUL+3i26og
3UcY/lQzuBbDB1jpfP2MTTXxlmWFX/XkSeG/qUM+Cnu8aUL9Ek9Kn65/a1b5VWsbnzI1fU6M5YiT
Lm7h4203OhcwOHzV+AIqecbIltCYeCf7L6AkGOS0j0LJ/dB+GBqMexAaRtVnOX8djdhTwcWMKd2j
zaIQmj2l7e5A84OoVz3shvwYwh9+z+mLhrBOSL6HmhYknL4tgYminTFa3Id6p5EwI5FBYeYGORLS
DSjSMvuppgTg0BfoePatLs+LBlU4coMpKhl/4TmNyNypjgCNnAEpKIiMIkz3VmJyPwYOlDLLGrbI
l/w5fczx0oybYt8rNOLS3Gb1czjX12EvAiRf2wpMoo0ANWWKXPFu1CtQMtMDs9kNuObPph50uBWt
xaTeIVDJb9rCPIxj7yVk9WTRFOCUsQUE90w1fESXvrdSFJOsflwkN2UcFHMSYApx4c72MVdCSjQV
G5ICEjSWTEPRHVwb+u5c7OF3kZcO/skVZo68s7ppN+jPwxgFaXmHRV3Gw0Ed0lW4dhTJIYZN5zB5
SWR7NnXrDELzILnuJuUCoI2MCIRqyzM2677gKeCPvJHwdRFCerxjJEduNQ6k1fUWAecB31TMWw3i
dfvDBOijLsPW6N1ggOWUYVzpqNcUmr5oFnqFZZPgbzkX6T5S/CWCY+Y0eBoauzCzz+M2esJ7bYeQ
96LQv6kTlGvGrG5/PoNtKhbB6dGFmUQ3tj5cieYZSOO27SfMNJln4OeFvZGS5UCNuMni5Yq0s9QJ
0MqznWC7g3Z3paTpYxtiE6PF5601HLFPZgqS7XtT90IzCXQlPyTdXRsN+99/Bb8HP7/5CNLUrjYM
UAwcBCirMv31J71j/y/SvqJkIGky1ekCEjYDHYcMBymWjk02IrdIB+vH40PpEQKrLi7n8Xk2qJcT
tRLo+rUSP7ap9c6p/VIQnpzZyefZziBaU5C1W6twfNGGRxU7Fj1dNmb3mPMs3a7YSpn7v78hv5Qe
J0c9KT0E/hjt3NXtVpkyzzUeZZ/uDMbyvz+Ku9Z6v9x2cmHYmHUHjs8JayC2gdJUPePibHiYvbU3
FartXl4zzwgqBSLl5AbaOB7XAiCNu2DWMZ9a+vOhcT5EPAo8gGq98YY58+z+XJe1Z5rx9x5d5cVO
Q0Do3nhg5kvTKDcGbQXetH6jvpgxcAIu4aP1KG9lci+xip/cyMsw/kRGP+xhsHuDM3ph65lkDatV
FmgkOoWBQACKojzoawMuIQ9AiF1nzfggy2vDRnUuviZZdB0r3fX6zlna8GhGxQeFKaaJ4jIn+it3
i8uQEBR8hB5jS2PmN97Ae37GGQqrv1sLBJaxOubEM05eiurHQ78nPP1xHq0PuYxuF1oTrDXAQ3Uv
pxur7fTb1FAw9Y6PK5RHohicZAoNPiQCj+s5Ft7vn9wJHYuqcV0gP5/c9xbrVQ3MFhi2M4wZluWV
yp4Yt3eGsl1hHGdxLgbu8fKI/3RX7dh7Q/edyvgX/EjTwbdWMArhECq2dfm+OnrHUNlsoWduGTx1
Sb+FlH2VFOaFLH8wM/8RvnhfFfx7mv30xm7zf6fp2n2t1hSm7vR/tZ7Na7nYj7Nb+Vf/r2KkxG/R
xzvyAYqq/D+HLv9UvnSvUcj1D/9EIZHx/YHrJTgFJhyvMUjNNP8wIQKoJs2TqRIz9W8IUjH/gOS3
Nub8CJhS1dky/vII0cAnVdvS+YkJE5AEkX8CQn43Afm5+YA6InsknQh3T7KkEHedtNptL83QtnDY
NpuB2BJGQNpA/R76Lc5TKZIp17otCPKpyDNZA9Mz8SCzMxwbr6so3GWREbzzTr3tjH+ckECJCDkX
f5UVmX29qgnawVNjzOw7fI883WMItPiFV9sbjOe9dJ8+M+jAXvydo66t/evbIBDX6RYeLt9xe+M0
0zDtjWRuG0W/gxSPktWkMkp3DXn2iBm2NUSkzn2ekpAugexL1T5MVf/eha93+uQU6D6xhrGgPwMw
88xfXzhZVXPeOoyiOzS0XmVUGHqhytmZMHiCpgif8ZDEMBq+/oEOJPSXsD4i8KjeuRXfn/jr84DB
iscKakKhs2gN9eQ8GgRiQoR1dofHXX6f5NiApfk4UtcwwSpcgi66Evdql/5LzarHbpm+yoZv70jY
NQ4zRGaBCxh8glDaxdZq75nXn91KVfx8wToZo66js8zvBMt/b9B/OWtYl/TvwoHQfbJs8PejLoqz
7K5AN+ARWLIt76qd6+GL72ueclZsrS0ztb3j/X7lvK1MIHGvd+vVcU9qJm1JCx3TtOxu2Dpn5Tbb
aTtjK3fdewXQ6QL9fpx1H1FZIesyebs6YpQtc0fEwd0Uw/JLZjPxcQ8JbEXDS4Wp3qYbDGhooyjw
5zSeMkOpgjrTr9yST/4wW+UF+Wcd2AOpcYYc0fWG5nTPkI0SwxrnfV7hT2HVoQgQcd3pjfw2KvWX
KMvAiaOaGTWaNaQl+ha/lbvaknui1+4JRKmAO5BYYeV3xPsSPBSx/8Z1+xkVpUY4dWxIP45VbYfz
4DXQi+YlOrjHlLYHO1XFJfFFXt27d7TdN2korxYHj7+leMyiWEUsY56ZGJHsFTwePKEWR7u2GdY1
xq1bsv4yUV7G9XLW1dyTfu0MUlZYNcQfrdg9i3soVFFMxw6jNt0s/UjcposkCuugXVgk970tQA2G
WvrocU0Py40PcNtIxbHUdj8a4ls8Zvc298OrSrNj3FjCuYnycge/WxziVKYB9vhHyAXdfsI4cst+
9iDDpXtna3gLtX1fY+vnAG47w37LFifPPtKkFsJcTe+SRdmRh0peFdIrsmwkrcPvlzO73sk2xEJz
dMoJGJH8gxjj7UKDljA3g1srt9C44Jm2SHvivNB87E3u25R5QJrCy8CYsrBw97ZyXMBH+xJpUYCT
WYYIjlUGx0vubNVIcXyPbptMC7Refk0Epcro3MSNdafL6OjI7jlJy6OZhN8Uq8IJLX7ACeAr/JLP
uBkVlKD2EYOfYJDKMU6Ub3NPX9bLApJ7iRVHHe7wVf1v0s5st3Fk27ZfRIB98ypSvWVLSjeZfiFs
p82+7/n1d9B1z9427WOhcAoooICqyhDJYDBirTnHPAM9WXpCtYaSurdafDS9kbqrvotfO5dCfTjJ
VYDlZUuO9VBMcu1ZdZkJfd9uwVpklNT8e2S7U84qZd7WQ+vhRcI6NPkgZpX6W0cUBAIx3RQVmsqm
1O/MoPwb1/l1buVECvruYFed2BKFkdzWvfDIYeTsa+avwU9fy6x8pGZ3GKFAV9FWaN1fpGWhg8UQ
mYBLGI1wVaQpIE6vWBSd5viJGDmyGx84875JWnkLtpkfNIpX6AetRVfVfwI53npJTfKKUhyhRmwU
NDnLLpf+wKihRNSUV7lcX2UdB10XldpCpKS/oHKU8ez0R1MxntBWqY6YusVaqdsN0+HBTMlzEeLu
2SObx+5L9c2o5b90J/e5nG6NXLgEOcBpM59phgj8E1YQc3oyJ81mmoCQZcDRbp6ykWUEyda4rqPO
uEJI0zpmjC7VDKml8b8Odou6d2GpfUDWs+xdtV7tO9SwqqWvCaPtJrp8nzXo2DgXKrbcFcGhc0vl
ymjRJwltU61wtcewUXXEjiaqErpVWMXtUHeRvlCzuRpSoQAuml4bUEbXRRspO4FaUO+00LafB1av
c1Lq0Unu/AjgVCS1hz4o0Jv1nrXUkha8VE0Zv3cj80YcmviqBj2yC0Y5fx2AzDSLQlCMG1Vsi3tc
0dRaMfNCp6qbm643XjQpx9uJ6NCllburugC6LAxuDDrVqVbrhzRJinVFGgamYg8hYd9ZUJOJ4amE
YkqIEMQ16DT4LU1/Jah98+yKwZ6+DRXArANtFmUKYh1MvUqXoK+qR0DdcnkHsuoG5Im5SLqQGmOg
9ktRDCUkWtSHfCSjS0MXsCU3ruP6IqHF/OpVPhq/raJUV5qBNzRSiic1aPxVyEq7DiCXXwEK0x2k
pTvSLcdTWhEfFYOQRt8XDrbZxeDAZAuwkg+5O0YpA4VHeuQcRYBdlFNRD6TacQW/PUjFCZSitQol
qLmtlJW35GJ54GMpspcETy7bQZJXAn5Re1Cl1wR6zjLQFCRWPLRlJ7WqEwcdiOJUJaKYnI4rSyWg
SRRd6xdne3VdYvMieTpITsBpnju/LKj3K80uSZL2FAkcpH9eXb9sFgxkIArmAPxmsmW8VwI+nNj4
ZiFBEkPlxNDbas35eu1vyvWlcPFZa48PxjQOLAgWctBtsjirKPRSq42hp8gnspIDitALfdesW5Zu
R3tI1tWK73Sxzc/yghrlMlwKW+H25wudnYz/+QV0rGWcXwbHm/l2Rczg9ndsZ04iGvil2dV3/miZ
ewOeEUrdNhl2oyB26wy50wKiBFUJEUNTESbC0nI7/VGiSv775980P1hM52TIi2yZUYPg1JrdFNww
BTQD3zi3UHoIifRv3ED69e/HUHDXQFtEO4Kp8PPHMx1MqMvkUZ6FnPV8yKUzRw3twjf6uwv5OMis
LEWkVBIVNecyxLBUErXkyUXZ+/OFzPruPEDuFmgcbhMkEpntz+crAdNBil+i6efcXGulI10hPnGC
dc5JSLEjbPyL1O42/1Iz9c+omKc03QL/y27w86htMtLwDhv9rFt8ikugSzW8anpCP1/d1zMOV8cu
WubcLcpfMZJBB4hlFGr9rAhAG/Aq1ZhyENG4ZYFoRn4g5YUSmyFtgqhCLhpQdlXIlfI0MOkB22Yf
YolVxwer7u8krfPYXKrCwmzBH/iYEbA3jk8//+Tpfn8638x+8eyhD0YXCmFZ6OdOJP1HWqjZn56T
8M+DTNqmr6MYVH6ZABxq5p/kDEk9WEuPUexuOSwVB2ngTbAeVsoyfWwunGm+1B6mOaZ/GG12djLS
sferntG0m+Q6/AN+mWy90K73L95t/UTgBwRNlIynSwN/vZe6xBwTOfNznDKnrPCPJ22gEyGKEVMl
KkDYcgDekAL7F7Tyy89388tqb04FBaaXibMPu9DsFcr7NuxkmhNn2cN7burlAXoAAa8jRp1afClk
CTsIKM6BUuvPI393gZQyYLaJGqHX8+9MVodWh+eE9CntzepesUFpNHl+HuPrKjRdHQZmEacdrfnZ
TYwqoJgBhtyzGkjAQFR0aZdEEtOc/jznPw8xzdYPn8sYONrY1QzRRu0iKIaF0h3DsQPkjzSfJpoo
P/98Td/ft/9ek/J5QB/fwdATXHumfQZknt1Tg5D6EsX268fxfWL8d5jp1n68riLgE8GJj0Pswr8d
npKTezRvxxP7XPMF1sLOzS5MiFlrZ1rOuZX8hbNBNyhZTFf+YchC6QhkMH3tTGxHewX2R96odY+2
Wuorx5XHZun6w4tZ6JBCWvDVchSaWwPIEDgVVO2Frl4jZGCDmcu/xTJcd7G4Gojvu7BBeu91fHzk
dEBk5CQUOJF6SGQvfv6dbTz2kSYW2okleV95wxbDte2KqD+icRdU2dL3tQ3yvns1NY+D4t4lbvPo
quM2Kqp1rIZrVxUPej8gUWwBwybhcPp5irx/gj79QgU822Te5WxMhdKcTcpwiEJdyDv15D31jm4r
G285opVbs0JGi0tln/lLhv4PBSAeO01RCXSSZ3uWcsSeFJcKt6M8mMpDRUDZhcuZfu78crgKPvai
yB2fVx1HhCx5Sa36NJVbs3N+468iu7cluz2XF6tY8/druhwJ8jWHOpWpOJW1P87CZLQa1QV/cGqV
yIn16yH5oyIB+PmS5oNMU51t3nv1AurZfJ9nakQ5VUClzorKjlKVFj5GZg0G6M/DfCnKMAxgb3Hi
B5rANWaPZnDHnF24r57x0sD2EPharfoIYU16YcZ9M5BMkgxbV1Sg3LjZQMSjy0NCF+GMwQ8TU3KT
SvETMVqbzPTefr6mLydyvlK4PDkyWBobvykk7OPz4WtUAYgalHOVK1dKKqIVqcznBCYZSn/ppAjd
+ecBv1nhVeY3HYh3has6mxCiQJyA7tXK2W0BK4mgSQhRRR6MXJheerPitD0sSrLsLqyH8/eKOfJp
3NkKrLq5TIWmUM6BZlxHCEmVIX35+dIkWj6f3qz5GLMlV49jN5K0RjmrgzBuC4pY9FX9R6p5CKA0
vV1nBTHggWY+0hzyNjnxRhd+wTdvAlcJLWLagGjm/BjYsMBLZZJydx+T0RaXklPZ3jJYhxwIb6qr
5G+87Dbew4VRp0nycUX557r/M+r7ffnwqZHxhEZhy70lG2dwPLMiiIrMdUKUit8V83zR9RiDwlbA
ewpNdxFYJXDnFI0i1J9DaCmvCs4sWyPVYtGrBgqYHCdu4211dbjwDn8tdr7Pg//+1tnnJpKTrjfN
RGG/2zriMr1VnHGjO64T7YvXxA5sYz0dk3GMJw54ZMdz9AtvwPcz8b+/QP78yhVmlWhtmitnIvEW
6XiQtQu77AuTYL7AC+SVSO7AJQay9KbGHdo40Vt7MrnvFx78dxOehuY/iAuqD7PDbw8UqlHjkNUj
TpSbXAPmjXfLlXcEWnl22AXXrZjUj+lIIJAMTHo5jK14vPAjpvv1cfa9f2JQUXCoo4KNaPzz/YTe
XyrEBmuUWOpt7FQA0BzjoL9gp99X+/rPheHmj282nDHdkw+T3R+its5Nlw/0r9axskWyKdbRQfxb
UXY5ggN00tfk+ecx59+D9yEtrEys+QpMkNltFuBLK/Av9ZPe5jTdvDUChavcR/eoXJKmzOfONJSM
xprRYIZoxmwoI7IKRXMr7QSlg/L4ixIiGRPufr6eL4fx91EkiZa3MvW11elXfLiHjA2yJNbVU72K
t8ZLtKkOmO7INz9Er5YdL4qrgryCFR2lFYLUwslc27i68Bu+u6kaezpNB5gjsrX7/BvUThWRRSrq
iaTzdXQ/7exiR6AAuyRdkCrAQrBfcKk74u2wMW79jUbhLFpZjry/WLyb1pzZDEbLIWoAZKYt2XzP
Vxgha2Eziqdc+zta9LXS7NAo+m0pJOUG/uFORrVbIA0FS4e4VLztIv/ND5JbSHuOJz/Vvroo6+zY
uWRA6taiHA4Cas+fb9j05D/+yGmRZ++j8d22kHq/P9MPz4w4rLpr1U4+m/REUuPV1wPSxeLV9EYH
6XhhtG+/pRw25anZSlby/CjtS0VFGM8onyu53ZRC+4x7+82tg9dI6J1AZ9elk11eaY/kIl/qLE+P
fn6puMhEyj3MxC8H3SxqCjlOW/n9G9FvlWfXsezGIXR6Fzjd/lIJ7Ptr5em/u00AjMy+SUY1Sols
RIxXQ5LzjU0sj2tDSzDa0pqUrZVoFddpMBADdOFbNH/dp4fK/pK/ZWMqUs9exBE8A1pRXTpL7nbE
FJaqLNvtRUvPfIlmGJQraNo4bSA21GerCiF+feeNhXiulXspgwOD07a2CMrrr61Yue3RalH2ZyPY
Laokc4a23f48eb+7xToUYzJvp4MI+/jPb3uAniFPzU7jiIAfPb/XMejGxONI8Y1USBvEuAuMIEux
7S9M5PeXdzaZ6HTJrHWQgqDXz9YZQL8ETveZdg50iltxsA4s7SkWIc7BoFuUtLEr6d6N1tAfnRJU
mUQaFLUl7CHiMvHH6wi+/RhHtk9cXBsaB0WOVqnRrYThT9W+yfpr5oKJxKEHAvNe68V8UfT/Uvb2
XkyYCjMosmURk+u8uK8VrlanYaCdxfauR4Bbhc9dqkaE3u0Td6tirIV9Tz++2JXhWy7U23owLmw2
pif05T7yckwOSlNBiff5CcZF0fmtTm2tprOfuVehi+DPn/DCoKAVaD7lInVff54279z1L4OaFGY4
9+si6KzPg9Kh0KoIUPqZI+4ilQ2HXZUZ5I6agoH3K1SLWA7QjBvJm+++dEGwylt32ZqhLSnjvgHy
nIveGeYNtbLykAyqnZPxqVsjYOruqgzH659/8HxzwovGa/af32vNNicmEeDgkxT1PBh7GVSN8Pbz
nw/Lb/4YLHZYNAcQLuFQhFD2+Y54kVFrsR5yRxT1b9LBrJVruUchVv3JE9wzhEJuCzzdtulLWyU3
rI3YefI6GttDCz/blkNSdxGDotQOxthu0imDQqYTqEI+XlhFcGqTghpPshPxsVjxSIaa+erB6CWK
qccBUZxjLX/Qx/Il8eTkOanN6Q0iHyV2/UUvUqAi6g1qtUvxHtQodmLTgWjyGvvD31Rxf1s5/te6
ZfMvkYHup8Vvc9RvXK15Tcz+2EgS2uxcc8g59omxMI910aCeVegqq6QmL6rUWjeE/SxUE4hEoN/w
4zdALg961m6p1ryVsfzcDdINHnlbT+uXSI8BdufZDR2cdep6p5G2c9k2t2XRvOZ9svKUly4xr2rJ
X1tpQOaQvDHK8aEL5FcT4zspKdW2RHK6V4dIuoGOwvrQpOa6LjRqXp7x1yfp1mqsc+jJ+7HwD6bf
JPA3/HOoeW9aWdwI8rD05XpNxMAJQnuyclNrRYRosQhjc6MaKfE1ETpjxFwoq8GTqAs+yrCaGh/v
i6XtjF48xW7xEmbCFa6Mo+HXKxH6VN5IL8kYbhNTIlha0p2xbn4V4FyCiBuDEH6hqPqeoPtjndUS
f2i3jX3xBiowfe9R2w1hfvRTZobQr3oESFZmHLExcU5OCSyJGzvStTvyYY+VF7gov5FlGG3pO1Hg
6/i2ZOCHqUY2YeTfFYNCCEUXiVspzbwVUClURl6iO31vPmiBSh6Sn5wQ6T4ZuVdz1kzXKnE/ZLqY
BfBbizvmw8zW1avGR+9seARx5BgxdIwJIc0jO2jRQrYG5hxfuBdFmkiKTMSU0bp/1SA71qmyCxMz
cVpdjBYhYB8SIzed2O+QWKI4MZ/zUD4REbdL8/EZ/gdgFxUMazbuAIJtC6NZKVq/daN0Avp4ZyF+
PzdnlS2WlrkMXVrkuin/6iFDs8Eb/pije6s0uXHKwnBDRLq8CDPx6GrkjcBpy3YqeuTIKO+h0O2i
opOg0kEtawPWpiDD3KPKicDGgkILxPXuVyt1O0Fxe6dTVLsHrgXb8jaUFHWdF6ay08ApLwVNO7eS
7KhmeSpj6ZFtyrOoNK9tJVPVM++8qPCXVaDldiIpuR1I/VMX1YMTx8B4RIPAKVEKyysSrNpDNI7K
RPTSd8bYNk5ZlggUFM2uXPSNCLqVU+VniK/MOttHZQBKZmguLGZfFISouTk38k1Ge4m+Ye5+gOAN
LHjIhlNwL/2m1E1Ii8Y02wfLBB0hrulsURfX2GqWVAGWP6+k853XfOzZOhpV0dB3tdSdyrGF/kYk
Dp45+crN+3Dx80gXL3MqyX3YuRv9NFHFfjiZB1Q2u+ZaeIA+AoN7E21BamyHX8qr+dztiwt+0fnH
aH6Js49nQhooiXHVcGqEX6WLH/9ffuz++fNJXGRLYhocTD5fV5qyJbYG6v1SVy+1TlhPCO4L9+7r
KXGqLBO4oSOOhTY7u4aigdaDlHA4tSt9N16hgzuUD+MaYvxSWqp7b+VeYyLaXhh1ftaaruzDqPPP
uCgFRauTdXHyr/rVuNJW6U0frkInsuN9tG2u9JW5H6lN3fjrn0f+7pHhB5Kpb6PG/nLqEkwOfrnG
G1FbEUG+ONHBSv48xHwD8X5t0qRtpJTBZmL+1FwR8HmZDCdwRGfAO6rt62l5Q1ti07ETTirpr5KO
2apQivbC1c3fOepUtEY5v/LNokU7p5EayJFGJPHK2SuktZRKaI7ilc5e7Ocr/NLSmuphMr0sSpuT
p2o+adBTgZAvB8DLkQugX43ajWmBUhh03JDsbCTLX6cAzcawrMmrkE9s2rKrAJCZrQQ629oYNVik
+sXSE43fgVAG8AZ94TAGxsXq2XyqTb+VX6tNjWMRIvfscfSpVYhDpnCsP6TbdtveNJkNKm+Jae2O
RIQrfMTLVl142AEvzfIvx2yybRAE0lpjm8nhd7ajb7227jq6VOdakq5HSMcISLPcLiJGVjjH1F5u
InnuK5RmabAcsX22E/YvDbzHXKv+JYyc9gelc1M0CE5l8mOz+LycDFNBwG2L4Zz6OI1+hbG10Nlr
VWN3oUr/pQXCQMxCal9UwIDGzq7b6/pSUgShP3e0ItQYUjaW50Ed2VfGjs72Twisvz9PyflTnpK1
wfdaKnhiOn/zc35UCwPOFh0KVIZz0iw3Su1viy60oaYda1+/9GjnB/75eNOy+uGTQxiaEajuGJx9
o28WVnoDZfhW7nOEhsLwCuHqOL06O2Uof7WKuRMG9bWe0FQ/X/WXpYartiht8DgprInzq85bKQyt
EvaVujZ3/4jvqq28udSyVb6smrNxZlfrCb2Qj36lnwBXgZdzA/Ux7AdeYdTItptFwFoa6eiiopTR
AzoBU5GWiH/rD3G8soRcOkhu8Cdp9Fu1L+9kQV2zZeY/C5HlIqhDMsuaUOMMjsxg3IycGkck+Ih8
Ke2LFTjUBHmS08ruXWlGAx3QkmpqO/g4L4Zd63aXCpZfdxSzC56m24fHq0VNSwLJwAUb5pKp/iJE
I+DhMFxqIzqirDuKGMtbL35rGvGMm30te3CNEwIQRrK180FYIuJfhMQ4/vzEv9R5pon38ZHP9jrI
212N3E3jlKbNrhO1fecqhUORCxBRi0yrqYSbjGBtTmA47mHJXtgwXJhy80UkVJI+UsoiOKtrb5Ou
zO0/es9LU+5dvfGxMDG7zndZ14cnIBm+mOC1Ds4FYgGnJ0uJQ64bblgW6a8hQ1x27dCT7AASXy3S
0unI5Vz4I8VFloLajj1XR3fbSnzl0WBdeArfvf4fnsK8AyVWSml0KXehWvaO5MROv9e3UFZtYV0S
Gn9huAuv37uw8cO9gJyIT8ZntAaMoG5upNj9tztNoGAmnX/TIjiPD/tsvhPoxOk8MzAywD7QCS30
Lu7S+d7x0nx+pJ8HmU1dMdR8sLKxf5aFzKezhPM+G9qnPMbZKyfWnzgu74bQdCRPXHuUvRbsf++V
Urw3JZ/jGI+yUvIrOPRkDfndVRFUHPc8gEXpWBHj2+cPkiQ/9I2f4kd3zYUb6XxeVXCETRA8pUO3
jz3zLk3qzSiLV7ES3VU94D61yoiDhXgMv1SvslWWFL9M4MOdlrykPrhrN+7RwyAeCfzHbuBnkCf8
xxfMt1DOrq28JE045NxuABlGln3QXPOplcuDZLGl7mjvSOOGLBenVgqSq3AnLTqSdiwLcGLR9Q9W
IK/bMHjsTOkGkS8g4VE6dYMVA1RIYWIFKuBuFFRC9kp8ODjykPw4UzpxhfC51L0pskjqCcwmmNkJ
6OHqqrRA5SZxlm5Ir0WLHhG3aRjVyVL9daaFz9gSIKsWlDf7Mu8WqaSBTS/bI0Dw56TwT1VTbbpO
3qHI9uzAyjMwK+p1ayFD7ycE7CD+CRX5Zij9vZRlL9AIAEcl2Agh82+Cmk9E1tPphhHfLPRu7A65
1I8PsIclfAzNLTFu60IxKtvqYIQGdU9qVbMrZeu6zMx9WAvPNQurO7G6vGbY6JWh23VUeItO5Y1H
T/LmlQnmvVFYljqGgRhRa+2mN2En75OoPjNTDnkT8Sk263Ah64V08oPiviy81IlU/hxsQJAWkIRZ
nfTL1AETUNLYSEUZrVDUP4EBvukEimLEtRxLEzuNmD11QDIj1fQcpBsrP8toqgV9tjIT2bOVSsa/
5sOiC3FPL0sD7AUwKSoDi2YQrhutJPEqGm58q31wzWk4QrUdl8SiA3ScZiH5NCGtsr4DH1ojvJHg
T8JuVaXa32SVCQ8vl19gXO8DD4fFWJGbahRSA7LMb3/nuQ4/x4c1WpARuJT7/mRo3cHICDfDByQu
cFG81nAdWl8usL7ieWNLrNopaGmCkvnhvQTpZnyDtI6jvKbDDdSZ6iWkn6U64D4X1eGXIbNbzGuQ
q5pgTMnvYGdH5cEoMdP1nWs6iSsQI5oIDfhdqKteQvCM0qMyqBozW7gKuyQSx05FE1P5D/124nW4
a75YZ7nyqHAlPvWmFOdZ1z57HXXl0MwCYs7ANuTDWNMZaq/yzMVUI0avUQFaR+17fdMZXrKshwaw
ZoiasmcpAOBMsnCqhaUDyz+DJA5boPOCt7SOgSDB87YlvWm3khUyzRvpOuDxlq22rOSATHCxzZ7w
9Dc7N6qeJan0ba1u9Hs5zzXb1fvX0NQJBjMoj1X0fu+7toHlXYqvbhGiN5vi8aSx868qOBwrM47X
jdxXyxA/JT/JuxaSTgOIgHUxTB6lspYXhZrci176FpgJOJs+4iGbv7mEZCMFEml/4YB1JEzGJWHO
yrKVo2tTAOtPNfkOQ62/aIzSXKX4eyHHwfdSIYEuehDjU3y9vpDIawZGX9wj8SMjr43PriXEiyo3
TVs23KnkRmxFVAhXdOavrTDb1H5wNxhYHyuYHoIRnNyq/51Q8wRcVO5kiTwDxbjThpjQaEVTN7lr
lHsxGc85xIB+VDaWEIoryNyEc/llb9PG9LH+CodSwmds1Y+NZ4BdKKGEQPHXReGp68rbtsIUV+pc
AFxr6udei9spCBe+NVLMJao7koa1GxMmhIPOW1hRtbOk+irK89iurHEDpeSWRKgtToWHNASVEBoW
og3jZQzM18IX/1R6PuGz/9atzwsbWX/8obgZhv7NbwS8a6kA38HdVoPZQFKpNbZwFMeKqt5RLHad
XCBKXLaAImrugzBmA8Y2f81TOniRi4FvEKF+T55yzgVHYVSeQbY/jkP4JNMVtGP6RY3JJO49j2ZO
mL5Ko3CHTPVolrFD+X8nNeovPbcoRyj5WYyhgBRKW3FlSHaa7C2OhEc3VAEqc+swKW7LXlnhOfQd
0DO9HcbVoRwH7ljvaJ60D1K/XujAj1JL/xWWrAGi0nK7wewopX4d6pFMbuNwEBGlLWI4QZJXw1vo
E1zFkvGr7ZXfnCpgzgvJvvAwZSZCtqdsffY0qrBJWhl4sAyseUzKwV8HXXFHR+iPjPmRTj+1daV7
K8MG8JHvnT1ljBdpZq31UNxjm8vsvi5u4nr8rcLdo98xPBe9+AKB6x7TBgJZxVaK7noM5UNkKvlC
TKzXKK1X0ej9JvXwTON+U8RVeDutG3ac9ttAz5Jlr/X7wNJxgiXhvpXxbov1XaIOnl0H5UsXdXsC
N0iYC5EPyIjjAWFbtAdG908cZq9eLvwCUf3ii4Auxjp9EWRTYPVB/iLqeEUKMzwQ7cYNCK/FmjQL
9uG/zEp84Qi/aWvSx0BK0gVR0wDCjJ7y4sQUGqBce5BDAj7pjo8L1h5ADWH8G8DRYGRrlfLk1Xmx
6JLiKCcjMrZqCBy1ZWME/Nm2pIKqfS6zZ8nvFa8jntsDgx3IGiV1beeb7raMRTRWbUe8ILtEB5S7
a1cVyRJFeVJq+JJiIv2uzBDMl5Zfy4Dbbfr0v+ISMwovrpNl5Aj0SnultSDGarNrAauQHgeVeonn
cFiaPXXjTheICe+6YqGq7TGWeWOkqnkSmt42PchMMbEpEmduEHB9pZyktDxYHhmnRhhdi8VwEspo
H7FZ0hPYxVSqb5JOfYQSYQtxe5B06Vo2y0fBg3wJsPAvyd+7Ih/3hLNtyjBaNZX64GNMbtEV21pA
Hz2DLAYRVruqiuSpFofHSA29TRd2j5Xr+440BCvkJTeK5m3bLLr13PLKS/prsc+ufAIEBKJPF7lC
5oxeuTG7sHDXekmE09+8UV1tacpMIXEc9rUsAt5szqluEK6Xbji0mHbaxtuaRKxMY1+hhg+WnjqQ
ZCIs4v0mbQtSM5vxrjSKY4WaFctOuCihj1ltjv3XiHds4lM7LsutTOrLGCQtTSkfZhNH5bZsd1JV
5QtBqhI7SoTXqh03aJluzaB98aRqh3F3ZbjDUWq7P/gUc1jsgMR8PXlpLa+1/bj9LRcVjABTPhd6
iaIjJnal0ot1yXdrkXaaAj2ntsVCeiOVwqG1uRI061oShtp2B/VKbxSCwzPzzY3VuySWd4kk/KZn
fcDHHTMbUvK5tO6uTnzibOMnYyCitfGEcVmOgGlys11a4fCs4o+u6+pBstSlZlq3XYKepqhOqIDW
Rda+Kc341mjAZIbsShvGUxdIj6lekZfpviWDfAOg11h4GUsmTtkt4LH7uKZTlI3iM9EIyyHUd74I
nCppyPmucLIvlVTIVkZNhHJKBuyFA9h7pX12dJFRjGNARIUNe3lWOutTSO2pJ3I+utLXAMb3Znid
14vmjrZasTadbmX6zngXoKZsa8h2RILgr7b/f0DZ/xpt/s2pGP/jh98xHbE+nASjspPbSWrybmaq
rqNlvwHRa3eO6OgbwSn4O7QvnHW/dAjgQ8POIlNwMnrSi/g8JgHeCvvdXD1698pL6/QOO5P9+QyF
wgJfMkkCxYuKsS/lvNmYU6H7w3X2xgAZoa/ko6icFKM+SVq80VJvg3cXT34mX3i+7+f1T8/3fTwD
baBuSrgSZudfEhMtT9cYr3TKq+QsLajG7iNbXUAA/StvLtaX5rpS7Kzc0/+ONzsKe5YhDC7HhqN7
YN26i9bsHOz2Wt6YF7pwX2fMbKSpnvPhTtYByUZQd+Vj8dYtI86Hdi0vp0ZLqi3cm3GpRU4AA3t1
CSLyxbD7fomwbtD4m9/4PKyiq3zPZ+B21a+6e/etPnZP0XLc1Hv5KN+U9+5vajo4dR3rqtlfuu4v
JRMuGy8uJWECKXlvZw80pRJHXLaiHMPyIORQJDlY/fxeTI9oPmXIspBptGDY+eIy8fK4FdtAl49G
a92xE+4WYpzXa/KCHNrqJhAOTVhqvj5eeB+/ex3p7uAlwsyKoWF2ZcR+59mgDfLREw+kB9uW9rtT
n6kz/3x5X+xV0xCgcHUdYhOq4znrX0nIXCAsVz4OO5CtdOgcVBPE1TfZilUZBA113nQhPnA4x7++
VC9UpN4p2F/u74fxZ8uOnsQcYPpSPtYO6o5aXeZb842KT34Fo2k/3KtLts6b6kU5hU+k9gSVY63b
N5cCrE3gQrS6+M7Om2vzGzJbk9yuD9qgbuRjOKz4sBYnf6Uqi4RNxN/oztv2S9KfCqazeUmY+u3A
xGMqpC5gmJlX+VPGDAnwIjUGojleskWUtwux/rfux/frI/TToBFMjuP8gYsJsCZZ9uRjKrt74npu
iZm55FL+bl1HkfyfMWYP1ZIi2UqRex9r/nERZ4gDYxk6CVKIu7QivU+Rm98/T+Tv756FtpzuEGi5
2WOrlNRnc1NwWX1BbaIkQfSaJumF1eBrcXN6XXhR/meYWYukJRHFyGOGmWzG4n20z2zXae3RBpV8
mZ30zeKD1xfBpUy9FhX7bFXPEilNOta9Y1SwvWyM31qxIueGBLC/uvhABODy55v4RSfI5Pg4oDnT
3Xk9jWeBncARUhdg5mER3gabeFVvWsoZtw0UZzvYGtoi22YOIUpoPWz5oC/9g3G8pCb+Zg59+imz
vVgh5WYhuKpyrOJdq7Od1YEqireJDqw73f583ZfGmu239L4g5KlI5SNU/o0hFAfPjRyKdOuh1a4z
0uB/Hu6btf3TpSmfP9aQYzJBGizp6NVng6Alq09XoQk/wru0o710YbMXUS390EPoJh+njIuC8xUZ
R5Cxlm1I7AaH5p+v65t38NN1zd5BgDY67TpBOuZpt6WR67g9LKR8vLhRvzTQ7C10TeSWop/Ix1F/
8+Vup4nVxnC9C4/p0s2b/v2HPVVpEVqnuoZ0hPJix/FTI1lUB9QNoByYLuLq/3bzZntFoN0xIVKa
cnS7Jy0qbEsBl32xr3hp6s1WFEtR6zDGLX6Mr/7paKFglLfNKr7vHIxGm9DWD90m2/x8bRdGneuA
4roT0hIhwdHy78ZEtJHbOr4oO7SJLox04ZlZs1UjljW8FNOqMWVkAvRamH21idu7tiRNimbF/+26
ZuuGR0PKAi4oHyF4gaB2HUUnjLK6HsVLkp9vNrofX605F0FqQqiF0x2kHMKJ3DpLavbw88VcGmK2
VghdQVqZEHM4Gl9bGgYkAF6Y4t9OA5qDWFF03aQQ9vmFUsuxU2RKE8dWRWQaDIA6EMFmiVAsdBlV
5c/X80W+9P4x+zDc7ILIEof5H/Exa1fuOv6LHjQZF+Nt9pisVSfYKv+PtPPakRtZtugXEaA3r2S5
9myj7pZeCLmh955ffxd17pmppogiRmeeBmhAUcnMjAyzY+9rBTDmLi7s/qH76e+2cDib9hfusFFy
dqzCfu8MOyZDnBi2hKTc05+p79JPxr7eyYfkNPzMituWLuHGVVh1kiYjamD+mENbFjOsipmYIWxk
t6DZm3qKQ632EMG7c/kzr5ph9BrqShMCtmUKxoYaaQgm2DWL4tGkLmdTSrsnqd+6bFuGFg7SGywd
sVqBy2bRjILUlTB219Rbj/OaBwHDRfzNjJhFq/zjIc2BbClKWSlu1aCjGMIT7guUNUehsGsvOvRd
+nT5A67cCoBMwD0gy13hxwyFeE47Q7Ll3BUK0xY0A+f/WURY+bIh+RcD4iLZ+mBq8QnLSS29SJnj
nDrxHA8ebZ0uJDzoj71k7M1kvDJbcThUGtTPrX4/VZUb8Qc1zuHJpM9JLbn56qVIR0801kplJ9UR
rPzWHuXRb/AafEnnJn/tG7d9YnzWraDYJRkXG0LOd6H3bn2LuYDRO4hi/jlM5Gc1mQfDRPmYZnBj
0A7pc2QPQGaLun9bBfFxAqdeTVRwJ1RM45LZRT+nsRsxOpN1UKvUg1U6Q5ubu7KWb2I0JNSxQiVE
uG9E4zBk6oFS2iySMN2aKDUIKdx7bYSiA6pMXfEp8dSbwBJzpy9hQoqz4A5uhC+KJzxAyZ3dqxq0
i1JX3EilemVa5oOnE4B2iGm2aWE4mhk+dAMaFBC1DeiIM96UvA20IJSxf8wmGOcjuf7KSfvCr3ZD
qTmqqU/hXRidCZSvWPu7Sa5ru6gHiEcV1OUL1TqoktzthFy70j1T3PnIqVK8fRehYqT+2973ln8j
VbXmtKZ4VzaZWw30EkYNGBxawLuqnG6Ajfq2bA03FQodg9reTH5moelpDnYWByGUjMVNUIpPoQjs
V4sQiRFObW79FUO3pkjCcZikq6LUbhQ0la66sK9tLRFOSh9/B8m+CxOkBirT/2xFUYguAkx6eQuv
+qgP7tjJRxHtCDtsjAfZojWtp+rdICFq1RnRN2smb9V6ty/mNuOAN1Zqmpd+3n0ZBPnUxP5LFkov
JsQKdpJG2G2mb6CvYbozqs+dnCqOqTVfGbR/FOlyOZ0osftVclSQxo0jC32XYnBKAxIaRc3znVp1
/pWq4HhN/VOAOKMd5kzoBuUxVbXGaev0pvHDK1NvQlqNiHcHrfbqqeHeGNVrqoeRo9biiyqYn/O+
+FxOyv00DK7VTdPRT2Hyo3rJjN98T4Q7vQFh7KkZPSMYLEXU2VNv+ll5/WvuUYgvRV+3WwU6KrG5
k0P1wGF+CMbgXaq8L8i9nkohuhWU8BbeJxQt9OZLWdc/JJWZixCEk1n56KEzAREiIozkVcMOmM1u
QE8Mec4HVAZOcISCRgA55A8tuT35qVBeiR4Uk6GK6jbsgZe9yYqf/OBLFn6ywPGnbavwvFSarU1G
eK36Ejy8sFBboBMcKTe3cJBr2fe5zWUcKQi5EZZKPxeLuCMUOcM9wm/X9W0GHcRW0Dov4DdnqcNn
wdsGo/kS3sotKEZFqSQXztKTctOcxoN62J6aXv2OZ2YWUco0SEI0Dp7k9sIzt87us2/GVDndJDN6
tgVa/x3xODMInllbxCSpia5BQWXdrWXhS1EK36Ygv5rGOnHMkAF1IQ+b61CW42tg6z+tBJBBWPfM
s2U+Kns0ghIVEHUYiLd5a9Zza3+jHrkShDL4BxE2b6+qU0/9+PoWYRFkOcBzN5XUm0Lxr+VA2JiY
XzNx/gnm9/gsrRsarRQ7gUMUlT6PVYNbECd0gC5fj5Vo5cOHnrf9zEoHhkcuYlLUkna1jcg5elW5
hNxCu/Gqr58fg4lgAjCKX4ug2lct4MEF9UoDjehGGng3o8EWxYGuGyzbeZPv/mRl/xhcHNiCAqIv
VhxYZL6dMHhr+nIvxe2/ryXojDIxMi9Cw6ksl2V6rRqpwK6oXPhXihY7LbOYXS9tBMmrl/zMzGIx
ra+quZeS48841/bYnKq9db1NH7Ua452ZWRxrZJWKwLdYjVeY1536PiWfRjCDReJe3pu1PhDgQY2J
VtghGfZdeGVvpIfNcJ7oana3q14EgHmnABUCxmBAStrx98qxkILZqOL/xrlJqnVudhaR+HDa4fEt
C3TV6SKAcgGtNIBq2IeOchQP+YEDguS3v9mzXL1j/yxWWST7nTJMRg6PvItY7h6Wb4DAra1At3b5
o66bgTRLhXeRKHbxTYVGUyMvY2SlSPwf4VScZjFsvcy+XjazekbM/5oh2198w9FkIAQaCVesQtTv
MiayTelnrYgMFgdSuHG/Vr0grTOWQ48SXoOP1uJWbiRfCCS3o8MQlw9q8v7vl0OVXNEMWnMMyCw2
Z8oAEQWpwJGIm5M5Fk6bJNfpoNvqVl6ztj+kawxh0baXlWWiawrBMAnMFLtSO5IXKDQakqGFXxuA
zuU1rVpC0ZWgAFPWr/7ymVPX6ymNtNQg/mi1XdIPsHTnTg1k8n8zs3BKUx+2vfWr59i/6f2dbj60
/YajWF0Jg13QX8KzhWDJx+1HoiURc5HD5mWuot1qhP6Rv/UGrp1ofI0KZ6kCZcYyguqruKoUJNfd
Uv2cE+2nk4mSHKIGbXx3+Yv9+qeWwdq5qcUn66ex1Ms4JIpyhAfhRj9CiYUvuPEfkQRO35kqOMTv
8hthjvNXYAcn8LCbvXDpd/wIblAyGMFlFE2RlKX3VUJkZ4KSSyW1ANPLvL8djZY8YQLNWQyPUkHV
gjRMdAwGjEchAmPeddCbe99gRD9p2qxCpw0Hv21fEwN4zIh4STb4TqJ7s36KbsLSDh3qmGbdjiDx
3RPNhy5of4iFaeytwMgYv9Jgbw7iQ6jQqUyHakcN+2XGFE6IXcbm8EPrvGOrtx0Atp6B//C1V72n
dABV2wrme5jFz7pev/QJEgqDPJFjWMjhmVL3s4In3Rll/zkT0xepC7+rIQzobdFeZyq5j950EBJA
Vx6l1aNQxgDSjfax1ivxrkmNpygd3k0T7NMoXYuaRiWYXYH3x+laAKNZXYZ2g4NQumafjKF4n0QR
6mXmiJStETUOMwJPwHId8vNr0JTvauPte8grpqT7YcbicYqT94r5wgilhKtANnK7DnX0fc07JUaO
pp+96DQlD1qjHMY2+yIH2a5VAOnKVcv4tkeve4oCxyykF09vmESxRN/2x0baMVcNEFUTCxs6hsqp
TXM8CZ1h7RJBrpzUF2s3NTtkEqvw2a9BAwN5h3EhicXDpDOtjjhmVVk/GoSBd5cPvTRf0t8OPWzd
mkF7kFri4mEC0DwRZXai24vBXap59OWEXN1NUfmqadXnuiyuaQJ/6yfzLpS6H0qAyPrln7D2ihBl
UGOEchGh70WUq/RjlghmIrkojBxGhkSHeCO8XXNU5xYWJau8YNxe6rDQTxMgc8Cy9QtcJBvrWLdi
kXnQbkWXbOEOAc5AoxiLIjU4r3Mipdv5MZq3PnMMG759/r3LPZPJbRjBhkeHIcaPjhdShhwcbCO6
av8E6nmGsh8k9b03fpaokeewF1zeodWVQZxrkk3BzLWcFQ7V0SRV5/vJ+WvkFxRbZpWJLbTKqpV5
4Jp5U3UOkz6uysgKRnUUPP0kMyMCehgnaXdoL15ezOpxM1TUyKg1y8pS66pRJz8BMiu65jjr9dyX
ycY7sr6OfwwsckNtRBZskkg/p54en3AzmfhJ4U/CCMi1/17G4tYgWCJ1qSaJ7lSJth/AFzfxHHj6
ln9YWw0xkQasB2b/36iTM7VKvKROJbr59b12Ux6HGx86D9u8paJkI714lNy83LiwqyUGlZIJPMgm
IZk8/6qzIKkqwimnxizSYkxe+vvmoVRt/bN3650Q5L0fjvJJ/uY/52/axnJ//cPLqwVEC9r/WZES
ZpePhvNp0is/n13FL/21bOcjb2JzEMsvSmMrJ+UWMDSQuPEdsbjmq/S1fB5PMI2DTb3aKh6tndTz
3zL//ewj5FnUVj7ZhNuE436Sg0dQ/xv0bmvRFaLiBvsLFzyqHB9NUIr01DouRbdN3pLWpMZ3a8BB
r8K/c/nWrRpSmBekLAP5sbU4roWeh3AZ9ST8xknPhJtI+qTL6j4wkz/wVTxIfxta+HrG3TQDglvR
jTXjYArabp4zghPpdHk9a9cC7i+JOI3ywm/53NCKPW+KR2bSotAkpAhTaY8JosSXzawdAU2TVVpv
9HakJXhHEwWGhsuRWy5akYOsx1UTmt/+xAZde6jHYWJdJiQa4kad2kWiC2D7CAuN4HgRUeBlI6vf
S/vHyOIs10Ka53TVRbccGEGj8INAMhxMwsb3mo/R8vqSxJF6/IdGYfGGDHGqt21INNP4wU2r6q+G
mV3ptfLVb8yvEL98ubyq3xh055rFuT354/3pPD8V9KAX0f1FxRik08SIbwnN8PTEWPcDVJXWnjK2
U7qMkZiH6mi5hrt1t1YLNue/YuG0zLLL6txTJheB9ffWE1Qm7zqIlzzlkxJZqIqZiFHrSbkb2/At
yEY0AuNxdEQjOWi19TXJoN6QtPDn5Y+z+rPOMpllQaf2LDpC1UDqtm/3kmyrjhlD2epEBx0UfIbU
d4oo4Vxo3CJZXDttEP5bEHowqMzYzcdtmRRd1tOmlVyaGpDwMrOqTtnTlDdbIMU1t3b+5RfHGo4r
pYGNBKYu+kqDMO2K2j8N8nicgnGDQejXPfztbINDtojTmZZbwlJivej1kIE6d6obhOCtZNaGSRnY
QonA0fUBkbpYLfaM9ytOASWBrSj5MTOtn83ECKTWxdX+8gavLp6O80yzh5Lekv6uMSN4WgNtAtYc
nRJ/cHqRKV5BRVi8MTZWv3qxz2wt3Hrn954QZqPhjkKMwJ61j2L0xiASPOS1dYPm1+fLa1stBjDA
wPOKGgMCiAtPIhnxpHZSMbnDQTmIX+Pr6mb8bMB8Wh9DYpFdsxd35kmGALWHUgM+/08MMv24/CPm
07Pc8fPfsPAuST2EogKdhpsEzMWOz6Py9bKBtXsyq89Rw4H29zdFLoo3I3C7fHIR+rlLBeG5Q8kN
HprDZTOrSeacX/K6zCXe5TOWmpU2BqU3uZ2lX49V+C1V8+sqaOgvxFTzYkb0AojN7IwGZq2Yd4xx
6htR+Wrfz4D9RFJIYWTKUh99whCXlpZrsejWk4coXQGpmW+8SNPcq6qZu5rCd7mSGAgDJTtUbQHx
WrCHo3TjtV375ITt8ISjbTFrTnz8GX0qCrQlTNH1rYoHIxFbp1FT3QZAvQXcXEsTz00tjk+vwKk0
+cSPAdQvDgC6qylTb4PU+2u0yOCYY7stui7fCMDWbqqhkptypEgcltgXqWjz0DD7yR172Qkn46C2
72H4Ihg3hfd6+VytDY6QIfxta9nL1dF5LcZIndwayH8G4fPL/Pqmd/Ee2eJ99Ro8qLturx6Cmwxm
BNvbcIBr9/Pc/GIvwXqEDL1XoqswLzdECIT+dXmBqz2RcwuLLexkWdCLmvi8Blp5SPeMDtJDhRBs
F9Fx3FWOAGvFcev5XHPs51YX8UQwBEnMYO7kSnH3OPbGaAvh3E42wgdNTo6X17iGF9eRgaM7/mtw
YXlgeqkeJy31J1eeEjctxjf6glAR1Ip8pdWGdFuI4TMAGkSPwu5OA5kPU0MKK0VqDDdCI15bghcd
kzE1D2E09g4RQWGbCaVijzHzXVerqANL3nctuYoiId44Aquf6p8fvzyBAtWZXFCaya2sBxUekpwx
dh7MfY604uXvtJoTG3guWKrnnGOZq/UdI/JeKk1k4hnZDYXpaBd+aq7VB+uY7JGgCg/DMboWrraO
w2rkcWZ5GcjlTYMKsMd5iK4Kz1aZJOxsmnOP6EXa2TVHcCNZWBsoQgaczB8WTxKsZfzGpMLQmTEP
X9gxh5ZpSAy1ed9dm3E07Hs9e0tE9aevN/tBMGtbEZjEZ/KlgPygRaF5QmEzvk4Uhg5TRfthNtrn
sAyuLm/H6sbDAm1A3MdUxXI3mrHS0qbJRDcLPw3W9yr/XpU/O22jxbLaDSCANSBcpBWg/npZz2oA
UxRNfpWMnC8igKPuZM/qT+EJ/ttdfIU+B8nFsJft/Dl8zh79XYzI5dZeyGvPCDVN+p+Q4s0qWh9f
LEkDW4VGNtmF7+0zTf8qJcPPAFFVG3HV71am6Ae1gCgiEGZq1BYo4PiMsNuRLB3uOu06D6Tbqh+u
rbrznXgykVDtX5FEhbjHOBVi8KMKlFNURHdmgjJnU4uvo9g0zI8xMxb31V6oum9hP36iwF44oxHe
B1LxFgvdPboa94Pn97CFVN6u1GlCToP4pTat0bai5puYlc+qYVG2GdqvVdY/j7q1CxrpQYrVQ4vC
1hQROSdi+N55+WMah3tLA3alyG/wkhxEZvIkaInHqHyr6zZzzDxlejVp72uhf43VOrE9adYHng61
Yu1lQYFtTGQuSZcKydYrmBfUCh5wTb8Ph+jektO/qsq4h+UR+c0hPfWMPdpSdm12SGSavbAfhiZy
xlr8PFgp3Kf50yTCQJ+X6os4FO8i1dGrSO6sY2xMn8UivpPC8iZV2pOhNF/lGhBkXzIU2phPqiDu
NEjJnEpXIXbJDZmKrf7iwavq6Ll2Z5XTdz/TwtsBhfBB0egVGYw9doAHtZloMa4KwRZkeZ+0SbX3
G+EplKSfJqKRdlWXz5RVv83kBgZ6sSPivraJDAjtZfMhK7WN07cWTJhUhAkb8aTQZH48e01qwpeT
W6MbR395fCel+27lz+YkHeKNuGzVvRKumKZhUVOXlEUpLADkTT6pjqA4lO+CZfu1nbnNj86dp3sh
Lxieg1N5UEo7uN5CWa/FEXMtWlYsbVYeWNywUO+7obCE0RW6owkPHESrG99RWnNXhGSImTB8D3p+
DkvP/EiVdVprtebottfaQ3Yl2FCc3PnXaH6ehspO7suDeFOf8o2sbTWLokshMccHpSbjZx/NajT2
UcMxdYbPwtBpCggIym56UxrC3qjrFEdsUBswIFixvVq5q6Kuhoy7uW8E8V0u4HsVgcUqiTuW5adU
VE+1VESQ+3ffVQV2gzRkypEH8y0S+/T1sn9frV6AOsDlgSOD5n2xKShUCGEPVyTViya3zbvqKt2n
dxBqvdQH60t9BSXM2xYN6OoundlcZLmZmMFCMrBLmng7eMnBT+4Tq9+F0b8WMZgLV+erW5x200M6
pZiwpN8VV/2xRN52PuUAY23IqnebcxQz8GSZyoIZpmBKRX+WTfh4EJJekuJGSjgIKm9UnNlhej2l
ty9hm+xaijSqEiMcsKXvNx+vS1YX4XPalImRSrXuWt5d7f/U9ac2frx8TtbuLhCYWQgG1V7++7gw
Ed5v3Ls8ur70MAQvzKxuxX2zj/ttEWcW5kNzdnXrUiH0yULdHdJoHw8CHdqCt8mCkQcOlO5kpclN
15sPZiw4nWrtIIb6oQxivUsCf6PeueokQbGyTHCVChMbH39LNkit4avK6Ob7+LW4lQ7hqXlODiDi
Tz50Ng++K9/KJ+jiN8oxyloQcm54sZPoWvdjEM5JQmoNTlp4hyEwUJkq8QdQqPYHI5Impy9a0nol
eFaJCR1SmOM44yXj+ttQMjU2ibdRN3PojDMToCHtFa06TW3HQ1dd9yPwgUpvHoxyDJwoVO7piDvQ
Xf8YlcbtIvlHMcQHQ4y/Qq56UMYuZeCoOyQRJLmd8SaE+r0uj/3h8vGa7+Fvmw8Hr67wxal/LbyQ
GEGHUpeDDj6gvoYORXUkD3F6q3mD3v9Yj8H1ZJp3iJZMW8du9YufWV74oij3DEDqje5Gidzsay2P
9pUqPuWTDiV8YqYPhqGK96UGgQ5F0K9jnB0tU7gJlP5Vb0zhUI2Zt5dCUbatvky+QZj2pY9q4+ny
91kJEHhbFIUsQZqZzxcBQmeYbe1p1eAqbcCnQYO0+OKHz7Fk7Rhq2F82tlZD+mBtdgZnV1EdIEDv
aZW6aLodhgRpv6FwVKWo7UHJd36qoD2R36pKdPDz/GaM2uemYGLi8q9YOLVZemWexULTUIfnnQD2
448Y9GAoxoSe0DCIN4WCRm8Xag+dsVXIWVbtloaWg9xS7fVKHtNKKxT9OYS+dwyVQxRm+6hRXpDk
ePSE3dC0iIeH0ado6P6lTOX/21dlioZ0c2AG+bhQuPpN0VIC7E/ZUaijY6EmG/3PxfH5zcRiQxOm
9MNGFyZXad48WKim4bvSP2hQWyG6tbFvi6v8H1uEkKIx9/J+K0AKKvVrKY7BjF9BC3Sy9v1BP2yT
TywepF9m4ErSCCOBTpKhfvxqImAqb4RNxS2Vzzo0cwFTq//+AAL6nFW9Ifoxlz6pT9Omk8KEhJBp
liQrD30rPHjDluzZIhj6tRC6ChQR5+K0/lsRwIT5zhTYG1GEq5KtD6QkpI/lO55nbFVX1i6VqkGR
AJXYTOy/uFS+bsZdAo7GTchr26bZaZBfysVWNr123s7MLCspWmYYVabmjTvImb8PMuPZiIZ7fhe6
KzDQhr6Q7S5v1tpXPLe4eLHzftR9vNXkpmm8E2CAy/POGeMnVf502dDivfi1XeeG5I/nTutMuajS
YWIy69Uink+y+Ept3vOa9AK1GFPbiEXWzrkKYIz4nqwJ6NhHe2obh0Y0wbUtKClzEUn/BaVP5/Ka
Vk8FgkUWKlLMai3RIIjSTpKe0h9JDXGnWP0+Fb8n+r+bJfnPh0OrSgQzBr5qydkStUx89RELqZVy
LyIN1Dcvl5ex+qnOLCwiSPrfXp5EXFgTIGE/SSezrIs/cAqz4tZ/V7EIVEzCr6pWwsmNUxJnhu9K
qXH6YaMetnp/QBGQQig8gssk3WqVUOxLSO2yOILO6GdPJ7QWJRhqH3xxi7Zpdff/MabOOc3Za1/3
k5gIiVC7xD0vplfv6ZJ9hcx548ut3lBrbo2xIiQ35p9xZkZO2lLlgsJ5FUHxqjELc1tDpKmDO/r3
x2BuymiyAqEY2sEfDXm91KeFGVFLHJVrPWpeyqnfSPiX8+q/DvO5jWXUWNagWQOxccNXiNanw7in
ZvkAk9dJhP59xkzRij4yRw7rulPfCIfLS1wmKL/ZX3gFM89jGXgkx1AQXnRjgLx4QKpOqqInQjNK
j7FnM/F5J+aU/2pqp2ClnWoKGnh6YejwZOnARgGPVtJX0/uTl/Ps6ywjqiIRGNlE84qX8wEa11D5
HkTGH/gsTYR+kCoWstfLSQZwyNNIQYldRv0KOJYdN3cC8JTLH3rtbhBh8GDOZWlIoD6eJT/uwGpa
OC2xftXVe6P4KctfL5tY81oAGHEpTMtDDrd4uUatGg0xIZAxS1TXfPmki1vHde3qnZuQP65CyxCV
jz1MpANs4sLLoKC1rb6UwefLS9mys4jJwmLoqgjibDcFgKyhfJhmDIVLt02z8SiubsvZN5u/6Zkv
0ZUq6eE4bhiYsd6mzrhrhOGT0MfpnxwyBZJdoLo6TKZLnwWHctiYauW2+Q/JRMtavJ02iYdWF3Nm
ZP6qZ4tBI73U+p6G19DdaNqtrt1m6cZ7smVi4RJ7rRMqMmxIUqEssDrZ7opnOSmvLm//6knWAU5T
GgdCvYxk/azIGeYwalczaeDOOmt22hT9xp6sWoFkcJ54pJa8rJUbqdrIWkolavCHY5ea10ZRPv/B
Qs5MLI5X0o9DEFTl6EbqXyJDJOQhf+JXziwsDpbvW7VSD+3ohq3sVCMU1rQwVGn/J+uYFdJncSNt
OfSQmEnUy3WClYkRnrw7TYW/AYNYu/IUj2GoITj9XUvKSoUGgct+dJO+vEoiVbYrP7kr0xZeTY8J
/8sLWrZof71789gQQF6qcpa5OMhxUJSDEai1S/EBSJgwnsYBsRc67prjG+p3xH11xyRX4xcfrB4X
JNeN42v6reIr9cavWYvSzn/MMghoAID4JbcKWnP0mysbVVH6bMgD0JmL0w1kz9odxgepUB5KCnWR
xVMEKs6sIQ4fXctonDxP7b6Ldl78fvkLr+6nwjA5025gmJeIdDltvLH1UgrmkTY6Vli5XetdgbFJ
9o24hX9fu8o6PDiAcWeRcWtxC5A7gbxEYkljzfCVnzrVsPEirVqABkQGSkBrZqn4XgaGPqU1y2mC
p2r4qQffLn+u1SNw9u8vPIXWSqU2GDmeooBwI3yXmtrW+d8QRkVli1FxfTEq9KOwHP6OYg+MwkjE
mVYjFPLOTgP1WuuVP3B9uvq3jWXmnlt9CyOkObgZo1yd8W5tNiBXT9iZhUW8Q4tEkMNWgQHlurjy
rv2beE+l1SFbP+jvwnW+iwFabA08rO/TP8uSP76xSaT4cdsLg4uYdafdqvJbQBaSJDeJ8P3yiVhf
HhU7fA54huXz1BZIcUkpnr0RYYYF7Gdk+gGqtZ0aPf5vlhZnLx/VUELZlyZF8xRqj2L4RY+eim7D
7WytZ3FHu0wc21Gv6dU1RwPi+7iDxBsMiipuUXlvWZr/fhYHJX4z0buPRzftvk7aSbW0nWw8CNYW
Rn+tggO46O8dWrwhXjm0RZ+zotGID9oAW00jZdDGpKd8ql/irn43NOUPArBzm4unIumQ7lUE/ISX
VQxkCi+mlRxSpFo2nqTVtTG9NCe/uDt9sbYyrwq5HSICPa2myvuu5kfDkh0FCu8RtMbwevkI/uo7
nPVt/vMen9lbrIvwrhM8kT2TG56LXjHe8jaJ9r6pPreC9yLH9PIYCjOuyoauZw1uX2q1Q2taj2Pd
oh4jAdkWeym6BmYUHMxO1r6NirzPYyt57KDJ/ySJAc9PWeefQmYznXzQrqZ4VBxUi3qk8xDEKctx
uDEM4FAWUxC3UuP9ELLiDnGJZJdU6Ry9WVeSWZ68SvmLoQndqei0S43oHVE/eI7N6pNBpOI0k4g4
TGx89qxsX2TKXeYFh9wfn+Iq+Ar5RWbXVSjvSkl9LZoUYbXGf6pz5TopkqtxSFSkktnOriqPCGq8
1n7g7bK+QMBG8V+UUflRWtUn3kLIwYYd+s0TajTSN6OC4aqSp7saqa+Ns7D2XJAew1nAhNlcXv54
n9JozIupUvF5/nvoWbDhBqfL27+EW/zafihHiPYlSuT/GfI+u7IyaLRpiIiAql382t36NwZgveHN
v1OO0n7MGB6nz/5vcZu/rP4KaJnSZARqGaMg5aM22dDX7kxaqYS4ivBeMFGsSI395QUuQZv/b2qG
ddBjoPiqLL4hkmF+33Kfoqs2uFPeE+G6COgLXmtgOq79U32MjyJT6xaEY7ZX7ZS/FOseIGmSnOqX
CM7tLRb3pdrhb79o4fX9NoX5v0QoJ5TLU2IMml0aEqw5gvcamoNsNzE3X2qbt7hNnpqc+YjLn2Tt
VNFnncVbmcOiyvbxi5S+2RdRzxeJUzXBkA5xWbbVQ1p9rs+MLJ6CQupKvy3D0TX6t1y+ivLSCTK3
Lz/L9bC7vJ759/7uwf5Zz8JjJj6A8RxhbreeW+xl5hToGjXqRli1ZWXhJ2Md8ZRSsgaX0RYq36p5
bCoN35BscjJuWVqkCYANR7DAEMyF2ktp3EIn0GzFiKsd07MzsKwYT41o1lARDr+Yc8ITLKFO6KRX
41V0HWyEHxvLWZb5xh5hZdSnatcYyrtUCj8bav4YtMwt/E/HQJU/Hmv6IuUw1T7AMXlwUM+01aqw
CRP+RzMLf6JWAh4ZEjNXldNrfyA3NbWAtnq+NZW29t0Icf52XPPfzzyzJw0luWk9uKlQMxOR7hq/
cbRuq0C2HE34zR0tbmokTF2mlkTzMqRQiWLDJuGFTrwX9ujZQS6D0JWtOOkhuSuOsWTLN8XdljDq
WswzozIZ7KFZi9r3x6XCni/DHKL3LhXON/RgjmLgdr1yaGGIa736EGYv//6s/GMQ0faPBlG30GDO
J5iLhbeweOK22YK5EVmt7h8DcDP6SFZXRvs8i+l9zmNoDVdB2D1JcvowIBNweSnz9iy8n0ahDiYl
6NAAhS7OYwyDa+YrnMdGS3dF9RAD7PXlwe6ZJbxsaS1WoLgNq4JIZYEZ3IWjHcTGSzKRZL+jW5IQ
FxzSedYc9ZqdzhFR9sk+R0lok2pm5Ut+sLtwvVmmdoJgBnxJOTyhl/joB+kp0rqN9ua6GcsgO5+h
rcvyTAzYLy2Z1XAVQEHQeB7lEjSH6B8vf8a1DePs/dfMchAjUWq1GH2CurBgptT7DjHObggaJ+63
UolVS3OBlUwCaOsS8eeH4OoYJR7m2nfjZ3u9gZLqNaj+fSmfKWa+GiUN2SBt+XiZNEEr5WrU4Apt
ejswU1tkxKMI/rr82VaiFg2CPDApZOXkDYuiAzR/RTAafLbIbI+DJdwb1tbo5oob+mBi8YIMfdqL
YVvUc6nJ6rp9FnRHX7PssEIKm6qkYYVXlxe11gXEJCjueY9Y2cLziW3qDeJcPxsO+nX1A9KGx+w5
eAiP7SG/km+r6+6uGuxtj7t61v+xqy8coAKhrIreRu0qJXoek2ZTejug4LRxpda/6N/L0xebloVV
YiGkO7jFPGCel3YpvqvdW518Sds3ddwi6Nla1WID4aBFwq2lRpQMwc5MB3tqzV0mFs7lXVuJbc83
bVmSNDzLgE+urGn3dIewAmOZ9M4kd440jLtu2KjPb33D+WKcxQF+EqpZXoSDSyXUUaHYrf10D31e
vTdLxb+6QSB3g+BwPnTLJ8VE+4SGGWeSivVHi2MT54jJEIBC1/tXlAU3Rjk8CUr/Le4zyVam9rUZ
IDfLZWkTdbRleuHqTbH3/aanGmEZgeGU+XHqmuxK6UthJxXIO2rw9iNpSJjSDq2xA1bv2ZKe38eQ
Ul1DYGXAxy3faJWWn4yWMYyoa21ZacnjdOFUKWhG97rwl2jEX0n+UQdR+7tOLx+HHkhdRkkdRFU2
7qIO2WOlYV4IX53s1SibdmodvVZlpdpCqu3Qd3j10OOsoCp2Gs/8zOSncipCPfmk92Z+GMTwwcsS
1Ea97FNXYD8dGYgpq7RwlLDN7WbUwxPaSJ4DsvfgRaVh52Yu2kOaZpA+GfLBqriRRUNqWvuh28bZ
a+UNP5ImoeIFh7ldl3C9RWn7PSyMO/BtP0Fjoh2YTKndzYKaRZAUO3GcjlakHAGvvY9IFB0nz8t3
Zl0hBhdXILCF+Oflu7H65vxzdpbV597oq0ocSMaU/iZO3apXnWH81Jvyxh3csrPwLG2g1DM3N2+b
+HlM3tCBvNbjpy5UN5LLLTsLlyKMLTK5QTf8H2ln1hwprGzrX0QEYtYrQ1GzXS6P/UK43W5mkEBI
wK+/q/rGvcfGDlfsfV7bEa0CNKQyc33rFtKtO3fqgdAd44qY4LFdOQuuTf3L3z+sc5VpU+b1yXjr
CvXbzbWXrAWQLQO2HE7sR0AFjqbpPM42e/75i327aV6yS8aFowoiyedxDRBt9UHgCY3mfTCZP9eJ
f8HI/zzKt+/xwyiXv394Og6H6gbNPrg+Tzcyn2GqCQBDBUEgza98saUe5nKhQT7rfx5osX1x0vFC
JAh7XOLzR3MF4l5r+UkIO0J0XoMQ7tdh8Wv4fa0H79ojLvYusPANq3RxkRKwubVSWsHfuwgNqn6n
unFNMn9tsMVsGWeHgkiOhwSXL9KxwaSkWDvOq33NsME2v428/t/7BGViESsMWTJoWk7VrafEnyrx
msAcqxEorxpVHwjuUJwVdywvn6es130wQ986kYfjgCCap0gmJpkJgoHa53rMhLs1OF+nKHIMaFcM
wH1Hm5Wjx7AbvtUzpOCMPt0WRN8aorxxDOPO48WLNxR/mNY8YL98LcX4oqVwySphBJAPjxp6iIAj
xHRq4Ng1ZgVMoTP2lChU/SsXwluwDQK7xM5f1mQzD2or+LCZknJjlvyAfPcuywC6tVAaJcl0U+vN
unBSI8A9qvfLJF9x19xoZVHDx2d8bCxja8NLOpgAAgyqMs/9oalinc47VpSbfu53lEKi0dQxtAS/
5ExjSBNDovcrbxhvEhfeBHlVnTKGnieRAns+smKX2dleUxeThaI7ZpWzdV1wyudulxtOlFJvjBJt
BCbHYHejosdKQN/qFsovu/HGkejP9njQQJJqwMTZln8aZq5MIo4pL4/NOEae2cQtV6fRBDleqyKe
yUOZmVGbA1sn53Cuyetoko0pk02b8JWtqWcc9yvJywhkLzzmcCrx5QDXwwlF2W81lkHXZBtV9nsY
SkRVS5Bwy3caSVcZsZ/NEo5qfRbpnXXImXYyS/B70vFUyGSV5Ph2Q7PCiQ1zehBCIbPKSu4ThdML
v98blN+10OAhhdP5RpVvJc5wZcM5gdSh0917dR86VruXjvlUdxzxSHYEevzix64jPWEOceV0QQre
jLLccMw7XyRQADteIAR8hg37ZGn8WNsAIQCirHNvjep24I7Sb00TfpAqEKYdCVhDuE4f4VCN8nzc
gfm39jwstd5cD9107PJi047vxCp8izsBs+QuQUdsXjwOHVAOVRLlGciY6JQNsBWhnyDBaZwlqI8f
WAcfA4BSO+R1TAkzBlguF3WoG79FwQInoXFX6Jf5h9AVG+VchmPLHohzNnFsJ3Z+RCQUkPmlS40o
A65UzpvBtiK94jtbwda9rQ6DRcIeEHaOtDb82SMUXeC5ocIBhiUVGwD7y7e20UIvCIBmRc8TnKjb
QpwZ5Dt2ERgpuiD4QRgwnszg+Wdl+7aBp3gWsFa7KwpougdADOwZHYpeNLp6bCT0VsywGGrSTS+e
e/2dIA8hFXzfeZi3SSCnIWBIlVb0AJjqpMH16x3sdp9xWLXV+BYcMrDuuSSHadoZ6L1UF0PnRveb
6jfM0j0rcmBmMfHIQ3EvhUe8BQ+q5o55UFrC8mNvjvvEWRslKlIq2yW1FhoZhFXdr7w9WmYLVWwE
292y3Rp4r6TrwTz11bxnase9jWIPFHQnSU4kBwmRhmZ68tD05kIy7P3JRbZCq2YEb+zIVuQhGdQO
9swIvqxQuRD0w2xeZ0dJ/6Tdm4D90JS+G0D9cIo5/CasNfJMqQ7QQugN29reuWSVaAHn9+UM8W59
aEjcI43iNDWw7/dy2iKIsfI7of1l7j0qPjP811lxds0XFOaCAmCBarxnY2Sbyrfpvqq3pIHBTL6a
+N8OInIvYz5nZuh4SQSrjBS6MqjwtG5nJDfVeEjZthwhRYdPnQ5FhLif+qeEPLjsfm4eymnv5mh9
ERcXhF+yxPK2MVETf5q2jRM5dTyQhzJ7JNmZAr+Hny4cmMsDDA27nZUN05sqmKBEbppwHJ1AlIA9
wDiRkb+kU6EhmZ/Uq2K4g4reB889gigL/pXhgG6IERkl2OgFE3qOjLn0EZf4noPdCdp0k5R3qjTh
P/JIuH5KVBqlrYBTy1HA+AXOLL01YcbUUeu+ycnYTdJCX3/SREkuQ9tlOw5x6pym/uz84sQJSDVs
mHjm2o0Ay392j0UFnV0fi+GgOa2viW5FGxVYl/C+zuqTW4n7HCjhUUtiqyEncBbeGWCSZa14WPWQ
thfmTZaOO7joVb7LyS4tR2tL6uYlsdujIMNzW2CTs/oc5odGvZI61H1ZWcB95YKiEn39W5cSFtt2
8RtIb9jEQ0GCDmzPrzX8M4TE2Cck31GFBlnqCceXtHmwLbVzFLx5YcvCLPexLj24sZGLdDl/n2F+
54uhu0X67MYksMyZ3cdmgpksmuP3SQa7Vc/Tg2qYt3PRPtLcPRWM1oHdjhvTLH/r5owPZld+PSjY
YZfDnZ23Edz0NpXWwGSmsHEwICNtdtdixR8jUgQci9i+Qy9wazLE9jIDwoHglpYhv36txfnHCAqj
LCJ7k08pZQlKID27hf4tSUtfTx8VhN8/R77fhk/Qs18u0+6Fgvs58m1mQzVVj/gaJIYDmrZWTivf
/ndDLILrHMGTBDtT3XIyv3pzIQGHwrH68yDffpUPz7EIq4XXCNfLhvE2NcyjxSS2Mje2u/5KuuPb
1+XgHgJPB1DUl903NNHgdZ+I8ZZbeubPpSmDVnTXDDe+TeF8GOXyKz5cR1ItHeg4QvXR5Q/l7Pqm
LsKBPrTJGyXyylX12hMtJkBHhzlLGrw4OCCt6gk4dsRmP3+ba0MsJgDAQtWkCG7dPDsV3dn7TyG+
//dO9eF9LT4+vEl0l5eYxFn5IPszjviOP/z8DN+uxw9DLK5PdSerlFF8eNpBhFWilAs4taOfC3n/
80DfTuQPAy2uTi2ctZCjQSZ5kOBLjkCZIBbP7P+i1w9Vmf8/kf+1AXyYYqWRw47aYCixgvyj6Otk
vf7nz4GKD45JNFHoEMp8nsODrrmdqXAFTHLzQA2xha0bzMvHa44g362Vj+MsPowJ6noGTzV161wU
/f1tUVKfSUSm4kHLru391wZbfBwNB3bhOMgT2M2NJG+1DW+7lyq9yXDm/K9e37+66Mfv01QC/TvY
/5WD4EM6PsNVAWrlK9vmd/VVR9eh1gQgGkW6JZPcqvlc6GXV3xoJGRCFs03Ox5esl0+kFlXAzITC
yazb21q6teAZZ9dzVBbFarQ60+9sxXxTITQyp/Fl4OORmzquQajDIR5I/wtx6affutgWzbl3BhBY
kFUwH3uUzpl50uprHprfLPRPgyz2wwlChrJDFzhYjogrCiRJax5INE/ZfPzPv/GnoRb7YqHXsneQ
MbjV+L2Q73WKnt7zfzyNPg2xWIUEfSl5kkLXz3rzuWn4AyyWHgtLX/88zDc7/KdhFovQ0utKzpat
bglHpVXS9Ti6q5+H+GZf/DTEYukJsMMM1V9St8kDRNO+be7U8PfnMb5Z3h/HWPadlNlgJGaFDzLa
+ktG5r+mi/DemYrcN432DpiIK6fKdzq/TyMugkmVsVQTrIDeIBYbeUN1f3ACDjCq8tNDH9J42gP2
FXp36ompKCHRNWv3K9N92Zeij4SZM9Iwt7bhxmNaHszKAH5P9U/gzFyZjFdmyRJEkBjJbPUdwhpP
3OnTffrfNNl8epuLDaI0BrfXIUfE9/sLTbMv27PiTz/PkWsPsdgfZC9yaumYh15yvLjG5N41yNS3
Mx29jh7cgICZWjLeK2bXJmlr1AlBg5sqeHriYl3q/0WjHYC1/zPMYs1KhUKVNczqNm/YTpvmqPXI
5ud39e3k+jDEYs2mE7RnU3MJMtAzSNmGpixyy8436TXA+8/vDOrvz9GGGqeC8LJBIYQfuvrkZXdj
e/fzw1wbYrFUdQHhKyuxUtBWjfRyBx8csLjra62J374ztORcAGoEeNvFOxMTtaUhqvEW7ieHWuS/
XdpGnVlGJMMd8OdHWhYjgMT30CkD6gvwrwZGMz6/toxBY2zn1D2pQIYWjO5X47oMgG6wI7Sb+g10
9D7dXGuo+sp/WQxrfh62FKLgA1HeqdnzV3cFWbNv+RSdQQEDifWazcvV4RbbQo/6rNsXrXdSUISI
m3Q7rNJ70C39LKqCNvr5nX5FTS4e7jKPPkRuDuGceU6rnbKNvoXr4wr11JUTMyTAgyaszjSCgHsI
hr0dgy/4yuJrW/qyhffLV71MsQ+/gMym0ZsEmW0jdrYNPimJLx1Q0FdcWd/LRs0vIy3Cix5Ec5T5
MZIV18caQNMyyDd8g2pGeA3huZTmfRlrsV+Zk25MNi21Ux8hRbl1wL+XT27kxkbowbrl6rRZrPd/
49mQ5qJ9/yKJ+/d7PrxFe1SONarUO5Wz5tco0w0gyVHUbX6eL8u+tS/jLGZnmxkNdl6Mk22azYW8
XEbliR6tsN4bK207PuSrdHVNr/SViIxZ+vHpFrO0tDo+5hZJTtk+u58icdsHBdB1FiodIYDIcRV7
V6Ldbz/gxyEX01LP6dzbxpScbJ/tvW13M2LdDyH9a4CVp64TVy8T4kOjyOXFQmiIIxS9IkALL4EQ
DHx/TqTtntibilBxiNNf5po8tdsUbpj1hh0Nv4b1Dt7vtUaR5a3qy9CLR61Bs84SQjU8qncajTDZ
gg0IOws/j/vVE8Br9/Mr/NF3zjoPr73nb+atCcwPwZOjG/ILZ9ZxkG3B2eKccvOUosyBxNHcXMOa
gc779e2i6krALLCAnHbdxXFI5jSjNbaZk12Pr1XdTX9QCnzz7HQrUkO7EzLbuq3B/bHX9syY7qxk
7gOJamdBhgplSYJku6289ZCL+8GQR+WYZWAnw6PiEq/Kdda9AyF5zsS+RJ9qlBRozlIyphq6aKqL
oIqpFeKwbCN79QtNHWflGKtJZHGOXL8o9RtYwB9LPm7mHma8/4o2Au3BAzjP3L2DX8A29dixG5I4
M8wH2fY7OdSHNEXXaN9OwVg2J50Vr2jU2cxIY9j2uFdltR55snG4vml0a1WY9c4k6UmloNhp2tCH
w8B3nd7/Yg5Z261cNU6/qV3Yp5dJfbIzfjs082t1uU5aVfM2JzouylazzQeySlW36QTZl7L7NU5t
AN+EDi2z8t42xqPs2Gute8jez5z7bT3NwTDOb5bWOIGmOb1vMOc4tuYNvEqdQOe8uIU73p9eDM9E
Zib8K3D+AGayFpraJbqDHbpQQ5QX5rAhQ5b7Xm/vM138htZHht5IDlpGTzkl2dFtIVhwyjnz9YvG
ChAh8BIrlOdK2kMJ0nMWpNawnnnzO5sprn/efNOyGuiE+VCCBUKtZFvl87pj87GYmrVewSTeMHp4
DGYAT8t90UDShLriUI8nJqGc1NBrileT+UzPQ1CXQMt27qZcrhnee9Ylp8Ex4gpB4DpLsTVbMb7P
sRhO1tCsZZblAQwo/aLNdr3yqpBwI/HHcnxInGGKWYt2+CTx3pWCz6ZlaIeqYRlMFeFHWPc7k7ux
w7U17hHP7gTirzXg9j+Ie/ghMb/h8xHeL9wvZmcKXcd6tjUvansnos20TxTKEaM+vPcFvYOqoEV+
2Dizkq6rmcM40iygFUOv1uz0R8MuzxDSoKxToodKRxd5QXFKU7IpO/NZICHXC3bjKrOPiiR5Tcnl
E0F858OBvvSVealGUdSBZsZ/sYaeLUWBKO6MLJJMB9oViLk1LdvMz1PcIOFAuOZD1fiszN8Nu0jR
fzXHeqqtsYLDLpdbGD8C8I/5PwnrkfdooCBO2qNsPv4pybQ2HfDDUzALd5Chz9usa+9bmJajqdtB
YYrUwVTpa60qj4Je6ppNZtwOJsjOAgy3oMyqdCPd7o8xGCnImxOc4hOd+4PRPpoTmvgtK49QMx/9
5FJLSdXI0BA3z1u7gz4vm88o6Uo8bl8Ho8Sd0Sq03M9mJ4Sh7hNrEI3zNtuIvvtlDePBnMgO1YAH
5rpH2rmN32StscuzZH/ZsvzeGlZYxisUBB97uyYrgmm3/vlI/2ZrhK070DHoo7YMYxk5WJBPd4nU
3ZM37CX528fAawb44XkeuumDeS0Dalyi9MVB92m8RQRRVdw0kI5zTwNpO/QD5E7gGDMKkbxwQ7vF
zbGk/NTPLPeTspEn1zD3kF9rPoQB+2KsD72WM5/IUsAQIOXYSxDQVeXfTLanXOmd387yN9SlV9pv
v94+gKO5OPfCoxUkPyDgP8eplkbpgOOF4ZSU4RSZOKJnOGTDhcdXMIVpz9dtqpcJF1SwDOi+TDh0
wiIRxJ1F3DPZhcxbb+YnPS4fSetPjj9uAEUfffcotvIxOQ97wBbW/Q0/Zyfr7ueZsUge/BsdUCFY
ssF3AJS3xeUOdsXJkLspP6GeGUJj6NP6Git6cX+8DIHJANYBwF6gFi3LkzofDTbA8vSkocuCFM4O
E6OEfsTRUaetk/DnB/om2ABPFV5wLoAX6MZdRAGpzpkzWMw9CXvPmzsuNsP09vMQ3wXILgoVrmXr
Nh5v2QLYlcPY0al0T86vajNnIW39iwzUQ8tcaYTuSV+Nj2PM4ms48X9zYbGuXNNyCTrEQQSBjcLn
+QmbqK6BatfF7YYB9d1u3fVw8Dbzk7fxQF7ewL0T1iG4st5mD6bfR6bf3nSHJrgWTrqX7MVPP2Sx
wNFfrU/WXNknmTevVEP7I1pvX+wexxwvq9qnvX4vEBhtJLwc2rS6Z10KgL4mjMCCpK1rqi0Cs9Bq
3SdPmLGOMv8FBJlQM/dVXa4bhgJ+ZcIeoqz4pasG9kxpvqoccc61Anuvg0HQdwbMuUbWSIg/Mrt9
RkcNXOzHPtLz6RGc23sAw46q5ggPBmIEOsn3ncFWTOnpOhX1jECFbdyxf0303o0F+r18x9SyqB8p
x+Z46YHiqn9t3OE8KfsxLZMnMyU7LtQNkdMcKiNzfbdjYzB46hlKzV3aaUEPEJvZ5W9QTJ1nOaHZ
CcTxoPbsEgLhRFy58X51cYDsHY0HLppRLbBSloKmFJZGjehM66St+d/0lazMsFhBpQuZbHDZukRU
1ysdzmzEJ/d9rAXCn9HW2d8O5+5d/dburyyOL1Pj8nsuWwkYQZfy/WI/Q9eTmSPus04VWBfoW4tJ
rMVdkEXX7vqL3DgWHuTJcH2CjSgqel/wMMjjjX0nqvkkR8jWaXvHivQ3Ldx3VKp0tNDALe/nR/uy
tfwb0PKgG4M6Ej0rn1dfUshpaozBOg1FunbzDHaKyGEUV0h7X87qxSiLrEJZs07rwKc8idGIIUoO
ZpigtGN3nI3D1IlAc2y41xurn5/tsmA/LejLqCY8jgGpR4bBXDybJ+rOyWEkeUqL5057Uv+xIdnF
2AYQIx2IRxNuC4tZ0Y58tEXHppPpoScKWoXEsDZEyCu5i28+0adhFtdcFH69znEwjN1HLrnL6Q1s
16+M8e+3Lt4VgDSY5XAP8MAvXryrkUmN8KJ3ToYjDyxHj5kpNrNtHabe9Se3OfNiDInIAtup3jsl
73H6oTW13LS826ApMQBhJMwyusVyxqVxk0rcxlgXEamvda3f5SMswhXbGTVcPNAHWLf7GbYKWlmG
hfkgCF2XSbnVpuS3mdhb3LvDeXCDIqt2jVfAPwp8hRx0pixDEdSLJQf+3JFXOii+edGAdBoAYYG8
4QCs+3kt9HM95n3STSfL2sn2kJI9d68gnL+mZy7wb8xHxETQ9X5xMM/YSEVP6wk7m7XN1zwWa9Dh
sXfpIYAb4bUk8D/h3eK7YjxqueC1Quu1ZJDadp07Unjjv9xzi+xhG1tb/RV2KasklHAIpMiPNpGI
p3Xju1s9BOgh+o+XoWtBmIrMt4083zJD1OpZrkBDH08WSt0NCLskJ1eyXl+/HFa3eXFxM0CJQrn1
85ebstqoGph9nyi7qei9Mzzb+e3PT3H5Lz69SINeQEDAXMHhBRvzYogsL6ckEwhT0oGsx+RkyCqU
+WbuqnVqPPw81pfocjHWYrvkaECnKtWsk+fATiP1E1UH8MPZ2HN7ZYv8mrU38WWwdaGiB8MTEBI/
vzlIW4mWuqOOfK/7bIbplsTTagpRDl1dT/Z+eYcm6JhgccPF0QJ717l8xg/JXs7HpjZUizsTgc3x
CEJDzkPSH0szwVXoWiPDN4cOHg5CKNwRQap1F8sZqrE2T1XunGrNGQIbhk8eAcgpKXDy5HE6awFr
2IN9VcD25etdnvIi+Ea0jim/PBaKtGg6AOWck/QeNE0FvTGHdv3YXc3Vf3O+QTB6aS+6uH8bS+Yo
SbNRGFhb+Hb8sdsw5ldhErpAcKUyAB3ycN3sjH4tRlwOVQdMImwrl8vP4q1SWdEBurP5ZCY1aHKt
+1szR/hpDOjhGO0a/bJSRMq04PSRv7LWdgKgml5aRKY++l3uyhr2vUmZwpjU0GOnzX5hILRemXSK
WzpbMZlzYI9my0djKSwnW/g49WYdVZ6+78X8XrHkRm+NIKU8alut99thipoUKoZO8XcrkSzgYoJV
b97vrF4/Tu4Y565xkH1+MhXYBYi+Vri+7ZzCOYq0+KWJ7Cg9sWNt/aAV6Mye2TkTcAmjIqZAeFJe
hFRvnssZND3DOeAuvXIMtOpzdiyltYIEL2wIWgYKtBJI+wDXiNsJ/Tu+oYwznegLoDR3MuleBBzE
kUS4SPvqdlW4aOJN5HDf9s0fW6aHgXZvkmXrPBVk1TP6ZI01IkxQyg+KNX+xYkYfmrMDAm/lc8eL
Bqs6ZMQqw96yMgCKzb/F1D+r1gtTq0OIrJOnAv5YtDChIDbcW9sU+9TT7pEz+1XUYuso9lZ0zb1O
kpuJ8XXblHsdooxO5q/pNJwtXsSqKyJiwzFW745lMrJ125pTPKn2Ttn0ZiTVVpdjG9SGs4G2a4M6
dx3OQqNBUTEZuAZ/h75iha0zh0PVpIeyd8/KhvCyN15Bx77NlfmClKYBgzPd9ZVWnvrCu0f9AtlD
nd2Y8DIBgDQyqvlZJ9MegHMICvT6kVpzANjuVmN0mwv7Pm07qF3IkU3U8nmPYRtqhb0i2yRBo37f
IRU1DmNoAvm+0sgcVlO7N/UMjQWDjitFTld9Xdwp1t1aiQVntR795pp9zDvky1poAgobmGXLKkBi
QbGoAE/RtB9oU92gmSMN5iJbV1m/4mYGCdJIWyg4kIgeBytEZ/ObNXcszCpym8GD0xcefSryJItE
SX4Lw9NDYKnMoJXeWaMIHgsYWkI8NMCtUK+2dao92pJudToOCH2kDV/1zAmGdH7KGGgdjrazFDRP
iXxkTX5LW2M1l+W5s1Phs4Y/tlZ/rGn30s7WOa0YCEearcMbozwNvfeuSz2aBmgFiqE5uLWKlJTS
V6V38CiD/DVLXyHDeWFp+atI+ZupjxDpzOpJz4whSjN9DKVux0mfvOOIgUaXNME0uPB1Yxupl7E3
jwBkZcYGMEoasxFEbXRD/OrL4cWZSNxpI7+htY7iGCQTPprgt7M178wmhdbE6h1/0iEscNPpVwcn
v3WlkwymeYJetACwuJN9g66NElShXHZG4Cq0h3Pax6NuomtNyKCaRysSSkSowP9uSzi8pKnq0ebZ
bFIu7oyifB0svcXbEBCftGB+G2JXzWUWTHXTPjXz9AbDX/RBsXMj87tsNmLbrSPg7wPR50e9H9dF
IQ5VC3lLQu4zI1tx666HjydilBtiX3QU1r3MyabnBIizus7CXqClvqAKWmoeDMUM5z6v33SW8aRx
91AmzcGEWGAWRpihjWNwGe5FYksr9pK2xeM4pZuxnMJkAJMLl45pYgJpR+ceOdh7iHljd6gend4L
NK8DOnwo2lBP5zgd631ju2+WOQpYv6LdbqYpIFM4piGIcn9NcD28yQHrCpBTlbElcuCrp4NVipNt
Dg+1NuJwac+aJtBAoI+6X3LYGUFhvU4YXbvcPJeSaWHbelGu16ZvcLx9o0QSo1dvqcnyGy8TbuiZ
slhRr+hXUw9JEayboc8qyK6Y7JdiRBGiTNdQndbIj5Rb1bft0UDbd9hpTnMLTbbcKL20bl1Mc1E1
hwpgYYhU0YguXWiFEqvnQT9X7oYk3iMqbaXfedpjnmgyIqLeZ3bCfUHIeWrI7VyyMxXDBm2mnV+7
/LHqWRePDYyJUp4+deqiCiuLUFIRMkG6wKTskHrotWwMKLY6R9k+Eot1UBMsbdoPLJCZR32zhipF
z3M3ckznOEv3VEPBjZTOA4W51w6Muxs9h3pdidr2R7txkJo0YtW2dzhpW19dKm6AgR25moYwrS7f
qGiGP3QQqKIQF4oUwA19w5aPLp23ZX3ZOYWxbbUGtlBFdQMzKGujtLwKMlqFtTuEUCOAuDBq2sV5
3fFBvdkQ4GJCVOCgdu+1tVDaLYwrwiQn8FH0+mgyc8QOOcNOnmHyl5YRyql6LPD3QAlBAgIcoN8V
4551Vb1OPZjH5rq8aUYZmBjWR4TQQPbqDKFlwGNRJJDTWW6bnXgm3nE82qh8SXTgaWduTocR/jy4
yo1I65nlhsyAUzYuKLxGCpESKyGeysHlRZA33tlkhhYsdViUSjqv8za1V0nltru8pikEYM24KjRt
p6XlmzHVZznLpwqUJhSiunaVuMi+ly3dJrLa0ra0o6lP1hmr38mcQOOYjamfOqUZaGg+i9yuS6O+
ykkovMQOcoFNTaJ137SSXTNICzzQrAqboX2l8L4s9fwe/DGBopO6kX3nBS5sN1GLgp3SnBVvjkII
RBmkdO2s35Fi5mveZc4KCmYtSl1dxEOioFn00Eqt1UAgwZIidjkEw/lU3rBSbiSwFmGK8o6fC0uu
pBgf+7LA92w0G6RkakKTOdZPOVC/gVUhZBA4ITuKEphIbrV03s8T8oSqP2WdetY1BVQjJIkgAw/v
+VQDvdw7xiPKB2cXZ5qmZ7B1VEYXENRgfTa2MjKJKiFHbTE9vFWfWEdpA6/hFlWY5d5tDnNUXbiH
tBcHavHIVSSoS2PvGignaXl+QBK0CoSbbgathbJu2nC0ra0hq901E497YZxr13vEbnqaKBBkhbfJ
uIhMC1s67Kqb1ZDaa1sOx5qIkJv506ClD3kuzig9FeiWdjkKvMVvnAM3+gC4gSjWyDStk1FAxFkG
EEkf5KBvpUm2bNJ2dpGfDa99Rr39Ni3IvmVy1dt831azQB2SPMKsdd+W+n1qIPFd4WyyamhktRHp
P2asir7ZNsTDXgFwM5xjbnhvs6DT5yooG8ND3RIlzS6Zu3AAJ9cfM7WthYeaXHOnt0MTtoiffSsz
kGjGei8d6y7DjqGZSVx1VUy8aed5Se1P0tw5ie5GFpmClA8QjvJ6TzFxDjnc0gObtDa0gw026hx+
H4ATHEboJ3yXJPdwzwD0gminNrch04YGL1RgwYVtJrpNP6lpRwgqmCODZLA0TN8zPX9i6UYbtB3s
a+ULoBcN9L0JfaWZdjM6wIHV1ER/tgY2MunRJGc0ehnoCFHkVD50JdnQEo5EXUclWsazLs5UZoTW
mGzoYJ9qHEGBO6iYKZzAaAMYXsFb/jUaFcyz9Qa60DlBPMzB3hwxoXCOwxyb2ZX7Z6gSvNVZX+c2
0oXY97Wxi3XV/JFEPEypvkvZgOS4Ut5eafRPQrM0FG6GNWvUBOQy7T4z6ylEQpnDoFf7hRR9jD49
hk4CQEFNFMH10XqtkH/XE+g/NRwCfsHrtZYacV33a6XwnkSpTlRrIRUBZsvPFcwLaSb+pDk5FGN5
z2Crhybml6GAxR5FvV2QOB+K2LDkA1fFO9AiMVYBXuGU/h/Ormw3UmSJfhFSQkICr2y1ecN7+wV1
2212EpKdr7+HvtJ0GaNCMw8jjTQjRyW5RUac5bVWUaAOuJe1tHohUtV5KWvgaBrLD1Um/U45hE0w
xttEoce40G6UOnWKhu6pnKDKH97xGDeFKabfHQ0jN23V6zAofGOix7Zo4SUM79dRsFu1VB/bvnai
BJWltnxIJNW0msh4lRP4FUMO/Kky2ZMBD+qIhlBJVfZ1AeUw7J5GwotHTff9xB8N9LpjFVASEOUc
MbQ32PIHqja6zeh0KMrmEIcmlE0oORmwJk5I7NUiOqh5BPSB3FgZGX9ONZQ/gglQlLhU35Ske8rU
3OGT/pSx5BNvlKOeR1dQpYcrs05um4GfFJJcB/PNJSXpsRlRkUyU66JgAE5hWkYm9jleKkBGHLM+
MmBSUEKgBXlVnwJLabh5qp3UAHgNpDRgCktvQ4XUq2L6bgoZylATCNLdTcACt07qU9GVtS2ZFEm3
SSyNtHgOobsyJTsWVgNuuuA9kbAw41x+hLvXTqRxZFXZTFHljW2C2ueWYffWhSC6Im0FDXZoPWEE
L1LSHMmQOnop+3kRvUyD8EoAKUamwbLNtBJDeyp4h6ekkPegD7xmsoT3HyqkTZP/QI0Wazv0inF0
qBpec94+JlF0NLv2IWIT6OoJxSszj8UpnQonb6OTNuIg7GuQky0wc4FjYAOXj2wy+L/vGqCkLjP0
VmHNA+jXopCj8F6leaf6Q66CvnFnxDiu6ofLVTB1pZByHuVPw+6sXGQCOBdGChv9jmcPvR5dd4Aq
6b0JK+v4SkqfsuxVyUYoBaA/aTxVU+zk1ceYgGab7woROaAIe0pQ7ArwbMO4AeNXBavmqjIlO9ET
EOAzf4yDZ03Ao54BL/TZjNkNCyInLo1Dapp3sCODH2Sw13Cm0aC+po2AdEh1MPOfSNccQDUccNcf
wkGyYrVD9C1Xue91TYJqtDIbcaBeRpdV+a6WzEpipeon8X2Ol70RATco2Eb1dPU7n0VZlBvJNIUm
Q8rpQ77kmTAKmrm5Q6bjBSMet5cn9Q8j7UsdFU0TLByUrODr/B0agMcU48kkz0Ur1DlqK3fjN24n
eJcczR33JCexw4cAioKbUNOVeuCXyPNnOFtOTCoTPa/HuYkX7tNjvEO66ZL9Vsl9BfyAEaKqM1t1
4Pm+xAY0OURNQqMZUXLvXahMuDPkE0oKe76boZ8Exq2WsM07ciOuk93lz/sdFz1/3rPgC7RH1eEp
LGIJzaIugV6RguZvBVwtJB7gCy2l5Z6Ej0MRP1bmNS+RTauHCfINY4DjDYITZdBbJA8eA61zu0jd
8ekDxVyxsQbWJkKB7w+dFc6Nb3ZMaUUr0nTJ6CeYiHrX7eku2ovd1rdYW9ZnYZbkSxyoJuqj4+jX
qDImaQ0pAoFnRkn5LhJbVjArtVg06f4Z05+y6dniypBdjYlSjX6gQEh6eGmy98sz+x1L/Kfb+DfC
YmazhA8gMaX/X1bikdnTXr+PgeKRbWOf+f1+CxCxupbOx0S/bhgwFvO2ZZXqj+jpUZR+MG+nOm92
QcT3GZTNIIp1D/IJrqg3qug20iWbyfUzpGxe8WrzSpRU5PYHzbjLK81RQwiQ4Oq8/F2+H5Fo/eAg
wQEJQDDUvb/+yJ4WDTDrNfd7AfmH+FM1JHtQHy4HmU/Ar4cWggBMRKCjudJK0CdZL9WUDj5QFDOA
juWuWiNrSBuzdiSObqVR6JWnKuZG12k9MMRIcY4Ay7QUTqYdrnWjxugSOliNFO0a7TqHIMUwPap1
apubNlbfN8080r8BF6ssT+FjqgQNAkqDU5rvJDmlym+4VnqXv+jK4pJVWA3pQKTBRfKbRU0OPYQW
QneDD88YW/aKO3Jdvw0H/fX/rUnyASG+4TlEWeAud8Z99TJure/vDI4/BxBWDzhAGvo0iyyG5hUK
B1ktfAhilJamsFOd9lbLH1R1BLbFuCFdGVo4LpDJbiRQ3+FWX2MvxTchyo7UOgFgUDi9ixI5oFaR
J59mCW7UPZ32rnnqT5sjnmdvsY6hWmlAZ1RR0ORWF01MGhdGLVW88tk1aqDw9ZXs7ATtD1fY0mGT
IbOyNWdjJcDkkLzrZNkI64Z0IhwNMp8CfNs5ylFxZ/gOrEdk1KQtfZftu+vtLuPKnmEMgAx0aoF3
RJbx9UQo4Rs5ZGWoAYGpuqFK7hqaQV7fRJtxuNYkXAPZFpnw+40mfwm5SC16SVVTKKiq4AKJw8zQ
CQ/mTt1voYNWkqcZUakCOYAd+r35Bl3FKQorNIZHQJ8y27zVX4er3A1dGMm/jq3FKqfmFsDwjnSg
Py7v2JXZRKYP1AKAEZjTJZIgMzq5hGrk6Jd1dpSa7iXu9F3YRBvaHyuzB9UPaPxS6EvjwF1sym4g
k8ThBuInI5yrxKsy+A08QFpyn3X3Yf95eVDfr20QQP9GW0pV1qYRgwVYjH5l3EXG48i3FAbWAsjY
a1Dlhg6WSheLURG6NghYBvhA2QPVz60sfr48hO8ASipDAOJviMXi41LE0ERBiOCpdVUbsl0ePVVH
6O9lnuQKVzsO4IvVJiBygCvuE58QawSj1vqINrLPlSXy5ZcsjpdQtGqEChLAJiaxQRa5ViYTrm5b
ismr3xRAAgWusDNOZ4FZoA263mGKAY9wDknZr4xuwNVWx0EZcGMAaQM0sxhHA0qCmZcIkNFns7uT
yndj+Lg8ayvAC8zaWYx5H5wljA2q8BqXgg5JMPCh9Go+GXXgcYzXzt/mSq2NCC1UBjYakIWALX+N
VuPOx2MasKOmz9ykEo950jpdEDxdHtXazDBUDvEP8Aio8HwNU9WSgpY08iS1zx5VNj4UPP73CCrZ
wGNVwSmIt4O8RKwYbZ13Watgyxb6TYbD3kr07jWI+U7rhNdKIBpQ0Dtuc00BiEB073IA+Tcg8+qY
8i216XlvLS5UA+8YBmi9phnfoOZZDR1FOk2DHwL6UIQD2rh7jaVeJjZg/KtfFtbqIIFBh0VfLsks
70BeLPjo6yJxGNQEwfC7PHerS+QswmJBDpEZd6QGzJAmECCRYggFok+eMedymPWBgDQHYC8qzktU
jhLDn5WEGZ4xtbBRY8ejdOMUWo0AKAbuEEhHffMUrqOuH2K4Z/nmgDQOJo51snEVrmVvEEgDqk7B
tU+Ay/+6ztXUUIaWTNhOjrhK79GXOEJRogPTUridOzpgNClufrtVWlgdGc4eQKfAEPsGOJXUICyz
VsYVLIhFs2sK/dPLs7PCFsHumnfu7ACrgtvzdWSRxKqoqBCicTqn/OjuMid0Jbuzk5viHuKKL8Vu
kzk+nwrfNhFqFsDv4ez45s8bRHWVl2XT+znVH5sWQj8quhdmo/3KCnXf9s11KfFnIJL2IDRCAVPa
Qr+uvK1liPNoBKbmJlgjy5SR9ROMVzMx+JVGd/BAndAg12Etx/K7YEwOCmS0u6Q8ZGNwomX22NRl
bpU6la51AVQLLEv3/2Eazn/Q4k4fwroVXVsNvnbbXA1Xupe8xu4sX9w68BzrHxXgNDfz9fkSWM7D
edDFqkYXvZdkyOX4dW36JZN+aQO8h1rpmuZ3A0+OctUQO4+p0+WmJ2fNS5EMPikKfeNJv3aonv+O
xUkkKWpZsflvm+DUhGMGheDeUpSnHlqZl7/z/JcujXix2qGkzwCYavEIhbySrXb7pP7Us8nOe2Ep
LfBJhHxcjri2hc/GZsxMg7Nr3xijTLRViYntTEvmB1iP2pcjrG5hoKw1qDTjIU+WNQP0l4RUZnhZ
93brjq5k1bb8h/AlXSse8EP78N+6s4C2MO+fvyEXVYMUAaUuQkjOn3PzKgjvYd67Max5Lr7P1d8Y
ixRGzQ201ED89KcHejs4xZ2xkx0A3QAJB5uu2McHNOJ+ym4oW6hSvaQvl+OvXY/nQ5wn9mziiFkC
5RYHvR/UMcwOe6euDCAet57o62v/7yjnn3EWRh0nvY0TrA+m1C5v3zpmWFoK1Dtog5cHtPaYxOMY
2S2yKOjf/OGen4WCZaLZQXkBI9JtgKjSe+jYys4fF1cLtbQRXoi+8QpJbtTi6eFy8NWv+Tf2chuk
KjgnVYrYsvGLJakV6AkESz8vB1nda394ROiVGfKy/hBpaWLq6Dz7RpCdmNK+DWa0sZ3Xbw7clTo0
hAA1XmJweQWGFSn1Hvdl/jMNgcBNHozHbrQgiW5zL3ZMoDX/w/NEP4u52G1tJGKh12bvq+2vKjmp
043QNlb72sFoYkjgGiIPMMniKkgKmgLsjhfQxMTtMEkoehJ+B34IqFaTIG4Es/ATK2RpS0B/JfDM
fyJzUVBGmrs8kQuiRXmpz+cj+vWitkT8owXaYBwlZ6SNFba/Ly+StePSJCo4ErAeQNa4tHxiBoh7
scx6n2lWfK/Yyu8qtbid7oI9y2xqVx9QP38jWxt9ZQeYyDeA3kYzDCnd4qmEM7pvWa71Pq554IYa
AwjZ/l7jyc/L41vZBKhY47WEjQ4huuUm4IAP1mMY935W49F3YtrG359XwuJY/vL35wPt7BQZeaWX
w4gNkOF6qX6OElShIZDfxJDYrsm/NPibLxpEm5Uw5n9Bovo1WltCHsaY9No3u1M9PvYguOdQ9r78
yb5TvRdRFme9oENKOYAufjWjSeQmNL0yhpIyUWLlmMSaelBjfuTiGnXj16giE5BQoeGgynxSu2rw
KugjeEmIl1oH/N4+0PAQ6fIusnqq94DkkbuEg1E1yVuyit/vSAUveQNEDjx7oGu2+DxVO+JvGkT4
Aq2Yjqm2Eb6ULLmKIjtq3rP+2CaSc/ljyWs79nxKFjeWqZpwRui7xs+usjvNA8PorW2dYW5OXUX3
1IULY+mzX5JTn7Z84df20HnoxdpDnbeDcW3TQAKgeFCB+nBlM4UoRQWg8eVRru6iWaaIKiYqT8tn
URf3ddVGrPb1Hm2w7rkAQPw/RIBRIPpLFKiHZTMig9dFlU944HOy18rOzcnkXo6wulP/Rli2HPRI
DgtpQg1oxOuKlzsVmunwE7LDCc5V8Zbq2Uoig5H8M55lmaY3BAeUJhA+BUki0murHH/DB/Q6NTcK
xqtTcxZocRvCCIM2hVKPvjKTANTHMd2ScVpdZmcRFrtKxFGtc4KhZFplgx1sgZPtFvBAuTw/W2EW
p44BRFlSENSiCblu05MCD5UtytBqCHDxiAw0CTSb5v9+dlh3fccLomCRjQMQXD3oeGF/rLqNpuXq
1J9FWWxLCBb1dcowEPgsj5AtSWQV6EgEDAfv8idbnfuzSIs0JWt02goFpR5SjRZ4973275FOuGeg
b4UuJXTP0ZP4+sVUpawgRB6ir9/CcS0jb6DeXJm12EjpVkAjoJaD7K6jeIp9s2x7VCgtNFCjR/Vt
hNm50mY/1Yr3NvIsGT31EWodM8uqlYSj8E7YUEB6LwmUKztqAHbdpuzQUNbu+7E4BDPotkFe7MQV
/RTQm9k4qlbKX6A9qzJq4wryam1ZwyvCSm6DEilTchic5E4Bj8+tdjClGSESY1WH+BW96dDZfrLM
X/trsoHAoCcTgmwNrtWLnVgHZZSKNBF42hJwFSy6FydYOtn8A/DFjSn5vrbgiIaaOczXIRAJf/Sv
My+RNKzMALTVWsBaCZZEN3Jl7C6v3+/78WuMxU6JmqGiPMWsw+3mWU4jJzPpDqTFf/3aUqAhBgIU
xkM1XGJfhyKzUcFzAU39IAYSKcUVPcDXIdzCdq18sS9hFgcY7bWCBCPkbApJsln8ESaKe/l7fZd8
o/NIUDdmKLqiAbrYjpEZCdTjgYeo3fTGgDzhUFj1LnmACbc9HcufsC5zYWp0uy93tLfYRviV6UJ0
KBUqULpTsCq+fkdqdkHN+4r7pvLJgcCm7DRNW3T/lQeJQmfeKIxOZuXYJaJlKNIpBDFvRkZMwAZb
+i3cJffA0HvJs+nXjyAPHrWNFcLmW3Kxs74EXazEsW0y0EVa7le6dOIc4oRlceg1GYpQnduGUDR5
Tdq7QiHH3IAnaSA7esBfOwHgbYTCrQF8tqHElhLVKmxTKuIyrrw0IC3MJqqmYFYK7k/cG/eVVBRe
rHegKeURtL6a20hIt+0fhTW/J91LBw6KGHuHRbIzsvJUgtfaKYAEqxYFzyYFkypTOk9k0AYLmtIS
ChD5SQo6HRQAdeln0lXoBHEYVupuTUEHrY0nbpZOD3sYqA/c18N7Fka3aqi6babs4M+2cTyuPB9A
7gdaB2kcnpWo9n1dJryEKByUCStoTQaaNUsuJQ7UOzJPjqz2yTiIk+bGB9OXoWyT17tiB4IYDLA2
zpYVpi5+Bs6uGWOHnHLZMiJgt5LRBMREsyavOfQA2r23TnHf7Lb6EitvgK+h5jfCWV6hqK0ZmMKo
/OY9vJFu2Wd9I37Ie9PG8njXj2jTDp/EUfaSs1W0XjlzAEn4q261OBDCHCYxMO4QvsmLHRW489qt
rbGxMxY5hghqyQjBJfcnorrVADceWPt19U9GtlLmteMFGpp4uykgj0OM4+tX5Ipo9L5B0X+ARRcp
n9rop7EZZOWDQeblb5DFRk9nOFbXxYOvJKZfTPobPOs2MvLVcaBNNXdTgEVdKpArAgnCOKBU2nEZ
XoCpFTUASA/vl++C1YFA/W8uc2vIRhYzn8Nc6f8lRJamoPGCirkhBzJP7LcjEfBWKJgZsIRb3po9
H/Fk13ThExU/34y8if9WRGXrsmIZ08Zovr+iceijCoRCFAwivtURBYNqQKEZwmcTvx766a4xg9tY
l38YMCI3eHxXcrAFL3/B1Xk6iznfCWe7dhiGYMg71BGl4KnoOXRaEiuJUvdylPWR6YBDo28JmMFi
/xAjkgtFUOHnXXkPTciXMg2QSVduntQAtbf7USqdyyHXBgYsKLR/INmBB/si32lRRZPreWAQdAKx
8beMWjoSbPtylBUtF4Weh5lX6Nn3aweJQe1nEkiD+5/qDLvhTpL9UaKCbnlogzGzdbesJgcA7hky
apUoHS4lNGITTCyutsJvTMt8hxDcboKtqYnnNTRoHWilXWVu6MHb7fJY1/bCedjFqYHX26BIkyL8
SRZuDSdqqxbh22hWN2Q0GrtSso2Pu7ZqzgMuVg0Lyo5Iaif8oXvNjfoIJrlrDhlkiXKbGzpgP1tt
6LXz5Dzi4g5riZHCANMo/IANNgW7p0aYy19xa1CL/FFX9KZTVBQSctD22wynvICenG1w+aTq6S7J
lRak2/+Ul5+NbMmjmUqpHmmGNdP3UCcnhqtLxsPlkW18PH1xGLd4vdJWB5S2bY0YzEU0QAoz3EqN
V/f138W/lLKcha2B/sGG49JdWfi1iutF24LmbgVZHB5gHKmYkEL4IdlXamgbpIPAA9vIKraiLM4O
SUwm72qstkYCUb1/l8Pb1ni8PClrMXCZQEAa2NsZ4fX1fDI1SWdhK1CCm+Jj2PROk4ZXkqxvPJTX
sj8GUR8qz08zSGEv9qpqxBGUUoAq7pBmIufd1XiYJ8AeAqS6m2zFw7Ho/qH27C4PcD51Fjc0AiPD
NmESx741+KBtCE0Sw+S+JNB1qINTTIzR6UotsoscDmKXo6HztRbPxCGAlBMvtGVG0GlyXyokB3y6
CD5g6zWrUUwezzMvBg0bdYIdaC2gqY8/zTF4KQywUNtJd6MALDmpjruDrOAUi4uHCUzKpMh+FMBc
2eOQHxItfFCn8YHS0eui9oaz8AkQ5ielHTsrLVBYqRUZksRqQey6yW5ikPQdOQ4ll4TwDC6VDjKd
I7Qe1SoDwbonqmMY7ACVALTkJ7frpwz+Y/Ce6jQIMkcSfBPw5x0xgvlf6eLQdZBG6qZwtDKt+eyz
7DHVK2JVk6F7uNczSw4g6KaLCu4VUe2gfP0r1YcbSdWvpJGAocuh+hvEOJRVUFWTVGUwFx0btIFA
Eg7l+AVWnR7rUbmq2uqBZepNHrSv2WTeoOCjgLwOL1NkCvQHDCTAd05Nu68i1MClK3Bp35ohBas6
hmJOnim/Orw+rU6nN0NfHomQij2UuYQ7auJWYdVjS/vfulDuBwjTkZa4Rpo+jiA02XiknEDbfuC1
9C6Z7XuvtHdROR5YK67kmj5Cb0iGqVny0erJrWjKZ4gzX0VZD2kYyWGxdpWI8JX3xS6GvaabQAQm
osFtqjFouhTqYyQJN2z47WAAgaBMMVgF0FmOAc/F3Pe/upadmhDkaSMgJzMYDkYlfyS1UkKKmdzC
VOV2YsQzgr6HT3Eb4/bpjxLLPyQp91UFGtN1394GJDtpokLFT4VWXBDXlpYAFBPF/HoM9NcQvYNA
Hq4YbwZbH9XSu7wDVrIABlnff9b/4tDKDL3QQqWo/FCGQzbwD00JtHGjAYrpxcHGsQKPnI3tNp9v
Z/kV7+MYKjBm6QeaOVmMQ/NULorTZI6VrZTTFa8Y9kWlHsI4BuEz3Rs95FnMKYCSgf44qhKcTVFj
sSK08SxaqCDt1/SQju1vdRjRlm/7TzkgH3kZPrNA5TCQzcHdElrhdVKgH9LKgAhHQuDPNkSdC43v
6gFOYvOI8VyfBLDpZpa5UdXc5Ux+NkqQmFUdPs81vxmU9qQ35KmGbxuMq1M06RW4qKYNKrNJzo5y
luc2bcqj0WTpvq6qA4dAjWNoo7pXzfQ+YfBMNtMKckCRdpLLabSY0ZbX3WB+qCMkQ9TpUx6b57Qf
r4PCdMAR/RFAvz+NiV+2I9R7Q1eRIC00hHZRFdemyG/LJkLiLXU+2OUAKdLplGjRzyGmBzaEut13
8hWho1uO+merpY/og1kaVztL07MDU/AKGbKHQpV3ZDJw8PHkoyn6py6DjIOK0kYSXaVm8Bz2sOtt
hLgtouZuUGLo/2Q4AiIKc+R01CCT2T6Os/F2UMM+MMnortWSu0TD/6MlxE8ZZ5amDR/IxpTdNKJ2
QPhbNsqDpY35j6gO782UvoYhRAtDJbXyQrqGBP4erDvuTEp4U/F6tBIxvDNSQMCXw00czHzwf8vs
WoMhUvlHaZdWmVtz9aAYEK0a8cZuAqjaaKV2ILl6B4bqW1C2UL4g4bEStdcWSmGJlP8GN/s3lgpM
mtPhbhyTZznQroQI3qUWNWLVKB34AMRwgh6FBbfw+yBBmw08px0Ef4+QwnzrMuVBhYsD5wBl6fLO
yCHyQUNUwnKClWIGyWHScw79FbiFTMpNnmgKFrH8e9TTp6JiXhTDYSPWYrui6ROpJ91Gq9dRWQWJ
g16GpEsPa+9UgoqfTo4iyl7rLPohp+Qj0qB/QiJ6CoJaBvS7g2GO0VYWRNTuyiaD2zREugLRo0nN
yJ2AX61VjNEv1kVI5Xj2q+Dcq0Np1wwCwhcsviMNFGC68nNSjR/BYP4oaVfYOPwO8lBfs1B+gWyb
6V4+gNaeXF9OoMU7hKdDQgQEl3wWQvLHzA6iOCmR38jcLssJwsm5Q8F3wEUHGKtb1botybWz8SPm
d/Ey7ZjRdRqoONDdW5aBC7lR07ILSr8cmwNt0h1UPay44Luyven4rimec6p4opRuGqDRZ/v0rc8w
owQv/AJtgSJkMnq5Og84NLP5DY6r/bsGQeL/1AMB4+efkWqLDJKbNYhkBeLw5h5b1MrL18vfcu2I
B4Da0Ax0JYDYXgSI9D4F8xw4o1GufeDcbrUq0xyJovZbR403yFPq5rOG9eWwK5nxjNv+J+w8w2c3
S9AXvcwGdYAcTnJHxuY2T2DGYCTV0+U4KyzHP5gBSEEqoIKjtPM1UK8KIoV0FL4Eb/s8ih86vX03
YAUnyux3HucOugkPbc5+jVPTwIy+2jHgR4ja3JaDrjgtECXAwtRWmE2yi0MHacCg34uB/2gLiBNd
/rVrxQXQ9RTDVIgOBsfyFQddwrYE01X84eb/+qMnye3gqvcGl3nBqYQK+xarbKXxiVKnOXNO0Vf5
rm3f0GDA27RCQcORPeP3BEf3q9SPvNjWd71TguBz19ixF/3Wr+KHLRef+cG92Edfgi/WQWYUMbCB
CN55xpHu8118UD11UxJgJW+CdKxK5ocKcGbLok2eBJKhlTlexw2QbPWxMl4zaJlrBnxp0v9Q/PoS
bHFEJhLvTV7HeL+2Aj3+Gu8SqI2wjR7/WifuS5jFo08u4PoCp3rhVy58a7121wFxVFiJI/b1K/GS
fer0e3KVw1aLnwz4e26dgfM7fDl3wAnCcgqeATqm8evWaiuovUgh5i65YrvuERbxrubyK35A7woL
ZmupzLnthXBLpiApQ1kTFHujDz+78hSO9xubb3WRoP5rKMBuqepSU6WQh0zXCeZN2k8e9ZoPfoT3
2inw4kPvyO70psLGCk56+424K2chwHT/xF1Wh5RaU8t+wkQKRz1SD7lBYYVH+BMCwAcMa+FLTnS9
haZe/Zpo5cO5bj5wlmRSBeJjWsDxNQNh6E7d8kNSgFR/eWgrz3WM7J8g6uKW1LLcbKDmKPwRSrJM
0T1Zf4ApIt5M1Uak9W/4N9LimK9SveyKIsTBCWm9YByhEQlFwHwrzMpt+WVAi+NKlXqJshKNxbh8
DvNnlg3ParUX5NCHiqsp2QbnbO10PP9+i0pYGYZQT8wznI7iwHV4K/Xx3RCe9Gw35fGJxrErt9eX
p2zrQ87r5uxiTmWgf1PNLPwJqSlJFLvmxDK2WkfrW+3vdM2/4ixKUwe9Ct1DvGPJrLcYQjOpdVMY
ckK52TOg+XR5UKv36vmHXBzJzQQ+TzdhawtxGBQLiqzHzvCCvfqueP0h/lCvGC5/y9hYlavD1LS5
MKaAurAEyyo9MyVaja0/tv0VzMqspqe2Lh4MOfeLevT+yyjPwi3mDrrXJSnmAwwHhycODAZhaE3U
3qxQUh4Ht7HLHX+5HHQ1wYIfxz9jXExl2qI2piYGMgbI0gZEftMi1J5gsnJlsFliKzUiyLHQ0tWG
INtLSqJ6Ic3xmmtCP6Wkg+QlXrOFmuyahMJ3ri5u0Fe8lmrWnuAMDOOZuovsyz96dRujaganHUDd
0Tn/uvySMW+krIBCsCHjFRbCXsLK2oQ6kaxD43fgNzSjhT11ItqYotXddfaxFuuw1Ght5EQp/FTO
UfIrHTTtd1K+cZNBBxwD+HZXnsWZF+bZ/hqLCH3FYEawhNpVIbLA4jJMCiuGDBhOYRW0WZU/KtEU
HFDYvUHkt1fqnZknz0ka/Ojaur2B+OYe2nV3jTIJqy66xAoGcTBS84cqQWTUyPQYrjSDhroY+rGR
Hr+UIr0mQRu+i74NrQjaflZf5EdpmJ6p3O3zJr0r0lrAlmL4CSiiaUsJBJS11DOZgNhpC/nDNmy5
pSTZZ5NJ750u72PR+AqU/VCCvYki5rMcMIoS+qqMBj+zvtR3I4+FJRWA1Ook2aVgDIZQZijr5gr6
wYeeGkcNhLJMbY5tHzhJ2b0nOv5GCjM2adplMmRnS3hBBP2zJEkfbcyvUujSQZn1NTe1a4gchpYo
k73BpRsVyhmaOb7B0WtXmMG7aoaObmZ2R8fbCE57VoYis00aoPHUQUODtUnIL0VkktU0QWonQN3s
Ba1lm1IgB0GMOcigo1ldH5FbA8JczzVvoVDXDkji5B5OhQMTTgoUYkIrFG7JCM9ULc1tI6ggBNmn
T/ACoSj4KqCUp034U4O0L0ZKtNECzjw7zEh1GwrLmUWmAUy+qY+clnKIOdDkHeWX30bbVNcyjZuf
fNQDZlMjSDxaw3NIohMePYyPB3QB66MJRWmnMkh9nAVxPFOusFuIJLmGaCATUzfvtQpFYlTNfzGq
faZDGl3Fcde9gI7Q7QaFm14W6TLg4bF0CIwR2uQ4/m0Gy7UDanvioYCGwq5mpXHHS6jF2qNWyHaV
4IPPOncnaiSmW6lpd2qlDorLWVQ6GkRxsyRBJULz8Ex9npqi3NNAZjvVZOF+HMEeBWwQMrvjGP/W
+py9Y3V8cJlnR33Wtmf1gLZIFEN+VI2deKhRnR8xbA67B0dAcdiiZLrvjHhvSBn3lLQAur4h8Hgs
yC9WKKU7RlSyCjShPUqwPmgWqkdZVLGXJ/0t6CAoP0Nd2g375KYfe2JBGXCyC6EO2C8h9IGL4j5o
Rgilsxrpcxb/RI35M4thZ9ob+q8kMgMo0euOIozRbooEZoK69A47iedglkNW+a3coC4wzaKDKWzv
lFhSrHE2QsPmDT25ZE+Jhn5tOqnXRY/ES85oD4/1nrlACO5kIckWLzTNHpLpxKEE7RKcewTObVbf
QZiZYU1aU4sxplog7LpWC3iH9AVU8UFGpbi7K+hyW6wkLzF4KLapa9CpqsSrKBtPIu1d2MQQu1UG
W83Z4BiptlexIa1Unb02oTmMhv10U5jQGVZiamn47tbU4W9A4J5CRl6G0HVEIK+lNbcqKX9AiYI7
WgBh9KCLr+Oid9t4uGk0kHFZBd3VRIcgKtOeUzM5qJJ4MUSyMwf1PiPSg5HHj8PUPDad/hkpwRuP
u0cd/nFmMUBnXZpqN58CFAsxe3cc0tT2iCPEKyu4ZmaUtLtiAN6c6agrsiR+lOXmodTU55ElcPOO
QLYojM+h6j9NJVN3w1hJsMhMJUcr+tlVuYAMcPiuFwy7gDSeDotGuDKMwQGq9qpd5TFx1A7wkgFV
NXuSstmcUC+xBnEHKuMzFHVy0B3zQztgI1FO7soQ6rBxoLyNCvH1SPkBJ4bUVUIiWdhcPo7D3DHq
u1J2pMLTmoxDDrd+GYi4T+VEaaDYUFROquQZLA0qw24kXbhTjM+nV9Bi5lBbHrA2hZ4ZB4mmva0N
0KQGBv9/pJ1Xj9vI1rV/EQHmcCsqtNSJcrvbY98QbgfmnPnrv4c++M6R2IQIzzuYiwFszFYVq3bt
sPZaHBU/Tx9N2lLP1PvanQGIBOJWeH0tF0JiUfZdZrcjrXwZIHz9GpSRAieZSTEQDbfA46zU91Jh
fQp79ZQ1ZvG1UBTxpW/SCALRlkhpKNpDJNVPeS5Yd0z1KIcy9ZNvqQZPuWVJwmdRQP+1bVrzx2jS
9jC9FJG8Lqi3cIwqO52G11bMqQJmVjNuEI8QbZRL1Y3vo+jZdcKIIGfwaXS9YAV0Nb3dt97cKei4
eHONqmcUpvMBcKoZz+0/kNpsCvHBUlcS/+UY4r/By7z4KfcIY4iZWZ9dM7TLEsJ/ocaVrU4xrwVJ
s5RKH5G9at2mOWd+GNL8gAw2S027cRHQiLNXTxAcpUmO/B56O03+XaSFYYzitkdWBtlRW/WK1zoy
vrTGl6JfSYwWyFtkQ7mI4GaJWI3EA4K3XfOH4nF4K1+Y9Nq0drdFrGcdXrmy5XPUOzylQmAkRXP2
Y3/bZWfYcuvVqvaakVn07ge5Z9V53J6jxKNhiVJnjsP2f90OfVd3bvoZF8dUrODVrUU0iMMjA8d3
7rHZTxUbvJg9UX/etra4JkirGIMHBstU3LUxpeuGihixPhfTSKeSQxLebippFZS1eFYv7MzuXgw3
Uwa2uYWQiM3Tu1fEI7fe8NyJw06La7BndOIKZFg4Kh10x672raTPJYyPWlJs/OwXIeUvBnPeby9/
schy8bNmFTIv0xJvLCgXhGZny3G5H8R4JaNYTDEhFEKBl0WShl3v8FB7SKWAuD5nOUPczbtmfEsI
OypDZ1jy9fZylr4mWBYD3iSowfiPa1ugIzXFJRA8S/0XCy3M9tVb/ZRLNsB1UIxm0ACms9mW+VI3
MIrj5ei6/gpIDCXxWVgdjVv6LhdG5sSkptFGcldOxGZNepZj7ZiF/cvtvVoyoWsMfJi0B0j/Z+sI
CSMUSttAiT3GFJrfCIeufHl5wQQEVvJUqgT282EkMmRwJQ6anun6wrK2zNl/7XrjS5/Ie7XYG77p
QCoLuXqmPKL+8g3u+BMjgY96qbubUhe+Z5XEqwhwAgKHFE78njbr0O9ktdpVov6z91Emj/UBXzQA
3L+9O0ttRMhmpgm46SB9mLaS41BnkGjg2Pra91b8VVRfiiSye41KRQv/Yim9mq32KRLMT4If75vs
n0D+/ve/wYLkkX/5AeCmpiT6whO2SdCNSgA8PyddPJLPTEKtG/Ele5Ds2q4fq3dr5dn6GCLQhKC5
A/cj/3xQyTMrJUYOKZTPUlBIhzCKj+YIa3omt8rGJ+tb8b5L5tAzZZIFlOw01Ha9QK8Qcb5CL53h
D79vyv69gqvLGJtzYuQrZcNFU5bMvAz1ZMb0ZsddU9vGjzmr57hTtmks/2xU6xRVodPHK6DwZUuM
vDGGpk0RwPWicqZfJACiEhPWAR19GG2Nb4UnOJlwvn0+PnqiieEBelRYrP5Abq4NKV7PEFIAeQUg
LztAZMBLjNNoWNvbZj7e4msz03ovTmE2jkXuWnJ7LozoN5Lknzor8VZsfHwkAOjLJu1yBcK7DxS9
xqi1MQg9lpLeK9VLLln20N5LnbIZgnJ3ez0L/cRrY7MFwctfmK6MMUXapEcUqoZH7yz/JF+zGWQ6
whBzgmrB1u/9neVoyopn+Xg8sK5AKAkaEg6L+aX2siYbLZ3pCopC1fhcx8+q+mNY4x9b3NALK9NH
vfhobSKPiaZyNlA+0bZd1ZLEjfF7UyOlkwZDb9cDSdPtjV06j1P/0gTBb6GnODv4CNcNUjYw1GHq
IBL9AJkIYH/S+H80M/t8pcWRj1GePocpSSN0vKL+K49WcpilQ3+5llkk4am9VOp5VZ1T5b0qjpG+
BvReNIDTk2Uozjn6s7AI2ktIWnw+UNt/8du3vF/xd4sH4OL/P8s/kJ4HvIhm0DnJR8pfnysl3LoC
CR/lkN5zV+7vn1Ga69yS4E6WFFXS8edwz12fN0UdfFkOp0DyqO3rZ28X2dOYg3CKz39P2o4pVbKY
6EEVHkK4a1ODKBVFhnbFucp/IZYEWvKTUjI2x6t8+zwvoAuvLc32EHiIbowV3a1ymx+TN/+zsU9f
ErTEtW/6Z+2s/EYDdVtV9nBYbV0veQk4LPEUUEfSBZg9V647jKFZs5/tXv2t7CtAcl+iEw0JeFrF
l3YHv3d/l776K6dmYW5bB9/B3CrMhUy1y7NzbxV5EoymkJ/rPXx6v6UH4w7K6YN8DN/KN+s0vMh3
3Z20ctkWzurEGwzt6HR2CEevvyiQ5aEAclIQBgB1kzo7AbZfNz4lWNnOrebl9nf94KdUeioEdkQc
MHovSJPkcgknCFmChUYms7paKp+05K/x+5jhUSOKgn6AV212Tk1m9S0p1MJzyapST9yQsoAJFVeu
3gdHMpmZaJggK522cGam91HsM4osP7d69owC3Eulln8NhsLGn7lwDiP0R/NBd0ZtUMX0Y06FG9uS
/o3hh53krwnNf4y5JzNMI4CbpyH5Aa+R+1MB28QMT9WjVg/ZtkDiz+7z5KEpvHqXiSMJesdkuh/H
UzFZZzAm+ZK4wylPkbX6+2Ny8WvmcI5QlPpB0gM2tkSLC1BsjSSx3w5r4cgU5F65zmnVXDadw0hJ
es7IExid3jJNkJ3NR+s5daQ/AJkk2HRbzY536eGvg+6ZvelAXYQGSgLIVuwMplWzR/Dqdja6kLuk
exW80e0d/PgqTKZMTs6fy02ieW2qFBH9EtohRURnbHaKhgSUVu/LtLlHkOGHkkGin1UUxIoEUHSX
59+9Vvyx8hs+eNLpN0z0WcibMwynT9t/sVxmQJGCbM3sLA62e5jUzeP34OxvpwFregF2/i385u7W
sEBLS2e8UFYhUiH/JbG4NltYIcQpoe46cIMWNizzp8BWDvV38fM6dfNHrz0N8EyxJMPkDCzOkxur
p5EYKyWDaVA8bLw0n6QPs5/+WPc7yR2DgxS67XPQjvpGDUm5mzxC9sWUrEcNcs5drrfmQckySmxW
be0Cy6s/3f4KHzw8Qg6MkTJqTi6Ln5rtRhlCOsHQTXBWFNBz2pcwtDZC/an1kapEm/a2MekjmuKP
OQCjU3pEQDo7d5WJ5FjXKcG56bxmA+IGPcQWnDck/L0NSz212MJt0CgVyo2bZ/528KEjQZC75iia
P/qC0puBdvbGEisbccnHWEZIlvd627npV1ATd0UE9jHMtS9yV70XsNztjLL9Yhr1r2Ts3xPPgpk+
D+x0EI6y0T67vky/RdJeRNWlrScEMNdNOp1mh8ZrxzTSRqqqbuN54NRqyL4jTb0X07jc6VLT2a0n
PFqu9yLnCj1keJdzBsTB/gsPkgQNo+9nL0kj7eKi/cqhExEdQ2HGT4N+WyWDdDYt9+RFNG9MdbyD
Php920IkEU7RuKZ00rwJiiCjxAsG3vXQrwo0eu6K3H4bo+ILWa4TCeWpTi1UrBL4oDQh3dEB6pBK
Vf9hOgbGvbLIt4KruBs/d9EuKsNX2rSPRuu5d4avv1Wie4yk+N418qc8VJ7UEdB/4YsqTXCBYRZF
/OKn5U/ZB3lB+IFsGf3CQvCTTVMV7qaqs12nmd2m9SRIdd3U3ULwMWwTr3gzB/ko5Z57FsiwWzha
UW8Xuh10doy/QpmuiQ4E3+mKz/5QzeW+oScKOIMUH9GX2XFOUjeSIX4RHFpPJ7nz2w0IAMYZh3u3
bd9PhWd9vX2kF+6PQhjBLUGLhCrGzIlBx9UxUlTm58rLbEt5z+tmX8Xo6Ypswxop5kfEDMuDAB6+
T6DJHwVz1IShHa2erO0abS+egycObVZBTrGVPkv3gp3eoWmDDuchL2x4NKRd/S3Yr/E2fAy///wM
gwRp8hgfMmWXecKO6nHIw+iek6foLtqNd6FEBOw9arvwTdwmWzQKxPfmrl7Z74VHAxeC/4A8AHaf
ub9K3Ii5tVpKz2Jrnnwq8F73pSnMo0ob/vaXXThKmIB1R4ZckrXOXFUqtS7SgXpyrr3+bsgUpI3p
66J2H31nyGqg5x7vWq1ei+jWzM76ER1sHNx1XuZMzH6406wT03TpJkmEFzFIqk3cy0jg1ivM/H/a
KbNYRyXAsxDCogLCXOb1qwhUIAzSJMrOQ15SY5GEU9Xr+s7Xg3+aov0emPGTmIwvMmhFGmXKS6Yo
tW146luhAa8IMoa9C/G3NwavcMswxJGdlYrsXwPZwVF5ViKUOFMh/QzEI98pvf8qNuNjFw/vvRuc
89Dfx3VbbmOYow9j4BX2ELq/wHkl28iL2m0Hon4DGKCi74ICdpRGB9kzUia8ImTgGSHjfQzPdZbs
GjfqUXvk0pMSfzcr95whgB7H+Wf+6j7TRzS44QMdAmk4CTEPAaqvFribWFl56xYcAw/r/1662Xc0
S6OkRxEG5049xRQp9AIBzPinzLSLoKykaQuZBjVaRAwwB8PWPKTJGkPxGFkJzvI4kM0M3RswrHrF
tS4bQdUFeDPR09y1BmCloiKNeLoT1TZMfev6/ooJac3GLK/vXFHMY0BFZ1AH5sHY5y/+Xt9OvPyJ
IyF0FKxy0CylNug/INJFLCgiOzR7MVQ5FCKjNnPawd6TDwnmJKyk7bps8x/Sm7UgX+MizS7alb3Z
EjPDEOAnlQIAhF8nBJ/wEAiH255ryT/r1kRECXGQqX4o2lapTlhEE+ncQumj/FM9oZs0AcMnjRK6
qMUxORbHqUQS/H3bdvKZ+BGZJwIdpzkjb2zBHMCfZWeDsV/0XbcgSOy80VZu11JgDZya+jqVaTi9
5mWtIVNDVW0Nf5ogOA8HbaOfjHv3aDxGj/mu/i7Z7ka+WytwLR2WCcStWVA4U4Sc10NaHfaMsIgE
x0vVagJaPQWvWv0mtIqjSvWvcZD1Q1GMRy/qHyWx8lDZ6/pdVIvuSgK3cIqu3PXMuyixAYiMcXGm
548gR2yYfLbT5PHtg7RwHeHmAYDMF6XMMJ/wgos1cnUZ+iS5Uc+pmJyCbDULXFoJNR+NRGwSAZyL
LKmZZIV+qCXcv3ZrntpjhTgiwtM20gV2iQrw5l+ojMHWSGkXaTNuPKNrs6CtlXuxG8YoPaclk7rQ
l/cyvUILobOC4O1ZH9//fh8v7U37fJHpwnSA3nfpgYwPQ6fukJsp+2qNgWopMro0Mm30pZHQ030l
YCON6jAW7X40I5CG7n2T/5uqE/vHyBc6TlNjaBYsiEOX1EkTp2cvMbEjHcHhfWbiaMWPqUuxEF6E
CTzmGD82n/oxA5xRsW9cu3qDou2jLwH7Vkbxh6K3NKiLgdYanJtqJQENnDTVGQZkHFqIx40qK94m
afvdgJg7gtLHscz2PgwH4LoOQonoO3KyltK/W2Ly6ncAHs0gNBGpjh9krdI3acNwqhRnIsXOIrOD
kmJM1b/Qn90rKvloKGvvTSw8gUX8GZbW17SsHlvXeqDc/uwH7nMfkD/Lai9v9YgqcWhUdwVs7BvT
ROL59vn6eIe4pfrUzIf82vhQzSlU2feHQA3PLUR9A5x+uR68aKHyctvMx88xmTEIDulqolQ7uzZm
3OJm6io8G21Xb4dBeg8EintZZ8IkmlfnqHfDLczEa9WqJTcEj71E4ZuuwgchzaJp06oVleTcd+G3
caL36cd8JQBecu1TeZMyDUSuOinG9fXxPV/jXzU5lwBC7+LEe6KGIcPfGoP8HseH0bee0iB4qSrB
MbzwQWJSqBz1X8yHrLxtk6VZhMCnpMHAaJw8ZXvXvyRpA7WT8+kiG1W6GXXtbqx4SpjYB8F8dkX/
y+3Purh0OIZU4kcSADb62qDRd1Hm+4RAMYMFG9+GleoIb46txRt5k9up/S9iIGjsNGYqCSVhzZ25
KnlQYQUIdM6rItkCJJOilWxbLdzeXtjSuZmUvaBOpb6ozpWBiPHRawmb8OxFEEQYnwStWLl4HyFx
vCSTBClF/knYcT6mkwfUxWUhYoTl2L1NtcQfKo1xtm16tta2bdEaGSkxj6byLFuz3lOtJH6eVVgb
MvnTn0KZPyaeXfvwA1Vm9YXhqO+5RknA0Bvg1l5V2xqa9Rqt0ts7u3REqWmCTgL/IlMEuD4xwdCY
vJcSOwtaNsmiTWyMlMbCjTAlccX329Y+ujfIlS+sTS/fxcsWZnJBGXlKbwbxKLrtvteEN7ELPt02
s3RcwIZM0n5k/cjgXZshzwzUAszVWSyN35lfvo/6Gv3A4kqoX1BPmBrx885Tm6F/NcB5ePbN5JUB
jPboW+IvUJVrZAtLrhpRZaBwEAAQHs9cda7kuZtpcXiODXNHRH4vusJ9HdIvz/zapob2UKRreMKF
7M3AoEL1h8foo/ynj/QoczDq4HhvwrPC+MjB34vHGg6K78lnitkH/5e6Aun5uKEGZOgTIooLTh9h
ts4aBvGyQ8PZMfLmNKAjiBTYfT4Uh789GpgBNYwpsir5D3Dl4gS6cScbvW8qDpP7L4bf3WdxtKZC
vrgUa7rXeGLtQ4NXyFKh18xCcfSGeYaB+rv1mlHAvL2SjweDlVxYmf78YiX54NLIc3XFqXR3z+fc
eAl0yDStQYMX7XjUx7Vu3cdrRQ4KaT2HkGYoKIRri1qmyOh9yqrT9Pmvqqj/Mbrgb8Fx6rWJ6Sdc
LCowPWPMoCpA8+ubHxXbpmk3nSVTGV0by1z6SJeLmf78wpIQ1F0fZ6HiKFZNI4JZp8B2oYG5/ZE+
hvLX65k5PNiEvJC+quIMUHgx332g2XBvRMGT3uj726bWFjQLNjQhb724aHpHrREzZbKjUMJdi8n/
m5nZsUv8sgoH11Wc0Q93gsdIZwf3+yDe3Taz8EJe79zshQwKZczjMu8d6nlqsqWPQX3wJDvqpo/u
YEFDmMg43ra5fL6J2GimUmpRZs8GkyRhrqMz4KhmvdfKxh6Tl9sW/vwvriPCaVX/MyFfn7qsaYM8
zqvemajzqycI02C8Mtxt0dth+zTW9253l0QH/8U8VvsOQL4GPZy6CV/jk7eXxQ3M8YL71sNrAyWi
91C+Wts1Bs7lc/S/nzi75W2SmGEe6bJTTTQZYWMTeG3SeE0kZ8l9Xe7E7KaPpcmUZS7KTlLVm9Td
Q21VWr4tjMUOFquNGKylVgtXETwToR0AKto75uzCZ1HbN55a4L0670hdbZP7yaETvudr2tl/+gmz
j2xpxASQ6VBDg6rt+iObfYGmb9zKzthphyKzTpKeAc1uoGFPpGTbt9W5kHA1kit/gVp5o8WQCua1
+tRH8uc6i+lWKtsALMMmh+rp9glc3IWL3zbfdqkapoE+1YlVqAbrc5iT/wbncbUNwRpv7cFst+XS
HdPRK7i+Rb4Rei5wPOzG6tvt1Uw+7ZaVmXutKCmGpldOLGB3ssYz2PWbSPg2NNrGy9ZAugsXwwIF
RG0Zog4NSurrz5rGghDSB1ecvr3XtAedoepkpfy/+HUuTMyca1xJQpiFnewMwpPmff2hNy/12glY
W8bMscqVq0te18tOyUi3wWA1Q5lW+/X2h1lwpZd7NaczyeGsyHo96Z0x+O4KP6eB2tsGVlYxL/Yj
oh2LAOhVh/bVvnCnJp5nB+nKi7B4vv73PYyZu+5d1ax8T1UcYXiRennTUoRSq5yxdrRIwjVE4vLX
1w2gLOTvkM9fH7AsKPI6bDTFiZCbjCiPiQXvkJvQ4wpXntel7ZvKwLSfgceC0Ls2FTLZ7nUdYbBr
PRlWs+nNf+ru899/ov/Z4L+ubYzxkNWtWMpOLCSvSjARakXPuVKu4Cm1hZeEFsn/X4s+L3oEjWT6
nix0TpTlr6rSOa5Yn8TIyjaqG+4M5sHVrrX1AdZHOofbWO+CX42pZ5s4ih0BoZZd3IyOm0FVq8eG
Uwbyg+DruzwWT7XUI23h1t1mEBq0TEwFfSOkLwrd2me1+w1k0h3MpvVm8ND3CdGqM7KSOKXtnj2G
PDZWXO2NrDoaJcxdSgyQdoTa0a/2XiWDBjP76NTnwU9X72pbp/et5FkPuypj81Z8TtPckaLhzqpk
WDIj91Pntf69aY3BHbCV9GQ1YWn7AGM2tVRkfx+IW7rC6JIiyiDn5tKTphW1TQO1jdNNfQngVUp1
X0QKiJb3f3FKOIZTZQewx3w6sOj1Su2DQXLi6m7qf4R8GJeZ/dtWlvwRy/ivlZljdUexrDKjlBzN
D4MNJBTPgvr3fICUNXUTNKpMjKF8yPvKFjUUVetVZ0jNU+grjuiivQGvvufHW12Ff0Or7XKMt2Xw
4/byljzHpeXZ8oJCzjIjHVQHjJr65EsCQYWQ/aQgl22oda1UWNeszZwHnF8u7RjywKE2NtT/wAVU
d0P82lRrIvJLbgq6AEQZqH0YpOvXLiRWdZ8BJqlzglw6AIPcF1G3c+uV0sOSA2GGaBo0pDbFhOq1
lQ490rISfckRR/0gQcqwKyp5sP0uhq5DgGBphBHJRvN9TWvu4/QeJwZUKu4ekNOELb62LKY5v8vX
RQfesb1Zpf2d7Ev9HQnCt6E1TDj2Y3PfDCovj5Ttekt9zioN1kJx3GRCvi8VWrNK5x1o4n5rKx28
hCb+HizYSiAzpSbbnAPDyw/lUMZ73ZdXopWlr3P562exZO8jgzB2fucU6kmVXwwAbmscUYuxNDh5
sCy0KSjnz3ao6S28tJJ1TrntdkwpIl/3AqGpvzcYJFLsBB0E+AqarXhvONkK9/FSDjqB9P9rfLZA
xRMzQ/6P8X7Ly7GdVK4PvS0c4pPpbdaqwh+dFNwVXEf67uQn8rxsCf+rDGtr1DpabcSb2qjfxzRe
WdPHu3ttYxbRtBYUYlkdt45aGRsv1HZG2APIvFfTlWd5zdDswwV63QNoD1unaN5d6AK6EQLJgaFk
qHRvO7/FbSNfp26/pEZbykJTaECbHCqIn7sB6Pqkf/bXD4gJySpiHyIDP5NW9/VNFRq/06yIb8PA
F7RVX0bIS24v4+NtmiyY4LZUIkA6RtcWoKiuhSZ0G6cDYZkF/gaSEiK/NRnNP3PN1znTtZ3ZW9EI
MpRcmdk4lSnaITRrnpltBPGdRuq2Hj8PYWFDi0LVbSUlWDoQl+ubvRpV4pVSU1iN04uFDYCNQoYF
3UhpJ7W/8rEWLi5rhD+GCukkkTinxyhdrZFLNegos3Q7YQN96dk9Tlym6U58d3e3P9zyjlIoR26M
5hGzr9dfLjZzRiO0UnRUMXxTWleF5iwJt6LZZ3degRykZEDgNH4qy1J+8rI+WbnTC0B4lsv7BTqa
6RR5/oxYSubJZut1jh4DaxSf/FHYN8qDFgBkhdbLC54C7c28a9NPKyufvMWHs3RheOYgsz6O5TDB
cLWTCGe35TOYOBtlgn3S7NZRO0tXRJFMmYdgKnzPeQEiBDbDoVVGx2vBPfkQbfd+/Jt4ZE17esml
UOGeWlVEjeT0119U0EspakO1dRQEz8P8ZwZ/3e2tW1wKw6OgcUzEmednRldaeVA0qXWs5GtZfB1r
7yjG0opLWQDpo895YWX6fhdF7pqAeyx9rXXkQ35EJehRuWP4HyKXLS8mC7PL1/iw5mGWLjq9IwZt
AK1BXzwt/cIogvZSOvZp65AxH7wi3JFA7/rCvRsT6Nlvb+Pih7qwNf2WS1uZ1uSyK+OWR2MjWZ+H
bG01ix8KhAn9dLIhBHuvLeiN1AhRFYxOMAa2HL1pZc4Yzyrp8x+OjvlVUsC50/3SGGabw+2GEVLR
YexahwnS0BYNdy9FMCMIwV0F3iQR3TtYTX7ESX5UY+PFHZk1bRtRRAk5OAyD+cOIqyMNr4fEi+8k
tz6FqlTZYu4+lKplW1pabGrf+2WI+T9gH57EWhm2UVCr21bsLFuPW6p0iuxDeJVlG0kzmdOu/Sfd
L36FfnmAleylMYf7RoqOkWI+J4OHeFj1oCnxay+AGh/y9j4RpLcmrxPGCpJD07XjgRFAf5f2iWCr
EIpuvCo+NmK3RyAC7rMgqx4E3Yh3vetrG6WsoRXq41OmMbMtJ98ZJ/qCCt8uJLffxB4YobYPDl0Q
7tOhexqtuJ50JPeeqD7Qn3VSI9kElJTtwEuPQy0cjUJ+KIbuDpK0UySHz2Ym73u3ems68yWYNACi
yAm0YS+5/T4PxeccqLat1K23pW0/bgfF/VqWwu8Cyc0Ojsa2tu6EOnsIFfWbVqiPxNcy0XZenKD1
3LcE7W2YdzCVDPYgaQc5U3YoNDyJUn4fKcUprtKHVpXHTWeIL7hwf5qs2OthdOelMeiT9FRZ/S6V
rOewzj6JZuzblR85WlG8lmX8pOcUnyyf8XlZ2rW1fExCxXYjnpdk+GeU2n2qmufaQDku9rME3rbx
HzkEaRIq/ks7dN/UUtnnsvZJCZqTacr3UkZ/sKnvglZ7iVr52HfNfaCaz7ViPlSVsWtLa6sNTG42
qp3kHWgAX6NL1hvmRss1+Aebo6mFn27f5Y/FNhN3yCuq0VbXzHn4q3WSnBqx2lA2j09Bot5rOtEJ
2qQ/g1w+m/54d9ve0s2e2CoAQOOCoZK6vtkB96HoB5x8jkgypIxiFJ4M1V9Z1ZKHAtMAFkfCGzIV
e23FSCzfV2McfZMnR73Pd2b1+fY6FnIkMtcLE9NPuHCC+hBC99Yko1OmQIKjx7r275O6fmiH+hHq
zOdwABFtRcwaIcaQCds+GH/UTbUTGgXZs0DYVrDTduV4WPldSw8BGTWPKJ6TgHYW8blNqadR6I6O
eDJP5VHehfuNYHtwBTJdrYAioO7omCvJ/MJ+s8t8V+IxHbaLWRithSlaLowIOUajfymt/lmDTfj2
wj7WC8wrE/MIWm9Qc5LG1qnGdFMP0r4SBDpKyi7xMpgSzQM6bH9djrs2OdvKMe+UCnGU1ola/RMU
oHd6L77Win92FevL7dUtfDW+FkOEDOWQdX/AWvWS2AMWbpyhhO2xi/YIHNmKEu2a/udtSwtwNUik
YHgCiUhth3BndnDN2h9bb9QZ4FRP4g4TxSb4ZQBYE7ddupHfi7VIeWlxlxZnARFaRUqs55rmiFBc
7JoyEac5Ew+IVVikRz2RvA1obJOWrBg+pZK6DU2YP/McrvI6tA7Az7ZJET0j7h5uAqlf46hecEls
CJLapP9A0+fOIrSgMAzFWncGvXzpUC+SWq5LEAT/wmVcGZq5jB4BsjyoK92Rz/iJo3an3El3VDcY
/utPxsE6pbv6ke7y0fhrbhZUMy+XOIsOdYZP3BDuNcdQ1UfXQkgo2oK6Z/JzhYpxyS1eWZrOwoVb
9CyoRl231J3ulL1V38Ov+d6X7f6L99ieqmBjnSqHmUtemF9rZAuLp2wqAON+Jj80O9dy6llQUI4a
nQi0hdALyEpbdl8LJVlxsYvn5cLQ7DjnSMeqWqRozij+NIP7rj6a3d932vhgGu8yGa5M7jV7wAJE
hMSev+HEY7F344YYJ9koa53cxZVcWJkdyLwn2vXbQneSlrqU9qLp6CRBT3Hb4yxZmSaWFXg3ID+Y
B/NyoWSmEoeDE46pLUEbrIzGm1+/3bYyPTGzUH5KHSfVZUoPkjzbMSOKXa8zYt0RoPfti9BOusfK
VRHm6OxAX6mzLS5pQrSRRJofwQZ+nBmDrkRsHGjqzE9QGTQAzKzNjP0ptX9c1P/szD5QW4pNGHW4
JvO13roHEIFbVbMtKs1QDv7EHSqHadRf3pDv7RNkcirbOP49SJABTpXWKOhETuOHDqkZZlpRBrqj
ARLU6aSEibJXNGPFdSzsKRU+mTF6E7wIodW15+gC+oCZ1QIVycbHQQe6l8jFkSHnFfjCwniXeWlo
zn/hCrlfBznnUTwlT/1D99S+0BG8S9+VR0DbJ2UHkcGjltnR89/DuLCMqJQMdcQ0BzALk+R6GFGC
jlVHlL8GhoNovGT8dXtgMgEKndIsUud//POl/618PxkMs3eC9EWGotxtzoaZ7W/ftenYzY7llZFZ
LAZJcFDKigHOpFJs3yuzTa6L+ea2kcXzcLGS2XmIZcQqGzprjsnATxe8jIW3c7VyxTktLsVASkeH
8xKgyezVAAwlZCVCik7b9N89KOjLONn+i4VcmJi9F0redU1sgP7x+y9FlWyExGLT1mpbC/4P6ar/
LWTm/3KaeSW0/aAmUB6qfzS1Vp3yTHnzE/deDqI1DszFr3NhbuaZhDIr2E0QibIWPFejes8AckjD
fi0Glxee9at1TT/k4kAz0AKyvJF7R6jt6C2GUv1NJrP50xhCKUtXbPEYPJoQpdu9LdnyVt1DvqHv
60OwtbbFSvq6kIXIjFJNkHB8CONb17/GNwY5HX2EElsFUODobjrYN2q6ObJsZ12/lZMVg4v7fGFw
dtVgSBLVDn4pR8x/l83vZpohX5tTXLJBCwyyyqmV/gGkJ7aGIJiUfZymCCRbTB6iWC82fbC2eWt2
pk998SmrWI1cr8GOV5h7fUBZ10LVQYp2t+/b0om5XM7sGxWV3/rRAD4NCRI78//BcdwpkMlXqzPd
S3fu0tLs44iFP2aIIqiO4D/0mryRCkhqEBJWW9rz6dp499r2zRyibJkJE73AWA3vSS6pJPqOOqgr
/nBl86wZfshPB0RtXUV2MoNv4x5UkRpg+cOXV5LClcXMx+HjSdJ4pF3ktH0BkOdXUH4O4IC9fRKW
WlKwbPz3ZFsz12vENNZGE3CxfK5+e3fp3t9GdtbY/S7Z+rs1Yo+lt+TS2swFq1ZY9T06VU7jegeS
vWPWr00DLJ44SyXOpRHDFO7MhJlYOJ2IIKlLgke1SXf+ID12QWMLw/hSrZLLLn0laI4tTYPHVvzA
fphWhZ5KOfFn0yKA4qe2R8aoKP/iLEAXSfGDehojRLMLKw5hmWUFmRsTqAdXvie/O0iduXIYlk42
xAvwFEz0f8y1XXufTJTHMIsIY3tY+73uwfeMbQojSaPUKw/+siViif98I3lmSUIn1realGy7UGxS
rK3AED/53qbSpd3tE770gRSarmhrSAzwzCdrSmKjARVHzTGzXyn6D3Gkb8ri79HpE1OzZACjZ3oO
Xs/rrWNsAikYGSFFSG7v86p7q03hs1EZf19vY4Cd0hRUEpy4OaN65xtmV9RkVdlAuZsRvEz2UERG
Gzr9F68qfR8gH6QzUDPOvlCeQ7ZK7VZ1FC9+ATMdIOUTnNpG/Rc5DUNPEpUluljm/LpGQpMhNiqh
qxyK+xgpyCr4VMrRymoWzhv9RrArRCYaYOjZapAAKMSqBjYoKe9+mB6z+tWvlL1XtD//+rRdGZp+
yMUDHjWWkcSpJDsdulaREO6sHnXLdE0AY8GPUr+GNxCRpIkwZXbcxERWQyskYC5qNFjLf/o1xPeC
F70yMP2Ai3VIQ5SOjYyBzkKLuh9QCGhsVUx3aU0G2B5v79qatdnnqVK/q/uIp04Di9pBHUb1aCOL
4S4Mjsbg2ret/T/Szqw3bl5Z179IgEZKutXUg+12t9tjboTYjql5pkjx159XOdj7s+XeFta37gIE
CVtksVgsVj3v2uQt1ohJYUjWIsjSnWbfNqiIaNQVT3rB6XyZvoW/niqWod0PJdNWNvlWrURxz69S
7eHnD7lo1Z+sYBFcSZRXMKLiNOUUHAuAcEGeDo32Tq7hfy40XmJnfhppEVjxiepSLRBjD4H15qao
XIFZcO69DeDmKMRL8Wa42sS98nlLJTy9cxLT5bV5LCnUAYGobCCZpfweAK38eR5XDGKZF3UdOXBZ
IkjFc9yZZ2D6Apy4YhFrH7OIs4yaKWLAfRC5V+WQFKBKQUrsZhBo7jPlylhr37PwDiLp28ShqKIf
XJAg3ILcapO+chJd3rJofXdwIyLu8hHN1aeCZAyWFncod6m7sHKvWnrImy4sm2FlgS5P3v8O5ixC
7kkzEubOCyQrVIzgzZ1M9ixQ5rnkP1ZBRIsvqkT+57uWBTB1CfRyNaXimBsvSgNWY8kCvobZu+we
/hlkYQxDCf6cAtXd4wQo5eD0O84hVahW//nZ+uVbFnYwpGNWjykyEGmmo5XiBsKs3tj//hebB/qh
eJJDfKouJwxKi5VTaZl2dKf03mZ43U9ks5KQvGjQMyLXRA4KwyzcqQYg0jRKFUFCPIYpyItQ7Vzd
oX/z34ucnQHdpv8dZeFOlWwsE+h0mUdzQ7fQhesTNDTc8z/lpg1GCJQawhd5gJznKXtw7xOUX3v1
bXrObtb80cW99emHLLxtmSkSRAXk9RIXyTAtsYRn1oJ5phChyOh1L9Ys5eIEg4ltguiFBPPyrimM
vphA5tSPdlKj5WNsj0pnPv9sKJeMHkgp9BGhkhQx5fz3n0KKVKfQrJhb3NvM9ItxX6Gj0Jannwe5
5ClAurZAqkH52jeSSy40tOc6vXbswFTt6INCYn8o93Kts+FSinwGmqCMDUlR8i0jpKkUDS91w2Es
9YE8TjfsxpABT7ZGtyk3I6rALT+eHtEbG5u7fwM4Afvs0/DzPHyazKSmvaMYKoeeKJk8EvMrtS3O
Wj+ulC1ceq3EQLjVgFuDmvPlxaZAzaYNQLp6TK7p71reKrdzxYQBgBb4fFpAlMi5HR/ZUb9aA9Jf
XEpccnBlU+35werrJwpcpKWTdRz5U5Z4pilvoZsde2VVHys80Ic/G85F60QzB25wqFpBnvvraIA6
ogRKQUF/Gcd3aMu5RdtDB0LCqlzCxYFm7QfYDKoZlvlRmZWkN0oMNLda6+gcUJSrrNu4vunpUR2o
rwZgc3X0L4r44T3Bi7T+liAvb46q2+fCStAUQeUDcQR4yGvokdk9Lt0nDATVzTbShrCXxQxOUm1y
Yc+VgoeG6hvi9GDzHVVgjo3svWJ05R3nks/6Zzz7Wx9fElc9SQrswPoDTW8QIOfBzzaxNsLCApFV
z0Y0WvBj1epRZtocV21z7apwaRDofWFnIXMwA2++TlujaZPbpnNNuPPcshdjtUXgAsnQQQ3LPyMs
fIXB0LSeFyU/umdRRLL20IKoP2SR4o9+D9iZ5cW3gwjI1b/Q2EM09XnoxcFdOjRHYb8yHkd3lyq5
n2e/crm2dddmcHFuo9V6cnIT32dWj7PUKqRoVgzhUkXQl+9Y2LYdCwVqrhhiQLtP03gAEiXR4A0h
ENWAiQfJvt/+bHuX3MSnmVtefhqlrRqN4HyB5JzXtN0hn8znNK3WEsArk7e8+0zVlNRNVaFGn4DM
NYJ7rpOV2VsbYhHtmimTtcpbTJ5SkCvdUcEJN8e1wH1tlEWwS6Uoc0NiiSBbe13G3QH9G/8i1P28
JvNP+HToOmlt6cOY8yNzXdCT6Rt64XY/L/vFm/bnMRbuABRo2xYD1l1E8YYDm7MtfXHqcQfxnCgP
2Nb5Vb7+POYlx/15yIV/GBikidURHqgtIOyZwQdlw66qqyso8R1Mt3uwFSgH/Tzm2o5a9tdWru7Y
Q4rlmqmc5mMFmFmkhED0e93dYPvNZu3p4WLEZqHuH0W1SGwCNPh19WgpCkfoOC9K74qHSGIIHt0a
r6U/evOzaPrC0oBsUVd4wIPOytdeimU+j72Y4lIjzEpV7LKk9kQkgnwb1z40tn0dvCyPeJo/nSFX
kEZKtDLy5cX956sXHrizJLe5g69GTfrWDKc/xhPNgxnjgjL3fbcvo+SEDJsb5OsU93nLLSMCsF2B
sUWtC9oVF2PTCRXqmg5b7gItKqDrHY3bWQe3upv5/ud1NvDFaf404PIkGPTeplqM48aevEGvwems
/S7ZufZai+ylK9rnT1scCKy0255bc/CRF8+0ya7SFnpbY7HL3P6Bxc3KteayW/jny/RFBqTpFN45
DgyoD3lI/DR0lC1y8xs16PbZaVI9NwAS4Gfbmb9huXw2Im88ZwBjYFiLDaN3HVOHBiGjmu+16aOY
oi676epba3qEUfkG6jJ/HvDSpH4ecLlLJoM6VQ9HpKWqL1zUfIrXgTuBDaxitsb5vxgWfR5tYZ2d
Quo8N/F5094GM9V3oBE/elUApNyRRxXA0tVm8PUrCGGsOPlLZvp55IWZNhX0L3gP32frukfjJEh1
Av0MALTNh59ndF6in5ZwYaY9Sk+QG8aMFuLcJAfJf9Hp4+ch/preD2OQhWm2uIRPNmrwjvJsnAEH
6p4dFMAlQC3zm/xU/3F9/dYG0miKaBLY+zqobpLNz7/h0tn/aUKXl5uy4xor6PwToPlrDA8NL4L/
bgT96+EB5hShFscIBZUeKN1+ofz5eYSLW/zzRywCGHBxVUiykBEnvxEVb9Y2P6GxxofgbDCcJAEl
de1IXLFDsohnkqmcrLyHUynUAxRGNk1Z7oyabM1+bWdftkOAlpFLsJ1vSULXmOKJTy66H2gBAqBz
29TTXWFXK25ybZjFKpG2pBWUjdFy3YKzDE2EjrDANZ9WVmq+932zeHRvGSjBhIbysifObamqVDHg
LCAhI1GohbQdtmjmehi4fUfc2k8c9YPnYhPzN0LpiileKtkwIECITiS01aK5d56FT2GoZabE6Tga
Gc2NEVUBlJUApEcM0+/yyMhWA6dLXnlu5PkLHJjLKr4OV9NGYWWBe71If7k4uLPC8RUHT86TAUDT
/c9zO5vccmo/D7Y4Arq0iu1i7j8dy8pLxFu3+thz0e9/HmLh92NFKyAblOGi4I0IxLQt4FxS8evN
3OAhw1jxtRtQmF/XMjCXdtvncRdeX1BctMoGu22gPNCmwifN75heZatpi4ux9eeRll5/GhVNmRCc
cF+LZJCH8Lv+uGUR+p+j4mEtxvx5zYBs/2ogiG3dxLJxnGUFfWuS/Ldb59F/YxbgY34dgrjcTtiM
9KDVfqpP4ypwfmXO0On6dQQFyHkOaYk5Tu52UF54YCbakbvQmFA93p3cI1l7pbvUHo99/D8bC801
X4es7DRPK4KPGqMpnNCHuneC0Z8iI4T3WiusXluk+e8/OY20SjqrpnMACVHYwTnQTvF/XqOLqeLP
37NwFP3cDaao+J4+pFuXR4gCbhmkZ+/FXk894Hl9xfIToJxz6Hp5q7J78wr9364DDOSvX2jXJWP2
DFfIdsTxS+qlYRy4v4U/BaIKpqu1Ws2LF8rP37twJGD+NKysMKC+iRO/PYw79Sa7jSGX/kTO0m9L
34CijPpa/HHfp83Pk33ppPs89sKZ9CARUF1HPGJ2OH4MTClT3UjG5fvP4/wfh80/RrrwJaYbV2lf
YF/MF4/iBaoy8CXlbtqNDzRYW8P5P/thCf8SLT4Z6ThB3WWMEQLNL3DGdtzyKNmu8xouhqyfZm/Z
0tvaOlHcOePBfTTVpXcubDU55zfddkApp2dlfg4hG/tj2gHUdoSqw9oNYGU3/p31Tx8KZW6SGwSz
GjdGmNlDHtbSWItZV2zkr8v7NEheCxQjMXwleiq8wYJ+6h8VFPUVA5kt7ac1WzgWzuq8hoYBEog3
PUd2VAZs42q+uEpvtDv3Jr7Nj8OBXA1/lHUQ0s+hCdAbX7c8hq2VYb7CdYFAEskBlBaNvKaH7nJv
1qCePbdMtgC604ituLu12V24mzwxtdJwEEYYzehRA2YEsLVI1/KzP0cNeNr8+okNMAPNRDCM00NO
lDmvydQ/FJzs+nSN87hmlAufQoqcCtWCT+nUzpNI+Wnd7xVjWdvgC2/C8QZguzGGsG5BEzJP3a6K
yo15HweW6pU35D171KPBN2XQ5F56q9+tjL9yRizTKGzqMqN0Mf78+CYDKAE9WSHxYs/ZTtt6uzLa
ioksMXE2V2w4NJgnqG08NIL8NNMgHszdbJvuBnqwga14a7e6ixfJT95Nnyfh076f+txO0YsNk7mZ
HsHpgNxR6YMifm53ALY9rL/yrBjO38KKTwNaRpvnzvzA1JLkTZT2Q2uPazfI1a9a+JneLrvK6eEy
5S3ZgC/yiMbgwA7ra+vD8jtf+TfCbej0+Cc+W96zRAsuEjX+xmfmXlyXJ+tgeuVO2XR48VmPJ9as
ZeFQmpHZjdVjp1fDvk62XWN4WSlWvNbaUi3cSWxOWl+nsA3F+t2Y99VaJ+TK7QqduV+NrxJQCQKb
lh+bZxHlh+RF7grwpT3nWr+trzW0dXn8zLdrYN8VN7lsjWR6SjMlgwl2xgfgyx7wslGeARmjJOf/
blcvmyMpwEyyrPGFybUJQ1RDwEHP3db0WJDcUR99pv+1KS578BiD8DOdcJRbzpvRQyGXPKWt5Vfq
zVA82tPWTLONBTVtg6s+ZG48virovXLUGgunQgcxJQUa9Y5Zz7qjOlqqXwnr7CbDe5Zm4HpWerzS
QnxxSKAeAEtzIGiyzOoNFSKLfD4sIN5252jDFZQ4frVuurdT9jZqgPX8vLJr4y0+cSzxVO3+vTYz
QJsay7NVvrFwuk9dvTfLfGUrzqhIbIavsRN0Z3BT+R+1lsWI09CNyJil+amcpcTUlF2Xeco3GtVQ
z9sjl1nRNvE6174T89NsD90sr0yro12bLx0Ak05M7/WsTryW5u+8n26hRgfbt60P1HuEeafh7VDL
3mNtfEpBDJtiVnpUFxtoT7/2meIRVd6oEJvwels8cNJFFHHcpHLiFx3UofhwHht1S630WR2NaBxy
4AliF9AAmdzFveNcqwUgw209dB5eCm7jptnruemEbeZeMZS4yHp0fL007/rSsZDNr3Kvhcy4J2xd
3RJQCGJFTgH04zaZWzeR6OiL0TqTl6nt707n24zQ+ynuPZndyLvRb/qjy+JdV7koqIJWmIc6SuSj
Mr7Rh/QaDW3tlooJPZ3qwe2KztOnHuIE3Rtz8zOoR8A6pAfdSD5ShWhen7lj0GQQjI5ZxO3uUGVz
sVYDqLJw5YuRZvcun0AboUdITme4FBjQCRybXeYgWon1u1i3b5txOkDk2w2gnboldn7qQbey1Tjx
Yks84HIYxgys2zShZ8vIz3bReGgfsH1FgGihMifxi0rsNcW5U2LzHnmTKSAxLuiFNRA/M2MXWtkT
dBZqIKoyrXxnA0BTqYrH4LbVtCDvDRY1U1YdZJvRgwQHBJDiAjn4AiIYNYDOWa+8Ca6jD0FlSgCd
XzVQpXkDfpe1MeLC8UbIxnlqVd8acfxmAMDil5VzhRbO0Xd7NJ5BKqz2GVSFdg3Ua7akZV3kWuD5
UYt9FEVxV3OUZadVPp1Nh5SlZ9vDtciLzLdtrFiubauGqV7W5/uUi5u+zNJQCKRTLPnsioHtmsRh
/tAw1KK4qhLJzNKC3uIusuxtDiGmCbFo675k9XDU6+wXT0zq11oDToKdI0Y0hqgzqp0oUJoGTJmX
Y/GOBVhUnvm3P2YikCYyOiUsFOzmXm8KWN9URcKOM7/SYur1UNT2FFqigFWRUOGT6tG1xgltVu4f
SozOBzUBsXBtXMsitbb9yH5xVd0rrfFqOZnqVUnzSBV3CFDIm/oFGe6SmNwQ863qh8wfbBLp0tmk
rRuVw4TnZWcsvBhC6/ucQ3XBaikkM9jEvMZs78VoH3rDeIOk8BUB8KqQNtpIEqi0VWmdhUMPr9Qx
xMaa2xySemLhqGKC0FZ3V0KS1SvK8uAk2XGkzp3RYhHyuMTz+qRl277q3xTLeUAtUBW0g676Azde
WFUlUdcruddV1IoUWz4WqbpReZ+EhsieeJkHbWG82Wyy/XSo3tU4Ro0Iz/pdQih6tqpR2Ute0Z1i
xq+0qlDmY//OeG5uKyXZot50DF38yaNS6byS0rumqACRrbUT+vFwYNHiAwL1b2nTRpDYoZ5jYXoA
3n4ZXRmWWebgKQnMHaVPUs+i1osa26jwqVGDQyxyECVsyxrHHeqp90ouoBusuNABGnZD5+5pjIeM
ahrhdUzknRR4JsMANSyvjM6rm+Epr10J2zNvQTFyN6jC+qOkOQ2ka4y+UhcPqZL+MWY8BkNBX5Ca
7jWU0AJIUyZeYiV3oqkbT5P5b+hm3zp8vB5ovi0GbZtyTDG3bnKhurvOac40zx5rTb4rPL5N83Ir
nPRGGhAXHxP7TwJJ6qpsfrsl/7D6Lo9Aj9hDw3dAs42ueFUJz2Ww1jcLetVAgbowqk1s178VuyJR
n+E3WOm4A2MjDpza2aFwaJ+zdgsv+YQfFBRjOoUWJSFoWPbNwPA/dWXyZMVosDe08bU28t2Ujm7E
inL0TCk7jwolrEYj9Zy6CjSSBzK5hyhRqOgpnGh93SM5b7f8UObln9wixKshJeJpTp2GA8Wf+lZ0
IY40N8wox814hPdv48TxYhuIgnqcnhyepQFwwsW1tLLrVhTlVqJ7rtOLsw3nFGaxWvuDYfk9Be2I
JBJwcvclN9tNocDFDkQHc69/qEV/1Q1miVNR7s28hlt3lA3kCiJnyKOuqfcyT+9Vmz6TEnYeF3SD
hJ1xpbD4ecTBQtJS8yugGTzR8ixItao4K33mbIbUdTxlag5NY+kBPiXxiJ78QYaYeayouV8K/tJb
QH0yM55810ywUGYO9hUYtVqvnkuLXieTPGRtcdeb8RCyPDlzo07hzCEHMJaRlfB3gQtGyCaUXFt1
j8OH2ahWjrdpU4apzJ5yXY0MFb7OScVDWqkNQP0icqfxmSeVi91eVHB46rM7KPDkEC0dCvXNnnIb
EipOHeSTvhurZJfUcQdUv0w8ZZbRa3tJPL1peJgmtvBxnLw3BgdoUQVDBU7ME0ase52cwNebG2lb
CxbbKNZt7+LAQN4M5ffSPqUE6hkxc52wd9uNbomwS/TA5sm90jMnSOu68wpD2ThMuVZqxAldxe9j
kV0ZpbMbXOt6pGhwH5LkAYoCD5VsDiQXUQ/IV4Qj7Gpsko0Lua0sFVNAVeDcOygUeSP0rfHjW6i/
wxenRPGNHI9SDddfSq6+lniUktWwAUNYN5R9ZdZ3UohN1wFG3pvX0kUqrIa2KLzYr1J37uvC4bBK
ewcU5Q0blW1ZG3AtLrxdPWpnXU+uZFwhBhMtunbIkejjL6h4Ss8pczMw0umtIyDaqqhQsBJzxwig
klSBzEus56CUKU+M9ygLH2BNlGRHpky3zmCczBqJVOo8q8YYlFKcIXx+V5WVFcUDgPKsfXCylvqy
LSNpWI6H/YFNq1gf+pSonqrJO03DI7uq8HYvODSNK+XKcrtIbWe9BtTxlWagJ+ajWwI8ybRdjHy7
beBtS6ShptAPTcidUuLqzOmDbKpgnLIAraWdl03nwXGDuGIbZryyJN8hAD0OGdmSQgtLoLk8hhYc
aTZ7Fv/SSBkKGd+ZMtmQQT705rBlQtlInFeGUAFYfRny8cAY81ULbZDGiCgKkjsjqiblI/Dmv834
Xu11X0+7TYXDmykNglwSZIB0MlXbs0RAa6j2dTVFeYZ2pWB1E7we4yAOzPipbVufOGlUgm5Z9nfK
BGB0mgV1Qt55mWBrOrrfUSesmmFTlO62iJWQQC7b7ZDwyT+gaOu38UeJ20si+uvCGr2+snwGrQs8
I2w0gQdC9CmIgfqj8d4Tvi0MfL8WhwwgoSQb/aLHLTOmftt23mgmvmB1UDcOiuZKz2Q290le2Z7h
aA+x1e8qy4VXbTfJRP0mPc8Cbxy0DmIZiCGejeKlSmJPJc2bCm0GYaKdr61BEtID6GF4EMf2RRZH
aiYfK1e9nQb08vAibC2+H9xpq8ZqpNZ028BB5abhSR7/amwa6JaMqtQJQP7aFGwKqvY4Fc8KTbaD
Vp81604iiionwEEIi2htgH0oT8Q+QBoZR1sZDnZ1YzlFRA1oSrfWdZPFEFJVCwSmyd5Q23OFSBbB
0abh0B+Rakhy3deU9DrV3MlT6+4a0fDZtc2Dq6MIpIcqSJMHBCV2jY2eJ/QQCs2KBvgKaBhfE4qb
19hu63TGbIkrdJN4HFWQxkjuE+mGhYVpSWPX9mQz3dhxHOYK3Fg6hlAM/iOL4ZbWzyUwK8m8reMy
jEsNTqjZlKoAORRad9awH10bRQEvmgquHNp8ir4M7Lj3xYjDgePEKf8wWp7cvtvGrYqmVxbodewh
KfpmoNu6zG/1vmtwSejulKHBScV8o0L5eQcG7ThszLpAQWHTb43yUBWIP1SAT6XGvT4po4pC2wjV
Wszhpxj/MGE1lEXEm9r0Qd92u7EBbBArlkp4d7inLmufVX0KtDTzhlR4RCj+oJ0qQTd2KgLESFso
toSdAUW2+Akk1m1aik3RDYEuiOd25AC5lwAa1UHZpYeJTeAIQs+V162fNdUVkmq+ih3ZmEOYqNpL
P9DSt+A+E4J6baHv0NG+hzTy1qzrM+fD2yjl1sVLaOMgaWqRQPb5Vk9br8qmrT22PvC0Xmvnr5QM
YW43v4weuayUeXbc7bj5OnXxVpiIAS37LMgrq8uDYuFZCV1wUz21nlpQ4E5dzxk0oNg54pA0coF2
S5IsmCjZGobyDN2ad9VobsZe7EscaV2hhNxFrNW3k9dUDoqYiyjOsIPsc0cNXyhorqCPfYdWSG6P
u9h502oVjlZ9o3b3kVVMeJCPv87wTwjNbwsJvORIt2Xf7cn0WBV4g6rQEmqYdzo02SiQtXgQi+Sg
QvkDnrthN43aR6CQbWRZnse6QTgjrqVKgwbezUGxJZHg9OZ3mFDwhPFKNz6noxKlVXldOWpY1ek1
VB5D3uHS3w7Q2SHY3dqmEuo9Ueqw0uvRG1NAdHJo13fiWbedyMZb6w5tLBx9CebjRJQHqehvxBor
qCagZmKQ9e8EGGNEBcV9HTNkF4burZnV2qf4JAr+lhlp79lcfZR6fCWI+YCEwr3gI/cghmNFOGKR
6jQgLKUkFA2XsaOHmsGvqI7TsM2KLeE44RiZIkDJdwrT90ba3lqjfGr6+l26/Y2QJfTMtRbKRiIw
1DhIqyzbagQn8KRbJ71Q9npDUdTMzRcpWOcNjG4SVw9Y7JxKJcYdLaF4WtEINKprdm0BKOcpkLUt
EoMj4Ot+Z2N6zWpsKeYgYGe9C++cY7tNSjKGOfQmfWnDIF0xW6w5nWoHdxBIyJ4Rs91OBIVOenln
DujyHFCEIVTyi5rFI+0gSw280cvA6ufE0Av08edbm8qN3iltWNvipStx8sgmeRvrDJhnI4JEwo2a
oI3cHoyNzNyHjuMqbw/2U2/yxuc9eY1Btd7EtJl8LY2veqmMSGvoATR0t43D6wC9Jh/gINtXWdw/
KInxCLWeF6GMgKErOgpFrD2tyBVQOsAxgyVF5ujcNp4LoSvXtdmHAsBcHrOrsjCvGWX3oh63Gi3h
9NUI2RDUTLgDdllx6oQZOYTcDnW9Uw1YNB1PhQOHQ1nHwzd4zlkgCBxMi6DXsn0axnhftJUCdo91
n/XVzZC42x61vbi8QTijQx+eV8c6cEgKKm0Fu4qz8QVBceo1k/GWkfR3I9BGVeXtVqYcQgAOp9su
7Q9F2d9UBXsTKGfCs2v7Qk0LD7KV/cjrOjvUE8QYNAWbZlKHPpAyRiKkm27dvgLOdiBbcGuACpti
yFfVzRPVoW1Qp/UvwtrfBSMPBmmzgCW94vHMfMKZiW7r/o3qOfM6J90ZMu/2FjypxxtzxzVzjFyq
7DqkkT2e4iW/6pDXEKgjEDYwulJlnmGK16pRuiDWJwRlQHhvOmneNWPzbLJm47jTqSohNE765AHP
IHUoE/qMJNTBYBkIrmNvOXcFK6TfwQ4CtLY/m+iiDlQIfIZuTJ6qOMs2U6+8I8Vk+RBCswJlakHe
yGmPPYdrX4b+Kq+uy48GGGFf5miMI5Y+hUWZH0uVXGlGjpg8jndCBSM2B94AN71O6rgg2cUQGBXA
5XFreWyMj1D0Jvm+NtTDSKxbrZl+x3kRZp38Hc8AZpf2B/QmbSeRv7vc2qIQLbkRmSgQMwGc3Dcu
8Bk5+vEywXxe6NdO6Wz0XJ5smbrIUU3dHB7ByPvqEbDpWe6huMlqGECVTq+F7K+QGIUCRsoOMrar
cNSsX0ztPpyyu0tGpYbjL8ZITrLwK3Oc3SKuhTx1s9efs77fXw7mHKwJXVUIVHxXWUJjitJ0AlLx
bRkX4Kube21wdA+CRy+46AU/D3ahzAijAXoD5D0gnOjG+/o8QsBVHJC1zU9/X6z93p+7HtKN6bW7
MkL5//3P431/U/o63OJNaTR5qTRABZ9a7SXN8PqigJDO45XE+fdHpa+jLB6VOjXruywv8pMwX6ly
w6b3n7/i8qwBdoL+RUCZAW38Omuy5XUl8zg7/f9n28SvKfQ8UtTraX7+Bo3Nu5UB58T7IjFvuTpY
x+jPdIHLNb4OmHGFjRUeVU7Ojb5Pt+1G8cm1hWr7mZn3n0s+Q+Tr02Dz9H56Pq3dGukl201PoIs+
6dp4x+Xk204WrnzU/KMXH4W3FEODnYPnA1Wir+NMXDMyqpvpSc31j9LsSJgkfR2k4rnUUbWUOgIN
vsMV+ChRy5DCBsPkl52p18x0ov/8p9gQMkH3NMT8jG/SZl1VlaNrpPUp/3DxHBDoxFOpjwTJC/Jk
VuhSZKG9tVX9XnwAiVQotKChwUFycFlvl1BLScyB5ycu0P0zQX6mcrL7XOLdLB3kqcGFxnXLcyza
emWDXNiGX0ZerDCyXo1M7ISerJ74U4fXMml7Ql3rwL3gyr4Ms3AuGvIo8KKlAmIc4rQsoNmwaVQ1
MjsR/LyA8w9emBLEoIALUGchmm+92UNcq+DZ9/lJZ2MW9HV9QJf4WiHDpVlD84Du6hBrQYJ1sevL
EUXOZKiVY6rdlD1uASz14jxbscXLo6C42ZkVb0Bg+borKjRFmwyEiRNaGEIFTIekkCHI8CvDXJox
9AqryHiDqfWtgnXqdSOuhi4/UXQQM0ttA0EFWXlSvGQAUGZGnxA4DrqzZJ1BzBSqGI6anUgN+W4V
lxDT0yaEMcMKFuDC10BhD2rScMZo0V9Su1rVLnDsSxyaJud+o7bS71V9hfpxQcAKelsOQL1oQIKI
lLlwWOjQKRJWQQa6uO527MbZ0Z2979AbuNZs+3divtqzpqIFEkEAogB03SxGGswKml2MJKe2Rdza
6xLawwNKA3UNEVaH27mX2nYoDNqFUK86E8AI8KwJIkeFiFFz8X40QIrJZvJ97N0qyFVydtCbDmKR
vdaV9X2N559KMC9AAVpYga/2yiC7w51cc46NyX2p4Vlg6pHptYPGePp5k3/fGcClaZCANMEchMrh
YlIoE7Fjx4Z9RJoHkLE8Gu0cMfIaEeHCMNoMF7ZsAujzN2EHWddxPE5TdtIQDtqZEjSp4ud1+x/7
YLR8fhpmntdPp2zZZQzJuCI7jfM51yOhog24g9lVvGa238/ZryMtVkjJB1kAwxwfXfXPIM0oU4Yt
3sCCPCMow6RRrKNfw2LhYJpnhvtHAc9pV2vSst9Pu/lXAMxkEOgoQ8Hm6/dyo1Hc3DIQM2nxM9Ns
5sd9nwcjXrlwMUMi35hSpEFbBr2fyXJXDoiLi2oaDkSjcEKgwOHr6LnOi3lHZydht++m1QQIPlk/
Tv9mUS3gQWaojPmtRdGcjAzHaI+PbOytFVtXcadu+75dASldqGrCZFooMJ1xL4BwLg6JmKic4xE1
BqC6CycFCqgMUSGeJKd4DBLUGym4fKI8zcsHNBzVchsjsU6qLfJ+IWKysFSTlZ/03QNrwI5CSIY4
KJb4xp8xU9tIcyfJT9I0Mv//cXZey3Ej27b9IkTAm9dCWVqQFCWRLwjKwXuPr78D3OfuJlE4haN+
6I6OUIdWZSJz5XJzTrTUjnLp/77sAKTzMFhisQjdEt/rOpjpz1+xxPErQalPDtg8GPvxOM3bSTaN
3C147ZXH63yQGGMKFPoTBalMUPHZWC+ATEgbwuDcIgQ2Q58S69Af9XJIbEmKfDrM0c4ShpWnbCG5
+GRXm8FXZL8de1fwTCbcJzXVYKcKmwlONe7qg+WEt2tD7tqCf/i4UG22qx0lMMMLi/AB4clui36L
aTNdRdcJPY5nEUGvdlDon5Gn2XpXuacRoDElC2RB3Mzb1yLq4RRDu20YKsXOjMcBfQU5p9eVKHZB
E4oZi9iOmCZk1qcwTkqU/q4y6dqo6F+W2raRqpsxt372kfc6pip1N0p9G8SonieJoutSpdekNhQk
67igrxeWdjrGt4wGU4xJql0te2i3xYhxoZ5zbbSofKm6a1yLbQ6duJ6DMuqnXoUvS6fSFcet1Q8E
u0Yn2aFfrTHDvTuS2ctNuKOIokgWgVDX7NQoaUIdK/BNp9iNIHeKaGN+je/rb+l1whw6pRZ7Sth0
BKUeV+d7p5NxbhtmV5IYi7Br9iHdwAtGRoqDh0rdB/VrF38LuqvKdGhsMY64LYR7P/h5+Uou+FWW
+4/J6cZ+eMWGciRWkTmsUdI/doK+H4Eta+aaSu7C48GUmKKAbkSV5IzOVh1kL2AUjpR0aGzENPeJ
/yJFvS2K/rEw773a37kML11e25JLgz9XVvBnEoxT8zdjdOtU6vA2oUDBVmCSdKMp4u6ykWWf9sHK
bEBV9MMiyTKRkogqHLTht1t/Gfvfvg+YMf5Nd6xr7iyKtEFLwb0TV57F/8U6ztQU0aCAHOfz94vT
tlLkRjAc4agftH1xMLfuHtTt+wTzmqeZNuzsfJLTKASKMNvps7sBKY4cF54UPCAW7ZPwaqlNudi0
dZ3KZ+d/A8garTzI75CLCzaNmTdVK7PjfeyCB7f82WuqraixXYrJYYjA1rePhv5U0yufCvGq8CRY
bz7zNkKUAXmzVo7TomPHI5ggjg1mz+akv6WXjyEQLQug57if1BCkYG9uqy010GMG2H4rGyurfx+t
n6+ekBnuPoMsD+qEz59XrgrmE8wxePBPMtIp9ak9tffKdfzkniw07jYlczDb0W5O6jUzjHK9SQ+a
k68csiUfAbEY0gvvdc15FqjXJG6xm1hORqtG8T1bZZouibuVxS5M5EtQKv/XzhxMIdWV1OtxGrxX
5Vpc7yH5nfManPR7d5LcObbCn7+vCXy2OXO5UqcNiSHyTcfwpqmeCyGmE/Sy4iKW7g1CZ5BNElia
JECfv2Lhl00liAlhz8k7Ct/Yxf6HdZcf3aNyGLYQGDwE++a6V7drlHfvL8bZ+flgeZ6kSH4vJIVs
OO5zux126g5uQbsrNtlvwRZ/MWxIu/qu/fMf7Q79EbJ0b42PbHHxE1/LpPdCtDvzwgqUAEVLJ/lB
aP2tHDB2owUbxcp2Whps4nBlxnshm5VxxjxoZLLiWWAdSXrnu3EUPETBVV7RwRyEnWoxB8jtXbkW
S/Elen7WRGcCC968nNSmGZU3aEMf/Jh6Uk9goH4rgM531UsZw0IUrokALxrUKShMbO2U/GfuNzNT
TW7RjIL8zN3ILaLXxq1bpBu1eEgVZS+XTyvndunVpnPH9VbFiZtgZjAsc/q5tOVhKRPtaNz4v9qT
btfpJoRpqAZzlCS4nvrQPhcvwSrdz+Kn/K91Vvz51miqMAS+azLEl1f7Fpcf9D7DWSIBZ7zi2hcj
BZgIODYUJnhGP5tKa1Hsx6In7RNprinWtQAR8Jp7W4zuPhiZfsSHUEukF26YLcW0PhyQox3buy6Q
Q5IS/XuWGsVG1RonalRjVwxg5cKxNVcO7OLnhDqJCIzChTiPFXS/ZL4sMf2HKBX6U+NbjL5U5n0g
Vj/9WFCY8Yt+lD71mbhzs93KWVpaPfpb0KiiBK7qc03zIRh6rdRM01Fb/dBpXxg12YC/YAg3qHdx
zox+Bf63bH8ZJAmXbS8epH9Mz1HAtVjB1TXStArS9joawhPjIF/ByT/Wkn/8e1Owi1JhFs2pyDXz
9L2c5n6sBsGDEfM4y1/VlMmZormKJOdfGEJqV1dEyGIpq30+TG1mdYVV6aZjjOJVzYS+ZX2L2vRg
Muh02dLS64+MoEHNB5X4M5HHQmG2i+FkArA6u82rSN2gw/c96RkTv2xoyb19NCR/XpIfUuMZSgyJ
BortGvOmXq6cZFX6okrKKy3s70y5rxldXJ0MdcvE0UqWMHudKGMVhVUYuhO4HQW07tZT891Q/X1L
jrYDSR0SdKKOuOT8c8GcLasD56JLxp3npT0jSTyDHdMklzdxcT0fDM02Uc/lCNV2wX8INHGD/9xo
2VcDFdDLVhZDYQstRipGpoiPnjlMUjl5FEhXH+o9QNR9guSxsLPsBhI4fUK+rsjVLMUQH83NXGeT
CKGcZZr/IEPYTthPjlrG0U2qe680FqM9DJ3qikm6mJy3eez00ej05x/89aDCo5oncgCdHZgt1c0Z
64z7b0IXvuZBK10XY5Ye9C6A3Ve2K9lyqlaO7bwPq9tETCuEJ5i3PUgwEFzFddIw4RVuldy6znSm
L9o+BIOkGDdj2zUPqHKNdui216MG8wLP1G+8JCMScvBLKkY0lNz8hx7IYKw6nbEY0ziMuvJV65qB
EVzxNbKqgwQWiySzcjdN3QwbqxlOgykM9vRwpr3/WDBuWCBW2UXWyctp5SjlVvZagK/N0G7bxLP2
ppgUdjsKP7oUQvJcv3LL9IEhfP1UC/qzpzR/ZNdCSLiovySS69peptXHpDePpsDQSeJ3vCex/oau
kMrga4EIqClkjOqBVtbc5Ngw4cVMeD0evVyepjhjG0YB86YBWLJLFdhwFcN09Kq/1gxeYqsC+0h7
BRy8TCs3b548t7n1Bdm9ktoqtKtmfB6ywNuPhgH4e2TGlp5eFUhf2kp+kYvuMZCMlzBx93FhPOvN
+KpDgxIXjByDRnqTfagTvTHTtklVhMfcEr/nAzzGZTdUwBjEvRBUv6JGc3eGmpS2RvgOFCpUtp6e
/NEDM31oBE04hKX8RXRThLsq67umBy8hlN0rl20pOvl4EGdBfKunVRpJFDIzvzuMUfUtHLgE/WNj
WkjBMPTbSQfDZWqy6KUtY4/gglLCT0YLLGGluLn0lFoKGQwR78QWPvNjcVbzfZqCmGxUtuBNHsQu
YvIt3ReifH952cvX7x9TM0+mRmmUNm2NZx7f1AgMVWqdpEpbifzWFjRzZLFrjaZeN+gseaVjWozu
eXXbwJ6ha3YstisiF0spLk3BKQKjvkcRZfbcROgYQwKdhg+uIL9kanEvpDrzgHmiHnoUubZiFQsI
Iwl/vNq4j3PV27ix+syoOtgyotS7yCj/RZXs00+anuUPbg5cS9wkSU10ZDVvYQbiTjP6duXBWPiY
BCokolQygErPSydNHLhGHpKWeZ2xAdK2lWPXlss1COyamdlNia2slQWJil82WqdhQhOk0jRwthJQ
LjxHaNfQEdeo9E/lzNmWxYZVZUmmO0XpOzHSvLgDoJ/oiRvufjDDlZuwcP8VphUYKcAm/bfZoWFO
uu3GRkVmu1F/62K7cwN15WAuXINPJmaHIA0jJckFdMDUrD4C37uxesA4faMGoJPI0y9f7aWqJRJq
NJx0TaOqNe8DmXVdMrHvkcnus7vgWrq2dklnV1v3XtnlB4YWL9tbXJ1KlIy4lWUSy37+Xs3AOLTS
t4qDHKY9ag2ziK80iTfisNbYWzqAsi5NxITUBc7alCqUzn2jj4ozCvVWUE+GPFw1wdrU3/n5e58q
oOJLXYWYcuaFXT2PvTqtVCdAyKjRaNdXX0zxBycPIOjK4TtfEcNdoqzrGhrRGifw896Zg2j6fVOP
ThjG20z0bX/CgD1e/kDnob+iIuDBCDCYQVKa2QcKSWSKuOJC0TU9jtr4IkfDoQwS8ALqlVGpwybI
d5dNLoSwCN9xpUzSNYXi6qy4IWixIoejOUAdU32NjuNRsN1jctNtPTvaBvfuir2FfZzKNjJjcrBF
ny2xaZuxhBoTeXk5BSn7q28eK3Et+j8/GCrDLZxzE5pdHpjZmnxBYULbUAcnGeSvXqtdqZZ32/jx
Ieqi12lOeuUiny8Kewq6KJxEqmBztx7nrdzSY9WcalCPeeOkRCKpOPz11k1WTLJPcG8Mic3eaDMM
iqSweKOzOHe8qr1SzOxBBQX41yfis51ZlhH5tByjQKGADirOHvo2vpGMXDgaoburx0g7dQxwqkZ+
Gkt/Hwx6ue2G6HrU1V96udaHXNxZVTIlaDJplc49pJ+3fl4zoO+E/rBLzOgxc9vnahhXspzFA6Nq
Mk0NWl/SXHVLCztcPHffSft4x4gHghSvWvNG5mCDu16Jtc7fMfb3H2Nz1S1Ry5KyConoYCNge5tt
0MX7y99wedv+u565Z4SOXecz+rpjSiihifFWMKqdK62NiZz7K1YyTapR0WdB83phECiuPxYS/iqp
vmWZ+VhJ2m0iDa89RazS0r4Zuf71X6wMH2xB4GEygjO7BGVm5b5O4dCJo2c1v1Hqx1h7umzivZf2
OeOdlvWPjdkFgCXEp/GfG8iImU8+xAt7SfJ+dJrXbEExubeKWu2zHK5MJXTDjQUi19YaBCPFrIB1
o04G28s1oILtaOdGZH7VhlphPLxObKG1Xluh72+jWGCmhrsUq3qyGeXuRx0D0AckTgOtTMeNkRXt
QbC6HYgOUuFWuQnr+o2/9kcepADKtOa+yfJg41dhuR1U+a4Ryi/ikOz0ZLyphuiguTEIUXEXQ7Bg
iR4YkfIQaP6hD+pjFUKzRK69KZueEYioym0EK4ot6IPwWiqHZ0GpAV8LGU9cDuIV5gcDyEGkyfAx
Gvmur9TrtmSmoZ74IMo8P0KeQDIPjGBPwaU8Xv4g77f87IMw1mRCl24x1D376HrGx9L1nEAT6eFC
3PrgqNWdHF5r9Q14GVNLd5X65oXWil9fvKkf7M4OQl5AkIpwl+7kpQ9Q0Ou+p1n1cnlxi1eVs0aU
RAvOmrPxlEojI2lvaE5RPzbaU545VbhiYtG7WXSqkZEj5Zo/8UUJJD4pcegyuBKp9GyOhi6DhjSA
nPl/Xyjl9gAnmCpi9OLnj2/qe36U6K7mhHXwxxrVgx6Zx7HT//yLffuvmTOZoriuQOgkhe4Aftrm
AqURpEmqlXfhPGJmolgUZQaLeXCROv4c9fXNkNW5K2mO5Wd/4r7Yq4FyCsXkvlP675fXs2Zq+vMP
+Wde53nSaaHuALxCEGDYDqO09TjdlZce/o0p1IGZ7gFwN0+kTDjsGDgh7RjMateqop3J0V0jZ9sq
Ln5cNrUw4Tft4D+2pifkw7Lkggp5hwoe7LHtSZBssMpO9GzZvZ2/0VsabYCte+FkNQ+XDS89TRLj
izTs6PDgND7bzSu2Lc3ZztatN/L4PEJmICf3rgd50i5N9RVPsXTFPpqbfb3WVIeaEgIeCvR1CPtN
Qa/VGG5yMbnqzTVNniWf8dHa9Gs+bGohdzINLE2j/FRA/ZPtUBX8acHIeXkPF48kPmPqVjMIOo+K
lExIM1/D7UawkoX1QwkstssqG3Kyle1bXNA/luYh0Qh/g+tTMXGyJr4TVP2eWudJq92Vst2SP5c+
mJkljFpqZLUc4ppcV/9K+wE2Zch9Lm/a2lLkz99GdgFjm0kyODqARKtWMvAV5nZsYNS6bGjxyH1Y
zOxRHEW/aNK81xylL+w68H6oXhjYeRn5OwGCgrb+e2E4rjKFHjgwqPiI81gcTDqExQAgnSYrt2oE
PFVT+n93Ev4xMts+pehqcMgE/IORP8Zq9TLRHYlutuICF+YbP8d4M/8gDDLErxa7J1zXYEnBShWP
4vP4I3i23kbfTr4UTnEvf4ufpdPlz7Z0Bj8GlzNPoQ6CURew+Tha8JgoT+baY790/nioiFpki+b2
vJNXAcUMPDNhA7UJ19szhgpZArNhl5ex5BtEgHM8jjruYR6Hu12Wi7khUjA2ExIY6DaQBkpMQLXm
v8qXUDalXjDNJZyNgw5KjrhdhXOIukPj5xCXSfraUMniepBcpoVMZYJJs8/XVkqK2GoY43VM79bU
Qa5DdtGWd34j2pc3bulhotTy/w3NZV1EPdbd1pMGxxzSYyEOj4rq/RkgxChF62dQKFAI9d1KGLN4
5kxAUiqVRhlI5OfFxS4prynxGAZldxUm0oOXrZlYPHYfTMyOdZoUpgIdH+eh/m54LSwWvm1FPy/v
3Wwd1N8mzJoFxJc2vGLMA1mljgS5KbrSkRFeDiKGWYEKXDYxb038xwaQWMp8IKTOphtDA0HsPsxK
p7tKTzCoMGbYHvVTsa13wqF9LJ+lleh8XoH7j0WkPeUpjz5HlFCQLl0hT0rY2c2DuMtR8/qJJPIO
UpkrqBFXFri4h2QBoqZOc8jz0kBXe35q1HqBKPuuQYwhc9eoyxcsMDJOnQp0IRiZ+X2VWvANkSqU
TqJeFYBBV7/R+0jZh3xw2rFPFmaPhKeB0YBns5yCym3y2B3ALWfNtlLh2NjK0Kp9owuIdMwN7ctD
5fQHyHvCh+jJNTbBkynZKvQnL2tyf7MbcPajZu9xBnYPzqdp2VAaxKp1sGqKA1QEVg7ozFO929FJ
rpg5EIECzJNh+vx9WbV96fj5eKJNG26S7Es3vNVFZEul8VU2H8sx34zNY1/0m6yX7G7Md7F5LQ2V
7UK1cvn3LC3748+ZTsOHWFTp1Yz8iTs5+jehT6XkGPUrFcmlA/XRxMx9MXdh9F5Xc0F6CMLQvDDy
FQuTd58fqI8WZt5LKuEIlCws8K9bfbCgp/V+xlH2E+WEm0HxbZ2Jm77JV96CeRTy/i3R8TOphMOF
c6bkB1NWKQV5gLOByLx26vvqeXS39bWx8256G0bsQxbsh2//B92SeU3lP6anDixc0rQj5w+4qo2W
XCd0e+NTfbJQs7mdGNurU3wlQHGxEm4t7C81a9wBQRfpxHxivmlyq2p9uWB0Ovnep5Xd+H/glt2q
Y237lbkPpWInGeX+8tFcODcU4yeMv6nRXTNmaZIXFTRZ0rxgkG/c5+S6Vuyt3MaF0//JxCy9pSLd
eGkBvKHxbnP91W9ulL+l/p6+FKwC04M0KcmfQdK8lAzPipLCYcLt5CO/ft88h/fBbbUf9sONfNM9
MfBudZs19bc55uDM8OxWGGUYp0zisH83viN+NY4wZWn5DqqsTbtrTh2CAtfdN4h9L3+2WWJzZnb2
2QRRq6mRRxwW7UUuezuq7hFi2TLa22XjysFcPCIf9nb2/dKiLqtYDQsnkZAJSgCLJc2/OCJUQCa4
JlCms/CVzlsmkJnx4HopYVF4hWT4syK2K75kaSUS1Ccgx3Ui5XmMJ6luqVSMUoBfhg2qEyAS/ksi
7/cPw6vDTDk9EuYgZ34Ydrak17IMLE/p3gRDed2F3VYFRFebue1nb5ePweKCoJQg4jemsfLZeyq2
Wh33A1dr4o2q+7cye75sYOEhRTuWAEVhiJxh3FnID8+CDN2nVzhUEm1UoTepgIrqKG38NQ3CRUss
gXtMQUqbAx+EQhcFsRRyp4ffbXS/uMZXS7+Lg2DlqM0HCt6/EGEXfVxc3jRo8vkxNgoK+C3TXI54
SO66Q/xkPYqO8qBcmXvxqP4lGHmyRuqnU1jmPFAfmlmzOimLy0bNHVpNNxbTWLagiH8Yl1/pvZ9t
H21iCeAqr5QBqeO7YNSHEKON0NG2NDd06tb87lrCH6jdtparPokGOJXLh2L6zZ8igXdbvFHAkrmw
85YWDWKXbowWMgjVOlbACF+mand1Xv28bOfcuWKIlpmsvtcnzzqbdSgGkZ4WoRMFiFDqqdSA1wq+
hZ32zRLjo2ZAjZvl1gNArPs60W24Zjvbi4xoKyvVnygjpkujaHf5Vy2tHj4IHAjU+Wz37IsaYprC
gtyFTs4ohSC6R6+uX2kA/2XDnLoE7zIoa7JtcE6UET6fU7keCzKEOnTkIfvZDOaPKqZMiybA3xX8
zuxMPubDyekHM9Y1v+Rr9tU+LZkuS9OV9G1xy3TGuQhrFBo4s9dK69LIS80kdATmYeWfqktDLVzL
SpduAPiT/xqZPVOJAs+m4OesQ62ALJc7mGjtLrnPsrXHd04O8p8t4+NDbjAVW+ahmiRIWagOUejE
eXrwJKgceskQoW5M/G2bZXB+D4mw1QMmcJNMaLZjW/ylYNL//AR+AFNyBD5zgIZcGvBxdmxpEwZH
zTLpQLZfLx/0s8eFAwh4ESYHjrrGP58PRjwKXpYCxHXM8o+itxsIhy8bOI+vZxZmOWog83xFJRaQ
7A2O8d4HkKpbE34PcKJrr1hbOoVTMsj4EFRFZ5NkcKwKRURt24Hz7RBW1f2QPTFzFUFiPsp1vJGb
n5qLgITa3oRkTzTX041YTlTW0t4orRX02dqvma09g6Fc63IxdCrv1koeBu1nZ325vOIFE3BuTaU6
NEyg3ZpduwAEXR3XLiTKKeCrSN5Lsk+pU1h5Dqa/5vNzAEyHLhLTZdBBGPPb0ArwSVqwYfD0+Nva
LY8yDLtCDbOwThs6XnFXS9Z45wj1qd0CrZ0W/cFd1R7Yq0Ye8CXwiDSWuimHHzqFDSn4rmorDbLz
GzARDTFJyWgNHn8u/WlodUUZBVcvl07f0HhZixbPcj5lekNk6kyWxYzjPMGsI0vL0h6fpVGs2MLi
/VpIjb4x/AilrFE07+WwYsbR+pka0Mn+7enANkNtwI9wYqS3nzcSgNUghApOTLOgsTS0cpup8T4N
sx//wo6F25+A5xJ1iM92Rh26eIAQIcoWzbFoo1sfdvVSdp8vm5lLYuIRWQ/NblCNYBDPIGut0rly
6mEH/ZKnJoT3JR+7a8HNbH2MbvW+2DEjvZWg8Fbk4hqo9DO33ofbW+x3iQZBqZqP4z6MoLNsTHXv
owxx+ReeX0eJkiKEUpQy4BqYc8CFoREEfusGjhJbgy1Y6WsfdOMuK6r9ZUPn1VK2AtwBFVoOlkJV
4fOWx1bkd5lvBWgTpqfcqTbSsT/C+rXr32LKpWvsKe8UNDMPYExMegyzQtXCefpsr9PDHLh/EDqJ
CzmprJcTZxUBEeRtL1EUX7mh1m1G04hQp87vYM+vtoYvbcMGUR7fjKjS6b/dsn6Vw/hGK60fcKyP
0xDGd6lDDyig9W5HYaVue5714+W9WvwoME3IJGvTwNTspyO5kblAPQNHgjpbih4FSd245hotkzoF
H/MdYjaCUpIJgMycQxrFMsrFTBx46QZwLggcPuiKF+6NBiLk2hMcYWjJ3Es41cX6IUP4dDOimYvi
QPHo5Z1si3l2LAyEmhIrePHyxtsGRkV5enijdLUVQhiAJLS3FLWu0LLJn7NS+eIWKnW5rrSbsnZg
9e02+Wj8CMcO0mgz3+Np0k3SB3fumD9KIQTCRVxsXd0wENQq+bskU4D5VeLJ8IO3oDeAHUlwfRmV
VtqWGXyDgCS1syx/yqPmugv0Y+yr10mb7lLV3GYC6AC/QknDApyKmZuoR8oBvMAVv+kFLtkvuYwu
dMEQVVsI3/1a+qVIlMG9SLptlRaJIqXceeXRKLtrNxi+i1II2CiAu0GSH8Vo2PMtX8vWu3Hl1rtq
9eqqLMkcFRGmcE9qbCOTvsQj+gM+OI2htbMEqSZ5uFZH/Ytn9tfuOPyRYx+CZGOqerXZXaPq42sD
bS4U1XbsqnA7N/1VLHnericOgIJecvp8/O1RFtwZen4Du+TeGgVHD9wvTVxfZwItKnOkkCa6w5+q
s26ipjmWSfsYKGW9o5VK2zlAgnFIwEuhFgWVGoV4Wbmln3M7uBKhvv4tclFjzRX5T6v1ADwi/Svd
MHSTi+KuMuqnqK52BpzmG88YX5qhp0ORVK0dCSIfsIveYB6Guj6u3nLa7Laleda1WMlfrQLhDSsZ
lV0UaWupynvOPDvexImyjIMHuE8U/tkB1BYUvwHcP44S6P1NXsj6Ni5M+HBq90YsZQWW+nivRwFA
jk7/KfOyPcVGdc1Ycm7XhFdRiKyN6o7UVdsrt3NvfaW60qVk743Wwxjm+1xX7rquRaI6UBQ7N1N1
JYg59wMySTr1J4b+8c/qLAvygtoLoXEPncFybRFSoiZ8zca1zOE8eMEKAt/Mr1uyyjTb530y5FzJ
hrAKHVNp6JXVGvRLZfbDC/zfeT2Im1xQtpf923m5A1qrjyZncWYk5GKZoAb1TjGlwvrr7azHfFec
+tvuuNa4X14f8TWJA0dhXi5qpSQRQynlDSbF6zOohXMYVdtqk2vF/diuhfQr5ub0WQ2qS1JnZqFj
+FA3INYTCfomHWXbHa/HNQHZxRMy5Q7/WducOqtCqsevOozJSvjD0jtub6tszLxdidoXgk7uksV1
EqGlYFz+8xlRekFWy4S4jC7OXrWKvRK2K7nH0oP9ycaUS38IouPAG1XKCzzYA7TJYvAzMjt5Z7bo
+jEz+ITGVfKrokpmZz666WE0qFf5mHdAMjNEHlM/pW+J9osUR8VOdqXmG5FBdRMqanQlDUia9SJM
f4nb607T+5P4nbdS+Dz/GAy6U7t7H6Bk8mr2bI8CM6cSgnSEDvdafTfNuKorFbXF7/DBxPTnH/bI
QssKxWCP790PgGTzOIF2fU1iec3I7GO3guFnQkTQWgC8VtLI1uU1NMl5t56X+uNezT52o/Iuty3K
bHB27ps349hfGzYSewd1DzvgHiqF3WWfM6cimkLxTxZnIT9gvZLcDYu5tUET8dTcRbvgaoi2cL7f
Go/K64DlaNt8q4tNtkfQT9rJx1Vi1bUzMisIFbj0QM/4FcWu38dfaFxuvJ16im4QVUHbHRDD9VoP
b9rKs3fww5mZv4NRawoFmqROi0Kk5N/1RJNj+ctoVi7wUrLzcYfnw4CRrDRyXU/f9ErVNun33trU
N4gy7vpr+QU6WPOJZiwTnOVmkideC/hXTu18PgK1jrRoGk6tnsRO5rV3DMwfLp+hpZ3kQQY7SYl5
6nB8vn1eHXtu6w6+02vRjeDdRVJwCi3hOkvXEJpLxwRM1zQBO/Hwz3mzoHRwhaLEUp3dN8OLVfzM
ixVvtRD948oplhPH0XaYg0AVq1UqMmTfodKAzlD8WrrRbTSqfxDxuXe16EFwy5XSxcK7/94WUmiG
AgdlCz9vYIzUuayGo+/IrvDFh3DKNsvMhxCnPoySdOpCwd9l0wsWdmIEFrC8NsS23SRJ8Hf0I+/O
gH6LQYeZcg1Nsc8/xDQzXuek8R3VIp4y4sQx++7bOMKKQF/p8qlZ/JYM72vwqRjU+manhlA+kDq/
51uCaEervr6p1+pPS2efMTuaH9Sa6SHOTJRqAe9jkvskjIlJ7jb+0kT373sMZKRU/nn/qdGcEeiS
tFUCZAi8PaK8LevWlqLvRROsjKVMP/Wzt5qsEM7AeUrzdd77r3WIBgMCNqesFFRj85jgSbe+sYn3
w4hUk5obvy9/H+ldq/nMJoGvQfuIVu8cX2skXl+rVjvF2SZCVoV2VwT5LzNxf5lWcy16/QOj8IiJ
CsGf3vBf8jF+qhPlyB8qdh2ixUzsMajhzne150xRd+HI/z0Y2i+/JvNoyhJeO1l6ajWcYBE1X1G6
/A0pgnWdB0puE8LduHr0WKNsu427AuWrMNU2gqKTV8ZIsCJZBHwHtU67j4xrvwu1KzkZ2secAYON
X6LgmkGaggzYSD38VyWpt0YZAK9Ii43oIheSud6VR2a9qV0t2wWp9+r6KXpiIv8y6+5LlvEfqZVn
EJqSWfsqOmH0CW7lsnKQStLsGk2nUhX2tV/e1kn61qPJ0EcjQwWmfp8b/W3Q5IhvwSi28QQxJzYD
VFR3/s0QtzsPJUAdYVS9NdAeDaxN4JHjUz9MtmLcVae2VB0ZCZsHxqKe8tRCRKlAqYi5CaYso5Oo
VfdFOgw26OAb5s3VTaCj2VP10ItbxiGnTQR0qxE3ahZd57X7W5XQFEDF6r6DmJMPURySIKm3WVWx
p630VeFv3pV1fFCF8SappbdcHHxbqNo7uZaPTT4++DK9147hwc412HfzRhekCLmW/kfW5OSFgfck
1t1jHkxAD0qJG3CNme0p+luEhtkG/aM1XOy5C5nypX/C/Fm+1DauXHkW7bA0EjeTdgwE/RPRg335
Jpw/CZihMidRe1XO2Z/wzS5q1DH9G7Tr+hG146zT9mz1Y+Eap8ad8uFSWKs3L7wKn83OYkHZC7XU
moq+0zDVlA0yrhIdiq11yPaCsFmjTFy0957vwr5CRjNvU6E1VwlZKgXQwqWn2snTTX+E+2cLyCXc
iEfl5fKuzqE0PDbw+U359f/Ym61P7NuEKQI1ACHkIlQ9yPnGDzhuo3VrZemV1kQHg1458kDNGwCi
k2ckb0XYUImQf0uZ8TIM0u90QLn28u9aOlQqhenpyYCWfE6IHnWhrBU65T/Z+5K1p9J7UNsV17pm
YnZutYH4xmvHwCnE17FH3TjqkC78cnkd548f20sRU4GYCgWO+eyEFBu5pSNJ7YRBuhkKbTOszTEu
LsOg8Y0wEnOb8/HlfNTH1PLYqUh+QDnMGu7j7PHyIuZMl++HBCZGwGpMyNIdm4VGeq4huAfxo1PK
iKvXWh8BQzK2puS3qPJWN4Ygj9t6wNHh+w/8ymCfW902kscXFBmvDLGRkbJS/8hpuRUE8yS04Q3S
XPdenjwUgVCtuIqlLeG5VEHpT2Atc/ooHxLRDp3sMINTyOkn7iD0VAJqpr6fHi9vy5IZE2i+Bq6X
Eaz5Va37nKGmVvGdSssfddSBUSAb0BH+S3Ty++7De/HfCGCWllke4mW0u0KHuoOtBS9wXG2A+a5s
2tJJhQcFbSPmDQirZ2Ga13SC5iMF74jQ0+MVblMl+np5w5ZcOKGmxgEibzgj9ay0MWhEcP6OITRo
kqpmjMwB6o5N8MfNEVse8/GmXFNSOs+LcOBgYyDaoMsFT9znw2AOLlGPR4Ut0wlBPeWKltuVnraH
qkq/X17fQpKJLSbLJJOuFbzR04n5cPCIfhjB09hDxGQP2n23k234xZ5MdRNd0bC3ERnx5I3xx/yh
Qc7/7bL1pQ/40fjMk+cmAMw2w3ghJHYa+LbarHSSlw489HcTiB1aCuqVn5enF77rDa4QOEEGtslC
2VRA8XetNr5oZfKaEnMvsDDO0h/DN5JUkMzASUyUimLrS+QzeS4XzeFf7Nc/dtSJVPPDx+ohm/CS
2sD/o2zt+iJ8uWvEnIufRLZYB4kJc3qz8+Ah5B4jwYwJ83shfw27larG4t8/6Tqg3TERZ8+Kev3/
I+26muPGme0vYhXBzFeGiQqURsl+YdmyDSYwgvHX30PvfmsK5h3Wel/tKvWASI3uE+JYqVSQioJs
jE9I7Y4Z3UL/rc7GIsT8ExZfSat1misoXQQlH3ZWm7iWXPsMku/XJ2PtZbXsJggj6ZBk5URFXz/s
I5yjceV3TL6YwLiQEP4yWwjd1bQH7RfsF9SLgZMT4oX5JKnQPscbe08PVbUzvza38w5tvfIOP2C6
BcfNDkDu8K+P83eWCfItYGnnuxTSI8i6Pn5POeNanZm4m5o8qQ6jVR+bzvJJbR2ZZZ0smPKl+hAQ
PRohqk8PJGU7KQQUG56WfmkArWdXUE5J5XPVgq5mET44Y5bO5sTGA1C0eMZU6ujj3cN3EZMJVACZ
7hk8bI5wQdno0q4drbBxgBA0FAbwHhbOg8nkfZ3JQCNxqQTQLlR+JIly1kv4ZhXRxum2tg5n9xSg
cwD9QG3k43fj5VgPDW/joNDQkmTxvZ5wvGvzjRr2/GfE1zYA8QRSSRC1Rc7zMUxT2EqrNHIcyBLV
nZRFxDHT8AiZWP1gj8UXCTUhJ4EchpPFG3y6tRHi5kCJBEMENl/4mnkrQ7ir7zBCI9wlIxyQdZI+
D321JRq+Nm0mHhc2pIyQJYk4lmkgcq2qeIVDAat1yjH/HElgCVLyVe3SjdRx7cpHXgpxIZTz5pLh
x++pc3SEJQPLferk82CyxykrYRsL1+yubF0obvqRMYze9U22OkBkmTbufBBExGN3gpFSmzaAcUmQ
8O9hU89pu0du4xIYJf5BKLi3IcOAsclvJ7BZtEo0oEgSNCjO1JCO7CxYtY7UoerGylw762c9PBz1
8w0sbgAtbQg3IF4NcGEKK/SZG/uvWXw4mxYhxBq5bkvK0PQ8DqiOhWeRUy9VG5yo1UX+axTiSyLM
WTZ1SoP3kHm0sxvYWXZkIwvb+FCW8nHJVUmkwI0Ho9AZvZta41Et6+P1WV+9PpZfSjjFbW0KU2nE
aaS2sKuIcy/3Ei88gilvAlfik/3kGrtyr/G7rTlaXdtzegneLQTqxDQ9GwCnJgM2r1qy77YaMS8q
+1tUTfYSBYn5+jjXbmVgb/4JNu/uxeUfUdh/6FqF2QonVJyGT5pVG16VscyjQ/RQ11BWvx5xfXi/
nm7Ch61VoAoJ0EwB1Hdpr+SOnirPuWI99MMWOXvlaDIhiDdLUOAS+42Tq0hhHObEjAITVkzN9Ext
NHQ5CBsQiCf15Axsy1BmK+I8+MXnZFaLInGjo9gOwLWUpYesAXJ3GIFxkbzJLHGTyxunxsp+mzGE
8/0MHTIiYuKtJi4bc0R9HxVUp5EeLQhjM7i8/OtZ+xBFSBJRA9ILGiJKImmuMRZO35peSwPL+nQ9
0OpwcI2A7Ad+I/Koj18wtAaa0LhBj6YzvGg2MWlGv2Djw/UwK6sQiDPA1VGzwYNYvIrNNorNuYob
RJV+NMv6aWxQ8aq7XYRi8saKXx0SHlSQIcCoZLFC1MeqPdQmw5DyElW1bsdMaPbjbLw+pLUwoEUA
HoEUCrC9easv1l4Dm3CeTmkUqDCo73sKvzFLewT+aWtbrQdCQRgIQfDTxEdiOBaRFkHrLKDD4CZo
KnRJv4vGLSTLSpMenqlgEoD7BqUIvBQ/DkhnSUuUOo7QrG79yevveOqGgMPr++bI3UZyc3eri7ty
HIKnBmQ4nlKKDROCjyFrKNIOYztSYBLvhuaJaqBNklPepY6df7k+XStIfzBoZ01LlH3wQhG7ZjB8
6bQBhdUgvCU7zR/gZ2PuFa+EQ9q/HBY4SR8lWIRNlVVyMjEd4h6JBGMFgBvvJTn53uLYtzriaf8W
R/1bPOG0YKVp13U2aEHfTK7a8zve9rts+pdwlL/CzD5zaNRBYEZsUw+dYtXEKLRAr1E+yAa3sLce
x8KC+C2EcKB3UVQbKmu1wNL5EzVi5nRt+17rdodWYCv5XRVu2YQJ2c1vIYV9DDAxkyZej7iSd7xL
vYSZ/vWltxoB2C84t8NKEnyqj6tcMUKtCmGFCvHl+Gim5A7Wvi/XQwhnxF+DWIQQvltZwKxNbUct
ADPBSatnvY/dpNxKlUQ23G9hfvtWEXqnlCHMu/7Gn+xdeRnQi/ukPdU/cDntgDVpJ2/auKOEW/7v
qLD8xbU70+CFU4JDcs0YFah2cV5kQEZGAdPLg9oSP0YjCTyPxnQMfesKXv+k/0QVkX0jmequL4kW
5DJguBIaVLbsltBuuj5z/883xfk32+Lh7BVGJ6OMboaGOgTKHsUTt3qo3Og+dSHf+CN0EifywRnf
Agmtrki0a2EZCy1DyD8LKzKBtTjMIvQAryOvgH8JM47XhyVc+H/N2SKCcCQNU1QMsQEBYYn8kGGW
ULS3pvqpRDPsepzVA2MRR9hbdmzmmWIU2L1GfTNWNRDQtgdnP6co2IPBpI3ZWg2HI2EWTYHStJjH
yE2jTUoEiR6blW47ZQ7Rv1Q1InZfhz+Qocc1sgimfJyl2pBHa0ygM20XiW+BsuiiJ4bUlm/1BrdG
JSwHdBG6wbQkCNXBDrk2gMBENpOlr4xkvhl/vz5jqytjMSphZfAaJE/4hWhBGT3C1sKpNdNN4lOX
bT0OxM7vX2twEUlcGygNgkoD3dtK7c52RL9SnUGR1LBdqTVrJ0yjz6zvTnE/PDG1PjDSsR0gGFsd
6NWDBNLxIBKrYN+IJEbdBqOV2+YArnLrmWnlpf2lIVtdmdUtvYgiLBYdrht4YyHnmIZXQBaS+O1P
pu3XKIQ1kuUZl2zaa8FYl6Uj5S2e5lWiuxKv31iobtTh1xeJBQ1yNAJn0vrHpR+qtK+1ggxBBB3U
KnvRGwj1Rg9NtjGq9a/2K8589SySeFPiUZ9TbDFAYTyWaNBG2xIAXJ1+lFlNG5oMqDIJQ0FpIc+s
pBqDOgZwmWlPZWEfhnCr27h6SS7CCCNJDNJVcgvRRBk82UZ6iTrNVSoNk8S9KkncZMo2XsLK6sdb
hBRurlLRmyySoaEoDa+0gZtSD6mvtPf0Uj+qVeSCdwjjI6Bm0gLwI+2etQnUgCUH/kGuSfkN3K73
A4F2lvQJAA3XZOxiVBxIl3cWa66ZtVu1kNVzDioVaLwDto26x8fZhgx00+NSx2xrEtg9TQHxs1iX
vKZuHrOfHhxQTb6+bdZnHy9fos19ChFMQHkp672M3E+mnder6JrLkoM618Y1KPLtfp51MCOFEgKE
F5AmCasMRYlEjlg7olEaSSd0YE4Z3F4N1UvpPjkM30E7zDfuwrWhLUMKKw7laTlp7dEIdJRAeHNh
kJgZ6NbI1uYM5htQykDJBdfu/CsWOxTMg9Lo5VYP0DNDUYk5BOpSfQVKgHIfJVu6lmtLehlNyKPB
hFGArYQiO3hjIA9G+YPVGd/+/ZJYxhCmKinAvTMaaDKmhvQ89sadxfSXjBYbJZf1oUAof+ZfovAi
HNhAJxIpl3R8OKm/MW3cObFWbCy79Rg402QbQABLfL8XkHaGnRJiAIPij5J0YMa/FC77a2HDVeDv
ELbQVJZiXamhAoC3NCRtFfTGp7p2SbTlNrm6mLFJ4XeHVByiGh+XWd0ATT6S2gDJWn0wlMYrpuSO
tfm/Kxr9NZpfYQxhNCZJGARFLD2Y9b0jkC2KLHdIvLWMlfnvLLpuf8fBhaMAgfy7wgwsFuuoRGns
Zy3HOg1POXEIdyxgilwYMYf30SH3ZSf2CBgZQeTnLv36B6tc//ULhJ0E+MkAyXSomcv8MQXfM30t
ttAT64feIoawkxpl1C1WMT0YR/4CDu29og75vYwbdyeXtISVWurbWq8e5YyCZ2Jo4PtJFXiXNWrv
1ev1Aa8eVIsfIxyHlaklg2LwMWgjfqjiB5WT+zbJHRvvgl6uvevR1tcrqlhYrqibiWVoWqEQ3TZY
r+DV76Ru2rewqYftwUYetnrHAyqFvwIvcYDOhSuTND2xuqrDqMxQd3Smyk4tpZED48jBUeIicVqL
UQccZpSEZKXzpQpA0tCUYs+0ityzOhzXXaPBd7zSv8WprjuwA3riBOXFqfmGYt23Phq/hhoYqxZI
1karDBv31NohZc7gF2BfUIH5jYagUpOi7ocrONbumAFccL911orFxZ/7Dek9TA+gVfe7bTQOWoVU
yqAGstbfDWlJD02lQcZyYp8klEuoXt5NFb0lQ64641TqyIfMrala3fOLqRJeAGbc5qrSyTpSgM5r
7qSvHYDXliMH5KE4woLZKV0g+V3pqBwyFIicf297iVL43OEHPxGnjogLkyH1MRIt1QPeKzuo2t93
7AQotw8rTAd33p9sgEU0YbTtDKEs5dgI6rlDoqIlXbz00p+896HoIKPYqc1yBsLyBxkAPJm00kHv
zC6w1fZhuYEEda+Fg0foVslpbaWiQI0uO+SmQIYQzjNqpbXaWSh0oaf1wHn2aBj9/vq5sR4C6Apw
f7EnxDyxKuJ0VrLSAwgVNtWzmXy//vfXTkHUk+A2B4gT+DbCECIdVr+stWErEX8ZKHGKDhYJYOJO
fe8Nm6bma89EpNVoXc1KVUhzPt7aDUOVJpNRZcK9imciWBFW6DAOaPPL9WGJ/emfG3wZSbjOZhWY
vom5AQ6zcaqD8XY6wKn03O5Y51B3ZrgZd0nlbHUS1o75ZVjhc3YjN9OUj3C20EAmSb4NEZTC5a0i
2urxBZlhbVYZxZr4CVdeJNlm2yfTCNQFlICS5kZvSeioOiRreQwI+1hFlZuqiSeXZYbSCSmdslRg
xL0FZVidzcWvELY0NaI2y4BeD3hjubOMhwrhqnYIms326tpjGctzNnn8iQ0SPiud8kIiyMIBho/w
qPiURuNxUNAIGuZSqOFIxRZMbXVsOBaxJ6Bmhf7ax5Xa6xVj6ohnDCepOxZf6+pVsb5myVYDZXXB
AIU0d2mA9RePENni3UQhgRCwTDvUXXRu8/o0luoGb2v1GIEbDsaDVhr04T4OJxknNUE3WYNiW34e
0uKQJ1sV5LWTBOk4klS8JPFaF+ZoKhVpsk1UdmH4q0m+bEgHzYIbndFYdwUeN871Hb42QctwQvqW
pnmnVVDwAzuJfR504z7OpIvSF7s22TJEXPt4ACvi+IU/JgBqwsisWmryliKn6sfYL1pQPUrV3tIz
Xe0rQIgEwCbYb+EBKLz/EmvSkiRG8sHfgA2H/PYdJAupg8Mjf7Gc8rE8QTUxvNM3Cv+rT49l3Hn0
i7OkqGweol+DZiTSEOs0+unBPKd+6nev1pP9ubrhX5JD7ebPwHRF37e6eevDBs1FQ5EH9uViwSWM
uWm2OpxsYJ1D3VirDqCi+B3p/R4poMTA7+LpMzenz8A1pVCLTnXoXI2Hoaqe0sw4DRK8gq8vrdXf
BDMOcA0BG7IhD/Xxk3QV10bLnMNDVGdHvGyXVo5luJGHUrsPEsgjMt/xsCVJvHYWLMMKK6C0Wpyc
oNIEWh3DPZTvpOG5qs399dGt7dNlFGG+dXuaUgqEYJBU8nNVyYWjdMNOGaa9DRiwHU0bX3MtnvZr
glXhCU0VLa9Ks8P6su9SoMXqDPI9SrGX6mcev1wf29oXXMYSjjkzz1O7MLGHpuyzNL637VtePV8P
MX8e8aUOuADgrhroTPAX+Lg26g5vLmhoqYGUQr4RacwoP16PsHayoccHLwZUnwHDFY6bNlHNMeWq
Apo8d/OJPXU13+cmXPJi6/16qLXBIK3EzwXjW9PF20evqJToVqgEVjieAYODG3mzUUFZm34DN8JP
8vPMFfr4vQwr7FuqoKAaW/IOdp61Y4/lA8r4l7oY/CnZMiP6ec+IEwQQJzhnyJpRhRR2UcVTPWw5
2jcoH3xtVfsIq7EHK83vWc2BxeH6uVHbN6JOu4lD1mgalP0wpTk6Pe0Jbm+ZW7ZZuTO5FoJAO4Zv
1784ZIlXFtDy9wn7LwlHWWsUNO/0uHnqTfkmsdLjwIYdl9sLZGIt/Mb2NiXmZYzUZ3T5vvWJdpC6
8QHm635Xw062QncFr/jPigV9thQGh3JDzlGYnrncf411e19JA/NCq1K8RFMusJHcdZq5D4vhkcls
r3TS53ZMgyrv/CJVXwuoYRGIS3p1mrxAQwHeV9Mjjay7hMV+TpVd2amqo2v0Xo6rx1zl8Kon/Jnk
8QOqbzBq7/amQTUXtiEn0Am9knQ3pd0dFaN9hMDeRUqYN0aNPw3WQR3oTU+VUzZlh26aYscowFul
Ufe5hLmw3kXwtas6x2y150STKYTIqn1vl68gCzCfZdUJNBiXxjVeKMl01EblkTSN7Oj2YOz7Fg4z
DDKn5660f4QQl3IK1Xjo7X50lKZ+rsf+pNABbefq0sgTXKjb2ueq8S5B3VMNyROTLMXps+GuZO0d
ykPQY50OWjMAT6CXZ3kEjIsNMFnrtdu87B8B+t5nfbmvDAAaOnk4E3NoXFmlp7CT92ZiJ+Ai5F+6
kd2ZCirhlh0foPFdw2OFHhMZ7hG69KaNPerkyXRII+i5jBaEsmncXVro28k29Vk73RI9fovs6dUg
8Ve5N/EtQJ1uh8vEwRoHDVp3q6gBdjIacEND/ao2pxsrnm6KOP4WqVnvjEAk7srQRCHRgL0L1Pjw
PklvxxImmWXbjE5N1V1T9Nyz8+Q02OXNGBulo6npXh1hChlL6R7KIZ9VrvlGE97aGcTeTCSrfTug
QdsyyzV4D7FyBh19KereeZ6BXd8+VyPqFgMpYSRZcIcn9n4sahO6fsZbp/FdqCufzTpz4XqV7DoT
2WlbHiOefqF9ueP95NIJ/XM2po5cWLe5Yl86Ru77mr3ggL6MGGI0VAdDqQ7EZn6moNEJct2JDeF+
sJNjPJmfTX06RLp+q8fFPR+aINfQwp4dflnXHwZWXeJGKRwmsScjYntTTgBHTe6KeGRgebJqLzPg
frk8ukk2fkuM8gk1FQyGHUK0npSmOPdl9KmANCU0s75gom7DiR6hXffYjsa+q6Ubc+JvusHOIWvu
o5ju7bE5VbL5ChW7G9WKD+BvfjKA6HQaBd3ssgukIr5Du3ZfEP0zdB4yp2mzxLUz4td9e+nk5saO
4ltIEL5XXXNJ6yZywLA6qJP+hUvNTRtKfq+GZ4NLryTSVJf2Y+EmMjkqKT/YLDy286QoZDhHJdwO
0vyu1urInTT7LdfMl2EW/x7kXHfbLAIH0q5qD3p0tUPkMnGrUoOCRQuzEMWIjmPOvlVm5xWDcpPF
2V5vB7+TtJPS5bdQ/ztZHT9mUnmAfAN1QJuKPH2C2gJWzQmzuk+4+pRFg3mAGesRSm2PBjDPY968
Wkl3VxvRY9inHovMi1GOAW8l2YP6XXxKZGT4JQlxDtTVA4SD4OOt+HCvwcSGGHgqn2J0gZzBCL9M
mXwcoM0GQ2CIm0u1fZD1/DGMo+cYSOM2GnWHglGQmfQQ85Y7GY8vbcFvknY4QuzgqI/kOVFVX6/j
GyZ3t7ravLShSryJgmmkQkyRZ9ND3lqfNaN8txlVHansHiDBB0VCADMiVr7IcnicWpZ6uT5tIbzW
cgVImKL6iPqQjjT+4+1amGGjUk0aQJlpfGsqjnpo+3lZs10eFvbGU2HtKl8GE27WNpYJVHwkNWgK
4rf9PUlv8ah0ufZJ2erzr7YKlrGEW1LlLCZ0QJbaG6Wb5o1fRckLiewHO3u3ZFeqDh3wNZ6n0ufK
KL9ev6TX0kgTqoR4+UOAFm+Aj18VUCuIXMcxIC9h6MhV7ii0dZRkS9pvK4wwxqHOeFbnGGNcvbCJ
7G3CIHkRudcHs7ZElvmGkIARZisTKXINLupgLsQPhJE9VR6BI3f+W6D5hywekmgkKDlw8EPAred4
PPSRASXNM+AaGziGtc+2HJCQH+PpbGplVWlBUn9SeIcNdza59SeDsS1chShSyLIt9Bdx7ZW13atq
0La4DTWIkdH8QfVxIr1f/2pro5n1lEF5AzkMHmwfv5qRSClIuHh+6/IdJUh4xh/2lp7S/GPFlBit
eAWtDsBzQAv7GIOMNDfTyQCiadIP0K10mrSD9xJIv/zrRC41ZV7R7a6Pa23ZoVaCWi+Y7jAmEJYd
BUANfFa8kyoeYpdGfh/a6BZdspx61yOtJdR4oxN8PRD68D7+OLqkTzq5r1OAXBlzgSJJb1SohXqj
kaBlGjLbD9EW2OVq0mych6uAtWVkYQMX8dRD/zCZQRyDB68nH2WC2YNX2jM4oW1Waual8Ns0Lg57
Yam0U9HCWIVj4ROID5laBBmf+W6jtXrsJrvx5Ya+5RzwUNKQy9iSm7wYcVPTEGpdTfdoTe0PPQnx
LwOFpxudZu0ftffjxv4RFaoCa3J7gzCvzp9A/M1o0MMhey6fgUzycXLGlGWRUnOc4xN80orOqp1E
YwEAIQpkeJvHNoS6UVfo71XfI9UhUyDZcr+PDIl5uTrlsGAtfVmpvGaKUIzJ68oxOv0GUkHNrtWL
i56VzLGTSD8kPTs2LL7hdDznMnm3ijJ0GyW9JLbuGBWx3ahC3tJYSXQpjDg95PmW+8jaYE1UUW0s
eOCsxBJebjfhADFMFHC6FC+deldU4cbht7qtZhOJ2SkWt75w+JXxOE1QjdICxjkUs9EwnBz0fJ24
+xPHXdBK/okkFFgZSsaA9+Pe6HiOVA0mHyMFI63dOCdWz79FGGGB4AkIX8u57KkpEhrUrSvhbSEr
fOOQ2AgjVqHKXCsji+LhM9FwdDRufZ+U1E+keH/9MFpfAv98NbGp2sKZGBQZ5Eig5txAp3lf8i16
wupQZitf2Eyi2i5SwGyzRFWjV7ClbMuxhhKWBvNrbIskvRoG2Y9moNT1u2wINKWgcJ1ipY3tFwli
Zczq/LHcyk5Wc8pFFCGBBScM+r/AowZZR9+t5rOm+nKX70GO8Uj1eH1u1keEbj/8gSCmLCI7h8JS
LWi8qLB7+Qb/BxcUc0ef+j9ZabjP/xdF2DcZkVA3ZKjiAmjLizcjk51ky1hxtb056+H9L4iwazra
QnUR4wnKt8qX8YB/4kHjZheVOYAPNJGnoUZzRsFmCx27Pl//Cwxvgo/n+dTGtlS3FKfCRL9KQ/Uk
q4ObafygWJKr1dbG/bG6nf4ZpypmRyYzqDmOyMQt5TaFIBf9fn1JbP19YfnBHb0ySYvcocoAvw3f
KblcD7DaXvk1U6osZCeGWRZamkRaYF6yY3ms7lSvciG5GljH+Lk81L68424HOz7IKbrSbmMxrl4X
i+83j3+Rk9dFrCfgs+MlAx8XS7/Q+sFK7mj5tjHK+TuJ1/xylPPWW8TR7DyFRBy+I/dkNz20hTvk
jvpKIZP1SG/osfHYMb9rj9ohve8P5tF4jLud/u36r9iazPljLH6EYk81UwZcv0b93ZA4bOL5xmW1
/jlhBDQbxf4ub0Rzu5Z5h89JwBM0m8gdAaXVsn20dVStD+VXIGEo8Emtmiqf63T8xKfRUcstvZn/
Z2H+CiFkEopc6FnG8LXkU3Onl0dyYLe2z0/pMQ40rEl015+hJn6gb90tvVSHfz9XQKhBggPNAeRL
woJpR1uX1ArRrWp0MFkOV/5grpYRhE/IdFUyOwDTgzFDYQg7rcJNGb20ULa8PhSRiPsTa7KMJHzJ
Ikf5rprw1OEeWt8urAciKCTOUjqTbx3q5/aw2TVd22/LkMIlY4GeHZO5dJAQEGPU24TdK/CbGMzc
saYnFaX7tHZYjz0PObE42iKvKPOpJe53PI5lcKp+6i4J00eyEnp/I57H6Q/jwdp3N8MRFex9UTi6
/xi9N3u2D3fNjYG3hmec631+qwdbfbI5xrXfIExwBTBG2xm1GuAyPOLn7KANsi+aTaWktb24HKsw
vQPeeF0aYaniPo+d9ku/n84S1NBr00vukK6coeG6oYQj6qj9vaR+fV9hfiOV6n8lEelL80JiR9/1
t1PlozHutDv9NLy0RyN0mvvU6w/FxtZcu+LhaAFsEZyFkSUJ46U2rKeTAhl5UvVOrgM7amNaqYzm
gbTLO3ljn65OI3CjANv8NIAQwlVmJtPQTsDbhMw6yPiKmThV/+P6Hl0d0yKI8D1briVRbeIxw8PJ
K9LyFMd3EToBTdg4VpJvFAa2hiRkZ5qKDns3R9PjZyUpXBhquq365fqQVpflL5CCiLeRh1QLmxKn
TlP9MCbYuW5kLlt/X/hkWar1Y2jhmVHAm4kkAPLE2h9N/T84C5FK26sdlCqlDo8yzo91CZmu1LqF
C+vGgl7NlpeQByFp7Umc9LGElFzeyyf7rbnrLuQcetqT/DZ6wFXeJw/2cQsKuFrCXkYVyjXAlrdN
SxFV2Vv79NDfFs/1ufYnF/I4z5Dw2njdrFaj8IKBlsvP55pIW5cZ5LF1ihyszJXdaGqO2f8wRxCJ
qpsawsQ1Gr5T7k/8u5odCduKPp+2v53Gi+jz/y+Tr2HsQdJC9OSm/WG+IQdMneKWn8MdO5axq+2G
vXLuz1tu2qtbbQbPoXiKWqMIH+rKutJIhUtgsr8OXUA16iSbgoyrW+FXELF4oECzsxuArQv6UnN1
/mhOG3t5YxRi1SAtKq2tpgwv0+mVQuux1D8N8fv182IrxpxSLCYIzee5fjjgutTNF6s1Wgc9Ja+C
f7zz3wIJLx5SpbZCRxxMoXGpk0vJTirYu/8txjxji8EwNYT1M9RDArTCW2gk6m/2liXJ1vea/38R
AmLuciXlCKHU7wYwtFR9kUBG+G/jEHaNRmmlVS2WrwwUBLHeqQnQwbgBwVmFxPxEmP61SUTpm5Cp
Rl+CCAHHeWt0GsMB1xTYr2f6Ob3V8DYDYAT0j5cEikKnrar1KlZ5GVy4R5qp4aqVI3jI9nooOcPM
oEJ7lsd48arf++5BGXrHRmk2yrd8Rrc2rnARk2IIlRZKG0GoG7dhWsPHNfqTO+zX2SCKqMZphJ6Q
VaKJp1e+DjnBmAC4teW8ufUVRWKDovKi7ChWI2fP3JZ2Uhz7SvRaDhqsTuBEgD5YN8mopMPeWm7+
2yrVlI9bIbcNKPHLBVIBkIPM5K0z35Ju45JevT8W31E4NWSZVSTiHGs0IS9U73wF1BubRTjPVVQf
r2+7jXUhWrdxBfoxU4KrWbe+0vCHpqQbAeaF9dttuBiNcHgkJVoppMX7SMM7rGu/U8wN8kzkmwcS
HSO8JELFvz6mjfNKE44StZesIQaGPtDG+xp6qUy+a6JP12NsDUvI1UMpAU1QynHbYgQNGAbV56Kr
nCG3ncx4qGTmUbZFlN9aGML5kdetrXIbK99s5ZfIHM6toXhsrL8nRb6xl9efXYtpE86LqM9C2o5Y
6LPv1UzDhGfwvbmbDqhPZJ7+ED1au/oWrnvJbbXx5NtYkqJ8TU3QJB6HBBUf8zvEGkDdU7zrk7cV
QchHK2hajSTFQdxZxFUTdBC3pEJ+8k6uLHtdOCjKKLbzKMayn+6tW/ti7SVHvakvR6ATPROCAefB
deb8VzlAJMeGifbG+pzXwrX4wiGSVLmiMI43C4dTSibvVP0EHtLRZJXT59mJE/u/bTp9/uaLJMGg
ehGOAxK3GherBR00XhLftLYu8DWq4OIOFUG0MKAknTWnVHwIz7U9Kq42hLqn8t5DkfCUhsqpY/pR
amOgMaWX/7ZuhINFsQsZjFLkKHEYvyNZOVdDvRFi4+wSTZg4m6pYnctZ0Fxz0ghLJQxag25s7/UN
YAOLDu4UOifC7pa42dQwccCpP3Lf0ultGtIf17/V+kD+CSGy3wtWlUk5t/80+anSziYYdX2zZcmy
WsyALOPf4xBFjaq4t+nU4WuZirSzSsWLxhLN8tqLu5NcEve/DUnY03lkNUk1V2orGyaz+mFEJ8GE
Ccb1KOuci8WghK0Lt3Ip6tsZXOaTneHq5+wyFQfLq/3oMTorBx0Gu/jn40bYrW8pbOC6ZdMkjbg1
+5N5z2+Gm/6uOJFzdwCskT5Fj/O7FTo2r/WfgL8soOJhpaWDeyk2I1OW12wggN6bwNO2dxN/bLOH
64NbP44XMYSrM5YVIIpCPqDEr+/0V5LfKoBPpH7zmZyZyx04InvdLbs3ez/L/AbeztwdX/+ESmfB
gQICrDMzXaSkh21Fmyhu0JZhtQOrUg9qXW4DC8cisTdW0er2W4QS1iqzapVUjaQEjfVmtMxVjBci
bSlebwURVqqWhkbOwadF3fkr47nTlT+UeOMiW8/34SxsoWg5C14LZ1VepImcKjirRk12aCgf6wFi
lHgqvWZ55Ib9p9S46Ufbi1i28Q3Xd+I/oXWxxauGhZVDtAw8Tn/0iRf76ObRk3Uke+JSVzLc/hAd
t7hPq/twEVRITsaCwghxxjYBmnOOjNJrFN1TgK8P79utYvDqPbCIJaySio7w+IyRarV8dBhBSa6R
/+TQXIQQ1kisKTwqJYToEtmHq8Oukeh9DlWF6zt8XgW/5TuLMMLpVTSpZeUFKLfJMdyXO5ijozmQ
nbbkB9cLCIs485ZYpDlW1lRo4zVD0MLA17X2cw87kh87uMKqoHI4qj9eoofiK3QKNg7olXUBgSTI
SILRA4lqkek8Axd5XYI+pCn2IaHBUMMHTDf3Mxi9Lp+vf86VnQ3vGgvEIfBYQa0WNh2XLKZ1Yd8H
cgs2SZc+9CZ7ttUtkY45YRJmDTxPhUCAEk0WQ9SuaUpeWHVU90GnweMgAk2lo5YXM+zmTTG7tVgg
k0GqUgW/l4jXjFRD6TgdlCkwzNEDb8HJW4ZmzoM9bRFY1z4eFOHBJVNQhoUhwMc1YtqDpMbJhCJB
GX6JEmVyirG8CbUtwNjaiAA1sHQCfuZMXBPiGE2e971GAiIPAAQ+ECM+mFHsadEWxXh1RBB2UGAp
q8z+Vh8jydKgTQXPSUDzxgmxzMviYhUbzGx1/iviarD0mTUNeUqwPebxLvYWLNiyKOx0EnSK+cUM
u29KLX9vo/ZLnJVHCzoculWbLpmpNbWqooed2c99qX4jtb4vxiJ2VbNXnFSd6BkinqNrFdIRXNvK
nSjdGZL2Cvc+x6yKL+UAS5e0lQvgPK30Th+H9DzR5q6OzGlX0wENMTJ5QJ3FDoXp/Ma1sraRIfsw
K2JD5dsUa5CZ3g9FSZIhKCfbsTlYSD20Tsr7ITOdkjP3+k5eWyTLaELmAwSWCodE3NGJEu7t/yPt
y3pjxbm1fxGSMfMtUw1JJVWVaSc3KNnJZjCzAQO//nvY3zlvpwgq1O+5aKmlbsVlbC8vr/UMJd66
0Lbjcr4v47VSj/H3kTdfQRDDkWhNnik/LGTrtkErvgZYA60r9hW3lWqnFL33qhQPEsnw0Ud+F+qC
T1IyG6KwA2zoa08fDGe0rGPQqSh2ZXchFec2a+H2EzKIKSeDcLIRvBSl22Y0PCoVTi4BZ8DpI2id
0bGGR4oBAhdESPYxUXSbjIbhmCzxoTG2FQqkkfUhskU9WH6umo84UF41dNs4q3o7Ci2vtNKnPsqP
FTU3Rax7RdDtFRJ8Fah1iKAGw4KcQ+Uc5dUtLjObsLhyA60v7LoqXqmhuOBP3jW1/Ltrhz0j6TvM
gQ9Rm6QuDSk8wqP+vtfq24gY3a2cWL4Rw2AwkHnloA5ROTyU33pSUycqyN6g1VOrMc8AcTFTW0+P
2L3SG+9qpZ4IM1Mb8gL3eQB2nCFnUJmwoJTTCdlLx2SrjhaUPEj7WhbKvcrM36mmuQLEr4KbHwre
eXkh7lMLaocNgfx73fe2aooCCnvcD0l51vXhjjN+x4LuF6hNe1WEoCDRvcrZtqbkJgPkzVGtwgJH
VLxXIyzKEd/B9FFJYFcq2yQ8U2y91tw8U71hxAEaaJD5Y0Y3wZi8SVbp50P+zjr5Nmq6k0bC92Ic
B7/NyZsOiDR0h7TPppbw9tXjWzUHR7PvxS14GzdgnRzzYQzsumkNaDcVgHWkxQ5CKo9xQVtbzkRm
C4WqdmRqTlq2u9SKDn0TH0ymeHWSfUARB9xA6JmbrXhj+ag4fQNT2mG0zkpMsIdgESNLAQyWkvYQ
CpO4moSbD8/KGgLKbUJ02yyGJ2IUnV2oMP9pOuyfushuhzzesbZicJRtmWuZubBbcPf5mLw0UBO2
q0CpnbTHA6qsniU0JTX4s7mDSnd1lR+GUTpEBCjMLH1OjeigRM1Hbg43kmICBNAm53ToYSsSQaU6
MH/nyfi7sOp3qze+IJy9BUaBOghmhzzuPb0avZz2O8Clz63Z7oGhB2pBKn+3g7IfaQv/LP3RSsiD
1QX3POGjHQ/Eq/XCG7IIHGur2ipScwMrm9dxqD01rkYXpfzTIEutF+TRDgYLT3KivSQBaW0YokIF
NxWFp5Xm+0gQKo1QoGIYQut/xAHCkz95GpMysYcyfDK7/JOEIRofcks8UGtzdzDbxivbsXIHIlyZ
h/s8Qmckz8BHHqafBxO7vRllPhmTPxALu6WVdJIgQyqKaI/S9ZYx+bMMlNxOg9ztMn6o2vKURy21
247fD0b+VEqsc8uKbpqM3aaN4Qp46vIY5NA0vDNaCvX0AClcdtYbeoZK+IF2gYs/uW1RwbO7rPtT
d4bTQZfO7rvxYawbbo+8fg7k+lcf9jdqIDaW2gBxz3ylSvGsRM4+xO1vKEbL2bZP9N+WmT3VyXgP
ihrQZFr22rfouIPaaFPWeTwO/a7rYOSYD5uQUZxwEt4g36uAOUkm/QOyqVP6ATG181AM5zCuflUG
2zHQPt0MSmUQOjukuX4oqvxI+2IH+qwnCwby5fTwS6O7EhDEglW7cRg2gSB+1ESZDTPzxLYMNbMh
p/3EUJ8hLf8IBigujLUwtpVabNKBGraq5mJLIya7fVOdSsTplJn5fRMQH47NZ73sMtvoatgAdmkI
1rFigmjR+awNapep/WPbRLEDenprSwl5hbg/brxU7GB+1kNaDWISGhmZndYRv4Gp0tmCxIhnVfRO
jyR5m5L4M04VT3CQHtqecb/KutYxOzrYJNMgPkGVXwWSIMdsC5BvWfaZKdUfRuWNXoWmbeQRd6tq
3EvEQtoywCI4C6NDVyX8piPTCmjG21DkZ6Q95g6KcOl7WaPVMmbT1pYqkHYkhxbq2coKAoJfcM6S
2jfV6lQ1FvimcgwqMSS20LbTD2qhvUrhsOFscBl4KOeQstENS17Y8Gne1GGc33a5Kjk6gHJe23an
Wmpruwrp7QBq5BDqb0xrz5EQPuypY6erZbaR6+zDInif9YqcbCJCa9eA5Ktrhlp+K4wBuvJtPvi8
M1JHQFfENvMexvS1JNs1GV4YMb9kDQJPIfuLTy6+5CQiexB/dacepE3A430QlDfUhJFfQQroj5cc
+00+Q7xSAkF7OARF+oBrWbEjMhxH1XjPAsNPKoZ9NRpup+RfcV/fSpp4KiPrvldiB0yuW1MRmzhF
vSjpHd5ld4KK3gn7wI+Iso1oaf4SrXCKQT8jQh4yDXs/lR5Dkb5ouXFv9vmtbEq+llmKKyYCqRWB
3zs0WeOBZr0NcfDtWk+AOJOD0O5SfkqCnAHZKyQnKcInlkufVo05pSVaFBZvDwUBKakplNirI5Cy
TfIMhtRb16ew99M6tzWsMzi4z1aDHo4yRPh/mdB3eqYlrujrnRLmB4C+HzNT9SGk/tRV4eSoHdwl
SutFwnQ6XTk0KrjsXX0r0nLTasCYqNY+U6OnRpYzO1C7woYPmUtBPnfAJNj2nPpACDBbD2Wvb0fN
rZQ2svukG+yAdF4fWwfoSoW2BqIzMaXIzxsDzrqG8pRncQomsYHHX0o7+LbnZ5Hk+4iIF2FGN9pQ
7Roz3ilQv0aQGOFYV23zCC/8TtmKKi3ckFQ+oHV+oZKXPqheeSA/R4WUOF0SZfcpsmOIP6YnmcXP
kExIbYlmoIRTsallcx+OMc5I0QH0lyqPPSE18mnYlRv9GRIC97UaflQ02pAWraMSOmpd6qWDcMcA
MYd1uAc77ZwW1S2XxhdRNn8gjHCrGRxy6tFnLXe7mMU7NBS22hDiXkzM1I24+SmRZpeBAdt1oA93
nVY6EJPcNdLo6dlwL7XtQ2FJN2rcvaU626QKRBVMZB88pZtOL9AgYA5VVY9H477Kyw3uReEQatzS
Vj6lDW71PCK3YSK+Qq5vSJRvlKwsvbyw3gmcm92iiHZtpBxgqeOUPPQtE64viQEOuURBQFLj9JG1
OrfL0jQAYeBHC2pdttYrHk0BQqqSHG3PUdbONIdzfacY720A0YsyTG0c4xupUSpHROaOyKllazCW
4ZGJREKPH5RR7hyeN7+sqkf+pZ6srHkpoUDlxEbyO0hQhcj4uWMAvYaFAUkMjiuZ4AIZmmGXdj1G
S5U/uBqjDeQhiJ1FDGbicXjTyQQJXu+ULH5Pq/oRylWl22TZY5aTbRQmblkw5hpq4KEp0dmZZp1x
uT7i5fk5MohJsMrQnVHVhrMkTcGfWzdjCSHyPi5wfkIG8qEZP+miDTYpvO5dNsYFMj/Q8ETWN66e
1zLI03gUJLw0DgnDHoEQS+ywruVu2waT/xwIHH1PhEdMZMRWR18iPeL3oN5vO7M59Z2FUn//RxX4
EEVy043BtuihrJO2xZE2uuyWhkadNIRoE4Ujn5MqEnJVGsbYJEL3u6aAM6bW97tywFsM1Jje5kTo
sK8GDUsbh4PUEWuvQIfTx+P1oZPAGBR0BLy4AHE+zZBqNFGxuf5qWyjMwf5RRjWcELCu5zAohaSF
VjNBj2Cs2lQ6xGtl1aUX/fcBZpW/IlGY1OVgG2kFon2Q7OosGW3as37l/bmECcdUVFSt8CKcHryX
r/oI4oNWqkU9OskADUev/UPs9S/0E7cCtXW/CR1rFRC9/PlQWAKgnsLQbZr9t0pCMypRK+DQdMz4
75h99NUa+WfpVQ1k8H8GmJUqyqrnMK9EG7LtTNfCPTYY3FXyzu2ZvlLZ/Ov6NX9UYyTQRqdGl/q3
bPJtMlJc6VoMJ4Zj8DXs6Z6/Dw6sYx5rV92XfuJKTiz7VNg6ytKNN3rktr/L7oebdqt71zfl4p75
9kNmNVbo2gWAchJ6LFs8FdpnSj5Vcw2otDbIbOnIkMA5BIZNx6ActgnST8nEQ6tXV4pNizvk21xm
C8gLqJjEHQ7YUBROpecf/Rg+Xv9cS+2DaYv8Z+FmO78YIZNe1ThjuLFqsIHa3IVZosfAi7Yip6Au
5DffQlc/r4y7WEf7Nu6s5EOHMCtFiDYJ9wyQ4kafevI2+OQuXli6zfw1fODat5wVi6OMhZUe5v1x
mDQpgcYv6QokZGVTzKFlAfBQUoZS2jGiAIYCuBd9SMHX9c+2eKQhOg5GkwHFXH02C5RsmZBkDgIc
kgsjf6uN2DO0V7ZKwJUXMAwgFWiI7dgdKH3P9sVYWUZkNhMRDtJbbVTiXm2mR4EMEeBE6nekAZ3V
iJGz46s+G3lQrcTkxQX79gNmG4RDxUFA4ro/ahz6/UGHvdj+N+fr2xCzr5lBkYdC5UU+su6DKPmm
rIvd9fVangTagpCinEzxplPwLSzGhNVmHTYynCWJEzHLoeTj+gh/1Q1/RF44FkMMGHYu0L64HKK0
etAK2lLGQepd4qV+5AaPYJtX7T1R7O5GBYRnkqfmpQs7vo15Tgob3P5M2V7/IYvb/1thfBYTi76f
2KboxnRt/ZGSwBMGc0wRrTDqF7+ophOi6zBp/mGEzpKasragAu3VJz2tDxI0BK5PZKmZC6fzf4aY
fsK3RaOkhVJQhC8qHOEpt8gEtoY3+IqnvvCVj7Y4G52ahqnDGxLn+nIoWDGXXR0r4jjo5b5vxhuA
a/+bsISMBqQ9HYDiOc9A63MzrUcMUWTilxTyN80oNkpZvFz/aosZgAUTTR0YCXSU5i3wWvR5Yw4N
xeM71G25tfqbvoQJ7jCE9aGHHPCmMOF7lSAV5mqzT1QFzsPBNsSLwzGD6DZIja+swgOxI7FT16F8
qCGccDD6Hmpq0i5N820klbdN3u8yUoU3LIO4xPU5LAEK0XP7nzkoZN5LH2vdkGBz3x97eCR7iuJA
/8L8Qz3Lj/eSZzig//6q+C7+xBWV+cZKsFg6Qd9Hn20GXUR0YKhUI197p2h8cL4dya/rU1wbY5ZS
M84rA9EKuF16zHUDEh4v/RpLe7oa5hHp+zxmQS/PyxGlq54e+1G7xcPJVUl6ILuhgG9Rlwwri7Y2
o9lpZRKnraJhzcTwlo6RX5WFr+Qru3vp3v0+pXlwo1poyNGIKSmf8L6wLbWDCGTgwaLLvb5AU7i+
9vFmOR8wgbgyMvTuQ7U/R4m201oTwusK9NNSvblv4tco/yPwHLw+7FIg+j7B2XVfZ+EQU4vBESwt
HRUiCG25EuqWd4VlgImNDq0yxxUl2lD0osXujhSYUckPRttu2kLaDvVrXbxfn83iWN+6l7MdaHQo
cZjKNBsp3KLyYKsGDHSMyDPDtxqqdddHW9yB30ab7cCohdQPLBLAHzTOTdluEgkcDbGmIr82p9kW
pGqihjEDjLCxxA2xUO+DvmjWgKRv0tihMLv5v81qthHzBNms3OBFp+egrtYGJPu+0DFd+XaLB+vb
t5tlLzUvlKYkozgmTD7gksr7ZFNhCwamf306ixv8n4Hm2TlLSVH3YNEeWxH8yqLItP/2eq8PsrIT
5rSPOCso7lsAqkXY7XgORaGS3FiVteJFsjaXWRDvEzJwYG9gfNJDW3HQyO8i7lcuiiUWpvytJ6/O
zpAwmkIXI3jFk0YEdbiTP/SSE/mxA/VVr3hoASFqb9Zsshd2OSWQY4KmOmy/f2ifVaZVoj8VwStT
r7cifW77YI8GrKtHlhvnzcruW0JKfR9uvivqOmiGAY3bIyyE4Dga6vcKGdx+lF2RWduqIfs0Q3Na
b5yyzHdWDxG2KkpdVg+VDY1fP+bJVqkrtzDap+tbaWGNL37ZLBkYmIVGHBb52LGzPDSu1K4xuZeK
XojEkHRAOAZxfC69HKl4TBZ5QI7aQ77Di+4p9irjtv09OoMrH7qvYnRp/e+jCiyGof4GsyCgS+c1
Q24NUQAkbX4aB9HYUVzu1NQ4KlG2srILJ3HK35DHo7iGl8K0z77l8AFkVAbISeQnKxy8mIA+iYYT
cBXBfwEvvRjIvByICBnAHG5kp8jYRXADJIobh+bm+mZYmA0wMDq+GXwNLPiDXw5iJjpwg5ocn7K8
vR/TyAvr+vm/MjpXocong54jE7jxzIJxVfckFEkan2K127fNuFfD/EUL/gujc/jm6XjBoW8JocPZ
bHJeABbAJOkoOjQUMul3q7Xlyj5bSKMuxpgtyyi0mqRJFJ/CaNR9g8t/MNAtyc0dD8O9lCS3LMof
uwodr3+/VN8nN/uGNeGkTQGOP5Xy86A/aJKA9N/D9TGWJoerbHqigg+D/tnldgi7oKpooEpHKj0M
gQVRabxTldrW4Nkoj3Y49G6X5Cv521+tullmOvlf/mfU+SeV45qKRpEgRj36fQgYaRMUdoEeZKuF
saPpX1VfQIWdNYc+SeFuA4UTpcu3YSDdNmb5mKSQLKT1W5mTXVYGW8rkTV+OOyqRO2C0/aYgp7Tj
H5SyVwsda4vJK7WDpe9mwbkCnreQYv6hny9LliQbhQhPctK6pQqHtTZ0c2gu1ujqFeYIRfXGadFz
vr5c03LMPxzcaRV8PDQZEGwvl4sCw5DKnIEjA1ffbFDtWONu3o9eENQbKeCb68MtzBJKqArs6mVI
G/7QTQtyKWlqGiSn1mo+lDTjHmyHYMWaW9TLogqWDjx9KRVgbmgmu9fHXghUFtxRAc8jGvC/c+YT
JxAdGYIcKDm2i/rWH6du91isfNAlrYaLYWa5KYuFKTL0gY+anQNKDVH77dRjmEpdxSeFYNX1WS3c
xZYFU1s0hpAR4aNeLuA4gOgqZSk7aWPZ2GVi3QZoLq58uqWyk2VN1mQqIvB0b12OkgURS6Uulo5R
CfNKeg7gNCzl1r6SkXg1Zx0NVHj6+RStRm2tdv1zhqgcwoUQgraTTOFc9kz0ktkgZk57pss8Vek2
zIiLlRT85zlAwQ7OMZN2LoVe8yxsqXnUQM60CY4EQZFl4dPQR1sI/G2yCq1kpq590CkNvjx3GplK
a5OYKRqU88pXPEJEZlTC5IQGujO63Ak90+U+EEF+7K/J8Pzc+ZeDzbbkyHsGBGWSnEZLB3UnT23B
2INaSWtFqsWBLGRsEFtEwXeuWlronVUjFAfHSn5MxTGD/jtfm8wUyudfDpFemdhOwG3Ps7RIkQG8
Yjw56VkMxzfSBDeEWx4nMrclDtmoMYVhh87/vesgooYORRTUKSnkjGZHgGdNlkQAP55kNX1F2XQP
PGliw3vSu36gl76hIWNPyFQFmGIucwvSq6QQo05OMHV/glKJ6hYY1cX98HJ9oIX2GgbRJhcqE3Lv
PzgKcSMFwTBiDxqyLW3LXeYVT80WfDx0lm81p3DJDaC3K/FxYXowtZGtKTXAG2GOuYeljtUCjWQe
1cxy2NhNWB03bFbmthAzLkaZ5QNIcvoQvIz4BNLHps+jJ4P35+ufb22I6ar7lsWLipsNFVp8imIB
swxJeDhYaxbYC0o8EI4Hml+Fhzyy3zlxoOvzNkmsFmtUuexOQAyt3HLLFr61KfzQX9PSW3h0atDP
wvZGKoCoNBfBCdo0k6shjv/GpfSTO9oHXCtelbtwJ22ajeUWW+CroLdhrETEpc/5beC5MI7a1pCI
GoL4xITuAg7tVO2/bjYgzlKQBmDno2m6OXu1BtC3rQuexCCsUDiChbsGLimSaFYSuaWJmBObhOoE
tqBz5g/pzCwbUzjN8zwEwE7xdCteCRFTvJ6FQMihI9ulSGeQ0My2Hm3iihlGbILjDDluPIMGdTdU
kscNeWWkhdNKESLQnqGgTf143JUpbSNDhQV3zp4CgdgKDYqmWykZLQUiiiiEZz5kl9Bqms0n6JHX
Sm2H8qFryG521++a+9wvNpbT+ulztYsVl27XmGjTH519RIosFBwMtIUArZnd+ADURHD+Y/FJx42P
5o7LksCXYHDCzTdJ+10j90WlbCX6TX/0x6BQsge5Q4a17FyrkoZ6lwHFimu/b/tNZ4WZY8lD5Oqj
+pyzIbXTaA1FsbSESNwUtGFhFo2gexmnasYry5RKuDW0vQ/0+aYT1s4q17b9wp6k34eZjsW3cNi3
IHITYG5PqpC3QmRg/nTJtpX1F0Mnm+uhd3Hpvk1pmvK3sYQRpp0ks+RUV+JRM5NtERUqtKuhdWGW
oDVYHbnLU+tAibqmFrUUICkKgASYsgmPNS8QaBB8AXZQMtDSnsjl1ab8CE0v2Kq2aUdbsKf8YRt4
kCECx+L6rJe+8CR7r8NKEAnIHMYUtOjWkwIRUiTUJsC1p2roBcNX16YrsXjxQGJqeMcA7ww3t1mo
7DqkVWqUgajvWQ/EgSqWiwwETUbumjY7hg7Z/hfxfzKs/8+QU8L8bU17KTZGoUAvJS5Gj8bZvmPK
igL0X4bn/PRB4GI6Byqa6HMknd6YkQoRZf0oP0SP6THb8k1yHx/yFyO0Vbfxqtv0TBBqYggLsxdp
J61176ez9vMHYGjwUBG850sIPDFMHnrZONYx9XkuYAIUU5dK9K7TA6fXhwPX+OBYSlzZzFRQxy3k
xgFQ/TRA1nJlPy28VHG/4z2HbWwQKLDOVnmAvzUo9jJ6ulYY2rKIf8lJeBODJ6B2h1K4qezk70Mu
DTb0oo41AA2krtbEgxf62jBPJxayDvjkUDzBLhcebG0prOIelLeMpPgVmuISqVJsGH5toib7BQrH
LajpT8SSzlZdnkgLMC7ISTib962ubGLL2FrgG1ky/xhHsZLlLbQa8PNQdcSiIWDDDPzy52mFoiZK
ip+HJLmJYM2Rv8pAtbqBy9G6w6HXoUcDEpMDVYm1M7EQuuF2QqDBiLcO/m12RWVZ2wHbLnAMuwKa
CoanYm0spqxshMVhIJxsQBcIKdKPFUD38/9fv3r/WhStXSq/FIiAXY9eC882ZVJn/t9B6OV3pCRP
ShCZ0NwvXoPRtFMuw58B+gNybwfQmxn0ldO+NqvZvadSieNWqDEgmDxtmP5qs3THGvZ5fV5/E9PZ
mb6Y2OziGxs4Po4aJtbwzq806U+nqX6Qssc4HN+Fqh2bBIJ8tSjfM0t/FnxCP3d5D7acfAQfBJxD
Nf2U5OJh0OQ79IYhVMAAWBvH/pGL4SgJ9Z7kYiPDzMItmmTfJPqNNKZeIXOAp1rTpXqvr1wA2rQa
l5OCYqOlApGjwB8Jb8TL1QIqlWqcKwCRPpXqM0t/pzS8yWjzFckVcrRyA6G6wDYs9jurpF9NDRvb
OrS2VK/ACQ29kil70wg2eSzthr55kWCfB0jCDmp2EH7gjWbXtbyBxFIHfw7rGQzH3ulGZdtoSeRC
GYy7XOtuuSUdWrgISrzZF2NYY8/Uvpaad1xqT1yB6rtobqglHQ2mfVqM+dBi+NMijvm5IVUHopuv
0giNXgOUwtSEt6FmTTLERr0GNl/aaih6mCAFAkP5I+Wv1EbkJGhxd8E4hsJ5z4kTcwPSdLySPv7t
clyui4aHGUhlKiIRQY/icl1QYwtNmDwBdW5DQJI44ZnAXrm/sZkT784cquvaBrsPbnHemvbKz0ka
MoD+KFEjHOK6mG8JNM4kyNBiaBNE4sSVrZcRRMDrp2mh74d6BBKOqfGHB9Tf9OtbGhB3OE+REYUn
npSt04iO27TKTF9r8207tPEehLHnwSKfTNW+wlLdlab+EEhAQwW1bMtjunJl/0y6gAhBtxf1Hvyq
HwjGgupgcw2cQnHmYajkc872UaR4cFhcmfkUJi5X9mKgv5jXbxMvxtxQoI2BE2fAQLZvFFtU7Rpu
Ym2Q2RrW4Heq8CakR4nW3tAB3CY9Xl/Axe+lQ30bIhEyYKWzDZrSLMR7K6NHXlobK9aVrSo4pD3k
6jWSrWblPKyNNv33bx8NjpNxKBv4aISmZ27x534wb+qSPkpquLs+sYWcGAuEGxLvDpCVlL/J5bex
LEkiLNELzMzTgbwb7LSDPn+FR6rw68pJzuXd5Ie1/ff1QIRifE8Upg1V/pH2J4YoQSErAe8yU2dI
nuEB6/Xlmh3FQoV/GsbUTZCepsWbvcEJHqWlSTFMNJaepr8E8S9gd2wZ5rlwAit+iyT2TJ47gnfe
9S+7tClVE81WKJggrsyT4khHA6PuBmQ5Fb6nNia2YkWf18eYMqX56fp+n82yD1ke2wYmifQYhnyX
oKGntvodzfONlsVuLKdP14dbnNK363OWe1h9o5WRjMdMPlhPkdSArKhb/16Y4vKOnn7Etw1ZY7uW
hg5dpwyabQPSU8ohAaO/suD1+myWgvJFNjA71IOe8izgCZyoFBBkAvEbtMS7zsyZ2xuicpOcpK6p
05uBpS5kXWJ3GPMb1QS3H+bR4+Qm/Lbyi9bWc3bw1XIcVdjwUTxQex+ySG71JTb4Ebtio7o4jYqT
2LEfte7aE26a6rWNNP2wbx+9TwVmI0GlERqzWzUhR7UAllisiUEuBbbv+3VWv65gV0fhmkaPsSLd
sFy/zxWm+koqwVM86IKV3HxtUrOzXypyJCeVBZv4pPwoifY7CNMNTSDQcH3ZVmZlzsXz9V7ELVLL
Y6WBxxuCvcMexupPCyby9YFWzt88V4FH3OQwq4OcpIYu2DzgU7crV8+C6c3F8TNnISUt2KiMHSYz
OJ0b/JFRk0EqVhygtcIFPD2EW9viHnbrrul1uhPn9loFc2nZQGoA7mbquJk/ZJJSGBnGmYkbCY5T
KUijg6xDKaN2//3H1BSqmDAJRCI0R94YoI1rMfAyR1TdXMZM20qP10dYeGSjK4++GqAPaOyhwXx5
qqwkmRCkgDBrD027kXGimRfuRb8Jd8q+98Z3+aveRG9rH3Chu4KaNjiOU2sZ/kFzHGHHMnBZe4yb
iXJXFJYOhj78PiGiDyUhiT2LRrsDicNtaXUOevIFlDWwHyVkZ65/gIVwdvE7ZqGcxrmkwLwCbFUU
Dk0p2PAGorb9CfJkDvKsldOxwJ+aHhBIZv56sgDMePm5Q7loK3mMAXfe6XtxyDaNDVrbsdmsgRMW
digKlpDxAuBzoXjSVVrWlwpEnlMIsWha7YhBtrtoTfFzaRi8SlClAUBAVefHHRVncyAKBDBb5ZGB
4K2BeEzacOWzrY0yO/DIXYCeqrBIFZR7YtQLgTNt9JVB6EKMxMvun7nMUgejh2ZFzCgeHJKUOWNu
Fa4Wa6+gm+G1DygS1LGhg5yIO7mpnA4yIZoY3WhMHRwtJ7KYh5f7fdClLRzMUaKO8pcwVBJb1ZV7
DQJDdjqwXWFplWM2wBymXe4WUvd+fTsvhF/MAX8STCgEph/l47qtQPfG/uqjs2SFXlSvAVKW1+Kf
EWZrgd1bm3KPEbLOgJDBna5xm601kZfynot5zNZCz4Xem1YIyDTIVqiIQZHpK3EjYjd258WfGuQB
thALuP7xFqc2oSmxoYDsmcfCLpQGEK9b9Ugr049Ga1MFG3SIN/+3UWYJFCpQGUOHQz2ade1E5qEy
/wTlWqBZCGt4NP8zlVmyZMUx1A9y4NpjUnlRIPtWoLiQG3Fg0vOEia5QJhePDnBl0w2Cf+boEwXW
1zWoW7gPJX3bJdlWbYpzQrOd0ZX/usmL+su3oWYBu2BNwfOCg0zLsR3yKHnlfA2StLwR/pnO9N+/
pZqhqAtcWUDSG5G0DUj/XJAms6nKH65vhaXPZqDAARgI5GHleTeZxB2k6mVQRPKM3+dVsIsDfdfq
DeR92MpFvxQYoCaAbT3ZAaOwcjklBv/NZiJFHSXlTx691sqv61NZ/PsyAUTYUNDon0PFTKihZE0K
XgjakcdEMx+UQj5fH2LBrw6faSJEAh8xaRDP5hCqMRVMh5ZaAgs1mECnNuKoi3LjLrXBrO72cIf2
i9ApNpOzGwBdbvoGMWTJXaMjLPRvLn/JbBMO0gB+sIjFkWp2/K747Qbyfu0uu4UGiJO5wwdaKdcn
v1AEmYZEU8hC+5r82CuAY6lRVYYY8k3DU2Q3qbcGO+XOfDAtG8pydjmZPToro/5c1otRf2BDGt2q
ql7qjp1f3PFzCnVaCUZim8GNblRglODUtIYyW5vpHGbGG+Cy4+jvmOZ+vJUfYy84xodmb23U2+Kh
/hKr/JKfB/FymrNLbYDcHg3NAdNEthS0hZ0rp6K+iY1/Hbwux5ntYLnIzKrWsYgNVIfM5m0c1x5H
PwP/5QiznQmkwdhWlJNjGQQPcC+3aYE7TIM0TXbKASNZ2R9rw80ipc7HSqtLsztKSI92AJg/jjuN
2MVG86CLxz3qm365j7z2RXm8PvTPGH050dk1WvPBKonAp7TCu4GB2A4hWYD3veujrG7G2UUaynHD
rTISqD0GG6hdcZg1vk10J+G31Ka3yckMHMCZ1x5IaztyVoZIUrMv0EvpjkasQSvUgAjeS9kp51Az
VzBAayPNnySaaQUNUMVHOQkE1Lr02u3wpLCVuLupimylN7hQ7bxYtzm3SikZG+oxRPkm7lyoYykO
RIRkH9j75nk0KN7qILTejsywoCMBHpCUqdBpTNbckNYWdt56lcPMREsH+0ezhWf4LcDVfFNsDBi+
8p32LB6KHFqs7tq6LmS2l/OfhRpU89JBoVjY2m89xcdxuYmZmx0MJzyK/0falTVHqiPdX0QE+/IK
1OYq23hpd9svRK8sAgFCLOLXfwfPF9NVMlGEex5mIubeCWcJpVKpzJPnnKwvigIKwpVjunJW5Me2
m+hTaquDGjH2zD2Iso+3BgjFrh+VlVAgyzFB2Qo4+BEnxQZrGGhPfFDqojd042jJZvToirXV/ZMi
T22pnafn2L9ZFmEAKRfYY7fA4WPq7jRuOJi9fHLvva5qpy/AkC43UAo8cU0slZpej6cJPdgYIAra
XbJRXxN000/NqTt1mDUY9W18p2yvf+GFwtelaSkYFYIWRGNOjzVne8xtpHrQ3MaR+Voi42nD7Nl5
wKRNoO8F6G6fQYSwBot4h6xdFmEvf4EUliwnHakG0eeo9PQX6G5A3csCUWFTgxYNScvoQ6sZDG9O
WNa8CEZWd5vGbh+p6m6czDw1U2nc2LllPTUcr2pie3caTe4whhs11Ml/ZxWLn3t7qMH75+5Jo5k+
lC9udXTFw872bqgx8m3WWXjPAK/lT56bBTa0I4O2HkFS6QyjnxWgzndjNLvH4cWDaGhgeAk4Ypl4
4lNz54jqCAqbB4OAIRJcq7dtX9MAhKulbyro7ww0eZpoBk4qx86hw+PuqNEeTaX+QScPj880g+JG
aR97chxcSwmI1egPpWqg2Ml4Hoq6MDdpkYFVxcLaaU+gB287bNMU+gNmwF67qspvUZq5szUKGTaR
r85vLh52fZ7fVDEGgJ7SZaZvtzq+ImpaKNCLAMrm3WO2ScMeca3/DorAoA6SsFsJMMun0cC8qAfU
ACDm0iUC5my7ciucxnaTPJoBj8qb9H72ySFsn/vHfEODtX7AYmoKjMTMbgPhUHluZCCDSXPXnTCk
+zbSF/BkrC1q7sl+cPYzC5Kz86ziSuOMU0QhFF8axQ4UJgcn9SBHEoeaXUGJnD5Ce/MrfoZvq9Na
7rF4M5/Zlz4qF+jjJBabooaYO7y7AQMxj6nO/+QKKDrs4lS7HL1J1zfVzDcYmoWx/egm/UudZCGd
sOV2sRJ2l0PQ398kX99U11I9w30SdXn9YrZd7lMOKm9Si60CjkmR1SDsbn50U85BY+xtpwaj6BM/
iikLR80GDYy4d2tnbyU4w16/LYfmUFGkGtdD5eIh+Ptakkc5HNHrusdNJPR1ERqT+8wqvsv1ZC2b
Wdyiv3Y+CL7xdCC9GveR9+TutN4nx/q+uE/vAabflYf2WRlDKPJ0x7WrYNH5z+xKcIKkBhYJRYoe
UhqvlnrrrZULVr7fO0rprAKSVhTc6b2OvN77oaVWmIEVm4OS+fouzQfowwE7W4VxGaqUWlM14AiQ
gzlfLG+fgsbUGJJwMH+DiY21a7DL5QICNh4SDfOErDxIVLkDH6t2tgcOfh/c77/EAzuBEDgsd/lX
W8EFXt3aYXmYAcX9rnqiN8m2Dq8vevHTnv0IKX/IWd62QNwis6/1TQcwsTP8Ki19d93KArgTN/WZ
GTlXsHuSME9To6yDzHw7/UwMPNpLaz+W2X3F41NqdOCun754inHTNm6EadAjgaAITuNBxM6xEJC7
VMwW7M1Q0F2JrYv+e/brpNDaOv2Uqhoe3Akb7tykA22O2K98gcWEFLBWHdARbZbnuvSuTnDbKeYi
zfhTuW/uXDfEOP7W2Whzjg/i1LB+YyScbqGau7LFc2D+4NdnlufVn52ettRzlSE0AGV45+hfKjBT
DyBX65TbQmH+BP3VDPjLleXO9/pHo3/vfSkkOJPZQK/F6iOUl591Pbe3isfFTtTZHwDvihCkzM8O
M47xZLyStsiDAilW0a3VZxfdG9R20EBBZw+olsu1l1psx7VndJGLuT2/LthX2yxDx4MfXV/wYug9
MyTdjmpZirQrPTWCZvpOxWAgAVV7WwTdkKx40uKSzJmaYEbRqs7878+2k6uuWcaWihNbglWYk4PC
21t9VaNv0WvOzEiBwbb60jZxc0UeWpBm98omMP46zy4wLI13k5o3VdevOOriETkzKQUJM2ElINDD
FOlqfoBC4JYJ7WtS1DeeVn9vFOd//JCSb1SK20wZRG4iMpxMYwCv+2OhJSsHYdEvztYk+UXfZEBb
eRRXVxz72ggUI/j2Tbyph3YlyVh+y/81JaMq7JK4StZq3XuXqmn9YRcfgDHeut/MrYqCbHK/VpBd
jJtnFqVDDhqaye1TLI4NUOwQJOzUr9eP1aIFtBAxII1ejisTR3qZOzFzNJA5NflzWpgnbbJX3GDR
BCD9CA4YaffeHxNn5wmUwIkyE0NGmB6ug5Y4ZaBZn4eP4tefGZFOU+aKNGUkR/KOq16LnaCE5oEJ
sm1nreS6/Pg5M/XhFI2A7/UIef0sIDFQLfAmdl/qGPaq+nvMm2OMQ3Eei8bcAe+a+J3aAjBr85+c
gC7DBu5fG+tv/7CNZ79JOmpJpfZlWWcT6sDQAOqNbV8/Xrew3ARxZwYLGw8C0BNchsWGCMXB5qqR
UJQkTDLtD1UBPBtUQQ8CN86mzWmzHQwtNFLNCppSQQ+tz8YDhCIGqNcX00olcwFUgh9zdiVIgTpm
TQ7ObqRWkxZHaWsdQEyyA63MZmz6u6FQNtPoIJ2JuRaixZKBfbp9Y5AWWvkwi/599jMk1yvikTM1
dVDifMjU/RSSIypEO6MI+4041ZNPQtBD764bXbyjzmxKPpg1Qk8YUboIVYFQoVAL4kV5jBu6gv9b
WhvIf+fhtHc+G+kTc2FRSBAloK6l3VbTfsRZuRIdllZybkH6egTa3U2lVWpELAv8Wo3fGj+N9vPA
O3cmMf7vOqTvlaPJFmNkRI08/YRU7cD0nauaK5uyeERQDkGUA3cZ6GWkI6J6okhd3HjRkAKqluz5
EyqF/UbBZG3/gAgOyr6VF+ni/pxZnLPEs9ia09hqXBNJBMkgYDXeGeraIO0ChgmfDhMCjgp0kePJ
k7R5zjgIT+IuInHhhmms/27S+EfWsGHDSPKMMfbOL7tB9R2WPledvdJDW7rfz81L/qEK0dukG9Gv
cPf22AY2Z0fbiDe1tsZNudirmDFUQAVhDx1TchINSNARSiF9lB9AFOLTJyX4WR6aLblfezEse4oJ
KIAN9oRZ3eBy32KoMuSdiXOl1eOxNOzNZI3fnNpGhRGKqptU6axjTAbIbWRQBHBQcQxtG8x7bQUq
kap2vR/X48m8NPk1gWwX5BQYerExg3f5eyaL19kAVYAIHcVb1Cr9Wv05FdqGNtouLf7Fac+MSVta
5UMGdTIYc1vMClWZOguXrJEQLZ6MMyPSZjKRU6hhefPDBG0lTTwUyvjr+kdbdM0zE9KlO4Ie2pzK
Uo2qKoNE8xg2+u+8NoNsXOvoLC8GPC+zq5iQFr7cHrRdtbYWKJtrA93Qut+w9vNqBjjmgIb+vwm5
tKWmZhMPOY65QBzOjOPgmIEFBcHrn2wx2ttIIQAZgUCyTA1VAZYIIG3bR602ol/gbjroC6ju63Ur
yzELteIZ2gW47kcyj5Q0Q4xiMViBfdds/HIqfd4yaAjeumjHQzoGYcV3oN533fKiS5wZnjfyLB4D
Tg6Rd5cgFxBvJsW0KhQdBcS9mLZWTFugfMeGnZmSjixJkjinZS2gElv7pX1Hzfy+m3p/SLk/JumL
SOneHZ9qgNg1NfcZncVpCj+GYFqRKS+D+D3UX/W69h0D0iZmCFFBH8JUD9c/yKLnnv1K6aznJBNN
kwC+rw0Oal+p/qce2y/XbSw4FbITE0ND4G+ZM5XLj25DW1bRMiRgCsCJ2gj5TBvSRnwlFVrYWlhx
sBYAKDAgJIVsr52YLjxcRGNvQhcucZ4zWyQhEF3ZXoFI04onLS/qrznJkzSuJBMmBLpIse2fvC0w
caX9aeLi6z98OxMFUkxaASwmk3NQUbiV5XXIoSHDBe75UJTWs8bNlbfz4mos3CtgdAUxvBzAIPQB
pr0RZly9xBvhiefA7LfTSi75YYtsDdrCoL0D55FpgkD20hGgrB0rpVMPUeZFfaFuRgqKgQJJA0Yd
P13XnW1hmP4dZeeA6e7SVs8xHq+bEIRGF/xYTzyMY7JTWLe5vj8fkxLJjnSACh4XXsVgx1SGbE8g
aBhADwMdFbQvUTZyf6htbJ4K1KhuzCr7zpM0pHStP7D4Yc8WK31Y1WkxiSPwIwqvfKiabme1eehU
8UPl8aeVBX/QHJEWLN2qZT1BL6Jsh4joz27S+BnABCT7k4JMWWf3tvuMOkgwTJ+euoVZvBA8kMSB
tsKQk79R0Z0kG2GWYc7IhL6lmVR/XHuNUehDPLQB0MeQB2j2HNxNstu4ndtDDwS1YmfUf9lFUkEd
o1fC699wzYjkM3woUQtW0C4CwsZ3rDfD/nTV7X0Z0I/HfIMBx5BeOi21IPjSo+FmcFb7YE2AZCby
U4jiOodOXyVyXV7QX3P65WHjRjnaWQ/cGSRWwN/uqYCfpTZZCR8fgtS8KIxCg1JvpuaSw0duNu7Q
2uiCxT0EJiEBNjN0tPEaFml24ItcezYzMy2DZWwBdz4kiuI4SY1miH4zTtCUIFXoFmWQTWZgdhrg
Oitw7TWDkjsU6LlBjRUGKWkDjZZB7r21Q+8LXJOpA/JTdH6uO+AcD6QlohgHfDi4rHCFyfgAjKq0
dT2iF0M6THA8pZYDabg3dfqFzOt/M+VIo26963Cu9AQxH7rEo9NCgZD4AmgPB7DhCaJ411e2EAnn
Nxv4At8HqWTW3cno8TdRdoqEVx0KIEK4Vvm50RdvsdqSlcv5IwsB+GtQbcO3RFDC4JJ0yRg2j52m
BlivDvsQhuyb/jk7Ng/jHhkm3VqbNtS3RmAeeXe/rqK2cOourEt+kwtUu0UG6+b4nYo3ka887RfO
28Xfl26VputyXNYWHp09hpVMaH3bKgRGgYZf8ZHFhZiGg6c9Cj3I4i7DR60UpeA9itxKOc2jUU4I
kv61hHzppgbJ6F8r8684y/09LeHuRObwcSs29Xbcx/vmkPszGObTfYHZL85MyX4xWKrBerSo7BZq
3Z1ZbassLrbXXX3pqzmah9cTxr1MS74RTQhjtrqHcohaYUgvBeUdaRVzxcjSeQKvHkgocKw88FVe
fjRFL0pdT/AgTJk4uVYDbWlbZWHtWo9qhwnB60ta8rhza9I9QibGPDst+8jSKki81kdi6jsnZSuL
WjSD2j74Q8AUjJvkclEY3J5YQ1DgcKDa4pW3RZX7HRimry9mcX8QGUCxiOYzPuGllU54nE8FQe3P
spwHFSJ+oTGMq2YWFwMOWFxV4Cv4QKXlonnsFKjCRYb9s8DjSiV1MJIf19eyZAQqlXjPgn8BggZS
KKCgk+ws5nbRRAHGgKzxqOmQzv7zD1Ys3EegYJ1rmvOvODuh0LHIVFbaXZR6wre8Z459yfR/iDbe
PPCJUhpIXD5kkkZdsow1eLk55tAEY9W8mVb8+WsINmzDgjeDCkf+Xq0yFJPLRBdZ7FVVi0MT3+ft
l0r/dAsXh/LcjpSMO0SMiZeoXaQl3h1L4s5HM2c3qNrKifnYy5kNIUDjs4E/EQnC5daUGdjaBBv/
01sF91dY3PO9tbO3+Qb61J9P9M6NybUuPFpYp3tDF9Hmocy7IGV4Lq549EIKNJNP6hjmBnsQYJKX
C9InJ4WYGevwbsvuc3140qdh3FTTAAAMtMjdWlE/TQqNb6irYKPQdX0Wk5UCQqVSZcwcg4Obn9xP
SRxNYxqJka6kkwtnFZukWai1IDf5MAScENXoqNt0kS72vZOivpaDQ+739aO6ENxwQLFL0KxDPi7z
L0HMoNYTNYWDN69abPpjv8a9uLgMZOEuElQMf8obNJYEr7zW4VHV/4S0yqCTgCs/r69iyYahqaD8
n8sRHwjfWpe5I6OcY6Lf9rvk0EMIHHLJwXUrS98KoWbG/yIggLL70tVo7llJqeFb6Rk43up0Cl0t
WQmdS+4MHB1AMbinXTAqXtqI+yFlfey1EbegegcYG2xuNavcqPSXEL+uL2jpsyF8zmTMYKkBoeql
MXUiHtQsnTZyDCWg6VvDIJcAZOe/WEFFChAfRFD5s6XULDnoYNvIHpxA4UdN+SZi/fOXNOYv/xqx
L5dCWey5nGstZB+Iz5vupNrxShq9tP3nJqS70yiNdhIl1iEUvtWz7OhCce/6p1rcfeRo5qwQjBqo
tPtj5dWDiupI1KrlvVpW+2QYvplI3MDNBCUCoSZ05bstusCZxXnRZ1d133NbL6gKf+u/Veq3lt12
3hoj5qINVGGQ1YAPAySzlzY8kH9ZmJlro9FKAzDogfq92WRrA47zDktvYRB/wolRKEEzQn4LOxkp
x6qo2ijvsiw0vTEPbJu9aIPrbJUcrD3Xt+qjN4BjQ9fm/0JnEQXxy0Xl6J1D2CaHuam6cdQUmu9A
Dn864sx/H6wAuGwg5ifzZQpKVCXJYxaN4nfnZTeoN60MMH/0OFhAKAPligsCDVmWStTeVIneZVGi
FRg7xfkX343uzujqEMfpy/Vv9tERYMycM89Z+MKVHYEMQngog7No6lGWVsadzQbkudnzdTOLW3Nm
Rkqm6lqzJ8RwFuUjqmQABQHQ++lYcLkSKesQessFdXQWgbJm201u0CTisx0dWwdxmQMGEFw3eBVI
sSDNbANYbQ0m9PpnDRrvEZxf/+DEkLZADmMCkoYc99KJu3IiWa93+FK6GdSdHlo2Xcmgl/Z8plqH
Fgn6EjByacIUpMnzhDMQP5ENfDxItN96M+2ub/nHTiS+lgG6ZQdM0hr6kfPPOItjjuIUXaFMHCLx
x6pwXgWz91N7J6YnewLo3VT3XDX23irWfml5czoAp9bx3JHz6UpkLkSGOh51yX2T1DcttOrSRD1c
X96iFWQ2norc/SOFBs8G/O0K+U1e2xsab7z8l6GscfYsG3mn+QcL/we2ibJALu0IyiO3SbbjmPlT
7QX1p5uI2CiE6FlM4N2KdOE47ZAQlhY8ajFp1sbVjUheCmNN6XIprM3PG0QBXAaYhbh0h7qpGkUk
hEeGuKvTuwLDaA470Rbd2ib8h705M6Vfmko4KRVWJBw182NqOyd9OCb12nzv4t6cGZGCAcZ8RIEJ
dx5Zyn1seqji3RTeuBINPt6g2BqwFqLhhhwanOKXK2FpWua8iNvIJd6vNk43hXKno31fUHetpvKx
VA5T2BcEONAuIDW4NGVmTT5osdFGBPNewHHsjExtfYujTuDym47xW0vJN9c3amF5wN2oiBCoSnx8
+hZIrK10wo2tsQOvvg1V7XdDhOV+3gwYQV18SB0RSY6pg90ZPDcJi/iYbngMmqjyW2mx01B8u25I
LoRiBnHmC8JTAYWcWfNmdpqzmGcWpHBbp9KiEXTvGh/DkgJ4F6eZX0P7DK+6AyvscLCKfYkpjY50
K9mqdM9+sC/l3KQmvVDm95CwkKHadvcwEmjSrazynXfuLLH7YEa6Qaberlo2KRpqIxMAARRDTAqB
bmhb70WuqFtNEOpnZXEcM7cLStN6rOI+P6h95oaGUt/aE4Oc7mT7lAkMzxrO7dRpqk/U5CtJhReI
mhkbpzU6H3LgT6xkuV83ZnIvhFGHVY0/3hXT0ziWfeDl7AHykHejrVeBnfTTxqy6V9KRF7TpwlL1
dlMe71Ug8n0Ff0tYaRe0ia4cVa1xfRV650FF0F9gIxTNzGzUthZXstClmRYQo743bNpiLsh0NuAl
bsOUisfSdh/gat+qIf2CZIP5FSQiexDXNX2zG2h5VIvq2OvZCxunG9sm30kGFEpaJLeM9htSZwwY
iqTzWwfkWbOSagGcuD9oxQ3+yZ031uDVssiNEZdF4JZDWNviSSnisCbuTY95a5NZ+AgMDNiggXH0
G7uxvitp+uZq5QmcS3c0nbbgcsBotnbA0PFWIxXb1bFy5Km5dcbh5KhJ6ntT+2aRxPK5hYlyI7OD
ofYOdQEmDWg5hZXebU0v/RGzQQtRcAmSvDhh8vUm8bxXp25VH4rWr1TxNkZhfK0657vL29RvyvIl
M40scO0myh31flKmE+HuxqjqB0JN3MbJvmvzZ8WaEnTGtJOb1RueY9vMMSoscaOPSRuUKvtSl8bP
uodoujKMxUkrSR3aA9Jm327y8ouexuIOcBX08hj5pnKAjrWB0E1pxDhYg32k8Lra03+VRjqGtNd7
P4mRd2Sm+6XiprUbi4mAxa3PN0aKf2nOWoRM2yPxf+STsgGc6SB0MFKw7IdqxT8dakFvIxfjkXjQ
VuHOxMIEU2aRmD+M1aWV33f6167vdoNTfMvhQLtCH9yVsyfdOh9OnpRI074bvYQ0KpiHaFDEzsms
itAT7HOglf83A1gkmhO4f+RXTo5GQVU6OY9wGredm25sMw3Kut2uRJL5UpEDiQWRIfQVUVXTDSle
tnmiahAL1SLRfwfr+luHUyc6EfY89Uer3dRFvDcwPFvY2aHI1tRO5HmG92WCmhCHFdhXB9qUl+G6
1kxS58TkM8OBDo6lelvuzF9kDEhQg9FFPxlVkGyztR6xdO19MCslXKB24sqoQHgYF7Jf5GCQNxAt
v4zmGjna4n1k4R7CI99eaJS0uc5VMtcSe+bcl0Ve+p1RPXZ1c1tNFcQ4nfrV1AZMr6n02Xay21Sp
ixWPXbqSACpxMWmDQh0kbS6/sdV5NiD7iogQlqLKg/5m1pgrsNqlD4pypo6eKvpOQFde2kjAX23V
lgdAIHgUSuL4YzmGDsbkWsj1XHdZKU163ztoqDo6MHdQeZEbKT0FUKKDNnXU6IBKaJTcdy2OYKFp
OYAZqefXpGh9YfDP5bSw6+LrQesL7w1U7WRNu9gtKFpFCZB+NurOGtQN+tMYr5GNfFwdrODAA8GP
tjvoBqQP2doDtFXNLipYdY/hpRfwz96YjO6avt6nbn7bmMr36x90wUdhExuHLj+ga4AXXtoEdsaq
kTCoUXHgB/JQBdy3dsMBLF/bNZ5zeaj/P1/xzJZ+actNRKmOCppH7tuwUTfO0dhXO/WVHc2wDTeu
nwTFTbFnOPSgU1kdn5rd8DLazSvFCtHsA7WbjKDQSnuyoQDeRTj+T2Y77O1S2eUjOCvU6VtHRtPv
1TyCdMEOqhPqTueKGeRVeaxr484k+p1iQ3W4oc0TcghwtwLtl3dg0bm+Hx9vGPxIDBKjt4quJ1q4
l5+ogQeoBa3VaCxPE79T3GPWreTji152ZkLKUm0kCmScvcwl1SvUykBM1Ln3vUsejEY7csFfGaE/
ri/rYxi6XJaUsqY8BSoHZQDYjG/dzNrS1tpcN2GsrWv+92fZPwqGnc5HoOJzZYt8gfoogXPMLGR9
0FqNFyR1giQlhoxt8sueJmsPrqJyb1nZTjfFRmvzbpsl1n3W9GTTU9T7JpL/9PQmDbp8fKH0IcOD
6eiIetZvSV9GjumqaTyNKTiIJmoh6WocdTMI0wg6mnVh50yO7+jNoaNNGza5uLeZSLeGm7CwwkWw
4jkfozCIce2ZdBEADRQupWstH0Uct24xRUmWZUFfYe616ejzjBIIUjSyrn/tJT89tyb5aZqntKus
HED36reV35v1g4kW/f9mQ3LUjHHmAMgwRaVmhx7fDk0eqsVa83Ltu0muqdqj17kjqjykq4J8OkHi
NqomyI7QNUjtoqV5AgG1BAhoyOGd5bEyDbYrItal27h6c2yA5vsba1jpk8qCRe9xFib+a0hyBRUz
CFXZG3AFOgVJ9k3QdguuIn80i2CyeVh5j6SHEiEQCJY4aGQImgHaVngy1F9jWodmZQYTc45d220q
9oD/Ccge2Q3gFG7bblelP7qB7V3l3tBqf3DIXqnZ5wp88xLwH5Ql5vqe9iE1NdTJQMUqGSGA+aKA
R7T4mlaP191rYTsuTEju5aggeKJaOka9R3xlynwVgpA5f8mUemUx76gI6eq5MCX5GLpbjmh7mEpe
xB/W+6jD3ja3ACeKV+2hyXz+wu+mW/Vrw/E2/fwpurAthcWmG4qxrmMQetoEj9HhN0GdwC3dTyeB
2DDDBgYAadmMDLmMvhTht8SlM0bcFBOet7kGgksVlHrtoavUlRr6wnWCaikEe1DscaGVLEWfirsx
7zM8WZsMQbsRt3lTrdyS85Z82LIzE5J3DAPl8eiqeBWbKQp+z1ygak5fFH3y9dEMrrvi4noAQUKF
FsV68GlffjzcMVlat+YQVYP2R4+5h4KI/i8bdGZDWlCsE3Qkyw4+WP5xAN4ZwERYfeXZy/WlLGRZ
cwHuv0uRXF3p9B79TWuMrK7xufuInq6vdL8pB4Xb9JxRCFGXKznsokk0AwEOmXGWMpTPyupSNI42
RJ5CUeHIT0rGI7XDvk2pmWwp6lIbtWL5c6I3a+3ixZ1DTwqVMHCSoT91uXMWhLurHHzBUTnSvaDp
iac/r3/QNQv6pQVV6AOA7eoQGdajx5vHOjYe/jcL0rOjwBxH4iqwwGrnPuPJU4z89rqJ2bk+nKaz
zzQv8iw38xqtLrwYn4mOKDHorxYptq3x4sX/EtOh4ThjVLEl8kHCLD642pR+jNryD97YfjGcRJiB
wPv6cmR8NAIqot2ZHekwTQbQW45VjRELx1B8H5/EF/LQ/OZf6dF6aHCtH8SBhPmN4CB/Qn3huvlF
l5gRkRCpgoy87HQZa7MStEpDpPB9l/8g5pqB5fXhrenCo4FRknutGK0m02h6Q2Q/uMHMjW8G/ZNJ
wnZEqgsCTBcPNhE6WSDanf11nRB6Ib0EjP+vfclfBuRJneLCvmY8tpC/Rnoy0CH8h894ZkSKuqzV
CnskuBkn5ValmFC0+cpGLb14QaUNNISNYhKqB9LRiqvYMBXDwjqULfkO/Le7K05gBjEDyDiAurhz
IdYcUgc8UbOgEXsgq6/upeh4/hOkT5mrVlGoBYZP0SpNoC1axn5BBPWxdH1b6/VD28VgNh73Dk3d
lXttaRvfR7vRi8bkkQxBGXJPJWVtIDry8gBunLtUUQPo+61cbUvn4cyMPIoRg5nLGyd85Yng2QV5
3aFZSalXFiJnN2U1AxxaWOB9euoKC82Oqjo1drKmDrJoCJRWc8MRY5EyAi2jjtOmyYSlDIMvFN0X
3sFdzTdkRqH3+AVxA+A2AXDGFKZ0S4PSMkm5gghiPSWPBEyaaNZ8cZ/JwbpRbtyjekx3nz9r5wal
LBSi5wMoVUYEFG0vVN3HuPm/+NrZkuZzcHbFmGWncFsTmMdhoO2nmMeBWLep/W/reD/wZ1YS5k5a
2faYiqwwgJkGDVtrOi97wH+3Rg7uNjjpXZ1gHaVZ+Zby2tuur5GVLG3xxPz9WO8z3mfLaLPBJF6P
7XCK546OPzE3tVZ5XluHFPqavs2JXsKTa6MFFdEmQ3ve4CvrkOkH/+PISJtndWlgqGS4CbMmUYMe
FFfhvt0MILpuAwOEvn7Vb9If7U9nh7C6UXI/mcLpNfvxD07917gM5wZDMYT5bBhPs9c2/WKTtYLw
4jbNC4NKtwmaO+mYUrevxsJGpbHPvqOV6Tfe6/UVLG4ShkFNSHOhZCSjhFIOUROmlOAuNH5xzMlX
ho3hw38Jzy4Kr8CYQRhdxp4wbxrqscjgCQIq7OTkrq1i6TOhvQEgJZgXwCQhuZoJqjKSFdiHIedo
81sh61a+03svSk5gTUAzMGWF2hqKEpfRJR86pwclNwaRzU19qLco4Jwg2zU+jIG5LbdeqD9e35lV
i/Oiz46oyHJbODksak8zgXu3S0P1tb+x/WlTbLzoX65q09UxOoDn58zFcWmuYSAfdAvQOfc1Kj01
iQywfaQNGvTX17W4V2d29Es7fUHzRJvALU7NP6by1jorN/ViRDhfiLRTXW9V6HhiZJdv+9DYkk3Z
viV2MDU798Q340bbmHti3XcoDWtB72zWYLdLRwrFN+BudWtuVUlnFhLDmLAeUUTUkhfLVfyhhKTq
GrvFQq0bMQ8StQ7wO7M64OVXbKzaLHWGkT+HnND5OwklmbVEQHUQ6sjKlWFt2nXpAYfSBFDxKohn
gCm8NJhmUzuIBjN5Pf82smlrxehON9lr5v1DBwRP+L+WpKcVpbmaWMnMLDWBvZFWt+OE5l6XpuF1
R1w8YOeGpI0aa4FyuTWAEmajbTnKVWhe3iQQ97F2yo02HrLtGvvSku+fW5SSICc2HVJkYPKoe8+3
BhHE1D2srGo+P3KggpTGHA6RPX4YaNNpBfiyg40Cl3iFN82u28WhfbC1cFYrqHefnAh9v4DP7Ulr
Eo036eYIe3YzBV0BOsr0aWVJc+j5sKQZyo4aIiKwTKoDhICoPFr17/SX0MFEqjrtvF21pbdrfNdz
knjNlBR0ayp6zgaGyeNdsm93iIRbc8t2ayx6S13XuVXz3yVJxykrXNarbYPZRs3cQkQ77ITpU9qm
AUmywu9qx/Y5zW/GysIvUPodVc2VQLnojGc/QTpncZqXNtPwE7QS893si4P2x/WNW7KAWiAqtQB4
zPW5y5ihEbdFnQRzotZADmpifDPr1Xt5xYatXtqA3JhWjiZsgHWz24jN0Po2MPsbDvmEX3yTP2aG
3ycB4DrX1yYLmr77/dni5KQGcrOsLSeM2uYHGvu17rt/ypt8q79mgfqznoIMzIhBCbqIQPzDEwSc
xyrgz8AJmLoct4itU5em4KQQzsaOGzdQupFtVtY33yDySTi3Ip1rh/Uar3RYAX2T+r3bZRv2wwwx
r+LczNoOSsiHlU+6dHHO8M05RQTtgMyCMdrC5rRyMYnpVr9qO1f81sy+xE2+9sKS1UX+s3cGuDBm
NTM04qTTJ4D0ndzS6zCAFfd+2WtvnEHdDEXJl1Z1Xmwv/lWIZOPaFOoyov4uqP2cKSCucKmzHxNo
146YETWLG8VoHttUv7en5tXDkK8PmPVOU9vEV9hdmVeYtJiKk2j5CXDHXVnADRkYl02Lfa2S+HdC
vK8kx/87N2Z6gDresQZYxD4t38rYro4jLVU/bUGGlmggOyzUFng70sHJUdF0+ZaZWrmJm6rYi6JP
N1pTkDCritinbvVQQjRzVCGVOkyz2OxBYVbha4Pylmfs2HbJt3FE49pV0lM/GndCoc9OpVR3FdhN
b6pY97aiol6Ixj04AuMMjyri3FZUvRNa8gAQ5do8/seMxgP7IaK7hXFCEyKvlwdZS/+Psy/rjRVn
u/1FSGaGW6CoeUqqMt2gJDthMGAwZjC//iy29J03qZRS2t0XLbV2d7tsPDzDGjJG+VRIJxKeUBHg
nc/x5IyaVJ4bHRhgtd7vO/znzTENCJ0BtD30CXj9fUCuZ0UNo29+iDi+W7Tn/8hXwS77PsBFpCsi
Il2lwQAjHQXIKgxMsvj990lcLdTiqIB1i+xX0y8rbNC+KWoZgVk+PViwJ1LXzqF9x94NDG9KFVBA
Wps+DZVTsYaJ3r+PPkWfSE/Ri7PcS6UGrsveNASeS2VhHculGuTBuCAf5T4Jq3Ufai2qmlpQ3yfH
Zn0zQZqu9osbaiK3QKVad3FtXN6DDKsftZMUrVInoYjTI6SeK4/x5og2O0xzVUB1M4hXw/8mLuob
7cFrLV0UNBGMaMjLof4z3Z9f0rOc8NSpUiy8CJvZGAJWe0Q6+OgE8bKFNkqyYIHY9otm8fuS6z+3
LYD0Fv5yQFGGEebFtiVkME2SQAvceVGf5ExAwwR64MVWXwAxexb7fhdDmQNIyiawj6oPl6Y1C0jA
lvpM3lcv1oLvul29543H57cAXtdyL0DvHeQkaAJPF/n3RUlHM0p6lO4RUkvHr4zZECS++Ygf85zO
27A42Nzjr/2S4/24FVz/TUEu98PXwS/Pm+iJLGx7YvIXr+6ilZNT4H4yTKlCNs/X2acNd3MejGuE
W0Fxin0aRHfwMJhbNwoe19cBNxlMVyds6yXHC7SNKOs6fKR8MzzxJXvt0SnZJnt1p2zZicOQCbah
2qYIAO27sUGu7Y+/jswmWuPYKBdvmxXlPGnzDp+AzYw4BUr5VuJ0a4TLwFGt1YEXEDHQgFYtxjEw
m1u7/OoCTt7SKH2hMIXz/X0jiQ4WE1yIFv018mnv+VKbjcv0qMyiUEJ3yHzVPzUI37u3HaamXXK5
iyZEgTENDxWNiy2cSJs5osfI+aY8uSEA574+z+64V4TKP/ueTpEISlb/G+1iz2oaWD7piNGic/vZ
PyQ+zKdDcgBh/3Oc1WGyupV5XAmyvg14sbA1z0VdTAMWqgzrMvHhNl7c4IJeGwMGzY5jgwmMyV2M
IdzU6BUGsJ+E6sCg7soRwLv0P+xzFC5tdP1VmIBc0o114DV5OrbAVmeZDxnMDaSWbgTa17okkFn8
3xgXX8emppUiyW7h45O+Zn/A0YBDkeWTyoMuxMz0VTpncMW69axeWz8QQ1UXJEpQqS/zJkU64Bhk
CIRbmNbYcX3s3CTxVZH8ewg0iVb+/4EukyddkmqMlAQ6wjTyxtrySHuDyXClbAT4O/KkCeSPethF
rmJoTT1CsBzyOuwZxMRAqNQbtWLGKtf7/WG8dit9HWmKL7+8x13LITVaY6SGdluXNzsjFf+hpWFP
XkcTn37Sp7pIaI0cur3mgD1nWYVfkncnB3Nl/PP7RKYlubyAQAZFTIdAGAp2F4O0DXit3MAJlSbx
RnBBieujXzuLZeKx7NayaVfXDTZ+UGKFGhY+1Pd1G2muaGVrjofUhhhan6rlXE0619djY/CFq0PU
Nm2KpTbW7ozFcu306oEDPQg+CgFNp75XynY+MuO9y1kNWPywRV4xSy2rhiBwBSdFMNuhSxQju2rp
nJTYab+v18/T8j3Mvrht0CrjFocm0UGO6Kkzuqlgkjho9MabfnUng3c+qWciabzkykC+SY+TmGqH
ygUdLjolseZ10NWJ4tnv83GM6Vr5sQMwgvlXsPaHHKSs88pUGmwzJ09aTwz5gxKbc553q9Q1Z9DU
/OQpAqnRMXovVdnadVH9jRuxAJF4n4BzjbB0bo1kiz4yrDAqua+YgvRQd4O+Y/dqo+xNod4zhyxd
Kue5MflGmdpiHPlKDqCcRkl8zsxhAenhgJv1jpaK33f5ymzNHQTSNC82i7sCICFbGSwY6YaVQLe6
7ouVpPEMumFjoNH43oZ34qZLLfgYAVfUZ2TJLOhc1Oqd2TsvZkkWmiMDRtnRyjLI+GfjH9DdHifx
XFrbAXVk6CR27ycJvaPSBli1s8MhbdcWhc+HKeJtLJ03Kauj0ysdBJg5MnOly1ByB1pYmGxRau6J
KMNbHU3ps5JSeAWo24EVn0pdd3M8fUAo6rCPxr+jjsq5Rautasy1I0hAB9jpVfrSLBA+jg4kpMdH
okKABlApG6MrsJ7MYcpcaeJ9lEAHAgRSA1KXlqHbCulFrpEGIO2+AwY5hFA3fkaXagPp/corIczh
qck4kylCZAUfqSi1J5cmx4SJfT2ybcPhVjqIABRka94VXPeKJIP1fIy4XSXjaqzRhOrFHrLQ27JT
X7s0XwIBt8WFDhmzOiXBUKgvxQT9BvrTl6WyRlYxS1QI2gjdEV7P+Q6gdT0Y67yYaWWZ++bgMi+J
zBlz9CCiqeOZTDlnJSxL1bK6NxTCvNhwKk/l1axg9qMinEeiWKYHV9QT2DDOAlClZZZGvsu1wiOC
HCMXrIIS/rUlDif8gaH0PDwNdn8PAPlcafoPZlYv1B1OGXRePNMZ1k45PNfC+TT6bEPKSsD4ATUO
Uny4xQTRhQWMV2hsWfAeliqoVJi6CtebOvNc2Gh6zAAtqFOHgz6kJ6JnWwiRVKhuFqmPKN0r7PqY
16nptaw/qcD3+1lv7/K+XBC9fy5s9poNZueB9n/Xu4qcxVb/HnMVVsmiVzxrLM6qaDdJrtzLwdmX
g9N4OkglXtO1b2Opz/JO2UxUT1lVSMU7w/AyEjm+a6f3DgXxFOOHqDps0Q896UraQhZeeWkbZSVz
8ebaVhiZbemLBjU3YVnSz2vrDl4FXuFoqByV5ZNWmE5Qq0zOwJDqfV5PPduuykB5csfAojEMig3o
TlcC3E/XfMu6tvNQwoE7FdO2tIcgi3RT8A+E6ENuw41ajRj1Ol29h3ZX7KOwRCCtYx8sR1kK3sA9
Hgrn3lB1IYn7YypaH8nfKmNiWWbGHnWhdzwraJw06fNAxJxZ/TlVsjMOBVAL5TB4nQ1593ZEtTDt
uzPM/ypvGEkZyDw7x+ZwKh2+GfpsbhcQQuKl3BQdlT4H2sYHyPxOiUBmUCV5yl1xyFUn8aM8PiSW
0ALedA+dVep+BRUiL4o4rqIy8ouoXcBs4xSldAuX8bXFDR8OQbuhaEbQfbIV3CbmNEq4Z47Ga9UZ
8GRJ53ZDz3063o9JHmpx0fjMSpBzUNl4dePclVoaLUk+4DaxBt8tizkT7G6I9M7XuJn5EYfmvdJC
cM+yvIQMdEEoU4POrU9axndySI9d7+COhArTkrJqk/CC+ow1fzQV+O+0q3uvtJR5J/Xcwztd4n8C
r+KYncmAKmLUGTD5heyiZ5aKvazjWnpNUuYr0sWRl2Vu6pkNTJIjRX2r6z6QKkTIqwKGqTUjx5iO
T0am+LmhPmXQKFy4A5wJbDtv/FoaHySJE99ym9onRbqhpK5mA1FFGNMWRCzWGV6OUCi0XbFXynqj
Q04GtMkB2v+Z9ciiYQDxxY1ntogXHPKmXmFZc01rteVIdedQD/UyJcNDRvEsEzNeuhIYA/TTh0XX
1oOfp+NK04pD0hu5Z8bNziqNO0yw89Fyn6lD8RFFdqCkFhhhiUSnXaMfulTonCYJ7A2iY13xdQzi
tZdYrVzacb9zazIEqZYU3pCN5ivKFMlKcUDE76H56kGFIxCOpXkAOIoZ6+0PPMS6VyNUhX1B9dxQ
E9W6ATrxCWL/sGhVNjciW/FIg6vbdvq3StF2BbffIE2KZABUHmjXF31INXduimFJRDP6Ja8+8xp2
m07O/rguewS/6Gz25uAhJr5PI31fpHXYonPh233zkAlUgxkMG2WGU0gat/XdWj5rnWJhjnIhuKZC
7SoRc8rFWaW4DsxMQXW6ZsuRmIlnakMUuITDdnN4zowBkhuq7jFzfBC2mQS5rUehUJw/lFsvHYrU
Vl6yNdNc+YT72g2pbQ2hYYCT3rh3iRNP0lrYxJYdGyugBSBkr1PDHxpn8GKoLBR+3vWRp8Nt0qsG
Y+uWOANKl2ueVuO6dsRwHxvVOjcNiY1svciG4JJU7Rc6aGCpx/SejVXkkTyFZRlcj3Ha5HJMxSk3
Cax6xcpJhifVajaamx8jY9imVh92/bQpVD3zaAuSvsH6s2XWm1jmr1wph63jdIpvjuUzLNu3La//
GGQgvig7OZl/01lkm+sqJ3OesMQXtJw3SXSv4TKfAaCJCCiCibVp1cTrRHofs3YeM36faE4fGKVF
fNXhu1KtN4nGtuA+HbQxhsOYLH2dDMq8jDTNj42owDJA1hUNvAdQSuGK7WaqbxhxjvY8ytiac2pp
5Ya1Cksm3T0nqYaguRndEPB8WNinADAN6Ttc5RbQp5sXcf4Za+qKj2VoGx0s3bLuvmtQjFfRCihk
uaIighc9LGUVWS6KQg3Ah9/3BV2UcbGXdrTiUswTksfekJMeSjzilUQyGC2KQFLZ6sLJgSqK7hGf
rt1kfM3TbpO05bJH3CE1BmEVM8EV2r8QHq2LXglLU9Z+rOvbWsOTWFrDq1BB23bMGenlgvIqaM10
h3J+0HRwJ5dmkMdp6FY69O3NbQbUZAbnOtw+PFR5Rvx+SJaQ40qC1KiHdWrVfGv1eMk72wxVK1o5
kfZU586GK/XOiuwd3ud1UfOnXuM+1+miisci4Fo9z2227Rvr0HAByQhdfU6VEdJ6wCfwDBdn2+mx
N7ZiL83O2KELBXwdhwSFhY+UtI7hUXDlNHXPO+ukqHoIqcsHzrvQzjRsCzFuxCAiJGDJkWYZ1l8s
bRGtKr2eKam7UCWEKBJmLRQw9TMz/uzi4m+kNczcMgGFVCx5UhUeNaOdrrXnzIaXvN4ce1tbmx1E
JIax9WHi8F4rRchV+C9BuBGXUiNCZcy2FPKdHqfQbDO7bFtl0V3ZotZtVdWmipVHnUKXXhmLe1YN
YaEWEjcdk55uyyVcI7eZNSBP1Vp0e3L6ZNn1pqsqG/ok1bIV6FyKLIGIKwnhUzb6NCv3ehqtm3R4
RvNkJ2TTBsh7hUcd8Vi08rXJ2ZmO8VHkzWPN2IBGtaPOo67dVq76IJm5NpuhDtyuWNisXXRpPR8V
F0XpkW9jEv3pFHmfqvxeyYazzvQZbpF9lZhrTecbwOrnFrwmZkjgtq5I4D4l29e0AltSM8s1I8Mf
hBh/1ME6jRZYpCW9qxoadhl7TjjUoCizfEeDOyv+6bFpzFWRWq+W1Pe6Xsx0m661ip0aDRoaVnm0
yogGzEhnzABWSGmKmeDjp5sbn/DUPRmJWXlNy2dp0e+qIgqbRCzApUKjLsp3ok2gHJLIXc+ArNaT
+8QWS2QhmlcnVTtT23GjuCQ0HTKbXrg0oUst1+ZCpLo/KnRtFeZizE3IZsjmBBVD3OCmHdilPXqK
hsCwoO5eq8VGOsZHEstVwZN1UuOiV+1yMWrlh+aOCHry+j2hSu/lqr3PxxjicaCZeZHjvCZGovlc
IJzLeL6unHRe9+ZTazaaZzT2UjfxRfPRBOkZWlNoSN5BMoQikoc2CczXb5mWXC+lfclpL8ozvIUU
WZln2sEdQhdOkU/GCmmVD9sx17PVI0U1Xlvc6kdczdm/DHpRSoFppFNFHW8PmZX4TEnnxD2PSKNI
c6t3Pf2ffknZjQsYAuRx2nGgqA4Y8+JOX1jLPpQbKMrcKHr+rHUApQmhMLRYXBtYxIvidFG2Oahv
iISZwCtLppcL2I38+HsF4lpJyDUg8mzALwLlz8tlS8ckiXNHHAY1IkjrrdTrWXmjzHGtzPVlkEtP
WwM3WkQnS2AHV54vIwjRJV0z+NBzkNAKypc0ETeKkVdXDxDUiTQIpOhfPZIvJUKSNbrLEqc55F30
rJvlzNCbk1un/17+drRJLWzSVEDSf/GRlKpE/ych46EGxpBUZVANyDwZ9X//Stfwa9/GuahOk9Tg
iZIM46GaQhhrXCuZ8hCP7UffCl/tyvOo6IGdi/tMHbuQC/qQ52iedLfUai4NwaYmxrcfclGBA/nX
KQFLgN0yzXdmDBUmWO0GVilR723N1nP0/k1o2YNVpxkydPtBEPMpzjV42EbaW1xC/4fb/SJzG+oN
rlywcrzTHM58FPhfCwFT06KOb+wF9UqRzYFYNW4HlD7hi3OxybPUsuEBUY2H4cn4NDfxTPHJvfXU
HiZsy61ze+V6gFM5qPk6FmsSf/xeZG0Ls4hUqY6HqNc3XP3MBDKJ5pGjriNYMqeaQIn38/f9ceUU
OxMfF+Qj2/gpd5FDOWssGiKB72r8CDq5hnH+fYS/wLuLWw/diamsP9k3AqP+fVqohZtd1WANrThn
QS2icpZGKAcq5QgDc1tALbGsNS9D8GIK8g6n56XRt0unQT5hKSuNJBaKKrKa9Zl+D1iKeq9Ak8jH
OZ01NZ1DexN/PqA6qdaoafz+46+9SECZWNMEJlG6yxYjpKwMMJFSecAOJSDDQ0v8WEL73Uk8ybx+
05+a+4R6N2EL176LAxkSGLWCoQhi1PdFG+yirWodwUo3OIuKKsIzanXWjkUU4NycTcYeZaT7PVOC
uCRHZPlbmxsd7JTYJGn2HwhHEJ4FexV/x0JcXoo26UtSFBAHyli+QknlpJN6b+i3KPBX7l6AUrHK
UCKakGvTn3+5e/ukAWC5hUZQUkhcVtu2ZqHS//vD5bhQzlGhZAN4xOXzmJLazVrVlrBkt8IaoQ8f
uxv3xrWvB5oB9Aw1oC9ggfB9HqKuTOag/naIewltPd7MUxnfkvK4Bi7EN4H1BSA9eKou6VmIJ+22
VPXhkD7QXXnQN+xIV8U8Whh7x2MncrIe5Vpd/n4irkRL3wa9CNEKLUtFDSHBQwGmzGCsRoHSCVCp
Sn/3+0BX98L0AiOfQjBzSdKF8bKpOVAaPBSkRfUShUI8lEj8vH8eBqwg8A4hR4APddmGVnSYu5Yo
MR4Ud2+zRUs+S/0Wr/nnVNB8snCO0eo2Jmet79tBydCJaBKlPtglvyuyat84zf3Y8xvNpxvDXIaX
XOrUSnPsB9Qd+m4fZy+Cvv++Wj+//reZXOKKYGoGXwJiQQ0juSM5nKz6ZiFy7hfxLdnRn0fo+0gX
cYvoqmJQxrI5kDL2HMig1Of/MhUEyBM0wIDJwvePwjo3ZiA+Dgcq6xnhipehntpkfdCPN3byFZwK
5uJYuDsnsM2P25NpjVvHY9ocpPStoxqSmbkw39S3wudr82X0813f+Sys/Hx+S3Xt6p74Api8eHxt
aTFLMOg59PrR6qHvfDLJ0+8LeeUewvS+jHHxqdQ0KkBVBYTR2Paf5MF6kHqYvjhLcqg++WujB+09
/0gGr75xy96a28UbCZ9vnlgTdJIYqFXl51xm88Sd/T67qzv+CwB02qdfnqR66HpUuTBIrz7HIvVQ
LkCT7wgF5t/HuTYZNEUQT0CgAtK0F5MxuxrtdQfq60OhzGT+YNAsaGvrxmxujXIxm6RukyzrDciK
R5WXwFPAMT/lTUL3tTUDJQH2xiDoWrAR/L5mtIoGQAQKfgCi1h+y5wbqjAV/HoCN/n3Rrl0SCI4Q
kxAMg3jp+0Bpgtp6ShJ+KGxrnpnVCsXpG+/dtRXT4ZAyJWoIzi+hs1WOXmGeVPygoomm6oXndOiK
NJX/+0yuBJo4Qf8b55KdzgyNtyJi/IBi4lP1Jw+SwAo6CFwWf7hHg9smbVePLfIaSC5Pj+wPdhjN
RwNLhlfJ9LqggsHjApXGwc9C1wcqdAVp+2g9bKvtrXrLpeg8khtMdbJxnxQnkfpebPXY5kmNhk+D
yoF2lFRbVaCKqZ31aFMjHDSA7aE5ixJQlXhpqt24ra5umS+DX5yAQsKIbJTTrNVkg1QXsg7Z+ca3
vLb/wWSxoS+NlAp3/vdtWQ+kbqM4raEd6sXw2ALBsFjoj7Xl2zuxgq564xXPwwu9N//DZp0kUgF4
RjvqB6tQ9K41tLFbHSBBp8iQQkonv7VTry0gvBWQE6HqAzWbizNXG7mQKHRW8ErGu0VRBy/cW+f6
Ss4IiikAnUBMmzDaueReaFofGa3oq0OygQ7Rvn5tUdf30xlasMfO8rqZOjdO6pxtmg16pxtrAdX1
uXoLvT3Fst8z1++/YvrOX+7+FAc/rxGJHFy4vW2TU3ZIF2WoPip3yZuGPuW7O88W4zm9bxbFjbft
ytCIFAy8BvgJP40H0ZrmJcp2QPeYKfOAh6iwk2wAPBrYtlcoXgdlpRU+Atrg9837V+v1YtLfRr54
zQ21NN3KLNqD3bQ7lTZnl9mAhchlJtgKqNBNWcXQc5PFaqCokNrot/pW4QSc92ymmhFKCESYnu42
MJfUUihu58ZdkhPL1yNwVBphHdKqPuPjQpNrPAOvwP2oqZ7sxgJjJieBY1Wxl0JqviTiWeg2lH47
eUt19wqizQXuGYYNOrCbODAXZ7QbEyeNHRRJyXxCDhsz8gFD4oVzSN77Lpi0ayBwuun/oHkdpM/W
W/tnOCvPN+HoV7/zl59xsdoZzUGuT0GTNeZ4X1K6hOjbDlj0YAh1vDeBBrXTMAmob3haWG/cz4z7
VusD7BG0mtdCe3SV32RrXnuMvi3OxQ1Nq8YBTga/ahIuAjDCh1lbA8HlJpjkV+t7t/eU0+/7zr1y
acK2RZ+0/1G2Rqno+2EjtG1dpzDFwWpRmYwU0wWRCqrn1EV9x2jNP51b7sZ2WOWp9W4zOgB1IDWg
1wdUEZ3oCfqDaBMbaE6ZeXG2WqimV8x50XuVeAIdVK9r1A3QcJtCsDqkiZP7cVu7KyrHp2gslrk1
Nl5GyWq0waInbeeraGhB9RRQMWA9AO7VRGgA3mXA4Edpm33TDA99haOf0M9BkgfpcgoMDqR/FQ7d
dL2Id5wM0KRMbXUFQ+d3k/EXFZsLPa+3wSrmNIPgfeTCRLwneiis/B62nC2E7OvKI0MG/AqgVijL
6l4Jr1scjpr4vK+BMyrtVx7LvQKVed9EY16KGBijGlWiOBmNI0m7CqzCGOUg6N9BJa4o5lVSbxRp
xL4RiXiZA1IfDLB63qO8NSEqpDln9fBSAY0TZFa0ljQxfB7n0tepitggt18VVG6AaYQTCLd6vGgR
xPhrHu/znsx/3wtXyq7IySd6HwyWkDT9ULQwWDHYU2+hmTUPE8VW2VEfbf1AnrSbZJkrER4GQw8D
DCVgxP8yRr7c8pKbGoGsN/qCxA1cLrDk+2j48/uUru1uFzYagEFYk4b6xauZxyrsvNC6PZDKWZl1
+5zp9D1VkxDdk1uqq1fHAucI6GA8z8blWFSlMBDtcYMXih3S7IHF6xbXclvrN94K4+f7+NeA9/8G
mi63LyvXDBYpWYyBgC3znbb3mviGV8a1bzNZ/P7fCBeZBOcoF/cRRojUhVuuymLB2xsqkVdXCxQt
x0bMhDLQxRAtU1uZDzBabFxoHXbpruvPwtop7n9arf8NdBnhN5oca2rgxSn1NmzqyE/j9vj7Lru6
XHjVsMFQeESx/fsHoVKRtEmmnhxgDG761/CmyG7d1D+/uobgzDEBU8ORuSQeoAJo2VUKKVwJRdbA
4uoxGviyM6yla1RvsoKrNDePpcIef58ckC+/j3zJROhZbCd5VQjQuIe16XbaYuD2hwY8c2X2NgQk
ja2dJUukEOs0x409VNmRjqz07LGlPilB+x4yyOlqsuhXyVjBpiI2/xhaPy71dtiV0txxV6/CMo8O
XQtbacPs5jhI7cJuxn3UmPm6QFgNUe+TEbfvSHJyoDYxOm1XNAGjruDyHeZK6xKSRr6jOLUHqJ7j
QeoSeJoBeC8tvzdlkQHWW364LAPSuMKxMYjsAfpgn02aPye9iGYxkR+mrNCyb9J1kXWAtTUqPqlj
vIIV++4mZNtEVu4BjnCCxPQcndc5kHyHtI922TCsBgeuJoyAvgY/IBh7nR0jec8rchKNbc36WJ47
OtxzrVyTbAKNUnlUFOj3JbDIqFsDotcCXYd+70j2qjbRPLbzY6qTJ+gPjb7VC7wBPA0z1d52ir6h
hVg1hQhNuzjlKrCWrM8eug79KtRc34ExX8Cf0/ABrulgjpTAU8RRDtDVPUUF++i6AWBGvXy2NeXc
g2E8g3fw2hTWzBqrmZnlM4slJp5AwM3atNynY/Q8aGLH0/4O2uTzpKiWQtOWUYkWzTDWI8xYY7Eh
Om1mrgSQrKjRR2O1fixGICPiNj4LkBFIn8HmReMhckVA4DItVOC0BhhzPxNV2gAejQir16GKzMMs
M0ff1saVSKs3yCYHept8dCWMTFt0vVvL/tATUAk1bV4DnuK7Mjk7lUv8ekRI0sawGSoa7SjM/FUb
+tOQOwfi4jdBXneriDFIKNTDRwJcXFQPC4PRBTNY5ymRc9Qqem+78VNpW6eqZc+V7bxndY6Q0HKX
yQimYsoPtFMg5sLgXwNNjwHYj/rTYQZgmOZ901bmVrRAFxu186bl9EUosMPTzHjb6xG4jVUPhpw6
uHj05YfrVCcQt7eFa/nQQF/pOYFaR2Wf8PS/M4M+uiT1RVTPDSP/YLDk8R09mkvm7HJp8l1ftgQA
svaVi3ybpPqcmcZGL1IVWPAo9UqbfArdXQIT+wflLqiOsCZbKZyHZWpEvgZFO78voB7Qyrk9jEuW
AljHCt8Y6jcm+3u9rapAzcrC76gyBKZTPnDdPiesequ09sPWgAU2+7mjyhONDOKXLgKXLLMfa579
SWADqWn1g6Era0cfT3o5pH6lRitcCmBOKetOdvNGa56SaMx8g1AzpFb9kSJV8lU4MkOO0Tp3bpaB
UEHTgOO3B7Vm9L7JTT3k4PsEbUKebcct53HUC79xoipA5V9uIk3mK5uSF1w23O9y0wLrqHoGeTcL
YB2ZB2h6TQBHBi2I3H36/dK88rqhZwdfkcl1Gd6oFy8CKVFsTORYgQB3Lp0ViYXnkA3tb1lu/Hh5
QITUYdMC6S60OH7ITRAlgXV9XrBDEimlJ0i5H0vQUvqxuf99QtcGglYI2sjgQzrwJPv+xOELFKM2
aOUhMT6kC3swCNjYL7+P8Tfk+5YDQ78ITX+oVEOUxER98fsgZYWQw6BFebD3A6541B/Yzob/FHi6
QLqGxaz2AS3eVNoxevKKk/UeIS2aIAG3nCZ/RsL4JehzoQs89RKtv9n6lxDLMrMyEYaeoxACdsyC
rqwloEltMOnNRP54o+JxZXFNaBygUzU5S8Cs+fu8jcpirdtyvCOSrdOsmRuo3scq+ddGFSb1dZjp
nf8yKSFY30ZNUxz0kq+qoT6wpljkTXcjsrs2m7/9alAkTRRvpz//MgxAh0UhoyY/6MD7ekKrIj+3
40eWgaj0+4b5ccqgLGAYgPPAQxNLd5m79hoA8GC70wPoMz414A0W4TFtcKBBJvp9qCuTgsuxjqYy
7I5RYrzYmqme9Dbo1BQ+XA/d9C669/Qmu+zHfOBzjxFQp0WhD8L6F7m44kq3IxYCrbJdGZR6Ed87
2p2S/TtVEs03mOVMDGBI/12eMyrNctDLFNWP+t1iE64dLbHulg7zdMd9O82YDXS3oTQAHQboHlzs
AxVoZaHAtu2Qua+2+RApKGTEd133xhDM/P51rtW2YaeNpuLEygWK52KsGly3wijQ6oOqwEZdKLN3
c67O+PYWQ/sKrmsy1f7fQNMn/LK5Bfg8uWsnGGhD7xiZFSs6nzJkImbyxH25viUZ8GPjYRVBcYAt
DvyhfgLWzDZnA1FgqpwR4WtKhU1BPDVPbqzgtRjfxAsCtRXkFj8QV3lbjdSMXQ7kPArYRfpssuZG
lnRtdyNJsnAFwb4ZG/370rltX5pj30FyBSFRac5U6J1p8EIcrPD33XBjoL+b5cs3cgBopizvOaSt
wOpSXzTEG279iQJ68PtA13Y4vguKJYhHcCtczKgoVW66A0cfDO8wCq7FHZMGikGQrMZ/tIcq0T/a
t049HFg4GECfoPMGrM7FiHBTyHLe5xx4fW3ZsGZjQ9hNFeTGCurXltBGIxGfSkcP/RJ/pReNA4uS
AW1RR3nPWksPRxajCKk05zzj7zIeX2s1XQFZduw151HTo5XQlbdOlSsLgqV9r8GVBDGCaSdzqaLA
1746rQjHVA1ZEW/zOA40Vp0dQOE9wqvNSP4fe+exHbmOZe1XqXXnvE0PsldXD2jDyYRMhKQJlixB
AxrQgXz6f1NZ9V9lpFZGV/W0Z6kMgyAJe84+3x4vRC7iRJtCRo3Xokv0INNtbTvbLIuMyV4ZWQU9
IEiiZ0L+vwywZRH5a2b/9Gv50lvkVLR9KdQc0ZQrFMEY8hkAyt/3k1/u5mcTmAqRVMBydYr9qIyh
cl0x5de9+tRINxyNF4c/wzcw/t+1s/yOL5eSCIWrLMWlzLL0ez3z1R4GejRg1u3/rqGT7a2RSDej
HS6I6dCtulDF72fjuj4nevru0di6udBvgSf/xSabC8dsuGln1031oaG6Xut3AsVF//K1EA1aw8Wc
QkdnP1l0sXQltALU4bpANMCu75Mm8RiTYWEq4b/TErj5KOOzESU6uWuIhCHYQF1EmFUS4JQUy7bC
QQYKR/WcJd43PQ71H4CUA1NuQEN70lTLeWIkhpMh7mk921qHos3ZOZbVeEvMf6oU/+NV/mfyXl3/
WNPb//4v/P1a1RN4AEAP//znf1+kr6Jqq4/uv5aP/f+3nbzrqn4vbzvx/t5dPNen7/zpg/j+f7Qf
PHfPP/0Rll3aTfv+XUw37y1E9Z+N4Jcu7/yfvvg3mJrgW+6m+v3vf7xWfdkt35akVfnHP15av/39
DxvL5H98/fp/vHb5zPGxzbMY0vZv67Z4Lt9OP/b+3HZ//0PRLPdPhIcWh0l0YWy7MGOP7z9estU/
VW1JtCIIivVg8UwrK9ExfEz9E7FXdHtYNmJlIdAw/fG3tur/+Rp8BhdhBN6AAyYM8/7452/86WH9
9fD+Vvb8GsXtXfv3P7An/3mjhpg/Qu3aJ6MM0717urdFcE9nruLMV326rjhqlkuENHR7JS0/bS/T
GbRGsdPyKD2iqLGaAmOAiAWlaVWeeK1+xQn2JCA777EQNDwmYmUlsehClPYqzgrby+5tZuBWbIcB
fsYBLTwn8VHD74q4q9dZ6dPG0w9jPKWbVF4gbpervv0ON2O3DmoUusm1aaFWP2jSlTOG3A7qNGj3
XY6ww2VmXTlrbPYz68J+XDLVyYVu75B6jFEKNJU7TXnQ6duIHTTK5kGfdw5pfyH4embHdji64xO8
BNll3m7ULu7Fmuswaz5mUEBA5Kt9gJ9Ae99On9V+00zbwbyr+o18TpWLSexb3fb1Zi+agzuviAUA
4EoRWPuj7JlPt8kbzXeIJrmO36O2FQnz+rJ+ZqjIxP0AiUD1UevTrkGmPPb69fzRXdabAodZ6bmP
CMiQ7FJWkfY2RI4bVCB8qL5ehT3x5uIGjtk26B5GyMldTcLRjKs+UvowNWP5+Nmf/29k/4Ex85uR
HaVZ+nVAL+/+54Amzp9YJkxYqoI3AqQZXvoxoJHN+nPJZrjInqGKABySv8azpv8J3wgIXRfjNx0O
l0g4/3M869qfoEDji3CWBfYSMsZ/YTRby3L15dSFQzDOXCg/xWEBflW/RC7meuSdVHP96Aw2HSct
xOxTxUrXO5PPR41vFNJKgWpR/JPriZhDF0LCjQQun6++/O9v3vvjXWmJ6OSPf35+119/O04KHsiP
L/ir3R+N/fjAX+0mrYWal8///fwdP/7+8ZMMCar+50sSW9Hu9vsfevreL63/aJI0506BJ/sS3GME
FGFVamLfCBTQab6HcVG0eZ6NR1hdB7SxbvqMRULXoy997h8z9deZ+TNj+POzRCbxMyIA9KaKTOnP
+7liycZD9T0cccLOLqmO+mM4BWOm6TfzVIIlYunhVILhk3VG66tTc1v2yaYAPoZLzH8yRbhqEAfE
0mEgj5nO6DUH0FMbDh8lv1cNeddTZGS07tAgvuHbhrVSDHVn5GnUV2LjKmOUdXAlTPIjPN3MRVEP
VEcPdKE2xEJqL3qu3cKu/amkhKPgUjy1o/M6EftShyeumM1X2HCrADwqR0sT8ThNnQ9mBKpbARAV
uhprLr+vc7kuDL6rFe0RxZsPlWKeSwF+87ywyMEsCUkayMJOTzMlSqyqIZHDsR3rIGcNCBZ0l8hz
wdhlVjgZew6iQ9hwQUEEfcvprqvOJA5uU9YdhwozfZIUoeKS52zMqK/k7TvPujc7s94UgoJ7hReQ
/9lsbZbCDHR3QHEiMT/yUh2QvVInD1FJJFHQ7VvEW7k9oJZw5vqGcl166QRkzkCqzs/ovOqQ3vSk
nQEvX0/g0EwZDV0FBemjW1zlSVmFnzgG/GOb1uINCMiLkbem32jmk96SbD037KGc5HUmOUrROzBN
4Iuk+X3eaLE7gsCq06ILsEMHv5mI/axVrymWL0NH7apiP1I2XUCNjm0CWDrtAD2HUNOdNOm17aLg
Ne3sF0txLyvV3s+8uZX9sGmM6WpgdPTmnIOKpH8UMDlv+qtOtq+A1Uxh0+QPbtUjWzOnh8xh90gz
ffx+eJ0GeTGMEYVALQr2ZgCH/RKQAOasVFJtbo/qRveRCjpy/9XYGCHQhetziqNTFuyPxnDCQPGL
BY3u6cld0+qGTExtj+MGGSeU1iOlczuv6tUUIYv0NITjmgfpNWrNAhRAnwlUfH+pf7V+aoaSoTtU
rNLaY7nr1sbKWcuNGiW+8NOg8M/WEy9RiJ/nLSyOBFeqw8UGsdfl9S/nUDmgdhXlhsuNHZ+NHUpu
/cbvjl3iiVW6drx+bW4hn9rQxAPM5ub3j/VUSfd5p7+0fprwV+0BDO6l/n2EBBSklTWqzuPmpo+7
VRrSANX2nvnQ7CxfxMLrVvMG5hNwTJNhGU4rCwqw8oLFXYC6uN//MAdr/MltcZeSXcQPYfqONPvJ
bWHI0aQaLYujYQ+AxVhDfm/0re7DTaSMOZgy4FkPV3PfIMYyx1i+4dE4wmG1gkStTlTIzwZnm1HI
9GYbmCSg+l5K1OeC52YC0MWGGOmMJ0EA5zK1Vcndgz6o+gZJcSVkZl6Eo2rfZGSCqHIxYx9HQ/d7
oDYCInP496rIX+uSEW9IIf+aZoTnVK24nRhYD3OZAAOSNYpfKhOAzFy+obO966yJa2XYCx03q1PI
GPBaInLtWD438bQ7FaldR7+c+QJBEs7zPFZQTimQ2NWCXdQJ+DhTO980LWBcLYpwVWXSgq62HT/n
06PChylCHcUUpsWIBKXIAEnIyhuAvQNkqW4I6W8tw3mC7VO3zWYHPDSmo1JUb/BkRX/Xcg02XbZh
v1Gqp+vfP83TSDC6GWI5gMjCI9MFkeK0vjKjGjPbos+PbUjj5eghtiiuDN17qGRDEdfmmTH8WUf0
86gCwxnRPxgpLaqp02Na4lhJnqgkO/azuzIZnkPhDkrcmDk4ZwX7SEgGCYBC72gmd1ZeDb5DxbYD
BDQac37LBtLhtivQdWYuvSiYBCpkyK9qQZH6lzg6MZ75o+OGPdMedKP+SHlee4PWbjlxD9DrlZ4U
7YttscIjE4BWTbafh/oZC8+mb4Ypbi3kgmcy7/McfmVK/TaU9rnC6pPABkSKuHIb4jTk5ZCgO90S
tVRrWWNb9OCU2SNL+X1JJAloWlpIisszEetfp020hp38IrdGab9zSsgERwcSlp7Sw+xCS+AZQXHr
3qDzxSipkE8lUoG/71S/bCCW9j5LCwEyhND7dMNnkhr5Mo0erEHqXsHhA90b2j3q9NKgM/R7lOOv
kOU+5yj53U392uwycX2ZryGzdHivq/RQWOIAHptfdeBXOBZ95NDPnLlGnIJ+mQVRZ2qpSHEhcXca
BWv0CfQjWmXHAQDwDne1BgPv97fxl+vB0PzaxHKbv1wPBezSHWyeHQtA5JyZ7+ZZrrU6h8aZn5nU
T3mQyzQAcRmmAR30SfAETiJtA2/GJSjNjmlu7FSmZqHjzMZ6AIzwMrFGcHkM/VEnDQcrsuMenAVc
iBHqXDzYLahRLvF1KvvtlBlAnfCqvhyVEm68ow6en8T/JRAE+zmr5T0czTbgKd22KYPSiM0yzBE9
uhrydp0NbuFhuhJB2w57x7EwgfPk2shHMN4ASvdsTMernuRGIDqeg1+j2DCmAIEaDpQGyJW59CmM
kc5NWb9uBDA9IscIWfFSUX06fupGgAYFguVRhwpnVdRQFhUsnwOAOTeoIEs9YFjQAYiccEwdcg+J
UXhfJuKpVCG7SitTRk1jA6UnJiwgqtN7ecZw0skqrONFd6GAsASemihA12IwhzehabeUAWz50fWQ
rW291HKVQOJsFY06oFMurYLJhvcsrljzrKYDCbAoMKLnKlS7fgrr3FxLECp9dJ21bkNnVGiMbbp5
EH5m6hDboCvBjlcwr540qLQtc16DRln5jaFFv+/Gp3rwZbKDKgDsV6CuMe/bSz//0o9hnacqOQIG
h2JtwkjEk7dpyN8xNPtg/sA2ACE5xT93uP2uVSTTsdJoOHPCGPVkm8LbROV2WzkH1kANX7RXmgba
7GxqF7y41UV+oxGwcxQ1Yq2z7RTzrWM8HtUjS1a/v/4l2no6VSDfbmFChPO2+kvexMpL2I7MKjsm
Fo3UtMDG5VgawlOMKjAqO7SIcpPX5DgDsZd1bYTjlFfjeOk2Rlxj/4LTbdBPI85MltcNsLqGPrvk
z4kU+8bha9n06IDDtRxjaWYrLcmSKLXoU4qqZyX/aID71LQCIuxqQUV2gSIT4C+saJrYq8KcDRYH
2H/mV65THVrCDtQk786gh1zRN8pUhDRdQS0FYquk+1blgVWBad/KzUTfXPuhVGhk2GI7KiNk90nY
gqImlCoohdhYJY1nuz+TtfnuyWLWNbFy2rahAS79c38yigKC/klVDtiyMF/3W5zUmMdQBAbmfrvG
blh6ueKfA2x8lvb/tHNBR/rS7mlCNpGl6tYp2iUu9RTSbQqgIE0kPijqayqN+pKkvq3V1xW1fRCp
IzcHilMf/L4h/lyjmFGTl3O63BsbIdLyomgdv20S4EcB9OLQyhSjr2fVdZsCByhQSNdZfoa0I1gl
jU4D3o77CVEw07LWugNjqrrBWXeOHBvFMsrg7k1CPcIVkG7Ki9oUnprlUcPw6CxKwnkmG9Uma7XV
Z18UyYaq8okx8FDaNt8kcrxQUvXJIOyq1vQI+57Ahd5f6wufVGWQWX0wdfZRJiXiJ42vlzmEeQju
ItHuEbUPFBRKcMgtfz92fgl5YCeBtA+SQAQie9g1//yoO6qVJgp6EgwdzGy5FXJYjeTpmdzpLwvt
0gqMzCAZwDnvF29HyhwBnQAerGsBAAxEn8E7X9SYNPV/oyUsIsiKLDsyGKr8fD1tPSSt3ptoqcq3
MmmDPGerhKthNxRnVq3vbt3Xpk52Q/2IZEjeoClz1EEBvQWIJrDPgcS/bcRaBFKQ+/xKK9dEDzGn
q2CnN8tY5RbOOQZweudA/L8ehj93lEs0GlQTyPlP7htshHO4Tuj0kKe1GUOoftcMUDwKwcYgndO9
OzXJHdXBTcV85MZOzUfE/+wtM53VmIgDKJCqp1rzneyN0KkA0qNVYQU5cGk2LER6JuO8HQJhmZFW
6JiaC4Qjp3k0AOi0A40Ml0CXPQOMtyM1zgypngwrc1L4mWf2y0qBy1ySYuiMS2T+tLtPXdrUtjXR
gyIBFOMiRvneGVnb901AoqdaiPRbp/vWBNbC9WQM9NATuUYs7QruX+cW/O/Gk6Nh3V9EAihLNn7u
5Y01q3QmLT10AX+eUEHiFQENiD+E/Z181qPFVuN8SfJ3pw5UBOPWaTBA/EXbViW9MtqOpIdJTIC/
tv5k9HCpKuJufirnjWDnnNe/W4gQhXU+M49Qep6ence+HtSixnUu7o5kBdDeENUvPez8ilUO3UcE
Of2ZM8HZNk+GNXbxTp93YmlTR7yPREPpzSsFkVkP8q3AeFcCflYCtzywk5Xvpws9eaBAwtPenNFp
Cih7oGEuACo2SWRWsJnHzCA8c4BU3rAUBUwPCX+ieoCYxnaRIxwfnUaCO5k3l2oD7mOSgdfbyD2x
k2e3SGhMrfalLxBDK+b0kmnpgen6NjGzdZ5Y0dDaL4pJXyr4j5nQS3PNPlQ5mB5aBQYKXFhXKRTD
QSJhv6w29KNxsBG36vm1UeuHxKaZB13HFskFpMpQ8MCU4YLb4GYj7gDGaXvdJ/UD5/kOAQAaKiMw
nEqaHeqKoLTObqBrz1vA2FUgoQvuXo+NIyCF79a0Sm4zJ9vjrL7uMi0CMv0jockbwtvJmrrWs+wG
ExzNPOolh6Ubb7ZVPx/+9bXxa+9bRvqXbXUjOIp8i44eDOXRGOB/ba8p6gd+38i3sQPk7yGlU3EM
Q9bh51agKyo0xZgROUGdP1RNfv9Og9cpsiP75dwO61OkctLPfjopLMvNl0tiE5inPNWdQ64A1aMy
VDY4VbJLbbXxasteDwpOfbLFYM6tbWsuFcZjGf/+ir9Z0sAzW4LpjmkBTXKy1IBtiyi/0diHrtmP
0z51XlR+Zg7Wv5kgf2rjZBD3vQnBG4pUDlLhl4nrohIJORAk1NX5wc1YyF2A6ssG8lzUshrVXWLN
MZYFr8kVcLoZjscsYKR6tUjtty4w06QATDXzbYhTnbn0VW1cFcy9aDTehL+/Pd89I/x2LPbQK6Nf
nC4gdgs6L617+2DG9kYLNI8F1uXSH6qrc/3hM8Z90h8gGYX4B6fGb3SCODhrFEpC99A2l2NX3JnA
pTZOGrbq7JVmG7U1Eg1mHqJSdlOr2aU6PM2WHYr2QYx3ao/o9IydOoDYOL77Qk9AcJee3b/qs7ED
G88FkCPNq3Ac2wuuPi/E8xH5ZVDLvbEwYkbNKIe3p4F9WprCISC5Hyrs6p0MKgaUBSOVSAwUDDO4
fQ0W0LzXXaPDYXW6pjk2xtB6ZAW/dqCisNJrxSouXdbfjLASslvuG/DAqDmLK8xcXY3DPVD8udZH
BQdFurF2JrdRhNscQPt+1GsBwwQUeIt/laaxnM2NJZ8PRB1QhYAU/jzi3EpTwEcZXHCIjRR9CaIN
NgAiX/TZLqmtO2uy3jKQcdOGxPWYnzkafzfWvrZ+MoUJWpTFaExLiD+5JsLwzJ75bq6doeMswauT
boQ6VhDVsKvCgD6FgXHJEZuA1uHglsUOXpWrLMl9ZqFgyIT4RZ5z5/5mi7VUfYDhATTAr/nTymkT
eElK62BPK6am3qyeC9d9c99wfkQ2HfscpKdOdeJtyUHLzFto+MVFoaO3QkjUnClj+W6ngbAgLEwR
PYHk61TuCS4HCBszMQ9E89SNDOS6hT+8WDmax9dkM8TK+pw18jdbOBRRLwluhIOQcDuJQhZz1qcJ
LFKPkEzEFKVf1nQ7C4k6R3QNF64JsHb6/XT2zZ1EotvElajQjTunSLJZ2E6J2sX8yPNj3bS+ldLQ
4i//RiPuUhOEOCKsKpYf8WVZS+cpbbFQoQLOvZrti06/g5nw75s45fEsAxkR/r/aWJacL23YianZ
nUAbTu41h3RLtvJILsttG4yB5Q+xEepefnUuyvbN7UMeGHIEFG1BLnR6ngWNuFVUh2ZHUxjrnOR+
rbhrXbr/+pr8UzMn66U5F1MFOEN2LNPab3o4HlcZvHymM53htP5iuYkASCAIgP6AAozTKHhRDAVu
JC5HYl+PCZ27fm80qA2uipfRhimTLBC3zY1xjVXwQA3OwjOP8ZsRgDOMAXInEidY9U66ilYVYpZw
mDqacb6kfZkvjzp8O46dN4Pb0d0gehQXe3ed3p7Lrp8ydn9c/dKmCcktkkUnbSeJakywX8iO1Bl3
lcXubAcync62dqB+AfuNcCTMk98UdThqXX0xUWz3W52vWQnIvcm61Ed14wMvsSepUL1YNFc9vEPw
lpF5pGpXo2Pcn7ld30y1WLkgRFs2IwCAnEwY3EElq8OWB5bDkRusjUp8aOka1pGeLJ9L46Ur4CyT
63u7UK6HMl8RRoE8PbOMoaFvfsgiy4EmDloBB1P/z8PPKiAi0DJqwmWDcL8VqR5r8B8JeroYACl0
5XaVsiI9so+s0Q7NLIF2FzDaUYCcN1HSWiMtWStXWKqjQS3DXiAXLeqiRihfvFXV6Celk0DTOuNQ
NCvPMMoF4USdiYf1q0c4mCHsp8Gog6iPKXHf9HTWV8lM7nQUDYN2O69NGEBH8CPeDnB5CxsdmV5L
55u5QnKz1KQZ0L7B4l+awPwTJWoMEtlTt5kYaLk8z0ADydgLc7Mt6bsHtYOpSKPPtzKRL2qJPc3M
kdtQQN2IugEHQmbZm7GgAY6OLbasEFwlsgCWXoPCCmPrEUZeYaaQVa2lpl+5hR1M4Bz6gz5se5QN
W0MZ44gf1Tn8RxKITdmE/Y80scuFxYs52nsBcWydU+LbVns5UCcgTnMv4Phi2zSoHS2y1R4Rw6LB
fs8awoGkJGy0aYEhj48YZatGr3ednkatZeZRbnRXRcWZz2X/kkE64PcOXAem1qqC2Vx2m1Pz2HYF
x7acv2QUrsN9XvQhLE5eUJUsvRY5ez8dRitMFNTOWFYdQJkL0gKmEc1BKVL9ZJYw9iKyfRwFeTGW
GBScLfIgEfKqrMcDEKDxlKFcpCzp2hg7oPiVQCeQHDQtUAA9lnroIEIJsY9ft3WYGN1rnYnKK61E
9ZM8u9XaBFtNXdsJq4epEkIwCPzOPsQIi69N+lSgCgukw/SDZw6yZVBpREioPQ5Ee4GD1HbIRlAk
Ueg9EmvyNLPczq5zaeJMG4tklFsYuTwmKLr2htkKyqQFZqaSppd0FPEykKV8s9YLvxxQMyOZ5SL7
6rjbBMoMOBSU5Eb0enNXpHB3GQ31wsjcBwL3dz/LzWeHZBw3Q1y0MxBuorqcl8t2+wqJRjWNKlHF
I5vWBvzKPYBd7lyjp0HfpddTYiZRp2sXQ0mwKIyKxCa9PJbMOOA+0bACh0eoGElTn1w5VfuiZtmx
1axHdYBKWTMG1KJl+OU2a214Fwxkl1M4ZShOiYiOXlieLdTiPkvg1AafHYidzMfJpnM4cg1Yn16C
hTDWnjH2cA2b57jk5TNKmxapy0sBNwQM6G1XdSvF7rfMam/orLwX5NPjpYW11BR1pPHbwvUVO4kc
Pq1hg4igc2ejBBQcEZbDDQ3BLu73QuDndsmdpVZPtib3MKaAQ6073sM+ZVdX7bXZQvMGvWq6KE3D
pKWhMNoVtZ0NyDEhClPisir3jIAmkEsX49PWj0laH5iEPc5oVOFit0V1wJLc0YK1BaFbmHXthCt6
pG3ZR60mt2SanieDXTZAA2noc2yqb91kceXLzBA+dRfVWMdVK5p1U1YrWynua3sMStjOty3dm4VY
QnLmhkpyR8xyM48wG9UNmDMYWnlnpG6UqWyOEYPVYr009c3QYkCazGgiGG/dViMcl0X/UQ18J1Av
37xqo+3pIKnRRtySQm5Qg4AjFDL+zqEFCxHshH1icN82K9jsGEjByssRZfMAZrTh0MMFw+11DNX8
hcN10UMy9lArAo4eQ9i2ZuzMVgj2A9RlUPhnNYzXahmMGQFJjcb9DMewvPVHVOHL5DVV72b6buvw
Idf5nalYvlRN362QHtJ7KAehKcTMU04sGPrk0ZgvWUbfa6cOTJQRIIoWkaIJB7uAeR7BwR6zL6B4
Nb0greqbyUMn+vVYMQDRACMxIYBtLASn31Kc2OAB/SqABJm5dYPDkwiKfIZFFyzKdHmFxO/OUl5d
qJGc3gmyioW2VftG1QRK1Xu1Wu4x1TdeqiO6hrGlwEyTuwigySYWk7xLigurK+D+IW+cYfFtbDaJ
AXm+Wt00mr2zGQsqmb91+Kg1wSLczXal+kFrFA3MF71FX5oh2w4d5ipdv88Qw3FTZ4X6NJRjWNpV
2ourij3BxyBukwGZzi0gAJGqGzuorVeYntZuAlpDO22UcjqUrhLmUFyRvrmSqC+YUuFX9K0mwyrp
IWFJ81tamKGDfDjJKpQdQJ6bPXRaGVYIJSFS7ZVJGpAq9ZkkGwtFlIaV3MJQRmdmBJoyXAywwqjW
tIVIIVbYs7A7lCZWIRAPcUWu59rxC6bGakKvkYwKegfqOsVaG2mzcVFF4tIGsKs8hBnTGpNhBP5E
DDFBNNPWgxTqWubPio6ozJAHpsO27ZQjCd/BB8WCF2BZQul6JRQoIHhAhzoigxtAgrSqehpmvPaJ
Ra9ZXl8VJQlTI8ccUcQFBBZwvvMTUfp5QlbCfAWfKAAhOtQnts4wb4y5GzptCVNNuL2Uqgf6yTrv
m41DXlkCwB7PQi4ymPg4MGrEBkrVA2ILr4ChhC3czQATR128Oa25F/2xc+9VWVwxm4Y6qjhQB79G
7sefOkg9U7phIFaWSMFivg1hFAiOCqpWFe1qMnloFR0UIGoww77VwtzkcLgPWf2Mxc9cUQqLbQ3d
cnpJRBYCTbYn5oOsMOpM5D9duZ4Q4tLY+2TDVwZJ7cl9drJnA3lNlxmrTJprs3oZnXbjyM1olUHX
Oqs87yDfdWNSDVc1bPBSM4uY2sS9mHYyz7yyfnOsyieaiFKne8BTDOSIsW7oMZ0gVxrjRYhMhHvZ
69Svai0SiQQ3JfON4Z26Km6B9IlSXxJEfmp04arDiOUTi7LW3ij4mqozogW9UKBHCt5gTVMe6iwH
HI7fyFHErDAC4JZCRJ49teyiwu7DNm1CKnNMWQid9+RmYJrXoOPVnbaG0xjCI3XIZHbFM/7SwupK
q2FggefN0/Q2Ta8NygOt6bd66jzm2LTkJruAJ8Qqs+H6aBfbfnBurSy5qMs2UJTJ4wkmdwO2zyl+
JlV3E0wJ4P8SwGGyAi+nhglfissr1Udsea+ZS+FBWPm2vCFpFdrdQcWWL2sTX/YrRYNmLtu69T6Z
MDXCpKo4qJzgEWqeMlYPI9yjcmcHBvIiwA5gXRKXyWU9ILCulds6gXkdDlQUAs4laqfDZHU68PxC
s3DmqtqlrH+juKhLhk+WUkZd2vvDjPojDFnHwOHW7Fd2xcFXKnaodLhEcu3FtK8hIK+Mi6GxIQ34
UGA0xpG9znCBptGssKv0Of9QGyVibhM1i6unDnmMBtNWxgok6eECh1GyN83+WQe/o8neshRl8hpd
OSoih7mNUYWPbdq5QHXVh816v+aRQ3rPHu0YbB3uAbazR26xmNzNaFKGJUmLuZvCtgvyiDHRAphR
rNxUheYVAZZRxoxAvYZljezNrM19yR/H6rbjiZ9aeaTy6aqrH8Qiqa/L4d6xx3uqsqcCFfyWOj0X
Gr/vZpSlYXZP/IFwDSOk5VgcNIpJnl8obQqL0aJ7N21xM7v5e2FDjEr7xZoucZ7Thl+AC+AiBAf1
AO1BkDJSQHuYAklWOvZjYPcgZRF1TN5m2HxW6EejWryUhbyGpPM5650NtbqtiuwK6ZoVROkhQV7E
y7XkLamNPSykMmgP+heZozKVC4niDrKrcToYYbEKO0UwtXpoJhw7Gmprm2HrmdeT3xl7JHSjJgdt
c5TXwJZGeWKsqIGmNLk17CmGxGKP88bGgO2nhByqh1IraMfG72c91sHoNAswbeccRm1O2ORjH7iW
GcgJ/oMAe1SA6451GXZyfqFAO3XZW9nVl7LVb/oC5EykjhyhY6c53ZujsS0HVB30MiaNfaP04H1S
1ZddF+jGW9rDMBKiN7izrsDiihZI35ILYooFO1KxthSxphArD+O4Iwp2+wKJ0XzeVjJ5S0ts753Z
M8rbwr5WkMXUjGI7SGVTF91OrxtUQF8UME6KkmrUoBKej+i9TZyXTYe1EL6pGlfzSGl17HEsiqMO
WDfeUOtPPHcuCpyCYesXAQrRoIlkC8PPcGzSw6QXU6yDJBlmWAJ9J4F0iHQw4SZbTUcFlMu1G+ok
T6mWPyrt8AiPgIukgDVZNRovHHI5WAb3VxqzAsabK+KUNzmwYVQFVHKAkDkeQTtbp6p25JMKDqkq
X7nq7OcJIsbBnFcNTV9IAY+pTkUdQT89NKq6x8qJLZoFi2dHRNNCB0BQusehxDH9hBsv1EDFoDpg
P2MkBy7VIcqwS3M7HDtMiqoN1eWqP1vlTZtqXVA26UcjpwAxrCvmpheDw5OgasZn4syrdOqPUgyX
OInutTwFy03cVGUe1m31JBXloXSdGzW19vNYrDOW7S2z3BsG25WlthtRjOC3hEChiQGXOsVlr9Ib
YjT3pCYvs0PeZW1d5rN167oytt0aJTssjQt1iorOelEr650K0JRqnbzYKrtsK9hvsAmSBedR5MkN
xxnYS8aCeJWevjX1MPkpbS9chjpPt2C3eYdzEjfllZKUb+aE2gDXvLD+H2fntRs5lqXrJyJAb25J
hpWXUiFl3hCqrBK993z68zEHp0tixATRU33RDVRDK0hus8xvovqhHcGQZe0n2PNTqbIfdDM/9FH7
7OvmkzQNv62a8UJtfI6mBhGUplYGze5esxDkEi08ICX/rUFsdNSLymnaHmpqG7dub3EdGHo67LIx
lTZi5z0PlcldICTPQtCdJiloX1F4Em111veQM/kYDIjQanG0HxCFwz+wdtOyOMkU52lK4ZiqpsFm
6bJtAALcKXT1Ux/rm9DKXuNBe5Rz4EVpGXoognEIoiHzEAGz3DcloLcKzFynBG+0wj8GGkykl+Nj
nkYvpqc9F0GH97fCX8eY+65RS1JOb9/H2W1ZJJktgd/CF67rnUaruJM07AvlQoHf4ee3WTn9ZaWy
68fKs5+DCbJCkg06u+1elSB0U1GpE3bQXaQdImXYdj7tyDbpfylmvw/1EXSzBN04q5F5MqgiEqpf
LTlxuwOiGi3dVsQUtbc+/jSDvNpkQ/93p3WPjZYdxtjbRVWVthquJSFgJ4E3rpYMssdJF+E4TLHT
G6LuVhzdNmgZ+oKpRX9N8Sw6S1q14f/GUsa0na9W78NBprnBHk39weQ0lwK7r1JUmYz3sqE5EZn1
s+GPpyga3tMwe6qqalOa7ZNcDb9VElJL7HeqMgS4YpdYMpvQlPFA3Vg9mUlktSXeuvqHFyvveiPs
sYKdqcPDD7TpbtoJ/fIgxawW8/ADNoDv/SzPnCv/GAoYSC6ePbbnR0UqYNQoKMen8a4REWJQuRH6
XIBzXDzL4KRsqRZ3U0UBJom7Ru63Pt2smBO7scjnQv8JWN3H1LWvtWge67K9H0swuHKYzW6ZkmbH
vneDRtpOFjjGOYtu9MFQbUDFGfNVFBrL4tOX2r/1ML8voqhlpud1btINn2ZE76qPk22Uz+oGWTiR
hRr4i2KQnsryu2x0t6gLjjDalKc6ql/DQbgNUu3GLzMI4Fz/kGFgZ2fQmoenXiqfhiy5GTQ+XKYX
R7Qlo32ioBPZg/zFWA1v4FwsHFlvtzF5fp15R6ZZ93Fb/aMKpOd6Dw0N7Lxk66O07SdpV0Atc4yu
0W1U/FTuqGwrVum2oD8FD50EXK7EZ1EMf6FeiYwg+QUH+f00eH/FnbFD4m7vjfAIkbnKwbqBNgRt
F+H9HR9Sen8M4C08UxWTA6v4iCOsxRq4FRNIATsn7UtTBR1MKuJAiQ6tQTEY6G4rq3e+ADtHRiTA
rUMwq/lQz6YH5X1b4sHYle86Ws1O5E8kf37+iMXsi+QF8DxCiYc06ArUYbcVRXyPwgJZQ6NzPTm+
qwfvTezGxvW09DUpVUAgif8CiNlDxZg5Nzp7GMHW1PXKkPzTV7FuZyllv1jxY5Th1yCHL1bn/dZp
JNuI+N8j9LhDR+z3lJSQFZHPwLuVxtpk6OC4a9JwSSx/ZKX+WEI1zDrIJnLyIA0kzYxIkdf2xNr1
MgVsfqghZiR5H7QRt9g4v3qTyXJL8Cy3VDZc1t9BcHqRa5OmRDiLB4zeI6TRW2EKXqwgfqsU/dgF
6qMUFnj9eqOC5TOqBEOswFyhB+qAvN8OaSY7XVD/MpUwcpVUvi/NobXrMXlVihCovFZrO8tErMfS
hWJbtyoOZ/1pUijPUWVLbWmCVDUp442hFYcOTrWul0+pWtc3uZYfJ8mD+AOgJWvUt6LrUM/0+0+R
ySxm4d5fo149xJb6aXnUHEUctxu/it+TGH3UdkI3oDGKZ2Uq6VAhXziEimVngyfbWiAcw8l4sEZh
ozYCkjloOXKUv8jd+B5XaJWoGfqksdrcem3yoA39P7pHDlVCE6a2yMW5RQlbDP0BecxoWfS/KjoF
0GSRdqwmwZHmrRvFjwJUX6cAsUqjZHoEhzM4QmPKdtimPkqegiNz3bixkQ+OhpcySq3kDDnakKLW
HrUgRmw1LTHf9SX9gMrlXwmCKk4Jmmjoe6cMtd71+hYYEVvCrnOfMq7epFoiPwyV8hY32V91geS7
aN3mSUZe1WYJFxzLfJKqcAeg5I7LMt96QKNtTGndqZ1u4tronydJuUdMNuVECUAfCfKPJiN/ZPra
23nRHjAcTx05Qaq9jY/JWCnPkxJQsknZ6JCqU6r6yS6dpHu9Cp+83qCyC5TnTrW2lhSBkOzi35QE
Tl0ko+2H/OVyZH5Wq9rBGIK72J8aB70sUqsyvC9TETS5PCHM4O+5Zn0XYOyhz9QbOpxvedr+8i1t
ssWBsyFoOIeEGCv5npnFhpmVZftKdxfGuEbLUvDapjWVsTpFmwn3xY1SRb+zrnvvIuXk1WnoiHUr
2W3WWo7ehvkW8obgVj2Xbc6M7cDHflbr6bMslF+iOdA9Tt8RFb23CkkHa509oXz/TsPv50itOWKA
bqsJGUmUqj8SAzxNEH9YUbkNRUznuvo9HLQ7FScBKWJUoRUs2nE0xV1hNj+8InhIrRSL2E4RHHwD
hT2C6rRZZCudZdAnBELqTT6FGJJz1W4DmhORLkW7CCyvq0v4WHlKZ9gc1a+lZflo+Vp7YxKfuwwV
XIXySacjaxS95pbaoEOT1O8NIWKOKUh36MzfcRd07OLoB57Or62nuKVA7RB7d6HXP4fIxGsBIu9B
GH7menTIzTy7qzMpY3XMGxtbhI3SAaGoRiwQJLpkmpnfxnl5kErjpe3k937E9SK3PsqU/RpGxzzT
XTTMjj7+CV5ZPgiafN+p6YfQiDeZGd/QvaY31vrwSsQfptF5TpBmT6Wec/aRzPTTDb4d9wrbcO/7
tCCzMfttTIa16zzjDeXkOzFtj74+bEzDvxlrYyO0yd3U0DofpttBKW+GeSpT531jpwYoGC+MngbR
+rs0pm3R5eamwMnlttPkn0GmcL3poNyR8yEb8ydXVDMmKsLw6nvc72PWdLs8STNwOojKY9NN95f8
3AqTfVAnngNXX8NYFqKwjNh9Orb3apdDD+z756LT3SKlIZWW8j+jDFjHmz6CvHyZqRz0bLFL0Nho
ZQsuGHw6V2xm3NXBCBJtZnBaA3/eMH3jNpFrAEbQPR2pG2+bVD8BMefLeh+K31mOb/rbPGq5x7p0
dLSmJ5Jfwo2qkAcu9I05Nk8lxvCMefy94FevkecX9pTnHAvGJvDhuDYemrazrpPmT4ewFu4VX3zE
AnZXttJB00afkUx1X1vFT7EcbppKeA8mE2KjKTCHG24qXfxMQFPa/lhvO4Rp6Tmxt0PBf1HQq7XN
RjZoiI2vSqi8hZ012hkKm0gJh5njg0JG/Cbf6lhtcC6IIUO1WHaFGNF2BH5zB9AkN5Uqu4WKpvFk
0bHhkMXBoKbJFRKEbkRgbYWSTEBRWtpzur8GSpunqwuAD2ARIByapM9k+AVI0c9qBYJCn7y1aN5k
gERwO7DF7vP6tHklypJ9bgBCVanBkrdRVt0kj3dlnmyg+6+gEM7CMMye8W5/jDsRq1iAoprZDS2u
J+OkTwI7BJllgGtduUpvPwMhLuIsRtZxGjE0j4gD1OBZHJzqByYrbxSVzvQ0gXCjfcD0yQmo2VcU
XM+RBnNo1E5n5gD/teRmFYpUG5pRG6f+2G+yv6Ed0+6y/Q08lKfxNTyabueIWy6Kt9S0m12xM9lr
7vWv+QfM8W3RfP8R1sJPe5SV1lR7foSwx0DKzQAbO/lxVO34rrjhdXzMzlmltS0lZw3FfYYWgDQK
Lh7lKyhFOij872gBfCkTzJNN7aSyXrtU3/hNuwKZufB1v4WYgSZf8UAFBZuENPCprEe7mJ9BOhYQ
m5MgWlmv849dvEeEm2WYsMgJAZtZrCNLS5sAh13t1ITpgOuK/5iZ2XHIppuknD7qPks317/cxbeH
QBGE9Vnza6lqnESmIBfIpJwMGP5yRLdqBZ+7FmD+91/endV4E9XLpCEKGHwURb+rYvnH9We4tPp4
a/8+xOKtUfjj8YVr9Kl3iltvl/zdHWBZufT2dsOxgZp+pG18zHZrPgirgRdAsSBC7zObCFxu2g3W
RU68yXfegTTMFrfTBuKTE2x8d80Z6hxIPq95ntcAWwQPVFzgqmkmdIJGK+wkHruDdlOCJQydGTfc
/YN22hpsfX59Z4sS01QE6ZBEPDPea+KgJ5MDgwlB6bEekvvEHHI6PN3HMAwR5bJ4Mn2hQoo93Pqq
9jP2dBoaRfOzN3O3y0J/5yf0/69/9HPc9/wOdLQg9XnxKkvFJVmsBW1Sc+00m+Z1P+Sjsg0cyqnG
rj+KbeQCB7oTTpOjOM2v8tZ3mNi57Y3/oPT22hF0+Xt8+S2LA6Ip8z5s+oY3dDR30m141H8Mjmlr
TnLEm2Hle1w6jRAHgxHE7EY9A6xWShWA+AQz59ckcslurB6mEZx2sPKGz/VpeMNfAy1WdzXiJzrR
szsxIHINf6eGDmaIW+qVk3iw7kzFMY79Qd1HR38r/NDWdrV8YdkxXFKZUpuWfgbf8xPVGjEx007R
LbW+tpX2plu6CaNhJ9r427VNdfG1qmQKuLDDTF2ehEMhKT5ceiZnXJBVjVlgNWwK33ICL1v5gmfA
xPnFwpGcTbYgLi63r1nUVtLLsXYaPcSZKkM89c30kvnlaWKk0XnNSatLc+VzXrpaiIka1awzoy33
i44MSFEHgXYKTM/ulNvOZAjUOUb2Uvz3cOf5AWeZVqYAUE2XSODQH+NM80LtZN4NoPh/zh6ahiMd
p531BA5HdoMjXlrXD4RLFw2GTjqSedpsurPYg+jjDIYRa+oJtXTXUKhQ0qfrEf5w7ZYH4ay3jcqy
DO9UX6QaA40CT0tU9VS5bHN3lg4af85g0tkDwDoMazjk+Ri/Fm/xSJXVKa2c6upp2Erb4Hd4nKWh
EKOK7fVT/vLrY12gDATLX5n//Zd7GoxQ1vXM8WCFQvcuClQp16hvS6c/0gsVJP/sKcfgWCTO9xga
jhE0jgdQ8GnS7PRM/0hK6xWlhOekU58CTa32UmqQPiYlMkbNbTdF6ELAjOmTaaMOXeOGKQ2uOg4N
x7RKhiIKqS65/wFt7+cAk5FW6dGtz5ST1K5dg+e3IKBUjRQT0gOw5mVqpmRiCDYlVU5dgdKnEn2O
WnlQO27C66vsYpxZ1gfOFNJgy/orLYxQ6ItYOZlBc1Tb6qAw6LXLMDhcj3P+wWdqwH/iLCuwAAx9
I0LNOU2medtRmDd1seIZduFe1PjO0JsM3hfbZlFLtkWTBKiMyaep2k8uXVhlb20w/2uR+v5zCgjC
Sqq+FnIpLBB1WZUVsSCxZ+jATW7tzBJRbvmeHjxtI+/XUPsXcsBvz7jkuPV6OlVQ0WUCeuPGzDa1
42+QhqjGDSozDtiBX4UTvZqoIf5aDT7XVd9PCILzbrHUuKQfVspdFJsKwT2R6aUypT+Bhv3TT/pn
18svEu8CtSv6mHoAaGvs/ksLmLMNPV/hXw6NVoHWBDJbPYm9gbJ46hTViQniyo64dDNT3EmA6lXy
nSXlY/IAIoRhRKZHH1fs+qc4BU9dyXvNOl3fE+d7jwMKIDHgc8hGZxIJgzeWaaUJ6mnUEM3UgU1W
wa4r2831MJfuf4MKj8SdehW28/fXBsYg9mTJ54F8GUWKJP3IavU2lLvnVpoOZdu9ZeUorSQdFxYq
D8dOhITEOXzG3EriAFOzyFJPKkBvRmOabe7UTeQanuP/Y6DCucFU7RD+TN2CEZN7/ZEvvtkvwRe5
ZCc1gmL0BC/L39h6OqH06FfVykK5GIRzhu4Viupn2hOp1jetKsk8YVIhUMlUfnhLdGF//VHmQ+v7
noPPikQaIt1cB2f5d2hMqUjDVT11SI6ABNkroh7bjULdhxTrH0WPWivftQiUxPXI5ync7PbMFU3W
iMzskiMfgwnR/Gg0TqXfOB2cViQz6wCao25X5ev1WBeSne/BFnsbCK+vViHB1J2/L7Zzc6V2mpvS
lbfjgWIjyB31+XrM8zc7P9v8cNx7CpKI3/eFiYoOQ9ZIP+klfV/QmjolW/yaYVsQJWj1GNCh/r4e
8sItSBy4Xib9AaRaF1vRUxL8zwRCdn17P+kmBFIJ5vr1IBd6dH80KAygfSqr88/W/HJOaloWdqNP
IgcUPrcDZ3zt/ePcHWSwtgvfA9fif3l2/Ri77b5yIwFRw/U6fn593xfu91+xSCfjYZpyL1dV2iQS
Tbpw03Q4zM8/odn5zLHE1cJYXgu5SAAAQdZamvHg6q/8JDvZz3RjHqan/D7d+Bv1EGxjx/plugN2
OT4Gypbu+GgfrHzjSzkBhaROtYxVE+TcxUdOi2mSOuDyf5YydPDIrRmSOeK7vi2Y+9+uVegX1rE6
t/BgMHFEcOp+X8flEDaR3GnKqbAOUj24iUa+2lY3Mqd90TP9TK2flumvrLILS/lb1MXnrULEpkpR
V05Nrd13ifeAzd/m+kJeC7H4nFqah8JsL3FCteLdN2cqBzbJ12NcOOR4DKpGZaZSn7VAAXKUHhKe
yimqQSvqJwOAOkq/G0l60Kt+5VI8Ty3wTp2djdFEkrn5FydO35L8DoOsnGoFRoLStTtQzK7RQ0nR
GN1ff7JLywIpF0OUON6ks2Xoq0YsKCnFCRyR5AY4z4waT+8k1gsu7knrFgyC7BoYol0acu9ej37p
UWfXiblr9EdhaLEo/QbBD3GuX/wJC/tmFt3JDvgivRZGvv2vY6HgQqNBYS4AfmCxTuTC0KHbjeT9
MaMPM7DVIdkp/a2qDyslxrx1F2cakZCEQzCJ/v9yq3UyrHd0vDGLqD4m6UnX9kA/rj/MxRCywqBR
thCeWxZ+fpRHmHgSAq07yQAeBikxKlee48LOmk3R/hNkkR/VioRki9/LJ9SzXMWqEXlZk9i5sADQ
4IDeKZECYRK5+ChNVoAYDFN5XgCfRdHdhCDdtUa85dxYeZoLrUPa8f/GOqvChtBDI4FYHgzqzyDY
KNuYVDN2yt/RGwIMh/RxcoqNtZNtcKcrI7ELmS7RZ6kz8LcX9ESbqNGRJ4/kWdRuN97DeFD2gcuI
/LZlAGzrtrCD0Bk7qmGvnV6XvqNFpcIkjjVpLPOJtqP31bYhDx686/qBumXleLyUl/Fw/0ZYrhRD
NIp6JEKJUJK8ibYSIhg/tN18lwED1g7WSr57af3PhunkvDT/2c/fDw7SbDEQsI849bpqW/JfPXjK
0ptWnuvi6sRphgD8gxrD9yjKIJSTkZrSqZ78jdzgjCsBu9BfJPQAr+/ni5+IH80piEYB9PTvkQSj
GLXCs6STMjOyNfBrdby9HuLiw3wJMf+EL/keWiiMSxAAOoVKA3Nx2ut++ErxtYeFs7LV5PlaX56A
FlJdKjx3WslnRQFK/VrOg55CqFFbptAHWJUIXuqoSCEPvTPVCCZArVIjeDmmTyJ4tag7SLF+q2QS
qBy63SMo1jzfDoL1kHvdSUG4pcphOBvKwQsbmOklbtStCOGxiYVjoxa1nShIwWh1Ea6o+l38OhQB
kg7xG1XnRe4EVmQsAi7gU2J0m6DuHQzhVhbAhXtYs+jeavgkkfkvD/QayE1TBpJ0arb6kVH1DV45
pMBrzZmL+8akusCs0cTNaf73XxaBGlhFrQVsVB+2EHZDOpYGIJL+DyvNpBmN1gJxjMViLjUPRqHG
UefjyiEMnwgT29X0U/6/3LPIGCCoByefocxie4Zyb+lxyabJEFLeFslQgdQ2QF93+BBdf6QL7436
ndkB7w55xz8H4Jf3ZoZxMzHeJFT0GhWHeniJwhURG+nCKqP5Qj8X0VM8e5YFWV97dZB0snRKASZ8
NIyLFeohKHI9vPpN/Vg52W76ef25LsZUaK0DOkEiZwlUGJMISGU4SCfMQm0TxS9l7YaXL7QDGZSh
Pq/hGsvJttg8qDd4ndAn0ilQHPN18DfFrX4UT/MwPHUykMa/DcPJb4Nn8LmzcKDgmisf7+KbpdNL
90XnmjordaWxjgpx6uQTgDnc5B3oVIgwMf2JUvwU/N6mHbrTDtdf7YXzlqkMOTXC1WhnLgs8lLWk
qIIdcRo8z5aHu4BCwbf2CDdu/vtAfMFZIwOVljOwyWAWkBtC7sLUBxFt7ekm4omTuCGn5fVIf/r8
i3OdivXfUItyzjAawYtNGtl1XBxE03wb+vy2mKS7KTVwz/TMH3nxkOP2VYzWX72cnvDKVBrLVbEi
VkcDzwQYdXLg+ohQy4DdFfU2EXZickLLFKrdU502G9OC5zRVh1z9RPbs0LTP8XSEem3XkeGUTbAt
oFTIGNd0KOrTwbDTHOacAqmx3XRS7giqshFHwzaFnRV2/whx5Yp1g4xhGqwkIRfWlUHxMlticZ7y
z+KgG/S0bMKwlmhe0LZ0ukeYxDv/bpbkkQBaYHdRr9xE5+cQ3VJsBTiDNDhSS8uSMLWEURda6QR8
MEUKpYP3a6xpAl4MQlmBnyoiomc6MYlhdFLsoWIS5CaaCPiTiB+6XuyuL6YLYAm0rdgFCAthIn2W
XXkFKy0VBZFqurpF9uMQWqCN8zxwGhnATOf/k8p5uM2MXn/Wa8Bqvm96m1Yd3hpTfOzxy3KzOH9J
Zevoh723QY8ycUnYQijQ1lEWxxtL9AHv4w3gCpPI9DAeHgAfr5zb8qXXZTKBm6fm/GeZHRStSdN1
UBiYO+h0IMyUvIR3Xmanr9ZGZRCL2hwkCFdwDVfYm5vORY59h0T7zZqv6p/T+vv2ZE2grjWfBMwm
liUuRL9aGmN+CY7mP9BOeRPC6ikdy7cxRUqhQTAWafLiQzUBhaolnNFmxG8wDmAWt/ltq5qburUg
kULkTKytmpazuIII79not5rU3OVNvelRGZdahAr4S+gWWnBq+R60ziTIUI1wLybynaknuYM90mON
WF9CX8WeKkgOXmbdliJED1m6D4cJNLyR4+Mg/p1HxvuUNU9e5z0kevesYJViCzqpMJ3lDnY202Wt
FoNNL9W7qaswXOwQUBAriG9k/b6joE61sjrlsxR2fpcg+MhQqbCXX9WrMIppY0k8gdqvbqGK31g3
8ix1Wz14B/isbvqzQWf7GB3vm3vfeQHIvJJGXTpecCPAxW+W5TwH3qVh0SqhIIqnEawLot4CXhtg
XdqtdBxd5MOTvbg6OjxPCHhs8gDABDPob9l8kvQaxLAniye9D+Gg3GR1/V9nukRQMYgGFiFTGC4O
TVTtLQNXF/GElB9ilgN8aC2xhwhbv6D6LbX1QQVpbMey9XL9k54rW2IxSxYyD5iRwDobNmH/J+a4
a3enMTo0KR4PMxC+K16EInY8T7fLqj94Je809badtGbgLJ2fEyj50dnD1pMe1FkDakri0IoEsT1Z
L+poe5/zTFZwIHggenHXYvSk7oV1Q6/zD/ot6tI3GgMXZeSMbzmd+k31o3lM3NzB2pqDSfj8g9pY
6zRfWLdzSATd9Nmf4az/1VBi+JjztCABEe+HYbcRFXtwcpT7ZVt+E7HT+lmu3MV/avHvZ58pU6qj
0MV2BXi5WFZjOIRVmLbzc0pbFZ8jM9phd4HLRnwHRQPx5NwNX9ADemOKmfwK4Ves434vfeKvP2L+
GF/KBDoJ1gCfqT3pmrDp6r8GjbZEu7aDLvSS5mfFnVnBV5eR36LwQSA6KyWjbk+FDq+9PUnYvzYS
XE0Z4Fug7Wd5WRXBllZ5KgIB6mHgCDjjBTBE67F8lHvzvh6mzfXtNefx5x8AJKalMqXGhej7s3sB
UoGSlLYnuOdOjQxbIf5EkwySG2Iu6BNdj3ahrKBgIannAJmBBsuOiVFBiJW0pD0FB/+53SgH+Yix
1oO6kRDLrl2ULqSjui1vpc189a4B8y6Mb76HX3xpBLqStI542orrvCLxi3f6A7QzsLX9fq2Bh7fq
+bv9+rDzuvuyrrCa6fUB0vCpe08/Bne28Up3lmPsOjt8Epzfxk50K2Rn111W5q+2/KpfI89VzpfI
sSCmddATud40B/8+3JeDTWm6bd6G/Tynk7fYA+HutY2OyZ2y0uW+uNC/Rl/UjkI4+WitEr1xUdo5
mMeAJxfuEQEASIsWmJ26Aco69pow8bnaJjUO/phsM/K58xR4kgQNEojVnvyPadsUNmc171n9W3li
KPiTe/gpQ0jBNn5cX9UXzg/CMsO35uYMeL7vbzuw5tx7MtuTV3p3qhYe5AmPJACxq0fI/JcW3/Vb
pMX6Bdua1qllcFLdQU19jNDv50L8GF3ZHu3xZq0Ev/RgmI1y2YC6AiK+WMCZpRURRKb2FKGWI8Y3
evgqxmtN1AsnEGq2+qzCCkBXWjZpZAVOr+rr7BK4igmaK95tWyH2dmpQZrn+oS7tyG+xFu+vEMok
lwNieb+CO4T9EPKMDuNGd+q7bl/+7jDOdoVdurVU0v6V2OepKbU+UwQoNLNF57L5TcEv+3lFbOtF
eFc3OKtyu8LKjGxaRKsj+vlJlisFyCwgZLhKmrbsY2S60kplzG3eRC0+qC9CtAabv3SYghT7N8Ti
kJEl5N4bTGb+5CjyTFh4BTHvittsI7j68/XXd3Ep6hK6etydNPUWl2ejlHQZGra2gYRGA29vVGD2
Qfq+HubCkQ0u5t8w80f8cnAGTS+NJVpBp1yu/c3QwiiWxddG6/Z5H5WOFuEl1IvDypjp4sf6EnVx
gIg60o/SMJ9bSC9qsYr64Ap35sIYjdXHRIQyAegt9fv3BzPkOsyYs7an8ANFiFO4j4+cjD/Kncc0
q3WxyjzEP2Z3Wt8dVz7dhTnT99iLl6r0rVoGA7GpQzf9PZJCT91f3Aa2tUs2Xeuutcsvv85/n3Xx
OvM0U8UxV9uTmoOEmXK3aH9eXyaXV6MpU7ADFKcp+P1thn3c1hFb7GQ0JbKmx4oenij+fT3IxYMR
4uT/DzKv1S9rMffaDmwTr02SbnFlTKbPDt5d2b9korK5HupSXsby+DfWIg2MEyFADp9YQPlGSg5j
i/It/ke3HJCusInabf1bqWx9i3WV5MB8lEW7XOmS/S9r9D8/4o9H6ZcHNsoSkQWkGckbcO+bF4u8
adBXZNgrPxj3/i18dUfEt3qbOe1+Wktb/oySz85Mg44QfXwFIffFddeORjOp3kQuHOEUGCGR5RQF
6Vmpm48N6oqJXN57icW0VyuH/ZQmO1oQjU2/bxu140tTVC+dgt9fFXQ/TVVosOgS7ixvtgQP6gqC
O9MbvfjLGtNDU/QPWpm4TawfGwE1ei5HAEuSrcglwNssRJ82fEUL4DbBv7HSplczbh/i3Nokan+j
wqzFhkxRIUKKNFlCxPAQNDlMAbKslvkiSv2xFfTXuq9lW9f1Xe5JD62ubOLJG2+qzoMCE8Z73zSS
LTj3TzEYnmrLeLea7Fbxwnu5UP9SYvO+D4zfeeSBEFQUmbad39p+UNwgRfo2KsiDaUH6IBRGsKl9
xGebqf2bed8P5CRzOxrgH3eQn6E2og8J1dpHUDjft3nwoKZpbsfWONmp6P9uo/pEy+9Zbs2DLCGr
IFR9sbWK6DAM6UGZiuc+MSVY0vi7d5k1OaIa8vZHZM8ipdlbEgtSalvgX0X+I9KHAe9EhONq8TMP
Wm0Tl6G5iUx931n5Nh8FtG1LY8129PIR92XpLO5CP4nHVmq4busNBKqf0o1+aF02CmtVdsWbtRPu
ciJDR4bpDMvrbFinCFaDtDFFZE+TyTyS4Dvxr2ZfbcTtz+wewVUXkrj7JK3tkUsJKH2Y/8Sdj94v
W1RRKsnrdLaIuBvela22N6G/zx5H4CBwjEQaec1U4X95teiJz03tec6+CMkEgJZXw6mwnQnBGOIx
O7ZRVIK91d0l/6w1QuZPdX4K/BtvcVuxNluasMTTk87VmvqzHdGxyHVDsAtltb108a4y/o22uKvS
xGp0QSSauDOftG1/N92ISFg5rHyneip23v1aUn/5hcLH54gDG0en5/sLFRUts8SOPoS6m4JNeOMf
YZk+IHE8bDSn+DV3vK/fLhefkbnEHFE+N1qQ2rLSmpJF04aF26lHtdTt6xHOvhmAqpmNBugJhXVx
ORBFWVqO1KpuX/PpkIFdoDcIhSFG22Yt0nk/8E+oWU0eSpp2hvmYolzW0Q1vX+nM/PB9W33FpWan
3fk/JCf8qe/VN8u1VpAZ59t9DsoAW1Zoz6lnyIx+7PWmGLzmtd6oRySvZ7j9tB81R88cW4UhOmyq
52aH4qzkeCu5wVlKvIi92A/DhI58LlnNqz9N9q9helbzB8wHtHhnldnKd7z4dgGLU73PY3v2xfe1
OaAEVWReilzdU3WL+BRaOXPDtbhB+DSzofpIH9VT9CSsvOBL6+dr2MXxnUvllAgZYQ11eBHiYIOL
wpsV+7dym60Mnv6wob6dL7zPr7EWuSPXXBL3Q9S+JhXXtVoKt6MAUrQf9Dux9W6npMf9JoiwJNFV
tBGVBM3S7lbM8aJSapQg23h6MVHt39Qh4imWWSquWqMJ2hgFV0HdeS5OWc8ZsilRjihUaFVPmSj8
zmPxBXfs2mFcZ7ppg/JYNAyVk4KS2AiCMbgIm8CGneQnqxmOdRS/GWrzmaHM61XxbwxQ7/w2dKpU
1t2pkGAMmOjFpToSrLKZPLHDb6pR0PfgQkmJq/zj+g4/O0PmtwanlhGEBbZx2TwdBytEtd9vXz1t
eM4q70FS1y7VeW0tPwzHIbMj0CLK2eg/NiOEDBUWei79bKxgN43xJmF6ff1Bzo9fnmR2dpqHGmBN
lyirrmuHqIvU+nVsUxt4Emq2netjwZynJGsscSN+1qKnUoVxFn2U+ETECPhf/xFnpcWMKJulLgzc
pc65CohrN2ViWvUrxhLPctUdhjp8rH3tuZQ1BrvqP9fDnX88wgEnmamawNiXTeZ0wKSwTrX61dA+
g+wzy5+v//3z7fvt7y81Q6x4yNSq4+/rHfK2OUAcr9tkKSnf5/VAyyEJV4tOl5zJt0rLivn3IhmB
UZnVI4v0rUrCY43qFuAKhINMR/N/CFPsDkr3d1UJTt5XgKfyjTFZT40x/G4K5WXlp8yhvizX//kp
igLyRJmNfs5eai63cdqYEhLN9TZEQjkrsGlAiG/Qgl3f3TSzVK+HpKKV/+iMNT++5ZX0JzwvgEVM
2TjPD76f1JXoZyET4+lNiltkFbNfFUeFg/0iNZtpZXapZ2SEUei7Cbojbay+97mIVWTfhY6VBsi/
DirokSZ/mU3cN01hio6meGun7YWX9O+vZGz2/VeS+49DFAkj/kvwYIoofZQG43UKurWvoVwKBJWL
ERaJ6lmrFDdbKrfMG99m01FQUlt12A24EuwMPJ5wTZG2Q7OSVi0u5v/5Al9CLi4tfoZSymI8/T/S
vmu5cWTZ9osQAaDg6hWGTjSypNQvCJnugit4W19/F7T3PU2BDOLMnJeJiYkJJVE2K3OZU97CSR4C
AJAmS+5gv5nZsi/t8khZET+ZGdDJyXERdHJ7tfoAogFG9RQT/d1XIStFiiR2pbpTPakqWohUp3ym
MDDFnPw36AjKAhoEim3j4J+9OmB26ccab4dT/9r90f6Uh3AFheKNuYA08WLRopIqnL3/mrnlEi+C
vf5CNqqrArVxe8uNS3q648ZL6P//jPGYO/sZUtxSXc7xM+QNvCaW7apZdNv/BQ94chH953MNwCMp
7D1x1U3GONHSLFHNZoDbVL8tD8V+7BxBqPFAN/5BdqvUhp/AzBhPix8XQSfVJnOAWQu36uEUrfP1
+HFjWRDi2ktzfXsUr58cZ583OTliGRK4YY3PgzX9AxxJlqgUQOUFBK5xHuN78mtYgA+08B//4dNu
+o3fVbCzCczAAoTV5Diwvb/tA1i8R8Ex1MD8Hwrxb3bn36+c3hRND/uBIhuGU64HR5ScfoUhTFJl
uup6zYvb+qkz/s3WPIs4TdRrWoswxAzWCt7GiYCoMcyMLECCjF2FOtrMNI5/7mI3nIWbbEoGW5Bk
UDuEc2UHiAFHQFVFs7N1ivNuDiQ1bTZcTN1k78XwymlaqRqXZ+8qLjRRNbRSW0/xyqUPv9BZjvPM
JvzGj52tFU6CUAs0rJXBMZbCDRzc6mOtvFsAgLBSdrHr7+dKkHMxJyd6CCeVxGzGnQHpVtKnCxPW
UAWZuzimKejFYE4OGIjUNlmS9ePUtW6zh8Daknrqp+KUdoTejTqTnk0hPIgH7WsIdeByBPvjggwP
2FKBJwjJT8yCGVrTdP0WorcftaF/5iMaDBo5LfwsGsNtKUgEaQgbHOBxZu7oy9HFr8CbErBPDTjM
6e7XUHpk3QBn5pR9QNLXroFXgi71zLa4uCDxedA/Q4sFFQL8+2RsSwMFMvQ6+IkdVcjoGU6zMxfw
xHB1z3iCgB8ozwa0o+aOtik/lo7Deh53cn7LRplD+77jJ5IplY0iyVNjaKozRA3c9lDAKoqXwViB
S8I8PVbvTAni6HBy2qtSsG4hLy58vgFew82I7kIY/smqymUHmcOE11s5EqUrZGO2bHpxhkx+9OQq
IOj81nmNwRpBmNEX9/pV4Rp2/w4XXpT4Z6bmYgGM0Syg5FC2GQGsk+RdwfsxgrA2R45GXoVLF7Ct
LqA06sTOWKwN4J31y9/PHl2T18l/ZuYs7DgIZycJiL2oF0HR+lT8Makd6V9spd8FrganNpgFlm7R
LPXSFl7ptFBLmLtt5z56ckxDt0PkY20DH9279TpZ9B/pB9uEQIGM9Wlftmluz2YTF4+TyVBPjms4
N0UiCXJ+8neqA/jHBiryNtlYi2BjeP/HaR1H4Gx8pahJec4wvuO0Qvp/PUZMnsBXgrOL63+q7rDS
Zrb59/X94/abfODkqB5QkLDqcVJ1W7wCGux0L/XJOFbOSESH+rJrPuib8lG2JTe7S+FEOLOYxwG8
FX9yzKD+M9BIx1ougYoLE7sK5nAZUzTNxbqdnChFTRohqQhRf4J/oawh8b7MF9ky/SCAaK0zALR8
Z16Ubm7BTs4EM1VpbYU1PzVYL+aR5neDevi/LZnvZPhsyWiGaHU5KjkeFNC8Vtyht8cjWk2dTwiR
D7a1yOAr+BGfZuKOm+3GrH1flGdxwXwSbVshbgeHT7tEmR+ElvQ0bkX5GTrnfDG7/8cX7q2Qk9Mn
BK4xT2EhhEcL/Hk2cPvYaYtxWc5hr2fmbfpIS8tiGFQZgRK1tH22qqT3Jp6ZuOsxcIiDkSuDqjhZ
G1zygWOJM2z1YuynvnF46DXdzN6eFqH/u/D/J4o5KRrEiq9V4zv3O7PFnl4qpzHzGxbNtt7DDdAz
13OZ32Vh6fs8+Rtzcjdp8AIy4jbhp3bBVt2OPwSwIbyPtyrQNKnhaCfIFD7PrMaZ0TQnS8MqwobS
HIc0bBU3zd6H9+3Cv4d74ROoT3b+QF7g8zr3iL7M5CdfOrmQrJZ2EafxeFyPyCtllZ/8VeMGq3yZ
LMOPmW+8fhH9HdfJRaTXbCiqEitGRpM0fQrcT76OVvl4bi1vhxrX3uVG+xtpHO2zvW3gCTkkAMSf
LAbujeTbfR84oDaNfh2eZj4kHYEU/7+73v9GndxDrMtNza/xfUkjweOKsj9mVb82RfbA5CyFE2aw
yvpuLcv+to56y83zgtiy4esua9RV2AyPhl9Xzu2huDrHUBUCsNuASgoEeH6ORZhUaHKUfnJKt3yv
IauztoaNd5OdbuD26M5Eu7aOz6NN5riI1bSHH3J6Crbta+fBnvtTrMq7ke4RPfIvlINnJ/vyCYVV
fB5zMttBWkR5TYL0pC7Ja3wnVqMCD193W5gnofc+27Qdv2G6us7jTea5yCRzQF477prqGDxz1IS6
F9hkOXSn/ymFjU6xd3tYr6Y45yEnKUYYmDXwFvjEblMkdlS6MINrgCfWT0HiVMtyBXqRBX1Tu8ls
uGfZZQLTAIz17IlxLYE+/yGTRAStQlmXEinBt5cMoE2YN2nv6YL/hlVcB4dqmwqvua9fYF80MwZT
KPP3VXAeenLh5LXGJDMI05O1y6H9ELjKMzweEnBgv+f7uU1sciw3qGnP1wGnoKxp8CkeygiK1g9b
TMCY2MJANrhX3GoJb9rkPkBTVCD7Apce2D2jtWN0B2Gv9BHMAAdnxn6KvkhQP4eRuM5PomhwrUcM
jXWLeAwGs10S8LmDY7LMwTyHOMSZc/xkqnGcWGkk4Byv7eghfYbRgzMONbQvGkBMwAVZzJ4eky+8
CDmZ4iGTWiH1VnSC5XLwjFQeevfJIX6BhcYfScepFdzJK/1+TpL1WljQD3WUCZRRTHeyu8xS5lDR
o9Gpi09Wco9Gj03yChK+1L69j6fpzPcHgu46SiEZ4J1MOTYk76ISUvPR+BbbaI55N8LGATIpXDDh
7HbJn4bV3LK5No/QkoTQNzQCQY2fXAAUTnda62Meuypx1Kqzk2Rua45/4uxE/M9nnYWYnPoQTWnK
flwqY8YUr1DgZB72AYx8lsadv89fpMXtgZxc8P8NOMqEAwqPz5qkaGkq5IQRgrW5DFfKXbjkaxVl
6jkG+vTM+U8cAyws9LrRIp7CEKkeRiEEGqITdEeFU/s22fZP8HR0DFdnAFhHjwlf1eC+w8Fk5lU5
ffNdxB5X7VkSM+RQxG18Mzplnr9rcZrDJvkdB76rPyZ/UJx/Vt7Nd36YQ3df3QxnnzzZDF1cGII1
2INpbNlJk7kcRqy5/tB0c6j1qwsTQpkq5hHqnNPzLLRamcaWHp2CWl8nRe0pdT5Th5/mBv8ZxPH0
xv5WodQ3WfyJ1SWZRNPo+64eX8zU6RYwSAZLI3aZO8szGkfnYieAvwUwvoX29FTnV5QDha3tEJ3U
X9YDW5E7c4F+Ebe1+2phPrD7ZNXu5Dv9/p8mn//90P8JPBX+Rf2/7FndQ4fJzdc9FMBX6QHesCBR
9F4rbLHTkNTPHdgwg7zyvdZ3MRmqG5AEnuReepOWMbwpcWJXDFp/JHxpWHWfGNUe/pb3JnwfbUB5
QX0yTd0B+1lxckvdi7gpbC2CfKBEXhJe7Gole41bUS3Vhh2DSDOA7wu2ojM+q6E9aVoJGwuTQW1F
jijMpGuykhPpJZFh6ypBH9fmcanYVuW7sQXeeNeKxkvVHjUnYWaOBZ0bpxJW6IK2DfRS6gZau9Pk
ZKEQ6wAXRtfU2T1PTUgt+NGyonFsi0YaANHt0g3psCrbvjDcvqKSE+jdBtZbL4Xhv6Q5edFhEyjr
PQBnFcC5YZqGXlJJ3KsA7NXTGP40EdlagbFpcrwHFOvQx8O+ibCZ+yh7VlUzcYZutPaTxV6C1WQV
0Ac4Tr+qPHtSzf7ASg4D9t5wh7iDr5NijObtymgnpNmtT/4UAeV2h9qQTToZNcsM5NA+yhekA6tO
5V8sAum5iZqTL6lbI2F4Uqb9IRiiR7/nUOtuoWBsSru6gn11Dq6ICnKKSrsndAbuipjfy1q1Dwux
VEjpSa0F2jnnnlEI7uo8+U37atkMDSxWy/QVpGXYoEVLVkE5Ffr3qe13fQL3FnIXdtaHWSjMY2b8
Cbl6rxusJ0F0LzCCQx1AbtAUsHHq43JNRfcMbuUi0xM4KsqoxhbgpycM1WFJ1O9S2m2RikEPHkic
KG/hFxgHW59ZgduEUe3SbHSVxLmN76yeFT1+MItkkSjkU65FYYc538s9Og4ZXmFtAptohWUwk4DN
bRIVsasU/U4HesQGyfo9gFSqq3XNIhepB3cpKE3HPagSFZxU+9zawusKdqTaHr54X52h9F6QCwNO
goYFx6jmQajxFrrDn1IC0aa47pZmDPetqsqPkaK/cbCZ3Y7I+4CUW5ZrSw4ZkpWu+c+JXuygqXco
uw7OwWHwoNGcLBLgCKI2gdu3bB40FKp7JVsCpdVAmEO6A1wcKJce7tSh/An5vE8rRgYjU2ld9822
F+Z9CVi0LZW4m/VWu1d1sS0LaRXAMdvNh+QtUDO8WSuogvQDLRxfFk+qFD10pnEH/dvSIWH7Iqpm
2RnYhnWccDeqoWswpDkscI0FtuOdUccPsE87gYoEcUd4V9vQldxTIjpXIyxc4238XMCtwFZyAq1C
JfBSmshw52yoFxqjuSenpxzi4XwgBxgFPhSseiuFAgN7KJhUqzStdlYFW1Oo6YH18O3sa5AvkvsY
UPEm0eyQptIWGnKenLSLVg42GavfDV59GgZ3SV/+AR5sVRn+HUGCPkQBsUFRdAVAeDCKcHItgc1c
RbdMik6GUBelpUCHpTow0/S9PIWze86kvVRJWHQNGOihFD9ZIlhZxnAvpNiDZCEGQ1ppdfiS4Wiz
M00sklxaprX1lpbMVRisH9OWrWkOs9sh/QBe4x4+iouiUT0lEr0juATpkyzftZ14LQeyLa0EPnMm
X/otQCQsA5QFI9OQdGmm/qlpAMJHFv9bNrpn4msbw4xW8Md6gOHsUyRStgigoIMDIS3WPh0GL5VF
h8MNZhhGUeEZA+TKHapdX1AqRGOqKuoKJAXrt0oLYNA6iPsMRoX/3MWuZtJ0Hbcw2oMYe+JZagse
DE8skBHhdqyZfuyWYK7AJrEcbXTFY88JhxUqOyka+9QJOVGtR1Mzb8EoaAuMViGzTZaDiCCBprCq
Vb1wezlgG00utEUEbXxgZ6zYxp23H8rhlTDppWwRgZkgRXN4fC6Y0n7SgcI+XQ3vJYkdBCzKG5Gb
a86B5vPNYPAkON2bsWzZTcWfh7h81o2mncvrx7fQ5NqH2AOObyDAgJed0k4HWUqz2JRjlD3Yu+x0
7/ApBqExezAknH929Rrt+/fuST5Vsv2PLQwAGz+PPUm+GwKtGd4r8Qm2cR81Q3ahWuiilWwGljJe
5RffiFIviOno2urTq140balHIBqeCrXyWFF/weN0WeWo19/O7a/HAZsKjVE4Rk+L172ogzzmTXxS
mb9S4GwpKvCTlW7mCXEl+6QEHmsQWYK+HqjK+Nyz9FrhmaSiHhmfJO0zLwInDf4pLGPMyQCRQmpr
Qt57NBf5GSLKat+kyIlO1i8YMaxHivtwaFzhpd784/nasMHLyQTofny4m5O8PaqVQMlkuJDCz/Wg
6uVdUGfLhJIZePaVlxegUKB/gP05JrmTl1ddQGeI+VjpmsBa7pNmkzbiGFT+vUDGArGV2utqPwJR
C/bDtxfG1RmDtAqkm6Dre6GPoKcVL7QoSE51mm14Zn1WnXy6HeLaowurG8IQeC2AUjBFBOcd6xqu
8gQv2Xxt/Q69eCkeiy28QNGgBXZwDUjEcg4wcIlDH7cwnrEQizJMeqEZExlMClnux6c0jFInqnEK
a3H2QWMZZ0diHnlPQKdqtoHeKDCptt7iInm3mv6QBIDgJ13kqDoQzFkGYVZoMH5qFVmBkxRBd8qX
bK1Ov3jbmTbcFga3t9RfJI/BTxASMksZ3l85pCT96LWgWun5SfpAMtDEkj4GIU15sGpz5+smbu/0
MY5AvJUEZELrlin46+RJKcxTqkq/irTQvcbSYAVP2GNl0vtOgkRZAw/jTPq4PUvX1iCw0sAwj2hb
1LZ/7qu4gvFuaRXxKaqiPauHzxAEv0Au7/2o3BS4PIIaGFwFfn63417bYtjUCpSqLKyPKdW0l3ul
SC2GkylJlG06EtnykmzqUnu9HejadQK/QLAuANS5ZD8aOm43WoaA/cMCLv7SCh2Cbss0femCbdS+
3Q52bVudB5vUGUaKSxvk+KoKhHm7zuD6XvjNy78JYlHIlWHjXpDk4OCbh4mOEpuPMm2VcZtCuPB2
iOuz8zfE5B4Uuhz2eYYilGXljgDHsYuhB1/PgQmvDhfOdEghQokBG/fn4kMnogY5Q41Oktm+lT09
9WSOYHGtagE9TsCzQDVCQX16BXIY3cLYV8OVDoso6Itt9MipFtBXepZteSV9VTML+9o3GfBRhbIT
ljaEen9+U1ay3qh0Ep+6RLU7ZUv4PyYrYqBwyeKUG0Mgq/4ZoZE7nuYM9dUR5ka23FMAuxkdFRWn
O9Qvcw3Ay7WAqxDvTVR8qEkA6/kZDpTwHIWlJjo1heYEYsdQrQv1OXOyK1FQLIbHBIVM0yWIqTNN
kUPxwT/i/N7XfXgv+nwTFMnMaXBZkQO54SyM+vNjWGnEMf4P/xgL02lzaZsamcdwCMPQfWYPfd9v
P5M8/KXRo2pUSTSgXvgzVsekWgst4R/rPqZOo6N0pGaQBbKMXZ+bB9jNHHISvuq8WUE2cD2UeBrW
AnqrLSUbeERDjhsKTnYy9M9Ka/0mUgGYZqY94UbxaMoHPKMgcCmzYCcN9JPm8taIhhwcc+O1LjsX
D/cePu7FqelrMCWQ/Q/wsh+M2GNcPNeQn/estmd2l3drU4WFcQi4kZ0FuuVSWL07Sht9Wr0Jym1U
nFRVHOANf6/4arZQBjzYTCXkqEwYjyghvaVqLblUFAOeZeGTScL3oB02TdAecCO+h1p5CKL4+fYZ
dbnRwLoEYxesKVTLLrYBJFw6uHWU/lHIXzl1CfxPbge4tlaQN4MLqZjIYqZMFBx7ecBjACt7Y7Cj
+DGiJqwOT71JnNuBrpxRCrIkDcLe8GMDGnGyo5UO35LoHT2mJF1HcrBUlXwhMmvn9+aq5IoCv/ns
lImU2BpWS5kkst0ooIRHLJh7f6mXZUj8mHETAqcvo5g8OcCIVWY9JBPp0d+VW7xj35OveC+AiZJW
6dbfkFW8bJ30qC2opzzc+0/Ftn5Xdvkv5s7lclNI/ZgfIC8BWwDCjiqYSZMdpPoDHVAfs+DcnG+1
TfZYPBab/KlfAc5kDtDZAEGk36P4vJhTcJu2+i9CT25ynokgyGKEHiW1+udqWa9QfvOCVfEkuXP+
XZe+f5MPnTw4zJhBrS0brGMzSEvYQm4It9ARybi/67VwcM2xdCBXAXr/HLVNyJJ/lTQUb7nZgcOd
1n+IEbVb+Jz1XqqwlyFg0BXWCnEwSyp7ieDWBtRAY6FLTFoZAeldYUnuzCq+coSbo/o9vEJkEPGm
bOWyMhPaYGEd28XII+HL5CR/cUB9MrdbkadiNczj56/s0R8xx+zv7OVZoTod+j1ilgtQayEFRkxb
1p3hnq8ZvIWlyE6W8mO0m+ugT1EE3+vj/GMnW9ZqO7lSEmM0fyILvil2dK/da+jVsRex/Bb0GIWr
vP4ARBp4GHeze2O8qSa3y/mXGxM0Fy0Ss4/xmPh29zUXyYHusw7SS3CMADA0jbzbszszudPHXJQI
OC7CB+Mo2B4KInZliiXLlfXtKFO49/ewgjWCGxoy1SbexT/ns4xDLYRU9LiGgnv2DnCCicXEve5I
YeJseklip++QIO9c3al38MZY1c6ANvbtnzFF9l/8jPHuOVtWqZKUklriZ4wkEFT6XLaR1yaE5YbV
3ElzZWCpJVMorOP8R295upAaajQkDtips6zCDkrlNythkjzUM/C/y3cQDHX+xplKb0LyNtNilbET
o63pNIN4asx0V+ntI7zpf+ssXQxCm7nYruxO2IvA9x3lDWhwTkkDeJxTUjB8G8+qOynRPJlJax/W
UnLR/vP1iVBQE4dv71iDmiwcJZLavoxN6ZjgWR+gHROUL30y58FxJef4EWWyLii8dHq5lKQjj/iB
iWaFJ+zMPM2FGNfL2dIDvZTmYYoPIXg5QuZJfeg7eXV7fV9dC99UaZSfDHPaLYYunaagsiQd9RRb
iTGvqplrkOPAWruVYBI7Rx/RxuGfnFZ4r8ogZ/8n4iTvBjhSr9MOXyVbQE7Ume9yGnwBDbuQfRgR
NxEQAUa65n3+YTRjy01SN0ZYoejNkhDCROJXL8WrjJC1KLmwY6JChDFAOy6R4t9qq8NASQocvag/
ExB43VDWUk8toHTCrGSFlw1amKF8pwXGQyej9gNJUpA/lgE6NwOTF6GmrKW+taB5hNJPYAF4pqnt
H+bnD0YYdBA8Yq+3Z+BKcWxMrnDKAScD/ZBp/aPQUJEpi8IflakelEUmgL4ChcUr1vpes63P2uEH
uNrOXRuXpw1ewhRYD5Tk4PU2fZO0BQnN1EKmGanxoWDGrlDhRmoNrXv7+y6TyJ9xJulTHpuNUPOe
Hs0wR9IM4oL8Qei9EID/xtHidrDxiLy1uCZ7X/aNTMCJHYvrGwseLrsFumizatTX0nQKt3X4Q6mY
swuQBaBIQVQWhnRsKw++KGBD+50DaV1HODRBc9qer0RfPUFBujLRD4Ex9LRCUvaVEUSFIh1FA8iB
iihKYJep6fSZ8W8OBbgd49OMK0VvXYVKRGV10rEkgRPLxUrvJKet4QCFt2HWSJD//Lg9b1ePutHJ
Do0JDXJPk6OOssD0+7SRjjUuXBg20F1Z0LmMYi7IZCVWdYjWM34+rvLWbeNteh8Zj/5GsKWkug2w
2uM8Ug++V7rpCvImxWtiOWllM6hNdbMdpmsTStHKAIoGefIFWUtSmg6gZawhLYaymgGxhdAeXYcA
B5l5vl778PNIkyM3KAgI5oaKXeHXj3jPHTKdL29PIBn/xnTnQYcAjjejkOoFccHvskq0JZan0cYv
CopIdqqyF0vuftVtvA5DrgMbjt58M/jqtpEjWDwNnt7J+2zoF3EA+evKgncGTUCJ6TeliF+4ZK6q
hnmWFWwhXw0zFlFv9K5wBDTO7CLVMhgrWY9oFXum3AIR0/Ilrv0XjaZ/bn/c1fH7+21TugQpUlVJ
K4xf0PDcBm4DYBiLLW4HuTyPx2c2vBqgE446xrStBZ3R1CdWKx3xdipc7gN2XPftU6bPRrqCvxtD
AR8mj95v8IL5mVjktT4QwmvpKEV67sDI2dZVDphxsTdbbWdgwGFxxdaDLA+rDMpkttCi1u4rvhGR
fMhE+SlUGV1hoMKbWdWPa0c4yr0AluE8wGk3yYINhQSslmLpGAMRkUEu0FaXoyxasiDMNmCHPriJ
J/7wNfy43jD17u1puLor/4a3Jo+pJqirxiwT6Th076HFHZj6EhEtoY06sykvA6ky5oDC+gc1VbQj
fk5CF5GEq2mDmiAOWV19tDIoMkbpwu/FTO59ubJ+RppMtzWQrqxyVK86E7gCYJUC86nPX26P2+Ue
QRALFXwI8uLJNi2ut2WRyKSskMUABmTpqyiayYavjtdZgPEHnGfDtIV6pI4iX6boKPncZTKcU3rd
S/L3219yLdBoMYEeM1yvLjZioHJGYyXzj1oL6XAzLm2F9zZPFK/l+q/bsS7T7zE50tFeMSDHdNHA
EUEJqAlt6LHs4iWh/YbA1FyoyQPr28rRWOvkhZHNrLyrGSf0bGA4auCFfZG9MPTX2qQp6OghAiCV
3a9RbkIJccFeNMDUkPvaxUG8dPWstfn1ZPBv5MlNBLceyezakh7z9jTIQE5Bth0g8YUGKXyWz2zl
a+v+/DMnyeCg6ilTVHwmz37X/DXFyALncnsCry0WZGN4nhjIpC+ysqTOY+CmEnpsyxYidU3kov3k
pWCyuMitZzbylC+BYgSsyvBWHlkCSN2nkPq8wMlE1YgeAZze64fRUILcxcPSWAMRCq2majEg3w02
EEFDm7o6RRAB/xffe/YLxgV9tgvjOJciquMX8AbC/ing4Wa89YtNY5LF7UjXlsr5t07uAatTq6Gh
MT1WTHJC/YnB47A0Nl3wYUiZdzvWlXz+x8B+D/zZZ8k9IG6GHlCojYrFyK4mqxDy0eCQ/4Ei8GHO
3u7qqvk7it8lxbNwdS38tpAQLs5+M17jBdo6Rv2syNHMFri61c9G8dtt/SySwgKILNeIBAznoSpt
VCi9zMmyLYxWYEsIPcziMKygaUrDmdDXdt955MnuIz66TzKYgcesjO2kNWwjzh2Dvd2eubmRnNwK
DN44LE0QRaO+U3QfYfA7gGWX8c+7hSP8B8pXkG6ExtuUGsEAeWpFSK0jFXdqvWsTuiEh2wByOnOg
XBs24IzQ1IVaNSBOk2WPqh/kDyvLgqJO+wJ8yYPBuYTUec5M7dr2QnFeQ0tLhq/Dd/n1bGHQuKSW
X7QWpmehJXvRRHeJ9pwU0IBl2r9YCvDDHMWeUKi+gBiFel8qKGPC8KA23a4eNky33itjUP7F2J3F
oZOUKpL8rsyyEnFQ7afWcwe4QjTM1WuuzBBUWGG7O6Y5lwQLVfPjHh06emyc8H34w1Z8w3fFzspR
cu89jWNHzQs7XcnZ0eE8izq5OYOUpZyMUa1fskMWJvTB2nsgikd7jGOyTx4TL9+xw6xk+fh3f77r
fsadbOOYSYbfNiY9SpD9XsNPzdPW4ZY9Z9/UoDkm5JV86MdXTrYzRxFAY75PjxQocKC005Xcwucd
sl1LWRSmI7LuPtX9mYzvyoxid8MzEbhFYDCnuWsEAkWRGNw6KjG8oXPmAsW4ZtAPvX1WXdly8KoY
sZ4EqfKFPwagxqphDKl+zBXJFcoHUXdN4PE2tzv6fDvUtXMfr3DIfELNbbT5nEwbEWbN9YDoxwhl
3cE1lkBD/1qjWdM9UM9cqqrL3RD5F5q5tyNfmUEN/hKwDZBVOO1OD8pYk4iSSQYcsAFF4r30Sw6a
B6AovT4H/R7oiEezKZa3Y46rYrJG8WKG7A0BgHIsIf1MSiQis0JOCTlG8t5oLNsv4pmvutJ/Vn+E
mCzMLKJ50RUKOYZCOWAOA8g/cjANGmlfpZkHhHThGfB2qSFSD2eNJ0Cm4BI4lKuyN6jdGM0KwlC/
zLQWdqerx8Hqnm6PwZVGFX4hwCUgl2pYw9OcQiIdwIqQzUcKA7WyY7gx9/pS8fqX/wVX+8qh8CPW
5DASNZj/fY5Y+lOOpPpbWkRzW4/ltmqjxrO6/W1XNg66yMAfULz+Dfzj5/xakH8sedSSoyZW4OYC
H1t7vfLQNXcJmwNtXXo0wBsaGBIcQxqwaJdWphIHgS6rsZhoCtffrEhdNYlbRynYlyVJq1IxITes
buImUV3TiM1lVvMvU2VvUiS3XkbqR5hnPMQZiNy1/yfIs0f0qLK5BTl+83TNEwCgR3ItjMamkBSM
ia5LcTFOd+dpTuoqK23N19AfepgriVzLjtFLQ01vrNBewl++27PAAZIj64JHo1bu/B6ir51cL3PV
X6Hzjra2IWSn6KXS6XkYwoFAeHnNYXHWqfEMrO7KaY3PVjE5MjBi+Pifq0HEIgADCr+mabZNncKD
wbTjYNZJ7WoYwPJNpEgouU67sV0QCbUIJRxkpa1t8mdzARsz13KVJWQA+DNxMrSA54b6elDsYOR+
qIBNYS6B0jZ6CjNBNMfuvivh7BTXcy3ta8cl7OJHLN/ocDvtxUpciapGHtQjbA084Sqo1MY2X3Zv
8C9ecMB8U5u5ZC7qtU+DON24gQEeBIzq57RRE/4Rvl5hPHE+tWs4gfBNsAAaDvT+zE090Mjmx/Pa
p2LZjogh5LkXN4Pal4UIMZHHQRneGobe4azc9ZUXCMT/AF8GsB35+hSDOQwcRkopQtBAPnCzP2kR
jDl0ugFInHr//CAEJBIMAV1G0WGKiZCSrmM9h2G4okI0u9hLkWLnKLWH+Rvrvm7HujZf4AMAWKwB
koQnyc/5kqq8h8tXox6Tgf/mcvUhlPqzT/I/t8Og8nxlkgzAPGT528rrohHSK4hiojB0jC0Gd7K2
/4xJrzkaTnlakc8s4evQ8N9paryUobykendINXVV1uI1burfVa7Xdpwqi8JITpokA0AP6x6TnKRa
3aategcE1cKg5TJRml2KLNIGy/Eu17pVVyq/DN/0nbhrDjyW74nEH6ymhhK/UtyZbb1AE/gjD3G1
U4Ak8nbXZcTzY7aUrfhtaPLEDmXF93DkvWskQaPILDzu15bdh+1Kq4LSTWn1jMWTQWe9g1Q9wF3Q
JCyfWF4c2yZKHiMLZQ2dBArKODpcpA1taTT4AypssJcx4aYbdAqE7JV6CUbSWs+7DsHz5zgOOFQx
2t5GW/9DC9EWaVWxrMEqrxL/Hg34vaokqifrhbrth0pzpKH6rSIf03RdLPwgWZiQGkksfd+bOjif
slg2LVJeHkHhmQXPVg6fn0Eh+7YpErTTtTutowtSp+ueUuap4yN7WaoOtG8yOjhZwZahaJzUhMW1
IDhB/Cawq3JY6Cba8oH0IqLwRe+qTyVmu4CkW5At8F0meqWA/z8mRGxKXz/2UgATpgyKSSTeWZyv
jZY/x0r9yCT6FHXmHvfTgloDWGyBuuEkedQD61Eainfug7XKzaJ3BjTwbTE0EN/ucHjD7uwe9V54
rorghNfhSw40PRosQNAJkCitqsZLIwC6XQ4UwKa4YblZkwG61ehOK/MXM/Px6KED9I5qdhwGa2H1
EXhz7ECY8ugzCXKtUfgByf4BDD3ITpQpFMJrmI2Z9XuvggerCe0tzWAJJFj92hWNm5IeWjpx8GY0
wabMSjfziepZRQI52xK8H9BTnUFWFglXiFsi34P8eQQ1i9yCYD8rP/o4cGuaxtDPr71aMZ6KOtoO
qB4N/4+071qOHNey/SJGECRA80qfVimXkuqFoSpV0RuQAN3X38W+EdOqVIbyzJnnrhaSJLCxzTLY
sG4CzSuX9Az2QY3tdcYy7zJIb7llJyICCmc2TSD0wlZJzdTEjVNwrxuOcVOcxOYm7Vvk6pyABg7O
sw7jVKfKGPxp+wkHhrbMMTKwY7WEgWOKKAQHRe7qgp17moayg+pwUoPDIpVfhdq8sd6G0W5F7jWL
537bJh9zASFiiy+wgJiaI2Qbe0dX8Sdq/P/gI5PEBcWcBboKuHEPcIqvD2hNJaMKt/KEhg237nNC
YCeYL5ZT8/mosPpHIc0n2NihKamEuWKPTlsXHPRk1gM4nYD+StkW9w++IgRulMlI3AQueG4Nxm1Y
LvrzPNPGQ/Y8e0oFdDsz25X686cE6xkDuBoGEAl/zHuxS9v+TtcH0H8T21lYRVCjLnd5vsAGVGk0
fGDEhEZJC+hS1cyZ+9xJqXGyh34vpuqnbELOVKBqoHkDKaEGmbMKX3aDp47R1yGv4FvRGw/cTiDL
0qXnupXbBrVvCwkrp21nLZpbtsWQELmW0HZdocD7fKhc0hS/isF6wxdOXYTSKIVwg6MPDQ75CDsx
I3kxk0x1bQm+0pyYoLuv4J60bVEClrDxLpaNYuZ3IEx90EHLHDKzozarjypFbqcJzfLonITcBAEI
IsxA/Q+j4i9m76Cj7kIi2QMksHA7qwgltfeZWURcISf4lG8Sm20G2HtMpH+UU+lRJn5UUwX5Qdgb
dqlxUugMC5TFnL1xmXF4dLgzJ9T0eA47MGYGUiV7bIEJDNruMbeTHS6r2MHXvqPahICj94Oj18uz
YhkOFExSGLSrs1uBMu3QJtsBCve7MHWMiZYfxlTdqYJIL+nw81nGUq+s1A4M+GK/zInttRQABzJn
mquYgNmSRe32KpeZL2P5mFFQ3hVLlpHStS/lytiecFF5eiJO8QIJZUUbPFuTb5a1nNqJEk83qsRd
aHagqMUdbHoQ8jNNbllnwRpTQahIGusVrsmVo6iT5sZ9/2zO9k87r46awDwQ0N+A6vGOk1H6EBx7
MM35l5WDiDzmESjMGxzgDZ73gyj2h563z0bePsx2+tZJcRLmYHplrW/tBZziTn9tiuRB4bnbpDiC
WQ3KsjqS3QC0DLxddacoeeXXbAx5XPn2pB4W01gcHeLeuDiPiUXPJQ5VbKHpnxKahWSxnioEcL/O
ZhAn2Kaj4GpUZumA8fZupfRjKqsDDAUislQJ1AP61m8m9S5vszOo097UzH/qlYunJYgPApRtU2gO
TcvX1gL9oKKGdOIBoWyBGr8D7tk9LN3uFNFkHjpED1QoSTSni+WnGldCKcy7trWtsEQDZg9O9Bvn
wzsIeMJpsu7e1orMEYJlbg92uKMAQO3k6lw5ubX6UQ2RodhejB9T5gukiui+NuvX0hg3S2xvW312
0zQcOhnGsTzA4AFwLHN+VWP1xOLesYbhCK17A3xaiPPIrdlkYaInAXgcaLOnSh/0w/Bgy243DTjI
PcQYnIHfCwUZQ2P9zE32ZJrpO5yBICkytCGO4iuDX49v5JMdaKQ/x4vlVkn5OjVxlCqWF9P6vqPJ
HkHZTzSIatrI4EXr6tayBQ76nthQUwSpXIE+iAZ8PO1/NLbtgqm446hqcQNsRyvdLPnoSn0+5ony
S+vtMMv4Xp9eDJ4dmW7sTJjwpUbtN0MWmdVzT3IP587TZRcIaR1jmzotmBAtlVFJ+FtTTl6uIqM3
Yyc2oCoOVSR73neDxxW4YcD1k7YKbsa7tDkO/I+l31Xj6wSdS9JugCH3htgKwDLxZ/xgExXzoD4V
0CThyRyVxuIbDfRLhimEUpyTGporc4oZxoPMuyCh3ZuNhkB6ZBnvnXqAnFs6PPMGnRD6YXTykAPa
uNiWO2XCsQULlrGHnYiIpHLfottIkX/VSlQyuRkXLWR5HhUm80oCRRE2lK4+5BsANyJd/BCI2h3Y
57k1BpkGEEIPvozdPZTppusBUqnTCIo7DhkARzbLvWWCkNI9KcquzO6YjcEcV1wVQk7LVlHRC1uV
rONIg+ci4ZDEANCzzLHA6luUIaLCeAUiDDkO8bgXc3JC+gNXo/dqoHBf+RkLilxqjuZy9LO+D8Sc
4f2Csgrd5TiNtyrJEyfuX2X9KhTIR+mx01qNSyHRYCZwedQlbnjVy0BwJU0Ql0ELgyjVI+xVxsHU
vPRIgeSaygI2KdSfU31IgMfgdqSw0Yvz1hMVrAnr2anlvk6Ja+cfMyNHo9iZjZ/z2WlZ5Sy9p1sv
Sfp7llO4mtuazQSRlQqIMkAbE+lSCgAKh1J0IV0+s2DSpj+ibw8gRTtdtbfln96sPIGyexwxVi1n
b6GLH7ft3QQMkGZ1blKyc1UzdxnO0h481GmuAhVIK0t3iM4etMGiwh7d2hJ3uejcGTt/YSeiaE+0
63aos3ylKR4Hw36hkBYntNqXihoViN9wHalCUi8+S9S9zEH0pdnOBkAnE8jI4Q9VwpxxqvCkbR3R
UnqTxPqwexlb6YI67qzVgpmFJvAyoCXB+MKxiPAg7uIL854BfqOX0oWzKmcHvQbgToRrw3tBn1CS
k41QxddSCEI0yvS0QF29fSjNez4wCP1ACQF3WSeOSrObpqdY8/Lc9qTaRgrZTsu7SH/oYmvQI063
1IRvNuE8QbdIj11RPxotMOYI+72u+x1+UteNOJ8Jvsgrh3d9/FvPI7s9FUPQTQfR/CH9B7IrKbc6
22lT5Uw8GrPXvG+dpSYeJWmUx0gJMAbJMzNxujFoofiWdomfduYfe868Upj+MDwx2I/ORgD2QAtf
qKqz/WGuHYpSpuuse248JNYfzdBPtWR3Ns4NvqAbGyLidDoLMz4Si0fDDB8G/qCNoajjn8hZt1Vc
3JFqDrrmd2f91IUS1DDZjpvKlzAy4kCb113nzQNSvxQNh7yEYknqC8hoGkdegCuXjI6SvPaLCMap
x1uHGAayo7hpgSc2wxi0Z3XGDsfppxhmVs0QsIUHBP+WDmDqpTXUIVKJhMJAmoXUIH5OisJXBd9Z
5TY1fsTzSZqvXbmE1fSIzg+iVO4wke+adgpGYJt6pfFUnu77Wjq2/VgtgzMry8Y0mmcQ1MO2bk/d
onlliVRCCxRSuo31ruGLwfAD6juh0kFHURS+3VFHKBt8kWOl2+95F9+3fp7oKA6gn4giJZ9N0A9r
NzOeJ+WPQp4JjEqBlIDHBAUaA+OI5XnOf5liX+LMMcBM0VfXlykS/YR5PxJCIDfSijttfEgNgZLl
Rc/Jpsx+9XBhUw1/aT5MgiBd73gXkEKFLdGzKrKggOmsauZeb6d+Bx2pif1ZUhrIrPdZPDoa8pVh
2Cv5G5l+6KkMO6TE8S8wYIHyxmYtjV1Tb1t7p2SV7sxE3mv6cBpVVLuF09jKu5boEfTdkAEGBhLs
EVo5unEslWOjQq0FYiUNfaHD46zRQ62Wx4ptph76WVbsZ3RxOQhDoofqyXRP6eBOXeunOHE5+UmW
QzGZnlJ4lX43iu1UP0jjrhl6T9pI0AzqEmv0JaJq38N9VdxPQ1DWiOIkD0XsykYFaraDBFDlqHUg
NCDcV6M/+DXB12jXrRi8QfFyfNg8Lu9pgd+xEMT3D4v/hm2UX44KbLhAOSxyvwK+A6Vo1amuRQFD
lP4yHEs7lPFv1ORhbuRBqv7ONMXpFFhfNIh2TfuL5gua8xDaw4U1QFNT43SblEaOqNKFDUwrZ2G7
1qTDMRunWEeA7Ajfdh1uhLp3DbUI1KrwGJLCocQuFbPHoD1vltVb1sQBbXg4Ldy329SZLSWQFTSi
pmRbjVOAvBYoihjXc+0uVo18EvOu1audWJqPZmfASlk4qYA4GK0cXa8BBFoOi0HCUUJVSbdjp4NO
OtUhBNunfjw9DwvEm+cM9aoQcBcswyWPHVmWj32hOlaVHIoYsp3FaHpoBjw0swHlsj89PKNy1m/0
It+jRRWR2fT7CT1IlUVTBo+VBuciG6M4VgpXT3oHc+Y7Len2XduEkAj1YS3ud9DZctSBb8CX2Swg
lyUCcl7oXEhC3HmwEAFPY/PQUstB3RSk7K2jsUdqe6eN3aES+bOg6p53DEUGtc4sX555YewTmwcj
Xk9bxijJi2BIqvsugz11XsqQ9Mah0nVv6UAatvX2pVX7YyFnX68onIe5C++LUzypvgWhHjNbzrNR
nxZz9HsUIEXcnUUqoEmVJ+5MTcW1rGelQc0CfyuSAN6Wz6soF+DPJPW4BUU95bXUKlc35tAk5UFo
0DmyZtsjeu8Pagd5LNVTcaXJ8kkz+GGGVmumWW5Pi7vahHNNo+xFtzey0iuQk7QFshUCJlpRHqwF
GK+Z+TXEtqS5OAavD3CCgaAYGtD15I30p9bEoTKBACFbVOKidFtoyBNMEVoOFy72ThfFZTp60xqo
fSpFN+p3NRyF9l7P2oof23VK/jtFSjWj62Bpdyx9xYTEnew3Lp76/KdRphErfjEg6lpFfCTxtNpD
pHfALQIvZW0sqYfD3IQDTc1Dq1bbOYNbrEhfM6uON0sl2TaOje0i5p2ZzRsNl8FG61rhp7BhF7P4
OaN8VCa0kyQFDgyhJCtCwzjYHfPZ9KMxSlTaKU5Dc9QSE67W8oNIGW/MpPOrHOWrvf5HyzMUWGUP
x2lG4lvtFF44vUlcWuCFAJaIPeQWA8zIVDjZA0MBrteJZBudvqftGW1uFdVKQcq3cvyo0j006bZM
LKGdwqANJ63qXlPYnHSD6gwlguc2k/c8tZDIM6dSVHQNDKR1yOSpLcOFl08iNfd1uRuzk27mbm4A
20CpN8bvir7h2DUdOTdAp8yoRkhDfBrHfl30PuDZAOwGVqttMsDRav1QD8+5+ZTkH8gPNr3ae2P5
wywVVwxjVFmwyoptl6TtMyA9XprO91rdRnoPRpJVeNLsw6Zo/JkNYTaSUGNtZBvgBBV/lDHf64p1
N2blHY93JH+o8Y+1rov6toGgXAJ58NylADPKZNdou4KYXj8kTl3CfJUclrJ+Q88z6hugX8Y7RdE2
aqJum94OJHLi1pi9AQDFQb8v1PiPmcEdAkLR5bL5B/QnDK/jvy30PHGB5Oi9TZDuKshvDS1oJbMc
A7HeiB+F8kbMnxXwV0N6P0MPjajx1lA8BcdnFo99ch/jRdRZ7TArC9nAd0xlYaNiQi8mNTAU3ILK
OZZ0o0E/wLJKNxvQpSZVuUMV+DAy5sUJWlkzOtYcDPtsDJr8uRrNoNNPhTSczNxpheWN3Y/WXBPs
+LfR4AzKWYRpjNaKiW4dPrmR7g0x+ILSV3Qb0IrLGziPq27JDM9okIuSLGAF3/SZ4fXsvl0OACsd
jVrdiP7QtqhoDqCLlI4UuH5wOrtWD+fUwpWuhErzIy+GQwePHjYkz0Kt/EHjdwVvtvV6rvhbYuiQ
UFRbl1cdc1gKWTsNtTVMsFcnnyU0mg8bWth5jkxtODKpebDSRR1GArOGcl1tQUNtm84Jmh3ZCX4D
UYnyYKw9DN/7JoVy3bhPU8NFS/5hhK96PwMoCeUCs85cC3yaeIrv7W4zVFshT3krTxykAhVdxq6F
JF+vBLlm7osMqoAKnne+A65tZ2VDWKCTalO4g5UvtpJv684Km/q1Vx/nFnp8XA3MeQ6ygvkx3maL
jErH9DSd5g+re5LZcwFAdiGYk0G/MbMhjdTOSMY6N9OeeI1sU5b2KUsNh8lDPKZIQBVnwdPADiU0
rOOCmD22zC2RhxYFf7BjC5H/HmMClAp4+r77qIso7V5kMnr9ZLgNNhnmcz5YCEjLcBEtyDwTJMnH
tpt9Xr+3FJKH9tvYGbjEonZ6yvEnK+hicon8IUk8zj8a8yMpgHfK9r32AwPepoYXW/K0WGDLdbhI
oInYQs4b8oRBOTwuNmKdkb6Xibmb1xognbwSsn/oq0dFgdFEjzYbxtluOdRRvRTHAWpY673xZjUg
4WE+9ZHQ9V+pDzjs7lBmO2VsfycT0p7B0J7rOLsrtBhV+FuGdlGFeQVkC1xO4fwz1qGY6QNaYT+b
3NwUC4V+p4Fe3EGUp0zH10eanVWGU2rG45wrRyKsrSkWlL3ZNjMJriGJVh1SlYVGiVF7xZi4Vv7c
VgfMOd0iN84EmZ5ZywBCmFEVg5E8jSAnUGyeJK1+CgRDLDf9Lqs5c0BfBDj4uUoivryk9E6vnjsQ
ngBUA2CtgcJ5juK/Kup3VbDQHH7z4kcpf0zoi0KfzBmTF02RkdYaT0sDT5f4cRKGPxnqO4GAK2yx
kA+yzTh39xNrn7h+IrgiyvEc1/mpYg2I/8gYATrVkU+p1WEd6FgGPJJmyPsVv3jRuxNldwrauZ1e
+Eu9OEqNNtmUAXf1oLTnmRt+yX9Z6W99hAQj5lHG8NhrnW+PdwlYRQuAd9qBLVIi9c18xh579PAS
ezwYkCHVBth6m8JXIPY5JB3EhHT8GpQiCo1o/hqjT7oKE+bozFH0n+rFVUv0niC1RdQy7KH5BzLq
VD0aSOvJ3EZjAp0b65eEMK7V4RA0HotLJIl91GK6oEARCdRHB7Jq7tLlTqOVPgU+Y8DUBOp3ovRV
CHJmneUW0NrTNd1hau3RHAkeO4OfDeVZzE7KxtcGzGts7siK/xzguG6SLugw67CguDSsufDJsEBj
vUcmfeBDt+fG5FeiwC8dn0eIsyClW85auo6BcjHv1QEN0imdASawReYnrH1kXG76WgSJWU5O04+j
AxDJFEy2gEXPInpITnYlXhfUSat0lA4kOd6qQuIPahjV22hoOjrNHlViZ1vopXqVbPYoSp7sfowj
yMQ8WWr2MTT66OJFHiV0aBzBYIk3VC/QBY1RSXUg+8r6t1rIpwRhVLPyPUswmcOUBxpZosL/AD2Z
ra4VSZA0SBeNLD9wWm1h3v3eAahqsLhwF5Mep3E+6H0dgR+pOmVmYVtXrPYkqraUGZiNkLJ2JG8x
xq3IcyLa9xzOsk6uSXdYWliitcbOquULV0BIoKMmHjDoeU50Cdng8gSJnZOWMxOlq7lvcRWmKeIf
aH24I9PWXhvoB62XwkG+1rtqPcOzYaifQIJ95Q1YrhJ0A7PtPgqZHnkvC7eoMaszZmVwBfRdEOII
VIu1LIKrtUSdbBTuYPMMeWsNJGkKWjCU08DPlQLPRSG8q7WY3xmYg6h1sst71TdSDuGNQUe1WKHw
QRXYhdIeMaLhxiMd0Rlj3fQTOH9Pp0MSprp2Suoey2SgO82Yg3vCGOqwVtSnCQo7XjZx+GUjQ1/F
TaH/S/J31HJeU8jBLye2YqEw9qTtGHFs4Ruj+SsQAHCDwYGh1kqF+aJKOE4ip1VmnGmL4gQukWYA
rlj2I36L98Zj/d7gtf3AKO4GtunWshdIEbIYdWebWNaCHiJEzSR/KuNbmkz/8KsuAFQr5BMSlXBC
J8YlCiazhDU30MQFKNn2DLR9shzyLvUSIfmHRB+m0D3kkvG8GgwFb7zYFYj83doriPIT+LqK46qn
k66fIcPgWcV4yPOpduYsPcpJR65s7WjJoAdcPWpN9nBj8fX1XSy+ShmB7G8ZYOFfQkOVosZZ7wFC
nHrNZyV5XBqAVaA223GYClTbBM8bp2/W8qJx3DmYH37/A64gRCHSpIP69g+G5RKoyFSom09VDiCQ
rodLcS4xEhnGI67RHYajUPWwbhGergBMVlFSYJ2QNhvsH8jfp9etT+BaEJaQMxj/QKr9bMsb3LRr
mwltKCh7gdEHFc9Lcra6VHM8ZRom0N3DITf+LOhZsQIhGYcaDbVU2ff0BijyGioPpR2UrxCMwCE2
12P06anikVqwU63Uc+/HgBoGeqT4nU9cxKspNHa3ob3XXiNwd8C9ozdjQzH07wXHJdcwf4mXswLF
gFgxd2RiN5DY13C2trUqIUDxBUqAlwynGILok2JYy7nVXQLWZx4Muy5FxuqgAnGSkxFw9BBfEnc1
eLsliXANZP/X6pfnEogNminmAn4VAdxvfoZkftn5eWB5DPAYBzkvRKEdpBDj7r+Ien+tfUH84Jae
mpLgye0FN4XOHvSMnAaQpb8/fVewtJDfAJNgJf7iz1wuk1oTptKZejbmaJl+Ef5kLhCUG4H5mL3v
l7q6X/5d6lKXSAO6pjGTRD1nRN3MmPhaaD7/35a42JJ6LyzWCmU5mxg0zQJWp0y7cRtd35KfHmON
p5/OGcPEf4FPrAohIj2YjyPYTDAtQOrvWSjPt4NvAQiqHmvTbxkcI29tyusfzAZJRzUtwPEuHrGY
QQecS3ywelKA+mhehjwqxwdVt0BMHm497PrXLi8HFFRA8K++7ODs/P2wOjfRL8zwQhPIaOG+T7b6
kRNAu6HZftPoYv1j3yx2yddh+TTTQuLNxhwwciSMi2KE2lT4OhwCEhRfKsioI2Lo95uGXN2Y/z6k
ffFKdWMa2VzgIXu/eU8/DHf+HW+4NwKw4djbzv0PnHmvvVeAiXXcuAjaUL75+722NZGsNKl6nhXt
bSqKxKF8BTlomGeb1kGDiFAMzQOTt+/1ov8ipfXr+4e+AlMF5//fH3CxizU0CFq7xg9Il5I42gQR
P2X+sG0FfhQy/H6ta9/181r63w9LRSXNEUJ+ZzFA7r8QBzR1gMjjULrvh7fJIn8w79rBuPMGxvhK
4gimC0Fuo0MkBYSQv9ctKj0f0MtTz92ShU0Mo1ra/EjYrWW+Pp6O7jJUujAYRh11KTBlyrazB9te
zo16j6QR4zLqMAwvWjhUCA6tfnjXDb+/f6VfP9+6Jqpxm0IZEunq349W5nIiSYWbSeMdpu4YbqGC
7jDuz/NbMZV83atYC3cvqMamDoz9xecTBVy/wfBYgNQ2HX5cLVUBY3HTSNvdUpQlXz/Z32utR/VT
cO1rDLMow1rCG33FGcOFhZanbhiUJS1H2aoRzG2m/60/PIjU67I2TMwR6r5SscYsrbV2nFToBAmQ
2kov9VZTYzOkAVrZtx/z6pb5tN7l6atYX9YW1luNSMHWuENb2wXMNxshhd57atAEI436n9oeYIbg
Jpfha8DD4yLjx84hiECXZE8iFyBuSaqeFUy8YKyIKvl59UijnnmfA8QHIkDU3zA2uEJW/3vRi0+b
8DFXIRytYhsNXndqtpnfBvxQuRbste6aJyiFhoAruHnmdK8a3G4/vj8y1x56dadauRRI+y+Pqa3w
Ppe2tpytaXGI/i7gBP5frACADBJWdsUvbeQT5wos2mDhbB/jhv5W5+HGQ1w9IOjLQZgdq6Bqujj4
RkNivigINittItkV2x7pxxDZUJoirhHxxzG6lXFcuR9x7P9d01zL10+HMlekieRtXXO7Uj7ToAwE
8SED484rbbB2LNxcL//Fu0RsQ09Ou2JbJhCPGmUZlnMWv1RK5rTjDeWCq2ENwkMQ2kCxDwrFxZtE
V7URYyMWqNmSoA2mqA/KI6xT/wPDsqtb79+lvmi7zBmQGxWWSu1njLCcvL+hG3ItbIKhho8EihqI
Jxc33WASnhKzRwYDeaqFAv2V7E1xayOsf+Xv/Az7wF7zFX0Vprvk3ZVkSRcyEBR8qIOy6kzIs6X/
Sm34+QDj/f33v7aWBpIZVsONSi+/TjsMsBfWSlwE6Lta2gG0d7C6ameSP9NbCi9X11pfHkFbANHh
8oJrDHPJ6wLnFhVDDgTzbHHPAM3CAGxSBUjh+0e7ep5QLv/Peut2+XSeWjPPusnEszGMGRwSpHGY
IgYnvrGfAHcPFUyAbprKXssYPi+6bqFPiw5FHs8yTZfzAvSszu/MRXgVOpUNHNu+f75rrxMJl6GC
PQ022eU2yRc5zSD9kzMfpNvWpWfEAG4w1MlAbKqQA/p+uWsPBvI0Q30CVhKIiX8/WDLm/SjNhpx7
FbiFtvf7BRMrUCeM4paz6LWlIFNMKPb+FSnRadZlnQD6dTZKbWcvKP/LtgPLRM9PokD79/sHuxrr
DbQ9sCchkPZFJr5mQFMnBltvzJXTiXFMFijwGlSD6tRuYRyyK19vMe6vPSK0DMBBggMMUr6Ls1CV
HHOxWahnTR9Pc9fu0f5+NI18a2d6+P3zXdsnqwIEKIf0n0D894frFB73OGkopDO5s031o1fYfqri
Pbzu9vkCz77v1/vaaNRXiiOBDcdqenRZy1Yta9kgVPUMq8IfVh6/Jz056Z3dBf047dDkYqA2/Pl+
zYvAjGXAMsRet4gJnPmXwFyb6WgK4N5fwDHGRO61SkGTGd++X+QfruSnwPxllYs+VWKoPW7Sqn5Z
wJ+K0OFmwSChQNkZbVDrwzFFK9QBFT+qqxQolLjcVyWFkUATSdL5Zpp7emz7UJ934fn2CCDQvTGp
ob6Qx4KOz0nGo2lZIIE4BeZYbOnQlj5X5tVcTDtkIkVkXkB6L6m9G2h/tyRGZCVkI+JlW6QzdXOl
7/dSj+9gL4B9BbAe5/xJp/SM4gxoMGDf5ylW3QosA2cY8g6YZ/LKc1a4INv4fcaeqimronwBiDaD
q2rI02Hl0gEJii4kjCNbQMNs1j0yCwZp8wo7tGLjRpy57AZ+ecsXCYOiwlIR92X1ot2vokAVXN7j
sPbgPOrGgfGITuup9iHgIG4tfHEmLxe2LvKvUmHpDGV/WN7vLdwU+S/QSDBVh0khNL3lqXMx4ZI7
5fS/ZB9/WfeiScF0AKXbpFo3LwDnbUQq4U1sunEsLxvXX5bR/o4DA7QpxgqujS9rmBuPrYDVt+2C
keBRtFiDBD6PNyLrPzJH3xyYyxu/ZdJo0iGvYFhLAvW8bEqUm//EWKe4jzedL/fiPnXwTeEjwO8w
Nb/10Bcjny8PfZEDrHIcqlnjm9JwFacfomwDrhrEEvobc4GL3PPLQhf3fp00wFcUeLtQUgF17ziW
d99Hn1sLrLv3U2KhK/Nk1NW6O81fZX0E/PD7v6/fWuDigo8zdYypjSdoVYx4tSwD9QacPxgPIhyY
ontvWxDv4hlI3yaNQeNr6r0hudtlMC+ldfKhTRT+GSs2vspCyYQVySmvwEkxT0KIF2ZDcC4BTQGc
KG7CJVNWcM8k0AxC1yMS9nKf9uMvY2EblnS2A2T5lkiYBwBE9f2TXntQHSUdZDsogyfRxUFgAqYp
E/iSL0V6n4IQbyTzjW13awX97281cPjktapRvVhaeoKXTrTQW+bM14IV8nUYC6I5ZUJA++8levCx
VCEVnGaZuYwAiWapT6b1Tsqf37+ta1fr54UuwzHYmITC8OhlklNg16+4acG+uHF/k/WdX0aKT6tc
1r6iVyTI5vgm3J+h949eSdi46gno/326pf/LueE/h/XzahcR1wJUUVoNnonEK8OlRmTXHWP4aQL5
outxoMdzRKHtZwPh8v3bvNQ5+bL0xeaDAnsvpI3vxn0wzXfprwTEqRP1oZnv2T5c5qG0SmHPp+5G
9Kk868bOvHq7fn70i6251HFbDUq8hmQOQPwm88EoAH2Tu9PL6jwPXErlqk/ARkSAOdx4+ItU9MvD
r+fmUwxLh4m0c4OvPMFcgroNrGTs49q6daYoc7PN6AH9olh+Etz85DfOy+XYtm0gJ1xaWFp51FwM
4HflYyqdJlznm7MHzissdd32pj/KzSvw4pzmVafRNMYVuPJWNcdwsy3aOhtjS7z6Lg1gxA2xw+5d
21d39VYLBH7D/zW/uDjBRW3kbOoR2E2YocUbq3la9Bsh9eq2+pSAX86UEKhy2NPjMbVw9LVzHcBO
1XzI9maoYzfBswxeMMAb5256o7q5lNz6/3vqf6L5F1yFaskOuqpZDZPLAUref+CmXHpceoUPqptj
3WXAGzo23jv6Zzfym6tP/e9NotsX+3ks1AWSo9maUlkh8Xo3DfSj+fOfvMotTtMP5IxRv9Uebpyj
9Yt9iZafnvki2Zgtu6pTSFHgEBudk/xZ4YKDy98Nl4eQKIAKg7uE1mOeuQagvMAk3GpRXfZWvrz1
i2wk4UpiL4JVL50Xh1nzuLoNDTCFiVNgsdCtHBX3P1j16iH+9NwXKYoQqcJL0EzwvqEE9aDCtToi
wF9AMTesSwfKBA9T+N8doM+f+eIMq+NsS2ok1UtRbDRQQNP/R9qV9TbOJMlfRIBHsUi+8hB1+ZYl
u18It+3mfd/89Rv0N5iWShzVzu6TgW5AybqysjIjI+qj3H9z1vR2zKAYzCkFc0Ch6YM3i7XqW1BT
r0s8Pqr1Z4tNbcqm8K4dOBbnq+Y/7yIotl564yQgIYSDwd6SbIBVh4A2hGjdEmkPia5ks7D+LyHy
32m8IvOMpWxQWkirnKDOCDqTYjMk3v8hCj83wdyuWZFkPlr50xPU+yRQ87YfZSRyiLCWY5V/70K4
tst588GypLUyVmp+SAXvgTWvFD14D+gRG0yP42Tms3xrlRgfA+aQJItazFpWHnqwfcWZaPqix7ma
b58sMNRfjqn209LrZXiySH/1q+fJGOxszB0D5BqcXTfPzq3xMJ4jKUIUyjqc4RwHdkutaZ3eZTvJ
RZPtqn0InkResMfb5ozTiPpGD2iI5RK37UeDEmBnfrZ291FDGYzrF297ZiIyriLwICMwqlgtdPgD
dgtRjUdjhcoRQK5uagmx6dmdpbndB/wUZF80rrwFi5thPPNVRl8OqQCYIeaX4CYO18Ehvodsn5Vb
1NZ+hbANap6XYMf3kosJhrPDx5Zfkqbx/CFDDDALfSh7kNHbqRtaMzd28YuvzMK5g8hP5eksmhQj
Ix+LEXONbqp1+aT8iLCKb/1eNht3xuHJnK20GL7+Pfg/juHM4NSqcdOIQgJl67lPPEN76YOs/ImQ
XDO4Cmicc8/CAVrNB0RbDrITpEk+qw24nZTfza5wBkc5iofMAVqGC4bjLiHjbJQM5BK+hCmtkKhR
VsVjf9et1bv8MG4q17e1DccZ3L70kJ6+dDthPaQF3sfZiT55bm11mTmtKchuzGk72pCeix3Pad5v
G+XZZBwQOGgK1ZufmlNavgth9NBB0fG2iR902A0n9xM4nu0UCf1oQaZjp6hmP5pCMIeGtnLvHcMn
3e620rY7VuY04JL17tsNZBK5+Si27sr6gR8/cfYJGm2iUJTnzerfq+jdgqwCkP26CdJkZMLoY0m/
kKexwJV5e+y86WXiGA1cZVqKBPkJMHB0sW9BsnDbAFuvYUfGssaPWSlp4OrKkCAODtmhORgAjeYu
2eT7QLejNZBk3DcUJ9QnLB6wrQPQS3TYNXkARP7gmdrayE1IF9mhK0ogqASaGmg9AZXFJ94x4W2n
n0fm2VpGVSDKSLfPcS9ulWQjraiVyNaE22SGByTP8svsaYUnEGX8qr41O+t51zbHHbFYFqhEdahH
wB3VDnqSB1tbNTFosAfDzv5IW3ULNUhky6G/yUN7cCKTH+XWs7EbQa71aj9f32PqQNDIos1bTVz7
9qbi7FqZcUSTEsgJ2hmRXQVlVBiAsaHmpX54Jhi/o9VSAXYhXI89EIi5gu414fn2IHhrxEQ6fdTS
VpSxR/tyN3p/5GYjALZ92wbv1pWZCCfWMiEBg1uGKgm6Q6DyR0EjI85Epo+trVhJgeYCs+IewJ/f
veFSWWJYZOzUIu2xAaONAY6HzgQeIjpUG0RX00nfgLjAJit5VZjjanLFxwFIHboCBUhsdi6ol7iM
25zJZuU85QCYw9HAZNdpeBcgF05yZav5gsuZb54dJlepTuIYhBnGHQIo9ykhrEIwdxedJNd7SQ/o
pP+Ne5njYjlb9Ud17OzMTQntPGDI05ORzfMMbh4UbW+Pa/FY/81fa8xpKDpPkrpRSU+SHu8LdA6P
+rTWQzBuhAYPgrQ4hWe2mHORN9C2l715Co/9h4xUq/+UIsYQ7sgbWuygMlefeG0Fy5HUmU3mmEAJ
tSz9CC5be9Hd6H2+/6Vn+jI4vlW/ZK6wuj2dy9f9mT3m2g3GMEzogDGqJjQ3d7UbQ4Sx3iTbzOI+
cha3x19bbKG0CqUuiAKMrXgDL+lB6nAPoilvg565FuV3Cy+rd17imrOGV01xWSi0vkKQcIpUq+9e
iFiBiYT7OpWXXqdnQ5v//2znJxGtK8XHNI4zQvUpsEMrh4A2yvqQIsw5WdOfS/PKp51ZYzIJWtS0
lE5IxtM7RPkrMHgnhak8TCvBrIFUyl0wPBBc8NGanMK3/HF8Q7Do8tDAvKmdl/tszA3UaiLwzqIa
Uj5F6keVblKBp9u7+HQ6G+n8DWc22soYFVrChpbeGbVttI+5f1SyZ7R5cw4CbwUZxzIA7KYJI1Zw
hjYTq3Wjh2bdoYI/3GcuT/CB48V0xrP0sa+IUFnITsUYOVN/pNoXHSuzgEr27WHxjhzjTtBvD0YG
MJ+esgKdMNKI56AgxM+3jSwuEsjmoeEMhVUg+S8XKQFZ1NgZOpJANaqi0rgaii0KpCsjwRumP9w2
tuwhz6wxC9VJMQgvKuTqZqAyqIPxGDFW3mPhgBJFsn7AebxKyGL1DSkRESKyUAC8UmuA3kg+BpUy
i/52wPOvjNqRLYB35lC2cMKDDzLdDbhkBbexEDqhQ/X19qiXztr5B8y79+wclF0g5Bkh3jGqxnsQ
C4Mmk4KFIZR50ebiK+ncEuNb4rhKolDJOjzldRdEoAmamk2o6RHce+MefdW/Yv1/odG7+FY5t8t4
ky4clB4A0PwEhb3eVLPkJSdgp9OFHAj7dhDXqE5+ikp8FAcAaPWhFiBbIMWuL4EqtAclkRvUqgTY
XwXhMRF99Z3cSdBPBOmcoAGZCkqkzzbN9fXthVna++efzex9P0tELRw0ZCJ0H5R4QfKgGOrMsoSn
s5GhntUH3DcV0/GBh6wkaegJVCHOromEPW957ZfjKKT/JJLbe3XXrMEUYVfPlctrC7j2H5emmMMm
T3IlVn2UnCCBYkKYzJZDrmbRNdbm0gbjDL0BlAWaFyenFLwJivYdxe9QwLL6SgKlxGuV7sj0mYqn
2+u2UP+7tMp4xkpQSD9KSQJirfwwlJC/oaO4HkGxmvb1swYOANIO2wnsW5KXrGkDcppWQNk1V97C
OnmRpziCs+GBSnnzzYRjMvQCxsTHV3nGfYynepe11u2B/0AiLoOHeeCzuhdojYCmZg64V0F1O0cm
6xhJ0VozQACTe4VgqkqugCxG+IzALwezOTqTReQsmse21UQzEkljx0P/lIJUxmyKqbTKgnz2QfxF
lPhLqUqwxmQBtQvaOC0hyFhHbeEADA8CiZx+C7JxqIgoO2jxeWw1QOLEOt+Po/zoFWDjycbKLfxm
o6TitzEz8SRNutcJ+GOGVP5UOqRKoRT+6Olyb9Zi9oX7JoU6UgFyF/ImCo1kRnQarK7QkamqZgKi
sX5opfIenKt7TS7XXip/+AI+TQ7A7zslT6MQgkpm8h46FZRJctD1NlQJEhOPC93Su2AvIlIFmRAo
QFv0PJlkJuVtePiC6/VGbxOlEgGAWMX1wqx32XZhPWvonppAvzNSAWzMlcHpIb4ONmRZBXkA1MjR
eH5VPxNJpwQVTcLTkAinYaBPPWQB5Hh6qkEQeXtzXZu63FvzcM+uKSma8gLYueQUjtG7Etq0ogdw
Mt2FtOQMiu3h/5cT/LuNGcdrAAWmSwO8RrQBZ9gWegGW4gbrbMvLoi0EHJeDYnyg1+RdJ4HO7eTd
6a6/m6t2MWDe8hvIrRx+LWhe8lvnk3GHGhpixiQHmUbShJHT+Vqw7qb+g6J1yZwiOEU9l36rof+K
ghGP7GGhRnk5VsYrDk1YF5GH219roTYDkpQHzanR1WtLDqCeNi8Onn/uaqxQfAGlB86BwTYHiJVP
CsCvIQSCvi2wVEtrGil74lcbCC4OViuFh8gQNrc36aLrh4AJWBF0HDmFbTwVxtRQy0rBYy2w/HXt
erbwET14dvs+lxNFG019wAxboCG6bfgn58gO99wwM7vyqIweCGvwmilKCBu01FL64TtKQLQaiOgS
1dVqdAPViGxNLl7AnmX7nZP1YIigIKbM6XPgqTsp7lcgPzLsIZh+g8nMASvJsPU6cLBNMoiBx/dY
4eJhr+NPAOzPpozxU3oSqm3lY8qyequPkCHK7FkNKDgKASjJTXBK40OdYMurYl/7x9kuaLKh1jOr
2zB21TST8MLskpMP2q5iMlwo8q1ur8p/2A7/tsFm5MI4K8tGrxJA6zobEilWi8xOARKJtsBtABRF
A4Iyq+jACMclz2HbLn/c2NkAFSZNZ/h6OzRYsFP3Ka3UtyI0B2jqmBgtsAEb467GPziyLYGpEnKw
1jpyeM94fclpn38C87YIh9CA0kadnPJSBJtqKL56Uu626DRVBtklylrN0N/b5M/yTH9ryK5uBC/D
BPb3Qn2pssoyIP0jKuLaU8FJrQgbKgdHqYcAS/JtaK01YVApzdeRH2+aSXNEMJGn4CX2DMXWldRW
wJWb9+W7OISbwhgRZ0beU65MD1AiuTO6GOUnkNz6kpUNYPhLKCgVqG0M0Qp78sFPwKMOMQY9BkE6
CN0bz5WM7CP2WntqRbNIjxTIrrhsLJIelWgCAWG4LUm/bWRt14rN1ksfJxC1QxSnmMBCLUV3w6jv
k+ArKY2VPpPoaac6qz40kJ0ZkocGNCg/xJU7jZBq1A8KSDq1tLDhZtZ9LzzR/JGGhXN7i16fgssb
nFmhIS+SmmKRjjiDZib+8lpO4XGhTHVpgQkKh8EoqzTLw1PX9rVdC1K0AWXlaIMoawBxmQ5REB1c
3Er7WCRiuA5JLW2nCYIDeagJrtgaw66pgfAWAxV6KVR+F8D2e3sSFo4KwhiwoeBLcVVIKvONQkq7
Furd/qnftkCYmDWeW+a0mzXJUc4ipmRV9+OGrKQ/qhU5/kMl8Pz3PM+X/hs6mbOisAp+ornl9jK8
SYUijMMIVB7alIEdPgkOQdXDdRuvQl2aHtgKi3j48kA6b9KIvjUh2Xot8Hyjsu9lsJL3wQok9++k
K+8GTztWJSiN1SKKrKbOj4B+c6KxpUji/GAzEzbKBfZLPKCUu4dEz27O7BKUNnh6jwspgwsn/dMh
cBb15XVexlVVzFXrBifUmbO6yKP9BkPmo3JMbWPTb4XD7d2wGJWdD45ZCx/bcCINHKdQ6Wu5wWbA
rPsZkk/94MoidQJ0qohQccoSdFrFvycVEPHgv+SqunLfTGyYqBA+j6I2OU15u530fAeG+NsDvT77
l5PLhIO6pyREIQ1uwKDYQfZZLyseMG0pn3A+lUxY4keg+gc7/gwhpFvF9jb1St3OSD5+DYA3GuY+
b+JOEamM+aKJYRki6r7l+vZ8LYawZ6MhDDyx6YSmJxpChmEFwlLH3xaS01mdozjjWoocaXPbHmdE
hLnAhaDxjXaAudZ/UGuQ/ePGu21h8alzPiLG/Te4ciBagPUhbrOpXcGKrcahK2R7eHPHCQUI4zFI
IMmNB5cIOPaMFShB7uE7oIp86mBPhH5msg9X3LrQvL8u3erFFifzFJ/5D1CyQ2BoQgASoB67IlYZ
20VjKhAeO4D71RzuUUQBET545yHvYlUud8twDgDr172wQAI7x678Se8eahcaKiif5I/ymveaXH4D
QLYaopqigqCWOQE0CJRK8PHkkR6gPwVu/z+BNfcxKPcUAZMZPKj3kZ2jzEgQ+PUbMI2stb0I/lGX
s6uuLzPM+t8PYcPeZgjUPPeQamreOltd1a7/CoI/i6CXgA+6W9pYIDQy0He0KE8JhlS5pCreD2nw
DaEqkCzIzWcc6a6e1m///chkxJsa5BFAmGiwoNR0bDooYObRT4VA2qegUcd8jisZ17OJph1OWLDg
AS7MMXdAFfbNYAhZdFIJ+GNbCuLPNhx5he8FAIV0YYa5CKIsSsLcgODd3DQw7UvLfwpdkBHb5Uqd
O1A41W/eqOZDe3YoJYgKyv6ESQxr8MInEbSiap5jm90Jc/AvhsSchWJqqJJlmLneQpp1P35HLxrk
zvtN9U12/MtnKVA5t8ciTVsk5ZWix5gaWzMnGzFDvwpW0KkHOUv3C0UVcefbvO2x5L4vrLI3RBo1
4RTBKmLqjXqC2IWluqD0PnGP9IIfu7DEXBTCVCpGJcHS7MfC9WzrM91E6+jp/22KuSkqUKAqIsgI
gOtCufR12gnODBJWHOjg8QLMheQDhkWkWQR5JtVjQj1Sg8BrmrdJi8eF0EB3FXzAzTfHayxv+L9W
mGOsTXhKClIWn7xCfCs7EGE0WnkfCsWznAQgFq7sKSotiHRCPUBeT2JGIMbZDVaUqyuhVXiPDd6g
meOOt66fQPovRuZjsjzSrUZSQ1YmX90e9kKjGdwKIQS5YbhnhQVIyJBIFgIhwRnsIJfjDwPonafw
kFYlAFlJboZt4gSks+kYvYUUjfyjtKpof6+iuKvq02C3av+7mCBApOifiQYWexEMjxaUXl6hl/Aw
KY3GcRvXCyWj1CwbKsVrTCIsFXDbxnpuhLl+NNL0iQI+mKaUE3T/3MKXnmm2QRUDaUlQALJRXdjk
0DMsYx1EZ/JWtgKrvyshsbXKMjMkprYD73t750O8GCJAAHFSCeECdKogBQWVgjew7v9GdOZBj8Ka
uOW/5fH//TbmlBd120dSgW+ToQHyDNJVO4f6nikc843cmUhKb3274+Yur/fj5YwwBz6RBbRgJhMF
rybUX2ozpOZds+mdHBw1kNcDPRmSL8gClqD9NjXohJcor3zJZhX/b9pRr28OfA0lEvT40MgMsuDL
22kABzoJAt8A90pnB+kqXYfb2aigzpchcNE8L34dwFwYZBsVQ7AtjLUSQHzQ0750VM5mAvOoQWZO
+Lx9IheX9+/QWO7JBO36vec1wrHX3+p+F1FOrmdxIZG9mEW8QcfDBqBGKA1DIVfacVK/4uwzxn5O
uX1B10YknB6sC5IlSN2zEXXZgxB8SIf4VJLipFCvBDFodQwL6eX2ZP0kfS4PKhAnKuQt53I4UsTz
h5yFKVEPASUUDoNTNrRrVMVfS4E86kgIEnKq5MdU6LZx/CJAjiU/Ca240yC9ncpo/OvVA82+snF0
Rv+po8WTIBat2Q2TgxatrWw4qvqUt4Gjxu2qGpRNhCaDOgXpqfIQxqkJ3pY1FCGyAnkfBa120ylu
7jVoS0Enl2iD49EJKFco7KZK9wqv6hrToQZhQKP5nRkYsjNAp6jtdn4vgC5FtRtB54Sl1zt2nhmQ
6SHKByaHJQ4fgXQfAEkLTm0LMoXgSe9KyJHgU+s/t9dg0ZAG7I8K+nlRZOEIHjhetGpSlWNRRDYq
zpYKqXCQl1ok59GOLW0rQ0JCWCMQoAet1OVqh3JNvUkIwtPYRO8QL7d0UIW4aVRQzkt4aUznhhgf
O5c6NBqjZmpMXmhnBdhvhgyljtIYoZDZc2Fa1/Zw0UgE99kc3yjsoRwhHd4q4NFFSaoxtmkeoRiA
NllTrLtdV5eYykK088mDDqHurZHX2zeZYjdQMIw9A63gsfKWNNVaHeih0eo1JKBxS2VKYTV9+SB7
6UM9GntfR5thjRzkXEAs0sKKsnI3GMErMljB3QDlwlwTRMgG6aDXFwLVjeFCtlmTaPtQqEarHrpH
gNY6NxibB+pTaas0UOQRgbDfjn4bWZR277mYfHsVXd3eY9cLf5mfnp3m2TEXNU2uIXftHQVBedY1
COoMFdQpeevwH/LgBtEgqjPHRMy9ok2e3OCZECKs9VyPgH7eRE+tiAwzKiN3neMTS4FgotVQy3Ny
zqZb6MGTEdIgwT3T7eNtzmxvEtIkyctSB9MxQgsoQJoz8SGk4I+O/DY3+cd2dJdYvcm73RYAbth+
Bt7mEui+sAGZaJNkPeJ5HTFF9Rabo5U8zjySxQ6CIPGveewEXDvZc/GUo0pq8tJOC05cVmRQquAu
V1DqYyEplWYYqHB6+hGloUe1z+0C/Brgc9pOlXQXE6Ai8yJ4hqyHm0+j4/WQSBrHDRYKShD0JQgN
CHJhsQzIiHpq9hRqIvT2MisroZsq+xD5rdFLFboCdEnQpLZK5Oi+6l1pbLaGh9aXKVwXsmIp2bCh
II1TJMUJqf7sS79bFdGFD51BZXCiKX5uU7rtYhmqeMYdGq+tTj7GU2xLkIqsxidRVB3S+zYooT9S
SAPfPgLzElzedIhA/t7bbL4mrzyjEBTc25DFhkw92QDpYSeks2LhdzfwaPvmjc5aQ75Ggk8yRNCp
M+GeLtVSCfI3YLVpKVtqLVF78iG+JM7j9b3pWZRQwx4Kb9UDjWzfHuoCGBBnQAYNHKg/kQVmN8Sg
lWiTkNUAGc/yPjfzdWPn98Tp74YGuZwQhAGKpe+SD1zWJjnxNU3m5AYz+gv7jLupx0LWSAH7UyVs
8OpB6fdRF08GLjYt2CbawFnbhaT15YCZMEYKu5SSAQbnl3t7D9ygiy44FwJEiJ4FHnZmyZueT+98
G5150zLtqFJEenBK//yw5hyhlB7BxxGUV5EKMRITvLGrWuONcvGWO1tWxst0E95UmUGCk0iKfQwQ
hBlG0N9tgqMPIT1JCVeSZFjYWYC9ZFslau8yrVpN0I4sA+jK+e1DHg1ft/fawka/WGomz5WV45SA
OjxA8QPdsuu5SAbc/pqbMOGNnblZJg/isXoJO/ov5XOwZafconIJ9XZQ2RfHdg8RXMEa18rm9vA4
S81WQ5C2aPS2E4OT56PSXu0kkH4qCHT/f1aYi6uRJdrnKhY2H37p5eOsMQ5l29s2OBPI0m+N/Tjh
/ppgwxN2gdZvVbDhg/rLGdua43+WJ01HgRd5hjmCvjwfiteIXeiPAdqLcw30++2LLvPuep4N+dJG
S5sGonz9Pye+2QSf0m/BgQ7pA6gTysf5/LVrSGzensNlv/Z3YIxXFz0vEqZhCE4j5GlJDdxjkjpx
c0hwQ9ZlDO1VHqJs9pTXnvSvRcaT9uBwLiYfFqdRsKYaGQKAN24PijeT8/+febM0GuqkVzCTMUbR
JIhTdZTIhu/bVhby77OL/juSeX+emakAvWvxpMVLMzRRrUd5LN5CgNkc3/zHGfcfONy2A97IGH9Z
VHoBfXiMTHuJVICuZsqQDn/szoJOJYAvVrIFFTxna/KWjPGItFNALCthoAHE3/LyCUqtt6dyYVgI
85BtBP0q0osqs2B1HUVdJ/vCMdBi0AAa5tR+1kHm/PdW8EqkeCuieKpRZq9nrU4TfxqN41BAi3Mi
26hSDp3MU+hZKOjJCtRJ4HuAr9VBzXu5L/SoBW99XnsgONZfshFQZCqEm9iT9pMYgTCkT6E5DzUR
9O7S+2yMrd6XPLcLuo2uq3sIp6/A5Prdadlaa+mqL6M70CmOaFlOkMZTx8Ia6mGwJ0JQqYCgE2eW
FnAU+HzQGKtz4X1WrLj8/EwPBjFKUu/fLMYtMSu8OdRtvpIhCmjxUCkL20tF2RPvHBhUryDPBhQV
xVxtjaMvvRtiZEbo97+98gt1nvmHwUsOaKkGqBBzVAdKggo3kn6kRvHddfnez4Yn3R/XOS1tI0GH
rwpAX92vjEI5qo3/JEGEGZzZJjL9UHvk4Ct+9jPjA5GHwWUC4kjFoGy315BCJFJQc+GIbgI31KV1
4ONtLYcPYausNK/MbQltBSagVodMV6AkBeXFJpDfRPmP3B2mqP4zedquhxKlEgVWSgyz9tvJLPPv
WXfOz7eqFDix/loASIezNdO9Q/w8saoMeS4RorGgb8j07w5So6D2rVZlIrjECFZB3WzR8naHBOs+
zCK7V31cOWiqqpVX6L4dEipukLtbjbn8pdRQLwEkCj3ag4z0TgyGTqEYFOSy0ndaaT7nplrwERdz
xjihOPPHISGDdGza4WNqjME0/G4lxzwvsXAjXthhtn+hoCcu9DvpGA79H99P96UCvmU1nNypB1Vw
33cJ5pTwAv6FYObcLJtObvsyjbwIZsved0bloKG01PgPgsJ7x7Evi1k7BRV3WQSh/YxYY9OAM3mh
lod0OmYqKJPiGqR2Y2Lg1FFbn6LnXGvvgSrGSNURxQMffLsxpIc1ni4Xc+qvPmP+/7PbM6VT59eK
AgkEwDHh0EwBQtacYz972rNz9mMDGTTkgfFkFK+G6oVxreahNhy7z5n5OVppz3Q/WYKb24D+cHhv
lwaEbAWBdJGIdhoWZDDIiuAHfTgeU4qU2iSoo+XXrca5KuftdzUk9B2iTQfeWWLJ+kOJhg2Eagao
iWumEge2PxZm6b0q3h9KoXu6Q0aUN43M0fuZRh0NQshGAh+PnrvLpdJ7UqWC5/VH6VP4nNvLImMl
paa/N+7wTFkDigwCXupZ4vPt9WMSHLNduOxZC0oBIzssM3YVcPrQwe+OulaYKYECt/4nQFdYjWgn
5aAbFsYIW1AthFaASgnbdyMBhDM2rdce62itqsesBvJGers9Ho4NlQGiocTShxXR2yPOOZCJyKu1
+Et5/ONsQ9c/84a1QsYQdPbGTzLl7GhlgRZ20Blvj608Aj4RFb0JlfJdkeCZp5fpY1W3UKnO01+6
2O5EOX5MfbKOh2BTUsE1muJhitoVacADM7Zr/A4klZABg+jSZqTpNgzHP0RVdypkivUKAGpi4IpJ
i9JDh1f+ncr61oOa5noK61OdG+hkKMPM7lLVjpSegu09fpriECICMfBNE3hawZv7UFRZ4KDW/y5r
464O/acx9aGoKgcb0DZ/YZvsBw9qqpraOkM6nUSv23R6PplQiD0gqsKPZNMriaqtH+iPkG95G73x
Zeqn+wTyApZAVaRpvUgHGIfss4SqZju0vQktAHsYhfckKDlLzQaB/1qDOeRANIV6C3ON6IAloySJ
NdB/FRtof1cPgWL3UOD5gHQIOC5jy/jVgmjE/4Ss6Vv3IVFT8JHO7U1ecoe5WdgvYW8W4PgFHfU8
7IYyB+nfMRYpKgEU7/Gn29t7wQHCKf17yGydElrMcV5rMBQIv31t37c8f75oAHo5aHeFjqkoM68f
KdYaKLVq7bHxtlPnmRk02m8PgX3T/TNZZyaYKCOViqmqe5hQXuhrsVGgFoC+wvFrQvgr26I5cvNA
i8uDbYrnwixyxTrX3iibrJJEDEr4hWYDZ5A3ZDDQ3MF7eC8ZwsNHAtCQQASWzWFAByiCFyi7Y9s8
k2ayqnSyUnS06NLH7UlccnPnhuZb+cz9JKk8lVA7746JPAAR8gVlFquQeXHMT3qbuQmVeb10pKOl
OaS5NBNqqQpdz6kDImP8422DuxYwONlpncDtLdDNjJBoq9D8CRAC+ZRcySruy317iC3JbZxyM7gi
dy1/dAiuvgliM6jXyZReSZbokyQLER5lR2VsRdMDd73ZyamEYwedc1A6oo9dpydJDT7yIT1oFeJu
QxcydPBlUAeLRsEspDSwhEjIbUhgPdWo1pnjMLqV0h9oKXwhCQ++575ywl5xPcF/otV4iIAwRq3i
C5zgOykn4S7pNGKTJHoQDLS9JLXxNXUZ0sYEHlDqoXlqSCtB8yxd7D/CNjqIQ/C7lNHPQsJwL5Mc
iJ/B+CMEEwQRI8Ozaq96iUNDslAqAsihpg+S0JAX9Ea/ehPqGt3U7CVvAPAjKV/ETN2XnZfixibv
vSjuBmUSzWZU7kiqN6gFi1+Z4D/WA8DLCjx368vfUtQ8gZjllwfVIBNT891O/YOhNZ91Uj2gQwJN
LoLnNlHilmn5kIbNTpnSl7YSdPv23l06JCoOIwg3sYXxVLzcVHjs1JPQVdhUQ4Kq659I/h143nM8
8p7ZzDPjx9GcG5p93dkhUTr0xcZy3R3r9rcUGnahPxcd+pJQypHVvd5lnBQ/b2DzoT2zVyhpqPY6
7JXFaMYhFOuTwilpbvt+xJnDpfN/PrT5U85MZajshaIKU7TZi6Jo5l1vQlaK56p5M8icfwVgNFL1
zXz+Z33CxJZOnu2tytf5xLer0fat5q5sTEPgc6MuROEKRIn0Ob8jz8pSl0NMxkytvBEublYDgdB0
aVaP3pNsDS++o91HHrQoDTdzktg2+vV/jT36Z/NAaIrgA5A+YAFv5YTXAZFgXkz1FR44JnoiLS18
8QgnKl7cNWeGmOtwAL2lJA4wVADS0lUPXiLa5XRfBaFz+9wt7hkIF8/Bt6hcweuAHBW6TFDbY+ff
R/KrHz1r3vdtE2xb58+s0Vm4CgV1AlkpZtGgt9SPaYvnREYVDQkL6NbHUe4IwjQhRq3fqq556dX2
4JcVSt3+qKNuSwIzq/QnQ6pFsD1MQHqGngWFe85L5+eyYi+O829j3EE5xUB1VmF3jDagb6Jmf9RC
E70qENaJN8EfsBXW0A0CBx0K/i5nXuZxX9vGA2/GGKDbmHlmKV1fGsEUwRVBXGcmDB9+Q0Ll2Qds
rl+X6/8SR/6vZfhrjgkPIJVcxgAGdceYHNL8tQh4gc48V1fjwbEEbAIgpCsoYNxX6DxMEXoPJYjI
o+KhDkbOW59Nkv4ziL822KC6FvRQoRlsRPsGfQRWuG5dUcBTBnQNpnLEUnG76uSlw0jPbDLrFGiV
GoYeno/InEB5qJS3HU1A/JqWpdkVuWaTgOROn6IvpiSiVQjCA55erlSIiSkN8oQyiLgjYuQoCZ5o
eQbiohbbOjZE0Roj5TuaEGxoYrKrUWw30b+K7r1MPhGvjDin/aeJ+WqJQM8NRIIBshz2mh3ztAoM
JeiOQVrrNhHywGw8YdN30bsfy+9FFf/CAn5QTVmlCAGdkpAvVda2xAtXqSYlVj6Fv8HXcmf48Ues
kgcyzoIf3fCqjngVVi3i9GCv5EPpJFNwH4fZWh7UykkkQ7T7HkUtsQFEVxNFzsiWnQxax38CYLy+
mVtpmPJakkSlPYbHaZU/x44aQiwqtvLPAbzkjRtnpvdMf5e/bx9ilgHunw15Zpfx1EQfiFx6Ezbk
xnOJNQ6mTK0cyIx+YzjDVniqH4fvYrCqX8ld9CtdzRCJ8I/xzuvdWnLkeMv8e/zMu3dEV2WA27E9
Cgb1zaL2Nk0Fl1pTzmOTbf79Z8AzOgj0STpFc8/lFax5EgnTcJxfaoNdbcotunqaySYIKO/y72Zd
OYKr71rUk0Y3X820nQPHCcwWrjbx2RcwU46dOzX+KGHKCx1aCyQv0V0+rUiXPVciQfe7PvE6/5bi
DqpB3Bf5RYyZxYPlAtD4ZBjwlvdB+6w9R/KX76FSgbrc1OjoTg+coOVkHBdXVFcArMabEVxnzLXp
p3WshULfHr3mWR/eGmkt8mrfVyaQnBVRSEU6U1nAFlWBVOVNAanpRi3vNUlbA8G7ajset+WiGbAc
oYCv6fjD7E1F9ru6FSDCDgl4M65ahE2hRVrOtmAZNFVok2OW5jImWvogmMlMmEfkvkpnTfT5PlWQ
ddYza3wYV3O/KTU4wTZb2vqXtTlDqoGphbAdmgMd9GkKoFU8C0yH68QWXwfIS6t48NJVDTki0I5x
3hLXt9/PCP/aZKKVyIfSb+VDvlh7qDbgO8jRgor4CU8+yD4BqLcG+dpt/3ZdtWBMzmt79qiAZyvD
vv8f0q6zN3Ic2/4iAUpU+KpQuRzadjl8Eexut3KkJFL69e/IM2+6zNIrze4DFosBZte3SJGXN5x7
DpbZeJPiE4HYAyZsgcwpV82nuhCOXUQQgjEhg5F5QlQySU2z5pTGb4r0+/pqvkDo31yHYEBwXpwU
9UiNZjzVvbIuZUBXkb+/tFDtRs7A0ADukalLtQwaZFPfxSl/VznUntoEsh1KdqpyI3Aiderk5dIP
W5VPcaGv5CzeMRvjOg2DEpllxXuedrsh4QD5lk3tXF/DZcgqrEFwf9AuoaGJtiPyr6yfeJQjNCLe
yrX8+hNhENRm6rvxE3SjUGMkS4f+IhSabGPYA/LwwPpbotp0WjOesxRq42ZBMc9Whp8gUA498I9u
7ULdWdrEP6Ppv4yiuzMj815J1R8B4qE2TZ/arP5h1PQxUf9Dtb6vq4hSFKaQAEhHPU8I0Fq5zGSI
qg6nNFedzr5V8oVJjYsXB8vWFBNtcg2ck8QUj01fBWaUacMJKCeQqPkNAOFEfjWtu3DJi82awhzY
RK9BZFuc1yigEgmaO4K1mOk7SPLvGqv7yOiUgeiW7nIgaq+fpznnDB3jfwwKd65luRoPATYvBC9D
0z4EGPcO82jh5MzdbAxZA0eKRwDmhE+UJzmL6yjgpyjIj0kKDgxq/ry+EHG88+sY6CgBIjVXJnly
wVWhhGQYoVwMp8aUT1GoEb9VtOew1vHYqA1mUmIIF1egsiTo243SqC2scf4H4CnFvDPBAIYIlo1D
3sWIvPmJVdFdGmngQyn7X63MNxKgzUASYBIrzSCXR1LlPuh7Y+FTTjdf9G5ASOI5AszGBDnKd19t
GqD8HirKT5lhHfI8BzFM9mAS1jm8S4gXKsytCRzG9X2f+7SIuu3p44IIU4yNGhJIcW0OHNDRYdOS
4ZZa1dKnnZ7ui5VhBBDq1opho47+fWUhKNRRIKyn46PBLQ9w0rx67CS7dlNUQ50mZKugCpmrEOu2
1RkgLfZrBKnk1DAXHuHZ5do2ZmBtY2rMCidZQSAjKWPOT5b9ELdvtfXr+nZeZjJwNvqZAfX7Wse0
liUthYEpsMjw5mbepEAU+vE63YJ7aiJeSGpnKYGYPTxnZsXoKe8mHoKUn3gbaNBrDx7TUvvoy3xN
i/INurUWwC504cTOvSfna502+yy6GIEm7jGnj++aF++ZnuWQWGw/0kyG/OAiNnZ2Z9G+mpiDUOq6
6DWnJfjV0zGedpb5ClpMMZikQnD5uUgSee5hbnSVrdPB5cS9/lHnDs2ZZbEDHfUV0bUCllv5prVf
s3RpKnQuNDQRGAJlh7uvX3RAiCThyQ5NhuAXGLVHBhlByeVAJwI9tMvWS/T4Mx/u3JxYh+Fymwah
DXNS9lYmKURyMAi+0RcxENPFFi4+wFoGwY3ARDT6dN8PSBtrXAqMnp1slqFa2IOcTZPBR5iCQOL6
J5qLdJE1oLyCwTnI8ooXu2m7sKRJwU7EmWTLAfE8pl/qV5ovPy8pT17WDZA5n1sTbnkVq1AtKr+s
MZ/ekAfZBQ/CPX+mbxPRC1oyP7PfoBLGGHHsqYmbvUnbJVjrzKmc8qRpgzEpj1vxfXPjNrY7Vc3Z
Ca1DcIrRELg7oi9RFs5ENOdWxLM/gOFWhfQNO8Xx+LNBXR7AoJso7CpXpsVLbWn9f37ZTMzLqBhU
Q+qsfwXQZ05Fw3iCrbMUpdyGPdLW+gW8+kJAOJdrmqjbmlNdkADgJGxdQ4pKGSt8Prujj9HYbLDP
XkP4swxIRz+Yn4OUDZuu0hIHCAziZQaaewsHdnZj//wGcaIgTWgNeHDM/s5A2ROIOicuSI7JEVTl
shsVaKv8Y3ko56IaMp3dM8PCExjWLDJRncC52bbQZE/XCvhes90S/HnJjHBFMqh894WK9Q2Qh1M2
zZ6sIUS3zLU0u48m1iQrqokRaWE5xihJpa3DDsWYsAsIz0/DxuzJkG/LWsGQsgyspVSnu4FU6EMM
R7tVE2cE3wFaqFbuJrwD5jwB3F2WQFiZxMnvhQ996WwRzqHhjtRLJ5dDWIPeo9ur5ubJ0Fc9ED1u
uE/9+tP0p2wL/yEr2at28iZz1SXZhxmvqJsWALMEuGodY29C5JUbjWGBGdbCt87uCpRU293klRpX
3oTL6ouXnwLW4HqRaM2xCRgBU9ohiK1T8YIRwhGkTG73gzxD+3ALKmn4/cbTBqe8Q2FxteQNLzEo
wKFZpqWbCBHQ37OFpZZyKudVitHLKTyAgIdDn0JfQlNzdDW3uo9XSx2ZmdVaGEUEUlK1bQNF6+/+
1yqDPKuLAvyDmnJIC3svJ3TLjOGzlEDI1rfa5vpBmnlMUX5DejDxT1/iCbs4zE2z7/pTLL9x87Fs
jgN5u25Cm7VBVBTgUarBWypsoqXhYqBA25+UPn5PqhpjgVUoeS2Xb1kBbAYaCAzTionfgOzDKePu
NuHptjKGW1AcrVIijd5g8B/yGL82lpSAebgMQWybop+M4oM7kIb5Ge11H4KnzUrONQC38MdBOWoP
KwAUSge8O6cyK+6Hpv4EMu09AmrYZww94SGvqxWgVEu0ODPv6DTfryBd1wGLESu1vM5D1rUALwTS
TUWOFrD013d1Lrr7ZkGIk1FXSgoIEvUnxkdnHHsPlBzpqucYEre08pfUhvuoyd86OvyOe+m2ZtJz
qk5gwtBYwNBf+iIZLUTANaEwAqckRkkdi8BtPHWmWz4kzkAsMI/mweBwo1/HqXp/feEzTwCsoTah
oM4KeKhwQ0wiyRkgNP2JlLelbBw7q/jI5GGb03prJOaKVZkGevwljNPc8w67aIebaIwjZZ9u7lkI
0eE89hLP0ZqVy58WxUseQZ2wpRtuW09pRD+jCvU+Owb7Sv8g1/Hj9WXP2cd6JygM2BXgI4QnySy7
lhly2H497fRm4sGD8/M6yEGR7XVbM3nfN1PCKxtYcLnMCuiJDrdatQE2xmlT4gTsobIGl7Tyf3GW
vxkUQvqmHqFRWqTtqZIgJ8+qWvNJbWe+3BbopxrJrkVhhBXj1tRqaM8HurJWCwOT1oZ9b41avrq+
/sW9Fu4W6XSwRTYSPWUHY2evwl3rGE57mmg3lxzFXAaKygH8InpIeGjE6f5UV0YLqQv++hetI13j
JBXOY3psfAbcDBRrkhBkn4vKHjMeCn0KRMRItqFxILZGlMxUO9WOW7zixu8czQoo+7o96NaA8FJB
s75Mnv+VmQmZG0yiJgQ+ZA3TWMLVzbsYc/KjRdEY1Xf9Y2c46Ubbt3d54zaP9Zv+NNE19S4Hn2W2
0/ziPcIgzavs8fW7Au1Y5SlekYltezl8nYlpADD+89NE9rmEQyMpLfHTphnv6o5s+o22LrehO0U1
S1HszIMIED267Tq4XzSUqb+7EsMKwqYNcbzqBmK49XBb6LXmYRJpCf41E79gWTYIRdDSm+pTgtPI
uwLaFfHfy4o3ySpfJ6vAI+bEcueWHtuopX/98syeqzOTgvOQo9pmeobFtWbkZrR0lWShq3dpATNx
FpiL8AQgpRMlAsAslnTI5aQTD+hLqFQPNFAXOMbmTcDPY0gRyb/IXBRmadlDnE461TI7dJIGHpWl
4aY5E4b81QEFW84FOsEEoZ0dhVxCoxVNIUwh1M3z9S8x8/V1hJAYpLBtjN0AiPb9nOERHaQwyKVT
NREBQhdgFe+iWxv6GMT0ZA9cot5SEWNuVeD/QbRuqyamRYRYb9QwiEsAED0lMvHGCQoHKdHry9Iu
nydkHQauDpaG91jk49EGA2J+EglOfclVVAd7zTGMhLuSJec3VFbe2jC5A1tu5Cgye8z04l5h0s+w
bN5C3YJoVhRAwCjEP/Whdeh7DRIaGWAoSl09SSFUgJuM3aslcHVWo64jNpgrYE4RVXEd9FEt6ENk
CPaC3yz32zS6kRI8xPqwIXCmTg2leEcbQnmHpjQFdxe5jamm/cfVDGwAOicT2AIzJeJ3HbVB6fu6
DU52deSx4ihSuLDHM61sFAzRkwGgGyWTiygrVzE6qBsZ9ng1WBDikACbgYyLTz3g34ofylMWuvpm
ma/1Mpac5kIxtGXCL2IuWDiyilX1HVql4BJST0hvHV1KnJJxp0dR9voxEgl90BtCWqcBmYYsH7Vf
kRprQuf3+RAGAI6Go1Ng2BU8efQlP5B17THcD6zvie4rr1gvFdYvH4DvpqddOIsl6yGyspFHwWkE
ljNVb1uldHj6a2GBM3tpTmz4U7yK6yJScypj0VRRbtsn9T5/BxXhiwra4g/rMT8orvm7/1EBxOix
/RLfxJJZYXGVWuqhLUk2RqsShHHU7UDJgi6Rx4LFUsSMK4CXkUE9imrw1OT7vpG0D/OWB0iXqd/H
zmDuzdW46TRHuY9i17BBUE0wyGPkjrWJ/MxNlzzs3FoxvwmRe8yrYRhGcHddYRgp/IY5naENEqx7
/RX6FI6y0ycG8A/5Rv83pLUzRQLkWX+sCjtct+BUG0asOjkEawhBJD9L0Cg/pa76QGMHHDGf0KtJ
jj3x/gVP74yHP69QiJFSz0jSZGBgQx5CUF1yob270Yuvkkj5SFz+CZbeBX83E53h/fpTFfmK18/u
izWmeTIMsKkBKPgzzwGqdORffMBa5UeQ43BnCYk7s8WAWAHahQ7j1DwV/FBpZzKLsgirNNVjrGuH
uMs/g2id5uCxVJUlXzSd0++RMRYIjCySO3SpL9pQZhJHTYkONjZ1UvqFGvQaJIdg7G2P/9XKQCIm
o32ioeojXJkQiq1KrXPjFDRAuGjNIxmCTVSTl6hXfHvMFnLJmRtiAR8BiTM4IoQhQsxfoYaotikz
Tro+Km6WRqs+lG8GraQe0GXVwkmZcayoFGInUT9TwS0gWCOV1amxLpGTIR8pB1LbiPDKx0ufa/r6
4udS8TlgAU11XQwPVclImmiir2DuuALxVreWbibiq/wugcjZv7h00+++ZlC48UnKQtZwGKR+tWWW
a0TuNOyAEEWb7oLltTsLCkQk9fLehbDxaokaf25jz1c83ZezGxjJkQrOMfyAvEu2qsReC+j2sW7J
zFzIap3bmRz+mZ0UHBiK1I024g59l44O5pcg6aZ75aE9Ddvu4V/UeOdOqAp6PZwXxDsIC76bDGmf
syxp7RO5rbbjI1iEwXHFS8jWQG/ez/zuA6FiC6yEx/+LIh4GUs9sT872bLkStBqruIPt7GCtDRAZ
57Vj30yKGN2WPRRHeTHqmTu6Gh5MBFl4MS+SpzLTAIMpMxsvlrIaveZ2ai1q60nDvH74FwTrcwfn
3J7wQW15HOJKSu3T+NN4MtYQjDUbz3CTlQTOMHBmbLtxZcnOv2gcLFkWfEFNoUNsIyA/6QGyn+TX
hJqAXG641giI+SPbRXK/Dm6W2uBzV/VswYb8/ZOC6lbprRxmp/ERDXUEtpLWy5xlc6d2mrREFoz5
xovoNVXLoGUF9jXoPtIEc2RS7crgH6L2fxHPAXj2x5Lge5TA1LO6hCUJfI4dSAXBe7ABRcGT2rPN
Qsg6+83ObAluJotbK7TBOoSiVPUoU6d2OZClAJ9AQXrd3anP2ifbWHTJn89+s4kRWcZ7aAFs8/2b
yRCN1SUtmNo8IBuQXnSX3nef4Zt8lx7s+3qbxVAeTEDj4jCQ7rRLOzzr9UDv/o99YYtrM+dDMYDA
Wgo9doLIilse+8QdOpQdFZzT6q36TD8W9nr2BJ0ZFfa6T+TaKBIYtVDV9NXMGbf1On2iKOGDu3IP
UR4Uv1rdiTGX8nzd9uxnBucOGsZfjkiIQSIlYGzgMM2lDOrIqeEZg9Q5tR0vDM3N76yBZoFOAAU1
FGGRNqcjYHmqdeK3fJX0rr4bH8ePGBo9krqbcgPbsxZikLncGRh9dAtBKASUilifKotMK+M6x9ds
3WFw2Lu5rz+r2xBb6Y4RVOvBC0rB+uMupZVzoTlKioC8YqmIugSPhxq6xaF4ZJ5SzB0xlTjw9f71
Lzd3UwgYRwkQ7hi7FMM5holqykcdqceWrLq1tSVrul2e3p6N+M/siGCiOuhsCdJaU2IVb9TP6ZFS
dumvv4SvxoWC4nQIxOgKcBdcfgT8KJYK+0ZCKmegvgPFLWocmqR6HXi2CErO6XsRqd71HRT5U6e6
g4WDP6GGwSQPZ/fd2RSKFUh1AaE65kq33Mt99V6BviS4/u57DKofSL6G+jH3rU0FjJb6hg7pUl97
7v5NY0FTYRjgMDF+VfRKkiVzwK2wAqcqq3WdYWY3Xsrb5s7juRnBrTF8QdK1I4Qa9FMhPzbxr+tb
Ofv3JzIxTP5MlXTBjaRpydDNbCywXED4NPkXzEiqOnc0zkxM//4sQAt5qUpNRf8CAMAtennzlu7M
TfUrcktEplNjCCU/az8RGanPZr8dSm+xzjFT5sD6/ixUCFGB1JXSkXfWSeKDm/a6E1SgW4YEttSi
xRreowW78CTOnpAzi9PWn687I2GZZBPb9ajddIW0rhJownF94cG/ZI6YLgM+HQR/4bTAL/3dTlIb
NM0rrKyLAG2FSwG1N5ovyG3CXbrP3ySf+PQQrnsAmALHus3vlGPlZuup7Rl62na5Njd7qM5+kXBo
Ry2Cmmgsg22bE0cxXpJuAQ/xdcEv3M2ZBcEBGC2X0jrDmrPteGhX1lpCAsn3PHSsB3aYmGeSdYPa
PFlwc7NO1UCTC3PFJjJXsdU45GZmj2FiIbkaV4qnbcIduUElZVX4+YO2YG12H8+MCYH/EJp5TurK
OlnqUdFfBgQY12//7BE9MyB47STXx0kEB1IzzHD7NHRVVXJlfQlTN2fGRP/MBtAcA2RivaTGaA1P
JwgQyYp1Rmx3qLqXJJBer69m7g06NyM4GqKGtClzmOmIPglOP1b0RjbeI9If0mTB1tynMTGqA3Iy
RCkXkxdxmSYa9ObNU4XCt9SaDrFP11cz7b14xK2JGwhzHfDO4nw/j6Q2MTVunswo3Q8yarFJse1r
MCu2+icgtX4Rqre9Fm+vmxUWBqgzkNxwIzr6j3As4tOaNarcV+jknnSZ+bl6h8EK77oF4TNdWBBO
NcaVtaxs8Hir2WcMzWmQWbqpma109Ufaf163JUJ8LoxNu3zmhAfSB/pgf6UlsitB7GCaLndapzlB
VwltCb50LhZW9zXoe2YwjasWtd3EPsXqplEP1XBfj9qhCX5XKChLeo5BrtRR0pfRUNy6S06J9asL
arcGUbElBaBfv40QYxsEWMg0d5uuXJGUQacB9Gp2eANQpANNXpe3uW+m9hqHXAp+sID5sZ45oN92
y0j2+hRFteLAlU03EX7aEYQz+rVm9G6tNy5ht8DhPGYKwMmSjVE9bcGriN5Z3HSRgsGubEoyiowh
ziC2ADoBUCK6UrmZlBaq35ils1BiP2b3CV5hV13IVxYO8Fc4cvYBmn4c0pIg/9Wg7tA0kastnuAl
E0IsgXE7tU5Raz7leuGY9KMcfl0/tl/cX2eX/2IHp19wtgimpM3fckyDXd5HJgDPQzL8YAqHTAp2
rUbHMrP2tMs3BmevMZDbYC1kiqew/lmr+AYJ4T203BIHrd19OoZ7DIU8mZW6q8PmHVihh9iMb+Qi
AElB/ysJLN8aiqVHemmbhMCEKzxGTR4par+S31ovNxzNU1DNoa/6Tzl2GqddL1Xmxff5740DVxVw
kqYGhMj3jeuSpO6qEsJZ2aE/6D7fVP7Uq/uXaer01y4/0z/WxBQrUdOgUVFuwRhvsDanJrhTPVLq
sPW4D9fZqTyUj/RORvV1lfjVcVnYdX6L//wAIXyvKsx/1wyHvYIEU9xIkROTtDrl+WDd6SndJ0Ha
uTq4ko7VWGRe0HSHtmTbGB3vIhvf9AJ0jaaqPMtxgHF7+QZSjvFtbvYPtOKRh9gA0iSJfBcYQepk
YZY4ha5lHs3ixKmM7qOMEDeYpvFoR/Yxq40thHrA/GfKT1QFixfnIJbFKOsKAGzbM+1+A20hzSmN
dKs3xQeiRNspFH5kXfXCefKJM8o8qR+gPEU+wNO6wcfYVDpbdTmvvNiQf6SkuVUraLmGxcbIgPhR
Ain3uK2/gpIMQ6SW/KRxEJhXTeNxqKeiyo/+O6EfSTIcQTeuOX08er2svykN/KRmb43exv0gG4ht
+wwEitSs3qWxXFlKDTre/la2wDdJMg0dSbn1JAOCiGmheAO4vx1KyM861de01lZtGJobGmn1RiX1
k5mrj+DBe4ny5AMgWb/RaoAauq5w5Ea+jY30YeDt+zT294K2aOlWbfVuabnhg6GogbdnqWNZgekV
NXhXA/uLIWENxvGTTPkzWkHv1/3N3DlGGg2ky8SMgCT++63R5bynJavDZy1542BnBpmJA4IW17I+
R/wURX1N2s6/bnP2aT43KsTwgzxoeJzj8Dk7gJoQTYrAizFlQXaKj+mcRSC6OBv05RrO7QlxR9jn
khp1KhQJoty16taLWbyqi/F5ABerTZonpGu7YuT+UEW9Y+SyivZ3fTMy+ZBTaVPT1A01863VwnXd
tk4YMwcafW9qDFxlEx61cAETLMIaL36w4MusTC0UBmYCKBjjODMfIsbQqAI9gfWIDtWL3njWSn+2
75bK72JGKRq2hPo7nKsVdCiDPSOthOSjUfxOAAimWvtEM0gx2vnnUCt7FhAPQ4FvdVb6mZ1AHhVc
fKYcbyAZv+F1tyojvq0QmljM8HG+3JA3h4ig08xBCmi0lh+a1YcZaR9VnO9MWsZuGli7bJQeFk7a
FPiLbvpcUVN4r+uKdZmtfY0gQFoYMgOTILW+HVZQTn9aQibOfrZza8LbXY5ymHKaT/UOcOb4k1Jt
uptY3HJIoYzohyExXRQZnz3d51aFx9asZasOKSZKEmB6HzXVUSBtZbzWx2CNmsvK8roVAi/lFOzJ
G8YyIb3donMT9Qu3evIU17Za8CQpyiwBxneQPoyAVqMQXoPExeQfBqbEr39VsQj4dUrliZbyr6fe
FtK9Hii5pLemQO/Bvm1XzA929r7fqp/1Ovykq+qEnhHEQpUR3dxmDb2fhcLLXKSPuSagDgCbQUlS
OFUaCkkMEAEsdTC24GJzhnxYtaqy5mOxGbtywUeLhFl/3UoknGjJg5UW4y3fnXRGorIcTABlat30
y3x4MuRXEsqrKjnwEEhuy4i8QCK/FZrd1Lzea/TBRJpgmMlbn1qvacCPEisxOGe5NL+HovcqiyOn
HsujxuJt0FOQPLxl/eP1zySO71/8bOEzZcWg0gY67SeN0XWnhE9NJ23yTiqdKkI6wJCqSytDr46q
lC18odln7WzHhC8EwHan5EEFjy+9TRz3lL9KWu4YUYUeFeQuk9eeLs3tz5+KP19JuP0BgqQGzfDo
OdZKvPihK4EOE6yUDgEGX9fp9vr2zt03QLf+ORTCtQcrdZTLIw2fbYK4hiQ3kqmthwQVDwjEXTc1
69gUsJSoqDeCq1Fs8Y1AnjdNmITP8rqDgB+YAihI/QIUcJV1vi1utPcSsj7BgkeZjxPOzAoupYRe
tZKkqKPmJ+Y3d2jsubYbb6V7MGKu42UCwWnLRBd2vkwhLgljlXJodKG2GDvMN36zNYRFTafdd68m
cQav/4Gh/cA3llqos5/ybJ1CfDLE2TA0NAufh97wIvmztpDrS5XbpKfrH3LJkBBX2EEajJxGKM8m
mafW6t4I0xc5uI/aBa4tsY33193/syQR6CbL1FaiGFs52g7aeKTDNHa2mkr+aroa3fBX6LKHbL00
Gz37Bc/CWeFSmNpQcD2pcFCVYxc+aEhUyEKVYX5pf2yIYwFtEnZDwxEy13jhJ3JmxK9Qk/wMHs1j
fSjvIO6oOXxJNX3em56ZFbxpASVVEtrY0aDt3M6WHVaCia8EmFrWwKGTeJ284qPts2FJW2su1TwL
n7/Ios9KEoYZKbHJcPszI/ATCCa0tr3wpM8Wjs5tCM5TtqXSBD1b+Gx1T0hsnaQdV+A9eYu5/mla
oeFkjGQOr37HWblKabnSa1Qu8mRVQnrYjMGT0OXavmyypYb0nFdHn11VQOk64SiFt5eUisLSGD4o
Nl+iMniI8seoC51EKfch6Rd8+tzxBRQWhgBoQBtauJ+dnne6ZKLHUGqvWfkiJwcdNcPrPuArOhG9
3JmRL9WFs8+ZmEoTDxXKy1WSu2ZeQXIzvU2SErJp+kMuF54cPkC+yFcTMGvTcfAg8OP2VeEipnCI
OqyVst1YQ+xSO1vV4UdGfmYRJJ4ytwjuyuGVQveFdTuVZJWTIO8OJlJfnnRuoFO3Kh8g67C0pGlf
ri1J+Eh5RojRFgX8mlG6hNSelpeOoeyt6Afkq+qa7uo237TdXds/KUV7W2AcOIemPQnvgDZwVDYc
OQXVGESU0syTuk0h/1Ds26G/pXWxDjXqpexupLYfFJabDY9Zd8ObU8eqo8yeCAFpe6J6I7nXjcqh
WfT/OxWmcPMrWxtDtSMYa1brVSgTRwaun5X10is/d8/PD4YQNOFcyrQO0BOC6tda62uvxRxqHCXr
AJSUBZJOZkWnRNY2enhTohICxTDf6onf60uQ3qVfIniDXi1k9Djg65LOdmKjcSy2un4LFm6aCO/H
UHyjZy2SprZ6jDR0BdoPKn9ctyHiZ74ewbPMTJwSjAoak1bFhpa+uht8DU1DFHyeUXgD8YLxvNx+
nQ3Uzi0KG1drJE/KaVny2rgPN8Wq3fMP62DcaaBRTDbtunJV6LUtDHzNBmrnZoVnV46HAVUDmC0O
9H1CnUpu5Wc3+YH7pRf5+cLGziaA5/amOOfMhVEDoBMCLYKpCRz5SewjHgUmu3azlfRjAoA2Nx3x
k42lOgy68KA9cBQdMEn1x/UvLE5TXXxhIWJUeaipfIpQjSpxQiI5ZWq4Un1MRnpr8M6LC9Up7NiN
LcgJox6pQiSvPw6t5o5m5Zh961TpxyRgUQJr3aCBwzCqEw73bXnLDXNjDp0LqQvPHLYSpM4yCZIL
YAes3gzjZ5HVB3CiuSk8dgExvQpRh7UMKpy9iiAKI1N3EJOuQmyaYNgf03aTa0Wswx8zD73ifj+F
4fUWig0+lR371/VdFSlxL3ZVeAZpno55OdlMwIcSAGbWOoH3k+/yLbnhe+CLUUoJ9sUbWLuUX5AA
WEo8Zt/8P2sWq2BEKyJ9nByh0u161H97eqjjX3FzD56E9fW1itPS4lrFaFKhSmXicbJO4U2znSZn
f45ueociu7sED58L/s8ujSU8I0aV07iZmEfoeDTQJ6LMs+2XFIMgC0ua/tDFa3y2fcI7wiKJZkow
VYLulZU+iYne4Niv9BV9QNK28GrNOvIzY4LHC4YolBsDKU1X/R6SDFX2XR69Xl/Rkg3BvUVFBSI3
hJan0jT9pkdpi1ZOPC4Q4c0mFucfSPBqoxKrdQ9ZO5QPm9jJHnnphBsKStrYhYojanj2TocIw1I1
a8l7W4ITM2NwAtAe143cButxy8HybTg9aKcnNM0y0HLpHAoehWO4vbK4ZgDYZtz1euRaIQh3Gnnf
RkuzJtqC9xKbgrQB9WxbYkv1Y3wzAjpfQfh1Xd6oa2nfexDUcrTNpBWQ76IV4u2fEAjcxnfKPT2o
XrSzbmqfbcZ33MZFlqSFXyY2EPOsiSSmhPAxwXasfvJwwYkunFlRxCrpYtbmiWycIrmGRBJGv6oR
5C8f12/G0tkRS7FhRDnRU2xwuzJ2kiMfJ9C5cTAhGlJNzAtL131u22wVbGSYdJ0Ytqd/f/byl3ao
1mXQAEILegNFXrfoTF5f0teLJrovW8cMNsTfbHIhZMWbPh0Lo0QqaieNgouoR+GKs3bTVzY0Fynk
3kCThlRIs97agd524OP2Cp2BHjiyRqcM9IdYNwenGzXgTaJsG9kjBN6G8lbTwoNZRBs+jvoz18Az
3bH2cezJa8m7xwY/xYlbpUYqK79Tm+55TjA8HyKvsIrCU5TmE/IAgcdK1KdKhK9OmIAIQk4ixwIH
yIZD8NMJA3IDyqM3JdcQKTBmOnKiPLcGfkvZFDcRNZ6guzo4oVVu8hxrkYBaccq2o09UKsqOOAhl
bpVm4BuNUN0Zwwy09EBKqgH0jJMuQKPZNA5QDycOL81iXQ8pKIiVnRSwO6lJX8NsvMfw7G2jSrmr
deYReCzoyET1qrTSdEPDOFQtR2+MBOp1vFerfAlDYU7p3rUvKBySyFQp1TP0+/QR+hHlGCgrRU+y
H4xiesWMymyVZKPh60bS3nXUlJ2GMMlrumoDCDhSQERBTiGTp5KB+TyKT00couwJATqPNvtg2KZG
B+0tjhKvSbsN+PEqRGHQjUxSRXdLDX8iC/RiD+6ruwzCoFmo30Im+WaIUHXPQvWZgAvaz8seXlaz
QZKpS90ulRj32lRWVlaCJxleK3QYZ/dVj7aOLfFDAf3aPJR2LbQLoWeBMMwouO0ZjcbcWOuemSH1
a7BjDG6bjy0wVYm9ZpBi34wpstkWxaM9a0vLbccBEVykd2tbT9gawqLDTZUqpgM04PMA/j8/4mq3
t7XGV0G23Rt91rxcv2IXvsnE3DHGGkGvCZCbLUIp+xbd+pCU5MTiYlWClcy0pD2ELBZu8mVsNdmZ
ZBXgMDTgA4U4Ug/7JmjRBzhpCfQWzT56AnqncyQ1eVdZcqPm5R1t5LvYLvwo7wsHYdgSzlLUT5zo
IM9/g1gIZT2xujHG48oNiOIEfFWChqyCBJkS6bc5KR+tqHNiHfPXDfH60PSoaoM2unFVzpyiq7yQ
3qvpvTz2YFdlDgB0RxMxN2iznIJXzlCV3vWPc9kDnn6xCYArgPbgihI1oagegrRTTtVnRVGiYx6M
tH3gJsfA6/X/hlPr/vd/ef7/+r/++a+/dv5v61ymS1b+/g0o8wLzHwd1Pyj+9Q24TNunDZhkWnVw
f4CVVYhfU0i8Abmu4Hi6wb2MAm/p5q7xiElRB1qNO8lbQvvOH9Qzi4LDMtSxLIs6Dk7BMf9R7xAR
rIubYdu4IeQ+rq9u9u6dmZr+/dkDWscG11mP6YVKibwBJ8huf2rpUkXuMi4Q9lCIZZui1zQequj9
PXS+/nuatp0a4RI0PoC+XE4DLuFfgkEhiGUalG6bER9NP1r3U989xki/DepZv1mH3lLFY/Ic314Y
wZoQw3YBzbuUwRq0zRw6Zq7U0f8h7buWI0eSbH9lrN8xCy2u7cwDZAomM5Oa9QJjsVjQARUQga+/
B+zersxgbmK696XNytikI5SHh/vxc6BPKNu5JM/tWG5X3gpkKdiSL1n9ZGIFCB3xCZfmTIDoK8Iy
NJ6St9E1/DIwPIDe3T8gbgvH4CsScR7jibX5a052SmtEEBmrKQoOBuQZcQuJOcbX/UjB1jn2rauT
yWNR862cCvAOrpQ28/pG92Jq4MqNgqionKgg3hhLvk5wgAB2koXemzBL7eQDabwL88Ip4tCxcn31
N3b5HMChHwm9Qhbn+buiYeBAi7SnsMXjCbgmA1zm2hJJyMWz9KcVReTQMmLWMlnNje5ZZqVHktKd
34XmYqPzfPq/bLYTM9yyo7uxoFWCZSdhfTuCKEfMwqfr8/UVRILFniV+QXkC2lYUO84XOyRD1cdy
2D3H67mHso9B6NJ/zyMXws6RkwQ5MCwl0hIDZJDvFC/xEYSMGaiUxaUI/+L9AxIkEcVmMK8AiH7+
KSXEoJNJIOFTrIXZ1qryddfWntZOhSMUs0BQzoAnTS0X/CEIU6J39BZsS61A4qxvxiAdoQmc40m7
6Yx4Sy3iK622MQf6Ta3R9EOUPLNjs3wDSzquz4nJtqJWkytNePvJyqZqkxsxgpYblNcWHvhfHr6Y
49OBcQfK0odWLNiIZKH0QEvgn7vERUrfk9slDQq+8+oz6lDBbgtYH4hVQHR7Pocsj7OyIK361BZG
7almeeyLrHVHoo3fWYZVi2PkH8OYPAsE+tGDpRA/zjWQ4ZvSkYQW5E2TfjuZOqhak7ha57EFEtda
zg8C01di1P+oiD7eggVoqcf+UsCEMtvMQQHKWgP4hvNPT+oBmNO5eZFF2oZ0ggsG29sWndMsFJw8
FB4r9BnWYKhRWO+qHWhM+mIl56OnVoNfCh+6IG76mPjRYK50vbwfCsumcrVCKGhHww/F+MvJb7BJ
nX4wt6wpq7PYaFMQSiGFC9zpRluVQXhTaXYLJqTiR7pZxDpfcDxnJrnTivyargxKguSBkhybvvct
ENYQ1SEpnW8fLzEfOxlsPirenbkFGDDxRBPIQbEJ6iz1r/uOyx+jAQ6FfhWQIXJ3YT0WKpYERctO
tdZtvKryFg8WthCWXjg8M6eMgTw0FGlkvpOoM4yhYFMXP4dC7NZIrRvt6JRdYSs4xtcHdCkcA9YF
dx82INBdX1qBZT0uQV0sP3UgSbO1NnnM89StQ9HWk3YPUsLnIW8D0sUHkeieaJCFD7jg8GF/ZvsF
NwFAX1wsk+jTRMwJ8HlWynYIyRq2pJ8w/wXuSjmzwK0ZspBEN5ioPKk43L3Z7JkC0ePeOIaj6YRL
QtoXJhT9TOiZmk+1jAXkznRdMqHXrUZAfWjOMKaQUmj9eh1uhcX4Vv06eee2uONIG5LEda2DbAUC
OU43Zcif4m4Qk6NgJasE5N66ehhMfTcxoOYU0Z+TNg3UKjQJsy2GYWDm4loq47VUqJlHkPwR5SxQ
63CAUl2OckdZuWAvtlU9q+wKNW3DCDd9c6BG7VqG6oARCczlr1JcbSb1SJnoqwCEmUblVmrvg3nC
b8L6kSq3YIQYR7otunzhRH5d3fMp4NwDhEdUzRxb4Ukfkq1SxsDa/YzTEHmlx7pZavHjqeBw1+A5
gWZscJlDjh2Md+cOW6dNrRj1mEBgk6buUA2Wl8tmvC4Al3DDEJpgpLbo2hQmtGhryaaicbTTmjYJ
CjDFbwYwy9hmKoxOVjYPYokGBX2qwIieVNb6+sH+mhgCR5QGeb5Z8WYmAub2ISD0fSobff+sJfqz
oYDFjUpoVEpE0RUmpOPgWFOnkVvQGMbJsIqrfLSFgiEYEo1oE+lUcPW28QdW/oDkNDSXRmInUbrN
auFNKtg+YXHptSGQKlFavOtUes6KprLhRqDoLuWlWyhND4J7M0T5pb2tQx24qJTdmEZ/bKDEZIOw
/VsIgQObhPkB7QxHXe2PtdQHUxg9q8DoA3L91JbIJ4bYW1o1fIshlmAbBYAOorGJOu0proZta9Sv
JIeolpBXEvBXMeTkI6j3GPKAVBxyHnbVT7u8azdqrb32qvYiVsrg0gRsT7IwbU2tAL0qWpwauH03
biOoJZfqE8v13y/P/3of/1/0Adr4nEUlaf/93/j3e1kxJMpiyv3z3/vqg9zT5uOD7t6q/55/9c//
9d/n/8Rv/vGX3Tf6dvYPj9CEMvCKNOzuo+1y+mkT3zD/n//pD//x8flXHlj18a/f3suO0PmvRUlJ
fvvjR+sf//ptLpz91+mf/+Nnt28Ffg0qfeQ9/sc8dPLRJm/8b368tfRfvwnQVfwnWDVmjjRE3eYn
7/fw8fuPNPWfxsy3Ae0tbZZfw+OFlA2N8WvGP0GjDdpKNJ9qIF+UdVyTLcir55/Jxj+hcItjiL8J
Dh30qP72P195thC/FuYfpCsOZUJo+6/fuPt2lpbUpFmUYmbhAJaZOyq47auwFGv5CCD2StMi0EVj
rwNFIy2xnvL5li+mOI8dQby6pEIpH8PdoPnmJnZSd9Y9ncCCzuyZG0A4/EUShy82OReJzR1WYAGV
j2mNSvIA1oo6mKJFSM3lWbSQDIeqL7jpuHdoTVVDr/pcPlJXdKSbWSVpVp6KdvJ+pqYpfArGv6UU
z3x5n1zun2PDTgBxJRhIwSXELV1bAltWGZF+ZOKryPRAaUo3M3+2YuVpElrmtaV2lXkU1wxyC5hF
kpZHvakdyU2zHn9Q+EtfuEXrwUFwonXvkbvwWUDPzLPwOthLIm08MPLLcLmlHHM8dOrG0I5Dq7uo
avtJlrpl06zLTlxVKThjJtBoloI/LgolcqHvF9NzLHKSIhHHEBRZEWY60U27SMBpMRVetHjFop1r
YYa5O7YmUkSEStCOcQSqzjDPVyH4SDvAXkzFz6O7zJJQKHox6/aQFMQHyS2qqogd9fyInr6NOqIQ
L+6SuZ5TCzfDQFEVKjZlc2iN0Z+qaUWm3RjFa7EPkbRJPBR77ouJuGFZbyyj95gU+V0VeZXQu1Y3
bRga7AxIRjX6twgEzyXgb1SH1nYGtTrRugFzmE1+RrG2NmLkqdGRoCd7ZmXryMruy04mTj/EQVoo
oDX9CEFybA7GBjg32wqL9aAyD89TF0DlVZZ/b9BKnGavgxW6TdW5uQR3wO7r0E8kL+pkp5Yf9epZ
63D5xbZSl1uTSbtaUR5RM/N0C1DxDKxUGeBW4GIySsAdpdsi7B0Aar1IGw6xJtsy/pbIiC+JzQpg
QNtK96DweUmFIw236CaEJOiLOAQN7nKQh9oAvgEkCPYwQAhRI/H0sjpC2mYDCQfH0L7H+Mt6RW0q
7FNZA7QHz1T5xkCmvgfBQmJFuwid1+DM1UTJqVDHJOjt6uTnqBgd/FAQDWeUAb0U3kit3ynNrdaD
zF5/l/NjOb3EoBMh0HIhO6rWN3UKTJeRroz+Z4g3MNExrRHwTkZvtw2xxxTrhcoGIbGNXIuva9C9
rCaoLGgHEQ2GCo5MSZHlUUWbKnQ1jaUzWG+6lKImozlahT/bETQxBmjeR/gLnhEJzZa9/ih1PyUN
lUe1aYMapSkDKCvLLGzJEIC87B1tbDYRnmhKRW4iWcLKRl45QOy5xnxZlT+Q/k4cQjsyfsRockzv
WkVw0EvjA8zpl7JsFz0aa9PjKETf8gZ4ssnwkjkt060AYsdbJbTThKFMtyplxWEhvoD6ohbuIjCC
jwV60mQB+6Z00kn4JoIZ0JCNxwmBU4a6dBN/EKSBhjhdKQa57VSG4Zo2I4qT5g/M2qBvzCETWL4B
cxV68Vvbx88MbrRBny9JgUGKhRn26JCCBB3Oew3eI/RvBoUAFuSiv4kwaWMKZlW93wgJRi0W6Pk/
9BMWmr3HeM9BzXU9mT+JQHcQvsICbSqlDKipuWlDfTllT0QZ3XaYWjsmytGSB2xe0xEatP0giMtm
vmx1eI7lMtBquo7jmUgbroE95ggIC5DUy+W0ShhBVTqyjeENkH+HiDXqjhUKlVste4Q/cacxCiyg
x05Cnj+CidPggXuD/e4XQZOog/5VRiaPc1dEM4ZRSSXtKKa6Lyfj1qizv5bh/cMESMLw+JhDIs71
NiBBIxHuQFAJPOnlW9XdNdHP66O4GJggCfCnDW4YdU/biIKM6ggdTH9Wa4qOghPejE50wEvRDg07
DhZMzlfll6v0xOQcUJzcKFZdpCqrmXZEiZ95M9Vj9R0JHJs+EQ+sRc/XzV0IT0D5ISNRaEEt6Qub
lgTmXL0Ueu1o6oNH6XOZlRAUqh218q4burAhYAjpeISmUFTlme31uM3zslK1oySCKlzcG8n7dQPK
HNRwE3dmgZs4FOFZMdWwYO5AU+cSF9yHYFgrvHKXf2934eus+QkGSyNFNrt1Z2IArXToo7oFj3f/
GB+7lXon+PBu1z9s3iPXvmt+q58saK13ETIBOAp1hrPfm7ao/5zKRS7vL8PHW8GCqhmSVajagnDn
3ExTG02WqEw5MvS8MR1UeXlAjblVQ/EECU2fJHVTC8/cFOowqrCwvHyCB1pN6qcWBwh9wan5RY8h
Bo4mU4moHNWguCu8flW74V5xZDv2lkpvfDfkF1tc7kqskjIFPkc5ykF0O3f1tkG4Rm/RTPzo4Nrz
odLp6itiv88VW4CQULGNg9pbws19OTzcmLkpR+CHUwPly6NZpzbtbjXrey1RR1nUX/wSXp8ZQt7i
fG2TJtNlE+plRyhh4AlW+aoROUrxEumml1FzJTWHuFCWPNH14YHd99xqP6WGOoLr6Ij7BJwAZb4Z
Jboukp+SlDtxIbyPcuyFPXNBS+1WQ3uoxnBXCZ1nlSy0+2w7IKPwF88SNxHcOyOVBNQkoUdwNNTY
lovvuvKTDT+v2/jq9Dkj3HPCiGS5UoReOQL7A54vDXzi4cHwJoe5NMhXJFis/n9xjpxF7iozskQG
5gLDSsFjjHt9fiHOEEzxJb7TnNiLINyzMMilxeVuNsNqQfJAcIaSJ+aJnrIK3ZlUGMSNG+qBstUT
3NxZOrlLRuefn7jCxqzLwlBG5SihFNOA0ohUM50HWm6W+kc+W2LOvC43pZzX1UrAK6u+wfi0TvBY
DmGm7DVrNCQaxcGJTGulz81O1pgAx9tvDbF+bXT6rTMAvEVJ7RVcIaNNRatxykp5SCYgMUoFJW0S
OZKA4mjSKW8Wm27Lcngos8idQPJBWGs35D6WEXJB4UwCwZWk9iu1Zi/osqrtmlXQmUaSLzKMQKkn
Gz21uzjJnVZ+F5IYIsn3uph7IbqqKNB6ED5181G2TfW7OWwV8BaqaMdB63nQI7iLzcZt0o0YV6u2
Sx6LetgXaOXqE8WexhyA1hxhNxHQAa9VR1ky/Vq2nlN5dNUJyNbie9ekt0a+cAl/ueu4Wec885CM
skWAuD1SLbF1qwVAh3kDeLeu794lM5zjbQtVpZk+KUetEO1CsGy9B2ay+qs9idxFg4r0+X4FLBpY
LXEejhs/yKYjFi5Wb4ayGJ6w0+lGLUGrMHM6oHVsIYJeGOPnhXtyVuQw0islghcy6Xeoog/suaFL
LE1fY4bTSxuR+vn4rCxEDVeCEwh3oyvA7aA5aTv4ur9csVwaDudUaS9DR6vBcDrkY/Qcr9+4cE0U
Xq7vDB529MeSIVsJAjsVxbP5O06mbQQhJutbU0bELoJ+DET/BK0j1J7VIEiGDqClhmO+cfWLRc6p
DWHY6S10MD6dt+Raz2LpzHmvdzI5IZJ81GkewzttjUrl9bHyXTJfLHM+TugTSSqhp4yLKj50t3Jj
A6sGh4rmq/xnY9iQUpH9wo2PFdb1GLlLbTqX1/TXXHOnXWpNCJASSz4mxUfbTrZsEkeiS4r2S1a4
wy7pFd7cmOBjLZT+JKFKZCbISyychctX8J9j4Xti0XrcSIUcwop0xNvbr5Il7uclC1w4BXlLZGVH
Ffn0QbFVwiCEYvjXd8TS7ucbRYeR1OD0FObdD816ZJrbXQQ6KagCIonuI9n011P3nx7/17xx5xpM
niQiCSxmTwDYQiHNFOxJC9RD5yNcAoxoYwy29bAwzqW5nH9+csrTDpd7RLFarVe/zac89XUklt3O
BSHzBqKPy4II82H6GlD8GijnWHrWSa3SwCQDuqFloJECPptk4IfActJliqzLsdIve5xbiUckThnF
xKIDhdlhQNyqmWluDXuWeJQh50h3aMsG+nx9fXIXzpvBeRUDwHU6SDBcKhuNGh9NScEs1z1et7K4
VTnnMeRqKg8EZhp37r8BdBAkJttkN7eJNUEs++aCwvzShHJ+RKasqwcGg0P+s7KQLx1vCpB9JTJ1
rw9tYQL55sEw01K1FOCwJAOhvDHZDFSq6lJa4X95pvy5Qfj6HOQVxS5luOl6v7jtbqfYhlZ6j6JS
0LmA2Eq2kgXxt6U3L99gzF86fBNhI0LRT4V84eel095qW1yw9ccIiis8HmbVg1D2KlD/rZcYDxcO
IE9CYc2s7+J85qFejCTOXqM30fQiao+pcn99AaWlFfziXrKBkAJTq47dG2i3vWESPhr9pumQWa4E
0CXeWlbnIeeCLt4exQMdeAL0VOq5o6AicP1rlq55PnUmNVqkT9Y8cF/3ZrbJDrrQ24fwtdjpB2rn
kGOJnPSodrf3w3aplLi43pwf6oSpAL0z5oJtkltzo3rGsz6sQ9eCejI41PJA3TY7UOJ410c9H/8r
7pZvScwTKy2KHLdlnvd+K6MLAnKGQqy4XTG4oVEFVvOXE8rnV5nJeSRRCCczahFOKeY6HF5rNfYy
rVrwrhdvLmBPkHIFVE7jCT6SvJejyMS7FOA9O0NDURYubRgeCf/7Ef1lg49lUGzJQetaI0uyN8EA
l3kamJbdZD3ckM2wQlfJ9aWa4Qhf1+rEHhfZlHpSp6PC4PAykGe2KImpULdKzENERLfJwd2iZ9od
VHs3PQEFYAS2TlljgNBVASlaMH6yw5RLj0osrgHtDXpLfbn+hZeP0MkXyufxgmbVZWVOWNrBcZFh
6WwzUKC/0X9HnXjTr3onuUGwjtKSHT6DxmrhKXdxL59Y52KkeFIyjRJJPur925iKbm7cmWFiq1Hk
ScnaHNqFC2hxA3D+y0CTZEStSUaCdPBkr4bYOQMBxHyxaoeleGFhR/NEGhBVT+NRh7E8fwxN1Rka
eWGDfeIVvjiDkwnkfFCiR2Ip4kwhVkD+ArECaEcC0euOuV/uMshuD+5NvOoOSuQcQfy/MJ1LA+QC
IssEmaUqiAhxc+RjwNQAL3R9fy5Z4DxPyDJFCxNYGOk6RyExpUua7Bcvz5MZ5IIfU40mhRIcAKhQ
OUou2BVajGaYBqIfcRF9fvH+/GWNj4CA1O9VPTHkY2fcN1IGzfsWlDXhwrZQLwxqhicZKGCZlgEd
jPNTzYYxi4mkC8daEw8FKt+2JKGbkiggec079JgqZjN6U6mkDpDtml2Aq38wVQgLT5FXgNcU8Xuq
2QlkiOWuL1Agnsv3sb5NtaLwQL8x2KOiHjKZOjLbFAZza0m3jeyh7pDlL390suxZYSjNnEjMFsd0
ZxIzswXgsKWm3mv16ElhBwXerEpsMFZ3dlRloxuqAxr+JLrrEiDy5S4krkUy5hRp89ClS918F/bW
2SRxZ8cs1DHEeIRjUQNV2NDwFuo1C2RvfLfBfOOcGeGOiJTnbS3JVDiOfv6AIMEZPqzb9lbZJltd
Rb+9BXLf+dEimA4gs2XmpLsM/wmuH6NLIbGuKohG0O1pQjRznouTZ6FVtFU5RGUOsSq4d7ar7rOg
8bqbSVpBg0xzUq/bpn+Vl+1z8KdWuW1ohUMfC1aa72O1NFDHF1dSDtp+KmKghQ8e9D1osm+kDGre
8eH6iC/cLGcD5hZXInqV5QPJ95nRrRv0kaIx3jPMwqsYNAXmFi2lWfBVly6XM5vcWmMfF0jywqa0
pzeCimRo6LI92kScFOo6i9zNAC1+iS7O7HHOUUNnQZGVcb4fTNEBQ7ArKCAGvxPR716J07oA1CQt
u1fJyI94lvtxCXK2LmLPqsQgzUEBXGSKuaeC9Yo+aG+CgsJQqD87ZM+cNs03RBI/hHQbhjsmR9tU
aX30069VwKmyXIB2T/XG8vtWNxxFTP1axVsf7OgMUCcw0AI9ozkA6z/1Op1JufAFRf/OSjCsd9kq
lMg31UxupVh5HzTFwxlsgBAvCfAzuYmYCPp0egIWRmxMi6wgAfF/XSrO6/eUoGCcYKmGjRmM62kF
IihURBXQEC/j7r8W4OEETs4BH3bKjSVHrMXpQ3Czr8dXQ6d+SHU3ggsMG6DM1NZvLNVtQV+oxYGW
M/AZqY4FMI+lFM5EQXECzdKBQX0Zq1YXkTP1sdtP72VUOCHq9lqxZj2y/VYcmBH9VtG92b2UKvGv
n6oL8ezZQLh4NuxlauFEh0dcLo4utN5U0V0OpDYDOcKUfkgZC5i1xFh76dV5ZpYLUgHEFk2hKXIo
u1iyE0aJF0PMpmeRW0+RnZnMySlY8KndtsQeBtXPy4PcvApzwL3UP3bhBj/7Fi5kbbpsNAoBO6ce
GrcGUkpmtVsBp3d9ppecicF57NJSqkyu5x3qDEgftgD+gjJjU67HYFiVqwVrF+odZ6PiPHWVpGIl
G5jhBgsr6IiEQDmQAZsWZvmKwm1m/XtbPUzIZSsx8DfXzfN9jfxFwVPtG0ndpnGNA5KuQxQiNy1a
LJtnej+tNM8oAnmv7AxgnauABgJokrrGtu6VF2tfoWjR2MJR8jJ/6c5c2uucN69pU1etNF+Z4BZC
DbMZFYfKoz1IL5U12CZDEtDslhIs8/bhAnoshIpWERSdoB3MWUVzCJh9y1L4rNJUwFXFfoYQwQji
VRNY66WO0ktJjDN73B3SCzNFumGGc0m/tEXloYqRUI080x2dXAeOayXkm3w17mJvqY73v2zxX2Pl
nHDa923VpNh0FDz+s1ZZ6qIRfqNtgFAJpPX1PXbpLX460s89eBICAbZLxVDP8r36TZQ243iv5b7o
Qf5jzfY1at2FQ6SgVL0idoEJeqicYbWErL+8pf4c8Oc9cfIJfUshF5Bhspt203eyP7UxmEJjwEtr
L0RHlojyeR89Xx/47Ciu7CiFc54lFAnUcMC4R2o6CNWBYvtx3QLf5vTH8f01Ls5X6Vop0qHCuGYo
f0jQxpYAFbAqDFQfkl2/EX1DDqCyHaNGj0O8xEm3NELOeZmZprFInkeo6naVoBN/8K6PcD511+aQ
iyZ71ie51sFCXZdOUuMK7td9DwJCYZ+Id9dtLW0SzgOIowwC/RyTWaXMM6TOl0gGntXR7c1ul5a1
F5HUKdSFh8o8gmsj5PyAiq5hAkh8vmdgAwB+1EaW1+8EgGsXig1Li8UdenAzZeOIkH9fKPAzLXOE
RbHny5fZn9tR5cAJVWdVSSJiLL0frYxttBnlNfWY2+6HFemW/MqCx+YbONteR5JntmaOeiA0z23+
1vUSsMS53SZgvJAaW6ZIxaSqm9UbWfkZQU3l+pb52ufxGWD+GjF3xs3IaAUIIeb7blOtC8gvout/
nf4HLaSX0IynXlTlwh8w3hS5JGD54huypocaUqXTrQEJbQhauAujWtgqn+2sJ+4SmLoqjNHQsZdH
rwV2zi4KGwCgVRe5yA7k/uRRQMAWs7YXDzv4ARRFVMDAxLc4W0Is6mOEIZIRpJN6ZIO8x8FVbVdo
gpqqpaT0xfP+yxx/L8VhF8pjCXOSsUcHi6NHm1B9n8AyDYUyB4BVoOfp3zmEJza5OB5qJFQmKno4
GgO5XQVPr3Qx9z2fsi8e5cQGtye1xoBg4uwzZ4S4tR1X4rpcm//JzX7xBJpo7BN1SzGhH40vOdkn
Rld1WSiUZK+QJOibaS2Hyn2NvIYldR81OggECQSx6IjIo8oVQtErFM0d+3xhv17cNxbQ4ibKF7Ow
/flnVBQiSFOSkb0gPUWS7o7iaDO8dptRvmPdUur3YjwDCC20VjRkdb7gxhPQ0tJIH4p99ZKA3bdw
+sa1cic9zOr2RVC7grQBkkhp7OxBvAEJ7rKu3KWte/oJ3LUoIn1XjkVB9nX/OETR2qpAaydDsahs
vQ6PLyOlWxLdxtJ3meAJa+GxlD8YbWZP8XSTC7Gv0nu9hSJQKQTXfcd85fOb7/TLuLXQuza36gST
E4XjYwbOulpRH+t+SW7nkoc6NcPdmpEp5DKtcgLfv+pi1a2kvwNcmZsjkUcE45AOfsfzXTVIqO2W
hlrgMlM3IioWWWDeSKhkS2Bv0tZL1/Pn3+Nm7tQe745KaI9VUjFM+zFS7QFNQX2k2Vk67MquduVS
XIGL1ZW0t6GXAGvSbmIxtsMQNInxx6h/9FbqtBG6umq0RLWIk9ijGt8S8o0AqjERMASoQhBS81Yy
xH1YdNSegIm5vvaXABRnQ+C8WxwhnmaxVuwRWufrprdVB8z1nupKyF17gH0tXlWfz7Jrs8Y5O6lM
I1lo5WJfeuJG31hrqPk8K7a8kb1kI6K/09b3VhD7+kPkNSvrtlrNOluZ3z6Tx+T7wvjnzX3tYzh/
GEcS09S6n/apMAUKBZ+xxB4r3XrMJWb34uvc9Sa04c0AMTs1/D71OIEQ7utZe5AgUAUHt8rR/3T9
q5Slr5rP0omXBsmFMHehFPtWF105Hpwqn9Y6fQKpqFMoKHyahxBycRGrDoD12ywPqtay4/hgAChC
VIgRWr1XquVtXVO/rV6bQQjSQXcpMBX58FiYyYYV43us155i1TYYLbbFCDnqCAh91tz2eXkEsndF
8mpbUT0wDXNhhEsD5J4haEIRlTHEtsvQ1SbO/JFSf1dWq9jcx9VSbv1CvG6auGXAg2IpmszzoChg
/hdVWhR7UY68TuwDBrErUQafjxb/jeTQmS3OyxFwpmqJ3Ez7BtKHY9MG1owOsui2b9ttUZd2igZx
UIXK4g3rPq5vG559a35bnhnn/B9i3gKsGBXZq+KIxtTRrkRmFyCbbuXEL5V2JaDzVFcqOzclJPiB
9xD1oBGV2zDcx2O3BqlRQSq7EW57o3WLjK4qTbOt7kbL5IUNcClPefKtiEfOt/iQdapeZvCdlUF3
09AfGY4Rm0pHQuMlyXXHjFdqfkcppH7KFzZI6A42Nh0SS3W/UP+4lFw5+xbOCSZUGyomYd5mETjm
ZVB9FQ9ookUKDX0a6+urtGiN83+ghMwkCcdtD62QAFRfvlSYm9TI1hTEU1Hr9KLfdHjrjdaq05Nv
obQELbt+HhC5n0+9mkcorZYYbghCmVZ+yeHmKPrp+oXDcCHkOZtWzouFlQVqkG4s9jn49+tAX2vQ
qxBXS82OF+KXMzOcL5EpGi+tEjuJafqqER5LRT4widrXl23JChe/SRBl7MoGVsKs3gsMpC3mjSUu
4IcvBapnY5n95onjJ6LcEqLUBA+BHtDb2BH8efKkleBAviGQXRTmAuRW/4PKizW7pi9X4Z9uEgXQ
c9utGmdEnhqybyIQ3jXfJkj2IsVq9yagqgB/q0biTVDcri1ciUnl1Ka6shp01B+QjrZRn7IVsCHr
CHkKXQr0Cv3v8Td9Mla01lBC24v5xmq2krVrKgGt4DrEmfZsjn1o6hXda8RKm4UWHqvFnSklvpmj
AFw+a1prV/VKyYhTT1AHBTlSJtyXSrWqUIjr2rlWF4FDMLZL8l0QcUvnzLH6tx7fUxTNSohAPsxk
B9Kh46j4ZVXZUFxkE/o1W1ThMndSs1cCCj1dR3+G8DGOb3qWOjp6K+k4eSaVnDIDCxEt3CF7TVot
yDPxnozUlYfdqEaeqgmezg5mBNqGYi1PtY8GS8+o0dybFn7OOptJJvqGpGNaoQ0HkyclrS2E0rYV
l0SZLnlVSEGAKAS6kRqYD7mzIPRTPmammu81G6x2ICzYQy9mNVGgtxsve4ic4XPreNfPxqJZ7nD0
YokDpyn5PmJepTl65YDjc0ZU14HgidYG70zmQtvPXcp7XNizZ+PlzksrqoXWDUa+F0XBLmb5kqjy
GlVzICVdkQnoqGbBqV2KmM9McsdEjBRTIBLGOmyGn5o/H012kIL0TYVvC52/keI8M8fd6Q0SSLou
whyxRrAnxTtKGq9VZL/NO4SGxc4aRb8e6cKSKhcuCctSkdLR0WkNAk3Oro4eNiXrk+EO6p9depBG
EECZ1Ldq8JOX+irrwVCVHNEsVtmiZjxA0/qRmMoLeNBfC8rwZQ36S9GtIo6l347CzhyhPDEWzTdK
kb1nZfhQQQpYbNSnrLqvo/4dOJhtEXaOmG2m4bUjP7T0va52U3ZgTbSwiNy2AZ2NpoD7X7Q09PbI
Oq+oVDaGLimdLt+NtLwZaHgjWcdYN10GUgdhzG9BWLFgkb/1v5jkLsMC/Q2p3HXSvvVGV3LRZJx5
loPcnA8PNjrx4/UjeWH5zi4SbvnA664IhiAW+zjsPTq18FqtDSpMZ47zr5viqTZ/Dzt1qCjMyRw0
D3PhU5cphJVWU+xJLwfg3ThoFtCIsiHd5VBCE+TkYciGozzkDlAPts7EOwbWNppLfiZqNVCc00pu
VLuppx9pW74mebbtygykTS3Kq7FrpamrZUtdpBeDk5OP5qIwNYOGOqMxYuVgVkfJghnZmG6WWlsu
lWtNaPD9OTlcsJUaOeTb42LaUykCzR+4q4XGC6fkOxmN3RD+LEnj04wd4p5sRtPaFRbVAqGLX0D1
byOcdyIdBIMdElZJNzh0KHrgv9B8n6FHHI3M9wkDaAblgbiERiVoLJXeHuk+HOv/T9p3LUeOa1t+
ESPozStdemXKS/XCkFRVJEHQG5D8+llUz0yloLyJ210R5zypo3YC3Nh+r4Xma+ld/9Lcs/n2oTkd
zsaKSXlWzEdpLrw4K7al/DISBT2QcqsBVMVyitV1icu/+C0mObs9zp9FRtbpibJIpOFgyzdSlAia
OZfGQr98IN53lUlG6dTNWHxdabq8xRSqKxEMbmNSA7xZPSKThasS9eUeXH42CAgNMA/W7E0e7RWy
Jtea8n3qRK/1pP7MURuO4Ob/7hY4LwdQvbmZ9DRHuBS5cwZ8jdfrApZrvHbNy4c/CzvnhLAOrB3z
MZsfezJuSrrH0M+/RLj9pj6cTcrNqC9phJvWDyg1bYC34BtBG5qgxP3k/RVo66X+y/mX5RdvzV4f
bWXAqZYtTswE9at81YfNW39KhQNml9pKX4RxRtC2AYZfL2q02JPpUGJ9ct7qYXEr4t8SfKtPR3P2
reQyB6uKnCJMz/aWgRCnq5EvF/51jfgfzmMiBgAIqQ0I968qYQ5Wqde6iZCuIlh3R0PAIffTVPoO
21AT2CdD7ObJidpCINBP8p3v2vhHNGeas0xT2AxihqMxGL6tvOkgEM2k/MekvdrgxWOD7c+y81Ak
8orlGL2hjcf6LuzbtY0derQBVj1odJ3EL5wVmFjCRjqW1oaqNwY23KO1Qx964AoDNsAzhzSAV147
3euQFYeYxq5koTjExnxbxJI7tuRES3ARylgB1vXfaanemSPdpWq7kRMa6CVxTdKERFaw5k9OgDq8
dyLw9aGB6eBvdmIEc6auSPs6GnckmneOjTVb3XlvhqcYQ9Rmba/KpgayageS09kzBuqlSr2R7Gxt
lOgGSa1XWFj8wmxPxW5qQNBXBCMXSJmY06/TZsIh8YCc6UaWy006viQAITfzH31u+bVJ7qRxcG0F
aLky81k/rswoCrpUPsjpT6tQV7IFYszECLu02OS2EhZSujVa2a+yOiDEOMplvypTdZU5AP3T7tUR
S5JFEdpddS/p6iGOLa+nTyozDpoGcARZxZ/JpkrnEPXuDUvNTQt8OZpjUBrkr6PjyUW3SkDbLpUf
RNvN8UFmAHizQi3/CTfgWl3nWVK9lrPXkTzL1abH7J6sTW4G7OmYqa7ENMw7zu4YOW6cDEeAhwWN
WjyN00OM3n9Pm+eoT7aTXT2NaRTWORLM6y9jMbZn2vktkONcklWDyLhvbPVOUubQnlBUq1NvwpxB
jbciLDvwQ0ffxHHuybGkmCKWVe/KtnMZ1t7LvNsy3GjSAbGaFG3Y5oBVzV/r9K1JXhxnCOngrGvV
Jq5WxFtAyQsu4FIGBHBQ3UKNVgZMD9+8IwMZDKdB0qWu7G3hY/vFyzxMSPuYu/JSIUmGUB7nneIc
C3tGjYbBZ1FkX/jzenSxD4BqUn0Uc4BcCp3Pj8e5qWSG5ZMmHI/qewQ41M4C0t1NZSHA8b+0T3R+
j59/P7PkM7JXsxkdepxhatI0Pcb2CKQ7uUn8xibsJzN+drI9+XomvTvztk/REyL1qco+KLAIqzJZ
ygryiTiR5hcy8jAwJbedKPjgM5dPt312H58B1NnPzJGUFU1qY94RVwJsX7eroOYgFYvdCHtIk5H7
GaYMp7pcjZIetHkJ4gS9EFXxL9bGzn8H5xamKQI4agE1oLBz6Em78puz6x9zoJqtRyzvtA/NnfNb
e6u25X12LxpxvFTjwNcC3Dl2FDC4zZdWWB87oAKZc2i9BeSidm1uq1MWYGp+pfZutsFQXDmgYizy
95f2EdC0RgMDOKymjiWVr56YkDya1AL3D5bWAatLQCN/HNZRsx09xZP3mR/7umhy9/Jl/xHqcOV5
a54KuyDQTRlIaPB+GOCq37CR4sZBumKnfJ+rYGsBtlAKNo8kSA7XjeylIOfszDx7AwEOWVIOEI+G
B/AgJezLbBKqiiLESwnNuRhOpYpRGQEngquF/pr43+8FMzgCPSz6n7c4nnProObaeZVn3/WxyI4u
//qZJ/nnYZ3dMZcaSgNg41n/aUf1FXbzMb8qv6Z7aVVs41ARNDlEN8rlbkZpS4qZ4EbN5r2Oj0xN
XdK8Xf9ql7K18+vkXCNLVSPpHBwIqEwdoEMqIQzeZV9wdmecOxzARBdrBY6xzMHOPltRH/D7+y5Q
vPlQHYTNGtG1canXXMtl15nQkFHZW8elIp9i3teoQ/WYvMkhBp1AriWaNBYJ5RxekeqV1qB7cmy7
96l+HLH41RJB3iuSwVkVWdZVLLfhWw3ti1zeAVk+6u6vq8PljwXgcVABWbJqGvzlpROQSgdUo9m2
D+J1hh0fQCufULcM1XUUOAKHetlSnsnj7q2bI/QlWpyJbLCp8rGkmKXneAgDgXK6UX0s5QaCI168
xjOR3DXmjTPbAzFgqFbSS+HTe1Z41mFBMGi8SnepJ6YVWczCN7PxR6TJmWY1Qf5gpDilcbRewM4C
nt0qsI9qiOKe7/iiCtZlx3cmj8sEDXnQZxAhYGjzAKrNHl4As+crAHBW6xkD6D2GJ7OjITBXfNz7
j3E8k8qZZhmOnrUN8k/sQgKLc0ElAqDdNl1ZCPzUewz970E/AOQSwQe9YMO+1Nu502bazErkxIjl
n0CkuVEStz4AUfhkHrMHDQBISTCJnvulG/4ikzurZmuE1gbeiX2Qjr3pAmv8eVwjWfpA6XTfn/Rd
HNb/oRrzRSjnffppLLQuhlBpjYBqvax32/vyBS0sjJ3nz60I3X1RS05tv8jjHFBkNdZogNPi2LW3
Mm2Aa02TjdoCcg1NKgDoSWrxKOvxPnFE8PmXPulZK4OPZYwoQWAVxeyOKFhJaUEMQv99uHLeLOHD
FTN2WlpOCbvTGA0a67ZPClcr36+r5uca09cbNGQwnaKzZ2PdReZZAJJacoa4thcCWsvrMGzbNGDD
lYaXbCA/nTEuXGsmqqs7AH/Uc3Vn9rKvJz9NMJ61OvmgcvGmahMaq0APR4NDS7P1GOeAUESVGdSR
u0y2V7msvJK6f+tZhdlIgPa0eH8yKvEmQBCxuRVrNyxXvTh+oENztOnNBEjwHiQjMarnUrUr2/YR
Y24w9Wm6l7X6Bugbma938y1GOBS3mlUaMILbUYgXj/WWTtmhHPRNCjp0Q6nWVqP/crBlrQ4/1Ybt
UrtZpRogrqv6Dm23BwqmV9Y1tw15phJI8pIkbOW6x1RPN3vxbINvDF2cWAPdWCdwmJ97v2fXv2Ti
qgInZpomCvqKvLiCszxISibgpwCx/pg1qjdE+WEk6VNNmUd17dik5VZVKYaey8kMrAz7kWhA0xZl
AeM5je9atMgLQFYoIBLsJeLCqIIKQ/YAmpyx16RsfDOeXbMA2JrsuCXAX5HpaeBmlqYPpT41xtvU
gCbxZLNDDeWi1fuoUdeRh4Ohjl5lVA9oaaHhPXq1hL0+chO1G529FpgOc8bNqD7GEbAG1Ru4yBUa
LqEFSpp+im9MFIByhgR+xpSk8dIk0TpNAM/S5q6jikZA+Q3vf67QMmU0FEH3g5N8vcJy6sraGFXt
qE3YfQcTCIbL4ihbd5p8iGLVN/DLypG6FNzKiupprPStYaVH2UMJtuFe+2XlyyxcezNhJiFh0YcD
6Pis2Fx/aHzGy/9MvnBsgEMnMWP8TGnYFRsLeN1OAMYCHbV+pANJIMwtF6fyTbX+3MtnJftMtTrS
SUbfd9qRWc6B2A6Gn3aDXbpZUnpRgpXV+rdZ7RP6nLSitPrT+l2TzTkf2hWxktJWOxaW+gK+C3/I
9xpLfCsD9GGabce6qv2kYa+2kq11o2zcfsSUUtXKH+r0YLO5wJyWhc18aUr9iQABIdYs1GdkgN5m
mFnN+wdgQ2yn6T6WI8BWP+RyEw5V817Wd4lEg6re51PplQrDdqw8u4Ta1FcVtpasldxvKcEMtFHO
e1gDRvcVyw4kvpPne6pZ9xJBGNKCOE1X8oeJqZYbAdZvljYWe6d9iQLYU8l+je1pqItQN2+H6UcC
di5leLCaPQE5kb0qkgfaH5a22mT1LtFfDKzIdrBGnQPUZ7t3O31wjQjGdsazw6th6FGTTvWKHiAz
mvxSNyXmfvv9aFSukQAcT8UEXR4QBTRvUS6INy8UHw3QhsMFYEvagRn6+oBkrW+LSAMjBB2jVdX/
GqfKl9FIbQtjk436SvAQuOh2eQhfxHE+22BkzEoCB80860ge6jeUOhcweStQP4YCDdNlx1QIDsb5
629SOUPbY5QmTaVSOmoOhnCl5sGoNN+I9nWCvSQwWlQa1r+zzptMwwcBmDuBpqEcjLU6JeH1C7h0
3Qb2BXSQrWGknDf5egUSLU3H+QfTBArHKZ4eO9a6YA5dSRERfFu+5fJ57nNpXG5bmrSz2xnStHII
56F1wS4eaMDyNWa0ESYSJO2uVklIEiaIti/cOHYwQHErg5gTLo5LnIAMxvQMkMrHZdZ4odewlJfr
N/k/2NQ/IjjTn8W9Ik3VImJlr3RMWNLdApYUYyuJCmFv+cxzucrzA9lcjhRZrB1LB9Ko5s2OW21A
Rx+afqp5zkE6QG8PIhsuuEIeSK+YwQXFikk7ohfkVTKKko5AP0QSOENdFa1dDEDgOcZ9HjTyowYg
GsFH4lLLb9fGmZdZUqQ51pkG6BObbJbhJidgYfFkap4S0EC8DLB89e/O5/9rhb2c+czx9SmA8GSC
My0piLJOV/+7EdEL7/iLOnAWRTbUVpFkqENhSmHR4BU9WPZWtuZVCpgNwSUu3+HambhnnDq9arQq
LrHzFc0zwnYF6kgPC8WAMftfzG0ub/OauOXs51eoIU+OGa4w6io/LcG/Od92WB+eWkA7AEqw0f3r
B1x+/zWBnLFgsqQmkQpNzxWMnYC5d+7KoHQ+CPm4LkhkM/jKd25acWN0+GxdqHwsUzrLwID8Aa4A
AMuL8NX46Xle+fk0sSu7SM5NSMupO78490bqj8262sDh+fkvpCgbVrrdbyQnVe4mT9VTss59lP+O
wmV/wUvn08kGK2xzjVH3YyaxYLDuTD1yJWP2NZP5VGsCgLG4dv0i5+saTCtDVmGYrPflSBLUc5dn
wX9pvBsN0FhYFgQhyFfVKlPTSm0bmtxWNw66D5NmAhFeCJB+SaHOxXAPhs5DaukxjruMxjlGgDZW
h6g/iDadi1bSHMRoxKEl7U9ClIFLN30umns8ZTuh24ee8rHIkIwsEV4mWB+99DzPJXCvZUoxIBVP
eC0DqFOyaY0l1WA06ju5kXcV6JzSSfcEz+aSFT8Xybta2jhJv1hx4zjXh+wOAYsf+bXf1oeFCUJf
C1tUl+zrmUR+ES5LbLAWAPQDVVBnvsF4cxSH1f0C7wn6CWD4t5vG9pfA21sGfZiwgCbQIB4swqlq
VFwWk8s8oCQ9gYcLs8/GOg4AA4N6CDZaAvivW8BIC2yh4IVonE+egHzSmQm+rgaqAgo8J8cEllMm
SpwFaqpxfhlrIAzXv6hpVbo1ajZyJSjPiSQsfz/zIqQbnSFTIMGqWm+edb+Rfl5XS9FVccYEQ3ak
TAxI6MAUj6KI01qokYnSWdE5OFsy1DWrrQKaCBYJPwexw5yKBkD4ubJPR3Gu7ZzRUMtpMDowkx3T
eg4wRQw67zsa3ZYL7JR5lzbYte+xdVqTXeVfv8NLKQLoWlE/QRvawoQUpwjMztXK6Ct8piNq027p
xYcuSNZ0K0zCLj7pM0mcQqjYsiWp3C+fC+nVKBcYOAKrCdU+CkzLGgPo5nZNW3mahOUCbRfFiOK7
gx2BpjA3Wh2IV1LoIG68fgH6JS0CaRuYxlRdB7ctZ9ucXFfNesKSilEcgeboYU/SZ3HmK2BrVFvs
/VS+Xdw19cYwGsAgbIZ6bRsFVjd2WdN41vRkWccpkTw5put52OZo8nZAex8CEGwFDXkdTLQbium1
GdizOSvhJAM7oaVu0rauZZKAFNGW1aonT8oWhYeDRYwdqAAbNyorBFuoo4CJeU69iGHcF5R/6+vn
/0zwOZdsnOeInO5hMEGyTXmSjmZchESP7lN5fgMGia+nT9guh/1566Y7uWC+0c/hlGKn1pRXUUr8
tI19LGAHNnB7jFgNeul3kTwPAKOWJMzIlcVWqeId/sstCnN+pFTeXAOGskK9Z2hVV2ulw5xaW5XK
vwypvonqwjdBR6a/Rupbg+JO+tANp1lWV/X4nlPAj/bD5I199oiZbkyfj7eAuH9PxlkLUFzz88oM
TeVVUg6mdasD/jqealQqt0l0jJyV0x6LOLlpDHJ7/f6+B3mWA6XG/xHPgOLJ4KxQkTI572UjO+kr
/Xd7M2+kctOjAnULR7nKvHyT7ObHFHSgx/GHk3qYJTl2v6TXf/+8uN/B2amuqlhdSmZ2aoP4zgj1
oEDjx1s4RqbQ2cp7ey2v5V10Ixqs+PasObmc/pBknuxkcLJTWrOQYV29M/adg++RJetpEjRkvxlj
ThgX+zDFyRW7xmVn0b1m9mhKCKHfvtkDTgRnD6wSpI4k6cip384f7dOyvY6NASAxqxtU3FHrXju+
aJRCcId8A9YeDXPIHTk7dfU6iX/pdC1pxr2jKFsAvF/XV8ENmlw30pDL2Ea5JzuVww+dMV+yRBbl
W3z69QJNLoKJJIlNTGvISe3rAKbFrcf4oShQVausY4SVW7PvBLEG3+90Ph/gIvefR8hXMZkxAaOw
biiUv9uQzitXUAz0kcxTBdAB8H3ULk3W8b0oWuNn/b8J5pyaNqgzKQwM9TrG3YQV57YHdJkur/T8
zcmbB4V1wRg3OzBPAtS3QdUPmYiK6nI/nZp0fptzBjRH0KACp2hWfhKq3yp2JnBxAo3m8Yj1IS7B
TaNnp2HCfKyxzrsH8BWE1/VKJIQzP3NeDyPte+xW1TcaWkWYJ/cn7V/ui3y7bs7YoMfUd2OD70yH
2oczTclPsD97Cqov5ZvAM34v+XGKzBmbsrcTFQsx2WlZfUSu7Ff3OeZSF+yI+XFBQrx+g6KXyRme
SKOGlqIbcTJYsrGtX0Cq9q9LEHwjHgmV2hpzRkmBi9B6t0JTrlngeEzByrHII1qcicl7UBWmEw5S
B8pHvuswYZitgaYGwu2H2f9RhAs+jtG4beKrHx2QSVAI7HeiKRPBdfKcQ+ksjbocQSEdfT9ZQ8gS
0WSHyg0g8NrIL/1VQz0OEcF9Gu7kDZuOhLaKbqOLnmlrLFNkDw2sTwlqOz/HyF+2krKbaSf6qgJ7
y2OVFlgBrPO8padKB0m4kgGEzwEVyKbUHxNQT8djLlAjkbXlofW7uTHqgS16BCZKDVQF6bY8dOvU
s10sd69ABsqwt3pdd/lRrG+XzRkYhDfwhzLimwVXrnX7X6mJSaxlYjX28nsJCJa7v3yRPOVQZms6
wRRtdpJYBnzKU5qJpmJFL5IzMbmuaVklYSNVbtB2jJWjpmJNIxflsMvdfInxv1oyizMtYyKPQIBf
Yhp0Y2bUh5h2V6D5PKjPgq8kkMS3Saa6zY2mQIC2fCU1c9FqpffjM2q6VTAEqGSoHtRDfkeeI9JK
wTvg+yVABp5pGo/ZieyrfWSENqapoZwrK+g/0Orzi8lNbuzQbFZsl4tmn5YbvHLDPP2QCZpaZIoQ
Lm/nvf5LrbFP8lBbp2WawNNdORxu+vvqB5lu7fxAMFwuZMQRxJA8D5Fc6zTX0ik75d1+Nh7tKfKM
+V0ZQNDF/iWNOv8W+SZLmvVSbBlwwwVqcXG/ZUw0yiyw3vxsfEyokbcMPiQC4V3U36ftKOiqiDSV
syeGU01VN+DpAZ0d80YLU3KyxSLQrkl+Xn8UgkfOcwaBeVSP7Q5vYlROcfYEMJxGv78u4ntj4+sL
50mC0hoMxAMAdk/JBhiUQQmYshnmeBk0j4UYCaKPw5kTpS2zYlKG7GTV4H0enCAfmOBBCUTwrZM+
7WelkqDNigpQDXIXqbN//cp4rDVeifmeCMOIRZQPSLoWPBR2pwK8yHew7zz7/SMBecZzB4g3Ax2i
hcdF8+xnkoGTw8P8WJft9B0ItfQdNmzuoxtjc/2nib6mw6VQBNwCaKsP5DRjBA+sRZjOOmT0Jpsl
F+Okri7dqY3ikrjYtsoHTQW9e5F/52uC8axGieGoS0kjXo9m0P5YeJ+1lbFtbsab9qjV7iSM1wSv
xFk04qxeXKhgIjJMCO2lCljM2nrMUr9BTej63YoUa/kZZ2ImZUrJoAF/Igf/E2rsfkpf/04CZ1iy
fgKiB8FzL6Jj1TwrpuCti07A5UBy2WrgNUH0NTs65vRMT3cyQZnlc+Huijv7RPY5uyXs6pi5PiOt
7ch+KF3401UVSkH8ON5FoEF4km4B/7bOwRcT/mXQ5XDGRQM9SGlOsMsUiV2T1m43CUp21y9Q54HC
KChVpbHCw4+NaRXVxhpYz+F1HRDkjt8QLEwpAVefhAtkXrOf/YVAANScex3Mt6Uvnf4lYhVny3SZ
NxgyuETsxoYzY6pXasUq1h9tLRXE4KKL07i302Y9QU8XZSrQAjXKmmBAVHBv162ALi8/4UzxSs2Z
szRByN3+xo71XQuEY0b+L5cgdhG2qpuFokzxokwbIyOKBYQTnceQ7p2k0ZSowrJ1fq+nllfEo1tL
mkAlRFK4T2Tmijobi5TYlt2GnTRVd8GkLfhEl3PSs8Nw38icVIlGTokoeNPlnrLvjhX2CTE16aUg
aEXGBFxReLNlrRbr1O+SyHJcjMLP5HMfUB/UypzT4p/csHollZtkYf+jOiI/3GO2ccM2xRikCsbA
3UqYBFzU0DPpnHXP52GOnYLC9jK2I87OoMX6v2jomQjOvIOFRa5Y/nnAKcjRAVq3hxJTDF7nYmLC
HzKXzJ88Gdflik7GWf0SACmzBHLJU6PeKE4VdkS4mbb88m9G/+xkXDJKtU61yyUgSjYswMR/FsSB
cdM8L1k2uj+e+ky38b1wbWRR/GtiOYNvNrmaj2pJP6ON+nZZ/f6YPWnbHQpP5FwEj9DgpvjKfE66
1urQP+ieGgYmHTU+mYagACZ4AgZX/8LqWtwOTkVPMlr3SQ3QzNbxq8JxB5quGxvoqNZ/qr7++XQG
Z1xU2qMPHkPvu0EKEbphW+F31SmiMvtiPK58KoMzLrRK675i0P2FxxsDyz57TPx/KqLNj9T/92NL
S1ZzdizOmFimHc3jWC9ZtfSh+O0qgS1bGF4nP3+FCQvNu+uv7HLgcyaRMyApioZ2Z+GZkY3qtSiQ
BP34ML7H24UHZqnljT2WmbTyDg/h/bpswQs3OMNSaGY2DzkOqxMwl7W6a1BJkFWJ1J8zIiRXlKSd
cDqt3Y7GW6djISB7uH4MgRX55E078+Cz3SVgG6PkNPTbQrXWTiGFcQloXFvUer2cp5x9LM5yOKU1
W7mcL8UmLQT47HDvPJPQ8Ra6CYrE9wMJ2n+LT/8I5Xt1ZJ7naDBbWMlsP9ozFpAG9/oNCr4S36KT
iWFUM83JiUhvYzf6wJNx60w0JCeSwpmMWCG25WhQty5ugX6jhPkIEtO5D68f5mJZ6uy6OJORKMlk
0QqWybQLH6jRblL8rsF0W2VurAsMr+AF8TyLUTVH0Zj2KPmT0qWy4UdVIzCBoltb/n6m3QDsIthB
r1ASbh5UOv+SzF1XGaKBIFEUZ3K2oNNamwJSF4a2ASewfDv4MkCEFQUYUDpKmktJMd9IK/0d3ALb
JBAtIQvesMnZiba3iF5HBLVEbPblgB5iHUBHCfEGOj5d1w/RN+OCDqxcjUM/ZYgXsX2nxwDZpKIJ
BdE348xEgyH33DShFhnm27P6V6tZKyMSeA6BEL63ls5zqqoa9HyKBjdqm80gleECOHj9ui4nln/e
E99cq4dKa5n96YIxybuhADP0wHbh1Zul1lccnOrvrBHfR8tHopdyXqCdzyCQbOd5lTdDcP1Yotvj
rMSoSHmkjDUKXvUDYU+JZnh9LKIz5pmy/smSz+5u0cWzx2tUUmePOUy3tDYBjwEGai/+oXTuEruz
EAtbiof88t45idmoRQdc/n4murCaumlnHFAZAWwD3JEmIh4ZBZUN4Qk5u5F3epFgqu7zhLf5m/Ey
PalPzq4+VLvpo5FO4JxxQQ52lPaDJtATwUPmm2V5nUqsp/AndmKBO33cxIojUv7FJ12JP/mtIjWa
KynBWBwarizQ9rT4/HQzeoDKYdqJgkEehvSbvnCGwxwBd5oTiFv4vYtT4imtp+xUw8d687L8M4XS
NsarwzCN3/1yXultc2uitfW3P4Tvqkk5iWq5QFKvr7K7eKc+oiQcp1ud3lDJZ5jWtHERS/sVChy5
4w9l9Mo09sz3PHHTe+tVVDG53Iz985L4Xptk61OWVnCDCz+m5Jp4rajULIniECQ7EI48Ctt7Ap/E
d9gA8V23bfSZJi6IRYZ5/Ie/WfHa07iKeze/R11aEjY7vg/nfk1C+MYaBZFuV5jwUGSDQXDsmaWA
UZDDhf3KebhuBkVn5AzUHIGmgzawtQwb9rEz3FJj2Gv0aRQuTgteK99fs8EpzqQIr1WxHvX8OXFk
wVtd3saVp2pzlsjUh0GKY2TaZDNsllHIzz2snWhJTvh1uFDFUWSHJi3KapOTexUw/Qxlm0mWLzeV
N2V3CeCAdSfyU+zSmiBVv/69RLfIBS+xpWGJxYFDyctftXosDUVwi6JAkF9Y0jSGdGooySmJgA7Q
r4n9QLqfevJh4riR8mIvoJTFs109dGDDtSmQZpODgnp2avzAAislWHgBoKAjeo6Ck/P9OX1MciWr
cfKsyNxS1Y9Nlb5ev1yBy+T7c1qkO22k4t2pwAvF7UYjDK8lqFeKhCwe58wvR2PSFdUMh6kCzhKA
3SEYUbyRiBixBCUhvqMm10Dfiyleg1mfrHgM20wFyuNBioxTn9meilmsv7s8zpKoGJdRiIQEokhy
VzGOKVNcbfjLL8QFNR0dxtlU4ZaAMHjspa1VA3Ci6Vd/dxTOktAYsKZRg6OY87HQj+24S0V2VxQ3
8YQ+AAWJJWLimXV+tZn32tqKdoChBvSAfp9uihsUrbeSX7+X4x5gGNn79RNenpj74075dlteU2pI
A/ItfaWF88Z5bkfvgTi383MHhKkyNAmmSEx3qT8B1MBht3jrQ+/ndcCEfVhRCYxvwAEGZmIxwVdd
qAOTPhjuMdfmt2FVe8at4jVut6JYdlaBRiDYbBOIBjbN19fYsiTv28Wq6KspqLfVz+o+rsJhrW7Y
x2cFekduGzUEcZlo4eyiPQO/G4jnTVWzeRyRRpvGiJgx7ACYQ3uWhySvBKZGIOJzE+fM1MStLQ/4
15ECzAPmAVe1LErbLxfE/pzi01meiTANpdc6cIRi8pJuyqDzl7ZtcgTRvXrEUsRClfP439oGZ0I5
E1qAJHSapWRpdYKjo0w99Y2Gy8AASOKf5OW7UXdcyWth4+Ci7T4TzCWNUh6rDgHAzWcQOmyiVYJZ
/XIl3SxbF2SNHpN4SPdy/n0mlDOsBcLQYpxjED1i9nFZ5O0iX31doP6bFcjOatkVttSWC/wWSp2J
5MzspHfOoKRSinOOnxQ+9aONtY6Fk538+G8B1Zk0ztwWU2dYWHijpzRlKyQdQZFp61pHtqGDGN7A
lGns57PkFRgh14moKnl5oP5MPBfPGWk5T6yEKVyGrhfCF4zu9u0Pqryb0RMgplZyKPvzoz37kYQ9
KcBRvabaI1v37nWbLPzQXGwHXBq1TpQUcN178zd5SNfzGkst+151k3WH1oOo2SHSZi7ZZK1GWN1A
Xhsfy/hXFT/UICS/fiiBCfqMNs/sA4sA1t3ksHKo5W2NMnF1ddhcF3F5dunPB+TBfWW7UgGAGqUn
A0xBQD8NH8wH5mPdOjsK01DBy/hEhzo7DxnlJMJjXFyV7C1TFrUHHNsQ9DVhsRLZm4sx3NnBOHMT
d5aUOCUSUHsAYmB3b0eWnyuAKo7AT9XcUlOEFXPZHZ5J5GxNb0yACIvwFBdo0uK1vFF8IEeH2ePS
4tDDDFBCNxnWn0XTJJfT+zPBnMWxUzkv5xRGzrqfvPyGreLMLeD6d+gUYNx6KlwZeM1EoJ2Lhl+x
cypnebrBGZ1JSdCRUE4E7VJrAARzu09qxVVyTNE7YOywqrVAX5fPdk0qZ3BolOvpqFNc8scYYgV2
N+zilXOIjkpAAscvBfKWQ1wTx5mVRqazPHUQxxZkJ6kKqpR5DnvJlFwQN39f7V0KF2dfkbMoiZ5S
ObIIOdlOvLXV1rMULJbN2F8BvpNd5qfKyFaKJvvjv0Z0/6d09kc2v7+vqrkzNgbmoRk40Rca1syL
N62veIaXAVJUxG8quFWNa7lX0QR8njlCmuyslLIGAWgUTlien4T9rMupwtnJFpt0ZnPybE4o4KSW
GHVxTwDRyNimrh+zxwVbApvaqxy8y9kOkHy25dp3ZnBdYQV+gt/c1+Q4z80SR5VsLB336T6yuwAd
GwEA5aL2V/RU42xPiv2OaI6hp3p8KMyjqWPQG1VHom27cvKvH0n09Thz01JWAKbOxgBWAvY7eaMA
f20CV6DZicL8y/WUs6/H2ZgGKBaKocLLLi3jwq8PRr3SlZ1ZhulhIGiuDQFZ6zvUTdGCwCa4YgUy
qIJFbRyBI9Y4ozOXRIpZgUCdgeHN+WmlIt4+VfT9ODtDkwrMhoq1xKkolYdsNWKCt9x05YZ2Oyyv
x9kOnSPbB/vihm67hIIG4hYKS34gtLI/YjxTaROHIoZrHgb+m2HgjJIux5JTLM/n/8V3+Q8VizyK
h2pIYATjdtnnGX7laoAEV9oI14gEIYPOpZiWPidpT6EAY2i8gJF6Pbggpn1A3weo98IgUqDZ/Ggh
aa3GVHo40iVAiXfAG87cyAdIFKapTWQM9bN0Uv4yAtM5C6WOo9moDZSrBfUs+xFt6E7H4jJdoz+4
yp6vv13RB9X5sKjSo7YEDdNpph7dwAIjCEv8j+K3FBDswCFO8Ohde8yOkRCUTaDjOmej+rmK1FiW
IJPdq9j4T3S2NfUmkJFgR9bD9YOKPiVnpDCYWtVl6+BBZc82Tb24Z4EMBINMNKQjslE6Z6OGispd
puBGOz++i24bNHnjLUiewVOCrtNGPY6/6Z32hjLML8eXBTUY0TE5y1SiHCqpFHajik/OiKoX7lXF
fOMQFd71CxVFmTpnooha0/r/kPZlS27r2pJfxAjOwys4iVKppJpcLr8wXC6bBOcJnL6+k+XuY21Y
V7i9z5sjHDYEEFhjrsyqhovBmHioeMqODTBHq7vcoUXpFS7bGx+3l9z+xxtOjef6GK2S1aaSw3dC
DnlUfiw6qKrTzDe1c7n+tOResB7POc5bOx5vqA9DrZjgPD2rIULLlHQpBHZIDuTvex98wsmSKH1I
noqjKIYXBNM8CDGmPRCHPQ63iJIdO9pRGZlQIxTNwIpKTjzysKkaU7MVVH9+2/OelHvoinhg9STF
vebTgL2LQJzbs77xFXkUIkrp4BhJES7IGSWGCdxhrO9uXxTR3fxUFLuI8ipNala7/6zIGoG5MZSO
uyScXQhqufF7c8xa8l8WAHgiEcWkLJUbbEsbOlIlrZfIgWWI8h3RveCMiyTRBbTdn23U3yqVU6BD
MFRIRyKwI7xSQ69Mht0ouH/KyQ6toH2Jo+5gHM2tRQ2WfcnbeDSEY5iiq8GZlDWuE4oR99+lsnaj
KVsPaD0+gC6MQGL2lAgzj6v1DiRJlr6p2ho2v1GjM+ky1xqFt91kWIugPIJwDlFVGUie9Cy4l9ey
1cvVuA3Kg0XB2JVvkARWkN9aDUk0+HW0JVaJsCp1zcVerseFa2VnQJuyVRAvtw/2ahG1sXx7NUhZ
ZH7B2vD29q7Z54vVeGwlxOhkMExK6EojezKNBfzMkHxVUeGwmFehlbtO/wbedLkklzlOszrbg6Zu
yKMHfTzJqRTWtSNADQpO0eQismUdpNh29OxcFd+ole6q/BFiKV4928fVFumPXm2JX26Ji8iGJAfV
I9Q9cUeAHfR7dz6s9w6qxfQk8jJX7eTlWtuDvLCTsWpWBnSWM2TDEEcB70q+r0Mz2sZMgEgLpYkY
b7fviHBJLhAbFzq1bUMLoLjAr70V4dfd2Pibx1FcgE/87EF/vL3m1ar05TY5qzmkXQ+9SCk9g5fv
x+Ljmd9NBVG84Ynu47d6IiPkRIIp0g+YADkOM0mEbKLCz8pFZsriQMdNRmE1Q4eyfti4EDcqkvlF
PCYheoeclbFmxWy0El+1X2tSap270pLks3NXLaBO17Qdppm820d8NVS6PGLO0qwdME4AghbIzOc7
ef/ZXAmqYN5ZL9V3KTR3TWi9iUKJq9nLxao8bLNkWi8bVYZZjQ6cziwEi/STnHm6Z0AWhnk9zGrx
zfFMf3ltxawBArvAgzk1U65NvbbpufkK5cew0gjFzI19ZrjXe/q87jUI8NCKpD9FkfDV2vLlxjmT
1K4UnKGW8/s2QUQ7+8qO5YsexTvpaOxjUvnqwYby/YsIjStymDxrilOYZQHY7+ajoQfg9i7dO3CY
S6D56b7dCa6V6Ig5AyXXKzRNDBM5YrStln6dAJ1Dc3IbaapQz14gxqb3bvEiikWuBUCXB8yZqdzs
4oKleENL8nWd75UU7HZtsZdEbWXROpxp6gwb89qjgblCyH2bL62q3qf681iL5M2338tH3Zf74cyP
ARzGZG2OMoN6eKO/d1a1Y5rgcwkMDw/wdCAyC8Ea6N4aeuaPs+7abezq1ftsdUFhmGR0pP/SnfDc
KNY6s6WH/BXManm/SULF0bg3PUihhCgKomohqlVfTZkuTpJHc0KLmGpAa231mU1QrAyr1z4jS+Ua
yHsjlOP84thlvl4JohCR5+RRmyjnTmtm4uX1PsQBPeVAmaefIW/hbtAAdK8dJDeiLF9wP3ncZqJp
ekMTLLqezL18zL/lL8lx+ZgCtFFD6sWP4GCOhFUpQZzMgzZjKR5MZ4V5A2V6ICEpNdCYdy1AZBdP
eUF0Kaosi/wXz4nSlDEGCm1zM2sj3sfncBz0Sx+cR+1hdUF1jabZq5m5ohqj6Hw5O7PKAzQYBuy0
7pUwqU8MdamhAsembgr0ioRb5EzNYqB2biVpcS5/DTUiLzDRQ7wwfep21jf7NH+BbJsnidV6BSac
508ZutUCtw6i541TyDkor2XtWiVRJ1AxMy8m0D46gP9JLyFCJYT/bv7hhtnjiVVSyWZVO2DxlX2F
aEzQTfl/Z/N4iKdt93ShBk7VqZ8XNffbFelxAzGloibGUAPRrQl6O1c7gxcW6C/0ZoyY3UqwqWl8
LCCDs+jWnRw3ZIQ6ytiUnga9q7kqdqndCyLpq+2zy6W5fKtZzNLYWODPzpP5K8VofxB7FlDj2a4N
aNTstiDeDpowdrXn26GA4KHwpCpOpWdlmmnZuW0fm8E6GoVBUOZx4776enslkaHl4Z7mwFgdO4gq
hyAOl2MWaBaZLZJEGZCEGyNPp3uDqH0u8is8g0o+DSW4w7FqGhXQMvYZBPiyVx3EYoEDBVjYWcAI
hYKVApftcPZHaau1qiesCvlmz7C+GaDdjLMvGntR6K++/zeTQpf3h7NBtqLKatslgCeBpUFpU3eo
EzLSL7e/oODV83jQlKlrZRowqtbw1K3vaW4J3KLApvGIz0UvK70fkMSa67EzTwsrXWl+iEHzE4vI
30SJ41+Azh5kJFKPeGPaY8ITisuZp54H34Rkqqjsd/vcHB7AOdpK1dU9ou11+dJrdaDaqiiIuR2H
OjJnQDCpuhZLiiUGb8P8KIQ+WBC187fOwerP95VfhfNEbt8HgetzeIKVJp2bQZbxvX6v2rtSQpz7
6mlRgoFs4qwqAS38ou0gUCZY+nYo48jb31+UWCSmKancoZwzoJxjAuJYhsYj7Ac+YB4UL6IG0JZn
/+3wdMVydN0GKzz3niezqTXLdtCgNd/bPNuXoxOucRM4teI3KXoJ9TfJUv5dFP5nVe5ZD8osJ7Wi
0jO1ATO0ly7oNYm0o07mXCIG8DGouDel41kS1FJAPUfolOekq370uSm6YtdP/M+P4VKdNlkreUrN
3z3qvCcNqhADMUL7K0jIIRQjrEJcd01/Ftxs7MUndqR+yHMTZz5sVV3My0DgpzjkR/08ut0XE+5Q
O9sJEaV0VzGOClTg/9+35mouncVaxYnXLbLaOnBt6NAT1CS9LR0wqyg9isAr/4OP+s+KPC5oyLW+
kiwcbect/satbSh+/NHtdBIzYhzrqA6cKCsFUcd1a/tnVc5mpGMLfsYOq1bMVaCWsnpV7RysNMrU
UYDyFjwfXr9Dj+1qrmJwJElboWEqvPalmceoLx8UVAxnie2t6rvAQqi3nywPCaogW1DHBj4jxBz2
pa7s4VEsqfSZ/avTnlP2lCIfUYv4GSyxJKnWF8H62/HdMBk8VqgwTX2qIa2E0ZbvIOgmuVPsG81E
i9VKHxy7+5rOdgCFQ1CJjfeSpku+4AcI3o/G2SxzyupqifF+AEGPWn/0fks7bW82CZm31b6rUFT7
/ls5Afi6i9ejcTara5p0WtIFsCXw8nVGv6Ir0iGAXjBCDN1hL1V6zPrqy7GQ2seqYImHCcYfjZRh
eF9KMneeHee5GYz1W8mGLlAG8MubJagymhbUOxhHTuoCRZCXKVmPTaPPIUgBXW2uWtKa+q4yoU/h
dL9Ws/BRg/9G9eK7UQw/t8qPMblZbX4ZWucOUu8/6wrRbrbJaiqjSabGfDClQSPZ0mpkRGelr4D+
MUtPl/T7hL461ParzICOZk7SNCaOLfmg/XJpKrsFOM6rsTn0q4aZ6UYNe8hGkLxO3cqWBInR/5Cm
/Hm2nB1WUntcuwGsZvqyU6wY+uBJ5s3aPq2T3Wo4u7JW7+Ix3mnWl9sX6rM7futGcwY5B9eSvFgL
PecOvqictndFUxveJH/NjF96/kSXmHQx9Hl7t4+TI0RinhTr0YZKMVMKMqT3add6toQR79TBgO5J
3nCsLAnHhPpFNUKPVqdtOCmFN1UNgf6u6ySLS+uM6B0IlCGd0Kij7icz1JdLHfU2MAm1yhxUBuJE
yyZS/jFkqqvmM3RDXpPqWFAnnOIVcT6kd1VAc6kCMfOU+sb4/6/pt917HdGBpW2CMZ/EmhfeSm5M
W6GzA+YkbISOQASrJUgp88YBFyxQPspPRYPyrtXfDa3+NRl2laS4TM5EZPBXx6YufgjvTORqnO1p
BmGVHs5eT+Q9EMIbAKnwLBA9uBvcFN4lgFPxBjya8zalAbydyPps1uWvy/LnPHjwaZoC/SQv4NfP
onhf+mMFFZ3clU9KuHiJG8skCWpfhEa/ihK63PzmFC6+gmrQtXWMHmHh19HLH01MphsVStsS9m2E
P5rX1tsAJlXutaf0QTT/eb1/cLFpLiotpro1FxNnn0WNSraJbO3QnQsPRTa/pGSiBDGxN/4sXkTR
kui4txzkYuOGVsxOEeO44cm7NSelszNUkQzI9Y7fxf44l9KxtKirTWnEeNrI/4FqO4LLOg1AwHKy
3PV96yCAyzEw3+lJivp3XYDDuhqyXKzPOZc4HtiQU6wfzzs2gckXKp0WBn8bXwQVvZ7bXCzFmdlB
qhcnjvEpt9ymeJufMs8GgGfLapr96IOF063c9vW2ib0KUL28v5yJddRMxdg2NphFZgE6hwE3JmBh
D53Tp41KYHT1r+ZTfTf7/Vk/rS6IaILptX5X72N32Ykulbotd+sRc6GwpZTFnGOmGbVxO6xfO0/H
U8bwoQELjyLjWfdkMHfmeNc7UEVvEC7nM+XcqBShWZV5sSa0LIKbzmNVjWya2TwN9KyWCTHTCMMR
RKE/b3+Iq7HTn6/PQ1RHGtcx24woLfdjb35vzZ/lpMKHOYKqo2g3nMHqLMrG1NwaYvWPpZc9ean8
BqIQt7fzOSVy40PyeFQIFcZlQvEhi0gJdLcPhx1Qk278IPvaYTlipip/SE/d+3bBZa/Zrz+72U8f
tDfnTdj7uJpIXpwtZ6osGxMQei4lyHZmb7K9bZZ1xHDi4nX3zk+M9rq3N389YrpYkLNaGhtMgOLU
zSMOkbYbdhu6a+P6FI4Jiq4NZ5+SMltneYmT8wImr7Hrw1GeQ03XXSuXjlK9vsz1ussQrMLzI3Kt
8p3qgJsIZGNvkq3eZXa5F4MIRD+Ks2Q1ipFDAgmMszlQrwD3aGtp51VjHlVF7V2BveDBq9rYWzGr
8WxKp9879n6w1UNmq66BjU25Dv30NRB83Ktp3sXH5UxUX5iQ/jTh+LaelombvTl7erchzabDv5rF
vrDPPHTVyG2mps4AOOLTir4LCzErkblbZWIglYnMChGw24TOWysMMAWfkceudpZdScUE17DNvaFI
EAxGqOoeDdXnKZAettkEyM11mdcIFdMFL5aHsybmIKWJ8nnGVbRhpxJ/2JXhVkFnpypUHwXfVLRV
LowCv2XZzinWow7mFplO0qUh1QicfpL7at0GvZrdW8pIxvFXbYVy+9Tmz2b3pc0hRxSLWtNXixd/
bhiPem17RPIQWdn4NpMdUD7RBIBRsRcZD0FswyNdp5iN+VSs4I0YX9v0tTfHu2lQyCL/SFUmoLy8
Xv2+2NP2BS7CxbXTMq1tsJgelo8slPwcLwYQ1PB/Me5xtRCiIz1CU1uzLJkzvyrqlaWsY+pNQjFm
SjoPw8y+SdHpjq1zW9zZUjBnyUmGNLAVz++379LntOvfnu/P6txOq4xiuobl6bkZ7ahTFJ+1gaPs
9e6+yfW7OIXWZis7RLXUdzT6gnbJw8Ss/BFF1hGSM1azuHkB4YMME9dq8tyv63MpUV+y2+D2L70O
Abo4J85O65IFfPPGsvobApS69UsJxOA20Q66Kk+w2vXr9udcuEhTdVZ1cvrPGzBEKYiivtUv5lmN
1j2GBTGvl+2ls/OWvohQg8JtcgY7qQ1dbrNlqyMvwB5VXvkt9n5YmPwpvok6L9druX/O9DM0uLjn
hb1Ia9sMm+rWb8b5FtIVejS6dVT54MaKbp+q4FA/n93FckMirY2ZZ+m50zSvrN+TlkFxcwyqptgp
dSOCHghe1udRXyznzHNjlSbCjQ1dsb3jcQeS6PZ5CIUTDdddwH+uy+dBXyyl1+mKeiYmYIYf6r6L
qoC+qM8bxnrDyWcvIoSa6CC5GHHuqDHpdPtuoDUpKfVZU3lJxQho6b3CEtWnRZfys0J/sT1oTaqV
XlAKXgPIJQPBMb+inPdZI4X+jcC/iTbHmSS7oWqRjyB0UdmC1sa4H9VQKSYotx5WVWTpRYttf3+x
s2zJBkgLI9qubQMFTBOKk7Sh99KKcZsJUyLrIW27gyo/6/P3JPmi9OZ9KsmPXW+HfdaTvkFNFBGk
iHThfygl/OdCaZwZaPV1nePOZie68bjlS/M+56iaxaZRe+0MrmeAbFMUZa1VewGncZS0oLuuVnD2
D5pvldNXvTNIPOGfQhLcoBJkdEuTqNW3tP12+1FfNSKqY0DIVlVsC+bpn0eoK+rsgI1oc5bJLmbe
uvuc4IOhRK72UueuEDZ17aNdrrg9/IuPpiqrIdHeSRHrpaqnphtG021AWxgqe+3IPGMvf5W9/CvQ
vyK/sF0+3l9eLr3F2xdLz4YsKdUCKtWNTVIi0Oiw9tKj9dgHZaSjtNOBU7LG+xAGmdt/fGthLujr
BlVXtHlJz/rIAO8B3KcDmdMCNvq9lBhocY7uOKgHavxk4zmVRFDr66nLf+7jJ0TnYt/F2o/MLOF9
2/w1KQ4MnAqLfoZoK+kKmIT038iGKBeeibv/TmqM8arU6VnJNDfuEpcVoqz/OuLmzxo8s4ntOCMr
J1jRIdD38x09tMBVxneGT5+znToQJ/o341oXu/p89RenKJmV3PUbf/ZkSX5TQgbb7tzOkHeCJ3nt
ll6uw93Sei1YDqmy9HO+qH7MdxTqXpgX30hrN7CU/Gy+pw+ZoFizeR3+il6uyl1Rqjb9b168ugRo
MvmRjXZ4e2OifXF+r8B0WGLIOTr+xS8J6PfRQmyckdh6u72OyOHxgAZNxgXMNFz3LZtUvAqzaFt1
0YJJSyHWIdiWcDnO5WGmJ08kCZFKETXP1Rv1NwExJ+xAnoS5N5H93N7Ore/E+bx0bRRM0zM4WH3x
ANcIS6qDNGXnjPmuVjB3Z1FSTboAIfGZod1algupUZfUTUOF8lhl/LDpj6FD4lrc1XVHpC4P9fi+
TMp7NvvN9OwY0eAc1+XBqA519lSb6ovRhVo1k5yOEDaz99TqiAVRyjUDnoU5hAEWSLvR69SMOMqD
viQupJ2JhjJxz967DH1WoyaxZLv9pIWOHIdyphaukY4epYU7Tv3TMgEqUyWuBBBj0jT+OlAgc1ow
IAxnlVpPI0jG+zxztXYAEQvz5X7wb1+769XO/xhZvkkmga1G0gskY91A902c+5OR3g3dJHBi19zn
xTvlW2D1PBWdmW0BlrzLO0hdKilkuez7dT5k9UoEe9rc/43Pzne6rGwc6WjCktOxcJtxfTTN5HHJ
lzDV0XCrdAyol8Xqp2x9HvPhB4bJn8tqfnbydq/L5i6RDxaNd7GGyaVM/caqwW96UBm2C5gQMhCZ
TmipLugnPbUGchf5rUzLqNMSElNkUN20G7W7tD+2WmSuQZEdFuW51lqSF5FsAg9soErSlbgUZyfN
n1t59U252lfy+KY059nIEGyl7u0TuRowXZ4/Z50rrfi/CiVmsu5Z3n2DioLbDwlo2aGbNyeu2pQ7
mSbHunzs0sGFWq/fabLA6AhsKQ8AoeVoqRjXSiHICATtUj86xRhNgxkkzSy4cMJolrfbzkj7UYff
yyIjaJ4o6R96wBM8cGODUGQE3YOxr/xuJnjhxQzGCXrqe+FYgejec5WWNLOgG7NJUGp28Wbm5Z5J
mF2Ki0AqB4ICnqAbdx239Ce+4LEe/aAZUjO0v70wJg4JJaWJLi+6Vd9BfU12gKeJhhiu8o9fXi7O
uKu1bmudBlfS+7LLHNfe9yZhPorMoCup0WY9Vh86JlYaqHCCEcxkCBt/qKNr1CE05sXtBdGhc1af
xSNGPSfUM4r03VLAPIacvxlSkoI7l/UipizBanwuMupT0gP1gQ4D9jMVBanYIwJXAijKTopFwh7X
gel/vjDfB5skB9p5BVzaEEw+Rb17Pujn1MtOudv5E6bE7FfUDDFBK9rn5925YVV5vpZS0ysDA07b
i6I767V9UF7H2DPHHdKg9RVAU30i2ut0nHd2FN+t4RIsUOOqn9LcYzSQD6wCYohMYIQ8G54a2m4i
ueZjAUidyNqJPgkXFTY9tKNHA69ADU1ALuCyMbBony1/8K0QA5TQm829yp3P/52V5YleloX2ktNA
Ddih323nDWCaqX4fpebeyGBksgF1cXNXY8dlHVH70KdVdPsXXLV6F7kiH+13Y9b3lbri/WOOZ166
vaU7bukkRFp6wN0XgMwq+J8sX90hwQiy/IZC/rlbVHds66jr9FOR54GT2KQomDsg0ulK/SFVYlG1
4Sow4/KXch5J1bOsG00Ky5hLUZYC+BKr9JSn2b5ZB0/SSredCt8yy30i1Qjtwa9HAb6M7CrdTRpI
t/o4oqIi17Uw9fJHcRdHwTzx0i96CqDpgJG3YWd8EqaKIHlX3fHlOpxzMllV5n22faZf5h6DAQoQ
GxsDERrahrtENBAWEa6FRJcrco4IvdZ4VvsZIRGwlbKcuYsEsBrriaO+qQkli2IfE2Mg8jwIPLFy
1T9crs2lGqvWmeWm1XtuaXM/ziWx+1Mzyi/G+pwgYfy8ot1B7p+rGLoFyARiABoyxzgu5S+oraCW
FId1F0ArEVJ1mMRdba/IIVVutcSajX3evsvWwWjUe8mCI5fknQIpr+Q0TqekBgBvcocYWY0d1ToN
5tI4dUriJkUV6F0f2VCVYnYWmPnzysKpnHGxKrcrZE9fmJuk4PyKNXcyU3dmuz5+KhVQqkqTSxV3
Ss5rj7HP5OfMUAnJNF+WXxa1fovL7t7sXFl/7vO9XMvEYB+T4Rtm5S6afFfG9xrdM4AD5zKINc9M
OpID+SpZOmTOKsIgxSdpgAIAoupkT1NXkaEOU3wk1lFXajEWYZYQFXkYRkoa9pL2T+rIDg30Mg3V
y3Xdc+yKGMhMMhuKAsl3Q28iBe1PBMJ1uo0EaF7FXhbHCRQaIxbV7y2ryLyxM36mOVBEBQbpp+VL
vIC2kw5HTcpJU3xodjglAhTyVXTY5dXgQgersp1+3IQwVenV1nZLbpxhukk+3TXqB+sx6ilHs/Ft
6b5q88dk/WAgMKAGePahgF2a7910atonCXHsbTt61cte/i4uhCimqRuHREEt6LS1dhs4MRcBvvPo
uPmdtlcoBt6lSL8Hs48MWXaBAxMey2anLoo2dVJXGYZ9U7QR6H0RE3svO+BwHg/FE1rpGAkf7xNM
yHxpn/Vdui+OIhKxq1iri/3z+VqRtWZtNag52sfNfw4V0Xp3PGiPy0k6Ll7tYUI8Ksdgfbt98Jvh
42OMy3W5MitVk8keU5C6S1VNltEmUDURHK7I+PLQd9VUe2UdcLigUF9sF6B3gAV0gv5TQdaCbMTx
wq7XtTT7cl+cYxnKtGkdBRKAmxDN6hUeM93KeSjD1mujDi7Ok2Xg0QNRmedaxnW5Ludo1FZjqJPD
0Tir7qtxEQF05EqlEjnopt7+dKLYg0e3g4PDlBoDJXI1XIN0BBkHacBaWHpGoOxsL/tVRtpC7DsM
qIB/3UsBWyNd+N/umHM286LKo12jaG3nT+oaH+kwBpimDGXl++39imyExtku2xok2Ga8kY2/0Pyp
tODE2Mg4gKxG39zfRn4RZ6aEvaYvcvLfnjZnoRa6Jnoyw3JuhGbAjxEKVYsp90sIjyr79R5YRU/d
8MTa3nCR47bKewuyEIGhFL1XzlB1Upy19FNGeaL+WK7ozItaqttG/mESDEO1bVnXHVXXNZMH+Nh0
7FmnDNVJa9Ekzn5iuOs0DM91Vd/TFFRWE6hHVGUHBDxJHRrkQx0Mde434wLlhxEBQDkE2vymTeHt
7/93PsT9MM5WdbNd0dzqq5PSDVFrz5FtVZU3zHEV1X360LTtR2pPUG4Hj3BNbVIbbRBX0hMw9Ych
k1xFO3ZpS1jCDhKDyrR2Squnwr7PljJq+zTQtZn0te5rk0WYpu5s/b2ZgKysV7dB/tfEzJXlCmnV
g5GWvm2VheCO/X3DDUOTDUdRHNvWbMAA/+mGUqczUU6w1ZO81yimOTz7S8aIqgabmq4RLneV5Zqv
ckqM72sCbhJRIveX1eTW595yBuWWusVXOJnybs3e+uFBrqPbX/HK7frHFrlHXJiYLUvAfXiacqhI
V0c5e6wkjLRkndui7iuvtcD9/PViuD1x77aezZwZiqWe1vyxgoTgYgu+2meflnsw/9gS9yZrYDkc
J0+0k4Ob6MgVKo736jiRFXM7GZr3Xf+WFX2k0DGsamy1fGOYActwy6j9qmVQg/yWrE9MBdEwqAoQ
+TLak2HJ973aBaV0x1oEpEV+h1lIv2udfao0j12ZflsSCC/2P/VU8kbW78ZMGkB+QF0oMZNcTR9u
f7i/W2n/PEieHCBB5TZJQAJ66n19r5ce8obcTz3TU/Zj69bn9iyeofiES944W17sKYFG18L0WD0x
XX4wkylsc32XqeCT0B+q2STdkhENRa0U+iJdhThbZ6ToFdfpDvF4r8bgErSQf2U/4lwmqw36rfr7
ImluoaCSku6r8VF2DDI4QaVEhfaepQ9S/2S3D1QG1twZvD5zfMyWu5ZxkJaPYgDsKX8sMmvXtqD0
hjpaJz/M1Y94GIjSwf8ujUg/cXsQt05A/adNYEYDqhQHx17GvVvOz2zAKJnSBYv1s2S/bn9j0Vpc
1CTHSZq3Ix5n1kdjlXrK8pF3p67WyDR9ub2UyNbxrASqDO40meLLbu234YzJtkfZj3PvU1TIUwMb
9MteumPgZhSZuc2M3TpSzsw6vV134BDHNrUNNIGUs0EkqgNpoIvm+a9aVMd0FMNwTNnmK/CpRLtC
Gmf11Ci5OxkGoHaA2y21wAb9jfHbHufFOlzcWS1rl+ZaDbNa1HVQd+feXtxEuTfUXZb9NFqNpBPk
ova5ORFIfbhdr76s/ceCuSzENa4m7xianlUTGvVCyhJPggk6x3+nAdxP5E7dSvpC0xmcS+8Xz0Mc
FpqvgISzx7ee5KfORbNaEDFcN1kXp8L5M6UZaEbNAQp8vxKY1Gh+BmWyv/HjxSzc5lfEd+uqu7lY
kvNvs17niZ3gg6ddBjHXcwHFxtsvR3SlOIcWWyyHO8MKqxQ4iPlrOyPGKPpaon1wTq0xEtloJRzd
NvwzAoUJSvQBqmcMzGhLVJ8kT5SzXX2Vf06Or+svjjVqBtOVU8IacFHUENJUlZNiVAg1RQm/Jdge
X9VvqNbPZoH/vxum51yPuyCWGm0/L1XjdiMaptRq9lZnhL0iu5PNDknfYWy4wHxPl38fFA2hrt2R
eQRw1hq0F7MtX5Lhq5l8aEmLcPnA4u9qP8akHjTqDfi35Ww9WV1JWkDK1Ml6TCrz+zLiNXRmgPma
t7ZKdpNKP7pp/lhQMXKKCdizrPIBRdPnUzKNfpUafpyt1LOWMWR1FmRq7JpLfFgm1bepFUANz9yx
BSyJUo3gAihaaTiORrMvbC0Crw9ZG4zgmadxo7rq8FM0UrUJke0ZwcqvxkE0It/3+qNTqg3R2hej
QFtj/nn7/n4iTv8yvxcfmvNoE9B2LRB5ML/RVvSF1kiYYniKCm+U6CNz7izO1Sk2eoTTDLPWWrRg
Qlqwle2n3trK9gsu6kbj3OezQSf1RJGD3m2g0NizP1hAP2BdQuFE6Zbh3FqOM6FwUcW4DHj69rGJ
JiiaYaXzpjQMoy6wMqKz40wns6ii0xH3M5GYN2MIz5Bebx/e32XqfzoEnTOVQH9lCRhwlRODJOve
3icH9C83Sm35A8xIu+VbhqnREcW3tvdo78neNlFXHMFX5N3+JX9jc7hfwplUjTVmBgZs9bTl9vWj
sht3v0lUx/8Fier1yOfi/nOmFWym2WTTXj3p1c9qOhfJU8WGiMWy266o34A9FpQxila7i1qhqDOR
jT1AHkeybtVtzYvzI0tEIFmBV+Gz/gXhkGMPsPf2/L0z7qf8SUm+2E4NfqpHx0T4MMCBqg8FTUhR
nSvrqdEwbg6VWcGnENw7g0vy6TA0ci3BOKC3vRC6A14P6ivzw+DPvuKnvpjrVbQiZ45o382GNS3Y
OUzh2j0u4EK4valPjr8b75ZnpgePwjYz7CinQmVgJbK+5zVcnNG9DfNHY9jEpD+YPfq0fZnnl1p/
1fofpQ5eG3V47O32C7VtX6aGa9ETECvLKIM9ArYcxT19VGDFUyIhU4Qow9J/T9ovGQpiDLDgdHk2
2Y5WYOZmOVlhosakIKn6kLF7jVFEvR8tO44dUALGo7T8GpS3tvzRFpLfKZRkqorRRPzZiIMplz07
MdHYPOZ2j0kQdWf27MmZ2UusflGL+8XqiWa/te1h6k8UHZN2boJSc0jaL4AkvGsjutDlWXIAAlKK
g9Ock+I9HwyCwqFrVRqgEuMSI/xHr9RwrIRMmuJjlFzk9/+e+vnnS+cnmYCaVsyqhmpwmozByDI/
rkAUCMa3QVr8CkwsLP6oW9vt7ENmiqChopfPDziZ5SQN0FFEjwNzpwoIPe5Wr/vAJ3S36TlkBil+
gKe54wpCNpEqnuiFcxbdAdz+t6+yrPd4kkltPv4f0q5sOW7Y2H4Rq0CQBIlXbrNJmpFsSZZfWJJt
cd93fv09VHLjETQZJPc+pSpO1AMQ6G50nz6HLv892ZywwYJTz+YKWhrJguz0OL4rPxjkHlwo25h2
dlipdU0AUlI7PspcuCR5NAQPvqANiBmmNTIuxzkCMix6p2ijLXEjiYsXT5BKiGaoBlguqMgzpnXc
ylHQR2AMBjtPMlDRci9RtU03v4RxussoKj3oo2jemNQS45c+4bltwVVBvLlYjIXQYxH9ZKgAJsgn
MY8pcVcXE7RzM0Le1PaaZrWRhiXWjRMUk1tGPyy8XVNV8eaK7I3217S0jkFaife/5IoxRwgGPZ2r
Oopqn9MpbaxqMy3xig2K9xQtyFFSfLwY6M8NCHdADxfCdN2gDwtLbWAOgXMwd1VGUVHlpkct1Z8r
DGIv+256nRZz3/BJsrmXl6ijqrQiYZkp3A+e1WXZ67161KIH8GzbYy7lpFs/jxhtVPWvCeEuVFNg
lO0EE2vvS0PvyyoeGHjhVK/ZcMUuy63Usa0H75pJIaWpzKpD+R0mm48R5NgjAAHAla0ms0dZ0/Li
Nfi7QJEouQSWVCMDrBEQzZBhO5V/aktW7pTsokiKnEy0iVqA0Y/zvfWz2uUQ2KSn8scI2hjNm7eK
fz1H+CDDErYQR4JYDJUiwyIf+J2zp0Tf6ITMBhZVz7mTWC8jksByDDeVpQPrZTa7MQH+YYDuLkrk
E1hS2THmt5mBRFWt7TZS7gca3UZ6747Gz7A88GIEuKT3x7ry9amwi8hCdjtC7bHZq8Gjoqs2GjVp
aT5ELDN8M1ludG35fn1VX/vahvFpVcJZVEZWTiHBqv4pAwQRMCW3q2/KXfG2zimss3OKepCFg/XP
XttM4TxOhVopaa6px0h/SPMnHbp9oQ4AZJRt+xwCuq3kVl+KCufrFOdMWsUaS76uM8XM0EpeXz+G
kCTWvOpWVif5iuT6vKci5qwbzGlASeIf9xudSCcYPEPfLWho/1G8BQNSi0e3RtJBH0AWG75yKwnG
V09wfkzBJVVHM4yvZdt1OKqgXhg6vNhp9Qby097igTAs9lGRGFLopKa2+gPcdi6otf8PT9RPey6E
qbhG/hmvew6ZVnuujkzWcb7gZz4ZWH352VrDdKKpDl7ZB8UAmDV+4eFtKnXXFwLCJyNCzMvLOGR6
hbJXmQP2Uz+PzeJev4TrYb9yGUT93L5QjEFZQ870AbLj3kr+AbqazXUz0jsghLZUKzIIG8LOCkte
zyUKk5XHN5kXH2U0V7JPI/iVQFlIV+m44KrZ2eUaR63fYN2Q7NylhP3TxxH8SM//91qTfbxtRw+8
agM4Md2VQgwUXsjZiY1Umrw1+wiHXSbZ+PEw/PLpTDTj8St0/kVECqjMqhijTjkaCn9XWfhWD/wX
K9/VcLC16VgvIOTJZgj46naRzuh8QU6X422D/VgCpzADNL03JfnRRq8TeWzxYuQQE5inZ12h9mxq
bkLLbVZbvsIgNWeCFS3DVIqqezEG/6PhNVD2iu7z5nsaPeCq2WHzp68Ar8MOWBY64wk4KWqXFfM+
06FwM3G30zBxoalumBM8rPBuTcc/WThIBo0+zuy1jRG+/9Q2pTUkvYI28j4HcBDc3VpS+ANf3HLk
7gyaxZICVNo1IJ4hTklVICUwFpdAeMgCoXnzq6S3IOO2qRLZ7TT5aKnSYJ8YD32IUWQqk1f7eIBc
+8HCSSriGKjAMVWOSQ6qxF6ht2XNgScgDteV303Zp06XxeV9RIsfoDIufd1YQJZXkNqbpyzZ47tt
lFiD+NuU2hmh+yGy/LxHWUwZNzx5GnPVyys8OmoAFKNhXw/gsmg4qLog0BhVv1Km7kqGLxiBDA7C
RPX8lugg61/AN9ngvRTQ9WinW3BvQVUrOxqkwtwrb7axRTufK9WP2lSJTWv2O4FGha1gJJQMmkPa
9BBZKZgjjxg3cWIMO0YoWgelZfO69a67mIu3/u91YMIYshIwk4eAAR2TavDbyXS76tBNEj/2Mfh3
5VMxoQSVhEqsA++Is0XLOzImf4a4xyTsL5oXXqts1fxEBsjDTDe8W5y+Nz3DAH1TnjldbDkQ8EUZ
710FYhq1eILiCivQPq59q0NJeH5RRslVkO2JGJCHYNAVjj1JO3VTYfgkWmJfQ+P7+tZfzDrw5rV0
VTVNlRPhxrVhwSGKtt44J/oe/cbIebgFpSIK3twZ/RT6JBHQCy+pFFJ3KUCeGxZuThC2YTlVg3LU
h9Kpae0ks2QLv07xIKk5M/HxID4L9JMRaEvIsbbBr6CDvA0Pq1ZtDCo/s7sBGhREy8ZJxpQhWddH
OD0zihob01UFRuNFA8Q589VUNp10oSryaV3C2WgNjqbxuq7iJr1j7ysX5LJL3NypvPCUTCipd1Bc
NGTaeRczgfP9FDIzZIhpn3T4ZCPBVHLwmBbPAb3R59lhWexWauypae2XOkdhSFYjudRnxqI5xSk1
VEJNwTiipaVVDS5E6xU7tH1XNRJ0EjyyK3eISXKlg0tt5k8W1y999iW7Je8VFPSVI3gctkvTHgFj
9/PkjpPnNDgU8zMUzOxKUSvMgVT3RON+C2A5Bvxld/RCfwjoLDwfDWJSA0xDn39IPiQ8BP0w9l1V
wAxZ22X9m+RvXd4+Z+j6KTpkUatnXmACsu4ciYO4eJ7PjAsOYtLHdEyTAue5nI8d7xEecpt3xAsJ
2+glXn3BLl3SJ7TI4SELp+vm0K4BmViZhyU/5iuL5HqjNQ10FURnGgQ4P++EwtnYaVWiHC1a2mHb
beccn37aaikmhAHdscBhrDHVbSocjXG6LSARM83jIy3iLWv+5E3pVOmxSdqDwYObvqm/sSHFhGlr
r9OsLS08Fo2JU5HgNx3er+/kJY/OuG6oqqWCcUPsTYPYXs9aKwYZYYlTGxZOW++0TEZUd8k3nFsR
fIOVmHMbVWl0XPISONbczckPCw3vlPy6vpxLRTeUSv+uR7iQQadwsEo00THbrSQexbcBY4n5Dl7V
GbeyKvdF33NuTbiMuaGYTR9n0ZExYgdD6hvB7CtW4GmR5Q2zR8GbOh+s8KTI2KFlOyqcOWgmgE6g
KqPjvLSeAo5u09B8tQUpnSEDhUn3dP0tZy4nUsyKjgu+3qouqzMbqS+48hdHee/ugQ+QOBbZiRT8
CrjJpjJZz0o5T06Shhs2VI7adZJ5vvXPiInX+acTPAiZ5qXOWny6sb0JZ8sf5huSkY1pPtelLOSv
x/uaLSGryAbGExToQcFN0udSzX2mPccZR3UNyMZEc2sW7PQR3MllapcZpIqnwb5+LySrFTuuFc1y
Y7Ss8Bhk2ss8aXj8p1ADQ+lITX6SvJR8w4uVm7PdFTurltIsfa3hI66luOhlqY+gDwQhyj7xFa/1
qb/8LAdHvUVNtXoCuHFjPZTqfyJYKlu44HnmOQhYlwVAlYP9dK0TgNZcMW3O3RosXlCdI1DTCPNb
vovZXvaklhkXnFGvWTGydzjXfgHkEBTV2RK6aYsnWb2NpBQ3F5OR800XvFGctABvqkV0XIe6LPMn
afFsgtW+hWMi+wbzTFTJ3QLr1+abOjhiGFJy1CVuSWw60rFQlnDBSVeUR5bfp+VG68Njqw6ywQGJ
lzAEnxQHTFnSLoqO6OEAAz3e6LxGCEWZsE/31AB9U1B7vJpto1IxMhjc1Aays8BwOmYAeshlQDnZ
p17//cxH1lE5DjHYD47z0B7y/NcyzZiGHm2Mc3uhIZ0xle2z4L2S3FhUqq7ey5lcDAYu0SrcyhW3
OOab9VhXlpvHmz46yN9Il/Cf5zHWENxZZRlMM1YPvfZ8QIgy7abf5LG/K+9WnlTFq11zM9ypzCbU
bfaV077JibMk3198nWeTZqphsEZepXUIYGrqdKNlneQ4y66U+DynhmJM8WpmXSphtqLfrGKZOtpN
ve6UwS7by7j/mOQoMcFlLaMKRQENd6gkIB5LnoDWcIck2NbzsG2iZlspEUrDp5Zru1obnTICnnbe
Yyrea437YMw2A3LhQTU8Nu0p01GtBuwVRQND25sk8Oul9FYHkWdvda4BHljv9LjBdGzlRmyPYlVU
NF7P0g2dN1TpgO+9q6sSwwCNzcNiE4IEYdAwNailAPPx0h8SgMIKtJG0zMG8p6Nl4Ddi8SPRvoFO
oB1Ll5qjU1UpOkPUSy2gSI2UD04BhDzEEodfwH7eaOFz1ba1U3OwvbYAJyxDKHugrt72ShT+kFI5
u6JBWhpTniNlWtMY9lrex/t8EwOfq3kUg5e+jM5ddkQFdzwqVqo1qCEdwZ/hpJBNyXLdARDNuR7a
1z9zbVnrzzhbVjpltRZpCDLLWLtGDiYA2c7JFiL4WhJZqNSG8G3LGG9MDOmOyQBNF6lGnCRN+rgY
Zyspw5ksRoncHWTeLnkCqGfT7Vex1PabXO9KtijBg0Y5qp0QYAqPkFCp1F9Qg4aMyCTJg2RGBE/J
oKhlALa5ZungDcJ8SA05OikORnICTKFSaeZRq7EFTiprbusq2UyJjB5Esg5RIxxMpFbUDXl0pHPp
9YCb9EAuNEEi2S6J5zMFzzc0BfjFDdzQCK8MszmkRrbTyj8tf0Ehwrt+bWRLEnIzJQqMLgL48Yg+
uc2I5mkYplKy3r9u5mK9hnGIm5kmJyCzFI4AhvCNUMma8DjuIWl/o5mBF6GHWc7Vpoz5ztBucbv8
BmM/ZYauP+EbI4mlVEUXe+NnP0MsANaMqGAJQFD5cH5P4QFtzB6RrPLAjg+NFn9VlcsLORXdZa/7
r/V/PC7PLjUl3ThPCgyvBJerVGJS2IMNXlEnsNmWv8iej5cm5JCd/DUofNg00qGU25vI+DE3VgVB
7CTLSa//9CEYF7Ic1Gx0k8VAh0UnY4DqOgu1lyzO0dNyGOJh0pj2iA9UmM99atrdgCA1T+CicPFa
sztztNuauJwaHg0LW2+pVyOOaTWKNUGk4ARVLqaUvTh4HBRQW7ZQtNYyw5vzVyZrTP2b8sPfpa6O
4Wxvo7DX8nLdW8iX7HUn3TeHtd063cppxT+44sQwY2qGqWsG6py6ISS4FShjarWuwmPIAbJbKndN
7I22n7djiFHCjmXzrWqmiZ1rWnTgxIxQFBx9mg7o40TboZ/e4t58CCBPZgdTdxfmkdtMk20xk/oV
2GI2KdcCN0zYIazne31A5kj5riOBEyuVn+YyEdeLud35ioQI0IzjoA0UTm10jF/Z93WQPcWTMFuF
siFX8X/KB87tCZ6gszA4pdF118rcwTQaJjViu6HDRuJxLoXRMztiaryMBh0hgIpnF0bXE+BbgbuF
4gcUNPN9RLdysOfFAtG5RaGJ1ZJ0seIUFgdf8wMgm6sjUlWP+vmwL3tYlLb/L4W8c4tCpEh6VQfR
QwevivcPhZysQt/KzTqgrzkGppXne0U6yaetB+LKFRATyIyip9nMeF8HmIUf0I8cxj8cZYQ4ULwk
eGbNSR1vOMaV4Gli7RAByDH1f+Y+w5Bt5dbVu0l+1XO2yeaHvvRC/SEnx3G6yxfdrU39oJk9nm3v
rMo3OcawKzRJVVXzQ1ZCyk/7lmctxEhJ9Jyq38ZSBhW8FA7PN1RwJWYWEvCZjeEx429d0u30FBDw
XtZTvfRsPbciZJK6wYcCFOPhkUbUbhcDOUQBQHrglIoqie8X+2zntgSHRaO+BzXREB6LH4uPTv0+
CH1u2fWGndajCSduhYfclyKmZGsU3EqtjEGegzcOlyHc1tkGjEY2hqWTyQ8YpEu4N/sEwnTP2jiD
JkMW/qR3UfAySlJMTdZ83P5go7D38dbarczquPy4ikQ+z3IpaTvbZzH7nJZ0nOPxwyDAu6FtvZNH
yAImPmZQ/cXD4OVjDg7V8j/wqBezmnPbguOJxoViihi2R0f1M/VujsFT/r7WpwkacGF06PQDCBoB
dXfltFuyhQs+qGrmBVRfc3hkYb5RkuDU17fm9GKCS7sppO22S3nU+VKFtCZJkjyPGY5zZTBwbYVA
zDyYUYSB8dpN69eqOhg5pjgwsK3S2W40sJRk/70MNBpd5z9C8BJa11dWYeL+kv1wA5mlagtyrQ8c
Hli2wNXkyiCAsiBtrn7rLMUhTdEY2YSgqW80n1cQVPoAASwOBlm2ZXELNy9xHJL7awo+qipivUdX
JzzWLUCjaepptAOJf2/3vQyHKzMluCglTuaCBTi+HKxXHUNSDAelt7UHIR7Jqj4Ier4GL77KLJvM
sEQG6qGMrK5S2gzMaZgIz3TztezaA1RQnkrWbqIAgo3BcFtW8WOuWT9VhgLXkm2Y8lMPmN0COqSY
7bY1I6cpQYtl1XgvlZumANxp8LhCgPPKHIpSlFpkgGTeWSyyKfNGDHXVNd2l7BHMArd5bT4kSvN4
PeNZz8C1pQlfDG1V4IK1tT7RGiBSiTHt/aKZ/zWb2cfZ/7uBwseKggVtGUNFPNENN5mfAI2+S3JF
2yfJ6GthtDGT+aBM7NcyVmg2dlluR4oCIrnE4Zh5Zf0CUqjEbQOvzEE4NxvrRIVzfSc+Ws3XtkII
PtnMUrMHMTLCeH3I4wKQ/22QVg6lh34OXC3yS2Vy6+E51mI/Lx8Na3YBbXCD4mY0VMgM3M8l1F5B
ljViRN9CZF4/Meetg3lQJ9I3FdgkC7zMmxuFguVq6u0Emf68cI9E3UYHx0GKgmyAp5HZg4ivj29a
djNOmZcp1RasEphgzlM/TM3CYUb9/fryZQdBiH3zUvRDm+MgQPPD5YOCcuLgWUphXzfzb5zSv46C
SKC2xOnYKxleDsFP2gCa1GOueNmM/vQ+efQ/iDQXs12dr2K33CJc5PHO9Dqsw7UAF7Fqk4AXZO62
15d0cef+WhBXxFi2THTC4dZ7KBH16SbS+p1BiX/dzEWHd2ZGiNdNi/I0ndGGNPRfY9KAOpbdGWBb
zPRCUu2VWRKCM4vbpS54nx2pYUKl7bUPt3TWQIMo4zr9oAr4cuXO1iQE5oiGTdebBRyrdqPOys28
6rgoFCgohRNvDsqHlYvCttLue9tGv/RpORpmmzlRASJHuOWTxvrebnjhannvzAsYV8ZnzhI/Z9Vr
VKMmw7puQ0N9G4NQQj92FoZEpu6NqtV9mNSP1gwB6H4GZWF/y4LpXc8iD9caYx3xH8Nq7mKl+Jkq
1L3+Jb8eGMYwVgTyKGJyi4von6lvgwqDa+Up4vATUWSbVLcnaMReN3MBFP3ZjujQQG+XcAh3nFTj
jVut3/UcdDzcUSBRRzHBrOFllY+v4/ymsxDNxtYGIvRb0/5Bpd/XwANaQHlnJNJM6GvyB7CMBbQP
V4FSpJYQDfqAj3NHu/40tLWdpSZoRfapad2PiemkhYqBR2UXz89tk6FQQp1GUzZlNd9RjNCYMfBY
6nQEblJyvb5+FKRnZ0dRSM+SZtGNYvUTH6UvtiOtauvhm+STrFfn2oFff8VZSpYaY9DOFSrna0rW
Qu9gH6Ihhku8TQZX/uy+7G3PVrVe9TN7eT/iACaIaZ1rdZkdbHqIiqFECvKl6ukf8tK2TNJCalT4
vhUF5l+fscjohkAOyFKPGdoREKnzonwPOLpcPE3msYSTbtbtP0saQ4CWapD4amYcTGL6xJTwrXxl
IF1TmbMdFeKkWhKu1wZq34O24CkKTMZwKnR1zeEgHF+0kaeqmZdo7a4srBgy7s2h6iavDtb5RRXi
dQo7UC3dayP7XkWaPdV/TP35+jGTbIfI0FLnbTerOj5A12xJhM5g8suklrsMksgnia0iAK41ZhCK
ZzhdZl8cMo5GKpMgjSS3UqRWj/JuDAsdEBTT6tzemJ02yDHGEO2ub9jlx/DfryqKDjfNWJSzUYfH
XMdsFOQsrJDeTksPTgcS3+pkfKgnFXDCU8/yDe3+WMVwmEL1ECSZhqGF+qaVzhBLf5PgkayBzonF
8WBsPdUPnsbQUcGVmLrVApLBzOYQW2TkIYWiqptJcmHZtgtuampZFkYx3nHre7jtNg3dccwSSDb9
Egr27CrpgnMiVMEkpYo8I67yXTneJ+R5QfzPDeKOeH8n3anJ3lmKElAxPV63/TUEfbrFIqVJHoCN
J6pwrlKKLBzjAHx4RPHQiaBk071ctyXzh6LUcDxNfVMsWGduunNmr0CPNedtS7t4rXcdijuySpbs
YgpOiphT2LWZsrbPezfSgECIfl9flOSEiKA4wyqnuElx9a2hchf9aSSqk1Tv141cXAbak5BjxSQD
5UIgWVCQK8AKmR1nBt4Zrm8yXUKnconbBoAbvOrxsjcpEbuz1ayWQ1JP2bEZ8idGqmdwP9Q2tPW0
m2Iu96wj92rOvElPbpIJPa1KCQI3UmNAcafIhXyB17D0aS7oXYGKL2Gqo5Tx74qwu6aa9/hfH0Yw
m9Oxf7i+NZdQgkxDFmkQaF6ssx6fI3vFFSvnUZwfwyT0BxAjtoFhOgGJHgqWfMeTHsWssjvUnXWf
t9kmnl4Kpm7CVH2MY8zM6+0+UTTFH6pum/CVZCI+gYQKNV7MISHxgT6QkatP13/0pSc2frRlWUw3
NKqLs9ocfAUkZ11+rEH7HpLxZlLZt7TMN1CD8WKiH+ZKfwVtw6ExkmMLUhmW/zYX+qQN6Ws99Hve
VDt48TtS1E+kxCSGiszRuItZaJvKDbJ6dxUzWpTFbhkMzPV7hrJGGo0Os3S3h4pATSv4ddB8LWP+
Q8Hka61NLo/CQxwOm5nP/gQdlEwhJ2XQfygWYKf48td34UJ0ZuhlqxwSw7qJGYDPX26O9JCPpMcm
cEBZWws0fsQzU/w2S6bc90G7+TnfZIzimIDWEIKQukhryHpKwjAt+iOZ02eycJACqTU6LPP8kPXK
6E0U2jNdqOv7qD6mZvVHg8ZTCKFWkOxmu5m3D7qiE7sxzBKTtck874Y6xGhey460L90ZuvFkiPdR
1mmA6HPFmzQr3Rs82YzJVEONwPhT6xN6gnm7p0X620qCyibM9EBkX2vNnWLi6GkLiD1HP6oxjFEN
W80KjpTkYOLGWxBENKn1LRmhFHXPwP5ka8tpUXuf0O9mY24gU/bQlgW1Ceq4mvqw5MNNYCZ7sxiU
g4kZJJYY92ExeCmIQOIqi/yMFONrXSiVg/+LHRQQEUj14til8WEuB8vL9Rb6ZDqBV4vDp3gGEi9q
7vIkRYe45BAdWKkMwAGUNcaPtrCOmKF51vu4sdU09FtLddSm94ZmuQshsFNDyqyngYzj+mv0+vxV
hcwg0j4UZ/FVjexFUdEHRkNmKX9Nc+UWiax6/tXTwxhmWqkGlmkNwyqfj2uag4lDC8v+aJYvCbud
s5/ZKMkjL67nzISQvkPvwygSE+sBnjzSQFc9FUBzPMeQcSCJJBqvoe/LjTizJYTG1EzautSxnK7h
brgAxFdP30PIYfGEbgZlOlYVUFq4MhK7km0Uc/K+i4zJstZtpO+dceSdT43H647lAl7m06cS8/HU
KMw2h/Twkd4XeHq14CV0VhrNCtoQgz3fdI+BJ6vtyta1vnjPXpgjBbpB41gXN2c7yN+WhKIII3l1
fXWZnxcm1IkSaxqHJKr6YwPKp7Q1vRKZeUjelU6CjZatRrhZld7TgjKsZgHFnZrfVtNil/rr9e8k
M7L++9mWQfGlxnMMRir0Nif1LodbG9vv/z8j65aeGTH1ZElpibMwQ9Utse4t+InWkGzX1wTt83cR
fEOzMNyk1Tew8RGkaIr5fH0Rsr8vOIYMuVncBvj7BsUkZILsJHy8bkH2LQR3UJgLZp4otglCwg6b
QAU753aj/rhuRXJ+xWy5jrtojtd11Osod1m6pna7oPHTLlIRj4v+jUMUALmPRjWRdMQ0yyTpaTUd
czaCD6o6jJBCt2dkO6wcXmu+/K6G+sSN+rlh1ZNVFQ9zFj9m7fxihvVzPCvbKaq3JQgVbFoqbxbv
JWfmqxyGwRj0fCldo4oBmb/PJ7NWZ7SyqF6ctAFCO70CajeLu2SGahFgTCcTyVgwGK7R/Mrqm9pa
MAJ/bOc/JZQDtG9KY7pF2EMDpc2fgaQEoWYF6bJIFvUucGuheAr2J42AOYSoXHA501SEVVOw4pQH
HcRtrf3cL3Y/WxsMszrhnD+axPDqSr1rQVVw/bR89eOQHcWAJmYK/6HiLXghUvfjguopytvfph/t
awQyHpAn7Ztt8qo6+o0c+fDlngkGBY8UxaSxSAk1lDoHPTuqVBAJlCzqa+FMsCE4pFDRVJYSSIi1
3qrLkXrD1sTCQHOgu907BZK82CSOsqV3YDKWQi2+3EDBuuCp0tjoiGpA5gsTAXfKENnEfItm5c6E
ztT1r/fBr/8pw/gwxUGPhjerYYnnm0GWPTWXKT+ZauWlfeX2GRDMM2ZMuqn8UafkNSqnt2UBSadl
RQ4k29+DfGxXLI8OynHTumVtpjuFMd7nZDrwqIV6IUPhIIgghkGqAjyjKHMa2R1HkapNMRSw9BbI
hRhUesADWkU7KI84oXHMC4wZaE/ZeJtPsWNAdHVo26el+GmmkWtamd8yMKiVmB0AovB7TqB/rVhe
rxt+owcHfWBHlZDNDPED3C89SDa6ZblWO29TrX4dVMjU0Ib+nJXoPlolg8qnGY+negLqs/yFt5Rt
hhBhr05BDt7J/gakyW7acLsGyRU1H3tguUkFC6BBX9A+nUc3qX6n6m+oSr8ksfE6mvlt0fZPEY3u
DBZvI9AKNMG0GRv9Bh1rQHJkarBfH9WfP50onQDOpAR0fSSHGtHs9Q/zLaltBmTIt8hnTrwvb3V3
8DSHHrJH/SZ8Ydt49KtH2WgsXcPalRMkiikMfdg0wD7nHxKt+eAaB4gc/Ei+Ty4oUhqMjaLiB3Kb
xgt/8z9R6NPABo1FDa7vVdoGNNM7bJUMN3jZR/zrWHMx0TNZ3ZZkBqmGVu7y/rvBG0nf8UssFnZf
cLkl65aAMVjQpuchDN+UGm6CxJKS8mVP8HcdgnOFSgUxzMJITlVmOLUeOlZzxIisPbFANgEl+46C
W1UKHjVKo+enOnkG/xUqHpC8M5O7uKxcPo9bvQoeY/CFl6VhsyTbmD0yBKjJEAhgVU8hCjFpY/lk
WbbXXdTXqpew04IvbjW1ZCFqWid90+y60/CtOEKRXn0GoeI6AteDcEK3bNxXkjprtOncaneIv2U/
ZQNbsk8uuOWmLUdTyYPkVET9VtF/qtZBnxJJke8r1ltY7vqdznLhmde8mUcOK01xqKcpw75q6H+y
BxIg8GS101fGS4quuhOBY6kqKknJ50tSJvwAIeWZ0SipTWSWJzV4YwO/JdnoZCMGderRxkip32cq
UM265NV0/cZyIsy2xLhDmDpb8hNt5zdV/ZnG/On6Qbq+Li5yrEZl1caxqSanPtm24XdaMbc0oANe
o1nbOBx6JDySmFxPxL/3jZwIbqihcWKqi5acGC1Luy8BsIrIrgqSpywGZ0HINteXeP0OAyz8+ewA
HTUBQoIl5iDiV0H63TS5O1Ag8wHqyTN44lIGg71+KTgRPdTAA8Cl8N0CFSqw2m05TXeJrEeoyr6d
4JxoEfRzV9D81NSRV1KIOE7ptMms9GVcfgzG7GISeBfn8+3Umj+HYrGLDnrFobnXLOq3dPDQmVtn
b6ALCu7ESNbCkG2C4KLKxhpBi4UsSq+o0xtkGyoNVM5kwsCyOyI4IDqFVrso8IRF8TJwhFac2esH
6CuY+tPl/0LItBSgKVhmRHNukO91vkViZjJIENHwME8of7Y5NF0DEFg1B81INi0p7qBHaxdg5c6J
rJIiuz6CJ8pZWJZVriD6KbdqqDl4AjkTCkWp+qstcklA/zcPmf+NtfjPz5cnKa0wSArsLvgCXGRw
Tqe45Ya5qwQgK2zwoY5b2UznejCuOIiPYHDm7IHFH9KAw9nHam5PXevnMGOoP6HFIlme5OyI41ll
oGOSAlMwpxyU6xaUoA1M910/PDITgvfJC/QGFHN14QPI3zSohbRslAGFPyaxr22Z4HB0gDU6GoP3
PU5Tt0GH3UI6X6UjRgfrvTk2vp5BJd4cFL8lpg0ZPm8ghTthaHkEmSkYEjLyOyx+ailIVScVPeoB
8BLm9OnvxHiv8d9WOt4FPRR+QU2YQPKRA/sTvsXda2Ci/aGBYj+6J3S0gQl1e1BRVaWCdP9kxd+r
GBLMA3pxpyKDhtkCZaCMOY1uOOEybZYJzTolVn7oRsIdrTO9gfXfEOFvWBw9Vnq7AaTfiWZzk1FM
tiSd04bcvf6JvvbpP9/vj/t/duAm0pSDUeGQr336yCnvq+NyWNMoZmtOhDGJyAOYVPZIkPjHj191
ZjVMFSWtFMTBcPqp8QGswxmkUifJ+ZNZEdzjROKqA0NlckoBvyUgk4mhvTgosSRTvnTMwXCG+/LB
hy0WW8rJiIp+rvNTZL1GTYPiznfJR5JZWP/9bLvqkVWTOcKCdWt8pLP9ZthWHt1NDvUNR06yIDO4
7uyZwYSpRRUtPR4z/Y9x/oFsQRJXLj5WzzdNiJAMyrVKUOF1YXyLX8l7we14ccJt4eKx6NBvi4GC
gZ0qdn7DX2dffeo2sZs4rLVVWcFKtlbhlFRxOYd9o+WnjGHaE2+pLv4t+X6XvLoGrKBBiGVyMH59
3s5pmOqutuBrWy/YYOIU3bjODnfWEYNyPhpvBwWqM7Eve59oXzAquNyY2kS/2kIV8MsI8qT8D2lX
thyprmy/iAgBAsErQ00uV9nluV+IbncbEELM49ffhSPu7jKuW9xzduzYTx3hLIlUKpW5cq2xNq2g
qg88jHe0T32VgogMLDBoJJ/MtvsR2fUOcKtjrJHMsYM+OaSCgorIbhCUkhMW47CkcNMCpL4px3gL
67el1LIVFM+gZK47lUDKwaLaJQOI/ixtF3YkWeum8dFYmC/OTFatkkFbEoD4LEPNgj5FmwG0NgCj
auDy/7qjShFHGN+t+2Nr/hpjKIpLljgKe5eJ2JlB1zoZ73Zt92DnG6vRV8pYoKwDltaofCc68IM6
9C+j5l2np7Yo35u+iIH0K1ejUQE/PgQo1Z+CHnLxpOg3vIe2Vp29KVWH5pdMnEHkGwH1DK6/Bobi
Biz6GZA9mr4ZhRY8ho6bPPgA19tdNEJNsU+Lpzpir6No3wxJ1rIPOkfvIk8RP1sg9FOQrokBUtHQ
xNNA6dc04o4J9W2oCwV86qEXS7lqovQkWsP2mIj5Oq+Vl8ZOU7fQrRdg3z2U4xmKkdmOxmQbmWgd
S4G+hqweeWhiLCJqnjHlBxH6nKeumhfjJmYlxFwq5QDcPHg5bHObUPVd1vW+UUrNHyPVT6B0aUVB
7Vs1BMnUTmyvH4sLp2ICrWkTuTVh5ie73lmQIYVC+sJEa9smtRv2zK+4saVl4TJbutdNXTjjX0zN
3tAlT5iKKQ1ILw3QQYvB7hl1C5WZJROz3NSq7LBLQ8hZ6PHoxOSmwhTC9UV8h2J9jvDYBlN1qIFi
5746vZWA9rVO7O4I3+qgsKA/MgCXKstwwaXrstY4wqcx8tb6CqgNeJtj8rH6Q9SlmYELjy+QGuiE
YCIMLRA6W2pOGp3kxtiB/A7jIUm+iRA5Fao7jfg5IHzQiN/b2dP11V/yljOj8y6UVtRBjN/SHbXw
FmPio/nKB1ej6+tWLqQM50ub05eZycB42MGKCupZ1Wow3w/NuGiRu3T6VN/i198tNGafsoq62Ixb
o/uEUqNIiyaqWjvWNvcVMJlX2bZ4ub6wpe2b3PfssFVJ3pS2gEFNB1XQIyGrWAGelyzc69+nUD9J
Cf7xjTkPGHS1ZM0FNjBLm2NFytBDCN8VkQ542VOn/KJxdNNAvBJKqD3mp5O9IZYmFJaWOv372VIj
2RpBVw3dkfVTbUDxmQQktvjFgJa5vqmXzjzDJaQaGkB4aLd9tYSBPXQJ1bI7tpHwNfNPJ5KlM3/R
Uc5MzL5bmFoZL3BVH6GUe5Nor1nXuKKvvNK+rTDvLsl9DlbNXM/QaUxGryj960ucsp9vjnpmf3bR
8sweJenrDpKvFRproNTMIGf6qfuV+ma+1MS4ULCi5zs6+3Z6JnJJaAVzxS+wFEI4EhSu6F+w21or
/FZdKK5ejGRnq5vlfoL0oJrgPU5FCnbygW8FHaDh0TlljHGNRjqZxKRpz1bXN/VilAG/haFqQEB+
a3NnClfjBDH8s29PIXIE1mtPDNWC81w8CGdmZkHGUHquWwV8R2IE/SMLA68cf+i6vmBmaTWzUzAG
acI6ik0E/dimCfVt2cd+xP9jJuspspytZnYSMtU0Y7ssOrAs3DTtAzTIF07zZVf/+1Vmrm6ksV5L
iu0S4KpN1de2dJvSH9r7MBj/pamZm2OWEupwHUKU0fYro1qHlu2YJlgqJXW4EvnX3W1pYTMvJ1kc
l1aCnbOTwEUnweMycsrmvcpDNzaX+BeWvG6Wa2VKmGL+rpvWlm6y+oeAGpQpiQ84xfr6upYcb5aH
0AHoCSTH3TEPjkzH9dnbjgh/XzfyCeT/HgH/cYv5hKQVdl3OrLQ7BlXgtXF5r5YJWm/3JtBVRmkB
6Y85qCx/SuuCoutUPehZlvqxEbUOtUUCXiHM7Ot5sJFGicnKJtiaGW18CU1DScbbTO12GYmBgEZn
R7Rp5dpKnW970RyqJHtoBQI9muSopT2E1fiUiH0U8I+mLV8UoYNQr/wou9saPJgM8OKy+BnAeVv8
NCuxoL2EMdhy0Z++g2BwFM8y9/mWaLTNFKFBLV6W91GJx4RUVkqneDkpdlL7bVcvtYW6Udz7tLf9
VFuXQeiHJofGcg1qk2CVYc8iMCrx9GfG7hIgJq9/tEvXyPkPnD24gwRayBBumcRPITueFw7rpDMo
YGYHqjDOnaJb8JJLrnhucBZqZT9K9JM0DYNVACfkzKkgjJVmS+nAJTNnMfDzwX+W2oS5WgcA4OF6
5IlnS9MVoQLCqoWG35KV2WJsmSei1XCCC/IjDEHRW28Y2ibXP9FCUJqDu9W0D+08z3D1ythhBq5f
Aj3D4ClMmttsMY9aCEqfumhnG5dAfj4hwRSUise4nwrRgxvFyGhAvXN9Xd+xV9PhANzYxhsNc7Kf
YwRnpnCtG00mkBRKpVrJ3NiW7eBSZE3jr6TL/SxWHvoMrKKk/C/C4bnhaQ/ODA+2aPhoI1ULup9j
+FYBidY9X1/cJ9nXPBie25hdJYMJA+AR1Y/EFj9ABABx8lpb1cEzVIQ3bZJ5CQoMWU9WHRh6rTZe
93p2D6QPIEupua3AhRlkyUFRu+cQU7sl2EgJMi9J8tuUm35R/syA2QkqdUtRgrc0BNkcfKHVumvS
VRZCyZVGGxa1G6u+j0D8YkV70dNtmTRbi4HPMyO3EWE3JQCXsS6OVZhsK0ivZqx/EfWprQKnhFZP
YdF6l6n9uqoxhVZxT4vkSUgCbD6Kc8awxG546Tydb9rsRhRm1ZFOIN3rpO3aYe7z8S0204WcYsnK
7DYknOoYXMXnN1AEULt3s7+JkqW67aVzdLaU+SvcsqEoncTIkQzUwEiK3aKoCpqPKYSkr7vakqVZ
CI+NsEVxDceoq9Mt6OZWVo5xAe424Ff+d5Zm4Q6FSggzF/g8EYii1GKloHOcHAttaS7xUkPxPDLM
n4tlqAYN5/hCfC+3DVo+G9TVwJ+beaCrzg/apsFwZLta6ileirQ2EJc6CsDA9H2Wlc7jQpl3kHpI
9GPK1VVI1J2ZG+sAZIjp8FF06ur6bl7qKGGVf83N8vRh7C2N01A/CspfE7MrnUZ/xGRUk9z32Rvo
L11M3oGEcVuamKauKHF7BTdyy8BVrDnKEC440iXs5pcfNB2cs/Wnac0DSSP9OOzK1iG+QCSGaByI
x8AT4mmv4OgFH5f9JnqHQ3Oz+1Vsrm/J5ZP5d0cmVz/7AWxAnVOJY/2YjUBNW8e8+aGmS0+Ki0b+
VlPnI3VVT2VJRoacLEAjpZAO5LjqJZb3i650ZmQWydABk53emijZUvQHUWwICsjNyAxVQOZW2ZLa
y8UYcGZuFtK0LDYR3lG2LY1TCW2wju5Eq68Z6vvXv9B3tomvGe1cWVNrCt41HLs39fqTTde7mOlL
4BDoHAcuCEIxsdz9LnuI8EXm3fDyXwBGzjPqOfA9roqKYYJbxyNjXxUgPs4Qxhdh4VMk+3Z7/93P
T373M0ccmYoRRRufz3CIG3yom3YDAIWL+f8HCAVsr+/pgq98dgC/GMt7hQiU9xP10RzwNOrvu6p1
rHRwh+WC6oKrfIIGz6zJEZd6b0wV/mP7qRkqV/pLC1ZUcTDWEAh2Y886LUXWy7ne2YbOQsuIjp9q
9ggtcow8Eg/rXClWImUr4H0w8QdKSsvcdhCPtMcl/MblsHZmexZVMq3OjBpNsqP+EJ/6Fd2Z6+wk
H9CPWjVetQUPE9QAhn3vW6tlNaqFjzvP3q2RoQOoQgm91WMnw0tTCtUxQf6EuQmXtguvqyVrsyul
DtU2CwLIvTOW7Gk+rNIeulcBFGIGPDHNpXOy4EufjGpnvhRgnJihCQCBcHLbcu7n5ghWrEOfyIWL
4fJd+fcb6rNvGBHMmBYSC6PrcGMVzngTrtX18Co/yEpzUH/6ZbnlKzAn14/mkt/OxyIN8HwZgbS1
I1iKQOKVQvmx+jBMMH/G96qJ4RmUpbiiOnH8dt3y9KWuRKBPptWzrcVA8WhaDZxWpOYuMh7txT1d
8pXZndHoqhpahaEdR3AvpLrtW6JyS3D7VqHlajpb2MrpxruyoPlkZA5AWoFpYe3YD9wAhipaJf1j
G7eeWWTESfPMa6H9+a82cT4pKTAFbNkS1Q3Gak+xb1QZrK5b+LwJvi3LgDAYs6GphdLc15RlCOJc
1k2BcJrIdddl6xwvo4FiiIiZ+ywU96ohXctQHb0MV2YUfIzGC1Qr426tUDwK9Huj0FddyiEaCwxB
CTLAZgJcBcrSzb34S2dHKCtizJigGnVU7AC6E7k76k+kYnhxQ6pUYHisrpw2po4JVt2uNFZ0NLwS
P24UYmNA2hdQCL+pb+x+n7e/UMdDqQ6tFG4vfLOLjTGMsv+zo5Pfnnk+UVKlNsNWOwLUfBunduy0
oNIXtnBbiOJimr3Toy0N0pdQkX6virVsl0gCL6aIZz9hlr2VClodVVThRuaKG/JDCIa/Up6uu87l
mHZmZXYAKQe3BGAwUyrV+dSFuNM9O7XljZk7ldf7IbJt466N76qlB/DSFs8HYEYot3ZxiagWZKNP
cnPT2+M26BvX6ux9HN4TzpxBrwFeH55pexj1Jb2MS1h9evaR57MvdazGA7A2SFhNvC1AYsHeW/rT
Rnc+VDa0tzZG07iH2lgqpl0O6H83fT7fUhvGSEaARI9x+8RtazVwFXAc4mlhd1+CpgABfVOCpK0j
S4pE2idO40qsmOPfOpAtME0qzTEcY1Be2upvs6e/8KBzebyXlgpuO9UAW6gGpoS+h5ROaeorfSj5
1ghwtYV9uGvMXnGs0jZdaqCTWUdoiY9m/0dJoxuL0gfJ5S1XxtLhVfyU2PG73VjptmqjV4Wnb0nf
OMwWkMRNIiC9qRhX6dCCH4Hq6xYt7j7tPCVgJ8SsI831X6C8DpyK18csNJ8xVtd4SWL9wS0PSkIB
MlPw4Lu5iVhmBsq+1/snTodT0mPkKzSVwqHpUHh8tHCtRC7YlTBUBSJvK5ato6DQ46l2m/q8DmNH
IEfxmIazDoDttrSqO6XWwaFjNiBVqbdmDXFOoEYPVVhtUkj50Zy8kOAlA3NmblueYXzIJF6Hauqa
YJ1Qm+pRT8GtWY5uZOP/KnR1u7nnTXky+H5UTCdojASlZ3NtNpkbmeqhr5uDyVH26jBybuT7BlAt
i7xVdbAPSoa9hyhsmFGXBxzxiP3C3fyhx+260cTJGoB2zjJI8N3E+CsVw9SeeosBO0wdVWPpV43h
G7x6SgzQebdyqyrNLsEfLaLBVe1gWxgiBr4+3ggbEuZldDcquqOr/BZtEVCYMHnqdW0zZOmPQXLu
NGMF1aiuPIDcOHfDqH0aUEFwc4GyX5IO+6ovbu1huIHIVZa9gTTE71NrBb/zp/02demO6KIWArIB
Yw158FzxLAH+sKaxEkfiRmg1+JgdOejmAB5GHDv/iGiyktAlGKAdK9LicZxku7tmcDsLjQrMFoBs
jntjrZ26kGw0WjoaV/y2UtdK0h0G+ah3ic81ejdo6TMPsm089qu0aGxHappXk8q3q6ceAkqVCQ04
8VHKlyJ5txRIhFVvY2a7aiEeByFBFw+eeFX6Ta9tdIJ3RAmVdLWDL1boRVcru+8h4U28ktWnouZ+
RQzwQL/T6N0kB4bsJrMCAJMhBx30vhiol2gqZMdZtRbAFmtKt23LwInB0TJa6lLj9CIw6Tzsze42
Q0s0bsTIuVRjq/eQeUDMwQQNWAhy8VOvepDR6m6KYmul/ykiy9W7pVb35doaWJSYzohpkfmDRC87
3kFWRcWtQ1xM8UDDfEc9NXKrvYEbxzrEi3W1pZvOnj1LWrBTF42G5zQQbk7NYldCBZ0PmDordykj
x5hqOzsU6AMpGNd66iCYnnIKfiKx7guIlC7WgBZvwFnaZjSmoUiSadAFwbtMrvoNmMie7XXt4kQ9
LOpcTRMQ1yL/LPdKkWbbFUnbI8QmDD/rEP4bEv4AiQ7RK+ARP6Sh7qje38TKcE/KAFO8xNUlyLam
OEVCxRfB4GWtdPOIrvK0RjiFUrwa+VrHnkEwv67j9i613qRl+bXYA2H7R7TVscdDs4pf6576nTTu
7OjJDCS62vEuAcOyikBslMpqDBRHNMIpleJjAEEX0kBQIPdx92HHSoWrJHlWoSXoKLkK9bNxaTDh
EsQZTaC/LjlzD4U2Dc3tQAVner0FN3JleGwT7CqQWEIoD0OTDRSuahfDzitygwHCB3Au907U+UsU
4JeGeL78kplbyJIFVm7hwVDS2LGNNnS0IHBp3YFe7TmjgysSEBRaJghntU3dp65FP3ReO9BKcuqk
8K9niBefTGf7MvMaaRsDpraxL1Vg7i2FOALI1NIcbnpmbqbngpml3nWTl+t7ZzZnEUp2hmwbKCEf
aQ1+cjqo93WvUrxvpQsKyB3Xf5p25nGS4orX3L4OHB6AdMY+8iT2GS1ar1bB2lsogNmWdOltcPEc
nf26WWI+ViMhyoSEVTuQJRjPJGpveXQCItfpdYh6YxK+1gDdSP4rXOyZ4Vmu3qGBN1hqiDpA9TQO
p8osF4rvF1/jfw3Mn8esl9FQmwxELq3pFdDdy5ON3cQAqL503bjgWN91WqYq7pm1Wc+oM0AihRo7
auCYrrQyqL0Wqadz4E8i1Y36APTZmAK00NFub6l5n7LXqAxvyHBrQTq9Gbo19Kr3hPlWqQLTqrqp
8cL63OkxahaBtYN13XuFu5YqkRfXgy9ZvteVEq8aXu9MGr9EOkbYy9zJQ2VFgI4vwblHodB53Zmn
0/ot6p6tUvv6kgR7QFbRGlediH6CFAyyrpBEWJQuXjilc1JR2UdJ37ZwjekZh02g695THPYSgb+z
d8GG+6vfIXZ76XFpVn/JZ+Zxs7MwrJnDMsN8ZsxahyFzoCP1s9H0c0VZiA2Tj3/bToR/YiNvALfd
zGkSZiSmYJ2GMG2sJkJ3fV1ty/USsfAU1a6ZmX21GmQ9gdVV5FgC+o/JM7cAsw0vdKSFw+q6gyyZ
0r86SBpDxoz1NTnyAAosKDR07woMGsHmup3Lz92zrZt9qaAcGe1rlRzlXnNx2Xr9JlmrOwG1maWx
4ulPXdu+2RXWVEymVlqSYxE+KsN72C0hTy8nsWeLmV1LIJSUmUKxmL7OfZa1TiHKba974wjxQzzt
OAXFj1Y4UfW7LEYnrMl7kskF6M1F3z/7EdO/n1WJ9HrQlSZtyDFCks85qF0Z4o+p4CrCaw08K9e/
4MVQcmZudvEYCYWW3ZDDXNI4cbhJ6Udl/VedyTMjs0uGsrotCtKSo63tKbsrw7caWd71hSy4x2d9
5GzfNBEBWyI6csRwC4DQq85YwiMsbNV8MldNuxBsXiO2yvytGQdOfoglbevPB8MVJ/9M789WkbCW
NUWOomQl6vtUoHWT0HwrtDFzTJ1j3rTdV2FQel0x1J4AEsMFOYMbkuGuMmNgfPMIKSSe/w7Be/Km
LHHrWRXSbjA+VW4ndTCsJojcLX2Iw+Imin4EPYVCiL0xpH7fQdvMbDCDRAanMF5Dg+046qV28stM
qxsTegWkBVWL9t7T0S8i5TapUJiJaryXQ7/Ou98YdkK+TVBLSJ1Gbgfh57n0FBbe6EHsadroJk2N
I1T/DooKQCAt3ZKmgnRThniYPQnFXg2JsYtotlOTYQ/copMG2U1MBm/Q1RxDSuVdxlWfOXqEG0Gm
9r6LiztpMFzA5nOekPu2ro9tHmHqnx+FZQJVkefbzmAOSKGR83IHUrOY14KsTy92lpm9qnHjRgI1
HRMMAiFGuzC0dt0zL/gNxv6A8WYmCLFQlvh6oi3CKwLsPl6D4VGbKnDhc54usVEvGZnFLnCeYrzJ
hhGh7wMcrrIGNBSCBP9uKbPglNuoEmGsaTwm0LkLwNKTxMyXJF24vi695b9s2SwqcWnXZmKH5Dig
Ga+5qLM9RB44bqBkaK7Ixt4u9XEvXJhfDM4iVAAWqcwiAqE/xzxtuQs6a21VzQ5IlqW1Tdf87Iif
m5oDDaS0oBmhIOKWXnKot/rNeGN5lTd49vOyWuKCW8xRBWnWpeCohVsYxa3IbUzFv1BzEda0sHtz
VEFg0RGxClezAfXm0avc1nLCYpVBYrv2iQc3BIdBBo1dDPBed8gLUf/LZupfzxbm53VQ9gbjsVMh
vIQyWhR9XLew5ItzXIFu91mQ6QX0Gl251Vepn4IQ4AU1SJeuyh/5bbNZApAubecsYKhFiljL6HjM
s7demn4oUFyyB3fUXhbWNmW213xx+iVn1w23IXBWokdyTFUtdUAauknUFqXS3kOtddWjaN+GvU+s
cT1q3I2yn9ftX0IwfPl8s3jS9xTl4hyfL/PNteZSfxh3Ce46UBBsLE9uzGOzNRMM6u4VcVffQlDX
PCwJXF/I/r/8hlmsYVWlDiKt0TPCTATe4C5mgpwi1R2aPaEHcKyzX6nM19dXvnQu5/HGhKJ2riDe
CJs7LIYnYU64sPLtf2yGAvH3vy+bOfCvxIt3GGskRbq1VXKMJjebnFvedSPqd4Hg6dV9ZmY6pWdu
BAz0WLW5Ro4h+EHLUd22urWRjel1JruxYwDFAHk1eHmqpkLG2BR4loM3kbdbTSeekr6GmeVNHIKy
fLWyh0HuRFY4IWSZAxSySXsc+0MeCdBpY8ScPRDIdYf0pihvaJ2soMHsd6ghGdBiHoffTWkiXX7X
hX5T1KCeBBNkItR7MzNPFHscm6+acauPumc2B97xHwAHugZ4XSiJDlqAvoc5/gQ3hcNQNVX1I7d+
Dfx3nEaOMA4qWklJfmrbRwUdnQTMmRD2ccrooCunqLhNQHKo9K9NG7tdHDt91jgStaa62AWQmA/4
Nq1Q5qpbjI3vB/lLLX+MqbU1CwjqVRDZM6QPNM+KIgvLBgCGqsEzGXiNoGYFBpLBAA5tNXJ5oPx3
0/1R8kej/yOVPwr9HUE/sAKcOFalI6EGkUQMz2a2rvJh36StEwFA7WpDebI4cM/DSJ5rqheekTXs
FgQAeGPb5l1Ow13QYKG9xh4J0Ns3vLHvNRkeIp3uiBxPBbUyTxuMX9f950K4++I9s3Anm5qBAx2P
1QRDMbXerEpurex4cEZUza+bunDsvpiaxTsEtXaUNi6qpny3TMOxtBAtLW3hUlpa0CyqNSSBtOMw
PeHYrzJXHaEMviKYk7Kl8dOl9/dn1fPs5GlmWmRIkfH+1tV9aonXKLBQOhdOFplbfKoNKKfuQpTH
lTSGymOwEMYuXL9f9nMWxro+zaymRC5TaRN12ruSLOUWF6LzuYV5tqQrSlZTZSDHNEa1JBLiQYAf
INDJY6tU9xZPDgLYlyLrF4Lagqd8S5xwM0m1nFKaEXyg9JRYt2x4/VfeOE+bbDVIjV7gWVx2CGY/
2/qp7JdU1C6s4/x2mz9ah0yNigxcK2Bsz7xSfQysk704ZnqpvfDFypTznrmhzDs7gLwzwT3Ot+D0
uUl3xS0Q1vkGzC0+BpXQi/athWO2tLRZ7heLXvCMGuPRtB+CJPUHYHzUQPP/44/0ZWmzu40qhsWs
ClaECo5b/szD2zqKV9eNfG8kglT6XFNvdpASCkFQy9Kyu45kvyB6susa+ZAk4lSAACpLMidCYwKK
F7uwaJ120J7k+LMLxpUalutRvgd0SXrjO7/e119kzbjP6iAlqBwO2d2QhnuK7LrX6TqOYn80gAOT
IJLmwWtsbzDqj549mLPGk8q6G4Whl25YDkHdHfpIq1oJVnq0FGE/YZFfElewS6vo85qUgncZ/80c
ziA2s1uR34EJ04/D/NZqxOAQLfidDkrr6cO4lWXu21y5LSPIAFY9yIkVjOF4hpq5tOAeRlieWw6k
bEL3fEDLLaW1B2i0N7DS0+MftVAeI425Rv+DdTXm02IovFJPo/y2K/26xjhhzInbac1OEejvgyfP
zbKl5PR7gP9cKIqOBLyuFN3UrwtlVShoacj8rrfCTRmYv0pqAtkUQXX6VRutfZSzbUggbQlc13os
hwUOzktuwFQAbNCs0EzbnHfVm2zgdasm+R2NtwWVmE1GNbmJ1xCE86voI9WegjIHOAFJB8Q27RI4
lW2r6r6oxAE0Z35vqMcyfrBre+lcTrfoVxdgBOBmyB9pFo4gme1ME0OpR9Or5s7sDb8qTKehYYjB
V3kCZclb21drg6tvWgK0V16e4si6AUoz2ua0bj0ppR/ZjddC3NgARDCCSi9Go506a8BDM0K1t8Mo
2ksd6ysSP2Y26ORS3N82iEIpGnHEDVHL0k0NDCFt/Riis8wjgWRVcZVUAxcDmG9be1e3+VZq1Atz
7pVR4pZ2HmDehW1UU38CYZ1j23e6Wa/Nrr8NkrcKneisN0/tNEo8frRMPkfj0iTatxvbwK5ZGsR7
NJVo9rdiVFYOPcpozR2gUQdK9BvbeFiIZd8KHDMTsyRLBJWRywAmmkKFRrnq9eLWpNYNIXjGEeEz
HFDOUqC9yifZNH6JzV/4Cd8ysNlPmGVgRaQFOnRQmjsceI6nj+2MnvCiFYMs8dpSPRXAPDecIBGL
suVLGzx7TqqsFyMr4ZZxZ98nmXoLHfrrq1uyMHN8ZbBqjJbDguQtWMlB6RouTRkvmJhnXSjIcjOK
sH8kvI+Se5P9uL6E7zCVrx9onl7JMR5REoYBNPWsnVwpPvXMh/CR7YgHneP/NE2dWZulJxBrSAdK
sGNZV3pszL04215f0GcV6Fs0+nuu5rMuJFPDDKqZzd2KrO2jnjk1PzF7DdYtv/4N1wOn3YBYAmwx
RIE0J2vdYSt20U643N1c/y3f+1iz5U5f9ywba0iDKYl6Wm7eHUje7HLtbihQvecpho+fRuMur9hj
HEArAQ9SO3zGO+H6T1g4f3PF+QT8a0GT4xeE2Z9eMXfl+B5IcmJhsnALfM88Z2udBZuhGZpgDGGp
c3XqgxJb/+SWRz01c4wUYMBV+Ba62cNSM/d7WXBmeBZiDJFpeSbhwcGwGX/LLVsVT+WNchsw9D/p
KvEABFtw4wuX8Zfg/Um8f/ZhWxCY6TTGYtt3afi8dVEqsF/NdQdEIsp2HlAVbuXxatVAjzo/AHG4
rETxeTS/e/pf+eNZ6mVZIgUpGH7EVOzFu0vNgJhxqhEgTKfcj54JzSakiLkvTiE5qIVbnobYA//S
wqf/jq76/AJ/f8jsVFdKBs7V6VRXfnIIN23kNyPysTWgtyvblc/6bbHnG3GPmZadODTNDmBEYK3+
4xL07GfMniEYp8NrNG+QhyTVVo0C3wgXJGcuR+O/C52dZ4hwV2A+mxaKpo4N1ps6LBZuTONSMnWm
aT39+5lnBSpvhGHCxGBHB1O8a8w65d399agwXUzXPGd2VnOrViPbrBH0gcLj/Y+hrDcTARg33kRy
IM3PRbW076j42ceZ3cZ85IGNGfjJR9A5XU8yzsBwbbVFdML/cTb/fqTZrdznrRwqBTs4zY+GN+pG
cYnf3U6B3zpCjMDBfOUdxHYhd7vUvPoMp1c2dj720LVZmqsRVlmkvwt2Q4vAD4zI7dFO1UNvsPZs
1Pesuu1NQGkIdNLDCNjwPxMMkJMH1j0BajNa9QkQeS+MVKcVNyF7DaqHKtBX133gwkt3imH/7NN8
QEIYpT4WKY5LtzM8QMaRl5V34Al1pzlUsEOEbomsbOmQLpqdBYsYCalVD/g8dI3HtQ9eTS9z46f0
Dzh6nGwr/OFlKqIu3IMXr2JTh0q8SYxJ0mp2rljQAz1JBCI29PJW0yxMBFJbrDQClmoHFtUV865v
8KVDdm5xdshElAS8rpT6brAe7CBdi8TExPk2jHVXjTSPZooXKulCLL7o/edWZ7dhIFQMFRfZdM56
PBCpO5ZeRjbNIYFCPIZQPUDvRt/4WVQbc6VDjMb7t+uenXRoogihRFj3NEhZAcTVrdBVWUwll7Z3
dswxQB22CsUH7Vfl9v9v5mKCfLahczhLoSdhqkTw1/AQrPst6mfee+9ar9MdtpTLXLpfzm3NbnRQ
42bDILAmiDxC6vQjLRcusOnrz+PTuYHZ4YuASkePKsRiDIrq1UdadJ4cfkNWwIusJUe4mBKeW5tf
yLaIaalNjxc2dWw97qUufTQOeHKiIgRyTQkqYG8pOZvO1bU1zi7pmlKD9SWs8rHZDd0uargThHh+
iiWox8XE53yBs6CSgDud5GNQ31VosRlKfBg15acQYFBqc1ApSdtc01hzITPiC2sEX6N0OgN5WG26
SlJ6ioHCbL8N6wB0I/WmK/K3aOzfMUf5qAnu9+ESV/Nl/2KGqQEFM6HhvyYXtLAzNYmi5k4k0cpA
xyy3s4VrZcnEbPfTJOztlsHDWJU7rO+9vCr/pYnZruvEGAtCeXOXY3KoCx/sNFhIwr63w5Gt4Gb8
Z6NmsTu1wfMZGjHOiai9lD8nLPRE0fmkK1ZqHq3UDBLvDWYkOPGiaWZrfCcY8tH5PWRAHIK53OhX
2N+JECSd1ULydtm///62WYTXeTuaXTudYUvzIFFsNcemwyiaWGJj/z9C319Ls0huU0XUxMIu8C3d
pf6ICZbSN3bc+XxTudevy89R/i/n1gQpOcqbhg25Qih7zwK6PrIEDf9oOOIxcS8HrZ6mw36oCsED
GcRUQ5ODACRmu4YltyNLb/rI/ogi+j+kfcl247qy7BdxLYAgQXLKTpJlWe7K3YTLZVeRBPu++fob
rLfeLhnWFc89e1ID1yAFMJFIZEZGKFuqBxEEn1FXHoUOuvGROmqTUU/tlM5poSpkVzF9jGi1DYfq
s44Zpvrag6F2ppsEphsOMyTzOJiqlFdWoJjKQ+gsWDZLhdvnkKcY187In5l+eakgHGVgpGC6BYae
r+cQUJle6+MxO3ZTBOxe6mCg0ZsVI3fqsH5O2bAZp/jYjMNnWENXKqj9giUuuh1OOKhuLGYvVF9M
jsYxcHSMQjJbqX62VEALT72rw7tifKHp5/SHVfg2RnEUxWOHZgrmqhPHArsxNQHQYwCSjADrJHw/
Mv335c/5LQ7ga+pItjQdk9sL3dHXJZomLYJc7ctj214FiHUsXnt2/qHR+baLf03IN7OSWuo0gsTo
iHneq964b+pbpnulnwPf5PVAqM3cNo1PhRyXu3qN0f/bMfy6QLmfRxuhRWjrl0cRK7dz91kOzAsw
64Bq9eWdXMLZpWVKd3bJMq6BR788hkPsKONTAe2+jK+0F9aMSGEbDSOeg9qjPA7x4CQscErjjg7a
Shb+LWeT9kyK3FHRQRQ7xlKE+JHzyiHDe639IMqbmnaugvGaZWrv8u59T4glm1IoZywWTVfC5nA1
+4q1y5VjQbyY7vLSTrwMr53eI/Vh1h4TzTFbLwtR91xLhZZIeekbSgc+63lhGAacJdA0AHIDr9I+
db7pgO0K+LtQfl1e9B/aiUv2pMg95DHYDLDso5kMftyWIE6fjKc6L7cj2PyuQRizVXvzrq9ArR5E
mI7XtA5cEYJu+rkGbYa477XCi9rJDZPgYOWL9I5q7kikPVq9CgXR6VOp611Eqk1IiqukaWLPLBZo
DTBj6AJup3RwCZ+PsR7YgQIxj4ruuinYtA0B6Pk9Ag34lOXOIuPQqivA/e9PTOmTS7HH4rVF+nYs
j9BIhIyp5hfiB8XMLVdyEJtl2yRVHEiUAdDt0ZGBMOtOxxhxZN3SSPfLuF8RpVnxermGjxYoVARq
fHzGS8DIoX0TgWV+El4OteI29PupAldz6V32ge+F8D+7ACZUqhOdwr2+RmBNs3oGwEt5RCfO6YcJ
dIc9iMFGp2Gq3SL1JpXh6smRWT+GunuOOPcrnl21fMLU1DQ85+bgjEZ7qBjkWTEvG2pobqYsz39U
KgYi9AZ4ckipXf7V33MO6VdLngtyPB60uJaO0XV8H29nVG96Z/y9FCMW1ZnL1tQzQRzYMWIY3FI5
x633dY+qsiD6QJvsGEcA0seBh7GW60gfduBZ2dO0BuJSdwdlvMlDLbUjK3ykovoFad13I0o2cZse
KWgK7KYBaV0AMjsNsmuB8DMlOPQsJE6MwU6b9UDCoZkJB6T6im+xJfpLJ92ihq7hVWNydMWlJyMz
WWaNDPCYAmP1XN3Oy1B8+JCVD8MQXoVGeaVE6VUT01sB72tz9mZQsBPMpMXt3+eZ1+nMAc6hBjRw
fBEBuj/KsB2i/IZMwweNigTYLAKqgfmJ1U1iZy1q+VO451b3wwgBYJk761pl0UqS+/1pxYnFGLeY
znRuqrrkvWphoVEyQCShNKLrhvo6pnaz5tgR4BP5Z11cVeZPcCc5KRTw2IChapXtypj4iZH6RmJd
KepBMPUaDMMejWtn4uUdZha0ZD1JXn6J/AVOf6nksXmq9YraMXC9qt0OfvSTatelSfC+TprHvM2f
aZ8/h2UDSulMHFBCfshCjDdEZvBTjflWWOJzxFSwPdSYe0asrt2eqr9Jn/2w1HjfA2uY1fSmNSew
ViePxOjQrg5MZ6HA4sZrDjKGxE3AM9oZ7baL8GlD4jfAJmgaeG7xfNGVnwlP0IOZvFS8pqiLW+02
Gtxu9CK2DdCeMdN7HVTVbX3VB89zgJHMh6SaHQL2KS33Z/4bQy4uUR9JEG1B6ORBg+ZHoWA0GUrm
ooLkoW56Qa86bapdlbORuh2Qfe4sPooxdJsh98VMKcam4m0VV081yLW4Xh7aCdprjL0kdTPbIxE7
k+Fb5nP3Sxepo08a3LmxLSUE88JTSj7MQfPj6giPDiZgUhsUKWEzwzDoQuJQpPi41xD9dShBbR7d
LuM4FABuxvGOtndEvxUp4JUJ5k4g0tCZTwzE3JAbsCdzdE02QrF6H2JmJ0EKF+cUWtuAId+O02Oi
iweLdHtQ6L1ejj5/SEa/eg6lQMdQIHaZwb75eCAMouhtTo9jLW5mvHWwn8AJ27kAc111jLoISiQv
BZucAqREE6rWwBxRpO+R9RMVIjtoMIsBGBRVf6jlTWFyv4auaFGGvo4aZ6zlW61vH5Lwl6qh9teQ
H1Yw3PHJsKm6NcvExfPcEc1r0L1iIAaTfAnAuyaG3Orpd935VYDKKPRJq6SGRqmxD5pm34T9nYby
tR7wDUS0HoeoYzYU0dbYJr+no193RjpTU6s3GGNQBAB5yT5TIbcHfqSwv135AN9O7lcrUp5Q6B3e
TSYVx9AiNovVDQTqNnX8f0UJ8C9WuHTHFNTQIlwtAtnIz9FAHRhqT5fX8Z14SzIhXQIjIfMUxqY4
oujr9pnfpJsAk2dAyFxTd4p2oeHEnuUMPiq/4VGvoYHoErvUXVQ1Vq7U5ctc8GkuvVYUgkcZ6Sxx
zPr3DHs5VWRXNcmxrKLNmHwE7Uqqe6ZssGyvbnDAohh046W1Z/oQQfm2oEfUTSHckV9VZef0RXyb
5uEeOn318vafwG1En6bqaOVgn+sPFHNnddm4ffccpyBXZ+yaaA98zJHFPvRN5CQW2MeswQcq1Bnz
Q2L9HuAjplJ6nIPdpQV9T2N1DlPAom9O/TN0g1fyt/NH4O+6pI3kRdiWJMa6YgOgw+AxNjhC6EoI
+v5K/7p5DF/zpNtYVSCM5RUiUDFBSjUiLhgYVkrO37PfryaklyVyk7wo6wxsMBgWGPhVMG+MhtnK
/DPrr5r0SrMeL5+GM+n/V4vLzp4sSkkyoc89dq73mV++ivbQbdqtZqP3p7rmuMeFso1MTzjqyiP6
/G7+E89lMS7NrETdcC6O5fykdbsi0e3LSzvvE/8Y0KVQEs9gSM9nnPM4glKcGVLcUeEnel4rW/g9
pVl28K8d6UwRPgYkVmBnAiETZPau43gvBtMtM7KzAt29vKo/UgkXYoaswBWIYoryjIhjN4sNC7RN
hkxIzdst59k1aNo2tBn2RoELuwm73E3T9F5pTdxddRT5Vsc2BX8Ty5C2kdpWnIIrorgRKKYlTbWt
NaThRRcBkQwhWoeF6sEymMOneDMDFVdn5JeRF56arw6xf8/Mv26idLaYpaEiN3IMH2S+imeXoVuo
TcZuPAUOyUebafpWkI8JY7sYegqhNbL2BPze9Px6L+iLw56cBJOnCR5sYXLUzBu8cx7NUTgJB/gp
44k71IND09t8etAgFxJfB0kABGC/ch+s/gbpNBpBYJphY5DjrP3OQXqlxYNtYBgHyS0UFO8MIGgx
IBMHumOV1wm5jTjxLvvXmjdLFaBcQDwOAo7iqKXGUwcGt6KDTN9oXIuc+uPQ/TtzXNp00XVdPxiq
OA7gWVGG2cf7z5/DuyAS4KNbm2k+H17/Oaqy+qYA25beof56hF41mH+N0K4Mvsvbg459Jqi+GDM3
QGbUrRzaZRUXziyXNjUKB1q04M04hk2McruyB03Iiiz2d6agr+7LpTdg0hR9mAZwXz7p0B6ojiEF
a2MDar2fFo57lBE3w4gXM2oUb0o/jeftRPJdXIlHHgP9h6ZNTyevFN3usketbbqUnioGOBKLDnda
utN9fY/WnR9t1f1qO3iJs9822YScu0F108RT+Ov5jfg08ynCOF+W4coMwNrIy/5q7Ni9EgedrRQV
BiQHK9r2LK+2Vo7JPKuH2o0xmSD4as0nMb+L8n2ExGpBflGOub70sw+a5yQ8NFnhUrBqVNfqbG0q
vB3r/E39UxCc8MhmZvRZaGbn4CX+avI9NGKAeDLQbUo+p5zvhxRjBt1wW5riFUpLKxnt+ahxsnLp
EPUJh/ZqmoAkatPuQJQ470EFVLngd/TKDftEOLdWqoZnHfrEohSnKj7lY1+mAMk3ry1aTfOawN1y
Ii59TOnEVEFF8qyFAV4Luwb4B+MEtgEahpGuYcuX33rJlHRw1KgtM7aspRrKX7RsQOGIaRCovlw+
BuczrZM9k87BUAwsBj/AQqumjHvN6Tbz1vI0e3pBHSJIfOJXfnIMXXMtpH8HfS6h4cTyckJPbjaw
SzVqQbHCNs2c2biawKbWUmAK+Xtr3QT560JWxLUrtQWhhNHYlVVdK2wlBvLl/F3YZ/lpNybNRJXl
V2gt80VKNgUg07XpC/NBG6pj117r+ZaU+W3ePJssgEhOfyXy9GEMxmPeQuzCfCJhvO947jaL5FyH
F5tR7fuGY4oHta0S7PERuB3Myonb2GWKYhMEgkHUTqOqjlmAhRKRHoIvfcDsqLZsFRycgPIfQjE4
FQChaE6BxrTZxkqBsZuxe0tVltij8SGQBUQZWKRVUWFGNQ1+xOweKg8pRn/nzxH43a4w/JjETz30
h3mZoyyhFu8DkkI0ow7qOK+hKc6deeASoGRrYszFREn26zct8mSeopRh0i9L3RZc4bZAiSii3NbH
Le2EM497CnitwEhz88YweWPVKwn2uSvn9DcYUobddElXdOhSH/XuSgP9XFVqTpAoA+qLE5IkTBel
HzQnNl60BvsI5ieIMC2C1/suCPGw/JVPIFP7vXLMzoQmFbVdFZoei8qv3EvNjWCOK9KSm9YlzgSk
cb9B52rT+d01D/diWzvrUMazX+PEqNxdbRQeluALWoyCO3r2hpsF1Nz5UCenDlSiQeK5kjih+f39
PJ0uVO6pKv04pGrdkBs1K0AN/cJitPyVgxjuCnWXlaNNrY0AlHPuNgPyRisZvSyY9yOx/KErQSqJ
wBr8VMa7Yvox6O+tsQkRydu5i+0wy15KLg6KBUErmvl9qai2ZSq13XOIWnFIEW/0Uo22kTaHkHXt
rX2nlS+tCqSvyTTMnfE091vCj/0cVEBZG8pTEPT9lVmY6kFJoBqJ5vtHy0IgDdqfwDfckk5/Yrzf
mOAD0q0ch7HKHrQ+2ALk8wh6+sKeZrDmdhm6/okfRspbFwk/bNor6KALQ/NJErhZp95UCXwM+s7J
fNWCCWLG5R4kT/0AbSmdod4LltcGbcXpWQViKCuAu1GYxyFXXg+/K6AERKI9oTleof0Y3NPA9AvY
1eeP3njCV7ZL1PgnQLSMftgFNHfbGjy7XLlmqGK7LFEdEoGaRwkfkmze4mF4U/LurcfQdgTm24QI
m0DWOtSRBQFAoeWHIe6uJ8NhVf6zZyD80XQIN7Ow26VV7k7lCM6AHk3PnCRu0ObXsZk6Wqld57z3
Mx1vPBrfgLf7Ts8qDLapW2h4PPPe2JVDcBXHuhvDGmmzydb5s5U0XpV0121SgNR0AK9n3toxo36n
Gtdmi+4R9xRD36gxBdd1f5PHSuINKcSytLL0KvA7ggMGt3Ae3dOIov73NJkhJg1jf3lgN/O4XTnK
Zx6FKgcuAmIkS39DbspNxVxk1TTgVFXFdVchpoejn5PeKwSUZsQxKuaftdjT8BH1dkt/vmz+zEvo
i3Xpvi6gk4kaL6wDxo7Sqrqb+Z0S/45S/d0s6MrteKaVh8rDyVqleE60UDeLGtaAvInQPI7VfTHf
67OFcpb6qLeJ3RPugPPMzabPH/9qpXJjj1UQwYPyKbnJW+BD2XgYkl8tSJ416kZRurKtZ5AoX1Yq
1yDDvqzjHuweQDZaN10LAfjk1aghxVR0GMY/pAMou49KjoCjjMeFnLyPr8fxB4tLB483kGVsLq/+
TKr5JY4uXniSHRkgxIAYBn4PJ8bvFs/QUEnAOv2UB0//zpD0QCFRUiOywVAbWV4yIz1Brq6TFoMw
xsqazrvT31vwT0p4sigz6KecqDW5GZwWPZpttTFdip4n6nrcn7YQhrm8tu8jC6B5Pb0BpRdBQxqE
HBAA3tQUPS5yEPljWan7Zfw8gFJhNO0a5XYIXi+bPdPR/WpWeicwEpNomHAJEpZ4hlm7GIq2myzZ
quF9VDb2CE4Uy7hTzFuB6bbO/AiIG4z5hmIguC7inVUjNag2mnIzRdcl2VegIlfy58F8NnLoPBp4
SGKGvtAdXr/2uN0MSreaOviXl7GaPyyx6ORzqXpeQ4sW+QO5Av/11EB0yk59PCw3CdjrHDoC+rsG
s1k1KgU4wo3B1Pue3MRZdd231G3CdxJ7XXhQcqQLiVuNGSZdICaePuvqS4S29+Vln+lbf/16UtAL
tTLj2fL1ErzFI9vclL5wrftmvGLdrQIWLjBu2xbojt1uS0Cx5DaKY2b22iTKd+z1V+eVQSfKogIx
LjljAwpdtHE9C2JQ4P/HgGfnjxmQj5t+9HTArlZRFWden6fnRh4pDYIpBM01PkKAjEl0YqspYwTe
+XnFxVbSYpm1AwTQStCM2GodYJWxukORdSWwL+4ive++rEQKb1YG0i2SILzprL4OwtTPhnjTqJ89
U4FCeO/Gj8veYyzeccngsuSTQxNNdIr6JenWgskfcENy1Lur5IUwv1P0p5q1NtpatgArt6GYLtHz
TYZ+hx+pj7R7DAyANRr0bwv9Cs0VjnlItuHqo6LeQTsLvG8J9BgyD3S0XjoYbgGBBF1X3b6ccWF9
aAB01I8FYMRlcUSW9hxYfht9WAAIxFVki7n5rEBHVpheanWHDo9LMgCbuhc91Ci6fTp9cL2+BoPT
zgw+1Unzyoj7GX0MY0C9Pi1MNJH5zZyv6+au47sJOXkztHYoQrA+dg+x9sNM02OoYogSHFRDiWNR
dw4X5rtmPBZjs1ezbm9Zq/pbZzOyv9eKPCE7RChiYFwAUd5lfoQ+aeZMr8kOrYFNs1dWesFn0Ihf
MwXpZlY6AImUGR41JQ+YWj1Q8OYTUFOrEHEU4c9FkiSvGttowIVpNSAZKZzS1EEC/5LpEV6dVxng
GVBEatna9bpcK99c72+2Zkq+TkJEznjJTBnXX3PUbnQF4rg7HcqLQfXCFO22Sl/CTHMUc3KN4L4o
WjeOO5uBGIuA7+/ySfhOt7HEr5OfI50EDHI2Sb6kqpFCf4Lqq25DT6QoVOo7c+CbaO73UI9q9fsu
XSkEng1fJ5alaz/KqCXYshEzT3axFvgQhcOzpVgxc/6uOrEj3fNxE4Fof3GFLp+fpzoG/xXyck+x
7nLS2pqKqE2MI4U+zQLNhDZcK/6tN0p3tGYIBso7/IRifItb8kspxpvaemDWFSVbczQ+43IbQg5I
rz/U+QB56B9ps23aBwN42RDkaJmytdS1+Z21/Zfu8EnXtWZg+FH6YP1ATdqq6dvqXPz5+/Fk96V7
2pzmLKs54I+Jwn8DQXfsOuar6AwmAiJVmKq2k1Y7hLn+OKvQjWweq0FxsgQz5f3kGUm+9lhatvrC
8ZMnR4MB6H6y+LuCDoaKTqU1J07Fi/soT2yqILum0XWPv3WjBcguVHor8Ul7Hbx64Mfvt3PQb1V9
JSj8yRIu/SqpESxAjJiWAlf5dEUcLXP5leYM95blh179rLngbXmiT+A+Bh/NFrFgfYjy7A389zPJ
YlpWnFcayILIjWDklcPnWAS+n2Dwh+KzSd8SbaWFv/YZpCjYZuGQtsuDBizcB0DibROvNp2GO6Xn
m3BY6XCddXWgU4DdVKmufbt7YpIGXMMLI52eqwG8Zm9lcX85kJ5Nkk5MSFGm7bSUZIuJEUSOdfZg
xclKqD6f8p6YkKJIM1djWS9ZUpmrELUuXeiBVYD7dEnt1Gr6FGvlNlPeLZXYEI95iPPcGdNdHYR2
AGGGok3tMIihLPAqlAcIdLli2KvzA0i+V37o+cv35IdKkaVCIS4YkmUvfEymDsfYS35xd3RA6z66
HURT8Yw0vckxPuDSUAtbO+Nr30KKOZUaj02WYaNoYdzF7T4K31kLLtDmkOJ9xKHskGnZDxU0IOaD
Ut1qdNqogmwvO8TZe/7vJjCpwm0B66YOFEe6bLKtMojbgI8umC0fEnONW2Y5LN+ix4kpKXoMzQCJ
w+UBvUzia07kqKYXeosWLnNUEGQWztoWn82fTyyqX/NnSsB2lWcVDlT9aoLNaBRi26sIkkxDKf82
B+gZ6nxrUXJtS6WgURaWao4DtjQd6fPYM4f1jxYql1F2JHoFTCsqtEy/pdy32n0ZRu7YJ3YKNL6e
BzaEqxBkDC9IoMus3VTVgZoDirnmNjX4q0iifTflewYy0rXjcDbWnWzW4q4njw1DsYamivCza+aY
m+4GjzQQ5WAcfwOO2NquWoyJA1kL6P1m/ZF4/gK20OuBjJC+aNR/tc4iAQlQHdYHpzPcyPjQow0a
legxjE6SXPfhnWgxNr7OC3U+8TqxLK3biiOQE4Y4hro9v2A8XvebzTJl0KU+qMIWfkTv8pE7e4md
GJQySsgu9jQWMGiJ/K5eiI3Nuwl0UapeuKHWOhiWWfu2Z5ADYIn7u7tS2B+6VBjWUpEEv30++/1u
ocEABgqwb83J/P8qZzsxJ10BY1sMirqsUNXQlEhfOszHDv2quN35g/Z3VVIA10HrZ9TWH5+hPooZ
bltCE8RdRLwGt7YXmt8NdGkSt3i+/AXP9Zu/7KcUuukUT7xa0jMKpdiiGLa1elcqAca3fxX1VRI3
v6J0g6Fc0PKVwGU8Bs0dxBJX/Oh8CfSfbTaJFLuhWtNyulTUZyjlUnQncv2X6OhOUQc7Q+ixcnfo
510bokwQVRsSJiuXh3bZlU1ZoYcGLejy2hGvRObpZuYWWXs1irfRLPdNDZ3zhVxXc6MGchhat6/7
Fo2f6w7co+STR58m/13N1R4MqA6BRHMdpy7taxc6Tf4IbKawVC9RIF2DF2Y1gEOF3iXVvcBUAFch
hmH2P6rxmmAQJNbBY1F0x1Y0TpGWDqkVyF7Ou1TLnWUaU7+uAI+xwvaqTusNR8Kx4g7nb7b/74gm
ke4ZPeRGOhbYhrmvfEwSb4vwdewyd8ICQ4zULvMpgx8AtR+S3JswwyAwvHn5R5zPJv7+BimAGkpr
jQL1qRuMVG6YAX2Rjt39OxNSpNT6QdcTAxe4pjxw/RZ9hbU4tbYIKTRSnrM+WWLxkiK0j3m/4e/V
IXDZgX8EeBFD/WktGq+ZlEJjRaKpVJfyZJhySIK9BPWaEPb5i/Xvl5Gi4VzmIOlewhQ+/F2T9W4c
RdsmfzNG7nbT0+VvtBoUpKAYG42aDsqfoLiIPKdu+Nbua0/1C98Y7LWRuVVzUiTsFKqSji8+sdF+
T4fCyRwoyDoB5of+g8t6Jd7IKASQuprGvCwO8Cwo94qf8QDIrwZaW6X3eu1KwWt9ZT8Xl/uetf7z
9WQQQhdoea1GcMla87IMiAsd/A4tMpNy33pzsgu6DcM04jrkYsVt/uz8ST42WqmI28UxC1CuK8zA
lC3ovz4aMIlgcuLyKs8nyn8XKQWPoYl1ZGAIHqCQ8wJDbBb6BCqmozqjK6+Lq2wwt4W1JsS5tkQp
oMy9lkV1CbN1L24rjOSqSvhqgW/SelbJSoFt5Zz/SUBPtjNvclNAfAnbWf+ytCsNT6zLe7jmm1Ig
aasoTpsAjsLm28is9nVXOU0wvU3GUWGfYf542dzaeqSoUguA/qcR5kQJKkum2VW4EkrWPF+KJFDc
SWdrwtfpdYqJ19GZpuIFOtxrJ2xxrksnTAohetkOLRtgJ6C13/agGtMsrx8/ugGwS/QEtN5wLQ1J
g7hFaNuQLvK79L/YTfCfUdMyKDfx79fnR9nWLeqq+A1tC7gPSMEsdcU9zmLJTk1I26kI2hodXbYT
tQXGCkxjTo5m5guJQxSqjoWZm5DeheUc2d2oH/IKk0WNeq8llaN282udK16p136qsf/mC5z+NOkL
1CysYggF4dqNHFAh19QWrrmDLvdvw3Tae2Irr2tP87Mp9F+blpy81n2Y5Zi/Xa566nOnctoML1+3
9QDicvNoq6UHcVi9rs4FulOrUg0CVd0mLghWmnDTrkCD3kLIL0+9MN8q0R2PI4yCgK88iCBsn2KU
6zYO7iAq7+S08FqwpoRW52mG4gxr9/YSHeRDcPrDpBSy6UiN4RD8MDaIm7K71epPPld4C8a7y3Hj
HEpXPbUkx/pKn6IgXj425EMFc1sQY0MSCl+79jmKFcDh/IIe691/8NReHiSXFrnEtJMYHJQFAwME
vjkkdjCA0ziiAuAo9+p5H1TbYoDoW+yMfbay5HOh8nTFUlaJ0ZKuw7QPcpSwdrT51jIj9/KmnrvI
Ti3Isd8qSBQuoXLWPvpx3IiqdFIVguLZdGMVjXfZ2v/yCQ2u6twioFqXFhTWihaVKfl/YMxxt9RJ
wKtXOIHbO8kjUI8OwZlFtrdZMXzuSjAxewCeAwZZBF0Kk4hNhFbK0PwRFCvuZ2iX/AQgGThQ6tQ2
jhQHw7q/lqKfTTJPzUqhk0aC5tDQayDNNrogk8+8HuRTyDJfxsM6DcTZWtSpOSkcZoKnoL6Ymz8C
u2T2tNaHwqhwFxJfFBZqFGzcaPT+A936c350YllGkENMbDQG649lDDhvI2CIj8vRDB4oiqTjYQbf
4C9Ika+z5Z71qVPTUmRM1YzFg6ovezx5qun2D6EHZBooQkBL6i8JLvfyXbKqKXy2tXtqWIp8s+jU
hOX4uAtBZH1cVIxTe3DbG7Kttpf9l63trxT7JqsurEShWGQRoZ09urn1oAE+1kEZZXhNZpSHUYRb
iCSC2XK1NPFM0Cco6lYFS0AgfuhZbZcpBhjSTZe9YWrDafEQKfRnpQQswvic+kOYgmFTFzf9gILp
pDph+xY3xwK6VGyGxDsAcRUvdwnGYFdi0NkbFTxplIIACoymhvQF8evjvAyT9mhYDfC85rYfbmfS
OQSiqE3bAGDBCZRC8vcyLEENwLd6TMA3Me2hRLbyW77FCRRxT6Q15a6Chn5qRUQIYdnOgh5v6EIF
w8YY3Eog/HZpSmakFRfgYqNRmJAjAQeaxWbMgOlXevumK/9nBgLJkuSkPIcOeZ6Bwai0dgsIr+7u
A9BCXHbPtV2TvJNZTZlZtSDHEpVDaJIBzwhSUciNXTbz7RBIa9G+3sK8MfmoDouMYZw5WYyXbPpS
qLdcAyy7WAOSrK1p+f+TK5/0+kiMGBDDkHeuzg5BhD5H8vPyitaMSNfvFIAPeWzhbhTYQmuY3Tbs
3UmszeB/h4BKOyddf03ShTWSZah6xT0E5yy7Dr3ZAFWQqjhFuzOgXEd6OwMu6vL6vmWtkl3p/jP7
tJ5SC95n0nZTNmAlG/dl9T4iY6aT6XKsmlThSrBcO1zSLWgkNCTpjC9XjW8dSBT02HICy7D78PPy
6hZ/+5IVfl2dJpWxS9LMg0Jxio1YcVNQzhhr2q4r/vGHH+3ECUVklBMD9cRRqE88eqBQ8aPJaqVo
bR1SjChLqFFVCjRdtQ3z9ev8aHngOn6EvMR19iAO0U5ZKWmsLUuKFxNrDVXtsXEjvwcJFQbEfs1F
uOJ73xMD6fMsyz7ZPIhs1VGrQams8SYP2hTTO9QbkWpiNmMhkCaRXf+AevI6N/iKA2py6JjDLrPM
mKCuDyoPOnoJMAIGGgJFuSb7ufbppABiWTUmVRSIicWl6ip8H9bzyjae/1acg78Kk/2mzLVbYdSk
HjIVQTeEwk7E3SZ453ntXT5K50P7XyvSt6qLqrUa2s+Yrrcga/RqkcPEgMTHHFC/Vu86/3n+2pI+
j8KYJqqmg4Jd93zk+bhroamD2+Tyis5/mb9WpC+jz3E6C0rwZXLNLdj1HJn/8stIQV1Y6TgR8LEd
59nXoOpG2itNr1eMrG2WFMFR4Ep6ng7zMe/xkghDFMjhBipS6tBaidtrnibFbV0LIi3SsWN1iX6y
+lRgWk1ZBcquWJEnatrCULLBwIIKIEITJtwi1WzM2azs25oZKcMzJp3XvKDzMZi3RRR6vDj2qx7w
v9zr/ziZKUXuoWNl1NTYsmQCIedcW28GxsACdsOKZhcq3YazZLbLwLI1kHBddvC1FUpBXIlV0wg5
VphgQqi18PqqVS/DYNtlMyuRwdS+RnErKyqioox4TINDHdyVveLEFQR4lFcRrbI2fqvz/Lky/u7n
suaTK6NvCDo1JcJQghmLLOscLblRmp+xuKZoB+NIe8qc2xPNNpcXufohpWjRYOAlmBu2RIvBryHv
VpU/WY9x3epXC3Y4ogSeIRKvzN4vG1453qYUQ2IjiqiKB8hRAHOvgkAmCNDqRjEEreHdZVPLh5Kz
Jd3SVJB4EpV8a7lrKN8NE6vnY0sx021NdoVG82UTZ7fx1IZ0HhqRzNZgpfNRbbvHJhpvo+JtEoVn
lq91p0INhO0WZu6+XQMUfC+9wHNOLUungamCBtyq5uNIo/c4Y48sze8sMvqgqH81gRycOEbbwYB4
gCTjrqiLo15wX8d4O50sj4Pr7/JWrO22dGxyasRZyZr5GIFxW4s/tKz+L8L16Yqls0I1MmCMBBbM
+IVgulZJtma9Nhtzzj9PjUjnAhPDRc9GGEkZt6s53ITgAAGdu12Avffyjp0LNKempKMwUtaBgrbF
9TNUB8tqdqZATXBgx2AIt+pgOZfN/WGQ+34eDA4pTiRWVKYJgAosSldzNC+kKHv2P5yd13LcyNZm
nwgR8OYWrjy91Q1ClER47/H0s4r/TBwKZKj+M1fdHeruLKTZuXOb9c2z0/UntZG2C5XTTiggryJI
/b4TxdPYyRgEyZrvufDfymp5qduJmsqGTuESSo9bpZ3bge+PUC9XzMzvLWULlQMrGUyOMpteEydw
Dm9rUgNxvcArKme658SjYC53hWD5EVoAcygcTXSn7GJKTwFkeR3PCzFRv01DSI0IlVPJaurw5AzT
rjoA88l9oJFlLfaJ+KD37Uto6pBZOvmga2PqDKH6TOfUcwISaaCVUqG1PMvI0ETweNNLraLf3UYQ
9//fbK6BB5laUZXQJThDibBrF3MTnFtYZcm/sGrfGrH/DLO61uWzLESdxst1b0Avr5WNAGd6llM7
uQg/+f4E/2eolS2z6knViJixPwzN1uSMivngwhG+NMTKaFVR340jIahrPZedqL1LDcn793x9MM/+
scuNlR2a6FHXp5mvmCbo9TCGF9ouWtGOKDiaCUpmtGC1j5pQ0K1uOvH4nkkwtUyoHlljpii2R25f
oemUy7tUt06GeBQXfufgNHrrmgnE70yzVQUeSLHL0eLMymCjNLeyJh1mHnel5ofS21zci9OfLPxZ
VM0+pPqHxjPbSOANMaWtIJxqifdhaiq3UtdelUL2Rk+ealPpnvN7u8wj/UlPf3Th1v+IJq4nh9Zl
6jwsy1Dldb+1ORhNF+sVvmh5KLWrgJLaYFC8vhZdtZ3ctGx+FFnzlvIxgh7fRjN55TC2l0pxevMQ
KLsyzLZTCVpUH71SyhHSHTw5CV19GZ+l0ISQWgwVeWhKz0h+AI/sSz8oXlrpghvx7Vv785esNuvU
4CzVAZd7Db5LJ2QrWH/y4L5sew91ASdonhLIVo11J8WwFtTfsSjZRaHtA0O2Yclf2NdfJQW5jSnI
1VSIYRKavqtjOiXqMCMZiSBt0ThlNLjTeEYsA97Ia9cSA29M3yCdHMK09jSjIu6tgG2LHs7c/kmo
aNcbbZ14eAELx+ozhw4uhIW0Cx7RB9R6vf6ff+Zq1pIAN0gJUuUqECT74xoQ5c1sqnYmGHfC0itO
FqReMRY/MklO7Iy2HQrt6aGJMLpp2In7UqDwXjH6t0Si/FfQ/UGMnUFCHzSZfVXod3MZeuXSuVZs
UqpNz7TK+QoSy00xYGIu+HNVcySG32kH3d7M7vtGF5y6yHwIqIdCpkRIr7aZdn+ugYwk6Umks2EC
Pico0Kway6MA4bpLf2fBtBEroKMJ7ZzR5BRC4pjIjHOrbMqw9krh52Aq8D762+isH4S0zoXZ/Crh
fV50dAQ1SZFlpJpXDgk14DzsslG5MtQJWJLsNQO3Go0aFtDHwa2D62JObDU5WgJS29Ixyq6b4GZY
DhLlt6XeH5IgfjbmzBs0CkKVeU8NkZ02M3iTzFX70dPym7QYSJ2MsY+TuU9RISll6xWteJSgotnP
ixgUSLBLGvGCt7C21JKqgXVX5XMCHMbyuquRB1Asl/UgniL5mLNJ0/ZSx/fa0/oYAVimAc/DEs01
9LNTjEWzypK4i5H7sXSNIDpMdDpYu4d/Xwnf2orP67Ty6QDQ6gOtXgp162SwKjASM3CnzFZpWk03
jbf0/H0u2qIr28LF7pXvHIXPo6/cPC3V9dkcCuWqEp8lxTjJS21Hi3SBZ/+1OH+1Gc2/X5J5YYyl
MHC0z6Km5ru2PXOOwhskfWyO1UXN0PXqcYn8tfdXsZPICKDiGblCnfy8UxPD6fVfusTsUYr87+Vb
78TVSOsM2Qidq8nTBpvVjZuSe1Qapgsn+WvF0d9f8wFa/fQMb7pMToKwZo30SrcnsPjagsyiflY7
gi0T6nYmYc4EZWfiyLZS4LakKBsjtBGZ9k0gEuxjU7/uLp7Db995n7bPB/Xi00+bJ2SH2o6fJu7n
pwlDM3NMIrt2BKfyjH2RQyRHthZpqYsUxW9cz88jr5y1CP2KUKfJ+6o3sGltdV9U/x9h+c8jrHy1
KJh5qwznbwv1F0D/jhGE+yl7+vcGunAAP0DYn2YwnotEMIlb06Fb73KAstmAVqeaXdpE38VyPn/N
ysxUkqbPtMcoV6P8kEKqWPLFnZcbqblpM8BXnYEfQuueesEVunQ+VvalFhutaGfsizxye/DmScrA
//cMfi0rWZ2PlXExxgqZapUxzlRJoXITX3cpe3UALiEE6pkXLp8LxkVZGZe6yfKgXToFANKproqt
YVL0lyebZMrcf3/ZeXK+OET/ucLXGbUwtQq5FTFj8aC6QoIqD9AA7oJD32kb6ksuPPkvbMV1ei1q
CtkwBOYxUyOUvWq3mbdyN/y35PC/V0tdeXlpPcldCu+Q1Yq36T7daBtE3S4LBp8NwL8mb2UgTGtI
ocpyfCdf35etXfnBbqBJ0UCpEXt0Oc91afpW9qJarEhJAvaF0pwmw7iz8vEokOr69564cKDW2bSk
JpDQf2z2eHKnQjqGfXD/7yHO5+VfM7cyFZ2gjnp99hznMdmVLYyfPvPijiasDF0pgXjhhS1xaebW
RgK1nVZE1+iqMeB9apltWuieX26NPG+tf33YylAkwWiNWYytnXykZ5aDckg3rSv74nKQt+P2UpXq
BUOx9iHHcJ4XeWKnK31tT/TOTVqLXJa5i6v/1l1duSFrhLxUsFRjxd47E0IjKhqCMaAdu2HY/16W
4u8DrK1ek6EYmkI8cbDOvlx4sF60zmO7p6UXJif9D7IvsRf556MW0vqMwkeNzs3dsBHfLtUxflXI
WP2UlS2JRVWmUur8U66NF9CwueXEMQpB0LIdBR9zcEY3g3D8PpHpLm0ZbrZxGO5Q1rlX7/59aL4K
c61+y8reNEpZ4m7xWzp3cKXkDsUXVfCsyEWnSOz8Ar1KRIYpz/X6bjs9maRy7fJBeVKkraU+yNtL
SoYXLo81JT5qk2HoIqy5ME7bdrqdYAKlkh8oMwyMC8SD7/17RSLHJVu6Ka3bfntxUcWw5GQN9OBL
qZODl3FjJ7mSPGR6Jaf4c+kW/lomd55vg8iVyePW1Nf41Kzppj7WQvXKAricTtCKhPyQmKmwU+v0
Bji9c+Y5TQJwaynxusg8jFMTublZPzSQZ/+9+l98dN6LPENVUjm8FxVSZpieT27cEA95qhrk6Uc0
kWH+Oj2dHI/5o0qlabsrPMour5B6csrrS44ws7wya+uxV/Za4MNJqQjiCar6NlIobVx+L0QIGyny
dfmglbCpj0b0p4cIZdHKWRSciw40QdWexjxyNPlKzjYLTGU5A0ksVY4i0Wr5MgrdFqkDJ4ZQrkB2
i/LIHeXUG+Zk28pvVr01xyxzspaoSASNru6cNKLjZz7UZXWjSKpn6Zk9EQU3tB8G1FRgqf2yOBox
ygn6lbQTldgV2ud+yG3RnA9yMqH0UJ9aqXIlk+CoNOzSmsJZajDHJXG1QdtGJYTSNHDqAdXpovLH
8aSIlIMjHFXn3baI8YxUoL1CsFmEB3pQHSUPfYSm6lSHpVzsY8JxfdLaqXWcosK2Emo7yQtEhQgu
XXXT9imIb/Ou9+KMyj16V0RiSNR8uMKgbSA+yzUSViQTCsS5VORPlR5nKX0Nq4dgEJ1hAFuqRmcZ
j2eU1dxBNexWbo7K8GTmgDNMJImmxDYGYTcOhmeN9wscwDwuj1V+e4626FHuhVlxRTaZTnLTkxEg
bSOIsWK9y/TMVdCwBTF11ZA7EDSoVpKA2sHTIKW+rNLtrrSeLs/bxDT9JhVcORvsaP4jxwkw6bfe
eo/nW2F8LGrFa7Jql1mFLeaBN6QgctPgppf0vaAn/thadpq3XkoXQ5RWhKBTUmfGMWvQQZ6LHezZ
k1JGG7FsABlRoW49F4aPs+90zfuQmRHKeJITmpDdM+NYWIFrIjvWqYkTi4DOOkjXyhkE/TuUCHvI
LzX62Plxkk+NjtSX9SIWtaNJlT9o80ma51Me/kqXaTOUqmssRLr1l7hit42lr8yC1+j3hSTZ1oxa
gKyz2wYnCu8CtlkTdG4FfEyWAq8VtZ2giF47PopLcy1nrW/mf9Swdac83lpGdQwoHVFiBHmqykll
ZBHP+Uj9oVarW6OJvaV66ywQImPhhfV1lxfbgfzPGB3ixvSEVCKMCgQCXGYSa15CFG2qDrJ+XaiZ
P+g3XSzvq5pwcPBmjuCnhKehktCleqrrbd3U/MvDrgVrGkeCPRiSPeCzluziHEx1RDniGN8hOGYb
MuCmoXLRPaQhOd/KHMq67vdCWDo6GsdVaaDH86dAv4FtuCMUjQ/QucgMpY5QhXacE+wMmztDKu9M
cXCBtu4KCy0yKd3XkYhm8SapHkfr3hwbAr0CPMngNs7/xEtxnXYD3VuJ01uxYxQoRarSCW7vPkOV
Z+nnfSwSfsgPrfh7EX5T6mijVfBvO/vllv2Iy5m4O5KoW3QbrR5fQW2WOoUx4gkr8FDkTn91Zmar
bvDa2a2bPzaH5LnF4vb3op1t9Lvm0UC972IHxZeQ+up3fKTeP9l7a2isOTz/jtYLNnRb3Tc34yNu
XnVfbvSdeB8cJ2fyOodCpP5tQnnyonf55QJc/4S1H5aohLwDfkJyNDdA3ffVW7jT3TPkTsSbLT3l
5t+T/wWI+z8j/ifsuhqxGcc46GiPYfLPnl/rwKeeRBpM6RXWeXDLdumLB8Pw5udLt9yX9oL12GtX
jzK1RjY/LljRga/pJPeaZ2ymTezXlwBq6zfWeSyZAj+dexyfZt1FqKHELkU9bFgMyDGh+fq1pjUn
BvNZL77opv8Luqb63XIiGCtrGpFLoBTrh50Y5ckc1Yt4avp4zxockwR1wD7f5bHkFgth4UGwF9Q+
a6SRgvaXSImjivKP3OJoR1g/IXZHsDQikpSKigtiavulbLZzlWzyHIADqSgBsLipDraR/zDMxRMn
CzlIk8TH0yzcmMMu745xrnl99W4FoAor0N1cVnnJ4grLXYY/29bEqC3dmURz08U3plkiqKbvxeVB
xbTKQGnT4ncsW14l6HtdfZbze1J5iJR7Q/waV8CT89tJfU/agFu3sPX8HQinnVXDpmgqO1KfU/wA
oR69tlqw1DjNrYBWZWTPiJLmy2uYRfsYEyuk6a6OWqemFWyqa3tWBK/Mh11tWCcp5NJOMWCKJ3Jh
CLIEtoLkX3rsQ/wwMd+ExT1Hx9aV3mnz+3iiT3qjYNZnId+Jw4uYPKTkd2Q9cMuCPIb6cJ7gGvHM
MYtsDbmshIAW+URFwCBTOJdnLwAwKkPwO0JrZv0mtWAODMKh8U9ZXByssS0M92rxUlIwJXGJNTv0
bZyxnhyk7B2Vv1ZBa0fje5o2Gxz3l15B1XN8nkfFL1WNJCIKCY1oAxyzxZ6iKy0ioUWvVjfbfaod
pJaETfgUaC/aiKnPtgXZmjG/X/inUclPxvTewqvQADojzLmxJsEfRZ5n7Y+zZGzGVcYN0Rb7aS6d
QtMdlRLXdkSXsrgNEt0u4abrIdlUXb5NLWWXNajbw0Sp5NaTGsEXzm4dFNVAng96gx4bQHujJ8Go
ZQeLTVee3wAU21fo7Wpl/1zil8mj5VZ0Qonw4wONy/ekzvsxZjZ5PcTEqpfmWel1R5SSvVkh5TlN
voD8xtz4LVzFXAP0Myh+LN8PWeI1KWgtknCqejU01Q5CVGFkTrT8yGL9Ok4nx1waZHF+5QPdnyBO
hvxt1v4s1s3QnmPm733c+E3xMAAwaS0eZ9qVclbOGgNbIOpR9dSf/TYg1WXgWwMtRDgU7jdg/6bt
trP5HvezIzeSu1AxYi73ER7OYBkgjzBUCpczqeqKngaa3uJpOkmNudGX323/3ueY0Ljw2b87mUSh
MJobpbhvIccFKS/4X2oyezy4dybO8zjcL63kTU15Y+SjXxXFdsrfB7grhnEzI9k6q7rT8PatpPuE
DmsNH4BijD5FnG/RTlMrbBJDelcUlBIxFsm5FnKwg/gwlolTVM/Dgh++3CkVeM6JmHC8qZFbRUcb
01GYT3p4jGSAlmjEWkVut6yvjpr0ICNduzyg8HajR4mXIXsyCJEtVBEM1GJHN+ymsUZPSFQXOR5e
4ZW2HQQEnrqrkF6VhmMVNCN8Ia+o4TNaOou/k1lMxQXDLeiDbUkvECOcfHgfxudMk0D3QW4IXlPh
pPbvo7Dvh8iOET1vJoRNlT+pcT3P1Xbs3LDcxR3ubKE5U4klK2qXpO2cdF4oUMbU7eNy24SmGy/N
TdBR2JMse6+VbBoZNu1wF2P95vB26V5nA8xdTMnhgiVFF1rU3jU9o+Um8ERh3MyB5UlTfT00dPyg
9TsJd1LLTaF6JbOkVYVvBJMtWrkdate5dDqrJiZ97mhVcp1FKFsWZy6E6vz3F/Zfd8r6ZVjUpaSq
xnxq2p2eGk6SNtsphejYA1caezeHH9yjWqxRLYJvGI2xXQ+WPUza3oyjnbGITtBfynhY63Af16sh
m2jCcM0Z+hdFmNgQhJEW/plADdx+ufWrJMdSltRnmTsCj44SGEchv6U7lkorQELJewvSizY/E2uv
jm+hcNcaqj12M/jt7ElrjT9jbu0SHd0DDcOk944hPEpsfy3p7peiJ22LK96cwctoXdc/aV92DPQ7
DDV12pAsNSJCSXjTZS/ZYjpSbx2MlMhRlmzroK3twkKxOZa8SkZfLzZ8dVSPpvGL7JezqO2VLAwY
YfPUp7Wd6bKrIbU+myfTmNDUjrxJHDa1+hSbP8aRwBzARn08VLp1jOsa2Orh/MwWJnEzLvcoGjph
LrhW+1MzDnFAIj597lr5lfaJ0IkHbaciSKPBRqqsdoPcV6M2B5VXQazM/oAebAYgWirEG8o+uUFN
l5aZS3vq7GF/DqKuVm9dWkY7MW2RZSuexIZuJQcc2PLSXqV7052vqyftNrlSHJRsHnR/OoXuRQL6
98Ofk/468mmkpP8OtCiVbElNWRHs2IXbflNu+lPuLYf0cbDZEeDCsv28JWUfkVi+5IR+u3EtVVR1
zWL3rhMkqZGIQTyby4k9m0ZUoGS7MXy9cGa/ieYQRPvPICtHt6oSwJtSJp6U68U3/HpjecEWtwS3
s3DaS3Gr76ZTUUxDAlMqw4hcxa1CYI4Jw/FJqn8OXNEgPUDQHA74Td7k4LcgQb1rrvRtldIbdIkc
842nbXwefmWg9ExI62hellNPKKMxXofp8d/TqayTGZKKhZEsyp4sOuxFcxXzX3pB0YpRkU/GtekA
JXzSju2VctCd5EHxCblskw/QXHvUzp+7E241p/Agdni/kM61M1SY2rfSyxz8Fbdx/hfiBl9X4O8f
eP7zTy/JIs6Qscz4gcluOo5e8Zru402M4CNCGBqqCtyH567t0k39yz3y8jkq/fdp/mv0NaC4i5U4
GQJRPnWu5A88pbJd9rv+Ue1QmEYag3koEebwaMmtnPrG3OoHNI1cZffvVfpCJP5YJXY9jx9LlSRz
tQ37MRzzKm+B5ebFBj21nZITd2yXI6EYOx4JGynKdZv8zqN2a/Aiwxq7lplt8qR2I+mIrDJacOWu
6kUn0nHnE+X+37/wi5rtxy9UeAxKGB6K288T+WmZBisdJVlhmdSN5Ge7xbWuF5fG/p+qU/nLc7iZ
toaj7jpSLl66U/3ULzYJQKlqUzwydX7lUHJ3wRZ/P22fftQq5ZiUFO8kLT9K3qRIQkh+5xa74uYs
TiF4yml0Rde4DW8C29wiYbf595R882Jl7xg8EA2N/gV9TQ2M4Qi1k7bIxLxHxka7ZX/mhuHQOkj2
qkS7L2XUvnQ0fKyCoTLTrABVoqtVyIpS0gTDkAgKYgy7swAVwX9QtxK6qA2SBTGsKz12giF1L3zt
Objx5aR8Gno111rYWHIUWtIJsI9rzrU30JCVhg8B5adF/BBMr2Z1Gy+Wn7bLJSv99eJhppHPI2Zu
aOiGrj7b7MwqHeL6vPn+LwzuNt2Uf0wox0RZnZwYo61diPbI3xqmT4OuPjhtlcRMsuhsmAL4sfE+
RZwn/9ne4WynP0KU5xuPOLRn2sk2us2PZ3SImDrIqruWq7nj9uLdv65h+Vj9T79oZSVSjQLlcULr
ed43OwRaD6pd2MK+21y6FuVvb41PI63upclQhG6xGOksNq6Y9jD4yIQ4zIKXnoYC45xTmgevjqK8
ZpPY4zHZdo9UGt8FAV1KtvwsXViOL5jr//l4A+ujqhYBnFXwTY5hy5pBfP742SGK7Sw+QjhO4oun
cA8oEwka4ydtbi+xfynXJp8/9++9b4i4B6pkmBw9w1xthWiOK7EZzPEj8Efn//iD6N/GuorRacof
pn24Me7qU+6c/3k+do7wWvyoNtlJ2SnaBZt3HurLT+Eg6JIhGqT/Vkch69tq7rJkOeXNY9O8lQD1
/uuDzseeXTyOHFVRH1HQT5YenSuYDVq4MNERpjTct77+EuIAXLZn33/Mf4ZaOSdjkDWqVPES0sKz
yNYfdRYuTJf5wfL5e8I0Q9FkYPSSasrqOpip1omxDFOznDoELuextRcltlGk3Fpd5FWWcUjEZ7N/
EtIfT5rwM1w0px9IC/D+QWrI1yvNz0XdDXLyhXPhRjknbmk2c/IoSQ1qJpIXwgYRZ/lXpj7WJLRp
eorL+FgLBDT6cKM2j0X/XgMeyCvVbuZ0Iwfl70HrXG1SfVmgRQc+lp42tmSehNHyqzPku65zmLuS
k9a/e7jZI/J9hkiAuU1ROYz9uTD9MOjp9NF3wFJu+zl46bTSr5PgqRHzXc9bXyALNGf5xpBoFUhV
d1ILFGuoTRTHbYeuLDUu25A20Sm4MwrDiYub0UQohkCh3M1+RQrHhGM3GKhtda+VyX8AxaOUHpv6
p67Ufo1C7Tz/aUc+LM1PwH78MVNfVdI+6LSdBA0FmPLXjH/SjJJbD9UuQOd6ICVYqd7YoAsz/Eoo
lE5CkkDVa1LcyeHbkCjAKXlkavRaEdY5L5UBtX4p7sDOOUMyqLSzyteaGr2W1Mlk8OZqwqi9R4X+
WM1+X7Weqj7oHLsuIIGVifTJLF4gw/FsVH+Q7oNs24Y69ImHJjFtCWkMmg4Ocik4MOQdWpYcnu52
HCd+R9S1766k4q2xhI1FXqmUAY0gqFETEUNUw0YRc7SudAN1R8KardnDjZop4GndphOoEcejpK2L
onGipAoylXROVb3lzZFKCyIBIIv4crm4Yrp4WTTwhJ43Rc3AMHsGApW9ikqaUhAwytwK5o0Y6G5j
Co4G2yy2nktD3QraQzcAFKfoZMwUZG+VUwhUWGxgXPRIOwzNRhsCXulErI3StcJykyiCk4qmr+r6
Zq5l5FjYK2q5TRVhk6ovvSkhrtRT1a45Ya9uZWRBG3lxqOyyTSSe8+jVoJ5AtMjSBX9GJpYQnmNY
EQMUu9681xUiEH19qHWq5ke/lE6lXPKtBMmISwx9SHY9eclFmZWp7vr6TzxBYNB7mAjNa5OZdj90
v2gdJKWNTLclO6gw0LUzu3NouOrSET8tbUGH4D4F7jKXO0kID6p6m7VEevX7SlbcQqthaFc2dWIE
m1E+oK/bqk6qfrNQlUKS35bBHTUJgaBA9tru1RDpbZss10h/FsNt2l9Xc76NMnEby/RIzMwGCcou
zTxyFJDHy4D2Rsk1NCTmmKapvWoIkgHcM60XBFW8CUXd0HrI06MiWDYdp3YOF53spK9qdJQUbEzk
PtKxOeZm6xfmc0m7WC2HRNgGGlDuC7QW++5hpj+mfcopqh4EQiPJVaaEuzT8o4ivIf8/bbzrlWxv
xZgSkZMa1Q48OjcSX7tl3paxSLFPQsT+cV4GR9Bf2v6VdPIuampbiXPfKl5FrE4piW5W3DQzVQgm
PeP0+W3z3rCn7DaKOret9vU5264OWyUsKFZoCO3o+w4Ug5LcRRGZMJQuRk1yiG86PG7sLp55gzxm
Q0CbzQKEanG66JjPL+inJUTaEtqSCKa3j6Z8T2lGGSRuVTyFyNYhjbxopDN0ijzp+U9yGUnVxIvw
PyQ4ZcLSwp3OrnNRekzzbYdtsKQMgYnMsUptV6uap88/UumnmOb7ro2u1UC6mozsthAoAqlfFYla
jV7xrEo9VTNy0SlHa+Kb0Xht08GeGGO0eGtKj5r4g2B/aqRXyGCT7NbcdpKRlXuUCNZa2ZVMcjwo
RFfPkuu4trbZpH2ol81teDXV6UbJ3tWu9ag3dhO6cgh9BnNzLMlXJCmxoSRxB6neC4HpmIO5zYNg
L1j3RSk7TZVvBJn3kkRinX44wnD8p0jbqvftKNmdHiIrYFwrBeFpnRJOShPqSfSl8jlQKy8rYofw
iR1MnBTggJrEU41qzGwuNzMq993S0lxBRUgkuIthomX+OuXJscJ4Jm12RwjBXbhZgjB2+vA3mfzN
aBSnXBvtoSIVQsZI0WVb6f40ZJz0oHaN8GzVsMEKst1544dUyqBxq2jXvfAsib/C8hB2Z8tIMiMr
UQPHlQjLp5Y8QirpmxxlY72/6znMYjn7JuUTY4aNOBvfqvo5iRTwZear1CqIfP9ZQuCakk4jrv6o
DTLhSes3RZPwuFQaAo1NN1hOHaF3psduTjKtbAyqAd57wbpKw3CjW3Sjtoq/xOpGEEK7Rdmnm3I7
N3S/44i3ycLbNUqdJIocHhz03D0KQeXkgeWak+agfOuMCiZjus3qV6viBRy2Pl23Rz3JDmWApJme
OVKoIKH5I+Pea83MU9rbBfUJK1WpaWedKNrQpFtgECdLOI7tjwZxCgSD1VjljLd4F0Q8Dexxpt9q
qelB17Zm9VCpy2my7kV92wjJdUqKRRUkP6lku5ADUiepKwuai0Khrcyhm6vFviF5EmWTPVjk36Mc
OfTXZHiE3sbmi/2sZ5mah7mi/bYdDk1WUvU0ea3+q5l6f5Q7T8nnzQzJtsdW9dFj0/4xw4SanisZ
cfIKL8KMc5o2H8vwqZb/6IuOyNQ531Y5Sb5JOnZnKjqWWdth/ZDEuyxAQkCDrhiXrs4NNkXDAefP
HsfRM4bcmxGnltBOoWhv39QdeYPajSvzxijUYxyWFCpJ/oj7FPHkbKuHSv8xWdxqwJ37+E1GdzNr
rbeMUCzlWU6Fm9b0qZ+FpjfKz8pS7GkrWFCICJVgk1X3U5XvBnVywkFyLOomxcDpkudyGXdLqoOA
4YZSfqDK9qTKCLHiowwEtaNGdpJM2cOrc4cGK6g/gnvaS/JwkFPR7pXxIaSuLM+P+thvSftJyqlY
ftYJrwKN1If8uy1vqYbyjKX3RIO2jcYVZZ4NOhU1leArefd7bDov7/ubSQncop73Le2u9Bm6FuhN
oXgAS7K30Czsm/AgIAMD7Nrmj1EhpQZCplxKukq1fZz9KOvCKyYYmtRKqeEb9YN+Q7JyIYbV0AzU
CMxd19tR2XtpSwg7Mj6c4rbLSfy8BjhngYSW54S60mOf3JmtTjCdAgCVZHdOgKN965e72vhFwyIN
dKd2wfoJkxfSTxcOgpviy4jGayNpLop7TX7OsYTOMP20hNY2u2wfkNf+KItLcHpQo8oi0dfVF4mk
Wlgn5ABHGl9fGmPXTfPxvL0783HJ3nLKkqLxmny7H1n2ecLTcNMPN/QJOGEmb7voLmHfL+WALyI5
g/p7ljhbGWHM4dRkz3HYb2G87zT9TmsV7McvlMhczXofi5OV/OzEp1EX7SpV7FCcty35EYmMdguf
ounGXULBXWP8yU0Br5CgnHmrkieVEpRHSwDIPbFV2i3E6VcXEulKc09fAj8zZ9IWhq2r6N5FkVsJ
M3m/ymvwpFTzB3ND1V5tp5Q2SBcBed8EMHQDvuk5VSAS4169rrR0NnMr7OePVIGyPXcaRFte65fi
YN+EJf4aZxXBnVKzUAu1JV5KSkLZDltKAOxoK6M6deFp+vW9qH8eaU3ryUJUxvO8m4m4TW71+xy8
FqBsLg5pWdlObi+/UL+JPP014irqoDaCkmlytJwCePWNgIKakntdmvoXvuxrhOHvL1tlPZRIriS9
LmbqqUbPIpfjFajRCedgIrAyu7wGZ/2/gPN/5Df+fh3/Pe4qnKA2aSeWSPsyrkQ8pdtVr/WGOsjN
8kzlNjXs1kbxsh8wpJ3U1RxxO7s4MP4ljPa3W5Xzcg47nOHlq6yWxcGruXdnAnyarxy67bkpJtlf
imt9UyrM534aZ3Uk8ioxsyVmHPkW5T9q5M2b1Bl9Wv/J1V1K7nxTL8ZoGvFpAMcEIdYlTcXcZ5Oc
adOpfE8eDD/4P5yd13LcTLalnwgR8Oa2AJRlFb3TDYIUKXifsE8/H9QR02KJozpn7joUfxMFIJG5
99rLHMUu3qNO9KgEfLqY3p+Ya1wWtX6HTH+58Bl855hCIaVFHY/yxtznPjWDq2xqROxMCAs/vibs
9lI2k7q8or9W0h83e/YKUdHFfTSTSU+7U/uccX67CffdBinE9Xwgm9cbt/FGvQZbWGFOd8v79Ydt
sc8exefFLenbzxaOJNozixCucz7+WNjakBnNeHS2nS923SbwTK96x5UbwNhws314LV/SAFy65hlI
aMqhnofLNRuv2hWvQJNsTrDGVuWu30g3qRd7F9fztw/9j/tcftMfWF3RaLixKe34G6c12A4dP79K
yCMnitxlYA8y3K8l7yJD8Nvv9Y/rni2wRlSFFcZcFxHbXXjQ1ulB2Yrn9EfkLYbWittWK4PUMWa2
n+YlCdili5+tNNyRdOjdyXLeiF26/21PuVa3FxfRsvedr2hbBjRUgYGQWJw9XNua+ig0uI5+W+3s
p8SDaew5t9mduujn1heHO9+cAYxqKSAVB2dFiCtfX2ZeJv2k96p6BLJaTRRoQZjs9aVFMLJtZ50c
68Gxf0j1Ow5I8AjblTIilRXi08IBCZTB+/eZ9M1j/jI5Pjv68j5XkiD/PfEjV3KDM/taJ7ru4mP+
drD0x4T67Ojr7TZUwWGW4Y79a1Ep0tOvKDUTnrJ54SOF+/H3S/1yV2cPWYRZoAe9wkNWdfijRLlP
oHKlvIm0nwLQLdXvHecxke1d5TwMVMqYba/m8aXtY0+XS5I8Tqb8qEIrzxFUzKkMnonopxoAZVkV
g0RbRDloPMvkXgyzvZKsfBPL/LUOXhENEdF1GTw9JbZw6MRNG8BVljHAlcRaqwEKSK2AHbhv4jdZ
573O4iUpxVrBCFOG/ZMX7aptJYiEsdepTCKmeWUr460cx+8D+pY5Kvd5cac0vZtMmmeRJ+QEEC2d
igaTbjue76Wuwh6KBocSmUpdIwzRqZBBSKfeTvwigxCg7JvxxlAaP8V9pASL7ukhU3iKswI1UoZe
Pb52Kj1xRXcjqX6ksAC1Egwu8TIJmm72g9pzDZ2zKeVVrvWuWt3C5XWRSF2L+qeZneQWOFZN91KW
HkSugH4jlJJezKjZ8Gl45AOfRDAAzp66AAZquhbF1USSRkzSgz1h1/OW0QJqueEpGUE11PvAjO+J
dKs6dzMyYZjymyhd1waOAZq+dJOIcx6EsrGSapWpt7b+PGbXHb2+Mf5UpGdsgt1Bkumsi9vCiE7G
jFXwNLuVeFek1G/DxrNn+5BgkK60KlTc3Lch8WomNwU3qWPyF0wv/cDgt649XRAClP2IlBeriz11
RjljWsdUkDEObp6rNGOsBVW7yeB3WebDGP3QpZ8JwK6qIj9eMEbCNTEb0XlpAVIYQ32rYRu1QEa6
rXnhJEOzHOn3A1+ZgGItZZ1LBDY4P6V4E9EFR5rkSfVJaTh1LGelNrdOe0jam6G6LZwrrXwqtWwt
xivJ2dahTJMSbqYs29jBm2YkADuMlLVqr1YD2DYOBmBxxki8Z37fdycJENQpTtCbI2GtAJ+9oLka
FGk1QTcuoyeLdOGcCNaMiFKFKA7lrtFfBoQmUw9bEQDQ4FA+NMPoltobWaCuAE0JI55i9DbN71Ka
HyKjhyqoubFzXXbzNjSTVYQBo+QYPL3uSgpt1BxwwpnpWLW5EtQzSpjdUhHsrcWjBSVGFli0t+1a
KoSXixxDpx+T0/uDhSIJLKjJ7kv+tSPJTirRGVnJdiiuDMlwJ5zNKgJ/AeOuonH0p0FdKwOwGQBl
Ua+b8qkKgvew67ymzA7JZO0nW/OrWj44Gnab1meKN64VPKm8BiX4pQSymyEqK0ESClYV3Rok9XiT
j/2umXAXSh/ntFoXSreqrNe22o6TtZKi0Os1bVvx7uw29gMdELpvfQFylTVvZWmD6VBCTcc4Lz1F
Nb0EBm4b1kDlz1nsHOWW6LzchoW9VtCsFQgxnP5dy0IvTljVWeIqyMTKGj+ocq/nP2aQ8Hp61o1H
RUcLZa2d/nlaiOUCY2T2q6zq/JyEsjQqvCpSvVbcyRLoLwOUfshfrGqtKuXKbJrtDCF84R/kSuER
8eGiknHLAYYiJHZHuNiy3WRzBe41rmrYxtXYrHpUeOh9/Lwdt3mK62Xsac2PoOCrkXYOazAKHq3h
mC2JQwKwpYUVLZHZPX9AQzRH1GaZhM4U09Fu9ir+C116lSByzund4Ey+mV2nobpSw8fEGVeq4yAN
fFKmh0j7ZbfPrfpmBEc7rzaj+ikqbeMwcZvt+sJx+l1R/uXkOasPtRpnTZu1RPMquxisQcr/LRIt
d+Nm2urbyxXFN3PrL+ymc1qR1ihq0OlccmE3lU8dH8pDcoMKNKM8LV3b0zY1FZs/ePiIIVtZz0+w
KdbiE5K3dLFa/aZA/vIAzopGDltdajVdPRoDkkHNISk6BlC8ZOOwPMezsu3LZc7KQywQR7UMOvXo
WO+RPa+yubwwIieN4q9rgKiopgm4YpiyfE4CLW3IpWWuyEddKVbVFfLXTQdJvA6yjU4cYmwIiMS9
ZwjYs7NhbHSHcJsxQJ44+HGIOw1z7EPhsKGOmivH77nxrFcPNjWfGpk7C5TdJtHcrJ/Mcl6VQtwy
h/WczsDpKXopmXooSCxN605vtRdV3A4cBWIEcgERnDgWBzjoDrFcA4Mk3Ki8UBuZHSNDkJggNqVv
5ube1usr0Gpqn/EwEespFISVJI9KA3Z8aDoH5JGVhozXDIKjpiV4FgNqxoEbVG9R9YO41BVeya6q
vCWhQ3QAjiNytkujypdkvCc53pQ08SVk57r5XEB0d1CYjjod6cAtcdImOgbsKmwNVWxlHR65Ebly
K/kJ+LZa9yQcgefO70pebQs7WBXW5CuIJ2fw8XrGPQ5fzME82Y3ity1If71TSnBHe/Lj9t1hYtkV
nyonswh+WqgY5JlZhGr4YexsGK4+9gmM8wKdcOFZlGRpPng10F49ztvUREbBEk35MZQhsjoyK2wo
JfR16eh4DQ/oGtYjROgpsTaqQb9jlut8Lr1YTldR8UsNb/SpfJxKdV93yVKr7R387ghqZ3D5Q26f
VN6LLeK1kabXoY6sYLjXgQFl0d5jkej2aQIjP/SNwljZuXJoifQcw89eh21ih0grxUtDNIjcKG6c
dxuFwcVkMZxDUuqUEsR96oek8iql9koI+WUue5hS+sSj+YVTXy22dlo+PhQGx3S5j5GLRInzUko3
vWntwrLYKhYI76NuUgpK0ZIJUW9EcydzHsMOBPoc0VWm9wnGy0h14aHdoqIk8b16Cpku9R0chyVn
T6SDSuV4mp15bTi3gUK4SWBvrWF6a6qGcbKpbBLFuap6qpm8Qs+i5/01z6KGYizPGCu04iBw5Qk7
hBy25TqS5M8CpUGEcak+seB6bFIjZvPOdk6cXR3CB2jy6lCahd/V6n2dy+siHn1DTdy2uRJOifTr
Topm11YoyRUovcPbAJdAPgbBk+PQq8P4jbAr1Yy3qZipraJdkPa+nQ772khvxBRvAH/1+EM4j5H1
2b4a8wSf/SUQ72nLViBqL9dabx4Tv04WgkXtD+IpaE4ldATbQGdNjTd0u3C402PlkGF4aE4BNBN5
V+KRV6utp5ew6afBM5K7SUbjM9FukiemwFiZOOoRdde0Rmn3QKHGCfdaqvdCfZ2rRYo9MxLNDz36
8E6RsMvJVjIlid4bh5zRQ4iL89R1rlmh4urUzfwhTOfJUH4OzJ8T0o1zvqDSfI8ERk9Vt1HNcVew
iGJGSO4kB57e91eZaFYdb16LmUfa1VUXZL6F2fxIwlzWemJMvWwaDynvVJPpYyKgbi0SOz1Vdmbl
MIluqKKCzShIrqvirU4zWzgsxg89g2g8s2e0h4B+KkvfiwjfNz7a0ZzX6fCEvT0j9kPg3Pa9uokN
pL2wEtqo8aGBuoqFoxPTTycJXKuaXBzxKdPNoxiost+M+nqIsmOtN+vxphw7dELJVi7vNNyLasfZ
MmXXmnfFgHOQtLedhEtuaB3txVtzkF8VOCG5LnwEhLsKI1xA9aG4EWB4gkVUmNRZaeR3JgMpNuZK
ew2y6aqan5jF3WOM442COogBeck2Y+Z8n3brnMgxpYOa0KffRuhhNIwyOjPZxta1NabQCvThvggs
JCAMV3u0HMFrh/l3RaB7xc8qm7dpRG1jETcYQ6ehh9KtTRbBzcVU0xK7En6EAd+pdl7C5GlAEeBQ
ferqUyrNK2xZ1hLFZ8/1yarkKVMYjZ+t/tGPD84i0lukWmnuYqnm1u3ECKRYCTQyVfWYd8INAn3t
zINfKcU97BgT7ZtMDe5Un9akeqLHMbDoNjYKxVK33W5qty29QRyFW3n+oTQF9fa8UhQ6lhHdjanu
8/C5cEK36XEDSA5lgqPJEpBpMwOnfoznPZs1OVQrHTQ815Ot0YJWG4YbBQqEmhtiozfJ1B7NtN8j
TFoZzo0TvFriZ7Wos5YuL1e3Fc2jBTkAGu2NJuMIUEObxiVzZOEVZbRqy9KTOcyKmJNHoUJfzLSS
X/EwbsYs9POIttKWrrSMZB7DcbU2PHTslq3qvMwKdsmVdD9F2or8jUAY65KPpiWaKMpgpOQTb6ra
Rrb4EQSWJ2LSd6nQJyz66o648I8Q5kvAAFw16QvVTx3UgbxtpHYfYZFeLRnoNgYVBstJFOt41A8j
apuG+bSqhCsppq5Wpl9WNJ6Y1HmzHAEodFd28oEVxU5mTZZayRlp+qVxk5v6OpNq3GL2ix8ajouz
/Sq16UpTYw6Vm9I5hvNbMt8lw4tavOmM3PICN4UXqrA1/h+ukj831XPFeLdykJnbbATQkE0KeMsJ
rxYtZDgiRYEnGg/SWk7uOElJH2OQz/HSvoyNCTtJdgcrXzUNFAVqnL6TMZhIfSujfihO2OweFU5t
kVe+HQ2PjjQw6244tiJP1uVPZMuRG8EWbMb3Tm38QFJpJsbrSbwG4zZ7tSXJ05TJ5cYGSXPrzKB2
uG2tiPHeSxoNHhsD5LqrErFcZt+UCdOADB6nrJ+yILsWyHoHo9o0zaFdGCLI+nLZgEo3+9qIjRYd
XVDXbpbRThKEAV9yNUWwehTaqHYr4D5MHRSvCOXusFdlezVawU6G6xfGaLE03F1BdooZoIs+bIZ3
NmXTPs84jgoKCdS/E5/jrGA3rB1bJ2DB9zBQanRr0JbkYd9NSEkHE1OMFzm4VhnNh3W51yb2MPUd
anD6YJVMxKp5J1MHtMX1OFyn2l0m/xBTfj1hdQuFHKMpT1k+leZQwCSPLMw1kAPqzd7RSlrJfmvC
5i6yz37Q+CH2XtLbrUJGfTHmbsW8GRGk3ziVG06/zGmEaWXDvzik1vuYRIhulzvG+0LEDKoznD8q
dxTdss44GMx4Z9ZQ71jag6O8Se3GGMTaiQO8Rpdc6NKPYXHo0qMcInSgaFD7hiYP0KOFfG6ix270
fZ5kvhJEO1lxMKC7xzFkHc0PsQ4leGLeMKNHSAo/NwJXnavjWELHs3IoAYtxxqlgHzGMcFM5v+Sa
Pt3u130P2yPn4yzuMhseoV3v0wb8gGZojh/aYN6E8RIs2qwVmKEV1fhMp4jpxwbj4VMdJOtACte1
SDz++EbVH5N5XgXmWzmWy9wZwOYK7gbNOrlrWrYKsSYRYbKZRHGTle+21bmBiWSTZ5hp6GMhPMKC
diej2VRAXL1mbRjn+jIPqMi7HXxp9NN09rl9qLGn1izWjxal2AGzbSj5gzHLbmsZBxkOh8XxZpq/
ZtCg3jqJ1NxaQXRIegTVQbFWjYCTE3wy6VzNKfF/t3x1GWovfhbmrzq71ocL5pLfzMbwroXKjZJf
kx2iiumw/phcNLkhDJYc46Kdc9X+Asj3Ndjlkh9ficO4N1fy1Xy8jDZrzt/t4ZcLnyt+ItPI4pls
s6Nalm5HTHBYfpjRTlecrWyrHoyZlVzA9Yh0r0GAqRr3HWfkQpVTKtOXskcLeG4MDU9M8yaq2k0T
Cg9o6CbmRMpKsLjxWStA7Gqoflq37RXxoyye5hyyhvRhqw91Hblq+DLndwbxsSk+4sXijNxsZu2q
GI4ddj0BvWSaZq6pYpP8GEYw9tCiZ8mjlFb+aHBiDp/YFK/kJN2MCvVhJLB3eRgK/kNWeviSGm8N
uta5bXaYYHlaAmyGgE0gHypHAetUrAK+XKm20YHeOHCCUuVWqh67LOIP4V+fox2HnSUiY6Npj22T
YgrDRInHpdKozCj/RhDPhoIjPVTG02Tdx/zNNH1OpGhtaVdl99ETBK0oMm1q/lBqrxkFcDlMntq+
NdYRI+YS0lg5/4xgxyjUhKHqHJzkZ4s9Q8WWPOVgMVhOsEQL560EdlXZSfT6deS0UGC/FHWLbcHg
hgb2PGiileod6vAualH4Z3QRym7uX0Zd8ogn2qXZB3RrP4A9M/fFtujFXrM57DiFlGDnWOIYarFv
i2Edy/M+V+gntfjEcQpqGG5xWYMHK3Y9fBejTjwND8V2TPaCX5URZ9eET6GiwiLD/sbq7qaWyXJ8
7cwHhyLc6s0VFA24TqiQsbqhlCdrATAKtZJ2UxdPU49yYh68Lu9WWcGeHFcrIsIOUwZFadYOPawg
qwbTqn7i+uxPLNQQvlqcJXs8L/xYfZZj+Fd2yokH1466bYD5ZFjBMWPfDUV1n7fpoSQeRwvfdfbw
th/pGbV1JUPySdHHG/J6AjFA7Q2WbbhJsQUbGHWxK6jxJdy9OYqJYGJynD0VaYChDoxA/BKKKkf0
G7GdIhYWyAmlgpBZiiRHwnb3wbTegCsOhnjKk2MwhxtZqHuHUNJIX3dqsEl02ZubT7XesutCEKQa
TnkRZec52Prmz1p/o827uNrUJYl3xY+5s57mBoVFOEOyJryQenqYd2qQraUWA2KQcih/vMTfp0QN
eGn/FqmG0P5ppOPQjSwJWBgQQEKnM+onet3nIDmp+m0abG0eRdTHmwwxkd4a24EUqDaRf7XZj3SK
cZ94itrDnN9M7XgahhYHcd1dXCZU/QkRI6wqCnBufEifOuWjDqC/AHpUurXOIZI3peJWMN3s6Wkx
GatgJtfxvGNt+qr2mNNL2AetxrivSjeCg18Kbipr2CQQ/1FHnkJ5cJPmQLP5GjntPha3aJBR3Uc+
Be+qxfrE6kNYRYKZUrl2JB4DtV6m7OoO2xDzbYAPGeMcZnJotKWzUspb2RSrxsiuVbjPiUFgQHuv
jlhBgtI2h1g6yZpYDfKjoFKxiseBwYOEidZYOcdMQhWk3Y8WR8sHU51Tm0fPXSyvjbHz0grrFYcq
p/+cjNp14o9CxtWgAuANfxVavi7t3TB8TPNprt/a2QE3g4lmGqtiLHw7eTCam0SrqWivhPk0Rzf4
nLuxwNgLzt2/55vfiOm+ngRnA86iId66bvIRQLZAe5ruzZ1zxJ/+ur1gqPM38Pn1QmcTzpC0aSVN
E9gIaIda89DPGF2EsX/hfv4ebX69zNloM3Jmp48LLoMnhSetfrRudK/uFvbBNvIvhTb+zTz4erEz
NLtSFSmQGxgAw9KTgjtmUKp7QVyFca01l5yA/9ajfb3a2Sg+iWInlHAHQ3n+rnTNqlEazBzooVJY
WSXOeIxGLzzN7yBe3bKgzakLB+C3ruiPAsVQx1ESiTnDjEpP+QkNCyPwaL2UKZDsSXeGSvKrP6WQ
sL1L3pX/j+rovxc/4ylZvRVg65mOXLz3Zi7IgLX+ob1LdzrkIdWDo2q+l+viqFyS2X2/iP575bO6
DAK1Gigq8nvhNVfM/d15y02jaxs8cddcVBp+I+tb3uz/vd55VHiumJUaBcbymJU1QpIDfXB6jDfs
r1fd1bAe/QKakPYhbYdDeeG7/Ct7ADnpl4uf7QB2TwBFpfDFLKy79lR45ZGJv+PDxn6q9tVjsqk2
1s0lsttvIsfXCcXXy57tB1NhmdWApcVxXDOb6B8Wd61lPUEvkK+SFYHsF7aG7zeg/z7ks52ht2t1
isxQPhaaup2b0gsyaVs5xoUd9W8Cy9f7OtsTiqganHYIhiOpihspNTxJudZMoqJoqi58ncsj+tcj
PNsQ1Ibhajw5y7IZfDQ8GGGIbe8C9/rT+6XHd2ErMM8GVzEEgog4yoXtZO8XIq0Gkfay6vb7LfW/
b+lscBVMUlIOEsuiSn7Y4ieo9srpnkrmuqyYzb8f4DejQd4VOWOQm2RZsX6rn//Y3howXeLUwuWw
CG6Lh3wb36aflBIeagW39TbKc/xoMhqcrsxDswlO1pVzUx+sm3r77x/y3dL8U1p79gkacNTLaUJa
K6yPwLiR5VM3Xsqm/PaD+/MiZx+cg4ZSM2dlOMq3y3YKUe4eMBuiWnFnbkPvoi/Bdz3mn9c7+95S
nVl4L7jefza18pZ5zmOxHg8ILH3xHK2NO/kasg4UyB7rTPxQX52ts7ukW/7GlferlPdsM+917NMW
F24WrrYOwe0fgz241358Z7Cy6rzZLz0txJcbtfr/Bzfxy8XVhTb+5woz2yyxJm2Gm2ju2dm31jbY
L0fndGNs0Nw8stMh1r5Io/ubTwaDDp8KVbfwQ8Qm6+t1RTEbkZA75WjEjxPDBUkecP201+lsnvIA
VRQeCQni2B6tj506F/bAb/YK+HsQfmWmtDa+EF+vnvaOZoVM5njkCxlebBd28eVz85ut9stlzlY0
45+wA3BVjo2KR2u/77tfk7zMQV7//XkqvwXlX3Zaon1sXQZIQf+lyucsyERptFTEAyzIMcYXV9yk
cPNCDZJrN19l6PFtrdiGDtr/KUYmEh2tqridMzBBxqpxa+wTuDswNq6GoXTVMYRWNSA/K62bXsw7
a0pudKtyY6vaz3RuWWUAvYvNPGr7qKLfKHLaOpgkppxsrLwFPcUFLS3ey8HZtagt5JrEvUA6WNF8
uyTIWfDKZIauQ166gWTf9IDoVcHEvDGjR/W3Eg/1asM4vlB39vRCNpgn5hFzW+up0XHxU5r3TOH/
24bo1fJtgzhOMFztnM/Supsc009M/kXDaDSyyX61rwVebuGI2NrCDwIUeAaMb/Nylc6/ira4Tx1n
HztLXp39U5bt7UzSVt/NKFkY3qQBWA/GBUh3xTQ5K1NSd2YhX9sS/jNW8WQG5jpTkGHO5kpDGK0V
g7vIjawxetbt2UvqaV3X/XpuGlfoATow2IWV4UtjuTPCjyY5hhWlIhoipdc3AQattazvAmu8ypX4
1IEUKmCUBuZDYR5fzXBgQkKYEmQzkf1iBQ7df+hnk+xac+yPQLgOxo6pvMjIO1Q25AQi1XatEKKz
IbtJCGI6Gn5aC1Kzpm00VI9Bem0CeHWYZCuG6UWteDAs58oUuRdAYurVEtMEwc/+97r9vbv8tWyh
Z1iybMoG/+Prd1iynmNR6yN17PRL+jn9Uq40wy8IR2Hk8WIc1Q/qLSppWtUCWZF/Uavy10bAd+PI
JGJa6KsU+bx/0PK61OW4XGpLc78Ytha7GKnKejgp7xDTSJg7jr7iR374ktxe4rn+LknOb//Pq581
EFNp5JlsFEgPTPtmSNBzoGDucukk9SjBRNTc5n24y5tPA4/qfH7E7OPeYuJRGNNNUb8mAi5GhEPo
wGtXFK8r8f9O0PV0P0wdYStpi4s+v6tl14SH0YxYTJanQQlvhgCdPqrVSo5u2knstObUDffOhJQ9
R3pv235ezIwbP2aGppLTrKOo3Wml/h6x6kemlb2zFgzhpVlsxv5dcGphmMfAzNmYIdJqYzq0Qn1D
0r0XIaxTpfZr6NGSIQ5gtH6cP4QwSUX949/r6e+j9Ox1nh2lBtHjMFt5nezrWEHcIiRd4/rjOYf0
dlHK5FftCw0piLH8fPEo/Wu3NyjSDNPGvwuwXD1P0jDCjkRKvCbxHymfxAP4F+S34/jOAIFTvHuw
frUIUy+qcv4qY5bLYnBEj4SxqfXbBPqPE1wtw3JqU60/xtCA02WGhsvgv5/r7wyfPxeqbOIwbHBQ
2hgaYTty1jNguN5F7OnttWbddUnsRuWAGDz8sPuHDNRaTT7VEivLBJ/KKYYngW1r4pdqvNVGcxNj
KDlBlMqSybOrh7wK3N5+UBzJ7fPbOLoLmsQ16rUxPYXTfYsJalQmPu4cu6jW17MkbRSIIq0Gk2ne
465AEuJTgACxgYF6od7+q889v8+zhqWNcdSr1bG9XsyiiHbBuvezQw6ZrZD+vQPju4uPEDo22Oba
ugCVvVBon+9H5z/grIlpbIgkodS11w40ohn2jDrbe2ZFgDdQI5oElvKTNPyvg+/OXu9ZT6MPYF91
xOuFuhr55Z2yCn3LF78IcmN32V726rHOF+35fZ7tfKpwQoyS9Pa6gUOxBBWM7dM0obtuDorxmUxP
UvlpQjrokQXDv5eKl1l7avBLN9nyxLGBEj+a5SoOId5mmWc7b4GKEx0UrKw8RUzJ4tCHVU1kJLMD
KEKkHXiO+tq0m05sMkj/gr19NGpOQcrrvtjYGtz7Hp3BYwzQj9NsZ97kVuTOsoN8uVjpDHpA0GHq
4CMerfMMWihii+guc94rOCyawlPSJcb1wrczAiP4202LkBoNNSVHUBdr+E67xMbBcI7u7OJFdqDA
ElTLOBxQ3VL7239/tH/H3p291bPNUDExFBaysrxVmVHHSvNqjM9wDfDCfeyW5H3osHQvLOC/xHtn
b/acdNm3Iyzo2GivhUeoDiScDdrbNeyqlf0cexebp/M+4vxyZ5W8ZVDaYOTaXi+VPKxL6LLDujm1
95ejs/5qUM+vdVbOl2mVj2VttdfJLucbaVfYbWzY01aw/GDiXlQmXrq3s+poATQUTWczKK4mv1rn
G4FpXb1jXuFeMg29eG9nO7yBMtCyBYul8eALvYJkBl62yncEdDz+T2SXqnqOKZw/zbO9FjFyI6st
d5cl+bqPr6wx2AdV4BE06GFwuw3MUVtpRtAc0wDeKkZb2zHMf1XjrLuwMApiSRS8ojrx2RtIcsqw
P1oRJvC0dtNNq48fUS5dyXHyhmtC78k2M6kkUKFQmBqchrh4zUM7PuRJxxkmKnObBjrKina8rtSB
8VXys5qhprUWGVwJbIPGdZpg3VcPBvTF3Npq0hNeRJCJfzaS45ojJT8hsjYPTzM21aL2wIqbJI3J
LqCRargcltT4uDdbuA+lCbowi38bf6ZOsyky0FtZ8RKYQkr6hLsAg7bBtbMJ+56AIRghZ/ZJQAmf
a7YhzRfVbQK9Jcm5ODG2FItGdWtC/oAcGcJKYYZNH6Rkd2nfubBO1rZ0YAywKfRgnTKKLeAWOrXl
R6nkG3EAi2KG6bt0RhKk4HLVKreJ/mpN1JR9hMXKvtE+VeOjqR8d6B0Z26w87cxE3QhcCdoewheV
3zB3W7ubGDSMbt7kQO79jzhz6CiQGKjZtuwPfK0eZhc9zizE1vuFcWtE0pNBHxbN8ATFPgo/BS7T
REATFVqtJKat9Qw51tnq8W6ZUfWzte4nyLlYsOR7u9fdtJm9LlWJL04FVI34Ve15dOn9YLwNY82o
2/FMR6DsMLRjEvFEx3vHuHcIthqzk6XWcEFbPVw7NGLyDVlOKyr2VT+8NRlWKd2Lnahb3GMWS2Ta
zbsUZqgEJ6QNoHeGiW8bh6jcaH3mlW+Yw8vNA4FQbj51KHEeK5rrmWlVdVKThmYLrel4H3e7rlrC
jjEnt0iQGZ2PsdJfpry910K8ncdTHc3XcXlKdXEqk73EMRaU40vUB6fIhAOX1FdZO+0TbISG8hil
OGTP8SOePZjefHTZp6jla0kXD/8+Ti58rucqhQqCfTaU1AhJ8lamizsMa/8S1L8c+/+oM+2z8seo
zUBEMbsQ7iJvcCD9cZtOsGmB3mle93CxQhdGAxWB3mz+B77Nyw7+r+ufFUIko03aFA//qf/Gh45h
ElMGH7b2veRdwsDO+4WzDfDc9LfvqsRRSm5W7t9b8y7NbnT1RoovPdMLp8g5h8fEjYYZIPckvNEz
n4p1uiGV4qG4vXxCXqhez1k7elkUctVyR4vmt930wGrtrtlcrDEu3JJzfuiz47a9Q/WY4SNbrPvt
z2ktbZZj6tI7ulREOWdnfq7NptErPL0XeH7rAJ3+uP25nMKy9z86hy+sQOfszC8kI5bqknpm0R8F
v2hAeIyLv0T7cZln9Zfa6WwJ/qZh/dE7OtqAF98olhIx2AB+XGcqH1rP7bHNIQjBDNj4X+P85xc9
P/i1iSQHnUeq3JN55S+C+HiTPM0uHmdE0F00ZL20Ws42lTnv+kKq5KVEdF7+U0aZK/sFLdflku3C
BuacbSCI0R0xDPbysZFefyfmdfQS4TGwZCouGXvjkxhZOB1JEBdT0r8vvU1HUSCIgGWZZ58FoWxq
IunWsnYW45Xlw6A+5fRY5dgaqHf/PhAuXu7s07DzYK5FGAqea0kvgYEFkTG3g+f8stfV5tJ47zeO
8dfe/MfdnX0ZaSfFkTbEy+WG4F4I9CJeVL8SIQZz+7p0w03xpKP/zYk4OSLcSpWbcLE2uOzv/O03
+scvOauVczOLCsw7xTV1AoMKQnv77ZIt5dCu814vwYTfoxJ/XO/sgzGcFt5Oy50nO2iEU/x/SLuy
5rZ1ZvmLWEUSXF+5arEl77HzwrKTmPu+89ffhnK+SIYVITepOnVeUskIIDAzmJnutoc9cgLgBAVU
zV8O45gQ7CS1jZlurXFaEdvP7eXS7b20/cwtCom+pEC40EWPwKhY9HRRZuP6AV8bpDdcz8vbZeYq
NX2mtbMIgxDU+Wbi9YOEze6eJLexQ/7dORuMT/aYKUgUZICGSAFrAxjurPQJbHdAp2lIPIYVKPRQ
CMhAfGZROtPN/5tc4eART4wzL3VQ6fWmUuImiZvmIXOW1U+2DJp08B6VZ9O4oyn2eZ4HMillBWe3
BrK6CN5qtBhAqMerKJ01cywY6sxpMZJwqDPTbPd5DeQfEF09oAB58pr0kAgoBFcCS1iegdIND7Ja
eK3CRznXPXm8gRgxR7dZPnuQTn4Lc5A6RZmLYkbmOlOGyK+GCAbW7kavpQdd3wgE45ULNH9Qagze
qrja0lnJUX4iNajoALcI0A+urjITdOILIC7Rzpwq62886ckvZA5fmc9ZmQZ4CoO2vwe3UryBE3vo
neEpoMzdPFfKC/s6c95msHQLZEb+RDvfQ+vQu9x7IPwUHUQKb8S540Zhusuf/MdxjSwrGAmVZkz0
g03MoJaAB+4ypKJUDqUefJrbJECDQcYbs8dcBRHOcTSYyNhU5RzOAVKOWRABkrovgOIzMYl/+Tvy
yuQGPYkn6dQiVbGhAZWwx5y2lo52RjC4joahqD4I+b0Wv4c5SGlNaAgNERA3gl3g2TqOq6kjIJ4D
xzDUaOm4ctR8CQDym9IHiRLz7qfpMVsAdx8bTI6CCmsGbkYDgi+KryXo8AF84E4ZqIgzcO6CMrHG
k3AB0AJaAwDcw3cBecCj9+GdIYMJx1o5aYUuIKuiBaNOv4ueaXUxRXURs8fNcFVs+OmVctZLnxwi
NvIC7JqBg63dL/Uqm6rGkxOUxrurEZVXZdxkcDRlAAYLEJWrvadgCwTQZxqCV3VfKkAjRTB8l9MI
vkU0KkBMQb70wltnfg1qhPLsuUWvc4zeRfQgughkzeE7QFQJyIsxV1vGILaQHgQJSFLAaNvqKo0y
B3cWggsY3d+EEqbblb1iPOpG61w+WLxUS2cOVlcOFTFo7kNVDhRbgmp4alP2tT8pzXGtMZ82qFCd
h85Yd+iCiBpKuFSkfLFneCXkN+r68uoOV/+TaziJSUx+IyfiJIiqgGejobnLMEBTpfTUUrXMofIi
8/tY7GNzIwrrPnzOQJqbdmC+zb0E7OWA6flgnW5BvhIBDQSOEEtUgJmdhZUS9tuaAJ8d994kzoAg
QN1vfA7bEC1woO8AuQNZij+X0QolMWcUJ68mEGPM4nWCwTg0GlR5lYlAT/UYQdExf52gSEZ/kYzf
IECqxChBYSqtGqmwNfPaAFk2ZkHNIdtBQNMJ1dxVcN0LBTQcUWdDe1511YTY+mQ4FEUvgJm5FFzD
vCpifYV6WfE2gKhlFvfyAvTBVDsZ8KxkwfA3Bj3bpfqeEACVzbh1L+//Jw0NJv1gg3WrRKAkGQJc
ZRARAUutlftUe2mxA4aI/AdU9pWwj5PHuofCngmggeEZoK0FcbKbyoDxjrpVNwXQAv0qz3JwC4E4
BgDMHIQDc7FNordch0Zpm113gOmFMRg2Ly/gfPH65AAxET6BplorAOGDV9fool/3v9x0eCK28QXg
Eptj8Gw8OTHIBOxZ6zEnY0YdAmi1ljc6cC8/6ms6raZZdW4D33kfudwUnHq3S/eECdtyWSBZ63BP
snVuOOkOhWsHKodAOFrAhgTWcCfy2TzPutzjUtm4HYZBPc8aDkeylgGpWrwKDBW+5kDVDP4eoz5O
IsEXY0SCu96zD/cT00zUVkANLicT1hvuAn/eUaY+Og44vfJT8PPdiBNbjIcdRsEkJKJ58YCGQQ9G
r2rV5hSQiaEfQGBmxFVFqtcgn09V/Umo78MqWo0yWGKHG7PRvVFf9/qPKkFpfJD8ybwdw+EqQcTO
RXBYL0bkcc4g5zSwAZjIuZAGA1Ls1p0ccC8AcTVC3wkE46+STSf+oer0d5njyTbRH3WS4ZRqGtYT
3Nnh6UtkEChZ9P0JYXA3wIsc7+0/eAnSc33h3LOlZw2UHEQf8W2ocJSWO/Or8qO2KYmhZmnPotP4
Uu50GA8qofrFTVw5D1+2Jl1pE4Q8dSyZVuTw6J5bq7wN1rQu3A62Bj5s/snn2WQcmjAXRFWgnniw
KT7JVNIHWlk+BEQWCzC/P9BYO3ucIFUDERaiGCY7ajyPi9oOBClG/AScH3ovGG5w0cv53oJBT1z2
KrSFAmx5YdhgaQZEV1hW9UOvg2u2cBs+OejZ98Lx9xBmMBVghF7WNGw7qkto3KF7vaw0R/WbFXDF
B3bQzF2BYs75m2t1YpdxOuBzqBTAbru9UCOYLE7uUkUpvFh99OvqNY64x5tCO1s0PDHJ+J6wkxY5
DHG+BX14WbqtPsiPRa7bOoCfCgbLs/H68iLPXqgTg0yCNySBVmcGvvUIGiIx8vOlAhvSjTphwq5R
7nJ5p4hvl01yjhdhHAchg66mGkz2pHqt22IrqhLv0529NSfLYvLIMRiCDLIItIYTqS5I/sBSvDLA
5DtOW2JD8InrHD4RVR5SpxOTTJ0jE0plDKeDyfEJCZPeOBpK9qadXi2yJbu5G3mVqzcWqgmJ4Qib
3CtsvAG5v4S3v4zHKFU5hlAPztCg4YaU1xVSxctfkHdKmZynT5JphNoailTFtxjkNqr2AqFjMiY3
UinfTbXIeRacf4ac7C2T7vRCEiYzPTKDB+oUCPf5NP6HuU2gWMjfwbM53dHc4XF/GtoMJUhVjKMC
sgoSm3i5JcvDuNxd3sRPcEbmwCiMezGFXNMbaqVtQo+q/bTIuYvsEQyAJrjwDOMqFI076EnzoPws
/ztrmHEyULVHcUI5+FNt06OpBK7pdQPBMN4oCce5KIxzQQt3lnP62ZQhdkWI4QzmsMp6F8pOcUNA
uuqCMtK6vK28b8d4FzDgxiP0j+FdFOOLHG8aVX7Ks4JzAzghiWUKJ1Ve9mBA7/Y6yEzaiTiqHt6D
aGiX5BtSCZw18awxrkVpQrA70X0Mit0soe+4mBbI+Si7qEvGl8sb+GkSmz0ejP+AXJ2Zmyqsgem0
dctslcV3crqinMKCCwZbYw3hLAiSVYJbBladeajDf42diBOZeItmnExSBxg/zbDFKsirsvGqCvUb
I5hv0nqPsUzODnN8Jjuwa6hNv6i0jwOtrK8CkZ+a6O/KZEevorJpzKhBekfHvqoW+bYY0F5oQXMO
HALmciIo1lYb/kTwuU0E7TfSOAqdNNny7tLnGT4l1tXBt4AWSdZUdwEtbj2Dcgr8ppePjnru8p2Y
Y1+II+YlQLNqyLsRfBGYJXVHZEqm9t7W38pW8CtjrFyKmXuHLpf5AKH34FnPofDW52CJE6AqY+Vz
aW7QXvINw8Cci2AlUwcmfKgqoQ1ddUCeBI2wmZNmFWEAfdAxxAOmRRD9QMRz6oBKBwOYhVHjBSp3
yeINQl+vNDG+DoOis8pCuodsr+AGQHFJYJ4SU91ZWgVYaMzXzuB9sboRBMq9MK5m6VsQwIrUb4Oi
gggVUHYlNhCED32rriGFFoQ8Tn7e9jERASwRU5rUprwTMSYE6qCq/aZMPy5/o3Ox+/QTyR+fbcok
ldhsnEJU/VEQG13watyH0RU+UaU+1PO3y+Z4S2JCgFlA/ipbsCQDujGJeBVi4L7v7v/NCOPz9SId
jYCmXiqo5OrgFXqPSvR22cbZytLpxtGVniQFpIn+CyyK30BZFfzKngSBBMrKAh1Zp73/gzb+Obd0
apNx/KOeQORMw+6lT+kuXAHTbufXGpDWcL+0o82vq/OOB+P8MQv9X/FjgkixIu7V9mrQfKR0LsRU
bkJJsS9vK+98MF5+KYIacpRwUNGQ3NS0xitsp3jmOKazszunG8kkkFGqKOUEccJd50U3YH+7Cp7y
W/C8o1keQo0qhPpztOE95nhW2SGoRIsb3cwCeTc3YBe3wF4H+mcXvYf7yW6e0BwZdrkHprTp5vKm
crw+OxS1GCDuBVNVt19ayvUOVlGguSpTXkGt6aFve/+yOc4pZQej6qiXUyHH5k7BI2Q/MZjJmwDg
WWC8SAD/3sYDtVA8gOnfII//tgLGgWToCrcLPYVKmOzHJbqS5tt/s8B4j3mc00goYEFUwk0LFhkl
56zhEzkCzdtOzrjJOItGSf776qNdRUAgQhTODrdA0O1By+S26Nh4IWTtUKLhakKcS/RPTTNeQ1HE
UO4Otxg8wGVvePGYuWYBegTSom8hWNp0E5W8bgVdEFsMPLXK+A5gtjNdpwnVGEvADOGd30h+H4o+
HuIcB8JxiybjPzooa0gGLYnNYD8SC9UHXbsflK8JGa8EYEhrPXT/4cAA1sVki8hwZmkOcOR1wOPy
5DGu1v9mgEk2VNKDxJl+szIFul5VrrWaM25x+URiDUyukZtiOJQ91kApWYTncKuusvtp22AWrb0C
W2TuRF+DO9W5vDB6lX57LGCVcRZGEAmqRHP5qdjLUXXdVOotHQi/bOXs8/3X6YMZxmfkMjpaBa2c
qflLg55gGd8bk4l5exS/K8klBOIrQnkbDSbnZPwmrFBZc0kGfSf7+ASFo5B3mIDbmff1a4AX/M8K
eGYF+/KhX3d2yK1LfqKf+OlcjjYZ55I1qT5XLTZ1qNWrDHBscVjWC3hn52RwZMg0CGHtF2AobeZ3
JXhXw20p3RfAEsg6ZCvCEVTEb3LZbMYq/0oGz9TMt17TwcS7EjPwM0uQj6jTlFfpOB8Ij7+a8Utd
mchZGWGnpL3mizaEB9CowBCmp7viNwznkw1aBigg8UrH5+PV0S7jmbqlUkyI/5LdQX4cTLXTyLm9
vJUxDgnnuw2FAitrgF4owz3kMp0Z+MAGxE7h8+Wjft7P/loN+3BVG5CFQ5Yd5TD5XezM22Q2vhCy
iXtO2nL+4h7tMB5JA7u9ZnSwE/XV/aS0mwUEqcHMORQ8K4xTIqg4J2YPK51ZvBuz/JpB7AVgkMt7
9hvfd1wM44WaKo5kkJPDC30T9uEW78twC8Yyp3+utt275uX78oWvyyfRPfrs/I5mGa/UhbIEGcmZ
toswo+7rq3BDoWLTk7LiVfd4G0n//ORBlONTNSPtxTXG+GVRfBTc7qKYMz7IuUkq43cGKdMrnZ7z
Dmq50vi1i+7/8UMxPkIQQ8y9V9SPY4SXAn2/xo8QLfcxwgsSTgwN40n5BynTJ8owxqOqjI8oEd1B
HYuV1bNl+LINeW+3tcJbfae6wPE89ECmom8rrDX38oo5rkNlXEcbBkM40/hoJIWnGddR9pj2/Sro
7pNG4V0D+o9dOI8sXZhcT+ClpEXuESK9kM5Z6aHvUKgZsVWv9Y11TazRmx1A8XtMpkUm5Ey4cHzO
itlp+Mqco6ymyfe8Ubo32j6IfYgOxVejI9V27YD3FF+4BKyC9wTkuE6NcTZC3ZEumqhlSbsTxcTr
gdWTG2NVDbNz+bN+YjxgDpTGeBwDbOhEBZkJbZLckRLSEhY0iJ9bil2PIKc4Y5zZGforgsIBv2vM
uagsL0ALSe5Uo0FCWGSqFYCdveMskPcZGYcTQHAd7PGHs5S/AvZtKm58F9mZQ6cOQPiM5nDrlWvZ
4fdlOb5OY9zQUs+yAW37bl8t0he1Dq6SHrBY8np5hbw9ZF2RkrYqJNm6valpGONc3Iw3jc2zwDid
dIbYx8+vhDeMKc5epv9bED8o8ZxEhSbD+Awko7p9Gle7CjPSsrqXsm//tFHs6HoqVYbc02tVU/2P
aSy/1zJvwIWzVTqTjehorgjQN8eLHQSuVYdBS+PfYhs7ylmbZB4aaiFBAxw09g4Jni7v09ljKyug
IMGoI7i7GVffkaQhuoA8VCXgFA/WQvG97TkB9KyHP9pgs0PICipjQ/s0IFxx4hmiXJheNgaIxr0a
xnyTRLc6dDMur+t8dnVilPk4aRDNrdrThQFda1oytNLg5aiQam5iltcGlQj0l8HKYTr5l8u2OXuq
Mi5dLIzRNEKYzjGiScD9nEHSseBdo/OJ3MkKGW8uZMUUa/l/aQmlIwo3xcr0IRTv8xKCs0HqxBS9
CSdXdgzjgRRQZNjVUL0Sy2ndQ+hKwWz0VBXO5c0728kHIc7/TuShg3RiSynKBG8/7F521T6BhsLX
3WkzuJrX2HxqOd6nYrx223fKXNMcXNCCm6zXIEeRPsmJ4nIWdTYwnSyK8dtQzDFIlGNRweM8u2Xh
i24KsFD+3Pq53VmRvOleyVPqZde8wujZZu3pfjIOXS7SpkBJkewSiBQAEQYlqXUJRgErwTwoZCuj
J4yEmr6wQcEltzMXKqRfuLeRt8+Mm9EGEAdWC34EVW+uHjTbVNY/AQA5HdEYfPELRMDKN862y3Rx
n5LL476zyWVci7JRB5O4DwY1BUZCyH05hsYY+GC+mlOA6dT5cazfWwGkBa9z+lJN37XxplLWCthq
oysSvwAhUIJHKE0wnTOGblSHTiemTpeDG3/BIxfqoOV1DWWMBIxswNjFIWXvjtyiDa7KtoZKDca5
ZchqkfdiAErXjJxquV0AzceQKBj8vTYEDf0Qo1uJOwwnnKU3RvRVTtAHXUyo02iWLH0B+43Tgz7B
GDbLcj3Vi5Xr+Fv7dpCgltlbhXBlQsNjkDOAEVZ9sOrqq4qsR+mmBVm9DJRa1LySaF+Me02+l3QJ
vAy1XRS9PbQRpElDqwcpRZ33blBqrgqugsBUMMD+GCWNlejlC8mfMVkfzgAuZg8CJFJ1ulOPddo4
kQYZAf1NEu/yBPU6dR+aYBgW3kxDcovgMY1DgB2hewpKe0VqHTzbrRblCAKyB0ii1iCbHiWI1io/
oia1TUCIqx4zexm0huLKVhdtFQzTLpgMO+jGDNw/KZUuCv3LR+X8AdVVGfyOYHkkzAElglxD8wUT
L/KY+KkMZSSjWZfLj3+ywo4NxalMiNzASqBMa2ne5k23NoLby0bOV//kX2thx4amXlWLSgExlbgp
kf2Wt8vWcJJ7Si224LKBT0OAHizHb5+/aUejTNATMAspFARj9WY9rkdATuVhus5raNGhfKaqEGvj
fLHfxL+jRSb+Idcniwh6DyxzfqJQbUyeANk/XdMH+eUtPR//jqaY+NcL4ErpArTpUh1j7NNaUCqr
QrNOKh//zRA9pifBr+/COZIGBNqFfK+bH7kANUf1lqicFPz8S/DkiDBxrxTpAQlKEXjZ6Hv+Cm3p
zAkcaGIQq3OjFegTv1JNH0u0+OhgzlVTmFg41oNmRhXWqEAdTCKNrRfvUcqRBaf/yGfHf/xiTNSr
50FMiQY4QATFM13EQDAEK9LBywc/5PUGzy/oV8bCFg8kCbrEaoX81pDjraKAN1U2H4Tib2YqTwI5
WymQx0kc1QQxtAwBOgW547QXy12d3kCICbyLM+fMnwXtndpj7pdS6algqLCnfYXaI8RJQU1gALUS
3CvPiwtwF5edkJe0syUCpU610aRpUv6E8QkRoqiyA7ESxf05zl02t2CqVe3wW7LhlYDoFf58YI4f
kbl5rbIY8yzCdBtDzAdKxiavIM+zwNw5MMQL00gXJ+L7BdpjoHDq1r9x/Mc1MDdrAAN9FY6wMN8i
4BoYeAcX/RqkIFtK9OhK7+ELUK1bnuvnnhTmsulqogPbBrugSrrvkbTTEQbdDtfSRnlWbX43mbeV
TLQux7hQgYEnuyoX3WEGxH/hvLx5e8kWEGaNgB5KhwmK5JiAr32AdOoBs0VmS/Bl8KoVj7ydPB9n
fn1AtqIwiZUUTCmeI0G9gKDs67K851JwMxSacznO8F5ZbGVBD4NIySosT983V7q3rAIv2kHzEtPS
fwCL4VQAdMaV6EOb9CEkDfd4COyMWLZVtEPTDKI7qb2kD12IOYB4cAbplXSrefhCzFctTcDkaO7H
usSg8+iXUOqrdVAqXN6I8zv+K04cavAnAbcWOsFoRQSjAXp3GdQES8jw6ujHKXx1GrrKzy7maIu5
Jks+TVUmIkWamlUCZCREQKBU9Si8QtAVgurfi6+8BgwnCh7IQk5W17RETvMBeUsxmV4NrjxhNJwm
C20F9Mxy9nx5L883LI5ZxeEpemJurMq+GhWYy64qYVO3nvpNRGbWXsfXjdvL6EKCjNqFcjP+W/Hu
zm9u7K/tZbltzbINzCA+IJEXQDmvIS5mQln0NnDw6HiX0GAuLaABuKMt58P/0S6T+UIUtBZSDXal
RFgV0HSU9RDEZ98vby7noB7AJSd7i1esWYSU9iOZ67WR/FAz9KkHDWhmzlQ19ytS53tiKWgqtOFH
XAkVBqxQs8Ca0+7GCeA9wI1siDr3D3Hkd/byA2x57uVlnvfsx81kwnC/lBARpPexWyC2J76UKidI
8r4WE4UTraikUMYZ1eTWzfof1ajb3cSLHvSbX7jqMhOJia4WYZfja0HUGNqpK9SGbewl1LkfoIjL
PYK/KfIct41xLSTUu1gEX8tOudU22m3tgkzwOoHyNNQpBLf1hnfoWkc2OHp3qq28SZz3BG9TmXgM
MXeook9411Z4/LWQ/RTaVaN/+aejwYL8KrMc5SDAnjaN7IIB0dFqzmfjHD7C1IyTOVcCPcYypnK+
GuV0beYcC5yNYpUs0rYL6q7F8U7Ne2m4EYZHaeaY4L3tWPTcgmrKYgSteMCDomvsLJZwl9WbwGkA
+M0fQK7r5fcFVPp8HiKD54MJc33TJRIDHdrQaJVrPhUtUz11G26ybe7rBykfkFlyjdLPcuGyEeZK
N3W7ZEIKo+3ohKvCo+TtcQMplMwNvb+aHTvGOMLc7CmQplEkuGkpimBt5tfLBM3yf3NShLnO3QJG
kTrBMdEV8H1CnRPQyz7hiTtxDiPb+8lNwUA5Cse9qDAHMtbIf6TtLHLWwvNNbPsnGONlTKgv1AkG
qwrR74anCVqZMrhk8/Zx6l9VDWRZ8e2ctVaDKWjrpi28GVOapgqCoxokZcnrkHH5/zm3XWVuO1FE
oV90lMlKKFuvCxSQxPVP2LK0WVwT1XgedxcnHWMbQ4KQABFG8yMRarABFCZzqXHN+uvY3S7dy2Vv
eR6NcDyorFyGHslNVjUVBvQxtYIHTOVNqxjELOCqOTxe+FR3nPxWZRKHqG6yYE5hsX43fDFGSemn
CBpmipsdJG25M4e/eXj+Cntsr0gdayEfKZeHdk1MCxNUik2/4ADtBjCqTG6HlhE3z+Qtk3E3Y9pV
ujTD6JAZ69KEAItUOkWce0Ro1mli+kH7tcJsmjYIKFmDQ8igErs8HhPe6WX8kKnMzdAsOEtxUFlJ
9a3OHjgHiGeBcUIA5TQxUDPI5sHI5o4FpDEST3BlqIpYzSteil/5FKr03/zoyiEeLUlQL1M1RYVG
48fccxEbdImqYNkHBPKmE8qPKQidgQjKIKHQkNGSWpHzAvy8zI8mmc8JzSP0UAVUCstovDbbbJeO
f8Fi+tEG87FUeS5yIYcNfR/fKWCFHSwFfOn6BkUukMHzen5n7sVHe8ynk40gmLsU9lqX9DaaNiDV
dikhQvcE2keIbWKilWf0DCvKR6NMEthm0MiOKTNTIJl7Wd5Ker7RoEU0Q/ZcrgyvxmesgwECxa09
tx2ijd9jzikdiBtIaCb1oDPfG0RzJXMdSw4B6jFf7oQC1FuQjYqjmtcn+Zw3fPjBnxLKtiLLfOD6
24Sr+Zo6K1Bw2xRyw/P8Z7zxR1tMsOkHIBsNSqw82iA8gjS6UVvxJvWpblov/1Vn+6NB5lUqqaZA
QGW77JU2dWvcHChJWF0d+Ze9BOfCfkpox0avShUD/KSpobLxLYmJXYRvC6Yuwi72S+7QzZm2z8eF
0ft88jwtIy2K0+BAQww+wntKLLTcUk3RILT+/32fj7YYd5QuTY65QOpkUWIvoB0+Q26sFKATFPPK
7Z9zg4+mGDeUQkFUnnTcnlxrd1KFyXjiK6a4rvToWp55L50z2ISP5hiPlGmGASHJtt1rxY/CEDeq
qAMARBxJhXjYuG2BhhilwNcgR3/5wJx5nny0zPgmpLGQIRiwUMVvX+GdIAhg5CDCoKM5i49ZBPlZ
vw1v9I06OeIqf7tsnuPt2T6viDJ/0+SJuE8r6FU1NpVhu2yBd9XZJq8GWaBuTpAGUVpnQPDtsULY
XHzTLz1iuKbDe5Lw3D3b8JVFIy8Vgi2lterQcHSPznRnlmZa8Q319uk9b2yVu0rGv7QGJt9SYizo
vsarlmxRZ4D3rKF1AfI8m5b3hpFzdDi+hiWL6OsBitsmbn7WABMCFbFRs4G7ciQtcCiIO1sczqek
i7iQjiiMrxkT0qVxg40dPHCtCgdeId0doHzuasEftEZ5l4MF7swo/8cyJOr3tdu7s4tOlHqv1261
z1OLyvHMHoE+/B4qfQSUnrc8dkXqZC6tl3FCehUKRkJDeAi5rFK+CgPVLur2OsXMHGdrOcGX7QLL
2tAg0YOppkE5eoIKWI7rQTD/PBR2XSWOmEpeqiyOpv6YkpFTsDoUgy+tlPFCY1GLMYmQxAcQfFry
2c6hYt+mBWiFtxq5VaXAKwPdrZbvGagF5AAUjJitGeoYQsuhJ2CKR4LjyqBCGbSTl+i6lywgF7i8
SRxnxT7QR1OvGo2mpotZ+UYhe6PKAeAdNAsv7AP7OEdzQCOVai77MFlc4PtaLbiTR2MTq4qTmHMP
ORMBnIhNs6xnJRVB3rfEjrjopW9qgCeXNchU1Xke7TJF9W8klpToVmfek0B4SWsBfPKFAXCTIMyg
fSyTvVFNiVMU011kGuQlyaa7OWzuokK5UY3ytSrpkL+0y6E838epIwe3enBXByhZaRAYUr+bI9ST
v4zql0y6TkeIyUFwTIqcErlNGq7CcZPrb2bxGPb3Znw3zbdD8LWpOAWNMwVyGsEUSPepxIDwr/gx
A0nbehg7xaTZ9exqr8M+OpANGrQu/qB4iUvfRbXLzSHPH4ejXSaH1EiQJdkMdsUWyqkV+GprDKH1
suwHUDOdybeyXOws2NZisjMTyl2bW0X9vSVcYOPnF/DHDWB8f9G2hdGUSB7ApNo/gcPKNm40fGV7
eMVd/hOpBN7S6S86SfqGKVaNvsJNmIt2KyWbKVesaPquG3dG+BjDS1QSKBY0KL1HvjFiqgyEc43A
G2Q+/yt+vU7ZilFAxjJEe1bcN6NkRaCgXsBoevnKc9JAtkQkz2D3IDNiXKkalg71w0XKfYmQqyh7
SiOeF/5cAfyQi7E1omlMpWg0oU4rlt8F9VUuXhTydnlBnKDNFoWmNDVQycQDATwr0NtbZy3EStv7
AVyIE0RmI3iXywY5MYytCQXBNA+lgaOSZnNohc1VUIvbFo3mpJU5pnhvERZ7NqpC0sUCvlZwbT73
Psoj9gKmrPlPmD7OX7rj4WMydghkLoU+YGRL9KFQBt3b0jZ3MqglBR9KKDdkfXkbed+NCZCQWhya
qoY5fbmZyX0obcpmpxFai54dqJ5xQh3vqzHFgwzt/qmECvcu0XQ/1XfIuqBHW1kztw3PucTsSDDm
wrQqpd+sWLLVMq00QXUvbx3PAuunoyzVBZqOi0R/qHvlLht4YftynsaOgpEqyM24xhPDgHRJ/wLF
sy5+uryIM2X7D75BY1xuJClyEhg4AM23+S6d8d0tydPsZTts42uQO4d+AMkm87bRgEJMvcLnuULe
NtI/P/H5hR63uShjG3VJ8QKo3Zl1xUkDea8YVgq9qxYQ6CyoN9K3Wr9LvtERN9DsO9NuvOfTBp4/
5f+L4BIr2JQTMqeyUYAfWb2D2K1uAHMn3wSTyYki5y/v0Q6zdSHicz+KsKMo2vVcddi+EYJ0IF7W
DEfGSPkyzpxDf+iyfc4kjzaZWkmri/VStQiOlOa6t7XdgJQe/T+o7ADtkHmRRzuAxNVtDSljbuk7
C3MZ6NHNX4rH1FNAfYnim2QnmA154hXtqfu49OPohzk5SwIm74qpaBAUoNJRQ1Q+ypfVEjYYisGo
Oxi7uuWmK3hYlt+8Mo57wvjsEOXsQQlCcR+1khV3iz12uReU+dqMRyuC2kACF5cQHbDEytLVbjN3
V0UHtn6M0+frHCKQRCkgIZ8l9jSLVoRHb2A8XL7o53OA429kHH1U5G2PgQiazI2PpVbvlP45XhKO
f//NTTuaYRw8uF0mKYxo8uoOTmzadGAb4nyWCEa13eDzge7nM6n/GZRZepTWXAYhkWAwJomfgc0u
NOtdEza7INJvCm7acXkbZZFx+k02CJoglajBdG/DchXWwJUpEueS/abSc1wUk3kLYYl6uAArzfPo
CpSowtFz9BIWGxO5IKqouGoov8lxjiaZOBDM4bjo6LHvw17YLfqGiLNTiomVdbJFhF3Wh74ID9OF
qS0JPJHH8zHgaJxxZKIhqn2y4CMOyXIzdNswa24vH3/OwZRFxm9R6HdQiPBbVMY73NKmpWB/UyzJ
NlbiijdmfNkzyyLjiMYG6q6JBEcUdgmoRgD1Hm+XbNPN18G873ReMnxmIOPDU01kPJCRY2hsIDgw
nSPszc4u1nTscFkc6GVDZ/6qfIlf+PNIl+Mc6o8f3S1Ya3M5BvJ2L5QvCngyi0Kwc+NHJibO5a/H
M8R4FeAsc7mX8fGGWbNjBeCW8rrXQNbWcfAEvGNyuJknEWQuRaPUCU5i23ZXXZPZYzA7sTJdZ6Lp
FFCmarUrdUjd0EDVqEwxBKhj9Ct+vrxezn04fO6TX9F0gxElIXIiqSQ3QSIAKvZy2QJnRw8j+icW
RjGqWh2YyL2Qe2lgeuW0lVIfS/f+zQ5zMLVgqLQ5qJCGZ63fQjpE1iSrGMFYKEyciUbekpjT2Am9
2sYtNm0S67VS5m4JWZeyQuux0P3Lq+Jcb3bgVpUqQjCFivmnSl2LQBf3rXm9GM99/LTgcJSp+X7Z
4JlB7g8X/JDGn3wvOW8bEDGiYkwWkDzpEL3tH4XwzTCAThJeRANeGUI1PXCKavNktJxrcfY8yooJ
FUnVRGODiXrVoLVpLtIRIrXeYhB/PdQ8ytjzraoTG0zMgx6VJA0dbNSZeiMm22is9wNEm8QcUtrV
a1jMu1x+wxAuJ4k+v7UnhpnIJ7Rj3Wgxzk3rdlfiK1Vz7b0G4vThM799fjZ/ODHGRLqKJIWsDlhl
oi+gq8s2k3DD5YTifS4m1hV5P4cBndNEQfZaa6bNXNa8RI9+8k+p9slC6G08OZBqDcqzWkBlvdFk
C21vcNRuFVK50lw7Znqr9bG/VPG6yacb6Av+zVU/Mc54lbGcJ13E6O1eDEeUrq8jCJp1E/HigavD
R7/+pXUyXiWPRSXtQ+wlJEaf6EwHVRgZ3HYNre8/EBI9/5Y4WRoT6ki2tOArxtJongIFMzfXMDQH
ToNqn7yQKwq5GdCXGsEXWqAiJH6BcgDHZ59RMICzOf4GtvKd1NBkr2jXpHVHV3kSr7PIBzkbGCS9
FErAEOCm/3dR22sx7UyRpgNQFX8g93PWz578EMbvNEkL0XgFP4RU0GkXrLhdhe07gHEWyYY1RlB5
p/psDDkxyDihOdKVKMFYM742tBqC2s5ucvenzChe1TsJ5Kl2sm38v8oXT+wyPqhXFimOhxwPV6Nw
KlPyNSG1jAaktEFqB0j5Cx5n5vmE/8Qk44mEvpIk4JBoN5l+ZLL6KbyoPvHzxPP9zhNbjEMyF00M
9fFwoPRvmoFhZbx5KeuufgvcJvgf8TzGEC+x8HzzeAUm6gwu3GA21VHGuJoUM0UuLquuXhbXjbpS
NNlNQgmTSsPkXg7VPHOMb5IHYQbRVQZzAll3huFoc+IuCTqI8vdaCzl3lePqDzt/4oZ10zQjZYR7
+j/Srmw5bhzZfhEjuALkK5faVFKVVkt+YViyzZ0EF3D7+nvoudMqw+xCR0/ERD+MI5QFMJFIZJ48
R7ObXdG2W9PcXV+P7EgIASm3gWAdFhykg94LoQ9Vs+H1fMh7WZVOcjWKKU4Sm+gUT1hKR9KdrRZu
7ZAbu6r86+tZfu8Vd/gVgC92LKmTphpnmAEPwY1SPJsqwHKYYRzvtQJARCDZEhnVumxlQlSh8Vjp
FkdUUaroltLbxGiODQbfri9M4gri6FBa8qgkA6xoC5YufsytUZIqSVxBF0KGWdJq4ouzNbnyqBm3
uZ5ujVH3+kTWe5RZEgIGmZu5AmEalKcq7d7Kul0SnrMhDTKZd8uyv198pxfugMlAXesWQgMoXMze
MiJJ/OpYL/faP5mRlNxo4sQQmeohjlJ8pDZWvMlIvbYNb/Ihu2EQ9AJO3R+1ZH/dL2SZ9S/2lIsl
tnaapvpSYY8NZ2PaxwpN3DCN3FxR92Z+T7UzM24J/3HdrMzphbgR9WVtFAtoO3Hau7jZWEw/9NaX
60bW/cQ2FoUygxJb8EgjGfuiHmFkYtEm4h8Ze9Ps0COTZDHrZ+vTjuCPxsC51uTwxzzkxwQjQ6p0
RFVbGYv/Le0Sgap53bYmCAbQUJrxpGxYfIps8qJWJIWQbQ1Bx6ICc5Gx01OeoDaHcAzARrixIrPz
w8iE8gpLigMriLm3J0Xx6oiDkMqpJi8uNTDcNxPxk8I+qyPwPnxOVS+OAe7oxgJlGyUdg5kkxjEv
7LuCdbDQqgfdajfTcOIlA4P35GZ0+V3AnEHwzunAq+VkQQzuX5TYfS16oCheGxHbWePZimx37G7r
6EaZIgpenc3AnmJNB0lN6FcMDDshP0T6fCConvg81NVDFkI5UGnHdGvq7IbS8X3sT8Rmm7naNtXz
XOzGunuiJYbcFdtj0SKgBZlkaPmGbymocmykTGZZwG7y0ZHkR1k+2Oy1W0h6ps7Vp/c+qW5jkCHW
yBtth0EjJHP2oQYY/5CqAP8wnzQKrPW9C3RK6hXJXAQJQ/YNgszc5TXq8uXc/dDi+Y7lEBo2QSum
Mt8Eiog2sBvSMSii+CXtzHtOOMU+9YWr2sp9CAbq9KRkquqaSiK5odfLxZ/plTjQNlq8grItvLNz
XFIEvQ48ImRAwZSSWxvI8k1+vpNX3tfPxF9FAUO41SqdhxgegNVJJ7c4Hbc2aJWvH29JtBRhx13X
sNZeUgItV3dRvA+Nj4YHtZNvGsizaGokueCkR1CIJ3WMWWqVIimGP2/y77R37Zf6VgEkDxM1N9EZ
tUAwTEpT1PUw9rmVQniBiNr/DyekBvhXI+7y9CfwyLsCIgrXd1SWiotTdAnvssi0lgInUE3tnf0D
5BHzEU6zq/1Y3eub7AMKOj73AN2XZeIyjxFS40K3howtdQkLAugcnFa2KbnrZA6z/PvFVZdVuR6m
RoHOa/vUAT/KlDunnDEgXrvFfAOc9+b6dq5fcn/dCyIdqKLbo1lUWFHfcgRLvoU4+1jJkGjLSfoz
Zf20IuyblpMReDzcciZC42GRm1lU75QSCoZIiWJXCkFbL3p8GhS2sczMNp0boH57HUrx7IFWL7Rk
u74/9FXuzWnpRtF+Bg7LyDIQk4GnWJXyZst+g5A/tCShpF/e/uCqTaCxkxwcbzzYLsQrfmn9yd7+
667z15pFJhA0LkuzRTvxVMS9XxE/y1T0bfUgap5zBmg3VYLrvvM3qeenRaG6AdcpS2cJ26DMHr4t
bMQLSWA/+H25hXRzdpJ+1/UD+GlRCNl5q2m2msEiFN0+emerB9oOclZ+OG3URUgI3IvSgSHJERFJ
QeaCgZeO4Tu2RraZFDAMAANQSArUf1PN+FyZELh5otdNs1Cu9ZsUJZulTNcF9LAU6WS1GtkmCsGa
tVVodsvbpKz6MyP9rdVbknto/T74XM3y7xdhrOoKC0V47FlvZqeyyG9DfqdE35DJS64D2ccRIouS
z0hilsd9AUE1B/ryoWoc2vDpuqfLjpYQTpw+1Wuzg5WsfmHQUmN2e6gnso1MtjWnlyiXwcxkyxJi
h1axOIeAFJ7Cw+OMcWTKCaAfkr2T+IGocRc11K6chUswcZKTOo63sfJyfd8ky7CFAMEnTdFUG/tm
FdNdBqYMbYx8o5apSsoWIkSFLqFORHKYcdA4Y062s+JG4tAyE0uwv3DohAPYHS/kKZZlnGYWHg0Z
cYosAoia3KUD9tM5golCGffqV8hwOuQBD4mIHgcyeEmJknX0ypRSsjTJWbWFIzRDCZ5GS4OgIzpU
AvMgzXF/TIBrF/fX3WH9wiBEW0QcLYf+al5f7GKn93pfKcjd0j19NQOA84GsCT/+mQDceiv8wtry
TS+smbwNayNfShVLZaR40Nwo0B6Ur6iS5G7lT7vi5vr6Vp3kwqAQWDNqaVa+jKXYLL9lhEMS4P26
hXWcxIUJIbDO4JBANXO5JlIwHLfZfd6kj3WnHhO0VTNqHLS5OUy5Af2B5pEXw60GjlhS3zRtCAHK
6un6z1l1nYtfI7iOWiis1CsseGyNV7t4cIbd3L4DpiVJIJe/80f+eGFHiL9mY2dgy1/sRPPZzPf1
iKfx9L2YTD8JR//6olaD1oUxIfZCrnOywhnG8ty4n7qXyDGf21LSAJS4ilgrDknipPUyRtlV484c
qWvVluS0STZNrBNrdjkTa8FgJLz5SstbxiOwnU6pO4Dm22E/r++abEFCDEZ9uM6zhciSKuQmN51d
akpOl+S7/FEeRjK96OrMJ72+g671oTDeayqb3ZMZWZZ5ETMKQGK6fBngSCz2jdPivgd9qm1LPs0K
3zMqZZ8+JvIHWHZIEdO1+TQ6+zqr3SrPfFR1St/WnQzEy0PtzSD2cxl7KarMo33jF1p9bPraTSfA
ZG1j041B2II7jJuFZ8WJ70AENyYfMek9NOn9KDzX0V0PSvk+R5XHLqUNdNkXF0JRw4zR5At8XCnB
u6B7xOszb7xJgEoOY39JXKF1K7mrZDeIWH62E4eRZjmc4ybUtsuTY8FB99lO9aEFcpKOj8oWKUQe
bUzsMVsiz8JOgkLaf+gVlzXaiRvvTCnwThJSdSH6ZBZjWukgC8i545skOqd1uTFzGwJjsmKRJECI
5dq5a+pMXZJMfbbfpuxsQOiAmelDWaQnIkuhJesSS3xJFGGaoQBmxEpUr1TfElAvo4zqNXEl8ZFf
XZwrt4VY12Mz5tDV5VYK090QzICUd/aum27IpHvg+evRvY2CbmdtURs2+Ptcv0TanRPecUxWOu8Y
1rPdOJB5ksSRxEqgo6OmOi0gnQkzTJU6vFMZb6skdIl8Wt3gNHM+wkKlQSYueofq3tkij9fDvOwz
Lj/iMj4aKcpeCT7jDJo2VP3AVZ95av3m6HRz3ZJsOcsvubCU0aQkzvIV7ap5LfAe5t3b0EqWsz49
8hmIRZqskOUALfB4ARFomxD8lvNmnh4133m31V3pxxsHiqNZD6S7rxrH1Hoab+VsMjLfEIIMyP+n
EB1JfLkJJH89VNTJ9vpmyiwIUcUMwWZgqbAw2P3jEPf3Try7bkESTP5gE+hIb+GEI7WP9Y8w3Sog
G6t1zaf9KZfN/Ky7hmNBNlJzbFV8VoYFcB8merZoRzff1XmbZsDuzrLztO7qn1aEjKZNCqUmJazw
yrnX+p+KAiAy+FBnGWHg31xqn5aM31095LWRpCGS+vC2uEPB7rDQ7tgfC+mOvJy1fOo/o+OnscVV
Ls5VXdV1p+vWfKqSVyXN3CrVAjQEg9gxtko5+llVoUX2fN07pEsU4gZzyjDUysUBcc5i/VeFq3hd
5mgMG3AkWaFw3d8/FykEjxbUGQOmkHGLjt1rGJVnszJ8yZJk/rGciIuNjJJUVejCDNAG2iaqMIN/
k6AXMQINhPJd7c9egkuGYgDYPKQHIisYLtPb176jEDSGweJtpNoLYp6CPRtzxLjRjIBJoV3r3Tny
uZlC8LD0LqNmiIMwfnRHzWflbYWRmA5dOUrchmKYo9w6khff3zze/zIqKo7nsTXV3YIzMLdo8+h7
aGwkwX9m3uICfcnbf0DTJokrf6iNE6PKeh0LHTwH60Si0h1bTI2HPpT1jJ9G/TH4lV9Iy9oyu0Kk
wXhzMsQpvDUCmU6qWTsr7L7HuuT99Dd33eeWCmHGMmcrUWZjxnA6OsJ94mftl6bZU+upQGM9KlSf
5TszSdzMiL93Sv8jzDClz1tfTazDRJOg5smDXcYeLwtvNPvN9QMl2wUhMCXxrMfZgN3vSBd0xD5O
ufqsqIbkopJugxiKLJKhNQk7/WYKWOJbR/U5Ur2ifaFd4OAxtQv3PUYAbfVOs2+U+m5aTpVs0m+9
3Pd5qkSRcyuLDD4vepIp+jS6+aSFR708DIOxZfmrrX/P+9yLTbDKTR/X91kSGx0hbtmdPnT1oprZ
lNEHya2nPP9y3cISeq6EJkcITT2jrMgWQe7Z/G7P1o1eQBHIzvwqTV60OPdMGv6rcsqnawshqhl1
poQpNlPRwreBqc8QRbq+Jsn3gkz27+G+sSmpsuV76UX60Yw/0zp9c0A/lSf9OVTJo0LOEdi3jOaj
jPbXbV8/GZo4vUBLfe6rRbPRRPnUHQ0eu3p9UnMZzcI6euAvn9REmXMTZIcdvt58ogPYs6HGlM1Q
sWgczyA8II43JYM3olyROY5bjAD2hplL0nHbQ3UqgwqUXDyerPoSdexF+E8zNFs4regdqQbTUfXB
8J2LRO9x0ikmTAe8QOLW2jIDrIFNpuhehGvK7YDx6UFAS+evDSi6iPKOEQU/hzhbAymx7nnGgZpB
2tI5xDVzBABiBhpiYEnSg1lafmkZR8PA4BSHzqgNoSuUy3Sz9kveBuM4vCqT5oXg2ulAbwTqOCe7
M0Owhlaln8XMM40Q7G40GJovVv5I6tFvOPVo/Rzp1aEBF8FQM9dJ55tWCV0jPetac6zBhNJn1c6p
G6/n50I7V/mptt6oytyinH296/eMl0GXy8b/VzP2i50VcqS8UU1DtZB11jHf1Kzy4uJYx0qQYMdU
YrjXfXg9i7gwJ4QdPaTUAU0dwu4rID7GtME0O2b8QDnWBDpaQ5NfAJgiY3uUuY8Qigq1Hawpwqll
TfHe8Ocwm+/jGRNv4K976NpSskrZngpxaO5Gipn2pU3UVWDnZi6n30ZLv9X4se93kh1dDQufOyqm
SCXJqcOWoaZ0P2Ceag7+C6wIH7G7YO09R153SyXBaDXtvbAq9PTCPAknugwAxeb3Sc2fRq04GWi+
6tb2+vpkyxOyopAzgAYX/KVi5m8Y4Lo3jZc0lrGQL1/kj7vqYjlCUuSMWt5UC4aBY0xryNt9Vkae
ncE7AZFUEd1yDL4r26nVdu2og+XrrIWR53RAoFrZlrE6MBvkECPzac696zsg+21CRhTZnal0Gn6b
kihftOjZUsgunyPAJH/21p3CDE8tWolNiQc7QrxlZtziMYpdn1rk20zx6zw9UoMd2xzw2y/XF7ia
ilxsvhCCWKmgfaVggXWoncLJOFiTLTmRMndd1nvxSjPzsIn58n2rij6T6IkZ9hcefoukg7eLO15z
JCHSNHOTRnoMQ9E368M+ZCBNzY4p2ptu4csZOtYf1AvvOYQA0VYUKZGKdgTEk4YNCtND0D+Vm2zb
BOqrsl2sWU/Xv5NGVt3iwpzgitrY1RjjBZdYSJwAPUgvSkaXE/QYjG1SAyhaG95kHkg1gU8x8ypS
uWQ+Jzm0IzMHwIzYnYav6bCtMc2qsZ1Zc0/Fmzm10bUEyTjm7wKapF6s301NibbH175/Bc48aKY7
ZfiuWrqXJrOrmhi9GaHwwcGy1n6LFTxbqsAaIy/X3031YEQvZv+cDTuCHpTe+QUb/SR6TKvTFCde
od9y+4tKNnEamNVNVH0bIT/VqC/ZeNTsvZkm3uhEAe1aD3ldbB9mw0cEcjv9JzquXhQVuKgqEA1m
HhJBP7GT/RhXgdY9Ur43mxQClNQdTc3l4d2shoEKEYEyezPIsclPKgjjC9QUR+S/IxQyk7Lbzhgl
7rWzqT3PgH1nN234OORl0GpP3AY6FLKfIM92qyb0s2baV0kDWrtkD70n1yIffIA2Tskguje6TIMw
ZWO6A7ur5qPKoGjQ3Gf9XdK+tGPv15nmUbBdlhOEUw3769g1LucYy4P0oclLZFNvVntvN6Pfm+SQ
lw8DWH877AiIRyGeGTZb3X6sdchXEX3TWbXHG4gV69RtEud+aNUSBGNvKaDBdm+7YZU+zEp/01ag
K6GOVftWzN9oFn6HVuhuGae043w/GPgTjsHQKAqbR0ztvhizgYXEP657rsxvhXCWZKQg+lJGoGqz
qwrdnW3YdaZgUM9Fo/nXra1XLS6OiRDQrKLAtVXDXKFEHttj+BEQh8psAddGIMD/BdUqGe5v/WVy
YVQIcUk3Wam1MKN0za4/NqcQuhJYLT4V6LNlYuKrCdWFMSHM5aXqkHRBqcxj+TTH3wo8W+twG/eT
i8TA5UYmCeAyg0JKFQNhyK0Bq8NQp1+0IDSIoSukHSy8j8v2WdV3km+4Gsg/VygSbykzdrNYSpXh
rbbBEP623GFAIFg+XikVI1hNci6MCdlUZmexqS8OE3fWHelyT53rt0h/l6xp+TN/XE4XZpY1X9yC
LSGYj+CYvg+1t0b9bnTfSfXGk91Yql6OzBGCXy7rSjcdZG2c9bz/wrSQYFGQUXC6YH5iEJa0B21j
YAqX+LPlVpoPodwehDBybP/qtX9hVbiv6sohUbX0ibXyra0eDBzBrtM9U/24vrPL3xE31jI0lZq2
o2oGFc4eqUCvWFXY2IEUB82CVDaPJRnZ2lIuTQgnro1TFaKd/Xwi1c/QUL0ML0GrRVqqyHigZJaE
oxYphCRqA9KXZrjJnBuHNa4zPlfgZLi+aasoposl/YE8jPsubAu+PMJeW8cKIhaVXqwm007L2x9W
ibls09qnfddts9JIPMMpTlmPSrvS7gvl2UBSfv0XrV0Tlz9IOIZRr4UdjfAZU/q9yKC/lh+N8SGE
70Df+bqpX9iOKy5jC2cRcy41GWcQ1tVVfkcKB+ynce1Pg37XVhF4Sfng5nH2HDqFnyVnwr7TsvIM
BWSK9o1e50HbWDchjQNifrT62Yjju7y1gjkxggnpjMEAG8hkeNTVi+1yg4RTXAyFUWkUX2yZulBc
ekPfQ7+DNsS4DTtXrmT8C+fw5y6ZFvChxHCoyDA9KKnVlbwC8AKC65FdfyXVOR7uulAP+u4+JAeH
b7kGItX066BjbiiYTd0lEF/sc+ZpPYafVNOfh8rVnMxrwPCWh6DicBSQe8bh94mCgnx46ltjwzTm
R1RWCFg/Sp8/f/n3i4BrOfZYjgyMpZDc9ZTMckd7mbXKNnXDJA61GmEt49OWEIMsLR20YaH0Aj10
iZwjOpRQNO9BdQAhADQsOgKBCiksXls/M59mhWhRWEWqRDqW2LLzCHaFHPNa2rlnW6e5p8XkWsoz
R90lnDc0nDCad0MgtQWlVVDJVWb2dv1Urd2jF3sg8kOX+sRJ3BQ4wPmxKtEgmp9CfX/dxnqs/2vB
Iq0udEMUhv8sNmyXWCB2N6XTTas2TOBjbWpbpi1SabfMrOJpgo1KSxxXzfJdzUbPzMlLnJJznj+O
U+rZaeglkXlvdwuJ/fhKiH7IMb93fbnL9/vjBH7+FHFL8UTLxg6sOacCworMOA94H/Wa7rbKvK9Y
6+ed43FwNV63unpwLqwKkZjrpj1hfABeFRPXQXmj5DeYo9mZoHK7bkmy1SKFMaVFWo7oeiGxpAE3
R2gjSYpLv4AI17ZQiJo8LEzGnBxXN+UBJarmdmWrHMCNdcp1EO9lxl3flAxUizMYSRjqBYPBXVXD
C9OJ1beGksId9KoE+BujwWP0lLTDPSbKb0rNgvhYt0/AYuM2g916Yd56qLC6UfhlNqCIORxijblN
nxxsXfXtakeG2u9Qtx+VeN9WRmAPT3bzndkKpuaixyKH4kOandu6CwDpCVqjPCsReDFL5tsjXt3z
8LMKOYoZduKVYIi08H4dSoRWbrgqSNpmVMQbyJfnhRtZLeDH+dHmEFCl/Ggq9MjVeyUZ4TNp4RoT
awE56G6HeNEoBoLYBdmPukEw2efVY5gQtyAY8CkfK+NLNreYzqW+XrWb699/NWSY0G4yqeUY+q/4
dhGiDRtEvpOeqeCEegDnosfVTT1I0sP1M/RpQ8jd8jC2ImsA71uKosg4P+j6U9EMQdtv+wgDPnmE
cdf768taP0CfJpefdLEs6IzRosxzHCAgsZvY5XF4x/QoCEMZqMiQ7KAIYgbn/5SWLMYl158mjoFd
q/CKEHGxPzELQ9scAx9Gvy8Me5PmmquD47p6SItvzvQxIiEnDKJLEXNNG4+QNOh69YAkO3V7u0OC
+7Vm+PHqq2EUe3QnVIx5l65Razs9Ku8Vmm5DiDBoTrkUJSSBfu3JieD7X88QkdNoIlG8HfDViP5E
jMHl+YGh1ESHr1xz3MYpZE/O1av0wqCQEjaGGUOuDa6ILpOvQZY8+0G+M1Sf/eSYglN1ucY3zh5d
EsYlndPVQuLlYoUYhUQ8jaMKtjPO/BLPeDAR+Git+cpcbPPxS5ufLe1d1R7zMX4yRlnXf3XpNkEt
3aSapYvMxhDYSpuxneYTrzvfGaJjBjFkVb8v2GuvVf/myF8YW87OxdmIyiGE96B3CHaWoMg+auth
RofzXxzACyNCOhY1poXP2YCreQLXP9/rDYRNzd61HJkW0y+avj/ulwtTQngBYaCixnaNzWvoU27P
m1w3m3tbAdNUq2Xf8gjNUasGOZFtVh/ZYN5gDuvUdGwfKb3hJnFLgwTTlB6cvPWZCqXVUCOeyv/N
SIV18TuFmBQXVT0axTgjG4T2YV+6NrT6klH2Ul735U874ghsMmna2I+A1ePy2bLNAlMytrhYvH/C
dCa1JqQqZHRiPYnwMB/rcTM2t5n1lXXhNnPuKe3cFnS+OFveSLXSNdXz1MoGt1Z5US62lQphQ814
mYM+GO16Ct7z6D0vPc5PVcaDplm4Lr4qDd6SgP9fd/D1zP9im4WQAQod4owJPLxcWDOCEFsd+4Vn
L/p5LuDVd8VeC9IARYQNl4XK5W9fcXm6ZHUXRxiXuRKrFEcYAwDbAUKsGHcARTNFkAxfE7RBpJp4
v8L9NZPLNXhhUo8s1KaZjiwuLrZddZs171V20nvjDiJhoNrI0MDuKq9Tiv0EkIAbsskjffc1DcsP
UjHDBaH3I6WmPy0CkSkas8X8lug2l0Q3SSilQnQjFKLNGsfWOE21qWPDnZvGt1Sk0IbmV1orcYPV
/PnCC4Q4N9iZog4UXmDY+1gLXSsKJRZWK9uXDi7EN563ut5pOM9LKXbhLpy30fkfqsLKliPEKG70
o9VpdD6B9tjNMHvTmz/q6JjUHzT+gR6i24zfB4XvOp0HOdRUeflTl8pNrWZUn3sqFsZCS9GGkuI2
NEBxNLFvoZEBVCPJEJddu+LPf8Cn50hhE2lRy2Fofw07DD0hbbPcNDJ3Cf3J0ay7HjCWrbtmUP/9
ADnosOeWhvCvWqarVu9pYj+bveEZXe7Hxde0QiPLyYPrRiXf0xaCVBh2aT/mcE8evirNjY23yHUD
fxP/HdMmpmkZRBzp0LQGXcWaToCoGhs4xDbb8k27VyFkJ28ULIf3zz38NCbEvV7VSxCPwJg975Um
9rKkDrKocpUkk4SR9eqs41DHxIiaTcWZiGEwpxqwqumk0H0DIGymddumSbZR/goaXdxlNFCd3p0T
fZepxtfaCR+jPrvp+69R2EpAq6tf8eK3CBGAUHQXa0OfTgkUWYl203Wy4fGVjTU0R6UouWC1qvgV
65abTA/7+uQkKiaSmg20NoJ+4kEPqWaJx6xcXr/ZEj4iDXmTEnWsAVMkN1HYb2wS75vQ9hyubLgV
ukDabpqQbaC74NWT5tIB3lSWleSHrOzqb79DuNEmnuU8A5XbqcvppqZnpcpl97TMhHAZoXqrzV06
10hNN+jW01f4UVB4mWejA9r4wxH9NCmo9tcUmXBKfluYcCfl9TCm9VDVJytlw8bOiq+QiEBWAoHt
PoVGaf/W4jCDwqo6mNrwrgzFMVR8+PvGgTNjmiSbwP7+bHS72gZPLvk55a9h/ZrmL7b90qqh6o78
XSsfdPsnWDJ9vLJNNZRs3codAEJ96hCNGqgTi/P4POqrmoaUnSoG2lx7dMl000XfJa64cgn8ZkU4
WAlvrcyaFXpWt9AHa3zdixeAPcpLkBVYKIJLKNW6OgZQhvxeNp6xkqn8Zly4aws9ipPZGRjo8G+6
dt5k9X5Aemx0h36SAZrW0rdLYyJMjkJ9DqIqsXGy08eofMxyvD/KGjB3VU/91nrIWOlVHTBdBQem
K4Rcp+I16DBlReSVQ+HRogiUETLxIfSD1DKYlhJWr0lqhbLzInyP0oz6MVZwJHk67EYnv4EIj+TU
rznWZaQTdl1TeJhry5F0GtvryY8wjnesfr7uWJJ1mMKjKNYbJY9ARnBSue2riuMpQ/C/WdB/zyaY
OjYxzWBhAC6PlODBbSVrkFwJfwi4GpHWJRbo2xsdHDycb42k83kJFtx+f30tMkvLbl48LcyZAG4Y
4/KJOu5BwtnPGD1w3m4cyE9eNyX5+mJDbdb60rSXrw/ORcjQ/pzBSliFm+tG1ioSlwHYFMJ+EU1O
r1a8PqWl7cXOe0FSL+T9a0Rewyz3GueeQIA7SR9oprltPR6M2tyGyuzW2YeCbhxEMtw6xWEcZNPO
a8Rxv/004W6oI8K7wWqgHTqNuavl+YE7aBt28Qapv1sleJ913T4HUDwCKRiazxsKXeep3XEj0LLq
jYThvuHZRpVCB1fy499+mXD2IdKZR2q5eDRkVnzzDpWbc2Mc1SADWXriAaOuczdV9/brsM8A76t3
kq8myUvErpNlknk2CvyAOhjwJDAw9zRs7f100qGJBRjRP5i1WrsCLoKR2F1KumpmGma8AF7W2l0T
YoRtGbelgX2qnrrAdodTgXzoqO9kl89aL/tyu8U+XlR8mq7uluIB3zhb0KNg3HKHYq8k6koCothm
KmZtptnycR10rBMwPybSQyczITx18iKDuGMOE8aJHJRTdAPwKfj1GMUMohaou9BTJdOHkmAiqmUm
uWGp4RJMzEbbJeNrhX66MW8lbrluBcq1GFVXiSnOvQxF1A7Uho9YLok949XatKB7YLh+MdPxDZQI
gbIvvqCTILG77pufdoUbpueYLQ4N2FUPwzcVGNMHE1OAqZ95DPzut+oe1TV9kwdAt8q42WRLFj5l
rKoDdJBguoO8tJ19AU0blGZkG7ss4M80+XOBwrVTZ9loZcvG1rHXvmg+FFn83q2jYNF+B429RL5Q
tqjl3y9uuTkOjR5Yb3YaoYCrOvGNXQCfYVJZGJN9N+HyoUNqTWEXLXFU9TC8A/DqjunIZ3uvge8c
lzm+4gv0kIxKOmgiW+Py2y7WOCV6MiolbBcpOxdgl2xBU+M0XJIwrE0vInh9fjrhrsiBsK4INEpO
fZPeZqXuJ3QKoiHxSbjMNJXkR8OZq8SWq4QfJT3p2RdDf0brrTKrDWcF9P0S58HRIgCw+2aX0X/B
lPbbDxSyTKi1sDBtsRGl03hKdU6l5IJrW62rpqVbaO1plqiE1vCqgvhDapzGEayoygs4dl1LRsy9
didfGhF8qUvazqgrvMKgA3g0dv3O2Ma7TjpcLVuL4DZjVUWE6qw+TVniakazZc0MuhIZEuFXFUM8
8ZfLEdzGqOwixP8Y2DRQrFdjV4t+NgbdNqW5qQ0o2DstEFPI1cwKWI8fQ9p4GvpVud0HoBIJHXuf
VoGdv0D2NlDYsbAGz8pvrP7b0OMFtw2h1KYlO0Qrlw0UpYtjBmqBGiiRRso0sVZ3w4Pu8/sLHtab
UFoIO4edihfVQ7f0AFVvf9rwfXFSfNmcrsQPRCkZwixwtCc6PZvbbt9uF9oYc6NKkxKJH/yqhF+E
j6Kz9MrO6vrEIIhTkp3Vv4+aKgmQa8w4lzv3a2cvrMRGbE+p7qjn3orddp49m+q+xe2dxTtvKs2d
zboHM7UCvcl9s21uyrLwUQ8MzG7eJxyT0bR1dcdcMB7NKa0wOpAUbhZ+iSO0xyMG3dBI8pvXmly/
/WbhRlSjSUv7mbDTrNW3rO26Rzsj1OudbmeTeqldmNamaLJxY4UYz3eYJNVZDvqVk/MLfXexZ4mO
QhHV8WVmDGy0X1Cx8VvzqILW/V9kHRdu/asse2FoMDpqp5PNTvXP8awfzEO/J4dFtF4JyNHB5ABE
MXyIFH2VUROttVl+22Ih1mkjMBYcBKq/uBbwLNvGfrSdoIEb38tsmWu56uUqhYAHL1cnXSsNkBAA
2ANxlDIrvlVz/hpr49Yht/iAQEGhWZ7seLeQGJv+wAvXgUiX1e0tyLeMRWCR25njjKRPOXCxBgC1
bmc2X9rstihRNJ21BwfyEG0futWYAzx1QN0V7Giq6XW89xXegk4/GqrArJ96NqI1b4TfDJWfaM2e
nEw7qUX2SNTOVx/+x28shOF5KPXk/0i7siZHcS77i4hgkQS8shrbmXbuywtRmZ0FYhc7/Po5VMR8
5aI8yUzPU0d3dZQsIV1d3XuWRCAML9EkdReES2rhtTl8pU/EMX22wxna5ca+8PXHjbGvPfIuV34V
NsO5BUFDIGyqvuGDiYVYhurMO6CMXgVTbG1rvI0vvUYHwYoBKDXaLImAZIdRso8n3euTwe3KwQeg
GJjmIJJ9pCSO1DSHgaCtqiQWl3J3Y+Zbv2RVkzJmsCyEgpPVOmQ/P2ZOGIDmbOu+ZsMRSAZ8eYt2
fK2Hcnmk1NUTIiohD1DmuNfz+rlvMP9xtiC6Yw114QhC7TJsbs2Z3+BTN6lX5xJFCtNga/pKpNvf
z99gywS/iWFr6URYUjRZIo36GZo4hTVopguzCK+upbtZSDsVsHFQxtJZgy0ie1G7BFir5FGfelfI
odfjo8iof8q1sU9yJbJSuIrqQgFBvrntW+CMjaMBzTRg+g8osVg8Z3CvBBMufOKA8tG+v0d5Adww
tFDVEkA+WKlomgPmhAXgkctnyBxGriHKJyhU4TDfi/7Y9TdVCs22m7764sq70eV2ZyhwxBZugjpc
Vz0JZCgdYY4yKY6WhfbIc5sktaXmHB1TEBdAHuzK1iqL6lYNI+i9n/SmtvrwoCTCK1jl5qQ5drN2
HMzQk/LolFfpo9HprimXSGDuQij3TESF/cTgmlyxANG81xUdNiJ+bM5WogJ0oBoeukTAQAq71mtQ
2d46DaZykEZ0Kvx7BufsWYGRFqT7Rlnf9cBBZx0yqxhcMAYAjkD3JQ5tRSWe1gq7LZtA4xVsCCUb
ZB1HUvBUaZYWnz9R6kO7cwefXCeUFDvFx8xKyYNtriNo6aXyTyVJvL78p+edrw96kNRFUJPJBxPt
wBqA83i9N1uttPK8vGmi3i0GcRx75oeF9iDGp0U4voa0ZCv7mIQFvQkbGCJ/ItFX2fGjUCbQInrh
gkDn9rpk4ZmB1GHYUWN6VkIoMSrzuRkb6LSRYO7wE4upCRQS3jbq9JW0ePjBlgS1eF+SKkcVwdSg
OJEA/af+VDm0DmSApcqnyqhtTbmF7XXewCI3awzghNrznERfCsOXjiNACvMPNPJ2g9Q4KlXehxKP
IDjdRVAZCbPsqaDqe62IPV4iQTJIjip1h3DMrZBXThwqXodimiQojF6ao1GoB6MZnzNe3KogCMeR
0Vsp6UDuxI2AsmAb3tDkbZ5iIIRTN5lvk+E51j9MkE3TzhtIZLP4WRp+KpNhy5P2AdH/tx7NvIyG
uzYp3IL+LAfqGtErleJHlgICb2gB3PL2ZjHdoVn1Ic8lFvuhrwFvrLOwtKLxIxoHZ6B4b7DWiWfz
jTehpxmLIWwBvimPDgbX4E5zzEs/hyKIqgtPE8Ux5AqAiqYr67jAE+rnWX+rzLEV668ZHn5aPILg
lTroPZZAslvGLPtlZ94kQ7FXTM2bSbsvZ/VoNroNF8fl0DsZqe3ZeIhjcTcrw00co2lXMDsCtC0v
idPMr5J6gncKskckhe1gKeBXQgPBa3LdTekoW7lSo5nEmsA0bkUOC3CAhpg6v9Pqk8gi9gsmH0U0
ODUtD3GclDYPpQdjALSHjMaPWie7IisCVUuABo8OYVrZVQMJIjHfy1q0U9PwUYpHBYB/hBddtfXh
KBgwbPoIKHTvTFy3ck0JdPzTgMkmWYqbuP5lqfDAKsZJSd05qgIVDBIm18cik7wkYqDRSMDwGJZU
xk6MQ6OUxKYcDAe1cZPhq4PzXl38jOq9jsL9BGmPCfYK8TTsU+g+pOa+18LXEeG/K9itgDxI11Yu
z2U3LEwPInIeNcszJD9243yD97Kl09t2HKGt8mJmz2bzMZVkbyQ/QCj2SPwSlXei+ynQuIxHV00b
SxhTMEOOrkeLKixhQKjMTpz1dhe/FR2+HwrWM4wY2vgeKKVTbobnRie2iYRfIZofysCHy4rbIkTp
IBf3lcz2RrRnkZuAi0etxTGINqNl4J2Y4eJqcXGVRjC0O5b6dDrp8a7QHlW9tTN2WyQBTfE0zG0z
C7L8oQrbD6J4tPkclddQq+0Y1hevNPW4eJCwslKPOHhUG7g2zsB9ADdh3qDSi7cPJFGsuHAYbKMY
vKJem8rOE5xVGCWl6aGI/VnbVXrqamHiUIX5OtB1bfGDFX7a3nP2OfWxZc6Lg9OjAU022SXyC54P
72VW4DJ6BxzZyfC/J56q46qpb6DWBlbQc6YOLnBMJ14McMeqAUdGC2L4Z0iOQkbwlcDri/iuoQo+
4m0sHhI19AwF6rZUu+fSQZILIL4kT8kSPyXJo4ihPWNq5wGkJl9BAX0Ok5eRgWY9Rgt3gyitlUpT
DynmLLER7r3MTGwdeGk56vZ0rixalW5hALQf8ne8PHYJl/ZDjPxBz3Zq9gTH8g7E759dKH9CuTWo
Uf+10qnc57gZpyreN8aryW9gqGX3Ot8XknBKqVetrEDKk8fHGe/6SpNdg8OysoR3W+ekIf8cpewh
lyoPsr4PvE8dfdw1eWN1U2mTNsZXFPgmQBXmwibMa7CNSXPXIocaAx2gf7NoH4dEOEruG1BOhnM1
Ap5b8zTEdaw9TvjQQ8kdtHhTRvcdSU4jnaxyyB/NDCso9fdzOzhjAlXvpr+XaH2epfymrkXATJhY
SfScJentiIpCOkiI5bqvkNoVFO9VLo4pR17DmbkTiWnLZeVK6ewYQ2iFNXHyrD0SufbN7B23sE9Y
/5Vog23Ay7LR3mMJlOK58FgFFb9OASXWuIk4MOe9+p5U9T4bPCFrVp4xX8uyY5zcazXEQAe37XSn
Vn7SOYLVEPPBbvfgiHKbGZI3UuayIfYreh/zLtDFbQwKhHrbSpCUg2BQM02fkxitPKq+4BLo8SZy
Z8rsWER2zCEg1C2Mm8RpOTSMtGIXSbqb8O5GlYpdHclQMnqtI22vVTpcySTHQL4DXZsxVYO8Zydj
mGFOpFl9XrltMhwG5ZXI6cuclm6IPK3ITS9q3vOwt7na2wOyP1J/Nk1nJzD6rGHIzQjckKcbUrRI
sVpLGuodaEYPujb5JQ4kHarXBAUgqOxaJIeUXI0ohF+lFkdGUj/jksfypyZSbaR2EZC+ZQ23pGZw
jd6EmhKkFXK0U+GprIAAoJepK0XTGemKDQ9ZB1l6OvUvjNIzDsgOXAZIH6EuZbxF2I3M7CzsH7TE
QoeS0hpwQhXxQtrdgIOjddyT6hxLOX6WpXhWYGRQj/cwVcIM92j9ucwwPCOHEFMZWzmFnMxnPcE4
ls6PaEs+q1x+y+DbqWET6ZRazWhaAghPGqXQa5BuMqBz2qTZF3rvQTR2Pyhj+evk8UbYQpTwOVYR
j4k3EvgwykFVanbT5SAWEV/Ab2+C7NOkfoBz8wTM2x3TZheIIKtl2cnApY5nsdPUi8KWZklIlCBD
7tMGcrO8OuLdgHtPe5iB5u2l8Z95jO4TGYQsA/CW9mcMAa486o6Z2R1D445HmqOGKip6z21SOaU+
2xJJrApvnWjunhUdpjJy4RUDdLsFkFwtTmc1RQ+tVvnQJX/Ipjud5m9tOgZTqXkG4TbNM6dVFXsy
xS6nIKTGoZeOkKfjxGsk/WnQc0tC7phj06n5z5RFVqGV921yhI5eUvW+LL3k4qmNDqQ9lMUhLU27
GjJoUzRgnk8QSIA7cuhrHV5pMfggce5MWerr5ryTswQx/avoKHhC3ApbfsM0iOPV+HLCcCTwMag5
ukWxBQ3bqP2t7UIBIMzTPkGhmbLWjqfmJwCTPmvf1LR46pQpMKvmLLqX719rWwWvX/zhizpQLaMS
NCeoxgx4NVEZCSsSqAS5vsjekWTbcvxctd5Ub1bark/3P8CjtfxlyOc+0qUMb9YZViPSD13jvj4P
h1oZAjN8K0tuTSzxm+ZeGDEg/NWtgSSScr8FwCvmfSCnOOBaLY55WPrfr8pSFvr7Bfv7t63e06Qm
ZjJlhTjF4T7id+NgIi/oT2OheGa4xcfZGmxVcqxQyTTjOUffsYPePkH0KIWTS3cF2n/alizn1eIE
oTqUYEH7NH/Bly4+dwdRASNrsO3L+UmuNJ8m0/8dQwkz9N8jrNauryUjm5RYP5epcLl8jJRsq8Jw
7etcjLBesLibBzlB6K4lcMIZMkikzpX5UeGQGBJ2Los39sP1U3Ix5LKsF8um9lHcRBUHckZ9jMLq
PiXQH5Tw4Fa0wSsrooNYiC8HXyDLjInz/W683oK4GH0p51+MXgGxkWYAap54vyin5n7IuTu00LIY
nhohO3msOVKe7BqUJzOSJNYotvzPr9al4bhoakRVZXUt4xmREgKFMq1OU1hZTPzQW8MFdszJ1c2+
6tXAcDHUqmoZt6NGQf+vTrQ/xPS5XKQJB261g0HtUeVPRbPvZuZXfcZstMx2i85nwafYVmvVA8DY
6YZy32Xg/uToURbwT//+c1xtnlz8vlVlU5Fj3o48w/ZjP8NEhanfA4pXGzvummcHjtF/L7gmrwRA
lUZFAjShEZEFSAMMmAlVLyjdtq0V3SFJ5KlDwLZBaeYLOlI2npl2Hlt82QtWzaBTgCjiZF+T8CXN
2qo3Xo1YF79tVeFswb4sYQeO3kH0mhXmXiyFJO4N8EfeRPNfD1i/12EVTlr0jisjxzpEIdI67bbl
WwXb693Ki+ms4kkqT+il07gCoIXsw33ldTchGo6zU8I1EkBV+pKOluT2MDXV7NIb/lkQ96G9eHQw
d4gt+aB8yQd+QrLUfWx1BK9JU/yxEVahB8SCOuwbLIC85zu1c0y0Gr7w/tBeZohioMLhxHYRW6nf
ONglNtlNL52lWSg2202JkrcTxRZ927JG2doCq5BUt6SrSkqqU5fFfijQ4RV5aZl6uyvVKnFMsYVY
/f7UafKqa2R0SpcC9oCWMuQSa1TxNRlabH22ce6ud6cuNsMy8YtYixJlVcOmd+nETy6xtUN5Ex1F
0Pvbn3ZrSqtAB00FVswJYmoi3jKjCvCMltN6o6O5NcgqWnUZoXDwwvZRp9xqhgZPF2HVeCx/HxS3
1u3XDXqxblWswjVdDsuT8c5jeKD0r4b8qhvM6VDjrDUQp0H/7LoHnf+bfIOaSE01govhL2XruUmN
PjIxMLlTotGLEhFszG0JAH+lgxdDrPZEjaq0JFRWnlB4CbsImvT/wM7QpTnCQvhYtMcOtRK5PCSl
iXYFaBb5v9qVF79gtVUo6BNEQdvjjG7afhH8b7ziFk+sf0f90dSLoVYbRlRsqiiAGaBbQtFhepZa
VPelW2pEG63uq5H9PwOR9Q1Xl9DjK2RanqQsPVaqT0m3sTWWn/o/f7e/EH09U6H5AMEHqDllN2Uz
nagpQdF6pI8MhTsSFbswjedjLA333++Yq4fuYmqrS6vsNG7UulaeGlQNRqKeqv5DypSN6V1jxl58
KiKvLq4SSs2GlmBfLgg0FUZDOSCCkZ37MN1Gw9M2Dtwjt+IDN8BWErT18Va30mBEZEo77BIJEJ5E
HzxlNE7fL+Jyqr77essiX0aUtDGqKV+eKnnq0GMILaYJJf+mBAE229Bb35rO6nbRddhgxSmCyIwS
j6q9EFQrN2bzfRABbe3P6bCZ9HU6t0vBof7MlP4tMuUI+WqC2xJ6DPhwqIKigVQhYEPCdPyCpKgN
pXLhRXX51if9EUqWu7K6L8hZM7O3GTrF8mA4oXlgMrwtuxeVEWilnwEnQBlPQ0NCtnVyVmBiaIAU
brRgRt1EqeIx9paX0/NseokaWWMClXAptXlW48F9p1d8T7ugSXunRfd1yPaKKOxabdANiw+ir4NZ
S766rKKoUdQeBMWeUHaGsKaiQVaMKbdlPxW4AvgzSmOaoBABmA0L4rHUHlh3zkh808bpcx91oadS
CG3ofegsSTqqX3nz8P2iXwVf/w5mRF7FTVWulBHcs/IXAgI9KRk686YFTVlH8msfHUerGIItyPfW
ZlpF0KFkY8PLwTgnaA2Z6DbU8RbHdSPArG9bZR7rKF2e8UCbCAklXYYieO5srN7ViTDV1HQN7DDj
1+penEBUtwfZgB7PWbhA5rvE5eDUYfE8AT6dasV30sYx/KUj/NeZvxhx+UUXI1Y0TUVT9jiHUG8F
iuOUw69wx8jws+JPqAZjZ9eTV878yMPqNdf7yJ5TgWZZzn6QllXQ8oXpc9UpqI5G03MhZujg1IcK
pWxLkiN8/bsE3Z0hAkc9VT6ULN0NsU7h6A3Vqa7Lz+BsxIAmd/sGx0POSieOFWuMzZchx3sqhR4L
SoVF1VmGMlhV80wJyg8dFIhk3dYgxgvrAisMl1tGo6+UJPibOyfvfWgdQhR3a6ddB35crNcqRjLY
9sm8G3HDVQREf7+mrdXVB204M3RbURpIoJs7dpNlZn48Ry5XjpXstiLd0nXZ2iqrAJqEUFzppt44
N+7gisIJc2dJU/JXltmqB9m+2ufO1iPk6im4mP0qpEYa6VQjrY2zOaMBhhRz5F5WbKk1bo2yiiFt
k6BMnAy4zMfO7gcSLDLoUR9uZJm/Kq3rvU8UmaEnZ8Kuc202WScaTJnN3Dy3jvLaBrlbB91tvgd8
4ia6W1ByEIIO0rN+xzyYT1bQ2kVX4TN2t16cV8tNlz9kNeGRNU1CG6KfQRDaj3heLoB9SIp4GHjT
jeiaCwgOxu9pr6JlyZKezSPXMW3DlzxqIZ32I3SrwAsd7YrbS5o77bYSmKtXw8W4az/KWmHNgFYJ
W5bbU+3Gzk7S7eKjpdnV3XTYZD1d20ZEIYoqK3AAhB31n6Ft7tRwFqxaoL1K5JMfmVPaDFZP6icM
IAHVOuUAxv3LWf4edZWJCsqHSOo6fMs925eRlXlLzQC9/GVduRM5W3ItV0M4UfGyA4lGoWRtDCkJ
YGtmtUzuVDXZS2rmFfN0jENz3zLyTCiMN1rFDfX0UY7TfUjyI6sAuoRYCZo8ZghNdhQUeFSBLgfE
C1zIM6I+1TCFWbxKnR4a5oP5Dif593woj8xMA62aXb161qLCBc/cQa3EacVTzYMEvLuFfdv0g90s
Kuqi8livP07j8ECGdp+P+BI5d+q2+RESFkQV9aFyD6vVZGnmAh8jLXCgaDdDDEAWzPu/364UmsGA
lutE12RzHbunlKDlFU6nvhh3Uie96KK3pyb5iMM2mMIHNf1nLBg6xfExHqoXA/aGeMi/CXXLY+NK
7P7jh6xi9yhKLolMm04zaqZpPkNUfUuL4Mrm/2OIVaSuIXxYa1BpOyVVYssShzA64CX5xrPryovh
j1FWgUuXWZIQlUwnQQCznL/aXOxI9RrPgI6kG6/XKzPSCKMMxvLQrIB25p/HWY6HsRhqbPO520cN
BUQIfdDC3dgj16CUBNIYMrQxEPzpKjgC9ZYWVJYBgunlg8aEFfHHJn7JDXoqxJ2MXJaLm8Y4wrcy
tb8f27z2YLkYm60q0CrXoDc1zdOp4/ApiQR0VIdjRaZjUbKPIVJrmBbAFECJ09hmNI52TWVMnsRJ
FNSo2Tq1mLunCJI9bm0C9yfrAIagGa7gR/cicWo4qwMn4ZSQ/e8bsLXiLojw9FFo8VQa411MkdxF
FcCfPMaxCOFcxm0SnVN4o8z5pyKjFpsbVoPXTjweu+ytEewOlipemChHBWCzsTB3ZiUcYwFkZak3
RWgRNIc5/cpzUJ5RPh+iQ8JumwKuS1Vj9xVsMDXpx7hoCwIFlISVLYzUJcAQjPEnUc4RkGfMYHah
6IdOfZqMe2W6LVsQo2YHDZFPWGueteYdYjd3jRH7SfiTNW9qfOgn7cAosSMUi3VlP8MrotN3U8P2
HA9ambZ20ZtbW2f5PH+lE7+3zi+U7kUqjRsoVbKQsjM0PwLI9AcZrtPiXt1tkQivhA8NaoIGSm8E
bwVttUeNGZpfrZlCRWgq7EYFkm5LZFL9dTn+NZnfY6z9XiNYn0ViZnjcJgra05FwR96A7B/05ujl
fXY/AVygAwsqhs6GcaAlJ7FtAC2iyEdjUK20J3DVqh46Et9rkWQluemUFUJvbxyVtj8N4lO01Vli
A+BHVRCqj0bVO0ZiBvFcOlLxysfeDouvHLRQZbQEUIVJVNs6vAM1fS8BCgNygTez2cs76MAluS8D
aN0PxcHslj5C6bMR+J9UfysU4LggN14PzJMqA74b0CIEKT3/qYGEP6DB34dscfnZgShha+NnXn6J
UXcjgHlqFbkYTDi8xgqfK3+s6XE0Mk8GZtkEWESFjAsQSLsMenBZTiO0g7Jj1/S3xmLvNcmw58iB
ijUi1RnC6adB40CWmFe0065toINImtgp6oduyFw+uihb2SNdbMZKrygNTwWiKE/knSrK9wlAtiqe
ncnMdk05ufkwOi2As1pH7QpKJWFMoHP6ysrBDWVc4bXxI4/5p1anx6ib7ZyarsHKx7E2T7Wefs2V
9oQICAcU8tElFYwItSNd2pjD8D5pApCTEW1VaW/CzWQqZVtCC5AiAwYzJxjkl1LX/S40vSyFumyb
fcmhEegmktdYAJ0FDaHJhGgoO5g8spMq/Uwl9qaFDzU5MeWs5RDrjoiXTyn4gx0QK42V1bVNVMNm
ACEXkvYIr2ugRjo4Uf7oIy+HkUEaWTEACnR60uS7tHlXKtQTAVJCHQkOdk86wEP6iNYgDNmU6Unt
zqRL3UIMXsO4D7C4XTYcKPi0x1hR0II+UhVBj9qMEQJcix4eBKRCQGaHU6+LB2MWTlxHEA6f92i6
BC2UiYqzNkJzrdfdasp8I02DsILxigTYpoKWeMoBggOJCZ6+qfQBuNOHXhc9fBAKv1UHgK4AhOnA
ixVA1tc9fMup8qh0LcA1syPKz7mBzm4dB2UxOEo4vqDP6Rd1oEgA7YAFGb/3Cx0LCjfeXNZBFiUo
yx3CDNtzKt2sfO37QB8+CuDb5Q8JWN0wOstg35gdGlOJ5hZMP1Sl6bWl8SpI6klgbSJt9sLwSaT7
Md/rXA5SoO8qNUBVa6dBlVpWoAugty+mOQQzsPrf33bXZM0vo9haSURjRsEzOYFjPHzU6ualnm+H
8V2OwkDueFDosOkiWJ5FHr7VHM5hgSNmq9I20oorwZQaqsnkJa0gurxKK1g1tJ08wDBOr1Wf6aCZ
bWolLfF4FUv/GGLJbC4uhrQtR4onLWiMN1zY42n4qdogO9zQD9ybO8PRmNP+bJ+B6h1cvslwvFay
+GP4VbY5c9yCyRxBsNTRNHt85bvU5cRigz/eta5ijyjA7gCYlPqNhObaJ/5j5FUS2qBLBFuSxsCL
r8HhhQ8jqOiS2+5n85Zk3qL097+wzrqSRv0x6ioprUJFVYxsZGfzYVEVjH6JJXTO6FJ0aKVtofyt
8VbXcZWpnRai6Ht6vul/6SzNO585eaC53NvCxVxNuH/v1nUZEpe+WqPzj29pZqATCE8H9rUrnUSo
4IzM/88P+KsHebFz+wl6TZE8Tqc4SHOoytjMBrvK6e2ys+fJUuz+dls7ZONErlmsmc5JJRdYz1xG
529MrZk+bsSeK1n+5RZZ11lhD4rkSscQVWcjjYayXy+jna/ZhTvs0i0d3ysvlz9GW4WYfuxxuWTx
fKpl5hrF4Cr9Ea+LjTltLdsqypihSpSMIMo0LmxL7UVbBkkMpHaAVmkCIOu6za2/NeQqsggZCvDq
iIlJM7J3+UeWbShLXGu4/bF0qwhSSf1gxD0iyNJwMyEyx93xoOxi5zMPOiB3bflAne6whbfZmtgq
hLQknUPWYn/Ad8IaGxSozbvvP9fWnlgHjT4zjZ5hBGp+mNFgSdltVfz4foyNYKGu3pOTWYFrUyJY
zKjWiqPehABIP9XNezY1zvdDXV2wi9LKqurVGOkQVyV0HDtaOLxH/XKUt4LR1SW7GGOJwxfBCLjD
jmmVMM4LDqjEFge6+AsULryywKz1APku/K2NsDXmMu+LMStZcKDEUUZRga3u29oq1a8UZPrvV+/7
Uf7ynk4jLkEiHjNrYLSaZCcFZTkl3ThLW4MsMfFiKrTWw4GHCipCDLqD7JaQew7y2P9vJqt9ILU5
fEyayjyHOTiGkwwNsMZW+D/fj7LElb8Sqv/sBBQe/pyKFkF9Mmuk6VSiASuM51zcmPWtmDaqW9cq
1hflLWWdG4q4SGHCu3wXt/aYL+7TveGUr9QHuepmO3O5JmX4x3jLJ7z4RGU8jlXPI+MMOOkjxJ7v
Q81YXD8eEyW5l9DhDQs8aOIXLTHeBC+bhYvbOapxJwvyKRvckWXF0ZWT6HFAdNjXGtwnIMp+v/qb
y7IK+8CLNpnc58a59mZvPIp95oE6duzQ4h396oZubNxrWOA/lmV9CeQsLjhUa09T3aEq3YP1g6mV
Owp93LnmB4Z4M4B/kWkbQfpaq4QaRAPKCdqxhrJWIxe9KcFdJDGXDRChIdu98321SwwbjUfdLx0I
1HQ7/XE7qbwaTy8GXu0EGYpKMzp8+rmuqcVbqJDT3fdf8eqjhDDdWIpIDJfsn3utqGcs6kzR/Arp
S2JOVpwdhwk03iw7FGPi56XkzlPufT/qr57aX0f3YtjV0e37KOlrXeZnDTS8OsVDqK4hN1Pdt1B2
yNrDCNIX6Cgjv1/6ynrS+3lr7grSOkBJe0SU58IY7xXlZMQxaLcg3ZDKLYcmgdgELFl1cIQ55Nlz
ERhbutrXEMLYDb+XbHUZqFMaaXBi4OcQGjhKSZ9oCoZp8qOdWYLqVOXKHZQWpnrfahR28ruUKKAp
nssWOBPtn5mDbmo+G8PPKJEeshhOs8MhBA0ynfci7Q5xnznaSB2UxSxYRG0s/NbnXm2oqCpMpIcG
P/O+Ro3G9IGc93PAJNpUWGpcHApqANZCNm62a4KRf6zZKlY0M8jyQyqbSOAGGMuhhBjapV+f6A6d
ejTj6h8/qvveN9/QMCud7zfbMqfv9toqbpQ1FEEGmuJvVnx5eGviTxiNbk3w+kn9vSlWqWISN0qR
1PnSZYzP0W5RsW8txYeuEgAb7LAdGra+5CpznMKxqlOT4UuGcMybmAXHprLO/BqlwMG8k9oQBsr6
hnztr1zxm7U0V7nkrAMN3ue/pkk9mP1099378hQc76ZXDTOFA4dvoE2ePkiB+rLVMLvWIb/cRuYq
WnXRqGqjiu07gK+cozKrx+lNWIE0Fu66EPpgIHNZSjpZvcrsGVhDpTL873fTL02P75ZgFbqqqcrM
JjbMs3YK76RXgLlgiqHdMGc80JfYk9zapfsFAZjDy6fCw8vZev0ve+m7X7AKQBIvtIGGCj/XU+aq
OvW1iYPZeG6rxGsG6oeqxKzvZ329evQ76K2bpp0pSehLhUvXHtUp9LOhrpI43B+BMsnPkS3vtrHu
1zOMi0FXUSMO55rqpsrPlRZZcBbwBWuOcxS7UXOepM4VNVw1jfg2asfXEHrO+WKTFmn/KtG5+Bmr
AJJBfKGqaxy1VgSR+DlBYGRoIBGSsaCnygNkxDV6N8heYpADyZr7Id1AZF6voF38glV0qY0pjKD+
yc+mAsX4vrT14iMk+zoJHyYSHuVsgl+W4YwmD4Y495KU+eD/AvS39cD7H1Kh/8Q5cxV2Zg0NyDEm
HH93YqVKUCW39VD48D/bxZK+A3PT6SUIDioJCJ0VbDllhwwdOggCHFLT7ft6q+CxnLe/ToNBqEE1
GFxRunrQoINX61IZ8nPvdc+zo6Lt8AVTc2tw6DPsubm3hdPRlm333YirKDRNgJ03PIfkgjE4hgzR
XnWG3iu6l6pmQxTFrmrUIiR8h0L+ARGbEuTnKA1nq5iwV/W7YdYOGn+U2/sieYzIaIuM2PUcQWgF
DbT2Q29uq/BThrSeLEsWg2TxLAp/VrNDouxMkOKdmPX+RKNjPn5+f86vhBYmM4Cbqbn4QpirjZZo
KPXxGibVegoLYhOWBSZ3M/qKgrlDgEctpST4fsQri/nHiKsNBV8qJpQoJLdwgcVCgrLMzd1U38jD
/Pz9SNdj2MVOWUXuXivqPkaR/zwU6PtUu7is92oBj4uqL94b0AdLke9KvCIi3Vcl/GclRDEBCkRD
rwcK+CLf/55lZt9to1UuprNoSJIEh5rPxovgpk3RlAZm1uvVgERZYC7pLUDC3496Zb2pcbEIy59f
PC41szBpAa3DM+2LR7hlaHaPqlacQHKJyT+/H2tzxVeRk5BKYyVgJ+ckqP+LtOtYshTXtl9EhDAS
MAWOz2PSmwmRWZWJ9wj39W+R/W4XRXGPbnRPetAZUftISFtbW8skcLWz8HTDIqfkq+gt2pSrYWW4
IRxwnEDYlFyuFSYDnS3luG/yOtTHWsFu4LYH/rmERwfNynbaFj5OQsuqxTJzEm+2kDuj5w1FbYAK
kK5JZ9GRJbaDaTFKQGpjjKD4b4Ln6zO8WHb+CjrHilRqzbUkBne9R0HkV69pKHJqXc74kxCz/Aqx
HlLFbQDR6dvglOJx9Avk/lW6BqjVrlcF9LheoPghNuRaSEXThcpmWRYPdW4LaRr1HFL2Q23wxNz3
tlrUdhWkFkXX3mrxanh9OgVbks0yBNS5oijPtfEb/vUeUK6qHfDq2+thlkTqfxvbrIKrskz3Gm5i
E3ZrXGnJduxiAkW84t0B8jbj3aEwrcEeVomjQIVCEF+0amaZB+KweERPZPPSKU+F+WnEooaJ6NvN
kgx05TQJWiHjPFbv0bu6hjtZanlv4/5rnfpU3VQ7tk3O3r3wIibIb2yWclS5IkTpx3JAhc5T0tiK
awDQAJ0KSbN0dMFdEh0VfTgGyn3VF04OY3pfy9/J0G2DMnio/eBD8LUFFQobZ2uScgHTMUJdi9Wz
WaNfpBROCI0zL/kpu4CmtN2mCU7dcCvrT3qm7Ht4j7r+q+AnjJv0ylnDZskJ0plxTlA6XPxGug01
3MLNfqNUZzeEBH8EzCZkfvvkMeKPjboRxBZsqrldY2W2cagXyFG1AxUz8tWv4FS+ghYg7v1knTns
Mi4KaPl9+isRUH+50fQre83Rv0YOjqI8rkQI5TjlzjwUG6jxbUabomanHtzd+IoEDTMF1u22DDY3
OUBGkGzjwuoP4UYkDaoLTom5maMqybWfQmn2HI2ufWq+6nKyTYPHPvqUXf2mUuMz/NYhr9Dwfh3k
PsBK3vDKjbpzeq5CbLmFyhC/YS054m371PhQ9KNbj+W3wFDYch0ea/1nJb2U2Zur7sDys+AaaZsw
mTLyYa0SQPbhk5kNaKAChQx/1DiCBGyPrOrSw1CgAElf0BOE8VgK2agnNTpl1UdkDJZm4tslxwaw
R/VdRatXPTTuMfWhFlLdVUD4AGluAUYPaUaA7Uj6ZHRPnbuPfTy2957Nvcemi0BF8qzavJN6AjdS
34kZP6hyvk6rCuqLgoaxaN3NkrlvRkHLZNW8UAVQowqCNQzqOrXr5OqaandF8AGilS1Y7ILUOm8V
w2GMJZWJigfa5dswhKWB96y36iUxzMqCMKNdJhFYMyWcof1NqQPNAvCixRpOLNcUvlyMye7PbW8Q
RVYVg5nzB24DAt7g12PbJ3A3KXPd0Uz/SJtdn8g7BarKMCu3oty4URt0URqQzoDBUl8lpjmBJIG5
Fu0k9+76DC33T4xfv2l2+OQRNCb1DlU4hN1OiSTDnanWsf3agZ8NtSAQ7VN+6EhPrISov/IsuceS
NJtaRn9F0w+VAj05N+EA7zfuidHkwHRU80yDVKLU3CQyBBav/+L/Ukn++sWz0yxuCg0gOySwdj+s
Ifm0VXaVA7wZcCSQ6RStoOVl+yva7ADjvasrEPBFbSAD1sn5rsybS6O9N1mzypPmJ2+j2tJiiBuq
0ELEm3Gl0hMeXe9yVz8UBtqAlZocJMh6N6YKwCEV9ACXuzKmoSqmQglYFbMfqMSu0pC6CfAaIgMR
2R6BLhiNSOAqAQaAhUc/wZRoY6n3xzKeRJwdoKqPNkuPm+gFlLMtAYJPo+DDtdUmyOi6r02ozkLw
DO2GMqwPQZLvDUhlooC8FBEEyxNyJAl5G3LfcSE0KuWZ08Ks2Yu9Gxk3vlH77ky1fSdDE63i8j0N
gTTNku6kASEt0/ZV0d4J5XdomUO18L7DLU1KVWBRyTYg/TouzA2cx5AggakmQga6aOyzkzuSYlIq
JWY7h2ezwts1BxodVKbXoYuhXdocdGTYkqO4IPlWgzltULPV9Q1gLC1JEx+aUUUBJN6Ybdmk692i
lcclWeaQNYSBU962VhLIoKICXtJvc5Db2l61aHnQ+2Kb+fdSnlspP+i6a3u0WtXKsOX5mxJIMFn7
MTQqXOQhcz58AjtOWohnwnGpw9OJFqNLf08H10py5WzGLyoZNmYBBUkerLS8dYLhhZXDTe1FNiZi
n0Onzez0tYHrQACuSRdAUxIK4twELDp9N6NnGZ8GDQ8rUXxHgXwFdg00kAdIjT0ZaoMPnloFSu6I
wvqFevsB2lYZrw4l87d+odwV6TEG2HVgd6UfWXHkrnXqObEE2ygDKSjRbdOFdl4AGU3oEMV+alP4
rQXxYGdtadegGbm3YQY4q3nDIaCXVXzfQ08rC0Rmj4t37elHmmWp3Eg7qWqRV8ke4sijzZ+3H7lc
Da4wigUNusP/kKyWyplp0FkugKq7JMGDccwF7gaG4j2YcmNz2HeMm3qVdo7+XtRbsbvT4hv5NPAs
JeDtMKqAfkbzBJYWkVauJepCZ0OCUUHbAQE3uBwJsfwyMpAhIVILedqtCmXyJNRuwK2wmDsSSJMe
LhkN+sb5ygR9M8JpYlbZP6hDpj91toMVM+Wm0uGnwvIHCpXRiqvFIcjzHa/QjTCMm37cK9AYur5r
l5RB8FJnUjDfTBOJehaXJQY3fZQa5/TG28IQZgXRRgvKrPtyIyqzF+qMaag5HrFOgmZIVQwx4tAR
5D6qTo/c4E3R9j3wRLqMrAWD+1apmJ0Jv4WctSWGNgvDAdq6ALJ7PRD3JRDzbQlBxLC7xJK6h773
faX2+T52zfsh0j/NttmFCZ5bNYDH3QKVTgOnIBe3seoIVU+rBYhES30IDfLbPMPjTQHOwEtrBOtA
DYCYgiorsVjy1TNjkwbpFgY7TplIFtekdstJs0ri1lEb/URcZuk1sVvgEjwcTCHSlxrmKxdoem58
SAC31yVglOnRH6XLoL47is/5hEMxHP+kK1sesCwJAaK/+qaFZeysKffwELXgkQCb0wxnz01gHAMZ
Cl3KxazuqQK99+hSBY956shFh0Qk2WpZrUsZXqbxMTB3jftamsT2lNAewP7Pxscxr7M1t1uXOd9Q
F69mXoe+Q6vdRyOuPPWOFHRQ19CRveNtQ38CAuMMnocbiZ5ZoemfDZrsrn/XxYX0d/9Zn2uTBCrq
cyUo6SlMz6H5Iw86qKYaO1LsQ6Tf67EWOgWTzrM+9x3TpLRzfZdi0ZZ0VUgU8qNmuYF27HMWqoKi
SRRrPOUnLYAMZJ2m8mN6qqDHUMONh/Zw40nLWx86KNeHtXQQ/LYzZrFwX0R7qTeCC1b9Oay0p7BR
Vs3QOFCbhLhxdDKM6klJg/vSU6ilRbpjGMWO1hQyVqgW294XfNSlkv+3XzS7iZUsLWjOUD9IhD6V
0HgypF1nHscdZyi6PaIraWOuZSVdGZAYUXTJ6ahru6G7brl7UFNo4+L+ZibqBvdJx6X+J4k8YBcE
ZISFttVvv3PWlguKwajrBpe3KsUJAmSJb3qJzaIAyE935w64pEHdUXRnXFwbv/L09/ecrA3CWrcs
8Lx6yfr63ND4EWrdVkO8u87P/8kynIQaf8okVMLUAJRY3AdZ+IxlksKsIjqxCFIFYFA719ehaFiz
0oCYsVtIhRdeWv4Rle/e0B8VDR4tYOpcD7TUof7ts81qgTgjmg+L7fBSeQ8VXGVc5RbjWbtdsQkk
Ulg+kJqtVn14/YEV0X1tKKc8Ig6lwF/3kIXmw/b6L9LHBX3tcJodvRnhclU0UXgxzXelSg4GLvq9
CfMPmAzH6DtRPH2gHq0kSM2PDqqaZ6kJ28cDBAdJ3rwFlB6z7FFm+lH2yU3Kw02uAXfoga2p21B2
X1Xea4KXQ6k4KJB6r9WbwszWOjQzGJF3LR5e7LADd1svT42ZjS58p9hTob8xrPucvLlJ+eVnIJ+A
ma7zegWQ1QpiKet6gN0hAx0+2XuyeaPG9dEo7ow220g4HmqI0EPD/j0f6XAcBFEcPoNU3RCfOVro
f6Z5ZEDhtwGlP4cOtxk+stz8ahqYvXZJQEF2C3HGEC1Y0yJ87JhQC00w7XOksy7RujNr5Blto67l
HD7k+n28/n/VmTCyB3orfqdQF2rg6fKbS7vWWtajCkbxk7jPMH2nrFmZxh6tlczOUhgSwoNhYCnu
7H31qJlGu+GV+c47UFFieSVBg13qPIdUzx2t7kIqP+YcYupDUq8YDU6SgSZIUqhwKR+sCtYNiYd1
At6aEh0z9NQltJRYGdlpfSnrJ4W+XV/Jy0Xk5ECepW4UdbEaqDiQPYU4Ge1XOWwSINlk+61vk+EU
ZXdKB6V5QMhaDOV69MWZnQSf5WOe5p4amQk9wQnQAdz3lJXlhfuqIIGIio7Z9bbLfFNt3ZCeBvCh
UiXEHop3TQ1vcD1fVYq5uT4q0XH4/fdJFvZ9XweWHJlRP2eH/AZZ6Fw80XWGHoJk0erbpbNe9U4L
n4u94sifuKP+D4SwMQldSVLK7NNiFxd0qPAzZD+3h/qWuiWIpfVGAymQkfApLCMNKuSBIymJRWWt
R4lcnxjbBRDzKT8jZTgEdX2otDOk/wRzJCpi5qLcNERhqo8/7j+AQS26+OvCgfauU6MLbdW3BAC7
1+ufZlxQ16ZkthKohhkJEpyP0pDtDQkwAHCYr4dYXNMU7nkGgXEQ1WeHVaoPktGMAyMpRHJ11Uqz
L1pG638XZXYAFcjUPiOIEnJAxxm3g1a14/7lehRl8Yz/NRhjBgd0ywrnHMX1H+L1dlihKaeiAdcy
c+W6Jln5ZYiLBVknaLwzuTtKsrl1cfYpGXVSMEMC7cEj/cHopUNN8y1xceM6pl6/pRU08ns4HBnw
csr6j8in/yS1TH757ProMj02yICaQQZfm8GEgekMAnQim9TF1DIJM6vFoe+hS+0YxghBAnZLe/Sa
Ukq4cFK81sAbS/BBxn/vjwU8iTfb013carzW8vKsAfqUK8omweHrJ7lVUHObo45NpY2CF88kh8Ul
TGTQ9NtqXouT/jPst3INl4bEf+h5umnzHA6lldP5dNWrIlTB4kab/M5ZZpeZ31PCUPN6NNsUYLpD
o0RQzC9utL8PD6g7YaomWZbXis/MvKEno0msHE9Xfl1fQqkUTPly9TmJM8sZw8BrSfFxjUT2XKWv
Oowv7vXV6DoHpbaV56R77VlsPbe48yZRx79PRtdl8J1phwhH4nDu9eewz7ZD22y56Cl/8UNN4owL
fBInjd0udfsBO7z0z9wDQdj9l99plhCbKOJ5URjaqStkK4HaaWIcIWZ0f31niOZrlhDTCt5gMcMF
XKr2AYMzU3yEcOKWGALog2DVzQHSWuJCJzOUtFOOTUdjED2Hz8ht19dHs3h0//oqcw+HstVZ3hug
T2iwlNHTnSt3o1kXXlmlQxTFgLkDzZ+Xq+tRBXM4R19nJi7kfYQ6qTDutepnBoOmOHoIW0VwS9XG
LPVHFpsMb5bFIiqHWZ4BZFrXYC65Nynu+0Wy87Q3k4w84BsGJReZ1ccQgPdKyvdq8JbT+wad+BY3
rCGKPzsveTdZBAnuLgUtqCtgaJilX2Wj4wU2s6meowePvMA/IWP51HrxCs8QRxfqFTVuOq6OZnIB
i8qaF+se/n+tLq/0MMb/89Y9FAk5C++Zqt9B2sL5d5M8S1skLqOky1HzyuxOkspNite1ziiPmSsA
zopW6ixvwaQRB4DM6UkJBjwkyQcXjUVZKQT5cdy+177lLFHJSiuFYR2g8wUdbD3ubVjV4IZO4bUG
sgDJ4ZI0CNbpElNs0tlj5ixpuVFoxKQ3tVNaPWQcVg2wFAroikvu3kwueffUtM1+9Ja7/umu50qo
Xv2eK2u8GeLVFLuSscwy2ueyfLwe4Pon0+dStkNoGEnaVONc5o6UaGsDvVGt7ASfbLFo+Xv76XPx
VgNWmchi4BcMhWq37QM1JIi49XahmFZai57XRYOaZeYqzPrOj1pY41VQrAF6ujfwXKWLLnmCRaHP
3yhwQ6/wRoJLZJ2gHGu9FfdlQFIhsq1Up1ZV1mkBKQO8oYdUpAYoGOJcP6HVB4XXdQZUNYrM0Yud
R8UmjH5cXx3CESq/r78ADoq14SGMCk2duPPsGMeAL2u21pNNmyhIg+otM2/zQtQluL7J9TnORJY7
aCUTfcTa4okBEJ8zYFVnF9bKl5EgUtuRZOPlA0yY+FHEzV6+Kv5art/kiUmJwl0WxEmB/kuzVtdQ
fCr5+AC5hgKYaY3sKyV3iAIRDlFgwXaf920TU8oLyRh3Y/OoRiq8FY3t9S96/ZjXv0vPycgybxjC
wkQJ67bvlZzgNadwvPKtiPBmXflbA0QUHXK414MucfUm2RNmt78vIy4XupyFOIHGj1le8vYCGTmq
76F2bIPPtjKeeWTX8YE+RqHVQqoRHAj7+m8Qrafx75OBF0TqONVACohgbcvg3UbRTGukS6Cb8J/U
ASkQrGBByvuek0nAfghVkGZ8emL+sYOxK5eJbfjBOi/QbjWDl381vHmfMivAWi9AdDuVpLQgWW2X
GeBEMH0t06e+8w5geAlW0hJxb/pR503KloVe2+vIDbUJF862dxg/dtIo6gnpSUh+BX5tDVVpK7QF
Ql+yNBKvvPxj6H6EBQD7TWkNUOaUkkMetGsoklPBF19SPfztB86SV4L+dlgaHS40Uf5MlFf4C8Jh
NjlCqwCiv/0x8tW1IherHAhCKSCwkgxXvnwfQ1LaykOwGIJsxbKfrXpItLeuB7CSwd/VJEfwSZPa
w9+ag1ubQFf+ZDAQ7EoYK5pAeSp+uW1K9MvbRK7XUJ6zQ54+Jq27agu2kbroheAqnWrKKmIMFtn4
g6mCLxsEtko7B8RWnI2fsV/ZRtOjGV/aHSSgC/9OLY2VlDfbutuyYhczcor5ADW4Akaykm3K/bYv
wjXXAyTHm7TKoWxNYRQKfRM8WRgmIAENKM1w2tY4ZqLlp6CXN/A/PHOoIBa68dI1Q+tUcoecoNES
JWqI8pf3kqMXlWGHCQnWWeH3dhkrVlBBoy6O0d8cBnz1aEg+GngP1vBnpxGQidfXtyAzzjuLsFoF
IavBkT5KzOK7QuDt/XqE61cRfd4elNAerFIXPCUSZts8/UoGcFHJp+wLztTlkUADVIYWkEK+RXcn
eaGhvlb4XtCdlfSeupekEWBDlpRtsOx/BRh/wCRAxPvE7DIEqJ2B25W0MvxvKaIRuaPCCTFaD4bt
XRg0inUHy/76NIqGNxYuk+gxvA80yMN0Z4OlTtnDm3EIBCGWuIu/jXBWFUNPrTWaEDHG40RWHNXp
tqbNHX4TAoRnR+DFcEFM0bBmJ5hcZAlRx0nNYXVKMaw6uP93Ezc7oCSXpS6E67qzmgBgYT5kUJK+
HuG/VHN/r4w5tccc8KKp6X4H/6lmxzfwPl1ra20rCWdruTr9FWjWCu0Gsyn08QMF+gsEIcP0yxQ2
JkXrfM7mMVOFJbqL0eQvpmw5cWONAucA3kFMbFfEWA/AQz/eQ/lVcM0Vrb85p2fIiYQbPCK3drpr
6Zpyu96NWl+VQ4oH1U5APhNRRAULkM12tQGrTCka91VaQk7MqOC5K+gzfct5/3mv/vXVZlu3boqM
wmyvPeuAYrq82bJ2q9VvBYeYDwvgdZ8ZeGINYd7ue3faoCPXf3t7+uBgpNBwNQLpps2fJH/fGO9V
/9PNJLiBnlvtnbVw59DTYxjdtBqqAjU9KkCPFOWw9Xt4P6jA2RIoOChCD7DxuWA+Jh1CNkCYUkVT
vskck3TUKSFAA6hTsORdUDQgsnL4S2RHKCQw7s9rkWb7l/elwiLe9FgU3ikIsTL0dbAKHklowSt5
3TvlqkOpO64NEZpZFHp235VDXTX7tAWmK4SKLhZj6J9ruGAACObEGbNiT5SCl64Rk2mdK+5DAj0P
GGqEc1O8FAEcZzp4yBDg5eG4S4gJt/gMAHrBybaUVaZBZ1nFKA018zi+ZcJeYhBXOCiRQSy8rIjC
KL+fYDrJ1MAfOoYP2cI2rth3jZVsB/gH1tQaIGELcUk9FG7wJU4Amw5P/T2uG7bA6ZeIO+ohwOSY
b5LNiLUFg4I+ir0hloYJ4SnN0JlBNEDXfw/nQRdWL8Y6RI/fyvBsmOcO1+x/cOJMg8w2RYqqMFcp
MmWfgtUD8xK5O5daclelcOAFarpzv3X93UEkD7P4Ij6NPNsTSGGqm43DiznI80e/2pnaT8gJgDi4
GQ0gDeWJoviF0zyOi9Ih8ONGFgOoub8X8/sXGwq/fs0fOmytDvKTwrzxxIigfuQ7kOaFRbo1OoEA
MVnvSwtcJ/FHXjo1pnFnWyasGl1rxjPSLMnBgyV26wpODVlbiqHLCozVR2iw8u3JOUmxRpXKWuND
My2GlWWeKidfrb70PjlFVd9afVsxR86b4UbWAUAx+r5Zw85ccQYoBkBOJoAesw+SWDvQyoJGPPp0
r9S7bcINc/dyc6zcY6K9F+xzkA8FDH1qwF7S8FRkD+XQWIr0roGIGQUN/B8+KDlX7CYuwBHo7aEY
VsSU3yEP7WbVKpOVu3hobV9NXkjDgY7SykNf8U3XKw+0zgDRCJ7L+GLS1yY7EfKhmc1D3MdOF1Eb
VRNwt/lNFd1irLafJ/tG+glqEVQz4EoBthAzkNqL1zz4UbFuHXuxXZeSRbTILiCWnOZvqnfOI6B2
oS/iBRQ3sfohwKtBEsHnAhhdkuPKTl6Y8iRlihXGlTO0WKrNVwkuSgpwbAzYE5aIGeighQBLC66D
lu2Vcp9EsIzyrSZRAFR+9uFlrnNoqKKpKktvYfZu6qiRVaRl+LAXHB27Fiyj8ENK0IYIE1xyISYP
+Q+KX55dWhWyEelNmn6pLnDB+KF+f+8PSOxhYBu4UTLeWaGaraIxESq1hTdgwuBdmP5w+0sFeHCl
s5UXQOQ6AB5zpTaC5bbUVdEVpsItbUxdZFajVFXdx9Cn6c+qvyoKZA8f6Cg8MqD/6jqC5LV4rDJY
+MAcAp3x+U2tUA1grQlidWt30+2aew4RDStdJxvoXCs/oguonVv/NvxsoUYoqjGX0rM+CT6r90KT
w7SgRvBmDbMETtf5g2yNukCQMANshuMxuINErqjMXKyqp3FnE1wyXuseR1yk52Htbeuz+oyXrjFy
bdUryIn0Tpc6mTNyWQUTPp6sf5RQQEXAEhYVBMSUfz+SlNyn3aDCpgK0pyeySp0G4PEfxU65QS9l
K9TqXawNJ+HmB33eDm0fDwxJA/QsLXuF0KEdyOY66n/67MA1vJClay1+EQxzPMivDXN20JucV34L
lAqG2Tka7IpkWOfBr6hbgeCwkcChFR3Diyl6MtLZYuKtXPJgwMSO1kFjRG/VwoUK5bkNTZt3TWgk
sdRM0ScBZ6tI4ZoLLhVhZ6XVraJHAUVAlG3PpvCdYDEhTCLNegFw/ql63cDQmjW7pfd8pdjhj8IG
7A33jH2LSY1e5WMkFDxYvExPhzirnxhvDNjIY4hD+Mh5ZrkEGuzSxkRCV7qHIQAml/UrQx5swfJZ
zAyTK81sbtnQEirJPTvrMoT9rU6x0GQB+V29cxsQNe3uCTgdW3/tRa8Togr1G7s1OenTLA6wUxR6
Dv074M12OtgkuXYs0Lw02DmP8UrTvFENdDevgamCqAezuKh+Dfz7/joJr7sQX89U1P+m/zgYdxFw
SEUBy6U7wQQvpqFJnNkEcwVS6DDb6s/uUV6rjrdnN53tWmPd325Fd7fFZsK07J8t4AY8SA9qXBA4
3qNRa2FfnkluqW8MCgbFWtoN9yhw/uUIZ2u3LYnsqgFijg2MelfYwW2wgd6fBVdSoS2c6K44uwOA
7uoGQ4zpDHfGXt7+1XUS8/cWccXTiZxV/Kb0nzip8TigRApRjxVRssooA+x2gK5M7LC+PTRwUA3V
5+tTuvgaMok+t7VhVG6IpOMOnqCecgC63cYQLfgIDsEdDM4xancrHdF4JckaCHjgFh48wU9YTPK/
lu3c9sKN44QoA/KCCc10tX6Uu+31MS7i0qZjHDfOZAN6GqkSwjHG5oW+FJ3DN+FauUD2E8cI6oIb
fgHy3FHuklqwYL/b+38cmZOxzY7MHHJ5WjDObmfm6E2lwMgAJXogYwv9C6hejDezmrIZnUHtpAmc
Aaw14Mstib1pSftQevKtUkFlO0hhts21Q5oou7Yo7KRWXFtpTAHeaHHNw2VV16jCAPeZ/V7Kai61
scfOXiqvOp6DhLSPzB42R6Elj1Y5xR2DAobg+yyugEnU2TFv8N4wQVX+q7DIf8priG7s848fYyqB
PlmMloloSYhCznJlp5G8c5VwzP53hgEZ1uTZK9R10dwRPTuMb05ygWtuDRxGTVfmAAhB4reOAild
weDHKf1jiUwGP8ujXG2bwuUp2ic97tEy8J/1MQfWyvchIKIpNu2BXGiOYPnaUpxa2uBxwLqS1fWf
sXhGTX7FLLMS2S9St4zwK4Z7HJfQv9DtUAGDMlZEAx6n9tqAZ3kVDB7fowGHFTp0aFqG/yjoGTUH
PKmjqusdAEPEFhrLx9VkgLMsS+WKxhATxwDlTx9FHTeClRrcJT0ugfTOTNm2BxUe+R72S55dB/yh
hwkVaVvB8L9ldv778Nmc12nGrIDPHJzgteYRLr6OAWctLvXQ78aO7hRI/+XaUO4b5SNtaxAAoU10
gEZ9GZ0a/uX7nmXqp5SfOTTrY36WIVuikpem1U9G+2n2H6UHrk2kr+PyTnZf4/5RktAzMMkugB54
RS6sDy0Xr7dV2loFge2wdg7kE80uef/i6Y9QaLJYvSHSgUjqgfSwsGIfBqTG3DSH+LThYGJY/zNo
WkuDNyaM6FLoOH+VxRMD46r2YP+lbcAZrfkuHbZFcpuBEuPDvKpTHqRGgJddbE/pf39U8Ll+T+x6
o/CUyFhKvtc6xKsfKaRPeQwjmOxiNh8gYu9yFxggFAhysmrbn5p8oyf7mL9e3z1LQtgQAv1P3mRk
dsI0pVuVGl6tzwkQ1klH11zt0bqJGLSUqhim6vUeYjiruGQAU+T9exceAwhUVPnONADjDH+OZliN
DBsZQuAqcx/q93IM62Qq7RK84SH3GgAg6AX8AoudXmiXBnf362NYPCVNZby+akSGNcosBXR+SBIv
kjQgl6Tz4MCZ6BjsIU49utsYFrhVh3DfgBieCAIvpeJp3Fk+ACh16M2SIm4J4z704tJW8HnGf2G+
5aYRZns/ziB8HXswrExItvKj3ApZv5fZcxtCb4jsNHDOBXM5fu8rEeewloI1ecZkzOXo7MvsYmM4
9Z5utDVBIa4ItsH4868Fm+2CsMBjQuzr2qVTJZsUPzsSQ9VpAAJDPVQl2Q4+gC266FYjLx1ck1md
c7fgVubVbcm0CzWGTVAWEHDKpA9au+D45TCcjD9LrXd6NBoHJqEhkpWwyUR7T6pEgh+C7zsHWVCa
962sqpiABOwVAntX1m0yzd90yj6Wwc4kRHBcLt6ip4OflSweb3yz93R6VgyEK2HrCTvjJNeh2k8Q
HsofoaIcsd1XjSTiTS2mvWnwWfECoA1gBqlLz4MKatpbjs8uNw9RC/UVXF5lcNXgXGz5yBtDfFvo
jWMqZYA7rmM0ovcK4SqYlS+aV7RN52kaZE/alQ/txhoPqk4HATniKFvPUXTB3hJ97FmaItxPKiPB
E14Bv0qtsCHhDzEobVeNBLJA3oMwIYi4pFHJzFEJGDa7sJiYi/5oGgsUSQ/Hhuqo2Beu6w/5jl0C
lCujoAwuD7vY9m+Kw/APXg6ngWeTy+kwwLSy0y5asJO7rz744P+sAJ0GmU1orXi+BpFK7VLEOZ5h
sxsJ5vKxVtuUefDLLPc+kFOsKnZu5B6kMs9xptGVAtfGf5I0J9M8OwhC0oYyhxAN+hfuxlzDLsJm
UP4sdvUmtYX9izEr/pE1J9Fmh4LncehgqEhfrfrKOfz4mGob8WCVcu/gprWj6UlPs89IL7YqJNau
j3VxEcO/EzJSJqxGvmWmJjdSo6SUY7r1s2okThNGW0keVvApsBXPc8w0u42lr+sRFxvk5q+QczoO
c+sB7xKNdslGE+IsP9Q+PMUrts3ikGDUuPLENbkhprHJOWRY+2QThuW6DmNcgQZbAmLPyCCxRrvb
679s8fyf/LDZ8UWVuncTkujnogMKSi0c6nNB0b14Qk5CjMf1ZLrNMPEgUS91ZxflWW/Cthkj42m4
Bn4wDk6F+hSLlD6WbjnT6R5Pz0nIFio8oOUgpM/3yfBi8D2vBUadS3e2aYjZGZQaOtXUpNbPetEd
OMFriydtWtrfMFXEI1lsE01jzY6cFu93KdzptUsO1zwZV1DA+C+EqLWdF+W+LWDsyCTHKIdNBIxl
J3dOZEDhNcg3say99yi9QUcCpVwv7zXSworaXUk82l5fSYuP59NfOcuXIXQdDSPGpGvsJS+Lx6RB
U1dttA3YKIU1eJB5qKO7oWvXNB9eZPfYmZBmqs+h+rPovkIV9af0SlRlj4370aPnQWPdAstekOnG
jPpH6pksx3nGlbsqMs1euzCY0Xo9wBIQ4iNQ9WkVcqR8d31WlsuFSbhZXqX+QD0NR/8l3rEvBd3a
ZOvtdbu4adfle7yFdOPaENVH4466NsRZdvWNJkglHydXk996fbKTqucoIl965MLyJ9/jOV9S7rPe
XWPYO7NpBTN8ffeZ80u20XfwhG4xwyrzbQqaCYEzQ1ym/zLMLHXFvhcypqf6GWSZjVzpNizCoZ8n
Knmupy8ImP2eSwzoQTK59+C5F0KyrPZt2TTA5dgEMJ5m6BIVD10k0qxZnkG8Z8oKHA0UOluj8LkO
zZJz/exHb027lhsXoAcRJ1wUZLYyGW28ikQu2o3Jp6z/yFzTZt3T9eW/PHm/BjJbiQWkukDIURnc
wO/UMAGUWN4FpT3It5rEb0oW7OpB5PO7nJn/jjkHrCp9FUmDwdg58xPHlMwNldUdCyEvBRrs9eEJ
ppDNlmCS9qHUa41+TtIfYfCQ8Gdf1N0Yz5E/9/L/kXZly43jyPaLEEGCBAm+ctFmybK82y+McrmK
+wqu+Pp7WBO3raI1YszMU0d3dRRELIlE5lm+vma2/bQi1AtOcc8ISSDO1rhJsyRctPQVs9vSUCvm
lyoy7ESaIBO8C7VyqmyJgLm0LNOHnt3JRtlYgWQMywJ6hyiatRb7hxCbAS0l+/qyXNSDAADj/8+P
MX3x2Vh5bYCSzjFp2gOanfFdCXOk6FBUNnvROw/+9YfYbTbk3VrnHoDMmzZE0coZFTtGQNbxj/X1
H3S5vHP2g2YHus84jfUmRO9MCTzVBFCi0vAeDx2fF7HTm6BamEn1zNLaxQvI6SAwDFXGLed1bSvw
pLMJNOJsXoULLYfFHzYLAroKI6uKYO1rWERl7e2YvQz8BBDJSmgDJGCGJPVwm6wUhLq0DKBmH7/A
xz6ygz7ZhQZctkCBvj5ZSxtlFjMgpxy3rOghSqPwmzCBCzLIV6MlXdIu2CwsjGROWI+zbQK91bBX
ct04pugId5nb5/sWeXmW5wsp8MUm+NmGnMu/a0GsGaaFDQlbts8MpmyVW+xHAGIm6eYlOM5CyJhr
u6eNlbUdVHSP1Kw8CSZR0Kar62s0bYtvUYkDAAprHgCr5oiqyBwIVRvATsMEpmNGDjmm1Gb9e13m
0Iwab40gXNgVF3sI1tmQ02KeLVYQKWmid+nUETZ29SPbwCfBYesMimaYxxJeu2LhcPwBJF/7ytmp
lUEUF1GDIUHFp7tmP6nYUzvd83WyqcCE6PBIRg/hZ7uKDt1L5Mg/Df/mF44Md310/iO32Fyf+IsX
6tkszM4r8Ss+ilBFvzaD/EDc3Jrd7yGRbuNzCMqRJyNJV6E/LMSvizfE2aizI2kK2bI2HpGPWE+D
hGRp9pD9N2a92E3/7Kk/Vb+zBU6DXumHabYFPRF+EuNLOy5oUk4LdmVB5wTo0A/bLCoB3oL7JDhu
qtsmPZCPn+GQTlLmS6d+uv6vDTe7uwOqN4ZW/dmywSZ11RfLMQ/xLcVuhWTq9Y1xEclwPn2zW3yy
3xmbAYO1xZqyFoTCbZbqiGm52/BXkb364r6rUIkcsoXvvBhvzhZu+vOzhSsMP4cRKUa20FMXHLzO
dqEUt3T4/7yyzoboqDUW+jTEMEJFA3qdOapGgPX+8pUX2VZQJUSLPA4dLnN7RNG5Dnd9/1BlC/vn
4oVx9qWzGNTmva6KKQYBTeoAH7/xcStLGLsEWre9vp5LkzqLPSMNizCPAcyQJYoyPQxsyqU62NLX
zGJJ3SjQJsxxqgncVwBwWZX6KwHUGDLRCzvkcppxNnGzAGK1aU+b6WzXbr0fx3f4zW2g2/ekfVhe
zWwNqCXltv9cxrJfjlyA4UJNyoBz4exUyCTRaIR22xFOE7iC7Qn1rECY+PpiLY0yOwGZPsqsk8N4
NMFsZd0A/HfnRnDd+N+GmaW1DFI7QMbjYyAFD7cVCtgKbEAX1uryxvuasdkeD8osyMxBAOAKZCAM
p91Meb7+GZej8NcIs60tYScdhBS4HKtT4YbWOPUk7sdCJzcgSh4XCyfpcvKFetz/74HZPs+g/trU
aQem07p/npKvZjfd1IET75ZZjNNO/h7zvwab7XRVbToOCXhshRZuMzB2oUkCpWpQNWriBCXCRWN6
Y9QvbI2FVZsr4CWaNg4DbYAkqz717JkaS4/Ey8Hin+/is6euFQCvAFVGEJySXdrflobviugDAjYL
229pHPr3ZRKhJQ9HjFQeeyt1k+LFL4cdNY6+vgR8WpqxWWTIh1ESKwfuqS1ap0V5tJav1/f50gjT
n59dWilrQrNMQO5TKWA2FnxhuyVK3cJRmjfHWN0WWtABJpkF6DXG7lBDWD+Dw1R/yLUltNTS98wi
Q8XySklCnCMB30JwPH0Izf9vMzaLDJ3RVLAvycdjA+VA/itbxEEvBGo+CwWmMAuDRgWYIPSXYt6F
QwvYzCJSdmmUWQzQB18rRgWroq8hkltCPN8eEzteJWv+UG1ru6298n3ZivvfpID/nNF5lwm6DnVX
aX18Cob2RxGBOypgUagNdk11BxnTk2kmLzweHM5Nux6Xju7CZ8/V4ARK+wP3cT3VEKBAj0dD9wok
r4VItzTKLED4atiI0UCAzce7NjqEPrEtbSmbXhpkFhwMOGtXWgycWDeGqFbC5IipQEP+V3Xer5vJ
mkWIQgSaxhvs9/YP0rIEqw3DAQx8/VgtxNS5aXajiU6Hv6xxVGAuUEAGPZIOlMnBYuwXnsxLI81C
hNGnKXT4EPIK/dGHhEvbQaoeBmuwrlr4posrZJnIKTkgvgAY/x1c2zToaAP51KM13qagM+iA1TXD
Ii7rYoA9G2YWMPwQb6raV+ITPJdO2ivd/cuP875YJ46Ftxx4toET7thSznIx1p6NOwshZt6gYxMh
CwsnjyIIprKSAEM3bKPyR2cBbweWJOlulOHFlLXblU+qfgNxgf/mMv76FfOsog4qNe+JiUmG8TmH
ZmlF8EvSwYbz+/+2nnx2rIFypH0ACMjRUHeF2rqKfGGxtjCIPi3Xt+zs7INm5zoWMSt8WRlHw++9
fmAmrFPMypUCokI9rG98YpRotRhvsrW0NVG572Rp9SCMcFslgWv41o3oO3SZPkd4msdW5yhBDtqi
7sbY4U37QiywMfocLoeV3YU/Was5pbnXsp9KkoNin7tU3WXmLVN/DSR3ZNz8sNA3NgzuUskVmxX1
gWsERNDRuodLGGCicAVo1UyzlcaPnSBjmW0pxua/CBBn0zKLQz6HKh2qa7DpMH/y2HhSCYfFrekV
0eP1gaZte23+p1N9lhKFRmEkutbEp6rngLbUhwHo1taE92gR78aEuV02uCmMdK4PuxAs+CwsJZ01
VJDvwsOpOg7JqVJvwQa+PoRuXox9Z5M4i0giogUNW4QKQfzbXJt2Exe72mhueOvbDB15Jq1VgzdP
qoZ2mpsPZSIcdDA/IBLpMB0A4h1k9N0ODuA8yFcd2pqiJOsOrt9xkzjBAJSfVOtNjR0IMbBDEOU3
PLB+m32579tkVwnNTrTx4INcoYn8WRnALKOKN1I8dKqnvOv2JejjfhNs1VR9LBm6ijx2SQKOSRJu
1OgpmUwhwZf2i/5mJOWqaqBLwZDAkNgZ8vFEyzsar9VqO0Y/lRFWpv4PtcZBMno3JMGm9SHHAU/Z
EXvdRyHdC8BZQbvdZjHdMho4egp1ApbdFxBE7ftsT0fp0IzBA2/YCAGuFElcXwJJl+MNDVd7z/JB
FxklquWh9RGr6NnAvwxuZnVknTJirfxYt6PxDQQP17TUm0IxV2MC1zyNPOlZhzhVkJeecLsNariN
NtuMhatUJE9mn57yGgLuOjxgy/ZFmrVn+GQDSS3INbQgM/fBtuM3mpYgwAeAZWs3De7oRmtgWQSP
WLgOQE3IhhcL5MyVQwWtkqFunAiORUkTrjTyKoS2jmm2UZKHoY52UrFskQZe3cMgu49AJy9cEcPc
HtSUboBRGtNexthcNdZdRu8V8Nrz+pfRhm4ch7ZWRjZOzhpSsLZGrI2am06R6S749R4lG1k1dixP
PjY4GfI7BvGuOtQ2Zor3RqT0+6zPXnVlcEKq7Mqx0+weJr9cyWyddp4Mkq0AX3yAEWsO3ZFBwLXk
kAo4HRSeLMlmikJS2UfNu4BzG0jyKTS8VLJPeOiijSeB6chOegAi4VNc7nTzDorrqrwxglMUHIjy
s8rpLva3WRKv9fBn2Qs7CmBrJR/TdFMSfH37C08+u22eSwEUzU3AARpNmQuXKOk/xGzX+AF6UG+W
8rMTHlgydoRyrUFPbHxNQGgHslWHxFfuReVBRM/ReC+po2i3YfWqyx0vfo2WNxYrog/eMHzCImMN
m4WDad0Ao+CSQqwG38utNdd7qIomazrsutqL+jc2/oQNFLRiXxFvK/FDVsVehkgDtacWrlUdvcvT
k/DXirlVoCMkG2pXyUskjkkPE2P9sWNylQH53nA4ahf6doxh+dqrQHvdc72411lkG+mHxmAfQBI7
glykUacuF58EOCmaPPfkWIIvRaCcHyPB8avS1rvHoQfAXks3ffhEYdDRoI9YcLIaSkimD7WXkpMM
wtcKggNYxaDqkIE/gKOgCNiIZc/+0IBuUXhFA425lDuyvU+UVzVhu7z33WKUbqR5Gf4fSLNQDUTc
wfXrUxOgUdVlnlFSh8B1N7+RzHgH396p0F5twwh1ot4Ow9cgPZnjVvNLB2jkdZlUXq/Kty48VeMD
xKixSfPjaKiHVHmPIck2sviR+uZnVEGYXBcwjocBRK97Qz26EcIQ5786pbuBfoSbWRyOMG+Wdmtk
+Qli3TAhAWCtH+AbW27Q7EUdXwN9l9w3KmjROXOZgVKPjuK3XDeaZutwZgxQmw77j2ZEwTiCGmds
uYb2G57GwEdD8zuxPJaPk40f36Cx7xYtzNSSauWjF+7nBW5E5pqicqOs3vhj42lhAe8Z6PDVkVMx
cy1hR9Jq6mqAAUGZ1fbIIVOZ9w+jmWzjGDkcHkMuG9S1iKxd1f8ekz1JPgz4dQ6d+h62wDDn9b7V
042vxrsWkaeu6Lar4oMfa/dq2J9SupZggFH102cUPVGE3LS/Fxaiamq+CehxSjgYR3l0KvTDKNVt
nQfvo888U/i3gtC7NmH7sdt0IzuZCjzjYFFagvTURZ5aQCOgkj8VATxzeQplmk9Cfes8fRY6rquC
oAet7X1DOrGBAFxG66oyodsIPcF6SYXxEmoKuHCgXwzOVK7qszwh1XPTqFUan6JnBd50GwPY5nAF
GSZv/FltQW/ZWW/qQs59IUn4a8xZkjCOVKsbcO1ORtFsoBvojvDLNKPn63nChSzhr1FmWULCeZcO
eNMchfqo+mtTTTesDtCiWRjnUjHgr4FmL5eUx3hagnB0qoV5DCByjZTWbqHKULaQ9utfQgnMIuCD
eaxv6FLNdWkuZ8+XHqgCHQon/FhAjQFR1NOrN79qvOtzeQn/fv6NbNbAT8KStslU8DBSV/wut5kX
P4CTTB3tFN4bmyC0wwW6x4UHxF8jzsqgSddUCWlSfizlYEt975fSjlm/9kuIixhrv16Q9LjwDvxr
vNmzKKRl1+YVtksD3arGhFaOPF2fRPqtS4nHs0phqGuZjOn6XIrHJ7yhio9ePuJ+mdA7XCnwc8zL
41ibbpO/whEb/rr8UYXajKqn25ZQtxItcDKwKNKyJwPSIj7M1lkCUpz1S7DuVyKChRfKt3f47EfO
XiiRpilKonTxSdEUVyrVvpC+oxvGLmfRjiNBuD4p36Z9Nty0v8/eKRENy8po0Cg2kFqZYCpZ6UK0
od+eQrMhZuGGCCDPqYaCOu/ANRPKB9FeSSlBO5O4UssdteqdrCnIf+jORW3mKr12aE0YDTSjHcLB
TM35Oo3U+6z9iLBq3YFELfxVcDMGsLXJhRMh5azkR2etSwOancHv63P0PUjPvmAWyga9I+UYiPjE
D60HURIvP2Zr7V53USHepl65trbJx/Uxv0XP2ZCzoKYAE6nJHge+HnIvxqXdpoqj65Fd0tX1kf7A
Df56qs6GmoewuJF532EL6Otmi+x/k0JWLdwom/9cGfLvkeYqALpKaBJNvRtk+e2z3Kdu4ZQ3OvjX
9a2yQplu0Sd3aenmtH8GV6ghrHCc4u0IDsTeWlXrvNgYLs41FDLkAUJJaPB8LKmBfIeyz751Fs8s
0UCoiQO/ojMFrzPF9lV0X3hwgNrDuhhWJh5YZfChRQBnp+HboGVg27/oNYg+2ocyQvIxTd9RJ1Lc
Ui28Kl6oT3y7t2Y/b1YfGgI1DkK/BtAFZDYGtWk1CeGTt76+txaiyx9xtLPo0pOI1G2HBY8VFAXw
HouL+4URLh8UaHczk1qUz8m5koQQ1pTtCKQ3e1OL+qcZMGiBVSs1FxPzRLkrW0t3xtCoPBT5Pmgl
H2QefHRlfVtW42lsTPjt+s1+YMmGGr8N+hlncP7zpdspJx5Uq5aw91r4qGEVqQtD4JPByWkElp4q
3POR9odC3IHAs09BRxbkqcLTLpGDW4VoWzcTJdLMUieXvtunU36ukR+miI+++iKTX9dn49ul/WdV
vyZjtukGo7ZkVEJ1pzF+hhk5EKp8Kkq4ii22VbTsRjWX3Jgur/DXiLN9FBnEHwaDYvoFpM/EXZwv
IFEub9SvAaYfcLaFajPVK3PsInCVJPTzfpnBQ7gkk7Q0xvTnZ2MMHTAhaY4gQWrlPgTVEl44Gxgc
2NdX53sWN1ueaS+fjdMDUVNntB9PTWuXlq2fym1/G+wEQYK1Yrt6t2yW+R0TMBtzdncpRFooeGKB
lNAxdjAkLg7EgcuYxzdEOs1aLOQv/ybL+lqw2c2VojhH/RgDZgi5HoH007u60h0VskfbSc5ROpoD
TZQCNQ/PFx7ACV6Q24vQ0KWNObvVQj4aetS11TEUFkpmH12XbOkYZtss5He9xbch9Q+K7j+ETfwW
+fqqQ2UWtPPmRvP5tm7Tbd+YcPuEdrblr6xoXPmoDdYDdE79eGPBQZTBw8hPC5spP3pAzZAOQvlu
QEEbOgXC6aD+oAty34ney2OUYlSxj2PimH7qAkTjKrCglbJcabnxXFuQzE+yhUKtdjnx+mcl5jjD
Kq10vwkz/Ug16F2ow02XAJtXtnc9R/Guem1pjQ/GU8IoDgG7K1qkvcmxGRLoq/4qGgXg1mqTmP6K
YopK/qPo7jVy6vFkZ3Dz5eO7xu7geOJAx/w35YU9Zri5ePhh0HadZ/2tXk9oEKt41xrlR1bQu5pA
0VMimb5+rujCWs/RjnkVhIhyJT825amFM3tDn1rtkRfw6NITb8x+l+NPo8/dYQxdS/4kqDnCr9HO
MhQBM4FqEEqA4Y8Y66lmgQ2X16cR2nZOJp8LviSBshCi/5zXsxggIsjecyr40efDVrQ/g4ZtIvSO
NZSUzeYtyRfSu6W5mQXoMqZxBNdIkF+gL5vDEgqmjwvTP/0V3xPIr302C9FCzdXeH/BJsspAMb3v
mbGFxAz21keOlCJr30pJXD+6FcknRbEn6jr4A8Z2OAyrvmFwzXlV8gzitxCmazpbndyOfX9L4Ffo
Xf+pC8nCn2zxbPJD8GXQbKjiU8LQ0CKQveBHSvC4y/nCY/Ny3AVhimkGyNwQFvo71kdtG1KYSyDu
CkjtSQnji/4gymEVxYjzlbLi+k94GDtFTVbmaD5U1RKQ6eJL8uwXzG4b3F8U3Q8kAyF0VgsF8PGw
h0CnBocI2T7R/7zlNd00Z+PNbpphjBO9BAbxKENIA2AjFwT1CkJXivpZKS99WZ0w/QsZ5sUYdzbo
7LYBrdeHhG+AGNfeN4CbqFW7J3qNs9tuGFSuCiXYDFa+MOr3mtPsW2e3i6zUjOt5EpwyEzaf9IOP
5cqHglWRRXBilWvWlTcqudPgbsXHhZR3YV3nYV0bGaRdpxOt4owIZjfqaJtogMCBz0UytnBkpn36
7XB/TfA8tlZqK6kAyfiIUj5s+mAjxxS3Gj6vH8w/yIxrw8wy1zKSfZ5pKDdFcsPUjw78XwkLQL/I
bS2G9gWaVCqUf0ZzQ+F6nfeWPcLSjkC1Cm2hRt5VUWR31g9eIbNCHCGJ4TEOBURzX2mBW6ivE1Jc
SR/G+ikDW1cx0MCJbnWdOHpY21nwwKEjBD8XDVcjnOLt0cRfUmcuN3oU1yPHDH52BX+tjQ/cGE6F
BM4yPkoerZUOsl76cMfzfE+1g290dl+rTlbddfx5SPayVZxBbBJgtUNAa8bktW7ezRpawepH1KAo
Tuwu6ZzMXHXBrsmhDDmgxRKCn6/HK0XnIJGjOaBztKuqe9gl4g1F1JOpxQ9xpHpxR8Gh8sGEGNcq
fCG1aIC+ZruOhA4z1KZxA5jVafwlrvzIThLDub5sKpvW5dq6za4XPvhRqUmA8pp63LOKbNJY30GS
xq7N9yAJPB8qxH4dbDWledBN0U8W3/YYEAR91ADgDAg5IDv2azcziZuTxwjXd5e8s6i7hX37DsyU
VRlDZloaXkwg6Wk2W0NyuyrTTaan646VDx0Fo9+kOTqMbNUbb2y4ryx/x4j1QMo7QrRVkRtuCs3D
MadeC8kJVFZ2TInWI209btxlhgXDEt1JarQUimwDRfZTkYlfcdhshJxs+IpXEQuH9som6nclgeIl
K37FwoIG1q0sfFelpwq6O13qDZBHocRwlPjJz1KPgB6UQt0rakDJizleoMNBh4N8XeQ7qblGgLsB
o9QjGisKtmvMXEEeLTRg8+FUJh+yL73IDHZ92EOh61Yl+SGBi4uuJduiA4cvr9c+nHgS7DgeyKem
aB47Sg5Ja8KjiR0Egf0j5bcdBMc6tNdCCYcjZaV1L7qfeFVhuWF1KHAV+9ZDH9/XJV4i4bus7vX4
ILNd0twGbJsVd236nhMLui9+avPscerS+hEQd2q3GWps7GywOYRfRGdAESz6YChZllXr9fKNafDi
kBloDCVaRtDOAQSCqfUtwCk7EcXvwI/vaCbd6/vy4j1/FrRmGQmHXQYOVaIfR/qWCOT1VM1uYyDI
E22BWbdw/8wziiiqKZNURid9PQGmsJQondWLr6qlKDy7y8HGyMeAlvGpLT7zCWuAXnAT/v7fZm12
gVuEdCUdQv2YGAFKz/Q9JXuOpD8b1dX1kS4mwWfrM7u1JQ2anA+4VMq238I8yB6LowapuHYI1r0y
rJpcLBBrLr8Rzoac3dgCfhwxGzGkqf32x9aLh7DwGljVEmXwshodqjTAReqH5IYMJl0N6AdmkKKp
Ks1V4+GnZubIEzWyoSkLEKJqPBQ6i+4oh35zjReEniBSSHWVVf8xlujvZGMu81UXIyFNht1cJf6P
MR5vUgr55EbaKgCUGrQOKlVuNNouHKLLtVPNYtwyqG6A6fN3Cqv6bQiMCcj5I0VCBx+TOoeSGZUn
NRveY6m4iomYOsAIpHtuhLIWofJzJHcs3El1iVQ9ndjv98zXb5kdgCFQkjgZGyBzCjALAKRQl16R
l+vgZ5872/6pWlcxBCyik1qOTmyNdyU0IsP4TXfLlt/kJgOkaXBGEi1kWJfLQmcDz06D3vTCUuMO
3zY6/hodYI7XuR1+AP9QTfpWdi+cZgmGuDShs/PQKX6cNiXqpiW08Fhs2cAHLrzLF4aYgyqrqEhV
buG7Ghw3mdgaSCLX48h3/vufo/HPtpiTNaohUYnhK6BQ62iPmLqtUaDRJHnA2/HB4v2I/ygeR9S+
clOB1Prgsgl+YRE3BYy2ZGzbl594u9pDC9M89WVodzE0D0Pt0zCpozKi2aPOHDVa3G2XE6evXz5L
eK1CFXkJJZljuG+96eoosd6Gbe1qZ5kcpl5+M3yNNkvT8OqtZNIR8scvNgJFM8xtY1u+qOt/UXnr
J36b3bjVy/X1uXw7fg077ZCz93YbWF1rqPjIbsV3kwXYv25Hf+EE/encXokOc3aI1fCoUyp0M7Jy
tLss2TTxUwzgj/gBjVIALnn9MFaFg8biVus3SdSv9UF4oThQY91qyLd91EMpxHDvWbEHJGstijXp
nn3DhxQBA5xxQpIFH5w3vtuwO4AU4bIygWgfr8/Xv3lXfk3YLMyJOkl9pQSOoaQNqvV4iyArrEF9
sZmJBNTf8vA4xm9dbqFwuKhAt7RLZhEwo4aO44Jp7GFuwX+HTnsIPHhqRNA+9219D5URt9+E6+sf
PX3TtcWbhT/Lp9UwFoi7ZhhuiPFpjSgSN7Vr9Zv/baBZyKujHq5cUMg/ZXnqdOzTbH2v7QCDXOpZ
LAQ+a4bWUIjeMo2I8RREQMzdBNGP6x/yb4pL/2yTOQEFmKEYVYaJpp4Xu8SXuC+qTYv+WhGiQxy2
UAkaN0XBNwk0umqUY0iyhDBf/A2zACagiJikJi4QH8LZ8JUoV0x1iKe+J3h5brJjs8QhWbon57Lh
Fagd1oCYfhKev87d/KF4yjeGHdxNjg7WG12kN11cR9OEO56mGXCSnyVApi/R4hNQcmGaiio3bIRG
6EypUH7QvCL/ZOWeydsegq/tHmLmJn3WUBe/vtSX2ylnv2EWEaqyI30Jwu/k4LEWt9mt7hQ7lD2g
nw9wdbgyPcMutqoH8UDxOQxO4S5fH0vzMIsLQcalwUr8hti8DyDz2otq6SL/rmE/3eRn3zmLAmkK
JlkJsddTN6hw9I2AkfR3OX3Kxn4VqJYX55DQ7ky3V3y3LdFPpXjSBvKOlpHLCnNFOQo6td3FtZ0K
iSp3/ggU+t6EX1SUJ6ot+3qjKXTTpdGuhktjASCnNa4B9/NYpxxQ3NnzCBAYM3USWd+oWXOQgB72
DGSF3DTXRSRRgTCcFtsbGFmjxUSDS1ERbVs3gKGM/q5hxPPHByt6ii3g340YVpAMqgsmat8oGxik
QhGn3gUseBwgw2Y1r3r8u8ySdRfrq8Z/GgHJbMFtJGUJNbFNorwTVjtdtsZv30EF1q6s2Ovb3NG0
9MYYjQfLDFaJ33oKCVVbC7u1Qe55fYhFf0MmtzG0ZDNBd2ad4+pDDUvdUX0X6qiagHwVA8ia7Gt4
JSmF70Vathr0cF+L7G4Yql0/vKaJBE5T8azSsGsRAB0EWB17SFUNYGdrqw+x2wltH5G1VuIdoEJV
K8y8JMug/M3cmIBBU2bt2gLqNGqVu6jSDrUsXFRjnaAAgkrV3xM1vDeBL+MUUlkj3MCE9SJJutOZ
eG9LqNbxcWcS5Z40+uuEBIKGvlOr7y3cMYWkD1bIbyKLbbIEd3Td7sxOBQELEtcUkdBqbKtiTjap
jxutU1PQEkl674dKB+0n8MotuasktAaKHrrBzGxBQ4HbmK5+1gFpVsC0ltC7BYu+DtrKzUb2OA7U
K/tmFWq+WwUdGpiD3Ynm2MfwrEC9DY0jWGcYt4M1wObxVmFQ3z4IWtnFOHqZ1bmhCblrgL6hE7mC
bq6Xl8YGgP1flbiTCtTDJZqO4jETu4IkTsbSvWGMv8JW3zP0soAB1k5FrT/JpthCccPTCUzRqhB/
O7Uzvd10QfliSNC9NdXLOdrLw4ef0JXuQ6AFwrymGECNjN5a3VqjjrSQgl28xL+OrzYLlWM56j2U
/IOThRJTUBrP2gAjbSqdEXN/PSRefqidjTULiaYMCDD20HMbwnQXdN02FIqX9NZ9PSQrpcPRgzp9
NzwljbHworl8BZ0NPYuEndkHvOHhBCfq9qJZsRu+lffZFrqq5S576Df0/vrHXsygzwachUVLSQw4
BhTjiVeIGAzlCtLCjh3+ASNYVcngWR1s71qxNMfTg+BbUnY27ixXKhqWanJKYfQ1X49euSrWDZ4n
xiteTVD7WZL5Xrhh5siwAMjxiPf4TGHcpOpn3KdLHzSlI1c+SJ/AoWdPETLGRaF2KFQLb9JKnzjK
yhZVm1W9Bj5gAbSy9Dmz3MhKmaLmFaoVCSiEIDbaNF2A515Ov74WSJ8W8Ox7+gLKf9oQgITljR6s
ez1UoW/7lfQmOWxlYRdefpdwhVNVQ8fQmCsJ62PblAErumNR+64ESUNT1lG11VAQ4soDSB6Nckiy
p6BdwDDwi/vwa+B5Ki3ihPSDqvKjpv6GWsJar4I99DDvixak23owf4m4NlccvhW4Nd8AsDj4fvKa
A/S3qlsKS6p6KvHDWSinw52fds6oUlQcwTiA0wQfnrmVruXkRzmgvB1/BuymCG4z9mqCkqlmj6zt
bF0dwJTYikFFZR//ajynhukq5A01fJAhqvxV4OOp7kIiDK4KsPvNt1TblUO3ruihsB775EFFU0eT
QNnBi7sajkxnSAWYbSQ/WPAjhfwrKg6Jed/1pc3Is6Jshv6kwfeziXwX5fGNgoqf1bFDa9W/Vesp
jHZVncB6V2tXHR0Pog+3UhVvhijX9aD8CJi6EN+/CxPN8rNZQIj8AU6pJahx9SvsJMotPNUSN1oP
jgLzZirWXLqwHlo6tUvhb/aSkl0Wm2mkkbvBHx4KH1gBahVOE7YnpQA/CLZHrduQ5qjmLnhFDuxK
WtdqYGxEwQdqB8+vJ8TDMNzqA3cGBelJswTYvoz0/DqJ2iyylGFENKVEC6Df9b+L+349uUF2u+qp
u8GucdHI9HIvWyk3kOBN13xhipYu3lmoyQrSUmOIAhQPrY0pbxoIMTTZvqdP1y+ipYAzR88T3neF
UY0RAo7ihG+hE6E0IG/NNd5C4aKQ5EIEnbvZGdIyOFI5lCcVY1WBNlp1wl74ootTdxZbZgsnEtrV
vUCbXgDUrboV6lNDYCN3qG/aVbatHotVv8l8Z1wSpF0Kp9Zs0eB1NYwmtAuPAel2SvqR11Do+GVF
uzQyXTPUPN4lG4GdbmXUvf7Vl0umZ189uzgKptdWGAzdsYrTjUjiYxUKV9X+j7TvapIUV7f9RUQg
QIBecWkrTfmqF6IsCIT3/Pq76HPvdG4mdxJxz9vE9PQoJWQ+s8ypijEseytyEMR6ydFQdM7R5q56
AHUMEGjbZKOh25zEwTZl/tHvXiowHEFwjNT8IAke2HEIQH87On4Gjmm+JD11dUdc/O7pzy8evDaL
RQtbgPZYZ2/DRP4CSe320lzf4hdDzILYMaPdCINGPmElgzVZ4xjDis7+nyiBH5coNkszmsWxUQXC
yxD4GK75mBgvXXK+PaHrxYOLCc3CVZQqjFDqsM8GiDrytboDCBmKlfD3wRW+hWUTbiSrdyGvHlsw
3dHLVVi/m92zgMjk7Z8yjfSv8Ovil8zi2H4w01L4+HpAEFmh9tkZzIJavqv2G6a83B5raV1nT1Wb
lXo2srSFshJUIxWQTJasYKaN8N9nA97Sf+5FVdILWH1iNkn1WQKXHPiD1chft6exNMjsesqLPKYF
2upHOup2aXReAmA7ov3bo/zbdmR62P/5MsZc9jvDIFI5KmgNbJtnxCXBOvXgwJ5Yo7rhtroldmCj
BuIniI+sap0vHLo/SkS31nJ2HxVp2hdC+OyoJ/Ts9xAaOWdkHybvKWzFVal2++FeH9+l6kerkXWN
bC20faQd2y46gMHlcWAo8rZfiQRMoeytJB9SHblSh4DJ5GdfAeFe6s5Rozg0QY9HaewoYYc6gK0v
CPQJEPEROWjja5c+K814Vw/9xkx3mviKu2yVjruxPQ/SSxjXSLozl+lnRmOHBfq2rc85sv66+839
L8bhnaKDvt2/N8DyBBJ0GvNes5L2p86wOSqIv7Hc1oF6oTFUCbC8PLLNFF4AIWRdKV8FMBfP8jtN
3JnjqSIfUbFPlOe6/hYwRvfH70L7UvTHrvMqsG0p6rxjMoKW6svmwhe5/SxClv0/N/cIeT8yjjg+
GaA6wAbbIZjayofSLWXTt8+pMYdIVhrxSSaQVECws0Ram5dLT/zSEZrdsKqkZkXr1/yMCMn1DZRv
SO4EermwYsSYrq9/bWJGCCgoqoLTNLtoYYhLpWFkDdKU4b0MEkhfUHM/KDnEt/x9FtKfQJJ+4YgW
7WH8MKw0IxvtVDAVWsJJi4e2L5ycpUc2oQk0hSCENMNgp2f0fqTtuhkI0G2GN+r6J1WIBQO1z9qn
6HFlu1jJwHZFc8Z4C7XMU9HGhQmJkyX9QSHdOmog7wLui9pARwc3vgkrv44R9Owlj/oPufpQwGWP
p8zKkb7khtgAz2L79UPGj8r4UgLKU9HfGsW8Boj1rg2sQvvl6mc3rHU9ttMustOpZPgeDI1HAGIe
6t8xKABbW+dQ7ui/FX5fKGs1V5ymwgBIhgP1KcL/S9ZA76MUKLDXUdzj38DH/WcQcJ8zVeC5DjXZ
MAwb+vsofO4N4Oo4dThLrBiKTrx+zHvhJMVzziAbENyT7oNJP0T5VZVXuamsgSpWCema0d+g74xS
rwGDsNgisLft2C5Bz0ThL0qBarESOPD1wt3xCXRQCve7AVIJY3gm7W5q9PnkqTJ2URhahX5vxNQN
2FPMj532rY+/MVR0jB4EsuETFEYnEPJKgzNKsWnBIZIgjyNHUDVq4NLX6R6n26j8KZU10z7CfrQ1
Fc6UxVrDbpEymK+iZDvgWQwhGGCm1M404RbQpzEgnB5op9IMrIq1kF44xEFum3Rdy4ojybnDxG7U
QGAgPxQqDELoXgT5xTI6+xpbeMavh0gXG332jkd8TAk0dKRTCsImCQ9KrD81vbKWin2UtnYwRmBm
AsdN7zQTLo1JvKC7ZUxP662TNnvczSQikWJUCswY83UfGnZViTMc4h6R6smWnKpfGdhzNh9ZbTNQ
8NAJIIqb9bDB1ONzntdvgjceC1pUDKNznmQroT7onfFI6+BIo3aVmNIKReKPTPT7GqBBrd/rxq5H
QgkqDfRV3pny0PSGbYQ/fyCpVW7V45vQOzuBfD0tzjL0GoT2U4brEPWGmiheh35F5FNoWb23xoFU
EAMN0vUoInuqknb6azLed+TOzLQ92CqvY9U5XEuPNIWxdhYcY/OtTh96Gdbp/mc6ZqeeF9tGie70
/ud2MHA1Svv7defQ4rI1I6IK0R5BZnmtmwczpCtZ+1WAwtXQRLg92PU67sVoswCHCrOsgXJtjy1r
XUkZdzxYmSTdplUISCHOenY0fCAHljO/Kaa4sYn+7PKLXAI4gCYc0TA5ylu+zoIXlFVtfQ8tLifH
xnJ9G2/zwmSnlO7WkNNPuhiSNyYN1Yi3UHXnaz18+H9DQjZr2HBAi9zbA17P8y5Wd/aM+wYrx47I
0mnIlHuUPnGBp+maVo1sVSAmGj56iOLF9xtL69JtmbJ1AR6WD2GYDDSBehjXsV7sA7RUqFqvwoDb
MlJDWfmNa+ZCsxkOi5AA5r8VWVLxu1r0ufjl06t+sVS+0Wk6IMXI9FLNqtDDiZGH1oPqdikkMkDE
mt4dIm1uL9jVsOdi1FmsIBgRQxpgT1TSySw/NP83qiorixYAo9ehOBfjzEIFeGK3WiFrDUAWPmSt
oHpltRtjVyHZtzG3zMp8CFOvApDklpUzrwZEF4PPrm+e+1w0csXPUfmY6P4ugjqMUiy5D19vk1wM
M7ukmwgxfYX34M9mL4q9CS0tHGRYvPYutX3lEwQ5aPrc/oDXqyp/R53jJFvVL6k8Gg0s3hRHQ1G1
znw4lSJu1qBEL6TWiUVg+R2cw6QXVSyUqq9Gsxejz26zUU0A09Rwd45Qp+mk7wZ54e0JLo0wqxrV
Y4WLa/ARZMYaQsB3zVx6XG/fUf9yOC2AQ1daHAFGQhiRS1sCiqYWOpLyCOrkwmwW3po/gN2LUw5W
tihaI8FgCjjv2qOUZo6ovwzgSSVQKW8v3fXy9cXXmd0poQpbuaCFsQpqfjbjax9lvj+N7fTsdw+Q
4PH6pHfjfhuirKzkT7CNswwKZPLC75i+0Y1n4M+tfTFruHdFsZBkHMCN9KW4wVZz0ufOQXa4Cpyl
R2dpw8yumhz3p8IrPAENLJVMfsgQzizM5/oQGoXFpAxnbH32rKFhpA2ZVPLzZLOOQiI0rdaGnT6T
M1uB1Ao9pbulWV2/w/4OOf2kiyUcqnYYQGRojzoDMahOgOA+dnxJGJf8lwf07zizLdMBh6cJ4IJw
3J44+TT01s2r3K1846vX1coxRwS7vYmNkvvVaFORHDgEopBcyTblqgkeiRKsYtI9CRlMHdCMBoNA
/vDQQ5DZzFRP605p+lFz0BJAukhqr+mfUEVq8/e+fk20J+KPNgtRBIHsR5nfw7jUasb3BgY0CQ88
iQk3KA+S75US8AbZKSjfePcskedRV9yidfTisxzumhHV5WM+vDL9ITEfU/bVaOuaPZkQDawps7L6
awj2o3bv96FVjRWozyaEhRJbHt810H5jExiHwSrpA00+4man5IdUO+QG3Chg0VgeBMAOUXnPoRFo
aG8qgRojW8OYxeL+hvLYKzp/M8qH3vyNAbOtYFuRJ19c+RBZYEtoqcXlpPX4XeuFlYG1ktCPfnjR
tI+uFlPql+sVhCOOJZagGJ4J+zGj2MmCzKqGe1pUjuqv44k4QN7K7wjrYPZPQ/vbAbAeidPtvb60
72YBAmWwVWNEHcCE88DlJOlBD99uD6FfD33+7rnZie1bSM1AkaiF/0zrCtQuOSxASkGtATtMZWD+
UPIOCrllqtlGMjYNgalqmFuZdm6LF5KdddhR1p8FPko5aW+OwstY6lDEaAkSfx9SrLx4luAkHUiN
YwADxPUcZPzXPvgIYRtWIthvMsusfjPEWqx6HbvQquu3EmvMoaNGcpgvQ04jzu6jeA//NAvAMKj7
GTasL9dwlrGy6itEVp1MxPpd1X9E0L8oDQhGItKAu4cDfzBm06RDvkp1VESE13apYpu9agc68eJA
tdv48/ay/pdM4++yzsKeiMQJzSA+CgBb5OVQueP0ucUPAyHcVpTM0dmXMjaevNi0+C8xyd+RZ5FQ
2htaGgWKiUhIsYFCf0hsgMxWuA/Oi95r013777fln7H+pM4XF2MCqPXQCLU51k7n1pvUS1bwily3
tuJl0PZb1FhYOBBzry/dj7I0UKh5BHECZQfm8SaFRiB1F77eteKaqikqAdpSZmyO7oZGVN51Us+O
KA0TjooMh1oL/4SfNJgZsIM1zXNbvaZjCrkWXHvtvgF6TCKQKkQdCioQCiiT2KTjktjuv81eUDq/
/GGzG2GopEbyI5kdJcW3unEEsTFEmTe2RSzbGYW9XhDYvox91sOwCsDDSBu8rgsgFHdsmO8YOll4
j+m1PXD5k2YXCDSHNZZrCTu2wQfQcivZHM+dz5HO+NmWUfahq4lTpqYjwg9kwF6cjHYuDiVE19Tg
ocDZHAacT0mz9WKbw7cQGbJ+jqDMBa1q4O+ETYfKgWiQ3Q9biL8AqR04uazaKHa5kb/njYDG5J2O
Ml7YG04BdeiKlHbeUJy5PVG+x/ChgjZAioKleAtg94zyjdgz/475v4P6mGRsYUkWv9L88OOlQTqp
NEDQ0leiWMG95pL1lG71tjpY8Slc1/fLyivTSs9P4+WXmJ38To2xdwxNOdJqG5eA5Sl8HwEoWbFi
Q2AacPuQXDuLF6PNcTLI41pUunXl2KNaSHUDmLjxJYA+2u1hrr1Pl8PMkpzSVzQOshI7RkPhafWh
AKuCq8LhRIU6mW7xCgLAsbGQ2dHpIN1Yy3m/PIhQeAeEXTkKlq/U3vjUaP2W9HJkkyL8GKDn50c5
sauSI2DxU3idN9B3HllmwTbo3Os1DIBV6DZBPjRMDzEAkiN2OIesZ9vwxAoVsSlFtS+bag9RFEg6
h66kw3KvaZ3A5NBB3YeZuoJq6CEX1bYi6NpotdPIAnUxqqKw/dI2ys4YAhjL9qDFDs9wxliF6ZsM
pF4B6m4UOYUKwdj6t6O9RQrdbqvfsQYHJY42ZdW4Wfx6+0tdrTOoUMWCwhlUzlR9dhMouR/zghjK
cQKIBejewQP0TfuJ3yHO60IVdVt9g5OV8NXy1r++Gf8OPTtxemUGfRQwBdX0aUuAZ5kE+3pYyFav
di4vZzg7YYRAX41y+HCbd9JxcEHLv/ukiS08yYbSPYJAR0DFjnvNTlo4bUuLO39qi2igPih0Cp5a
4qFxB2XDlHzH7/V6EjhCODwBUbfg60DcyME2u/1tr18t/6zv/OFtG0MBekRSjiTM7jP9pUvfIn+t
ttmXSMvN7bGuZs4q1WVKmaFPy/2f6VahAfUuCykE7gfajGDYr4gFGR23BnsW6k0QY7CXKjlXb5mL
IWf7hzc1EUGJrZtC2DEAh92s8g1sZa22NCwS+FDM9vch1K5vT/Xqtr0YdrafBGTAsijXm2MsZV5k
Puqa7y56Jf2XXftPNDNnsZR+MQxZQDG5SPFgNQRFR3TpBID+VfEsB1Cw19hezs8RsBoi35fhB28e
EkhRqLWXqke4cceLtm7Tgt66X2cpda35aRzVeD2ogpuOOoGhOCONVi0k1Vv4FrQ/t1f6KrX48h2Z
PsVFqKoPJVQQgJnH5dQ6SCfczI63eEp+Km/CG2QPQrOW3OIVdnVf/Q0k2SxeYxCqK5oe7eCeg+NZ
m7YWIxVoxEFrIBPVd+tuZCsB48UEsmWgldpVXFkKEh0w8M6G8SHMLTe2ofQUTWJqsuZUkPfvB+oo
mQqHAfTwcjgXoEUGl1L9rTQrAEDrVWZSAG7IJMu/1v3YyxAk0v7bzEN3IqYYCphTxmip2S5SE6D8
K/xpB9EEYpkIprIp6++LdV5D90Fqi/tIZQ9xeUfghYp3y+7MUwxGe5g7sTx6HWSroFG2agboiVTC
Mop0q9XUGymEIvT0DEdVu2LVueASLCS9EdF0A13MsNR2XDnHKUSb4H9sQJNs1BJH6gwHlKYnlqf3
fYAeMlgFsQlDD5x/InvBlDLF8XdVt4+ZKqOlbG5TTXML6OcaZuF1cvFg9OG+h/oldD/vWDD9dbFV
a2NPa8Ue1OAuqauT0fXrhkIEX4c1geaUNH+tJG2n+f2ZUIglafJBVYpNwVFpUGsrQStWjRMwX6g9
NDJeaNnq5XGjYfO2PoqV42GoXytRAc6WPlGj38PE14GZrCWgLA/tD2CBIcupmrY8YESIuivSey0z
O2RvnAcbMCBt3UfjcDS2JjF2k4xJxvmhUSN4TBWZFXcvLZM3Iog83Q+PYZ/cIcJc1TpqNCjXdFq8
brNxh3qjo8BGF+ZeToaOfA/BO616A7ojTu8KKV6p/ps0rMugv4tb9PY61aEVPOf4cFIHsavUDvF2
cKwawPPkramtWSBODH6LythtqJG5ZqJsZJiXgPbgiCjfjGXUWrqpW4JXMN32qaWZh6w4duqR6C+m
/+mXzOEK33bwEOhK1farzMumxBA6AsJM3hI53Y+ZjvK4um6bA2y2rJiA6kp3Rfyl94EdkNw1I8XV
MxeMnhQglAICIuBbb/JBrAIfWCsE+yCi3IF39VjBhj4I6l0qyl04yp4/tJsoNL5yLdgNcebE+SnP
OgCh0UGVCi+QQaViX1XKbJjKrHOjsAe6MaT2ToFbxqD/pmZwLpE7RN1nlAQvKQEtFjomVljEXgkj
b6PpYHNQQNoh25Rmd5/U4WPQMVukNdTdBy9WNeB3ioeSAW+SRPcDw/E3R2aP+LKyBhEd3dWC6kHp
u8Ooojsr98Iu0HfSAXXPlRKKNBo+hXnXoVBFjZMC1Rfir6leHClV1/DNeQij9zAVDvo7Vjs+EnGf
VxA2Y7FHuvY9UJXvOAnXBszKFu7TKe6+dYHPHmmfR0lcyaSBoAYkBNS17/Qw0FiB3XDm3tLzTK7f
o//EH3+S0Ivbm7f4owJO72ifQpM5krYJmoOuAY2iDbApru4MnkZd4h+CaiOzFYXEo/q2MOOl3zB7
soK8FnqqI8acyKA+uHmpnZ8G6ZDkduSApR1YZMu2k1UW1J1OZrjPV0u082mIfy/632WYPWIVhN86
GsBSnkftLkmbnQGT3NvTvJ74/B1i9mK1A2lVtUG/rmq4Iwxt06bEHcIUZhn1Qkx7td59EU7TWdQ1
VByGbH2gHidxLCNqHZLuuQGxxxQ1M+25r+uVT2RHHyYd4wggfMnpsO8tUje2rL93BWodDHbMBcji
aDSkBduY8d2AFEDluVdN1V+0/aK6O99eo6th299Eh0475WI3ZkFj5ibFToAvvQUROjSTfjvt4/Yg
C99anyE+0QpCT8zM+Rl5tqXogzWM97dHuB6D/fOp9VlqHQqfmmqOoHcSWku7BNfjZPWcHKCwNHmi
uKTMF3rRCyunK/+5clLA+VjlOMdRm54SNd0ICB3QZomqtLR2sx5RFEiEyM2Uve/pF8Qdy021ghAo
/IQgnGPRreLIL0u+csqf/PbG6dRnF0Sug8ukxMgOI7QQ+HA39uhNdUfhv6hAUCFc0YPXmkNHwWya
DSyMO2sooQgOixYrEzB0THpe/7JYBSbF5FsD/z1kBNNSg220HoA7VBiQWlOCypKgEYMa131S4MUC
/xh73KgVVLiCxxGypIj5lBofTyduACccobfvEfSVdDRUJajKJi3It10GIHR0N7R41FE5I414o4m2
8w0BFbxknfoAFqG+1vuhy5sYTY9szVnuQN4kaVGt61Cx9wHKqNpVn/erpoCzSQXHLX1YqyO1y/qT
cr6HjdOKyBQVegSbBYg7oXEHUx66CtXahQ/VqvFlT4KlkhiTJ1/qbRGpNoO/TpL9pPx7QFgUyKiY
QDpTJYCxii+lqh2I9ttytjNU3PxGZpHuwYexSm8OVqWanoJrRMbJHyic/IgPEzp/YuOi6/QAlu26
Ix+kfk8KsNbC0NOHwA1ZZ4noWYC/NbQB3I0gpwbYLdSGpg/ilipmjVZT+aTBmwo0ZnX8kKXjKN1T
XYE43Ksm9rHxW4Spi3BtZZQMSnwrMcUO+1K6S+l3LnRoqxmWKVYh9BkeQ2BMgJNE2RalwOA5H3sv
0RHl6IMTGwThL9wI4ZkFwxq7zyH8FO0ikjlgpKMgSt2CEpup33B3cioD7RHW2Y1W2Cp2uSGhM9lM
6sGWwD+OKrYEdN04ONb6Xoatekw3Ugvm1wTYRHtLSrZZWSLtkp0EqW4egFMNnpokeWXwqMqZk/m9
w/hrGed2psKhUIPKd2cbGvrG/RsDtHOAcq/cqjaP73q2H4kOYwRvgBCEmjk1qNkmqOslg49YVWLn
wsUgpisFHmdSdha9WA0wzhIIoLn8GRPYXdXBJL1nRejOcKnFJkzXWnjUGhNOQ7qjpuoqzl4np18q
Ws+v4p2aNJgid5XqXh2+SzgV0GDLx8LjODTYr8AcmdYggJ4uDoPsylhxOqCEJxpHmLKTpc9hytE/
Zac8NU+GiXAf5kqRhFOFNepzeBppJwV/n0edw9pzoT6m8UkqfjhyJJmj/A5CSgcIpgBB+/blfLWP
c1EFmd//aKNTuc7QW1HoLmrjHe2aNaTWXYLStxGOcILVnLikqx7QHaqpCwXQpRt0FmmUo857LZoK
aghvEvEMP+elCS4NMYs0xoAI1qGhcWRlYHd9v5Ga9AC/NWjod81PU7XrrhCBLXTzlPEY531YyQO5
8wfcrimwjbfX+3ow8rcWM38NBdojsQY/rKOWHYrgRcrSk66/tXm6ioM3OehWI1cQfqAoC2BaG9FN
IO4YUh9zhOpAKNvE0GwzS1wKI0RaQZFwHB1diTe00Vcm7e+gc4Da7xJt+mq4dvGrZw9qUSsGAaSx
OfLpypaUcmWM2mff7n0gaW6v0NJQs0dVbtjYDoYRnkvZMwBAJaZmhei/Dk2y4MxzvVhzMatp61wE
WCM0MEsjFfwc7tONZNF97PIfCT6Ddu2CuwBUqsM2ZHN7foujzvZ8AOG9AfW//li47JhvQPDcQmN3
k6LCCgQEenqudFqSIroag13MdHYIotTo6lKizVEr8e6E33H0aILzxsiwSaLGgdjpwiyvVnIvBpzF
3BxCsLIIEfRBFtVuy8xiGSTA0VGLk13cP99e0qvh3sVgs0AZuvUQ6NT08JwL4eS9ZOnyXlkyFrlK
h724KeelcVF0fRf+uavkE0H7D4rEsr5jHX1iKGc10Zusj0ABPBF2GCGsG4t3Og7bjuZQQH0fZdg0
IjwIP/1oydV94ePOq+b+0Ku62iJHDhBntDA/GIed0RubEtFcL0lwMtQWIIFXcQcqZRo6YmD8m3MB
oT4uU62u6XDs5ecaBnZ+ixquLnsCeHMCx1PRR2vAhuQltcvpS/4r9r0Yd7aPAYMsa61UQ6g3TME2
Sk2r0V32eiDm9f37d4KzugPtmVrWKRuOo1H9DkoJpwUcnAa6ZXHuVJnp5QGUR9qHkAQ7taqfOxmW
txCMv0uq4aMDSWsfhM9ZD+C+DsM2va8QTVHoPEOyNU3OQ2a8IHfkDsteSP3ASglaRz2oVDwP4LSW
RDBb4YGj5I1LJPlDipXIrRnMVqS8AdPfZ+8dbc8y7Ac7CgcK3bRV9LkjhMtSD7EZ8C54hspBw+y8
yxxoGYPOmtkRKDh6023b/o0SoFgGp8m+1GjwBtQvBQgaSAXXRMSWCFDkiL2kPmWTBLcMDi2cUREZ
OE3/m8d8pUJqhoKHQBDnD4bm+FJjE9SaVIiMRuie+G24jQNoeSjMVuL7vq/RRIUGNQF9SBRuM5gw
maig83RfZY2TwmsiNLzGMD0gkwG2g+pxA2OoHONJrzWOjcSedflcQOE4CBmsY6ktyxLUkdBj6PDT
xaeu56tcG+w47j0oQns07+8j1K77AGDZQYWikbrq6lMHLZ++/k6hiRgF1Nboj0beslG4Ewq8FbnD
9dgL4U3awJy+D9y4gu5v9VTpiq2AL6aW3WSE6/iD72iN5OpPhvlBctlVDKgNAn2TdrE9Tgs4hG53
1uWXANgCLtYmfHoa6B9BmkFWU4/5tR1DP7rhmaWi7aSoTkBTNxszl5vAjNancGytFL/d99+0qHeb
LLHTgMOi9yNFyVdvsUpp5RpQ0lbHcwBp6UJXnQwiywGcxY0Qtj219KprqKLLUITzwb0pNfisL93y
VyEImiwbCm4YHaH17OZNSJkgvc8AimyszkW/Yxe7yUr57iLnS4f9Fd5QCDhniwDQa/fAxbh0VrVI
Rd2pvaDkHKWRw3vZTsvxnUWwZpU3OTJekQEkpnc/t9+Zq93Ry2FnpQzogVeKpKoELcPemRwtlfS+
Q6RvDHvIZKDeag9AvNbo+tTCY6hlbRZ+wLVg9vIHzOKwWIJOHMrD0w/4H7GXsPXk9N6wW1d2Sgh+
bAsOhd+FKP0q7P1y2FlM1qFUJ4iUTBIJeOokK3WCren0Ngo6SGWtZTj/tSftcsBZZKagiUbUPsE8
lTs1AY5Nb+Brmz6O5l5TULEAafj2yv55seYvy+WIs6gMJiBdSpoOMUSSWYlZuKHhxkz6Rc3hecyL
p8J/LKHByYHqbLRXAdE2YyjvWKnuwfxbq+HgRpDyh5ZuA12BgVa2CSRgJBQnNVq7Q8Cc4vq+/Zuv
5m6Xv3n2GgZhGQEThd1gjPxUDeyjStBFoBXkulB2sEyW5dB2DztbTqW7IHtHa826/ROUacPdWrbZ
O9nIbcuH6SdMMGkNQMAOwlyxq3S45LdQCIsc4zAeeiD1aruqdyWca/JNbbrMcJcEQ5buhFnImUay
ITUFJ+ca0F70uTYxqtc10rkEJEwzPPh56UYqXViBa7GnhjKfSiidQHOzfTPQXB+6XEFEgk4oPK6n
WkpEl/SAr56Hi1FmXzquCuR+EnZnmD3ivkX9YLBlAk+3HmEo5HXZ2//Pd70YcPZdeSiaHjCB6cSD
N0D21V2wHjd5akmu8PTOmlohxO3fAbYGmfMI6W7AbZa+6NXb7uJHzL6o3PSqoTVY2z5+b4wPAOpu
z3Lp20076iL/K2EVo6HZEZ5VtMCBJ02BiAKP/fYgVx8NFYxM09B1RTWN2eXZZ1KhkqnCjr5taY25
NeGWKks4wRnq6iHUreDrXqFPZ9c/i6Zl08aYn8/LwWcXqQEg6+D7oDFAzBzvMwZVgPG204fh0O90
XOH1c7yByudp2JR2+eQfks8J+YMaAhDNi/Iw17bx5a+ZHZYOVeY2U9BY6rb80L4CHXZQofCVIOPO
IWNk89UkKqStpc1SAqxcDegvvsLsBCWokQysgJH59HK239VP6AAjYG6UTQg9Pyu1iK1Y8hrVS8eA
mDQcR06/2po/xB7KkKvbW+Lavr5chtnhQiRFIg18pDOYFlaFvksdrm+PcPVpuBxidnQIOt4h59Ae
DgrjUEHoR8niE/PznV+Pm1i8+t1bFm9Zye4oZKQXBl/adLNzpYFaFaZxjOQpcMtqm240F7H0qsst
CZEKtUDNnLRZQlfYmXt77IUdNpdmr6KwAXYZfcW+7yx8ci+Ln1Fbk0NAKrq9HNULNaSr9gsXC23O
QsIuQKYImcL/OWDxDuphsBp+iRwTnoB8U2+jA1IIlzumK699u0QkHK0ouOQLH/zaVXb5M6Z3+uIq
q6FtUVQGtlQcTEqib37+Vmmb22u7ONf5TVYkWdsht8NlEh8aK9kpK544nNvmb7FNzhCcdWvQ/R9B
BkLrxGpRzUKCgxO1HCBe5etfTnh2sXEgmKqeh8NxCjz4Ot76zle8mdx92WK2cb3c8ffyMGf3lmb4
FAZufyY+DVY98RVdmR4UaRduhsWRZtcUy7qc6ARILrBKV5qdeu0O7YiTsl56GRbO6J8CyMWGaetq
LPUJMiblsPmIYbsD7xpdd0vBltqk14a6CFPnCpWkyTQ9DzVyBsjvkG9UCJKVa5QBJsYIPHvAHLMA
HAEAf2G/Xq20Xg48OxR5HgyQximm4DSCysYACaDsnK20yIUN8ZQx9T8T43plPN4+KFehpZcDzw6K
nolujHk8pWnTq0vXwI6cchcsdEtxgNlZKUsFuWkq83f+csTZcQhN0OzqAQFiF3RrzrO7ope3oUIt
SMkCThc4pnbHdUiw0HVsxlCGX7p4r71plz9gdkTqKP2/HzlE7TXQkBk3S2djWrVbc5ydjS5C2SwJ
c4LrB9jkfWVDJPw+dzvHt8hPt66WnrGlNZ09030hMwNMU3L2n4gHJdKt7kiHGFx23csejP/tZp29
2LXSgCAHERLMrgf1xwbc0IZEEcg0NoRn3KksZEsbyLvc3qtXA6OLBGZeSsl7lIYoJdOlnnyk+2pr
ONpK8vS7dMMgjos8bQPNk2O8CjaQfvLXk6+G7pVbHKJFUeCrm+hvwE9nj+moAQ8NKyP0fsRTIb9q
IOfdnu31k3kxwvTNL669GN4keTeNMIWBgAQYn6HTWshKT2zbHGE+BT9P+/aY157mywWeXQZtGYHW
nkw16xrF3+pBKr9VSNXdHuTqe3g5yuwCiMyyYG2JXKYiKtwTB1cBilSRg1XdvTB0viN1F/MXWZG3
gkJaNHq+Pf5VRb7L8WfnnxoVdAs51IWmRKN7RoO/fQA5I2ysYCvZncdPxC3P8Ul9rs/JUV//79d5
dj30fVLlcTOE5wH3nKjh6gQQDsmXRDymU/+vW+hiB81uhTKMTT2vMdEigi0lZOvaRKyhiSMZkBos
nm4v67Vw9nJVZ5dCLrFWMmhAzoWSOqMEULOWr4ucuVmG0pv89X9I+47luHWu2ydiFUgwThk7Sa2W
bKUJy5Ys5pzx9HdR9d+jNk678dXxzC4N0CSBjR1WgGem4LYW7VYudze1KewmigNSdRBgknZUtzxN
xHARLMKDDhJroB28DdBsk2FClk3AiIP83D1df3kX846vL8WP2s20Jaqylve10fkR1LTMiniDldhV
E1xfSRC3eLyZYVRGw/QZW298kWIIfRkiLy3Rs3BBpCFElisTn2U0YeStIssualgCABaajKJQItjh
PMAs0wZKizSMT1Co9rNZ8zotvNVm5BIjhNKjbjdJnjlFDnpSpV2U5Z4Og9OPtYfxnKss8J2R6+NY
poLPKdo069/PQvcidXVTrCVOU/2a829ZTmyVZKKHF31KLopk5Sg34YJNowYAQ0L7OaD7lRVEHkYP
ruIStGv+8oL4BPydPVgBtxnVlFZhNnm2ceeBP3A/AgZ/fY+uB/dK3NK5UBJlISnwcKgQTdM2gQNU
EjAPoL1f3UrDtwyW6YNRCa4+0a30KQtw9miUpW3Smup63Y4uczE38PqN5qW3IFFsLIE4PRVsXH5C
T6qM1lmGfmHr6l596HMHit5+cTO8ZJvcz27qvf4gBRDPRrunfnrDSGEX3chBfqs5OrwtI1fernVt
eA/iy00eVJu/+gL8nJ70sxxCaDyGRArGBAE6BKhX/5ul5tmdYfApTk5Bl1CRb8xpAZQ/mmu4hBUA
Fq4/jejb8n3NpC3iJc9xUqLJXau6KjC/xU/JgfiY972KKmPRt+XyGzPPmj6b15sQ/jYlzGwY5ssV
tPoS9XtHhBtXEAYMLtg0oFzAWA7xNt1W3oJ6Q7Lppt/kH+uIDwSirUj85XKx+nVbGVzgmeYsa/MC
4S0/oPL32KbD3OZdxRCVemVQPIW3JNBFZeOaUF8JCsb61s/OZ59MOoH/09q9AinsVt5ngX7stmCl
bEQdKsEN9qk0eraUmhkLbAlxR84kdvsGjKniHuaQHih6gp0pKmkMLoeRU12CYAGKYeUVVDA3drrv
kjM6+jfUpTAYcsnRLO3hudlChsTHuI4Eo2/c0W3zIW30W/DMr58U0e/hm5IDILyLHuH3LDuQD6B5
8w3OFs8MmkJNAEvi7/LG8OEq76wNkcFNNwbyVm84lMWm3Sl70Um6aCp4FiD4lqXSDfmcsM84pEIL
5e0zLu+QrBs/2Yix0tZ8nAJtA6dAJzuoz7UJwIG9bGcYXWa2vhlvs7u1TT7t2U37Gnui13Wxd33+
+7gANuWg+y8pXlesv0lle4LTtadE3tI89FWwgNttkZMJv6kQXILrX+oih/V8aS7NSmkrGbRZqygv
u00DJaAI1Cukf3Zgfe6MtnUDzRE38g3ByoLkxuTCG8vDUBsjBG195aewEWTBypPCR8Hzra/uynnn
G5kANFVztn762YdzE4IMhh8gUwa6D0T9HRMICwmOvMmFtLEhs1mBD3AqYFZRwaZpIaVj6j/0ThDH
Lo+hv4In38008igE0RHBUwmYH3rWpsbMoQoyBzYiGFiWLrw1No0LEqwHjSO7DuS/fFQ+u+p7q4Mj
F1IPyC506i0Fd7PRgagWMVtE75SLbYPW1pHZtgzi6XDOah8gJA5tKBqAs/8wp0vhVVpfA81Vmhsj
fQ7L0a6Av1FMv4lnVyWN2yDe5iYGbgDyplrvGARGAMV7tmJPtc5re9OP4pchhqSxCQFmcBosyImC
pTUCkN/3kgt1bjdtMbdspJUVCRMLkFA1ebN0uiOpMvqs1K+N2dGi+2p+lyIJ9JApSMbvKym3heCK
3GlOTJNPp9ECeNRwfmcKVDzDSJDyXhy9qjL0OQwYGWoG5V6W0oxqCYFbBknKcktjjx1W3XOgpZzQ
BVrDA5mP/QBDHRq41VHUYb+cQvyzuMphlFg0Js1SK9ZR7nZwC8ZrTARB4zJo5ev5+M56odWSHNcT
OxoFqMJZoMYI3vGqCN1EHxKRg0y/KdAFyVnr9OBrrFLLS10EIJh6MKDZANLj1TBYtDTUNQN1WBf6
VvqYolsug5icpIOdQcv5ehAShDpe0SWkVTvAOhdRYShApnPTCslcJagFRItwncRonlOpi7HIQl9C
GVrWDRhQ0sv1J7n8hf/BfljcRSVHcyPByQ9BW9nH7c8uFrYrBaf9X5oKmamZTUJQGr7NLij7EB9y
282aFK4CFavmKFy+tqKCVNQltdYHP8vV6kLOKsi5xqfenzyCAAp3DXeE4BYgX7660e5EuiOiN7l+
zrMFMbFt1VlC5cbAVFOn0R8ykROnaAnuMuphu9PWQHCf4mIti9AilP4T1+QsfbC4dFpHMg0AJ4qU
tAcYlFKQlav7ZjJPlTT76UJvCwMsDnWGCjYIxGX+k06GbcFYUoc1+vW9KWrIWtyNJIMmNuA7rj5q
yCbuitwDegfqifLe8oD496xHqwGBdU3k7Po0PcUn6z+5353F38+a5+yzWjK0w9hcpqcclKgIXqcw
6xQ85pqR/Tuj+SfKfiJUz5ZYKjlTY5DeTyYFyz6enqCHKUPd2PxW13QfgmyWqRKQtwm00vJDY8La
DMryAzpbcSfdtkPjMcjt51LjVioSXGY4WgzHDr8AuS9ZtJ/Xf+7lKvbr13IbBAnelC09NggF6iMD
I7MbfgxQRbeGN0pF5KrLweNrMW4HFHRQmZLBSQ88fQhZbeC7tpHoCXJagr22XqPXvgF3zUahliAR
aK2j2qzMV3AB5fiNNXcUxk8huav711yRBHf7RTrG2d7iRZGTQtFigqQPPPnmMbmv7+RvTTBuEse6
QXG5Enjg7+R1P2Ha7EH/W5Sw/6H98c/b/Tx/ZxvPlFUSIxdLT1ML6LPurNO6tLdBVPKp1/8aBM2j
yxfa13LcXTPTuuoto7GOYfzRFdVdyr53VfXwV9uT10lOWB9S1iNlKebBmZLXcDyaKQE268diCOYM
6+a7smd4lWSrNiJr6bBUTFGfd4kdRoWjGG+QV6EAX6WCCkH4ubgbRlbCVM2kbt0uk8dc2Em4497w
jABiWq+ijyU45p8kwLO9EWUkJFDms44mZOSkDI6Hxz4p/brdxNLj9U/2h77R18bgQkqslxMKesRY
zTZPFA6gQw3QSL9D38hJnlWoyNrDXoTMpKLPx8UWaYHldDr0OPIg4hgw4CKmB9xv2njTd1gPtw+x
dmSNN053kD+6SW5UNF3GRyBGIdxo6z/JzxZ+hgn4zsA+vuqha/Z2+8t6MQuo4NgT0KSiXyw6P1yM
0uB/bKRrKSDlcCta4KH9OqpCbWXBh6dczt9Oi5YNDeL7rFjQnI0VmynlIbc2WVedVKWBLtb3LH5h
4V0+/dToctPAmlnLYLFZoDMOrnKObFy0QQSPTrlcWDfquaqaND0txrNW18E0zNslLA5sbHdmmIN/
XQWMFJt4wXDYyp67VHcqjHQgOOhIELnLJnh8mvlmqUc3NJaVpANqvRGourqPVfjAFovDZDRG6yWY
DUTCtEVJej/FG6XvwfNuwW4Pt3AGAWlFv+t0y6bwoUpaZ5BNF/oEjlJmSEU6C/IatV1ThgHTsMvA
o4nno8zutE7arNTubkhh8cPKLcBudqLqUExrjmEG45tK/limYkNN5KkpqAmKtoWN7KmE14E1H6LQ
2uVxse3V6AQFgwCTYptUFSR7eljNRNsZLkK1Zuxj8Lv19hT1YK7U99K4z3MIKAyYN4FLEv2cGozv
YTCRDlieWTd6eKqap7QGnhG+PmN5iIz2fupir5jKfSGrx3JUDyFUmEIWSFblFT0sgdrlrrYWiJSO
bgqXrjRNdwwCUnV9VMfv/Sx5TQ/83rRriQZCEmwacJctiCPzu16dEDSBp/xpaIutViW+UetZkuXn
pXWT1brHcs1HzjOl9JuWRm5OCPKZxlH62GYqgbYchH8mwGvDb3IPH+l0jyRU1+SDQt+MCjOCDAZe
2tiATl84VQbaGo3f5Sz5PhqxC4/u+zxHtTi3KKAh3T2Kio5LbUmTQNJR01YwPeaZv9cA/VBpObTx
VulByAWgeQDtnUf42d4tmT3drz7AK7Sgu8/wLwPurOM9+HNwXoCnDERwE9v60OA9YgLGm7mRMJW9
cLJ/+3Xc/duEjaLEKn7dIlnbHtI4Vb0p6LEAjStshS1QUXZDueVCHSZiVrGwY8jA9Y6AGmXa26KM
1kZb/WBNI35XqwFOG+HC0JmZB3/oBxnBVQv0vnHL8QA/4c7sIP/QOTQbHIug2IZZb65DbWCEVxVA
uDH7TssWxLvcVamG88Vcqs8ug0eehYZMVWrAd7aeoiM4hw9jCN2DbLFnSGyM8c2c3lll5CjQKm/T
97Q8YG7sU7l3ciBQLfldHhKv6R7YAILenLjK+FAYpcfwczV1cecJXYdR2Wkga6m6tZd0zJKNmnnJ
6Oftc1l0EIDbtdlTj72gMxUqCT9X8YYWGBqSbGla+gs07Nrkpoj9uFe83Gh9Q7ulpNy2jHpQR3Pl
ifpZljkpBS+3lCBPNXkZgfcdsg0VVknj4pTZsk0h9g3HNptCdRz6CqwynGlChGCHdH7IYI0UJk/j
/EOGHgBERVv6QXJ4QPUOQ69Lsn5MsPSOpdTVZ+qXPfMkazrCcGYb4iIrLLRlYMwniOiCxP7zJJ2l
Fx0JU60MkcuoQbQhmluBcDO4dPQlqBcBzC4FBYy73qnpNcQWzozWrXclc+MdbENDtyBDi8Q33Zah
vfoitBEQVKFduShoxKKZglSDcpkbVRsdnwiZbwNHwHCMAlZlh2bW3FiDCCrmmvAhFEH/Lpx246y4
oFyzwGz1JOsWE+4P8+3oIgTfrt7H5EF5gRgBEHCb+JY6wOMJsQCXqXZfLb3PGffZt4UinDrO4bDC
AAHAe9YfGwfjMrzfIQZkvg6U++ubSbSXuERuzmsaUrNd64oGJkmFPxUg6Nb6vmtFOpWqIBFRuaDW
ymbUyjXeKmHjjZlPO9rV6XaZBlhhQuYlV0EhHpT+gPkPGGzAr6XVjsBOZ4JCOkorWj9IJXN0OTpM
8RLoxXE2MbjTpF2fJk4FjTICDWLYBZL2JKcnieACbBPd72dzF+eJr2J81bVxjmRG/VXWFGJBGBNM
KoJCcwttk1vkIUG51IFF2o2EXht7bamALyB6BWs74+zzWpKxdLmMz6umGymG5gRSQuH18Yfezz81
gcr176YWXrg91J1QE0ye8qhtGqd9ijYdSlTQNg1n7X0X7ysnL8EOjqHhLLrN/zBJ+/oJ3KktB6hp
S+u+ajwDGMBHulV2UB3apw1QFy0wIONiA52o+9HztO8Eb/kPDcyv1bnzS402I5mO17xyrXSIwr+l
EE8Ga/oeOVV/O39vQU0M/uokqWtMOfu0OtzFSNygEzWAFkvHeEsYnFEiGFR0uf93S3GHNpa7oYCl
F3oPae9mMjh50ONXLIpQKMIHX9iwyHsUIltEA4GNh+SOCs07aCAhPqjfBthOziNivCoEk1xoIf22
DBcayrGSpnzGMhi5mkFyS/0GihJuClK1aodvhhygga/K7oqGwKgSDX3BwED0A7iDacIAFcLLqXUs
4/JUWrKnYKSStrAYmUfXrKqdHkPYWHevf8gLTenfHps7qHOZD2OSDeRY5pNbhqnDkl/XV7g0Tf9t
Ce4gTiaDPlqRW0eS5RsYEttt9bNTky3sWSHZv0/TX/1yiAaovoowi6KH4w6hNEeFCZtQ68gUJciK
ylfgxHP96S7lyb89HXfo4pwUdV7DFgKTy20O/v83qMCCunjIbbBiAVRPd2sDUI/szbKxtrXIEe6S
ntNvP4A7isRAoTSMJjkNKaySDIZsOvT7HBUxRIQjMuyjKPJouKrS5c9GCeEHTKPUpnFbubB7i7pt
zm7lOoUWq+XDu9GtlgNrYnsVtCtB3QblIQjbegOtIsG7u9Q5+u2ncy0RI6WGXrfJ+u6ob/jdqXyI
wNXy/m+8JANeaee/RI1TQUDhsb+RacVtr2E/yhJ6Mc91/aGILAIuZIznD8YDfyUGI0AylYhZubKr
O+VULc9l2gZtzNw57oPBlETv8kIa9duSXPyKlEbWq3FmKF6Jk75TN/XN7ZR5EhLyaltCks7uNSjK
/+3b5MJWOpUEskR4m5P8MsErSdOcYhGERtGzcUGqWBKrrKcaobFePClVbwwmb/qEehjeC0qbC3n3
b6+RC1Zd2I96MyBkDHMCYT4gNBdkK9FWHsFEkWIRmOLflcxvq3EBCh4SSl/pFS6d6tcIKJRhPM/9
6/UIJXp5XIAqMWWUNC22jlU2OWOle8Sc3cp8sZbcvb6S6GBxkajJFJQNMOQ40ehHSHJX08qNBKWb
66uIAh4P6a3JILVAlAKI2eQblcGyqypj3aFNAm5vBxEcE9IrcBJ34l72iLTa5tTs1M2xm1qQNB6Q
VusParp4uZwA4XRXTjd9/ShpUAyNDklDvJnuddB1oQH/dy+IhwcnUUmKeY08AxqUSqVvFj23kyj2
rr+hS6kvttVXI4trAtcMPq561RPEgtGl5HbBuYS+W+gjJriDD8F32Z7bFf9yE1EbLkHOIAhHl7fC
1y/gogJsWGaLYDh2jKsXlZ2WpraVUjDAuYS5+u0xubBAYgBWdQskx/SgtH7XOGhE3cl2BbwcGuvQ
Ut1N38AFfIC5mxaA+IgmJEie8GS//rovH7CvZ+VCRttQki3JSI7F0mxIAW6ROmxSMCOaNBZsoD/s
/a+1uIAxMmrCejWUj5Az9dFcAhN43kS/UKI/R7sVScdMRwM3Yys7pbdihLUj5mhP3RMAYd+uP/Yl
pvBvr58LLJjQGbWMztrJyow97D3QNK1daUbrdmrc0JJstYaya/tWFj8FK39OMbgO0G9Lc5FGCqNF
N6cYGpZTAYc72AO0VVtAmje6zarqJpqXzDcMKJWVlUFPSZnCNWh6yGgMKTwmS446Q8o0/J6xDF73
i4LSvZmDLpQhBmyGoM1bEDNLouZ51Bh8kVfx4i4qPLUdB7gXreyF4RRqzJXSxF6y9hiS0GuG3HQK
Sw5Y/gYe3O2UFU9EZiGEX7vNoCxoJ0A1BWD4GQpjtbUrSeim41MNARUVwCe93Cw9JGtbe8yepjmy
sw827axZv1XUvRmP9xmZDyTGYKAA4au6L7NX1r0B1laVMI3RwcvCvg5z6RCVHwUAxDJtbCN6KnLF
Npf7MSrRMUWb34KebD+7khQGBhi4kToFPfxam7y2hwbDAir7efJYMVR1C55FKkboM8tBCgunGdls
1gOyNwLMXO+jUA5ovp+I8RpDybiWytNYAEqXdBFUaEzDa7IBXrAYuUTSPcCIz6QNqmKnKQ8JtMRU
GMAoxNiho3+socYTDbUd1T+Xdqui1xsqy004p/cmtOaX0LDrTLNXQF+J9H2oQ8fsj5b+JNhUa4J0
bU9xyegSFb0iWxHEzh+0N82XN2vmFOYOhV104orSpj/kvv+cZB49QAY1h+CTZSL3nd3+PYlsUO0B
cILeXflYbSMHjbCniAhi1RoSrzwkjxkIJwDe0Ta2jjoQ1Wa21/VYcD0LIv9n0D5rQkC0TqdVE1nH
OZkwCys8IxmR81bB9c8lehDugjHgN5P3zQTegISLXk+dYhJVVoK4zgMEwqWL5CVBaTyVD8OUuyYQ
o0a+rVJddF+LVuJuENmcpiHTjPwUstaX5gazivamgOa3Tl5WY1G9fATALwQosuuo04Al1cqSbaQx
ZJgGyIp0f7lLuFsmjFieNCa0W5rqjjW7sXu7/vFEz8vfHJK1NFrdkWM4Fx7aoHkMWO7WiERoetFe
5K4JKId2tZWGAOsP0BZKj3XzHqe//u5ZuLCh077TEhhtQ2c22WcadDL6m6bazyIT9EsdxfM7j5/s
6/0QZwkgvOgoQq0csm7+vJGDatv/yF7WDkPuiPal4PXxY/tKMa0lHTFnYbgYQ51sJgWNDAynr79B
USLBjxqh/R2pwISZR7PK77Kh2kMyY2st8S4Z0QIw22BK0yCpOxdfUzBnET0iF0ZiCWCAnCCM0ARi
+x30OxfM9KC2fv0RRcus0ewsKBKlriTSIez26geFLQC5Ier360uILhR+SsVA7dNnouenCmrzhl5u
F0t9KGMgBUA8KOd7HVquUQhbIrSDlimHPiDE90kGXVepg/1Q+pePzMWQJoTjhinhzTbsBsC4HkkT
AP6CZxbcAvysKmfgW+YdFiEwgHWgh+mvmmLkSANthyfNHIAQ/u5++8QlnX3KBlYuwGnCciPTzL0F
qGHGyD6KBUX7pSncb6edCysDDNKljCF06bm60bvvqozxtNIoXmUV7pTBbcsIbVCkbQmJdxEOXtNU
rhq9XH/BohKLpxBYbDbNFJ35E8RyfhSP5KN6LG4l2/IboEfhBdnBs+tODlR3LbDSTfKWPYiGdpd7
af8kSjzFQGejkqv1koDajkRMqTdV8mYtPyTglMbMa8Lavf7MgsuJnxHm+VIpS0ySUwhDMKr8aup7
3TjGGONdX0cQE1Qu9OSAIpcQHyZHlbyG6p2iv7eJgBOkKdfTPX4MV06xVmktzocFkn6doOXRz5uu
I3DJyI+hLkVOV2DqmhbfVEDFvD7sHJQs7ghsjdLed8sOepa2Rp6VRMWsci/PKfScWxtRTFKQgFgN
JDUlpxwk+Nx9JNihbPU2tz4GaJDp0DKp08cEAo2WUe3a+g561rsIFh9Mhu36kC0nC1bSrIBxs2K4
Utcf6Ljp2y6YjPcFPHcDfi2p9WBoD3klCpaiTbV+nLNTHMesqOEZg9bBtt/qcJKBAEvkwHrTXtVl
tB/A1vQf64A9cYeNsgi2mCBsqVxsNFkCSlS0Vs6y6gy6juJNhIi+xDw6DyD8MJCWjQbrD+hnFjNa
v1kJGAlTyNNovKBP9mIlA5A1O1kN8CJum7hvHVmFm2yFmjBrf0RsfMp04DblTPDoIpCVyuVkeiVD
hrxGt0Rl0i42YVbPIjvE+HyoItgsnNrFlxa43zVw0B2PTYPUe5tAlxtyI/Jw11s7ir/OyhMpu3Xf
5vH3tK18M38rltA2C2ujTKva9Aid1aS0PIzft4Q8mD30LbXN351gLkY3ZWZo2iKZR6tOXTpDZi+V
faXqBIHiDwO0fyIgL5BUpFOUFDFDrYNetJFa9kwheQwz9JFC4H4r5Tcj+TalE6wgBUtfmuOf7yJ+
+CrhtU91hUydHpnfxsHSvcGRrgORz5kg4rVRt8lBeUveV81/6M4arV28wHkTSqze9Xe9lgRXCtfP
SHd2YGV9CCe9Q19eW2Z/AlZDGxQn6k1IGda7sZgFt7woJ+WN+PI4XNLexBGliJglqO/95C7NqTUV
ryv8Kqm8OX1Ikkww6RC1brU1dJw9p9pbGJa2KCdW4ERYPKSKrT3D9TKG+5/lIGF7holjiY5BvgGx
xBWJgIleMxcXl57QyCjQtzUYnI0q9PBBmMlIetAH7bFIRZ3qi4EQvEhdsTRK5E/e+tnTmnHXtIOF
ZGqBRp6h0u0ki2rZ9Rf/a+OcLcHFm9qwCrmjWKKFyVMG7f49fEcEm/PibXK2BhcIyjisKljMKUcJ
CNtqad1eBR4XKuxF9BMWz14Biv/14yB4cXwxGBoATMBeQDkaZNg0Se72w9v1FS7uhK9n4os/GLim
8NxSzGMDr4GIUo/Vb0lfgqmrurjwRXiZNdu58pn4GjCW4eOz5KiQYHwJ21gw/qRb41aFPjAE7Zkd
79RI8Aov35BnT8glYLBmjWKz1yFAGbmTZ/gaRFN1t4OYX30v3wLcDbtkiO/6Ih2Ky/H8bGHujFtK
kyQtBXFIDcpvBeCLq6Zda7e7SIzmE20U7kBbMWgHWv/5XvWPbL+CCBvXCKp3aA3byG2ub5rLZcvZ
o3GZjVRrqMmQ2X7KeShQY6dPaxsV7lF4vHinba+vJ3o6rpHEqsQE/WSNHwo9ZCAMt8nH9RUE4YMv
9wicNqJmaNCbgNf0mGdb0K6CvhLeN+uLubb/+RBSLWmJ7vsnFII6Q+NEDZwsVsdXyAfMrqbbTbcF
dsMXt3lEH40v8lKpLypjRmdphFGgrUCUATKddnXoH1eOb+SLJriCr8ZXdBXI8qxVQU6CjbFdhD8s
EcZRELv4Eg6QUoiSGdgWMoEIX7S4VBoAeSGeJqMh0Pyn7s7XpucrOdaGhtxSvL9eqcAwOYVQe2Ps
+fpGFL209e9nV2WcDEXG4Lt5HCYZ6YCvlUVwfQXhPuBiBShjZJhKPAdwAq6CdkrkhRCRxlYAfiTx
qaA6vQydOntvXLBI20ljUbSY/6egrOSP4eRJk9/drDo0yCgdCWCxnYqBXPSKvhaUch3RXhQFY75O
0qohUaQat8DaVl1uMUn1Q5/uqBcLFaREn5BLRYhWGnKxZjuhrN+YpnSTwvX9+je8pPRjkrN3ysWR
SQs7Uy/WAGxWN0OaJl5Zxoqf55DgIAYE2IFeVwZo/Ze2ziSHJjCNkmq71aAKekqG2e7iwmegVehD
5Ed0m+iyIyu1na5mImHpdXAdp+pSb7UsfJXg8XH994suZb7W0YpRmsmMd9S7ya0x76Fh4SAhmG4T
CBi30IqgtkoP6hBEGMv9D6regtDBFzypuhRSAUjkadrNz4iGNcSStqvrt+bpb+pRu8m21i7cJ+IC
R5AB8RWOOppas8gDO5LqVyuhxlUx7E02YavkHlMi/GdqDFtJ4T4TEXRuDHNidq5E67g01cC/mKWg
X3oFvqTNZFsxfHgiCW5TXe6UzeDE0Uad2Y+E1j5ctuy5vFfAZBkX4kjogkAOth3l2zb5Pnff8j6x
Ydqg2ykpf8mWBQKpDkIe+Gij3LkM6gFmqOg2CRuogVaOZdKTNt1MU3SwpMwhYPhDh8ZtwctR2Wp5
Dx4XNlQa5g+k7r1GD+FHlhvBQPPCbobYYVBZgtKLHj7XUeaNDbPrMNnNYPukkFiM6exI/esItUCF
6X4pPy6ZyN3k8nDl69jw5V43MTVfRkSBVcw92zRBN9vwa3UGl7gLtPqCYS+KPJd7q2drchE9NGaF
zRWu/CS3S4BT/OVRD5iLZrxHwWDXgZQHVSC5ixyCgho0odf+Nfnby1jjgn6eLNO0hCisW9BS8zp3
2r+9HzUuzjehAjXytTwaLOKMEOupG9NXQ1GlJwivGpcMRqk+RnOlmkcjV202Do40fhNEJ9EZ5SI4
IBJlq8lSDm1O67nahdv1mrKCdAMdN6hYiLbI5W7A2Rbhojlck2RJMVEpSPB/28HE4jWx2bYKdHd4
Bn2hfgRKzYtcuK4dRQ0XwdvkUbIU2UCRaBra4NB+6T/Wg379ZYoW4NiW6OincVfK5rEKO0+BixqM
i9zrS1yeiX29P135PWnSpSQ0phA7L65wvlB32atKpOXotqU/Ex/dqsjN/JMoIRQk8zpXWZrp0ELY
VAUmlu5GcOLraF8MsKW0BDmhoDjhdXLHzCLSrOAbGexWr3+E0XeVqYLPJMoodC5AzFFEeqlAaByh
2KY6xS4cPXkfbuEy9VDs4DPi0mB8BKMRhLRwTzZQb79RbjXJnl+Ko4jiIsoPdC6WaEqtyaFakqNW
32gQEuuMFwyNq+y5mm/M6n0kuq/F8IHMj2ZmQQHnYxkNT1MA/Itn2YZ7+Ob6FhPkC7x0bgfF4cWK
VMS2CE5YGnXr+EddnBRqHpShFWVH6369UiXyErp9NTbdAmPwT1oVOha9XTiJYwRQPbZjcMsED6es
8ezaelz8yZliZpQg3lEIicFUsv1equU+rEHBN+r9DD++NoVJpBHF7wq4rlFeGCDhT04fVrsugs5t
F9u01bZlrbnFaveZD8C0xOZBHkK3MOAXr+QAvSEf3pRdA548OP4625kFE9Q2lxvZX5GAh97WSQrc
HwwkIcQ2YYbqxHdIckwJ7vMetksFpr/L7mfHhBlIbqPhBCa33DgZCE1iixXBLcLL8OoL0dCrQN2z
WgAUUCGYN6mP2ZPHvEnf1q+R0MdMVNrxkrxal2fRojTQHVVhQsR+9Mtdr30v5O8wK8LYDzYoBQhx
xQeg/JAslFJbIUwQSATxnlfrpS3U8COKhuLYS17YHsks0vAShENj/QVnJXKiVIvGCiRUBn1X6nsT
E/Ki+E8hF67DpqXopsrrVwINM0fzSiki0Y3E7vNqX+uCuvgPMe5rDS7G9SWGVrOCW4uiCjILF9Rw
eK/naN2tnTT9Of9hdb7m1E4iVhVaT/S/T/zX2lwSZUlVYSqLitHkCFBnGN5Y3VMe3QAGYFMUJfBj
9hgRBVHhE69x6OzLaUYCfRD2WfWN7lJ/aJAJgFI3gomfkte1C2W51Ma4ufCFN8rly/rribkYV3Rj
PBYU837NJjsSmEEU2atJD7Cn4wdmjVCa9Y1tfiNKsP6QnPyzMC9DCCwtg3cm2mDyw+yvQFnVWb3o
gE62rcVpDjOUMvb/Q8fj8jH5WpdLvHqI0I3aur1ad4TTKHNGKBClNrQxdTfbLtKuTmCfxb5jqC+I
wlTwrnm9wsnsCSlSkp+6BKAkWb3rVYhhyhmwy3NYPg+65PWGMrtjCDA1FFNuIOXpJOgCoSj0qGE9
55BTy8dbqYTOQCFtdbiNzlnnqV0z2xXLtjrbqwo7TMNtp0V2oY62xBqokFDtXpZzl/VqAjEIEIfM
/CVvYRkc/tD0VJR2Cg4RL5rYLXJhTgsgKznkTc3QhNfzry48zGm0j2v1ME5QeWhj8FFQWoaDdKTd
qxVP/lJoT6TQfaXvboeiz1FhQx06MwSBWHTaeHHF3JD0PBqxAWbLlp8zywFnNx7h9zNv4JZ9NAeH
AiKu2dJH+z+MGIXLcwmlVZddW4/IWvPteFCd5ibblA+xnzjyLnJmT7FTLw3Mp1RAF5FFX4ULq23c
apYRKWezid4e9/fWz3Cr3NHTctA3yqb+VcAv2hFdTbJo53NxVapprQGttvb3lZ3+wQ79sYDyf/0o
O+gZ74zd6kYYev8lOf066VxYnTo9gQRfTI7SaARF9KvX98Xc2BJYCCCHCnb9JS1YtB6/VuMCaT4Q
mSRQ4kNx3G8JtBwmG27uGK0lm1XCWrmD0tZ96Es34fO0hTUQUHN2/wIu8E9RnPlD3fz/f4pGOAKU
TEejnBL8lDXbQz8Jk1ioRMX2/yPtynbjxrXtFwnQQFHSq6YaXHZ5dpIXwUnaGqhZoqavv0s+uG01
T3XxoBsIOg8BehcpcnMPa69lRp7lRc/piR2gTh8kzNc1j6uuJhWsvu5kQSb01xdtUTN1VisctpW8
P+1c4qUBipbHtaQ0YkTGb4FNlNULPumE//71NlUh3x26XOn0qLbPOUk820lvZnV6Ha0KWu65qiDQ
VlrXgb7O3aBV1p4Y0+TlLeS+kK1FEYEQDuqE1vRmtoiD6QzxKyWLf8Ttsq/6Q1KtavNgY56I85iW
yHRI4s79A3o4Za5jZuYOozYMuw4QGIRl2+VBrYufc1I+DRw4PeujZ/VJcaQV48vR9Ne3Xv99Ezvo
ceokSYH3276dwLSfoHIfouwJT0JBzQHlRxmzxHpVr22yEGYmVYY+yaQBWcXoIS1ZWNHfKZiQIM7s
kVg28vU3DYqv9QnukgHopOW9ASHVLmRLfe77AWT0bQYEkOLVuvKIYSaobfMbNjg3jWVIfMglzc3N
tTZVwW1W00AqW83V88ShujxD82boAP07jzgjsZV6afE7ak4V+L0UvtdQaDGaH/1o+azLdhWQK8N9
ojpezqGP147ubGs/xyJ9NfM7ZmuS33qJY/Evv1XwspMF0mh7iJHmQJPagDSWCfayNsdwIP/VOc98
mA5Za7iLpdw0xcuAb3fd4cpuveBwi4zlC15xQAq63utJSHtgh2S+RWZE8LOFOuoVFAnSB9ppx5Zj
9Ks96Vn9L/fyEyG1uVcOeKUZxZAw3Hm8H57WQg/oS+5WwRjn3pQ8HpI79XkJNsZUVclmvrrLean9
iZVBW8aurd+XwC5asySH+5tiwJ9X6vMYbay1dt05wwiXoR7bw3hcJTrmxYUA0fz6qSLj9x/qAUX5
yY/OERpAnv7TlCV5l0s5X79BcFtKblhluhbFtbPzSyu8VZloVXmoG69coAMtGziTnJrPDshmzVGq
0dlg8FpmV9zSmAOOf5sALnn9Asi81WfSszGDr5hR2ijLuTRoMES4a+10zEuwUdizhzFETFEV7+2S
HevGxGhYL6uQyQ6S4K3A+VNk6RrbdsGqUv9sgYKjCw1sru33QZDeRzbwvpBAldXKJOmc+Rn2blY+
aI6CfHlF2vzAaDWE1slHeoMpwgCSREkANeLuufVmt3q7vuOXiFC3Pu8zFtrYNe3SqOfSyB80baxC
8AEDThurB6jPeINrKm2oqrGrRHcdePcoM3bdd2odrPq1M8291eBsg1/XMMHRNynHuIU+XW75+bJf
rDuVZ3d9w45suSnTFAAw6i9Rel+203sedx5aRzsFJCFDSU9Z1e2rsdoj9vBn9fH6EtcH9cqD+xnY
b1bYO62CyVZ8UwKliGpE83J++FcWxGFMvddqpU9W9+M4qHHsNFzB6xYuA0r/jI5NcfIyITFpoYy5
Rsf0yMETzUNlN+z+h/xesl3iBOaMgVulXD3LWHuoI+RgvVoZK1Ovfk2bVT0mTEMZEEviXUTeZoNA
8ahZD/+ifiztkebvsQwuctGESR2HUANUULrw7DWZBXLOZsJ71IFXm7ygDge2KWnL6OLufZkRkZVz
n0NifERVZvTaEz1CK9pDAxvTCF51MMA+Cn5BWdguMynkCpnJVCsBX+85o4cIQ6YdSk/XT9/F7HOz
KP2vMfLQ2G0yjzgSdX9cCHPz8aOOUeHOfl23I/lGn+D/zU1Vk6qpmYosV6ticFKWLiqJgO1LhqMu
+vjNatb93FiJmhhpRru2rK1DA1bROO9dq0xwKFBOsb9fX9Iasv2X89kYW5e8MZakhaYwA2FQZ5le
qUGiQMnPbCbhiPEUq5yCQpfJ3F/cRaoSQ6WabtuiiIOp6bwE5e9w7izu6+MbmxRPNw7X13Xx0G2M
CKHqoBpT3A8RPyuYwdCqzF2UShINX+46bGwIV7ZcFchNhXI8xvWhgX7I48olyUCDFw8emEcYlJKu
r+pyBvCnSXCM/PVzLRmnXd03/D/UJ6cy7PfLcUXythA9l2WC1/fQEZN82nUZUWIHss3oLVbT3Tx/
XF+OzIBwbzsWV5VWp8NZZ4o3QcMqrjSJa7gcDG92TAhE0RhT5qzBbSK3BncBlBxflxM4nUMwZt+o
T0WFMnhQHcbT+LxWqDLv351ERxWuswbpJAsTD3Aag+Mq46kx/7i+i5crjpslCndYheJYb6kloAZ5
0JPXXg2M8bgS/AJ7xHat/pFZWlDMYNVoI1chv+P4FYTGLq9+8MXxrv8Y2ScVAtSk0orELFt+5rYa
QLHXKyxJMPPZ5/ovl7VZ7uo/Ny5rKcZq6rqaA/WQo5ivohpk2CAeHZ/6ON0VBXzzMjNIa6WV+Ug1
jd3rNtdcK02fjeTNBOSNLa95sS8MtHdR7+l/6+AHWSbLd/bQ7SJs34aLU4Pnv1t8rn0vJ7QRc+ZV
Q+Hm2llrvzk9c+OkfV53Ue1vSPayOAiI58nrdFx/jSwuMIpuB5GHytZdor+MWXNvQaNFx5xXS950
wHfKGBOmNgQwsy7ZRV18A3HK2zmpHjUz+laA7lyPeq9NDpregdAEQA40blKwQbT9zcSgEIRQbqSn
epz9Ga3nChArcEAFumk+Xf+iUp8juNKoWTqumvFw7r+hkbPvduhiHPPXtcKoAJsjsXbx9dt8XcGp
sjRGpIUA7wx6uaa9szWnA0F7yX1w9+W+Qp0dJ+lx1pPvqDmjSLQcWvtn1jxWClJZhtcfLbXa8Jxo
kTzLl0Pcr18mVgxqxZpyZBj6OcUEejWUfh43twPYXbRG860CA3lN5mc2fTYnO5W4sYvP9Ma2EEOp
Rd7NSWTxs6Xzu2g+RsjmVf6riI9tH93mskBHcos/X77NFcvnJclQ01/nbxpkT6rr1JLHc/UDVy6x
mK/TOcombkK+Tx/6nUrSfWyC4NppbgZZOHU93HDElH2JSG/qC16xrIakO/vN8lDlmsTtXW6AbD6Q
4PcGszTSxMDDbA36O+tVv4LYBAHBQ9GUgFrArRBwS/QBt3+l1ArBOulnheWqzmub/86kPTrZogUf
qaULb02qcIRyAKGCp5mjmT4os2TZMjOCa9C7wQJtDB5Xi/fezNWPmWhh0sTfrjsF2XEUfALEptTF
HPCoICJxbQs1s+H7dQuShYgZco9hVzr1HQdT4Q0BpAqMebHT7q4budy3+TokYpJMtbQfM/RlzyAt
5h/kY/GjV4w+onkESFfvsh3of4P6WPCA2FDOlcVzkjsnZs4jjxnjFswbBqjz6dsUh7QE1ZbMWV3G
1G3Wafz1hU6TlnbFYCAIQPFx1Hctf5qSHWgLqx9KEfIXttOf8jsQDQM+BZr5CUo62gvo/LvfBaio
0FpTfKjSSvtHl2HQm9+1nrONWxtSbs0agxeFAsbJCIGMGh9X7T0C3EnWoUcEJLSsMCk5u59txY1N
6CkUeQExiLMRkVAFu5mqtP71c3WZNm+zLsH5TLzHunQNpB0piN3mzutRRbKHZysD2nrO/FQZg3iJ
vRpzVg63AyMHsNZ4b/InJ3ZCFTopdlYFFbKktgS5YPfT6ZSwybtHJ4v3bVFjfK80A02XUQtKMijn
8yBtNqcheqUqFBkUwCmA47jRa3W7fo4hcD4UaDEGsvBC9jUEh1X3cVtUBR42ddI9h9agvg+vfwyZ
JxF8VT3MS8kpg7AXAzedDiYIwM0STWLlYjwA5VjDNg1CVDE1S4txzjt7RCyigwyPPFYMVLhj7Q8a
d/sOcrwKkUQgF3duY1HI1aZuyp3UHPRzzvcD+5ZQWaZ2ceM2BgSnAY15pU27GaVt5WmK8yBnmBlN
ZPQnMivrMjcnbqSl3rfNmo1V35vpkDLVjcxCsleXz/VmLeuv2FhRdBNz5tVaKGpMyC4koDGcHrPS
dOnoBHq/nGI8ZO10Zjnx0/SF9zNCglrGrHDR329+heAWMI6wTM5aSLL1yq1ynrlOHugLdMV5Lnna
ZKaEeMNKNd6rQPWd2TK4fYK8J59v1JnflXYqMSXdXOEOU7JYfZEDBVCDPzDWURmzuujQxO+j/Ssv
usCJ38vuveof7bL08u61MePXf3DHNxsr3PFsxPg4mHns81RDdtj8UWPETB0+rhu5nHd9WRHzjWFk
RO05blwFr06mHHtaeh1iuKp5rSM09GwTzLbja8Uhb6bdt4qsN79+tP+K0SHTYhFTtXVDZCJOzW60
EhvDwV0EhEWjeNqdav6ejNjLNelTsFaurhgTEcyOYudNmxT62S9Yu9NszZuy2tUgncRAicH725SO
O8nDqX3yTVyzKuRVkw5hUrvs7DOjyo1uDV63ToKUioIGBgScXc0AxWmnL73vmI0RRgugINX4WZpH
6aBsio9+ZOpRSR0gvRRMnCkJlMMbkHpCmh11deBs3XSEwBagwbM3Z8bBJI6XUac9ZLSiADY0bqVb
R2r1f9g0of6k8dAcelC2gvA3s4Dyswv2pkO+DnKm+veamq1vZWhDgb8RGpxZBFlMq29u56Uo9lkx
1N5i5gMYZJaDPfLFnctkCfqSn8p5uWFR37itNr/xDEGfPYDPP1JM45knDSQBs4ICv2BbNyo1Alup
qtDMMKeWAjSaOLuYHGY6HcDDNQGiODQ7B9OeZ1MHtjFrtZ/tMj91FCFerwA57CCQTc2g4CCFpQ7W
CRGBCmib4pFP9a5SsnMPjCBeR6iKGSWoR2Zo9PYsCgsLstrQseXtwQb1MSKWaZ+TeAnUxImgs5VD
MnPw68neLX27i9XhALGmPY1Axtk4XQQ1bdNGzUWzXaWv7zidIMkLeefdVHSmD8TzyebJsQIX1Kik
QWIYv7NChVy93b1SjDWMfe0WEwBNuWemxM9K7oEuKAPPU3VLInNfgNgp7cpvSv7dyNn9Moyd2xmm
1+v2oS5ZD6U+vUavffqhLd3JtLsXlAz8WY/2LfIKrnWKa9PylDIIWSct6jltTHcsM/azYeDkGIHa
gCXIgZiEr9fz6MWJxlykln/MNgpU3WvUDsE/cjJ/3nFbeA+tsbTtCSrqIGswQ/KyNukxXeY199XT
/zDwtTrGK9dNhJdbbV5hdh0epQmUJzSwS1w4xN2ISt8Ay4JYaLavjd30Doxm72VBfivrRcl+gPAk
RqwbeWk1eKfmytWXn1MMiHD+LSUPasXChcTHoeSH63v8Kdh1bdXC4wiVaGuySls7Ews8Yz3f9WXe
ujQjEeqJ2XxX8Qmfvxw5QgUMj0Lw/Kmb6h98aveR1gdoY/ig0sWgeH5HujFzQZVZuomjPGV9H6KT
4lWm85b07JkmWdDVOjkXSg5FWfOepShjOtwdIFOYFwaGU45W+2JwSUn2cmz4dYiEF5mlFvqjgCad
R+tbT16ySYp7WP3wtS0UXlyiGuUMUphVzfYn1Cf83GreaG8FLLb9BvHuOB5TW/2Z5/SFFJLvp0tf
CSH2tTTSdKpW8jMEgRUQjWGyR1tS+DNQ+hjLnPr5UJ7HcWzBPDmNbqchsyaVWruNhS81Vrx5LKxV
Q28eNCRfFDT9DijZrHYAuNCs1bBLVN0jFmInbbGfYG3XDOpLM1mPzMRMqc0OI5jnOrwjvJkeSUT2
4/QrKg1Xd5Aw66/Z8jCl78N01IGXWhriErDrFiVQ79rPNFe8poSIXXdSEsw3a/FucI61nbg2NC6j
4j4ZjiMkLJWk9BtUqGaT+DxKQSSP0Dh5zrPzPP4sqm/z/FNRQLcZgzNurLy+tMDt5s8p6NhL1LQK
d9JmjNV3IdH3VTa5mgafFf9s1M7lEBetlleNhF13l6SLa4BKm2YQt6uPvfHY5aPHjZ+d9RDP0KSc
kDdB4UnLfk8EXkCLUIk3Tnljougag2f8YcyfWP8cmVGopp2P9NFrVer26vItTSl4tgeILxpBWzR5
gNJR7NmdgUG6Dl8DDH5NdFca2UOECegOaMaUD0Ftlw+GyZaHnP2g7JEjmuTji24fq1R/mNEv6Msn
rezDjOFZBy/bMv7kmM0rjTKw1Nqzk9mDYPSkreqLrV8UNRRPdX+Zdg34OEAOCDqCFqRC32JsYvG7
rUEtuOB7qJobkzOBG4S+o+oUnlJC3BoaReAI9yiCIIKzpJiPMQMd+O9OH/yxWnY8e+smwBKTn814
spajnh2MAeIn0RJGKXfrYY93x41AQl4ar9Q8MGSEpDmq9T2nJHSsyW31u2L51UUwiLF0DTVKDal3
rd8kVRgpud/if2+sU2MQMmv041Q8peQ1Lb/V/TnLT+MUoZUy+ioqN8WMz7vgFTtHyn1MX23wQhXV
EsRW75Vm46bGLTFuU3MfwRjDt9KUHcjfA4aTUiK1UyCKGlcPdQ6tyliDHq6Npz0LRtJ4KmM7jCh5
Tg5IgoXuoE1cDZqZHHLLgw3ZHnA5jPXszurvEeHxmPzM08eIEddiUGpM9jO+N7s3ef1PKp5fMbE4
1ZJjnqGu0ZQ48wlTdBBGVZuHSMouexlttTEjxKVcazojz/gK01C9lWgoD+MjfEkNTuTlA0CNXfzT
MiRpq8SNi+Mr9WRqzdBCv8PESIqJCQmHf7/+FF5OE/98KMTJkUSPtFyb0fof6HhQgKV24iggzngL
0ijJYi4n+l+mhMBGGTudVwwfSkvf65mhJYiqyD9qYG8+k5DnN6joR6PdoSiiPLBhH6O9fH3DLgMO
vyyIY4VVjGkWJe/1c1PbiE9sb9CSsFGMoNEAf4LbzisSlulbpEEQG8UiiX3JLoozh5HWmi16lwBb
De9j+wfcg2dieutfLlLYRlvJHbstK2S6YPPQ4h8qXZBbUS/ram9oykNuHbXoLWLlrTJrEopsyaG3
hIgQpZop0ytssD2fJxSkF4Rm15cnSaMtIfxLQBnWTkBtnhWwvkYFqjDRg85vnb7ZN1xCNHe5Lvjn
qbeESIy0s9oQG6uZlntnSDwwnqiQpY6m5BRDQaDFFPX1xckOiBCYlTVyzrhD2r4UP3LIe0IrBvMg
k8TK5c7J1zWwBdxLZtp6Dej5OtSn/epMtKFLMOhFaAC/A0MUkpvWbU7jof0hl8e93DXY2BZ88aJA
J7qqirVrsBKDalDgKc/gxriBkAHQhpiykcENJW7S1hENb8qHfasUutqvJ8bU3coePGoroU5fGWb+
r3++y9iRzeKEqqvWFYXKtBbwmB/0oTxMJ75rdmw34YS6xi33l9eV+2PK3PnxuuXLTaIvy45w8YZs
4KNq4tK3/mR4U+oWj/DQOyvQdvSs7f7gKIh4+C0v4McCCQndj4qH41ud24fiDOCBJMqXHGQRlcaj
vh30pIWnM47t+Gq19864u77kywiCzZKF2wlfY82KiWR76TSvVwgE3oAkgP6lPlb3gDW4Zj/ercAO
pv0jOpKNaeGetlM8UjbCkfcgCqlKn+WGL1ndelT+PkdDU+KvpzZSap3TEVmSetS9zh0xD4epR+cB
vE0eBYTAnyX7uf7mawaFi1nOMxSPIE11jtV5j8HTVJ2DiZI7ZtU7u5i9yNZCC5RO19d5/cEg4hDa
tGTVNMZIRQsD0ZgRDiDMvW7h0oOhQ4xH1wzgmDUxSmI8AzE1Z3DiRQYRbtBJcTME/c8RzXw/R1p5
3dzFQvPW3rrijbsxUSYzshl9YYLxcOKVYRJCwghVoP6uCKWDBJdS+a014bHHBANPzBUO3AKfljXP
A5rfi8r8ebxdTLAa2cgV+fcsX4usSRxI1nrpzGytC14HerCRrS/Y2/wQ78dbfdqDbLp6SdF0DofA
CJwxYOey8rIHclOc5a/JJTeztS8EAzSvk2bQAKZydCSSwIkmUPKrzHfJMtcXQrwaWzOCp6kHG1Sl
LfAM65uV7sElDnoF9VAdKl+5l3IMyKwJzsWeeA3pNmzqyqGTePUZoHJv2Vk7sI8ArPEPLuDX2nTR
z5iNHoGRBtiWxCz8pd5HYy47JdcXBHHmv96IusnnvFygljw+oEC7b16i52i/8tBkQXyWjfNePxK6
6FDKca67tsr0c8lGf8HxXzLqMjvfS87E9aOvq8JTH6twWAvFVypP1d1812suSuChkQH7DyS7j9i3
v2tAwgqetJcKtHuyKF+2zvXfN26m6JDbpynUQJHTHrt36I+CDqLwovAT9fKY7+W06rIlC7e9dnqb
YDB+9Wzx3tj3+zFcB/xkPu26wwbR5F9XBomDvO40nEjTgabGjOABxHb5N8QUbp9KPuPFuGl7/IWr
3TaNoowEa5rC5H7Bf6EMuI5fI/Y+j751TO7YKQUOHTBYths8NTQfrB107YIYVBTfpWIPktdDV8XL
30apnVrQbBy9JWwey7DYrbRxMVSbak+20xcLI5vVi03RKjHbSVMQZKzkQhzoHcy9HZlHv68YHgBs
9hAJkCXh6yn5e2eqi9ObRIvV1AKT0HlEzafIb2tjxpSw5Q/ty/UrKrkhn1u9uSEGctF8KlAeYUDs
pWnhxeNdZcqWcxESv91DwREYVVwYzogT1AVzUH7X9qsKvPMjC/kdWHh2ddDSlRbGT8/ofR7Lxm0k
WeonnO7ajgoRR2wUILZe0pUGdfDbexIYN8mvWnObW+UuBSuOFjgP2X74o+c+apvjXuaLLm+0aZgW
/qgmFfw7fDBIX22AsvqZBON0sNgStJOMkeNSS1sH1OP/rayvzOZzVktjsTKDldp5L8uwZVk4awDT
0vRVSQrfmhl6BSghNoVM5vlSjLq1LHzhcSzHOsI0z9ngYLJbOleLZUCai5nj1obwDXMnmdQkgbp5
/Y296sdoNxzqEA9/oB/Mwadn5zjcpme+X+6vXxKpYeEdgWZb3laY7T0TMFK7QLfMK+3hw3SDJikK
6A4oIAAoVJ/bl9jXZAUxqXXhSenVNqqsuEORFFSqw2GV+HmLDhB5WXYFWDd6Lz/ON/kfBBIeskBd
dmqFZyY3lmQ0Cc7TgE7KaGnuYrJQARzj+gbLDo/wwGSNA/3xGu5O4YlfQq9oyILrFi6WVLZnR3gz
6pqzjDYIBaDXujO4N506r/LW1jMHvAFkMe1OGqRKliUCTHJGirpGa/08Hw0M/SBGRQPkdfE0Tzlm
NykouKSsOJfDyD8dgMiEVybJSPMOJzV+jR/Le3Z0AuVl5RgAG85RRrglOR2W4G1oNZmoFa8+jfcH
ywHf0EB3XP3j+qe7uIuGSampW/b61199mq0o2aCZFTlrXX4sRjWkADRcN3Gx5q1vbAhXLONmR5UC
iP1YU/3GMJ7iXP9oabNrnOTc2rM/LOA7JepeG533QY131+1f3MiNeeGa0dyOe9Va0DnALBW9VSrw
wCyP123ItlG4Y5jj0SHbjG1slrPd0hMaVZJdlK1CuGJTnZGq0EuCJ5aSYwQidNuUqV1dDK+/dkq8
UqlVc6epTfszvO52/b4PSKjvZSf7srvY2BGe6zY3qyynhJ+L1q3xyiSh+j1eq5RefrfKBM03+t2/
+j7iZZrt3MK4DYDJdtnfdygFLObzv7MgPNGRCsRk34H7GCTkjD5xqVLxxZGUzTUSezcd4lZwGSrJ
Q+snz5iTz+9XJ6sEnV8C7k7dHF1Wv93JFTckR88SfESnLqU90I5AM9Z2dcsM0jg/mK2sxrF+9f8K
IjenQnATaVYPVT/jhIO+HbQ9XX7TseqUW29Z0QA1x49jdEzI0zz+ntT2cP3rGasTuGZccBJq16ZF
QzLof0aDNwJfX3bGQwmKjKMygEBIieaXgswHzTQfSDF+Byds3esfnanvylLbjzx1VVDDmwoiwISF
muk8TaiDtdFjbDxrZnyqtSnorHhHVfOBTvOxWrqbZskhM17s+ZK+Fl1BPSNSjgaJH3MGqjs1A+qQ
1rEs37z4iG22WXBVegu582F1JNlpwmtthem0b8FMDMyB4gOpqL/MC3oGFPwjJGzao/GS2ffDdFvv
EllALfspgk9rh9ismJ2sYhYAeqgBSCXDug4avznkAWvAq3f9K18O9r7WLradhrmPHIVi7a1v71Z6
aND3mIq3cmyf1prJ9ANqcOo6qyMTJ76c6BqOBtkw8DerItcAi9R2tEqaPPBjfSABKiXBylFEMAPq
5tAboqF6g0Gl6wu+fHO/jK7P1iZjoYvDSmIN+Nag6Mf4vgsGLLfqnq5b+RQd+e/L82VGdBBGzjEb
C89UEf7eNX8kc76Py+R2WMojX4onI+/2KR1u0Fv3Te0+jZ8SDdULMjR7M56AKx+fzEg5VLMFQEiu
3ho2+2ECl9Sb7W2zmCdatQ9ThAZAnP2irXI0Tf1Q9t1vnoKhC8XdhUIaBMKd84jaXkZPdqkYN9lQ
c3c2C/2GL8a9xpzG7Y0l82aAdCCgEs58+JVzDKin6C24Wc/+0ZPztSmCO6MxHcY05gRgHxqo8zeF
yfTCL5dqNmdKcFrAEsxtmeNMdYERUi89khEZE3WVHer8qpRfW3aaBM/BzELrSYkVKfG7pT4q5irK
IiNw/5vg4GvfBKfAWIfaG8eZ7YL+NOu74XllYYCs34F8S38TglxCGpCsv/zKASZCq6vTJyfPUmzk
Wl6fThNqGCt/sdJhMyMXwC9/8eyw9qI7KChLLo/EtBAL2SOYU0s2I/+k+HDlH8YiAURcJBLVv06J
KC+FUaLFmhxs6ITxwA+lcj95nqCrBsnYI7vv76C3swAU7/+PGjWSYyPqTaVJ2umYsABfDFo0QLxB
jQy4sID8ilx0w0u3/aNTwC4pawBfDsn/PEeimPAcj5Xerb4PAC8XSPcaFADXP93fPCdfJgS/lwzK
shQqYr4hfRym5C0zgeocNX7j2BgzwNUMOlt/67rmvs6MEMwYT1CRAI1YB6rf9McwADC8mNBHHRvJ
Q6ev0ea1Ay04H6emRIc+z8rfSiCAfIh929N36TtQrmjCewVONDJz24XODQhOJtPVw8JnT7IHV/YN
BAdFF6tdlgypV188q8kjH39f/wKXC4+bsy24pIqOrTZp+erRUT9p5sVwNQWxxKB8b+0RElDVbdct
oL68xfa5JMEEiGm9mgS0RbH1o67vWPNOzV85JgRyo8RTYEmu90VNgu3tE9xZYwx0oOA/PM+ZfmM1
mIqNKMZvkjQ/2YlxWDWsUf33InLq5wNLd3kPqvvnCq9fCjQlQ0VMZ6cCbNcp4D81+qp6j0Jyadm4
sW+L+X1W8O6h6lnQRwKRA8n+rr/uyjkyBccYN3UemcNIzhAI9a1v9GNIwSgFh3j/HzmrFc44Qav7
NwmA+Etvmp0C1VdiH6Jf0+vyTvZQ4JTsqOzVMwWPOS0U3L0Mh2r+xFKuvdAVZlId7HDeS9UvZTuw
xrCbEKqJwacUsR5aWtiB3t6r6BUAWGOG3U7DKD5Fjmx4UL2l3vgbfHbSeeOLhKabAyRqPY0TJoxm
x0weZgSOiceOK4pG8cZ75Q4DvDQL/iP7NIEB3sOMeUBvp+9j5sVn2ayFxI+LWr+QsYqzBcLc51i5
66uj07zmXJIRyEwIDrUlNCsquvpsMLLy+djXGfjtfl0/1BcHDrc7KjjH3jFJpqiwMnrI0j8RYLfk
HoplPqAtd/LwQrYq0QsSpmiZCXuO+atIkEwCc640kvRZZkTwhD0zs6ZnCGHm+GGyF3exCy9pZVPD
sifPFNxZDWy/EY14WBIQn4Pho3D5j9yP/F8TZgW8MqhfoGRxpqF8F9evcsUViQpPSryQYtDhirL+
2PWGa+G+gQjb+eP66dAlGyn2kpSOU2NqcMyLYseDxUc6ogdQXNHeIn9thPav0On45GluAi2o7yKM
N5xXHnjmy7qjkueTCr5nYtChHru1ONsOIB45NJghu77av6nN/hnC0DWQ2Li3kuasZsRKHgy8Kjwr
bigrAs4jD2VYoh+GRffr0QpqykIQNUrCFNlpEhWhysrSYrI+L5AWdnbsUeUnw8/CtXGQmWFzMo9x
Ggx3KsajAlu2dEnQL5a++xjDPNEal05hijGVIPcTH+AsBaOQXo4PbUC+A6QFrYcRBfN7+ibZednH
FbxQzJZoZLQh5/gjP0xY/U32ZGMQyo0+sw3M+4Q5BAakg7my8y14I6XuFzUHURgeNP3I0FY4YeT0
s1fTHIwdfCCwDlKiO9leC96JOWWhUYJHjBVxqOkk5Oltp6QgZE1DC9OolEkJoS+XE79OtuCpMLJT
1U6sg+3Ox6QuYEzxMTqZO/CtH2WIH1lIIhbOdR1hnlOl8E0H9omY+NX57B6DpshrZPGPxA+KTSjk
i8niEAjRdc5Tg6rdVGKihqdemUtJYCVHRayaN7liGTTS0Dls9gTcol2FzCGFHF16b+xQbo69wk+l
tC4X5yt1i9oOdSihqi0EeFqHcXytUskZ01ofcQfMjdueOJRMf7HFSx+7yUeoidTcy4AWGcOmD6pn
TJhOEC55B9bgY3jHeOQpvTV3kTsfxqdEXki8uDObnyh45saYASGfZgKKPjCdMEgcoog4YWbOA3Nd
7cbPznFCu1oWgl0OXTZ2BXcdNQU0DjPYXeV/Ld2PFg9iEfgmaqjwE9nLj9vF+HdjcXVjmweimVqU
NMcRDz4BxRWI9crxxMxXpw+N9N2qWhfK8IHENV70Fhub6+5vbEaLkzpNhGdhCCG6EgP8i3e487rG
dYIujHW3OHSnqPX5wYDsj+xhkH1bwTFzNVHtaFmwx4PuaSzxNYA7Sll58HKda7NIwQ8Tq+R6Nk/A
dDzRh/RuAPnnquXMv0H2Efx/iDBkZa6LL87GouCEOSNkVoqJnHOMK5r8vgE+8V9+OcHp5lB8KBow
ZGIMEsCN3B53Q2veNM3THP3syFuyPI/TKrmAoeel2VX64M30t4L5kh7CyW2se4b1DYLQspRRcqDE
KT+Omi+LFax8zVeVX/aHRTxW7z6pD1Hiq5611zHagcMfkYY8cpXdWkdwaGRqrMhE8wzPQ3HHbpa9
7WeWOx2HIPZAeXKWgvguvhFfX1qc/DOKJG0XtW3AuFj8H2nftRy7zXT7RKwiGMFbxslBWbphSTsw
58ynP4vyX59G2OOBj31rlTcGINBodK+whuafKwbNcx2dY64vAG8kJiDFbZA2M6WLOWCVA5QJBXkL
jOYXydXBNiGfabFhZ5y6BGcns5ZQfTrFoDbie+qB4QTjuQ54Z+V6t/ViCZkYJMpa2emDJh9FDxli
YRo/jNDuDgTfrnVI7imQHQR8GO7AnDPEmxsTftS0afOkw9wgKOGp6T4LRff2KeUEOJYaA/2MtkoJ
ApzYI7s2zpFUOtK/0c26uMQNJthUpTjUQopLXETHXZP3Ja4OpdI//ttUmHhDg1oJ6xC3U5VAMSgw
p/iuHh5uj3F7ixMWn14COkWbEjPR4GBOx+rod/u0lB9oubo9ECdO4F79fu+JRIV8SYUroUWHf3jv
j9FGsGCauoPSbPvmH3iwyas0vK+PRFioejOSSo+NHpc7esHaJtgm22k0k7d+FaHbokWmhNTLLOxp
BUUkLpxqueH+eNH/74gRFsAeTWKu+RQ7HZjntTiC+e92/V0GX7feQmhMdxXsYl+jbl0c+XkNd7GX
c3iRZCyChkMzYrFpb+foyFaWb+fb7EXYA7Dm8Qe8Xsi7mC4TUcI+F6a+jStQVRYG+KDaxCy1o6xv
JMUsxd280i0AzYdda42QZJo3Cd2UvwzJ7agJJ9tf/6q6cPF7mEBTK3rqa4CeH6OuhBbC2VAlTijj
TpnJcRL48daEIl2F3VRqoXQ6OcQG9T2wloIKFDL3SOjsfgEauPU5PU/P/R6KCrCw5CV1yu08lohM
POqqOVb0Dqe4tZODBhU3iCrZxV29Fo5+aoP/37jdb9HKUcxWrGAVZq5sJKbsQrUHlcH3Bl2TdpWs
44P62zcb24jXRvUDmIHCLGH/8w4ASP/U4Wag1iDZ8aEpTN2Do9JWsHl8GV48YmKeGg2VIRi4mbQ5
25Ww/0jUBEKPie3HKidx4pxQFp3fC2HtDxVOqAAk9/SjUX4MFApSd3nw+3bo4w3ERL4uaIVGG5Gw
1ACnSvKPRIEGf1O4dRQ8+o3GK/3cvgHJ53v+4uwH0DMpxCV/+MSrNmtDsqvNuI2s1snT1fyEwwi5
CW4VhBdvP2PSxbitkUxqGxpIBIldy+awCe5mG+TNN0CdIRKl3Le/m12zztxpu0D1b6/xdQjK14H/
fJFcjK53RilFMWbtP6KwmTwCCwKNOeBQYEAHsI/8FPieCNV83oa9XmS8GJiJfDLUi/NAx7QVb9yp
29DuzcFt1v1+4LKSOMf8M627mOMoR4oiTJ8VxXFXuv1K9qAXv/qPsfOzsHkxjKr7opKqWMpa6B0f
FM60yN3bn+t6b/Ni1ZiIRWshlsQQwTNczy8FHvroGqyoh51zP0FL1VVsNbVFZKHzW4mCuxXZyt3t
n3C9PnvxE5hQ02RALHUhpql4peE1GVBT/kYywJkPnAUgNgKzm3vIE2J4kXacdOh2Ikw+1+dijeHb
VJcgI1VHNJEfFcTWMPI5a8x5hENT93sSYBRtVet5UuFWGBzyIEOGcV4pQHtM9hCaRrIV513N91Lm
TU36PmyvpHOowZASeBPRAp3TinNz/FjQYANQGMV9/UuOOaGcNyTzUCt69DQiGauZLUWbvBUgWyG/
c/YL52r6zAcuPtkgxRBgFHH6yPL4X0EZClOzBQcSVcjoapBycrwIRZOvBf0pdn0jmfxs61wMLQk6
EMVLe6hHfdkcAdZBM8ryHVR/UxMQO1iq1VB4gADBvnR6B+JY/8BUjRN9PoWdL37ELBm+SpeazrQR
jsNTvoPU40Z2uwXzAnGztXg/ueMT2n/RD/4S8DLaT6bhxegqFHJUXwF8e7A+bcHV3V/23GRDoEyJ
YrTGgbhdZ559xYdP8MPFiJEMDugE9MFnXSVubF/yqg0ky5ItRnZqx/8B3fVTt9bf9V9AVnY5vjwv
s+Pc5azRli4UaaYSpA6ZikOrIRzms5XDNJuztznflnXaGomUNNnyoAUAf3J05fcAXa35s3liwCJo
RvU5WY/1Uyh5KfAIuZc6gdv9K7jY14rLTMAKZBQkU/J58VAnVt/8lqeHwIuJMhOcSmghFLP0WWMe
nDpy6ofSHVeV3eyiyA63zT1fyZ5TbSEsOjYKFa0QAirj9NIz8DspuJKHdo0SP6IH5AH9exkKknxz
XE5U/GxFXGzgMI7UNuow18VXoQhz9PpEj7Nxlsh6IzLJTPaT1qBpd0pVoUTWPRHxkL8uT80FtTGL
qzJAq5wHu7oO+bvYJUucvphWZ2h6CNlSUOo8rORsw3o3PQqOjBcJba2ltbmowKjr7pS4sLWeXzlT
5qTzn2j7i/GbQIXAooCn7mD1kNjB40kb8ESB0o6Oe0C083NEYMN8aBMY3Zi86V9Hv11Mn8mc/Hky
plFEWYO+dbgClh8Rn5QzXD1tiDRQczaX9Qfrl94DVAXKmJNuwrO+vr0KvL21BJSLRYCLTDsoy5vG
H99GcXQhB8kpg17vO35NlMWtxlowwgsLl54KNWEkEqhJDkCTa6a+mR5EPnGHs5UVJvoUsRFFo4KF
Xfj38OB8Tjxt19iKW29Cx7B9Tj6hLB/qxtFhoatV5EdBtnzIdIDtEgFzooTQ7j4B5g1+QMl86oT7
CgjKRdQRzmZ2ThZxx1+gkdiK/qzHb2NRWFoxuUO/nVWcbh/hjK7UKvGy8C6DUUKrQxdpPIjkqPsv
rQ7yYAMnnvEFNlQkOhRxYskgTCvNS689xRB5VmtLLMefPWlgD9ve1aVm9zmo+Y02rJDVPd7eQrwr
ncXOzkI4hVKJcL/kp3CkM7tfcIM1yUZzlQ/+6+lq/kZBTpAMmSrKZxHlYssKbR5qMILHs0YpXnIR
5iztBEUTY1XAXP321K5e219DscjCNpemgYYoQqsVFD2V2Gy6TZFzjuD1A3IxCrNhey2t66TAKKMb
t47kVF697Tezjs4EnvcHgUPSu/5guhiPuTvH2GjbwcB4uMeCPWAlS7kLj3sFnWEfKvqnEAqxh6Xr
w++bX7+4LwZnUvw5gcWt3n1ONnvHg7Fdk1W/Kldesta9ogE3jBdpPwtAfxzQiyGXGHixYcpKi0lf
4VVRgbqcBco7ySvHj3RLKE5SCkG1coIbVGgLuc/JPbmzZa7VQFTFMJtHGXfM4AhAA5CPDMVyFOIW
XDmcQMzo4/aWvRqNLibL3Kp1MQlxmuF0BJJ8iP1tvphNhCLsCmS3aM4U4t63B7x6g1wMuFyzF6tb
JX0cDQsQQijklxgxLEhF6/YQ1zOvizGYu7JuhHDsBSiTKp7QODoEmzpLswKn9a0Rao2OUFk66mJ7
35lWPDgDLwYwNyQylEjwJWxYgeR3fipDP5ccioRHT/+8lm7sUhY6OFMSJ63ml0eqE9ElcJTV+seM
JE/CFB1o75XpR5d8ULpqg8CRps5Wi98hVdcGjVZKre7yqDh0U7IbC69BAG7cqU6hRAbR5Lmxsnhc
E4qtHsiwBjhMVeoaQ7YNm5OR9qts1F092og+8eqqWNEgM/MM0s8AdM955sWzyoHQckI4C1/UwzI1
1BF7Rhb1nxRSGPJ+9OVnafp1e+N8PgNuLSoT6oRANSJJDqujHA93EEk+CPovoRRWcX4OSbPuimMM
afL8NBgKSFnj2oDXYUHOdQvXTi2yZenc+7+xqAOswEXDovFbJAROBbBdkXxMcI3SZAn+iglsfQ75
9LMloiVKLS+KXM1ovrY/i38UJq1uxeH/hHn7dXtErLLq39SE4gRitMHTfLhehL0YkImYvg4lKCPC
np8hD7+DlQKQCHgr59tkV+wyCIZbCwOal4tefxFcDMtEy1Dp+2KQMWzjJI1rhHdqvarXgJyA/hE/
NZMbHpAPGz58pVzwVoFb4x123sZkoieeJLWvL1djkrS7FA60cQXZ5wTPO59X67red7qYLRM4EzkX
ok7EV4UxW2+jxO5CfQ5mFokT2vohiO0GUp9kX53SzUI8UkMztnKrPPPNsnnxVWPiqxwQSMsvMTzz
lZMeQBpn0rwmULwmjr0gz086WeuVbynGaJfhU1MtTqtWSQSzDe4myokO14vKFyvDhNw6gSh0OeAr
LG2wFPi4CW0weJ3AhMZMrM6d3Podut6e6AINI5mwL+B1AziXGouVDLo6pGTEL0ir0hyyu77mCcrw
RmCSvlIrZ5iQIDIhCduAk7IXLMVOdiiDObVnALBRPd+OhbwBmVAYT0miNwleeobWuBDldJLBvT0C
5/CwstFR00Rd3GMXETledUSxa2HaiAOBKM1/TGFZmYG4UoW4TjGZMAxXcaJaWWaswpxYxC/3ot88
xTK6AagnbxQ9g92u0UP1cbGimt9hbRJuZ7HQLKpmzWKGY99ehusNtK/ty0oR4F+c6ooaJbZvD3/u
CBIBaEUsnFf/WG7h12BP68XM1w2eeSJXnOyPFZZWJ9zZ7fI2kobqGOmiNQ2v8Ah96KF1lXwQHFjO
XK8WUS7mygSxQsREI701oO+nTSZ0dWzl16e7IfTwwYZFols8lJtwA0MbriYT51pkdafJBIbcHGKy
6rGUzHR2ZWj7UYTNLNkZ0PNJXF5Y4OSCOhOY4M8DXKuGSpyonP08M+MRUIiWVz5d/pUbSQsrANBM
hQ+BB8xLztJNHMfWLLQrYWifSHKgNeT9mh++zEvjOVNj8cyC7ldNk2qgxST3QnPfq2DBB7xWFm9m
TAxqYV4Uhsv1KskeyL5OIItWCmkFFK1Xqrab6Gyn1ch7PXAiH1320eULhXThXCi0/GwARCsVpg9W
upVea7RYFjoeTgW4aLcPBm/M5e8XY46aP0KxCN8QBmNw8l6lefhwe4TrZZevo8f6GgVSmrSkRd0J
Wta2CGgQjCggSghSyLQr3G7178ggFwMyyVGSGzBwESf5mO6ydx+ivdM+ggxi60A+dKFlBzYP+8Xb
L0x0aaMijYUKz2fFQ51gaziDu7C2eI1yzsVFmfRHmoKwE5aPRcoU3tYGeicPkxF8QEuLFy95x4yJ
IMnUqGFd4G4YrOQASx5v2g+HRSdXsZsFUq3AboNLzyRXzVqlr0/HYotDUZa6Kpflo5/Bf6pTdLOm
nXFIlVSwyTRZSqU6fj3CKY2gfpjVzyCwuhEcovEfIMWoSnfz0HlKUuxhMqnBxGZ+72BqYwzae4kq
tjX7yQd8VUdraohqVnM1emIrxJ5IZEvL8EhJHto+NXNNWIVTLIC1NUHTIsfmCSNH1cu3UW5+orGd
eblCplXeTKmd+8ad0I13fVceSJ3bDcwmtCEBj0Q2q+5EtA7BQtgqVWt1bfY+wtZMEvvjQGFUEwzr
Hi54WVxvBbmzM6F9ExE5m+wlMN7LYXCMLIfj3inTm3XZQJRZ21N/Mwu/BahB0/5Udi5sEqbyAfmF
Gfm/SvVZzU9zAtL86wR5BdqtBjjkpF6RHGW05PtdUcMHp6EgHOxSIXR7YMck6Q5Zl10TuMd00OkT
axPk8qyMrXCCBC3Q1XoKyMJOmO6i6B6vbjdD7J0eUgPQel8wCxgepljcADzrOXDz9hDO3lw9D3Vs
pzGqSMK50j58vNRBtyAuWDA8MM4Sj/+4iQxRU0SqGobKukiM2QwUQATdwdJY+5FkqRrq6S3QY7Lu
Tgqy1PQpzh/7HCiPpnUzseZE0c+G+K0fwJxMXyujpl8gLL0rpjAKtGBE6UBjBZYPq+KwsKoTL/BQ
r1S9CPp6jtJZxqYBNg5Kov/ASm5Jym/9HOb05kYq+e3SiZuJso+IiHbRNpy20Eg8dMHriNcynVb+
/MSDkl/vYX99CDYlANEjrOS6k6GHpHmkWaW9pfbwsXYWSg/A7Fb2UGvQ+DQBws2pnS0rAPFdLq/r
avi6+B3Mq2UIjCqQCJwbqvJHNXsldACK+9v32tWM8mIIJkfIy4GmdJbKo9R/0OF1Lho3jtZau6p9
8Xh7qOsFh4uxmMwgqcJolFT1r8wAsjyJ11Jz3Go2CDwP+SF7DSwgzV6VfeHoyBU4u/vq7XYxOpMj
DCQfClXAblLlaquruhnL1NTrswrYlFytqZ6ZfcLjy119IVwMunzhb4lJGKrqksIK2WMyRG40rGP/
UdYmW4b5UitNDmeNlzX848xcXD3MliF0JMbYI2tonAAS0dawDzZLXznp0d8FAMbipV6cDcRqEcAw
rcmVHjMMWt+eoMvaaM9pRTdT8pb1vNLcoi3xx+y+lpPVGwjVVGlbKpfHdAxhKfIRBOUmmp9j7dRC
yarqwG+Xj1VDeeNyIpHKfMYqBL42Xkok8agfGyU5THlspWJv9gr2kCpi4m4Fb+5xXLxBOc9vzh5S
mbQM1LcEbUSscFlQKyKFN6Bt3ufEUylqkqNbcE1MeN+UuQcqtQdYpuoX6IX0G4+9eSeJq+kwrwwI
NwOyFQPEpULjAvrR3JrgddTWxTdmon4gSNPUfAJxUZeEpQgsLc/zjwmdOulXtooc3+7RNzPnyVmk
eKsevZ3W4xVHOWvOtgdqjRBdlRCqalFfUEQrNelOvloGZh4DJJYCCc7zkLr6hvmaN1ulnwQI2cOG
CAQmOMdEPVQDkbDdjg68WTHBHuVWMQDBEM8kdbBkOXab8rlp40V+5jn3Yaibvt8ekBNz2VK60jRw
vMxJeeykzTzAMEKcrRrmNxU4/NN0EGPDDrSAUxjj7F5WQWCI41YsIA1xnDVtE6MFExQqcFEbORzP
WSTYt6fI+2xMaEg7vat0GhjHZECuZFQWynKcZwwvH9GYp6BIgrrrF1YMkIu/886LezM9Te/tCdQ6
R3fwJDwCQNg+oVw/AmOHZgH/XF6vWl/sTyYMRZEv+qGBpEhY4QWzKR8APm4fFqj4Avut9a2K9sg/
gDBysmK2Wq5MFZi3A4JRCzpStQHfHC3d2Rqdf3LueV+TCT5dlNd9HeGC6afRmfQ1Pi1nd3JGYGvd
QzP4pe7r5bH0SzeN90KWc3bkdWz915di5QD0LElSX9DKT32ipQ0+rqS16MpO7vG0kHizYSIKqRSS
QHwAL4YGwkPBWg5DTsxazs+NK58tc3cTJVq+8HQbdTtWxOzLnyTmFQqu90AulmyZ50WeJo91LAZz
K+OElTuICwAg3K6bw+DJH/Ce+sygIMQKRd3oVNiAt9/xgAS8hWTCiNiKTd+WyMMjVXfhmm4aSsrJ
v3kryUQR6guD1uIOO47wXQzlGr6LLpgnq9vx8DoI42spKTPMIEjJmFa4ZFq7BltwMhddrIWzOIeW
f5ydfAN9D86W56weZWJTIiqAK8CN+IgOT5ronlx2a860OLfKH1UrcFeNRMNbTIO+hiuhTGDWJ3VV
hmbmQSKmBUx/fJdHMw3AEuJRjzn3KGXCklgYY+KjAn+ksviCYGjXc+Zomm9pg+T5BNA3wykkXtOM
s2HYMpamZn1HJkw5XNc7Eeq0lSeTz86KnJqgJaJu4qaeWDicpeZ8TZYbnwL/gc2KILzoq0WrTkP1
xlRiaPB84gq9qN2GgAFzAg3vecoy5GkPS4SOYroR5G4OCx+zegx+1fmKLhox0DUJjuoaxssw/n5G
0ZIza05uxjrCtSOVKqlA8ScP3zOldyPlFBmDJVSPnQwZpvmOs8hXH4pfx5TlyyPTjLtxiauS1xHP
9zpvAcA2skWP3W6BwvGAYbyvuuy2ixBLGzFIIoozqtJV0BdmoPGMO3hLyEQefczyKFqm1MrkUE+o
/ykwNk8tWrUvMrpzgsCLdcu/eONyYmnzHWSCEznMF7J0b5gCQUtOcWI4h6IzkFrNS3gwIDiTbnhC
prxkjKXST+UsLpK4Mo7I7DaHcUdCWwbxYFHFhcZCuEc/zg64m/Q6ePJi1zCBKK51CtIDAtHiK6RA
H6sG3s3tbLSFN+qrxtmknwSKv19fjeXZJwXMzAsdt2LrDo7oJE6CRm65I5DxiU31YBxa0Zy3NUWT
zpJOkK91mnUFq1gJCDxb2cePUbGGZHqafQC1kH3cPkK3P772JzVfJMj5EaaQL+gZLNaHzhXyftWE
r7cH4jyJtT84+UIKW3gdkWkJiKpkDodmH0CcfUUOQQHRENhleNVfEEd9De95BLAtX7NEu34FKiLQ
5bKsw7vy+wmeO/QdgDhA9aWDFr0uQt9+Xgqg4OQHBeysMiSAtXoHoVUJMLekPXfjz0EiZpttMtwY
LX0pYxxKbTe3aym6U2YYicnU0qJ3rY+gVdmYdbFNw11RxnY8NVbY/9b8va9QV6nXvng365kzxKE9
aaGrlbVZ95mpZIlXt4MVTzalewEd4lI/GyMq/Wpkl9lzkj60ye/Mfx2m3gqm2IzLE5TPrUQz7Lhw
qI9A1J6HTrbVQTcTo10Vkep0qFHGh5Sexs7gVHOu44GNr1VkUmbqK1KlL4Q41dQ84K3s/B4e39le
vZs90CdR0wAH8HFoLF7Q+Jsk92vk5Uq4iMBd1xRCtVA3W1tOsbomlPyUjXaGu8BJXi11lRC8vMxq
QHhPTcMrTv8AHny9lPb1I5Zr4uJHlImodXOBH5H2oe1T3ZlSYaW36EgTiIkltia8DVJhN0q9ou1o
3j5J1++gr8GZO6icM0UhBta+rBqPBvfE7zlXwvVM7WsE5g6KkjhoZwr2KI38/TAGSI8iPM4RpI35
GGhwlxMSOL4KqX17Zssv/zNSfo3LZMClIs8FXb5tM0GZQ7wPBnXV5A+3B+FNbrmAL76dagitNOQV
xK3Vj3LCXVMlbpe+R6r1PkY/kcBwJvU3hY+vWTHXzQiZJJqAz3L068SMpXrVzx+RpG9AzDBqCaem
zLYGANBhQk3Sqese+7oALknWQq9DZFDlXVOIZ7luEquo8z36rZC8Bu3w9rpcvwn+9zNZHiCaqElQ
1MueHkeXiL90+hYWT0rfcTqE1xOcr3GYAFwBmT1rLcaZRWBCA38jxp2pjODtRrkzj/W9TziVb07I
Z4l/82wQI6pTIBDVfgMNtE1fv079eTDQ90t4g10Hwn6FRpkJUGqZTcI043gGT91vbaOuQvUY7X03
WNN7fFRHeY6TAw/ExYkJLN9vDBotbwcsaleiqoQiftbwOFmcw8nS/SSi+UOWYV41KDvLQ0pRzBCG
jJ3drKEWgmzbhig270HD2y1MKCq7GH4XMyYGetZr2z7XXfLYTMEGxrd3fYzECapyt8/B31SevjYo
E4VGWUqivkWOn+7qtbwKnN6M1hCzAWyahyLhfTYmFoV6MBBt2SuAblm0ftBigzMb3t5ngk8jj82s
B1g/lQouIGhUgJZZdTDI08htjUq3wzfL2pszbfazhcMbr/UfugtKOvRu1Rpi/H+Jqt/+Tpy1Yzl7
gmxMKqEzPQrwK6rAiuG9LjlbjyXpFaWs+vAjA6ZOFiOzk58DSHAF9aso1OuqI6YRcI1PODGYpcXF
wixp0UKLUzpYSVTquoCRnDZb0K0KUbhz07A2q/qHoTxVwEoK0fSoF9BylCSzF99uL+91CtRXHFOW
9b+4J3W4V45NiSSgItJj355ivD8JcCNV7cjqhmpgirS1JRvdC2dg3odl8htfTbPaELEI2lmXreaw
iIWNkKdWz8KZOIAouKp9e0hOaFOYIDOJRVVDMwsQ/lTdJJAqVjPMcP5xexTefmLiSicL6egvMRp8
kHNpzGYYjCdB3IIe7iVTu07rx9sD8haSiS6JOvh+E6KrUwrHUHxNY86EeLuViS39pM+Tv0hTqACc
Zvloif2pGu5HrqTocmXeyAtZTmWhFUMzEQykeID0dAC//XXxTO7s/CNhH04kU5kcJWkUjWjDUKJC
QNylO4Q3V75dVExkJ3ILHmbxbzBL/7ty1OX3XJy1OJdqGi+SZfCmNpAnmopqKoMt7Uc3OcwoH4Lo
kZiLjoo+WePvUdpAc+hFnVeT/Zdk++2N85mj3FpwJochvaSl4SwGp0ZsUkvVtcwieBibGehmpjq1
heUX3bHqh9+0gjowTWNiNpSgqdUVAUKlX63kIpS9pq7gTqJJsyvFyqYddTBEZ+1DhFtrXlIkDXWJ
Kk+AB7hG059pXkIjIT7Be0awpUiv7LoE4q0sFXD652ZwBVEHwC67uz1bzhXJ4jEmlCxjyUd+Hgb9
iUj5hvRWJTYQT4e4CuWNxok1LAqDyDDCTVJEAX2IXb0QnNQvDmX6fHtOV6I3/cTgKYvWtCyxIvA+
iKmVL8PSNcRNRWGoIcq9qRS7RlwPQm9FU7QG+28VFu7tga9oFHwfmImlMHGW4rqFKUS6zu7Awml3
4mZwdLe8L2CPJKSO6FJIo1vJiUCxXLXjHTzUuL2UK0nc95/BBFul8qfG76q/CBWKldtQSXd7Zzm+
MYd7dKWe+H0sJs6SsMRmnkAWXsC58UsEMhaQlqibLrycoLFur/CVB8b34ZiwqxNVav0Zqrv5C+QB
ikMIHYp+O712bvmkvMhQBwq4wrS8ObIdX7jZG0FSL14f97M7eMGmccnGR2pXQr2EhxX484x8myHb
+8WhS+aubvHx6vUErCrRiUe6hPfdeMMwUTeFYYBOUZ49Rsk9aU+JsZUD3yr830pqWPHc2nrSuwKE
FPrwbuzuffGXNMznouClH1e6jd/ny4TbUNXyVJxQ6A+e8EX7XQeLWn+lN+bimAAHK1cfTJ62/5/J
wfcxl79fXDlFKon6MDXlkaQAP6R3We+vORv1z/zg+xDL+l8MoQaaGHRGvbTAOqcC3BViLdpJXEN/
srMXZTfBhv24VnJRkld4Dt9HZoJQOPl5QnXcp/lMfhjtsct+xG19nwqvU1uZQq/aUurvG2lV0o1W
V5CZLGpOILxiHvn9NzARKOoMaswZTsw4T28U5ptQTwKoYR9HBXjWg9VC74PET4oehZbot2ZBHwrj
UTTOsdivZ5pbzbiG1I01Jp2ToOQmo36RHubmhwYFBpqHmwS2xpak0q0oUjhC6rliSXFquIDa4f/K
hLOU+/u6bVFfVny3ydeGDuPVLDMTUfeCAOLkYQ9CIRhuKMSk2AKzEH+otQGjJSFdhw3vVF/pTS4r
okh0UeEgGlsZGajcEgkS+CjdLsoGCVD8JqVO/9y41FQt7SNfQTvISQHxyHxb40oCXD/vX+MzW75p
MpX6IJLDeRyNjlZaQxVY6rZKLyF5wTO16E09hNFaiL8CJDd2g02kyJ6kD5SJ7NuH40pV8Pv2YC6N
IfRJSeD0DilzdaPMw9tsLN2FTRORbZ5uUMexM/mXAFvDRPRNMkKzBErTmXaaQKZOixkOWTu9O/Va
sadF6RXZzNnA3JDP3DOdUPnIz4TyaAAnOjb3RnQKM2qG6jqraltJ8lWgz+ZIidPFSWDC+ZrTZeDE
DxbB3vZtXsxLVizHzcOYdg+18qNFfkl4LVDeQEy6P4W9OocCYqEBOF951yrNOk1C9MPU/7imlLly
gBwf6yxAUICpct1Zf5mEG5aqgKe+9Kv//7Umv+0ylsemZT4VhhIhmM7K1hdt2Qg4xVXe2jGHigDo
2vUEuyTQ/U0tQ0GY+NBcJVaXdJz9wEtqWfqan4ptGhTYEHMZeb2Ipn+abmiuniVl2xpQrTP6DYnK
ddEUnOPKyydZQBAdEmmCYyCGHrT70X/rql3gRyfDmFfS2NpqFjtU9Z9HLfDgs2XeDhbLGn5/jn3/
isxVknWyGs7L4LEfriFubs/j+38bgYlGmpF08ihjhKiGbKdcApbt3B6Bl+Sw8B9BUoaURMudXJiK
79DiBGcKWIPo1uijtAaPOm37b+i335aOhf90ShzSFNpexyydP0LxOSiDn5XAY0hwPhAL9gn9LCON
jgSugxFtWyNy8AzNeCMwgSOqOl1SWuSqhv8o6rtE/PnfPg8L3ekTKSHjiM/TtrqdltK9FBxb3U2m
9EcLaTFdNTZy+zwCGtlO8S9Bh9LE9JaFH7d/Bm+ay98vUkZZrMgQlIjEOg6RDpPQcaDefxuCyUoJ
/I1SLcYQgvRRAYAfSC2nw8VLP40lZl7MQhiiOSY1iNHDJjv0xwXtG1n+fXyX2aGDFwbnaF3Pa0T6
f299FsAj9yQ1Yoq3Lk1SqzOgJikeDBryGkDLFrsRhVi4ju8bsz5LKCmUBiBCi817bwrv89mAImi6
571PrtTEvp9cJv3wy0oYuxlXF/DicLTvPIhDp7nZeckZqsLA8KUojC3cZSezs2P5mKIddRYFS3gQ
oNpwitr/FIRlFsYjNEI7p0sQbpJ7RZUtOZ44I1wBRF1OWWbBOEqdhakCls6xmYHqID/1HoJuZWvW
IArFE3grfYWu6eyowluNimSw1N+r0JLTe6Ho7T6Jf90+KpxbT2YxO4EfJkM+IEldbLnQAgDpONgV
63mfe8Xq9li38wiZNc1Q62poWwHLG8TABpWjpVY/JSC+A06E+ZtF/noFMOdfQVTRBhGHM32R0XiG
/Rt8i071BygICNznHuaX0kq7m3lA1OvH52tcJijkohhNaKAYR4KCnLdIz4qnDu820NNLL7W41Pvr
C/o1HpM0VMmo5GGX0SNUgOi+gfMjJPGDNwEC5+KxwB2MUpG49R1uNePPav2yi78GZnKJRoJOvaT3
gGBuOkd9KX9WEGwwJxlSgVNkqk9FCHUXztG5HgK/xmSCBdBmaRLI4Mhn8I5oMvGsJtOxUCpOBvo3
Qel/47AtTvAExkFrEjxhJSi6lZUrCSFI1ZPjG8VGkV4V4fek+LYC/nY6aVajRiujscHD3XZy4alN
7k29ujFqwW2TRzqUlq5uC3gDm4MsQU+21SpTTGfO0fqbvPnrV7PvGwPotkSEmkWr/BqNwU0MyNzL
D3GhOUMQuyONj0OHrZ/xWH+cz8K2UMOR6pU+ZYC0T9tYhi9KlaxSQeYcLXn5un/eTF/zY+pnYDoT
kkygo3QNoOya1JRWU3Ru3gwwaM/A+c8mpzXqD7H43SixrSXwpk92k67CHGMYnSCEW9tsdtJZya22
qKy5B3CtKFeCRpw8z210uuyxCrY1yjBdiloNrbq9JKJWl0wgmPezAVpqWj2TJpfdpKl/DOL4Dk6Y
SY0Hv4HOf8TZh3+TTH/NmMmTilpIQvn/kfYdS3Lr2LZfxAg60Exp01VlqVROmjBUMvQAvfv6u1j9
7ileHJ5Ev+6RBlJoJ4jtsM1aZVZd5+Z9adOXjuIdknzrit9raWBp343lnWK6nQ33xnCWgBPRqot/
22PvdIn+j6HrnCfNSky6jA1ud8ZScKk3gb0CNqSxDS7F31OCP6qzPs5OIf8Y0LheWiusARuoE5Ar
Jy/4m4sMQ1B7IMCSs21flK494B/6zXivoSZnVn+ITY56GQwNaJPUl6HTDhKI4q0kiLNYsFgiqk7x
TWBaWjGg1WDajaf8XCGHJdijh4l97V59AmYPWn/zQS2d6B6zSkrmmaI7Xf3iLS3mHHZSRXOUK/gB
/Sn6jo6Zn/qZflh7CaCFPE6YwV4JqNfqfitqQP5DoP/UJ85nd01bThoA/K4JMH9j7U3tS99uJj/t
TTepBsdoR6+2oNMS6KPr/8558+i8Y2FF1kigR5V+kRPjUtlf7XgUOQl57/MSndgrMIVh8tjdFjPn
uEgl62pFo1Ox5kHT1UM+13416M4yxmBINLI3VWF3phw9tBL2frQRvqDDdXRGyOZ3LBT/qIfokVpN
4qhj9nuqyOiRYUJXNg/yvs3PitkZz1mzGC4gXO+0UaVOZKrMbVFxFarsqhB/U5jNifhLsy3GqjKu
rtBdZ4j1YEqeNO2UgjM2rxRB22lXOzfCuAhrYgimKxQIS8hz38tBMz1pyXU0rvEw+ZoIJGw3efmU
xsdZLCnlWadJ7Doy05Fh8Ibxc9Z+zE18uO3ERIK40BjrplQZLGLXuf8hZeA1YPeEPFWRdbwtZ/dh
uznQmh1unoSFIlEbvMPsumDIPrFAGEH/s+LiRgYXBlWm0qTTTXYlbPYNhopxCcT0OTkp3RMZlK+W
jJeSgUn7zLpYlXnuF1Xw8t2vam9+AheXagIsDhALso8Hg+Ih86v9nKHC45VZ7jAYGq4TZCFs5ZoH
Uemhx5JDYrqAkBX5tN3cY/NTuOhkY0xLog0UVs1NN7NUtzFYAGZIgfPaL5Nv5HB5fVpLdZ/NVLsq
WeUmhu1SOE5v0rFfVb1URuzJmm/J73hcBYqSpR7YXEQvc4FtfrSiNsolUSWzKttmV0vpnjVWulP6
1Gh20I5fBqwbpNHPYvim0ucsWc5FO/oxIEtGu3frGM9M8quOwULfiipW+5Zlyeq6aEEUmfv+TZHG
tWJq7JpjQqRmaB8YviRXnm2Kttf3b/pTEncDk27rNG0NOAvF9Bv7i0YTwI6KwFd3MBqR7pBPMVx8
Xgy7rqVYX3Ub5uWmvpZei9adOy++TCf2lK8AtzFgOJWfI5Yxft92IDuLD/9XPO/tlaUe6rnSsHMN
eBsADgxJW31NZgwADp3pdsN7XXzVGJoKKBE4kg5GE9r4JO6uZLT9ZVyOVt/4MfKx0lpxLTPZG5VG
BACxH5M+PxIXJrASMoIvXmVXyb6OqTsNyhEYym5CHiph1iLQsI9nz0btS8wLVS3eVdfJOpQpUOit
I4YTJeEM8v7ExefNf2RPG0F92bUjBgVWnuPlmoTrUJjsV1cW6sfiT/UyHjshAv3uk2YjkosXUqdX
QwI4wGuSXRJZceQKyAF2C4CvZ0W95tLzIIuwhfaTwI1MLn7gdcrmrsL++EosUj1QsMzBYbvV47+x
QSM6HxcooojO4HLB3dV+j89ZPZSH+a7ASwIrcI0ernJXGmJYsQTkst+WHt42J4HP+LjyzZWCzHsq
mA1jnpDOptGvnBzsRtRxFgnhHJORVLql1ZV1xVvxNV4n+DobvX9ZEIJEYjjHJBlESq0SusKit9Iy
vbK8DHke3P5g+0/OjXZw/icblsy0pHoFZZr9+buCZZSwQ01HcZNzHQwTpjlEw/8fPFt/z3D/8iYf
b7bNLdVRZWVKAdr1CVAyUT05NvkVs/6VDMe0THKnjJPYz2pnVil4AmPpssQy+ATR32mZEVaLtULn
YWBRQo00ObKMPPZkrgOlBjYBIKsVMj7kce/ZSZ8EeFCDy6dNwKCqCy7oH3KEv87x4ds358CCoLxU
FNqOt2WQuIU3nI0jFi3DMog95dvtmxKY1keOthEm1WO2ZCpUWyOPABV2GryeJRLUoKs2r2gjOczU
BVn0rgbaxFJVJEIYQOM8R5wvzSCXFIgj0tUkGqqNWVBWneAJsptDb6RwPmOOQcYhtYgtKMF5vfIA
nH6BhN1EaiNhPefm041LXoNBcGHX0jr3E+hKtdYxVcwtUYqikO7IaePfvqydTUqE9Y1Izkco1JaK
XJYZhmJkV3VLvzm2bnuXeNUhvuQX4OgHoPmUHTFi/xpC/mZcG8mc22gZoXauzGs+MyKfqUFVAHQC
2HHYhP0gHMncjdYbcZz/wOa8zjpsTV77+K2v8mAZL4s1OPYiIiYTKeNqH5tLnBWtYnG5piALljPT
OVQBCFCPkUDndzOdz/Pw6FpDzdKerbXNNnvN7J+xxQKSGT5h6FVVxheBmgg0kwfW0lg6Yw9KWeOl
HjaX6NSCy2Q4qJWjYaDreXXEyaEJTRa0ryJ8HMEHNbhcJKqqolB6KMqi5W6cVhc8xuu6FBRo9rum
mw/KOZEGc94zZpMZANviQ+6zu+a9eO2A0Lk2SNTMNZ9uf1PRsTh3YhtJY9F6guUNYaIWB9UAhYMI
EUPgs/g5bKNNsjYbcG/LnJ1n+b4fRChvArvicbXaxpJJHMP3auofrS7vE112rAXsEHYiSAFEGs85
jGgqq4U0OEuLDXhlfikA52lNZ1KAR8dWBY5RdCzOXSydIjE7GqHw6tVOE683jyw61lQ45raq1Q03
aHDuQtOGTKMZTjUFWrCAtc/Ln3UP+LAxwCZpaGqOcIdd4Hn5YerUxKJXlmMEgcnJY6xJfqo3nqaP
T12mwqTjwzRi4LcgXqGjCZEtD63e+6rxFbDWhyo7KMW5jjpXGbRLOTXvmlRiPYN8rboivG0h+3nL
p0nyg9h2kqFwouESVjDtBhwyoI37sjK5qAfzQZTtCUzF5NwMo7OsxhPczNDFByu5TKhO3D6PSALn
YZAZDaSyYPHE0g8t2PFS4YiaQG15lgkpa+3JYBCxPhLXIgHAPZp3CWPOXu9prnKnngsgO6Hg7Px3
Z1u93TbqWSxbKhlqbFdt0FXnibb/5ddbj76RIMtNVsk2MhUk3U5UYXC47v9LEZyHQYwDcDXwSK71
dOwwgB8JzX39DDesnSeASGFdWGSGko3lfSu1oVmG4L8QtHI+GIn/LsXG8DVRbEI+lmQ2n6qzzVzO
CULZ6CqBAoqJoUFpxmN3FPiU7nIfPekOJmnPuC08cAHu6GVfLN+85k7km51XEiGe+375yP78SVy0
K/Jqwf4GftI6yiGBv3qRHehmp/gjcaeTeWrui8M6gKrGTvJbOvfEGUUlWW0/i/n8EZySquO8DEwp
sHRgZc6c/hrmc4nXSU2wF8aQe8pFwFCzVnTlqGHLLl8Gh+TYgwPShD59mzXmGGYMSuL8ahimr1Bg
KcTZSVaboKgV/DPLG0wAJmACVbYrtLkHZ47ToGMJCmIWe5kbFdxn2XteFGHaYygBba5vRhu7GqDI
b5vjfs1o8705aynkRbdks0P5E3A3Kw4XXMG7+bgmbHflkaKXaDRuJEI/3/dwnx+YM6DBlJK6prhl
vWfHIX+NGlG68Q8x4VMEF5jrStKMVsXBjOjByl6QWHtrP2yci4tqPCY6CXsLtC4Jc1QzTBvpP3qi
fYrnwnVnDVUNCH64CH1wum7xMLUQWKAGKJMKaO9HNaq821e579L/ksgDY5hjTAaSrbxvAOIYoYKN
jm2Ldzk1ReF2vZ0bbkPjmlEkmTCaZEPS6MrucCxPwIhUkY8Md8iwQC+c+RHQ8qzAerQ1R4Tps0Mu
tr5EP8/JxV8zAkpGQSAdZOd/YqycNtqh6e5l0x/q0OrvmtfylARgRPCal+JAvwMI/H3UjhrQj0qM
RAhCwb6j/vw1XKy2Y1YYUbI2hZsK3AmYmlz+dNrX21crEsI5xamniY4tQVxt8n3oMQnSfSGz6D26
3zjYfFjO601zDa60ARbTgXUFdDUecxXm4YtaIEM7mwAE7C+qNx9axV8yrxZyAYoUmHNF6qAp2oCZ
+A/krRzo0/lvufPUa3tpH1bEf/ugXOVHURlK4Ir4fruaZgVR5zXg0NPYjN4i3qbYbelvPizniiRT
k8yqxMEqeqdof2x1DJtMc+b6UBkPY7E4RX1fZZrITFfVu2WmnAuqzDYiJMF9qqF6isKVzD3y6Hvq
rvC0aHOKljgEWso3w4diAjSOBi3tk69ajHU5vXA1hQgSyN0CrynbxMDwniIbH7Nvm6RFxixB3ufs
X94HjOI4lgnekTocXMuRvdyLsOlNBB3j3Ti5lcopZz2XcVPFOUzwmD2U/nIYtMM8+CtIuwxm34NB
j+XiMUHLdL0i/gq3UjnNWeoqiwYKaARtphfTHLHfNDmpVRyxyPG7Ml6juX7NM0U04SsSy2kOS2k7
IRFZD7uSGHcHEq47wiKUyr04sjkdH7G0gmrJrGd4SYGZZ3ww2XJg9VsyXiRCRUu0e8awlcXFrBE8
DWmsVhigSCbHMF6H7i2NsCJGfkkRWgSpb0wYqslBl2U6enfKmOgq9/zM9gdwYavqZILtvQKHZUj9
2EOmJofbUWJ3NGwrgotFCim0oR+go3qoBWt1ViYPS+Y2xRftvrxk9ypQGOImBBpfB1qbwS9bV3RK
gebwAE/KWHQ5yTC9RFec3rLyK1pgrvGu6EyMk7yqE2h+hGj+e45ne27ONvUWs47mbLErtX5NqMF0
+jcD85K3v67oZKsyb9yOaQBHHMhj7Fp0YW7el+qXRkYBevmayuug5du85P9BQrc9Fmf8Eq0MtP9s
BoxcGigd7o49T90YTKUwVIgOxxm8JNnYZCercqK4NFzhS/sHSdNAukbQvToC3uZaheWYAgTuZHrG
PRbORWUVwSXy0WOWJXCNEChvZz1iPS1Y8lM9JAI3vjv4s/mmPBoT0NOBb68lNmAf4oP6bC8XLF65
anw0mZeNgf6t9thF9uIeo4TuCP2VyD3JPUDaieEDdqe0tz+Gcwm6orARaYGNAG3/nK7WHfFav7mY
V/ZjumAI3s9dJWzzYHKbH9Qhd/WxeSyD8fCfFM63v4PzG6hhxmmMWbKrGd9PeYYhBSATG6l724AE
DpAHaiqmkUQNwwUXINWT7ActEe2y7yWQ23OsKrYxUbJIcTMX8ANGPob5OAZKOx+mBJWMuQxuH2b3
ebmVxfkcEJmDvLyn7Cqf0gPshTrx93nEMLC7uGsjINVFg78iA+Ec0JwPimY1kPgvYLuPl7riAoBx
UPwUTPGKLx9y+V1UDBF9VM4LFb1OQcxQ4qM2j+10N5lVoORHDcCtgi8q0g/OBzWYPCtkBge7liQ1
D6P/SsCe6XvlL25/xNkiLxK1CnZXDjbXyEM2KWqmAAAcp5s1QHM/1eU7sR8NY3bz4pmBOjPD01bp
RoFn3z2qgt0sVVd0y+aXGHUUq+MxTTA1A3IdwDx7VMoFmeN+wrqRsf6GjTGg+KTrVAX8yr96+UAo
HX0cBlzMmBGXvbRzO90p7kRQgTv4yagXbeRyRljpBqpJbYxQEl8WVjlxYWBXBLgR2bGlsY+aWWiC
YS1GvXk4J9I9y9+M+q2jhRMtnWMqvb80VlhgnawdCqAKPwDDVxQFdpPBzW/kjHfIzESiVrqq2tpS
Tn0pc62HmgXK6/CahrU3EUcO1rdu4U5X7RsIh4OBALFXkLGJ9IAz6TQyZJ0a+FYyktKuMV11jETP
JdFZOftlY2x1UoEke3RH8DoBk+wr9hKNS/uBI85QFRP4+d06wlYDOENODIoEULWxuYYYO2EVMsbU
X4ChWq0FtNIANpnORYCVa7/5Uv1upIMoldh9V/zv9doyvwI50IiAFHQ1r+nc1GCPlauDtphBidGm
BcsbAsd18wtDHPe06ADTDSvXLHTmyNv6NOwcbLQcJz9z/h3m2NvfF/K4tKFKchrH6/QH2kJaXzsd
6ZwKlGxUuqtNsCfOKy8cceuEuvFYujNrvTH1x/5LF3XBBCBSRHs30zXBve/Gp81XXz/TxuH0eWvX
w6Ba16p4aqUa/Nx/plQEMbD/+t9I4dyaOXZjNMQSvY7r+pLsjpggi6ODbDtK+qWvXmjyVe5fDOzf
ZNadDdK2bkqPty9cpF6ch4tqbZFHQPdgRr5yoglzbIWT9L8qLBVFs4i8ej9CbQ7M+SprbABulxH4
Kns+L9hM7GfsnoLKNb7HLp6Tq2i/WphaJf/ldXK+SZuWlBATRiRngDLR7LCu3+q4ebr9LXfXXP9y
FlBmzj2ZNJ8XA+8qlBriA7hr7hdMq1IZfcjOl75Ezjqs3B8UUa1qdxdvK5dzUkMcMUqt0bzPSPkK
iHjoi4I2DQqemtlfCAXuD4lPQ8FOA0AG0g7wpbPud1Yol9MXLQbCaK3lP9AYXxy5M34njfogV/PJ
yGo/UdVznQz5sc5L26lkOXOlqgDh7dBHx6SWWqeKtHBs26eI4SJjLf852tJbaXcx1k+rszQXRyUh
WD4AnxTJRHn47ijX5uj8PLJeGZbaM0QEZXpp86O6YqY2DnylFf8eqKcppiOx2EvIOdf8qbH8uDnq
8SW1qiDWRZAUu9O821/DeU+lSay2HTBzOM7IobPClVPioMGONlnsLkoNJGzL73NwIoJxLS9EcOIC
r/WR52+8Vl21aklzOO8K4LkEVYNSf8mkQpBx7CbRn0b8MVO0kUKwZKtq60hKnjWhxIBklph4S0sH
XR8E3knkIT/+fiOrlbMcHF44UetLV2yEArE1yMPkpb6g8LLiQ4vRS3ZnoraXyLnEPp1sPUmQUHUY
HF0TqpE+moDcRmnUBcyBEZ1FMV70RTm3iKBWMTXG9FxavKJw4BhL78115nWZLPqgqyv4WxF2c3mc
J2yyvB/mbIXJQLtLBYphZTnV13JysivW19ZRxDWjMXvUnRzpW/Y8l6Icbu8XWIZs6rZqIWZ9WPTm
SqeSzTS3p389/Wa/denXcQ6xkCp15xIFmjvQS4TLCa3UcFhatwAqgegjrEkF/xG2P4Hz0yRXlSXX
DXqtUKPQAuplnuSOD3JAAVWpCaTtRditsPV7bM4rlUWXjiPOm5bVcSkKf2hTv8xkEK4TpxTnyILD
8XPPo64aE+jGKAqnReSsSAvEHwPrzQow9uD9/xOoAUbv8zb5wWc9zYe2mwE8IKtv1fgrT0VUDnu2
sRXAJYjEMBetGGfrWktYBwaEl50+yaD8IGCxF4RvwU3xEyQ2I+YwGvhyc5gc1RMCBXiK2J11tH6p
QL6HZVB/PAAVbmHPt0XvOe7tIblE0NJ7rHKDZhov9ygoExYyKw/pMoS3xey6060czrVRM0uNvsQJ
17didjROYG85ZuvWtTd6SI1QAxY8KD4qYTdsTeV8m93aY54yk15l443pWqCaKAtGP42iPTLJ9Bqg
UoFWY8zywLaPSvU7LqhbmyGpS69tD3WieXb3XGPOYKpKz85PmSr5FA+xJe/dWcNES3yUukc2TWvT
o9O/VuTcjb80+jVnjWNM9+oAVEGF4f/8adWSq5gBBuwceCDHkLzGikSfeA3xt867KtnG3EHkGmdK
bCGhXl47OQds4BUITyAeDvXiLU9UrzeOdPhaIwkVXK5IiTiv1hZVOfURvFp2JICwVjzFmQ7VIb1g
PytkwfgO4iKByYhEcr6N0o5otoHxBWIPz21enCNzfI0nXeBCP5Tkxkflm2t1bUV91eNoA57ap8UD
lPHk9I9KACSQDtCtyzuejctBcmtM/Clu95hqnh50L8sPMEgEy7fbX3oXb3ljRvzMCBjUxhS4eHhO
GK2v0jxIaR4WrflF1eqV4OqtUHQ3tVKPqeMlbX6Nzewp6f20/CyzEZgXsdtP1KU0+4XmIHEUmnzX
pR9p/m3SRH00wQ3xPCx2lY2G2WIiwIqwNhlJh4V1HmjBBWYuEsO9l4uBNUY+T9Z1zgC2Oru19Kwb
qXf7uwtCAd+Pq/S+B4cNTCsfTGeYgOaI1ngex17R6YIcdzeT317xeuCNGROVATcoxruY6j2G24xA
1W0HUCcOetctyHMWu/Y0nDUObFlU7dwbsdjK5lzmpLeGNCJ7Qo42IONtgUyshclBPYh61rvv8a0k
zlnJtarQLEM8wJKl1zpF0JxXbKQ8ENWV/iEM6IpFVEMzFR6JsIDBRIaO2jRg91WXxU9VSf1SW4B0
QZ3URN1jKV0L/hKz+kp9VnFYQ382LRVAXHhAJzTo6oNV3iFXdkzzooJETgOdQ1zAzcmNA4BfpwO0
T95YpzS9y2fZtWF0xfTVYLVfg5NZt78qxo8E/E5t3fRO0mbfolqJXKC8vmdSelXU5ddMv1AQ1t/W
2n3T+Ovk9nrbG02y0kI3E3BWXuepcc25BX1O5Ex4R98Ws3r3v7vITzHc01PNalrUKToOGqZIk6oP
DfB9W5UV5GNzLhT7mrWNwC3v2+OnSC41i9oGML6lDmJv8hhXTaDWsZPOIDLPawHg6T8o6qcozr9g
s7zpNKrSayP1Tt299wnxJfpnAD9RobjS9KRGb1mUCkKq6Oq4tCyloE4cCK4uN5iTNMAAzU9JPQe3
b263hmEZn4fjfI1paiCRTql+ZT49mm/zSz9cGPWwjoMxoDnQ5AO1XaPzhxBVYMEsye4E4lY452y6
esSWJHJsdMuHi/UyfR2yYAFAC4gSOkcZggRF7t6LXSx7DndoHRfPMiYtwJccmGogn0UjiLt95O3v
4VxSqhWTRaNyJQotf5S2aykHA1jV8ncpDqX2MP9onfZuOKMIfmpOoLOQl2CRvzfD41CeIsweoyvk
/Sdtw+1v4jIrgn25GGVxerXmu0G+2B09mdUZoHkCV7HbiN0K4vKpTJ/NpB+we6uH0k/dnw62W17s
EPnqKQ6E2OD7L8X/1TuVby1YWZ2aLWDTrkY2fmVqcu0UOVSG7hRP3T2J8Tpt7kyNOFIluYA8r7Fk
elvzb9uXyjcbFtIpnVZ31jUxf6mJ4S0VULfVVpA2rB/tnz2jyrcY6jZtG5XgmGtVVjtjYClc9zuF
wVRgSqrMOSlNJmoz9jAlyywRt8rmZ2WVv0lj4iFC56NUNr8VIwWqti77RW2cADuZe2YvYerPtp5m
u5SCuWBAbtHS6LhE2jNdav2Y2rmKRy9IeJIlfYkivF7UnrSOMfeo2nR4jiqpjtbkkB8MuAqjRp+i
MBOsEnSzeZ9G+Qm0MpnfGvMxSZvnsQRcSUaCJaEOTRrPLlnQFctRzirtUIPLOmgG670s80tk6ZPT
5IAOrAaQNMb091ArX0oTmEcZdiziyYntCYT30nmkEKnTIK00z6re2qH09MEM7ZqcSr2+V5I0MJTi
sPQgBmhLVy2ag6ZWrZum9NFSJQM8YiT351i6k+sBMOdJungSKkJoKAJ2Gmw2U3lOY+PUyOx1ovPZ
WGy3YfgBS5G/Dqb8gbZSQk/bL3Y3v7ZqDhabyE8WPOFR07bH5pjm2mHC0hyl1R1e2iezJSfWpH+w
shDV59IIlzKcWkAEmb2Dhq+T0dqNVg569SQ1uRvl7VOpvJfNoVlOHTlRNIELcEYOteTUOnL68l5n
36IhFS1oriHmlvJyIYguk6r0Cb6DHq4LmtMh+kWwlonR9JVYfHwdAK0nCrari70lk4tHkrVSvCUI
titr8LpGoZzhW72HsDwOeFAl/uiwg6jTejuZUGUuDo1TS/qpY/pVbjCSvVwSGjlph82NSZDa727l
fDpZUG7g+JuErCzygmUz0pbiMr5Qw7fP0mtu+5LqVxj3D2y/8xcAHATE9qPusDwbIJZ5F6VrRPSR
uZhipf2oDYsM55s24UJAsKVOb5Fs+3oKsuIRMgElsERR7ZTI0p0sVk2wJZTBBF7y2RpPSiwHZa65
yXiQieW0/Wttle6SE9fqMQOKHnyUzN7cMHeJj3Lt1ZHq2Fgi6/XeHWfml43iMh0kFFFaOlMhPyQF
+F8X7DIP1LXm19j4Qes4NBf0bqrCt7X0xGjs1qrlTtZDwTBSoFp+WT4nRPU1A5s2K+5av5xZrR0I
zb3CHB9vh4vdmdDNzfFUfYqezIMt4+bWyb7mG/1W+vMEWOJH9CA8IJ16de9YspP2Tlofmu//Rm9A
EEv4uS+WSGmREQToBgDJxuS1jTvKPlp9/jqJspbPLUdz5cRh+OLgHT2LHlKCZFHlASCN0sqJrCDI
rCU83a1Pc3XJ6x9N5VlALQT3Mra2EkdfLvNrdifarBYEbB6vcRnNnEQ5jJRKaNOPKL4Aj7M1BGmB
6IwylwapZb9YrYwcUA/7Fwx6uHdP7ysOMjBGdOymAxTyXT8Ll6wErpZvJQ4Iu5neIw3Hs5uh1XkP
cFiYCCY9sOgfISrcl176VShWkIV9VCI27qhVxqEAYZgG6sUYeDzxadWl5F4KMx9XGN42od2Z0Y0J
8S1Ce6rbXl6gwMXFfJNTFzMWvRbYr+x7/d2U3H+5v8i5N3/PEeAVX6d/x4oEvp7vIFoqTRNQr8DX
Ewfpu9eH9LpSvhaO8TN7we6hl51sTzkKzr7mXzfiGt9MTEulXKiEWLq6D+ot5ylzAfRdneAK0xWE
4zl5xyIk+IKlY4mig+0NU0gAL9ZlgpT0Hwrxf6XePBRSP+Z6iU7Dqmv1yww/4i5YWV6Vu7M8hr2P
OBC+rERfnYuwVlcVGpNQghmC5jjGbhLIAFWdLzFzBxLalW+6JHw1PPt+XZQ1T/3DdJf4oHhVsf0W
nfU6FAVBQQz88AMb1TemRs7bFso4AEi+KSXPHhDuFMOvIlDZyu+371/gvD5GkTbSrLpJmSrjm+vx
nYY67DJcuk4w2Cr6xpzniloJBLaTrF21wsIuZtCX8XFk9LXJFUGVUOCt+DbfrE+RNJT4dmM2ObXE
AtpLAmch8sN8c08bO6mxBrh7KS6Oag9+ql89+ckMMPsNQzg1yVEGJe48aECZjE7MNs/N+Mtq3rr4
Gun6PRhldYHhiE69OtPNHRbDoOQR+CKvBtaUZYWEnSELrlAkgnvF0QYsdAmV4I9l4gJk0sklK7it
iaIU9OMluTkGi2rcFrphH09S2dW/ZE8r30LrxD74PJ11AOxLeVwHDsZDfhX1bAVJDL901hpZpMy2
BiVV6RNhaLZhlpakx6ZBs00fTmlcHkhW+rcPLTA/vhEokTrD8DDinG2964Xp6uCWaDECdlvKByX6
DSevrj5n82mTVom0NEFNoZjh0Ra0WsALM1rGZcRk3UyN44C9HezBA2QZzessjPTJcnQ6YG52QLWd
oZGUTIMDEuYulFL6LTesp2ShPvZX0OoxXFrK3ycMcenghr6U8bOiXKrmnk7sWKp3OSjFJWoiyZ4c
gKDHrmKL1FPgYT7g2zbnq8D0ZqWDql0jFgfA/ApH+TvqNV9tu328/SlFF8b5MgUofYOdwvrTWQV3
H0ADGTjJKoEUUVLP9/ZMqVBoQT5euOt0z/AuTZfomJ4SD2j/FyMAOlyKsQU17F0qPYpC0D80ev6K
xHwvL6nLCkRCGlri0zP6Yx4FuUejfDP6X4Z9wqKrX4CxUK/xRBIdXHCTfGuOYVq6RWVqbcbPvubh
aS8dfxug+lA/4n/9/kvRnFo0fyO4VZ4QsB41pe8S3Gon/VDA/EH+0EwQmkRxg2/UWXMTAXUCsan1
qyPWEF3rpGF4NXGywPJIiOE0zVUTh37JTqIsR5RZffiHjX1gA3la7P7jq07eCgOCOpd0L2fOz8XV
gybMiTCNEZRtVW296Y1MkmrqYK+Z1dqww3ClA7DBg+GZoRXMZyHXh3o7jeWXvMHULis2Gnf/rzyD
tp1XhqZvhqqXCmOFSF24MoVmVFm1qJF27RVsWqSXGWy+7SKI6ruYk5tXyceA6+YDLjQr2iGBFKwq
uOVjAUQUA/390q/vFDxsayiO7SoJeFmTw4qYUjynAcHycO+oWIi6A6TdEObCjFlwdn6Lr2FmlyQE
LTVaVAcbjck8M8Eh0goKUoKEg1/jQzN+NuIZCQdV2CFb7swkFRikSMKqUZvPq09pLFcW0o25Wfwq
ATJfSgUidldlNleoc3G3QMIXyy3sLjlSNJPTA7BgTjIgtRJnAMyraxEs6/TeikHeAGk2c8xjNp8K
vK9uR61/GM74y6HrnMbWNovMMkWBZHSNML0Hpdmx8ayweRjd3p0Ac0c9eCLJx1QMeJX9zD9QV0Sk
JfJCPL0CHZSmGDqMJa/7X/a5AFgBAXRgH9TALbbu46vI7wmumN/9WtQJ1e0aUXRmfxK5vvRqKqrK
CPwO4TrMsREpxlQjgcuOIMvN3Uk/RGADkwMCKLoLfRaxUwnMj3Bam6cS6P0aRGaytBjYby9SCXjk
Qnm8rTCCMMzjqOa2NsXVhGKT0Tde3j420bcJwGGZaMtSdJz1BjdGiMYe2hoKnp+ZmWHFQnWASeDY
Iqr7/Vhk6jpSacxaYMT2/4opo4kYAxJWgFbO7joplZ7048+PUHQQqfnu+/1TFj/aoOf2iI1D1LDt
lt7R8aEvJDROsjBPMWghqpnsfr+NME79hji3SDoi7HVYFkHpqDtJwP24rQuir2dzOmeMSZORGtkR
UX/XDRCsmuVlrPtjGxvPcqWcG+WpBxhA0hgHDZBMrkzbt9s/YVcdN8fknp9Di4Z8MeL+Kuu9pX2A
vh1Ya220CF5vC9rdVrE2kjiFjJUIbB/zvOafxZPuFgF9aMPSzV103Kz/Ie3KduS2te0XCdAs6lVT
TV1VPdrd/SJ0OzY1UbOo4evvkg+QLjOV4sU5LwECJ2aRIjc3917DXR8m2/6o1J7yLBl3DcD/eKFd
jLt+6IuDULT6UGcKwHzmBmzjZd/lG2jlPwwBYqNf7mECDPGR/DzewZQalahQMvzV1+/F8EKyNlVL
lilQdUQJX9/re8geLjCe8sqg2uRoq+WxBx1KDg94eGVk8I2Uvb6vt4kvfoBwUzZmCvPIAohYHsUb
C7aKW3BF3fEXV/yiDvj3fusAsA2Gw2bAZQGbGdXazORBVT20Yis9lEF0f6fjtz6IcGMCyZhM5lrm
KWIgk0zmqZn+rMCvrCGu5lHFCoYu/eQj+ZaV7h5eEgBjoSOr9B/t2Pla/tRx7qX2s+ugWAKKDyoo
WwISuQoQCzVTqGq2nuKCGjnrhZfDwAeSNtpP3qcZ+hQz/leXpMDwJLBZ0sd900l6qNIFF0JiX9Qj
T7V1w1mWb03Q8lBrr0GHTO3f3bb0uFH6qWnAIRcYmAaZ+wgeVIJiDPq/xfi9BLbMyMyQ9M+aTR+S
cnzvQOcGw6ocvhuLDGxy/UH89/4AsfrP8zFbk5nPZAW7okxNTM+u70b80/aTLIrv+/0cLWiBtDDB
8OzPucc05G2CNc79+5b4hytmDRLZlKRIJ1Q+wE+mDOPUDZb0h1Ufe6fwHAuy7WBrFhzNLkX3acMD
l9TbRFOCXOUB0QYcIdA46OhNHbsjxsIgJxDDV72RZM+3jzN49X+uVsOrSl8I4mXZEd9i8IaKH6Dv
7fHiqa0df4FsbtLIqAK3g/Q/jDNhVGWlcY2LDzLiGLSJ+rJHV1XZVl3iS+LV+rlvfQohTKuqGY81
aiTn1GV+nRM/WbEH7o8cJG495z7V7huiRR2T+W/fvnCBXvlzZVXdBZglA9w2GYftYvNdTcvItqTO
vesEbk1QCMiFmiTNUgBqW0FwAmJ8OI/Un3Lt2Kp/ETwUpob4s6Nu7Pk1hcmXNjrPZst9xkfJG+Z3
h++fv8RxdVeDZZn9u2d/cTPNBnVaoynJ2aCfgHi/xWkeLmWPomgBX7Lcy/J5k+rugcayDXW9L+d8
DS3EYLVhaUZnbOP10M9l4CQbCH8vhzw0XxTdgxhg4B5NJIxoy5jFGYZWJmx3pUi369/i758hCqwP
EGWe0x6brU0/qhYGa7od3d7P12vfXzMVVdVN0hHU2zDTFdFidQHwSIW9a45xAADYvtnVj7gX+IOa
RV0cVb2PF76ctqRdfSbiM8PBmzga4MLC7s4LIwPWkK3fGhcearYuCsVRskwBtSvUOzP+bo4ZimPs
XjGtz7yvlyiBiainTFYDNCbekG1SzTj9feH1yohEiQE3aTfm7E2t/cFUgloQx83IkgmOMsV4csyW
ee04+boBAHMVtImBTb14I39N+u5zWpIfs04Dw5h8Roufsar8xSlkJx9yWHVZltZ6w9Kz7ZDG0Dww
lNe5X7yGP6cNMMXGYWE4E5YZzcwOJ02PeDYGvHbg/+keHDw14nqvDJq3qHYwKrjRTA5PDtMDVyVw
Z+A7Kd3Dy8ynGd8Zs7YpslBJWFSkkJ6uVPyNzFvmHZs1qH2OXqpD0gfrMHQHxT1B0vUAH+H7DjJ3
Hpr3L/nS7fSGOH5V4H7VQQpTaLZDmIJV1LIdofXGm61uwrEPU4nzp3o8dikIna12mMHpB5vCgCQu
c6jXObUHd0GPma9MfbSzx657HMdfpnoqbZQVTmQY/Zg9zzH9lSWdn/A0iLUPWjmBZiWgbClJwGqZ
aOjVYsfl5hFCltsvDexIsXns4/wIAbtI/8lhIcHeszNuaE/F7XeoQzSy71zTm37CgIxKtUOvhefL
3yCkkXOSz1Ql+A0uPnxMQM7uB98FBl5yXq+lApfjCJGJqDRVuVKbsDax/an8VpevFKgiwH4ODmxg
hu61Lh8GhlJcXR1I/zaBLNHzcfDKwSK+nbqFV7ZpaDLn1cj1t2WMyz0YAq03D+pft3/r1QB++VuF
TE+dDMdtK6zJCvVk+3xjepDs2MnV/q7FyYuBfv+Qi5tihMLY2PZYlJq9j+mPmcmkxX/XjMW7yNVc
zYbHPJzcHOEdmDjgFgEk6p5dZwpMNd0qqgbR5FSDAA05xoq1cyb0l7LHuRgjy7BOnNoBtcpQn1Iw
itRzMY5+maHKRZsAlCyfj7+YNgewRAzS+geKOV6JS4YOsM5IeZCpCc74EA38wwXRHx4NKJM1xjO0
wa0w06Bzwx9uf6zr+/drgusSXyxhaU1Q6TJRd6lTiAq3v5aYQod1Cm+Pcq1EcbmMQpgvNGtwVAdv
G1ameJCgCJdoCEaNpwHs1w7Pt0e72vm4HE4IDP2kzvCLK1a+Or9LdmQDvur3Zet+LD4qr6G7qfc6
eHjuVjLu9UP6tZhCMIBNnWnPGYpL7epo862M4p2xKU6xZ25HqSTNb5zdrb0phASNZU6ekLi+L9i0
1yx4CzOY5IUICds4ncK5M0LLmY5ayahPWn3f4e06dmUAmhjzx6bYxC64mrNzBx74wTDzzncao9k6
nP81VvxXRpuN1mpQbyfPStbfcaIcWFns9S5GgEk/CtBI677b0ZT58EDyjUpHGtyvcLySRfZMTosG
/0kgk1N4TluqN6Hf7fdpfHKVnHq3l/7a+8M1dEAZHFPFA1J4rYEWoDOlseLTXKh3ipbczSUDaviR
T2cdGJCpL7ap2kiSqHWBb30AIc6VfMmXihvszDXba6YaPEjQHbvPpEg9JNLp0EuO0fWNrbumTRzb
tjUiVN8g+Al7W9tiZzixe2ZbhbPqPI0pdBz5EDYMzCZVC5LyPWbDTlMLHxTdp4UBpzyxXTopEVWd
R1urJVDlq8onSNf//lnC688BRBUcp9k9N70TZi7EFn9M2Rxpy0+6QHBEAxPzQB0VGTwQ63j5wyMA
KjuvjfWg4FURVxAlbPdapUfUVv0kjxp75UFTWJmjbTlD8JsuDzo5tOTbMr4iRQGwFqWKpX0CygBV
ss4tIVGEHi3J1K3DfqbVu1tpkhfuGjP+8bEv5ijcBCZg0XpGESiNft9mMJwrw1x5A6k6uL2Tr9+e
FwMJETnt84FZ2cRgZ5GCNDD7Nc6W85Dwj2FccVmur/AfKoxWb4+7/rW35ieEaF726UBzzs6jA1+b
NpwJlRwX6e4VwrKtLkPLQEvA66p4Trfjxjqk7/lx1ePjoQXUNMxV5u/OvUxB9mqN9XJ/CnG54Jbq
OtR0zwfm/ceVotogNMNmAaVGEJV9HU7jmi8Tj5QtqRCgGS27TIde1llJP0osKXd1yZLKRhAiUOXg
nThqWFFXORMOGQ+dbW5vi6uifxdrJ3YXJjMuINukMTj2kNqzHHIHrWy/zsD5yt2NnbMwwX1QpvtB
dSPaVPt5aTwCRrhR5IFi5pJYs27DG9vUFSIgLUubWAZibmdWoVuNB2cCZggQitvTlg0jRLSsTiy1
A/bmbJd/1epTC7YsaDqSpP7qpfV10kXNxtmG7xfcaum962y15K1xoPZpGqjVkQaKY859CX1DuTLJ
tUrW5Qdd99RFxqd03YRAntH7eYE9cz1Gdm18G7kbFuq7QfKjG+ffWQ65ylhS2LmqH3A5shBium5G
BgARyTPLdmX85oAhsRTDobGrNoTkHfIGPWjLzBuN5pi4sHtzxqiI78gc9X12UNNum8E6vBkPKMQF
S/lUmBYsKeAmMxoe4temgqFKkhaSryTbCkLU0q0i6QD2ovd0uHP4T+K8DJZUQEtykF0hQo2Z5bhT
j9tlJfss0IxQTS8Gk2Btx2SHeuO8ySBXshGF4NQ7Gk0IxIJhKRkxo/EcTiQ52VUJp8vvLUQnzYhZ
RhoMMaHFwlbWVKBRwMtXCNAKLU9ldrBXi/ZfI/6DS8lSKJjYLo6t+c4Dflftm5cU9fEn8Pd2I9Qp
bdD3gVnZZWEayDi8V9EGl4MLoakaNBMumghNCpTt9DaYlH02V9ulybeFqaPdkXrOmO8n/kNXXbx+
eDA5kHcyZUzL2xv2H0zLXKcdqTvg+nuTBfPk7Ev93UHMvh0hr+6fr4xbxFa4ndXFpGrpfTWgLou8
E4RIo5dsoasZ9tcgIthh7OYMNLGGwfkbhqBKEsZlFhgrQXBYSe5P/SQzfpNMS4Q7LK3J6qmfkaPo
9I642zjJd7cX7noYvJiUkEm2qdXopWnEp7XzaH50vhFB8tElXgwhIHoY34tIQesR7aXcUz3tIwel
U/O6u/akb5WdLA5chV5ePp3WFbm4D3QH7cQEamuQnQZ6/KHyey/fmVHzRAMp1/nqjXcxdeEGIIR2
bZqpawZoRP25fus6D6y6gL5wmOtovo6XclYCcD1/L15kM10D9T9Sh4vBhUBujKM6D40Znybtr7z6
VRgOTH5QJoR/1u0vLF1SIZozZrG2HCqEIQdpLXs2VRiJxLt+ruEXhGJvgWvqCX6fXiflrl89/BeT
FMI67VU1T+0VxvbahT2MlOi+/lweUfrdJAe8E4Nuq0tSsnU2t9ZVCPOVm6u2kQ4I82MWNuOnDSpx
br5kOoFCsynJeGVrK/ZGcpbreqwhH10bF8B2861xtD09qqKi8jtJyiKJBmKXxKBAnHQO4Q8EJcDa
OU5583h7r0gWT3SYbRBF1cVo2dnocAc3FXSJvo/5m7p2LDSZcjORjSaEHmiOJjFllXIeJrS0CBax
M3Z0phMYaBPKOAmc4RhcvkLHMVlkdEW6TWmOWtLaaBndfW5A8Gn5ZVUKuvYtOK0NsAM/KDqGYJP5
U/WYcDfQ8R9Z2c+OQDZQQe0FWiRlbfr19MqS+wwlcrRRfSj3+GXxBBU+D0w4f2aQMDXVwOKZP+Rm
qBg/Kcl82kJTmj1qeebB6MTLoDcCE7b7aol3pamfEq7tDdiuNTP1CCUg8L9mbgGfBx7EMCSOlTGq
RpgGQ6aqGX92+sOs33f9vdHQYCrBMlbftTT3qioJxunHkh47/YWU7ENJlgNbhtPo0E+aYWOtNH73
BQZ8UeGO37QyPkElLojtOGCjzE9CtuWEcDxMSTLmA26HBMwMW3kcXJng8W8Q6I0DKzrzKm2VFLGK
UnKsKRtLWc4Dm0Ggh8Mat6efdc3vmtjaxLr2jVhj55lVHkGVdtst5ZEa01PZmFsWw3EZTI5EP/R1
/1QDiaU7Txl/LErIvPbfAKBCw/+nkx1SfLfJiKb6eW7bfbXwwG6iqhw9piL25pbXoAnhkDyK2yHI
wDrvQYFeazpRYcWBmtPnfnCPbMx3kyWz8JEES9FAOINrdRr3SFC14bUvsDHtN1P/uH3AZd9TuAtQ
r+sWF5o898M4niAifVcX326PcBVZc3GD20LMtzJqaUqKLdNHkLoP3Ijsi139rMIvm2xMHxxLKJis
16uy72AaGMSvyzGPZKTW6+n+19Uj2gnTpKliPtUEkRmKDy8ZqNArlVK9a/1sX/rSZGINVje2segl
HE+Daw55zB9mW9m4rh0uHdlBH/x+auwoVlrfHJJIqcjeYkuo5bOnzvwZFajg9vJLNpHoFKzHQ4V+
Pd4ck2Ztixy2dmkZqQWVVCR+VwNuTVcsSbSDBdc+NT7VE+IjzcC4RyV1yo48r58yPOd8mF8ZXuL0
rVdXypOr29+ToQoc2t7BjOdzcq19zcut3aeFx9UK0gRgWcX0Z4XuNq/+akxbfdVqKMxUnqVB4m+a
5wMvsydr5NtZgZL04pYPVvIrg1ZYSbQAzPNwRJOBxYDSEvNz6b6vyRV68HZxhCVzWM88Mp0hVDr9
zlDtEAzMmKXevMkhE/g6Vccl/sXy7wlRkSHRB322YQ2YRjEzws5iEPQHdL3J7giifGywR9UGMAXC
Ak1nbFqmHbTibemSQ1nMYWOaEB9TPYYqQm464bCwQ5lr5ykpHvuqPuCv9mxgiZk7tUGmWDOoZwBQ
Va1x4M3iwd2JaarnmqmfqlOou6gINp0sc1nzy1sfUIjsE5DUhkLRoyjUOpzsu9qExmY7Rzo/9Nbb
0KF3i1ZtludBjsovz3RfH3o/nvDv6Mar4+vtffsbgn/r9wjJuNkwU3FrhI0pH4IJivODWnptn+6W
ZK+1O7jReAPvIn2ESHZvhM4IHZq6gXYnvHoTdV+m2T0BprCPUYK36KbjKmRAzxn06seJvLf0bo4h
Uz79chYH2e+yGWHB5JY/5gQeflnslXXvQyXXI04SqNrjrLdhyi2wW+dA7V/UysbiAJ6tptC1GCLW
nbLmr0LvYZNrSE7wVbzxRQB11i938QRiepHg2CBGkxG+lH0XVcbiLcs8eM7sgqAYVN0W2MWtTslf
Kodj7/J5+1tcL41/xU5HuCVMG102rjYu6BJkw75BOTTUPhdz5/rxkxP+Rw66HsOGRzIgrCyhFn2h
3QEmwjHD+y8+Kj/yLd2P94Wn+cu7HNd0vURyMU3hqWCzoky0omdn9YE+xnvrO3RzRs9gXhPwUA8g
P6QExtvttZXkvERoDbKuxhu+QIZdgyU9TfcZdLSM8YgWp5cju7k9mGwriR26YVliK1Vd/gBjxYCW
QR1N2xTSbY3pkwOVIsWu4rguti4RbgXddSpSMwoJgwJQ2RbdXSWyIGXD6WZEMsXbYd9U9TeVQSIp
hjyNXhmbfkG/sq7/0njTREPV+TwGtIgd7HaTuJLkRLogwpMDzBHW1vb6A/dLpIdFNB3MXQGNiSgL
7ZOs1SOJsUSIsQ7v6rFYR2OFFllFF7n6e5saHoszyZfWJbUMIoRPRZ9RzOZ4iBpJ/A1ElX1aLYHB
7y0NXcoj4AfbvNQOfTsji08hlpwDh7ZxyjvQvb2Kn7ryzQBzIu/Ax6pxZQ41QNmbJAFtv8Ot/Jgn
n70CVHH7zY0TWcCT1NWIEPAUbjt2wlr3TErqKeNz6hzKqsEdk/oFafy6O2YAodfqdNelB9Mpf2Va
tSGA2DULqNXABPanFvjX22dH9qOEGEjtNKctQzaeWsYuoy91qXkqAwicPlJl9NtJppy5boYbFyAR
8ma9ctSc08Q850UOJSbuJ6nu356TbAgh4FXLrNY9xL7PivPDcI1QG5vN7REk6afYn6N9bVGydOy8
ABjWVWiCN4ZPyza8Pcz1HupX6BYbb2XO2oLki4vsfpVtaY55HnZDkB7hiednXv2Okt1Pq5LeT9dR
fhcDCxHOTRKj00cs4QyeSLxRP8YXCtE+L9FDG4J7O5R+gk7xV6Wa1ofS+GE16z3JhNGuQYM1Swe2
xNZt2zJFJJhr1zlyJDya+2hGaLf94ilFnaPz20P2XT0be8iVoYNd+8q99aa9taVkJ/3WgxB26x8/
QAhtlLkKpTRzz8NcPNstQJkUCRT6KCO0IYd4w507cB3Dnr036U8lOen5/KYazzPcHPR+OsIIYjvO
D5r9oCxYPzvnYT5q0Ki94+nypLg/b++XKxv/j18rRMe0XLqREJs/0CSHnSAccI1FtiWvdDL/GEOI
YgNp1Qm0MHbO65Nr7wugS5yuDXWDh6aOlJHOKLXuO4jL3Z7blUD1x7hCoAKaoKDUwZHjabrT4B8x
OVqYZM1zbLR+jbJN2dLg9pDrct36+EKoSlPeVQ6QwOeeTRBeLHZdW+2JokmCybXb+o+pCfHKqMym
GCzodvQEsGBt+t7UOqjtsRvmUKnLyDejPSnKhhvDJs5tCPjY0mf9ep5vTFXM12jSM6dt6rXAqxg+
FIg2dtC9sh1gly+JnAd2pYpwOWMxYTMSqMQDWLMOV+8Y/KKgwsIqfzChWX2XDJ4GbwZQfDxlY/zM
9so9mk8EcJHeCqw3GZPzSvbyx28RQl0FZSRzINBvV3pjH1eOX5pgLBe618EW7PaGWvforVUW0rIy
t0q35DifqnKi6Lu7uRYw+gE8wtZpC8nuvQYi+WNiQuyqKB+hs2GtWfEqlwdpBvuYPBFDCfuDASNw
fasbbFMAJCnZ0LIVFcJQm4EaVMb4uoN1cOvtZLob3jxmNJWEhGs1uD9mKMQih2ptpg21e27zx1R7
YRA3d0BpiOHqleKm1N031Xqd6sm38c7vLd1z3IcUL+ChuXegAZRM9y4I+VqcBhkgX5rzODl8C6at
E+QVk3DIZYsixC/DjTs3J7l7nrvVZu47LL6jHOw7l9ayDy8J0WKKVbmGq7YJ4hbilT/h+UrqjxJr
oquT55hNmMXf5nZrdlzyPdYNdWt7C3EsK5zJKHOTP3Rq/M4BQqxa5fP2CZLFSjHzyrRmLDWOMdaM
SG08vCvjgO54iNYAqrCZJ+MkSiYlpmCzDcd5tc3wkrUS33GBe1pcybqt5+HGuonMaxNiwV3fFkgy
ql8AVRX1z8WUtAuvARwvj4oIe7I0t82aHJnUan6Vbo1tv+1DMyr2MkqtJMa5QtSBHS51Ki1loM65
SBFbzxw4zGgaCDaNnkZ+/Y/7YV3biyoSLGAhVWyO0LwyfHsPXFxEN3yffUNBMUilebHsSwkBZxXT
7hiISOcBVj6qxaOSvEEeSvKxrmXff3wsIVYkpKjBVSphXLAz9+SbtU1AyvK45ueb9NiGxKO+eVCj
2Os37r2DKj/0TmW5t2zfC8mPo1S8sxfs+9h46GkZgooZ3f52kojoCuECj/RF6zNsyUrb9IMNiV5n
M2KeKVu2/8tIlkgrzlM8z0idA1iIdtsMT9NRO/Wwwe5lbYlr7ZiLLwc12j+3I4AsCYsrWHbFL7OP
VvmG/swzlNiQy8DjOyw37rC7PbfbW9ISScBVtpgKAzrzDG59ULj9dp7cAKBfyceSDSOkLq3W0dFK
C3Zu1XszBql9fKlp8j/lR5YqxA6DjZYLKBAqlX2T+hpE3tsc8u3t7BswwPCaWZVcyrJZrX9+ET1w
Tw6lrivF2TXrDa2tCDL2EQztJc9Iya1liQrfoG7HLMlVWMVNjtclz01SnWor515LlNPUPZZatnPI
FHEHhcHe+N5K3Y1vh2VLFUJK0XTWrLTIyWpslVId/Q5ly9now8YGyXQiD7d3pXTGQvjQ0dll7oCD
8J/kE2ZyLykoaRBpjmLqyVBGkkIBkOV/fsiEc8hI1RW974P/5LqAGChhHbVNqITcH+HiATG9HM6k
ETJBPwmVtzi8PeV1Rv9+i4O39udPgFhY0lKOdHvtwOjVp9Zo8Jr91OInVeOBMcoSE8ktYf3uMVxs
XislDGxmLHGyA05mZyVh8lYG1mHa0jt2l23r416BlySgADp0iop9+t+ohF1Gu9+b4OIXZI2ZLY6J
X0B1+FPr8LKzNJ8rpmRlZVH1959fjNMnet2YOTauYYyfqT5kkWkYq81rEsAfICJl/2sxqA3GhnEa
CwJOsK54etX41SzLPyUR43ez5eKnxG49JxY0Ks4q+M9dSEGoyIJq5TSAPwwbJ7CMfS1Ut5oMQCIb
eP3zy4FtfVxohSIBaa3QHLuNzQ+aoski1e1LGe5efw4DfJxmKSry6xl6fism2pq+2eaJBF1Qpz5Y
l3lIc195XrJ7WVPs+gEyiKvrpmoQUQyO5z0M2LPKOOsT6vezYr1rzRzWQwrSFR7KgwNSZ57+V/fa
16D6n/M1S1Ob536GPpx7cksjGK2fqS1Ds/9L9v01inB7UlW1x4whmcqsJSgdBsKwjg6chtrxmz5/
M5tjQwYf6yL7nNezuK+BhRsVltYqt7S4ADlylYTs/ObIXhxERGVTIAa697JILBtQ2KatmyyJSU2w
QMEEr9tPlUlulusb9GtGwgZN03TOoJpTnOf5nE87E92DoXjnqewVff28fY0jXJiqYgBX063Fv/ZI
jC5oirc6LyQJz79Etq9RhGuyHZMpbq1cAWkWKsjoWW7yjf204KA15/iQyDVC1wT0n7fU14DCRdkY
ej4WioPlG62DVpIdIyPAHbVvq9kJoHLfKXKf0gOKkr6SlNvbd+T1LOTv0UXGaAIm0WDN2I4WysYN
dkhbmGHd9CE0kw7EkL16/6V8/zWekI7XY6f0Ds7z7+UdgV3tfEK3dAxh+Axd1AYv0r3hF6H9PXvP
NvMmRrnEo+diMwARCdknyXGU/h4h2izJvJgJ1OvORn1chnKjDKfGUtFH6eqoyc6q2oR5nflN2Ycd
EOiTCvnf5J51mdfq76zcKjlSKHKvpKnfFXtmbS36WLB3WhwBm5TtTUk8toSgRTpOzJzXqJPdDaH9
Cx8qwlPmcfnuAhsBNj2DIguk9EPgOu9vbxPJ2bOEqLVypRq24L2GJaqBJ231zTLJqi6/Re9vHAVL
CFUNobrdqm4Bs/Mx1AIIVe4aQAfoQw7cnrJhEX3qIxv4AVmMlJ0CIYRpqVLTan2ODlQ91QYPRoq2
XuWeyrzw7TyTHDrZ7SNq+zgF2FRJbBXnET6x8Vs+L37OC692GRBZ0P4yH/slD/vCke0g2USF6Daj
eZbTtFhlM9sdyvrTzjqUUfbUb5uA7eYAg49n9lRsFlmlXRZYLSHOqW4bO5qCSKOONKwrw1fG2R9h
rgUbMqgsoSJN1AD4DL9TbD/X0+8mGt+6KXv5rcPc2GMicH4si8FURwNqKeRpclMYdT61/Oy2tTcM
qte7T7OqBLcPj+xzi/j53smhwergTsl2cFCF18Vq+zbs1K3MkEdyTEUY/cDgSpTUCBD14JydTA/T
fH4tNdkwsqhpC4EIfS+zSQcc1Kr7NFLqp9MHAiF02ZMNPIGCLkcd034snMrXWQnIguXV1iapH7qs
glKcHc1mR6HO5wJfWO9IDEB1euLAq8KZWkuDJtnUev4o+QiSPMgWQtg8tGnSQTzr3M82/JDvZ/uZ
uMmxJkdnjsNY+xXTJBwG4mWgzqdlAOFaJNZSzInsEwkxziYFgdwijj7k/QI1XJUeSeYx6BF3dyVw
X4WfPsnaP7IxhfCWxx1TzAmfq+jhcNOdiJvCglxGhfuX5s/fd7stJGiaE4+xU+K5sPrIrGqvWZS+
NDA18Hp7U6F/OQQqQI1+AiBkBBfwIAURRz8pUl8qXRLmRCg4uNp1A5lIZPeFEs7pA4HLdT+qUTJC
T19tfIdNfgaZqngwvVx/t/ohVGHvCStnRCY9MHUopkAmugDG0tXPs4ZWRmx/Qj/qvjeOVv+R1OAD
KGmQFrL9IUmmRfR4PRiKVgxIphen92bYy5vZS6o/LoPsDP9LM/LvryXixpVcXXlgLaxFjjxAzzcE
CHEFq3N/VSEoH6bjuGUSItE1ZirqE1+DCulf0VgMdBpunBkdgbJlCQRiMhgyQoF4AhW7roLadDoP
7Yq19dzVR5rP86ZZDqX2MWbKbrCLBnSJd1olIcnrN0mMWLO9f1wOhgnGrAZZEVf0M1umVk8TgkDd
1ONGGSk2MmoXRf2tcE4Kc48NNgQFma2cH3r7dRrJ5vYPuJrgXYwvHNSu0dyaEK0412rrjSkMmLLY
d/r4bPVg36dQL3WT6PaQV8PixZDCobX6EaJYro5ruThNQ+KRWfbkvRp9LkYQcg6au7kytBa9b4y3
xn6yUIwzC0nZWDYLIbnQutIkem4UIB0PfguQPgiAkm9zNXH4mob4UqpVxbaZi2k43X5K3Sjvf+j8
TWsKXy1+qbO1hTSKpO0kG1I4LbBinioa49uQeNgNkL+t9CzIKrYhxhM3HpziXutVyYvoerJyMc/1
jFyUtdq2mhfOcE9m7Y4kzT4DLJOj8D/i7dmbKVyV2oBm9n6R6VVJNr/4uqlmO4OwTwEJjxFu08l5
gkQOM74vVR9U5Tu44rc3/jXRRc26mKiQEIC7kXWpgj1Djsmdhnw08WZ/Dtv7aVcEqAh1RwVObPFT
d2e/9mXo7ntf/X/4OV9PjC9+h5ARGHptkaZGAeA/hh2JD/64Avpx6c1Bvc/P/wWb8495C0HG6nM4
febYVTNIiBmUEEE8lCyt5DiK7xsUueqpixFHS1ZvF36q4SnsjQPq0RwivG712LunXn+fCZpjcK20
hsqHlWVERjso1X0FBniWeuk03bXp7Cka2nR4X1dE8VXrI2OqbCfIfq4QodKRVBbrwADsKzuNxt6A
uKXT4m3Ql5tqcUDjBClcGZ7U2kyOFSmHQJnzt5Y3PysX+uTFjLdpn0TNxACaGuvUq/r2ISWAUpGC
elQt78xV4dIi/ejrtYwqKYmv4sMKnIm8H9fFNmGe2PNTkUDO0JFJ/0pikfhucok1pxQ4HrSrnA0v
mD+Mb1CZ8DuuAQ79y6FvOrL+2/tIEhHEd9OglQ50jDly5cGFDniCzJFEU2p7PcSvKLTo1YFubw95
DeB7eTrEJxSZzKobSpvexy8FXmvVPkfqeADHTNvMkbMHnB2+m8WLKivuSL6i+DxZejyFYNcNFZwJ
PFzrAc5BXuzKiBmyFRVjDRxzhzzHJWZqbx3lYWNR32lzb87moFI+Ri28vZyyWQmxBpqRZOwyrKZZ
LyFJBt/Ue7+AvdvtYWSbU0hiOl2DvHuyFGcN3Puq/VAhxFdy06fKSzu/upCL7RqZT9D1BPorbouP
jCqJHddhc3GerB/N8jxQ00/Aryjn+8xsDlX6asV1NA9FOOvwRte6EJ05j2fupuC1hBX5f6Rd2XLc
uLL8IkaQBNdXrr1Iam2WlxeGLNvcV3DF19+k7jkjHpjTcMyEHjtCRQCFRKFQlbmO70rcyt8aypqS
mGVY1grEd1KluyNyVvEsn8blk6oJAqG9VqntFuFvDkOjtH3F5OJSzd1NlZtBKZ+WpDlV1ehVtABF
7/dkBiuw/WkYRRVtolnn+0yhUlYtNIFHzeDOyM/trekbl+gw+pHTudLR9HCgff5X3mVyEVE2dJkt
rU6cHdODcjCO5XF9UBSVvf7N0EyDGArRTagP/m/kJUV5kTXmjKeh2pkgwtaiKR/vmMWL8rjys4FZ
5kxlR0TYs27B333nwyoXBiVMTtpFQ9ilZcVhGG8XFdGs7egiyrK/cZsPQxz2pGMBKTS9x/C62zaO
Ha1XnaieQlLFZ8myHAmgLs2Ro6ihYjT/DNc/rHNIhMxTOWQJJpf6UWielRvNL0/VU+SNzorrI9o1
j/MnkevsZ8rIh1kOmboyShJjgFkynjv7YJjmyUpsr0q+GcnXIX6WlRotHF/i5kGSIPFro2yy6Rw6
2iEa9Jyyg/qw5jMoHKCBHsV6/cVUps5h02tEqlOdt4LIba8DE3v743vXA2QT/ZtmSvNmxpGbHRVc
N79CNTZ20SCdRcEqe7YEi6evnPAOnvzFZej7OP5hff19Y90w2lYbGkCqFvbHCmlSJaQgTBZFwH9z
x/nLzns74cZOuUBHbplxXhTKS6TeJovl691RUpCGlx+m5MdQRudmNF6u48j+YfhhlbvOaejcnui6
0xozO1C0ZWRlcyTQsrxuRoQj72Uqm9FZSH4pSzbA1XUnf9FOmq8cSlc9Sj6ImZHdMVSnDITS4bs1
zh+e837d2liNlmXSEg3b24rTQ9S8GGA8T9rBIdGbXWWutSinzqQPWtU+CMa7n7X5mFcOwRSzTrWp
x3jXyiak9IewRGFTfWOejLN8FhVFiFaRgzGLtNmU4MX2gugMtCtTaE/EL1oiOGVFZji8SkC4bQ8F
zCwWOUpVfyujy4a2hmjy9iPCj8njAKpvSNooeSmBcm/AXcsG8Z4ZFF5mOStPtPVF9frbk3mSvT+g
yhAcPbx87CKnudQW64H3ZVUcLgL9kAVSDMq/VcmN+NlDnzuVK3rt2+sW3oLce0/rxlUVmSwDBC5W
mElnD/oD+Sl3TVcB5Vc4ozRN9tAvdUzuEEfd2l+zkygfL0JZXmZWUSXVHiMsbv6SPWfE6S/pg+FF
UP5B/Qn0znukQCE7TzQv8UW9wfuX3b8WnPAoZNNcTQbsltQiBzxEuNqYP/27HcmryZoqG9Vewfig
YuTU6edKhfBNd86XQy4VpyS6kyDsbPd+MX6zpUrk0usIrkQ0vKpso7D/RDQrHgx35DAepoAe2a0k
fDgm6/a4ZovDHruks1IgpQ01S/thZCivQSsYEnd+JRkntYcWqqWEUm7eotIikAp0k2nMU5v+Kdby
MJHLoCf3AxqprBq0HalykxS1k4GKDZSURwKlNcl4y6dALlHIBurcDCdxNEMiZCZhSj4tBajNrDdo
A6sdtLAiSITHxs31tRQcybyE7RBhq6T1upRd51XGy9wOIZ0yN7XzMDJvm6h10yQTHGEioxz4TVqW
x5YFH4Xe0I3FCm9gQaZ/G5LFzzvj3Ec/Cwhl/7uBckDIOpB20QqRD1Pu0/I2jSCoN4HT/LGoJUAD
kp6RSHpdFBITLtpSo0RfwPSBcebkrlzeDO3ZNlAY1pxp+Tq1jdOblVdV9oG0IgVIAfbyKrdtBq2H
oVgPTWAsiGNOtnY7KPdgXBPcTUVg95tyrV7EZh/jhNFC+jLe9M94W0UoiRIjR3dBAYPMaud2tyKQ
FeAcX7zYazUjQ4rDpWzfwOwV9pEk8FLBEa1x98IF4k9VU2IK1ZE4NF1CCZVb5iDKyAs2w7sAwua0
She5HtX1ui0BVtT2e41aTKbrb+VYHkZcuXMJRER2JYg/9otxTF1D8ZNm2riT/m8sTo3MpraEW68u
1a6tghfXUirw0aOOl2Sf5PRxGKu7uuwg5FMey4pe+uI7FCudTopA9tg4anvqQM+vWy/X9+nurG++
i5v1FA9WNE9b6VIUkZtWMzTHFKe2n69b2d0eGyvcXbwyQMMXx7AyQtqqkqljRaAhrV4ZpEquW9qv
Gt+Y4o4QyTayQWkqmArSu+GF+pB5vJAgcdkBT+je+hTQ3qCY2boofnaKzn8iQLV3im0+YZ3zjYvF
WTK2k0SlS70gt4EstdJAdhJePaWfFdBUyctRxkPoEJ8Ie22ILZiC/RvLxj6H90uCnFWWwj7125fm
OUeWJfZXvhj6PL7ELrQYURdxfdqF/s3hvcZWCtYE0955yy9yJE5zBJuBNz0Ot9LjWnDW3qC+egQh
Y9gKkhEi5+JgP5EUokW4319Y8ohKZKfWZm+QnhUUfV4f5B7JLmTFPjYxd6FuozIyLGPAZeW2vqNI
QwZpWNYOLtdIQTiPiLWL8wAOtRCFGY47LuF424BDQjqrD3rm1J8Fn7N7R/z4HD5zKNGsGwaKOdfC
6UV6Whk06G2K7GyIFmg8eNmLU96oQbe2hrBb8H171z9AgB188lCJ8cBDFdgn6s8iDe323NtfrpvY
f0DYjJHDJ0PCW16jY3FX+ZNwClU3cZVz5L3NuHqPL9lh5QEUCsmu3vpbHLqxyuNVuwxkGHDITi4L
+sD8kv+KwiZgZ5DpS9TpfHqsHuyfubABc/eY3Rjm0Iv0UjJAfBjQYdSOQh8XQxQ/7IbzGwscOOmz
hZzJakEL0aMVrMLl1Z0KipE/YGZep+naNHJAxHpSjp3VS7gc6S4FDxkoobQWHek4+gzqydULtd+M
unIa9K/XyPjH4Bq87kC7x/1muBwuGTrk09CGjhoUvMuAfrWzQNqn3xdy6RTsZ1OMXow+pus299OU
G6McInVab5VFCaP9W+1bD9WziRyRTz8BIHIf5Au3vQ/m5LvFm93+ZbnRXTTohwWYIEQ7VOROHGAN
cms1iwQ/VtTEoXPjsloVTLAI+XlqjcJo0DJcwoYagob1wQqJB2aqACdOiAALnVnls+4iFy28LQrg
hyfZwAtmPGcDgoqYHUzrpMpBKSrUXhfqigPzRGiZVCdgW1qki2mwYJHkI6VgTocXodBWYiU08wT3
Q1H4YnHIo1l6ISNsWBNIypfOw9tFH8yedWq/QQb3e3RveUNgLk51l37twyyc/+AWLtgyPN0Z1ZoG
VCmddLGTTysXY11JTlyeDI2GLO+cCIJ4g9Ifru+Z/STyx57hmc80ezIaKDNL6PZboXY+5Di6VlwS
3WQE4QJPUzaYSpEShhlm6NEo5+/p2LgDahJlvRbggCgQe2fO3gSCCUtNEuUY00rvtKA6lYCIFCWB
7TFv8L62thbQUyuoCnxPB11zWg59KgOiuws6QxABV8+oRqmp055aCLJDdVY5ryWJxV3rLQH1VhKB
Mqhudc8IlwN64B0zVAMj0M4tSJyEtDj7TbObNebgiEKguwGp7Vq5rajOdGuBBGf0C+ZkTo6QVJSZ
FAAEz6Ux0j4ajRLHT5d8V6DtMFvnwRZRC+27E1inTEtVTJPPfrZ2I1XmoOCAGb+3LKjBsU7jFyl+
ub4/9pH8LzN8jnOemVbbNsyY6GqoQTMZ5V+uW/gbb/0wwV1RS7taWDzjimoq6KSbbsD16yYkuZnS
p1K7byCNpCTLS6zf1u0lzwdUB6QBcgIejQUguJ/IMT++hAv6+qlvhgE9rhckVp1c/9yZP2ZZK45J
DoKIBdSSTRwo9YmC/7pRVFGEtA/6H9Y5CFamJO0qA7UjaJy8SUBU6DJigIL2O4vuTClDASt4Zgfm
rApxkA1wpBoqX8ktyG++phrYaCmS/Jl2X6e9YGeLPowLDjW5NElb4MNm6IJjGmaK96cIssUtFqF/
zqLs4bpL7IbBlq2YuqkR1XpP127wS8kaxUg0DUc7yNZJyw5qAfV1OfI0uQu1VNjUsnuh2djjkEtV
1QJFYmp834EmeDHiRwtUBdROnF59sPqXSYfMj0RPNOmerw90dxNvDHPAZCrVEI9gjrpoynM7gEqY
PimsDk0m2GOCCeWTd/00WRGNYKftwXcyoqN9hAB4NQaD8rmXHq8Pav9h5mNUfM6uygYta21YG6Ec
7THiaqf0sNxVl/hBAtm30ztI92judJO/McPpvqWe7l3/hF0E3nwBt5G1Ke5GJsOBZNAyEZSlr+Qd
qSlSutJ3LzUbO9yWrTtVTrB+yK6RXxV0pyvr57Cors3u+/lBleq71MLNIzvp5BNUfXEqg0ALCmC5
9VxVyh1IdsLapl5UPnb1RTFvNUn3mkwNWjBCNmDATMafXfatjh4VRX5ZWO9QghdRG/yDygi12ZsO
0fWkvRZFMEjrq4HlmnXiQlDbM4fRS4zpXpWtn4nRgMVv1s/WyO7J3DC3IvXRYF9LWQmuz7vIzzik
WGTczLUO896DjVGKvzYMfftjdWIs9mvJFrQz7p8cm+nn7pQaNInRI4J9Wwzu4hpVuKZ++gOEolFk
X7zav1QP98vEEYVyu4C4sbtu6w0+Ta08skxekbpWz1pdH1P6oKSdZ2E9TMt2a2UR3HZEDs1dJ+ei
ZIu2bmApGkLUUvvZEAc1VB6ur9+6Pr+FcDhfFcXEn8rT7MyVLrfqPMX3MtjTyfRSdCIqmt2BbCzw
O1PK8cSPj78vGSRQ2CNNvknZ2/VR7F4kNja4XWlMph5NWoSYhd3bPfWIpvgTceSeuCp43yfwxGiC
zgXRsDjHt8qps2OCYTHzl4y3A6J8k1JNgGq7u2szLs7dlYjRsWiktR57xL5vIHeuu+CTd1rLuiHz
KNjM+yXtG3ucm5dJZlWzsdprhlutuUHN9lskWa9V/TaP08EcSifDPc1GW5ZVyd/Z0oI0vxEJUO1u
ts1XcK4PLUUNyntYTS2JXmsVOhxQSZRwWOLd7WSlgyOj4/zfORAXD0RQq9GKOInvY6N0QYFzaNVj
h+ddKbGh/APBiYLeE/vxutH9Y3MzUC4YWLS0XGaoD9/bCXW1uPR69Hw6SBUFaWugxOE1Qk3ZMkPe
CIpFRJ7DrpZvzQZcZrEa0G4svFynjq7Zh7q8aSGNkkKi/fo3CnbW+2V6A3w6rWKzAnfvZWxAUWzn
TkGtT2l63yvk2NGXLLJR9GYerhvd21sQwia6pdsoAX7Pem2MqgPJpiiC3nqazb7RreI+l7hb/OtW
dr19a4bzdpZXsqyqkMb8L61n9TQfJBcH7rE6pYkj4jUSDYvz6yExI1CX5PG9ksmQWEzRplN5kdoL
QGNvybbD4nx5yImULAvM9GhQtfVXKPY5bXweKvQDQcNiYZM7jKJsr2hsnCs3Malru2s18PmVpzEy
/HhkR72uBAil7sVfm8Hxt9ME4k8lU2FnOpmX+s54VQL7Yr4lPwrcUO7jk43Hpxk66tYhObzHAp4o
ZS8YKV+Hk/eKZs9Do13ATm2m2plMqVf0kWCgIivcqTku+rRQcDVdFPLLKPOf1Rh/plUhcJXd/PF2
OrmDU26kBD21lXZpS/WRkuVgx/Qw1xX185E9xcoAeB+PiGl/IXR9XaRfw4ieWtB5jCuBPtqwvKYx
b2a1Pko0CuYIon0SqFjxBo2CviqIMnrRMwiJMtEb/t7JuP1w7vidm94qdAurYEmN0xa3CsLPjtl3
alahnKcRrMb63/goaWttXa0NIOnDPMtj3WGaIvnIptQ3l1cBGAl2LeHAiEq1Mek1BqSFxT3ekxHW
ekoQH5qgdiVXfWpTlLjNPnrZGnRfiyjQRFjIX8CLSgUlZwUspD4qm82gDleSOQZ2Iw25UTH/p2i4
HEgpTFuKOMWM5oXxUzHyYGVfW9rDoPoTA5tN9yPRBV2ZokXkIGrpJyuNYpwqg/wt6qlP6PLv3IS/
dE91a6M4GZs2zZTEaYl+F1uNf91RBMDAX7XTNjcWlq96zrrsgf3bm7RfMirTr1tZve2Kw/MlMrpk
znnXQGW7i2iAdy2Qsp3TFoyK2igIMPZEdZTN3uLLZNg0GXmdwvGRO+gcaCSA6NZNfeTfamf5Yn3B
wyueH64PT4AeGoceRl/XczxjoYyR3ab1ZyzcXQEgwXVZEp0XArfje9PTZa4LkC1rlyWeTjnY59UW
XWnXxyOywYFHWlNrsQnmUDGhlgY1wjYvBSZ2226368RFL1EiWQtZ56z3IE6NukZoaUEJU9H9fnmC
vqHkBNQF+7ztJkieFRCH9bQMPODnSe/XcozEF62iaCtwGDIkddSAmBuo3OClPGJAjRR0BKLeO5EZ
DjckK4Eqn46BxyiLGsfoDKaET5CruL6Ef7MPiAn2AkMHsTh3FEMLTq1aAjNaqC4oakm+Yjq9VfkQ
il6Rk/mVK0T9fb/5sMntA0XrCIgnYXONgLve11OHQG4xdw1n/qUGZuWXgYjWek95CBv+w+g635vD
NC7NiCrrYWo/rUx6PUitUTPlxecxxbAhOlVLfvo4ju5/x2/fGTiJ8DERECEOc+MH6g//4JlXuATc
NiLgAY3nHl+Gw4G4NHUNUKHkbgdGJyePnMiBwpH4rWr/KPyYD25j1TKoeXUJi0D98lXVg6FZVWwr
T0X7h3YkoUaPS/+lzw3IJXoMIsjQmZY8RZBa2/fyj6/gNtPYjeA/tlOw6muqZzS2P2mo/Y4KX+Dm
IjvcbqJK30xZ+z7HBVh7dZ8hA6/67GDgoXDJP+nsUFGHWF4Xijxv97Xnw/M0nr26UYeEkg625VP3
TA5r7ZIeSiGYyQLRi+DfBFT/nU+NT6yRMonKfIAtCD3PHm4niVuH627W5WOCWiLw0XnXp/b6ZtZ4
/uqZNUzv1n1lWr3fV7arz4frFoSD4jCqs1fRsOl9UKzzUuZUXuzb7uzq+UF36+APNPf2I5GPeeQg
yurIONUZTFIf6I7qrGfQ511iX3lEdY+bMCf9qh3EvSYCLNBkDqVUxlLQLsMuOLBujNN0t5LTAhEg
KgnS+Mb9AzS+DgRoK/tfYDSbBC9fKxDIoXoqDYcEBmpJG8i3eL0/+guE5bsQCTco0ophSOQ9HAoV
aUHB+4XxFiPKaTQkJhRB/C30Hg5iFKpVTWtgfHPQjM6QQto3CVIUlCs0iN0c1xrhLlz/5e9x7If3
cGhja5KlmCVFiOBPvlo4uu63PdQpI28949Ln5LEzgvoH2B6wIwNRgcR1rNP45Fmh0yI2RsypNEve
NNqBikE37a9/tyvfYW9zoA6twSoNjzCAGrRFNaPb/KiCdWah22gfieHIQmEagbfwfNWU5nXUmljK
BWl2Wwch15NgUKK546DGBLOHWjYYFPUh8zJ7KGzr2VPp1yHyDmCqu4HU73z7B7twzaxccZl3YNjO
5qglXcdgGJp9N1Lia/58qA5QfKwdsCyKu+l26dc2p9L7m9fGILH7PC3T9/PfhhZG6y7QssWQbce8
MGQAhtDyZtnNeueNucyPcSMai89rwdIfwJ4Ag3jWal3K4rlYER5HJF4cvTnQ5ONUoat9Pb0AQ8Mj
/YEUW+HgmgbcFZZ3r+t6bfo5HJLBG7YsKN1E5Y6OkbcAidhfAdCM7jqn9P5gxQUg8V53uFkAqazi
eIJ+EVYcrhY/lnfdD+0X5I9WfEIfv5NGIPByE+qgmEp8jdk/anTAg6pZpqbZ3JATO2+LfA1LsuNM
btDFeRnxYg5d+eRxVX0Jhss/hPuNTQ6LZ4m26lRBsdeaB3TvD2gifbm+g3chYmOBg9461lkVd4Be
pqsH1NN4pS4AvvU8/M1V/rLwmxhJ3Sl6ilrBNXOg16OLjjdX6eg5erw+kF0k2phZU9Ib9wDbVN5W
xTpV8uzKYB0sGAS+D9eNCJzgN/WRnqW9PmtQ4OptB6VjuBWhsdZL0WyIplqIHSYhenNyofDA7hsU
CuX+43y6zOFs3BsWjdZ4vENpnvSGA2q99PQryGZ33UEPGeTNoGh+A6ls3LnQQXh94KLZ5eK7SDeV
2SKr8pj6kuQXs75TRRwSIhPr75sFbO1UlRIWESzgbZvf23HvDQULro/jurv/JkxiFlotF+o6j1rn
F13n9vLpugWRu3MwEatobOoSiVyivgTF1W0/MV/OX5tMxKUuGgqHDWglVLVEx74CYUvuoCJtNoUV
WLvlx1u/4+DBGMu809f4mvpT80N6S9zWTRCVVYVT2s7sZ4evaKmWdIe4eNdEwnsM19r161Mq8Aw+
QDPQ3KvWKbZ2lzZuAt5iqOAFcfv076xwADIwO4ktEy6eti9DkoVUbj1mdIIEnQhB+Jis0EE83687
WQv1L7IPXYuvGhpI6iPcBMFC8Ul04RRa5LBjzOYhswc4yuT2tWNMXn8sUHacuqnqZHfJY36vCiPP
/VvEB2C9f9RmNzPJJGVVwSj19aF1OvCNJEHjV8bZ0PwphURLH4pIMgQ7gg/RBqLj4WCGTUuzj6aW
B0X6cN1HdtuPNvuBD7xmu2l1k8LEGMwBQq+y9CbJBxM07iojCgDu7NCAeBkWUsQoKxochyua3CrU
amE5mUAHPUL1MesEoxPtMw5RhkVSZ201oajkLGsoRo9R/mgJSnJEmPLOYrtxDdLpc6/8vz9OfnzG
07AVTpZbgJsInSKrfJE8uBkyaM9yMEJUHom0HAGl6EhbJ+xKXPJ+5G4+YygUqhcVzpvWiD3UXuLK
N7hjHDlTgbTlUgtOnv038Y8d8f77xl5S5P9J/ICqrMajrKv5rRt/sySn/26u12t3fLAC85fuLgd0
I2HAD6JHDhEUvC/N5hsaZTE7PKoBCjpHCRLILDxTN/bX6JkiKe+bDLmLfwbfpg6JG0NRLYM72Kc8
qzs2NBYOKP2wTGGU6eGSiYqhd69EaMb8r5X1XN4MrUqyGUVywNWFln6Vv4KGCUQOoGr3Tc1CVFt7
oAUTgfm+D30Y5TZl06VxLK+JiwSKNsiUVDVKQFWvfqTQNel8Q6uO6sXA6/zXNXMi9uHdSktUY/81
am7LLlbW6m1swokxarufHjU5ctt2leNWJo+WldcMtsvUMcxI6iMB4RYSpD7UR7xNXka99K/j4/vb
6e+b6uN7uHhhjA2rJGplXTRr8OPBMDzLZASSs1Z80lk9h2kxqy5LUbQ1oLDKiVJ5dId2eiKW3jh6
H02u1CVP+TQcKzTUToPu5RQPK0bu2iYEhNXhc1JZHt4inxfcgL0lUd6SljoTJMcsSyOBbdPFKez4
aMrp+FBMVhKYah+qdH5Vku5bw8IoatdyiUezUh2FqIIZ2O1b2qwI34Q7WdJsj6g9xvv1A+vZUSpq
1Lx2uV/IjRPFspPX1k0iIVOg/ZO3gQ9f4NtvoS+tzmMNZywk3Ps76SgbqGOGvMr1NRZsNJ6vTzcz
CPiMMKOZjVtPYE+3Jw/tsWEqv5jVTd5+lRpRU83fANdffmVyMYwy1QW1WwRn5GkOLAjbQPzsvXVJ
Iy5BN2EqfhpYt84VVzbXA3kDKCmUJqcZTywXvb2VM+Mmg3SV8gUZWE+ZpO+K/T2moHNKE4gtp0dQ
pjpJjdi4fcmHIsiGW0ueDpqmCppR/uYi+DERHJhWs2oyY8JXIZi7QTgHyn2I7eFNd9AgAJi7yasd
2r6OjvPS09s/6YXezbxt3IwD2rbq7Al9J9olorE/I9eSabdd/4VIzzTGTgd5XWmlTgkmeRLPjjqL
lDn3A6GPGeAwl5FZtZo1fKAgmHb67MSm+u26i+82pm03MQeruTzlkO99n2XZLX40QXRcy2zG1+ok
BnHRgDjMpHLcEHg3MBw0zA19tAohmep6d7niy3xP7lBWmVEVmDM9xastk05MVi51GvlWdEDPrEfn
EkFXekzBFlAz5fX6dO5fif9aMb4x1xyVAdJiNURhdOramYbq1HMZNwdpFty9BTPJt+eOFUvitoZr
Fgvzimb2jFq0/0QzyQHR2GayOUeAd+pD91GxHWbjcjMg/2MRhzxGASWuAjmz7KEOppviTgvEL6R/
E0F/TCgHTSCVMWpZhnuixCjM8N7cTtiGbX+r0eigtuexO0tqfSHGVzAKXjq9c6v2pWt6135FXSQY
C0BLllkuJRBFWkrI1s2folw9XF/1v7kCfnwlB1WGMciTGr1nzEkwhamP12I/hjbPWisUufHn6/ZE
i8/hEqsgM1U1mBRLeVC1U4sH6+sGRMEW376rxJPeJgVkqhfXvpR3lIJZYzzg4c+RwvZGce2f4go8
QYTJa9vHEjqHCLq2LnRpwdP+1SgjX0e+ZYYY59LWnmCIu1vV1glaL0yi2e9ruj304mgZW4i1IDth
fiHjCUSy5DCfS5eExpdmOVZ3EuikUDoqenXcPVU2hjmXNpNInexaI3jIXXU4qQt+bi86yMEqIi0F
14e5v4E21jjXjKu6zs0EBbVjfyqkc6ODfUdtULxfOKaN98emBTs46jvkY1U+2PHjVNxPRDoY/QOr
Wp8Nn+bxZkCrXpp8y5QvaDsQRJG7q775Ps6X53QxOmv1tAL8z1EXueATcwu0ZOt3ZidiwNqlEDM3
1rgTNZ1J1tUpKrS6N1a4FfrtVb/Ao4p6X9iebbrgyvPX20v5fa7+STC5Mc0ftCyOImYRgoes9JCe
YrDA/wn5s8ituSN2ZmYa6xMq7yKGG1F8J8UWOjNO5fJ43bEE68bnFFR9GZdoUQhUwxPwWkWhDe25
aZ6cziahZAqTiXsNspuV43MKcTzk7bSoyJlDkLhJbX+spACyCCGZ8OCb/rSm71XL8Eg1CYBiF2w/
1o1PJGRLahtqCwetZe00FWisElKkrXvwt5hlY4I7aXGdKRRjbS9JbBvamSeF1mFmv1xfsP1io40V
Dneirk3zaXXAbNQ9Uy/8qWVuj16MdJRDE3NHMtNpysJlneLbiSjQFC0gB0Q96Ss9nTFIyx7dkj1E
/TNFQUlUu0b3XOYPTR0WpmjMIi/l0IUp+UKpjd0wNO6MZ1vDW5s0TNBF1bfqkVhPaJlkuFYhBReI
bnKCnahyWDPrbNARE5BLoT/O/Tkjg5sYnyNUogoWVuShHLL0S4wSAQVbMX1Z3PhQBeUttOijw+Ct
T2VG7ExCivn1X17zWA5lmoQtet/iVJlI5hbq4qmSZ9mTM0ZoxANfXzYL0HM/xPrwXr7PJo9ZnCp6
gZgnWyCZWjiT2SeOlA1gPK19m77iVePTjF7AVonwGfLFoihVSkRsyoK55pttKrSmzkxfS3wxUr3s
wD7wT3Ibm4Gu4cMmLulUMie5CbyRItutqArSBcjZLoLqXgHk8NS2skZVmWbrMdGg9x0MIb2O1xJD
1M27nwrejIYDnYHUmaI271FWcq+60Uv3owisIxDgmIbQqtZRTtCHUezof0iVtEvStDk4CIc7iS0v
6riuWEZ+LNnBaIPqaAapb9/Ft/NjEt3b6Wfz4Z0PBgVfIpJkAQjwXTTZkIHMw8T4Mzo52Uwdqf+h
l3cG+34dBER+yYFNqXRNaa41O/JUIteH5lwiuuQIAJznmI3Gpi9S0JQhgJEcFI9CbLw+toG4Sk00
Fg5cVK1U0Q/xnz3WjK1Pl1yAmYJl4RtjzLjpjIJiWSzgBnWr6RspUncaRW28gqHwzTGa1BSqqmAo
TWqhV7pyJ01wTd8/4SzTlBXNBFPJeovfwIWmd7adWwWaAfrHhM5PEUQxsFAPCPDRdU7D6262Dxsf
1jhwSlWzYVMOrUd0/XhRc0uYv0i5f93IrrijaX9Y4eKhxCqrZunmNfOwFuS3bjQ5lhcjeaMG1ff8
hrmyl/kRxuzpzwRKdqLDZt/VPz6AQy3c0GZ7UlF7TkrqGVHip6MSoArhmI4ZZIU/NcPPem58s8oE
aR3R/HJgZVRGrZsg5b6YQ6iAU8lET27RCXayyAgXFM1qNc8SyCMuRqWfIsUM+kK+SUEXfX0ZRWY4
SFK6hFm4YpOLVknhzWLdZknq/zsTXOSTlm2STHQhlxFcpN2shYb+g/V9cN3K/lP4xh85QIq6sazQ
EohD3zpL+UNdvaiT/ARGFbA2e1KB4ih5cZshvVuM5UbFIw7JnlAIMy1gQAGt+b/7Gp7bK4vmiS1D
v+YPJl9yDLe6sM/JxX5kYXmzJuFADq9/FaUt9pHsry1hczgDSvlKSygEV6PmfgadjZbEgoHtx5Qf
Fjhs6XK1lZsqQ/c0Xssy2rqS1ITaUHujtXhFRD27qgQuun8MfJjkgKZGMIca8wwLm3Vg4pwdK/7U
gp+D2aKGuL/JPHyY4iAFudpCidrcvjR25KRGOKo/xv52aW7kRPNo9plluQPRba8hKPKkqtuCt6gw
8awxNJ5pnXUUPl33o/0y3w+vtjmsGZWGtUMMkNMdb/ZUdDelp+f0Jx5Ukzfls/1oNE51YKfF6938
gsw5AWdg5ViZsDxBABQ2h0eFobGo6gZo+dbnTlLdJnqya+EFQnBQ/lbUaiHc7TscXb03rRohnvKd
MY+cW7QzoxBj9onfoZNJcSvNsUX8XiLjHFAVFo5lwwQWmopjz5+1FPJuUCVlJW7gsagKYT97u1lZ
Dq/yqIjraMFOAjW0FyWW39LLCGIgrbnPbeLOxSltIZqcz34F+pbY+mGkjyq6W00iQM69/WXJtmxa
smFZeNj+3+AkWUaiUEjaXIxlcNRFdqpscmIDKUicbdfdec+JtqY4J8L7Y9QhcYmXF/uzFN/XCLfV
/B/EWlsb3ImmpmoSMSmyLik0FbMBxGJqmOb31WK6S1sKsGl3f26tcT7T92SSGZpcEQXh6tQ58WG8
tOFKB6JAiSlDznI8gLYS0kyRQ3zU0/1kX+vDILzr74Zj2w/h3MnWS7mOwCxx6Qconmm1l0NMtZcl
r4bkFLzIZc1lNOkR6n1V/3VSDnqeH/MK3Maj7Ggy8xR5eC609PvQiNKCe6fS5tP4s1AFybFpGQ1y
WtLriL5EPSPH6361+0C6NcEffHPfLMq6DGubcXxAuv6sQrjPCJrQPopyRru31a017hAcCilVFRWH
e+/JrvVreMADAcjWId+Ot5cG8n1I6YA2DzVTot7bPYjaWubOQqa1ZjeMmMqFVU4Elx5kVG7kdtgh
kZwt5j+IdLfm/o+06+yNHFe2v0iAMqWvSp1sdzvP+IswnkBlKqdf/44M3LWGo23OfRdYYHdhoCmG
KharTp3D3YcD0sVtbmBZLftCwgNlJajlnq/v3XIw+SzVegzO/VClL2I7ofq5SG5KCVJQULwO5f4k
TT8aphwVaGg6dtYKvITwxHCuyMybCoSUgNup/XvaQA4OgGgpe2IqDeQa2p6G4uGV7iY2tBk1PDkr
SRLUmDbTLuuZc54KjFmVqZbFcoyUQP2W79vCUd5z9AuiBctrIJ+KnOfTwj1rPugzpCDlNxGKczNj
t/4Gzn/VpM4G3cyWV1y4a9zhOXqEHI0HxlCnvc3guQQOkwhuG5vzU7k9xVDYxKRRGXdpX7taV/q2
rL21OnVAb7SnmlK5OelvSrVKnMgMwcxTfJVJuEvj7zKY2n2QXwGwaAFhAugFpF469ZzSAhdoqTzX
FWSuSRyWANuh4qrU89dZSxSnKeWvjYkJoe7y2oOUq9XU2KWhHERqd9+N+EVJVu/mfAgdIwaMtpQJ
4g1Wn7TwZSi7F80obnUwBoaTvaPtY1uWzjxL1LVpPgZqFQcmUMTz1Lqm+UazMqB1WATao11VJ60u
QOYOTHV1tJnhZPRnWUW47uGdBvoQFeahlUjQMNnP9Yemw1thepO1zouYcSRVBC1kJD/i/SDCQWz6
ZUU1FF3WVROF8d8vfpvRSIM0KZwmu4+TY2T2guh187pfDcC5D1tSy8EAm+U5sWuPzeBaAv3PNIoY
sjaP1GoYzoOYoLqLVM22zgB5e6n2mBq/xgJMj9bTdU+1bSyrgTifYdt6mFaGiZfsOEKV2pPzzrGB
mKet2yT3tIGXyMK7jCnBpIJKX3qWs3R3/RtEc+V8BtjszXloDYThc3XWqXWxlflHM/zqSzm4PtIm
tMtazZZzDSyXpWyssHuQqEIJPEP7pM/uFeUjEje/JHeK27rt8/CaHbu99ANMGtc/YPn9Py6G1fic
p5h6YrSEAtoi6TeS/K6Ah7tYaPy6+kTnfD9pg2BtN1F9qxmbS8ZplaYbKnNU4hAHCViGnQktD0gF
HIvXzJGBnVHREGsJXtMCCzS5sMXqhpDWrWWdNfJQpW+dIcC2b96tn0vIy5u3UzKUc4rq1jCkL4aU
BdPY+W2uePCxvt4230xT84Y6FYQNG6BTW1FsU1mo+GSb8PNCHFrZSQLPkhyau0XZFZJ3Tn0nxnL/
OcHfB+IiMTupqrpMUXBeJGSVfQo0jx6IG5c3ooXfx+Fc5TRIcVMYpnWmReqk3V03yg4poIGQg33E
poElq44dPvYEQI2895W+FwQLoolyrrSJSWUkQ0fO2QHh7Q7ktQAm/EWfzJ9J1d8nyvlS24hIOqc4
kVSDUHI6eMyqPFO3/SIH5tCufWDqD6QpHDXrROa3LOLvBv/72Jx7jSKpp2PxsZk9BJub+6UTwHiz
dyyY3sUqOn/eTr8Px7nSAs/vqKU4pN1wthZWTEKdQhOZuGjjOC9a1OqgqQwbB0YPbFy6GwI9yANR
IPenJ/l9MstnrFxXPnVRqg+YTCGhqgxqnK5+vO6OlQ9OrSv7Qzj3KOuKlTKpJedKpgcZ8uUHtVEV
z9YZBLRo+g0cPYMTE6hXlnMkO1os71JdeVNV0JQ22SmfrABg8wSI+h4M38ZwAAPTUVNmf9TrX9MY
zXeWwkDBSyvZSWQD/HUtiX92hkEgNTQu7aWjP9ZmCy6fVPJM4OscnWWgqbTRwFLJKkhNURHwm1RT
XZDS7Cwl/YLW1Z0NCTvPnuqgtZDc0I3b0q53c1J90Yl1iQz9gEjcafPI72O2q5sD00DhWkheLVc7
hSaOlCLcrOHGrGinQuK0THaR9aDQXxm0IyUd/UIA9VfVQZG7kw1HMGbFV9PK7pVR0/0wSr+XxA5G
AgUsPTpUpnLflvd2XbzUVvXSE+KVbfwah5bipkT9qpu3ZFLcaVRPYU5uu6kL5HK8yYGscVgfJ/vE
Rv9IM2ffSFj6kv0rhJK731nU7VJIT7WYSYfkWGfFmpeQyIm70WmSyJUjCN+mU49mhOYVfTePUV/f
xmr8MCvGW9vqM1a1nzw6Ts7QY5pvZW9cinpUnDBTwGMQ6oC4Q4xUJUlQxh16Nn6N0w1phl2d/kik
8EulfKcxknZdgxj5ZEVvWR57VVnu5QZ9dnN4E9PoOzGT98Riftcqt0g3AZQkVEH7M0JaLME2FkYs
Hbc5Zwlh2aUlCifWuQ+PdfGFEMBHjnV8EVjDcrPwxqDKNvZTt0xN5WvzWT6aNR3G8Nx/UcC4Qn2S
O8Sf3dDpHqe9SENuy1etR+PcPx4TsjrbTXiWYSCKXf6Y1cLp8/Hl+qxEw3DeX47VumZ9Hp7LHnJs
JNDTyW9DUX1yI86yQRr+uXaco7eYVFpStaxdUB5UP/WXprP9osaU+dKhfc52IqL/xZdf2y3O1wNh
bMdVWIRnq31m9Kmq0AYaf+mSGwRAgrBVODvO46c1NRRFysIlivRlv6IOTDDyiK/tijvjuf6bxqst
979eUe7Qm2PbR32DMU08QqYpdKU2Da6fjY2s12+7xpfjmdGH01jhcKj34T200EAyke4UyFdLbnW7
8A10Hlg/90V4k8y74laUORCcTb5KT3Di2aTg0ND8sZTHGzS2I3mcCm65Le+xWkiewlJFoQlZUhwU
dBG5M/Sys6xxYuUVfNKuYD1FQy3h0OrKlqVeLePFg0CAEx4EYBfi9K+1gX6ZHmq56DJ9NPpb46AJ
XJfAFngay3RorNysWHiGBIWX2nOC5pgOt/XoTMTypEL2rk90czxF05ZOSFnBP7/P0wTObEa61D7T
nvmGNTq4K51Gto9x/DWVBfu3eUpWg3EPgtDsIqBeTfsM4SMnDE3XHH8yEfprI9kOU1iNwm+dPiVS
W2MU9XaC6PdZdnVXBss5yL5SV6+PjacG/X3zBMq9S7cXZruXFfvDm62G524DKPPmBMx+KB0dFr3J
8nHhpJsCzW+fhWWqZSp/jAWHtSDwVc00uN2zIj0mZV0vTQb9R/2RvGPGLtmBASty/oICb9MsVgNy
O6jSLAqZhe4c0Cl+mfzIRfaM7aS7JZ9vIOPAzn0FJkMRnEQ0LLelRRbq3dyjscEeTiU66UFb6trT
fYnQ8bo5bLrq1fy4zdNwPud0QktqWL4o1qslevN/kC5f2zHuErcKFiPszq1z3pTPpvkKetp4QGVC
+YHAyQUSAwGt9Zb30p1MusQbjPDBMlClauZXgH+dsEXqqpwnJ5RssHvCzTcy+Jwb5mZG4bbEuMRE
dystHtyCREuresyOg2zcjWN2lyW16TKj+RnJ9a2RP+r2yRqCqVAOpfTr+jpuZONghKuFXHZ07T87
XZbiqkL6EtnUuB52aR67dn1f1sWNGqFFZCBOBoEXPUNut3+IEwnMx/R/3E0usCBaoQ6qid3s2N3c
UORqn65PU3RcuGhitmNK8mgxB/VpjFs/RRvZ9RH+zLP9vo5c7JBkijRJJkOPTfVdGVS46GinMBKU
VfkzqrogHP57pYbfRuTzbGZZ26FC4VPCrICo+XHqHssw3l2flmDh+BwUvmAeBw0LF803tHyyulgQ
6IkG4BxVm5n1JCUYwG6POcR2e8EBF/0+55GiIpWp1uBosRzCzVnqpsN/r7Lz+0Ysn7AyoaEwmrZS
sBFleByS+a6mT6SqD9c3YgOZtYyiAxOn6CbEgngbUaOUzTZQNcY5vIeHMeiufGIPORpsTK/H23Uv
R74MWtedsDKwfXt9Ds1ZD3A69kRrDG0BbF9VutNSyW+gViSp6Cmo0MRE31O85NzUqPbMoIdEro8g
qLkHpc+wN1VUXsDKQZxC6UEvpDTgkpvA5yzb4XPE8lcak8IhKv1V0X76GQ0lunGZ9drR5yKD/EuT
BqH93MfhyYjToLWtwzilp7CWgkG+lOaNXbzmQBGl+Zdpti99NbJ9kaSXAQ2SbfFsdQZYjZTboT3M
Ghph5ymvXV2+jKWKxkoVmYua+hBzr52xQkYCvxWy0m/jNnWZXGhehV6SPQo8vtz23vUt3dDwxJaa
lraUjhRIxXBRAfIQparoanSB4lTjhom+p30YAIjpVkbvzhnZDaHi0AH4sHT2WZu8zQ3Zp3Z+283D
s25Hx2yefVP7MUJ9N3lNR7wd1B+1FL63oXTSuuZOja33qE0dCn3iQd9P9u2MYMtsIXCtKpEgT74V
NeoITU3ZVkxD+8DqrOygbYx5lCpE/X3cu0mZHrr0GSnyx+urtmXQ61G4C0tLMpbVbUMvCdo9rLh2
uzzxrw+xUbSxlfUYnK2pFJni0khiqNP04L0GAyOKqQhKTTywG5fhv3VH/rJUbiqkKbQf14ffzJOv
h+fsLc+haVJJWMjkYB3rcwJqruXVGy5EqZ4kaI/YjADWo3E3l5LmU5RNLb2oQ+324ABrx7uh6r1E
ah6HafAiHdSbahfoUQ/jhRTKdKgTIffk1uFZuzfuK6g9sb5cml5Afnmwamd4ARQjMBJ3CBYVbXDY
AH/qGYKlXg7LH1EeElwLaotAg42zwLJl2jQleXQB6DIoddnt1dqtksQH67Hgott24KuxuJtOR3dG
DTYygpdq7zXfwBJmeAvrWoaqTvPU7vJzeS9BIPf6YdrAVi1O5nOK3AVIklamXRlHFzabuwaqpqPJ
QEiAd+p4zsadLN2lmeYkabKfQuI1Bnqoxl3IZmRFoUYiJZIz19MxT0EMDnLwbIL0t/1Y6idFBxAY
Tv365y7bfG1DFutf+RArHhuT5X10mZJXIj/ignHJpEKZGhxnYb5volPax0LE6la9Zr1GXLCfSxpE
qUeNnHNAGUw590ljOPi3YxNlR2KoK6fF3cAKHzqXggBr0/zWY3P+rIeqcBZWTQRfowT1j/Yceb3T
g25AR5b5KH4aLr7r2gpzvg1IICONbZwHC9xcQ34x584zoUBeVZqX66L93PLW69lxrgxyRqxsDDyy
J7vasQIHifz3qiy/H3DOc8QD5O6RzI0ulfWl65+m8D2JBZq8GyCj38bgW/ISqzR7mWGT+kALRjlI
vNBTdmFgOqg3JM631/S2d+0dmJDQUT1KTtwK7GLTPX5aMd+MN7QjscO0iC5NV7u5FDlF9cuyn64b
n8hFfQQsK+szywgHo8M09Z0SDAB+VuBuswHIQ0njq7knR82dR7fYRQIjEFg9XwbQB7znm66F1Vcx
gOkVoj6wy3dV78YZ+MFRNvJL2/7JKjTMC6a8mQVaLSzncJSizeM2yqJLmjdOYf60xwxKxGHujS3Y
FKNxD/OHoBrSJ1XcHszh5fr4qmhjOdcTR9o0NhJuoC+g1tob+3GPBkXtEN6w762fu8TvACPT990J
xSI/fMi+EM++lN8hA3b9QwSGynfvNYuEp2kn0SVSX6bpCVx+ghMs8Du8ylVq9LoeSRhA6TWvRXmT
Iogoc1y77Y0ii5oRPxLZV9wc38I393WuNTXUEqtZQ6twH43gGntgNnsw6NchLG7GrnNBow6Y2OyY
BTvLdb7vqu5LUoN6aSJ7SzNue5riqqOmM1CwCBpV6agzdaUENGaqpzbxUYmT1wgduj0eQ0y7Iyqw
dmBBU6nt5zR1c8jhlrQIWmJ/j9qKgEa9eZCVEc0sM1LhtM+eZUMV7ORm9Lp6VlicQ6zAciSH2kjO
ynla4P+BSV35Z/YoIYKVbquDdKQ2/BagOMgAInEtIuL4Fzfy+a7hStwpq7PCwhqe6Tf6or4VhzJI
guJVetA9CmDmZaHNE+cet0/w56hcfDWhzF0TbYguRkUCCyXTJhbBXbfDxc8huFiqr6LZsCtMjPmD
gjhVuVkYNWKUNxzpOXqIb5qb2Rfjc7Z9xOewnI9KkkidSJfFF2k4ScPF0n+Ug+DtttFI8ftblPND
TGYmS9gUXYAavoXEgMuSu1l+G7IfaS67Q6qhYCp7Bt7JqGTaEmgTutZJ+hGvZCY4wNuFgdW7mAuJ
iN71VBo/nl/0gZzLg+6S93FfPtKjhJeQduwO0YkFLXXFanybebzV2Fx4ZNpmrlbMji6JChT6GDlg
ntzFEXUA34FAzrEIf1x3vKLN5SKkQksmBohgdInDxM2txJtCaHzpJLg+jNAoOa8Qoq12UjChi4q7
HQt6SixnfK1BXYhn7SJuWD7HKljGQWZ4feTrdvkHVXwTp1ql9IReAIJ3CrlzJHsUDPEvQfR/LMT4
ozpmQrOz72CYJnGt3dIyUr6ahwpss+CLP4t9zfZl9jke52vGTp9iJpn0UgIMnUqQu+9SZ9QQEI7n
sRd2ZW4HKZ/DcX5nCsM4hGreEpeZxxyiGKUvQ5fsbxiJN7hT1o7AkDln0ydhatmmtbxHBr99Aijj
2H1lB+bVlVDaXXQ0OKejDFnGpAhn0p7upOFO14QH47o5/0EN30+xTiDsHF3aYKidBWVSPaDGCJkv
6scQT5LuDcsFnkd1+lvxMREYnSFz3qSRRlAmxjiX8/fRi1z7hPuigKZQhvt3eJJPWNW/EVNbzsOf
wc/neeF8ijrWtAAlsA21n6UfobkFnE0/LA0JqjNXqDeCH+66kYsMgvMunYwUi6KjG02Knkv7p2RA
xACxvDJYnpGq/9tgPHV8QtH1p+q4D4cCQ4RzEEG6VOnQbDGSu64ydtfntpmP+wyoUCz7PSnR601u
xDJ2UcNdVAYxbqHWgUrMy2KAQr5zwVJ+fM3qETaoHVXjBoiGdlB3ZtfvZekRaNIgmvPXti/uxpq5
xUxvorJCS95jax6kDnpKBehhYgU0cl9tNr/0PXtQIGiRDqeqoPvIODfZLzJXXpfr91Iy3xAgs6dD
BqLDYoT2CsgFEwLd+ShGoXLfJ+q9rUcnUx2Ocxs9N0a5twt0VUrJW0Zr2atLRDlMqxwr1Y4plTwQ
uQg2eRP+vF513umRsh2ScgYu4BjuOmA+G2QC/0Zv7HpUh0aO37c36rQwHEoLCdDiMVJuUlPeV1ME
vG4tOkiikXh/xyx0nAHouCj9BnXpZIHtmx/iC7FbLz7BtNCnlLmDMMMl8Agfjmp1qBiLFaXMENYs
EG85RWoV9NmKt1DKygUw+aE7d/51s7ke2Bh8wcoYNZpJBlJ5tLww6yJbkCZFL9j1QbYzB/94Ol4/
KJHtLku6kF6mOkbXCko7Ugj+4sIZMUkdT7Aoxv+ENBJMbhvH9U+caHzEsKsF1aBKTdAGHF3gdsoD
XrQYCoqh5Uv8E4DSHbSiwdVLvRyQkr0IxLUNjvscnGekk1ivZlqxmMau81WoxlQuoAeX1mEH4Nmd
YqcI0E6iqIBPlCNxHWd1PEeXuoCrzYAKih7y4p2kYEhWvuftk8H2Rvtul9+u76/gXWLwnHSanIZR
lmOqsXlacCzaq+QXe0gGO70PsPALpMHEmhPCUTnfQ/PSzOiMt2R2097obv+Yo/sCUdfgIQN229/2
HVjU/j8g95XD+8jkr46UPcZEaTU8e1SA3IugPw1BcxC/JgVB10dGajWMRDICyAmSbTX7aozfs/np
+pYJnJy6/H31+2YLBe4E8gsX2t3Q7AVUMvWDlooAooJbkqecm+YstfoC79WmYyid0sNgQKTVPORA
a7OkCq7P6V8SwP/4GZWLqHqzM6sa5e9z/aUHT4/0Gt/rfhFQX4KsaPbN9htv8Ax3vFVPqHiD4+tw
/QO2Nm1dpOMO5FhGfSJNHb0UhnzqEpSsFeP1fxuCuwYl3YwNfagRwrX37RQ6NqtETnOrzrKaBe+3
ZqLJWMd+eQrSXTT+itIIELFmb9VgSWvfBguVFom4mqIJromtu2g9MBfB1fpYTXaRIvVkZdAZQHlR
ujdNUzS/5dnHx93rYZa/r45+1ncMEgkVCrdh5nbzoSPqXT+TIBqZY6teU0gIzDpXBY0/oeYhTogg
whDNkzsmVW+oqQz+aDQ01jeadkFvpau1Inm5LQtfT5M7KdSQmjSvEH8b/WOUhmjzXpgRcecmorqL
4NjzvgqIlzSNO1TC5aMRyIYHDLg+HHR0dqdepLoISSXrfoLs0KmC/YGCOnU642zOeBuTYx6opTe8
C29f0S5zDm7Q0LZQgUjwo2InGXADOVrzOg+oByxC5Ivuhc3Ld73eiy9cHSuj6kJNLjFgdoj3xmlE
ymZpXCuO4heraME5P5elNLcqxaAXY46can5UrfvrXmbTk64nw70UzawbU6MGcHrhhMYWemF6N+/z
0aX37WsT4E7HxLL7Eso9TtEtWQdbEiYeBCeYr+dpvclorcLX6Ygf1HrayaHyEofp9yoaBVeHwCT5
yt2E+lHVTjDJbonwyQ+8o3BuG8FrSTQK53kGC4hGkmCUkoSO3kItJQS5teZd3zzRKJx7UalcSJKN
5gWSvRV97jWV5Si9IBX9EdJd8aIa716stu9nCvcS3jLIM3Q78EPJ7Y3UHvUatPyLeDgo53O3Re+X
m9Tftcmv0C33EL6K7UF0UJYVWZkeUzVCxxg3Vg3JFdZRr6XFkRUhxh/864srMD2+ApfU0qjmBc5k
wt767odiivzIVi5sZXl8BQ4MJHSGLHJ8sXp0FKs6qlYVugObna6BbGV6jkC2cn1KALdfvxH5Mhy1
rKmGfAO9aJF2L/XjPtX7nWkbQLaBi2k0UWeNQWzbAPcpD0ruZp2p78t0cAiz3jKr3ilSHMQ26GiS
EqVhlfyQMhDv2OBRjlXQiCl4anXfFVbsTfBTDMlJiR6mCd2hmhnM0TcdaZLiZ6Ei8dwsdEwQCcqp
n3flzrJOWvJD0xOnT1DWQz21qdF9TNHDodlOVoHytok8o1U8NsYOme8S0Ll253JRQbHvQ3qSw7cW
FFeNnINPi1xU0INC+73Uwe9yCxkH9PaOVYDucE9CSyVOqQFdE5JKvjZW+1xWPSmKHBPtFXqUoSP/
TkNckC/Q5/5CgBYHAZzTtY+ZeluUjwwe0IqQajLvDEgoyZU7Knui/FSmOFDinxMqmRFUQ6GWhV4e
dC0paB4MW8dYmK/ML1FxY6DJAJVKI7uMQG8qreLEjXqI2FNtQfXY7pyE7mq03qkN4rHoQYm+W5JX
QfRCtaHyB6hmb/80jb1mvEdD7Eol2hrf68pw5db22v7BQhmo62wnas+z9qSlPbq4L3L0XjbEk8Eu
35BbU0GVDHlrGroWwOXJrsNKKwAw6jMqDs96a2APgmrQ/R5ZJdWGkoSmByWNnWpAsU1P9iN7T/DL
c31R48Kh7IsUviojNCrrdwXlKpAJIf+Hv+Ch6tbqL13J9kZtCQ701qtjbULc5TVZeSzLDJdXXk07
BEF+Jx0saJ8A4bmTwkIQzQk8At8rVtu9VCkSPELJ3rA9O0PTBQGWwCXw7WC4NVoEpXBv6PUE1QdM
pJKeIiX1K0A/ph60i1UqeMkI7hC+N6wzuh4AUoR0IRisI1y3afwCIK4gzNh8wa926qMNe+W4DUsn
3ZiXaEFDns0y76aJfUt106nl4zi+SOPZTL+msGwNTFpG4+mz7MxFHdSZqONPtIncbcYUSc8K0Alf
EviDvv+eRpLgUG7WS9dz5S6pBgiHtM+B4FzSigZahJ2odOIangqloh6RKdXdVHcbkKeZ+NNuwRmK
4B2bOan1R3BRcZTJ4KWpgcud7NcG7ZqSjZ4XE+5SzfQdQ884uNPRG5c6ELVzFVALGSrI6fUYJOrz
/wfMsv4WLmDuJ2Wg8RJBgF35O2i/n5nxcv1mE51iLk4eWTZEWYYRIBQIpGDn2pXim9n/B3CgK7aO
ghvYm0ye8pjCP0ehjIArOpi7Cbni/L4yXeW06JIuZP7IbaITlgp3czvs+Rx3udZX1sPmrKtGCdOb
yBcV10pafw3tx84QYI//5THwOQ4XUKKNvwo7PPEuhgMyVNAyBgx5tgxHtrhTH40gCyQ3vAGsnTnM
kw714HQihOJmdWe9xpyBAu8zqfOQhOc4Logrl2VQNrh+SOPKi+Ji0++yvvft0Tx0igWZK3W4S2M9
uH6eNivY66/gbLjT8KbMS6xEdiieZo+c2LPl6R+EL33q/IUS3rZf+lx6zl7jMaRS2zJEtraz0JaB
bAtEIfFhvG/9BQ6QBsKH87bRfA7JmWU6W1Et6x9+Ktzp35LvIB8jrdPvY3fpu5SGPaigQOMpSP78
y4Pic1zOWDMV60qMGRnJb8h6XsYffRKQcq+cmJu8d18sB2Soqj8/92/yU3UZHsvRCe9EqCjhV3Cx
Q0NNXVMH2LK+qw/RFwkV0uf05/xenDNwzYKrbvStoLxHqAa1vTgobk3QT56Fm7AdwvyzGDyPJNJv
SWzOJb3MqA7H++a2fVWAbrmw56X3HIkTD9QgZyOB6oTonhIcOb7fRVdlaah1nPHokFz0l9hnO3Kn
e2SnevXOeofGuGDnlyX98yX5OVfOjQ0EooYA2MBLI3208P0sxEb1TkQb8y/Bxuc4nBtjEpPqJMSa
LtD+RTEg8VrwgRrwz+5wYYfCjx+J5owiXPK/3PyfA3O+S68UdVAUtjSqLEy/jWsAoBy6zXhIM0Tt
++w0usvxbqH35EXjsFwVom394AK5tsqc6xonkyJIx0eMuvZTn85maEC77tIZJ1PLQbyn9YFkSG4u
d37RNJ4sWT9YBvxn392ZbXWmiWu20rkEyFUtH/LyrmMPcoHSmVk8ZCM5yLN5O9XlY1upGdRP0r1h
RI8C77vkf69NgXOGKhn0UWGSfe611CXdwhuZerOiH+o2OvYR0CE9Ot1Yfzum+74XMfxtwkRWzp8n
bM6oVDFLxzmlL2g2WFIcOD5d4ptPCyl1FWTH4jZ5G16NJ8G8Bfe8zXnGUR5YFBJY5C3pnOhp0TyU
/ElzoPNr3w7eQo5l4/ZvnVokFyG4C3gGS0liapZkFiT3skPTWztpYs7M/nvW86WR6z/2QWQOiQqh
HEvqFsOM0UCXVe9M9SVgRiBTeX0hr3s2tGj+Hi+1JgWrTw4TCE3DyZFuSJJCMMT1BSMy58vMRpoG
dKUhCYwe4wTCjxe7FzzNrp8GInNuTAYRKKMSjmGYh07To25ODqr83SDCA7+cq3+3N8KDzMyOGnlC
ce6Km+Qi+0jxgb7mAohSMB8B8kANjZSIBBDeitl//yWd/nkoOH+VqZnZRwlWEomP9tDsLAgdO+lB
9tS99SBsr1v25dpUOdfS07zpyxRxFgEF3LEIZigcgworPhhH5pXCu0gQZhAecsa0cmzzTrdAOAn0
94v6rdnNHh70z/VJ2ckBC+KzdlRAciE7Bi4F2xOyLImMgXMqjdmCJPE/l5IdWEfQshxBvvoYBZCK
Hd+trwp6u5zqmVZO9m7cZBLkpZwuWOKfyA/d8BQDAzOdlhi021u33Wly0FmDCBGw8Uu1T3zqEQ+a
4k/9bXE739Izmt8h2CkgC9wEIK2dBxewZVlp5cTEpYBCuVmXN3MV3qkpPaT0V53nB1DeOpVeBAkV
Ifivh2iEx7fZMZstU0+BALNNMHWiMYQ9U/migFV+CvX/za98WMvqqacPxgyu1Rz5CQYCFGogDWKK
+akF7xu0Wv7uIUONzimZBjw3wC0ODV88YvNd6rZ+tC/uxfLLIiP/+J7VtKClVMpaCy6n2NQ9jSle
XzeBMp9l+2tLkefKb2aSPmjhjyIXPdpF28cFZbMcUa2IQvS8HadfGgT4yHQDDDke7KETnlBVz3wz
+Bvcp+CK+AhTV3OWuxy4FRmuJgeUPMnQMpvcNyJGW0GwQngomaROTdEm8pJtkl3wdRwApu1foQuw
GGggXZLTMjdhfklwOfFwMjVE3ttKUUlIDuVNiKaSxa8kHhLqbyPGTp+mm3bXCPKjAlfGw8vapqTt
gH7JS5sWzmDuO0tQ7BI8HQiPIyvt1iytGpeReZ8jgd34C5iM+j/jxJcVB/TA/l89/7czL6ptyWD3
UwDO5S5Bc7QjpVeNhVw2Hb3uW/tUHRcx5wo9yRUMc+GR0yXPPg4BIILAuZoP10OmzcO6+gDuXoxD
8IYyM04u3XJYzSIok8OYmrvro2y/kFbDLMa6sol2TObEyIsYfkcJutmZvfy+ucMLDQDI0UViDdfJ
sLd/gRUk8kWPbdEcuZswDxVDVjvgcFNq+VZDXmkNsj5ZeRFMcjPGWE2Su6kSedRJllOsJburQOM5
FaAQheZfzbzJrHwjq/2+zFxWJgFjuctyocT0pqF8fgGfVaiqLk0A+8KzHmnK8msZAJoReYuKNlgS
Gqd8S55FHkE0JBdz5xAiV1CuR5I3RWIZ+htF2opOzxLx/hG8rabF3VoUuftSNVVIrdyiC8mf91At
Aq/c6C8tbOJ8xXYSfTUeF4EXUjG2Wgfi4OiAyBREpNDLbiGgPARmYO7jJRwSIQdEy7j8fWUgWtpZ
GfjJITuv3JVF7Y9yL1jFTc+9mhTnaliaG3kbLUkK9SuZI5C45ofeJoECumCBIWy+K1ZDcU6FmpNG
MggTgGNh8Bc5vRo6lGHhojn7nj01l9aFkbOgZIEyuCRxRAkn0WJy3qZQ6dD1rQr8VWy4U1M58Shq
ftjMaa2myPmUymiqdszl+DKbcGoQNmKhtKOk2FkofqZqeD80T13bBddXdpNGQl8Ny7mYbNSZ1JMO
FYEdNI7wjqlSHzYep964h0e5HX6mO9zDF9Oxkc5rn6fqWDyXg2NfmKih7LpXtfhHfR83mWQ1Ldoh
zb1hngvrLlbfBdPdRCr+M12Lf9Abs5nVPdPRQeFlvUNtt9vlu+Y2XCRFboyX0GmPgL647a54ToO/
CF+vH2QQn/9ulXlj17GsGUtiD5SBh+a5o+AH/T/SvmQ5clwJ8otoRhIgCV655qpMbaUqXWhSLdz3
nV8/znwzTzno7ERbv6t0QBKLIyLg4U6lDVSLHWh5A3xMp5is8hRSoTTiukv/HvUYXwegM+3MiaXJ
WU0UV0IY0jaG2/WQw5gUXyUf9+f69gPM1VxzCNQkYT+nkEc6dd9HMLzTHfth2pqvuOztH8ysaGU5
NGIkbuWqREAQHBm2MQyH0FJavqgbUex4O3+8+i4OjKAt08kaVL4RKBOPurWv/gqedZgpMZHJw33Y
YXzO38lKpNfajG+iP1pttBZF9IYiOnMc6gwMOtlTA2CbZ+iIxz8Qslqh0diCrSDaeRzKBKpWjdEC
/JZ35YN2MPb1a/e2BqVoQMTERcfica0OiOK0Cw3pzo7nM+6yqodxDkh8aY+h1IpRTDff0CiobC59
e9Wm3K2aHxk4+ZOruKWDlpmn7DF4Kx7BwbGZF/9koJ9pdmQ17//AOkEwMXyWHoYhaWimrWKl3bar
3fy1+kx/m+hgpJB7xoxA8Dk5JrrNngRLIlh5PnE3wQyBS/HqrgFLRApeeKxpXppANrhB/WjpFauY
yRFSuFZZnkNzOudlYrWBas0asYJRFWXX9+8/xif2UTxog6RhJ452+a38yJ/myRn98hEVpWHTewuz
h4/+ZXmHyWT3KA7pRaf6EsJdxUt6kQxJrS24f6ERFDTyNlYWawKTpIBFOoOITgKjQaL2drgIlkK0
BzjkGlWlLepVlbeAr6YUerDu/KPNj3N+iiXIjQrWfb1h7h0JDr30WFGjKWvBKK1qhwXa93GQfijN
sNECSIRJuJdqGUigW1BFsLIytajyev8nrCPc+wXrfFzNdCJnqhxlCDl6qA7ofXmO9Zeo3MVS/+P+
QJfawb2ROHSbmbKMtL3c9skLUa3+YdV7k39NkGFCJ9ceNelkn3rMFYwruIv45F9dUBceM+TA8i5G
x0+3oSd0/KB6omwFIwlOMd95oY1SUyj/SYMHB0QLyWpRPCnezGO7VTcqVCPFhXbB+l1KEFfrNy1a
X0kpZjVPG7sZol00n7TOS+EmfP/rLhzqO+t3qYlfjZSa/VIZfcBOFUGTN6rrbJFtGM/Njl7THrZf
w6+B9adMU3ZZH26nLHD68FhB289oWodpixWkECgfFk+ncKqLJF82usMAXpiS5SCERr8oDd1KgWuu
cQSz0Cq0RwbvwBKQmLNApIl6ofre+x4uDdSbRk1hp/6fNIbahXdpG09DGD3Y0XN8jO360FmgeWEN
2TaFTtAUIMdZbN2bIOt8jl6R26Sqq4IM6qXfert9k7aiXEe0vFzYFqSSOlR5lCAkCBx9oGB8gWE6
WQkImPfXV7R51/9fLa8209QcGaYj6jZLplhQezgOYKHeH+V2iforXuMb1+oYatVqgifJ0Zbt1SQY
6fcqxWb6gz/jSUo0gZDhu49wfBPbmNcdDQzQL6NgZ6ZQmAy1x4DUG6q/geppttCblNAGqM+Wmj81
Zgjlr9iagsGO8nKjBNSBQYqlFOZ+koyHJo86X+nqHZOgVV3Ou76fnTiT3Wr+MUdPRfYdt5WDjtnv
jNENnhdASZA3UJTdylkSWcuw6i4PcDvVnQq0vD76M9Tzs1oxOOHITtrLbtGUh3zWtgpprVQBV6qP
7SCf3aWXUHKiyA/m+HVCF0exGXvp2dT2xepznEx2PRquXEAarfjBzMmpu7fVBZAET1HiZsFrEP9M
G8+E2kpBDKc30fzYncIqtBTmtwwF5he0nNpNObuxpLtVHVhlepDSh7b9rCnaimdI1+m9laVnhos3
W3QXIgBmCsdwgm7NpnRzmLlomk31fVJ9J8OGyadU/ZlBP7axZQihlFlnEwn3WveWgjLeHEMQFzMQ
J5tffWiFs+KmM8jdw2dLj3Xw1pmfevJr1kq7g8OvqhR2Cu1qdBzf35GXNpR7OMDdS3HFMpoZOGLr
jmxg8gHC8RHKLd8zcydVm0m1OxWS+U49/Ug83ekdAB640ePDMrrNO4joJvG0bN/4qw6VL1S1F51L
LlrPRr1cSgmUz8Frtm3mJ4WtyM7U72u4L4Do4SmTY2golQmpZIKDw/fvNCCvxYMagNgzrvhMXeRE
PtFeuoQK1kAQdPHtOzDrUuoMstfnKX5Vx+lx1um7EtJtnMq+FsW/76+4CIN4Bb6ogBhQJ6GS2/3U
TKt6gRQwnALjwwAyBrIM+MkIvu9mI/tXYYfx2nsyqqgKHI9BKvDNzEMj+6lGmQMRvUXs0kl2sjUe
yE6zoQq1+R8/lrtB4oHJU0LH+JIgF3AJ1M/qNtgM8Cev/PIt/hSMJwi3CHeP0GnI4irA5Cpq66kE
4Tv0S+Ee6+gyvI6VwaqrwctkZFNE9JYsOCp8c0/YTnqhjBQb1l+5aNQ1PwPmZs/NpnNlpyIebNKj
HRUMK6jaMb7lJzJbWSa4NM4t67yQjo8zlCyhHkLew+GpnDTb1EMI47xSdFbpESiIYFy0bW4lRmy3
OlScG+NbJ59wmxySccY1FGV+Dh53IT9p9Sc6d9z7SyQ6bRzgJXlFaE4MaNqjqyM86H3yCt1AK1Ne
cUsK0ilR1E84+Goj2lV9BnRdTeVQ+a6jl6iBdBRzOjx+LfAKnm2EfIlmGdO2Esqqi+pef2nvkCq8
RMNGB52Qs706POb+AAqm5ENIXWhtJ0BMvtNDUgsEFjUKigSi62MOnz4w8cFJlKdAlDmKhlozy+tw
LVZLyL6iGiVHnaOXCGIgN8TAKoDDwzlniAKWj2rUnajNNiFa6krDjVY+SImez+kRje3n+5vq9hvr
V2DH94KEchYr6FFaSwbku+JkXnSaRxhExy+Q1LZgwwjh9wMVbS8B2vAOQcvSFnjXBeuY+otqkU36
2jqLnVbItURIKjg2lAO2LFvSYZZrZMp19SB3jR1FcCRNDs2S+cXwrxgjV9O5rv/V+lKpyqpaXV8g
FtMxI2YbkMcfK0VwMwkgk3Lp/0hCuEfHwIIU76aKdjRApZAk0d5YD/mdEItyiEOWbmAhXBhR5hgs
gxjHkKQwP0yPYR7i8p2X76oeabYRmtQmRf0qKS8y4tBQ/tnkgavKa76VGqYTBmnm1Ro61Kq+/3N/
A4tgnHJIZSRmWiF8BkdnuzjoN5n9OHPXsBU2UA/DbnKhPEGt9llymJt7yaviIqxt8fgFqS9R0UJw
urV121+tftL0BMZJqERSCaP2xXuSDU6g1Yc6/Xd6Cl87TeOeeKFTAnUfcPUgw2JamP8UDoFr7zv1
SuUfPNev8cadvaDxwAUlrIBoqD7rxn4qoKoD2tD9lRRBEe8WDmugBfxDrGTr0h1UL1aLVjTF2pBg
/KPY9S+2yXaiOF30Wev/r1aMdWEQNxre5mPpOWzeNTDDBV+1Tsy9iePwp5ZTHRVI1EQvPf3f5iN4
OdBFgSLKh9hdV/Q5HPy0SqjBUAe1+kXTn1W1P+iB8a/6kq42Hoc9WVXk6EsmSOo0q4f9IEosx9jt
32uIPKnnyR5caQatPnEDRKrqXtyAdZtldfULOFyKiJ70oOIm2CjhpjvN+SZsnla9sMaF5QcaFiNL
lRwaePlJdJuIAiONg5sygiVUaCrhefrOdoYM0/IJpNU1oZOQDkTu5DdPUC48ijaqgKzDeEujjgR5
pEqo7Wfb6iXX4bxROKVfnMx94uSgJGUP0NiQdtDh/z3vhZmQANl4ryMlY6k+xpjyVeRdOcCViyA0
QHM0IsIVc0LDn58J3vSFfSqCLc07jGsjxKYWFS/akNhCHBR47ZQLiGaiIbiSYlSOXYf+GwAP2Ny9
wexK7537MCC4SvX1J1zhTNM0mUGNAeSH4hRmuaMyYjezYtFGf6gm5sG25dD07ef9UUVhtM6BD+uW
kKrtxW9+7WJDIQQd53il/08SabzcH04Qaukc+hCDzeM4I2iHZwMcMZg7SpHbQhvf/I4a9Nv9wdZD
fgdXdQ6GzHaqh6EDcyZG2dxU3WF6Yrgt4nfYEqdT/nR/NEHApXOQ08VaE00K4rqq201p5I1z7VSL
qIVe9ICmc+jSLWXKqgWHnKiSjcDczxXVjnPmBGRxBpLb9TK5VNa2DOHN/S8UIZvBBS9RDzV2JYUD
fQvlhU6CjmfW20wfrKAq0SUdOgs9N2EGVfTckulDOw2VHSI3huWz2xCUBLUHUoe+4FetZ+/OMhtc
mNOEILQU/aXMNzjVec5+ZR705pCExsqzjEkSAo4A6i6yHVdHFbrdszzOqGpl41sfQ7qw1ffgJaK5
eHf/2wTHxeBgp9O6mDYVSjxocD2Z5oJXiWqjUuoHWukY0vb+aAIEMjgEMspo6YIFtSyow57aedy0
6Y6Gw7uC5qIg+Zm18IqcRPgjmksOf1SWZGpZIaSLv40u/HXwsAZOieKHZxld2qsqXO79g6ZWQXpp
cEBUQ5ExIsYlQBjdJLGWAzoAQb5ksa11bxnurNU/1fiYh90wODGOsrB2KAAMg4OnlE1Rrk8ILJl0
6LB1dBVudLIAlS5Pk/dOBwdL0pjmfV/99zEscyTmKdWuQDKwC87sZT6Zj81D/oNuUid4aoZjmT7e
31aiFeYQqzZHecohJX2e++yhaBurDjHJINRqXSCo2InQkXEINRVD3ZHSYCgKjW64b319u1Kh6F6k
Myw4K4wDHaopOklSoH3dfyRNuj230XtJEushdwZRzihAAab+/5FBXk+Qnmd4KFAG3S3RxtKzT8Kg
J95KVimLDqRgWzIOc2QtDloyAdzWbKTbTujIzUCpL/bQabGzDShzwu4E0WRywFP2eH/QFeQkJu0P
owKxC9ZuY9m0tOEjLJ50lBFVrfD+p23JU/gHjUFaqEA5e5I+QnCgCzgxNN2rMv4rZaqvXIRxUDNF
kqkvBfa/KqvY99/qRcQ2EZwwxiEJjC3DGS2P4H2xy138UeQbdelfJeN8f85E0SLj0GSck6ILCNB6
8GY8p4WuAdtpa3RU4CMayn7cH070XRxyJNA9DZiGm11L3zW9cyCsDZUkpxyFPujrcb2DkjwBn0y6
0lVdsVYbu23/GLqmbR6jzfBbvNlFuSnfxz+npa7GyWUOw6f5o3xsYBOwbLSH1atP38MvabRyTwRY
gmNtciBSlH1S0hIVbDkiXjR+y4rEz2fBbbMe1HvTyGFH1ldUw4MwDKyhQ6oHftiL+NuiHWhyWAFD
gtxMAxTQKqf/E29QjXb0l9FbXLYBNdS+vwFFD4omF51U46TCAfDyxqZ4OsyA0N99ho+1tRJRyzfN
uT+eAAhNDirGugKX2awg8RBPn1mpPZO+QWAtwy4wPKrMAFt9hFaY6NZcl+XesnH4kYMBwGgKZZEJ
qftcumBLT3vysPK3gv1kHmLhC7RoN3I4kuZBPEQxUvYJ2D4YkS2FqS+biyB+vjmfhKgUauKaoWjc
8kWVSnVpiVdCbLhZFSzWQkTj95v7y3YTp66G4ZYtaNtIb8s2ORMlcsN5MypQbW9xAP4NHl6Nw62T
Gs1aNjd9gmboHxXpd+1kPlSyW6uv979HNG386vQFmq7H2TyVU+VFzWw1dWqbofrYKr/isd7VEoUR
xr8xwaBXX7f+qqusKjdLNYAFMsrVc2OprHAW9hSC1kPRPzxr1v1PvLkBvwbja2VDRqmcZRhsKaRn
qTQtOCg75pIISqE3TYqvPoqviuFFGD01C4zNm1Z3C/IzmU1nCV8zVF1sw3hpVHJsc9Y7+PqdBAkE
NyLg3s3oPNPSU2Tku8QcD4FSI49OIYIMgaGls2kIZcBYRz+ske01FvuFnP/MwBW08kB1YrU+lA19
qN05BzufyP+uDnA1edxdolZm2pZxkaAJYDikHzN6heCIusoRPc2n8CV7iPbwSVFB+LaFrC/RwnFX
TFeMdT8UZXKuYyhAFoFVlZoljbodza2lkeqhqzTJ6bCafaZ6mWS4Svk0kOHQa3EPCcmo/B93Ench
qaRQA5Kh3GswKMQNKLumEJKZRR+u3gTpq0nnsIwEFD6dymieWndmtgLWdvuEJt4ZNMYBfjy7GK8g
xp/iWz9Y43P6onvda7GLHeGVKAA7voQ3h3LSwxUI3ZK7YpuBs7SRHqrNfApOzbce9Ft1LznRMRA2
adyMLa6+nwM/WrdBiHpoeK6T2Vqk+kHW05cMVwYNpn0jq41bDMV7Q/VTmCtPRQUdvybTH9sS2kUS
2CnDKEEAroSHtzIeoTdnz6aRObIZwU69trRgVxmeFKReCPGYahwsGSbOtA3g8it7RWB6agiN0rWI
PUt4N8y732YDcmxTtj9pme70pn0PTXVXDsNnlUGYtZ7wA3q1gbjoKEiob0eQV1PB4XNM2lEaO4DK
aNOdBpvCBloKNnodrfa77IHG5yGbfxalobeDoathOYAOmrrJkxLDroJneN2F9Mdgh366XQWoApu8
3IfodUH/EpV8DcdXG8dp0fOQ4RZqIaE6g+GjmvQ9Xn7h27+nIuqM6OP4KuLQYpNk6WVOVy2oNeVF
6RClcMnPvdArBSHDpeXk3tdxGFqXtaGVbFjpK4OzHFo49BBfgSih+GFIcHL4KiLLEDckKu66Usse
aC8/KUEtCJTXHXfvazgQjMoopHSskrNOdUcejAcTyqB11FtaRjwyEhfmOe797XGbene1PzhATLu5
ymEpCdUpb/H61uqhzglGd/M22JMLqWubQRPpAypw6PWrHMHgghCJrx8mIy3GZExAqm6IrclvQ6OA
Z2Va06zuYD8Y2UZVDAcWjo9VjfB5fs8G2SlKaLGPT1JBNmMXP2Xy9Nn0kASWKxJ7gh94M6O9mh0O
LiM6J72eIPRdRdWoHdnRKdiU28wtfJFkjeBGMDg4mrSaymON/dWOH0E2b8NW22YN0E8TvMKJBuIA
CErwgR7HHSqmarg1mufUeCjojxrAfX/yBDEGX0VMpCKrqggfFLWlF1HTDiTDb6ZKcGgE55KvITYG
uN1JiRtNgrp2TndTLqJAi1CNLx3OVJ1ZSHAuUTxxothZQCt4HTY1qFRBaeWjLzbIEcA2Xz+E/+ES
pTomL1Cis6H5Ze7F4I9XY+AkUiMIvgS4w3jc0UfUK+sJza/m4hmJ4RgBjBfy2Qs0+RRG9FSY8+/7
m+N2jfnrZPGFwxwWDFCyxk2RbIdtdor98hBYCRjiQgklQcjHVw7HtutlrUFeGX4o3vSc4RV/jfJA
nlBhdCYuTYk2JIcZBtPDkfWIrQNWQQ/iqCiC9kPBAebLh0mllEM34gB3DMLlG5Ry0JKQbFbuomCR
1uvzzoXEuzjLbaWlegb4kzaTZ3i1D38vl1nw3vsHjpGCLc9XDzU1CWjaIjSvZnBa4tg2TM2uzcRW
6l81+RR82s2nq6/9x9cPlUJXofyCN3QS+amS2Wl87MfkDwxwrcr8FoU/St2F/Ny/WTqIaRE49Rqm
yrf0E7jBsTYYAPLS7MxS68aGasWrrL1IR+/m1Xo1EhcZsQhSCUM6oTAP8bPMG1C0kXw0mIsisJur
djXOevqu6g1yWgV9j1scvFYFjtftRe87RRuYGdnlS/+C5pYQ7y1O5P6DPvqb+/NqcA64imUKw7nF
R3YQ1omWffcrdld5BNXr1bPYku3myb4ajouV+owFQVHIGC44ThrY6lLu3N+WohHWo381m2o2xMGQ
z6DJFePOGPMtE3FwbgPv1Udw8KTOhFZoSFyFFSCCNkc4XrNVqimknpKHKvPj4EGWn6VG1NkmWisu
vtGJgjYcum59d3alDo5Fw2Z9mlbgbP9LXBu9TbO4+k4uzFH6MRuS/DIePISr03IwvaC0YYSRoYke
4aLX5u/Lu1SuciyCZbwZ+nyNfVmDq2UMR60lUoArRyN/Aia5kg5VfzSD398st6lqV8Nwz6eTBMkj
UAvWs7d4WWAV29kdtheDXxhV2c1GP00fRWh174jet7Ko1Hg7g74an8OYMI9ikjfK2rxAPD3dFOfW
Lm3olMD5OsN7lvknkkE8ED3CCCDnEq5dza6Zxs0Qy/hsM88cxJh2AeNrKM4UEUQc42/3J1k02Hpi
rwaTYtZUtQR8mxbDSVOw29ttDyn6FDaXoaDQfjvQvJpQDmBUyCDKywowa22gNtF0m/uQE/gzO52t
/I49kaKG6JBcVvjq64Iexu8N9MnO4w5aRYfeb1/LXXGa9nQLO5VD9bQcYa/UvglZ1TdDzqsv5VCo
KadSa3qsobTpXeYHu+Gc/Az3K3z3XvOB7sr6F5JOL7PJ9v6CCi5GXk4Pis4NGDr45OvXDDFD+LaM
1tUXcvjTTrAtGVqs5do3WcCWLYfSi+SuEuvB8owowxaHnrez+a9B+Rb7UWN9brSY1tadHPpN+p7i
9Ovu+uJGYWgQhH6FsnKIcMeRnPLz/swKLi++1x6NTNBBXi8vBZ3fcK1yp0mkZyMA1r802UMRQqlK
nMYZfeYU/vCFfKoygeCiCNcuReSrU6FrIN2TBR+yxjRqfS5QyfoVLCACR56x8q6Z3TDHZN/FIcbt
l9mrFeTwxtBGU9UyYOq6gt1KJl1lOwc3DyFpGXuyiPUgmlEOcvIZHdtMwrdO8Uehn5Tyjy5iT4mG
4IKaJkarhlHgkyDKu1fq1o7B7ZyL5/u7TzQKjygVzaMswYdIaYURXufJW1JRfCY8YFwUk8RM0ij4
ZuexsbJDu+ucZju/oj89P05gPewMXz6Mz+huaGor+t0LErKbmd/V5uAwpZmmOlEzbP9kUN3ZmCEf
t0nXC1CuBLGFYCS+ubnolEEz1igx6iQXhUmLgo0a524SCN72RHce39zcRFBWmVHCwWEb3QVxDFx5
9hOKK5M7xEeImwlfvwQ7he9vNo1Jj5EdIX44kWJ8NdPkNC9/7u9GARbyHc1BTdNaGzF/8JKz1ALy
3pOIaCq6YXiPQgPuP62sX8C+/JAiNGVVp2kDSQSvjvzQxrYQTp3oszi0wHt8prftArRAT0Le7VJT
kCaIBuCwgiTLvNAStY18Cr04RuQeihBPNAQHFAFrJsjpAiiM+iUeX3Lt9f7Si64P3m9wqWalZDHW
vnEmZ42JY3TuGO4CtT70sbjyBqsjZP+JNjUHDdVEmI64GPBHfjczpFf1h36J/fufJoid+G7hvDai
RqNY/myVBr08tlBP3Qt7cNbE4S91py+c4xuFp55UajldYqfJgSNjd47Xd6QtLEsl9L78OyKNQamh
UgNpKN8OUBNZZmO63lDl7yj4UaWbDO/i9+fub7K1/w7Cv8SxLgiyiakA760quavrbKO6kQMKMSzT
8GQlo6knrdwIf0ddEk/C2/s/QL3UtP46rV+/gMsXxzSQkimCsW4M6TTD+GT1CfZzG4nszeBjzlS7
SpoNSAmzKzcwGElSpKykDUe7TpfftaFX1tLBJgH3Dh7C8HzblNDBDhOvUbvdaJKzAh0UeGw6CiWv
igoFpPhPVmzbJPC0QrIHpu4gEVNKqhvDnSXP2vOcDw/TSP0ekjISElW5httIUr+SucQj87TNCbOX
0PwjUQkvzUH6vWaaTxD7jSm0TSfGEqsOMjeAi9sg5Vs9N6AM1z835aIe27gf7bxBm/lcgZfeJ3YD
rRSp7yBfpI2wr5yL7w1kBPoOli6zmrwy9m2JJadJkk3ZBa0zETBoxug40mcTepvjsleH4ltCqGMG
xInwvOFUZYyGmBjiAAs0KUPIr8V2t2Bm+swCW8JuUQHOFDCZHsMotwZ5l1O8Z4PFquG1q/ic9GgD
g4mcQIZm6KF6oOGBPdvLWWjN/YwgZu1felGH2MX2tLv6oJad24Zoawwnu0nlR1qYdmxCBo18TOPO
zA41HTADjRtnL4qxeLT+MZsP7TDbRfYwpdNWU8+xhoSOpnbbEsvUZ6fpZicpoGDSPspwB16mo9Zk
dmj2tt7Am2ru7bj4nreNE4eStSTovZsqkIo0n9HiHYTqdjOU+rdOVRxTOTYMHf0SGpL681yNngGy
HYmXZ7nujiSkTtalD0bEnDypz3m9kZv2+6I+yOGJBN96Eng0NN00OiQV3Fhnw47QDGNoBfYCQwuX
uSCuY7kbJW3n5vulcuaHYhmxv2ZH0pJNENQPUoW0tXtdEJAlDLHR3PpTGFgLjezFdGkYH+WCnCN5
eZ872FePG1zLzmSobov2cXMmLkyBjqOS+EyFC6h2zuARlGfg5povxDwWc+SWHRoamqi2RpgFhcZu
YpJvdHTPxp8yaDKD/rwg+yFF4en16IW1jEdbxwj/FLkaW0Mcg28+Rg7DxBvKtu+e9OG8kNBRs+9N
RexBnrDOstO38ls+S9gqH8b0FBZTgg62aIvSx89+mApLK8sHJVvgKPujTBsfPQE7UAGtaJT3Rpn7
sI2wU9gexbE3q4W9LAhW+9JK8g1RDqpyrvKnAjZyyfCmqoqtSYXdsc8QbeSk7k5ZXlp4brW6AU6q
qjUqDSQGO7tpCdhrOE1p4eoROBM0tAK6yyG+KE/oTFrKxoJ5iz/U7aYac0Hk+zdh4hd2rVfGVU6W
oWmv7wKgZ+s2W1g7rkyNqD2sfgbKEX2wTqSLStu3r9SvIbnStlbospqrdLWLmBzMRO4WDNbvNnNw
ujMLXgP2qjDp5yJx4b9JAr9GXkOYq48NiKGlEUyLQRAvH3I32NJnWDLhvWpV3BXVYm6H+l+D8TFd
D9UAXcLMBjq6y6Rq+ZXJJxIfYP17/wISzScX2w1mRyozJniIm0rXHMwHtO38NOeX+6P8TVj89T1c
fMcMQkt5XbbOke1wE9kwn3kLnJ9kNzxU9vwpilZux5Nf43EpoTSVeJBb54/GM1p1PV2mos0vmjku
uOuIZqoZHo+QI6k7FTQERYby3u/Owv5HmaXG9hcp29+eRjjUQnrZJKrO812q6f+NaZzo4+LJrraP
dyuhHw8fUDGDAq6QFLceqL/EJ1dDctt+qJZOQpQWnlMLTjdO4SRefqTbVf0O+rIwKHTvb5VLRere
gNzW1/UsKlmHuG/yVtPa8Ri/B1sttKa99Jnu1lcCBhMgJ/cogrOVKLmFSsu/iamvPpo7FZ1iylJf
I9ZdH8KVfehr0C6H9o6oqHUzpr4ahzsWuWQmiRxgcqfv6DaxU7d8TX0J0pvDb3GeeBvBrkbjDgWL
W6rBbHLdsSsRDM5aW2jF2e12pYG1orr5zSN4NRp3Piqz+L9FM3okBB/XP/bHyDHhP2MVlrELITG0
F20ewZg8vYVMI/r0FRx7KMTuepJsqPyv/Om+PountgxdD2zJ17QkfMzGb0r0WIlUJkTHnOe29HWa
mSPB9uugQYqs0Qo3BNa+hk0eyy3JYcRZ2EJsufn4fvVh3M3K+nGKVYbdse75+hivqv0w+pM3IoLg
bXXLq5E4SFk6Jc2L9fOygwKnUfI9eGXvaxNKugPhFgY+IERuO+Rf7XZ9o45eo53xAVc0b96Xb/fR
RrRhOLBhSajMo4wNM2f9Z6/qz20pKJ7cTM+vPpaDknAKNLZgG55nNGrAv3FD/Hab7EQ7//ar0dU4
HJSQelbITKHj0CCLs8qPDmuo5Nb06Pd4epceFTd7NJ18TwQp9M1I5WpcDlTmipgddDARA6bP8eKj
aOhqXeoSZLP3l0o0kRye1M1MSDVjIgdvOvznEW5cnZ1EEabgg3jKS4FcroklfFAU48ajO8iqn2G4
BOEaagXPaBivt6vmcyC490TozJNfzCjNYrm7fF+HZ/HVBG30TNQMVz6UiHMv2Pd8z5zUTKjxrqvW
5a+wqkNVSrBat+0Gv/aFycHJ2BVMaieMAJP3ArnnQXHAZZU373RBlSV0dWf28hypEDosB3foP0Mb
rBShx7PoQzmsQf+9BDFSzKoJ5+Kgem3q3/e35e3K4tWHchCis3DJyxYQAnWY5DUsfbgauqbbudpu
aT0TraQUQLqSs4QvxYLwgW+qm2VlJIEEyI4OBUB72ce+cVzsVeVrVfwSfKhoKjmEMYpYVcoAU1mU
VthaCYGiQehOoQUJNmxTKG/Rg1gL/Xab/9X88gBD26bS1nNf/mGPrRv5xKK71lKiw8pkXx3CQXCS
Hodv6KgmsF8QpRK3+exXP4ADHqOOWzVm+AGdM7rppfMeJRmIrpYnEYvi/hT/xZY2z+Klpetu7dUf
ZfgcBJ+CNby9Y5iKHn4dtVy+iNtHXdAoLU6lZrFHRbXKXejC5Vv+uXy0aLVxRA/7f3M6vgZcf9BV
1qwZWmeS9Z0xOxSq1R2mQwBButdub6ym4j81pOwv7XMk1DZbN+Nfs4ivcTn46VO5CrWuys6V9gsS
1M64hH6eSJbWhs7YCXt3by/c13AczMRGCfeHlVjQ/JRCZ1bAven9aVPtiewbo2PslqMkBPHbN9XX
oBzydDEJ1Ggos7MkHwboVKfUk/vKCkhn/Y/bhjv6o5SUMTEANGtzPJwsPAgBX5q6oSDtLD/uj3bZ
hPfWjjvxURNopC27DI7GxnZA9a4dkdiW7DkNZMsYf/XqchpkV0JJNiwDfwmSreG6hmlvKxeeG8OU
+4U5euCdZ9JbQT9gBFXixarUXjLjR1Srj2DWvdQQRmiHvQmV7FmDU4j+i+rsoWaRX5AfHazJoO1T
Bajk1i/1kggop3+T5H4tHYcpXZV3NFPxaEP98RuMzvunjNrhfn6NTmhyOxt+9qTnqBG6gw9WyNbY
ItMVEeJul+/Yf38Er9gYmeqYymvEf2nUcSIb3uaRVzuksdCsY8ufRmHfX9r1s+6sLK/bWIILMJLi
kmPUD8q+2awSJs1RGEutO//eOBzq0AlV6m7NMFYFX/lVNt3EIRAft+tVfNxVagsl3vBZNKMCFOBF
HNPRqMw6XsFuiFw57h258e9P4G2m6NWacUATGZUiJyZmcH3t6/HaF29XCrE4cPqbePRrd3DoMhNN
m8e1DoN6J8xs0GSOlLCxCgm61J0fepJ3/9P+JmL8GnCFu6urIi1VvS4gsgAnOeUnRFfxcJRsIfYX
ypsGVmubdDdswq3WeFHuyMYm+tBmS/8/7H3XcuxGlu2vKPQODZAOiYnpfoArQ7KK9tC8IOgOvPf4
+rtAqVskxC5MT7/eUEgRRzysrHQ7t1truXOFblWbe20jF/YuaBEEiGD+KvvGVa3JDh7697k11rjS
fvgtFMjXHPLV5V4Yvb41pJ/NZ4ebA0WKtN6klneugALanoPgtaO69jAvuRzrZpCcVh9XJLsFSg9O
q9h1paM4tTvzOdY3Mt/2q0KIKxZgiU4XPKllP+JdBsza4hNsMENmLW9c3fedBGUhsHNZ2RqD3cp+
LrHq6kgGDWI+c+9vbnNU9Ir0x+nT+y/i73+e3iVVYxJ0gUFbhAGBwASS3gGpvKPV9aET16PoTRI2
ZkkaS3QPUchsSSRotiH+Cv1gGqhmZDyU08vp77Q264UPBP2gHm8pZl2DfUybWpPpa0m+75NGf856
YY4kS+q8BW4aSaNml4CT03C0PUXSaC0sX5vLwhoNIKKnyhwd07QzJa3Bwrc7vVr/ws//cy4L+0NF
k6EJ6eNxCq8Ld4BoWPPj97L/2m1feZ+W/I3wTgx/aHBYIlix4bLoJ9BdrWUqv29u+POt+AtvYxMW
RSrhH4JYyMQ/16mT9hAKCXMrtqAPgzJdcwGlIq21s/fVuGltxxYuTqkimgnmWKaII0eI91JR/kO3
dNm9UYZD3dRzZDY/8/0msSN0bjATApw/qlXM2kpEoS8aNfSmlEUSlsllVV3pnm52Te2GMTP9MrOU
fhW1vXJElkyMbRGk2dBibqDJEWa1Q7U3HkxYCqjoTSOE4ucUlHYUQJt59umbsDb0wm4EUdRNvsDQ
xpA5ejLiQboNm5Xax3ybTrhoS0pGVHiKZpzbiXzeOm25a5Hh9pgVTWse07dw4T9vgb6wHMDW0EKm
HwsJ4jzfjPcGQhfmDk/hekbmm0NCVHTOCl0aVDOWTUu6KvLUUPUYJ/KCu2gc8AenvktLyDUzE/ol
Vt5YBj+E7qrv+d0D9Hno5WUINFJBoQMhRc8hrOAWu7lLOblHg0jjOeX58yFxLHUrfLNey8x+c9O/
jLy8GUBjD70aJ5dh2kMDJ7gd1tCV33gNX0ZY+PNjzuFYK4gIIwJymX4fgh2l8tPXiLfPQ6lbyghF
zir/94/ol1EX94BFYe4FgxdfhhOBBRVs3wXBJu3/0/Wb1/eT45vTsCdKKePLUoWmlnyl5d2/faG/
TGRxBVTFE0WHotJlh0oLi2wtficQpjw9yHce5ZdRFu9n0YAqiqszhv0iPoC7aQDEwXCmKzxxBbCH
GkJKkC1N0Ndea4z+Lpz+MvTCXxd9gkRv5yeX2Xl5QJtPppn0LGdmfDWOV/QFzYroDFFtrb5j6OO5
IS+sc7OLVZ967ZgufHhP1eukL8IEtz+5BFFhaTZ5abZIdIFOpHPg6Pq2Mu7lCwBu0VV4E5XmGmPB
qhlYPLu0KIYuauvkEj14nY08bfFYP1WB2byoFGgTzUopuCNA+PL4v0iVzhNcGPXP+7Csv7bQklGr
Mks+KszRY30FEFh9MZwZaG208l11LbbVU3oTXBmPq+npFdO7LMySyZB1IdGzXoOm2beTne7OyKWh
wuZPOrDEsL9kzg9bYuV6rY28sE4yDaBy6BvxZcRfO/nKuHENU+zw2jPj8PH0Lfvm2fyywgublPqh
EuTgB7pMUpD1TfJVZFeQfM1jyNGdHmnFqi8JCCp/5Iyl2MtWnqn0RhPlygCz1Tl1WBZWKa39vBHw
Ei8FsDxlkDplr1ntGuPb2igLq6RMaZVE03wf0JepoN21qtGDAG7206u1ti8LC1Sp5ZRNIx7+VD60
KnQ3ZfiQdtVzQnzr9EjfZQq+HIGFlSEp99Qkw0Pf7vUbb9NuArsz4aXNgMR1OOLaMVjYk4GhmbDT
YNNE8dbK56hYwZqsfP6y3FqTGuo50LG5nNTQHBlHYKe5Kys2X4oTJ21ZWiXotxyHuUWebDobzZ+u
70DTzR4g35u6yWbcnB5v5cgti6sVadMiiHBHqaxhevrNAKyJMa69emsrtzAFSRq38TjOKP+cWBoS
ZTV5Pj2RtRHmn39yTDIBjtrCg9s1tQ9NHexppKy4WGtLNf/80wiD0rOWz+DawXieoFUdJVvhrYzx
Xb/J5wuzLJM2rW4YjYQfRzbxdXNbHYubSpqTZoV7L9hDyCA75htmIxC21Ntkz8GOC2IhaIGauTTH
+/bMuP3P1nVhLBSZg0goBNpF7ZqNKHW79NfmvHbkF0bCV0OeFnk0x/7yirqKyZiZ+xYJ9kZhJ7GF
/nigXyz0PzdPc71YQtJWOlNs9+Xc1bcGN/xOqerLHizMiIrikVZN8NBqZ3LJZOWHzEqPUCFTTHXD
9uiqttE/GSGxas8yeyU9LztzPO826c1aKunkmSOqOue0Pp25qInqmSI7BvQRPfW1dtZBxrXna+LE
Jy8PhllERVpNsgqUpsklH3+mE5rTU0+uNd+sTWXheXg8FUnsw7Cp/mCGk28Z+oOIH06f1rVBFnYG
zIB9CUml+DJr4l2hvkyG4tCxtk6PsrZcC1sz+mLwqxZTAY4CWsMM78BK0e3kE40NWdgalvtTPGbY
98FLzSa2KLAoJCh3a1THa+PMP/98vlQD7UNzOEfFW9EIi8S5o07BLoXKxek1+w75+uetwpQWhqSM
U1LwOUKdE2AM8nRoizBD6uaAJzcOC830rbvq7oA6AGCjP/s/pDG/DL8wMtAPVQRgysnlWL6KIttq
tWerwl/xEFZnubAdLEtIMBB4omRTnNc12r/y67n1BMiO8RiA0uIDWOkfy7OOmnTtmV05/kveEKlq
lZhSeHa68Zr58RFWdR/9p8f/Izn96dBAfpeIZETwHPoPVQMNL/F/YQb5vFsffuWnITTRtkTOQTKw
XT/Kg771nebec5stKI8BdatiE7lg4GLslUN68ikCvdLCfoDrntBSh58/988wdP5r29ljrRxjk9vF
3VpT9dp+LQyJr0NwrppL62CrNQc+ma16KflK4WPFWn3I+X1aSzaVhlb4M0If2JOYpHaa7VaWbW0e
CzPij0WQ9T62ix/zZ9DhgrgT7dPO+EY3ABO7yZOx42tjzhf2XzrK2KqFPQmNrC37MUiQwul/Dm7l
qnvqGmhlCfdyp1sgf+xG03vInHFrrNzyFav5YQQ+rSgSB36oxfBmyzGCNg9kOSboqFQR2jn4ylOz
NtTCnqA3SDWMECFNSh8D0ZiBnzkRG52BrYW435VgPt+5JfdHAJbvwphzYr2VEBPS8Acw8nYv/FA5
M117f0bOqx/Tvt0BXHoR3p8+QiuH9CNr9mlJ9ZTF0quBeYb6udl3956+wlp52rOGyMfC/whZG4Rl
hgeAXAkIj+ZmnzqNvAsnSwFx9mimlam0ZrFLHXo/s852lhc9pdW2+Bm3SI6BXtsiKG6v5YJWNnjJ
FQJmRJTS2wSWbsZ6No0DhjcwiqM1aI1e5XS6DSuwsDZTosd96MO4Vfbo8FlIAd1R0n6tMDX0SVgp
mncNe83FOJ0DwLALX6ZPjSzt59hvVgOKt6WFF38jEMAMm3AVprJ2jhaWKCQdBZ8vwsCcoD/A2wBa
vDl9UldsHVnYHUbCIdbEnDhFuq7A06f7kLevshV/ae1cLPyVyg94mwJadxmSW0kuFK/YVf5tk60l
ANYWbGFgqlnyVG3mTHgBSSppILPVr9iwlSH+wgUSxpVmeHjlmhYM/zrkd6L303tyOqlOVLoIYOI8
NGojQvmYH8tnFM7GJ7Ae49p6j8ahgVCIZk216V/WO+HmbvEE56HfjmtZyJWTseQF6XWe9lzgSwwx
ANMAbMu6NLVkbcfWhln4KHFY8D4geM8NQsxOe4aac7+W6zhdIMGCLmyF0ZWGpB782AqUtQCD2NVR
uQZCfbpuONwhzZp7/Weapvw/81boPPtPD0HOZdkGOa5XPFAzF4oFHZbTh2XNDtKFjQhqpRWjgiHA
m+BSG/Q7Rw48JPqzW5ta4604I2fBlXdY8y7X7sHCcmhtSAFyRmnLV24yecX8FfjO2ucvTEbKvAZC
6bDvJUqOHHx+PnFWlm7t7C2sRZNoyIIRFC60Trfz9MDjC0+7Ldpt3V1p+a0CcQdWAmDqeega0kBQ
UV9EuW4SfY3JaC3QWlKJsL6ruDK7nAi0dvUh39cXPrgD0In2+303AN1Du+Z4b+zWAM8ri7BsTG+U
Mi1rDWlgPxGml/VXTTBtRm1aWey1YRYOS9VnEZqLcQVjeWakuT1E7zGq8ys7OluLv7rRoJIFv4uu
Uro4lFWT9LoSgmpyjng0yCRPyK7dG85gERfYPQAvV6Y1f+CpARentAhjvTfEzG0JQgAvBrl/9JTn
DyE4Bnji2yvTWxttcWCDSDWqPEdEzE2x8bJN8YGP0p0iMRPPqR/AH4oAgQF8xlYBBd/fx38u7fKI
Vlkcd7ne45z0R9E+8tVA/PsT8ucAi1dPkIr2qcDk6iwy4+pH1zA7TR9OL+HaIItjyCpjiMjIUPTg
P/2oMaPoYVCuT4/xvbPz50QWT5oSFXLqRqTtpgjISd5sWr3YRLzbZqBxPj0Umc/XifPH5l379MD0
1E/Bt4HzN4vM1dZ03150O7ZRD8ZtA54G9qHjctU+5rUD8Dbf/w5qK7fVptpHe88q1lrDVo4omzfg
0xfSQpWqrB/jS025K+N6n+YQNpuEFUVg9xBr2Nm1Q7l4/Ia0jqUeD2jgaO5YTKwh89yVFZ7v1KkV
XpgUjqpvD+753yvr4x4NYPCGTA/s+hZad81BsXZDYE5bBjCdasv76gnli3HrWY2VxWbkAKu/2rP8
HTQL0e2fR2xhdupumsJwxLzVfbdrUVp7l+Me/hkDcXHsJIGJQGgmA1FvkVyqgTUfkfZ5XwVorS3/
wh6RUJV9Xlbz2qgWsWozj9FvNT9ZYNW5jO1ks5YoWbm/S+SEKo206T2CKrzRXupdbypB9eQr9ulN
X7lVS7REooRdFE80Rktxacmuc0R90KqLMFGf2gFd2uimOT3gv/BQ/7mhfGGXxIBk/1RhQ/lNdS72
KQpyhRk7gTuT88+q7amdHHI7dIu1eGZtRRfWKo+zJGwCDi5fWliJIJA6GPatt2YXVo4Kn3/+yS54
STD3WuH50OI7qbyNzR+yDf/1Ovy3/55f/n4l67//D/78mhdjFfpBs/jj3y/CV4gj5T+b/5l/7Z9/
7esv/f1YvGc3TfX+3lw8F8u/+eUX8fl/jG8/N89f/uBkTdiMVy3o467f6zZpPgbBN53/5v/2h7+8
f3zK7Vi8/+3X17zNmvnT/DDPfv3jR7u3v/1qwOT81+eP/+Nnh+cUv7Zpn9Pl335/rpu//aox9pvB
haREQqlwlvL69Zf+/R8/EZpkhDIBgS+mwm5moDYO8Ev0N8EZFQbljDCpMgyOTvI/foRfUDWD6AZD
5Vb++o8v9WV3/tytX7I2vYRoW1Pjc7+eO6kJwxCMGCrAXaBVMZZS1d1YKUbaJelRe40PHGoK1X1y
1pwlZ9N+ciIHHSmeNawES4J+teZ/jMoEAYWLpqtymWctaNHoYjSSYyeFO+TMjbXMnHp5jkDAZsZg
TSQC0kZ97Ejh+CBxaiukkSjfglEQdFi3nQGNziYxw1psFdxSbYAmEUSBSKcdZVrsfC5tNffdNpus
BJCHrhcmk+8tU7cUDXgoTdpMxAB84oJBLtCMAalJy8qiRXY55P4xIMCECt2sYUnrQbeSHiaAxyCU
gk+kKBtkUPHLurGt2WAN/JmIBnECV90uB7cc4I+ZJlxCdasq2wse8tJUcnEWgh+gqxonSSZnpNdt
AK6u2unrh6iozMIHE3xmjylxmFpvCV43ani7wQseucocyLfbUE6wktK31CjaYEcdohoXqAtZudG5
MW+OpVG5BgGUHcj2repBDCajd6STjzQF1xsEweljpyH4HcCYI0DOhik0D7EmN35aO3lw0+sZhDvy
ndHoV75MzgqlwgS7DciNj33WumVYoBNCWgMNTAOlauJNu1Dmrkz93UD1I+gXztAdahMwcUUAJ6l5
ez8y8DrniatxslPUaivr/pDEkCWPciib1cGlosQmSz1z9DqLBlhuTm6NkrgQ0TKhj202ieJo+jGg
196h/Nk31EzS/rpXE7sdGxCQkWsjyy6yRrebcsuLTaocoqjetJYiIMsI3rtKuc7VWa4q3TZq4Yw8
mKyiNlyRapedEuyyiV232SV02u+pNuyborYzgcQt8BYXXOHbuJR7KYs9zsutOoB9p213Td2d1+BC
b8fRbYAS7OPWTRIxmGWy85JyKxWxDdt8o3T3AKGYhdpYPvHcgdRuTCoX137LIBAGHZPrjA17Cr6y
Sm+sqMk2QQPlNZKZkFU3C9CZUeDK/YQcQy52coIAScVNg1G7Lt7iMbRJm91UeKQ6EM7RanJpWVue
ZwDqEmom0VQ78nZRn1ljzrZjYlh4ZZA/4upoIa90pUdPo8HMqruPxvFcUSa7ZdA/APNeRvllWOTH
QQdVITP51RBNdpmboOd5Byw0Ooy4Bbf+Xek7lI7XVTBafEi2tUivtI2Rq7rje/WG5BOqecKtQz+3
JJO9jeAJVfp4uiZFG2/iGiR4Vc49pwrYrfCaXdrjcLUhYMTRCEToWJaQW9E8K8cNVA2B1n8ViDei
nuWCml0ZnlU4/A3TtqhR2jQu7HSQmBoIKwLfJYEemrWc3CYa0I6onudNYMVTCX2HwuLeud6c5WD3
y4v6qIN6L2L3BU/Rgl/YfRFZ9fA+4ZiaU8f3SS82SqGbTf8YDM+yzs4CWKQylG9+Sa+0BNTpfbkN
J8WOqfYaVpFV8uYQ9e21wnqzm/hZkL/opeEUdWsmfnkf1BFGKMlNkXcTbnq5zRNjS8vsvPIG1Kpj
/XUMqgNM6VUz1iivKe7I0KyjhY7f5PsOknbwRrrIFAilzBhahz4rNzXCQYWwl3wA3e6uBySp0x5S
z3hixYSafwYmz3yyizJA93htUkWBRCIiZkLrzMwy/Wmo8m1saGbXvcWE2yzrNolkb7XanKWxeh3X
5UWHHHjqo1cIWeowPC/5XejvU6W8UgsQyeepQxpql8lkyzGBVhPSpkVWg//xJkhnSLJ20TTUaTrd
ASm7YxTPPTSxY69ywWpnEf6Q6NTCzbTrptyTLHrzk+6+6TKTqOk2KYdjTPHptN81XrfhueeALNms
8hiynD9UZXAj/dmHAz5Er03eHGLS2BlY0uNhm/NXlUzX1NjnfvyD9YHVaNIihXYYhsqWRmbGAl0C
QjM1g18EEXOiGIzqFUgKxyfJhwsmUfmr5IMHDUx02OIptdD2it8CX2r+k6q6WUHDsDHQXw0TVDT8
JuEpGBJlutXriwqSrgqDYALM4kR/FPGw6aZjTx5G5a7ue3sQscOH2NHYToEwrui3bGisQaGbDLSF
UquckpV7EcAueMVF3aYPJfLeQaNd1bKE8ty0U7srSurLSjnEUA7tC/BpgV3Rz54kSy9AskrNiFWW
Tq5x0i3Ve07Ufpv2kNvkVxmH7o8BWtVRtfMpAh26OI+5vG1m8VWiKc+RfjcgaM40afp+ZGfSMKtG
MeHx7MeJ3/TqsyFcbXzIsbUF00w4FC5RYJ05ntQa/JQDdK0q3QTP+tYbm32lgZlHn9pdIs50qdjh
BC5vD7SNbqFFFnAcVqRrkWk0wSbQwRUk7mgWnWf1u2AZqLRKYXW+5lDcS0i5mQYap0R2NMD5oz1V
Md7WpHSh/3NJofprdSU54wCieFkXmjxr71uvve604S3SO8jzvRG8MZkcn7MBGtwjJCcAbRJT9TZl
yRnKwVjwKLTBF+qQjFs+DyxcP5v24Xk1whxUF1WRovGwsAzlZzyrknVPYA/1/XSL4GUPNVWgGwMz
kbENYQk3bNNtoaCE4ElHLyEQlHl2Hns3CsUlwLMcYkFTcg7X6Ax6OHZGlL2EglZXN/fg378Oh/ZR
iVW7m26H+KXBF4go3bZ+d+1jo1Nyy4bEJOO5R69CpGr7wd+qLdLq4GxNRQFhAgHcIKWlWbX6cxLo
UAIjLpHc0pWrQrwXTemCl9bVJt30tcwFAyN8jhSOGSglgcSdoPwn82glyluwff3VGVxE0ZA1qMPS
gzPYWx7HobKVzszBeadDiEdHZ0aJ+UODbS1z/jU/9NdhF1EzWqCFqmYSPmh/gz5E0w9+ZhqzlXal
7WoRVP5jIEMIIgzV0Jaqch1AxpArV+b5gUzeRjgJZn5g8QcL18kSELcHefRujVl5UXr/67CLpExL
/YjWA4ZVr2bSSfVHBPbkS2JYeIvc6AUMqig+E3P6GT96L6BXWCMhWGRH/vgCnKqGFILpfMkGUJdq
HykAPB+nY2OH10DQW15vUXacxWWJO+6mBPNHkcQ1zmvNCp74v9ce+NdvsIh21U4tx9wX+AbRnR7C
3KMhrVprQvsultF1oUqVqJxpy1SbF+JpbdBgfyxLmZm+TOEdIUxI+5c2PAPLBY5vAE/LW8OEfc2O
/D45SRkzNAwuEBB+DeUDGsfjRIP0KCD2OImNlv3g7Lb2ElPUG318+BTN/hE4fg4Uv4sTP4+2yIxI
qZNWiz0sZYFYYse6ez+9Oj3EovzyMSMpJbIvTIMHysT8HT4nJ+ikFhVcERwXzR0n9E0MySPZ6+60
JZe1uFOP7AhOCRsa9RCzWEujfbOeX0Zf3JdQjz3W+E12rKJrowpsVKTsXr9kKjG17HVSgrVk07xB
f6Y0/zrdRUoz1qDIiFaC7EN0ud9Ebp67syAO3tDNMGxOL+43+zcvLc6JilnKZQkUzg03cmA0jkNd
mLX2YygPU7vSDvM1ufQxIUObzyLYZKXGl2WfMFZTFaCW9DiQypR4/+txpUlqbYTFUxHD461bPUuP
ysRtjgIFh+d9eqG+uc5fJrF4FsoqEqlUMYm5pZRuO/AVBsjTrzFdafOFWew+xmGqRPeKZhjLbtw4
KlS4SG36oeI70+cmxwqdiJqVbNXtGirum92HmWBUGggNOdq7vt4sxgOm5kqTHkGsaSGNthlhiQfQ
6Z9eu49WxuWkiCp1ZgipSbHU5vShpK7FwkhxpOMDCn9uilAGLPFIRTMXarGGG9+fHvKbVxwG458j
LuEzkKkMal2T85kDH/b0I5c/uxwE+nKlheDb/fo80MLc1jLumKdiajNZULeTrT1sweCxGW3kGOa8
xfb0xPi3M6MCWSJIQHCxVGsBU0cUquOQHnPj3AvUQzNmt0ipTQjjpt3AaITrlbk9f2zabawfaZQh
1VFa+qTBn54OMoutIDirs4PsLyvPNxX/hcoL1sHLop0tOsOVbfSCgrcThYnpRdVNztMdOtqg+zCg
/bxJ4eIOTjtlrhZBT8G7qpDoD4vW1MPY7tp4S6pqF8ScWDpE98w8HaySGe883FXdsUtuIhBjnCHf
sPWoMZod7x6EolxUySbpbj/W6v8nnX/VZm/5X2edzSpswjr4ZZe9QQnrl+PrO/57+17hf+fV+Dkf
/fFBvyekdfIbM7hE7pVo/0g7/56Q1rXfcNx0inQ1MUAZMGNI/0hIK/w3mHYUu/AzuDlCzjwCf2Sk
Ff03BqpxauDOc538uynpxbtIONEloUhv6xw+FTyLr8YqTryxT7y4tomVMtXqwDGhRI/QPjP1rDIN
SESowQuF4LRMVpycZV76L0Mv3hfeqmDLJFFtN7RBw0m18YbaUnvPkiM0k73yHP4BctCQR4mpO1RI
q5VPkipbI0BjTMXtwE939ZDtkOp3/KpA1FQeDIZ8oDZtppzZvjZZdYoEbVe4yWS4o6Kd1SrdGVO8
8cBixcClL4k7BaELz+8M0lobPSEXjeSbYLVlafHS/T7Z+SRwjk5n7PfXdW51+IqNzGobz52peIlF
1NbRdSSygwedvvAEehKGsLwA9KvMlTW7qBCfKkCvj+0+b52QhxarWndsy5VnfkFFI3//aggdiIbA
QdAP2/jJE+xSpFhohkwsOvbNnI4bhYIyP3ob8J1GJbH0TtiTppgifpSQmPh0hb5xdb8dHX6SjpoN
V1GgWQCk0jDSKAvL2uZQtquC6wiaK0mDUvN4RSiQ9QwEWOitF+jGS8q1Ct2yIvMxd6YyeMGUMMbZ
YlvSMM6noq1qO8/RCxp2blWgtbXWb/UYwqU8M5HCc0MROGA1Anys2rWjPM/8wY5bQF7SNcq6D6/7
05s+fx+DzYUoQTT083z0Pnzaiz5JpFR9HBOVK5o51vC+u2MRMGFyiPSZDemfaVogPwUcW4dkSMCR
UdE8KswykrYeGvY0hpf9JN7Dss9NfdCQswR5S9G+JaybLCAsFTPK1O3A86PRFomV1i0x/XS80wP8
KRjRAF+Vuywiz3Hl79Rp2GngNgDKwUJfqQ0h9U3ZeplVjuS9T1LD9JXxZ+K1O3WszmNgISyR15PZ
Mw0Y/B7pulH/oRfNYzAJwO46nB9fbw8cVsdGF25mNsOjUjNgBTWwcyVIw0WGfEnGqgeHlNZYXdcO
5lR3+1AhitkO0wp0cdFK+HH4Dc41iUSj5Fj6xfFL/KKApgiSvpH/7AEM1jcvSnVBQyfQL8Lijge3
yDtDy+/VvyX668zpIMGloORr3cJs4aJ+7Dw3DINQeKhCfLhEn3a+LiO0PWsqTmIWXMYF4xb82FfY
tT0o+IAr8bPMSsZ2U+GhN9XCe1WRl0zzxkzFPanGt6FCI2ky3IR6uEc/2HkAkiwRvg6QU88SdMdn
PZIfFd/Ohb+KikufHnsNUoWtf9aK9JpOYpt0xUGv5GVCm1sUbCGD3vtW2aFIEXqaLSvtEamzp7zp
rxmg7St2YBFtfMxfEB3RqAp1dL60QrnWjFoFKk5gQnWzF8a2qscDQ+IcuZUN7Ae0esZN14JGZ5RW
XR2zPAeZ7GT5Ve2e/iofHfvLSwjyHHjwiBgg8bI4E4Dz0BbsXLUdGp41oqrZ++1LJ+gxbZKDpjco
2DTtRazWj0PTAlYrN0pqWFOKJIvPUpRYYKemIrcSZELNucDRQGC7o8F1HRDHV/OV2PaDPW/5fSUH
qtVA/gcO7CKYDhJdaFGCo9OI6t5XgwG6PsYhgYCRWnBXCYXVUHnDUv2lU8FrakxWquQ3cubIqryx
Ao4TylMStRKDTp4JhTT42P5ooV5k5pmPrBHDcR8zPTDr6SqcxJ2QeI1AxH5h1IVD0tDuMnoG12mT
E3/TwFTIoLZ4WVyWOdhP6s6dquKASO8pIXMCV6mfVKBTQzbdKSx8TEbj2eu1mzyBNJ6a4qiW0Kio
k00dBoNdwsqYSqg7QQpi6yRuTBD4UbPXg1slPffzbC2DqM7dH1+XEy0AGjoBDBXt8pIs4rciKLpK
VF1jl0PqhHNOaeq5PaAZffBhQpPMn+uV08YYwyuR/TA4csxj2raYkJabFyUS2WbfaptW9OddWaHJ
JL7TKOYXhW9qwmJzhMcRJ6BgM2i5zzsIQdXhU2AUryqUyExdU85GMj5Feb8J0cCWIQgQHfCOVXUA
MvYR3tHb0Aw/Gqmhjk3vA9LcdhudJZsg3Zc6PeO0mHXJ3DjmVq8OGzQPPRRacQthH5Qg/PpCBBEo
I5KHBq2VppxfOV1PzupJP/ZCTUzc+AtPyl0w9WepVlzGLL5r9OqeyuStCNVjeh116jXL6Y9MO8Q6
KjkaZ2gkZ/zo1YnV+qgBo17n4dkIxuRaq/ufSnEpIGDmZfSdBSGKYaV/5xuIpsYYOkDaVjeGYx0Z
h9jzH8tdGtPLlA3nPsre878FaHU7zDZMU8Aouqs2EytX/iM9utjzuTuDqpRQ+tdngPlTXSSSNzZr
m006oQZmBD76POLUrBJUPGh3Mxo3cmBvXKlvSzHeRwqg9FOd7wtUpPyIAVo/F4yDFLRbdb2Hc38e
+BXb6cXWUFB0bDLVzKqkM6e4fOxpvkOZyPFK704ZitsmR0Wt00ylueYtqleamj9GqfGSMOM81BNL
KPp13PsQn+LA99ac7tlcrB3TBo9CoR68IDmSDhTQDTr6SZlSO82rKxw8c2wUq834fc94veK6fcA+
viwa4g8cXCmoTnWNLqkOvNbT1DJHZYUDCd6FKo5dvYOj25uonzlKy4WZsOip86LADmYfq3xjpb83
sh3IQDfEBx2A5l0w4h/BWm0o5MIfsg3uw4NMwA9OvHaTTd2ZHqDiPuqvXdv/ZD3ungyTI8iaV/pk
lpURwj9mwxFRgavc0MX8QH16gKlCB4R6VQOG5hp6c9yK8tFqjBBGJ3I16KhBIAjlMa9Bb9pgeiG1
ArV3lK7/f9Rd6XKdSJp9lXkBKjKBTODnsN1NupK4kiXrD2FLFiT7vj39HOTqrit0W0x1REfMREVU
lK2yE5JcvuUs9tfXz6dMAc8BdBB6mgQLkS2fg/ChyH1O4CtsGFYKtRpjQIAWwxGpe0GL1IrQ/fS7
VVHxRQXk/fU1DcngXExSkQx+fP0sEn2j6mpjt01xS1h37PF2nf6sRszpdcOuSn9XStzl0uT21Xdc
5XaSFvecktdUesoyfaWG+jk0xzzAdwpROUdQAMDWxwdiflTS3NAa24iuCLnu0Q+T09ENWWX3w17W
xZ4GMDaHL6Ef1DYUEwXEe+HveJXUxcoN+zlKhMjeLLGHf3SNqkuRlYhUPThp+CYlvDAbqjpGaGtS
umG0c+Ko3PfFACGLYl9A2GFAp0WV+Kkqg6uyCE5GGjhpdt9KxcqhxS98MpxYnGpYsLoCn66PMxT7
9VShe9naSV2iJsYLIIW0Cs4Iw11agwGq6FC8D3u3MJTcHHT9bTSozXqojfca2KcQXLkCb8jhueEa
Ckp5Q7NPCSlNEkAVg2awguu6xBI0fE1S/E2EPwwlGEQdTRRArPRjE6V3DJKQcB4eeGVDvW5bxuwn
H8mvYJKtUpdLS0XTNb2epMKG+OwBvd6tD9WATB5tddB/AY/3AKokbAzzUQEA3iHGmFlhWtRWRdk1
VQtw7Dv2xuRcmDBJrGcPxrlPzPTAwE926O/2Zh2Ot0ZSJo7McljzSbukkY9fb8plXxHbQ6dgxeN4
wO5UUUv+ONdKCuGgoIF4qS5UKy3SXUsEhKEBFzLjbicr8Ksugo2iXItUB4xDcyra21Ks3vUlONv5
qn7snJh+OHs5aMMqTl+wuDQZ1d+Pz8NEk2ljUU827ioL0wQIAOKTxJrgvwkZSPCbTQG4XXqVRdtE
u9drYJDQrUqj57p5ouVBCV5XZmiegc9PhESKajpK0mQ5Q2EyDhyyK3DTfAj9hxDhTbdRoXoTbPX8
OgQoO4aDveFUdyS4yjJvZfjPe5RThUMOk6CahZbWkhxLkyzB4tcnmyBT1KtuN8iGS5FlA/FSWGpA
etOP+VM8kFs+jA8+cDmslQBlGry0G+5Eje3rzxYjoYvDaH8jlyNsNNlWkGAzEvE9Y8C0ZWTTCzhF
qdC8zCLLF4De0M4NO2GFdWvVGaxU4x7QFoC7apSS+whacGAdl0BeddVNk2gPZdru2ky6G7tggy7B
HRTs3pIW2BcmiS3cNxGxRQV/JX59wxsMHY0b2H9u4ix4Kgl9EAgeMyV7HqPoMPVPAQ09ZfA3Hc0s
WR/tMmy/Mdnh2rTpJXIdR61VlvdDr92XvfbaNMWPok2Q05oTKW+g1ww4BVjveezmWW6rutGaul6C
NZ77YHG3/l0fx6cSZz6cefvDIAbdlGvyIiTyKAHxUvblPkwqc/KFZqIl68g5MCVFA6BZA3RPJdNv
fQCAYhpGdhNBGNofgZVRJIS8PMdGl1Ldrrr2ZgIkgNatlyfDhg0/Mj8FbKWw0lsVWptywFYiF/q5
zjIvFkU1sFgprruldCqvYoRTNCQ2+FmKWREpx16B/3AvrFRGQb4q2usgKEd7jm+dJhNvOk6gXh92
BaxfrZZ1uU0a0PkDDYhYJC3IZEJbKqnVG+1pyDukyJI95vU3WmKqiiA17/1OF3M96UaXtH0IsKOm
VT+jFo6s9X07Qjxwoo96HLRW1MqnOKa3etbcNphLG8bJwOnJ6n4wxDHK8Av0JhyUYY65MSDa0rPS
BNoOSuOJsS9VKLpL+k4PgDNIfONUd/hSig+Cs0iETcfhCcVWu6r6g0KRSSWo9bY0uWKycp22tUWz
GJAyYEOI2PbqaIrA2Mex2E6SvIGaaxzwQ5NDE1un6bHsUCNujFdg9BCUNMNxrLqfWqLhaAYKK7+P
yQTYZtM5EI4hpuHHz0Kud1K3bVOArJL4Ks5GS4KimKGhBjxK8aaSxvtCVAY0czobslLwNzEovJp0
z1eiGV8IozFF+tWCFIhAJOxRllJCe/JDm+bXSXeSDCSRAd8b8eDJMcSujGQbcMB0JYTbIy6KWfp9
6tRt2Q0HwbmZCeNWa2PFDCnSIyFjo8YR/C8AXUbRUX1murGNAw1FyXr8hnPPaXPDFhSQsg6v3JKH
o0YocEbad/AnAMPNRGSK8XrUeskciHTF2+KKKcF2zHGV2dKUHZU4tznwe3JTbMXs+hH535UBju3c
0H5FOhwqMuO+AmBKS4UT6e1TKNSn99PyP9DD2fzKZ8x9/f+AM0BnJv+/bt/s8zCrmzz7r/9uUEn4
0K6Z/+Dvdo2ELPAPFWYEWHCKDkLlXwSC9x8hDAB3YA6QQbX8q2FD+R8a4gMNGswI23//6B8MAvyI
ysoMBFA4x8/lv0MhWDRNVAPl4XlsdYaH0Bnq8/He99tykDQulHu1/GmExTaajjncuss2qtCrJHav
o+wKR/HBhq52gWA+BxrzYOTxEx/ue2DdU0neVaigaZIbZ2KfKftoNrzIAWb+JfsdMImwRy+OehxC
PDqAazaVNnk4HqkeOxrZtEa0pZR/CxpLAtYO/vB1tVKTfSfw/RVJfH7HRWyjSgYSJBQB7knpMu4N
VQtzcsSSI8IzlK5Q8AOsvIAxF4EOKu5VVXMSeKjbiY+SZg93MpS+f6Ydk8xCTKUZ640nk+LHYAwn
uHFHSMg1V8pek647dLnsFaqO5B7He9pmuHMa+gIINhB9zVideMEfgfzvD52egAFRsqsymgKnbec+
NBTL7ZK95VP10hWqfbY4LzVG5uj90yyAryJjJeIIeYecneWjRdgA4hgkyn2SJvbQD4Df+1aNg7cN
fmo5hNGAtq+uslWozDs65YuBl+XPXjTMr2mo3PvRNit3/j42nEwNTRIJlDK23bSH43tr0cFNYicw
jrm4bsixgG9u5KXMGo3tCAFisomg07XrpR3NDv40uYXyzAF1BZKVm3G9C4yNXNl5uKag9TEp+nPx
GCpTmIyKvrx8+miU6wKbXL6P2tKto9gZRrBbmLHlvP+dov4HTtF/SdKax/onZ+v/BvUKac7ZSp2p
XR+4VweRBSka396vX28fDtH5j/3zEJX/UBTYramopTGFzooxv5veOETxI2ST6oxbQiI9L+s/u978
D1XBUjc4OqSUoQeCff/nIcr/UCB9hqqMzg3Yd88Mrb/Bw3p3T/hrhQOSI6NcJSNZQK18frxlqlJE
OUJTP7mrp+Cu1dNTNIm7IDP9VIVSJUm+Q758mwbxHtD5jQH4OmDYwTgCW1jECA3HFFc1LLQ08DDQ
n5FxFpUQj7LTmD1XkZEjCQvB9rDYHOtIkMh5Z6RUIF7PmqO503fYArTsU7tUoQ4IRMihjEFsieNo
Ox4EBXu/QsW9SaCNGUa/RKHYUx+4Ude7kjwegA18qWa5MSV/YOlBqo5hTFEUDOHfW9plp53IlD1E
GpCfESAqGoT6YkOxQwQkXL6qpRsDYBr/uyxgKZHRNzG1nihP/gR098SGrYTI9D8Vbfz/2idoHPzr
cOMgKvHzRyM+7hH8kX/sEUb+QNNR04j8bo84IwL+ZCoiBGEy5TpOfrhWI7D45xZR/5iL1HPODzai
higFP/oHLoRSAEPQtEIHCBsEKLe/FWgsmmDYFujQzv0vQAuxScnS/Z2rbVANdVqeUKO3qKG6uVF2
1ligG1qTWIMvOlgyZdMQGCgpiDaq8LEK2tjiUfOLtMqPeEhudICvNWO0ZJBwXJKN8kbUfeKUWRbZ
Y0Myu5niDL5F4Vp5ZAGHnp8eDUUFpwigraqOAuLHMGmsAIOqExqdKhJbelZc54ZuMZQTn6H4+T03
xIjGHDly1Nr1Gi2aXHUyrljdIL1N+AJuN6DIVIWDYaYCxaVWvQlS7hrFw9mSuHDJL7q+83Oici7P
KEHVALh1ieGLoQBUg7QpeXqMVuZQbhGTWcXUwPG0KF9DWf2eGYB7tS3/Fk45d0HtUk1jrueTJEZw
lIxHheQnysSRGllj5YI8g8p5iljfHEdVReV8qtBOBeLcoI7PJQ/WULrbleH0IJL6reF5salSBFoS
H38VbarDJLctrEoTP6UBGPFygE92SFOrCPdVfhKSbwOK8Zjmw1pOvrRkm+fCIJiLeSKwLz6Z+I59
MHFoJ3tBJnv1BJjfNKqbWseX6PrhCq166YASCQzLgZwpEUgIRbZGuTr0AYOmOyK412jiP7L8G1FT
dMyr1rdY027kUG8dHvhum2cbX8oAbhAzam8HYkls16XYp37qVVF3kA30yEUD7vLLwJO90o9WDsbP
SNyBPvPwkCbJIekCq49kUwyoaZ0iGQSR6rFt0fvkZBemg6sZKEFJj412xYFvSLTMRSM0795keTSl
KrrRo+u5KdNAQLfN5esE7XxmPIR9YWWqlwEXoTUg9ej3YTm6PCo3EsNMQErCZgM9BK2247zY+2nq
0azbSrL/LaiyK99IQyeBRLfV69o2idGvT1R9M1bxRinpTaXJNgimWAz3It0QYKmYStBsrW7rjkhg
5v5Kk/I5zh/8INrURnWsNf0uF+VerWGhzMHI6/ccfeNAr7bRmN8aULnATXaLXvNGzwcbQDfwZ0Am
02CUG+MvOo3yrsCqkZoJrIcMmKcEBtBXPEpvv95BqHh+iJPnLQS0AUXfAqrHCmFLuzWhQDm8F6Xh
ySDza5Uf4WqNQZvtcVhBbrsjhhtAsD4sQPdsOx/InVmQpwbxSEoaC1I2uQttZskaK/WHxAYU1rCs
4kiVzE5PUUsgz1yrQPfKTLT9TF1VQhesRs0UmWYFojGT/LkfGKifAKe24AFJMZBmqtX4kZtKnaOi
pNKK4XsPRQMuFc++QMkr9lgXoMX4SPArONaizMSuk/SZx2hyoFCTRoqb6btODI3ZpFprj6N25Nn4
UjX0VMqSo+mPXQ+Bi6bRthEgnsYIlVWWXEl19twjirEStXX6ShlNhT4TTTaLCSxCkKoDVCQ1rfRI
CKWZBrU6fqxhIju1vcMFQHToyN0ror4FNfnYVgIFsJn0B5N1E6YxdqMLh0u1BwzBHYSqQIpMr0gz
3RgNwEaixHBN0cLTk0AgHodyZeXoZZPYDUpxm03Ka0TrQ6T2IFlHqEfrQBQk4llj8U2gtvvOJ05X
9+GpY3Vhx0KX3ITWL1ENlqj+UyXT9aQm7hDU6GxM7QEOaldAP98JJQVKRUx3cgntI6TBPatvemXc
JWq4q6vBLBSGSPafN/mFY3tBnpjXHANWBwAtoLGYhl99vF7KnDI9VJA7cn3wcNfYgvRoh6GtTjHP
fuHhcjI1QKNVOUWjZWTfi0xsiYLOEONXalFaRjLhtvFRXVszh1h9uDlDOkscwY9Dx9ZIkdiW1CyD
4npMXuvYf9Z86TAowPP5hWkEQDM3pxzS11xFcbdv0KGete4OZe/DvLbahPJqRw8JwVlG+z5r2KSI
ulGlh6jCHNecP1jGWqFqRSh7gc5++Pqxh9JILaFNUurPqQb/kqa26z59lSVhs5i6JVsVHfuI7fh9
WCj63LOGb5Ysz4nJ+SPo+kTlIKG617mdnbx2twJCoS8gLD7B3xfMsLUk/vMro5iEwhD4GRwIyyUX
gMWIoYDp0zx4id/r+9rKrewnQKBm41WbVRT7p/n9MNhSPBrZDhL32tC8PH9DC8xk8rVSrUjUXYgL
UQNDO4yAhAX08lJguYUAngohC8VjdW9GwWvbKW7ZlVaE3kk4+tsiy3Y+CZ9j5RgAQsWC5CVSuTXF
0g7CeShobQqO3Khl8V6NUBZPC2XfSmyvJDCyh43Qyk6dP+hfqd7vnXr+uItUr5WVNIpIqeCDowfr
KaUTOAbkypkGpcBkmzxnVvSrv1sZ9WMR4s9RFbQMgWxFsWpZu0nSPE97DZME9q8FvEto9FY7+9qW
G93uYdV2yOOHiGxVfStv29/p1gdRmA/ssZXRlyWQFCduE0qF4k2gc6aIa5iUqC7q1RulrR+n8gTk
9BOpmStr6b4pmx/ofjsVtCbkIENiWsdPg3odw/qS6MneGMgLSdMTI75ZlJJTUOhw8s7rFEAQx1Oh
KJCnoK6BK5Yh3iEok0kicyGu7Kp6O2xZec+B5uCRuIc2CyQsvgNF58o4Dg3YFlXztTRIR5IZz4Za
uQxd02QqN3l8VU70B7QcHoFGHMFlrDcgdt4Zkuryol+pOC6wBp++17s66dmRGReh38tJrXhRCNhv
jIZW26APoN20PbCvgLEqxHf7WU2ZHoTB3DZBJ2fMj6Qih6gia3CDi4v2r+WzVDpmVVNntJuXDwBo
2QEQd1hKp5ZSWZxvaWgBnwvammGvuSJfWjgAvaHOwijQ4MvTCvKrTC65InugapfKk0G/0/DJyFcA
55fe7myU5THVMzUVGhq4nhSlFgQ5wvpakLWT9x0estz456MsLptYdHIKirDs9ZAGBfvCisF3rtXC
koQfwEMz3HdqZGWNAm5AZwOwCJhx5ATJ4IUN1GEgcdKr1G5hQt0gE1NqZTuqhROjGg78wTHoKNqu
aLBrfWfVHAs0BcR5RB36RKp9jX83kN/ogFkHiN7oiEWT+gUIkhxSGfptVpJnSeRrZ91H5NDvVXz+
yvNldLaKR56BwgSLY4/R1zRvIZkA1CosGGUIn8iNmQVNg3Q8N/1cu4oSIGrj3A1rHcoNk13JMpwb
hCWaYgPNvhsfSd7Kobj23ee7+ezxoioOSjXHd492amLCtBya6FjXnRlWByS1mxz8qpvAjtcSy/mI
/7wS5t4MzNBwJM/PdTauwSAV25JW9jJAEIGKxWqQnLw9sMzue30jkF8WPHNULXdjbbJpVD4FPXe1
hK8czAsQyZ8fCKkK7s0ZTaLOH/DsSSqQGVJS4Un8h9HCHPRevQkc/Z7fdE609U/9u/u2WHM7ubit
/xqWLXBCflNpWYOmspent0XrqVJmtYmX82L39RdeKjP+DovPBlrsORYNo5QZGCiNh9ssAbhAiOuc
ZRuN4qodgAPoWhuucuAx+GbadJtgVCypg+QH5DWgkhPFsdX0088C4k7tEF7VOtK1NLbj7FZAR9EQ
rwX67nkPoagoLeyqH9e20IU1+iFEXWyhSWdZHUBV0asAvu1TN1A1S4m1W6BLgAIIb3mVHUcSIfiR
7Ez75Wtk56PIkjTipuHSyny+hwmLlfvhaRY7Jsk4y4mPgFkBKaZXkIS1/ZXk36IAXFc/tU4BREC1
Jh9yztKVz3OIQkXPWemW9RXQ+psixekFUKOdshWQ9IUtBVw8BNFQqEH9ki26kIoIurLJNerlDXTu
Z4XAt6+X0oLc+r5VPoyA6uj5VmmmEoqEoEl4ZN/+6D0ItDtgpl0bm+Eom5Ktr+C71l5osTNjlcao
w+GFSu0JaOMMEcvKC81r/9O3/GvKlkSTgLMpDVpGPYgBOaU8WIoOkaBBPmmQWw4kaGCFYjt0mpv4
7NpYXUoXzoDz+VxWSfwMhtK57lPEwfpmssfjcD8bVjZYH+YsoQvRklP4vHYLr31GvthPYc4NOg2Y
V2lL3mbfrWmrOeyut6NtZQl7dby1WV7smFgKGpj3YtmEjfaSVA5EFMxUuS40YuWVtFXhUiTrLTot
JwnVk5VPfPHwOPvEy1wjiVMtA17Ta+z0R3gFeMpr6yWuZEHQcoZZmgyeyGvqoJculQ9fdnG9TeUk
VWFlUA9er5saOwUYWAsYNLhRKJseAgfZhhYmRQKy8r7zFvxqRc9L7uw2a3UQBMpWpx5IAldKq+/G
bptOj0b8RIHAG8pkRfFgbbzFoRMXOI7SGOMVzIOknsGg25l889UanXqk8UG1EoZfHE+ZQRYMjE00
LT++nzpMmgSVDBxBQEIZQ3Kqh3TbAhEltyPqzhBHF8b26yV08Rg6G3KxgvIJ6iV1RanHw26HavO+
68m/89XOhlgsF2b4pdDQfvKgUOz5PLC1OHIRiW9gG1acaNf9bpL/y2x0/iofVwm0NdFEIgaBKM8n
5RQwO0GrgOmdNzbtTdNyCMDdQ5HKSXRo2km9+/UEyp/POdxGgEOjl4JWM7oqHz9aN/XgVhoV9SYt
t8cK2uDaCG8ywLLLxO0L+VSD0D9XuZVx2MzebEOWX/XycxPeaCPI9YXsjelNWKFgDJWwKB4eABsx
Qxh/pdNLTgYzZcW3Ma3WZNzn51pO09lzL2M0McVUC/0WB1enPHWGHSYw6mkJwqHULCEcO9HWUVL+
t6+9D7PFFgEbpHOMgQcYVUTQ6oPS2ACE4Ndf5NL3P3+xxQ3AWDugENpTj5FvmpzfNCXUXrT8KQex
WxRrLMLPexYvJIMugIYlruulDFITU3mAMT2uOR+6bOGjkXcArIelW5BvVQAWbQQml9qYBYQfa/YI
zndq+jQx9U6zVKW4NoruWoUMYxinK/PweWt/fLLF1gYsMA7GJMIHntix90Ef0/KVrX1xDZ29/GJr
h1KAFhoV1FOj4pvkA+9pxCBHzKCD4XYIckfjxwT1ma8/8ILBPYdqeDN0ixEH6pj2ZWiRSGoLcmCA
yKZHTwlCsJ0sb6gClVXlIfBB3JCcmoCFhKbIVEnfvh79QqcXozO4H6iMyPInHSOlQ7zeEp94dCwt
DmDR2OBTGtoB6pKmZHTXklpaIlDNchSWot2F/AF6B0AgDThcG1crfwp/tMriJifJtx4Q1q+f7+I3
OXu8xSXZ6L0yZLFOvGhqnhowiYbsmAaoh1HUZ8fyLe6YU0nR3dejXqjSfpyVxV05ZklYCBRxvV4t
9mOCWCsFGo5D4k/9GUSl0xfBdS0D+9d0dhxltxpNNym5nTLUR31lK6nHUJt1ZLFMBw0fNILwwNso
SVYmrVx5n4Om+Ul13A6AA0FdZnEEdWBTNiiQEE8fbhSuemXJNkmYrNwLFwLRj8MsjiHQI5GXSpR4
fp9vpvCF5pC3yDPk4HAPQK9vgvpjEEEkUQ1s3kOVFgbUEAr++rNcPAPO3nURURQVigKjPBFvKrvb
TIUApLzW/bl4/0HHBvRVNF1x1X28/3isDgoJMUTXKr+a/lapo6soGm+APVo50BaEud/7HuQTA0BZ
KFDxd4z9Wfw3DGOWJ1VL0NtAjglBUafc+FCbg/5k6IGr+7/wB7+0WM6HXOwmmicEDE6wTzX6RlL5
APkPB1xy5+vPdKEcjKPs7M0Wu0dBR72d5mF80LomS92gGwuvYMPqEhsynolZ/FAcILTWGjiXDovz
cefb7WxGQTpOs86viVc1BZQ4bjQJ8JSebrr0Ls9xS5X9Rkl+fP2yl27M8zEXCyaJKsBeY7xrBI3c
nOr7SBOP1QT5lKj21K7dqiiPfj3khZTlw/xqi4KUgJAG6PUYczJM+a26lX6CIIRcNL5CGTaw6C8I
ZZrxejfu0uY4e9d3XODZ/LZNwhS9x7izYhYzNuIQ2YMJsIBFvcSkVoHRDQy8pnb3XtJeRnfnAy9O
H9I2gBaSgXhy0x3UCWKvQF9PPdoebjgq7uQ/ybXkTPno/TszDYAEutQQuPgUfZfoJEh1XuE4qLNH
tagPQq1QtD4WqY6Tj+0yiW2GLrhWk+SR5u2GaqiSo1bgKu+1a8jUSmvVyMvnxtkzLSeDarmugbXs
Rc0GnfF4AGcP68wfox2WDVovT22Avkcb2VVduH5WbHMSXXfJCnLk0mEM2SVOIH8Iwv8yUxAhdLJ1
OcUipOFVRMdtNq3cwisjLGN6WYtlXkCYwVP7mwjSrqR4/PrzXjwO/3qFZfguTzlqVigpe30Ig3NR
HONmvIK8699OhDHvZ8MsPhicuH25zSPiDSA/E1CkeIAWalK44+wfB3PrFpq3X7/ZBRDDxzEXV6Uh
A4rWTZDB7iHQvocpAXzlzBF0VgvgqI1qDw3sweJTL9vBbWSCIGSvlTcuJS7nbz1/3bPDYmz1hGQc
by2XAh3bbY5+KvCAWs03PVtpia2tlPlDn41FJWjjpzo+ZEtbqyhug4KaKxM6T9inI+jsIy6uToWJ
fkBrdz77onvNBQR4g+DHnpzZHglN8JU1846h/mq8xR1aVrrSRLBG8poCkl19d1uDTNIN0KMvwAWU
X6l6lRSDKYejWfjKPosNAwJPoJ/BTtUuW+V9QVtSVJqKUK/ZOF2NafeSyMxL/fZ7m7XErkDDcFem
aV7Lnx+bEwgBggevv7NMz74EevkDvM3mxwZApLnHOXTHbQ1uxBvZJtumWVvnF68kA1REAO6gPLHs
PHNlhOlOyCaP3hBrsiEdMiNSGnMC8wZmRsAZ2sotmsybr9/z4slxNuxiS49R2oVtpU5eyqH5BcWg
FLisNU0jdIwvzCaENw1kM4Am06WUSmrwhg4BhinjnSpgExFO8OgFX89AG6dCZuongyOhEyZgwYp8
ZNuMvgMOOYTtVcmB0y1kyks7m40E4Jygk2gfMohcSkfYmBjbIhm/xbOECavRkG3cIvypNQ+8Au4w
b76FKdq2kPhX/emh76qdYSTWOIzXwI+6UI7jAELG5YHXUKQpggi6BooJJTlIDgHhDIGuk5h0W25K
sPb4kJltnB8mo+2sajqp6qmjAPKEDYpnkCkzOqeOBovVtDGFP2xHpQPkr0d0U1uDqgMtkL0ScarZ
uAmTAIT6X2qf3bbQtalA+5WncpuQ25A8qRWkhmRhGmPq1OJF036NOeClJdnGdDDHUYVe+WC2kmJH
+YAH3fmwiYxE+ZoAopfxcXJE0e0TOu5SDXz0nD20cCfotLsBsuwiTZxKh/t63m17CXYCbbZRq/AG
/oEbg0rEilu0htGOGs0crRdgUuPmKkFdGSCf6SjXNcT4K/CwfFDLxnI4dh3HtpYOokPrIIR+FgOp
mE60dqW0BoqEDvcd6s7olQWQKJt6AL37DmaBqhSdik5+DLr2uy4NxNIhnF4rCvwmVbgP9C144xPk
lqo1I+7PUedcEALXFxR+IHKgdfHxkO2zUsC4h1WeFtdWoiEVrxK4XxhbgmZerodwInluehh+sK0K
dqrs4fq2dDW2gAEFhon83S04P46B4ANIf3BelkCqaYizjEhj5VW0tIiIrTpkVlesCXt8yikWwyyu
MRalXExkqjw96E+BUjuwvkQRk5lSwu667vuQFwejWNPpXii4IjlcDLu40UatUIpQ6StcN/4G5LVM
RrcJbidQlB5iG84Za66Un060xYCL+w2YQdXPWkznFMA4uIGKFLg8bbZ6ps2r5MMFsRhnsYqgPaTV
EM6uvJC9qbw7FmPiTNX3HjM6NgxrCKKxFXsM/O5arny7hyhHNg7QMWSOApBsoYjtWK7pBl6IH8Bm
AisV9RMO26vFbKtA6gqYRUwebxWT4wAD//rrC+NSTgwiIjh1OMnhI7VEUdRMSADZwssLkrzA+nrB
tvrODk1odofKGRyUltJbebuWEV9KFj4Mu/isEaCBRohyvAfVF0dsC5duYfWXoqU2W/0apSlOyu7r
V13wT98LG+CZKTJaCATNiyX1JU84iQafgxYV5gweDq3VaPwwTYOrTuRU69CDkn175FcgGgMdBilG
0Md5xY9VHp1Yj99PfFeUrQlXyAeudu5YcyiT+nbhw7Q6gteQr8C/Opbw/I9x3rlJoG57Aa4FOfR9
vAkmDYYutykEPIKiwxEFM8M+PpZBvU30xhkFNQ3Dv6eGdML1cpNKfC0q0S6EQZgC8JUB0yWo7yyq
cuBRxGyKGRQZpGMASaxKIV4REmES0TlDOyEarkGZ6YjDMwrRZB0bHA5NEfQq1Saf7cRYZ6YgBm3L
EXozYZh5tZZBg656o74gDrrCd0qF1ow0QmkOrgY3jSo8DeYaoRK4sOX4rvBX5t/KFeZgrtcyVuyk
VjJZWtOjoY2ajVg2RoY4+i6sS/ZUuX4XPEDqCKHY0fDGaqfKPfyux29jJwI4wDBLTcFg4tkuUl7g
ENBPlVtBVlRrGnfixRXXUN5sodZi7DpftnVwRwvErurwMrIflfSSxaXd+5D2Ml7rHCB0oY0ncAjM
pA++kSm3k0jcjnFwZAnwjXDLadOfsQBzQN3XBhLsn92kbweoXpA2H6wwg8PNYIAt4oiOwt0LXJVW
OXSM3seTuhO4h/Jx5iED7VDnhzTU3Z7+hOvVpoE8mywAG4Uiu8ozG+qgZhUNu0kRiJCKF0abH10D
RQip0H9OEGHIsuC+VSengYxsXqRvOUP/Yxgdg0SAiPUwhaH35Tg800QrAOInTg+MVAdVQ32KfQQj
wi4aGEcE1aPOW0tBgNJSbasIowF0LoSSXL4XnGA9p8chyXfwZ9i2Mb1vsClUo3Lq9M1P2qtI/zFm
/EBByhmIDnEguDaluu5QI2osuWyEBdn8ByOuYJsVjIbDKqj+UjH9UBMEpl0JUgbu7mNZRjDzkMGC
EoFykAYFYnJ6eUqBIcsy5Th1xUFuIicl2lqdeu2CWRTnmjGawDqnlTeWsp2E9D5nkimjw8gCw82F
kCzIdFty2GygF4v/Fk6OWgvUk+CK1NgNRfslf9EDCYZioz1/c40GVjUeeQQ2/qBCAXkn+28TxItJ
lZuUX4cC3NDqudTgARWHdgUFtaLFrHWeBEdutDXgsIP/EUqKoZRb4/+Qdp67dWtZun0iAszhL8NO
soK3gi3/IewjmzlnPn0Pqk7DEreu2H0bhUId2IWzNskV5przm+NrE3L15rEq092k9cd0MnYxDBVR
uyrCfl/Q7x+z6+j5Q5rvguQXTl1XsdJv3J8urjOcjkuPrgRNbWHqrvaNoeybENh0fR6xODP1nnb6
4jSEeFFrGwfSR+fwYq2wQFs/6BYDFCUIzUhcI5ig76Q91iDgEfv7ssOJUP71+ZHw+rvfnfqWJItL
W5pMJRv4wiodYShJXaZtMXwNrJALSN1+lWkqpGHmRCvmY5Wasz3OpmnH5AqStDgp1cIQ8eXHeqKF
BtIAWMTqRlDKvYI7UdnH3/o2OEfqdKyAlXz+Y1cZXfgU/MyFDSVLOGFSlXsf57JuqA0M0nQbRN9K
yqCSRg9MatmAUhylRx0S/Pl8wNVHvxhw+fs3d+Yso56blAwYt9+V4nvNZDYGxS6nbuNcWsWyFwOt
Yi9Joc7YF+J0m0kj7srw6SAcmjPuAGl3htGGhAqKg+5vDLt6oUuB891huLostyLONqLGYYhN4q4Y
qocgDTyJMzDCRXFQ79S52n3+Ri/vKgv0HQwuRCt5Sd6unjTrzTnVJ6k7t4pTfpnR7KY2Vtc4Dau2
/B1tcfcFAMep3m8lBj6IJGmwhzECaYRgb92QWqpxHamh2iE9h944/Bk6fSMzdJnaY48ghjTRg9Ch
ezE/YY1nVaI0zTlKgVrkX5L4N5ZBI4bdwtOSYVOD+1R/SQONfsXxBkztwaohR9EpoBT1MRCN6xFI
/MYL/2g7gboIZxDvJBEv2PdzOMGci8xP2ZyJf++naNo102MGl1qMOrznOjA9htZ4+fBPjq6qEEAU
h/CJ/OCxM8Y/PmFPJXWP4kQX/+c/7OJ7LNcNblMiH8Sgv3s1EVQhSYhzKMWY1jfFonq9JRr4+Kb2
ZoTVuWZVcpINGB+c1T2YJNUryK4WXyQnPoh26G0p9F5TPu920uWBcDWgwVfW2FRXJ4SljI3SS0Fz
tubpToxCB1aNneDXWZIaQbgRKhRj1Rs8mh1riq/pZMFfJLyWIT3VAALDbnouxZ9B1e5x890FGJv2
BCJ+fGP5+tHvcT6pFBf609csLE5d8NIoPz//Ih/NlLcPsNoNiDiFctL8+qyN5Ch1HD1i457eLzet
g6cW7N3nw13KK1YvbHX0hNxl0VYJXOBz+cRMO8EnvBcjeGHJd6t6oYrjhjmc5CB70sdmvzH6RQZv
GZ1lYdHAtrQzrdaF0FjkkQSde7xkHWslvMrpP5GtEiVyYkcT3kZYybI9PsbQxjbGXs19S6R1jtQh
oCN4pPxnNffLsVLUChnWHfcKUodj6eHw9VQ2051mtlxFSmjggQJSRnwcBOlbRWpw0hv/a0qKS+k3
teGrV/F6+gCLA8yKDRgQ0NXMnRKa5pFlCbcLcCmyeiSO6g5gpNP2pSvnBfFV4fUl3slQND5/FWuV
y39OvuUmxnmOTcPa1q5IY0ixYTjf5sHPyaJNQtN+lnkNEb7YS8M/QxC5RSO6FhSxOpfuJaJN2i1d
Q/nRDY0t9b+stsWQtfVKvzlrBXKYz3/g+lO9xhxvft8qBJgQuQxx7k+3qn8/x5Kd5NbGCGsx/L+v
QGH/hRHAwbFaB+oAc1vyNYZQ9Ove+GNFuBIrO6MZSCE+RRDgoDIX9b1Yfh0G3O/o1lLHBu76sdA9
f3yZTREScrsRhn4Ykph/f9XyYt7EPgrNtllcqdNtWYc7Nf+mp9a1X1R2G5H0bH8aZJdby3I/f9tb
g64ivDINp9hKLCK8ZAQ0yjXYGqjUkoygrDONuwJL3KwbNibh+qS4+AKrjyygNG4sjWEbb/JCJ/KM
wKZ0jIua5NV7LnafP+Vas3Mx3mr9+7irtSb8kFeLOjy7XCwkdHd0Jle229++twV5/XgS//2Wq5Ow
V0dByjtjutXV6JjGf+JxK4BdQUoRuy+x+ZvpstpOY2iAtSQwhBy/dKHi1qFyx1TB2ka12/DQDftG
Smy6yq9isbfT+NA030J8Ri3gom2M3VO5MZW2XvK6L4EOk1SJOpbVSD9vEEdOat3q8F3isPBUiIuF
mNuxEX5VlNEx0MxzNLrisDm3ltX7JixYv5i1iLCdzQBFMBtI7Y4uplqeguGrTWO2DWz/OiUHv7Wf
fLSdv/kU69aEtkJwm3fMLj+TybXIbms1tlapX2YfJUbnWOJ0CNjGRHxXNia2vPGwq62sxh6XRnSG
XpRFyiHcgSZr3GVai7ZxhzPv5+NtzOs1uzgK+1ygs5c9SjrHRLCRsbFSl4X/2cdb7UeS2BmD0SjT
raJiu5sIVz73MjHuXKGJNirlW5vQKxT7zYZrdlJcEv9PtxqdK35MmxkpR659okyia+nrDt3OBz/i
n+Yx/JEG9cbLXGekL2bqalcCJDwZ4szHm9QdggTVWZr6Bcdv9mT1zoqHQwk5xY1lCuDsg1f891L/
6gHy5rGrSk2yMZkmgo/uJcqS1lGNBOgedtqa/kOsZ1uv8MWi99uJATpEIG8kOXroomJhmco/iIZv
0jLEQyp2fY4HrQFT04XqrpWAp+MQLosdeejcaYU/ffuPWLdeR9Y00SFBCIJnQZfO8ga+yu+hu9M1
6NL9i6/d0iR5G8DyCE0kBdSwuCqf5hKm2D9W0nt5otsjZIz/j+n891WsdyxDKvNKD2ROv/KpT8Ee
o3T+v42wivR06L6q1PGyYdg6SfnVD7a4BK8VmYsl8+Yhli3izfcselMu4oy4YWr/GZQYoizSmvJG
rHI3qfEunm+z4RgaXyIhdk3o7qIQk3KgBj5+82PygtTOpQpGZfZSh38y/3ck3QTp1xoPEbXckDCv
1Wv/mfFvfutqu+owmNeUkbSLAtqGnF6I67U1594cGPukCBx6Ma9HeLVFU2yEHMuJ+9lbWna2N2+p
LXtfUno+dZT+CdMRn7YQb5nAFbiEq2QVq7L1Pv/0H+8vbx52FQToaRQaYsO3bzxlFzr57bRYas6O
sK/3auGaG1vnsjV+9oSrgMBS55IyC08ojg++DFD5T1XtP3+kD6NFWvq5vylLD85qd67gJySiwhP5
448hfhL62BUMeg5VjhvDcvL0RoZR//mYHx45b8ZchYrKLMQE6z27NI4nTdPuBljMnw+xVhj9Oy3/
PtdqIzYbuUHSxBjE24ch+VbzpUzfk+Jn0bpv/edRxxYe/rRW2Agwd/N0jpLrHPvNTu5gUs1uY94m
0NYxYmGxaXZpAAkoenBxG3eEj7/x3x+6mlJlUGphGo68DOmXDnOpMa4tPdx4HR8tFZibUM1hxoK3
WS3SRq3lNNSb6RbrIY92Um+4i5IfEx+bs8CJ9Y1zeAUiJpLFqo468HJFJ0FwcSM1AlnuQ6rRt1Ya
36VS29uWGR80I++dVvTvJvj1h2C0bk0xvUuxMcrM8EpLQvBxmA05jVgeQFz/AHH+I+7wzamh8Uc6
WCryPXNdHNpeu6f3Cey9/k3rUlAzeVQddKmsd+Oouk0tgmXzud11V9zLT1M0cK512q/GL5+MIZx2
0UA7V9Sh2GnrOd2Y3q92je+WLYuJygN0QVkGIGqt5l7VBORPo6i4N+LGSSDCm01xY1nCzxaRmjGk
KsYkimxPMdXhrst8LxQbi4kHXZx2VDHSbgKpA8lQm7Qe1c6kHa36JGKaAYkeKVLqilW6OA8dzUq3
617cVVnsFRl1OVju1qAdev9JMLNDREcJKC/HkIqdWMxPCWS5hehAb7EEDLQbkViV/lff6J5mmcr9
nNx0Qnc2y+wbyDheX3QlxSA+hNlB3OSaQeLV/uhwDyAAh/VlTb/zUjoWiQz8tD35qBfG8ZuVS/jQ
9d8jTXIiHd2eHpC1xR4sj/awC0NHsGZgQFSz+cNZBx4Yz46kZqdBxiokyTyK5Dd+mRyTOLit8ohr
pIau3mz0Xa1XrS2IYeLAUKg9EwTb59vGRSBFSUReSIPK4nyKU8X7IyXojCCcfUs5Uz75Eli0Q8/y
nsZSsMr3YTJtkGWUi9D4/XBrDXDQWIIIjlw9W/58jvNZA+zIhlQ3UUbQhLWxZfwMwgwcILZgmWTT
IbnvI/kqlKBjiunByOervpkPaTdfWZJpj0n0IwPV2FZDiXKuf+h183qSREy4KuyK0mcKcwcjaxCf
YL/UWS2ndM67V+6xr4E7L4yhNwhodzFq2NKYXhw0y7Ni2UL7HRh0a52hoSCsBXkoQNEBoxFg1xfV
vxXV9yarvdaMK7V9lgdhYx+62FtXY64ihE6p5ikLQ/U8gbkteaFB+xy0/Qbv4LUjYbXe3z3a6gw1
g6k100FRzm0Tu1L0kpc/Rj98LOnj6836LNFDaWshblxF4Ns5pAu9wuMhih4mkcXqS3+GQTz0teGM
Y/89H3HRkerpm9RK15BnWPvjDuDgQRUUpzMNiA4/zdKw+SMnbie3BQBZ6PzfZvlm6ubnJL6vIs0V
fB3twpWm/lYQHsUxNp9ICmWRrgLuy1EB41K2a723hzncBRKQwZ64v/01hOpVLD/XlLFpyvIioE6A
C11NDo7xePajc7bQJqLGQ970RU3PVRYC7fjTlbeaEGLSs6CE043T6zK7t/qOq4BByn09Ev1IhU8Q
HAQECvMXitND+cWXd2AufyKFOCGP09youYdjpy+kmC3N8tZcWm3qURz5Vbr8BkN5SYrma83BlCbm
3ecb0Ic7wptVsooGxJLWLRjy6jkSRbDS2EdATvfrI5n2/+PaWG11gtmXc4mu9SzL9LRY03ESgis/
TzaGWUvDEPi+W/frC1neKVIMMBR9fDDD88FoR0+6B8GEmg+MBC+ksb6pIx19XHUVW90xQzWCoVnn
zIa0z/pNJOhyPftksa5zSeIspKkIa/AsVIozCs/DjCVH2zn9JF5Pvr7DGAFrA/5KKx320/vPv+/G
LFrnlfokHDCxYkdStel6jE+xnO0oGG5EIB8eY3DZVGIwYr610KKPhMgUe44xUqRubeq2HNdOq4zH
oGt2uvnw+TOt2bz/fuK/w62uq0ZmCgCdDeVclji0th3ufnsg+ydSIZ6Z116NPwBQtJ2CYDkTArRM
vaNGuqsrnASViBDzJ55fu1yyDuDHvE53BQmXqjLbCLU/Xlx/f+cqChb6UKkRbynnnH0sYd9MUtaZ
6mh+dPz8lVxeFF9n/d+hVidP5ftCM2TM+qkBnikASA21QwLZPYQoGwq9nSRQl+N47+tQYIVhb1SW
t/EbPp7pf3/D6lhq01Fs1EFVzkZ+29E7l1QnJfhT59aNpCFAE15UunhxLT12Vbn/fOytN73asIOq
UDLLZ+hFuz5bVwYNOXGAVWW8Ve1YCwb+M/ksTeVeQxnwojZfzHOt6ijUoBQQ59Q4cWON9jgaJUF2
2T30Zf+rQBTfJcB0ZO1WnnCbaPEwqfT2mATWQ+rnnM5lcqcYw63Wx1trcd3mwA/EGRAxkowJL/4s
F7cBeCeFocv17ZxOX4BLVG7b6Mjk8nCPrQHizTpGlmI8qhVeKrl5ZYjiVRji0dsKmC1FWn0tNdIx
69VH5CBU8DLE6b4lfOnL5kactD9+ZdyOvCAvbRVsUIXmj9JEeO4JsDTjI0w61LBkXNGguSIOUJ3R
ml41NAPKM5jtAXdxZwjbq0IpX3orBkZHM8Pns+Ey9LO4dPLo9Biy0yuro7PPIzlVlL48i5mBS6Cx
m6riCi0+Tn2wPrIpwwuP4GFQ//Xg+H/iRT4YWMFwh+onVRW0VquBM1UvxlxS2vOcaftQQk43Ki8d
ft6oTOm0eMlywOppuxEPfrD4cV58M+zqEGc2JOjbR/9MCEdHS7M36aAIMQy19BQUqsENSD118Oag
ku/6fLjrra1O79dHe3/M0cCDT7GEl5llmevSPJ6PMn+aFWepM2o3t8p9NdXubA6dLctyjB0OvZuB
iRuXqHVXcTMc6jH5CW35sQZiRK+vjkbUqlNPSKPbBNTa51Pi/QkFCUITrUVIRGM4VWuuBO8vWn6T
V22QCCVN1NFVjmm31N5hPmlnxQ8hqTd2I/oaLw59miiQlCjI9EQMr1cTQVaDJBZg2oG3q/aVT1+J
EF2Ns/YtE3VstNKidfR+/i0ZCPWrwLd28Jvvh3Z6ARh1MoTxzi8Giz28pJmdw0vWfK6uIMVRwrYZ
ESktNnyC/MogV6cN1oFLZuWVo3Y7JIDJBgw4TBTelZbQRZzfh6L1PZnmK21SXalC6/KdjltnaLHm
rlW3nB+oMN0GxXivm+mjEEcsYkxFgm9zjXpzRvNtWLdCczRpMpcN/Don/v0GBUE65sh4NC2lsWre
w/vlAhmfOklz9BlZJ5XxMfo1FBQAZgWnWDDkyuj1g3CIKYUXOAWnE+aldGABvfySFONoV2Jz6rE3
g8rvDYPmYWn41IegbwLxqwrCT85zz5rCA9BEyRFlGivq+mfqAxXBF17W5ZOUFZ5sYBAe9f8oiQBj
HrNzUzhoenFYGktqH8+BnWJ2p7adv0TKXTwGN3EWP+kJmJAxwzCVInk0FejNaLaP2psiiK9zE2T8
8GxgHF5JAKsTxNdjjGd25w+nUsSMW0I3XHblLhV9PBaz3QQWtvCPo/hcpNyT+WW+fhcqvxvCknLC
OBb1UC7lZCS5OoXZdSdR5Swaytdtclf1c4PRb/U41TSBNzk3kDD9PQMC4H8x4NZq+Uk1mv2SzBBy
fE6r8Zq3dfCbfl/nuEBK+Qls6/WYynuzCffUw0hh/Qyr4VpRgrvUWHwu9OBGn/CqFWNJ35l+2tgp
1wyvE6EL9bU50BZT03iUVk+YCcauntCGhTJxY11+cJy+XymrvWusOl20IlaKeII+P3+XHX7ITiV/
Rj8bbRXcSk5IRudH9Vd+HW4t1CUsWu9auqjLeJuwcYlrgaFmtI0Phq06l1S00TXumbae7irEivbo
sRm56sHYiNUuqy1LL8PfQa2lFvymjiDMddeYeVid0y/hHbLyL8lZcsv76Tq8haFvJ0d4yM/pre/6
O6TKO34FZuXYeo6OtXFZugibEFfCA8e7TUKfZqxzJGmf9zPuGxXuDYNdWrFdYiKkzZ0XVFu0kYuj
cTXUKkCltzUSSQBWCPuCg0K/b+upu23F6EqbxEZPwANoBHNoiKb882rnNVrZ6kDYFGfDeBEzXDJL
69iUs1cr3RdESU7tT78ydd53cvLDpAsx7ZRnn51FG/0HP/3Th4UtmI9l8aUnaNbzLS8Y7X1m/PL3
reY7uM4hV03OSTk1brI2vNNadA1RP0qYoM5IKhEJtSbsr6nGYwmUXa14piU4g09aGVU/jjWSil1K
UR7FoHeXLE/qXysVshdJdXKTSaIb0P4FRydxQvqTiJ99UKsNjBNEWkFaV4aSUuiP5aBh1/7UBa6c
fpmHr5XxNW9/CUZigGHsiOFMbHVUEDXSDXc7ewjuKpJ0UnmWu+AaEd6pap/KKHZwQ0nqAvWTfy2I
1ilONqK5VWjx32e3uSjeF4iaubpGNaUS0gXN1OnxZhjHP4U+sZeHj9MQHtpGOasjZRLMfTJcAe1K
Dr6UKu2u/a0eDLjttodg+CeeN/0D3q+d5Vct/6XNjeS7zNGyiijyalRiJZ3ozcZRm5Zg7BVO3c3w
IzjlB7TtMRnz+cALd//XIP+LsZXVDhJ2sYpzoiiew0J96gkxwi73DKOkjJbuguYmS86hb6Hjue2z
2JUHdWvfvHj4ZZWh65ehXGGTtu6/06whjehUYhaTxs8cTLRhxGTmHUlAJmWwNI17s+fn1P9PYbeZ
G1vphHgBq/FX973MkFELWIxPcdrrbrihwOv36EYDleQYRJLulv5r64lX+wpk+X6so644a1F20GvR
DdSncbnK6hsZufcZm/9+NB0wIG3BGAKvbtENwsrMyno2sPz7mJ/89AGPns+D4Q/3ICwg/nuI1dvr
5TYwC59nKfGQyWCBlNmjloM+j8EbtF7RbAE0Xg+Sv+fsvw/FlZQmRlgrF3gTLPboLVjmy9BjNvOM
IOZ3VzuyYN2mPfJEvFKkCicj4hRADUhDEa5M1xlArDHAN+BnGAG7nyjMZPvIF226x52AoE/PFHsY
DS+nj8nMp1MlBoMn9dK9FDxlNPgbPQ55FGUPSqLBqx+OTd92tiFndL3dCsKDgZkYLuHOrOI/Yl2X
VnqYa31PiY459CvBzJgGG/0qEKTui+jXewzUcB3qFNWRZuvl82/yPhL5zxsCAA+MGw9o/aJiWtaQ
6Zrays8zLHxb9U990w4bSpIPlw1sM5w/dBPe2rqRktb/URgrBhFTc8d2u4Sdd4X102qkgxBZdO7V
3y2I2KV5ro1jHYLdiTavYpf7OYvXovoPpktRuDutllI/xbVfJWZ+Vq/n7wHcj6dyRyUO7+HKTr81
7uhhTY1bD941waZ2aZUf/vdFvxl9dQCP4tjgusLoLT28xRncg+KOB5xbF8aFcaruYo9hxQ3Zirls
yasVAMKDnmhWnX5Z6YNHoWFYrhbntlMA7oX3bQbSzniRlN96/xSGD2FS2CP4goSm+1DDjLSllVtT
mPOZGy+edggzMaaYdhMFLSdsKehGZftQxka2H/SA8mpTyG4snQajHfbJkIgHK06lo2DEi/dzRc8G
TZ6SeYwa2IR9Kv2oYH3gZy7PnqI0Du4pAlefUQo8TWpLLxOAVCS7mb7AlrY9DfWUgP952f5Su+s0
pX8+FsiXt9fYjdnVEKFYRMgQPNI5cZPUYWer5oDLpNFB0KsgrJuTkDmaFP6kmHgdL6LvueIHKxXz
DQqsa9TzEecmcJyYh4URavpYGtrGRl3XHvxWDJ1CH2c7EDHWEqLE05CEgn74/vkyXOWWX6cHhst0
uZAwXmw+V5OTK/28SL6ZHvgV+AGuWbxnEUhnivhMbI17X89ZNmJpc+/DNMI8tZFwE8naIegIxeZs
12jzSdLjr5Mg/uyb3rcDNNGsOi8N4z+f/9pXHcW7WQVmklQkzTgK0IbLzuhWSuQWD6FzhsJ7gD/k
06Kbpg9GOR9rulFUqCDpYHoDDdC58BSV95YiODWBsdMl6Ve9iJsra/KHKyyE+faB0KEilJudPPkq
/AyISpEc2wbl4VZ96WbfFusEVj5uZBoWvGNvG/mz0ZuUdg27KnQIOQAGKt2VSizqRzepTCC2XyKx
/NIG5cOU9XskHPT9LbNHJa4tyYZh62fWdjXHN4ofn6JS5q6KC4Lc6l+jpvtKfeRJbrgaDQiuR5JK
BxorX+vTZCVxKjBg41capUQCrlZ5ykXux1ppmzSzhnn9HQM1lyMAAMO0UfS4iAjeB4DKSpeXZFC0
xoAAEF2PXdb5forEOzP1r0RV38rwbY21qngoWhhq2kDAp9xTh/QkNzstZg00HzvFQ3AXOCX88q0K
5EWYsDwgsBwsIkwu4WvkdKjmioJbHmi0bNdidm1mSO3n7Guj+je+b2J9YG280lVnK8MtQ7JPWiYB
9WU/1pC11VgJA0G12+HMyQboUeKhYVUOdsYhOFUuIj9xJ0Dgb3Zq6PWRszy7sMnben9dvfwhqxdO
26quTSYXpdyM7QQcQqE89PA7ZCGwNXM65QSZKb6On6/nyze++K+qFJ10tCAX/U16qWR4rWbYYcyC
7U8PJPtOWi/bkNz3YZYfqCM9fT7iqqFredB3Q77KLd8kI4YpkQgGGXKJpOWnbt8fFjCK8iQftro5
L/fWZSyeajn4l86hVWhbh20v9gK7VVWov1jTjWfAVTTngzX1R0EfSltIHpLMOijsn26IXChHEpC1
ZeqJFRe8tohcaYqu6lLai1J1jZoXmG/ClzCtxIZ7UWw0L69SNf95OyTWaQslQbJYp71P1VDtHCMt
GtMzkaOtJbEjq8Ve1J+luMOihc0rtpv4lAqPlVzag3wac9oyi13U+jeBAcuHjhjN/CFbrT1pxW1U
gY9qaCMQNZciDSWqrttILl3cHnjFb3/wKrrRJt+XxHRIzxay6kj4regQ1fznjUmzzP71sWNgzETc
TlpdE1cfErijEmjjzGvxGnBZh/lgPjTu7Mxe7omb8+YiNF6eiU1B0xefQ+6b7z+CYGRWN9HmdtZi
0ylo88nUnxsPtDXE8vdvV0GRV4FFupvslLIzg9tQcEM3cbIvxKK+3XVXAZWu3dad8jISXj3Z6j2K
iSzQcV/xZDZ1MHwxS8QKEH8P2W/Dw2fTpWRlyFcj1TRyc/stStFiir7+jtzJuG5gsCVBfFtNbzUO
1aE0y+Qc4eQ9dt+HkQS0kWLsuniVApmwx64J9ljpOFRYMX2BHCCRjUyyZ9VH7N4F+bOof4Nk7GJi
2tlm1ewbRV2KE3d1aDlgGQg4amxDJTE6RXLizmKk2BKGx5mf7E3zpe9U4gh5I2UkL1NiNUEVojRV
1IDmYG+0Optza+kfnbrkbM7XkxLTFNnf9jOMCkn62av9iz6TLGn07NTHz3k9gtkayty11B6Ve+eI
WYf5FnZxQym5rWCkrpaprSeaNPmJeblXKyOxpyTc2Is/2h9fu7Gwd6CIBr38/SxUBy2uYJy9Lqsn
dd+dwn3rlscMl0Ccc8/VYM9gEkevcNvH2PsfgRKXL756ce9+wmohqLEQZX6MzmrQv2caHsHF9LXw
QweL5a9qhIzALFGYfpsqDPYmGuDUxDaCEd8C5JpSez9Hw74r6YIWML7tQO2glUXfeNTK/lAo3c+i
Uo91prt4Gqtowj5fxZdBkshvp+xG9XtpT199dCOSK7HL9PScVBi9ds+xIbvJBC0vK73PR7rMMkNp
pQeYpUMzPJvTauFaA1jA2dezM8mAOwrKts7KacXhWhosL7Su9EJBVBS5Q/cszbdddhTA52RDSDeO
7Arx5PVmczebd1Mf2EViPn7+8y7vuKuft7ypN9tZMvPvFVIzO6Nw7LWjOf5TpcfOgAFVXQUynAgQ
AfBmsUInzChu4+hGEe4RhWz8jA+2l+VziIgR8Czhbb3/Gb0UWpkZqNm5tIA1TYaFdLfGYzOgPTi+
KSH8ZXrtlQZZZe3rRAY8GLdQ6x/NCWQKigWFHDbLut1A0Axtlgs+1Cze8Y/OEMT20GO22W9t5lsj
rd65BVhfbSMrI7i5QiHADcnwWrRlyrCRvftgiVLK/psOXy3Rhvr2rI4UbRT1PDaL23Bsy2Rg+8mw
oTNshKQfnVHvhltN9bZIRkNeSmTqvvrJaW98T2oH62YP79A76yvtoMPD+Fi9/A9A1R/s4tbrvRaJ
tCQjkX4/f5TOH5PUUsvX2JQOCZs446ja045yjlPut2Qjq1rka7THeKbORVrEUnbdUx+OBnAkGZGA
bvQnv1Se84Xhme4ShQNijAG6qAjP5bvOj2yFW3VmFSddbvEqkW0pJHmiZtk38l07YtLdxlq6vJCI
iHlUUncmOB3DXL2LXPQHcW6LkpDL+gdV9neMZJzWpBTtolvDYwkoLFlTfE7rPWmSbVbGMq1WJ8O7
H7CKLCEQK8BY+AHy2DmDGDi9tLWEtoZY3sGbbastNewylLQ8p4VIlwx6kWbeOCM2hljXXsXOjObe
yHkKEiYmbfrhMG0M8dHuy1azsBF0lQznGnlklL5R5J25FCfCh5Fp2zhKCyXwFe3ugGm7CnZbPSAf
3FQkE+eRpRClMeZa9aVlcTAJYJ3OkVaeIuNhAAUr3KnyAcWInQNJ1PXKm/P6APPRTZNWRND/ODfF
fZw1V50aXEORdNT5RKbJU4TQFYrim+rL5OPoIbFk/SnKN64qK9nSstyWn0yooy4+oeo6rk+SQgva
go1sDH1nliCHiOOPsH/pOtqihvxH2om2SsdoJyq2PySwZMPDxqq63Ev5CZwKBvbRKvbpqxMqiUBS
FSFvrfB7ou/MrVSyKkkz2gEKFAV2oGU+yxXIP8JYJ9dR/IXFfC1zgdOU8oBuZd8MyqNqRP/7SQTc
g8hVl2XuPKa1Wgvc9gsw3Pwy9DYeJTbFxT35t/WzNx3FMa9InDkJBqobgoAV6uk/3+TvsJa4qiwa
TaFWfswWGGfPQxG/JPSiqDIWLcHDsloEGZFEQ7LJEnu2wHYvzKco/x3DEq2bYxi1G6fPcri833Te
vgWmyfsdYZLHRE9q3kIyAwEQHmLlOROajUFWLaWXD73EMW/2nbxQTGMQ/BKoTWSnPfd3gwbL/GGk
JhBl4ZVco8uohl0spBsJhsvt6P3zrSJ+bRzCullK203zy5d+6PL/PiZ+P8DyA948WlIh6Up9Hk0v
24NKn25mRbYgy24xbUydrUdZxQnx2FuCnDNzhKm6ztP0plcVZ2O5XhRR2DHezs5VjCUIQjuXA2NM
Y7H3JUxY9ZKLWOmK2j9TetVaaK66fRsUW9WbjWm4OnwpROrtLFicGn5lm1Qu61zAPjZF6464a3ye
g00SxjLnLmY+LX2Ldw56ofXm2OYYdOF2VJ4167pWAW6nDYDWex9hGj+EslzlVLr0VAhfMXZ4UNt5
4wr9wSnGu6ZWy/2GCF5cLz1FkOahL5iawPp0w2XaqPQTvdIFTApYNljf2Wtest2WY/yKafDvcnwz
8mo56l0y6XHOyJ10qjOnOlWOj9DFzuNj+GfJilQIh5qtO93mA6/W4pKPzrOeyRVq+UPe3cDWI+N4
SkLhoRdUV0mDnRLOp0kObLnqbbnvnDEDJJ0FhxgW6MZU/3Dne/MSVgs3HKrMCIZlZ/BMWhjT3RJG
ICUM3QU23NKLyVaFPo25sDHyZdTNh4fytmh5+fzrpFAtFSr+L2wZJeqppxlRkRvuIgQdmnighQtz
i61Cw4fP+mbEVWhpxl0gtSpvXq3/0YdrK29sc8uv84N7zPvHWh2oCTeMJK5ZULhAj6a5q8crzSeS
DU5d8lgUoTtEkTNMg1vN0t7Skz23npuQdEcUic+DOl914tZp+9p9c7HI/z74q5T/ze7cdS2kboV9
JROQz1BTlaa7pBC/WZ3iGCNbDFAPAUPwKfdKsz3MlrYTkvlRi6PT0hwbRNTnk+FWmAOwpoqXBiKt
mebRgnuRSLdQT+0g/9Yg79d/AitDRBjV4LfoxEyYQgMowTpijNgN5O8j+gtr3JeFcMyBgOrVkV5R
pwqMHS2bdhE+I4WyE/0QE5TpU7IXlOcoUlCP+qBxwOObFQNM3ZMv3WjNz1DERnvxd+tsfZCX7MiR
BMHjxkzdmDfrhE9Wp/R4dsybGDdbyRUd3cS1Aq5s9Wh5xrU40+jl1LZ8ZW6tzg935zcfbrVFgQ2s
a6Xlw8VHoXYVNzhFzrT7L9LOazduJW3XV0SAOZyS7KjcSrZOCFm2mXPm1e+H3huYFtUQ/3/PwWAN
lrFcXcUKX3gDNPr/6/6ydkAWhMT/dyWejbe4m+IpjEXPYzzqCq0TCMeouuno9uKmW7v07nEDq2C2
7thLdle+KE7qho9rGgeXg8OzX7G4k6CVxso435DyW+8gjCTbEVR4tKlt/7rD3RiBcJsiNgVCe61U
PZ/O707KvBXOTgrsnjhABp3Ti5W4L1nXdfk3GSenDvOtgaq9iS6SL2i//ssdtgg4QFd2phr+mzHw
4HFTn5S9ldrJ1fwMdX+LW9YZSRv3+2EvtEE/3VX/9HfOZis2lqcFBp87AE0Z99EhxXZIG/Jt075Z
xqMM8lyuabv42UHxkxuJmvRg/B2Gwi1671pvQNMI76h2347F4Ir8YM07ff8Tv0KJ5lDsbC8s72xU
VcXC4INUbqttRQSzN7kz66G1uKK/IFW6X1uV1SEXN3iT9Gha56yKr9Yb+gg3gtEBkb+P4+dRSJwJ
lK8XiLsuCe1B+JuEyZ48f2XalxLGs2kvGfSj1Vdx3DDtcUReUaXx7N2K0iw6edPKqN+jqYDegysa
j2PwJ+UF7VLfHdLj1Nz5AqjQYA1N/u85Xp4MC5wgth1gMr8YnvqDF1a+wi+ShqsQ2mXnD47Q+/BJ
y6um3RpBuxXE12C0riLI3XlowMfJd/JwF1biQxJmT9ME9UYKvPtE6JyuU50BWPaA6W84olEPHBoH
GwQljlqOnuBhKEFZ5oi26LdN5r35CrAlcVSftGgybKus7xstX1n0S9f8+Qzlz2d/0MU4iedrp230
XUinwYrFx1jfff9pL3RfWMOzhVzcsVQoaL7McU9y8Cpb/IuQReAEkp2fADMhbrEJsAwZt9T+uOep
+KGPkN6b+/9B3XPh+fB/r3uEycHJAQIFLrLINxornyJtojISF+Y2LehKjfGHbiJhXXben6lQ7kIz
RNAg3oYFkXhKbFhr2y5S/laitzXLt6oWto0MPMdXtx3ak4BXQca+4EPsisJf3eTfaEcBKfu4bpwA
RNWk7nM0CxAvsKcQ+fCAR3R6EFR2C+61iRZ/VAPaD2Bey2Erm9MvMzdgcAX8za095gJyQeZDZ4Sw
+dp9mFpOjZ9LnbtIODvdlN4HZLaFAlsn+aWpvevHKMaq14Us20rj3XuWtxUj9XduqXfxHGCXXbpN
1Hir1ulWJMKQkv5ejMSbuit30/AmwGuTx2cZFeYx30tx4VTqayL9DPJfYtSgxwk6I/WzXaV2PMjt
HxoE13IRIeoyUsDtD0Vk2UpmbeIYj4Rn0ZK2lHHdwI+uaiVGxFumSzAl2u8BuJ0VeVfpWGOAnt5o
Eig4xfcxZxyxBupF7ZDDolLwYHHqcnyw2ui9JFz3Y4kdcp2Gd31WC3wFeEVVcSewlCb/UGs785OD
CHAs565MA1sQBjuPYIsVm7ao31uhuQ8G6bnTMoqU5jYHitrKBlC7Y6zAi/EfIrQRR9E44ATfO53Y
/Kn839+fh6+nTjF1SGQSMJz5n4s9aMU9sVXSVrNblp7H29z/ZXjCyku3NsjiFUHiUtS6rKlOfdnY
HX3YrOihNMnO93O5ED99nszi6ZCrPO0mg3H8l+wanTz8Yu6JE4u72d9sgjxuF5tuI29hiOFnMu7T
15UfMK/W51t6/gEGbFQJvN4Xyf4BS7JUk+rqJD60m+Ea1Qr9Jnk0XVCQjgY11MbDPX1Mbord2rO5
NvIiaOvjLhegoP4zQXBEqSfPqKGSYLSGylRMnLAy0/k2/jJTcmWUmBC0/CKp7Wdco1XBePWm3yju
bFUrbIq9chx22fMagWv+8cvBwEublJAN6shL1qkxIA5q0jQ/0UR0/ARg9yrWZQ7xvhliCZDSgjhU
Cq/gHGyyQ//ePMq5Mze/2q33OLxEV/pVdOSSWw3518ZdlD7DKU+GsGFqxmNEF2E4FHez6iysThdv
s/wpuGpuxqs1BbgLQRbFzv+s6L+i/Vnoif123RhmNX8+rNVuxz8eNDzvTgHXo9K3WMOEXboAzodb
PLp1Kal0Sljdtj0NIWAB8S4J13qYa4MsjgD2QdnksStPQ/VUBxjDVUDc1zypVrbiv/LS2cK1Ql0I
gcz38nKBy/oej56VkzV/8e924iIZmaoSPTLx347Qj8o+uoMO5pi2BFRvzenqAsBh3ga4PsxiAuIX
qJ7pa5FXy3l1Urz3KKFk0JS44xTmVZCoT8gvQiAVp00v05OtRgm5z+pKEymIxR14Y/m1hxqc9f5t
Rjws++IvvfcmB+fE8vD9mvxrAX9ekzla+g8La7EmHvwuExKWeIKCZe7Q2oc/Gd9bJ8PRbWvXusSv
/q68Nrdwo1zjOv8b7Ma9ipfATX0Xu5arud//oAs95M8/aPlsEmBG4UwLk9/ww+n/hrz194FD82ZX
4/QI5MLRH+uPbqNsABJVaw/d1wr55+EXD2qu62msVDiuV8lb2P0R+tIdLXGTTo2D4MLG1A4SGoga
+dr3877Yf0SWH3uQGXUFep7Ne7b9/UaLhzqM53qlPu2lrXLXm874LnHa4PPKmxAIk/YmYZ2LNOeT
ZyEwtrl9PhL6rFK1eGu+nBReH0qXFtIbKp7Ki4/QKIXeVA27VyilX4NmHYU0egIGFCBdLWT7Rovs
pkklJ5GQhCNHfpB7L4DewwKFneC0A2RJL/RQkgmVo9KP7Ov0oRByuy1pCZZVvB8qr9h1edIeNdKv
Z6HBGwQXQsAsugpVMn+po6JCxFF4CMLkZ53GW6kNK0ymrHdwOfGu7zEfzDM3HW/J00+l2G09k84s
ilybvK9fOOzPnVVle6EFG59lrqAkIL5rQdnQA56TMvE2i9D006q7wm+cJFP/Rh6RqhliOIhGVtci
K0Rtosi6fVgogI4MSjNxf29iU9t1vSsMN8VgpIjCyPskK/H7DB5TySMU7QSi+v5ZCq0bfQxPSHFJ
9uyrVQ/joRLr31I4aBu5iyaY9ZpoZ4r+klRB5JgKpp8wLT/64b5pst+qlO99tfyTlRL2MFm2DwrV
c0wriZ8QJcrdDBzgtiqnd3ns7kvNwEO5aX9BO1Q2qDh1Gz/up51fkkQLICPsPslSNAr7o6RCGlLb
bid65m8dcSW7UdH1LOqnHNiVbvFMTjD9kWFGyFuzDSBZQhGGm+93/IWTjg8FUAyapDposH8v6dmO
H9Qmigc01Gnz+zpZky2/l84Ek4hddGftNCfdFi84gNyt+xn/E8n+fO19Hnvxoo0VDSl2WnvSTWoP
6Fulrf7W+81toCinGPfQSkt3VtkKW4xvPuJ+3PCwdk1978nxLzGLD2UONa6VIBCg7yBPASv03jfS
fKM7U3qKlOrQZbR5spt0GmxjLPcCDdACead6Em6kIN7JMHKqBk0RI963aDwM03DAXfm37k33nez9
imLpPZcxCcx7mBlWuZUFdTN67Y0+GK9e2l+XWqtDSEruIjB6eVc7UPH5nweypDbvYeb/hF/xU/TD
J1Ftf/eIH0fieG+ajYHFGHL44Vos8vUF5+48Ix8sYhFP92JqNx3O4vrHCIhVDDr7+z2zNsLis7FM
eplZ0BuE4Jcm/JiS1UTna6jzeQ7zn59tynBUrCGuBhE5hZnZ5vvuhO5euZszDdM2jvl9H8OYkDH2
3nlrJ2Jt8MVjHJRKmCkt01N32hbzaHFwJOEngvLuCA+6AlxiXTd/kt1aFnAJSfLpKC5mXeZhPsgD
RzG7zm+zrXf4GJzkBGTaWT97FyJkCUXm+ZVDttM0/j0+Z0ssoBDaphJuWFhpbnQnPMJL8p+zq3Er
ESSbJ6Qwv98189O5POznAy7qXwFJjgS3rz2l9SmufmcRdjNJo16NnrZBMCfUfxX+/vshLwCoP09y
cRaoopRyq2vz5Zbbb5AHd56j2NMWANw9DsqUGnd2Yo8/1B/Tpnvw0FVbpeBc/Krn816eFr9PDK/i
N6i77AkeyG5uQvbXsy/B/2C0r5v384wXewgZlLTMOkabATeokDiW5AgblU634uR8WliZD2tlgbUv
uzgwfRIP/hAoeLlJgl2JR288GLEG9RNT7elNryPcG+OVSO3ysqK5RDFCYxsvjYysqMpifEs5LP1r
jSOBGr5V2J7q+AL7cvCojKINfdMRy36vTLdBuSY6Yn6tELDSYK4kzE20+X+f76hyqNGdyaz21BbB
vYibWp4URIFejuBGkz90nZa++wV2Z14TvROQ2fKQ3PUaSLqcGMGUEU9MM2ggkZETh+jqtSGG12Km
H/sxfe8Fq8ebK/4DbmgvNTz/WMF4WuRMMjqiSrrtiBcy8UdbWttQf7QQQo7i3g3QHA2VndeE+zx/
6VGY4H09Zqb4nPbpIVCybZIeMlXflhb7Q0dsQiOENcWdnMIWxvFmb44YAouKm+r8bfRXi1zZa7KM
/C29IrPfDtAqTTgTtSa/UfuVnDwH4ZjUky3lf+RR2cvZLo9f2q6x2wDOpQH0f/htjsMPX/CvNYtY
UcOrGqUluyjRjBz4N/CFN5ai3H9/+L++UnwfHQ0VGE8oei3bqm2iNZ6AgBIeuxS8NephySr271KE
fj7G4k6L4gyAYcQY6s48lkeEOlG+mZz8vtmtdUguX9hn81ncZW3fZmOCVTDNWmwEzdGmp703NnMu
IruaE20sd00IeHXMxd1l9R4aFj5j5qPdboivZhcZ/RAjqeuWlKnc6Cg8ff/ZLl5gZ9NcHCvMTv24
LYOOWmpNokLlOpnVONrd98NcjHvJrVDswZeRuvAiuSozbSqMAnNkI6/dyCJ+9GvvAFtxnHxHoDUZ
EuyZ8osR3tfSfaAPoBuSjUHRKo3kg2z+1NCz6pQ1cNjXXcuhoQxoKoBJ4T8sEtBYs8hqfcgzIhX8
tukAH/grbf+VIZbgYaNsKlkaxQTw8J7SOOpp2trlrH9N4D9NY4lB9/Iq7VE9S2CWoIwRiPlbi2qz
G+Y1QmZJAFm6HbNjYYXpXRLH1YMkQ3ZGzTSyRb9CwSHzELBClXIzDeCzMVyhmVIFT2FRZmBas0ej
Sd8bmh2+AlIg9JqN5I0ZjGwTifS7PMPUM5WfKk2+moZ+H+Z3qSbelb7wMuL9uM2Dj9jPnyvxWRSh
4ZIZ3eZW9pAbYuokMp4uCGcFovpLTQyXNpIblb7bdPFp0oxt2P3ygMj7VnUzhSc1B8Y13MjDo1K3
12Y02BC5nNJCEGBAbAxcQWqJdjQ8FfFMPoLrlBibCbvvotnVFPDH5lVN4ZsHpjvXnSQYaqi4OWpb
201W7zwleU6pqidR7PRgBPV6eBMzxTXNbFtH0m1fmDcBau+yfhfQwBLHGznNubpbLInG8AisBD2F
CiPxdmwkZ1ARwohE76YMtJu8N2941WgeZNOvQqtGG8nM4K0s5PoIkm66Tb1KduKEpqohwpquujaC
gV7uZrH8rFa3clTMYvpw+36F1j3+R0DJBrvrvXev6F2pRvIhqx5K/l0Eyl7zb+TxJaA0mvR3mZfg
5zfuDWC4uOo5WNC64nQ1NikW7a/6qIPoeRTQyYaUMP8nMAn4tAmyeZD3iPsz1AHMSoWzipZKIT2E
hvostvE+qKt9JPzojfBQ6s2m867l3AQOXhun7y+PtRO0uPbJwmFWB+xuA+PGACVk6IUrR2iucH2O
lj8foMVtH4ytr4uZnJyqgtoEzSu0tlJaill/h1rjLkrWoPdrc5r//CwfkHJ/SNOAW6HhaemlR6NY
gWJ+vdg/z2hxsRtJ0sp+xgCQgpy0+jMW8laLV671+db+btkWoagZRMimzpRePzQ38nTQ/X0fBVej
8NPnHH2/Cy5OSEMmGp6/injU4gXR0VrUS42rOpJKoOSaXTfhTh+9/3KYRS1UrlDGJI1JTsF0XwCV
q7LJkY0VBPe8Ll/W7Wwui2dHCqahzFQGQd12a0jpVcK1W0vvXrwaM60M9e/pONtoSF5VfqIqyQkI
9F1BAa1CkMFLrmvxKW5/+XJLbUa1PcQRQqV3pvpFDN9QyLajYLivueD/q4+41DWPEtjhRs+u7IX7
DGMXn1JzqCf/3Tdc6peXjWSWjThTYnN178UpEtr4fqHW/v1kkJH7+h1NGMOoIhmqbNGs/XyKw8T0
BSEUUTQL4Oz59A+q313+BBaIbFCfXlUZDjR3LpRFIMHDTkrehRr4rXlstWM7ci8jOl6Jf8PIcDtE
/BBWQs0kkQdby54F5L91WECUPSk8k8mYRk0MFEuJnQRzfdOEkzP9ykbdDvM/OG2/K1Jwh9W3U+XR
ja4OOmq66Z3ZUMLVUabsorcSMXe/x8jEimyvMuxa+pWDZZXi4Sn1EaO2cIXWuupa6H/IYWE3UfWi
56mPZYf6J6M2bKDEm839G9+jmaOwYfIuwlwxkq+Nsb02eslGYmFXzM+F1o92btWnBJjDlOf8Jbgj
2MngXwf16+ADL9NfBPm9x4ZY0t2EoxZrYANljGj0x6D68MrTCGxPr34I8c9YzEBP/DA1YzcDUAr2
c+M/jjOCwsj2en9baB+pnz8Zg+ho+uB0Ye6IBRiJKdZB3gHxbIRymynxzvdfO31fUwwOp9iu8wfR
/1GKww+5FZ/0mrooQttyk90kEpGDcVRB8Gl6jCp8tWlRCkzDPxIyp+Z4HYR3vvrHhB0BxDnIGqdV
863s51d1PNxFXnJbArKtow/VRKszkbdT6//FReiNBbtO/XFXW0QWobABpQceLz4UIG9MMXyIqjJ0
QnJbItMrKQtOnvCRittY4JEo6U/hhjHxggeUYr20u21l7VlHiss26uRWiXQ3LGQcNAbXszJ7yD1b
D18M4J9FXB9iyviunufXjd6cAl989DFc6ZDeE+LHNn03jCuSAYhcj71Ml1CNCndMolOm9v0mpTDe
AjfwjY9a914yqb9B3hsFtQCKY0X5ED2eJyR1HhX5h95msPSVlavj60X2uUi5uP9VqQJ97lOkhELu
+P4uo92ip79GY7UdNscTn2/neSQIcXSBIMYtu1I6wk2V1DTiyRA4ed4pAdOPLSSCvI1tAvLBV9Ws
7yL5xvCsjTKuERrlrzOVZ4tgfJl0dNdQuft8qwApz4GPTzldMeFOBk+GFw3UkbwljLsJ9Xt6TVRH
a5c2AUCjnfUzsmdVVEs4Eb/WyCnt1orc8oX4iJ80W1jrSKSzZT//JJnkQNUmfpIklEBaTQrdem9k
myTZl0ZjOMgOJli0wJG0JzgGXahvxtR8r60/lf6iBLd5HdplMxy9Fof0UUI8Wf/dIuweh/J1Eivb
FKWnTeT5uR1L5aswJvm2yOO1d+ECRG5eWbj+UCwvOCeppdxJZRcCCsRcsh/KTYl7exXT2e28I5DI
ferR/cri/K8/0m8KiIJFvaIrjcChTN3dB79egUwnpJostJNq2cnDchOn5pMAh0iMb/ELwlXLnZJm
k5YPZv4jrM1NTCVK8R+LHB35XnAlJLBwHtuIsukEHUCtyQdcXyGhCDyLfzb5uPVFwzWn0/cP1gUs
NvPnC5KE82LpS3Emv6mM0mzG/DRsB7d5SqW7Amsaw6HM/6E4kukGlT3gEri2fy6wcxjYmE/UXB9S
l9qjuaZXZV0hHjlLpeCPFrlR+iOY/tFS9G18V6ivao2Exkog8E+y4/NRpn9Knw3XQERnvvo5pVKS
RgYNZuvR388up+FNtQn23W5d/OlCiZRO9ixnb8FKnbV/Pp8RJL87pYiL8lRtp+3kxleRmzrtT+VY
boOHYIXPfwmcZqBYAVRKRkrnS+VCTUaZPiWjWSU0p42SOmkK2Sd61N34YH7g1rBtSnanjeQ5283O
H+uVDOPyTwA+DNxv/h3L3aTqIbCAsCpnFe59ZtrijXLlb9R7fwd6eNfs+lek4Mgp99Em2a1pI14o
lrHcZ6MvMqgh1zqfsLVE9atzVZDkWBXMZGlhNx5it70afn5/eL5egciEaDNYgRoWHLfFFahYYZt4
KvCAEUEpoU6e6SpfxUVHfvwijsWNp629eJcW2DQU7l1UL9HqWyISwrA1MmpxoINuBjdAfM8VBxu9
eHR2eAxiMIjAD10a7TpVkxTZFYd4UV+jpn9NvBQ4fagzQbahcreM2TW9zDMpjeuTFiCaJgbbbHwb
pOjw/fLOKc/ipH4aZX6Uz/KUkSNV5l5Un6zZBL7PnaAonVpIHtXgNHj5Ft8E3GDklRvxImQJ1bRZ
y13mmy4FmQ0v9dJ6COmRJXZ8C5MXEU3yEaotw8G6mvYCd6OsOPKH/KOBT0U2jaTSGtry0tZCqArA
FAdaNfX5C5zNHeZ0FxMY16ht+jt4t44k9nuI1JTD/shS7LTZw/eL/TVv4ZOeDbjIW5CMi7uxC+rT
gCBFIsnOFK+p0l1gRjKGobNfkCPmuVlch61J/aRApPE0qQ0JZqff+FqH1QI+b1O5FXlNsx6t3OwX
8qSbvgrfzUq04xDEYFt99Jm2/19PGaVcSTRmhQVdW37oMU8NDSow/FA4zZGe7cU1lfZLD8Asxgt6
SNNVtOoWnxEaYFP1NTdEvSlJbcDJ2tEr+fU1xhXx1gQ1s5KAXjiZdJPpiInUDlEVWixxl5FoZYFf
nWQZpt1k58JzXz1+v25fg9HZaPI/Yyyu2Vru6zCJGaORQJsHkoMpz0ZCuRVEwvb7ob5eAaY4B5mm
blCMN5bvCddu6UdpO9Ejrw5zYNJuy8N6a+frjD4Ps5hR33haaiHXfPLzyTFz6aDUzVHOaEsM/+s9
93mkxYawqsAbRrVjJDHYK8Nby0DfL5nxtSX2eYjFSU6joPMzXGFOxTgVoJZyb4vP+rPS9/EGv1qY
Vc2EklneR9dtqkh7bywlVyio/CcjgB+MSKYAPmhenGI1vmELYytcwz2gl1gUT9PQPlnJbWtAF7iX
vdsAXJk5JVAwur2K9mudX6MxsyMFb/32yqrVfSgN77VQhRtR0R8FsaYkr8SO0BHqdqMwHfJUqhw9
DSl3hdZbCczQ0cXB23XpwO9N7aAVN1EsvCJV/ABNjxtw3DSIxOnmodYJamLRlfpTqsq2Z540fzhF
o4+8GhgqOXR0r0CHTzrJeffUqn8GtaTy8cOCabWy6l/eqs+LvkxFw55VzZrp1JAgDrKwxSzBacX4
kEXtti3Xmu9fj/nn4ebn4+x5UGUjjykmTCcVudq8bHHS/FDAIH4/qa9vwudR5tN5NspQ6oJRC5w+
CYUm7zXJ3r//+y9wqbmncA7B40rn/yw7xENUmhJiPSPJB9K9lGQAbgGKx/WYqtYmq7eii0q7q91b
/So5Eo3NC99MI4HVRQXyEdoon6fXFFaLhXUynnRdeBqj5AGpSp6beIta+z0mZk8Bfbk0vVXHmdCU
Ufr3UxQTIvmUlBBqytq8CiXpr3oUqSzS4EbUZRC8Vx0V6p1YK1tPfCt6FGbTJyu4nd2EK+hGU5hh
hXbXQqa0gmdx/JPWmkHCKW+CZhpJJzX61wOq0Ab+GJiOtbY/vieBsOmRxfaT+DlREXmMD6oCw7yS
8VEdqTUlWAvrg35XeuVeTCDQGr6rii8Ae7rsuvZPSajtLXpRuR69CwgqV8JzqOTbNGsQpK1sA7Bc
mLYPdc+FbqjUn8mD/XjbD63byyRnipjYukaGb95YYobjMppksETVPL4p63g/m4t4vox3B+paeMRO
/oNftXu9oDODUtbexxV24FdZqKs2b56QbTQFpZcGTZh42BcV1YBOuSrUo64nxzBvbwezozEl35So
SNqN1d1E3QsP3qOOhKsZCxvBov6CRbQrd1elETjNoFzrFE7NuIaIbjlSEaIM/UfruivNMnfFAFDf
v/OKB6tUbtuqOVTcDVleuZ1UbVt6iCn3mQzUTOhMF7lTCv52X+r71oBD9V6i2xXJ9SbNVGQcfTj0
Nd4BlaPh7JRn9BPb22iAdzOJCKhR/FPfqVtsi7Z3Gv3JMk51ULgT6ZiWvmBi9zDJ6h1cpcMUPpp4
JNhGo19XyfCsWJGreTGa9bGy6WPsASz0cL4/cpdeurNC1j9L4LMjXVv6lBdeJZ6QndyRMNp+nh99
4SHrVuLJtYHmV+psoDbULMhBtcjkKzvoKTaPLZ2TYzx+fD+jCwn9p9qcsUgTaiWScbspxZMvJ+jV
h9vaf1Da+0R8UMAwFM9+p9kF3OIWd57/j6G5IilfqOD3vtCGikic4iqOpJMSh8eK5pPSawevQDyv
sZ5E5E0Co3kuplR0DP01SVYD6q9NfhNJlRmRQIAJgmLx6khB3fhjkUunbng1R4wt/rUCNEUDu52w
Tydoi0S4se3rwOXTrl959S59ZKoolFGA7MukwZ8/8gjK3GqGfjzl0k1t4hATvAnyzZjpm5WFvvQS
6RaqvUhYwQVbDpQqQi9rasdAxZVXgQwXk10bBcdKk2YWL+31XWS+lyhChqqMyq0/HXzT2tUD6dv3
P+XSy3v+Sxa7jY8AB65lyimkfcooUaI6Yr72vs8f7nPqC576bL7z03V2ehol9oh8GcXyb+X+Ifff
47HdpKK6yf1mpWhzeW2pUGlg6YjBls+gInV51E/jqYbtOqZvQfH8/ZJdKFpwQlVRn0FFGEwuVU51
HN2tpAPPC/Lh1lSBBXJ521uQcrBrcImrbeuYHlAdBD7n6hvl8P34l3bp+fDzn58tJjl2Pw0+w+td
5srFT4N+SS2/F+H/Gu82TxPVdSR+oDtpi482BGNdRi1X3gQcBtUfV+xWgEOXNp8x+6uZJrK+2hfI
cE2lwEDA8RSQmyRE5CENQ6Nfo7BfXrD/DLPY45miFhje0+3QMAPs5W6b6gNDvZZrW29tPosV0zSE
6sGQg5RHdzTXnjLcA9N6pS56oaAzf5f/TGeR3QWVqWjjAB4fIeF6pncZ22hrOTH01d+xU9/EO/1R
3pKcu/4dPIPewZPi+x04H6HlcT7/BfM6nO3ApJpiP5x/QZy5yCqK1cxg34jdq5+K6K3uuuz0/YAX
Si2f57zY81OBGbtQsVNKhCT+BrI9uILdP88CTKq6QWIH3CiOYmvlh3+Y2+9muniR/FQY5UZhpn32
G9uW2HClD2+nO/nOIhC+kg8znU78qN37+Ibq3TZ4R8xYcSqsF/4/mK+f12CRJFmVlGJWTHuwrGyC
5iG3u2trm2ytW3/3oe1q4egzsL9tV772BQWIzwMvblTFrxWtrOdFcDo3vQoO6m5w2XRut58LiMYm
P7yGO+BTsq051Y68ba18eKHw9OknLLsrqT4JBRaB0Ad3zbWx9Y8Y8RxM+39m8HEBysloZ+zJxf72
Kj1OCxrtpyK38XKG0VObj9MPkgGITP4uSexOPLbRNe6zY27L7rjv1uTGLl0lqAsAuFDxKf5CNEWz
xsSxoJNOmfHbBPNt/aNurTWC/ylpLfc39lySQsoIZWv5WGo9mPrEG6VTK4z7um72adJUrjf3gbti
0my1nK716lan/FDTrEeI8bnwK7cfafcp2CgqD2ITPcrgQoxE2+ejvxmywWlIjMqoeyv160Jpdm0W
uWJf3apl+gLP6E9cJ4MdqAFGThEG6J3p/Ot0G8iGg1MU6MWjnHLdyMmPqi1e8EZ2v79NLl1fZ5Ne
Jg1pP2K20fXSKQ/VXRSJOw/8bflHmrw7rwWQXBhokK+ajF0Kbs9HXQSXalskY2yy1N0WoYM95SU7
s4UjxkgrNbkLWwcjZ4P+3Cyzixvh59t5avygUwfKHKOe/4zHBrJR6fqTcPh+FS/EWefDLI9kpHUK
tQNKRLov7afyXrfS3coIFz7UpyEWS5bpkyjXYj1RxNeuraSABqo4SqYDPiklWJaKv1fLXL7puvB+
qsWPsukqigqjBN5zegF1q20L1YochEa4K6o3bUgMx6peQHPYAPDYejgIT9pe1sZN6t142Gf1+H5W
020r4AyN+asUig9iSsfEmnC1iXpkVvLkR+C1P6oa/R/cs/XrJDKjjaAJ4yaoxm2fSNvAb3CcgpjT
dRvLeB916+BbMjbj+spOvvQNsHTHFmhW0KDq8/lT94LW9s2kjaewTg+1Wm/J3lZu/wsddZpGZ2Ms
nh0taNKwM+XxX2O7xYs6dqPHmbUNU9fV3puH5DjuE1odK8nYhfaniR+dAUIFoxnpi5tKrg5SVuPO
dqL4Q7Ig8+xmjyHv3BauQO1mpIHr5KpLW+580EWgIQZpP2mlN55aCinSA/sNXrg/bQYZnU/4vvti
4wHOplVZbybvXtzib73aLbv0Wc9/xOKzQmC2yqxk5olWb41edA1qVd+frQvivp9Xd/lZp1htI7ST
ToZ3qOPN0CKmGoTyPSa6hvGzp2vW6caV5xlrQOSLk5ttVfBAsCy6v5/3bJ4LUIg0f25OhLY1Pftr
fbBL959yNsD8A86i06FrJYjcwohgqXAzDeNOQvAxh8L9/QquDTP/+dkwkVamZiQG0ymL8O94Hmtq
qfLzfzfGYjeqoqqVCRitU4TWll6+ReaPSH38fox5My1CAOl8uRabTUlEI01C5pEK03WCbpYgjvaU
vxSYOM0SaN+PdvlUoymuzN4FkrXM+XypTFUtiCb8IKgiTrDFSqAbiXxMfCyF/MZHxqV7Q8JgV3Lk
M8scXEWPAYWtSYlziXyeuarNAuuyhLmajJiTtWz7ezna/YjYVHdYQ/1SOgtYp4xh8Bh516Ik7ILa
vKnS7EFCadBplD7cFUWHxbKKrhgciJdESLGEDmWyf107Qt37I5h15AhVRRklh/MvyxH/MRhWJY8/
wpLquyoAK6t84WPQS4yUavUK3P0fmWaCI+Swzr265ynx0nLfyPKbDv4C80HDzcxiO6b1flJ4g6r4
iCHOa1v5wV7t2k2DpXMYxn975BWcoFYL28pLivsKaJncsB66AF9TX7kN8vJq8jG3FUbaAJMmbawJ
QfeoyfCqtjo83Np8I1TG70ikkC232t3sN1vE46MiCQ+i9n9IO68lx3GtS7/Kib7XP/Rm4j/nQia9
vESZGwblKHqKnnz6+VjHdLWqp3NMVEVGpigSBLCxsQGsvdbgQxloU5gepuoAoGXhw2sqNsYwDNql
n1hSJ82qiiz6NZIQEAHFpMk3apMNuxIizPwuicTRsQnoAUejp7o7gQsBwh6laiapXw7GDVoAmgZr
WuYh2hBmjusmUy3tSX1s1JDqIlXQPgsj8IoJqlMq7SE0ppXb2smuzLFr+0fUVqJhpbkrQycZV8k6
cZ03RTWuY84QSm9+j4UJINgmaKCRrV7DSF+i8znS5AI5RnMoyu+FBJhWrq+PLOQuaVKgNCpKNdzZ
QP8G8mcAwC2rum6iS+17ow2WOXKRWfV4aWRvKdjePNMUqxY5mQzsaR64n4IgjDkQHKOu8VKqFVID
0jhP06GgFeMGDv2oopW8SZdE07ZMJ4+U7No0/zCFbNRybCkGyYis0FvDqWBKoNyU5VvX5C/oD639
oBq2tsdR9VyovZVc2xAumBPyk4eD8lj78NMawikMK3Ii0Wzyii+zNYZsY08eYTwOEm3Sy1MiLTgu
NWYxJT10Sq8hmnDwPY0M8l0C+T0B3CeIF7fYACYe+yWtxCIhr8thmiHvI7H7hQoABzYTJa1I/ZLJ
QQJ04ZovmsEMWYWvmrBruwyuimxq2qQrp8W0KC65or+KiXcYPODerYGf5hXjKJGFUZl6710OvVKF
OYefvQnJ0al4KGP1Xk0MOqYz7IkNM5yKVDzZTUD7qyFZm0Ox9T8yf8o+E4eiKGW4X1n6eDFjZUSm
yEhSgnHWiCO1rU9mkr0XWKkUNp9Esa9mi1kN2Hs11Fc2iSC28yF1UF8M5UbQhdoCdj/oRiV0yIlw
SiM0mdlUcU1z9FDn96QeAcR+td1dI72T22dIqFFxxow9xRXkJoNrEtJF7SiMgmEFU3nQ0Yvp4NMW
1p20yX14aXugMaPbKD8G8QdjbGCLo6j8lPI7EeV9mngIShneurXJYhBRk/NeOg2BWPkNuso3mzYS
U/czVKRxLYbjnEPpu+HtapsjyNwYGl79ERdodondKNRfRAhDOs5zB9kqiD4f1X1cdruHucrKeZyF
o0RJxrm8jpMcsR75lQyskWkWU6j5mElnD6V9T+P0E4gn0kjGvA7TIXqm7w28R+RZfHmm/+bZK7zg
SEwGI/Yslo365QpA7zPOseXwQy5xmUVlVbI+6qpqlijxO5v948JjJS1zooLc9P09uZOKphzKcKk0
p5b0c/ua2/UIVAogEIXa2y+DUjllWvHaBUs53xRm/QFLc60q73HozXMyxNu81xw0h0K0bcsG/Rd7
YoIlc6Fs7mSECzPwi/WyQkxRCczXQp7Z3odYvgsNCnMeuzshimKPqap0Ey3syBxcFH2WhTkYxe2b
30K6OciGHlkk/mMthP6obT9sDQbg+sDxtTgwh1E0eNPug0/Ey4FUg4lnAfP4KoDN+qY9bMtjo6sv
fqq8ZnLySsLDSIGysdN3YsGGmuK/tumxK0l5rNZBoVlmJI/b+yIYGO9Rydqjk8Z3LD/1LuQ7otM2
alybQ1qwDQUoSUabOo3ED6Smh2rr2CrD1nBKMx8+2nfXWzZ3qxXrd0IlpJR37Lna4WByvyuvXiRM
Mgiq8/CoRuUuJg/p0YvIVgdBD1+U5DFm5Tm0BXctBfDcV/HG7NJPz6s5DM2OMaD9zOjWZTbxTcf2
X1RXf0twgEmavqnFsS0X90R6sSVvnNjMZl02HrgZR8iDD8+orEBu1pzTDyUvmnih9taVwNMEkvzQ
WsvIfkwG8soP00n28JcmjidDcS4NnLo63HuWuzuYpEacuiEUPY9qrnISavj2vBHDdz9aJX5B5mf9
+oDyUimWQp96W3QzI+l5z2zbH1YkeJM1AvO3Xk6lnnsgw1JUbeibVpn27siAKTZdtkjEsPGT6KCL
e8Uuo3zVi+BTKpAWluLiTau0cWmQ2phVoCfq7l31chINLt4dLli3fMky98XGskBUT9yiZZAojGpx
5omZO60ClDxiMwOt3IGB11T0gdtZ6SrzRzjYiRHa9KohJvSEqI9UNQKH8vioC8WGfEmG2ysW6E2b
c+vqM70ztzctqkHew+iAzfu8xdy8n6tsmmKzBkxcJZNPmYxrtxq5lf8Kj/rQC6WliVLPOG9k9jcz
n0qkYTnVS5PIJm4vIEN2mhsMUJwkVmwN2X4r2gdphXACQjvdC0F4nTZUB0H7llXRGdoDgQGgzUR0
uP2MlbTbYK/BPUpfxADMJctsXiUceJPKv6MY6pPSH0AytUg0HS3uIrohKyyPJakM39K8lBdiHfb5
IRuCIOFVtT1j/Ndhar/6+Sko/hEaQgTB0QfnoAAv+82cn4L72JQ56y/ics6x1rTU2pfAW1R28eK2
+kcgFJ92mR//usSnhecvJT7tdWRwpd4T1S7myqv7Fn0Y7/WL+SF8fotTf1q2/LMc4Mx6H/NLv9C0
3LWsgMSEcqoXfW7Ou3H6EqIoP3bfmaSlFyRlUZT4nrZR+rMG/anY/vpPDcqqWnHv+qCY++/Z+2CY
vxafKAMCVA/Ytv+2kk9rzF8q+bTGNKQsjWXy6ec9chp8iDRxP4phDu51FM9wmxP/+t32/J+3q8o6
QkBv/Be0upi0hhu1ZjGXlUuRaaNAjkfFd2u159XTvyr2n1KeU+07swCO2tJ7RVFD+hWPdDl764nX
DPgvlF7kJWugKIGnGWI56cE+9dwY2N8Mjufd+F/e4slWCes7kW3Gcs66amzmzYuC0TweM9d+jDN4
EL1l0jDrimRg4FpLmEH/eqz8WVvjM0x0b3uqhR+t9JMxqbpnBo38KOeGx9Iie7PRQkm/WRZ/V8bT
LoL9sO+k89zLeeV9ifD4p8XIQBryryvyvLn2oyV/rkn/Fj/VxFDuudbYBF4+rIjqwx+pA851KHvc
Rfl7RXxRINBuV8UoCpWhrjbvRgcMIyTXUJqG6tp13W+Oz//UxEgJ09ibAcLGLs3TKwlyJIlpUc4D
QrimfbxU2YcBj3wG0XMWkPeR6NO7MBeKDu7jnp63/FSgA//rhvkzb2jCUCizNietRu2v/9QutR8P
zKptyznU7a/3wSkt6g832rvBUX3sPPtMdtU3u+Z/5jJ+KvE5izjNjawhAaycw8LzkWd3mCCa7yr1
S62AqrDQ40wdOL6q60+1apFt9LPEDRb6IN+XJFaOFS93J+hSuyPEG06BUimzQtfVkSSp80yR76yZ
y7Mko6It3tmC7Oxql9gXxbA/CpZeCJ0Q38Lv2TL4icMz9xqJMTR/myyGVNIUyHYS3lPQ78EjHt3J
sNPBUItR9hrWn5oHMG6wi3N37JolJIOebCVF/KnEAuwXwhsnfmMdGUv2aEeJZsXCQYvV1+5B4Doo
RmYkTgq7enFJiO1E8bVx3YkwOJWSPOxFx+9NNMpNHtqdpSQeepX86rntzPfmVbly2+jcauHFb9NP
TZTepE7cVCJE42lasuIlVczFyAs3mjUZRD4JizM5YygkabELQnepa6SThSZrULUuplJSv1V6O1fj
4DUUqovfwRRkSpPMlmeNYAzbxuzeHj3f+CD05Rfp7gVQo+eLwL9vA6J3slDjb47of/EdfT/3Mn5Y
LxGE8tTPfp2FpNfY/qJ4LLvuGpMj7ZbfYCeeE87IMvtDIc8hyqO01aq9D/zFAD7CV83Kp8isnO6W
dDaG/pvwVr6V3yWb6d9UTH1y/IOGzFQGSbCoJe+zaopXNUnGRgzfprQjEmaX7IG5AX0VHm9BoSy6
cCNK0odxTz98XVxEJUHlXYWnLYEZpUvNq5+KM7FOXjrkeCM/GApqz8xnsx6wLYgWrx5HE6Nq0My0
hKSZQjdvMSzxWRBPaz1ZmrUyZxFhP04a2Y6PCIqQTPxoK2XZ6UtR2FU27PqexSbSqCc6UOtDnxmo
Bfdxkc8k8/RAq2CgiOM6yZdRE1/rYi4g+ZiyyzOO4qpYEEDh9jXjagfVV10Ze0/wZ5LPc5LqHX6T
OTtoK1Ev4BzQu3D0kEPOLpPwmiiGPhK/Exd5Rn780uVPQZToDeRIF7ErtUWBj40T9W6Oq/vjhVxQ
lVT0t7aGOkTiTDXrmU8uqnlVW9ZJH+Z9mQmfRfyqiMG4Yp8mKpZ/7bC/s4yniEsVSeq22YNbROZM
BZgn+8iw2t/RCOu/bNk+Gf3TrBxJudKJqGgvNFV+H0jyOJeEl0GhvIb5rsZZRYL+MuDIwlSzbCgp
ZzUib4w8/9aNR55quK+d3GajJKvcdyPU9GFYsh0jd6LzyEXlyzD8nRJvJDYlfCGY5nL0ilLy5P6A
fyZKPwf+XgZTVti3mO2AFvnsyD1VyUf3YIMwZJ0CSW12717rR3gKMJweWhxJ6chvV5U+jSD+TQ11
WijGOKn16aAV1WEhlQjZeAtfsdFWS3aVfp+krrIQ89ZJ1OAAyG3StvVbKN0/Mx90ckNWXiu9+bLx
jjrEuDKKT9coSZ5Wx7HSzkKAxLnRDesGaGrIblVjvv51Rz+jQX4xwqf4QAo8rfJVE+f2or0Kk+Sj
bkbkAbE/OoK9mTyr4WBqk47pwX1Yfzw+lc949B0k5U+sDQ1ZUtr0HyKpz0DR1tYLAHBMpLa45DAW
3d1g5BKhfVPV3mj/sApEN+bnYp7OyOpGUjPEO3B3I5H0vGGvOG/OqlE30kZArmaPsTiyh/FHD/YR
XuuJZpM69y1n2tMBTd/gf3iLp9nEtLu0Ljvou+vRA06Ht/DFPjyaV2a5MY5yiOa9MoTi6dVffock
eMYiPxdtPC2D7SAXc1vyg4WJEsN7/nqfs/civ4Iuexv4k++WUL+EYH+sqPE0u3Rm3lWlSWmi/WG0
+TiAivqve/TXlcuPIkjYA/AiEd8+GS8wx7CB3S9YFONg1rNZ5skomoJeeSURpxx/y7H3BPr4ZwPC
OMwROrG09hwJpLXpMjNowUKqpJHns/lot+6b2rFfmIwbPRrX+jF9LMVH801N/7Qtfy/4OTpQzJoN
ucwIFkl51lF+CtTvsEPP2S7PdXsOBlq76+5KTN0AO2Qv4ks8nrtDpV6a/Bx3yPFKBoHAsMAzfXtC
/gwI/KXwp6lQyHytq0Sdhn0NNwAh7df0pdnBfgk8a+gu9Mco/Ph+G+NP/c5Prdo7jJ+WJa7YtPbA
60u9N5OwCcbi4+aH8jfrhO9KeZrkBqHicqTUl/Lwh0G51NzPe/Ly1yPhTyZSSBL+Y5jq00AIm6bJ
/Dv2EcqXLKcFF3F8i9TtX5fy62KyH28/FdO/xk8NFgRK3EY6VVFe7/ZQmJBKwElGAFhQ/lAqSPvg
uf+/zdr/xTaeTrRbSdYjwAvBIp8EDvF9NGq3yQiz5MTK2z6wTVKEmqE9b8f5mgR+2/xm8H1rnU8T
h+3GZQ4TOa37XrwrLNQmHnn7DT9hJhqBWnwd/P8b59M8oULDqgEUChbew7pXMyh9hGjzTX9+41ae
V8l5KMhQ72I2PT9pLE/yUfXWLCH7C2eY6pgDzoBTx8lfl9q/+C/TsG6yewg1GjQMT/1Zhcpdb9jy
WdjT4l18c6f1i/aCeuU3xTxDYv5lN7+X89Rrdx0CKFenHB1OGo7v3qRFT14dzL/bn/yuQk89dWeh
mzxMCur3esW34k19pZhvgYDPONbnCv1YT/w0+kLOTiMJiUgGgvjCiXL83qN2oexItt4otUJWicYI
QZvBMJ1q/w/rU4b+f1rzGegRFJ5YugKFCx8gSeAc+NA/7y9VOimG2cR89T/ZM/yWav3P7fP3Qp+m
BTT5ggb+AQZeOErfe3F41nrVBQE/hEXat4f9We++A4n/b0b774U+zQot55yCHv/wN4mjfoXgooOR
b9kv8PgDUY6P7ou7++sh8Z2tSk9zhIsB5YJC60ZWT5zhfcQ7DtQn0fy7EEbuo64/jj5Fh9ugz1tX
YeZ8RsmIenRvqqSoFqLB2WKtp1/3Kl37xmNq+o+zltswRqFBMIjeU9JaZc/beG31hQh3NRSEWoCI
mfNjVV2wNbSQB9C1Iq4VD8VHCCLFHFVN/SJ58EDkAI1jlM7uhjtThFPmsYoJ5QSPDX/FpFWC+p/D
/X+cm//pXpPFP6uQ/+O/+fucpKBG3Hvx9Oc/pt45S/LkVvx3f9t/vvbHm/4xT6/xusiu12LqpM/f
/MONPP9f5Y+dwvnDH5O48Ip2WV6zdnXNy7D4UQhv2n/z//Ti364/nrJp0+vffzsnJWmVPM31kvi3
f116v/z9N3ZNf7Km/vn/ujhzIu4D/Orl0Nnmf3vPQye+/HLr1ckLniKo/6WLYI8E6IX40Yfj9fXf
V+AOk+CBgKpSUXuTIbm0uP/9N/RV/ksRJZmtW7blFaAWvEqelP++hgXhE2QTSlGIZsTf/t0If+iu
37vvb3EZLRIvLvK//6YIPyDGv5umZphQEGkSJ3RAuEyWgk8TA7mrBXGtJL4J+sh1QBPZx2auHKuD
exLXxdl28ptydB3lKBwjS1j63lCYNQv9IsxIZwQDsYAUb8V3pp5V3riqr9V1jjjCudl3c+TNz9Ve
XScZkCSYaUftKth1+2oPWZ3lWfXOvOibbi7ccsdz9LXrCMtmHnIqfIqs7sBKLRuDX9uTmnrr1pEj
rvmo2MtrY6upQ3PT7L2duxNWylFalbc67JVSmjP3l7u+DupZuJWO5OjzdiRRRLOpnfCi3RRL30OD
LmzzpecExmez8Q/FunWgMFScatFcmk21gbHPsBQLYZ7Hyr+Uq8Feu7XX6pQfpa1wfSzLYGju1FN+
VXflg18RAJLTsW3lR3HHw448BV7BTX7ki/mVNJt9OG63gPyLtX4anKr5/QDxQLO+7+9nw5GsnDqq
cKJteLPqXbHY6D3EB5QgFnx5DUGiPIZ+URt3G8mc8PG82gjWYO+5Q8Ey0Q21jGt/qgGT2PB+MZMh
csKQP0ILjKYONcmXlAYAfNds2llxQXq9nHlv/sFwFKvbVAuK4KRrXR4NkgWG7Sw5Dnb5slhL2+zg
n8mfNPeIfhi3+0HTXjheTi9sBt4Pxs0A8XAxpNc8+ggPEu2b0lj+YeBR+WwjcoTGOQtlVvOsr80a
JRt3KG40DqfZ5aCpqk2+qp12S6v0TYz8jlUu6ZANN1ZzhENplfLWX/MP2ZrVSTHnQEzfBxaZJf6B
97KooXQTbv5Fy4bRTlhWYBFIme7Zw4f+Jbz0btSJOXdHnirpbyUw8djt79uH39NLviouJXJK7HQO
lVsvVnrtoXdr5daXTPNmBWGwfuYu3ka5tZa411FKgir5bPZGGeykpX0MZsEspLzECRyNG7M1eKlu
Y1twBUUAjq7BsaS91VNwBRa9giyQtMdyKViCQza0f3k42LC54SDBswIkrlauY98onTf1I8glh8T/
NNWN+kVO6Qg3kQ3CBVBK8UwyfuSE5/wKHL843Y0h2BwQYY+jfkqO8g4oX3CEVMc42BvNH8onktmL
eXnUd8I2W/MW9bW+Rsc4JiGs3ZrpeLDDboVtvWVPTggm+s7EHOqVtKUPN5pVb+VTdWo2ORC7GUMl
pgmxzG0xz1eSheXFF/WrnQlbiAIeS4yUIbXIj/65DWjWLB4yLlblUrEMC7hOQiczsO50ZXGB8xML
zGEP5RBjqWyVbTRR38pru2WkZXBOD4uNvlfP9L8H2o3EXswEQ87YFqDYwV7qPcHDkc80zGAPcu1O
hwzOuYMqDmjpvbkH/kF7YWpsXOpnPpTUF/DNtHs3l3kwv1TwAJyDk4LTy4CtQ3iHZ+QnCWN7dZPf
PAdLqleMhNzpOHbkc0Z0vuT4ZmueGhr9seRlziDfKUqyYDbl9eQzbo6xyRg90Ej+Aags4CFxj6Fi
rn2/xhNKQs4oBY+3Zpefd6Fc3hVAHBSxVTLs9pHT9WNg8Cm0I/TpE6By54E0Epae1eAdu8XgIh/s
Y7cIHNwBwpKbfnjw3PshxKlITnyoNhX8gxvjyjAuFjR1sajmPTQlZfzdL9UXXBW3FiF2ujJ66fsF
KFvu5DRb/yClt8Hc8S/gUGgDqsir0gj9f9BIZwUlhL0XfdDaZ+3Ytx07CswWG+VWqJPeb8QX+yYj
0dsP5dwxz/RfDNN7NQylcdJNaHS7HufCe8RYYtxSdZF5gyeB5eW7rkW7SQ59x0jcDA5Q1Sq7O8yj
zsO5H4QbcKydsvJoKM+yt1hKtyj28V5f0wWW/tWcXQv6Rqubu1ZG+hm9c4RXpl09diSrr9AcPvIZ
69r06lrmpr4Vm/shcMBQ7uVDNxfPTEbngIaND/WM4elZPQ34NVnrB2WlbigXwREL6lplMvh87Hxq
2ddQ3lNBXpwd6sGZnhUAGSxxH90eLO/jlO3TvYlxNWdaV9+0y+6srISluzOOjxPeLtkFVq5haYxO
hqm+l8/6uz3ibUA7XTCT6hzvo3BYL/veOCf4mvBAZ9JICaOm9cfZrjsx2mRmLmWDILO0AbgCF2E/
q7OhNtMPcD/Xp+qsuP1kOnCH2oGd0iuOodi53HhymQMjOOVPMPq6W7yM8eVBvHFacOZz0g7BVd4Z
B+/KTgH+4WSCn77qcB1Ew3LvbrOTKPBBcwrB2TKnREMe5R57XeRDAQnKjk/EU33FQeCT2kVwdY84
YrEvOl/mK2YVJjqYarEkbDZymnV+DE/tXJr7VrN+LAGH1q/lq5+PJXscOB29Zq71fbXJDv1B8DQ9
NBdzV69si8m+xJ0J12ydczQ1rtbJsaFZ9VN0ZC5vr/2AQKIFwYcl382PwbFaK45OSxnj4g5DMO0W
X+6X8gb5r7jnBx0p7lXgMVgb8U0H/uimtf14ZjBjEHI/cA/NPrvk1/CAJdwvRTVUtoZTO8zYihUc
637eqfBv/kHZDvalY1jFulnbxDHFAndzkG79TOX7TOl43yUcofQuEx8ec1VsBjvzlC+ZbKURVwTH
3iTXdA2GpVxm62KNL6dZkyNOubzWbNXS1PWVv6IjDQwu4KSeKN87didswzjwIR2PxjczYn2st1xL
Rt0OA8oJD2iafh8KYos1KU2cGPNdPpM5X57VhEWPB08iJfAx4YZBN+Yn34BOlQLbbX5sZ/pgFJ5t
Cw8OWRNtzIygWXcW8dlI2nKxWQvb+CI54mDEPeFBsaLjg384WWVcYW3dSQom7bbsLYjHY8spt4QH
JvxiwZx1KnkPiGiUrcTs0Uc0DRFNcjSSUXA0T60j3exbsdCuHJ5vhFvXzw0MZpd5o3aMG1PzFsa5
GxIH+ep+btZl38Z7YgkELjYaXYIV3C9SH7jVTsZz+vlUsaDbJDD0mF03+k7akhfQrAviuLLvXeKs
5Bps3XoSXGlleaoyyOhPf+JuQflLa/6uF+HO3gSkfK59J92hBrxUj+384Q29qzz1rvl+sDWP2tq7
VJZoEUuQR7bXvrobeaUw7wqLkhdaaOt6r5zJENKPBaa5vDvCuZt1S2XT3bpV3n/eMm6keeh45Uhe
5Wcfi5Gn6a5bZVY3C67GWlwZ57slnDmihY9BWEdoVTnmcbAV9sq63QvrzJqQ17sqCU52FHgW9t1q
cJTOzQ0hCXtzd+RpvYel56CjquSsjE1oSRtlLRNrwx52lNbSImWK22hrdeXv5KN/Ck/iDNJXqrME
Ux+fkqt2kJf1wv1q9zJsXkP+pzt+cOGrPsQnfQXDjnvFx3QntXch0ch4Ny76VmRu2yVXzL7aKQdA
VT/ubbfNTlhAjoX/XWiHAZSYTH/JOLRiq13cHXFV7sUZNOL7zmnXphUdQN5/IGsROqnjHlCmkRjR
lra3P310kmbF0bRULj0OjVUjDLlyL1CRI+G+yRfpyisngIsP+eZxqNeAw53Oqix1W25awvKzvVf6
O7TdwB9qpxKa0BXfWhfYMuFXSm6gest4Np3oMevS4vm+uVVOdIA1fI06WzqqnGIlTmvwhye7GEq7
Zptduy2CHsKocIy9QDffANqmPIUeAa4KVQohSP+JfDPO3ejxJZ2VM+BR3yosae1bvtPOyRddctwB
SKRdSAsZcZVtWgCBBQ3HqJ9gqM1OXdF6NAu7lT4+Ojg+pBdDfCF7RiLEXHpXzZ/ke2ktnFMn28mr
xjJJZZnJSwmDqGnp4GLvZavZwgsuOvm+cIC5yFZwUbft2jiFx5Ip5mBQ9X05B0Tmjqptd/UOxSo4
V8emnlTbiBH/GNYn+JgfeBX82gaNAnrMoY9kq750W5XgGSlhC7yXfC2u9bqlG9yDzoiYZqtEHt67
icgUTIBysc8wGF7vx3wRWvJUXKY3OtQ4Zw69BGPdpZ4rX+WiswqH3pP2fji8W3kxUfbhzXcqi16K
HYxnKew5R4+d0CFlyEqd5tbcSHhXzhWRGqGSY+/dg7LXzqFjrKUzgxXmaG1PL/EuvEh3M7hIb5X3
SReN7XOJm7fci94O+c+Qv3ELb6AgGRCNeChjuWuHPlKh0ZgMgNiR9jGMWNGEa9RA2cPUz8Md3AAU
zkskWul/ZZ/BUD7hUZU1OPLSa3nZnsVlQogZYuDeIUWNaBhbfAMXQ6/hOvbUseRxGWtzOJR2vtMx
VPKv5J2Xkc7drYT4Gj8inGUCOpxIbIVO3d8l7ZuVsKdcLuRAzGmXelHu434U+lY7xxfs5amwN86p
5fNC3Yzf15QtLKrbYBve2nlE+A614DpgJ1QcU5OpsieBp6CAyjHO2t69YOZWNpgUDr7yAVX+uc3G
etbfJpxbnJK2dr8W2lwFX7N+7GUeyhtRGeNc7ikLV4QdghZcD7bNsrhxpWAjYF0eYic+hZaCnxpY
eDocj3m876Szjhs2j+2ZO4ubeOuWsaOt5WlfacKSTer4u77Uco/nFJe4uwsKoId27xJdWbzzJnT4
FvWV9vXZ3NI4vHlqMTm/PmiLgicyhIGg7n1M0ndoKsKNlbTHVd3ut+IW7+iy8/1U7+OTtqahNXxw
bwHKBlsT1gxscQmDGM6vt89djuPW1nx+gIP/K99r68rCSDFRAIlr44LrbkftPLyP8KzbO+/YHnrH
SLLpAxfRLgjLGA3heGDhRxr8+FliNItLUjhZjfWWOjgKe2GunP2TvTY2ykZaNxlWk1EXIGjSXFxi
NPPB1lgrFN7ii+NdN2OyOvA6X+pK7h26fSl26Q5Pwn/lgLuXEB2qe+fPbIk3OjGhkDUUE27aG4+/
AW6dYgQGu3Fzur/c5+2C7/b/V+1COfA+e/sSXKNHH6ow9yQsFrb2hke6X3h/pgGZLOlhiJTU0Lh0
M/tib4pTP0NIfedmOwicFy7Tr/ZlXPp5ItwZF2Edn7JTP3uJK14rIcZV1vjNjK7AOi6yPtS+hEVG
KPy4Fqd0Vx/AAH5hdczgwjxm/BibCDuXp/Kq3Xcz2hgT9cc8+uxu6eW5MC/5DaEpfl2oK9BJ4jLe
EUkviX+WTYp0yJgEKDp42h4Iwb/crbulFheSMfpXLU4/ogsuM0VyfrfTDsWPBqh2BL4bXLetjLVD
hLfu/XhWvdA+4ZqdYzCHxqQ4BWxT9Y1d9UFhOXjLimFKeNPNfCSgd/alPRDsG5t094DAd6MoY6JC
CDsJHx80pLlVNu5VWBgbicVBXr3bLCgU4tK+EdmsCD/tw2DLo+oFc4m+7XYCIUE/ocyIb67xTTjY
FwqgjQ/tguEwQ4gZzZQN9xIFrHKCAJYi2CcRU3diyu9XE5vspMAbwLRFbku/sAggr6enIeknBt71
xSk9O7Z4svsol4Cf1Ekq3CrErMTMj0lzKjh6P/QRLELU9ZaXk3ehQZTMl4ljkRBzj6S2aOW4WLPz
1hBkALhknbQuWflLbOnpeF6ruei7x5IFRrmV+03CDHttTt6WVg2u/IiuBVMj9cXaTwXUPyea74cl
UmlhIa6qk7FpsBz7gGUH1/A0mN3H9C3V5Ke4Eg6IrPWV79sMXZPeDqF+21DQhufHrNjoiq288rb1
gWBs0Sx7G9EuMv6NCYHB18849r6x+Es6Z1YuweI49C4iU3HmBPmYSObi4VqJgTJoDi/qLd94TGHB
xT0g6xbs63W6MolEO+vOWs8q16plR6PHpd7olrCRiXYC9tYc72D30Y4kjYqVbtUKumpv3oH5eBMc
spWw4dKPSTw+cpNVLqA0P+Vrd19vSFmtlt0xPVYrgYZe6hackSf7FOy1U7ZsrmIzlLePdXosWV5c
vX1+KY7VazYyTgZNulV22Ta+xldhJ50GF8h1/GO2TVjiQEeDQDRrC8hW6L2rRvjUHaqt4Q7NQ7tL
r/qmPvkPZtoxd5kHVvn1rlmk7HnzFeWUnOJrdfCv7P9NzUN6HVSTwUbfkAArrPzrYxdfbeTdSLPs
dxIoJ7sqJ2lHUYjOaLB64lGP6aiY2qeK1w/Oxdbe/S/qzmu5dS3rzq/SL8A2crj8CTAqUhTFcIMS
JQoZRE5P7w/7nHZLlCz+bV+4XLV3lRKxsPIMY47hHKn/Kg/5ydlSm0fn2hOGkHzK1vlBPjVI9Yz5
3uFNh68gs9/wrXgqGSwMoPxJ3lDPme3lTb/pW8vZNg/OLj9UD8qxYnTXLRYow7NKV8Vj/xq/Q04L
Rg6bAhvgvv5wMNa0df6hvCWv2CjyR/bMvahxXHHapxg5WJD1U2Raw1A5b8bO/Oghzno3MBwdF9MD
28HZ+e/xe+lb1WD5PravOYZ0yOGxjvd+aWG5dDucCp5n2PBgP9YreVNgaWtgbN4xOfy9+6Yd+039
gpX+Kt75rLPs0X0bihUoa8OyVo76M/Sa+Stqq9K4Pnn4orv2VTpSzIDNg1EgYjf7e2U72jPIwrFa
93fVo/xi7Hj/9KN+waTizEwxPFj1wYuy42Zy93kyyV/zp8GKSPjfIbGR2/JKXMmHdsVVtlf2w4XD
AS1hPgjwvTs7D3OOStV85e4wSPc1E4B0CHy1ry1OApcsZoka8634Cppb5PH+Lj20p3pFV9z3wUQj
lPiWY0JKu8Ei5Mze5tv4oLBd2daDDeTwHGddHlUcqPObsNc38CY1b9FHswvR4GZKmDCMmj/GGl9H
U+Mtex5M1mGK2FvEGYZZ/DOBu/Kl/RAHQ1IjP2BgXzIj8of77vWcBvkrbwTM4tHkJxjGgjrx92zr
9qX/EHb5K3+U4OLwONrzXhPmqMQtGkyv/kP9yNRJ8qq8TcxV8zCMQP5ampa7rwcrBnf1g1mHbNmz
+FZ+Yc0qFn7TfUX6YdLeF8+gSJmlZi2/Vmucm2rdCQNLibAFE8EuZidVNjJ1R3DO3dFrJt5pLu/l
ZpwdCdaZ+5E4hVQ33oZ4QuQnNgX78nwU+T1uy1G4r/fhdti8Plkj7anc+cccR20VHtV9/9iQfKp3
8VZ+Jv63UciD6e/tQ7NS18lOiuz2rX/LiBjUz/IbAbnXdtd96KIdkgtodzHBA491TRJhbGyyD3Ut
vmW6XXzIb9lH/ELcVH5rh5ApUTW+SVnHd8YBmaTXgmDU+ZXgIKHafpe9EgemINDclfwJSStC1FAd
4MThuI0m51d91yJkib0vEVXuCZ3y98aH/iZjWPOP8xVrfYiKDqFRz27VifEhsOyY/T/h6+5DJPvG
T4pXBEGyV8JHJpFMQuZ8RTsNbfa786tLyDx8IXDZvklURr85B3nd7vkb7dC/VfSPsO3yhTDpXbLL
ts1qRNnBLmdvER43NtJTu5eeOEn3f47CISK2lu5ERp+TMNTH5b449mulH7cP5nO2dTZMB5f1yzBf
2kE56Pvm2D86B+VJISL4qL7zMenJ2ejvTC9P81/Mt+q1PRPvdQ5DKpJg/Qt9oAPEXh8hHLonS3ho
VlBYHjmpnZty1R2rYxpZRDajE7gJfa+uq48hCKvbXWPr6/OHwwfktcfAP2mb+MPb9A+SYInkBKQ7
pE13/Vp97h/7dceboFtWEaj1t9wO/R73XViVu+HVe0LL+jp8iU79nmujfyA8D4B8iOWHL+E2O5aw
vB3jbblzt+LbnfpMD5Wn2Bli3yKRZfeFvOtTvRk9E9PuH5Un4sIkmXoGqn3onhphLO5H7/p7jlfw
JO4JNh/lPaMyeicFQP8N3WbunjkR8YyLdfXYeGNeLz8VRPaglXuX3+NhSLjPiq25L6jhfmZa9vmJ
n7DLdJDQ4Zj9lZ6Ip0enBAbQIzwI3FjC0dxziR6DA88UX/kJtUvFMTpVhAbI6QxKLvxz9HGKucUd
uK0Gz9w7DfkI/fnM1hv6HW+zLW2J1J2x15BxWFVcpG45lp+FJ/+jZ3cNeYaV8yrdERLncNsxTToJ
YPfVfVFJPTcr6YndRcCVFXf+EFbocrClxDUJELYxt7RECJFcs3Q4f8h/Vp7+DvvS6oYsYPPBamZq
IbeBuuPkbquPeifDivs8bMn2wX2Nt9ITb8eNpe7NZ/NdY3n6L92qDtBPh3hj6KTy1JLeZtluWKPk
n813JvGjWdHtuCSabu7FvfAkr+vdcJCgVvWc78o3kwPFYM+I66G1TrOlu/Yxxibpg0nDbKjPw+Ez
ZMmFg/vCwfQh3TmvLFmP1UQmgNUurpsVWSD25iE6MY/6c713eGUkahkqQuKPsKFsORT3/lZ9Dk7N
lq0WTNphA0lP5613YsHx/CeGKBympzxFJ/So9hnTMuxKhHc/0p249zbuseFB7+bz2bGS4Y7FmOkB
BejPiKGTPX3TPnSuaqIlB49sE7AAtq10VBwrOLVvwqpZ6aTq3ZfqKBIGHo/2jKhyZFmzXL0DaTRM
+OGx3gHTiB8QNRrWRDUsz8qfqvtWsYMDdwAbAtMmPTVHlqJHJs0ecbxUAkR3LM76dN6yFutNuqrW
7abclHgsD2RM/hh1mHY0q9/y9BLrq3ogWncSpRtpuEMQWE9P/Hl5ih/QzdmynssNixuCkwP2RX2q
N/7Of8NUY6AUSIW3yQE5L21bY5W5b3AGPGgj29hm+wzrlT7WbAi+IqR37F8ot2ErsYUO+Sp/GoET
e1YG04gLT3/p6JaxFYfg12CaYIOB933BAGafisg6cvc16/qgbIWR1a2b4fGvJaZDe0oPWLonRJex
I/3BAD50vE+2lo7G1tkWa8KA6YkBSdpxeuC9heMQV4Of6kTP/B0mZTsWDajLh+5jCR/KVbbvN8Yx
kyx5kw+bW8MezQ9OamNybfk+5FMhQr8PRWm1PXSNKqZF9YjBBj1rf6dso0N5EIkcDiZA9QyIH278
6kF1LfGufMLsUW7DiuEUN826eYCSYVOuMD7EF67+x3LVtzyaQ493Oa95WePYEABMYZ7HNB8mghmM
TtHBOIqb8sA3LBB+ZWyrdb0SNxQcMu/adjCWGRNtK5N235gQ1fPmbx1/ox0T1yKgOPSlw7dgOE/B
qWZmdI7v15w/6NkE/cmrbYdGnGOT2tGJliSGVn/J9iwmhXE9FMfB/GAjSEfvkAx/cd5y9kVEDfla
6SneJR7Jij42R16xeKB5dgfHQvvIp8xnxrzd1Ks/3TgfvVlgOQf9mQN27jx13Avewd9yvu+Fe+PA
PmHTEwYerj3znURmYpnv7LEnanLYxkOut1+3D4gQ7odjpVn5Qy7SfOZqw7vY05a4/4Nz+hty9QVD
9L+wXJeQr/9CgiR/jfzX5B/jKj+9Vv84f/xjXb6WYKL8t+L/B3jXIPr3P/6FnPoG73p8jeIuf/3H
f5XnKPqC7Ro+9xe2ayRq0j8FEFWmIMASqRjDr/4Cd/35FUpyigqfoPwV3aX+0wC5JZkgr3TDMESD
T/0N7uJXwMRUQTA0SQT1ZUj/CbZL/Fo3wWMk8GamKOqCJskGNOlfceNu2EaRlqbeynxo8OchbzPO
UxUmR/kZ5e/0pQ2uwFW/QnK/N3iJ4WxDvfY7GtSpxjg/1BTZcMp4Tyq3t6zAOn8F4/8HoPlv7Nr3
BhnKL8h400nNToo9aj8WXniblks4lDAKkXLJ1GnsW6RX0ewKbXPlgBYQbTibnNz2i3kFzRJ7g83e
ThV14kpX0OsXUpjfXw0I3+dXKyS1kFLn7K1y5T2SX/AyotEYprYDVFKSv0iLxdmZoCwkeatS/tBI
73bAF+bEbggZetWTzlvDaCbGE7wgV4hf8KJ8aXJO/0JwfgFwfkYAghf8DE39/qIX1QVJXYQ+pene
CrOWPJc8oVZUGt/hGm1HtjLPN94teFOMq7Nm9b3dBfDGWOeFIFseEbMPd1M+djAk5dNkRAXVuRvL
ki2M7olJllMib/0sfyI5xpXhjE0ULCglHoJsb/A0yfFJWMNGNQ6obvPX5ntXoKs7FV/MyVu7LZfa
G77unXpHPCMZC9lMcKwU2P/p08b++zj7PADiH/Dt91WE2oymQtUvqxcISM9Qz7CYsIrSBNtMbGZF
ZOfibZ/eQUUaQNvuW8DM3gSV+4u7KSSnT23gWJ3jb+nv0jbYlJGlkoYAB5MPwZ5OH8tAp6sxWCVP
AZfhT7pwWdbmOOHzqoK325NQhwxe/KAGDw6XGYTfWjFtA9QtIdc4v2XJzCyXOIVqaIWqLQRoCFr4
oMFt2LFskWm2UJAY5bs22RfxBFEntbSjbuYHVhTc4xm341E8eB7VMtjozZJq0kGnJrRgDVYIZMV2
AGMMcS2d/mTIAHuWa1ot2TRp0jfTWrQU0uwqFgBkO3R8pNhtc+ui/lu9eySOXG2cixRqWpE4U8vX
IJqffXVWKU9Jf4ildgxnT4oNHzsaiihnWz3PVfy7sN6bxf15NCtcZdxhFUjAmLa974yDCmZQiuVR
NGjFCva9WUUY+LaXxwRRjT8QqJSLFLJSwZLOkyq+4esQb640XhPgQZ76aOiQ7qwi7yUUektHSUWy
KiIuwY1MiE9ul6m71hde/fD78tGHM+a31XNR8KCqNVQao9BbRRWyrEutWwjCXWLA4G3BSWF5o9KW
xGoSspAa4a6p7txBDWtaRhD+YQg7701Tj/PuGIo2GRjAajGmUL1yyOKPxlo9gVn0T6JPxrDckVpF
Dc/HzyfGXY7pVDIboRCkMGk2bG4Ic0MUAuEkMe1odBuWk/I+LcaWlaSWT6AK0jLXtWRpUuy7GHEb
Ghi3Vp7PwAeSkDJPxrG8h0sov7LJ5OGu+W2ULqo12k5qDTFglNRwSpwjWZtb9x4p86qzw2ymQAgL
CrCdnAfln6cYLykGDh+DNPWm2XP4JjYTQ56r/qysb7x8DqkwPgl0KZ0tuvZZmgsUBf4+r8qVN76s
0hlRNY9EL2+MdOjohgWsp7bmUqVrCbCbyRMxnYykeQrxtbPI8yej2JvdXdLY2k59iUeWCVWCajtD
XEf0JiXp9UnmTIoWcsPbjJpjaar7CE9AFWh7Ddh+63yjwqwFSkadRfrt752RfjIFdGMwKcCVwwZy
cRuVSpl6XeN6K+MQvo6m57lPcT7m3JgbSIZo8oPsRqKPKR1Q4NHzeCU70tBkGyeba28y7IfLlfD5
VS7um2hUtpVpjtxVb961wbGYeCboRjjkbDeeFNI8dCxHnhqUmtn1Anke8pB5YEHhKJiWDqP6TcDp
+to8kO8W/QV0HK1CJuG5VN9hG+6qqfmoBpRyj31xFspLFde5eREDi/VU6uNhx+317iXKbHg5c9/2
+0mTWrBOY8JnLMd2roGr00lyeJxt5aQTl74zARGK/VL6qaV1d5lzb2YrI7LFeg4Xp5QuY3kSNlMj
R0Vvqru36XvU3RCkK/ubPF2q4jI1H00ETRLtzjftCixVWt70yrQkpAMp8hm2qAVCSD1U1xZimGMz
epNKGPbCg35AC69FVhRqjk5+MsNFuyy8SeghgsdNGh6886QwDkE70WIrp4YlXBrCTfGm+ZuoQwRk
32QTFF/JPJPvGRtgK3H1w8RSKhj4bLLBZHOIjruCjW9nGlaT21E+TtWxK9q1RQi7FaxGn0OqWpnT
YOOdeIRjLIRqoksbyZ07/r0oIFJ2axCMJLDST6VnT56PSC/iR4uWcfIKuCosf9B3sWTujBnO7cA8
6k/OkdXUd3LzondzQ7R7EfrQeZXdAhBk2mfnalZnUK3YcjzJwmkST3hp1Zi43EZq8cDFgPmLMpsJ
qHvNTEjZpBKtAi8JfsN48fuq/fH4+rxoL0yE1j1Hcg7Rycq4g6LCuEufhexWIFCIG1rHlktIL2t3
mYvOu5UgpSZMkNitqIyGhpF4Nwfz+a7m8hzNR401FOUAmpy24X2q3pejCV6yd40hWv7pXvr8yhf3
Uo3E4sgpPW8VvuSKpRkwpc5k1yZGeL6pp9F+kd9oEqYo1OvLOJgkytTbqndGZEGLWIK0oRYZYEQF
y+24m+jrdASGFBthHEzg0a6umMvqz28LFxWCWTrS4xeWvDoK/HPWGu6qWfrtInkANBgaj1H53Psx
x7xjq1UxkwiLY7y4kLBSDJqdraJ40jNo96zUgQHCSldwAOX1puimCijc5F0mVEFCSPDsGCwN5uik
g0Eejk1vpujzBvqUfgxt/ZlEJHKTxaKivk2yDTiVYQgFz2lT3QcvgXkbUPrCmd7O/qyr/8iX/u+V
T/1v/2po67Of/nfbg0f7/6x0ahCD+N/71ven5h/Wa3R6Pyf+6xffevjc33VTOq61YXJTKSaeMJ70
v1xrrrB/SpRGqTKVuIhtGKzr/1U3ZfwT4TUB2iBlEG0wTHydf9VNSdI/cbZRjBVUuIQEif3yL+//
byfhryDHz3VTXz1dTUXq1sQ9F2R8a9x/dbhvPxWFqq1jKl1Q6Rs9bMC9imYyUIkasyhwYJHo0fRD
lnFWikZhqaJzxZj6ulcgBkWWGCIEhXYH5WT54jCqSjfJz57ZbSKuy7gmlePDlXTN/vlyTX9v5OL4
iPrQU2LFoehiNIWWcpoFVwXcvlpY35u4sAlluGtHgk8TAzMI/MJT8OnKWBsr03ym7/X3T4vs7yn8
7Od9Ldb/uzXq5YYAi0nUZfCDP02Z7gqJOqpoDT6Og9t0S98XbzqJBJcIQ/LvbV0UDf/dmKZTu6cI
iir/Ken/1Fh89oU2ld2ha7Ut2iL4+NiCqffGuXUXAC4m6cywULsfgoJXmh6CLP+2r/5qGqUHkXgP
Suzi5eqASCntpbjvNsam3rlPjKvtTdObxhwXt0inzq9VfP954PcGDW3QipPlbxITkp6YhRFmVA3F
EnueS6XtSnmqtu2N2SnpvGmLYyNpy0ZW79qS8rKAMpMcWGwuQ3lbhTFibyazrutU7Zjh7agYvZ71
4FGQVdmuk+I2M7pFlMCQI9StCxCcmoOs0uTxOcdeTVuF/EEqhbbckRYwtPh07hvlRnfMuZsAWZWq
amZUcGiHEJtf4Si7oEL512D/u++XxqwfOHmWM8/RrTOLJ+1NOqknoiWNidnY/xlhz/fGLvZ90DlK
JSPuiH1K9AC9ZQUWbHP6+/oZPIHfZvNi3+dqkvtKEHQbUYAvsV8qAlPTfvzeiPg16PRXV3SNY4yV
qijfVAOKMO+lMtHajTquJsZSnzsLwtVW9KTM9Su220+nJdWyiK+YkPVBd/R13ytFT1UzVB2bzF3p
zYsgH3/vy08DhvQ5zpVAMJdy8a/P75vELbV21Gzyzt9Gqj5vXeFW6a5RSl7eOMOhb4qUBXPdyPI3
IUHNNyOnd5R2M9AdJKieyzNvfl336KfR+tzM8PtPB1fra2bdRMPElIUtwAnTjJ5/H68f98znJoYB
/dREX8CFrP5pYlzb5TMY5TlEXrNB9YxM2hXD8tqwXWzQRqs8oQnNduMrjd2Xzk1Vx9Nz7c/dvnxg
7qa5YvYW4l1XttGfE/5yH33u5cVmPZdKGPqjUbsJbtsdhW2aJc4NW51IsnV+HshLrtE2/DhzEnaB
BlmiIV1GMR230bI01UktqZ4VgsA1rpAr/7jQ5WGN/+EPuZTEkspC6uMWTWKFNGGPRnIoH3rv9Pvq
GIbl27ApXCISlo2haBeLY6Se47PUdu3GxU3uKUZMGuLeIZyuPsEvZfZ7a6L0Y6c+tXexPjpq3xVp
OIi6yuutooqXrTt6GDXg2yQ1QCwLC4XKSyCZuVIsHAjtg95ZVBXg1P68OMuau4qEVJ9Bx7DU8vgx
1pNtaETFtDaMB6Ov78K6IzoZtpPccCdu2z3KScz1Z4CAz31ErzvdnBk9vOhOGC4aBd4UN5+k6Go1
olTYmavM21A7yq4uW3DTOHeuqdxEjQlvbADjQ3gmiJpH9UPWFjZ5KNLUPUWVoxa2kLo2F22Dchfs
bASnhTOobiiKxMqZj87RumjPtNf1UwWe+LHjRLepL067vJhLXt6QCAjWeqMZEzOQg0Uaokld6N5t
V2bHLm4eE1W1DEISqqDPyl5dxb57qCXhXkqjm1GfzEWhWkqu8aZX3B+jVpxHRQxIGJ5w2/W7cIIa
V4uWHeyaWQdCWG8oqumSZSLVj1KdzlQN1FsXrdQW7Yegp4BNrRSiKe0SKgpUHGDWLToSWj6hEyOs
31JJfzmn+p2uAPl1/P49NlHQ9LS5n6qEkkbmh4m0p9J261yLl1IhbfVzukg8nZhS4L03vbE2vWIZ
d8pE1fyTc3Y3yQgNBIQ9Dm2kXaVQG5bVt2WuS6oiqIjN4/N+PQPDqmXURb/blLYxox/KJrBHVjXV
l1A52NkjkUA7wkT8fbn/uNj/3eqfhOHnkxeB9VKLzpxJsfEeSWCdNJ+652u3+8+dI5eiqbIk6/rF
0acFpVB7QzOtqT36wzB27a0eQSIuy5vfeyR9NyRgwZB0lawOckbfxNuiou56ppbSRMopQCDN5WdA
MN1EmfgTbdGvgIPnE/2+XlI6Ik2rBZGWifb0+0t8H1beQRZMiDowt/FKv06mHvotojkew1oWz4bT
PLWIfkVhsvy/a+bCMjObAv1gTaWrhL8rb1N6u7S7Fjb6wTKjM5gZUJZg0OuXYpZm58pmOUqbTQDr
1nnJEWM10/ixnBG5vOJi/jhu/25q8P4/GwIkTQI1KbJm0zf4z4OwZdnLewyPK8v+Wp/+pEA/rXun
E5ImyAxG7tafFxaUFLNmqkyTpX9dYHaYha87+8v46YPT+6mtWvCMkXGmrei2s1q7uc9e9Gm2cif5
FtpowlDe03kfzEF73aT65PcVchHmH8zqr41f2Lplm6H7lWKLanfNh/vkHDwJyqhqhmAW1TvPkEJY
6hBWzV+qBeSiU93+/QUu+JS/v8CF+aimbh9l9bnBru+s8z0o3wxZBJNWdYR1NdQtrqsifD9uhk4r
GsTjOPbfHF4hdXQBKqdmCCPIFgHKfdfCWGW8Z7vkRbRIf4GpCtemfVXC+YK06l/dRQMQeVmY9IVh
hX+abENG+8gQ2Cz6gzjNq3H0Ls/zbb2skC+O7dESQ6mbXx3kYRa/LTHmmvAX/7+J/2m+7zsjSWs2
xSRZgEXDstTvSQ1MXEuAO7W4Esz4cUV/au5iTntJhLKxYUV3Hqayjt6S7GAouMlKTdBuyeJFVSuL
3xfSj3OqifB/G8Swycp/HVgtaPwsdt0WV/ehgsHD8YDw+odck66s2B8bQkRxOOnoo3qxY7oQrRZJ
4P4YVIk0cqIqxcJaSs0I2dTf+/TzXQX4R5PhEOSyuohAxUkU+qnT0JZN5qIYK1Cn5gvPipfnE/SK
j+5z9ny20fII0eEm5WFdI1n77gyxUz69wMXZ1I9yxW/qusGHNJbFbJBHKRbS/Brj7Y/n+qdmLsa0
iV09Sl2aEQB3mvK4bkm1Uf76+3D+fNZ8auZiXTpydtaMlOFsp8KHMImGsjNy3+8Rm961KlTabMG9
0uiPe+FTmxcbvi7gxD27uAvZGXO21HsCeEE2C+PwyXDyk2Emy1ItNr/3dOjIt/3+qdFhDX86ZYjI
BEUU0lF4Qteq2Ux9J3j6vQnx2tK42HBK2DcsW9poLM2z2kfSWAsRWZummYjQKlqY54C5KJChEAt9
dFu49gI/HmomQDXI8TRNu3Rfk67QfClj0aBa9ireZhYyS3uQlPYZY1i4Uf9PDphPzV0YU0ajZ4N4
ebMRzSUxy7GXo6DnG5S0XLuUf9wNn1oaRv7T7EWhHhaaHnFHJN0kqp1F37vktqQrp/SVZi7hCkFV
IDJccZClyEDKZvJQueTxVHn9+0K51szFGaYoYaBIRdZuBNV/kLP4sSnFLdfylSj2j8vx34OmSV8H
Ta6VCteJO10pA7AplcWlB+hesfrsJEVPAT6gr81+79oPgSmOx0+NXpxbWqojpVrpw/HozhEA3Dj2
m7oazaQ5+fsriIxr43hxeJlRI3tpi+XghzA1GTIdzO9yQpRX+nStneH3n1ZfFQq+4SvlcOf0u2qp
PwxEl/mafPmiojB+mUz86bVI1NWBvDiwOn1UBwWKjhgotU2FpUVBMREIEhDJBLT/tQzED0GcrxN3
cXiVteGMqphOKqvOatAigBBZHpd2M1Gn6lw8UgNeW/qkgLRYsPNZMhmtkqdklQC9vjLcP94Pn5bQ
5bEipK535lLaOHeEYSgRcmbhTTELYDMFZPosWhriYMRd4PafXyPE/flC/NT4xUkj5lrZmjFGU2Oh
sWcs42U8q9CymEYAKZblzJiSdZpc6fGwE79dTv9u9NKJ00ooxM99NVwcgiW8gNogMh09oYVqja56
jD/ehJ8auzh9JEct0EbkkNP0/q4DRjsaSdfsimttXBw9oXxOGpRzuYikivqTbB6k8vzKoA2e7fdB
MzVdRHpLJWf9dVeeHUnPeiUZHNJBEcC8b6aj2X+Ha/1CG+svD0UUNUMVFZVk+WU8NfISOes1PMLY
s/RqWJHyFGHLaYhEphXeaub4D5U24aZre+H7yYNA9ZAUVHRRlkhTf+1jYsJsK6ESDKeRNIbDdhzA
kEjR6e9D+d1+pxUdDD42AyiBy0Ba75eS2juMpBCTQw4RrtH1GzcNpkXb/sfxb3ADMi6JOUALlMsE
sn8Gz934Ln4QYK0WXZCop3rZf/mPO2QOWSRjSIyp31zKqCd76cpGuhGVtzi6yZtuoWivXZhf2bjD
mfh1CdKGQBqc2JlBry6mRw2lIhDLINt0soEGlCLXYLdjVBUKSPf0k1/kV66inxrEPSfZh40MquOy
QTFIcyFTqk1SNIgPvbrUW5sjZSzB5EI49MpJ/H31qYIi4WZJhoBA+WVrYqZKo7MZ5ptIXwTifarv
ne7KTP3YBNJapL0VQBjmRYfELG0lvWirTS6dagBwbi5NRO2KIfRjIwZhHfI6CriXizM9K/KRq/sy
nJLaoNkrj5V0Eflvv6+570ceg2WawpA2AtZyubJzzqm+Ro94o5m3WnYIoKL+vYHv1yILWWSPIupI
ZPEyR5q2RqkLVVNiNQpjE024VKjtNr5JyzeSZGO9uLJVkeH8aeCGlKkuQbrNry9mp4wcvVNEJ9+o
QlVPHbFY5mRgpp1vZJMmCI1x3FB9KBXdLBNdb2LUJFoqsj6NqD13ETjCvFIXQmi8G6jMj/VaQm3B
T97qMvPnYTE6ILR1G5uNDZq1sMU2H1la0nHEeo+eqC/bLlp41WgVBfCnKe4i1+P70dl/1cLR5uy0
yA9BgZlk+TgcuRT6FfUpKEpj7tV9NJfzGIp3lOatcEieVIKnWZUTQcKpyy8I0RZLWdM3jSHcOkSC
LLTeANbLEEcW7W5kyOE0RlhsHCFfm1XZZmQUN5FTo2VeicvCz4DU22mDUClprs4HLt6b5EWrvVaQ
kGna5j7qzpaew5jTkCRJSfs0irfQ++bUKkM5o6mu6zZ+SGVvNuqLyHIGMWi5hmM2cu80GbDoqFzI
zdJ8K7Nmn6tUoZNPJCnZ3AlqMXFFmDrOqv5MXdJtEaf+rAn0Y1hnSyVxnptz1o21uKKyGBLzxGsX
pdqm4zIuMV97hJBlsVkHOWpjfWROslIoFhGOyDiOotu2zk5NbdS2ib/MQ7xpKXfovyrlfVEYIFfF
bgYQv53URpZPRDkJ7lVX0+0Y2S0bmdpwavThfYB+8tn37tAxePKEcNlqPnFbbaV7IbRQcKi0cOya
5uw8CheVKy7DRjUXftwvwrINqGBINcsvi6PsuNBD9umOzz7VciQAZ0Y73Bep1C7cd0KZ95EzIrsZ
JZhozlbvxPtMyJ7auKeqIgAFb0qHXM1ezL599mJjFxUUHyat1oMqz5KVbAbRbV44q0Stn5OiS6Zt
A021PkJiSIkevDi+8eUR9AmN8sSElGNRH5nUSoxulAAt6bDql64u8TCvftbSvMExJSCV1RAtZpFm
jP2qzyeFfP7wKx+QSSBVi6Jx8lnXtIIt55UAJsQsLUeNHTuIq/DFi2QE0VyqHEVHo0Yxyl9HHlji
MAw/ZA9qq0R/cJVqLbVBMy5NgFAjaphzaXTfOFlmK51/CrxAmgWe/qqJo31UQH4aBLxh5TzqbfLR
lck+jJRtXAxHiJkmdta12sEw02Bumu6tUFbHQhrNjTNVLQmIj7nf+6mttMU00B0VResaSLJbtlMV
Q9lqtUBdSrmoTXqnnLOQVqY3msjwQlaOcpvBWBpE4KNRS58osroN8wr9x0EgLk3jfdJGk943d45Z
lIumi3dpI7TjSpIXslGYllDCFJFQGxCrlB4bbmarmbvIXJ0CnDadGLkgWPmZEjz2Z8eO6raulmtj
X5Yf0yZ+LCqN6pcInHEt+MXEkCD4iIOzyW2ZZPOkbR/IKT6WlQLJq7oVDSp7oLgHUjyq7KylRMHN
8Le8kprawIUkM4Z2PQBcO5Fj7TaqpQOi0LYU9P5SzdG6z6ToKCmtzHJVP9xsBKSbpQMu1ujRHJCB
DMdBPW+kOpzIdbYNU/+Y6dReeOTqrbQB4C1TE6RGgj4WW7Ecj/zqCZF4mMbC0SJRUiTX9dzOHfeh
lNFalbtnrpuNm4Z3goFvb7Ssa0O9d9z0hqDpkxl7EcdoW4xRf0TbvEbtppISdOhb40GV/EckVF1L
MTLX9hKdmqcSng+OKRmGYY48AHGbGr0oisv6dzFvTvUZvhcvO6+rs9CwkgHWm3qzE7RQpz4HxUvS
s/Ciwa7hqMkpSoISLW5YT8I2L+deKT3mwBRv4laAnKEHD1NnmcweCd/TPKLIUZasRA1eMqV4FZ2o
oYiCMqBcdUDPN/6dn4iPcihNSrU2kRHVb51MgmrzfFOacGBEhrqJztFOJKZuFYX7gGV0b6TwjQ3B
57qUwfTn8EgaTmyMR2m11XyK5wrEumtdUUGd+o+xItvozT8XCan/wJNunaZY9q10KNkT47ZLiKKJ
0Y2fnG8cM7qr8DrGdSfdK8A38iS+xfBaqv+TojPbjhMHg/ATcQ6bWG6bpunVbq+xfaPjJBMWARIS
EpKefsq3MxnH0w3Sv1R91cLK38PjClFHcOnzjFV6pm+TyhB9Nwh/6EyE5HHkh5OMv4x48A66Iw5G
Ipi6fN4kzO+XpT1sw3pZE7Pu53J+Ehab16WLMFGLssq1U7lnm7pwBUe5Ff/YuFWOZOy2lRZh6lbx
GluWnyg/kP0dFb/L0cGdnive4EqLd3mLF57jzMM6Hz4P3I0BV8ueTkDNEOA7uvzsixSOkNYBNZus
f6GU2nZ4h/LnMF/YaVkL9MC9cVVIhrba2hxg7Oi7XaZpl/XhcezJIS1hf4sH+yDn9m3iqiY4gBDV
joVAgSOdrP45iooDmQxAFS442SQ+83B5ZP24nqQCuaCM5n/W0DOCY+GiyM2rZbNt4tXi6wuG9zI2
r8Mg3sYY1v3MwtTY2fWc2OgFTgJbFZM4J/MIkZCFGysNQMxSNkBdYdqDTAbg2FvqyCEw4BVBQPVH
Fog8xqrZXVkk2D5d5GVluADaAFJJibdhnwUCSbIavP0VSyqsN+DEo1S1DzRZ80bOMB2SoMeyfGtV
NS7xUHvnJRjKvJ5hzJKDaDyHYp4i0LMqcvzrTV5w3L8y/OcxToW2g2UlEOTk+IRSQveg4djgWsbw
txT5th/m6Rzglkx+4Jc2F3U/YxGXbNteZ5C8hKS9C0dYLfMRSWdkAUdhjRIBxDcAa0sBhy4SwG+T
68Do79Wt7fDtGgjTZF9OpzguHqWxQKqyNtnnSXkf1QItV6i/kCd7ImXXf/VB2QMAGJt0X5Twr3Ld
QmeyuifSicdEbUAyeiRdwiU7nRczyP2k4Y/LBuAF0hVv+4Bk34bY8HfCJOQ+Q/K+FuNxm0EgQbzy
bsQ+BVyl8ZkQi5ysuYPjeKXDNc70kyvNdRXrQ8JGcZj4inSZnyjqhYfpDs/Ri4/b9NEJxLeEigW3
ABkwNh2xImbmRnLJqw1lxd5TmOSC3oAl1L94Aa3r6jG3anEpjvktswDPQYoe7uIgI9dt6IFZJMUl
GrZTu/V7ugxdY3M4ifs+qISEx2PLwDntIlhAN2Ai8HKBGSrkWfxIXxSOtjYoDmrBuGhU2ExN+Ceu
6A7F4K5uzpG5MdB4xzJhjimDZ7Rf5xN+q7Gygwtq14Uw8kZoUpxReGAErHkmxy0P7tjc909FGF0p
6f4s2N3sYw4dlWQPKt6K98215SVcpk+6tO9iK0ckF3g8QLFYh0s5wJPrBPjI2DuyDqeVHAKUd94e
chlGDVT2SV1uK/YTCL6K8LeX+6EoX8pc/LJb8DZT/rx4d12Hn4oHyiJh8cRmI4aSCnPyNftXDoWu
CmS/LhBU7eMtzQ+lTCzMUHFUJZv5nQjxJ0rT8RSwApNFIoHTGoOwajeD/ZYJnmUIBHvZ58ktkCDL
xFu3j3U63bsile+yWNerbMP+MqfQU3IJDGFK5XwQcvY1ywXOh6yNDwgIQk88j7zZkoX97sAmOCRW
XFfm1/NazGCtF6i2VVCECMNBYKtz4IqJeNHwX5c7n/NzMSAnMMtwVtjpi47kYAZad7l6pBms1T5E
jpIGo24ZxLpP43CseO/OSuTA547uLSHkbYF226eq3PWE/Arb+RMqHn4LAnHXm94qPY5oRMeflmnh
OCrK2xiIc6T854hqDamyO7i8luSNKn5JNv8U8xQvxZSyQx4vr9nS/50LfNhtJn4yu2HfyhzqP54E
5hYTiZMecq6d3wYBl5spr5wMeSWZMPtWQymcIeyxXIu90j2pWjLdOgBsHYW4h7bDOccKae9ZiI/C
dncO1cAuW9l63cLiW/HyrcWvu1dldy0ZP4l+OPchgZevPS9EnBYd42MZjiuFOZqn4LYj6xsi/RJ5
Camx8LRb/BLbYA9LFINKtbyQon8Msvmjo+HddyUERjq+xzLB1DCu5xCiNQv9hUEECo7q/0gGNlfC
5SMT05uOhyfe0qYY8UabIfjlwjUAfMk1eTJ8EYfPwFm4IMkGPg2shl1LjlLBRrwKnGD5BsY+RC0w
a/ulbjl53OJgaBIXn1CD/Blg6Vs3d0zS9psvYAGuDvYQkUdN7BFjhkoLdKSY7FUL9knWkUce0kPk
gkO/xddZgbqdRz82tu7C5/BUaATPRMHeIIpvh0A+3CMm/jQr+rJgJW+QNAITOo6X0Zf3HE76WpES
Cj2OYyAJxVPRTbKWAUIJaDFCihVGtYYnfgtWUIbJ7J4jJ24b0y+ETC+6BGOsF5duYCdMs9MmHDh4
vwM9RSZAVAA4zhpZbLs++EH7JH45jwEyz8MhvI4pzi6b4pwRr7FC2kQ3x59FiEraxI9CIrp4ichh
RMW4cnXsw/l7GjSv0rV7SXzQ0G34RTbIY5AEknXzuSvW5wmn0m6T5CGLwQJM2EcvgDSkuEmXyN9M
HwNdZ0N4VoEtQEfdA33dzyMi4tda8/WajOVl4OCgRvTWc1KTSMGK1ge/Q5Uf8qh7naPoWprsGCzB
HkF2hzYn+z7JDtscn7pxqaN+veLZqByNP7s4vFCTA0Djht8pygaXRX9kkhx13n5603+nyXDTtDvm
qUqq3sAIR0OLFOn5bWvxUUvuoG7U5y40TY+c+d0S/1x0Mt92hvW0Wtoe5mT+txxVs8JLm4z0aV2X
fBcKVfOQPQkAGDrECnQTQSY1mItsDZ6DFewxN9wKvR0HSy7FCOa3Ck5Igz+1a/wFbUyLNmg7r4JM
+FBsUkW5+5P58QWhrt8MAaDUrY+JxtEdoCCItd9HW1aNYbgniXgUJcdMIjilSGou7LTPtP2CugD4
35KTyuQ6qgv89CldHtp+APp3KB/DaBNQDgNFLAZ0ITzxn7lG0ylCdRwycHp92wwBB9muu3GFQ7Ib
H02PJp75p3SDYdAqgLocJmFj9ztY/YuK0U6UjD52CSTccebRR4MUm06weGuF0zBVFKZW3uK0iaJf
SbR8yIDJhhr6OoYp3CfFbM7ZttzjiR7bcmRVjk0GXM3FbY1L3Fct/7Bh0ddTiiN0SYZrgX6tap1K
9ytO4v1SwiE6t3nbyJSCbCziD52Or21a/DMheBxpegp88MFs9NWDzW6j5EunpQYvsKwDKSsbTjD8
8vKEmwJzyhRhy7o/BgWQSHJKjlkGFuU4vqY6bAF8B9KvRFi2RRr0FDaWIYF6ig9Khf8MA6kbpy+Z
lrleNYokOc8VF4GusNL4Ij6AFQdFZRsgVkBu+AHYPEVt9li6qK0wjj3IECre1uzxgLzzgDx3PVJl
fCj/k9b5Jvfh66gAYTXbt1D07Fx2Y354X0f/olP94HIQdj3tHnsk3LckeQvzqWGy26uMnKc4va0b
uZXpvC84GijaRU3OMfuLpyPs0rXnoHjFhX7kzB56Pd6GvP/EbfK8ZcgTGXR4Lnx4Yyt5WrE2rSZa
nns9XCbiPpNhPoYRPSwIPxoe4ST7m8IJHS+s6SRW0TMJT8w+FKj8cuVPKMMeJdcvqK2+o3FqQuGP
WT8f+gWMA8iP6ewP2+ihNQoVslsn0A9KEd1XBXicwjRLjvOByg714vjqE1DdFo4bwImPUReXpIPw
xKm5kUOK0xBH+XrpEEafm71BxIgH60KK5Yaa67/CEfDUfINWABLoDjSMnTc/EI5+N4BEcsnGp3Ct
MNr8SnoUxDnq2XxEBE+fH3PWIf+JNMkgg4Z3qAInL9+3KTyMelrQ9mEmKtq2x23MTl1f2Dsun3jn
wvGAdmc4tCSA7Hv1Re3TjdTCE1+HkToFerxMSWphyYU1HvNLbFHy4qnfYJGeQawve1kJFr6semm4
Wt/zQd2npTuazH9B4odDrWPfyEzGhTD1t2JgycUEk7+Lbl2qjEWfSbboq5b4MWGiigZj6bCiU3xa
lvEAF1AzGxRsvfG/4rJ/SRJc6SimnrcUwzk6t00p6SnbNtHgBfyIfQg9URCqhkGnipLFYDIR+PzB
sxQuf45HqChBosi3teo4WCv4yzHc0hgVWaGWXR529xmKTLx/4HAlWn2GvWnibTqgh76XQ2urgcIe
riUW1Gk6TfU80EuvgJ9B4/RSKNi0I3yfywxxcxEtMwxwqJCEd6+bl28xavkqGCKgQvIzVNBvIt2a
Xs73OW9ZrVaR1SNDB9tK72sxg5XYRv6dzLQ9DiNYCZwjNwPT7tEhHCoFJln24nkc+hxl7/prHJcz
5/6dEvZ3tGP7nFCNGRWWcSjs3VtsEOpA+ie5oPUsouy7XynD5MujFZHiNvphreSIkziisJETHd1L
AcRCMM9/hPXy5GNEvwztLe9D/BV9Vq/DNsFsvT5J1kF6PLVXNrlrXPQfeWdSqPQTf+10/EALhfQd
ccV3c3WLumU6AiEnSg/4E188dn/mqUNowjy+EDWBTCQ8mhScgQVmPJXWI67YHsHWZYG2D//ZCaOz
WypQb6kUPZVAoJqJ5t9h99OxQum1GxzDu5+ioXcT4N5YOKIFS0ATnPPXARoYjEmeTFngXBpBtmVj
ckSq51eX6POy9f8IEVfMa//2iUSAq0NBB0fwMOMtpAyYm4Us36ydaZMH8La3w2L2irKGsrxBcV7H
hjYyU026hmcTkZ/W8EBCeVry1e1s4K4bxyDOcQiao/JJdaysiSoeYzZjHI0MCVGgVSV7GCareUtA
SeDPUit1UK57Yz1IcemyphgXqrnSbXKSwzChJ08/hBr+C0J9CJyIME2BliFif3W4ACXTfuDMuo0g
tJgVYNDVZP/mEp5nqqcHum50nww4RyZc9HxQN/QsxRX3g98Vtsh2PPQAXuXrtovi4XlKZATyMZYK
LQk/eYrGL1BZndPiohGRCZaNsbVVGAJYx/pmmkuYaOYA67zp77CyK6IxwQ2CX2UMs0MqWWNBcgIU
I/qes+yS5OQylhKfTPsQO3PRi7ovBrjTaRr2W9hhRs1RGpuoeyni9joQpJKNiBZZxF2U7b+cJ4eh
XP5FHdV76lNUGy7FDE09KYlNgcYbG0GUgndzfFkDxNxgDgGPDqsynYEaOk63qITOYw1utJAgNXtM
7j0ETDt0kdXYeUw2thmb1gl4mJYH6AQZ2XExl/tIoT9TnW0srok1N5dNFhg3q+gpX0HY9hJVxyxA
uqXrY5ypZ66QlRApjmZ4UVcc3jkuAXDmLWcNQmE3ZAaa+ziD/DMv6hFz2kPBsjpEW7ia+JzF63Eo
URij8+Gr/zLlACFc14KTpoDzwHZq76RpWjt0VZxmdUHYZ8rmt4ITXq8e8wb0jO5UBHlUuz566aiD
BDrCU1H45QC22H+4MGoHWNOAAfLSAtWzJQd8U+iA0+AWddGFRcBkJQ6Wpziar9jZIeR77n8zHZUo
l/u3om0NCEdKNtKzZx2hqMPc7pYCEbTrt3SudQZw1CIwJNVpTnc+CYeDNRmyY5S6qbkQVRdG+23w
z6kNvgi62F3oN12PVHR1F02Y/2YF1lXiBTSCa7Gx7yJTlwQ+liobPSyQA3vE/xJaCq7uPCN4eUM9
1GzqaB3PCUhK9AkKmGaj0TMLXI9fVoKfNYp7W7T3qPSPi6B3Pa4gaJpj0MMhLWjwTyzdgbfR72EF
Zd5Tu3fePJkB4GEXXDLqUYHCbtfEbeYqtLlXJfr7Sudwj4lJw9IBD0aP8irCqLzDqKhGUQaRVQ5Q
h1f9o0/Zy9hyrMP6BYL/JEKWT7A8hMH46PPood/8p8/mV7sUTUGxWSuMvbTD9BT7AhwwLUgVjLgJ
1u23XqIPRtCBz0ZeCAOfqh3Xi8M8rgzzM5PtzZn0IenWPwonkXYLO3dtnFelSO3PNuUWxvFlHfW+
Na3aJQJj3jEnNxLTgw63I8c8EF8ozmTGDHbP+X9uS/91U9ZQpeb9sCGCxdLxJKSZ9iybH1nIBe5h
mNYgGTXgiM99VRQLNl8z6NBjeFT59o0pOU7t6d7/JDTwoNoYCO3e8mBPRAZLHCPjb6KXdTcRg7Q4
8yDRKbkkq5k2f8gYPSdqSvdRUJxmgbZOI58gLJqMIxA3A9VOZ2CQeHfZig6rsBiz38WKyzqhuIAp
/ZQVs6xTbGsG5X8HKAGTbcDrkVV8my+UgYGD3dVfIrHLB/98gF0KiYBfKffFLvek22+4tTAx/Nws
xVstHociPmKAdsVk+mPg+NPOMECI06whEcJvUOimAoQ+4Co+Btu/Z9YeLGKJllI/5PF2nXu6HqAM
v/lsApwnBPuQeKR2mDn8GrplPQJ00aM5WLcrUa1EWT0Yj2wV+OnZ6v5GPR4ssFncbloQjhMAoz9Z
txvCZE8jvJXQ7lY6l+84YjnipmEezIXbAzlFd+sY5XtdDr+dme5QBnwwjXFCDzkAUuX0NUvcVMMy
coXLssZGtu5HEN1lW5dpfg49vH05faN0ejChh8/PPRBKrzTrxwpSeoZh7XIuQYpJJvTk3CCBQyfz
88oBGIrwxnOGVDM1xaAVJebnerQNSqVnFbHmZ80qMI58NFHcTG15jjD+pDHwT46z86LpZXTAoGW+
w3gJPDfquwaDsQe4EH2V4t3JWomtSv6gwDLEsuprLXidqe1cEPulyaXssMXq8bYPcBXmQfEQE3Hz
nNKdSQDDxLP8IByoSIa5P1wBfOCs+CYR3i2/jUBicYtbz7pDNJcvieIAwbEMKyWp3zYjFX4D+yy3
5RYzXDhAkK1KXj1tH2aT9wcf83+SLX4XcgS2leYSRUAA5hnmqG6/Btt7X2JqDGPmRaT8AcXhxRXz
5zTY/WyHb8wKa5O3F6L4udPJyVj7X7jxM0z0B6fW84aEqWIC4zwXLdhR2bEjw3kb4mMfuAEbpJBV
onC/Z2OvujNNTmeLL6tNqlBiQF0Ivh8gbcAUe/0TF8NzhINGtjB4QAaSjaLhTrJ9G9J6duFl+plz
peO7bNWpSNRH6UAyRV0UOqxuQsxgfZ7aOu2TutP9pZf8l3VBXvVq+FSsvRjV/5N5967jGHjEmR3l
gKNGLNmjJ8XVJrQOyg0hAUKdwTfExE3BDxEq3DzZCRcfdMco0SLMaHdTGP3FOXAVQfeoCncunW56
mvwWKEQhOHuNBf8b9Om3CO0lldi7b6HESROA9zthKJtAWmE7fIs28l+d998zJR8iZK+Mzu4QzEHj
oYKqTDCiW04v5TY8pOl2lsJhQJgdsSk6hqo7YFH+7ELEj/AEMIv5MvnpVUm8c1iTHbkcDl7Ka8bK
GBvD5K8wGdxQpoVhucNXwca6jxACUKaobKWI9xjbNts2/p5VvlbjNPxNoQUIJFbWJXd/LdqccsEI
c15MPVvsVXjUHfFyF7sRy4dUo7eeMXumCjKF8AXOmnot+kNmx0NQmgZNUHEOAxhasxV6m9y+hCzH
vMchv0mz7oBv4i2yHhXBwNra9MWJyfUStsXB+uTvGkKgQXLQXGOEnwTg2ROUamoCNJMz02iS/Z4W
vA+y6147oa9TD4lh2+pr2aXXVIX7IW2fIliWmtYDCC/RnXMA7gTJQLYSqJHcqxmRmeIMbzIXXFsK
buQY/QV26GE0xYew9IUtyB8s1TFSce3m8G4MYjB12n8suTpaPr1rSPi9Co9zNz/xEixmmfnH/Geo
RBUSDVHiTxjlZkVaWz/uBY+eZCEe6ZLpHeUM62a2yorHyxcGRrexRPaZxrm1GntmxpzgQL8bio4d
29pmLlIs5cNLniXHbgY2pth+Rd3QEGmfABs6Yzd2bg0iLXx7ZHg5dtuKaG/C4Qfr0ahb2j4pMb9J
C2XHXObIezEdrXKlmy5cMKME5QsdDDJI5IY21yZhQ9oeokCtp2tCYaAjS1DHAkx/H2kkatsMW8AS
7vQ5xG4iA69Wba+5LG9TggUgj9BpYN6zkYHuREmameg7jPZjPRVYgNECbEHUPRDtuOnRhLHZQZBQ
bQt7ScL51uJHpANYmNhUD+W/3AO4mkUnhg3vHNr7jI5dM/2wmOkrKDmSvzMANX9KbsYOrJgualM7
g+F2Z4srIUuIRL23NRhv6fhF2XYJZyy12YLeE3a9NXJPaFeadZzOq6XnIhAnaAdOzGGzjWTQFPmb
NnlYJ3dOxVoLk9TT1gEPT18FwecT0lMJzMyCngLqAXYMiLlCeHgt2uy5KJD62eXFrshwnU2IV4tB
ACTQWahQVmmPwNSW1E6j7Mu7KtBw7pms8RapUtnw7Lj7GAesFGbc6ZUKKThSBE0fKqKj23ooPvr9
NPYXfGJ1hnuC+K2GERIjoLgW+Vzsuo7eM6RnQvX3MGxw75rpac66q4jLZtCuXheO5vo7UK/gV6Oh
dV/jMj4K45uOtmulOlMNYOZgpfsWhH+w3L4L/BWz0gBddfFhCbPbstpPmiJjdyoeMhFd2l69+BYl
nv7Z1kxu5/R0UsY+RS0GzD0y+xYsTDoWnsJWtnuISUArKKaTVZgw5yvq4QgKkLjZMnD1cl4cXfuh
VYha/Y1gnbZAZpBMc1VALMEX9h6XyKCZkkoG2G3I6bis+sChgduzdgRqE/h6fKYmSeosM28JnIoK
p6PzIDSWZp8VglUBNH84FyAVpg2fUdV08gVr3SYn8yErHYJUs1u0MkwC+0ddovMF9RO9wD5Yu7cs
jK8xWcEj5XCZtXiis2u5EjQkS1O6sIFn/RCjUJO40mVJ6zIH/NeiVyE/7S57gmqw8hDnU4VigZiH
aEbO6w9GWEcHwl9sNJ7ZSK69wRwTU/co1r8wiNjrfNpLEr1jl1bulhzSF2uivYPoSFJUS1CAY879
E2uPorb3L30E6EmIDWVfgH4pIHOLDzJ6GYh9nbCfiTGR2UL8VGCVFz0flnW+QvHzEjvEQHE8ukT9
gnzinowP7Vz+oek3Qbe+hfgqu2z6Stb+ynFnE58hSyDAgm+uLPanXqq7dbk7MA2afWigjPyl7J+E
YB+cI6IImzrJIliScRdBkhWh8kRUqcT4yGYVmAJVC2Dyxtu71vaBse4U4Jac3XYNJa0KTCh9Pv6a
HDlBwlwPIPfNYfmkx/Ln5MVcEO/htqI9yyEJCkpQp9VwCqLtsCr9Ktl/ZR7dHCLzlLAXXqBCCCCI
7NyD9/Yb+yiMP6dKJ19SQgJFcGFSPPvFmjzio7/Mvj9FpLsmw3BnPyV+Nx1bIJl2uCB3MTN3F8hq
cXCeDOYQYn8g6bbbUA/tRp1BnIW5Vzf9+rnLlaBVl0IQY2PMLVZfRUP2RMK1ERF56TVUSl7lrxQH
K5ilgJVm5YnQuKY++dV1M1RgwzEeiw6iEXSXbnvsoQryW/SvTNErD9t/oe4uqsU60nrE+Y1jlaRJ
I3HiogEDTQtXDzEYzkXi0UG8WOgUwjn1G6/3Xqt+n6Jd3OUE8ZHKRu8xFrbY6a41LvSHfONHFQD0
1eJk7jZ6h6v0nmAoJSG8X3R0AiHh3QT95Wf6uxvN8k8uXUM29Tsm/ZGr4mEK+dEpe4Hy5FDqEtFu
OIpGfixWcSB0aiKMlDWIrVnE6zjYoJ4KcbOP9oSS/N0CwYL1n6yTPg12dJnfDHqlH8VyiO2itfj8
Wdw/4HcH7FUiGC8f3CUeIA9LedwdowWrd5m7vVq7d/QIAyJjPTqwCMtUa7G31Dg90YjOYFENDDGO
Ijy3M8gpeVlghNER/LF+fgo9uU1Zth+j9dzn5J6iNwRm6ppgn5k4eRRLeetbiknKinhyPpZQrdyW
wJ6mXF9w0x3N2v2L6HZZOorlWXqNhuU4xeqUa/OFy/lXZ7df+eSgq0g7DIAT8+Iz+YcXxaVtp2a0
QMql5AX15VtXTg9zzNd9VJAn2KmreO3DXT7pvDbCnPtMX3In0Y7F63/4ZN/GFPfS6pdf+HO4hyb5
Z8aivdZeHRj2x5HFLss49S65+oY3LYYEBtelmGSTbtkfHeWnXqBkiz2UwWCmDwcRFX/KfEK7hp1s
yxVEAHF5ykoMtguyfmkJTeCUpjV2W5iQs/mT5NEhN/Kt1/TDhOZJZF0OIHkR7DDDwYpc2FuRvRZR
Z3fFst1QlCGUSvBjGfjDZD16u5988XyZqkkCAes4pA/5ikW+dU9pOL6CEhfWomNdlXEsa6boQjdc
Fyx6EZ29KOWPQVrUYsC2JCpYY4RDICBWryQAv3F15yEaaqzlzhH8lLuyAzQX2Jm1D/6RuL0vXfAb
l/TV6uE22unXnIRvEcRbUJye8myu8whyHV1eAnB/9u1a/EoCFleDhsGHdhTvcvvRdwgpXfGwt9Py
wGeUdnoTxzlxuEwQ5KaG+buIk79Lbj6n7mfL3iWIERkhKm+TDzFCowQG/5zSs2H5TS3suqyTrLDA
xkIJm9Q7W4o9C8jNQMCdSownwIfXHEv2mH0uOJ6NAigl88PrPG2vG2S7LUVZ5npy0h1Eg3jsP7qu
uCdL8FdzeFXTDKXhqJFHQCx/5+mwVUOC5isvEI4kJiCAlv2CMPnUQL7bhqeU6IeJQU2YjK/OTXav
W3oJvUVDjIAISEYFkpUEe8b+CFvNjYM1RAFy3nLQcPW/sUu/cixqsgV1iVVIa+2CmVeR47Cb2o88
GT/LFruMdZaHPi5e7IIwvxEZhkvMmnkr3HHT6ylXQ7kL5M88mOb4/Ad/Z2vx4EqsU0gHHYXN1QOG
abdkhPI2S0Bb96w4xhaUYoyUASMkn32yosWgxeMm7NEEmAhyyFNwiQUdv7U+34syPZq0/yM5Lv4p
g2w4pp8Y1yG+J06g/E0zlO8easHC6aWinKC2w866gpYW97bMEBbU4jdsoQ6uJGhSaAKOiSihK0/2
TpB3zhd0XHgNBAaCkdka0iHSQhv3SeUPUGdG6bQcBFFun2ADl8+o3lGbItmYymp19ve8gB5d9icF
/hm8QI8Y0l/hmt+XXpwo5K2rR+er9XlOxl8YxfyhCdam4dQflxlwtCz5mX/hBCnBMM5uAdM3kQZ4
FMv8PBrI55DDKvoA3frWBAW5g7J0tqgF0MMUz9OMGJzcBgb0evg98gEaSLy3QFNB9tnkxbzP3M9o
Baq3kiusTJEhaWlCK97RPxa7WKhI0ChZ/1lA+YXGi1VLyFQ1Q8Lec4y/9ZY/spW+ZzgHklwfQkfv
Y2AgvjXYU9k0xUuAUBQYukN/7PX/pJ3XkuNIkq6fCGbQ4pYkqFILZIkbWGUJaK3x9Puh1s40Ewkj
dvqMWc9F10w5IxDCw/0X8ogEfsrp6I3eSSiw/03KEm5Drn83Ov8lkmqQkpL6rQloXCYiqWMgFXt9
aByrRfl3tPzEhk1CLMt9jWQXHAMGPpV3lzWazUXS0FAVkTAchEMZhG9JgkR3O/A/GzVYHcIeRCId
aLG/S1SyW9Jc9bEbJzlmq4rvEBCN7gsL1Fbl4S2amo9a3jx7YOG3SpTxVxeudYpS1dy4ndefLDEO
tqKsq4cwpCXatnW0lxv3Np9yQYBRP6vKOClSjXF4gHVhM3i7PKUH1dBfjZUXIDjnrMS/w2iaYUNh
V6I+xpaReBmoHO8mtFku2BEB9ZoMIkgqXCUAnYv6Iffju0oycLgIoKWBZuib+o8gklnSp3z0SS2o
s4jjXqFin2baKVbrX0ofO4lU3wpy125V2XxvdHHPy5aWdTV1VV1cnoTA/zb65n1MjoWDjEPb7oj2
rA80Aq0jbSwf9Igky/C/dVJ2VNz0RyRnv1iMIFvr9K7w0+csosNRD9zoaoT0eUyXIPR5sbam9czP
/lHr/avr6jeqiGuHEKNnIHacl9FNWjQnS4kcDb2RHSm9aseWsJUFRTlHVLttgJAPiYu1k2COp6BG
XcofNXBTlChp+DY3JfrwTa08q0F7C4vqdvSlZz8b5Z0Qg0FpLfldDGU7yElB/JGiCEULlOA9HehF
+wIyEi1Az92lsfps9DxK3Nr7kmjyDX3mTZ7Xp9ovvhYUhygMvRpSftZF4L8Z/Fe4I/JNCCrHk4UX
tQlupQZrtSG486Pua5xWd6nAszSMSClF9pXidTve+OkaaX6R2qWrSFKi56mayoxnpbXG4JmNmzlA
4/9yvYvoZnD69/im30rb5rV7mYjAtUCuaK8ynhdJXnizGBqCEaYiTn9+wW4PwiodhEKp4NEKvGJf
jSOtUKfqtuyPvWLD+Ihqoq9RWz+TTpG1IyokTYk+rDTjm4PHEC05U2on7r40hfAmZu2tVwHZZ9Fd
J86pS9MLKw8hRMMgixRnjOdagjLry1LpjKYs0tPT252pBYLd+fkXS8uKvZeJBymPn32QqIcuEZ6p
zz+JalsfhLq5twJLxZMs/+F2+YTmwANvUu9D4I/zNGtPVhkLlN6GsxalXztVB3IzYb4KvKWbeHhX
WnxjsoRahzmOzlBb90liHktXBqAGU83HM8frJ8H9WHV0wQx2mW/ijDsoTylIfrpONBMjuexvOCDP
mWS9VWBgbvIWm5LB78Pd9cn6zDDVRNMwkMVGpVJX5NlcNV2EbKAV1c5AW7KjTzoVi1QKmrLm2hpl
9evhlhbfZbgZUbxJQR5lpcoqkNJtHedY/Yj3BRY518MsjsoU4RsrGuvAnDFAm6iQmijOKqdVhW0g
wunKXqEzbKvxrW5W9IwXYklQnCdB3omuOV/YosAxlVTEqsBoCYBGY0vZB6UG/4L1goDl9aEt7COk
3SehOUjVC1LVcQk8u2P7VgasRS7VrqHtTXJHgrKykRY+1odQ0z67OClSV65YvknFxyo3rf6gYIg2
rDGCF6fPUlRDMpQFJezGjVxTi+PS8UrthxoUx85Xfhl9cNTr+K1Nsn/xtSTRkFECk5E3notkGTlK
zYGf1U4ZfBdARtdSfJQ1qDP+FqOFlQlc+laSjMghModoms8pvNzvol64IUctfJ4CWzJLBeIfJPte
eL6+Kj5rv2gS3jqmIk0TybP146fy0iCLfF8vkWGpT/H+f7X6ysPa5bE4IJM7CzM+Lus56TkI0Q8d
BRcCPHlVkTe21H2vM1vpm5Vj6a+s5keqPdOt4T4gIsAAw3p2RYpWoCGITn85PqFHckOVdqMdskf/
XByvz9zCItepB0Pnh9gPtG1anxeLnEqu7ruGXzgytk4qJalh4qjwir0eRlqYOn3SiORG0kxFlWdf
aLAS2Ka8PRxYO4ZqK/vIpsa9HZ/wsKKsssVn+pA9NMc1G6P5ZUiD2JiCoh8w2T/Mx+cFlNlCz+/e
8jx8LDDE09Uztm5/BhWITWUqf/wiWtlj8ymdh5ydG51LPRLic/tG6cUtjlx6Xr3imvhpfcxjzE74
DLW4HvH69i08BUdyp80kuRke06dmZX18IsXPIukzxU2/8QpNF4k0JWukZNvXapttk0O7HfbZzha/
rG2ymUOjrsk0uAxJhXZjmAZPEvnjkvR0q0MTsivedBl+cOfu67LdKiS9PRWCVizOUXIb5HdRL98a
/muh/raGcCOI33rMYSugTGn9pzJ+Z3nzFINdaA2oK9GTppxjQBgrq3ouyjL/qfNtClpIrwd+aozy
6TQv9VFDY108rinSS5+yOoUqOnNi4l/CJWvMpbStAnkC/mkcuWGHAkNK953nKbZrGP7OnMgSvtjE
O8UXvnBUCgg/dOUmc6nuw2NUYRBD8FVMP9gVRmfuEv5jZy1QbEvE2dri/auLaXOTV5jjgGjteK57
7UHhU2wDY3AfIqhVNuBGuPamdaoS809kiNrexcduQ9kSb0ApUXbVACXcHwFoV3R3FFBut4mADBea
1+4+7JX2wcN+9DHUSmXb+BgclWqLyZRJVbMz5DszATxdyEF2zFPFAOCKFjUl//wObY72QAWVgiPA
/H1ahAW8ifBnOlrBtqyqF3orx8jUS6BY2Y4D7awHPAe9iW+uyNkhCKZmsDtQhAylGJgN7S7ToGod
WkxLEiu/h0h8G/W6AtHhhzuf8q1nRUyuduiEMLVFq1QfEr0vTq1fgO5r0kPrxndCw3MxrZWONz4o
0USuIWkW6BA0o7AzDAmOQSHwe4UOgTyqEzuId9mDNCa3Zet9j3Qf/HMn7yjhngWz2E81TzfP5W03
EFLhYd13v2tXtcWY/nhn3cJhp2lg4a0iu16/j1vr1RgzfxuW9IqyCr6H2XzzjRwgrHEOfJmSSY/R
FZ18ql/Yw+z8BkA9CRQgRhfNhhre6TZA1asdLe4xxYNqi9yPAijVbeyi6V46Sfo9+OUrdKTX1hqB
xavufV0UiKlZmg7EtOpOlSv8cDMcl6sevMyoYmk2Dp21difOU6VpB5D5kU+YOhfj5NRzeVXpSh+A
5JOq/5WNQrxRpO9mh/e5ekKCYKf/9LYhnD6YLCBe9ys7fS347FBSwdR62UDwSegNh7kXGuEvDf7k
23bb2vBbtslLDWb+ce3hOBdaYdTIMKkYB3Nv8nScXZyZLvpdmoSlk8u/84G+RZ6snWLTxF0mG1MI
g8sZHVxC8Tj9OLGqN/RtGA+F05uU4muZenFm6s1+pI1rpP3XzoJr42HysIvcsrS1EiiWL9HjX5nj
+V3NHkF0SrIMnTInWeo0FRe5SC41Xl/pWebodzh2bhHhpZ+PxvnPcaudlbvaRs/e9p/c7Wqq/0l+
bh56NsuFKmmJMRaZo3gCGNzGOIMDeBBc6Rh21lmls1xR6jHTMLIFIO4TePa+zsoVQUZp6WMjuEWm
BMUdz6lZNpZKja7SIMqdcFQM+plGthUQgpxoUO6DXJv9LlSSGOpYrFL0j756UXZmTxyDghVfgS6m
ca8oh5XvMs+uWR86mSE4fZVOnDRPRvsM4Ye29XIHzNx3IfjejcHeR7bDUAq6MsLWTJ9pPqhUuAAy
2oH2prYdTCMdlvKdCKWg7NRzHN5NIMSVXzbdr7OVy+/B0UpWdBXdptnKDdSWXo2vZ07S09kbi2Md
ArXN9eZNyfQ9mgoYz3snM5jS2uYJBPbeov7nudBir/8SeeF80GXDQOULRI3EPvq4dilsNoXYa6nj
puVWan2cLujQS7q6iYDIblq6XmB+92jDKe1hHHHKk15VdhyABgiBG1d6yYJqa4Dz8Fptp3g6HOxq
AHCefvPwNUQeFxptbY+S+tut+/9SWZLVz943USgzeFVL85qY1oS6KBhy46iDubNEwDsW13645r09
fwNMYXg6cc8oPAE40D7OEepd9BnjtnZQU3kxk5+ZYtqVFO7rYmUfLQWiHMGnsAyRhTHbRtx2kRJr
WuWUhn7OYPwFPS/4Qrvp6zWp1k+Z+DSoy1izbN8sRIP+g0C1LdUOrmfcUep9adOXYQBzHoRHvDyO
rvGeWuLKfSjLnxb/dEjIaJpYyLHJ8zKqPwY+IF+rdAxK75Gk341mRP+ra7ZFoZ514Rxh3IjGpS3y
5IaYySxYE9OGzmwOW+CHqbxT9xvlr2l+15c/4JE9WHq69lJZONT5lVQb+JmypM8vFwXxYT+b5se/
Fc/oRmyLAwCIc7AFkPha7ZudtM32wiOktpVF8Onl8vfLUGSmgqdYVJlnq6CMRKisAUUBJBBuMyU7
qE3xPalgrzTKQdPwdIdV4koWpu/CaSxqGvyoQMnGtyKWD3648nM+H+18rYtfM1sntZYHPsiz0jGV
VxV8KGqOK2fQWoTZmzBxS3cUE69yco3OwtcYvZTrh9zip/xnCOrsKQgSzSvHTiudqsGWlgpvEzCJ
JKN+C7EDy5dKVlbG9PlY/TBr84qLhHIDNHdChq5T1t6NANS/sQXBoNck/5fvdtYLlRZsNxTcVSDi
zOZPaK00HWlTO0Hl2Rrdvw7Ghohz3PVZnE65j3cWL1xZngp+UOQ+lZzJmPt4MLEcbSyXcjdW3wjy
NNnxX0QxJtslfMwmscGPZy2pgttXcto4cdz/9orHOuhu1LxacTJfGgsqKcwXCZL8qZMTIUgM1KOg
wgdzZ8SSV7ZACA//rQnN9GW4WxVFnwpIVMU+DsYVCq9UoOQ5skqzHLhU+n0EGn19xqTPycTHKPLH
KIMJTCfs0H/kCXFf30L/oQ/yrd7Utvu1ehyOibgScWHDUrOkGzR1o7hEZgdUS8YZqBARHG84VnWy
L2VxZRUsbB8ikE/zgVDCmtdF9ZDWoWpEjTOAdgZvsk2Kk8Eh5zVPVrBy0i+tBVOjKW2AcSMNmo8m
NLMk0FTWgpo+gxmFc47OjiitDOnvrMz3D5kK1ztGQdQnZytbqiS3pVRRoBRdnoZx81rdTfw1IF4n
DNLffgDje/GmNvBmrZa4kFbIl5Gn73nxPgnbnGpVkhVOJuIwgXk03Iys/hPI0crCWAhEhVml+MXe
Ryd0PpWmgbcx6HYnh6fnSQKqVFiDmKhUtO3u+qpf+GqKqFNrNiYnpE+KpL0uJVLocugJ8aRUw7y1
KPbg+3w9zMJS/xBmNnWlakoA7QTKzB6k8vCdBXg9wOc3CuVdXo8qUrEG9YHZ4Y1k+ZBI3pQMPdSn
4KyetINkh+e14uTSdPHQoA6HPjI2b9OfXywBr0qTRIFD5Iwlgp0RxbBTmfQr9+xSZqcg8azICBRT
RZvX+iRPVrxQEnKn3LkH/S3cIYNF0S//Zf6G+7illmMbMNA2tMpP1UNt2ki+sOTllR29tNUuf4cy
u/DR24lcKfAKGvXmU4/7nIv0zsbYh3v10fjusgHvzT2b/On/YNGztGIu5kCZnfmZrjYg05gD3FwE
u7iv8OexbOgEVCB/5vdIkuzXiqzywg3wYbyzG2DUM122dCvnBujs5tn4Qq76BOi/uFNPOK7cWbby
RLZztN7yJ7ZKgwzhbyika2Yoa0OfnXDuIHhpkTHtQgGE5n0U12pKS6v4cm5nuzEUQ29yfmwdt/vh
uc+qcB7Hr9f348LNo5D2i6T8uka9enaE1UjeBUlDubpIYamPUBiC+yp0t6IHwODxeqxPZl3kB7z/
daRi6eZTD5jtSlRju5gzLHfEs3uu7pItMM3zZAnt7df8cJZeFR9iTWf3xQnQuHloCqHZOO3PcW/C
wvs+rcwJxg6AYFdSJ8PsBMRkt3InLH0zKkMYMqoc1FjyfIwbVE2uksBxwOXSKy+X91xWCtDY1ZpX
1MKXg31KRsKBTR1qXsmIocG5Wcozwk2A9ca5bfRUHQckl0EhUQw/Xf94C4udY1RSOLJFypDabLF7
eu8WvdynDoA1uCrHEgDe9QiyuDAkxsFBylVKrPn6CHkh9kolJg5ZJLAmofydq8GPJkgEO22tN2QG
XxNTAllH7+EBJhForxrilzxo5qTpPEm/FtqT53VU9kX3yL9/GJrhLEl421SqyUc3i2qvdj6FQWtE
20qltT6qqJvkIsVC0Hm2HlvvbYG2VKIgoAJZnBdghQjbGAz+PjCzY9Rn4zYawt7OUrPcgy4+Nrzn
7tE1UHclmr37REcWpQIv9thWPWrNQwcNKhAA10DKuOn6lGpcQ1NazYwcfVtjPKrU6De5JIEgNF4R
BW+BoOn+8yBrpBRh6qRdknwxfFk4ya4g7OS+rVF0D3JbiZVh70MGOA8JfoEBmCK7417kFqqefcl/
l1BV2IYFSPskFAr6PhDftQnNDXti3A6xpN1rgyTf+4JCO5ls8aQaTQ8eRH4vAghMbueL20KPURUw
pS9eh9xIKEHt0MSwuh1DNJbBlQIaLFOrAHTRvnkWgkLZaPUIKYjRkXLHTSH1B6WlqYGs4pvXSy8G
7S4+QPFHLkX6ya7uDKXQH5sGLRSNK/22NuIagMWYY7gMFG+I3QcEtdU9KnjCbgial2jMoYkV7wi5
IuqB+urWSlrrWJdmY2uDDyFbjsCohZF8lFKkHFyL/pOYjn+AJ6X7zDV+RXBPe8MLNj6qbpt20rr1
rM605TgeHiTYg5uxsQI7SLRsQ+G/5jsk4jZAPneDGPD3PuhAShoNbCYtl3bI90Jd0WPv3Lr5PYLo
X4w8fQB6CeRF+KqOZL1tVjU7oFMox8VtfCcJorpDSga3NXVippgpEpZx9MT//+wFooBaKRbgHbXu
jZnoXwQlsM1OOYtWeMdKxDrJrxEUkeziT+1B+bVgm54hhlClDOVynzSdZ6dSK5xhWcDUNPP6kKCl
B5HMU9+6KPku+/JAE2ZUDynSNg9NybwUgtzsSnOIIP4K3hZXPNbaKMfn0YDbZkUDui6aQHPKMt41
YdRPemlCA5xeehaWoEXXmLZUDrS4EQ3b1P2Eq430ewQOosP1o2LhMLJw5ZRkWeG/VG2WAFgAlyOI
YYmj5KcAPcrOT+3rERZS+w8RZscdfvJRrbLtHCXLSet/oQaMxOL3AT2P64HkhUj0imVZpgIK4Gf+
ThKgCA1pImR0rLJ7aCRnfG7s7jBlUp5tHMO9sLXutIO6R6P1XJ0gdtRgMOq77rh2Zy7MKihEUZGB
6lKOmN8oiVqPBmqYuaPI4Hbzg2r8uj7WxQBUlQ38PHjDzFF8eQXaWS0BlCY0pQbWd5qtVMhNbtfZ
o3PC4oCq1qjZUFL+ePuOVa5A4RcLx0M4NRC/a3J6tpJxW1qVHUSIsofv14e0cGVdBtRmqffkTtmk
JV9PGtM/rRmjtZ17T2bgP3Sm/gONk5UcamkKLwaozdLtFBOg0SsCejyu9jAWyh8Xtv/KRbyQwmAF
LrO7sFgAmzpL0xCn09RM9Enp83YbN/cRGhFp/nx94hYHchFklp+pEQJdcsBaKCvE2OrBjiJh5dss
vRNMGX8aSwQyCmBlthpMJG6BcPuZ0+4HW9mFexl3XQEI4maSGH+DgzUexi08UxyN9PsJD3CbdDsh
2OFs2H/778d78Vvmb7RWA5fv5kHmmCWChqARIGNdj7D02UgICaJzlHBXf1z72PxZ2pAnjFb5WdYn
QZNsPKG314NISzvsMsr05xd5NeKo6MzIYcbbC5rR7WCTWtzr2+gcPkDk3RmH9F56gxmbH9YS3rXI
s685QQrUzCVynORQbkwEddQHBfOJcmLbesa4F9NgxW1kseH8z3CBNXwcrphqai+XUYbJmrSvuQp2
7qNlW0/6HpGB3Fn13Fo6Ty7jzfa332mZnnXEg9YGpWUr1vs9eChe1kxtmOzSjXWAOyLzr8LN2gxf
X0GWKH8crO4JPgxLGvuZ390BNjggN3sU5e74/7WGeE98jBMjrNhKPXEMBCihPDzH5LMTRqMQNkgP
nBDsiHbdsXwKb2Ibv7fTSvzlScaqFawG150+2ylDLooQ6TkXSj4qfMsN8/xjcLLtZIbZ27BNyq1/
TPZrVamlM4/+33/izvaO1OZFIU8fFzNATf2OWOvKEbBUCYJA+E+E2R4JxV4tRJEI04mHhrcN4Wvb
3rBqd9K9+jDa8hGAXvVF212f0sWVQ73N+Atlxy394xd1O83IkfrPnVqTj0Lo72C3n2kRrJ0+SzPI
8AiDQTI96tnV1Ji+noeNljnBGxW3LfZ7pEfFTniaQCcTH0R+vj6wxYBUKvBolUFGz68Q6hVF0Tce
gJMBvrciRcomVZSVYS0FAcyKD5SpwQSYv62zBj0yQeJuCDULub2TKq/5Ni5FoOYyNYDAalKr/Ph9
Mk+M4YdBqVZT6dD0PbLO6sraW9pUl6ig2aZO4hTxZzdnU+e6tqkaFSXa8oXL6tVF7SBvs5VMaAGE
M8GQNMDKIBU+o7xFfH4i14unmwiTG9RSt+q2+W09T52g4iRFMPc3/krvUZ7O+3mCeRl0dkQWUT20
rcQlBMORLH185TFcHaRX5aj+QONiV7EW+2BbPWJMjjR+lq5WHZcqWx/GPZ/oNjbcuOYnuN+Bp/zC
2QIgZLAPnGIH2ft1eMGVJBM3a9Dwpev3cuTTEru4+Ic4QsfQZ7on5FUoNJvc10B4/SyQ2aoQR43W
fHyXF9Q/33e2ZoHRIFw7Xb0aSBvLrE5pBvGfTgvaUqVVrizf1WmdJaRxqjZJmzGt6lO7G/odTSsk
jx+A9G9Rttx5XExc/09rFuyLo+T1ZwK2QQnKnH1NrB6yIM84YHSUckTpu1JN6rrwHcUReVf/X5w0
mmKpoLWpr32ityHYKhQp3CbHiwKEKdG2Q+ri+om5vC8pfoqkopqumLPbVYgL/GEpaDjDFjWW8/Aj
3/fHn/02whl1V26F01raspikTeXW/xdxdq+icx903hSRW4+cSdkVW3+f3gzwBFFWWssepjv00xFw
EW12x6ZimAemIKdOdY5Pdyql7O579AQ9/GR91w6WiUO5esR6d/uEZOD1uV2oFXCG/2eg1iwbjXOt
0XLFQO9JHc+dWR+KQnuuA+VL4Aev10OtTeocxhu7Q5xhpkf18dZXt7I9HqFxY0ZB7ZyPuEq8XEDm
TX5M/4xtdrKGnpnmZqlSYPY9dl9vOkORojmF7B/EbfR38+GHV1rHHJsBT6UC3QnalzwrXnOzxqmp
1w9+jzpIyZEb6XVrd4EMoU4KbwwT4aHBvMkaDOuGUkMoX3hEKfKLLqDaH475CthiCaBA01EBLzDR
nHiJfTwpGy0aMAYHY1jvsSSTN9rRfZwOEXQw8Q7CYX3taF5qrFxGnK+LshmtEK+eFIf1/ITs4tk9
FqeQ7/RvYxkcVgoCU5JuzUZHudRrdW3AfIDt3d03d/UR4aDdcJs9rN22i49N7T+xoH9+nEm/SWR4
sT1bLd8Wf/KTd4SxcPCeUrbXvvkZvxW3f32Xz520jd6vb4Dpevm0zUkr/mLSJGsOM5I8c2w1v0wR
Mwl2pvISoKQUa2vtosXE7J8of2GLF7dqk1KGEy0SsylfQgZpDP/FkQGaDxtNaM2mPkdmaSrqkjgK
pk6mxFSrW7PcGnrzA4Dpr0r1h931SVs6G0lkjQmgClZ9Pmk4C5S4xSEi7I1HarPY9JxyH9gUJflW
/hKg4Kima6/JpSnU2WumYsjkz/MWZhHHIxgML3W0F1/Glbs5TLr8mwLEor7HhWKzDi9YPBwvY85u
nFjRsOfpidngH4GC0indezaGna497LQtLe+VeV1ajKBXRU3TAVHDAPi4EbCAKX30fBOnwO9kYxVU
rtCwxa/u+fr3W7pgLuNMc32xHI3UM+vK87m7e1SLeusF7O8TzZGHdDS/XQ+1mHBdxprld+nYZLpg
CAkXjEYXS91iomm7u3qjMqHYkd4nj8m38rDGlFtcLhdTOcvzxLg3SgFnAUctUcrSX1H6uT6wtQCz
/MeCDtCkMgEMpbRNq96U2srULUYANE3tgmYpQJrZV1LDBB1LGoP09E5qE9ukIysw2MVKgs5bUYKF
poN+m73oaUsMaj4oCQ+dfrcLMjs5K1/qd8OmK7VTbLTuLRqOu3+10C/CzrKARA8VLwvUxKHIvVFo
siEev8kUd+VUXExSadKLKEsYmHHPW80gYA3eqrSa272yt/aD4z4Wv80doiI2hwYKl+/qytZafDpO
R6IGpEPmQJ7t4bDzjU4eh+QvSie+jX5Eb260+Xtfe1thKzjxPU6gwWvyq95O5a9/M7UGRQauMqje
ULM+rhoU9uoGHQh0xfTfhqchUvkQFKvPqKW1aUxrRrYmX+u/6+riBFFT06U3x8RSTUdamgbrtruL
fgtv5gul9T/ZLnrp1+64hdPxQ7NuNjLdyxs8ZGnWSf2L0v5CUQdZr/96U38IMQ37YliK1ieGmqUc
VhAhUzBdceMdrodYGgV8C16BimmCzpytD48Hb4tMUuIMafMcR/lBrsbHzjJ318MsfCCLv5/RAPoh
hZsdu7mBEbWSRYljav6jOqavlt89XQ+xUCrgL9bRUIGvDqFg9j0yKUKy2Is5Ymv1RYkTPApwIKwT
dFWL5iZs0bHK5cHbX4+6dClbsGJYcybrD6mLj98I8aO0aUY3duSn/ORvUZ13fuJM8Vof/g+4t+lr
zNJDgpFxwF5B5WJ+gIzI8+hkVAnYz920h8O9+4uud/+knXF7dNLDv8hHLbSjJvwxQORPePQU/2it
oorn6DqKsbmwL9zerso1QPpCBkAY6EUGJ8RngGaVQP4B+hA7hS5uY+lnq0nHPvwTu2sd9qXzkIPo
b1UStA+ci4+fqwk8o08ktpT7HXVsUT4D86kRN7ABCt+Xdl3tDQ2dThS1kHvbGH/4jAdvt1a5nu7K
T9/RmrhgEnxVcb5oTGmQi87XYycrFcwL2i9GGzxjYrFPEgsrpVBd2RufdzndOQXypKxI3KrzgjLO
8UGdxEbk+NgmmEoDASm2Kzf/V2Go97LT5c8MRUmKay8oEYWs0WfXC3MTIuqI29zKYfJ5p0+jYY+r
U9cRSuTHb5iMI7AQcUSYCaaxKN/l4YDg8bNfRXaGraFf2Nf3+OfD62O8WfJW1nEkNKoaOZ3b/2zy
8DttpDVY7+cdQAxEV1RIgtbnGtnYJY1UUFt20J2+iZPyN+7GDhBJvGS7YK2iszigi2Czh0Q5hJIR
dVnkcHpR+sdExkhXvtFCPeLjgGbnYuwiFV9jq8iV3NnVfYruSr3xXsHM/a3kSCuF+emv+7ijCAeb
BYDn9BCc32NGhYhbQekIQEtwRH37OGE8se5YyVAXN9JFmGlmL27kKEIICxd1wkjDTVoGj1bZfEEc
bQVRshZmtsLRBxlankRMnvpHUH4MzVcreru+qBcX3MVIZosa87S69AI/cpSAfVp/aWukictXvV1r
D66NZfZuGEbJH0UpjpwyR7fNeKZRaTdRt7LeloZDngkFiCuE1tksSp8KboNyfOjghP7Sp9ptCzCN
80ffKd0aZGnp/LmMNds+xegmGayd0JGHbVi5SD92wDNVwzrLQ3rgz/wNeOPt9e+18HKd8P4Gd5YB
VIoq98elp4Ylbi2qHlICi37krxL1ZrD/z8IP6dDb/o367u3H//rJ9zHkbI2oUfa3gxc6qjEcGjxQ
C7zcrw9rad9ejmr+3SSkd9RKZi6RTsj37TE4CYf6sIaaX14e/0ze7JNFTaxXLX5ZoMygV+tB8I72
5l1gFUeds9C+PqZPekboIn34VLOzD5RyGrXToBDutqXb5D7fo4qzzb66J+Cwt97W+1m9iytPvQWy
8Yeoc7DPCCnIzxol5MRFL/9GOU56M8h6H9eKGQvvWK5dis1gwqYC3zx9yUW3G8BcTuOTsLXfYy+5
A4f8jl7p1sXIdCse11AMnzMm4Hug+JCigicMJPzj6ndRGcClr4mcYLLgbcLJDFi577XQGTzBjlTh
x/VvuBiPziPjg7emzO+TApvSisZV5DRCUt8kkvumSpFphy5ZDdTqe4zq+3+zbEjRJNjIbHBNn71g
MGlPUfmIIif/infbD2pTm+Ap2QpvU5e12+H1cweOYu2FvlDvnpCR9LEo88Gbm0O4wADERlALoSM+
IXv50N4qO+19shC3261xQHO0fqumBi/1xXytEr0ARCW4CcoBtQOy/3ku56mm6vkmG3NEiFVVUDVA
9xaBojjc1ljD5bJKp1lBsbvK+vs2QeMY4T20ELzoqxgJjmiO2G7IRbFBK4gSEfZLG9FszlGKt2Lm
o1eTApVEe723doUnyKj0YhRQysi6e9IayXHhcfFxMLPzMhvQqDWxKXHEQ7bJNqKtHE8aJKjf7qMA
yEc4YHEU2sIv61fzZR2qtpTVXU7l7CjVrBSAf0P0zr0NkmefV8z1PbF4wkywFO5YNDWQTfu4Cb3B
jKOkJvuREwF3+khxXwdFuckD+VWGRk8dai+E/ZsqYnLR+vLr9fCLW5JXogofkXten52q0dhHmA+7
zG6ufEsKFocePKkCnnV4xWLlMa7kektXk4VoJScdiitoYHwcbet2olp2XLgCMLERFW61ju+19E2K
ykM6xBs5/VYU47/IYy6Dzi4qMctkz/XM0GmLuyzCUgCeQP09X1Un+wuOmifMl4Fmszmy7aJYVUPg
aJ2NQ/auRrdFuMGYUrif+LJ3hlPdmsfxd450Ewe7tsX/Qst5bx2vf9al/PDih8yFA0IfgZGMEix1
NB9L8S+Z8C3th5WzdeH+l8RJ7QNpERLMeWEZg4l2pHXE/S8Yp0js7kdRRSxLC770vbwqssvCmE0t
wSho0GITgVjNplaJKhfSUsuZpqh/Ek8dNurQrOGll0f0nyDzHl7vDZYLpoog2NdtKklE/X10weRk
j5Xana5/o8Vg3Es6wBi65fNuV27puasNrErLSsOjVZg2irHZXkSKe4itlX2+sCAkUYbhakDpxz1l
dsq47tj4Ws/K9Lt+N1mGBfBo0lUi7XIYA60wSB2Q4GdfCbc8Ek+PryQVT7mXbVK8lQJlJY1Y6Gjo
DOY/UT5D9ZuOumcXOoVt8jI1QEWCWd4jBbeRtsPJOvN62Am7ceU5vIBCJy5QRWgqU3l3XhEfXUGM
KwqiTtv1Z1HuH2vVuqn9Tt5VSHUJsgLu1Aww2Mvw+inq4Zva5A/1KJ7Mln73QENTRmNPwS3cnW7X
PGxvBjrwdidYWFJmwz72PKjGsbpGb5+f8qhrgCNHj1NEO2JKTD6eullrWj5C7j4QfWxbMBexR0U5
4QOF0332iHVSvXLiLq6Di5manbhjM0B07OuQXjX4/PwUdRL6iCuVMXXpSLgIMltsmtYmIZ5LIc0z
cAvBL98r1i7nlRB/k5OL0oRmuI2RWoSo/ow7f4vSy3uw1TfuJv2LUsW1ZoUBvngooLpH3Ru4xCfi
JCZlVmIoBNSqrw3V9bKpXrQy3flluQKAXP5EE/6W+iXWf7MTAdUzLVPNJHTMXj9JBfDbFmubUl+p
uizP4D9hpj+/mMEBHUmcbiPCYODQfBNacXv9GF0bx/TnFwEyKag6uYq5cxUAOsOb6vYbCa+V61GW
0jRkuijXT21GZPRn7whPqUOsPzhzxoBciZxXwTIr33T1Hd4JOGTfqe43rclWFuDf9+Wna48LCUbZ
RO2eXxIQWDWtH3PC5q14jI0et5Ok/1k0witP00PQAPxQfLitqSeEO0WpTpmFRw02EZ4Svg18003X
NscxEW71DCeHKvfug5FTUq6eCzw520D+mSh0aGE1is9d0z4KpSTs9dI9IMxy7EIKmX6ouP9iVZD9
iVOhGSTE/J6gLhvhKseq0PHIKxH9K+K1V9BSwYCWN5cQwmf0h+entUhjBC7m/3B2XTty41D2iwQo
h1elSh3c3erkF8HdtiUq5/T1e9iDXVdRQnFtzMMA08DcIkVe3nDuOTEKLQ/IgKqD6tF6QS7YlLPL
WTzaTIp3woEHbd8gkwCZIoIU+gBiMIGdA4zCWF3kXiNfDfcEAy2Rja4Sxk1U7z8OZm0HjVcHHGC7
4cd8SDxEg7zUfvONPP8RzL0r6syKlgo/oggb5E3QMrUQlfkWFDi8MEb1u58Ro+VVBJTjqL71EjQB
w7k/yql+JIVWO3VsivtySRan7wU/GniUcRtNPrpNiEdAFoZ/2P6JLNdZkZCJPCP0eZTqChpis/Yk
DzN0YGXztxapn4Y53xt6G0Ptb0QgEeanOlF+X7/ZrP+gbyPqf5pmUka+VYFgAMhJXIAAesY2fHbE
+g3m2cmWG2zBdUMb2D4sGMBIWERmjtnGS09lyXPc91aN8MEfPRV9xloFTAF8bJ6Ixpx33Rr75OOd
vzBGH5ozt5iJeqfEQ4vEFYTE4JZFHTq0tbZzFEAlc4uX121VUi/ssSFGqBFMEmNxtFA2HBLXhID7
T+NWdyHSBRbRcZ9AW4pH7bVV6rgwywQaUHXWzXKiIZkf7THlLO2h146B7nmX7vvbdJ+5dBZo9OX7
KLSh4OSkEFZ7rtJTKDmVav8LKOly35mgpJ6rTjGBPn8eiJsmH2LFxWXQJbFPwtkxMhgoZZ7L0K+v
YCE+LH54tE7ts/Uaec2rdgeyFgeu5QHs/xD9cBVOALx9ZbE+DJSCWxBVw8tDBdyeGWMwEeH90+xQ
qFzsRreQ9/K6/wdSbqvbBf/9x5p8aQ1SGijdabBWfXZvtDM/7eMP/V11rZ25L+95cPCtSOXcHBMQ
NbLa9q0Fc0IYenIKaoSqca9fym0XcLYkxiurEOQd5xg2lNSnL1J4WO6UyikPENjecUcQ6QatTsqZ
NcbhxEmvdKZcJM/IKha/fux3tSO/z/ezZVOuFsKrs2z6nDN7rM/JSL0oJeyZbegKBQBZhIqIE2ca
IL6HWSLObm7ehDN7jM+Z09hqQwmh3xK5gzu5gGe/V0/JG6Zo3AWDZMZxgHLvITmCBefxum16ja9t
LeN3RIk00NXAJexxSAgk/rrwBrrc9pD/bMX6EJJpTzJOxL4d0Zytl/EtEDZVhWTG/jbu7BWyTTUd
Yr/G/O4HZDVxCYVDDbKqXcuBTPHuPVsXqchgYBIkQRrkLb6MKEZqHeVxcFqQYYHavHy9vrlce4yf
GWYV1JARrskk4JqAN3+H2nL7NnnyDT24vGBp8+YjnQedMVhdUWW6dDQytCPIJCAanXv5ONXhPpT1
H9eXtHlU/5hgdzBKMN2f9iR5LjAxjpjeHuUDtIm8uriPjIdOtDjP/1bZXJLODDJbmC5CF9YzDHZv
y1t3U/nxvfEc/ZJ1RwC8eXTHmz4w3zKv2OGphGjz4fp6tz/hmX3GefdDPwtqjyNDZ/pEHfTlduT9
N5XbYep5z3N23AUz7lsCT0y7lFjw/GA+5I8FWrmCl7yCF9oJ98L3BRE/pNZt4oaedOACF7ePEGBH
GDgG0w/LtDBBmdlUIJr8LJbxQ9+C4QadyutbuulyMJlLqcGByWBLeGqvipB2EAjQGJrf7sCr44Nx
exfvrpvZXMmZGeaJygsJSQGc23MfvobCzyn/hwoHaMrAWYly1JontW2kdrFqJCZZa82gxMnvJ5FA
u7Sen+Vucv9+MQA9gygcGCAQszA3GxVRq1VTGCOFcpi7+lAA9vEPJlCL1DHfARA3m6HnRViPCzic
nqWot1X5juScKaSVPAsN5Wm1838tMG8NTlJqFCEsUOYCKXcKlxzNb0VsY2DUOiUuUCDQitXccmdg
NkmBDqZj/aqrfYvhtdThOcvNzPL85zB7aqLWYsYNyiAZpniEVwh7zIk7one8U5yETkX54Sn1Q3k/
c4HPm1WYM9smE/uKvTmZA9rWeIjMY3mMXRrb94fsyMM2bL61ODWqZWHAEhykTOyUZMqUdNZI6HAU
7TrKzznoAaE9McGN6KcJuYPuUDFll3cBNz0Z5LoxDA1sKNoqTFgDHIDVkgKmjSfxONyALvvYgplw
h/aRN/vhTXrArMANJO5HOx988sT7AXRpbGyDmVKUi0HTRkvGl89hVuE5WuQ5fS6yZ2P6SHVvCXkA
pq06J8gFwICPhFhaCXspC0TRdLmqgWr8oViGk4moZ71X2cKJEbe8GQb40PJQddppYT5jpmQLEbsO
MEMIyabLG5jOOC5m86SAOYh2M1FrWqEazKwzGyMRodp9CI9mbeNiCg40biCtDZoGdU8zMSOIuJ9p
8zKcG2Y8NfTUy3SiqqjdnO8FSBWh/BlnAGTLbqXVid1BMtwcieXks+BFlcor8m/m/Oc/gNncaAAk
Vcqw8sm37NpW2l3zFOJKdl5x14CaZ/T3GLjjlFG2Ts65USbJmOKhtqqcbrd5MCvBVorFbeXHutP9
6459M/88t8TcQ7j6yop0qjqL4UsPVuyisIcTcRbTAZ4KKe/fkzugMy5hqpuW/mWgVi5vXl20CiRg
AMIdGumm1KUPs80Dzqpo4MXebnTfQbshYoRk1YGXRyNcrAgwSOVeBM9Cu8tvBQdoVSc+5T7XjW4F
LSgV4PoZEmhJWXB9afaNntZW8mzk4Mu1pg6jfLES2fPSVhhbr9EonAMJY9h2OkFBfRYaEWSGNSAm
qbovICt9wNMKepBOu48Xq4XYvBI0TXxjCg2P9mLzPqEmDNEVkdJAs7/VhES4pCQoYYWl9QBdk0cI
vSjOYIGEUjbAhCKDjgxEks2NoAx+2JmEc7I37xOFWaK9DTVqif38k5GZs6gjnx0d0RkOtRNNjnmI
DtWpdvGwYwQeODueHuFmpH5ulYnU4whS5hatSYzHCtqHeGd+NYaNioFDC5PQ8rh+ADc8MvoYEh44
FOBla1UdN0YhFoYB0Ywx21MKVkTj8bqFjfcLDh+DvnDHdLCOuUW9gf9ULhF51roGCuHIy78JLa8z
s2EEuDkV8nBoqAMdyziHAlMvSt2p8XPa624qo5KrfZStfLi+lK0jgW4gWMJpPxChPxNsVRM8hZAu
8VcaBU4lxxp8iBjnu9qF0DjmR+1qcjDewBvY3lqeploo0NOu16oqHuVGCBQ2quJJ+Z6ibKuR24Y3
ibXlYEEqQfVKwSUMXCATaPQVgTg0xCJRvKWy1Dqwt7SgqIIZy9yjlrG/vplbazKRdyiQR8GgD3u9
VEzDjG1oCkGKgM/R1PZtKMo9lLm5IcHGGUcLl6rEAB1rrQB4upjLPdRBhKBxp9IeX6AvB/m24/Ax
2A3mipXo34oYFzaZd1Esk2YoCWxmYEKO+u9LrfL8E/0ezNNxYYI58+AnLeZigYnRaW6qwwABxsRt
XhsPGuI/ZS48dfN8nG8jk/hEvZ6nqvq1jUVAfuSP+THxJQPMYpNXiaiY8nKbrROCZivkSCAVQnu9
l+8vkm4zSaZKCFRrdKURM+h54ui8WtDm6TizQv9+1poBRVQTCh2WNQ+qaiuJ8SJMPJLnrUozaB3+
LIUu9cxIgjnKSWhqLGWXgUTeaW+HPW02jeBu4YKXefvGnD1N76B2lMAYmoqOoJ4QkIKOlwMd3Hqo
LpbEHL+5Upq6CWEl/D56aON6mPM9TKhlaT8aLrid/s9WZ/1s/5izVyvpkhnQjQ9COTou5tECh1A9
naxM8kn2cN0xbR/0M2OMl2/SOp9mBcYA/H7LDs1B2aN9RuGtkzcBUse9WpwPxuIDIUEfVdIIg6pg
tbsa2+pE7fQDdEU8n7ERbp5/NBYkKOTVnKQZDjt5AYB+3+4Q/IEz0148E9Q6XNz1hjkqeQbNY7jd
9Wi2XOpmgVHYFNCwJFDcZQ8OarinCHPYGB3dXf9uW+gMmsSi4IdZbMD4mEjDHLtqanKM4XSuPNvC
W3Q33WA8Yd/tstvKXXyCHmTlp0fJhZiE4PV+64b30TfQiBuYgzwKD7Kb+iJPXnKDgAeoCkVDxQgq
XNA+Yu6+PmfxYjQhwbsK6Sa7vxOdONDuo8fuMMFng4zY635/LnvBmY7mzexLHsZ6os/5QO65CcDa
2SHI04C+RykFCkxseSzSh9waoOoeFJ8NscnL14St24DpOQI/ZOaBGPKB913o3by8u1TpCeR4gFFh
fo1N+mcBwV8uRlYQydZnooUHsQfwV+mOUlv9LKTmlC7ckeX1jUIkhmATqGaQNlpfV/zM3+agM5wn
ITRwhWfPgPzbU+RhBBYUC8VjhKLzKfYiV+I1ZOkBY1cKYgcobkOMxVoxpkwyOCqGRTcCOVUB55/z
1B76/Aa03adaUdD2auU7oxIrxxSiETJ09WOTdwbHMbOf+AtBAW4fzI0C7LKKdvKlBvtHnUfPU5+e
TCW9MSeVc9PoA3K+TmoCIyNIWimSB68z/n62u+m0ZFXZjtGzVMiHUntS8/4Yaeixf16/0Vtf8Xw/
Ga8P2QsLaaCBcs38nQzfhyn0RSH3rhvZqBgZCjrosgYoCKbr2AJfGuGemCI0EKA286D/xl3YQSnB
s3bC98p+zzz5gyKTrhvdQEpcGmWWNk0Q8pEqyQg69EoTB5Gpm+7RmvG0J32Xvde/aBUgvu+OtFOy
HJfMBn3lq+IlD7wqx7omgF8C94Qcm5Yh2LC/iXK5CaPZCEjz0xI+x+go1e+LrNiVsjhRoTk5QEmc
1a+f80ubTMy1DK1WLzO2fAKdqohb8okhMhfzLORBuIPErLfsRr/+tqC822HSSnHGQ3NrHbpdBdqa
v1eDoT8GWRWyU0CP2EREN1MSyQp+TKeQCIMz8UPakt0AuQP3+rI30sdLS0xub4TKGE/JaATZDTQ2
FDgk2v/TXXLbusaxeZRSV/9/PMPbX/jPApnr2pdkFvJ8MIJqeWqWxG2N1yob7FaNHFMqDrUhQ6iB
0x3fvLpnm8p84S7NejNqsdSmKf1IwMD33LhxNuw5W/r1epz7IqTjYJA1wagAwbC1PnRUVtCXGBsr
aKo+8uVoTNxorqWXXgP5QZtV1W0BtZBdUqrLIVQhPZHVKmS/kXo6EwlRkq1aNErSYXFHsY6csoTO
O7Dyj7raAgoJxATqY6WjhsJtF7Wq2/XQH25AuuDImZG7M/TFbausMF9Cor0yGocMwt9lNH92c/xR
WuRozOYh1aGCkrWZ7uRNeUpK2R9izQ0jgJhz+VuUmhgGEw+60d5AimX0LGikBL0lhK7Sage1WW7U
pDiStOvsVBi/1VieDYGSytOUDOWGvJXtbpwHFwVoW9Dz4VaOhleIs5G7RWrAxD7E5QOIHBUISgOB
6ZapEGLeBboiAl7G0rLcqDQPVlb+7MVEt+XFbL02C51S0Z6EEPr26PFEbrjEe9mwDpIR74hp3S9S
CNZQQzLpTMatqeRePkIMY0KhvdVFNLqkKXeaTPlMx+wjKky/rasTrvyjlWqQ41teo6w4Rmq3VxfI
rxuJhyt66qfxh5TN3zrN+mzVwqOaBkkMmVJDKI5dm3vNnPtWYZ2sPr9XhczHgJyfycpBr+vdnDbf
SBM3JwwNNP4kTeBVrLTEz41yupnUBlR2iprY4qCBvESW8rtW6efeLsYeDOcZUIaLkJGDSlL9m9lU
yjd9MpdHY9LG19gyoQCijEl60nPB1/QmEKaSOGWfvDeC+TzFTbwXliRx2lwZ7+OUh1TavE0aSpGi
ZGHSgYU7J5SQt5oqK0ih3+oWBURY5h5DDuIy8h4m2rNb3ScDNS6U5SQqJnf5tidlm8mtklhBHerd
TumNxbXC/LYu29luRWBjlwLVkzAz6jsrojxcbbRr8hq4yTQb37NlVB0ggaaTFNa7xZAS2yTgC9b0
ZfBQwnoTp7HjvCarfO0rHIGGH04IagWr5uDYNBpG1VG4moY5sZfJ+BjFtHIaeTz22gyRGnBo6OXk
qy35lWfWryQs7yoFCWvT1pztW2XF//0WSKiC4cKCVizjazEzPHQY4hPwroc7FTNnsS9+U3YU32y5
PEa0VfOXtcZ42TZLi6mc0wgNWJSiI1sLMXlxBDv5jhxomjWiEw3pes1p7/N7HsaDPZRfxumYpGSg
GLoakZ6apu+mwhICA8FuPe3LFMhm9QfHwbOhwn9WkD5C/1REhZc5jyUR+iVSsMTJFyAtNjgxqlyR
F98LjvYdWkRO+NkDR+7maAbxSEQ24lzwk6P3AGQ8okOWb6nOZiWuq0UIlgFnvo0V0QmjBOVXUwqG
fhrs62tlN5Q+ZagpA12Ag7MmYZfGFFMHZDYD00gDkhSQf5LDH2Fd/v2QBiwY4BGD4C8F4zMFDjIs
kCghuRkkembrfeik3SumBjnhzuZy/lj5avCcZQl5I3RkWlosZxxATqX/rPv4Ru7CirNt9JCzHgva
N6aqg4iTyu1deizIriqpVFpGkE7TQQmbU5RkPCY09iTQT4MZefSCgPVd8/HMQtXMBQ1nFrl4HCXM
BWbVbVSNHXT91Je/PwbntuhvOdu3alIh30JgqxzDN2nu7uREeB3F+XDdzEZN8nJNzM0a2t4UhQJ2
qk71MGNwk7WxG7bDUTOrPTr1D+ja7MReHNHlEN1FMzjp8tb5oCJ76LFiHGSljJ6lRAsH0iPu7rSD
0Id7RZgxnGv619e5+eloCUqlKCeL7dmk9QSKzwLhvVo8CVHkFF1kj9KnmEuc884xxCLBrR6ln3RC
mG1OkAsTUXkwEncqlPc5KTmmNkAp+HZ/FmUwpa5CGPNGzWh4jWfGOhHooKFn+z10DQ+hgYuBKFf2
O0cXbdFNqW/8exJ5/ACw0SJQQGFnhRjpM60tEWahwFKIN0WkeZ3Z78cBaWNXzKfR1DhVjc3NRZKK
9puqIh1nXBamrOY87gocFkg5gNbHg30banTQfeUAvLYtUaQBOuVr/Ucq5KWXKsHKWny6OH40IEfq
xGAcqKzm/R/OJl6L/7VFf8v5VTelWgF4wgiK9EaFiFJR6j50fN0I6oLXLW05SYwaI70HwAdi28z+
xdCY1JPC1AOpHw+FstwlHS/2YV9q6iMheYpCCn3EVgSIZTzoVYYsNDCq7pDGiBS7OxJLt2HyWJgv
15ez5Tt0aDKhqIyHEg/m5cahoR0rs4CPZCJjsTIoZ0qgJYQ27nUzm7t2Zob+/ez7SGVXaKICMyOE
rVTzcYj/5WFBtqhj79C3XtFIq0vdgPIRFgBvqR216u/CtsPAUyzYosEjr9s42iriNfSuweRoYhju
cjmQskwIQRM7kGbzJtS05zod9paUPgJO5V3fuQ3KFTyWZ7aYo40wRoyzeDYC8aH3xsamDEGJmzs1
aJwPliPep4fQBmontuNn3mj4xme7sM28bKpUTzUpRCPQC+ERqLrXuuh3nPXRE8ZEHcCwiSAa/Kqo
symZOaumIGodru6kfK/McTe2EEJVawtIoUcSEtuCwiUBS3G8oH2kmsFoSru01jkndKO4ruqoW0L7
Dx0G9O0vP2klSIIQK/CLitIdEihWhv2tGIHcIpldtXvtjYfr6964eLAHnACuOqoubE9Wkdu0z7UE
QQN6KEP3VFgt0uqMsyrqjdjNNRWwjqOdo1krzKPWxpMiwRnCLyKxbDEpJtSPbVHaiZQ4QqzuquKj
KJ+vL21rK9E7wt2gHK6rzFfLxMWorUgLZj2DsrViSHZqZsQxqvg4VoabaNpDbnLLzxtuUxNxjiQV
vNOgWWW+YF/EnVCORAv6Bi0DL3qcVG/K/MUtXICJMWehzPdaeTe7lESBV/vkGWduadTFdQwomBZY
+oeOyek6JnYCHtRSj+z4XzIC2paB44GMuLiit2lbEyKqaq4FjTDbVvyehxjdT3j0Cl8FW+b0oCaI
E4pXCBVBtskpTYUZjQLdUbR7iJ1KYEFzkDnWCxA7tA/U2SKQZC+lbOPVGMGi703ybnkGMNS9fqQ2
QGxIWyl4AU8uWn9s2NIWupkYWagGpHjC2ZOdPhsg+/o0LR5Ymw6JfBCX+RCJYLi9bnnD1X+RS6Aw
Cr7ZVXDdk8ESkbCoAYA1ttUUTjVjuRHqN9UQSRxjG6cIpSn6TZEewSfQv589k1OV5W3eVWowTpVr
pO+CpDmg8bO7CKVfHpyHXRktCEDTFcLqoGkyMfl4aUzOCdQXZQwqRwBEORHqrbZlQsVXVdySyJwc
hX1JqDFMeKCuhF0EZwdjbC61akbPFOBvDTji/DcqgNe/07YBdEdxPigymtm6LsLctVwQGGhvpf5b
bPBIM1iH/d8KDBAQYu4eX4dxL6QtUeoqYvKsRHqHgiz0s6wqe00rnUdAtFmHg1dE6QLkCDTUvPwy
Y4+qrBAKMapRs6f/MPbaqdwhWvfifShQfO5fxrRfS0MuALoMTcQxZz5OVGVzPoVm/JylCsozsvje
EuPt+vfZ3D68czK02WnDk1nTbDYm+nSwMarZQenGfavXvqx3HAYG9u35WsqZGXpMzm9QLppjO+gx
9D3Mk6yJuzzDcHiYkZ1cJc40pQQq6hUPmrAK0mAWjx2CQdorRnWN2UGtM7Nk0EYUuO7V3ehFomOU
tnQz7sqddFe8GLeiX4Gy4qdUY7KC9/ZsrPncOMsbZC1CSVoZ1bWshopP1tuC+WFUQGLoP0JJ9XtD
4pyXjW95YZBJmifMP0iahdWamXzK1MbpeuDzy253/cjw1iVffsuYzGObqzMwNpZ1WIzeMVLVWZQn
pQN5w3wvL5/X7fGWxRzRXCvSQpixLCUGISAQqSEYsCG6xnnLNjzVxe4xRxSAA4s02SQESaucjGm6
yRceBHVjJSDVRvCFLwF+Y/ay9VMXJ2ltALimtSgoWN4i7ZWJVy/cqtFfmGFW0sWZppWdCjPH+dgc
6PCeckvLJl9DBJxDt+UVYQ0xs2EiW11R1aCyDRcMyXhA/6J9ODnTgaDBTYFy6K+PKQa0eNTr29to
IUaneKMVFbqeNFEiLTiAdfEzbtRDH4JgsvhrcSw4Dyzs/8ywZKxxaEVCF4nAn1aQ+ZiGZ8tIoOak
3wCZmth9077EhNyJXe335VQ7VS3xGuobocDFL2AutAW957jr8QvEKfUaqAireWf3KRDLdcO51Jum
FIRytK+DXgfzTkcErPpKCp4fpdb26Irusw4XG4iy+fGvbzMaWVBi1TAiieiNftyzl0DrKpSvJRjK
wh9jqznR8BbJvPxq4y5fGKGrPTMSaWY0RBnOZDfu4v55gjLvP6wC3UqMHINyFVW7SwNVVoyynAJn
OIRHeFq7aTOc9b+s1H0dQAQbwOdgdnUV48oF+JSiEI6vQNM5JUdpwEBmfTN0o3d9NZvbpUHi1YJi
DxbDfPw4xUhNanY4Z30224shSJA75+mHbN7aMyP0WTn7JmDolNJ+gBFZ+DZLb5r2lhe8YHDb9cGz
AuiC8diVXm0uQKYEPExw4of8TnGn/bLTdpSKJXUj7mzYCu/y9YGQ6Fkg3cXMEZuIJUPTjQXQrV+u
rxxcWbVD13IGT/W143hjvBQP4ilqOR5382thyljHMCMlB2O+VkMETSkzgsECgoL/PREEzuHedOmQ
t0a3CcSH8OzM6ZYjsxf1sRSCiQjIJ8PqbpIVYvdj56FKfUwm7djWY4A4wOtLqbUrqXyEklpiqxGP
t2nr1KAESlNLYC1WhdAKeIBp6cFSa+a7IlxsEDXYy8J7Mre2FD4JYy8YyForwAAEAmm0WA4DdRpO
Rbc8g5UtuH7Hthws+msYdEXivtZ9McywkZRwDANL8Ps6R8P+vcdQA4/Ye3O/KLmviBFuaZWjkFob
+1HpQlRbSqeOGicZ8G8uNwiN8c5LEPTkA//5f2bohp5dZtQ94wJ0LyHumQ5O6XdKfERlPiXT0SHC
7vN68ZsfyARow6SKK5h7Z+xlJEuHbsExEF5FfH4B/GHXv88W1gBaCn9MMP4J4muTFBYwIT4kQdO6
5R1NFKJjimUNtWNBm/pmPlDoshs/c2zTC8VuJ2qkANVi8MpEYedyeYK6jE0fl1ZgPTUHSKDctrc5
iKSa2Z5vqu+ht/y8bnB9GFFSldEtxIUCJpQNRLuYWDLKJEYwp69dfdSgG6zVd7LCeybXn42WbmVU
VPGwiHhFLtfVAwssxB0K1WX3sYy/sunj+jo2PDAanxpwsuCTBvs5i71GobayMuDcAs0GM06PHsm+
nkD9oYEuZvgdT67s9ilUZ3mp+Yo/H+vC8wLFSvAk0AvNuEg1LPTeHCYLUEdyZx4xmuTr3/SfkGL2
I6f6TvySt9StvTy3SP9+duXQ1tVAoQiLHfjcugOd0ie/dNe8lxzNGW6JL/IS2LUvwRrxwIDHF+WB
FQBmlCo5G3TTDPIe8oqW9K1SWq9JVU7JfeO5gR0813hsANtfDebFSq+OgCqaARQxJ0zmCa+t7lge
uGMHGwEiqFz+nlsMy0E7wUB3Cxhvc8UtJkn9pBVSb6LBTIcBY4cc8x1xZl92+RMCG9cNM6hfmkqS
hWFR5rDorTbWSm1pCK7fDTLakjXaYfG2xLJ7/T5snBGJvmJgIIG20mqiDOKL8dL1phZkhWXLKB/O
i7G/boJ62ktXhRMBQhjUi1AGW9W481Cuoqkz0EWo78JUddNOtK38WIOcAq+/f93Y1v3Gyw81OBQP
qbgAkwFVTU/MTK/1rzkHoF7kH/riVPfhIdwD2lrafZBlO76a5NaRBPMVZtaR0WIKgHXIAwYsskxO
dMDcJrfVfah/4HRA47G0DUDV7wV+KX1dVgH45o9JFl4xj4tWpQJMUuFMiqwjv9Alx7APeKYpsQPV
5YCqyqvScbXMtpeLRAM8wAAZr9AHJM3qco7xUbu3yVXcFC70FpmmO7vLM/GtAze33nAtKBb8n0EW
OyV0haAtlaJhtnME14FkK+pe8MBN7ZZB8yjbmNUyvH/wZyhC4/rhJqKIy6Y5WaHXeaPrKOOPmZ2j
El02QVNw5+rXjzmQWpCng74ZVFZXDB3IZlOpkwc1kHeSj6L9jqJW9KcRbxFEVZyR4z437jyddKJs
YuAdWSEywxaDxhEovYNRase9GXaxjb5jwSngbh2RCzPM84O4KTcHIigYaSAETA79DhNdXmcns1e9
FF61EwrO5ectjJ6hswcvIuCmj0dYTJQGxVOxfkMwwxusX3Ww8BDgxKt4dcDctH7kpK4Fwi3WlABQ
6t6J8vrVGEsTE0wVMN718FmWlunMteFrjQQ2ZGKknEkCGgMxDhW/G+kNAokNRtgwzaKpjTvlK4ls
dykmQ/6FdY6uE8gIEecEhB8rIg59DJNhBl49IIbmWyAlVSbnurNe9SVhAiV+nH30KmTgY5ggPWxU
Ef46BXZUA2o9gaZBTnTbGIq7ATyopE89NTuRpXbCXHSFmji1ivEDIrliPhyj5EOoK7dpRHcAvlyU
kjslhUy8xgO9ro8VuHPQoZUADjXRlWaOVWUmy2LKrRYks+ZGaAnUBeeLbtwVILkMPFtwNKK5qkJ0
QxKG1pKp+KSKD/6sh+4V/FjwphDovdcRa7vXd37tTTGFCu1NOG4QC6P5fHlTQqGOzHAxFQRqN3FW
urN0VxY8mS+OEbYcWgxa15IkxqKGx4S8F9VJ4jZsVrg/RPP4IhKmlODRENIzH0dOhxh1llkJgIWQ
3qJHzVcBhwYH+jfr0fBQ+HwQJXv2xRvMvKJnI9rd+99vpUaZPMDKAvgLW9IxJ7FGGFOrAZhMbTn8
JSovmhRxbsrWVuJ/jn8wjweVTSaqEeI+RmGvVIJIjdyIMsg3n3mtc6xsBE+gwAFCgKrNKeaKjs6S
Ccio2l4O5Af1d5oDHNAZRxCp/Rb97m4CCKt1sIn5Pa8GsY5kLuyyjzseWVmbABcNJKPfR4v0Mujl
DmBb19ATNzNafxQXTlS6dalRvIR3QxqNDgtzbow6ytMy66SgMA65+hCTiVMe2DBA52xVVCBo24E1
UCxtkQhzKAbaNPlLmR+y/PH6yVsR7+HsX5igWcTZe2eJqdVEnSUG8cGwZWSyxMPUVlHZ1qe4o4Sz
gi3t9W/CS3kzeYno5J/tU+WMoq1yfsk6Xbn8IYwfV8FgNiQJ1jop4U6vCzvVFkeXUY+ouYHgOlii
tui2ojCGIQj697NFmwMYl5Vax76CyFuJQVS+7DsQ5pOgDJQfsccrJG2895cG6Yc+M9iUYKGBtoIY
lO3PbDwq0+QN8k06qyjyPMih5Ws4O2GzcIKZrTdBB0oBaS6YttZ5E/RAm9DIsND5oQMzQQGdRAul
Ygx4KN68h17C8/XjtPURz+yx6USx5Hoet7A3AiI0Dx+GOtikPNTNX4efUA4BLEYEsEwWVzTz45Jb
ZdO0YqCm1R0GCm9UkPdcX8rG3aMkWWi1qCAqW3Xxe7WsSK9qSwB1xMc2VU9GUbl/bwLIDqDjAH9G
Xst45HFMCmTo7RJU6MwLk/VatPrLdRNb95vCUnHWIa285v01UzEME9BQBeYtCh20LxthNtaU7DCg
ULhm34O7oQQ9mv6UE1v0S7/Ykdci2i+8EGjj/Tn/JayDlptZFJYFv6TAdKeuPvXTUy7wuBB5Rpgt
XVSMGycJjMTwHIoF59X8lBsePz3Pinx5nYVSK4jU6TN81S+V9E7YHaOUR/29aQT1UnR4xA2M0TAK
Zt8Z8hwscfOSDNVnJQzHPMwP10/IphmITcBHYGxkhfeBhuPQYipxDqDnu6uJiakzEr0LwsKxs+Ea
UB5CtqFhHB53lvky8Sz1Sxk1c1DX8aM5aac0g0qDKGtAE84cv7dpy4Jsm0Elb1eg07GT82yUc3wf
GcXYWHLM9GMsEleDPsRf7x5wPhqiegi8oC/LBMGQICl6UsxikKZ7tQudRIfY5I/rNjY80bkNlhC2
b4lOUPUVgxrz7cnyspi80bUNyBLmJf4sg53JgyC1KIQZllE2vqC41c0APAUmo/OH9FfyajyDzDv7
YfwuXUB8HCO4vr6tVwrhE/SX0flDaZQNc3T0nPH8L/89x2ZmQ+rMrU7GQ7xvnOZ5tHklmW2DgHaj
jAxs8Mq3q9GcpqaZiyi0QdQXsf4g2qFiU1QdqKNs+RUchJw1bhxJynaJCB91RSRN9BqeRQBVV9ZV
SVIxGPzukIG0Z4htTbTrW6qWSvl2k8wTEtv6xqOF2DIM1hIEj8B1YhyCOaHJPBYAJqhzgCaqrfWv
WkNuRfIeViHngm84EhMam5i2QLSxRno3nZgkxVjOQSu8mvpdrvwetCfOLm4Ebhc2aBJwtouZovdz
SUCnSUdzpdg2Pig9cn6QvLRHA5D43KNCXflloYRC5VHbBlEy+lZslru0sZY2kz7BouKrv5bBNyFo
Aw4Pp74v+ZRcK94UxONQokdjiVY06CDE5QqHIQX4p9L7r9C0+iY/S4ITo7j2s/KsXeH1nZ1hpn5C
d4m71I3NPTfN5tqDKk/13ME0LY+CNdUpLD/dUflZDDpDEx0D55wAaAM5geoT5o10OtFKQU+Xq7X0
BDOgmTgGxj2tWkbHzh798vAfcuIfFoiyOnCtoCShYuhsBhyLZmIR8HJ+nR6QZ7g6hsNA7af63S7+
FRU2r2G3vnsU2ULhJzR5Ww3RtiYxjEnMhmAZFVcCZ+Fk1bta/4khYc7FoK/n5THF44q0HsN1IJwB
puZyI5GIRiFRzT6Y1Nyt1Js2y21pOS3VSzzHdhU+Z9mDVP0Gfp2TA2/k+xeWLUp9cHYlJTXFkIyG
U0PxyXHhKKf/Ye47tiNHkmx/ZU7t0QMt3pnuBUQgBBkUESSTucGhhEM5pEN9/bvO7KpiIPACk716
u6rDJA2uzM3Nrt0rSdAgixzmkvX4EKCS0NjLu/X8Ujw1Owkn5ErKi17BgEtdcwpwCdtMgULz5Wmd
Wz9sTw5XR1YGFPWnYwNkLYpTfiLqHJQL4R2FaHRRf1bK02U7M/cv+mMgUI4EFLgWzpKYeqqBFjkW
mqMceBEIULzmqK2Ji0n8Ub+VuV0eA/Bspx4HFC0di3O/zXtzUJdHByNO4fSCKIcxrbuKsGMcPRDx
qQzRig/E38IIZ62YeKlxDlRkQSdTmZA2VaV6wAh9PEKc8tqqoV5BXGixg4spLfzEtVxl4VjMbBKL
TypecTh8iCVP1w+pd6Vsy6A+QtwF29Cyjfjx8rhmhnVige+gb7s/KOK4rlvSHMuo8sXMWKdlfd2k
SzDh8/onZ+oE1hV0CYAKTeMzoR1CtakMDKS7InH1khqCHQQPBoFwb2Us7MaZlDqsoa8Vbf/QjMNl
dDqo0irrDI1i9TF5/EWfbSIwWSmBXWQOckMojQOfUnnZcRih1bDN3HCl3v9+ThQfgT41AKM4h9gU
64CsRc1yk9RHNX7KNAatNcvth6XNPxMKmsi34tkjo/fFUqaJeYFSghZzsUL+CzXBK7riWmrDTbcS
/GwlbNQFZZDz/QJzPA5EjddExnfipwUJ6uCsNaqjFdxUQ2RLyl2yxO5x7rVObExbAGKmQQo8go2w
IMe0Fr08A8mmJrrh2C94/9nhgOqCk1CD+2J6qofOQgPM0FfHQctA0/PWMNnJxyVd7Jn0GUYE3QFQ
hvCOm+ntFpVFXDQNCqep5bN4WEdjvLkZh2tdeURFFGlJ0YHAtHP5aM9NowaFZ5wBlARQwTo9BYVe
x1ZrNtVRqsD5kmneoMV2oD4m5VLb69zpxjkDPwlgL8g5TdxUWJqCYY16eSRB51uBsmJp7fdD4ba0
2shh9NvtV+iNx1RiXNwDTh1+1Aht0SnwWUIDKh/JrvWlVM/M1MHLcxJDpNDO9WL0uhpUKVNwqAwW
2WaHhkCpDV1RzaDPWCzqps85rBN7k2dBK+ZpJ5RjdWRM3OfoQVEa4S4aQWerKoyCk01wTYGB0CsQ
Bztvc8AGkbUHhZJoy6Fx28fmbTxaazCOPYtJljhAhfZ2nXW6J8bGS6uO6e/vrZMPnriBUWhlqdcx
QQP5ISWfbX4nCLdBv1A+nzmd361MEwdCHSIZ06pwNjTfNkW2N0dlNw7mAmL8/JZFhw9qVxC5RUoW
r/jTgyJ0UmSOFauOrfoR9psmWUq3zeDeeDOVhVwsvOZ5fWzUM7kwC6yvemf8GK84VlFGQHYFFlCX
baQH9josibfMPMRgkxODIXJHZmd6MQyGioaLiMImergS4H8Vl1kOxYtIuY6O0bsKfqS3wbSzg/R8
2fHwxT+N5U8tT2IKS6dNXmtZdYQyDliSf9Xm6XZJC3LOq6LmCZZOYLrhCqZdkjQaVanoMcJ4Y24l
u3T0jeKzzfKjdm4fGia4hECRgBSwMYknQlbosjCM5VGOIXMbdNsxoQcamkt+bW7iUPoGogkQYQ7f
Ot2IlAZi05asRD69O3Z1fh1IOOFq19+bZfwydFVnk2BkDlPJz4BGr0o/HMCXDyBjp+pbEKEykJ/E
sQ81atnpNeUaIVZcQFaOGZ0jWKNq6wkbbb0iHtjoUts085+qmLz1Hfkh68XekKKrQAXUTmQsckyz
cetO3Ldoaqg0awt9epezFJZj/6NKU8uVTXKTlHXlJfVouIGUDXYq52DdU9Epb8rJAOYxaFsHQ1o4
rG5y7/I2mztVKN/j6c3hiOccpSX4E0NUDPgOT2/7yCOSHaORgKtihLUb4wEJat+dtRAyzFx2J1a5
N/kWMddZjQZJAyGDVWi2pUQvpla/BzLZVJ3uNzRaXR7ljHNC/A/GXt5rCojUxNOiUcoibBiqY6L3
Thpv6lFeetqc502Q2fvbxPQFXI9mWFYM3mnY9i64Ztf9q7WvV6NT2c3d8LRUKP16tUz8w4m9ib/V
oqEyWwJ7o2WLW9Gh73Jpi4+B4ahg4QarVApGEN1tvfReo35c2+1j6EhgsbyTvGU9gRn0xOnweQbt
24K2kpDqRoUFVX16rK6IX7mcchca7HsZkC1p1+zGO/AKFY9V7zb+ohvjl/ul6ZjkkNKqGJtKgv3a
C3xotSmuEt4yv13zjRyPUI23o9ql6OJ45ILIH4vFXT7flz5gsqNpL8pUTbDFQIuOvFm+HdfqRtrG
6+JjifV7xsNh6TnpN7racTFNPWmq5p3MY9KySdBCPEDx2bJJQjdECl7NIrCzIb4ugmgpoJvx4EhN
8HqojIIK7orTNdZ6CmSVlVZHkypHsVXWdGz8vGYLAcvsYUUpXOOvI343nZppFHCU6G1cHfUgAClg
5CJr4V72B3P3OlBSYDwD7hXPsGkdKixH9CfIUfWVYA135TVHvXJFL81XPLINncZfzrHMH5JvVieH
hNbCINZo9cUhGVK7bR1IWjvxod3h2QRSMeBQfdDfXdFtvMvc/4VmwJyPAt4cw0Y0c05AaqYZbRLd
wBV8DZ6XDfMzvycrLpLKBZDqJ4hZXJ7nM4J+FDq4evZfFicxeRgPddmD+wXRRbMhtyA6LTbKCpkf
JH0auxns5mm84mI4SBAeDA8EhpIPjjUX7GqktwlzhePlL5p5lJx80OQmaGrUbJmCDzKUh746KPmu
fNfbpYLg7Ep/G/dUdmKwTCvSCpgpfgzIlhBHWqsPBtAQtZ2uNjwxSu19kK566uVugsaexVTb3Cn6
/gWTwxpFaaioYKvHXgvX5R17QAd7seOKQ4rXf5Cfxq3wH1yyJu9/RHkXekDTS1ainQ55M7U86pDk
G8XnrF1Im8xkmbGb/rYwvWPHnDSylWnlcTw0Lt+/wTMH7DRQDeMaUfVNt14a1Fx8fGJzOo+gwETa
DaNS/Waj7Jq1caeuuMZGvkBXMuddAdhEYAySN2RTJl59TGUeXAYlOBuqB1Mr1mKvriKxWzAz02yG
SeS4GZ7RQH/UJD4eRwlEIh02RvtG0aL0iKBorYBNxPDC1oZWBa+jsQOivnClLMXmM3fkd9OTN00K
rvTS5N5AMMlGSIA0qOT3y+f7jHrzy+MgUWTylCVnWj69PQir1LwfJJw8vPNtMQrgW4mVOEVQan4U
FoZtMfoKfYsDeKMKuwMPuC2Bvc25/B2zx+/bZ0xcvRwCfJBa3AHEwUEp4NK1xZhz1gbqkiBD5pWz
acVcIDTWadaVRzH8IbHMDtvPy4OYC6pQkfjLwGS9dFaaahq1JepJJsrjenGXFPVWCkzdFjvpUZCr
HfD/S4m+uWFxPTY07QGgisf+6Qoya6Aka0tYzcgalIsuE+4uj2vuqH23wL/gW7CaGUnTi2GNowZ8
ELFkRzJ2IVRuL1uZdR3IhqJ3AUBY1I0mJ9oYWZCSFuvD9YO7a+K2dn5lbStfWzhXcwEhYIxg1UR6
BJnKyYxFddQXKgio4DoA2bRu4+6DKbET0N4p2Ata/B1SSdvLo5tdpW82J3M4CEyjSg6bhD5kyZWu
PFz++7MP0++DmvgpZSy0LtFgQPRRYNA8HY8I/TZy4herdOhetomXvP4nNnH20awACV2wEp1uDKNV
ZGZ2tPyqDROnu9aRXvJbBEiiW/1UnyrNFd4XbPJDNH04ICYE8AUkX+iQmC6eWIV9aenFscjtoHPh
JTgWRXAg45uaTvWoSgDkia68Np6J6i4Ynzvh341PVlEfo0EeKxiHgNJje6QrcpNtw/v2ij+dFD+o
vewdfcfxz9CVF27z2U37bdyT9U2MMGxoaRY4HbhY1+0aTZcbeb2oyzQ7vyCIgz/hIJ8plqIaUr3S
wJmKRFqwDfdoX/Xgy5BbcRtPBlmCsFVfo8MiPR2fubNlRdkAoHBUsMDXcbqVRI3GFalVPrModdoV
Yjwv8aMreUU967lyot+X0+ZXH69U/GlycudIGYnIKGAxeedgD41mdSusAx/lyIOKMWcOW0UZ5+Kp
nPzGchcB1bNu9Zv9yU4uS6sSwhH2kbTqiPOjuVK93L+1HBlAUwaBqHidLAqhzS7vN6OTHTz0ZZzH
DPMcSKDLLJ9UES7QbG0pWXr+zlrijUw6MtC4liZPB5b1UlnnY3Gs+94B58S6pKLdp7ehsXA9zca5
0IuFYqiGw3lWjqRCpRkBs4q/MDgjmt0OXJPd8kU7ttHS1D0t7dgZkDCy3DwoxOMeSYXp896QMwlt
p5hJrs2HrNwV+Sg93qFsPeXQ0umeaQ7QU7ahv3QpFa9yhNv8Nfp9vMzpd0y2sUiQGtBKfIcmy7bS
ECcoVRSMUlsIPi+7v7lnGoaMUBEeH0igqW8Q4rqT+lGCKbQA1HvAR3ob9aLIsEEk5RSfzc5AV73s
Ro2jWqvYow/6ghecu+a+eBBQ0YRQ1hn7EXZuTHSKT+DImeK5vsNcIxvQeqI7bMzXZczMDMzkq3qC
rr9fFidv8iwJgqYfO7gJiOZpK573UG+DWy1fc20LbSu72aFA0vfJuO0M+/KMz7gIxKkaSt/gGz9n
jMdaVNpQ5ZjwUrKF+roMcw+t0AtW5tI7oJPCXgajBZIdZ5FXQDWhqxV+gNDaEdkKUCbtOnqAQvxG
djkzmLtedH8z/gG1WxW9sGCcMOUpziRFDFYHqcw3U+fFt4CwctXY4FivIDzoxGvI7DyEi9jEmXuG
V4zhlHRccpClO71nOrEsuiBoET5YAzau4qR14l5eNGnmqj6xMfGx4NkQIpbDhgTkU2u3ka0xG/9t
3XCAIFnpm+FGAkkJcr6wv0es5C/mV/k4JvfpyTdMwgUBwGtZq/AN4jZaJ3egY4a6o6PbxYu+aj9Q
lF9az7mtip50HrmjSn6G+Wwg1mS1YVkcK6t9i2Vk2asYAGHJeLs8u7ML+LedKeBSRdYEyGvYsSAM
JUtXsbyUhZtfP/AyQKQBpBogRD/dI3j+yulo1hgKAgPzM/MAKnvod9k6XoUfwdrycxdnUN7Vh+gm
ebo8vFkfyxO5nGIGdeFpINSrsthmZcijkhosyOm2TG2wrvUbehNdWw50gbdZg0ZuUjr5hqwzVxXt
pfIAH+DZ5sHIUclFmRMzcDoBSiYnHHqNQ9KXrtr9TFERMK3BKZNV1ixlORaMTdufCtqHeEdgQbvm
tRlMh0B7rgQpRl60KPstsdzPbh+QgPFcB9zOFEvUdwGpSkPNjyJqmgXypmJPltwpv3HPpu9vG1Ms
kah3md6HQn5kW7qJ1tEWd6NH9orDw9ilOGR2QJCZB0wdEF1UOE7XSqcdyM36Pj9S9YPFqTPmnXN5
S84tEE/6wwA4J9Bcc2oBjSmsKlUkGKz8qLVbpmCNyjcGIJawmMyY8yLouOJ8aUCXnTWhGKPVtG0d
l0cTTe9j8Jzrb4mR/ycD0nG8RdRMYGgyILXNJXB5MmxvptyEgvqqkj5aMRNidBSQDb8uIHJ5eQ7n
VgkHCvEKWjZUwDJO51DLUj03rAom84HZoGRzGzN/v2xjbu7QPgxsEnicwPoyGZbQQ9RxEKPiaEqN
HxvmnlLAz61yKZUxawdSFAgAOQPJFLrSVW1JhiHGE6KJVug0F/F6ATxJlEvqXh7RHNAQlHIK2jGR
2dLPkH+5qObgUdLANOIOn9k+WqMFBNq5ZHSglIhmzKU05NxT4rvB6dFtG2OkggGDoHaJbADLQOfo
kZXhyG9Di2IAaAHc1Fc2l8c5d8LQ+y1BJ5iDZ6bxF1CWAUtVPQepHbqVkpq+iU1yQ6zoBsnvdVYu
nejZ3YimCVA4cWW46QGwYijNMwWjbNPnQbwVg+fL45kNKFW+z8FsxxWVJk4pRMtcr/djfmys0SlV
y0NParQzLNxcJow7nMvaN4bsKoCuiUPMHMzSrO5WbWhVNugRnpQ43MYVNSH5mi4u8lxsBGINJKxA
RoYrgC/Ht3xmJZtpmLe4AzJ0MBtbtQzccgRyI3kCPb4FoU2FKXbbv6vjU0Jfwba5+k+mx8ANz2Hr
IJ7hH/j9A3JNi8JswLZWHOGtXPerHjUv0MEE7hsCQzo68LRO4S9VwmdP7je7fF98s5v1hdgWSoe7
Asd2M8YWhFA6+TEMkW5YGOLsHGMnwz8gH46NcGoKPWuVkQ51jieFYfOKHvq2BIczFSlOfz28Ll2D
sw9DfnT+NMgv5e9jk2MmKW3zdXJddXQgoKuADKpft2iqsMBk8E68RaPi3CMGSTLRBDHZDH9IJhGp
lvsiP0aINVYpbT6tYcxtXY5iV9WSR1lPdn1TQmJe7+/kVL7uEkV7bgwqrLMqUXy1JQ9yF0Nnr2SO
IqVeXpp+3tYe7a37vAFCT4vLnyNtn3FnPoe5eoWujY/QFIhb5smxgrok1Hubh6rQd9hsW1OLD+qo
PSetshFV4S4TU6ctpFUKWdN8KDckw/Mu7sNdWzfbKFAEuxX1B6NByr3T74SOcnj8SsNNqIzML9sC
mC7RelKhrp2I+UcBSlO7zqV9rZteZ1nPoCZEqlnvideK5p2ulz6uUbjpNriLarbVpRQgEvNn0pMH
ta0PQzYeUqn/SFVyHUNrjQXEyQNIdmEq6pzcsTRExm1ABjBhvmGyFRCxfh73XtGQa4MZ247pTlrQ
q5GJaFANjHU85DdGWziD3O2arPK0IFlB7vwhjAFbavodFYpn0gxPQyyiSaRbx3VB7BFlmUgUN+ko
L4AxZpqzONM1V+MBry3SmJOLnlFo5gmdTnl6WgUYbVX7GbZ9CD07u90Tb+lIz1wdaHWGyhT6QPGk
ncIEkY6mDVcEPAYC24h96EvZ6JriU9wiC94tcWvMDe/E3CQZQpiuBkokU9yPndcfkRl+NTwDDyIo
qy7nXuYwyir6W3H1o1JzrqfKcLM0kMSmR6l0BWA+9uB92rNHGdKbpR8ck4fwGo/aA85Ok3lcobvw
l844X7BJMA8qWGB0eRMOmpcmjsxAn4qiK5jgMv/sM81JqXJX9j9EEfDsFJWVKNs1qrF0Q8y4zxOr
E28WkjgbdZRWwNVgHUoivEA0JbTVFKevM+5kSsAcZNljnKV2kovXAFU6caXZTdMthWAzsQK+BLyd
vEHOwDqc+tUiISwQakaPjDjKj2hd3MAxveUhnqDiVexh0X1NWTI6u6v/NvpVKvzmzAtog1eNUtKv
XuNYsWPRzeSVdc/7OSUdkoKR7g+vsd9th/XSgn9FW2crbgFyYmHvyWcFVU0hcSyiR/1YV3by0l81
N+kh7B31OX/TfHlV2f11Gzrkrltbx4Vbc+aCBsfr36b5YnwfN2q5EbqeKSgbLaeLynUrdeu8T5xW
zaAPwV9cm0ZbJcpwS9i9qiMmTWpUZIjkpvlh4WPmVp6zzOOZhHU/ayChpTXUWa5kXxA9Y4UOJk+L
HW0EhETbUo/6wXLz2Vf6ZjL5gOkhmw8qR6gVTd/ndQJGeDZi8lVB3SpIxWDtE2M1dO1PgxqanevN
q1x/tuDOtJXKFyCgALZpcdXmzXVAhj2eIxtJZh9JWFxVgfmkxeQ2UVvXYOkxyy28IxI8HtIcrchx
4gpDBRIPCFlDnR1wx7x5F4y8XtjNM4sKsmAR2ENUJ7SzNtMIsuK0rtMUnV+hpzSZi6qBrQ3igs9Y
MDNF+5Aua5vQytKjEGSuFojbNKKrQMwWiufzZgC5sfjjwZyiKYOyMzNNIumxtzpnTJqN0TAQjQXr
y7tvZvPh/Y8p++pyPuuPCPU8MVtEUEcj3BPpVcmWUutzb5QTCxMXmxaKJMgMFiKl8ftCAnL7pzz6
jflRJaITF6kXgmZQMTq36F6bUPeTTPRL9X1QLEdnn5eHO4fDQc+zzMcL3ZEzXk8jjGjRayXeJAAH
2nguxbYRpuuh79+aovusVW2Dd+BNGSo/SaA9pb26+NjmA54cPQAIeDeVgULAWVokx5FMwlJOjsTK
9ln4I9PQUq4PToo4rO9jmzSqE4l7U6g3fd2sq3BJ41Kb/QLkftQvnCnEIU/dnzh0uh6EiGsbkfkF
K+kqy6U7M65MJMvlOykcr4o8GcHIK1Uek1TV01vrlpJ+JcrpuxzVbzQRRh4sbrUUVM9gggFoUjDt
lOkgnpYChdqVlNAtBGWDY9jW0go47Fs9SCHyo1rloWKS17OQOCQyHy2jJl7IwCI7ZuoriYmxigeG
51miIgFsmYldKeSxkkIQ+MrqBqgj6g5wmYj+5XIdoZ3Xj8YKXE4hw1ukjg5anQVuIbPXPrZ47pHa
6UgXnt5zZUm8ag0JrAS6BqmxydsSHJlFHUcdtjVlxzCydiQjht3JN5pYuoYB0Yj8B6BzqxyIF9KG
tp5GbjiAnq+DJlctrZnIIAuHWBJDIiTbKTEmVM33Wos+F7XyBLNc8I9zQaWFBkWwtYEBQzljwh/6
rjRZkyRH+qNxq02xEu5Bc472S4A96cfS/X7mwJC2AhU48LyoYiL7MZkgojSxWSYmORrWTUtMxwLr
Vji2S4M6exnCDDQjoXQGurRzloZO6BQAGvQIt2frJmv2CKEWAHfpUwLAYH0luiVKMu5SauFreU8O
MTcLnBGaUzhZ2/Q9kLRhWOdqG6EDeAjsJIs3HVmZQtM4Qwt2qriIczT61YEtGOpqlJTQLaIaojxi
I7vy2Ep2FaDFpDGkl6SA3peCNKUtBs1daCbbqoyfhcg6iHDM1/LQbHsa72st8XpJaOCu9B95X6yz
TLwX4/I9lirUf3SAcowIfTGX/eVZgMiHCS55VEVB3XkWm7RplzaZPkRHyXqxosIGN8hWQ+4oBSEs
HsuXjZ09AbgxHe0DAGaD3XpaM4y6sU3QLok5BaZV+uotI2sQBPuXzZxdeTCDIi8ayIFpBTJl8tLo
tFoarUgnxyR9V6vrUV0I6Jb+/uTCk9UxzvE0JUe9MWzJfKblUv/fjAVTx+nicTMepVNgHZXFvEsB
4ju2BPoqjeJGCFsvT9IZAgseDXcU2L344QUA4PSKQPERLfggWD6Y0AZNK7jeKPE0jfgyrX1Uk3Gs
hNfLJs/vZvWL/ROsR2AKQZ5nsjBUguK3mMTyoaDdBmRpdh1t66w8ZJriKEhpBqHomeUNfhtYk95y
FsyL03uZm+f099D3Q8p2mtdHFRuNS8ySDimJAaTpV+A0cysDtVyhd4wyd0JFWBm5tg2ScsH22YJ+
mUb7KG8CO/eVg0YtYGt06ZB1iReNktOThU15HobBBPCD2DMod+JPTe78MuhVIepE+cAJdJoNdUMP
PYC6vknyVbdK79khclOHCn6iLpAVnl0EsIwMLMR9UbSeOW+xxgQgu6VDnoV2Kf+0gFPKpKWg5nwK
0YKPLk68JFFKPYv+9UYzUQuUxEPblnszoE8htFcXdgg/uSdOH+PgGhdIUYA6B1j100MRikFMUEMY
D0pPXEsVt3oATWQxtZ4qU3dIYl4NZf8oQALdziozc/D8sXsAPhbO5vmEgsgKapug4QeKBBfs6WcE
WlkjFRiKh6SGanG774yHTHu4PNaz88+HKHL2fZRLzhetKGkl903cHrS4dpnynAT5NjTyLc3xtJOL
a1EKf/ddhRsG6BtsFMTF5wLv0qjGio6b7tDjWWBW1lWlJCtUPh8vD+w8CuJ2AK9C2hDtIKAZP529
XEfZsa9IjF6NzsN7HsRO7bpYd6vRQwPgbxM1cGvg+kN+Q0M4NO0+GYchAcWpHh308Vold70OHBUa
eNPot+Hpp4amz1JTyeqkZ0Z0kAeAkcu3Ll+SEjs7YdwC1wdRUNHH5ptsO7PmT2+mRQeqF8LOKETL
S9t+/Li8PrNWTG4KpXARqbDT5SF0sARB66JDRXYRKnb2gMLawgE6d4b870NxErEbNJPh2U+NdJ3J
EpJgsuJNuUdq/GcRPQsecp/IsKLFTvYAZczwnLlbIoKeH93fhnk0+y3xpFVEDsdEig5i+CTGqa3k
ont5/s7Tanxs8PFwgWCNObtFhyjLFIsM0aFfhevEC7cluHWVNZiopP7K+NJzKXzt2VQ2pG1t3bts
Xj7zkRPz/OffRiiaLNVHaYxwz4De0qFufm0YttC/FXRTmCuIEHE+QS8f3cLPD1DXBWyrk7xgv/T+
OK9UfX0JR1cjw3lOJVKHbUCHqI8OykH1A5/5qmAbdB0BbMeJFEUQALvtEu6F75yTK+LU6BRlw8AE
EUtSGx2y/mdV67ZZbxa1xs7fnhMjk3tISspCDDIWHaD86vMGhLT7oOKrFuwiv8WDDik7APuS1bBj
O4jBBG4oOWpoG9JqGN7yp8srPjdiLpOJTAacw1lzAk3Q2STlDT5G769CXfBkIbtXumzp8uXuZTqz
PCrjRFO84jNxDCCLNjsDvMfw2xI48CPPCu3qiVO5qStxLYPedMHi3Fn9bnBSgwGhnWkh4Q9PBG4y
R1USl8iLLZnnIDis5Xcrk+soa7WIEKnEsFb0qkWLfrYda0ftjlUHGffaqXbRpvfKW3NHvK7pXa31
rPffX8Fvn/AFlft2ZCPwyACfhsRJkK6JVLw1WrUPgiUV97nphM4EpxfljbfTpFMTIbdooW/6IJeR
l4XNEdwTm8sDOQ9agMYBOAvEQYiWz7iKCkIrozI1chBqSEplrHAS8khJ7o8mvVPl10hnC3tkbvNz
cU0VSXTQME2fLEnY5w1CUnJQ6yh4SsYSjEIjz5RLHV24tOZMgRsJBGvIWwKEz8/Ht1VK5SAVClkO
D6JypzWj2w2ajafmgpXzKQR8HQg0YDLRtXXW5U5zU+4HWhGEEeAmQiJdotQestxrLNGRygy9N0si
3efoI2AzIGMIoQsJ8Loz+r0x6VsR735y4FjzZJdvGYqcTgNVC8UTC3e53nm+FU8NTu4otZQY6LNg
UBTy1SBWu1RrPi5vxSUTk9UKEiGvG1KSQ0St9UAHZzAWsR+zNrBGfKUgxj0FDCpWBDkeMyO4Br5E
VbZJaeu3qjs6XC5HeYam2pJP5N7o1Alj5r6ZnMQvUtqHAZQlsN+/pWji7SKsem4bAqhloSbGNU6n
aEsLwKERsiPkwKHBope6UqR6UTp+tGv9qndMu7Jp6iZuFRvPLYgG1Xq31O8xuy2BAgZ8i5NPnh24
hKGMULA+/NqWIGJYjfqWM5cMboW3nt3mqyWT5wtqAFsKtBhSL8iATUeNzB4rtBJX6WBC7Ky+qVm3
cLxngiJgGHCJoj6GrgY44lMvUphpzqCXLdwntu6Pbu2AzG2XOKWbowMhtqm/xGwwE2tz1ATSejwi
BW/wJFiJwwK8XKgB3Utvgb9qbyFnRFzd8PBKeSw3IECpHBke0zeWnsnnewgtrkDfod4D5MCZvhMg
rl2bBH1wX+tYshR0ugoaaJKfo3aUrdEerfvLR54HIKdnA+hJ3i75VcEHudnp1HY0sCg6PIL7BBpP
4GGyc6205bx1SPMOHOfCSvKTdmYNl6kCHCUy+tOHZWQEPXq39eB+YKHXQAc4aARXCq5Yt/BgntmU
YO7F+xXIZKSNps1IiQiUfirkwX1o7HLy2cf/xnH/91v/f8KP/PbXR9f/+h/8/1teDFUUkmbyv/+6
KT7ooak+Pprrl+J/+K/+9U9Pf/Ff19Fbldf5ZzP9Vye/hL//b/vuS/Ny8j8ebaJmuGMf1XD/UbO0
+TKAL+X/8n/7w//6+Porx6H4+OcfbzmjDf9rYZTTP/79o837P/9A/vTbFuJ//98/3L9k+L19xHCr
/PpLf/3zj5e6+ecfApoB/gFOGyQjcU55GhbL0n389SOUHFDiRhcInL+CjY+0S0P4r5n/QLIeUnt4
1CpIcYu42uqc/fqZ9Q94FfxJzmaPK17T/vhz6CeL9Pei/Rdl2W0eAaX4zz+QVjvdgZAwwLWjGJzT
DMcMmMDT/W404MQA12vxkKXktrLSFekbnOwCsVcdj9dZ7qtVhSanql/JkHBgeH5BqzpxxEIr3KLW
ZPRb0INeKINnEAbEjTH4wqiu5PAGBUSXmmlhx2l3QzqwltWaDura8a5CF95VJuq+rOdeaBUvULt1
GJp+skT3hajcWBCScthwDUDaTjXw3ER7YKNcGYLhmJThLBJ7CJ8M41gYyVshDZtGf6zkeBeV6l3e
MFsDpYbw2YtPKeLuIV11EkpkBUpXwmNNuuusU9dJGawqZdhEVmsLaniVF+O+0G7GVHMCWbNLy1jR
EH15uWoXVL7tDYieUQSkwk8xkT7jTLmhrN934xF8RldjvVah6mpGkSvF5YOVJ7ktxN2O6S06tYjm
pQyO2fBJCrC8Kn+YPduNSfEckOd+fDbGV1HInqzwR2tsBXFYxfVnbdwbPRjn6U0DrwMctN2Mr1ED
hvTyti4eSPqkhblrsfsSsVby0AWNEyNRWRYPY7Gj4oMlbgC1XAvBbRpB/+dTDF/08NaMbwMjsMs4
dS3xTg/8OkC9TcAjHuSDcfka1tVDORYe1t+plMwxU9M2230IaoFiz4I7AehG+ODASu1C9zPhOlaD
1imyBFqpt70wuG2rrNJAdE3tSqOHINpXxX1q7q0RukQ3xrjVup+leAWOdNTMH7X4upWzG1MTHBBc
eYJ+7FLzByueVWC5lR8Dkz0JhdeWNVeaAkGBJvGtOLHR+eywslUAQdlJIujOsUSNcUVk2RmVQ9O9
xIK+D/RNWj8a5F3pQq8S01taHGLk64Jec7EdUaGzm34dd2/d8A7Kf6eQDdvsVS9pQtTtTUckr03y
w0qfqHFshra3xYTs+uLQEdGRyU4ahQfFbK/NUQX6FLxgQm54dQi1WIVVKsAQ7eBnSdraQV69EJp8
pmW7EQ2/HD6gRdL3dyatob297xVokco7Xa5sqUUDHK1+BupVoiebFKIiaRgeqd7dy5bwSOLatwTQ
REoi+wT2NVKEH3lKIp82+h7gTe/Lif2WP/9/eukTz37R6///6M85S+l//+k0z/35C6vYiUPn//6X
Q0e1EZ4ZbhmpEkAGFAOB1y9//vUTAJvhmAGE4yxmf7tz8R+cGBydppCRki1ev8Gv/enP8UOEpsBw
QR5FAwOa9FvunF9NJwEFEtToNkZQaHE9efD9nLrzVA2zXCc0uE3sxMaR96wbBr+nKn6e/F/2rqO5
dWNL/5VXs4cLOWy7ERlBUhQlbVCKyDnj188H2c+PgjRieWY7VV7YvldqdD59zhcaQ7gT9kVPmHUT
ruUdBxTPSWhJaWsCCbb5uj/g4PPvW8hEsuqOnbZx7sr1kVGcqhlpGzlVmptTDy8zU6xLO//AK7L2
SU9T5oKCjZkJPimktyo+c7UTB9DHJQOPgE2X39PEGE4hTn41oRU+YWIBbdYzRzFjAzlbKAONjnRq
jaGj2DRKAAy89gKtyGPA076AdTWfGKJUmRD5K1ijRGzGdwJp5KPKuGnFGXKwHWH201Y7UXWZeDA1
eG0rsWgkMCdQundWguwFj+IAsBvane8jjxZIet7fJR5D8nxTc+sh3EtMTlLvPQzvZbAtMqjUr7k0
Ir5nJzCxEuD3Capv6oTBvcj6xCvtljFR+CdMtg7UgowtTVhbrnQuM6BDTIqoQ9UFioApCge7hNtW
4BpJq1LiXrkWlHN2K4WghquDXgisLoK7UYsB4eMnrkq2vG95D5V/KGJHYB0R4BqU0wEk1Gg9rtV2
FQpvM1ZasXCo1aCGEFiNkuyg3Xf3UUW7Y7r3zTEwRUv8AHePM1MTSHTu2ECycLjX7vN9du6s5gi9
/PwtFWe3kROvd1Z5angnVCxNJFz2qnEFrffN1h/M+q116g1EJ3eN7dk9gA6w/UzNUB8YUhr8Klfg
GwCoZySfVN6YJH307ooSX9TFBKRowaeaTAXUX6c3L8QJWNCBXzcxssp4gqkTrktL8m1esCUX+c6B
hKdApmp0x2KdxKFZFeexXgucye+QBA0OIogSgyUD9A7RJeYoBu2hXUe0NBqd5c7pjfTot6r2n/sK
bpPAGrDg9C/2VVTmE8SDPc1VOAKslNVcWKeFrN7o/A2i/v+j978ADf/t6HXD5vU5rLJ/OXXynL3V
X09h/Oi/w2peRFgN+J+m4fV+fQwzqAn+gQQ27FAAzptzKf+OqXnhD0TSAKYAyAQvX1Tz/nMG89If
UCtHMRYFWeD5YFT2Tw5hdQ7Prw9hmCcA/AIIOKqgYM5+Q+bFieYNahjwu74yeyPrqIBwFZGb2X+M
wR4eeU8aBPICnvin6VwgDQGuzWCKK56mRvjU7bPNaMtQx6ic/iPRCOet+pEqd9k5sEbKfvglhQD2
bKfOG962coJX34D6E3I5dbPhFR0EaCalimpLnVVAhW0yRtlscyPfgSNdMCaTb1ppBaODefOhvpCt
xGMIxQQ9FGycXXDJSQ/SgzxBQLE78FbTEegSqylpTNmaqVeZWQjIhOljRYIccgSTHq8Us7SUXfoQ
7FUe5sA1tJ4DM7rMaqWozRpA8LUmUv3BI4DxmQOLB9M/KBMJj2B+VMAx1CXJd9BBNqt1bKsrKNxe
/Hd/w8RkOjb2YAtm/FGO+NFZ9UU6yhvhkNmizkAGdngVVzNzJNCBKGHf+Ef1UXUiU4ESZIC/UO25
l9aKTM85MjSzqxdlp9UEMbUIepVmTC8VtAtd76A+zbKViIJNNiLDmrtgxlBCxEf5B3x5FFOFKtA3
ZBz/rggpImC2JUpNgvv5LMTwPTMRTZHMCs2MM/KeFJfq4j/VMeHWwUl1pqNkcUa0qveP1Udle26T
4Xak0EWCuCDND8UbBJKQJYVOKJw68Yf+QOSeJNCKN5gt/iepn2fNhwY6i6iWQGIo28PQvrX8Q2+J
8JTY1iZwDMk63k5kPEemRtn9BMPVTm9M9dAb0Ilcd/Y8F9mpfSqtmPaudpiMEGZhHNqdzWBy8G84
DDcw9LAM653UTIjFgEc/wUIFos2W8IK41d8C+WuXerWGoSlUszxHsTFIRrmBNA6mU9AnE+k+Mz+L
Om4SKlgyMlOcpVii40FqBjKcj4C7xWt/xbu9qZ25iCpwk98paBTMH4yT6Nlzo8l9aXVOekiNnHZr
1FIyvYOfpOpktvc4y7SnOS3WLSinyQePBCMD2QYIAkNlGsP2rIxbdAtjpqRkelFRJU5AhplmgSYG
UpkilZyetlhCiQlHoewyO5SHD5U9VSdVb3XW9Cog2PwdTDv0wJRyAkyrKQNsEOiINeL1rOPyOlHF
wELC2vCg/yslkNAJ9d6ZPbzgG2YVxqzzEu1nRajBUI6e2erKarigq5SpiP+k6r7TbtiThzommQWF
PeJvhZdqnW7wzJR1z+wMqOJE5oxyAGCFst6qfIg8moJVNFspksko9xNlT9xKzom/0Z5Ys9jhOWj4
JrPFSxzYO6+l/CZY9YUB7nH5AKdpvdwjkIG6/Syo0WIocH33Or4oUMAeIT6wwM+wBYKXq8JRHx1t
ITftFwROYVUEF7t+E6MHpeO9yaTciK5mTjbrto+gXRTEp5VVsiSTiExGPTOKd+mMhofIyQUK+uRs
DltBJwXPtAfPHHCVQyOHphmtPjDndnwq94ndPEs0VFeqSKFSJh06Q6K1SkaPDjlFR/OUxq5P5XWu
oiBM4TIR3DEnBGPy0YeCQOnwRLzw+qBQ6I33+mz4lVmH8gXw4hzzj26EJM0MdSUapaR71riSjfSe
c5KN9xw5HmUtlYbP0MtAbHqZ9uNRegOB2/JPsJN0AoffyTvlUXI0R9LbNaSnCrDoTF84s2vkAAoS
657BW8EGUHA4o4OyG206UY8YBJCtLR/5DdTIHO5DAzekHk0GkkgcFhCPiWAdiYL+qed2j+NYtvxn
btp5Bc1eO5k2TxXk4R9agXK0oQmOx3Nx9gzGRpkAv1u9NOeMli+lAUIiqkuZrgVG/qyEutyiEJmb
oHFw8MaWnRDPfVC0JRoYCWhg6UeHOBi02gw3hT70gIOTAgbegG1TBmXMgUiBEzcwhUuoFiDD3J6y
c25ULQRokeGJdywWuW93GZVZA6qXZf6WCDR+hmC0j7ROoePt7quE4xCjXYUIf6W0rlNYSyjQt9t2
ziBfldQaOPVWQhPyu8gZ70FsszmrMwSMzrzCbtlqLOsJ31pbVHpzj09FNcHdPosOdyforiHtnjrq
55rvLzd7t0jc/tUe4hlkwOGeyi96B/kd1C8yDSRS+BFOd7hlX2ZtGsUqdp/7wddvitrNKe6rpPS3
JhddHDvgLbSY4XbSadBFCoUu3AoIYla5C2HE1S0k7zK2Xra3FKmBG1Xf+BUmMHEGvSbhyoNi86yV
XVj1DYHaz2raL30TFunOifGFmG/Rt56ytNxFm8ksj4I+D6pmNMZrepZReUNlalXQhOZ2c1+74sst
yZj/Yc3+PaufwPSrNRvhOao2ScTveEu1BmdWrMZFcQ8KHcR/b60hpIS/TeisP4GXC4D8aHTRaaUr
wA4qG37LndgR2S1njCB+BjjuQwaIVJNSVjL5VNeQy20QSKEQR5jtkBr8K5sTATFWvOkkk8Nt9abg
7saBucl29VvqKFv5DmmqnGbY4yuOJSnikkf1TnkScKQAxOLgGclwdoNCzbayEos/QqsGYeZwq0z0
08R+6eMck1+NaK1FEIv1W/TR1yVc/QKVOlI+Devq0mcIjjIVRGZ9WIdbyBUgchsqJAtA8dAHxHJQ
T0EODlHbyy2PsSXKZ17cX75rUU8qBxaqfkXNb72YeNIsTqRgvBszUKwIwKoY4neCJYFoUhFlu+k+
SghnfPAIJYR1WeiIuqP3Wwh9YL9vLIj50LkaLJQng1QaSn5blU6Sk3YkKkYrZYyJWdWxk2lOzDlC
+ZjUhxb8rcCZMhJC9FGmsLho3/PYmjqeTLyB+ljQUD7etQNLZBzuMC/NKMxFanDl6x1EpgWF+uIx
xSsmN2S4w4NDE5CYMTuFSsE+uHBPyUiHCj4OPJUq3xHyVwYpZU8w0hiUixUINABwsw2o2mDLW0Jl
poHe4tpRQMQ5+ZMZi1DZpeAhBtWOEUl3Dk/thbmTY1QIiOLiXmQRsUZmWl9m4blJB2iNeRNI4nRO
BM83yl2yhmqgkSG0ks0hNT3GGOvXoTE6Xs+D7YS75DWsSOmBWKr7l/JjqG1JI3FCAN4oGgtPGEQf
/Bb3vKSH96VKkVRL+41YmnwFi1MinWp8fGSPCg0iI3EKR7QCC/dvvfZfJl/3RrvPXMTo96a31TZS
TySBZAyBOC2UwSQSbLKM+szGf8ElHX5IjloYkNPH03AotkjAyaJVFga8KTUd3wBhAJaEqpltVcnC
zRvBlQSxTGfGz5FHvEPzoG00J4AGIETdeDKcIQUI6Dg4LzZ/VJC3IyDbJAZqumlBupKOr9FHDw+v
V7ElLV5WE1Q+EwOxSU947GvXFx3pLUMkETqStp5WYkhiJ3+oozUSZqt0w5qyWbCQbtMO8H/vW5re
eTwoaoYvEKx2CRtxAyKZT0XE7K0+4MSA9SDcFCOaz9pht+IF1Mi+L//5sc+JSAfA7GIJQkvaUfHU
LM93g2IhEMyR7gRm2IRBTEvVc1XpYfYxGuJ9BV4dBGw82q/6yQ6C5xGvOaCRCapeA4664S5BaQah
8QDd77WM+TyPZ3EgqogHGFuY89vPf4rkCX/DURUXz8ycsmc2p2n03lvhmi3xpIgNbuNB9FNuiCCj
xkSGtz6xWjDN0ulRkOdBOXWlSjQFr9BqPyAqT/KCQpgJjyarYN+b0q4Ti1GetBBvb2F6LMbOUITB
AHNW4Y5VG9M2Rtr1FKPm8dad4iOsIbZ1bExQLof+bk/UchMaw7owOXvSBUA1AgAl5rdGq78PKhku
CXZhQxAeQm12Kg2wg+3Q8FEpMVg8Atqnmn4+nfV0q63Hc72d8LoD0cQZ63OYWNO6eAn2HRwdUzzh
xw8FK/hd6UxYeYW9UaN6FGSHIjJzbFfNZFkMuOIK/ibJDgkbEo1HKmRwC+bAlus8BaVcPfb9i9gn
tMwtXlkLqH+lF4ndSQ9DRyLwIkSqKvq0gQuGwhM1tziRDh5hMwMMQ/UAHQDpFVmHggy4/xNntHqa
pGbxkDkCDCNSK4N0vSYZE54P+HNhztwYSMpgWGCWtQ4eK550kN1mVzP2PEQCJDx6ePBlRmgj21KY
00Wxczywxf1kJSS/U57Hhx5eYsoWdUhYirn1RiSljvLPqt00xw6HDARBeY7IG/+sUW8f3dcbHypR
ZoCM+i7Z9WZlcDvt3D/OdHL2dQbEUckntem7nJHYpSN5xihgPAgkUdpXH83iV+7wvHuVN3gmvs4v
Y4iQ4RJnuLvm3k9hr8me8I7Tu+cc772OQIUQb7+Mv8u0HfIu6utAOVSnQqsyRpwPKpFxqo3mWGwj
Dw89xqjNBg5Vga6eIHAAFDPJeZ+0Dw23QokrxsGAQq20ZsqXigXgzEKFsgEjvlw3LFWqTajciw3N
INfERA9Mv0HSJCoMRVrh6Z+H9xNvc8VlGI+BZAW5njRu3h6CfNWXelfhqsLwTelH3yKNU80pjMzi
UXI9VB/lhunP6J4wOf1d7BHOwOm26h2cZL2uPOVONOJapcjWjxBohkQFVBnqNbYB9PxJwzoTZZ6q
Z9VscF+v2zf4Gn14Ic5JJLKxx3Q8thWrf8td/Duew2DTcQa3RXa7v+tTs3QnVOs8vFIR8Kh20pjV
M/7WAGgrxviRrVGK3afFXilw9uigAKbz6z7BgxhLjZavtWig/MuNhgq3NB5O1dF98yFtGauzMtbO
BqRRanzlc3KPfAXSadA5wJCLKP1aRU2wkix8850CNjsNbO/zaXzfPIFeqFEVv+6uuMc9h9v1lcF5
3VntJoJAY/OMuROojOXjePCg+CiQYOzoiGSCi1hkEx2xspp77j5LifCsYcmmKc2OHeyBYBtu4mFf
sXaCFDwR7qcahRnSHFgoee6YD9kunqandN895a635jfjplghdbn5RF8RlH7xuMeOrKkqowNnX7Hw
t1uSDTYf6rkpyHh8EugOzsZoawgvT1xHCjzr0vWhd9h17+CNOiKMEsz0tTpzSBmdvZSoFyQKWCIY
cGac4BRV6H4822pYAiYZmbQHmDeUHEmQPVBWfnpXxTrLUBRpilUvbzHOK5A81c5ENbe3PUO50xA0
bGLNhFQvooitd8QNyTjZKpF01MaOjcWGpohDEuF7ve/OBZTcXe8YsiQ55xeUYZh125kZsnpWucd4
Ih8iX3yYZtMqXHE5Ll7mMSCpGT1lJWlfUNFoZFqMVo572I5gycw3hHsP+HVkpev20mwjTDJLRjvZ
Tqd+zZi4iS/9S4bH+nu7FgYr2xZbH3ywVbfD72jdDlkJAA5yild9iF+66qwQCaw9ePPVDDOkxTZ4
1yLMG9PbhYXjdc2+dMf4LdURkjVn5DzNajvaFS60M/PYn0TcVRF++B1JFvw4Qr5tP97D1MMpwWSK
HkO9tEGWpbzdHKZ3byfi+VrlJHAE8pHjgdU/wIVuzqbsFV2MYa6iPDYHCKBR3HMl9Kjxv+wz+4CI
vFz5++qM/AOuxwzhFYpyTqJuEMrlSJHus0Npsuuzssp1lO960mxRkIIJ31lEcvk0MQhKjWggzGN6
iT+wNHDKY7NQpsAdapYvgqM4BeYQ4cYg6hBkQvlNj03Y5ugIHCEDFUFC1AFAHxmW9JLQaOUZPWaN
ZDDFIIEFNT8n3yNMPJUmPJXQPSjI4p5ATE3wNSAM7TRR51nKOAllsxXjRAgmBvBhcGGKyLtgQmJk
WhpdKcjb9BhZpQGzja4zalRu5a1qlBcEgvjcAXoierSVS1MK4NpnF6/+BRTlHveDr4ujo7RGsPEM
lUoNnfaam9scCpcnlORMAXNFwkt7KRgUP1HuDXhTNUCa8D8Cp9jUz0h865Ij4zqxm8cA01/a4pOA
29WoLwJhQAJJBsu/V2lrK+IOvzcNEGoKTvPQ9aSvED1JOsTRIURvMQ5SRsGqgXanelQ2mlsJRDxi
reOogNbUGgkrqBQHA8UGMBmzmmVbUXy2oBr/CK0Pn2bvzVk+4j10DnWh0WFbpUsZHVzfLJ7aDXTe
aLjvL+0aPyIQDFpiRU98aWUitneM1HKwCp647DgBdWT1MGUxsUsRb12CjXJqieBW/pzaGoGt2GJU
GOwu+DfuPCN5z/fVKrPK9fSa24i190FJVCN7yI3a9vfxHvYMwdM8NMM+fAnOHnrxrhXEY2lw9k95
TLNtaUMDQz179IAKwjNvIxyfCAIvJOi44lCZAREfMgN765bO91J2e35lQs1dBOcO/0Bnco54rx50
gi+F7Vhn0w6iG7B5KPVso0CW32EPnINXLnLyyj5uN8AxySUVa9j/EuC5nho9SE1Rpc0m4QnEI4Ly
gBdFwd1XSCulJIxOGneREKl6eBmaDYSjEnNEJsC3tNbqkXO+z96ASJHpOBFlnXAkT3aSv5mYx7Z5
6nHcSCfF3/Co3AK1gogQ94rVrHCWq1Z4h2u6SS4DguTgOKB2gToCToijWttltQVsKq7tUZSRidan
gLKKk5BWIyK3gXhVj/8qkeT1O2eygDxDMegZomEM3tLQCv3wEFpZeHoOCbLeqSubnmTLCP8QBD6P
d7mJCEameGIhPTgfNP7LjYzkAkP612zA9VIRZw78Zz7majYaJhYHyQumHbggG/G+33IXJnNmif1e
l015HTxBPLE0wpt63UtBoG8tz3jTq5bBe27VoI+mXaXjzMkhPN+Z0+N4iVY4jZG3TvkWoR6+SdJs
tYE8+59BvuxbQfmuAAPSWZ14iNbT+W+8/v+Xtf8LMqRXK+Qbosh9hhHOv3bv/b+sNszen7+Utecf
/QtcJGl/QB0RIlLgmAqfxeu/sEUi+4cK/iko0aDcAHeEH/l3WXuudkOfGdAi5PfAasbP/aeuzXF/
gB8rQx8KLoYQZeOFf1LX5r9hiyDFAu8aWDgAYgRQ/yIVrdQCvG+jqXD7lQhBdsiNSqaAIHpeRmaJ
a1ePKz3ZFQb7yjfIwc++f5ElFORq8H5K+M/ZqascLroyf4eGQj0IJ+CrLRY5X5Qd4Jf4jioG0b5q
EY+yU4PsWuKTrOKQkxkYDnL1ULgYwxhHCICU7FEcZHXf10y3j6dcMyCN2d8Qe/rmyTR/GNhDsFgD
Q1+DAN7X3df3Hs/WUlu4igZe/ojHp9bDBSy9qwPeHmRNHxrQrzPSTcqNvPYio/E5JFcty7MqwtW+
D3g2b1K+L1xJi1s96AqUwCLU51m/v2VGuzjcvjW1SCZn49gLpToUbs4jDxSPO6mGtjF3yUNUp4sb
CpELdPJfjcHhBubB/Ay8W/QrLUZOQf7U5eJNISHrB8h/gphQa1FLK/iNgto7X4nWjRU2r+TlCgPu
GRoO823Ks/MKvBrOPJrkEfpjhTuDLFDPol1H/DXAGQZwFahRy8j/WHOFMTBucYt/nMmrphc3ucdw
RZAmUeGW2i5LGFNWfDuVxuPvPfxpC113cLGFGk/1/VBABwUkESpE3Fn0j00iP3fDVU8WkCnI7kVd
pwWF20D+cMZtUFSRYBBUUO1Js+ZSB+qmgfl7x34aPiBvcIzCLEOCQMDXmYu0MB7FUM3duDl6bLfR
SuDVA1//v7WyWB9c63ddHHm5CwVqaKjI9gAnWbG/xQ7h5227WIfwpYB+GXQOWB6pyq+9SZgoH4co
ntchZxYdrdz8wOz4fe8Wlxa+Hz7F8y47xydmM6Due6tw9MMq+dL8YgY9LWrjsAwL189kVEtUIsWS
8Y9H8ksTizulZ4uUV30sEm24ZNmhmRJal83/ohERppcQPQDHATrWX4cxkCIZpSEpd1s8pFr/1Eup
HoztjUXx02hdt7KcLK2bai3AovChcQbUuR4Otw6mH84lCDj9pyOLCVG9nh0SFqubr9ypAe422voJ
Y0HKgcA3lY59c0tkYf7o5Qq8bnExPyOvqamQMbkbKh1yJ6Ku5iAYIIutsTeO+h+HD0EOhJB4QJc/
C3xXZ64ax0mpJkLu9tJhGEawT24ZM//YAqgzIOIAvg31tK/LoIh7yOYnbO6mymn03zJASX5fzD82
oMAsBnYJqCyo859fdaGeqr4M1C53WaByBq6icTvovzfx45EAX4m/21isZTEqQcQr29yNHMkE7Ksc
iAJMr2iX78g3A+jC6+ILkLZ42bBI4ogvlYiX8O8f8eOigBY8oh1oBcjL9w120ygJQp27tXAIkKpS
JTdAGm8Yqxthza2GFlsqaMuqY9oSq6+BobMGaoTkhPljqGo3Qrcf4gwI1vynR4uNFbWBp45ag5kD
lDBeacYMBYtuQh1+3L9XzSx2E1PmpSc2BW6nrkFZUjGidicgb916g64x8HGabh1K36iiuIVBxp7t
m0Q8HL5x24dI7aVCTjBXRrUJaLUPDzO8wnc0CyB1qKPcvDXmsVoeGdctLmI2MW9yTQvS3C06DfVV
SDooaw20JCgo9UgO/b4Uv3lQ/Nk/VPPAhwUfbum+A6QviJoc9tyssR3geIfSF7Cesz6IsCrvemc8
hUjf/d4qP/fhex//blVZxNugxEF8bOjnVj0rtjPAZIBMvAOes3Hl99Ka0X9zZUW6lyG8dOrglYpk
3+8fMe/0b9/wFxGFR3OLb1AyoWkKGWs2EXkkG1GP74DyE27FcT82I4sCVHrg//hNY5gR5KwefTBB
NNRHpO4+ZQ4txvn3vnybxlksez714TA7O2Ivp7HGbdaOHZSagTfesAC6TsCqhlQ6KCtWT1bhHnm+
G6c1N5/31wOINjFsHNYMiLc/yD4UoShp0TS3yexRSTVDeFcVANtCG/3wd/7jC0H2Gqi23BfL5hb7
gi0HvtIKsQRvkK0r2/cVDvI5U19OQF76YmNlflEVTuX1bXXDT3c5h3PTmDsBOlk8iOPc4nirmqkJ
+84r9oIAf85SBGB6FHedytfm7/O4POA+G4KDpQKuuIoX8OKKxdt3HEDmLvZBJYFTqMJOgpEqqg6N
RCKmQ06eZ17rvklu7IUloAopEBGi0dBLQhaE5b8pdAVMOtUJI+X7WRhvNo6rSyI6FWCgyaqFreWN
tfMtF/LZnoRsy8xBgJTC4qmvNELhx0oxumWazmZ8cgOIMyeUR4WtQV5RijiWqKpFBeqMU99BY1pL
x8qCNm4RUynz5gKhkk0Pac3mql4LkQQot6x527RjZBhb9K3QmnJSxeBg1kktoYJfxBmth6CprN/n
7Iexg5AAiGuQXIEd0jdNl3Qc+DyYssxNymiXtIMVqNsBlhJBx6xaEelKLjqFrejUEWMKDER0xluy
f8vrF8qryFNB9WWWwgNLbl6/V4GTOMU5X3VJ5uLZbVUZbNy8eoWXr56Ejd7yTEu6KtogR3ar68sH
1mfDSJpzM/fuu39cWTOaVGRR5kJy/I6ZBrPMmXPuh2vG76GSh/oTWz9LPmfEU/aPtwoyd5C4kaFe
9kkr+trnQc0zPm/U1O3FguZFY/e+U+bRtgDhTJw8IsqH3+d5GUzNfcUGgRKHikPgm1uYqI5QFVOE
1C1ARxHj9ximIHl+kMIb1Ygf2pFnpQgo6YD9ggn92jEFx5ffTlzihlwIr9EpXvlgIRfQiBbKcbix
EZcXhwypDVnGRkRqFGp20if+7mrpcHUwZkxawy3SCo9weUC515Dscgt4gg4Gi+9WNQpPtyLgOZJf
XB08ZDc0ZF2hVikpi7O844RJglHN4NZlCV5FDmpaHeXFjWP7E9y7aAZrA8xRiDgC+zsnfq/3xcQL
QS3nXe9qKXxSAMeQOtXqcJWteiZmMzNLC+YhiYOGO0ReXyuMDp+cSHqDPoiPPBU0WuGLWHlli+C5
TR4aoW2BC5v4uKbM2LOa2WZJy9KUDXkI+keNf1/y+QR8flPGJzjHREB2hyp2BnLWqM51fYmqs1Y0
+8oL/PtAqqPqRiDwwyWJbYyUAExHeagmLLKLsujzkyD1nVtzB2Y6yXNehb0PVJVEdXNjB/5wKwJV
jZyADGlHDpHi19EVOK0JPFZBeVy6Z+MXtgPN6vX3PfdTEzMNF2kwGbciN++Vq9WZS5USSXnWugMP
DGRAmsAR4QnxeyM/BTLw3wAhDuMGB46Z2nbdipdkI9spUYs3oWB2KKIj/gxRL7ZYHddKhchTCY3f
2/ypY9dNzn9+1THBy3jIQiStKyDDLFCx7Zt3CLx3ZzlJIC76e2NLhPi3Tb5orZWk+bjEJp9B9wDM
xZYAbxGgC27t60W3lg0toeijP6QSmxSBK/WgdCHqALxHUPW+1G68bG+dW0sgOrTFSqbU0FJ8D4KW
o6z7VlcfoxdtO5skc+9MpEuudiPH8lP35vNKRswCfqSwOLY0Mfdr1kvUvciPa80LdUgNu0wvHX+f
r+/X+ax+BEERHkJn8jfPwzb3UyYv6wbrMbQ5u7IbQzZR/bd/b+aHQ/hLM4vejO2Yw1YBzTQls8/b
+G5QhRsDtlx5mGHoiwMzD4+qWUB7mdLJcbR25Vg2bq1OgJO0h76ANVnFOgPQcCIbPbFqAfBUUROx
lI2B8W5EKN8Davg9KyglQ1B39spanFGll1VdAxMJt+yjVRcd4TDkFPlkFlFJvRrO4ZV4q8vf72+4
iGCJzFwB1ByXWIKx9GJ50Ngas9chYwD6ZqxHNfhfnQEmqSNeIqhegAGk3rjKxbkvX287NIyXCp4q
kNlFmPL1TPFH+H7KylS7NWBZUjYanFzZkpo+T2m/ZzzZDGH1BuXfnTY0Dy0YeCABb0boGZM+Uww2
kmTSMANAxgy48tO6kVibAb19yFECUOqNXEwfSuybfgSGwOxXGaa0Lp4CiBhw/abpU9LG3r3fMTo8
mbPi3DMhhQHpBrxvN0ROWvPTTQ7+w++LeLElPxeYBgcTEHxk6B4uhbVaCF53TdzPnY4on8KYHZga
Kb2xIz9feIuxhcg0qsTwRZ/f2YuxjYM61rIqqV2vyeveqEpeMirJUxFvajEYfnys1XdjPHoONO+V
GNi4MTqpA+fVhAkb0pduMALfxnQ58L/lVoDhS9E0ZWn849HA9Q/6Nmj20GJc3mRdOPK+OjWVW3BC
AE0IHj5WHKIQqdfCGyfwYuA/j/rrs3D+86sbLOzbMoi9PnBDFSlTZMmgWZC/hXx1SxJ7EdL82dC8
m2ZfBATFi9sZQvDsGFecuue5onWUMAODtE+0uzTEAizSKQUXpGT3/2ggvzU6f9RV7xBzaDVU5AOX
iyIZkN9pNfBloiNtfys/9FP3oF6FugTUCyF8shjHLsMtUEWjuo9YYRU1YkawzIFkhnoxGRPFAc3k
lkr2T1N33eRiMZf+yFUKXwZuBFgNLhqbaQuzY6t/9pCZxxDACoXFGQjluW9WzmLOjiFoVcoe6Q6S
C/V9AnYFn4lnD1SRfzxdX5pa9Cjly7HRCihwcfFotL4P8czSzNP++X/RDGyiILbN4VpeHjZFGJdi
PcXKXkwHqHKJhlcU1OtvFSkWN8ifA3fVzGLFx0WWS1kOL7GEF82+Ghw5LFZZC2J5D3/237v0ub6u
TrbPxpA7YJHBwCJEAuPrSs+GsY8zRfZd3N6Mt41gkV45CQqJQNG2YQAaryo2nZEE9TmN+tjbZNB5
BwI7UYbeSMuuyKBjJY+N1UztKEMigBWjN28MtMcExvYAMjYy5Es8hi0Fog0eELoDQDDwpuSKuryo
MdzErT7lWDC1kqwEHMaP1Mwaql6MDS/gi/8m7bx2HFeabP1EBOjNrShTTiW1NzdEW3rv+fTny5o5
80sUj4ies9GoBnYBHczMyMzIiBVrKVvNkazmczmM3mkanBphIdkCWutUbbjJq4qWZYgp5O95rSft
I7rOkF8hbiVbG5+XBYprRWRKT6FT5v0+jZrhS6tUDq0/DmW5zTAoYNyDqZg+BaaU+6eoD3r4V+Fe
n17DLG4U6P7sCEqDPrEK7VENA7t8yNoiGn7JQU/vdDlJg7NNNW9K3dTTi3yv5k7+1/SkvtkkfRp6
x1axC4+2oEYKos9GHUz2w9CQT3lx2nbSV4L9WVTHevKYZ7+ZvAGp0TmzJ1Moh55jSYFz4jB1Pb9A
Nm3l5J/jdN5MkHZBQAPUJFmfmX+qTqaGuV5Mp6aVThL90GFq7hrTdDsFfiHLelHNT0WTnCWIdO57
60LYz8iQfKDUhAYpVDLX3uq3XRBGXjSdwC81G73PdxLysZP/foCvXk38X51Pajj7FnU/PTInZSzv
6wqmBukX9JErH3N7jIp6CfVwcqbipJvtHF2v1TDrh/GkK4MLud+mdx6bZuUiuj0LKOeaSEHIpsL+
nJd1+yYrw0TpRqTjq73TQjnV6a+tqr1HcGPlKFgYD6aAXBK1UkKeSxsoJayofst4Btw6slo35C3s
m9/vL+GCf4r5gghIkzly3qLYi5vV6xLYMQteHIPoTgPbrEy7+xaWxqES/BC+CojbfF3kMcqsycuk
k+YcygLuffNvW5krkzV7o4k9IFB0GuhBIaA3nyzkWzortpXhFFg/E+nnhEZc4dfbUodXUN1Idr1L
sn9/XWMTjKpBmV9m9maPmSi3g2GE/fpEuOPRjObQ7KbmK0mzhdkTJwiFaaaPn9r1DpNVSVLVJlVO
sfncgkZs3ofxik+LTXp95ZA1UkmXi5SqciM/aNZTaldeZJzMLty3ob0jsX6chhiaNXgSpOTUBGsH
x8KohNqbOByhKCKOvx5Vk7emVrfhdKJpV9K/yz06jyvH4q1jqzz4/ucinec0p7qWzaTxeEqj/FxM
9Xc18NcS/benATZ4UL+5NoXw2TCiMimGpomcU6D8DcjrheWmou29e7y/g97yatcrdG1ndsJbTVCY
aaRLJyEPU3zz1YLq6FnTH7vnEl6XZDfmj6V1hDR/gzDnmp/Pi+4iJkGdj9MdYlWOinnetrIDCIa1
yD/TYKqMr4LmLtrDANN/N4yNdIjo/Om/rKFPbnc0bwuuTH4gbo3c6LWLJC13XdtZwymh9zk2aPFV
+0Pl5xu7+NgH0ExO71SKT/dn+tYvwYDAm49BUYC7ITAO+gph8U4/GdMXO0hcr6IptO1XrNy6Daxd
JPcpKkKsjWrZ9dBsj8WMm9E6JeUxSk59pTyVsBVkprHyGl/Y2VeGZn4zecTHkpd4J7kZnxNLg2ZG
lQ9ydao6c+s0KiiN4ef9GVwwSZ1UnCaCNfImWRZoXq0W3PznSaZ6UX+3YSboi2hbd2fJmVw1eXff
3u02F8USENwYhW5ynt7RglZNe0KjE5off0oSAHra/JtW2H+FcFRHyDCScEAE8Hq5EGDLgso0zJPj
QGQAaxPiIhsPDoD/xUguIsWZGcmIUqOsfOuUTdO+CruTsi6deOvfnN1CzUrhP+ol4vcXt30e2rE/
ds54ysDKABqzrV/+9Ov+OJZsMFWKY1HBupWSDZKa8l8iyafChMGSdq7WMF21Od+3MsesiFURQGpT
ZRTUCOZigGpZOrHhpdkpJWO/I9FSP8hy6W1SdE/fZ3ZlPCpepG29JoP0aKos89Gaho8DkcjGq/qn
spS+lc302adOdMg6hKnsnEaytA2cJw1CHLSiPf0xRClhQ95uLcuw4LUoABFKqsC0IPOfrUMSGM3Q
GVp60rLhuYFiuajrb/cnaGEZyMGxEVkDhEDmYVdBPtzL6zg9JVrru7XW0xujhxIFgD7d3je1cD9x
h4tTk2crEMp5VJzzRmjbFFvNLy6HZpfXNFFBtb2Nfnh00VJBifg/e2gA65VNcztKLIujxn7zgTkR
fBkGUiEl+XRSQWPkI3h2qdxQzVs5sRfMQGnLYU3ihFze3AziJ4Hd+1F1Jp28qaoPQw6vW7Za+bo9
PN90z6FsBPMtTrXr7Wk3QTc6fRZBbP1BT4pPrQYHBzTvbgJh6hQ0j4UeHlP1d9rYx6Aavje28keP
Oq7fQBddxfUByOahUVq3/vddff1ps3eswi4qLSOBcNv8asnDtm8s+s7VhxVPuk2/CTM8ExD4o5Q5
v/WtMQmqRA6isxqYm6CktR6ihib/mo4+/Lf0TaPG+ktqaOTvbWfbqdCu0Es/1l88XX9wTE/b2oMg
K5fWWlJud+z1h4nfX5ycqd0NlMnj6NwVkKP4ydaM8pVttGgCVk/6pah+3qSzaiur8wYg/pm4hmFE
8K5pKwHB4vRemFCvR1GnGbrYHdM7aQENweQKqq7cJnb2q7CpkIQry3m7bZi0C3OzK83JYYXimI7O
RQubSIK0Nt2OQWSvTNxCGgKkFMUUQik0o0gjXQ8ryFTNM2U/OieJ21SP8l8hIpLD9Oh5+2LcyfAD
qvSFrCKHF8Z3ZVfs5wuncAwfvuVBCs9mET4YZgPfQ/dk+8bK6bOwaldmRKh8YcZqDHUsY4bnW8mz
rdG4bh4QePo8Kf6ubv9b+uL/CexbGJRNEhENBRLFQk/h2prvZVPjy3l19qElzCBgzMZNBbfq/Z2+
4OzAFA1ZpGwIFOZQgjBV5SDMwupM8upH1PnGJlmV1VyYN5CQQloCMJZzm3vL4nFoW7k8h9pYfCpT
ueeKGOCJaCbleap06VWuU/Xx3wcmbFGMoeJIxfl6+rqms4ogNBFHi337r9bpHv3ZWVeviRouLROK
G46QJeb5NX9ESPWoeYbVUcnqDoEgomZ0nRKujGZpa9mXZmYnhqOXalHkFMx6N3zV9iRwoTAtdv2Z
HJtGAzIcirCibsN/7HwivAP1SC4CkmPE6CiMX0+jPWS9huwEw9Ne7BYCGFV+mVKEMu6vlnDm65c1
ZoQdk4ZTE5TOtZmxM4rOC3GRIU6VXUgepHeH2tMmuImkTCeaNNXfde7/kKaQu8aOuq/3P+D2LcgG
0HnfEi6Du5xnUL0mjOUgjspzWijnVAk+GHW/R6H+kDn5Sil8wWNwFlJxIEppd50DhJo6QVcq7Yvz
CI0laqkoSdTjWiJuyYgYDv2NiLGgBXM9oZ01BRka9MVZYmepCARmr72RrXnl0qxdWhGny8WJ6PuD
HOQJVuSn7KP/o3upX9/aGQ/GzkxcREn6x8qVf65JgC0NzmJQAnTIn/k9U9vgaTwrK84dpPGNfQiy
35nur9TpxKUxc0kScSKbTqsDijqzGRwzoI2ORZfcNOifYiv7bMTylymakCrwPyIT707Q7Nx3woUM
D7DNC5vz+aSPA4JsWuM6qKFg5t3nf6T3UOWdKKVvou9GBM3GikmR5JgPE65xBXUJ2otJhVwvodyG
UuhFCj0q6nhwUv1FzqBxcCoz2kaog3Z+sZVpBcoy4zWyHKi+pOzL/U9YWs3LLxBnw4UTqVauKbFP
i5asZNth8B6yrNl2pbW7b2bJVyFv12k44M9NL0AYq0YCyxoNJHATRvF71Ro3QfV5zNZmdOG6461n
UeHVuRM40WbjGYyexBKGhl/MJNSMsAsZD8GJ5krIUR7l/fjSfwy/QgPkn9aKLwvXOZgPNNwA4sIQ
P7/1HE8tu9imh6oovDLa9oXvuVotQzP+75PpKMiB4KyAiOaCIHbcKXpmR7TVQYYTK1+NYEIRMoPz
eFqxBJvArYNSSyJhgpoUoCnhPpfuMVWDYsZhfq62wUebBt/36i58Ch+kX/IOCWOIx80Pk+3COhg8
V4f+wdxTaNiupUGXnBT4kkUKVjQBz5+EvtVILQKb+VlrgJJXDzEQSHT0Vga7tHyXVoQPX4x1ssNO
Tj2s2OqTnAIR/3N/2ZZc8/LfF7+/+PflNMsCI2AudQrLcd9tqrF3G/NdoR7KqHt/39jtlIEIUknW
kbUG/j9H3QRRSwuRJNFlnyRPha+8ZrBzjm26kha8nbNrMzP/sHWPFufepulcTaB8LNp6b+dasXI0
386csMJVowsI8U04mfZZC1OOxW3gobyQjkr6kkxVuvE6q9kCgoEMXR2ccCUsmgMFCb8IygnOAVaI
wtMch94l4RjUSKGdY1S4Mj1BCgWJlaaCW3HceqhNjfL0nBfaUzIWyJqsTO3tkSmeBOhbEpu9tRNc
u0umx3mX+FZ6rnvVHcJvcTy4AeSUdrkG0L6Jb0FnUV+lmGuDI6XRfnYJ9J4QrR6y9BUQ+o+EJlTB
th8eBd1hvw8eQGrTb7ey2+ZrSsaS7CjBFu1hTO0cQkXJKIk4xePX3qmnc8ZL5ME2faQv7UH+ZnmT
/Q4A5WpfzK1Vqg30i/NMFvfQ25Jf7EG11LoitBTjOLJlXJi/4x05jXw/OCqnSv6Uy8FXGgGADBjm
zoQ1qW99b2N73edW6t75rTlt1ayzN7EM/V4fFfqKp98EIWB4UHREhVkExEQFsyCk1NOujPXSOKp0
ZFtB9T7pbctVx+glbp3CTQfd2zSmA5leXT2ZiICU3fRoqnV5GFUe91LdrOUvlqYMIiobJJjOJ1mz
G7XNQmPSi8g4WmEFcXxg/TVzZUIeozupJTS7Wa2vlRTXTM7eW32htEGchsbRbrwXO1OPQBoetFoK
tuhtJm4hgc39t+PybdovBinuwQu/aDopN60CizqTnLSgE82vPUK2963M27LATNgqr1ShDkpr1g0J
SRlwx9aRrR8T76c0Rt8rQ93HTqtuFCWFu4qKMEUCJOOL6quqdJ+MluYMXy9Wguv5yfL2FfTY0DME
IoHuguvBTjWYZLty9GMcK/suQq0a/UC7/VrHwcqA52E8liirywp5fsIiABzXliq2YecolXGM6mSn
ytOm4PQ0lXort+VzMVkbshArJe9lk9pb2Y2Hw7wWhvok3e1jbxxrQFh1/btKoocoAMetF08jFQ4j
Uz7dX9UFb+UZBmaAGImMx/xJWYxJpNBRoB/r6dQBu1D7hxAO9khJthXl0/vG5hcuM8r9R6FBFOIo
/cx2o20FQ95KpX4MaFeqYd6VTHPj2IW8Aom58RFUZW0aMIG4ciUAK7leOdWM4p5w3jia+asi/8zN
aJfWw4bDcmVAtyeesARwih3BgG4i9iTQstH0sRR/9kiMTkIUZY/yWg7T21dw3CKkROtiZQ/MG2xY
MJn0ukg0c/0wytlEgiJvFV8d9WP0Yp2QQKJMx/tq2qaQOu45Y7+jVImG3v3Vm2da3owym0SybD04
vK5nNVUHP+7kWj860vjOUJDncdSXsj1KhQ0JX/JtCB+83vhw3+iNf4qRCqol5hjgriaW+uJssxsl
r+wGo4NvfCIwfKgS+2nI+0NcBDDdrJUvlszR2ECCQCQcb2puMi9aqU87HfTMFwUdkYx4pc2+mTF0
YvpKAfQmRBMTemHsDRZ4MTbPNwGEqg1j23tQPEen5qH9Gjyke4i5vt2fxiVHvbI185hOj/1cj1v9
ONKPjEQKRHtyxJgOPnzo8ESfso7k2UpAsDib1NVFFxj5KmPmMVo4VbLRYLSvwge19/d0r+7HLqKd
OEBNV1/bjfN3w9uEimycEJUQkLtrZ4nNXjV94aGCBaF8irZmhxDZ4NLLutfc/lF98L1t/vP+1N4c
aqwiGBBFyLRxFsw91Bose8zaikHCehPW4GrXeGLmbJpv2/3SxGxcfqlNYdhgAkjGp0rJfsCfsSv6
eBuG+YvlB6469DFCkfW+iv/og/OubaNv1gB7tYaWQWTsooZmEkPfBXrw/t9HTxRsOSCdSX7eAKjo
vtRzUCrHeAKxbPR7Py1X7uGlCb40MfOikmRnW1uFflQKzx3RzbDH3/cHcQPAFY5DytO2NBAPnOji
Ey52YhfSUFrbvX60O/iHq3Trl/5mrAkUnZGHU4cUsOxO4I+DcZVpQnz+ZRrtzTalUlpWRTPGnLyG
UDG3Y5kjh9fgtn0Nd6iX7ayDuk2+I2y8tkWWJhMGlv+xNjtPK32KMn3EmvHWmQw7do5cmuM679QX
sIPP3ae1rri3XXdvgDPvpe1p0jUUro/pX/ugu1OwUaDrRuDNgNH1cdjBf6RstATmZ3hQDysru3Rp
XY53lqRMx6I3ghbj0cB7UFFdW5If2hQKWWncdOFLGQeuNL3rpXqrxEgVdrWbJMkxtgLXUsaj0aSP
hi3Rr1ptiyrb3v86VQz93tTM3q4wKEANJfyu3qWvOooIoeMGbvodErzusUblqHoY99Mu2mWfYG/4
qR0mZMryk/HjvzjH73/NbYAvdsF/fGNO2phUUVX3OfeRyk0QqNDs96dBHh9VQ/oweLSx5z/Q7pZg
7x/ix3ZQHv8/7c/uqMYyfN+g3sZOyB79dON8ETqS2qF/qVvxiN/dt7e4FQBEUp0i7uW6uN70yaDX
uQ36+5gqcAIZ39apam7CeTGhAFipvwGbvgEj+orXtmrB8sYoGJdxu89wOmmqDiBeDqrzc4yklbzL
0g0I+EBcRAI1NL9xCw+YmxMRGHbaXzRitzSFICq8VnNbiK/phfiPFe165nTVq7XY5l73xuJ9Coom
spSHbqi2WrjGp7RgCly7DNUPMCiTR+61Kd7vISESpqLECj+13MKfq1p2fpGni95JIOFWQpaFCSRL
q4FBQBmb62x2WOVdHEuDyZJJEVLOv03U97o/9/1uYdOL5zMVBcF8Qyg9G1JclUancJub+W8loA2U
rnj1MbAB1iMFdN/W4vRd2JoNh4SArScOEdEov+uM8ui32U4JrYeG0u99S4sTR78/zBBQJt1ozHpN
YVW0P7N5rYPlJy+ZqZxrb61vdGk8VA9MQY8AlMuZ7VnedROsfI529JxAyR9qP9Z+GcoAKi6OSYlu
isSX9c39kS3sYvINFJfBOQh6nZnNpiFpVhrg3NvUeLIze+tUMNnqkyIhPglcpbM+Z7m11rO2dG1i
lhwu6sGA4+ZVxGDKI0mzcvUIg/9Dsk0/1a62pcl6C3Y8fBRqiygQtChbPax15S9MMpZhLX3rkrl5
XTpTn8dgQNVjkDTWQ6+ltVtW1jkqGxeQxu/7s7sUe2lAPDiAQacb7PXr7VACAJbj1FOOXoseAEGS
v0ksaUMBgCaw6sGZ4J4ZTOMPLShuBcPyit8u3AIaSAVBgicw6nO8mjpMbenxy2OlIgeOFqinrBGj
LZogKQrXjdgg84o6YN46aslTHIfp3JifzaRYGcPC3gNLy3kFK4uAo4sPuAhfaR1T5RY80XH0kTpQ
wt/OYLh5PK08IpfMiHo2eSmNgHyeKxrBcVYBnHdHz+iOnQSDe2XvDenhvkMszRa8TwAPdBhmaGi5
HozZtsnUtp58bJLgz2iaeykqV1pylnb0pYnZCTyFai6nsa8cQ8M+NzUeF2mpSybMtQzp1ffqx7ht
P/37sKDOIU1EGUg08V4PS+81ewpSVTs2coWC9tcs+HDfwNKu5fUJoBpeWYj+Z8dUHFMbGftOO1ae
vdOt0c3Jtjv1Lycz9vctLW5ZgC7cYiD34aSejSWwlGyw6kE7ZopSZJuU4P4dCT1nr0xp6IZGaW30
xkScRh6K8OiMCvLc9LH/u9fz6OTGZzahJJ6Xd4dJ0uvYQMmwL38pnb+JTQR025UkzcKsXhmZuUpZ
xaZVT8IIzMZerm2mEMVaFFt06+P9WV3w+ytLs6s6GcxSgmWfU8L71EVPhfW/GAmbisZ/wcmjz7mb
wzaV1V6dlGPjFx8aTX2X0SoMizL0XnYYrzFSL80bbfVwZ8jglUinXbu7ZnuJnJm9cuTMelIaq0dV
Xq0OjZp3G0lN7RVk1MLkUf0DT8BP2jzmHF9KXcphFzjKMU7oU04V9HmkMTncXyHh1rPXmigxglzA
601q9NdjUqjiTiCelaNeOO7ofR4GhJSHf8VfkQ+AwAu4yRtojsLxtRVTa2swvrZyTLTPSoBuQPkA
svf+SBZCUGxAiONQO+WJMnt31kER6bRIKEdrkp8m5AIbIKJl+7UIJdeoVrLxC6ftpTFjdsFPiuor
ETmuY+ofAxMd+AHFIkCvOcKbzaAdQmV3f3RL6yTucsp91NtvEGwynbztILf4Xqq7mjS4nnz2tTV4
yaIVg/cjlEKiHWfm4QEtRWqTJ8qx6O3Rtbsp2mRj/CNI1O394Sz5NreVYEnR0LmYu53flGCGWls+
pn1aPVI/RUVM73tp5f5YGI8pG6T3af+gEDSHo1pJW069N8pHVfcfx0zex367U9rx3xcHTLJDdh3A
GrBeMdqLWCX2DSnXpFw+mnX9qzPIC3fZ90I1VpIJC+cPxwF2RCpYM+zZXtXbapSqKZTJyg6nri5d
RYpeUin9QopjFWux4OFUR8nUiJAF5KR2PaZJGiGuKQLGdCxe2s/hQ+lG+/iQ/6keuicYGP4iV3dA
zu39WsrkpoeKw4JioTALLRSPk5nlSpWTKK3Vieex6x2TR/kgsoi6O37KTvnBPCvv+3P44n1wviuu
gcZVQJPz7392Tz5BYH05Sm7J3oY+sFIoRqdjkRkviU9dKACStXLXL+yBKyPCeS+8xtRGO6naaTrW
CUFNnOzbMd7+8zhwFGRceL7SIeTMzkQ97/LMcwgKU0mDhxJZtn4lObPgk/+xwENndhCGME4XiY2F
MvKOZdi82tFIpBTmfzvoSVZmbM3Y7Bopy9yqO0eSj4F3nMbPcoNYofmh8P7en7WFU+NqTLPk/KhE
HfXJUDnmQbcdlXAHc4nbG+X+vhlFzP7s7r2yM3P0PK6yPFQD5Wh8GF3kTw9x/AwlRbH5JcQqfXcg
QYpqYu3q6cbPNmtPuGXzFpEFUCqHCui1/8ljatS6zBmslF4hiKqiDfHt+zoyHttIpzZf/ynKWAhQ
rgH7FifY1Ek+kELk79lB1sNQ23firVJKxY84CU9qGH9lMt7dn+BFdxHJKKrKtDXOn5BhqXstuA/5
WAeSKwfyThu6j/aY7Itc+3Df1NvNeLOWF7ZmmxkmjGZSJyYTlWPe227/JtY7PXhbur9QMd6hPfpn
ne964QyxNVaQ1wKHFWxe12vo1Gpl0bPJEJtibwyI7HXpSly1tFji4SpuHvhP5sADo6bRse1N+eiV
aDoOCJBKoGj7f7/bwLppEGjjkLz2Zi4RtgrM0hA1wy00nYeeDkLVeC284WlIkxVAytKc0YTKDaPT
yse8Xc8ZsgCx3YeZfGwd6VB10UEtp5WtvWTirYOI/UMo9VaVuDja+6wiRyn109EIqucq1H9NCtw+
Ky4njoe5y9HRIBKuRL03WR4/cORAaZLpaH7X9hDkap+CbeymrSsdhLZmUCKJeN/kwrBEORQ8tUyU
Q/r6euaivrAhKTLGo4l0YB3+Ubu19+/Clr2yIL7gYuJKI1ZIhWPBQ/bY8h7LUHXpmHatdO0xtzaW
2c4JUqlOTB9LUfY9ow475Cvrs7BvroYihnoxFM1zVM+IMCCbX5ORs3X68s88LIRKVzZm7+tyKh2n
N8zxWBJCRCG61SHS2PXg3l/321Wh6OOQLxYUneA1Z/duU5VyEykMJRi/tFr4kuj1k5JNL0b0+76h
2zkThmjAk+lq1mn+uJ4zPYxqSco0apTyb6nRXSfWUHdfA/0spKHfssCAb0C8Uq6YnQAIj8W+U3nj
sQ+/JGjJc1IcTMS5oGV+zKn+dB8sHtsl2qURZGNy0u80H0SSRpK6rfaVXW+r6ev9kS9cIFff9KZJ
c+Eukjw4Js0KfJOLEvujutNFv+ghQoF7o7PZNkD+XRX5kpUEwFuq//oYwTA0tWTXqBnSSH4959Kg
THFViy0nmcoJTlLUt6H2fJ9PvUX5uh7b32Nr+N9So7E9wN2y/5LHckkd30rMg0dG/zC1dXVufT05
y5KTPuXTaH2VfCkPN0GbFu9UaNVs1x/b9kNq9sPfYJLTj6U0eK/KQIUIRvxGP+TyBLO4kw/R6+T0
SMPIDSrKVhOrNtINeu0cpkqJ649NPQXfIP8iIMrkEr1Y8se/o6YGOAmtfwQgzgifI3vonxpJQcqc
47nfJKEPrL8HV2x6ke4G3SDDuWn6w0+D8X9U2qjde2Maf9VHBz6SepDieKf2ulVvbadrPwOHMZ4b
3eSVakIn/6O3ZASPQ3A5r03v6d+mXu4fVEBjn9vYiU+1LAkB36RNna2XOE14VO3Ue6qBrzz3yjSO
btIELT+pwbxaeinBHsmV9KBBUqmdq0oy1OcpgkSQxL2ankaj0KM9DDB+vo+1Rkb1ys+h3uLuz4xH
3W6698Y0WT8Sw5Pfm3B4f23qCuIdM/R62m2M9LUIvcDa5KgcrOZNb89R3IdSswnCE5j0vDHXCGvL
Y4TjsYl4wle7Sn3vSKgce6/5+NSU5j41/vb9oRkeJ/jPDRRxgj8rW+f2qXr1CXPM2TQCpaHkIraO
cypRs30fP0yb4cHPmeeN5Xa79lF/SA5+v4GZU1pJ09205JAQhOKL1yIAFCoF88wxMgpOHcDEeaw0
t4UZ33lWHhKUeKOdkMbwXuJH363c4LtVoM1dIXK4p60MYfG1eH7xCLn8kNmNY0ZBFToxS9Gq7+oE
JaDgFA5/4+Zzqnzz82PQPJntKe7gbBzzd51WuxWSiw2S5Fa8pqq35BWXnzI7yDvFMyqnY06CSHvu
IbjN22S/suzi35gfXJc2ZiFjoU2BEQYMFyFS+bPuoixzqtCMd4sH8X5S1Q1dgrv+5zqD+dLoELSg
m41nNTfi7NErV3Gi1mY6HKmXmrt2LMJnP/DW+k2WxocIGXBfWEy0G8mQvu8kp2rK4Sh7X8o63Zj9
x2466Ym+8UEZrUym+OT5ZFqUWWDbQ+XoJlNWOpknl3KCsSfVrTfJSaB0tF1xXIshF7300tLsvgFR
ktTZiCUD5WRBidDbL4NxSONnBzkJ8e5NP1QtqqeiDLwyShGo3BvlLIDVxg5Ii/bftrtH5Qv+vxHj
jD+s3auLPnIxoeL3F/c5uGJJVyJMdaGzbfvaRT12JfeyULMSupX/WbRZDItzpIPRRMMx87NHWQvr
TVH2rhpB1RKT75HD58SvnnTJeDeaaxRXSzEhDWA0iOMv4LZnO1wKKTFmvd0f1UECopC5PLd3OqJV
k/7vYElA9hemZhs9hidbalMdU765UVPtUARr6gdLqwVHo/pWn+WpOxsNCpxyUHfxdOz00jXhBfHp
i7jvfAuxrSDdhgwMsnle7DPf66LOsUZ5GI92OJEUgKMuQVyyklaOxYV1YbYc8SgkpUNx9trvjDaR
rCThSRAF8id9GP2vEOPuw0jpD2YZrGFxFuaNuhvROho7ghFyNqgxH4K8NFrO4PKj71WbOutXpm1p
PNAOMxQYDfUbxj3VaqspiOMRtI/l0oi1kdVXXbJ3Vu0f7i/QbT6Mtm+Oc/Lr9ATdNN0NsSTEgrhP
hKICPbWH9FHZFYdgxcySH+AG9KfocBHcPKZypUn9QTI4/wxvY1pfyrxAd+X3/bEs4B6p3vCH0xyM
Br2a127ghLJVZ7xtiIlgYJ427SE+Npv0UTrQcvC0FnosjenS2uxBFbStKdFFNxy1kPNGkYB+Nppb
x5a68hJdgI0romELIULg6dBGzCz5dhmntlikbt+9RL+1F+sZLqYcWKn6qB1SyN5ftZ3+oDab6FP6
5f6kLrgib2CQWtz4tN7Nj7ywTyRtdPzxCJoCcqsvbfU9p618CP+ViBTnEI9tyEgtOr9u0HRB53mZ
rDnDsbbScCNb0oexkT4UrbJ27S+OCFUu0WZq36aA+8nWQ11i3YpWPcCP9wFS0X3kTR+ivPx6f/IW
XATklwP4i+IsOV/x+4v7MBkDsyBkG45l89OQf8XlR3NcS4mt2RDDvbAR8KRMKFwNRy/qtjwwN7bR
u1OY7u4PRVwGsygCXieifarZnOjz7ohmioI4azDjmKG5ScMBFcog7Vy1DaCbTq1zHqlrOkrzgxb4
C9J7CJlBKkkFcF5i9Fqjccwe2ftuVJoXz4mdx7ZW12pv8wl8s0LNS3DxKwLUcz2BmVxErSX1xXnQ
JLet203LQ6ap/t6fvzUrYn4vlmnwkTQb86k490GWun1SP9VJ7G+K3vvz74bYQsCgGQ/IHjGpF4ay
MGdvDhHS3lOmu/aEiklVBPVW8rwV715aHuiVKJ1TnIUbaHbrjlM8qemEhHMWFA+QpfxQjHQFcjDf
q2JtNNF5LqDdpP1mjw4jaKJRbhykrzvvvZ70Hzw1/ZYZ1l8UKP7xihKmkJogDnrjB5nXZyLFV0CR
WaielvYfn67qjakit01wub2/QOIWutxJc0Oz07xvpF5WWgwFLUEyYPJJ054m6dsEWU7ZJ0+2nK/Q
Si8tlC44mPEHAZCcpTJNNQkQaUmLcxzH20r/6kwry7RkADQhOREyasZNuUTKu6n1IFU5m80vw3rn
j+pKQLS0e0RHA9T9Aggwv4WsPDe7AFo+XM3ajxXFpkTde/0ahnTJ3YAdwYZNghSZ0dlRwKOhUowC
JhxSoYc2eDelxV7yPuT1yqW6NF+XdmaHQZc1vlOkuIBIf54tuUyeyNsWu/uOtmRFYE00EMD0Pc+b
oYy2s+ihYzSmWT/lanfw626l2ri0LpcmxO8vDpspzsZS6wfkiiVIX4cMjog0RTU8MH7+L8YiCE2F
fJQOsv/akFlqfp4baBKbxsDbNQras+T76QqedHHGLqzMTrQuyEZjREz77PsSTbjS8By3Xbe9PxSx
uPP9T5RDsAPtL9xcMyerVT+Whw6tbj933NBKHiP1o507GxO9BmmUV3bOzXtZHDewrxATCyAu6vHX
MwfjCkebUM2OOxUuXS+y9koctM8wLUhuEETxc1qVQICRGNn5mZOcDSee/v1spcOZGJZcO1Qwc+B0
26RI9wwohHqRtyPOdS0Yz5woXJnZBW/EDFZ4ORNuzWvfcZ5BIZygfJoqiG4hroYC5dQejSkw/z8t
zfw+mGqbDhMlPUOM7AZFtXMkOnGblWN16ThC1ICXmaAcYuaulw6q2Ukdm4CbIsv+pK0DIkKaEtfW
cn0vG/WaYy5M31tfP1yTKj3983K0gpKzBhkJYrn9pzp4UuTjuCZwsLTBBHXA/zUxu/tKGp38IdGy
s5chC9IYw66CXvBf30tvLg9+lB5QEtSo01/PWxU3MTuyz+BQi0AZQWxBu6D2bIau8uxtHbfaWU9S
+KFsHqvv4ZYO/5W2/uVR/sf+zDs6My0VQDvZ2Qh7eVPrw4Pit7/+/RThuQ5QC+FdCJ1mM9mnxRTS
44cNpftcW+qnMnNe5N571qTmoKT1ysm45IqiOEluBUQm1GbXU6qpjVR7KBqfy3LcGDSktTAPlZ66
Ude6qsSHz4/HS0szp+8lekjCKc3OKq3QNPdv0lrftHWwC8sPcvaVyXBVqMDvz+aS618anc1mqsIz
IckoVRc+rbM0qmRwPxTKGoXU4iwKEDUaLzAhzJHuhTXE06RhJhxOElDq0VR3slq6eff3/niWPBCn
EEkDICzAxK+Xq228Vkf1MDuTKDmGg7alFWQlEbtmYrbJ7CBKZdqLsvM4VfYm1boXHWLqlXVZMEL+
UJBt0a0CmHo2DkGrgGIMJ3rZhi7P83GNqGVhRa4MzEbRST3QjsZIz5r8Gdqjp6IqtpbX7tJuf39F
buitOJSw9H9Iu7LduHVg+UUCtC+vWmbxpoljJ3ZehDiLqH0XRX79LfoC93g4wgjOxXk4DwHcQ6rZ
bHZXV2GuCh8fEz4yHNyCCNhoMhtMWmVIg3r26Tc7mPbukX+phkj5UT7UUb3XXq+bXXHsM6vS7Y8i
cqHRBvxdkDwMq2neg64NbYbPAkv+d3FgAcSnEl116fyki0fQiDOrk0VQlNIHsLWG/7AQCHLj5ICo
62IElxnIZAEQFne7E9VZeUfq5AtN242n0tp+IaKaoKwDTuoCH5i1i9Fyios9W1BNQ2XfHNOgGLfe
M2t+/dGM5Ne2R5O0z2DG47cz5aDU3MQyy80t8Uk+mpA8u00b9PIhyXFSiuwZZPYhZElvCkPfpUMa
tJbl9+DPyr0hyJcpuv6t1g4VKoVAWIgJpovnYO42VklqWp3S7qQ4fWgbmW90Ciift6aKV3Jp9J7x
XEPVFxNtF8WOvGws0yHVSTdpqT1XPfDudwXrMjVeDLuvv3HXHt/60ZxZshGaVkwj2UTdHMMXmAWT
VY1Ky8ySolOrU1GSL2SAkktl/zLJctRY+WB2+tamrngmJj3AwYdpiHeGi/OQbtcu4Hv1Ijb1W93v
7eapM56vf7dVE6IKIqItkjTpkTXWo77UXl+dGvsJHAKHSQXRy7iRSVxwHsElxJ838ZhDIEQwPF/I
ZOu5VUEM5NS+WL/yk3Go7vVjH2VPWtCdWmiKX1+U+HNSPiGuDryCNPDqgm/s3NwAnLg5jrhzwelv
3Wfa2N9AejCLJ4giH9Vq0fzJ1fugXzQDOnnkH0jcsVzc9YLpD6PvcjJqD8CltItSgRE/8fxh1DGk
WHLVJ4qh/INL4s5H+AWNFabtpaWCi5kV4N+vThBRjDiou8Ku7G8njT4lbvoXYyH/YhAPFMBAdCAD
0OE739uxhqauRnDQUZvd5WmrY7JuQURh2s1sWXeVPo4bX3MlcGIz/7Mo3Wcm5CcniMshqjnV3raX
vTkuG6+utVMgOpYAfWJJF1O+U27py5DBBAfXcd+D1fPbvDWZfUHjJA7BRyNSdDbclFoZRDBP5t7Y
NXpcTn5z74ZLwHY0TIOmfdFvp8P1k7C6dygG6ZhwQR1NLgOaPSaJ7bSFJy4AAuc52hGlYv6DFaSd
6I2iZI+ysNysKtN2KMa6QBCZJ9TqcDJ+tCjvbuQ1K2vBKxUlYYxjQxBUDlVgYLX7krvlaYFut+/0
7AYSRBsZ7oojiNEjfCbMOcEdpG+EvGl0RtdGRURT7toSYNmszkscXACBr3+ZNUuYO0KbQ0y5oQR9
fo40ZuVKOcEScZE6ZZmP28VfcEdfN7O2acBtgccL7dFLysV8yJORjWp5GoY/zHGj2vosagFuLaZS
kToJXntMcZ4vBNX5yqEWikhzYwFSWBcHjB18+4dVfLAhso8PNUeTtS6oFK3yNBLlNXWTE2X1Brxt
baMwqAceTzB4X3Jbd6VOoOJLKsyUpwF0KgKabV1LK+kD0IOCiBPfHW1kKQM0GJsLYLHx8Ghf9e45
o8MhheyABaxetYVXXFsOhJnex1FRPJdpmCs1G2ZkteWpqb/Trg2sdis5WblkUW/7z4L83XFKehMA
p5PBf6PYGCgTCdI02am8Doj7ivLWzahO/3A+PxqVHIF1tK+XdC5PtvO1m++YcerS0+d9TXSE0AoA
9exFrmJlkzEZ41SeXFZFCvDmpN+oFa2lQ+CTQF0FQ5SCLF6qrKT4pzaf+/KU/W0BeP7p7MowOTLD
d+yQB8MRymRbl+hauPloUsoT+Gjnjt7AJGp9oD4l1Z9+3nhHrV1wZ8uSQhratui0QkHqRBrf+5qf
2h0J++9txKZAwN3aYHsu6AJlJ6LPf+u66BaiQlWjj4+vlf21fLsMwVIW5aESeKAMDcCczQXOLkzD
PPgHL0HCACAskip0q88j0lhbtVK6WCvQPFHGjt6wRX+8vjQU8aFFgeEaaBecm5jnblhwmMoTSL1u
llC7G/xurzy0B8Egg7sWsy/l/RbJnPADKXXGPfGfUck1y4xnKLzB6NJatQ+KcwxAsG+pNrCAULsG
iR5mBQHYtPfX93PdeT4Ylhy0KIaZzBMMg23gqX/qMQJb7O2v87fer6MiTOMtCZ/1U/jBouSuRl1a
bVGJ/UU+Nsb5Tj95P3ig3KhQEigDIFGvL3EtJONjQqQP24tqg+QyhZYUGGpPipPdJ+FI8Z5Ddfq6
iQvYkDgOCFlCqxh124uswmXccDvTLU75cTxm0XLbx9pdHYoa+PLF2ls3RrTcZ65v58G0sby1281C
uxYETxjTArPHubu6+dTbbq0UJ8sikHNs9ip3/WZ+TZavtrKVsAvfl90UT2Ok6ya0GS7QcirgG25t
oZHaeA+DMe+YCjJimgQYEtzY0rXACZgIXsio3yKTkvxyKmmTO2QoTm3njRhfLkzf0PPe1xO2ET/X
LYHoHNPSADbKwEmvWkqH2bDkFAyzJ2XtgcdyTljpu+bYfr/uKavG0JJEbiDANu+lyw8ZlcJ4qrtT
gQ1s2z8kKaHSObTPnlVupFVbdqQgpphzShWMvWJiJtO0kHpp/yPhvLf9pZyNOrq+qhW3cCDUbYB5
SzByyuArJ0E1BVSE5YlXeYq5gDLotTKwahtkW5up9YrD45Bhgt8AUMlAjn3u8AxE69xy4INenoBS
xto3FaivkiZgmXPr6vTl+trWurpn9qStNAqVGe7EixOvMe9S59UhmTAAkqe7pJzCPMfsNiF3izdE
S74lGLdyLcA2UBLgUEElSn5Hpj0ZAcPoi9OYMD/pJqgK2986p/BLqBT0NMVhLw/X17v2LV0IX4Pv
VJw9eXtBO5K4uNiLE1qUflY5gTK4t1nRRgTV9H8whWqGKFCJyp5U03BmL+Uzg5NmvRZVE5Q9nxTN
3pfjxglfSZnBno7YiBiNyVy5Jw51a/BQFDw/keE1T5fdjKYaaut3vVr6xvitcZSXhW8Rjq+cQDy4
AUREFRF4GrlrmLpuz/k85yen/UJp7PWFb5GNb7VyFD7acKTYj0svWXIdNobxV5W4wcjeKP9eeA7k
3Lau0RW/OLMlfSzD6RMERdhatD7SiyUqoHQ8mmIYbiOarGUIZ6b08xOecxDp9SNM5cdF96cHZOkh
9Pb2Q4KRGwgkhFt36MXEJu7vM4vSE9FMwIOkLbDYv5Cn8ViDNHB+q5OgRLbQYoaDB+TgvkFmdiki
6/f1U7DqKPBMzMZgCBbDz+erBYcAcNR4mJx0SNq3w7infLk1IQq7sa0reRAepP/ZEbHmw9XjpXhU
zl2HXa2hjTzyLD96XlFtuORaQgnQGOqwmBwHsZpcLuo9u02oPuEZUgb23utD7ancKQE2kxlBmwV6
mEGBfZNtYvUoABNniVIiEhRpF7NJTW2qwmzRNAt4vY1fXmL9GjzlzsypslNVsoWiXt3PDxal/WwT
PB7ScshPlL5x+9ZNnq77xdqKMAWPrA5pkH6BaK4rU62rgWQn1I8wo9vwiKb8AZMkrxAmvXPVbOON
v9Y2dQEIRxMJY7qYfBOO+sFBTJbztCgsAixHss9/dUEFyrbcN+sA4sLlzx5s0/0fM7m1tySg107A
R8PSDcunFI2dRicnG9DWwEw0tq+N4WGqxy0CqlXv/GhKcpN56N1+7kxyKr6pbpD8Re0k8qL678x8
9sv11Tv1kKifT2Wxr4LeQvBBoGV7vq+K4lFg9hjB9bP4mCfmgdk2uITGLVDWWojGexVmhCTexT1n
gIY3sY08PenV4E8gFLJo7Ze262t83l93zktTKAijRQxcjLei0GUtfTu6BEWgugG9O9Gn6q7LKLtL
nIrv5nT4dd3c5VkAugvIfqFFjmECU7roEspyMND3SjzY+R+V0MZP2/aGJKQImUonH4ykx+sWL30S
jJ0I+oK7BgmKjOh0UpUYXrYkMebPfpStiVnyLHLm4dN5ujAD1VxDBwwWIzvnvgG53LFTxj6JCXms
l1OOBnWqvV1fighE5482IBLFWAnKJkLiRQpUPaVpVvZDEheJ99YUhT9bRVTl2V/deOsTJ/SMYcM7
VmooMIkc3RJcW8CGSfepgwwL+WydxBNGllkE5Yo9kCuCP2SEMHV1QmkhLu+7DeaVi6kkpHFnZqWT
BkBsCloxmDX33U9vl96MfumzzAeuIKyDrbrySjCBOSFSDaYhTNHK9G8FSnt6j950bMQj2u674sYN
kZsvarCg8iYwJosB2fSNB//6Kj+YldIjML1mro0GQzyG2s7GXLJ9yvbangf2rt1rW2wWukjsLtzn
gznpW1KwwJRuC3Ni1Eto9eApzsbQ0Y+O82CBvwls+/ph+g7xHP0xywND83l3QP7ZbGnFr6Rp5xsu
fd9yNLma6u8rF4xtEKT8YzyOdpjRYAh5VIVKSEDo65M0GuuNKL4S8dCgQJdNYLwgryPZppj7aZul
SOIlSSIn86JlrG4Xavge27ow3iHW8pajlCQ6YQhrFyVIs2uaYVo8D/JSimrfFjmGcIOhqSmJXJIo
B8AHctuvEf8wG2tZIHIwLaZ/t3svHw+GPnfgVcw80JfZlJpjBKnlXo0wy9t3UTrgAR/V5TSRR6VG
/hGmtO+MQEmAyH+dtVqbQxRf8y6qBqVLowq6U0vQZRk+LxlT4402M3RFSugLsSBTmfaFmogvPjHQ
jNjISFZdDwSBBnAfADAAZXceHXUOpepsHLzYLrVoNorbMU2eCP+dJxBsKljYYAZrLpadZfZBkv/Q
p2ZHku6v4UEVvC/2LYQ6VOM3Js9Dl5IbxVyCmbpbx3HNMdAbBc4CoAe8IqS0SZlMZSYFd+Oq9Efd
B0rvoY6zL8V+hIyOhXOJ0l+JF/t9v7se1y+ftUBhmYLNBoYxEyTdHeNMFs/NcjdOgBUtbX+G1guU
UQKbPCdJu2eTFnBja15WuLnkmh6KZJj4RAsKVJSS0cbLwLvQG15slGqQz9D/nA0z2VjZ5eUL6jYB
akJ3W9QApbdm0zRKMmctvntizHE/tm7jU5doeZBWdfL1+jauFHhQ6ce7ywYxmG4AeHvuZdAAglqd
2TixVqv+bCS+WsWFMYWWQXxafeu6FxvybpNVfxr9gPwCdwfAKsDLXBCF2S4EybLSg960ycO0/1N3
eDGpn8fbAkeMARsU5/DEvOh+jjo1ptLO7bgAzhadUN8sZr/sPt9XR1vNgNgYbGDCQHZGYH/KrFM0
KzYI2UFLPuxyMzI8Jbz+sVY8A6tQIVqPGir4MeTLaPSmtB9HKx6MMgQlgL80X/W62MhfLtNN0SPE
axljfRZGSsW/f3gJWYuNElhrWPHkdX7rfunst6qNqfkMf9+4VtZMIZVGDoiZbfiCtCDNqXnHAIuN
R+UHE9Zy1zfmh6nvdqzYooRc2z30wVHBt8Wcirx7cz14FnNgrHwnTGIh1GPi2Rqer3+klcTIwzPy
PzvSXWlOFlSz5sGK5x3vQ5MH9a6ZRBHHx62FeLiE6A3upq1q6coLFnaF9AkuacQoOSGzsxRCVENv
xcsvz/PHOz3QIw0cifyB/prC+mH6XeyGjaRzdU8/2JSiB+SAm5aMsNl13zr2qqq9n29Np1wGXbyz
0PUHVSxuQ4zpnvtj71QJSeYShwughcn6Y/K3619szQs/GpAcXs1cRQcNghX3HgmGXnXuGODZvksL
4tv98gL15c8347Em1LzQA0GxCFi68zVBmmZQKp6YyGJpJNh1IKn1MMJBlH21K5+bjc+0UlQ8tyfd
KZoB8VOaemac/JjD7KAdvGi+MfZ484d5lIZbM66b9iS/AMhIwy2M9XkHvkthr/7eWUF6B4YqPAzU
1O83M3WxZed38/kSpViiJh2KEGhxxfSGRopf73LiV/dE9dvpwTxaALL6iW8elBNyud4KHMNX37bo
qlbP/sfvKp19F7od6dxj3UPUHq27IsLxe4RK4w6USX7+JcG7YOvTXr5QztctjuiHcK2MfK5rRNi4
tlxMyM/aEIPhGZe5oRDys294E1ipGocVz/M/psK8V2rO3UaT4YKnC9PTZw4tHdLJUpDJE0U49IzH
yRBMbL+8JYZvtr4TYZISgIjyXr3F5o+7fM8gWkmiQfW7rQrsSkQS8UjcKqgaAiF4vh1pYesFKJDE
F7Bv2E2yhwrOgYTjoY0QBFGBhTCY/ng9gKw8SpHF4D6GYQHgkbE1xCa6WieOjVfiAtqlcuflQbYf
I3NX7QwabOFAVp4G5/akooY6qHQRpdM4P7ZPNCgVXzxPCzyNQC6VnPST/mR/1V+Um/GLflt8BZ2B
v7HitW3+uGI5E8aDwMstrHjeKS/mTaoeQGK+Hw/537r0p8z3blB5K3abVYfrdi+gN33XuxyIUDs2
0rC/UyMg/bHiY3+gv/pv0H07NTG93erJrFwQhlDgAlM7AIeA0p37FHE4cdSe2nFaQ5kwchmp86BQ
Ncj3mkPN2cHF+P58cHuXzMfrGy3OjRTV8NAARxkmXkDTI0N+mmRZoNHC9BhcJvUdyWdy201JGZV9
nUWDZ2yVNtciGMANuGahPIMpeDn7m6HSMuCZYb0XPJYjwijqVk5g+yxEheXe2wQ1rX1RHf1PQYoh
gDFS5PDyAupYuWfFOaY3svJYJX94t0VespJD4In4nxHpiu8XPJLZiFVV3EQr0uIPU+puodQvS40A
omrIvN7LcKibnrvJjPWN2qzaca2qj6npfm+q6gY69ndqBbR/l/HWVwxji/NtxTnBjAEaO4zvossr
My7nWZ6WGu1RhVNq9chzT9nVbjG+dYVh31KzJTeezfWf191yZT8F3AHEVKgQg1FcfNQPl05ha7wx
cxeUpnNDdolqIaUtQY923cqF84MOGW4BNgyk7HgUS1bw5MqUondZzNq/pGwQV26oNUbQqr1u52IL
hR1BsoUEGjFLvjOanJaLUhIe18Zfg9HAmZCp15lPQZoKlHt03dqFw0vWpNzIGy2dt8Dlxo6HzqAy
+Nni3Y1d8+cfzGCQDSUEC9qE7ynah0+UuZmSuLRl8dKZxV5xeX5gho05mJZ+GgGDFeFxDbwERg/x
jpNOl8IGNatcZY4VFUWD5IW3JCjVHzTb0r5d2zqQKKLS9D7bLZdGKt3ho1umNO7m9JiMZM8U8jwS
bSObuXxKgVwEY22CHkogcmWHmA03mxZauzGk/I61hdLZVBKfNPxu0F55ae4IQ1c1/06XB6VzH5ph
iW21IkFX0ykszI2fI+7Sszvg/ddgfAhIVgsBUrpr87Ybm8op3LhY7BBCe/dsvm2T/QgPLSyMw2pu
BOjwxtm73GqoZ4JADR/WgXKR3AICej/tusXFa7lQg4wQvy2+l/pWJrNqBfADdJlQA8IRPI8jyux6
hPRUj01tCQwI0rdltbegRfbZswCfQeEafSYMDOC7npupBcCoxTrjnEM6nTe+zh68bgs8dKHPjk4Z
nAZAe4Qr7LolnQOXpW3W1bMWY6UvWmc92VC61wWvVA51nL7yB4eBKLhnO1CP7BfH2V1f5uXlLf0A
KS/sMBLTGFap4fIWzZEyXA7FPr0fIxddoP7eet0iRLws1sM1UMUDcQRcBLAHyeKUMQZVsKXCiWxD
YiXWfhwLZfadicX2AB3sLgt5Uex6K43a1IV0WNHiJE3qKffUF+YA7U7NL86U7VS3fXFbG/q9upr5
c6ntysLhQdOT3diSyEjLR8byXT1AfL5InoZhCZs6O7pFESjj4nzeY4ApBcga8yuCGVFyTNtq+o6B
dSqmNQ9mrfQLUvnU2l//YCvuD1wbSm0QAQMARa4ng2+653ZhYohUFE7o4Cf2I7bls0aQ+GByFB0E
cLKjRHnu/Es1G7pSFTyGf0ZmCX1fHIK2aKLrZi4va5iB0xvCDprVUpJMW2TQbVHy2Bq+1Kl6Uxto
iWV1mNp8Y7LzIs8SzHAfLEmnec4BnHN5w+PS+O1mLxg3C5r0sdUwapb5mJXdeutsrUy6sBvI1bWQ
QMGFnUZ6gAnqaQnaNzByOw+/bB/qUC2UQXyjiKDtusX1/J7jnAd/LBYDW7iK8N8Fs2lhz66ikLJC
V3c8NjfZjYPOrvukxuYxCWfoffeOb/wYo+S9z+s+Qp68O6i3HeZ76o3wcumt4qfgnIMZC9mYfPtq
1KocgzksLlBLmWd0fvH8SJItQYQtM9J2V27VUbvPedw1vy2ApVT1ZM5bD4KVUInF4EX1LsGFdo50
qRpTS1pVmXg8duoB9bEYhFBHk03ARna3UHFHx3C67UrHV4juc3UK5tHaVTV5Bs/s4frJuUimhT8L
SUpPzJijcHx+QAGDyI0Cj8m41E5EK3xl+PxzXTIhhWkoIA4u5QhnXu+EdQoo34KHs9fuJsOEwDia
qtbiQzAXkXnaFUV9qubq0A2vQ2WAflE9Xl/wZb1E+jnS5qtLxqjitTxWevcRKpahMQF3mM8BK5xg
sJ0Q4soRlBn341BERUICpTA2fsPqpoO0RyStiCZyy4Y7CU10NiDnh8DkBGIqVnvhxjJXPFkgT8Qd
ghTnIi8mHtXntoINkKgnX7RddiiiLNJfnYDuWOOTw3JPbrZqr8JbpIABJKWK60TQMlxoy2Uz0kWl
xN72eDGxtAjSfooaTkLeln61xaJzsUTAakSrEs8n9KSAmT733VJVcxBGIRanpuLPKvN1q8ZXfLq+
k6tWcDBQkQA0G6H/3Ao3QIAw2yNOSPtkjV/H+bkoN5LsVROQtwRJschoZPkdlgy9Yps1jxmbfBVy
yAa0KkAntpFXXHwd/HlAQ/FyRl6Bl7NxvpLa7UF8AOGa2AMrmu6kweBoPjKQECIwYa/rGwird2WT
M2/AkwEYc2FT8CHLrATmnJdlZVGGumx9HB5oGkBXhDcHo4J2g+nru2bn5oFy6uLqF8rHKfExqGNu
tDvEcb74EWj3Cogv9JnlHrOpEK/UlA7RR7WDVIzwl/WxrZuwLl680dgl6biD/MdG3nMZZcTaP5iV
9triWpvkpcpicrRvnMNyAOl9qO9UzLBlm2Wsyw97bkzEmw/P7Z7Ws9XZGe4T6JDXfXUvprfdgR8o
IqtXjFtJyaW/ntuTjkTpFBBWYSmPh7+YgNazwMC4FT5z7xt/zcwHOn2f7axXdeNTXoTN9z0FZA8j
C3gcm1JeXFHgLppGR821ObmQIunZ6/Wjvr6P/xkQ//5hHynYR9LK4yzO+/xxmpRvozt3QpbaxtIs
nmzkkpeoKmlB0s1YTi4tvRSXbx8mLJi+JTckaL40z94jgO83+ks++OOjeZuFzdv1hV4WGSTL0iU4
uzn3+NLDPe+yB1SyH6Zn0bIC17btO/vxETMT5MeWcsKWVVlcN2M6tbn4gOYeGGBtOHArwqGM+oPy
ZZke8wyyn/NeCbdmPNf91RWip6gnXEzW4Irs2YBHVIxphNz3uLknS/u9n90tQqI1QyCaNwUHCsAf
8kTbovT9tIDiG7qH3wdQHJD+18Q3wuraKQA8DStB/gDeK+kFkpV8ISaIaFEcweD+aLffSkjSRdcd
5OLZAf/AbYECKOgFoTkgXa12khqp2tp4R7fjoSDkAFzBvcmVgA1AOF+3tbogGAK/kANAlVz1H3nX
1Iw6RcxJPobjUDl+Dr2JjV7l6qcRGRGEwVAtkEv9uYMCUjaXKEka1oEi125aJaL5p8uRYuME/hZs
hUjw5dJVU3SOXVkaQkj3hdvdbU/ZoWYQK6JP13dtdT0fDIl//xCruAa9S7CelrGl5kCC9bWfUbIr
yfj7up1VT8AbELVI2wYoR/KEZqAtsG4zi2dqhdSagxLVSC3r/a4i4XVTItzJV7UYZRRFfYDo5fzE
cAeiUTZWcauPPxLUY6KG9De0a3as6h5onR8mA1nedaOr+wjWaIDc1XcO4fN9VJS2pnqHSFjwcQ5U
F6D6huIhVDTphgeuhj/0B//PlBTuZ7XE8L6Ka1p0akMv853bPJwxtm/cgPD75lBvNmu3FieF+boS
gX7GA15jmD5yPeT91H4G7H1jaRt25CalOvSzmaQo8yT8hzV8Te1H29nA7F0WOMXJEsVSEcHRWpAu
564DOViHWnM8QdMgmBtF9+3p1WlsyNo3B4v/nPhbUbvE58hsjdJ+/gc/+WBe+nhlpyRZjkGd2DS6
9K6jyxyqqdvv6wzPxf+fKemr9bQrJ71PyhgdhyMBCzSzpgM4qA7XzaxlOxiFFuxPaOBCoPXc82vo
oqRTi2xnTH6OhbhKtMhhToBjEqV0I4ysegjiO3B9KIM7ch+Bm5Pm5u5cxwsyqnJBkTXFBJCzNdBk
roUQdD+xKnQsLgqBU2MTrauSIm4TPceEd3KsnXGrNbhmBAVTwVNhm4KB8HzjJmLXLHXwtHbK2p8d
/YZ0yUaqu7ZdtsChg/fPxXS8dMnjkeZmyQQIrmb+1lJA+/t2ZzbdxoNQfGE54L4TjePqxQvXlqyo
FhCqGIJc4tHOvs8Wecbg13fKCHS69ALDS3Syn/Sl3QCXr/kdiAwB6QezLTqeYns/3lw2ydEanpc4
zdWv+jCUft/Nj65inwzFirye2RvLXH2MiUILpoEFdFpWWMiSMsFUe80QeAGdfgVb9iN9cX0dc3Xt
s/l4/VitXZjC+8RcK+ae5ep9QqdmrgyPofACJPpsfZsy/tKY6s0yzP/gJR9NSSGRG1o2cGdBKqie
2nFBjxoQVj0Pry9ozd0/WpHiBG0tIzVApBmn7LkYgWmbt8Yu1rwdtVC08wUQ42Jiu3QJawxm05gO
le0PqFMeuwLKarlH6v31xayawlAZWE+BWrhgKqzzHiqcrjnHduPeeIzvNFu5zQcr+gczwGIhT38H
5EoNiQajuHZLSxqXSjEcANuCJh6U4yLPSe3ddVNrnwcdHKzHQWHnospiKXaRJL02x9n0VkE1gjdb
8MZLnD6uCWS12DWwjwj6kfMTS/LMzIa+Q1R109vcUW8VSIYfGTF9utRtmDXzl4bbOydd4txJNs7T
yheDcSFRjOlmMUZ9bjxvlVKtAJGNM8xUcjqHtQF8rP1ZoTgEBiQVOK8atNAFyv3cjFunPa3KErX4
YgKxkl3/4Ri32PhWq2v5YEQKfRD3WMTQIdZSuq+smR4xZVyHitJvVBZWYpCoWGKUAz3hy56z3riQ
X8hajPrlP00Qoc2e/aKYw28l1z8fHM4sSV9nSOxpqqgzx5ZX/UXrGU3WzN0aoF9bjgu+ETR58b+L
RxUHMGFOrRTfhlX+rDS+mwvJ5B6jKeNGUrRqCkAqlApt3OzyVcHVAeQ7xMljSK2m/aGjxX1f/eKZ
t2FnzRNcwXsj8A0CYH7ubtZCFQxZsxyzS3C30a27IGMGC6Gt/Od6fFg5vcAfCHyRCHrGRU40On1n
Oe3cxibrkLTyvhz8hYI3BoBdJfteg1biZmp689m10g5UUARVmVa3suj677hcMdBpeEUCLwZKQIzX
n694ogbnUANZQG9yN1tQhrpL8i+fN4FuCmKUgRwQO3tuQqODmTiK28RDjuFyw9vPlIXpQje+3Urd
Ds1szCth4Aa4zIuQxN3R8HJuN4DAWjuMuvFbI8OcRQyWmiKYUOatdkq+L6r7ry05bHGPXnoo8CrQ
ixLxELMWcqDS9XFA3pmX8TJ8sUdSBMV8O1ntbUW979e3c8USYCsubmULz3I46/l2Zo41U20aWGyN
xX6uXyzj1YbI4PRpCTQAnkSuhMKZ4PGSETILJDptN0WDEIR6T+M4PjOvPV5fyuUliZkbTGJhOAZ9
AAwrny8Fcq2813qFxZMCVh+/cQaQhVslRid3/2IIoBS0v9Ddk78ObcymzmmDVBOAT5aMgdeyTz+2
sRYdsArA3Www3cqhg2tdlvcVarez9Zpq5Bc4j0Gvv2xE9pWsGXYEhS/qpoIjVrKztHQZCjdnsdvj
sRMgtLSTn3fQBQ966MmNfwsvLVrq5zoj0JqmTWVV0YDDwXdeUjU0Wthspo9lDSTXxm9b8UyMf6Pp
h3eLi4lg6YWclbVe6WnLTw3E1UtiBHr2w+DGrp2sjbfDZdTCJpgCWaiqmBGTW7UYedOWdFR5zJUi
TlSU25LlCELhl+tus7IgbDVcBlQVoC6Si7pmXxgZVw0eFy2/Vxt6k0AY1bLZQSfaRv143RRguxhG
EyNb0t7VtcXzwkA6z7zZV4Agmcc3hRyXeUuVae3M4YHnvrMxQ6FG8h/Ty7qcpvoSc4iY+cqS/667
eiMUr30eETSgiCIEYuTM1KzSGgkQ0vmx6086SCJ4T3dlOn/9/Of5aEbOclRF4VplzbFXvSpJ7mtO
EvbdX2T4n3dsXF3iDSQm0IG6PI9TYz9oFRi7cry1siCj3wvzZpyzwHamDb8Wf+j86Y/744Mh6apM
U2uadIKUKits38QgvUlyn7S/aP+KAY+Nr6SvWAN0Ft8Iulho3cnVnzZpGe5lO8eMahKgt3gLIF4D
MOSoHW1zsve62s5B5XTfqmEICwaRwNljvlF1b7T3Jj/1+Dd9aH+pivfUq+gTj2Q4NENW7lnGT6Pa
PxjuGGl1vetVc6fPMwhmMDEb2cYWyZLYFmnb0NzBuBGEGBB9HXG4PtQuZiVBm77pVCQx2a5gGfSe
kxs6kqhokqBrNGylt/GlVo4RSk2YJAbXPTCOumRymnu25Jj0OHnq15n+5PlGEWElHqAiJ+ibMOeB
Py/d8k0DDODk6EWMmXYn9dFGniFJ79X9g8uoaQSFnlQkun6eVo7tO8YZLzogYMC0cL6NjTZ4bHYB
fJqXvCYhSJUVtjco08cYytNzvuF/l0tE8gtVCSTcArxtiZ/z4auZ3NSqJfWSB32avKMzEP7EwOWx
7OqO6AS4RKd9vr5Ad8UkAhJIJABNx+CoTFoBVyh7vVqK2KRmoQcMsfiL1oFp1seooO4lPvJLAjhk
moxJlHRzk93ZgwONBrbY+biHgFJmhNR0myFoRhMPkgBP4AaakH2nTOHIjZTfaZZSzvuM9bMx+jVF
xe3NBNRK37OKZu7OZIRkQWolGfM7CLE2GEEE/H9MwRJCll+N06tkX0PBgoeEGtp3N+vdIK9NpYrs
UWnc0GrSdAhtrvXFIVdST31IWnMaD07tOOV9mnEG8FTFixL8i6j2RfbSaUOgqO3Y+dTpePmcZ0o3
RxVTVCfErO40fSt0SKru0s6CToSbFU4ZmRwNIRBBj1SBgIoNrfsFkoJeiLmn2QmTcly63WLooiMN
Yv+3vEnG7DZpB24fPXWe03vKqqmsd11GSkwBKFo27jR3NOsK05dNmA5eTZ9Ao180FQYqxp+ON487
s7DG9L5LzOkN2J5S+Vqxup0xzQakXeNz/JH6xSv+h7Qv65FbR5r9RQJE7XqVVFsvqt7tPi+Cu22L
2ldq+/U36G9mThUlSGjfeTqYBpxFMpVMZkZGlJZy0uiotS9J2FVK6YIPRK++t3WXmbuGgBbkXR3S
BujiyO4HZ4LCIdtJQZJpd0Etd9lGJJh/NbjkUHEGABIvYdD7XLvxOGRN1PcTfIpl3+VpvC9kdgST
3EbBZSHxgx3+oeBpiv+JMsi0Re+rNaGL1+3VfWXuGxATAyF/o+1rwytf/wIWcG1PuPSSPs2oIcFe
s9v3Owgrpd4TJ0Nud5j7yp3Ek05bNhV+Y18Hcti0gWlFXOXlJSELInYF5rMYJa3xEW/iXXJLnLDf
2Z8agOsUTTkDXMKcSsiCUEXisSNp3TzZbY0UcivCr0APgU8YIe7asxYMBFIn0soZMstg6JwYArbn
Iuis21ALM2cYw/hUVap0iEx5j09xqyW+ZV3cgxxzeHGYY98t3dVj9liHvUNy1bEgopIHaPEaP5G8
H9ZD44IXI1MDRyEgEnxMVjhtRk3J7uo8Pg9F/ya3+U+EkBdC4o0IvGwGKSHSaWDpZ8MBCUM1UY3j
cwc86B4zIPW+wOSMZ5tdsVFtm5ni6HlIKQAmDZKvmRpIrUNwJw8TMHa3dwPz5eEWdZ31TZsd1bWJ
PzWeixssiK1aG5s8POdZeIij+i6muqeDO09tP83B8FEg3ofRltLFxsL+tGQvrBa0DCM1L8KzZn3P
othJo/sAV8360mY3JehsUCVHPoYtRE9IyD8SQkDBbgyBH0rhix1lECDRbuSR7ihgE+umFnbxypTw
ImlA/5zitRr4wxBJe6vvqRdYynM+jjcVBYuVwY5Sw/mT7XHjATHLG/ki8YRGQYC/pG3hUwswJh+w
lAV+GrfZnuXPtJPZa4fQAPmIKN9JZsnuUIQbvloruLILZO71lRHW1pAZRR/4hOQgQbdDqL9H8o1N
xl/rWzuvicESMiw8yjmlD5h3ry0xuxsHEw1X///G0JG2YADek2PfREWMT+BHiZu7WnsbuKBbXTe+
dK6XtoWQEmMwoC+hB+kboARB6hE8xYl01wTV4zgGN01eujZISp2y1vON99r8ruTL5tgYENEBtiI+
cussj0ldYNlG4pSnch/uYv1gu1A5PxnHHCzVG9Fz9hr4Yw9VY0jpYCxbJJ3vUqWrSrCS+A3GPaL6
VCc/1/eS79XVlSQYEL6Rllj5ZNEy8Au0Tb28b3e5DGBRGAc3+FZuM2WL5nvp+7cIsFKIw7gFxf5O
wViTjSwJfITo0m1C5UjDZtdE+YcSQJdwfXWLxiAPD3gRaK5mlGGoirBQjSO8BOJvJDmjTrULlacq
32w58w9L2EYT/zyqVIAhoHelXn8ORpgwiyqB5WuH4U49dkcNVMb9qT5sOcRcAQE4gUtLwltKK4q+
CgkspXfjU/cJ7jnJaVy6l9+j12CvMRDIgrHcLajDjpuMF7M0CsahgKjjlYAaDESXrpdZAc/XQOjO
8jswrTRu8hh44J64YR49loeIfP300FPl9FBQq+LsoNfWavRLhkC1Ar+uGvtYxXLhBVBkA/UcnSBZ
FZGN6LnwsSERRgsNrWnoO4jVJb2pqFGbSuCjOXhH0sLtxy/rUQMOhk8ZtRioiqL9LfiJqg7AkuCJ
7YfYaCdnKPboYxS6ul5vTdWSeZi8tiV4igKcKPgcYAvNaM/cq7f2B0g7QNpMWifgGjKdC0y+p2T3
5YCZQ0d633LW+YbiF2DaEG08IApmXNGc9rXToinwK1p9M/OjOoyv6x/4HCaGDcVUo8mlHrinCB7J
qFp34B0M8OF1J/aauZyJlLjpkT5uUXPM0yP+uNd0BH50FNC/uHbHoUqsGgR3gR9ZMapNEcuI6jIt
SGOUguJNlqElc0hkgV+Fo6CuILgKEloGnfQC3ojRTacc+5sxs/1YNb+tb+GiHT6uzFH2YIkSbtOR
WmljQnLBby3laBe1p9dvobZFW7eQMPxnKvo/ZnjKdJFc9oGUgJSd32Q7sicenn2tdoRUq4SMAfKA
P3GT64ZLdwWklMAC4v3FIjnTIdgJZDy8hISMWWqQVroa+KV1AofBjoLGsWRfBp5z0bN/rdiCh6Rq
xLpM03CZ2oqHmV5fwaQNKYu/OTH0PEFlh1bajGeYtTFn5yMIIrpkn6iBYbaQpcGuGqEWs75v824y
l4zDGBSwIOjkgvP6+tjaOqIt8iHdR9dQvVVA610crFhhrQPMkxXstLoz230ZpIaMkhU1ukMvNaA/
lbQQqurrP2YeTrh4nc1xeBAUBNjq+reoapxNjSTr50Q27kHb/ty35mndxPxjgAlwpKHagqAyA6tZ
UydXadXpZ2ieVAck+MkZ84Eg1FPircnE+WpQ9+cTrggoC3IEkx6XbApi3W9ZCxarUQpvWZx9edbM
gDYGp0/BTYohPbH905WR0dkk0Hxmju86xcQy8C7fQLiw9YEvLQfTuioUaFC/nsH6M8bK0gYNm4/m
siPJ5zz49dWj4RyliLvQTAdOUnxxWDKuzFHtNX/ouuS1y8roYYiM6EOpG2PDC5bWgrYLoB9422DA
kf/9IlbhvVMnQ4rQC1852lN5G9J4S+Z54XbGUMe/NgRnTpCVohKGlwR0xgEk6GTMj7Rjjdooa/Ii
2SuKWUa7VteKxlGbAAK4RbDlgnOIOrzj8kcIrzj08oom07FQqjjWgbrEyX5xSEOJCe/2TXG4pN3W
whfeUNdGhZAC/FpCxx5GOX9bdKseo0O/lw4xslYI6B3WvWbpKFF3ArQWjRy8VYXAL7dhaOrUtP00
u0vSZF9MW92uecjgbPn/syAGfdaiSNtruu2Dxt7NEnDB9RitjjZc8s91f/3C4CKk4ChCcx6PX7EH
bkiY3AnNNPABQvnOHisXRHOO4aB3pu74xm3dmPOnE+zxPgrvukMslj8FLr6BnObJ1E+G7YMcdnCV
TpY8FNnZS0dC5iaG1D+vH9TCNmJ8mYdENN6B6Ba+h8pQajPHBeRLWu9m9m2eQyki/rFuZGkXgd9B
lvZ/XFIihzSbxirHLJyFAolTfuYnaEofDdUpPoffzQkJuatvnNvCNqJYAMAXl8FF51pIe1hWlMEQ
WqY/2aR71UMze6dRX9+BcLy8TxWIjKyvcL6NuMA4spZTA2sI+NfHVqbpaLGOsxBnReXEhr3rMWLl
qGq08WHNWQ1w+6HKhWoIKFN5HLm2lDUp1JZZa/oyU/fhpLupnTql8VtOMC1EJPKYSmBDjDrgHTM0
gSc30cPWaWv1gJ3Yr6964ceg2IUOug4aYa6pJcSUgKQjsRN++zjFW/GU7MrEnQpoT0u6k/xUHLqT
Qcq4pRAw32xuFTInfJKb152vt4AE/dRxdXu/a0+Tcq6jY9tvFJvnCg8AYoFkEJc3aB/nnQsZjT6m
FaHm52DZNVwwnife8JG505N0P3rDIQ3dIHS0zNkav122zEHGEJoD+kaUqWGlielbxAe//sSe/ghv
AV01Hd2H8kJBPeLGINaMPP2dbSlgLW0rThHoT/RSMSAv+HCvYxQibxLVj3uCqYTfjMpujmnRdZ/h
LnEdUBUCqhPkesBUgc5OCDiljkJha+cE+YStAPCm2yX5x+4nZriDZTe2W3MOdsDtjGxLrHYeFGAR
tDJARxpcKEQwHUFNDGsvZb8p36bqJmY/cvVQaRtf6Pzq41bwRSh4IyCPEbwzbe1x1MJc9g3lEXxU
dNoKpvxtLe4g0NMQr8M68MIX7lZUlYe2qswJpfzAwED/KDNIJuXlP3ouV84oy4HkKHXc6adGy9Q7
taK67aI8UtVeLUf219/nPPShTAQcDR7NYoKYB6WE7l9onCtFcpL4n0B5jbONz3F+ctc2hDjTYEbW
tgtJPweUdk9ydgwTK7tJDX1878Og3hidmZ8gKidYCRczgq9YQohtO12uGbCa52JiTtZAHTcZNyLn
3ARn38Q/DfVPfOZiqhtH1EDLR538qcaMbMa8PtY3nm3zPYMJfMzcBcHaIWYSY9mBC12NJ5/mbCJO
FzCaOvgliQ4CCELprotahOv1r3vhpuczR6iy8QnCeaUN8JfaTo1h9KdPzAwqu4B5oA3BrUBd1S3e
ZctpiGttWZ1/EhwphLEWiA0g5xTBmvaUSEoJojLktuUpAyTh3B77vXnT/1SO+sP6EucBDDNHQMIR
EEKhDyn2IioprcdCyeMHu/uW0Eczq8Aj/p1oj9nXp2YxOwM4N1DQJugSZnhFvY+GaKgL+lCPvVOF
tVdZgdOM8UYBdu4pnLsG/k4wmgsaEb67FzlnRqUpRQJDHyBy6rVK5gYgljK1/LBFXDP3ehjiZQug
/qHgJdbWAlXvG6ut6EM87q2s+Bb17HX9cJYt4OqEJiXUO8R0XS1MkL4mOX1A+nAHxTcnYmTj051f
kyjZgRAM89Ncb0IEOVuomtsM/JcPUz8c6zC7z+XkKYcu7PpKFg7lygz/+8WhRKYihWWKvdKq2OmM
HyZI9eTxoYUKy7qhrfUIsTUd8kZqwZX1QJNXAnCOrN3pyeZw09ZyhJhasMCcVANWdEf9bH5AP+NQ
frSWE5wi1zpXLxUGws8A+n156O0PjQle7ZA0AsuCiBCLs6RELT6lD003qW5Qa/f9ID2WqTbt1rdx
wfNsUKSjSYPhW8DshQVqTEq6hEjhQ9VrXhp3H1apvaybWIg86H+C5YcPEyPQ8ZO8cIlhQG8BUy7h
g1Tqb2My3jAAt50O0i5uqwDmVtcIEesm586BXUMqDEIP9NRnyWina206jvLkD1XwAMjiuVTDw8DY
RgRaKE6AzuG/Ei7oLQhJEwpMlWwHg+qbNp7y8gDyIsXufmfFAL0GSc4dtMCGnZFwxaPEfB5S0rnM
lINT0W/KbCye5MU2C19enGmpDrxu+ABGjn8Ka3rV0y1A9cLDCUEEKcSfgUL0LYWPLonjOAmJHD6o
5/R78ja+Sd+S1/poPY/MnXbWMdlvpWkLW3xtUnDQMm97mg0wqR2Cw7jr7zsQ5qMc79eufNwq6C65
Kh6oMpAmYOAD0PraVeUkC0vUy8OHAGyUXR8cYR6D6OE+kiTIl7WHdTddeDT9eRD/z56wnwUKlwNp
GV+cuk8xnll6rNzn3V4+pY59CG4HvOGUfVN6IWLOxqe/FNvQgMAHglcNyNKE+7M2sqyO4wGHOeVu
Nrw3IfTJuvRv1KkQzQDsBicNMg8Ul4Unmh5FbDSUJHwAvqZ10yh+NyD7vL6Xi6tBpR+VOxSgZg2w
pqrbmiUpVDZjUMoFaoxqQnjXl8VdrXy5SoOIbCI7RXGaN1aEYpc+WXKvYa7mHA3ZTg0mL6OBUxHd
o8OXZWywcwAI8GI8ByeJ8+KACYzM6AoIelqoKVdh1zkkVZ5yK9x4PMwjJvJtzjvJ1TI4w/6157MQ
M2spGKwfpvIxNu9tUDhrxsZzaOnrQkcUFQrIBcARhH0b6WQ0UZzB2xP2E0WYHOyoGC+kLPGBkrb2
CKVbyrJLQRE9WD7lyisu4v5BerUJyADP01PIRANQTtygguDLuu/xGHT9tMUYFAZzcD4ovsz6hU0H
6Bik5mCl6E9hqrwA4OyE+ZNiAq5KQc7QbYVF/lhesSiWkQcM8KKHjmtbk2SXyMkzGYtjLZWeEhwk
DPlHcuf1UvR7fZ3zA8TkJKecQNOLD6AITlLatW5TXZfOVpDeAiXnmKQIsdAM6qix4gDz/HPd4EJD
ET08oGRUgEi4YaFoYIUAkzdDC4tDsM+a0WFW5dCAvQHv6BqBtNejwUsn2ZHLeiPBnAcUDs9HwoyI
wt8X3LUu0pbRMKjUgd/oHGFg+qibEMgq1NCxwcOPEcGtSuySNR4dkZij1IP54mtrKWbmclnSbYyR
laiGhMZ9SQKMrAT1qbXjdCNxWThILAkjI3gOomMr9jnMQiUQRcDaMP7rWGXjGIPsYMrSbeyPYJNJ
ZGlt2EBcNWjFoQEqhP84wkhDSVP73E81Xrq0zjw0sXb22FJHj8Ji42tcAA9wvUesDDVtXq8Q3DRN
FYiAD4bFmYnvuofUy4A66p6nY3rb3UBdzZVlx0CXzjFf1t11HkSvDQsBri+iMWsbGK61z2goHElP
PdL23roV7njCt4/loYyM00M2LZJWGlIhSwMEdc9VmkfeOBT2yzRG6T9/YcX6w8cDzMyMEq1L0CmN
9cQ+W13L9mDnVk5Usbame5d2DLg6oKgAtYCYtPCRtYM1GjSTrXMhNZ3bVbn22YxR6wb20G5Vlpb2
DZg74DAhJzmn/4F8JTCq1Qhhzk7+ZRbsWxZ/WQcRoCLoYCMlQHNqTkQt12EKEsMKJrQcE8T2Tcby
AyNbfP6LKzEs1FFBTIHkQAgWjRLUTd5CBSJUASYfaKnuqqwc3tc9YPFsUPlAK5TLt4hQH8riNhgZ
tc7Q2MSFku3tiRwByvmLOIvaNuCdKAobyp8HwEWcrSjECZR+gih1pf/SDAkRotFriMg+1QqmhdfX
tNDDtsDzx/UqgNkDm4fwiUZ23jWaCnHoJGR74B3eisR8rWVyH1jsvuvvGP0H6sF7A2qckNvNQYlW
7OyYnFNqeYx+WbYV/gIIIYa18VLFtK2Q/2tslIsx5L9GetYweq4nW+KLS65yaUF4PuUpTXWK0cjz
GMl+SoMdiGY24u1SeId7cOw60Ckz/ANRJsnocpjQWrS08niH0fNbbQA36nBYP72FrAdq7P9a4h57
4Sq2FFZGiRLDGeLOt7XxoeinArw2ZbFL+gBRXXmu8q+POeCIUPzjOFYwlIl9rXFgmRVjKuUcj8+J
aTtR+xjJH+vrWvbKCyPCB03i0m4LAiPZb8iA3NBP6jXhTQKkOH2K3jMvHxwLKg9bxbqFNAB1fLyX
EN4REcURDqtEV61teuusD2gJNn3xGuErwFvRJaXkd0a1NWu54I0AfgEUD9IRzrTJ/35xgEODSRUl
R3wckoY5bRBUuzKwtmQYFhwSa0LRDG06tNNFztA8gpggiUzzHGS+GnyEtHZZE3uavnFFLqCrkZRi
SBUAT47jE3tIDZRNlZEE5rnel3eoTeyi2+wx9dIEGnvQddwzKEOdoHH/K62cLcTF0lZe2hZCR9cW
djFio88j02yn7CW/ScrPdb9csgEApoGBLLzf0ZS5Pi59lIo8HCBlrdXEdKZMv7EKKE+tG1k6LTw6
CUpXFn8XCim+po1SZjeWeVbqj67rnTAMMfFi7iT1y1xlaOjxhh+6BkBuz4YJCBJdZTAr85yG+n1u
pfftWPxYX8zCncmTeFQeOdgSyYCwYz01hwYTc2eNDiDLkb+1uuVmrXZaN7NwMFdmhHihJUEjRbyx
2Fi4nhLjUc7RZ1+3MRf4wHgc7kgLPWc0nvHAvV5LZKpd2YbQvzOqHkh0x0ibbHAnWwa1V9UrtDjY
VjEWj61SFsaJBaQNXAsvi/tYyiMjd+VwHCovKnOFHg2tbX5BscZo9imKlC+0yjP5IS2LOL7HjpHK
YTrLqFMTPYKA/GRXOUS+7QD/T6WH5BDmUQ9GiooZMd24vhb2Ei0/NOLQ+kNzTKxpRiRUyykiNrhy
P+n4Qdhf5OtcHAtjpJBo55RO1/toQ83BaBRmnwlUvyEUnGfWZ9yCQnH9vBZ6mJC7BxWAiWIbUkOx
iRRgbyAPgEedduh3k6ceswPbm4fRA5Ghm253LxX8buEdcmlPJOwGRlsFjgb2etf4A6ennu3qB7Ib
XrdZ7BfmE65WpwuPOgrIfAu8nI05YPsTtJBGve8ix7rRXP12Ota3SYFZFt30QA2RP7FzuMkTvhCn
rpbLt+Pi7iI5chwIlNjnImmcXEtAQGgcJMIczQq89aNciCKIHqAI51zHeBUJa1WKZFK1BG+vrsc5
Ro81xcy8/PXaGB8TRzaMqIj2j9i86JB3222TQr1NCjDiGHptbX//8kKuTAghBHNxSlVgEuKsaznG
/DKrdoxgQqe2DDYi4kIqA0vILThDJCcRuz4dxSygiRVJJiZ6J8wkdDtVrz6rSC9cVIwSx9DK9/Wl
LbgDdOhx6aOhitlekcupKMOO5Q3j9+8PqXkEY9sO6YBL1A1MPb/+hK8MvQggIUCSA94XcVS5gKKr
ViPHQcrUqd5YJPdNP34nyXiry9JznEDBmaJfUBqP6+tbCIt8DA4FFJTd0LcTrpgkU9W0TPD6q1uj
uwktnT4mcic9r1tZmMjBMxbq6Sr6dbhsxPeYVWWS0ka4/flkqAJ55ulY3poHDMzs6UaJe6F7BVtc
rIrzzKF0InzBcpzSChzwyDRa9AjcyMqSygn6SgtcGyTmN5FdJk4m5ZojJ32y6/qcQiGVqNJRs8Al
5CZUUr6NaqGRg5bkw5f7MeDPRBEZSrOYXkPFX8jodK1iRZPqhi8n8nOi6k45SQcd+olxPW4EmJnz
clMo+4FxGa47QzS0DcRZzQqm1JodawCvENf2YX0TVt/Wz3fmRdwQONVUgGiBaxWH5FKtMq0G6pB+
F2lObuYOCf/KAgou6L5CqVGsUgQEkwRNxAx/GkdA8Z6Heos2ek4HgUXgywNQDHAzlKmEpE42Qgkl
xc7w01Px1O8KXjpsjr3bwWHR571HrzA4ma7JM/7v5kGDVM2mvvTCRqKXjekdjF1hLkkshAdDM6Cm
j+iCSRmnit8wgLORB80iKIQPON0kUmSgr2Y14TyqOsL0CgDONHPjqACfxy5WazcxzUOWbOTJS8Z0
GVMzvICJcTzhU7SjsFOiIlX9coyyc4t5tcJJxlbx+96qd+gQls/qoEPxdt0dF/wedTk8PgGOh8uI
b40izyUjo5bi67i/s+iTGpqTxc+29LZuZ+G0Lu2oQsW7CJQkDyRd8UMQZmTpnbkJf5mXDJBJgpAW
/GUYcsLTScgR5MaOpbbFcC2nre5O+fPwzXgYH6JT7Ku78QjwdNE6W6qo8xCKJIwHKTiKghxTtMpG
rUzR3jMx0mvc9E/6N7zVIMKNOXC/eqCP8a9Ni3NPQUEVDo8bEN3w2aTQNOHLNwvZ9Olp2teA4PcH
9Xa6rY/kUNzFT8Y+3Y23wRPZyCfmTQSsFOg1VJPABYN6O/9dF+lenQYpun2p6ccVSKCyt2D8yJL2
Ls6Ne9rVv217JHuqpcceM9Vp/wPaHi7LeyiIJuhqTBoG8DFF6IbyFhp4lhtikBqJByAYwCpylPf1
75KUFGzKYWRizLlyJrB6pKB0jo2vR4NrM8LypWysEgVct35VGWBktXrHTED9WrDyiU1Dum/kLf6N
+beJVgYoWRDeMJyiiD2ppLRp1TVE8xOtcxJzn8fxvgYIs4x+rn+cPBW8yqiALUUgxU2LITdtNqsS
a6XE8qLR/AzYQVIRUMllPg2eizC/lavYrTdVfmc5HIwBjYSWG5yVFxOvzwyv5IgOSaX4mVSfNG36
JPAP1yrDJ9QKjjp47Vy0q1KQZeav62udN1C5aQxT4/JV8JAXe+5Tn0aTMkrE1yubOoFCIJOS30Oj
9IMlzXuclvt2iI7WGD315bQl3rO47gvj6vW6WZ0XcTHEil900qtCsh0Yk23PjKFU2tb5CUnle2hA
fTCop8PGuvk/fX3IWLeO6V1Ubf+oGFybTtp4NKbJIj5ltuLacf0IEqkfGAP8EVbFkwr4SZHSG4tq
B8PsHgGdMiDQmiYOFCieN37K/DJA5sBlNABohneL7U9dZypUDVTi197ojjsknrvwxnbByuYAUwwq
hE3ihaXFX1oU7gazj7tsSmERvJ0mSKT1X1XUT04H0XpX7ms/61PFK6MyA94HgWrsItkdWrXbxVn9
O0+krcPg1514GJy8FzVZpPm4ra4Po8g6SSFIm/1w0h5oOwaHKa5GL4C0vTMR41eKdhoUaifq2Hp6
Skm2RaQwjy04Ah3VbKT+OuYPBEcckfAq4IknviRL+O6gQidrxym4a6Vf64fNw+J8pf8a4r5wcWs0
Bhh+5XLAWWfZRyd3RzUanCh5lNN/wHDnrBtbdCwk77gYAYMGBfq1MakHHcuIlSHLGM9ESW9DRjeu
wfltg427MCFErjhCOJtYpPjR8Krg9V4bgav1W9jkxV27sML/frFrqQZEdTJQxVcnMFaPHeYUMQBC
oY3VQBO2dte3bWtNQqmgTkyAt1K+plFx1dD0LMhwSFscqouRF1VgXm7GlNmMjCejManK0iC+VmV3
ipL4QGfuK8RpAOxGy4E06U1vp7uqHr8PU781r7ToG8AHYIYb76IZdchUm+AIkQLiT6X1Q2ojsB5u
UUEsflRgt8DDnTdaRAxSkhb6yFD59JXuh4UEQZow+cm+2drD+nkteseFHSGaJWOSGx0esX5jlJJT
1MUrxsefM0pesrC+b8FFsW5vnh/A5y/sCW8TUtfICzFA4SMDecBDBRSzbfSziOTSIZX5BvBF5hYs
ffsbq+hugoUU45+64JUxWKqMEiMcftjpu0rTbzMpMh3Iy96oU/krilGAL9UtFdY5uhbpAYag/meV
3+AXX16BaU/cEThDfbSeWJs8KGrvqwP7URAtdOSA3STWCPUBuwWUAQSA+DD3A4OQw/rilz5JTIYB
0mKhAwR8xvXPCDA8F4S5gtt66k9RMZwg4PWQqNbLupmlj+LSDP/7xWojqHdY9Yh7Mc+rE8qCLxGY
tDaWsmyDUwuiMshnr69tBMCwJKGEHY3G9q630pt8Cr+vL2OuncuTV0A//mtDOLUxUqKs4OugWg0O
yoDcq2F3GDoCKcEc34hMpREkQUPomGqxowpmQPXqnzDtoLkcsfciTT7kSXMScLjiqzVubJndgCJh
cMFjsIUOWDhaNEe55CU6Sag1CV9Tb5sY+4OiuQ+8v0/U8PdI7D1ekMf1PVkIRldmBA/qmZxLPW1l
H6Bdt+yNj3pQsQcD0Z00MD++bOxy/8XIF2tQMTEozjhsCjeCJGVlHEEn61ago163tOxNGJrG05f3
SMX7V5YTpdNG4hu9cgPSWIjcpOR13cbCCYETCcVzzjWK8WTh9jX7iEkVz1nsKX8J08LgswqRw1Tp
57qhpUB+aUj4NJikyXRsCPE7BBAb9G2ySXet7ZP+adIa7//PmPCNTJ1Zlh0YVH2zo56V1K7a/LDz
xNPM+2nc+CAXFwZqfl75QI4pdvhQa6ako7jqgW5GJm3Hd3VOd3iYTx5mMBHOs633zbJF3hvCTDXe
OYJf2HZp9DKwBz7ImH7UjfkwDclN3LdofQRgtApyuuGIC98XuD/+NSg4yRiytpnUnvhlqbqDpNz2
9CnDY5nSreYX9wIxheYXEuZ3MIqM/7oOoBGVI8idw5JWp/foGBwjSXNDKzr1rL6LmHloSvt93VeW
TfKDAyoFQnDC+0TO8QChY4dkaTB1RE+5cUAE+iRP9o+wbwOHKnbmVFR7Wze7uKdY4H/NCiuluU4q
uYBZMwg/9XG4S4z0M5DMY6Gxp3VTi/6C+AEOSkwX4sK/3tRp6KbRpi3x44zLLcTDPh1xndd9MjqJ
JJ070yg30uzF1V2YFD5ATOSnWqvX+CiUSXVMKbiTh/glqJVjO3QbthZDmI3KEQjkwEkthskAssBN
XDfEz0AjRcyXtPzV5htbuLyef20IX8DUNpLU21hPQWIwrHXTW93Z36RMve9ZPGx8blsLEs5rAIik
ijW+oFbdged9J1egQd46oi0rwhEpJAV1cIkljRKyrVvDPoMkfd3xlncNrQVQWKOhLY44V1qPOfsm
Q8yno9eU7YvZRZ8FqaEOl20NBC85Ob8jMSxgoEsjsvvlmjIVsQaOBkjSOaGagofrJ7Nih00cUb8R
M5b27tKYcv1FJTJEw62+JH4bjYYTB90vbWheumzYcLtlO8gkof+CR5bYsrCMoc1t4FP8INEfjDE9
S317F5BwQ/hl0QwqVMjUkKOh4Xu9nNrWzDGVOb8F+MUchQ2nmKm+XCIRWHeIRUPqH1QAqBhnWq+V
UQ9dXcfwuQzDFNJ7C12zjm159oLbAQrDMT1wOozm8F9xkelLVlz1+IhkP4r0G4PU320GbG9OXvpg
Sz1qYUFXmSdP4S5MjWWSdBADlNHiRGitjeiejfVTWpYv6xs3x/eAzAyzYPx9CK3SOWtNyyKqtZWM
97Zxb9kS9CLbh6iuzX0YFDetVoBTVTr2JVDK0mi80x5TtjjSk26nG4Nci0u++CVCdKo6pS7koZD9
Mvhs0++EJZBr2MJGLx7hhRExOFW21BEZhCSMPHbmvYbX8KR/H2i2W9/XjcWIHEgaY1iJjcW03Xd1
HMGs/4PhIbVu5E9CJmQ1l4cnjk41Yzr2aYLVKAfthngEXXcvgQrWMby3wczTcgresbyxS2dLMHrT
tBCpUsku1AAtNHTQMJNSvmTH7DEC/bbmyZ/T6MRPrRvtDTxiNoaM5vDYa4fVhJgCGlcmqRRr5iSe
/RM7ZAfoLmev9Tne2y7b6zB+zM5WucOyyUbViH92axsufJbAcvzH+KTfZcq3ZAy2jnTLAnesiw/f
bgqzymXsa3yqT5iFkz12b53aHVSzjMipH7Pn/NcW6nfzMPlXc2G0GUuiDzb2tN2z3eBNXv0cQ/Lo
Wxe40Yk+BU7hxY/xa2Ht1x14abHQA0MkBWaEt+yv7XaK1gddjMVGgR06IyWYbGzzj3UjC+1lrrEK
8V2MvGJQVMz9KfpEBH2oCYQoDLhZ+RgeyZF6mmNg0m/cSTfpLnze8pSFAAAsOnrZnDgLuGAx0NRa
S3RA7nw8tty4h8aw1O4UZSsELMSzSzN/6sUXJ4eCs1UkUTb5RPtZowOm19KuMgIHyrWH9W1cXBA0
J0CGxaeuRdq6sI+pTDMKlh5VPSd1sQsJHBKDsBt2lo4L6lDozduYg8ZEjeAURt/Xsp2How9ZBMQy
jA+it2V5jZcpXurLAJ5KmzDMhWsQUHsIIIGyiXBiccFonRHosNY4Lj55DVXPfQlk5AT9HWkM9iQs
36LhzRqzc1F1tyV0y5q898CKtvHiWCjvX/8M4Q7sGCRaSYLjpHbmBZHl5bl6o6i+bedHecx3Ojnn
urG3gKJZP92FEHBtWfDXNAztJNexAcrBdKIncx8/9IfgVN4aTvs79609ao736mnDKl/PdTy9siq+
kY2kVWKth1X9jFvE+p0dE8AqwRjwYb9Sv70JX7R95kFU2HBJ7Jg/183PXfrauvBUzlins7LGbkdN
i9EYzVOojtrDl4V3MVGBAg5KYXwuCznWdZSLpLKxLSMZ/b78aZsMkPdXjAp8fSmXNoSLyUKrCUUh
2LCN1wJpmm45qbHRwphHa0DhAGo3oPEMxJjYcK1qtQOOpxx9KyiP9Tge5S7aMLF0IpcmhBMZDEqn
oM1HP1MRnlOQOLaRJ2mP65u1tRAhd8FVlGug3ht9Kc4bTym7Y9qRyVs3wiOG6NqXSxFOnfTGYEFk
bfShSOposbprOTlW9dLX446wrQbB/B7A2QBVy2lSwfklgruTrJ1oruL8dfratveRBRVgzfT05HN9
VYtbd2FH2LowadJJm+LRT8rEM3UMAMTKRiha8AFc1hAoUDjr/KytbthdPEV4CfgWstdOec0oiOe2
mjYLRsDIwifGgOaYzwfVOumzBHJQPqvfAht+Fn0ftY0qxaINQINRGLPBvypScyZxXeQFphj9qXr/
f6Rd2W7kupL8IgHULr1Kqs2LZLttt90vQnfbTe37/vUT9ABzqyihCN8Bznky0FmkkslkZmRE25WO
0f2cYkFCuvHdMY8OFCy6IZin4m/lpbEKtPHJ4PfKc2L+08JPDdNOeShqGWysBTKaoDZkn4WVDC5j
2LTUsTab1oCX/M2QPnfKfSwJMvsN18K4ALqU4OAF3Qp/73eyItWd3WIpkCzMW1y9QmqcTRN45ipg
OwdOmUeDNZ1SGglQ2b6tf0TT5HaKaBx8c5/+Y4Fv4hAyS7oUJYNvFrlrS+pdBM2LUhSJt6yAjMZC
LQIjOSiCXX6NeW6rBSpAvW/Hv40+yOpXcCgJXiLs3+DiF3Dc4H1Es51JQHAZkQ4RpyWjY+8X/ZsM
GGj/S6G/sw4ESU5reJH8dj2wbC1JwTsAk6OYe8T1crmkHF13JSRT70d0ccICCD0waFa9aJ5pI+Fg
uE8wcODkQ4eBS7C0qaiXImoGnzmCE+ctishWG8REutFRt3QWIufoRSsi6rWNc4oGNGbegMJHWOPP
qWIqPQKn3fthlvljn3mLYjlS/VeGUub1jdy4dxAMGBIZxT0ABLkVthAYmswK3w0TQEFYVLKrSHnr
Jnp5i6flbStNpiBr3ThVQD4C98gYNhlA7vLTSZh1GLJ27n0z6m/rxXzDe1Jw7Wx4hwYFXMz2MqDV
aho8LJeorKy296Ha6uQmOOLr1iNCieJN7zgzw60kMgGxzvqm96mW3ESJdtsuw7yXkmUnG5iWNo34
E8rST9c/2AYoGMjRM6vMd87ecAXBrWolfe/nC6mgh0pyNfllqK31kyqh8qcxaKjd2HnSJ6ceoCb5
UElFqbv1Yg/QLE3ChRxiNbJSZ5aqXnWHKcumnR6GjG0gNRPrMctk4UHacmg0dhGpoaMFogXuvFI1
1xq1j3vfqpq9SX5nNaQQSlePRG+irW8CUQc2YYM26GqScjC1sUXvqfOB53AtApRMF1Thz3nSnWh5
rMcPwddgGQwX9zCeBBC0BTQvK4tefo0+X/okttoOT5J0cekx26cH+VGK3NmDopyQ4/6rV8HZg7AU
BqIhhYx5JT4yFGk9F7aUqL4aYNT7uByJvFfiB4nsFj97rU/Tgdy2f4z6oJ7g98R01eecONL++rI3
PufFr+B8UAutSC/0SPVz+6F8jfKg1iJXkNxvRCYD1wkiBZi8MQXM4siZn5dTq8ZVE0KSRmpMB4iN
u77bzyUQUOCkDKoqFiQU6zEwdALODXLHGbIjQ2zVtoJaWnci92yqAKPGbvck1kTbCFAIfaD/AA0q
owngTcnV1C8j1lY24AvN5upemTPZSbX0z/UPtbGJF4a4DyWRZiR5CEMTiQovw066ULJ7byU1aJby
D+ai/103uFGPMS8scolA0oF5lfWQsIvtb2txhx8xNjL7OUEzKVQcrcKpEKkYbcXEC6PcLabHkVWo
o6T48t8ldlQvC5R3Ccgj4I3dqnZ1N9lpplO9WK4aqO/XV7wRcViNGUVDUIojDHDfctFq0PjnmOch
bb2jEXC90s9sAn2uFTtZDY1eSdtdt7hx+i5uAG6L8xJwjALEs76OKK6ln7NZu1mZOqGw/7F5V5/d
Ndy+xqNu1Isy9P6gFKcqprdQBz1cX8zGUQC3GeZb0DJFQOMTR1utjbmY0t6vlu5+Uot9bkjQQKhF
Pb+tTTu3wy0ljbOCzLRASjWf7O4xzf+E2mcrVA3b2rFzM1yuPYHBG83ArPeXDDKbaflDorLgobi5
EqROQFLgJljNaIalagBSn/R+Fz3RhqLQ37tTHrmS9vO/+DT4MshEAQdd0XXH9qSOHYGhovxllYWX
h7ErgU/k21Yuzg9b7lmcX9Q+t7vRQMDQpb3RhTeacWgiEYvy1ikFew67MRlzrMp9FzR7xzSVMf4C
JtXYmabiJm0gRJFJ0lFJ60AOZ3TDRLnahm+DRu//jPJtPbxKrbZpYNQO42cFAD3Lzn1LOFG45iVg
gqG4vMAsJgOBwpcO5AKCjJVGFT+6o6/gJUgezH2+S7zQM07FcbqJ/OE1OqIefkM90XDchjcCPsQU
PtGSWZMG5rkeGf0A3LwB/VytL4gnT5qXSNHT0KWi2cmtlUKCEWAz5vsYiOWC7UTpVNMWmLPOG3ey
l2GQx81Lt/ujU0c50VOMCnDj4obxG3pUH6ZC8HjZ+KIYndK+dKDBWctP5FUNSBd6MIb6VLmpjAn6
V/VOl5Ldt4/EhRUuVmFsKAVPh0T8CUA6M/+lmcVuScr/pxXuSISzPeYLs1JFT7NSOREB+W/4en0p
7C7i8lUbLBKom2EAGxwP6uXprlRiSlVDiE/BrBJSiqeYT/LEt+Q/gKQdrxvb8EUw+wI3j8MAhRv+
LqksqYzZFKcPOrAba37GzexJ9rzvzefvG8KDGLPYXxxuPM2J3RhqHusD8QFa/YEaBZQFJqcKzR20
PK5b2nI4PJpQdEQhAg0uLguO7WRMCj2BJYpZ2hRzMM4Y1k923Yi4djZuLtDsMXEZEC2stVGoHKOX
MWRsTYHSBqkmaj4yf+JdAZBlYIgBG2d0X5euQDSadl2mL5hpKO57ZBOOUdI9VdQPs1cexlmWgJKy
3mZL+TZUBIRLKOAwVQMA83jgYWZHTVMZEfFTqb1piVk5Q6XiKUFrQXTYGIi+tMQdKaoNiZy3lPjl
P+1m3qleusMr1Gv3yl/6gF7kIdyJnmLrzwaT4MVi9W9IovDY9oGoeBOW8+IPS+jo1q0uekKIDHAn
uCigty1NygIPJIemnCYnmsrh20kAVoFOEQ4nxCVXY2RDhiGQ0RrR/64tzzZeK01+MGdN8MRbHyZY
QVGApZsWxAY4D0zMEjxPU734Vlfu5Nz4WzfNS13Xgir7xkQL7OCNzuhEIQbFK4arSpRbS1fC09m4
g2Zm8W6ZabNX2p7cJ6X1bILY9F7Op2nfNnQ5gB5a2tcznvLlHCWC9tUqKDLhA4xpMF5LNHz46i9F
AbOUZ0IDe5Sd3n7tMO7YO20vWjTzg4vjDTuog+A1C4QlmghcJSQtKJ60ZkNBjtTdaa9dULqSqznD
LqLOci9uwq8+JkRVUeIB+wAjA8AZuAwnkWWzGWoM5S9L86JJha+W41sjlNhevy3R+IFjYnAE0QNN
AP61xSTTeqhrodWd+rXffAAzOB7Gl/xQ7crT9IoaU3JL34p7IXZp48shy4F8IkgtATTgO8Fy3+n2
lBHDj1+lH81Jvcv29DF8Xp6Wm8TvT+FtdNP+FIqorc4763RgtkeBVB4eZbzsh9XbKZywtPx2xONV
Ju/FhCpjod1HFQaHk3GvF8BSF91HN/XuWCX7qf4nkQHQB7L75t2HQACIIY4SXob2it7ILqKqVHAl
+J1yN87vk/m+zCKQ5nq1lzbY389eHxiYmLQZhLw+lMEcTX+SCpFIzMoC09+CvAkkOlh2zu9nbeuT
OqQSACpjEnp4u/WOkur/vrlVzAgaSRpuV1TzV5lPkka9XCGyzeVr1wSEFhgY/PZzELSneLyivgNe
yzWHHFHbsRi12Z+z8H6cpX9j2XtyWL1dX8o6Y4QZ0LEw5BAyEZ071+00pCYkB4B/aOZnoyGZp4z0
kNUZZkqohSqOSgXX9sYXurDIXQtxmC1yDvIlv6hrVqGSX6aqFxTitmww7h5IikERZpWD6G0eJjVF
m3rsEIYxtfqZ1ubf6zu3URwGmc0Xbo21+1Zto7jBaOSE4Qq/3hmHdjd4oKbTnTaGCiPdzdDB+uyO
+i4/TYajH5ZdBqXLk0ioav3QZhT5eGSjZAAhRh4An4RVmkEqdMCAv928TTIZnGFMZQCF9V+dPNf3
vZEnALgS0YT/xg6j3YNCMVLlDZr+ugTla6nDPeUiG71ay8djHuWhADmzkeLhPY/5DkBzVDTM+KYw
qDvtOo6lzs/u7GDyqnema2vuut30W7+hbupR7/vddEDucaOy5z2mb/nDTUmO/3KlQ4wCvA0dpvnZ
NF+v+87qNsVFimivMSEmPGr48TEjSzCHmyydn0JnTtWzI1qQDuh9BBnY1vapYP1HiwbveAZFuIy3
WlgUDSZeW5D3TPv4iR6hQ3oq9tG+h1OgaRKVO+kkQleuXx6YQceBYIMz0JXk5xcAQK8N0satT24Y
mDM9qKDJElf115HLhughqPgwvMD0Urg4EtEcDNvQuPMXud4voI9DE5CC6MMgTh1+W8QZy8F7BgxI
OvhRV8W5UlmivMz1GrjHBBKBf+x63KOpet0r1kBHhuBApwIUROxU8cljFgIvKqdWDGo8eW/u0d16
qX52+FIosxwk1NUFoXgVPWAP5F947DLlRYicXrqHCmgxasF5jAkT3dHrdl+0vl3YLtX+qmFxmLLC
+y9WiEcHZtJQxsJx5ixqRSJVtZ3FwTRlu0rRTqodOsVo3mdZd4qGyB2L32XYHMsYYrJ6qzhmBHnz
8kXwMxQsjMueQZGA/BxcdYA08FSHEer5dmwPETjhUVUCsGGcqpM56WgnRMgzFePnAJmyuJCdCK8J
EKjcdNGH4DesMnhG54+kT0OyCSY7lduKRO4iMC2pjAeRuIwHMda91B0atMEQE0DoFcmicMAeBRfL
5kwyfzhLv2QUD7Nx0UCHfIqPxY/c7Zx5r+5SL95/X1cdLSI8UPC8xEsT3ZpLU7mxqEqMQbCgyoCl
YKwvojmzVQzFYhAAUH8CLAlM9NwLqMDsa1hbmRm01HAaW3LHJdmbs8BVNq2gTwn0MSv48vpgMJBq
jQTC9Cmj930+vYZt/JoX/eG6N4jMcM4QkcXKRmmyAiWPnbxBJ62AIPYsasusu64MIq4zdhB0edfD
eXTQjKphHKYRJhjmX4knuQNahTXkR0UesLUkRhLC8Oi2vaYT1eQmxtw82IiQqu+mKE4ebRkil3Qx
RKMKG6bA8/MfHVzumhusuqoVquiB3k++0aGbRfTuBymNWRAw1xcq9s9kbWS4HsYWeHdodIwod4Vq
BEsVAQLfJUoGPsgCUC2IItn0Y0rS/KdJCkzbQFJ98tJKj9/Dup96z27nGRJzQJDn96S31FtVWsLW
7WWJlAJvWiVn3K/kvMlEUp/mGPAN4makJ2ssux2GMYmg1PF1w/LhBPuOijMUbTGlxp1Aw6zsrMHg
WaAqLpg4PckpvPSzeV9uMevjgZ8C8/6OJOyBbHxtgLWBNUIjBHVNvhxcJFPX5PVgBAyH3GqPZZft
QMEkqJGt4f7YRFYQ+MK7gqGVbfJZsNTS2Sy7uTGg7NL3TjRHn6T9/GyN9C6sAepJGuT6efQZj9a3
cXCg1wFGDJBxFM9wXglnWQWrN0U9PJiMek++9LbsoyF3t2EJfWKld8mSP1+PPxseg1EVoEgZphDA
e7bnZ4s1kySiZjGZAckeGvM5VDPByREZ4LI1vHJruV5mM5gjdd8MOVh4RYTQ60Ig2zfUGr+qVCAp
4vxx1KawMsLWDOqddVC9ZE8KV/Og4Luv7jV/frq+ZavkibPGcoyzLZsbSjOthbUYKvAGyumANu7U
bnFi/XcInK9OP64bXIM9YBHIB9TFEIOwY5xfhI1RkWiEmkF/o92MB4SR2B9cwMncCFAIJ7mPDmbs
XTfKQgV3xi9scnuqR+CRM5vKDFK5yRwSY4YxA9f7Ur4ugLZFTSYIKhuHG5QTYCdHeQXDZ1/1wbNd
ZSBgDTRaRjCrN9GcHZukd5EmCQ438zZ+VXiwWwRPMBNVHOatZ1bygVVUm8QIjOiNzgBgtn5BWwew
OYHbiwxx56oOzbGMpNQI2mi5lfTxhzyAE7AJjzENvx/0ETNY5wVycqDw5kypqkTSpo2MIOkkN6mf
lP7fdVfYSh4uLHBnGMOAkxUvaLolp/wpvk08lkD2Xv6hCZOHdR0Yvn6+Gu4Ki6J21huI4iE7XvZZ
6chveeEhR/4VftC7yY2eVBf4GxS7m4NIaXHzmzF1CIwD4VLjU1dNGik1p1APzHR2x3lxogZdmKSD
3FAqOF3Mzzg/BDsV2mQoAoPPjO+VMe6CqR2h6tHEJDCkaJ/ExXdbmgaKlagfMjHMjQGnOiWdpQ/Q
9Kh6aKYbI3j/yb6rFsGJ2oiGYHDBOwbPOswJ8KyjgNCGlZ0MemDnOfKAqdResjJXXTQCwRs7y0n7
3pVqdW9GdvpT4Jcs0vK7eG6be2ukTdeNy7wg/XMGr/X7g7QjAWQ/HeVY3FuCE711y1yslIsd2aQN
oTXAWnKqnqv9cGRnwPwqRhWuCGv3VSy5tjbuVC+ofVS2DGvtzthVpTM9FKfluT9knvTUPdeoNBre
uFfdeo9ZRAcDAPvoOOz03bCjgOFRISR2y2ORC6GixDolYI64jJyJDkkd02z1ICdkr9SzKw2zqOi3
/T2haQJuly+FoEsblkbHEWqEbM3jTpugayLt+v0YectOOUrgJRacwk3fRTGfNWFw9/B5g1pr3VDU
RA9KaJk/LohxkTNmlvaCiyMMrDFKMienqczYAMECtrvuvtvWLbQLGVJK5YnR9TFWobCNHTUACPe6
2S7dZDC9WLM/K0kLirmqHFJaAiWrze8Iclo8zVkZl3/I6Llq9C30nYLCUn+lXftiJ+2P6wtjrrly
XUxYoZcGaicEocvPOGB+XE8MmIjCqHPzYZY9FXzzrtylomOyaQrvWnw/pA2wdmnKyFM1TY0UqPAK
o+rd/JElxU3fjYICyqYZTFIg+0JjhnyFhrO0IZNyeZwxhxokqXXslNqj0FKBLpfAzMYFhLrzf8xw
8UzV9aauq1gPRs1yciVx9arxjOpND5++/4VAFwowLf4HmRl3mOU6j0c6j5jvjccXI1EfdW1yxVW/
LV87N8NOwNm21S3EQCtwiQdmAS5oNfuNwpdosmbr0zAMEkpqQGmuupdLrwM9K8EDBsm60xc9c7Ky
ezAKRSSvuGkIWRZKtChtg974cjFmETZx2lFcNmRywsFyFMCCyaAI7tMtH0CjHcsB6T+eoSxGnu0Z
yN2A+J9CLbAKqAPHQCPBw38ndWlAgtmIBBFw8wudWeM8rphkacTsvRaQuvPAsuNFVnW87mub96Zm
gsYezQgNvQHOC5Sx1gGvgo3/BRO2h+kYHzRo3pee9C7K4VY9CGQ958a4ipDS5pDbamFMtW6mabrr
c3KSQgp0xOQQKXY1uf6UzfhwfY1bvgFORaAz8fgEQwL30YY6g6hjrmjQDtXu88l+UhsL8SgUYQm/
cnk+tCJws/4KsPCQ7L30jkbHDbF0DfZyD52CQ7FPvAyM8sM+/jR9ExVk7W/5tzyxBlnymRJHa536
WP/JIZKV//n+mg3IJRCmGoT4yz1K7crKVHWyDOh1a15T0B94WD1Z1P533cyWh0I0BGU3Rn2NeuLl
ijGJolitmpiBtOjHqIwfkr4UYGq2jhxyZYhjI4ld68qM/ULyAgcMef++K3VHLqArtZSO1k2C47bl
J1gCOJTRvQLehC327HBXyayNI0VAlNood9IyB69C0x7CuC0EYWRr25C0QIQAHUB95ZFmPCmAhCIt
7y2A79tIrp1sKdTd9Y+zblyhlYOGJl6eCrPC9zP7Ce9O3eiQ/VOi3dRaovtZ2+densrR00hacGWE
re5F81Ltl1ZHnpyPoTeES3gwMGME+T+5F9CbbawchUlwlYB8HlLDfOuzhehes2AsINBryHUkUKpb
LMFx3zIBKBRo7lQ0ilcVQlMfTRNxEzmapXx2tvw5aqARuL61G67CGL0ZkxRSqfW7KhunEEpKWlCZ
9NOolWe1RG+okN6vm9lcCvjYAfGC7wO8eemRrd5bI/AMWjCXyhPAoX5hiR5OmythhMBg5QdYj2ds
RA9osloj0QLUNl86NXlQZgLwfJwLPvw69OOLaxjYYNKLOjbvcikZ5iLpAFXKgCrlR95opluk+m2J
DMTRJeVdN6Njag83hiq9Xd/DdfwACBE4EBvAAXgdX4CxZAnRxajVoIrvSH07hcndGEe7VBWlICwt
u4z++Nchm4InA6v28K7d2RKuMilXgqJ+NAwEed2fyUNS/GxmEXXFpinMKiOzwstoVXJsx7FeSiPG
HFeYQg52dJTsT1T/jfo/RVwIMoS1D2JZZ7a4zCpU7GXEFKIKVenlY2qM/RQtz9c/0ZYJXFbgfWLy
hyaPj8/qUC+kGBxJ9vyPxH+0XPauG9iIhAzAyDgfUEhfj8q3do7jxSw0Xnen7/Vjfa+8x659ULw4
6F7M03V7WwtCPgWIE/wA5Xs+4wjNCS5O1GAZqoM8gZi6SZNSsKj1yQVIEd1P9OmwrpUSWRW1eb20
tRaYSXmy7NnvquQQRiJM68ZaZFR8MWkFwBsgCdxaYrqo1FZmNailzJuKD7t9/fZmwQDDSrH66Kqv
AlF7K4ZQpBrk5ZK4mVJ+WmYocOKNvbqwwTlxXWaj1pa9GoBVwDPqX3JsOBYAPtdXYq0jAKwAfYUZ
IBTd+FAzQftyGOZWDRJAFpTRckgO4JeCeiwmIg2jgheIgJUb0e3CJHdD1CWy0EzF5lnKMDllnKHJ
ivmBmKaowerf12BH9QcnFUoWmC1HWeQyiJch7TpqIpb28n2Yxm4U31NDNKW25XBgncZ4ExDHTLTw
0khBckMDc4oSZFmk3EVxmfxt5HHYX/9WG2VzFnEgOwXANootPB5KbyKS2eOgBIPsVadqz0Rzrdqb
dh36NqJa1ob/AUSMNSEfMfGoZ38/Sy0NEO6mdjrgCaJ9xCR3OkN3VVtwxW685ZBbMYjSVxBddX6n
pA5lScL7w2ZI6eN0zEHuSPbUHe7/C0Ae5F0xz8Sep4yLgQfkpXpaZ4NlLcAMLdFt1i+xJ0Pq6G5M
TJFe+MbuIf9BNscUsHEXcae3r+RWnst5CppoGSQPEtsysLAoKTi90YI4+7pnbFqDMQCiwNGw2sWe
zFbak2oK6onuihCpcd+4hVkKHHDjDkd5B1MCrDYCLnD29zOXAMNNr8pKqgRJBbXa+RVYCaeuApK8
dyLhlo0VXZhicevMVBhP8qyrGU6U+hB3BzU7RuPz9U3bXI2FghUeLhvQSei0QvUeN2EglaMKkeSG
qoW7VHL1MRld1bsRneXeXTQaiigLVuECNT8wT2hAzOFhgWT5cnFm2Uh2WKRaMKgfdXxszG8nW8wA
mndIwsF7BRaGSwN9m8lEUnDPTiU47wvDmRu8Po0nBQjioZK/O6f1ZY1x7YAwDtciF/1qUo1hWFUo
kdj64La2YbjNMhaOXevflhIA7xmeuRYDGSJw8ECROoqavKOTHMiJciJV5oYzBWrmt6l8+xvBEoIf
oJPo4MI/uLpPBI2OyjJ7WOqt01wpOy3TBMdpy8chuI5ABOyuBuj35VfK5WQcc6AZggXDOfc2Hkyx
A3Gz+pYq0vDnurNv3PO2ifkQ4M/wpEDqdWkrGlQMJGatHCQZGEi0HnjIEqVNGtN7Q81eTTN6y0Bm
+v24ZJvIj/GMAdpphZ6fS0ulzdjIQWVXFZIY0NsOltq5ehgJKt1fMj/cU4bVjaCUB743AF85J7T7
Xi4mNSTQum5r3ZsUKueONGQZQQpTYU4Luo1lDOFmvV72Qz1qlWvFdRE9FFZpFjfgYlDmnZL2evkB
glqtO6SS1v9QZC1V96aVT8uN0fbJHV5sObm1hqKcgdmSx+UYh7S0Qd5Nu6LfzTWIO93rn27lJjhe
DFkA9iWGIOIHprTZCDU5RSJIoXVCHhNzP32bkBEmMLXBeBww8LKSiimW1oLU8oKULM7lI6ABijtm
engbFqZI15Fld6vvhIIV+tSYsUPn79IR2Uyx0WHoBU+AFxvPwEL9Fea/0lkT7NqmHRwqXFNfsHXu
cKlaXZtR2YFJtehvaBSCLz68G+3J07Xwu/EPoYJxVrEpM3Bi8MPto17VvWzibFk1dfrppjaeslR0
lLaSvwsrbMFnN6I11fnUhbCSnSbgF9pPhpkwD8Uu+SUCXK72DuOGOgRp2KMAY4F8VVGZUGOzq5oE
qV6Fu6kMVbcj6fs8xp0j5V29u+7gqzoLM4eyFJCdsIjQfrmymYKMK0wKEiRDD/KXwryfMS1hzYN9
rPPmMbbob2KooKnP6NN1y1sLheuD8hA5Gvq2nDMm8RylsarPQZiXfzVtvk9IdgzxTHJjpRJE4I1L
H5b+zxZf3k5xuO2wt2ewKlu3s1p8Imx+1xGxkcgmIISGtwhmJvjlVFnfY1p0DsgSkOhjaV8Nc399
x9ZgRthAQwTlN6TtKMVyqQWphjmNEgIb1UOfmY5ufDTkrzq2Tmhnzpwj32geM0n0jNv6UudmWZA8
8/5MBWStSZY5WMI8+TMbMUDHYyrtJjsvcDXX5aNgnavskK0THJVMOYvRlHLxY9bKsqzHeUaTibjF
w4RyqQPiin18oKdU9sa3qnWIA87iTyqqkmx5yrlpbovTqq2HcMIWl0vshsmLXv4XrmjjYMPp2bwL
DxZqDb1NWjOf0Z9Isye5Lew3XZmbn9e3cOtYYyYBJ5uh8FYIZzOK5XgxShkOr+6Swd6rVD1iauBG
J92hrKJjJr81ou7Olp+cG+WeKMQCxXw3wGgW/Yb2CSh5LSftj7r17/ritr4R8kOMuiCzQUOTi1mG
XbdV1MdygPaPdjLDPDvVBRWRBGxc/WgPY+SdCU4j+nOvyEzPwVuyRPB6ZXLs6dWMIpeov68vZcPI
//bb8CDBQ59/FddtRIdmMqYASuUYGpH00kkUgS9snKYLG9xzrpDrZpGzcAoS0HAXdNf0n/oc7wGO
c2NNAEjZcAEmQoMuksJ6HTwkUyt0rYgp1rOo9g2BlE/cGc/xEr8Q0hz+i62DRDQ+EgB+Fo99ieI0
bZYCCroQdFDv2qxZbhezmX9EJhWZ2jhN7J1KvnRZWefjMgAOi5ZI4UBxfSi9/mTVVnQ325l0GEkN
8YZ4Amu8GX6OulIcpMLoXq8vdMPd8YxE1QmVe0gs8G1iuSq1eZa0CdCixCWQieyM7HTdxKYbnpng
ol5F4t4ikj4BXqgfKVX3lUlckDbvrpsRrYTbR2XK8mJJ4R1WrP0Exe5eykZRUUu0FOahZ5dVajVl
KyXYrRYyG5pb3tDUKw+WxwYlgbEmQHnsRTiF7XV98aSgOEM0bvu0FI/w2VamoFumNz3pbqB2I0gv
tu5+JBWgz0EPB2PxfNAjY9gi47amYCLKLjSiAKpC99CBf6u16W9Y2I1rTtpbP1PPgI7h9e+2HphB
6Q7QAAxiY+hIQQX0clM7SLqiagL/gKDZP2Bpa3fpnPBZfwT1rQOSInR5PuNAVAVdFyg5s9y+UtoZ
dpfBX0bXOnSn/jPyOmcENnL6FBcot8Ik2t7obGKJIMfgjEmlvDR9DmPVouZeHSeSY7dWesyVAqMU
NITcalk1P67v7DpeguQfpBwYB8CUFdibLjeWARlmtKRxT0e5V5k3lmo7WUt3uOIE33B9Li4tcW90
kCwOaDbAUoSSaK2SY07bXV4K3HRjPaj0GwBgYggFjz9uPTmpJbsiEl4vxXjoS+uHSZZdqVUjZrkq
QdlhY0UXtrgVgULf6rIUaUA6ZA9hKr+0+nQXxqKgtfZCRqkBrBjmo9i8K1/5N/K2tq1BB6UG+NOU
XeYxyDw5seefdNIfrjvEejwEbQZUAdAahlOsc98CjpkvKqhEitiR92QXucsty3uB093rLvhxvx+9
viyCdYdhkNiHu/TBIVQqS08iyw8le5cWd/MkAqatCmDMAjhnVDQfAZZZDclW02IakmT6avOmlNUp
HlJHAqOqOv7U+7+1sLW+8kLOHpfxzBNdLMheWyCUrI4SMFWp0jrJqO7JIiqprJwQplB1Za8xVini
8RCRYaBhV3am36WZIe/VCJ2CwwANm3I/W7VE9993D8CAYAyoCERjPmEE24Y+ANZn+ZWXnZq77EF2
2Pin5uiRq8I9xIN6G5uJJ62KehEbnQU499I9xtCY5Sa0TZ8Mv+flsZCRpsY3liViod7YScgr4H0L
umuIEvE9L9KYqR23sKNk+UnvMc4cYzBQfbm+gRurQcGXwTvwUF+3oShtbZBpjIZfhKOL3XSL7h/S
LqdPkuN1S6ukESxEwK0A/I6TjAlAbt/myTAHIrWGn/dPklwcxr4/dRE0jePwNpMNLysgvRPl32cf
AF8ntg98XYy7igdHDEopjW3ZGBBvq04gDaeefqseuyOksfZlf1SOrSAMb0WsC4vcxYkxfNLqAAWB
vTj8N8SOvQ9Phqce6Md8J+++IpZ7fWvXM6tIhCD5hQIZHrjIt9jenyV5VEtDYMUVHSxP8pt1kx7b
l6RwlIdwHwbpw3zXuek+gbyNYHM3XPTcrM49PLN4nGPAoHVfSkGBljt5JzsGzXaC1a0yEayOsZUD
/AoU9AoZNDS91hpWrfvaY3XX/46P9r5Fs/5gJ67ttt7sgRR1cBRQGwjvgk3TqHQDzYinxopSoRlL
NS4yQJGGZHA085YkGQhK/4RTe0RqKRhqYo5xUY5m6zwzxn7M2VeMga3sbAKUYZPkTpX9W8Zc5Cgs
B7hmgr8JdCPBxGqu+zpkiDSpdnOrBSMEfcCsgTOm9SEEoDItJFfWIP2XokUiixBzX2/ea7+Bc9Yy
l7qSqlimGhBXc+XUbSIHsPMOiEk3CcIHzRt2je/rmPVJnf5H9svKnem+crN7EVXI9o4jwwWZL04N
PyNjDBnI/tVI98PqFpmZO0e2d915172gr4/6HxNcVoYxOK1tulj3rXvroOzk27J25GoXAyiewnkX
BATG91PcKLfZIXTH2+k9O/x360TLDWUB1Lb5lA0ErXQYSvYj1EfVfIxn6lxf5nojGWAHia7CwAwr
BaW6HZoWpTvZH0FUY1Y/m/jt+waAKgZ6AcwLax67fgnniDQEcrtV7GjyZ1c+XTewjmXII84MsBWe
HT40A9AnSRbZl4r3cCydPrxvwQN/3cjXw/DS9y+tcJdgSzDr3Eqw0t7MrvoGNhzL6XKM2kmH7jH2
aCB6im/cRgpCCgMgghwDeTRnsey0Isq0UvabNzuI3ov9dCTv06MSpM+Jk+xGEML+FCySBRF+kShE
AvcIemNMTnIJdFGOC21saGyG9/Vveqv9pplX/JiOg4Ny9WnahU71KJfujNB9rAVZxsbrRFEwZsTY
8jD6hpzj8jsu4PvT5RxErfYPjNnt6A0gZG76TN3GFRNXbziNguc/Yx5BtRLcRpfG0Jpq01iHnN/E
WPTr3636t7Tj7wftrwwQ1Qy8FQDr4vZzoIbSWQNYyRLE5FMM+FPh5Af914Jh0JR61UFYaGCbxH1B
cLWz0T0ooKAozzlNKhlljkHiEQxb4Q3VnUzZMfXS3lPBEA9qIdf2RPxaX13/lU2EYJDrQq1oxRzU
ml2/JFIO4rnGWbJ9+08B5Zz+E+w3PpQog96rnsI3uQEZaOhA6deDxp3Ab9cZKiCuaDnjvIATZ6Wa
aDedWul9OPj0NfzFnrb1AYpQ+p/5MwS4zTzkD9TtgAbzK1csTLlOxBm6mmDOC+Us4PY4V4LujhUr
BWTVrNA40mX5WQ964kRV+NRR4+X6SrdsgR4LMAgLo4V4zFy6rQGBDY38D2dXthwpDmy/iAhWAa8s
tbjsKu9u+4Vwt3vEIoEQO19/Dx1x77gobhE9MfMyHROdJZFKpTJPnhNB/gdzIXvZMwEFIHFsTOud
mdoaqnPhjADJi3Y+qvkol83PiNb0uewT0IqVjWuHXQs0k0G18pXkVbty2V4GHgQc2ABzIMrCwNue
r6vL3dwqGXj1cj66dGNUWbRXlMHqt1RJdHWf5oNlPddgQsvuKz0d10ggL6nl4T1wYcBMgKeanvfn
PwAJk0uB5rCQ+pefph9rXvFiP6r3GpKX1zbUEfC0vdaBzdCjm2G3NjC6EPzO7U8f/tslBqynOuY6
7E/FXrrLN0np2f6AUkm9bd7ilZHmy0v/3NosX21lXumuAms0s/0EugEWXzmSaxamD/5tPQxwzLbu
YaEFoZozOn4BcbHrZ+GykDz7ZrN0NI0LKpJosrGRwLGmQes1G/um3q6h2i9RE0CJARU5HW48JzAM
e74avajTLHOEeUysGoK6L9bQb6GgHERZ78sqCcb8ial8A3CIb1rb68u8PPK4/i2MmGGMD9WSeVFr
EJKMFeCaR1tB+IwUr9R/JSa02gu58s0WDuGZJf18lS70alSrGfXjKMpAjfugaOVd1j+BKysYi3jb
tytX/rRt5xcHMlog8FDgBIbnojuu6HESR3ZtHjl1t2hQBoL9kBZmjC0SRqsp3NJGmhhQBF8idAIu
gHIOpQ2xaGMcx8zyW1MLq/SWp0aQCHdlI9cszaKZXseDmVYVLFVPNo0Dgz+V7+ByDK97xmUzY4pU
31Y0C1pCFLmGUVwDB4Ae/wiQVdtsi8ZJAhH4as9ukic7WFN/vrwVpvAIMhxU7qbhhdlZ6CPdxhhO
AZ3pWIAjEKeOoyQJObfri1s0g+fIRKYHNPI8FYXsrlK4GA08DhjvUUuQ26e+0azNIy4k2VjNNzMz
nwcFWqt0AlsIKrSgD4hf9H6E3kyD4kS6q7fxw1rpZdE5vlmcXeGtWxh1x7B/DUQcjPxTtJ1fGHhH
R8/Xd3AhBJ8tbeaFWtQYVSNgCAKgPjpqyprAzbIBgikcwDOdC7Bkmw5Nyw1uHFP2yZwfUl+pxy3v
1L9//2ynmjYhIoPA4TGOToldvKe63Jit7rliXGn2LDvbv5ZmWyXjqFYxoImVkH2tFF4dP9X88/rn
WAp2wCr+327NDuvYF5gPKGFDSyMndEk6+I0+5mGius2pJobzU4mSYqXOt/CJgCYEnwEyIzAIzUfz
aJm2Rp+UeLVyzP2gDB1bb9eXtbB1mG9EmuiCUWPCzJ5fGiAIMh1GuHYEhsKLzRdTGL6Vro0YLp3T
MzOTr3zLJ6IhJYqjMCwkxHw5KsH9ztnTbRVo0HeD9rO7XxsqWdi6aaxxkmLHuvAIP7dIK62oGivV
jqn5SkBn5rA1Sr8F/waSDxNsgPMh7yWzh4OS6n0riA31yBblvKrObiEAnQVtYaQ/ecrXxosWzWFq
F4wHWA5gR+cL0kSelnpVNkeCN4oRWV9Gy08RfINLuabosfS90NjRpmfDn/HX2ctXUzKJX2HW+F7G
Dxd61r6KfxWPBKBtm56BLkiKunV+ooVFYrBkekmgzYPC7yzvxAA77TrQyh9NV3kWuggz0XiyBEhI
jshn6IuIgHutjQ2x77PI3WXZvcvZnUO/GMPP0lFr6Otjq+RQLRaBHj33Q+NT+uHg+WhS1S9bfUPl
uL1+iBZ8DbhRDIdP1DSTmuD5p+FU6E3fITbYhdjlVOxzpV/JtRY2Bk1f1ZwkkkDUME8jIxdoPX2A
FiTo+9v6iUdfTnPDjG4l9VkIB2iuQYoA9/YkOjJbiTDNEZ3ZxDjq9eDl7AHDG34k4/+QHOBcwsNA
eYKB91kOYjPe5o5iQzWOW9uG2IHZa57errVEtaWMGEwCGEGfHOoiCZGYyZRuVepHidygO8o9u3W2
sd9s6U1+sO7Yp7JNd+Ihv4tf/t4hpqEijIViuMeZL1CJe7uWqtSPZfRDzV5a528xFMgcgd2ElCzB
3OaFN4yuAU3HROjHrHF9t2IbXj9AiXHFypJbgzYURaFJqBuQlHO3xl8Iuba01lGZvWNdCtkQa8UR
FrwafgZAGWpPqPzMLShVR5wC/cNjZWESg0mv1CCkSrugrdZMLXj29PqDt0EyGy+xWUSbigfo00Gp
0Cifx+g9Vp4S/nD9qy80WHBwMOaHLjxo6zCjdL5hdlMOtWJUOgAaaLCUvvmPfiP/YDXKLffbIRj9
W/XW2EJMFbDhyvHKpyRYF1SdvsvsXfb9Z9izi0nnqoUPh59RhXIfEU889R73s328q07dVxyulroX
zhkMTs9bgM4wXTs7z2OnNSnt4I7mdggHsI8Qr9mi4bIlAQE8zKPv/bF4Gg42Ct9bK7i+60u1nzPr
sztj1Ooo7iiWOzV6JnT2RGWXBzT8g7XbNHsAmu6o7xzy/9DemT64jZOOLAPJwCxcFtImpavCdI8X
QGqm+MZrWcZSEDuzMZ2hb6lTG0nF5iY2twj1bb8R6G3rn/+7vPo1Hf30cSLnc/erJf3pu1060r/L
m31XN0XwNhIEABnEMoBwUHdDHqZX1gQ8YpFvQbZWB0dgDrSOV63ceP/Pd/3X+uy7RtoowGmPze18
NBR8dLid2+LOeqx+2YD7tUeo9KJ/199XB43erFbip3hwbe2zs0yZ3qm6C+vm1v3Bd5MeFsS3/PbT
3K3WpxYC7fdP/KdS9u0Ta06hKDrBdUE/J905EK4q4bglXvoYH7JNcooe13rBSwnemclZOIxdo4lZ
j+W1G340IReA/u/eDkXobllIn7JTFK4c06UAjCRpEilBcnER65teKzpSF9OG0p37E61n/pJsJ7p4
NXB2xVP80eyUv7/BgBT61+a08d83NrdLy8BI5ZHxyi/7wnPztdL3AgTEOLMxiwF4d3aFzGFD37K9
8qu/VRPf2vUgLReh+UvDaBbqEPRpTapn1e4sLmhFPBoqeBT+7GeE5lAMiaAMumZ8zx7t1/JJf2N3
2v0aWdiCr2IEB7cb2iXIQeYtDAbZai7aHkmBUe5tZXwT1P267iqLJoA7wSQCplQvAFg6KC+iQYMJ
x+AbncS+FDS4bmLhxgKmZXq4gb9nyhDPHcNV8o60Vgvh28E6sNxGCfirLDrPMIvQJGCmHtKVzHpp
UYDnTUVomMRQwrnF3CltzKbic/W98TuOgJ4XnN5fX9XCEUMdB7WC6S2C9GMWr9OhL+pxjLSjiAaM
Oj6rGfc16+m6kcWFfDMyW4hrFuWYt4p2BLwi0LIsMJPNdQsLWeHZMmahN6FgFogcWOh6oNO0R6Mx
Qpr+ZPmafszSfhHQkIDPC91PdAbOv4kWmWpfKzCkaunXGFulX5PqpXHBe3N9RWuGZisyZA2YTw5D
ljt4Ef/VJbk3mGsisEtOjTbuJG8Famb0ws6Xk45JpDSKox3tMd/y4qc2PPYG3evmR1mCul6u1PeW
HAGqrHBmFOUBTZ7tXj/QhvYjIBXUNT8tab3lsbr2Hl2qkUOX5V8js53T47RF9aoDgxjzx199EN1U
H47i9Q/KhxL7kJVTN8VG2SvtystkATACEbt/Dc/vZEYJ+ok6Vjfp6RSPKGHTMPOTfRd0X5MMhfl4
3UVWdnPOFcJMXbaRCao0ld/oZe5ZwxoWadEJoU40PedQQZqjGSrF0lJQtWnHQvyuCub1deIXir2y
cUtWMEY+qceBcx+vqpkTurEG0SkdlT6hhV2SeOWAQfxmZbxr2QoaGDAFbPr84RjhTFd2oqG6Vz33
9gdBXzdt369/kUUbKH8hf0C/5OLFWDSd1aZKi2gK+oBCQv06K7xMrlHyLbr4JN4MQoYJ8zH/LiQB
pQorK+0Y67/bKqxetV/iPg/Skzi4412Jl4W+mfDUa8+2hXCBXOwPTSsBPcO8fimZ6nYqRjOhbfmm
RM/TsITpxhvH3WeEnPS+WQnrC/t5Zm925zaJUoLxSWjHUtxD6WFjAVXTaGsj8otWACIBFgF8HRdB
sLCqCBKnqPtW7A0p/KaH2gqolFYC+sJpxXjVH25WIMUvKku2WaaiiiAlb8iHqq/8TlujLlhcxzS/
DUgzYNRz5GCn4b6QmL46SvM2yRXPYCAdXGPhWkoiofwLJ5iEy9BfmJ1WrRd1kwM8fkxvlVN0k5/q
nflVe/XNsJnS1iRgd/xQ7P76YE2Fq6miNE04z6eqaZu0PO8s9ZjbvxiqfmmJ1HVtAHRx/4CJxNAx
1H0u+BjQPOucRoGRbGxv3Ej6WmvctclaE3fJEQBDQ9nDwvG9GIMo87Qa1bFXj+VwZxgftPh7WXJs
v44+O9I6aPldhIekrpJWJIaKopKzVV/dg3Yw751802yKvXor7iJza9yvFVUul3VuVD+P4oPgvSmB
zD5m5iFX3x2yJvBw+XkmAwiqGLMA28O8sxVpg8IjpqpHkoI+CtKYRoWB/r/vQsOKCReYuKpw9c0y
Il2lSa2gcnMchxRDmJXtQv1FYLjIUZLwb516MoUh7Yl0H+xEs+hWanVt9OaoHvWs98bsoVZPOVm7
KxZ3DVBfvL0musl5UNB0TuOsgC8w89Yu33pxiNLn6+v4c0GfFz6wEBRCAU1AVnzxiMhyEG41YkBI
gKpfZRyym/7g7FufeJCFeC/vtRfMWbIX90sE1y0vL+5fw7N80qgHgO4IDDuj4o35Q9p/gLtlJXBf
vi2wOvAdgPwIQp/gfz537CgZWY0qBD5T9Vi1H8koPWnecLLSkV46P0gboFcH8AOmOKe1fis8SAIm
hQr+fXREvokmwhlQRF7frqWVYLwG0tFTYECB/tyEkkDCqy7IeLS6H6WPuWkUz9+4/l+OEF766KGC
7eNSAbsR+WAwxxqObAD5rGVALQzW6r8mOUCU+25mthq9TuoUaqUQAI5zT7bCA83HrqnWlJoWLrxJ
aW+SwEboAYxoFthcpiWNzI0WaX0fTDKZIvOdLORb28cUQmD9Zg9mFHS7ta+1gBA8NzwLRXVdty7N
YDi/dQZPD8edHQ4/Jl0VcZNsVgGJCw6I2WEbmoyAoAOPPTtMFk+l0hOrO1re4Kf3NQB27A/Ergy6
gLRevV2r104vsVncOLM4e6k5AhNfWW52eKnlVur33IFyTwpctb6zimp8rJqaWZ5ZM2gUQ6u4h2ab
KposvH4qLtdN0EmaKDgJ0iY0l85PxdCA39GhZXXEGCi02uP0geTy7bqNy5M32cDUigFYBw7GzIdo
UvQF5xD54oO2s3mK1Dxp7iLdvO2ZvQaTXDM285s+yYu8Iqw6Upl6zNrXIEjNigeuvVxf1HTAzj8f
FjU9AwDhn/rYs8BouXlFoUYJO3pSQtHAbNzXum0rDrUIrVxrzS6sCvOq4DJBRoOmtjpblZM6pepg
IAqq2KoM9XEoH8Bxwp/U3PywSitbAcxePnXQ9MOTABhMtGtwvZ17RWKSfIiypjsm1U8LyETHik9S
3ZUlRrBcz1DWxNMuNxPyJ+DMwrvRAFeCPkurdavmouAFAO0u7YUXI8X2oiJxedCYA3v62y8Hhwd7
1R+khn2RSpVQFGpVkLQex7QJzDp9TVzzrkrJSrnn8pPBDMYSJqJgCKPMnwqE9VBQU+P2qCbdHXcI
iiGqjZEgeJMfFf0qtG9pD7/bm0WwyByl5nLaHsHc9qmcnJvuWPmj54ZR7EVP7FE+qrs1YPXyGicF
YMyskguWvUjjDR+Y0xw1AoUULkKZGIGpf+mKvUZieRmosJ2QUgBBDXbo4p2qNhwUEIbeHl3IcOkY
Gl3V/17aQAzvo8Y9OcUFnx9i69AByoGrziIdYAK1bXzptajzYKhq2fvXvXBpPUCVgvIfDBLIsKat
/ZbxWFXfjsyV7ZHk0L5Wh22hrLnEwoLwpieAcgMUh/XMbhgqtJE2MfA9hsaaoFf0McArwvVkUa7V
Khau60nOGDQL4P1CfJpHjCztNFJW0SR13wbQEvehOa2go2PcoPH4YK7g/BbSEpibZn5A6wylpvnr
IcnVvkeBrkIPuw1Awt3vxZNCPSeAGsQnEPgb8iZeaGDsr3+0hSrnud3ZVRY5lshETnBdnsTeDLU3
9D36B+0GXH8+qoQ7unJ1LnSzzw3OAn/XQyXMZTA41q4X983RqF5LKb08aTcNrhmlNL10AK2LKdGM
SZ9QOveUwfaoE92YWXaXGjRgjnIDFObaN5huuNkNePYNZqmDUpUkVwsbn7x6qHW5E47ic/mZ6I5v
GkrousUBT3GI36SBQ8TDype4DD3TxmDCfwrjeEjOroxSdWVajzqUQ3/osV+3Xocmf/rkhoMMwdcL
MMmG7DDNYnpr+mALLz6YntB2OLk4W/PHipVSrmC6vTpCjfgt48am0vipltbOdbc2SQJZ01tujxuq
vJpu5g+1EbR0vGlyXGqd61XDb7tswuv7cXnWz3/TLJy0ZtX2kYYD0ZAYpUJN5UFVDI1H4tUKy2Xk
Ojc12/meurXEuEF1lO5LPHy5a5yPy4d7mo2aOBPBgTfzebdS8NYG88cREt+R/efVQUOz3bWqJ95K
zFznjyOE0qBx7ayKEa4an3k1jbWYCNpjI6UXPQyhdssC7WA/okm9hZRN/giKgoD55Uq28CdfvDhN
3xY9feBv90HZqUPbdMMUQCF6pBmB8SRv+c5QvcjwRjB8ZhgoHMP0IG7i4xDUGBNVgmbltb/8af/d
+ZkXOaxJulzD4jtt52hfMahLr7vp5BvXVjnzHUJkpFRFVx3rsQgMZfAIfxRRvSmgCKN/Xre1cCTw
YsWUJFoeuP8uoNop5vZsATdixu82fc/LzEvSNbjRmpHZjhmlpphch5EII8Lypa8f/0NeAlDkt3XM
9qwoKNhGIpw3V5XoqSQ+c4WX07XCxUJAPTMzyx9HcOSIoYQZqxTQmnHDnmVBxMC81vx12x0LAtgT
013A0F+0vCre2COlJhY03pviUwDPXiuP1z/+0k19ZmS2HJpTsxEajKSy/gdac4Hb6T7IJ0EWYXm8
/BhL1+Nuj3OFCQtd3YD280bHLMT1n7HoHt+WOkvBeMmkk02xsmqRILPSq/OnVKwVhxeOLe4bwKsA
c0fRaV7aAjG55H0KK8xiYRG7P/QkXju5S+4BnmY8dUE0oSFzPY9P0iVQt1ZldRzyicCWq88J71TP
qMYbCLSuRMOlbfv+uNZnxjRkPGi1IRjG0VNiOl9gJz2ggLE2ArjoJd8Nza6aTEE+R+0MAc9XtMAu
vHiahXXeaxaIPIw59K3Zb/M/fS9gIDG2DoAtMpjz5ZVqR0hrY3lu7rgfXW9LelNkZa9t/977MGkx
yVSBSP5iTlyk1Gm7BHY04FvK+sNp7KAAe8h1K0ve993K7MbMYrMp3RZ7SLTKDEbbaLcRZWscygs3
BzDVyPSmmgRIDGb1lkJgJke2eXXMysKPxiw0BuJpSv2IiQ7X+PvGAQS+vlmbOWBqGplRK7CmRm9V
/I+rPTvDGsfG9JVndyFsAP6Mjiiao/MMlnKNVjWh8D2J+pEA0IX9yo29HjdBCXxoHL1Ce/b6p1o6
V99NzoKibUVZSwgqcVEee0hJK+gWuWuPs0UjE70K4GKTtMrsvqowRClJ4cgjKeitSXsIFPGsBMt1
QVb8e/q5Fzv4zdJsOULhRlsprjymhvqeifEZ3n5vEHGfYD5P7ZUnteZ/rRqDaG4h/wTB8KR2PMdu
24UWjaUVyaOivAgHMF7yqbav/+EzoaqCFgJWd8GTLFOQAIHUUB6hkMY3VmZovp1r6gYMPfV/8Qh0
31D7RRniog0n7SIHIBMfqzT1O5DWP6URCQbp/IdcDEga7Big/tBMmPtE6SJG2EQeQcj/006gAwHl
ie0IAODKhbsYJr4ZmrkENbqGpBKGkr56YBkHy57VvBta/dPKtXvWj2v4ziVvJ8hnJmkV24EQ53ks
F3qGP3RMeYwK6sWG9I3ywLrVAbNFM+BLRrEDMfBigqXrY2EA5SmP7Ee/obv0hxIFKca8fBR2XvH0
78I4LKrVAbMlszAIsu4JhIk24PnqkN1CQKFocJbTQoY0t+6zrvtq2LhGVb90iWBQHc89iFyAGXrm
IFypEqVqsD7QDBeA6DclHzeKQk260mm8WBGWAwwFJvCnqa0LmqEhUqJKFmp/ioTrQ7dtB4btQMnX
rviLdAlmQGEANhFMbaH/PPNDmclMt0dwdyd2b/8WOlGrG9PlCd8YrZKyUO0tttb6uMxmQCakoigC
KBkGnqw5wlAZKCddnvcnlWIGIgAvTl2+1WlcE48JrbeCxCAZ3SeWG+teXWlChAwdG+VQ9Yml7zJa
gT9HJWhg/CJEQFT4elhb2BOwSmBDQJe7wOYCEg6KNlDUnvRC25p5DeKD+lDrd2g0rES1C2+a5kzV
Se8NfFIGKPvP3VYZW5mZKQaN0ZthHkd/IWhZou2ur2fBlYADAtEfQDMYxppTiA48Sc04N5sTJCos
GyG6EM2G1rIRftbkCg+um7tcFPhDv1H0GueL6h3wHzUFxHrAkFbeGYnT7HpcEivn40+l9uxS/eNE
wEPj1ONvnAPWByKgYWeBrzq/1f3maJ+0TexXH+XWDW0t9JTQ9HL8owfSxwMxe2+3AmRwYrsGt1vY
XTjzv79j2o5vBRGk5gbYst3+pIvXnP8w6A9Qs17f0T99pWtrnX7DNxsdXtJUFLBhbluMc/vK27iz
HjGvs1FftDdIQgdWqP+wXlkYP0ZesQGSw3qJb9wAYnTNYa36cllY/LP1aHIASTsln7McF9Ay6AdJ
bP1IQ7K1NiyIA/R9s8yrd1T3xlD3knsVG+8GYu3IXMIqZ8ZnZ8aGYlKTNjAO7Ur+s95MJOzlR4SW
gVe9E68PrVegsNfmhpa+MiiGgcpA1LoU4ctQbhLOqHanCCoNGkT4Ojv2h3XynMvDg1YLmi0gW5ra
VXPiUUGSoR4l6/ClMf3dvZaP0+a6uD4dupXgl8v9tZmhhXAHnBsm/MC0NKE1Zg7c8aGCyhHCnaa1
g+fUurEXboH9BWTjrtGsbH/dmxeWCNZawPcm7c7pGjh3Zg1aXTLGoMap65Vcx2gdMLJe2dVrVMYL
68KkCRiV0JBDPWAeXBO9s7MCBBInokTMbwT0xj2Wxc6uY5UaUNXuV47pJR8RwjkqYEB3gkAHpfdZ
5CubzKlGswRvRIDOxqHZOnvT64JhL7drKk4L/nhmavbR9CJP3EQTzUlzP8ZUhITdtpq68m5ZuqjP
rMziDu2jrHNS2Zzoq35Dd/aheHHundiLH8t3YEi3yc/rrnGRFWMDp/bpJHMEGoK51GrDx25MXbc+
KTHK2hakpj003EE4iEkRm9k6hsltM7huc8FNIFGK6xFVDvC3zbUVWoVh0qnjuB2pvIegTpBm7C7O
3K2l/IcgAvZ/1BMBkEXzcb68jMNMDiW5U4qRx9ISJEwoGj9xOq51oRc2cqLvRusR6FWgP2ZVMDY6
NhEMG5nY5VbLkq207F+Nzn8Xott3zpqe9cKRRlTEZBc4Z6ZS0exxMThqnrsKqU/2cG9XDwPIxa5/
pKUr57uF+diG5pSyj1xYmMY2xgDPpQ3ZFw/jWxREG+cUed3efHPfi7VKxOLKCOC5SAinjzbL9+Ok
Y2nv2vVpqFJvsCKvB8fv9bUtHGXkLyqQfhh4wIjP7JC10JSJ0V0yT7K4U8GDLPUP0AOtHOWFdZwZ
mU7BtwzCSrKm0qRunhwOiXajYYcUKlvXF3LZk4J4yPeVzDYrcZS2TxqsRNmV/yi/tFswMoT1QbX8
5h0Ul9thLz5o5q8pXl0yzv2xawPdOnE94jF+vjje265QzBEapRZmiKRo9E3FjJ1a1zdqVd/1KMN5
BeNHjtk5sKatPBeWtlYHbga6RMitgX0+t85QwJHZUJinshW2A1Y9M941I29WShMLR3qCOgGKAY5J
VHZmbqKxwaqEhBla/DaSwHAbTyONVzZvCDkrLrkQEyEMqDoTgRDe8PPwIa18ZNwoDEjMqr7qvNQa
80YH4AFgdK77zHTZzzLbM0uzVLJSW9l3vQBztaRjoALYtxnd0dkYaaRspO4MH00zOM/9qDqb65aX
jh1wlEB2I7BMT+Dzz6YnTmzkKZQ3e4t4WVT6sdt645pk2dIVCiIBkOUDnIwy2bzukuuRaeKqNk5g
ft0Sv3roDyCzwsT5ECS/hsPaZPTSl8MQGMhmQewEXYDZEYy4tKKRpsYJIC5fcZhfpR88e+RtHV7f
PgeZ2sK3w2NuAiIBfHchTcGl0/UjeFpOxGROoJfKF3GrR8Meaj+ySr6h+RgHlBZfJm9eu0imgWjU
V65qr2KMbwkE0ADRbd6ZWgaVMT6CjXrwmRN/KaL7MAX/Rx970zf6woLfUdsTA3R6y/RQOsVWacSP
hLSHyh0eK9K8kNy41c3qSYzRG0rZth+zmkKPTkHFOo4Lv2ljLaAu3/K8vo1d+8AHJ/Gbkv00u/TD
6oYmSIbkNSHQ/KP4D2qrG1tLnvMaA3WtKA0P2jx73ax3UWv9kE00+DTt7iATAK5ptJvCWO+DuBiE
H2cWvq7m3NAo6j28VeQmsyGEQxUj6HLrt8P1KBRNPwScOjfaCLULS7RIAoRaBNEoFS+2od071tXo
ZYLtWc7fgPfqbvJUu62a+MMwpv1NSRWWDXfws8f81YmEGtgiiqkXtZkdICS5h7KInReF1cMthtug
dtEx9K9rar8VHXf8xKh453PI+j6pVWy8xEX1hcGx+AdKUtGdxZUWSGYGsdBNk9XTjJyVPjaWs8sU
YXgGGU6xptZeG+XUU+MMbSm92znx0HmlMz7UorwRBmA/JuYQZZcEut0+mo4SQKLWo24RjFHj51Du
qQhejsz12+wZ2exWEdLTKKD7fRbEhD/lxbhNKWTxwIeqk2g7RNa2bT7iibLcqEOe6gFA0l6l1n5L
3SBSflkj+Jv730b1m2K4vLCcr6gnIZEPUou3qqmAlExCwMoOqDEcRUwOtlF5RYRHMsG9GCdUwFfu
Ol39wLto11NydDv7Z8UUEKk1m8FVUadVNmRMt3ZSBlrc30RM8ZAlPxh59FBG7i1r8vu4V7c6UC0l
KB/sst7z/mebKV7kfCSauxM5Ao0FRjFIJlq8fYDSxCYqXT+13kBGdyw68G9YRubHBIyzgDYU5XNa
tqDMqkOFpc+uBahwT7U7oemDB3XuTWlJGnQROJ04S72i/VTMaotkeoOyyUapBYbl5IHZB5ALCQ9A
7X8iO/Hx9gqhxBYMlrjp0joUdLQ8SwcIKpYnJc3uqqH3SSm21HV3LbkdgMhjoG+G9GNIDH4kRrfr
HbBxCfWoxu8d/m/EbOfOtWThBjJO068yMxuv0mLk1U5SvaZ9jWJFnFVdSDrFfuUd655kXGmPcVaa
mg8MPzmqPVT3/BHeA0Iy06xe667QKNBZrrOLe4Hz1ro5D0ehjHu3suo74DREESTViEs+yRQFagC5
YXg6SdST1bIYMjlpcYBwZPIZd6LeaETJXzA5CJKlMTc3VO3YjzpyTXRShfZJgascxzbgWrzDEFig
mPExEeqGJPpGi7Jdr5oBGfNH4bjMj4dha/TVHgDrR9GnN4TbYVNUN2VdfwoHLMUpPTgocEphhAUZ
/BL1/ra3bw0GVzeNTVSYkBur1XdpWV95l1U++hIvSi7eNK3/x+6Su6YCkLQeHcyZaG7QSPE0dhSD
j0Yjg5yWGtRl6sRjTs5eTUhj+RYt6TYza0g8Vyp6c6UKRI7lvJqCUK9ooiwUWVt4wmr3qoWPk6dm
FihDVEyd8l9EusmuNfL4xPLBDtw2vjdYYvhonPMwqRnUJKKGBJxU7TZmQ+7zTH0wNdlBHrZOPQhq
fpoDhhkzk4ep3d8zA9TMvHe+uhxaLaVb+50r6dYQSu9ZhfaVxMWDUkCWouH1c58DMJs09lMl9U+i
pipQEO6+y0wb+IfuWaPmkxGlT1DJ3KpxZ+9AQfkp1fzDUsg/nW1zr9NbBSnRaHspcyJvtOvWH/Ca
3NRqFnmGhu11K0O9c2XS7Moo732mgwKtNArgBGyDezq1XEzxjzGWiXl+M7Z+aYx3GzfJPwAyeSVt
afgkJsX9WGrygUadGiKpZoHaaLVvtizzJrCsRyz5q9CHwstbg3jWOPxqcBN6FcXcVY0mYOfmXmey
dqN1iRZYSn/XmGh8p6Spg6bnfDvaSY0/z99Zb5aeyHsLlySXAeZmYtszpdLWfoWk801PuLU3eCK9
YugwEVKm+UajuUAFlLh3oxUVwYAYFeRDquOujDI/ymt+iCHWdpNFoxUWdTwGZW4o/oBifWDGkXsw
0iQKga4qjo7ago5Xbz/aJi7CCFiZX8ItrW0EbqSNnXDdV9yx2Ka4ZDY55gsCe7DTAHzF/Da30/pp
6Ht9o2hJvBEM/WnbBSN01eU3DoN8e0S0t7rKVY9gghPyELgenqu61fdmkrCdO05oGPsFylDZXWOx
DAJ2ym9g3hS/z3sQFvY28xI7f4EeW4I2TPPGSNZCexHQAaspf48C3iRbrQmtMavv3b4cPYuNxsZR
htZPWkZ9njfcM1L7VUh4sA0Eqw/kf+RVpo0ym9pZgcEGHqiTR7tQnn3p89HeCb3DjTGYboPSKq3F
HrjpB15UAsQc6mvr1tBDavTuN+m0+pngfg0sSqKn0Uw+NVuYB0C74tDNVOn3EhpURVfoBxRF+n2X
cjPgoCrFulCwOrqsR4Gl17QNUDL6g2611qbk+g854HqolSyGKj2wQQPQiZv/4ei6tiPVteAXsRaI
/Ero3G7n9MLyeOagBEgiSPD1t/rOm+d4fNwE7b2ralcxYbs9C5rkgSTC1cEW0iMxBt/jq22CDiGf
R+QmhXy4bVLoHQzucjAr8HAH8Y3jNs3tDwkpjg1/5PLDwlh+h8AJhoNihTJWpM8z7KIK8H1/o7vb
b0enGPlHeF6RSE1O0GQh9AbNe+GTFAR3OpfBOgZnktH5Eqwt+pXNNkWbjGjAFvc2Ezq+LMSTLxuJ
dbGZBfhcjHaCdBOeB8w/n91ivtslyWqcbz9zmOqTH8MJZw0RcrHJJjgoxK7BbDtBxiwFKzZo/mFZ
tJ26bAHNmKM4m6DJC9bo4cy68UmHKKE0cVCw6CjHvlLIHqOW/WazRfiB1P1FTigbPY+Ra5Wv9hBk
yQeTI3oxKCyGq9ajfmsDk1RjE3UHbBuKQvbayWJOkz3p8Dm8FoVdTLkp2NQGxeyvGR7ReHk2HrW7
Lkn7SrewB1e+L3dq47pu10iforAPCixaZAUeelOOgV1qD4fgsaE41Vy/tiXOu6kSAw4RMGfTTs3o
Q2xjz55h/hvdmuETLJJfBR7BP7DtcNlY9t1jQihzYt4x/750OuxKyDXSOqJet7dj4mobhWPpsOpY
LPd4z6kj6DtiF/wwhH6UPGN4umL3KVM9loGNh7KdZrzjC/OLyXbL3kTTXGDfO0Rh2vzSm9O4giCG
77esVweKTviomxWg0JA/xX0nis40b4lt/WJTwVz4fYp+PwX/NGdDVErgjCXPJ7Lvkqzdzav8O6vm
VyWJLSImthqrZQ/4L38MXyBybbKwAKlGyiHnyz4ZGa8bF+QFHOOQ/Sfpd7yYn67BW+oCpD8xPn75
A7OFtXzbCRXIOiFNUGuaxAdvZvo562BvpwUEaVMrZbnOY/q+Dp0FDjkyKP8cnxDP3P7zEVX3aVwo
XuMJoY2V73tIt2lZyA9mWmUFXQsOER0227eZN9SWLRk1ukosHbiTbI0+h7prishO4VYwYgQ/r1H8
rM1aLvbfFAaFLyZIG63pxQNLZwgrwoG+xqDVqyXr+zNw7AlXK5HnBTL/IkYFLbZxlA9uofE1RALu
CbkFuqui3qPXcMmTHnc+lapCzDBSKcjGwkK7ZMGQtbilzPuBVggmVbslJd4+gxS7sJCK14kztCvH
sEcpS0cHX9hBNeHJBlteNhbsIVJwkn+qt/qMuV28K31vIRHMue5W1DLckIn5ouDOX9ESbMMOJord
j7JqfOtEsn6nxuoyYARnBGubOtxCVrLc4fUxy0/YDeI4x0LtOn9FtsMYyGs8oMczjLiSYDJAdx3F
O9NPzV5HVpQ9XZZrDHK+8BHdXEhnsHLg98suXtE1Ri5eKkFWduLIzTgpE4IOzD2QgxvkjkSb8OKn
yd/Wa45A49qjnhZThVvwNxrCb+LlmMuUniowtm9xOEcFpH8LxhaOoyT2wsLM7fyIuKP1GHC7IW2M
xeHjQIj7Qt4nVYgopWkVGNWgKWOombOZvc/EknnHTNrtOAQfT5bHwS6JaPAgZJPU0rHm2HDfnhr0
Aue5Z81tzBdcn4bHoNvYOrAbotbXMvalKEW3NI9cdayaekMrAB/HcOG3FLLVY0dpWFpCDkmAgWzp
7SPsDX6Tpl9KYoGv90S+hNJ/DuJ+lyrkagRo1AdYrWe6NMv4o0N+S0T+wvz+XczmjcTDlwpDTJsk
dWWGnAU1jH2ZxOwQJpoV3Rw9hCz+UnlzclGzR1K8LoVroNyZLwDwXjVnumY5uYwjeDsZA323uK3K
WzAwzOoFctwv2XvRKXNWoyKbMxPtb7KaN9lGfeGJ9RkyIaiaTAIPTHg0JNTfu2B+oyxUxaDYV2Iz
MJGdf4DjGIbSOLuNDfXrzvjfskvyXSvtcOWjNxdw+r7woDtsPN6qHN7SWIBDIjs6wuO4rn9F2Lwu
iRVF1oXIgid7igm8slkfALWI/3Ppfe+wJejuPfPQk/Rnhgcu3pTpsfU8vofGg1SbiHDeULJWaZvX
vUbKMXHxOZqGpqALNWXfk2OX6LRoHOpeNFZuHf9lInRINmkgvAtrR8SPF8oH4nufpuOF9tgrYNxv
nW4PQc6bciRdLRNynuJopxL1kFL5G+DdotHAyt4MJ6plUCgveRyQ1mJ6n1ZJQ0gJxTYpJ9ZgWpl2
sRftwc8FBYDczxnNWOPk3z5KD0zFV6HUWM2i/R6m+Z/dQGOQ/Dds5T9ByZ/c00vZJA4fLVh10SX+
zVu8j5GvO5fDpW/I+NsKW03YnWePWz+8isC8KDd+p3blu2XagkLShBbwRKkw2J4ivWSILQo+o22s
V6senRweZdpUsJz/7CJEl+DJCatxWSWmVpo89iL4lwG5LKYsvShC3sMxumyNwvJuZkrD7S6z2FhY
lb8UqolPUCL/jhE9ap7/yH460XACwBnyv2myXDFt4qEfoHAkOOw472O8ZHquIJ7CZAFD2nKTdq8p
1dW8zjA7F/raeSYsghHtCrj6QnIEPkwOTs7OTlnRU3vNtu2Rduop67PfVdIDettnlnOJfLcB7HkU
Hoc5QZ/bHP0pY6hk4d/AbX/N0P/SjV/EuGCHjKdfJmJwJI1UVqfMfOuxu9sqkO9+0m9bFH4C79x2
cz4KVOTkKcomjX7EZjvohx/7frklwSDLYfXPOF/G0vPo0+CrG7KJ8UXDbeVRGVSML3m9pQGCqlM0
8fPqYatDYJrkXg9cw63vsXEnqKplsRp20zlm0aVb2jrs8qrPMT61/XoYNvnab/mZDt1l1OPH6gya
jUzwXTYhFa73f1LXAElCkzGhg45hJYRBtL92lt+EDdiOsjQqOvix1oosRy3tadiQ6dbl13HykyLV
2ee8YXoJhRCXVXb/1oX9Qf2EkwX4vtLJ9QmmEDh5tYcl9XuWWdXHw3QimW2BNCGbMc27YC8XPOJg
vwPE3EZzUGOTYcAk6MKD2bQtE29JS2WTMxt5PQsLW9Z2vAxk0lXYzFc6tzvo4V71GH/yzaeluk8W
k9+S0swMc2zknvJ+QiUEdlRFthV7wCFkRznssWflgAEoLyuF9iwWxIauTCMRVU7zBA+zWOVJiVhe
hn4JTiQyiCBN43F7jlLBXdltSb4HG92UW+zUTbdrhx8XtouuO6X417LOIR4ldBhdLdZI9cgb85Oj
4kgUTpcMS8wAqN1pdWuUlHnaBLBfj93HttrpuNLZMzW3qrklod/+unYYwIza5KNTI18qeLjZEyTQ
uOtYyAHylA4cguA5a11Q5jEuXIvusJzSsSvjGUSM0GH8JdauL4kKAJ3EXXCYo6gp2JJM/+ZgGZ4m
hEM/9VD4aQjdOQ2LFUEGp5HMFCFmSiogZ8qlb66xYFARgXvYVj95hh9MB9UfF0+5T9kzHN6wj8SM
5z0HYOk/gIG2gMyoL/Z9PNMPq9H8mBamGsUAP+/vfMoDtx/nMB4OmnXe1bneppV0rRlq6RMhEarJ
5B5+lbBNh5KqjkCb4H/o5IfU7RKXygVAWKcRCfIGlq+YPHuNQZS2eKBDGJQ+k4ZNO2PncAc0Nfkv
wwJyrbXzBBrSbTz1xFvHMpIbWolpzkJZ5jrRDQaipf82Qzhjg6FRFLtVo/HjwiYuf5m7Hvaggmm8
cW4l5IZVXTuU8Fw3X86LQYXiJfMRLEe28RaqufI7av2TH7k5wefGym2FlFYzlWE6u7AaOMxjCywX
A1sQdqnCIFkvaW/GeqIeHaucRv7bLHPvYtOoefc2DxNQQ5L5M80n90jzhEK4D1mH5+Mb86xPTtnI
e1j5O3PSmfN2NJs5LRb/7h5HdAjgZJhTsjcNmQ499SSMdSZ1iXLuoVY6LF1tweIhkBYJyKZSeeLt
RcDjOxK/1t0ywIaOjFmJdzPDYBzxamXGL4Q/DHsTiPwYczGfbQKUA7SguQbzIGuRu/yUp3y5atsm
dQfm9cpnii213nQVQquGama8fTTLaks5AJy3m8FyqB81QCtiEOkZwWW/8KiJfyTvxtctC1pZAqKD
Un3knd5BrzgeVCsB3PLNC2DT3TmyX+JQHwbWj+jmVw3gnJDF7IWC5AhAXpZ9D2RgL2jV3WmYWwwU
EH/aauTCywrv3j5gEPT61yWIvF2m5mnv+/PyPqSbI4UI0u446TjYYzUjqTHRc15k+bz9JTYf/sDW
YurLXOKIw9IDTjguwxt19DoDoylHA6cEF88d5it/OwE0SC/AXFzZKhdVLEfD7KUhf+BO6pc2ctRg
8F8H5PIEcJRTMkh7tPwM6vlQT/bS9ZqXs+dl/6kAyymGDPMTYZC8Y/PHojxys9UtTqZPb52SY+Yw
b36G24IIB5jeZmeMsgAR9PDTh01ahL4CbEC1m76Hdh2OQ9uS93XO4FVAXLvvpKP7tIdkYwFwibBt
jhxH7pjCNgSJYYLYULNX4davR+LxG6L4LqiponTQEdzz4dETY2zKdlHQ6WsiJlf4iFgPC/y633MI
rye35rD43XJ224QFqBZC3KatTYsJ43rdSOdqImJbLn66FSuHYSo847pr3ueIQOnBDyFm4VNGsfWK
3mv+awU2krI1yvaxs02ZU/+VKgOuOl6RrE4a/NWwBEUv8NGFQl+8SMz5sDJ1Bbcd5I0d3c4wHgLS
kK3neQOagoMOIL1xCdCkETDViBYExm//Vsl+FcMA1G5LeknSjBejQDpZpFCrOzGXXhz/UBNuDwIC
kiJtOB7JLO13QJnGymeOl7xruocmWPQ7PkCCmT4E9uVFRxxiGHyk1LVOyVM4s99FDQKtNhqxlQnY
I68TqVLoSguYt1807X5jf0QGXI8F0XWzD10UIviIZsBaAyQJDgP50Q1/znzB3ybH0n3DAjBHUbzi
zjRIc8NYWhDpUiB2HjuwEHBP6MS6jxKD9A+NMaCZNK/XLooryItOw32/h7ervXhjawGBZGgAU5MR
0CnB1O3mTfcPymP/8tSDQx2jpy3dLv7QvfFMxUflBEQlMrf7GBDcAVHn7DDPAXuK1jU6373nfhJL
wy8tgeOqHKGHKBCQoHZuvLQh7Y+Qk+ivBqoRDFY2ci+JTGwpsgF9k0iO3pRiXysaLDx8WgOPwdxl
CKaENg8+TGsW1YOHOXOlNqvoQm7GClXNchbHdFMYeILZOymFrVQMflHZi8EVXp8EhVsp3P2mTZSb
wRTeLR5cenKrdiFitMAJCRzRqAb1inqGewhfj7VliEdO8OwtxtIUhQ1YFxvlWLIMdS4eO/9pYCmp
eTahP00WAwnM2DbtHhoQVseJQXQMn/hTn6LolSpt57GAp2zb18sIl6BiHjcLXymhuy/sAya6yt3E
x6JpjfwxGcDpIsh4mB1yy+ySFrPF2tQewkix/J2oJV9O9PSPbTRsOuOewbGDqbnjlc/bLXsZvTbz
L2At4+AoxABThdFX8Qiwzle7Hh98qRgmuwne4PMiniT0muypAQb3BktWJk5JnKkJuL8/3lbQJCVX
LN2hQNnL6HRb09m6sxmADhZ8ZHjv5zkCoRKFXfuLU7z9zoM2OUeeQtiwACN3s4qJB3i4hSfwTb1c
6FEFiPIoQkqD612pdejSZrvJcFh/ed8k5Zprv/YWqb9X6zDPRaS9cZ2Fn2gw5BF7KPG5T2NAuLxD
n+m0ptWw9f3r5pH4kYerX3QpjU8RS5c692UHOC5Am+CjmQe4LhaF4j23Jx+V/xEcHHmOnG7KhIz5
KdQYV2OfojPE589K2jrArg7jb+Z3sSmmaLs7dc0cUj8vTtktAUd/TrRcH2asplwjb4pvyrnogRi1
oknF5PqP9Pmw89kqTiuZhzpf+FYz8C1V0i4GEEY6o60K1gN6jqGKh3b8s6xuGoHMbfNFyah9ptDw
4MWHMvY90q14dTIJ/8RDGl4iS5pDBhyF+f+GKJ2twsyETWqFqtF4g0D+T8wfMPm2jxyYMKv8fhsB
xHP8qSi0BF90CLL/8g3Pa23ijCYlOhkA45IS/tKlsckLEiQAqiEm7X5X3RqvGiMG2qsNjXvN2Zjg
zGrIKg4dwh7X0zJgi8URJZ9W2ghZZRlLn3lO1zvknJLLxAL7PcR5J8oEKVmPeKkjOJBJpIekOcAv
sAVBX7aDj8VlSMwCTJod9eJi4C3HDmQeNPDN8PJh2K2kC9wjAF0WV+0y3qcaTsUDuNUFkVtGTwc1
rPylUZ0RZx+YdzXCdqlQiVALptS270pKFtjVobOWw1G6O4y8YPECndWQAu6c82H93Jom+WexJbBV
mw7buTSxxBKXP/b3XcmV+1eZ6+URhXo6ys0GVa/RgV0g/ABoni3Afnfgiju4m8Qr2woZoXPri3CQ
QVNqNIN9aXuRAm3g2gNitGDp9LFv3NwWLFtaoJad/9+YtDIsORi8Z6C/aBRATBlbyeS+RI70T/Er
PJt0yC9iMd4fpKOuFVo0gL4uad0hn5FttEboCo7t6quPlHTjyzgqBT8Ekj5rcDF5iVcZFEMKiNlU
wqXhU8Zj9cZUZDockhJagQZTwFObe9l7yLaF7WIlaXsmzYJzBgZhpIqEyp9FxhP4t6Q+V6cNChPx
6DCIzP9QXCdATd3cGkgz8sjsNe45QEKlu/8GMDAVX9q9v0Xo3XqLGE/NbogeRA1hwVB3uL1n/BrR
aziJpY4W/awxHz6l3uoOsDzIqsaurO7V7MF90B/tQ7gkXJVxSufnHNKfCls17U5hW7jYVvmb9Nt7
I9ABb3x8btfGINCs6+Njs7TxKeh8r24isPEORF1BIofinYpQoZSGgmxlFLRgybypu8kFKEVCoTcp
xDzZnQjHsOAY/QBoZWMuKj7A3m8dl642jX1bHJ/LSdqnRTWoWdM0BW8oqPf1QM11KaFBFXhyQWb0
4s1agPfQwErQ0gZ6il7pc9PgJwnGb1PW3+CFiAYh7Wudd/FOGfmgfIwOUbqjcTLVTicHdOevPQ2a
nT9FB0QVv4D63Gfr9oOp35X0rlgJ5F/Q9Hj5lm9Mf4CWNGsAZmAqS3w8kb7u6iXzAftFUOR2I/lO
IozurlmGMk5kVPoNDY4rxsDaeRlvQOsyc8YCH37tyaNdBdFbuGtHtTzGzO9qGmv9FYfUr6ZNyuuo
mUQz4A+v89xgSMGxWzjnzopj7EYOr65zHuoaaGpbyEbKw9S1UaGxx6ZdnxQeYUeTi1fdTbXg5Oav
IBruBmUVzjnwwjC4qnLfPrThfN0kfnbTajzl0AglqabPsE1O/qwpWHDP+oc0ZagKcL9p1gb50QT+
WzFKrJ+OB8FYPQXdnqOriOPpeQryfZOQC7nvmRv06CR5iVl6goy+tmsCwEjYXZqC7rBmH3RordxY
SQQiZRLIQovB1BsnHKTpX6OSix48dJXpk2p1bVp6BVZ99vPtgqbrnCHPbdu8y3YfH2Z9CMLmsUma
Z89wgSnYf1w76Hkanf0Zt/Hib2vVk/xtMPA4QVKflWbXNE2VYOc66ZAmPtCrF7R1MJvvpEXueNjv
IofiQheoKHKLW/pBW4wI6+z3FTTZ+CQJqOrZ3e7AWLBsVwl7GucDAQ2ILaBVQyAzt3tvXQG/I0cN
HvJn2/VpmXtbBVfQa0fXY9hM58Ug3R28O50wwIp4hiTHK8UIm3EZTz+rDE8Z0EuoaNxxlh7DjENf
RobNt36ZZnyATpyWWL4DYKpbx8ok6Upmm52A/QMkyhq00HgUDUq6pGD0n++bgeNqTym+BGB5dek7
yOSda7JSU/kns9kBOV17dAWfrZ9UXiBtZRoMvCufdZXE+ATKQHzQMyP2evB52Yj13NB1L9akxLLl
Y8OQtERxPeNPkn7G3ABRxs2drHgxOn30ow77pHFQmgx2WhipNmzJAXR5DHX6miEZKscxZ4jGCXhQ
3XjcmDyaLX0luivVwuedw9Mu1iuktfjA7Z7G6EIV8AcbLXsBAK9Is+V1Y+IoGIHWgV/wRnwokh/S
8d+QYaYBlYOiZb2fdAmXkkK/Ugg53YCuXJHO8Tjm5ild6UGM7DFrwC8YoSHusN2RD7i723Cg6kME
eCnztACK0gzk4PqXmS87YRFnCbgGVblX2BjxPu98mYaDqUvxwyWtARs8UbJb1XxNHUbrNvxEoFYN
+7Ka+sNRswRIMPiFwBuA3S0oPHmdN6D4mrHo8bXU237m41PWsSPUMEC77lg1IMJDR/EchXCMuk8L
ad9/9LwH0Of+eFMA8UxbeArrYNScs3zcUYymRcjgOLR6yMRDWNWKv/ANOQBnq7Np3nWN945R70TB
iCQdkBtwYicknr4PQf856eA6T/ljj3O7wipihmEN/TvkNncLA+S04JLyfiuFAS6VjcWyhBXx6CHm
2c127VMn2v+kdRDHmEyjQiAMVLJLMOpi2egBbdNlXIB+ghgoMpPHtU9XCLTQ2BREARGVmdw1m3zA
NFj1wgM9vA3feRvXxkHAyhvya3uAJ6rdiWT+yJp1qdoRJlWeit5B3H91GXOFA79aED97JKHZO90f
Yk+D2wmbNwchISCsLxb6bypnr3gwHlBjobZsJlUZ4FGl17aPcbjAmK0jv3OUfDo0kcXEqCzDXnw2
qXfeqH0CyvlAhg0yJrb9tyQ5aqLwp5NaZ7P3lZtLbHXjKmnyjBLDoSdS575FRuncGX7qu+5dMPB/
ebI8d3ypGRurbmIf6NCv82LNhcjggCb9AxD0nm3biz8k75T4n9hDrkOOyJSoe8v7APAM+UHu8mvj
+xXqP0CE+55d/oYs71McQAUTGYYQrYlWnUDd1rnzofLLe8Btd5XT2NXgePeb8etN9hV++73t6Z4R
/7nncKQLwP+FANt7952FTb360TP1u5tg/b5X3YMAVhPk4kq3FTMX+nLTutvK1XunIlCK6VClZPyc
0umMHq6arP5mpPnmlF8sKKd0hGLMcAdhxLiBX5z+CR8PTjgOx3jzz5vf/lFUfaJX+9u0248d1Dky
2RmgJjjWUZUm+QuI8g9s4rDup5J/oxWPAN9KDJ/g3L+xwPeAlrDy02kHaPNisiunuOZ8g8QogGTI
B9GsDOyIV/9d9GIt1fYyZ7ZuYVJKgCmE9psG8QHDLhA2BN018pN7dh/ynyQ6i9RUA8ZWMQHqUKoK
ZnlbPXUQ/Qt2l99AiL6nMPoA3b2SR+fHuzRntZ8ZiATfgLx8SBPsYbpcN+1PqxIQ+f6HFd9xhu5v
xJXyeugenwOXPK+DX6eOVZBSlt567DssVDYSkyZf/mxAb3T4OCu/aPFzQryKhBSBfrkLYmAOWfH5
v3yN9lt0zpAx0VKkJ8/nJMYOYUB3wmXXLP8ZUvQjlA9vQF4OMKI+hB4CWTFzvqZjcsEjHhbjYn69
CGIWFXh+KQb+4uctoBYMv8eULuBQ/PwhbdnfEL68kEKJsGhM/+Jb733S5JWQdqoY3eol8S4i4ZcU
QtMiGKDxQDB5z8htxRp/OYKlL0cwKHswwm21dfYJW23Y35yyrIZqG+5hJDyNCcE6Vvwf9Bevsd+w
PQE085C6Gassyfbq8WAv2HRY3XzMFg3nZ0c/mQc0OFEInERn69cT6Nx8/snVYetpKaK2lHNQ+cuV
5T/egPN+PKXxk6e8MsvfMb6X3RIdR6h1mvgTopYLY6JywYKRDWxSdmlnbLkGI87qmq3/PHOgaGL9
7WuLn6U6yhBivKmtoeAgqVdoflzGHvCyK1r3Y0j/IWHlmq0ghqHu8PQuHHsw0+QZi9lljFMyBQM3
JP0D4UPtAy3nmBJ1ulyHEK+JaV/6+K/PP3sP/nLTrrNwwuhPc+uf5gFaU3ubIPPxMQK0iXz2Ig7G
Go2i/M+ByiS4bM16tsPb2nWnxH7cDzqZwy/32WxAqfhv6L9mrr2xKDoO/r9IDpfUU4Uw4471cqf1
H2g3ajDHZedgbBMskNtiAZeE58kPawAGEYPyhJ4MPl2TjPtA/meG/5Yg2a+pf8o8sffSsSQZ1CG4
NVN7Xe1WtdB6eP3Oyt2ytc/Kfhi03SYAkAFhyxfSYv6qTTIoacIN3LZ7CKMJvxylu0AnddDiAZtb
tI7xzrM5LbbBnaBQ3jXZjFGpr0O4rSQxDLKRqZhB6QOnCIw8r3BuggXleE2b9OzC9SUd9Atf0ieo
LeoB37W0u3iMj8Ag71BtSdKXAYsFhKDF6VDZ+rDqBgjG8rD0AP+BACyU7LaiY1tpG++QWle1gBtL
C049Amnab1F5VxZtWh0SIiH4w5Z2qo9N4GMgZpVG2BGf05MeICcbap1luLQ3xA7j3O4gaVqgL+kg
QVqKTMATLEBwa2eKWV4hcilDMNEZdhXi5k8MFRrP6hjaAm94aeesDrMR0CIItPWXtfcRcCqgsaXd
f0x6H/Pw/1dhB0atzqFccbicGi393Cdfeda85UhSm9L2nKa0QlSxrVTs32iY7mYOMEosO7iC7zS0
glvudrh7PlzP7UeU0hoGu07Z/dTzC4D0F4MLmtzJBvc5cH7hxj/noLtWTUvS6qe0YyUUQLWX3XlW
qIwd3/V8enStqzDAQ3hu4enOYcSte7ZWDZH1eC9HJvT3WOPBWkj7DKb/j2ntDEnIchL5iCIGRx8g
5UCIAA8c1uQjJN7zbPJPcCznZnW3KZh3TcCrBKZ1HkaLbLyy7E+jsJFB9EWPPyswKwKhXNM+eb6+
gvM7NeN6ddTVEToAmTCMurTC0MOSv97yr9UvJr0ji8Mr265DtgKpfU5V++g3TyZgB92116lZdx4s
QwK1E/3/ODqz5UaRIIp+ERHsy6sk0G7J8u4Xwm7bUOxQUCxfP0fzMhEz09HtlqAqM++5N7Vo1Av8
C9d5SaD2Xwv/n2W+1h1lsJBME/vb3Pw69++X/WVkIRy92YR3tEG8mXQO07lhhJf5GnpUFwqb2X63
axYPck6cHZofibWg7P2D0JeV0Q1bFnSs+o4ZGbuvpHA3Xg875f55ZmTOe7f6yPzjBNg3oOhrvE2J
l8HF5tsiKy6li/Ttdms2NK3qPI/ae1HUeHs5BqHZFZR9Uan9BB7h7Ops+D4X/MJ0cN4nalkX0txl
qJICKbdGwerQ5QMvP9XD78DFOslDzuhLqYmYk/JseB9qcrh8fj2WF7U90gQjBqFu48wQ28xeYM/g
brTXoFC7blRRL5g5DPpjrMY13N46Bcgvl+5hnB+EbfxqptxNwmSeae86P741enOA6cRyNr0TlMu7
nBz7sj77U3HE1xROmf8oA/Be1zlZWRcZMwvtE+eMsWE1+nGYSOvdrj5T6Xz6aXBSCmdBEL9oyAED
Uau6ci9ZWa9UqjMVyIlfMtdTIjaVn5/LZYhRiBVQYZ1uycPjcxvC7A42sRt6o/kj0gkuHjXBfw5l
vncTZ2e3YD0ZPuyq9teoHznAiP66DPW1alIu1EZnbKFBeNsBT6gz0t2JvMx3phiuWRLI0Ded78SY
QffMmbBZWf4FBRaVxMGC09RJce1i6wXQwOM5uwvjvvUTWDE9W1WsOk9iwvEVTQ7QSS+Wg5elYes4
YcmjOsGH2nl/p6AYNaYPVZJulindV3ZLUWfsfWc5aDlQKtOZ1RRX+8VLslUX9KsGfVil6cV0WDuv
NfulZEWqpzg7LY4XUu5m/V8+fqvmGz7uLSg+sHm+xK0IlebvtVrbzjpHtr/xmJ2J4SNO4k0JuDOO
IKNshp8gLVdal75rTnbwQFTnnP+RGo8L18+S0+7lzYoo0ZAUlMfGwExVWw4YaTutZMvpY1sPvTeB
srAPc2X5TcaIgo52dA3GH9NMgoE721HgcRGWtvlJ/c4iZOEAn/ipscsqt0NkcbTjrNR86YrpSYMa
35LpDunspJ/ZXH7HmvYxtMnVNKrHGUW+HfSjUyEHjPoKj/yh1O1jQBWZxsbBGOeV7GHPumo3YR6f
9eCQiXRjM1wAjt1Vzssw1BeJyUciNmmZHZJOtGI34SaF01kq7Vh2wVmHqrUw48VJvnNaeiOAgqqq
rmY8riQ1/byYT7EigJKk4JagKLeK32L4vWXML2q4v+jaaWJcT8t203t3M5h5tsoVS9QcH4tNvB1c
JDle0ZR6VRAhxJuXlxiLWsUEaeY669moTH4e7KUydriGz/A2e7r4Q9C01z5FE1T2W1n3irwoe20n
xt8s+rXHYtJYFNFsNOu5BZjP3RXBY2FVvgxAUDx6zxQ6FJMVo8qfrLBfCjVRnVVrpeHbM9LVNAQb
a/DCbDY4Ku7NxB0pNz+qusBAhNRk38Fa9g6aw4dyWSsLrovSMPP1UswFQXaNNXaJWrNPwzKfyhII
VWRFVFjTLx1ulJdIlimq+ehddCR0W7CeqqR4jpuVany8Z4/tOBzjkaJgNEIvTniui6NN9W+m+V+7
1PtpJlClYnLEnL/0Z0oNb9MUFAWNfMRxBTv4DSt6Lr1po4/uupvGXWdXh6CQN2JFztncMcWqDmmf
7VRPNTbg9Cqb9NV0bXwaoHUZB3CcbYmUudrDsG56fV10zaaofHyK5irrtK2DEbafSx52/0Mne8lu
Fk5nzEltsR5rDYKYZHtArtQc1jI2P2N7OBhopo2esTg03SU6fDExXJL11itm4p6Z7+/krj2ma4W3
E5vK2rWbR40bf2CSn6MUVMW8cd3hVRXzroizw9gkl8mMnxsZcDXnPOv6WibzsRRPFrJlWVCQiCBy
nOp50PWdZWkbNbabJpmvdTduXc3ZzAwnOnUVgrZbHI3lbUDrFxKqlaPBEsFpnIt95RXrUnJjjH93
f2KqO2fN6z+M1Ed3kIego6OIncswvGSB3HrFK9VraBYLqKy+cXJGe0wGfSaL+RKsCHqCrEK39fGz
ZEyUBj0ymn8mT7Vo0g3INEbjhYlXEwUdjgbRRUrPjrlza/rsCexjM4/4tPKM2QbD7/q+SQ+UboN/
6Zjl3lkanEya2V96vd1SQ6FNLKQSJObOpsrr+n4vUyy3E4+3ZjQ7yQYTGwU2MBlGoJr+tsZcRfhc
r1LEW9aKrmcXWa9Z7iGOwd0OZdaR1NynIVjCNPD7BwB35muoNJdSlekLge73cGkoOdtv0aqkF7Wl
Ae2NrrUT/Ebr5O7CkxOjGJU0C3anJtRmkTCD0LJQz53DGA8nsUigFx9NGQi92wP9KiyYXAd+tijo
eL8MHavw9spM9B2zJnYXGtYbRuLXpcJQRVFir326ifXcMaBiNPumtQELKQ3Q0aQbamiP5bnx6nwn
bWr73Fm0CwD8O2Ne6xeRmss35ydkCcVP0tdhHVvPsmwvk1v89Fb8J8o8RI3YjK7Jj4TZpnTNkBir
eZWORPin6uB5X05eG5vcKnZVOfDf7ZuU+PkYOXMEbeUMgWkF49Fsk68+dj+SxbLWVQDh3yfPixo3
Tgu5ZWg0vcm2n4hJYPWLH1cvLYfm4HDxNf2eIyIihoz7gj+haC62q4gIg1o31bZ1xb7SX0HJH6cl
fZqTadU5KJQdnhCGGpnmbX1kH8eTzirFL77CDXtGaWEninYtm5ErjbZANec4UdegpkDpGFNzkmz6
2Hns/WFtV1MYxx3uLB+LE4eBFqwWNZCPWYvHgX6UmdYGuufQQuFaTrdWcEsrsypaaPz0/lFccuWw
KGVUCJbFY5LnT0SWsIYSi1rVnswh286jPIxL8EYK2m7qqp8paC/+MJy4JcOxq7de7PBGc/mNPg5k
9Pu0N16NOMXCk064kfLfkmfOzvR3RArM0+5tSXiC+RWbhJYB/o37uDaQLao19Ffk1/UmaOJVJYt1
lbENh4P7EScHUw2ot8REn5rbHVryvvLxRZQV1r8ljMv5y5+qZzmMb8ptrprlR/rkHaBe9uaSffka
hG3sOtuh4VVogY9LYO8FmFtv5M4p4lMzouA7ky/CZma4I8qfzhhM/FsxgXeyi9oY/U3TtVfm7Ldl
4fovy+CSDssMoEQtUJ9jC1/IvGgrUyAde3tyasBi+48p+fTql9SjERwXbct4c2vO9RqdcsMqzrcG
wcCtxca16u9eoCZY7cHHY4114MOZLMw7Ym3qHA7COw5tCXGnvQo18iy9zZ7YTeXV0vud0VAE6MW/
enbM1UxLYOXqthju7f71p7MTicQ53V+NHrEt4cIiTjbMuuLo+GgnQnp/1mB8Bz0pNG764HTO2ljC
waBzzPFxGRXw33RVvj+th/7sMBLpem078HV7U7fHExxllv0dByQP9ebBEuy5igMAjWJLquHBSjPe
rNceYp9kGuwMaPgp7nMM2ne9sa+jqtV2i5BUwt3KXOYoYaboMFAq1D71GT2mGnO2JZyz5EHkLzay
h47Oqaw87OMfOZJ2lNPtjE+EIYfJ3f+SMqs3H2Y6266mYte2QLtRhmu6ov5TjVyT4rJuij8xGqtO
708+P9eigksF0VSCda6MvOnCctHeuta4ckK/LzSTdVld/UbDfKc/19PyyEb277up2g/6W63jhCWS
e+QGA/WMJo9Wn2S2n7SnqgD8qnzjnOBNs8eqC7tS5wJnThHo4pR5XPptEBl6tR/KZt/rv9hoNnbB
iKTY4X5ngeawWzqP8vMa2JitjNjzoA3j0wjMWQTYy7XhQU7Vw6Cpfebghizb/KTpDW+IOKTsRFqR
+04v+yLH+Jiq5acY3Hkb5DJbO7WqmPH53r1ii6N+LFBodPYzeR6rJ90GB0uRBOVFN5o68qpYUs01
HOxZP23KMg6pLakZrQBlYd4OcfXqieRJF/ULPNOlK+sXd5GfIgPzC/TL4GiHhGsZgeirmy7ZwsOO
6dfpl7XBPEDWkAIEyDAdls0Zge08lOVP0Zo0PNPaMyZsGFldbViJ8aEcsc+KJt/Igjouq0zj2cz0
ZyaWN30ZmABB6jwkXrNPS1Ffx7501jAHJHH3A2vRSG5rLaWO0JO7camWlwKIW1f1rdCHX61mRw/7
Cf+NIlVRkJk3o4zNlXR4D10FMZS71Y7MBQ57Uf8bZLF19OE01RaEXq7fZmfpV0GrxevBmv8VtQ73
UP6VZD8wfsSG2aQ9Yxr3YNVib2USu5r4cdI82SQw26u0v3v8WplEhjEf2cVz8BiXdoX3iey1ROTr
hNhuwqJJq61ryEdYCPjSOda3jcuwGax547P8YSWM9KtSAQZELL2lv4N4P1m93Cgy1vJSC6XjXmi8
bmOTvmhGSQqQ9M8kOHy1TbPGejjXLI8Gg+K6KU93Rl4a4tZIK1ROe2IpE4uoeoaz+Y/WZhAM6LO5
fUDB+9AJzogXeR59uAld/8a2sB5zBb38ZtJQdxA7OAPplOcozXFJzLBQ97YxRoVOj7XFxZIWm1b/
TYEVVk36joU9RMXZGkGLbEf8flY/IC6dJG7NYHqYDGAWvvq11QeRHBZ2fum89HTo0nNuvA3bZja2
MVAVxA6XTQ3tLwgimFqeGuy9np1Eg2F/sIvlMtrG48CrUDJZmZ2vsTVWwbh3nLW1uOu0LJ5EakDp
bGz/5PRbr2MKTp+sUSA7YZ89j1okJpi1GORgpNvquuPknNFZcoz5bvqXUF8k42Mq0qu54LOpuudA
+Y9qWh7iGFtQSlUlDgFerxW781ZC2ERd0MEkaiB6gQsW0d9VcegO1yR50H2xbZq3IntXzntV/TV2
1tF9Gis6gA2IO2URyyPNOMX4TjecLPuiLnlUG06+aofCw9nLfCn/6/GQWYsWdv5w7jO1EzXJKz34
zMrp4CrykZyHXB4W58Us47OfPGXOgS7VkY8VcynG5CYpRGtXnvWZ4QfBiBCW+NLZ3XMv8vJjgpFP
NL+Te//OeHSn9ACGvhrMAaz1q6BgjCG7x7PnBFt2269w9KxKZoqd74ZyOuegKglQ+bAqPI4H94pY
4usYwCcrgvkca7xMpRtm9XeMQ4Xc2jXqnNmjJbDLPfWveece5vE1IFLFMezIZnTUON+F1+2AWHA3
UuQG4zmI6fRehGgfNL/7oME6Tb31DrK9s/OBHtRLrp09fwoNOFA9GkRIJO95Oa0MHFF9/jLpWVTU
84NM1DnIKTvoRezK2o7pr6rfCSBF1Xt1TaJPaH5tLds4uss07Um3Lg5RYoZ6JLClrZ4g8St6P5gC
G/sHiMVi5zfNGbZQFjuN91ajB2plvk8NuHxhHdF2znUssB3Y64aBpdMmF6wcZC00vKpl5M31VgLy
26ReCEaR5EbdksF9VhUpE4qlkWocU0pE8FjIcxNmjpyWC0tVNIL9inMya9s6fgxMcckyY+2PmbnF
5/XYOtaflvTvGYxchyCc+Oa6bY1v1TYRbBxtLxZWYQhmHXqoRM1XYfW/WWvjs83sHUxrRzBW9a1p
5NHF/zzyjW1Le69bl6CVeQrzRT/0vvGssHxp8Ux2aHewoMcEF+fYAXN4HU60wr/MKns2tOniK1KI
KqvZi0l8VyK56P17JfEVs8wuytqZtzJfIrFk/rOhFDqWqT7mIIniNPZPsW2pQ5w7KtSzroxKr33D
deyR2eAuW8cZX3TD+1R5f8twOxIwhzVJzT0uDyf/EWzY4RPYSo2brMiXLxq8nWl4O9X1O36TXV3q
eFX9qMSoXy/1s4ubjkEcoxy0ixlk94RFY50jFQ99/MiOiRo1KfsbE7M+4BhKdwt66wh03uCOKFJ5
03zhQm3A3q0mM4ivY5r/1KY3Exqng/5Tf9qxRl/Q9+c2pykKPLFlFLdK+IIXe5RR72nt39xMAguY
Da5nJfrNZuyj13cQh4lAixw8qjejYD94YvshpqXQjK1PA38jF/QY9rr+gKsGW4XMLmbGd8PjrOXZ
eUr8BwItdn7ZgL3H1L7mzamGD+iY/Vy12zgXB1Rynpdsc7fgx/xe+Z1Wr8gm0p9qy3zOJvNhSYez
EM4hb9I9Zt2H1gzWvZ1/upTObGzXQErEfhwAcIsO0/NcXmKIMYzQeE/0j0TPv6q778KJs5W1jKTb
keQEyxOO/Q9L6tfTuJ9tk0nnqQNi8KoE8cF7KU1xdKSJx0/tTDafmSaYBb5awfGLUeQxLvJHKavn
AoteTgJF5kLK6eW69pqNaLUT5vUHZQB2tsmzmB1qduO550KKW/cBLf7AqP8Pbg1Qg8D61NxIi14Q
0l70ZIlQbA3aP426udHaC0D0JcUqlDgOZ7NVbLPCiEYXdx/7ZX8aNaQ73j6QZp4DIX+IAZnXuRtj
jxTpkzP35AoLUJiBibfsgaOyzWSlNB79JecPiwN5qB3x5JLqoFkNr76vo0RRQ3btVht/S8SFxpii
eZFRmR97Kjwnz2jMknPSVmfpEnU0d1uPKj7Ny6cRmUCUd3sus+uGMPS5G3a9Y+07u972hgX5ysXk
Uf/PDSKanFGnB06Ws50Un5PVhVrCAIE+US/6VevS78+vg52vPQ9L9FKtWR206bokCliJ7bdvMT9O
isOOXAEtLA0nJEZhMxjsPUxTtAQoBCTPxnXObXZzpQZpYFCQWJtJ7Gb0F8n2c7idZcu6JZy0+XYK
dHoZ71wr7fkuCTuEI0GgbVoRJSq7/03JovmqtTta78A4swJ20t4noB9OKxyPKSNA3mzmFDQCV8jy
zzr4GO5S+oQsy/zgjh5vuuxP2G6oZb+lJ/d+O96dDhFOKzCQetV2Dhyz3BJTCDdgYu5F8M1+ZY+y
E6c2GvpHa8h/i9J/unvs2pvjI3BlaOAL1lZ3uBWCYbzmGOx1ctsow36a3Eergf9qjPZXOzgrTaaH
PntL24+pq/e2vBVa+tb28WcKH6zzDhbQLnNsRvRrO3ICTrHFEYvL4UZDtNbv7kMkknzV9D8yZthT
p7dJ5iTV7IrUO7lt+evV3ft83+rcFq9Nav3fAILBg1NNHE2vk21E+T25DZdu4qTMaWx8j0F9Xuzu
MJOJUMgJnb3YzLwTy30G5Fwp91cJ1GiAb2hYFtwOqNJg6ym2m5GjrYLDcub5Sr7wOiNcKOFS00uy
SqZmrdBwSoYobKE63r9zs2eSU2kP7NXmMraPSdy8p3qyJz3mZE93n1XPnVSU6zItd7X1ovd4/cfq
FIgaOS17bhJ/g3P5/xSRFXFYb8bigHhqzxiBLtK2dxmjLCHmqwmgbxCZiPKYMFvPzmPsvTc6cgJF
jV6iZKGYk2xBcsuL2dhbq8KH3Hvh4pRipfFhmHcdsZooc7xxqwg+7BOaPiCkHC7T1JJs3TP5lDRu
atY+63sAvuVMfGjYD9uK7ZG40c20OxG8ExZOhe0x4y/l7HTjmpimwJF4Yl3yX8AQySrQ6xPjRGIH
ND/UzAh/MXozIVzOB+lHX3SK4Tj2n4T7Qk/G50RwouFxfm09/7OMxz1hVIzYr12BRXD+F/MQNe1F
ZBjlR//U3S1C83TKDf8VntBZ2755EG37KPur27bX3kzCkqGzkePAyhVZQyIe/mnMTgKNNBvWIBol
ilCz5DdTveiiPw4DzHutLrExHsZCO5MHfiKKGBs8i1YDbVc78kmWxlMqAMM1HNYIoYYO6qoHV6f5
wiBmrPIRzbkjyWRN9j+zFM16ZLyqogz7Eh8gQTNdjl2FfLgvT1KMd4EKfIJQ9PhUwaydCsf2LsKZ
vGjx5Vvp6xGfOjM2I7tU9VuvYAOT+VF03J6Lrh/uNFzXXfvE1vjrTexttBF0ic0CQBP5W9D4K6Ls
CBmcboTAnFAP9oyyp9U4U5/j1Dh0vnzsdP8jyEluwA1PDs0Yf2pV/wOTvF2s4ZrO07tK1KlPkpNy
5T9mwWolbO21HTPYwzoyluAyAOpK8qKmiU60oWNKJ3Ex9JTiQP2rdJ4GP2erySApa0kn9kFRsjDp
tTP8MLmEwyfqOygmbxoeNgy4d6NP/Y5n9A6hYO/z1N10T8ectxXxjsw99AUtq2ZikG0DgXaZpsBu
MTrG6LHmLkD689Mv0VcX3U2JsRPkTZZ6/WDB3+VG8LYk85OVT3sikrGTxpvUSm+5dcPlsu0pdV2s
p+YsL04CTr3gA3P9g9moG8L8i7CbO+XbRvDEr4ASDNIvLcU24QUhTy5DJE4UcmG2dm6hFw6/MfqE
NkIZd1/wmzuR5FdmmTu3GI4B+WdKSuIP6Fk1wz6UIHQGmg+ZIuOj1QK2ieUuNrnG3sU1Po2IqPY0
XVjHVW/1qX8NZPWdJ/nG7YiYKr4kDWoLqTmNgbFK3eERJuaR6daRxWhRXfnXsSoeOwsi07bzyMFp
BKnYXoPeOOgoty1ePZ/pSsB/6znP3aRbM4DbFDopOHU2HJs5v86gfKWBMu0zrIQMvJae8BhhLivb
AWBcyjXoOCFJPKOzFW+V20G/SXvcl4yaxWAchIO8bhfPul3AwQmOXdi7lmqcIZ0H0T+MDREmw073
/hW+sdMHMsTmjsC5+MhIhB+0fFVOwuZNJt+9qe3YCLDNrZJoseApdUidwSx9sT1x5GTZYe9+db38
N/WXbTJgbSvFRcl/FVzkffJmQrNjeY00ZW0paHbegADGjETnH3drXqpMlMjZ/iPo5zkoGxwG1FnK
CV6nhF/kYegw0eXipX53Y5yWQan2lmXtk2Q4BNnkhKPqXutJMu9UD0UMBy2nLbjXHjL2ks39zrfl
KcjLD6ugYCUoZ171imKxqL9zc7iNA+xjX6ApJf342pnOGeG3pEK3cK5NZ5S5XaEbj03sXU2Z3JY7
x0mjI6R21Dv73Gg1Y0JSX8BBvJj5TG3jpygGkNnBf+V7gyNyDOqCHnligUGwW12GVDlMaAaGp767
4lj/hCuFQ3ahyoLUJ6qhoywdZGNSAtMkQedUY7bPtCAp+DGJ6QiYXN8ovt+7ZTZ3o1DGRBWTUWtm
TFixICefM5rDvlVdF2JMeVQln/o0OCj0hQTfTZnXYIQvUXOZdoe2HSy/5eix4iKR8bfUoTcjSYOy
Ti1D3yhOWfa54F1UkvHH8j616a5yyweuTfJZ8uYYED1z93AoewByn4dQxguzrSXb0+xtOsBaHLCK
mU91xgcQeTVdZWO2L/XE4NxreV0UKy/I6MKzLwb3H2p9hHELDUR9NgZgrRzNN3jwLyGDyF5IPnRi
xtNLspcWykigW98dbFTHsWkV4rlLY2AdlnX4YuBZYjDhUPcMojsw05O3eSq8rd1RjLZJ+5al9sNE
vMDOjbudpQ/JAyGYYqNp+SHTUGJVYZ5pXM5Wj50/dTro3jv8RpriYzIIwiZpTsHdomzImXKNnYHF
r9kGBSRPHDzOHeF4rVZB56T4kwzD2/DWvOnTp97zHfTd190qV0oOwpqhdd83V9bOsXMQ+SapoaY9
T/5UDaaxammfUZleiSQsNgT2Pady+UbFwfituifccdu4rn1UIi30AqIKUnGSY+2hFs0mN+D4gXlK
Y69sD2OZM/WZsxJrWJPiZjc5JQPt1ciLl0YxelhhDTMwD/EHuTSrKyJaS57K5V5zKJKd5ht5/nt9
sPdwXDhCsjgqS4ZBiY3RoybmKdIc893oTedoLmC21kT7s2D2XZE/QJiZHLtw5EHASoPc6Izxs9vw
3MNuvFe4RMFKTJcQ2cRe12QvIi+ROOX+Do56Z/c4thZ6RZ5nH7FqGZKwDxK8HV81/b3rvtR2MERj
zk1raHG3dasWLxzZMJVPl65qL2xnbzyYhMtFY8VNA0uLv1y3gYAYPHomn1zlfFBV7xKVvHuFeilr
7VJOCVI7JZ1mhPMiIh/8rGMqJkwVmXV2q6z00RmIocZbtpLpv3KsL2RWw5lkbzHpBxhrPolpOFge
FnkTMKbS3rwecsLST4trvguNN75fNl1eHYihQDfgiGNAk87PhGiQ6EJMhhvTl3s1jgmzinLeDr+w
5YpQy1PXB9l6NuKN3ge3xHLObvf/MBUrRPkeF6/t1OEUIO1r7AAZ6w/fU68O3V6TWHudzDsqCOKA
mOR7zXUEONJ96xwv+gPPLS9xipzCIUTK/l7O1qlu45B0ktuQqlsSL2FnJU9EfJC4260Hensrpq8x
57/WZkrR59LfcUK8JqP6WozktfKJzapqMmfrbas5a3WHYbxhT0zA2gAqliOVQEIRzJi9SetNyTQ5
d1ZusnzblNI6IVqD1j+1mFsbl9naWGw9ZIlsFsdpiZ80zXkySHUexwF3xbQ3Ufklg1HJ0ReQ4jl2
3llfFkKzhpDsz422EA4hn4LBfXHpcpcx3Tb6QI8gn/K8Pxb4GREbqa2zMXhk1GST+4M8CoO693Ui
JLXmjsx/EAuO4J/K66TKg1Pe21MUDz3JDnpcXFwXypr4U/Ru2AhFcVUz76qOPYbZPEHWNsZN1vyY
xbdxN0CXoRwI0fVRfVuGfzDxQXGjgs1Wy+AbK5dLZaGS14f6NJh/AW+D7Zkbt9FI0kBm0YnljG2W
y1Qbe5jCXrQ721lOlW/dgjQNhQcXSSzZICYOsuxN84ZPqzXvMC/ZX0GL6D4BfMuTGQ98EDU1AEnf
5OGXLXQrGRUHzy4JJtZmPsDy3XTqg1tPSIlyh2F1kyvx4ZX5dnQYDCttnwl8MbBySKgMdfXYv6YL
DG3tVO96YTwZ6UDQKXpMjWa86RUFlYGRdRJ12Nlw+h5pwRqoSKadwW62dyypmvtj5h2T1rq59IkN
HpuZsfM4MgxBufMWuU5yf9W3vBtCPAYLVk2gPMvDCcTIgXTsiNDQ0EuKvetB11JqFNm9WZX91kiC
revne8pFEl685TkteHDcHAbwTnCVhkehR/4OMA+c3Vox1TapfB3m+ZlGwKxdnwMMd6NMTxa76Vn7
Pp/crPzAgUvp1akdTA0B7WKb+BDZpLXiJ/9MSrHzZyPSJvehmVR090CxJO2UF+M7hsCNQRK3a7JO
cCpkKBqaI7t8HAjJaBr/rar/HOelTjyeyQA/ve9c9EJ/dq3mFdNUv5qs/jmllas10hQVBsseFbRU
T2Q5bSbdWMO03rAuhzkHUb8k79394nZ5e6QgzxU2msT0bQ6UvLCew/8u9D5qqleiv6IgeCvqDuSF
nCWTMh7adR5mrGpa2JBh7Ok5GIzxSH0WMbTc9ubLqM1bhrPrbnz1USYCSShDc8oXZise7a6FCycA
rs9Zd54OgA36tiu7nVSfJePPCjOesuCCObewtuyQ1r8AQv9mP2WSUUUWUBVe2HdPi28twa6t5+71
RNvU5W/PM5zD9uG63se9vzUnxkoQtiyi2/rdfNFK0rcr9UPL+935xnGcTRhwc/pTwfzgcrTNATyN
rpuRYMyaNzC+BsycyeCgxJtdTN+D3/zYtn8l+A1pogl42tQma+soMZfnPC23sujX/X3/SIEyi9fR
F8a2bFo0EVqRoEQN6bamJGiqS/d3TSDPtR2LmC/SJYgrmXeynZ5czXic82xHsvXDKMuHUdMO/eCc
RwxrjhDbZQw2Pm+3b5KAySeezkxSdHn0Y6KauM9olpEmxtC06drJx8RcGA6CZyubPuzEp8OwmaS/
BOkSOUMWNZ0bOv5AOoiJs2xYp4u/TzSbh/+jKAgE418JhN/XwjjGDJq7KtnNcjlBdx0wnhzx7Z5r
2ldzKp/4nRnm+puZXnmGuy8B01zOHILPznGePFdS3/WNhOyQMFcwI08YFx+NusS0660X2wvrkZVP
eLYilelHtw8ui+djEowjqaz3wSBS1Ouimplq2jQHEw0BeWS0fofaidwkiyZ3X5jNmZOceA6iBwMH
wxeGuXK6Zk66BdY5sP7xJ05lCJZIeDQhM4pnsfqPtDPbjd5ot/Ot/PiPQ4RFFqeN7Bz0PKq7NUsn
hKaP8zzz6vPQQbBlWZCQ5MQG/NmuJlksVr3vWs8q01U9Jss8Ng/4wvdFSjhl3r0BCbmEYJtzs9z7
iJbTSebp6eceF7zt0oU06A9oPdbkcCmzaFUKb0N669yjSeSM9t4wbHaIhLuFH6po9mMbrVvdmFcU
MdzaPzLcXveHU+1E9z6nghJvgoGj2Wic5DzmhnHFhmxYsJmQNCcp/dS2uVYr+pZA9J+Hiv/KopEZ
eN0HJbe5XYGOpCjjZ1THk/EpVZrXumV7CxUPosehUiuoBTn9s9Z9HBVlSWzlbawru9Ydli4iiyga
7jV2db0B8oS67poA3HArcaKYidfOSh2aUpUjMsQsNHPy7tZN9KU5YKayo0SftbR9Y+g2roUP2W+M
BW02tg7u1LpcWMGzJselk5sYdtSrdnJvS9Vftbq76tjZpV64TlP6P5xOGlldqeCtLV9u4lE9G1E7
0Qi3lojQO1xanU8nuvC0bh8teotjla7jJLzYcX0Oqmd1jGBLpcQZ6O2fKMmY5dlVrzO5CoozhEJ8
hK73yPn0QNUD1ZEuXrS6fgXG/iaEdqdXeB9Q6MAr41HPaiz3s4h9ufRZmkODBIpkmknFPE/GG1uR
nHb6VRj3aybJ2rOGM9iKhcflQ0JynzOeR9MmkEZ97cFyhr0hnFdzpDStZuO1VWoHvn/0uRHrEqK1
sIvXysOPr8SrCPLwCNOijvUnRLCPwmnmmWKy9x3xkZdrpcDNjFghdsJb0kdhZKT6JgnyxVDXp0aG
T2VhLkIDdL4adUuYAVed1K8NXAZZ4i0qdkKhlvxpc8PmZUPoEmn+TteiR4kcWEbJGtX9Fm/AGj4W
Ls9xoynWa6Q6Mw8FCwVccIyETTiWHsFl9Pceje98dB6reLiJs+zBxwfYA/mmKI8xIkVQph9Svibs
Ds5mZC8nqR8M5/Wg+8u6e2ugE9qDcxfH8XMi080I3MVqlXnHoTtU8pWg+gtkdWe4FUJGvBiIBOT4
pibPUfUSwmKkZQehO+EkCZe2uW7Yp1GCWPrlAHp4co/G1FuvOY8uDJnv2p6lEwole5Rd1GVvOE33
MaonjaOdrVtreDML3ZfrLNDW2C62fqFvAdRw5sE8hDShrYp50wXbRlisRgxVod4FHdmW7gEu+mno
k5VSdgfL0rAVNiSfJFPjBAbICoHGZsjYp4MbhWqxHIXYGhFk6v4v/Fb24oSs53bqzlS7fhpCSis+
X70aLPRInxaUXB90mxhHrF1pyKGsMzvVQ+zWS8DJuzahSEePrWY/LGp6PI616B0aL5U6dciTVR0l
kzvoqsZGoACd4CqY3RpwB6M96CgpK3vaJLhHOHDPZq3DTyLvwHlCNH43+tSaI4p4uPzT8bbPEwrq
cMk98y2G0wQAe6/0wzWwMNRNSOwxFXkqbd0BU74AWNhaCMFUs2WqghIsTEzM7lstIffGyV7q4Sqs
9ZWCpFAU7ikvqiulDu/yTNm7PYHHOjnI4BBjXgMOfJOJslmFdnJHK4uNTD6zoboNo1yG/fAQSA10
RTTv9ALFfHxC1rIwBS42bcB1OgRraeg7byK6gaZmW2oj6slWZi4XhXG2rbcekLPnqKsWO2kSUCbF
bhYE6SGkMmVB0WHfCdr7kJd3vGjIOj/aosUAgiYJcIL0aMQV9zqQv0lhSR3PxoY6jDkiCnTOlr/q
yh5TNOA1jRyQiMYHDMlNi2DGCOLz2KsIAZM5Og1/xrOP55r+QhMXNwbfyAzFYYtQLclN2i1o3EN2
Z7QGu2IbdoDFLG3tOKjJppAPhWpTaNypyRHxAA437Y2K9jzy401lhicFGWidzwr/mY0F8MX6iihf
5kO/VklbyWCTtTjZKgJmMBKSaMKRia7knkKBfRvFMfLzQXnUYrovAA9QYhwHwKCN66JuNRicKsmF
peNeNUtEss57qOurNK0hrAi43MLZDxxO2DRu7La4iyNnY6rjesi7PTDcZDbEMWQRg7thswI15tRJ
pNjWQmzSZDyPFWtLD4p1skfwlY/7Lkd4ATQnW6gyu5EJqxJyi1MQpduc9zNK6H2H+isn9Y0W+1uC
wFaQOZHGIQESuI3sYqcQEAs62NzqpKIAHsMXOR6SkbLCmG8cV1lolfEADpEATC09unyNFYw86Msu
SkECjPrUdSDn9GZVVeiiA9zuLnNiTDZ1Fqy7FrYU3SmDmoBf0n9FiDSOJCYwAQybA4kTA+HwCMMZ
nxTQyEZen0jFAG6Y0Ky3lqbx3Kjeruu1kxMTA05yjdAhnfranBYS2ot4j7dsXRntShrZWlffUtvc
dX65FLFyzvXuaJr2bGjlpXGcA608wojS9RBaGBd4t72Vro7bOoVmiU9h0NyFZZoVq8iF5IZlJoKz
UIaVhdXfHyh8FSaVjoS1QscWbnL+EXBX6AcfsHXQ2G0HuiP1oij3VKsWRjAsa04Vvs9yjA1Ed4dr
tLX7UOfTl83VKrxyPbzOUQSWpSPGAxmRYUgCjIJ+Pg7Gla+lF7+YvrHZyjbjI6rkcwhU3QPvNKTJ
KQvHbcrWJPKeuhpBuVbONYJlAH7OVHz6nYzg2wBISxdVeSgTd2X0N7UBoEVp6SDzgsfplkkNcTa9
5Wi0EhFHq0NYkC5RuBtkmEs13VVef5PF417Brjg0lBVNuLEIM1S0IFUx3iNQ2pYBJZVWnHvQVPXk
Om66o87hOnR3JhXzEV9a1Y0b2vjXXQ2ZaGhPCScpnDSnRtvWoQkh6bmm0940IHI7KvRB8d6wl65y
wQy0Dw7pEPSeOY106xzdsECalmHz7DJYJLSjXD3ZuHLcAydZ0INaasiQQ/MhFT5VRWZ5724bH7Vc
OW3h2GHIo6/Gy4SzhFu0zLePoL6yLIrHch/jWKvzvYfvIGAXHXFYEzr5JUzHGBznJPmu1zUSKg0Y
5Og9xawVNiAsb4iXQy/XRtM9q6i0Wj6YBXL9P2lLoURgeEj6jZZeK8V1nV45njOPU/3ojd6GHOqV
ge0qLxD3Nv3urwijkenUXAyQu7n8A8CEMm/0AlBxp/nFq08Rukw0CAEsDXh+KnwoxK0ePPhIHtUd
HLgLUQGd50M0Afn1LuL0qW9Av/PcqFeUsbrqMvW9UIvnuDOxllH6pZLZrvJIO1EEBafhKe9qGAOR
BkUjZMghur0H8Am2dRRE0AT5dVB1z8wUCr567S57vVlqTQl5qXrwHO1NM4d9ZUZXdK/u6f/ZiPIr
KtkjH6OYAwTerFxa6wrLqbTiBcYr7nE5AV8QBSYCNy8L0Wja6zjGl2X10Q0W/we91D5oHfG9yWlp
0G/eGr55R1H/oR5Ch5Nms1AKpOwt0RojFSLElmhQSx8waBCZ14VFS18XnFLlBZnCMnWvPBBcucPh
p+EkPMJRH+jsByeLdwVE3D4oCEhAWrxWZfAnw2mq68XTQB+T+ZXfYliA2yJ77ocbpbgnUfyodUXf
thzJBWQ/pxcuDJ4BAxXrz1PkjPAXyLCiqsI6Cm8SAyDUE9OqHniwRzfxn1pS3WhAdcDFDSVeZ+Po
PzkNR9qWqMpNC9p3CcLaBbZFxS23SKbMis44UKRNHsn2QBXb4qtOstbehW1Ww1rj+xJmo0Wlw32s
XHIBRFrd+woqOA6bBCvg24TgnciNF4T1jqQleJZsl0+xVSk5tSprOBKbML3/Im0Q/jSqvoHqu69q
8ikyvPwpNdvIoMJMNgHU2F3bcYZpk/AuNLEthuGLXgPc1RvnIKdVNM+peJS8PrR+Hv2gxh3I2Y52
MjXiUWWCaGTPjVN0W2QF6gJAy7ueQortEnmj+1G2kh6wu0Hv0L/3JV3m2u2uhFD7zVASzJaFdnST
jWwMTVNFYGcqiz7pkT8gnHGMEXGObXiXjgD4DYiNWVHz2dDbJzcBLZHoU4OGtmLjN8R9lM4UJOxd
O7xodZBiuqDYi3zGl7jtQY13EBYT4e5tkKeekuyCHCpsSsWkyDayziGsEm2Dpy9S7QsFYTRpGrIc
dKfo0PDtK2TjFVrBod5I3EWWsnzKBESOaxZbPILMcoXNM43PlJOmFQC7xAhrtWhppeteYqhj6hAc
oZGsSOBeNGZFf7fYUQR4C8aEjaFfrHATVoteKmwdNPaKbYP6zu4JFvEzd0T5b2y52c1M+uoxSaYK
a+4gCc7fEMXthZ/o9MbcZON3zU0QUISMTQXhYHJNAuLZpwwT+PTxzZYQIppetXHdqvpNTE4xWpH2
bsg6uv/pedDso1okxzDPz20V4BSvYVnU/botOep6wY2htQeA53gCEcH3+ilRkzsBcibHLoaqGKPE
0FPbzjxxpVJIKyw5t0Ys0hi7GksetaHgu6hM1o6kpjSPnRM2FB9o13w0CjZEnJ+0AupwQuyCBQEi
lc6HUGCOO7oBZ1BE4ZL5bm56ElwWoHR7NC9oVp2SjRSu5xk5lRGxfa211oLeuS8F8sYRlNp7IWPE
0J1tDBvdFOKSJvGKpd1Zup3+znoKEweyBw2ZixGVV27DybbNqKrjF6cp63pzowxw6redSVYfImw9
XCeunaABgyuUxJR7PKFyXfCp1ToFVerxwdbX1RDv1Thfjg76qBTt3wb7IazDofcORkZrBJ3U2qor
a5G0BOo0/t6KmgtMZhQ75HlY1HV0G9GzilMSUphNC8jl+Znx0pDprZdVVJ0glENYiUFolSp1PJQy
PAXDuNWBPVelYqwpOgYLRJp0/ziizPKhfU2QiQHysWAIVQ8WZB28tBkmmRy5qjOJE5ucE3X/qo7J
RR8bcsMqV52VhrfTasfE+aMvLAMgSBC16w7nXgXsM0/KY+3Z55rckcpR6Dla7CgUqj+lqtw0mny1
hPdURApuMQSOmq7TQEQLUXgrOy4Q5qX3XiSukkqB20R5NBEvpVp/yApolzaZbJBzX6hQY6UZrsIi
XYSyXlUJ6sI63YMe20DZQjeklkfKQXPQQXjnM+2RattG7bgxtp/uasK+Q6j/q96L6BFpFU6moLk4
vPKLml7EUnEDuWnzRqxsXT6NDr5Y6lZQc0MVsgWO0pg5siNaAWWPDpoLo223RYfb7GLC4lAbS20P
tGFAlCYa455Oqc3OcHwOpvPkqCWgd+PSplWQ7ZC7HEkw2lfEIHVxug7tFO8E+6eUEFXIypSFINK8
DqUP9Drmc65kw6VVyeglxgMo3LBqJpFh6FxBfw7Y8iVn+rk47nGLlXZ70OyyXZgdIasZuz5umDcv
i/imLVREUfb0P20RL3WFOb2JWnVSJsS2lwfvjQLj0EQC1o72lGJyP5j1a0EtZd5ZqOdoBzdO/R5G
+rysKnMlZX2IB9oWnKYf4jZFCo/80zfTLRLSLcpZewMil0aprx8slsW+6bC2THJHtcRCY8lq5QzV
rdCAqPLhvEtN6yVyurOdOm+tat3ALVpZanao7SmjtX6NyPGEZYNr02gRyFKYn7UBcybDEZpzyG/A
Nc5gPtz2unlHWNRRVH8CDZeGb7Q3Wg3hIAWugpSrx+VRbRwC1xwfkKTSxVu81B0BnRixNfNRyf3b
Fn8nodKIGC3LR2ifIMQCRKKTLFpRnmoQH1ccCLserJe5i7k3jhmscZus+1pSK2uv6pJwgNg0ptdz
eDSz4Sg6m7jRlkLBGBCVI5e5JCkS3+BshPcgdWJUPAsTkxllD5EpFFqXiObpLq3YBJwRG6/MAayd
SLZUbNdxarKoK5e6FXQncEKGdNuSetuEJNB1nMTaYth5RS6QkRF7aqqwlWVr0uy2iMjLvObdtvr3
wqGKalRbytQY/HtU6HpDFzILDDJ/gOLSkIAkQxM2ZEc9a6TykQc0BwhoGGcj9Se4CdZehTC9QMAJ
zCoHpcldmJPhhj2va7qlYgJWJlhq2zQAv5q0mpVZifbBe/Q4q+ljALY7S4nJdbJX2fhXtm6CLDVo
vXHSJOHMLDuqwaFYusLM1yzQNZkA6BOQL04clXHUlqJP6geFiOMXNqndfiRLVLpg5vF9mumty/P/
yPTKuCamLtwjlmwpFVh8yrGMNbvab00UTBlGzCKoP+qok4+5NfFiGqxGsy7mNFqDDFmkA6e6csyq
pWG03m1ZNga6djw65uTW4vm2fnckc5TKYoKJS4hoT+blNgaZUMBmUEPJxynbdQJq1BDdqWqwjlUE
b31BGdja0oDaeWFTQuhxthniS85ze28k7LyM4hfEe7cWIatQwSm4J7iIiEDIhgFriMdnUkzbflQb
a1Uor7FukVOei2Xb9re6E6robqChCil44+gWjZ18VmykpHo21epSjcia8QwX4538+otdt6/D1O8w
EOHZGqFvYgwAIjVE0LT+2cyyR4THaO3q9NYAjzAvKqXABOgqaKnJXStSvK9KyIErwMKLYDdCNEsa
jSL/xF629AuSpKreOtSVg4x7+lzmJ80eVsjQN7YHLqyuqTKastjFpnxXteyGbLP7HrvRvIA0asm2
vVgFJhiRaCQWmB/osSaCOApEaVB0GPphJGSKfFlDoCPRBjOa16mAu1jXH7wOZ0Mrr2WmHPh2gYAg
63dGWWNVx8AiEsJBAlrGnYzv9MZVSIFOzJXI6m0OhwjPRZJRPKtus1R5c0p+w6CVSJbBr8iCrZmX
ebvK8i5IAw5C0W6lkhNm460qw4QmN5TH3tEvcVIhkPctPuceaQujjQgl6wQrQ/pIi3ec+4IDT5ju
qMne4oHcD2O/0FR938f5rnKcZinMwVt3ObqQUNCrQSuhkQgRJ255wP/tzmJhn7wG9aqPLrwjRCzs
9q1Qb0f22cS2OJRDtRxGNxz03kAIwQb3xXRCdMQ2fXFIoSk5EcFr5FBOtlrKvcWA1j9Q0TwNCdCB
cjCA35ICseCwly+bETIDhZkL4dO3VtR3IID8ZdX1c1JVVyG2rNaka+HOtUwD6ZrucqnuRjVfxho7
N2pDMMZC9ywlLd7e2/iRcqgj78bCSpdDBUvViYOP1ywFJ0HqOc5LXB9yUfblQlrsrphpNYXW0W83
WZ08GBR3usHfRT62ruam4cufGN5iKNOFsMC/adR4kdSHyrCoMDK76FJn9ImIF0uvwX6P+9bJHhV5
F5T1wve5IUOl7WwaLCUpBNyP/sJZeqGy+SFQaC2TbMErtmhQ1evrlN1KBgMMNhNr4T0BAPucTEVa
VYfJO9iRGZWNLczZHCKhi+tMoxWK9CIx3uzEgEEBPpRjlIMZNNTUo9pQ/WXHMRoFRebyFOD7Y1O3
FAUspJagV5Hsh26fyeE4iGKTS3eriT9kki95HVbEV/L1pwIGF8DyYUfjSlGSF9pkqwrUdAPTK7Bv
yflY9yaNNrTpVtjf0+Y9mG3Pxkdj5x8/hRklxkYuW08uKtLlQr+9gUR1ZXZ81S25lelb4UucHu5R
NiefW2MEmGnNRUGKWWYl+7zwVya74Do3Lh2dWj9GFmHm3pOZkbbjFy9N4R5sGx2sGkJIdJpzMb7U
mn0lEMqW4Y2v3neNt43ynnAyzu321G4m6TbgFFZNISIkaTPpc9xaudsfIMqtWiR16lPj9XulIhUQ
Hktg2/MmledovIPPzspeMFqzdmiaGLTriA/RYJWNLNsY21eiO6vFh6bRVTGeXMKXyiJ50PLXUPG3
Wh8tkTf1GsIq/12pt0IZV+Vw7gARqCOB5VRyKJutJtmzXz1LfAVCPA7MPE2XR8jhl66s9x5JNF72
hHF3lmY3GWxjKy9WHjIjCgVKZ82zEVa1ER569WhWx8Tsn1tSCc0BRItNK9NWtgHGltzG2jiqN0j9
1mxZV6BmIEJS62W66rnxgF90yG7D5rVA15QP6ZNPkJIkhzE14KbVfwLlVuj21uEzQMeF4+7eizDZ
x0fTvuGMPYvB1LT8vyCkEv4RbrTWvk17Cl9qc0NgJgneyZbdNxbi/OhIbCIGldv2I0TdPCEwWk3d
CFEtShFvKxuPWRVhjPeoLYL2F4id+eZTOPKhF8LexuFfA3AgmdIe7om42viuD/Q4mbvKnRmPRFJj
9E8fe0gEWGhL2pwmgo8O609Gx86PXrzuTFrIbZQRwJXEuFFdMEDhtaiO5GAv89DcliZuFCeK6SaO
czOnRzGlwmM2G1UDJNg4Iy8bOSmz1kDNTXs3CAFGcKYLLOMGAMWzN3npTw2dXRexmpnC9cRclldg
40Em0hzmJI91H/drz04oq0pAYtaRM/gia8hNzCiWlvppAv21KeBBnb2rUWD2gXZXR9pD6idvRWnW
CMaie9so1rmgW0bdAjeOakB6Sf5UtX3OeNQQPtaCTAvHMI+a+lEPzQrRN3UK6CIhIDLLY92NzsCm
dnnLt8sekkdW65l06mVH6WEo7Xtpt0udPMgoGJ1zO7hXQZUD31HkezWqW4XYi5ZQF1N4i9h/tzR1
1+L/6i0kZUkLhLtaEb/Jj3HPZQ8gwGhnSswex0dEITACe+6mr0MOfebZqp21Tztv7LKl0IOFTfMq
YsNQUxE0VDYFNQgbPvnAGIq4QL5LTcCOqE8XZfpYOtkzhiEK4tda4SDDUZ2TEcVX9nRLtJKzMuIB
1AOVFi6tEEWegjY9lZTQsZQ1m0YPzgYR8baS7JtO3Y5qsVD08NKlxCmncNbdcK9XPWUu6OJkIaKO
VO2tLVC4iOyqy8KLT6J8PAI190F0etUlImUndqh5G/KM6v3QB8beh1m+TSYoTBsheOyGP3oIOnwK
B1j7YU2YvMu2uctsqv9+jqIbx3Lm3nhBdIs6tmDM7mYQ8piiYYm1YtdG7gE4wjN25ju7n5yIPSDu
0nQ/qo4dYKqF6d5qKIX1WZlB6Ci3FDXRqVboAnLEsA2dRNUu3jOLaE9l3LPaL3zC4Pme79m5Cmoq
LW1b+zCgEG5q5aAGmr6sWu9P1iIySHV7Xabuu9uXd4DOjpmUKB815aQlHnuqYuRN81+snMZ0MnHw
rM54wRyI4nHSwKpg0CkfXhmpesa1+2g543VLygPCQSyvNlsTfqYzI+OS358HO44OL43GKEn2GhZk
caoZJpBkcLY+QUno12MibmxEQL51F2FGmZtoxJYlIaxzryyuUmQsFuBPW0bvdm6/BEDGKaEFq26g
JeZyhAFc5LRoPfx8jq5hbYXDR4mYowegQ6AaeoBIuhtf6C9Vpz/AMiA0rfZ3oD4pciiw62rjgQdP
pGBT3ieNuaH3tR0qufWQjuQ+CyLCYj6yifEiPP1BC8id1fko42vz5vCRVqMFnJ3JexJZsY3JC5fZ
YM09+iH6oD81RQpfuznlSb4rx5GujFde+ji50RXwBz6tTyvpVw4JFYk3JqAoqU3lctx0fbO0TGWV
wriF1UHEfOvcea12qnOPTFMQ4dJunnTZU3E2nFs5qUdymCuaHly0Rr02iZVtvHEZdegqtRyBdWAa
HO71/FXt05OBThqZPlXQJHnhLp58d4Bmat0ii1siB34Tvv+BCuIgM/8DBMPaFQ0myYxDvg01UKFJ
hOwSGAGN7b6MDyhVlHlswzEM1VdTmvnWBlZFmROWIbXhF1XCgYALhLWWcPbcTrsZqczBDIueQZRD
xlpr27gSVfImnV0Wu2ii/BYtm1xqmvxTN9leHXPEtqa2U0j2ar2BRyFvW9BHwP0Bp7XQcYIp6eA5
yO69VNTHwi3+hDkFWEG0PVbSJqAAUuNb4nhRgGdMC21liuYtYIvvFcFVFnl3ZEI8FCYkZpU9LxG4
j2bNDSl1tMZBXJtU5vytiu8GkKCF/9RPnu1O7hgNjAd9iLBKIog02UXGuJIGA73Av//13//n/3jr
/8P7yM4ETXhZ+i8iJs/kydXVf/5bmP/+V/6///H2/T//TcncUi3bMVQT5oHu6JrDn7+9XAepN/3b
/42EajSjEdK94ZK8BBuCTI/kL4HjBUa/UNb9Wtuoe8kcSue/jKz9c2RH5ehs2FI3bfF15HCgsgsR
WZycG3uNHXwNdGrp3VKAmgcLa/HLaOLn0XT179fZaK1eZTWjYSPOo2hDKDUfDJ9pEp7s/jEgPKAk
XSMCORpQ8vxldPuX0adf9+kup0XkyDr1tFPwx74Mf8ShuETPzrXyEh3Ywa/z6/a6/vjTbMLfbvI3
j9cRgpO31Cx4Nrr194Hp6YyNgRLzlD/Ki3NKrtptfcJE4V3kdtypym7YopA+i+3PF2x8c72fh53u
x6frhfdGtOroihObUM7X6H+udeAaPw/y3U3VJMUdQ8eHwt7l74OMUBvQdrfi5IuzXqOTs26V6m0o
bszmJg32Pw8mvptAn0f7ciftchRaWpTiFBOItE1X3s4hpHM+LHDZLH+drvKbG/h5tC83MA8dXXaY
c07dvF2wrtNo2CpLzCyLTM7RFMyJmW1WP1/idw/t85hflgLLt4ACqo04ccw8hRF0TWpzdvnw8yjT
ffqy4DiatG0pNNsg8PrLq6Cqpa67aipO3hjfZj6BxECJXIytfratrOefB/v+Nv7XYNMa9Gkeqhzm
E0fNBLvwN9XlG+f8MtF/G0D/+wB+zfTUZCFOSv5kOSQWQ3v/+RJ+u1/TL/h0CWmiYPfDkXaq+aiB
9M4cpJ0VJbvT9M35eay/bv4/Ho7FU3HU6a/mNEU+DSaJqLBHaBKnVC7tNQeHJUfRdIUiirDSi7vx
7uiBr7WV3DT7KF9ipgrUWbb5+VdM8+ynH/HlvU4wlXu1wY8It5R7V5wOtgqfoeqXYcT08P8xjm2a
uunQluevXy5WcZUqzICF6Sd7Lecxr3S+zF/KWbRI57+txNp3q5VBtKEjoUk4pvwyWl0HhgIbUz0B
s8IvNUtX/g37FQ56m+HDu0TrYBesG8rQM1Rsa4IhrhB/0Q7bETs6x62+Sn55Eb+9fnLOMAKYnD6s
r+unJL0rTFWhnlr2ow10eqCcZCPk6ChGjBjoF91wXrUYGYmtHM5Rnh5+ftDfvTym6piCVqAt+fvf
H4DrR2PVEMhw0oo/McTBxh9++USI79a0z0N8XQDimq58xRDgDHYo/efhIlk7LKTNoryaVu54bix+
vqrvtlTO5zG/rAkm4yUlhuKTTeNm1iB1nkMMvio3UBCP3Rsa5WJFIS5f6r8sRt9erNBVQxqCzujX
HVUs7Q6aQKWelGIbVOecLmALV/eXy5t+/tfXhgnDzpB1VYqvT63lCOcppqeeqiU5tHN9P26w+M7l
rNi26/zOvPplvO+uylI13Wb/oqm2My2Qn9Ykui121RCtdapX7sVY6Xt/FRxHMrT27ZKOxizGbQkZ
6pel8J8bJ6GyN1Z1zLg0VK0vDxGFYtOFls1nipA9f3z2ovsqnNwlx58v77dxvizvkkYnvSpTnCYG
upMhoyNplYRNaPzL/7+Rpvv8+T4SCK0bkcW3MHyAL6Ehu6rG+wFS3s/j/HOhm+6czoKiqpzM5Je3
2sD47WhMm5Nt3eRmsScfe6ZNQmf9zU2tM4v7LzPyn19IBkTObmsOm1xLfr2w0Mp5F3Q+WuU2s650
UdP5ndxuAhDVb9P/n2uWEAYmc8execel+mUZH7rIqr3aUgmHG+lWmzPN/r/ehv1tBPH1pBKHrutE
rnoa6SEefA+0P6U+b1PYQ/bLUvXtxdArsYSt2qb4eufiThNjRdjTaTp3RveUU3+ZC98PwEyweDqs
Sl/eoprzHXZWRUUDhIAVn5lv/fLwxTdPX0xfr/8zxPQTPk1rpReOUdcMkdNK2eYrZJmgVTrSYJf6
mu7PnFjAD2ubPWA27c8/T/XfLu/LzBtZHhXsdaz0lD+KiP5Adv3zCN9enSF15rWuCu3rroFger8r
2S+fgiI+Z0OAlqU9Kn60Jh6UpnMy3v083vSL/764M/nYpgjDYukz/7rbn+5mFVQg33qdxd0vZ2GO
nVjX0eiqi5+H+e7GmdQ1BJImy7S+br0qv0bDndlsveSH07pQqJLf5oX2zZXQKpomt8bi8HXqqaGq
Ev+nTl/+Zqku/enLP6f7sYYCvFb+H95Zk52+Ne2bVfgTf5+EshGqTR6keoJPumjIvnCNd0e/+fmm
iW/v2n+NYnxZGehV57Y+jCo8lkXwMiyhge7sM1E56x4+17k/grtc/jLmt7fx05hfVvO+1cgKHRnT
mLWLdlvsvCWhcjPEHlf10fplA/PNIVuIT/fRmH7Np+kXI3LPe5XRhl29jXYg9efjzlxx3F3461+u
7Lup7vC8pM0c0R17+vNPY+lu74Wxa47sY5CEUqmYEzSyjtbaDU0/cDYIrZfhTvllz6t9d0MdRwqq
XhS9dOPLklhRXaZsYU3DilW9xSGDFoaWNJVsdgDBMxvFfblsl8Az6XA+I/q0KMSdne2vNYZpunx5
1zVVOsJwHJMtjpym26cbUMMWKRLBDYidagxmjQFvVli1fudnoM4dmnDL1PfQEoQBtVgUALvEpOv3
82P45in87Ud8eQrE2qgxlpXxpKcnsP4Qmg9t0cx+HuSbF0fjGWuUiSwH8NeXFyfqaY15pRhPqQ21
Vkuaq2CEAPbzIN9eCec7wzCZU5r9ZQ0gUc3V4ION7OReBdEHeu6hznr8eZBvDm18BQzJImNbhm5+
PaFXSeq6aqQPp2YH1GVTrKfZ0iyoxM+VhfvLIvrNfWPh5GxsaYKs9a/LWmdh+vWIlToVDlLARmXL
Y7uvv1zRN/vFz4N8XdWAM3UC3wbxW6txpS6JjUKz7c3rBzwVs2EFLGNGdukdaSvx3W/L2ze7b4sy
FCVoDhasBV9eRlupyOsciP5KtUPXtWtiRlYdThSMQL/Mjr++N1/eNoqwOgcZVfLRc6af8ultGywD
IptmgFEnm6OutGUw3pUk9lQNhgwPq7se3ejAZ1xE7FNfp+/lvozEL6/bdyssP8OxHZB2gsqp9vef
0QQJzTiIjSdEvbN2SB9ted2nYmVw/qZ1Nc9pxXve40BrX5BN9Muz/mY7Y3Ek0NiwaQ7Iuy/vSFL7
MfK8sD/FB0K5lyT9UEkNVyBXl8WWlvuSz/MiWP221H3zalLesABtOVIa/5jH6f/i7Lx65EaWKP2L
CNCb1/Jtqqq7JbXMCyEzoveev34/6mJ3qrKI4mpmAN0LDKCoTEZGRkacOMcvWpgMEGkys1PQfS0b
yOG8rwtrWzAi+vEQmI2XxhqSiz8RN3x0nkg4joAU/tQaVtU5Bxe8txdO6JJR4Xq2DGPI4oiVuZD3
DKAsGvOXEWlL323JjOA1BeyUeplgBqA2pCXuVBp8hdAQtqADNEvr8VPa8wpfWt1cxnP54cTLMvTp
Bg/S2J1BDo9f2ufyFzpW+2Dvn2DehoOWmLdUqJt7UFzZFK5FprnrrAjk7ozA6zvtC/d3s1c+AyoL
f/jvjIufrPf2U/0p/uR8XPCguWh04abG9BUuQkTk9sPQeHhQ95id2rNxoAx3gFwLWUKSvPW4TTYp
Kd6pXfy+s5bpBFIJVaiEiml/rtd+Mrh9d5ZfkaCLX5o9KoYoP6y9F/kFvtS3fg9B49lYWvHkN0JQ
tKkz67ZBb4q3gLDiEEmzMtGL7tzutF19DkGNHRCn3UxL9dEAybf3t3gm/lzZE4KwhpCxrvYwx0Np
z+yzIp3/cLFIzEM7OUB5Q0US7L7JmTv0yuT0ky4+KjhAw/dblpjYzpc8Nl4COo5/b2L6dKoOzlEn
pbs2oQ3hEGW50569zJmk3p9CpVy4N2YcxLY129R1lYoOvZtrEwyjOroPHv086v53pNyeIYsFcCGd
7DpZqIjNbdilKeFOjkY3MWPmT84tTGdO9ZY3C02h2bWQ8VKktWXqOFNCcvFFXNnOO3u02nOlOQe3
6NdGWH3TdAQ3y34h25/ztyklNMGT2yZDCNem/C5FVzpV+DLxKgQt1Pn2BwlwdFfbD74LJOm+I9ya
U+Xp4f6/aohtC7eBF/ellzsmHPWydmqG4QHCr2e7ZFq6BuMXGvrCvTAdz+vjq8qg30EPKDIPKFnI
q7vWtUJ2uDsrAQjeGlwEM0CZgYADTF73lzZnijKVolLOUW1Lnv775Ufr9NxzBrM768weSjBwNGa9
5e2/YEa5zUZVRVb4+xXKEnwx4biaA7y1tqVwi5s5XBNjCXaBocKGKX9EShR710mKxfisbWXSW2HI
zpe6dL9LufswBtDjH/pWs/29THOT0XBUqbtDFHVDwcw/kpp960NsAstq+Xp/d2YuShUHM6ipmNRC
QQhdb4+hyqi2gaY/0zVTuZ+BKD+ZD9L7UGySB5Bvq/QT2lz3jd4e1GubwlZVVQv5nhE1Z1ODlxYA
hQJQ9L6Jma+Oc0HDaNMr1lVV/OqNEqSNF5dnIFbbLrJfnNh+VKT+x30ztxFB5S2l8Q4wOKi0t693
Tw96Zsppf5+LtvjNoMMH2y0/gTPfStDr/Icl8W6jBMD0v0wN+doW9Iix3THuc1YS/5zC2Qa2E8hv
8f3+kpTp7xHOpmlrnACK1PTXLOHrNJHrjXJZ5Wd5T+F970D6QgkM2kpzU21Q6167T6D8jswvnJfh
NjPfjdTToaJMWXnCFV0v0h88BxZVv6G0gF5RUz8xWvWkNfLDwiLV20UqKsFHNmDLkekhXtuxyoIR
WNg/z1qP2u2jug13nr6ytkYE/duW18x+6Skx4/SKppkGnHm6pjuG4Co1EyVq02DRLwPnqYA64sHT
w4XbdsnItOyLYAcYPw4QIOjOklvDVl4a7Vru0oWsYcbpVTo0JiGVLp4lC9egnCWmr/VhgzYfXAl9
hFZGbIAKRpbxoxnF2sLdNNMWVVUq9ZrhyDS0oKC9XhSdSGbIIaY8Q8ifP7fP1iF61Lu1lG+ZuVll
DzKTDQcEw7fy230vmdnNS8Mi9KvUYySy7IhHhP6Ph+CiC5zhvoW5W+PKhOAVBULjUcDozNl/MGky
d4xAfXR20lv5lB66XfWsbCHzeEqgLWBA+euC8ekwCSednTW5imn8WnSnrje2C9oSHErGlbWBMnqd
7op/nG21md5l6et/qZmo/OOAGaS9IZtiTI4Tg5E6yYYY3/mMDAfCyI3+7C6FyZl7mJavzclWSWcM
cVFGP8ia0sstcnBwnIfONqRNgPT3k2wcGrp7nvLz/jbOhCwuAcMyqBLyf2wxl0mGhpEMlXmDScIB
WvvffmYi/6LL+/uG5tzx0pDoK3LWFUGnt+ch/qkOn2v7/f7fP1Mi5KIkT1en64XVCLlAm6Zln0k8
Bybs2LhJtlC/b/KDsccLFyto06kVne/SmHDNWACvc9t32z9gnWpfAw/yD/JhqVA3A+Qg2aBiDupg
ys9E1IGSB5mSyE3DS7HbZm8TkMPdEPPpREwQvOK8DNmZ+1CXJoUorIS63MEQ3pxl9RvE6ZB/rxa+
1JzPXVoQTm5USaDh+rY5M56s7+tn45B84vm78z42m24DL95K2izVwufC/qXNadUXd0supdBfRCDI
o/GhiX+i0rXq+hcHVdX7i1vaPSF186K4H9Adac5e/aMvVaruS8nhXIi4XIng5wjR+KPV8H18hCNc
5r9S5rOZ0qtG+L8kfVtJS81/dWnzBG/vYN6luohJfc80vbm3PpgQ8K5B7SPeIR9haKJ80a6tvbTv
QD0kO+0xejb2SASMdKJhj9zc3+QlBxLucMnsQ1uN+T2aQ6FqePV0VFnNhYD1pyYsnvHLjRZubqUt
S6sdsQKd3pvxXKwpDj3aX62teta/wJgDSvTh5x4KuL38gMTeasJVORv1CNn8Bgo1e9uf0R6GLPT+
4udCDwk7ZV0mDRRHbCLXWTrAH/LnY3iHis5dt9N35T5cWP6sI/9rxhIuhiHxqiTW6uacwuxQwUPp
Ra/3FzL/erswIVwJVc4cfs9EDD1BhtPWNHXsHRKfW21tP8kHd43Ey2IpftZ1LmwK0S1ujKq0LGxG
v/XXnEK8tokJqchcK6v0/X91+EXI5bRXN550YVQIeK6kh4mW8MnCB3dvHNpDuUVaelXum8PClk4/
/54lIcwFjMZ6TItM9wUz5aBCeL9TzZxiqrdYM17aSyHWSY1pN1nIXjrGm9/ASvCrl34tLGh26y5e
+IKNMtejsS95bdt2++i4+S9DKf4ZwBusTCP4rPMwXodwkSd98lEKkoU4MxP3rt5zwm66Sqo4Yemx
wMJ/cqz+FV6aVe8DStXiT/cXOv1Vwoe7MiWsU44q3zLdABcx/LWlf0nHpdM2s5NXFoR7Ixx8L9P9
uDkXiXZUPBQuCxS9x2jryB1qNiUDRDIzpqP9gQxwIWbNHXW6CyrvVZtk8yaPCQMk5jvI18/6q/4Y
vxSn4Cna+rv0oOyjj4a5qo/VwmNypqEB8cKFSeGk65Ze2K7h1md0rh/aZ2WDgu4jkM1tvpWO/VZ+
htHu0BzK3f0POX2omw95YVY464Odxo2u8iFdD36+N0dCBdQtFhxzunDvGREcUxqQuC9LCg0lw+uM
ze8aN9ibZb83a8h5naXy4NKaBOckeUK5KePr9YnxUa6sxyzwD0O6NBu1tCrBQ+uoV2DhwMxgIOQy
tFs0/x6KsdgNzNGqTruwifOroiA1tfoBL00/5yIlDI0grThzNeErAML2Kw/elfj7f/CGCWzPZa3y
p2Cj6SUnNRiCOofFazOR/cH+XUG4dN/KXNWLQTbKGhOkRb8pEw+aXGVFbE7Hq9+Mz/ANPSo7fQvV
EBBlZT+Wq/jkH7x19iE/LsGv5yoc1IynoTZmPixFTEimEjWEE0hflpth3T93e+0wDVBA97zvNugI
rP3H5mA83F/yXLy8MCqmJ41SBV4r9fCsUqI2ip9+8HjfwOyeTuOBJthrFTy04PSmS8k7Srr6bB7H
nxRsniFsfZaP2bG3d+4v/7P7oX9v3/LX4RAe9XHhi84tj46GTl/U1G4rfIqldXpgpPXZj/N1lXwd
vIVu0AwiQrUuLIh9+0JFRq+1IKoFrs+oVfBoPrCRe1Bnx8VX7BRqxXB1aUtI9OI81V0NqiLqRIi5
rPJzsnbW3U7Zpo/e4ktvNvBfWhMCvywDboGdrAaREJNveU8QlWztF/vZ/11thk37mn/zzs1hqWuv
TpFdXCV9NSpEIH5pRwpnXVYql9HKGLs7cw/D1xZY3dE6wMGAqs1WepeOzXN4CA/Rztl4P+DX31Bx
X9/32pmYRinfoR/K16WqL7xZRneAgJIR07NdQ8Rif6y8Fz3IF5xz1ogG3Muk4kLNRTgZ3gAwgm56
dQ7lF7utEDfYJzwE/8NKLowIl0Gk1WNBr7A6W8BxB8h7CvcHHbIFK3/KdsJHo7rC2IjFbJJ5A9t3
ELv1Aq2rpvKsubcfzXV3zN7GB+UgnfRN+ntcTw+7ANqwFX2D92E3bukqvdIzX7iNZk781Q8RvNbT
YyQFOn6IYr0F/QdXX6h7zwy5qRhwQB9RxWe9gnsOxZjJJgpqPA3yB6QQz93vCdBS7cMd/CEHa+99
bU/aI5px4D+dzdJ421wp68q+8Gi39ZZpYKhnOB7W2XxsH5LXSOdgaPvi2Xg0oGtexXv97b4XzUXx
K6vCgSiUDBZLlPjO6XOPCu2ax97X8YAIzaojFljv6VZ+Co9wLL0uR6KZcwL3JtttKqCvbtp4oeW4
etuY5VlCdU2HDFmBtWaEmnlhjTMVIbrDYK1NRyXnFZu3dh0nrRMMBXIq9T4pxrUHmA7FMbgBvLWF
jOgIL47nPEmoJIVQkA7x725Udx70ZnLtrvUs/5Ai4buYgd/+Lo2m/DS9RM9ItUSosdk6I3IIRnZG
tpjhYVhHkMCp1hmTaOE7gidfkOPbDofmc/FDeVnYk+m4XJ9rbDsa4xcEQsr2QhrucbtpyGZmlKyM
XbQt0IcDTdRtlK18MMItSncLBm+j/7XB6XxfZJOVBUQE4cCMYsYEUQ83MQpUXHJoJG/8V+vB+HXf
4BT/bhdoqdS6DUXRTMFe3kNe7ZbY88sCoqbotfN+IUX2LVqMxDMndwJvcq3hydNogXCGcoVGcWW7
+XnYW8Wm2XoH6A+nulfw4B7iZDO+m9S+i6VaxsyOqkBkabaAzFJuuqmNPmqVK6nTjvYbc40q1hMc
UOtqA5XWzjvrfz9xp13ZE3ZUCRWEz0ItOxvn7KSvoYfeIUgNJh5kB8CsYBMvDlDMbe2VTeEqdYsh
dxWNNXbrblv+Qv4bQoit8Rp99A/6c7l3t93nRajfjOtglLaZypsBKgohHQNemKV5ImdnGS6trf2Y
fq3P2lP0idHXffYAGZa3ojZ/LpZe5LMfFAov+uMTpkpMkJJaruu4QHOx3Vk/rd2EaDS2aExyKOt9
ul8cdZg+mHBEVA4ICB0GQ3VwItdHMjIQW0QUb7KH01YrwMewFzQ7aKamLnlCBraY6k5n4cYmczcT
vYfGhIFwVuic1IhKZDjto+Sv4gcE41bJNnqE4O0BsUHjGD3Iu4nsI19rSNV9vh8Ubm8cXBhENzNG
PBugNrlecdC4cWqUZnou0egMz0P5WqtLX3Emql/ZEI5JXFlyaHvYMPyVRm2czu+JTr3xhPLVaTjb
H+r3/jv0qcku2Pl/DZLTNDyWW9W0+VeMRFbRj8iCq+l5UKx1jVJNgezO/S2ceRhpGiOhFn+wk6Yh
5EklvOx1FWcpN4d3cD67m5YQEB5SEoTFkzhzSzGeAYiD6XhF0cXhCe7mTu3AYlKjUn9HB++RK+oL
cjtrb40Y88eFlc2cP412ojFNvkNyIHqH3eq+yllJgKGbe/9lGqNA6nkN9/y6+BXtFs/CTJy5sid4
Sj30TYJIWUIAp23k+JsIXoPxYL5UOwuK7RWKndlGPXj/YYBDBy9Hwd2kmc4NIrwd4j7uwsxSqeyM
ebJOFS8+oHKVv93fz8kRro46pQEmKIDhmCq1D/HjOcmowxytlQABAof+U/5biq1j0Xcfu7D5Zrfj
+317Nwfvjz1Gp6Av0qZZmOvDPUrjoIFuLE9a7IWrIe0h2zKrB2WE+kuKhwc1s/2VOaoLD4ebmPLH
LHhHlcItCZUQRXWm+kelG8uT6iXdSrGStxYZKhiKzXAhh5q1NHEiMKyAH4r3Uqk2o5ZLLQssuxDd
O/Q4XIRTD1YXpA//YS8NhmB4p9s2BFDXe9mbsL33elmeAmTiE/QsBuT+EDlNe2mSLmVqe6HeMuss
FwaFyGwHXc2gWVaenCF5hzo2OtaIhw4RZ8DM4nYj5dKCe96cvum7WTp+AlZzwrhfLzGN5MjKi6Y8
VaNxLuzqpyRb6NDAB9rW9o/72zn75Rh25tbh5Cm6sLrcicDcKXl5YpbNWFkBhMprIGoML1mFS8p/
39rsXnKuNVVjYNcQIVxxpvRBXyHyKMGmtQp689kNvTfbG19G3UAFXvr69/ZATfOUm9JQDsL1Tqrh
YMtK6ZVMIChodT5rAxIXky7ShKVeqkjMnfJLY8JWmgAj5NwJylPUexsZcraVJbc/arf93Zfll7Dp
373CXTgNcxuKhinbSaoNJk444jKCuugoW8WpzlxlC1fzxvH6fjX4hrqqteaja0gLyfZNaoZzOhOP
BrgtcJr6tAsXryW1NlOr64ziVBXWp0Tz9kM6LDEyzNuw7GlKXjcdcRRaSSTVC+EFPpWIiK2CMTzU
/l9DFv+s418bwhVXtXXSJq1enKI2RBcBsZ2dkljVQi16diXONNDNqAM4cMGK38ZZGNHPOuVutInC
fq3nh/suPneAGYL5fxYED6ho93tNp07fw6cgLBVIwcJi8VgT9BecbSYuTeQiMIsz82xwr1x/egQc
Uxt6quLk2rmGno704iOR28WZAc9TvcQjNbN1DPwBnoJwj0K+OH+I4PWANJ3NB1LD8oc5lMbLmDhL
5fq5NbF56EHqlDvgAblek9KjCqBrDdtXucemVd4yB1BukP0sJCQc73+qWVtkjdP0JvNDYjTygyF2
Rx1OTytEfkfNfP2p9Rz9u6169Q7KTmXpWp6JDjAWcB/znJmQj8JZ9YvQC9E8LU5GAqlu7ETqRzuI
AsSEkkDfIPoBQqwba+/D/XX+Yfy4zq8o3JCIwyOrawyHCz4J9qSypThITmZESStQdmmOmrndHZHo
OzRSjDLYeMwVB+H7JU642z22p/I59zX3C8V8IQirvSMlqT0WJy130lMvWf9A25sdZAdFuSRT//pE
YI3n+JT3kJFogrVKLYcxCrri1A6IiaFU2a8aJzBPbV7pW1Rdltq5t2cCe7yepszAoEImvP+jNJEH
3y6KUz9UK4PilL5QfZszQC4gE90Zz2D29/o4hElnK63r5KfBOycZSlOodN13jtt4ZUM6wXwEERGa
IhEna1q5qSMEl58mbnNlfDNL4DudvL5v5Ra2QCfl0sy00ItrqnbViueFlp9QtXiwMxBgNHLW0rfp
geYhorxxnpf6AEsrE7we2uUwBqKUnzqkuEepgW8ZOfYlSNK8FWaYKAIxHSy+XQwvp+dREkTMovkY
12G0ylv3OSyDn/d3cO4gOWQVMElRccK7rzewC1yIte2kOIUgBiQ0DwJ0XVUv3dQM7d43NbukC1PO
talxUJI8DbLipJTmV1WTXvNE2edh/dfPIVziXzMirN4PlBJG1Xi6i8MvCH/+1r3+GKne7v5qFjZO
E85onPRBNHiofaPLd0gmjsUBtYWVpkXfiy5XFxx9Ye/E51Aaqr3f1il3yug+lSh3BIVybBtVWfhG
MzGd3ZvmL6gj0zgUr+OkkVO036PiNAza51htqKnAUenr+S7t65cmNB7Myj2PifFcj9HfFo+mw3xh
W7ikR0Mv3DrCtpX2T8loPpnIs97/ardX5bUJwd3Rr/IGK8ZE5L4YhocQ3ZsxROg6DJDhLw2izX40
yqk0N2jrwa147fCa5qEnnPLRNGYwDhYIkC0iYahIV47/twOdf7bO5DaeGMVuKPaSKvMiO0SEHCDo
One+0fJZmxXUFBWqe26/4I1z1wcFqv9rTTxi4E5NBeU0PpT0g5lBu3+//5Wmr3CdWPCVSJzI1RRo
GcT71i/hsm9CjnAffq+0DxL6T2H/PCjOpvV+ZuHX+9ZmV8NMAlGDchEvxevPJA8V1IENe6cHwSEY
0GxK4i/3Tcx6AlVEEl3SJFW8bzMZEfqCWtcJJnZjPwyhvaEU1Twoee1s75ua9fALU4LTJa2nIh/f
5SdXQepWK81iE6EiIa0qJP8mqZpe3sV9aOzvm72d7qBMQweVIj5jVLAAT1twcRM3VNxjs6nyU/hA
3XJdoTLLAARNXHM3HBR90y58tVtUk2BwCtAXBj3ZCGslrPPTRFwaod+xDV6TdRlvymQ7rvOJrnTt
vHg1Cq0LW3xbgRZMC4EqUuW2KKQyP01cSbQSdwPqVZC6qZt8X3YLIXnGPW2VrgFEsEyc8lIS1unp
neWleX5SZQnaM9TsywULtz141sODj0INH1CVRR4iPY/dxFCl7OSM6PTCXa+rpbaKaUFJj4HvKUin
xa6qVYc+rjV9m4QEGbmr5HXToTbPiJ63K82+KRB3SBRoxJtgKnQqDSlE2nU2QzEVSmYUS+oy2cXo
RQSvC953g51lBUwY07WibUbMEEqvMsNRpa97OQpULrotoYTNEvL9rOiPpeftLLsbUJD0/gna/BeV
36UW/8ypwz6vkQkiwunTrj9SWaOQ7ppudrLi8kflIInTInd/MMbgh5ZWzxSohs3CkmdiCqsFQcsr
gUApPtPNslJb2Mezk/JhWLt7nD72N3qAEhhDdg7S5ivEIWJ9g+j30ujBTO7DrDnvILAD3NhifB5K
VBigd8/QBH73AlhOrRxtGH/NZbewyrlFWgqyLFBoTt1tIWcsvNxvoYrPTmau7JXWWUvyNx+s0f29
nLVC34pxDQvyTPG9hVLLkKV6mp3QZH4ABrcdwGRo4RIp95yT0Myl68HNSdFLcBIARE3dIrZFDWdY
deYHRG83Vl2txhxRS0s//PWi6I5BJcFQK7snliEyuZNHo1XSU9jVFItsFYVHYCeBFrz9F0M6QA6S
RppkwtkzB7tQY8fFUNLXm8FCj8aoKoY80ddYuGVmPhQJIsRYNFmm5rgQ82N7CMuGdtxJ1SsCu9J+
B7/zqPbjUg9V5bwKGQj1Vio4lJR5h4se4Q0kyE6aoZ2znsiE003/Y6IXlHcps4pLffeZCH9lbPox
FzcZEhCYcnG/3j3n6ncl/XH/A829kq8MCI7XjWjPWe7keFuYn51V/QK2f2Numo3X8lAu1+l6qQh2
yysG0JKUagqGJMCy2AnOvcBVuUGyP9czflftEZtbdbvsAYPflluKcwkI5X8uL2aNqUf9gddd7KKC
OhBidlJ6MhjjzpitgRfwi3tWYGPytwgkLuzpnIdcmhM+WofkKTP3dnryvk+Q2XiTrdWv0yxrf/z/
6EPPZMTQTE8jZYA6qQcIZ8zLOg1lnnyyluOI5FcUBlbet/op3wLBd1f6l/BNfh6P5dH4uoTTuA33
jMajg+dAv0rDVgzCtj6YTWOPyQnl0403VPAffbGR0WuLT/c39fZ4XxkSMeNdNuaDr8sUFO3A2paJ
gfRiFxtbqDKT3X1Tc2viscQFZkPdchO0BsUO2zJ0k1OTIiBtVAOC5XH2xe2bYxN3S52OuYUxuq0y
Cw8vxE0O1wdl0jiZkZyK6kfSf4XKdpP7SyW32+uFsj0sWQY1QwiRRJJStUCy0kac/CT7rcwjcPxo
QJkwSvZLnGs/zXrhKT23JmiXZDRy/vA0TP/94rxlo5YlTWgmp7p6jLyPtgvJW/Zw/yvdRkaHaX5I
ASGP4U0hUoGi/Ijoa60mJ5pUysousyeNJunCUZ5zBXYLgDFBfaLyuV5Ib9iuZqZacgp9Y98kPZ6g
ty9FUkGLwBv3/opmd20i4wTdwVESP1IQMCsHViFB+W14KKpwXxsASspmISGeXdOFGSHit20XFEGp
YKazki3vsoNdmVz+lflZG4eFus2c41GNpxNAKjoBLq430JUbqWilKjllnvqWDGiQlqXxrISM0YT6
pDubhkvAnCnvu76fYW+Zcm0A09gV25MtMtqqVMvBSUNYm2mr1yx/79ofY/6Yqh+VLEEbOFtwkxmT
LM2mtEirBb5WYUvzcMi9YhiC0wQ7Ao23jx4UgNhLufXMZe3owDm5ySCrn3Dv17vp+4GjR3Ya/Hlc
ytFKGTcVGlTBukVperqrdbQZN0ss/DP39bXZ6Qa6OM61aniekmQBGU+3Tb8i6DuNJqGhqq19JiLC
o7E0pbBoUkjuDb8ZR6qL00rRRX2FZrg96Kvgo0xT+48EhrnUBpw5fZd7K16jrZEURaPmwcnq/K0X
PMYDhYnF58Scp4CKhfKf2Ah7q7Cu3AAfIGlJcGqqsTg6o1dGWyMz5R9ypaG6adlIbm1itAd+JQw9
KCs9rTRzfT/O3AJXnansCEcJb1JYf23BjRQE6oKhj7zT8FgGK/V32K7zXXG0QngAqFTUWx4e6ipf
HEuf898rw4IjZTIMS6MXeifzFdHwx2w9YfmrjfQ6bJg027rrfOGNOOdHVxaF/e5NP2o15Jb/nJjk
EGxhq/2on9t3xBa38T79ubC1M/Hu0p4jJGNUqCtFj1hhNayQtd6SFD2i00MGWB+UYT1luDzokM3Y
yG/3Tc/6L5gaIhB8Djc4g1SrLafLJP9UF6OxciN9WA3d+OplzcvfG4KBG8I29AvgBJ8u5otogKg8
VePcjU9GXf6ytfI4GmO2hoY4+Ps8jLySPGLi0uFtJ9wdlj8EfaBgKKnCVWR8cCo4cJG3tj1nIX7P
7N2EWaNCI5NT3CDKZK3UJRvdrVNvMvnrGnG6LdyDAnTux1/vHeRwVEDVaejDNIUDYCudX2s+S+pT
OTp0fvjdsqtXFIuXtAT+1FmEW/DSEUXYiVrWdVLIAWd8HT+o64kpoX+ayGeix+KtWuGXWwchHO1H
UazsTbB2EKtGLn7Lcw+t9b35BB9Guq5/lq/LHN0Lh0ScLSnZhSC2OZRREoVrpyvgK7QRFX5toro/
jOwccrd5En6+v/mLwWDKjC48FxZrUzIs9kTfd+/GIYOqX3u1qQZPwcDbLSUitxRb13HWERyYl7XR
9foUDLboZ22gCd+mz9VpYstI9sq+Jz0BQXjA9vLE1kyWx3Q0FR5typEZ/LheKy32KGxH3zvZ39oN
o3HfR3+V9Kv+qTzAhvqxfXfVVbjtlHW3JKAyc8VdWRZW3ftx2DmW5yEmWiNOP9S9X31E9zRt/6mz
pgoOTQY73Cpyet/9xDFR/bVqVGq0/Q9fW0chBtpC+HpvgHFtPYLn9/ja7tEuV9MzfDoATJGZK20N
NfBmaX5z9nq7tCj412CmidNZ7Pl47nd+ziELtmq4UV+m6lDx4jWr4bBYbZiJXSzw32UKl3ltyqh/
I3pw8v19BBagKM5q/l9OzqURIW7psVIbasZe2p8gvH9n7hBlkvxQx6vmARTnIvv5H5ZZMXxdGhTu
bSRijTqlnMeDdT1uHAo2yonhqGpdrGsI6opjAtO+p25ahgCHg4se8YdpzkfaLM2qz9SOJgfiUpgk
bRSwuNcHya99RW0GVzqar1DOwyQkrX/Cv/ubK2mzJCYy/y3/tSV8y0H2h6EzHelYg0/ok+6f3q1/
Vq3x4f7RmI0NZH90TyeyS5E3rg/joE9sVTpmsfXJ7AJI/N0Nj3R9NYz1QgY2u6QLW0I0MBVXq2kc
Scecmf9V58XflCL8ldvVr/trmrVDvWbCpALp/xP7L2I72uJRovVEHdc5aWCm68dIWciw5s/3hQ0h
82nQQVbyEBt/hGWe1W21b5+KjbF3V/FBhfhsqfo7e2MhzPH/VjWt+mJVRl+FpSljUX7ttsqGXvem
/BxDIJef4sd0vVQmmmmc4uwX9gRn78GpDgWvvdOwpw+B+nT64q8jbx0cQWoxcLaJ39LH6kU+LNaE
p/vo5sBTvWfaizb7Tfra9qMeWRF+4ts8vMaUNqLt28mqUYfXWgaiE2f5C9jxow9ZWOlY/+H5x8rB
NdOom9G6bPvSKW1Xl46dPuwsqKFjI131S5K8k4fcrNIBnDils6YmZj4tanJKUHLylPq17n/W4xK8
fv4LXlgQvqCEkr3lF5p0tD+Ze3UNYd5ruAk+pRMzfvJxEh/Uf0ibdonYbPb4XZgVIpdlp0VWm4p0
jIqnPovWfvqe9EuF9SUjwi3kFp2rSh5rM+rHNvza5ydP/3Q/jEy/U/xAqKtSXsEHmewS7p3AQW0w
izHR9sb4pKdauFa6tn3IfSN/VJJIZrpEshdejXPrAoauT88PHjpiu9YzJY5EPeAVxlCvvUr5lDjK
Dzcb/xr+xgAEi8LNYX64KcZx+LzGrlrp6EaHrPwWdt/1+p/7+zd3taDaDZYacZrbzqJZW/2gFTX7
BwwMpDgpbgv2sk+9be908va+tbnjxNbQ5oZSj0FqwevCMmHYKMsknqDUo9SU7v5SBXjeBKTops0c
ws28SpPqUeM2JVdy1K5KOVuX5YLLzX19W/7XguBymWQ0hl1V0jHoSBc776XO4k9yw0P3/mbN24FX
m7aGjOqCEBlSv07UNk/ZLDU8aLHxOackGvlt9PeP6an8yobhazC6Cjd+0Gnh6FQdLuB9D2vYi+po
ZRsLrix+FghVgSjzzpim2qBKEb68W8Dc3yZmf0p9uCsLf5UHv+5vl+jJfyzwyZGAtJifF5dB7bHw
Wk/p6S/8VJKPades/OJJWxIUFr/KZGZqNlEPnGisxLZ1QmY9umXVUzAKtpYZr6Kxe0j0h/uLuUkk
/meGXI+mKyILpvBR/DIdQ8nM+lMQr3SIUrJv3mP30j8W7Spk/t9d11/vW5xf178G1evMRekMiYu2
6E+m/JWYukrVr/a4EDdvwEmsyqJ1huQBs4AA6ISjY6Y1jWbfaE+9ssp+y49ahnBxvIkRt1zZz93P
vFhb5co/tHtIuikuKgvbOrNIRtlwRCbVgUnfXOd1b8VtlLYgYsdV1U6qC0zGLsHZbq0AFGU+bypQ
MVsp4rCtMlMLzyzrE4zdCQqXjrNyIDZk1tH9/rcfbeo7ycBpcEg6DMIFm6Qx86iyTolCq8tmXbcx
ozCSqiDFYXpkopv75m6PGMb4fBTd+B9m3q99JBpCvfd1H4XpqjgPbRps0gD+gsLVqzU09vlCAJy8
4fJu5/HGgBwjuBRJFTC3whlIWXaQco0wInW23JZMSAoe0x5WgTxfDTkyUe24H31tSe91zi7DlTTp
4cGYmESvlznV4aPAr5RjAK2w1K2DgMF71dz48QcvoBDie8dQXmLgEBMZekSTVgP8eLRJufMFo5FZ
Rp1ea6B+vS9e9S37WYUprMnhKvh8/yPeeicV2kmwgUuYkSYRAaCndTmYapMz84hc/DpKxyjZlLHq
ohMH2F1Z+Ihz5jjqcF9ww9C7ED6iUfWd19Mwp/r8OFb1Wi7zVZgtpbM3r36FqUPK23AVcBw44qIZ
v/e7bNDSk/467ia6C2vrHBXo6SO4RBYLhdPfdu2Z19aEYJnbruel3WRtbz7mu4lj9n9C4dja3/9c
t85IMQNmH0SXKECjY3XtjBlz030eNEBhck2JHgdd69UXhDb9/FyNiWk+9nCw9SsVGgx7axSqVj4E
jeNqu7/9GZMetU4HjFk4RREjZwU/TGLELWcR7gQZUtbBpl1RrY0m30TSsMpj7cEP3u8bVW4PBcPU
KAHw5zQRLA4fu7Xdt5k5WEe90Ha21DxUkgMXZrBNU2OjSPIvNVPe8jje2WP2TVWKh1ozNwWHptKj
n6jlvfCTDw1Sxvd/161P8+TmdwFQ5Ra5aXSUBVFBtjzzSHxa5Ua21i148NulnsBtzgRYmOIIUGGa
xzf6BEOQKL4sZ+ZRz1w2W+cps/SMn1sJHEOATpm/ux0R6SPb68xGMY565X9RfO3g9DBIjNVC9jfz
HckreV4QU2cieW6HTmVklnFsTV9ttqY8JOF+CDzLf4payK8PbTE0zHrJ8KksZLfiJiK+q5Cm0WCT
DbpTjnBUrQ52R5t5m3Ojpk63GQGhfsw0Pw4O931CvBuxA06NHBolNoBVIkSzKEInSg2tOpeebW7T
DFCX1zzSqDqGQ6MvBFVxPydjUxZDxIN4hvLEdVBwKpf7wgyqc9cn3qqX0jc/cw9VF3zWclpDRrNw
8c9sIiEVRwczNmW+U5C6KGtlDgqi/4e07+xtHNm2/UUEmMNXRkm2JWe7+wthd2As5vzr3yrf++6R
ioTqeGYwwAGmcXqrihV27b2C0CFeURZ3Yiy86ePCGRJNVc6P1K8h4ZGDna4BVss6ppXGbITQCm9O
pR65MvS29pMBxAQx1CCPSW/XfSK6aks46NANpT4Q4uk/gF+jecnqFqlRMY2FUsXQLUrve8/8icL8
vXLbZ3YRAzah79Unss+ei8fsR+0PkOLyuW0I9ohH/nbxE+jSOpvdOGxCUof4CfNhuO29zI4KW/e6
2+ymDSIvuRP3KhpO+9xrgsjnkRNXNycbna61s+hWJiV6rSM6LZICn0IdnFzNM2Binvhc/dr1SsJY
ATMHBhEASGRYl9FyZVCr0Cxj6NeawQKlMaGzu1Pk6ajKxjdmBWdW7m1Nt/jl0rqMSX/T2Qj1eOjn
UkFMalZSPvbBAAcRSPI5QwDsBmcdr88BGgxMZgW7E55oTCICM68UCMcmPvXWEf5KNpGVex1ew3jK
c6BaX1QOdlwgzEL/WkcZFiSry3HVgIxnxoQvNx7yvR5UezBnJldUferNJjx2KIX9jF/DX7PqgBf8
BFqcd/3M2/qY5z+AeX7oUy3WCl24XVvZMpLyiFc2WGUAdHWeh2BOnrnslCii21MOzKB5rm3YTxZ+
iAZ4eSvO/oQeEmgtdvj4bWrwV2DACMGkBRaTfev0c66NOcGiUQ1wqpXSKfXHZObas2wtFwrt//9h
mL0fmRYe3g3GB+LxfXSj7bTP5ME4andkD4xf7aNFdm8oOA6uf7l12ZkOD1cxOkoGREjYaknUT51A
2ogeeyKkScfjl+MGas76e+VR0TRoX5y4IlWbC+YsKnMZJ3EVScscxyfrKdp1J4HYs+T3I9D4iyO6
mR/PB2i/ThwADC8qc+bAblqwiIqx1sN4G4qCn/EMxtftT2Y6mSNGU7MImldJDPWtMBBfst1yUx8S
r3qjFhvCQfY7L3lu9zWO1H5X7ppb+Gi9cVVftw46y6C5KYBqwG8yAyXG2KuNmMHzD72uuwSa/0lg
BLJ7rAJem5VNHL/2JdTNTGxOlHPYV2TVlHNPZoQyFlrdkJ15/t1LPCrW5uVEXT//NwyLIidmW1TN
ksYn5VTsDT85qK5+gkAFsJMJFw/AGZPBHN2FOuijLCDYYB3a0iuy90rnQIa3rvrz8TAbYLRKUo0N
QqiQP6ZWVtRPRt7xHo2r8iE+D24EZGrI7EEh/jpWz668zgpRmLaw5OO9dbLeqR/DtCsqr/etIPfU
xY1frh8oG3sMGEkRAhFIpFBcYOYuFkTgbZMmOkVC5IhC7FTz8/UIW2sBdWoclVRFA1VRBiETqV06
SHIewQnWOuZGYjeVhO3Vl08ZWfA2Suy0+9Tkyh3E4ViKy81YWZxscWOF0F4JqicAD+P8ZDbYhAno
J3SUT5re2iX67zAttmeuCOw6vUcqCgYWCGagYa16q3KhlTMpLeE4KnCQrlJH006GBPnoRbYlMeJk
LGt4Kc18AZXAIxDkVNSgLvMIq+6axAixlylcWHWIV2d2GXxRiu5pAxK2qJ3NI6Ksm/MYHagACgR1
KVSfLXj1+SDnjQixKxgSAW+1OOjfprFtQPGjjN2JuBAtbIL8peJ1Jdd7EIERD+VfwHBWSKuw1MQu
sXrhqJMbUrX2pMSHxFz2kTnbVjHsu5LYla5xWP1rNQaMl8pOwp8CgDiU9S9nuRIByx7iWjiSJvGW
bnyuq49YHn1rEQI8TFwx7V0z09wxEfzrO2drwHiQwt1WQb8cvPjLyKQwrFhf9PAYLfMOr1hHTntH
FX4WFoCERWkrkxLMVc6Jun7QYXZBLMU7FUQudEkvo1YASaatUApHQV7cpYODWRXdSm20B8sU3P/F
l8rWuz7Q9b5BLoySMR7H4DCsyuFxlsxRmmXNCZVlV5iK23TpDvD3DYa0C8KGd9+uczeEA5ELL3Aw
1fDsvxzhaKq1UcZJc8pJvk+i3CkSvDBiILKHkVNdWB88CEXZuRpaKBSKehlKLqcolruxPg2Cn/Y3
oLm4Iwyqr0/fRhDow8BXRAH32sA/l0FGMY26JB2qEyrce0uQXaUI/ShtOWHWVwX2u4gaNGaNOiIz
h+hiNZ2l50V1KlPiKXrkyWH38P2RYLNhKUD4DGNi1l6Xts2ykKg6ydL72IyuID3rbc0RituYLmwW
WrMHuhp6Xcw4pKXu+yVTy1Ol2JFY2VIh+EU8cUpnG9sI3wNQNtDBKHea+Shol7VFLA7laR7Ng9hO
Tt9pTiJk0CSVA4v8rSTufbBe1+jRo8xLG/Xog7AlZ6sOI2KAAU8Js+8LcYybxBt2xafyABsRR3mt
IpBMw0duHWQFKUJX8DwunfCzpEVpzVoyhTA85hZxB7gt9hKxw+VdaOf7Vixdo5DuF8Pw5ZFzNq+/
JA2M7QWKhrIubxWKWQpIbMKjWEBBXu5hn96h2dTzLlq6Ii4f7IhDvaRhU4CrgFV3jUKtm6xcC4+V
2ky22GmmnUNwrJhkV4tMz0w6LxqlvSBbu6jqnTG0/JoQf846Tulgc8BYvEhi8EyAPvnlTM8qJFKX
cAmP0ty3NhQAaNc//cxDqDxc34mba+ksEpPwKkIXJyj4hce6DN+bpbgp4iWzhSIOQHF0/0ksSGsC
+QkaI/v8Eaa+kPtwCo9NRpwUV6m1PAjKsxHz0uv1CYbvSLVRwDWFfTCrQDjIpLAWFYEgsKXY7YKX
ehVZnNWy9Y0gwoIaEvQ8cJEy6e6Ut0Qc9SE8mq20i+fybl5ui5bXY+VFYVbCkqB/qhmIkhG5tlV1
3om1oTm5mv+DPXY+HGYhoGO2oG7WhkdhNNxwAHUBYSqBp3+yTgFwgSnUmBiHCbJLuh7PzpDC0DNJ
FhCmtbq3piROXJHCNgtQUCIl/AGAwz/5TGcBmfN5nLRJGlMaEIxJVyS7dDGnk1lPJeci2Hj/0LvZ
AnIC6GYZXlWXQ4sms49kMwuPZFT8tF56ux9FmIpEQRRBiTdJH4tSM5yxS/bVMu3lWj8U6fDtRAQ/
ApAkXHso4oJ8c/kjai2P0JEgWJWT7pZlE9lAfQZTonJqNpvrEqkjfLJpl8OkR+nZd5xGo5nLMMK5
IQp/QHV9VtT8ORG0fxmGGU4FpZyhIAjTKxWekEe1exgs3prkjYX++dlY5AxmmaSPMRYyPWZN7I65
cNcqvPRt61TCoxHlZ2AFcTQxYay+SXoiCRaouw9m/iEJf68frxsvGNpDAxXKhDAzlTG6HEed5ZZV
SgnyAuiEd5p6jOCVrmRFYud9iiboUjxrsZiiHLSYTtktEecu2ZrH8/g0VTqbxyUTxMpc8LFU6UcK
o9xRflvq77fWLgfJpI4kaZBcLylWRDe+C5OMEuUc7pa2vlF1GJ23k3t9Vtf53UU8Vn9tsaS0NIc8
PBaWWtktnIfwhCCuMS+vqdW7Ya+9qQDo/rupZBUPrSjK5rGg26soHcGEa+H4M2554lqcD8YqHaqa
JlRljxVZy89pClOv8UlBSnd9ArdOfOCfUPNE6kZL6ZerAuJdIFLi4Xtsxto1lKX2JqXEg1N4EVow
n7tl4mG2tzYasLdUYgDAzFUal8GVQ+vxIDg21otEfi/K0/URbS6Js7+fOeizOLbKQgYvopYhVqPF
QS7DLeYYj6cKplKj2nCuMN54mH0txLrUiQvGIwI/HwstyMSL9HF9TPQ3s6nv+Zyxe7fI5nYBEu6o
jJ2TGo3TyLtQe5kWZXc90OZgvq5/mNEgC6R/fnZIqGSqZWgIW0cyWw9mlN3H4cwZCy8Ec9DKiyVI
eI1ZR7X+1cPUPg9f/90YmAWQj0XbNg0mS4AEDGhM8Z/rf/9GVw2HztkkMV986c0hHNFDOJK/+oP4
WvnK5yTa+ZvhVKDs7uXb6tC9CK71zANgbk6dCXkuiNGj9saiJMpmlGFDrlkg7ja7tDPummn5B4km
cG3/F4LJHDIC87ekVbE7zdRehti26j/ttznVEMpGJY1S+oE4RjnvcpXl/TSKem6ax1Au4ea2VKo7
D7Hp5n3SfbvmjFBQXaKPfyB12JrzvIiWVeeKeUzG3pFI6+tCiC4oD/S40RGEwIEJSDO+C2yc2DjF
AP88U+/NY/RKPUrLhwzSj+jveNQ7lDw1RzgzApTLWYnr2uRlVGa7NmUXC7KIqGoAomkgibYFyGx+
l72kpk1eokA5SF7p5w8oQSvDQ6sFPCuyL5AsczRdDJzZzt1c9rUs4yeEd2Eg/1QP41/raXKn2x4y
V9Jje2feVzvrLrqndnZ4t4Z26C9AFgLLaBfBdxFZQPoDaAeaPopwyLVYUZm2h96hqDcmgPLNfV8p
gT4i9Yg0zjGJZtD6REYg1P01tBgwAcyJHGko+4f0e+NndPUhC4s+8yopnNDDyaYCLs3aJAI1FSni
YRwW/a6ahTzHUyrtlUM+WUbuN5M0kKfaiGUd/72I9FNLJPFU9LpGboXZqE3H7IAcco08jvtd1BtC
azdzK4guflEinWYrUyCfF5uC7rXmIIGfmon63N0mmSGGQZEPfeUIQqLOzjgJjV+otVA4RZcMgy/J
6ah6aWWava+buVz4ZDDi1mmKsIke8lJtJVycUu51Ylt0kk0GJVbc0OiMxbd6U4j+ainqEQDDFmTX
SnB92IdgQUN2VBnScjdqpFVuU/SAar+tJGH8ZeZGYzlVVwzCfWlqOfHVStHIXdVEkE821Faf/GWM
VOnW0gpJ20VD0ucOZPdHYLIrWe8cZaraH3Upx7oti5MwO3DekvXdSPrZ8itIZP1IYnBuZmWsP6e0
DqF3Zvbq5MtTZAwARdVRGlRmNmc7acyhCyXAlzy0ByD35fsOKKJA15PCeNKFKPxTzWof7XT85yWQ
kOw9yXIkSnek6YjlD1BGOilZJTY+SE5DeGMSuA44cxd3nauGkiDfEavIZNvSIZy3q2O16/AdwN14
KMohRqV71uBfv0SilVfugnecRuyhyEv5VZ6bVHJyIiq9A0XXcnC6NlSXx0ktltJTK7MBWxC0nyEY
50iFAWquQMTZLiYVTpEwemlKz8I7xvBFJc+XA/pgQuU2lRCiVtZaTWyPuZrNfjXn4OL1YmvQ55SR
5EerRCMHshONpe4FJEqfo5VWg4OnV97bXbYAyF011jTgV8k1vulSV6onzRH+4jCJMn03w+jdOqTQ
v1vceozS8lDGc93eFAC6Z/aYRTJMM+LGhHtqbzQ4I60WLAIpTM3BBrZSnT3NIHA50sIyk5y4KdMp
GGA0+ziBpSs/i0mToFlowHJGhyuoRKicQKnV2b6WxRA6PVjhKBzE0B47FOjJCQE+1dAHy1Ko5FaX
+viTmJVs3bcDpGc+4qhJIFdbmE3toedRF/6sgxS5Ix1eXui1hES2B7FM0GfJphat8zgFCklvmu4n
SED9CAvYhsCgvIDNlZ0TWWy80syjxdHLOG28dES1MpCkEGBbCF+nckDEQckd2Yzy0U8lnA33S9nm
yn1oGomr5HPuqAUETO6HXsn7hzaMxXKfqmbzF7cK8th4wWz6bZLKhhsnesJ7Bmx0MWn3EtcxMJjw
XTOZpGkY60wRZ904lt7w3sLn0K/8uPa6G/G3GLntvjiUFsygeTghekwytwfCopUIZR4RoqNM2Aip
plx0hnE0rQout5E12ANRd70Y7cbKeB3DUrSjfvCv35sbsEWEA+YL9AdUCAGtv0xAlEiFaUWbmUdh
N/n6X9mTboCmqYPWiXaA8PkWrDuFQOy88ll2UyjnQLjj+k/YeNxd/AImh8wjVTSyKjKP9Zz42MtB
PEaeqjXBvwvDXFNSImtxaWCgmla6XWHZ0hS6Yl5518PIdMLY73g+ocy7XwE/Tewh1gWuuHhoP6Kb
9s4yHwRHv03uGk+BK2ntN4F1n/yFAoqbe8vHAIHG5KndlZyfsnExA/ZNaWxgl6KZyTxoh9nq2klI
zWMTFdZrGxXLH7WHa9r1AW9GAQUT3FLkesBtXC4gLa4EaBeExjE1xMOSFE+4xjjFta2UEkVC8NNR
rwSolwWZYWvksTGZxhHt5qB+hWYp5CBMlwgAfOHUtVN7qMHC523JzaGdnQTMBM51r4VKj5PAku4F
EdpNI69qLtP8nl0t54cNUzbH5aohf0EI/efwLr0Pt+qL8FZOtnkP/oFL9u1z+1v1jUMEAEUJJfH6
htd83tp+57+AeYEsqHHXxoBfYKKpX0j6R5dP9+BxPl5fJl9FvWsjZZ5Tirag0QhaJ5qBotM9y45h
kxvTSyH72jvASx/GI/jCyYFq0IonLTDfkcSVz/FNfeKbfPO+LP3zs8d9sswzbjD8GHNs3FF+BerI
vj5eXgQ67WcRekmOO8gaGDDMukkHVLermrPxtg4a9PFB50ZLUQbX6zKC1iyCSOjSibT3wgi6DMqK
0l3/fZ0ZAAHxhsAbFSUqADyZ89msjAHiArJxNCbFrfvsXkjGXSzEnNNqcziAQgE6j9ozNEouh6OO
glw1yoJzZDnW+a/e+huW73n+ef2zbN/uZ2GY7yIAYdnhzW0c4z16RyMkNW6zQ3JH3tMP2RcO875C
T5on57F5t58FZc5IPGuGdmowNlWfA2m2gmWQvU4xkNpD4Uwd8x9tOPEegPS7sBsO1RG0ZdGRRhmf
ufAW3RjybMIaV43yM7OGW2W03rqkfiZacZCr/vX6zG6GA/uHvgXh98tCJUijC3WUd8ZRIGHspErx
M5Lmn0av75TeepBVnuXv1rlF2Ub/G48V3BvCDPgPGo9Y4r0YFoIdCfqTlqaccW3Ggfc1aIeoBYFG
fbkuSRot8iiXuHuiHuJH1qx4cFE1HNWELsD1Kdw4M1A0sdATw30KTBmz02QTNLUexOajlcDQtPxr
VDyxk80IOoCjgBp9kYovB4N30qgqxNSPitXfDjN8aAvC2ce8EMxaL1IlmppE049YcniXpDYApJx5
2trEgBpCakIEmoWCei+HoYWgGKETq0FHnAINoXz9QgLTbeDxoUDTLfWKF5kDuN0alo61hoqWDA0X
th8sh4JZVL2iHeHhINpxWVW3QELmnMW2cVDAGQ1QQlUDVQD/czmwuq/HHrYU2jFvyGfbTj+A8niL
wvwptrIXFAzuIA7K80vbWOAGHERlMLHh/AYtgsuYs1YqPR7b2rFKPszkXuofh5STwG1OHvWzRTIF
iSa2RJRA7VSqq1aD8VufOIuOlm9at7X7/e2D1xP+pVbq0PJhBlJJZmnEIgaSQ3e6DoW/oaR8W0yD
Cmh8STXDGUIHJPoyyJhG0khQCzsS0XwLQ3hSieldmnfB9bFsfRQAg4ERBjuPBroMo5dp3qQRUY9C
e1CTxi2z3E2ykbOReFGYwQhmuihpgSiScLKGv1XzqnMxyHTWmWsIjiMAgOGD4IHJwk/iWGyHBPC2
Y9ppCV6wAFCkuBQ0XcCFpPM+z1Zv+SIcM3FpnEJAWI7UY7ns1fGu1uLTMj2a+S0UrvP6BRsMZpAF
JxXbnMezMTLzWC9TUWtVrB7bdK9OD0v9mag8ia6NGDh8JGRGlPq6IrxB5izTs76Vj2EZ2QRrW301
ym83pCCFRd9YEM+W0Pqgv+EsaZ2LOBxnEncnSNDtjXC6lwweA3SdJkBLB5c2mLRAiQPQexlCTDoZ
vhNjc5ozuCXK08lqk+dUS29DsL7jOvx+gxqL74v5jlyITuBlvDLXzRGdyOak9QChdihD2WKkGF4F
UpN/fc+uVzqECSBqYcrosigrILqQZ62pQDLoZGbyAaqyRhArNQamkc8yEp+vB6On8uW2AqIS1EAA
1GixiD21Ta2e80YJ61PVxV4JPV7SYGDVrRAPbp7gRrQaF/XJbx8YdAohq4mqgo7rl72fQuhVjE3d
nPCCSl6XSTQeoyz8UYgTT+5hA6WEULiRYLSC5hgkLS4/nGSFXS7Cxh6EvW4vfFLV2ty2HmKI1uQv
PMjo1qc7D8asEqWDdUJJgxlzesTT8C6CkVUI/3V7TL6PmYRlEaoZ4MtRuzy2Pwb2s6p0UHY5RSrE
eMmvXlAdReYKqa/PC4RBLgGdGlhZAPV9OX+j1BugO0IUVLN7L2ntTnYNf9kNNhoyDyJAoZBBQSFq
+v6dchmXTvXZGZLKbSqnNeKWqFIrwg9cCnbCU2vbqAhdRmFSZSLByQ5CTfVpOY2e6Ek7y7C7mz61
NQhoiCirVWB8DKPN6zt/fR12351PK/McqE1YKIgLAtPUU/NzP/IypwUtb/G6oN/xeM7rzOlynExy
plfoVfRhVZ8oTynqYSjaPF0/SNZixaD4nY2IBQ5RjNaoo5MBKtkgu93zGNRBdrcYEFLqPNmX3eah
eUlfpD+Fwyv9rtJdwF9hZ6sCakstG9g9nkmgVIpKWp7CKtml+rBv9MjHM8gL4WZTDuhu1TwZh9W2
AOwQpwqeQDih15J7C/QpJLkEDF6M7oroZ6OVdtVzEJZrFicThFkkOdxm+56MJVicUgkjGY+8dmBS
doU9PNXQvpceF0rlhPK9sU/tMITADGb+brzhtsVpVe1iuTK/hFk/hQ5HzqL++iXxfXuc9pm3vGXB
5EzePDjiTcwBhK/W60U8hc32InCseyNDvFxrbEt+UJLvM51pCEi5QAEOj+QVOXWp23A0+r48xbfp
XvJVR9v1f9BYy4Lwdmhs2Q9vVNGuPy3OjbumyX8FxgMG5Q0YwrGMfChzCBM6FSUkB+rX9LfiSjfR
rv5Y3MIHQdbpvEoH0XreEXDd3CbgkeTXr14anwrw4wpGRY7liSQGnBbVSChOjeT2MJnsj/3PEUW/
r9hQ1NGwnvh9qfWJx4Rl7nwlChUpKa0CFFA41zu6Y32G99QFxLTH5w7xOU+fVYaIeEg9KSSOVjZZ
FqFMCBWJn4vTYoQAXRV4/BDlqR9nyQuVMEiznFtPoPk5u0toQPrigr6UxtxZZYd2W7jgy1pPEkCo
0MryBphoVa/lb+UP+MHed49cDBHOlMikaBawgsgQqK2kWjIWOHJnD0iGwl4+w84Nn6UjEJSoYRA3
Pcxv/ZtV2brlXo++tUXPgzPfsyzKRSLdUJwKXF4JjvmUlwJsRkB1hooaoZDBlmf0RF3Q0quL06zq
t8WQuRaOwOuD2FqVwGLi7wd+nFrKMxmblhnauFgKOYV3/StNbHR3cNrbxaOUbuH7Sl3gZ+BBhKsS
zTRY/bAP8taMU300JQJuK5xld/mJWioYQb4rAp6C2yoZpaFQkoFhF8RNYGd0mUEZ1SQkg1GRU2MK
x6oKot8K0CuTEXI22kpFkY4Jxpa4/rHsoTVNL4+zVC3JlFqAnAk5RR/qAYylxZcD+W52MkibxO4v
a3Ab06n30od6819on22skovozDqUlkkNlQLR++yQvVZ74oV79bmYbfP0P0r90FnnitTwgjJZcVEl
JFE7BAWnM7TFD/NPDhGQygPIYfIUDxiO9MALyovJnC6RnHajQKe5jd6G5racQ86rbGvBwJUFNWqU
WHSAvS6/o9rAnrQb9fy0dG2wKDD5UOB7oA1PQ/14fdttZE/meSRmxeAGUpZGRaSxnV+lFk07rXNK
rm80LwyzNKKszXoYceYQFcnygyh4sqN67Z2+L+FTaUKDX2zd4qFweM/ArS91PjxmdUiDNUHAyMDw
RpQpoYhVihxQ6dYlfjGDzGIwUq1NJQEziNfR9K4fJLd7au86YDsCaGgvvoKXS+jxqtdrd2psddjY
ItlGHQ7FHea9tBSJIeeCluPGAZjrT+QJOL5GV/mQb1oOznR7Ev8Tikl+JaUFVzDHCMv2txbeRzxr
9q087GIsTE4r6lMM0BwCZH913J/yxxgUT+kT+p81VJp3PRzRol/yjfCDuD3QZi6vsbZWHLicTLaG
pagkSbUFy0R+kFpvaVyCA1PwancZ3azdUT8KvrrX9p74v2llb4UIlbNsUTBqFOtdJelvR615zsbs
8/oOX7+smcExh0lX6IMZa18rRfHh4azqzmLT/BZgM9cRavjWdC/EtHmnJG98zNGCZKJSzRqTqogg
2ilk+juP6c1i8Srr68ISHSCQKigHSoA9sZp3bSeOeWhhgJ0vNjZQTlBPESa7d/Hd/PGGJ3CzuR3O
wjEbHuamY4/rPD9Z6E04sVWb9tSPsXP9s/GiMPu7nWOgxxqsDshc2SlsuSqIivy7EMy+BmZzAMga
IWJiuGI12EiTOCHWFxn6A1AGxv8Terkrm0Oj0o1ETJXsRDXXK6NPf+Vj5y8yyWDtsfBKZOsVBw0E
MBB1CzIO1MLx8toEFdasTbXLTlrRvOQ5PIl08aOVyOv1efuqtF2+Li7isNpDcIgU+jzqM1QDFL+G
tfde20lvIV4ZP/sXy4c/lPs/+8sKyO+X4Ugg1mVKTq3ueEfzxtqnPwUynZIIEg0c4y6HHFVyF4E4
gwl2B5eK+ZSO9ajCGb705xueRtF6TSKKiOQSRE/0F9kUHV0AWPZqYnoShO6pId19p7fu9bnd+oTA
t4FJCB3Ata1GGCazpk9dirdM68jVI8rJdpf++XdBmB08yMacWVmfnpqscmJ4o3TK7CcKj+G+NRac
S1TZBdKfq5bflBv1YhVSAk2gzzl+yBok4lwwz0b+gRYsskRg6WACv0INyYspApIsCMfGnX4Jp6y1
YyfxTHc4NLkdP9Z7zcl83oN3TY2A3tJZVI0p5ndGQsBvQVTq6ln8II/RjkoaPqQn69HubL23oRK/
7/3RlW0Cwbj4YIGCZ2dQroaaq9tzzpmNAt3l72GeWPAo7nQtDAWwRcLZJh4JPnUCsopxE+4NmDU2
YDBZgeLRXCL3kqfmTjUBMORmEhvf/GJemMtWKco8lejXoGlZ5cPtNHajl7dkLwRdEGd2CN0Kzk2x
rvcy34K5aNVSKouoR0xozewQUfqMoBQa74RH2FshtfAWiJO+Zy6EOWLwEDhTzw1PT42zR2cNfOdQ
1l9D7ls/byGkqf9pnqYdraBBF1Ga7Xbf/24rW/vTBLyVuPHmvfzy9Iuche9aS4506+vLKz5U9euf
9Qsyx/5FgAeqchhv4525yw/kJOwlSHFzJn8jd70Mz5wloVqUUFPD6GdHD4iOJ8BP2QGo3dcLZx52
mje6jV09AI4o7kAT/i9c4+nnZW4jqjWtQdsCykYr6wJzqKC722ECwrsZ2JnEI3eWJ9zNbmqLN/2O
V+LfunIu4jEj1pp2QJED8aDvF+1ghRhUN4VmzyCDiTvzOHOLeRvXDhqGMDGAVDPEZ1g9MDgIg/MI
37ajOravbfhTnzQXeB23heEJMR/S5FMR31VATCkZQ46cVvO1Pnu+fmesf4SCPrqC/jYF8+CnXC4z
GJ/pWTt2wlGGLD4YL/q+XkJeArMZRKHCbsD3rQEvkAcLEzmshKNS5NDcQIGIVOBs/IORnAVhMktl
LHup7zASrf4BeRE7zHlyK5vDAFcQVx5kBkEcvJwrvU0aiwgYBhLkA0l7r8Vorg+CLrLLRQ8nF+QH
kIqCIBWYL5chgOobqiESoTggpb+zQrgB6HmvJCDhmdWv66HWRzoNhd6EhNmgWuhMKIiKVdU4QhIn
ummG16IKVIXTX9oaDQqElCpC0U5shVwnZR+KGgQ8NAj2p+EvM5qBqcnsyeTl/HTq2Xk7j8Rs3j6C
0YpOICpAIsGZ4slJRssGNsABBKDnDWtjHaCEpQB7YqCvAxzF5cxlcktiYcCwsrF+iqP5Bxj5vCRr
a0DwHEHNGNAJA8XPyxhNK0wCWFqIYcj1Q6KZ8aHMluERTYcOUpN14y5SNH27IgJpN5xJFD0Nky8W
mCYAjwFNF0hBgP8V+bpVpn5EQl5Ss3G10TAQ7MRCR4toVaKGJG41iKD7U0ls82PZVXAyhgb35EiO
5qDCSWtLqQOWVQtIPfeg31qVKCQDFUK10lbGI20RdVk+gi8tB7Se3O3HQNlNABxMjgpp12DcyzuB
X9Fd32cY9VlYuqrOLvRQrMg4Sgsd9YQnTe1EmiuAtIT+alDVtnXPS9q2ltB5QGaD68bUjF0nYpzT
R6TQ+0O326oHPVwAJ3X4/vFL/UioN48KtS+2RU6WOqssFRrgejbJe9mcyK5S28W7fmhtbD1clBCg
Qhceyqgrxau80FrQFQDezoUnQ01PuZL8uB5i41y8CMF8p6hsMjmXcuOYw9ceUABQF2+7KbgeZKM0
h7a+ivTGAnISUE26Ws5Wg6kQfWkGRFED0WsEt6ihwAvn1gENb82xIBoJpSOQKnlxNxYFTi08dgFt
2/A+6/QS/McmouwWyRfezcVJK5u2FsT9ctAOfWgrH6XfoMXPq1lvbDtExokJ6Djaw6zYYtGNaVGm
oX6Uhd5V019m/BMzbYfDb87U0uOXuQuonQJU1CGOghuTKZcMCcTKEmDsMbXdfn4hPyUBGqvE1h7l
p86THMmb7rTysZJvTMlLtKB8u/4D1muUygGjO4uuKRQfTObTpmmtZrIgg14PTIUkfQgVB+K9/oZw
MIGALD4gaJhrIHTdt103gMg+itp73OtOVyWenhqAnZUfWlHur49no4WJMswXzp+KbK9sqRa4/tZd
rBhHKTUedIDBSGjZi1T/qQzdAaDW1nRoJravBfBoyaiBxX4TKjy668asokoDnBjyL2gJskIaujSC
O1+B3aPCKUPOB7xCpG8nX7Tc9J8QzIeDBZbUkxrjLKWTDPONVM3tGVY/bVVwlDQ3iteXoZhDRp+I
riJfxWjuFl8/KG51ih7wEti3bn8r36q76i488m6+9cZAUJzMAIbg4ltpZBMhSYuxIcZRFofmaCRD
cTPGU4mzpx3tsDKKYEpnCF3phCe4s977X/InaPnh1MGLh7mKugxGZuYcGyAlyMmfAtXMjwWhPLDo
O6eoK8ggc9bs1nLBOYNhUvXxlelXpTfSEo6NcRQPya6Nn5TWoU7IAw7XrA3yhzRyqtLhQl/oc+ny
7MFA/xOWLaGaRKhJsSBsus90m6ri6+7oVx/W4b8xId/oll2GY7LEuixBlkgQDtqJn03xu+zR8y+a
+07QXSlt7ALqNtZ4IGHudrPBWcQbywmvIFzFtE+Hg4gJXhYiikI1PmpclHAaALBp/DE3xKmLKrLb
cnFzI/329Y/VcxaSTv/ZrUmphNZiJsZxzlRX1SDOkb1fXzjr259GAIUQXxGPMPaNZw5p2oolLo8q
jpw4OUnRKZF5linbM/efIPTPz4YhQD9Ci0Lwp4bmvZFVJxyfe/IjVGO7ne5JP7j/bkzMhShBvssU
WjqmAW+HePx/pF1Zb+O40v1FAqhdepVsJ3YSdTrpdV6EXrWQFCVS+6//Dvviu2PLgoX0BWaeZpAy
qWKxWHXqnMj3Puels2Fl5VbSaGu0KACFtL3lY0+Mrt3blQcrdjfHPbV/hRKAIVN1FmbE2Eeeqn/+
Yl3gxwNzjA+yoGUy6IG/PO0g1YACyj+gbTl6Q38IVbPhcyuxC+vy8RzSXNRXaDpZlTzPwLuZNOFn
X703AvfkySpWzVZrbNUrNIW4ZpvUwzuXXtGXIcBdIZYjfYqe1RBBbPxrBpSE0TzjYh8z+/vt/Vv9
Yv8aXAYrh1a8yMF7nLD665j7O26aEjwtzqOo5zsg3+5um1sJySCs++/6/GW84HNuhASpp+UO+7Rx
X8x0a7JhuSJwbEHnFEhtpEbg4L2C/Vdisrpejk8mJ3dDWT+mJX3yUvd+mIyXUYqNW2YZLP5jToNZ
MOCJGsoiHNWNGgXULcYn3gz/iCH9xy0nFTlz9/X2zq3ZAekF+N0hwK2nLi89o23tobO6akRxnz0M
rTyaNI26rtvAfKztHtJVlONQDvLR4rk0wyQrimL0hqeaCxDIPDkFQ5b1yju1K9M2vr2mpTfovYPy
J3S4Xfx7lcQWxJ/7WYTDUwpBVaN9nMiP2wbWNk0P2OEwOTYG4fS5PguylmKpb0gfq3GCJ5Z+8BV5
9AxrYxlbVvSenllxxnL2Re8OT7R6ANNPXAUcJD1bWOJlDNKbpTuHgNOi8XY1MWgardFhunJ8Irws
I5bTn/bE7yZhvd8q/K+uB98kcAD8xEjGwqXDsi26QRTjE3Ohwp5BrMwo0r0529/e/HUwN/qn7wrG
2ysWmRkvRWWA5f8JdPt2nLYoaEE2sNxZBaTf3mbKAngQSQo69WhpOLjYLz9RqhzQOVmUJw2VkHsH
+6j/VcwkG6JJ+N6vtxsDWhBJNkYibRA8XxpralbIsfVY0hd2Bpqknrd+jJbi+BGjBW2zEVKXVwaW
hiE1VGoR6zQYeeHjIpgGM7dynrDenSH9anZleW/UFeHf/Rlp9bcumEJ5tEFchENm22Bu2kgCl8dY
/wLwLkCu09NXpLvw/7wpslCBHTDphYjAEhoZ1lZlaemS2gTqhLbuUriave1yS73aLkOwZQ2Yd3Ki
esh3RY/mU5Adb3+55Rn7Y0aLWeKJpKVOF6V3UNMIr4a2ecIdqC/mKB+ipytePbcPYjuotwZAVzYO
YjcYvwO4FVwSyzntfpzNYijJkEAm/judIegjStvd317T2tZZCH6QdsagPtD4l1vXQEgBLP+MJUaj
WYRQEbTA21gEELM0PJzBjWConfv89aO3EFevi28EhLq/vKdCBto+2xlpoihEbMpyAkse5pyrqKsC
iPOlqgNYvvHLj62hZhE51rzhjWvfEGFF84Dosb9l9OodEPGls0UTUUvH2nMvSwvQn/HQ2LOhBsda
W6CfvpGGrh1C9M5AB+K6UC1eEgt5g6f8Oi9p0psCXG8uy1tgZ0pVlp/zAtoSsQX4x5cZQcp8cGcy
1BtdlrVdx8AyCl2AYl/zGlqmJNjdZkoKCagwHsQfpt5574QAvHr4Cr6YIxeaLZnPqsNt91rb7vPD
r//72eVnDhlGlDAkgFIpJKKYGbJWz3554f3IudOemD/jKN22uXVuFgFnZFXGcHkNSd67H+rWNne2
l9q720ZWFnZxOBcPNOVzmqe1OSRjjZetE0kv+D30zgf0R+5vW7oqBOPMoJ0IxKuHSh6Q9Ivcjo0z
wZUhB9Bw9Ttg2/XsOR7xWsou7nYDCpbjjm+KoK4EBlRGfT37oGukS7KQMecC2xa0iWBhuVeuKY75
HPJXEIh4Gytc2UsMGsMKkgotHbMI32yi0hiU2yYtE4euyw4EvM4Ii5EJ3MjtzVw5ibgqUKB0EAQA
3l1cvkjDDDjk2CbGRN/Ztfe5aub3UA19KgX9FNr9gwfOx//J5J8x/7MjMCjDrYWa2sTqp3sw6X8m
bQpGwfCgMvneL57K/sNtg2tf7myNf0pCZwZVbuHRMcAg9IEP9jBFIjf2zrS1rrWvdm5mcXOMpVP5
jQMzucoPnIBlr+LQzWo/otm74SArJzqAWwCCB5THdWOgk5NErQqmTKQQzZx/K9p5Y9PWTeBGwHgx
aoLu4pCZIvOz3G+xGpDtTtOXpthqtl3vF2gCMAcGOnYgNK8OVE99I5fhIBOrGItHJVJ0ENvJgFQ1
zzuIOhtjdrjtCCuRQ9dyUSggWsz5Ki+a+7FnkIKXSX8ITt0TSo3PIHPw9/9BrKQvthH5G/t4BZLR
o2fnNvVGn3kf6JpJ79awqfbyCFnaY/+QPY0ncvAwT7jJ+HJ9npG6uC70P/wANAfLfMK36lQJNKUT
13A+1hZ5CtP6R+YNXw2ZFFnWxt3YbFWOr13l0ubC8Xnj2UbfZ00iHcjjEaTsfCq3pG70JXWZKGkj
aEGjOoUy47LK2ArlV1VNmyTNB+NoKxBp56hoZDs/cx4DpyBfoFNvTRvh0VlxUsi3oS+GqA+jS128
ym3KHISqdWLK8ZfvzCg8WnegNt2xKbvvnSwyMd5cD9NuLpp3tvUNcRsEpgO4Tdl7lO+PUvjvaFHs
vIwkqU1fJGhRGPWj2fsBKqVj29i7yRk/WJQ+4xj+Zj1QiwpcwAG76wH5KAe241BzHFPxPFRT/yJU
n0aM9T/Tmb4jit4VqBqHk8dP3O77pHFB5hpMbRDlDZ5S7hbV3+qnxsNQ9+lAcmstbiYMt7HKqr06
aQq0ISQQPZGRtlt10euArfPvf60sjozfTkUpWrdO+GzvxeTco8BzklJuhIO1xcBFYEi3dhFML09m
2st2DGRXJ0ZOXnLlTxFakz9vh5y1paBzBGi2q+v99mIpo+m1BiY7alx25RShBV8dWJM3u3QM3lqH
QKBxXTz4MHrq4vW+rE2KGZxwRSZqiEGh4kFb+4ka6WdavVV54D92bB8arpZGMy/SyZRkJUbD8joh
TvWdgFgmqgpzywXWvo3mP0ShAyJaV2CevlSsD91AJNLoIDJoNmpfdoa9Ub5bO90IlkEImLlm61+4
s29NnZ1JB1b4fPR4u2vS9L5wjThIv/6FH5xZWviBwTtU7nJY8uswOPR5nu4hY6cOtiXeCojT30dX
UmwNUgST2iKlC3zVBODeFomXuVXsBRVaXcGBu+lDV/c/bi9rbQOhAwnUFdSXg6t+gjVPA/WgY5Wk
1GvZPp/NUcZhxepX1Y9o05jgqPY2Ptr14w3hH7b0tepD5Xf50STvczS8qwTlyvAZu1p+FKMMfpWi
VEnOphcDaIIodYegiKjMyOvbl4z+nYlbAYxAV+w8dmFkUIQiVZI75KOcSBGTrDjVqZW4wtli4F3Z
X+AmgcoIdFX2Sj8SAuyNx/25AmG4WxxcKcUpK1r7U5q61s5qN2PISvpwYW/hpmMeQnatwuKA1/un
m4P3zYA7zqHjx4BURztvs6iw+BbOZeWwa3So7lNCZ9Be6rGkdY+LXI1VUpSAwkLAwu9Q22mzYovB
eS0BvLCkw/VZMiZNN8UrtqsS8t5/Jx/LZ/deD/eNMiq/6dm+7ODubrvLFWsZjiMEjPVgGvwFBZbF
cWRp00AxlVcob1KxLzpR7SuhyKl0pvEegFbvhGS+ilKUppEazKw/sd6jG/iXKz9Cix31YYhGgH4Q
l8Tiquspb4DOt6sEeY79kykrj0iXfZ/Q170nbDQ+3F701QfVubVt+vhryNZAcne5zSh+0lY2KUNf
zpvidqIfAq/5fNvG1c0K6VbAFBwPACnNgbR8oJSZS2QIG5Vl/aJO71ffwfNQ9i8zHmkbpfeV9eBC
1XwEaIqgYKWPzZnbuNYQOlA8pQk4b/ajSgitjn+xGkBI8RBHSQqM7ZcW8rwI+soZWUJnr43myny1
W/+x79gQ3zZ0FT2xbeD4AnUsXkEaVXZpCAxOYw3VG5ag8D3ZER8sYAIgO50Xhy6z7X4nMKo5RTKH
JEBk1KVnxQ3t6ZvrYJc/Y8lM1MzI8NKA4+txd94B2+ojlaZh6kRZ01X/zJnTjBu5/MoZ0G9NPLjQ
1QD6YpG3mNC9AGOcpMlkmC+mNVC6p+7QToceSoxm5FkyfL6919dvP6CugPC0ABkHKdFVdXcKrT6n
k1GiumIT3El1l7+apFFfeZNBrysYp7yMTIsGXey1IbMPqQzFF6rm9EvvZaYX235R8Q3I8srBuXDm
hQc0WR60IYUzy9ygD004hOBlysULn4OteLt2bhBxQKlhwts8Z/EyNOoe3Rw3KJO2zXeIGZ/S0Njq
KK84NJ4jEFgKEGYBlVqcnKoAip7lBk/k6BFMlJlKQH2jDdiAFqzB+b7zRjPHe8iRP1sfowIRR8qw
ESBWfwTeh2jp6LmApTubrchTL7R4wpsQ1GgSmppD3WTxlM/1sWuH9A6zScZjXTkejRyPGxvx/Uqa
ABQfSMiJruHh4Q+W7ctjTQsKJInhckggBOIzfLKIG2/IPhJOLIiiNMN+mo2vyst5NLbZSVYUhOxQ
Co3KkSSy8n77lixj18teTBaMOzrnWdRLisEDUp1Y6KM0I3Z2isWZuc2PgX7bqnIEz5VjbBW3Vr3G
RycQtU8L/eiF11So3AjWmOg+MjVFo8eMyCTlBwyEqsgVpjxMSERPXWakgJUETQwCsnrXGtkpnY37
oZmPQLjsQmn/kLOXRyAd+myk1W7O2Wm0QLU/uupAzSGm2CBgvMi7nLofLZMeFOXfess8ofx8R8D5
ubPc9IiAcWrDHExiYdLnxdNgDIcwMzDdJo5W2R+FMo5ZZZ5YQxJMkpJ45OPxdhhZC1wa8YygDRgn
GhaX3zYbiqkWXPKkKKqS7jkxpu4A3ktvjBjlKICzjEGP5rbRq3oLHApogxBvCfDCIwW9NAoWhtH1
+oYn7QxatcgdIOR5Gp0sL2Nka+p1lsWnqU3VVt/+aooVnowPDJacPxCi6wrW1Jd5URKatAd2BByY
voSH4pT+BKqn39tx9857IJ/djUi9EhPR6tOjFUjrUQpfHB8trSZdb6YooLjkOWxLGoVtow65XXV3
tzd29WuCRBQzKtCGROPvcmO5CYAF6mM8wWu+2/fw3TxqR2gneR0bcUWA4Xjj4lv7lLpeA2llVI0x
bbCwmPnzRKHKm1hNWtiR0fU2xg9FhneTiankCOzN9ceWl1twkiuspQ5KaGEAXgS4IxS3F4YZy0nW
ljZ0l1rzx1w61nGYu/Dod6qE0E7FDwDWhI9GkPo88gMBARpSeF/QsPM/397z1R3AExVTQXhhoOl4
uQOytAbORsISx7B9IwJbSvulbv3gCyTVxyYqRqdII78Mpi0k3Kph0NmAVhU1WTxZLw2PUOAx0SDH
DvSUfElZ655YpYJjL5vpIcjRBzTgId9vr3bNw4CswosRPPOBtyyVShAtDL0wWMImbj+STqkPkNEK
T3XF5ccQN/BGC/nPxONFbRbfGYM6rqO1zgGvX7wuWrwIx5DjOyOLFRC3bvwduuYfHN+4Dw1b7WSG
zmqY2ifUp2g0hxB2skC5fxhRyorM3hljEsz5rkcpU0kMrntDdxdKBfY0AHwilze/ZhUeRts80hCT
neBxQPR2RswnZJ53SIXxT83Ie3DXejF3C4G/FmZRKkyOv+LX+wyMulGKx8KhnJrpKXQ7iCQG/X6o
5O/Q5L9tiXEiOj16vfkRhZUdbtlfjFXGfiQjvatJOu6Ex7KdpOYzBoyhtNe/x3X/bOcgc6fy/VAX
QWQ2dIhUbhxGno37UOGtN3DZHUVQfDDNrojAFwcYaS/rD07ZObHivkJ5N2igh5T9Qkr2KVcTuUND
DpqGgow4lT67dwJRQYZMBFFB6uHgqunHTNnn2WB7CqIkieY57/DEol73s8HodyxEfeJ58yDB8OVO
BExmGfkkTS1xN3VbotVrFzUKE5pjDJ2cK5iQCAb0z2sDDB5OOO1LmRV3tkfkxvWnD+fSuzDyhgkm
5JAa03V5hkDridTP92lSlhJLNYquZ5GN2akX5ALN1hT5irWLm0AfrrOnnupcpy5cmyYGuMQ/W9QN
9pPsFXDTnGxFh5WDiqIjAH26vQBC+EVYMpuuH1nfYP+I/ZD2fVS57oHTF9PYmpxeWdWfBBysOHpa
YwmUDUlud30IjFVHMUxKufGpI+Rjno/hxl1zVUBCKMAEpkZ2InBdyTkVyuhBDzoj4OFBu5cq6+8y
y1Y/K24bcWgWqJTVVnYwi/7NYCRtGU1scC5i3A2QmssP1xCTEg7+ssQtafAMtb/uncjD+lhVZv8h
QwA73I6y14UdGNQPSqhtgHsLmLJLg730Kog6dCxp7aoQUe4SUT1Ujr5RfT+rP0H3csx3Ujgzva/8
4VMq5S5lXd2+tR6KbAlYNuCpwWIIzNWi2DJNNh1NIy2hl2vu3IGcbB8cQaD8AOgxNmtoZ7q/e7FV
mVw5+4AnuPDcADU56Chfrt4MWEcEge+WcjaTmYPmnanR3uCcXfNbH9p5qAkii4B83qUVO63bEHEL
ZQI74B8zCTLjyGt7C6KhobUFjl85jqi3ERPgR61vuww0E6O9JCOgX3IgzgcNbn/Kx068tplKj0NN
tpqLa49GVAbQ5oAEE1BIC49FbZdkUIBkCabVuz201o1DaaG9JwIV/jSRdeNqm8SRCJmear+fuo0U
f+UT+iCJgOfg7tZjqIvNFf7APIX1NsOMQCB8KT6CoXL0NkpOV6NbOg88N7TwFdD057nVwZAW8OXj
PvNfi5OmmTXjHtIuKsrcOPhMyW56mL/ePqWra4S+DxiR9BTVEivEJ7cZygF7bPTVvjCqfUPURshb
y/HOb8HF+euVkSJ+wwQKO5WMe+hL0jjN2/QAWfF5QC+prT7kwN63G9/vSmEO+3pxBhdvNDqVZKJU
4AyC7qXKdpAHjTwXDeUIxEz7NlK75tEBFzWShfKA6pJXPdnzXehE9LA1xrVyUDVaCVhFlHwRhxeb
4EzWWHYQaU1EXh9M0h3ykR6aet4IuiufM8B50Z8SfQIA7y9dtjZYbkENGgUlp3p0DfuudYqNdGMt
Cmh4l+6gojF8Vbt2aNNA1xY3WBCUJLLAirlToHS9IwWIJYZZla+3XXRl63A4EOVAPI0X4bJFnJol
C8NaIzDDYuJxHvjt167uhBs1VFV8w2nWLmiNmQMlLOI2XkSXO5hjUltAigrWQN21y3n6nKrpJS/T
z6JJQQGdIUtsLfXp9hpXNxVwTbDT6DLoMtSRiVuQiElpUhkVp7idJivcBzxgUI4dwJwQB72CFPtt
o6vlV6Bg8DTBOQEV3CLAVp2Tj3OPXC5oTGvHzMLHsG04fGV5ld/nIeOPggG8l4vcjNMQ9I6DQbon
01FdHJCWbez82h5AfwUFFd2YvUKw5FYRDg3Hzk+VClnMcwDND/gWLaaDB2QMu9BqbbFhdO1zhzaI
qAAmdJCpL0KvxRxkAY0C0lax4sEHd/Wd3RR4XnkEjZmgw2Q3GLxEJLlH/+LuhiAM7lMfjmYuc86J
jyqnFaVAhDZfmUqfbdEau0EVW8N6V9PW+n45s7REPhjUDIqwRfABJ/8hzeLyh5YU8d5ZhyzujB24
iPa3PWvt5gZERRdbUTBCZf/yEKEeysxgBH65ALb2YbTLaHR779CYZNg5eQ7GiG7uyhMxZXrPXNc8
3Da/6kln5hcftWksWvK6ogkA8e3R6bshKrjBD7X+NcQau/vb9nRMWL7AILWD9Au6ydfUggyS4Ryj
ljShphEJy0J3aKvst+qnZyb0ks+eXfPkjq2UMBE2zNwVU4uHNPL8g9/UVYwJFxeckeiHmKLs399e
3OpmYqrARJ0KE6zLgOhi53x7qmky1DngtUXPoD2LQn/47IgxvXMtbmx8vpWAj6QZlxdgR3i5Lr0n
EHaT57lOGHy8S6IJzB+ouI+h+NoCLZ9uPA9WdhYBB4gQ/SrCDi+qx12dS3Q1EXoDI6cvqVZqvW+r
WTmH1Icszi4cZvurIVIP9VW79D/e3t2V5EhzRDo+SCmRaC5v0zC1ZJ/zHk/cHkN6URfWY47aTQk5
l5kXAz10jeN3kXCk8dZha0SFEB1ONImhbaplmy9dymvsmaU5TskUZCiVmKZid3CnwoymTOlCQqXU
d9csldLo49+3172y60CUAagIuAGk95Y1OIweQiiew6ssScsPcxZIC9MqU/vQFDboC+o0/VFXM54a
udhoBa14FyzDvVAr0WqGi2VXrWOnroOkkCjvTg3zF1mHRdShubBxva4u0QP4B1gjxIVlfEehwelA
/kgT7oUltBntAdpUeQG8epRjdqpHuYRiusTaCUCB3ow51R8Xz+8/wDoUnxar7Oy6ZG6ORy9H7w8t
eXuMnJRuCZGuei+ksDCDa0OXxFkmSz0ESKsS6WZZBBhJI7t+4g+e872q1PNcthtTKSthVgN9/mtN
f9mzGOiPFI8EB2vKPQ6soGYl7SZzIyFYubr+cOJqeJjWa1wYGeCECAi4KzsGAWwcSNv66uNYAIra
dVGfQVTPmMn8KisCCRufOxvhds090QtA+gk8DEZzF/Z9zg1nGNB9hshZOkdzQE1wWk0B/dnNhbWl
G7mWGujUA+A+TaSBoZHLPSUqJ5OdelD+qojzDQJnDJpZbUYe0oqBALPvc9+PyIzWT2yQEtJEnj8N
IE41TX5vGxTl6cma2A4z2JbxF+cHekVgFcFx1eiuy58GNLD06haiZCyz+oTknnrFeHn96E1+8QIk
dfnoDmlx5EAzbISItZOLYhlUBZCYYRJ78Q0MdFedwrZQMZolOPlEiomT2EWV84eQs/WjT5n3XFfl
8GGsuLk1cbLmAJotDU8QdMGuxj2VF4xmw3Cm0NMcimgMm0wcSwEw3VRR3m30JtatoSmP7ABYQVdv
xdmZws1kSbhjCQn0sdgJG8NVykyHOByqLXzJ2vHFu1FrCUMNFb3rS1OdqqndB3aZmK1t7PtZvs52
8VYJXn2pnRtZ5ElyYpZyS1ImPsDX+V6ZFFjHrirJm6dUF4YWKS5pJ65qFz7CzIpEtmqfISj68/Yl
uRZeoWKHNwL4PPGBFiegQcgBh7RZJunUfmrnEc3ekFY7m1no+jiz2I+cjvvbNle/EoRRkMAh+KBl
dfmVJjE1fdj22MDeKn+XqWvsu8JmG0nXSlKJnEvfGMC6AfiysMJqo7YKD1ZMo2sOoqyHHUbH08fC
4eRTQO0tepS1YjSKsLj2sY8Apy6JCJRV+IR1TZl4HZQSAE3NMVWJerBpt9nObuo2RnQlEVK+bNdZ
TfBuEq75N2cNZRNbo9jQ9FwcAAxUSjkFokxmx4o86j+OtXk3tORvvuCZmcURmEqIEWMktETCPu5b
9II4NTYuyfXtxIMAaEkMwCNEX3qJI3KBwSheJgod7HfelNkxmVwjQss+RBQJ1cmrpRsTv5EgF7BU
H/v1FHy/7aqrx+PsR1iXP8JwuoagnVImYTgNmB0yhzlpIGBmRlbej2DRxoOGR3nmYVzqtmX9pRYP
PpzIf5e/yK5CQyJQFviSwvjst+/HtNsZamv0efUkYojE0Y1qvCwXp79oHNPuaqNIptEMX1ve85PV
jvLl9lKuaJn/REzQ4msxLqSLyzZNXXus89oSWZUc6iPj7vAszX5IKpAyHsG/BqmnDvOqKW1VHw0Y
LsVArl/M7l44U+ZGlj8bD8IzM0xF41XIIg9seQkpZ/LdcquOxuhJZAlCCAEQlVVbt+Va7Ry8qfgH
5wntzyVlVNb0rYc/XiYNKl2x7gXs5qr29xQvm13PQantyHKORt6B4XHAPBkab+SR1bbcWUiId6wd
s0QZM17sSO7wCPH8X7d3eO07nv/ChZsKW6UZtFDhpj4KEW01vMqcv962seaQYD4FFwWA/+g3699w
do1nE8rJAyjzEwABQFNrFx4P7krA8OfYAu92dfd2c6B8+6/PLLIGVhWV1YYFcJsFe8WN/6I8/53g
3kYkWzvgSBaQBIEtycdHvlwV0Ij2aLKsTEjVsPuaDGMcNj3Y5ZgY31WBNUahWwR/s5UAaqAICRIR
FAYvjRqBOQPg3+JZ7DHxMxsM193bbdr8cpTMvY1AuvrdQNSN7r2JlS5nUUBYVxSmcMrEnaepikCX
gymrsSPNE6WF2nqu6YixDFv6XgevhubVchdeMvHaMYBoQ17bTtk+94bhJOvGO5Rt2t7h/5/eg77J
2fuydcuobctug9ZgNdagrI7UyQeaHgWXy70NSS00SRDaEyCstR9z/qGY3pfNyU13RRb3JPJfMGwA
HbsS/S/6XLqvmXfHhuOWVOfqtp/9jsX1NQH/05Q+kjcAnU4gTH9XEueUs/EvHqwgpMFcClr+QMYv
IrhvsHr2qrZMLKsEd98gMSsZV2Cj3BqtXlsPbgPw0eg2Hv653FcxuDVeJ8huqJy/d3KOpnE8DGra
eBdtmVn4Tx9C+mnyYSYN5oS47BhQ9Ss3mvh2dFmDOP4ZIPr/5ejfcRbNSGFlYhphpyuO3RRXR2vP
Dt7XcI6s15JFIPYxtTTFpibF6vpA/AYaXbAjwUMv7Yqadv+5SwbZkzwODKNmOzUE8E67craK5GvR
Tae/KPz5MLdsPQiTThW3kKfVLSJnQLvi1bdxKDFN3gbvDXOwn1CIsDZSl7XM29GUBsCdO2CIWPhk
BRjIIHqJiAPpzw+tsqyjV+K4MTZXu6DvrC2K+9VNBQYC6vCo5oL09XJTAz4BJu0jSyuyPJ6DKsr0
cI2xVS3YMrMI21IGAUr+yEgLSSODsGgeeNQD53bbN7fM6I965pod92pCGmR+1ECC2be7bk6jyg8P
f2EGYQPAMBQecbIvzYDdpUfHSSFyiMwWsZlm9mOhmJV4fWaOG+dtrdzhouOGewhEN/CKS2NZXnOL
MzzGgjIEMwPLQejjGEYM2kj2jvDMfI+RQhXnhkU2LK/tJrpDABQDyY5i/2KZtiobZJE46HXnUGjw
pAGdYlXPQPBl+Kkbl60OT8vrD5V2aCBgBgFReRH1eSNGlDbgIuPEhxffa8q4AbPk/ds/Hd7NHlJp
8OEiI73czdFpjBHsK2Uihb2DNMHJs6AG22+hKlaD5Lmdxd4NQg8qMeyd1s8xIw6w+6vWM5H7IJKR
8wCdOkjobBH+ru4hQLOa0lgn3Is9HIsAEvCVW0BEYJ6iuVEPRW39+osdPLOxSJjVJLC3gV8kYjIf
RmAlaDnt0tZ7/7+ZWUT7ei7rfCxhBv526DkgsH0Wo426/wszAKCh4wCuvauxc7yaKLJxvK+sycNS
UDI+hV3vAsnu0uPfmAKMG16HGtsSpV8yp/IMmhaJsqYf1DB/e0EGKDEeqbftrDoBWnT/b2fh4kOT
GqQFI3qiwvHF7+TPeSy3Zl7XghLecwDNmroKteR2Dygbm5Y5cLRpAve3LSPVh5+Y030yPGjoeE37
IAAs3AjvaysD3Qow+aAnB+3KwidU4TY9z7wiMWsR3CuefrZ90Ji+ffvOjegfcXaHmAavqt7FGbId
GkbIBh+Q2H3832zoyHtmo/HzqSfgNU7kDHA3T8cyasjf1ArPF7LwA5TTGIr3+Ea4W8q4BU8uIwHb
+CT6ly6jNmaONdUTEiV0Ky9XQljTydyyi2REt1mkfeSwMmaWvXHjrhYSzu0sIptPCiUAJC0QT40w
Yjx2gVmtIzMqoSOidlO+z6u9OqYP2xpxq153tsRFwCsd1RjNANOZtB7Q4ebw9ZFv3LVbRhaubUwm
lVUII0jgY1P+qIq/6TlCjCnQxAOgylriQ0UzY8qfkALjLKG3U6H3WWTyrcJPulx1bmRRenCUHxbW
MOJy8Er6mVFn2hfE3XrprG/Wv0tZpEQdGe0CL/IiwTAfvoo8Cjq9mYdCrwTXKJ6H0HDBbXrp2AYh
fa9C2JAZOghod6ElPO0r0DxhLG9/OxysZgsoIuL8gMvjeuK8n3NZYlwQC5I7g8Wo1o1WZO7oXo/3
99bJkId5b0Hn782sK39W+a/hRbBrFDqDqSsRUcv6vhhOcx47GBi5vbzVz3W2usVW9kbeMTX3BYTW
2t/G5LzmnG8U77dMLGLdiHazKWps4DiYkSoc0NH/ReJ4/okWCd3YdLYnXSwCkLS4mMrYyoFRB2Hy
7b1ajacAPwDxgSTV/AOaPbsZhlS5Ht63RcKt5r6RI7iF80O5iX9f7SwD5+qh9GlqPv/FERpLMYM9
CB++/tLu7EN3h3nRrz2EDrtHsZvu/wI0hOfSf82Fi2tC2WnbgSwN5kQWD5MVU+o+Zv5f5IznVhaX
hANm3AGUnLjxbOujJbPdBO1MIrKNQsv6ZQQkKN4qKG1fzeLzCnVH06colI0H787HgCc37oU4YJLg
ZNypd+Jd9WSVsfGoNtx83Tv+NbwIr3NXTX7AcnQDSM92DijR9k2l/BjQs795SmAWTo9IaBaMJdIh
EOng+Bmqu0PlPo+8vK9HtpGoXumCWaB4szCsgDlL5N9X4K66ymQDqg3E2F3wNNqxaOI6vHMzKCSp
OyP248HZq/HBdA/ym70v9yDh32AT+HPrXeYvlz9hcbkz2jk2ug2IvEf1W+Y7KF82Wq2LHdp7512R
75mxJwLCnxiyuwt/3j7s11ELxnFl4k7GjYw0+vKOyYKcF8QURdI1GfodkMzLw41Hhw58V+s7M7Hw
GFXL0AgoTBSoVRWhPBguwLuTunNAlnF7NdfOidVA5k2TxaDz+OeSOwtd0nQmL58ZEueJQnAskBBY
U6DCmZ3Z28g69cYsVoXZUIRHE4QmYB5ehBPDyLy664DCaJV4h26igGZCWTuY5x+9Cg0WMMEPUejN
GxXylRVqyCP0IKFqpUGQl9+LljlxCxvlpc4q0t+Kd2HwhSinLx4yRxL55hsHoC2wIWjgM8hvlnz2
7Ry0Gp+HXKqfLRkXQZGi8CLsl6k3/C2dtZUdRccf2Q50rFB2XD7ozCoFi8oMsHkIaewvPAzUU+mm
7C7vSueRI/V5GBhgeRvfUd8yi+8I2nTwE4JiCKORS/pmiK15vREAVF7N6AsP6TxYgE6ADjS2BtcB
2UPaNWFc4sIgd+FAxv6YVj1wV7cdd+WMoO2MvjtiEda/LLoKs838EOQ7iRD5Sxj2oB8c2DefZTJO
jenNXQdNa47CIXpYwB0uIV1l22FwOkOZK81l+rMNwAP0SVDfZR9vL2plazVwFPQlWBSm/BZ3YYPR
9QBdKo1Oyd08GieXnNLCnR8JD5u9UXpq72Ue4VFrWO4zcer59fYPWDks+AGYW8Dn9TRD3f+RdmVN
kuJM8hdhxn28AnlWUWd3TXe/YH2KG4EAAb9+XfXtbmcCm7KanTGbh26ziZQIhUIRHu7XhyUZWodM
Exrk3CqnwOQT921lmHxIZshG0TZNgewJCuUYjkbz7NoUHXutMXqegv9gbA+DDgq8mbLx4BLXkeRn
65CN6iSaq6D1QzsXJfprUzqwZpAe7coHgxhcC+N5nsy923bux/EFwPuBRwJAHMzyAal/bagB1YBb
UdQ6is7jaWiWZjYdXI0zme61CFrXZxCShBjgAT4eSD6gcK4NGSBxx30wAR6fj2ER832FUZY2+9ro
r5zrO97Onz/qGGiD4d2BEpiOVseSijpjeqdQAraZwpnaZKdPGsS1Ub3Gs8qzB10G9F3peuOSwFbi
SgJEG7T4S/orZRoz1Z4FnVc47gGJ3/Phnh3isAnTT8ZBfQQrqj80++qcPnqfbi91HVmuTS+ybHwz
J25ymB4wIoN7KebDn5Q52aFutfEFlbXu7bbBjaE6WHwXmBR6hKspUMw5ZE5egC0jO3WnzjrqdQA6
/nSnBKbPQ+NB3Rs7N92rKEIzZPoDSJoavCsbyd21dipUB0H8944hB5xwcfhNJzX7Ie5ACIaiyR4X
z/DqMGhS+VbVYl4o1f2+KR0UwME0INmCdTCAabQt4DBATAJSdu3P1MvsmI3goBuspNyXdp96odlN
7YtR2FK2yk1jCOKIsxjiX+kPVLzOC5tgur8da8gTGnnn/emZyg6TpzlMkmCtvQnj2gJrgZFXMYy2
CAmxnlQuGP/RRNOKwje5N9thM9poZNRd2fGITKls6mtrfcCQoeSqCxXGZc3aY4PVO5ZoPjXOn8rj
xdmwFOb4mWYXsoHQdWgFyRbkxPDZIHqFkHT94cZuAIt2h1dVBabPAfiwIfuioVXDJL65aQcsaujb
gZoV745rO+ZkGty08YiqVJuemJu0O1IVstnvTSugstU1kKfghb14WPQaQZIIKNZDaSXK2VX48DKy
odvfPu9bVlDQw1lHhQrEootEuJtTC297lF8HNii9r7a1+gbONZbvbtvZcj0wpKA+BYgw+oELO2iS
9C5AzukDaAQDffbiB9MgiNdjOt4lahEfbpvbcjv4HEr9OubLQI52/YlStwRaqkLqOzDMkO6QjbPG
pxZnCThIatP4+OowzaTiKsKcvmCCuTZXYVoyUWJw67lgDQSi4OCwHBNb/+BCkXyvDWgmztGFKbHy
i0dSiYFnMKFhojEdUASxvg3IVWj+Exiwsqtgc/hu2GMwZh9mi4YbYmE6NCfAcrOChOZKwVszRaat
lOoL+ii/VJc+3/5o4nxeJxI2+n7wRHB9CXz+4rIzSyMZYTxBA7fQw6q1Be+WZ36xZ9s7Z6g9B6mT
xDLExIZV0YfXDJG+AIW8iBqTRauE8wIoQTuzoCuVJ6cBHJiHzh3B7ewMswOSc1Y93V7r+jy4FvqF
KA4jlTeQPV1/xkpt7c7oPCWa52QKjKE/A7Cx62LSH6H6nZ7+hTW0V8S7GgJny75X1lkKMBOmEhWV
Q028iobpzi6N7hszCu0JVDtccv7Wm/quH4TqN2DtmC1cfMqinbiRciTUqEu/eEN/0EwF8J7RJj73
ptM4j7IsdH3iYREMZnB+B/9dvgSbGDxJTt2hFET5eIcMWwl17goMPWSubu/mOmbCFOjZoW2MqhNk
/K6/nd5krLFF92D2evacaDxPfcubuWSAeMsMJkXwucD+Ie7tazNdVzWkr3sAhBPyhnF1vGY9/efH
lwKYPsbYEOVBjbZw/gItcmbGqF5Rk5JzjjnIiLhuLdmwLW+4tLKIxqSKCVJsWJnTbzrtEsiotXe9
DhKehvp0VHYfXxQyQtEKAakd+EevN05txp6OaOwK+TbKjqpeufGjM80ohP8LQyB3w9MHvSRUdq4N
ZWBqxjQZApaiMPbgUhK3KLcP6Cx+3I4AP+NDCV2/5UxjXdsjrw0DgbHX2aMNyZqvbC5rSSlzHZJQ
qQVQDax8GGHA3Ob1alAS4+mQWQnUNhPFR9Vvx9Xk2Bpp42e9LnHureMq+nx4VAE0tiLlQ1KNdDfH
1hEC/Awqb+DaVEpGwrFOe4mtzYUh1kJyS3C0LTOpAagNpe3nBD0q6MxajOSPGQD5u8kyFBbkmIz6
dPt7bRiEqAKqJpiNF+F9kex0szMa+dQnD31sm4GBV5tv9goJnGSg4QhZVsn52thM8dYHwh8D3ODJ
FL/nIieAPFs/qTjLDxZ0SHxaZnuh4xZgVz/enkUzE4gN+KAjEqvFymqMLBNAXOCJ1TCFXUuyRwvM
XZLbYyPyiZapCmcHEgl38vV6jFbjDZR6yQPIoLNdixqMq4Me5/ZHkhlZRAmalQ1VZo+gvGRXwyNP
ORv2oDflH9btQ38Mk9ioVKAMC5jkIo7nIONNzS5JHmo3d8uwb9Jc33tDpn24uAw7uALxeAUGfAWp
ye2ED9SzyQOpQUjF/daBYtb85faubbkaGot4sOLiA+Jp8WnqIXNHte3JA8a3n91We0ucdu94w4fT
I6xFnB8ECFHpWexZ7IERAbzUBFD2vEctru2DLFbtIixY1/Y+6Sb+9i8WdmFxcYYABJhNEGCRByPr
z7lbhZ7TTQfkEuX+g4ZQVBXil7CFpg1oCa6du7KrObNrrkQWt3xz9JRTZk9RPfJCcorEL75Kp5HP
ApQrKOJF9X/5qVhbAWVZcC/CaNwZ4Ex9Dw6aV7vOSThbRKa5Ke66hTVUTDD9hnWhQL1c1tCj5YHC
tBMNGGoMQXrwlTN6bg1+ji0g/yHBZwVElSEDVu6IypCYMLT1d/63JchiHMhcMXWC1blsItU26Z7r
HkYO61x2CW+bQkTHEA6aU8vtTNEfgrzQ6ESEFcEQ74XSLRklneFVUHpfz18ji6CE8rOaDTGMZGoX
TDMJqPX1w+6HHftrYeF+OG+M9AQWZvbJq47p/Dp/mE0Yi0B5G+kx9KpMjNlce3hJulIbZpjQ0+5o
G3HYMTc0+u748ZVcmhF7eXHrdRVm9HgPM9PU+1pBfUP7VEufh1uf/dLKIhKVfHAgeCj2q0/u3Z6+
gZy0CPBukqxmrc3xvmuihQb6LRBFLSLrwGy161O4Mshdv09v2n2h+U2URlY07NSQgU5tJxtR2F7b
X5MLbyutQsOoJ0zqlReQLPX1lAXz/OEa4PvKACoGqRiAl8vHIFIyECyggB21GE7CS8l4tGvtJdYn
Wctjcz04mYJyHxWz5WtmbriWMpc5EV7Ad07x6E50JySib/vduh+AjgpgDUK2D7QyK/T+lPBYs4pa
ibpQ2ydBeR6UYLAeC+tRTNbvxnNybF6HfMfK55xCkNN3e8kdsg4T179ABOML158njDXHLX4BLXo/
NYzAnWOJP26awJSM4IvGBaIuTCgQGeZ2XChRqdHfvZU/elUmuaA2TAheHFzwGBVfSwnFIONRUteK
ozrnD5mW/JPM1vfb30piYokuLSg1M6+Gicz56WaD3/Nf/8IARGMMUPWjR7nsko4dHdOmj+OoT8iR
t/ouKyfJx157Na5xvMrEvYp+4bIPmqIIAaIMO46GavAxb+bTvvOzUkoXt3qlo2J+aWfxxWeNKYZZ
u3E0j50XEmrdEQAjwCYNtv/JqTHfVpw6Lb4zne6LYdJPdpXe26Tb24oeet5jp7FjMjpvnVf+vL3H
WxugoRMNpBm6CJAuv/Z2DDTpNSJVHKmQxwSLb2BPDxmkUv5/VoQrXZypBgy6IDrV48iG0qw1/OoU
HlqOjCVDthbx9xdWUi9LKZiD4shjz7HxapFnL5G45Bqahw95uV8iMbywkRiZ3pg9nF5p9F8gEt+P
serbtXVIURnWC3LinXVoZjdwxuqc1PzY0WTvuMO/8NvLnyH87eJnTAqF4oyCDdXm8ljn8d62mwiS
JLvb302s5jrxvF7t0m0nMuCdih2Nx89Nz3b1ENkgrunSSRIRt+L+1b4uipramDPb6I04ms7997jw
+UMR1gfzq/aQnsYdTQOQmAM+7oXuZ+5IvHMrkGFmAaAoIJZQMllkBwqteFXNShwV+fxEXHIseyb5
Xv/H+v7aWKQDI2YYu8kgSuQdnUcCHBu9I3dV2ATj0duZ4fBnrg4Mre4H9x8llA2EbC4QQpFAgAGH
Ad2Ea2+BbJ/SOCOctpzVEXyYWghGeRnOY/tooL8gyp3ITZeVhVm3uMFmNUaSpQbQtDdCcubUB7/D
AXPnUHwKZVwS2+v6a3GxqXPOIZ01weLU/YKijC/olW4fgDX4W5x3zAcjtbLx73LALzbGfDSKPo4s
n++0wSfMh1zA0Xow/eLN+KNF9He5dyQtBXGsVsfur9HlzYohUzrH7oBAFn+fYpDKZa+2RzHZUPlZ
lzy1ii5xz81zfmFwcQI4CtWFrmKVuUNf3B6yPHoDcmHjmTAugVht5OJXO2otPhoru4GCg1a4yTuW
Mxzv7FMe2L4WGEHxjNHQjxLmXH/C5ZMpTtGE5yUMqh6mFpPJj5M78KWCp4kFt71l0x8vtlH8/UVU
bkpeZGM2xlGHdMgoca0b0kAis7E4y1Ns6hDc6OKo/QkFG8U37rWj89L5TgS9nO6hDJWvHx66Wmyg
8J6LZWUa14hrwx3Hzn7qbeNRTXtJTUr86rXHA7OFIyZEwRf3mQ7ZgHnMYQLi4IGn3lNK97b74ee5
8Ly/Rha3WQ84FyEzj6N0Nvx5RlEcWzZzVRIztk/vXzOLq6yDNEqPf7BdRuKb9Y8mwRSy9VzFD7r7
rUtlPBjb5tCfQ/MfaIZloyROQQgFcvA4MovSO7YpA9KFVfdN1Z9LgrSxnqEwBQZ4STVlM2QIEBMe
noBurU6VVlZWHjOsso7vEkC2rHtrIqc0tyTbuZU6v6Ol/tvQ4lCVbaGCRhrrE0JvYPYJS20ONet1
6kBNa8lygTXPhnD2i3UtzhdXU8O24wbnK7Qeh9rX/4wsrIlfGQBq4QcE094t9ujdOIFyNv6ooXmU
hX/ZihfnbZh04IhmHHHC3rSc7rIcwnLxCbJg/pDL1JDXSkqLBS+OHpSDUwCZYa3I71HZw/DHj6TE
3U2fafnKh9av7J99l6Lc3Rz+Rbi82OrFeWSoK5kdhwtlMc5i/lymP24bkK5tcRQBMYVQ3QwLIiWp
X5y7JMwD48A+1Y+yj7ad4f1dzRKFg7c2JJk0cYe+zXv9rSQ+C9Kzy/3xnzzof3Iw0P3qoEVQ/Xah
RykDUm77DKRCUJ4B7cGywsUNjZlVUuFd4qR+/ZAhE3KLb/X8Ci5KyYFcj2W8e8xfW/r1fTBASULv
HLSztUfl1fkynuhjHpX8/QofHooXPQRVy4EdZeqS26kD6iX/s8jFY7WGMJxStVikfuh3Wlju8nN8
gk59wMP8CRoMr5rkWtpO/y4sLoIPYK9JCb5OlCDOxYmezKAIs8o3n0DvfkqO5V49eicZdZPU6CIE
5ZBhRncBy9Qe2Z8Y8zaYadvFIT02X6Yv1UOz58dZstDN+/dinYuQM6MdpFGd4oUAUZdc/+IVv4n3
L2Pr3++3CDUY27dt6mE3m12/I0czKMXgpq9Gyhdnn5+dHSJcqftofgZF7nf8VBzq3e2QsJk+XSx0
EXOybMxTtYTvdt0XJb4vZskQmOz/v4g4rFJ18DPi/6/Utd8z09czKfHs1tUL1KeHkhigVQAYXp8/
Z5octZ+wjWxnfSmeoD22t5/SQ3eegykcD/odjfhRlgRueiWGI/A8BlhNXSG1PdbllUdhtQuHcA69
fRFCMK0MOt/GF+tf9X/IxydgEWkubS5W2jW0naG/Kh54nR+3DyXZpZash7zl+xdGlq+teUz6mQ4Z
Xls6PRi9+5177adsxFzGbdfb+myXdhaPrBqcAkZmF3GUgDS7MnnggGKOlAP05D3JQ2T7Y6E3DjwB
Wvwr/R9wcnU1y00vMvwhLF/Q1s3CODQOzpk8zTv7mO9JqPyLd5ZxYXMRQ+iQM9KkuheBa6dOiV+D
OLuwXzX7dHsf1xOewisuDC3CyMDUTrGADUEYoafxvjwqCI0Hb0dOjY5LdjoVu+KZ9qGs97ZZ4bg0
vAgeRREXYwrpk6hHOjGGzOe/RUIBerJwfFCPlmSh70ja5asI+EX8Ax033OqL+466dgtF+dmLVHHf
7VU4v+++dcl9PB/cNDA/t/GeQ2c3VAL9E9/b0OPh1kn7nH/JSj9NvlFQNpKgPch+2OaJufhdi1sx
M+JRm6HLGKV1vzd44rcDnjhZHN7+0Fux9HL54mdcvDtdqPXG+qBh+UUdzPZdI22sb5+Ti5UsfLa1
PVClONjhLuS78qV/6J+bgwIiIOtc/yqO9X46yhDuUpsL97Xz1ITO2ORFyak4zWH7hPGLH+VnLxBf
kFcoDfqpVERJRMqlKwkEBjhcIXCE7tpiL43YpXjuouVkzfldDlHSl65y1Hu1s7wvGDZ/1AoTLpVB
lOwr6zEgIgl+G/kpyJjxTkR3D2wkS7W1xK76cZ4INhpQvvnZ41M9nAwyQ+WNAuHNXm0TEtP3QDIy
qUbYlm0MSWPUCHemkP69XvucVklHstoTFSdMC/8x9sZRUDMfNMcvUJ9E2WlXPipPdNh9eLQeeCHB
JwzoEDRywEZ2bRpKomgs8cmNTOPrMEGf23rLZWRMG8sTI1TgP0D6JAQprm2YfDT5gN5sVKWH3Ezu
wBp37IqnpKl8ro/PHz2TYCeB9ANINwGyhqbAtbG+NZvUil0nMvL7AYx0YNyXeMr6mry2sLjzKyFm
ZFHHidQBsmPtp4G7n+zuqFTG4fZSNt4xV5bexwEu4gvkc8sEg09oaeOSJHfN2en8+rfzQv8ROQ0g
PajIhzSqK1/6WFwfR5iG1pgFwBJC+7JWzs00M6fWdKKi9q1H77F+sPb65+Yb+zwc06AP42RXfYfO
IhT7wnRPZCWqdQBHdx3gZ4CTdfjmMoOcgdOsG2fSIoN8VnPfppXPqOT22rSBUAM8FmAqKx4GNW5S
Ra+5FrXWy4R0oMtfDTA03v6G6ysCC0HVy8JsgQBnLq6IWIf8ctXXWpQOs0+Ht6F5+zcGBOJBNNJX
/VHCGCWEwIDnZODG/jwNkjra+vRCaw7abHAHTDevFHuGRotrAIfUKJ7VUCu+2RmYFWyw0DlaOMnK
rOuzhXQa4A0DUDLRC1qEo5H0bQcqFjVyGhS1UvcOWNa90WhHzK7JxsfXn+balvj7y9PVTz2lTa1G
UK0/qk77zLRMgqpe7x3mEdC4dgCYxHjLsuRSQj3KnBIdyykVz/K9vkzBs+0ldhz2mNZJd5RicB7q
22P5YbCujqwME0kmcCrvcKzF6sZ2Yl6didWZmNcsygJc3zLU+DpKwAY+F+a6cJBWgyx1KbDCrjpH
hdq+qHWc+tTuzm4N4dtOz/0WjdlMA+LZrswP5/KY8hNicuBxEAwjiztlyLwpdwabRzlmXu5GTZ3P
idug85vTPgIhhik5BetgIcY+wIYP0Ca0d5bpCR1EMC6KIcp6N9/lRW29VLHdPVHVbL7cPtFbpgSX
AIb/AC/CiND1l9Mwr4PAy4fI6lDZjTMzDpg2GiEuPJlC3oYpQYWNwS4DkWPV1UDSE/flqA8RaJ0D
o8UENxhM7PnHhxckPhQozMHVAmHkRQystDixSaENkasdqvmtMf8Q9eW2ifexy+v00QPUHihTIA/B
q7PsIGeqUXtlAxuKMnmHDkWxp3mcgKZLebZDZxuFuK5t76qpJCdaFC2BuKWLFqmdUx/hD5mPVpbp
zuhm+6et5jTooCS8T5hZHipFbfZ205Z7ofjt5wrKT1M6ml8r5KJhltifZtoUQcthGKQ68Sk2ZhTC
7Vr1oTGjBL1bsVAxOnpOFZMAi9Gpz4xS7b4Fskiy1Ru5O/YBY7BiEApsqMt8TuGqM/QMX1RB6vOo
+HRfnsc790QO5OQdlHP7Ld3LKi9bXnRpc+GwNI1ro+OwCQyB7w1vrtb6eisDz6zDNVamQzII5Ck4
FO/J0kW4LmtqWQ0bhmhM4nGfT45yT/qukyQF64gNK+BnAFpfaLou4YoNaksVkKuwwq0Qrcx7Ytpf
Oq0tQ2LSIkhrmfDy5rL+GlzO4KZjrCmd2g6RBr2twGn730rvfrh4KhaF542FPATtS7Hoi61zSW7z
umkQUfQxgmbvSau1DFLLzceDMvgzhAYLRl8QKRcH3WtjDarnsKPPsw9kOuhJn5U2RfqmSepHWy6H
uxNhBcA4aGktVlQAe6BZrdNHs8LMADJz2i5JmOHnKpGN9259IMDXYQk51loOxaJpapkDTKU1JBK9
cip9K7Feb8evbSNAydrATeu2p19/oWEwFJtZRh8BCZMHxLLmH6ywqazCt7VtoEdGXm3izbeKDo5L
xqGmWEunDLueuT8ycG2Oqi65LNdZnBDX/WtGrPbC3wDLntwphZlhNqzdXMbFjhpF85vXEzsXXskk
kI3NZeHZjvwXc3ir0KBVrZIhy8eyshGEX4Tcsdqt95YZa5LwsJ7AxtAu8O3/a2rxvPTAi8qRJPcR
wTD2wS7nKI6LqBw16qPs/Rtqa/nzgEneME8nFXrGUN3+uKc4uLFB3gS6FdDHXe+tQTyMkHRTH4Hj
5bs7ND8HzdnfNrHO6sQakbhCCB5jZcvOOeYmK3QhoAZcW15zz8e6vNMZSHpLx6HMr1PFe/CqBkPS
Vtd+B1eWFd62vxWDsTAABjSklBgruV4iywq1wOnuo0Rv5h2nvRNmIIAM8YrD2fO6GZLeCZcY3fSh
C6OLD9uprKgbzhBRIIt1auOiPgxNM4Uu62Rlw3WbENUJ0NECEu8iGK82uNQHZdB5DH8N7WmnB/p3
FpCdCuGMJCBmYAXz53TfyRgyVtu6sLo4lUo+jOpQKUiPp8Jv0X/l43cdyukeFKBb1kpOymo/McEn
YPiaYaCeh6mTxUdUSD1C7riLHJLX97xmw4Eyb74fGrP4edtfNkxBaQEZM5wGdGf24tNhVA0dEq1g
0ZRZfJdqGj0kigK+nkyxj7dNrSvsBoRcEKZx74C7H/Np18vKR4jwlqnCouJ+3hv7cpe9loH66hya
vf4jDmQ8iqtIKoapcPkIohE8PN5Vvi8iqdJkVQPqwyZy08IcAqtUeMRbsPoLNgTAsnVvAAnX7TVu
bCdSaRCAI9d5l/S7XqI+qBw4V5VGHetOCcQ/rXbcNUSmM7RuHsAImoNIEzCDiwxI/I6LtfUKZtTa
mdJI8CplJCzCBI07z8/vmsh6cJ/SYNjx+xrN5OS++N2DRiAowzwke+01DryTjMx2Y6vBxYCQh8ID
bmB3+aIEZSUDzoNGTuvk/T6pnMn0K8uiaphQnT3rJq+5JI0Rh+Dq1QKDmHTE8vFqQYV0YbPqktwB
c3MSpU53MK3iHq/lL7e/5vrUX5tYOCxibGoSWieRllbAkn0BCYc/dzyIy3LfgaPutrV3h7xeET4q
sF6YJhAiz0uYB7VJ7GijWeOj5i90nx/UE7QK/C5QjyT8F6cDzSxMo4rZWlxYixjjKrEHTTirjiyj
aYCXnDNDOSp5DUoGlrjZz3gcHRkv+no/UZ+COUySC4K8ZbChc1cojsLrCCy+J6jWRt2YvsyZdowN
8ivtFVmmu3ZLCLwLgnSxoXjYLU4JT1ToQFYWCh2s3IkP19dZNIPBKW5kFJwb95IQk3cwNCqEpFb5
e0o0A3piPbig3tr7XgDcAzc0fetM36D356dS3PdGDAB/qRgWRBBAHFs2ENtRgd5KAYvK3Yhw2oNY
7UAO8S8HjcHZ976XuBNLwFniKuDcpz+a0DugeQpxMLC5OiCa8zXl1CVvt71YX39kkUkKmBKYwFDz
WdwonFa92+UKJDdS51c19PeZ4+7ipMajKSm+jyrIkjK9jMGLWEV1C16w0c5e6tI92yx+toqqD9uR
HRBg70rKdN/JnUenRaVhIMWxt6vHyileElBlf22Htn4kRolhbcf4xvmkH24vZSPCQGIUXXakcqDh
XTIOllUWzzZLEGFGYgfqUNZ7sA7KQL8yK2I/L0L5ANaaJrVjEqFY/Mv0MKyY9pI4tm6qg00BlVQA
cOGfuJqMaxsNceyuHfBN6BfyYgbDE4aAjH/oneln37XC1763ApOT/JY1BtcllYXhRZSxir6KUwg7
RA6aEDvzzA9Z2Ko+/2p8E411EuALhoYML7e+hbFcXA0qnpyIM8uZD5owCxSxdhmpFQBPrR4WLg0A
TpJc9usvp6Mhh7FJ8XaCSOQivKS0t+AdcRlNuvM2ONY5j2PJ62zLBBIJVBgx7w7mucUNxMexyryB
VJFZ/qyMMoD25e6jTi4aH0BlowOiQex64X5c77xkcNwyYoUZOJye4z6WmFiHYZhA9QQ5nyipL/s4
msu0WZmdMsIIPfBunCJKWc5LaZvZgTSQ+ri9otUTDD5nYrIQaQhaOxBQunb2vFGRyppmGbU06U4p
sUG2qOmnUnGeBqgK+mXVJj6wxtUOWB3ZMODWWi+NL06agyHxmmdGGWl9x4J6VL/RkmY+iJmr3egl
v28vdcs9kFJjGBQEFmI2/XqpBZSji8Ieyyix1U+x1+lBHysyyuctI/BulD1QhsbjfeHm0BDVwPKv
lahM0fFUQD03UCYon358KWhdgdUdtVcgbcVXvQiDLYAC3GMM14Y6/akm0vsj8tr/lw1nkTLSmacY
lWrLiDSQEuFD0NJc8shZb5a48uB5DsDz656ljea2mjdZGaWsE2NRtVafKp7mL7dXIi7R61Tx2oxw
w4vd4lRtnSZJcWpB8514A94YjQ9tdt+GiFycqsey++e2xfWpwmMUVUML3BuooCzndTO1njjOSx5N
3j8GFEa5hzo90EF6qYZ6V50yS79PikmCuBTR53qdJkITEqr/BNplltpnU250eMlFXU/me/etGhwe
VMT8ir5tHNSD7h5uL3NdpBIYEigmgPMNLCArElOPNp1FwK8UNXpcP2XuBLhq4pr7Ydbaw4zfGnbJ
6B2omWg7muRNME+JKXGi9aoFiBUAUHxktM6WjYg+zVykPl4SKWodtmX5y9S+IZ74SjLgWEySJa9D
FgiJBDuWoPxCt3oRRLQqSzPGsOJKMQNOdSxwCC2MS8+xxGvXh8NShdLXe3tFh7zdtdf2GSekrZMU
+o0GyOMz0BS6tkyqamPzroyIH3FxNNypoIWnwYgeqzzs0p74ytB/LtwprMzJ8ZmGP7ntNOvTiM+F
2w35P2h3VzwNI4GSWUHSJBpM2ze9wW+YvnPjP7lx36h7BlX62/bWZ/HdPQSyANeq6i6WSDQTVJw9
TSKuVep+LDpn8NPKLQM7ce1d4xRW2GiTLR5yX0xLRlgv4v31mRTWgXzydICUcS1cb3AzEqv1yjyJ
HIUcE0MN8uS71ksSnw0jYlgXlKDwS1TDF67i6QO31NHF0zvv6RnlNydU9LIOdaLIGvEbXglTqF4A
+oSu1RKuA75gzyxMK4kw+nrEjKufa5OkuSMzoV9vmZMYHqQrYSJT0FvsY+cMosc+uO0VG44PrBHQ
s56GZHEFC46VIkus2EiiUa0CJa0/0Tk5OWnrKzRvfdv4ftvc5heCZgEua+TAqB9fr4lPaVeq0AeP
Ur3c4TI9eNa0Z6lMi2Fz65ARoL+D+W37/YVxcZxNbwZojNlY1TyNxxb8/fu86yxJl2/jBAsa6f+1
srhPU88sFYPiA2msOVEyPLJeQXKqqnsaW5gtBUssp7vbG7hR7wFFsAsdZEAIML3tLnZQSdnkFFxP
8AyOw0m1ApaqJzDJIHQ8Ts30PPbHeYI4g/55qDHmV0jWvOkvF+YXUaTOkDxPHvxFzc6TDpHtKj/p
85PVxL6XWpLFboSsq7UKb7r4jFMz6hnY8ZIoqccfLVHmwHaqB4hXYoKclfupTmZ/6J290XayFvum
B0G+VWCIML9rLd5QmlcV42zBUb3Oecrr4blUZS+crbOAKUnA1IB/BZPqYiuBkxwU0NDiLBDns+bQ
Z8BN3jK3lmRDWyu5NLPYxLJ1WjvN+yTSJ897cQajOit2MnSS60W2msVhiDlNUqa2ScRs8imv6+9U
0e6I9GRvnTkPepyosUCNwFy2AxRz6rnhDVgNanghSHhDan6utT1V0x1GKQB3b2QEp1suL7SdkaYB
97Ri+tMTovdJw3Fx0p9tW5zL9JVU1kmngh/my+3jvbmL78VpAeBZSWbmeq0N2dQk0VRDVy6egt6Y
w0r9MFZNlMFdPP2gygNDS/HeDDnC1FjIBVDh+TaOzVuXtrHEITYyxCsbi+tLLYG9K1I4ROVOvqc3
+2zodnpefbaNz7c3bdPD/xb1rUVuoRg8jhWlSKKO6g9GM3/1yJhK7smND4N8F4EP/LPIR5cvzd4Z
WNeMOKxTn+6NYT70XXUHkezD7aVsbJogu4OSjnhFrLCfxsQyBW+GJDI46BbAn9qDiLiYFb8rZdIo
GycJptDDw9MZvFrLQlTTtJC3cEWEm6qAThhOrWa/yhmaFbnPyDfiyCxu7qGgbjLR6UYxf/GdLFKX
FK8GeF1i75OpxHvIDC2lPN7ew43CJd4maBgIKSb0u5a5Zs06CxVEXBt961Pdr22f1DvvrjnY4bT3
9LPzx4OuTZCHVSDjeNvcVA/kwRDbxXNXXRQLbGWOe8yoJaDHeVRMCM609Ad1S78szW8aYyfwWEuO
2YbzC8g4MFqCJBuVxes7srFKgKETOL8y/7HsbwDFhbe3c2tJYtYI1yAIq1aQ08xOMfI64J1SoWLg
zd4dj41iz0FfLBB4/0Ch+x4lDU3yEbd8RQePpocJDVFKF39/cfU7IBViLPFIxJ1X1j5U5S+bS1KZ
rbMGwS50s1A5WhNXN4PptgakBKK8bVkA9QfAHzD/EZPhydbbD7Nyo5iJlw/SReGXALRcL0iF7Lat
iOderM3fmTKFqAY1fuqyT6j+AODfSCk0N+4tURsTQFBsIA7CtcWCW43jVhaJKAUyDNT+DHh48wFU
TXUwNO2XrpeRrW7UQf5TU0TpFun9Gkiiq+BQ52hLKNx98Zpy7wGIhmiMGR9jN+btQZ8TqDzmwVQZ
EjddT/YL3Q7UM//H9mKDG8ckvTES8TkDdbK+T96wZ1r1ZqRgW/S6wCss4FIxT+WWL5CrkBzDjaUj
NxASNoJAVzAiXu922WSqOuGVf0/N1I8dEDlZ6r4b6mOBEURXbXcUf0ZS/TCR9tPtE7pOk4GcBDLJ
AOIddMTLoKOUk00ak9YgD3Q+WWnhHPKq7QJAbhvgW8CWEbpO3fuFxmT6GOsjhFiO2APwIRCiwIJc
L7pgvFVzFqMnp0W1QYIJ1AJUK/2+l7VK1/EATEs6GNMN9CzRclg4M1XiOcd0Wgn0F9E+xTN4Rnyl
KI3PJgDGMoKRjWWhgoDkEucUL4AlONBrqM2mqS4jjD33x5S67V6Pm/EwzTN4rKwkfr39AdeLAwQC
94UIDEDALnuGBdNr8FTjuWpow9fWVRUfKt1pCD1w2aT4emXXlkTMuAirzKFOiypmErXGfVE+m8l/
kXYdy5EjWfJXxvqOWWixtjMHyFRManmBsSgCQAABEVCBr19HtSCJyiW2dw/dVlUUkaFePOHP/U5K
d1L89v+bz+IqlgOot9saeZhxvGYtHmHRul279taenAtkdHDjZ97q5bGfRlMYHN3gZzg2EB4l1g0b
5O3MwuMBpLOSjDkx2Ax1xFFHiRrpusX5szPRI3cO4EjcOSbc2Zy5ZSOeWMuIOxaY3/crOK/Ql3TZ
LFqH0FBGOdxEeDi/+p/2qeqhMF42lX0AXF55l1PTeKCG3d0gq63cC/h0+7S0sjutGM2/Gy5iZMjX
zfT2MKhgzv46ckMNpS55bB0qaPMWYJIupDe9YfLKML8ceQwDKAnCXvgUCgo4X4cpxjGDOcEwtLJD
3kiuXbWhkyW/A2P/42X8T/JWXvy+ZPzf/4W/v5SVaFKStIu//vu8emPXbfP21p49V/81/+hf3/r1
B/99lr40JS/f2+V3ffkh/P4/xvef2+cvfwlYm7bisntrxNUb7/L25wD4pPN3/m+/+I+3n7/lRlRv
//rtpexwQ/DbSFqy3/740vb1X7+hcfbTkZp//x9fPD4X+LmL5/y5++X73555ix/V9H+iKgwi2DmB
L8Mb/+0fw9vvX1H+iXcbBQT4KTBuJoI2VjZt8q/f7H8quGgYFZdtxqvgxPKym7+i/hNFB0RGMmrn
+FHbMH77c9pfNuhjw/7BuuKiTFnL8WFmh/Xj6NuzkAhM7py3w+GD1sfCoUV5I2ZK10/7uCP3KgSG
Bz7FvqU9ixKk08BUtEp7q1Zd72aaeVeW8YpbuMiwzR8AM0RCHl2Q4LT4pXRZOwo0lMdM31sT9fS6
iapKHVyWD4GVajsl1gK0WoW1Q66dUmwlGWxasQ4Cx0/b9ce6rKzD3OSHhx3pUgBXfgHlop2FpF2l
782WBmCW9yw0G0IjNKwnbeeAQlpu+awp7aHuGcXS33PA4Uuggw7/h7QPUJ4g9Jov8CcLhJpuErdF
V+/zCijLpnju9SFouLTiuyz8pnkceBBgm0XzDxI68J++jqMT6B0rTsH2A70Hgxj3tQ7l/qRGXke/
mCiImuJ6a8lJ5Zbd315j+C5AYwDJhqgUILOljK7oJ9qlRjvt1Uxw19Jbn8VFUO3LB1ORvLwB56iW
+0PZBPG0htybJ/b5nCM6NBAl4j1BcQvru7CAFTGqXDez5oBv9HtVwb5afiGvkXCuDbN4i9NOzpOu
wjCt8yMdCw/QSndcI1RcG2Th/AJDwIfRps1hMPaNlbuTAujjuCIss4AC46jMKwagI7KyKhzBZXmn
1cZybK24Ogxe7+sed+mlDfq1yVM8eyM25WblBv4Ukvtli5BtnMGHADsum17A3KPINJbrQ52SWzDS
e4UFUH4DPBJYmu3M9HhheFryVhi92+b95cgeemjcoMCBeM4I06oIclk6F9ASKqfcUxstAM2lx8bc
BeTdKICwg84uOnsrJTKY7RpFMXmI59EaPTWBxsa9lubnRjm6saaHuspdsyZuUkesg75eJW0cPXOz
1AlrauymwQqlJo7Sanjidg/OpgqUhlelMHe5IjaWIAe1A8m9jXBkkncTfbUJAHLKmTKA1oJLfqPh
Y1ftRtWJl8rvhir2TlIfRNf6ifzcyEqUc+W9JtN7nFWXsVI9j41yJhuTS5r4YSpQ0xsyJCwtF9YK
t3WrJZcawHtAZUwJiTQi+w7+LLLWY8Ydlx5rvQEaIPPSDhCExA7zLgukYghQQz+M7LUVFvqdx60F
0kSmJj6h2TbTtD0Mk9vyLComaFD02WbKpvvErDxHuW2sauckIFZLNbCgSCO9Y7K9zzX0UqT1uKG8
Lv1apucyZOIlq7oXXQ1a5sLTxuZBZPQ8L3NUsFvhJrQ7584POH03tl1EJL3lrfAb9TEdX9Al7ZXK
+8RxDDvbY2hFrLsHmTi7fgSssDXQFMU9s7uNkfA0sywspScKXRUm38Iz3jJ0IFRyvv3+sP4sgy/P
qjYziiOdgZhlaU7QwAG5zlqrDjkniQsdVT2gCtmR7k53AkjfhV1xLNXkYQCdR61Ortx1W13aEONt
MBxXUugLbx8MBkAIsJE1o6GVCk8F+1+N7LMwS7eKVc8AfiNhQ0RbIA6RJPH4CIw4eizr7poREkAg
BJtsqz4XV4U2bWFNPfQrHIma7U0xUt+aumuVS1ffT36Bo/3dMgAEjVQHmO2hX73wGcYGl2EAjObQ
+rgAMQiUSAgRXbC2qGEcg/hGckGDiv6ElUd6dsMXi45MJnwULDka/ZZZqipDA6w9zHDVdpP0iTvV
q2DIuZ733RALf3yQ4zJPFQzR+nYEo+cheXPfg6Wk3KIX9tJcWcqvgcfPlYTe5dyMMONn4Jh/fY6L
3BiIGVMMx56ybEObW918kCbq903rOzGPvt+5+ZFbzu7zcIs4x6StrYsy6w4Co5TbPm2CvuFu0kIF
Lbv7fqxfXY051vg0t4WrYQ2QJe31ojvUmR10TnyDPjxLTiHfOblp/shMmAwE+GJYy9EuEK1/rirU
NGeU1684KMUG3XBs1t2hFJPLrbns3XkNeOBa0/AYAMttWR9pBgIna6vjVcgN5TZtHmWN+k3HX1fW
4dSpRWLjr0+jft3jQbbTPleb7tADAZ7yN+OA8jgEp/GQPqf8cTwj67zcc3z860Z/jLk4V1WMjm01
a7vDCCxWxuf3MsPT+ZSOF6pk+yjubsohwY4MPhhyXD4CoabhWKjDwZjR3e3kxxp6tNiuTd9m3TVT
1L6obomwDyM1YYQGYDS1cyTaXWQfNqVjRTLek5rSjckQXpaZpwyd28OCZRxcXT2Y6kbmxWJfd/KP
lRU+eawRXFlQaUcGdum7Cw5nuehYd9Aj50X1KskvIiNQYq91m0D4qD2E0lbGg5/5a8AU5Ws28I+z
9mnshcMX09ogU4dTXr4zEtRFUN5NfuIhYdFuIFUbOJd6E1iANr/I/kyfv9ZMeMIXRET/MfdffEFI
gkI2tzsoSeHaDSDc4l5uE+/7Jf6aj1nOEo12X8+wqTDeZiB6OTgDnqzyB1X2XfrM9WllnNNX96/p
IK39daBGkgx0U2M5Z7r3CT1TCt74wm1dJgI2E1NGeZRlAeC630/wlLc7y4gBgGCBmgLaxV8Hpmox
OTi13cE+E3fOj8wvcEVF2D+zoPGgehB8P95PAo9fbuin8RZWAb2CUCjvpRZWISsgueWik7i5BpPc
ET7R7GXXNwIN+l6Z+o1Hz2Nvs4rAn43Adx9hYSQSwRH52wkeH3AhFpIcKHDcKu2NSWqgsr2ZvVLy
AAaNjZZWh0xTN73uuAq7bPA+tWlQZLWrqPGmjCHdUsv6Q9vTCJKrrjaCJQ/sEo7yPLvAU+N4ojdh
dCcPN8WPIQU/5ALQgXs6pgGSpG7laF6CRno703xzSEIjbV0dKtPUkG+H8ViR+0w+AndMpPOs2pGG
wW1vvRp+bwVnVhRroc9Jk/1pcxbvJCV6rSgjDkPjNwd7p+Ackkt9O2Jb+mN1mUdrfsfagIu3Umbo
7yqgQH0oZPBRAehT5pffH7iTduLTlBaOTaJaIxhAMKWEEy+ZDoPeehn9W43xf5iJT4Msgmw4y7zP
EkyDM8gJgMR6yu/TPAuosbJDa7NZWF1niFNeaBhI5JnbOgz+detV/4c4+4tNWNhWaaqkXkM8f0CT
2kYZEm8cntV4WAl8T/qAH4v204/6lPqxq96pOn22BOwRisweCGxdM+83aDlx1eoxU+OVZDAazU/e
fORD0LiMrpVl9SyzhIXONLM9EFIfZixKk6K9EIxGINgMQa/i96i+jLBDUgy/KYonCe0Zbz19qQgQ
ztaPMeV+ze5qci6Si5g8NPa2GXoQld8J+7qT3sfEfo3HG9O4K4yjGVtBnB4q/jjRe9k4yhmiGi4u
5RaBIxw0Pb3rjHdBFK915KOoj0PjnJn1lVVAslSdzkilBIiMfW4wd5z1xJMW7nhn+ESRAt7eWHjW
iYL+5Po2xsvfdBuLvYs69vJJCUs2bBNIdzQIrbohjvhwn6Tn3YCuv+HQTeWFRlAWrs6E3fg2Kd1x
0PDfLhfgbTUuypggZLa8QiFniEk8YumINMcbm6I3IRkCrbkGtYVr25D/Bi21Su9Sytw8/+HEx9G4
0LJ0a096FFOgwQrXjJVImG1gGYDFG5veAvFbu8/Sq0TQDQqNrmK/xODrqsR2YBeF1d9LVIRNi9Sr
PEaM1VugSPw4hfPIUrcujuPQwY0jvtB2JasxP8mVjGxbpQXaX8G1KFNPHi6tZN8B0drzwuMaC3n7
VijH3BCYSeyKnAITcqlZ496wpzAWrd8N/J0WIjApOytAyYRaup8TUKhbh1LpXCupArVtoqQFUTRy
Fw19ryV1r40WOPLvUw0V6Pwy54krMdtrxthL9REZCQjF6XRbs9QrQKigtqPflvKhyTuvyHlItGGj
NJcyfwfw1rXNNft62l78deCXXSW9xPR4mIz2YOLFGZRXA6Dr+PF7C3vahs+sOsgez9RWXz2IiQxa
O+o27rE88+4ypIyuvh9hwQL1p339GGJh9ioD5ErKfG/BheO3DdzM8imrL3X5gUsPCh7HWHKH9o6j
9l7GIkJSyJyEV9vUTbnkSa0UKTXIA6wHBURPwG57wsx8Vr6YPU4M/H69v0kSzQPUIFQJLoL6kLAr
9OQHg67dTuDoyktchlK+/35ep70+AJX+XLqFodUTc8qQ0WkPPNA6dAFe8CPd2a/DC3h95Q2o8lS3
8tb7q08lMmDg/xr3lzL3YKPDerRaeJvqTvUSryNe7LPNBLUrATgvxhQre7hySpaIylHnVaqDEukg
4+VS0eDZrSGITp/1j0ktPMsBfXU8UeL20A7Cm3tw1cdEUtyVLTvtPH6MsnAeyzQVIJPCPOKzaqv4
8hu6wrwRQgD9cXxbV5r6pUyEbPSXrVq4ZLpOM2NKcbtm9vM5MRNvrSB353ZpFtUrT/LaEs5f//Qk
DwoIWJiMyTm57BbpxkRpqlv1MteWcOGSAfrPCDAm8+mbQkLCIoe+iXmhRdQIdNA6B7Mp9L7ft7WZ
LYyURDt1qNp52/hdraGxu7kwxVoRZHWzFnbKMsuqphyj8DgYfRUqoiTQtzLxyy1al85WGZ1n+/Br
JPNxGBf2Q01HyTErHHnjnFzBSl2nzAeaE0oc3ENInOpu7Y9erEHgyiBh3QTJrl6hwjwZIX+YkiWJ
fafwtCTjbMJifqzVB6VXgXsCzzx7/n4HTy8uSGOhVI60Ifp8vh5OFfB7R/TIGfKA31UhuD23fRC7
8OoDaVUA4LSJ/DTa4pDqWgaiaOiUH4zrKUTUx1ovRR3IRlfhg/AnJA/B+x4aN//PSS7OaV53Spcr
+ZwHmEJgsv0kca1g8tQQMiOhtvJ0r85ycWBnVSrbUDGcHnV36dEKp03vgm3z3XaHrQo68LWGh5PH
5dOyLk4sHAXIJ1kYMLOkULL1jam+Zv1jW6srF/50GvZjpGV4wUwlVYcGGziX8cAcdmZutajbFter
t/Bk0vHTSIsUSh5Xfd0V81EBnbNyoDsa0W1zhKu4Ev2tXYGfX/9kn5kcG21KkSXqwwZmxev0nzoY
VqT65RD+L16f+aP/YmA+TW3x2sllRxkeAeSyAwHpAcU39tYV3YpDcb4mHHzaGfo01uKl0zhgN1qB
yekR2XCPPiFCoQH4sy6GUA+bSCtDdrZ2HleXdGFVWqZmeTYfEzXxqt7LX8hT4VVoTEMtDxJKtUv8
tVd27dYtSWcNrUx78Nx2B3ZoburcRauip+xhrXuQtUJIoh9d5q21kZ18Kz4t78KypOgDSars59kh
G21DowFiYjRc3caTjt6ncRYmhQOO05Hhj9uQXahBN3rOlenPNkwJaOvFV2ubiFz3yjldmBWrnspE
S2BWBlCVFmQ4qKSNNPtHkv9Q0mfwJHkVMvJ5dsU05UzqWeIOqAMVcnFQJb4ZUB52jQrhdFP5raqH
U1O5Mn3VUbvJdmlSHXv1xehVd+JoXBWNy/XrpiFeVkOKqUv9RN+XyuMkXlFkgmjaFWOW24oH0ZU/
IPB6GCgOEgDzWrq3HYT58ms7bUTJoFnXRRodtqU5ITNoh6AjCTJLR2SvuA4dPW7KXmHvdYGgR7lw
4tSflNaV9WZvDvK1lqgR6Nee1KI/Yyo/J5b0SJw4bNXcm0bV1ZIUJclz2dTuGc+vlaEFh0azq2oD
kE/qqiZkcyqULGS+B0XuvoydbU+sQEd1OS9fbeNGZbE7ZARwbgL5z5uEP0zAB+TJj5JC8nR8TtGO
WNQI66uo19SooNOej/S2HM+UPvdBDxJo036UO5Rpn1KAAGqeo+ItoGCMnFX2oEp3VZcAxPvKs8e6
uQL/kl/Y2Q75D68oENLndWh0cKMQ+NusDFqDHUpT+CYqdw6VNwoaSmyhbOqBQIBybAJ9gAqyMb3O
22rQonY7tFT3+otjXZXmg63edrT3WyRG4jZFfb66EIDfO4gIbabs0jmLYNWtOyi9J4oSJEkF84WS
uoleeNRxXNIq53Y1HchIESVOb2MJTrPMDHNz8g3th9NCeUaXL6om860kjUbzdiwcaOyIQJpqn2hd
CMSv12i2a0u3+qiEKbphjMI5g9v41NZoyRboPJyIbwDmTE17X5TET4rhvqpNrx9RzAJnGaCSWeWb
Gj8ofbxNqzJgNQQDsvIAcJjfI2VByBCOAxLWMj+naBAlpblRkxoc8mMw9pWr64Of1L2ngpqsEWOU
SRw0R09Tjloomi2II6K810GQSOIAbKDhSHIfBdN9WRY7lonKlbI67OdKsdbsuvapM5DxjtmTqox3
MrlkGsWkFOgHmMlVBz4O3tqAd25pY3gS9M27yYAQcOMlhhkUBvju+sYnneU61aZ33uoaabgcVnC8
n6kgKzsNRLqR4o1iFu5k3rTFZYXYMa33rLlSTPgq5VMNFiRownsaiPK7BqyxWFpHiwOB4B6NfOd9
Z0Ri0KIZ8TUqw6aA/1j8kBycMvpDTHXqFnYeONz2q4rv6xoGAkAWxbqX6xtVfkFjEwAHjVePSOXj
EYyx+aiwSbAQ1naUjV2eXsQAxpTE8EfRQ5ImjwpImOW2gfqXFHUdpFy0Z7u8N/Nzmz1O+pHlG2TI
smxXQ3C6al6dSQ515DO4pW+hOhHZDbjxkAkFW+W56KY7SdHBR13dDg6IqurLadwInnilBlQORcoF
wK6xerc14fbNEMg4+EoeydmlQdVAz+8lA/gQ5ZKB3lzNNuNw1aYXE/LUqG4cqykNAJQISc/Oe965
Ted4IPVxVZH4Wm1c6M6tZIEKQQrMq+rAXurpkOllFGePAlp/7YvI+mMLLTNLzs8aqX/Quyx1HUkO
404cNAlUJsA+XufQeCggR56BPjgH7bmFrGtPHxg6h2ljoxqO6l2S41hQL5WG88qptsxhjz0fj2ND
9nre3DrKVQr6aZnl0VS/xla9q8vmh9XpfsltTwik2kwpqsvbpKCXjL8P+NcRfGJWXIRAvUPbxob9
IcixyArKLnupUK6d3Np2CdvkIxxE5FVzs73rk8Y1pssRRGUSSEpVXGSlLS/QuBaBKwxZ0bjbq2Xl
gcTpaSRo+YjJoWxLP1HKCIbQI8mRo2OTIg3bWvR+Esxv6qgg1Q3gyZGDUtDQRQZ63jNxQ3tU25zC
zVh2XpkCtzTZs7rz8qLd5BYSVMV9oVzlgDcREzarcQUn7oRMeUJbpDVlL8UpmNJrqqHIe5kPexsm
qFOiunvXTXBCA/alct92dsRyXK5d8fKqlLb59F72+Tbr4o0hzjX4OUSQCzrctEbYGRBwLD1dzXyt
oYHUxltNfo5t3GbI5bUMzsnYuID2OBaSb8D/FHLQ6T8Y2bbWs5GnYV3arsr0cKhqr1ZfUn7TFZeZ
dMAr4OrAovVXsV64QpwZcRYkYN+mHObQit2sbsKukgJLwUXO+baTQ6E/533sAWrh5f2jrP5QsheQ
Y3pWRoOxPBPchkEFicBF3Aa29lyqDvZ/GwPghgY2l06Op4unWozbLn6s2CE1t1nbR1mznfDqg3YW
SHe3VV65DuOTF65cz3okdyApiko8f122r8UdkYlLDHQvqEFTQjfd8jUWB8yWvbpJArRRelYyeFoK
E4o1RZvVk6ExbNwQTrLxAG54n6iKx5PDKGUBeHY3akE9Kt+AESNxeRnyvH7SYt03ITKj9/IuT0zs
6r4ZSKAkW4m2/iQqnzcxDq7mUfI2o1Q5lq0dtwojx5wbN9KMKXVeNJxuSz2gdW9TDTD30G5VlIsi
bnDlzpj2rDWlr+iAAyKgHGBW603atDdQI/bbrvIVs/Jzuu0rC1eSh/UwunJzA9iR7yTsYHYa+KKO
lrQv5RhMz35t75joAxioqKVvDY61ip4ciWUuZahyFEdC8Wo0z3qVeWjmB2UL80cLdQ0d2VURasWz
lsEFGUYf6LxgggUzCDmADMIluOVZGm8k20HydvST9GLsmK90+MhczNoh4PUnZw6zfZOYuwnOAIrb
rio1Ud/bbgLa0eYlGVgoAPIdCA8gu7hpKmMnSfbW5td4eiRH9UVa+bqdu2maRloGf1tM8HweG63y
KrwISZZ7Zd0AM3gcS7EBjUmYD/SqtW71uAOdbwcTm+8UMeCmJ/6UFNcWp+BjAAtaV/uaHKMXSlz2
wOAZibMtGdlkVXYLPbC9ZktbJ02DZlQPitL5iVYA7xx7mn7XlyooEJMX2zIPmWkDRPIALb1IJNM5
IHmofiiJX3RW1Cc6OPFMcaagWjPa1nWvxegXGl0x5ZtWRSDYjBcppk16aauqMTDNAwjFTOh19Jpf
WtEAV0fNHgmqXGwwQvQJHDSBYodJvEm2Qhmde7LFL2M+Ypr3FiyNPb2nQEHk6X0MGUQZZ57ZO4Ga
rYOK9cSebM5QxL7uJh0WEWzqDFqlWBw1L5ExieiIMj/N0Mgpr0X5cwD6TYC61AsRdkxNp0S0Ie9S
G/gTbTNuquCnlmd/hD7K7Wp8sxJqLGnvjLYDzHzEiIM3BPkjj4poxjQVF/V5usqE+j+Ep9hxE01/
JlDkX5NeoMoBLbiCUmy27Z4h+hBNx1n1sg4rb9ivUeWeTJJqH4Mtov2EcqFTisFMVO1snfvEQFUr
WU3NzKHmr5v2Mc4i0m9iFX78PCmIeGPPZLrXYn/qjrbfe/SGoGW6uk3lK/RE5E+rClin49OPwZcB
f25Ynaph8D4cIau9UTZ65tu+JIDvxtChtUVUsHZq1lZ2kU3s0QxCuxx1e70FUkreDe05H8dwJXm4
NrVFiC9yiLOiZAv020v3bGwml77BozokRz2E8uY10tAryd+TOYW5xx4MpGiEX7baUwAFtLgCuCLb
TgcaQEJsK0X6fjXDdvLOfYyzzOVpIDkbB4pxDNeM5qwoLvm+B8qMBWKvbVeW8dSsLPQYoV8DbZJo
bv565xwo5+jCTviBmeQHbBcq7EdQHwMRELtVqfhZf2cA7Nw+Iz0Gyq7mrKNonZkjENGGo0aDYWL4
swbsd7eSATx1jtCtB/a1mTf8l3YZsOmpkpHrDYLQ6p6S82K03/o1+MdCUfz3cuvnURanVZ/MSc46
o0EmbkxdRLfMLeZsXFt50i1YxMIGxqc9iwu3r13HZy/fbwB4BU4YCAv0yGhLhPKPtmyYMdXepKSv
+AHvn+uMDwo1vAz8BuDphPpV0MBPBhp8fpg4LEcJAVClfkWji5fwO1lBsSNl2J/GVYgcTnlnu5WF
ZodaFgg3EYqosacARl3CUbBj7BZ2ihBkiGz4VXjFmxjgZ47lfa2F6kpcPrbIwkv03ujEeW7JUayN
O43JW5o+IzmxEZRulbGNenpkKUINcl3HW1l5J4jwptzyB3xGFU2OU6Nc0GmKEERfWGX5qGZ3Q2vB
STd9oHZnnbo2J4cMmdwRCoS9UlxpvdjFZnewapoAOzKFAL1HSXNpNvYtlZ+hdBY2DhyDiV7p5L5B
fELIQ9XghQY5n51rGzaDXjtoTpIXJ7+VB+EO0DCS8fCDIQsNBBXCJzNKeHYBPhJPhT8hleyslVEC
4G9tpWy4YvmJUSCqvWqSAScAXjXPA30i7oAmIrt6lFTrbAT6I0leEch59vDCEGjHSutNAE+Y+lHL
7R3E8gIDiN94p6V6oCBpBXpG4BHB01a6In3D9QKe1ooyPgeblp9XkwdSMrdzmgDizxsAdD0Ain1I
WyAE2ectEmbpvo4bj2ipR6XJBz2or2gPDlU9edyPpubGDAlHZfAVQt1Rezf0NDSxNOVIcT4KkAYR
T5fyywFwXSyIT6W5mwQej5UHKmKBAudN6x3XArKvk7Utkx8yIQG98axnQ2hJ6kPH77SE7yv6MOU3
sXEzaDSEwrdb0NLv9PKoN6ZLibbrSQGBvTsOCQgbUqcOh2gTzmOXZXBBB+QqVHi9kAAF/NDgazJ/
JwGen+/SMh9bdhB8LHGXEEuE7MLao3/Cfel8+jrzG68BTk7mtj8Pt8jE2vmUmgBbcLhH6i7ecQ8V
pT092K4Glv/skq1KKZx0kSAnAhob6JAhI7V40B0VLBAUqZuDtOkCOahC8qQd9blxIcye/p4C8R+m
8dNgS9PYoGVUFjU/yPGxJkWgAAqmrfXsnXrHP89o8QANmqSlpGX8UBWZz2PTi50VVOTJYsvnIRan
oqcgqiMyFk2PiufWh0JVmO7UC1xljx35toA6w1qj29qsFicjz5wJ2uAlP5jVPrbOe/L2/bNxEpL+
aU7LUnRc620yQGASBWIlBPfseGgvYObToLvtf8iPxZbflJCpb540ul8/hyef5o+TsaRyG3VJKgXD
isrDbafuC3sMjLhecfHm47X0nD9PcREOZFJbQ6UAa8imYycyrxgBfzO2UJlaC6xOT8fCdZpp/H8R
isVjk8V9p863Sng91C0jWObWpQh2wM8DoRlXe0v9tUrO6TPyMepiftZU0lZvJ35IpGxjab0r4UFe
OSan1/BjjEWUE0O8KR4thQM0we+mHukvD01cXhVkx9iFMun1VCMQaKK1GGBtbvPXPxVv1VzopWYL
ftDizJWQEGvIGsD1lJ8Mlq2/Nm1hCrNZJa5JsWk8sNzySpzNth4v6HG4XodInJwPSFJAAmxoOnhT
vs4HWExrMuqWH4S+k0kGjOqaHTz9dn0MsbzRlcidWCr4/JjMXWksRDyKxetdlBSjNmI06jbfn46T
h+PTiItavp1Vveg0TIrRQ2r1XtaWSOQenXQFMb5gD/vjIfk00OKk99CiJBDawrMcUiRd3SyUPPmc
RMVW8ZSgjdIwOSPna8oqJ1ERkI/8c9OMxeE3JyNmFseKagrafVGUdJBNLJoCabzKjZGrBEl3oJXS
Tdet3Dv1ZFj1aejF+U/MskFdsJ8P5+hXqc+94S0Lmw3ZmZnLwhl74nim4h76INkgkbnJz8QV1AU2
5r4BCnlVpOSkhfv0eRaXxVFAG0kdPBdmEcnSXda/A/u5Zkbn9fzFYH8aZD5vny49mPFSg3WY9ODJ
nhECaQlSUS/1bIjnsB1DeWzlAP/sFv9uxIXzIBem1VlkmJfZeBhD2dP86jx9kjy2Lw75kXjtJQBT
j2s4sJ/CX9+Nu/AoUPLLejbiQJvNwUifDYP6mjT6hZr7PO9CXr2a7RNEkz3Z6Q9SfWcxFeU5KWh7
5hJ0tfQKYgNoJksX4DBD1dBCMQ9HhMrRZCUri7RiupZUjkVZj32qN/Nnfe2cO6lY6zFaGcBc9I31
mVzlU4/FSMtr1EETY818rA2wsFOJFSs6V2bzAd9NBSxUhXb7T5YCtCLv5Xvpce1pns/NN/s7c7Z8
PslNqiQSnW2xThKPO4qbDE/V+Jynl6Wau99b4dPu6ce1MRdmSq7QM2DamF6yncLiqr2ozrPz9Mw8
5M/VsdklgYVekZU1XbEHv/D5p46VshhX1Tb2BaSmbOOqL+6+n9jati1sTpMiokTFA2N0Vwa9VO2n
73//2hwW5oa0+ig1ZDY3yeiq5JqU587aHNZeZXNhYRwUc8rExOZkW+mheZydJ91VdnAE/Pq8ul07
eGtrtjAsEqVA99AOT5b0TMtbMa5R5K8NsHBkRDa2kG3BpogYhAqo9Gp1vPb4rdyeZSNGl1kqoRyT
aP0hMEq3uwKDBw/iwEYVQQTcE7rbvZXACyNnct7ewQHdaSZiMflG0t0qWmOFVk4h+z45AtbCgJCi
JVb336Rdx5LkNpD9IkbQgeZKX669nQuj3dB7z6/fx95dFYXmFBTSRQf1RCUBZCYSad7DyAsegMp+
uPrfQ8Ro9lPLjKm2X+hna1Yp1yHEiVz5OVxHaXX20uw2ewpoAKW95i1hzn8yAZVyHS0vtFogQRiK
lpjMecoLcIKzAJQXnfvpDAH5jlIy8g40ZEsCKH4pGvFOkZQa4Bufov+JpqjboWssxRcP+qTbl1e1
GO4lgZQRxDiruNbH5tglz1r9G1y4AKhCxitjud5tD3JeGWUMSt1qRS5C0FT85lDO05MJsDC7y6v5
Qxj6lxS6bJfyfQW6FOwfynYeACvt2pscxRG9hlGh+MNNcpZE6XmtEB3Et9DzdNe8oRiu7dE64oaW
ahM3b4zsoXoFyAjjtLZD3bNQSuEJGcB1O30bF1pZ3aXXculgZb0o/xDrneVQul4h04q2HxwWFxrB
81ggVz/vZs2ILR3LK5Fy3qP5PzxkVvhLvLt8htte8yx7+fsqspWizOf0CM9ZEfSZYfMxqf8uiDpL
WFR1JSGWCrR11bjMOlW0ciRRI5+ZrtyOz88y6Auz7sVcibCDjc2bvJ06GmcELhDPnGX0CmOQMmPb
GIb8TVG4WhQRu3EcJ2xbPPqHLqgwvTtZfVMeGu3h8gFtjtqjhPVN/4I3Oo15lml1H+pjtqwNY1d2
AkwQc5nvl64ah39BhAN3b/OH6rnyfJsVTW2rx1k4vbHAfewSJUGWBTO0mGuMIxanyB9M+yyCikOk
gswt+rDgqvb1rr8ZjQfgjj31GFaXTHQX3aYm51ze0j8Y3Fkk5YbbAjA5oIrEqu4nE+0jjVmZAMfq
zeABaFFXQP/ZmWhkMxlity/rs1jKKU8Z+BfDHiuVXeKcFoeCdiHnu1h9WZK4eKaf98xfknTq4RLE
VaA1SLkclROwBntEwZgPBASaLeDqni3FjB2Mo+zlzgT8FXzaVXPD7iHfDpbOH0H57DwHrbRM8BFq
cT1zh5a86OjIz8qd38uMrd287mQ0Ieo88C9Q7P27j6mHRFRTgAsfQx9lN/FamidbKBlR+abNr4RQ
rlKpuaIGDA9sXhPMsB+MTjtyqQ4i0cS6fH7bYd1KFOUzwwwst9yioGq7D8feJnGy02PJDLi7rMTc
+ThamnjdArStrgVW+nHz3FbCKZuXi1iuGhEp8PAofQTAaP4EHP5X9qXsyt8+gtriRnhEyiOwFIZT
ZZ0i5QkCte9JoEKwwF+NLWp4kDr8ZmztpmmsVkfbfu+jy3XG1s557LQTAAti1Yz9d118xOPYjEeA
zqXHXKgMNMntFCllqOr2u2v1AZQXqIGn23EhVhnvgjvhGNmjkWD0FF1YS8tMwEzGb+cozwLpLEbb
yane4c1/lG9r1Bis/Lowoy8eJdhj+8S5wJN6DMsjSLu9y1vNsBeFsv9eB0smP2GnJe1xHH9P2VuG
ZlNeYvB4baesVutbTnx1F/PdJFQg41wukPBG+kDjmvCxcNCC3/o2eyw99DWf2jd0SrsiMFCaXb1H
mxsIzRkHuyjOD5+7+gzKB8V+BADSpUIr5rKZyumTP7hKAdSCLEeybLajmLHw7SLtSiLlkIpoVLVm
0aTxpXsTrOx2fNas6Rrh1RKmovDNvbIKp6xFUo5JkRK9j5fLWlNewMPsRMOrXjz58Vumh2bABspf
Nu3SplK+CFjCTaMs8ce0b97yT5DQOypu6ehTtHgDOJUMx7vtgb7T+qDMUjTKNgU+1jq1hbiFigBg
yxY35FaSs1jDvwlNfy7rLzn0/YwO+qlGuXuJ6cKb+kE9JMgl/yYfI67m6WsZo/Yd1QWy5kunI77T
92jDkNHDYCBlxljydvwln7+FMlNfCMExk+JIl2lEcux3giFgPDA/ABsN5f7xseCYjXTbanSWSZns
kESzJmYhUgnLkNwoGJH/VOu8VQ9HxX+Iho/LnugPLvAsj7LNWYtELY4j3Kf3g13eCEZga/mxi4GM
qBm8Fds1xox4A3M5TGiuxQgvHTVlpDWmgNF0h6Mu0CCU9zcl2ogYq2OJoIxyltDiGyyOVnRnFGAQ
WHaWejXuBZPb57/yR/kqY73HWSIpu/SLqgvUCkqzFOlFG44AAJoYrrgCaK3Zef9ATbc9wfkIqeBg
TvQ04ZZosuHb45QfyxhsFQRlPQIsSMUc0twOSs4UgHejzq6evaaYWrq80ZuL/i6kL6TPP0CYecLN
KThL8E6P7sT4U0Pn3GUB270PKwmL3ayusjTQ8iaX4dF1lOs1t92lggGDXLoffKu2eUe/Te+43/U+
B/qkJTNS59v5nJV4yv2FcRLwdYEIdylHLMPWEVIeilNcs9p3tx+1Z0l0TNLMCeafEWbiKaQj+YzR
IeT3it6KMQSF+iGyHpEZBkZiYdBiTgzpTSBW5LBe8dux2OozKN+n8ykAx7+7qhzfVZ3hV2S3z/NV
8lA5cmvEX8zCLUOF6PIL30TtKFXLGyIyFIRj+iG47WJXN6PdaFc31T26lufXy1rFkkk5PyCqhBlZ
erkEPTGQrjNSnmcp7mast9rI5RtWigs4Nj7OZ8joHf0lB+jfa2JnX/87n4yFfSrg/cW07jvr9tq8
sFdyKdfHYYgPXDfoseKqXYNcCB8D9qti0QWxpFDerm5TvmkLlBYCcekm/NKBB5pD0uVzYpkfXZGZ
8CoIw+B7E+MbIGx50i0w/MzI4hj8JCyNoNxMp/BqEPrQQqmLrXCeDK4jDmMxm/56dTKUL/HrUVKn
ETJmDLFimMhMrbY1pKtoN1j6Pnrhmf3ljFXRxZlKSKqGr1AymAOUlw7AfLq8JIYW0LUWjHcOSBxB
C1p1BszdPZgYDDCqsbSAtQzx76YUi+LYZ6DLPkpGZ/uuaKvPIRB3wfplZTcAJhsMVp6bJZFyEGi1
HtoBgfZRUN6TsDJbhVU4YzladfmElX+QZj0BIhy0ofpdXGlP4mNlLnVu1U0DpGgji/VOYQqkHAMi
IhCalBC44IYsMzfAJjXbfXQjWqIXMQFRtyPMs7qrlItQeUK6cjGpeFc/6M/FbFS/xvf4vfogtxUw
WIrr9iuqXfS7X1ZKpmAqLqoFbQjnFmXcoTTRNm+jDy6/Bw8kglv9BO4A3+hvVdngD4El3VyWLbEs
gvIjJI/9ONYhGxBGtjy5bfnUiG4sAg6gyM02edNjYhQxZ4aiYogteQtq3KogxxCATtBo90lVPi0o
gOEwW1n4O0wPpRS+hMDiIl8tesQlrbHn8iP1Mb+AmNuWosRKMAWr5OAgX6b2pKdeTN3Lq2ItinJc
kZ9kgcbBC2uzlwSKVSg2JgAZoeTyIz9eBWd10agELZowKo5b4oApw+RUzplgmjHGNrbKmTMm8hSB
BjXAxOXlpbGUhabLIUnaqemSYWtQrSaZWb/W96D0MlVUq6Mb4W0+pbchEDEYW8qyxm9Ez5X5D1xb
y/myp5gdfULbLkqFS7fBMh2A/il2//r2GZKFfAsTMPL3+3slLwJ/OSkjeDS8L726bU3M5Dtzwkr5
/GE/z3IoqyfAJU9aFQYgu4CYAOCzgzFSzNMUHmc2FiBBr8oRSAs2ACn+ZSh5lk0bfg2StNzHdUTw
puUMOQfML/qwsKmYMBGN+jQcmDJZ+0oZvK7UoZqAVAtedXYSIOY9RAB9a43W7jG+bw33vIHplX9X
3gMj5v8fJ2WSc5T3BeApkej6wDyGSbwusZHDRNYUABe+IfIGU2O378S/REqUgQKKI9JGAg0aHTHx
5g88xRzOxqMERViAA5vDQ8kuBG/HTOChBzoaCGRoPoUGVdKeCxDNxrveQsnGTuzwWtkp19NxfGS3
kW6v8SyOupTrNgLAro82dD6ePL8RLLl8Zjgc1ooWhVoZYpr1vj4uhahh36VGpRhL6ak+yJ0xWPlV
fEhv/+XJnVdF2SRwMKIikrAq2UVHm2gOriqY/btqFsfByl6ne+BJtCwA9m3DOAuljFFCUrSTCpxc
MCtuXVZGL2EUihfty/u52NfPa+MshrK/akpaMg0Q4/vKbsA9S4TcmXHVF1EJmBdihgg8LotkKQll
ez4Y2HzQwDTHhNONWPilDJ+XBSznQa9JA38thgRVFYpPqQhfNGogZxUwHQWA2xZvUnpfA+hGBwzA
ZUGbmc61JEoz9E7UOaHOkT7aI6DIZqO+yezRA0B//RtEB850XyMb6bKyDKwFUroRTDIYJluIjerY
qFXw4HQvfYwK19N/XB+lHQWgpXougaClNXu46oMj4FIUzgCsrhBggGC0cRECOz17YXVrbZYi1ltL
aUmTFFIdEoheLnjle35fiE00wRmigwGuxECujPX232xIA5UgpnVA4Y0uOPrdopZADxmgORIgmELh
yAOQRUCxWxCfkhBQDU8tYMTG4TbGcz2KWNWXJTf0Q29X0invKcixWCtD0wI4Jn5NB8nUis4DCp0x
AyG8FnAjA7I6BT36BEwHgcWauhlSrRdPmQ0anytQEmDxXYiRgzEGkVb5CrJEt5wHqyn2Pn9UyUuV
n9L5JsgHo24YG7Dl8tYfQFlTD2pEIvgFUGaDu56gUnoXqowHxmZGBJPDykLiRghYy/9+fTS6Po5p
GWGRI9DB1Ka8H0AIRqKHOOGPSqTbcah6CZGdVmHdXMsF//N4z6KpZ3iUtXytymmLa2R46tzRWyKr
9E72WLMq2/t4FkRpcYHBZi3XEqDZi/DpBfCVgpdgYmR8tg10tZOUtvpVPvcZkGiOZA5Nzn+LtAce
zcVCQJxgJDYnlwcp+ErAJqf5d23dXAXA0o9KVm/BVjyggakWbJW6LuM/fz9QuUoqPgfXJ3Z1srn3
1CnMxO2R2pBM/z26D12GS2TIo0ePiJqlE/gF2+OsCMdAbjy5fkxJ62n+Y9L2tjAnXtPjxSwCWlB9
4YAhMbAgs7fP968l0xOFatQPcsdnsJN213SDpdY3ahpYlxfKEkJpq6CWLajcYIxcxJuz/1pg5Bl0
UYwbdDmdnzZxXgqlqgBKAkM8KdujMOYHDPFaQgTmJR+ddtl9jXpzPCW2P87O5bVtFgtWSkMo3a0A
+sjxGkxxKTaBtKe8kSKg05lL1eAR0NZOfgXYpikzJ2eyUns4dJ5iX/4G1v4uf1/FsWOqTWoOCt8j
34MwYY5N3+dMvWBZ6RIKXNpgyqdO/qhLob5co8B+SoXBLJE9BT11pdfGwjBTJYAZFTKPJ4A/E3ZS
mho5Ytmq+V35SP/oEriwWN/EMiEqfCEyhuBBUd8ec/+N44+ZAKpTqweq1VJ0K2xdeCgzjMOrnaHr
L42WMHaetSVUUCMGGOaLOJgP2rdNNWtP4agZafs05tA3CL58zpudV2tdoxxUkYFjVxwgblCIrdcD
8M6GJ0nwlOxQaQsc4LPUgUVD+xg55ukvenzh9OmimKr74zgIkD3hSi9GoJJJX6MiOGlPzDL1rRId
NENqgC/LbKbiGdyVHsgZ3X4odpd3YfNDRCiRIqMt/geVaT8mutJEcnusq8IAKSUI05hDoSwZ1LlK
UayLUSHCY3n1sX8AAaXtA5nCWx7X1ecAtEkmqgFLJHW2UssJRRJiWWF1rfT3fPh6edu2L9nzvtH9
8HUEtEwuF9oj+vkz4DhavN24Wm/Lr+AIuRkAamnGt8kzQ+q3XvzQm5VYKkpSOz0JkhJlcaCI3EfT
SUmAd1ImZkw4UwnRfvmoE+Cr9XsVgJjkq+gxEqCaPEA6VIyv5ADYbGYgY6D7nMerNa9kewAcbivd
SyJnjtJTByxjorqgYDIGTTDGcjLkFJAmiWZlfWmFSQV0kkc+hvfhG0tXUqusK1NIAXsr906udF6K
3y4BAuMrew5BeqOjG3UM7CDTd2EoIndFnFgedxHgWAcJoJmyoatowK0Ec+SiQxbmtghHmHWt2ab4
fwhcKmAKynNqAeYOzSPgYM2QUhyOM3hH1Rz1/y4B/Chqyg1if0241/DoB64sEfdF+tEqX74YmPx0
g9X4TYBOJqQhh6t4lneDDNqXJjEzHz/QyObM5beF8pRyz2CeNvIIvZjNgI5aYF6qt6MWP8+Vw0sS
+ISuisTTuutispIepLXS7VAh9yfwTooh8Qx4iUVTmWMD+FYA8fDokwB8nz5gU9qyeBTVzK4waaBV
HFC0GiOVZqtBpFYjy80VdsUBB7MARRHYWqP+IY4ngy9KNyfvHNrd1KYyCLkvQH1LqudS+AUivdYQ
mntRei0jyQDiHCBeslMe1IbYA+CoKJ2BD+1maQxOZbPTbwcteOflnQ/41GEUXUF4FyPAYMaFdVlZ
NzufNInXRFnSZZXQjfNjFXV9NkBXqyl9SKJ92F5LeWzGEtC7UsWopdrNtY9swJhYAs72zwwM1AJs
KZxnZwhjgOOBATmFJhXzja+1J9X/koC93QNEFvOgwICZC9aVsHkBrj6Z8lQBEEv5pIKn8k9Nuk88
cuCANWkCQnMQjexTeES6h5nFWm76Hza9Ekr5Kr3ThCEpv4VOdmg+VK7upFZ2Ku3JqR569zEH4CEj
vNv2X2ehdNJzCIWpLnMInZDeVZ7kZRiV2J3Fo9kuux4+J4+VG2GKpHyXIsdJrk8QWXZmuRtOdWdE
+wRwx0YCBkECsGcTeKTeZS1kSqXC5UrilQkzNy06J63ZQnrEEw6ZqdrZTnPGRzYC/2b4uNrYRcVW
4WOez7VSjFilCszJSHjxiWgAmoN1fgxNlZYLcCUmldU21hcx0v30G2V38PIahVtnAFoQzAkz2x6r
dMzcSSowJr2mVVGEnaxs6UNyAPF54K6EK+jMd+NQcM3M+mzmXWQwVAEnSBGBn/b3Rc4cXxYBQGK+
ZzCl4zIKA2DpfeWAWIOVf9iMGFayaNNPJ50MOWSJeCOGFjjGJQewtQfZ4mavnsDOCj4RJrvG5nyK
thJLGb9SRUIn1+D7Ej76I+weBR7FTPbFCfXko2Qnlm7h+cGxW8UZe0s7AKAJtb0SY73BZCj7zF6K
5iHuGqddplQYd8F2PnYVt1BWWCpBiaNEuFRb4FN7KBcHZ0aApomvQq91Mbh1xaxgbT4nVjIpS6xn
UQKcN+6fAQjIdnanfQUwjme1sBJzyfAAXTV0a7M9BUgdlgwD3VSnlXDKPiNlbsDJhwWLVYhxTGLk
pcjY1E1PsxJB2WPaJEnjE9ijD/zbWmyNtJ6MuZEZK2GeHfVSjetC4IUUmtLYfQFPk9hVYQKrWm1Q
DMyvQA1ghiAclZlB/PYCJbBpybLKq/Q4HJ8knNAOIJFT252qCnYgI8ADfeDlG2JbTc5SqOX1XMX7
bbFYIBB7lXCX5jCIpjTV9GNkIqmylkR5NI3EaTjJWFLB54Y6AT1DU209YTgzlhTKlyFFlIWkgRRd
fEKsHedfanB/edeWn/gRtIjnXaP81gQmydlvQEgXN15AJJOb0JAromMVwN8A25b9yL4scNug/hJI
99FHQhmoQwWBcnnT18+Zzhj52i4xnFekU+HJNKVlivHLRc0ne6k8B3tghhqqm9v8OysTvJ3TX0mj
HGIC9EPSxjiiyl4w8Jau6vY5cItdYAJcELrBcBas7aOcYdDOYitqy/ZVwDVEAwNChf92QMsXrCKS
KeQ1rVgkNBrg9LtrBW+byxIYaq0vf19JQK0Uj6ISezYVX1LywOVPXKIyZPzB2531jHIHcwl+0J6H
kIjnjFjL7UrPLUWRdrMaHxr5Y2wnpFtVJwEcU+TfFciFgqjHUwLfyUoWvvN2zLVSE8pfpL0EoEQB
YV5rCc64A0R7emqNBsjfRnkFeiUX/CBT6Py3fabcR0TkQPVFeMRseJfkFC1cjypIYS4LYSkk5UDq
Wa31ikCIjASFIoVmziIhZRylxi91n5W+dAKfd22Ho+Tr1orS0JjAX1E0ndEhRdBh2L6RfXfgayMH
gXEyZGY+exhQdnT09YjDf9NejeZtb8paUdocCwZHwkFG36qIxkhEmv9mWxccZBnkp8B5+/uaKwGD
eLU4oIw2v2ag6Ji1/l9px1kCZedtH4ho0oOEsm6shEfqkj8JWcRYx3ds//OCOYuhjH0eOwDYTT00
35lMGaATY2jEodED8Cw2JMwsLfhroJ/fy05sp25x6E/NQ+3q1uSqlo8Yj9Wzve19zh9EOYamKWNS
KCPOT/saImBnd4lRj6yWxD9Y/FkMZfGF1PopugiQudzx+9GKDkuj2TI1WgH4EKEWG7J+u+hyfrLS
APkgly5EdXnY1QD+MgTd4M34ZtwtSLDaq2pXH+pt8RJezfYIkN3rwAn+1UzBOlVE3Ya+qqpz3OIL
ivw5lR1u/px7YvAY4uSANAfM3yl47tHkUKnX4CqDHYO2oQy8yP/Qe+XpsgVtu43VdlAmJJbcSOIA
H9MAt9qKeDsDz4jgJF8LreNkIVs46KCoAdciq/S02WS43gfKtooiBLrFDNG9I2HWSsgNHbx6J37X
2kiV37Smhii/Mvw71mNpU7lXa6asrYrLOq2XFL1cfcyYr0rbFqjpu8s7yxJCWRBagMWh0CEkAJ1b
qF6X2cLCwuhVkDer+ecXtUTFcUXbhKK2PItycbbiWNrrrXYaxejWT8PnAXDYVY3G8C640kGcXJPO
VJO3NGjNIDr2IUYvQdn4JNbFM8A/AedbPoTibz4O7WjIvcR/9Yk3CL/9QLQHHtQc5EZt3/m5Nao2
xQ/h3kDGXGjKK41/FKvOBfuHB/4vNEl/5lX+r2KV1VJps5F5tBFmuOAaO7ibbBElCJAQvacGdwv+
DiQPcpe8Xj7Db9rnH355JZOyjhKdNw3Ys/CqNlXD35ND702nwsUD+4Cv8BQXtGh25qre7HFGiu7f
5ZUPCpSFcPmOmMV1b8ON3cJ4DMHUvNIFuMBzbrIaSb+d1qXvpEwpzHOtrUWogfYo74WH2chOiQkY
lY/4Ggjr4LiH+NzOTzmIyJHYaZ5ZX7AI+PkBiDpkUZF0iZ6Jz4ks9sAVwusV7L59/jtlQgpua/pZ
AnX8LV+CpHvAjRTvgNvt9l6KrEa3+wewRZuvPfksiTp0BfVpteogiTuALegbtqh/IIca48L3IN+0
lY8kNtTK1Jx0z7E5VVhbSZ2l2qh9NJYQjxnqB23fX5fXoSNjwr86kjft/R8AKWy6qtWCKX/IcyXf
KCMkqvdBZPq34PFGsrpwE/Nj6ND+hatYPjAnWVjrpByknDdJPfdQGZAZpbvZ6jA+4QEzDODoKvKR
Zg+zYT0Mt6+71VKpgEMfOKlPou/NzWYgnjYuB249Q5TR7D2aChrckEz2BbtjPRiX1VwyEOqZMUTd
JPoVBMfkUxF+p1NkJOXDyBHrssvaZMfQViuknhpTz5ddi8GnpdbxAspG3N77XXk/euOtSsDNY8cH
rTFbl9uxNnfZuwtLpOfU2jaVQp9v8cpHYTDnOnMqrjv/IdAfYzw/Li+TLOb+QxgRZJlHYhM9ttQy
lZoo+Swi5TgIuVXpuGJrW58ntBZ8aiPYFcHlx0cPjZIilMR7h5+sHFgzKpk+k+BQl+Fzn04CynL9
HgnrYwI6cp7Eng4OrzZE3q8erHl8SzQnSRMU8EpL4wtb4ERDLYC6nAn7tnyoRwSp0umbM20Cn0A1
GWU1WVz4WNaqDZ7WknuIhaM+g/+D+52PxKjShy4/1MKdiglZoXIv78l2QHXeEzrL3flDryXLc6iZ
kAOWzQzsQchz/84Pi68McAPENpLrrOzvdnpnJZcKQsBxkQX1ALnpTvwN53Eb33Pm9x3YGA1YHJiJ
gsUDXzh8iboLVI0T/L7A4U97zR13lYlZjX0BgE8RQBK4Yu3LG7tpu6v1URcCmCNziYNmH9G3AogH
M09r24+OwsBCJdt2TytJlO+flBGqo+I91O0nE+8hT0XtILZaD3e5UxrqE+BPGIvbfoOtZFLef9ZR
alfLxQ8fsUJnCNDHDYkA/IQTRuLWP/Tg8X6+vKXLj146Qcr5C2PBd3WLE4w7wVCGyS6lU4qE+2Up
211PRAadligIIICi3L0QBoqSVtUSvw0wiMbUAZln6W7hcDvW4W0v6SyL8vC1rmix35UIxeWPpvsV
6HcdHzEWtHlnrtZDeb0iloRcaLCeOQGKQi/YYceKsy+LEOg8EpGyKeLKbxEEM4JvBC0ul09lc6OA
TQrWBvByaRJlTqWWy4Nc4uyJfurSj0J/LBLGu2i70riSQRmSoqbhWPrzEkThQF7JMdoHX8Bvx2Mh
9tJb9TUHngebZWPZ/x9qvRJL2VIQAjYx5yCW30tOhyC1ttV967JgJrY9rkIE3E2SJIA0E9+xSvbJ
UVn54YDH5YLbLpqhGe19C8jA+9pAi9SONVe/ebOvxFH+1s/0eVB7PC+kMbT58VUqW1NQXkjgG1Xd
mpfVY/vsVCLrKPfJisRTmxiXpEgK8PstKYkdppyemyvVS+9Da7wlLhgWgLZpR07noXvwsmRx0bwf
x7eSTHmlpkhSOUQxCURug13d+Rp4sU+tcp1+ak/VSbMai3NnlHQbgzzqiQ2KESCp4cnr/INnwOal
s/oWynWpmBBo4FMAmXI/ikbam+XnAu8zqHZjoRULtOAeMlRgKI8cVn5k+0pYyaZcWZwvuYFRXMYh
BxtMrRrBJaR/T36i3BF8tGglYQnd9AormZRrC0ahjiMNe6+gdUzwXyOQ3CvD1+UT3jacs5TvwYyV
4aC9otcLIi0n3FuimYNw3cjcCI4Bs3R35SNrgGjTm67kUYbqTzOppXnRqOFZ76E6QslQWpYEyjbL
IdTQV6gC5ACjSIG48LC+MTZt+YkLZvG9qatNK0WubfIJBrmog4ihEc7uTWHPuZgZ3f+7YuFqyyjX
neVdJgs8tky8HS3ZrPaxBSp5d0ROhTwuBJj/cXWUu+kKsRPbFBsY74qr6ADgELwFFwIy0ZgMpjSG
mn/H8Ku9BAt8rpYlzLq1eivKkfLGpDqGxvF6cbXIGB78Q3liwalv+m/MIIqYzNRkhQYdF6ZqDOZZ
w9Bv/+xXgjsVsiWWndcWmc3PPuN+/4MbPYujTjDmCqEOJohb5vWA83HQ9vFD/zB9FYFZ/EKSDIUM
vH+JKXuqK9iprSYHzmJRfvzBi50/gzrYesSAvKb7C96n4mpkSTF7/kMT43DJZIxPSPwWJusRvF1f
0ETMPYGjU+K/U4qrAx67UVCLEB5mdOIbHiSnIOOGn76aHmMHTaiOjraVfeilAF8wwU9Z8mbJjuk3
tWz1EZRTmFQ1yaMaDjx5qnfdlfK1jLM3zrzUVaZjZtWP3YGVAmTJXC7X1cJ5X+gUnDxcnT6eqhKE
3QV/JCULfVP67oT54Y5Wi6PUS8TKGinA4rLAt2udlEai1I6KSllWhW7KK2aaAOm09A8FR8wWjPSJ
FO/b0M34gw+ADj3jDaUn4HOJ9hNRwCvpe606GFEXgVizMFRQvijA5SqEwuXFX3koG/5EbqHTpl6K
jojWZbAeO5o+5KY4Q5lnxanQiZTkAAMaIUOrDHQqW7Ieg2f1riWfCOJMVX/ku18lHGaSuZp2kDne
4dXCIH1n6W1o+xOYqHngvgsgNhZPSnwVE8BYgAi8Te0qfFT449AMJkdCo0UD1yTNZtwMTptUJtdP
ICKXDN0HENEE6P3odqwGc4wLOwJgeFdfZY1okBCA2n5odz3ax1VO89qpsPxmupakJxweOtPdThuw
h0jgEozjZG4uwDS1wdPD2B4E0ZzrHBNlAZoFAPSchKBOfx3mm9Z/abnWydrrJLpNpMbSGs0VxJdo
Lo1m0lB35oy6qu2+UcCKWaMwPU12skASJpM5Yd6KwMUDP6bB6tAhaCRFiuau1CB66yUyucvDxo2k
wAzLa5nHMBAXYxS10o1SrpFp5nZBLvwCvsBpAj1S0x2aNjIHtC3IbWLNGIFrWwCBFI+g2FQkAGH3
L8WwRwf7ro/yA5nfwUiKgodBht4WBXxgdtMqrVfo76KuW1L5tdDZSz7MOHyLql+1PmB4IDJL7cRH
oNMkg6GoiL2j1g3ybhcUyrElyX5WFUPTjvUY23GD/pBqNNG96vqC9hIWADwq++so1R1t9nddPT9J
3GxqSW5GJW6B4pTE+U5MFDuSR3suVCCjIzmFZJVecm6p8FYp1E7S1DcB52Roqmr5QxfVhj7YY4k7
JMRQ1XWQP6ncta6g7zisrzpRdYootUghWmlT2NqAseIaUxuzgGbPUwNTGCfgmGGomaAPu8l3Iafv
Gj92pj51SHEQkfSYEeaW1Yc2TabPSwhI72r4tTQkBqe4ZYXKEsqGaoFBc1I5VYCqKtrXm+R2JuQu
0a6CvLAqTTSqsRgMH8N8UaU7fQeCjdKNdKDscNcaFF0TW0Bpo54BenkeDWqap4DvTteIEWiPsaC4
MaDvSfaklflBKn2DDws3riUjDq45Ef8oeW3FHIExUnMRrGGuH1v9jgtMwvtOJb0H5bWAPF4FSIip
Mgftlx4Qu9He4+FUglZenu71XNjzoJBFQnyPVlWzgG3NmB5pEs1M5+tKArMQ2c1hBkTlmwkiK34/
aW9S8pEIT/ko7+rcEbvCDgEdW3AG4QFPVANABYF67iPObDSjl2FSRAEpjY7hcR2tZKV/XZd40gQ1
HImI7g0ABumxjKmU60QJl/lgoK/oFhjBzEwAq+tsDSVKx6rjRzleYHsyVCavvPlYaKzFdtCjZTif
9gs/sCifKj9wiB7se7WxYvkj6CYLJNwwGyMYq4cU1hoF/k2mDSd1RsmdF05Cfidzz1GhG4WI9+QE
QphWNCX9aUo1ZD8zAyBGnlrXFmlya4oFc56IpWZZDGPPPWi/U4flqRPxSmjvpjnzxFhzGWHb5lN7
dQtQt7usTAoSZbgF1PsenhH+yuBPka3dCM+6ja2zGkwwJNfZTYYTY6PLbsbEK/HUUzEv03gOeNx2
S28j6QczaPBOwiBHPi69jl+KYmc90oTpKfTfJBKxotbNp+pKPvU8lCdSCfL0f0+0JQMgHEJ0GVfW
dwvfMytLuD3fspJHPQmVMg24Toa85vcytwHCK0Tls6u+p9c1uM7VKx/+qzB1jDzLTmItY0nvouaI
7w3wjJngYNu7T1Rd1+FWZJrZnfht1Orzd4oATsdLrWEwPzorv6tRYe1YT9NlbT8Djr+k0Y/GoQVs
3RTghTDCJnVVsur8oQOMx/+Qdl3LsePW9ldcfqdNEmC6ZfuBqbNSK54XltJhzplffxc141ELohvj
Y5erXGONtAlgY2PHtSrpSaBP8phyOlqXo1T9UyAbNdZjW6sBlqcfjFdc9lXoxHftk3dJnO4ue+fm
0xdjyBN5jLtYhtMoCTHkiVsZPCY+xh1QEEHUZamCq2yh1NOqeedFeoS3r4zH6NV1Wg0e9jWJPSsx
foQy7PskOyUJrdovL2gjmKEumh3mwMKw3TQduSEZAMHjHxH4tOvkNSH9hhBhpeWNk2iNOWKOGDAV
6yH0N1OMVm10I0gBTgoI+Jg8WIUKsKvK0pH1S9l/V6TrVEzxWihuVha2OkkOAIDN84Zq2S3+PEvG
W/XyFLg2c15jlMdVSg4iUDRikjnnpSxnuk+OkDGHHaBEcnRBQ0djYFuLiM+1dqVKGEKlL7rw2uov
YVPA7XpF3pCzwmU0ixPZjC2MklQM6wbqMxiXVKMocyVmD8awDCCSVYsSZI8xK1U29ZAnevkR+Nxc
xgqSQOzjds5M5DliZ6GwgJvmDllmScJRxBSbLrXbuD6e32t5MTV3sl7GFgIeJc9aGXudoHe5mSiy
8P3Orw1LFn6KeId0aGGHWc9BBw3xcCyFzG4bcSsJ5EIbgF7fH5L0yYBTmOV33fSgQElroEgFGiY2
ct8OaGENLS+5yfvoeStPwrMMl0ogAz5a01ZEvsoomt+iTQbP6vzuLIfdn7vDDgtHjahVtYoAmK4w
v6pa5Q/PFp80tJWZyJ4eAByXrLho5Jxbxnb1DUlAxHjALSMRbnv/SDoAVWo89jHeyX/w05xsopEQ
X0pwz/ZxAhbc/HFAx5ra38bBwyg95aQ1FQxUCa3kkADdm9odQRgZIxwsSed2YuACyducBMzg+2bp
37RGhIBjnv+dZ3mdlJaH2JNcznlwrOxHtubkmwudVGLR45uj/eQqLoBBrElZNQ+ak5iDgz6LQ/ZD
sVJb1Uzh9rxs3qkwto8QuQr8CapABtcAElVx6HijGRwL8OG3nKwuTOrGJ/NT2bmAIQH1UAV6Xn5T
EG8ljImb6ikbxmI2cZnoCIZbjblDKSfRyrmi7ARgatRqmaR4D2lqWEZy2Rv3XfY25IX9K8diyEAy
AloNuie+moIADb1CKvjouvUuM/IS5dPaMwiH6HD5YD6FMEYS3OylF5WAOKrJk1e07tAiuu4B74Hs
SoZeTxIiB6dVHOsza9R3V+1TKmPlpkgQxjIVQJCNxI7R3hFI+582j0U4TbSqmIgPCUn8Q6e9KXtb
j/Lar/+DB/jHOnTGA8xEI1MVEH6iTvFbgQ8T8YhqVMDeFttoyytTLM8DIVX6u0qwQKa1VgQYUAjQ
gO4d1KlxvaABZ6+/MjqAkxQ//Ti2PLwYSfnqx88SQsbzm/ofHo1P+YwrGEh9KpcR5Gf73ukNqzoq
L3NFE7mxylQw/2E11OSDDMvn1UVnDFToRUmTidjm2vkYRQVqnuEMc2XD9W2eNeTcCHbCr+5pmdXD
nI8WB+Q4dKcY3sa2tAsBXgSyVhpIkgXkz85v7bLl+txZxnKF4NlRMgmXvSsPQn9VwAHxFV65fbE5
80R9GIuSy53f5j2OL9J7SzIms0X/VTO9l0AuKIHOH2EIKxoLV0h5I0zzXz5z4XXGzDQKCXoy4TqK
yEGG3TVFt2sav6S4/kXAm9NYFGbIYLLCfurYuK+Gs9WTUPCAjLufgDHi+5c08J3UACAJoodY5yFU
LurLiTTm5HQFYN9jB2lBIwMeKr5I9Kd4qsw8vmkj1VGRLVSBU3VeXRYN6IlQ5iQNKpXoa4swDlWB
pqI9VNS3zktYVMgTCcyJES0QpzLEsoDqNSpIH2YXtcFlX5wN5De9OJHCPAR604tCNUIj6cpfiwCy
gDGBEnZOsBPXWcS5ZMu7pkqY20VCAuSRjGJ4YBqVBrzcRbeVpSOsN+dYlh8E41PC/AUnfs6gGF3b
56ipkcu5KprY+co/TKDCmcnV4GZzKFN4C2I0PfGNdBQyiGsIWL5IY9H+/rwacFfEqDep8yiOCpjD
rCnNXkwBOwYaD+UyNo4KXRtIUaLl2zKytyytt1oODs2hdzjfMMv4riWfu8poOwlrI+kpvkHWLMz1
BuBHfp9b5udiM7mPMb8PXLtt7mLukZt0WdbQT9nMPahUKngexoo/KsEgw1nTjbIC6LMpruv1+XXy
TpO9DKmfKCMox0AhLpkK+ivGmBeJL9c9PxWUDfuMMeyD1oOMZN+BD8pCDehI0UczQxVn4OZDFahY
o5vGQe4DQN7eLuTDPCyblj+2lI0CtaRVY1Wej3MFtDHJlWzyAsSgtEdvd3VPXRCNZdvY5SZHOfvL
hoVT6o9FJuD6K2Kzof111W6J8Foh8Kv70Cy8V5gHgMq9eepj11zKgLMrUNCSSljYojLlqb4qNdmJ
eg3582otVwchTYEadizGjmNHPoh4zmg8Gw22RkXSqMQWTchbCKjAydWbMGDkrlasylNMWqlmqxVW
roWWUOZurHTrSQJTUdXZuQ4uySY+Nl5mVn7h+L2/7mvRVZD66EbRGkbUVab9BMrg1G9Wsv5M9/Pf
rHQ3AgdS1h/T/CEuBSse/Z2CSiC2zaTjtjAaFLpeZeQcmzoEiLV6JbW+RaTEDKtsFSGdkiaRO2Uv
fXgzTMBFlACvWd2QRjbbErzByWTmDdpSDPGynn42CLILP7ZGwGqdv0fLL/KnfjFGGA2rEVKl2Dy6
qjaZq29mnlt5zQVJ4ukxY337oJZJN+vT8DjYeWW1d8KFukl2cWdK98MFargo9F7lHCvxHyyyoVCi
a+CcZYOOrs3VXmjhSxXoTcHg2jrd6k+v8UZ2w8c/AcqydGsMUaXgfpYMCV2TX5+0Xir1oJ0TRSWc
76azZszq4XqG9Imf0PF2zW9RWAxzTkUyNtdPQfHYSR/NGYlwmDvHwVSv3HSWiPaI1uFzBS/u6alE
xvQO4RDGUQeJwJa0yxu823dAab30MFPT3CUHXqliMQ+MzdQwFUEBPs6aQLWlepZ0H/1FvRP6prKL
V63bPVc/Mov3hC29nqey5ujqxCeRY4/SIocsozv2+Qv1c8dHf49ocK4dTw7jXXkAZVGicU5dipIt
y61Z1FdE1Rx94I2t8yQxF5z60Uj7ABfPADyKlqqYkyxMT0FumTes8ZGYYg3xR1QG+GedUIXR/sTP
aZaKKKg1mrZJhCcJWZhGLbdB+TD5rRlQz9QI3dBSQy0cRrlA34FJy8r0tHvP3ysdijOEWkQk61wo
LsR0tKoBDe79s9HvpFTcQBE4j8eCcqEfnIiSJOoYudFVxi4NTVwQI4069DZ5q3QbuKS+6KzBmbEZ
kpBTBft+FhCmarg8CtDzjY+bdaJdXQ16HFCvdXuhBvxOexQ9A/0rIMF6O2/Uv5uhr3KYM9eKqPEj
AXKU8Th1GCRKudmcRRG6BG5FitGs3zqaTpYiVEBfDcep29uDKyZm4Q7rDl1oE3wjUwTh4RuPxnK+
eV+VC2s6ETjv7YlA2QNxQ5cNHayOcVltagvhz/vMe1rcNAeed7lg475KY1RZi30A+xiQNnrdFhxG
JtX2eVu4ZZ67KUm2tfTSJ56F+VRT7Htz0oHsW0z2+WNcaBv/+hWMbQ8DXx+0El8xQ9pUfvJByUFu
Slt2xfgGlDyY7Qvt9u1PTBUub7ci6ipVdFVjcSh0JZYDOcb5zqRcaLhD438BUstZYmz/4nZ/SmMU
Fi2eylgLY7cXV3Cy56kW1OJvKye68QAWaf+JTsr5AL+r06dE5t5PWawlTYj1NXaDRM6qc+mIcegM
zDE6uNw2rStZCuI3PGn/82oZVW7zOA37/GNv0Ul5EVjztJfhlHa+oXthw4NQ/O56Ad9LpxgoVNFc
8I1hyUf2w0d83+4Vcl8LNwLyZvnNeU1dMmwSvCtVQSeu9o0NZ4r8Nkx1pd2P4q1c7qQacDDZG5rf
f+VGnApiFKVNvSBuCgjqLRpYo6NarXZlaOZc20ePc3gbwG+2Ux3cRnu0CHHnAue/z6rNqXxGbfyu
B3kmhfxsn2HAdwQLKbjqMIqYb8rb4ZABu+T8zi6kkefT+9xaRllyvSVSE0LiPDqSPgeiW1toC/A2
+Wsrm2rqpq7QW8EdR+yy0nyKZQygPqT5kFfqLLboQJf1ITSywfQ2rza7IA6Qd/8MU8jSDsuSoiqE
gksC2vTVzse9goHB0u/3zeME78BJrwM3QzuObsZv6LU+8sc0FuJ8cIMgREWfi2LogN35KlKf+r6S
haTfa7ELt31T/vzoPlrn+R6qZVgI8K3EGXfDc/+G/A0f7XrRCzn5gm/tOFGltWULKN1kE677u7ld
f8CK6ytxnfMe0u9JGqwWrGoU4RD+w86qyXlWTOi37PGQTrkpO8BwtbptuZcO/PTFkhahYdzQdQ14
RkRkDzP0JK+Pu35fKHshXRvhoU435zV1SV9ANiYiNBDhxLERXoCmVnRLSN0+I05YpZbfdpwruCSB
wjWEl4M1KOxTWJYCMAZR7wOVwlWTHAf6cH4F8yawNoVSmcrabDvFD7f6xLPRu6IspbBr9yUq8IER
2qlBUZoa7Dqd7I4LXT+HFt/F4VEnmgR8KZa5bNQj1ej7ssXL56uA0zLLrQR7YiNiBGzzSkZhileL
+55kkESA8UuapJJZHRg1aNREb2UStJhH8de/VbTrPwNzsXhSGAiRCUUVWGSHQko9q8bIH9r9cDm4
8H738bZ7EZ+mlegSp4rhR/AmBBbP7kTi/EUnZ1eEUlgL2YSHj3amgmmXAtmvzjg2eNYTwgtWFo/u
RBrz+kxlRCsiju0eyXjc3f4CMOfH7kH6IenADUndCEUBTqC6+P4Ae+GPPWXenyJBUKfIWOH02juS
3V3WA2b20OGLTQW5rgqGVomHjrwwbgOFAYE8qvlz1M9OnISh8PszXz1Gt7LVXk+xJSFxVBAz33Y7
tMPbObUEDTbSg3+oS5a8C18FLm3qQnbl64fMbvLJ+WKegshagtc32qvbwk0PoUVWxscl8flDiktO
9+mymayArJVym4qQ5v2YXZvyYNzANsO3GFZo2+eYtQUG+69rY3RXGyIhDmNI00GRvZHAiDleSOt0
Vbsh2OTVFr1NmAGwjbcMiRauXs2xC2OGYA8IgNJEBYRgbOlY8tFlrOTauK8S2Zm5VMA6W2wyGbOZ
ClquzRxUeRJ5NspwXZPAlTFYVDYqMhjTu1pMl3Jagd+k3wRav8+4bKEL75akySLSooD/MQw25VSn
g+5PzYiPk36OgmiJ/ui0IoeuZcF2fBHC6JY8BCKp1GncT43s0EhYjdIPpRrvmwy3GZwQ51+ZJVUG
8xowBTXUEJVvz4xR55NYR2TcUxBBdHl2kPphp6fFzu8z1DQSM0oAsAR4oNJAq3My1Actez7/DQtn
DtESqM0MiWoqSylVKbU3apXU70UZ80hxuCMkM5MENKTNwQBDRNDyigNLqz4VybJKCUpEPFGS+70R
gNutbhs7CDQ7FysHbImWnsrvGSYefPTW0VBeNRif03Nejn1BmwjoEwwig0oBWWjGvxxQqwprURj3
qtE6E1ojhfgo+j7nPi/EYMhyE/x55LEUidXZjoJbWouqaq+H1NaEDoTnaypX6B/lYVAsSjKINteF
MRHIOixir3dRVDXVvh0nsFVoDhgfTE0qzJ47pzvbIMZKgH3iUxT7+kz1KHYxFkWvozeyn/HRmvWM
wwJco2gdgY68fDivox/7xIoE3RnmcRUN/hELw5PUnhFFXV/t6+alAym2lgFeXNEfvfolFe5Ba+RE
bd6YM2B3LXhXioh0AVRIm3wnwkhmoZdOrAPoxGsx19+hFVtYgRePYzuWElQACsJMsaRQhaisS5WE
EvHKZMRXOnMg2q68jbSStjNeTGjz8WIWMJgATCQBbkRT0CmCBObXh5DqQ6UPRTbLw8j3pnBVC+M0
QFieAQQaq4I3UJnbLDZrXryycHsgGf8l1IDzyMYrKKqPfiIW1QewPx59zCgAly63hnm+DkSZgC5F
g7+b1txigLykfaeimRdSwqB7oI9YdFRX+7CfHM3obkRPXaNpwioiwdSF6SopArMvMPkaHeIArdBV
6MYacAwKsV/TLHfQGWLpLabD/PsAqEuteuPXzSEU4jfNT53zyrvQtz7v1OdmMceUasEQykVZ7QcC
UBAQ3sQFfRmmahtqg1vrYNshAurl82wkUibnhS94+XMYgwLN3IClsJG7YShC1w0t7ipKiTOcXe8K
K34pceER+SKGSYq2aR2FldRV+34aVwKGCKdpO5EbPQZWVa7+CDHZeH5dCxBG2NGThTH2W1SAaeY3
kFj5H/h1mR258MuAq9Z+hOmq26yMq4FTLOCJ/QDKPPE9m0AzAt/HfmJEtkVTplPg2uWWAIIxG4By
lTk95+jp44U0nP1lfe8uTLzQDyFWVsSrTqKuPhf1uw45NkRQfXM36ZwrzlEcyjhCnqpVXtviPanB
mydE7UUiNIeqj+0qpi9j4Fkd3TVczJ5lqQDsmbF6ifENk4VOdVL4sKCqMdpidkynGsO2vpWWt4V/
naJGVVacpsJFkQS+l0GIOpeJvxpRYEoTzTOwtQJ5KavmVg/9H1XkW1MIErlMvqKZ8DLiyT6vv4tW
7EQqs719KTYEFaFq77doCcp9h04v5yUseVmUnohgAhfUvHyhmCCir0LLT5WtOkUvvloalq6C/A/j
BS7Ase6NvrDHEIN2GdmMnmdzvmIhs/XlKxhzHRlaBHZamOoiA1uYIjSb1L+OBeVOC+gdBr8b/UKv
VGcM61UWqzHHTCzeG6SIkLkUkXxgs4giHYt40nSYXsFzIr+6bRHFhCrG5LXM7kN66Io7zoKXHDH4
fP8WyaYNjcZXAfAjVPusl1d1RteVF93Ik2c1+U+CySSCKd8gfYvTYiX2g2mAGW0AVZiv4aFGpqf7
+SvfQyUDDrWOyI7two/KLIaO43vQCI+Rd+MSg36ZndglqGKEO9Uw/TcFM/4YXuUN3i3q+Ilk5lEY
PBLmJPXRqjWPLb0FBg+TZilFS/Gu/rE25hFAoscoVQFrE6NxE8qyPdWXQnpdqp7rxz/bwHBS/T4U
6+cWg/ycfZ1v6DeXVDFQ/pQUGdEokz8TRi3XJs2DH7KhP4c3aaf5ZghIcSCOqK6PF5DX+rb89pxI
ZPZTlauxAtDI/PZM8DC9eejJiqnZmejYrza62W8ipxa56aZFZw9pH4Ug9J7/56uF9H2Bdk01QYOM
I8bQKwBNj8Was508IYyd8EDj7HsGLH+L2iYwrMPUTFzQGWHQF1CYgwOqOLyr3IzH/O3fTvFkbYxv
pvnAByhCrG1wy2fxOXE9exaJNvnIBNQzP8WyeClOBDLBkxD6teypEFg73kp+bi5DJ7WCh7luLMx1
+gzwIRxV5YlkNLXGcL0ulRBZTBd65ANKe/qV1wwRLrwPqssqG0xj5DSPgHFaAROiNCswVMrKfz3m
A3fvUwLLVCMnVE7UERKSKAOZ4WCP3mi3/viSg4I6EYD1kOkbnxqBc14vF9XyRC7jHXSxUo6BjMAz
zI+9Jpk0xWg21+1ZlgI2trnmhSCXOaExSBJ5mqD806DZqM2AUnIDtCiOHiwbEGBU/lsMY0AaRK4e
3kN4kdfSMVTN0SF7BKk22JISW7Kitf7YrLhdhouG8kQqY6SFJidDp0GqdsQ2rsuVAMjw7HnOEfNz
//9hjaiqo64+Z6qZCx3mYVpi/rTaBzN/l6kA2DQeTFmAlfQxqGvOgM/VSgPQun1eU5YqllDRT8nM
zfYnX6Zlo+Fmj1YNYHbwIsKM4XYD6/opVGz0/MyBgr9HkxUy1tMWgEyce7isR5+fwOiR3w1Vn8Zw
d7TiKaGXYnijGffnl7lUe/iyTEaJtGaAR6dABsB5Hicb0GLXaJR4Bq/yLThh0WUEhuvzInmrYhQo
kRUypRkkdkCcGdZ5eFeqHPOynLr5PDwW0zhojCpVcsiYXtFBfDUekPi0RXAM2N29chdsp6fza+Jt
I8uo0JVgjpYxmIiB0lw1AY5WoxHZQmrKyssDWEFqM3I8h/Qrjtz5eL49eCcLnW/rSQArT1mZlDUW
Okgm2mxkW1QA4iw6E5pUOzTOtzb6/5J4K7v6LnB+0Rj8oaFs4giYsqDYJBDfW+gJ/0AUBUMpmOdB
6LsKOItdfPhO1jr//GStbUyKQQzgMGU+AI4T3ekQTnL2czG+OZHB2Js4HlMJAKqze125DRguJ5RO
AK1vqlm4K9JjMWgOrUu3GNCNX/juefGcq0EYm5OniQ4gHQNqi8F3IQGYs5ZatBk4L8f8Z84pDWNX
QFHaJmoEMeFkbCK06cdA0iAxwLZ6Hn4Anf/WOVmMfaE1HT20NOGRSolL0MeXkNRuPWIR3AlfLJ1A
06x8fJb0eJup4AR5bsV4HTbbqWlNKc7tqpftMqy3bTqYA33K22uA+Kxkb99q/dqbfwgEsMkfVuog
2KBdMr0ktEqgUnXZIQFZdDEOVpsGaz9X1m33Joy6JeYXRnkjKuqlKFfIdYL1e0j3bd/NTPZVtz5/
qDy1ZexdMYWS6uUwDXEdmET5Qb2K81ZxjACbxeqFSMkGjBjvabSNynUQJQ5FmmfCRGVEUqfIh835
JfHsK5tlGVMATQETFZEaEMBQsk7sCYA9xBzd/HYmVUHXEtfWcC4Hm8IiwLU1tBHXX1iPlo9iEvg0
174Dth90S0nPKpor1jqX9YdzepR8NTpdJEiFHEGqpgcWUaLLSm8fz+/mcjnk0+hQxrAVkzyoPcVu
Jpt+ghGluTWlFhin1Q92GPpWoxu1dMHdHpgDOsPStYgKxC81HJ/6AuygKp2CNg1nXyCvTIDsiWsg
RDte5OgVWJ3g5DQWwWS1DRy48xvAO1nG7EmT2HVEho1ok61CMfQPlDkp5iWPeCfJWL2uH9sIsGUV
qBUq09fuWuKcX8Zyiu7kHBlbZ+gCOqNGSJgnYQZbtbJjsQP4tEMBVMqLdXnLYcyKAsCibpJw6cv0
2BoGarwJ7zHkvBNsYXeqGiXNJ+ilfEAHujNeRK765PVO4Hpua/tvPV58xy9sHvAsz/dW2DAtkOds
DDYy2syA6C1KkqK+KwEC25m9W276YJc4Idimt91B+BWiCESnOgGnNjyb7622lRIjiaBDPF0RNwTN
benkqxmjLLlQ3VFdBbHJW/JyoIPZCETbFERILBVSqHSNL3nK7En1TnGrrdP37KWzkgtirSsgJq64
LuvirTuRyLiOI6rlXa1BoldYSmNlG+oAkrx1y97sHqg9WaKtAnQDrPece7KoVieCGZNatXAJchmC
u8K39Oq5rQtzhioNeU75ojN3Ioixq4DcIUrdUdzH/eybgqrPflVWcE0P3FnOebO+uTknoubNPvFN
kawGZIL/cXySi0FrJCydQFkp8p0wvDYmGM9GFG+9XbXCZLQsWh7ZiM1OygHm6oo3HDvEWzdjT0Na
Tein/PiYzp72GObCzHe7ya75CbBF9w6ZeLTwgJoBmdOv647UBCMcGUx3R1+8cp01upPooqPGxwSA
q5x1zYrxbZM/hbFRXd3Ugk5bCPMOojUD3EmiSZ/mVoXJAWTsuJ549cFFI3sikTFEsqC2ohLDyNaO
5HqqOeObPM2Ex/Vt+RTaRm/yYbeXnasToczFNHx0SzVAAQMtm1Q/+mtln9iAcbkt5KfJ6S8Dh6e9
i5bgRCBzIRv035E8wion5Cw15DaAaWcpirLinB9PDnMfp9Yf0qDC+VV2dOutNCDF9mhz7J/0Fi6c
aIePwDnNtS3PdVySC/oTKqnIOarfSNJDsez6YOrhX7TeXkJpNwZLQNVK17+wvlM5zL1ThzTSwxBy
ZibiiJiZDeDAAG1YdnDf24DgaM1EsUt+Sn+xdeRUMuPb+OJE0yCCZPmQ7Se7eUtsIpqNbv7Gixre
RqkZPxVb6I5vEl40wNtfxu+pFD2qBbVDt2C6Gq0Sk1z3seOBkbWDL/sIMATM+iE5yEvRLV6U01Uz
xifGFPmImQJclEPvjM8ZcjzY6gv9cUa34Fftl4yBguBfQV8/WuzYwkkkAPgh0wZcE1UCu9cM+82F
XVuUoSqKgSlMSVfZfKfaRk1a5jDdMqa0BNPYKaAWECzP1S+jtfrgH3mbyBPI6Ow0KBJSZXgjCQWI
c9ubSvZw/losPfcqSFk+4G/kbygnREwqMcjGei8UtxhBM2VSmqp+A0I9nr+6pIenkhj7Iqk6sHUj
SOraCyG+FbPe6bzhSi1eOg8oVOOrACAB44eUvtdjc4FxqgMqYWhzc84v+KMLh32nTr9j/s4TZ2DS
x0kLjGmecH6Q5OcMcVyMuG0CsKEX/RzU1AwMDBrJsuPTexGQsE3pAfc+vdAw2+mXJQr3KzGPrQK9
Xkq10/PA7tNVEj9JY4xR3cT2wBCgDpOJoN8ZxttwkG2vk00fsNrptNGBkq6pdwBrN3tgaZ5f3OKl
O10cozBaqQhx3WCT0972rhtQ7UR2h+GhLFuJ8Mj/hDs+v3fntpMxbikQOqspFYGfcC3+1NxylaJh
W0M0jlvOn6dZjOJOF8hYsyzxtGEqIK5xg1t/F26RgjOBLO9b1Z9Y3bLOov8e6AmiIbP9ugZ84dSQ
B+hKjiBn2MQNqlLGD86hLXmEqvyHFDaSQ8sf1RsRUoBNY0924UbHak22+jq+5I5eclbEBm9ZUSml
PMuiK3D7vbZ3w04AwnS+n1GHusNQmr7LfYKWXMPTBTI+k98i+x7789V3gzdqKevIVp+0HwaCb0zT
BqbEiy14q2R8pmmGK81nqyanK8mV7zM39ze/MdwA/t2t4Kmh7/qOB57w8QB8vwyfJ8nYuKhRJcMP
sbtSgdpXulezS8BhrXLamnV605ainRt2p1766BsO9Qrc3JssmSeo97FcrvQMED6F5rth81QSxU5F
sDo0+S6LxU2hh5s4ULcfqvf31+H//Pf86rdPq//1D/zza16MVegHDfOP/7os3rNjU72/N4fn4h/z
r/7xr379xX8dwtcqr/OfDftvffkl/P3f5dvPzfOXf3AyYHiP1+17Nd68A/62+RCAL53/zT/7w7+8
f/yV27F4/+dfX/M2a+a/5od59tfff7R5++dfJQP+xt9P//7vP7x4TvF7h+eqDp6T5C+bOnnO3upv
v/r+XDf4K5r8NwkIFLo0X0+AksOe9u8fP1HFv6H/G2OEaJNHYmBWhSyvmgC/RP8GkA5NBegK2sMx
+IcvqfN2/hH9m4L69unv/fXfn/jlsD4P7y+gRrrKw6yp5z/M+AcimpFVEI1gvhANpwbyIV/fstL3
WrXMRf9YO91eRYIyBmJ8sYNXa6irCfVPoA/CPvZ2UZvqPn+PnmhqS/kTcUFxDfoNwQK8vITxA2p3
2ZqC/Tq6ovGVqDwIgMfqx6cseQbViPYAZzWM75MKbjLYUuRdgcBg3HZZ5YzqlTJTi0xbsQOcY2RX
hi32Vn5Ap8XoNL0bw99bCR6YGfahf5zyjaJfS/lWBc1GJ5rtuI36wPTA3ag5GlnjJ+mIP4VBGEsR
TUDnpp1TSdb4Lj9jcE61Is8e0FB3QG0g8lByVvINgHjhz+YumoIaE5V2G5QUsaV75pQ4QKmujzM0
VhBRO4pXkgB0IiAYIW8KLA0MF1trgxz7/l3pntC6uwn1rTIcGqBVWpP6UIJrFn4KBXd9ehj6dZ+v
iw49EC3oY/p7aVq11bawCLCwxegyKfZ1e9H0Gw3NLOIjrcCeLr4MncNvyGUe3d/O3UAvlgHllL8N
IERam7ZpJPnHDvO6FFhcg2j6K6B0b+ga+a//1oB/k8e4FQFpxzBPIQ9IkHMCxZ5egFuIBiy09jue
x63vE8aAfxPIeBVFMegIHiAQ9LNIDiXtTjKuiWANa/CU1GliliFmo4fDROzQvJU8O5XdJnuUO0Ao
mnPOgYoXEtKBou2/DpVgxtO+BBbbuJ1xy4P+ujDuNQyJ2Cc25PcL+uVCzp91Yv9//2xMbgMGQEH7
FvPugGq408VG9o9Nv5vcCLw58TotrHIVD9vG7EYnA6mHDoCpsrTRSwyMld46/wlkvvLnPoF5glp0
H2m1gZ0b3ES2weugWEMH2C9HAkMSQDrinS67vhNbGDeCEzyWZucdhtEFuQsxBcGScwuMhBSdWbFx
OaPlORk8gnAdu6QDj4yFOkel4uNz1K/q6Sanq/MLYDE/vu3hrBon/rkxGUpcjYp/pNf5/eh0tx/w
EIFpOOg2FxMLrvr9jPqBEZQu4+weOxL4TTij6IYIZaFgLjqWDpJztubK72SeDU5evHW6D9apOzMI
mSL4tjBrytUfnadAjN7HyAzWyHz7x3mgBvPpiRsVaCJVMNwyHkd5RdB5j/6anDqatCr9nQjM0tgm
dJ0qdk1MDRkUYKUbmylEUlzsMHDuhvJuoM+FvkUhVXn2Bwf/nwji6PI22CjAXdpQC9i1ZLKl0Bnv
q8sZi+NqjMwuNY0bWUVfzWTeNsB7B3C1OWHuJ7K8TT2ALwnkLEGO0UATExUEk7/u9JC0pjqaPmwz
eIPsvjIzoHNCox6aV+kSHbHVBhbcRS1yAMeRqbZrcDT519FrGFrKsYns2NSO9a6XLO0qeCeAe45M
8cWz0h3mxuzoMfQtARMkpSlJFnD/Xq4IlPA1p2YD/fAs43K81t6wKHT7OcqObjuXvCYyANnNEdr+
Kke3Pkb9ypUMW/CU3eWgbgMNxaXnDK7kBpkLMiKlM4lu+r2jUYzkmZN0V6U70FDB1uP92ITaS4qe
EYQ3QrhNFLS/blrvOkqvZN2Uho0iPcbDVSRvgEvh05dAe6jH+2xlhLsxsuqpNrXgfVKv1P5qUh60
kVOrZBtdvqkvEx2lQpbro0jmy49p3doOHmd4jnBPXwdn3EiIyFy+znIMDuODJAWYqjxQiB2rZtVK
aKq2kw3FXLTVA8EBbz6echjweAsUwJzgacYLGyHE4ZgN9fzNUcUZzvjEbARoZNAGCTeXrjDHKFs1
RbXSgiaGpWt06PjxHXlYKc1VsRNuJNiOHd1I18a1sNXQRnln2LkzPCab3BGulPeBgtHBJCBJeR3h
hGimdqXuesUJbiZH3IPDhTjkprklqCJ6FDi0nakdAOQHonkrv5TXOgrtcPVt/6jfyP9P2nftRo5s
2X4RAXrzyqBLpneSUi+EpJLovefXzwr1we0UK0c8uAM0Go0uoBhJRuzYZhlWp2qrq7Awfw+U3937
/z3SQ/zh5y9OqpjN1QK/eNp3CeHdEpYUqdPlq1x+pj8QPmCkMxmb9tsC2jY2Jt9VAEy/MG6/B25l
eq3eih2vQz3z9Pva5gOz2UaU2VnFBw+nuOZTrI0/1iazLy4p3BEQNyCZEugwrqv0/hy9Lm4Cur9/
eyWz+1eoGw+gUTxWfoXyH06bk5Y4+50p1aTMcKVhc0I8qjWqZg03hwBSLhf49WWIXOhOCkYN2BJn
FqLVo6djaQAmownkjPwe+aTYktEDVIvXO6gM2OwxnFYj74ZvWakPULQMicY5tLPJZaQyyicY38RG
68C4xH9B3NWcfsKQKTai0Q04q9F0RSIRyl/rv9BEpL/zt/cwSwLSKqr8iB6GxoBj2z84UMmkIUyA
K0SMgPf7954Xvt/fG11EUD/QHJX+YmNGXdkx0NLxz9GqNXmiWMWKdzKikgbaWTRhZCAqxwIfmhIF
BQk6aXTettyOepj+3C9kFgHDFLo9Gf3l6hag2+wQuwLS00kPYiKcYht58tjs2VvjHsaW1Joer0re
qNzk1bf4XQiK2UZ5YW6FnRCRNXm7dNAZv8Xn6BpzRFvisNJsYv6Z7hc7C525UIuNqCLVKb8knOBR
52H8qMtwmUG4ipDPc5MzUTVo8epb4oIc9LyVNvtmyjxipkohVyP9ZtkGntxbbyViDEpZrJRBuyQ+
zc0lLf55HIftQSF6LGgwP8NVVLdMKBUqvky98Rj4jdXwuVeZL3Wwg+bACkYv7RJ2MwX2mMFq79RO
ZgYKfmfD20RHaYfKUUaGc5V1zfZSwrzyoyXvZd3H/xwcXyLxpawMIV93qQEdGRY6twR1wkaQLOr/
yxDZN6rCyWMTxWvDGlnhjKhWcwM5VPdVArT8rrR6OpqQJIN1tKdzcOJ24RgpxSA5JrBzFHRAbUyw
i6D359kigHCp3Zoa0jSENYlk4LcHALHS+jOKdZD8V2JjaKjMTCXVP8Ct8KA2Y0gZ1DMGaIjwZrcV
feAlYUnc7n14k6JSPAmNhT+EP0gnqiQtXM5flRhSCTBNfGe8L8Z3m/7SNjsvuLDswjGet4+/v5HK
ChgDsGh3QDDt5zdi/FAMudqj6S/M0ne5m9uqEaI3CCBerC8PbR7m23cPnA+NGy+P/TzRcE90Rv81
GZjLn4tntBBgLank5vNGsXOjuR7liHAgWUcLP/jhprx//mxTcl0LMfT++wfj+JWgOtQ6JBkwHQfp
3bsoHqwQ9XEfvUFWjTeQNioG/8qjV1pvv7n377/H0fmocP4BhNm9WRe+Gkg+1oMunKDLk95ZjIjU
tyaQ5jQCgJZJE60YGZzzxGSMJZ2ihzmFig+PEC5oEj8/pKwIQCTw38GZddv2lNX4IPDtDFtDgQbI
GdUXe55suH0OnNlFpFgDUgikH6zj4eMRw9yjXvsMyWxAR3xDQSW+qD8nPQiZ9wucvSCNK4ogT/Pg
DMypyWMgboWDXryPe27UN1RpnTGKUh+XBiuPNgomABjDQ70UTPw5sy/Hl2PUXvHPwXRozRQe2ACS
+6jHCpjNk4gzfc7qvHVtYB0c8t2SCInOQhEUnGUCXxAmNNQlDd1Hx/XHomaXHddyU5J1CKmsK1jo
cW+xWb0Nrg2CJMb2douuiY/ujB9PnAUIDroX8hTiiY2RrZgXqnoK0cFVueqO/4Uh54P25v3T5r48
feslE6y3/fPo0jbXuJXetRNsayEn3Z/ld8Cjl+p/un1mN/KPJ87iQSLlaTiOeCLXwu+EQKebchMm
uKPCjNcYMqOwF2/GB5XLj2fOtnRWNjwTNXgmckL2q9xBOWAtvIJzTs3F1TPYai/lAa7DNJv8PdwI
S4+e5cvjFMcpS38uFGAmku44Q5kMuTPFQ3VL3c5hz/IteIFZr6JPUEiS7BG9o1JPXyACeOvPcLiW
tiPqbt/hYgBRccXqlYubooL7AyRMB6Ksfl/xowD542XNMts+UP9zDtMvijJCWk+8S/uUQCvJ+UcY
ZWxM6Qkodme4LTz7Qbr249k0Nt2VmPBvTsAswNsaLCmxgltmQTCIIdIrPXOdyT0lTkU63lr80bR2
ne9KsNWgwaAg/ADJ9fPBfRQ1LaSig7O3RaZ2VZGpTaQ+pNbiePDRhrh/0qz/pYwA3ihdHJyrhNQV
2ixGBKIviEfptvNInZC+QkaaDAZL+5cG/HEX3vGjI3+/ALrAu3cM3RVwqhL81B4eAyFYc/UEmDUG
BZ5gxBvNjnSU6yhlF4/Cg4tFuX/wLJYCgiTLQZsE5w6o9ZaUKjrdg6d7sDQAtMyrP7ziK1NQvAoW
7ZD1jJ3BRbogKTpKQo+kTxMsboD3+whmaWIxglUbnv6WAc9khM0afaJUhKtAzC+c4Tkvm6YMPxY+
C8kY9sdKk+OT/SNMk1i4DV9Eq7I1Ywlx9/AWvHtJ80m10KVZ0Q9BgPoa0uQi4RsYnl84DHRaK/jK
V34EeeQhJyBrYK/ghjQhfhBJxuA7YX/wCHg5v++XxRXNAjY0Hoc+ibEiBvIuDEpPD5AAmLIS7jX7
YgXCWxW8zXUN/FW99nTBpcGUd5Tb6Cx1wh5GUxBKMfFTRIwMv6/ru707CazaajSQs6/xEwA0QaE3
52QfnDNUIIwJz6wyMpkCgjh2VZOAv2oEo2BXRQfJqp4l0MHqFbQwBjRkkuzUA0OpWfxoCL4bd4eE
4Bf8/vK+eW9/x5V/FzwLphwz+LGa04CmwdGFf6p40oe48cqryFmlYgoYq8HvpDuqEmikrTE8yU5g
St2qcEOr8B0VFBZEvk8ZtDJj5Aha8gDQ/r5I7lHUvX+rs+AHgTbPVzossgJxxVRRen2h0+xw6NhA
Aakj8WT1KwkQM4exfn/0nPrxn6OlQbIMQliyOJdWbZKCHwcZFbIK3ZCLpKOneoDvTTsYPXAS8EDl
V5MLHA9w75DsLtDcCcU3L3eLJS+qR/MwHPJ/VzLLEaBU14QyXQlgG6txCwnKDAQscV/lq7E/Ju1B
SbYYeXZEsttNYg6BS60hoBE9mjh7gUb6vQDhgs4q6LsiQ6+nnNu/l+fgNSHlgpzNwyzxfrWztKLg
RCEqA3wyatQ1xnQTNaAGaHZulYBVGbL5f/xQs42cx2gsKCpeT/cxWT7URmzMQ4AzG2/cK2r5EUzk
yMwwphw+gJqPDVzSAUiXS1uVhtq/z9O/X2m2VaMm9hg/we9Ocp06FYGfAzcdAcNnjLiFDoMS0kBJ
CJKd6BC8tgUHktQuK6/hf3AdP2Ad94PIb1LZbyuZ3eO1NGk5B0vaM5uatQryZ3Fo7Uk5VmiFsdHO
874EHN5e5uBW5BvphGbnuGGgp2GHKjosfEo830ZLBUOlaxxj4r/JQDNBc3x0Bfwk0Kub7qYBFTB0
F0194sHyS8vnrkeTZK+FS5/3YQgABENiKQFDncOwemnyy6yiRZ+ZBG9h7Iq4cM0+t3vGZGOq3Mmf
EtlOKnviHTE0qug5l09paFItX8wsBdXMgE8I4NJtLbY+H2Ys/y5uficqiRqzYYvFdY2NdwpPmI9u
WKMeE/SI09FrBspXNHLQIE/Mp3puAzMMTA1tJmM8V3aFyeLSNlx4XdLsTqzqhBXEHCtijyOJ8TXN
2KRmQyhjZD3atYfkNdsuPXVOC/onWN69h1mIgg4p12YlntpYoB1CTLs41PLaq0AFxBDK7Ig2QTZG
V19wHCN5zZGiQZKyNAJ4WBNzd8uYxZ4MlJJeYOjnsJhqNW2gbYJKxPIu6M8rRtJAqmzxmQ+z5rtn
zsJPV+VspNItwKHrEVvNsC7RJ0TqTMrPlOT82fdcnzfSwEb/LzEz209efo+AD+siDsQkFbcAPJi/
p+p3uUeUJAzLQ4nvPKGHWVvcjVvhUldHvH1apIeMA5tXWHLFTnHCaNJSLgsLoJ/3r4hzt4BZ/qwM
WlYXMt6BaMMfTsT4WTYkO71QHKhvLLHfHudad4+bZb2S5vdt0dfYbcagOIF3lb1zXB0UNtTVZKfU
2/ZNqledtgpIHrq9ZoqxKWA9yNrJWG7T9kXhVhXn5KUB9rFgeF5lcuIxSFZea5c0RKdQpBF3Y7aD
xfvv7+rB4qGtq9FRCSTBIYU2O6Bck0ddPkFKvTZDudPDBmKSqGM5dKxL5jVJONKkaw8DcqX7FChx
GNYYGJ6YoCgzRi84tXoLIqjyc2ZkyuPGNwqjKC586+kZLrqeFIxTaRv49xRLUFV6en5+ZagbshCL
g+amBljs7HRVai+HWdBBBB5uQaGihy5D2h6TCozMieqwDrf0sh7MtH8+cna4Ag9eek2MR3aW70Q9
6vxvSFsN1itAvy7rRMQPFkLowy90/ztnN7nshb3cqnhoT8LK4t0IeWYGVZEdFIb1eryl1a5PngAO
l7jTkG5lhDnkysqTxl65EhnIbTCT+k9WfFVkjPc+aHueySYvIn/t+StMxpli07HQobMaQMYvS3cS
xG7/+k4oCqH8L0DEFSFhLhIE+a+0bitMlvgt63rH5ACIPdtYLGAWoQ6wRe5vs5XqstvYRW8nOY9b
zltFH1Gr52jtYOJU6t4f7xJ9cZIuBQSXxkqAevCB5/VxQ5EEOvTkd2FKcN4y6q0ZXv1VHl0TpDiB
0UK04Ng9y4dW0CXIIOn9NrdhvrUtnM5pzrkN/fKXj+Yd8xy4bYsoLvBvQ7CbEvlrsW4cdL5yEp1x
EFRmJQirRnYZSLg1RhgdUoW2nnuUmnl46CMdYxnAHNXcGlWzJIAm5Xq1zj+57tD3TmCJqwmAAL2q
dMAGNZag2a+rkdlwppY5XNEgab5gFIyZUOd44Q5/G98TOdqhPMtFdJKjdRRCV95UIUQkyG4EKblR
fC5giBbnb0Pykuab3vsqW2yF8hmT5oTF41HnwcRDF8Au9ODwt2JEO1ZNwK9qRm/x1wOQZqeIXBBQ
EJyitAdFl0N7qEjP6E1BOMhzpCATsGQEZMEMBeJt+MjUClM1sjW0ZlBqDG4crYfSLjyS1QQWzZ2T
eWv50HmGesvW0G0A6FH8I0BNXL2w4aGNzH586aAI9Cb/wQL8VQSnvBVQPgBYelb9wWgE4QMjqwRV
zE4M0GfF8zYNfkZnxBA7Cw/4GHmEd25qENvR9LDYCsmotwl8L0XVYL2PujsHULOWfVWfWFsJG6P9
iIqPRCywSKQ/RboSttW0VdV9V3yUIEyU3FP/0gEylFiheKog6wHIhhL1dgfpPr/cCtJLCjjrwOd6
PaAhVZ0k+TaqnwjjEl6UQoB6UjOrUPRRvkbBvm4QGIV9Nb1n7aEO/tDsm50KXWoPEGg05KgwkuHJ
i0Zb0i54Nwpn9nCJhdy55Q/Hut173VYLbgFY/hTtOmktOjoRxoJuGT95g41NCTCAXtpJTVpwyC0F
8vQTalL0/DHkDk1gqVJ3/KyvqlGZoOWHFzhvFk5V2iPjSJ2lmABoGAWUMEJLhu974PLwo2MwMGS1
Sz6JRPEhnPGUQ4Aj67eRC9AO60jhn0FF7QtRx/yklNcaGjbVBESR+Ma/K/waRtK9dpTgzN3X5xjG
1XshOPNrftxE8S5WIIisHn3hLY8CQxDOgvjcMKeUM2u4COJNDwBkpWRM13Xzlg27rC90X9yG44mp
E0O7sIICNAy+pjkqpKysrjb5HGQZ7iZ0itECMMVFjKlUg10XOZFFdFv6jACNrlfiR+IjA+8hE4s2
WZitmzowygJjdU3QSweIIXaH3DyyhT9ajvo6XcuaD0EQswxIOuw5HhAOeZUnhsyvCu0z8nJDPMm7
IloLh0Ii4Yg4VBeYCxo90LxRt8ohBhMj7Q4bFMpYEIYU2SaPj0VkTj2pPQNKgXIQ24n2KcrRpsUp
47s/QQ05WUxZfdQ19XtwnEbXx3+xegKo0OBq3mcdH1v+2sqq1YUtThb2P8q5UtpWOfQOJ7uQDlGI
aAakZ2l6pyEyJu9THNCV7nWeg34KPHy6bUIU9C+ZUyc+SwyKLL2WXtvuCWCSSMNI2M2rcwOUMujd
hZ6/K6B6d7S9LoS7KnwKPOj+n7v0repJltRms8Tg/S6jfl7u2O6411VYTkgSVONxqdzlkCOrVuwY
DbS7FwHlYhSaw+mwWgKONEJGNO2DxoSnjs4ZsWz0AN2FOhRGIKaAbzqZnLDh4R0GaFxqFa0pvpUK
8TUTMMCktJXhlEA6AtqCWYrAbYTCIRXMvNwzY0iK2hLQ6+W+/N4Okw2CNWB+BrOQofIP70SJtuao
kDay5J8/DxaaXd9BRuOcQrs6QXS1MB/z3uovRBotBM5RBS4IRqUS4YHMAeYLm49zM6h9kylwtEVv
jcftpbsFzTKbMe1iTci5ANOXztAwZiq2XQucPAnfWODnxGGVE5HRg9JEUy4FEumLyW0eseRziWP8
uHyQYQAJmg4oC9/50N2nZ/wuLLtCohU2Z+XdJqf1i+cTrTCq0qXKDpXJHAGBkS5qe04Bc1hoYz/+
OjDkkeERgHbbXI1YyutYnFSNvoy+QZMPNWRllSAeD4YEN7N4R83EzZT7ZOQbTTcjp4dmMObzQF2M
AVhL0p+FLJ1m4fPjAF8OgOw5DtSKORgiFadczgeGvpNiNWIZyHaAAgCjaLQmTW+syerQ9ktM2V+h
3aTGZtkaGcbfMGOJTIF3ZFDROVNGugqUB79KuVOMILdsSMvT2uqXlc5RFH1bS2Uiewj50roFyRaI
V4WOm9vEUGXqUStjZEK8J4S3tCJZZGUx9e7O0eGF+xHjajIwL8gL/zT4hZs6f/kvZrl/Vw7QmaaY
AlHDHsME/efpiwtl4AMpDc/hk+iKBN0oBxnha7qCTLsJ9OVCD1Kgh+evd3L3vFk9yk2l1DcdntcT
CDrYQPlhnosGMg5/r60bUW8hq93qamozHyAMD6SBCoxRsO9qY9RIJjM0jlwRgCIy4HovUHYZTPKM
2GRDVcVYOoDCw08oUzYHrCZFCN3+fD0tMB+pEGD7Q6Ius73e8B2qst7evBsHIW7krEjgKWqqv8Kp
ytdzxtf57lb1lt9vg9IGfqrwtxz0yMxaMFKIeRGWeWE6UgpOF/wpeofVUnTDkuvS2IN/1P2ANe//
W/qs8SOxSdb2hR+en7YdmNdIywFiG1EttEb42rQ7IXdD/txNWxY3Z3xV8h0OiAGwsJOGq0nbJjHu
hcFmDv/nlc0iPty4AjH18FJ7wGOryVJqs6438mAOsKZQDKYxR6CBYfpiq9FaBuboKV0p3FYSXC6z
OdWQfIJ2eWaq62Xo0yPIJDhlvAynDUUBpGV2IIKk8wdY/9DwUq2qs3gNEzMAatjuga1A9hKu8Grg
1BKYHMkwV7dHwYFcLXDkE4DqqPNDNHpgiL4w9BAedQ/v1zU7OJ4c5vyU4ypQeKImnyAsoiNse24L
Vz4vNDLN0MZtmF3hJKMUz35nhLFR9mY9uiogbEZrcMWB9XT0UDBvS40U41HI+7J6HkBIfx20Wz5z
ysDi2qUu8aMjdL/wWUuIbbVWZrTvOwzeYIDlIREB3c0TjmIETLSe+xYnOYGA10YBXimUkmQDlrIv
5S1LXa4M9C5xGW7LA8VHBYmXhusPm/J3C1RnEPUkz9OCh60s0HX1U4MyVdsKFZidV/DcuchUWrOp
Xc8z2yclgbVne5SDlwEFATJKjBCA6JaNnLHga5FXRp+QLtG7pw5Up8BMMPIITEbbSRP+cKUdR3hD
QWV8MUw9iqr3P2EWpipJyrJGwjseLFVe1+zrCEoEhLRyaL2gAEqBfixwWVsd2ttQfjWYNUVC7nn0
AMI/TK4RkQPe0hKzk7dJdMB4VjIYevJWuzUKvFMXtsR3Sje/BOCEB6sl8DT/9psWIw0QohEZLfwx
4mI3mqp4REorK7qKGwAegLqWgEwi7vOo0VVjLFcAtpUxEtV6Fbks8lRxJWerqrB87RgDG4gxvgYQ
N7RKGaIiRWRKyIO/MuFCh/Bhani/8Flq6OXoMzQVFl5BInUyArT0jBocTmzn3K5txqREx1wyAUtN
MhMixmKMPiswN5Vo/J4GPWwlgVwK/0pWBEh43lnuNK6E/Qc6rdSDWSacQ4k239Q/cQ2u4bRUhjwc
+N4/cBaAYPOsllLSBmeh1UWIwU2mFJjDCpgKszZKyUwbtw91avenGdySptCjy4z+TJAr5QcmUorU
ZFkl48Xn5QfV+IDBYLcLjLHXP2p4sULYmNSYpmUGGntOv4Q/ewhnuH/87C7NWzkoQX7E44GPBuoM
UjVhhQLQ5JHgTlYB8gLYVCo+P58QGCxNiLmslY3XEA0BPbdQgPNLN8LD1Px+UbNrFHc7K+YhPgiu
nPAt8PQQvYmOBJGuRVZz1moMmQi6eMETa0WOKNvhC7oXZbPl1z26s7/vx4fJLmxxqZ8YvBH/MhMb
MakvRr5H5x9DlQm7cctZPecoqFSiQk9CS1KAENQyOxTB0kK6+020xKrYbC+uBhLXK35PHQybLYp8
5IIL63tUZsIvUtA0lA6QGJ9V0ZlcsgEUT4NzmOjCXnTVxPETO2HI9OzzFpqBvbIaDY7ZKfK3zD46
En3keJ+gqCKmLxkZfCOG/wqBd8uh1/1dZTdxrR+yckcRvbgM4XZrBkZSmH78FKJnmUl7eXoBhrWC
DBoaIKWex7Qni3/j/7SfjJk5kj2Z6GIaGQ9Ujy+i0JfQD7pERLj8/uoetPpRDd+tdZYSqcDfMn5B
P60R79RPNFO28BgzQMb509gZScgiwuPhfXb3xFmsSSDMEmYVnpjAmNWTd7JwQZOwffX81QiNS7RL
pcLsRqDANyLIRI0J2zWMjIR233hPSgxujeIqIA3Fu6WC+AGWQIWjDIhsMifLf2m3NfUwhcWYUUZN
tcqszmlhJkWT5t/fufzgDdw/Z147omcYarWaUkQvpXZjVNvsBv7KvY856Z7Da4oGBAa2z4xmxNcJ
6iQRUXYagDeTAadMxYyvAfqNnx5UAmnJoVcoYKAAfENnPmuwvyB5j/0U1MCGOqFbnSn1uDbaTg8c
cDAAGXUyN7ZgiDIZibhTO2C0ejToUY45UjLpafLSoTXSKd/bbjGYPAj3P379LJ/hJi2t2BBvmf56
OoQbntHt9P3V1B7K9F2ClGtOgsoOryKMv58rQLpkY7Q4M7bS5MhCjU1hPmHAMERrsFd//zSPbt4f
i5tdBkGZpamcYHEURgNvJlR+eN+biVB0H7AWvz/uUZiHkw5UJEAAgUXT3L9nDBqmUXuJOQniiWtt
FuINduyCIJOKHwA6gmlTbfPEAqIOWG9WQXpvspXlQ8lMgtLP0qfhvhOLWeRSqfGurAL2KkGh/Wfk
KieF9aUu8VG9UfQ3hhwgJUs2g5AOFM0V4hW8oNMR0QV63AhpabOHoBKqXC9596/ReyoRdPBrdNxl
xI5ncHhL2eF2YWeWzY1TdAndP4Hm1RK2mYi9uO5bUyjsgrWzNSYh0A/zbdoHNFmQFtOm05nh1EpE
1E5ye+lhSgZsIwUAwyLMA6poA/VKiMskWzawtFtyDCsTDKdmyz6XjY7dkQFTV6258/AxcTq4OwzY
EeKpBEf6A9k/C2EYAaxlJSZ+bnggWg8SAcGdAWE5NeUtoLYNKKkAMW2mPcwxvGtjpc/qsUUGatWu
ZgRmfgbztxjtJreGkTEn7ev3HfIIW/Hji8wTgalmc9bDFwmfWlMC4yC2pxNlFYpW5PZOunCVPj4A
dzuAxq67uwvTzYYVIsQmINaQBaOtj8vLc5DwmKH1/4Na+/HrZhc310cq5034dZWh2jJUQhG0KNAa
IkW2hnO/UJxoDxIFFfahKqQPOU2CWMzPXwf9+nbqPI85hcwmxtSkU+y2+MixLXk3z20xtdX0oGUo
+IwoIWEP3jsBsCwTgUiA+KsBvFHOmLlwCSeIsRARvsz1Xn3lK0t64U06cvWvjXyUMbik+XpSPk2j
k6u2wppJ7GCAJjM2cLsQa4mRuvVGkIJviHJmEzLIoXalAleN0FHLVaHcKtGuNR11ZxSgIwvLpQ3A
qoD/Y8TV7BpdBKZPT2q9qsHrjTO9VWjFjwGK9MeDHO9Rs2Dnmx2E0B4LE+DDrIIOuo1ZB2YcS0Ck
R1nEj/c6yyJkNfUkPsR7DcBFBVHHhG4MhnK2AsQE0Cgf6XmJwvFIhwePpGo84Ach5Zu1HupGYDtU
lcwph2CFMVVbEe5UG2Yt2zzU5WS9f/LX8VE5jQd+OuATxLyhvgRfFYfOPos31RvlheKCGCvcdZ2p
vmu30mHd0MH0pTtTIQh01EBkHkxPXGUYVi1cNRI9ufNYe/cD5FlrIhNY0FAkFbH/nFy4DXeGfJCh
OBGCG+SpPuUjbuT0vSWizWLsCVS8LhhQleLga8afZcaK1HO+4radatYHbRs9o4G/ly3EafUG4wJT
1UF53LLv6B1BQjkD5AVQeKUhaGb10PNZSnoftSTvv4c8u9ZhWM6o0qBhC+TQSk+EzWj6tQ6SSIm2
5FF50daRFRgKfOIwd9/4mIomenPswCSjA1uBNHYw6CxnLhKoHvGTVRjWQqkS0tUi4Bk/D/3EVLnW
RjxzwrloAEUbMBJ1OEPDkACGNfBXNSdUJgGIZYEF8IQevzEahiFU6yg+8ebkpDjKsW/HqSXDdAdz
MgW86tR/9+Q/DUXEFIBiL97Fj9Kk+1XPQhX1ieAGj2VObLgKEksSIfu0Hs0UmtQKiSRLmbajBlUM
T8copkDf5/eL50HNp8A0W0A+zIM5rGqzNJ2B+VTOSn6KuzN8ygJzGtaaLr5xeqXqhWaF8AMVoaY6
KXqZIbscKwheWUpmjnDIAfpGZQmKLWUgvbP2F52e/n45QHOBK6siAKDH9N3LubulGraRqgTCj+dQ
Wmfetqsd3uShCeBvIjo6y9M9CN3CpVcdlMSRmdi19I+M2/8K931wfH8uYZYqTaUm+L4IuBKvkMRz
hdIYZUNN15lqq4nJQ0iHBQYUklv5FaocImq50uBQ/G5h3asV7tDoY0/AcxZL9HQpLd47w6MDhwGy
BQOojOA02vLGs3rtBHhK52NSDkAnvRojl+kg3aW30V6s13FMACp/hgfBErb6m+P0M0L9wMzNp3E+
hB3wT0sxcyrFlPKfSeEwOL/dNgrtDjTxBjT26MMbADffsNO1g6NIcYqHrTgc8wBsOg/tpHyTghQu
HClcLbXGCXq/UNCRqVxlz4Fu1Dxn8lmSwGyLOpA3cwcVSpaswYdHy4kdF/b1g4Tqx4/6q/iCXbBY
cvhuwAK1yHECyNsAUSeuGvRPWZ6IAJksFHy8+DDvQN9ExX0F4wZllsUVfuExcBhkTmUK8FZeQDmn
MRLYgaocPU0aGZkSl9YL54mk794a4VP4kFoisAdODHQpUXVBJCKw9FBP8Lcx6wzCBuA4FULf4Pxc
IVgvi7RK/pOMELkojlH4FnLbbw4zfHPw+jnO1QLi80/1ZA2aSedW6GJD6QiQm49AwmlpQ1LlX3V5
yUdrNLJJb2qES+5opuWRVVZRDeGOb0GWirfx9/jeNglXyWhCCk8vugh8fVTrqrqtIuQZjuo5Pr8R
sgjQLr3w1mzw0UsHBhgTkXGaGg32sxzZnexOYWCk6kamOJKCNKA7RrZfWAqwJaHv64kMn0RUfYOr
ZqdE3ibCG6Mc8/JVKZ+Z8Z0BjFQNFCQ3zx37zokrllvzwR9IzAvjJva/sv6z8HjSTKOu1esAh4Tx
VFDbqMOP3qpADkFdq38aWl4XtEs/2gWmjjHUp0L8oM6qtJvUHYLBopqnAB3l+7Ix+PQtlA5ymhlc
rOlFdEmkbYnG3AjeVVBDdOipj9axBC6d8EpzWdkq7FZpQSI/xPKrCoI5550qbi16N1W7qeqt4M/s
9B5j8Jmh6OHQ4QCIUG14XW4P6HqmVloYsnrshHOcHpn8La/PA1rp0EsGuA7Ca5nTxXahbgT/MwKt
lDlF7IvqMXo6fMWFWwKGBO5QfY6KDVcDzESYaN32fzTvj8rDC7L5GsIPObrkwB/24d6XX6sen+/C
sC+gsSjizufeVe0iivsGKirp+5S8J7yVALcR7+Rkm4GduueiD6q+N2kQmDj0kp3BdcjnrpG3cJAU
elX/jEiAVuIaR+wXoLE/x5OMohZ1Sp8zp96dLJD0HVH7KlSLD3eK5JaRkedWoxz5W4dkuKF9k7on
vnBmM6K1TwL3NnCQPZZdwJEokhF3V38rBQRSPcZ0jxG2TOYyUCVpV1L9rSpBTd61+B34X0gIQ9Ym
BwVPwCAYEES3BukIdqxQ/YpoD3HEjq4CoqBavCTthWevmbCT0xW2SkQwq5HCHQpSrXUwc4JcTWQX
nQmmmZZdOXkjXZQFoROR5lt/vSokPTB+Fnlc4bN8rJoKyYtb2kFWViwZMFyJU913KkiPmZKjIEX3
nzHhKBRXAsJLIr68GYU/cWDywVXjLlDuEDVweODYefXbA8eEeo/WqrduQT8ubdCbpBFgcyq8IcVP
JWD3GaA7i/yeR1MZgGmBjgLKSVMxs/2ZvMlBLrVSkdJRSIz6aM1hjI2JAEAhFO5+QL0/Pk8YMmGp
uDZKvTglKIuXoA0Pbg2K6f13GbNsiPNapo0iUFX9t2oFYZCbLMHnUNvS/qCyEvS4XhhHPZJz+vHE
WX2jyEM+qQx+eB+QjDeYlrCKUe8ER0M/itIKtB1ncp/hohvJI1bJ/ZO///wuuRrVeuyZLPoHI0Wl
ID1pNwD9o+yhVAeKARRrjCZY9R5YFzqYpx10x5ZnDg8I2D9WMdu//VCFXTbhjbNujE4nijFgQhQj
lNExLaAeBI5PCJQPiuAS5gUTZsi6GN+wA7y33zPhR0CtHyuZZXpN42kQUsb7kI/1/3B2XsuNY9uW
/SJEwJtXwtCTkiibLwillAlDeA98fQ/kibhHYrKTt/upKqqyiiAI7L32WnOO+U6B8GS8+G/6p7Bn
2tFt/gM/HVeI1FOCMG68xrcegz/Tqy8/BiRzs5cGPnw+mmrTrrmbVjoT/+a5OPjbBIqSHv1/edJN
eoA0/4lptMTLgQqAeu2sy2F4arUF7EzGzKFXnx3rwXJHTyXsb1HyFwbMN9l21xSR3z764txTZrHV
4QVgfsy0TVpKCa6u58nfa/mbqr/6eBKiB8GkF7vVwkPYb7vZ+b2V4h9SvUI9F/DyA9Ap0u0w1C5t
9ET1ZPXBlJ+H7FeCruhcrfhH8fCjrNaG6k3Ia/fnei+hIFZ3cuTUx8hpF8rC31OeaSfah/9+nLRr
teDXe3uxoilCIneWyb3tPrThRZxW2WNzKp8my6uOFvKN+xjtHfrwYqEc0le2XXRlJ/lUFdBxndF4
KgM3g/l3NJ6KatG+UmikeO5KOwW++64w+ieHFXEeAu6eEmRhll70kr3SkZqk5+I1mzuhCnKln1a2
uxW0c33pYJ0mg9ck4OCyCWC1Qy77ihWc0nqnADkW8M7QD4pG7GCmE9a7sHtviRpBKt8BykNz+p/T
s0HOyb9v8zVNjQlRhzOirgFWujy8NNbgR9I80p7llW23E+V78bzpyBKg6FccaZWybJk7xOhULU4s
7aUzh8V1L+8ifXUGdztGH3X5xOQkYJ9T3MRyhXynidtQfYEiG5q7uFud5RuLjTz3V//atv972ZfH
k6AWIt/MmR3mRM6Ztp+5SWcXnx2ibX1RCY7Swar6BbJZVHgVz92yVapFaFDTrollJ6/KqQvXJ/cA
ede/7+j1pejLpV2syLJ2zmvV4I42jq8tJHPdyeiSZwYI419SsZQdAe3/iyXhz+no8p78kUGIUA1F
fs/vNYB/TgZVyyvGu/TAh0RdRNUn3rPUPyjyrhTXubhCu0qf1lqbL5q8jwKnBiYbu5XqVmm+iMhB
JBL6vDOlvaW5Umpn+u+o+J1KaxiJ+SZ25lR0vBlw6WKTI9UqbrzZKIQGMKWDaP4MWxJInYq0ZXTM
6QKkHXtOW2zLzNXMJduzVa/HcluP+4bJ3FIYFka2FZoHLdhbOH3GF0V5NGkeCYNsx20F72Uh5SjT
3eTWBEue18d/3ayL9dMfUqxkCaZAcCJRRvJtXr+XADIyiz2TwSCdK5Ty1MfQEDZxcD+2G6RMSKHi
RSN7GfaUcKPm8LadMLzJa7j6DDFZUjVVIiHL1C4WP18cx6RLOd8wqc/YsQGzuYnTrPqPkeYg5NDH
iXwC4abY8+pk6+sHXxRwgmQmhoLl5HSO1zTTYUK73TEdgLHLa8sOmUKWdoN/BL1mcLuZd63X+/XT
L4q5Ou1KYSjxhuvz6sNgDfXjQn6bxfnTj4QYsvbG8vdnh/7rMfjvjb7sLo/aVCdtxffVnwDVO4OM
TMNphOMR0i7PaGN6EM2klKamTWQseOVgmRZo8JIfFkp8O/o94YrIvRtLyLW978t9uNwfVCkxR5RN
0C+8ILLn3qrhave9U/0HiXpj3HP9XfhyE+bL+VI8lbmQ9+XAbZ/V/mrtcRdqzQMliKw/BKdty0+R
a8X2R/h7sCfiPUXXZ7Ky9V8bCgcaIjMr9Kag79oh9utNuGgGlYLpt5oGsqB2/aWvLuoMhkof2H5J
hz9viFWz59507ybsOryyvr6L7DR8iKDhhW7m5tq6n9Xty5DsIAenk27ja0kEpPH477z/RQLMNWEE
RgU6V+LsUblkrEeTorWdDuBcCtzKeoqEO56objnnvx5JMI5UVJTeaC2jzpYFp7TW6m5GFd08hV3b
HL9ex/zvv/yeWdyKei7DPa4hRhZojZCPp78qwhQcy7QVJpSsYrfqf3VeGv56lb58+4vtZ5ByWR+V
MThZBG3O8oSspmsrLVUdCl38FGH/FvSfhXiY62RAPLQhsLCabg7uF1IbAiQ7Vr2m2Y08g49yvczm
pvFSkNedj6NWMBzfWDcqESRu0Dwyp1LC46Ae035rxWttruXsqAQG3xebPL0vk/2tWcOfVfevb4jb
Ap+OReCmePFEWvkUBaPc/IHS1GZBHiOY0OqnnzHuKNeNI9od15bxquz6s7yYCMZMbSS9Q7EYUKTp
btjPYe6NzeJqhVu0m6Zbvfb8qR8NByYYsMBViZpftO0a/Raap9dogoiBI2Kj6j+TEZryHEhxP+WH
wS3r+1R7ngq6f25bLXsFaxoQUCz0FOY3FqSr7+KXb37xREVJfVYEpQbasdG8/lcnzjQ2wW05FzD9
eRWBQBLDd7rlFr46MDWQq0kKchNF+8ua0ed5WbQF2gHJaZzwTraFn6HX2ZTyZMTNUGvx9uY7b65/
/8z//dCLPTARijI18xL6LMyssyfNlMs023AeeDGBKFBe3gXke9jomGOcdsebULWry/+Xb32xDapG
RvSXkLOOfJDL4IByg2L0R1wzEVvLwP/fv+7VmeSXu/xHHf5lvSisTDUGnbsMYjYOllHozRld2qLl
BMBrxdiYPBJU57Ai7elgPCXienD7z+ldJD4Y8Q1rzFaDUfp4G5pxzSxDKs3//Bh/+ndfrq1rS30Y
wgrQYrpM24codfrRHaWNkvKO4Tk8dtlRn2G3I0cTJ8QlTs6wUw6b4fyKnMBUcQ+fEuXxbK5lazEx
MfohxKuzsDdlR43ZBXhbbtGrrnbjvl70xYY6ToEohSryKAlu4nk1vJ79U8Mcx8VDfVezCOSevM53
/ngSUsLzNmFGf/DMi3tryUJLfuVhtmRxngKiVcLQ8X0vMPPM7IY+xlQbb8b4VPpubixQ9cv7xNqf
Ky8krKRzfNC++lMKOTxdEwC7iIbzIu3nJK61tGqDX5lfeD7luoTpmHhnnOlU/sPjjDAPlG2mrVmj
J279HHgmHRTezWIe5RWKow30/5LSSzMMyHq9OvfEW9E07Y+KcSyje6NZ1ctmxQDUIYt+UZdHRVrr
waFiQO766Y+wusuSdZifDObfmNYCr8FNvGDlRcir6F6iLazMTZFi1k4UuejftcYjtXLSF1g9IqAM
E7NCM1zotLl9KEIFEN1I5eQxPBnpKUh24+RlNU9vs5b9n2W30aSjIe9jZalzXtE8DjuG5uXhkuSd
UFya53eLZAmEET6Wh21DMBEG75eBsIZwYT5MmR32dqivDF4IE/pivJeo4SfjOWYg/O/39mqxDqMD
erkpc4C/RCloqUqsy1Tj2oU/oe00XGsWW7tH6DTKhtFRLLcvHJF/zFnQuTX6Nq+VGV8+3rpQZgjh
mEWSwcfPcdchVK/ApvM2kOogvYrhqphNOlu9Im6wPdWd0xjH4i2MnOQtfWBOOuxq0Y2rzUh2x9CF
z034o8ZbSrCT4moURQmxME67n14EbEWdhz7HIzXnzIJvpnybJNqckZr1XmUcogRqxHMjbirtXpiW
1rAypvc2ih0Jjo+6sYSDbK3BQQiw8HNX5TxlLaHYHSfoAMldgZ2YXKXioZmjl50if4dvhzS7Kzwd
a5PlCf0q0lYK59X/58jwWZhjfr2HF80CScxSA4iI8KAt5I31WrQIySz2VfV11gPF9zeBQNeOWF8/
8HJpCupUUDNGrJhZ3RkD+Imu1mZoCTbV71iEbtXxV2cCXz/xomqqGgk4ac1jMgtZu7u4xDyow+UY
55hwiyfzZnP0//KRsKJR4vNuXB6f+2iMZFPp5ydTN+2Z+IN0cd06sNVW8fa2CuTmB16UDMSMlFpR
D8LDQFqLQL0LJ9GzMIUI5HC5LF0yqqIbb//VlV3575e8qBICY8BX5vMliZLx/Of6XlnR4j0wcaIN
1zwxa4IOYt/40Ct6l/mB/Z9PvTww12UtDYnCN52Vv23xcxIQhzrJR3fkHL1QpA+W1ukx1l3xiWSL
qUYtjdn3jgoCzJFI3l8LbX5Awn+C5aJ2bsbqRHJzux2nzRiuQwPRK69qk4Hy0JNFmvpIDN+i+neT
Pcr6CQxMG/8q43BxVl6L+Q8PZMKRTBCtBP9+xAJDdpy+ZE0BwFCVq5TtJh3h2++EkhiSj3bPRJvl
pH/Kk2WebMVpEydH9irjBaJ6gOhtZhdl9w1YJhRm1dNZ+dk1g10JnWf69UIoksU5exQyOkNG61lJ
zswQg8uZPbFZE8C7gLUwvNNkFnfDwZoATyxUmo3cJWrFun+VemahwcJI7oJ6aYSbvNxkdcZyxySZ
+UyxE/p1OOyF8zaLNs3UOzVbWiQ8NoggSreZlsa00ZIDAkf3xk97TdNqzZpPpP2khOHx+l4qCFnb
WmbEYHz2Jc8DLbnwmtjroWQp2/IpOBNYA5An5a/35l3+K7jnx6ugDMuIJyJP1m2cLg2izcBiHDKQ
xOSaipcanomjW7ZcETSF6BqTJwhHS7prh/dYZh/QHzJhnxZ3hbkyvGlL6OSwkhAqpQchsc+Ex6Su
gtVAvwf2oKCEJyHK8M5Y4t7zg74sMCuuVSKV6l/QTH0H8XM2OQOoGdqVn6J0Cp811UsVWz0ay3Tc
GiJK8Rr1CACdZmMO26I86A1w9Ocw0+HJ7Ez5oTqPWIRPQvWUYq7PkEpncHj60tVI4VafTPFBiD67
4r3BunymmMRo0bm3ttdrZrPZ4G/iBZZAC15WbuIoR+3gh7PGng5yOy6AlwVU2ytl669HzRaP9B4p
w1I0gbcMoeaVbeLbh18saEkcF+YkRnMLoQsBqpv3+l40bNTdKfqY4dh9JNHC6LfQVupNReD0ypJt
hv/Gzt+PHB6Ag7jhWlprCv+qip4KdHnxSjqJh4iDo2fe+8tgi3NMfZJYAMCZmLNt4/wLKFBMRNfv
rPrJAEc5aA8BLgdsXMNygkHExGk4xtZBPTUbSD/Dg3ws8jtYL37ttpB1n5uDSs3lMcz5bLJl/jju
Mld6ekqAw95agK8dm7hHEHV5YaCT/JG+fTmaRL0vxY2FlHOYi+J1Pdf4w6KVN6Tame+CZOuaAw0W
w8hiDEAx0GImhWtZNhtmacVka7ZeugUiON41F4narSfoGkT32wVenNrHVi0yglf/9CsM1Q3Mgly8
dawiqHBLxmX1AqhHdid0C8vyMOWKjEceJN8ODBcSEuFigz135s9rzrqtG8orZFet6EyDk9zfEn/B
AvzrpMI4jHh0VdSIEwWn/X358QPtLMtn/3zyS68mXy9/Lsp9cF5n7UaWl5V0yAz8LG96CfyEQ7dq
679QCfJuxl66FxhOwebAu+OAPouP5hor1MZgsdZduD3jo/JMv03sFhl32i5PsGLSY7FXV/42mra6
eCgnzzTXknBn+S8CGKVMerPU13P+2IvPQYL+XH+LdZqMxjOTOycROQOMna1XsGaag5y9h8CzLOkJ
5Y3rW4hb9N4bUtrn3Rpol9R/VgKbcnuXo7IxdiJoHl32QHMtM23fVSSf0iAazMcxZEQEoqYxtbtR
+BW1aIb6RQLmqfRDatnEDrGTKKj/uvokB7/r88fos4ZWL0mzjeCjhRtBXZv9utCOSX0SQaZZyZ6s
F1lYB/mTEt+flRdFm6diaCqz3xOoi3wR/layTdovrM4hGDWE5KAsRH5zyIzCKreemSvZBrBcQfsR
ia8drCdJC3Zmpa8mpGINgShD+qrHWzFYAZCWVaJrVhCt/E81WuqzbmhrKWv+bwXaKbl7bIdNnb3z
naz3s+qK/CkcSvZwX5kn8WTFr/mrKngMbavRYb4+y46QJyG9qftF/dZ/oIm2jJmvlcNgKrGlj3fF
yF1bRLEr6yv9UdvLH+MHglG60w30O/2Jv0cFRmd2EZhP5XACnmNNaLI2+vDiW0dZnd3KmmmTGKKQ
poMYn4kQPLl8IRaKbVoMi13JcIreUcTlWL4G6VvbbWNt02ODOcf5QjmzuVubLPvsxzu9XGvato93
ubEq0UuZpyh60roUrRUD3u49lWcOmWM9dfKKZewHflnBsMfAaeRVLtFUyg4J3DHT/whUJxx26et5
PJTw7pk39HYroIbkcNAc+/KHFHqxthd4ePRuJQ39qsAMpsON8DlhiWgKg+Ipj0ZvECdEgwZuiF++
8DtFule0pG0NQOcSY85LlAb0k0O+8iV6xHVjt/EnGWl21WCr4zRfnY8JB3yI5raVIgxLsDeJAItl
dqCTNX5m5WYcCSY0klWRoOUVsA5heS349Se6M/R3cx2Z5jxSGcEfF1Q120xftjmHxpVAewsUss2i
zdsccKGOnuNF3dTno8x/Cf3gqSi3UelMmiNXy1Yg+GgLad+vXtA88WraKu5Rhr7ytqkyR50+2KsN
2UvbbZX9DPWX5nwIslcr9DnXbWt1joQII1YVWHuvKbrw2n8kivexKGzz59xkMDBD7KLJdCMyUoy7
0fih+4/n8zHyOvFVwzuc7mW8BmN3l4W/zW5ano09KHdpfBTLDVdRJLlbJ49lviYDBcXjWoU8rNYp
ReBB5clOptdIW0LektV9Hj/2xn0JtVz2LHBjfuhiMDTVJRrBrr/3h51kPSvGLvD6zsPx35cvpXFv
idsBMUAT3aksy9nGCp7T9mnotnn9WzKGZUKEZPmzrwyoiYROtu9F8C5Bq+vOsV12T1az9M1TGP+o
Alo28NHHzpEnQHWOHLFQPE8YyCZznypY1tRNn25H6260XsRsK9L8VDaZ/zMOl31wX9XrBrXtiMLZ
f1fKe8t6N2mHR92TUK6nwB3hnAbZXUWkczbeqeo273dFemyUj0hZF/2iNA/naK3rbz5FvJI9YSqS
2n3VrQCFlsVmahlLx8eWo344MUreTgRTaURvrbLzoQg3EfgPDdrnD3XEd98dUnoDSgCSasWvSjzy
0KqL7AftD6U6+CXkQ1atUzQ8K+Tb5p7kA3vjbAC0SS4IhXwQlb1lgjZZ1+YhP5/EeGNANEgeguaQ
BSzQGl6m873FNrESBIifrtHTF2gWkuyhNQ7nJIFmeDu3WwsO/LBKFIR/tC0ChxXB9pvtRPUqkBO9
o4XUoGQGfyxsc/SgE0Zx8kvpSuGSJ3qawTkUHfjQMc5PhZfN/5WrPyT5RWjeQEcsKlkDb+DIsPrZ
gJD5wp8UoAi7U/6UdY8TCI/8LDk1JVWGWwSrHtxWemzaj4D2TD+b8U0MxNgSaQTEh6kTkaTqC8HY
1cI2pfbW+NUWjJ/Z1cDySYDcEesWL/De6uGjNe59YpaNdlHmDG0wa8vli9GtcVCF0rYSPkfTQ+eF
2pkgJmGNzDM13sSmRitNtR7dyT1juVPCt7SipaHcxfDIzZPJt2/vE822wh9Gfl+RiabMrkJZvHWI
/fvkPFcaKunoqCVlBgvfK41aVmk6dWFykk4tEzKMvYB1WYocyAHvxmTHTLdZim7VY1em+t8/96Ie
k1u1ERFHJid1L7PJuskn8tlhgSeTzDj2F843tBFvHtqVW9/3orKaxBBrmBrxucvRtdAaHWq8XEBe
lsIrtSr1H5DF5E0RHR2JfXqH7js7+YZb7rWtuVaWwZuQLGKcKt1OJlAB9pD1S4ejw0CPhXRz8z7N
PajvA5jv9+lCmxGSgW428++DE6l1g1VxpKPCKzHSpWIytsLDd+Ps+7ca5PsnXnTJxXjsZUsLONyO
SKCZgss2MmBLQvfA+yUtA0yFIl5/fHCPNz7677Hp94++OGmpkx4lmcKXlXVHRcwESMvQ1r7pThHN
7SWuRrwKJL6heEet9hrDWo68/w9n4veruDj7B4qhnxORq2ioyLBxE7HNNsR5D9lX74n1Kh5JixHH
3a26/0rOHp8MRcCk5rewfVx8f6UV+9DX4z884wO5z4+1m601T1udn/K9bLr+eo42LEWvvPtfjJf+
6Lv/eta+fPzFF2+SnlTy4sxa8BG9UJ1sgof4s2Ah0N1KvoODuDjn6LfEUyW9RAWlvD8r3Km32FCq
u7b9CGTFVTmTDNWbpj1HdCVqHCYhhlOUX7G/gVpLytpKnVa+5ilh7zREBfXgUjsqvZGeNYDc3D8V
wmZkYJ77B/88gT8FYN0/idZh7Aw7q5yABgiwYxKPFFuRn30NFGSwx5kjBnv8Xc1wGpsHE3BvL7+N
Aw3y9kGZDuYybLGO4HQ4NBw5q32NbCjuHTMA7mwoG9/YyuWhUXfa3Iip70Ndt8/jU13+qostSFYb
Jdj4HBtMW9lHOr96kFvqeRwvifqrLT4bxvpncqR/qAWyqNC3JXmn9SQ7LPX6ITZ+VvFONE/KeKfo
K1HKF3L0onWnKDvkobWwtF0ZHnvAuEgfqW5nU3MvbTnWF9q2xClgsF9TUrKh0xK0qxdQUyTqRb9K
hIb06NKFsBw28hoYOVq7bfKzfZvuQa3LTr4j13nkQaYn6YnHaVrLp5q2HOX/r8p3ilX2HMPOpMmw
iH9yKKh+hj/7Dxw2ze929Brmi4J3Nsg1txW1W8jyc4ycwRwZL2o47f0XnyuyxkX6Wb6FAOzbBbUB
vx0MDmRCVuWp5tI6b0RzbWiL4ve8cliDw1m0wp6aH9X4qR7ZyCu79J8SdNrtBntOfjcsVcp3aGrJ
qt8RQxv7dA6STSeuuskdkLa8SU8mttXt+c0QXEZpw+S2HFjeQ+DDz8BAiRc7R05nESqL/d+yxdCR
UfLUuCl2bQi3eSVQs/oLi/9a/W0Vd8xu5WDJnwmBN+uL7l0mKFomsmJJFvM5XGaNp6WOOR3y6CE6
7yQsVfh73gkfrg5JvrXyO4PCEm2gX62KfBtkMWnaq066F1UXqRhtPxuCMFHbT5H5s8q3WbivrSex
ZEaH0Yjok3jNiRaPWS5sdGOFSVSOEGluOwx+lLsyj8iCajl+kd+A84FTuBseqt/Y/6bUqTAdi/mC
dixyuPOn2MyH+75eZclmHE6hCPur4xD7KfiHRjgp1TOWweK89gnaaNYFMTn1Wqo9NBRa7dEWrFrc
TJUjKZspc5E4TckG5VAw53SEdLWGhUxH+VGdThrwadM5y3c1lUpg/BZI4VIIEPetlUJXOmZpKMXn
lIFjW6Twgne6v6z4Mww2NUiysr+YnRD/3kP+iHS/L2I0CTF464pF64Qc2+8FjTUErRaWTXrCUCSn
jugybqs0EuFtLfLM7r7LNtm0ajU375YiSnHdA3p3hCpp16EdDQ7NIFIgFViEoZckdlrhLbtpmLjS
0Px+lRejp0nKRakV6/RUj6TzLRTvrNGPWjIPxwFf2VPqFjqyCppMerrXcOA7/75NNy/gou5T8rQa
+7hLT+1oT6BSvBIwAQWsR8d4hoKP8Awl0+F8iTmXfv+NulOef4Z//UwX9V8/1qXY5216okU+2dXa
DNc1dnOCyl7nOgN/jlg5jeb5xqozUQQUjLs5CW4qTn8v/74XN6/loiaMxFLVx4FHRqFvG6/w5bZu
wp6ng02wFYmoNEcElYxrxOENHB1cyoKxZd+DnIPw8d9Xc2WSjYsaOIEKA9kAjXrxy8RpWWRymKUn
YZXthI+IV24lbUmx+hSPMkiscZ17U7mw7tKf//7kK/qS75988Zvk4YiJok755G3wTNS1uQ8FDzuH
Nnjda/QePISfzTrYNlh6CJ1cJ7TqaIAnHv0keTiIp8JgadgFa9KpD/JKuOM0pT8Axfj3ZV45Ony/
zIufaxojtWs0btAs0+8+x19E99jWPnu3yEKajfUAN2+pvuCCXXlgv/4sF4X45OfJFCR5OvvHJ/E5
tPaq1TrBf0IIE8oieQcBpgqWE22Fwlz34pJCQlRbNycuoFdfqX8EcQfY1hzXISfKvPYisIqd/26F
D2LPdG1uSaho2u5MSKKS7zM4SmEzoahTdkkHDX2ZnGtSwV6w65YpoTFqO7cCVskoLsUBVUH0MeG3
mlZC8KSJ+NzYeKVNmx1a94zLPmRygnkCSWIOAaqswa+NXmKtnkvg72iMDU9isZuOfvPQnk8K7LiW
IUOrES6MczXHuapb2cJvTsMoehgbYKKnXcDs7xEjP2qienb3YzlQGc505qrRJFvLjzmbYTED4pms
m+uBnAQOejkemlQFg/jZC3fiiCoQLWv2OeddSI7KRXbKb0MC9CAc+a0XqXJ2BwP4dwK6dvohnzsn
aB/idqOcd3H04HO75O69C9/l/BBS7BjKryr9ERe1HZEoH4WPKDI0+KGkOxbL2s6Hx6Y7RAEpCsxJ
0naZdyqGZCaRjbwQ4UmRKKnPnHicExOwoijf4Rj1fQ/hbUCgW3FnWC95vjADmqB2+1ljTi9WKdAj
/1no9rDoeySfosNsMvLCJ2OnkMiJcFd8L0mqnaH720A8xuJdKi1F39WhAQjryPR0up9Gv88G28xW
Z5CNef+rJs8TnVLhthEMYUpp3W5l12qQCyTPpnVvhb/DzlFIb6sI2TKXdQLX5bxLlbnMyZFTycs4
2TTiejK2Icf59mGafjAOMqZVNTjV70g8jObKmlbDiLCUL81SW+wC/SGgErYrMAhSu1IT2BXoe8C0
ULMoz5q4T3ksUx3Uk/ym9/BiIbQGrm+u4zxa5O3SNDB2L8vdhAaU3uNS9vcNJNSe0rluXoP4oYOi
QV0hLXP1F0VpmC0nuL7MVUf5dKYlJcJUZjYtCLwQ57nx9CuoX8+EH1InaXTBgyX4CEXeGBwpzNpJ
hxJ1+qxTJ6FBAbpp0Sl1ldTJK3eMRJ5cHhEc4dK2EZgmvwn9s97vxfNdlzxCuc1WkGDIIELRrj30
1kay8kV6/hT0TQMGVzpZvAijimoGUS7BoeVeBS7uxtoiLrextCqYSIvNsrJO8XTsld8RxAMhptX9
gG1snOV1cQ0XTtDoxzoBNqZwpjM0/wGuECSZ2kwDAPkRRarh6wcXbKuho5gn/CB+sZca6jWyuIJ9
6u8NiLjpUs2Ojfw4t9r97FE0l29pYg9cXCvbEyHgOtaE3kutZDGALBpH3TYr/ofjT14HIJnUbYQz
Q8l+oqc2gBiH7jaepPNSJkvEuKXgn7eNy63+68p50VAQAlRyFVZ31mtWBvM58wJkNhwVox1xvHPT
hGG/4f57l/ijuPrrUxXZlAgR+JNI970O7EB0SVEYASMpX3uWwDpZtHRjtcikhFWcMv9spzUTc6k/
BUQLNIInx5SFr6ylYe2qLIjEqEMsmfbshOJvFSDCDoDnptj6aLEcVK8cVIlVCRzpfnzl71RrIzwp
+V1LSidf8LwIGeRsqOPzxfBb7U9x/MKxaf5lCgN44SL5jR8JqWNqF8/TMvtJ6M9mOAibfkd4Hj3L
xIufJ8OOwE7rSEqBPw3lz0jBVF06WeiNAvMkB8KzRUIguLeZsyq0q1peBb58q1r8uzHDlqvoMoNd
BV6mdvETmsJkWWnD5jfwlM/brsZeUtnRBDmFLB4jd4HdDK6oMmz5A5pjK/t1s7SfP+Xvn/S/V3HR
HimMOK8lqUzpPzhau8TAdS5cesctgoQVaS8EweREzavMTMJNV8CvXmHpz+ApwKUMAN+M47bHbzAL
ADtXzFb/fuSuV25f7tJF/6RvKktI5xKhdrGqDDTqep4PO2BexlyR0Rkltb6wn2ga5mgRqxuF0RUs
7bdfSb8QIbY1e5+k8/lZa7cItfuJUD2ZtiQTTpSmjiksusrGksbpRyMGluwGIEApUiXNJrFhfeuQ
cUVw+/2CLs5ighW1kyFX6R8zDeFcY+MF4VoON0ymJch6XsMUaSSf2qUhkLmFuY2TrWC4Ac1+zrMV
HiRvnl2xj9/q8l0Rb32/tosTWB6VZSuVPEzz40xGWhLutBJSUsdgN/yoMwygL1W2VCnohLvJVQvo
iYmtpTtYDGA3cHoyAbcr6wEZsVa5YXfrIDtfwD+e9j8agS+SCi0fZCvMOSIGAGFzF4WC2jsSMGGH
EqJksINpt3dz1Slw+6tehrgv8ciWo98xk06F24fGq2drJB6kH8hYKsnE+76mKvloZLLAAQHAgM6O
TZeIHlF+VNAyJg4aN1WFhcKTlsdLJBNFcRoSjIMOCWQSACraR64U/kpzB6V1kK15b+dz94238Gqh
/uUiL04xNKRaHXfKfLI8z9TFQTpQds1RwGQzzdkRcPYg2UhMeUCIOi2Lp+xqgM5uLJpXj5Vf79bF
OSWZzlqsKmGKmZP6ujywA0PS2Bs1+CC3BGRKwCZRWawKuAaWzPw6LDDMBm8fKf9u6fOsf7klF2eX
XlRCtIpnrgSz4roAjVCwARIBh8AsRJENVyl9k/9MCc38Zq/hisX7+8df7B5Tr6cpxoqU1Awan5o8
m7uBgp2ZKOifOU+0zUyFMXn6Jq7Kn0rOIc4n8uffz8X1n+MLneziKixhSn1ZFJKTFuAwz3WWFear
kArEvbSgQ4ekvzM8+KP52seOBir0Y2y2cHIMw711nLxiECMukfM91iVNYvR28WyM8hhp/jQlp+lD
8ppPpkzSNrXNdm35QOX8kcYdwtnjJLuCvqy0Y6Utu5/ncp1y8Lcb3akdXbG1OYPcYHBcYNV1xdLN
kx8Jdc65WmubORvBoq7elRhl5ZV+3uvNYVW3h9hw/cw5K8xsb7x6V5zo37/VxXNm5kKiNtHA/Gav
YPv7COOnHItbhlUJV/Vi/KBfGdBF/E1G0JlabDOuOU8RCf5JBuDmltpavbKCfrvJF7/4KGVTa4lj
coppbFPnEUY3oFTZ1dG+mbZq8yyGlW3JK0mO9pKAcmXizGAGy7pymx/j1kRctEjWerSWzJ2JZmLY
B8BgS+PYthuWWUlax5lDIzXTOAxQDdElM4xlT1FYeXHbLf79AF/RpHJ3TZ0QF6KO/g7+Kgyhn2RY
T5jpmeY/9vOUdj40TG73oyoXNzV9124fGCBj9spASVcvnlGjqssonp/RhgqGbdCxVJKl3NpOWDKp
Kry+X0zRmjm26DHQtqYNZgFBoqVgi4tif+t6rkBVgHZ+uZ6Lp0srp8RME3GejqV0DdgIwx6DukKc
whzRvaRG7s5EQ6wZJ/DsO9J6VI7//g2ugCG/X8PFI1UKepKWyvxIraMVN6GEBNktDXU1aeECQ9Y4
7CBQk/uxisot+zSF6PR/SDuv3caxbV0/EQHmcCsmJVvO6YawXTYp5iyST78/emOvtmWdUmMdoFHo
BhrFKXLOMUf4g3Zh5jbloZQ5TCIg6CC/N26ZVKjChWIcGNFQMoDZMi7iSxBWG3ovwrKJ79qBAkI7
c0bNE3cBb9HQLAu3CJibRzlZnklSbJhfv2CwfBhZNWMdRvyO/tC9NC9Ri0KOrW0UhyCy4+ZqzV2J
qlN/Kwyekj9TGzVIHHRejtov9izaooiXxm5/iV6AQmYt2lrkDNWdTBhiMkRBC7pQ8aT+0to/W4WT
PzZPh85mUDEJ7qADgyB22cZnemnu5mqwvzYZINROEDkHE2mIbh1PdoP/CoMr5QY8bONpgyvcZx3Z
PN37hfBphZ6QOCBHZKYk6xJ8JKUU0k7oHJ15eacyfFlWsJyFbC3htHGU4esqk3gOJ/KG+YaOsC31
a9pJdt1dCjbwO+V/A4HGPa5dpv65RvWJ+TC7TzGQ2NEk/jCPdl+dT4pphvJssivaXKX0AOdjMNOc
ZHw3fBTwaMHBVLSz1g4ERBH2zblXcKKa/7GGoyJMMYyqHyJlPoUFdL7MYxTryZI3am+aj5qgC0Am
sNVzJjGnkgg85yTURVXItxgg/sw9IyRwhLxV01va87VJn3JFVzTXHqppXc0B4EDnJHQ7UImrtH/L
RTC6Pg65zr+QLj5RDf9YylGG2XeBZDWiniLNcNG4Ss1lupa7bUO1ZQG3HfxBW/fovZo0KFMmcrP0
3dloePIcf3sfR9G5AhliaSWLwPCFYfrkidnyoHiWsS78dNgG5q5Y6UhVLAKAivtyaeTe32PhqRHS
j9dwFI/z3ggSPdDSW8TPwQ5FF5m6zuGNiMpilq0mrQTVrS1biGf+ubv95GU4WxAiz6vrhvZVC3+r
jg5ZGaXFjFXQL4AIr+gQ2porXIxOxsDq7Lk/uekRxsNzEZQUHYifmy+eZKsu9Wy+ekGnoQT4Mi1n
MTFaCg44d/q5u//uF3575tHrlfqsSUSFZ7LF6FAuYJ34ho8iDAmUa11Z52TD5uBxVG+iif3PbzwK
LoVRSnleAT5JV+VKWMAN+VBx5V3JVygwo/roTA/qo5rRFV8CP/z7XjrBHyCyfXv4cVTRNAygLDA3
VmunqwL38KbYFg29wuLDsnWqBXltCu8Igso023tX2K9IwvYUxfJCRoDTWPfDSiQ7JvpkBw/Q+Zlq
7mTon3tfFu1jw7SMo9djmM2k56EJECtFgmcLLIr7K/BzpwUuiyl146BsujdXAiIPfpbeycXybAPs
xNBU/r6Go7eUZPI0GnuDqmE3eRnQg8yLQS/ajWu9U9qNbo1KF8q02OoqyRp0TDbTqc8P2U+mYt8X
cnQP9qEUBXHDQkClWTq6revBabI1GHQ784fIe9cXe+2Prn4puYMSOvc1TlYa3xZwbNLWKvvErDKk
3Qraqzq6tDqTsI2QXyd4Q6wz9bIEMI84TWKbqwQeW/sAUwqCpSYt1W0BuRwzS6v7L1o237/PcW4V
p5XOWN2a78ZO8jVy5n6dh06W+oO6hAhgaeuEgwTsoEvuMzhytIzRCffoIAVouKwz69yuPRW4vr+n
Ocf/FibbVpwUOWLXpivgKc8pmiKAiFEj75zsrl4cQGSX7vTn76f5hCCf8eM9HN3VeaJKRVTyVLDD
9QwQ+iqzw52yPPTLfbRsaQRgbtQ6LS7il8Zm2sKYigwXo9jYlrBNiGzJq68SoBGMoLwZB0j/Zsou
AkdRXw5kO44MZiHfAEpp/tDBMRRv36AGvxRBL4QeXCLQ0OeDgHzq0lUsuLS6Mg/nj0uiJmXs1Qf0
lnSgPLO6vnQXXR0AihbU3hsrQPPQqpF+13GLDMnFKiY7TKpANZGJyJiEHhbXoJST4Vzw1k5+6G8r
O7otIl02ai2iu1G+J/AHmbPpyTLst425KbtNBx1msEGiT14SXRfihCfY64gPRA/ETFbWYj5XAkV1
GSjP8XQ7IpCWPabdEybivVNUVz0TRZ3pJyYJE0derB46xKNTbD7yKyzfq4cg3+xhlLdPKp+Obo4O
Eippb6roQtzbSbo2dBfqXvqCLVm4nCVvInGhpNftl7Y/zFZPjQEVkebD9VggetPbSrK0pPWh2Bnx
El5ibl72azl9SQz3QK4Jkeka51fdunieykuzXsnAljPYlj5UM8BPlp8NGxE7KKR370mEYWXGS2Qf
C81Bhm1WAhXmRmX3ude3prFtrTtzWOvCqkdAEnloWqx+lKwkV1yWsW9q9zARQDMl9FpRn/HTegsJ
w8IyDOF10FKiE0oMkHe4EANaV9XVXrodwrs8oblXP6iAIIwNCLXDLcIh2E2wO4erKHjSys/craZt
fh9D16lu/34KT99Y37bE0Y1lDnuyzz2btX3CJgf7UsZFVO3GTYaNuS17LSR+PIGIPmcePB/v40zi
+yk5uqbM5BB2ZUrjU/ZlutI25/jKelXf0X3mGKC3Gvlnnnhu9x/dR1O9TyTpwE+twEU/BfjCxN5Y
eMLrrMnTovy74NMKZ5KWE0x3wtw/L1g7mrek3UGpEAybM7QZtZk6AkhVH/4sDd32Pr4/531zCqDD
AzWsmRU4lsZXffgtmsvpoO8xQstu2VgdbfXCqWsnjfzYWnbCZYiF8CbiVgEP0K8xukYJmRaRAJ+B
uSObFIgmJs4Jtu5AIt0IY/jYfILPB4hRSX1L3NGM+xcN+dMf5z+r/qrsvq16HA6hLonz8FCalWFR
IEBrW4HAtafdJrmYZWaLDobKuc9z7rlHnY4GeFtahvM4Dv6cvBjuxvvC3/s1o112v+L2/8YQ62Sd
+u0bHfthhW3QiJlSznMlgC3MSTGhBDWzQlM+ZtgmMLBffKXx6tIEhPtZv0tQUR9BQP9XZ8JSLFOm
efdLzVtJ6rxrelBtzB4A5NzRsbvN7GJ23qDvg6rjwnKg0/z9qadGfmzRf54q/0w4yJEr9RD931MD
NFEfIFNpfGiYkl7BRJJuP4VysJp8Ef05tOhKv0fUsLyBaod0+vPZXPH0pf3Pko6ykT4q5VQxGaTB
/hIaFwX75mXQfIssUHMn2B544ULmd8BGSCns2d7GmTfdIuaXPBUIt0AqBxxVegJ0Vvvvr+tkDa2K
CHBgMa1Qzx4FrroND0kWMZnR5i5buZq9WvSr6RKC63KWuZoeKm/c7N/OPHauV48j9LfHHkcuLdXE
vEh4bLoaKChdqOwD4yDMoB0LligWpaD2tedzs7kvs6zfzyUXEWljsSWPriT6Z1kWBl+HA4lf3N6l
YidPrjwsYU3W6S7GR6t2MHzHacPJ/2CcDdBJHeyKdk6GJP1eWGiQxhyrf2jn/ApoE5DxSPGbERXv
/Y0uX2nddpD9rF5nkQ+iRauIcljJbfYAfcbrfbLT0zsA1WdpM8avcGOqoFxMjPlkxl26dfTbkq6x
zGBfJf+5Dfb7PwX9seTgTtqugHjNJpNtJCNK2e0OK8UAtR/Y3Uer+2DqDbqqsavGzCTBN2AKsNQl
Tw7Xdf+JyRGoMshQpSMdPvEj8/MsXgqQS6vqlarZTxr6kKp+iSe43baIFI/Pafosh7tuYhZxGZbG
8pCtIWNkyjpBoVYm7XjVduGDdduTXn+mweIw2VH/VKl3EDmu5c6BXUCITh/HkrFNgPgE6n34F8ev
wOoz9QE7Y6kigju6Ch3JnXRvKje6Bk9P/5MPCIJEfsoT0V2fFvsnWHF2pS5hr3Y7UN8Aekf+12G4
j9XnHipTPrwaHLNO012toZ26t4PmDhG/ATapZcAv8RPuc/EGG0+5XNe0A3ImyBWCCkm8q9XLKVxa
8aYf11L/3DWb1HpQYZZPRbc49B8B+c5zcniIVW2Rp29OWLnm4SM1MQl1UFTJhA1Njext1uwCO/Om
X3ZvZXLZaLv24KJa3rM34YCBoCoc4XlCtp72eOzjjhG9DAzpXoByktbrom39iT4wAj0TIrRfRf+8
r9DFVkX+AQ58tK+kXm+SJFShYK6BK1rpzog4ENaTIrxq4VsNV66eiOT1MuhxR1zh8S5C0b0UBmyp
6FA4gq13q7C8PijSYmgv42CjNVeJ9l4Hj6TcTpDei0aDGpwHNrG8GZkHQ62SgxizkxtUibLBaxG1
AF+3V+6n9KGLn8VihfQBsmjRWaWPs7/2KHfMISpaUSImlNA93gVGeJVb+0WaI4zFkrIeD77rqV3u
Q6+BpUG6r99AOJKzNYG8eY3uBqI6gNltuMw9OMUool/k48KYVknrHth0IuVLwKwmnB4rlYBiw4Wo
urWouezK2twM0nLi0DAFKWGMuB1c8Egh9M/f+O9BWD79Ya1Z81xSaeofNRX7wjwcgqCfA4bxJKZu
HKwqS1xAJv5ykzfjDTY8qo88q4BTHTbTAKxAJY52cXteHe+rYfojNH9ts39Wc1RA7pHG6zAOSG5x
oyLSOmUA80SZV/UWFq4y1+x5uVYhvTpKeBEgaA3IKHgzNXSHylcp2AJdoLQ9e0OeCquKpFiKZmpk
vceT8rzC2yU9CLwl0JZ0s33BXKAnUr/19p550+SB9kzdw1Kfznyf33czb+T7k4/eiKJIjEBbM+GS
JDqakIpyZB9WaeXW+XJ2du8i+lvldC1KbwB8z94o81Y//iLfn3908KshTSVFMJLbwp08zZNfu2t6
HLcJ9IiDYwDwdEI7dve33VJz/r41fxcaRz/96BTqcWlVecBPx5lvatehAZfuWqByzul29ynoMomA
IaIGDm/Wuq9my2rAR6uxv4a1haJrshTREWmfpD1kOvm67t4ymEjSRbK/yaZHzZ6wRZkN3/6+7hNH
SqM7K6oI0WgSLaijIyUOgtUPzQjuCOIqei6WD7Szg5DIhGIgiiz29/qd8gIYmJnj9dgvMmuZBSt5
mfvJuZ3726mXDft9MUf7J7bMZOrkqZyFywPSy8wW3gEubpRHegTP4p/os6BfDbMDTRwABE26A7wM
AvzMx/zdrD1ax9E+koxEHdJ4KG+1bgHmQ17P/bRkvb8GUeLTDlxh24QWKBPTf1H8/d7E80ugSibD
xbryeGzXVJmRtrVWcnvVq9m4GmUWKdhAdJpZG6jGvAuftT1uShym0ouzQ5Q5f/55hn4+fo4u32rP
IBcHPNOU8hYoB4JRYu6GmFmPLkPqiYeDokNv43lvj+hkrhXGy1XrUrJdi+eu8d914ddX+OdFHG3N
Vh6wMVelktltfDfB7esX1WsUOfV22qJ7dkv1oTvZShxv60sDdQyfU3Ymon1t/7+9jaMdGfWHKE6Y
Gt4K1sVBtJFhlTxRWRu0ytDCFj0VkpUfqVsRYWMYr4UJdnyy0zu6DNp0KSI+JlwkN2OxMcPrmb4C
AYidq99IrZvv/SrdhPV9TqqNqFvdXwrdlVDb8m1kwqraGuBP70blEsOPbdg9VzQhRvK3zu7FHZ07
LXWscKfRk7CiO0vChETEc0B83eNkbwsC6phfE/08vsIIhXkPzBf1cYo3Gt08RlPoWwqf++B5Tz7b
yQPMW2iLyWI47PoCu86naXoVpjsBMNcVTlp/jzrK74ucTWaqNGUUVeeGOjpg5GNYX5p6OQ+vBq9e
5c+l9iFm68Pl+DG8dTPeHgromKKC5OrWQnjpJV+5pA9AS/ZKcQvsY5rHFgd33OUwa4qd5PHMCk+d
QiAfSKNihAbyQ/l5DNQg3UdxyQpl1IGb1z6+YVqiMrC5UfBlWnS6jWd8OvyJe0+9Um4A5AJQh+yA
nxf01AiP2FdRcvpPjEOoD4mbgDSI/0urc42AFunl1KAr0q+k2K/Orf3UEf6+9qMjnDBAkMWetUco
vXmSgomKDT6YvHZW6tRrVEUq/qPz8TscL6FLX5jP2mXj1fUCCgpYE+Ua5STJPzhopi4hi0/PoWQX
mOKaIOccJrdn9gM136+ow2CaLogFEdW05OMyl+1raV2bxrfjtbI42JrhD+GNHkVPVkDn+wLdlT9o
+ET4CGFpUUuL5JOctRw98wU2CxowFDdjs+3fc2mLMrGmo8rarE3xejhsROk5t3Z02UWp9urqrsP6
sYLU2tBZvsraLQwLEmNRX2S1HQnXRrmkETj0V+LhApnynJpRP6yS9ApsTWssanKqmPXNktb8f9gJ
zAzmCs9p4ITIoR0uu9QtoWc4ypNsU1heCEj7bJL79oB34ALBlMdsSX6ORRx/4nH3Onty02V20jf0
diYkmR6NS5DKaFVa8qKSfUWe0ygdq3g2eweJxVUoDEtvoECzPCDEKaJqJusBjeeEw502+xgLn1WH
C8WEqzaqTIj/uHBcOoUZow3AH1EsHSetalGQGIVL3OL3mjMmriS74XTd8peFtrnHPGNcB4hwRugz
aYh7ffblSoRqBaISKTQcnK53cbnqsaaVI3TkdSYi6COhP4/O+Z3Re1VxU4UfXex3MaJejoZAY72p
Y0SgVqwAnIeCYtAdLxU7QPZeMMA23rSzV6hdVnbwrkdziQGJXoIN9yms4faam2pX7FALtvULE6Pe
BzgnpLkK6dUVglNAgQN7theWOy/8VPRtqW87tDyD0Rn6JVYwkQ6XzI/kzSBvEAGylFshXCa3wC1u
IBrJkt3PnovzgLxlFoVRJC7F46q8pPfJQMTRbzpjrXMQuIirha6uGvG9kd2aqtbaGrRJXfBa8Bcc
0xY6lLbs1K42DEIcpEBLJx6W/PXUYTEtMqhEDSgyadHeW1ca5iQb6PtgAVHh/0hfRmSBYhe4WPu8
11ZwaoGlSNFyXHaPwraiT2orq/wCDCNMNZuuCepfG1LKGepAaMSL3DPHWZDJvAwf6nCd25kDwA5x
mPFa8CjjowQxugVPrMyFKr6Pya7Z1X63rNzDBom7EjAW2hX5xZekjLG6VVx0PHEG6J9i0q1xqT6a
G1wD2kV7oWCw8pFgCky6+DIoGyakJZ1AtaWLpG76a+sTgttIL9PHpPauupKXzXLwhHftVtgeltVt
6ePdWPqFd1iJk9dTmnrJCrlG5l0oGcPSSZdD6zEF4dOCoIL0sBW86CP9KNeyV36OMIyjtXIV3CQ7
jK6HF5RStWRl9qym8IJ0S640A09nWQNx3IgYaKh2Abs/3jLgQp0FuUUgOMU6eMBl0havAiSGL5tV
7ib46rJyumEcKPBTK6TGrjnm0Oe2Fn9Zxex+7zMJiOxoCX3RkW9Sv/QHv1lxZ8XJcsIVVrpG6ful
xEdzhsvyILpW+Q47VgAi3A35a/sqQSdd1H700l5z1B35KXpFR/xyWFZUDhsJLMA9AmG3sGGSle5U
fuC8kxHafHdGaOverd1wFfr9G2sJZ6ZbAm2Wlpm2mBt+V2q1xMfQtQZbyR+SYJsin2xyRfXV26zy
PSGKug2c5h7K+Cr+bFp/yHzo/piHkduFIAulWX8SepWODAFFPUJ01cK8M3jCuJDrJahkEd38AmP0
7ArvDs/Kneo9yjeMc9H0OIRO+dDdIYBQ6074XvqpL5wxe/sNbaD2MkxJljHTQ7/guN8zQHksCqmN
SRTRI+nX4r2CtQsTrR1li0rbXLjgDlYjt77p/gCXfBMDhyE+p/ACD9gzd9mJ3Obnao4qwXpKh3wK
m/iWm2nCugsbHnTv7jAwNe9BOjMQHlqX5oT6oVZIkywIlEpEogO9Dd/iCKGL6qt3mHr7uxQHtdAB
cr3qrDNv7etK/Zna/lznUSOdWh1VsoK3poSw4xwccfV1riyqyT/I3iyRjP3d4KYUnewfxRcfzwHy
vmb/f1nBsXMEmi5dKA+8qRpnGR91nFsEzB3sFtkiyWv5nraO8mzctd7BcCan/6MOK8byGYcc8Vcb
BWhQwvoWTcfYLZ7QOaorW0IZIXdhf8p0hFA9ccY3rmMCsuZAEj/zqf8fr9CU4CTM0wj96BXGVRDI
XV3E9KPQdvvE2AhZtuseP4LokrG93b8QYex4fe7N/Sb0f+34/zzYOJqjCuk+PGRaFtNoQQHRXHQX
0kZwVUe5ZlaEBExtB5MzZmeqoRN18bxl/nns0Xww65WqDJp8ztKS11naQNsWa2lZ+Sh5XxZb5XPc
kjW0F8KzfPP3fPxEn+Lno+Wf+fhelYZclnnV+bZ4za+0LYcnQXxyFzyXS+06vunurI/Y7R7ja3Wz
f/8XumInU9RvP/64IogmKS0n3jn6GziqXXOQJ8Y/C4CGIfLaV9MN0ZL0FPEdPCWsakE2ciGcga3o
8+/8fWb++QRHuT2GkGKh4EbBlpu8Kicr2zCPOqRrBcTQwclQJZXW4rgMXsMvJUBCnXXVvdGwh4gx
XGmr4R1LOMpVRZllRNBhTupN8WnthlVuvpBNJgN6pcv5Fx0WBCXjXnshsZGgQUHdT5mgo6+Ml3pJ
UdP6LR1z0t5qeGxMItWGg7fPPSI9Qm/pS7c51yE62Wb7vgOPegJiOBZTnbMDZ7+k8s+MpA7RjBjv
Di/jffdRXch04eMFlqRN4xbKVoBNjLDRU38RvWgr/eKA5chueOZ1IMwgl36+NRzxrHayOn+Fv32l
o7ZBZ5jROKFC/0XjFB+Mzi6vYC0x4L6WRzt8EHvH2sYVts/xhXKVb018Z+fP8jV1Tl21QIBqdk+v
uCEwvoagCCi6WPT0oejd7vFgtmWC5qfeupXuIgClLv+Fb9OpvWZSn0uSYRnYjR697CEcjXDUyv3X
r5h97qXHuQGFLqmbXzRn7qPf3CNi2szVsRAjoiGpHz0tayQTV1NKwHjFmHNq2Z70e4LPwrDVJsc2
fb/oRqaTyPMvU2GLvjK1tlB7ooOaBBbuc/JvYuc2+4RLwAkDR4sd+iUYz897v9VsVIHUaVvQeEVJ
uHRRBskLmyT/XHg+Gay+/5Sjz6+X//dTpq+mKtR4ZFfu2l3wYNFcvTHeIkayj+Nu+CRj1wp/6rYx
ibcYLs5EzZNf8Ns7PeqzFAezT/YN75QuBQqRzAldFa5R4sRoJGm+LizH/QNwsb7xgt5HV1QrPG1/
dWg2GRq6s1Jg//z3Jf2GAB195qP0KC+ryFRylpQ/AQvr7YOPn6qdbib6abZ0EbnnOpon5zTfv8bR
LR2E8kEROp44eAP4O5JYRIpw/qMoRuoEjZbapWc2p/UO9g02Zj1oDODkYis9WLydcDjro/KbFPXz
JRzf3xC8G0MeWdI8s5N7lEodUtbQjUlz0J41UfKNd3q4KihRhz96/6yql8Xo7wvSRjKkBnHotwmj
1BlNn6H4BI3/ThJW9fi0Fzb7YqWEa+Nwp5XCoqQy74aPSUPN+ayz24kW7Y8zaxwlBEpW1dUo8Tsm
CwU/h9ebQGvDIxZ9TxpOCB2od+jkJcUOTwts+RZz1Y0lmXuuX3f6yBmixmZnNCgfjwbjIkdKt/h6
owecFtxs5D5bo2ewP6xMFMY3guhXwItdKXVrH3i+6mf5qhI2OGYUpndmk88H/Dj+m99WcxQAaAU3
VpKymnRVw/97nRx8J5TCQU8YJtiay3QdPM4V9Xh2BnYqTYF0QStNM01NO85Jtb0oD5qUzFvr4EoI
1bRuLOHIicflMDpSsj6EPgzM2aZknomSykTdrlSdv78BeY4sv9/Af5ZxvMONKB/MNvz6HiKqF5TD
XoJ70sQgJTfRLvaM0pXRHWaUbM9qHeTtlp380eCgIW5+8Fu6RhKqzz5K3Wfj86nr+ds7Ot62aJw0
eifzjhq33dIuU80n8MgH7bKnrAZmPSy650h+NmejpzkWpAivr4zYod1cBHd0e/6rsQ9H6Z/vZsyh
/Nvcpd0nSi0KrClCLyGGGwHnOlxZkhuG60TwAC0kyEvlNKGKYg2OEQXmAvUF/+/fTTm9c//5bkdZ
bteEWV6j882rMeJtaG5MhG8WWXkT5U9VftMd7kZUNtWXYLhKx5uyR/bbE4VdhBTW/mJmEsU0afQE
+PKyrhwTH5/9Jg3IJ6/jPclhhSyEG5FGeueGdr9xdHNMhduEBwRTb+OYbtLIfVcmmrBHl1l517zs
uhfWkuyg22UjIICrHwYADg1sZGhGL/Q7/h0P6kVb2BNThfOqCiff5Lf1HF10GbIiWpNG85sE+E7B
j4rB3IWvxUWAT7wN3TnIbHTpvrj71rna9OQe//b4o1svjPO8hQu2nxUMyKRy3NCsm3kGj7AnGA/6
ec3juXHZb7ol38ACdcNGNoD5fl3+3zZxKpVBZ+XG/hYxEhrW1OrMZzb5wauEDyh270LqGPR3P9M1
hhRBs+lAm6fh6pwBzW/nz6N1zC/n2zryemA74AWOZnXzmtNd49zY4kqlL/xlOUrPEWDL5d/Pzsnb
8PuvP8pg9/04zbDSPcVJ9qo3XjR4M26+aXeIW6keOvkgavZ0g9Erm92oK/p/B5sm/Zl1nLoCvq/j
6Pbp9TBspJZ1zNkFDr6RDQTwcHDbA9r67U6UbwvzIQSnVpl+r3k59YSrs0TOQCL6TU/bu3ppEz+O
N1CzW7/R1qmwjM65qJ/4SmCzAHFqgA9UU/m60799JT3ttDY11fJrnT1IW7SbXJIwCjp6pTaS1aiQ
oDV6ptI4kYLyXEOUFFFnk/7SZjoYeFRICiPuELVdDZBt/Ud75HqkRsZ8KPV6PyTk//2jnOgV/Xzo
UTiQpbocm4Yfi15mvgJPmFhO9P6V+y5qDO8Fd0+havnqdm5XGaJ35vnz5vt5If98/lE8iHMhihpJ
/gJ6FKiE4l/mh4wReg/legMeyH0I2Ituu5+AoJJX/3+P1486Vnh/1OJY8PNhw2uegJIbSAJHAfjf
OaWM4cvqUD7LTu6H6k7KXs88/feJ+PHj9aM81UQ8dTRzvvjgdRWdQw/lYxO+j4uOEjLt3AwdktbO
3loqn4itkIJowko/q+t28htAQ6e4hQ+Pi8DPsNSGoTXqDfiWZFwEhoMU6OQXfllRVneUH9Pl8Dq8
0LoS/KC5+vsrUE4921IkHX0PHfT08UC76pExGMamoBQ8uONDYXi54Y+TP5TLmhcgYmIPJICG/dX4
hPbeIK9b3hQQU7hBvV/tHe0D/StGWm1yFSjLivL6qvYMhg+PIDnlYEZ71r3791VbJ1YNYxsKKVRD
IAO/IMJT0wxK2Za35gUCDHpxZR02+/Ci00qkxmkALpoNQvdu7ps21Z1T3wGjipZV4jDKNDZq7uwx
/HS6cSEAuwCWxSDkSUHWetHu0l0GHBo7J8Pd3ytqakvm3mmzC8aiAXZA1MLqSkXaUkFpJ3sa3sxn
pb2cCie4Q3UYJQG64jg0bQtHf2shJODgonyoW/MNzK6895Rx3SaO+lhfT81CX7b36t5jGobRYPYw
+8r2TIN30j0ynem62TWdK+OKPTCLe8zewydGkHgxna3XlDl7OwoCP17nURBKjKCozLQvZw1jsV5o
7+rnAAoUugFwr5eKxNb0YnQOn4v37qlBSBj1wfq6JTaBFPDAx34JH33xxWU0Oi5rMvi9l8FJe/77
h5d+Z0+6oomiKZqAMBT565d8uxuKYNKbYF/j0XYxG6RvEcRZKJth076hC3nBpiSD8Q6bc6Cj3yx5
U1dV2dRk9BLAX1lHmYMoFhYHiOcivej2vU3tNAMn8ONyh4LK8VzCffqBHEdLwaXPUr4UxL790Dzo
9IAh+4D5J8i7SNvm6FJUzuDukxtE+Oxzv/BEZcYv/OeBylEk1ruDrPUGD0QURn+K2qcDILoD3seb
Ul/tC79ja2Z3PWAbudgajBuj7cFgpKGyYVRMzfVgpSWPgFkXmNSP16RS3aclVWeSmBOd3p/LPArZ
fS32dWXxIUR6o4eL4a3GgY0VzG2sZmHqduHPPeADeiYk8lS3FSQdsPOws+YyBOVUR6NDz3B4cvPC
RxW1JOkyzkGZTgyxWCeoV9PCZ1Eir/gZ0/dDOZmhwOssNDqzC2s3ugKc0ep1JJCPW5XmuQ5rJkbL
Jbnuul0SggLp5EUKLB+J6n4ZHmAbQbCKC7gAgU81UMLBDmB0cBV7KNxjovOHDpHiDMplHX4IEE/k
WVYYDzQQXXHvNsVKUxepdrZQPpHP8+MsZZ4qKJgUHqNDD1kQK3lTDjeV6o211wLI6P2GBqILxWeB
KOtkgwdNLMwkZzQkmsTnN6x0+oh8W8VRPqsOXZF0aTufSfR08dk0Lsbw1sBqRRoewLmHNVBF6akf
CevVOtMv0UsswAeZAQKSe2gkkD1CVP7HzBbhyaKBAOLd8sJ0XMYASrv8TR+KRVhts9yw5X7Xi6BT
CqSqMNS4SayLHgXbMlliFaf16JrTp0xd4CHYovfWQ5NWdl/eZ9LboXKbimIT87PxY+y9lNZbu19O
XA51fY+9mvmY684hfxqG1ay0g4wkzlQzR2RroH8DBFAI103hYDrIfF5xp6/W3adQ3iRQ/TI0TIcV
VmGqvtuHva3pj2qqumZ/eQBxf7gL3vaeFrt8AvoTCvABhFzMRQSVhtNdrFLQAu7+MDOFsgpx61XL
eIcBBBwV72wz7nfbWQdNTBzFEFZkeHDURMA9SVCCDEusarqI2zVKK7I/pm5la9adGuFxcLgLpU1u
oJOOp7100XRPGi6WlpNaH5l6gdwSwJszGag8B4yfd9/PRR1FdiNv4lTQ2UVztCOG2NXog1nK7w4+
A3ewN7jZIRnbOSrqKxhdCTNuaaecycOk/8Wy/VyISnUGlcs0DdKx4yJ52udCPAwpY5V+UxsrZfCi
FSLe1i0OD81nKTmhtunAgwJv3JqIXaNZlGNgVME/FAGGpfQTmAiZ+1UdusOVcVVHy+hi/xnsV4r8
AXExJ7kGiipejNoCBzLzonhtW/YXeCWvKy73pp0RROPZeaWmVbssxIX6otVL1QC2FpV2DDwQfxLp
+pB+FjwwEl6CEXm/q4lpmol6RGLdasYqxhBuQi86zKKbQ/qRdPfJhNoe9FpjKRYPcdQ50mS+WNKD
UNxp0jYsQciIz1K1SqP7MP0wOLmoYsECSNEvbT/06FFNPmvpo0ztVv6DsrhfB2sz8+UsQhbATZ+U
qxAdD1xk47vwNRt3vJziMyhtiYmesEm3ce10n1BXyQyn2xbPSkSjzd2IyHO1mrudYMXRd0Za0u2u
TR2ZcNVcaMF63yoQXJ4SCWPmBaSmjNDgdHY0XfHU4Jp0MUSEb9zxjUJBWwjVU1AhVmusxPixg1KQ
NQR+dVEoKl71CPszkGzzZw3d4a7Zmg3SgwKsetzRP5XiIjJRR7wXp4seX0jzspPuNHM3MAaaruR6
w2QSmFmHlZld0aom3kE+xlRPtDJPkegaGStzXeJjy7DVrm+TkhpqvvnSS9wqu/LCAn3UrRonWGb+
eC8OiyC0K3pfIKXBuqymzxBtD0Ax5UaAkALaqHLhoFwyuE4tp8tty3J1h8kYnRJ9heYmnXNIE90V
EO9b4WW8KrDOW6IjQe4V3sqL14OHJRHVY4KFiwR97kah/0+3cqpvKiesl7m2qLaS7ohejB1swTjC
RcB5fOLmAKKUx3gI+Tq/AI1tPHeRKdjJd4246dc4WDIawncOkDN709Nv8UTBiBP59bv9lfXZXxIc
tc/yIX2onpjopAXfBlF8G2E4pXjQt/IVeiGIhCympbrS8PIdqssMNsa1+saIi7Q29ZJmVQuPwF3H
9+Z9GKB3vzIKYufRJq/t5tnE5ii/DFGt3yORQRrY+fObZOYNRjGO8YidblR9CWgntxy9tTO0EMBB
pcEVydJhY3X35v+Qdl67cWNRun4iAszhthgqShWUdUMoWMw58+nnY58DjF0WrIsBZgaNnra5i2Hv
tf71h2N2b5z71biyOC033Kvyq3dlh8iFO5jg6eoFRKYgkZSPDle7/KVuLqMPTuOQCSNl637e0IEx
GYNBx+Bdfhnf9RO4DbWX1b5pzWGwVqF0tspqYwmwsoaSnOSYrECiAZjrb1h7Gh6t/nWZlz6I1TYZ
nxvNzt+l2xkMNomdYjo1FSpdUF4DXj1Dk+gpIUQPAcjZlw6VQXDUqoXs9qKZ3hzbtKjyuNW6h/St
aN0MaqZ1O9RbbPij+FWInuDAI43j6qa0GjAGbVxG8bxVPO1U8xq8/+vnBC7cI1xXqXAUWFjNMt8u
J2il20FyRFhuMvYWNtlGDLrHaUUAaRa/Ev21aiTxXudOhuVHOG8wnDBw1BVcMD0RVIH4yO4tRTgC
nalGy+IVz+UXQJLIcW047WPSOOGFaqzJX1LNcBOTKPezfoAWaB7EY/0lYYg17nXHWBNU5QX3wFBW
5k7cYRIpKtgSWNSP+b6EdVo/Y90viWulOfDpTEQ+NBjsNR+GZXfTiXeFBlK5LNQkPkvm9jyv0cAe
Hc2h10mEOZFO/0JSbjF6envTl2sz+AiUW0wlMTE3XHEUNyEnwAihQQgJVnjMk3OZb0XlLiLG7Rzc
CG8Zkl52bVpJMbvAeIBtR8JtFTs5lnYCucS9O+OtgEWHhkp6/Oi5k0IDxx9La4zJceKHdolDh5vC
PeN/2lstbm8CH0YVfHaqZbyjIuXJUo7iuBZygipvevMliEhURYdQ0xaZfmJXQupqFvnsypMOpDic
zQEHRkqbflvFa4uTKCFONmfr7h/l7KLoZ0GkdLox9DOvmDjsCLGNiOsk76Dy+5PRsxHN71DTSJJE
W144U+xo2O3wM00fxLbj+LhTc/TK+LRuyCyyZ2iVZnSrR6dGvZUQOUSUxOUTiQT0j7asLM+bZPl1
N665g0r/OfTbKJQxd+kcvSEI+iaEZinN73hHrhqiuErMocvSFV+s7peZU1iiOOo8/qzZwT5by9xh
zkvSaWNbRBDTI0ipejKwtV0x7nIIsfw9E2ZJkPZCr+NmW/vY9LgnrXqEnGJkWxrsstnPHaD4Jk3O
6ZO4Vc5CT/HjFNYXD64x3Lg76Z9+b1ewFmq7GDDaXeGJTslfRPuudYx6z+5YRkfSmQFzJZXMiht+
2qDc1SScpkt65zO3y5ye/WhvCtsq+mBe4/ubeDyQYD9yL+Bn9o8EK+sWhVd3qvobPvAYf1QMsvEa
L9cZlGk3xZqwXA2xg7dmIHmZ6vCfC52nRMeu31TCSsipyV1Tvu30g2bcV8n7XOxqbmrG4Nw8t3lu
B9otP53vIp0WpugYoHxAFgulHkb7i8+oixi7CrPpwUa8PcWPcnxq46OWPUviZWz30uyYn+mT/2mq
DpZGPEGfPw6bVdtW6q0R3/vF27BYr+X9zqhbu+EgGBrS+LQ7S6/JCJNPKmwaCyl4f1L6WzwuVhF+
Hs16mHeheCBhKwlJ4sqfAzqAYl7PRFmmDAPNFkTQOOr1yVAPfbjO1Bez3DfEUwj9updu23ajkIiQ
BF61GsP1qLgChaPlJZ0zoRvAHzql/7TpQ0xh1wicRvDzAFX0vLEzNjktvAkaoqtN6PShTWaGLUAZ
kXQwN50mV3lMpFMfPMvibVKiZG23k/AQijgBO7DM2F/5vzMjVPQQgmN0TjtujHAzh5tx2Ab6Dd6b
uBY5qu9EkM91O9Axeorv1fFQoRBiPJ+tCnYLyb9UyZmBTEVgTWC9SORGd0S62e20Nk2vFS6zcNF5
9dLkVhT287TroMcTNSux3eGMU76qwS3Hz2KNBVu6D0EOu+0Snjsk9zldKRInMDmCv8chJZx5U2PW
jNG/4F8kTDZYZBj8MrsvJEla+bAsF+SMaNiGeBhhocnn/Af2OD+XPbBbfJRZZoP/c8UgLZnBkuEe
958WdXFQ7qxxbcT7Yvoo8m0zXRTNVivIFKsG5UEbA2LYpUwcT2/P/TltKSH3dZd55XCuxPfSdJt3
qT9Dazfyy8xopqaeQEsKJJPDaz7obCwy6eYoZ5MgdyGhUx5BtNR3/MdS6+gclAv+N70vdAvthpYr
p4Kph5WKqF98iAVIc1Rf+HbhFCA/JflGzbZToLGz/Wq1yRYkBbXLQO+Wx/swXlJw8RU4MJ4vg81U
7Kb+czQmQuCRJW64xjysWr1Z845HU+tUOQ4h/WdPNqJfrsMKTI/dsSscyE78EYXtVj0Z2SUpdnG8
To1D3FE+4otKxYUMNTlnykbTD1X7JRxSNGNBs5+Mc20VINIr8gQzwN/olAaoT1y5f6xS0tzfs9mx
2E8xIvNLF/qQwh6hSG5tPtY9sUnvkCtMdfBa1dGNFSP9cVjJoqt198IBfUbGbhlaj+almC+6esQ4
XO0f5660m4hUpdtIXjwHSnj8kOVayVNaR+u3verIBs3HQNYiGxWR5myOsZuwVooji5EixltE/hAi
FWU3RvlAQIIyruvCAywRb+PmaBmPZb/Jig0kSd6MiRyR5qjEfFMlpCBOWn9fVOuoWosQxgmVm5wh
Olal68PQE42XTtnO4zo2XXiEReehnk2VWyzKUi6fmaajiTAfNQGl2Ez9XcGzV44qL42I7LeNb3Eg
ZNF+ttI0e+g/24xNlCTdDHd/OXkOUtLA4WVsGAyO/F42X0iL9V5uvuT45t8wq/J3p04valADiAzN
1b8YzG3bsheK/w1Kid4hxXrLfNKufYKuDkpO29DdgM66KACq2SPYHf8D3KnA1xRmhLykLrkGnQGS
4DTqWlaOrfkYlg9IU0UG/j+M0NS/MWEWi/ELZk6Lofc1x0eq6iaqTSm665lpZ+VJn47cGnzTpWZH
LwyNakMC+MLs8V3TctWWcFKnCO0xebVAV/2P0ZuJk7G1eSGNWiRNMe0TkSahe1NOpviohd46pnpR
L7q1a+etYd1mBqFiBMp0NK8O+pK49NgTm/7z3w/iO5La8pMsTZR0y/zLJzlXM7g8XOVOOXYuhv+C
hCOcK5DYhHmfLZBBspIHxOQkoe4pL1RnTjY4VeoeNVL0Esy4wP1wu78bZ1uYh8OlUBVsu7SraVUg
CmIzynl0RzIUJhFlTvoJ0EkG5QNXssQFMKlISEL0VJtOcu8zrS2OP09OvwFu8C9GhmmQTYT5//Xw
TpAiWYmLLLpLDMZyBGURUZGmh6L1/AjozUnjY9SuE+FGKNEkGadc8dDKgOLY04+ahW/mEn8uZvmg
foPrgcVBG3UWs5wOS6gPhzpxyz3kDru1yFHf4XCvhoDNAXqZGaeuH3Cs/5hT1/CRYjA+FHE0Q7F/
BThnUdljVshjYQX5vre2c0mHGZwC5RlZrW0MAfzBdqVQgUGw6kv+VfeYUGRPhGPCBVtT4KI8wshD
rY+Gfs8RFj/wFaxzwqqDzdwdqWxfA3i1sYv11Z60iedmI5814xDmF6z4fHZ0u9c3Zv+IO4xCwvZ/
KlwM/RDIWTDdVqp+lggTVbV1Ujki4/T6JoD44hJABmGo5jymz3O0yPn3R/QNXL2A1bhpyZKI4/V/
b9JvDycrhKFPLR4O8ZviDfpcDAjdvOQldaLaYVxHJOzkBANLoPbhQKPmoiT/YRnyd/vU78u4ekdG
Vpg3ywsbY3bRLQQPECksi5a5I0dlGDh4NMUOVp0TNJAPRcPBUQZlwgWa0Q8RH4iloJgZn9C8/n2H
vnFYQCC1aDjA8mXzL2R2rEUJ7lsQ3QmgFySXepm5N5DUB/uBuRpQLUkjjqifivxSSjt1fEqmuwnC
5heZhkjIAv8FgPrfa9KXoeP1C/37mtQ/P6mibQaL5DFsOSa3Tbw+t2uneKRWJ7nTx0/jRfPfpM/a
2JByXYQ3xXwUENi2hD4TG2BXwY2efwUiGmFbHN1cheF7ymqPezewUVAA9SLGWQQlQ8XplU1CkxSf
9NzTh12EYZjJtrKRhbMKcqRXW0M45eZ+8WgaHpSGlvmQ1BRk+/oNqoLm4q5JxaE5Y30ipFkBokRW
S4eLNvHfd+WbJ8UAkq1XM0RDUf7iccZaaM2mZRV3OYLNtRCgzCWgCsbCKxE0iPrM1PY/RxKdHUHd
Z9vsU0XfSZgCHXr60xj+m13vj8VcsznDOS+KWmMxjX9CPownhO7MpDYvDgwJQ9nRIUcU+96NBZtW
+zEYyFwGBn++In9e/2oYqEVzVoWhUdxRdIBtp8ZlCI5+Q5g631dQFjdKMd7JpuBCNZsRnlZ8bA+9
cRbQs94mLkMerLl8lJn0EvSuDVhCyLjk1bhobnfjb1cfKC6RcT4qtwgcybUJ3yxwz+ShXCKd19nn
AEV2aQqq/dQ7ie8YwU7svygyyworRssb7qIXzG0GDFVVTNzL1+5eD538a4nvxqo1u1Foh1Ra+VyQ
4Sb/yjP2gQm2RUZIOeOrCqntuF18kxxhoYb9+2X6lmmlLsp6RVQxwbxWSIrBTAYVzcCdEZSYeaBO
l1ZisZj3dYv9pkVSPMXczc/j7W/2Qp7cb1e+YhxkJYT/ZFzeHNeKaXPHp9g6JsS6VSs4oPcMn5T7
yR2bG8s61w1xM+6U9girvkb9RsC4tqrPacpRMizJPT8N3/Vla/nrvfptdQtv6LcDY05xxBeDsLzD
CK0D6PFvKCurN1LspX49SRs9PA/RM3ZZGiDe45BuQ+KDNiZVcrTrqpmxwW326m8R7++BhZNhpYh2
z1OFSXNBSI+mPVz5ituywayCde2Wj8iVCWuyTvlrnewDvJHIgIH8rGjA5Ts5P6eALT5y8Cgnqg9F
vz2FDmyHbltwHAcIuP/9ZnzHCFHIqtGZRWmL4eNVkRe3QqbJcVzewcylxJy3Hdq2LwwR4hfa0sDw
jCe0YLgCul3lTBDTLEIoMZoHoSANs/nPn5Y0kQOdMN4nsQH4vBqeLNJjP/+90u/fpN9WejUFLvM2
Skv5v5USIdy3u0beoc4PP5MNXlt7i8HJqzK5cQYlZTVIq3kn7Yyd9qvyrB19yiY8ROIP39U3ymPe
7t/WdFWL1VEzhubImvpnEVI/ZlvYc9cOZhDLtoMtyXpehwDL8U78mL/8ZxqNDTcofAW7kE7GD+LA
vxP6cMz5fTlXHxtDRwgaJcuhOxbqBWTQH6jZq2STCS6ffbsd1s2D/mJcYJ2BqhzbvX7o61VBPOu4
Zx5CpJjsAD6s1R+4sf9R6q+/NE2khxE5z0hIunrPmmb2h2S5UwuNwLMOEz4C92ftrgTx7XnP9s1b
pns6cTCH6SaPvfqu2iloaI3V8GD1HgReBgDgayWy6vtmtPl3BV+IZ/XAwqQNq8f8Pd/L1o0sPvbi
Tmluo8FODoPqqnfT56jeLNRnMqcwtKB1cjsE4pJdRS8qKdDjcJblt4roYkSlDZHB7QDEgc3Lhpo2
+cBtc9mrfih7tL+rREiAbMlYnpgQ3P6zRPlt7ymszhCyPoMQCsGJWLW5vlcZ+4A45u2NH/G0yq1W
wSJD0YwD/V7jFDLX8VuM7ofa5kHBz9KecB/psTP08oWnhDdjfpBxGSA7WbvrP7ENx7qEURapeSSa
rChAg4M27bL5cebFBJnaaSCFYMgN1dPUt3jH7y0wCtt/H3DU/OEnf6Mf/uMnW1fUo8wfDNlK+Ml0
57Tto5OQ7sThB+Dg+IfpswrcBhmr5++ZejY2I9qf9rsfl3BVSYxqbLVNki6c40TAgp4YBmakqTO+
SzGUlsjHBRVbBBkkxkYpWIA8/7Tl/k1E+PMuXLUHRmMaZdQlvMnM2V/RttO/FRFMJg+XeX1aJ+Uh
MQ+QcXFGIRZGKlyy6+hbGNyRDX2T3WXGLmjv/L3kTrIjYexuy/ufKPTK31U5q6RUQImJup1/+PNo
hLYgzH1VlIuXnuRMzMwhWfLqfU7IMnflsblpSFBTH/LkSGk9P9FgPpm5N1+0VxOwAOxi6bUAUKlK
363kttC27Hz1TQFAPtxYug3TQHCqzb9PCe27Ex3W3n+msvri43y1bE3VU2MqSzwF4E1wPrSyY0xe
mXqa6iaYroZr8216SI/DOrhIHyQ/NY4wfYVMzQGVgRM2nUxw+SXQTuFdsTZbhya6FVfJjbidvO4A
EE0unxE8YY+drrX5bRwIX10LIGMcfrhgmh4TDL6gkipY2P7UFnx7Xi+MSEUWRVEnUvTP32dVQ2oV
MQzOZ9yYAWYmcdFwzxyIzIScob9EtEE5Lqb4V8vNSjlIKzJH7q1xVTwzxOxqMElA7W2UAeURpLwq
7mVPe1iknv9+Esp3rzliHNTDJoiWek3dhe041HU3LJUf3pi40mCr86tWXPXBeleQ3ioPRkcmsvDV
kgLBtGTZoIU1zurEasolUylvwvA7PdfDNqufCuZSE5Y2yqbQd6q6/vdiCQTkvv15PqEcxI6MgDdR
/f+knd9247CsC30Ipv5SY6qTB+5zaG5L6VS1MS8R+z8j1kR6VTP0M1LyOJA3LjKxmaQbPXMyfIJV
YH9xwqa3/CrUs9klfBuW03ZPpf8hUtMV5JnkmWYH8utofRh+7dYnpfbvlfxVhFKWqnCJy300EXX8
biHRiSxS4Liahg9UakpO0bcbjT/VEOCmY7+UCZkdmjKx7Y2r66RxqyOv+qnTXmSawrBSdiO+tLnB
cCW5SPLoNQ1lv4xVUwM4r0k2c1gwGIONfiL8DxulyNpn7adcMH3XX/T5LdLv5+CB4NFCvxexN5j3
U31KkfKN4bvQPwv6rwzClAX5dwZv760NprcbSejWYLTeFKVnqT5PDLxb/EN0JlsyvtJauzOQZ4dz
iFD7NKV7w3/JRSfV3som3KIK9BXmWB4YrFHa2uTCMRDM28W2s7aZOAnjCy5k1rSTUS240LfKQyY6
5Wgb4LyMFka7OfiridAIBnIuniKi/xIboIFeI4LEndvUDTFzrsJ1WKz1cR8Jb7Wxn/hIsO84ycee
4Dx/BacpfqxuDI/sl422zk6F+jiiSfGi5wUR0zHwgamJdKFKXzlsK4gXJxFOzm22xeR1rb6P2DKY
T1NrMpk7RYyLpST31MbVCBhqXQMoDRdSy6nc1ty2hH1CIfgKbyB8418yPjQVJKAHJcfXRwTdLY79
ZXyTyVy2Idjf+O9khcBq0N5mZQdypMGw2fZ86OntPK6Cz2X9gW3pq1wGF1nNjVeCEEwQ3SESNBgz
tzvM6erxoSTXp1/1mGtLJNqnlPcuXlAGcb8PAFFB7Fm/MJ42Wk9KMaZm2OJq8r49C68y5KiF7bkT
V/m6eMruMH4qz+OX6Ew+Jui3nRjC69oMLVxEWK52SQ68bZj7TnbcwV+pmw6vAvOpfRtd2BhF6NbC
7aS7Yg9HH7IRXk/FKTec8RED7ZZZQ/XOjO5tnNwU4PkOHXH2S+LSx/6Yfi7haf1KPyoG3pDpoc02
KYpaNFY03x2Su5Qw0g0KTv6xiy+B/zGr5w6b3qLbLDLkfZjsMYKGEjY6uj095JanHazaZayW02/y
TMs9P0WovuKUuDaqMMJ/HOMtf2wX36X+kvYwpO04dXo4x+jsoDb6+J/95wPWPkhCSUtZLnNgfWXw
NnxWR4YOD7D7oxAtgI00oH8TV/0Dd0oj39EFmtRNTPhWBgodLAuEVTHvQ9gseLsTFVXccDVaYzfx
PRpMxN8mElCduYQjSTcitGHINDPgBbI7vNzTjdg4YmYrrUfGH0NlaBQtQbN43pH/1q8ZK8NXE/0V
FUSGHxyTDiw0ZaRXyfNILuhrcMJN4aG7CzOMqqKGqogej4UE97z8YGi4PkNWWMe1rZh7Kdr4gu3H
F5HNwXgCG5s1hweuW5uq37X8KX8bk6wAkStrEYd6deARq16na2Q3pkDB5+BcQhodPEcIWqi/NGz1
zB2rz/jKoOID7q14TUQVB0y3Boqpjvh+ElYyG/uk3SQdZCNbICwJz4f/rJV1AoKXmfsu5jXErDrw
oNNBL1I/+OsMrPuSA4LjyiHmJoPXrH2m4bNOI1epj8wZyhchvJlL2gHhtjCXv54rE6RToFQ7MejG
yz3JvHzkaxFuJLiPgTt9WKo3DHsmSHPZwhF5LrtfQUJQNQnoI97oaaZjzR9te/5ZIO1UUYxVrx4X
lsxoYWfDlN0/hcyRO2tx94u1Y57eyLB44Bv7qNMm2M9olzBMkAnRCbZ978nSVh9XkZugoBMKh/0t
RuvYvdTMGEPa4JaW5tyL72L8OOCPETP10i7BWVt8zpc8Pm6QZXPuMS1hsgUvWmaijZU3TvSYnU17
6BTatsfuPXwZhV8MVFNsZ0QQdDzrK1dRn1IY7T57UwjTonoIMR0QyPiN4Bn+CodtHNwtFp0QqZW3
UHzuis1k3afTLo9jyAm3Ee/bMu8V/F9D7xkVGaES4/fo0azuTNRi3WPZ4UiY2IzoceiDY4l13ZSc
G4bhGn/Juit3abw39EPLCPXfVcE3sBlmYiDlFFoKKNG1CGWs+lCPI71HKjF7A4lKq/guWsNlWzZA
7FqeaA9+TBVcyv/rSuT3iy4V7m+VSFnXmt+bWn9ZQot1OyV+yN/0ru4tqWfjT3Tkv+tlfuKSJCji
Fa4q1zPVSB3zupai4aLRR/Y463brcbO8Fnzm8n+SiR9bsKVz+OsH/nbJKyCnKtUukvNkuITb7lE5
LPxUwzbW7RvMXVz+frzeUhL/63pXJXNqjpmpZvzExRGBQkfdmTo9J7DWeMdmCX22d0PpCPXL/il/
UFo62n9d+wqRMbUZ1knAbxV3+UnZt5tFlyIffgZav5l9/fkgrxqfQkzaPpbD4TItyYKrZJewY+gr
iJ2gUWG/K71+Q5n2n6U/e2fodrS27r8/mP9Gwn/9XBRbFtx/RjrXYpi8mc3a6Pr+kkMNoS7keMcT
mdveRch5YTgc8/iYqpteO2JiWsfeon8tQ68Idn3JxN1RnUZZLZzjlD2GmDQX5ol2MjSM3Z6p82rC
ciO7wPQJxALHgXWzlArQGRFtwunz5lPx1TvI3VUSDF6SE9v8Yjf571/5jfuajiRG1xkyokj8CzMN
s0LPKsiU6FHSe9TlY4vNa7U2yZinpnlMPgSCcH4Eq9XvvhsTrzn4DzA1/lJwNtWUar0sLZed3Lnd
dukGS+mBPOliA2nsyOA1JA2bIgrStOQIig13IeodHxk47B9kiAFu/Ks+X7xuoBPP9vgYQgXkwFC3
IlM3l+xoGtpkm320vzAmqN4nMhSwwd3++wZ+12v9/kOudrgmLpUi8qfhoq6L2xwTfGVd3i7uo/++
jPKdcEj5/UJXoGOkZZkYka50KXyXzFvx1IPQzseGVjQVUaNQkqfYMmrPRfdmzjc+Op/Cv2uEJ0lG
rq/+GoGR/fIUlL8i5QVCvkI8YDGQpB252GKtW0aGcgq5sz4HAugRN3pEU9NHpKgkW7+7FC10XfO5
s7DcrvO1gDgnQ5QAM2vdVtSG45Pl7ybqOw0i96Av82DMfxY1WNNuky47Dk0K665fTQIRS41Bw99h
UpvzdTC0KQhAx2chGKe1RApOBxQoKL+y8pfWQHSXTtazKOernmBDLArtQV77wXNVwCpnnRMNSw0V
c2nKJJBQs3nEVg2/f2h5QYIyFkmydgMRfc5dNHQyGcWkI1NJO6K6rcuLKX4I9Qw51lzV49ak1bSC
exIGo/qFrCIh3eXhMyKmIgGOpLCliMqnhyyGVEdTmu0s2q/2mU5TcUP+AidVzhOkiWaRFuCKa1bM
GRy8SI01VMviwMvJIAVeepKsuwf5S7lDaUDpv/hG9YSVzO3BEA6CaRtsBjhITafykX2kf1f2iDMw
Ai0dyyXHa17Y3cELdry/VPjS4qqEOMcF2l2Mrld0EvN9kB+rxMvw7TQcqYDTyukULZz/KnT0Dm7h
wjtPK84O8SxGr1ZzWXLWjW2FH37t9fw/qhbrP+iQ/HtBwE24gGHgP40CEsvipYXDX9xmDCskZDgv
1P0J+FTudiZiFzvFfiB6QIrfIVVunwOT8dBrFb4F01NOemRCkSetYHsyaUz9W6XxJGk9JRdz3McR
he/CM5UxvBXuBBABWXYWEffkmtAP9qnoxuWtrvAgmvckJikYUqK5NYNLjuzHKH710rkn9JTXn76r
0VwGAvCeJLqUcIS/eZNzQWkt43af7dRg7ceHhJDOhpZXwKM5vHAthuOiv6txqhG8sr2E/QORibSm
/QM2bfzlk0mqq1dG9zV00/wiqcfOOCB/ix4K5Svc6Po64tYHhwBEfiWWtInUdzLFLIKLXTju/OKH
80r6dkuVCadXJWzumLX/WWuFsl/HaWwOFwnCdOOptYdn1KvMhqlR4+W8zxjI/biTf1tXmmBjCwsD
eMxYlvVbiRfmkpTqWtdfksf6Pttg8GPTIO6WMG6AQxs1yQ8/9L8B7/XB/PsVr7ZcxayiPM44mBkL
6bU3oUgCHV019ryxjPtawSYLOhn4zH6CNt3fhzHzlA7LknCPM0i5q+7itXQH3y+GWonzcMe+6H6i
3YJGb8hexbKHbfX+7w1c/a5yM3VNlCWTAhUU+s/7VAtjkKs998mH0lVhGHNI0MPt6peJqXuybogm
RNmYnvFLa5jpwPquwl2n3unJ3mRkGfPV0gmTeGYnGNqmDO4fS5zOeV9X7FL0luN4I8MYSE+J8DIy
cimnl0J9C4eXoHmatJs+XmsadIfnNPmQ1Kcf5yHL+fP3U/nf33c1CYAJbkxWwlNZjFpa8gYDmAcw
RO3FJ2zGKAa2oeWMx3/f1u/rl99u69XrN09x35XL6we79EPW9uU296De89pjbwBhy5uwb2PUBoL9
7yvr35XDpoFWeuk5qJ2uvjdDm7o6TLlyrG+s8VbN9wPB3BhhkIKNcXxyW+HGrt1yEoXzoazdlNiz
kz8/J+MLcU9Z48GasDUYFP9xYBAcQgGPfnXzORTW2JBOa9KDScqxIS+bHYhdmW6bdjMGnorzNwmO
4N7Ni0r4GUhii+Y3J94i+oxxf4G3sW4Mz7/U4U3L5+8YjvqTCco3nB4Kx99+/lU3MGVRq6c9zzub
cTjf9o5qwxuMvBym8DHiOMuEraDewK2xgXnlYA/lCiv6iJPIM3/a/L6ZFv+5mquOYU6bOGxzVpOw
ITQe0mUsSBWPE8YGlaDZ9ZO1EuwXpf2kErmDRUa1BSoqLVt6kOD/oy4Qt6CT5KP+aJ/1nU3B7/fK
vJoVino65EPE6szXBKTLbU8FqX4QcD+XTJwlAmi2g89c3MSwLI64Cx67PSYgHzh2PHKqez9Nlr7f
tMkDWQi6i7L5ajOSKj9vA58F4YFAsEtN8mSAkSHKfcwxhn7FgOA/i/x/fzLfjIl5Sr9d9mqPUGI/
sKKRwQ7DnmhyUfkiiY0epc/OHR6r1iuzQ627gwQH9lPMbkt8MfYlkJThyaZjYGiJRor5xbzqT825
eO3fyyd/Y5zLt7BZxSCqFGG4GDMtY5ZAINWH9pUqAHtbS32ByaqjEVUPXV7aLeDZI1iZVXoF4kIm
TzFzpB82CG35Av7aEU1cHI1lKo73wJ87vjIqs5GlY38xgH6LW44sVI0Pk7GXCOwlbs+hINPHnSyD
pKuviR3Kiw4F7jzQbEqYzQQanNsiEQLlhdgxP7nN+5Mxfyj4KQylsCZt3A6AEElT36corxylSAm/
eCCbywq2aQbuiD7d77/KtEPssEFgu8aGXPIfw2nANx9jbYM4R3IUZ+mZgxBPCdN18h+Dkr9rkSwR
y11msJL415gvSmtr1mbGUahapNQW7dkhzVMliNXGS9E8m87gaZpnyGuNgRnWnuwQPwEn34gDdIVO
HjI695ME0qv2Ke06bUibeTmerKPiKYdWttU34d08L9tws64ZUel2M7jmlnCwdfEZjJ5R7GWwHBIH
UNsWpFkg5obNJKGudYofZ4zfYWUWfn8kO2PCAY3iz9clRn1XS8jwOMnwUeXmFOWhide5sPeLg6W8
jcK+G25SNV2paI83zKldMUIS4Iajw5SmXs+9WzA9iSDYBzviGkVmNIsqz9EkT/r896fMg/v77VbZ
OFRcxA3dUOWrG4ohphkk5jxe/AdSlyBZcfBFmy7bje09AnFJPegIaCfsi+hbXZEiXlSLtVh+DSQC
qz0haCZdAP87Sa9li2zSU21RXSGWbZlWHPXkNiAGZDgrxW4GiYiOJh5N5rkwDwnKRSS7iLU05tNS
dkddb/xaWC1UVCj8EP7p0Gk2KUUQ9hi6uIKeFgVOKECGSF3CQEiAtdFZAMH75FWVWyljIqW49LsC
FAmFFJ5pNVjnonbJj/DtZPv/wvbI9jBtyVpNQJnDJnmyBqQ9ARo5yGXZoUK0HQb3SvVFt6K1H80o
oa0sN6r+xYzNr19C7WyBfBKdQvZyK/7gBPcdXqWKFg4VukjUk3ZtvtOZY+H7grJ44SzZ3i8kPpdO
/RS8GqT0SIeFnnKP/8xTgdDE7o6hK5x823+dx/1Mj3ILxd6c1qRjKDQrBDWk6XNJizrVx8TcFsE6
w4D8C5f0fjNtsU5BeM6Oa5iPIN3puB6mD7H/ZUle1N1a/bkWvnJiDQDWfyj+v7Ge01WwKklURYk0
0GsYWyqnsbHC5Vcatr4e6/tScZA+IqxuhG1THGfACvRdnkb4OcUYWrj+sRx2P7z93xTzf6ziqgXJ
hmGW21ZeXFyMhRIAlTKFALNDLBZGW4ApSPAreCGlPSp3Q3f7f74NV1+f3PnIi3oWIO6mdJfx+euk
dIr5zPD8OOFPm3po8VUYqS7bFo8zyM7V0w934ZuN/Y+7cA1+y6pm5QqLUJegxZpaZmR4aEvaJtY2
kRtXd32yE+Sd6a810wl3o/9VaxBlfqIEf1dfwXMgeBn6omyY172VlJckLQrS8uqT/jEkm7Ff5woV
N4/ER0MdqG6u7WBTMh9iYPoSvfQ6sgTI7gU1a3zrAw+V1NgqSlP8lPVm9e879V2x/McCrwoftc/b
eVwWOHqtzEzXxrk8YHm2RSHaxLdpPa7yzoNsFPQ2giSHdDKteFNDg9Hvi+XUsTvf/bCm7zbw32/a
VefUlUqjFTlPj6QZkgXA1m24nyGT6wP6LSiK91W7liWcms6Y0iWrvt8o83PR3irxoxl6/17Nf15k
V8XSH3fo6ouqpbQju447NB+JcggiBOk2LkIZJuGBLVaYv1ApC/FxxsKO5ISVSXlTLHleOgU9GXVL
0Evdn0KeoYFyFuLjIKbglskmSk4omvSB/FiMKwhV0Yd7ucP4X1tjEYjKHdcEkFM+m2f9melzaiEA
XQtkE5zrX8gbLXTj4WfWQkBBSI7ye8OYjozomJNo+CXH96g6SYHO17AO6l+w8fverfb/w9l5LDeu
Zdv2ixABb7qEo5NIUTbVQUjKTHjCG+Lr34AaVRKTIda7rYoTp04Qgtl77bXmHFO81VbW/vTMgwzJ
Q0r3OSlsCZ9kQFCWeFDkjcnVzH/Xa9voy45oNnM+lDT3ivgiBE8FCtHwPuh4N31IMfufb/cFPxzL
qKIQVs7nQtLQ2foRhAUkmvjz0+1RLWD3nryoW55mxEo+PMTFoc9eDOVVBhwT+bG+AgiVAevKepq0
/T64tqzPj/f88X9F1Z29jGPfhYKQQB5r3ACJxmPf+IxOLdSCqscgvNtn9eF/GDRdqLnUr3Cns9tw
Eq2h6k04SvN8UrWlRXxXb2hP+5mL5e1ay+DiMoA9VSScVlRBmp+VeOVJadQ+76iZkjVNktw+aiCx
FyWslcyVCYRgJ4ZLwsnA9OWXyUU4z9hfRkLmhMEdwAvlysJ0wQwDSOq/V3SuYiXgydCjGSSVrOIl
TSXWHvVWSB6sI4PT3p3hOBD5aR+NeOCurduXjqHffv3sGJrXk64IGr9uvubRjYjQCaa0wB6Glkax
Y9QeLiqQjD7YlXHKBens97/7bEEO1Lxq1Jgnob7qMDJQ59CziBz59/HkdN6cjF78mp4yVwA2hln0
ytf3r5xw/nUFUPC8W8nnrdqwVAwxP/HrNKrqhW44reby1zcW1JqtjMB/Ji+5imnrnlaRsw6ONBWA
K1G9dkvxKsr1Uvfk2/Wc9XJqTRm6KurHg3FvvcT5Pf45jYw+0HKhEyNQsuAuB16BUv0DWtRALEJq
Y7kRDZuDULWfTG0Z9diYlWYZ1KkXx38kdSmXbyeLYnmOt+J/c5Y1O3+JHxiImLBGZoUyKCCcaLaM
gRGwicSPehoNZM66+OszO39nAOmk6Q7dbbRGAfSQsAW4kwwxbnwYEo8NHAGG0O+a/lZ57B6wo/xh
iTbfR1w2KGsotHG12RzwlZSV1kOyM5PZVMKtkBotxPs58O1jpv0xVGAMcpscgNxkB5WzMnb44KDh
x+D7i0GnGZj7X9HyyMwlvFiUFoiCBoSnZGJZWwuI0lu0LOP1EQUd4TKALHIEb2ikHOPaR/tZyZ8v
loYqSZY2gz3/6d5UbdinhnDicQke6Uel6Q+Sj3ay7+gOZwRc6ntTey7lx04k+2RhvWYAmvgzKDKE
0ivDFbIVr8dZUpcbBnCzPzO+Uhte3GC+XuPZB1YIRV0fLa4R8zemiCPLmOBSTIhOj5/juBLcnuRM
JobIlR7ow9lqv+/aDZCA+NrZ/+q1nG0uopqYZlRxVOUW1Q77C7qX2TBfdL9QEZw4+wW87fksBLTr
0gu9ElFj53TylVXn83Dy04M7K3ImtZeyuuCmAMbTAPQhS3pQce/f16uiedQqiS+DYkbANWujHs0b
dyCOELeZj1rLAMvGSAPRcLHS052JaUShLps35yTkXRuW8IooI35eqz5r53+vWUVPLMkGFf1Z77Lp
jSwJg/nAteZYqZirKXKEl1K6HSw7GuizEUVC1qytHkkggo+yqGkEQDFRXXpT1Vb1MkwtjrEuD8zq
l8JDvhkWJQ53J/2gz5UqznRT7TiK5gv4idHo/3z5l7r0KkT2/1z+2RaTWX0Gxp9Cp9IWtbUgjJ0m
WfWkm7aGUgN0suzKJFTTlR2dSrRZ8KTlOAdVzsINhLILJNS1PblQ1pidNk61NR41X3HFDSsxrC8f
je5H9WH5LcaF/B2nm9eTlyfR3fxg0jrL7NtsOayy9dw+iq79eXOB8s/TYRkQFUjcFuO3702juspO
udWJ4yFM7+lMDMDJtrRLQd+m2SrXfoUHot0yZL4Zo1Xr5ahtG8JJvJTOI0IPWkjGOndKv/2jvIke
Q/CMzM/j86j+qsHLLAZ0eQ/1W7qtaLagQvHHW3T2xY7iVL9HC6vYClqYu+ig2eaz9ifdwpKm3p21
oKrmyrQJDqzfyAD+L+WioWGQh/WB2e8cAF5oaRsIgToy61xomG6e5kSvZGfAlF3QZakXkqsur0k9
Ls2aVEOHdkmItk61ela+SXGbl5nEp6D62rixxHs8SaQfBPZp2JzMVbjHnC3b1bwjLa/VjhcbH19+
/LxSk7NpFM2EP3kgkASGMWwCb5YMnxJ/FNd65kWxrUPgcwAaBbeQZa5dwaUJ5tc/3zr7lAJZK6e0
4Qo6Xgprh1ELxF217QiThcxTk6g2SrYOUK1wIMTV0GOfcJgWnoQO+w8+84wmPbKOcj9jChVizgDb
oRRdxG8ypLu/5MsDI/uFv4A9i90Z1B0Iosw7yv68P9AxJEUm+j/MD7/9UWf71BjxWSFPGg+1Q1uP
+Gz1Li39IfXDHtTyrTS9pqxSAINHbNfgfa4sr9feqXNrEqD41jg1/D49eop+aXXK/FnI14HTqRCn
HycXBQzpxSFsymuf0bw6/LN6mHPepzk3x89tLTIL49SUPNEM9x1sRj82NnlGP810umFtKpCndRqh
q5YaCn/bVfGAfKkQNlAOQPGXFBgOZ69UGYdTrffa/EUV4rLjzYbataRbCyrJ+2hmlLR1clFhcOrX
N3BIjgtKu+uEgkuKQ3ru/72Qs9egEIwuVwzuhKo7sJij3jcAlCkoOFYBjFHMdLLTZR7ADQKic0JK
T1vz9MRmkVx5JhdZ4V+v5KxYKfNCHXKVWyIsIVqEiGAWHBGTnA+Aqc8TrlLJqWjpwqKUoz9Ml0uY
HAAADOz47sl8nFQ/2KoMFJkqIRhYoIUwt6p5Jwh/zbiidXvNA3hJmfbt3p1VNf1RNvRK4d4FN+UD
m78frCB4ozpHW4Hj4ecN/eIZ+uv9mXfEL3qTWpriEtgES/+RSGS6BZDFjupjk25E9fkUrit9Cx+l
nHYsHeVBpKMfJZsS2oH4PoWrhLAu5+cruvrunLVBu6IIu7LgimbZMZ6hobrVpiczf08H+IDVvcHQ
8k4ilQbiULcZ+53g1PAdEyBuVy7lcqX75TU+KwfiYQQkps03x1hJ9TISbuiEgvGL3VO/1AF1U4wz
Y+t8Nu/wlzE4lP+0yiLAzIvqWnybNn8058sLfBh95rOwWX8qlr48qj5Lj+Dl9LnDSE82yNa6LbSd
f8Lnp+Yo7ptHtXhPnKrYCn9kFjnAp6fbsv68RLw10UiUgw0HVhff6+xDINnkSB3Cehy2z4nsy044
YiAryRmfo4nEmchbrWiY5NTC1RLscOOJS45fEIlbzjgBZ9YrX+vFG/71Tzx790NSk4teNzmKSYs2
uCEeTvGnxMP0rcHtUR34k6DBFTy5YKq9APkaApXTejj9ngPrfn4RL54Lv17M2afRDSrycNkgZ6LZ
ws5WrDV3NCQBBewyhrvYiSf20fyu6HaKtu6SbUJaPKE1G3IEYTdgqmagqIWgNPaD4sj0/ZpnUfg1
37mfr/RCPqpOSJKCXZxRJ/2ws/c002v0W20wHk535quxI0PIHlEY2gFXjQ2HBe1DeYYPWzebCFL4
7yNCU8PJnuJ+Ubsq+eOL4AGtk5utE4QKojPecNYHzXhjHjIgkYDUBnSoNlrr/P1a7/RC4OX3iz/r
lqihkZ20iosfvZNreerbqfCNF254uPQwNlEHdfhGkmkbpQCEN8STqoPNnxFS0Uj+sdhUslPtCzQe
HTRCwx37G4FIKp0V3oPzR08h3RU8jLq4quG/eAL9euPPSthmqpUs0i12FwB45Ek0ywlGE3NZEdat
cRNEawhDpc5JxVgbxJr1pOQQoeEO2HF9gh7uTstjv0zCtWx6Ai14BfpTRrO09oXoTiV+Z+JIdG2F
vfyV/fd1+fz3XxYStZmqSk+5ajpOIbnB+JXktYjC2O2xHHqEG8C5jtH1rgbjHQGwuZzVvaF8NX/1
YhX+5f59FjRfrySO8rCFB0bBYiDyhb+wAslJe84+1S8KtQNrlk+VO/dUjvXr1F1ZcC49QFJdCAc0
VFH714l8iuArWbOYogFeZxdLdW75OAFI226fDE+EJS2Y4Z58aNQtUw8nesIH+tAedHnxqFh2HvgG
iICUOXkR7dgNmepYHWJwNMJPP3/knwqAs+XfxNUtIo8zOKB+6ji/3KvSao6n44j+Jab9BJ6Q3vJI
SukBVaZWQZtf9fW9OqzTwaa426leTtKIW8SYNN0gfI3DrdA/GO3NJHr68UonxpiXwp+u7ewbbrC8
1kKPEilu6P0ztsSKCfoe4t2EfNABS+uyeovCnwFgTazcBzNNOd4dzYcuNmwFQke/b7VdJ74oaLGF
ul50qA1qllIQXThB0opmjYMrfdeIf2uU8Bhok2IzaZvQ3B6VFWRkQX0rhycJcIkrFztt3r7IWXnX
yP8mB17epOJ7UhykZN+lHOpiDrpT73XDb4q+YT3kmyOFjvwmUGYlm4Tew2nbJQ99socUO7DV58Im
16/NvS9MfEmZA+xIt4E4DPGsXk8YJOVKGc5uhw5dn3BHF5ioLdi5oUs1wbqBseDPiPyRPRDwinmc
Wb1XK855Vz17et8u46xaj4TUaPJIQFnFJ+iJbucT7RD8RubvZ4d5fBq9XsMrXZJXf/vNs7o8CU7F
UPDOHCo0egTGH915Ikn7zc6n25kvGGGT9698QhfOR99+9Ky8UMwGJW9r9VRQHe1T4r2PfLEz2nSk
Se6k5LC7kuaJOX1zW1xKeGKpsTqnYR66vOrmu3jbZ6KnSai58g+ztCpF6WTOtiwSt0rAVpRd45Id
GZUDgQFUuLS/rpUKF+870zJJN+l061T+3+v9omyrKNe62Sk0K8cau5kRou0i3KMORNx3PTZrfpLn
b9fXXzyr55NGL8Sm7edfjA/0JO3EM1fqis7harxlefr180O+NAWb0ST/+QvPiqEknFKjGD//Qu0F
ebfbY1rd4yC2G1wqpU0dcE2+dalUtEDPw5XklwGRnv1m1RnT0apxEwFbx/DrNK/lr1pYI+NojAWl
NaYXdDWkeGuSC7Q88pjMz44wxuKazhVt8R8nVbKYNVyhU7V0Q3++K5/RXedPQYWtNPed0U+el4iN
HKpxUGXzZJIXPF6bIZZed4B8LtIe+dB3xt/hwYRdH5Uz1x6iV6e6fQWjZQ43U0CyOZPyrDb7MVwL
gx+NN3Mm6M8XKc+vwj8XyY1UdQsFuHi+xQnMloeqbub5cdIsyYJ8xgEqkDzvcDBnaURREXmo03zS
ed3jDTDzjJY35xdUxwiwfpfJ4ucrunQYt+hY/eeKzja2qqijpCi4otkgynwBR1rsqwvLZ0BwVfSv
Xvv7z8pJU4t0SZ0D35AhPZ2Oz2RpEVEFHhvSSHtbE7ay6LR38jGoMuG1eqYDubWFQMOKYfjzvCWj
oUI8YWEffQ5y0FxbezrSjAr1RUeayongJ+8kLv7C4xASjDROn/lBP/fdr1RWl9qbX++cejboCHJT
zhStHg8YDwFh0viaGxlEcsA+y2R30tcDKHfb/E2ei/oAKaN/wM/c7YmZyPF+jzYzT8NYaO+dP6fs
UTmjZUAGpoMwAdgPjF8o5r910G6y/gZVifAp9CEKRt2B2ROvvZuX9o4vb8K5KOqkjZmVjjyb3guX
GtnwTNfDCGrGnco4dA0ScjVrfrv3jrFRxoNYYlGNKaWdn1/JCzho3dLIvZzbjBKE7rOdc+rNuNPC
lhartejLxez4VJ+GW87s3pgvTsSNyMtM2GAZzGI+lpM3I0USJKCmF36KC3++nkst12/Xc7apciTl
pJxxY1TfXOt4+xMvXqK9DhHAix+sJrbEzMO7OrS4UHPyuwaaWV0m0P5c4Ks2x7odNE4xAyHytjRn
ljJFJgrBJ8x+mtnTmOLylsAoT1KuPIRLQo+vP/4p5/1SjOcdQeh5zcFFXIuNl47uBH2bux1pL3nr
z0w1eSsuy+RWiG+xg/58yy8u5tCTtLkThAL73G8QHOWuFXWy9+Zcg72M2dd0CBKc2Fc50NnNyZdb
RG5LElVC8+/cxTO2yAMyT0899eEEPyTBYWqj1+/6WxWRWpLu9XpT0pr9+UovdaStr1d6VlqG2tGo
h6Ka71Mk3vb6IU2haQEkkutbiaMV8GkaJ1rzBuHC8NXpuS7w8pBtKcpvefzw89Wo82p9vr98vZqz
TydL0nosQtYkNHpvc/Ej9Z4qbeBgwxAdUzvWnXbw6aER0pFnft+Oi4eCkYx+b5CDKwWeknwS103d
nZjETsvj0dXEJRSjMNomiPpixp4YVys1JVFtGXptv0qTdYh3E3hpvWH9xbbDYgvx5P3nv+0ClI1l
gbbgPHggPO7cHiGbTXQsGkQnx2RrARaq4Ezp45sxu1nVO2kZQeI9kckSFciywmdaagFpax6C7hd2
0RnJMrwLWHBR0zvjHJvV7BO3qtyIF3zTVPfCA3jnRl8jvDPEZQOYkdXu6kxwLpT+fUImtAmKFR1N
Mv/+y3elmZYQGhZv9rDW7vXcJ56l9CZthzXZJtQEzWkXH07OaKGkEikLrgaPX7wAMpixFMrI+c5H
oceRAbCeIG6Yu89sV6VqWxOfiaOls5gKJ7zsJckay0utrNWrAIFL2ltL+/L7Z6tpGQZjBTp0fkUh
EPag/qqEsDEYxLgya9HjMlCV9cxlKd+Py8Yp38bjvcZWWvtat5vGVXh8DIcXBVl8cQR0H+IE9n5+
1z7L2e9PiYh0mROrLLH0/nNy6UasakY51AexIs6YfTi07k+wjQwgue22y12TjVDf1KSakdWLx/km
n14ng1RZiu8S7s9fTl3ghgXJnhi1DE+6chsMPq726LjJpz3hZrUJ0WGt1iutuN3GFsUNjPbQgnxk
hHcEwwCDAJ1EomB406hUBaFvBG6kL0rJJxQtVBzIXnQSqH3MWVA/Je+meuX4fkHnRceIZ6UQhMBe
/Hkq+PKyylUfpxlnu8P4QkPG/Fu80ZppnrRmNXKU0o8ubqnZj6bcRM7pEV+7U6wM3RsQctR3RncI
21Wszyis6z2+C7DDb9f2uYV8ubbECJE4tIF40HbmhGgXsjnZgwZe7H0fu9Whwb+Qbfm8YrLmK3LW
MUZCUZ9XxOaPDOcOPBALIsCXgvOJI9+fXqJD1D6F4v0M/pr8BOGRgcNqe3oZwdfGL/UNylcKuudB
cUH1CX+hXgXE+a3osciv+ua6UB1l7T/LBX8lGyC7oEpT7LwWCqS8DSo1Eg9hsrTI9cr98Bae41Ts
xnRrpY96t9XbD5kFTs3A71rJ4gjE3qgSRHIohpHWLRPBORV2P+esQ3oipsgDqYdckDyq8ORZyQoz
XHsbPKelk6srHBFYHHFki7uKPqUmPPfijdQwcM96e9QfeswK2mmVTCvrFWWekm80dRMabiXEC9YU
v9iPJPdGvoqWxY84Q1Ves9XlueFzgiqZ351IHHvmADYIcxP2mN5ogMBOK6FZdIQ6SF4mLiaRxgy8
Wp9Jsg+28i/KION1mEf9HODEPTNWss5icm8dRdkNv6BqHf9GlT1pCzV2lDtlLW4tv3Lajeqkqypy
VZz+rCJuTfuMWBfkiIvRco5duOj4G6SApAhHhkJd2vC0sNVCRUvcHtwXuC7fonmg+PCWDh1/Ij1w
linOvOzgK/lDItwAzG7oFnRR7ZAYpGA5EFp8qF6UO867wtsQ3w4RuhhYH9GTWhvrDrSa7lTJa48c
REcyBOSQ7gRSwfqNJMhtBSNQemMBlO8rkjhJIxU4FEFs9cP4VtzRxOXuLxIC32zNsCt9iYZlNLxP
evgMQhheAt2VTk7CKYpY5jdkFOXTabdQyPopyQ3xjLtAgJA450uWgV2bZMjcKpBnC6/+U+2ijfky
D0S1RZLcFXBVevJ7gDCVDEyAdpnhb6SYUbG2Tss+WZUGhC2WRdsUloFEyOFzIG0y5fGU0HERoe4K
h4YpasWukrq69GJmT6P2KE8aToq3It+HltuTysl7E9qNuuCUFP85LqW745P5MvrRHVRemfzSAdoF
evKF8HeKVhbHonB1wiX+2ofe6Et/Bs7HhJaJQNLWSI7uxa0mkB+DN7a85XWusOhi4UoOvNcx1lGs
Y+Ht8BA8K+W2J9shecpJke52MnIUMuCRkQ44kz/wRWc3lrpPW1aUfTmuVfNhVJ2wvc3b/VTcJOBv
UvGX3mAnZXAb3waiK1mHBGBXnoCB2w08nwFCaRRv02RJ4inwrOOtIhLyRJPE6aIdOYwj3N/iqbRu
VPGhavaStG2lv0L0KBNZYlD435jtYyI9aRUZU+wYnqwtcl4aJXbE9IVYKHjyZmIfH8fHqluA6kvp
atJ7Pr4d4QoJhFev6nZnDWsZYB46OhqxuhMaD0Vz252Wcr7hH1vBz5Nl1Wz7mEdzMxRPcvZHr8lX
s9ZH8a+gbfPhQ40fRnrbc+JYn1JF0eBu6vuTJePZQ/zgtASKEV8VLOWDId+aLZE4zVXm+L/9A4Bk
SFg1oGSAK84VVXVvBpUyNOJBJDPT1/WF+qcDD0iMlN1xRNFW8nAjkswXugKTHwQQjsZwF3kd1Yyt
ma6AM7KHk/gQuAQo/Fw0fHaYvhcNnFZmRxF0JHO21H0v7RQ1a2sN9tchzB3tRXRPxl57rjetWzyo
kzdWtrCe3eLKjK4hgOXnX9f+PS1+//X51n3ZDzV1KoIpn+RDo83vlA7SBOEy27G8OOIXwFuJKPul
5R+n6V7GZIWaUW287MiMwD3hcYTyaiobbH2FT7xi/Epbyh1tVBFp9SvW/kRonbayMxW4gvMNhGir
vp0A7hUZnavqF4RLlLFI0GvKH2Z/Flki+UL6YwkuME3iOa62CcxLL8PX+33Wk5yCIo7TSpGpJJFk
hvCGqnSli6tQQJf5WwfOqf05EV6QKFgR5m64E+WvtUl8MLXJhEfxTi/3KRTkzrSbp+lFe2lgBiE7
6JQ7KxXtI7qdsP4ti68n8VXQokVvYBiXVmmD/YmB2q2o3rWy5cjyq5ERl0YsgiguTNTl01oEXzfc
HDHR/UESFKdPU/QrRJ2FdPi3qG9ZHbvgb0KWM0F1VfxkBeBbJU9AGCfIECVPB42E3FP6PiBy0MhG
ZrTKVtGT1jUoi8J4suSd3D2wMWl3YrdiKiZaf2LSTkHbODVPcyTyj/8mduhzWtix2LH6k80Tqomk
JZOYdgWqJXaswC9OG9Nc8WmnZC7A5vljDctk2CmypyALei0GHxioKbt9vysnlG62CKNwW7GVupG1
SsVlJdHRTZdN8Tsge6wmVsdGnDbF25H9mTMwUcT1ug+d3LxPUHSzL3fLCoAmy9EYEJf9rKPYcAUI
luGyHX0cY/m4Dbon+npdvclUh8C+kAB36TGsfFa8OLsxHnLmz8lCVVYE5I2E4zFI7YO/A7VRT/eq
XzUxpc0mY7DeqKs5PNGs/BMjrulDZFTeypuOnZjM6wGYZRL/aZJfpr6DXDQ8QCSS3kTzcAJ0ZQe9
X8C8FFvFbiIXEmZiblTLF+6Kreaa+3Q21AdO+T4tdeKig4/jAXMXuk4C6JfybbmekbtggIRX6Xak
YTN38H6R+7sTXI7U+/52/v/RqSQnJQ9WgQDMdQOi1szFhXFDCVA8Qu78i9eY/45Fo/SL6TnsffRB
k6TD4DqoBZSlwKDGvouOfMairUyv5fhItjKnhERaDgGwyg+4ZiQcTG63R1L9m5DA1ekQra+tQZfO
CxoxB4qs6toFj7cQmJ0mMXqcMREA+keZV8xNYQaztMD+nO6EYT+enprULy3PuuX1vZONZYfVO3Jh
tbbhTkIMrFNDsJxHUL1uOswkV5okF1pbJleJGVjUYT7+kwNlRFUfKlkl0VySQQApW52lmeAcT3dM
xrHKg0Lo/IGDDi6q697Tf1s033/97PwrF+xsgVJLhx4l61M73TY1OtGWr+hGUkH0OPg8cSQmL4B1
UZO/U7Y7Eim52f2UrSG99m9W9tylBziy9JGgu9RXdhLpgg6LS0QBj9wGDIWkn01tI26dFWBZwVuJ
/h0TYljeSh/xU9Rzoa5A2hBGnBENr+Tjj5BwJUrteo4mSl+JlB9PQDJ8QEuZ8R6h3tLovpO325rY
HMF/gcpKKEm0hcENMBaA6VJ2okAEwJS+Nu1sr2TfhkATSR5jJ0JPsd7OnZDI5WblFshBvEayeKNg
g5NOBDi/mQIc1g3w9850IB7JpAYIoZ+QXL2uiLU+Pqs7UbHVYHcK/VbEtOijBqtlH28npztUq+qv
zuKjWg9INIb2RUweu84XUAOV8nqywQaU8sMsyOps+mFC7ubFr4Cj1HHifb0ZtA/sPE2zmvv30UHl
77RqlkiN/5z7ZJR7iXgxNkQg0ncK/GNwVIsi2QYQCiN5XRW/ZNMvAxe/E1K2ys6wcVk3mbyMkrvh
Q38ZVNskZ1ciAKH3YyYEZKxUNzAEpLtyYwAbYKJ/y1yN9QmCWYqOnuzx4Ma8l1wSrv2aqvoKOuCC
gvH7C3LW9OytQk6P6STNKrbphUcoFQu0z85siWtJSGTQuiPy3OLwdloSkgpT+hrV60Krk2vgRZwR
HbyQn8KXr/WOnkhTP6Tyof0QqfCRgmHJNMLZx2DEb5W4M6xVUaaOiV03CsFnDi/y6CS95FiNMzUV
w3gzWSgk8sL6Evzq1wRnC2ZBumyRVlh3ATOp8LRR65upOwBQtvDM6KtK+ugU0uMtT5nYqW5y/bEx
bgbdTe6u9f8v6GH4C02GhOh3QPCeiyeKNBUsK67kz9FcIC6tyE/zTZQdJg3a9H1e+qKxp9JFDhMI
HjDCRVIfgmrdH2ExVpugcjW46vtrhdcnqOq8zsUDyoBdoTf2T3OMFZ548aDmzjuERuRexnEZ99Mh
013yMXLLtjDEOOIf3P36mzJ5J8ul34I4bdzmj/WOcw3HRVt5IMmI4kv7qwIupFvTs8+qcgc78B4e
McZ2vpQcgTeHi3KhhfukgffiqaarzzDXk7VIxFVBuyKHnSjrriH6pJhBsW8LP7M24fQ3q7dZfKcY
z2a4HcJt+tGxop3uQmv96U+WFvR4EWLEa4G3hHA1yXLb/ElHjHN9lvPvcI1naeFYFxXdpJVzVqum
qdEORjXKdF2tHXiDTbQjhtkOf13vsF5QQHz/rbORbidpOWU+v0XzEPsiwTcoEuhiuKdmKQLZ+x/m
2v82lb//5FlXu86lTgzKk3yYK2KIMm5P4tc2pCPIh2m6hLwRtHh6Jeyi3+x7W/SMbKHNlpT3AKx/
7rVPqicygVeu+dbngcf5uzo7cAwwenxL50ODWJsmUzVZJY4fvK2ziQvgDZ+MduTU65CEA26GySyC
/Z7ijAmruVTLJapWaPfXwh4vCDegO8kSb6+kYQj6PEB+WbKy7tRYeZvPH3Tg6yxAfeWHTP2dkzeP
tluC0yHGTFfOpfKlc9LXnz17H/q4Ens+LvmQSn7nCnQqnCNCHHMr0xYtnDx1RpNcb1scH3IfqASD
D02FgeOWg9uONohWC9ZXag/Ftf7yvE/883SgG1JkKAoixbMTsxkVZT7WgXRoYe+7nbjSmuVQAb1D
K6W8E5nXLipH/RBrxwI0im3VoUqUG19sN9crs8+B/b9Xw+sgSjRascp+P0EjTVXkwczkQ9CzHvgg
hilgyXtsaLCa97pfWXazII+KfmHCi0zAGEuIssCS39n5eI+aUkfhy6McfXFJMsj9VD7Kw7YJVumA
KZBYB7h2C+6o4Ez4oEUSFq48auXSMoM35j9/wllxOcWCMEnG5xs2OjJAE8u4SxFbHZ+LEWn3Ql4X
+TI53vAhQpPVlxJucmHuCncqebY0+HBRtQeCu3FWH/W9nq/C8YlgTeOqLvXSivH1Ss8efaYJfdo3
CYvUx5xAkfyqB695xRoq3oQbc2281CSoTMzDbHbtnmhJcz/D0lNtn2c2fFpSPgaTAdCi+8jQeKGR
iUHDOjLEtwpF6O3p+DKIh7pf/txmuTCZ5hu2RAWPChzqfyjfnZwcKyZr0sECqUi8NuQ4Coy4/JtO
YKqm3QjmXFrkawQqdM7Xw+BjAe/IuYpouE6vUXVbT4htvbh1M7d9pEiksz92LsrH7uRcudiLr4MF
5gb5AE2zz53iy4JTV2N1jPqeiyV1BF0ajKGQ3AaXxmJk3QxzonVxO973K22jvFvKckK8RTNFwJpg
x5qNdX0ikoJqu4d6+iIj4buJmdX9D7HBl05FSEQNxZIsFsjzak6ow8EIE1E+TAIxVY6erpEqEgZD
BJGqMr1nNjo/YULgICuzeZRHVica3CgDvNiDtb6Eqg44d0l+yIwibK9R6bRL95JykyhwGpBQyOd/
/+VehifBGEu4QQc6nq0TKndts8wAf9DCnZSnStgPfyUmdjkJN8rv/LhhSk18PQYUbnPv6H+hICBu
ZTaQdbctHpXA06y9ikEN7vM6u9Wt90RdW9PaVJ9y/TC2B+ywhmvckYdklXtM0pPNKTnGvPQ2y/zY
oq7slZ/HurP1bzZKqXCRZB7E+Wps8MZboRirh/Rvzh9EvAWxO6AR63KnZ2tGVFRIyUI+PU7qtv59
VJD+EVXkxJkL+RnWSwsbSdmdkrlFJbd2eCMpK7jwwoIMEKOfkym1mbDkcRYb6crmGIvtlhw4TyxX
/d1IjovpaESrMD1EVIOAo8JphADqZNKFZyFe6JOD8SEV7LCaU5COHQ7sRY9w7VorV/l3y0TpCOZe
Myhz4RSfbQVC2ulSUWbozVPCxJ2cXJLqroc+QUfjxVIY58CXMF7bZ3HFk2kwYnZ8KpuJDBuRL/60
iG7zfeufltQRBAXLsqtD4JMWAzzyP7LkBsoukjZhu1euCXeMeYn//hS/X/rZFnBqoybRhWN9P5GR
Zu5qYPg1qHdSiPwqI9OJ93VgLRL0D1qlJgAVzPcnFp87DZO2hAVAglnUPFvj01F9y+jChHeCRKtL
OcD4hvN0UmxpLbETWwuBkvsODLe2zg5RuFjIL2DV5tnaoXyeu10k1QTWXTM9BSUoGl/geeb9utPd
o7Q6jo9yfSNbK06uVrstpZsKGIjqMiz0SHO+D+p7GZIhcC300zI24P//M+x8nyDgocRAaGaefc9S
mkxSZFT1vd5sm4rUbXzvD93ER8reaB/fKyduX6T8ryH9muz8d+FlPt2InxfoC0e87xcxF0hfFpUy
kKup6ur6XlxzhDU+0mklifuK/PaKBO+RDqvdvAourXnkQxOj2urjpC9jUnzQxTm0iFHb6EgK3SvX
9W/ZPF+XwTgD4usswfp+Xac8V5Myj+v7yiLzGvk6thlngI6d41lYUFEAw+oD59gzdkUFR8zOPGsR
+vfaNlK/xnDT9E8/X9OF6hlHIPpeGeGMSVbm2RFKYdTU5hiS7pluhI1ncXAoPQX9jqPq28GDXdcS
m4ZelqiYn3/6Qq/h+0+fV9BWoOmVIdb39DuE0FGT5zpemPVCQAFNBve0sDQ3kP2R4IKN/qd4Pd4T
GPene204UsQe8QhFsU0k7Czr1HCTxFZeAww0mEa2xt3xrVtV3vjHVFcqBcsNUyqpZJD6nhw/wtST
N0fG6PKVSNrPWvZ8lcAgxerGVobj5uxmJll7zMuCj2z0Mu13OYNgQsvhwFZGvkFnC1mOMd7nsp+R
WhbuquJ+qH43yjog3i1g0Ec0g/bUnjbJ0c6aVYuNd9YOGS7taPWJubZNrZzZCXXa2BFd91iUDZFK
t421EstfurmMzXghrEtw+nR+E9xizGAkdz6bXmtXXPAOWp/qZnLkmRb9I3hqExFWkQgoTWVhfs6P
vnXyJrJDsbIhFEQlGIyyPZA1wKHHqHqS7ZYFSWZttaOuzG5pBzDpZ+BpVyE5EW6qVHZAf7tWH9T0
5JbKXVDdSMNjXN8RG9A0/4+089ptHcvW9RMRYA63IkUly0lOyzfESmbOmU+/P3pvnLJpwSrUQVdX
dy90gVPknGOO8Idt2GxV79jq9wrE0su19hmFEn6PAbhlzpO4qheBS7USI0L4rj7NAK4AHwsdpjvm
cPLGrN06AgTj35aDw6+sc0Zx8Q7JLlKmq0m8DsUbxE/wRaHLWt4wqJs4MrD3Q3uAFxJsxuJvmz53
BVMsEvHgjo/tStfMxofQNvGR8xj7GTFS1P71WD8UgOiy+gklRSeQOAPedaWh+sYKwug+QMRkcovq
KfV+RcVBpC0Jye0yiRV0/5kLTzVm3phmGF9nwk0qYlPVK/Wp3Wc7GkcD2QmucxUDu3EgRUSlVVOf
kKkethOtou4KDel2lnIZDl1xU6DEMkvJTtrPXrj2imuBckIGaeXdJ/jsBfejd122GHc0+zjdFfU6
Q/tPx512MGjZowvJBZ9hOEovsUd2bRJrDABRLOpu8/h30qQO6rMtAiM9yqKMzo1HpGF/gMuo4tmV
ebpNMIGuxJteeUrrF7V6MQCSBKB9kbnKAYaMD7QlNUxS3knK8n2ZaE6o/gI5NiuHnjTzdtDumPH0
u4wWWu4ftJ5vmz1X8p2Bg2YiITQob0ZvA5wBbS0KvT8lTEOG49OBNBo/HLAkfrfPkl01/PS7l0IH
7S1tu7v/ZP3AzjUBks0oThFBs8WtkvtSWYTxvHN7JJIPiHTPoG6Liw5Qi+kfJLT/aQ1+H73PzHs+
P3aREVXcJuwPHjs7DZTFW0JLklHYBs0bmx9rOEbMh3V1/yBvLzKyzu1OWB0KFSMcTODcn39zI6qQ
lyOrPsVvk4to9bMIW6ZaDY521dxEMw39NNjTiHfiTSvTHkA5w6Keoe75/i2c0UGwmPRIEpc6whQk
+J8XIktNTlrIQlBQmYlRQPcU6pFVcQs6TIRJbMsnONPoa2Hl68wEtREigDtBVfAu1KVn+LnzWlSd
w8xfdMI+r8XwamkQPNaCsQVD6+7Fr1fUR0hYv1r3yn3sb3IIBk/Svn4AmbeNTVQpLg0rz+YTHxex
yL3SIOjJf1iEgTz6WrbTLaQhB4M7PIKxRozW5v0lAcMzGObPP3zxEfqyNtRJ5Znkm0aBbBfhkli7
62NjBe5rLLfV+DvrrtvYqRCBl3e8Etv8AXLrD93uWr4yYDfZuIXldirZTDfiyWHYreRXaYdg/Bxh
wTV6yR11pSZsL92l73XPMm1AQm4u0umAGEsZ0Fg2RyERWD9Ut2RPM3UjILkZAVzFehWL7svX95mW
Fq/swyPnUu1DijxFYdxXqTdf34KBKITTTzbsoAnVZnPtQR2ij4luQgsWYA3iRxsdtUVxT7yaa+Qy
33adgwGmfCBw+pDvseH+m9/QDrmQI54hAnxe5+Kg13Racq1inY1jqevwpyVhbG8DFelfYTnRDQJs
0dEMYJg6Dx7o/yB9xoV4iQBpznvoyzdiwM0740aExPH5heWaJasKR+wE3R6dsqLdWOQiw6GZnrVm
j2RcubJypyn3IgYrFS438Q3k/ULbyMZa1W4LzNwMXuy1rl9loB+nHdAhEy0NWFc4JwOqi7atdhBn
mLP0APJ2A0JZL67TdXKTkvZRTvJ/E69T0Hhc9661BrP8FMm2sC4dbW+ke0ncJuRa7+12sTzm5V3y
BvzTR9YvF11Fc7INmgGahys0tZ/PCEGKNo1A91J+VJ8Rqq+RIBlRrsM39SKf42y8/vD2FpeFYRnm
4Fm8vQIPBHTZ0TFz85/DFbpzeBUVM8IJaZ+GQ7tmn1EJIxwWwI73/l6I11+Rv+ynDwvRPn9GbaqF
qlRZiMSBno6Tv8GMzcAFhBn0Su1XDZCq++AGHNZPqvKmnN2btSfkoKO3WcsnWVu7GpCF6qQ30aPy
58Lqzr4mhFpmVTNyUW2x2/sihWMrzhEcQw7clm1F38zW65UzYayMp076F2xquCLnB+FRTfTltppt
tA6zb263/6BMxdv6sJ5FhdbKqo/7MeuBWPnQ6qsOQ4SjsZ2nowUjN9oWKJeojDlAf/+6dJWcYayh
o0+XyCT9hJ2yxMmLWtQ0oeGhX15tDSAAgJ+cAEvBtamcmKLC9z8AwyIzB8bTt7e93KwwlI6NTZcf
FLuEr3IRHqed2z9YqULVVRVmTvpi/5hl3dWjaZYz5oq9XASOUjni03jd/5XMu4IUdwp/aBXNSUUC
mkxTvZNXo3pqMIyoNwoaB+24Cq+rK28zPOR3+aN+G+SO2tjDiO/H7I+LTiHkWbRcR8FRfIR3aOCt
sU6oAgqofZ88GMXPOEXb/6lDHBElrhJVQacFE9fdmoCbSlAu/V3SrZvgt39p2HY2x7CAYuJZo9HE
WLYLxETQ/I4gQtY33+41I5rGnYbe1gKqWrqUSnzE/dg7MmyCuhwgK0sS2Jt3HjwiS1EuM9PPnRkM
OxguAVpAlGOZ9YjGKNSZUp2SK31juOWm2k772SliFv+4uCfnQLW4BmRRp+tvScycvwwbey9KfMGg
hYPpBFI4k1vmh6p+qcaT5vaKW75GDogr+tVXU7Yf5gucMkBO3UHcqcl8ebp+bX8fNc6lXLKILPus
BSB9nbCFXh8N3txWmtIf2c5wleFv4JT4LRq7OWZZwU5FvRxCx4XL+eKDF1G9KauOK9GvCA8ZZtR0
LJIbyngnl/zVzGVM9XXqlsDNlN1/+cnwhE15LnxoW30O49Gox3Upsw3BWSP5A24LerBWvKM2EkCp
NsZCFw+/fu7jSyIjb5ViywSN9/mpSS3kdVjwVHXjbwnNKhIPPj6S+1od1yE6+U17yOIf4qhR+G6j
Jnf0YZeC00DfVrDlvxYeJ7TU+LNkHWATLnIF/4TSBJrD2CrQ+6nZbHDMb4w0qT49kMJ0TWCjpldA
07wiYoL8UOJ+Oao2JC2sDXvxalAOXno3hX/7pllnPRitcG1p/Sp5VTASKRw0xfDK0W6T46W8+1yA
xgLkn/exSCKjTjCKUbAIhsRA5mBEN1rfNK1QIPrVd2uxAhoOAw3SSKKvhL94YSh2/ycVHQ92FQ57
sB++3xjnSgFZ5vacJy649yz7z36tKUIlGHNea7wI2jrBdz2ApwB0hjpEWVm4kdC6t7XXaXIKAVfb
tchY3KMVPF9pYX4DlhiER7STwaNW7gQNEu+0/gFhatF0s9ztC7jBEYjeC4Mi+dzu+rj0OdB9SMll
uRCCKjXJMOsrPMsTGCr4e25i4Gj+2vqNME6NLQBwZ2g+SL1gHQWWE2idzE2INCOlVYHq9YUzfi4B
x8qbxoKlo1KhLLsLXdOpcjXwQueAn6k2ZqZ3EX6HeKQyUXqMgUnNhu9oDq/V0B0eLyMIjPlYLWPu
xyUswsyYCsPQSixhbs01OxWb0212A9gCh6aBzsarB2fwXTVj8FbmEzpFOFEzl3f7CSfRVf8qQH6S
mdaAl+t3ab9GRyDSj3583TTMjn5yXEMYH7MH0vyz0uAePpNISo9rqPUM2HB6Q9GC1vy+iuzZ2ru4
9g6o6/i/s9deBdXNLltRMubJMU9eVEVZlTQdonFftA5aSgrCh/225E2h+q07l2FQ54q5T99oEZcK
o/2/b1SuYers8js2+YPQrhByiOnKvQW3wQ/zJxyE8mhcg7mwVvEDxRKmVeKL2Wx8vDNWpYuq+w74
hHqhKX4uZcAUxhABaBE22UOf93VTDEmeWzr7+g3cgZeeJu+mDqmgZpJjBPXBQeK0F2AdHVM08kBc
rrTototv0Zy4eH+fKeM+LWa5l8Kh6sOAvVS/QQxYVQgFI6ESXx1pILEiObcDVxcP+A9AHfBu1MEN
b9GAzXdFmOCial0aLJ6hW2CFZoqzNCPFJdTlz29Hq5uZgc2Cgqvw2nrB1bzAsyd1LbhPfyRzL5R7
vPfmLnE+C3cp/lV2QmbJLK50bKHoOpMjgsSyC/0VhIF0zZR0uk+jAyRfBWadeKPlt6GxhQQ9vMFZ
Gx/UAoQFBSh8+Qd6yWK9019GV94h9Vr90nf3LRYtWHjnW4OJCk3ZgiHZygBcJjpoVB9rZauhUVE9
B399EYEpu4FfCOr6SaZ5KyAyv26U54QpjjG+FP2Dot2OibWyAF1jH2DBW/Mc/dIOOzNX/vQOF5HT
K9okalPeYecCZoaNETqFeIWFCkZnK4C6+c2MOH6O/hSuADxeXzVPCpw0RH26+Ho21IEKeOEiOkMx
JU0WFU3UUamGkL7Y9VIXBwPWZ/UJUgGWOLYpYlG/DvAmRpv1DR7LNNOY/TVTfUNb0ef5idhjycDr
t17uPCQX8P6as7cGE3Op3JmXtNfkuZZcRtWPC1ycBMU3pXAQWWAWrhLZkUncsABMnzM3f+y2jE3h
Yreb2T+hvBkf/XWzkqUrA01vTKaDte8oeBo69ejEl+TNzqYVpNYKPHoRm8ovGX0dWmaYMIqRE4f6
F9EeMmd5r9DeGdbgVfFD85xhgB+KMnMvO6l/2xoh0e4eeBVGW1g8B9bf7xOLMyQMvueHRS32mOQX
kqQYLKpe6yjP2F1jZ/Fj0pDLcSG7bXsj9BTm9WEMn8BNWfEJhL3o6AekdcSgXQnpSbOxOGXOGaKK
iUxZ1f7owgvz97PB9uMyF9suHke5lwO+aucyX05xUpie4RD39+menuIPWLUp3SqqzAp0aIKcDkWS
NOwvupmckeec3xe5OWky8gvLUag4yKU4mF198umXoemt4gyHye5KfC126jqgqTXdmydZWaXHebDp
XeGpzgxmpUYHsYPffstcvAGI38KOy17xg1CDH2OxTZVVC+j4JXSsixDsMyi0z2tetDsks/bUaV7z
bH8kNXcWnarkBiXu+KmB2NVjvlOrz2XudnTPvX1hnQTpAcyGA7TCCQmJspvoV8B9MI/4m2vGKqKj
BN6ifb54j83XwvL0Gowc4JKAZQdY+fnawOtF7tKsmpeKlu88gmHaimaDufdjR4DSi0lCqK3b8dpP
idxocYlbzVinratckjs+4+Jj4Unxz1oWkWQqulGEQTrnZ7lJlgjxJ8CxZh0G2wnbxnnuUTl9BQ9u
PYPIqob+wNX3x1M6F80+rmGRAg31JIni2Mz7XuE+dyNtO2ATseEnX/VOHDpydWROF703h9Xy9P3j
zx47Gnb46hK0kOZb1KNWHYRRkLy/gnadNGuadiD2KctQ16gPKeqe2a0/nnqQr1e4jkvobIkJOgmC
fSlhP/8m/lnKUmKolIey4N9zwi65U7NWCYm2qhxABqxROBrQ9rqKa8fXMOHx811wqWl49hQZsImR
RqU2lJYn35PETk2Toj6922uRYAVwEjBp0DCnzB9DDAcSdDlTImCgbtRmY2SHAjGLNn4cW/Q64OPZ
3nXR7hAdtYJDqU7zzKWUH5voV5D8Bxg3m1eTQMCge8+CFy3XYPAMJR4jrsEWz9ONVtyNdnptuNIv
78oABzerpKUqlF0SpmilvVmY5lDz+PCmZs8ewPXAzu0L22k+MV9O94dFLQKRFqNymeUsyvtbY3PL
TJoatQ22jfxr1thG5IGpQmwXc4R3kDwxb8zWxtMHdT38RjAI0LNLlfX5Lf5hTYstHstTalpiQqIK
4xfZW9RkoSetmPCtBW3Td0eYF2BgVylnjTk8FaFe/4ti52zTCUACfA+awibN4c+RT/YTM2891lGD
A2TiK68LEbPJddjgkwBbPUSg5F9MzM4Wwh+fu2x2WEleV1lKhCmKlQca+obm37W6zjca7og/PGBc
SB7uydugsk1rE3VMay2S+20uTr/nV/11e5hsWlNCjHM5i1JGmlBjGtSn2S6u3iDqexvvM5eWUklH
GtDoqvulUrVkV3gO3JCWxNWDeTO77vZbVfzZYG1srCWgoLRtne+37hm4K+dJZ2qArKXMdlnUM4XV
F14z+fPaEGKkvt4gllqYx0JCz+chjNGqxOEGh6Wjpu8NNMQSWKmEKuzeDNnWtD0C0lDd0nBVItbT
cqmte+umMRxNO8SgRSismXyJr6Dr0UzJ8reEob94g+cYx5BCyTrJxW81PmnSWwSsBKWNUVyH1QF5
ZUnYKREMGez8jJVV3xQjupXqdR/dYI5z8SOduaHfIyBZEDQZa/kiSjks9boFCTk3TkxgRMhO6pu6
fMy7H6F8QBM6ZYY3D1DS9qBh+2shVr8WPawkuge/uVCPnINrfFrOIn81copEtkx1aivXR0/VnWfg
fbRRsm2xJodpaNUyADR22iVO4XuBv9iueJCJqgKzDUu9d7jmh8YWuvxpXogVshZ2mJzk8KZwsM5R
XN981vtfnu8qhaOBWl0nrgafX4GcvjUdpghuo2yYheTNzqrcYZ3Lt6Z/64kQwbP0IIKfv4XY/v3+
PXfMGcAjTiWLOKV/ucmrERaiTP16yvx1B9kadMkccvEztRwDNv96nhP+GWyGXphkk1YxD8fs7lL9
eC7MfVzH8hr3laxIm0GvTnniNNbqfbRh53/DzZyIEmlA9V3ucJ8rvT49dXF6S7oJBaheOvrWTUmb
IduBTUXXeXgCHq465mzk+66qycmc7Eq4tqRd2O7NxEbsxLF2YX2htj+/b//5Hu84tQ+bJ+wMqUJa
rSKx87cdGnlsW7wlOMP0HX0bL8F53K/0q+nP/99OWKLV2yKRjVDWQKtzap+G5D6GYxnciAUaKf9L
ylVEfHEcjS7jsPIFcjucvDxvczniS+J84385Q+g2vieYjJ0WaQqC91MoR0N1qtmNyNU091J8JSDL
ADWYyziwvWN8bU6ek4RO0q4BJlrjIS2mdd/DlAlSIHTXeNjQC1eRh6t3mXAUAaoLtxWUQjQsimCd
luBLs5s0es7fAq52YyXfCSd5xOB9jXHFNr0rQHbFmx5lr2pTpUfsyySlQgnaxS5V8F0UMUpjRwCL
G/TbwM8BSNg36DRY1hpFK3Sb5OyxCB9I+zwPhvmszJehggniYVoH1d8q2VGn1Mz/ucMbF5N24Kyi
7qMeEUbdxq+Po4DlcI9ITVU7o/CznZ4TaTs2W1O1lWHX6xuJhoD0qzTpwB6aR6Yh2g8VoTKJnh6I
DAwtwNMql9yj3tFmXz6OjhH6nPHOjbzPKUmaNJEspSq4bkVEv+0JvtpsYpWHdrhNmVfHRyPfi7vy
tzGt+tvgybizNjVKdn+i69bltXD3PcE/b11kkCBM7lA0uWbQsNUfzUtWKV97xZZIXwqIMk1HkwnJ
Io1rui5CP94oKRxTaPwyIvvYhp7MWy7h/KfyULzMQvxSB4ytMoF6bjyaY+GtgU0dEBsr2xhoy093
822bCBg5O9JFW/cv2e/nJS5Dn1GPWmsVLNHsGCtVu8LNQTDCgKe2plewax9SFNjc6tKD300UP33H
xYMX0U9g/hKUmcKDcdwIhlMdqrSHj0HcrYaiBwBGbkWPPz3QA+KzzQzqOEUjxlyFuovABEqfUbNF
G8W2Qjdy5GFjiRxFhBzAkK1NMAF3SfLcZGsItI7AiEm5CoWjKb812VsP6CYVb0PzV5KqdguAp37B
c3J0lJ906J1CvZCofQWdLX7sIiEYs6TPsPouT/oxvO/mue3Oe+AHPNE1VtYjIrTr7wMq1dQyiM2P
lOA9sPH4L8sghii2oPbVUJ7oCCc5nPZrNB8pJDBIKpO9KDyHqbpV0JHIu5U5piv0p7y38P4lkB31
zYDEqnnuzIJv7UpbN+ZWl47oVElX2lXZOVjfZbAroY5hWN27ZJU7FfoExKjWzmXHewFjhHqCD/Vx
PFnSZjCcXF6VRur40ANAoh8BU+AGjjzRuAPEO9I9QcSk2Y+B8xPtl9HcSqYdVw5wTinc5e2uy59z
8RDhzoyWnJTvq4QARau8dXQ3e23ugtFp5F2bXiFdJnp3esapCV5JFhqU63zv0HmzlXT+XGKx/WBc
6Ih8HSfOL5t/QcMxDHjRi4Oe5EpV9DWoAPPRgryhuppiF7MFrNtuMvgd6jY7xfhroPjLzkM0wLSN
ZKtSbI6ODMBsF78hCHaJA/aVNv15We9n8MN9PowjwbIXypNUvQz6tvQobFV3cCZIyA4+8wFaMYLT
0Q4f9hV6hf6KyyB1ovuM8bq0lWsQ2PsA5Pysmq3ff79FvzbFF6tbRIBIBlSg0Ms6WbC7aL7XO7r1
tnCvOOzFwg3MlSoeYnPNzd9hn7WyNnDTJFSEDCe7x4BnRnc0wtaHLnkJ5vF1orBY2+LAWnVXIFwN
2iLnukYuztiJ2N4IazEPVhKiLd5NFFILn0ooVfQAs12mbOmvYulFPzq8UiWnx8Bv4Dr/4bUvY/vS
AU5eMaO8VPpI8333JY7+s/WW9Wlca0YzSnxjRC29vThDAkhin5tV3B/ixFZ/z7x8RL0Mb/v99/va
inx/RxYGFbomwThfpElFXuWTZ8YzTe9e6g7tugAPE+7r6DqoNiKkgt/dm/ZmPDWhXYmYxF7svr0f
q6+//Z8VLFo31TSkWS3CcQw9FNVBVHa/x4nA4h+bQVrp3qlHmMiXfyjJq8eHm0JY+i0xBVfO9LXj
gJrGoYQj0oHW3AjjSRFuRhg+/p3Y/PZwLlPLNx++PMIdzXFo91KzE7Ufkrb1dVdgpGvYXrwuH/27
YZaMLCFzl3AGs6Pkvxb5S2Pd5Ud0ouphD9byFP2q0Xm8oyvZyDdkshb/rIlu1OwLgM6zI70Odokn
M+kacttPmB/a/gOCWCiCIPsp98+a98xNic3gT86KHdxpaMrD3HrwMV+LntuNv57iu9/G6zzI0g/B
uiSZGMI/QdysyJYy8WVob/RnQG+iU20Mp1yjwBrEjic/TsWVJr7gPpRlv8b8JbpTr1sBwUnG7irU
ixqmcu5Y5L0THJkW3UkYO5Xp4EizyvV7pIHMybUMlE0JKK8eaWNY3MwKwSiqIiDJPxvsLyMVvhZt
8/ZTLNQKNUNRwEt8TgSTSh3qQqLSlY+NU6R2bDrjcfZb0GZlIazP0cO+rH31pR20eOqcT30IqVkj
iEUV8dTi97v5sIGg7iz8/DaoYCSP5HLVO2oiAEG5mw7dCk3b2jtae8u/CzGrLYcTwzTgt8MW/bhK
evkXuLkvI9rFGhcpchb4vhFPrHEeVdD+2cxl9bD1Yqfcs2+BLK3VVYMnNJoENlcUdJs142Yqkj3/
wd64ECjmQPDlmH74UotuXg2jqFbnL8X85AreWhH+rMtbaANzfYlqzh5hNw3RvXpXm/fvlj7fL+Dr
fGzxQhaRqhYUVY5HFqBuBmEPqUikzzXPDWLUI81tmW615868k9rbRPqVYxjRs7OnbiMOmwqcW2UP
IZ68a8uuwh36nbSn61kU8BhwL8nxg9HtxOROVHeCdJi9GwPvVvackAbPpTc57+nv3uQi4HWx5ukC
VF/eJGIIuHE46ODb2jErOfSzB9TFGPulFp5fHQ3g2caA5HqJkg41sYz1DNgZNHLjRkWQR9/QB34k
ackQD3Cg8NpWaSOkjxQOmfvq+0/3tUkyPx8MqIJdr/gVA6sLfZNaYHyhF/fZGgh5k7gw5IrJrQen
hqkGeTbqcHXouXKhbntrQ1hHxW0L1CJbIYwvrbPu4ftFfW2yLRa1+AxFXZVBzd/pu5Kq5OreEPZ0
2zzswJorarx5ggDZwMIzrTkIOL2kPZY04AyHQyTSnaWTL7ySsNo+4tKptCqGO1U/Yv7pRfDKUPPB
yPHiFPNs5PrwJhc5qoh+jaxh28YhkN+44MbRxgBZ+zM5fgS2ONArsC0bfw8mZW57QcocXFwnJazg
I9DQD1iK4gFP4xCi3oDOFcBXPJGUSx/8bPD6f8s03uuaDwG2HdQgC1SW+W4ZEou7WCcyuBQhzLRD
xLmuhdU7bAI8DIVeW29RwhOibY1jNZrnNuLtMYXJv6CfnT18H1a2yFebYfL6LuKr03Extg2G5MJ+
cirFSeHn+FcTzZNI36SbyAOddz/ohyZdZ8VTucthwptUpZgaJ/bF6f/5LP/Duha5ajpEWFrM0Q09
ZrCJAM3gcZuPoncCJRzYBl4ZM0y6q1zDP5bWzor2VftIKor7tJ0Eu6xklLzyLjpuqWc+JVsK9K6F
IAop6uIe0nuzEtqOFzYLpjqa8pTQTCOdSVxf3oSMIUF3MrS11r7gGuKxrHaYCrSV4/2eahcUYPo3
DWmC7foM3QKnqLdj7VK1UPs/I7+JYUfxUPl3KnIrgCL1+GpmI9VkMZtGv1U9x0LP+0JZ/b7kRQD+
9JMWV5kyx0id2dQp5exYq1o/aO1GJt/UYfvsIRwMTmLx0gNtm3hOhSJ5u9G1+5QghcibpzIY3iAq
XNn93P+/dD2oX6+HT6tb3HNe5nejVc8v3FX3PoTnp/mGxRkRpyboLavUCd3ukqzM1y7+rCU0Q7SZ
jzF0WGptJqIWiJXMUzNp7o8WFfAIIjNIGIg08To6+Y+WjVrAkK5LcH3IRKKbYkczYlO+GOXO5Bqf
FrM4DKgQd+2osZh5EgR3DOiXBGbXd7g6OBfmhNkcQi+CvqdjlBya0Y6huvVQ5t3RpPfuNJtMdmtp
Fk15TDAd+PH93fF1tLt4W8u0Ncq9zhRZIEYIg7aubsk1gtCpV8pz4G7kP3Tf4i03Gf0UtOXBRyOQ
mnUX9vHXLupiFfNO+hBlwQz4MgS7ikTCMH419R0NanxxcDAI9l7EvKFwULPSxWIV4aij7sCABe6Y
cdWfUM3vY1fHXcCbEfTC2peBmVypbsQ/OXsQ3yFQL0NzjHe+0qDriCD1WuwvtFzOpf8KfS3QTuas
YbVkJYxql1ZV3Pzvh4ZNSdyjd/mIKjV8yp2OcS8D2EsOPudi7cenvuMxPry30ZisLPR5qtW8w4CY
UuXNI27IVuJa7aZ6oIlpBycctl5BCShw1wX9oOB3ogNsR4vIbYJ9ozpycwnQfjbW/vM63lvRHxam
RrqvFiofNKGnLFV3hnGft/dqBfD4qKEWgdiNrf3CsnQdo+8m/6jiE+NQ6bpG+QGDgo2BnhfiSE+X
qOvncqVPb2xxIM3AiiUp4I1pq9JEJk0bD11Mg+TYhscMVsC0yrujilmQyLi4s72mXDGmYC6t3Qdb
THyi60lzSDsCbql6NoYMzCstF51gtKV+NzIB4Y8vhZGv8rDz+fjwOhen1CzVNI8FXmeDuCIavYdS
Pgb+QV3Hd4ETcjyQo79SgKtjIkY0H8rHatxf7O2cuW4k5AYY8VuoboqMtj8f04l7vVMnXTyJ47Gx
job6WyoemmYvwi+lbikOTbNrvN9Rfx2nmIeVpEeUHcL41EfhSo7GlTD97UAiag9+dFR/ytkJmF0p
Y27lGpVTljZ/l5W7Gvx+QXEq6b/Rf0MuIonuR+HEIH2SruVg17WnytxP0m+fypr/3SBrOOtBZVCR
nokETboSS4xQtrn3cxYMTmjYj4h9ayHkV2gC3l7m9sElqBRejfqKznCAhrG2BhItTKQgzwW92XiA
23YUiqvKvOoip0dtBTRnjC2H3ejPY3sIhc2ACQJUzeoIxQvhYfS4khGWxjzc6kDD5asELO1EPN+U
/aZLDplBs+J1MA9V9iwkz5myl8GLBRsx/plCQ9GFRwhbVela/g5lrjx9aatTpZxCfa/UhQ18A7fK
bNgrIRLqz99fBF+HrZZkGgZqLvgSIf6xbJ9VUalkwqhmp2ZOihq+Fw14tNaLP+Njyo0Z71I4Rt1V
6l508PoaLD4/elG/tP0oj/GkZPTHYHnI7b0QrDUaETRwQKuswp3obyzlDp83+vyMLC/cPmd/uokq
Eww6TES/EDubxLfKarSyk4pFC2TbeivbljsnqpKxqkboHybKcbQNbRyy6u33L/5MSSmhlfXP0xc5
nJ6ksjiNRnbysVzw7+T6t1TeaNpOCl052UzxDWCEVU9rfC1sIsMeGCgxhAvSLfvdTO3hlbVdyNy+
UqnYDPiCWJIkKZhVLaeaethYOMpU0A004OkVtIDpumTzISRouJq4gjwDDTjjzyy3a96w0K7D2xaZ
MxqLmQB3QLf1+ibB3tFr7Ki5Ledyc3rDIh4FlngDx8NyRpQTMwyV1RhvjOZ2FF6UznBj2tbfv2D1
axo6/xj2tiLy1xdemKrA3dOtPDuJG+kl3k4HEUrzcwVZknGXLp388CkMf+vevSz3DG7jlepYmzmM
mjkCo7ZSrpTMsaiCAbOKc3iffkxV4oh3Jjpuq6jZ9ONRTbfxr1Jkd0C8651APOD3J6wE9/vfYszX
0+eE//NvWVxfmthZjaJlGYmS5CJr4lYhbYjkKMk/zV3DlB/j28rDyUxex2rkKMUendqjEPzwhL8D
6ZApaPhFkHj/nyKJHt2E5spg/kvf5IeKuMNUbuAdT4/jKQe1+1jetIWDPxCKIcmd9Ah+vbjLXhkl
ZK2GdRHzha3W3Ah/ehQ17quX+s26EeMtakabOJv43G+Bv9fQ3ZG7v1vL3waIbzDWCRVHeLiEPzsz
1pRnjTX6MrSHqO8W9UYvJUGuJll+8oDG0Y8i8SfrzyDQuz2Sgxxr71/4pp25nHksnH1ZRTFJ+lJw
RLR+RyWvc3pCAkmWeK3aabjN1K0ubLEMwYVQ2GvjDch7ZU3bHw+O4arIf+Ig9P3m+CqqBtKMtpQ4
W5tyOy8J2k3f9lJcVuUpVN2MMtRABQU1fCgLaEGjdge6QrHHp+hFxJVDhZaw8orVSr6drv3EFWgT
/LaOMp3Eyun2eWYzPTJLZ5RWQetKYCjIZSHagvoQftJBcEUmqKHT/+FOHPOd0K2n6KmKNpmKVOjm
+192pkqRpZnmLUk6ShuauCjdk7TwI6BZ/LI3eY8P0JGSm8RMuW6jtfwnmV2JbKbI2/556m054+U7
44U1nP3MH9ewiNOmmLdWqqXlyReuCuVvZmxhOqm0qvw701G8q757HoU7S9x0a3gpjCg3EYKD5tN/
ehXoECjw0FWERxY5WGLkSh9HgDiEHlrCbYdZGuRVKp43dY1BVUoFgKeMG/eEYxld97K8m+SjuBVR
o700dHvn43yOR/OH+Wc1i8KtIudshyIoT1WIQ5ibWohf73Na+C3i/gMzGafUDx4EeJRyTYPuv59u
241humRRcwsIvwjmXIhxiHzE8SUTN6jHESywp7lN2nSFLoKGIijBuJR/xZTBZbVJGRtcnKScAcfw
S+DRs7toEWHQ+Pm9arE0DlpjFKfwKXlIbif/dqSRSrYzHkTpaCYrAwvn/LGNNiXAmFlnwNqE+Ngk
4Kds4Qh888pUfhk5+uvU7fjLMXO0w+fvv77+ten3eZWLVMm0Eh06ilacshdRWwn9szhtc/E4pusY
j3bTbrqV9aI42nPdOrkOU2klWDO1Rsu3EuIQ2q6DjE5n/iXHVOBA5+s1PYZwtBHARES2935a+bWJ
HUniIrIR7qxpBUHopb3KdDf8g3CukqzWwUE9kNXfdtGtEB3U5GhyDO0UPQjhUP+y/oS/LtW578nn
l2324eMsmsVlm02xkfFxuPZIr3/OkvPME6XIwuvUYQDOppFoXBicOtyK5Ca4kEScj0D/rOBd6vxD
QZsVShDpEyvowawhf4EyCy6Ic6PaLbv1jHcbbpDUxbyFCizUbySYhjaWnheLsPkLf/Mqlgw53N5n
r2+rOGGAB5gbRhfPDBzJmUG979osiXgU9e3wprsDyj8XGQrv1+jXFWDJRnORYfcyGKu9Eo1C0xcn
bNqtBrGaPaY0UQDQ+cGTKd7AeTe/Eg0XKH8TVr/V4GiktiTjvLeJoP8DGawPIDw6wH0tMYD6EKqy
HU9wtt3q2hiwAKSrs8IzqAfp7Yu3sqDaY7WLEmg18grVPS04Nsahv5LWCVWudKP99rG3wGMUtaqT
fh8GUD+b6ypyxvvvz98ZkIiM+Iko8pJ1CJ5L7lUQoBU5tHJxUtVD/j+cndlu40iThZ9IAPflViRF
rZYt2bJdN4TtcnET951PPx9rgPltWVMaDBpodKMarRSVzIw4cZbOzld1aNetW5G2pbzl9R3HBLN/
0+qUu3I4ycIwr8KToe85x1LpdXQUb6Xpu5jALK/rqA5ItYmc+MZmvfq6qKhPgaOo4H8Q/c7CLDHL
scmP2R8IkwSzzM9I/XDYx/4/0jZg2dN4jqBbzmDStG9ZPl1pqKan9D+ff8niS9ryXHtKOb2uA03N
cuzvOTut4RXhvPlE4s808+9I8m2Rz9/oXa4gcXw4ekxTYEqIX8dFraCGk/i2inP6qTt/du9jIu/4
jrEy+bhkrmsU91AA2KS32sifE63pg4kj1AzAGvzcvt8gpdEEQaEO7I0H76G4q4ijQJxhlRthFa4U
9ClTIOh53S2rpX/jXrjSROJIJMKyp0KBh3rZvbc58sUg7mhh3ZhIeQsqVVk+F9q93z8Y0b0YP2bZ
IWx3WOVSudkFSU4YCoWvYnRSxo/phamFTRPcaFeusIFYFo7QZIXwc/zIvUrVZswYnk2lsfZHKjYo
waQ33g5cCHDHYQ8OI4fXWp5xid14Ca6WJjjjTIpYdDIQ+r//HF2T67Vs1Okx85wYqK9yqniZHMRH
NDLV7NOIXKF4Ur3XFE1pu9eC9eDjT2blsjN7R6v2RDSWRGQ208W/AsZAhPT3h6S6wZuHL8a7Mdqt
4cBSmLXLPn8apKfcX8bpMutvvc5X7x4MAiWZJnbKObm4/c6qEDVh2uEYbAkWEQ6FSWz1TohrWBO7
ZHiBMAHZAyE5iUqlO2bU9d6mlDY4TRIDeOMEvFKBkHLO0YJzP7X45euVyi1YN7mcx2AFFx77es/f
9aGTMkTbxOGmwXdxUmjvvdrFdbU8TWZMqaWLC8lcFAN8etg+qxtrkn7eiQCSeAIphOYY5Dt//6kF
KZuZcsia8h4a6Iep/GmVbZWux3E7UXHXkLEN6gJSl7FShweTbrKVliwgGhFfmipHz1Juka2vtQtf
16ROhNgvBcOol2aTpqwpIhfzRcM3NyvAGQ8zZxyWYb+hmJLS1ylKOZybsL6Hddf+mcEKn7e3WAvX
XoVva7nAbSW9T6N2GhMo7pBtOpBHfxPL6x5lJiJHqbPY+vC/VHId71M7cUvkyxB1mMlOFtRTjvSm
8WCNzWvyVmy0d+QdItWx2IFGaQXkrEV3uelwP6so8E63PSuv3WjfvsG0A748zbaoZSGM+AaVU/ab
wekYaZD34WOSGGG7euAiy0969glio3C1nm6WXcJPFEmSuPZlTTOwdlCNi/5AymQxMNr8r2O5IiJ7
4ZMmy04Babv+QkRfzD93T0V+T9QGfffA0SDX7llxSCgGJCqRE4nPfbfWys04vJj4oQ5uXv2CIh75
R1845NZ5KZ7GXY5ZkzwfFyQjFKU1UVvad3EjONK6p9fY9syZ7+DLevpLxUVK2xSvDOHX+ZWhGc1e
bMvGQr/T79DSeb9Bg85Yw+EeXwzIsQ1niFzlVQwW6XhAUDLmjlDtU0BO769Kw5wrDJGp8oEpkP1Q
JqROgQ9zEW/D8GBosHQJIygitC8eWlACHeMnQv6ChhN03f3Gdm+WL/z9LT7z9XeJekvRNF3Cavfi
KM+R8hEjZEAex8S2XLYQ6BEhgK8xUR24RPInzfvUNGfynuvflGZd1Y+1buEcgI/ejXvlf1mMhv8Y
RKSfYZe12spJWcHyTAYiZxmF7NPggHWn8Qn9SV+ftXWTbfXqPq230kJnToMkFQepjpTEG0v56UCM
f4yg/WcpF933LIvGOJagvJJRK/wxlMVYrEoShadgMMRpaHSYwsTOmUhxG5+oaOac5XUWuM1vUGU7
uzWmujIfkig9JptU0AkIWhcVUJqJYdIJ+WSSVnnMax7P6qHJcWUh+9F89HPCrVHyrSJb66zEXxfl
siYcML8fnV7cB9IyNRhstfb5163X9wopADMRMHamGxOGdOkNpvmAY2MBajKKp7w2OXqreZ3v8WEt
piHDXDvqBORkd0EiurU6F1bavFg1tdWoK4/r1Pr3hXUFX2c5Ovx8ChMTM8mLw6ROcz/FUm4qkKsE
zU3dQcs4zp49c6uUd5J/TCbxOXkGSPaLDw+yMmF6nR3K25ELlaM4dYGbgUUaq/A2kZcymSrmdXbA
BixSj2fm9IQKuTKdPpRaJ01vfIFrFf63L3CBQ1Cq9Jln8AXik0cQpy1re/0Z6a6lC5A5VUZv/l0G
vSMJXtVbSVdX2PDT01Ohd6gwbcF6v18GjWom0Eq8fJKvMN4mOVW0lQfije5r7C6O0ifgJjm/974L
b2eYQ8hKqX2nEukMdQcn6ik923Na4PD0Rvfx0yeQV1Kh6CQEdxqiXXr/jKo0nPsWnKDAJFWcD9W2
gwJexVBO+r2uYXyQ7+gdPZJPFQ7vqF9v6L/O2/AtJpU1oUnG+yn4SAUgRTuRFhqHnL8UOIuVCOTr
qc6WZr8tPOJciQuiIFxl+Cb8aV7zpZJuEaN0C30dbMpw1+NHbpKTyvAzGZ4xFMLSbkB7q9tV+QCP
mpTqVn4cVuFejMhDscL34CYX50pLRBgdwfKYWyPX/8GKkIRCjgUlP84AjMSt8CAc9C3OD2tvHeoL
6anbNU864W+L8V3BS2pLn/RBdzryqyZraABYHO4qQJTdzUb+2nX+ZWWXzIlzF+qjErEytg925f7g
mFy7jaX98f7oyHMwcl9gkFwu1Z2c4GYIMdKa/VH5jdYhQ5916t4ytryi2sHJjZ71L4Lzk7gUtZ0s
1nmbM+RXDVdIKJUXjRMW9zJq48oOUFAjKCQjJrKg3WebsX2TcLuvkM7Qz6cysV23BoFX666va7qo
u4pCKSJPZ03wlzouFpPEsmiRkuPsFJFDykV2V8VbHz8RXbGDdpXd8qrSJlj9Am369lQu7hRRF1u/
kMAyZkvDVSx1mY1WmGFz+QSEKal2ga2f/6duT1WDCX8s2y33bJk81KRECRiOTIakcnqHgLArf4U1
IaF+ve7j59qJMM84Q572z9YgbensCpn/5oGWD+crjUOWqohRnraYPCUiK9gahzBxMkDrsrDLqph7
MZGbZHOMxG7rJxkv6Sp6ZFifBr9n7WM9+5xFaLw4fKOQ0DX94eZ9Oz39y2dD5jZZCIiDTVL0vh+E
yZlejz53+nVmRATLuYXLUr7SrEG18+HkpYywc/MVOX3+qK7bHium7VmzPe8JkZDd3LrWrt4KGsRd
QSKUQmNV39eTR0JcdUKWH3usmiuUsCGZXUT8uiEz1B3eDd4dYpHuIGMn+Xlrr/5F6H88jS+ffjGg
kc/nKBKjhGtBh8RhF/2ToiPUOhN1leZMSN70cDtEK0yK8PtrN2F+ABHTSeZxI5nkERtkTCvXaXUX
Rmgz10a30WTYH3aiu0zCDdjcY0IsCWBzbXmT9v8mOWnqw/71DS7KgiCcyV1qRtMJkOW/c1i9q+AD
DbEr9uD7luLjGkGNq/Z7YFOM4ZANQzudTz5xMjYBHjzjkFsX4HTglHCyGw5jf6uki/VNxrsmbstU
Uj8yjtTAm6JIVFAmzNDNtzh40PuN1L7r6l7plmJikRCOBKl/WFTqXc5NpbqZ+jxiCWtSmgKR7vVg
YYiLTHdwABmHrd8uK4lR1UpOocKQIz0XItsnWlp1Eyjrj1HhSrKjlwtci8qEkIa7Utv44UEpJuPI
tHg+6w/srVaFi7TH4QgK54ux6OGXMvYwHGmGoGmm2TNlsHrEAEm5iSNOb+aG6q/UO4E+ZeaiHh5M
Cs9qV/0eUlIzcJ73ag6N2afp39ylFOg/f2RTx0IakRrTph9G71pT6Zon9NARckasVpVgmIwPn2y4
zeAQjzNLoJ3tWHEJa3y2mFhqhgvUrvu2Gj4Z8dGIlmf/Taq2nuCaPQFFS9xgZ7qriMQttc/QJU2O
PR3B/5whJeNfkz/WOLhQMdu4dHlQiapDjEtMmT2K7HvFgfHTvKWv8YPSzUvSH4U5EVvjXUwml7eQ
KDRIhQg3HRp1KKhYFwLqkGiUWulk+AyPe65k098lzj377L+mGAUq8yRf6ACLYvxgkD7Y0qgvsw+h
oWo54q9P6p3pUpG1dtwtCswL+jVJ9Ik3QbMT06A+ZKGdzZ7G0VJeFCpacZ6Vdh4/i+o0mxKRBuH5
w9xLtsYAzYlHhEC3oGDaIwWzIO/15YL5Qn9IUaszpDHnxj5cJS/jGq8CXh9UN1hkQ2tFCTyu+1NY
7jQDGrpSURhSfJGINnlmZcnBIML+pXptBzsS5gOOroD28koN93zpSFkmwbqIN+qwFXvcduCLJQ9h
b1F/Efj1hNKSruyQmPNsO/l2SMvzE5GaS5jwh/xO2nrPYuxIAhQ1jE/n/C+f/Rdcn9W3SEP9TZwj
euTYXlf36pN8vje7nYK5X2YXhJRgn8fIzUMugV3HThGdvN4PGcQMlZiTWySlK4Uc1maQgUwshyao
+fvJnlAEZFLUTrwTNulvI7OqT/28i3f5c401NfpciK6cRBS1cGCMHdEgdnKUP1Ef34n3HWlVrv56
6/67Ivkkf+zLqi6qkzFug3NQsarOQmO91k7Dbhjc7JfxCk+qsxEzI7mRoPnZEqL7x383cdfoJt8+
/aIySb0g1PqoSo+8qIgIJEuxJikBL6QzLCa3inYOZVC9heZdax6/fe5F1+8Vgx4bTZMe9SO1UA28
OA/oVHEgCRf1O6wNeZzX6TJ84hpctJOPIt4ktWuumnUd40J/tiSX32dRsHWt2cI7kPtH6EVmNVjS
MR+4BVNcKwu+LfiiLCA8fUQDyILj0+TZZRLjO9cPwsoDZbK8jykZKGJ2CnD8duMnmv7PlxfW1w1y
URKkeheXpcon+6fovt0DFXq/SRrjtglOJM0u8R9Y66+a/OvG514pWr9944uLvClkM04NPheS2Jkp
IVRwZrMtAJFnqY6yV93/duQSmxsvKkkEN77yRWeuN7LuxwJjD3PaHcav2keIZknjXCotEXtqgnSi
LfXsulhKOCuF83BJPo1Nx7wK3oQVIdzyrnlBzARKGLzXuZU2i2ZhPjSKoz/Jd9OrLsxRam7Ftb6W
9vIBi2B8vDjtONrPnV0RuqQ7zYzCd4ZV8XyYraRXQ7Ug3Un+UrvPmc7DqJwOQ2YVjGghefjrDpon
ZgqMJ3emsWVuPmYEZdmEdqnGPn3Rm2lodlRfgwfTFtzzI/azzgxPoHn6YT6en5SDd3awIB5/A3Fu
bk32ruFswH2YvIDWaHCDL+psrQu1cznRIdsFwcMnca7iSJI/jQFBu3NTcRsyG//oMN4sAzqQrc5c
WgMsHsJ0ZaKCugH7XXEEIhCF+AN4uiq+WpQS30/jdNTFmaIlhGIO94ZuTVy37ih494b60hpu6a2Z
e8aaMCf2tBF23rjkbLQkokSOaozgZEL1ad2shFeAhCl1EtjVyqIcHOnFo5M8zZ6U3y1xsz5nyRrP
CzyOOFPibUMHhnTFgqrP3Gev7ZF6bup3Qocd42X4gOCt2IhXOuW+zOxGPgaEoUQtRgPdHzCt0VwY
g6sDPa7NCG9QEBnX2HSriA4rv9O1TXrXPMoxKZYNg+q7qnFqPHO2+VuxnQTBMMmVTT4+xNyTTDfb
fZzbHmRFeSmGG2x+Zv5HIrxlAxO4w43X+Uqf9e15XxwjfogaVPJ43pSRC1DwEvMX1umE25nrh/8X
06erB8iXX/jiABkNIQjV6RMBSlO3EJaVMcVMVSR3M7DhlZ5CxBvgNsM2DQc06wbAJ19bgCkoCn3l
NM6+9CafqQHSEsFMQLn3UEyVBw3aJtHFtgLHhrJwcIa3For+B9PVgX9xZBvViRWUizO+uIbbn+fN
I1MIa3gRgSukj0xx1ATvMmbvzq3Wz5gOtctz/utqLwoB86xIQazgLw+Ok/0xDejihADgbT0XQQe3
+Yv3mXrrsTuOYz/vs0cqZ2MgN9yaNYRzPujtRhp2SfjMl1POLhwzGvnO24j1boAJn6hYemyZ5GAh
PNfNXRit/CZ2BgIDdF7AaNl5dyoUMAxXrXMBzs8f41Hl1tSn8JJmz2fiLjEpQIqQxNs0u5dLkkAW
WBiAXD5K8qH3d9tAeQnCR114M5hdJBuxo4lJ11W11uJFWL606e9Kj+cSthKeSeDXWkx/e8F2BnHL
dFsawEJZtH+jsY2bPqnXrhRTQBvAgBWKw+XxZ5Z5EkSCnhx1/yCn+7xe20N96OLnyFyJdvGr3cgu
9uXReWnIv83svhzmZ1DG/nk65G+DUleP4y/r0S9Gq/GINxvtC67ak4YHNa5kxUsc82dWli/OjAJJ
LXZCY2mK684u7r3n2ap+FYIFmpS0u3EYq9dKDDLsZY0ASOlnsHmrmCPWqE1yhI/XTXNJw7Ag4k1c
zJmlte0iH96l5C3tthkmZF730td3bbAoOewakOB7td/OtIeKN1rDh5FIBHxlzbTBP9pWEOxidRna
gpHOpeYT96kw3SQc5z2X3aoK98jfAyvdcZpSbiquhvYLugkJj6ZdiOu+dQzttgzor+/ej7fty1e+
KEDPkTDIg8FXNpX3YFsjtG8YPeb6k5nsz8WLVL8J9VOrbaEh1+dDKR9S8RjnbF68NlslotlBtiOs
z9W+an7L4X3U40wz3KXs71m5rGbPEiVtVgyMmyHoF79jtLkDeXjgsupvDceQ5mAqn0L+qeNQ2Oev
lbAPurUo2eFm0hYLR8TOSrWs5K1enM5kEasB95D0MCM0TXW01jL/hMmv87hnfOkz3iTuJZBfDRmr
Gsir2LB8pJlLHIzKrNM/jN0vfXwKxdOgu2Z5SMIncdiFnGbVWyZ/aAaaQm1ViUc5J3y1PyTVupHn
guwkA90tM8IoWenSMkfQnLuoFrXwTjzguVTAk4a3gXOvK4xkhdiytCFkIn369911ZSYnwwFjcq3q
KDp+1C5N0ItCcS4TOrdz8SjMtrD/5QVSt+7PedjWzX1hnnxxQZce4aqSw19f4oCFq3m70CjTvFNd
743+twYAenM88BOE/7a2yxc5GZqkjrMi4ZYTF61iabAHHovOAV/wMIk978r4UUgOUnBXOy3Eb5re
jabgOome2iqje52o01K11Gb174em/3ypJxCTSDF8xQ2I9BfXbz+I6MYSoTmaxg4nhdZ4T7A1lhiL
d4oyfym7Z8P1N43bv3dYRM2Fpx7PNKvQ7zTi0lMfGcZLb0fNnEIhevSXZ5shBziV8AZ7VSacBcgC
MJ2ojaUKPbfeY5WjBo9eeNIiN2rv2iWAQUIsB1qT/DOoPqjRQvkki2uz2sbdc8OmS3SnxmsYG+qF
KT+rGM93w7YkAaZYNhNln+HPqele/GaTCQqOIRvicv79lK6oT/9CvVMSL5SzHyqhSCesoQy05liD
QKYMTdb+8Ks23KR7wkCLo5CBRQ+cBm4iw6R6JIy1IiQtdMFbgt25+BM2y3jS1ARrI979e3FXxvTf
F3dRs8GRH4WykJvjAAB8lrai8gdv5sIx2pVebTRhQRsiEDqjwyCp5hQKvTXITunGxmsSPfx7MX+n
Sd9PzO+LudhPTHuzpi/U5jiGW61YAOsxrE9xghydtGKEQ1w2x9QZsf6iaZdQms1JZrVWRVSOa9HS
yEGYHMeJx+lme9ZNpsvyfFvheYVG+H2dF81j6qu+nJc8NL86FMmnnzrMMKXZFsj2gGcnb6YTNPdh
62B2p/inTjnAJ0AEMrP71h5KF5emG5tMvnJGTPOE/9lkF71XU58Hn3BTNpk9ve3SXBnxMlj3/TMo
p1rYfxM52PB7IbX6SSS5wa236Rf4bQJWjiCRFtGE+NzRnhKfKVIwsODWRZPEgiNpMeLqdot8eP3V
kKc8ZgYSGgmW3zu00BjlXBbN5timr7NqmdTb80BWm4tkpBbvymKpv3NlRgvTqsx1j08qgn94sVFo
FbM1joWYBIqHlgzecBEid7/xUH8mmhC3KPxneepFBTXzjS5TGr05QneIpsD15m1cYFuKn3u6wl1W
sYJiSUqaAWDhjP37WB1wRBIxlCgdnPhydTGwHbVnNNq13Z13fu78+425/vp+WeEF4Nh5caZVCmfL
2G0K5loxKBtWgUG160mBcRgQRNUm6+9EjtVuUUJq0vDXqlDAld2Np3VFM/79aV10F4KW530kG81R
lKS5VNH749R0ktGG+PcKODLi5hSMQnwKvI1SOnQ6IxSw2g72H72FTKrkkJZtpXxAFnzgHulGG3lv
obvFqM2xOxm7B7xr/v0ArzBevi9a/r4DA6NLJHHGT1w5HWA4Omudue0DEwFUztiUJtyx/hKtZu94
7dELDho8GDfIt7758P8gaE6LMQSFnAUd9s3F+ecbadwLwazhoh/INhYfc9pXDHTy17PtrQYGFJW+
Fc1782ny8Y+rx9i/89FyGMp+5H6/cb1fmbR/X87FMYcgNJiZg0cyxSoQJxtkfg0uCSYAcLaliBT7
brjHaUiqXW1YYLxXrSTJCtacE2j3yJIrxJsa/+tnLyeFaDJcY4p28YMJZS/UmcwzEtJ7gboRMYNW
LRrD0jqEjKk8xx09sJPInYlPPQNtY09OnY/nbHFQMRmyc4VTbnkLbLq5rItivwt9P23EoD3OBDuu
DjWnhey99bbiICUqMGxzh2ZlNEs93NP7HJVih51cTLg6M1JGIhMzwL6xtafD88dt+uVJTdXbFzJo
rWv5oA9+e+T4r/PHkX09r97QjY+BO5YPomKZ7YKQIROJxpwwtN5Y8IsueqK7u8kW4K82J6s3fbRr
fc4wdKm3CGfXz68va7woP7xEazJl4LH1H2a5hKdForTJbH7SIrTz4bcS2hqXKUNye1jFYPLx+42n
dLWGNSRdRM2v/0yX05OmP3dq2HJxdk7B6PqMHKe3/07AJw9zMhAxu8NtWr7z8NElT8MRNIeYKh0/
GtoWsliK9j7Ln2+sa3rXf/x6X9Z1cZr2eMDGpRS3R3GPPU82OKJ4ghvkVVtjmGMZIVSUFpY3uC2W
CxCRiU7jUKUDNo493L1F+AL854n0anZynmCpW3TTK/58HA9fVnjxJs5m8kwa6nN7BHaxX2BkNadR
PiXYTnI6fWjDKiKUWls2J8TxGnPOHeUt8ZA56hLdUqXsb0MIEytyvcjV75R9+VY/NCr5G6BCtk9m
VLvQX+V7zCpvnGzy9PD+9XAv39ZyzGOj4uGm6EEB9wOVxwtB1kp5X4uHkJhpGDwrLEqO52cT6Bhz
zmIVBPssnlzZ01NS7oR67TUWboTM8OR7IVrKkiU1i39vA+XWNrh4ieNMjPHjidqjPA8excCRz4sQ
qzyIVv2vdqJ49y1cXwdaJLnf3ugas7uWal2yO5An3CGXio70t80tvkWubrABqsoX5QjNZI9qbAjI
/MRAZI5Hb3fU3j1SkHH3Mrd+njso2kvqvtgJPrPlv7/WFYHY971z8d5HKbjJELN3oi2ik7D4GFsT
aeI6e4ureX8MPoonSCkhTOt44Q+LxsTGemGUgGdY280b0+0US3iE8xbkCLid5Mbbd0UdNa2PkBbu
YVH8oSVpBu+s4/PKqSAfaEOne6+wWtWVqj1whLaZ5Is1+sabUqDpi//cmf/zwZe9fjwrBsMMkpZR
HEy7fJUAkHHJJhOSXi8JEILD1sZzKBm3zuL/Zav956MvakkpKYOgS/joKH/M0k9vXBnjfhp7dTQy
8XucIxfUluR+Ascx5R9x7n2KXnT/ZCAxNNc6RghJsKtOo80trIqW2IMZ5W9+v4tsI9xo6jYO7CY8
gPRmRDfXD2KP88s6E+cNqDjlqj0oK7ndVf02EZ5ubLifdJJvP+hfx4gvl6HUSc1MU/lyKCOoqURX
7Y9yufK1eXyQHCnedOKCLR89eY0bxlsyPwP2n23aN3m5t/bWpThSidVZlQTsLdgq8hlIRzkRHYGJ
GMS083muvZTr3BWj+b+fwPWrFsothGBA2B+azERpZrrXle2xGFbtAss7peeNW8oDqSGVO3OkZJtl
W2LPkOW35K69526AEM65sYxpF/3Y4F+WcXH01uas18OqaI8aidxkH/Wb7l57Ua1sf9tTV771YRen
Z1QbmclR1sK095cIOQonD21FWMoIsgK4Ppipywxp5gxQlQdjDSy+D/aMjuhdRGIU6DuaYhmKd954
NOOVENpDzKAXytSNh3K1VPvyUC6Owy4o6nGm1e3RMI4jeTpCv8JlTrSZhCvL/PzCOLJ6MZsD7BWK
s10dORhXxf8/EAFvZlNBwKMqysUJkMxMPa7jcdoic8+Vbfm9wTxHdDMyCLD34iwi5JkIosbSeYfA
qKTXnM4k+5WZeN48z55SqNrNAfeMhEo7y225XZF1O3hA8/PbP+/1/vzLei9qJJnxW2sOHX1ZeYhn
mCG5oriViZ3sF8DsmhsuR1jexP6KRz1dl+mSwSAaZFVyxHbR8ysnq4xYVITUMahtYqducvOZ/py5
cfB8WeNFldQpYXI+i217DCFESe0Tom+Sui2WUVmIjtoStHvTdO/o0sE0STAXTg07sqI7tmYMSEhk
xB+McFn0WyKlptO9AtEwOLNFedGJH5oUYWj51tYLM4BunWJOHtaf/96f/8t79J+NcfHSns++J3la
z5dQFxJZvEj0cHzT0ICcplBShbB3qfz0hF03Ijvq3iDMUDtRUP2qm08/uquhaU3AdOzp8zjbqfIi
EY7V+Ltbqo//XurVRgyQlYwZVJfmj3S1cZTDM0g+KMRe/ghhYdl6vo/AgDnYMNN2yWyuxIWqzxXG
CrKV2HWw1PQDBula6wLQ3qh0rrjd49ALr3+KebyiwmiNwpeLsZgABs9tMGVRUrII1mm5j81NIN3N
zGWsrDvE0Kf2CC8NW6JcWwvhpnrNQlI7ng22h7dEGGnGD6VHKTrv1XlVORG6s84mCYVCEHDHe9Wq
TQlEQoBRSZvSJS+yP8wxJBIVG7Zm262abJUy3CN4xbrx0K9VqWhNEBGrIgHm2sU5G0h5VAui2CJg
TkYnb4FsLF90lV0VWfBQVrO93kD0+m+Kzy6GhfCZGW6oLfM/lNWyO4tX+h9leevhX0Uwvq7r4lxt
2nNeyCMHWunbEokk8Xosl8q4w2ERkMwq3Jk1CIsoWMiFC0lzllJWL9SS+DC3CgnzrpEc3sRqr82a
cEH6z9OanuaXWiTX5H4cI6k9Dlhs1ltVq+YdYwChPHkByqt3qUjnrSTMvcqGkukRSxjpi46GT1KX
0Bj0fKtjCDNvuBqUYzSsbyEHV1gN7NkvC7wAfrRwmGWDL08/58hBnzrwxIdhr2cPrXSnCG4AoNFL
80R+YKSMuHvlGae63xJiFTDCP1eHs3lHflXq8Wfrwi5K23zo3xI720uS45mPZbOPcDC2kluA8hUT
s+8rny7aL49W0ZSqOhfCVOaFd6mylbQNGTppuSRBBYovNg/wfKntDGnet+tWdqD7yPq846VCkRW6
uMYPr9KjAqJckjQ1R5uN76Gyj+7wqvYWSYQ18OR5KJ33Wr6qimVG2vKq2k5ODbcK8iu8zcncGygQ
LJDJ+V/A9cuXOXdJoMW90hLVQSjDMwyXLno21jW0Gqdd5qY99gzApXWcLGQroHh8CO3g6carfe3+
+rqIi6O/DtRC8DUWUds1iS1auNKHRTKuqAOgLA3FfZTSMD70kImnofL97NOfrEytODiJySdgPbor
bD+KrTB7zfP324EiV5v5ryu8OHzqPvRDRWa3YiPscPWbJG59BLBsszmswjPS8eSYey6gPdOg+o55
wvCL90ouN3W6VuiB7fzAxctSIUxnv3EwoNaT5rN4U3K5uf9+nldnpl9Xe3EkdYEhp2OhTYhXeDB5
i1NbbNa6N1dgQ2O7qVKBC5NgeVAB5Z4aTq2U5uTBy+7zfkNwclovM2TRhfzo5fcz7bdcPsYpbQox
iE7YL2vYqSSjiRvohbq0Ss2NiaVG9AsH5x60VFghxVFEMkZ35LDmp/BePJnA75ojh1Z+B/2G2yU6
cQaS6+S3ltSuG7wJQwKQ8peCMW/oKnDHYWkGqwg6RYRf+lLw3FnmYvl1+6ycyqPLduHr47o4K5vI
bBJ9prbH7gFm5JmLbyEg8Yqe03rdwsdj0IW7EJNASymWRbNKggOaL4xKJ9uMQnJu/X5XpxxfF3Rx
NoZj6rV9w26LVvkjsABSr3zYiMYyPGNwsdeSY43zUWFh0xqRQ+xUd0zd7HDXfWD1MJ5trVx2+Km6
/Ef+qS8WmoHh6lHj9blJQbk6XsMPF0mhImiGLl88PL8p81nWm1x/H7VdJccZnGZ8XiainKAtAry1
gTZEdj5MVfgZSMAwRcsNNLErZRF/pGdXMRe3f9S/c4wfP+qXdV08w95oJHMMWJc6J2rQyH+3JK5g
zLiaknqxqVLnaAuadC/M9n7zf2gcrvbCXx/MxTUhEsiuJdODSYcpH7Lj1hqcFLjCwBTmTBrNZPv3
p53d99FKtvq7CltHkLFbLfk1sOfLMpTL+aJW1klkTM9BORDk55TlnuzKReYdpoCOrl6q/ZLaLv/l
2zdnm9cg0K+ffdHr9b4fn+uBmZZ/UkDgfIjMLrVbcaIxcfNh64EI4mT6MAXw5odO2Bb5SvyMX28n
zSjXH4MCdZjZF6OviwM8jcghyJPZdGlnM8cUAPg4rLpjB9ddNpYJ/r+cLsXGN/gtsOjpH+oR5/Xx
t9Y/eoYz1laq7eJgRZaSR880adDg33rDvS9/mtJDUDAki5xkpP6UVpM77YM5RlZUHLJjpe21dOfl
yNjucs3/v9DwriFPMN5oRyRJpgW4aACH2MvFWPS7YwzbDhcMZismjjDzsoIViLPIcvZZD/u8PCg1
ZGMRb5A4XxXKzVmLeg0M+bqQi5u8zCN1mPUsBLd/yTbNndb+6sVTMTv2qDzlbUAiar0sOKOi6LXp
XzMC06xJ9ic8RMM7A2SjX0vFmz9QN7fPaKgTgt3Odhy86cnngJP0yYQrVi6ZTD7KABWz16ZwS0Rk
510322h1YPnyU4DHg4f/p6nd1fKmW7a36DZXlLAyZdP0F3zDn/rgMG0iEqj4mrLsyObOrw8Nj7yx
mj893NLRgnPTEuWa3yuM56X1WSZ8cIkbFGaolrj0Pw1cXnF/fezIosJAD+oc4XHnh1yhAKo3QUI6
2F2Opy2Suu6xEDdl+7uVV7OKaVUj2pOeJiB26xjJii2oTmy+5xp+a2dt7pUPs2wzkcWf0ofAqTB8
tAS8dUvkt0W6GtRfjbJXcJ8VezeP7H/XHdewEppiwQT/0/GR/jsI/1pM6sPY95GCBaUM7uAq5e+x
2hn/xdl57UauJVH2iwjQm1fa9PJSSS+ESirR+6TLr5/F6pmeUlaiEmigge4G7kVSNOfEidh77cg3
pPtcdLEgFvrtESOiesjwJ+u7KV0VNN4jFgUcnV6tu5C5h/xQife98iRAhqrghxzUq3HGy2t4tjno
WAgYxpGDqf4FJovkyuqHoRfZHHpCHyApn1bq4mJbxJ+ac/oFQu/K+dW89ptnRVlsJl0bLb8Z7nk3
SrQIsq0ktobIUbeFH2mIJ9BmXzcYaznxIzEUygYX/OmDb3qoaBYG1XsDK33pJcHEVk+bnFHvanzq
n6o9+tYdQl+YMRgIkl6z4/Bh/pFiSVW8I+mt9Yts0YwqVwPZRxjoNmHkSeVBYrbzjDPLMz3M98Kj
/EJmogaseFjLagATrhqQR637JSfV7bvt0dihbS1OrkGcw2vfgZe2jVfiOqrSnrcnEiqernGWL23k
357VWYHRR1Mv6iP3DcSimxA0LK6WNEhgmYu1sIgCfBJoxn4xqAFude1Tv9TrAQMASQURImG95wck
axAxeGkpP+/nvLP25ItBuT6xqjb74qkUbbW2ByY31iZaDx4LqzuCYkJJ/CnO176vC4ZV5dvFLO/Y
Hx9YecyVSVVyEfFGmwDwc9A4AjZM+fgpoGMXLJEi2ZWGzcMe+v1ptCkoUqJO+H+kHnpS7hScRKEM
gbh/UqRdYx4gvXd4BqLF4RPvmpfpVRBcMydO1asJFG/WUrPOGB2Q7aptmVrycplvc+yIxCwc96Rg
jtBPqe7YUbGdBouqpdtgVehx8Cq6xz92spDqvzfpWqC1HSnVAkFuQhzpJE44LTNRw9layU6cPKXd
mMVKOTpNuqI/DObc4O8Cn6Q/avFWx6CKBbdFosuDvjk1+5N1UzORluYXHZ3yoOzYx0PBUwncRs51
p9BJP2IEeivmjTR/CMo6RgO5E36JN/VswyMhhlarvvgf4+TTmBnGj4S4RtCA+b4R7iUoZjR2edVF
ByFx3PwMadiMjn47cg4FFpnAdXPw6eqP/CatvpiZPpHNptvVthHdac+Mq4b7GByLEWjP6TZtDyG9
DgUHrw0FhWUa38jpndNga2xDktu6VVL4Q0ljyI5ISWjlRyu8lbrdJG1S7mi47/DFtmvkCrS2cjwc
JvW2Sx9XhYGgGvS47AZx8WmNY5aNQtK2rUQyMivMqsFeWHKMcOvWsCfd1UFQz16zM8HZKyJWVXum
DJ5u8tMewj07r0E4KCMLgM70VH1BsefskVSeqLr2Vl8ozbCqY2fA0IAs6dzTcMqqoxqdGH/E8wEN
/eTqjvEy6+503KPR0zBQOzrtRT5/J32XW4wrIeU0aTwEqf/K8Q2u1Bchvapt0S90JeAkqpoMwVsi
LPmsqOoKoQmzVjk9yG99Cxju95dWOLyXkj/tBlJDF+A0qlrd3CmJP6oEXtxiRMZvnZd8DLF9ZBPD
5MnmLpPwldS0/R7i/jApK+u+SLeRhAfejWE01E7a2jyJGpWRhNCDplC+lo5+py9x6njwrHTbFPsS
rh9VQXg/lmsF5kfDa2ATfFLvo8ZTCPV8rbw6crvuUOYOjrys72w0laa6maJrKMTfB7uzPdQEsAnR
URcRtVtn6/Ixq8epy/uZdRnuLN/vkiipSffTcNBij8ggnW7jk2HgT5bWmXgzKsxow/aND6tqedEd
iKP5KrSzJIjb2pUVMluO62G4PzrjVvmUga4obz0n1tQ15uHKbiwt9f5fVw9BDh+hLGv8Bd9X0kGV
2rqqZ4jXKFj4XqpgScctxjtFDBb7NM078qJnAWDidM2ocoGahJT9jx8/mylVupxwOB34cfKwvAgW
7emtrt9mJjbrZKU0ikuaQH+boSsvV3q00TWHyTYKCgXnulg+1kGGoGTWnmJG5OOavkgb/C/zQlNW
6ajD4ia96/yzjKaw1NpEmh9qgAcf7BxHAr/X7S0z+QJwR+qZnx/AEuO9gqljnfjaSIbdvwvK32DQ
v56SoaJVlJWlV3x2ho6yYpqiY3riOMFgo3XoCWYTgOXUFzy9kw8Zkn2YHDHzFlf1TdEVnpcwpYKu
E7Bl/Yn/AXTLgZGTP4iNX2asEkdC91Rlda2hfXFvZgIDiVPivtEP+f5GpbGoT02enB6idG1gT2QY
/Ko/DSDFlhRFIBpM2XAWIVbiUpU8gD3gXbldF46B2J5ManCCr5gFnX2SZiI19bGJ5ocEzYEl72Rp
EyF0ZloGsIzWvldW65nsq2gzia8nTluh8GGZj5hrpnvEs/gpnUIn4mVXv1k6WQkOMJP+Di96ee2o
cKmJDoQKDNUS1vC3V+skxGIzSMKEjxdQTuvjzYf4FBi+tBUOnOdoOr8I/W1rvZr9q8GJIrVYBO8y
87lqVVusnhpX9DUkjcQ2J4DUQ1eLODm+HNm5ZDZ9jTjAWL1Nnscvcx8+AYBPkdOlWO+vDqYunHlB
RSmGaJpL2MP5hxKfFEWwRpaSqSJveMR+WRv7IrDggtg5srXZMwYKVhK2rN+H71mjEg+uhddcsIIp
pi6qy1BFZhp8/vCjsJukRp7mB8nc6wT7zgSlU0tsljFuXePwvtamvDQ7+PaLZy22yKwjZdZYxnjP
qP3iBks7sEy3u1O1A7ug4XVutwNUOjTk1dXONS3zxUX8zz/5bHkQOr00mRjPD42XP6rvQurPT/DK
wI60nrKJGJtoq+NTfM3PcuEk9+ffbZ611Boed6Qsf7ewxY5K6Iur7ST02yKJO4wijhy8r60ul05B
337zbL9iHloMucJuqwbQxQybKt+BNxx8AEhxeLwpEzoVYWlGW+pKC/HSqO7bb59tV13HQw55wx+0
kDOQ6BnheiJBk+VkSVOFy+LCdnJYi1MXxOVsvCzdaAIeSeVCS4bfD0bb7BJy60KYX3rm1lp/MnHP
XP8IlprsfMP4440wz2q24aT+36LEJPcBK3TJ0ueF6/F2CQJNZ3TsV5/MpUriz588O5PF4nGu0GXP
DxZyfki4CYrs0+MSr6k+5nameWxL2VUc3MXtRmdzJiQLoRVhN9+3m9NoVKokdPMDJkdP8bOttNJf
Z/MWrcwSKTQfCO+zQ22VeiGK3c3x19XP/1Ld/ucVnP3hU6RZQnLkCgZf8dmcM0/wYtOPyX9zS227
9BkHQru7/EehXvkEf3eS/nrOf/z1Z5ttoUHCU9rj8jkQqp59xnAU6HOQXL6W8x2Dta/cgwTBzn/E
Yhk+t8L9tQd/sTPw599/1tDp9TrWdZG/H2SUWkBToSpxVJT5xKs4RCjz8kEunFbj7ZFVoS3d+QdE
GiO4/g5eGhghJP3/L8PZxn/sc4VgM24Hh/lMYoUocgojBmgEEMJ2GqmOXLF4XtYrE82VNhwQqVjQ
aCRUVvuQAUXONHJZtrLnCDvc9Xn/5SeGi5M90qJGEc/W6qwRa12tKt4WwYdWIDsRfYfsNqyeLfVZ
dVqkW24LzomhLjtFULa7YbghVycJIQdfnUxcqpRMsMHLlqmY2HG/fz0xa3gpp3pJHm5eLBguOicN
wL7H/hA7SwmiIy8NHXmtBVrjiMd19nn8X2DpIEMMakYgrYrJ/Pj7VWg1yROCri5oCcoE84eQ+2N1
G6Zrze+CJFDoMWFBZBtzAaaK6RuQrAEJGV0gkHfX6phLBcS3qzn7nq06khkiaMs9URH1bKMNlLCd
5PTrkpSfa4HJv8uis0/428+dPYJp7FRtjPm59kcHpUAmR5Z8dPoedmI44z1xYemnnq1SAuCq7WLW
/agrO3qvY69/TgkjWUlwlWrWnsL+BcUOmPtPGgVLXtaa9kqp22SrMoj5CnsbBoGCw+leDgNoKaiA
8POoHqgH0sGRYVD/DpWLLUO8EfbCHUQ1yDGmk96JzQbQRvczMX0j2ZJUmwvrf5fsl3Q63+7C2SKC
buhYJh13Ad4FAwTi8FCN9E5aOPWjCc9bxQC4DHCUoJYDa+T0cutZDWCF3Db9eYXhH5r48fXfV6Vd
WNq/XdX5epIok1UqvJjZF2NLSd01yh2jmwr5wukGKjhRex6qVgV4TeZqsEgJjWG1k4FW2Xgv+s7L
omBB1wGsrzHK2tOLcZ+RYq/Yg63tpUOq+ZM+2KJ105U+4VNpvgGNPUFUo3Sbf4yu0CyeUBktmnk3
mq9jf9vld+H02fA4y8m2XOGKS+/3IPSv95FG1MJYMSDLn1VYBCl00hDyJDAH9Z7ocYBQR2+uvE5j
ePXY677Ub7vGn8KnCdVOITz3ypZMD5LSj7+mGgJrDdGSauyUe43yVGcBHRsSavE8q3SEa7eU6QrO
GwiYrjXtJRPF0zqdrqo/Ln/HEInoWEOI084VtqZBj19oTbBTuN7X3Vv260irz8FxuyBfhLWhuP9+
XS6NupeUyv/+4lmBWKbHJMlNcjNxzYO9+Lkw0D1jlT4kgfyh30S3TNs74yk+IAjYXIP1mhfOX99+
/WwVNdNSjUuVXx95CQMF7QNLOCRBULwhPn+aaVzP6GWHyWUOx+Ex/qryrZ65EziPX829/n58ECL0
HK5Y3efmXVt7RySFTOpTsuj9QnM7TFCC3YNT6ldpTp8SYDm5yDijDimhX7kTkU8a6MjqOXO0gE4G
u81XKUtQ4TElLlu73s5+usJ3DPmr9E3L09qbkxBo5a4lsyTdjtlj0d9a2q1V7U6yL2SHrHtJ38r8
Q8xu6P9dCxs3L37hNDVxgEIVQlT5fetJumjompANkLALysf+HgjILjm0j2G+Oum/BtBd+rbGCEQZ
M8Pl9CFb0SpjWi6VDq1GS1goiRAkNzEWmSD/VN+ruxm0VXVPq/EUbsPUU0JENIdmAuS61SRPBJFd
OoPoVPy70rsxuxjDmw9R+1DbdXoPu0d0y8KmUAIx2g1OKXJmBJd9p64iNw4YMTXaGmWrdXKQK6eT
WzLprm4mhi41mtq5I9l72M8E2gnrKCaG2YFacb0vdqHexxj6/+/c2cseHbOpHHpetxl0tpih1LPL
HPiiEsSrIwYTFdxn5Wvq1Q36kkKa+B7GzSoJK39nq0RD3JVlzDMbHfz3VkujF5Ggrclu9RV1NmDz
Hp7mAgI6ofjW92F6Ww/PMSUyfSfraezWx9aPYq8W3/pPcdWbPmQYDWI9vF77Wnn82yR7vp7+cbXn
xvZYGts8nFhPc4xkcrBIqCTp54RG2oOcHg6rtvghzxv4TORA4RoLpD1UKlm4Y0eI5XcGLnK5A1XX
Wm7YYzsnrnSdkqcq+R95uzj0Yd4RgCJm+2P+8zjsR9NX7LTbKOFqRHlPH6gf/JN8GMtnrXrKjV0O
+jkLX6+dg+RlM/zrD5WJX+NLkhTrN5boj6GcGg6aGiZyuZDVOQHGnvjevycr+i8VYo/+Jhw3mPeR
KKcU42G7yobAShyp+T12led1aT47ZXkP0eRqg2Qp2f51aWfVRVwfB9nMuDTUTq7+pTrVKYg4F2hB
+KOMfNIpX67VDtKllUX+43ac1Q6qMQpzPvKbg2990KkgaOrk9gMVgachGV/aFRT5boL0xhfr4MpW
dO1hnPWk2MUjKw35dXXP9rcgdgMcN5lzlBYV9lF8bRbYbbqlceiYSnAs3q9cwLVbfnbOEeNT2Ynt
cgFBhuQTEBKz6qeMBrW2afGvLhiua9qCS+c/wg7++wrqZx2pTiQYdIqp15b+42i6PeEG0y1kBMFY
x/MWNe+JigVHSFCjQFfWSfMWwkTKzJWZPikEqT8l/Q+9uYMnTEvVQm/jpMIKAlLX/zoanlhcKXuV
ZZE8fzEVka6VQqMcGMHZXRIsuR86Q1zukvBhpH7f3MaJxxqm+FPitwy5nEJzLJL9OMUrN1n6POXY
AHEHurChRDf5Ia6yGgvDjdrfDgKecqHmALHKeyIUgmvHxUvQGOuPyz1fy4qZR6qap+VoFAZJur/J
tomH6zXKvFH2c+uVyHgL+64rC4GdMwmWs515hPSaoUV3lE9pTd69SrADUaTDL/GqnuXCqJIIMItQ
TFFdCtizEmjW5NBoLUDWMUIR54TrP2KfhrscxHyF1KyObKyiz+WInxEJRl51ur12oLt8k/64iLPz
o9LiK1V4/Xmmnc7ZYFN+ln4LGmTAyu7Fz0V6GBovmlYCrxkatWXgHIvrjEQaxryLlPZnz8mvc8ri
Hih4UmfMcKzV//B9/nmrzo6dRnQ8ZqnMrVo+lf6+jUG/ZHvLyWdb/2Dut4o3eLz+/aOXmh/fns/Z
OmwW8Nak01w+yIGJMtbJ203cBbQmk+xw4nBZrubSL7Bat3ei2z3QNIPUbVAnCgg3bq6NCi7uWMwr
CHFiZGGwOHwv/spGq+TCHEv0xYOr4FsiH2ACOACRlqAxydPIkKWbB8jYbn6oCOlishkm4rDKXyBw
TqSYnNyJfzI7NC//y50yRbSMpiQSsHv2eExVmMtE4tLiNSIyqkHe2ddmE5Mfrq5h15OkOx/hlNuT
uYR0PUUjRcxtG2/q/bXd89KY1kIt+t9rOXtquHqEqZq5Fv0JgswASLAbX43uJWJnr3fAjPp1/AyB
Sep9dbGMi7h5IppupP1wcnigJrGqd2PY67VXZoiTrnVsLnQgVdZQ2LOLQoHnuWyGf1Qe0ylr1TE/
LvTFJWGd8jx+MAtr3c54/Ka7AoZKGpjAW6VXTPaLv7wL5tqV5Nkzc7zw6bMEEpiwp8H792M0/j6T
cWV4gHVQdxewuEUelVnWces6LyaLYC0GiI4Y4t5J3TpV8PzD2/elZsPSX8RrMoLzm+TOAA8vODQB
6+HQ/CIXxp6t56x3FaPgRPHom3HMgsFfWk/Q4u/F5FPpnGPjke9+JIsFknXsG3v6RfAyeskRf2qD
Z9FVlCH3Qy3EpsGQSiEl4RAmpKnTBMVSs49gAA6HqvxRGG+nxflU2EpG6PRD33OI6F7y4YZ368qR
+cIGuNwgyxAlg/QG9GXfH50insZ8DFmGUib+RMWpw74F4pLZFuKynzHCqGxEIE4NQ3Bcf3RxjiHx
sQ69DwsYViqmXbj9q4zCQl3PCjhNzJs6wHBtuquzD/16xMmFIoNLNniiv5cO+byDG7PBnMSMRSxd
z88ljPVxbRy3KWX4uArr3TiuK2YtuER8kukwPMU3PJ7wdhl6skd6JS2RrWjSXA4K8f5E1KOyGuLN
KP+M3KtO9N/373uBgR2BnDEMkbx/in62xCUDcoJOh2cozuvcDOYv4wPlAAlf5qbwGsTZcCvWYn+j
N5wThOcxy9jMsS7kB8nYJ7hZSiI9AchCK+thHX9OnI633VuyIYmIzYI6VnqfYWD5aX0oO18JDzkW
5Fp4AGepcmAv6Bnoyfup+YzS+3J6jysP5shJd2LjdhTvE8uXhFVU/gb5jn5X7muaWpxPQLodbfFe
rpijkTnxNhpOCMtX3KK7ktTbq6E+F3o33CjulEF9g3jh/KlGnZ4lWjcWKBZm/iif46UurZXmdcQh
xNlsxMLM6E62ZfW5N+7N5lWZ9nlQXauxLvgolwvRLNES8b78JV4IS3m0rFCBQJlu9MAC/qkx2A0H
NM3PjbXLj060+eg+yvrQnlZCtjH5TNdH55hvjxLixtO2mn9FV22nF44zXJahE7SAY5398uxFolNo
KLVkFg9N+tIYW/Pot+BMFh/acYMaFDW6cFMy/ApJ2Fhd959fiBhQReLp4D4vdbJ4XtoVYap1UbTU
K5lPyVJ6hJTUaPYs36rdEXCKn1fgSwV8kMILdIejfseij6QiWyEIRtSoKq6JvbPy47sQEJQH8SNy
OaomKsfQgKTcGt9OtQkJAbuWvHphB/1+8WclYSyFsy6XLBkEeLjTmqHU+JpYOwVFXBM9DLXXDHeh
sAKeXawblFZ3+Tt9opWWPEvRqhpue8CCU0QuoS+bfjquRfnp2kp8cRNFYrS0VRAZyefFUBdnptAv
kQjVl+TPpWs0G4LRcbZxeHZ1CSHaTaN8tpjaSk+GfV+grUGqGgscQB40Cxn/SBKQc432pf59ROLe
/XFdZ32mfO6EZB7ItFgm/jJDiYexsf0kXvcZik/bqlzjXn1E5Tl/NsdXRV4j2xSZYsHpPW7mHxGR
KmgR0H0It9qteMgl10iIafVMy7EUN6k9A/ztFOCcMAAkXQ1WvFDzcv3LpA9pzJJPf/bhJHzpbRtW
Sx9gLrYD46wOKHfHMfRWzA6mKzxxqco7AfIsLtamTDh7Lpyjazfygkzl+4Wc3UhRruUpkdoSt/7I
FYiqPYgQ0qcmOCF3TV9G1xK85sFAtRUaB9hq189nfzcFvl/C2W6fNZVolUWzHDrCQF20hvLCNKj4
oF1w3T3AEMkhq1e/UoddqPS///DZBzj2kV6FAw9BTzfCMQBjjR/Ey30IBRBFFwd9Z6dIr+6sn5Ps
VY5F8dP7iaMaa5IjYyjZmEiqfdpQptlXO2d/T2G/X91Zsa9botLORr20p8CyQYtx1ISxnwsnx0ge
eccXanikMF7awG10SUZs49s4DfRrWZEX3xEwY4pFHpQGkOnsAVWlWpmWUXJAu6PdXYkrXfEjDUSp
fXphFOfJfoqChTE1zRxrPX5ex/xfEHSoC+nsv5dw9qhMq+/HWSZngLWysmOahIrTdQwnnZ5EJemt
+xA/Yp4WTwhpyU7FCL0at9e24QvkoO+XcfZM2koYyJXlTgCr9GJ4pIX9W0ngYIyh8b5d4uquKqqW
23terf35t5+dtJSibwU6B0tnmzy6V8u0mwABvzt5SenUb9ePThekY9//zLOjkwXTNI5CfrFFoFnf
YsSxGBpzRLAHqlL+2BYz8vq6DehiYfrnn3rWoMzGmUKn5IdBUzNbLTlWOiIxa9J9J2+7Csugt5wC
jt4wOPEP0jnk9Oex9nCZxC/4tNdy4R/pkvRO96Q2tmyR8oZA2oBvxbQpMEnrIMW8vxWWT9uFgSXW
S6xeKRMI4OZaoK6HzQJg82TZNdMdAVf18xLpweDMTndHImNkMRBCn+A+PdxFp3043kghgaYrHEBt
5U/Uv9q4kjuH3sS1vfhisWWyCXOaXWS00tmeMTdWLfVTys0xYPDvzBPtILt6izzLK3ZAozj0dxr+
Bpt0KxzZV9o0F7fcP3/+bKewBCS8fcPPGwSczLSOpc4NmeuqDmska3bFTOqBlPFT9hYe72FFa0PA
Op76ksmaucSfEWPppwqOxLt6yTUbGifn1DFtQ3O/IMNPKxJwRWuloM30ppRm2C48HtLMS65RKi5M
RXnB/7iVZyvaMNVhIfcx3/HGeGh3Br+XoAcDLAcXH8m7c+LzUohNd0VMZbKdmLiH3jg08bqw1OM1
Dw9CuNerrSBs6ugATCisnPGJ5w9NsR/vUusx5elwquAtVG6VhvF+eD8rL7Lky6G0L01ig5yMeebC
c6WYd/rY05WdUDzkwsPigMH6GznH0yZKImfg8KFylyv5Z1PcxW8jjAGjv8luJE6Wx20n3pvST1MA
I8r5S7slK3DSGffa40vRbVX1piyZJWoB/ND+57U+i3T1xThbmytRlMuxS5ajbyEH8+ktktCO7ODC
xu2+Ou5C4bY57lTpThJyqB58vxLdRbn0sLLoAVF/gd69Celj2Xhz4/e/kuG1weABAs8Ny+Ak7Gtr
1QdFtBac0fxSAklcCflnEx0mPGfGqkeRwGe8FSpvMu60cPne0x+KsvhNscStJdg3hWP298du5R8V
hGiygPzF4hQVzCF7yX2ZrQeUG4XXvp94ofMNcauMsaefBrXXhxntO2PL0xafBfx/navUryeX5WU5
5hiIO+loMz0si00DjpQcTmtyR+NDiPaj/jQaaytZDVgoK1fL7iyUEITMCDaLVsK/tQEDnp5+5r2f
UX9wW8w15BurwbNXwA1athM5fRT5XFSYuQaTyEx5P2mN3Yo/lAl7FD6axOLoolueFa5O02YQf/R2
eK0E+Mu8Cv6EGGtsq6w7+ELPJWFh3KY5pFbxwTDWZMidwHGS5PGF4w272ZE4aHKaHjlvceh3MoHg
si3EVpkuWgOgkzS34jN7hZpoHpfEhusjnvPjwPnlnW2RQ6lmimpyeWoglgEkVCm0p9IWcVAvyEPd
ZKMIRHK0H9Mv/aZZ56vqpn0ilQlAstQ8VdLPLNqN6lNyM666rfSaPg0TGUJX64flOv7cyn9fp4am
30D8SO/lbN1J5+Mcq9MsLtiDBPKhEmjtHm2QLziRuF1mI5q0l0o3tojyvapV/ktPRbNW1ImWR5G7
uLZ+u5b+aImKKalhhSqbDxJI3x24jhfTw2vYQa6h0dYx/WyPB52Rd+0h+zJY7Z6Riul+8qH+nElO
3F7zr/5lI/vPFdHWQGxIRtw5eSCyymhOksF8UG7KnXRjlESMN4fxuSQ567PW1pQc0bTEmGEn41TP
cGSegA2sUdTWxWM73rYtyDm0LE7bOX2DL+/FSPyTBiHJQ0pUknZJapyG09Emjrrolilrfoi3GnS8
I5naX1W0ayDD2dNT+qa/hKwHbz3rDD2qBxI8RuJzH3rR1tQHa1jD/JQEe+bqQgxpp/sBY/A17e75
Yej3DaGjwn+0Cy3+qKbjPjeZ9VD+mGfHmg8JWgReC1zqN9HdjN3ykG+tGvuxmyFjZmH40YS2XAC5
J5AU1YmVbIdr6Erj2lWdfV/jUIfNNMQWso58ndHxAtOxzllGb5oR0UFATa4SyZJToBIwlclBGJMN
m3xFNFVO4PCckvAvcnZ70MTYZ6kk3RpDLnNAsq2npwaSmp8T5WfXRE0dWWQdU3NPghODMN9oWzKj
nXwr3U335DkcjUVFNzYunJyE+OQ+qFDOnFCFhowUbufwXaxe5fj+mK2OqFPd/qGpF/BV5lQP2QNL
5ZVj5O9BwveP+j9NsP/3yM6q5U5vs7mSI+uhF3aJcmfQWDBX6E4mVsNPWJeyFNTrbKvTliYwAS8f
zFxP+CULfooBZNWYaPDrrQabxlbDfdw4gCEY/oW3xNpKo0uZpAle9lr4/ZGkPFv4FHZkhmm1rR+6
n9EDyaFbSNPCunjpmWQ6xBmeqD6nQLkifPzr9LPIgUWNZgUeGihzv0UtfywfWZhJZj2IAEA8YmWw
19MWCtrVfNPt0hXcLhLf7v89KgE3cL5inv3meXFRj7IiJAb5OoHxkHVoOysyF5nO7FB8QkeaPIvc
MeuQs6BPD+b0pt9BDhcLt0sc4SN7hw8ABy8hsGradoyeUbe2fUBGcY8JjX+KnrcFyT7gAwMEFZeL
OE6E6vc13WijLSJzzOyaVNx0HZ8O0XE3tC6n8YSMeQvkt30yCU36InsNkCsZWEb9WJY3+L+LbFUM
T1K7GvpAGbcdIAPZelBOtycz0CLOGp0dm2s0uzUBTZCu/L66PbZrJUd8W91G2WrONlK4MXKnkjeQ
Rg27+II5jeZslO9C/NlCfB8fEQ5+tT/SdYoQTa5uK+oG0ynnl/50AwVcT9cSwVO6vj1FQXwrWIt2
Nop+JP1OVx6hooAodDWILu267lZSFIzxHtpLmrhhvJ/mbSEUrKp3BhzUARs3JuzG0b9i1amjQDVc
QNgTfz2wHhPd2kGz1iCNpHCdd4FJzY7Xu//VPuQT7RRf6/Zj43fv+WcfMKmpNnC3tC1JZ+QwCnbA
4SCq98rxcxDZEG34IEFxEz9lNA5XiNRWKEqjPvjPOFwxsFy3G5JHACrmlLmCmwl3Ur5urJUx3Keo
O0LzpyVv6njfth8SnnzgKmWwqDcqf3gqRv/Il7jpbsbBGeQ9iJDICnRu9DpeWc8N07YMlpzoSs0z
BYzcYaBfqF0Nut739Nl4mn9062nPCWsIzB/MOEhJ9dRhpd13rwo+8d1wh6gV7+lwsrEMJmGgdcyw
g0HkzvgJvLEPaCje7DaudljSiPvEPnkoMhuiVJj0wxOIvWQN5es1Uu3wkcKK+XJY+DnHCcsentNV
xeXnK4EzQUysNTZ+VO/ktYxufuKvOM0czh9Fv/nMHtGzaXdGMD1bRKjGjglIpSYyhUQNt7NsYc8U
kfi1e5pJAZEgfrVGZCZGHlogkqymTbhKDagqNE6Tx9Pz6V0Gr6GRaeIDA2H5kiVoCo7oizsgr+8x
CKdh2/1ov5LHUlzlOVN8HrBXsxX0Nt9dH+JXsDOefEKEq5o+dZWtvI0IRPsgH59KoHCaX/B5zyvl
Tv1oIbtHgUEeQeHplAGEEtKEeD+9R7czC91HBCTkmZ6PEN3lh1nw6+fisbvNbgvO7vKOW8X+UOir
bF0/W3vpLVvPXP2rOb2oDSep5k7OmYO62p6HLLQEcnN58g/YAtIXEZ+8cVb6Yp3WKd+abN0A+bPm
m93wZWQv1bQVgGzsZvd4d3oyOKUFup96cEAWK0D869oiaJ0LWM7X3bOukyoL+qnhQT8yHHzOsx3f
7LGFKhIYE6tHu6YaN7vd0nlHl5+8J4CSIdSeYii1KGti/ptzGeAdNqfOEh0dLqgUHLO3lFGk1v3A
4Z32Abs6fZ76s9lIq2N2JydbvnIcQ/pqeS/ED2inaKBqzuzP2NX9bm1C7ZeD/D3n80cqkm/U2cf4
Zx81v8UqE3vxO28lseLHr/Id7/7w3BRvNWyNmIlUhUT+5BFa0gtgG35y+CVdtUfd/6V/jINdxW5W
3YQEvptret8yaXi+8cUbz6gG07JebypmqZ//3mzkv04R7DUSlTmDJFXSmbexF/2xvylmpZh5O+SP
R795thZ4oR1/0M1IbdON9vGXuryK6RehJoiXmR4QPPEyZ3vjmkrwL2zc8sAlU9HI6TEtuCpnnZ5B
E6IwFvv8Uc++Wp/FX33Ld+0u3GTb+gEXQeZM96JknwyHw2XGklTcZOuTl3vWemDVCIwxOF25OX+d
8n9fE4oPQC8AMcl++X5z5siQjqnBNVG+QG7XyefbNpqt7kvrBt9DVcFQm+yq+6j1dYqHgZDz5KEU
XmGCYX9VlDcL3EKBgiHaLySYcnAHGBVNXrMF3mXdXrO82tqN+U5DE4nFAdz1EIyth2fTei2E7bW+
hXneVj3/g86edl2USQGSKX8cxc1k3ZyGF0n0hS3yYfG2G6HxxbpjyYKrKJpbJ545Jm40/syaX1HF
ZwPUJeZ9tYy7grVfd3O0CYfBemnDl5IoeRFqndDJbne8A4CWWg+mHZI6XTmi/cDWMed7YdyU1r38
k8FZEd3P8u53V9UdoAaYxBp42hJJQ2Zt/yng39G2crdhvRQCECjyVuXYn9qpl9N0q5+m9xLws4uL
GGkHnaF8aa1Z7XPX3oGa8jBYlHz07//+Wv4y3f7n/hnwITDVL6mi318IRcsNrR0l7p8zpTsaAEiS
eggb20TxUwLD9CU+uxqCjOJh0SJTs/77Cv7SXJxfwVltKGlWovXWKX+cy8Po0efJrQASlMo0pj35
Js7D5Jg4hbyhaKsL5/+Qdp47bmNdl74iAszhrxiUQ6lUwf5DVHAxRzFf/Tz0B8y4VYY1mHkbeOG2
u1ssijzn7L3XelYxz1CA45iox3BhZnMP41BMONLRbFCSILF54ctqxD3THQ0Cqfx/4Yj9JgS8veib
9whLqFEGtfj7tnENm6RYBuEloCGqeRFaCb5awXpiKqwoO7myqf1U7qcTR2QDVbQr5YsYLEvdU66f
IrGNaUeoA9bm66842VbGnVv8vbZhJWIdMg0NFZVMy/S/X/JVGMokyTFgQBr184PKaQH/lfqrng6W
sarFk6m/jmTJ7EKpdCUQPIyIamdqeqDFS3Oj7MaK7GC7XgkZbGwnurQoF5bGvgew8wWwxt+kFVHG
tmUd2GwjEB6oRwoivEc2WbOkz7XiLRrKQznZFZtEvhwwd2Vs/WilN/kZ0M3TPc/Mb3fwfwo67F2G
qvP/ovq3TGlJmDRFkaKzvs/XxWGmm5IFSfCQLRG8GDj3gnz0b0vR/IEaeEJgIpb5rQsSxWpYho0R
ndO19RqJbndp37JnHG+c/6XpgGAUOrUgLwpphXbVkD6a4XT1dxEL0SQIR0utF0G+mRiaEEYT4rRn
rY1n0k5CY3gtSyvF9woQVU/Bz/ql3MqP6tE8cngcqMzVcKnRgR5S6ICwF+iIpv1ZDE6J/zFO2zJ6
1aAIGfVJnTj/868Am5VPEd41/eqU0nE41HeR7d+m4+bN/bhZmkPd75Sp5H4oR/MBSxCoKxWfHweS
L9WNkFHpuQdFtwbCRS7gM+mTrrm9H+D8beJyex03lX0/5aWohVyHjO2XxxBVY4dnul53R6yn+Q5S
qrg3F6D/E+/evOX7+jrfhPkUAjJwxuHcrK/kSU6hFIcxiKyV1WwSCEEt0iM3t7wMN6Qnk4REJN4i
AQjWul35TloTkIN/r7HfZr+/b8EfV3GzAAxaNiVBE8XnrlqLwChdjQ93ELUhsZAOILVGlbxeRoKg
xKiaEgb1yj3M3Ld55O1F3KyZQZsWtaBzK+ChcdjFtKY//2420w5k/IVve8FptAExZt+buqElYon7
thoYdChNU/+L9CoprWwqr2l05rQTJY8NDY9kU004Vd4ywOqDOa0aaXJCWbAnPdvHEtkL+poRIdSn
ePT8+EWXNnjE5JwJMf6BOmT0s7uWpXctPjU0xUDhKh5jUs8EYn42JOmF1xUQqKu8IVIvq2JWXhLQ
aHJl/qFoz8JEnMOHlouuSVX12uIVy8R1mJqLPDqbQ+no/otZcGLwGw/8RM01qJ7Kbgjnp6Zu9qkU
FGnRBCSh2vVHjABwWjfFUaRRUF0iaT911aKAgjb6aN74tab+Ms3MHiwO8dIp6N7l4SkNl1Csmsgp
RBu9/4hJB209syrms4Qo5NqxfBketOLUCxvpiiR4QSJ8Ji0inU9zEKBOhVeCjk2WQu9a6ZqygJJ4
2mrlVlE2Ib6xCE5YMD12yo8OCl24N8VTT3FQXVL/0GrniZ5P+hgXn0QMrqf99SKMULZ3WQUrdUFq
nXmJnkA9OPlBWdIs7CAdP8TivnxTkx1lqFA++/5G5XYETKXiYivqYEfpk5SfCb/Rpp4q7yKoyPky
pJeQf3HY8/m2+aNmEx+0r8HCN4KMbMjmHgHAZnl4aY0V/2Fiql4N7RXRFsVT+EDPyhQX5aYKlwoT
ELp4bhQ5OKmJuhzQfC4F4uHp04T9W2aiqUTJ8UR96X8Q9019jlSNYnTGuTHYdjjbjamHy6MeCeFa
RDSQqE9x/RJb3rBIoUPwXbqH2C7xVhqpM3yVh+4nae1kPQm0QynxBNc3x4WSfV21j2wdxE+FvPMx
FlcoVp/KbMkU5bPZChmt5siGUS56s/Yoeqxt08OEePCPtBJA+Fo2RygkoMNm9MgH1p2KCMoOe6/N
39PLfNWPQ+qo+vp3LE3l75WHWptVWPGXMe4F5ZWOQUKc7BdtCWNfPif0By51vYjWBKMxLSzcZAes
O6EQO0bAl2SOBVrq+ivjoUBxGbiMxTIcMIWjCsu8+zQFbKcvbfE0FA6mymTfFx6NmY4msVItmUJ3
FY3qTY3KNt0rIOrS9EFiSDv4TkJHOelXSrqfk1QqpJ0GOpJQeeq1zhOZ+UFrthGt+omb/ZTQYD/K
rlEQQ0uqtg3oKz30O+U5hSVq2cUP1qLBBfvJPA9YmvRUV7ukdutwrffeDJRGOUfnEOu4dYBdaEqO
+Qr5UFXtsTpm5UKI7FDdDtXu2pCgvVBpq/pOpbx1jP96fq76UTCfxXwlGW6oLpJHpQJYu5gzl1+E
z56psrIe56ZS82P0BxbLiw5nryZ/3M9xNNnsEeSDji1pbtuucdLxlY5xzxEyOvx77/h+Pp93MFNi
lmEQefVNHRpGoaW0NStnVj7HTLOEQfVmKX7NdlVtArTaaodvFnzbyaB5QtP/VLq8lYPL3ShXBauo
wru67Ok2Q95nNKs8WOpF9B9IKkv3Fr1/7//zkufN4I8WQNFHUxKpWXSunbC6lOumXybBS667fb6E
NBs5qeBgGBsuqbCveV5pGUPEtmngx7YvOT4q5d8oioyFC+R85CpArhVYQNaFkpKa79/X+/ft2TLx
NTHX+w4V7uoa0LAax2ewpCrZgy7mgbIEhX9I4mXDioxIf92nHmEMNgbhBsOl7ct3DGvflKy/9+c/
ruLmro3DNBiqxlV0RJkFiGOy92Jym9QTzCU23DFhjre8GjYNZb30hgIH8sp0wmyNr4jjvaZdeu0z
zDdi5Qri69V6MPO1SBz7HQnLX++WiQVMh3SO6tK4Oc9l0agFKhi6Mwu2YkfS0QqdRjyUniVsuXUB
82n6xAbNMm0X17sS0kV6L6VZmw+vt+eJPy/iRuNkxr4KTSFhq7ZcnVOtU1SngrUuexGpAmtaupSj
5mFMVrwTTn5SyfrFcGRC+OQJa4dD3+7TLljIxU7tHzI4par6GNLcJG6yqTb49q9ogjJbeJoXz+jc
CO61tdlnUuElrQ7j9cJOlhwL62GEeWrqGeFrMQUkDgn5reBGwNFM9+Hdn3s+Kf7r575xNdadqmth
xqtVvtLTlR2y7hliUCb26kXF3mytr9KKE0dA7xgG1uDIspdl731ztEYH2zOPsuYqdk9xP0Bodwpj
38FULuxAcLJmPSH4K34o1gtIAoAb0SnX9lq5pnRrnYmYBTs/sDVb6AMu1rCuf3P9rx0W/hGhzUq9
myM5n0m//bjYng1sz7Iu3ip8JzU1clnnWYOVwxgBUUnvFDiP5qgMdwI5Vx4UzmHJQrxLW/xr3YIH
n+pVNOEy/y4t/ljFgi7XRzPiVitHfjzjo1tLGPkUNsrTnGvQrrXn5mf8cO/9+t7bYMH/83NvHu1p
NKXGMPiZeYK/dPzM+bZR3Xg3eZNDYs4L8IMAQ0+1+JW/6yjvP/UfqhNqns4chaL+BAR4JmUbLuj2
e110DHJ/+0b+uCs3D2Doh4KfJ9yV7KslwZfJ8z7XbHVD9uWv0HemdN/hwu+8zv+RJSesqwPeNbnc
Ea6DBjFPj522roZ91f5MDIY10UrbpmQsKe/QxhVzM/BzQaFbDbKtvINpPCt7k8778ELTgvNcrS/o
2uS8xsa2yCjHF9NctR+ZGanWXEUZm+lNkJda5nDYYezBHAftd6fPo5OeBhYWeJFkSNpV4JAq17w+
JseWjO9c52j0pDDb4ugyFqvRrB2zIx0VrLNeeFW9TPdDbzNuIe9OfSwEwgAZsfd7DqbDj/pVDu3k
WTom75AhfIg5YKZO9+Jmlblj/e1tmGOUcEmR53qrHxJaMTbjtozYIcITdKFVoDqZxOYp4ngF0yu+
9OEq9yOXgDUsUlgFQfR6fb3MwWsehmJHGFBaP/HCAvTBriGcTFdV7uwP3/vuPL+WyDVyagH7cUvt
7ctEnmUZ0bm3Gel2mTegGhjFwhWZvYUboX6UT323LerV1DuhsZX4luwIfhgTwOAU6gcpeNQoOXBm
2ulTsf33Zv/bbHF7E/+8vJvXK+vGOIXoOL9eA1D3QIRkRuASLbYsexmsd80/pvU6a99acdnMyt2r
M1UbxEXqT/J7u3FnDOQK7yVGy3ZabrNxGxBaj4YRr3FR7339l3B9jiHy+fE5qKDEBrQapo9OO2ix
O95rLSjf9QSWjKpsxoypmjT3OXho/limrLhUujY0k3MFELSCv7EO5A1Iq0nYoB9h1Sz7bdeyltvD
5MWaBqb7EDKE9d91Y1wFlu/9DA3JNsX+IA7KImOyqlSrlr6tGvDbU2uHUujE+pwR1GO6w1EB9Lzz
OfyyEFnxuyAe6uvFis9SuhPd5iJ/IWzpdsPFelEachLtaGl+ip/Kw/RFjZdctC+Zlj/gxqt31bDe
r/ofan3UjIPcbeP2Kb/qzpWcswgNQWSsRxqWFC895AB2NaxaOIuoBl1jXLDclefmIeMsjF0sUo7V
lZp2gR7AbM7TB7/MUNSK2PwXOTPfDyS3OZZwnJ4xwehM+xbSo9ECgVroP3t4H/6+NJf1hwpRinOo
5QgMWMwdh1F+djkDML3QunU27gRyHDRHtEjcY3J/KDG/Mx9gzC8eddlhP/o9BMUrA1lgsCtmtrRr
37RoQ27LFQ80mX1g9WVHtp6icBnWtnx1LGXT4NzmpZledOZ2xGEz/wakT8mj7EFc82O5VvZR9UuU
kUN35o8LY1nlXhQt22nbGp+x+qAx5WOoUa1E/v1ul3LyoQegob4Gfb4ycBfl2IiRZ9bInXztqxSh
3FBtXbtlTW8A7Ht4Vog0n4qPqXnq2Wn6iHbo6GBBxnTpfzKmGaSnLjqO8XJoT7lkR9Orbuw0JIPk
qBZeotsVS2m1QAhODkfQaqjIrw84yvpkIb0Tx8MC7wMpfAK4jrws6/faixJ76AwVogK7PeDnpmQs
f0pKe+oPRlsvcnMvaWTWr0aFmfmxN08CQpA3+eoJaFiIu3zkQmU2QWFPxUZMSVdua7wM4uEKHMM8
o0CP61+ScJiknwa9vnEdRe8iFDdtZ/kmaqnJQe9+le2JaZGyjcpZe26oDo9JNZ1VX/FEoFYEkBNq
ICxKkf/4UWx+aWZlJ4SvknWT22NJSsuXkr2p6MbE+DV4H7uPsGT3HtG/2brhWe06uFdpGbdDbQv/
FvxszZCQE80ZEv99+Ue/Sc1gEpJz/Vp9MVSo0WA3rDIbP9uo05NYLFWAatxCwWuYe/EWMBYgzUFY
pMGZGacl4260201SuuWH8VjJG+FDfCO8hej1YR2+prKN6Zb89ZgjUN32sOxwyABXrCaAw1O4ipL3
YiBf60v1VzCy6RGZ4EfgdT+MHsKO1fiYPqTJstNtoV/78ntmoqXB2p8sM2BLkYERB2byVur2vuSm
pIPXATs2nmQzHG2lOQYRBwieDjt4+fc+oNxWELe37qYna0lBKsdylJ6VR+3jimROreb8qPYh6pw6
B2q/QAk5cZF26JUYIIgQ25QuvaTKKexiEzofydokiudUabumedYCW6OPcGxfivfs3p717dTFhqVZ
DLHhb6oSIWg3i7yWSmEoauJ0lrptI3hGs0zp+aifpH4R+9NzLkfFRWnfIOZxaSbKKOV1Etbt6le0
sQz8ek7j2+Nn7TLxmftQjuEgE4V9CVAgXr1N9qzz2GnJJqB0qvbFusX4ShG0so7Js7GDaf1AWi6z
qpVJMOsbapjRLlJvJA3kp0IkwPWED1QY36diMwqa4yO711iQ/a+0eul4dvrYFa4HuGcFjRZFWZuO
1nwZ0tsVHyTgHnXBoKV54ecjiSmaMwsGYyGCpnifVYzraamWD3xiHzhFC6DLm1CsTTj1mffZ8g9x
baVu+C4/DrU3ngDaR5I30WjLF0L8iAYXhQoiDbUr0Xb8MppPq0L86ZNGsmmtzSKM1j7jwgfhq0lx
LNpihy4MMAxgEcJLlklD8sA6p6qMQnfK3JTnMt9I6r6ML8Kwm4StLG+b5BhXmyRZFuMS9JRBPRiE
G6N00QFfWRAwxhSYu06lvkkLRFTxh+Dj5c5esaamBKAWpBIwkqYvmQdOJz81Ip3cD/psUnQZO5bz
vSQhMv4lhB6V2JgcmsjT55H5ZqrArM5EDZXxDmtWWC5iEeZZ1NpSthAkNyk9vThXzc9WXQTBo97z
XdCmm8GJfErUQ//s7MmMnOhniQIJIuLAl4s3xqYPCleuCRZwD9ruB4NE+VIhfss8JPrxwXy8eqJX
eDlAn+JMj3Ph00u8pvtANz2jXATvVe0pj8ZF9e2Cy9JYJ/J1mGAyn9vYbGN6Z/PayOEWYenkFOrx
Ki5SylKBdiQ1hFt3NHm9mC0FiZe6D2h565uBJZg8CAB8JfHSawH3FjsPYnW0SjChPZ7QxNaRSCA8
aBxVXqHlNZOHEA6Yvp9UJ8jXKclU3XqmecWLznBNzD4DURAr2n4g3ZreNmliyE9msYpwO02virDi
kwzCSukkBt1XD1VOEBbFsT01jMNDt5H3lkmrcqHTozbdIrHF7EFKXJ1WDvHhqqNjXQFe3ksun9SM
r1q7F/RdjnAPlHKz9VkUD9GLiasjfGJSFWD9EWuv5VTh6vAN1I8U0BejzA57P4eUJPtlXWlYSrtG
/kRzIQynSl414nPgb9PYRW3ZZp8tRYiUvSkCaRfCa9dcmSwckBrwUGgL6yIXNdoXtyuf6GWaZ4nN
Ln814eHH26L9unbPIq2QPqbqVvfF7EegRTBj+SqfN9sxxae7pNJvFTernC7KpMtpkEZ08Ztip+3N
8Wqq03lESt+s5dapxVmmg5BlE7qPpqtABmXl+vdOIN2WtL8/VhF1EfIEYM5bQX+aC1FVXPlYestz
HbuEALWUcI8gE76L2PvWPrv9tJv6wzJHA7Mwn6aQ7D0AgU13BE8scdy4czRYZI88yG7uzolZd37Q
71se93fWQ0En0mUYyf89LSSSnppZNU1nYB/tcpKAqo/uldRUm8jjbN17zKbmwIN+ut81vG1czT+2
pGI9VQ0TsuBtJydRFArDhvPUnLNhmJxCNlq2RkvHaZ15jn9l5qmry1a709xFVH1TNd9+8k1fVe0D
AbVAOVGPYrcDv1wxGkDCYq6Hs0JmTrWA+KOp65zuX5ftabDs1cuIXO1Ehl46fRQtMjobomROUQIU
8Xpidb2QMXkMhwWDCmRCtB9YL8HLssrXbrSRqRy0PUQ6PfgsYgYEJ6v7FPn3JhAYx/FHC203vgTq
gb2PS+isebsL1vPiCpQZ0usIhqxx9EtA5fOavwmm3Xs0dGjWxwey7YCC8etWYZi2mcqlqO+m5jQk
e40eH95mw43BKeUnX4ET6s5ow0lyr70dvtC5IMhrL57g3UBBM87iiZme9aB8CQ8xgeEc/FjGfxSg
UzS7Zjm0xz1Demf6qokBQ+P5lL9zM5TYnoxF8iRoy4hpHHkYwiJYTtDnbL7PGHyG24N07tmfUVpE
S+vTYoRpqzMhj6GEG1EXMmL5QolduPm+auzpie3yFHzpZ/aAakUQJpbBj3Ej75N3S1mkKqp+oAKP
1xcp36mtF1uwcddtwqjpoRp27A6se4KXFJu0W+XGLkke2uaUR4dy8CJWUh0mnVOOrwxrk65dgCcQ
2hVsQFF04Z8IFLulrf/kSIQ7kf2k0OZkM7YuEl1AiTpB8pCTbxgWnrycuX7tsJPafcKSWuyCenAE
Tld1fGiuOP/vDe6V2ybo7QN8c8hPzFyK5IlXB7kcne7JUczFRRJsKEcqKgLbCpbmL1xaofexjkgM
FzYZVFXtoP/oZrUNku3glRYMinTfroit6PckmrCTqqL9/7DA/PmS35ypr7qQ613Hlc68/mEtvHOg
h4yI1IQAgQd6OmcseezOnA/ye0One3dp/vM/+iBa16lBweqG/CdCe2uPv8JXfxNiWtwovDziIoNB
q84Pq3HwPYTZbnnoLyNAzWpxPVan6GT9LOald2a9zllkTJwjrxXf7+4395bCeZn+40ozRctry+JK
exsYDoOJYMQA0tn6IjvhyLKtdVHdacp9E3/cPkM3QxuhmSQ5Medv5mPy8ku0muEQppO9kp7xJixT
nHLXO1XLNyXw78+kb47MlWRDS7l5bgfLGqQwS6YzlCsZt3V1mMcqDyC9KxW4mjfRiTmoxyiAYYgm
uTvUP+VxlxOnpB2Dx2p15+GcP+7Pxt/t5dw8nIIg5X5apvPDyXwttqVF4F6jA2s3xcRzSQxXm7z+
+zO/OT5vP/PmoSwquZARmE1n8YEWONiPxdB7IgfBQ/8GQ1HR3KazrXcgGD/iF/PRVN1Rovo8mZWj
IDonuPVjFvj6mHGFVRg937m8vz2JqoEkkTwn6D+3o7zeGrO80uP5SQwhOg5O/Xn9SSnc8caSUUqs
42djOeojT+YlsBUX23HIPAl+Yov1bGWspfW/r+ivZzEGLgYCaVkziXn977vRyP7YY5Od6M5qnkH6
nI0/9zArAGqUG9v849+f9419NH9Bf37ezbs4XbVKbjM+b0bgEKKUIgvzaVhqp1p/Uyemh8On+ZSu
VRuz5HXJowtP2/VjhMYIddnrQyJ3mYvpXkU0WOFNxkviWRyP3wQay7SsmkXf3vnavk2Ibi/65mWu
YUWJYcxFd+Nh8kQ3yJjQgadT92P/gInJdKK3eq3tKq53PKJ7DHm95NjDoWqHq/aREx72M3GHFPTO
OiP/7bD15/28Od2KIgPKseLStMTTlzzxqTtHq43Y1OeAssSmDWxDN8uhlUtu33vj/9v6+uc13DRL
8srK/CLlGmaoojRsVUrWw7DK218dPhuNfNB3Yg7vwUkBy/5lgcGUrFky7m4G5DfH60bWtLaI+Nzm
dS5frkvrDDRQm87WddtZl4SAxvGKEaInfnFXiucrE+MsXFXLPDmKyTNjEkcdmYBtSpUiedpl6fY6
rFTj5PekpQCwUwR6Hn1Dd2eviY5Zen7ynF2fEqx8jbkRg7UcrP3SK+uNWtjMJywvwc0w7dTxoZSJ
Iu0cqUfGRhfzgr/Mj75EkaOh7urZhzoWiyhaBXNv9eqF1cqC86q027JcG9Nuks4TSDKar4FOg88b
Pst+ycSJv0vxVFY7S1sbSNea7CKNXxPlbFOo9EuM8/VqAawAv4g6JqLlTj7lvvGXqGnLzqar3ZPJ
jHzFq621DGs9d7XR68tfxECkGvkPAzGy57hb8jcNXfEM6ZgnkWiMIn8tY/k7EoUT6i4QZJLQyPOg
X1fszRyptE8eKn8mXehfyOI2x36Wub61L+q1XznpV4dWZ0H/YYlMipZxHdkFFCCgZsS7olBD5IU8
mt9ECiwvg884n38P8aFJVDv9/OwUdfzhwvBd4aF5A5ny1BofSkYonnicBvChIGdpRvtYH6kdHEQZ
IxP2bKfKJ5Pw9FQFMNAfhPFBSFy1eO2vy+qH+gJ0oq1cyTjBkiz05RB/tglpD8+Tsm2ir5AOgIgj
6xGPm9LTo6GtV7JJ9NO07INqH6RHVqEMAHQZJ1/XcBcw/QE0iCzvmCEp/SU3K4aukfY2xp5IHmts
QBaEBoOg7ZrQOApeJJ3hEKd+rOMqlodK/EiEH0P1ljPICHZyvdSS5ZS/R9elpL/oV5tgZvIE+q1I
wRQZm85/DlHQ46u+SgmYiqUinPXCkekvq/wTQ/ycqevi5d5Q75u5a14RCdQQ4egxecTv899tQ7aS
NKnSTjyre+YRmUNUSJThep632qXBL7MDznivDpf02KCUtAA1UBKIazXEv/Yj5+HHjL7HHbSEl7IJ
P7NDROPXx5q6kvMliTAYC+bUnBjv6rqzFsGBXGQQCfWp3ZvyVmOS4UoO/o3m0l20VbFUDsJz1ixR
V2fq2ap3afmoqK9G+5Qpn5l48quLmHl1tupElykFckZEDHTSWmwmw4bBW/pTGuws3OU/6f3RWsWV
KhxNgibWjGLIFJcc/YPn8EqaN5XS0/DEuZrOonhvxPBtvnhza60b8DcxlNeiLaGjEJeKZhjaNNgR
6KXgeZAbDC8zLDQdgJa4rfHw7935myTqfz4b/iGiYR0tws1poBrlVp6MlNVHQi3tkNVrJIjfZknP
NH6iLBwyviUGMNpmBohMPmQiR8NI2IoMXg2NJuJDXi1EfRkRi9UuZG1J1/DfF/n7kHR7rpw5YhL+
HfjYtziKMpr8sqTxciZIOqTrKng4j6OvHDvum/KhiutcP9fYUHqHEOzkTQSnFLgRmAj1ubykjC53
0Yu8b7/yizi5eK7zU3++DgvzLbBeQf2HP9Q3QNtwuqyMyVRFWxcBKm5257rHGWvPJA6BJ75xNXgs
Zrcyr6/Xa0Z43m4MDVBBFzR/0biVlIvEYf8g7dvHdFUfridzm/4U36f6J6zlip6D5Yx3K0Jx3vC/
3x0F6wsmGKT4N5ti2ORSHRWhdO43NDb9n0xbDQmzMYHbWwM94nVt4FZNxLXULhFqVxJqsfFFixBV
FYde/tEMW8lYhcGyCvajtBmzZRie2bZI8I6XhHK/tFsGtmUPTWmGRwXEIoOd+KA3u413DB6I87ZS
wG9atCC/O9aeOshfLLnxh6Rv8gRYwriTA5rgj37ynuCMZYRoFa7+aD0ItJLJg5pVpg798VBZB9G2
Nh4Dcq67bZgvdWOVyks4QzFq0I+MGLFxKfG4+WsjfIiaPbnDifWhB9shd+hxmLQ/KIa3g3YREX4H
2xoDEryHReP6F9+Tj8JDeeA/Ja6qO6XYN0LI/CIZiPUUkehO61sWsSlNTdheJfFMDlm/YSw+vIpf
6tdECPCVYnk3BAyAHTGkJWyuK7QyrLZzR735yHdICHz0T161ybsD+m6aRNVHM+1xcGa0okOnH5kD
eSxGCtv3l5Uj88DvbaHEo+Pghc8I7pijjK9isxF+aj+VJTHmq+RVZYOlKWGOnNE2NdUogUioO8n5
rY7RkWY/x4jq/V6FId8SAf/nVhhIulRZJBzg5vCcdKbY6vUoUmHUFzl7NoCQAxUWaDR3dvtarPu1
9JT/LGn5tdugdrun6H4t+rfCC1Xb/76Im2OyKQVBmYtcBI3DZUq5t/CHS+gZNoO1pY8uicvY3ms8
aPOPdvsukkY9wycUbGi3+qFM8tNMzBs+1ViKqVPi+sh+RAPbui0vJ0//AvHEqAiLKeLGZdpu1GeZ
ig9Ee+nFcD5jDz5X+Vg9iRHt0b5AcW8nv9ofEopLMpNNKkhP0xcod2irZMfxPd4g8Dij+oiTlQGL
qn9J38KV8pRHG9VkvmfzrgaiA4AAbdXw498L819rEZy29Jp1JgosPtyOP/osY2QEmSBDgg5mv+Ja
jGFjsqXLdH/h4gN7bwUMdkg0YmmPaSElZtWtBzohrIf3jLLfVFHzYweUb47LwgBI4vV/LyZg9ND6
RBLTfTAp0TB6222HoAWcSactk8IDxTABWCVGZ5m0r7GP9l1hBkHHRCKkoIGdByO8fQAF++/b9Lf+
OMYceU4IRF4ODva/VzYoqiiGAbPleg5xbjFQhntYHi2eRPS0SGeWkC9I/mG+PAPAO1dkYMvID9n9
HhWdEXjgDFgZf4dSqLbZe0rwELuExrerf1/q377RPy9VuzmL1Kpv4Soc5yECQK9wNuE3AF91sDA7
huD0tMBk2+AWUtA/C13Y6BSdzTrz0OrdZff/ZSGZQ8NnrjX/+7azqYUymVoBwUg5km5QbkWMNMmu
9tezOpVBbVB4V1IVPUw/U4VNx1GuXqsB7roHxPrLbbFmDQgyVR2vgHF7AvFNn3C0jmdrfNA+qoE2
k3c1nZQ5Ngy3bBO4OkP1BXiASV9An2jri+LOqOZ7x/C/dBn/eyE3D3llZPV0FQPxjCQbVELarEbN
I0pSWsl0021F3E/yEq+2BXfeuXsbvn8h//30m9NiQtWvdaUw93L64iu87pXrWvGftPJIVmnsMB1X
AdpQBz7KJgvcdZ3Vl7hY5hgLoAPceVT/ejHztA3euKTz13/fqr6M1VrSIpHWGoQb6lkgOdAQVJup
auCyV9IKtFkDw+X0rI2L4W3u/Aqfd65i/pT/rvjckj+u4mb2VWnXDH06VzHLh3MkTwcs3CAa27fh
Mz1SUdN0DvUF1S3LNJ6BNSeA8Oe9jecvM8//XsZNJzgb4mwKypjybBkFr9dkHUGIblyL+sUOHfUT
mIuVrFsOtzTfbfHl3gX8pWP23wu4eTCFIWutRk/nbwPoh+Q1UTqLJftiy/gk3V0ZB/pOf5LDDQIL
e1IJSQVofvWXBNeGc6OjcQE6d1u6xMBQLXfWz/z7q/oti/3XV3Xz9Cpq0sZCl4sMZ/2HeI3Tp85t
1HclUB3CS8n7wzp1fZboj0DUmDyi0OUlL3vOcD4q6X4YH1QG0MVpbfeWO+qHPiX49i2j4mmUpxGm
S0aA0bQjFkZrt4l5CqqzSV5CRhyq9pi0xzhfJL8IJQSkWINKwhS2QKC79Y8RfjfTFjbRBx3EcdmN
m3pYx5SBxHylB52SdT9P9MJFMj0rwxpe/tXcYNerZLcjc0e4jBzGaTyM2rqONtmEqn0V5ZcpXVbh
NleWVv4oBgcioqBUGzirW/4ZT+Pgvgnod9yfwcvz1/2ve33T9c3EJEsrMZnvdQy5YuUHrylICH7M
SygdSNyLNsgO0GgicrWnLyncN6Zjqs+ZvzTJ9fLde6fSv1TZ8wNqkKGsKei8bkXTYxUkeVzRK4zX
rBVl4+bRHO7sCIx5PUt/nfQ5Sg11+Z3H7ncJ/f1W/J8PvjmJZnk3FlKs0CzdyzXyo+XYv3X0LvH0
4BgE+rVT15gFkTFf/OIYv/EsiN68ZGoXU13eG9Io84L0r8u5OYz0TTbWcaRPZ1+na8T47mqr+pYi
upuBRA8B1C06KrSQMfEtlJWvkB1RyUQIiywn3CZ4Sc0u+Uw+LWyF7WaAGqdRzXgY+wJvOv37nZX/
MuLia2PjldFeK5Ks37y0YzOzKtOW+U7+POigdwnFIsDLcpvcI0ZG5YeY1WVISfCqEFz7igO/BUZj
PRa55AroyUnTEl7oL/FGU6JCw86QjpX29Zz+EF4HLHxID3nNfjK3D/Ifor7S/Y2UPMLlAlWlPAS7
cmVxvMZBSYyHvsIsgeWh5TyyMB9nO9OF5qkrN1AP7ORxWGpfGgX4aOMQlXSYHRvso+UqPBor6Cz9
4GSbZoUf1iwu+jFcDXvxJe1XGaCi5st8RFMmKy4SPbA5I+oCYkqqDyiRK9H7X5yd2W7j2JJFv4gA
5+GVFKnRlizPfiHsTCcpzvP09b3oi8Z1ykKq0S8JVGWhRInkOXEi9l67clHYCe9RvqgVBuioAtEV
iPedYaMbHk9LA6OBjWwA7g7qwk1/W6MrSJ7HQ+8htIsX0ZaL1cBegGRx0xcEVhmiSwwvxJ+h3FJJ
lHgVSfAKyT3v1gbiCYam2rCLmz3/OslXIfXeIY9mA2RH7XWTPiqkAmD2FPN32Bko7CbSnUpXy1di
T3WCKNdKiYXe9KZbscDfzb2Uzo1S3F5kGDx0d6iB2/uUtuYvgnNKyGD4ndbmtLCipaqskJcBD84I
OQ+wXAwoCz20SeYX7TLtPLpOeuSMOXBnEEORa57QYvS/ZSg+MGhHvVjjPRVO4FR/KUDUhp0Z7rNh
2dOtnsynQnMA0P9WJ7uo98jXrzy28/L24yUjQxmCqakDDT3bjklP92sTMsLRCm3/xngpDuJNfodu
e8zZBunL+26XutmxJEaJ/ZhVe1GspR0edTvByM4g4loTTbv43n+7pLMN2hI0ZDoqlyQRkiHcN/mr
phDFRINows2KHV7Ateee8GkXJ9vkdG6fioM+rSvlzykDZI4enPApnLrxxjrqOzhnfrYHCK03y65O
OAp4KYaePVGVCHgU28hvRfOxU2Mv5bmVK9gc9mAsZkx54OkTkxaOW55/NNbX1ozLKz2NMEtXMbT9
ELkpfS2C9ePYYK2StTAXQzKKIXNRE8B0Gzj9/v+A4JhXzZ83/L+feVYG8vBFXX2y5qMK9QPkaBCM
a2NbzxtdtapfSG8Z7pH+OzhU6KYewitjwa90yB8XAJSF85II/eoLFvPtKB73eTGNQkko07570X4Z
BL4xysDM9UpacstImWePDi7EI3YdHU3SMo3tiDV7XCpb8bG8YXk7BkvhkS7nHeP6jfFUIs227rKN
sSl3xLasIOXcWmt11a5h29CSdqNNv60U2yRsUnxuyVmXaDMu2mKBNjne6wzjrrGULggYLUkmb0ud
T/rEWJ11HMR+ioIxosGi0huck3SyBV8LSRXSZHSui5PqMNKaI0jm/t+V1/rqp59t5YacKZpgVLQY
fkHRNIEHPLaPIbrC8Gn4IzkRWreX0yK7mjT2w1IFefivr322adensD3VCSOCGiXsTI3uEQtoezNe
tOxNuPv8O795A4zXQ0EW5whhbfZ6R25cDrPNuY8U5k9bvCNyNFPcv/zWpbCnBymbdjs8NZronvSb
wHjzsQlU+i0GjQ4ycTe8ttPvfiUe/71CXjywfLuR5ny6+/a8DrkvZtHAT6nfCEjc2b9R/II2s/2F
cqvOZfGKxdy32R7K++Bqt+iLCHX+vlBtEBjED4vx/6yu6Pw2tzKfX5Sx4R+Gn77mxSbzvtknky+b
FewIDVV/8Fny7uCk+jSOyfN0m/1Buf7KpJYYOn9b7znE1E6F3NrYRCwt/Wdj7q6N/H/Ee33dfUXW
0WyoMhntZ3ff7+u6Ck4tvWWGFqPDkNlcNYfmvnRwJTotdC3kvCHEQ8St/Fw6rJKZu/vvO6ZeKulp
xvzvVZyPqSYlbMyg5tWr3WKd/TaXg2etCLrT/hidHb4U+J93DZ74cNNJRz1YS9WSqmnynQxR5a/2
FzIgGQgkTSwXDbfTAnsobTVluMdCIqJON250eCv+UxDsYn2pMWZ/vP4qXWzlfP8aZ20DGrfSFM43
PlwHt+poa3TlGfZsgzs4Dgt9DxGSbisZHZ7u4XHF9HkDw2H37x/z4vmI9jhJNVQHOkOtvx9/PQvS
ofcZp4bVQieo19Efmcv4nypoVgad5SOYwfqo4wKzxd++J91VT8YTMZouROBrDscLDXtWl28Xc1Ya
FG2oiKeS5yufVl29UpPnG0RzdrpB8/KbZ1ul+WgDbOmwK1gAJZmbW3SbrhyULu7b3y/j7JXse7OO
B4XLkN8GavE5YYlLmE/KluGw5cDTvTOJULzS87ygiPr765+dVRVBkjJp4nOT3Si4jGGWc62gaYyO
KjTT1xrVF3t437/n2R7WJ4FcJgr3fsj2vbFQvJQAOAr4wQ0lJjflg8bQ5oQY/9/P3NXPPdu9yvgk
llXF55boEqo1oztpwUfvmTLTT0jo24AObh+6x/L5yidfKocV7GAyscZzk/5sse+VwgrHeSLEmdMa
CGc4YnDtNYwAXUQyi6fJD7hNA8c0N1K/xj19NVz7Upvu+xWcvfVBzNRAm4a5bmAMKquboDpIxi+1
IHHwxhB3k76XrLsWAZGGDa2/OfHoq0ez3gjjWgalRVKkAqRmcPzCTbV91e0j8A7BkC5EygxMrNcW
feNSe5N8S+JXZ24lJc/fK4Qgs28VZY3Oi1zY8hZDZv8okwd7lyiu9Rzf+Z1rQv2RUsvWPgjObqm5
0tFTmm3htbf47Oq7zn8QOCjpS7gA2q4+ptJKsD9oCIK9lKWF8Cbc0QmKJy8e79PfgKDzgNtD1bis
paOpPkotYSCo3g+quhaNiha3V5JUgKFK9grZG7UbcD8VpzsaOc/6LU6W4CNbNvhomKf8+xG6YCa0
pPksxWSHHrz0tax/qxdS2WxAtzTTMYgI8I4epkVqbZvQFefyh3Ar40FSHyf+SvEYg7kjwl8mJeo9
OClHySObfE+ajh1SCsHaUR8iNe9WtcUqh6qvtK89cOr8Mp3XFyqahTnWF0vG+QJfmFJ2KvuBdhNx
fvCFf2nMaN2BeF/0+vfDCx2W0615B4w0uDVecD270X31EdZbQi3U4HNK7iwsUiB8OK4u6SUUf9oW
ddSq3o3Mgjqs5m7/YIFywHOG1UvyBCiUvW0dik/rNZbcqzvWpS+ELRKZiEbSqPmlof92A7o48NVx
5B0mjj6p7qpuKaKC7NHV3bbRYTi9miFtSu2tsQ51hiQSPSRhOo5iQI1IJLscfsfpTaDO3rFqE+ON
dFo8wNf2kPmtOP/Zv1/l2Vre5rFRRCZXqS55OFAjxSTrLBJPjBCogfzb9tOMCfOMYCMh5XMm5UqZ
dLHd9/0Kzt5bRS7rLI8mVnevEzZwMGURjeoumbY8qFhHuhXZn9OCiYW+0lQvMFblustoAyjtAuNG
CeL99Cvw1P9Pwf39us5Wf3ARZTaduC4/wZmBms0Dib/ub4NNV2HO4TgD+IM1mE7RJ/GSBl7Cq1qV
eQc/vzsG5lqqbgWSgnFW9dS5VQh6zzUEM2FL/YPB30sbMi9uBReLpAMhMFgEycO1SaJ2aQMyLJxn
nBgNAFRnHywW9TTUKSnRcbrMEsc0nNJ0TvISfWRL8Rfc5qktEWLEpLr3UvycwkpRVrgy9cIeX3ta
tL9xEZFtLcH1iXtX4QYCJ4kc8VV663+hYNH32ht+zV0PWB8mMi37Doqyuk5oYcFa/7DWGDYBpJkm
3Q9MpBst/JP0LubFxLkWV/O1N5z/zmQgGUQh8W0Znf69d8i5EWW+wW5ndLQUj7LbP4YepWShruVu
HZNJs1SnWz9YArVCK+WJ4f7fy/WlK8BmqJs0bWWIW+cNsK5BLqiMpcR7KAB2pNw3MUfaNF29ue+N
83YWm60Rb5Isvrm2eV4qJf/6+LOKNvELc5Qs8vjC0zzYEVobtxPrwCJd9gclxXuIrC/ZXBufXzrV
wgqBZUQSs4Jc8qzMmJS8ajHJSJyRCItBpLswXmQnXUnbzma4bzd/FA04YbWsr2YUXeoR/PXZ8t83
PZeLITJnKV8NEwGMpGVL/XM13qLsChBDUNnKYDKd9o2AQn50KDuAfRBt0MgDSorKj55/gTF3YRKZ
8KIsYQ0OmwLrHWWhOReHuoJiArsuy6fpO0g4xNDT2itVqnxhBf/ra5y9qqehbLusj6SjD6HzD0Ex
3a8OSAxLxUI4zp516yi+Tqv0rVvhaV8Lb7gDgbjRRQ0WseTQ6L16QJIuuEyQb/BGoTznidbOXyhN
NwQ5ikbpSFsUCIRoLFKRmCAHtp6lzeJoE/4RFk9yQCqWlNLrpqeUpCAxXEfCknlhgTgNuUayNXgm
GTuqzVsRq65V37cQg8bfChCHsFycZEQOHx0e4fYQMs8mpU8iFhIVjb/CLFjki1HfzZMH8WlUDrrs
mOk+Sj9P1TozyDBeyC2ojBnHqRK6Ym30VbonGGplOjCXI+R8ii1vynciZZ4GxUEkbaCGOkwQQi27
dI3WrSRPWuejU0LVVG4tbEvRrVG+Ya/JyAw8jbs4uetJoVwV6UcX/1LMHXF+Ingy/SYkJgRhF5w3
8B6ddh+VOzF/oboqd0qwbsffUry1TFcI1s2wsvTngY4+uBi69coy4dB1cpE0ZeFamZbQTpPBNl5P
z1dWpQv7D1wk0E7AfAxIuWevp5yWciicUtSuLLrNhvx4lBOYlKDHgDwDnHwvLmjQirQ0//3J6oVq
ntMPhRM2LdSB59NHQw4VrWjVWY7WLcJXqB/Atxyyg+GMNuy8YIFKLx9s/TN8RWRTzogWH5e00thR
eW/A2U4cY3Sn0005eXm8SwIPl0LxhZkoNaLT9Ttfh0W6kyCJtiu5QKBxpbb6ajOd7SoGWyjKqlnj
+KMCJFlBZNZC8L1+JybQcytn8D8s/zEiwzqqbMvjZKHfWLDIe2bKI0G7TMUayVEzzQtmPVtEvmZ/
09ZvYRgyYsTiyllL8RTBESfkam6OBJ6Ml+QlJCwms0GfYmMmMjv8zGPygxnx0RWwfcmWUEtulPfw
tOrpOtPS5IlhFJ432yDyyt4r223ZDbbS7XVadaJG1+lJF3364B9dsau0Z/gBzM3n1ufv4b1vl8Th
LPtn7cGXNuKyfI5kb+qIuHq01OeU4ntsdU/VN6x6J+tBymHzPkRv14oU40KRYkHSxt4izR7y81Gn
IjZ53yfdcCQwXQtc1hnhFxNLymzExpG1iTGW+H2zEhtPZop4aCGPAXzLEJfYHBaCZm/+Lgz6vJ71
rumkDRvYM/5AYqSzoMpODZcC37L5SgJlLHngUFAtkIHxOP72FVdsZ0tzydNIYOKLuIPXI5xIjCKK
Jzl0MROp5Feg782Wkyj3+NhKbuZ/micdtvlWiWEerDs04L4TchQuse0KK43FJPeqYKNkR0Wxg6tv
848jCUsxunULMI9JL/cczJWFuVQLfi5DZ1RcLXiqzPdOOSrWjcyJ2T8U1uY03QSQkSpAMyaZbKdW
gUP+4esvdCHUJeboCviYCHHZnzO2SCquD4Z/p4n9doKPlB40VlwLxEcgMVilSi0x+XZvqggliwkd
7jlzWFYsJikhA4QiOMZcVkzEkm8NWiqETqcLyR1u0jVsETZRvw+desZHyKoDB9q4gSZGhymbHkIw
FKRmKJ+z9mFCgj++KsFLPGyRvju64oSjS5jR3K1fTSQxaE5Ht1l9ohktVuu+ujmhXmG7CN+n41cd
P2avRT/ZavVSqTBIFAKn2BRk+Ir8PwLGvYsuXQ7+ljcNZDC6bQaToScFNsdJYRO8EWFnUpx63bAr
1FXUh5sh2gvlc+hvLX9njoSaMqN0hDsmMI9Iwe919b1oGMbIbpMfVVhTpxUWFk1Ga3JohM++PSCL
n+414OB3AnXIWpVdONuhy9i80rGGqIyAFwo50c0+krjObv3vJfjn8ObrabFI1JVAX2jGWRc919VY
DMyGp8UdFk390MHBxcs3x1rysmQHA2zI4zw56rQrzQt5rln+WjnnjzYsA6EYx4+f+46fNwWZl/LR
CB+D2ksegEKdFvMMByjDbfEB+JNlCskl4DHyVu99EAJP8ipado89+/aVH+LHLnh2NWeFYuXLrSZE
k3wccAKQ6LVD0eQK2Qo9AEaxjSjbOkcEJ7phgv/vj5a/hgQ/fgmmlLMZln3kHJCRW1Uh+pkiz9rw
Yo+tLr3FZ0a4sKP8sl5meenU0SwxsQ5R1qEhRDwB+ixA28QgmRA4CNzhLlE/5n8IIrjj7AsxZihG
CTqj9SllYyKmw0vWotMcsPpFvGXJrdbYIZQmjU6WOi9m4+fQNW6svEgt+XLBc2vuciw2UuEpRGol
b1HwMaU75mu65fgE8J7u9cwVwKZ9FAf1dDOCo1M2FZhx/cnnqemaVRK/B+qdUsy1xE1kLON+z66u
gMQTUY2lwNmKCszpu9nuWksEdaEsxHbXLWRKoDD1SDx1h1GyWYgq/lQXlb4M8cgbdCnaD4kkvwAa
YK4+iGBmcefJsgpfe0lbEL+fjL+OmrT4bc3WCyx98qJ9D7YtsXGB1y4tBmqd2wZbY3rrR4RoTjER
dcZgQ+d1L/eaf4tnEgQdqXa/FVhP4Y3cDqsqxbQM2jqrDkVR3MYBFIpiXzbuuxbjN7c+Kv6ybUhJ
U1q7idG7KEw/mffM6+GnSBhaCSa865j3d8usQvRewtX6JZERAustwQ1MjFs/flZIXvSK/mbPlp3d
oxjQKGHXo4D3LVsUvfWeVy9zQ8mq3nv9KC42cbnInLLzsMq1sDiTlXhaxF7/AX2Bp6HycmSfdvNI
C8qeg1Bk+qNeOC3xj4gUeEdpSXIcBQB7Fq0IwJPjnS67Vu6opVtnN3G4PP0WH5rbgcTkwCVtzsHN
Zw1u50puJ78US20hE6oVb8ZkMT73xgZ1vyf+QuPiZG/IyVObirdE/bcQ1qG/s8QVviWcwKMj3BMy
/RUw0B2F5cz/6u3utd6TmIGfbdajUzAvB2F2qCAuYrbtRBaSzXHb9Q6l/vLf7+PP0ce8FHx7Hc+W
AiEfpEppeR1nUAJl6Wv/2K0qyA0Tc57ltUnLz6GrROeHAF1KSMsSWYj/PqIKQ6u3llYqdAVO6X2F
4koBCamRbP2YjNvGXMftMSZIwXocxAPppDUbk8SUGvml05QubK++XEMpkwGXhG7t7xWzcOTqrifL
QxTeE9JM/f+YhYrltdaieaHagLVqShZfgj/PO9B1Ho5WmokKv1XviuJbxTrJTACCuIgwJhwxG332
5S1+DpVFvA3ulGaTtRu8tQQOmf1jqXslZuHsxadAAmqZ3ajgpWPtDnuu1tz143usYae183gZ6evJ
eqOsM4C9RZiZx01TbEbJgzcDSU32gLEBeyT48whxpO/D9UTWV39MSq+JKR8QoW6mLoOkuMlIDas/
g8wLAwLFF+XvFtd06YzVhnGHRvAEJvtwF0Yvg5Evy9nSqe5OzV1BZ8xg5qhsUtro0i1v62w3pVk1
na48hD/rXn5QnX1ZJb8Jf8T52agVC709BZHKxhweonBZ+ex8CuekaaG/Cx9Q7ZuGk+lBo7ZqnxXK
/Qi+LSSPcBscv85wodiDydxY6r7AkU0fFXVX5WJFxHWECWRZOeoHvdVoAu1JwgTe4I2Orf/FJOeD
/yy+wZtHljaQv7nnHq2auxHFQ24s5Lu8WM16mICGqGPuZyZRgIYH3VbOubo5Nk+aIwzOMF59Wb5A
DGdbJV5bhB/IeQDnn7fQ+rStea579ZicZm1W81oTgb2dUdAsvm8ls+lhwbyqC12V6tvGKQdtSLlr
PjhPVq8EzBfGvnwsB863hqthXt9W2gNg5zm2oLvBUf2Qpij50FuvETeLPC01q+W1Jeanw5S7S0AV
QCyDRuAPNZbW56qUKJmKEjimwyRslPTNwAF0umF3LfVnuI+s2U4EuDSM4Kk/56NnTKs8fZNhrC84
iiETqPcVaHlsOoCXOSp3eE3tfy+FPwdM83VqliLT3bGMHyILSW1oWjN+4jpFp1ufJIgUgvroM4oO
tTW69QLGwInJWesFBybDb2J3GMYNNWwd73GTSSjbZpvVI9FUk+Pb+YI8XfyPi3J/fYas/zgrSkyW
aEXNa/dsfzgrZpVequvTlMlHoYSyaLeEGSw1j9UjLNZ99JSDBQL+JSh7tb3x8x29I1W5Fz6YpkcP
ivnQmQ/Cc76MHfke2BQxVdRYfpt6U/xgmk98TbIuJs7fZAUREJRvZuGm7pmNrXYOqTAG6IFFEh0m
2euAzA53Y3MQpdxJxBdfpWz8CKNfqfkwqc8W8tuaw5+KepA8lOr+qVUBAni+eKXDYl2oaqmtNYMO
vyUzMD37RUxhzPRciOVjYazZHqjraRGad2hZ0xnsQjJw62aq6cmtGxJbY6CoJ54Dp6V6HzAtXBnu
6HX5skdN8zHy3phuCldMW3JaspyT4HXKuwGZ2KGUQv2mbBWVkc3pdaI9ME0QjPtVW+wSgaYMvCoS
b5Y4PsJ5flDChKXy5OWihvPtrJ3bXPtZ4oQV4w65mHMyHpLZ9LADikV7xVffK2t0imQph+mcSh5o
S7FZ8cIvFHiNyJIK7UBvrj+BxD3Ji46+ysTwTcMWGPZ3OQpXS7MWYUsNNPeW1FsjPAzZFQmLduFQ
gwSPzC3YuApnm/nvvw0EhcJX8sLnBxfNW1V9wQI4M0hKhuJASMj6yVHQILUWGa0AvNTFF0t5LBvQ
FuZdASIu3uYl3HmxdtKlUTl6f0Of41W3/V/hk9jOaNLTZ8ObJDndLVN20hA7LwnuJei1CQ3EHHgH
JGoCFhRD4ki76/JjVD723dM0vOjXokO+pptni/FfX/ZsoNANpVyncvSfw6Mp7tmmRnWj1as0Zp3Q
MrshAw/HvAb6IMrWRO+kSPCSRSYvVd/WPqXe1Uu3BVMBhZS7px7U5rbiSxjQUW8UdC4chZNle2VV
++oZ/bjuOa1vpgICiZrfmm83SZOSKhqrhJu00bxS8eppA4SExW18G9/56dFgYNlCIWocZGVpwiip
jUN4Dz/mqaxdMTkKcN8EmJRF7ZrpR1vu5JpCvHAJmDF5SKsM8EnMMQd2z01ZP1onD4IPlEXgRiUH
qdueHiWDH3HaMRWZYlfSFnNfIOvvOu3ZBzMeRwW78DKj12DujOzogyzuoqcYtbpC2EfEFpeFFAT/
Xu5/dvRZQBGjyCSsgHVXv6Yp336YNKqKKpfLufJFT7cr2vtcWQZAuyWVLOjszoSfwoFJcxNjD4GP
riqxVtivDesl0V6VxnJC66DxmCe4a8xFn78IC+tKx9Way+/zu2eS8Tu/YVzs+ZomZGo9tkE/P3Wj
q6mINtYpnUiHUUOaxZCuUDfkL03w1ATbMv9IrE2S7kr5RgYMTbNp3ag72eLnlQVscQBHkFfGS5Q+
Ci0d6RaPekE8AKZzDzehyPEEiVdB52arp0jfTP2mLuGLb4lLAxgNfmmHMI4EvQnNBKqPhhmpTbQ7
8KylXBwFiHAlnSrEM2a5y8H/LAj2CQgoWhSSK9UHjhWT2ymcMU/2ML3rpeqF0R8UbYyUoptUvPXB
DT8UA4NpZWIFQ8u78oVXMbxt4i1TqSsbxqWmDK+EhKJBxK9NmfX3qyF1US2Pijz/uKB7SGbxyS5f
gvVuwu3Qkdm1gV+JgbApD0O4PgnLPN0JuVN95oARss244pe98lBeWlK/X9LZKiOEbVB3iTRfUiKT
38jGhIKc2hxG+2xSwTE2T4Ge9Z0I38+lxQ3QhCX1VLGnbYzI5Yb9+5KUH4OL+T0xwITJLB+a+eV4
//aemCnGwiGO1SPxfwV6huYj6N/V/ADv/8nYw0S6SRY4Q2wwmJQNpraTjXVNMFv1hOe7nGfdpm+b
Eq1Lsp2W1iG+hk9RL/xoiPyBg8yZGMwgzpY4I46SKcpC5VgI3twzN5aG/CTUGwwVC4L65pVq+iDL
5g5Ml/XY8oS6pxWbM6aAcE0PHYzTQ2JuTgZoejAxXjQ9If7KQPouW06bDBe1xpPYoI13kcDvqvBg
ZV7TC/0U5/GGA9dhWm+asvaDMx/oeZzLHY3a2TxJs95Jk9vybgYWsCWCn2EBDbzw5t9399IezpAa
WYhkinTjzuX0Uh8Ecaon84E8NGGPk93ILhBv02RJJ870iJ5Ldc32hcrWjDdp8tp0QT4xLFLadPkS
WhYiOOrdwm2H9UT7PwWw3a/j0oOrEkxO/J6yMTia5FjaEvNBlzyg7rJPS+0EZUcxXnw7Bh7SiMly
Ak7KVpAgOqdo3NZ959Y6qUlkMl5587X5iThbVk1e7FlMRsWIQOHvN98vLK3PtFg54t6xW47vv8t0
Q3yr7EofGfEj6hsp1pbw3LfrwbgHAZWNK0X95AymrVT03uppq2HUIuJ1zioi8+5ThaFC5u5oMPHX
RzeM6O3d+i42GGPdUxKIxi99BxLUpxrcGPomJ3h4IWM4ZGoaeIokrgKwSVbxxtn337f4UgWA3sZQ
EM0pc6bN2TJXNFZRKGKkMHns3QkJhKK/VfT8Vf0QTcySPeIHVGhpLHTGhsbktG3m9AAcpfso3lc5
b/M9tEI52nLwrg237O6tR3Ovv8hYrCeH9gDm6qZ/9F/K1/oeTyqxA7HFgeI20SR7YGwcqmSCgB5/
BroZt4eShj9RMDQgn8UPzAYzH9ypdmWN8pmBSrpOiRGMCv7lv3+Jn8qCeRP99kucra6lVPdyJvNL
jJucgI5d7Rp8ZEaMjC0DR0E5b+44ETuDS585hojNmDFAAhzA/OLe2CYTcEaSVzb5n1KZs8s6W78C
CWbFqHNZ2Kfu/M205hQHF9lyEZvaSOXoDiHKSpb4lYUrNbx+ocBgweG8q3PkVZXznpaJASOpYj47
DIhP2fXaNgfbZhHe5oblq6zPw0d+IEJDOPcwa5Ru/GbD/SayTYBXbLxl2sS04MM8kbd6p0a/o2CH
m7BK7zr5o0xIhj69NlXjdu0APhEtI3BcYyFIy6AzHVXY4IePRRIel2Z6M5EJkbvtn7jelhBE3LH7
M572WvGoDe2iFD+UYEV61DgQbcx98rfF6QrD51KrwlQsE1inaaHZPC+WhSEMOiMK5lfFl16luQnV
ujPMhE04cE1/xfjwNHrqgxnRXGG6xvLklgb5yhz4cxuUSAHA3iezhMbu1K2uTm7mJ/THwvXtAs/U
jZ1vnPTK9+eilQQKFla1X83KuX4R/87c6M40bPX477dmXgv/9ZHG32tlgq2/mgJhHtgEK6x/7ped
9Gqb6Cc5Z34Lvn21M3niONTNSUvZxWMJJIAtzS6Muw45BIqedZI8VPehR9zqG7nAZMZ6qWdFGAnx
iMI1Z7Jaja6oAOK+YUsqA7KKbam5TdXF4BOrUyO8owrFgOgq7xnAw/WEQ5j8oTZaVPdzewy7B8cZ
D/SApDxXxi6KiPfFkB8hdSKhl05Ip/R2fg2d/lOnxrdmr6fvqciqop2/f5afMuAR5hu6QRYCH1Cy
H9rPeNnPSbXuiNVif02jJl9oHfGA02xlysz4/PwpzxqhE63YlI8VG++iMDFJEna3nPU95IQ9IEJR
1GUs2JPv9jtgJiFMhmCh2ExFOBSMTxi9/w8Gyksr0ferOnu0lb4yasm3aGit4ieT3dhQ1uO+Xeie
vAKmfQ1d9FOpN//y336Fs+e6qA1ZaVJ+eQybCBtsCJqyXb/PWmF/4a+UeIXMCif35CbUifa18+fl
O//t88+e9zyrslEIea8Ybq5qWtDMgKU3OskuRcHMPxcd//3fr/LFnUadxSW6ZCFiOyemmGWepuqJ
O9958h+yCdzQMZ5pUs1gDpRDzilzIHNbKLOvHGwu1ujfP3m++99PEad6kpXUkL+aq/PCRV0hVfd+
/6Dm7wyEET/fNhQlqHTZhWGEkywDyfb0nMkqNATarfpCtTzVuAnkg9GvYBC266rf+OV9LuOJypvb
mCBrigyoRURJIZjrntB/6PIqP+1PCPCvrcUX6yptJkrIKD017bwDm3WozPVSY4qOgqz4BbuxB6eH
eUvDa2v7m3LD2IVvBOIfApa8Juo6xF6FvAjQVMNM501tXuNhYyn7CGT/Q7mw8PmfDtUTafWIcIgF
dX3RO1Fr7yansDMXFyY870MULeXbcFf/YfgBjgH1MKFAjyW5UM8jJ/cZrl8CKIk4wQA6kIgoKexQ
uHJHL+6V376+cWbpmVTt1LW1Ot/RGbFOUFGHzgQrQo2c0DTctrvJzcpurc2woXHiIg96BURXZ6ua
pITGDqAVRMH6pK4jRxAX+Er8eiuphyuP/KVSn2V19tlpwJvODzhlEiVlGc9ah32FD5vaplxn+MHR
vi9ERJTVeh65wsi7Umwq8yjzfN/8/sFn77cUDwIgOI7yMRun786fyRp72nfwNBuS0BSmOqd2WRJP
Lhc38w2ex353xR/Tnk3iybLIdnmKjwX+jKNAfHsVSdUwA/NK+vVPwMYs50OvzBOMQP7HJEHw+1gJ
ClGl/BxAStkRQC9rh5fT7NcJ9XiEOpLaD2g/gWy9MwvWo99kZnMmvb4NXHisSLW0GGpAm1UZsp4V
w9UQS10FMO0ovo1ORpZBTbSjraOkxy8BN5wZJMFbkS0w0CJ81V8NyPgXM9Wfe9h1C42Gfr7ScgcE
FmN5IJfXVu6LPxjiUc2aVaRIvc9Oj6lcGUKQqfO40lDIL1wRlwsQtycNkGaq3b+SYkKSIvGmio/A
124XEp7JWJjD2W0IoOOVA4Qyb1V/P2oqQAksUQpjD908x8uJ/GK6HhvqUU4WkrzTx/XULBVzDaVa
CHaMEOd7muV3Rr4W5e2UvnBbJW3ZqohbcDMUDwMk16WKJKL6nEyXsLhJfOkZt7McoVQekcb23nD6
MzW/C8ULvGvszK8q5x9fQDtbSyKtM9W00lX2wgImNRIPmur0tkpYUflpWQGnKHuOH/BHcQ5Z0VYs
NkG5aQZ+Tvn47xXj4hNooRBWLWaWvMFnhcHYnHJD7k31OFgcZV0IGKa+rXUOHrTgVGEld6sR3Qjd
CQ6xs6gyaIlkgQ6DcnWZL+LIa+vnvlipH1XijuqKd+ba3vM1+v35g/33Gs8Wl9gPIGzm1jyrDLJl
VOxhsIvpRgI1g9vvhIXScOPuXok2gkSAva1mS9XNQcScmg0KWhlGF2xu80Vxctk5IemMZEczdwXK
qIHxFbmMV7aLC+UWz6ihIWqVmdL9OFox3vbjROCKhVWLsnWjJE62ZhzhBJue6WDjIG4wnNl+6qPd
IiE8uvKWXL6vJgNCRUJ7on39/bcSJM8nIfNlTJ366NDDV3bKQOpzaCfNOsQhuO6tXTsTQpvud4dd
hfsfch5w5MNcgGB7Rmw9wrtRYcp8Rj14vdIuCg9m/L+fP/Xi2/zf6/xqyH67zjYYNWWwBPVrMJEf
4/4RrZac/RldzIoKNnW8G6QMtS+ooTEkZaRdaAvSaQibe1BNToVMH+PK6Y88sMOHhgcl3KNxS8a9
KC2i2xGcJOdFGP3ZjRk5CRwzgGR+/TzPpqK9tv7317nQ1+TGf/s6Z5If3+yyOkv5Oqgug8Xg5brd
sNe5gqtlm9araR85OKWiz2svydVPlv+uOQsllwq5CTRekt5F2MI50RsZ+kKGNm7mXba9p5FwTeME
iuTScmwibyKlWf4pZxFPQph2Q6gdob/2xBftTyhfwf+UTzWSwcaV5IXKTiutswVpOWg3onoVT/bE
oxg7SblJ5ZdWu6/ifR8yP+5uRGEV4bBgrCKs9G49iIh2ehnxsRNNjgKri0lptlCZvIYLfT3PlZtk
lcWrbFpbHHORFiIihwCtgB4NFn37qvurJoeHMyKpgDAFegPUFe4Hk9ElSGW3DjcKx2zCE9dT6yXA
nh0frYvPBPMlEI5IhtUHjKrsdUTrcWBSl6PmMLIJToeBw2HyJL2ZBoBmp/91mhD5vUyC2/P/B8Eb
2Ok2C39Xb4WDNLyLXQKe1HyFsJy2TtftjGQV9P/D2Hktt61lW/SLUIUcXpEIBlESlfXCsiUbOREZ
X38H3A/Holjm7erqdp3TfQiCwN5rrzXnmBulCu3xyOOdrpkCEoo1/0a7f5e68FmRG5Se2m3FQA9t
ROXJmoa/ONMashvYRfUskCvEgSZemwAIix0pTCa+BGj1AKyxnop0lghc4W0ZXippNxQbYStFQMSf
KE3HLijTV0i5xFU1hk9AImEsovUoMHQGpMv0PSOTWn9MM5aqcTN69KO2dRH8+525cEJf3pn/nqCz
5b0hvGjST7HGEiCpXi3cCZ0DQnrCgXir+Ital1H54aQtoIibNkieO80z241ec8vK7WLhLK7vOd8L
2q8XdVb2WMSKVnPOY839juWNOd/WCIfuGgews9HazSFyIhMZBBgZV542scrY7sYo9gzy5UfY6chG
WkfTXGFJfZaY2Z9Gfs2H0JeuxXldUHr/zySuw4unJjovIk2YxLWSITmC7Ij+REIc6wk8QZUP7Yhb
x7SWeVRvbhV9MSFfW3kubTWY1CnGGCwCAz/3frcnMYly86QejPKmjSqnH7eK9qFamWtMPmhwnBe0
QzcL5qMq1oK8rifCW0ZML7Au+nIjpj45b4pzLBiSP1A4Er/J0am7u3qly5N0VkhwpeZygiXg+FtH
YGCzPpWxvBQSdYbPzDvlfgdjHH0xQSKzHxEa76gdLXJX/pSHrUFIh5NkL0hkmSBsyd7JsSE1uJdb
9QFf7ZVT1HdMisQvaVKF6aoqKvCCvq7hNYZljt5IAwnmhPTrKuPDrC4If0G28XzE4TrJbmZO/pP/
toswVgMBfCojnq23XOedsK+/CIQOfLtpGr+qjP6K6p+h6FmFKFeGMCOIpoF23JiTkyfrSP20MlJ/
yz3ncTUJohJu3buqMSEhyUI0kJjz/N8IxxuZVnIFeq1+VNtDllTOOG6L8QFnAscX4KFuEW6H9mef
kNKFBycohm38PHjQvBgKTOiYCpKm7RGrAPA2CcRtjIH2NTfcNu+dZG3UQUq6+GiQGfhuUvQtU2Or
9Ykbz42nRPAqOA/xmsxcohFpqRiB1uxoxUvFb8sgkl3aCdOtyf+7O7lJqDpHJLnAHfmVPeZhUw5w
TyApNvTmgi6g4gztpi9/g+jX+h/d8UaPD3nyhMbf74RNIq0i1B9lvVYo4Al26XPXEBCXkmyVL0hA
SE/akroL6vo5KgWnRyOGkagrfvQ18cAAlqYVar/OLx8NeNcNE+UVSZalnXnkNEyx3w4BLUyFKdOS
RgLcKhEONSdm8/mEs9qfTzRjVh0pynZ83J5GsiMdmg86KuJrjdwLh8Kvz8TZkq11Rt8bIlakTiVU
dnZP6GuxefQEy/sh4bZEPBJ6i0zIO3JYhJ2m5zfd8Bs9mnGEh+iTDvHvTUT/XkdS6rKNLMMMZLXW
2Xp9bI4VLAHspglnp1lGfU/2jkU4BHrryro1j6ETxYfZj9W3ElPitJfiJx44y272urOcFYTJ4Wxo
RQM0kOdB/qXdZNnvNPwxKcSuP1QALxO3Gxb8lJofcmEt/OrH26mzpZMv9K6OUrnwWyZ+hCjv63Cj
Ju68L9fjvr8RXO1tRFAIDtYYECrfxKdtfww+ZW1DNLDGcoNDPgzM5P7f90T7Xpot5b/CQrJ4eb85
7NRBL3MpiZf5SRLxsuXmdhzWhDuj4aW7kLwoxAnp9bY1APCvi+JWOCW4R2A4zI1XNrtcuGP6pDqZ
vMeeoTTbud2afK3uuDEWgmKxXc4XRBvO9UcJRVS8V4ftYP6YpOcu7SnLSWCdfKEht2voCHp7lP3S
jQV3CCpE5U4o39fm/dUB4/ce2NdvfdZanyN1TMaIZ7Px6KiIdLY9gW8JNATDjMGebCvjEwbqlXEV
hvF9f/n60WdLZVlW+VgU+SI/i+cZOt0Wzx2FFtkPIf03R13NJ2Te2bAK00+UwB6zG9UGkMhqQTWX
ErmtCLQ/Vc2Tq6BRflzN/rzQiOcS2VmW7HdL/qZPJrxuVHPxuFj24TpgBqMVP7m1xLgeHAXlivZZ
SA//fhAviI2/fujZ2cRM+6GLDD60zlcnzRkld9KgOQsvIilJU32HJXEUbnjQfLZkyLXvCfSX4ylI
6Q1mMJtx0w5MbMvnZty3v8mmYk4yBcfZjkWb5uqJUa0DLzVRr5yiLxyqvl648nVDzjvC1ds5XJ4l
oAIFqdGfEfmai+YvJlaBBcU7UWFfKwQu+Mb4XEtjSM2cTP/mnxaInxJkQWU1W88uNBkYZM7IHSt3
KvpZwcaqlEHrwAZQ24aIonknV6h20NpmCEgrr4w+WxLcB9JqvJTD+/Csj43TRoYbd7eZSLudhJ6F
j3k7NO+LnldDezqQMwRUH6MEnjRoEdVtG90s82vkTzUeKmdqAnjIZuQ2YEJMu0FDMW2O2Q3O15Jd
Ztz1x99DSaNqU/K7WG9Dtekwl9OWR1DR/lYTjC0uhyK82kYLpxi6KhKSvl/Pb+NdjPjntOElqTu/
5hTDHMz6ZeqAi8znlhf48O9n8vKL8NctPtvCes2c4rrVF2RHSN4PeJjIjSIfFcJH4YlbGJ/v1XCl
2/EdbUiqAsZHmEL4avCUnz1Pcjy13ZBqfCg9F5LYH6b8odfXjFSigBX6iBwDFdGdRYnCxk/ZOZjU
dNfoUtqyGX6tg79exrJx/NV0Ufo0stpelg4j2lV0iUYwI2qb57sjVZGmevpkF59gDod3yrVAlX8X
BCkVT4SbpvX7BLCS+J20y9zG2BHbbJJVLAqfEqHUJ8eMtwYNF6pDN/vVS/4Q2iTUn9pbS9qKSGGe
QEc2w2/rrc5eqzAgoTv0q5v2V3xbnd7hOmlhkHS3tGoGgG1dh+7v2m+wLDbfvjxcx4WVazINOKsU
uko/dgsEj3f6uFr2/qFlEf7fkpKsmmuHjou7sPrf50ln7d4pCsuIvCrpMFGrnUBDuJJk/29AYu2H
6Lke7mXh0GC3Pj10qMXqoXJUcxeXh0EnFW20J821YNvEb8MMB1y7lTGiC/eNm5w+EvkmAl6k3mNq
MtuHWXdy+F9YH8znkWxqpmE61DImMfxY+XxITbyQpa9xRv3ZTquycqE0IAHed8L2muBUW57lb/dZ
AUHELErjRp/NNgwlkRMrJumRrrtxepXBOZzcQvNmBeSl3dGSeMCFnd+cXpQbTEmtZ04+VQMGgxSX
IP7tUaCLo64sDoz9w0TQZosugYPhm8bJQNsuG/nv0i8c4+0o8R8MAmmvpEUQg2EoDunPuvuU6dPw
FivM6PapsK1/smFY3eO/l5ILSiukhJh/iQRaRIXnB+C0jfTYrEdQJ+1GpXGZv1VrtlYXQ/z0sy0C
sbsZ6Bog+vpQ13HvQfBdPWFDx/Am2CVjispbwsOP26K9soFd6K1wJmdsq4jsIrp03gZWKyvmPHlS
DhkpcrzcWX2vJIC3wwD/LRRzRLa/GIzQHoxfBc2f6ab2GcXzvg2gvNjdmgQ092qhJF14Nv6+rPOu
b5LIkXlSGoWDuHA7/ehW45bndlVDSEo/hKtZGFc/7/xgTYsiU8cW0exHvI+DsQqYq2l7ifZW3/rE
1zbOtef/j6T+7Pn/8h2XdeivRVZNNSHT4wGxabE/8t3ylYLg9ndZ/gaGF7Kztq/EDfXxD42v3wSy
ch/1qw5pFeiox/xd8KQ9cLQGS/g4ATRc7Dufo4U4kwPqsaNfMr8LEo3AlVRvx9MnJswRKzjNbeff
j/elnRK5nKiAkjF1hfPV1y/SVO1cxDgLlqo26FYlJylXfYTdvygVFn4a04tr7Jo/Tavzu2dKy7KB
jw7V6tn2fNTy2oyHRSCMjDo89O5QO/Q69zJm5GhNLU/WGOlqfbUXXb1xEXAWb0Lr90zNCpgM1NvR
9PrvG/E9SwIgEmpl4JQGbTbYMF9vhCkO45EcNHkBE1uqJ/k9+b94KycG1v6p2gysRfk2yZH3dfZy
KLT3bwPeArKdF2ElJ44KC4+tpCvMBj2RlyRxRs9mu79WP1587ekj0a1B94J39+wgkh8tJTkVqDUS
ZdnPpeMm0XUqxTtBvCPJyVcKmw3B9MRx0xNOX/sTEJnXkTDV51LZic39CeWb5SMl59B7ZQP+DgeC
CwH2BQEm+lTOp2cXVysSzb+ylxjBTx5Fv6ujbdtUIBWTVaLdxqUjH39b4duguhNbnYj62JeIcxdX
Fo+BRE/foV8ouy3AZVdTXVCQVJRHdgtRXXGozqCsoqsFWBVwvi4NQj7u0mtOgQtd16/f4uwBlYwh
aaVhYNHXgw5J8A5VCA5Cr4NE1qBsxlW+AIwFGJxucaquvJQXHFpfP/7spawsdc4tg5u4VDHmj9g7
3sX5z1NyO/U3JFBykkRmg9pixhCdgzjgzVhooKI9/YzY+XvGtlu9CMheiG4qwaZSy35l2nI7FWzS
+n15jad0wYCiizIFt7qEV5m0aL6+PSLuk7gooYIsAjyt35vDvdjekmumcIDhYVwdsx9C5vZe7Q+B
tE7q99x6G98k6wByJ5k21xZoZalyvy4xJIhSoCxGbGQY58+hknWSHMXtoklr12wJPWyFZpW5pHlW
pq+K/tA9hoybyhQrOSF23gRnQtlF0lsGLiGHXUxqNI23AkUQ95e+HPYo9S7ufqvly6BhLWJoJVpX
tnTje/1KzIaiSDhnJI0svbP7CKYiGvKBwzQuGfL14GZoh0j5zYg5FPnp/bAF5LFReEkIHs1I8j65
teDJyVq09oDPVPNBek3TtSjCCnqQfP5okdsVYJm/jUT79CJgwqxtxq3iAwtDIm1Mi7C7/NeYR4BE
HFNBQAQOytxLdMwAywIoyE/rGKpJqkLkt34Y83rqaEs6ADZlt37IUs743vDCNpFOKXpUd1TsY0Wf
jRST26McqCAmdC++9sRd+oGB6CJawSmjALQ7q0B7IZ3aadLFQ1veW/XrqNLysHwzvSse6mgjVj7e
jQKL6tIFcRr3qAC+oCuxAp1sVyOtZ/EpxD+Dz3Sx+C147Cm/aUQKbqReyxFX/jGz1lzZZZbzwNlj
CS8CmK4k0tD8hv4t53yRa6fAO2dK2YwGI+4JxtlUZnS0FiEBfW5SaRn1dMNjNu+a5dSypfl/8lGO
MrKDpnF6E801JOfNKOzpubld9Ha10bZsd98vdOFtihDS0Dvy9/8qcOC7dWk0GksGWq1vSa3hBA1N
5n2WViPu8OttkQtCEF36s/1Ckje/u7P6sNBOPGTLmb0SbtpTMJpryXzKq+eo8RTpl5x5bM0tVjKN
mPX0rUgfK/UWXbRI1tXoj9FjRYqGm7ZBTaFkjYEjScDSgiNaRMzEMEuu/JaXbhEnAjAgnPo5By1/
/69bFCVN251qYWHIVW7+cvLr4b0KgRuk3bNa+3ONGplAQxcdxnRggNgqt5wXps/uA4W3suF9qnfp
7shLdrIJ+9604F2u7sfL73T+O/59kcs6+ddFjnRwC4R5sGGm21R6O54+IsfUBxyBJ5EYId7rLJhl
XFAZsDO3FZnyuIbmE2avT1tDgatxwHbdH6B8kWBRW0818zTmt3DmmJT9gaSt4Z/0pmcN65EZgQuw
LL1Wpl58OFgZl/GZBbLknKuxaBNKsZ/EA7MjZqDCB0GeBFkkuTPMQUfnq3a46V46vkXuoN1NCePJ
iZUpKBgkbQbdE5LP0GcqlG/xZKRqEKn39SdngxfxGn3hOy57SXD861rPiof6FJ5GvH0kq/j1jwz9
qhYjTtha+o15fE6al3p81HmSpxjOgIYeUWoPcuuMjppRurlavqoHTPcWuSb4sQgbpq/dT7jHYUjU
3F3ObEwlWCpMgznqXs1u0R4UyCnfjJkXA8mzRBu2TzxadS18xWCIrxBxL3h5l20eSYjKTJMy7+zJ
H5tZMYXTKB4KoFcEyvv9g9nBXLol+RfoMVv+aDc0NiIfeSOLaDk8aJKHU1fCCwgewzNKD/OJbniN
8BmG64ZdQ1thdIDPFh3dwpyR8jGc7fanE3BNbxgfLOovs1215dZsvXyxLXLaT7ZqfW/kq8W1BS+r
5Zwp4nKUnBKQQxDmN2ybam73emDJL03JIHGEBf+jOXlI71yhgFN2NyjrLnmlD9lEt2HvD7rb/sIp
oDyJeF4ma1vOrpDY08tIBhLCTYAH8M4+OnBzm2uLrnph9/9yX89eVr2swu4kcF8bL802isAmbku7
Btfmn1ByX+ZhwZCPsU1dfZC7tYjipmCApUPUgq0AzHKihyWLEMiLYpMNfSS26KnM4ZxWhBcqvrA+
PjW1Q9NG73wsrs6/l0T50vbG4WkZb+sLOPis+m/mTjNHC1RywbPMv5F1L/oA5DPzZtH0KNKPPxyE
HPTPijTTOvfV4P8x117KpPNV7+/rOH8FxS4zsr6jgJ6YRWWU0RxuISIC9qSYduGVKfNN8pyTTiGj
B0ZlvwZk+++b8ecc9u0iaA4uZl4NaMFZhTLEGjERWUEj1p8IsIf0w61AgoDjNlnFKx3dBpKxBrwa
oD7l6rxqudfnHw8ERmWpoUXEUfvryk+GVhaGAw+TuqS1T17XfQz5RoXVX3q5/DZbq94MhOSApRWg
nF/jn2ltUMnZ5mS+DsLmpNz0GpXGx9CsqqerK/qFRwVunkqwGeANXKFnd+eUy0U5lCSV5MLOzFfZ
dIcxrQxSOiAratYIVXv2S3gYHymzGRGNDQ+2od0DQElhcsyaaIfEs5U4GzG8eGb6KJEKdjUF/UJz
Sf9ymWcDRw0iRGdJBI0sRzEJBv92kSEsxso89rpPFokrZcWlxfXLJ579btmktdJskU0kI1QnXSGt
HXUv2jRFABnGruCL9+UzWY/tY7zNvfg+eqhexnvjPoKMJyzv2E/h59w6ElCL7K5Rtum8yTRqpiU2
rR6Z/uQ3OTcUtNSg7lNyCnEQEOrYOnlJiXyXVK7ROFbtWdvxUQrUI7xTMkJIO+0/hfEwHIOynajt
QRg19vHkzfMN2n8S0avR1UY3mYK6WZ2yO0nbZ1FwkrdTcstKrCVbhgSmcU9dDQfCVpXQjwt1l2C1
SPi9C1WyoTCUShAZu2xw9OZKZ8K48MAt4EoWJ+RM+rcjqmQoc9jFUNlowYc/+OcrDwmYhsa1PtTN
+CrsTjfFOy+iTSQnyoK1vCoeqSHawkG02kx2U7rkG50WjCPrWW1zhtDRPS2PA8M2R3RlYGbjXvZj
DkqUKCjoIYQ+NW8DqSa6WyJ1ga3XwiB3Gsu2DnVNQ6EGYWX67ZMcNKTIPGrOALsqXeG7fLmyGl2g
hODI/+/7n2deNUXaaEWT8/2TYACtpjO2l7snoX84xmuwy2T52P3wkA1bjTPxeJtq27ybbXm6qatV
gsxasKXOU6DTMsWFoMI/BXT47BlHO0n8HLuh6TdCUAWldqerLnqmPm+3Yv00LK+vfQrCXVG6/U9e
Y3RDOR0BR+xWGvXZxIu9QGaIYg9Jiw83WJhTZvp4Ed7ie5P6p6b9wwCbPMnh0eLgWTCfLJ3h5Akn
PstREFc2a3Hc6hL0TMCZ256XxFwNw1Y+bqrJy6SNPPpwgaMxYZXxS2mb0krB577gQDj5euYpGEK3
slyr9pvjBnsT3iZ6foiOtZ+SaMt3QPedElq8y0BiiKlAyAhf1aY/T681o0XclfOblO+ULpg7GLa8
btR7EC2wd3n//i2VC9sbqEOdPhvru/JNgT7Nx8woj2F30Ox4D9zrUL0eNVuybP09W+FFghlxO7tF
ZZMmGizUheQwRw7cZGaSIPIlW7ztPhb2HBkOn/OqXwwxNxMDmAOTy+21fLxLzaEvl3u2hk75yYgk
SpvD8eZ/ks/2IaRjektn+VdGHjUN1xfcMOPLMbBWcDZiPyS/TLQHItSu7srL1n+2LX65mLPl1ZrE
Oj1GCa+BQ1hZPbgyXWaPEh39mdeqa6F9HvVttAXGaT1DBRYO2jWOwQULIa+iic9FWgC632dK8aJ0
6urucPqwiJ30i53UeIKyxFy2uSPPDvZZYBPFp/pEXQ3UIKabS12PrXK2u4xBQBDe6G+GE+Z/it1q
Zc7+cFuUTlkByh9eQM5L5NJAAS3s+G0R/byoV8xWFyYHX7/EWbEammE04EjrcJ2yjpK1hvB7CaEO
b+RH+mlHukPE+FxlCf5x0Hz/Af+7eWeFA1GHeSoby80DblfMPnHIBqjZFchNxVqRClHBQwX2hnQE
NDEyYswOKQmhXtT7zLDbl+qNM7mrHPBdKZKHrKvkrASdJkNgzpjFNcNVVrMYi3BeinUNK7LG4Tk6
hEER7acQwxGA76t+ATEglVK+dn681Nn68nScvS7RMHdpWPMFq1frVgCYWNqJ5g3hPXjE7gAWz0f3
2wXknni10wdpu2I0tKKDtVFluyZSk5B6O/+QX7qfPAcJpwHsPOQD/XsRkpcX5V+/w9mLlM3jFKGy
WF6k0054RbSe9Cjh7Tx2KvTRt83T0ZVye7gjiSOhRnsm5WldjN4Ue3KwjAGbzXXT3QVRz9en8qzy
VxNZb6M06/54/OsNCk/RQxbNJl2/LsxbbcB7Wl6hLWgXuixffrKztu2c5ZVaixXEV0jkqhc9TjCh
6Vo1S9gw6Sm1GMSzja1JM+30vX4P33kYK9POle0x9ayjm/7imKwcTPnFaJZ+EK3B7gO3ADrrgj9i
5/6kMsDagsnJguR8tJvYq5lBg9iGTrNImBNo663mnEJ3Sh5j0//3z33ldUde8fU40ap5Wp4qfu7W
7Uwn59gAZ8SdV61X/cgOsp361yrhC9pzfktL5giDy4pDzFkPMp4I4JN6PnJJ/FildgRrfNrjALEy
PyN5nGlgs6JbCrmGXE7ATCfDPYJ2grgjM/RmVPiUooAY1iGvBLtdsjpeqyoveGO/XuNypP+rvyb1
cazOyzXSmKIpYzwAyZ4iFN6s5dPIvMVTWFS4zI7tBR2wCmP1B9RqPfTUxsthtMHcBSy2PZG4jiJa
M70MpNPTtd7Chanh1ws969modLpjS+dCK4Wrq1THAoY7Ocrki40fLSnmrgicmAoLJwqeAgnooU2y
Xqx5QrbRoEHPv9IQk4w9yn44Xxl8/DkMf1tNrAVJzAz6e4NPLJuon/OCx8vaHEfvqPpGsmsmL1E9
RDV0LyLIn4t0BHmc20Fmwva5m+HUtTawv44IZ9mj6gSYDm/GgMks+VZ8nwor49DRg3I0rAr6NjG2
SeEqpnsavSxFdf7DfGUPbR4TBnmwR//9zlya4/EA//elzhajwZoH4NEsC4Mjb7I7bVf0zqmyy941
B489iudheDNpUr4Y6P0NewTWgrkxd4h9eMgfhzUlr+nBRaMSUpZOmo19Yk7Ik7WRGcUv8jWo/aXj
7pcrPlvI8pFTkpJyxdzwx3Z9ug03uTN9Zra2wacKFS/49y26ICTCfUw3EckWkzrau1/fn74xAGYN
x/agio8JA63y5IuZ+9q+9u4RvJ+9KCTnQL7jT0zE/GawQYI2rUsHDIQ2GPwRPxmSfGMzpfsygzLP
emmNz0m57u2MWJYk6FiFK0IJBFoLDEoz5ix3Inwo09NSd0iRKW6iTWdsdMxReIStt7l/vMp0lcXv
+6UBsEnESyfKCAnOm6ZVJkGHDqvwwYyDXMTBzPzxdzPfKKlo98dNgyxOJUi4KT/DvIEp1dEpMu0p
JTdae62GB6UlOzEQdbcYXgrrRome8hlBt9vqHN4Vt43f62YfYkqAPjxlv7WjH6qircVA9sijaZp9
I8D8q8ETBCk9BZIi6TX/KKSthTULlV9aBlH9Xgmr3lgllKOpfyy2ymkJ2DuiP1H0zzjpPSKHbHpI
orLRcQAKtwJlvE6uI3+5Nw74AYmdrZp7qkNYmT+O2ZZAYrl2ZB0bhlNFRPPJW2XaIYqrGFO3eD2W
6LlEcPDm6e6CudaAfUsQ9tWdymstp4c0ulM5C6YfVv9T0hbtB/9IY0beFmMG2DRk1GNO14lJWeZp
J7K+kZdlyVsRr8ckyJKHmAoFONbkhk9Ml/RgzLezhfyMONR8d5T3gKOBX4pQwpNNK8MU3jcSEQr7
yTqM4irrnuf40aQJrEbbY7Phk1QCR3Mvy1dV5ysvgvOR9/Ys3szFdoY6ZTwBy89WxgljMnHRM8cb
HGU5VBqa/vARjrWd8WTn7UoV3g3pnnCBzhV9/aEUmEo7KeEm1aOo71LhU+8fTRr6E1PKo4CX15Oh
snqn5LWdAkl9JdM1XxitMWpS90SDFVCwYhN8NrvREBy1dzG+nTEjpz9DLETjQkPBpdzdob/992t8
YaXj4VYVXmDwewjSzory4djVYTca4YNyq68mr18T8ABJ3mo9SA8TkOFt8tGKrmT5C4kZfCKHzYfp
WXdAtL1YqMNEP/3IP5MtRnOwVTbZBpQ5lU4UwtWy4nuX/eu1ntXX0zGfm2g4hg9k865mmct5mh/F
Jz2z9R+FyIbndkQM0ihD6krrQgU4oN1HcnD9Ui5Yyb9eylkNremVMRSyFT4ka6xqI0alNwtCIiBg
TKvM0VEsgxZ02tqHvKtkK+BiV3oJFwQ7XIKmIiGEaP5dMSuO6WgNQhg9YH3FXBTdL4i/TThAfGbU
ikHE/N0RuVffKfzRdIXZF3K/AJHmxvEGRH0s+0azVx/prxCcBR9m8IVV/CEwrY4JM6CBNt0sVT/R
FOadZBG4d+0HvXBg+vIVzkW4FdOoUlCSiLs41Y72iv4xt7v77KNmEsVZiWPzriGP672/Ld5S3Fr2
cFModp2tsoewRir4Z9nhlJSbNyEmBPpNtcsN/39c6veDwnKpzNM59wOaNs4qAjUzjvwYWfTAhEen
pboqaT4krwXN2npnVTiifdVykJ7lWC1T9JvDW7VEcNh/vN6MzPwwf+TNMMqfDTHPUWMLJu/ItadC
u/iO/HWdZ3VA0Y2K0uRFxDtCrA6nOmYnDKPkX8rPRgVibBM3k9LhpPM+3Ez7WwJnisbtPxXBifUQ
maMXg/yGg7xlCGmnNwpZBgvGneTIyZddo/LVxD/WnormQl+dFL/Nn4H32U5KKM4YRMxkhPuwDuI6
IKX0/3FOFJd692vBaRh4LyiKZdQj8vlDo0yKMk2lictOXAEbKdDIyzi5hy1uKgFDYplRjnvx8CML
oXY8lsKdzvIuuTRssnmvndanzCdVIdTtovXKbncUPG4QT1zROjWulnvrkL3Mq3kOKEgyFBO6Hd/R
6oyqu/53TnwlfmN2Vo4BsHHnfU43A4kK/Uva8l6H6RIxA+PLjs1iwrvlQ3QOPTwelbWVqcEBKIoE
xS3qEJfNUX6gy8lfhAJHC7XrefNsNX4OaywWzTYWfo3pffSi3BNg6GQbSJ1mTSRNtYv0O8XwhiJo
kz0Vdj7uYn2TlLs5Juzq15xsR6JeioBm5+nqgGrZE85/Abru8jIDMuVve8YUxXmVWbrAgIq2uvzb
fA9/nHZABMxnZcvdV228ncnLnx5CiSZ2o/uQXNSj23CYx2x9raPxZyL27YLIAgS8D0Pym/gq7+fT
IlcVDj25xUh0w1WTu339mFW3x/t2bW0HIBmzGz+J64U8cqfvetVPNbrT/njQPxYN0RCgv/t5upnW
IZirfUba+h3eF7wRYKKe5hUsFcZ+igdAYL45rVJU2OSRM5H8GRAiOdyOIJI3dPru/r0/X1DcGob0
31c7f9qrOdH7uuarNRvSEVZkFWGOSLfxtFIHR9kvGls4ffuYmC52vROELku1ASiQe9Q4I0D+7Bp1
68Kwm0uyOMIzBJRk8h++Vv5GTi1ntVwS+ZqZn08MR+l01ZS+DEyrVwL33NjD2GQoma2GYB9ClkOy
6zIDrYqTGK50snmpDPxO6QZ8xIL3Y4Lx3t6IP6HsHYtgq6Y30mf5cy4OGvFVxZWWyOWb+tc3OOuA
plEnDGXIA9wgF8a1y1Hf1gjZq1cqRlGS9n4Bo4cXlr032ykQHvGBTi+SYB+N5a6C5Hz8969M9NCF
VwqxNkC8xQH4bebbNFaad73IE9yupoSAAW80V0BiqOQlA+6vZ0CI7GxNAnPglBH9Yxd6gULeFEvf
g/leJvCOSZW3B8IKrLVF3s+8bYjCMvyjtCbTZ5hXzRjkY6AisEdyoQSs6Qg35o2wIiykDPfDvM2B
YsSim9GWHGgheAh48WmEt+UtzHEFSb5FDOBuxpB48ntGL5zwmDu4UTD+QlYR1Lt58krVKSnjN+XJ
teZ1Ij9myIlBVTxL0mZ6VU9kEALpgPLqNKrLi+riLhl87T2MXPl2uDPG3UmzUdQzGc0oJSHJIYuQ
0NBEHhGOJckUhs25JQkDmMz6bE+jJ5TvV36PZTc/X1D+/jnOdvvapM8fNbPAaZpIKsTQzV7hvxPa
zwyeFonp+C4G2GqRmlz56GtPwtkG3ipGyGiVj0bQYq4WYFsWw7XzzF34uIiXu9TpWJLaKy0PbSme
z76yhRuFRRS/9nfklKZHQ2io8rx4UiRc+9kDdI18eor0ltPAWunp02OVRnmRISLVDWQ5dLHjJWcj
xaFY1+9MOaIiGHrQCLuItIyQ/6kqrvHf2tPJeDCTd9O2ZnrICiJJshg7BZPF7VS8SupDrjypcIRQ
/QQn8kHb21wOxhh2ih+W+ym6jcXZMeZXKowSSU0n/mwJjfn571t/oZUFhBgGhQiqD1+FetbSkIZk
kPTYmA/Ggsbzh6NH/l9McpxzTFcnEqBqiYEw8aM70dhaVlAl/pJHjE/EiYY7rX3A4G42TylCleMx
qKc9j/pY0eRntZP9o7YerZ04YWsEKxYD2z4QBxp03XYKdyAnyYfSVhls/Su/7AVN/NevtZSMf3U6
804ZJ6HR5kNH2EK4UnX3JHCmdYtHw8fhIwdS/CINWJ8SoDTR6t839UL7ciE7L5syczPOKWcHzC5L
JvoM1szUJxbXarWPGJSBBPqxSFMZ/tjpcdOTfcNrXOA5sDHHwZqnEpW9yhmOrgBIZtVf83xeYCV8
vayzsyQc0LzT0+PMG47xNjouCydNqP7op0NgwREqHboPteTW6/6+f6IhoyRugToOAKjsNeJ1Q8+l
F/DvG3V2pEyEqJ0qkxu1oKIE2ZXTDcqDdQzuOMmY5vuDjNr5iHyGeMN//0h/WljnL7/BvyTDJOiD
wu7rI6LXcqsV5p+7MWD+mG6afXRXiXey6TT7+VHqtpy9pGYphpoPWhaUwwIP8Qt3CV2+ue6ZY6FK
R0ABF7XjcaZIOa2u68Mu7dwLJJxWp7GgGc/F42NMNLveijM796KlXzfI5khzlrZh9SMXfqvHXxOt
MIOoEbyjSgxWU9ffRX1TwO1ub3ttH1vALg5WfhAw0fz7Ll5+1C0ahJBsoPf9KVP/etGyUyd0URUu
0mu0uAhvGneOkEvYxNwDtx3egDUQdkOupumSe4+xeOGtln4id24z7ygtR82dj88cZa78wPBqLizv
pCzAWEf1ybHp7DVMlAIWcxahuufpau9SDrL1E/HETM+zRbMBUTCEfad7+dzbYvKro5FaA0STf+qp
l3XbZnoTK9obxb10XPVrU14NBVHzHk/IkTJlFRWOTEQpUT7GXu4+CAazCxm6hVRWzpKISIMco5Vr
5kTByWsD8l34LMWHCoiFuFeOm7TbMctoqRxcgoyWOW9fuujbMD3XaGih469UzVdk22JybgvJ7f+R
dl67rWPbtv0iAszhVQxKlmVJTssvhL1sk2IOYvz60+gN3L0s+VoX5wKFQgFVtTRFcaYxem/ddzTR
BrdiYhPuXfL0tPFl6JDlKmSApk9tdZdmLwnKHQGOrXF85gL/Ko7lrBVdZapxlks5LmbN8Jjph7F8
PRYWvG9h1XR3qrkblaccBnKZbmJrNxBPfHXK/VRBskwQgICQRbKjz+2pfTqGSSjxJieVU0x3cKG2
xfj2GCw42APsnSR9yJLmoIVHAkXBCz9d1VT80KjDxzddown70IEbnb0Vat2bgtwgWavdGpsZi06D
z0tcoGowcXUVhBDZU7fc1rbVf1Bxwj7pb1TKycBLbNA9dUXFc8qxnSlSM/MpaF6taSB6/OnlVaas
DEovhOScLY3dEBtCk6GIPPpu4wp/zdGVZi05qYFHSC+1adHmcu6JNqr9rXbTb3tPeM4RbW2Ij1Ig
EjoJKbn1H9No7ZqwX8J7KRrmmWw3CpXfh5rUxaja5oFFBPRuGFQqeVzVkSVnSxNoMBiLeRnfVOJC
5heaY/ackmRyzkEnpHRYKhIP6YmiegH8hzR6iTRP5VjrNyQ1OcCh2nGfpZsWCU9truVwV9X3g7hF
gmWVDixCSD1gvkNHTZYKV0uSISY3MskDPHz0w24ReMF9+iBA5mNeoACV/kj1rSW6KKwLshM7R41f
kNxUt0a6EoN5LN5J4Dy25BkAK9nDMcmYQ3WKFtE6cL2N34nChZNFqEpozRruFUeCPxQ6tcoCMizN
Arm/yfx9tAnH5yOUCUO/OZrE6+Y3cnMXNttAeVCgLAsErQj1S+zfn8jp4p9CjOCCCvst9koSB3ub
7KxTOSNsVgB2E9gN9/+7CWei3PkWBM6FeK0P9uMGAcNf0zFhYXC/cINWdZUWA9cEUI8TZPRVlOf9
TRjOK86cbrlHNtgRKwNZ6KUdQZG6+KtVz0pWefOMxx1TzrW19wdbwRQ6SQNJUrjaIb3/vrlCYU7M
TC9Ejnv2WC/Ac09KbhRD8kx7JmLJaOysnevlhx/sfA1U3HgLjJp+0fSq80Z7CkL83B0yVxZcKKqW
BQoITyvrIG4JN/psMN+6cbPq5VXWUQyPHuRMRLRgcq/e6Q3ZqilhVy+mtZzivK9sej9uLJqCKUrm
jEeYzfdvZ6lhH8o+cmCLOrK17FCHSoshZ4J6EDUl25RtpoKCp7tR3GoHysYZbBUSE4odLqBrDClf
+SZXV9gfNO2TSfm/Izu7xB0JXItbg5HVrvbMExuwyI0z4m5rUgonxb2jGZQvvNY1KEKQQb2qCZTc
XYNxKtP5+vxw9e84zg5X4SC1YcGdbl9NncM5Tjs1nsmr0z1J9eFiiNZ1sFS7ZdTf8XMWVC5BoDk5
Anvs56QLiysFPaW+OFVeEa80ktKcyQQRIUSlYgko6vcf9Af1O49Np6krSZNU8TwfORYbbCI9e0LH
hRfR4bzgmE6jW7QjGHfKng3RmQyWReQ2FE2vchsuXygqIDgEuYoyaS4uDJLaV7GZ9ALGdhbxgK9u
J5HH2cMwgIAadr8athzQ82iWrE/uNBbzSfvoH2Jh6rY3uTMeojlX5PQqzezyh2RkMls2OD6ozOen
5CPqa8Msm4nvho15lmiu1NjBrY7mQ/pIdui21sqyfcYT2LmSo62PL8BT85hK5EpogSj5Hp50UoIN
bYOKqMPDKuMH2qnNVlAetOw5MO6IrhmKV/qs3ISmk81UaiBAOa5cAvi6032gviXpbTuutHBF+zvr
XDN3gnHPBal7C8vZwEzvVrl15Wj7w2nl21f/0vb9e7Qtyiwqfb56coOiPK5nhjwbNn6/CyDZ6ttw
H3GtxTziEjtTfSSba5Poh6QDBmAauLNAWV6u633nm5FUB/6+lHZKtWwrcLYvZuby1/ACjoW2y5uK
vgWTOf6jk90MK+3oxYFdDquEbry0pqbUHGltgNGwNpQfV+aCSJ9nnabXyWm1mWV4JR1bYxmWdvUq
k2lPAGUxH3tccbOTLc6SeY97+IRSydP+IPfJSBujXWLiMKbiv/NNIMjz0ljx7uW1rRClTsHzWvX1
BxXl9wcx1Y/++SWM+DT6WSlYe7F1kFfR+iNVEfVmvAnf0g0MT6V/5FomtZ7kI6khSnqmbJLH+L4a
ZuRDbuqbox1v0sYJPvSjE0gOPvSKFiXW1Um8FmXzr0x4r5kNxJdnO+TtrcDDeQzIsKjWob8o5Kff
l5wfSGTfv9PZMTSOpwkf+dae+mZxM9mO8hXKAhy179Tvb1S7mw+mGxQeRdoKri5xFKf5dPynWlvP
osqTn+XQIf1oMgA7oTZrSDblyGwM6BDSZQBU91oN+YcqOGO2FGwJlirJVM7OfodBFc1qMK191XuQ
QO30sccjRGdtA9OhOPgnhKqtQTcKicJ9GqwIw+3R2VuPJPoa9NLQBh1QB4yvyFQJCBefIpssHGFd
fRSr2FPBbZFRnC5lZSmyxl1D0PzQev02/Iu+Ql9G2djp1r6DHyL+ke7MDT11R304rrR9/tCy7r6D
mTrUe23t3+n3pwpan6OkAP3h5AR2Oz/eKaRn2TVap2re4Vy5tuZMT/D7vvl9iOfnpjqv/LZmiONh
SsBS3WAXuwSIL5VFuygKBIzYVOawEeQnKt73v7+TP694Ux1Qt3A30/H9/vvKjZbJVRr7qFhsBSCg
fzPFYBx5JFAc6B0FyAQDF3/n5KvGzO0ZV77/F3rh8vv/dwRn5xfxaEZ9S42KNpsCVRshleIUitP6
82CvbaVnGm7JVGBcoDxI6OFytGRZQ2D6IrEPftQ7NXNL0dXjeb6Lj9Q/OBnOinWOXKZ1amsV+Wud
mNV2WTxBUMVK4PMZYrEsIy97KJ/guWyPr8dP2B3IqBMyrmCDOxqVaOTB8Wx8PC7lJZdAeNT7ZNE9
Ywspn8GHuMG96vUvAXpn8LyRTWidfqJDZpHNvERK9HFSZyGcn9yGU5fspmCRKz/dtAT+9uDOpmYj
iFrZDZG/Fw37+IqfwskfaDbI76zyGHymJDsiOuJrZIOfl+b/vjLmmdK2b9OMQ/fR3yN27DHJ4DZ6
PWE+s5YJOvuW4EK76whVdc1+VcEcL2iEzLhasoCR81Rv/FV2T6nIweXdKDOBwUN80iA+aHP+/1vY
c+qz6pH6+gZSq9M2tbKQQ69GVsdFnbzMjqwAp37C7/P7A/3hUmXK6N/wINH44Ix/tj63WheORcWN
sCNMU425t0BezOZitETZjtIEcI2YU/znfJatT8clYiirvBuPG1mbkL3K5+QB+n+ooUyfe/ZDfxvX
WRGXs381yk3q781N0dgR9ezxbfRtnbxzZ3L99LeabgvLa0fkH07035/H2dowtF3RyiHPo8RVJs5p
xqkv+m34oLsdRzKc+TNrO6FnagharKTRY7uSFqc1xADReOgA4Kw0ok7QM9rZB4c240qi4pf28uK5
qOSHiBqkjQu+WFeGsdxjNPpyWgTIUmqnfikfyE+8A+SGrKFNaEI4MpZud/Id0UrE2de8Xbv6mpeF
G6pLOGg5MNMqls8rok2rl+MIe2dvJX9yFG/sY/QvW4zw5rZS/nIhCot7hcTo2Dv5iyB7hxUhckW6
ocRu481SN9arSIZO44XhNvoUReAgyP8o/T2Ep9uIJqayRDBRH+dsS5X/1P1hUkGG1nU38Se7Wg1E
p9r3zCmZ+ohttruqkKaoFFI1uE/wp+n3ym7YVukshjkx4wwR/EkyB4a3Xzhj4sraIjJs+FAihXcK
gb7DEdsnCHOcaQKhSgiv36JqYWFsUzenP79PvB9MEZO+Yor5oUrI9frsRcsGqTKEsLf2wy54Pe7r
W6wuscMVgkYs73d7tMFVULELrsx4Sf5hDUXsqsDUUsEDWeclt0Y0hxroibVvDAq7j2O9qptXS4Bt
kH5Kxb003qG9UU5wWOay74aKLTQzumUF2aEUaduTNEsHtPIz6Y8ez6S/aKZyUIN/KM39HT1S4ONZ
uiiqTfnFec7e6mDRntbxR/JW/q2BkILpF5xawtq6gE5KzQqTG974JcJgpZzry8arPq3Xit/k4SRS
THnQEjeK6ESuyg7Yibn98tKIz0nqCsLNACnGmhw2eDt9jvKTNB26n3mL6hOlPEJUsVqC+u1oqYfb
TlpXxq7IFn5rJ+sqdWXFzap1ctx2yq3J+f8e0anGaaDE1QUD1s2lWb1FGVUyUig6T0Pj6ZwJhllK
FC8WHuBJPgD0e9wfz2H+8Ps78jWHzie7IlNC5gVRuDGfLc59fTS0Jm2tfTjcwfpvDI9t7/RcLA1P
fkQAhrgpO8CpmwheDzny3JU857AGlrdZURaUMX/BrukXdeSq/NW6ERIHBFAFojz2MSANNNmR2bNO
ud1fibg+VP5gUo/ORIiU7HCRkGsCCx0eymu/GRtHA7JYzsVi/vs3/cGOyGz455ueLff6kEh6d2oQ
936ZCajv+SttkVR0pqfmFOjw0JuiUfUFsbCY8h4NsDObKZiPxoqNE7a9lmMp/VAS+DakswlaF8Op
P506a3/y/gMPxQIAQ5P6cLgo5t01i9nXEeLixwYvxYPAhHjRoi6NcboJl9ZeBWRn3jbiHP3N+JwF
Ljj12L/jtwYeFkzFkanPCtB2iCgH3GrGEj1BmM9Gj/PzjbYIFnRw0ln1jKB5vAGr8KaqTkJQujCL
SrfBxLsv4PFsM8oWwR7txhitZF71fGY9VJV3rFciNxsCVrwWAflqIPNcW5u913JdCJhenlk6LbqJ
zI6VQ/hm+HfJPlpzZwDIHz1xVqSQtSKiGfG6Ink1p6GnYBuIV9axH1py5lSWRL9P4hNSpbPfp8xN
edBUamXRDdR58BmTOSKjXrqQCgd3MHwFkrW5pj2DzD2t8CFN9qNinEuNE8Oaat3x/fgmp1fG9UPD
lXHRaqVJKAMNOy9Tn7JqFPzxONXwHrFwc5VfBMi/H+mt3XAlX+Vg7z3WmqGbN8ZjnyKyUJ6KCh06
HoFt9QmNnFDYWZRghA4InNmXzQfHbQ0ZmHqXdn9/n3lfB7zz1+7f4U67xT9Fh1RMCi3qBXOfkyJo
btvjjaK7VpPZVbptw7tWmJvVurQcLkogpLGCjJ7oJmTEsJaeSNF+L3svVZ6a3FOw3kd3CX3HZtmU
Di2ORlh00SO7st/NQT1LusOliqq1H8zzcK6GrD7E5X60QGX/FyqA7z/D2drZYuaVjTa09sIad2i+
7na4U5and+st1mB63gQPbAk5BFyy/cSZ0c+tziZdSFwI778/YeOnoywyfLxymg644rzqmjS+VOed
Ye4NTtEa7dZFoD1r5SIUlkNO6MSjJiKu58SGp9/yPYrtbLvMXT+b66Pbil5STnoUEu5D2RXv0pvx
s5CWnL9P4hKXfJ+6ojGvslsVi2lcbBK0jdygB4LhvRasT313DMiVblNOSU+RtRvVxQl/HhB8Yd0W
K2zMZjgZeYYE49nU98tEYjM/IY0qOFYj91i6ZbIJZW/Q5ma+wNDMvdxo740Ty5QnAf/VaTNdg2Tp
l2gIYJVUi2m468QOnk8jWVODWuoVc68PG609CPqSBJQyXoR3U50guo9n3bpYReksWQlL052itBWP
AuFkYWcjY/l50dJZlDtpN8tgcmDSMmY1/ABr5pvzhHBxUkgKjsvkKxhUkbSNkJNCT0WN/Z//aHie
FvoWgTSo8g+OOxWGEJP4NuCe8CedTLiyB/4g5vn+jc9mYqeXviDHsrn3HyaiWj1nXz6t9aVIK3+y
yYoLH/TQtSu19sM+p8DlYbXSFKBjFz2sQO5Op0Iy99K2lOZNyqVmvIOT8JXugpgwR9KVFq9j96kH
gF1WkrIshX0PZxxOQDuLPnlrTuSpDFNSprEyklUZ3QgP8dL/28rzxLJJskuP3BLjDl/4yiKOw7qn
1SUs/MYLQOfzLGmKWsjvHDV3a0xD/CZXJuFP9yaF9whOGVV+NBRnhYM6igXFak1zqrh4rbWoqZ7Q
textgUsl7Q4JbbUrJY7894Qvmk5Xw8Ikjvz83W4o54Ctfl8VfjqF/zugc/RHOSZj2jYMyBRZYWfh
M0o7YXBwzynFCnVEQcXuXXjox95uqsXULDAXbFvhB2RVv/3bRCuqNsO1JutlP569C3w4KDRF5404
r42FQzSocXOs9lblFsYyT09OkvErq59aIlBwWkr1PUoRC4h2COtwLfcrrZirxtwYkNeuZPraygGN
ePfXDKAmzv9kyWqoFkXi9PJC89e9frQzAdKH63ftXKU4EpDXkzvmDbX9W2Wqxe9CpKHopEx37Ban
Hpf2YOfEkCE6l/oNorEg243NFsno6H9K9FyLfI9cO5cfxvRVkQ6//1CX01JW5akILEKpYTc/J3qP
uKtC3dfKqSJAvpY8Luji9o7OzdGGYSBhqHdlctJ073iCBXTton3Z6/z6fBVlj4gkGxH89w0aN7+p
dkNTUaE53iZ40TTPqt3B1fM51a/4NrW15r0FOQbz2Chv0tKBQ5vR4vN+fxBfPbBvJ4WvgSAlU2gi
Yk4621HFtM1KtesqKpSV8kie1/jXzNY58x2b1H+8yyVhg3OqkUays0zPN1xcMlW+qnPPKOeR5VXW
PX0Laa9tMmy0j6dVNuz999qz5uINYimKBQBfqX2i6efsc9TngrwO6cUYkNQ+qo1wZ/VIjWaa8/tX
u7x+TF+NZFsNuQz8lvOLVpdLuRllYrWPfXeqBWsn9MduGN4OCk16Lb7XqAIc541jmsujsOoJo/J8
dRn7XpXcqWvaEcfH34d0WXFkSHTeyXhjHuIqPSuRd0fxaLWJXEEsHFwD5VPSPFntraGvKmVhNM9D
dXvy3/B/xbcJghZ/p6sHzViJouDmSJza+4QCbaq+B1iV09adEG/T1Ruhiuh0Jn0ITA55c+sjD8mi
N9FHn7utVHLY0MXID0F9gB2ZUF9madfKBwrDx4COSwnt78p7danXlOHlELoiUouHv3ou/BNzS9b9
ExMsjZ4adwh2Ejp1Tyvc1CS6a3wr/XCmirzc7IJm+0z9phgJcroHTaVGm1G/Gfo90OLfn/9lr/xs
VGc30mjocrXP1XIfS/MxtRsIkItM2QbDajKJuyCq5jxNbVkJixQEwtEbI/fKEKYN/2zCfXswZzO/
NyU/CGKGQBEvvGvmEJD3MlyUmU4VBXCdbltO8HblQy969LxsHFNBwBkac/wc8EBksyK2MrNcEG9C
8iMGb+J4gr/hEeTzWL0dToiyqm3NIYwerXfq7cCzhtb+fRyXhWkZKShDAfsOVV3SpvrjP/cScUAo
GsVVtSd87qhzD3KDfN5WThMvEYYRmIyfUFqQMtrN/8ba3gdBEfogkheDpz3CMiznZfAnVBG4/T4w
ffrhz34VuCLAcFVeWtIBz04SunFqCcWrq33+ySG9d7pXLSVeYMfGJt1DE1mMJfOVLkq8LZsXWb/N
0GNDTN+HhCCfZseeloEHBicAvd24UbjOd9LTyBw26AUM9Y2M9CoNDokKgnMtly/kV8SUOgG2ZGsd
nFTolLorYkPN31QRXm2xVOPtIAK/q590UEMDRQLNmHXRttQ3ln4nYhoNR8KIKKpgPYuCp77w2F+h
b1y1NF15NsZZm2QUJXEw8XuzVwHeoHMK5ehrf0iEDep4MmgjLxr3Uvg0ZfzZ/qwSMWihvRby10Gf
S5jIMRYq3dVf7TIIiAsDVGpqaV8BzefVAtka/CM2TyTYAcVxuIGhLVEFCVg/Wby97LRuuvsAxDiW
paq6wQAp9xA5C/eaIPuHvYaRyGwyAGnhtZ6fsFTy0pQuSSe5Ljmn+nEp8XLsUOTAWAjvaGnhAuKy
1a+IW+Cuwg5KUl52tI/3shOt0uuJ8+blrzaNCAUmDokfdPy9ng+WNCIglufGNq+9XNyWwS4Ub4vh
UI9bUXjCW6CgQxNusd3l5bvknA7pCONlxsmVDcRfBcX86FKp4iB3vLN8u9bvqqMntgs0ChU0QcHW
CPxN7oMY6jc2SVsDhY+g5clYc7s9FYsA1q5gONM630UTmK+h6Cw5/iF4L1B2VXcZhECSw/EvBZMc
kgmGcanVb6vw0KP2rMFIkaEgaGRlPTckMRfOUYWpNxvwTg6rCs1/cFNuh3X4gGBR5sbfLY7ONY/u
D7sGj5JCJq1d2jMXBrpTEzS6GcciqCN/BXE3tvCuz0aEJCjsFxMEtrwjpLbCVYNS9eXq51+Wc3QJ
4yxQZmIIEdWcb6ZCpBxbwy+HXQtBP53n0ipC+YqMIqjoUGF16NcmtUtUaAmhZQvaRNmyOJI3v9Pb
HUmSaNIaIC/FH6N7IPO3rrGnTTdiUXFE1CMu6Z/lX0qDtCcQC7VLKOiPw5afrPNS2i0ZhC/wTtKM
uwsca7u7O94Xn1QXm/wh4EpdESU/xaRpWGLQOIb2QN8xchXDVo+3Fb12+TDmEy9w6FZhslG/IApU
9o9zyhoIqE/UUBTSO6WQXoCyTfJVKz5gW6QWejvGm8L0kIXTC1brra5gNstuByBO5L5xrnnQMVUS
twDFxH9Po3l5mmdrEtGQmQlORP+4OYTJGq2PerqDGKgPbwNck7Zd6BLbDsFopaGgxQyRATMva3mm
MpjQOM67yDY6fL8cUqlFB+zKOmlKctUtZCpKRBIPuRcnm1OyN8K7Tt1UauipxdPRuAdGw5+GnZiE
oitn2ssG09ebYE7IX4qjFxtoNUhWHJ6aYTeVRquF5G8gnDuYFE6Lyryl+A8flITVw7BQjtdKGRcn
l7PPnv79P5t3p6eB2CAZ3vXmVvBXIiC3pZLuIq8KvRTQUvga5W6E2lEGkPX7/nx5Xzv77LNrinAU
Ot8q+ezaRU7bVkvJkwEO2HAEaZeGSHFWymuSIOtgn7lWtrrcZ6ZPZ/LrWHtpj55r/9FZlHHrVwPV
xnHKhW5eQG5gsw/RDBWkU5JN64peZjrwjbn3En9+I3i/P4HL0sLZGM6efqTHVjUap+kJ5PKfun+J
yB8DrFevfG2NtArN+bhL+43iO6042dbN2Msb2mJATwaDLigpG/HpEH1c3fsuak2MDLX0dLI0v3KG
vr8XKpvfSY3jaWQqPSjcJ2BL55iOlKWBjFJd9JZnUi9vUbFtSuIBN0K6Cpq1jEvE7x596TWuroli
r41p2h3/eVe1LjJCNWNM/svweVpKC8HOFsBNR5diw1Xp8uUOcfYIzg71dS5IRlp8PYLjnnzwjeHb
efTO2kWATe7E2hLjAa3ycg4X5uqiMB1Ovx1ep0+nu6Qh/wV8dF4GS/TsdJI6Xs/WU4EZmE5oLaEB
VYrbIN2Z4D8VuQ7zup2njUs9mTKYTlN9/F+UNb6P5Lz+pRxrNc0UNioalQgH8DdLwKEQ0Y4c64u1
uEWxmH1GbziBZ6In+nOtnIF3f/99rly6s8+GcXbNTgnM7osTD+TkpK8inQmC0u3i6e/JFUMXl1NO
dfD/+2ewpnfyn3fuqKVmWCR8Kjc7cxdqFNntYz3L7o4L7t4vxq2/0A8gnC20NZROEWwurh0VLlmR
Z9/8/ILVHLshFPgBiuFWtI1nIj97NOf2oHsTDGgb70CV/qH9hLuCMzGuX2LTaA00WLbTu9zr3mJp
5hMx2l/RuFzq885GdrZ+KXkpnsyIkRFD3nLDOr0b6D/fcfHMdYd2R4IRHreJpXPzzBf6/sorcWWO
WGcbSF80etpNH4+DBi04m4j+2fD13WCwh9d4FTwQU0+TRKwXUPhSL/DE+dX+1c/rxH9nqnW2LOXN
oAvGiVGo8y5Z9aQGqDMVdKhzemv6GepY4LzgIkihdLEW+sbuanDA9OpfrhWQcEWNQ+2FrzBPxCpO
zWLYyeR3I7ColyWgMzQWxQ3necsNpM8oXpDXY8ciNicPsAB57BkwH25/xG9XV27e/5f34r8DOnsk
mVKbSmswIBp62TI6Oidu0VhUg49U8CiKwIJGK3mLLxA3iEPgxpUXY/rzLx4IJAcdHy3aq/O9PciJ
qwt0Pj9CIDog74PVMGu35e4/FEknIpSnnaNB9CAEXl26p9fut08/mxWh3jRdPUyzAtVq7Y4a8wBw
gZ7b4wJgGng0itOEK5U3ZrZE1/37l7/kW0+TUp2yu/i7jtn0+5KVlU3ZpgG2AFym0jxp5xU2Fhtm
Xb6EcC9StO0e6+y1950AXKZwI3b33Wmb4PK27kMHzwa6gMHFsAYPF7fbDm6lbnkJOlHdNsK/lXI4
to96NMWx/q3XQuQSlvb7V/h5rf/vVzivTkhGJqViIPQ7vC/qp+SIH0q+6Gf0qqeLWbVHy6rrK/UK
lPnSicmTI4+IIEdRh5t6fiXjKERXQTD7nZlAR5btonTQYdS0PggOOXLU4bZ7FJa1sQiETZNviEUC
gOX41IcczctoRKHuQwvfOGTNFtTFNQDExXF9Uq8QaX48vOoaaj4MbVOA/dlmKFn8yFar97sCEAPc
1nhRAcckNVXdoL2Cr0PRT3v5P8Hlf0ayZWQvu+q2nl7l81d9OkDjBqFGQtLr93dtGMwsVRup3x3z
W8T2/Vr+pBqR1Du5mpmElihvHa7hbC+0n8X4N54DlFTqN6ngIXU3UrcRgYoMNzVXtStv0EVxVOdq
T52addkwJNxC3wcmGqmKdJ19G01q5xrFVn1InOqN5VCwUZ9J8yB0cWvGy2p+xC2Cau3pygguH81U
XMCghIELR//X/f+fk4OYlpIi+1/HRxxKikSxZSaDpVhKk/PAHw+1goeMavTV1e9y/fn+yWerr5To
UaaIfLJ00FGurDkqBLpTfxRPOG8b+9g8y7MC5+P6mg/xh61QJg11ujjQoeZSdXZk9gOLHMNTOJ0H
knaWSoRAjM6waVC9ysupjJC5TWpjEKG8c+3KcrloAJ6iMcQcVjHOXSTGFI166k6SnBzkOYucFj9o
Mkh1EGFOi2RqkpxP+821e+RlMsTZx549bTMIMj3PleSg79SX4BGsJtsNVTkp8UB9tu9k1wAaR3W8
aQ/V0c1wD+sOLDrxNqupLaW4uFZ1sI7/qIurhq2LffBrbHTJULVoU3Xh+yxQU8kSTjUwNqipGrDf
hjp4rvEgLDYBO28eEmGuHB/q056ARJXbBH2CeEUzoQrcYVwkzbzLbyUap/2hFDehctNqkLSJ41k3
+qyn0PQo/J3i6j+Nypm4pjGKt5l553visybNh9Oz1D105SbMQDcbbzoS2c4zQ5i4/FOpvCOZnAXj
XUUxpgDuceyfCJIY+qcQEmpzX2/xLA9v+ZtS4Ke7Vvi4ODvyaFhAJ+s9sJmLtX7oRzUsewg74gpK
BPnbqDK7x2FwWfgfw+fhI3A1N3tNRy8TDiF86avkxcvZ8jUEXSaDQoXidd448fNSGjolTg+drVWL
o2nnwBV4kG5D8rdhiwj/DIcEodQ+7Y7Xk59/fgL//fizY0qba34riEJyqFdfYvn0ViJQ6WV8Ch6o
Gd4wY1Coj4/SJj+IT/7ttfaMce3zz07vTdm0VqkSfwcl11+ZGMBLmFnoFNzWnDcY5VCgpQspfCAF
i4QC5cSpVdzU8m70lNOqoJHfIrKxR648d/jd9cLr9tXhOImJ0gdFnBUoCwG2qhPhvOlsU/SMxFUB
85LDCVWIIIh+ZuyPOolvOGEoK1IHbdcjOQfBbLij/qj1N3W3sxpv3NPY9LfJfnwNUX2UN1F6axKA
liSPAizG/k7Ci0VDfFvgzy3e4HTq9UYpZxlRNL/vKpcuvbN35my1GZJSb4c6SQ/pZ5e6wyqOV8RA
pzP99JAY7khvigPBY39fbKWnnvqsQK+NC+uKsNYaNysivmoC/hYEaN5TITaytTWH92OHLqKypWm5
13waP7/lMipLGU41gV5nO3EedPUxl3jLi2d1Ltqia6rAbcnRYkvQdiCZAPn/4VfZa0vx2oHuYiec
ntY/n312ex8tdsEh4WmduBo+xE/ypnHFT+sI3xTXd053TX6QMF0gVABb2oGRmOU3kI4nwo9k3qgs
aLE4u3Y0UKdl99up6WxYZ8tyU9RCWoo8EnUOQS3FQzED9Ev2uflJOufk21dtXTiIn2IF2dH/LI0J
flUyXHVrqncnvK9kq0grEboVQE3Ladv3Flie6qUe96ljDedrqyW5i+o9I9Mjzpedtes/rrt/LsUP
01chJU0j08CiCXw2iemG1pHchaxhuAmi44Na74dhG1QeptsK6RAFZfwHf3unBFltR9GMR9q8wJX1
FWDyfOHoT/lSkskQgCxaCNh//YWhroRJW+YJoV3MTFIqYVrD+EBHWaylDNvHbXAnETyDvLwDXD0r
MEoiZVGd8ENa/j7hftzeYVryzbhec7qYVrF/jnGDFhV9HPvJodFmMq11Gsk32R85sIV8YZwg2cxi
umBMLYGTHJLZWYARxbBHu7lJcEYGpZtzAw6oCmWG21iO//r7AC9VgbT/CXiw6L8TjYs17PsAO0Xp
2l6KkkN20z0KyGGij7D3+tN9ibS6MPAUB9shn9cWyMLnBrRMDJ5iKG6l8FU/0fwGefpWV3d+fjgl
fxr/md0wdttFg/3VbsyFjthcF5dxdV+Kt1DksmF5ND5jYcd74eokVNb8RKLTVHTuFH6GpypbldKT
hBwnfVQLJ3wJN79/48uquWFw2ZgUQAY3MnLcv3/jKI/lcajC6JBxttcgEU/NzTh8tmJbfxyf9VW+
iqmRjo4gutKLPjsBoKIsVX3A1tEe0kP9RiLClTFNK8n3KT2NyaSjB59PI1f++5jG0DAHv8giNrPJ
wps50jo8ZCbln2BOXQ7obHrT3EwAxeZJWQ477d54J5Hgyiguz3vfR3G23qX1mFhWBbQdPzTkXSJl
OrRn9zyh8pHrqPpB4wBaoOEOXrTI75k9Vrihi2A+i88px4xXKCDza7cCZfruvz2bs98rELltj10R
HUo2KIeM81fjwEFU8o6L9pB5/lIknQHY/m2IsWjXmXO050m+HlfWw0jNKnJX4UYvPYw82EVxfl15
aJfnEEOX+NEknTUM8ffZBBKTNNNhtUQHEWaynX4e1blwJGHVDeLFiFFj8FCyUGglZouOIX1MHI4o
QeXPU7xSSUipZrMKtqBqV7ojv1l/yivVEHW6NZ0/PwpWUMN0Hd3vuU3cOjaqoWUQSU1McMbCDzY+
tuKTI/RrYzhAp3VVqjvjgUwButhUxUmPpTfTc1RBtDEsQxNR35rDj4ztb1y2QJVrr0hXQo+u5UYr
plBYudw25XYMdlV6MMD9n/bxXWDDHHVa4f2YLYWe/cfl0aCp/v35f8mWf/t6Z1MnTFPrWPodz/+4
JFEsxRyJWMa01XjBC6y/AsNvYleEpqwuKzybbv56XBtPkNOcwh0Gb/iLd2ToPdN4UA8KFFa3XTX5
TH+Gu8T6ltuiADuBRCp/giiE+PauSaCUCwk8KxLELC70OjctbC7fZ38V+YVlDBLM2MPJWKaaR9WB
GlL/zMzLSPf5NALH2nJSRWoAwJQixCMIXlS4J5LjK8S47+1qtK1Vf4vux7zV3d8f8aUy9Wx8U7Xk
n01MizptKHs5OkyHXDfvHBGaYrQUnruNfyff3d2RqdPANbQQi0Gedcg8+x/Szmu5cWXLtl+ECHjz
CkcvSqT8C0JSleBBeID4+h7Q6ehbRSmK3XEf9sM+JpQEEpnLzDXm9Vl65VtN5mIVlx+aJYRKYvKU
slV0q2DNtYcHpY1HQtbpQ76zqDvaoc8kKUMA4LQIVPfVjbZMH0B4VtHDEHp4CxoiBZulBo+NiSZr
N0GIC2fqdelh12XCEL/Sdfzxtvnj3V4OlGdCF9Z6zrNrJXcEOMOMc7UbPkNlHSKscbkrN/JKNlZt
vujZulysuotf72rYlut6ke0gR1x5mz+dp3+u6OKDSbrz7AjDipJV9RjsmOmQqjvJXBGY+PkuXORQ
yskkqb7kbvsoPSLK/LIM+/9cxsVlY+iDZQBSTo7BDhbMPR7BsaN+nh8tP1zHEIkhs4XdGiy7yzDX
Tj8Iq2v98x9KPnx3hqKqaG9hAV1Kb3VKUXqh8SRovWh+OnlgivB3U+3SxGXSFmq7uVeXxurfv5wR
v+8nMkVP7nv6snhIXqqQlVpIgCNJ8XGsvVHayvWhNN8YxI1PrjSrXD3grsFkB4iHKLgc9MceEN1j
tm83TEGjeykDJ6qe4v6OA7pg06B/wYunXLDRUZLpOGGhJH49S/RVrdZHiDPmOJ4vEMhgfpwhTdwy
n0u4yX+gHCrBhvkAouAX/8MG0fYrh2Fs2TXk+fbGNDFggW20CsdFf1rrBood6zEhN34/BWu0W/k2
eZOwt4SfslBFV0ldFFlR6gp4bw4LHDjLcV0aXi7eG53XWJu22HbauiufTIML22WqCJPXgIR4AJ7p
EvZb9V4v3FFYWKxYWEzKldPsp3jir6d/kQMrct+mTaPFx9bnAEH1W2s4OUw3jbImwYgkHIzwdTHW
wSPJseTg/Yh8CQAl6jwtdxNM44DpIcrFFq4WvajyyejJQgMYy7fXqhzf1bEz0fWPrXJxNZxNsT0l
nREfGxMbdmfEw+exxbk1PlAZ7bZjtACLGOCxU6AitYVX2N5N9dJNvizeBGd/MlxhQdSzFIMrB5v2
Q7D418ouLoWgGM9GLCvxcSjZhAAv4ITaquChoQ6Z7mk/ctEJEWjB0XqiJCI1x+50iE4rS2IixAl/
y7fDS7o77XCGr36r2CM/yKviE4R4/wnGqI7BjcM5Knxx8vV+cY42EU64pZPvS5om5Gqp3cIhDd0U
RqItAtMYHsWSUcqlhbbh/94Vm98DQ1PAM2Za0CUqyOpTacobMz5iwNvpM8ynxtnKxcXbsh4s8WYQ
bnqTJJOONdpX+uXDMqXZhMHVW+Yy8ddhwszEv4rEAWahYj4zho8g9jU5O2mzC9P5wrpPLCfZIFN9
uVb3+SHPNgxZxOzb1IkAv2HPzLPai0lTx8cexZ4OvtY3z8ss8xNlW2Z+3a7xrzV117J2Aamz4Vbw
mrHx65nbdKV7sCa9h2Ni/FvleqW8WNzgYyvViIkWGP7J9SrDjONeAlCpzC2CBIYNM8dsV82fKDOF
B+OrW5rsLOUo/IrGNWPL/z5Uvw+t8IL++IVfT+CPGKUok7ZKhC4+ooIrFSZSt4G6UVH86Ut+20n1
B+35TKet31DwGiUkMQ7OqWHhppyNp7nO1yZOb+Hf6OnbMvCGclcmSy1bnMMPrVgL8mts7sNiP3a+
5s1iQubcmJZX7eAJL5Aa8Z+w5N/Op5Uh2LPw8hqt6qcoDFUzHSlk+wq2bRdHwRRoqVoPRYylFsLG
W6hhFOWccWlybY+LRtxQSfjo3MnL/T71ktIX0ByKtjldedTS9/oTj/qPhVx++Y2hn7Ki5ExiOkl1
SHbAbTuNO4+dgArl+7smUbj6Jy9iv1LRQ8mc/yTmglDq/NMCHsA6vp8p49jdXq0ufx86n7fT//uN
Xy/jj+3UYtgdldopPvJW6basB4CTT+Gr6Qpv03JyYYTRCSw+A8VLZms8xcHikjAFJxcjYRLK0a/U
IpUrD/2yQqBOgTidkjw+JtQi6A1xbqggcztnDn9rVK8emirrXcO7CvYwppztTd7uFVCw4wE2OxY3
YDIpUFYfIkRidqryYMm+DDBTX4QJgrDrfgTflakXD/EixBOtgsmnmLc2OMWqvo0+QNw5vTN+qj5n
34I5r6tys593CrUdUKaIM7+NtWTtFJmpeUIs7iu+Ervnh2k5T/EwcfnbmBum1/Qa3/VV86/84y9e
/Mo610QlSsqI2k2wUB0U86Gf9U77Cxh3zU0g7mndWqatP5530hNUVwY3KI/5/Q6D6FSrGZpFa70P
r/YWUfv9EGgyXiYy8jZPvV3212NBKKCZd7M5V6r7UesxY4PrDMqCiGClWmp7UH2UfqUYz4/C7ua6
6l0Ze5r4NMLlZD6OuI4mh+VUhJ0VMEW4aTIGPF4M6D93hwgHKTulTTo9lNbypCyM3B8QcXU6wvxN
OP93Hm5/k7rNgvfqYP6mw5JCD99M6HbUZXBeBy/qKlxR4xLJITWvFl81SGTt/RQ7meidjcOYr2vd
5z4Zs/WULgsk9QS5qEza7kHBgRF9znO1mh7HXZXuDVxoErTdGhTEyj9LHyqmDsYtfle5sagKv5s2
9fltYJHhbdY+tubmVO11c2k2SzPCEXZxna77nTQ17w+Yl0zazmn+ZY1bbIOiLQsjOmbmQuFWIQ/9
TGQemVMh1a+dZCuuC0gvGnJtfpeHDmN6grrbirZ63zwLd8OsAPKsqSP73uGUOHsdAax2/n2DfoHC
LwopDALLkO8xzmCxF3W28tzBGplE9vHzGHotWsT19Mx0T9ksE/WRt21FXiE8xJt6P72fxGcQZ/Kt
8mrcaVgSYxiZbhlejLAqe5k4oqeZTlWWyOKpHvrDUtimnf/vFf8YHMtU1/n8+ABV8eLL0/P6LMj4
hR31HZG8AcAIa4zJq9bZnv4QgTtkbfkjOciyXT+ae5321p22Prmcfsno5Iw0EIi+/3tRP7TYWI9J
qQ3uroke/+IxWmdZqlI9jo/KkUqJTpGGYpK0yOW782f8CB2fZO7UAhv3iA7BmvYgQPbGzXlP4ASt
gIECLVsD2sMDL+6dk7XqG7shEAsXkemWbzP5zgLA/O9Vfx9WYpOyPUUFF0JoY5epsNlrjRxYagxH
H+KErXxYHxWTgXaeujU2sPCyltGb8lm13vR2WuV8rtAvS0dchsdYupKhfedyshiVgiqjugqwgkuj
PjGPRyMyxPh4Xpvr+qVAE45Im2Ke5ZwZ8OjeO3EpMh74qD50u/yhpttQMmbM3NlbcaNEziStawrT
z+fzTYJ45Vf7KQM2XDFSPK5qxuwbHKk9Eyn6rcTA7DyYcu1b+qHmis+gzOygxpwrSsa/K2amNupN
m57jo/56esxvKkxlfnOuFvHijOyZ+a5ww9ckPoR37Ua+L3CgtOwoWZGWB7SA0JtiCUU7KHPUZ2tt
+vpTkS4wQR2ZQc2fs98V8z2FM16RhX2X/s3P3aLsos+TodiJ/r1qqe9zXU0Ggp4RA4bQTTAsQ5OB
HTECXcuO6Y4Yz6dDv29esz0DyoXlDynx9CbGW6dcK6YfdTdtstdvzXvxV4L5yVvnx/UOG+szDgm6
rUqcxk9jltq9+pQnd//exD9VCA28BTAXmWeqzcskTZClXFBVIToC1bWOMtZV3awEUDAnh/exLyJY
mqvilpAAq4PWjhiMxryn8MEKV/GtrDnS4XZa8AZgT6X5q9jbgm6HxFcPaekCjIGCKS+zE2gA+98r
/3qyl2evYWkI8mhz0wS6iO17prO7tm7jI62NhpVx7RLj6eRk9vkmXacP51tmreAxzYcEjr6Zbxhu
x6zys7mdGao4FEkbYrgvZZRXXzlof2ohoEGDwiSKbGmUehcbo9TGUpCs6PjltCMYqwTkuoQVuBux
ORK3L7b5Rl4U2/SG2snkIjAvyhVC5gkQ7sjO9uPBC/AmihBDFJ9R4IlUjkgU36wzoZFTm273qzvK
T5gFab+NyjkF9kTZD0cliqDD8lrM9h2dy063MM1AwkPZ79v3OVSnQQykKjqKi9RwcdnUjsDvKEDB
2mjW8eOu+8zfutNiaH1B33eDp6h7QVu36+gRg5wsXVbNKm5XVezJcBnpzoHMRrPtzYnX7loH58fY
/8/VzvXEP5KRYBRTQ6tYbchm7uY+8nlwCzBlWIm9lsz44zOA1OD1rBxrqivY+Vq2oPqItjn+2ChY
I5gxGel8RI5vyUbc6CFtzYMm+jKmBDhGXVN26j9Vh4g3ecRQRvAiuzhKmOhuStHAwxS7jzz3ahx0
0nQ5wOXJku3QHEZEOa8q8pFgfTIdHBREDzAwbRr7tKuZx8X7R/Hz2pmFYs1OHN3GdOHiagIoZjdS
l5G2GKCw83vuTs+0R0s+B4yeCDX1zYQvD3AH4EA0BGR3oFyGAzw10BAdNSEuCSNuNgi4qxv0OEyX
htpSQdaOt+rB4tT1E09Yna7EBd/H1b623P88ka8m0B8vsZmms1l2+ew+GyzqcGMs5xQy21i70za9
1R6N35hPLrRrxeb5pvn7ZAGPhUYMITce0d8oZem5jsNeE6C+r3RMsn4ZS8Il19wbOZNp9cK6LgwT
v/1JcxZCc4PgjYMF26V4Nk9LYaymWj/ks6hD+ZRRYiHhi2Sstxo/kW6zbn0SjpJ+kIMjUxeqTpHP
ExsfdyAZIKarlwehnl29LdQRqxBYbb2yCIbKVPWmgpctvExMs0lMmg8grk78I6IECleR8CKUbmXi
PscniS3hLn7gVuptgy+EFFBGzOKiqYjhrDHUkjaL4CkVtxBtXKDjkLoZKl4Z2jFiGyjx8ziu0niR
DPsWNKBJTfpG1bY1xWkFncncJ7EWxPEiNWEcDrOnOckcTrsMTqz1HMW7aXhQ5AVqWluOmT8dqZH1
z6F0W5sbI16Lw20VrDKYs/ltEv8qrom8v8uE5tdg0B0nMDbNb0L+cKyq3hQn/QCTvMuO0YLDG2cR
R9qkHulovAE4fb7J7+QBXnHljFtTWvTWInuhhHwXKn782r5L8tK4w1kn5HOFnDrYUb48Hyu/CRZV
7/R3wfsQLZgdu64v/F5fnpePHJiyKwn0t42bx1FpDAGbZHBEhD50pwHh4MUV9U6wy1TPircT4xlY
vkHHF92xx8IV75pKf5Ly3URNeJy2QbTSqjXjj2nyCLw9YyryubgB/7UhPH9od+rEOeCP6QLAS1/6
cbFrzHU/7JPpvpafMb+BTaT1e2Na6MEiU9eBvsjLVcS1B2v2qkmS+i1d//rJBC7cTXBqLgldRm6E
hhTo/OS1gTaFD6JyqCSUK/1Ojldm5ORk5ByChV0Wtnpy8sxFmlNiYwQrkxpCaJNvgTChRTzhB+Rz
QtaesFA3Yvck97j0wYWA/+KUr+djfzi7ARGmXx9EIImLq6aB35pcFz/mIjmLszgfGA7VD41HdwdK
GA7COrGYO532dG+Lwjd05swYBVx22PncWJ+n9u7MAHm9HhI/MtAa2ExILP4daTHEc3kgmuQVjGhQ
3YND860UfjYRMWWnk/b1WXiNAFzWlwRfI7ZCB3bTPYGATXahaLcG5EI/5BoJ3aZ/S7SDCU9C9RUM
o8sbxLZZsEuK3uliKuUQO6k0T3ttZbxY98ED+g8xuE24inLw6sEuP7+qVC5EfVNE4C9cs3N72TPS
2edigptwBN3aq6QxdvT2UqZLsV6S7EfCUwue9jZAxMYEP0Sts11qtrkHVMSofkeDD6lC9QG/c7qp
VqLb3mEgdfas2t9yeILqokOHNcYEX9xPV+qHMDCk7tFkEUOmPjFGJCKANZI8gik3zVkwPEp4gYjH
9GQX6RJyMzaTOOw8m7o33Wm0cz66lTbaTIxS7ed+hbgbmUd0a+d5fMWWAETYwEr6Bc9sKW9OqWOh
hH2Rr5RDtW9igL/f4mW5vy7ipJ+ETDugPT7Hq/GZbjrXAeCRJnao7ZcdxuZOBTo4spV7gL8LxZ22
p7fZ3gF12osoP4n521m5QdRClQCc8EiHD4Zn636UkV/CZdsAyXPLG3UDvmEWeXqa4iL/KNQZRnsG
W/zR/UpRry3RyXXuKZrR+qnklNdkWcYP9ylgMlNXkO8o342FpXNgNKDatAMY5lkWwit9w2NKoCnM
LusfUJ0rxgNdqTMTrEgJYV6yE04+BBTqw0Gy5hLF3SJI4DMvRoMO8KKVf3W07XhRlI5NR2x9tTgy
AzS8JkcMvgbeqzuh/vmcECkxwx26SuXjXqQE21HE5nUpPEafneac9+zwiCeOSiVcxBgcz/5Cx1ME
m4ZZdIDNJrOTT5N2X5obzKsAmDH2FByupa7S95GmeUOg5qOlDuX028ye1UyiUQu6egg/KbuEEpLl
CuPh1yZ56lUgDdKLxaYNkDNF0AjW4AJO6boCm3msq50Kv6akC9zIL0r01qvO1DraO1f5xqK+dVrB
ijltKTaCi5SP3QsxJ9ayKJ45dMndpXzRYRUguVgDpWD0kHnyyNCm3AlzgAIkAv4upFrH1PA+QoNr
IzotJmeanKZZxtQB4tsQHxFl/CCahjXV+9PGVG9kY9t2/pkMqz6GuiMr2IrRYcNfMX4C5SuhlLTW
AUwq9sLZ5rjEneukcx88GsltG3GArA3tqWypQtU44MDy1uz2RTZso9lH0ZJ5b0G1kTaSTXbP2SN1
KIp3jvRQ/G5xWigX6TuWRKT+QnctUf9WHuFl8ZbQV5i6SZnkQoJSmP0p7ei2Hhi7hTebPoaHcJPc
sx+1eq3fDViFyB5jP7qjaTueRJPepuGxPm/BN4Ky1hUvBFLFGHm67DW/x/ktWnAqTWiYTd+Cnqfe
pBJD7fq6vMab/S6YvVj7xb2mW0V6qnEHP3BjcJtR0As5lyc/V9dGg4ENJtsbVMrw8Yr2iHFHNcIR
TBCl+Q2Wi2/RY/uZHXjb1qdkutPnOLjNSn/C+epUebwxFZDpkUHwATa3sUlx3HycKlt6SFGoyXaz
KtfU3Fxh2+Ckxb1RrZprrdTvtcD5F8pUMEmMRXKGOUz5I1OxgnrUdQZcABdF1iKVlgmzDyCAHqen
3EFlEKvuOd72kGNrZ4ZrOHG9OMGtfSz497165aiXvlpbf6Uw83oopM4IfQqUlwrLqtB1Jl0s/YB/
GADajGwgLzZYllrVzphuzngFnYn4nwnm8nUP+gTOQQGCdKE1S0XeCqe9gQ2uY6UHYhBydc2V8Rtd
QspbM6JSNOAl3UY71uK2F2nel8+RzFHrZlJiUxBHml3bKqyuiV69SAaujrmfV4aH64pWzv53TEVA
Phb9aFq1OK6P6XM4eDwp9VaS3kIrX+bxlmn2qlKWSoG4/ig5Csw7xtkEuySsnpu0QL8XpmPcDpsz
XRrskhOHer9GU7ePZtPGqnrSkhvxvBWKQ4V8TDwD/8rttnyAHWfnMj591YPGvHRien3igalrBZB1
vxoyK1VBESRgncUQLGHEiLWUOT6e+owdiegtu1eDe43gNtwMuupJjxyX12W83xtz81vEmlinzgwy
5euW+3NXmW1pTYI5x4PBAhmjL6sorFFEIBzxOGx6X7mGvJXnb/Hbzvnjb14UToRQDxW5YuecFzM1
mOE5qELF6iwNGB3YmABpnvhhHVLC5NHDC9dLoacb9xJBBcqlK5HnT4cezQoZ5zPU9lzmf39W+Xy3
VyIPYHAkX3ITkMooneaQb5wBaZiHZ7uRJSluO67zK3Id/UJjKkE11XBGt3j2M/D1q/vzx+M34y7D
U0TIDqL6rKtIsSjFdABNp10e7lL5Be5Gb0c082HIx4sgwOyxtuWN2HgRBBtaliAacXc/LSXj2NIP
F9A5JAtLd4Xa72FOqRxOFMEW4TFACOqkhGCZL+X7vPaN2uuFZZsSH7gkkmN3SGbRiNfh7PY7xlt9
cnRS/AUD4kW/NCgnxld+/WUFbf71GKnA5UZiK6GzvXj2g6KeOiGpswMa6O5022n8fcc43Q/JkwIf
OgU8mHIhQw9KfN0dnvXRbzSnEpbwa5XMa6dlVe2g57RnF0xfhnW2Bu5sFZWfbYj+C5+yq4Wb7xIE
PhiahqRInMPWt2MvU6q20lJRp3JD+Ysc1zY1l5RPkT7E0Za+CiC/tJjItTlKyT7pbjLGdgr0IBgr
4ovpENpO0hs+i0ngdtEvM/xlnh5y6/Gk3YoAvfrPZlhRlE1VNzW8LLmHpRWKmwH5J66qPcP6oOEX
ZvMyQcfKyTPw0pDv62RFpxZPUL99OEXeWfl1Pt2r/TEqbkT5Ri1fdTR75cI0FxIVt5Jxu/SIdaYt
Mdqp1omXUzlh9qjCRupraMzOKIQpmm+KLxPOdxWinDPeS0V5J1fvVZK6LZlR0LzF/BeFBUTYx7NF
h+afxCS91XMw3SU4YRieOCDzjTHLG1RHOD8bGK5LypNAu3Jc6/pkZ1NpW9iCnNfMhTa3DTI1xY56
9zQhIrF8XfKKzm2MtRq4xvAygf0Nl0PlFcNSu9Jn+c63mN8svS0VK2Rx3o9/nwRS0nSJbuQUyHJy
wa1x/x/fCawb0F9yHgCvohNkPgdYoMyZ1LWh4x/P4j8XcHEuGtJJT02JBch3vRsvqwVGfYDdTFrL
CY5G1+RnX7XNy3OY8QMJ2RKwLMLzv39wNE69eBKoCLaZkwq3k/aRCfku1ksnYsK7cShlOHW9EUhM
U9V0zPsQ9Lof35paaIeUhI299Ti9QcQsQ+xShXV1iyeIL115L9+dOcixEMlBpzVV6MCX7EihSbN4
THXtoOh0hrYJJ0Mr+JQkvAnUvLSUk4UwudXgEQIQzGNXvm1F7NSopTtGvczuu3QZJ/WsKisqt6q2
Xemf+10RuNAREeYcdXMRIHZ+w9We85IfEsmLs0r25vDRks6Thp6MZQWSHcH/g3VX3lC3J50OA0aY
3YZ0SljgmxT4yt2IaD0mkvcNgKlIVAntD/ImZQIxsg2I2ruRkio9dxtgaXMzyseg+2UYtd1iUv1/
v9hmRgJN+PmI5QH+/XY77v1i6s4qbq/M1FrkQZ74hqwTK1yYlo8hmtU548H3Hb+431fnuebNc7G5
CA5nZAC+bfSmLppT1lBpihCM6mGsljHVC31jCjdE4w2EI6cDZ0FvFUFf71SqhznI+DYVbiy6SEax
yHat7krF/fKuEYFmsx5DJUfl1rEuv260FUohTaxHXJzX4dtI1fdQ37ZUSRtpRYkCo5tlCfLLaz1U
roxLYLWmMiSPTuKlH536d/MrvWe4XwFuKzFM2t2iLKvs0zUv3J9S5r8WenEK9GdhqDKZhcqvgFLo
f3WPkYOFyTlcxdoTyepMRdRIybjH3UBmTo9A01PbG6vZ/3sLfe/H8cwMirywyhj0/UYakI1zA4Sg
00g58NJ7Pqee0a1z89kUV4Gq2p1wK0XoT9yS/XXsnP6rXVT97p94v1S+ng2goeC6KWPyyUHSOsWe
NHmn2tPkjYmL2JUtf6lQmOMJMhKGCBVshI1vnWY5OPVW3/a4JoZeLW+B6UXmMtN+y9lTRAIieo3o
9PriBBmy90aqIGBydhFSmEH2IxcmJXIqtPwZExZ8r7xpo92G1rvwmal3Q7Pqxb0a4WQOvlTvPhXV
zQ38L0wvqJ3grauekmv6Zv2invbfP0hlSoyEj4Dj4iPSw7ZqpyLLgB0zf2Q0ywKJmCztpnY9gSdL
t1n1EivricJ3q/02m49S/y3Tn+2aR2mq3JTas6BjX3MrxNQiextoSJrVds8MY1U7TX4jN7bMBOPo
cm4akysmH3G31/ErKpYKwwfIAxTw8TYWABnDF6TEHQ/oWCCeo8DiqHT0ZTD88ofWH4zWn16N6Hni
IRr4eHWIf4q8WqsciLke2X0+8K2nzLH9BmK1jK9ZOlxeZ//9sBAcQUmaZYYXCbJQ6dZYDU12SD+p
JK0gY4zvLeNyvZtzeUp+NazEcNVkNxNesBiULAY/sJOlhM1HRxPihlcemOswv08eJgWihq0qu/Iq
x+WnkF9FR4PbI44Gsxv33+dyW8lnMQmGlJDfH0lBrbWsPk+4f3E62eLpVp92Wvim5p4yPk34iuZU
N/nSlLmkJ8wVMgEcT30XVfdpcKNwTWkH8Cga2Xd+1ChpEzDzRcoI7k6g62lKk1h75to6vVSUJwfC
v6ITMWcDX9YdkAriFZdZ7ye67X2Gyu9VUh9Pk0f7ZoRx3rj0O3DqyEnSGnh4jkHXjoqINx06oBbN
6iab7FBx9cgb1K1hPGtMKx9CZ1yUj/WBKUpxP/uftneKExMxrLJPJniKcqPRPcyjOaSXSTrFpYEA
p+jeFfwDdTp+s2Y5qz/a+qOQdkP0BvtOFjI7xH4VPU54Gx2oowt3k0w5D1hSD1VCnG7DYWNiMn2G
4WC4Rn1Qq1XYrtuNusdEC5kZ/fcU8UjgMcpNZxqx4vnFVLyGkMeJF8LphggYlBkK+XaNyMPWHOGu
L1wLpH8LLSqmlRV7iXpfEOg0j3BostsYQuV5uELgu8wx/rOT6YXQoFclFFcXW8QEyWRYgskWucPi
gavoTYlsqfI0qhKv/QajaJ6FRdCyZMW16XT8qk+0uw4SJdom+BHg04l1zJV87XJq7mtds4aX/h8x
sv51x/6RrRJOBJNRStlBmYf8KHa0H+UqCVa0vgzZOy3U+9MHYns32iSmqzkgI/NsK28ZPtpoq9MV
Pdpl6/4/q4EI9TU1h3/BRfhKFbMo20TPDhJ9jmTJhEHzOfnlrfU+vs+1AyX/tO7oH/vXRsXUn45l
koX/+csXxUaFkexwyrXsUHnmgjETHTMIpjHMTWX4zGbL+VpBTEbiDr4Z52llC78wB/YpQoiCLuYy
zZTrtyU2mFjMF1u8nwHE5yM4N+0dKCyVBxk1+PmYmmtZ28dwe9NfqfqeWo2dErzlxqckv577/4Us
9jL6+M9DJWCb1QmzD97FIWpIQtQYlZlRD4pu51Hz+U8iafEqeSOJtuDQZPEVT9IdEz+Ryk+15XXx
tjbHOH8Ej99WcRm7BmEvNqOV4b4hPadwWqelODDoEt41D6dX670Df1jPrZbkFwbAs/Ytq9yJ7x6b
WjS65q38ArDhDWtSuEXoFHG3wS9iUVR28xTyNG1SyKawhZc4sgcT5MtND4q+dDsLp3o73RfMnejO
/4KDf1H6+vbDLi70OOtKS82N7BB/hm/lKveSPbEJ9L4bfZn611BRl5W2//5z6AaJjOjAXFb3+lZM
OrkNMmyXzHWOgcas10TwwVkCuBAafA4nx0m3PcUexUF5MpIxcXVrq/PmWnR2md7+ZzGmoigyFR+d
ea2/Lz651evWSqh1Jav8QGSCDCUcbf3FcIwFCLEJwce1FPfa37ycsq/1VjuFOg9AXEe5392Ild0H
LvNSwsNpVXi1dix219CufCU/bF9oEYCoaKRA7rx4y1o1Cq3WRDkuwXgnUfe2lqm0B8I9s3LSJWMq
9A4O6RbWSePjuI48YDeUdvCrQiFTjL/GfCdJ75AvrHYpKA6BwDl3keaXQDwaFXnUOsy8vsQDcoEr
R3ubeukudnh33aH7sLS1Km0OtXmnhzNROiAeYBqyOarUoWV2exihoPtNDn9KFduUaSK4Wv5coj05
8fadmpwVNjH9r/3Y3obtPu93ZqHhP8dfGD+FRbKuMe7VQdNmhE6B5ZrqHsugiQS8eK6UfiUhzmya
J7XUnV5kZDiTnVh9kMTSzofPqX3FOjoMWO95PZ4Bg58w6OB7Cz+LaHmWU1s27esTKJfIl3n3afzD
vCDvC4XBxe4Lk6EQZCvLD1+sYWlnqTjcnMCiaFR8mdk63ww7rFVRHp9Tbvbd6fn8rOg2sIFaJcfa
ds1dqv3GIStYxeUKKvDV+PWHs+HPFX7Ft3/crskgmVEmn/KDwLDrR09Mfx7eZJEJcA0jcLdvl9lH
hA+fvsDESTHvm+5Fj7FZWQY00YGSIti0M439s4xMyc5GZshdqe2ABPsmBOlqltv+O0G8lMZ8PVQK
ZaBqcMilF35xW3SihK9bFKYHjLrLHAyU9U5TEKZR8aVO70XcJBaGBKuI/oZdEbMZZIS2pOFlvMJW
BZtTg2lHrMu87An5evs49HaF7vNu5jXFPsMA7DH9RAeH/JFxqFuGsWNl30kPWKNhHrdsrCtJ5Jdq
9uLuwb2BuAuFnj6nvn8fU7WRZ/iHmMnBYlL7XnJJdFGrkyFUCzyxSSoc7nAvOLlTusFg9erM5OX8
xH8e6h8LuCgAiI0eCi0QnoNI+gxBCt1t7pWr0o98dKS1uk8gIQf3pA5n75wh+IeA+MImjQc/JWjV
HBnfZnrJVw2R5rf5rydz8ba1xEhMI2FhSLct1ElMx+D0ES4V5Jpv1aqiWmwzaRi611RLl4WIb4/k
Ih4ogpPaNgrvhHYU/aKE3gaqb8YFANxWQuqI8YfY7DMD005AzXNvJBDs4indJgeDHgKs28mdcJyl
KRdURxVRSXh+n/vuuOmevYB2W1kjbX6jR/fvL+Ry2O7byi+uAsmsUkDOPLPhjvZVfjOumt+B5mAr
w8nvMT/xWh3L3TVZ60+5sCapkkjlbS4dXN61NEKHJNV0NjEokq3sGP7pLjutFOslGh7bE+K7Tdve
dHxtyiFXUZJ4BtrczBbvg8ANcJnsdjSHymSjmi8JmhXtVrY4TBxRXv37Af0UoswCexHvG4zGvjUg
laEbdQXns8OMiFmxmUwcydcBUpWU6ytliilRFyp9YlwpZ5aR5kzj0hhWXbnO6TtzKkjR3DO7tq4L
ec/Xi/tzXRdfoan1aVHizXuY9tMzcoJ5tL/0jXdB2FCGG3WUovMskwSs167fYKucAVURetKT04sV
Uo1rHpo/Hky4Q85gDIOk8FLuH6atUccNH0HwOnjVjbLkYOg9dKLKTeuhK18jNKJ/fX4i5fD//ZYu
p9C+ngaTUwqKJ2xhmZ35+1DUmzmkS6r8ED8yukGPJ72pfzGFrhcwF5cCOiM03xTFGZ9HfG95UrnE
GS+qF4Fby0uhuKnGY52up2mVirelvEj4vwoOE19Ft49OX5EEyOB+wPr1ynl+qZv4tvSLueh6tPpJ
0lh68Nq7AizsHPsvxPdo/LzoRdtCz8JajzbVPELwNgh7tH0tnIPS0YFnPVjutYcp/XjC//k0L2KR
Wm2KLg/KnPxeXiMT22q4cAx2CkME4POvGB9UYJ3RyrJ8ssWOzL5d8kHAMIi9/AHZIC2QWfR0r0X7
ELEcCT8NnN3EHCKFoTf1Xgg2UQ8H0UOmgAq3BD3BZkXr4BQBLVVbDP1I8aZwa/4Ox6WuuefKD3sX
H4pksNVHxEyUxoFNnvjLwHF8ZIS5TK8OXyiERwIZq4fsEQlTyEz/sDgLiyjYNHTQU3DaD1EHaWjw
Itp3jO3fVr3H/yykvuTF9/jobnJaS0ygqMs6WhL5nUQm/rAcdUphKfWrpj4WxQHPC6zLa4XldLc0
ApM7TChJ2QoHImA5Qz2F3xK4imYTIhkX6ldLeeqYJxuFw4B8afov0s5rO24kS9evMqvv0QfenDUz
FwkgkY5Jk5Qo8SYXRVEJ7/3Tnw+c6hYLZBE9fS6rVCpEAhE7tvlNd1u32yxb2EwfnkGm1cwRVE0B
hTNLDmpFH5rmTI6mwRcFuOaVN+2JToutb+tyNSks/NJpcO2mIeqS4NNHtfk0Kv/nw2chqTOVc9hV
PDzcltvOU/b9DyO0L7v0JKDsvsJHelKAwxEBx6HGKUMP2sxCHPgoR327hFkKcE6s8eL3aXIH3NG3
rjscWyqaFlgTK+1a7LaFv5P93UV76MzDgEze+U44f6v6Nbc3eR1idc8KKs7IhcB2DvWbMLxRIU7h
JavXxza5azrL/nzF6ge1GC8NRDGA+w+E4NSqlwMpSZI7MEJOcBwdxdGY2WcHWTn54/MlvysppEy3
gTrbuj7yYzhSIWZtTL013HOBSkL1DAKHMUH2fQQYQ/uzg/O3Guigh3YGeTV/bM93RuDWmu23G9rG
n/8GeYqu88TrzW8wpt/4pjIY/M46n60wuTM596DwfDva5QLA/20k7xv1KGrIoW0vqMOVtgZ+OFsd
668XO73lX55ybKOb7wM4xaFZd8O/dyL++X6NWRcu9uv6Vfb0Ln+mvjQQ9wIdjWc5Fd3e+hKUDszP
Dus3eJKID3FFLbybD3pxb7+vMe3YN++mtgrNjyLqOvWK5ydP3TFsViEVZ+SE6lYm44sv37sC0T87
PtviSbkVbvW1+uDTnCRanfdicJ23VzjbjuQ5oZc8LCxwCubzj8elbcC4mXyX5te2UPmV5tdBwhCt
dcxf9K1kf9MXu1b9MsqullwZuSvhgB6Ch3DzwQae26gTD6a82PFlayDLIuyF76H2kIEUy9Z975W1
0y/N+j462ROSDww+EhvvtC51JEyaOmWZPTZ/a9kdGJJpDpeHfFlDHFQbuI+3+I+q6YRwp2VFn0AV
wB+ZtNEdvdoY2IDYCAKnKKB0t2bmZOZa+FngnwurbYnJJr12d9+9Vm0a5pLiUnnOMhJLkNRz0LBe
pCc3hrFLz7eivz2XN5l8RRQZ/T1srlH7av6SQJKIu3N8LNQ9vUxDJPU4TTK1PbM/chAbh9Cuve4Y
nXijdWtBVDennza5IPYewCLrfGCSmZArQ2uJd7IML3UFRbLU1pdhjQEfVxU97/J8RNhJF9ZJfhsX
yiqo3E5aDQB34Pr1UFt/gd3u8FrnttbX2cl4iQ070TYXbWv12NpuEM3ehbc4ln5Ds8jq7L7bFKPD
npQ1L2APtJsWIZkQ/MUjaHI9RrzoWOiQwHEvDXH1C/tbpfveQlvL1py1vnYkwft8N394Ab4FrM0u
QMmM0j4daKihU+bg+zhN8zV1Q/RH4CSuV4UD6ByzPjQ9sNgMb5a6iB/WC28XMLsEI9MqorCbFtCs
zClrAugBNLzx1CxZoQheG7ey8GK5jSPDGPQ7l5fU4Ut4ORXC9zqzgY9+/ko+SjBBscHQtiD0Maqd
7UQ4cUpQRGM8VTBafh/2p1AkF5CdgB7XNnbCE45uQDx+GcNjnb506TXqS3rlKra+oSMd26j2Lyzp
g6D4pyXNct6z1ZlmV4m0mekbKgdIMurwGNX07htq5JEyK2XgjXWAhCOhfT4/F3iaWIy60A4Af4op
me76sYfe77lm+LXRSJAfhPvPV/nRXvrTKt+lwRflTLIxdacvQPocefwyCjZufWesAhscnpPAzXWU
DnbCsPsXrN0/CHlvng8n789XRxE2flHXPB8kLoKeA+WvWzwOSDRNvjS4Z64nASEg+z0UIYCU3+hl
Pqn4li7uobn63VSk6GDOTLqT5iQ3OjtWZtkXzXlo6I2n3xXypPB8bXZfquYQxVAhN022F+uD+NRc
+Y52LBAgUF10r8YjMuGyfGxqTx9vkvALouhpcAWlOCp3GPoGDtDOH59/tY8OILLZqgrSgmr93UxB
jegEoqwd3hXaqsq/pv0ez1ooF/BUwm/ACaEBiyGc5j04lQsgKdRjeqwWkXHZxgMeFMzDVn/0+f/P
c/9/Ly/Zzf/E/eq//5N/fs7yiRzr17N//O+r4LnMquxX/Z/TX/vnf/bnv/Tf1/lLeqrLl5f66imf
/5d/+ov8//94vvNUP/3pH1DKDfBvbF7K4e6lauL69SGsdPov/9U//I+X1//L/ZC//NffnrMmxebu
7uUSZOnf/vij7c//+ps8tXb+z9v//x9/eHxK+Hv3WfQSPzXv/sbLU1X/19/wMpT+Lplgi00LQgc+
q2Rn3csffyT/XaMnruHyM5nZTNVGmpW1z18z/65RZqCVAk+PxAXo3d/+o8qa1z+z/o6XkiECw5ty
GmgB0t/+sbo/faff3+0/KGZvsiCtK37On2Fi4LDosQK7NEQ6G/yTNtv4GkSUKNSa/jRo+xai7woW
p7rBUTh0FEgmjvKo3SJp50/S67Wd6sfs7NTI3f2Q0v9d0Hy/lNnNYjTWoA5J16OLpTFZr3ah9hKi
wbdGfN/tpnEhc9sRXLXrp05mbWI3oE5HfBffQB/dbzS0oBDQjS1KT42/iUuwgBlA9f0CZ8VXOFqZ
0UT96wKReSCr8B0JATQtRl5UuKOfArzJFtBTWU2KSxdjJ2abbnGmNj3md+b1fhmzZqxoCtEgKiwj
RPF3RCsXNJEfXlt2h85dcS+jAEm3f9OJSx/oz5n0+wfPLlpLEtL0HL/+/sY6wQ6FpA7+85X9kgYO
ugXdq1bsmG59cD3ij36vOzXlB1gETNfbbC1ebpT2epkWPasy3y9tfuGKsSkPKkurYsfIbxOdkcsG
8iO8YBlh5tEGZ/Y62K/idY42obBT8HXQHLVYZfBKLEhSHtgfyG/oK7gR5lZuHp2i/OpVpbGhp4Z2
c8GwDFgwHiXLjkeSOH22zz7r7DYWtK7q8pCTSNrqRsXRwiIeBBfzYgQyUV8QT0XvyvKjFN3B4xn1
JxV9dMh5wUZFsCP7kYXE/nFE2gX51lut2gcGhzi5Uhm26jtToZ6hw7WJz7jL2eeDnl0J0S4D763Z
4CtbeW3eXfCLBuv/Zcy+lF/o99RfBuMR/mauPzTaJKF3A11rD6DkPrtBp1djqoQJOYUu0Inr8z5p
dzF5eghrkma+I4Lk3AFU0HE53mvws+y8316mgU1/VRd2aDjhXW0rkcskSd3XX8774F6sr/IBhKIj
QchO1v6tEdz4kQe4vaPPgVzN9k20/iMevo1/M3GfdxvnFS32pnxNY0U/y+rYY2ZyJYYPfnkvXfZa
EuxaSor6JGs3aQtClfizx84MZUsQJ0AZx10uRSvd3wkQkGFFoHICeM+z7DLcxOJVeVGutMTtXj18
+8wzLtdtsbf6bXp5UPuvgbmQysl/7rK8/xmzLkClq0NsKsROZJKx8nYR18d2CPr7NiSt+8a0ksk2
Rn94ugbRtYAQMTq+MLoXypPFdUwp35vX2ZtCZok957B2gmyPer+Ca4PQ/WpozWAdpGEPR8fSX4k4
svgH4bsp7JvuF+mf4X7+YWfIgz/eiALAD+wz/frXquHNSoxwrDopavuTdaIVqqyUH2gMItX3RG2J
UoBnhvZSL2TWpX//zNkNRic0McuWZ9KJDQ9luQk1mvXhJlLXgkBOiIK9pyhu7TTmWgGMgN0ywi6T
S8O4UpEoSPdDu68QJHEz5WgON5Zx7LOveEbixbsS90s4Kn263N+FnDfvaHah9aJ5KU0l70+ozyRn
O0rAqPugoHwnfejSdRQAIdtoeEoIslN3noXt7EjnbRIjSfVtAagHtQRA0pZ8NxR7/GcUmmJuZJ8V
OhgYzdwCwfeLg7U9KxAPnTi/Qg5aM49ZeIjxK3XBHbIdT5TQYnmVZnv+b/G1mHyTE7sft9O1YSJJ
1W3MDCmnrn/+fIvM2nrvP9fsIq3L4mJJNZORBl9FSsLBDpIXvs8rKc7fF/Fee4Ck4NDYVRDIB8GP
ZAgA3Aitiy3wS4C5BmjlY+ymXhQsNISkP1dH71c3u219IfQbISn7k3+oXBwzNsJROiYIFrkTDdFY
wDwqS4+b3aBCP5btqLN3B9ErA0+hkSAA0PDialNYxyrdIwnuN97lDmPOiXiF+aEPKawyvwA2V1fn
y1OBE6Z/uY3Bd6Ic5nDtOmmwSVF3XC18uA+vyjf7dnZVYswbimeVaDe19C7StgzuxHCTbrn2I9FN
kW51LZtWXlZBMt6ixZxDCOHsryaK6ZleFS2nDdpxzWZhYQsHag4hMQq/itVpYVhWwNe7Y9pjKDZ+
al3yK982XrBjHgdK5PrshL96u+t9R5A8EHSTV9dCBJz1Rd5toNea900E9C8+lgYDizHKb378GN6j
5q9VtK+12s1Fp5ikeoGcufnX+MnKkIHdluHDaDPJRAOhcZbWI03R75No87oD36xHH+qLVUgVeStt
9KL8Gl1WysZ00ISNNlF0kMbHie35L0CPPrwcf2+XeXGPKkZa+QYvooh2so4uRbUFcQ+65BR5Zk1D
0o763eWCfjUyWaiMqBcPpYj4OfWaaGmUMB2jz17C7IrQjRi16ulUk0Vi8XBBhMvWbweXlmmX7yem
abupkqfgkOgHmDlmu0eoBIrT8E2HXwgvm1iTpoehOzOBW8nG+vMdPFMQeb9pZldCrSRFDxGW9Smu
jm2PdI+lFVo6+ADCL4nyfaj9NMpbTIa6myZEq9fTpS03RvqtCY/MKr9ijuYO4fdRQZLoRy6cIuFp
OF/nNCawHxuh9FZIoRD3qxzqebvK1TvqhkrBUg08IOq6+nMv7UbsTaV1nN6Eg4vf2auaSGp3hdcs
CfbPcGnvf/DsEkiNxoxjmUsg1Deo9StrP7keEmAtnnCUdb4L3k5oQv0w0U3hNBerot4PojNUjmhC
weCqGiZOijaBVeUalsfpUi/Fu6WTM7sKsqrNh9iqp9IA2VkI/Ze1oXzVtW8hw52SuHJ2Arhy11FI
MPZqsLlXsOgUWnlrfTzybj11aRJJm+HzjTy7L6RMCiI951D1a//G2l9c2sDwV6vT8gGeoWnef6NZ
vG8sRTm3Jc+amt5tfm01tuDfpc8Y0rvyVwWHFhPmrrpl26CFVsPflg/yOnrujzl9UzTEMEwofgK0
PQFXOb98fmQ+3kFTR4ZGjvzezE6rfWTIm7RHhV1Z60/9BTyov67Z6Ldtbps0TiPUz+xJLVZCIFaf
9KYmaSnQeIi6qd45o+BZRbhAGe6y0PIM7PDHy/u9vPnwUg019LMqXl7JvU2TsCHhGuBpgiLZ+SpO
DPmang/F8RlV4voG3XyJREi4UlKPTCdZS+rJWuxizsgD71c1K1jk8jIKYUi6gQwiOhVR4uJ2W/+M
XOGI3KTq6pN3qxc/IYK3SX58/sU+Tq3evJIpF3pzE/WxEijZOZnO09mjE78uQU84kE3YLxcnXuLZ
z1q273/slDa8eZ4eRH5i9OwQYRM8GcWGRFjt3Q41WRzsA9g8rbVPonXS7RjmqSc82rz6rvSMm3JJ
p+XjpODNT5/dP71cGVli8dOno5S2/PoeyxTtRldvtO5nBhCAtnKZ/6RTjM4YYrd20uSOPlz5WN3V
6kMxHHLVWfgeH8a3N4uaXTrCJWq1IHzdoj6aJDEGDjF5N5mB4YxYHuMqMV0Znz/1FXH87ip+89RZ
5PdHvfN9g6t4Up6YUOFBdieO385ysUIiTjJuw/O9vzbC27FDjAdLAVDywRpwZxZsMxmQ71c9vO9R
0orSbcwAJa8ZZjrWQmL+cdr0Zpmz4D9GGNP2FkVa7dTmdkCsl2aa0wNMX1sAUIHjYjFjX9aVulTM
f5jNvnnyLMRrFzmpjKkhC37Ef8r8q9Z3BeIrbCe+UPB4duI9JVHtgjJAT7WLKHnXpeBK4HNT87DU
XJhhOd8fo9k1IBrqGBgx62FeNa5a0PTuuBFgGsEtQ7PVkR90hkNLCvDahzfd79fwyo9/c3qLRqm1
ImefKKd8m1m2RjfwssbSu03WOBia5qE1dsEYkk93glc091J9o47fEPKPvIuwVYsrxECS4WYSxELU
RY9seqVgDkAzIq/q5NJaafcp6GsMZxSUCXGiaK6M7j6V9ml0hOBTe+RHanwIKMG7zQWy18JRmCGb
3r3ZaUzxNkCpQ5XIVkeCQSsr9SqIuq2jJFcFMgjRynI11O6oW1BByHFcnSwPtzldv8UGyuI6ZoE5
C6OgV/FQer1KK8uNGxJCWEX+2jTRtYDnZqrPmEqt2tth45/vQppx0Y/gnC1kXEuHzpxF7KruA8Wv
p86Ivom3o2OotjW1AqTWYRRCEhs4uR2kq6U9vpRMmFOofLPZetXKeAPR9AbkX0iRTpJAanKXl6cG
HRjNMxpG6XSw1pAiVsepYDrjqqPZVbAOcVkRfoKNyvuVfLbxMLYXIuYUaj6JmHMJrFLMz/1Y83mi
X+l0EiCNnh9hBMhXLfSY6q7yBDcCeEeSQ+sGykQOm8MOU9dArtEp8XACE2e3hldKC3XLxwOAN4d0
FsyNrDXHACwzV3o22r7+tQ2eTJzfLsotnvSrUPSdanxU/R5ixumCtqcQfCGHFMVdhluGelQCbzIq
AUxRPfjOcwAbC1UWxgeBhvyaBqw3OJPsA/dLcrvNRzsAW9KXwaquvqob+kJLO3AKZp+961nYr8Wx
VwKJukTGKYufNLiB6CobOEIci8RFgbAvD13j6qsUNYCV0Tty6Y14eC7BHj8eEb55tbNrwDcE4VJN
1QeIj0hwES0t4s3YerXlNeFG90Q3dkDwItX2TIjDQlrPv5/1O7Q3sONYampMqcBnr2V2B2ijyvBr
ymZrx0B2d43SLf3Syx3u9iA+hGtcK3EVIHfBsxBV7C2C341yMKIHJvaj2z5awmL0/Ljp/fsFWTMc
Q92Ng6Rkr/fSiIK3EB1UW0Rq1u1/gFmK3WTbPUPFphQzlFuENe3A2OG0sRQ7Pp5PvlnHLIprZjqq
jU7ssJjU4izUgGJ6AHKccUkaATqnxdbfS1/Q+39ASGUxy52O2CefxpoFb73TRz1us+kSOXvZLXEL
aXsEzOlvR82t1KNQcNOH113+JYD1OKlnZGvV2I3hHkVCxlP5lRlsLv2hGe46w1y44tSl1c0jenvR
UqNlF9dO9jVIdlkVrHzjLh9OEspuQ3ZT5DdltEZn7NwfimrfNldBtS+bTWy4PUR++eWyOzfbc/IU
Sftz8SgMh1T+UcXeGWUwu/k23Qp9e+jh1p9PAgEmoctVl1+H8VRJR4x1CokR4uIw+MN+0ptvPrsv
zpmeJeZATPMP41pbJ7f+QfdklwG5jbxVg4YCCkaKDVerYwC4+fxCmBGx3+UN1ixxb9KoiM4jQWoq
pBrUpEgf7mrxh6js2/YoiQ9SeX+B5KeU3yJAPEJ7W6SbEiPCGuwYHqOrSz6sLOKztp7uDmowoAbn
o4+eQFbvhhL86NPZ33fJnWR8b/NTjQ5yzv/mi3b5FtX3F90VjJtz6QlbSz806Hxdfn7+C5dyTmt2
r2jhRQwsnXqJkeQarxKA92sjJq9b96ANpm7cKO6hNi3G/+m0fHaaZvE/Kc+jVsmvga5zy5tgp24n
EvUkCtgs3uyvKOHPnjaL8Z2o97FWv4awetuvseoOhXVl2r0zWtvhF9zC4LLqXloUHRU0mwD3wSKs
0AjGagEDb4U7M7JVpJUfmwMtZGlVecEeWf11OR7azXATqmvL4568Uu9y2/habDEYprY0MAJzey89
IvcK7hbt0ub+/KNknJAQpsfr4QdNG2Ulb0B8RV/LK+g1mYT499Kt8vHLBlcDtUY3EH3gY7zJuqSs
kbrMAjmoX3GjxtwehYfBT3qCWoeZyH1ErYPmHZI7jsLUSpVQWr0ZwFwuLOQvttvvhcxiqBXF8qUq
Ln90ug7TMA4mh04IugX2sokf08hVQ7v//m9t89/PnUXHthHz1gi5OpjmISUqf8U5Q+7Y61TC9SR2
tJLsAGlf00Uot7usPn/8XzRIfj9+FsWyTBeFeORn4yMuOaItYF3KFqrbF8GS7fIMTx5yYYc9XOhq
FJ/cLTH+QF+Bj3fpdmmOa3yce/1eziysJVqUGcZAcwqDn3rXOvl9lGzEbDJrOBr1rXE5FOXBaPrV
OfOAO1MbgIuQ12q07yy3wPW2j77kOtXLVrO2anA1TP7V2xgRFVrI+i8TQRP/SgxA74ZrpuL1Cj+b
izfGm9IADr8qWqh1+Ad4pbU3NO/CEG2kGdK6Ir4KOHichmYvagdIjZZ0HQpHLBRG/ZtM/wiZr+ux
2wb4xXwvBrSphhcF/Mu5/ZYmD9r5iFODi8eDs1y6/UWV/PudzQJl6I9D3ghcBXDIXGzyZGR8RWfE
ve0ePnL2Sv3yUUZEovAR3ezV1H8SXeEhxENIfVBD6BH4pqOdfYNLkae3q0D4Xsh2pzA2vknQQS4Q
0FyJjroXHBRnJNSjEB13U65sZDtHp9O2Uf9LQReDPutC4aMtbYhZMI58LfW7gNFV8evs1cVG+SZc
nMK3zduzNzyOQKAgU4fZLkDH21zLYOcoGCoklzB6PaTmXVnbQ+OkiIWCNXLguoFWk+/LryGQHGkl
iqvsB2KQ4Issf2e2GNhvJH1dJ1gJrY2JVo4z3+acbKtdicpXhrT4SrUISGu9XcfBaXKKXsxq/6JJ
+vuDzq6EMDfqJi+mvtM0MxSnMrxnocKKGTTu46KNX5W2cN3OLJX+kVD8fugsvR9CUVUlw6dEg8Vg
eo3sTRi7eqs0J9G8EZOjZD7r5XNYbSvrmHH50jOuvJIXRzV63qTdV1Hex/3Pc/U46ltZ2kojmUXk
4aoE2skvjjJigU5RnXSVOrWvsB7wfP3eQL9Z0TIka27k+nY3Jjt5syQGonxcPf/zt83F+c1M0y5x
MMHTt9o6e9Jx5XAn1ad7jCLRj3OwE49DG7nkifOHuhH/EllWtxEY+tAH6F7CdYXdu27YMekRZelF
paoeNgV0v1E9mukm8ddtejf468/D88dYGnxy/rgeX8/+m+txvBi1KtXcDug9T5LXLxKFTY8P5XNB
gQOjMFSx31h46uL7mt2FCZxRv5CpJ6aIUt7k1joDwiZKjyb61Eb82Mm3eXE/uCmuK8U6dAoiIPQr
xrh9fVDwxEQwqo4ZLd8J+V60NlK+T6xtHe1MCSAUztk7s7Qt5Xg27y+js/DKFiLGHFfbyqlplqPQ
UQyhy9EjlInuY8LmW9XKZvRp3+CJTSoBZrx1DWEjSizl//NafZX5efPdlEE7B2HNG4Q0Kh/MbK8J
V2G9OcueFq5F5BMQA7tcoeFtBz+j/qhIW3P8JTD0cVokQhYFVv+i4/57H83u1Vq4ZLo6kmU21HvN
rwZdh5HbDnvHX2mGKi5NFlt46NFTzzeYZ1RolLU2YqAlHaTE9Z/GcoXgbnpX7pBgfrAWgs9f1PG/
lze7wsz+3OZ5RhZSubWPyqSHiD51nGdgTjhGKwi3v3oXWTOA9m4yHIr4ainzmFEy3sW/OasqTH0L
905OGiM67NVAUDYMM9dW4Y3mGtaxghBT64HfE3MnQF0R0JJjLnE2l9KxV5DAm30TnAU9PQfBVCsH
xwnsEzuShnTOxHxk1l+e8uY4MURera0jl/JHT74Zhrt07/5FP/j3F5ldB019HvUIyPXrtCraKP2v
Qf6WtHey4Kokp4ItBVtNdA0PZ2f92NJtCNbWvwc3+h3+5hhRYaxkJchfA/ckUV54wN6aF9/p+2dL
2ZQgBUTX3KLVBWCN3KrbxtlBLfdKc8W9TER3G1xVls72x4X/P1/NXDx4Eqa8WAOLArymCGuDsZ3u
DSlChPfm+KioP3snwLBn2E4yxlRs4QEinYVDpoELh/JVy54nu3a/nExKsnW3mDMtnSZ9Fr5jM1P9
qKFyNvtVvx4vXt56oeAlxWHUvVHdYhwYhG5VbNV+3WODeKdXD3G0T8pTj3OYsNCq+IuB8+/39a7C
kcUy1Xhf47VaHSxzGyfryaU98TBIG68V/vXzeZU4y/CFv+jp/370rLo5x76eFQo9mmzc5KrbOuA+
m32VntT05YweZCJdyfYkL2M2CLs9+p2/4uOoa7M75sap0L7WCUqU6kpeAcxalKH+i7bh7+XNorKk
trqljeRc/7AgKCfsj6O99hqQ/4lQt49/gBbWXZkUarXY6phe/fvmw+8FzOLuhT59EaV8msod3Poe
VDpoDkrtEcsHpl1gNhbj7LT5PnvkLKGv0aSIzzKPnMDS8U3i9pvwQaXwaD0Lr6Clsn76wp89bpZL
R/WlEZtpnERYl9Y6/sVuY7q41xho5QB7LXIsGWmbuMWS/MZftOh+v9xZCL3443mUpwbWBDdGxjgr
n3Lt+hIeI/lUCiRzykOcXCvCl1B8EDRGS51sRxaBng6Op1kPrWumuG6kTJ5+CMptHP1yZc0FlwU8
o68QML2T19k6Z1siSYBcfdJfW6hyKleSctLkh7ZBRUI9qZdD6i0JefwFmOGfv20ObSnjBu8G8dyd
hFOL3+g2oSS8L47DVUA8wcLELn0bH69WcIsaoOPoyowkCiDIrRtG+8X++0KC/9pke3NtKqGZA0fn
2pz2sf9d2vgF0tq3XZwAkEWmZjLT6DYJKgAiJb/qYWvxedapTCflk302J+PraiCehYKjDHnZYWqI
CdCVj6wXHwikbPVE026FZBS0kF+Y75T8u0nCPcQ8S9oG+ENmDq2m6eg129Ib8p1Gsdn4g91IU8Kz
eCyMKbR8tt5ZUMYSU1QjnQ9YmFNwRAiKXpP+jBNmrxyGbHJ2Cb9MIn5hBc7htmnuVAvViAfVbpEV
joIXUShQtd4Z8W1sPBYhar1wutPLocbfIW2PffXQSz8E9Vrsb8eVIv3Q26sGjYm2+6UWX8CiIoJR
2nJ3laGOW47PRrZRkx/QZXhFLfxvRHdX7Q84ZprvxSIoqSjEb3yl09DotsgIhLjjbTLgEagxm3aB
Gbmy86mM3cG8zcvBgevR4kET36jGZX1hItZpyb4aKN/NdTUe8F6E74+5iYxO6gRPa3svEpgsww8Q
fCi3+DRYoxeBEjBz71Lf6YyRZPxJQzLPJt3nzwmISd9Tu5uccZJxAOZXgdoBUfsq4Ud7FX8ri9KS
aROGs1eDeDdoQCtvYGPYyEzpuRvyutBEXZ3rbwZiZ7Q0MwZrYN0lF4qEL20aoLkUKsFwYCN04yGu
huk/bpvA7sAs4DFrm5y0u07BLOxawK3lh+w/+2SK/b4A9K/cok7kRDy8+wXWoWzahV3/FwPK32Fg
dr82pYit+IS6Fm+jr9LFs85X2rfyZ3XbvSRfgiti7Fcr+zl1j1oUsVc9Yfem2osLjkyLm3l2j9a6
EBfqZaS+n9pSwCFrYGz1k6/Yak5s3w0mKkdb5To/P/bKSr9qvwU4uw7oPKNHiSyfO2IS3a7ULygi
FV/qfQ8ZvPYYoMvpWu92Mg4iaEcrG3Rd5Muuwq7UWAVXIdaVOARj0+zbefoCdq9lj3xD3xkDv3wP
KndAjbWdBP4Ey4VgPqKof/bYpb5/G0Y4gdrBd9PylCcZby0Eh3q7wL6KEFFhmWkDUVzGji4Ux8bs
wg9aXYlrgeJ4ZLJGpFI4RnYJHJ0Zh7Kt1ggW/pzSj8ixblDfFVH+WuIHLd2Lc2l3ycpV1TfJAEDi
XURwVaHuVmCw1235cBl3TfJ1kK7K4ZQZ+4BznnQbtdmM0i6sD3hO3GeOat2a6AOXuxRJ/RBnMxub
93N4E+Jc4EyA3Fr6jvISfFQaZfGwq8vHM9pNP/P+vm2vfRcBbH+BM7JUYBuzPCPtgzFHvnCK/zg9
VK/ORXWwVvvdyOC77A9Jd6uE4D3HH0mxCh807xys9Of8KEZ2Cusww/d906hXrXrUcBhRhLslqNHi
nT3LR6RC8QW14tvDbwwyrwGFKNjn9HAOHAt5RxUtQyZNEs3+9ut5ZdGH0K9K4c4c7nh1wktJ83ix
zPwwATVhQluGYSIrNRv/ZLL4xxBVRdktvkHZTV0JbulKv6AT3wqLIhofp9xvHjirjcTSSPUkoa6t
3N45g1exk0SGOiUj2TTcChlII1Qvt1njGvrxIt9l6D+D+P88W/i4un6zitntO0pBGKeS1b1W1wYC
C8r3JL+ZXGid0NG3z7HkheJ2NL9JT+Fr6bGUhn+M2nmzglnkFpLiUhYJm2FAmgcjSVe1tQ3QRvDk
/VYMNnAx0+Ap7B8wPiJXoSm6DumiGeQ0getDMrK8AEhDe3curiJAadI2yq4za6sJp2HYp8r9JUEt
FA8tLwS+399l2u7zd/jx3fPmF8yDfoHUY0yn8aRXh9R4bmGLjuPJqhyp2BVef95H9gihKru5gAwJ
MXOID7G5ry2460qPDOQm+18qQv3RQ3qzpFl0Jd+vsmDq3lSDAMShQiiLC8U4ljhvMK2msf61A5sQ
oxaatrhnlke5u5nikVCYC1ts8fXM6qwwj9q0K4my7Tq8iUXGdg9Cvu1iL8BCO1nH62w6aZPbXd8c
BInS/EpuThd8sLylbPOV5vMu2XzzXmbBkRlvXUfJa3CEp18hGHefCTeUDdIKsEIsYpp7zMUXaa9u
u3JjIuhR3YbDpsz2D0rihYnnA6pxq63lb2QkElpkkoXVJdsG1hob3PZ/KfXzj+9o4qcCfZXCYRYp
1fZ8qS44VZzAGyfyTrYVpPRbkNHF4MnZFxHIq4Q3I3xjkrs6clHRqsL7z/f3xw1J85+LeJXaflPT
pFI55DjUdJC2toPCjWertAAzf0P7i4GUI5+vdMu72BVVo5N3y5J/H8/e3qxgFpwDcEVtdGYFlYu9
BgoRk3oi7PKI4SBcKXktlSfNujVGFZee1GnFyFGzgx/fpg2qGF8z9RhwleWS2/g3PfxNjKLNL0L+
AmJtJMXugSSGV4bFmBeRRkGDOr1RMzefrN1XYvag066nExvenIN1G0L9cRnE5SIQ52IcVqZhrOTx
Lpe+XfqXGHrsjwYoXOgVuf1vfAhT43LCm3vy45oF6yy6BGEu++KpXjdu2HoNCDPUCy63I2aYLpI0
yi//DplH6QHl6eC0iEyYTsf89Lx9/ixUV5ZRSnkbiRNxbbBRssToJEA2XsBnHkFghXIW3/VrzVMF
iPEC5The8Eur+LCp+HYVs3Br9YNvGQmrmDD7BcwzbPx016o2A31pW9v3G8VyMI4k1kb4cVe0JsqO
vnSiLUS2Dy/PtyuZRVlfyqK4TwK+h6M9YxYdMJ/2lI1Mo+GMbVzlqOt0B7IsPmp2uDM6e9Hh68Mv
gimbYmIuoP2PQeybo8m4Ih3FQR+ZptQHkvUrgCstDs3SqobGlpW2tK0P1DrWelJVv3xvk5/MEXG2
Hk/8WbexHA1P4OJRkdaLLb0pgXm3W96sbfrzN2sT2iIW4t4YSS0mS5DuJfMC27jVwYf9C/rUH3ZY
zTePmx2Ormu7WAwy8WQEj5inJg66JKvxh188KIAgDfQ/dMjsNRfy7dRWVPd48lrG3pShDsDUmkiv
Qoc8dbliOq9eGYHifX58P6Tav13h7PgEphLpfc0K4V0dq018YER56EbbKjcaBIbwXgEPMc1X1Oim
peGAQGZd7Px1BNvkkMH+z1bSA7NX2TVesVY41eemPdHBEcqAT9aMiIetiFH14/8j7bp2JTey5BcR
S28Wi3mgN+Xr+hfiWnrv+fUbWbMzXUXVXA5mAUFSS307yWTmsXEiQkjdQtwHagRk0IyWLdocHoDX
7wDh+SgYN3XbH3kjHRmtewCeSWstwLJW5wPJlv92AhY3FcIDfDDmyoz7QWsRoIG60GhN/woBKp2y
wNCDBGRt/vpuXH29y4tLGU10n5QJNcM8gLY9RPNQY2GOkVnY0+CUhAJDmTQJ6j1aQ+sx58UiGDuM
37/13eGB66dYBD10UBdsT+PwkzogA/Ki3vZfIUsMOjqwX8Rq+oZ62u9ryuTNftvuRXBT9jXTlJRA
1ozC7UxIi+HOOoi5J1s8RrmLms85hSZz9laKQOMngSH0u6IudlxRgsakqw4NFxx4iC010bCB/KcG
ynATYmbHRtmkXPMi4kdQ4dB7CrQ6EqpV1pgfEskO+0fa5OoDlXyVQrmPZ4tq36R0N3AdaGdB0xq8
hcGzL/jG0LfGEGAePnBkQDPy4NxCg7VlAaoPgWbai/OTBK6O1IDLV2X/FSPYkQnkX5oeqEIrM1Dn
ZUdJOmTUQxbKYKyodRF6FcrwGgrgfkIQBYmFyKgTUl8TVb/ETKOIkm/bqryZzha0pBNxzS+Tc/zb
xi+itK7OpmQo/BmN/lAAUAa0KwpobF9lvXuRMK+s1oqB7DoVQAur//7R1477km6A6vJ4zmMYFT5R
G6CEQDL9lBmE/EDZbpoNITN9mQ0ZiKm1zO0uJOTqjC/JBQJMRQltdbneEIuF2hRk50EIgalXcGEF
VmpAc3NVYm7tZi0pBKjMF4GpgPsf92Wklg8cLhfSRfRT1MSZDdEL3/6jgsX1my58S5AoiQDBODhN
PXdI82YE0vW7PBNyq8kMbcEVMIRtsC+CC5SXrXyNr3jxteri6qsvHEhbzLFcZfjWrZ4j9v5EA8Zr
LB/qvSMQL0GpYrbBiZ5XTtjK6b4w3lz58ZBlWq5KZBjUFPxGDm2AcYr6CFmjgXRBok3wslqY2kJr
xsMrvTacv/rSC3s+tNw0ywxOGQ9c7gQdTtBGCZDa6RBd1VaORhrinpXIbqGy9ve86/qDL8z3SPdQ
Sioz3KrJSZ1WtiXBaAJzRIFkh7FH8NtEmxxDsjMotwwmUxmM9cGZAKsVvxcghXHa/H3lM5CP+4uR
4RbWXWolfxIbfAZxWzr8O5kvT7QRHX+MwkEDzASDzv/7hi8MG9MqecA02Hu51Diz3XMMBImhuIDO
npYdEMexoDNdXXXlwF0qRlcHTkoSIYkm3HAZM+pWXxukztOqrSFHagy/BXo7lCoI2cLKFpPX+WWL
lzVAcYSSb52lCCF7r4f+raV04ARBolnjulMWJjv5M/nOXK43odV1BsYhBX0NJLhmV/lF4MzNbMpH
EnY9jxAQSibnoepA+RqiV3BnsSpGfYd2pXOxuujCxNHQlphCCpkEAeWCzbk3R0yaIVohHfg68RRd
XCMTXF1zYc9yEK4GEwnZmT1TqNMTsNC6cEp/CN3HdI7d/3BneRakmTIhCl5MaQUQSoYmK2j0Uof6
zOzGQotPlbbFw+TEBvJVe+VA3Y/I/qy3qFv4YGUvpRwJ+xDbGE3jzCRT6z0EYK1R0tAeQncRfFc4
1Sr/zLyuLE7+8L+e5j+LL45RkkdDXLG4RrxV7Aq3txmrB+Fx7gb6Wl3tXxjpP2stTk8t4D1xbElO
Hu2qd45QpyDILzbBAb1KEPqsumRigX97u+XZgTcuJyWnz3T+xW9zZ3QKSwD6OvkshGeRP4MJsUDT
ZYTKLhHQCNANh6irb6QisBbox0gHCLyAtntbAAHMoaVQrJSFV/dk4bjogemAzwpgTSpEDajw9wnK
+0VsDaAZMiBRgWEKdGAhX7yafdy3oH8+x8J99c0UMF2NTy+oFdTQf1IgIcA3NZ5Ql+EmQLfnN6gu
+saqGtldxDhUDv95wxZeyh+aqA19fBb+mApGC+SZjzYG0fEuVE5bpza5i+m6XnDhonw6zZKswIIt
qnVH2QVtvxHr0TZ9Zp4j8OAwP9I7zgH4nH+/Xpc4818fQGiX44BeeakkyiVFJCECThZqbqkronpY
WUFt5tOhDCzQRGKWME1NWpt1GZ02ndJkUK+Ux0ly+PBUglFlROG7GrysdbsS/m02QBu7XjFb2SMI
3N0+KjjuuooWSTRjUbXTvGOgHN2llijxSj4IlwhZQwqqkdVh8XusW38+jkAvzELgT0M+Z8iCeSuG
AgAGHkpT5tAPbUCr9dSLbhs9lLmXtxveZH1zLE5Jiz2JDj66cMlxNS3nfjfIUFq43QkxpIRQDuBx
QKdX6wKH6TUdYwbiCRXVp/Q1MapHGT3PAHOSKnfkURuZwGlh4vA2GA1XyeBuCnxY+piibAzV8S1l
izboYlYikdXnJBf86nBhRogJJJLVAW0v7jARBYEHI31tEqezOw2csPSJViOsCww17jPQGBamEskY
jS7qAUSdA4saoVVt1B6vxhkhLAjt4CU0FBT61q7CyqWHwsbt085xmwYKhzvIHmcT7LgWZAgdzhJN
wpi7ZvmV+4HwP0yMQC+MmzgxiM2J5Y9idJEClZ00csWGR/EpC5B7kxxU0TCrsvMBf4JkZ66G5sxA
GTHVQWwf4pd7zMdqb41WbSFpKw/gIjCGRAUcDCqgAMoKgtpt8e8yAGMJOGjfh1qdQGucuHmJP8KI
LB41N16PGw+TzKNsZlB+qAYagxFuNrkDH+t1B/bl8DueN92olSgIaBB/SwToX28KqH4Hmu/EsZZS
IG+pq0bNPkMDDARTD9n76lGaX9gaOCjqO6fwJxdltmtnpB1QjAXqeMWQsb97UoFemOyaHQWWSshZ
o63RrBGVnBuMXaKxIWtCb2HKSsNsk8a4oedD8DpXC9nKZIeGvuU7prve+m/0MdfBw6unamHZUzYX
eJ4Y2PQFICb0LNtztqVQwgQxcI4tW5XqvV/P/6fzEpaNrpBmi7QOsRMAoWEwofsQjZnDxSNqh4pW
QNkK+9BhKALFJeSe6XYNhXC3t6HQUKZnoRsIme+FfZLqdO44EQEqyjYQQHqPD9MucoGg+oD6WKv2
Gg2tyfhIvZY7jM7nsA2/e7W7m379AAvDw9eJJPgFIgdYGRM8mnr2XXvgn0YTJTlzh5XV7pnj69UW
hkOQS16cKLxuvBFdv1JxS4NHxiJz9KwaG1iVTDgUmnz6feFLsrx03tcLL2xI7NNhF85YmGB/WdaS
FNzfCOZTMIodW31FohmGHhnKmvITkD0j4YUFC7fVCF/jcOp3PBB3aPUrKOVOpQ7wW1KD7RREIOGp
ndTqAfIrtD1KRrrNVhTg7zIMXz/74r4GfjU3vQT7J51FF4zYz73HbJqnoILwIRoLtEE4RhMtnlTC
ifQFwFgQGmBi3VROagjvJLmCyJ0mQH1ncugN/Miqjb4A+3/b38XdjViuF3KePOO+fpH2GCHXi3cc
J7O1AYN9ymvVGYwAwEoTJHREkRkEZFukYybGYi0Y6YlX0dfVwdPcq3RoJI99hiBd5d7kDjRPvIkx
gmNgdrLaeMBqNy5r+aRW0PxAzx2aIfwLOUBgl9TpI+arrN9Pz90J7T9fALL3t/4u7ARByjiUYpBB
8G4P5hVE9i4qRLrfWZQL26DBKSOq+H1dVrxnqq8XXuSTJVX/n6PlwVS2g0YxefMWAG4r2JEwIdiV
OvXAbuVt8CFaEigrQs2XjeaxPsd7yZSeM7veM16cmIkrPkGP1eEwZwWtrtdWNGhjdqpTjlYdjwSu
28pPwyNjTooGtpvmhAUhWBPZ7b59UJ6RUDBqqE+7BLTEAJn1B3xc0I1jSPS9sXqQJgODqEcAWuIZ
FHPachsgz9GPOPYP0jOGB+0LXSVy8Epr4Te1yYycGMGw7u9TyN3Do7iY/DJbTUas84Dk3Im9BJPP
udq6o4vmEQi0QLYBtklaFZ95RpteQRVnjGSQDRJSGGuBZpwRbGoQV2FEyYIeHwne4kLjcGN9zd8l
H81HdG4ltfdEB6D3GfwS4LnKwBoJIeXtI7QBgLnlDgKcwICGJVOh1KWOH+UHh4T2bTJnixCZK9vS
kLZEuj13yaGjnyUrtWO3gFwia9PgN5l0+gWpjzp+i570PmISZid+FGZzRnk8f5QDddwDTita417c
MVppXFDiva3gFpgEdVs8c2rxVII2vzACs976JxgX6FRhqGhyWBD9owq+j01/M9qlIaP0/lIbConq
NfDQQyS8hSWNTDDraq2I96bMATT+KwHrXYwImq80A+kyiaiW3F4JiubEhk1Qs6pfCJqzOiHxhvYl
6nYQmQaAHHgMNQG+Gj05AylHtOa37nuSP+svUpyAEhpp4HnS++I6HMO514oRNiRBmVBCTAWPknWw
CHDePhjpV2Kof2GT/yy/SHRiAUiAOGFgEVqtHkF6H+KY9U2pjo4cmAL/NdFOiZnx0CsiuxAxAw51
DIgbypRLMR1UTbQq0+rKzFBV9/V5BAgbisk8fZ4bk6dwsHoy1tZ8rH23C8z2r4b6z4MvA45kGEdf
7OYzJtkHqGn2Kfz+rNNg9UO3+HHaFi4T7ipttsNOHSxZNKnYjGYLhB+IhvHkOF176jTb3batDQAI
hQyS4CrEY5RWLY4gttwFW0AwOq3N3fk4Qp7LBQxnX4hWs+8OIGk6ZQfmEScThA4ZzrU5gY0Z5CCx
jXHL8q0GoUilSrwaCqqS6GA9GFpt6J5RtPG91E328k7Qfzezd2HB12d5EQOVXNW0Uz6g4UFbnSGA
UkpxGrVK1KD96mrFAe99ava9OWCU4q17yd5GoH5qlE2bJxb9ie4RX7DZdSBkm3ZjpouQUMddBZ8w
+PUpr67UEn26l1GjdaoHB3dTaYNvFixqUmYZPEdmAkju2v0k5/+377yItDrW94cxQAdLsSFcjmTR
fwUwHIQsqaG8/r9XW4RXMwWFurSGNUieEF6BoVF+GDUZzA2Zma++m7z2bouAqCiLQuYnVFkbgwF0
u7QDyFWzBVhLgBaN8kSVsuM0tmpYAE0fHansTYJnEqanIHYZlPajeiPOVhz1UABw0dsZ7CZwhzQF
ozWQGga0DuCexAeUd97bQ3oOtvJxQE+f82SXtjAB1aIh5OuSV1i5J+2SDXKEn9CZzcQrcaDhmVCN
8tg9mZDVZgS5s5rsleYx7uhDUWCuBQBNyILjEqoRWKL8Yx+P6uzDZzGfI+uVE3Ysef79jN9tG1+f
8UWAVoxSkrX9iMpM/tXgnWw6UPb1Hj2l3o5nu3JgLdPEanNdaj5bjK7yuaSHLjrxKw/y11KlRLMC
L4E3mUZNnl5cNoqtkMtn7Xz23xiTNxgv08BXFXfmfCQkj4WZWkNpgYDr93XvdPhu111ciIZKab6W
SGlqK1rxBlRUD5LZPZIpfcYWddqhkOALeAbe5DeUVbwSIbfVju7a2y8uShtPYIKP8PYc2ChMwNlO
nSVC9hIFBMBWPkmAgYChwj+d39//Tq57+/6LS5PISPLmtIbDDFE+GUHmcU71JtEL6qcBIBik+Ba4
8nYdvAHSXyMd7KnZrY7k3nGct4+xOIcAEyYCFJ3JBoDH0xwdiInCc+4jgxQoEUqdeSRhCkbNJ8iJ
8BsCVSJxPeXIWuw0tqAVDuYwzH67DnC4wz5x83DLegALLsmQkwCoASPSBZee7IOIVaX5QBKaOn1F
YSdinFT4qsBlV++BuUO0akDgFFsJymzhLW52vGjXAdABgFnL1X46o+qfxaeYcVBY6gBQcTP6U1mt
6tzJUW6ffRGQpXRa1EJS/R2AFL/EMEqVSp3qZ461wUGOTpARv0Fxt+qfVk7WX+tztysTc31Vu+yz
IpPKasLKIPyiTBlQ4UClGhSRQHoDLn0w01eNXibQEV/r4LJ/7Xndrr2Iw+ogi4uBxqmWH0EG2Tqk
ciMStjJq2wCEVhs+ogcIpOWQdzzmWhA5VGdE+7V+GLtyry+9oas9AKO0VKZySXYfVo1zZ1bSHzBl
xYPeYleNZuaA9ocGfsASQe8z6im7JTGCAMTfiPluwITyb25NXe+O0b/dnYWt7auyKYOkmQGRBND+
IvRTHJmPdtbjjyYxpRq5itwjBqMcCZDeYf37/LUhcPsEC6urVEpXRiyegCAC5UyPsw0ALLrc2b1A
yhQRIsLqDDLA/Ak274m1QTXWsWsjUmtPsbC6VM7HvVjjKXoTqAYotOcmulSlCvAY6BIlZFY/Eoaf
nUKy4tQSwUSu0QEmNDV+TWuD/WvscrshCzMcBdk0UhMcwBQ5UbEDn+qAOUsRKnpxpINcDz5QL+H/
a/B/2QpUhmLHl6EWw0PiT9KYwaGlNY986crcxoq3z7SwyakY1k00wzUSjimXqAsGRofUF/IfPGRK
wA/9LrfmDEyEAdLOTapDRm4wi2PLqMwHO6LVqJjxPj9LHimdzh+MGXj8u2RjYBGVgMISv3wTBuA9
N0DcpSHURwbfW8Oz5BY6KlUeqVZBLidUgzP/9gX4H+hpwCRmQS5K63esB4jVJvZYm5QkFb2AL0h0
sNhbtJ2DHy9B0bBzqj0mZr+zA/SlPdYLzoqb4k9eu+d3Oms3W3Wp517d83isFDHmsFXsEXNzBq2h
OJ2rkcvtxuNg4jXeU1Aj8acVE7tiXi5m8GpZMVZime9h3IncRG6iStlti/xdAjlkCpksUCtjVHcQ
MYyxdjjIefzlbFzO89XKdU1THZ/gvAJcTBJ9Eaxb5mxzED2hNeA6w0EvnPJUmSMPfYvkOVqbb7wD
Grnd8oWJz1KhnGkBl3cotXoDChgQA6Iik2J+DpEAKMG3q13tO2X52zUXWTIGH/yWpzDUVVJI5k/Q
AZa7TU5DJrIsnIb6EiYou9kNfRiq7SCewFwL9nsgg+bTBEkPbiVBZe57OZllCYyFFpdzILLvx0Na
F0iv0ktfKnIzDQVSIk5Qf69WO++bqD+rLV6+rodKLhP4MlbAasSjAnE4HxUIJIF5fJ1p7wJZ/esZ
+7Pgwk1h2meWRyUnUCQ6Q1mycIG7QyMUWDCns2bUHVmH+wjNDK500BrJ6MFOoEs/lenPOgAdrRrB
4dsCp+IblGtEof/iAP55vIUPK3q6bWgFu0843BqNeeYHrbYHk1T/cOoDvaXWbt39kOrPkguHJclt
ndQMlmwgPcmDJ8YfkFg2SN8LM9hnaJIIK/nBnUl2cuT/LLlwTGPUDyw74SMwtT3qCgs4HAUAEwy/
QO+mBMYuYl1BATvLgHIo9cF1XpZ+BskOBEwIeRnMu7P1Sx6J0Ob1Mm7TBZ0KlGgOArYYBefKmyId
dRF8IWyYZIgd+HwNqXhI5F0Lml0JaeBjLatI1LPGTFio2RdWL2gXXeCwcZKP+S0BqRGlKk9ChV59
G4HxHarlpQFqhTb1QfcOaSbEVdR0TBp9ALkYqJmx4lQ4fqB2a2RMq8di4TXLQcoTuceGUdibwCaC
BWilXmZNWkvRmZUPdGeUUWI4QZIgOUQrMn/5/1eWeJKZwedxGM+t8FG/CHBwEAczgbzSqFOA8CrX
mvc+fpug8AP9JzMxxuY8PmMEwcf0NG/Q+R7kT/gpNQOjPaMNNdCMJebmwDG2Yq/uBTk3j7qwIHkq
t1zUDcD5kbmkOLRylDRpA4idUQf9TGc16K1bKUTxioOSu40uWSLUiFIDWiOoo1u/e887k0K3O7ew
L0LPMw2rNBdwBYK65kd0583sMCUmyDBM13u1XXEgwVFb1KqRhRZOagO0gjl0FpO8FRR3kYSK3jqT
972E82ajFqZFVsKsFfwS3Vd3yoyeUaE5byW78rU4oQkzhuoA4AFG5VHHZ+wauPcvjtLw0MUjCwgh
krr21MlubFeb3j9LoERRR6vwTUGBmLANYodAD1c28w7K7XYzF6apEfJOSGpsJmn4UCo4KkeVTB8Q
amzfq1E0XZ/Vv+ORbrZpYZvoLO/Kkq9IwQ+oGNDG7wn19GAqro9q3ur5vfjThUO6WW9xtduZGvtK
Bi6gMFJUikAKjeIfwBz09+hgHst361cZOdwnGpfNVrLjUs1sQVaZB9GNXUjDhZKKqm/zIdoTyotg
3gWFslsAVvzKowgwqjwmW4A2EdURaiKAiQHzo1I/jCsCTYmN5E06VJWfwclwKm3QHmLCAiN0gpbt
ESSj2RQgq9QHR3iERLTBgaVwdQuElS1fYrL9RhCrmK3Jlme7cjMD8/QiJGawK8BZorcH2HT0W8L9
VGwY6LUmmkCjXQBRxx0hKUVs4gGGw8366ElgnENfUtbA9M2aADlA1wljaaOlQJvzfXzDq9GegE3x
opcagIsXvF5lRoCQ8qsn6Q5Zxs3pXSK+qSb0hYCYAqJsGNmCJw92aNKHwE1cRPGJRjGaDDWVZ+gm
P+UBJutiVzmwnvCNRwvOFejLAemU16fY7nj86yO3xIDPZVQHfdYSyF5gczqLEwIJbUApwQANRJoW
HgmFzYpPEe/kFTerLmJrqiromYqwHTH0bhoV0CWqN/PcbLZJagRHgKlyqKYAkdJ7/AF4PVeyJJcS
1AZUzYOKRBk87mgGnzBeKGodJAjQugGcTp1caKzpFO9Mgp7Zrdmj9gDNt8FMRxTo1XRLumVQjMiM
traEVmVoNXMVs95QJpx8vW0oaA8bEIdApWLFgN2LNm/eeeGcesQ4MaRj4EfNBucS9EC9OtRmuyFw
BZTNhnITopsVmcVbqH/32gw5PxV9ZinDV1ELQD1VRBWVj1Hfcjt4a/As5o48+e0ZXbirgY2AS+Lh
PQPeDNgHgBb9LS1jknWL0d3JlBgdDF2TW6NA2uBR0YfyLdYlrf8JYLPUanbxoPYb4InGDQXUMaTk
wdgECgO9J+MsIaALrScBYJQ4mDAF2xXGQ3fVJk9VcDuxoY77x4EvCIN0jJ7vaoz5gGFq07/H9rAB
ipkQ9o8egMVphdgKKXpca8jkN80nVZPOSad1IAjGf+gxIO203uzl+2AENsUM990WPi0c3HKTvkxo
hEOIFpOoNmggfqYHAhsXnHjTQiD1Ig0xW9lO/pmdxOVjlf0WKJ2x4Q1R10SvEVKt+2Lber6ZbIJB
0RvKLavv3uLK98yExmKh29COh1BSkgM0wjkgMawob3Ug+4J1/MVXXDRIrsKytmnnHg4KX2vKQbqO
2ccsRtDTh+/4IrTpCw8p94FRYM0HFmHAFEstzUaDKs6QP9MlBpqw0Y2Ch0s9CZ1VGkhG5F1swZ3z
fDYVX3CDvvbIbGFlyT1EsuEC0LEqGQb5kKjLmEEKERenR0pDJN5rEvuat2YODmQOb8+BE4wZrU6e
1T4x+t5IodHk8NOGSixENrkmQgURrJOsPYhbLgMmctiF+E0NJDuYAEDGXay1OF/QLevNYrJyxZRB
RwmNpeNwSg8xaL4oY/T3Qf2EiifG4p+a5igCdirpFaChidlVkIUzhE4HWQTIR5TYKgstgtwfU5jc
cEzG73A8tpMlyg8+DdkaM0foE5kVGNXph+KpbpzsXTlDtd4dvsb3+h2HbjZm8DhgwoAw1WL+Xe7e
xW2x7zYFb/CBwbn0ptmHCE70GeMloY0uXHGGIqdW61G54wkjsjlgrmZHu+xTHRpMZKUMBOtVgCcw
PC0EP2EGpT8VtFxqUesKdchBPYFONyS2QqOuQdv12FosqpjJS5/aqVCoSrTtOW+Sv/Lqe6A3THCm
YUeRpxTTEwMxoMoOuMdO+oTeIehr0ZDV+8zhmW9FAn8X8FkZyPwrtUeS5JtMp6cWRa0Nra4F5fwi
cAvoUcxHDkENa/GIMaEucChcWHwMnmfubA+n2MRIp9VAL0h4RHd64Ix6G69oId/ptd8at0UoF3dt
MUkDnkIUdR9qOyqwzTmngoYlOLZg+R9MmkOvXWu/oL6+6zeRDaaV7YwI6JtIO8GDzEYAq9KZjcMZ
+FzKIXRzd3AUV3lie4wRdYgncEVeBqcWdX4ws8oF1n1FofFehejGiyxCxKbqB6GDzBH8ddWYEMci
hBh0q5dQSgc+2ZkOs7yDBZx04NLeIlNMthT4DLMVD34H2Hizn0uC+amgFbYgI6LyFrkVWlUb7Gb4
SRNs5TP2UXgu3IBDebb34D8Svan+jni2OIMSnrFX/dv8Pb6hR00IUwJVlFXE8D363TiPpzC1Smst
PbzXqrreuyW1/FClVSEEiC17gMV6TudsCJt5JIXAoAoM1Xughe4qM/q92u3NsiTkvbLUfvyPkPYS
YiVa/dpsFY9FCoj0pTV4s2ksscJY2Co84k4R9WblRZjVNQlfdxWCuwGt18CjwUeBwtZA5JpIfEHr
/WlCJuACDwPu3bX9vtdzvVl+EfEUtJT4FI0orwXbVn8AsIWw1bGm70JqEsIv7rgRbCVQMTaFXojY
GWmrjuDjwwdhTRCZQmBDAazNi93cAnN951WK6cMdQIRiraF3CcB/cafCIviZ2NDvUDtAc1pR8014
GDB+O9sCCA+Bj6chxqLxg8ODi3NLv1ZbptSnclNos6SCjcmY34dNtUGC4YHOMHQF2UCwyXosC+JM
dbKDfYIK0Wz1ooZtTldr5SRb/+3ZF9m8EDfUdBnNL19GE+2cQXpuafBdKSC7GiHrDhwiZl1ekCCu
n7G1IoewMO8IaPsa7Aj0OXQmQNgBMLOgKAqeE2zR4+gRRncZtKSmZAB7YgSfgKRg1qUyeRtIK/8j
o7RVbPlKTrOklBeEJo/7BOeuRvMP+YXW84CBEgK3wgSWHWWVXFsLny+J0m8fYWGYo5jNkEmhpCKd
WbeFvMCk5SBeUczMrUvdj3X4EgXHJTtSHxW6wqVKElavlbfhywS5DcJVAjPUqDEIkb2AshBgyTZm
7RUXMUllFIwqgKePPeVb4eC//16qWjv+4gJpnLNxFxU8jn9vMsAguBPYvzuMWBbQSxDM+XMCWx5k
wfAWHjKnoVLBoIkxoCa2enxqKKzxeou/O5FGmmfgVJ/B+mkx31kEPxQxhHE6x3ge7IzrF6tDmmuW
ZokKZbIunxgFhi6GZg2kfjg9EfWxR5BjVsB/y6COAi0dpYIEvo32baxVZLYCQ+avVCgCAwnZbzDR
FpC6DE6K3QoaR2FqsX2dX8Vd+r1mbNiVC3tBtV95hLaKO78kqHUBEL0LE6HSndvaVfJtLe4jzuUl
nalfp3ELFVbgU4w6twDQab8iIGZYi+K8DnlQwQOGXzjJqgTLnbbPtd2+8AtdPd6EFpTUxmQ3HeCw
kTjpBBUjmuP3uuFdS4vFhZMQUl6YowY1NgbE/bVBStoDKM1MujQzxeCCJ853UK7CuUPKNbtjYyIX
HL5qlOFBD+G2vAcSl6olNMQxBI4xNketxVxr+7HwDbI48WMPuMc5ojZQgWnDE/pEfacpmDdgjZjV
UImE+KHaQdV+aNEIAKytjLdzCDjKKhvK6lVdWPswbtpy5v7u1N1cUUEGhsdJ7Mz1AT4fu90QW1Gp
TaJWuRw8mI5/o2JNdHw7cyS3c0Sbt0uQNLvct/gR7MEJ3XnUoIF0H8axxrx4Y3HfbeBQr2tt7LVc
4DJ3cHWyRJaZ2TnHsyPIRpaOZACyoWAHl1DRQa6FTjxGx1l97vfBYJaPvC3b0UE2y+2ajxBI6POL
uRYX+UDSs4nsk9Ku/Jg6PrSuYadnDOagtU57SHWj3oMklic+KvYI8AaI/qBnEb/Mm8ECo61abUUE
J+alAstg13NSLs/B0ohMGBIqsj5sAERvYT03Egqqoo3UEQXH8U347vCWlZ7tV0sCK6VTceGBJC4J
6gEtw3O6Qe2G14YTKvYokk7As5Um482o5RpgDgHmAUW0zATkGcpTwRuURe3f3cmd6a6b7EBauJOs
zaBhkuNR/q/ceaERIyakOv8bUj8kxPjlWy658DufzhJpgjnlrdoJOwfy3fWmLNRsR8OC+PiyQIzQ
34mr+BrmCcGBbgyM3gHZclJCJ2nPKQQnFf7fkExl1x5tEftzVBoB+XtJOWQBXSjWGBVo9+nNlnwN
D6Mv22oLzyl8+PonGQIOWTt1UXIVbVZwOurfUEbiV47+sqsf0Qk18hRSN96CeT+D21ES4cY1TKYS
RA37A9k1A2ReW5z4STayI6nbBdvRDVCLcKfNmOsMkofN/AauqUjvGo23x8LgwV3piKCoOTSEXZwy
I3lV3OIe7o7hRJkGATsHH3VpbF0ZkESSo4gOcLBAgo/JBRVBOq02jwmSTJCJfcY72SYDKRcuiEPl
dRAx138/23dIpXG2rx5hYTlGP5a5ucMnJQQm4AGujfCTe0YV4eD/KCXmjMC/toOunhGfQjv6HNJ9
gL9MlPBXHuTufb96kMV9n4PaT0UOJgxRBCrF4CFMk1eKhfLOcai8cX5Cr2cSDoqW/9DmCJazygW7
gJkATS5u16/hhYbrL9fwz/MsWzdxo9SK0MC4t+UxrFAW6J3c7J8xsrYB5g0Ua7FWfJebSLpEPBKN
gXirSA+JoCdWjlrg52x0oqVw5jS8lOGZVNp+37H7BYCrJySO/ur0RFLTsbWETwdeUUBtAQQGp5f8
BW/jZi+iKrlooKHbaqwsezcfuVp2YQSYQMy7WMayGO0/klnXhFflB6LhRBiVcMk+VjVW77dLJYYH
zTgtMMqS0DcV855iCXsZBbb+bkBccsoSZ5A1xC2YApNCnTdQWkX9dhT2bQmqpay2WbpUGxBTMgMK
BqiHwmPhCqqtsJ35N3BqMq/gsmW5r9w/c8G2p56n8XksDz3QyNmMmbK8Qncx30Y6A94HDWZA/Mzn
XV8f6clBQRkRkhECtdRaFW8h0QDz/2li9pG/y0crJm3d6ujzLx0UwJyqg3Pqd/IH0gb+eUCrBmK0
mHdMzsG52RN0HqVTG5BIS4f+VMGsbntw36kovRdGnGImzn+ZWOAW7UrcDpMuAAE9aej+1BQ6gag6
8HrP6wgmM8EQzbR9K1kvy44DhmPAZA9aBmut/yPfLcb8+SJLkDctsco0iyRBzPezOTI7HxPWKH3G
/rFKvIKFsRpUttxMKKT5KI9WG+gAa1mBThwLCWStlvT6WQEwINykittB4mbEwAb0NobY8BWAKjDL
OKg5PjWUVYYvaG2U2wCUZaA6j/ZJqI2YxxyPgrhJeCsEc6PkMRMK/rxTsoA6GZAyBdO5COaA+ilR
XqAYSyXI5YVGk1n/gRJLDLdBSz12hfwQRW8U8zpOeybYZo0dBIec3VOYnxrRmInTHZM8BXyqFhBG
mXh7CjZpcO5iMxwd30CWpv4n9+tqZxfXmp6Gmg9ZOLTBxRSQRm+HbaFlmr9pMKSbvYofysPvK96P
Y69WXNzoTqQbvpBAQwR6D+5nMnxIGPetU1c2SCF0iQX/JljjgQ3CICK+KqSMc6pHhV+LoFsEzNg/
YPj/9Tn+d/BdHP5uZpu//Q9+/VmUUx0FYbv45d+20WddNMVP+z/kx/75225/6G/78jtHLvn93W7f
y+XvvPnB/yXtO5Yk17Esf6Xt7VkDgiAILGrjWoR7aIbY0DJDUCtQ8+vnMOrVpAfD29ldY7Uq83wB
Ql/cewT+/t/tL36Vv779n2VS+mV3W32o7u6jqKLyqxF86fAv/6c//tfH11956LKPf/71llZJOfw1
10+Tv/7+afv+z7/ocM/8n9O///ePx18x/ruHNHF//fj3H7+K8p9/abpl/MMyLGIBugRdMTYU0ZqP
v3/i/6C6gBAXASfI1E38lKSq9Ib/zPwH/rUupUFAjTYMnOdFWn39ROk/DOg1cAFhbAvmDYT+9e9P
+zZJfybtv5IqhvZ3Uhboyzg8JKZJiY5SrCUGr9kv2MDJhVTGna75UVg+ycG2s81mLDJvQ50fRBZt
NI7KA9j1HiQy+uCXDzvKsN171Ft7nXXICZinDcqaiVauoJuI6tA2j1DzQVIVsNkIR6YR+XMhslVf
Aj7i8anbdBxHjj7+62V/8vFO5psCvmblU7Bln91hSGGhXLLIjsayXE/7qA3hzGl48a/mmDAMAfIv
kaNEY155FddgMfoUXQGpsFH7ZtUvo93UOT085i81Mwrv3ADvFpWhmbpXqL0fcnGtx/bJEv17HZzO
+49AZNyXUeimubpbm6ZXPqFgu2gf1HVx8KAllaA0jlo/BX1RLvIp3d5xGPK9UX2sJmD5VevTFD3L
nG1TQZFmUp9nqoXRQSxynVpO6JdPg7tfBNfqNd8O4bi6E5tk5+3cSXO9M4vCtJjEJjcswWFf8D2i
o6r2U8vg0vZJt5aatS4yujBpv7MsUCFjuBUU3S4GbHtiAn+AJTCYsEowcMIYJmVMjLoKnGwmfUhW
2n3jXaUxgl0zfoQh2hoKrrMYOfcWCI/SKxZupWAmEi2j/rMDaT63+oOeOjek+BAQEi5BuWtRio2R
unGp8RK21VK66pjDa6yD1acfWxujhno1tO74u5XfMuT387zbCC+alwFQel5wVH0LUX6ECJrAw7En
0Jl2kmdew1sLcgsly+c5refcDB59z9r2OYI99zci4X1QA+ZauIfOAvE49Pe9Ba518FDIGnzrbJ0B
l+TH9NB2T1GO6FC9JsVBVNlnF5XvDZQpNdMHsEJecQ8uXxGAuTpyS2ALGJzOIvnV73ko4ps6Se71
NNsi+dPMpBFz5L7zp7hSu9AJAakvEHFZyPmJJtYAi3EhSd5DCUdcaQH0XmW3o+Box+JVDpXVvAUi
EU5bbvVbxKjiGg6ADH2y7EClYaJI8bdB6JHBsSy6lUz4B1MerBtc6OSCgpgp+tAhl67gGQ+rQkQ7
FHzvmwDWmBnQIRk0S3x/H7j+sijbV55Xa6W9VWa5SEvk6wsfgIXoureqezOqPzWAVMpYgm/V8FkR
SAEPYW0VJOV15xJc9iaEv+MIPEPP8aYIrT+ewliBnFNpMI6nhcCL9PvSj8OoULRrpG1AGFesUW9w
f3W3yRYF4YVzox/1NTTwUWWAAku8TH6FN0gSrqYyemd2/LePGB1kHaRtDMdqpU0ApHaNY8M/pnba
z/P4tIVxKqnwZeDpni7toYYJvYN5/DEAJBpI6w8Oh1MF9h/w6tGwjpNJJJCWxxJD2sHWu8KYbqBy
cxBXwP3v4Lg7/Tgc0rWj++Zb/0ahZKxrJCWcSFscCMRclhYQ1P1eg/ZXeAW5589BXuY/UJoed3O4
3E8u78bz6swTOL+8rXNL53BehU0lwNEoMb0GeHdkUMWxdmwTPWpXzRylwy+32vXE5A6du9T5YXmd
fAUhEevSFp1n6+LXYIyK+tG1XA99bvZTCZMzN/u3kR7dFS0LUmY6TNhphedPu86QFU8jvpzo01Qz
w4Sf9CmkoVKBkNKWcF4AWAoZIW+VQSMS7pHb6gbiMgs2oUoy1eQoNGqonsaOn0s7l0caoR6BRzsO
7s3lnnEEtz+ni+lUCGJQqetfpYmTromclGAKYLqIE0DYgLu/E8/7yGVRb9o4aOaV6qF7E0cp8guw
ZQkBqAp6D/52/kI15hVI6I+1CLdZc9OzcOuoAqZ3zSw0n3MO1kQImfH46JAd4tat16jfDbBzgbgO
ZQSwABDpyvoduQDzJgxGFeU8aJttV/BXrvOtJcAo742jTpw1j/Eopji43eIxyZt3ohpn7mWAHwRB
gWRn2Nz5hgETOH/jQqF7Rv0O9Mt7rl5LC/VX3A53vo6XtKBwsss3HUVSQbbQzDQH5iY0Ps06XpPM
vYt0KDaCK4nLA3o+yl1TRddRoK8dS4GPmEJSCHQmKHp5VjFjoXgvGwI9axfY1qqFa0SL9I8frpvg
KdTjpfTaed2RnVn1thFlM4/BGEpC/rlPnl3XW3WRuk3qZu2m9UPpQ9+DA2XP8lnT4Mmvh8C94RLV
wFyJkISs87VyWtiGAhVr4BJgxRJuFcgEZHPuAiHQ2RRPUVySrpMiV0tRuUg+tfhX2TQLLc4WVR3d
d0B+Z6kA4BOyprAFMfV47Tv0pu9wk0NWJgzgHOejDFa4V7x41nV32ScpfKH0B8ek6ywH+lz2zyYw
gD4qYwZJl57hzDmBkFEdbvLsJfFeMn8DvdwuK1fUfy+yB8n0tQ9buD5FOgnIRt7AF1I9xMo5Fkl5
Y7k33EnWVdE8R4Lf5D7bVGULKHAfbd2kWBkuWWplvgoC57PO1WNnolDaJW9dE8J1q97qYbPy3Gyf
SrakDpCpA+6o1CChE83NzFj2XrLMQmlrGnvyrX4bNN66iR1Ynnu7uIaSs0JcJirUdbT4GALlaigO
RXT/JVXua0qBUc+MWQ/3Jxble59Wm6go76wKABc3t1UNfHoGFeDQOzjKRbhUbN3cXcbJIIABQ9Su
edCCbEsD6z0GmLIzvftc3imkUiRSCjFcJeBf6EGhyXhnGQSdw0dmGrdZdecQ2EkiTEyj39yDB0hx
E4pnPzxUgxMNKt1tfvT0fhkYEpc06PlYXrCe5NhfjrXqcbrrHj0WJL5uNQnlWHjU+Le+6rBAUPTv
nOe6NKNFLJG5NKET8uCVz8KCvxW2t/9LWbsAztm+vHLT9xzbw/UOrvFLJ1tTtvAAQXQWQeOxE7Y3
1NpzceSGwga9Stpl31pQ+AmA8MSMa9eNfEr8esN8EwI8T0S8lB5fEydfd056Cw2BIv1oWlvqdqC9
kMaap9lT5JnzEo9nUVmb0nmU/NGIfzPjSul7rdxpwubRFsRIHYi/tH3PibuT3o3RvPRFCEAAcNUV
Njj8zNoaxYQg22u9XCUC2l6cvQyQ16YBmpKW0QtOGHhWinnY07eYfvgSKvwAtL4YxrPbgZd85dN4
ZcY3kHeBadp74fzyU+jxWihWd+rYGodOAgsMHSIoBBuQcmvKtxKpsKxpNn2GlCtoCxEk9FT8nmpM
zEJXLNpWW6gSrLtCzI2snMchai/uXuc91NaKIl7GHEQIhSxpXizdtIATrPVBlbaKcHx1zZPS4E8F
8lOvb3nx2dJDllxx8erKBNa0xSyi+yJ+dUCp1XtnkTifDUpBLH6P3BurfuD0DifIzEgZ8LOrJtul
ubOvSnVAVuV3iVWvl/6+DcC5Jsk2CSGK3HU3nCd4NaA8iiM1gTOQrIErhblwAisaC2GbXu6576FW
/hapdV896vVVkV8ZUH4MQKNcpQj/Q5/MNU9bWWRTNy9ZXS3K7MaL7TY8EGNvdHe6sXMkrGGSvZav
U3rglgJF/VlwYOoROLQA8omVykHOS1Hmgx1LfOvoFWgha94XUFcDmpZdNd49T196/FxE7U6VUL5F
jUKHT1BMr0xTLYr2OUh2ub838gczeDHJbeRnwFiDKO8heQyR41nM7vDU0iFunOcroxZ2EbcESBio
WsU3Zv87MNiTwZ4VpsxKsnUdQRJIl3sh8vsKk8Egyl6S/MZq+mzWFEc3rquZkfiwe8MBhjPmBrCu
DcdDEHrHa9mLJ9H5A51Rh0VcDrpCb8TwhQtx0oZGtszDAr5DWFtFvozSz4iB1G/quM2ypQuJNwtv
uoywZ0/VB6fW74VL9kEQLgvWz3PN/dQaJme6o16sqNY2lg7BIeNAwzvD95eZ0xZzFxai832ezS2S
Iv3suLao9S2u5RcrVluA0SHz3JKjB5R8ZZS3dYc3cJPAWaBqzLcK8rl1itWNBwPk2YxF65XXjqTg
/FsvvVbpMBC+I9BcTItBdQt2BEDZti8dh259Sm9jjy8VbHlJjOejbi5NiFekDsgSum2aEDZK6SKD
kDKedlUerPRI2/NAW3g1SLPGuvXUSkQQwTacZeseIqw/N8gXDVSHlPIhTK1mGZQFA0e7qTKxzArY
bBDp/CZ6BcpTz9s59xhskyv+fDmeOvvUALESSnaw2KN4wn2PFPUgLfyWZMPTBn64e7BAVvFczqNf
EDSGAls6EZkOD8JxsH3a3ChKNAwvaJjwpZ0mtpndxgh/JfCIjgEBK1DZKa7Ryx0897Q5bXD0QlWy
yfsodvHGcNR8VVtzDbpvMHu63MrZ4Bf5W0KRx2Xii2B8EpS2yADhHe6hW9VdjAJW2IHuGfy+3MjZ
ueInrYzmKnA6wpMEoa95PeQxIGwOab1PDol7HTKSq+QwpVl79mV90uBo8GKt9ZKqR7cCSB24HFUr
Xk7Mz7k0JPLcf4Zu9HoPSN6ItsDbmq0ru1t20N/zFuSaQ9uSgoIz2J8YL5cH8kzC7rRJMUKGuJro
4oSbAk0KwJPABtkNEsdTDLMf0gVf79s/XRvn52qnsFRBa2kXLQC4pnHfgm7R+eBPQElBJ4culQ9l
nW1NlAUjVNIu9/JHgWjc/PCSOlmUcakKRgW6Oejy4EkPuVNE/eCy3VRrdwkK1GO27OGmh4QWTFUP
0K4s5lMv0fMrSELf2TIlHmyjFSR8M4p7DyvIAlyj5g96ZK4ud/MHtP1f3fzTxGgBGRBVDuvaEbZo
Z7FaaXAHUjM2TxbpsJDwhgnvE7C1FnAJnQbCnTnOUKT5u3vGOJ0ttER1taDCTqJrKe5bIDwnejeW
7/neO4OMcrxRa0YtXAWEbYKqp0EcYSZ8KFEMLI+2fJYxUB+w/aubBBlMd2IF/YBQjRsfraCOki7K
aILLAY6bFdyU4/kbWKo3kOv7d/XwW/HwWz1i+GPjq+F0LEfZoLRycITKGAkE6D4Yi3TdJQDhD6eA
t2PH/ubywP4gsYz7Nkr74AXc1oaJlTkQA9Q77OT6FZsPZi4IwiDEuaZwzx34CQRyDPcQjNpe/oDz
V8afpTP8frI7m7xMJEGaw6bsOYaoZgM5iLyYuJf+m9P1TyujKyPTQjcyKty3wbZaDtAvCCtBeJjP
5BqZxMX97VQy9tx9ezqLowu+IIQS3+TCJqCNFtAKd8BJi8B3A7Dy8gBePlqMsZS/lQUWrVsp7Dg+
dvKgXH+igR8oq/ESGZ0sXuEKqIJg+TvQZQQmuIfr7FDU90HnXKUwK2WLHhgruUbpoLiGhNUGWZCZ
9X65nxMLZYzZgO1tWeQ+FgoTz8y6KrV7oe4vNzG1TL5uspPFWHPHqWKFsYRIGEjM8vqLhIpSap0e
B3TKc/Xe7Z1luplod2IOvw6gk3YFDG0yEEj/lVgf9Ljx8MbFn0MM3ZgPph/axGB+xbMXTpmvGOuk
RRdP9q41cZ6WC++mQsxLlsDOOrfs09llD9FD8AJTCNrN6CH+lbzg5b9sHimYehtE/s86dBihgu/P
GyBbiy0ick/NQbn5H0Csh33y4ztPKiujcx+22I1FCuyjqDEfPNkAk1ZDIO4zlPU2+v/M3Y65AJL3
pagQKwAx4y4yEGdLDmo4aRYT0z189KVOjY54qnStplpj2boHtWCQbEEq7Rd5Zi7DTG3TSD5a1Llz
EuuZ0+pFuN3EcfiD9PC1o09GdViPJ7OP5VaallsiHFFg1yugYYtg4YJbVdWweafmvMelY+buhnEo
xOvY0m4KueN6yKZuRPNZdnRhdY8kuUrA/W+4zbyX4d0SW9VMiXpB4BAuuZwat7OH6slnj+4KFUI0
t6wQ+OOdfdUDxLNJD/JoLZGsXerIS0MRzlvyu6ng7XwAe9Lu6PbQA+SAHROPQ7aGvOQ1hLdmUHKG
ULu3yyecHs6ecidNje4N3/M9WdcGTiCwEX1nRbQHRYOpgZxoxRqFoxohjhk4eGzU4PbNTWjwOh2A
xu6SX+k7hWreHcQo11N9m5g+a3SPZNLSFAoGwm41dSUQZesxhTioNSPT9kRn2zLwDKXcRFVWjrZY
m+ZlnqdK2tlb+2YN+i3GIl4Hv8s9CVeDcn9xn96QzSS+9OzWPml3tLPMBiUnuNRhZ8kDY/d1Bjxm
SQF6rMk6jW8luyISuDMhdp3xOHGsnI0cT9oebQ+ZM84colu4p70ZrwxIK4HnzflvLb5n9NGLX2r3
o82voujecfWJNTV07MeZdtL4eI+IUFhCoeOt2jAk3x130uHu7BvgpInR3uC5mRhhgibITuwGNwmA
nCD+GOwm/cSnRnK0P9LSDeuswepBRXbdb52tvu6+tN685XTE/3Opck50DnMrSiggwqMrzosoSzqU
pOwgZ8sG2gKFD4iOewj8iTDj567/3tDQ65NTn7KcmUyPkJ3hZFYyNocI91pzJ1r5uRC+tzLaeZUm
qq4MlbCd/CPI7NB6vbzMh7H/vtC+//3RDtOMMHAVsyw7ScxjCy8CClFIYoZ72lQDUQN+rhMB8M8Y
5HuLo31VtiTOfJ4IW8FXpfbpVrHazj19V2fZU5ZPod5+CAkP+MjTBTHaSg18JPqKY55gK4a4zNhw
0MK0WQZYNkHxYa3fug90cCoBknCWs0O6BG9syFvqL/r1NK14akJH286ioen5BiYUdSxB31v2dHlC
zyRovvd3tNtM3XFgnIlKnzkD8fMOslF41T/Csy08ZHuInGVLWOBdJUvcSJv6I5pDRlub+1NvxKlt
OLqdmOMJpdMWpbGiBfoJvjWhf9XH7pKYEyt4Yj2NXzJZZXmR0XSW3QBg6NSwvMgALq8egAIBnLSe
CPYmpm/8pjG9NrTyFrC8hNN1bwDNX68mJvDnwTxMoBQcGDwAoL4kpk4OlhClZmEpvK6HHIJmLvUr
8oFCtQf3HRjvQU3PgK48JHHymwjOT7Btv0+92VQi4UxQ+/0rRtvGNTS3qBiQF8HW3YQA3876qwx5
/OwehaLuAJkTbzVQ7nT45HQLfE7/2AHVCyo4CMZHiAWsLw/L+Wn+MyrD7yejEpDAiiCWadklkAS0
cGaCVovagk0PK45da91dbu5MWvx7/0fbCJr6jVZoSPG7IRy0wibeOhSYeN1b5CRaC0/bOzV8ystk
LWvo0HX5fW8MZR6ST5yXZ+8ZpOhQmZLC0MfkR8NNmgbENsQhMLUIQVtnAkrSiNcnOnz2JjAMPtRs
qP6DgBY3YeNFicZxTprPoMrLdKY9ha/kcZAHVkuAMfkMtklgI9fH/wRuh7CSw4Vel4Cf8rEWZ2DQ
tm7Sgtuu+SLNZ38ynBsuyvFFd9rA6KKTuQagbVGiASj+zv07mFRAGJwvKHxBoYDtT3OyplocXXSm
ZqZO26HF/m1Qxhv8nK1+lj5bt0B3A+AnksXEFJ5ZKhaQwtIQwiAWM0d7JASGJXTNmtu6oV/5EBzn
AeRIWwNKhxD1ysObnEPd0poJZ+eav3pIASiP7qPcQ6F1Arh15pzEp0jDYqA0QgR31Hk4drt5msbc
DlGPtwDwaCbxaGcWrKVTzClCPcAIxxSDzmJxBsCbbucVNBgAeynFKwW9ZA41nFVcw1jM9CfSq2eb
BAxMB6eB6gYb9YrrlHdmmOq2zxzIaVVzF1JtqZbutADSS61z28bFcmJS6c+Fa+kApsFVU2DexKhN
i/RdYUC5zDa0akXc7IYbwYdWpNBWLFct5JvCJ6qxdmmY/jVQD1nST5wMw1U92jnSNLCiUJBAjnVc
baGNU3dFa3botHmdlsGVA+h2Wmv7gBXQzaTxRrfinY5TcKLnZ0Zbou7JgQHGkUTGoXzuJ4JpeP/Z
lvlWxNBZY9Vn6amnlEPStv5MdXBGiFqZ7gO6c5MZ7dzybVPr54XwlxXxDz7Rt2mZTJgfnLmJcEZR
woYJgSvbKLSJwzCOe8sjdgxERhytffBVvOiTuI+JISbCjbNj/6etMUa4jv2wS02A2piCNhslqyqm
sJRFt3II03nNFdXovga95vLQT3RxDBVmgYRgO0WzoL1tcu2zhlaQFr4z0i8F5vxyYz+c7xChSxPr
CpQlVPPAFvp+tZsWZXUtc2JHIZmlOjBraXEHgMtKc6E4p3V3jke2Pnd2Fb9S4tlBWsx0HEjJue0q
Z2pGYfYB+92JE+zsGJx81bA6TwKOKiNu6xR9b3fpewteJTCNaXVrDOCPPJ5a6lONjdZUYrDaCXO/
tzlIqzSOFzCAWQEbtjchthgS1JLUUxFq16o0IPVSLAJB5lAynIU6LPqCz7Dy5lo2EVgPB8uPff9n
AL5qXScDUMRpmaos6m3XvS1gJKFB0UKbYi6fuSfkUMNFIZcj8Bifbog6ZBLkGcG1/FQ2NxEkrC+v
rh/6eF+r66SFUSBbhzUHD8UnNsuKA5RKlxmjM+B5jynEASzZzNMK5hw5jMilf7R4+dw1HgSAgQ7y
jHZVQREy1fq1CIFKJNUmSOPr3ItnFOzjgEG+F3lZD86DLRRCOx3GfrW/bTsOpTxgQwNzXWrRDYUb
OuvuMuc5dPWHHgaBWu4sewpt2A6oDhFt+oLCJAWgPAAXkznqa69xmcGnlTgzM39PtM3lMTk7sydD
MtpwhWE6epRgtVnsgzkfMtol4dv/vglOoKyOWARoADFa0GXjOElOUtxaAaRXgEJz3RsdqK3LrZzb
NrgZLQYupbCQA/++R00jCnIQijrbSd+14KUDdDTynxisFd3JPXpu0IYLGElQSRGgjgaNwexMB+YA
12DwKdlrkDx5BZvoz5lXs4SFG+48Cgw6gozv/Wm10CklU62NSsEKRK9ZAYnJmeF94PX8cHnoznaH
ckmBarQkBvF7U9yJDaOOZGvX4aPjHxNyrYKJE/TswY6U8b/bGD/Nhev6XkgogK11sCyCHFjZbJEB
DV6aySuh9YoJest9KIJ0wTJ3HzU/vPV9ZteRXdTgJLXVLO8nNI/OLpmTbxoNcdbwVnmlaG0diPE+
fTW8Fys5OtjSNYD4l8f4/HT+6T8djXHr5rnvhLhGrRDOiE+NIxdm2MwNqM5ebulnrwbOLmN4w+gM
mLvR4gQJN5RBylu7qh8ZBF9icLMDPNgaicPGC5eXW/u5dr63NroaYQjJPKfTarv0q2WCYyss4SoX
OavLzZxBinxvZ7RGWcJFy92os2PTvSU13uGZCSZ8OQjOiHqX92A+RDlkcDVy9DVzH/jJRhfhxNj+
N59hQWqCY6voZBiOk4swShPom9duBzRjv9IX0aJ8gnI3VHOhtLzWJyAk52fyT2Oj68rwaymSDGvG
jCEd1X0K/YMzCGTLXSOSifV5fh7/tDVaNdLX9CLnFs4Adle1h9i9c7WJY+ZnDI8ppIIilTW8YL4w
Aidj52a9NEtTxxGQJbfE6h56691nfO+lDJSD6hY8v4lO/dx0aBF5EnO4fChQmt9nq5SqZoEmatt3
6ldT8EVUd3stgv8NmYIZTjU12gdaVhmZskhtmy3k+kP423cEFsnBLrC0cipE/Bkpfe/XaDNIxwp5
UCUtqihkR+Y+knIDnQ1iK+kMHgggX03hT88v/D9DOYY0Kr3iXhvgjtAHk2IvXrn1a8vKT1/BuEjr
ln2JSk7q3UONZY74eJ7G+dTe+1kB/NbrMdrRxLszrgJwIzi08XvfAZdFzHgZQnIDLOzuXtJgrcB6
s8ADnVhIZ3fHSe9Hp3dlAb1Ss6a2iYwWefykIBEigtv/5Iw7acX4vlx9oonUj3htwyHDDiik4nvX
Pbgc+uqQdhGFtzLBi8FT89pJDRQoBm5QNcUNPXvonHzEsPZOdmkGCrDmmh12qZIrjbTrFinHGRjd
i6jVl0Ge3l3u9cTGGUf9Va3ACSNZa4chm1vOFnjgWek+p/7L5XbOQJC+L5/RaRo6eqI4z1ubYvKi
FLAGV4OuFjHSreWSB9+FbTRqH3URgys2HLCtma5dUi+bChQoJDgWYeZNremzo80lY8hZoZw+Tlzx
DIQxsNsR5QEApsNuyNLnbrgEap1C7B7CctBP0nbNfQ3Kqr+Kw6klNyyp7w87DMqf9sfyFsBLRIbg
aL99y7Z83jF4rgjwDGYZdKLB89CX//tXHlq0gDs0h8hLytH6KuKsA3Ya8+32D0bczRqtnRjUM2W+
702MLuk6rZ1YlE5lSypCeC23+ozncAFAEKotOrfbZqxd+QQWFb53MLOnwCpXXm1429wLr1mqvWi9
2mqdD4YI6khdw596C++20IxtMN02bmvDU22ld94m8qLny8t0OLp/TIgYKLwoXON/o6O9MhlgtlzH
t5e3PqRd5o3Hr2LVwce5XkRlfg/phWXgZlOOW2cX4p92x9klM8zCpje92nYgONfAdpGCaqUK+GUW
eHxiQVzu5hliv0W4AYU7vAwlp+NHIXWiSKNuW9klpZtQB5WXghAZaNpVWih3YUJ2fVbEyIsX4EDp
FkSWIMPy7OjtQS/rZyuAg53vuutI+NdcxEdaJY8JCiKqrD4N0r5d/tpzZ9TJx8qhTHdyJnqMq9Cg
UW3zKltEHmoGdTJX8THFy/5yS+Zwk4znn0PmQ4dkDlQPxnl7yN0Cw5NapZ3q9S7V3Fdf1qDzqGPP
ykXiN79SQeCfoEM6Ns+B7wEgvHOKBSXmLUNeZe5k2TETDXyVSfIr99SiglYZUdAZVy0AEEJ9gLC4
Z711UFm9gB3KQ5+5j5ZuRsssanYKbMEC9KSIvJYerpi2WMSV2GimvK6keC3bHELD5d7nIKLlIIB2
qp/p8CBLHflAnHRJQmC3cnGXBdm1CyJgIMB6CnMLnhPd4+WhOnugnw7VKORC9UhzwMQCYoDWz0bi
zq0QtjiErGs3e3U7GLDV7cJR4o1mzbKwYFBcZAE4b9ZWwIhFRXLCfuHrsP4xd1BJGUSVINcyrtbm
eWsYeaUa0DF3dYlHNAT4jDvha/McgiZMb9+0stkoEPjiqltKQha9c8y6rYA5m5X/EsMZU9xHJejb
KFZn9Ytj7g0/vs/z9yz53QlcBu5tLpF4/JwYyrNHJodAlGnCxx6Lb3TsmEWY9BCd7GwDnh0Kzg+g
I0dwEWm4uDFc+GYZ/YpWDNkqb1k7cMWrof5Lg410Ghyf0cpsoGRYDYTbYMERI5UGGIhFv1MNZAGE
vig43MW4cxUKiIVIkB999eTJYNV15lyDlxrp4CVtVRUBkzuHlg3kxCDWGWqrggcLBnevUNWvuWGt
eNtfxWLtmuasirKd1IxVJQ8x7FRyeejKbYydmTHzhlPbhWgxTaEtTuW6RS2o8QmKpvm9Vh9T8004
6s2vr1Ufr7v6LswPDjuWIptXzXXJ9yq6repgUQ35Vb/cEKT9/GZtRIeQewNSJOkfK/9Nk1eVx0Av
xrMXxP5eA0arvNH9cA7JgFsr+212d2EaQLVKu01Ih3JUa70VufzQa2MZFe81hP5zeM2UpbnyFXRz
rRJePkot0+7OAu+w/EhFBDk1PvM0MWv87iZwGTxTQM+MjfuqgPZ6mM5DimRlc02hue/VT37bbWUa
HJFHX5QFLALNZGKdn7sqTtbKOGZQUWRoncEru4VYTE18WAf85uSz7h943k88db70NH/sKSGhR4Y8
GCrfw8ecHL1O39WGzpLSzuOQrxJSQuU/Zv6cgPiK02zbpIB38BJ8CjMiKHA2R5k6zqwt23sOUyYn
KW5anNKRIVdtcB3wKp5TCUGxgtg6BEWlloFX621qN5xbifmrMdXGEWgo9eZeKX/Lylm6MeQWGN0Q
3bvKq/IZcmq/qCqymevD7IB4zUuisXkRhenUZXDuLjjp++iAwwxGVcCCxvbbV1ZdOdW2aaYgBV+J
t0sDPNr5QQWJpywtajvU5dYIyKZskS8CR9hPzLss0zei0xa1YrcB0ZaXj52z1+qf/o3flL3RZGZe
W5XdC7Dw+TpzsyVz1il0qC83dG7FWsQgqNXp3OBs1MeIqFTLSVvYlTcYyPeHxPDvUpofMtL/1rRm
e7k5dr49pB10BooNVu33RWtUxEk4apK21bMVpCFgC9A8hZG5l0rtGkSbgZncuRbMNUzITUYkX/j1
Y9y+qPwhlUhoWWrZuYPaOlmpFjCTAl6FoWCzoOfvrCfrsqxWqUVXKArcQwtsG5mwsoMLh4uTOISN
kmjNY8zNDaus24JB7zX1nLVvwd2rAxCgcr9sqgy+CoP2tw5VBQVvs6CpZ15VbWUxhcr/Mc2QLJNC
WiYkhbGRx6Mf6GZVZioLgZNqF1bYzPB6ncf13jcnDqZhP3xbykND0gDUAGqDIM0NH3JyVpSCxL0K
09CuKm2fKhgcODcBsj2672McYdeDV9Tlmf7hyUCgBINA9v/N9GiLyhx2rNwtCrvzxaoq5LUHMGGm
8rcmq1Zd6C8Nq32twv5odvpKOZ0FZRIHXceEaoH3mQq6qiGRmlHtWITtAcozDG66/Z2CRZlTc5TZ
atCqKh3KK9cAmK5dqeYGrBu6ItlRE+omYJhtwHc+dml+LFJov/ZqqpM/54+gEGFBJBJwB1T9R8+p
IDdaL4r+L2lf1h2pjmX9V2rdd7oZhIBvddUDY4x22GGHhxeW0+kExAxi/PXfxlV9M4yjgq6qhzvk
cjoUCOno6Jw9RPyUlXdaKJg5NFPTFi5hEI24Pp3T3e/rC8RIKtoduBUQcNyn2+rZCyygDAOGZ8tP
ifE69u+M1guB4PNsujbC9A3ORhhCQsZO6/hpFMb7Ps93qizHZjXGlkJ2OEd5ARucFjIayFsZ3WYh
3xrdXs9kpzXAsh9A1tAhEkXv0vHDiJ5GeiT5y+BDDAKGm0oCYXb4nVSZUyfwjS3ANw+LhaD5HY0G
EIQMLASKmhpIr583q7NHiOog8CE1wE9iXGxpBR8JwLPkEOXUENoUPtja8Ssdk41MmpWUOaTvNyoS
jIVXNb302UQakm4QRUfVQqHfQlwSR5WOS/UpbDBT6FS2tWaSYAn0sDTMLHITX69pNqj1qfaPo/DC
IcA2RkvVPel74EBBWkTqi+SdiJAq+Loq0FxgRSkrCar6ra25SWYWR7gIwNi6M6VXaTNRxcJXgksq
iDxP2sP1Vf/ttEDYwrhYaejZUG2e4lSBkYpD2iNsxTJsIV8HsTWT9oOEnePXfGn5fN/NGE2Gwiju
3Sr6fbNnDZqwytWxjU/KUXqvHvhP9WmypHikULU2zHot7du9+MO/X1LrvviUZ+POImUCpfuqKob4
RMNnrSq8MoZZR/YG9v+6TbqFutblh0S/Eac9TuA5OAvnYQcr2iQ+QaoHxujMhCSHy8I7famApn8P
WdN0/h5pduagQTOKvqzlJyiAOCO5UTpxqyOAQRAMGSpMCKxKASo2SLdsRHWP5zuoXEHlASpYfF2H
8YZCY1pWbZ5Hm6rPPDWHQMFQWDyE+TCRN3JaOgRKIFkGve8UAjLSgzAOZtBuaibaPcQd6+EGj4ol
C+PBcqsbP9ngr9CfRpbQm0mAj063EooIcehbyFeOKjR6csF3sKsdoHqtodVwNy3NgXMnlw+8lO5C
uXKbXoUIDJjKxYY3gWvIqmNEx9qAAFdLDlmfWsJP/66wNfimFj+ayWwD2pSUkRMtqCPgCtnG3a7q
DKfTBBSvsx2yWbPq83Wq19toRJ1+iWX4vUkxyzRm0b1V5VZt84FBkGBw+CG/m5ys1btw1RO4cS5J
7V1a0ed5zRS7zgIxjN+KMpKr+FQpP3MO8LOAWsgkeiSVe70j3vUocWlJn482W2ihkIesLQx2iuG8
BVOkCkzAjpaWJIT29ZEunDBfE7ZZiAjVTtRquWcIh71dHYynwIkhWajDXRryAMGiyMF3GuDsvc1i
Qz1qWZNkcXyCNqtXaXCQC5gFwp4TVtKxz/ijSH7lKHf1LYN6ZB0tgBOW9vDsedsyT/lgpDHqxQch
fPo3sClThD8LErPnQ80gGpJQgWA8+EEGqlKZCg1+sELjoTarRWGO78fZ1+Fmh2bCIrSuBy0++QJY
A/lz3yEpgeeqxmCKnnLUK4SFbODi4kTSJgGzR8RvPIWeIhgxnU9bAS6vRwWVP5zcZu/fLyzNb4SI
aaWcDTTbBQobRKGu9PgkodAEjI+nponrFSp4o9IrhwdCmL9lLHYXhpW/ZTtfh52vELB5e0mbzhOZ
7rooc6kOr2Ghc2UNtqowgeayseYSGsyweaygV2hEwdKunMb4mnF9/Q6zRTT4gRwKVZeDC6J7za8O
LoTN66RlU7vSrzCBCaJqhTA/XrS4/J6DfR14tpxaLgcdanvJSUsbW4BCLP+IusVCz/Wnm/cfjCAp
cPNUEd5wz83rZ61c6nB8r3R8rp3PXhuQW2TOK4AaF7CRRRSfag6/ZzWwuQh/+g7ybyiw+YFodf24
zuoYRclsYQFdnsLfQ88Opq4YiolEE59ycCZSSKHVMPyUlqC63yVHZk84O5FURtDN8wni6LtwqwQe
zLEeocgD5f3H0VI3xSZdjw7Ztm/QuYRf2mIgvxR4zs6oOfQoNwapLCniXFODND7pSCCFZhxGzcRJ
QoQ65Xh9Y16K3OcDzvZEimqJXuYag5ZoYiswzNaij/9shNniZ2Od1YGPs3DEJY8X7y1q0ddHuBg7
z8ojs+aSxurOx6JnJ+wBOwnehRJVg+w9CF+uj7MwV3NAoR83FWIIkiMpuvfJUZEXMMLfW3rT6jt7
kCmInuVDvBSGvJN0dppQAwZ0IVMimIIi2YwzS6mb/UAm75fWCzS43KYvgBIQXbfkGpxxLjgBMawx
8W80Nd7Lher5smEJxpLUwXdN+9m3nNUYNEjqBYOIe4hSInGm0G4CXURqhn0nqK9xCyuw5BhDMLdH
uYyAY96J92H+IEk3JYx7WckgoPmeyw3gdJASbGGzBl4x8DhWlEUvwpBYKYpccfLW1bKjG/uIwYqw
7oAygPx9lwHpuxYg/BmJ1MlYaCHpAd4YM1V1q+tv+7tq1fScZ8Ww2ZHF1KRuxa5jp6Eyq3V9Hz7H
r4IziZ9EPyVnWMOCbVV4S/f1z5vVt1PqbNjZjhSoocWhjjjeJb8q2MBpvNl3OBTRslynkdg7FO7n
5dDCN6DJV1nc4U5Q1L8CXOpzatSmmuE2I7zHdbJOM+hO+SjqF/1z1Umnvhv2ZWBsRMjyNkQ9ptAu
DsirDlxj3Rk2kh6z8JObZkDeaMCbiaArg6oMgS5xn0W3QmfcqWxwWZ9vAzRvW2V4y1r/satHW+X6
QkZ0OYk+m4hZ4BCgrKjXPlKGTocrYXBT69tSjPeGka5rmFWylFg9lBnHDIrgeeN06puI1XR9EXxv
631dBHPUrV9KOVd8nDua5j9V0bgOErjxMmivqB8VZGkVvUMtPIVu8+DqEJgdWsgOy4MVV41D5HxN
Am71+WCNgWI1PXyXaeIpAKzrVfWTG4cuh/dysVRvvHhY/p65Oa825RqyqSqITykYAGkOay8cmmVG
reuTszTMPFzJGUrIUojDsmlW6JBvtJAf1DTdXB/mYng/e5pZvJn8N6MRdfdTXxSTKLLdGR8F3BKq
bskiaumBZkkGGcdKRMMoPhEDAqa4WWTQD2LdwjEiX8xDzx5o+hpnYb7w4bAiSDgR1WN4kN61g2pX
drWbzJNRCXRhxQrc47aHjpyNNp2r3bRWckPhakYkSzssunB+QwWCaTe1dsAtkFWUtGbzCy2JcKx6
ygBc4bu8byxQwpwETVU4dm+HWFgp0GwXtV8GJONTRVy4Ol6Y8y+jz+ZcSWINIBVEWUP70fHMrIuX
ji3M+NIYswnXy7JQoM+FJCervW7ULA1NI4JO3fWFOgWkWeT+8ijTQj57r4EqBlVb4RLOIM2hrASn
cQWPL1rESUvjzA4mykOhFWBdfgpZY0PAcp2OqJvEmdOLoZ3CGiag8FbvPkgveUGU2DFqU6jr2KLu
v8Bt1Yav9A49Sodl74QuOZxf2K1fJmF2fHW86WQ9E6ITTyDJnkq2H4IMBH97fVhfn+5LB/SXoaZ5
Op9vOBdSX0MiIqX6WkWl3qfoYgeA3ZW+p/ZTRzQ3x5jbTHoe49cMVoVqDhwEM7MIuE++EA4Xnnxu
jh4MQtX0NarQwlA5RKBruRjXha/BLXwhIn5a019ZaXTa0mdPHhER3ouiwMA5ip6BY3Zpq5uJmqPt
4nePUG3xdMYtSRrhjBCgyFlXDoRB0GkBQ8uQg7UkSbeMtxPMAXZ+9LVMxrt+lPeB+qRrb7SD1Hsu
aCtjACS6qx5ZQZ8gbm72imGi64QGaHnb68ZGaeRdL2ueOoBaBbgZEgeoamdWE+ykrsIXwjVerZHJ
KusiGWxRKZ/qTyuywasD6GFXdy25KUro1mchINFrkfr2JO1cCKqdx4bVLyavF1J4cE11ieqAbKpw
CPs6cTzmlKipGJ2G/q3pjn1wvL4mL60BirYS5HJkkWqf6cTZiynifMiDpolOabmtCCxKqpUQPCi9
6F0f59JFFbyp3wPNYk2GKSr0psY2+7s12AM7kM0IHXhIDkPz2yPvTWgLnuKUt+SJxeYSFeE7HWni
Z599gVkQqhvJYEbCMZMbOFPeFAdl66/1B2IKqilZzITb5E0MQ9slHP3SDM/eYKsnlZInePC6C5wa
d0koxlljuVP9j+tTfOnQOH/AWXThUilXsMeLTlnwQ1AaF4QBh2vs6foo0sUV+fv0nQv7pVhKtA+x
laHL30JiJrQqmHeiyOmo+9apH0JAAGGssVR6XzhD6OzQF+NQoW0yHYlhgWJxfN+GAXS+JSscBFMV
4BNRC/suH93rj3tx3Z4lG3R+3I/dMCiiH0F86blqD6F88ltU3dhjq/8UYXJRaq2ZInZpsHrgzVop
XwaRAdWeO7RPHH2E4V3bHnwoRMF8y/4Pv9wsTxgSEaJNAWcn7kJMNDCF58Ll69AaPtrVe+cGB3iU
3QcvpVvtE29Jk+U7GvNrHkZnW1od0eqOcmSf2rFzVLcMzNKDm8ELNfN1dt/eFFb2aPy8/siXFvn5
65jtYpJKSPByVPSa9Jj0PwV4KEQLQyyu8NmObVqdG22EDG9Uies3j7C5MzX4CURqb+kNhH8AB26T
cZUR7tXpA5O144AjTevEhQN66WFnO1oQsyxA/zA+iShCEOhOcyy2svu4PqWXAtTZlM7rsIKu+V3Y
texUxY9tldtauuaBMHWZnOsDLTzOd10ByHKMccMgqpN6ufoQt72nywsMuk+49JVUQ5td8pJOhkkd
wQVY0SHLHzV7Cn8Xw6coYgc36MWfoip9rVuUoNqhWVUJppTQae8UyZpDwKNsJbeBE04WsoPSa7da
FVg9gTeFEt5xTd6ovvAgqvKdrKPx15AiAI6dQ01MORk1SkWQ6YiV8kbl4BEkYl3ZepFaRBg2ujo8
VVXqplywKAoWvHoD/d0U0UIdwW3sYqivaZ5f57Zcpauhz3bIk2xCP6pSxcAwOEqQKFb7Dg3gUAVa
H/C56+/nUjnvPD/VZjFWRS2OhHWGex4QL6iYbdJQR7FKAO8oNw1eu0GgOwZcW3zymovoULNTI4NZ
UzzD8WxNQ9HMmkpHDwi4/jJSXwDLRLOaVavr31OfNvm1VzyLyVFaauGIEuMJyiE2J5VDCVt3tX4X
Af/ZdUDtwJtJ4MDjRIdaRW7bZk7ph6hlZKi+PNPiAHtB1sKyXP9RBCjoiagjjdTRqOwOUWCKg277
kuDpXe0kAYB4VLFI05ijEbh5HNgoXcFVmwBY5/9MKETUKBII8BnhuIiLjaALVjAqXp6Pu5ZEhxYX
Ha3i2zTgZkTZazTmwDxrvqvEnVeMkQXHZWvg4xoAWwfWs28jLvFtpG/ikNhaGHljoG0i9ZC247pD
1RSOXFsUwI/i0DpiKO1ysfLiLN0DZdi7aQY9V6kxhRI2Y7BzaFF6g7/TKJBtlVdujha/RIMPkUSO
VLdQtJQr00gzG94mphCFN5W0VBa7tOuBvwSzRZImZbPZoiLYei2vMuQ/9ceYo6sMfLNWLlSiL3R6
ZKAXoCIC72K4uM2B+G1TxV3PhOAE3okzJsJKH195wtfyCDFeA85tKVNRhJRhB5IuyMwuXW/nTh2K
rKjiMNRT8xww9+f2IXz2Qd632JGuO3ew273kyKHJb/qbZf/1y9GbECCJDENW5tiwmmg97xIFe1Yq
LbnoLbl9IkD2lIK/kG0sjTQLrCyUizAZUXYJEB2TpLP9xIeDh75LkyXG2D9JLX4/1WzRjAlROs6n
SzkuJAr5CAX4Zf0Cm8s1imKVaa897Khkyq2qyT1otazDVN4Kfu+JyZL6/MWLg6j8/i6zaJP3dUKr
pESRbW8cya9+R6zqNr2DMJrHN8UpgQS+WR6zx6WLwz9JPX8PPO2ss7tZ3aU071TUESt7sAY0fyPQ
s2CkIzwOLpDAu8IK7MHDPFia3a2MBamExeeepXdjhMu3L6cMDp6VbPK14Y7AG98hyuu7fhPej/u8
dFCecEHFXYjw/yQF+/3oszRvaHqZdAnOF33PDqCnJa7gTHqDg1260QGOr3a9tIun5fv9UPk95Czr
8xVZ7AOGJcfWo12b0ab/gXaQOf6i7rAal3RQp0+7NtostWtx42916Dudgi6FMIZ6P6lDKHJmGqOI
Fkhpw25wYf9eCsRn63hO4oDVnZSgohaddD0FM+YjT3TTWOy5T7vhyoNNLvfni1briqiMeI5FW942
7Uvc9Ob1059819v/vHf8+aaUWSDKs9DviJ+gAjsYdgwwagSVeUWzIASKf5gFPDgsubRsXUn1M1WC
daupx0quH+JRv+25uiuBKRWzyg5AmGE4totEvVdzaaPCdCHjIhCfiW8ZKYwz23ql6b1by5nNIPnJ
JCQJyP5D0Oa04L2B9E+kgWWKO28D7lxRoLcpPYu5bw7qEQJKZqaEtgpojNDdDFptZelrGDdWWqSe
FHKz5O95f5uowb7hewPtIYgRmUao29BlMKUM+UnxDM92U5AeAdM2eQK7lkG0mrHd9qXgCkniyqCF
qv2Bc+1HBN37BiljQSUne8qwVZRTUAwOVd+hJHaIRNWioD35gUmNai+QbN37+S6PiKPLZQHxIYAC
gSvuIx0tfOz4Dh39kSebOkW23r77wwvpHuDd51KaWjWkDkR4krdxafsa3PHS8ZCRyEyj1ObCjmcg
jmfxLixqG6mBFcK/mimwSUy5k0SxE6awWaSyqQD32FOg9TLNAYcwbkZP1jhmrzD16p0L90RjW5X/
FPxjr0lmnkMa5pc8/qoUcaVDy3DsZavoX3QYw0J/CTDFd5VNxNJ0pfo1el2J6U8HRaWZHUi/zbuY
wpMVjUhJWNUtHDbwIuuquOF0T5LerLXYlfWmNLMM5Az4MGjNvdF88Lq0QKewNYYhlEb4OYYUmknU
gZO5J0FTSpLSzFQHGFAakVWCRWtgqZShhdqaXcuKJetAKGG69cYlI8wla31Vdj94iXJmuNKDjc/L
hyGGmydXQOCibj12blVwhw6J7SvhVsvhlYcRoLPqF6UZSpGrS4NVoY1ZCjDQhPjCANWqXkbOqPVO
kcFGMCEW2HJ2GMP6Ij8yDcgzJKw+iiYirCDLJrO4AW211L/JeWs2RbtSGXMy8Qnyh0h4f/L6hhCI
rmWDOyiHguXvY8PW7Zhuqjq3/AA7SFZbG158W1/stxG7kaedwEuviUCwyXFHghqvUco2qKlOHlR7
tfd3AfJXQMc2NFZg1v6i5McyBND7UaqQUvAObK/KVlL45hSSpzcCpIEyR/V1s2wFW1Fyj/DMYSS1
JA13VdgImfUUzzqyoeB2NwJGzANyl9eNo4GpmB/BxHR6A6+/SXYlVkPfVKDmYR7jRFg3/c9kWvCd
eOjTF4No24boj11WWzWFsydM51tcu1hyKsTYq6mXiOzOh+pfMbZgITM7QZ6d97CnRzgp0AlqwdJr
Myj1qTC6SwEsZCU61w/SkK8j2m5oF9j9xHwkA4Rq1AjBqq3fRNGIzKqEbTNACRRKe0X2oA3QuWE4
9UFRK6rsoEAgIRchUoSHwxUL2mJZ60J9cxWAaCpV8roGqaQhDwb4gHEibyBfacVFAqWMaMfHY6T7
1uh3FuWyxftwlSkwyaSapzXlXhRVtxKyRxb7N6GmWxrKzOoPSEOZPBvMONwaQrNKcZdVRs3WhPAk
VupGEXpHE97r+EXxi01p8G0DyVi4IlpS+BrT9llX4tLBJG67PLnpoGuQ+DBC8LO1bIBdjFK7k+ql
W47ig5xzwxaqm4KCstSGHgSSbsO+A1eTTuGw3aKm6UZCh351BpJaPIZmb+x8f3I4pXcS5NiC9oXj
v43QA32i/IJiA1w0oAxvamPu8CRYVWTYoGgJK1V1Lcc/cMO1oAO1l/xxX8CDFcqZbpH2GDWwJMhV
x1JyL0mhJfu6HQCM343JHYnjNVehXIBbUsTCt1g1JvKO2zH/IZBqXPXC25gK+5yNt+h1LGRiSwf3
LBmG2XGjZGAZndJRcSL4PBYdLo3UsK4frEtJlzJLdFke+6SJME6zKXa+p62i3tTu243oyjZ/zDYB
3IiuD7lwpfjkWp1luF2pUPjRAE8dRk1qokm4qfLW1uHrWaMxcH2sf9J9+502zPLZHFynro6QTncA
GZmKC+SfG2xkxQRE1qGrcJXa0CW4XdLSvkA1mdrVv8ed5bJAbUeDNKJ7Tjx4ckZb1ViXuk0tlZv9
SoPaBxArkCbRfjU1fGMsslr8BtMCuZaTzVLbsSADqWKUxCayC0pd7S3MmS1yDO8DC4ynj6Xr2+X6
zO8nniW3UUxrieZ4Ymb8mIgfEZFMmIubEaJElS5pui1sj08+8dkiEgqiRJIf4gY83vB0H5Qwtj1d
XzuXEBDn73COpDMUKCHFAUrC2UAdvYksRc82FZhfvGPU6oFfTxUgkw14DuMVtsq9QCWbI6xCvEup
hr1Y+LY/uXgKvMDZTCu43NbAIwEJZMhPNEhXsfHqk8BtcEArytPC11+425BZxqzSqEuR8LFTdBpd
epIf4x64ZTdx+9V410IS254kqScj4Ae2Ku7YaMrmcqniuznB18SdzAKZ1EF3ps4g09vKO57cSgzl
Nh0wQIhE96NqBrrgyaHi+GHhZuWxKgHxriJHkBWHF7i1QFQBpbRaHXairNio2Vqh9H/QLVy4wZBZ
GMyAaAxgOs9OIeSQUgCR+iG1q+iBA8qW6fU+RBGLTJKdObMZ/Mtr+hrI7SasYTt+/b39k8rSnxvp
E3p3trQNwkJ0aMGjnRwpRAfZ4EbeKG5tlXtyAHTgLrlXTokTOtph6Qp+cRYmScHJSgUSm7M97MfJ
kESdgcawvq2LR97/y1T3aTH8HmB+HU0VrmmpP13xpymWuKlNRgZi8G+F/bNxZhdSJDesH0QanUqk
bqzxrQBYqWRgKwAOb3zklkYIGdbIeM6qzuXhkTdwfC4B1gQ1bwhUL4tSZ+G1XozHZ19pth1LTQbf
YcDcTq+1xTEE6y2nhTOkhOgfvi5VsBZe5RwF30rKyGKFsJMoqJamDgCrGgsr9WLEP3ui2Z5pMh6H
Kccky71g4gos+z9jVluacEqgpHV9+pbGms6Ds01RE8IKmE8jmMUVFg6qcfwQ1ZGHrNRs4at+fbRL
qM4v63SWNmiBXCTNBAdXjwVaq6WlH8Q1ip+fIXKZYjbtq29n9dlMTk9/9nTYDDgCfDwdW0ereq85
qqe7QO0urcGLBaizcWY5AdqbRCOtPq3B+K3dBdvu0dhGd9p9YjqdDTNCedd+BLZiLjXyL9d2z0ae
RRbZYGGcNjIaAoj7/nCfyvWqL14mjfe+L90uUlyCOkuMMkSYjhYqCuhQBHfKVFWJ/nVS85coNE8e
Wn+AQAjFwgWC0iRRBBzsXoVB38Iiupjo/obxiLOTj/Jh7IUCVbEOdlspjN5NdoQjz2qypJYc/4nd
NT/QtHGvD3t54/8JHhJnu1LzaSeXPmY6KA8lULXhohrC5eT27MFmmxFk01QUGYYQvcHiWEbKTnws
vXYFbrwXUhOmm061iY+BLd//Zw8325cQ1g3VRMH5kRUvEYxaI5osBJql6ZtvxYwPQh8gXdHR8ICE
g2wsXH+myfm+13+/n9kebORGaHwF4K6oxZ1eauwSpH0lX1IYu0SSPQeRzdWepaItcq2X0E15rnZ8
3ezzffLUoIcAWaSjutCAvxxY/nyoOQC9k7u80FCigvdHsRc6NLv9e4k9yd0NFHRQ1u6P19fBwiTO
sePNJO/AJCDYOlRUdL20E5Z6naYvnAMLi+Fzjs/ictkNhA0duiEgUlusG03aLUzc0oPMYkSq9QNr
KMNBA4STTO6GxjDD7On6bF2+5P/esJ8/P3sORYpKHsIbBfCtiMJBAEeatAVbQ7zFZg1tqTalj8hd
8nK8xME5X4Kfh8LZsA0ZgagZxgjes51Z9DcMuiVMVaZqV9NAHrsrILAfQenhNUs1U400U4GVh6Bm
nhjHNp0qdjocw9tqmwv9mufjY1nej9JDE4JXT3OLgyxfl/5rRdUPlQ/brAfgym9vWNQ7PhQ+dL9w
g1KxZVZ4xpibaqACdYybT8n/HXz42QTP4hIoIFUvCFj/mrApwhd92C5Kq1/OEX5vsVlganyfw7sa
p4mOUqxUrji5ARnXXNfQoxLgDdEFL9dXzecx+DVSyZ8CJNDxVAwdaN2vWQmFZgNvhyA89fqe0ocR
3gbR0K5lX/1ohtxJ0+SO6syjA7UlAQTEEtSeEFqy0/FdWbg52YVe2WC9WYw+Jx1qPNBMFuPEbAwc
GQHMr+u3pi5dnYleEEK0ebR4+oOo94rcQEpvPAhce+kFdEX0zJOwMaSEQCTukAqKs/Co37Yhcke4
zsCNRNZEMJtnjyqLQlbAHbd9zFCUTTmQL5zLDqxy79W0V6DDW6yZLz5kSf3BIQ9mpMKhqur7Max2
EkM1PldyF6o2dkt6K1cedfUUR8AOj1p7jPNwKybqTgiCrc66h7ytbkiX6SYZxtu+zHuTwLgIKwgF
qmJXwS+PhO9hHKLiD0pnXR8yEHX0Bo0B9A3ggPQIcUoPUuw6Sg2Kp6rFkt/d5bkgRFFB8p7wFV9f
e5oImd53QfvYoyQnhHCxFiD8F/68PuXfkqPPGf9zlDkATVLTJuKo4z7iX1ZdpxPpUuiwNvqP6wN9
i+GzgWavNi/VBAA3DETK3EJEsOoiWkC6f4+vszHkr1Mmh/CClqcpU0T5TVY4sEi41UFdI+whvmnc
w8DW1bvMGkaYEsNIkEDA0i+dQs3+dW7w7KvMDhTkR+hlEKF5THbaswgm4rq4haizcJOt+sn2zI0L
s9j0J7aVt8WHf7PErPgWpmbjT6/jLOYPiOKEDNhJhd8f+wpURNSuIYvj9hSm9kjr4QTnAet2/SUv
raZpTZ+NavikbZoWo8aauC7rEEA5H127wm7UJVX2Kc5+iYqzB5yF+qKVer1OMZTa5+iEwSUpP8Ds
yA5FDc2ghXz34l7UcClToG6P/87eZiONoaaBhvrYD4aZJXddVZhjuLBDLi5fqGPCcwxDSN92vDYY
MYXGHH/0obQIg4DMjPzqGI0A3hiKYvmJBhAZ7z1fZ6tWLFwdys5mmkoGtHmbu0JX7etvU/pkkM8m
WdKICAkskAeoPE9e2RAnGfTC1ce+RdM8NikSL6GwZfJal4YVDFDGQQKBAu1KosOvOotsHverqNFu
xKIA9VY0S9g0Nz4zIUeEnrU3qhJq7yUgvcyV6qcwAB+V/Eyrt7KNrBBHV4Iw5AMFAHF7bxS2YjH1
nB7yAvyOAMi9oENfnty2ivIc1b1VQ7k8QAFTVQA9jA9D9NxpXptL8EZT99DzW42atkI7MxpsmoxQ
b3OFEmqqeuAUcmyzERfA4Sf4QJP1boguSMr2edJbqJ/j4YKbNHsCQcMaDE9I4UekIEmDDk//sxQr
tAN9d7KKl0PRlvQ+gA6ZZFY5iP/RQ8vYrqV3KGaafUwtSAMOuQ56c+WgpuqWWmdVMPcSXUa9kv4I
EmkfC/RHAxHXstRxC0YvgsZmJqKinXAwsGB6RPTdyMBzZq8xWAZSBh2yzhs0TwKDqx8ba2JSQmfX
GQoU1xrZzBOSmbDQbnzIrWcr2kgWmIT2IK+lpn7nemnFZfkIl8R1QEqIGtPuWA71GtaFW7nZ9fGh
kwa7CyCE3Vbe9WV1ITRhUcG1By7NINBo8wyqFGuIII3qI1vztbLiK9ULV39WvP/7vf9/wUd++Psy
rf/2P/jze14MFfwF+eyPf9tH71Ve57/4/0y/9udf+/pLf7stPrIjrz4++P6tmP/NL7+Iz//H+PYb
f/vyByfjER/umo9quP+om4R/DoJvOv3N/+sP//Lx+SkPQ/Hx1z/ec5Tupk8Lojz74x8/Wv/86x/y
RPH67/PP/8cPb95S/N7TW/zxl3WdvGXIBf7+gX/+1sdbzf/6h0TpfyGOKVTRoXsuSiqCZ/fxvz9R
DSizTYhG+EdOWUeWVzzELxn/BasnSOdDYhN2hChL//GXOm/+8SOZGoaGNj2FyDvsJ//432/35T39
fm9/yZr0kEcZr//6h6p+Dbew9gN8gUCNG7QrKLN/s7AKpZrlWqeKD+pt69ZoDwN0dk8sdYW+f7L3
IbOtkQxIDYDwmleIKUMFALeNBJGxy2xpPIHGBj4ZtiIK27SF/jy3OTPsjmpunimmDxVtH4xZHglm
lD+Nyo88/tn0D1rhqKEbRtjHFa5EJYoqI6BBoAYKO9ptAwFIYEdNHSl1ZMFt2UpEzq+wNRqI4yvE
wDvIGj6ioVhQl6YuG9bSuIGZXKJsxdEe2325VW4ziOCCvmYADWHqe1K54PEwYZPeQ/obqqHskK2R
6sWnPrES4qTxBnu7F/aItNGJvsL50cDV7Z465WqIblOB2uCD49LYrBmerTBTyG529pC4abk38oOU
bxNxpaCCYqwHaGKLu2SjrgF+wISaUAb9AYmp0EG/CaAStIAt5oUmWmgn7nUQ1mluYbdrQaQ5/aU7
yUcSe+UR1wR4PRum5jvdjq6Ietsjc4ZTnq2twXCnr8QTPW0tfegr+ObYenZb74wNsN8McvFQcRZd
/L9e2JiunO7xac9T92vwfEtYq7EDREsI+zWdwW/T8eGuIm8nAaywWkn7xt8oxU0jPAy1FdNTase3
mTW2q+FusCQXKZ08AEW0FTfkFal54MIdaQhvOiCd9Og+eo1h+CCKrwDUW/661tbJW1v9HP8/e9fR
HTeuZv/L7KkDkARBbJkqVymUgr3hsWWJOYIkSP76ubT93pPLHmt6vPFi1H2OT7dkoQgifOGG4m7U
t9fSkaCY2NBsEpt+Va2gPVHuij11oQ1YBTgf8UECqXYWEiIgINsVbigoa5/VU+iAOsnguizXNUxd
vRzyerbT+1+06xCiTKvQKdDhqE9C30DcUgcgeiU95ZnOLczB0YKGLRUYEgcZ+9keHrWDsbEaE1YZ
t2BXFSmYGi6MCLppU6br1jj1odrM3euQnIvhZrL2nH6CVL/J/TzcgTsq2rtsKtwsCqDpFSQv9SlO
ncQHUng1BYZrB2guZnv5YdxCuQnZ0qZyS92d17R101cOMJt05m3/bJ8UevSv8suHEWIW3GO+ZRz7
FNpWHuoBtjcsk4GK6VbcV666z1YqgAJ+/gDb28b04MlK0tWiujHd1LgXVQ1YPq7uxMv8atWtVWAG
MJvEmy/25SM+tXYLwRJ9wOQ6St3hbjbv0kdEqQaurOuStQDRwyDppZAfpXk38T1u1En5dQpAvQ+r
QGjOQTU8xhYJ2tfaH+DOo450p2AvmDo8B0cUMijhAWJ/wDlZd/a+T6/TwPCAJh7vImunqR0WTvgq
AZ7b19clDJdbX3yuXiT2hITgv0pMr7L3JjuK1PT77BjnNzPq4rmfJQ5tna6BHhX8wetXkxxLBCrG
asImAycN3UljXBAvN03+FKkHM0zAQqSolJ2BAOTpNS9YULqmtVUATA6ALFafDGh12Bk0UL0KWtji
zipeLQYQVuOK5+YIhY9dg9w2XZfYJkmAg0UHBxYpe9W7eQVRLDcV5wmwtnO27wG9X0i70r6f2LO2
Ym7mlQf2xeLHqNo04jxGW1N8yOP1oK0TmIxrr0l/DAET5OLFnHBCzJ+FGR0MvlcQMyopuj34jCGE
PiIw7WCHrjMYV3QuA8YA9rkbg/sSCvEJxCOYXgU19OXtfvRB5pmqbVhmrugPOSoV+jpNYV/kITOA
lsgX82ge3/c2vSh7fb9FLETTzEAEC6/CH5MRW4TRmHNOzuAVPYDsEwULkR/WTUnlVsmaqE0yEofF
+0J74NZJaQ/G9JyMZzq8ZKbtzuwA8oc39NcsPcdJgP1R1KU34Ci2x20KidLPdHKMj1YIBOWmFue5
eCpWJL3OTY5dc9ORFW6gybGAzCQeB5EpXmseBPqLbE2SYK6CsHPM1DWJE+F4hIGVm03PjY0ZxYmX
vdI7lbpSc8tx1U4rztyy9+pVh3Ozu+O4+sb41Z5v9dkDACKtgwS7hSN7v60AJWjrfUI/gwqKJYy+
w2h6EfKw5lFACAX4T0+wnTQlbotNnGwkkN0dtMzEuLX71zkL2nIZ1JzWRbXlgDNSBxuEn4wzAtK0
3XSpPzxDzB01tgpQLHltwoCgd7LCzzWsN1fghJj9FlwXN/Gs5NxrT3P5gcz7yOPf8+z/D/IQ5CH0
+p+DvLtPRfXpx/AOP/8tvNPgWH+FUqEhKEfhyIBZ8r/iO3xLv0JcR6D/umAL8Oe/AzyNGlemgfRT
LI7PUDtdIvPvEZ5GzSvCLXx7ifzgw/mPIryfGUMcSmG2BfsLkIYgbnKRT5MsqSbNssbzYKK6PMrK
79thnTYUthBY9e3YfYAhvVKQyK0i+/7NRH2PN9/Gl7/Is38c/aI2MhoDbWbKxrOQ65R/ICnzzTba
svSeZ4sAT7fXzNlR2J4lSb3W7J/aJHWrLHsnEfraHvkxvf7xgyxx8JtySR/Wup4oczwbJ+XrPiRn
iTNsew8XJEqM73TUfm6m2wYYWjjw4E4DTMmyKN6OBuu4skmHGTCjjb2lHtRj7rq1dgBE2imC+vAe
vvDnab4Y76IaJ+u413Ud4zE8HfXEjjrVCkD2ZzPQHbILj807NJIf0wYoD18MeLGqjDgtLUgRz+c5
gn9RCZtg7Y7BleSd5bP8mh/e2sUwF8tHJ5HKMziznxdTSs0xfehRmBvTYavJkyf1SDd/OODFMkF6
WBfJjAGtw7Af7kB+cjsAJ9krKFigIb0LEvipinfxgBeltYaI3hQCEudLgr5o+1quXIUbyG064Ym6
hm+u1e49xtW3Tf+7eb24ryd7LCpuYlsWo/3ctjr3RGbUQTuIfQVOdGSigD/EvTMQrUP4N97Bl+AT
DRmup5b5ORHXgBDviN4em9YuQPCoUBiLy+uhhSJ0Vr5MJUM8b9/EvFxDkcOnjQSU19RA7IgkGiH8
xCIYBTRpfmtb5Srt+8dCk/eTxRrkQjbUlmOyMuDruiqn9nko2wdSmBsL1A67tz+WTQsZ6PlTImYL
0Vr9uQ7lvuLVU6V3xNel5bMIusiFlF/CIo09PUtvC6t+irWiD5jk9ZpMWnYoRgFphXE6hjR+5pzC
nKc5yN68r4xwW5bWtV7UR9GwfTwBGJyDB6aJJyhrPBmigM1KESoQK8jGlBTiLMUXEYXPfAS9YtTk
p1SGrxYNC5BIUNjpU2sTR0CmTwx8kyxlASwniW/H8qiA7ne5WSNTq/JNohmhK0uQXcok3vQWqAbt
aHsl/J38miIqVW28aiMD7fOsWltta7utrQ/e1OQJmotw3Z0G+MiMRXOfWnHudDrZ6+V4309mIIre
cEWt1nk3rfSab9IZcAJ4NWymuvmol9pN2oF02GrN2VbtzawZyN9ke5PEbM/6hPq5aAGH11Onh53w
KGbAwsWXvqjv0qE75Fw94+Er1OWarUjtGNOPnKgx9klEgHgxR9iadca6qaa7Xh/2tQGUWli9TMnH
OdzhRXRx9JJ0i/k7bqcZpUQxbU1Lc4u88BItZ4iQtcCYwk09mneRmg5xgvSYzfopowoHa4KYLQ/r
Y1wCZNDM40tGY6TdjRWtmp69Kmhz45BC3sTjmNyLCfQbPvHhUWuN3gtZnrhlxiHWM3ceM0mCUl5l
bRjXkHJRJb1w7LFe614LWgKICesb4szSzj07RXSdRmhrSDLmQVOAlBqOpNwqUaxSkd0Y5bQOSfNB
Uyk0bRv9VLViZxnVg035Poc9ux2Tx2iGD7YgMVQZkdbMobYpG0M586AeZ4njvARLISfFgOWQbEKT
H2TT801U62iq6TMCRBDx3czQ9gMrWjCt4wH1z2ZVGPYds9KNkaHOqVWglLIe5syh6QioDYbJ7KaJ
/lkj5imMxejESjuloZT7WbfuGV4t8gkB4lMUncAqeeijCPlgYX2BA4zfE+HXo/oMLScYkU+oyMo+
3th83sM9wzdIupYcCiLwoXGsHFwjWpomKkX0RUd4GkMV0qj1GS1c7tcarI51OBgGllnbPmPQBgiN
Gataaz7VYOXk3PjSGGTfWyzzorYq3MIWblwVTxNRL4OIaqgi5U8ibdjyOh7SbgCSlXPDL1j3IKGi
j6DZeGEdgdyBqDPXpuFJRfND0iVnMVgJnMuK2ZnQFYCnFsk+Qt3gk9bMjzLUcidTTNvRcTg2Eibi
YzwHPHodtagIGhYzx5Ik9AjQ70fohFRBokZ1ygkSGoMVDimy7u6dK2q58353dl+gaSqR2znKz7gy
9oOHLOARVXYQOO27ZtMi6xSb9wRQfnnX6zCesQnCWwSRPwYzWdFB5k+p8VybaDMZln5Qub2XWf8O
/+PnUHW5DOEsZDJhCpSrL4KKZOJcm9MWaWEX7Ua1I+qzgcU1gsHGo2JlkX1owdOMtd47U7qERz9N
6ZuBL8KMPstSnHYJOU9bGqhVtO0cFUAkylmox+/dvl8hxb8b7SLGsMYJImAVXZLldgPCZTBcg2e3
sT5FR92FcqoH2BLKbm7nN5tpg5pae9seO7iWLhTkfls8No/vPP8ixPu7T3QRhWQDOMG0wydKN5MP
ZMy6RaOA+mT3HmPi5zD84hVfBh5TabXAJMxnAnw3mIMvyYqvxLZ1p7X5TwEqy1BopXG0V+HtcymV
ICVNeFtg2VoAgVnXEuEMfVe1/ZcBqm0tnt8GBfvlItAPCXCBcpzG8+JyC45mEG5af/ApAn0cVd57
reafIW54KDhDwkTI4MgPL5lEXRq3oWrIeGbO4IG/7cLAYAXjvFXlTWvjvWh42dmX6+LtaBfrgtBs
NnDRYbTT4Fnb9IP5wNe5N6zpbSMQFi/NdfW4FPHhEf/eWvlZF+DiWS/WiqWl1WTnYjzne2sLprrP
j/mH9kxRVY4968xvYDsCT4oT2cGhA6oy73hu/eqchZjHksAzNIi/LuU3GaMUSd5BuJaeMwn+C3qm
crp9Z98tq+On+X0zxEXaFht11GZJRvGEw77ZjrvaL866R5zEe28233uai7PVGOq+jdpmOlPJKqgH
o6pagFny+wf65Xp58zwX52jY63Y0lwk9F/pc+llEpMcGdCggQ7SKdd0VCpW9agQmrtP0Pvj94D8T
35b1wnBB2TrMo8hXctObFzYnFKEdIMg4V4vjUpU3lRu91L52Y/hkjbo3xMHILr5/Z9hfvsQ3w17c
x3adENXPNUGOqqAUK91xF67FqvTL1XtA51/WFd4+4sVVTO1J8oQWy1hAKYgguRmc5xK8Ohe2FLv3
Ra+Xz/7TAv3Ps12SVwYVTiFvcno2GwnnnrrcGFHxSPV+kw+qcaJuOE1WffP7GX1v0IszVUWQKS00
vEfewJ4KKnPWdN2wI2tzt+vu2z73fj/eLy+lN7N6KbQApb0qJPM0ndG6QERFd9FBBfG6dt8HiP7M
CvhxkV6SVOooHqYyxakyBjBs9JE8eRnYD4NvoMAQb/O1tnm3qPHLvf/mLV5sy1iYNVcUY3bPyEUf
LBc9WQ9uRwsW1gzmQxRo74Vyv36HJswodHSxAUDAwnqzF826MiGzZaCOkntaBFsP0wcHr3CiTbmz
0ZJTXoMDfOlOJV71+Z33uVwMP6/a/wx+EWC1HTR1OI4DXJINyMQOoisPzgOR0yKiKl/RavRwOt2h
fPQOtFnXlxvxd0Nf3JjDMNkzHIXpORbTK1SrlFPOXQRTQ+izejgV7cU2QHNkhM5BP1oHiysQ7iHf
5sYau2Mz9RsYUDmqgxxGpmvQJwfE+0ukGftxTD72rDhMcbyN7XZtM22tGmND4pwALNTvJj2E0XJ9
LmqodtRwjRiGbFqVcW86bZjejXXEghiuxv44tAxG0QVx60QXsF4vYmhpQVpymBn6YMMivVBqz2DM
tRvRUdsjcWQ6k2nZ4LRHBhpXxIDJdAtXxmqX5ZB81LNSjl7fJdEK7HeBrh29KQtYEObWg9S1J/iY
A7qZH3MV4jbooQCQ0UkGel6R05B05YEOOdZGPlSbLMb1ZCBD79HeAZgOYDMrtQLYGdyEkGsFWClC
fm3zz2SaoZUwoByRwRDIQ0HlhU+LB8k4QKCbo4kzc9l5cTI+Tf2Ebk7f5B68KjMvE9LcRCkb/TaB
4gGWL3Q30DmCSDDkkFkIDwEOgKs10Meqyj/Qqt1H5RxBkEHEAZep7kH2nzllBLmAdJLbbDLQJYRo
UF3mrp0XpzznBxVaraNy2TidlTfuCI7KdpC9sTU7BTWXcoYERgILt5S10rcjWrhp1U2O3otzJ3Ud
snRsxasWba0ZPwCpPXroQuuhLupXMWkPEEGFygOj/Rf4SzEHBQOYBnU1JKYZilmKWSVY7ej1agOU
CIaxO41cPWrm+AVSdbFfsvDLMNCtnIxD19HZiSPpTmWSwGExfoQUw5r1dN+h+OeoPmuchmYafJbm
7jgkCYRzQVHKdR16w1FYOigG1tAoxn9A1aUxmCdxD6PfhapEKJGwx2NzgpBfDw3ECabNeonqXrgI
L/QSrMAGuf/QhNZxztDtg1cgdZuYJD6SdZD46Ej90sx6B/LYAHFORruO47o81i2sfMNKg8Ay6f25
6Xo3MdLoDhLuS8e6H9DKR9Nf01DWoQ1qcrVqwZozUJkMtc6DYMSR50unDTVGhwM0t9INRLQzJgfy
cEjgu+GmjdRzZjedJ0hJPa2H7nFuVNcZI/ukDa8zhG36lBwknz80Fkwe2qKiXmIP5zKGLJ8+13gk
A3IkWXItSpC8mqp9lzj7q/QDJq2QXrMZWtPi4qTT5xZKeaB9IoCk6LPPayBcuDOCYLnkA806/PT7
o/VX5xv6GRzlXuRUi8nij+d6nIekrWMMWKI7Dd+5GBibTe1ZN4tIfrVNfNvLvRjIUJz0g98e2Wpe
EaAQlqbneyHtr5IheEsSqO4t7S16CZm0rVqRko8Gnh6Rlz+vM7dH2g7pF+d9B6BfXKJvB7tMB9qo
YGKAzsu51S0n0QBBou/dW0u4f3F5oOiBxp8BN2cgzy7epk3nUK8sNp8XIbTRM0HCnNeLtp4VmLvv
agn/3879LxvByP/czV29VG2UYN3/B663/IVv7VzTuuIGEwAvmwbgkl9btt/Qeia5IgRoOxsEEeAb
AJj7dzPXNK7wruAZa0KPEVhijvf6vZdr0ivCGGoQhrHwSQxoJv4DtJ5gS+j7nxWCnU44wyo0IPgp
ALO4jMdtIG95KLvWD00yQzYoScInGlrg7Wm5mcJTeS5rr4Tm2mGeYW5SayS61Y2shZMuhMNGadBA
s6G+1LNJgZPS9JvMmhZ2kgyhRRQyACboqw6pso01j3LFErjNNDoAgGlsdFtbQVFnbNi8G3ImoH1d
RKtIDnBUNxeHp66ss/s5k4XbzkDL4b4dNnKOpK+rJN+OIam9qY2b7YBk1LVnIGqLcFYupGWtQMlQ
nUswdV/VpMVumIWNi5lucEVPWgDEcrMbB5V6oxIgN42J8AijDFz6Dv4Xg2yd0tYgGJskSBnGdrIC
ToZnhIAx4B6MN27OY9ilhgIYI3suYamjULoHnJ2hfA7Xctym+SbrBgPwC4Fym7H4jGiKo/4Na+rC
gO9eX4rJH0TcrBoChEdrZtyrkrEAl4eroDJ0zYdgGIoyWvcERGXuNroKr/GYAtK48xhYcu6CQTdr
30jielUvRvSsM9khJcBImlEznXqrR1hRaSjmtlBrL/K8XA22NV5Xg4WXNAvuJZH5LNI89E2SD0eK
XMmJSJmjQzLBsBRxEYx8o+d6AAJRtuljXhUnk2rJBsBjgKslUqhwsBsHfYEcamlATA5GJ30aov+U
MKZ5SSzrQJ8tY93ruHvTEOyeBmhcEBlykKUjsFG9qgpbDw2Qwc/NWQBilKBXZ4/ozbEGuiuxmj8A
eQUsnpk05hm5P9y/p9K+ZtKEEUJUj+RQSFCooJYEUGahJfwa9ewq21V5TH3AAZDIt9sGo0Dqss8+
MC7UOoso3wplmx/GtISQnD6QlaxZBYvZxjSgvlsMixl8mqwo+Ky3WibwP9sxfOqnFlh3LCr0VgZA
mPAO8zSQBqMfq1bmN1WWsFOr95mXW42CNAgdCoqWdmVuVagAAktytTWUHh0hUAGUK82EfYAeObSL
+x6QyTomt6po4gNBuWjThEN9PTVlGqiqiF5nYwCtKenC9gi1vvxMQlKe9QLoxzRV1YcmtKN9Ohlq
p5V8XolwKmIPsUJ0JNU8ngDsXZhuTO/RDesqbCZqejkxUgDc86I+ZaXONsxopoONqBLCX5axtawp
vOvzVK66lKIJpankbjAsDQJuLWByGourCTLRJaQYisY6ZR3ho5vnYHWVZFASQi+GejEygggWnB0A
cfPmuoZ3xAo+fzpkbdKuf+JQzbjR0F98DOcq1SAhndiHcYrGTUWTMZjDZuihWMaTV1tG442Gzt21
3TF7lVpfIYboYfIo71/qIgZCWIPgNJlTNIPQ+OyRAI9S3/Z8yFHbk6l2qEUfPVOImd3bg+oCe4DS
sjPoBUR2KANZDwJYxgB0al5DozpjrP8IXm50I6x4Qe2zEmrNCS/3Ii3GW31E2uQUejsn3phl8bVK
K+s6w0ZztdAybngutQDK0PwmTePihbAu5NCc6zAiUAjqKS2EWHXKnJ5yq4KpiZXatNmakZJfNNPq
ngeVAN4XZ/RjFo1YTHC3kchNwOkMnbSwIINj9Ao9UhzTCHtb1QZWQobaicxk+FQbOXq3fLbbT4nV
2zM62cACxgUBV2FS9UdorUFpPzebL1C/M0CCSCrIg9Wy2AiR0tsob4cveWozWKWLMFCDAXhPg42S
oVVWFWSTx2HoVzPUxjxqxbbyemg++IkA8C1HGxjQN1IdrExrvHIYxqPAztk1DWs2jWbUB6S2UAiH
gdUIsC1m9FREMZxIzCEB2tUuivtkYvEN6DvzDUQAkgqEGnPclzNqRryYJnuTRVWDrbEoyFkdS1C6
7vINnShS8iIagILlwMHjRNesOwxl5g4gJrXhFZUCHbMF/LZnoRFUgCSsRW0mJRQcgVUuhhw454EX
2xrO9jEkl9W4wfustrFJ2WFC29fP55yssgwieQ7PFhSU1ndQMCYsXBJdK4LcbBkFibAHT3ZwencS
Y5ClG9qig3zgiNSrqYYwaKwJSZHRktu5SCJ3qNvkVI1leD+CcZM5FO3AJ6h2DLt5kNZrnc/TBiSV
CZRwu9qlsTXh5tDodZyDUASp8RLCq2k13IVQ00aCkveVX8kmS5H8EySTuWam2xln/kfsofYDvpN/
kfWMjRVN4rqJ0PkVtAHoN0sAA07tgV43qqwyzGCoPCORUEYUneCwFTatZJNDsKkEvnbUHlOWsnWm
1fG+p324NscquaOFZfqhMEyIUUYc/RLo0fmgBoi9yOz0kDQ5f2o6I0MnOkRKDNTHU5HOHXS+Gg5h
yMZogriI5W0T2flLp7N5hT3B1qXdAWob1n2P9nAnS/Bmug4ihQ2cswCZXSeGPUM2S1Q+dM47t2cp
9KNURG23rtPEdI0itdYahJfh+CXZLUGw8lCzRA8SaWEqTNY0AbRew2OtWaVya6mbrTugm4ssMIrg
3K1nzATSfaIB6eb0CAgDdNAlpdGJjJDPSirsmbizat2FvXaknEHpY1AWvfbaZfZw3bU230dpEaee
agk9KDvJsAQIGN2paWrLjTMRnKo10hAY3Dfk0JkAv0JkE2Im0hLXKLRHI7r+Uw1gT0sVQLCiLPaT
bht7s2tRBYDtT9FtMoLrfdXTogB2O6qywct4jZCk1JtylWF5QnnVmMTnmbYJvBGYVZ/6poq3VRcC
xIxqDzXX0JkyCmgr1Ca0tXTRN0GHgogC1DyEubXWaH1yssoRWT7Je+sLAqboI/YvLlMZZaknZJYV
uxlzhfp5D2EoB4qO01FjlXpUaQwYC9Aucw1KB1A6Ps4KdPa1NjaC0lYckoiQdKkgjkmhref0NlWr
0IhAScxB/4DWVZ6npjdDthrS9BqL7ub6cxm+Yo8c5hKYmE46Oos+zQNkI1PovyYANLhJ1jz3oxmw
FhgEBv15ljtkro6Sp7BBuWvrh9S+H6I7Ds21NtmhjuWWWFQ1MPf8Rca3VE9wxgk3rOC1ZcRAUxyG
1Dom7Y2s7yphrYXVPsdgXitE77j5NhpoIICJ5PglitxNoGPl/eSYWnONPbUByOYR7bD7gvU73kFG
N63PTc3ueZuvpnLhdcy+nAErhkz95FCFTBwkazgIyCcYJyNi6s5Qb29XEFgQG60woecKTchZoJZC
gRQI70iSGTurhtmI2xlJuO/0/g7wt3XaNr6lAYRO0xGFRKpe9FG1XlhO/D7rmualy5Mgx7lth/r4
CYtn8lXMTzBVhs5yLbNtJyf0zuHWt1LxV/6cEQ9ByjrLKcrUGL1Ezyqf1fkZuv3558Tsi0AljKJm
NqC2VAAwXuThRztE6b1O+BejUNc1LkC353CEQa0ykGx8tI3+uiu63J2nXNz2mQUUU9hB2Ya34AvM
je3BOpod8opHAGxH0I1TMxRzZ3CKWJULH2R4KFHV3AyA0HqImgoE/xpKp1xjmcuTPl6HkwmF2k6D
14sMu+vBAls7I7hquJ37Vicx33UXIZtpINgN80e3N6fPnQ1aQGlJifEE1gKRaYRtC0Jebh3GCiqq
8Si2wihva1NBCrUSMDFX8Ovs1fCEYPVjNwvqZVW00tL5OAhoKgKc4loENPYETQPUdUDA6Fvc9lli
ftYGhA25ET92Nc6AVuBGTxKAs3oNBulmXEJ5eeQ46Y3+cY6wq1mlySDp4ZfZQDDID0dgKVsTgCbN
QB3TGmEyO6ss91pBUw+InKeeZqFTAT905nYU+0YHdhVsZ5lTF/zzjIvYyeqxXfMwBTdfhCDswpJ9
RZShuYkgn0ajQp2oAUy97zLhsDzs3UzL601TZPAoJWGGmlzHnhYqKvhGDe+RjI3y1dZ6fsPiKd5p
9mAcLEgiPCaVAbSUhnBrDzyduB3RzfxMSmLBF0KZn6RZ1DuocaPCNuRADmlWW+zTqM7vM82kR9HG
6Fz1JUp2UJ2FrkNoaXaKLYM4ktl88LuZ0JPRaUgM+hj4qhAF0HtV6RVWVGGtAfZfZk1HzbofQtzy
goYhhPITsbD80ttax5MqI8w2MFO2P/eNFR7q1urOgJRGgV3U+WMGyUqHELilkckAXUzlU+th9aeI
N6nE39YnuJrwjvenWDT241DJ+U5jUg9QpG/5xjBnoAXBMz5LaI7DKwM0aSQZqQARBfs7iIaqkkcB
we6ndta7yRelplNYAZYpBKBxaS6fXxcBTcI58zRVqA3RI2AYY43owGHA1IPC9zxV9QbBmP6UWFyH
emeoZjimzAWMBTtdc1ug1D4OPOQvpKuGAKpTSHVai8wbu+4Q0nNelXezJgrDI1yVj6SmbEurId+E
WYq7qNaSNcrxFnSl+0ZKZxJw6nAG2bEDDEawzXU9rRA7mFUTcM1WQaqZCezq7GFtkNle5JtHp4/i
MCjjCQ5zFPu4NBK0e2dD81O7khvoX99LMoVuEbb9q13ReRXSeXS1pptfCPyVkCzOerHLZUv2LSM8
wRaN6h3Aj+xAzQ71ZHsAV2ZJe5xJddyhup2d9CIzPqTWDLHdfspfkU0le0waSK447E50aSHURS92
xVSihqxUPz3bYzrtTTWhcB3jcvWkXuS7GRYAJ9mDINUAIn6XZBKebTwGto7rzXaeGDyfZDgND+D5
sxeJhsOOtWAVGpidvWX3lRfXAnZUKcghjQa2MZx5arUJecpqCGZzeYqkymx3aBaVrwiKz/dA5Vtn
NGj63kugegtOh1kMr0MvyLG2pbwPIcIxwKnFiFK3DBseRBJufZGZ4R0o2Zae3swKVglTFt4AgzKC
3TOOxSpBt2CtQwSrAwY2khHaOa3AcuWTjRir7+Mzzcas8KomBQA+4qA1QlMmrG67CgfYYp634qoZ
cjepTHQmc4gaFBCTT/XIXRp6oBaC+JTCXyQsKVIQNhaepWujW2e1BoVzgqZHqLeRZ1EQWBCq10fI
2DeP8dAb16TCptrBXwiKEKyCVZcCXq7qgRhc8qwPfZWnFT5SY5+/1vf+UaXzXBX495Jw/ANRGYXB
hdQrL39oGeffdOZ/xkr+/hF/SUv+xp/+Tlr+ys89V/4lsfl/9UP/qiguw/z8i77XOd/jOZuod/9Q
NP36m75yrH/3G/JPKP70X0CFNsQVA1LGQq0TmjL4Qmsgr8ro+7fhZ35FqA01EAHz7uULBVQM+GaK
fv7sP7O7/28/87sn+E8ZmOoo3P7ZHCxcb6SVUHD49ozAZ7yZA/CArr6WjnVU9v+yZ1/cfP7o2cUV
iH/LAuD4Y/nCL3zz7HhyfC16G9++uyAC/q4pEJdtg3+8A+wratrEAJD02zOiW/dmBnTjSjAdrP7F
SvLvenRd/9Pdr4OzBikBSBmwX618hmcXAmph3/f+97n+izY/eHh/uAFMdgUaILfAm/k2BT8egJgh
dIDQNOVYFn/X64cb/B8+uw7BimV7A3r3bemjcfVm6Vv2lQ2ArAH0+L+//XdNgf2nGwCdQwvKMARq
aj88un5lMtiyQEru+77AlfB3PTokRv7w7Vv0Ctc+QfcTJ9ub175c+QApA0TL/tLXjn7uHz770vzV
GWMEaoFfv35c+VS/ostxAGGVf3/773r94k9XPkOPGzEdRGzw7/KFKX2zCCi5AnEEXCbggv81QX/X
DNBl2eIjIc5/G47/g9jX5FfAG+uUL3KKX79+mALdvoLCDoIj8T34wRr5y6ZgMTX+oylYohsD0AmE
+N9m4MdVoFGiIz8AsgL//G1Pr397H//398/IlWXCmsyyv2+BH+8AE8cj6hGg4X/bAd8P3L8o+qEU
n/iP3r9BcMXrps6+SopiCfw3d1ez3DhypF8Ftx1HrGQRFP8ujqAotaTWj2VR3RM7tyJZTdYIIrQg
oDbl2Ih9At993pMPe9vj3vpN9kn2S4AlIYuQSKnS03BzHB5TkhOFrKr8zy/5/jf3d1Eig5LcFQdq
yIKurxpE0BJHfA+t8YTqQB+uDnM8CAzIwXzY2nkAbe8r0N5F+xOOAIqS8g/XgwRo1kP5EvJOxad2
HMDKPa9AYxd722s/u0Dc+29CC6ATH42Nz0KiblrAWwogCBCicG61yfgXU4QNQJsAbBgdASt9UyMR
iOnFnvuPDe7BzEMl3fMGlwyhZgv7T0OSYSbkn/r5gR1fK6AV7mL7UY9M+qT07i04R2ihg3osXr1+
0Z+2ryOAEAcAX9DdAw1ot7fEgZ08ONRFY9rKT9irnRnU2Pe9/vu9XXTbdtHyA9AS+nAjACoCo7tR
qL3yBAhzvF4SMKQacy87CHEABLkAzgl9l3/4RYAARAUxXAGa9luvd/d+9Z2wtdsBQsBesw2fsnT2
0ZK5C5nfAAxVcTVqt+++PjA8PHqzsA1o1uLDGBDmwW8kP0q/rtvm+xqAzSZud6uF7eeB//19yMV9
xEWbdQ0CUZW9353Hm/eA7tuDRi8d+x3gvwEoiyAzVm5P7e48YAs83x3odwjwwe61eR0ws8QDCANg
4HX30TdRKJcaWXyEYum1722ENFCT2mg0KqPeOz3EhNGoAX33bBLU69rndpoXD9AX04Ro32vb+DZX
+TsIj6KXBvGP+up8Qtf24gFltzBVF01Bq0sAgqU7sINj0ujiEFgW1M/uIUBBLxYgAoqaLIBckg1Z
enfYO8iGIvxdW+mftw36vjtGVaBit/oKAMx9vxE2ujAKn2wDPK9GgpDmrXpxoNnGLccVgOH79Irl
QwAl0EH6D/Cj+YPq9Oq+Hi/a9Xc77UYTEK/P21t69x3Ch4XjS0NG6vbyDUDL+m08/H0EfdE11VtF
/Z14D47+3h7aIru1e/eQoJq8Dj2cXXJkce7xcqUdx4FAkK/X7BKOSL0uehj6xrjh3kKTwYm3Pjw3
ebu7YRNJntaTqqsdC7zrnCjGgQB/s2vr3LjB02jtogCoA3+nbpvfaPtuPiKYXbgzkGaVBU7Q9Rg1
Q5qudmK+secb3kN1DwyZMIQf8xTDKF36Rnt3n8ARm/Wz7WjOnJega3V3212Y8IhcFtqdm3iI+qDA
BSfeejmFYK2RkgdYhScLwhBubtgCGBwPbnSQ12o326hxWdn2hSVVp3dfxZnfn9wuQpbw8qk8tnTk
d7qw+lDzQXUNxZWon4dfqJ/3vzvKFiDO6ePkcnfg8xVOP7AY80/tNB3Bq3rdexpEQCPyKGTPdx4Z
rF0YtFTWVbvXxi31fG+azQCIjd7+KqpDIr107qFLdlHmgOtAAx22NfC2EAlPxf5AzYkmeS+A0YvS
mLONf2BrmNYJlNBOkIHEPAL2p9QcUBAvquHp+x/G5Zloubta+iUVS5W+sr8tOihKv7W+br6s1bNW
/FhfKVvYETVEgAn2hydGJwo9mcv8F8vVWxWz2AZqriaqjOtCAb7nZaxNeXu6HK9RPcasurk7340M
HF/CF/rPZhxbOjQ1DqPi7NfKbo2t1jtUmPQWXIFPiQ4wli5Ab3amcXwt6Xw+HSkF3xf4NDepngTD
VKV6Ycnl1KmXxJf6AAQSFQX9O52YMdtWWGBdiJ0Xn4DFbMWqgUrMaKQVYw30OJB6upCdG+hXHeCn
qM76seatLG///Wo5xF8kF4E+Za9E+VK9cinXLnB5/f+wO3mgZgCr4AyGlfAia7fdueV9krEzRxN8
fKkeq0eF45yYe0srv5Wk4nxJnybOKSPwWm+ii0TpyNLJ10plF95kMQHWUsmJUnmkL9GPcTJxWEDY
cr5kz7KvyqSWTr5aisb4kj3XIzXnIhOFW/50/3jn8IAS5b6L/RPa/hJLJmcBtd75Uh2qbGKCfqJG
HCsNA40EiGOELBfp5Fv4LnmlkGjNwdGdSdb0EnU5+T7kZ8xuDQ7U/NaSIo6jAcB+fb/m/jd9p5mk
DKko03e9xzGMl+BE5yN7g2E2mhjgw5kxuzSwdCUE6E02H62m4TLhTNlBhMQE3qY/ygLAkbCzs6Iu
cID+cn00PLr+fHT4HwFts07mwdA9qR3A/wGkkeq5UdGGbj4ah/H6JpU17dGTQVv105Ktz9S7/X9t
9fvVauhcwjFH9IeRWql611LAsuZ4izUrgf9dPIa1tOFv6uAK9L+4NiPS9O42rV55S5OjP4eUHaeO
KYqaj7XtfyPdhSMJ8zpkfqDeRhHz++J7bd82Vwh7aEq2P7AC6m1EL2kwdaUxnnuTzg14G+1+Bomk
IocPMPI9WTukidlVa86rsP348Ue6CXzFmPDdRf8jejz3mx2M5mivq+G38eUKin0au0/BuHAk2hGN
BN5vpxe+Ln+2dYVwZpRzEBHyBaBpF09A8roB6MB1xf+217nQi/g+TtUdZxsEagujGalxBPWzCDPS
sER+/rPn2ezbvtCFms4SPbKU6BYAg7VD/3Q72BkKa1Fcx/tBT05kcKnTmU4oVMCUH1BfMXkTJbFU
FI3sSK/V3PjYKt3w2/iWqN6DqNhGY5Q25Z9BI0Sw6PnBE/AT+vNJnCTMGkGe6cUzta2qIXnI10r1
Ob5kD3Q0NdmdJZTbra/dgC1XexAvwNg81HSik0c9jR/MnLGE0C4EFq8cl5/6dbzJZtEUUSC2XOoD
8aV7qOd3KmE+goQxf5poNxRJfQu+qz1apK6aoaShL9nBox7POG8p++5LFjPNXSbQ9GRvsiqJdZX3
8qo+2vKSfED8Z8xsMgIc8F3ysRnBbnK8f8Jy8CacwfdZ6KWlRLKit2ZAZ89qeUs2HOsEERBOVoIP
iNFz7lLjiS8TBkkMcCMmGvIyAl+6J9kcMocxIa9B9KV7Ol4TDii69efDaaoivloCTfBd7UedOAcM
eUYBsgh2XKglD6RgloI/5XOVPjinYV+Au+cmnWWuadJYd9eyN1+2YRQ/qFt3yQI8PjeQ66meI0Li
hPapOsL3YJxnf9Z3oxjT6Cyt3IWlumJf0hdxNAFPLKGcLmE/+NOdKyeV1xK4Ihck2+3q8sVSBZfv
Yl9wUxpUsOZNO06+Ki4rJFTzFcUwJ3Z5OSckgolXiGlkU8UzKBKp3esYWo5fPJQS2PXbAEz2rhut
XcLUtue7b8NcamJGMctHhxJex/Deyf/lLSfeC35QcOgSdibQVinAia96wpUHYF0kyBoAmebBAUuM
jnFej+vLi0+3lGJlxmVe3OxNt8jvn5n5dBJzt3E9mJq9+TB/hnE1xrkbmJRJjPDV+MiWhuZFPIeC
0pgFztgt4dUMdeKmxDoCJ+R0Eekg/gLjheWAGhgEJSOYEQq9UGM9cT09IFZI2HNn8SJ+YNxGRyRG
AvbsBrwk9r5frItyAj9ipGuKihlmNwi4WP35FErY7iXJro0bi9QR4LReq606iNPFV1Rtlck2JOhC
SbJbFApYYwdZks0nprzWpgDZwUwxLSZh+V/r+2wUmTHJE8SkgwFgeNnV3BewIw/1XTxGjh2P2fw8
gRM4ADZzEvOijM25182HcBDfxUm8KO9rS8CQeKpfy1OR8ycesecIuEsDda+DzzqZMAOgJeAtHf5q
4Ial7MQTcJWvXXE0Xd6nlgxJkrbAYo/+PVNpDLkXBccZrCEmU9oCMgWD5tKEk5VQ+0fpzMT3XFwT
QKwvk29w7Y/VnWOpUBueL+VjNeKXkGaAehOdOWpgs92w+WavHwQUd/qvdfDtf1IdTP7l9CE2Cbt1
AH7xJ3+m50t2eisKArI3W9vnZuRaBQ0JK/4cSd10xpQLrD5/LmC9Dhf2BZTtBQrEp2oxdurlJNQI
go5xmvLjIOLJqEh9ZTK4QaNHfS8cYksOUYFbfAFFOnYDYQJX4kJlkL5uSKUhoYwu4keSkiiRtzzN
w0sSWbVLA0OcUZUQ7DlVri8aElm1QljuHJjFQmVs1YTX6nvcrmHm896MkCDgfMkO9XI801Hk9B9Q
s6c36aJ4aK2QLKQp097EKTbBA4+hRKpmSG0fKjjXsRMPogZI70UjqukWaUmUsQ8zpzIcNTL+q72J
ucsTUje+Nwu+/VccYI7Mt7/n9Q5Xybf/no8NL7ZD55j/g1BJa5x6rLApcGFu1PzRlaNo7/Nf8Kfp
2gWXyI7B6b5FNUnwQS2YjQGQSf81o23MOAZy2BJg8hGCGiinNXaFeaS3LWB5/rJm0IcSGaFfzN1I
jb4yDRhKdCYUBZjr91si1dQfLTXjcAe9+RgvgSEjHUQ0IU43uxDfL/QInMnejxh7/DKFI4cGAx7E
FhCIfWRPRsr8ygkLCIF+gq4Lbk8JWMJoEJlGaoIho0wICDDiYqmotIyRlVjwLHM3TUASHiBkym9p
U2CtiASO4gnfMwllM0xMcI7OHuZ9SzjJaNHkQW4J7XWCoG5wRv817F+XjwNAKuzXl3Ium2Mnp6hs
nWvHBAHQoQhlvnU5OoevZfZR3XPRkA9z86V6hpHmy0dXnEHL+LOhaKg4i52YIkAV/GkXereCtsDB
OEOT7O1snSUC9/pc8TB8QyK/gpyniteuCGFE+B4O5JiRE3POsoT9iNjMxDxwnxYAgwIrRixp6d5p
iej7pb7n3myjI+CCX6kECeuoqiYXUNL+7LhCddzaQZYon70CfofBmG4IULvK3Ad4teFky8qGIcox
1D3EBqNMML6+5/lmpoxbZxUSaq83YfWrWec0zHUJ0gaRJUsnZ7KEhXEDt5PMQvd0APXNPuv9qvXT
40hXsEOiwPGz0elc8VodCVF3miL5fb+6iJYDeaC0Fe4JnJCzbK4WM5NUPaGzL+HjDu+Rqo6WVbKk
CWBeCXVgJhOU8BypRVrmUAHW8fIdgoTYCqxkODO3aJ6bV7AIPahonBMI4kDxqKUKzhBtj/7vP/+2
uKVv12YyZcIGjZntpkSO58Yg876DDBJPm9Ds3CbNh/KVO0MNW/42s3v++0Oj4iXcHBP8CZUcigWU
eh3M7JWIzx/Gt5M4+H1wo27h/Zk7Zd+DrgtQIffR7Wh/9H4ZcqYyDLdn/UU0VQOzhwRMvCu1E5md
MVp3dhaLzC42v+7FMwQSAqg4nVZQFpAl5+o+nTnWSLHsjbL7O8aDckgj32K08vrpbAE2q/yjI/Tr
EphWjiLAnmV/Y3/4atGWjswjEwgSsBqDGLoWsoYjPUlY00dRMFTRg0KnZvnAdQTSAceoOdFIivA7
LnC94dtPqCO7vGDcbvv1/XLjEgxO1DRjK8ZsBn/KVyjg4MKusbljrOp0vnJmBTG0cuAGe9wHhLe3
ujAIjTzrnX86DLxqlIrW5qPzHXfCAq757kb5Ff5h0q+fZCN+efyvDjbN4ErmKcUDlYyQD7VEc4/G
fnn/tUf1bmYiLqckXEZaLQQrl1Mb1ezm6CNVrwE6DgKFkZYAiRqoJZpzrE1oWUt8lnDABs7pkCjV
OYzvkEzkilHCJbJ0q2tTJeJNwM50ITkl+ragdidAtMx43l2iTOUEYHIsqYjxRfaIvP/2fcQ5dvYP
QxP86V6ohNLMbu2SRPUy9c8sqJaE+bINCZizK/SWpzGZeswBw/xsf44U4KdnJk0XuTS91A+GSxCJ
aEXxlPNszGO/AL73f4MbNOGZiZrky7+JRwAAskRzXSDRyUzRrYI/A5zLeFElDEMJdI2CUZ8NoA+A
SYsCkbwboZAKa8FRifrOA5QJmsUs+GySqakU8kBvs/x8/4X+NHz1CQIH+SCeK6e4OJTwWAbwKpAP
sSzIj5RE1GOouFUUdgTkG0LdaXAEMBxU02T8GktUPBanEyZMOvv290jfLctcAdS//fr+c5K/wIXC
E3hLKY1IEYh0FC9QaIHgpwJi5Hd21bS1mEOy2fLfbI19+yvimhMdRCq4VA9qsdCIbxX/S61kR/DT
oVncZ4QHrZDRDD4N+zsn/dObU7YeoCW2e/hPC0hfPbiHGJZrl/sSk8tG/XOUouqnW2EjbvIgVzFH
Yh6GGq4Brf22Lspv8ZaEpf1DViIRhpZbrirRKo+8/Zc4ul2de3t88wODVl0gh/cwA7axTwPvNjfG
VO3wbxP/KCAQfc/zK8GS7zQEoJ9MKXzDy20k0jsHSPU7+C8SjdkHiXo0DIFCok6ZAlosRCuRrhnE
Uew2lEkkF4/G8Od4cFZiEMIHOJ/jGXUDOq1lEtWnH1R0S7nyKtO507NS4SWltlnlHmco82NRIKR3
/MkOkdlDmJYdjYYEvhmVaiCExUyoRrflv+IrnWSWCglZzB6zX9/P3U9J5i4WQwz96X5GW8cjhm2w
jQPy5ybK308NVGHW/oBKoZghAjRvdRezzZGw8g8AaueGbCWcBxK3caUTK1F/eBBnDzqtMGMk5icM
Ygor/HSmkSucT39XJSUl3P28hpJQ2uEDkZSveo4Evtcgjq3Bx9xQCZCvjypBjKpiHyQaMD6YX40V
PiQ9JaryPgAgiUYr2Mk/OWiNGSfr5cKvDtHZsuxlpcWBALZcK0eWSFseoEyjquyou9Ez3azEV2vP
q3HplJK98JSgo0rzCTtNEuoSoXFW/bUOQZ69uXX8RANoa3VA83e4GB8iPBXZn7GXAH60PXDv188n
8deScWXp5epfIn5ro4SocYfUCHIo9+AG0W4DBAluwkggoH2MZ4BKhCTvp3HETP2GRHUl4XNRRuta
6y+MVRKOxBmqjEYIv3HCAndjMEtQXYn8XoXka0ggMF+p6G6JXth1pktMJys60p2oJOafWj69/+xf
6q/BQEUVOF0S4GWXxml0l8Aw+azmKIThZrpE/PcSbf+cqoRGIQb/olG04yBKSkj8K5OOEbevNNow
QsH/dFypexQK0CtUgJvI1P5Fbvu/gECHfbZATV51Kf/6BJW366giFH6iIySc/zXoL5BwWhiIXFK5
SKlRHXcwUcEgm8+Y/Y/JFv6bchPfwudjJxVT0CXootTfkiHtlw8cpfBWuny/gLnJgJ3pLFbgZP6M
7YUdSwz/kKWo52YLl6iD+BmmWoW2CCWs8DXHMJSo0r0wE8DhrtbMzCT0/4o0FlKbCaXTrcQpM72F
7A/GciMQDSTGPRQeb4bi/Y6BiIppMz9eIOJYx0hMs6sh0ch0nS2crq5Qom7l5tv/An1hqcuHCsOD
7deXRND3O0RVo4R8D1H5beiNX6+pLv/1UbncelPicdPvS4nJqjlGP95bVo1Nqtlbbtjs1UkZR/Cf
//D/AAAA//8=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Salary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Salary Distribution</a:t>
          </a:r>
        </a:p>
      </cx:txPr>
    </cx:title>
    <cx:plotArea>
      <cx:plotAreaRegion>
        <cx:series layoutId="clusteredColumn" uniqueId="{3962CD79-EA8B-447F-A79F-7341E75F56F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18</xdr:row>
      <xdr:rowOff>0</xdr:rowOff>
    </xdr:from>
    <xdr:to>
      <xdr:col>16</xdr:col>
      <xdr:colOff>304800</xdr:colOff>
      <xdr:row>19</xdr:row>
      <xdr:rowOff>114300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91E80394-53EA-D03A-F9E5-1E1E908771EF}"/>
            </a:ext>
          </a:extLst>
        </xdr:cNvPr>
        <xdr:cNvSpPr>
          <a:spLocks noChangeAspect="1" noChangeArrowheads="1"/>
        </xdr:cNvSpPr>
      </xdr:nvSpPr>
      <xdr:spPr bwMode="auto">
        <a:xfrm>
          <a:off x="1118235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18</xdr:row>
      <xdr:rowOff>0</xdr:rowOff>
    </xdr:from>
    <xdr:to>
      <xdr:col>16</xdr:col>
      <xdr:colOff>304800</xdr:colOff>
      <xdr:row>19</xdr:row>
      <xdr:rowOff>114300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47208860-6FD2-F11D-E55D-7FDA6C99B5B8}"/>
            </a:ext>
          </a:extLst>
        </xdr:cNvPr>
        <xdr:cNvSpPr>
          <a:spLocks noChangeAspect="1" noChangeArrowheads="1"/>
        </xdr:cNvSpPr>
      </xdr:nvSpPr>
      <xdr:spPr bwMode="auto">
        <a:xfrm>
          <a:off x="1118235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26</xdr:col>
      <xdr:colOff>151619</xdr:colOff>
      <xdr:row>38</xdr:row>
      <xdr:rowOff>123286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1A94AD-C258-2818-F1A5-4CF17381B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82350" y="3048000"/>
          <a:ext cx="6247619" cy="4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496422</xdr:colOff>
      <xdr:row>18</xdr:row>
      <xdr:rowOff>99732</xdr:rowOff>
    </xdr:from>
    <xdr:to>
      <xdr:col>18</xdr:col>
      <xdr:colOff>392207</xdr:colOff>
      <xdr:row>32</xdr:row>
      <xdr:rowOff>175932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17B339-5B40-4470-892B-1CC3ECDE0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376239</xdr:colOff>
      <xdr:row>18</xdr:row>
      <xdr:rowOff>109537</xdr:rowOff>
    </xdr:from>
    <xdr:to>
      <xdr:col>5</xdr:col>
      <xdr:colOff>242984</xdr:colOff>
      <xdr:row>32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1673C-0814-283C-7429-014758DF0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18</xdr:row>
      <xdr:rowOff>142875</xdr:rowOff>
    </xdr:from>
    <xdr:to>
      <xdr:col>12</xdr:col>
      <xdr:colOff>514350</xdr:colOff>
      <xdr:row>33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F393DA-4FB4-4705-862D-5C9EAA559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612321</xdr:colOff>
      <xdr:row>2</xdr:row>
      <xdr:rowOff>153178</xdr:rowOff>
    </xdr:from>
    <xdr:to>
      <xdr:col>12</xdr:col>
      <xdr:colOff>523875</xdr:colOff>
      <xdr:row>17</xdr:row>
      <xdr:rowOff>38878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FF61E4-FFC7-44EB-9462-68697CD20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489697</xdr:colOff>
      <xdr:row>2</xdr:row>
      <xdr:rowOff>143436</xdr:rowOff>
    </xdr:from>
    <xdr:to>
      <xdr:col>18</xdr:col>
      <xdr:colOff>369795</xdr:colOff>
      <xdr:row>17</xdr:row>
      <xdr:rowOff>29136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5C67C0-BC16-4DA9-8269-3F5E11AC8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7</xdr:row>
      <xdr:rowOff>104775</xdr:rowOff>
    </xdr:from>
    <xdr:to>
      <xdr:col>3</xdr:col>
      <xdr:colOff>400050</xdr:colOff>
      <xdr:row>60</xdr:row>
      <xdr:rowOff>104775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2A9001E-9559-3B28-5C8C-6B9B89CE66C6}"/>
            </a:ext>
          </a:extLst>
        </xdr:cNvPr>
        <xdr:cNvSpPr/>
      </xdr:nvSpPr>
      <xdr:spPr>
        <a:xfrm>
          <a:off x="457200" y="1438275"/>
          <a:ext cx="3667125" cy="10096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533400</xdr:colOff>
      <xdr:row>7</xdr:row>
      <xdr:rowOff>152399</xdr:rowOff>
    </xdr:from>
    <xdr:to>
      <xdr:col>24</xdr:col>
      <xdr:colOff>285750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FB925-513E-4C72-BE6C-5A902AD80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608355</xdr:colOff>
      <xdr:row>7</xdr:row>
      <xdr:rowOff>163166</xdr:rowOff>
    </xdr:from>
    <xdr:to>
      <xdr:col>10</xdr:col>
      <xdr:colOff>333374</xdr:colOff>
      <xdr:row>32</xdr:row>
      <xdr:rowOff>188015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2D14D48-EC9E-52C4-BAFE-8A2CE10B37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8355" y="1639541"/>
              <a:ext cx="7935569" cy="47873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1059</xdr:colOff>
      <xdr:row>7</xdr:row>
      <xdr:rowOff>84667</xdr:rowOff>
    </xdr:from>
    <xdr:to>
      <xdr:col>7</xdr:col>
      <xdr:colOff>557893</xdr:colOff>
      <xdr:row>31</xdr:row>
      <xdr:rowOff>113242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BBBBDB-2DC5-4931-B694-7C9F9F4C48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576792</xdr:colOff>
      <xdr:row>36</xdr:row>
      <xdr:rowOff>110066</xdr:rowOff>
    </xdr:from>
    <xdr:to>
      <xdr:col>10</xdr:col>
      <xdr:colOff>1927411</xdr:colOff>
      <xdr:row>61</xdr:row>
      <xdr:rowOff>33618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C4173B-1DBB-C248-B554-695B5A987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257734</xdr:colOff>
      <xdr:row>7</xdr:row>
      <xdr:rowOff>79560</xdr:rowOff>
    </xdr:from>
    <xdr:to>
      <xdr:col>21</xdr:col>
      <xdr:colOff>571499</xdr:colOff>
      <xdr:row>31</xdr:row>
      <xdr:rowOff>78441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0811A7-6524-D95C-5B4A-2BA63D3F1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8</xdr:row>
      <xdr:rowOff>57150</xdr:rowOff>
    </xdr:from>
    <xdr:to>
      <xdr:col>9</xdr:col>
      <xdr:colOff>304800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F9EE-4879-4501-954A-C787BB476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8</xdr:row>
      <xdr:rowOff>114300</xdr:rowOff>
    </xdr:from>
    <xdr:to>
      <xdr:col>8</xdr:col>
      <xdr:colOff>0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B082C5-BC5D-4869-A92B-7EF9BCFC2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600076</xdr:colOff>
      <xdr:row>8</xdr:row>
      <xdr:rowOff>109536</xdr:rowOff>
    </xdr:from>
    <xdr:to>
      <xdr:col>16</xdr:col>
      <xdr:colOff>228600</xdr:colOff>
      <xdr:row>28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243DDD-9227-E862-A0CE-42391C0A6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438150</xdr:colOff>
          <xdr:row>4</xdr:row>
          <xdr:rowOff>104775</xdr:rowOff>
        </xdr:from>
        <xdr:to>
          <xdr:col>22</xdr:col>
          <xdr:colOff>459431</xdr:colOff>
          <xdr:row>28</xdr:row>
          <xdr:rowOff>28575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4392C4D8-B9A0-4BB6-CBC9-2F4718677C3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aybe!$R$31:$W$36" spid="_x0000_s7226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3525500" y="1009650"/>
              <a:ext cx="3678881" cy="449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chemeClr val="bg2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0</xdr:col>
      <xdr:colOff>428625</xdr:colOff>
      <xdr:row>35</xdr:row>
      <xdr:rowOff>76200</xdr:rowOff>
    </xdr:from>
    <xdr:to>
      <xdr:col>3</xdr:col>
      <xdr:colOff>523875</xdr:colOff>
      <xdr:row>88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1200709-08E9-6CEB-1C63-EEE923BC9970}"/>
            </a:ext>
          </a:extLst>
        </xdr:cNvPr>
        <xdr:cNvSpPr/>
      </xdr:nvSpPr>
      <xdr:spPr>
        <a:xfrm>
          <a:off x="428625" y="7077075"/>
          <a:ext cx="4829175" cy="10096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</xdr:colOff>
      <xdr:row>35</xdr:row>
      <xdr:rowOff>109536</xdr:rowOff>
    </xdr:from>
    <xdr:to>
      <xdr:col>7</xdr:col>
      <xdr:colOff>323850</xdr:colOff>
      <xdr:row>54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32E46880-0298-E2CB-EC59-8CC3D1AF38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4362" y="6919911"/>
              <a:ext cx="6843713" cy="36528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9</xdr:row>
      <xdr:rowOff>133349</xdr:rowOff>
    </xdr:from>
    <xdr:to>
      <xdr:col>11</xdr:col>
      <xdr:colOff>428625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6D744-68B3-4852-8F24-B1747F540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557213</xdr:colOff>
      <xdr:row>9</xdr:row>
      <xdr:rowOff>147637</xdr:rowOff>
    </xdr:from>
    <xdr:to>
      <xdr:col>4</xdr:col>
      <xdr:colOff>133350</xdr:colOff>
      <xdr:row>24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02B65-212F-7795-8759-FA739B884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719137</xdr:colOff>
      <xdr:row>9</xdr:row>
      <xdr:rowOff>128587</xdr:rowOff>
    </xdr:from>
    <xdr:to>
      <xdr:col>8</xdr:col>
      <xdr:colOff>919162</xdr:colOff>
      <xdr:row>24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59C5C-2AE7-E977-BBC3-CFC67B11B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1538286</xdr:colOff>
      <xdr:row>9</xdr:row>
      <xdr:rowOff>157161</xdr:rowOff>
    </xdr:from>
    <xdr:to>
      <xdr:col>14</xdr:col>
      <xdr:colOff>85725</xdr:colOff>
      <xdr:row>24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D34A07-3852-650D-51C2-141C0052B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509588</xdr:colOff>
      <xdr:row>31</xdr:row>
      <xdr:rowOff>109537</xdr:rowOff>
    </xdr:from>
    <xdr:to>
      <xdr:col>6</xdr:col>
      <xdr:colOff>1000126</xdr:colOff>
      <xdr:row>45</xdr:row>
      <xdr:rowOff>185737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455BFC-9AD8-CF96-9939-B5BE81128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4761</xdr:colOff>
      <xdr:row>31</xdr:row>
      <xdr:rowOff>119061</xdr:rowOff>
    </xdr:from>
    <xdr:to>
      <xdr:col>13</xdr:col>
      <xdr:colOff>504824</xdr:colOff>
      <xdr:row>49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29F8960-AF7D-E448-88F7-79AF4E9E5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295275</xdr:rowOff>
    </xdr:from>
    <xdr:to>
      <xdr:col>14</xdr:col>
      <xdr:colOff>571500</xdr:colOff>
      <xdr:row>29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2C7B1C-1CFB-8315-E285-5D7F4157D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S. Pinegar" refreshedDate="44945.672060185185" createdVersion="8" refreshedVersion="8" minRefreshableVersion="3" recordCount="607" xr:uid="{4E7D9E54-6202-48D8-87E4-F16628892210}">
  <cacheSource type="worksheet">
    <worksheetSource ref="B5:V612" sheet="RAWdata"/>
  </cacheSource>
  <cacheFields count="20">
    <cacheField name="id" numFmtId="0">
      <sharedItems containsSemiMixedTypes="0" containsString="0" containsNumber="1" containsInteger="1" minValue="0" maxValue="606" count="60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</sharedItems>
    </cacheField>
    <cacheField name="work_year" numFmtId="0">
      <sharedItems containsSemiMixedTypes="0" containsString="0" containsNumber="1" containsInteger="1" minValue="2020" maxValue="2022" count="3">
        <n v="2020"/>
        <n v="2021"/>
        <n v="2022"/>
      </sharedItems>
    </cacheField>
    <cacheField name="experience_level" numFmtId="0">
      <sharedItems count="4">
        <s v="MI"/>
        <s v="SE"/>
        <s v="EN"/>
        <s v="EX"/>
      </sharedItems>
    </cacheField>
    <cacheField name="employment_type" numFmtId="0">
      <sharedItems/>
    </cacheField>
    <cacheField name="job_title" numFmtId="0">
      <sharedItems count="50">
        <s v="Data Scientist"/>
        <s v="Machine Learning Scientist"/>
        <s v="Big Data Engineer"/>
        <s v="Product Data Analyst"/>
        <s v="Machine Learning Engineer"/>
        <s v="Data Analyst"/>
        <s v="Lead Data Scientist"/>
        <s v="Business Data Analyst"/>
        <s v="Lead Data Engineer"/>
        <s v="Lead Data Analyst"/>
        <s v="Data Engineer"/>
        <s v="Data Science Consultant"/>
        <s v="BI Data Analyst"/>
        <s v="Director of Data Science"/>
        <s v="Research Scientist"/>
        <s v="Machine Learning Manager"/>
        <s v="Data Engineering Manager"/>
        <s v="Machine Learning Infrastructure Engineer"/>
        <s v="ML Engineer"/>
        <s v="AI Scientist"/>
        <s v="Computer Vision Engineer"/>
        <s v="Principal Data Scientist"/>
        <s v="Data Science Manager"/>
        <s v="Head of Data"/>
        <s v="3D Computer Vision Researcher"/>
        <s v="Data Analytics Engineer"/>
        <s v="Applied Data Scientist"/>
        <s v="Marketing Data Analyst"/>
        <s v="Cloud Data Engineer"/>
        <s v="Financial Data Analyst"/>
        <s v="Computer Vision Software Engineer"/>
        <s v="Director of Data Engineering"/>
        <s v="Data Science Engineer"/>
        <s v="Principal Data Engineer"/>
        <s v="Machine Learning Developer"/>
        <s v="Applied Machine Learning Scientist"/>
        <s v="Data Analytics Manager"/>
        <s v="Head of Data Science"/>
        <s v="Data Specialist"/>
        <s v="Data Architect"/>
        <s v="Finance Data Analyst"/>
        <s v="Principal Data Analyst"/>
        <s v="Big Data Architect"/>
        <s v="Staff Data Scientist"/>
        <s v="Analytics Engineer"/>
        <s v="ETL Developer"/>
        <s v="Head of Machine Learning"/>
        <s v="NLP Engineer"/>
        <s v="Lead Machine Learning Engineer"/>
        <s v="Data Analytics Lead"/>
      </sharedItems>
    </cacheField>
    <cacheField name="salary" numFmtId="0">
      <sharedItems containsSemiMixedTypes="0" containsString="0" containsNumber="1" containsInteger="1" minValue="4000" maxValue="30400000"/>
    </cacheField>
    <cacheField name="salary_currency" numFmtId="0">
      <sharedItems/>
    </cacheField>
    <cacheField name="salary_in_usd" numFmtId="0">
      <sharedItems containsSemiMixedTypes="0" containsString="0" containsNumber="1" containsInteger="1" minValue="2859" maxValue="600000"/>
    </cacheField>
    <cacheField name="employee_residence" numFmtId="0">
      <sharedItems/>
    </cacheField>
    <cacheField name="remote_ratio" numFmtId="0">
      <sharedItems containsSemiMixedTypes="0" containsString="0" containsNumber="1" containsInteger="1" minValue="0" maxValue="100"/>
    </cacheField>
    <cacheField name="company_location" numFmtId="0">
      <sharedItems/>
    </cacheField>
    <cacheField name="comp_size" numFmtId="0">
      <sharedItems/>
    </cacheField>
    <cacheField name="Experience" numFmtId="0">
      <sharedItems count="4">
        <s v="Mid-level Intermediate "/>
        <s v="Senior-level Expert "/>
        <s v="Entry-level Junior "/>
        <s v="Executive-level Director"/>
      </sharedItems>
    </cacheField>
    <cacheField name="Emply_Type" numFmtId="0">
      <sharedItems count="4">
        <s v="Full-time "/>
        <s v="Contract "/>
        <s v="Part-time "/>
        <s v="Freelance"/>
      </sharedItems>
    </cacheField>
    <cacheField name="Country_Company" numFmtId="0">
      <sharedItems count="50">
        <s v="Germany"/>
        <s v="Japan"/>
        <s v="United Kingdom"/>
        <s v="Honduras"/>
        <s v="United States of America"/>
        <s v="Hungary"/>
        <s v="New Zealand"/>
        <s v="France"/>
        <s v="India"/>
        <s v="Pakistan"/>
        <s v="China"/>
        <s v="Greece"/>
        <s v="United Arab Emirates"/>
        <s v="Netherlands"/>
        <s v="Mexico"/>
        <s v="Canada"/>
        <s v="Austria"/>
        <s v="Nigeria"/>
        <s v="Spain"/>
        <s v="Part-time "/>
        <s v="Denmark"/>
        <s v="Italy"/>
        <s v="Croatia"/>
        <s v="Luxembourg"/>
        <s v="Poland"/>
        <s v="Singapore"/>
        <s v="Romania"/>
        <s v="Iraq"/>
        <s v="Brazil"/>
        <s v="Belgium"/>
        <s v="Ukraine"/>
        <s v="Israel"/>
        <s v="Russian Federation"/>
        <s v="Malta"/>
        <s v="Chile"/>
        <s v="Iran (Islamic Republic of)"/>
        <s v="Colombia"/>
        <s v="Moldova"/>
        <s v="Kenya"/>
        <s v="Slovenia"/>
        <s v="Switzerland"/>
        <s v="Viet Nam"/>
        <s v="American Samoa"/>
        <s v="Turkey"/>
        <s v="Czechia"/>
        <s v="Algeria"/>
        <s v="Estonia"/>
        <s v="Malaysia"/>
        <s v="Australia"/>
        <s v="Ireland"/>
      </sharedItems>
    </cacheField>
    <cacheField name="Country_Emply" numFmtId="0">
      <sharedItems/>
    </cacheField>
    <cacheField name="Company_size" numFmtId="0">
      <sharedItems count="3">
        <s v="Large_Greater_than_250_Emp"/>
        <s v="Small_Less_than_50_Emp"/>
        <s v="Medium_Between_50_and_250_Emp"/>
      </sharedItems>
    </cacheField>
    <cacheField name="Category" numFmtId="0">
      <sharedItems count="4">
        <s v="Scientist"/>
        <s v="Engineer"/>
        <s v="Analysis"/>
        <s v="Other"/>
      </sharedItems>
    </cacheField>
    <cacheField name="Remote_Work" numFmtId="0">
      <sharedItems count="3">
        <s v="0-20%"/>
        <s v="20-80%"/>
        <s v="80-100%"/>
      </sharedItems>
    </cacheField>
    <cacheField name="Machine learning" numFmtId="0">
      <sharedItems count="4">
        <s v="Not ML"/>
        <s v="ML Professional"/>
        <s v="No" u="1"/>
        <s v="Y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7">
  <r>
    <x v="0"/>
    <x v="0"/>
    <x v="0"/>
    <s v="FT"/>
    <x v="0"/>
    <n v="70000"/>
    <s v="EUR"/>
    <n v="79833"/>
    <s v="DE"/>
    <n v="0"/>
    <s v="DE"/>
    <s v="L"/>
    <x v="0"/>
    <x v="0"/>
    <x v="0"/>
    <s v="Germany"/>
    <x v="0"/>
    <x v="0"/>
    <x v="0"/>
    <x v="0"/>
  </r>
  <r>
    <x v="1"/>
    <x v="0"/>
    <x v="1"/>
    <s v="FT"/>
    <x v="1"/>
    <n v="260000"/>
    <s v="USD"/>
    <n v="260000"/>
    <s v="JP"/>
    <n v="0"/>
    <s v="JP"/>
    <s v="S"/>
    <x v="1"/>
    <x v="0"/>
    <x v="1"/>
    <s v="Japan"/>
    <x v="1"/>
    <x v="0"/>
    <x v="0"/>
    <x v="1"/>
  </r>
  <r>
    <x v="2"/>
    <x v="0"/>
    <x v="1"/>
    <s v="FT"/>
    <x v="2"/>
    <n v="85000"/>
    <s v="GBP"/>
    <n v="109024"/>
    <s v="GB"/>
    <n v="50"/>
    <s v="GB"/>
    <s v="M"/>
    <x v="1"/>
    <x v="0"/>
    <x v="2"/>
    <s v="United Kingdom"/>
    <x v="2"/>
    <x v="1"/>
    <x v="1"/>
    <x v="0"/>
  </r>
  <r>
    <x v="3"/>
    <x v="0"/>
    <x v="0"/>
    <s v="FT"/>
    <x v="3"/>
    <n v="20000"/>
    <s v="USD"/>
    <n v="20000"/>
    <s v="HN"/>
    <n v="0"/>
    <s v="HN"/>
    <s v="S"/>
    <x v="0"/>
    <x v="0"/>
    <x v="3"/>
    <s v="Honduras"/>
    <x v="1"/>
    <x v="2"/>
    <x v="0"/>
    <x v="0"/>
  </r>
  <r>
    <x v="4"/>
    <x v="0"/>
    <x v="1"/>
    <s v="FT"/>
    <x v="4"/>
    <n v="150000"/>
    <s v="USD"/>
    <n v="150000"/>
    <s v="US"/>
    <n v="50"/>
    <s v="US"/>
    <s v="L"/>
    <x v="1"/>
    <x v="0"/>
    <x v="4"/>
    <s v="United States of America"/>
    <x v="0"/>
    <x v="1"/>
    <x v="1"/>
    <x v="1"/>
  </r>
  <r>
    <x v="5"/>
    <x v="0"/>
    <x v="2"/>
    <s v="FT"/>
    <x v="5"/>
    <n v="72000"/>
    <s v="USD"/>
    <n v="72000"/>
    <s v="US"/>
    <n v="100"/>
    <s v="US"/>
    <s v="L"/>
    <x v="2"/>
    <x v="0"/>
    <x v="4"/>
    <s v="United States of America"/>
    <x v="0"/>
    <x v="2"/>
    <x v="2"/>
    <x v="0"/>
  </r>
  <r>
    <x v="6"/>
    <x v="0"/>
    <x v="1"/>
    <s v="FT"/>
    <x v="6"/>
    <n v="190000"/>
    <s v="USD"/>
    <n v="190000"/>
    <s v="US"/>
    <n v="100"/>
    <s v="US"/>
    <s v="S"/>
    <x v="1"/>
    <x v="0"/>
    <x v="4"/>
    <s v="United States of America"/>
    <x v="1"/>
    <x v="0"/>
    <x v="2"/>
    <x v="0"/>
  </r>
  <r>
    <x v="7"/>
    <x v="0"/>
    <x v="0"/>
    <s v="FT"/>
    <x v="0"/>
    <n v="11000000"/>
    <s v="HUF"/>
    <n v="35735"/>
    <s v="HU"/>
    <n v="50"/>
    <s v="HU"/>
    <s v="L"/>
    <x v="0"/>
    <x v="0"/>
    <x v="5"/>
    <s v="Hungary"/>
    <x v="0"/>
    <x v="0"/>
    <x v="1"/>
    <x v="0"/>
  </r>
  <r>
    <x v="8"/>
    <x v="0"/>
    <x v="0"/>
    <s v="FT"/>
    <x v="7"/>
    <n v="135000"/>
    <s v="USD"/>
    <n v="135000"/>
    <s v="US"/>
    <n v="100"/>
    <s v="US"/>
    <s v="L"/>
    <x v="0"/>
    <x v="0"/>
    <x v="4"/>
    <s v="United States of America"/>
    <x v="0"/>
    <x v="2"/>
    <x v="2"/>
    <x v="0"/>
  </r>
  <r>
    <x v="9"/>
    <x v="0"/>
    <x v="1"/>
    <s v="FT"/>
    <x v="8"/>
    <n v="125000"/>
    <s v="USD"/>
    <n v="125000"/>
    <s v="NZ"/>
    <n v="50"/>
    <s v="NZ"/>
    <s v="S"/>
    <x v="1"/>
    <x v="0"/>
    <x v="6"/>
    <s v="New Zealand"/>
    <x v="1"/>
    <x v="1"/>
    <x v="1"/>
    <x v="0"/>
  </r>
  <r>
    <x v="10"/>
    <x v="0"/>
    <x v="2"/>
    <s v="FT"/>
    <x v="0"/>
    <n v="45000"/>
    <s v="EUR"/>
    <n v="51321"/>
    <s v="FR"/>
    <n v="0"/>
    <s v="FR"/>
    <s v="S"/>
    <x v="2"/>
    <x v="0"/>
    <x v="7"/>
    <s v="France"/>
    <x v="1"/>
    <x v="0"/>
    <x v="0"/>
    <x v="0"/>
  </r>
  <r>
    <x v="11"/>
    <x v="0"/>
    <x v="0"/>
    <s v="FT"/>
    <x v="0"/>
    <n v="3000000"/>
    <s v="INR"/>
    <n v="40481"/>
    <s v="IN"/>
    <n v="0"/>
    <s v="IN"/>
    <s v="L"/>
    <x v="0"/>
    <x v="0"/>
    <x v="8"/>
    <s v="India"/>
    <x v="0"/>
    <x v="0"/>
    <x v="0"/>
    <x v="0"/>
  </r>
  <r>
    <x v="12"/>
    <x v="0"/>
    <x v="2"/>
    <s v="FT"/>
    <x v="0"/>
    <n v="35000"/>
    <s v="EUR"/>
    <n v="39916"/>
    <s v="FR"/>
    <n v="0"/>
    <s v="FR"/>
    <s v="M"/>
    <x v="2"/>
    <x v="0"/>
    <x v="7"/>
    <s v="France"/>
    <x v="2"/>
    <x v="0"/>
    <x v="0"/>
    <x v="0"/>
  </r>
  <r>
    <x v="13"/>
    <x v="0"/>
    <x v="0"/>
    <s v="FT"/>
    <x v="9"/>
    <n v="87000"/>
    <s v="USD"/>
    <n v="87000"/>
    <s v="US"/>
    <n v="100"/>
    <s v="US"/>
    <s v="L"/>
    <x v="0"/>
    <x v="0"/>
    <x v="4"/>
    <s v="United States of America"/>
    <x v="0"/>
    <x v="2"/>
    <x v="2"/>
    <x v="0"/>
  </r>
  <r>
    <x v="14"/>
    <x v="0"/>
    <x v="0"/>
    <s v="FT"/>
    <x v="5"/>
    <n v="85000"/>
    <s v="USD"/>
    <n v="85000"/>
    <s v="US"/>
    <n v="100"/>
    <s v="US"/>
    <s v="L"/>
    <x v="0"/>
    <x v="0"/>
    <x v="4"/>
    <s v="United States of America"/>
    <x v="0"/>
    <x v="2"/>
    <x v="2"/>
    <x v="0"/>
  </r>
  <r>
    <x v="15"/>
    <x v="0"/>
    <x v="0"/>
    <s v="FT"/>
    <x v="5"/>
    <n v="8000"/>
    <s v="USD"/>
    <n v="8000"/>
    <s v="PK"/>
    <n v="50"/>
    <s v="PK"/>
    <s v="L"/>
    <x v="0"/>
    <x v="0"/>
    <x v="9"/>
    <s v="Pakistan"/>
    <x v="0"/>
    <x v="2"/>
    <x v="1"/>
    <x v="0"/>
  </r>
  <r>
    <x v="16"/>
    <x v="0"/>
    <x v="2"/>
    <s v="FT"/>
    <x v="10"/>
    <n v="4450000"/>
    <s v="JPY"/>
    <n v="41689"/>
    <s v="JP"/>
    <n v="100"/>
    <s v="JP"/>
    <s v="S"/>
    <x v="2"/>
    <x v="0"/>
    <x v="1"/>
    <s v="Japan"/>
    <x v="1"/>
    <x v="1"/>
    <x v="2"/>
    <x v="0"/>
  </r>
  <r>
    <x v="17"/>
    <x v="0"/>
    <x v="1"/>
    <s v="FT"/>
    <x v="2"/>
    <n v="100000"/>
    <s v="EUR"/>
    <n v="114047"/>
    <s v="PL"/>
    <n v="100"/>
    <s v="GB"/>
    <s v="S"/>
    <x v="1"/>
    <x v="0"/>
    <x v="2"/>
    <s v="Poland"/>
    <x v="1"/>
    <x v="1"/>
    <x v="2"/>
    <x v="0"/>
  </r>
  <r>
    <x v="18"/>
    <x v="0"/>
    <x v="2"/>
    <s v="FT"/>
    <x v="11"/>
    <n v="423000"/>
    <s v="INR"/>
    <n v="5707"/>
    <s v="IN"/>
    <n v="50"/>
    <s v="IN"/>
    <s v="M"/>
    <x v="2"/>
    <x v="0"/>
    <x v="8"/>
    <s v="India"/>
    <x v="2"/>
    <x v="0"/>
    <x v="1"/>
    <x v="0"/>
  </r>
  <r>
    <x v="19"/>
    <x v="0"/>
    <x v="0"/>
    <s v="FT"/>
    <x v="8"/>
    <n v="56000"/>
    <s v="USD"/>
    <n v="56000"/>
    <s v="PT"/>
    <n v="100"/>
    <s v="US"/>
    <s v="M"/>
    <x v="0"/>
    <x v="0"/>
    <x v="4"/>
    <s v="Part-time "/>
    <x v="2"/>
    <x v="1"/>
    <x v="2"/>
    <x v="0"/>
  </r>
  <r>
    <x v="20"/>
    <x v="0"/>
    <x v="0"/>
    <s v="FT"/>
    <x v="4"/>
    <n v="299000"/>
    <s v="CNY"/>
    <n v="43331"/>
    <s v="CN"/>
    <n v="0"/>
    <s v="CN"/>
    <s v="M"/>
    <x v="0"/>
    <x v="0"/>
    <x v="10"/>
    <s v="China"/>
    <x v="2"/>
    <x v="1"/>
    <x v="0"/>
    <x v="1"/>
  </r>
  <r>
    <x v="21"/>
    <x v="0"/>
    <x v="0"/>
    <s v="FT"/>
    <x v="3"/>
    <n v="450000"/>
    <s v="INR"/>
    <n v="6072"/>
    <s v="IN"/>
    <n v="100"/>
    <s v="IN"/>
    <s v="L"/>
    <x v="0"/>
    <x v="0"/>
    <x v="8"/>
    <s v="India"/>
    <x v="0"/>
    <x v="2"/>
    <x v="2"/>
    <x v="0"/>
  </r>
  <r>
    <x v="22"/>
    <x v="0"/>
    <x v="1"/>
    <s v="FT"/>
    <x v="10"/>
    <n v="42000"/>
    <s v="EUR"/>
    <n v="47899"/>
    <s v="GR"/>
    <n v="50"/>
    <s v="GR"/>
    <s v="L"/>
    <x v="1"/>
    <x v="0"/>
    <x v="11"/>
    <s v="Greece"/>
    <x v="0"/>
    <x v="1"/>
    <x v="1"/>
    <x v="0"/>
  </r>
  <r>
    <x v="23"/>
    <x v="0"/>
    <x v="0"/>
    <s v="FT"/>
    <x v="12"/>
    <n v="98000"/>
    <s v="USD"/>
    <n v="98000"/>
    <s v="US"/>
    <n v="0"/>
    <s v="US"/>
    <s v="M"/>
    <x v="0"/>
    <x v="0"/>
    <x v="4"/>
    <s v="United States of America"/>
    <x v="2"/>
    <x v="2"/>
    <x v="0"/>
    <x v="0"/>
  </r>
  <r>
    <x v="24"/>
    <x v="0"/>
    <x v="0"/>
    <s v="FT"/>
    <x v="6"/>
    <n v="115000"/>
    <s v="USD"/>
    <n v="115000"/>
    <s v="AE"/>
    <n v="0"/>
    <s v="AE"/>
    <s v="L"/>
    <x v="0"/>
    <x v="0"/>
    <x v="12"/>
    <s v="United Arab Emirates"/>
    <x v="0"/>
    <x v="0"/>
    <x v="0"/>
    <x v="0"/>
  </r>
  <r>
    <x v="25"/>
    <x v="0"/>
    <x v="3"/>
    <s v="FT"/>
    <x v="13"/>
    <n v="325000"/>
    <s v="USD"/>
    <n v="325000"/>
    <s v="US"/>
    <n v="100"/>
    <s v="US"/>
    <s v="L"/>
    <x v="3"/>
    <x v="0"/>
    <x v="4"/>
    <s v="United States of America"/>
    <x v="0"/>
    <x v="0"/>
    <x v="2"/>
    <x v="0"/>
  </r>
  <r>
    <x v="26"/>
    <x v="0"/>
    <x v="2"/>
    <s v="FT"/>
    <x v="14"/>
    <n v="42000"/>
    <s v="USD"/>
    <n v="42000"/>
    <s v="NL"/>
    <n v="50"/>
    <s v="NL"/>
    <s v="L"/>
    <x v="2"/>
    <x v="0"/>
    <x v="13"/>
    <s v="Netherlands"/>
    <x v="0"/>
    <x v="0"/>
    <x v="1"/>
    <x v="0"/>
  </r>
  <r>
    <x v="27"/>
    <x v="0"/>
    <x v="1"/>
    <s v="FT"/>
    <x v="10"/>
    <n v="720000"/>
    <s v="MXN"/>
    <n v="33511"/>
    <s v="MX"/>
    <n v="0"/>
    <s v="MX"/>
    <s v="S"/>
    <x v="1"/>
    <x v="0"/>
    <x v="14"/>
    <s v="Mexico"/>
    <x v="1"/>
    <x v="1"/>
    <x v="0"/>
    <x v="0"/>
  </r>
  <r>
    <x v="28"/>
    <x v="0"/>
    <x v="2"/>
    <s v="CT"/>
    <x v="7"/>
    <n v="100000"/>
    <s v="USD"/>
    <n v="100000"/>
    <s v="US"/>
    <n v="100"/>
    <s v="US"/>
    <s v="L"/>
    <x v="2"/>
    <x v="1"/>
    <x v="4"/>
    <s v="United States of America"/>
    <x v="0"/>
    <x v="2"/>
    <x v="2"/>
    <x v="0"/>
  </r>
  <r>
    <x v="29"/>
    <x v="0"/>
    <x v="1"/>
    <s v="FT"/>
    <x v="15"/>
    <n v="157000"/>
    <s v="CAD"/>
    <n v="117104"/>
    <s v="CA"/>
    <n v="50"/>
    <s v="CA"/>
    <s v="L"/>
    <x v="1"/>
    <x v="0"/>
    <x v="15"/>
    <s v="Canada"/>
    <x v="0"/>
    <x v="3"/>
    <x v="1"/>
    <x v="1"/>
  </r>
  <r>
    <x v="30"/>
    <x v="0"/>
    <x v="0"/>
    <s v="FT"/>
    <x v="16"/>
    <n v="51999"/>
    <s v="EUR"/>
    <n v="59303"/>
    <s v="DE"/>
    <n v="100"/>
    <s v="DE"/>
    <s v="S"/>
    <x v="0"/>
    <x v="0"/>
    <x v="0"/>
    <s v="Germany"/>
    <x v="1"/>
    <x v="1"/>
    <x v="2"/>
    <x v="0"/>
  </r>
  <r>
    <x v="31"/>
    <x v="0"/>
    <x v="2"/>
    <s v="FT"/>
    <x v="2"/>
    <n v="70000"/>
    <s v="USD"/>
    <n v="70000"/>
    <s v="US"/>
    <n v="100"/>
    <s v="US"/>
    <s v="L"/>
    <x v="2"/>
    <x v="0"/>
    <x v="4"/>
    <s v="United States of America"/>
    <x v="0"/>
    <x v="1"/>
    <x v="2"/>
    <x v="0"/>
  </r>
  <r>
    <x v="32"/>
    <x v="0"/>
    <x v="1"/>
    <s v="FT"/>
    <x v="0"/>
    <n v="60000"/>
    <s v="EUR"/>
    <n v="68428"/>
    <s v="GR"/>
    <n v="100"/>
    <s v="US"/>
    <s v="L"/>
    <x v="1"/>
    <x v="0"/>
    <x v="4"/>
    <s v="Greece"/>
    <x v="0"/>
    <x v="0"/>
    <x v="2"/>
    <x v="0"/>
  </r>
  <r>
    <x v="33"/>
    <x v="0"/>
    <x v="0"/>
    <s v="FT"/>
    <x v="14"/>
    <n v="450000"/>
    <s v="USD"/>
    <n v="450000"/>
    <s v="US"/>
    <n v="0"/>
    <s v="US"/>
    <s v="M"/>
    <x v="0"/>
    <x v="0"/>
    <x v="4"/>
    <s v="United States of America"/>
    <x v="2"/>
    <x v="0"/>
    <x v="0"/>
    <x v="0"/>
  </r>
  <r>
    <x v="34"/>
    <x v="0"/>
    <x v="0"/>
    <s v="FT"/>
    <x v="5"/>
    <n v="41000"/>
    <s v="EUR"/>
    <n v="46759"/>
    <s v="FR"/>
    <n v="50"/>
    <s v="FR"/>
    <s v="L"/>
    <x v="0"/>
    <x v="0"/>
    <x v="7"/>
    <s v="France"/>
    <x v="0"/>
    <x v="2"/>
    <x v="1"/>
    <x v="0"/>
  </r>
  <r>
    <x v="35"/>
    <x v="0"/>
    <x v="0"/>
    <s v="FT"/>
    <x v="10"/>
    <n v="65000"/>
    <s v="EUR"/>
    <n v="74130"/>
    <s v="AT"/>
    <n v="50"/>
    <s v="AT"/>
    <s v="L"/>
    <x v="0"/>
    <x v="0"/>
    <x v="16"/>
    <s v="Austria"/>
    <x v="0"/>
    <x v="1"/>
    <x v="1"/>
    <x v="0"/>
  </r>
  <r>
    <x v="36"/>
    <x v="0"/>
    <x v="0"/>
    <s v="FT"/>
    <x v="11"/>
    <n v="103000"/>
    <s v="USD"/>
    <n v="103000"/>
    <s v="US"/>
    <n v="100"/>
    <s v="US"/>
    <s v="L"/>
    <x v="0"/>
    <x v="0"/>
    <x v="4"/>
    <s v="United States of America"/>
    <x v="0"/>
    <x v="0"/>
    <x v="2"/>
    <x v="0"/>
  </r>
  <r>
    <x v="37"/>
    <x v="0"/>
    <x v="2"/>
    <s v="FT"/>
    <x v="4"/>
    <n v="250000"/>
    <s v="USD"/>
    <n v="250000"/>
    <s v="US"/>
    <n v="50"/>
    <s v="US"/>
    <s v="L"/>
    <x v="2"/>
    <x v="0"/>
    <x v="4"/>
    <s v="United States of America"/>
    <x v="0"/>
    <x v="1"/>
    <x v="1"/>
    <x v="1"/>
  </r>
  <r>
    <x v="38"/>
    <x v="0"/>
    <x v="2"/>
    <s v="FT"/>
    <x v="5"/>
    <n v="10000"/>
    <s v="USD"/>
    <n v="10000"/>
    <s v="NG"/>
    <n v="100"/>
    <s v="NG"/>
    <s v="S"/>
    <x v="2"/>
    <x v="0"/>
    <x v="17"/>
    <s v="Nigeria"/>
    <x v="1"/>
    <x v="2"/>
    <x v="2"/>
    <x v="0"/>
  </r>
  <r>
    <x v="39"/>
    <x v="0"/>
    <x v="2"/>
    <s v="FT"/>
    <x v="4"/>
    <n v="138000"/>
    <s v="USD"/>
    <n v="138000"/>
    <s v="US"/>
    <n v="100"/>
    <s v="US"/>
    <s v="S"/>
    <x v="2"/>
    <x v="0"/>
    <x v="4"/>
    <s v="United States of America"/>
    <x v="1"/>
    <x v="1"/>
    <x v="2"/>
    <x v="1"/>
  </r>
  <r>
    <x v="40"/>
    <x v="0"/>
    <x v="0"/>
    <s v="FT"/>
    <x v="0"/>
    <n v="45760"/>
    <s v="USD"/>
    <n v="45760"/>
    <s v="PH"/>
    <n v="100"/>
    <s v="US"/>
    <s v="S"/>
    <x v="0"/>
    <x v="0"/>
    <x v="4"/>
    <s v="Philippines"/>
    <x v="1"/>
    <x v="0"/>
    <x v="2"/>
    <x v="0"/>
  </r>
  <r>
    <x v="41"/>
    <x v="0"/>
    <x v="3"/>
    <s v="FT"/>
    <x v="16"/>
    <n v="70000"/>
    <s v="EUR"/>
    <n v="79833"/>
    <s v="ES"/>
    <n v="50"/>
    <s v="ES"/>
    <s v="L"/>
    <x v="3"/>
    <x v="0"/>
    <x v="18"/>
    <s v="Spain"/>
    <x v="0"/>
    <x v="1"/>
    <x v="1"/>
    <x v="0"/>
  </r>
  <r>
    <x v="42"/>
    <x v="0"/>
    <x v="0"/>
    <s v="FT"/>
    <x v="17"/>
    <n v="44000"/>
    <s v="EUR"/>
    <n v="50180"/>
    <s v="PT"/>
    <n v="0"/>
    <s v="PT"/>
    <s v="M"/>
    <x v="0"/>
    <x v="0"/>
    <x v="19"/>
    <s v="Part-time "/>
    <x v="2"/>
    <x v="1"/>
    <x v="0"/>
    <x v="1"/>
  </r>
  <r>
    <x v="43"/>
    <x v="0"/>
    <x v="0"/>
    <s v="FT"/>
    <x v="10"/>
    <n v="106000"/>
    <s v="USD"/>
    <n v="106000"/>
    <s v="US"/>
    <n v="100"/>
    <s v="US"/>
    <s v="L"/>
    <x v="0"/>
    <x v="0"/>
    <x v="4"/>
    <s v="United States of America"/>
    <x v="0"/>
    <x v="1"/>
    <x v="2"/>
    <x v="0"/>
  </r>
  <r>
    <x v="44"/>
    <x v="0"/>
    <x v="0"/>
    <s v="FT"/>
    <x v="10"/>
    <n v="88000"/>
    <s v="GBP"/>
    <n v="112872"/>
    <s v="GB"/>
    <n v="50"/>
    <s v="GB"/>
    <s v="L"/>
    <x v="0"/>
    <x v="0"/>
    <x v="2"/>
    <s v="United Kingdom"/>
    <x v="0"/>
    <x v="1"/>
    <x v="1"/>
    <x v="0"/>
  </r>
  <r>
    <x v="45"/>
    <x v="0"/>
    <x v="2"/>
    <s v="PT"/>
    <x v="18"/>
    <n v="14000"/>
    <s v="EUR"/>
    <n v="15966"/>
    <s v="DE"/>
    <n v="100"/>
    <s v="DE"/>
    <s v="S"/>
    <x v="2"/>
    <x v="2"/>
    <x v="0"/>
    <s v="Germany"/>
    <x v="1"/>
    <x v="1"/>
    <x v="2"/>
    <x v="0"/>
  </r>
  <r>
    <x v="46"/>
    <x v="0"/>
    <x v="0"/>
    <s v="FT"/>
    <x v="0"/>
    <n v="60000"/>
    <s v="GBP"/>
    <n v="76958"/>
    <s v="GB"/>
    <n v="100"/>
    <s v="GB"/>
    <s v="S"/>
    <x v="0"/>
    <x v="0"/>
    <x v="2"/>
    <s v="United Kingdom"/>
    <x v="1"/>
    <x v="0"/>
    <x v="2"/>
    <x v="0"/>
  </r>
  <r>
    <x v="47"/>
    <x v="0"/>
    <x v="1"/>
    <s v="FT"/>
    <x v="10"/>
    <n v="188000"/>
    <s v="USD"/>
    <n v="188000"/>
    <s v="US"/>
    <n v="100"/>
    <s v="US"/>
    <s v="L"/>
    <x v="1"/>
    <x v="0"/>
    <x v="4"/>
    <s v="United States of America"/>
    <x v="0"/>
    <x v="1"/>
    <x v="2"/>
    <x v="0"/>
  </r>
  <r>
    <x v="48"/>
    <x v="0"/>
    <x v="0"/>
    <s v="FT"/>
    <x v="0"/>
    <n v="105000"/>
    <s v="USD"/>
    <n v="105000"/>
    <s v="US"/>
    <n v="100"/>
    <s v="US"/>
    <s v="L"/>
    <x v="0"/>
    <x v="0"/>
    <x v="4"/>
    <s v="United States of America"/>
    <x v="0"/>
    <x v="0"/>
    <x v="2"/>
    <x v="0"/>
  </r>
  <r>
    <x v="49"/>
    <x v="0"/>
    <x v="0"/>
    <s v="FT"/>
    <x v="10"/>
    <n v="61500"/>
    <s v="EUR"/>
    <n v="70139"/>
    <s v="FR"/>
    <n v="50"/>
    <s v="FR"/>
    <s v="L"/>
    <x v="0"/>
    <x v="0"/>
    <x v="7"/>
    <s v="France"/>
    <x v="0"/>
    <x v="1"/>
    <x v="1"/>
    <x v="0"/>
  </r>
  <r>
    <x v="50"/>
    <x v="0"/>
    <x v="2"/>
    <s v="FT"/>
    <x v="5"/>
    <n v="450000"/>
    <s v="INR"/>
    <n v="6072"/>
    <s v="IN"/>
    <n v="0"/>
    <s v="IN"/>
    <s v="S"/>
    <x v="2"/>
    <x v="0"/>
    <x v="8"/>
    <s v="India"/>
    <x v="1"/>
    <x v="2"/>
    <x v="0"/>
    <x v="0"/>
  </r>
  <r>
    <x v="51"/>
    <x v="0"/>
    <x v="2"/>
    <s v="FT"/>
    <x v="5"/>
    <n v="91000"/>
    <s v="USD"/>
    <n v="91000"/>
    <s v="US"/>
    <n v="100"/>
    <s v="US"/>
    <s v="L"/>
    <x v="2"/>
    <x v="0"/>
    <x v="4"/>
    <s v="United States of America"/>
    <x v="0"/>
    <x v="2"/>
    <x v="2"/>
    <x v="0"/>
  </r>
  <r>
    <x v="52"/>
    <x v="0"/>
    <x v="2"/>
    <s v="FT"/>
    <x v="19"/>
    <n v="300000"/>
    <s v="DKK"/>
    <n v="45896"/>
    <s v="DK"/>
    <n v="50"/>
    <s v="DK"/>
    <s v="S"/>
    <x v="2"/>
    <x v="0"/>
    <x v="20"/>
    <s v="Denmark"/>
    <x v="1"/>
    <x v="0"/>
    <x v="1"/>
    <x v="0"/>
  </r>
  <r>
    <x v="53"/>
    <x v="0"/>
    <x v="2"/>
    <s v="FT"/>
    <x v="10"/>
    <n v="48000"/>
    <s v="EUR"/>
    <n v="54742"/>
    <s v="PK"/>
    <n v="100"/>
    <s v="DE"/>
    <s v="L"/>
    <x v="2"/>
    <x v="0"/>
    <x v="0"/>
    <s v="Pakistan"/>
    <x v="0"/>
    <x v="1"/>
    <x v="2"/>
    <x v="0"/>
  </r>
  <r>
    <x v="54"/>
    <x v="0"/>
    <x v="1"/>
    <s v="FL"/>
    <x v="20"/>
    <n v="60000"/>
    <s v="USD"/>
    <n v="60000"/>
    <s v="RU"/>
    <n v="100"/>
    <s v="US"/>
    <s v="S"/>
    <x v="1"/>
    <x v="3"/>
    <x v="4"/>
    <s v="Russian Federation"/>
    <x v="1"/>
    <x v="1"/>
    <x v="2"/>
    <x v="0"/>
  </r>
  <r>
    <x v="55"/>
    <x v="0"/>
    <x v="1"/>
    <s v="FT"/>
    <x v="21"/>
    <n v="130000"/>
    <s v="EUR"/>
    <n v="148261"/>
    <s v="DE"/>
    <n v="100"/>
    <s v="DE"/>
    <s v="M"/>
    <x v="1"/>
    <x v="0"/>
    <x v="0"/>
    <s v="Germany"/>
    <x v="2"/>
    <x v="0"/>
    <x v="2"/>
    <x v="0"/>
  </r>
  <r>
    <x v="56"/>
    <x v="0"/>
    <x v="0"/>
    <s v="FT"/>
    <x v="0"/>
    <n v="34000"/>
    <s v="EUR"/>
    <n v="38776"/>
    <s v="ES"/>
    <n v="100"/>
    <s v="ES"/>
    <s v="M"/>
    <x v="0"/>
    <x v="0"/>
    <x v="18"/>
    <s v="Spain"/>
    <x v="2"/>
    <x v="0"/>
    <x v="2"/>
    <x v="0"/>
  </r>
  <r>
    <x v="57"/>
    <x v="0"/>
    <x v="0"/>
    <s v="FT"/>
    <x v="0"/>
    <n v="118000"/>
    <s v="USD"/>
    <n v="118000"/>
    <s v="US"/>
    <n v="100"/>
    <s v="US"/>
    <s v="M"/>
    <x v="0"/>
    <x v="0"/>
    <x v="4"/>
    <s v="United States of America"/>
    <x v="2"/>
    <x v="0"/>
    <x v="2"/>
    <x v="0"/>
  </r>
  <r>
    <x v="58"/>
    <x v="0"/>
    <x v="1"/>
    <s v="FT"/>
    <x v="0"/>
    <n v="120000"/>
    <s v="USD"/>
    <n v="120000"/>
    <s v="US"/>
    <n v="50"/>
    <s v="US"/>
    <s v="L"/>
    <x v="1"/>
    <x v="0"/>
    <x v="4"/>
    <s v="United States of America"/>
    <x v="0"/>
    <x v="0"/>
    <x v="1"/>
    <x v="0"/>
  </r>
  <r>
    <x v="59"/>
    <x v="0"/>
    <x v="0"/>
    <s v="FT"/>
    <x v="0"/>
    <n v="138350"/>
    <s v="USD"/>
    <n v="138350"/>
    <s v="US"/>
    <n v="100"/>
    <s v="US"/>
    <s v="M"/>
    <x v="0"/>
    <x v="0"/>
    <x v="4"/>
    <s v="United States of America"/>
    <x v="2"/>
    <x v="0"/>
    <x v="2"/>
    <x v="0"/>
  </r>
  <r>
    <x v="60"/>
    <x v="0"/>
    <x v="0"/>
    <s v="FT"/>
    <x v="10"/>
    <n v="110000"/>
    <s v="USD"/>
    <n v="110000"/>
    <s v="US"/>
    <n v="100"/>
    <s v="US"/>
    <s v="L"/>
    <x v="0"/>
    <x v="0"/>
    <x v="4"/>
    <s v="United States of America"/>
    <x v="0"/>
    <x v="1"/>
    <x v="2"/>
    <x v="0"/>
  </r>
  <r>
    <x v="61"/>
    <x v="0"/>
    <x v="0"/>
    <s v="FT"/>
    <x v="10"/>
    <n v="130800"/>
    <s v="USD"/>
    <n v="130800"/>
    <s v="ES"/>
    <n v="100"/>
    <s v="US"/>
    <s v="M"/>
    <x v="0"/>
    <x v="0"/>
    <x v="4"/>
    <s v="Spain"/>
    <x v="2"/>
    <x v="1"/>
    <x v="2"/>
    <x v="0"/>
  </r>
  <r>
    <x v="62"/>
    <x v="0"/>
    <x v="2"/>
    <s v="PT"/>
    <x v="0"/>
    <n v="19000"/>
    <s v="EUR"/>
    <n v="21669"/>
    <s v="IT"/>
    <n v="50"/>
    <s v="IT"/>
    <s v="S"/>
    <x v="2"/>
    <x v="2"/>
    <x v="21"/>
    <s v="Italy"/>
    <x v="1"/>
    <x v="0"/>
    <x v="1"/>
    <x v="0"/>
  </r>
  <r>
    <x v="63"/>
    <x v="0"/>
    <x v="1"/>
    <s v="FT"/>
    <x v="0"/>
    <n v="412000"/>
    <s v="USD"/>
    <n v="412000"/>
    <s v="US"/>
    <n v="100"/>
    <s v="US"/>
    <s v="L"/>
    <x v="1"/>
    <x v="0"/>
    <x v="4"/>
    <s v="United States of America"/>
    <x v="0"/>
    <x v="0"/>
    <x v="2"/>
    <x v="0"/>
  </r>
  <r>
    <x v="64"/>
    <x v="0"/>
    <x v="1"/>
    <s v="FT"/>
    <x v="4"/>
    <n v="40000"/>
    <s v="EUR"/>
    <n v="45618"/>
    <s v="HR"/>
    <n v="100"/>
    <s v="HR"/>
    <s v="S"/>
    <x v="1"/>
    <x v="0"/>
    <x v="22"/>
    <s v="Croatia"/>
    <x v="1"/>
    <x v="1"/>
    <x v="2"/>
    <x v="1"/>
  </r>
  <r>
    <x v="65"/>
    <x v="0"/>
    <x v="2"/>
    <s v="FT"/>
    <x v="0"/>
    <n v="55000"/>
    <s v="EUR"/>
    <n v="62726"/>
    <s v="DE"/>
    <n v="50"/>
    <s v="DE"/>
    <s v="S"/>
    <x v="2"/>
    <x v="0"/>
    <x v="0"/>
    <s v="Germany"/>
    <x v="1"/>
    <x v="0"/>
    <x v="1"/>
    <x v="0"/>
  </r>
  <r>
    <x v="66"/>
    <x v="0"/>
    <x v="2"/>
    <s v="FT"/>
    <x v="0"/>
    <n v="43200"/>
    <s v="EUR"/>
    <n v="49268"/>
    <s v="DE"/>
    <n v="0"/>
    <s v="DE"/>
    <s v="S"/>
    <x v="2"/>
    <x v="0"/>
    <x v="0"/>
    <s v="Germany"/>
    <x v="1"/>
    <x v="0"/>
    <x v="0"/>
    <x v="0"/>
  </r>
  <r>
    <x v="67"/>
    <x v="0"/>
    <x v="1"/>
    <s v="FT"/>
    <x v="22"/>
    <n v="190200"/>
    <s v="USD"/>
    <n v="190200"/>
    <s v="US"/>
    <n v="100"/>
    <s v="US"/>
    <s v="M"/>
    <x v="1"/>
    <x v="0"/>
    <x v="4"/>
    <s v="United States of America"/>
    <x v="2"/>
    <x v="0"/>
    <x v="2"/>
    <x v="0"/>
  </r>
  <r>
    <x v="68"/>
    <x v="0"/>
    <x v="2"/>
    <s v="FT"/>
    <x v="0"/>
    <n v="105000"/>
    <s v="USD"/>
    <n v="105000"/>
    <s v="US"/>
    <n v="100"/>
    <s v="US"/>
    <s v="S"/>
    <x v="2"/>
    <x v="0"/>
    <x v="4"/>
    <s v="United States of America"/>
    <x v="1"/>
    <x v="0"/>
    <x v="2"/>
    <x v="0"/>
  </r>
  <r>
    <x v="69"/>
    <x v="0"/>
    <x v="1"/>
    <s v="FT"/>
    <x v="0"/>
    <n v="80000"/>
    <s v="EUR"/>
    <n v="91237"/>
    <s v="AT"/>
    <n v="0"/>
    <s v="AT"/>
    <s v="S"/>
    <x v="1"/>
    <x v="0"/>
    <x v="16"/>
    <s v="Austria"/>
    <x v="1"/>
    <x v="0"/>
    <x v="0"/>
    <x v="0"/>
  </r>
  <r>
    <x v="70"/>
    <x v="0"/>
    <x v="0"/>
    <s v="FT"/>
    <x v="0"/>
    <n v="55000"/>
    <s v="EUR"/>
    <n v="62726"/>
    <s v="FR"/>
    <n v="50"/>
    <s v="LU"/>
    <s v="S"/>
    <x v="0"/>
    <x v="0"/>
    <x v="23"/>
    <s v="France"/>
    <x v="1"/>
    <x v="0"/>
    <x v="1"/>
    <x v="0"/>
  </r>
  <r>
    <x v="71"/>
    <x v="0"/>
    <x v="0"/>
    <s v="FT"/>
    <x v="0"/>
    <n v="37000"/>
    <s v="EUR"/>
    <n v="42197"/>
    <s v="FR"/>
    <n v="50"/>
    <s v="FR"/>
    <s v="S"/>
    <x v="0"/>
    <x v="0"/>
    <x v="7"/>
    <s v="France"/>
    <x v="1"/>
    <x v="0"/>
    <x v="1"/>
    <x v="0"/>
  </r>
  <r>
    <x v="72"/>
    <x v="1"/>
    <x v="2"/>
    <s v="FT"/>
    <x v="14"/>
    <n v="60000"/>
    <s v="GBP"/>
    <n v="82528"/>
    <s v="GB"/>
    <n v="50"/>
    <s v="GB"/>
    <s v="L"/>
    <x v="2"/>
    <x v="0"/>
    <x v="2"/>
    <s v="United Kingdom"/>
    <x v="0"/>
    <x v="0"/>
    <x v="1"/>
    <x v="0"/>
  </r>
  <r>
    <x v="73"/>
    <x v="1"/>
    <x v="3"/>
    <s v="FT"/>
    <x v="12"/>
    <n v="150000"/>
    <s v="USD"/>
    <n v="150000"/>
    <s v="IN"/>
    <n v="100"/>
    <s v="US"/>
    <s v="L"/>
    <x v="3"/>
    <x v="0"/>
    <x v="4"/>
    <s v="India"/>
    <x v="0"/>
    <x v="2"/>
    <x v="2"/>
    <x v="0"/>
  </r>
  <r>
    <x v="74"/>
    <x v="1"/>
    <x v="3"/>
    <s v="FT"/>
    <x v="23"/>
    <n v="235000"/>
    <s v="USD"/>
    <n v="235000"/>
    <s v="US"/>
    <n v="100"/>
    <s v="US"/>
    <s v="L"/>
    <x v="3"/>
    <x v="0"/>
    <x v="4"/>
    <s v="United States of America"/>
    <x v="0"/>
    <x v="3"/>
    <x v="2"/>
    <x v="0"/>
  </r>
  <r>
    <x v="75"/>
    <x v="1"/>
    <x v="1"/>
    <s v="FT"/>
    <x v="0"/>
    <n v="45000"/>
    <s v="EUR"/>
    <n v="53192"/>
    <s v="FR"/>
    <n v="50"/>
    <s v="FR"/>
    <s v="L"/>
    <x v="1"/>
    <x v="0"/>
    <x v="7"/>
    <s v="France"/>
    <x v="0"/>
    <x v="0"/>
    <x v="1"/>
    <x v="0"/>
  </r>
  <r>
    <x v="76"/>
    <x v="1"/>
    <x v="0"/>
    <s v="FT"/>
    <x v="12"/>
    <n v="100000"/>
    <s v="USD"/>
    <n v="100000"/>
    <s v="US"/>
    <n v="100"/>
    <s v="US"/>
    <s v="M"/>
    <x v="0"/>
    <x v="0"/>
    <x v="4"/>
    <s v="United States of America"/>
    <x v="2"/>
    <x v="2"/>
    <x v="2"/>
    <x v="0"/>
  </r>
  <r>
    <x v="77"/>
    <x v="1"/>
    <x v="0"/>
    <s v="PT"/>
    <x v="24"/>
    <n v="400000"/>
    <s v="INR"/>
    <n v="5409"/>
    <s v="IN"/>
    <n v="50"/>
    <s v="IN"/>
    <s v="M"/>
    <x v="0"/>
    <x v="2"/>
    <x v="8"/>
    <s v="India"/>
    <x v="2"/>
    <x v="3"/>
    <x v="1"/>
    <x v="0"/>
  </r>
  <r>
    <x v="78"/>
    <x v="1"/>
    <x v="0"/>
    <s v="CT"/>
    <x v="18"/>
    <n v="270000"/>
    <s v="USD"/>
    <n v="270000"/>
    <s v="US"/>
    <n v="100"/>
    <s v="US"/>
    <s v="L"/>
    <x v="0"/>
    <x v="1"/>
    <x v="4"/>
    <s v="United States of America"/>
    <x v="0"/>
    <x v="1"/>
    <x v="2"/>
    <x v="0"/>
  </r>
  <r>
    <x v="79"/>
    <x v="1"/>
    <x v="2"/>
    <s v="FT"/>
    <x v="5"/>
    <n v="80000"/>
    <s v="USD"/>
    <n v="80000"/>
    <s v="US"/>
    <n v="100"/>
    <s v="US"/>
    <s v="M"/>
    <x v="2"/>
    <x v="0"/>
    <x v="4"/>
    <s v="United States of America"/>
    <x v="2"/>
    <x v="2"/>
    <x v="2"/>
    <x v="0"/>
  </r>
  <r>
    <x v="80"/>
    <x v="1"/>
    <x v="1"/>
    <s v="FT"/>
    <x v="25"/>
    <n v="67000"/>
    <s v="EUR"/>
    <n v="79197"/>
    <s v="DE"/>
    <n v="100"/>
    <s v="DE"/>
    <s v="L"/>
    <x v="1"/>
    <x v="0"/>
    <x v="0"/>
    <s v="Germany"/>
    <x v="0"/>
    <x v="1"/>
    <x v="2"/>
    <x v="0"/>
  </r>
  <r>
    <x v="81"/>
    <x v="1"/>
    <x v="0"/>
    <s v="FT"/>
    <x v="10"/>
    <n v="140000"/>
    <s v="USD"/>
    <n v="140000"/>
    <s v="US"/>
    <n v="100"/>
    <s v="US"/>
    <s v="L"/>
    <x v="0"/>
    <x v="0"/>
    <x v="4"/>
    <s v="United States of America"/>
    <x v="0"/>
    <x v="1"/>
    <x v="2"/>
    <x v="0"/>
  </r>
  <r>
    <x v="82"/>
    <x v="1"/>
    <x v="0"/>
    <s v="FT"/>
    <x v="26"/>
    <n v="68000"/>
    <s v="CAD"/>
    <n v="54238"/>
    <s v="GB"/>
    <n v="50"/>
    <s v="CA"/>
    <s v="L"/>
    <x v="0"/>
    <x v="0"/>
    <x v="15"/>
    <s v="United Kingdom"/>
    <x v="0"/>
    <x v="0"/>
    <x v="1"/>
    <x v="0"/>
  </r>
  <r>
    <x v="83"/>
    <x v="1"/>
    <x v="0"/>
    <s v="FT"/>
    <x v="4"/>
    <n v="40000"/>
    <s v="EUR"/>
    <n v="47282"/>
    <s v="ES"/>
    <n v="100"/>
    <s v="ES"/>
    <s v="S"/>
    <x v="0"/>
    <x v="0"/>
    <x v="18"/>
    <s v="Spain"/>
    <x v="1"/>
    <x v="1"/>
    <x v="2"/>
    <x v="1"/>
  </r>
  <r>
    <x v="84"/>
    <x v="1"/>
    <x v="3"/>
    <s v="FT"/>
    <x v="13"/>
    <n v="130000"/>
    <s v="EUR"/>
    <n v="153667"/>
    <s v="IT"/>
    <n v="100"/>
    <s v="PL"/>
    <s v="L"/>
    <x v="3"/>
    <x v="0"/>
    <x v="24"/>
    <s v="Italy"/>
    <x v="0"/>
    <x v="0"/>
    <x v="2"/>
    <x v="0"/>
  </r>
  <r>
    <x v="85"/>
    <x v="1"/>
    <x v="0"/>
    <s v="FT"/>
    <x v="10"/>
    <n v="110000"/>
    <s v="PLN"/>
    <n v="28476"/>
    <s v="PL"/>
    <n v="100"/>
    <s v="PL"/>
    <s v="L"/>
    <x v="0"/>
    <x v="0"/>
    <x v="24"/>
    <s v="Poland"/>
    <x v="0"/>
    <x v="1"/>
    <x v="2"/>
    <x v="0"/>
  </r>
  <r>
    <x v="86"/>
    <x v="1"/>
    <x v="2"/>
    <s v="FT"/>
    <x v="5"/>
    <n v="50000"/>
    <s v="EUR"/>
    <n v="59102"/>
    <s v="FR"/>
    <n v="50"/>
    <s v="FR"/>
    <s v="M"/>
    <x v="2"/>
    <x v="0"/>
    <x v="7"/>
    <s v="France"/>
    <x v="2"/>
    <x v="2"/>
    <x v="1"/>
    <x v="0"/>
  </r>
  <r>
    <x v="87"/>
    <x v="1"/>
    <x v="0"/>
    <s v="FT"/>
    <x v="25"/>
    <n v="110000"/>
    <s v="USD"/>
    <n v="110000"/>
    <s v="US"/>
    <n v="100"/>
    <s v="US"/>
    <s v="L"/>
    <x v="0"/>
    <x v="0"/>
    <x v="4"/>
    <s v="United States of America"/>
    <x v="0"/>
    <x v="1"/>
    <x v="2"/>
    <x v="0"/>
  </r>
  <r>
    <x v="88"/>
    <x v="1"/>
    <x v="1"/>
    <s v="FT"/>
    <x v="9"/>
    <n v="170000"/>
    <s v="USD"/>
    <n v="170000"/>
    <s v="US"/>
    <n v="100"/>
    <s v="US"/>
    <s v="L"/>
    <x v="1"/>
    <x v="0"/>
    <x v="4"/>
    <s v="United States of America"/>
    <x v="0"/>
    <x v="2"/>
    <x v="2"/>
    <x v="0"/>
  </r>
  <r>
    <x v="89"/>
    <x v="1"/>
    <x v="1"/>
    <s v="FT"/>
    <x v="5"/>
    <n v="80000"/>
    <s v="USD"/>
    <n v="80000"/>
    <s v="BG"/>
    <n v="100"/>
    <s v="US"/>
    <s v="S"/>
    <x v="1"/>
    <x v="0"/>
    <x v="4"/>
    <s v="Bulgaria"/>
    <x v="1"/>
    <x v="2"/>
    <x v="2"/>
    <x v="0"/>
  </r>
  <r>
    <x v="90"/>
    <x v="1"/>
    <x v="1"/>
    <s v="FT"/>
    <x v="27"/>
    <n v="75000"/>
    <s v="EUR"/>
    <n v="88654"/>
    <s v="GR"/>
    <n v="100"/>
    <s v="DK"/>
    <s v="L"/>
    <x v="1"/>
    <x v="0"/>
    <x v="20"/>
    <s v="Greece"/>
    <x v="0"/>
    <x v="2"/>
    <x v="2"/>
    <x v="0"/>
  </r>
  <r>
    <x v="91"/>
    <x v="1"/>
    <x v="2"/>
    <s v="FT"/>
    <x v="11"/>
    <n v="65000"/>
    <s v="EUR"/>
    <n v="76833"/>
    <s v="DE"/>
    <n v="100"/>
    <s v="DE"/>
    <s v="S"/>
    <x v="2"/>
    <x v="0"/>
    <x v="0"/>
    <s v="Germany"/>
    <x v="1"/>
    <x v="0"/>
    <x v="2"/>
    <x v="0"/>
  </r>
  <r>
    <x v="92"/>
    <x v="1"/>
    <x v="0"/>
    <s v="FT"/>
    <x v="9"/>
    <n v="1450000"/>
    <s v="INR"/>
    <n v="19609"/>
    <s v="IN"/>
    <n v="100"/>
    <s v="IN"/>
    <s v="L"/>
    <x v="0"/>
    <x v="0"/>
    <x v="8"/>
    <s v="India"/>
    <x v="0"/>
    <x v="2"/>
    <x v="2"/>
    <x v="0"/>
  </r>
  <r>
    <x v="93"/>
    <x v="1"/>
    <x v="1"/>
    <s v="FT"/>
    <x v="8"/>
    <n v="276000"/>
    <s v="USD"/>
    <n v="276000"/>
    <s v="US"/>
    <n v="0"/>
    <s v="US"/>
    <s v="L"/>
    <x v="1"/>
    <x v="0"/>
    <x v="4"/>
    <s v="United States of America"/>
    <x v="0"/>
    <x v="1"/>
    <x v="0"/>
    <x v="0"/>
  </r>
  <r>
    <x v="94"/>
    <x v="1"/>
    <x v="2"/>
    <s v="FT"/>
    <x v="0"/>
    <n v="2200000"/>
    <s v="INR"/>
    <n v="29751"/>
    <s v="IN"/>
    <n v="50"/>
    <s v="IN"/>
    <s v="L"/>
    <x v="2"/>
    <x v="0"/>
    <x v="8"/>
    <s v="India"/>
    <x v="0"/>
    <x v="0"/>
    <x v="1"/>
    <x v="0"/>
  </r>
  <r>
    <x v="95"/>
    <x v="1"/>
    <x v="0"/>
    <s v="FT"/>
    <x v="28"/>
    <n v="120000"/>
    <s v="SGD"/>
    <n v="89294"/>
    <s v="SG"/>
    <n v="50"/>
    <s v="SG"/>
    <s v="L"/>
    <x v="0"/>
    <x v="0"/>
    <x v="25"/>
    <s v="Singapore"/>
    <x v="0"/>
    <x v="1"/>
    <x v="1"/>
    <x v="0"/>
  </r>
  <r>
    <x v="96"/>
    <x v="1"/>
    <x v="2"/>
    <s v="PT"/>
    <x v="19"/>
    <n v="12000"/>
    <s v="USD"/>
    <n v="12000"/>
    <s v="BR"/>
    <n v="100"/>
    <s v="US"/>
    <s v="S"/>
    <x v="2"/>
    <x v="2"/>
    <x v="4"/>
    <s v="Brazil"/>
    <x v="1"/>
    <x v="0"/>
    <x v="2"/>
    <x v="0"/>
  </r>
  <r>
    <x v="97"/>
    <x v="1"/>
    <x v="0"/>
    <s v="FT"/>
    <x v="29"/>
    <n v="450000"/>
    <s v="USD"/>
    <n v="450000"/>
    <s v="US"/>
    <n v="100"/>
    <s v="US"/>
    <s v="L"/>
    <x v="0"/>
    <x v="0"/>
    <x v="4"/>
    <s v="United States of America"/>
    <x v="0"/>
    <x v="2"/>
    <x v="2"/>
    <x v="0"/>
  </r>
  <r>
    <x v="98"/>
    <x v="1"/>
    <x v="2"/>
    <s v="FT"/>
    <x v="30"/>
    <n v="70000"/>
    <s v="USD"/>
    <n v="70000"/>
    <s v="US"/>
    <n v="100"/>
    <s v="US"/>
    <s v="M"/>
    <x v="2"/>
    <x v="0"/>
    <x v="4"/>
    <s v="United States of America"/>
    <x v="2"/>
    <x v="1"/>
    <x v="2"/>
    <x v="0"/>
  </r>
  <r>
    <x v="99"/>
    <x v="1"/>
    <x v="0"/>
    <s v="FT"/>
    <x v="30"/>
    <n v="81000"/>
    <s v="EUR"/>
    <n v="95746"/>
    <s v="DE"/>
    <n v="100"/>
    <s v="US"/>
    <s v="S"/>
    <x v="0"/>
    <x v="0"/>
    <x v="4"/>
    <s v="Germany"/>
    <x v="1"/>
    <x v="1"/>
    <x v="2"/>
    <x v="0"/>
  </r>
  <r>
    <x v="100"/>
    <x v="1"/>
    <x v="0"/>
    <s v="FT"/>
    <x v="5"/>
    <n v="75000"/>
    <s v="USD"/>
    <n v="75000"/>
    <s v="US"/>
    <n v="0"/>
    <s v="US"/>
    <s v="L"/>
    <x v="0"/>
    <x v="0"/>
    <x v="4"/>
    <s v="United States of America"/>
    <x v="0"/>
    <x v="2"/>
    <x v="0"/>
    <x v="0"/>
  </r>
  <r>
    <x v="101"/>
    <x v="1"/>
    <x v="1"/>
    <s v="FT"/>
    <x v="10"/>
    <n v="150000"/>
    <s v="USD"/>
    <n v="150000"/>
    <s v="US"/>
    <n v="100"/>
    <s v="US"/>
    <s v="L"/>
    <x v="1"/>
    <x v="0"/>
    <x v="4"/>
    <s v="United States of America"/>
    <x v="0"/>
    <x v="1"/>
    <x v="2"/>
    <x v="0"/>
  </r>
  <r>
    <x v="102"/>
    <x v="1"/>
    <x v="0"/>
    <s v="FT"/>
    <x v="12"/>
    <n v="11000000"/>
    <s v="HUF"/>
    <n v="36259"/>
    <s v="HU"/>
    <n v="50"/>
    <s v="US"/>
    <s v="L"/>
    <x v="0"/>
    <x v="0"/>
    <x v="4"/>
    <s v="Hungary"/>
    <x v="0"/>
    <x v="2"/>
    <x v="1"/>
    <x v="0"/>
  </r>
  <r>
    <x v="103"/>
    <x v="1"/>
    <x v="0"/>
    <s v="FT"/>
    <x v="5"/>
    <n v="62000"/>
    <s v="USD"/>
    <n v="62000"/>
    <s v="US"/>
    <n v="0"/>
    <s v="US"/>
    <s v="L"/>
    <x v="0"/>
    <x v="0"/>
    <x v="4"/>
    <s v="United States of America"/>
    <x v="0"/>
    <x v="2"/>
    <x v="0"/>
    <x v="0"/>
  </r>
  <r>
    <x v="104"/>
    <x v="1"/>
    <x v="0"/>
    <s v="FT"/>
    <x v="0"/>
    <n v="73000"/>
    <s v="USD"/>
    <n v="73000"/>
    <s v="US"/>
    <n v="0"/>
    <s v="US"/>
    <s v="L"/>
    <x v="0"/>
    <x v="0"/>
    <x v="4"/>
    <s v="United States of America"/>
    <x v="0"/>
    <x v="0"/>
    <x v="0"/>
    <x v="0"/>
  </r>
  <r>
    <x v="105"/>
    <x v="1"/>
    <x v="0"/>
    <s v="FT"/>
    <x v="5"/>
    <n v="37456"/>
    <s v="GBP"/>
    <n v="51519"/>
    <s v="GB"/>
    <n v="50"/>
    <s v="GB"/>
    <s v="L"/>
    <x v="0"/>
    <x v="0"/>
    <x v="2"/>
    <s v="United Kingdom"/>
    <x v="0"/>
    <x v="2"/>
    <x v="1"/>
    <x v="0"/>
  </r>
  <r>
    <x v="106"/>
    <x v="1"/>
    <x v="0"/>
    <s v="FT"/>
    <x v="14"/>
    <n v="235000"/>
    <s v="CAD"/>
    <n v="187442"/>
    <s v="CA"/>
    <n v="100"/>
    <s v="CA"/>
    <s v="L"/>
    <x v="0"/>
    <x v="0"/>
    <x v="15"/>
    <s v="Canada"/>
    <x v="0"/>
    <x v="0"/>
    <x v="2"/>
    <x v="0"/>
  </r>
  <r>
    <x v="107"/>
    <x v="1"/>
    <x v="1"/>
    <s v="FT"/>
    <x v="10"/>
    <n v="115000"/>
    <s v="USD"/>
    <n v="115000"/>
    <s v="US"/>
    <n v="100"/>
    <s v="US"/>
    <s v="S"/>
    <x v="1"/>
    <x v="0"/>
    <x v="4"/>
    <s v="United States of America"/>
    <x v="1"/>
    <x v="1"/>
    <x v="2"/>
    <x v="0"/>
  </r>
  <r>
    <x v="108"/>
    <x v="1"/>
    <x v="1"/>
    <s v="FT"/>
    <x v="10"/>
    <n v="150000"/>
    <s v="USD"/>
    <n v="150000"/>
    <s v="US"/>
    <n v="100"/>
    <s v="US"/>
    <s v="M"/>
    <x v="1"/>
    <x v="0"/>
    <x v="4"/>
    <s v="United States of America"/>
    <x v="2"/>
    <x v="1"/>
    <x v="2"/>
    <x v="0"/>
  </r>
  <r>
    <x v="109"/>
    <x v="1"/>
    <x v="2"/>
    <s v="FT"/>
    <x v="10"/>
    <n v="2250000"/>
    <s v="INR"/>
    <n v="30428"/>
    <s v="IN"/>
    <n v="100"/>
    <s v="IN"/>
    <s v="L"/>
    <x v="2"/>
    <x v="0"/>
    <x v="8"/>
    <s v="India"/>
    <x v="0"/>
    <x v="1"/>
    <x v="2"/>
    <x v="0"/>
  </r>
  <r>
    <x v="110"/>
    <x v="1"/>
    <x v="1"/>
    <s v="FT"/>
    <x v="4"/>
    <n v="80000"/>
    <s v="EUR"/>
    <n v="94564"/>
    <s v="DE"/>
    <n v="50"/>
    <s v="DE"/>
    <s v="L"/>
    <x v="1"/>
    <x v="0"/>
    <x v="0"/>
    <s v="Germany"/>
    <x v="0"/>
    <x v="1"/>
    <x v="1"/>
    <x v="1"/>
  </r>
  <r>
    <x v="111"/>
    <x v="1"/>
    <x v="1"/>
    <s v="FT"/>
    <x v="31"/>
    <n v="82500"/>
    <s v="GBP"/>
    <n v="113476"/>
    <s v="GB"/>
    <n v="100"/>
    <s v="GB"/>
    <s v="M"/>
    <x v="1"/>
    <x v="0"/>
    <x v="2"/>
    <s v="United Kingdom"/>
    <x v="2"/>
    <x v="1"/>
    <x v="2"/>
    <x v="0"/>
  </r>
  <r>
    <x v="112"/>
    <x v="1"/>
    <x v="1"/>
    <s v="FT"/>
    <x v="8"/>
    <n v="75000"/>
    <s v="GBP"/>
    <n v="103160"/>
    <s v="GB"/>
    <n v="100"/>
    <s v="GB"/>
    <s v="S"/>
    <x v="1"/>
    <x v="0"/>
    <x v="2"/>
    <s v="United Kingdom"/>
    <x v="1"/>
    <x v="1"/>
    <x v="2"/>
    <x v="0"/>
  </r>
  <r>
    <x v="113"/>
    <x v="1"/>
    <x v="2"/>
    <s v="PT"/>
    <x v="19"/>
    <n v="12000"/>
    <s v="USD"/>
    <n v="12000"/>
    <s v="PK"/>
    <n v="100"/>
    <s v="US"/>
    <s v="M"/>
    <x v="2"/>
    <x v="2"/>
    <x v="4"/>
    <s v="Pakistan"/>
    <x v="2"/>
    <x v="0"/>
    <x v="2"/>
    <x v="0"/>
  </r>
  <r>
    <x v="114"/>
    <x v="1"/>
    <x v="0"/>
    <s v="FT"/>
    <x v="10"/>
    <n v="38400"/>
    <s v="EUR"/>
    <n v="45391"/>
    <s v="NL"/>
    <n v="100"/>
    <s v="NL"/>
    <s v="L"/>
    <x v="0"/>
    <x v="0"/>
    <x v="13"/>
    <s v="Netherlands"/>
    <x v="0"/>
    <x v="1"/>
    <x v="2"/>
    <x v="0"/>
  </r>
  <r>
    <x v="115"/>
    <x v="1"/>
    <x v="2"/>
    <s v="FT"/>
    <x v="1"/>
    <n v="225000"/>
    <s v="USD"/>
    <n v="225000"/>
    <s v="US"/>
    <n v="100"/>
    <s v="US"/>
    <s v="L"/>
    <x v="2"/>
    <x v="0"/>
    <x v="4"/>
    <s v="United States of America"/>
    <x v="0"/>
    <x v="0"/>
    <x v="2"/>
    <x v="1"/>
  </r>
  <r>
    <x v="116"/>
    <x v="1"/>
    <x v="0"/>
    <s v="FT"/>
    <x v="0"/>
    <n v="50000"/>
    <s v="USD"/>
    <n v="50000"/>
    <s v="NG"/>
    <n v="100"/>
    <s v="NG"/>
    <s v="L"/>
    <x v="0"/>
    <x v="0"/>
    <x v="17"/>
    <s v="Nigeria"/>
    <x v="0"/>
    <x v="0"/>
    <x v="2"/>
    <x v="0"/>
  </r>
  <r>
    <x v="117"/>
    <x v="1"/>
    <x v="0"/>
    <s v="FT"/>
    <x v="32"/>
    <n v="34000"/>
    <s v="EUR"/>
    <n v="40189"/>
    <s v="GR"/>
    <n v="100"/>
    <s v="GR"/>
    <s v="M"/>
    <x v="0"/>
    <x v="0"/>
    <x v="11"/>
    <s v="Greece"/>
    <x v="2"/>
    <x v="1"/>
    <x v="2"/>
    <x v="0"/>
  </r>
  <r>
    <x v="118"/>
    <x v="1"/>
    <x v="2"/>
    <s v="FT"/>
    <x v="5"/>
    <n v="90000"/>
    <s v="USD"/>
    <n v="90000"/>
    <s v="US"/>
    <n v="100"/>
    <s v="US"/>
    <s v="S"/>
    <x v="2"/>
    <x v="0"/>
    <x v="4"/>
    <s v="United States of America"/>
    <x v="1"/>
    <x v="2"/>
    <x v="2"/>
    <x v="0"/>
  </r>
  <r>
    <x v="119"/>
    <x v="1"/>
    <x v="0"/>
    <s v="FT"/>
    <x v="10"/>
    <n v="200000"/>
    <s v="USD"/>
    <n v="200000"/>
    <s v="US"/>
    <n v="100"/>
    <s v="US"/>
    <s v="L"/>
    <x v="0"/>
    <x v="0"/>
    <x v="4"/>
    <s v="United States of America"/>
    <x v="0"/>
    <x v="1"/>
    <x v="2"/>
    <x v="0"/>
  </r>
  <r>
    <x v="120"/>
    <x v="1"/>
    <x v="0"/>
    <s v="FT"/>
    <x v="2"/>
    <n v="60000"/>
    <s v="USD"/>
    <n v="60000"/>
    <s v="ES"/>
    <n v="50"/>
    <s v="RO"/>
    <s v="M"/>
    <x v="0"/>
    <x v="0"/>
    <x v="26"/>
    <s v="Spain"/>
    <x v="2"/>
    <x v="1"/>
    <x v="1"/>
    <x v="0"/>
  </r>
  <r>
    <x v="121"/>
    <x v="1"/>
    <x v="1"/>
    <s v="FT"/>
    <x v="33"/>
    <n v="200000"/>
    <s v="USD"/>
    <n v="200000"/>
    <s v="US"/>
    <n v="100"/>
    <s v="US"/>
    <s v="M"/>
    <x v="1"/>
    <x v="0"/>
    <x v="4"/>
    <s v="United States of America"/>
    <x v="2"/>
    <x v="1"/>
    <x v="2"/>
    <x v="0"/>
  </r>
  <r>
    <x v="122"/>
    <x v="1"/>
    <x v="2"/>
    <s v="FT"/>
    <x v="5"/>
    <n v="50000"/>
    <s v="USD"/>
    <n v="50000"/>
    <s v="US"/>
    <n v="100"/>
    <s v="US"/>
    <s v="M"/>
    <x v="2"/>
    <x v="0"/>
    <x v="4"/>
    <s v="United States of America"/>
    <x v="2"/>
    <x v="2"/>
    <x v="2"/>
    <x v="0"/>
  </r>
  <r>
    <x v="123"/>
    <x v="1"/>
    <x v="2"/>
    <s v="FT"/>
    <x v="26"/>
    <n v="80000"/>
    <s v="GBP"/>
    <n v="110037"/>
    <s v="GB"/>
    <n v="0"/>
    <s v="GB"/>
    <s v="L"/>
    <x v="2"/>
    <x v="0"/>
    <x v="2"/>
    <s v="United Kingdom"/>
    <x v="0"/>
    <x v="0"/>
    <x v="0"/>
    <x v="0"/>
  </r>
  <r>
    <x v="124"/>
    <x v="1"/>
    <x v="2"/>
    <s v="PT"/>
    <x v="5"/>
    <n v="8760"/>
    <s v="EUR"/>
    <n v="10354"/>
    <s v="ES"/>
    <n v="50"/>
    <s v="ES"/>
    <s v="M"/>
    <x v="2"/>
    <x v="2"/>
    <x v="18"/>
    <s v="Spain"/>
    <x v="2"/>
    <x v="2"/>
    <x v="1"/>
    <x v="0"/>
  </r>
  <r>
    <x v="125"/>
    <x v="1"/>
    <x v="0"/>
    <s v="FT"/>
    <x v="21"/>
    <n v="151000"/>
    <s v="USD"/>
    <n v="151000"/>
    <s v="US"/>
    <n v="100"/>
    <s v="US"/>
    <s v="L"/>
    <x v="0"/>
    <x v="0"/>
    <x v="4"/>
    <s v="United States of America"/>
    <x v="0"/>
    <x v="0"/>
    <x v="2"/>
    <x v="0"/>
  </r>
  <r>
    <x v="126"/>
    <x v="1"/>
    <x v="1"/>
    <s v="FT"/>
    <x v="1"/>
    <n v="120000"/>
    <s v="USD"/>
    <n v="120000"/>
    <s v="US"/>
    <n v="50"/>
    <s v="US"/>
    <s v="S"/>
    <x v="1"/>
    <x v="0"/>
    <x v="4"/>
    <s v="United States of America"/>
    <x v="1"/>
    <x v="0"/>
    <x v="1"/>
    <x v="1"/>
  </r>
  <r>
    <x v="127"/>
    <x v="1"/>
    <x v="0"/>
    <s v="FT"/>
    <x v="0"/>
    <n v="700000"/>
    <s v="INR"/>
    <n v="9466"/>
    <s v="IN"/>
    <n v="0"/>
    <s v="IN"/>
    <s v="S"/>
    <x v="0"/>
    <x v="0"/>
    <x v="8"/>
    <s v="India"/>
    <x v="1"/>
    <x v="0"/>
    <x v="0"/>
    <x v="0"/>
  </r>
  <r>
    <x v="128"/>
    <x v="1"/>
    <x v="2"/>
    <s v="FT"/>
    <x v="4"/>
    <n v="20000"/>
    <s v="USD"/>
    <n v="20000"/>
    <s v="IN"/>
    <n v="100"/>
    <s v="IN"/>
    <s v="S"/>
    <x v="2"/>
    <x v="0"/>
    <x v="8"/>
    <s v="India"/>
    <x v="1"/>
    <x v="1"/>
    <x v="2"/>
    <x v="1"/>
  </r>
  <r>
    <x v="129"/>
    <x v="1"/>
    <x v="1"/>
    <s v="FT"/>
    <x v="6"/>
    <n v="3000000"/>
    <s v="INR"/>
    <n v="40570"/>
    <s v="IN"/>
    <n v="50"/>
    <s v="IN"/>
    <s v="L"/>
    <x v="1"/>
    <x v="0"/>
    <x v="8"/>
    <s v="India"/>
    <x v="0"/>
    <x v="0"/>
    <x v="1"/>
    <x v="0"/>
  </r>
  <r>
    <x v="130"/>
    <x v="1"/>
    <x v="2"/>
    <s v="FT"/>
    <x v="34"/>
    <n v="100000"/>
    <s v="USD"/>
    <n v="100000"/>
    <s v="IQ"/>
    <n v="50"/>
    <s v="IQ"/>
    <s v="S"/>
    <x v="2"/>
    <x v="0"/>
    <x v="27"/>
    <s v="Iraq"/>
    <x v="1"/>
    <x v="3"/>
    <x v="1"/>
    <x v="1"/>
  </r>
  <r>
    <x v="131"/>
    <x v="1"/>
    <x v="2"/>
    <s v="FT"/>
    <x v="0"/>
    <n v="42000"/>
    <s v="EUR"/>
    <n v="49646"/>
    <s v="FR"/>
    <n v="50"/>
    <s v="FR"/>
    <s v="M"/>
    <x v="2"/>
    <x v="0"/>
    <x v="7"/>
    <s v="France"/>
    <x v="2"/>
    <x v="0"/>
    <x v="1"/>
    <x v="0"/>
  </r>
  <r>
    <x v="132"/>
    <x v="1"/>
    <x v="0"/>
    <s v="FT"/>
    <x v="35"/>
    <n v="38400"/>
    <s v="USD"/>
    <n v="38400"/>
    <s v="VN"/>
    <n v="100"/>
    <s v="US"/>
    <s v="M"/>
    <x v="0"/>
    <x v="0"/>
    <x v="4"/>
    <s v="Viet Nam"/>
    <x v="2"/>
    <x v="0"/>
    <x v="2"/>
    <x v="1"/>
  </r>
  <r>
    <x v="133"/>
    <x v="1"/>
    <x v="1"/>
    <s v="FT"/>
    <x v="20"/>
    <n v="24000"/>
    <s v="USD"/>
    <n v="24000"/>
    <s v="BR"/>
    <n v="100"/>
    <s v="BR"/>
    <s v="M"/>
    <x v="1"/>
    <x v="0"/>
    <x v="28"/>
    <s v="Brazil"/>
    <x v="2"/>
    <x v="1"/>
    <x v="2"/>
    <x v="0"/>
  </r>
  <r>
    <x v="134"/>
    <x v="1"/>
    <x v="2"/>
    <s v="FT"/>
    <x v="0"/>
    <n v="100000"/>
    <s v="USD"/>
    <n v="100000"/>
    <s v="US"/>
    <n v="0"/>
    <s v="US"/>
    <s v="S"/>
    <x v="2"/>
    <x v="0"/>
    <x v="4"/>
    <s v="United States of America"/>
    <x v="1"/>
    <x v="0"/>
    <x v="0"/>
    <x v="0"/>
  </r>
  <r>
    <x v="135"/>
    <x v="1"/>
    <x v="0"/>
    <s v="FT"/>
    <x v="5"/>
    <n v="90000"/>
    <s v="USD"/>
    <n v="90000"/>
    <s v="US"/>
    <n v="100"/>
    <s v="US"/>
    <s v="M"/>
    <x v="0"/>
    <x v="0"/>
    <x v="4"/>
    <s v="United States of America"/>
    <x v="2"/>
    <x v="2"/>
    <x v="2"/>
    <x v="0"/>
  </r>
  <r>
    <x v="136"/>
    <x v="1"/>
    <x v="0"/>
    <s v="FT"/>
    <x v="18"/>
    <n v="7000000"/>
    <s v="JPY"/>
    <n v="63711"/>
    <s v="JP"/>
    <n v="50"/>
    <s v="JP"/>
    <s v="S"/>
    <x v="0"/>
    <x v="0"/>
    <x v="1"/>
    <s v="Japan"/>
    <x v="1"/>
    <x v="1"/>
    <x v="1"/>
    <x v="0"/>
  </r>
  <r>
    <x v="137"/>
    <x v="1"/>
    <x v="0"/>
    <s v="FT"/>
    <x v="18"/>
    <n v="8500000"/>
    <s v="JPY"/>
    <n v="77364"/>
    <s v="JP"/>
    <n v="50"/>
    <s v="JP"/>
    <s v="S"/>
    <x v="0"/>
    <x v="0"/>
    <x v="1"/>
    <s v="Japan"/>
    <x v="1"/>
    <x v="1"/>
    <x v="1"/>
    <x v="0"/>
  </r>
  <r>
    <x v="138"/>
    <x v="1"/>
    <x v="1"/>
    <s v="FT"/>
    <x v="21"/>
    <n v="220000"/>
    <s v="USD"/>
    <n v="220000"/>
    <s v="US"/>
    <n v="0"/>
    <s v="US"/>
    <s v="L"/>
    <x v="1"/>
    <x v="0"/>
    <x v="4"/>
    <s v="United States of America"/>
    <x v="0"/>
    <x v="0"/>
    <x v="0"/>
    <x v="0"/>
  </r>
  <r>
    <x v="139"/>
    <x v="1"/>
    <x v="2"/>
    <s v="FT"/>
    <x v="0"/>
    <n v="80000"/>
    <s v="USD"/>
    <n v="80000"/>
    <s v="US"/>
    <n v="100"/>
    <s v="US"/>
    <s v="M"/>
    <x v="2"/>
    <x v="0"/>
    <x v="4"/>
    <s v="United States of America"/>
    <x v="2"/>
    <x v="0"/>
    <x v="2"/>
    <x v="0"/>
  </r>
  <r>
    <x v="140"/>
    <x v="1"/>
    <x v="0"/>
    <s v="FT"/>
    <x v="5"/>
    <n v="135000"/>
    <s v="USD"/>
    <n v="135000"/>
    <s v="US"/>
    <n v="100"/>
    <s v="US"/>
    <s v="L"/>
    <x v="0"/>
    <x v="0"/>
    <x v="4"/>
    <s v="United States of America"/>
    <x v="0"/>
    <x v="2"/>
    <x v="2"/>
    <x v="0"/>
  </r>
  <r>
    <x v="141"/>
    <x v="1"/>
    <x v="1"/>
    <s v="FT"/>
    <x v="22"/>
    <n v="240000"/>
    <s v="USD"/>
    <n v="240000"/>
    <s v="US"/>
    <n v="0"/>
    <s v="US"/>
    <s v="L"/>
    <x v="1"/>
    <x v="0"/>
    <x v="4"/>
    <s v="United States of America"/>
    <x v="0"/>
    <x v="0"/>
    <x v="0"/>
    <x v="0"/>
  </r>
  <r>
    <x v="142"/>
    <x v="1"/>
    <x v="1"/>
    <s v="FT"/>
    <x v="16"/>
    <n v="150000"/>
    <s v="USD"/>
    <n v="150000"/>
    <s v="US"/>
    <n v="0"/>
    <s v="US"/>
    <s v="L"/>
    <x v="1"/>
    <x v="0"/>
    <x v="4"/>
    <s v="United States of America"/>
    <x v="0"/>
    <x v="1"/>
    <x v="0"/>
    <x v="0"/>
  </r>
  <r>
    <x v="143"/>
    <x v="1"/>
    <x v="0"/>
    <s v="FT"/>
    <x v="0"/>
    <n v="82500"/>
    <s v="USD"/>
    <n v="82500"/>
    <s v="US"/>
    <n v="100"/>
    <s v="US"/>
    <s v="S"/>
    <x v="0"/>
    <x v="0"/>
    <x v="4"/>
    <s v="United States of America"/>
    <x v="1"/>
    <x v="0"/>
    <x v="2"/>
    <x v="0"/>
  </r>
  <r>
    <x v="144"/>
    <x v="1"/>
    <x v="0"/>
    <s v="FT"/>
    <x v="10"/>
    <n v="100000"/>
    <s v="USD"/>
    <n v="100000"/>
    <s v="US"/>
    <n v="100"/>
    <s v="US"/>
    <s v="L"/>
    <x v="0"/>
    <x v="0"/>
    <x v="4"/>
    <s v="United States of America"/>
    <x v="0"/>
    <x v="1"/>
    <x v="2"/>
    <x v="0"/>
  </r>
  <r>
    <x v="145"/>
    <x v="1"/>
    <x v="1"/>
    <s v="FT"/>
    <x v="4"/>
    <n v="70000"/>
    <s v="EUR"/>
    <n v="82744"/>
    <s v="BE"/>
    <n v="50"/>
    <s v="BE"/>
    <s v="M"/>
    <x v="1"/>
    <x v="0"/>
    <x v="29"/>
    <s v="Belgium"/>
    <x v="2"/>
    <x v="1"/>
    <x v="1"/>
    <x v="1"/>
  </r>
  <r>
    <x v="146"/>
    <x v="1"/>
    <x v="0"/>
    <s v="FT"/>
    <x v="14"/>
    <n v="53000"/>
    <s v="EUR"/>
    <n v="62649"/>
    <s v="FR"/>
    <n v="50"/>
    <s v="FR"/>
    <s v="M"/>
    <x v="0"/>
    <x v="0"/>
    <x v="7"/>
    <s v="France"/>
    <x v="2"/>
    <x v="0"/>
    <x v="1"/>
    <x v="0"/>
  </r>
  <r>
    <x v="147"/>
    <x v="1"/>
    <x v="0"/>
    <s v="FT"/>
    <x v="10"/>
    <n v="90000"/>
    <s v="USD"/>
    <n v="90000"/>
    <s v="US"/>
    <n v="100"/>
    <s v="US"/>
    <s v="L"/>
    <x v="0"/>
    <x v="0"/>
    <x v="4"/>
    <s v="United States of America"/>
    <x v="0"/>
    <x v="1"/>
    <x v="2"/>
    <x v="0"/>
  </r>
  <r>
    <x v="148"/>
    <x v="1"/>
    <x v="1"/>
    <s v="FT"/>
    <x v="16"/>
    <n v="153000"/>
    <s v="USD"/>
    <n v="153000"/>
    <s v="US"/>
    <n v="100"/>
    <s v="US"/>
    <s v="L"/>
    <x v="1"/>
    <x v="0"/>
    <x v="4"/>
    <s v="United States of America"/>
    <x v="0"/>
    <x v="1"/>
    <x v="2"/>
    <x v="0"/>
  </r>
  <r>
    <x v="149"/>
    <x v="1"/>
    <x v="1"/>
    <s v="FT"/>
    <x v="28"/>
    <n v="160000"/>
    <s v="USD"/>
    <n v="160000"/>
    <s v="BR"/>
    <n v="100"/>
    <s v="US"/>
    <s v="S"/>
    <x v="1"/>
    <x v="0"/>
    <x v="4"/>
    <s v="Brazil"/>
    <x v="1"/>
    <x v="1"/>
    <x v="2"/>
    <x v="0"/>
  </r>
  <r>
    <x v="150"/>
    <x v="1"/>
    <x v="1"/>
    <s v="FT"/>
    <x v="13"/>
    <n v="168000"/>
    <s v="USD"/>
    <n v="168000"/>
    <s v="JP"/>
    <n v="0"/>
    <s v="JP"/>
    <s v="S"/>
    <x v="1"/>
    <x v="0"/>
    <x v="1"/>
    <s v="Japan"/>
    <x v="1"/>
    <x v="0"/>
    <x v="0"/>
    <x v="0"/>
  </r>
  <r>
    <x v="151"/>
    <x v="1"/>
    <x v="0"/>
    <s v="FT"/>
    <x v="0"/>
    <n v="150000"/>
    <s v="USD"/>
    <n v="150000"/>
    <s v="US"/>
    <n v="100"/>
    <s v="US"/>
    <s v="M"/>
    <x v="0"/>
    <x v="0"/>
    <x v="4"/>
    <s v="United States of America"/>
    <x v="2"/>
    <x v="0"/>
    <x v="2"/>
    <x v="0"/>
  </r>
  <r>
    <x v="152"/>
    <x v="1"/>
    <x v="0"/>
    <s v="FT"/>
    <x v="0"/>
    <n v="95000"/>
    <s v="CAD"/>
    <n v="75774"/>
    <s v="CA"/>
    <n v="100"/>
    <s v="CA"/>
    <s v="L"/>
    <x v="0"/>
    <x v="0"/>
    <x v="15"/>
    <s v="Canada"/>
    <x v="0"/>
    <x v="0"/>
    <x v="2"/>
    <x v="0"/>
  </r>
  <r>
    <x v="153"/>
    <x v="1"/>
    <x v="2"/>
    <s v="FT"/>
    <x v="0"/>
    <n v="13400"/>
    <s v="USD"/>
    <n v="13400"/>
    <s v="UA"/>
    <n v="100"/>
    <s v="UA"/>
    <s v="L"/>
    <x v="2"/>
    <x v="0"/>
    <x v="30"/>
    <s v="Ukraine"/>
    <x v="0"/>
    <x v="0"/>
    <x v="2"/>
    <x v="0"/>
  </r>
  <r>
    <x v="154"/>
    <x v="1"/>
    <x v="1"/>
    <s v="FT"/>
    <x v="22"/>
    <n v="144000"/>
    <s v="USD"/>
    <n v="144000"/>
    <s v="US"/>
    <n v="100"/>
    <s v="US"/>
    <s v="L"/>
    <x v="1"/>
    <x v="0"/>
    <x v="4"/>
    <s v="United States of America"/>
    <x v="0"/>
    <x v="0"/>
    <x v="2"/>
    <x v="0"/>
  </r>
  <r>
    <x v="155"/>
    <x v="1"/>
    <x v="1"/>
    <s v="FT"/>
    <x v="32"/>
    <n v="159500"/>
    <s v="CAD"/>
    <n v="127221"/>
    <s v="CA"/>
    <n v="50"/>
    <s v="CA"/>
    <s v="L"/>
    <x v="1"/>
    <x v="0"/>
    <x v="15"/>
    <s v="Canada"/>
    <x v="0"/>
    <x v="1"/>
    <x v="1"/>
    <x v="0"/>
  </r>
  <r>
    <x v="156"/>
    <x v="1"/>
    <x v="0"/>
    <s v="FT"/>
    <x v="0"/>
    <n v="160000"/>
    <s v="SGD"/>
    <n v="119059"/>
    <s v="SG"/>
    <n v="100"/>
    <s v="IL"/>
    <s v="M"/>
    <x v="0"/>
    <x v="0"/>
    <x v="31"/>
    <s v="Singapore"/>
    <x v="2"/>
    <x v="0"/>
    <x v="2"/>
    <x v="0"/>
  </r>
  <r>
    <x v="157"/>
    <x v="1"/>
    <x v="0"/>
    <s v="FT"/>
    <x v="35"/>
    <n v="423000"/>
    <s v="USD"/>
    <n v="423000"/>
    <s v="US"/>
    <n v="50"/>
    <s v="US"/>
    <s v="L"/>
    <x v="0"/>
    <x v="0"/>
    <x v="4"/>
    <s v="United States of America"/>
    <x v="0"/>
    <x v="0"/>
    <x v="1"/>
    <x v="1"/>
  </r>
  <r>
    <x v="158"/>
    <x v="1"/>
    <x v="1"/>
    <s v="FT"/>
    <x v="36"/>
    <n v="120000"/>
    <s v="USD"/>
    <n v="120000"/>
    <s v="US"/>
    <n v="100"/>
    <s v="US"/>
    <s v="M"/>
    <x v="1"/>
    <x v="0"/>
    <x v="4"/>
    <s v="United States of America"/>
    <x v="2"/>
    <x v="2"/>
    <x v="2"/>
    <x v="0"/>
  </r>
  <r>
    <x v="159"/>
    <x v="1"/>
    <x v="2"/>
    <s v="FT"/>
    <x v="4"/>
    <n v="125000"/>
    <s v="USD"/>
    <n v="125000"/>
    <s v="US"/>
    <n v="100"/>
    <s v="US"/>
    <s v="S"/>
    <x v="2"/>
    <x v="0"/>
    <x v="4"/>
    <s v="United States of America"/>
    <x v="1"/>
    <x v="1"/>
    <x v="2"/>
    <x v="1"/>
  </r>
  <r>
    <x v="160"/>
    <x v="1"/>
    <x v="3"/>
    <s v="FT"/>
    <x v="23"/>
    <n v="230000"/>
    <s v="USD"/>
    <n v="230000"/>
    <s v="RU"/>
    <n v="50"/>
    <s v="RU"/>
    <s v="L"/>
    <x v="3"/>
    <x v="0"/>
    <x v="32"/>
    <s v="Russian Federation"/>
    <x v="0"/>
    <x v="3"/>
    <x v="1"/>
    <x v="0"/>
  </r>
  <r>
    <x v="161"/>
    <x v="1"/>
    <x v="3"/>
    <s v="FT"/>
    <x v="37"/>
    <n v="85000"/>
    <s v="USD"/>
    <n v="85000"/>
    <s v="RU"/>
    <n v="0"/>
    <s v="RU"/>
    <s v="M"/>
    <x v="3"/>
    <x v="0"/>
    <x v="32"/>
    <s v="Russian Federation"/>
    <x v="2"/>
    <x v="0"/>
    <x v="0"/>
    <x v="0"/>
  </r>
  <r>
    <x v="162"/>
    <x v="1"/>
    <x v="0"/>
    <s v="FT"/>
    <x v="10"/>
    <n v="24000"/>
    <s v="EUR"/>
    <n v="28369"/>
    <s v="MT"/>
    <n v="50"/>
    <s v="MT"/>
    <s v="L"/>
    <x v="0"/>
    <x v="0"/>
    <x v="33"/>
    <s v="Malta"/>
    <x v="0"/>
    <x v="1"/>
    <x v="1"/>
    <x v="0"/>
  </r>
  <r>
    <x v="163"/>
    <x v="1"/>
    <x v="2"/>
    <s v="FT"/>
    <x v="11"/>
    <n v="54000"/>
    <s v="EUR"/>
    <n v="63831"/>
    <s v="DE"/>
    <n v="50"/>
    <s v="DE"/>
    <s v="L"/>
    <x v="2"/>
    <x v="0"/>
    <x v="0"/>
    <s v="Germany"/>
    <x v="0"/>
    <x v="0"/>
    <x v="1"/>
    <x v="0"/>
  </r>
  <r>
    <x v="164"/>
    <x v="1"/>
    <x v="3"/>
    <s v="FT"/>
    <x v="13"/>
    <n v="110000"/>
    <s v="EUR"/>
    <n v="130026"/>
    <s v="DE"/>
    <n v="50"/>
    <s v="DE"/>
    <s v="M"/>
    <x v="3"/>
    <x v="0"/>
    <x v="0"/>
    <s v="Germany"/>
    <x v="2"/>
    <x v="0"/>
    <x v="1"/>
    <x v="0"/>
  </r>
  <r>
    <x v="165"/>
    <x v="1"/>
    <x v="1"/>
    <s v="FT"/>
    <x v="38"/>
    <n v="165000"/>
    <s v="USD"/>
    <n v="165000"/>
    <s v="US"/>
    <n v="100"/>
    <s v="US"/>
    <s v="L"/>
    <x v="1"/>
    <x v="0"/>
    <x v="4"/>
    <s v="United States of America"/>
    <x v="0"/>
    <x v="3"/>
    <x v="2"/>
    <x v="0"/>
  </r>
  <r>
    <x v="166"/>
    <x v="1"/>
    <x v="2"/>
    <s v="FT"/>
    <x v="10"/>
    <n v="80000"/>
    <s v="USD"/>
    <n v="80000"/>
    <s v="US"/>
    <n v="100"/>
    <s v="US"/>
    <s v="L"/>
    <x v="2"/>
    <x v="0"/>
    <x v="4"/>
    <s v="United States of America"/>
    <x v="0"/>
    <x v="1"/>
    <x v="2"/>
    <x v="0"/>
  </r>
  <r>
    <x v="167"/>
    <x v="1"/>
    <x v="3"/>
    <s v="FT"/>
    <x v="13"/>
    <n v="250000"/>
    <s v="USD"/>
    <n v="250000"/>
    <s v="US"/>
    <n v="0"/>
    <s v="US"/>
    <s v="L"/>
    <x v="3"/>
    <x v="0"/>
    <x v="4"/>
    <s v="United States of America"/>
    <x v="0"/>
    <x v="0"/>
    <x v="0"/>
    <x v="0"/>
  </r>
  <r>
    <x v="168"/>
    <x v="1"/>
    <x v="2"/>
    <s v="FT"/>
    <x v="12"/>
    <n v="55000"/>
    <s v="USD"/>
    <n v="55000"/>
    <s v="US"/>
    <n v="50"/>
    <s v="US"/>
    <s v="S"/>
    <x v="2"/>
    <x v="0"/>
    <x v="4"/>
    <s v="United States of America"/>
    <x v="1"/>
    <x v="2"/>
    <x v="1"/>
    <x v="0"/>
  </r>
  <r>
    <x v="169"/>
    <x v="1"/>
    <x v="0"/>
    <s v="FT"/>
    <x v="39"/>
    <n v="150000"/>
    <s v="USD"/>
    <n v="150000"/>
    <s v="US"/>
    <n v="100"/>
    <s v="US"/>
    <s v="L"/>
    <x v="0"/>
    <x v="0"/>
    <x v="4"/>
    <s v="United States of America"/>
    <x v="0"/>
    <x v="3"/>
    <x v="2"/>
    <x v="0"/>
  </r>
  <r>
    <x v="170"/>
    <x v="1"/>
    <x v="0"/>
    <s v="FT"/>
    <x v="39"/>
    <n v="170000"/>
    <s v="USD"/>
    <n v="170000"/>
    <s v="US"/>
    <n v="100"/>
    <s v="US"/>
    <s v="L"/>
    <x v="0"/>
    <x v="0"/>
    <x v="4"/>
    <s v="United States of America"/>
    <x v="0"/>
    <x v="3"/>
    <x v="2"/>
    <x v="0"/>
  </r>
  <r>
    <x v="171"/>
    <x v="1"/>
    <x v="0"/>
    <s v="FT"/>
    <x v="10"/>
    <n v="60000"/>
    <s v="GBP"/>
    <n v="82528"/>
    <s v="GB"/>
    <n v="100"/>
    <s v="GB"/>
    <s v="L"/>
    <x v="0"/>
    <x v="0"/>
    <x v="2"/>
    <s v="United Kingdom"/>
    <x v="0"/>
    <x v="1"/>
    <x v="2"/>
    <x v="0"/>
  </r>
  <r>
    <x v="172"/>
    <x v="1"/>
    <x v="2"/>
    <s v="FT"/>
    <x v="5"/>
    <n v="60000"/>
    <s v="USD"/>
    <n v="60000"/>
    <s v="US"/>
    <n v="100"/>
    <s v="US"/>
    <s v="S"/>
    <x v="2"/>
    <x v="0"/>
    <x v="4"/>
    <s v="United States of America"/>
    <x v="1"/>
    <x v="2"/>
    <x v="2"/>
    <x v="0"/>
  </r>
  <r>
    <x v="173"/>
    <x v="1"/>
    <x v="1"/>
    <s v="FT"/>
    <x v="21"/>
    <n v="235000"/>
    <s v="USD"/>
    <n v="235000"/>
    <s v="US"/>
    <n v="100"/>
    <s v="US"/>
    <s v="L"/>
    <x v="1"/>
    <x v="0"/>
    <x v="4"/>
    <s v="United States of America"/>
    <x v="0"/>
    <x v="0"/>
    <x v="2"/>
    <x v="0"/>
  </r>
  <r>
    <x v="174"/>
    <x v="1"/>
    <x v="1"/>
    <s v="FT"/>
    <x v="14"/>
    <n v="51400"/>
    <s v="EUR"/>
    <n v="60757"/>
    <s v="PT"/>
    <n v="50"/>
    <s v="PT"/>
    <s v="L"/>
    <x v="1"/>
    <x v="0"/>
    <x v="19"/>
    <s v="Part-time "/>
    <x v="0"/>
    <x v="0"/>
    <x v="1"/>
    <x v="0"/>
  </r>
  <r>
    <x v="175"/>
    <x v="1"/>
    <x v="1"/>
    <s v="FT"/>
    <x v="16"/>
    <n v="174000"/>
    <s v="USD"/>
    <n v="174000"/>
    <s v="US"/>
    <n v="100"/>
    <s v="US"/>
    <s v="L"/>
    <x v="1"/>
    <x v="0"/>
    <x v="4"/>
    <s v="United States of America"/>
    <x v="0"/>
    <x v="1"/>
    <x v="2"/>
    <x v="0"/>
  </r>
  <r>
    <x v="176"/>
    <x v="1"/>
    <x v="0"/>
    <s v="FT"/>
    <x v="0"/>
    <n v="58000"/>
    <s v="MXN"/>
    <n v="2859"/>
    <s v="MX"/>
    <n v="0"/>
    <s v="MX"/>
    <s v="S"/>
    <x v="0"/>
    <x v="0"/>
    <x v="14"/>
    <s v="Mexico"/>
    <x v="1"/>
    <x v="0"/>
    <x v="0"/>
    <x v="0"/>
  </r>
  <r>
    <x v="177"/>
    <x v="1"/>
    <x v="0"/>
    <s v="FT"/>
    <x v="0"/>
    <n v="30400000"/>
    <s v="CLP"/>
    <n v="40038"/>
    <s v="CL"/>
    <n v="100"/>
    <s v="CL"/>
    <s v="L"/>
    <x v="0"/>
    <x v="0"/>
    <x v="34"/>
    <s v="Chile"/>
    <x v="0"/>
    <x v="0"/>
    <x v="2"/>
    <x v="0"/>
  </r>
  <r>
    <x v="178"/>
    <x v="1"/>
    <x v="2"/>
    <s v="FT"/>
    <x v="4"/>
    <n v="81000"/>
    <s v="USD"/>
    <n v="81000"/>
    <s v="US"/>
    <n v="50"/>
    <s v="US"/>
    <s v="S"/>
    <x v="2"/>
    <x v="0"/>
    <x v="4"/>
    <s v="United States of America"/>
    <x v="1"/>
    <x v="1"/>
    <x v="1"/>
    <x v="1"/>
  </r>
  <r>
    <x v="179"/>
    <x v="1"/>
    <x v="0"/>
    <s v="FT"/>
    <x v="0"/>
    <n v="420000"/>
    <s v="INR"/>
    <n v="5679"/>
    <s v="IN"/>
    <n v="100"/>
    <s v="US"/>
    <s v="S"/>
    <x v="0"/>
    <x v="0"/>
    <x v="4"/>
    <s v="India"/>
    <x v="1"/>
    <x v="0"/>
    <x v="2"/>
    <x v="0"/>
  </r>
  <r>
    <x v="180"/>
    <x v="1"/>
    <x v="0"/>
    <s v="FT"/>
    <x v="2"/>
    <n v="1672000"/>
    <s v="INR"/>
    <n v="22611"/>
    <s v="IN"/>
    <n v="0"/>
    <s v="IN"/>
    <s v="L"/>
    <x v="0"/>
    <x v="0"/>
    <x v="8"/>
    <s v="India"/>
    <x v="0"/>
    <x v="1"/>
    <x v="0"/>
    <x v="0"/>
  </r>
  <r>
    <x v="181"/>
    <x v="1"/>
    <x v="0"/>
    <s v="FT"/>
    <x v="0"/>
    <n v="76760"/>
    <s v="EUR"/>
    <n v="90734"/>
    <s v="DE"/>
    <n v="50"/>
    <s v="DE"/>
    <s v="L"/>
    <x v="0"/>
    <x v="0"/>
    <x v="0"/>
    <s v="Germany"/>
    <x v="0"/>
    <x v="0"/>
    <x v="1"/>
    <x v="0"/>
  </r>
  <r>
    <x v="182"/>
    <x v="1"/>
    <x v="0"/>
    <s v="FT"/>
    <x v="10"/>
    <n v="22000"/>
    <s v="EUR"/>
    <n v="26005"/>
    <s v="RO"/>
    <n v="0"/>
    <s v="US"/>
    <s v="L"/>
    <x v="0"/>
    <x v="0"/>
    <x v="4"/>
    <s v="Romania"/>
    <x v="0"/>
    <x v="1"/>
    <x v="0"/>
    <x v="0"/>
  </r>
  <r>
    <x v="183"/>
    <x v="1"/>
    <x v="1"/>
    <s v="FT"/>
    <x v="40"/>
    <n v="45000"/>
    <s v="GBP"/>
    <n v="61896"/>
    <s v="GB"/>
    <n v="50"/>
    <s v="GB"/>
    <s v="L"/>
    <x v="1"/>
    <x v="0"/>
    <x v="2"/>
    <s v="United Kingdom"/>
    <x v="0"/>
    <x v="2"/>
    <x v="1"/>
    <x v="0"/>
  </r>
  <r>
    <x v="184"/>
    <x v="1"/>
    <x v="0"/>
    <s v="FL"/>
    <x v="1"/>
    <n v="12000"/>
    <s v="USD"/>
    <n v="12000"/>
    <s v="PK"/>
    <n v="50"/>
    <s v="PK"/>
    <s v="M"/>
    <x v="0"/>
    <x v="3"/>
    <x v="9"/>
    <s v="Pakistan"/>
    <x v="2"/>
    <x v="0"/>
    <x v="1"/>
    <x v="1"/>
  </r>
  <r>
    <x v="185"/>
    <x v="1"/>
    <x v="0"/>
    <s v="FT"/>
    <x v="10"/>
    <n v="4000"/>
    <s v="USD"/>
    <n v="4000"/>
    <s v="IR"/>
    <n v="100"/>
    <s v="IR"/>
    <s v="M"/>
    <x v="0"/>
    <x v="0"/>
    <x v="35"/>
    <s v="Iran (Islamic Republic of)"/>
    <x v="2"/>
    <x v="1"/>
    <x v="2"/>
    <x v="0"/>
  </r>
  <r>
    <x v="186"/>
    <x v="1"/>
    <x v="1"/>
    <s v="FT"/>
    <x v="25"/>
    <n v="50000"/>
    <s v="USD"/>
    <n v="50000"/>
    <s v="VN"/>
    <n v="100"/>
    <s v="GB"/>
    <s v="M"/>
    <x v="1"/>
    <x v="0"/>
    <x v="2"/>
    <s v="Viet Nam"/>
    <x v="2"/>
    <x v="1"/>
    <x v="2"/>
    <x v="0"/>
  </r>
  <r>
    <x v="187"/>
    <x v="1"/>
    <x v="3"/>
    <s v="FT"/>
    <x v="11"/>
    <n v="59000"/>
    <s v="EUR"/>
    <n v="69741"/>
    <s v="FR"/>
    <n v="100"/>
    <s v="ES"/>
    <s v="S"/>
    <x v="3"/>
    <x v="0"/>
    <x v="18"/>
    <s v="France"/>
    <x v="1"/>
    <x v="0"/>
    <x v="2"/>
    <x v="0"/>
  </r>
  <r>
    <x v="188"/>
    <x v="1"/>
    <x v="1"/>
    <s v="FT"/>
    <x v="10"/>
    <n v="65000"/>
    <s v="EUR"/>
    <n v="76833"/>
    <s v="RO"/>
    <n v="50"/>
    <s v="GB"/>
    <s v="S"/>
    <x v="1"/>
    <x v="0"/>
    <x v="2"/>
    <s v="Romania"/>
    <x v="1"/>
    <x v="1"/>
    <x v="1"/>
    <x v="0"/>
  </r>
  <r>
    <x v="189"/>
    <x v="1"/>
    <x v="0"/>
    <s v="FT"/>
    <x v="4"/>
    <n v="74000"/>
    <s v="USD"/>
    <n v="74000"/>
    <s v="JP"/>
    <n v="50"/>
    <s v="JP"/>
    <s v="S"/>
    <x v="0"/>
    <x v="0"/>
    <x v="1"/>
    <s v="Japan"/>
    <x v="1"/>
    <x v="1"/>
    <x v="1"/>
    <x v="1"/>
  </r>
  <r>
    <x v="190"/>
    <x v="1"/>
    <x v="1"/>
    <s v="FT"/>
    <x v="22"/>
    <n v="152000"/>
    <s v="USD"/>
    <n v="152000"/>
    <s v="US"/>
    <n v="100"/>
    <s v="FR"/>
    <s v="L"/>
    <x v="1"/>
    <x v="0"/>
    <x v="7"/>
    <s v="United States of America"/>
    <x v="0"/>
    <x v="0"/>
    <x v="2"/>
    <x v="0"/>
  </r>
  <r>
    <x v="191"/>
    <x v="1"/>
    <x v="2"/>
    <s v="FT"/>
    <x v="4"/>
    <n v="21844"/>
    <s v="USD"/>
    <n v="21844"/>
    <s v="CO"/>
    <n v="50"/>
    <s v="CO"/>
    <s v="M"/>
    <x v="2"/>
    <x v="0"/>
    <x v="36"/>
    <s v="Colombia"/>
    <x v="2"/>
    <x v="1"/>
    <x v="1"/>
    <x v="1"/>
  </r>
  <r>
    <x v="192"/>
    <x v="1"/>
    <x v="0"/>
    <s v="FT"/>
    <x v="2"/>
    <n v="18000"/>
    <s v="USD"/>
    <n v="18000"/>
    <s v="MD"/>
    <n v="0"/>
    <s v="MD"/>
    <s v="S"/>
    <x v="0"/>
    <x v="0"/>
    <x v="37"/>
    <s v="Moldova"/>
    <x v="1"/>
    <x v="1"/>
    <x v="0"/>
    <x v="0"/>
  </r>
  <r>
    <x v="193"/>
    <x v="1"/>
    <x v="1"/>
    <s v="FT"/>
    <x v="22"/>
    <n v="174000"/>
    <s v="USD"/>
    <n v="174000"/>
    <s v="US"/>
    <n v="100"/>
    <s v="US"/>
    <s v="L"/>
    <x v="1"/>
    <x v="0"/>
    <x v="4"/>
    <s v="United States of America"/>
    <x v="0"/>
    <x v="0"/>
    <x v="2"/>
    <x v="0"/>
  </r>
  <r>
    <x v="194"/>
    <x v="1"/>
    <x v="1"/>
    <s v="FT"/>
    <x v="14"/>
    <n v="120500"/>
    <s v="CAD"/>
    <n v="96113"/>
    <s v="CA"/>
    <n v="50"/>
    <s v="CA"/>
    <s v="L"/>
    <x v="1"/>
    <x v="0"/>
    <x v="15"/>
    <s v="Canada"/>
    <x v="0"/>
    <x v="0"/>
    <x v="1"/>
    <x v="0"/>
  </r>
  <r>
    <x v="195"/>
    <x v="1"/>
    <x v="0"/>
    <s v="FT"/>
    <x v="0"/>
    <n v="147000"/>
    <s v="USD"/>
    <n v="147000"/>
    <s v="US"/>
    <n v="50"/>
    <s v="US"/>
    <s v="L"/>
    <x v="0"/>
    <x v="0"/>
    <x v="4"/>
    <s v="United States of America"/>
    <x v="0"/>
    <x v="0"/>
    <x v="1"/>
    <x v="0"/>
  </r>
  <r>
    <x v="196"/>
    <x v="1"/>
    <x v="2"/>
    <s v="FT"/>
    <x v="12"/>
    <n v="9272"/>
    <s v="USD"/>
    <n v="9272"/>
    <s v="KE"/>
    <n v="100"/>
    <s v="KE"/>
    <s v="S"/>
    <x v="2"/>
    <x v="0"/>
    <x v="38"/>
    <s v="Kenya"/>
    <x v="1"/>
    <x v="2"/>
    <x v="2"/>
    <x v="0"/>
  </r>
  <r>
    <x v="197"/>
    <x v="1"/>
    <x v="1"/>
    <s v="FT"/>
    <x v="4"/>
    <n v="1799997"/>
    <s v="INR"/>
    <n v="24342"/>
    <s v="IN"/>
    <n v="100"/>
    <s v="IN"/>
    <s v="L"/>
    <x v="1"/>
    <x v="0"/>
    <x v="8"/>
    <s v="India"/>
    <x v="0"/>
    <x v="1"/>
    <x v="2"/>
    <x v="1"/>
  </r>
  <r>
    <x v="198"/>
    <x v="1"/>
    <x v="1"/>
    <s v="FT"/>
    <x v="22"/>
    <n v="4000000"/>
    <s v="INR"/>
    <n v="54094"/>
    <s v="IN"/>
    <n v="50"/>
    <s v="US"/>
    <s v="L"/>
    <x v="1"/>
    <x v="0"/>
    <x v="4"/>
    <s v="India"/>
    <x v="0"/>
    <x v="0"/>
    <x v="1"/>
    <x v="0"/>
  </r>
  <r>
    <x v="199"/>
    <x v="1"/>
    <x v="2"/>
    <s v="FT"/>
    <x v="11"/>
    <n v="90000"/>
    <s v="USD"/>
    <n v="90000"/>
    <s v="US"/>
    <n v="100"/>
    <s v="US"/>
    <s v="S"/>
    <x v="2"/>
    <x v="0"/>
    <x v="4"/>
    <s v="United States of America"/>
    <x v="1"/>
    <x v="0"/>
    <x v="2"/>
    <x v="0"/>
  </r>
  <r>
    <x v="200"/>
    <x v="1"/>
    <x v="0"/>
    <s v="FT"/>
    <x v="0"/>
    <n v="52000"/>
    <s v="EUR"/>
    <n v="61467"/>
    <s v="DE"/>
    <n v="50"/>
    <s v="AT"/>
    <s v="M"/>
    <x v="0"/>
    <x v="0"/>
    <x v="16"/>
    <s v="Germany"/>
    <x v="2"/>
    <x v="0"/>
    <x v="1"/>
    <x v="0"/>
  </r>
  <r>
    <x v="201"/>
    <x v="1"/>
    <x v="1"/>
    <s v="FT"/>
    <x v="17"/>
    <n v="195000"/>
    <s v="USD"/>
    <n v="195000"/>
    <s v="US"/>
    <n v="100"/>
    <s v="US"/>
    <s v="M"/>
    <x v="1"/>
    <x v="0"/>
    <x v="4"/>
    <s v="United States of America"/>
    <x v="2"/>
    <x v="1"/>
    <x v="2"/>
    <x v="1"/>
  </r>
  <r>
    <x v="202"/>
    <x v="1"/>
    <x v="0"/>
    <s v="FT"/>
    <x v="0"/>
    <n v="32000"/>
    <s v="EUR"/>
    <n v="37825"/>
    <s v="ES"/>
    <n v="100"/>
    <s v="ES"/>
    <s v="L"/>
    <x v="0"/>
    <x v="0"/>
    <x v="18"/>
    <s v="Spain"/>
    <x v="0"/>
    <x v="0"/>
    <x v="2"/>
    <x v="0"/>
  </r>
  <r>
    <x v="203"/>
    <x v="1"/>
    <x v="1"/>
    <s v="FT"/>
    <x v="14"/>
    <n v="50000"/>
    <s v="USD"/>
    <n v="50000"/>
    <s v="FR"/>
    <n v="100"/>
    <s v="US"/>
    <s v="S"/>
    <x v="1"/>
    <x v="0"/>
    <x v="4"/>
    <s v="France"/>
    <x v="1"/>
    <x v="0"/>
    <x v="2"/>
    <x v="0"/>
  </r>
  <r>
    <x v="204"/>
    <x v="1"/>
    <x v="0"/>
    <s v="FT"/>
    <x v="0"/>
    <n v="160000"/>
    <s v="USD"/>
    <n v="160000"/>
    <s v="US"/>
    <n v="100"/>
    <s v="US"/>
    <s v="L"/>
    <x v="0"/>
    <x v="0"/>
    <x v="4"/>
    <s v="United States of America"/>
    <x v="0"/>
    <x v="0"/>
    <x v="2"/>
    <x v="0"/>
  </r>
  <r>
    <x v="205"/>
    <x v="1"/>
    <x v="0"/>
    <s v="FT"/>
    <x v="0"/>
    <n v="69600"/>
    <s v="BRL"/>
    <n v="12901"/>
    <s v="BR"/>
    <n v="0"/>
    <s v="BR"/>
    <s v="S"/>
    <x v="0"/>
    <x v="0"/>
    <x v="28"/>
    <s v="Brazil"/>
    <x v="1"/>
    <x v="0"/>
    <x v="0"/>
    <x v="0"/>
  </r>
  <r>
    <x v="206"/>
    <x v="1"/>
    <x v="1"/>
    <s v="FT"/>
    <x v="4"/>
    <n v="200000"/>
    <s v="USD"/>
    <n v="200000"/>
    <s v="US"/>
    <n v="100"/>
    <s v="US"/>
    <s v="L"/>
    <x v="1"/>
    <x v="0"/>
    <x v="4"/>
    <s v="United States of America"/>
    <x v="0"/>
    <x v="1"/>
    <x v="2"/>
    <x v="1"/>
  </r>
  <r>
    <x v="207"/>
    <x v="1"/>
    <x v="1"/>
    <s v="FT"/>
    <x v="10"/>
    <n v="165000"/>
    <s v="USD"/>
    <n v="165000"/>
    <s v="US"/>
    <n v="0"/>
    <s v="US"/>
    <s v="M"/>
    <x v="1"/>
    <x v="0"/>
    <x v="4"/>
    <s v="United States of America"/>
    <x v="2"/>
    <x v="1"/>
    <x v="0"/>
    <x v="0"/>
  </r>
  <r>
    <x v="208"/>
    <x v="1"/>
    <x v="0"/>
    <s v="FL"/>
    <x v="10"/>
    <n v="20000"/>
    <s v="USD"/>
    <n v="20000"/>
    <s v="IT"/>
    <n v="0"/>
    <s v="US"/>
    <s v="L"/>
    <x v="0"/>
    <x v="3"/>
    <x v="4"/>
    <s v="Italy"/>
    <x v="0"/>
    <x v="1"/>
    <x v="0"/>
    <x v="0"/>
  </r>
  <r>
    <x v="209"/>
    <x v="1"/>
    <x v="1"/>
    <s v="FT"/>
    <x v="36"/>
    <n v="120000"/>
    <s v="USD"/>
    <n v="120000"/>
    <s v="US"/>
    <n v="0"/>
    <s v="US"/>
    <s v="L"/>
    <x v="1"/>
    <x v="0"/>
    <x v="4"/>
    <s v="United States of America"/>
    <x v="0"/>
    <x v="2"/>
    <x v="0"/>
    <x v="0"/>
  </r>
  <r>
    <x v="210"/>
    <x v="1"/>
    <x v="0"/>
    <s v="FT"/>
    <x v="4"/>
    <n v="21000"/>
    <s v="EUR"/>
    <n v="24823"/>
    <s v="SI"/>
    <n v="50"/>
    <s v="SI"/>
    <s v="L"/>
    <x v="0"/>
    <x v="0"/>
    <x v="39"/>
    <s v="Slovenia"/>
    <x v="0"/>
    <x v="1"/>
    <x v="1"/>
    <x v="1"/>
  </r>
  <r>
    <x v="211"/>
    <x v="1"/>
    <x v="0"/>
    <s v="FT"/>
    <x v="14"/>
    <n v="48000"/>
    <s v="EUR"/>
    <n v="56738"/>
    <s v="FR"/>
    <n v="50"/>
    <s v="FR"/>
    <s v="S"/>
    <x v="0"/>
    <x v="0"/>
    <x v="7"/>
    <s v="France"/>
    <x v="1"/>
    <x v="0"/>
    <x v="1"/>
    <x v="0"/>
  </r>
  <r>
    <x v="212"/>
    <x v="1"/>
    <x v="0"/>
    <s v="FT"/>
    <x v="10"/>
    <n v="48000"/>
    <s v="GBP"/>
    <n v="66022"/>
    <s v="HK"/>
    <n v="50"/>
    <s v="GB"/>
    <s v="S"/>
    <x v="0"/>
    <x v="0"/>
    <x v="2"/>
    <s v="Hong Kong"/>
    <x v="1"/>
    <x v="1"/>
    <x v="1"/>
    <x v="0"/>
  </r>
  <r>
    <x v="213"/>
    <x v="1"/>
    <x v="2"/>
    <s v="FT"/>
    <x v="2"/>
    <n v="435000"/>
    <s v="INR"/>
    <n v="5882"/>
    <s v="IN"/>
    <n v="0"/>
    <s v="CH"/>
    <s v="L"/>
    <x v="2"/>
    <x v="0"/>
    <x v="40"/>
    <s v="India"/>
    <x v="0"/>
    <x v="1"/>
    <x v="0"/>
    <x v="0"/>
  </r>
  <r>
    <x v="214"/>
    <x v="1"/>
    <x v="2"/>
    <s v="FT"/>
    <x v="4"/>
    <n v="21000"/>
    <s v="EUR"/>
    <n v="24823"/>
    <s v="DE"/>
    <n v="50"/>
    <s v="DE"/>
    <s v="M"/>
    <x v="2"/>
    <x v="0"/>
    <x v="0"/>
    <s v="Germany"/>
    <x v="2"/>
    <x v="1"/>
    <x v="1"/>
    <x v="1"/>
  </r>
  <r>
    <x v="215"/>
    <x v="1"/>
    <x v="1"/>
    <s v="FT"/>
    <x v="33"/>
    <n v="185000"/>
    <s v="USD"/>
    <n v="185000"/>
    <s v="US"/>
    <n v="100"/>
    <s v="US"/>
    <s v="L"/>
    <x v="1"/>
    <x v="0"/>
    <x v="4"/>
    <s v="United States of America"/>
    <x v="0"/>
    <x v="1"/>
    <x v="2"/>
    <x v="0"/>
  </r>
  <r>
    <x v="216"/>
    <x v="1"/>
    <x v="2"/>
    <s v="PT"/>
    <x v="20"/>
    <n v="180000"/>
    <s v="DKK"/>
    <n v="28609"/>
    <s v="DK"/>
    <n v="50"/>
    <s v="DK"/>
    <s v="S"/>
    <x v="2"/>
    <x v="2"/>
    <x v="20"/>
    <s v="Denmark"/>
    <x v="1"/>
    <x v="1"/>
    <x v="1"/>
    <x v="0"/>
  </r>
  <r>
    <x v="217"/>
    <x v="1"/>
    <x v="0"/>
    <s v="FT"/>
    <x v="0"/>
    <n v="76760"/>
    <s v="EUR"/>
    <n v="90734"/>
    <s v="DE"/>
    <n v="50"/>
    <s v="DE"/>
    <s v="L"/>
    <x v="0"/>
    <x v="0"/>
    <x v="0"/>
    <s v="Germany"/>
    <x v="0"/>
    <x v="0"/>
    <x v="1"/>
    <x v="0"/>
  </r>
  <r>
    <x v="218"/>
    <x v="1"/>
    <x v="0"/>
    <s v="FT"/>
    <x v="4"/>
    <n v="75000"/>
    <s v="EUR"/>
    <n v="88654"/>
    <s v="BE"/>
    <n v="100"/>
    <s v="BE"/>
    <s v="M"/>
    <x v="0"/>
    <x v="0"/>
    <x v="29"/>
    <s v="Belgium"/>
    <x v="2"/>
    <x v="1"/>
    <x v="2"/>
    <x v="1"/>
  </r>
  <r>
    <x v="219"/>
    <x v="1"/>
    <x v="1"/>
    <s v="FT"/>
    <x v="36"/>
    <n v="140000"/>
    <s v="USD"/>
    <n v="140000"/>
    <s v="US"/>
    <n v="100"/>
    <s v="US"/>
    <s v="L"/>
    <x v="1"/>
    <x v="0"/>
    <x v="4"/>
    <s v="United States of America"/>
    <x v="0"/>
    <x v="2"/>
    <x v="2"/>
    <x v="0"/>
  </r>
  <r>
    <x v="220"/>
    <x v="1"/>
    <x v="0"/>
    <s v="FT"/>
    <x v="4"/>
    <n v="180000"/>
    <s v="PLN"/>
    <n v="46597"/>
    <s v="PL"/>
    <n v="100"/>
    <s v="PL"/>
    <s v="L"/>
    <x v="0"/>
    <x v="0"/>
    <x v="24"/>
    <s v="Poland"/>
    <x v="0"/>
    <x v="1"/>
    <x v="2"/>
    <x v="1"/>
  </r>
  <r>
    <x v="221"/>
    <x v="1"/>
    <x v="0"/>
    <s v="FT"/>
    <x v="0"/>
    <n v="85000"/>
    <s v="GBP"/>
    <n v="116914"/>
    <s v="GB"/>
    <n v="50"/>
    <s v="GB"/>
    <s v="L"/>
    <x v="0"/>
    <x v="0"/>
    <x v="2"/>
    <s v="United Kingdom"/>
    <x v="0"/>
    <x v="0"/>
    <x v="1"/>
    <x v="0"/>
  </r>
  <r>
    <x v="222"/>
    <x v="1"/>
    <x v="0"/>
    <s v="FT"/>
    <x v="0"/>
    <n v="2500000"/>
    <s v="INR"/>
    <n v="33808"/>
    <s v="IN"/>
    <n v="0"/>
    <s v="IN"/>
    <s v="M"/>
    <x v="0"/>
    <x v="0"/>
    <x v="8"/>
    <s v="India"/>
    <x v="2"/>
    <x v="0"/>
    <x v="0"/>
    <x v="0"/>
  </r>
  <r>
    <x v="223"/>
    <x v="1"/>
    <x v="0"/>
    <s v="FT"/>
    <x v="0"/>
    <n v="40900"/>
    <s v="GBP"/>
    <n v="56256"/>
    <s v="GB"/>
    <n v="50"/>
    <s v="GB"/>
    <s v="L"/>
    <x v="0"/>
    <x v="0"/>
    <x v="2"/>
    <s v="United Kingdom"/>
    <x v="0"/>
    <x v="0"/>
    <x v="1"/>
    <x v="0"/>
  </r>
  <r>
    <x v="224"/>
    <x v="1"/>
    <x v="1"/>
    <s v="FT"/>
    <x v="1"/>
    <n v="225000"/>
    <s v="USD"/>
    <n v="225000"/>
    <s v="US"/>
    <n v="100"/>
    <s v="CA"/>
    <s v="L"/>
    <x v="1"/>
    <x v="0"/>
    <x v="15"/>
    <s v="United States of America"/>
    <x v="0"/>
    <x v="0"/>
    <x v="2"/>
    <x v="1"/>
  </r>
  <r>
    <x v="225"/>
    <x v="1"/>
    <x v="3"/>
    <s v="CT"/>
    <x v="21"/>
    <n v="416000"/>
    <s v="USD"/>
    <n v="416000"/>
    <s v="US"/>
    <n v="100"/>
    <s v="US"/>
    <s v="S"/>
    <x v="3"/>
    <x v="1"/>
    <x v="4"/>
    <s v="United States of America"/>
    <x v="1"/>
    <x v="0"/>
    <x v="2"/>
    <x v="0"/>
  </r>
  <r>
    <x v="226"/>
    <x v="1"/>
    <x v="1"/>
    <s v="FT"/>
    <x v="0"/>
    <n v="110000"/>
    <s v="CAD"/>
    <n v="87738"/>
    <s v="CA"/>
    <n v="100"/>
    <s v="CA"/>
    <s v="S"/>
    <x v="1"/>
    <x v="0"/>
    <x v="15"/>
    <s v="Canada"/>
    <x v="1"/>
    <x v="0"/>
    <x v="2"/>
    <x v="0"/>
  </r>
  <r>
    <x v="227"/>
    <x v="1"/>
    <x v="0"/>
    <s v="FT"/>
    <x v="0"/>
    <n v="75000"/>
    <s v="EUR"/>
    <n v="88654"/>
    <s v="DE"/>
    <n v="50"/>
    <s v="DE"/>
    <s v="L"/>
    <x v="0"/>
    <x v="0"/>
    <x v="0"/>
    <s v="Germany"/>
    <x v="0"/>
    <x v="0"/>
    <x v="1"/>
    <x v="0"/>
  </r>
  <r>
    <x v="228"/>
    <x v="1"/>
    <x v="1"/>
    <s v="FT"/>
    <x v="0"/>
    <n v="135000"/>
    <s v="USD"/>
    <n v="135000"/>
    <s v="US"/>
    <n v="0"/>
    <s v="US"/>
    <s v="L"/>
    <x v="1"/>
    <x v="0"/>
    <x v="4"/>
    <s v="United States of America"/>
    <x v="0"/>
    <x v="0"/>
    <x v="0"/>
    <x v="0"/>
  </r>
  <r>
    <x v="229"/>
    <x v="1"/>
    <x v="1"/>
    <s v="FT"/>
    <x v="5"/>
    <n v="90000"/>
    <s v="CAD"/>
    <n v="71786"/>
    <s v="CA"/>
    <n v="100"/>
    <s v="CA"/>
    <s v="M"/>
    <x v="1"/>
    <x v="0"/>
    <x v="15"/>
    <s v="Canada"/>
    <x v="2"/>
    <x v="2"/>
    <x v="2"/>
    <x v="0"/>
  </r>
  <r>
    <x v="230"/>
    <x v="1"/>
    <x v="2"/>
    <s v="FT"/>
    <x v="2"/>
    <n v="1200000"/>
    <s v="INR"/>
    <n v="16228"/>
    <s v="IN"/>
    <n v="100"/>
    <s v="IN"/>
    <s v="L"/>
    <x v="2"/>
    <x v="0"/>
    <x v="8"/>
    <s v="India"/>
    <x v="0"/>
    <x v="1"/>
    <x v="2"/>
    <x v="0"/>
  </r>
  <r>
    <x v="231"/>
    <x v="1"/>
    <x v="1"/>
    <s v="FT"/>
    <x v="18"/>
    <n v="256000"/>
    <s v="USD"/>
    <n v="256000"/>
    <s v="US"/>
    <n v="100"/>
    <s v="US"/>
    <s v="S"/>
    <x v="1"/>
    <x v="0"/>
    <x v="4"/>
    <s v="United States of America"/>
    <x v="1"/>
    <x v="1"/>
    <x v="2"/>
    <x v="0"/>
  </r>
  <r>
    <x v="232"/>
    <x v="1"/>
    <x v="1"/>
    <s v="FT"/>
    <x v="31"/>
    <n v="200000"/>
    <s v="USD"/>
    <n v="200000"/>
    <s v="US"/>
    <n v="100"/>
    <s v="US"/>
    <s v="L"/>
    <x v="1"/>
    <x v="0"/>
    <x v="4"/>
    <s v="United States of America"/>
    <x v="0"/>
    <x v="1"/>
    <x v="2"/>
    <x v="0"/>
  </r>
  <r>
    <x v="233"/>
    <x v="1"/>
    <x v="1"/>
    <s v="FT"/>
    <x v="5"/>
    <n v="200000"/>
    <s v="USD"/>
    <n v="200000"/>
    <s v="US"/>
    <n v="100"/>
    <s v="US"/>
    <s v="L"/>
    <x v="1"/>
    <x v="0"/>
    <x v="4"/>
    <s v="United States of America"/>
    <x v="0"/>
    <x v="2"/>
    <x v="2"/>
    <x v="0"/>
  </r>
  <r>
    <x v="234"/>
    <x v="1"/>
    <x v="0"/>
    <s v="FT"/>
    <x v="39"/>
    <n v="180000"/>
    <s v="USD"/>
    <n v="180000"/>
    <s v="US"/>
    <n v="100"/>
    <s v="US"/>
    <s v="L"/>
    <x v="0"/>
    <x v="0"/>
    <x v="4"/>
    <s v="United States of America"/>
    <x v="0"/>
    <x v="3"/>
    <x v="2"/>
    <x v="0"/>
  </r>
  <r>
    <x v="235"/>
    <x v="1"/>
    <x v="0"/>
    <s v="FT"/>
    <x v="37"/>
    <n v="110000"/>
    <s v="USD"/>
    <n v="110000"/>
    <s v="US"/>
    <n v="0"/>
    <s v="US"/>
    <s v="S"/>
    <x v="0"/>
    <x v="0"/>
    <x v="4"/>
    <s v="United States of America"/>
    <x v="1"/>
    <x v="0"/>
    <x v="0"/>
    <x v="0"/>
  </r>
  <r>
    <x v="236"/>
    <x v="1"/>
    <x v="0"/>
    <s v="FT"/>
    <x v="14"/>
    <n v="80000"/>
    <s v="CAD"/>
    <n v="63810"/>
    <s v="CA"/>
    <n v="100"/>
    <s v="CA"/>
    <s v="M"/>
    <x v="0"/>
    <x v="0"/>
    <x v="15"/>
    <s v="Canada"/>
    <x v="2"/>
    <x v="0"/>
    <x v="2"/>
    <x v="0"/>
  </r>
  <r>
    <x v="237"/>
    <x v="1"/>
    <x v="0"/>
    <s v="FT"/>
    <x v="0"/>
    <n v="39600"/>
    <s v="EUR"/>
    <n v="46809"/>
    <s v="ES"/>
    <n v="100"/>
    <s v="ES"/>
    <s v="M"/>
    <x v="0"/>
    <x v="0"/>
    <x v="18"/>
    <s v="Spain"/>
    <x v="2"/>
    <x v="0"/>
    <x v="2"/>
    <x v="0"/>
  </r>
  <r>
    <x v="238"/>
    <x v="1"/>
    <x v="2"/>
    <s v="FT"/>
    <x v="0"/>
    <n v="4000"/>
    <s v="USD"/>
    <n v="4000"/>
    <s v="VN"/>
    <n v="0"/>
    <s v="VN"/>
    <s v="M"/>
    <x v="2"/>
    <x v="0"/>
    <x v="41"/>
    <s v="Viet Nam"/>
    <x v="2"/>
    <x v="0"/>
    <x v="0"/>
    <x v="0"/>
  </r>
  <r>
    <x v="239"/>
    <x v="1"/>
    <x v="2"/>
    <s v="FT"/>
    <x v="10"/>
    <n v="1600000"/>
    <s v="INR"/>
    <n v="21637"/>
    <s v="IN"/>
    <n v="50"/>
    <s v="IN"/>
    <s v="M"/>
    <x v="2"/>
    <x v="0"/>
    <x v="8"/>
    <s v="India"/>
    <x v="2"/>
    <x v="1"/>
    <x v="1"/>
    <x v="0"/>
  </r>
  <r>
    <x v="240"/>
    <x v="1"/>
    <x v="1"/>
    <s v="FT"/>
    <x v="0"/>
    <n v="130000"/>
    <s v="CAD"/>
    <n v="103691"/>
    <s v="CA"/>
    <n v="100"/>
    <s v="CA"/>
    <s v="L"/>
    <x v="1"/>
    <x v="0"/>
    <x v="15"/>
    <s v="Canada"/>
    <x v="0"/>
    <x v="0"/>
    <x v="2"/>
    <x v="0"/>
  </r>
  <r>
    <x v="241"/>
    <x v="1"/>
    <x v="0"/>
    <s v="FT"/>
    <x v="5"/>
    <n v="80000"/>
    <s v="USD"/>
    <n v="80000"/>
    <s v="US"/>
    <n v="100"/>
    <s v="US"/>
    <s v="L"/>
    <x v="0"/>
    <x v="0"/>
    <x v="4"/>
    <s v="United States of America"/>
    <x v="0"/>
    <x v="2"/>
    <x v="2"/>
    <x v="0"/>
  </r>
  <r>
    <x v="242"/>
    <x v="1"/>
    <x v="0"/>
    <s v="FT"/>
    <x v="10"/>
    <n v="110000"/>
    <s v="USD"/>
    <n v="110000"/>
    <s v="US"/>
    <n v="100"/>
    <s v="US"/>
    <s v="L"/>
    <x v="0"/>
    <x v="0"/>
    <x v="4"/>
    <s v="United States of America"/>
    <x v="0"/>
    <x v="1"/>
    <x v="2"/>
    <x v="0"/>
  </r>
  <r>
    <x v="243"/>
    <x v="1"/>
    <x v="1"/>
    <s v="FT"/>
    <x v="0"/>
    <n v="165000"/>
    <s v="USD"/>
    <n v="165000"/>
    <s v="US"/>
    <n v="100"/>
    <s v="US"/>
    <s v="L"/>
    <x v="1"/>
    <x v="0"/>
    <x v="4"/>
    <s v="United States of America"/>
    <x v="0"/>
    <x v="0"/>
    <x v="2"/>
    <x v="0"/>
  </r>
  <r>
    <x v="244"/>
    <x v="1"/>
    <x v="2"/>
    <s v="FT"/>
    <x v="19"/>
    <n v="1335000"/>
    <s v="INR"/>
    <n v="18053"/>
    <s v="IN"/>
    <n v="100"/>
    <s v="AS"/>
    <s v="S"/>
    <x v="2"/>
    <x v="0"/>
    <x v="42"/>
    <s v="India"/>
    <x v="1"/>
    <x v="0"/>
    <x v="2"/>
    <x v="0"/>
  </r>
  <r>
    <x v="245"/>
    <x v="1"/>
    <x v="0"/>
    <s v="FT"/>
    <x v="10"/>
    <n v="52500"/>
    <s v="GBP"/>
    <n v="72212"/>
    <s v="GB"/>
    <n v="50"/>
    <s v="GB"/>
    <s v="L"/>
    <x v="0"/>
    <x v="0"/>
    <x v="2"/>
    <s v="United Kingdom"/>
    <x v="0"/>
    <x v="1"/>
    <x v="1"/>
    <x v="0"/>
  </r>
  <r>
    <x v="246"/>
    <x v="1"/>
    <x v="2"/>
    <s v="FT"/>
    <x v="0"/>
    <n v="31000"/>
    <s v="EUR"/>
    <n v="36643"/>
    <s v="FR"/>
    <n v="50"/>
    <s v="FR"/>
    <s v="L"/>
    <x v="2"/>
    <x v="0"/>
    <x v="7"/>
    <s v="France"/>
    <x v="0"/>
    <x v="0"/>
    <x v="1"/>
    <x v="0"/>
  </r>
  <r>
    <x v="247"/>
    <x v="1"/>
    <x v="0"/>
    <s v="FT"/>
    <x v="10"/>
    <n v="108000"/>
    <s v="TRY"/>
    <n v="12103"/>
    <s v="TR"/>
    <n v="0"/>
    <s v="TR"/>
    <s v="M"/>
    <x v="0"/>
    <x v="0"/>
    <x v="43"/>
    <s v="Turkey"/>
    <x v="2"/>
    <x v="1"/>
    <x v="0"/>
    <x v="0"/>
  </r>
  <r>
    <x v="248"/>
    <x v="1"/>
    <x v="1"/>
    <s v="FT"/>
    <x v="10"/>
    <n v="70000"/>
    <s v="GBP"/>
    <n v="96282"/>
    <s v="GB"/>
    <n v="50"/>
    <s v="GB"/>
    <s v="L"/>
    <x v="1"/>
    <x v="0"/>
    <x v="2"/>
    <s v="United Kingdom"/>
    <x v="0"/>
    <x v="1"/>
    <x v="1"/>
    <x v="0"/>
  </r>
  <r>
    <x v="249"/>
    <x v="1"/>
    <x v="1"/>
    <s v="FT"/>
    <x v="41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x v="250"/>
    <x v="1"/>
    <x v="0"/>
    <s v="FT"/>
    <x v="0"/>
    <n v="115000"/>
    <s v="USD"/>
    <n v="115000"/>
    <s v="US"/>
    <n v="50"/>
    <s v="US"/>
    <s v="L"/>
    <x v="0"/>
    <x v="0"/>
    <x v="4"/>
    <s v="United States of America"/>
    <x v="0"/>
    <x v="0"/>
    <x v="1"/>
    <x v="0"/>
  </r>
  <r>
    <x v="251"/>
    <x v="1"/>
    <x v="2"/>
    <s v="FT"/>
    <x v="0"/>
    <n v="90000"/>
    <s v="USD"/>
    <n v="90000"/>
    <s v="US"/>
    <n v="100"/>
    <s v="US"/>
    <s v="S"/>
    <x v="2"/>
    <x v="0"/>
    <x v="4"/>
    <s v="United States of America"/>
    <x v="1"/>
    <x v="0"/>
    <x v="2"/>
    <x v="0"/>
  </r>
  <r>
    <x v="252"/>
    <x v="1"/>
    <x v="3"/>
    <s v="FT"/>
    <x v="33"/>
    <n v="600000"/>
    <s v="USD"/>
    <n v="600000"/>
    <s v="US"/>
    <n v="100"/>
    <s v="US"/>
    <s v="L"/>
    <x v="3"/>
    <x v="0"/>
    <x v="4"/>
    <s v="United States of America"/>
    <x v="0"/>
    <x v="1"/>
    <x v="2"/>
    <x v="0"/>
  </r>
  <r>
    <x v="253"/>
    <x v="1"/>
    <x v="2"/>
    <s v="FT"/>
    <x v="0"/>
    <n v="2100000"/>
    <s v="INR"/>
    <n v="28399"/>
    <s v="IN"/>
    <n v="100"/>
    <s v="IN"/>
    <s v="M"/>
    <x v="2"/>
    <x v="0"/>
    <x v="8"/>
    <s v="India"/>
    <x v="2"/>
    <x v="0"/>
    <x v="2"/>
    <x v="0"/>
  </r>
  <r>
    <x v="254"/>
    <x v="1"/>
    <x v="0"/>
    <s v="FT"/>
    <x v="5"/>
    <n v="93000"/>
    <s v="USD"/>
    <n v="93000"/>
    <s v="US"/>
    <n v="100"/>
    <s v="US"/>
    <s v="L"/>
    <x v="0"/>
    <x v="0"/>
    <x v="4"/>
    <s v="United States of America"/>
    <x v="0"/>
    <x v="2"/>
    <x v="2"/>
    <x v="0"/>
  </r>
  <r>
    <x v="255"/>
    <x v="1"/>
    <x v="1"/>
    <s v="FT"/>
    <x v="42"/>
    <n v="125000"/>
    <s v="CAD"/>
    <n v="99703"/>
    <s v="CA"/>
    <n v="50"/>
    <s v="CA"/>
    <s v="M"/>
    <x v="1"/>
    <x v="0"/>
    <x v="15"/>
    <s v="Canada"/>
    <x v="2"/>
    <x v="3"/>
    <x v="1"/>
    <x v="0"/>
  </r>
  <r>
    <x v="256"/>
    <x v="1"/>
    <x v="0"/>
    <s v="FT"/>
    <x v="10"/>
    <n v="200000"/>
    <s v="USD"/>
    <n v="200000"/>
    <s v="US"/>
    <n v="100"/>
    <s v="US"/>
    <s v="L"/>
    <x v="0"/>
    <x v="0"/>
    <x v="4"/>
    <s v="United States of America"/>
    <x v="0"/>
    <x v="1"/>
    <x v="2"/>
    <x v="0"/>
  </r>
  <r>
    <x v="257"/>
    <x v="1"/>
    <x v="1"/>
    <s v="FT"/>
    <x v="21"/>
    <n v="147000"/>
    <s v="EUR"/>
    <n v="173762"/>
    <s v="DE"/>
    <n v="100"/>
    <s v="DE"/>
    <s v="M"/>
    <x v="1"/>
    <x v="0"/>
    <x v="0"/>
    <s v="Germany"/>
    <x v="2"/>
    <x v="0"/>
    <x v="2"/>
    <x v="0"/>
  </r>
  <r>
    <x v="258"/>
    <x v="1"/>
    <x v="1"/>
    <s v="FT"/>
    <x v="4"/>
    <n v="185000"/>
    <s v="USD"/>
    <n v="185000"/>
    <s v="US"/>
    <n v="50"/>
    <s v="US"/>
    <s v="L"/>
    <x v="1"/>
    <x v="0"/>
    <x v="4"/>
    <s v="United States of America"/>
    <x v="0"/>
    <x v="1"/>
    <x v="1"/>
    <x v="1"/>
  </r>
  <r>
    <x v="259"/>
    <x v="1"/>
    <x v="3"/>
    <s v="FT"/>
    <x v="13"/>
    <n v="120000"/>
    <s v="EUR"/>
    <n v="141846"/>
    <s v="DE"/>
    <n v="0"/>
    <s v="DE"/>
    <s v="L"/>
    <x v="3"/>
    <x v="0"/>
    <x v="0"/>
    <s v="Germany"/>
    <x v="0"/>
    <x v="0"/>
    <x v="0"/>
    <x v="0"/>
  </r>
  <r>
    <x v="260"/>
    <x v="1"/>
    <x v="0"/>
    <s v="FT"/>
    <x v="0"/>
    <n v="130000"/>
    <s v="USD"/>
    <n v="130000"/>
    <s v="US"/>
    <n v="50"/>
    <s v="US"/>
    <s v="L"/>
    <x v="0"/>
    <x v="0"/>
    <x v="4"/>
    <s v="United States of America"/>
    <x v="0"/>
    <x v="0"/>
    <x v="1"/>
    <x v="0"/>
  </r>
  <r>
    <x v="261"/>
    <x v="1"/>
    <x v="1"/>
    <s v="FT"/>
    <x v="5"/>
    <n v="54000"/>
    <s v="EUR"/>
    <n v="63831"/>
    <s v="DE"/>
    <n v="50"/>
    <s v="DE"/>
    <s v="L"/>
    <x v="1"/>
    <x v="0"/>
    <x v="0"/>
    <s v="Germany"/>
    <x v="0"/>
    <x v="2"/>
    <x v="1"/>
    <x v="0"/>
  </r>
  <r>
    <x v="262"/>
    <x v="1"/>
    <x v="0"/>
    <s v="FT"/>
    <x v="0"/>
    <n v="1250000"/>
    <s v="INR"/>
    <n v="16904"/>
    <s v="IN"/>
    <n v="100"/>
    <s v="IN"/>
    <s v="S"/>
    <x v="0"/>
    <x v="0"/>
    <x v="8"/>
    <s v="India"/>
    <x v="1"/>
    <x v="0"/>
    <x v="2"/>
    <x v="0"/>
  </r>
  <r>
    <x v="263"/>
    <x v="1"/>
    <x v="1"/>
    <s v="FT"/>
    <x v="4"/>
    <n v="4900000"/>
    <s v="INR"/>
    <n v="66265"/>
    <s v="IN"/>
    <n v="0"/>
    <s v="IN"/>
    <s v="L"/>
    <x v="1"/>
    <x v="0"/>
    <x v="8"/>
    <s v="India"/>
    <x v="0"/>
    <x v="1"/>
    <x v="0"/>
    <x v="1"/>
  </r>
  <r>
    <x v="264"/>
    <x v="1"/>
    <x v="0"/>
    <s v="FT"/>
    <x v="0"/>
    <n v="21600"/>
    <s v="EUR"/>
    <n v="25532"/>
    <s v="RS"/>
    <n v="100"/>
    <s v="DE"/>
    <s v="S"/>
    <x v="0"/>
    <x v="0"/>
    <x v="0"/>
    <s v="Serbia"/>
    <x v="1"/>
    <x v="0"/>
    <x v="2"/>
    <x v="0"/>
  </r>
  <r>
    <x v="265"/>
    <x v="1"/>
    <x v="1"/>
    <s v="FT"/>
    <x v="8"/>
    <n v="160000"/>
    <s v="USD"/>
    <n v="160000"/>
    <s v="PR"/>
    <n v="50"/>
    <s v="US"/>
    <s v="S"/>
    <x v="1"/>
    <x v="0"/>
    <x v="4"/>
    <s v="Puerto Rico"/>
    <x v="1"/>
    <x v="1"/>
    <x v="1"/>
    <x v="0"/>
  </r>
  <r>
    <x v="266"/>
    <x v="1"/>
    <x v="0"/>
    <s v="FT"/>
    <x v="10"/>
    <n v="93150"/>
    <s v="USD"/>
    <n v="93150"/>
    <s v="US"/>
    <n v="0"/>
    <s v="US"/>
    <s v="M"/>
    <x v="0"/>
    <x v="0"/>
    <x v="4"/>
    <s v="United States of America"/>
    <x v="2"/>
    <x v="1"/>
    <x v="0"/>
    <x v="0"/>
  </r>
  <r>
    <x v="267"/>
    <x v="1"/>
    <x v="0"/>
    <s v="FT"/>
    <x v="10"/>
    <n v="111775"/>
    <s v="USD"/>
    <n v="111775"/>
    <s v="US"/>
    <n v="0"/>
    <s v="US"/>
    <s v="M"/>
    <x v="0"/>
    <x v="0"/>
    <x v="4"/>
    <s v="United States of America"/>
    <x v="2"/>
    <x v="1"/>
    <x v="0"/>
    <x v="0"/>
  </r>
  <r>
    <x v="268"/>
    <x v="1"/>
    <x v="0"/>
    <s v="FT"/>
    <x v="10"/>
    <n v="250000"/>
    <s v="TRY"/>
    <n v="28016"/>
    <s v="TR"/>
    <n v="100"/>
    <s v="TR"/>
    <s v="M"/>
    <x v="0"/>
    <x v="0"/>
    <x v="43"/>
    <s v="Turkey"/>
    <x v="2"/>
    <x v="1"/>
    <x v="2"/>
    <x v="0"/>
  </r>
  <r>
    <x v="269"/>
    <x v="1"/>
    <x v="2"/>
    <s v="FT"/>
    <x v="10"/>
    <n v="55000"/>
    <s v="EUR"/>
    <n v="65013"/>
    <s v="DE"/>
    <n v="50"/>
    <s v="DE"/>
    <s v="M"/>
    <x v="2"/>
    <x v="0"/>
    <x v="0"/>
    <s v="Germany"/>
    <x v="2"/>
    <x v="1"/>
    <x v="1"/>
    <x v="0"/>
  </r>
  <r>
    <x v="270"/>
    <x v="1"/>
    <x v="2"/>
    <s v="FT"/>
    <x v="10"/>
    <n v="72500"/>
    <s v="USD"/>
    <n v="72500"/>
    <s v="US"/>
    <n v="100"/>
    <s v="US"/>
    <s v="L"/>
    <x v="2"/>
    <x v="0"/>
    <x v="4"/>
    <s v="United States of America"/>
    <x v="0"/>
    <x v="1"/>
    <x v="2"/>
    <x v="0"/>
  </r>
  <r>
    <x v="271"/>
    <x v="1"/>
    <x v="1"/>
    <s v="FT"/>
    <x v="20"/>
    <n v="102000"/>
    <s v="BRL"/>
    <n v="18907"/>
    <s v="BR"/>
    <n v="0"/>
    <s v="BR"/>
    <s v="M"/>
    <x v="1"/>
    <x v="0"/>
    <x v="28"/>
    <s v="Brazil"/>
    <x v="2"/>
    <x v="1"/>
    <x v="0"/>
    <x v="0"/>
  </r>
  <r>
    <x v="272"/>
    <x v="1"/>
    <x v="2"/>
    <s v="FT"/>
    <x v="11"/>
    <n v="65000"/>
    <s v="EUR"/>
    <n v="76833"/>
    <s v="DE"/>
    <n v="0"/>
    <s v="DE"/>
    <s v="L"/>
    <x v="2"/>
    <x v="0"/>
    <x v="0"/>
    <s v="Germany"/>
    <x v="0"/>
    <x v="0"/>
    <x v="0"/>
    <x v="0"/>
  </r>
  <r>
    <x v="273"/>
    <x v="1"/>
    <x v="2"/>
    <s v="FT"/>
    <x v="4"/>
    <n v="85000"/>
    <s v="USD"/>
    <n v="85000"/>
    <s v="NL"/>
    <n v="100"/>
    <s v="DE"/>
    <s v="S"/>
    <x v="2"/>
    <x v="0"/>
    <x v="0"/>
    <s v="Netherlands"/>
    <x v="1"/>
    <x v="1"/>
    <x v="2"/>
    <x v="1"/>
  </r>
  <r>
    <x v="274"/>
    <x v="1"/>
    <x v="1"/>
    <s v="FT"/>
    <x v="0"/>
    <n v="65720"/>
    <s v="EUR"/>
    <n v="77684"/>
    <s v="FR"/>
    <n v="50"/>
    <s v="FR"/>
    <s v="M"/>
    <x v="1"/>
    <x v="0"/>
    <x v="7"/>
    <s v="France"/>
    <x v="2"/>
    <x v="0"/>
    <x v="1"/>
    <x v="0"/>
  </r>
  <r>
    <x v="275"/>
    <x v="1"/>
    <x v="2"/>
    <s v="FT"/>
    <x v="0"/>
    <n v="100000"/>
    <s v="USD"/>
    <n v="100000"/>
    <s v="US"/>
    <n v="100"/>
    <s v="US"/>
    <s v="M"/>
    <x v="2"/>
    <x v="0"/>
    <x v="4"/>
    <s v="United States of America"/>
    <x v="2"/>
    <x v="0"/>
    <x v="2"/>
    <x v="0"/>
  </r>
  <r>
    <x v="276"/>
    <x v="1"/>
    <x v="2"/>
    <s v="FT"/>
    <x v="0"/>
    <n v="58000"/>
    <s v="USD"/>
    <n v="58000"/>
    <s v="US"/>
    <n v="50"/>
    <s v="US"/>
    <s v="L"/>
    <x v="2"/>
    <x v="0"/>
    <x v="4"/>
    <s v="United States of America"/>
    <x v="0"/>
    <x v="0"/>
    <x v="1"/>
    <x v="0"/>
  </r>
  <r>
    <x v="277"/>
    <x v="1"/>
    <x v="1"/>
    <s v="FT"/>
    <x v="19"/>
    <n v="55000"/>
    <s v="USD"/>
    <n v="55000"/>
    <s v="ES"/>
    <n v="100"/>
    <s v="ES"/>
    <s v="L"/>
    <x v="1"/>
    <x v="0"/>
    <x v="18"/>
    <s v="Spain"/>
    <x v="0"/>
    <x v="0"/>
    <x v="2"/>
    <x v="0"/>
  </r>
  <r>
    <x v="278"/>
    <x v="1"/>
    <x v="1"/>
    <s v="FT"/>
    <x v="0"/>
    <n v="180000"/>
    <s v="TRY"/>
    <n v="20171"/>
    <s v="TR"/>
    <n v="50"/>
    <s v="TR"/>
    <s v="L"/>
    <x v="1"/>
    <x v="0"/>
    <x v="43"/>
    <s v="Turkey"/>
    <x v="0"/>
    <x v="0"/>
    <x v="1"/>
    <x v="0"/>
  </r>
  <r>
    <x v="279"/>
    <x v="1"/>
    <x v="2"/>
    <s v="FT"/>
    <x v="7"/>
    <n v="50000"/>
    <s v="EUR"/>
    <n v="59102"/>
    <s v="LU"/>
    <n v="100"/>
    <s v="LU"/>
    <s v="L"/>
    <x v="2"/>
    <x v="0"/>
    <x v="23"/>
    <s v="Luxembourg"/>
    <x v="0"/>
    <x v="2"/>
    <x v="2"/>
    <x v="0"/>
  </r>
  <r>
    <x v="280"/>
    <x v="1"/>
    <x v="0"/>
    <s v="FT"/>
    <x v="10"/>
    <n v="112000"/>
    <s v="USD"/>
    <n v="112000"/>
    <s v="US"/>
    <n v="100"/>
    <s v="US"/>
    <s v="L"/>
    <x v="0"/>
    <x v="0"/>
    <x v="4"/>
    <s v="United States of America"/>
    <x v="0"/>
    <x v="1"/>
    <x v="2"/>
    <x v="0"/>
  </r>
  <r>
    <x v="281"/>
    <x v="1"/>
    <x v="2"/>
    <s v="FT"/>
    <x v="14"/>
    <n v="100000"/>
    <s v="USD"/>
    <n v="100000"/>
    <s v="JE"/>
    <n v="0"/>
    <s v="CN"/>
    <s v="L"/>
    <x v="2"/>
    <x v="0"/>
    <x v="10"/>
    <s v="Jersey"/>
    <x v="0"/>
    <x v="0"/>
    <x v="0"/>
    <x v="0"/>
  </r>
  <r>
    <x v="282"/>
    <x v="1"/>
    <x v="0"/>
    <s v="PT"/>
    <x v="10"/>
    <n v="59000"/>
    <s v="EUR"/>
    <n v="69741"/>
    <s v="NL"/>
    <n v="100"/>
    <s v="NL"/>
    <s v="L"/>
    <x v="0"/>
    <x v="2"/>
    <x v="13"/>
    <s v="Netherlands"/>
    <x v="0"/>
    <x v="1"/>
    <x v="2"/>
    <x v="0"/>
  </r>
  <r>
    <x v="283"/>
    <x v="1"/>
    <x v="1"/>
    <s v="CT"/>
    <x v="43"/>
    <n v="105000"/>
    <s v="USD"/>
    <n v="105000"/>
    <s v="US"/>
    <n v="100"/>
    <s v="US"/>
    <s v="M"/>
    <x v="1"/>
    <x v="1"/>
    <x v="4"/>
    <s v="United States of America"/>
    <x v="2"/>
    <x v="0"/>
    <x v="2"/>
    <x v="0"/>
  </r>
  <r>
    <x v="284"/>
    <x v="1"/>
    <x v="0"/>
    <s v="FT"/>
    <x v="14"/>
    <n v="69999"/>
    <s v="USD"/>
    <n v="69999"/>
    <s v="CZ"/>
    <n v="50"/>
    <s v="CZ"/>
    <s v="L"/>
    <x v="0"/>
    <x v="0"/>
    <x v="44"/>
    <s v="Czechia"/>
    <x v="0"/>
    <x v="0"/>
    <x v="1"/>
    <x v="0"/>
  </r>
  <r>
    <x v="285"/>
    <x v="1"/>
    <x v="1"/>
    <s v="FT"/>
    <x v="22"/>
    <n v="7000000"/>
    <s v="INR"/>
    <n v="94665"/>
    <s v="IN"/>
    <n v="50"/>
    <s v="IN"/>
    <s v="L"/>
    <x v="1"/>
    <x v="0"/>
    <x v="8"/>
    <s v="India"/>
    <x v="0"/>
    <x v="0"/>
    <x v="1"/>
    <x v="0"/>
  </r>
  <r>
    <x v="286"/>
    <x v="1"/>
    <x v="1"/>
    <s v="FT"/>
    <x v="23"/>
    <n v="87000"/>
    <s v="EUR"/>
    <n v="102839"/>
    <s v="SI"/>
    <n v="100"/>
    <s v="SI"/>
    <s v="L"/>
    <x v="1"/>
    <x v="0"/>
    <x v="39"/>
    <s v="Slovenia"/>
    <x v="0"/>
    <x v="3"/>
    <x v="2"/>
    <x v="0"/>
  </r>
  <r>
    <x v="287"/>
    <x v="1"/>
    <x v="0"/>
    <s v="FT"/>
    <x v="0"/>
    <n v="109000"/>
    <s v="USD"/>
    <n v="109000"/>
    <s v="US"/>
    <n v="50"/>
    <s v="US"/>
    <s v="L"/>
    <x v="0"/>
    <x v="0"/>
    <x v="4"/>
    <s v="United States of America"/>
    <x v="0"/>
    <x v="0"/>
    <x v="1"/>
    <x v="0"/>
  </r>
  <r>
    <x v="288"/>
    <x v="1"/>
    <x v="0"/>
    <s v="FT"/>
    <x v="4"/>
    <n v="43200"/>
    <s v="EUR"/>
    <n v="51064"/>
    <s v="IT"/>
    <n v="50"/>
    <s v="IT"/>
    <s v="L"/>
    <x v="0"/>
    <x v="0"/>
    <x v="21"/>
    <s v="Italy"/>
    <x v="0"/>
    <x v="1"/>
    <x v="1"/>
    <x v="1"/>
  </r>
  <r>
    <x v="289"/>
    <x v="2"/>
    <x v="1"/>
    <s v="FT"/>
    <x v="10"/>
    <n v="135000"/>
    <s v="USD"/>
    <n v="135000"/>
    <s v="US"/>
    <n v="100"/>
    <s v="US"/>
    <s v="M"/>
    <x v="1"/>
    <x v="0"/>
    <x v="4"/>
    <s v="United States of America"/>
    <x v="2"/>
    <x v="1"/>
    <x v="2"/>
    <x v="0"/>
  </r>
  <r>
    <x v="290"/>
    <x v="2"/>
    <x v="1"/>
    <s v="FT"/>
    <x v="5"/>
    <n v="155000"/>
    <s v="USD"/>
    <n v="155000"/>
    <s v="US"/>
    <n v="100"/>
    <s v="US"/>
    <s v="M"/>
    <x v="1"/>
    <x v="0"/>
    <x v="4"/>
    <s v="United States of America"/>
    <x v="2"/>
    <x v="2"/>
    <x v="2"/>
    <x v="0"/>
  </r>
  <r>
    <x v="291"/>
    <x v="2"/>
    <x v="1"/>
    <s v="FT"/>
    <x v="5"/>
    <n v="120600"/>
    <s v="USD"/>
    <n v="120600"/>
    <s v="US"/>
    <n v="100"/>
    <s v="US"/>
    <s v="M"/>
    <x v="1"/>
    <x v="0"/>
    <x v="4"/>
    <s v="United States of America"/>
    <x v="2"/>
    <x v="2"/>
    <x v="2"/>
    <x v="0"/>
  </r>
  <r>
    <x v="292"/>
    <x v="2"/>
    <x v="0"/>
    <s v="FT"/>
    <x v="0"/>
    <n v="130000"/>
    <s v="USD"/>
    <n v="130000"/>
    <s v="US"/>
    <n v="0"/>
    <s v="US"/>
    <s v="M"/>
    <x v="0"/>
    <x v="0"/>
    <x v="4"/>
    <s v="United States of America"/>
    <x v="2"/>
    <x v="0"/>
    <x v="0"/>
    <x v="0"/>
  </r>
  <r>
    <x v="293"/>
    <x v="2"/>
    <x v="0"/>
    <s v="FT"/>
    <x v="0"/>
    <n v="90000"/>
    <s v="USD"/>
    <n v="90000"/>
    <s v="US"/>
    <n v="0"/>
    <s v="US"/>
    <s v="M"/>
    <x v="0"/>
    <x v="0"/>
    <x v="4"/>
    <s v="United States of America"/>
    <x v="2"/>
    <x v="0"/>
    <x v="0"/>
    <x v="0"/>
  </r>
  <r>
    <x v="294"/>
    <x v="2"/>
    <x v="0"/>
    <s v="FT"/>
    <x v="10"/>
    <n v="170000"/>
    <s v="USD"/>
    <n v="170000"/>
    <s v="US"/>
    <n v="100"/>
    <s v="US"/>
    <s v="M"/>
    <x v="0"/>
    <x v="0"/>
    <x v="4"/>
    <s v="United States of America"/>
    <x v="2"/>
    <x v="1"/>
    <x v="2"/>
    <x v="0"/>
  </r>
  <r>
    <x v="295"/>
    <x v="2"/>
    <x v="0"/>
    <s v="FT"/>
    <x v="10"/>
    <n v="150000"/>
    <s v="USD"/>
    <n v="150000"/>
    <s v="US"/>
    <n v="100"/>
    <s v="US"/>
    <s v="M"/>
    <x v="0"/>
    <x v="0"/>
    <x v="4"/>
    <s v="United States of America"/>
    <x v="2"/>
    <x v="1"/>
    <x v="2"/>
    <x v="0"/>
  </r>
  <r>
    <x v="296"/>
    <x v="2"/>
    <x v="1"/>
    <s v="FT"/>
    <x v="5"/>
    <n v="102100"/>
    <s v="USD"/>
    <n v="102100"/>
    <s v="US"/>
    <n v="100"/>
    <s v="US"/>
    <s v="M"/>
    <x v="1"/>
    <x v="0"/>
    <x v="4"/>
    <s v="United States of America"/>
    <x v="2"/>
    <x v="2"/>
    <x v="2"/>
    <x v="0"/>
  </r>
  <r>
    <x v="297"/>
    <x v="2"/>
    <x v="1"/>
    <s v="FT"/>
    <x v="5"/>
    <n v="84900"/>
    <s v="USD"/>
    <n v="84900"/>
    <s v="US"/>
    <n v="100"/>
    <s v="US"/>
    <s v="M"/>
    <x v="1"/>
    <x v="0"/>
    <x v="4"/>
    <s v="United States of America"/>
    <x v="2"/>
    <x v="2"/>
    <x v="2"/>
    <x v="0"/>
  </r>
  <r>
    <x v="298"/>
    <x v="2"/>
    <x v="1"/>
    <s v="FT"/>
    <x v="0"/>
    <n v="136620"/>
    <s v="USD"/>
    <n v="136620"/>
    <s v="US"/>
    <n v="100"/>
    <s v="US"/>
    <s v="M"/>
    <x v="1"/>
    <x v="0"/>
    <x v="4"/>
    <s v="United States of America"/>
    <x v="2"/>
    <x v="0"/>
    <x v="2"/>
    <x v="0"/>
  </r>
  <r>
    <x v="299"/>
    <x v="2"/>
    <x v="1"/>
    <s v="FT"/>
    <x v="0"/>
    <n v="99360"/>
    <s v="USD"/>
    <n v="99360"/>
    <s v="US"/>
    <n v="100"/>
    <s v="US"/>
    <s v="M"/>
    <x v="1"/>
    <x v="0"/>
    <x v="4"/>
    <s v="United States of America"/>
    <x v="2"/>
    <x v="0"/>
    <x v="2"/>
    <x v="0"/>
  </r>
  <r>
    <x v="300"/>
    <x v="2"/>
    <x v="1"/>
    <s v="FT"/>
    <x v="0"/>
    <n v="90000"/>
    <s v="GBP"/>
    <n v="117789"/>
    <s v="GB"/>
    <n v="0"/>
    <s v="GB"/>
    <s v="M"/>
    <x v="1"/>
    <x v="0"/>
    <x v="2"/>
    <s v="United Kingdom"/>
    <x v="2"/>
    <x v="0"/>
    <x v="0"/>
    <x v="0"/>
  </r>
  <r>
    <x v="301"/>
    <x v="2"/>
    <x v="1"/>
    <s v="FT"/>
    <x v="0"/>
    <n v="80000"/>
    <s v="GBP"/>
    <n v="104702"/>
    <s v="GB"/>
    <n v="0"/>
    <s v="GB"/>
    <s v="M"/>
    <x v="1"/>
    <x v="0"/>
    <x v="2"/>
    <s v="United Kingdom"/>
    <x v="2"/>
    <x v="0"/>
    <x v="0"/>
    <x v="0"/>
  </r>
  <r>
    <x v="302"/>
    <x v="2"/>
    <x v="1"/>
    <s v="FT"/>
    <x v="0"/>
    <n v="146000"/>
    <s v="USD"/>
    <n v="146000"/>
    <s v="US"/>
    <n v="100"/>
    <s v="US"/>
    <s v="M"/>
    <x v="1"/>
    <x v="0"/>
    <x v="4"/>
    <s v="United States of America"/>
    <x v="2"/>
    <x v="0"/>
    <x v="2"/>
    <x v="0"/>
  </r>
  <r>
    <x v="303"/>
    <x v="2"/>
    <x v="1"/>
    <s v="FT"/>
    <x v="0"/>
    <n v="123000"/>
    <s v="USD"/>
    <n v="123000"/>
    <s v="US"/>
    <n v="100"/>
    <s v="US"/>
    <s v="M"/>
    <x v="1"/>
    <x v="0"/>
    <x v="4"/>
    <s v="United States of America"/>
    <x v="2"/>
    <x v="0"/>
    <x v="2"/>
    <x v="0"/>
  </r>
  <r>
    <x v="304"/>
    <x v="2"/>
    <x v="2"/>
    <s v="FT"/>
    <x v="10"/>
    <n v="40000"/>
    <s v="GBP"/>
    <n v="52351"/>
    <s v="GB"/>
    <n v="100"/>
    <s v="GB"/>
    <s v="M"/>
    <x v="2"/>
    <x v="0"/>
    <x v="2"/>
    <s v="United Kingdom"/>
    <x v="2"/>
    <x v="1"/>
    <x v="2"/>
    <x v="0"/>
  </r>
  <r>
    <x v="305"/>
    <x v="2"/>
    <x v="1"/>
    <s v="FT"/>
    <x v="5"/>
    <n v="99000"/>
    <s v="USD"/>
    <n v="99000"/>
    <s v="US"/>
    <n v="0"/>
    <s v="US"/>
    <s v="M"/>
    <x v="1"/>
    <x v="0"/>
    <x v="4"/>
    <s v="United States of America"/>
    <x v="2"/>
    <x v="2"/>
    <x v="0"/>
    <x v="0"/>
  </r>
  <r>
    <x v="306"/>
    <x v="2"/>
    <x v="1"/>
    <s v="FT"/>
    <x v="5"/>
    <n v="116000"/>
    <s v="USD"/>
    <n v="116000"/>
    <s v="US"/>
    <n v="0"/>
    <s v="US"/>
    <s v="M"/>
    <x v="1"/>
    <x v="0"/>
    <x v="4"/>
    <s v="United States of America"/>
    <x v="2"/>
    <x v="2"/>
    <x v="0"/>
    <x v="0"/>
  </r>
  <r>
    <x v="307"/>
    <x v="2"/>
    <x v="0"/>
    <s v="FT"/>
    <x v="5"/>
    <n v="106260"/>
    <s v="USD"/>
    <n v="106260"/>
    <s v="US"/>
    <n v="0"/>
    <s v="US"/>
    <s v="M"/>
    <x v="0"/>
    <x v="0"/>
    <x v="4"/>
    <s v="United States of America"/>
    <x v="2"/>
    <x v="2"/>
    <x v="0"/>
    <x v="0"/>
  </r>
  <r>
    <x v="308"/>
    <x v="2"/>
    <x v="0"/>
    <s v="FT"/>
    <x v="5"/>
    <n v="126500"/>
    <s v="USD"/>
    <n v="126500"/>
    <s v="US"/>
    <n v="0"/>
    <s v="US"/>
    <s v="M"/>
    <x v="0"/>
    <x v="0"/>
    <x v="4"/>
    <s v="United States of America"/>
    <x v="2"/>
    <x v="2"/>
    <x v="0"/>
    <x v="0"/>
  </r>
  <r>
    <x v="309"/>
    <x v="2"/>
    <x v="3"/>
    <s v="FT"/>
    <x v="10"/>
    <n v="242000"/>
    <s v="USD"/>
    <n v="242000"/>
    <s v="US"/>
    <n v="100"/>
    <s v="US"/>
    <s v="M"/>
    <x v="3"/>
    <x v="0"/>
    <x v="4"/>
    <s v="United States of America"/>
    <x v="2"/>
    <x v="1"/>
    <x v="2"/>
    <x v="0"/>
  </r>
  <r>
    <x v="310"/>
    <x v="2"/>
    <x v="3"/>
    <s v="FT"/>
    <x v="10"/>
    <n v="200000"/>
    <s v="USD"/>
    <n v="200000"/>
    <s v="US"/>
    <n v="100"/>
    <s v="US"/>
    <s v="M"/>
    <x v="3"/>
    <x v="0"/>
    <x v="4"/>
    <s v="United States of America"/>
    <x v="2"/>
    <x v="1"/>
    <x v="2"/>
    <x v="0"/>
  </r>
  <r>
    <x v="311"/>
    <x v="2"/>
    <x v="0"/>
    <s v="FT"/>
    <x v="0"/>
    <n v="50000"/>
    <s v="GBP"/>
    <n v="65438"/>
    <s v="GB"/>
    <n v="0"/>
    <s v="GB"/>
    <s v="M"/>
    <x v="0"/>
    <x v="0"/>
    <x v="2"/>
    <s v="United Kingdom"/>
    <x v="2"/>
    <x v="0"/>
    <x v="0"/>
    <x v="0"/>
  </r>
  <r>
    <x v="312"/>
    <x v="2"/>
    <x v="0"/>
    <s v="FT"/>
    <x v="0"/>
    <n v="30000"/>
    <s v="GBP"/>
    <n v="39263"/>
    <s v="GB"/>
    <n v="0"/>
    <s v="GB"/>
    <s v="M"/>
    <x v="0"/>
    <x v="0"/>
    <x v="2"/>
    <s v="United Kingdom"/>
    <x v="2"/>
    <x v="0"/>
    <x v="0"/>
    <x v="0"/>
  </r>
  <r>
    <x v="313"/>
    <x v="2"/>
    <x v="0"/>
    <s v="FT"/>
    <x v="10"/>
    <n v="60000"/>
    <s v="GBP"/>
    <n v="78526"/>
    <s v="GB"/>
    <n v="0"/>
    <s v="GB"/>
    <s v="M"/>
    <x v="0"/>
    <x v="0"/>
    <x v="2"/>
    <s v="United Kingdom"/>
    <x v="2"/>
    <x v="1"/>
    <x v="0"/>
    <x v="0"/>
  </r>
  <r>
    <x v="314"/>
    <x v="2"/>
    <x v="0"/>
    <s v="FT"/>
    <x v="10"/>
    <n v="40000"/>
    <s v="GBP"/>
    <n v="52351"/>
    <s v="GB"/>
    <n v="0"/>
    <s v="GB"/>
    <s v="M"/>
    <x v="0"/>
    <x v="0"/>
    <x v="2"/>
    <s v="United Kingdom"/>
    <x v="2"/>
    <x v="1"/>
    <x v="0"/>
    <x v="0"/>
  </r>
  <r>
    <x v="315"/>
    <x v="2"/>
    <x v="1"/>
    <s v="FT"/>
    <x v="0"/>
    <n v="165220"/>
    <s v="USD"/>
    <n v="165220"/>
    <s v="US"/>
    <n v="100"/>
    <s v="US"/>
    <s v="M"/>
    <x v="1"/>
    <x v="0"/>
    <x v="4"/>
    <s v="United States of America"/>
    <x v="2"/>
    <x v="0"/>
    <x v="2"/>
    <x v="0"/>
  </r>
  <r>
    <x v="316"/>
    <x v="2"/>
    <x v="2"/>
    <s v="FT"/>
    <x v="10"/>
    <n v="35000"/>
    <s v="GBP"/>
    <n v="45807"/>
    <s v="GB"/>
    <n v="100"/>
    <s v="GB"/>
    <s v="M"/>
    <x v="2"/>
    <x v="0"/>
    <x v="2"/>
    <s v="United Kingdom"/>
    <x v="2"/>
    <x v="1"/>
    <x v="2"/>
    <x v="0"/>
  </r>
  <r>
    <x v="317"/>
    <x v="2"/>
    <x v="1"/>
    <s v="FT"/>
    <x v="0"/>
    <n v="120160"/>
    <s v="USD"/>
    <n v="120160"/>
    <s v="US"/>
    <n v="100"/>
    <s v="US"/>
    <s v="M"/>
    <x v="1"/>
    <x v="0"/>
    <x v="4"/>
    <s v="United States of America"/>
    <x v="2"/>
    <x v="0"/>
    <x v="2"/>
    <x v="0"/>
  </r>
  <r>
    <x v="318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x v="319"/>
    <x v="2"/>
    <x v="1"/>
    <s v="FT"/>
    <x v="10"/>
    <n v="181940"/>
    <s v="USD"/>
    <n v="181940"/>
    <s v="US"/>
    <n v="0"/>
    <s v="US"/>
    <s v="M"/>
    <x v="1"/>
    <x v="0"/>
    <x v="4"/>
    <s v="United States of America"/>
    <x v="2"/>
    <x v="1"/>
    <x v="0"/>
    <x v="0"/>
  </r>
  <r>
    <x v="320"/>
    <x v="2"/>
    <x v="1"/>
    <s v="FT"/>
    <x v="10"/>
    <n v="132320"/>
    <s v="USD"/>
    <n v="132320"/>
    <s v="US"/>
    <n v="0"/>
    <s v="US"/>
    <s v="M"/>
    <x v="1"/>
    <x v="0"/>
    <x v="4"/>
    <s v="United States of America"/>
    <x v="2"/>
    <x v="1"/>
    <x v="0"/>
    <x v="0"/>
  </r>
  <r>
    <x v="321"/>
    <x v="2"/>
    <x v="1"/>
    <s v="FT"/>
    <x v="10"/>
    <n v="220110"/>
    <s v="USD"/>
    <n v="220110"/>
    <s v="US"/>
    <n v="0"/>
    <s v="US"/>
    <s v="M"/>
    <x v="1"/>
    <x v="0"/>
    <x v="4"/>
    <s v="United States of America"/>
    <x v="2"/>
    <x v="1"/>
    <x v="0"/>
    <x v="0"/>
  </r>
  <r>
    <x v="322"/>
    <x v="2"/>
    <x v="1"/>
    <s v="FT"/>
    <x v="10"/>
    <n v="160080"/>
    <s v="USD"/>
    <n v="160080"/>
    <s v="US"/>
    <n v="0"/>
    <s v="US"/>
    <s v="M"/>
    <x v="1"/>
    <x v="0"/>
    <x v="4"/>
    <s v="United States of America"/>
    <x v="2"/>
    <x v="1"/>
    <x v="0"/>
    <x v="0"/>
  </r>
  <r>
    <x v="323"/>
    <x v="2"/>
    <x v="1"/>
    <s v="FT"/>
    <x v="0"/>
    <n v="180000"/>
    <s v="USD"/>
    <n v="180000"/>
    <s v="US"/>
    <n v="0"/>
    <s v="US"/>
    <s v="L"/>
    <x v="1"/>
    <x v="0"/>
    <x v="4"/>
    <s v="United States of America"/>
    <x v="0"/>
    <x v="0"/>
    <x v="0"/>
    <x v="0"/>
  </r>
  <r>
    <x v="324"/>
    <x v="2"/>
    <x v="1"/>
    <s v="FT"/>
    <x v="0"/>
    <n v="120000"/>
    <s v="USD"/>
    <n v="120000"/>
    <s v="US"/>
    <n v="0"/>
    <s v="US"/>
    <s v="L"/>
    <x v="1"/>
    <x v="0"/>
    <x v="4"/>
    <s v="United States of America"/>
    <x v="0"/>
    <x v="0"/>
    <x v="0"/>
    <x v="0"/>
  </r>
  <r>
    <x v="325"/>
    <x v="2"/>
    <x v="1"/>
    <s v="FT"/>
    <x v="5"/>
    <n v="124190"/>
    <s v="USD"/>
    <n v="124190"/>
    <s v="US"/>
    <n v="100"/>
    <s v="US"/>
    <s v="M"/>
    <x v="1"/>
    <x v="0"/>
    <x v="4"/>
    <s v="United States of America"/>
    <x v="2"/>
    <x v="2"/>
    <x v="2"/>
    <x v="0"/>
  </r>
  <r>
    <x v="326"/>
    <x v="2"/>
    <x v="3"/>
    <s v="FT"/>
    <x v="5"/>
    <n v="130000"/>
    <s v="USD"/>
    <n v="130000"/>
    <s v="US"/>
    <n v="100"/>
    <s v="US"/>
    <s v="M"/>
    <x v="3"/>
    <x v="0"/>
    <x v="4"/>
    <s v="United States of America"/>
    <x v="2"/>
    <x v="2"/>
    <x v="2"/>
    <x v="0"/>
  </r>
  <r>
    <x v="327"/>
    <x v="2"/>
    <x v="3"/>
    <s v="FT"/>
    <x v="5"/>
    <n v="110000"/>
    <s v="USD"/>
    <n v="110000"/>
    <s v="US"/>
    <n v="100"/>
    <s v="US"/>
    <s v="M"/>
    <x v="3"/>
    <x v="0"/>
    <x v="4"/>
    <s v="United States of America"/>
    <x v="2"/>
    <x v="2"/>
    <x v="2"/>
    <x v="0"/>
  </r>
  <r>
    <x v="328"/>
    <x v="2"/>
    <x v="1"/>
    <s v="FT"/>
    <x v="5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x v="329"/>
    <x v="2"/>
    <x v="0"/>
    <s v="FT"/>
    <x v="5"/>
    <n v="115500"/>
    <s v="USD"/>
    <n v="115500"/>
    <s v="US"/>
    <n v="100"/>
    <s v="US"/>
    <s v="M"/>
    <x v="0"/>
    <x v="0"/>
    <x v="4"/>
    <s v="United States of America"/>
    <x v="2"/>
    <x v="2"/>
    <x v="2"/>
    <x v="0"/>
  </r>
  <r>
    <x v="330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x v="331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x v="332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x v="333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x v="334"/>
    <x v="2"/>
    <x v="1"/>
    <s v="FT"/>
    <x v="10"/>
    <n v="165400"/>
    <s v="USD"/>
    <n v="165400"/>
    <s v="US"/>
    <n v="100"/>
    <s v="US"/>
    <s v="M"/>
    <x v="1"/>
    <x v="0"/>
    <x v="4"/>
    <s v="United States of America"/>
    <x v="2"/>
    <x v="1"/>
    <x v="2"/>
    <x v="0"/>
  </r>
  <r>
    <x v="335"/>
    <x v="2"/>
    <x v="1"/>
    <s v="FT"/>
    <x v="10"/>
    <n v="132320"/>
    <s v="USD"/>
    <n v="132320"/>
    <s v="US"/>
    <n v="100"/>
    <s v="US"/>
    <s v="M"/>
    <x v="1"/>
    <x v="0"/>
    <x v="4"/>
    <s v="United States of America"/>
    <x v="2"/>
    <x v="1"/>
    <x v="2"/>
    <x v="0"/>
  </r>
  <r>
    <x v="336"/>
    <x v="2"/>
    <x v="0"/>
    <s v="FT"/>
    <x v="5"/>
    <n v="167000"/>
    <s v="USD"/>
    <n v="167000"/>
    <s v="US"/>
    <n v="100"/>
    <s v="US"/>
    <s v="M"/>
    <x v="0"/>
    <x v="0"/>
    <x v="4"/>
    <s v="United States of America"/>
    <x v="2"/>
    <x v="2"/>
    <x v="2"/>
    <x v="0"/>
  </r>
  <r>
    <x v="337"/>
    <x v="2"/>
    <x v="1"/>
    <s v="FT"/>
    <x v="10"/>
    <n v="243900"/>
    <s v="USD"/>
    <n v="243900"/>
    <s v="US"/>
    <n v="100"/>
    <s v="US"/>
    <s v="M"/>
    <x v="1"/>
    <x v="0"/>
    <x v="4"/>
    <s v="United States of America"/>
    <x v="2"/>
    <x v="1"/>
    <x v="2"/>
    <x v="0"/>
  </r>
  <r>
    <x v="338"/>
    <x v="2"/>
    <x v="1"/>
    <s v="FT"/>
    <x v="5"/>
    <n v="136600"/>
    <s v="USD"/>
    <n v="136600"/>
    <s v="US"/>
    <n v="100"/>
    <s v="US"/>
    <s v="M"/>
    <x v="1"/>
    <x v="0"/>
    <x v="4"/>
    <s v="United States of America"/>
    <x v="2"/>
    <x v="2"/>
    <x v="2"/>
    <x v="0"/>
  </r>
  <r>
    <x v="339"/>
    <x v="2"/>
    <x v="1"/>
    <s v="FT"/>
    <x v="5"/>
    <n v="109280"/>
    <s v="USD"/>
    <n v="109280"/>
    <s v="US"/>
    <n v="100"/>
    <s v="US"/>
    <s v="M"/>
    <x v="1"/>
    <x v="0"/>
    <x v="4"/>
    <s v="United States of America"/>
    <x v="2"/>
    <x v="2"/>
    <x v="2"/>
    <x v="0"/>
  </r>
  <r>
    <x v="340"/>
    <x v="2"/>
    <x v="1"/>
    <s v="FT"/>
    <x v="10"/>
    <n v="128875"/>
    <s v="USD"/>
    <n v="128875"/>
    <s v="US"/>
    <n v="100"/>
    <s v="US"/>
    <s v="M"/>
    <x v="1"/>
    <x v="0"/>
    <x v="4"/>
    <s v="United States of America"/>
    <x v="2"/>
    <x v="1"/>
    <x v="2"/>
    <x v="0"/>
  </r>
  <r>
    <x v="341"/>
    <x v="2"/>
    <x v="1"/>
    <s v="FT"/>
    <x v="10"/>
    <n v="93700"/>
    <s v="USD"/>
    <n v="93700"/>
    <s v="US"/>
    <n v="100"/>
    <s v="US"/>
    <s v="M"/>
    <x v="1"/>
    <x v="0"/>
    <x v="4"/>
    <s v="United States of America"/>
    <x v="2"/>
    <x v="1"/>
    <x v="2"/>
    <x v="0"/>
  </r>
  <r>
    <x v="342"/>
    <x v="2"/>
    <x v="3"/>
    <s v="FT"/>
    <x v="37"/>
    <n v="224000"/>
    <s v="USD"/>
    <n v="224000"/>
    <s v="US"/>
    <n v="100"/>
    <s v="US"/>
    <s v="M"/>
    <x v="3"/>
    <x v="0"/>
    <x v="4"/>
    <s v="United States of America"/>
    <x v="2"/>
    <x v="0"/>
    <x v="2"/>
    <x v="0"/>
  </r>
  <r>
    <x v="343"/>
    <x v="2"/>
    <x v="3"/>
    <s v="FT"/>
    <x v="37"/>
    <n v="167875"/>
    <s v="USD"/>
    <n v="167875"/>
    <s v="US"/>
    <n v="100"/>
    <s v="US"/>
    <s v="M"/>
    <x v="3"/>
    <x v="0"/>
    <x v="4"/>
    <s v="United States of America"/>
    <x v="2"/>
    <x v="0"/>
    <x v="2"/>
    <x v="0"/>
  </r>
  <r>
    <x v="344"/>
    <x v="2"/>
    <x v="3"/>
    <s v="FT"/>
    <x v="44"/>
    <n v="175000"/>
    <s v="USD"/>
    <n v="175000"/>
    <s v="US"/>
    <n v="100"/>
    <s v="US"/>
    <s v="M"/>
    <x v="3"/>
    <x v="0"/>
    <x v="4"/>
    <s v="United States of America"/>
    <x v="2"/>
    <x v="1"/>
    <x v="2"/>
    <x v="0"/>
  </r>
  <r>
    <x v="345"/>
    <x v="2"/>
    <x v="1"/>
    <s v="FT"/>
    <x v="10"/>
    <n v="156600"/>
    <s v="USD"/>
    <n v="156600"/>
    <s v="US"/>
    <n v="100"/>
    <s v="US"/>
    <s v="M"/>
    <x v="1"/>
    <x v="0"/>
    <x v="4"/>
    <s v="United States of America"/>
    <x v="2"/>
    <x v="1"/>
    <x v="2"/>
    <x v="0"/>
  </r>
  <r>
    <x v="346"/>
    <x v="2"/>
    <x v="1"/>
    <s v="FT"/>
    <x v="10"/>
    <n v="108800"/>
    <s v="USD"/>
    <n v="108800"/>
    <s v="US"/>
    <n v="0"/>
    <s v="US"/>
    <s v="M"/>
    <x v="1"/>
    <x v="0"/>
    <x v="4"/>
    <s v="United States of America"/>
    <x v="2"/>
    <x v="1"/>
    <x v="0"/>
    <x v="0"/>
  </r>
  <r>
    <x v="347"/>
    <x v="2"/>
    <x v="1"/>
    <s v="FT"/>
    <x v="0"/>
    <n v="95550"/>
    <s v="USD"/>
    <n v="95550"/>
    <s v="US"/>
    <n v="0"/>
    <s v="US"/>
    <s v="M"/>
    <x v="1"/>
    <x v="0"/>
    <x v="4"/>
    <s v="United States of America"/>
    <x v="2"/>
    <x v="0"/>
    <x v="0"/>
    <x v="0"/>
  </r>
  <r>
    <x v="348"/>
    <x v="2"/>
    <x v="1"/>
    <s v="FT"/>
    <x v="10"/>
    <n v="113000"/>
    <s v="USD"/>
    <n v="113000"/>
    <s v="US"/>
    <n v="0"/>
    <s v="US"/>
    <s v="L"/>
    <x v="1"/>
    <x v="0"/>
    <x v="4"/>
    <s v="United States of America"/>
    <x v="0"/>
    <x v="1"/>
    <x v="0"/>
    <x v="0"/>
  </r>
  <r>
    <x v="349"/>
    <x v="2"/>
    <x v="1"/>
    <s v="FT"/>
    <x v="5"/>
    <n v="135000"/>
    <s v="USD"/>
    <n v="135000"/>
    <s v="US"/>
    <n v="100"/>
    <s v="US"/>
    <s v="M"/>
    <x v="1"/>
    <x v="0"/>
    <x v="4"/>
    <s v="United States of America"/>
    <x v="2"/>
    <x v="2"/>
    <x v="2"/>
    <x v="0"/>
  </r>
  <r>
    <x v="350"/>
    <x v="2"/>
    <x v="1"/>
    <s v="FT"/>
    <x v="22"/>
    <n v="161342"/>
    <s v="USD"/>
    <n v="161342"/>
    <s v="US"/>
    <n v="100"/>
    <s v="US"/>
    <s v="M"/>
    <x v="1"/>
    <x v="0"/>
    <x v="4"/>
    <s v="United States of America"/>
    <x v="2"/>
    <x v="0"/>
    <x v="2"/>
    <x v="0"/>
  </r>
  <r>
    <x v="351"/>
    <x v="2"/>
    <x v="1"/>
    <s v="FT"/>
    <x v="22"/>
    <n v="137141"/>
    <s v="USD"/>
    <n v="137141"/>
    <s v="US"/>
    <n v="100"/>
    <s v="US"/>
    <s v="M"/>
    <x v="1"/>
    <x v="0"/>
    <x v="4"/>
    <s v="United States of America"/>
    <x v="2"/>
    <x v="0"/>
    <x v="2"/>
    <x v="0"/>
  </r>
  <r>
    <x v="352"/>
    <x v="2"/>
    <x v="1"/>
    <s v="FT"/>
    <x v="0"/>
    <n v="167000"/>
    <s v="USD"/>
    <n v="167000"/>
    <s v="US"/>
    <n v="100"/>
    <s v="US"/>
    <s v="M"/>
    <x v="1"/>
    <x v="0"/>
    <x v="4"/>
    <s v="United States of America"/>
    <x v="2"/>
    <x v="0"/>
    <x v="2"/>
    <x v="0"/>
  </r>
  <r>
    <x v="353"/>
    <x v="2"/>
    <x v="1"/>
    <s v="FT"/>
    <x v="0"/>
    <n v="123000"/>
    <s v="USD"/>
    <n v="123000"/>
    <s v="US"/>
    <n v="100"/>
    <s v="US"/>
    <s v="M"/>
    <x v="1"/>
    <x v="0"/>
    <x v="4"/>
    <s v="United States of America"/>
    <x v="2"/>
    <x v="0"/>
    <x v="2"/>
    <x v="0"/>
  </r>
  <r>
    <x v="354"/>
    <x v="2"/>
    <x v="1"/>
    <s v="FT"/>
    <x v="10"/>
    <n v="60000"/>
    <s v="GBP"/>
    <n v="78526"/>
    <s v="GB"/>
    <n v="0"/>
    <s v="GB"/>
    <s v="M"/>
    <x v="1"/>
    <x v="0"/>
    <x v="2"/>
    <s v="United Kingdom"/>
    <x v="2"/>
    <x v="1"/>
    <x v="0"/>
    <x v="0"/>
  </r>
  <r>
    <x v="355"/>
    <x v="2"/>
    <x v="1"/>
    <s v="FT"/>
    <x v="10"/>
    <n v="50000"/>
    <s v="GBP"/>
    <n v="65438"/>
    <s v="GB"/>
    <n v="0"/>
    <s v="GB"/>
    <s v="M"/>
    <x v="1"/>
    <x v="0"/>
    <x v="2"/>
    <s v="United Kingdom"/>
    <x v="2"/>
    <x v="1"/>
    <x v="0"/>
    <x v="0"/>
  </r>
  <r>
    <x v="356"/>
    <x v="2"/>
    <x v="1"/>
    <s v="FT"/>
    <x v="0"/>
    <n v="150000"/>
    <s v="USD"/>
    <n v="150000"/>
    <s v="US"/>
    <n v="0"/>
    <s v="US"/>
    <s v="M"/>
    <x v="1"/>
    <x v="0"/>
    <x v="4"/>
    <s v="United States of America"/>
    <x v="2"/>
    <x v="0"/>
    <x v="0"/>
    <x v="0"/>
  </r>
  <r>
    <x v="357"/>
    <x v="2"/>
    <x v="1"/>
    <s v="FT"/>
    <x v="0"/>
    <n v="211500"/>
    <s v="USD"/>
    <n v="211500"/>
    <s v="US"/>
    <n v="100"/>
    <s v="US"/>
    <s v="M"/>
    <x v="1"/>
    <x v="0"/>
    <x v="4"/>
    <s v="United States of America"/>
    <x v="2"/>
    <x v="0"/>
    <x v="2"/>
    <x v="0"/>
  </r>
  <r>
    <x v="358"/>
    <x v="2"/>
    <x v="1"/>
    <s v="FT"/>
    <x v="39"/>
    <n v="192400"/>
    <s v="USD"/>
    <n v="192400"/>
    <s v="CA"/>
    <n v="100"/>
    <s v="CA"/>
    <s v="M"/>
    <x v="1"/>
    <x v="0"/>
    <x v="15"/>
    <s v="Canada"/>
    <x v="2"/>
    <x v="3"/>
    <x v="2"/>
    <x v="0"/>
  </r>
  <r>
    <x v="359"/>
    <x v="2"/>
    <x v="1"/>
    <s v="FT"/>
    <x v="39"/>
    <n v="90700"/>
    <s v="USD"/>
    <n v="90700"/>
    <s v="CA"/>
    <n v="100"/>
    <s v="CA"/>
    <s v="M"/>
    <x v="1"/>
    <x v="0"/>
    <x v="15"/>
    <s v="Canada"/>
    <x v="2"/>
    <x v="3"/>
    <x v="2"/>
    <x v="0"/>
  </r>
  <r>
    <x v="360"/>
    <x v="2"/>
    <x v="1"/>
    <s v="FT"/>
    <x v="5"/>
    <n v="130000"/>
    <s v="USD"/>
    <n v="130000"/>
    <s v="CA"/>
    <n v="100"/>
    <s v="CA"/>
    <s v="M"/>
    <x v="1"/>
    <x v="0"/>
    <x v="15"/>
    <s v="Canada"/>
    <x v="2"/>
    <x v="2"/>
    <x v="2"/>
    <x v="0"/>
  </r>
  <r>
    <x v="361"/>
    <x v="2"/>
    <x v="1"/>
    <s v="FT"/>
    <x v="5"/>
    <n v="61300"/>
    <s v="USD"/>
    <n v="61300"/>
    <s v="CA"/>
    <n v="100"/>
    <s v="CA"/>
    <s v="M"/>
    <x v="1"/>
    <x v="0"/>
    <x v="15"/>
    <s v="Canada"/>
    <x v="2"/>
    <x v="2"/>
    <x v="2"/>
    <x v="0"/>
  </r>
  <r>
    <x v="362"/>
    <x v="2"/>
    <x v="1"/>
    <s v="FT"/>
    <x v="5"/>
    <n v="130000"/>
    <s v="USD"/>
    <n v="130000"/>
    <s v="CA"/>
    <n v="100"/>
    <s v="CA"/>
    <s v="M"/>
    <x v="1"/>
    <x v="0"/>
    <x v="15"/>
    <s v="Canada"/>
    <x v="2"/>
    <x v="2"/>
    <x v="2"/>
    <x v="0"/>
  </r>
  <r>
    <x v="363"/>
    <x v="2"/>
    <x v="1"/>
    <s v="FT"/>
    <x v="5"/>
    <n v="61300"/>
    <s v="USD"/>
    <n v="61300"/>
    <s v="CA"/>
    <n v="100"/>
    <s v="CA"/>
    <s v="M"/>
    <x v="1"/>
    <x v="0"/>
    <x v="15"/>
    <s v="Canada"/>
    <x v="2"/>
    <x v="2"/>
    <x v="2"/>
    <x v="0"/>
  </r>
  <r>
    <x v="364"/>
    <x v="2"/>
    <x v="1"/>
    <s v="FT"/>
    <x v="10"/>
    <n v="160000"/>
    <s v="USD"/>
    <n v="160000"/>
    <s v="US"/>
    <n v="0"/>
    <s v="US"/>
    <s v="L"/>
    <x v="1"/>
    <x v="0"/>
    <x v="4"/>
    <s v="United States of America"/>
    <x v="0"/>
    <x v="1"/>
    <x v="0"/>
    <x v="0"/>
  </r>
  <r>
    <x v="365"/>
    <x v="2"/>
    <x v="1"/>
    <s v="FT"/>
    <x v="0"/>
    <n v="138600"/>
    <s v="USD"/>
    <n v="138600"/>
    <s v="US"/>
    <n v="100"/>
    <s v="US"/>
    <s v="M"/>
    <x v="1"/>
    <x v="0"/>
    <x v="4"/>
    <s v="United States of America"/>
    <x v="2"/>
    <x v="0"/>
    <x v="2"/>
    <x v="0"/>
  </r>
  <r>
    <x v="366"/>
    <x v="2"/>
    <x v="1"/>
    <s v="FT"/>
    <x v="10"/>
    <n v="136000"/>
    <s v="USD"/>
    <n v="136000"/>
    <s v="US"/>
    <n v="0"/>
    <s v="US"/>
    <s v="M"/>
    <x v="1"/>
    <x v="0"/>
    <x v="4"/>
    <s v="United States of America"/>
    <x v="2"/>
    <x v="1"/>
    <x v="0"/>
    <x v="0"/>
  </r>
  <r>
    <x v="367"/>
    <x v="2"/>
    <x v="0"/>
    <s v="FT"/>
    <x v="5"/>
    <n v="58000"/>
    <s v="USD"/>
    <n v="58000"/>
    <s v="US"/>
    <n v="0"/>
    <s v="US"/>
    <s v="S"/>
    <x v="0"/>
    <x v="0"/>
    <x v="4"/>
    <s v="United States of America"/>
    <x v="1"/>
    <x v="2"/>
    <x v="0"/>
    <x v="0"/>
  </r>
  <r>
    <x v="368"/>
    <x v="2"/>
    <x v="3"/>
    <s v="FT"/>
    <x v="44"/>
    <n v="135000"/>
    <s v="USD"/>
    <n v="135000"/>
    <s v="US"/>
    <n v="100"/>
    <s v="US"/>
    <s v="M"/>
    <x v="3"/>
    <x v="0"/>
    <x v="4"/>
    <s v="United States of America"/>
    <x v="2"/>
    <x v="1"/>
    <x v="2"/>
    <x v="0"/>
  </r>
  <r>
    <x v="369"/>
    <x v="2"/>
    <x v="1"/>
    <s v="FT"/>
    <x v="0"/>
    <n v="170000"/>
    <s v="USD"/>
    <n v="170000"/>
    <s v="US"/>
    <n v="100"/>
    <s v="US"/>
    <s v="M"/>
    <x v="1"/>
    <x v="0"/>
    <x v="4"/>
    <s v="United States of America"/>
    <x v="2"/>
    <x v="0"/>
    <x v="2"/>
    <x v="0"/>
  </r>
  <r>
    <x v="370"/>
    <x v="2"/>
    <x v="1"/>
    <s v="FT"/>
    <x v="0"/>
    <n v="123000"/>
    <s v="USD"/>
    <n v="123000"/>
    <s v="US"/>
    <n v="100"/>
    <s v="US"/>
    <s v="M"/>
    <x v="1"/>
    <x v="0"/>
    <x v="4"/>
    <s v="United States of America"/>
    <x v="2"/>
    <x v="0"/>
    <x v="2"/>
    <x v="0"/>
  </r>
  <r>
    <x v="371"/>
    <x v="2"/>
    <x v="1"/>
    <s v="FT"/>
    <x v="4"/>
    <n v="189650"/>
    <s v="USD"/>
    <n v="189650"/>
    <s v="US"/>
    <n v="0"/>
    <s v="US"/>
    <s v="M"/>
    <x v="1"/>
    <x v="0"/>
    <x v="4"/>
    <s v="United States of America"/>
    <x v="2"/>
    <x v="1"/>
    <x v="0"/>
    <x v="1"/>
  </r>
  <r>
    <x v="372"/>
    <x v="2"/>
    <x v="1"/>
    <s v="FT"/>
    <x v="4"/>
    <n v="164996"/>
    <s v="USD"/>
    <n v="164996"/>
    <s v="US"/>
    <n v="0"/>
    <s v="US"/>
    <s v="M"/>
    <x v="1"/>
    <x v="0"/>
    <x v="4"/>
    <s v="United States of America"/>
    <x v="2"/>
    <x v="1"/>
    <x v="0"/>
    <x v="1"/>
  </r>
  <r>
    <x v="373"/>
    <x v="2"/>
    <x v="0"/>
    <s v="FT"/>
    <x v="45"/>
    <n v="50000"/>
    <s v="EUR"/>
    <n v="54957"/>
    <s v="GR"/>
    <n v="0"/>
    <s v="GR"/>
    <s v="M"/>
    <x v="0"/>
    <x v="0"/>
    <x v="11"/>
    <s v="Greece"/>
    <x v="2"/>
    <x v="3"/>
    <x v="0"/>
    <x v="0"/>
  </r>
  <r>
    <x v="374"/>
    <x v="2"/>
    <x v="0"/>
    <s v="FT"/>
    <x v="45"/>
    <n v="50000"/>
    <s v="EUR"/>
    <n v="54957"/>
    <s v="GR"/>
    <n v="0"/>
    <s v="GR"/>
    <s v="M"/>
    <x v="0"/>
    <x v="0"/>
    <x v="11"/>
    <s v="Greece"/>
    <x v="2"/>
    <x v="3"/>
    <x v="0"/>
    <x v="0"/>
  </r>
  <r>
    <x v="375"/>
    <x v="2"/>
    <x v="3"/>
    <s v="FT"/>
    <x v="8"/>
    <n v="150000"/>
    <s v="CAD"/>
    <n v="118187"/>
    <s v="CA"/>
    <n v="100"/>
    <s v="CA"/>
    <s v="S"/>
    <x v="3"/>
    <x v="0"/>
    <x v="15"/>
    <s v="Canada"/>
    <x v="1"/>
    <x v="1"/>
    <x v="2"/>
    <x v="0"/>
  </r>
  <r>
    <x v="376"/>
    <x v="2"/>
    <x v="1"/>
    <s v="FT"/>
    <x v="5"/>
    <n v="132000"/>
    <s v="USD"/>
    <n v="132000"/>
    <s v="US"/>
    <n v="0"/>
    <s v="US"/>
    <s v="M"/>
    <x v="1"/>
    <x v="0"/>
    <x v="4"/>
    <s v="United States of America"/>
    <x v="2"/>
    <x v="2"/>
    <x v="0"/>
    <x v="0"/>
  </r>
  <r>
    <x v="377"/>
    <x v="2"/>
    <x v="1"/>
    <s v="FT"/>
    <x v="10"/>
    <n v="165400"/>
    <s v="USD"/>
    <n v="165400"/>
    <s v="US"/>
    <n v="100"/>
    <s v="US"/>
    <s v="M"/>
    <x v="1"/>
    <x v="0"/>
    <x v="4"/>
    <s v="United States of America"/>
    <x v="2"/>
    <x v="1"/>
    <x v="2"/>
    <x v="0"/>
  </r>
  <r>
    <x v="378"/>
    <x v="2"/>
    <x v="1"/>
    <s v="FT"/>
    <x v="39"/>
    <n v="208775"/>
    <s v="USD"/>
    <n v="208775"/>
    <s v="US"/>
    <n v="100"/>
    <s v="US"/>
    <s v="M"/>
    <x v="1"/>
    <x v="0"/>
    <x v="4"/>
    <s v="United States of America"/>
    <x v="2"/>
    <x v="3"/>
    <x v="2"/>
    <x v="0"/>
  </r>
  <r>
    <x v="379"/>
    <x v="2"/>
    <x v="1"/>
    <s v="FT"/>
    <x v="39"/>
    <n v="147800"/>
    <s v="USD"/>
    <n v="147800"/>
    <s v="US"/>
    <n v="100"/>
    <s v="US"/>
    <s v="M"/>
    <x v="1"/>
    <x v="0"/>
    <x v="4"/>
    <s v="United States of America"/>
    <x v="2"/>
    <x v="3"/>
    <x v="2"/>
    <x v="0"/>
  </r>
  <r>
    <x v="380"/>
    <x v="2"/>
    <x v="1"/>
    <s v="FT"/>
    <x v="10"/>
    <n v="136994"/>
    <s v="USD"/>
    <n v="136994"/>
    <s v="US"/>
    <n v="100"/>
    <s v="US"/>
    <s v="M"/>
    <x v="1"/>
    <x v="0"/>
    <x v="4"/>
    <s v="United States of America"/>
    <x v="2"/>
    <x v="1"/>
    <x v="2"/>
    <x v="0"/>
  </r>
  <r>
    <x v="381"/>
    <x v="2"/>
    <x v="1"/>
    <s v="FT"/>
    <x v="10"/>
    <n v="101570"/>
    <s v="USD"/>
    <n v="101570"/>
    <s v="US"/>
    <n v="100"/>
    <s v="US"/>
    <s v="M"/>
    <x v="1"/>
    <x v="0"/>
    <x v="4"/>
    <s v="United States of America"/>
    <x v="2"/>
    <x v="1"/>
    <x v="2"/>
    <x v="0"/>
  </r>
  <r>
    <x v="382"/>
    <x v="2"/>
    <x v="1"/>
    <s v="FT"/>
    <x v="5"/>
    <n v="128875"/>
    <s v="USD"/>
    <n v="128875"/>
    <s v="US"/>
    <n v="100"/>
    <s v="US"/>
    <s v="M"/>
    <x v="1"/>
    <x v="0"/>
    <x v="4"/>
    <s v="United States of America"/>
    <x v="2"/>
    <x v="2"/>
    <x v="2"/>
    <x v="0"/>
  </r>
  <r>
    <x v="383"/>
    <x v="2"/>
    <x v="1"/>
    <s v="FT"/>
    <x v="5"/>
    <n v="93700"/>
    <s v="USD"/>
    <n v="93700"/>
    <s v="US"/>
    <n v="100"/>
    <s v="US"/>
    <s v="M"/>
    <x v="1"/>
    <x v="0"/>
    <x v="4"/>
    <s v="United States of America"/>
    <x v="2"/>
    <x v="2"/>
    <x v="2"/>
    <x v="0"/>
  </r>
  <r>
    <x v="384"/>
    <x v="2"/>
    <x v="3"/>
    <s v="FT"/>
    <x v="46"/>
    <n v="6000000"/>
    <s v="INR"/>
    <n v="79039"/>
    <s v="IN"/>
    <n v="50"/>
    <s v="IN"/>
    <s v="L"/>
    <x v="3"/>
    <x v="0"/>
    <x v="8"/>
    <s v="India"/>
    <x v="0"/>
    <x v="3"/>
    <x v="1"/>
    <x v="1"/>
  </r>
  <r>
    <x v="385"/>
    <x v="2"/>
    <x v="1"/>
    <s v="FT"/>
    <x v="10"/>
    <n v="132320"/>
    <s v="USD"/>
    <n v="132320"/>
    <s v="US"/>
    <n v="100"/>
    <s v="US"/>
    <s v="M"/>
    <x v="1"/>
    <x v="0"/>
    <x v="4"/>
    <s v="United States of America"/>
    <x v="2"/>
    <x v="1"/>
    <x v="2"/>
    <x v="0"/>
  </r>
  <r>
    <x v="386"/>
    <x v="2"/>
    <x v="2"/>
    <s v="FT"/>
    <x v="4"/>
    <n v="28500"/>
    <s v="GBP"/>
    <n v="37300"/>
    <s v="GB"/>
    <n v="100"/>
    <s v="GB"/>
    <s v="L"/>
    <x v="2"/>
    <x v="0"/>
    <x v="2"/>
    <s v="United Kingdom"/>
    <x v="0"/>
    <x v="1"/>
    <x v="2"/>
    <x v="1"/>
  </r>
  <r>
    <x v="387"/>
    <x v="2"/>
    <x v="1"/>
    <s v="FT"/>
    <x v="5"/>
    <n v="164000"/>
    <s v="USD"/>
    <n v="164000"/>
    <s v="US"/>
    <n v="0"/>
    <s v="US"/>
    <s v="M"/>
    <x v="1"/>
    <x v="0"/>
    <x v="4"/>
    <s v="United States of America"/>
    <x v="2"/>
    <x v="2"/>
    <x v="0"/>
    <x v="0"/>
  </r>
  <r>
    <x v="388"/>
    <x v="2"/>
    <x v="1"/>
    <s v="FT"/>
    <x v="10"/>
    <n v="155000"/>
    <s v="USD"/>
    <n v="155000"/>
    <s v="US"/>
    <n v="100"/>
    <s v="US"/>
    <s v="M"/>
    <x v="1"/>
    <x v="0"/>
    <x v="4"/>
    <s v="United States of America"/>
    <x v="2"/>
    <x v="1"/>
    <x v="2"/>
    <x v="0"/>
  </r>
  <r>
    <x v="389"/>
    <x v="2"/>
    <x v="0"/>
    <s v="FT"/>
    <x v="4"/>
    <n v="95000"/>
    <s v="GBP"/>
    <n v="124333"/>
    <s v="GB"/>
    <n v="0"/>
    <s v="GB"/>
    <s v="M"/>
    <x v="0"/>
    <x v="0"/>
    <x v="2"/>
    <s v="United Kingdom"/>
    <x v="2"/>
    <x v="1"/>
    <x v="0"/>
    <x v="1"/>
  </r>
  <r>
    <x v="390"/>
    <x v="2"/>
    <x v="0"/>
    <s v="FT"/>
    <x v="4"/>
    <n v="75000"/>
    <s v="GBP"/>
    <n v="98158"/>
    <s v="GB"/>
    <n v="0"/>
    <s v="GB"/>
    <s v="M"/>
    <x v="0"/>
    <x v="0"/>
    <x v="2"/>
    <s v="United Kingdom"/>
    <x v="2"/>
    <x v="1"/>
    <x v="0"/>
    <x v="1"/>
  </r>
  <r>
    <x v="391"/>
    <x v="2"/>
    <x v="0"/>
    <s v="FT"/>
    <x v="19"/>
    <n v="120000"/>
    <s v="USD"/>
    <n v="120000"/>
    <s v="US"/>
    <n v="0"/>
    <s v="US"/>
    <s v="M"/>
    <x v="0"/>
    <x v="0"/>
    <x v="4"/>
    <s v="United States of America"/>
    <x v="2"/>
    <x v="0"/>
    <x v="0"/>
    <x v="0"/>
  </r>
  <r>
    <x v="392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x v="393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x v="394"/>
    <x v="2"/>
    <x v="1"/>
    <s v="FT"/>
    <x v="36"/>
    <n v="145000"/>
    <s v="USD"/>
    <n v="145000"/>
    <s v="US"/>
    <n v="100"/>
    <s v="US"/>
    <s v="M"/>
    <x v="1"/>
    <x v="0"/>
    <x v="4"/>
    <s v="United States of America"/>
    <x v="2"/>
    <x v="2"/>
    <x v="2"/>
    <x v="0"/>
  </r>
  <r>
    <x v="395"/>
    <x v="2"/>
    <x v="1"/>
    <s v="FT"/>
    <x v="36"/>
    <n v="105400"/>
    <s v="USD"/>
    <n v="105400"/>
    <s v="US"/>
    <n v="100"/>
    <s v="US"/>
    <s v="M"/>
    <x v="1"/>
    <x v="0"/>
    <x v="4"/>
    <s v="United States of America"/>
    <x v="2"/>
    <x v="2"/>
    <x v="2"/>
    <x v="0"/>
  </r>
  <r>
    <x v="396"/>
    <x v="2"/>
    <x v="0"/>
    <s v="FT"/>
    <x v="4"/>
    <n v="80000"/>
    <s v="EUR"/>
    <n v="87932"/>
    <s v="FR"/>
    <n v="100"/>
    <s v="DE"/>
    <s v="M"/>
    <x v="0"/>
    <x v="0"/>
    <x v="0"/>
    <s v="France"/>
    <x v="2"/>
    <x v="1"/>
    <x v="2"/>
    <x v="1"/>
  </r>
  <r>
    <x v="397"/>
    <x v="2"/>
    <x v="0"/>
    <s v="FT"/>
    <x v="10"/>
    <n v="90000"/>
    <s v="GBP"/>
    <n v="117789"/>
    <s v="GB"/>
    <n v="0"/>
    <s v="GB"/>
    <s v="M"/>
    <x v="0"/>
    <x v="0"/>
    <x v="2"/>
    <s v="United Kingdom"/>
    <x v="2"/>
    <x v="1"/>
    <x v="0"/>
    <x v="0"/>
  </r>
  <r>
    <x v="398"/>
    <x v="2"/>
    <x v="1"/>
    <s v="FT"/>
    <x v="0"/>
    <n v="215300"/>
    <s v="USD"/>
    <n v="215300"/>
    <s v="US"/>
    <n v="100"/>
    <s v="US"/>
    <s v="L"/>
    <x v="1"/>
    <x v="0"/>
    <x v="4"/>
    <s v="United States of America"/>
    <x v="0"/>
    <x v="0"/>
    <x v="2"/>
    <x v="0"/>
  </r>
  <r>
    <x v="399"/>
    <x v="2"/>
    <x v="1"/>
    <s v="FT"/>
    <x v="0"/>
    <n v="158200"/>
    <s v="USD"/>
    <n v="158200"/>
    <s v="US"/>
    <n v="100"/>
    <s v="US"/>
    <s v="L"/>
    <x v="1"/>
    <x v="0"/>
    <x v="4"/>
    <s v="United States of America"/>
    <x v="0"/>
    <x v="0"/>
    <x v="2"/>
    <x v="0"/>
  </r>
  <r>
    <x v="400"/>
    <x v="2"/>
    <x v="1"/>
    <s v="FT"/>
    <x v="10"/>
    <n v="209100"/>
    <s v="USD"/>
    <n v="209100"/>
    <s v="US"/>
    <n v="100"/>
    <s v="US"/>
    <s v="L"/>
    <x v="1"/>
    <x v="0"/>
    <x v="4"/>
    <s v="United States of America"/>
    <x v="0"/>
    <x v="1"/>
    <x v="2"/>
    <x v="0"/>
  </r>
  <r>
    <x v="401"/>
    <x v="2"/>
    <x v="1"/>
    <s v="FT"/>
    <x v="10"/>
    <n v="154600"/>
    <s v="USD"/>
    <n v="154600"/>
    <s v="US"/>
    <n v="100"/>
    <s v="US"/>
    <s v="L"/>
    <x v="1"/>
    <x v="0"/>
    <x v="4"/>
    <s v="United States of America"/>
    <x v="0"/>
    <x v="1"/>
    <x v="2"/>
    <x v="0"/>
  </r>
  <r>
    <x v="402"/>
    <x v="2"/>
    <x v="1"/>
    <s v="FT"/>
    <x v="5"/>
    <n v="115934"/>
    <s v="USD"/>
    <n v="115934"/>
    <s v="US"/>
    <n v="0"/>
    <s v="US"/>
    <s v="M"/>
    <x v="1"/>
    <x v="0"/>
    <x v="4"/>
    <s v="United States of America"/>
    <x v="2"/>
    <x v="2"/>
    <x v="0"/>
    <x v="0"/>
  </r>
  <r>
    <x v="403"/>
    <x v="2"/>
    <x v="1"/>
    <s v="FT"/>
    <x v="5"/>
    <n v="81666"/>
    <s v="USD"/>
    <n v="81666"/>
    <s v="US"/>
    <n v="0"/>
    <s v="US"/>
    <s v="M"/>
    <x v="1"/>
    <x v="0"/>
    <x v="4"/>
    <s v="United States of America"/>
    <x v="2"/>
    <x v="2"/>
    <x v="0"/>
    <x v="0"/>
  </r>
  <r>
    <x v="404"/>
    <x v="2"/>
    <x v="1"/>
    <s v="FT"/>
    <x v="10"/>
    <n v="175000"/>
    <s v="USD"/>
    <n v="175000"/>
    <s v="US"/>
    <n v="100"/>
    <s v="US"/>
    <s v="M"/>
    <x v="1"/>
    <x v="0"/>
    <x v="4"/>
    <s v="United States of America"/>
    <x v="2"/>
    <x v="1"/>
    <x v="2"/>
    <x v="0"/>
  </r>
  <r>
    <x v="405"/>
    <x v="2"/>
    <x v="0"/>
    <s v="FT"/>
    <x v="10"/>
    <n v="75000"/>
    <s v="GBP"/>
    <n v="98158"/>
    <s v="GB"/>
    <n v="0"/>
    <s v="GB"/>
    <s v="M"/>
    <x v="0"/>
    <x v="0"/>
    <x v="2"/>
    <s v="United Kingdom"/>
    <x v="2"/>
    <x v="1"/>
    <x v="0"/>
    <x v="0"/>
  </r>
  <r>
    <x v="406"/>
    <x v="2"/>
    <x v="0"/>
    <s v="FT"/>
    <x v="5"/>
    <n v="58000"/>
    <s v="USD"/>
    <n v="58000"/>
    <s v="US"/>
    <n v="0"/>
    <s v="US"/>
    <s v="S"/>
    <x v="0"/>
    <x v="0"/>
    <x v="4"/>
    <s v="United States of America"/>
    <x v="1"/>
    <x v="2"/>
    <x v="0"/>
    <x v="0"/>
  </r>
  <r>
    <x v="407"/>
    <x v="2"/>
    <x v="1"/>
    <s v="FT"/>
    <x v="10"/>
    <n v="183600"/>
    <s v="USD"/>
    <n v="183600"/>
    <s v="US"/>
    <n v="100"/>
    <s v="US"/>
    <s v="L"/>
    <x v="1"/>
    <x v="0"/>
    <x v="4"/>
    <s v="United States of America"/>
    <x v="0"/>
    <x v="1"/>
    <x v="2"/>
    <x v="0"/>
  </r>
  <r>
    <x v="408"/>
    <x v="2"/>
    <x v="0"/>
    <s v="FT"/>
    <x v="5"/>
    <n v="40000"/>
    <s v="GBP"/>
    <n v="52351"/>
    <s v="GB"/>
    <n v="100"/>
    <s v="GB"/>
    <s v="M"/>
    <x v="0"/>
    <x v="0"/>
    <x v="2"/>
    <s v="United Kingdom"/>
    <x v="2"/>
    <x v="2"/>
    <x v="2"/>
    <x v="0"/>
  </r>
  <r>
    <x v="409"/>
    <x v="2"/>
    <x v="1"/>
    <s v="FT"/>
    <x v="0"/>
    <n v="180000"/>
    <s v="USD"/>
    <n v="180000"/>
    <s v="US"/>
    <n v="100"/>
    <s v="US"/>
    <s v="M"/>
    <x v="1"/>
    <x v="0"/>
    <x v="4"/>
    <s v="United States of America"/>
    <x v="2"/>
    <x v="0"/>
    <x v="2"/>
    <x v="0"/>
  </r>
  <r>
    <x v="410"/>
    <x v="2"/>
    <x v="0"/>
    <s v="FT"/>
    <x v="0"/>
    <n v="55000"/>
    <s v="GBP"/>
    <n v="71982"/>
    <s v="GB"/>
    <n v="0"/>
    <s v="GB"/>
    <s v="M"/>
    <x v="0"/>
    <x v="0"/>
    <x v="2"/>
    <s v="United Kingdom"/>
    <x v="2"/>
    <x v="0"/>
    <x v="0"/>
    <x v="0"/>
  </r>
  <r>
    <x v="411"/>
    <x v="2"/>
    <x v="0"/>
    <s v="FT"/>
    <x v="0"/>
    <n v="35000"/>
    <s v="GBP"/>
    <n v="45807"/>
    <s v="GB"/>
    <n v="0"/>
    <s v="GB"/>
    <s v="M"/>
    <x v="0"/>
    <x v="0"/>
    <x v="2"/>
    <s v="United Kingdom"/>
    <x v="2"/>
    <x v="0"/>
    <x v="0"/>
    <x v="0"/>
  </r>
  <r>
    <x v="412"/>
    <x v="2"/>
    <x v="0"/>
    <s v="FT"/>
    <x v="10"/>
    <n v="60000"/>
    <s v="EUR"/>
    <n v="65949"/>
    <s v="GR"/>
    <n v="100"/>
    <s v="GR"/>
    <s v="M"/>
    <x v="0"/>
    <x v="0"/>
    <x v="11"/>
    <s v="Greece"/>
    <x v="2"/>
    <x v="1"/>
    <x v="2"/>
    <x v="0"/>
  </r>
  <r>
    <x v="413"/>
    <x v="2"/>
    <x v="0"/>
    <s v="FT"/>
    <x v="10"/>
    <n v="45000"/>
    <s v="EUR"/>
    <n v="49461"/>
    <s v="GR"/>
    <n v="100"/>
    <s v="GR"/>
    <s v="M"/>
    <x v="0"/>
    <x v="0"/>
    <x v="11"/>
    <s v="Greece"/>
    <x v="2"/>
    <x v="1"/>
    <x v="2"/>
    <x v="0"/>
  </r>
  <r>
    <x v="414"/>
    <x v="2"/>
    <x v="0"/>
    <s v="FT"/>
    <x v="10"/>
    <n v="60000"/>
    <s v="GBP"/>
    <n v="78526"/>
    <s v="GB"/>
    <n v="100"/>
    <s v="GB"/>
    <s v="M"/>
    <x v="0"/>
    <x v="0"/>
    <x v="2"/>
    <s v="United Kingdom"/>
    <x v="2"/>
    <x v="1"/>
    <x v="2"/>
    <x v="0"/>
  </r>
  <r>
    <x v="415"/>
    <x v="2"/>
    <x v="0"/>
    <s v="FT"/>
    <x v="10"/>
    <n v="45000"/>
    <s v="GBP"/>
    <n v="58894"/>
    <s v="GB"/>
    <n v="100"/>
    <s v="GB"/>
    <s v="M"/>
    <x v="0"/>
    <x v="0"/>
    <x v="2"/>
    <s v="United Kingdom"/>
    <x v="2"/>
    <x v="1"/>
    <x v="2"/>
    <x v="0"/>
  </r>
  <r>
    <x v="416"/>
    <x v="2"/>
    <x v="1"/>
    <s v="FT"/>
    <x v="0"/>
    <n v="260000"/>
    <s v="USD"/>
    <n v="260000"/>
    <s v="US"/>
    <n v="100"/>
    <s v="US"/>
    <s v="M"/>
    <x v="1"/>
    <x v="0"/>
    <x v="4"/>
    <s v="United States of America"/>
    <x v="2"/>
    <x v="0"/>
    <x v="2"/>
    <x v="0"/>
  </r>
  <r>
    <x v="417"/>
    <x v="2"/>
    <x v="1"/>
    <s v="FT"/>
    <x v="32"/>
    <n v="60000"/>
    <s v="USD"/>
    <n v="60000"/>
    <s v="AR"/>
    <n v="100"/>
    <s v="MX"/>
    <s v="L"/>
    <x v="1"/>
    <x v="0"/>
    <x v="14"/>
    <s v="Argentina"/>
    <x v="0"/>
    <x v="1"/>
    <x v="2"/>
    <x v="0"/>
  </r>
  <r>
    <x v="418"/>
    <x v="2"/>
    <x v="0"/>
    <s v="FT"/>
    <x v="10"/>
    <n v="63900"/>
    <s v="USD"/>
    <n v="63900"/>
    <s v="US"/>
    <n v="0"/>
    <s v="US"/>
    <s v="M"/>
    <x v="0"/>
    <x v="0"/>
    <x v="4"/>
    <s v="United States of America"/>
    <x v="2"/>
    <x v="1"/>
    <x v="0"/>
    <x v="0"/>
  </r>
  <r>
    <x v="419"/>
    <x v="2"/>
    <x v="0"/>
    <s v="FT"/>
    <x v="1"/>
    <n v="160000"/>
    <s v="USD"/>
    <n v="160000"/>
    <s v="US"/>
    <n v="100"/>
    <s v="US"/>
    <s v="L"/>
    <x v="0"/>
    <x v="0"/>
    <x v="4"/>
    <s v="United States of America"/>
    <x v="0"/>
    <x v="0"/>
    <x v="2"/>
    <x v="1"/>
  </r>
  <r>
    <x v="420"/>
    <x v="2"/>
    <x v="0"/>
    <s v="FT"/>
    <x v="1"/>
    <n v="112300"/>
    <s v="USD"/>
    <n v="112300"/>
    <s v="US"/>
    <n v="100"/>
    <s v="US"/>
    <s v="L"/>
    <x v="0"/>
    <x v="0"/>
    <x v="4"/>
    <s v="United States of America"/>
    <x v="0"/>
    <x v="0"/>
    <x v="2"/>
    <x v="1"/>
  </r>
  <r>
    <x v="421"/>
    <x v="2"/>
    <x v="0"/>
    <s v="FT"/>
    <x v="22"/>
    <n v="241000"/>
    <s v="USD"/>
    <n v="241000"/>
    <s v="US"/>
    <n v="100"/>
    <s v="US"/>
    <s v="M"/>
    <x v="0"/>
    <x v="0"/>
    <x v="4"/>
    <s v="United States of America"/>
    <x v="2"/>
    <x v="0"/>
    <x v="2"/>
    <x v="0"/>
  </r>
  <r>
    <x v="422"/>
    <x v="2"/>
    <x v="0"/>
    <s v="FT"/>
    <x v="22"/>
    <n v="159000"/>
    <s v="USD"/>
    <n v="159000"/>
    <s v="US"/>
    <n v="100"/>
    <s v="US"/>
    <s v="M"/>
    <x v="0"/>
    <x v="0"/>
    <x v="4"/>
    <s v="United States of America"/>
    <x v="2"/>
    <x v="0"/>
    <x v="2"/>
    <x v="0"/>
  </r>
  <r>
    <x v="423"/>
    <x v="2"/>
    <x v="1"/>
    <s v="FT"/>
    <x v="0"/>
    <n v="180000"/>
    <s v="USD"/>
    <n v="180000"/>
    <s v="US"/>
    <n v="0"/>
    <s v="US"/>
    <s v="M"/>
    <x v="1"/>
    <x v="0"/>
    <x v="4"/>
    <s v="United States of America"/>
    <x v="2"/>
    <x v="0"/>
    <x v="0"/>
    <x v="0"/>
  </r>
  <r>
    <x v="424"/>
    <x v="2"/>
    <x v="1"/>
    <s v="FT"/>
    <x v="0"/>
    <n v="80000"/>
    <s v="USD"/>
    <n v="80000"/>
    <s v="US"/>
    <n v="0"/>
    <s v="US"/>
    <s v="M"/>
    <x v="1"/>
    <x v="0"/>
    <x v="4"/>
    <s v="United States of America"/>
    <x v="2"/>
    <x v="0"/>
    <x v="0"/>
    <x v="0"/>
  </r>
  <r>
    <x v="425"/>
    <x v="2"/>
    <x v="0"/>
    <s v="FT"/>
    <x v="10"/>
    <n v="82900"/>
    <s v="USD"/>
    <n v="82900"/>
    <s v="US"/>
    <n v="0"/>
    <s v="US"/>
    <s v="M"/>
    <x v="0"/>
    <x v="0"/>
    <x v="4"/>
    <s v="United States of America"/>
    <x v="2"/>
    <x v="1"/>
    <x v="0"/>
    <x v="0"/>
  </r>
  <r>
    <x v="426"/>
    <x v="2"/>
    <x v="1"/>
    <s v="FT"/>
    <x v="10"/>
    <n v="100800"/>
    <s v="USD"/>
    <n v="100800"/>
    <s v="US"/>
    <n v="100"/>
    <s v="US"/>
    <s v="L"/>
    <x v="1"/>
    <x v="0"/>
    <x v="4"/>
    <s v="United States of America"/>
    <x v="0"/>
    <x v="1"/>
    <x v="2"/>
    <x v="0"/>
  </r>
  <r>
    <x v="427"/>
    <x v="2"/>
    <x v="0"/>
    <s v="FT"/>
    <x v="10"/>
    <n v="45000"/>
    <s v="EUR"/>
    <n v="49461"/>
    <s v="ES"/>
    <n v="100"/>
    <s v="ES"/>
    <s v="M"/>
    <x v="0"/>
    <x v="0"/>
    <x v="18"/>
    <s v="Spain"/>
    <x v="2"/>
    <x v="1"/>
    <x v="2"/>
    <x v="0"/>
  </r>
  <r>
    <x v="428"/>
    <x v="2"/>
    <x v="1"/>
    <s v="FT"/>
    <x v="0"/>
    <n v="140400"/>
    <s v="USD"/>
    <n v="140400"/>
    <s v="US"/>
    <n v="0"/>
    <s v="US"/>
    <s v="L"/>
    <x v="1"/>
    <x v="0"/>
    <x v="4"/>
    <s v="United States of America"/>
    <x v="0"/>
    <x v="0"/>
    <x v="0"/>
    <x v="0"/>
  </r>
  <r>
    <x v="429"/>
    <x v="2"/>
    <x v="0"/>
    <s v="FT"/>
    <x v="5"/>
    <n v="30000"/>
    <s v="GBP"/>
    <n v="39263"/>
    <s v="GB"/>
    <n v="100"/>
    <s v="GB"/>
    <s v="M"/>
    <x v="0"/>
    <x v="0"/>
    <x v="2"/>
    <s v="United Kingdom"/>
    <x v="2"/>
    <x v="2"/>
    <x v="2"/>
    <x v="0"/>
  </r>
  <r>
    <x v="430"/>
    <x v="2"/>
    <x v="0"/>
    <s v="FT"/>
    <x v="5"/>
    <n v="40000"/>
    <s v="EUR"/>
    <n v="43966"/>
    <s v="ES"/>
    <n v="100"/>
    <s v="ES"/>
    <s v="M"/>
    <x v="0"/>
    <x v="0"/>
    <x v="18"/>
    <s v="Spain"/>
    <x v="2"/>
    <x v="2"/>
    <x v="2"/>
    <x v="0"/>
  </r>
  <r>
    <x v="431"/>
    <x v="2"/>
    <x v="0"/>
    <s v="FT"/>
    <x v="5"/>
    <n v="30000"/>
    <s v="EUR"/>
    <n v="32974"/>
    <s v="ES"/>
    <n v="100"/>
    <s v="ES"/>
    <s v="M"/>
    <x v="0"/>
    <x v="0"/>
    <x v="18"/>
    <s v="Spain"/>
    <x v="2"/>
    <x v="2"/>
    <x v="2"/>
    <x v="0"/>
  </r>
  <r>
    <x v="432"/>
    <x v="2"/>
    <x v="0"/>
    <s v="FT"/>
    <x v="10"/>
    <n v="80000"/>
    <s v="EUR"/>
    <n v="87932"/>
    <s v="ES"/>
    <n v="100"/>
    <s v="ES"/>
    <s v="M"/>
    <x v="0"/>
    <x v="0"/>
    <x v="18"/>
    <s v="Spain"/>
    <x v="2"/>
    <x v="1"/>
    <x v="2"/>
    <x v="0"/>
  </r>
  <r>
    <x v="433"/>
    <x v="2"/>
    <x v="0"/>
    <s v="FT"/>
    <x v="10"/>
    <n v="70000"/>
    <s v="EUR"/>
    <n v="76940"/>
    <s v="ES"/>
    <n v="100"/>
    <s v="ES"/>
    <s v="M"/>
    <x v="0"/>
    <x v="0"/>
    <x v="18"/>
    <s v="Spain"/>
    <x v="2"/>
    <x v="1"/>
    <x v="2"/>
    <x v="0"/>
  </r>
  <r>
    <x v="434"/>
    <x v="2"/>
    <x v="0"/>
    <s v="FT"/>
    <x v="10"/>
    <n v="80000"/>
    <s v="GBP"/>
    <n v="104702"/>
    <s v="GB"/>
    <n v="100"/>
    <s v="GB"/>
    <s v="M"/>
    <x v="0"/>
    <x v="0"/>
    <x v="2"/>
    <s v="United Kingdom"/>
    <x v="2"/>
    <x v="1"/>
    <x v="2"/>
    <x v="0"/>
  </r>
  <r>
    <x v="435"/>
    <x v="2"/>
    <x v="0"/>
    <s v="FT"/>
    <x v="10"/>
    <n v="70000"/>
    <s v="GBP"/>
    <n v="91614"/>
    <s v="GB"/>
    <n v="100"/>
    <s v="GB"/>
    <s v="M"/>
    <x v="0"/>
    <x v="0"/>
    <x v="2"/>
    <s v="United Kingdom"/>
    <x v="2"/>
    <x v="1"/>
    <x v="2"/>
    <x v="0"/>
  </r>
  <r>
    <x v="436"/>
    <x v="2"/>
    <x v="0"/>
    <s v="FT"/>
    <x v="10"/>
    <n v="60000"/>
    <s v="EUR"/>
    <n v="65949"/>
    <s v="ES"/>
    <n v="100"/>
    <s v="ES"/>
    <s v="M"/>
    <x v="0"/>
    <x v="0"/>
    <x v="18"/>
    <s v="Spain"/>
    <x v="2"/>
    <x v="1"/>
    <x v="2"/>
    <x v="0"/>
  </r>
  <r>
    <x v="437"/>
    <x v="2"/>
    <x v="0"/>
    <s v="FT"/>
    <x v="10"/>
    <n v="80000"/>
    <s v="EUR"/>
    <n v="87932"/>
    <s v="GR"/>
    <n v="100"/>
    <s v="GR"/>
    <s v="M"/>
    <x v="0"/>
    <x v="0"/>
    <x v="11"/>
    <s v="Greece"/>
    <x v="2"/>
    <x v="1"/>
    <x v="2"/>
    <x v="0"/>
  </r>
  <r>
    <x v="438"/>
    <x v="2"/>
    <x v="1"/>
    <s v="FT"/>
    <x v="4"/>
    <n v="189650"/>
    <s v="USD"/>
    <n v="189650"/>
    <s v="US"/>
    <n v="0"/>
    <s v="US"/>
    <s v="M"/>
    <x v="1"/>
    <x v="0"/>
    <x v="4"/>
    <s v="United States of America"/>
    <x v="2"/>
    <x v="1"/>
    <x v="0"/>
    <x v="1"/>
  </r>
  <r>
    <x v="439"/>
    <x v="2"/>
    <x v="1"/>
    <s v="FT"/>
    <x v="4"/>
    <n v="164996"/>
    <s v="USD"/>
    <n v="164996"/>
    <s v="US"/>
    <n v="0"/>
    <s v="US"/>
    <s v="M"/>
    <x v="1"/>
    <x v="0"/>
    <x v="4"/>
    <s v="United States of America"/>
    <x v="2"/>
    <x v="1"/>
    <x v="0"/>
    <x v="1"/>
  </r>
  <r>
    <x v="440"/>
    <x v="2"/>
    <x v="0"/>
    <s v="FT"/>
    <x v="5"/>
    <n v="40000"/>
    <s v="EUR"/>
    <n v="43966"/>
    <s v="GR"/>
    <n v="100"/>
    <s v="GR"/>
    <s v="M"/>
    <x v="0"/>
    <x v="0"/>
    <x v="11"/>
    <s v="Greece"/>
    <x v="2"/>
    <x v="2"/>
    <x v="2"/>
    <x v="0"/>
  </r>
  <r>
    <x v="441"/>
    <x v="2"/>
    <x v="0"/>
    <s v="FT"/>
    <x v="5"/>
    <n v="30000"/>
    <s v="EUR"/>
    <n v="32974"/>
    <s v="GR"/>
    <n v="100"/>
    <s v="GR"/>
    <s v="M"/>
    <x v="0"/>
    <x v="0"/>
    <x v="11"/>
    <s v="Greece"/>
    <x v="2"/>
    <x v="2"/>
    <x v="2"/>
    <x v="0"/>
  </r>
  <r>
    <x v="442"/>
    <x v="2"/>
    <x v="0"/>
    <s v="FT"/>
    <x v="10"/>
    <n v="75000"/>
    <s v="GBP"/>
    <n v="98158"/>
    <s v="GB"/>
    <n v="100"/>
    <s v="GB"/>
    <s v="M"/>
    <x v="0"/>
    <x v="0"/>
    <x v="2"/>
    <s v="United Kingdom"/>
    <x v="2"/>
    <x v="1"/>
    <x v="2"/>
    <x v="0"/>
  </r>
  <r>
    <x v="443"/>
    <x v="2"/>
    <x v="0"/>
    <s v="FT"/>
    <x v="10"/>
    <n v="60000"/>
    <s v="GBP"/>
    <n v="78526"/>
    <s v="GB"/>
    <n v="100"/>
    <s v="GB"/>
    <s v="M"/>
    <x v="0"/>
    <x v="0"/>
    <x v="2"/>
    <s v="United Kingdom"/>
    <x v="2"/>
    <x v="1"/>
    <x v="2"/>
    <x v="0"/>
  </r>
  <r>
    <x v="444"/>
    <x v="2"/>
    <x v="1"/>
    <s v="FT"/>
    <x v="0"/>
    <n v="215300"/>
    <s v="USD"/>
    <n v="215300"/>
    <s v="US"/>
    <n v="0"/>
    <s v="US"/>
    <s v="L"/>
    <x v="1"/>
    <x v="0"/>
    <x v="4"/>
    <s v="United States of America"/>
    <x v="0"/>
    <x v="0"/>
    <x v="0"/>
    <x v="0"/>
  </r>
  <r>
    <x v="445"/>
    <x v="2"/>
    <x v="0"/>
    <s v="FT"/>
    <x v="10"/>
    <n v="70000"/>
    <s v="EUR"/>
    <n v="76940"/>
    <s v="GR"/>
    <n v="100"/>
    <s v="GR"/>
    <s v="M"/>
    <x v="0"/>
    <x v="0"/>
    <x v="11"/>
    <s v="Greece"/>
    <x v="2"/>
    <x v="1"/>
    <x v="2"/>
    <x v="0"/>
  </r>
  <r>
    <x v="446"/>
    <x v="2"/>
    <x v="1"/>
    <s v="FT"/>
    <x v="10"/>
    <n v="209100"/>
    <s v="USD"/>
    <n v="209100"/>
    <s v="US"/>
    <n v="100"/>
    <s v="US"/>
    <s v="L"/>
    <x v="1"/>
    <x v="0"/>
    <x v="4"/>
    <s v="United States of America"/>
    <x v="0"/>
    <x v="1"/>
    <x v="2"/>
    <x v="0"/>
  </r>
  <r>
    <x v="447"/>
    <x v="2"/>
    <x v="1"/>
    <s v="FT"/>
    <x v="10"/>
    <n v="154600"/>
    <s v="USD"/>
    <n v="154600"/>
    <s v="US"/>
    <n v="100"/>
    <s v="US"/>
    <s v="L"/>
    <x v="1"/>
    <x v="0"/>
    <x v="4"/>
    <s v="United States of America"/>
    <x v="0"/>
    <x v="1"/>
    <x v="2"/>
    <x v="0"/>
  </r>
  <r>
    <x v="448"/>
    <x v="2"/>
    <x v="1"/>
    <s v="FT"/>
    <x v="10"/>
    <n v="180000"/>
    <s v="USD"/>
    <n v="180000"/>
    <s v="US"/>
    <n v="100"/>
    <s v="US"/>
    <s v="M"/>
    <x v="1"/>
    <x v="0"/>
    <x v="4"/>
    <s v="United States of America"/>
    <x v="2"/>
    <x v="1"/>
    <x v="2"/>
    <x v="0"/>
  </r>
  <r>
    <x v="449"/>
    <x v="2"/>
    <x v="2"/>
    <s v="FT"/>
    <x v="18"/>
    <n v="20000"/>
    <s v="EUR"/>
    <n v="21983"/>
    <s v="PT"/>
    <n v="100"/>
    <s v="PT"/>
    <s v="L"/>
    <x v="2"/>
    <x v="0"/>
    <x v="19"/>
    <s v="Part-time "/>
    <x v="0"/>
    <x v="1"/>
    <x v="2"/>
    <x v="0"/>
  </r>
  <r>
    <x v="450"/>
    <x v="2"/>
    <x v="1"/>
    <s v="FT"/>
    <x v="10"/>
    <n v="80000"/>
    <s v="USD"/>
    <n v="80000"/>
    <s v="US"/>
    <n v="100"/>
    <s v="US"/>
    <s v="M"/>
    <x v="1"/>
    <x v="0"/>
    <x v="4"/>
    <s v="United States of America"/>
    <x v="2"/>
    <x v="1"/>
    <x v="2"/>
    <x v="0"/>
  </r>
  <r>
    <x v="451"/>
    <x v="2"/>
    <x v="0"/>
    <s v="FT"/>
    <x v="34"/>
    <n v="100000"/>
    <s v="CAD"/>
    <n v="78791"/>
    <s v="CA"/>
    <n v="100"/>
    <s v="CA"/>
    <s v="M"/>
    <x v="0"/>
    <x v="0"/>
    <x v="15"/>
    <s v="Canada"/>
    <x v="2"/>
    <x v="3"/>
    <x v="2"/>
    <x v="1"/>
  </r>
  <r>
    <x v="452"/>
    <x v="2"/>
    <x v="3"/>
    <s v="FT"/>
    <x v="13"/>
    <n v="250000"/>
    <s v="CAD"/>
    <n v="196979"/>
    <s v="CA"/>
    <n v="50"/>
    <s v="CA"/>
    <s v="L"/>
    <x v="3"/>
    <x v="0"/>
    <x v="15"/>
    <s v="Canada"/>
    <x v="0"/>
    <x v="0"/>
    <x v="1"/>
    <x v="0"/>
  </r>
  <r>
    <x v="453"/>
    <x v="2"/>
    <x v="0"/>
    <s v="FT"/>
    <x v="4"/>
    <n v="120000"/>
    <s v="USD"/>
    <n v="120000"/>
    <s v="US"/>
    <n v="100"/>
    <s v="US"/>
    <s v="S"/>
    <x v="0"/>
    <x v="0"/>
    <x v="4"/>
    <s v="United States of America"/>
    <x v="1"/>
    <x v="1"/>
    <x v="2"/>
    <x v="1"/>
  </r>
  <r>
    <x v="454"/>
    <x v="2"/>
    <x v="2"/>
    <s v="FT"/>
    <x v="20"/>
    <n v="125000"/>
    <s v="USD"/>
    <n v="125000"/>
    <s v="US"/>
    <n v="0"/>
    <s v="US"/>
    <s v="M"/>
    <x v="2"/>
    <x v="0"/>
    <x v="4"/>
    <s v="United States of America"/>
    <x v="2"/>
    <x v="1"/>
    <x v="0"/>
    <x v="0"/>
  </r>
  <r>
    <x v="455"/>
    <x v="2"/>
    <x v="0"/>
    <s v="FT"/>
    <x v="47"/>
    <n v="240000"/>
    <s v="CNY"/>
    <n v="37236"/>
    <s v="US"/>
    <n v="50"/>
    <s v="US"/>
    <s v="L"/>
    <x v="0"/>
    <x v="0"/>
    <x v="4"/>
    <s v="United States of America"/>
    <x v="0"/>
    <x v="1"/>
    <x v="1"/>
    <x v="0"/>
  </r>
  <r>
    <x v="456"/>
    <x v="2"/>
    <x v="1"/>
    <s v="FT"/>
    <x v="10"/>
    <n v="105000"/>
    <s v="USD"/>
    <n v="105000"/>
    <s v="US"/>
    <n v="100"/>
    <s v="US"/>
    <s v="M"/>
    <x v="1"/>
    <x v="0"/>
    <x v="4"/>
    <s v="United States of America"/>
    <x v="2"/>
    <x v="1"/>
    <x v="2"/>
    <x v="0"/>
  </r>
  <r>
    <x v="457"/>
    <x v="2"/>
    <x v="1"/>
    <s v="FT"/>
    <x v="48"/>
    <n v="80000"/>
    <s v="EUR"/>
    <n v="87932"/>
    <s v="DE"/>
    <n v="0"/>
    <s v="DE"/>
    <s v="M"/>
    <x v="1"/>
    <x v="0"/>
    <x v="0"/>
    <s v="Germany"/>
    <x v="2"/>
    <x v="1"/>
    <x v="0"/>
    <x v="1"/>
  </r>
  <r>
    <x v="458"/>
    <x v="2"/>
    <x v="0"/>
    <s v="FT"/>
    <x v="7"/>
    <n v="1400000"/>
    <s v="INR"/>
    <n v="18442"/>
    <s v="IN"/>
    <n v="100"/>
    <s v="IN"/>
    <s v="M"/>
    <x v="0"/>
    <x v="0"/>
    <x v="8"/>
    <s v="India"/>
    <x v="2"/>
    <x v="2"/>
    <x v="2"/>
    <x v="0"/>
  </r>
  <r>
    <x v="459"/>
    <x v="2"/>
    <x v="0"/>
    <s v="FT"/>
    <x v="0"/>
    <n v="2400000"/>
    <s v="INR"/>
    <n v="31615"/>
    <s v="IN"/>
    <n v="100"/>
    <s v="IN"/>
    <s v="L"/>
    <x v="0"/>
    <x v="0"/>
    <x v="8"/>
    <s v="India"/>
    <x v="0"/>
    <x v="0"/>
    <x v="2"/>
    <x v="0"/>
  </r>
  <r>
    <x v="460"/>
    <x v="2"/>
    <x v="0"/>
    <s v="FT"/>
    <x v="17"/>
    <n v="53000"/>
    <s v="EUR"/>
    <n v="58255"/>
    <s v="PT"/>
    <n v="50"/>
    <s v="PT"/>
    <s v="L"/>
    <x v="0"/>
    <x v="0"/>
    <x v="19"/>
    <s v="Part-time "/>
    <x v="0"/>
    <x v="1"/>
    <x v="1"/>
    <x v="1"/>
  </r>
  <r>
    <x v="461"/>
    <x v="2"/>
    <x v="2"/>
    <s v="FT"/>
    <x v="29"/>
    <n v="100000"/>
    <s v="USD"/>
    <n v="100000"/>
    <s v="US"/>
    <n v="50"/>
    <s v="US"/>
    <s v="L"/>
    <x v="2"/>
    <x v="0"/>
    <x v="4"/>
    <s v="United States of America"/>
    <x v="0"/>
    <x v="2"/>
    <x v="1"/>
    <x v="0"/>
  </r>
  <r>
    <x v="462"/>
    <x v="2"/>
    <x v="0"/>
    <s v="PT"/>
    <x v="10"/>
    <n v="50000"/>
    <s v="EUR"/>
    <n v="54957"/>
    <s v="DE"/>
    <n v="50"/>
    <s v="DE"/>
    <s v="L"/>
    <x v="0"/>
    <x v="2"/>
    <x v="0"/>
    <s v="Germany"/>
    <x v="0"/>
    <x v="1"/>
    <x v="1"/>
    <x v="0"/>
  </r>
  <r>
    <x v="463"/>
    <x v="2"/>
    <x v="2"/>
    <s v="FT"/>
    <x v="0"/>
    <n v="1400000"/>
    <s v="INR"/>
    <n v="18442"/>
    <s v="IN"/>
    <n v="100"/>
    <s v="IN"/>
    <s v="M"/>
    <x v="2"/>
    <x v="0"/>
    <x v="8"/>
    <s v="India"/>
    <x v="2"/>
    <x v="0"/>
    <x v="2"/>
    <x v="0"/>
  </r>
  <r>
    <x v="464"/>
    <x v="2"/>
    <x v="1"/>
    <s v="FT"/>
    <x v="21"/>
    <n v="148000"/>
    <s v="EUR"/>
    <n v="162674"/>
    <s v="DE"/>
    <n v="100"/>
    <s v="DE"/>
    <s v="M"/>
    <x v="1"/>
    <x v="0"/>
    <x v="0"/>
    <s v="Germany"/>
    <x v="2"/>
    <x v="0"/>
    <x v="2"/>
    <x v="0"/>
  </r>
  <r>
    <x v="465"/>
    <x v="2"/>
    <x v="2"/>
    <s v="FT"/>
    <x v="10"/>
    <n v="120000"/>
    <s v="USD"/>
    <n v="120000"/>
    <s v="US"/>
    <n v="100"/>
    <s v="US"/>
    <s v="M"/>
    <x v="2"/>
    <x v="0"/>
    <x v="4"/>
    <s v="United States of America"/>
    <x v="2"/>
    <x v="1"/>
    <x v="2"/>
    <x v="0"/>
  </r>
  <r>
    <x v="466"/>
    <x v="2"/>
    <x v="1"/>
    <s v="FT"/>
    <x v="14"/>
    <n v="144000"/>
    <s v="USD"/>
    <n v="144000"/>
    <s v="US"/>
    <n v="50"/>
    <s v="US"/>
    <s v="L"/>
    <x v="1"/>
    <x v="0"/>
    <x v="4"/>
    <s v="United States of America"/>
    <x v="0"/>
    <x v="0"/>
    <x v="1"/>
    <x v="0"/>
  </r>
  <r>
    <x v="467"/>
    <x v="2"/>
    <x v="1"/>
    <s v="FT"/>
    <x v="0"/>
    <n v="104890"/>
    <s v="USD"/>
    <n v="104890"/>
    <s v="US"/>
    <n v="100"/>
    <s v="US"/>
    <s v="M"/>
    <x v="1"/>
    <x v="0"/>
    <x v="4"/>
    <s v="United States of America"/>
    <x v="2"/>
    <x v="0"/>
    <x v="2"/>
    <x v="0"/>
  </r>
  <r>
    <x v="468"/>
    <x v="2"/>
    <x v="1"/>
    <s v="FT"/>
    <x v="10"/>
    <n v="100000"/>
    <s v="USD"/>
    <n v="100000"/>
    <s v="US"/>
    <n v="100"/>
    <s v="US"/>
    <s v="M"/>
    <x v="1"/>
    <x v="0"/>
    <x v="4"/>
    <s v="United States of America"/>
    <x v="2"/>
    <x v="1"/>
    <x v="2"/>
    <x v="0"/>
  </r>
  <r>
    <x v="469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x v="470"/>
    <x v="2"/>
    <x v="0"/>
    <s v="FT"/>
    <x v="5"/>
    <n v="135000"/>
    <s v="USD"/>
    <n v="135000"/>
    <s v="US"/>
    <n v="100"/>
    <s v="US"/>
    <s v="M"/>
    <x v="0"/>
    <x v="0"/>
    <x v="4"/>
    <s v="United States of America"/>
    <x v="2"/>
    <x v="2"/>
    <x v="2"/>
    <x v="0"/>
  </r>
  <r>
    <x v="471"/>
    <x v="2"/>
    <x v="0"/>
    <s v="FT"/>
    <x v="5"/>
    <n v="50000"/>
    <s v="USD"/>
    <n v="50000"/>
    <s v="US"/>
    <n v="100"/>
    <s v="US"/>
    <s v="M"/>
    <x v="0"/>
    <x v="0"/>
    <x v="4"/>
    <s v="United States of America"/>
    <x v="2"/>
    <x v="2"/>
    <x v="2"/>
    <x v="0"/>
  </r>
  <r>
    <x v="472"/>
    <x v="2"/>
    <x v="1"/>
    <s v="FT"/>
    <x v="0"/>
    <n v="220000"/>
    <s v="USD"/>
    <n v="220000"/>
    <s v="US"/>
    <n v="100"/>
    <s v="US"/>
    <s v="M"/>
    <x v="1"/>
    <x v="0"/>
    <x v="4"/>
    <s v="United States of America"/>
    <x v="2"/>
    <x v="0"/>
    <x v="2"/>
    <x v="0"/>
  </r>
  <r>
    <x v="473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x v="474"/>
    <x v="2"/>
    <x v="0"/>
    <s v="FT"/>
    <x v="0"/>
    <n v="140000"/>
    <s v="GBP"/>
    <n v="183228"/>
    <s v="GB"/>
    <n v="0"/>
    <s v="GB"/>
    <s v="M"/>
    <x v="0"/>
    <x v="0"/>
    <x v="2"/>
    <s v="United Kingdom"/>
    <x v="2"/>
    <x v="0"/>
    <x v="0"/>
    <x v="0"/>
  </r>
  <r>
    <x v="475"/>
    <x v="2"/>
    <x v="0"/>
    <s v="FT"/>
    <x v="0"/>
    <n v="70000"/>
    <s v="GBP"/>
    <n v="91614"/>
    <s v="GB"/>
    <n v="0"/>
    <s v="GB"/>
    <s v="M"/>
    <x v="0"/>
    <x v="0"/>
    <x v="2"/>
    <s v="United Kingdom"/>
    <x v="2"/>
    <x v="0"/>
    <x v="0"/>
    <x v="0"/>
  </r>
  <r>
    <x v="476"/>
    <x v="2"/>
    <x v="1"/>
    <s v="FT"/>
    <x v="0"/>
    <n v="185100"/>
    <s v="USD"/>
    <n v="185100"/>
    <s v="US"/>
    <n v="100"/>
    <s v="US"/>
    <s v="M"/>
    <x v="1"/>
    <x v="0"/>
    <x v="4"/>
    <s v="United States of America"/>
    <x v="2"/>
    <x v="0"/>
    <x v="2"/>
    <x v="0"/>
  </r>
  <r>
    <x v="477"/>
    <x v="2"/>
    <x v="1"/>
    <s v="FT"/>
    <x v="4"/>
    <n v="220000"/>
    <s v="USD"/>
    <n v="220000"/>
    <s v="US"/>
    <n v="100"/>
    <s v="US"/>
    <s v="M"/>
    <x v="1"/>
    <x v="0"/>
    <x v="4"/>
    <s v="United States of America"/>
    <x v="2"/>
    <x v="1"/>
    <x v="2"/>
    <x v="1"/>
  </r>
  <r>
    <x v="478"/>
    <x v="2"/>
    <x v="0"/>
    <s v="FT"/>
    <x v="0"/>
    <n v="200000"/>
    <s v="USD"/>
    <n v="200000"/>
    <s v="US"/>
    <n v="100"/>
    <s v="US"/>
    <s v="M"/>
    <x v="0"/>
    <x v="0"/>
    <x v="4"/>
    <s v="United States of America"/>
    <x v="2"/>
    <x v="0"/>
    <x v="2"/>
    <x v="0"/>
  </r>
  <r>
    <x v="479"/>
    <x v="2"/>
    <x v="0"/>
    <s v="FT"/>
    <x v="0"/>
    <n v="120000"/>
    <s v="USD"/>
    <n v="120000"/>
    <s v="US"/>
    <n v="100"/>
    <s v="US"/>
    <s v="M"/>
    <x v="0"/>
    <x v="0"/>
    <x v="4"/>
    <s v="United States of America"/>
    <x v="2"/>
    <x v="0"/>
    <x v="2"/>
    <x v="0"/>
  </r>
  <r>
    <x v="480"/>
    <x v="2"/>
    <x v="1"/>
    <s v="FT"/>
    <x v="4"/>
    <n v="120000"/>
    <s v="USD"/>
    <n v="120000"/>
    <s v="AE"/>
    <n v="100"/>
    <s v="AE"/>
    <s v="S"/>
    <x v="1"/>
    <x v="0"/>
    <x v="12"/>
    <s v="United Arab Emirates"/>
    <x v="1"/>
    <x v="1"/>
    <x v="2"/>
    <x v="1"/>
  </r>
  <r>
    <x v="481"/>
    <x v="2"/>
    <x v="1"/>
    <s v="FT"/>
    <x v="4"/>
    <n v="65000"/>
    <s v="USD"/>
    <n v="65000"/>
    <s v="AE"/>
    <n v="100"/>
    <s v="AE"/>
    <s v="S"/>
    <x v="1"/>
    <x v="0"/>
    <x v="12"/>
    <s v="United Arab Emirates"/>
    <x v="1"/>
    <x v="1"/>
    <x v="2"/>
    <x v="1"/>
  </r>
  <r>
    <x v="482"/>
    <x v="2"/>
    <x v="3"/>
    <s v="FT"/>
    <x v="10"/>
    <n v="324000"/>
    <s v="USD"/>
    <n v="324000"/>
    <s v="US"/>
    <n v="100"/>
    <s v="US"/>
    <s v="M"/>
    <x v="3"/>
    <x v="0"/>
    <x v="4"/>
    <s v="United States of America"/>
    <x v="2"/>
    <x v="1"/>
    <x v="2"/>
    <x v="0"/>
  </r>
  <r>
    <x v="483"/>
    <x v="2"/>
    <x v="3"/>
    <s v="FT"/>
    <x v="10"/>
    <n v="216000"/>
    <s v="USD"/>
    <n v="216000"/>
    <s v="US"/>
    <n v="100"/>
    <s v="US"/>
    <s v="M"/>
    <x v="3"/>
    <x v="0"/>
    <x v="4"/>
    <s v="United States of America"/>
    <x v="2"/>
    <x v="1"/>
    <x v="2"/>
    <x v="0"/>
  </r>
  <r>
    <x v="484"/>
    <x v="2"/>
    <x v="1"/>
    <s v="FT"/>
    <x v="10"/>
    <n v="210000"/>
    <s v="USD"/>
    <n v="210000"/>
    <s v="US"/>
    <n v="100"/>
    <s v="US"/>
    <s v="M"/>
    <x v="1"/>
    <x v="0"/>
    <x v="4"/>
    <s v="United States of America"/>
    <x v="2"/>
    <x v="1"/>
    <x v="2"/>
    <x v="0"/>
  </r>
  <r>
    <x v="485"/>
    <x v="2"/>
    <x v="1"/>
    <s v="FT"/>
    <x v="4"/>
    <n v="120000"/>
    <s v="USD"/>
    <n v="120000"/>
    <s v="US"/>
    <n v="100"/>
    <s v="US"/>
    <s v="M"/>
    <x v="1"/>
    <x v="0"/>
    <x v="4"/>
    <s v="United States of America"/>
    <x v="2"/>
    <x v="1"/>
    <x v="2"/>
    <x v="1"/>
  </r>
  <r>
    <x v="486"/>
    <x v="2"/>
    <x v="1"/>
    <s v="FT"/>
    <x v="0"/>
    <n v="230000"/>
    <s v="USD"/>
    <n v="230000"/>
    <s v="US"/>
    <n v="100"/>
    <s v="US"/>
    <s v="M"/>
    <x v="1"/>
    <x v="0"/>
    <x v="4"/>
    <s v="United States of America"/>
    <x v="2"/>
    <x v="0"/>
    <x v="2"/>
    <x v="0"/>
  </r>
  <r>
    <x v="487"/>
    <x v="2"/>
    <x v="2"/>
    <s v="PT"/>
    <x v="0"/>
    <n v="100000"/>
    <s v="USD"/>
    <n v="100000"/>
    <s v="DZ"/>
    <n v="50"/>
    <s v="DZ"/>
    <s v="M"/>
    <x v="2"/>
    <x v="2"/>
    <x v="45"/>
    <s v="Algeria"/>
    <x v="2"/>
    <x v="0"/>
    <x v="1"/>
    <x v="0"/>
  </r>
  <r>
    <x v="488"/>
    <x v="2"/>
    <x v="0"/>
    <s v="FL"/>
    <x v="0"/>
    <n v="100000"/>
    <s v="USD"/>
    <n v="100000"/>
    <s v="CA"/>
    <n v="100"/>
    <s v="US"/>
    <s v="M"/>
    <x v="0"/>
    <x v="3"/>
    <x v="4"/>
    <s v="Canada"/>
    <x v="2"/>
    <x v="0"/>
    <x v="2"/>
    <x v="0"/>
  </r>
  <r>
    <x v="489"/>
    <x v="2"/>
    <x v="2"/>
    <s v="CT"/>
    <x v="35"/>
    <n v="29000"/>
    <s v="EUR"/>
    <n v="31875"/>
    <s v="TN"/>
    <n v="100"/>
    <s v="CZ"/>
    <s v="M"/>
    <x v="2"/>
    <x v="1"/>
    <x v="44"/>
    <s v="Tunisia"/>
    <x v="2"/>
    <x v="0"/>
    <x v="2"/>
    <x v="1"/>
  </r>
  <r>
    <x v="490"/>
    <x v="2"/>
    <x v="1"/>
    <s v="FT"/>
    <x v="23"/>
    <n v="200000"/>
    <s v="USD"/>
    <n v="200000"/>
    <s v="MY"/>
    <n v="100"/>
    <s v="US"/>
    <s v="M"/>
    <x v="1"/>
    <x v="0"/>
    <x v="4"/>
    <s v="Malaysia"/>
    <x v="2"/>
    <x v="3"/>
    <x v="2"/>
    <x v="0"/>
  </r>
  <r>
    <x v="491"/>
    <x v="2"/>
    <x v="0"/>
    <s v="FT"/>
    <x v="41"/>
    <n v="75000"/>
    <s v="USD"/>
    <n v="75000"/>
    <s v="CA"/>
    <n v="100"/>
    <s v="CA"/>
    <s v="S"/>
    <x v="0"/>
    <x v="0"/>
    <x v="15"/>
    <s v="Canada"/>
    <x v="1"/>
    <x v="2"/>
    <x v="2"/>
    <x v="0"/>
  </r>
  <r>
    <x v="492"/>
    <x v="2"/>
    <x v="0"/>
    <s v="FT"/>
    <x v="0"/>
    <n v="150000"/>
    <s v="PLN"/>
    <n v="35590"/>
    <s v="PL"/>
    <n v="100"/>
    <s v="PL"/>
    <s v="L"/>
    <x v="0"/>
    <x v="0"/>
    <x v="24"/>
    <s v="Poland"/>
    <x v="0"/>
    <x v="0"/>
    <x v="2"/>
    <x v="0"/>
  </r>
  <r>
    <x v="493"/>
    <x v="2"/>
    <x v="1"/>
    <s v="FT"/>
    <x v="34"/>
    <n v="100000"/>
    <s v="CAD"/>
    <n v="78791"/>
    <s v="CA"/>
    <n v="100"/>
    <s v="CA"/>
    <s v="M"/>
    <x v="1"/>
    <x v="0"/>
    <x v="15"/>
    <s v="Canada"/>
    <x v="2"/>
    <x v="3"/>
    <x v="2"/>
    <x v="1"/>
  </r>
  <r>
    <x v="494"/>
    <x v="2"/>
    <x v="1"/>
    <s v="FT"/>
    <x v="0"/>
    <n v="100000"/>
    <s v="USD"/>
    <n v="100000"/>
    <s v="BR"/>
    <n v="100"/>
    <s v="US"/>
    <s v="M"/>
    <x v="1"/>
    <x v="0"/>
    <x v="4"/>
    <s v="Brazil"/>
    <x v="2"/>
    <x v="0"/>
    <x v="2"/>
    <x v="0"/>
  </r>
  <r>
    <x v="495"/>
    <x v="2"/>
    <x v="0"/>
    <s v="FT"/>
    <x v="1"/>
    <n v="153000"/>
    <s v="USD"/>
    <n v="153000"/>
    <s v="US"/>
    <n v="50"/>
    <s v="US"/>
    <s v="M"/>
    <x v="0"/>
    <x v="0"/>
    <x v="4"/>
    <s v="United States of America"/>
    <x v="2"/>
    <x v="0"/>
    <x v="1"/>
    <x v="1"/>
  </r>
  <r>
    <x v="496"/>
    <x v="2"/>
    <x v="2"/>
    <s v="FT"/>
    <x v="10"/>
    <n v="52800"/>
    <s v="EUR"/>
    <n v="58035"/>
    <s v="PK"/>
    <n v="100"/>
    <s v="DE"/>
    <s v="M"/>
    <x v="2"/>
    <x v="0"/>
    <x v="0"/>
    <s v="Pakistan"/>
    <x v="2"/>
    <x v="1"/>
    <x v="2"/>
    <x v="0"/>
  </r>
  <r>
    <x v="497"/>
    <x v="2"/>
    <x v="1"/>
    <s v="FT"/>
    <x v="0"/>
    <n v="165000"/>
    <s v="USD"/>
    <n v="165000"/>
    <s v="US"/>
    <n v="100"/>
    <s v="US"/>
    <s v="M"/>
    <x v="1"/>
    <x v="0"/>
    <x v="4"/>
    <s v="United States of America"/>
    <x v="2"/>
    <x v="0"/>
    <x v="2"/>
    <x v="0"/>
  </r>
  <r>
    <x v="498"/>
    <x v="2"/>
    <x v="1"/>
    <s v="FT"/>
    <x v="14"/>
    <n v="85000"/>
    <s v="EUR"/>
    <n v="93427"/>
    <s v="FR"/>
    <n v="50"/>
    <s v="FR"/>
    <s v="L"/>
    <x v="1"/>
    <x v="0"/>
    <x v="7"/>
    <s v="France"/>
    <x v="0"/>
    <x v="0"/>
    <x v="1"/>
    <x v="0"/>
  </r>
  <r>
    <x v="499"/>
    <x v="2"/>
    <x v="2"/>
    <s v="FT"/>
    <x v="0"/>
    <n v="66500"/>
    <s v="CAD"/>
    <n v="52396"/>
    <s v="CA"/>
    <n v="100"/>
    <s v="CA"/>
    <s v="L"/>
    <x v="2"/>
    <x v="0"/>
    <x v="15"/>
    <s v="Canada"/>
    <x v="0"/>
    <x v="0"/>
    <x v="2"/>
    <x v="0"/>
  </r>
  <r>
    <x v="500"/>
    <x v="2"/>
    <x v="1"/>
    <s v="FT"/>
    <x v="4"/>
    <n v="57000"/>
    <s v="EUR"/>
    <n v="62651"/>
    <s v="NL"/>
    <n v="100"/>
    <s v="NL"/>
    <s v="L"/>
    <x v="1"/>
    <x v="0"/>
    <x v="13"/>
    <s v="Netherlands"/>
    <x v="0"/>
    <x v="1"/>
    <x v="2"/>
    <x v="1"/>
  </r>
  <r>
    <x v="501"/>
    <x v="2"/>
    <x v="0"/>
    <s v="FT"/>
    <x v="23"/>
    <n v="30000"/>
    <s v="EUR"/>
    <n v="32974"/>
    <s v="EE"/>
    <n v="100"/>
    <s v="EE"/>
    <s v="S"/>
    <x v="0"/>
    <x v="0"/>
    <x v="46"/>
    <s v="Estonia"/>
    <x v="1"/>
    <x v="3"/>
    <x v="2"/>
    <x v="0"/>
  </r>
  <r>
    <x v="502"/>
    <x v="2"/>
    <x v="2"/>
    <s v="FT"/>
    <x v="0"/>
    <n v="40000"/>
    <s v="USD"/>
    <n v="40000"/>
    <s v="JP"/>
    <n v="100"/>
    <s v="MY"/>
    <s v="L"/>
    <x v="2"/>
    <x v="0"/>
    <x v="47"/>
    <s v="Japan"/>
    <x v="0"/>
    <x v="0"/>
    <x v="2"/>
    <x v="0"/>
  </r>
  <r>
    <x v="503"/>
    <x v="2"/>
    <x v="0"/>
    <s v="FT"/>
    <x v="4"/>
    <n v="121000"/>
    <s v="AUD"/>
    <n v="87425"/>
    <s v="AU"/>
    <n v="100"/>
    <s v="AU"/>
    <s v="L"/>
    <x v="0"/>
    <x v="0"/>
    <x v="48"/>
    <s v="Australia"/>
    <x v="0"/>
    <x v="1"/>
    <x v="2"/>
    <x v="1"/>
  </r>
  <r>
    <x v="504"/>
    <x v="2"/>
    <x v="1"/>
    <s v="FT"/>
    <x v="10"/>
    <n v="115000"/>
    <s v="USD"/>
    <n v="115000"/>
    <s v="US"/>
    <n v="100"/>
    <s v="US"/>
    <s v="M"/>
    <x v="1"/>
    <x v="0"/>
    <x v="4"/>
    <s v="United States of America"/>
    <x v="2"/>
    <x v="1"/>
    <x v="2"/>
    <x v="0"/>
  </r>
  <r>
    <x v="505"/>
    <x v="2"/>
    <x v="2"/>
    <s v="FT"/>
    <x v="0"/>
    <n v="120000"/>
    <s v="AUD"/>
    <n v="86703"/>
    <s v="AU"/>
    <n v="50"/>
    <s v="AU"/>
    <s v="M"/>
    <x v="2"/>
    <x v="0"/>
    <x v="48"/>
    <s v="Australia"/>
    <x v="2"/>
    <x v="0"/>
    <x v="1"/>
    <x v="0"/>
  </r>
  <r>
    <x v="506"/>
    <x v="2"/>
    <x v="0"/>
    <s v="FT"/>
    <x v="35"/>
    <n v="75000"/>
    <s v="USD"/>
    <n v="75000"/>
    <s v="BO"/>
    <n v="100"/>
    <s v="US"/>
    <s v="L"/>
    <x v="0"/>
    <x v="0"/>
    <x v="4"/>
    <s v="Bolivia"/>
    <x v="0"/>
    <x v="0"/>
    <x v="2"/>
    <x v="1"/>
  </r>
  <r>
    <x v="507"/>
    <x v="2"/>
    <x v="0"/>
    <s v="FT"/>
    <x v="14"/>
    <n v="59000"/>
    <s v="EUR"/>
    <n v="64849"/>
    <s v="AT"/>
    <n v="0"/>
    <s v="AT"/>
    <s v="L"/>
    <x v="0"/>
    <x v="0"/>
    <x v="16"/>
    <s v="Austria"/>
    <x v="0"/>
    <x v="0"/>
    <x v="0"/>
    <x v="0"/>
  </r>
  <r>
    <x v="508"/>
    <x v="2"/>
    <x v="2"/>
    <s v="FT"/>
    <x v="14"/>
    <n v="120000"/>
    <s v="USD"/>
    <n v="120000"/>
    <s v="US"/>
    <n v="100"/>
    <s v="US"/>
    <s v="L"/>
    <x v="2"/>
    <x v="0"/>
    <x v="4"/>
    <s v="United States of America"/>
    <x v="0"/>
    <x v="0"/>
    <x v="2"/>
    <x v="0"/>
  </r>
  <r>
    <x v="509"/>
    <x v="2"/>
    <x v="0"/>
    <s v="FT"/>
    <x v="26"/>
    <n v="157000"/>
    <s v="USD"/>
    <n v="157000"/>
    <s v="US"/>
    <n v="100"/>
    <s v="US"/>
    <s v="L"/>
    <x v="0"/>
    <x v="0"/>
    <x v="4"/>
    <s v="United States of America"/>
    <x v="0"/>
    <x v="0"/>
    <x v="2"/>
    <x v="0"/>
  </r>
  <r>
    <x v="510"/>
    <x v="2"/>
    <x v="2"/>
    <s v="FT"/>
    <x v="30"/>
    <n v="150000"/>
    <s v="USD"/>
    <n v="150000"/>
    <s v="AU"/>
    <n v="100"/>
    <s v="AU"/>
    <s v="S"/>
    <x v="2"/>
    <x v="0"/>
    <x v="48"/>
    <s v="Australia"/>
    <x v="1"/>
    <x v="1"/>
    <x v="2"/>
    <x v="0"/>
  </r>
  <r>
    <x v="511"/>
    <x v="2"/>
    <x v="0"/>
    <s v="FT"/>
    <x v="7"/>
    <n v="90000"/>
    <s v="CAD"/>
    <n v="70912"/>
    <s v="CA"/>
    <n v="50"/>
    <s v="CA"/>
    <s v="L"/>
    <x v="0"/>
    <x v="0"/>
    <x v="15"/>
    <s v="Canada"/>
    <x v="0"/>
    <x v="2"/>
    <x v="1"/>
    <x v="0"/>
  </r>
  <r>
    <x v="512"/>
    <x v="2"/>
    <x v="2"/>
    <s v="FT"/>
    <x v="10"/>
    <n v="65000"/>
    <s v="USD"/>
    <n v="65000"/>
    <s v="US"/>
    <n v="100"/>
    <s v="US"/>
    <s v="S"/>
    <x v="2"/>
    <x v="0"/>
    <x v="4"/>
    <s v="United States of America"/>
    <x v="1"/>
    <x v="1"/>
    <x v="2"/>
    <x v="0"/>
  </r>
  <r>
    <x v="513"/>
    <x v="2"/>
    <x v="1"/>
    <s v="FT"/>
    <x v="4"/>
    <n v="65000"/>
    <s v="EUR"/>
    <n v="71444"/>
    <s v="IE"/>
    <n v="100"/>
    <s v="IE"/>
    <s v="S"/>
    <x v="1"/>
    <x v="0"/>
    <x v="49"/>
    <s v="Ireland"/>
    <x v="1"/>
    <x v="1"/>
    <x v="2"/>
    <x v="1"/>
  </r>
  <r>
    <x v="514"/>
    <x v="2"/>
    <x v="2"/>
    <s v="FT"/>
    <x v="25"/>
    <n v="20000"/>
    <s v="USD"/>
    <n v="20000"/>
    <s v="PK"/>
    <n v="0"/>
    <s v="PK"/>
    <s v="M"/>
    <x v="2"/>
    <x v="0"/>
    <x v="9"/>
    <s v="Pakistan"/>
    <x v="2"/>
    <x v="1"/>
    <x v="0"/>
    <x v="0"/>
  </r>
  <r>
    <x v="515"/>
    <x v="2"/>
    <x v="0"/>
    <s v="FT"/>
    <x v="0"/>
    <n v="48000"/>
    <s v="USD"/>
    <n v="48000"/>
    <s v="RU"/>
    <n v="100"/>
    <s v="US"/>
    <s v="S"/>
    <x v="0"/>
    <x v="0"/>
    <x v="4"/>
    <s v="Russian Federation"/>
    <x v="1"/>
    <x v="0"/>
    <x v="2"/>
    <x v="0"/>
  </r>
  <r>
    <x v="516"/>
    <x v="2"/>
    <x v="1"/>
    <s v="FT"/>
    <x v="22"/>
    <n v="152500"/>
    <s v="USD"/>
    <n v="152500"/>
    <s v="US"/>
    <n v="100"/>
    <s v="US"/>
    <s v="M"/>
    <x v="1"/>
    <x v="0"/>
    <x v="4"/>
    <s v="United States of America"/>
    <x v="2"/>
    <x v="0"/>
    <x v="2"/>
    <x v="0"/>
  </r>
  <r>
    <x v="517"/>
    <x v="2"/>
    <x v="0"/>
    <s v="FT"/>
    <x v="10"/>
    <n v="62000"/>
    <s v="EUR"/>
    <n v="68147"/>
    <s v="FR"/>
    <n v="100"/>
    <s v="FR"/>
    <s v="M"/>
    <x v="0"/>
    <x v="0"/>
    <x v="7"/>
    <s v="France"/>
    <x v="2"/>
    <x v="1"/>
    <x v="2"/>
    <x v="0"/>
  </r>
  <r>
    <x v="518"/>
    <x v="2"/>
    <x v="0"/>
    <s v="FT"/>
    <x v="0"/>
    <n v="115000"/>
    <s v="CHF"/>
    <n v="122346"/>
    <s v="CH"/>
    <n v="0"/>
    <s v="CH"/>
    <s v="L"/>
    <x v="0"/>
    <x v="0"/>
    <x v="40"/>
    <s v="Switzerland"/>
    <x v="0"/>
    <x v="0"/>
    <x v="0"/>
    <x v="0"/>
  </r>
  <r>
    <x v="519"/>
    <x v="2"/>
    <x v="1"/>
    <s v="FT"/>
    <x v="26"/>
    <n v="380000"/>
    <s v="USD"/>
    <n v="380000"/>
    <s v="US"/>
    <n v="100"/>
    <s v="US"/>
    <s v="L"/>
    <x v="1"/>
    <x v="0"/>
    <x v="4"/>
    <s v="United States of America"/>
    <x v="0"/>
    <x v="0"/>
    <x v="2"/>
    <x v="0"/>
  </r>
  <r>
    <x v="520"/>
    <x v="2"/>
    <x v="0"/>
    <s v="FT"/>
    <x v="0"/>
    <n v="88000"/>
    <s v="CAD"/>
    <n v="69336"/>
    <s v="CA"/>
    <n v="100"/>
    <s v="CA"/>
    <s v="M"/>
    <x v="0"/>
    <x v="0"/>
    <x v="15"/>
    <s v="Canada"/>
    <x v="2"/>
    <x v="0"/>
    <x v="2"/>
    <x v="0"/>
  </r>
  <r>
    <x v="521"/>
    <x v="2"/>
    <x v="2"/>
    <s v="FT"/>
    <x v="20"/>
    <n v="10000"/>
    <s v="USD"/>
    <n v="10000"/>
    <s v="PT"/>
    <n v="100"/>
    <s v="LU"/>
    <s v="M"/>
    <x v="2"/>
    <x v="0"/>
    <x v="23"/>
    <s v="Part-time "/>
    <x v="2"/>
    <x v="1"/>
    <x v="2"/>
    <x v="0"/>
  </r>
  <r>
    <x v="522"/>
    <x v="2"/>
    <x v="0"/>
    <s v="FT"/>
    <x v="5"/>
    <n v="20000"/>
    <s v="USD"/>
    <n v="20000"/>
    <s v="GR"/>
    <n v="100"/>
    <s v="GR"/>
    <s v="S"/>
    <x v="0"/>
    <x v="0"/>
    <x v="11"/>
    <s v="Greece"/>
    <x v="1"/>
    <x v="2"/>
    <x v="2"/>
    <x v="0"/>
  </r>
  <r>
    <x v="523"/>
    <x v="2"/>
    <x v="1"/>
    <s v="FT"/>
    <x v="49"/>
    <n v="405000"/>
    <s v="USD"/>
    <n v="405000"/>
    <s v="US"/>
    <n v="100"/>
    <s v="US"/>
    <s v="L"/>
    <x v="1"/>
    <x v="0"/>
    <x v="4"/>
    <s v="United States of America"/>
    <x v="0"/>
    <x v="2"/>
    <x v="2"/>
    <x v="0"/>
  </r>
  <r>
    <x v="524"/>
    <x v="2"/>
    <x v="0"/>
    <s v="FT"/>
    <x v="0"/>
    <n v="135000"/>
    <s v="USD"/>
    <n v="135000"/>
    <s v="US"/>
    <n v="100"/>
    <s v="US"/>
    <s v="L"/>
    <x v="0"/>
    <x v="0"/>
    <x v="4"/>
    <s v="United States of America"/>
    <x v="0"/>
    <x v="0"/>
    <x v="2"/>
    <x v="0"/>
  </r>
  <r>
    <x v="525"/>
    <x v="2"/>
    <x v="1"/>
    <s v="FT"/>
    <x v="26"/>
    <n v="177000"/>
    <s v="USD"/>
    <n v="177000"/>
    <s v="US"/>
    <n v="100"/>
    <s v="US"/>
    <s v="L"/>
    <x v="1"/>
    <x v="0"/>
    <x v="4"/>
    <s v="United States of America"/>
    <x v="0"/>
    <x v="0"/>
    <x v="2"/>
    <x v="0"/>
  </r>
  <r>
    <x v="526"/>
    <x v="2"/>
    <x v="0"/>
    <s v="FT"/>
    <x v="0"/>
    <n v="78000"/>
    <s v="USD"/>
    <n v="78000"/>
    <s v="US"/>
    <n v="100"/>
    <s v="US"/>
    <s v="M"/>
    <x v="0"/>
    <x v="0"/>
    <x v="4"/>
    <s v="United States of America"/>
    <x v="2"/>
    <x v="0"/>
    <x v="2"/>
    <x v="0"/>
  </r>
  <r>
    <x v="527"/>
    <x v="2"/>
    <x v="1"/>
    <s v="FT"/>
    <x v="5"/>
    <n v="135000"/>
    <s v="USD"/>
    <n v="135000"/>
    <s v="US"/>
    <n v="100"/>
    <s v="US"/>
    <s v="M"/>
    <x v="1"/>
    <x v="0"/>
    <x v="4"/>
    <s v="United States of America"/>
    <x v="2"/>
    <x v="2"/>
    <x v="2"/>
    <x v="0"/>
  </r>
  <r>
    <x v="528"/>
    <x v="2"/>
    <x v="1"/>
    <s v="FT"/>
    <x v="5"/>
    <n v="100000"/>
    <s v="USD"/>
    <n v="100000"/>
    <s v="US"/>
    <n v="100"/>
    <s v="US"/>
    <s v="M"/>
    <x v="1"/>
    <x v="0"/>
    <x v="4"/>
    <s v="United States of America"/>
    <x v="2"/>
    <x v="2"/>
    <x v="2"/>
    <x v="0"/>
  </r>
  <r>
    <x v="529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x v="530"/>
    <x v="2"/>
    <x v="0"/>
    <s v="FT"/>
    <x v="5"/>
    <n v="85000"/>
    <s v="USD"/>
    <n v="85000"/>
    <s v="CA"/>
    <n v="0"/>
    <s v="CA"/>
    <s v="M"/>
    <x v="0"/>
    <x v="0"/>
    <x v="15"/>
    <s v="Canada"/>
    <x v="2"/>
    <x v="2"/>
    <x v="0"/>
    <x v="0"/>
  </r>
  <r>
    <x v="531"/>
    <x v="2"/>
    <x v="0"/>
    <s v="FT"/>
    <x v="5"/>
    <n v="75000"/>
    <s v="USD"/>
    <n v="75000"/>
    <s v="CA"/>
    <n v="0"/>
    <s v="CA"/>
    <s v="M"/>
    <x v="0"/>
    <x v="0"/>
    <x v="15"/>
    <s v="Canada"/>
    <x v="2"/>
    <x v="2"/>
    <x v="0"/>
    <x v="0"/>
  </r>
  <r>
    <x v="532"/>
    <x v="2"/>
    <x v="1"/>
    <s v="FT"/>
    <x v="4"/>
    <n v="214000"/>
    <s v="USD"/>
    <n v="214000"/>
    <s v="US"/>
    <n v="100"/>
    <s v="US"/>
    <s v="M"/>
    <x v="1"/>
    <x v="0"/>
    <x v="4"/>
    <s v="United States of America"/>
    <x v="2"/>
    <x v="1"/>
    <x v="2"/>
    <x v="1"/>
  </r>
  <r>
    <x v="533"/>
    <x v="2"/>
    <x v="1"/>
    <s v="FT"/>
    <x v="4"/>
    <n v="192600"/>
    <s v="USD"/>
    <n v="192600"/>
    <s v="US"/>
    <n v="100"/>
    <s v="US"/>
    <s v="M"/>
    <x v="1"/>
    <x v="0"/>
    <x v="4"/>
    <s v="United States of America"/>
    <x v="2"/>
    <x v="1"/>
    <x v="2"/>
    <x v="1"/>
  </r>
  <r>
    <x v="534"/>
    <x v="2"/>
    <x v="1"/>
    <s v="FT"/>
    <x v="39"/>
    <n v="266400"/>
    <s v="USD"/>
    <n v="266400"/>
    <s v="US"/>
    <n v="100"/>
    <s v="US"/>
    <s v="M"/>
    <x v="1"/>
    <x v="0"/>
    <x v="4"/>
    <s v="United States of America"/>
    <x v="2"/>
    <x v="3"/>
    <x v="2"/>
    <x v="0"/>
  </r>
  <r>
    <x v="535"/>
    <x v="2"/>
    <x v="1"/>
    <s v="FT"/>
    <x v="39"/>
    <n v="213120"/>
    <s v="USD"/>
    <n v="213120"/>
    <s v="US"/>
    <n v="100"/>
    <s v="US"/>
    <s v="M"/>
    <x v="1"/>
    <x v="0"/>
    <x v="4"/>
    <s v="United States of America"/>
    <x v="2"/>
    <x v="3"/>
    <x v="2"/>
    <x v="0"/>
  </r>
  <r>
    <x v="536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x v="537"/>
    <x v="2"/>
    <x v="1"/>
    <s v="FT"/>
    <x v="10"/>
    <n v="155000"/>
    <s v="USD"/>
    <n v="155000"/>
    <s v="US"/>
    <n v="100"/>
    <s v="US"/>
    <s v="M"/>
    <x v="1"/>
    <x v="0"/>
    <x v="4"/>
    <s v="United States of America"/>
    <x v="2"/>
    <x v="1"/>
    <x v="2"/>
    <x v="0"/>
  </r>
  <r>
    <x v="538"/>
    <x v="2"/>
    <x v="0"/>
    <s v="FT"/>
    <x v="0"/>
    <n v="141300"/>
    <s v="USD"/>
    <n v="141300"/>
    <s v="US"/>
    <n v="0"/>
    <s v="US"/>
    <s v="M"/>
    <x v="0"/>
    <x v="0"/>
    <x v="4"/>
    <s v="United States of America"/>
    <x v="2"/>
    <x v="0"/>
    <x v="0"/>
    <x v="0"/>
  </r>
  <r>
    <x v="539"/>
    <x v="2"/>
    <x v="0"/>
    <s v="FT"/>
    <x v="0"/>
    <n v="102100"/>
    <s v="USD"/>
    <n v="102100"/>
    <s v="US"/>
    <n v="0"/>
    <s v="US"/>
    <s v="M"/>
    <x v="0"/>
    <x v="0"/>
    <x v="4"/>
    <s v="United States of America"/>
    <x v="2"/>
    <x v="0"/>
    <x v="0"/>
    <x v="0"/>
  </r>
  <r>
    <x v="540"/>
    <x v="2"/>
    <x v="1"/>
    <s v="FT"/>
    <x v="5"/>
    <n v="115934"/>
    <s v="USD"/>
    <n v="115934"/>
    <s v="US"/>
    <n v="100"/>
    <s v="US"/>
    <s v="M"/>
    <x v="1"/>
    <x v="0"/>
    <x v="4"/>
    <s v="United States of America"/>
    <x v="2"/>
    <x v="2"/>
    <x v="2"/>
    <x v="0"/>
  </r>
  <r>
    <x v="541"/>
    <x v="2"/>
    <x v="1"/>
    <s v="FT"/>
    <x v="5"/>
    <n v="81666"/>
    <s v="USD"/>
    <n v="81666"/>
    <s v="US"/>
    <n v="100"/>
    <s v="US"/>
    <s v="M"/>
    <x v="1"/>
    <x v="0"/>
    <x v="4"/>
    <s v="United States of America"/>
    <x v="2"/>
    <x v="2"/>
    <x v="2"/>
    <x v="0"/>
  </r>
  <r>
    <x v="542"/>
    <x v="2"/>
    <x v="0"/>
    <s v="FT"/>
    <x v="10"/>
    <n v="206699"/>
    <s v="USD"/>
    <n v="206699"/>
    <s v="US"/>
    <n v="0"/>
    <s v="US"/>
    <s v="M"/>
    <x v="0"/>
    <x v="0"/>
    <x v="4"/>
    <s v="United States of America"/>
    <x v="2"/>
    <x v="1"/>
    <x v="0"/>
    <x v="0"/>
  </r>
  <r>
    <x v="543"/>
    <x v="2"/>
    <x v="0"/>
    <s v="FT"/>
    <x v="10"/>
    <n v="99100"/>
    <s v="USD"/>
    <n v="99100"/>
    <s v="US"/>
    <n v="0"/>
    <s v="US"/>
    <s v="M"/>
    <x v="0"/>
    <x v="0"/>
    <x v="4"/>
    <s v="United States of America"/>
    <x v="2"/>
    <x v="1"/>
    <x v="0"/>
    <x v="0"/>
  </r>
  <r>
    <x v="544"/>
    <x v="2"/>
    <x v="1"/>
    <s v="FT"/>
    <x v="10"/>
    <n v="130000"/>
    <s v="USD"/>
    <n v="130000"/>
    <s v="US"/>
    <n v="100"/>
    <s v="US"/>
    <s v="M"/>
    <x v="1"/>
    <x v="0"/>
    <x v="4"/>
    <s v="United States of America"/>
    <x v="2"/>
    <x v="1"/>
    <x v="2"/>
    <x v="0"/>
  </r>
  <r>
    <x v="545"/>
    <x v="2"/>
    <x v="1"/>
    <s v="FT"/>
    <x v="10"/>
    <n v="115000"/>
    <s v="USD"/>
    <n v="115000"/>
    <s v="US"/>
    <n v="100"/>
    <s v="US"/>
    <s v="M"/>
    <x v="1"/>
    <x v="0"/>
    <x v="4"/>
    <s v="United States of America"/>
    <x v="2"/>
    <x v="1"/>
    <x v="2"/>
    <x v="0"/>
  </r>
  <r>
    <x v="546"/>
    <x v="2"/>
    <x v="1"/>
    <s v="FT"/>
    <x v="10"/>
    <n v="110500"/>
    <s v="USD"/>
    <n v="110500"/>
    <s v="US"/>
    <n v="100"/>
    <s v="US"/>
    <s v="M"/>
    <x v="1"/>
    <x v="0"/>
    <x v="4"/>
    <s v="United States of America"/>
    <x v="2"/>
    <x v="1"/>
    <x v="2"/>
    <x v="0"/>
  </r>
  <r>
    <x v="547"/>
    <x v="2"/>
    <x v="1"/>
    <s v="FT"/>
    <x v="10"/>
    <n v="130000"/>
    <s v="USD"/>
    <n v="130000"/>
    <s v="US"/>
    <n v="100"/>
    <s v="US"/>
    <s v="M"/>
    <x v="1"/>
    <x v="0"/>
    <x v="4"/>
    <s v="United States of America"/>
    <x v="2"/>
    <x v="1"/>
    <x v="2"/>
    <x v="0"/>
  </r>
  <r>
    <x v="548"/>
    <x v="2"/>
    <x v="1"/>
    <s v="FT"/>
    <x v="5"/>
    <n v="99050"/>
    <s v="USD"/>
    <n v="99050"/>
    <s v="US"/>
    <n v="100"/>
    <s v="US"/>
    <s v="M"/>
    <x v="1"/>
    <x v="0"/>
    <x v="4"/>
    <s v="United States of America"/>
    <x v="2"/>
    <x v="2"/>
    <x v="2"/>
    <x v="0"/>
  </r>
  <r>
    <x v="549"/>
    <x v="2"/>
    <x v="1"/>
    <s v="FT"/>
    <x v="10"/>
    <n v="160000"/>
    <s v="USD"/>
    <n v="160000"/>
    <s v="US"/>
    <n v="100"/>
    <s v="US"/>
    <s v="M"/>
    <x v="1"/>
    <x v="0"/>
    <x v="4"/>
    <s v="United States of America"/>
    <x v="2"/>
    <x v="1"/>
    <x v="2"/>
    <x v="0"/>
  </r>
  <r>
    <x v="550"/>
    <x v="2"/>
    <x v="1"/>
    <s v="FT"/>
    <x v="0"/>
    <n v="205300"/>
    <s v="USD"/>
    <n v="205300"/>
    <s v="US"/>
    <n v="0"/>
    <s v="US"/>
    <s v="L"/>
    <x v="1"/>
    <x v="0"/>
    <x v="4"/>
    <s v="United States of America"/>
    <x v="0"/>
    <x v="0"/>
    <x v="0"/>
    <x v="0"/>
  </r>
  <r>
    <x v="551"/>
    <x v="2"/>
    <x v="1"/>
    <s v="FT"/>
    <x v="0"/>
    <n v="140400"/>
    <s v="USD"/>
    <n v="140400"/>
    <s v="US"/>
    <n v="0"/>
    <s v="US"/>
    <s v="L"/>
    <x v="1"/>
    <x v="0"/>
    <x v="4"/>
    <s v="United States of America"/>
    <x v="0"/>
    <x v="0"/>
    <x v="0"/>
    <x v="0"/>
  </r>
  <r>
    <x v="552"/>
    <x v="2"/>
    <x v="1"/>
    <s v="FT"/>
    <x v="0"/>
    <n v="176000"/>
    <s v="USD"/>
    <n v="176000"/>
    <s v="US"/>
    <n v="100"/>
    <s v="US"/>
    <s v="M"/>
    <x v="1"/>
    <x v="0"/>
    <x v="4"/>
    <s v="United States of America"/>
    <x v="2"/>
    <x v="0"/>
    <x v="2"/>
    <x v="0"/>
  </r>
  <r>
    <x v="553"/>
    <x v="2"/>
    <x v="1"/>
    <s v="FT"/>
    <x v="0"/>
    <n v="144000"/>
    <s v="USD"/>
    <n v="144000"/>
    <s v="US"/>
    <n v="100"/>
    <s v="US"/>
    <s v="M"/>
    <x v="1"/>
    <x v="0"/>
    <x v="4"/>
    <s v="United States of America"/>
    <x v="2"/>
    <x v="0"/>
    <x v="2"/>
    <x v="0"/>
  </r>
  <r>
    <x v="554"/>
    <x v="2"/>
    <x v="1"/>
    <s v="FT"/>
    <x v="10"/>
    <n v="200100"/>
    <s v="USD"/>
    <n v="200100"/>
    <s v="US"/>
    <n v="100"/>
    <s v="US"/>
    <s v="M"/>
    <x v="1"/>
    <x v="0"/>
    <x v="4"/>
    <s v="United States of America"/>
    <x v="2"/>
    <x v="1"/>
    <x v="2"/>
    <x v="0"/>
  </r>
  <r>
    <x v="555"/>
    <x v="2"/>
    <x v="1"/>
    <s v="FT"/>
    <x v="10"/>
    <n v="160000"/>
    <s v="USD"/>
    <n v="160000"/>
    <s v="US"/>
    <n v="100"/>
    <s v="US"/>
    <s v="M"/>
    <x v="1"/>
    <x v="0"/>
    <x v="4"/>
    <s v="United States of America"/>
    <x v="2"/>
    <x v="1"/>
    <x v="2"/>
    <x v="0"/>
  </r>
  <r>
    <x v="556"/>
    <x v="2"/>
    <x v="1"/>
    <s v="FT"/>
    <x v="10"/>
    <n v="145000"/>
    <s v="USD"/>
    <n v="145000"/>
    <s v="US"/>
    <n v="100"/>
    <s v="US"/>
    <s v="M"/>
    <x v="1"/>
    <x v="0"/>
    <x v="4"/>
    <s v="United States of America"/>
    <x v="2"/>
    <x v="1"/>
    <x v="2"/>
    <x v="0"/>
  </r>
  <r>
    <x v="557"/>
    <x v="2"/>
    <x v="1"/>
    <s v="FT"/>
    <x v="10"/>
    <n v="70500"/>
    <s v="USD"/>
    <n v="70500"/>
    <s v="US"/>
    <n v="0"/>
    <s v="US"/>
    <s v="M"/>
    <x v="1"/>
    <x v="0"/>
    <x v="4"/>
    <s v="United States of America"/>
    <x v="2"/>
    <x v="1"/>
    <x v="0"/>
    <x v="0"/>
  </r>
  <r>
    <x v="558"/>
    <x v="2"/>
    <x v="1"/>
    <s v="FT"/>
    <x v="0"/>
    <n v="205300"/>
    <s v="USD"/>
    <n v="205300"/>
    <s v="US"/>
    <n v="0"/>
    <s v="US"/>
    <s v="M"/>
    <x v="1"/>
    <x v="0"/>
    <x v="4"/>
    <s v="United States of America"/>
    <x v="2"/>
    <x v="0"/>
    <x v="0"/>
    <x v="0"/>
  </r>
  <r>
    <x v="559"/>
    <x v="2"/>
    <x v="1"/>
    <s v="FT"/>
    <x v="0"/>
    <n v="140400"/>
    <s v="USD"/>
    <n v="140400"/>
    <s v="US"/>
    <n v="0"/>
    <s v="US"/>
    <s v="M"/>
    <x v="1"/>
    <x v="0"/>
    <x v="4"/>
    <s v="United States of America"/>
    <x v="2"/>
    <x v="0"/>
    <x v="0"/>
    <x v="0"/>
  </r>
  <r>
    <x v="560"/>
    <x v="2"/>
    <x v="1"/>
    <s v="FT"/>
    <x v="44"/>
    <n v="205300"/>
    <s v="USD"/>
    <n v="205300"/>
    <s v="US"/>
    <n v="0"/>
    <s v="US"/>
    <s v="M"/>
    <x v="1"/>
    <x v="0"/>
    <x v="4"/>
    <s v="United States of America"/>
    <x v="2"/>
    <x v="1"/>
    <x v="0"/>
    <x v="0"/>
  </r>
  <r>
    <x v="561"/>
    <x v="2"/>
    <x v="1"/>
    <s v="FT"/>
    <x v="44"/>
    <n v="184700"/>
    <s v="USD"/>
    <n v="184700"/>
    <s v="US"/>
    <n v="0"/>
    <s v="US"/>
    <s v="M"/>
    <x v="1"/>
    <x v="0"/>
    <x v="4"/>
    <s v="United States of America"/>
    <x v="2"/>
    <x v="1"/>
    <x v="0"/>
    <x v="0"/>
  </r>
  <r>
    <x v="562"/>
    <x v="2"/>
    <x v="1"/>
    <s v="FT"/>
    <x v="10"/>
    <n v="175100"/>
    <s v="USD"/>
    <n v="175100"/>
    <s v="US"/>
    <n v="100"/>
    <s v="US"/>
    <s v="M"/>
    <x v="1"/>
    <x v="0"/>
    <x v="4"/>
    <s v="United States of America"/>
    <x v="2"/>
    <x v="1"/>
    <x v="2"/>
    <x v="0"/>
  </r>
  <r>
    <x v="563"/>
    <x v="2"/>
    <x v="1"/>
    <s v="FT"/>
    <x v="10"/>
    <n v="140250"/>
    <s v="USD"/>
    <n v="140250"/>
    <s v="US"/>
    <n v="100"/>
    <s v="US"/>
    <s v="M"/>
    <x v="1"/>
    <x v="0"/>
    <x v="4"/>
    <s v="United States of America"/>
    <x v="2"/>
    <x v="1"/>
    <x v="2"/>
    <x v="0"/>
  </r>
  <r>
    <x v="564"/>
    <x v="2"/>
    <x v="1"/>
    <s v="FT"/>
    <x v="5"/>
    <n v="116150"/>
    <s v="USD"/>
    <n v="116150"/>
    <s v="US"/>
    <n v="100"/>
    <s v="US"/>
    <s v="M"/>
    <x v="1"/>
    <x v="0"/>
    <x v="4"/>
    <s v="United States of America"/>
    <x v="2"/>
    <x v="2"/>
    <x v="2"/>
    <x v="0"/>
  </r>
  <r>
    <x v="565"/>
    <x v="2"/>
    <x v="1"/>
    <s v="FT"/>
    <x v="10"/>
    <n v="54000"/>
    <s v="USD"/>
    <n v="54000"/>
    <s v="US"/>
    <n v="0"/>
    <s v="US"/>
    <s v="M"/>
    <x v="1"/>
    <x v="0"/>
    <x v="4"/>
    <s v="United States of America"/>
    <x v="2"/>
    <x v="1"/>
    <x v="0"/>
    <x v="0"/>
  </r>
  <r>
    <x v="566"/>
    <x v="2"/>
    <x v="1"/>
    <s v="FT"/>
    <x v="5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x v="567"/>
    <x v="2"/>
    <x v="0"/>
    <s v="FT"/>
    <x v="5"/>
    <n v="50000"/>
    <s v="GBP"/>
    <n v="65438"/>
    <s v="GB"/>
    <n v="0"/>
    <s v="GB"/>
    <s v="M"/>
    <x v="0"/>
    <x v="0"/>
    <x v="2"/>
    <s v="United Kingdom"/>
    <x v="2"/>
    <x v="2"/>
    <x v="0"/>
    <x v="0"/>
  </r>
  <r>
    <x v="568"/>
    <x v="2"/>
    <x v="1"/>
    <s v="FT"/>
    <x v="5"/>
    <n v="80000"/>
    <s v="USD"/>
    <n v="80000"/>
    <s v="US"/>
    <n v="100"/>
    <s v="US"/>
    <s v="M"/>
    <x v="1"/>
    <x v="0"/>
    <x v="4"/>
    <s v="United States of America"/>
    <x v="2"/>
    <x v="2"/>
    <x v="2"/>
    <x v="0"/>
  </r>
  <r>
    <x v="569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x v="570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x v="571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x v="572"/>
    <x v="2"/>
    <x v="1"/>
    <s v="FT"/>
    <x v="5"/>
    <n v="100000"/>
    <s v="USD"/>
    <n v="100000"/>
    <s v="US"/>
    <n v="100"/>
    <s v="US"/>
    <s v="M"/>
    <x v="1"/>
    <x v="0"/>
    <x v="4"/>
    <s v="United States of America"/>
    <x v="2"/>
    <x v="2"/>
    <x v="2"/>
    <x v="0"/>
  </r>
  <r>
    <x v="573"/>
    <x v="2"/>
    <x v="1"/>
    <s v="FT"/>
    <x v="5"/>
    <n v="69000"/>
    <s v="USD"/>
    <n v="69000"/>
    <s v="US"/>
    <n v="100"/>
    <s v="US"/>
    <s v="M"/>
    <x v="1"/>
    <x v="0"/>
    <x v="4"/>
    <s v="United States of America"/>
    <x v="2"/>
    <x v="2"/>
    <x v="2"/>
    <x v="0"/>
  </r>
  <r>
    <x v="574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x v="575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x v="576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x v="577"/>
    <x v="2"/>
    <x v="1"/>
    <s v="FT"/>
    <x v="5"/>
    <n v="150075"/>
    <s v="USD"/>
    <n v="150075"/>
    <s v="US"/>
    <n v="100"/>
    <s v="US"/>
    <s v="M"/>
    <x v="1"/>
    <x v="0"/>
    <x v="4"/>
    <s v="United States of America"/>
    <x v="2"/>
    <x v="2"/>
    <x v="2"/>
    <x v="0"/>
  </r>
  <r>
    <x v="578"/>
    <x v="2"/>
    <x v="1"/>
    <s v="FT"/>
    <x v="10"/>
    <n v="100000"/>
    <s v="USD"/>
    <n v="100000"/>
    <s v="US"/>
    <n v="100"/>
    <s v="US"/>
    <s v="M"/>
    <x v="1"/>
    <x v="0"/>
    <x v="4"/>
    <s v="United States of America"/>
    <x v="2"/>
    <x v="1"/>
    <x v="2"/>
    <x v="0"/>
  </r>
  <r>
    <x v="579"/>
    <x v="2"/>
    <x v="1"/>
    <s v="FT"/>
    <x v="10"/>
    <n v="25000"/>
    <s v="USD"/>
    <n v="25000"/>
    <s v="US"/>
    <n v="100"/>
    <s v="US"/>
    <s v="M"/>
    <x v="1"/>
    <x v="0"/>
    <x v="4"/>
    <s v="United States of America"/>
    <x v="2"/>
    <x v="1"/>
    <x v="2"/>
    <x v="0"/>
  </r>
  <r>
    <x v="580"/>
    <x v="2"/>
    <x v="1"/>
    <s v="FT"/>
    <x v="5"/>
    <n v="126500"/>
    <s v="USD"/>
    <n v="126500"/>
    <s v="US"/>
    <n v="100"/>
    <s v="US"/>
    <s v="M"/>
    <x v="1"/>
    <x v="0"/>
    <x v="4"/>
    <s v="United States of America"/>
    <x v="2"/>
    <x v="2"/>
    <x v="2"/>
    <x v="0"/>
  </r>
  <r>
    <x v="581"/>
    <x v="2"/>
    <x v="1"/>
    <s v="FT"/>
    <x v="5"/>
    <n v="106260"/>
    <s v="USD"/>
    <n v="106260"/>
    <s v="US"/>
    <n v="100"/>
    <s v="US"/>
    <s v="M"/>
    <x v="1"/>
    <x v="0"/>
    <x v="4"/>
    <s v="United States of America"/>
    <x v="2"/>
    <x v="2"/>
    <x v="2"/>
    <x v="0"/>
  </r>
  <r>
    <x v="582"/>
    <x v="2"/>
    <x v="1"/>
    <s v="FT"/>
    <x v="10"/>
    <n v="220110"/>
    <s v="USD"/>
    <n v="220110"/>
    <s v="US"/>
    <n v="100"/>
    <s v="US"/>
    <s v="M"/>
    <x v="1"/>
    <x v="0"/>
    <x v="4"/>
    <s v="United States of America"/>
    <x v="2"/>
    <x v="1"/>
    <x v="2"/>
    <x v="0"/>
  </r>
  <r>
    <x v="583"/>
    <x v="2"/>
    <x v="1"/>
    <s v="FT"/>
    <x v="10"/>
    <n v="160080"/>
    <s v="USD"/>
    <n v="160080"/>
    <s v="US"/>
    <n v="100"/>
    <s v="US"/>
    <s v="M"/>
    <x v="1"/>
    <x v="0"/>
    <x v="4"/>
    <s v="United States of America"/>
    <x v="2"/>
    <x v="1"/>
    <x v="2"/>
    <x v="0"/>
  </r>
  <r>
    <x v="584"/>
    <x v="2"/>
    <x v="1"/>
    <s v="FT"/>
    <x v="5"/>
    <n v="105000"/>
    <s v="USD"/>
    <n v="105000"/>
    <s v="US"/>
    <n v="100"/>
    <s v="US"/>
    <s v="M"/>
    <x v="1"/>
    <x v="0"/>
    <x v="4"/>
    <s v="United States of America"/>
    <x v="2"/>
    <x v="2"/>
    <x v="2"/>
    <x v="0"/>
  </r>
  <r>
    <x v="585"/>
    <x v="2"/>
    <x v="1"/>
    <s v="FT"/>
    <x v="5"/>
    <n v="110925"/>
    <s v="USD"/>
    <n v="110925"/>
    <s v="US"/>
    <n v="100"/>
    <s v="US"/>
    <s v="M"/>
    <x v="1"/>
    <x v="0"/>
    <x v="4"/>
    <s v="United States of America"/>
    <x v="2"/>
    <x v="2"/>
    <x v="2"/>
    <x v="0"/>
  </r>
  <r>
    <x v="586"/>
    <x v="2"/>
    <x v="0"/>
    <s v="FT"/>
    <x v="5"/>
    <n v="35000"/>
    <s v="GBP"/>
    <n v="45807"/>
    <s v="GB"/>
    <n v="0"/>
    <s v="GB"/>
    <s v="M"/>
    <x v="0"/>
    <x v="0"/>
    <x v="2"/>
    <s v="United Kingdom"/>
    <x v="2"/>
    <x v="2"/>
    <x v="0"/>
    <x v="0"/>
  </r>
  <r>
    <x v="587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x v="588"/>
    <x v="2"/>
    <x v="1"/>
    <s v="FT"/>
    <x v="5"/>
    <n v="99000"/>
    <s v="USD"/>
    <n v="99000"/>
    <s v="US"/>
    <n v="0"/>
    <s v="US"/>
    <s v="M"/>
    <x v="1"/>
    <x v="0"/>
    <x v="4"/>
    <s v="United States of America"/>
    <x v="2"/>
    <x v="2"/>
    <x v="0"/>
    <x v="0"/>
  </r>
  <r>
    <x v="589"/>
    <x v="2"/>
    <x v="1"/>
    <s v="FT"/>
    <x v="5"/>
    <n v="60000"/>
    <s v="USD"/>
    <n v="60000"/>
    <s v="US"/>
    <n v="100"/>
    <s v="US"/>
    <s v="M"/>
    <x v="1"/>
    <x v="0"/>
    <x v="4"/>
    <s v="United States of America"/>
    <x v="2"/>
    <x v="2"/>
    <x v="2"/>
    <x v="0"/>
  </r>
  <r>
    <x v="590"/>
    <x v="2"/>
    <x v="1"/>
    <s v="FT"/>
    <x v="39"/>
    <n v="192564"/>
    <s v="USD"/>
    <n v="192564"/>
    <s v="US"/>
    <n v="100"/>
    <s v="US"/>
    <s v="M"/>
    <x v="1"/>
    <x v="0"/>
    <x v="4"/>
    <s v="United States of America"/>
    <x v="2"/>
    <x v="3"/>
    <x v="2"/>
    <x v="0"/>
  </r>
  <r>
    <x v="591"/>
    <x v="2"/>
    <x v="1"/>
    <s v="FT"/>
    <x v="39"/>
    <n v="144854"/>
    <s v="USD"/>
    <n v="144854"/>
    <s v="US"/>
    <n v="100"/>
    <s v="US"/>
    <s v="M"/>
    <x v="1"/>
    <x v="0"/>
    <x v="4"/>
    <s v="United States of America"/>
    <x v="2"/>
    <x v="3"/>
    <x v="2"/>
    <x v="0"/>
  </r>
  <r>
    <x v="592"/>
    <x v="2"/>
    <x v="1"/>
    <s v="FT"/>
    <x v="0"/>
    <n v="230000"/>
    <s v="USD"/>
    <n v="230000"/>
    <s v="US"/>
    <n v="100"/>
    <s v="US"/>
    <s v="M"/>
    <x v="1"/>
    <x v="0"/>
    <x v="4"/>
    <s v="United States of America"/>
    <x v="2"/>
    <x v="0"/>
    <x v="2"/>
    <x v="0"/>
  </r>
  <r>
    <x v="593"/>
    <x v="2"/>
    <x v="1"/>
    <s v="FT"/>
    <x v="0"/>
    <n v="150000"/>
    <s v="USD"/>
    <n v="150000"/>
    <s v="US"/>
    <n v="100"/>
    <s v="US"/>
    <s v="M"/>
    <x v="1"/>
    <x v="0"/>
    <x v="4"/>
    <s v="United States of America"/>
    <x v="2"/>
    <x v="0"/>
    <x v="2"/>
    <x v="0"/>
  </r>
  <r>
    <x v="594"/>
    <x v="2"/>
    <x v="1"/>
    <s v="FT"/>
    <x v="36"/>
    <n v="150260"/>
    <s v="USD"/>
    <n v="150260"/>
    <s v="US"/>
    <n v="100"/>
    <s v="US"/>
    <s v="M"/>
    <x v="1"/>
    <x v="0"/>
    <x v="4"/>
    <s v="United States of America"/>
    <x v="2"/>
    <x v="2"/>
    <x v="2"/>
    <x v="0"/>
  </r>
  <r>
    <x v="595"/>
    <x v="2"/>
    <x v="1"/>
    <s v="FT"/>
    <x v="36"/>
    <n v="109280"/>
    <s v="USD"/>
    <n v="109280"/>
    <s v="US"/>
    <n v="100"/>
    <s v="US"/>
    <s v="M"/>
    <x v="1"/>
    <x v="0"/>
    <x v="4"/>
    <s v="United States of America"/>
    <x v="2"/>
    <x v="2"/>
    <x v="2"/>
    <x v="0"/>
  </r>
  <r>
    <x v="596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x v="597"/>
    <x v="2"/>
    <x v="1"/>
    <s v="FT"/>
    <x v="5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x v="598"/>
    <x v="2"/>
    <x v="0"/>
    <s v="FT"/>
    <x v="0"/>
    <n v="160000"/>
    <s v="USD"/>
    <n v="160000"/>
    <s v="US"/>
    <n v="100"/>
    <s v="US"/>
    <s v="M"/>
    <x v="0"/>
    <x v="0"/>
    <x v="4"/>
    <s v="United States of America"/>
    <x v="2"/>
    <x v="0"/>
    <x v="2"/>
    <x v="0"/>
  </r>
  <r>
    <x v="599"/>
    <x v="2"/>
    <x v="0"/>
    <s v="FT"/>
    <x v="0"/>
    <n v="130000"/>
    <s v="USD"/>
    <n v="130000"/>
    <s v="US"/>
    <n v="100"/>
    <s v="US"/>
    <s v="M"/>
    <x v="0"/>
    <x v="0"/>
    <x v="4"/>
    <s v="United States of America"/>
    <x v="2"/>
    <x v="0"/>
    <x v="2"/>
    <x v="0"/>
  </r>
  <r>
    <x v="600"/>
    <x v="2"/>
    <x v="2"/>
    <s v="FT"/>
    <x v="5"/>
    <n v="67000"/>
    <s v="USD"/>
    <n v="67000"/>
    <s v="CA"/>
    <n v="0"/>
    <s v="CA"/>
    <s v="M"/>
    <x v="2"/>
    <x v="0"/>
    <x v="15"/>
    <s v="Canada"/>
    <x v="2"/>
    <x v="2"/>
    <x v="0"/>
    <x v="0"/>
  </r>
  <r>
    <x v="601"/>
    <x v="2"/>
    <x v="2"/>
    <s v="FT"/>
    <x v="5"/>
    <n v="52000"/>
    <s v="USD"/>
    <n v="52000"/>
    <s v="CA"/>
    <n v="0"/>
    <s v="CA"/>
    <s v="M"/>
    <x v="2"/>
    <x v="0"/>
    <x v="15"/>
    <s v="Canada"/>
    <x v="2"/>
    <x v="2"/>
    <x v="0"/>
    <x v="0"/>
  </r>
  <r>
    <x v="602"/>
    <x v="2"/>
    <x v="1"/>
    <s v="FT"/>
    <x v="10"/>
    <n v="154000"/>
    <s v="USD"/>
    <n v="154000"/>
    <s v="US"/>
    <n v="100"/>
    <s v="US"/>
    <s v="M"/>
    <x v="1"/>
    <x v="0"/>
    <x v="4"/>
    <s v="United States of America"/>
    <x v="2"/>
    <x v="1"/>
    <x v="2"/>
    <x v="0"/>
  </r>
  <r>
    <x v="603"/>
    <x v="2"/>
    <x v="1"/>
    <s v="FT"/>
    <x v="10"/>
    <n v="126000"/>
    <s v="USD"/>
    <n v="126000"/>
    <s v="US"/>
    <n v="100"/>
    <s v="US"/>
    <s v="M"/>
    <x v="1"/>
    <x v="0"/>
    <x v="4"/>
    <s v="United States of America"/>
    <x v="2"/>
    <x v="1"/>
    <x v="2"/>
    <x v="0"/>
  </r>
  <r>
    <x v="604"/>
    <x v="2"/>
    <x v="1"/>
    <s v="FT"/>
    <x v="5"/>
    <n v="129000"/>
    <s v="USD"/>
    <n v="129000"/>
    <s v="US"/>
    <n v="0"/>
    <s v="US"/>
    <s v="M"/>
    <x v="1"/>
    <x v="0"/>
    <x v="4"/>
    <s v="United States of America"/>
    <x v="2"/>
    <x v="2"/>
    <x v="0"/>
    <x v="0"/>
  </r>
  <r>
    <x v="605"/>
    <x v="2"/>
    <x v="1"/>
    <s v="FT"/>
    <x v="5"/>
    <n v="150000"/>
    <s v="USD"/>
    <n v="150000"/>
    <s v="US"/>
    <n v="100"/>
    <s v="US"/>
    <s v="M"/>
    <x v="1"/>
    <x v="0"/>
    <x v="4"/>
    <s v="United States of America"/>
    <x v="2"/>
    <x v="2"/>
    <x v="2"/>
    <x v="0"/>
  </r>
  <r>
    <x v="606"/>
    <x v="2"/>
    <x v="0"/>
    <s v="FT"/>
    <x v="19"/>
    <n v="200000"/>
    <s v="USD"/>
    <n v="200000"/>
    <s v="IN"/>
    <n v="100"/>
    <s v="US"/>
    <s v="L"/>
    <x v="0"/>
    <x v="0"/>
    <x v="4"/>
    <s v="India"/>
    <x v="0"/>
    <x v="0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59F92-CDD7-4BB7-85E6-D790FB3FB9C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G4:H9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A38B0-EDC6-4565-8B4B-B2FFDA26D7ED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21:C26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25D03-5E63-4EF0-BA8C-8F9B0BA8184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O20:P25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5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4FE5F-E3A8-4B79-BC0B-FE8D34DACBE9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O4:P8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</pivotFields>
  <rowFields count="1">
    <field x="1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E2B1D-9F78-4C99-8664-CA417378DD0D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G21:H25" firstHeaderRow="1" firstDataRow="1" firstDataCol="1"/>
  <pivotFields count="20">
    <pivotField dataField="1"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8F82B-9F5B-46D6-BEAF-1C27ACDB5F21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B9:C59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Row" showAll="0" sortType="descending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4"/>
  </rowFields>
  <rowItems count="50">
    <i>
      <x v="39"/>
    </i>
    <i>
      <x v="48"/>
    </i>
    <i>
      <x v="33"/>
    </i>
    <i>
      <x v="23"/>
    </i>
    <i>
      <x v="25"/>
    </i>
    <i>
      <x v="2"/>
    </i>
    <i>
      <x v="46"/>
    </i>
    <i>
      <x v="21"/>
    </i>
    <i>
      <x/>
    </i>
    <i>
      <x v="6"/>
    </i>
    <i>
      <x v="40"/>
    </i>
    <i>
      <x v="4"/>
    </i>
    <i>
      <x v="15"/>
    </i>
    <i>
      <x v="47"/>
    </i>
    <i>
      <x v="3"/>
    </i>
    <i>
      <x v="8"/>
    </i>
    <i>
      <x v="22"/>
    </i>
    <i>
      <x v="37"/>
    </i>
    <i>
      <x v="43"/>
    </i>
    <i>
      <x v="14"/>
    </i>
    <i>
      <x v="41"/>
    </i>
    <i>
      <x v="38"/>
    </i>
    <i>
      <x v="32"/>
    </i>
    <i>
      <x v="12"/>
    </i>
    <i>
      <x v="42"/>
    </i>
    <i>
      <x v="16"/>
    </i>
    <i>
      <x v="11"/>
    </i>
    <i>
      <x v="36"/>
    </i>
    <i>
      <x v="10"/>
    </i>
    <i>
      <x v="27"/>
    </i>
    <i>
      <x v="7"/>
    </i>
    <i>
      <x v="28"/>
    </i>
    <i>
      <x v="24"/>
    </i>
    <i>
      <x v="18"/>
    </i>
    <i>
      <x v="13"/>
    </i>
    <i>
      <x v="30"/>
    </i>
    <i>
      <x v="34"/>
    </i>
    <i>
      <x v="19"/>
    </i>
    <i>
      <x v="29"/>
    </i>
    <i>
      <x v="9"/>
    </i>
    <i>
      <x v="44"/>
    </i>
    <i>
      <x v="17"/>
    </i>
    <i>
      <x v="5"/>
    </i>
    <i>
      <x v="1"/>
    </i>
    <i>
      <x v="31"/>
    </i>
    <i>
      <x v="45"/>
    </i>
    <i>
      <x v="35"/>
    </i>
    <i>
      <x v="26"/>
    </i>
    <i>
      <x v="49"/>
    </i>
    <i>
      <x v="20"/>
    </i>
  </rowItems>
  <colItems count="1">
    <i/>
  </colItems>
  <pageFields count="5">
    <pageField fld="1" hier="-1"/>
    <pageField fld="16" hier="-1"/>
    <pageField fld="17" hier="-1"/>
    <pageField fld="13" hier="-1"/>
    <pageField fld="12" hier="-1"/>
  </pageFields>
  <dataFields count="1">
    <dataField name="Average of salary_in_usd" fld="7" subtotal="average" baseField="14" baseItem="48" numFmtId="164"/>
  </dataFields>
  <formats count="1">
    <format dxfId="27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2854E-C350-42BA-8174-56FF6FD8ECF1}" name="PivotTable1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38:F42" firstHeaderRow="1" firstDataRow="2" firstDataCol="1" rowPageCount="4" colPageCount="1"/>
  <pivotFields count="20">
    <pivotField dataFiel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sd="0" x="2"/>
        <item sd="0" x="1"/>
        <item sd="0" x="3"/>
        <item sd="0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</pivotFields>
  <rowFields count="1">
    <field x="16"/>
  </rowFields>
  <rowItems count="3">
    <i>
      <x/>
    </i>
    <i>
      <x v="1"/>
    </i>
    <i>
      <x v="2"/>
    </i>
  </rowItems>
  <colFields count="1">
    <field x="12"/>
  </colFields>
  <colItems count="4">
    <i>
      <x/>
    </i>
    <i>
      <x v="1"/>
    </i>
    <i>
      <x v="2"/>
    </i>
    <i>
      <x v="3"/>
    </i>
  </colItems>
  <pageFields count="4">
    <pageField fld="14" hier="-1"/>
    <pageField fld="13" hier="-1"/>
    <pageField fld="17" hier="-1"/>
    <pageField fld="18" hier="-1"/>
  </pageFields>
  <dataFields count="1">
    <dataField name="Count of id" fld="0" subtotal="count" baseField="16" baseItem="0"/>
  </dataFields>
  <formats count="1">
    <format dxfId="22">
      <pivotArea outline="0" collapsedLevelsAreSubtotals="1" fieldPosition="0"/>
    </format>
  </formats>
  <chartFormats count="8">
    <chartFormat chart="10" format="8" series="1">
      <pivotArea type="data" outline="0" fieldPosition="0">
        <references count="1">
          <reference field="12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12" count="1" selected="0">
            <x v="1"/>
          </reference>
        </references>
      </pivotArea>
    </chartFormat>
    <chartFormat chart="10" format="10" series="1">
      <pivotArea type="data" outline="0" fieldPosition="0">
        <references count="1">
          <reference field="12" count="1" selected="0">
            <x v="2"/>
          </reference>
        </references>
      </pivotArea>
    </chartFormat>
    <chartFormat chart="10" format="11" series="1">
      <pivotArea type="data" outline="0" fieldPosition="0">
        <references count="1">
          <reference field="12" count="1" selected="0">
            <x v="3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7385F-FA59-430F-889C-48A04D288FD7}" name="PivotTable1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K9:O13" firstHeaderRow="1" firstDataRow="2" firstDataCol="1" rowPageCount="5" colPageCount="1"/>
  <pivotFields count="20">
    <pivotField dataField="1"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Col" multipleItemSelectionAllowed="1" showAll="0">
      <items count="5">
        <item sd="0" x="2"/>
        <item sd="0" x="1"/>
        <item sd="0" x="3"/>
        <item sd="0" x="0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showAll="0"/>
  </pivotFields>
  <rowFields count="1">
    <field x="16"/>
  </rowFields>
  <rowItems count="3">
    <i>
      <x/>
    </i>
    <i>
      <x v="1"/>
    </i>
    <i>
      <x v="2"/>
    </i>
  </rowItems>
  <colFields count="1">
    <field x="17"/>
  </colFields>
  <colItems count="4">
    <i>
      <x/>
    </i>
    <i>
      <x v="1"/>
    </i>
    <i>
      <x v="2"/>
    </i>
    <i>
      <x v="3"/>
    </i>
  </colItems>
  <pageFields count="5">
    <pageField fld="1" hier="-1"/>
    <pageField fld="14" hier="-1"/>
    <pageField fld="13" hier="-1"/>
    <pageField fld="12" hier="-1"/>
    <pageField fld="18" hier="-1"/>
  </pageFields>
  <dataFields count="1">
    <dataField name="Count of id" fld="0" subtotal="count" showDataAs="percentOfRow" baseField="16" baseItem="0" numFmtId="10"/>
  </dataFields>
  <formats count="3">
    <format dxfId="25">
      <pivotArea outline="0" collapsedLevelsAreSubtotals="1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  <format dxfId="23">
      <pivotArea dataOnly="0" labelOnly="1" fieldPosition="0">
        <references count="1">
          <reference field="17" count="0"/>
        </references>
      </pivotArea>
    </format>
  </formats>
  <chartFormats count="13"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8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0" format="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79520-771D-4A10-829D-E2E586110E7E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B9:E13" firstHeaderRow="1" firstDataRow="2" firstDataCol="1" rowPageCount="4" colPageCount="1"/>
  <pivotFields count="20">
    <pivotField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sd="0" x="2"/>
        <item sd="0" x="1"/>
        <item sd="0" x="3"/>
        <item sd="0" x="0"/>
        <item t="default"/>
      </items>
    </pivotField>
    <pivotField showAll="0"/>
    <pivotField showAll="0"/>
  </pivotFields>
  <rowFields count="1">
    <field x="16"/>
  </rowFields>
  <rowItems count="3">
    <i>
      <x/>
    </i>
    <i>
      <x v="1"/>
    </i>
    <i>
      <x v="2"/>
    </i>
  </rowItems>
  <colFields count="1">
    <field x="1"/>
  </colFields>
  <colItems count="3">
    <i>
      <x/>
    </i>
    <i>
      <x v="1"/>
    </i>
    <i>
      <x v="2"/>
    </i>
  </colItems>
  <pageFields count="4">
    <pageField fld="14" hier="-1"/>
    <pageField fld="17" hier="-1"/>
    <pageField fld="13" hier="-1"/>
    <pageField fld="12" hier="-1"/>
  </pageFields>
  <dataFields count="1">
    <dataField name="Average of salary_in_usd" fld="7" subtotal="average" baseField="16" baseItem="2"/>
  </dataFields>
  <formats count="1">
    <format dxfId="26">
      <pivotArea outline="0" collapsedLevelsAreSubtotals="1" fieldPosition="0"/>
    </format>
  </formats>
  <chartFormats count="4">
    <chartFormat chart="9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F0866-1DDD-4D50-BCB3-B4C7058F474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10:C15" firstHeaderRow="1" firstDataRow="1" firstDataCol="1" rowPageCount="6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6">
    <pageField fld="1" hier="-1"/>
    <pageField fld="14" hier="-1"/>
    <pageField fld="17" hier="-1"/>
    <pageField fld="16" hier="-1"/>
    <pageField fld="13" hier="-1"/>
    <pageField fld="18" hier="-1"/>
  </pageFields>
  <dataFields count="1">
    <dataField name="Average of salary_in_usd" fld="7" subtotal="average" baseField="12" baseItem="1" numFmtId="164"/>
  </dataFields>
  <formats count="1">
    <format dxfId="20">
      <pivotArea outline="0" collapsedLevelsAreSubtotals="1" fieldPosition="0"/>
    </format>
  </formats>
  <chartFormats count="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1BBF1-1DF3-43C6-9662-7700C6B9DF40}" name="PivotTable1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L10:M15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5">
    <pageField fld="1" hier="-1"/>
    <pageField fld="14" hier="-1"/>
    <pageField fld="17" hier="-1"/>
    <pageField fld="16" hier="-1"/>
    <pageField fld="13" hier="-1"/>
  </pageFields>
  <dataFields count="1">
    <dataField name="Sum of salary_in_usd" fld="7" baseField="0" baseItem="0" numFmtId="164"/>
  </dataFields>
  <formats count="1">
    <format dxfId="21">
      <pivotArea outline="0" collapsedLevelsAreSubtotals="1" fieldPosition="0"/>
    </format>
  </formats>
  <chartFormats count="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4F3B1-EE7D-4E40-83D1-A37B3F2BA6F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10:C15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sd="0" x="2"/>
        <item sd="0" x="1"/>
        <item sd="0" x="3"/>
        <item sd="0" x="0"/>
        <item t="default"/>
      </items>
    </pivotField>
    <pivotField showAll="0"/>
    <pivotField showAll="0"/>
  </pivotFields>
  <rowFields count="2">
    <field x="17"/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5">
    <pageField fld="1" hier="-1"/>
    <pageField fld="14" hier="-1"/>
    <pageField fld="16" hier="-1"/>
    <pageField fld="13" hier="-1"/>
    <pageField fld="12" hier="-1"/>
  </pageFields>
  <dataFields count="1">
    <dataField name="Sum of salary_in_usd" fld="7" baseField="0" baseItem="0" numFmtId="164"/>
  </dataFields>
  <formats count="1">
    <format dxfId="17">
      <pivotArea outline="0" collapsedLevelsAreSubtotals="1" fieldPosition="0"/>
    </format>
  </formats>
  <chartFormats count="2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3921B-02D7-4D9B-9232-6200EE86CDFB}" name="PivotTable2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37:C48" firstHeaderRow="1" firstDataRow="1" firstDataCol="1" rowPageCount="6" colPageCount="1"/>
  <pivotFields count="20"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axis="axisRow" showAll="0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h="1" x="2"/>
        <item h="1" x="1"/>
        <item h="1" x="3"/>
        <item x="0"/>
        <item t="default"/>
      </items>
    </pivotField>
    <pivotField showAll="0"/>
    <pivotField showAll="0"/>
  </pivotFields>
  <rowFields count="1">
    <field x="4"/>
  </rowFields>
  <rowItems count="11">
    <i>
      <x v="3"/>
    </i>
    <i>
      <x v="25"/>
    </i>
    <i>
      <x v="30"/>
    </i>
    <i>
      <x v="21"/>
    </i>
    <i>
      <x v="46"/>
    </i>
    <i>
      <x v="1"/>
    </i>
    <i>
      <x v="40"/>
    </i>
    <i>
      <x v="22"/>
    </i>
    <i>
      <x v="48"/>
    </i>
    <i>
      <x v="4"/>
    </i>
    <i t="grand">
      <x/>
    </i>
  </rowItems>
  <colItems count="1">
    <i/>
  </colItems>
  <pageFields count="6">
    <pageField fld="1" hier="-1"/>
    <pageField fld="14" hier="-1"/>
    <pageField fld="16" hier="-1"/>
    <pageField fld="17" hier="-1"/>
    <pageField fld="13" hier="-1"/>
    <pageField fld="12" hier="-1"/>
  </pageFields>
  <dataFields count="1">
    <dataField name="Average of salary_in_usd" fld="7" subtotal="average" baseField="4" baseItem="0" numFmtId="164"/>
  </dataFields>
  <formats count="1">
    <format dxfId="18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EBDCB-AFD6-42C2-8BA5-B7A865AFF5BD}" name="PivotTable1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J10:K21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multipleItemSelectionAllowed="1" showAll="0"/>
    <pivotField showAll="0"/>
    <pivotField showAll="0"/>
  </pivotFields>
  <rowFields count="1">
    <field x="4"/>
  </rowFields>
  <rowItems count="11">
    <i>
      <x v="14"/>
    </i>
    <i>
      <x v="45"/>
    </i>
    <i>
      <x v="28"/>
    </i>
    <i>
      <x v="46"/>
    </i>
    <i>
      <x v="25"/>
    </i>
    <i>
      <x v="16"/>
    </i>
    <i>
      <x v="3"/>
    </i>
    <i>
      <x v="2"/>
    </i>
    <i>
      <x v="23"/>
    </i>
    <i>
      <x v="29"/>
    </i>
    <i t="grand">
      <x/>
    </i>
  </rowItems>
  <colItems count="1">
    <i/>
  </colItems>
  <pageFields count="5">
    <pageField fld="1" hier="-1"/>
    <pageField fld="14" hier="-1"/>
    <pageField fld="16" hier="-1"/>
    <pageField fld="13" hier="-1"/>
    <pageField fld="12" hier="-1"/>
  </pageFields>
  <dataFields count="1">
    <dataField name="Average of salary_in_usd" fld="7" subtotal="average" baseField="4" baseItem="0" numFmtId="164"/>
  </dataFields>
  <formats count="1">
    <format dxfId="19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774B2-2A8D-4982-B079-5F035DAA0A7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11:C15" firstHeaderRow="1" firstDataRow="1" firstDataCol="1" rowPageCount="6" colPageCount="1"/>
  <pivotFields count="20">
    <pivotField showAll="0"/>
    <pivotField axis="axisRow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6">
    <pageField fld="14" hier="-1"/>
    <pageField fld="17" hier="-1"/>
    <pageField fld="4" hier="-1"/>
    <pageField fld="13" hier="-1"/>
    <pageField fld="12" hier="-1"/>
    <pageField fld="16" hier="-1"/>
  </pageFields>
  <dataFields count="1">
    <dataField name="Average of salary_in_usd" fld="7" subtotal="average" baseField="14" baseItem="48" numFmtId="164"/>
  </dataFields>
  <formats count="1">
    <format dxfId="16">
      <pivotArea outline="0" collapsedLevelsAreSubtotals="1" fieldPosition="0"/>
    </format>
  </formats>
  <chartFormats count="4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072EA-7C9E-4ADF-9C19-89E7AB7A9877}" name="PivotTable2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B33:C42" firstHeaderRow="1" firstDataRow="2" firstDataCol="1" rowPageCount="5" colPageCount="1"/>
  <pivotFields count="20">
    <pivotField showAll="0"/>
    <pivotField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multipleItemSelectionAllowed="1" showAll="0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9" count="1" selected="0">
              <x v="3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>
      <items count="5">
        <item h="1" m="1" x="2"/>
        <item h="1" m="1" x="3"/>
        <item h="1" x="0"/>
        <item x="1"/>
        <item t="default"/>
      </items>
    </pivotField>
  </pivotFields>
  <rowFields count="1">
    <field x="4"/>
  </rowFields>
  <rowItems count="8">
    <i>
      <x v="40"/>
    </i>
    <i>
      <x v="4"/>
    </i>
    <i>
      <x v="39"/>
    </i>
    <i>
      <x v="37"/>
    </i>
    <i>
      <x v="38"/>
    </i>
    <i>
      <x v="35"/>
    </i>
    <i>
      <x v="36"/>
    </i>
    <i>
      <x v="31"/>
    </i>
  </rowItems>
  <colFields count="1">
    <field x="19"/>
  </colFields>
  <colItems count="1">
    <i>
      <x v="3"/>
    </i>
  </colItems>
  <pageFields count="5">
    <pageField fld="14" hier="-1"/>
    <pageField fld="17" hier="-1"/>
    <pageField fld="13" hier="-1"/>
    <pageField fld="12" hier="-1"/>
    <pageField fld="16" hier="-1"/>
  </pageFields>
  <dataFields count="1">
    <dataField name="Average of salary_in_usd" fld="7" subtotal="average" baseField="14" baseItem="48" numFmtId="164"/>
  </dataFields>
  <formats count="1">
    <format dxfId="4">
      <pivotArea outline="0" collapsedLevelsAreSubtotals="1" fieldPosition="0"/>
    </format>
  </formats>
  <chartFormats count="1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B949E-3947-4880-B3AB-2C9A151D9D70}" name="PivotTable2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J11:L15" firstHeaderRow="1" firstDataRow="2" firstDataCol="1" rowPageCount="6" colPageCount="1"/>
  <pivotFields count="20">
    <pivotField dataField="1" showAll="0"/>
    <pivotField axis="axisPage"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Row" multipleItemSelectionAllowed="1" showAll="0" sortType="descending">
      <items count="4">
        <item x="1"/>
        <item x="2"/>
        <item x="0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 sortType="ascending">
      <items count="5">
        <item x="1"/>
        <item m="1" x="2"/>
        <item x="0"/>
        <item m="1" x="3"/>
        <item t="default"/>
      </items>
    </pivotField>
  </pivotFields>
  <rowFields count="1">
    <field x="16"/>
  </rowFields>
  <rowItems count="3">
    <i>
      <x/>
    </i>
    <i>
      <x v="1"/>
    </i>
    <i>
      <x v="2"/>
    </i>
  </rowItems>
  <colFields count="1">
    <field x="19"/>
  </colFields>
  <colItems count="2">
    <i>
      <x/>
    </i>
    <i>
      <x v="2"/>
    </i>
  </colItems>
  <pageFields count="6">
    <pageField fld="1" hier="-1"/>
    <pageField fld="14" hier="-1"/>
    <pageField fld="17" hier="-1"/>
    <pageField fld="4" hier="-1"/>
    <pageField fld="13" hier="-1"/>
    <pageField fld="12" hier="-1"/>
  </pageFields>
  <dataFields count="1">
    <dataField name="Count of id" fld="0" subtotal="count" showDataAs="percentOfCol" baseField="2" baseItem="3" numFmtId="165"/>
  </dataFields>
  <formats count="3">
    <format dxfId="7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collapsedLevelsAreSubtotals="1" fieldPosition="0"/>
    </format>
    <format dxfId="5">
      <pivotArea dataOnly="0" labelOnly="1" fieldPosition="0">
        <references count="1">
          <reference field="19" count="0"/>
        </references>
      </pivotArea>
    </format>
  </formats>
  <chartFormats count="6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A29F1-1BE7-43F8-A9FB-B0B592426F53}" name="PivotTable2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F11:H16" firstHeaderRow="1" firstDataRow="2" firstDataCol="1" rowPageCount="6" colPageCount="1"/>
  <pivotFields count="20">
    <pivotField dataField="1" showAll="0"/>
    <pivotField axis="axisPage"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 sortType="ascending">
      <items count="5">
        <item x="1"/>
        <item m="1" x="2"/>
        <item x="0"/>
        <item m="1" x="3"/>
        <item t="default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Fields count="1">
    <field x="19"/>
  </colFields>
  <colItems count="2">
    <i>
      <x/>
    </i>
    <i>
      <x v="2"/>
    </i>
  </colItems>
  <pageFields count="6">
    <pageField fld="1" hier="-1"/>
    <pageField fld="14" hier="-1"/>
    <pageField fld="17" hier="-1"/>
    <pageField fld="4" hier="-1"/>
    <pageField fld="13" hier="-1"/>
    <pageField fld="16" hier="-1"/>
  </pageFields>
  <dataFields count="1">
    <dataField name="Count of id" fld="0" subtotal="count" showDataAs="percentOfCol" baseField="2" baseItem="3" numFmtId="165"/>
  </dataFields>
  <formats count="3"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collapsedLevelsAreSubtotals="1" fieldPosition="0"/>
    </format>
    <format dxfId="8">
      <pivotArea dataOnly="0" labelOnly="1" fieldPosition="0">
        <references count="1">
          <reference field="19" count="0"/>
        </references>
      </pivotArea>
    </format>
  </format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D9739-B496-475E-82D3-B55F221A5C9A}" name="PivotTable2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4">
  <location ref="Q37:T43" firstHeaderRow="1" firstDataRow="2" firstDataCol="1" rowPageCount="6" colPageCount="1"/>
  <pivotFields count="20">
    <pivotField dataField="1" showAll="0">
      <items count="6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t="default"/>
      </items>
    </pivotField>
    <pivotField axis="axisCol"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Row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Page" multipleItemSelectionAllowed="1" showAll="0">
      <items count="5">
        <item m="1" x="2"/>
        <item m="1" x="3"/>
        <item h="1" x="0"/>
        <item x="1"/>
        <item t="default"/>
      </items>
    </pivotField>
  </pivotFields>
  <rowFields count="1">
    <field x="4"/>
  </rowFields>
  <rowItems count="5">
    <i>
      <x v="4"/>
    </i>
    <i>
      <x v="37"/>
    </i>
    <i>
      <x v="38"/>
    </i>
    <i>
      <x v="40"/>
    </i>
    <i t="grand">
      <x/>
    </i>
  </rowItems>
  <colFields count="1">
    <field x="1"/>
  </colFields>
  <colItems count="3">
    <i>
      <x/>
    </i>
    <i>
      <x v="1"/>
    </i>
    <i>
      <x v="2"/>
    </i>
  </colItems>
  <pageFields count="6">
    <pageField fld="14" hier="-1"/>
    <pageField fld="17" hier="-1"/>
    <pageField fld="13" hier="-1"/>
    <pageField fld="16" hier="-1"/>
    <pageField fld="19" hier="-1"/>
    <pageField fld="12" hier="-1"/>
  </pageFields>
  <dataFields count="1">
    <dataField name="Count of id" fld="0" subtotal="count" baseField="4" baseItem="4" numFmtId="1"/>
  </dataFields>
  <formats count="2">
    <format dxfId="11">
      <pivotArea collapsedLevelsAreSubtotals="1" fieldPosition="0">
        <references count="1">
          <reference field="4" count="8">
            <x v="4"/>
            <x v="31"/>
            <x v="35"/>
            <x v="36"/>
            <x v="37"/>
            <x v="38"/>
            <x v="39"/>
            <x v="40"/>
          </reference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56DD6-8070-4A1B-B44A-BC055AD283B9}" name="PivotTable30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I33:J37" firstHeaderRow="1" firstDataRow="1" firstDataCol="1" rowPageCount="5" colPageCount="1"/>
  <pivotFields count="20">
    <pivotField dataField="1" showAll="0"/>
    <pivotField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x="2"/>
        <item x="1"/>
        <item x="3"/>
        <item x="0"/>
        <item t="default"/>
      </items>
    </pivotField>
    <pivotField showAll="0"/>
    <pivotField axis="axisPage" multipleItemSelectionAllowed="1" showAll="0" sortType="ascending">
      <items count="5">
        <item x="1"/>
        <item m="1" x="2"/>
        <item x="0"/>
        <item m="1" x="3"/>
        <item t="default"/>
      </items>
    </pivotField>
  </pivotFields>
  <rowFields count="1">
    <field x="17"/>
  </rowFields>
  <rowItems count="4">
    <i>
      <x/>
    </i>
    <i>
      <x v="1"/>
    </i>
    <i>
      <x v="2"/>
    </i>
    <i>
      <x v="3"/>
    </i>
  </rowItems>
  <colItems count="1">
    <i/>
  </colItems>
  <pageFields count="5">
    <pageField fld="19" hier="-1"/>
    <pageField fld="14" hier="-1"/>
    <pageField fld="12" hier="-1"/>
    <pageField fld="13" hier="-1"/>
    <pageField fld="16" hier="-1"/>
  </pageFields>
  <dataFields count="1">
    <dataField name="Count of id" fld="0" subtotal="count" showDataAs="percentOfCol" baseField="2" baseItem="3" numFmtId="165"/>
  </dataFields>
  <formats count="3">
    <format dxfId="14">
      <pivotArea outline="0" fieldPosition="0">
        <references count="1">
          <reference field="4294967294" count="1">
            <x v="0"/>
          </reference>
        </references>
      </pivotArea>
    </format>
    <format dxfId="13">
      <pivotArea outline="0" collapsedLevelsAreSubtotals="1" fieldPosition="0"/>
    </format>
    <format dxfId="12">
      <pivotArea dataOnly="0" labelOnly="1" fieldPosition="0">
        <references count="1">
          <reference field="19" count="0"/>
        </references>
      </pivotArea>
    </format>
  </formats>
  <chartFormats count="9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7E282-F0F7-4072-B94E-599A89BC43DD}" name="PivotTable2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B11:C15" firstHeaderRow="1" firstDataRow="1" firstDataCol="1" rowPageCount="6" colPageCount="1"/>
  <pivotFields count="20">
    <pivotField showAll="0"/>
    <pivotField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Row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Page" multipleItemSelectionAllowed="1" showAll="0">
      <items count="5">
        <item m="1" x="2"/>
        <item m="1" x="3"/>
        <item h="1" x="0"/>
        <item x="1"/>
        <item t="default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pageFields count="6">
    <pageField fld="14" hier="-1"/>
    <pageField fld="17" hier="-1"/>
    <pageField fld="4" hier="-1"/>
    <pageField fld="13" hier="-1"/>
    <pageField fld="16" hier="-1"/>
    <pageField fld="19" hier="-1"/>
  </pageFields>
  <dataFields count="1">
    <dataField name="Average of salary_in_usd" fld="7" subtotal="average" baseField="14" baseItem="48" numFmtId="164"/>
  </dataFields>
  <formats count="1">
    <format dxfId="15">
      <pivotArea outline="0" collapsedLevelsAreSubtotals="1" fieldPosition="0"/>
    </format>
  </formats>
  <chartFormats count="1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66C9F-19D8-42D6-A327-1C4ECDB628F9}" name="PivotTable1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4">
  <location ref="Q12:T22" firstHeaderRow="1" firstDataRow="2" firstDataCol="1" rowPageCount="6" colPageCount="1"/>
  <pivotFields count="20">
    <pivotField dataField="1" showAll="0">
      <items count="6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t="default"/>
      </items>
    </pivotField>
    <pivotField axis="axisCol"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Row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Page" multipleItemSelectionAllowed="1" showAll="0">
      <items count="5">
        <item m="1" x="2"/>
        <item m="1" x="3"/>
        <item h="1" x="0"/>
        <item x="1"/>
        <item t="default"/>
      </items>
    </pivotField>
  </pivotFields>
  <rowFields count="1">
    <field x="4"/>
  </rowFields>
  <rowItems count="9">
    <i>
      <x v="4"/>
    </i>
    <i>
      <x v="31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3">
    <i>
      <x/>
    </i>
    <i>
      <x v="1"/>
    </i>
    <i>
      <x v="2"/>
    </i>
  </colItems>
  <pageFields count="6">
    <pageField fld="14" hier="-1"/>
    <pageField fld="17" hier="-1"/>
    <pageField fld="13" hier="-1"/>
    <pageField fld="16" hier="-1"/>
    <pageField fld="19" hier="-1"/>
    <pageField fld="12" hier="-1"/>
  </pageFields>
  <dataFields count="1">
    <dataField name="Count of id" fld="0" subtotal="count" baseField="4" baseItem="4" numFmtId="1"/>
  </dataFields>
  <formats count="2">
    <format dxfId="1">
      <pivotArea collapsedLevelsAreSubtotals="1" fieldPosition="0">
        <references count="1">
          <reference field="4" count="8">
            <x v="4"/>
            <x v="31"/>
            <x v="35"/>
            <x v="36"/>
            <x v="37"/>
            <x v="38"/>
            <x v="39"/>
            <x v="40"/>
          </reference>
        </references>
      </pivotArea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0A00A-247E-432E-824F-A91EBDFD5E4F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11:F16" firstHeaderRow="1" firstDataRow="2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7"/>
  </rowFields>
  <rowItems count="4">
    <i>
      <x/>
    </i>
    <i>
      <x v="1"/>
    </i>
    <i>
      <x v="2"/>
    </i>
    <i>
      <x v="3"/>
    </i>
  </rowItems>
  <colFields count="1">
    <field x="12"/>
  </colFields>
  <colItems count="4">
    <i>
      <x/>
    </i>
    <i>
      <x v="1"/>
    </i>
    <i>
      <x v="2"/>
    </i>
    <i>
      <x v="3"/>
    </i>
  </colItems>
  <pageFields count="5">
    <pageField fld="14" hier="-1"/>
    <pageField fld="4" hier="-1"/>
    <pageField fld="13" hier="-1"/>
    <pageField fld="1" hier="-1"/>
    <pageField fld="16" hier="-1"/>
  </pageFields>
  <dataFields count="1">
    <dataField name="Average of salary_in_usd" fld="7" subtotal="average" baseField="14" baseItem="48" numFmtId="164"/>
  </dataFields>
  <formats count="1">
    <format dxfId="3">
      <pivotArea outline="0" collapsedLevelsAreSubtotals="1" fieldPosition="0"/>
    </format>
  </formats>
  <chartFormats count="8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C925D1-F04A-4EB5-BA0A-4D847ABFB528}" name="Table1" displayName="Table1" ref="C3:D14" totalsRowShown="0" headerRowDxfId="31" dataDxfId="30">
  <autoFilter ref="C3:D14" xr:uid="{F1C925D1-F04A-4EB5-BA0A-4D847ABFB528}"/>
  <tableColumns count="2">
    <tableColumn id="1" xr3:uid="{F3F2059C-E82F-4CD7-9F2D-61E274A5B36E}" name="Column" dataDxfId="29"/>
    <tableColumn id="2" xr3:uid="{F31B3EEE-3816-4988-BC89-5ECF846749A6}" name="Description" dataDxfId="2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5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.xml"/><Relationship Id="rId3" Type="http://schemas.openxmlformats.org/officeDocument/2006/relationships/pivotTable" Target="../pivotTables/pivotTable18.xml"/><Relationship Id="rId7" Type="http://schemas.openxmlformats.org/officeDocument/2006/relationships/pivotTable" Target="../pivotTables/pivotTable22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pivotTable" Target="../pivotTables/pivotTable21.xml"/><Relationship Id="rId5" Type="http://schemas.openxmlformats.org/officeDocument/2006/relationships/pivotTable" Target="../pivotTables/pivotTable20.xml"/><Relationship Id="rId4" Type="http://schemas.openxmlformats.org/officeDocument/2006/relationships/pivotTable" Target="../pivotTables/pivotTable1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626DC-B8E1-45B6-B2F9-D0E6B0EDE857}">
  <sheetPr codeName="Sheet1">
    <tabColor rgb="FFFFCCCC"/>
  </sheetPr>
  <dimension ref="B3:K53"/>
  <sheetViews>
    <sheetView topLeftCell="A3" zoomScale="115" zoomScaleNormal="115" workbookViewId="0">
      <selection activeCell="L16" sqref="L16"/>
    </sheetView>
  </sheetViews>
  <sheetFormatPr defaultRowHeight="15"/>
  <cols>
    <col min="2" max="2" width="38.42578125" bestFit="1" customWidth="1"/>
    <col min="3" max="3" width="16.140625" style="1" customWidth="1"/>
    <col min="4" max="7" width="11.140625" style="1" customWidth="1"/>
    <col min="8" max="8" width="0" style="1" hidden="1" customWidth="1"/>
    <col min="9" max="9" width="9.140625" style="1"/>
    <col min="10" max="10" width="16.28515625" style="1" customWidth="1"/>
    <col min="11" max="11" width="9.140625" style="1"/>
  </cols>
  <sheetData>
    <row r="3" spans="2:11" s="37" customFormat="1" ht="33.75" customHeight="1">
      <c r="B3" s="34" t="s">
        <v>832</v>
      </c>
      <c r="C3" s="35" t="s">
        <v>833</v>
      </c>
      <c r="D3" s="35" t="s">
        <v>838</v>
      </c>
      <c r="E3" s="35" t="s">
        <v>840</v>
      </c>
      <c r="F3" s="35" t="s">
        <v>839</v>
      </c>
      <c r="G3" s="35" t="s">
        <v>842</v>
      </c>
      <c r="H3" s="35" t="s">
        <v>837</v>
      </c>
      <c r="I3" s="35" t="s">
        <v>836</v>
      </c>
      <c r="J3" s="35" t="s">
        <v>841</v>
      </c>
      <c r="K3" s="36"/>
    </row>
    <row r="4" spans="2:11">
      <c r="B4" t="s">
        <v>34</v>
      </c>
      <c r="C4" s="1" t="s">
        <v>918</v>
      </c>
      <c r="E4" s="1" t="s">
        <v>834</v>
      </c>
      <c r="I4" s="1">
        <f>COUNTA(D4:H4)</f>
        <v>1</v>
      </c>
      <c r="J4" s="1" t="str" cm="1">
        <f t="array" ref="J4">_xlfn.IFS(D4="x","Analysis",E4="x","Scientist",F4="x","Engineer",G4="x","Other","","")</f>
        <v>Scientist</v>
      </c>
    </row>
    <row r="5" spans="2:11">
      <c r="B5" t="s">
        <v>41</v>
      </c>
      <c r="C5" s="1" t="s">
        <v>917</v>
      </c>
      <c r="E5" s="1" t="s">
        <v>834</v>
      </c>
      <c r="I5" s="1">
        <f t="shared" ref="I5:I53" si="0">COUNTA(D5:H5)</f>
        <v>1</v>
      </c>
      <c r="J5" s="1" t="str" cm="1">
        <f t="array" ref="J5">_xlfn.IFS(D5="x","Analysis",E5="x","Scientist",F5="x","Engineer",G5="x","Other","","")</f>
        <v>Scientist</v>
      </c>
    </row>
    <row r="6" spans="2:11">
      <c r="B6" t="s">
        <v>42</v>
      </c>
      <c r="C6" s="1" t="s">
        <v>918</v>
      </c>
      <c r="F6" s="1" t="s">
        <v>834</v>
      </c>
      <c r="I6" s="1">
        <f t="shared" si="0"/>
        <v>1</v>
      </c>
      <c r="J6" s="1" t="str" cm="1">
        <f t="array" ref="J6">_xlfn.IFS(D6="x","Analysis",E6="x","Scientist",F6="x","Engineer",G6="x","Other","","")</f>
        <v>Engineer</v>
      </c>
    </row>
    <row r="7" spans="2:11">
      <c r="B7" t="s">
        <v>65</v>
      </c>
      <c r="C7" s="1" t="s">
        <v>918</v>
      </c>
      <c r="D7" s="1" t="s">
        <v>834</v>
      </c>
      <c r="I7" s="1">
        <f t="shared" si="0"/>
        <v>1</v>
      </c>
      <c r="J7" s="1" t="str" cm="1">
        <f t="array" ref="J7">_xlfn.IFS(D7="x","Analysis",E7="x","Scientist",F7="x","Engineer",G7="x","Other","","")</f>
        <v>Analysis</v>
      </c>
    </row>
    <row r="8" spans="2:11">
      <c r="B8" t="s">
        <v>37</v>
      </c>
      <c r="C8" s="1" t="s">
        <v>917</v>
      </c>
      <c r="F8" s="1" t="s">
        <v>834</v>
      </c>
      <c r="I8" s="1">
        <f t="shared" si="0"/>
        <v>1</v>
      </c>
      <c r="J8" s="1" t="str" cm="1">
        <f t="array" ref="J8">_xlfn.IFS(D8="x","Analysis",E8="x","Scientist",F8="x","Engineer",G8="x","Other","","")</f>
        <v>Engineer</v>
      </c>
    </row>
    <row r="9" spans="2:11">
      <c r="B9" t="s">
        <v>36</v>
      </c>
      <c r="C9" s="1" t="s">
        <v>918</v>
      </c>
      <c r="D9" s="1" t="s">
        <v>834</v>
      </c>
      <c r="I9" s="1">
        <f t="shared" si="0"/>
        <v>1</v>
      </c>
      <c r="J9" s="1" t="str" cm="1">
        <f t="array" ref="J9">_xlfn.IFS(D9="x","Analysis",E9="x","Scientist",F9="x","Engineer",G9="x","Other","","")</f>
        <v>Analysis</v>
      </c>
    </row>
    <row r="10" spans="2:11">
      <c r="B10" t="s">
        <v>67</v>
      </c>
      <c r="C10" s="1" t="s">
        <v>918</v>
      </c>
      <c r="E10" s="1" t="s">
        <v>834</v>
      </c>
      <c r="I10" s="1">
        <f t="shared" si="0"/>
        <v>1</v>
      </c>
      <c r="J10" s="1" t="str" cm="1">
        <f t="array" ref="J10">_xlfn.IFS(D10="x","Analysis",E10="x","Scientist",F10="x","Engineer",G10="x","Other","","")</f>
        <v>Scientist</v>
      </c>
    </row>
    <row r="11" spans="2:11">
      <c r="B11" t="s">
        <v>70</v>
      </c>
      <c r="C11" s="1" t="s">
        <v>918</v>
      </c>
      <c r="D11" s="1" t="s">
        <v>834</v>
      </c>
      <c r="I11" s="1">
        <f t="shared" si="0"/>
        <v>1</v>
      </c>
      <c r="J11" s="1" t="str" cm="1">
        <f t="array" ref="J11">_xlfn.IFS(D11="x","Analysis",E11="x","Scientist",F11="x","Engineer",G11="x","Other","","")</f>
        <v>Analysis</v>
      </c>
    </row>
    <row r="12" spans="2:11">
      <c r="B12" t="s">
        <v>71</v>
      </c>
      <c r="C12" s="1" t="s">
        <v>918</v>
      </c>
      <c r="F12" s="1" t="s">
        <v>834</v>
      </c>
      <c r="I12" s="1">
        <f t="shared" si="0"/>
        <v>1</v>
      </c>
      <c r="J12" s="1" t="str" cm="1">
        <f t="array" ref="J12">_xlfn.IFS(D12="x","Analysis",E12="x","Scientist",F12="x","Engineer",G12="x","Other","","")</f>
        <v>Engineer</v>
      </c>
    </row>
    <row r="13" spans="2:11">
      <c r="B13" t="s">
        <v>74</v>
      </c>
      <c r="C13" s="1" t="s">
        <v>918</v>
      </c>
      <c r="D13" s="1" t="s">
        <v>834</v>
      </c>
      <c r="I13" s="1">
        <f t="shared" si="0"/>
        <v>1</v>
      </c>
      <c r="J13" s="1" t="str" cm="1">
        <f t="array" ref="J13">_xlfn.IFS(D13="x","Analysis",E13="x","Scientist",F13="x","Engineer",G13="x","Other","","")</f>
        <v>Analysis</v>
      </c>
    </row>
    <row r="14" spans="2:11">
      <c r="B14" t="s">
        <v>35</v>
      </c>
      <c r="C14" s="1" t="s">
        <v>918</v>
      </c>
      <c r="F14" s="1" t="s">
        <v>834</v>
      </c>
      <c r="I14" s="1">
        <f t="shared" si="0"/>
        <v>1</v>
      </c>
      <c r="J14" s="1" t="str" cm="1">
        <f t="array" ref="J14">_xlfn.IFS(D14="x","Analysis",E14="x","Scientist",F14="x","Engineer",G14="x","Other","","")</f>
        <v>Engineer</v>
      </c>
    </row>
    <row r="15" spans="2:11">
      <c r="B15" t="s">
        <v>47</v>
      </c>
      <c r="C15" s="1" t="s">
        <v>918</v>
      </c>
      <c r="E15" s="1" t="s">
        <v>834</v>
      </c>
      <c r="I15" s="1">
        <f t="shared" si="0"/>
        <v>1</v>
      </c>
      <c r="J15" s="1" t="str" cm="1">
        <f t="array" ref="J15">_xlfn.IFS(D15="x","Analysis",E15="x","Scientist",F15="x","Engineer",G15="x","Other","","")</f>
        <v>Scientist</v>
      </c>
    </row>
    <row r="16" spans="2:11">
      <c r="B16" t="s">
        <v>79</v>
      </c>
      <c r="C16" s="1" t="s">
        <v>918</v>
      </c>
      <c r="D16" s="1" t="s">
        <v>834</v>
      </c>
      <c r="I16" s="1">
        <f t="shared" si="0"/>
        <v>1</v>
      </c>
      <c r="J16" s="1" t="str" cm="1">
        <f t="array" ref="J16">_xlfn.IFS(D16="x","Analysis",E16="x","Scientist",F16="x","Engineer",G16="x","Other","","")</f>
        <v>Analysis</v>
      </c>
    </row>
    <row r="17" spans="2:10">
      <c r="B17" t="s">
        <v>43</v>
      </c>
      <c r="C17" s="1" t="s">
        <v>918</v>
      </c>
      <c r="E17" s="1" t="s">
        <v>834</v>
      </c>
      <c r="I17" s="1">
        <f t="shared" si="0"/>
        <v>1</v>
      </c>
      <c r="J17" s="1" t="str" cm="1">
        <f t="array" ref="J17">_xlfn.IFS(D17="x","Analysis",E17="x","Scientist",F17="x","Engineer",G17="x","Other","","")</f>
        <v>Scientist</v>
      </c>
    </row>
    <row r="18" spans="2:10">
      <c r="B18" t="s">
        <v>38</v>
      </c>
      <c r="C18" s="1" t="s">
        <v>918</v>
      </c>
      <c r="E18" s="1" t="s">
        <v>834</v>
      </c>
      <c r="I18" s="1">
        <f t="shared" si="0"/>
        <v>1</v>
      </c>
      <c r="J18" s="1" t="str" cm="1">
        <f t="array" ref="J18">_xlfn.IFS(D18="x","Analysis",E18="x","Scientist",F18="x","Engineer",G18="x","Other","","")</f>
        <v>Scientist</v>
      </c>
    </row>
    <row r="19" spans="2:10">
      <c r="B19" t="s">
        <v>83</v>
      </c>
      <c r="C19" s="1" t="s">
        <v>917</v>
      </c>
      <c r="G19" s="1" t="s">
        <v>834</v>
      </c>
      <c r="I19" s="1">
        <f t="shared" si="0"/>
        <v>1</v>
      </c>
      <c r="J19" s="1" t="str" cm="1">
        <f t="array" ref="J19">_xlfn.IFS(D19="x","Analysis",E19="x","Scientist",F19="x","Engineer",G19="x","Other","","")</f>
        <v>Other</v>
      </c>
    </row>
    <row r="20" spans="2:10">
      <c r="B20" t="s">
        <v>85</v>
      </c>
      <c r="C20" s="1" t="s">
        <v>918</v>
      </c>
      <c r="F20" s="1" t="s">
        <v>834</v>
      </c>
      <c r="I20" s="1">
        <f t="shared" si="0"/>
        <v>1</v>
      </c>
      <c r="J20" s="1" t="str" cm="1">
        <f t="array" ref="J20">_xlfn.IFS(D20="x","Analysis",E20="x","Scientist",F20="x","Engineer",G20="x","Other","","")</f>
        <v>Engineer</v>
      </c>
    </row>
    <row r="21" spans="2:10">
      <c r="B21" t="s">
        <v>88</v>
      </c>
      <c r="C21" s="1" t="s">
        <v>917</v>
      </c>
      <c r="F21" s="1" t="s">
        <v>834</v>
      </c>
      <c r="I21" s="1">
        <f t="shared" si="0"/>
        <v>1</v>
      </c>
      <c r="J21" s="1" t="str" cm="1">
        <f t="array" ref="J21">_xlfn.IFS(D21="x","Analysis",E21="x","Scientist",F21="x","Engineer",G21="x","Other","","")</f>
        <v>Engineer</v>
      </c>
    </row>
    <row r="22" spans="2:10">
      <c r="B22" t="s">
        <v>89</v>
      </c>
      <c r="C22" s="1" t="s">
        <v>918</v>
      </c>
      <c r="F22" s="1" t="s">
        <v>834</v>
      </c>
      <c r="I22" s="1">
        <f t="shared" si="0"/>
        <v>1</v>
      </c>
      <c r="J22" s="1" t="str" cm="1">
        <f t="array" ref="J22">_xlfn.IFS(D22="x","Analysis",E22="x","Scientist",F22="x","Engineer",G22="x","Other","","")</f>
        <v>Engineer</v>
      </c>
    </row>
    <row r="23" spans="2:10">
      <c r="B23" t="s">
        <v>46</v>
      </c>
      <c r="C23" s="1" t="s">
        <v>918</v>
      </c>
      <c r="E23" s="1" t="s">
        <v>834</v>
      </c>
      <c r="I23" s="1">
        <f t="shared" si="0"/>
        <v>1</v>
      </c>
      <c r="J23" s="1" t="str" cm="1">
        <f t="array" ref="J23">_xlfn.IFS(D23="x","Analysis",E23="x","Scientist",F23="x","Engineer",G23="x","Other","","")</f>
        <v>Scientist</v>
      </c>
    </row>
    <row r="24" spans="2:10">
      <c r="B24" t="s">
        <v>92</v>
      </c>
      <c r="C24" s="1" t="s">
        <v>918</v>
      </c>
      <c r="F24" s="1" t="s">
        <v>834</v>
      </c>
      <c r="I24" s="1">
        <f t="shared" si="0"/>
        <v>1</v>
      </c>
      <c r="J24" s="1" t="str" cm="1">
        <f t="array" ref="J24">_xlfn.IFS(D24="x","Analysis",E24="x","Scientist",F24="x","Engineer",G24="x","Other","","")</f>
        <v>Engineer</v>
      </c>
    </row>
    <row r="25" spans="2:10">
      <c r="B25" t="s">
        <v>44</v>
      </c>
      <c r="C25" s="1" t="s">
        <v>918</v>
      </c>
      <c r="E25" s="1" t="s">
        <v>834</v>
      </c>
      <c r="I25" s="1">
        <f t="shared" si="0"/>
        <v>1</v>
      </c>
      <c r="J25" s="1" t="str" cm="1">
        <f t="array" ref="J25">_xlfn.IFS(D25="x","Analysis",E25="x","Scientist",F25="x","Engineer",G25="x","Other","","")</f>
        <v>Scientist</v>
      </c>
    </row>
    <row r="26" spans="2:10">
      <c r="B26" t="s">
        <v>39</v>
      </c>
      <c r="C26" s="1" t="s">
        <v>918</v>
      </c>
      <c r="E26" s="1" t="s">
        <v>834</v>
      </c>
      <c r="I26" s="1">
        <f t="shared" si="0"/>
        <v>1</v>
      </c>
      <c r="J26" s="1" t="str" cm="1">
        <f t="array" ref="J26">_xlfn.IFS(D26="x","Analysis",E26="x","Scientist",F26="x","Engineer",G26="x","Other","","")</f>
        <v>Scientist</v>
      </c>
    </row>
    <row r="27" spans="2:10">
      <c r="B27" t="s">
        <v>97</v>
      </c>
      <c r="C27" s="1" t="s">
        <v>918</v>
      </c>
      <c r="G27" s="1" t="s">
        <v>834</v>
      </c>
      <c r="I27" s="1">
        <f t="shared" si="0"/>
        <v>1</v>
      </c>
      <c r="J27" s="1" t="str" cm="1">
        <f t="array" ref="J27">_xlfn.IFS(D27="x","Analysis",E27="x","Scientist",F27="x","Engineer",G27="x","Other","","")</f>
        <v>Other</v>
      </c>
    </row>
    <row r="28" spans="2:10">
      <c r="B28" t="s">
        <v>98</v>
      </c>
      <c r="C28" s="1" t="s">
        <v>918</v>
      </c>
      <c r="G28" s="1" t="s">
        <v>834</v>
      </c>
      <c r="I28" s="1">
        <f t="shared" si="0"/>
        <v>1</v>
      </c>
      <c r="J28" s="1" t="str" cm="1">
        <f t="array" ref="J28">_xlfn.IFS(D28="x","Analysis",E28="x","Scientist",F28="x","Engineer",G28="x","Other","","")</f>
        <v>Other</v>
      </c>
    </row>
    <row r="29" spans="2:10">
      <c r="B29" t="s">
        <v>99</v>
      </c>
      <c r="C29" s="1" t="s">
        <v>918</v>
      </c>
      <c r="F29" s="1" t="s">
        <v>834</v>
      </c>
      <c r="I29" s="1">
        <f t="shared" si="0"/>
        <v>1</v>
      </c>
      <c r="J29" s="1" t="str" cm="1">
        <f t="array" ref="J29">_xlfn.IFS(D29="x","Analysis",E29="x","Scientist",F29="x","Engineer",G29="x","Other","","")</f>
        <v>Engineer</v>
      </c>
    </row>
    <row r="30" spans="2:10">
      <c r="B30" t="s">
        <v>100</v>
      </c>
      <c r="C30" s="1" t="s">
        <v>918</v>
      </c>
      <c r="E30" s="1" t="s">
        <v>834</v>
      </c>
      <c r="I30" s="1">
        <f t="shared" si="0"/>
        <v>1</v>
      </c>
      <c r="J30" s="1" t="str" cm="1">
        <f t="array" ref="J30">_xlfn.IFS(D30="x","Analysis",E30="x","Scientist",F30="x","Engineer",G30="x","Other","","")</f>
        <v>Scientist</v>
      </c>
    </row>
    <row r="31" spans="2:10">
      <c r="B31" t="s">
        <v>103</v>
      </c>
      <c r="C31" s="1" t="s">
        <v>918</v>
      </c>
      <c r="D31" s="1" t="s">
        <v>834</v>
      </c>
      <c r="I31" s="1">
        <f t="shared" si="0"/>
        <v>1</v>
      </c>
      <c r="J31" s="1" t="str" cm="1">
        <f t="array" ref="J31">_xlfn.IFS(D31="x","Analysis",E31="x","Scientist",F31="x","Engineer",G31="x","Other","","")</f>
        <v>Analysis</v>
      </c>
    </row>
    <row r="32" spans="2:10">
      <c r="B32" t="s">
        <v>104</v>
      </c>
      <c r="C32" s="1" t="s">
        <v>918</v>
      </c>
      <c r="F32" s="1" t="s">
        <v>834</v>
      </c>
      <c r="I32" s="1">
        <f t="shared" si="0"/>
        <v>1</v>
      </c>
      <c r="J32" s="1" t="str" cm="1">
        <f t="array" ref="J32">_xlfn.IFS(D32="x","Analysis",E32="x","Scientist",F32="x","Engineer",G32="x","Other","","")</f>
        <v>Engineer</v>
      </c>
    </row>
    <row r="33" spans="2:10">
      <c r="B33" t="s">
        <v>108</v>
      </c>
      <c r="C33" s="1" t="s">
        <v>918</v>
      </c>
      <c r="D33" s="1" t="s">
        <v>834</v>
      </c>
      <c r="I33" s="1">
        <f t="shared" si="0"/>
        <v>1</v>
      </c>
      <c r="J33" s="1" t="str" cm="1">
        <f t="array" ref="J33">_xlfn.IFS(D33="x","Analysis",E33="x","Scientist",F33="x","Engineer",G33="x","Other","","")</f>
        <v>Analysis</v>
      </c>
    </row>
    <row r="34" spans="2:10">
      <c r="B34" t="s">
        <v>109</v>
      </c>
      <c r="C34" s="1" t="s">
        <v>918</v>
      </c>
      <c r="F34" s="1" t="s">
        <v>834</v>
      </c>
      <c r="I34" s="1">
        <f t="shared" si="0"/>
        <v>1</v>
      </c>
      <c r="J34" s="1" t="str" cm="1">
        <f t="array" ref="J34">_xlfn.IFS(D34="x","Analysis",E34="x","Scientist",F34="x","Engineer",G34="x","Other","","")</f>
        <v>Engineer</v>
      </c>
    </row>
    <row r="35" spans="2:10">
      <c r="B35" t="s">
        <v>110</v>
      </c>
      <c r="C35" s="1" t="s">
        <v>918</v>
      </c>
      <c r="F35" s="1" t="s">
        <v>834</v>
      </c>
      <c r="I35" s="1">
        <f t="shared" si="0"/>
        <v>1</v>
      </c>
      <c r="J35" s="1" t="str" cm="1">
        <f t="array" ref="J35">_xlfn.IFS(D35="x","Analysis",E35="x","Scientist",F35="x","Engineer",G35="x","Other","","")</f>
        <v>Engineer</v>
      </c>
    </row>
    <row r="36" spans="2:10">
      <c r="B36" t="s">
        <v>111</v>
      </c>
      <c r="C36" s="1" t="s">
        <v>918</v>
      </c>
      <c r="F36" s="1" t="s">
        <v>834</v>
      </c>
      <c r="I36" s="1">
        <f t="shared" si="0"/>
        <v>1</v>
      </c>
      <c r="J36" s="1" t="str" cm="1">
        <f t="array" ref="J36">_xlfn.IFS(D36="x","Analysis",E36="x","Scientist",F36="x","Engineer",G36="x","Other","","")</f>
        <v>Engineer</v>
      </c>
    </row>
    <row r="37" spans="2:10">
      <c r="B37" t="s">
        <v>113</v>
      </c>
      <c r="C37" s="1" t="s">
        <v>918</v>
      </c>
      <c r="F37" s="1" t="s">
        <v>834</v>
      </c>
      <c r="I37" s="1">
        <f t="shared" si="0"/>
        <v>1</v>
      </c>
      <c r="J37" s="1" t="str" cm="1">
        <f t="array" ref="J37">_xlfn.IFS(D37="x","Analysis",E37="x","Scientist",F37="x","Engineer",G37="x","Other","","")</f>
        <v>Engineer</v>
      </c>
    </row>
    <row r="38" spans="2:10">
      <c r="B38" t="s">
        <v>114</v>
      </c>
      <c r="C38" s="1" t="s">
        <v>917</v>
      </c>
      <c r="G38" s="1" t="s">
        <v>834</v>
      </c>
      <c r="I38" s="1">
        <f t="shared" si="0"/>
        <v>1</v>
      </c>
      <c r="J38" s="1" t="str" cm="1">
        <f t="array" ref="J38">_xlfn.IFS(D38="x","Analysis",E38="x","Scientist",F38="x","Engineer",G38="x","Other","","")</f>
        <v>Other</v>
      </c>
    </row>
    <row r="39" spans="2:10">
      <c r="B39" t="s">
        <v>116</v>
      </c>
      <c r="C39" s="1" t="s">
        <v>917</v>
      </c>
      <c r="E39" s="1" t="s">
        <v>834</v>
      </c>
      <c r="I39" s="1">
        <f t="shared" si="0"/>
        <v>1</v>
      </c>
      <c r="J39" s="1" t="str" cm="1">
        <f t="array" ref="J39">_xlfn.IFS(D39="x","Analysis",E39="x","Scientist",F39="x","Engineer",G39="x","Other","","")</f>
        <v>Scientist</v>
      </c>
    </row>
    <row r="40" spans="2:10">
      <c r="B40" t="s">
        <v>45</v>
      </c>
      <c r="C40" s="1" t="s">
        <v>918</v>
      </c>
      <c r="D40" s="1" t="s">
        <v>834</v>
      </c>
      <c r="I40" s="1">
        <f t="shared" si="0"/>
        <v>1</v>
      </c>
      <c r="J40" s="1" t="str" cm="1">
        <f t="array" ref="J40">_xlfn.IFS(D40="x","Analysis",E40="x","Scientist",F40="x","Engineer",G40="x","Other","","")</f>
        <v>Analysis</v>
      </c>
    </row>
    <row r="41" spans="2:10">
      <c r="B41" t="s">
        <v>121</v>
      </c>
      <c r="C41" s="1" t="s">
        <v>918</v>
      </c>
      <c r="E41" s="1" t="s">
        <v>834</v>
      </c>
      <c r="I41" s="1">
        <f t="shared" si="0"/>
        <v>1</v>
      </c>
      <c r="J41" s="1" t="str" cm="1">
        <f t="array" ref="J41">_xlfn.IFS(D41="x","Analysis",E41="x","Scientist",F41="x","Engineer",G41="x","Other","","")</f>
        <v>Scientist</v>
      </c>
    </row>
    <row r="42" spans="2:10">
      <c r="B42" t="s">
        <v>123</v>
      </c>
      <c r="C42" s="1" t="s">
        <v>918</v>
      </c>
      <c r="G42" s="1" t="s">
        <v>834</v>
      </c>
      <c r="I42" s="1">
        <f t="shared" si="0"/>
        <v>1</v>
      </c>
      <c r="J42" s="1" t="str" cm="1">
        <f t="array" ref="J42">_xlfn.IFS(D42="x","Analysis",E42="x","Scientist",F42="x","Engineer",G42="x","Other","","")</f>
        <v>Other</v>
      </c>
    </row>
    <row r="43" spans="2:10">
      <c r="B43" t="s">
        <v>40</v>
      </c>
      <c r="C43" s="1" t="s">
        <v>918</v>
      </c>
      <c r="G43" s="1" t="s">
        <v>834</v>
      </c>
      <c r="I43" s="1">
        <f t="shared" si="0"/>
        <v>1</v>
      </c>
      <c r="J43" s="1" t="str" cm="1">
        <f t="array" ref="J43">_xlfn.IFS(D43="x","Analysis",E43="x","Scientist",F43="x","Engineer",G43="x","Other","","")</f>
        <v>Other</v>
      </c>
    </row>
    <row r="44" spans="2:10">
      <c r="B44" t="s">
        <v>126</v>
      </c>
      <c r="C44" s="1" t="s">
        <v>918</v>
      </c>
      <c r="D44" s="1" t="s">
        <v>834</v>
      </c>
      <c r="I44" s="1">
        <f t="shared" si="0"/>
        <v>1</v>
      </c>
      <c r="J44" s="1" t="str" cm="1">
        <f t="array" ref="J44">_xlfn.IFS(D44="x","Analysis",E44="x","Scientist",F44="x","Engineer",G44="x","Other","","")</f>
        <v>Analysis</v>
      </c>
    </row>
    <row r="45" spans="2:10">
      <c r="B45" t="s">
        <v>138</v>
      </c>
      <c r="C45" s="1" t="s">
        <v>918</v>
      </c>
      <c r="D45" s="1" t="s">
        <v>834</v>
      </c>
      <c r="I45" s="1">
        <f t="shared" si="0"/>
        <v>1</v>
      </c>
      <c r="J45" s="1" t="str" cm="1">
        <f t="array" ref="J45">_xlfn.IFS(D45="x","Analysis",E45="x","Scientist",F45="x","Engineer",G45="x","Other","","")</f>
        <v>Analysis</v>
      </c>
    </row>
    <row r="46" spans="2:10">
      <c r="B46" t="s">
        <v>139</v>
      </c>
      <c r="C46" s="1" t="s">
        <v>918</v>
      </c>
      <c r="G46" s="1" t="s">
        <v>834</v>
      </c>
      <c r="I46" s="1">
        <f t="shared" si="0"/>
        <v>1</v>
      </c>
      <c r="J46" s="1" t="str" cm="1">
        <f t="array" ref="J46">_xlfn.IFS(D46="x","Analysis",E46="x","Scientist",F46="x","Engineer",G46="x","Other","","")</f>
        <v>Other</v>
      </c>
    </row>
    <row r="47" spans="2:10">
      <c r="B47" t="s">
        <v>143</v>
      </c>
      <c r="C47" s="1" t="s">
        <v>918</v>
      </c>
      <c r="E47" s="1" t="s">
        <v>834</v>
      </c>
      <c r="I47" s="1">
        <f t="shared" si="0"/>
        <v>1</v>
      </c>
      <c r="J47" s="1" t="str" cm="1">
        <f t="array" ref="J47">_xlfn.IFS(D47="x","Analysis",E47="x","Scientist",F47="x","Engineer",G47="x","Other","","")</f>
        <v>Scientist</v>
      </c>
    </row>
    <row r="48" spans="2:10">
      <c r="B48" t="s">
        <v>145</v>
      </c>
      <c r="C48" s="1" t="s">
        <v>918</v>
      </c>
      <c r="F48" s="1" t="s">
        <v>834</v>
      </c>
      <c r="I48" s="1">
        <f t="shared" si="0"/>
        <v>1</v>
      </c>
      <c r="J48" s="1" t="str" cm="1">
        <f t="array" ref="J48">_xlfn.IFS(D48="x","Analysis",E48="x","Scientist",F48="x","Engineer",G48="x","Other","","")</f>
        <v>Engineer</v>
      </c>
    </row>
    <row r="49" spans="2:10">
      <c r="B49" t="s">
        <v>146</v>
      </c>
      <c r="C49" s="1" t="s">
        <v>918</v>
      </c>
      <c r="G49" s="1" t="s">
        <v>834</v>
      </c>
      <c r="I49" s="1">
        <f t="shared" si="0"/>
        <v>1</v>
      </c>
      <c r="J49" s="1" t="str" cm="1">
        <f t="array" ref="J49">_xlfn.IFS(D49="x","Analysis",E49="x","Scientist",F49="x","Engineer",G49="x","Other","","")</f>
        <v>Other</v>
      </c>
    </row>
    <row r="50" spans="2:10">
      <c r="B50" t="s">
        <v>147</v>
      </c>
      <c r="C50" s="1" t="s">
        <v>917</v>
      </c>
      <c r="G50" s="1" t="s">
        <v>834</v>
      </c>
      <c r="I50" s="1">
        <f t="shared" si="0"/>
        <v>1</v>
      </c>
      <c r="J50" s="1" t="str" cm="1">
        <f t="array" ref="J50">_xlfn.IFS(D50="x","Analysis",E50="x","Scientist",F50="x","Engineer",G50="x","Other","","")</f>
        <v>Other</v>
      </c>
    </row>
    <row r="51" spans="2:10">
      <c r="B51" t="s">
        <v>149</v>
      </c>
      <c r="C51" s="1" t="s">
        <v>918</v>
      </c>
      <c r="F51" s="1" t="s">
        <v>834</v>
      </c>
      <c r="I51" s="1">
        <f t="shared" si="0"/>
        <v>1</v>
      </c>
      <c r="J51" s="1" t="str" cm="1">
        <f t="array" ref="J51">_xlfn.IFS(D51="x","Analysis",E51="x","Scientist",F51="x","Engineer",G51="x","Other","","")</f>
        <v>Engineer</v>
      </c>
    </row>
    <row r="52" spans="2:10">
      <c r="B52" t="s">
        <v>150</v>
      </c>
      <c r="C52" s="1" t="s">
        <v>917</v>
      </c>
      <c r="F52" s="1" t="s">
        <v>834</v>
      </c>
      <c r="I52" s="1">
        <f t="shared" si="0"/>
        <v>1</v>
      </c>
      <c r="J52" s="1" t="str" cm="1">
        <f t="array" ref="J52">_xlfn.IFS(D52="x","Analysis",E52="x","Scientist",F52="x","Engineer",G52="x","Other","","")</f>
        <v>Engineer</v>
      </c>
    </row>
    <row r="53" spans="2:10">
      <c r="B53" t="s">
        <v>160</v>
      </c>
      <c r="C53" s="1" t="s">
        <v>918</v>
      </c>
      <c r="D53" s="1" t="s">
        <v>834</v>
      </c>
      <c r="I53" s="1">
        <f t="shared" si="0"/>
        <v>1</v>
      </c>
      <c r="J53" s="1" t="str" cm="1">
        <f t="array" ref="J53">_xlfn.IFS(D53="x","Analysis",E53="x","Scientist",F53="x","Engineer",G53="x","Other","","")</f>
        <v>Analysis</v>
      </c>
    </row>
  </sheetData>
  <autoFilter ref="B3:J53" xr:uid="{FA5626DC-B8E1-45B6-B2F9-D0E6B0EDE857}"/>
  <pageMargins left="0.7" right="0.7" top="0.75" bottom="0.75" header="0.3" footer="0.3"/>
  <pageSetup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3434-3E6A-4928-A691-CC5371186A99}">
  <sheetPr codeName="Sheet2">
    <tabColor rgb="FFFFCCCC"/>
  </sheetPr>
  <dimension ref="B3:E321"/>
  <sheetViews>
    <sheetView topLeftCell="A58" workbookViewId="0">
      <selection activeCell="E16" sqref="E16"/>
    </sheetView>
  </sheetViews>
  <sheetFormatPr defaultRowHeight="15"/>
  <cols>
    <col min="2" max="2" width="38.42578125" style="3" bestFit="1" customWidth="1"/>
    <col min="3" max="3" width="42.7109375" bestFit="1" customWidth="1"/>
  </cols>
  <sheetData>
    <row r="3" spans="2:3" ht="18.75">
      <c r="B3" s="4" t="s">
        <v>823</v>
      </c>
      <c r="C3" s="5" t="s">
        <v>824</v>
      </c>
    </row>
    <row r="4" spans="2:3">
      <c r="B4" s="3" t="s">
        <v>2</v>
      </c>
      <c r="C4" t="s">
        <v>815</v>
      </c>
    </row>
    <row r="5" spans="2:3">
      <c r="B5" s="3" t="s">
        <v>8</v>
      </c>
      <c r="C5" t="s">
        <v>816</v>
      </c>
    </row>
    <row r="6" spans="2:3">
      <c r="B6" s="3" t="s">
        <v>11</v>
      </c>
      <c r="C6" t="s">
        <v>817</v>
      </c>
    </row>
    <row r="7" spans="2:3">
      <c r="B7" s="3" t="s">
        <v>5</v>
      </c>
      <c r="C7" t="s">
        <v>818</v>
      </c>
    </row>
    <row r="9" spans="2:3">
      <c r="B9" s="3" t="s">
        <v>13</v>
      </c>
      <c r="C9" t="s">
        <v>819</v>
      </c>
    </row>
    <row r="10" spans="2:3">
      <c r="B10" s="3" t="s">
        <v>10</v>
      </c>
      <c r="C10" t="s">
        <v>820</v>
      </c>
    </row>
    <row r="11" spans="2:3">
      <c r="B11" s="3" t="s">
        <v>4</v>
      </c>
      <c r="C11" t="s">
        <v>821</v>
      </c>
    </row>
    <row r="12" spans="2:3">
      <c r="B12" s="3" t="s">
        <v>7</v>
      </c>
      <c r="C12" t="s">
        <v>822</v>
      </c>
    </row>
    <row r="14" spans="2:3">
      <c r="B14" s="3">
        <v>0</v>
      </c>
      <c r="C14" t="s">
        <v>3</v>
      </c>
    </row>
    <row r="15" spans="2:3">
      <c r="B15" s="3">
        <v>50</v>
      </c>
      <c r="C15" t="s">
        <v>6</v>
      </c>
    </row>
    <row r="16" spans="2:3">
      <c r="B16" s="3">
        <v>100</v>
      </c>
      <c r="C16" t="s">
        <v>9</v>
      </c>
    </row>
    <row r="18" spans="2:3">
      <c r="B18" s="3" t="s">
        <v>62</v>
      </c>
      <c r="C18" t="s">
        <v>829</v>
      </c>
    </row>
    <row r="19" spans="2:3">
      <c r="B19" s="3" t="s">
        <v>64</v>
      </c>
      <c r="C19" t="s">
        <v>830</v>
      </c>
    </row>
    <row r="20" spans="2:3">
      <c r="B20" s="3" t="s">
        <v>60</v>
      </c>
      <c r="C20" t="s">
        <v>831</v>
      </c>
    </row>
    <row r="22" spans="2:3">
      <c r="B22" t="s">
        <v>34</v>
      </c>
      <c r="C22" s="3" t="s">
        <v>835</v>
      </c>
    </row>
    <row r="23" spans="2:3">
      <c r="B23" t="s">
        <v>41</v>
      </c>
      <c r="C23" s="3" t="s">
        <v>835</v>
      </c>
    </row>
    <row r="24" spans="2:3">
      <c r="B24" t="s">
        <v>42</v>
      </c>
      <c r="C24" s="3" t="s">
        <v>839</v>
      </c>
    </row>
    <row r="25" spans="2:3">
      <c r="B25" t="s">
        <v>65</v>
      </c>
      <c r="C25" s="3" t="s">
        <v>843</v>
      </c>
    </row>
    <row r="26" spans="2:3">
      <c r="B26" t="s">
        <v>37</v>
      </c>
      <c r="C26" s="3" t="s">
        <v>839</v>
      </c>
    </row>
    <row r="27" spans="2:3">
      <c r="B27" t="s">
        <v>36</v>
      </c>
      <c r="C27" s="3" t="s">
        <v>843</v>
      </c>
    </row>
    <row r="28" spans="2:3">
      <c r="B28" t="s">
        <v>67</v>
      </c>
      <c r="C28" s="3" t="s">
        <v>835</v>
      </c>
    </row>
    <row r="29" spans="2:3">
      <c r="B29" t="s">
        <v>70</v>
      </c>
      <c r="C29" s="3" t="s">
        <v>843</v>
      </c>
    </row>
    <row r="30" spans="2:3">
      <c r="B30" t="s">
        <v>71</v>
      </c>
      <c r="C30" s="3" t="s">
        <v>839</v>
      </c>
    </row>
    <row r="31" spans="2:3">
      <c r="B31" t="s">
        <v>74</v>
      </c>
      <c r="C31" s="3" t="s">
        <v>843</v>
      </c>
    </row>
    <row r="32" spans="2:3">
      <c r="B32" t="s">
        <v>35</v>
      </c>
      <c r="C32" s="3" t="s">
        <v>839</v>
      </c>
    </row>
    <row r="33" spans="2:3">
      <c r="B33" t="s">
        <v>47</v>
      </c>
      <c r="C33" s="3" t="s">
        <v>835</v>
      </c>
    </row>
    <row r="34" spans="2:3">
      <c r="B34" t="s">
        <v>79</v>
      </c>
      <c r="C34" s="3" t="s">
        <v>843</v>
      </c>
    </row>
    <row r="35" spans="2:3">
      <c r="B35" t="s">
        <v>43</v>
      </c>
      <c r="C35" s="3" t="s">
        <v>835</v>
      </c>
    </row>
    <row r="36" spans="2:3">
      <c r="B36" t="s">
        <v>38</v>
      </c>
      <c r="C36" s="3" t="s">
        <v>835</v>
      </c>
    </row>
    <row r="37" spans="2:3">
      <c r="B37" t="s">
        <v>83</v>
      </c>
      <c r="C37" s="3" t="s">
        <v>842</v>
      </c>
    </row>
    <row r="38" spans="2:3">
      <c r="B38" t="s">
        <v>85</v>
      </c>
      <c r="C38" s="3" t="s">
        <v>839</v>
      </c>
    </row>
    <row r="39" spans="2:3">
      <c r="B39" t="s">
        <v>88</v>
      </c>
      <c r="C39" s="3" t="s">
        <v>839</v>
      </c>
    </row>
    <row r="40" spans="2:3">
      <c r="B40" t="s">
        <v>89</v>
      </c>
      <c r="C40" s="3" t="s">
        <v>839</v>
      </c>
    </row>
    <row r="41" spans="2:3">
      <c r="B41" t="s">
        <v>46</v>
      </c>
      <c r="C41" s="3" t="s">
        <v>835</v>
      </c>
    </row>
    <row r="42" spans="2:3">
      <c r="B42" t="s">
        <v>92</v>
      </c>
      <c r="C42" s="3" t="s">
        <v>839</v>
      </c>
    </row>
    <row r="43" spans="2:3">
      <c r="B43" t="s">
        <v>44</v>
      </c>
      <c r="C43" s="3" t="s">
        <v>835</v>
      </c>
    </row>
    <row r="44" spans="2:3">
      <c r="B44" t="s">
        <v>39</v>
      </c>
      <c r="C44" s="3" t="s">
        <v>835</v>
      </c>
    </row>
    <row r="45" spans="2:3">
      <c r="B45" t="s">
        <v>97</v>
      </c>
      <c r="C45" s="3" t="s">
        <v>842</v>
      </c>
    </row>
    <row r="46" spans="2:3">
      <c r="B46" t="s">
        <v>98</v>
      </c>
      <c r="C46" s="3" t="s">
        <v>842</v>
      </c>
    </row>
    <row r="47" spans="2:3">
      <c r="B47" t="s">
        <v>99</v>
      </c>
      <c r="C47" s="3" t="s">
        <v>839</v>
      </c>
    </row>
    <row r="48" spans="2:3">
      <c r="B48" t="s">
        <v>100</v>
      </c>
      <c r="C48" s="3" t="s">
        <v>835</v>
      </c>
    </row>
    <row r="49" spans="2:3">
      <c r="B49" t="s">
        <v>103</v>
      </c>
      <c r="C49" s="3" t="s">
        <v>843</v>
      </c>
    </row>
    <row r="50" spans="2:3">
      <c r="B50" t="s">
        <v>104</v>
      </c>
      <c r="C50" s="3" t="s">
        <v>839</v>
      </c>
    </row>
    <row r="51" spans="2:3">
      <c r="B51" t="s">
        <v>108</v>
      </c>
      <c r="C51" s="3" t="s">
        <v>843</v>
      </c>
    </row>
    <row r="52" spans="2:3">
      <c r="B52" t="s">
        <v>109</v>
      </c>
      <c r="C52" s="3" t="s">
        <v>839</v>
      </c>
    </row>
    <row r="53" spans="2:3">
      <c r="B53" t="s">
        <v>110</v>
      </c>
      <c r="C53" s="3" t="s">
        <v>839</v>
      </c>
    </row>
    <row r="54" spans="2:3">
      <c r="B54" t="s">
        <v>111</v>
      </c>
      <c r="C54" s="3" t="s">
        <v>839</v>
      </c>
    </row>
    <row r="55" spans="2:3">
      <c r="B55" t="s">
        <v>113</v>
      </c>
      <c r="C55" s="3" t="s">
        <v>839</v>
      </c>
    </row>
    <row r="56" spans="2:3">
      <c r="B56" t="s">
        <v>114</v>
      </c>
      <c r="C56" s="3" t="s">
        <v>842</v>
      </c>
    </row>
    <row r="57" spans="2:3">
      <c r="B57" t="s">
        <v>116</v>
      </c>
      <c r="C57" s="3" t="s">
        <v>835</v>
      </c>
    </row>
    <row r="58" spans="2:3">
      <c r="B58" t="s">
        <v>45</v>
      </c>
      <c r="C58" s="3" t="s">
        <v>843</v>
      </c>
    </row>
    <row r="59" spans="2:3">
      <c r="B59" t="s">
        <v>121</v>
      </c>
      <c r="C59" s="3" t="s">
        <v>835</v>
      </c>
    </row>
    <row r="60" spans="2:3">
      <c r="B60" t="s">
        <v>123</v>
      </c>
      <c r="C60" s="3" t="s">
        <v>842</v>
      </c>
    </row>
    <row r="61" spans="2:3">
      <c r="B61" t="s">
        <v>40</v>
      </c>
      <c r="C61" s="3" t="s">
        <v>842</v>
      </c>
    </row>
    <row r="62" spans="2:3">
      <c r="B62" t="s">
        <v>126</v>
      </c>
      <c r="C62" s="3" t="s">
        <v>843</v>
      </c>
    </row>
    <row r="63" spans="2:3">
      <c r="B63" t="s">
        <v>138</v>
      </c>
      <c r="C63" s="3" t="s">
        <v>843</v>
      </c>
    </row>
    <row r="64" spans="2:3">
      <c r="B64" t="s">
        <v>139</v>
      </c>
      <c r="C64" s="3" t="s">
        <v>842</v>
      </c>
    </row>
    <row r="65" spans="2:5">
      <c r="B65" t="s">
        <v>143</v>
      </c>
      <c r="C65" s="3" t="s">
        <v>835</v>
      </c>
    </row>
    <row r="66" spans="2:5">
      <c r="B66" t="s">
        <v>145</v>
      </c>
      <c r="C66" s="3" t="s">
        <v>839</v>
      </c>
    </row>
    <row r="67" spans="2:5">
      <c r="B67" t="s">
        <v>146</v>
      </c>
      <c r="C67" s="3" t="s">
        <v>842</v>
      </c>
    </row>
    <row r="68" spans="2:5">
      <c r="B68" t="s">
        <v>147</v>
      </c>
      <c r="C68" s="3" t="s">
        <v>842</v>
      </c>
    </row>
    <row r="69" spans="2:5">
      <c r="B69" t="s">
        <v>149</v>
      </c>
      <c r="C69" s="3" t="s">
        <v>839</v>
      </c>
    </row>
    <row r="70" spans="2:5">
      <c r="B70" t="s">
        <v>150</v>
      </c>
      <c r="C70" s="3" t="s">
        <v>839</v>
      </c>
    </row>
    <row r="71" spans="2:5">
      <c r="B71" t="s">
        <v>160</v>
      </c>
      <c r="C71" s="3" t="s">
        <v>843</v>
      </c>
    </row>
    <row r="73" spans="2:5">
      <c r="B73" s="3" t="s">
        <v>164</v>
      </c>
      <c r="C73" t="s">
        <v>163</v>
      </c>
      <c r="D73" t="s">
        <v>165</v>
      </c>
      <c r="E73">
        <v>4</v>
      </c>
    </row>
    <row r="74" spans="2:5">
      <c r="B74" s="3" t="s">
        <v>167</v>
      </c>
      <c r="C74" t="s">
        <v>166</v>
      </c>
      <c r="D74" t="s">
        <v>168</v>
      </c>
      <c r="E74">
        <v>8</v>
      </c>
    </row>
    <row r="75" spans="2:5">
      <c r="B75" s="3" t="s">
        <v>151</v>
      </c>
      <c r="C75" t="s">
        <v>169</v>
      </c>
      <c r="D75" t="s">
        <v>170</v>
      </c>
      <c r="E75">
        <v>12</v>
      </c>
    </row>
    <row r="76" spans="2:5">
      <c r="B76" s="3" t="s">
        <v>135</v>
      </c>
      <c r="C76" t="s">
        <v>171</v>
      </c>
      <c r="D76" t="s">
        <v>172</v>
      </c>
      <c r="E76">
        <v>16</v>
      </c>
    </row>
    <row r="77" spans="2:5">
      <c r="B77" s="3" t="s">
        <v>174</v>
      </c>
      <c r="C77" t="s">
        <v>173</v>
      </c>
      <c r="D77" t="s">
        <v>175</v>
      </c>
      <c r="E77">
        <v>20</v>
      </c>
    </row>
    <row r="78" spans="2:5">
      <c r="B78" s="3" t="s">
        <v>177</v>
      </c>
      <c r="C78" t="s">
        <v>176</v>
      </c>
      <c r="D78" t="s">
        <v>178</v>
      </c>
      <c r="E78">
        <v>24</v>
      </c>
    </row>
    <row r="79" spans="2:5">
      <c r="B79" s="3" t="s">
        <v>180</v>
      </c>
      <c r="C79" t="s">
        <v>179</v>
      </c>
      <c r="D79" t="s">
        <v>181</v>
      </c>
      <c r="E79">
        <v>660</v>
      </c>
    </row>
    <row r="80" spans="2:5">
      <c r="B80" s="3" t="s">
        <v>183</v>
      </c>
      <c r="C80" t="s">
        <v>182</v>
      </c>
      <c r="D80" t="s">
        <v>184</v>
      </c>
      <c r="E80">
        <v>10</v>
      </c>
    </row>
    <row r="81" spans="2:5">
      <c r="B81" s="3" t="s">
        <v>186</v>
      </c>
      <c r="C81" t="s">
        <v>185</v>
      </c>
      <c r="D81" t="s">
        <v>187</v>
      </c>
      <c r="E81">
        <v>28</v>
      </c>
    </row>
    <row r="82" spans="2:5">
      <c r="B82" s="3" t="s">
        <v>148</v>
      </c>
      <c r="C82" t="s">
        <v>188</v>
      </c>
      <c r="D82" t="s">
        <v>189</v>
      </c>
      <c r="E82">
        <v>32</v>
      </c>
    </row>
    <row r="83" spans="2:5">
      <c r="B83" s="3" t="s">
        <v>191</v>
      </c>
      <c r="C83" t="s">
        <v>190</v>
      </c>
      <c r="D83" t="s">
        <v>192</v>
      </c>
      <c r="E83">
        <v>51</v>
      </c>
    </row>
    <row r="84" spans="2:5">
      <c r="B84" s="3" t="s">
        <v>194</v>
      </c>
      <c r="C84" t="s">
        <v>193</v>
      </c>
      <c r="D84" t="s">
        <v>195</v>
      </c>
      <c r="E84">
        <v>533</v>
      </c>
    </row>
    <row r="85" spans="2:5">
      <c r="B85" s="3" t="s">
        <v>156</v>
      </c>
      <c r="C85" t="s">
        <v>196</v>
      </c>
      <c r="D85" t="s">
        <v>197</v>
      </c>
      <c r="E85">
        <v>36</v>
      </c>
    </row>
    <row r="86" spans="2:5">
      <c r="B86" s="3" t="s">
        <v>31</v>
      </c>
      <c r="C86" t="s">
        <v>198</v>
      </c>
      <c r="D86" t="s">
        <v>199</v>
      </c>
      <c r="E86">
        <v>40</v>
      </c>
    </row>
    <row r="87" spans="2:5">
      <c r="B87" s="3" t="s">
        <v>201</v>
      </c>
      <c r="C87" t="s">
        <v>200</v>
      </c>
      <c r="D87" t="s">
        <v>202</v>
      </c>
      <c r="E87">
        <v>31</v>
      </c>
    </row>
    <row r="88" spans="2:5">
      <c r="B88" s="3" t="s">
        <v>203</v>
      </c>
      <c r="C88" t="s">
        <v>851</v>
      </c>
      <c r="D88" t="s">
        <v>204</v>
      </c>
      <c r="E88">
        <v>44</v>
      </c>
    </row>
    <row r="89" spans="2:5">
      <c r="B89" s="3" t="s">
        <v>206</v>
      </c>
      <c r="C89" t="s">
        <v>205</v>
      </c>
      <c r="D89" t="s">
        <v>207</v>
      </c>
      <c r="E89">
        <v>48</v>
      </c>
    </row>
    <row r="90" spans="2:5">
      <c r="B90" s="3" t="s">
        <v>209</v>
      </c>
      <c r="C90" t="s">
        <v>208</v>
      </c>
      <c r="D90" t="s">
        <v>210</v>
      </c>
      <c r="E90">
        <v>50</v>
      </c>
    </row>
    <row r="91" spans="2:5">
      <c r="B91" s="3" t="s">
        <v>212</v>
      </c>
      <c r="C91" t="s">
        <v>211</v>
      </c>
      <c r="D91" t="s">
        <v>213</v>
      </c>
      <c r="E91">
        <v>52</v>
      </c>
    </row>
    <row r="92" spans="2:5">
      <c r="B92" s="3" t="s">
        <v>215</v>
      </c>
      <c r="C92" t="s">
        <v>214</v>
      </c>
      <c r="D92" t="s">
        <v>216</v>
      </c>
      <c r="E92">
        <v>112</v>
      </c>
    </row>
    <row r="93" spans="2:5">
      <c r="B93" s="3" t="s">
        <v>118</v>
      </c>
      <c r="C93" t="s">
        <v>217</v>
      </c>
      <c r="D93" t="s">
        <v>218</v>
      </c>
      <c r="E93">
        <v>56</v>
      </c>
    </row>
    <row r="94" spans="2:5">
      <c r="B94" s="3" t="s">
        <v>220</v>
      </c>
      <c r="C94" t="s">
        <v>219</v>
      </c>
      <c r="D94" t="s">
        <v>221</v>
      </c>
      <c r="E94">
        <v>84</v>
      </c>
    </row>
    <row r="95" spans="2:5">
      <c r="B95" s="3" t="s">
        <v>223</v>
      </c>
      <c r="C95" t="s">
        <v>222</v>
      </c>
      <c r="D95" t="s">
        <v>224</v>
      </c>
      <c r="E95">
        <v>204</v>
      </c>
    </row>
    <row r="96" spans="2:5">
      <c r="B96" s="3" t="s">
        <v>226</v>
      </c>
      <c r="C96" t="s">
        <v>225</v>
      </c>
      <c r="D96" t="s">
        <v>227</v>
      </c>
      <c r="E96">
        <v>60</v>
      </c>
    </row>
    <row r="97" spans="2:5">
      <c r="B97" s="3" t="s">
        <v>229</v>
      </c>
      <c r="C97" t="s">
        <v>228</v>
      </c>
      <c r="D97" t="s">
        <v>230</v>
      </c>
      <c r="E97">
        <v>64</v>
      </c>
    </row>
    <row r="98" spans="2:5">
      <c r="B98" s="3" t="s">
        <v>157</v>
      </c>
      <c r="C98" t="s">
        <v>844</v>
      </c>
      <c r="D98" t="s">
        <v>231</v>
      </c>
      <c r="E98">
        <v>68</v>
      </c>
    </row>
    <row r="99" spans="2:5">
      <c r="B99" s="3" t="s">
        <v>232</v>
      </c>
      <c r="C99" t="s">
        <v>845</v>
      </c>
      <c r="D99" t="s">
        <v>233</v>
      </c>
      <c r="E99">
        <v>535</v>
      </c>
    </row>
    <row r="100" spans="2:5">
      <c r="B100" s="3" t="s">
        <v>235</v>
      </c>
      <c r="C100" t="s">
        <v>234</v>
      </c>
      <c r="D100" t="s">
        <v>236</v>
      </c>
      <c r="E100">
        <v>70</v>
      </c>
    </row>
    <row r="101" spans="2:5">
      <c r="B101" s="3" t="s">
        <v>238</v>
      </c>
      <c r="C101" t="s">
        <v>237</v>
      </c>
      <c r="D101" t="s">
        <v>239</v>
      </c>
      <c r="E101">
        <v>72</v>
      </c>
    </row>
    <row r="102" spans="2:5">
      <c r="B102" s="3" t="s">
        <v>241</v>
      </c>
      <c r="C102" t="s">
        <v>240</v>
      </c>
      <c r="D102" t="s">
        <v>242</v>
      </c>
      <c r="E102">
        <v>74</v>
      </c>
    </row>
    <row r="103" spans="2:5">
      <c r="B103" s="3" t="s">
        <v>107</v>
      </c>
      <c r="C103" t="s">
        <v>243</v>
      </c>
      <c r="D103" t="s">
        <v>244</v>
      </c>
      <c r="E103">
        <v>76</v>
      </c>
    </row>
    <row r="104" spans="2:5">
      <c r="B104" s="3" t="s">
        <v>245</v>
      </c>
      <c r="C104" t="s">
        <v>852</v>
      </c>
      <c r="D104" t="s">
        <v>246</v>
      </c>
      <c r="E104">
        <v>86</v>
      </c>
    </row>
    <row r="105" spans="2:5">
      <c r="B105" s="3" t="s">
        <v>248</v>
      </c>
      <c r="C105" t="s">
        <v>247</v>
      </c>
      <c r="D105" t="s">
        <v>249</v>
      </c>
      <c r="E105">
        <v>96</v>
      </c>
    </row>
    <row r="106" spans="2:5">
      <c r="B106" s="3" t="s">
        <v>102</v>
      </c>
      <c r="C106" t="s">
        <v>250</v>
      </c>
      <c r="D106" t="s">
        <v>251</v>
      </c>
      <c r="E106">
        <v>100</v>
      </c>
    </row>
    <row r="107" spans="2:5">
      <c r="B107" s="3" t="s">
        <v>253</v>
      </c>
      <c r="C107" t="s">
        <v>252</v>
      </c>
      <c r="D107" t="s">
        <v>254</v>
      </c>
      <c r="E107">
        <v>854</v>
      </c>
    </row>
    <row r="108" spans="2:5">
      <c r="B108" s="3" t="s">
        <v>256</v>
      </c>
      <c r="C108" t="s">
        <v>255</v>
      </c>
      <c r="D108" t="s">
        <v>257</v>
      </c>
      <c r="E108">
        <v>108</v>
      </c>
    </row>
    <row r="109" spans="2:5">
      <c r="B109" s="3" t="s">
        <v>259</v>
      </c>
      <c r="C109" t="s">
        <v>258</v>
      </c>
      <c r="D109" t="s">
        <v>260</v>
      </c>
      <c r="E109">
        <v>132</v>
      </c>
    </row>
    <row r="110" spans="2:5">
      <c r="B110" s="3" t="s">
        <v>262</v>
      </c>
      <c r="C110" t="s">
        <v>261</v>
      </c>
      <c r="D110" t="s">
        <v>263</v>
      </c>
      <c r="E110">
        <v>116</v>
      </c>
    </row>
    <row r="111" spans="2:5">
      <c r="B111" s="3" t="s">
        <v>265</v>
      </c>
      <c r="C111" t="s">
        <v>264</v>
      </c>
      <c r="D111" t="s">
        <v>266</v>
      </c>
      <c r="E111">
        <v>120</v>
      </c>
    </row>
    <row r="112" spans="2:5">
      <c r="B112" s="3" t="s">
        <v>24</v>
      </c>
      <c r="C112" t="s">
        <v>267</v>
      </c>
      <c r="D112" t="s">
        <v>268</v>
      </c>
      <c r="E112">
        <v>124</v>
      </c>
    </row>
    <row r="113" spans="2:5">
      <c r="B113" s="3" t="s">
        <v>269</v>
      </c>
      <c r="C113" t="s">
        <v>853</v>
      </c>
      <c r="D113" t="s">
        <v>270</v>
      </c>
      <c r="E113">
        <v>136</v>
      </c>
    </row>
    <row r="114" spans="2:5">
      <c r="B114" s="3" t="s">
        <v>271</v>
      </c>
      <c r="C114" t="s">
        <v>854</v>
      </c>
      <c r="D114" t="s">
        <v>272</v>
      </c>
      <c r="E114">
        <v>140</v>
      </c>
    </row>
    <row r="115" spans="2:5">
      <c r="B115" s="3" t="s">
        <v>274</v>
      </c>
      <c r="C115" t="s">
        <v>273</v>
      </c>
      <c r="D115" t="s">
        <v>275</v>
      </c>
      <c r="E115">
        <v>148</v>
      </c>
    </row>
    <row r="116" spans="2:5">
      <c r="B116" s="3" t="s">
        <v>125</v>
      </c>
      <c r="C116" t="s">
        <v>276</v>
      </c>
      <c r="D116" t="s">
        <v>277</v>
      </c>
      <c r="E116">
        <v>152</v>
      </c>
    </row>
    <row r="117" spans="2:5">
      <c r="B117" s="3" t="s">
        <v>78</v>
      </c>
      <c r="C117" t="s">
        <v>278</v>
      </c>
      <c r="D117" t="s">
        <v>279</v>
      </c>
      <c r="E117">
        <v>156</v>
      </c>
    </row>
    <row r="118" spans="2:5">
      <c r="B118" s="3" t="s">
        <v>281</v>
      </c>
      <c r="C118" t="s">
        <v>280</v>
      </c>
      <c r="D118" t="s">
        <v>282</v>
      </c>
      <c r="E118">
        <v>162</v>
      </c>
    </row>
    <row r="119" spans="2:5">
      <c r="B119" s="3" t="s">
        <v>283</v>
      </c>
      <c r="C119" t="s">
        <v>855</v>
      </c>
      <c r="D119" t="s">
        <v>284</v>
      </c>
      <c r="E119">
        <v>166</v>
      </c>
    </row>
    <row r="120" spans="2:5">
      <c r="B120" s="3" t="s">
        <v>128</v>
      </c>
      <c r="C120" t="s">
        <v>285</v>
      </c>
      <c r="D120" t="s">
        <v>286</v>
      </c>
      <c r="E120">
        <v>170</v>
      </c>
    </row>
    <row r="121" spans="2:5">
      <c r="B121" s="3" t="s">
        <v>287</v>
      </c>
      <c r="C121" t="s">
        <v>856</v>
      </c>
      <c r="D121" t="s">
        <v>288</v>
      </c>
      <c r="E121">
        <v>174</v>
      </c>
    </row>
    <row r="122" spans="2:5">
      <c r="B122" s="3" t="s">
        <v>290</v>
      </c>
      <c r="C122" t="s">
        <v>289</v>
      </c>
      <c r="D122" t="s">
        <v>291</v>
      </c>
      <c r="E122">
        <v>180</v>
      </c>
    </row>
    <row r="123" spans="2:5">
      <c r="B123" s="3" t="s">
        <v>292</v>
      </c>
      <c r="C123" t="s">
        <v>857</v>
      </c>
      <c r="D123" t="s">
        <v>293</v>
      </c>
      <c r="E123">
        <v>178</v>
      </c>
    </row>
    <row r="124" spans="2:5">
      <c r="B124" s="3" t="s">
        <v>294</v>
      </c>
      <c r="C124" t="s">
        <v>858</v>
      </c>
      <c r="D124" t="s">
        <v>295</v>
      </c>
      <c r="E124">
        <v>184</v>
      </c>
    </row>
    <row r="125" spans="2:5">
      <c r="B125" s="3" t="s">
        <v>297</v>
      </c>
      <c r="C125" t="s">
        <v>296</v>
      </c>
      <c r="D125" t="s">
        <v>298</v>
      </c>
      <c r="E125">
        <v>188</v>
      </c>
    </row>
    <row r="126" spans="2:5">
      <c r="B126" s="3" t="s">
        <v>95</v>
      </c>
      <c r="C126" t="s">
        <v>299</v>
      </c>
      <c r="D126" t="s">
        <v>300</v>
      </c>
      <c r="E126">
        <v>191</v>
      </c>
    </row>
    <row r="127" spans="2:5">
      <c r="B127" s="3" t="s">
        <v>302</v>
      </c>
      <c r="C127" t="s">
        <v>301</v>
      </c>
      <c r="D127" t="s">
        <v>303</v>
      </c>
      <c r="E127">
        <v>192</v>
      </c>
    </row>
    <row r="128" spans="2:5">
      <c r="B128" s="3" t="s">
        <v>305</v>
      </c>
      <c r="C128" t="s">
        <v>304</v>
      </c>
      <c r="D128" t="s">
        <v>306</v>
      </c>
      <c r="E128">
        <v>531</v>
      </c>
    </row>
    <row r="129" spans="2:5">
      <c r="B129" s="3" t="s">
        <v>308</v>
      </c>
      <c r="C129" t="s">
        <v>307</v>
      </c>
      <c r="D129" t="s">
        <v>309</v>
      </c>
      <c r="E129">
        <v>196</v>
      </c>
    </row>
    <row r="130" spans="2:5">
      <c r="B130" s="3" t="s">
        <v>144</v>
      </c>
      <c r="C130" t="s">
        <v>310</v>
      </c>
      <c r="D130" t="s">
        <v>311</v>
      </c>
      <c r="E130">
        <v>203</v>
      </c>
    </row>
    <row r="131" spans="2:5">
      <c r="B131" s="3" t="s">
        <v>313</v>
      </c>
      <c r="C131" t="s">
        <v>312</v>
      </c>
      <c r="D131" t="s">
        <v>314</v>
      </c>
      <c r="E131">
        <v>384</v>
      </c>
    </row>
    <row r="132" spans="2:5">
      <c r="B132" s="3" t="s">
        <v>91</v>
      </c>
      <c r="C132" t="s">
        <v>315</v>
      </c>
      <c r="D132" t="s">
        <v>316</v>
      </c>
      <c r="E132">
        <v>208</v>
      </c>
    </row>
    <row r="133" spans="2:5">
      <c r="B133" s="3" t="s">
        <v>318</v>
      </c>
      <c r="C133" t="s">
        <v>317</v>
      </c>
      <c r="D133" t="s">
        <v>319</v>
      </c>
      <c r="E133">
        <v>262</v>
      </c>
    </row>
    <row r="134" spans="2:5">
      <c r="B134" s="3" t="s">
        <v>321</v>
      </c>
      <c r="C134" t="s">
        <v>320</v>
      </c>
      <c r="D134" t="s">
        <v>322</v>
      </c>
      <c r="E134">
        <v>212</v>
      </c>
    </row>
    <row r="135" spans="2:5">
      <c r="B135" s="3" t="s">
        <v>323</v>
      </c>
      <c r="C135" t="s">
        <v>859</v>
      </c>
      <c r="D135" t="s">
        <v>324</v>
      </c>
      <c r="E135">
        <v>214</v>
      </c>
    </row>
    <row r="136" spans="2:5">
      <c r="B136" s="3" t="s">
        <v>326</v>
      </c>
      <c r="C136" t="s">
        <v>325</v>
      </c>
      <c r="D136" t="s">
        <v>327</v>
      </c>
      <c r="E136">
        <v>218</v>
      </c>
    </row>
    <row r="137" spans="2:5">
      <c r="B137" s="3" t="s">
        <v>329</v>
      </c>
      <c r="C137" t="s">
        <v>328</v>
      </c>
      <c r="D137" t="s">
        <v>330</v>
      </c>
      <c r="E137">
        <v>818</v>
      </c>
    </row>
    <row r="138" spans="2:5">
      <c r="B138" s="3" t="s">
        <v>332</v>
      </c>
      <c r="C138" t="s">
        <v>331</v>
      </c>
      <c r="D138" t="s">
        <v>333</v>
      </c>
      <c r="E138">
        <v>222</v>
      </c>
    </row>
    <row r="139" spans="2:5">
      <c r="B139" s="3" t="s">
        <v>335</v>
      </c>
      <c r="C139" t="s">
        <v>334</v>
      </c>
      <c r="D139" t="s">
        <v>336</v>
      </c>
      <c r="E139">
        <v>226</v>
      </c>
    </row>
    <row r="140" spans="2:5">
      <c r="B140" s="3" t="s">
        <v>338</v>
      </c>
      <c r="C140" t="s">
        <v>337</v>
      </c>
      <c r="D140" t="s">
        <v>339</v>
      </c>
      <c r="E140">
        <v>232</v>
      </c>
    </row>
    <row r="141" spans="2:5">
      <c r="B141" s="3" t="s">
        <v>154</v>
      </c>
      <c r="C141" t="s">
        <v>340</v>
      </c>
      <c r="D141" t="s">
        <v>341</v>
      </c>
      <c r="E141">
        <v>233</v>
      </c>
    </row>
    <row r="142" spans="2:5">
      <c r="B142" s="3" t="s">
        <v>343</v>
      </c>
      <c r="C142" t="s">
        <v>342</v>
      </c>
      <c r="D142" t="s">
        <v>344</v>
      </c>
      <c r="E142">
        <v>748</v>
      </c>
    </row>
    <row r="143" spans="2:5">
      <c r="B143" s="3" t="s">
        <v>346</v>
      </c>
      <c r="C143" t="s">
        <v>345</v>
      </c>
      <c r="D143" t="s">
        <v>347</v>
      </c>
      <c r="E143">
        <v>231</v>
      </c>
    </row>
    <row r="144" spans="2:5">
      <c r="B144" s="3" t="s">
        <v>348</v>
      </c>
      <c r="C144" t="s">
        <v>860</v>
      </c>
      <c r="D144" t="s">
        <v>349</v>
      </c>
      <c r="E144">
        <v>238</v>
      </c>
    </row>
    <row r="145" spans="2:5">
      <c r="B145" s="3" t="s">
        <v>350</v>
      </c>
      <c r="C145" t="s">
        <v>861</v>
      </c>
      <c r="D145" t="s">
        <v>351</v>
      </c>
      <c r="E145">
        <v>234</v>
      </c>
    </row>
    <row r="146" spans="2:5">
      <c r="B146" s="3" t="s">
        <v>353</v>
      </c>
      <c r="C146" t="s">
        <v>352</v>
      </c>
      <c r="D146" t="s">
        <v>354</v>
      </c>
      <c r="E146">
        <v>242</v>
      </c>
    </row>
    <row r="147" spans="2:5">
      <c r="B147" s="3" t="s">
        <v>356</v>
      </c>
      <c r="C147" t="s">
        <v>355</v>
      </c>
      <c r="D147" t="s">
        <v>357</v>
      </c>
      <c r="E147">
        <v>246</v>
      </c>
    </row>
    <row r="148" spans="2:5">
      <c r="B148" s="3" t="s">
        <v>27</v>
      </c>
      <c r="C148" t="s">
        <v>358</v>
      </c>
      <c r="D148" t="s">
        <v>359</v>
      </c>
      <c r="E148">
        <v>250</v>
      </c>
    </row>
    <row r="149" spans="2:5">
      <c r="B149" s="3" t="s">
        <v>361</v>
      </c>
      <c r="C149" t="s">
        <v>360</v>
      </c>
      <c r="D149" t="s">
        <v>362</v>
      </c>
      <c r="E149">
        <v>254</v>
      </c>
    </row>
    <row r="150" spans="2:5">
      <c r="B150" s="3" t="s">
        <v>364</v>
      </c>
      <c r="C150" t="s">
        <v>363</v>
      </c>
      <c r="D150" t="s">
        <v>365</v>
      </c>
      <c r="E150">
        <v>258</v>
      </c>
    </row>
    <row r="151" spans="2:5">
      <c r="B151" s="3" t="s">
        <v>366</v>
      </c>
      <c r="C151" t="s">
        <v>862</v>
      </c>
      <c r="D151" t="s">
        <v>367</v>
      </c>
      <c r="E151">
        <v>260</v>
      </c>
    </row>
    <row r="152" spans="2:5">
      <c r="B152" s="3" t="s">
        <v>369</v>
      </c>
      <c r="C152" t="s">
        <v>368</v>
      </c>
      <c r="D152" t="s">
        <v>370</v>
      </c>
      <c r="E152">
        <v>266</v>
      </c>
    </row>
    <row r="153" spans="2:5">
      <c r="B153" s="3" t="s">
        <v>371</v>
      </c>
      <c r="C153" t="s">
        <v>863</v>
      </c>
      <c r="D153" t="s">
        <v>372</v>
      </c>
      <c r="E153">
        <v>270</v>
      </c>
    </row>
    <row r="154" spans="2:5">
      <c r="B154" s="3" t="s">
        <v>374</v>
      </c>
      <c r="C154" t="s">
        <v>373</v>
      </c>
      <c r="D154" t="s">
        <v>375</v>
      </c>
      <c r="E154">
        <v>268</v>
      </c>
    </row>
    <row r="155" spans="2:5">
      <c r="B155" s="3" t="s">
        <v>25</v>
      </c>
      <c r="C155" t="s">
        <v>376</v>
      </c>
      <c r="D155" t="s">
        <v>377</v>
      </c>
      <c r="E155">
        <v>276</v>
      </c>
    </row>
    <row r="156" spans="2:5">
      <c r="B156" s="3" t="s">
        <v>379</v>
      </c>
      <c r="C156" t="s">
        <v>378</v>
      </c>
      <c r="D156" t="s">
        <v>380</v>
      </c>
      <c r="E156">
        <v>288</v>
      </c>
    </row>
    <row r="157" spans="2:5">
      <c r="B157" s="3" t="s">
        <v>382</v>
      </c>
      <c r="C157" t="s">
        <v>381</v>
      </c>
      <c r="D157" t="s">
        <v>383</v>
      </c>
      <c r="E157">
        <v>292</v>
      </c>
    </row>
    <row r="158" spans="2:5">
      <c r="B158" s="3" t="s">
        <v>29</v>
      </c>
      <c r="C158" t="s">
        <v>384</v>
      </c>
      <c r="D158" t="s">
        <v>385</v>
      </c>
      <c r="E158">
        <v>300</v>
      </c>
    </row>
    <row r="159" spans="2:5">
      <c r="B159" s="3" t="s">
        <v>387</v>
      </c>
      <c r="C159" t="s">
        <v>386</v>
      </c>
      <c r="D159" t="s">
        <v>388</v>
      </c>
      <c r="E159">
        <v>304</v>
      </c>
    </row>
    <row r="160" spans="2:5">
      <c r="B160" s="3" t="s">
        <v>390</v>
      </c>
      <c r="C160" t="s">
        <v>389</v>
      </c>
      <c r="D160" t="s">
        <v>391</v>
      </c>
      <c r="E160">
        <v>308</v>
      </c>
    </row>
    <row r="161" spans="2:5">
      <c r="B161" s="3" t="s">
        <v>393</v>
      </c>
      <c r="C161" t="s">
        <v>392</v>
      </c>
      <c r="D161" t="s">
        <v>394</v>
      </c>
      <c r="E161">
        <v>312</v>
      </c>
    </row>
    <row r="162" spans="2:5">
      <c r="B162" s="3" t="s">
        <v>396</v>
      </c>
      <c r="C162" t="s">
        <v>395</v>
      </c>
      <c r="D162" t="s">
        <v>397</v>
      </c>
      <c r="E162">
        <v>316</v>
      </c>
    </row>
    <row r="163" spans="2:5">
      <c r="B163" s="3" t="s">
        <v>399</v>
      </c>
      <c r="C163" t="s">
        <v>398</v>
      </c>
      <c r="D163" t="s">
        <v>400</v>
      </c>
      <c r="E163">
        <v>320</v>
      </c>
    </row>
    <row r="164" spans="2:5">
      <c r="B164" s="3" t="s">
        <v>402</v>
      </c>
      <c r="C164" t="s">
        <v>401</v>
      </c>
      <c r="D164" t="s">
        <v>403</v>
      </c>
      <c r="E164">
        <v>831</v>
      </c>
    </row>
    <row r="165" spans="2:5">
      <c r="B165" s="3" t="s">
        <v>405</v>
      </c>
      <c r="C165" t="s">
        <v>404</v>
      </c>
      <c r="D165" t="s">
        <v>406</v>
      </c>
      <c r="E165">
        <v>324</v>
      </c>
    </row>
    <row r="166" spans="2:5">
      <c r="B166" s="3" t="s">
        <v>408</v>
      </c>
      <c r="C166" t="s">
        <v>407</v>
      </c>
      <c r="D166" t="s">
        <v>409</v>
      </c>
      <c r="E166">
        <v>624</v>
      </c>
    </row>
    <row r="167" spans="2:5">
      <c r="B167" s="3" t="s">
        <v>411</v>
      </c>
      <c r="C167" t="s">
        <v>410</v>
      </c>
      <c r="D167" t="s">
        <v>412</v>
      </c>
      <c r="E167">
        <v>328</v>
      </c>
    </row>
    <row r="168" spans="2:5">
      <c r="B168" s="3" t="s">
        <v>414</v>
      </c>
      <c r="C168" t="s">
        <v>413</v>
      </c>
      <c r="D168" t="s">
        <v>415</v>
      </c>
      <c r="E168">
        <v>332</v>
      </c>
    </row>
    <row r="169" spans="2:5">
      <c r="B169" s="3" t="s">
        <v>417</v>
      </c>
      <c r="C169" t="s">
        <v>416</v>
      </c>
      <c r="D169" t="s">
        <v>418</v>
      </c>
      <c r="E169">
        <v>334</v>
      </c>
    </row>
    <row r="170" spans="2:5">
      <c r="B170" s="3" t="s">
        <v>419</v>
      </c>
      <c r="C170" t="s">
        <v>864</v>
      </c>
      <c r="D170" t="s">
        <v>420</v>
      </c>
      <c r="E170">
        <v>336</v>
      </c>
    </row>
    <row r="171" spans="2:5">
      <c r="B171" s="3" t="s">
        <v>66</v>
      </c>
      <c r="C171" t="s">
        <v>421</v>
      </c>
      <c r="D171" t="s">
        <v>422</v>
      </c>
      <c r="E171">
        <v>340</v>
      </c>
    </row>
    <row r="172" spans="2:5">
      <c r="B172" s="3" t="s">
        <v>133</v>
      </c>
      <c r="C172" t="s">
        <v>423</v>
      </c>
      <c r="D172" t="s">
        <v>424</v>
      </c>
      <c r="E172">
        <v>344</v>
      </c>
    </row>
    <row r="173" spans="2:5">
      <c r="B173" s="3" t="s">
        <v>69</v>
      </c>
      <c r="C173" t="s">
        <v>425</v>
      </c>
      <c r="D173" t="s">
        <v>426</v>
      </c>
      <c r="E173">
        <v>348</v>
      </c>
    </row>
    <row r="174" spans="2:5">
      <c r="B174" s="3" t="s">
        <v>428</v>
      </c>
      <c r="C174" t="s">
        <v>427</v>
      </c>
      <c r="D174" t="s">
        <v>429</v>
      </c>
      <c r="E174">
        <v>352</v>
      </c>
    </row>
    <row r="175" spans="2:5">
      <c r="B175" s="3" t="s">
        <v>26</v>
      </c>
      <c r="C175" t="s">
        <v>430</v>
      </c>
      <c r="D175" t="s">
        <v>431</v>
      </c>
      <c r="E175">
        <v>356</v>
      </c>
    </row>
    <row r="176" spans="2:5">
      <c r="B176" s="3" t="s">
        <v>433</v>
      </c>
      <c r="C176" t="s">
        <v>432</v>
      </c>
      <c r="D176" t="s">
        <v>434</v>
      </c>
      <c r="E176">
        <v>360</v>
      </c>
    </row>
    <row r="177" spans="2:5">
      <c r="B177" s="3" t="s">
        <v>127</v>
      </c>
      <c r="C177" t="s">
        <v>435</v>
      </c>
      <c r="D177" t="s">
        <v>436</v>
      </c>
      <c r="E177">
        <v>364</v>
      </c>
    </row>
    <row r="178" spans="2:5">
      <c r="B178" s="3" t="s">
        <v>115</v>
      </c>
      <c r="C178" t="s">
        <v>437</v>
      </c>
      <c r="D178" t="s">
        <v>438</v>
      </c>
      <c r="E178">
        <v>368</v>
      </c>
    </row>
    <row r="179" spans="2:5">
      <c r="B179" s="3" t="s">
        <v>158</v>
      </c>
      <c r="C179" t="s">
        <v>439</v>
      </c>
      <c r="D179" t="s">
        <v>440</v>
      </c>
      <c r="E179">
        <v>372</v>
      </c>
    </row>
    <row r="180" spans="2:5">
      <c r="B180" s="3" t="s">
        <v>442</v>
      </c>
      <c r="C180" t="s">
        <v>441</v>
      </c>
      <c r="D180" t="s">
        <v>443</v>
      </c>
      <c r="E180">
        <v>833</v>
      </c>
    </row>
    <row r="181" spans="2:5">
      <c r="B181" s="3" t="s">
        <v>120</v>
      </c>
      <c r="C181" t="s">
        <v>444</v>
      </c>
      <c r="D181" t="s">
        <v>445</v>
      </c>
      <c r="E181">
        <v>376</v>
      </c>
    </row>
    <row r="182" spans="2:5">
      <c r="B182" s="3" t="s">
        <v>94</v>
      </c>
      <c r="C182" t="s">
        <v>446</v>
      </c>
      <c r="D182" t="s">
        <v>447</v>
      </c>
      <c r="E182">
        <v>380</v>
      </c>
    </row>
    <row r="183" spans="2:5">
      <c r="B183" s="3" t="s">
        <v>449</v>
      </c>
      <c r="C183" t="s">
        <v>448</v>
      </c>
      <c r="D183" t="s">
        <v>450</v>
      </c>
      <c r="E183">
        <v>388</v>
      </c>
    </row>
    <row r="184" spans="2:5">
      <c r="B184" s="3" t="s">
        <v>30</v>
      </c>
      <c r="C184" t="s">
        <v>451</v>
      </c>
      <c r="D184" t="s">
        <v>452</v>
      </c>
      <c r="E184">
        <v>392</v>
      </c>
    </row>
    <row r="185" spans="2:5">
      <c r="B185" s="3" t="s">
        <v>142</v>
      </c>
      <c r="C185" t="s">
        <v>453</v>
      </c>
      <c r="D185" t="s">
        <v>454</v>
      </c>
      <c r="E185">
        <v>832</v>
      </c>
    </row>
    <row r="186" spans="2:5">
      <c r="B186" s="3" t="s">
        <v>456</v>
      </c>
      <c r="C186" t="s">
        <v>455</v>
      </c>
      <c r="D186" t="s">
        <v>457</v>
      </c>
      <c r="E186">
        <v>400</v>
      </c>
    </row>
    <row r="187" spans="2:5">
      <c r="B187" s="3" t="s">
        <v>459</v>
      </c>
      <c r="C187" t="s">
        <v>458</v>
      </c>
      <c r="D187" t="s">
        <v>460</v>
      </c>
      <c r="E187">
        <v>398</v>
      </c>
    </row>
    <row r="188" spans="2:5">
      <c r="B188" s="3" t="s">
        <v>130</v>
      </c>
      <c r="C188" t="s">
        <v>461</v>
      </c>
      <c r="D188" t="s">
        <v>462</v>
      </c>
      <c r="E188">
        <v>404</v>
      </c>
    </row>
    <row r="189" spans="2:5">
      <c r="B189" s="3" t="s">
        <v>464</v>
      </c>
      <c r="C189" t="s">
        <v>463</v>
      </c>
      <c r="D189" t="s">
        <v>465</v>
      </c>
      <c r="E189">
        <v>296</v>
      </c>
    </row>
    <row r="190" spans="2:5">
      <c r="B190" s="3" t="s">
        <v>466</v>
      </c>
      <c r="C190" t="s">
        <v>847</v>
      </c>
      <c r="D190" t="s">
        <v>467</v>
      </c>
      <c r="E190">
        <v>408</v>
      </c>
    </row>
    <row r="191" spans="2:5">
      <c r="B191" s="3" t="s">
        <v>468</v>
      </c>
      <c r="C191" t="s">
        <v>846</v>
      </c>
      <c r="D191" t="s">
        <v>469</v>
      </c>
      <c r="E191">
        <v>410</v>
      </c>
    </row>
    <row r="192" spans="2:5">
      <c r="B192" s="3" t="s">
        <v>471</v>
      </c>
      <c r="C192" t="s">
        <v>470</v>
      </c>
      <c r="D192" t="s">
        <v>472</v>
      </c>
      <c r="E192">
        <v>414</v>
      </c>
    </row>
    <row r="193" spans="2:5">
      <c r="B193" s="3" t="s">
        <v>474</v>
      </c>
      <c r="C193" t="s">
        <v>473</v>
      </c>
      <c r="D193" t="s">
        <v>475</v>
      </c>
      <c r="E193">
        <v>417</v>
      </c>
    </row>
    <row r="194" spans="2:5">
      <c r="B194" s="3" t="s">
        <v>476</v>
      </c>
      <c r="C194" t="s">
        <v>865</v>
      </c>
      <c r="D194" t="s">
        <v>477</v>
      </c>
      <c r="E194">
        <v>418</v>
      </c>
    </row>
    <row r="195" spans="2:5">
      <c r="B195" s="3" t="s">
        <v>479</v>
      </c>
      <c r="C195" t="s">
        <v>478</v>
      </c>
      <c r="D195" t="s">
        <v>480</v>
      </c>
      <c r="E195">
        <v>428</v>
      </c>
    </row>
    <row r="196" spans="2:5">
      <c r="B196" s="3" t="s">
        <v>482</v>
      </c>
      <c r="C196" t="s">
        <v>481</v>
      </c>
      <c r="D196" t="s">
        <v>483</v>
      </c>
      <c r="E196">
        <v>422</v>
      </c>
    </row>
    <row r="197" spans="2:5">
      <c r="B197" s="3" t="s">
        <v>485</v>
      </c>
      <c r="C197" t="s">
        <v>484</v>
      </c>
      <c r="D197" t="s">
        <v>486</v>
      </c>
      <c r="E197">
        <v>426</v>
      </c>
    </row>
    <row r="198" spans="2:5">
      <c r="B198" s="3" t="s">
        <v>488</v>
      </c>
      <c r="C198" t="s">
        <v>487</v>
      </c>
      <c r="D198" t="s">
        <v>489</v>
      </c>
      <c r="E198">
        <v>430</v>
      </c>
    </row>
    <row r="199" spans="2:5">
      <c r="B199" s="3" t="s">
        <v>491</v>
      </c>
      <c r="C199" t="s">
        <v>490</v>
      </c>
      <c r="D199" t="s">
        <v>492</v>
      </c>
      <c r="E199">
        <v>434</v>
      </c>
    </row>
    <row r="200" spans="2:5">
      <c r="B200" s="3" t="s">
        <v>494</v>
      </c>
      <c r="C200" t="s">
        <v>493</v>
      </c>
      <c r="D200" t="s">
        <v>495</v>
      </c>
      <c r="E200">
        <v>438</v>
      </c>
    </row>
    <row r="201" spans="2:5">
      <c r="B201" s="3" t="s">
        <v>497</v>
      </c>
      <c r="C201" t="s">
        <v>496</v>
      </c>
      <c r="D201" t="s">
        <v>498</v>
      </c>
      <c r="E201">
        <v>440</v>
      </c>
    </row>
    <row r="202" spans="2:5">
      <c r="B202" s="3" t="s">
        <v>96</v>
      </c>
      <c r="C202" t="s">
        <v>499</v>
      </c>
      <c r="D202" t="s">
        <v>500</v>
      </c>
      <c r="E202">
        <v>442</v>
      </c>
    </row>
    <row r="203" spans="2:5">
      <c r="B203" s="3" t="s">
        <v>502</v>
      </c>
      <c r="C203" t="s">
        <v>501</v>
      </c>
      <c r="D203" t="s">
        <v>503</v>
      </c>
      <c r="E203">
        <v>446</v>
      </c>
    </row>
    <row r="204" spans="2:5">
      <c r="B204" s="3" t="s">
        <v>505</v>
      </c>
      <c r="C204" t="s">
        <v>504</v>
      </c>
      <c r="D204" t="s">
        <v>506</v>
      </c>
      <c r="E204">
        <v>450</v>
      </c>
    </row>
    <row r="205" spans="2:5">
      <c r="B205" s="3" t="s">
        <v>508</v>
      </c>
      <c r="C205" t="s">
        <v>507</v>
      </c>
      <c r="D205" t="s">
        <v>509</v>
      </c>
      <c r="E205">
        <v>454</v>
      </c>
    </row>
    <row r="206" spans="2:5">
      <c r="B206" s="3" t="s">
        <v>153</v>
      </c>
      <c r="C206" t="s">
        <v>510</v>
      </c>
      <c r="D206" t="s">
        <v>511</v>
      </c>
      <c r="E206">
        <v>458</v>
      </c>
    </row>
    <row r="207" spans="2:5">
      <c r="B207" s="3" t="s">
        <v>513</v>
      </c>
      <c r="C207" t="s">
        <v>512</v>
      </c>
      <c r="D207" t="s">
        <v>514</v>
      </c>
      <c r="E207">
        <v>462</v>
      </c>
    </row>
    <row r="208" spans="2:5">
      <c r="B208" s="3" t="s">
        <v>516</v>
      </c>
      <c r="C208" t="s">
        <v>515</v>
      </c>
      <c r="D208" t="s">
        <v>517</v>
      </c>
      <c r="E208">
        <v>466</v>
      </c>
    </row>
    <row r="209" spans="2:5">
      <c r="B209" s="3" t="s">
        <v>122</v>
      </c>
      <c r="C209" t="s">
        <v>518</v>
      </c>
      <c r="D209" t="s">
        <v>519</v>
      </c>
      <c r="E209">
        <v>470</v>
      </c>
    </row>
    <row r="210" spans="2:5">
      <c r="B210" s="3" t="s">
        <v>520</v>
      </c>
      <c r="C210" t="s">
        <v>866</v>
      </c>
      <c r="D210" t="s">
        <v>521</v>
      </c>
      <c r="E210">
        <v>584</v>
      </c>
    </row>
    <row r="211" spans="2:5">
      <c r="B211" s="3" t="s">
        <v>523</v>
      </c>
      <c r="C211" t="s">
        <v>522</v>
      </c>
      <c r="D211" t="s">
        <v>524</v>
      </c>
      <c r="E211">
        <v>474</v>
      </c>
    </row>
    <row r="212" spans="2:5">
      <c r="B212" s="3" t="s">
        <v>526</v>
      </c>
      <c r="C212" t="s">
        <v>525</v>
      </c>
      <c r="D212" t="s">
        <v>527</v>
      </c>
      <c r="E212">
        <v>478</v>
      </c>
    </row>
    <row r="213" spans="2:5">
      <c r="B213" s="3" t="s">
        <v>529</v>
      </c>
      <c r="C213" t="s">
        <v>528</v>
      </c>
      <c r="D213" t="s">
        <v>530</v>
      </c>
      <c r="E213">
        <v>480</v>
      </c>
    </row>
    <row r="214" spans="2:5">
      <c r="B214" s="3" t="s">
        <v>532</v>
      </c>
      <c r="C214" t="s">
        <v>531</v>
      </c>
      <c r="D214" t="s">
        <v>533</v>
      </c>
      <c r="E214">
        <v>175</v>
      </c>
    </row>
    <row r="215" spans="2:5">
      <c r="B215" s="3" t="s">
        <v>82</v>
      </c>
      <c r="C215" t="s">
        <v>534</v>
      </c>
      <c r="D215" t="s">
        <v>535</v>
      </c>
      <c r="E215">
        <v>484</v>
      </c>
    </row>
    <row r="216" spans="2:5">
      <c r="B216" s="3" t="s">
        <v>536</v>
      </c>
      <c r="C216" t="s">
        <v>848</v>
      </c>
      <c r="D216" t="s">
        <v>537</v>
      </c>
      <c r="E216">
        <v>583</v>
      </c>
    </row>
    <row r="217" spans="2:5">
      <c r="B217" s="3" t="s">
        <v>129</v>
      </c>
      <c r="C217" t="s">
        <v>849</v>
      </c>
      <c r="D217" t="s">
        <v>538</v>
      </c>
      <c r="E217">
        <v>498</v>
      </c>
    </row>
    <row r="218" spans="2:5">
      <c r="B218" s="3" t="s">
        <v>540</v>
      </c>
      <c r="C218" t="s">
        <v>539</v>
      </c>
      <c r="D218" t="s">
        <v>541</v>
      </c>
      <c r="E218">
        <v>492</v>
      </c>
    </row>
    <row r="219" spans="2:5">
      <c r="B219" s="3" t="s">
        <v>543</v>
      </c>
      <c r="C219" t="s">
        <v>542</v>
      </c>
      <c r="D219" t="s">
        <v>544</v>
      </c>
      <c r="E219">
        <v>496</v>
      </c>
    </row>
    <row r="220" spans="2:5">
      <c r="B220" s="3" t="s">
        <v>546</v>
      </c>
      <c r="C220" t="s">
        <v>545</v>
      </c>
      <c r="D220" t="s">
        <v>547</v>
      </c>
      <c r="E220">
        <v>499</v>
      </c>
    </row>
    <row r="221" spans="2:5">
      <c r="B221" s="3" t="s">
        <v>549</v>
      </c>
      <c r="C221" t="s">
        <v>548</v>
      </c>
      <c r="D221" t="s">
        <v>550</v>
      </c>
      <c r="E221">
        <v>500</v>
      </c>
    </row>
    <row r="222" spans="2:5">
      <c r="B222" s="3" t="s">
        <v>552</v>
      </c>
      <c r="C222" t="s">
        <v>551</v>
      </c>
      <c r="D222" t="s">
        <v>553</v>
      </c>
      <c r="E222">
        <v>504</v>
      </c>
    </row>
    <row r="223" spans="2:5">
      <c r="B223" s="3" t="s">
        <v>555</v>
      </c>
      <c r="C223" t="s">
        <v>554</v>
      </c>
      <c r="D223" t="s">
        <v>556</v>
      </c>
      <c r="E223">
        <v>508</v>
      </c>
    </row>
    <row r="224" spans="2:5">
      <c r="B224" s="3" t="s">
        <v>558</v>
      </c>
      <c r="C224" t="s">
        <v>557</v>
      </c>
      <c r="D224" t="s">
        <v>559</v>
      </c>
      <c r="E224">
        <v>104</v>
      </c>
    </row>
    <row r="225" spans="2:5">
      <c r="B225" s="3" t="s">
        <v>561</v>
      </c>
      <c r="C225" t="s">
        <v>560</v>
      </c>
      <c r="D225" t="s">
        <v>562</v>
      </c>
      <c r="E225">
        <v>516</v>
      </c>
    </row>
    <row r="226" spans="2:5">
      <c r="B226" s="3" t="s">
        <v>564</v>
      </c>
      <c r="C226" t="s">
        <v>563</v>
      </c>
      <c r="D226" t="s">
        <v>565</v>
      </c>
      <c r="E226">
        <v>520</v>
      </c>
    </row>
    <row r="227" spans="2:5">
      <c r="B227" s="3" t="s">
        <v>567</v>
      </c>
      <c r="C227" t="s">
        <v>566</v>
      </c>
      <c r="D227" t="s">
        <v>568</v>
      </c>
      <c r="E227">
        <v>524</v>
      </c>
    </row>
    <row r="228" spans="2:5">
      <c r="B228" s="3" t="s">
        <v>32</v>
      </c>
      <c r="C228" t="s">
        <v>850</v>
      </c>
      <c r="D228" t="s">
        <v>569</v>
      </c>
      <c r="E228">
        <v>528</v>
      </c>
    </row>
    <row r="229" spans="2:5">
      <c r="B229" s="3" t="s">
        <v>571</v>
      </c>
      <c r="C229" t="s">
        <v>570</v>
      </c>
      <c r="D229" t="s">
        <v>572</v>
      </c>
      <c r="E229">
        <v>540</v>
      </c>
    </row>
    <row r="230" spans="2:5">
      <c r="B230" s="3" t="s">
        <v>72</v>
      </c>
      <c r="C230" t="s">
        <v>573</v>
      </c>
      <c r="D230" t="s">
        <v>574</v>
      </c>
      <c r="E230">
        <v>554</v>
      </c>
    </row>
    <row r="231" spans="2:5">
      <c r="B231" s="3" t="s">
        <v>576</v>
      </c>
      <c r="C231" t="s">
        <v>575</v>
      </c>
      <c r="D231" t="s">
        <v>577</v>
      </c>
      <c r="E231">
        <v>558</v>
      </c>
    </row>
    <row r="232" spans="2:5">
      <c r="B232" s="3" t="s">
        <v>578</v>
      </c>
      <c r="C232" t="s">
        <v>867</v>
      </c>
      <c r="D232" t="s">
        <v>579</v>
      </c>
      <c r="E232">
        <v>562</v>
      </c>
    </row>
    <row r="233" spans="2:5">
      <c r="B233" s="3" t="s">
        <v>86</v>
      </c>
      <c r="C233" t="s">
        <v>580</v>
      </c>
      <c r="D233" t="s">
        <v>581</v>
      </c>
      <c r="E233">
        <v>566</v>
      </c>
    </row>
    <row r="234" spans="2:5">
      <c r="B234" s="3" t="s">
        <v>583</v>
      </c>
      <c r="C234" t="s">
        <v>582</v>
      </c>
      <c r="D234" t="s">
        <v>584</v>
      </c>
      <c r="E234">
        <v>570</v>
      </c>
    </row>
    <row r="235" spans="2:5">
      <c r="B235" s="3" t="s">
        <v>586</v>
      </c>
      <c r="C235" t="s">
        <v>585</v>
      </c>
      <c r="D235" t="s">
        <v>587</v>
      </c>
      <c r="E235">
        <v>574</v>
      </c>
    </row>
    <row r="236" spans="2:5">
      <c r="B236" s="3" t="s">
        <v>588</v>
      </c>
      <c r="C236" t="s">
        <v>868</v>
      </c>
      <c r="D236" t="s">
        <v>589</v>
      </c>
      <c r="E236">
        <v>580</v>
      </c>
    </row>
    <row r="237" spans="2:5">
      <c r="B237" s="3" t="s">
        <v>591</v>
      </c>
      <c r="C237" t="s">
        <v>590</v>
      </c>
      <c r="D237" t="s">
        <v>592</v>
      </c>
      <c r="E237">
        <v>578</v>
      </c>
    </row>
    <row r="238" spans="2:5">
      <c r="B238" s="3" t="s">
        <v>594</v>
      </c>
      <c r="C238" t="s">
        <v>593</v>
      </c>
      <c r="D238" t="s">
        <v>595</v>
      </c>
      <c r="E238">
        <v>512</v>
      </c>
    </row>
    <row r="239" spans="2:5">
      <c r="B239" s="3" t="s">
        <v>75</v>
      </c>
      <c r="C239" t="s">
        <v>596</v>
      </c>
      <c r="D239" t="s">
        <v>597</v>
      </c>
      <c r="E239">
        <v>586</v>
      </c>
    </row>
    <row r="240" spans="2:5">
      <c r="B240" s="3" t="s">
        <v>599</v>
      </c>
      <c r="C240" t="s">
        <v>598</v>
      </c>
      <c r="D240" t="s">
        <v>600</v>
      </c>
      <c r="E240">
        <v>585</v>
      </c>
    </row>
    <row r="241" spans="2:5">
      <c r="B241" s="3" t="s">
        <v>602</v>
      </c>
      <c r="C241" t="s">
        <v>601</v>
      </c>
      <c r="D241" t="s">
        <v>603</v>
      </c>
      <c r="E241">
        <v>275</v>
      </c>
    </row>
    <row r="242" spans="2:5">
      <c r="B242" s="3" t="s">
        <v>605</v>
      </c>
      <c r="C242" t="s">
        <v>604</v>
      </c>
      <c r="D242" t="s">
        <v>606</v>
      </c>
      <c r="E242">
        <v>591</v>
      </c>
    </row>
    <row r="243" spans="2:5">
      <c r="B243" s="3" t="s">
        <v>608</v>
      </c>
      <c r="C243" t="s">
        <v>607</v>
      </c>
      <c r="D243" t="s">
        <v>609</v>
      </c>
      <c r="E243">
        <v>598</v>
      </c>
    </row>
    <row r="244" spans="2:5">
      <c r="B244" s="3" t="s">
        <v>611</v>
      </c>
      <c r="C244" t="s">
        <v>610</v>
      </c>
      <c r="D244" t="s">
        <v>612</v>
      </c>
      <c r="E244">
        <v>600</v>
      </c>
    </row>
    <row r="245" spans="2:5">
      <c r="B245" s="3" t="s">
        <v>614</v>
      </c>
      <c r="C245" t="s">
        <v>613</v>
      </c>
      <c r="D245" t="s">
        <v>615</v>
      </c>
      <c r="E245">
        <v>604</v>
      </c>
    </row>
    <row r="246" spans="2:5">
      <c r="B246" s="3" t="s">
        <v>87</v>
      </c>
      <c r="C246" t="s">
        <v>869</v>
      </c>
      <c r="D246" t="s">
        <v>616</v>
      </c>
      <c r="E246">
        <v>608</v>
      </c>
    </row>
    <row r="247" spans="2:5">
      <c r="B247" s="3" t="s">
        <v>618</v>
      </c>
      <c r="C247" t="s">
        <v>617</v>
      </c>
      <c r="D247" t="s">
        <v>619</v>
      </c>
      <c r="E247">
        <v>612</v>
      </c>
    </row>
    <row r="248" spans="2:5">
      <c r="B248" s="3" t="s">
        <v>33</v>
      </c>
      <c r="C248" t="s">
        <v>620</v>
      </c>
      <c r="D248" t="s">
        <v>621</v>
      </c>
      <c r="E248">
        <v>616</v>
      </c>
    </row>
    <row r="249" spans="2:5">
      <c r="B249" s="3" t="s">
        <v>13</v>
      </c>
      <c r="C249" t="s">
        <v>622</v>
      </c>
      <c r="D249" t="s">
        <v>623</v>
      </c>
      <c r="E249">
        <v>620</v>
      </c>
    </row>
    <row r="250" spans="2:5">
      <c r="B250" s="3" t="s">
        <v>141</v>
      </c>
      <c r="C250" t="s">
        <v>624</v>
      </c>
      <c r="D250" t="s">
        <v>625</v>
      </c>
      <c r="E250">
        <v>630</v>
      </c>
    </row>
    <row r="251" spans="2:5">
      <c r="B251" s="3" t="s">
        <v>627</v>
      </c>
      <c r="C251" t="s">
        <v>626</v>
      </c>
      <c r="D251" t="s">
        <v>628</v>
      </c>
      <c r="E251">
        <v>634</v>
      </c>
    </row>
    <row r="252" spans="2:5">
      <c r="B252" s="3" t="s">
        <v>630</v>
      </c>
      <c r="C252" t="s">
        <v>629</v>
      </c>
      <c r="D252" t="s">
        <v>631</v>
      </c>
      <c r="E252">
        <v>807</v>
      </c>
    </row>
    <row r="253" spans="2:5">
      <c r="B253" s="3" t="s">
        <v>112</v>
      </c>
      <c r="C253" t="s">
        <v>632</v>
      </c>
      <c r="D253" t="s">
        <v>633</v>
      </c>
      <c r="E253">
        <v>642</v>
      </c>
    </row>
    <row r="254" spans="2:5">
      <c r="B254" s="3" t="s">
        <v>93</v>
      </c>
      <c r="C254" t="s">
        <v>870</v>
      </c>
      <c r="D254" t="s">
        <v>634</v>
      </c>
      <c r="E254">
        <v>643</v>
      </c>
    </row>
    <row r="255" spans="2:5">
      <c r="B255" s="3" t="s">
        <v>636</v>
      </c>
      <c r="C255" t="s">
        <v>635</v>
      </c>
      <c r="D255" t="s">
        <v>637</v>
      </c>
      <c r="E255">
        <v>646</v>
      </c>
    </row>
    <row r="256" spans="2:5">
      <c r="B256" s="3" t="s">
        <v>639</v>
      </c>
      <c r="C256" t="s">
        <v>638</v>
      </c>
      <c r="D256" t="s">
        <v>640</v>
      </c>
      <c r="E256">
        <v>638</v>
      </c>
    </row>
    <row r="257" spans="2:5">
      <c r="B257" s="3" t="s">
        <v>642</v>
      </c>
      <c r="C257" t="s">
        <v>641</v>
      </c>
      <c r="D257" t="s">
        <v>643</v>
      </c>
      <c r="E257">
        <v>652</v>
      </c>
    </row>
    <row r="258" spans="2:5">
      <c r="B258" s="3" t="s">
        <v>645</v>
      </c>
      <c r="C258" t="s">
        <v>644</v>
      </c>
      <c r="D258" t="s">
        <v>646</v>
      </c>
      <c r="E258">
        <v>654</v>
      </c>
    </row>
    <row r="259" spans="2:5">
      <c r="B259" s="3" t="s">
        <v>648</v>
      </c>
      <c r="C259" t="s">
        <v>647</v>
      </c>
      <c r="D259" t="s">
        <v>649</v>
      </c>
      <c r="E259">
        <v>659</v>
      </c>
    </row>
    <row r="260" spans="2:5">
      <c r="B260" s="3" t="s">
        <v>651</v>
      </c>
      <c r="C260" t="s">
        <v>650</v>
      </c>
      <c r="D260" t="s">
        <v>652</v>
      </c>
      <c r="E260">
        <v>662</v>
      </c>
    </row>
    <row r="261" spans="2:5">
      <c r="B261" s="3" t="s">
        <v>654</v>
      </c>
      <c r="C261" t="s">
        <v>653</v>
      </c>
      <c r="D261" t="s">
        <v>655</v>
      </c>
      <c r="E261">
        <v>663</v>
      </c>
    </row>
    <row r="262" spans="2:5">
      <c r="B262" s="3" t="s">
        <v>657</v>
      </c>
      <c r="C262" t="s">
        <v>656</v>
      </c>
      <c r="D262" t="s">
        <v>658</v>
      </c>
      <c r="E262">
        <v>666</v>
      </c>
    </row>
    <row r="263" spans="2:5">
      <c r="B263" s="3" t="s">
        <v>660</v>
      </c>
      <c r="C263" t="s">
        <v>659</v>
      </c>
      <c r="D263" t="s">
        <v>661</v>
      </c>
      <c r="E263">
        <v>670</v>
      </c>
    </row>
    <row r="264" spans="2:5">
      <c r="B264" s="3" t="s">
        <v>663</v>
      </c>
      <c r="C264" t="s">
        <v>662</v>
      </c>
      <c r="D264" t="s">
        <v>664</v>
      </c>
      <c r="E264">
        <v>882</v>
      </c>
    </row>
    <row r="265" spans="2:5">
      <c r="B265" s="3" t="s">
        <v>666</v>
      </c>
      <c r="C265" t="s">
        <v>665</v>
      </c>
      <c r="D265" t="s">
        <v>667</v>
      </c>
      <c r="E265">
        <v>674</v>
      </c>
    </row>
    <row r="266" spans="2:5">
      <c r="B266" s="3" t="s">
        <v>669</v>
      </c>
      <c r="C266" t="s">
        <v>668</v>
      </c>
      <c r="D266" t="s">
        <v>670</v>
      </c>
      <c r="E266">
        <v>678</v>
      </c>
    </row>
    <row r="267" spans="2:5">
      <c r="B267" s="3" t="s">
        <v>672</v>
      </c>
      <c r="C267" t="s">
        <v>671</v>
      </c>
      <c r="D267" t="s">
        <v>673</v>
      </c>
      <c r="E267">
        <v>682</v>
      </c>
    </row>
    <row r="268" spans="2:5">
      <c r="B268" s="3" t="s">
        <v>675</v>
      </c>
      <c r="C268" t="s">
        <v>674</v>
      </c>
      <c r="D268" t="s">
        <v>676</v>
      </c>
      <c r="E268">
        <v>686</v>
      </c>
    </row>
    <row r="269" spans="2:5">
      <c r="B269" s="3" t="s">
        <v>140</v>
      </c>
      <c r="C269" t="s">
        <v>677</v>
      </c>
      <c r="D269" t="s">
        <v>678</v>
      </c>
      <c r="E269">
        <v>688</v>
      </c>
    </row>
    <row r="270" spans="2:5">
      <c r="B270" s="3" t="s">
        <v>680</v>
      </c>
      <c r="C270" t="s">
        <v>679</v>
      </c>
      <c r="D270" t="s">
        <v>681</v>
      </c>
      <c r="E270">
        <v>690</v>
      </c>
    </row>
    <row r="271" spans="2:5">
      <c r="B271" s="3" t="s">
        <v>683</v>
      </c>
      <c r="C271" t="s">
        <v>682</v>
      </c>
      <c r="D271" t="s">
        <v>684</v>
      </c>
      <c r="E271">
        <v>694</v>
      </c>
    </row>
    <row r="272" spans="2:5">
      <c r="B272" s="3" t="s">
        <v>106</v>
      </c>
      <c r="C272" t="s">
        <v>685</v>
      </c>
      <c r="D272" t="s">
        <v>686</v>
      </c>
      <c r="E272">
        <v>702</v>
      </c>
    </row>
    <row r="273" spans="2:5">
      <c r="B273" s="3" t="s">
        <v>688</v>
      </c>
      <c r="C273" t="s">
        <v>687</v>
      </c>
      <c r="D273" t="s">
        <v>689</v>
      </c>
      <c r="E273">
        <v>534</v>
      </c>
    </row>
    <row r="274" spans="2:5">
      <c r="B274" s="3" t="s">
        <v>691</v>
      </c>
      <c r="C274" t="s">
        <v>690</v>
      </c>
      <c r="D274" t="s">
        <v>692</v>
      </c>
      <c r="E274">
        <v>703</v>
      </c>
    </row>
    <row r="275" spans="2:5">
      <c r="B275" s="3" t="s">
        <v>132</v>
      </c>
      <c r="C275" t="s">
        <v>693</v>
      </c>
      <c r="D275" t="s">
        <v>694</v>
      </c>
      <c r="E275">
        <v>705</v>
      </c>
    </row>
    <row r="276" spans="2:5">
      <c r="B276" s="3" t="s">
        <v>696</v>
      </c>
      <c r="C276" t="s">
        <v>695</v>
      </c>
      <c r="D276" t="s">
        <v>697</v>
      </c>
      <c r="E276">
        <v>90</v>
      </c>
    </row>
    <row r="277" spans="2:5">
      <c r="B277" s="3" t="s">
        <v>699</v>
      </c>
      <c r="C277" t="s">
        <v>698</v>
      </c>
      <c r="D277" t="s">
        <v>700</v>
      </c>
      <c r="E277">
        <v>706</v>
      </c>
    </row>
    <row r="278" spans="2:5">
      <c r="B278" s="3" t="s">
        <v>702</v>
      </c>
      <c r="C278" t="s">
        <v>701</v>
      </c>
      <c r="D278" t="s">
        <v>703</v>
      </c>
      <c r="E278">
        <v>710</v>
      </c>
    </row>
    <row r="279" spans="2:5">
      <c r="B279" s="3" t="s">
        <v>705</v>
      </c>
      <c r="C279" t="s">
        <v>704</v>
      </c>
      <c r="D279" t="s">
        <v>706</v>
      </c>
      <c r="E279">
        <v>239</v>
      </c>
    </row>
    <row r="280" spans="2:5">
      <c r="B280" s="3" t="s">
        <v>708</v>
      </c>
      <c r="C280" t="s">
        <v>707</v>
      </c>
      <c r="D280" t="s">
        <v>709</v>
      </c>
      <c r="E280">
        <v>728</v>
      </c>
    </row>
    <row r="281" spans="2:5">
      <c r="B281" s="3" t="s">
        <v>28</v>
      </c>
      <c r="C281" t="s">
        <v>710</v>
      </c>
      <c r="D281" t="s">
        <v>711</v>
      </c>
      <c r="E281">
        <v>724</v>
      </c>
    </row>
    <row r="282" spans="2:5">
      <c r="B282" s="3" t="s">
        <v>713</v>
      </c>
      <c r="C282" t="s">
        <v>712</v>
      </c>
      <c r="D282" t="s">
        <v>714</v>
      </c>
      <c r="E282">
        <v>144</v>
      </c>
    </row>
    <row r="283" spans="2:5">
      <c r="B283" s="3" t="s">
        <v>715</v>
      </c>
      <c r="C283" t="s">
        <v>871</v>
      </c>
      <c r="D283" t="s">
        <v>716</v>
      </c>
      <c r="E283">
        <v>729</v>
      </c>
    </row>
    <row r="284" spans="2:5">
      <c r="B284" s="3" t="s">
        <v>718</v>
      </c>
      <c r="C284" t="s">
        <v>717</v>
      </c>
      <c r="D284" t="s">
        <v>719</v>
      </c>
      <c r="E284">
        <v>740</v>
      </c>
    </row>
    <row r="285" spans="2:5">
      <c r="B285" s="3" t="s">
        <v>721</v>
      </c>
      <c r="C285" t="s">
        <v>720</v>
      </c>
      <c r="D285" t="s">
        <v>722</v>
      </c>
      <c r="E285">
        <v>744</v>
      </c>
    </row>
    <row r="286" spans="2:5">
      <c r="B286" s="3" t="s">
        <v>11</v>
      </c>
      <c r="C286" t="s">
        <v>723</v>
      </c>
      <c r="D286" t="s">
        <v>724</v>
      </c>
      <c r="E286">
        <v>752</v>
      </c>
    </row>
    <row r="287" spans="2:5">
      <c r="B287" s="3" t="s">
        <v>134</v>
      </c>
      <c r="C287" t="s">
        <v>725</v>
      </c>
      <c r="D287" t="s">
        <v>726</v>
      </c>
      <c r="E287">
        <v>756</v>
      </c>
    </row>
    <row r="288" spans="2:5">
      <c r="B288" s="3" t="s">
        <v>728</v>
      </c>
      <c r="C288" t="s">
        <v>727</v>
      </c>
      <c r="D288" t="s">
        <v>729</v>
      </c>
      <c r="E288">
        <v>760</v>
      </c>
    </row>
    <row r="289" spans="2:5">
      <c r="B289" s="3" t="s">
        <v>731</v>
      </c>
      <c r="C289" t="s">
        <v>730</v>
      </c>
      <c r="D289" t="s">
        <v>732</v>
      </c>
      <c r="E289">
        <v>158</v>
      </c>
    </row>
    <row r="290" spans="2:5">
      <c r="B290" s="3" t="s">
        <v>734</v>
      </c>
      <c r="C290" t="s">
        <v>733</v>
      </c>
      <c r="D290" t="s">
        <v>735</v>
      </c>
      <c r="E290">
        <v>762</v>
      </c>
    </row>
    <row r="291" spans="2:5">
      <c r="B291" s="3" t="s">
        <v>737</v>
      </c>
      <c r="C291" t="s">
        <v>736</v>
      </c>
      <c r="D291" t="s">
        <v>738</v>
      </c>
      <c r="E291">
        <v>834</v>
      </c>
    </row>
    <row r="292" spans="2:5">
      <c r="B292" s="3" t="s">
        <v>740</v>
      </c>
      <c r="C292" t="s">
        <v>739</v>
      </c>
      <c r="D292" t="s">
        <v>741</v>
      </c>
      <c r="E292">
        <v>764</v>
      </c>
    </row>
    <row r="293" spans="2:5">
      <c r="B293" s="3" t="s">
        <v>743</v>
      </c>
      <c r="C293" t="s">
        <v>742</v>
      </c>
      <c r="D293" t="s">
        <v>744</v>
      </c>
      <c r="E293">
        <v>626</v>
      </c>
    </row>
    <row r="294" spans="2:5">
      <c r="B294" s="3" t="s">
        <v>746</v>
      </c>
      <c r="C294" t="s">
        <v>745</v>
      </c>
      <c r="D294" t="s">
        <v>747</v>
      </c>
      <c r="E294">
        <v>768</v>
      </c>
    </row>
    <row r="295" spans="2:5">
      <c r="B295" s="3" t="s">
        <v>749</v>
      </c>
      <c r="C295" t="s">
        <v>748</v>
      </c>
      <c r="D295" t="s">
        <v>750</v>
      </c>
      <c r="E295">
        <v>772</v>
      </c>
    </row>
    <row r="296" spans="2:5">
      <c r="B296" s="3" t="s">
        <v>752</v>
      </c>
      <c r="C296" t="s">
        <v>751</v>
      </c>
      <c r="D296" t="s">
        <v>753</v>
      </c>
      <c r="E296">
        <v>776</v>
      </c>
    </row>
    <row r="297" spans="2:5">
      <c r="B297" s="3" t="s">
        <v>755</v>
      </c>
      <c r="C297" t="s">
        <v>754</v>
      </c>
      <c r="D297" t="s">
        <v>756</v>
      </c>
      <c r="E297">
        <v>780</v>
      </c>
    </row>
    <row r="298" spans="2:5">
      <c r="B298" s="3" t="s">
        <v>152</v>
      </c>
      <c r="C298" t="s">
        <v>757</v>
      </c>
      <c r="D298" t="s">
        <v>758</v>
      </c>
      <c r="E298">
        <v>788</v>
      </c>
    </row>
    <row r="299" spans="2:5">
      <c r="B299" s="3" t="s">
        <v>137</v>
      </c>
      <c r="C299" t="s">
        <v>759</v>
      </c>
      <c r="D299" t="s">
        <v>760</v>
      </c>
      <c r="E299">
        <v>792</v>
      </c>
    </row>
    <row r="300" spans="2:5">
      <c r="B300" s="3" t="s">
        <v>762</v>
      </c>
      <c r="C300" t="s">
        <v>761</v>
      </c>
      <c r="D300" t="s">
        <v>763</v>
      </c>
      <c r="E300">
        <v>795</v>
      </c>
    </row>
    <row r="301" spans="2:5">
      <c r="B301" s="3" t="s">
        <v>764</v>
      </c>
      <c r="C301" t="s">
        <v>872</v>
      </c>
      <c r="D301" t="s">
        <v>765</v>
      </c>
      <c r="E301">
        <v>796</v>
      </c>
    </row>
    <row r="302" spans="2:5">
      <c r="B302" s="3" t="s">
        <v>767</v>
      </c>
      <c r="C302" t="s">
        <v>766</v>
      </c>
      <c r="D302" t="s">
        <v>768</v>
      </c>
      <c r="E302">
        <v>798</v>
      </c>
    </row>
    <row r="303" spans="2:5">
      <c r="B303" s="3" t="s">
        <v>770</v>
      </c>
      <c r="C303" t="s">
        <v>769</v>
      </c>
      <c r="D303" t="s">
        <v>771</v>
      </c>
      <c r="E303">
        <v>800</v>
      </c>
    </row>
    <row r="304" spans="2:5">
      <c r="B304" s="3" t="s">
        <v>119</v>
      </c>
      <c r="C304" t="s">
        <v>772</v>
      </c>
      <c r="D304" t="s">
        <v>773</v>
      </c>
      <c r="E304">
        <v>804</v>
      </c>
    </row>
    <row r="305" spans="2:5">
      <c r="B305" s="3" t="s">
        <v>80</v>
      </c>
      <c r="C305" t="s">
        <v>873</v>
      </c>
      <c r="D305" t="s">
        <v>774</v>
      </c>
      <c r="E305">
        <v>784</v>
      </c>
    </row>
    <row r="306" spans="2:5">
      <c r="B306" s="3" t="s">
        <v>23</v>
      </c>
      <c r="C306" t="s">
        <v>876</v>
      </c>
      <c r="D306" t="s">
        <v>775</v>
      </c>
      <c r="E306">
        <v>826</v>
      </c>
    </row>
    <row r="307" spans="2:5">
      <c r="B307" s="3" t="s">
        <v>776</v>
      </c>
      <c r="C307" t="s">
        <v>874</v>
      </c>
      <c r="D307" t="s">
        <v>777</v>
      </c>
      <c r="E307">
        <v>581</v>
      </c>
    </row>
    <row r="308" spans="2:5">
      <c r="B308" s="3" t="s">
        <v>22</v>
      </c>
      <c r="C308" t="s">
        <v>875</v>
      </c>
      <c r="D308" t="s">
        <v>778</v>
      </c>
      <c r="E308">
        <v>840</v>
      </c>
    </row>
    <row r="309" spans="2:5">
      <c r="B309" s="3" t="s">
        <v>780</v>
      </c>
      <c r="C309" t="s">
        <v>779</v>
      </c>
      <c r="D309" t="s">
        <v>781</v>
      </c>
      <c r="E309">
        <v>858</v>
      </c>
    </row>
    <row r="310" spans="2:5">
      <c r="B310" s="3" t="s">
        <v>783</v>
      </c>
      <c r="C310" t="s">
        <v>782</v>
      </c>
      <c r="D310" t="s">
        <v>784</v>
      </c>
      <c r="E310">
        <v>860</v>
      </c>
    </row>
    <row r="311" spans="2:5">
      <c r="B311" s="3" t="s">
        <v>786</v>
      </c>
      <c r="C311" t="s">
        <v>785</v>
      </c>
      <c r="D311" t="s">
        <v>787</v>
      </c>
      <c r="E311">
        <v>548</v>
      </c>
    </row>
    <row r="312" spans="2:5">
      <c r="B312" s="3" t="s">
        <v>788</v>
      </c>
      <c r="C312" t="s">
        <v>877</v>
      </c>
      <c r="D312" t="s">
        <v>789</v>
      </c>
      <c r="E312">
        <v>862</v>
      </c>
    </row>
    <row r="313" spans="2:5">
      <c r="B313" s="3" t="s">
        <v>117</v>
      </c>
      <c r="C313" t="s">
        <v>790</v>
      </c>
      <c r="D313" t="s">
        <v>791</v>
      </c>
      <c r="E313">
        <v>704</v>
      </c>
    </row>
    <row r="314" spans="2:5">
      <c r="B314" s="3" t="s">
        <v>793</v>
      </c>
      <c r="C314" t="s">
        <v>792</v>
      </c>
      <c r="D314" t="s">
        <v>794</v>
      </c>
      <c r="E314">
        <v>92</v>
      </c>
    </row>
    <row r="315" spans="2:5">
      <c r="B315" s="3" t="s">
        <v>796</v>
      </c>
      <c r="C315" t="s">
        <v>795</v>
      </c>
      <c r="D315" t="s">
        <v>797</v>
      </c>
      <c r="E315">
        <v>850</v>
      </c>
    </row>
    <row r="316" spans="2:5">
      <c r="B316" s="3" t="s">
        <v>799</v>
      </c>
      <c r="C316" t="s">
        <v>798</v>
      </c>
      <c r="D316" t="s">
        <v>800</v>
      </c>
      <c r="E316">
        <v>876</v>
      </c>
    </row>
    <row r="317" spans="2:5">
      <c r="B317" s="3" t="s">
        <v>802</v>
      </c>
      <c r="C317" t="s">
        <v>801</v>
      </c>
      <c r="D317" t="s">
        <v>803</v>
      </c>
      <c r="E317">
        <v>732</v>
      </c>
    </row>
    <row r="318" spans="2:5">
      <c r="B318" s="3" t="s">
        <v>805</v>
      </c>
      <c r="C318" t="s">
        <v>804</v>
      </c>
      <c r="D318" t="s">
        <v>806</v>
      </c>
      <c r="E318">
        <v>887</v>
      </c>
    </row>
    <row r="319" spans="2:5">
      <c r="B319" s="3" t="s">
        <v>808</v>
      </c>
      <c r="C319" t="s">
        <v>807</v>
      </c>
      <c r="D319" t="s">
        <v>809</v>
      </c>
      <c r="E319">
        <v>894</v>
      </c>
    </row>
    <row r="320" spans="2:5">
      <c r="B320" s="3" t="s">
        <v>811</v>
      </c>
      <c r="C320" t="s">
        <v>810</v>
      </c>
      <c r="D320" t="s">
        <v>812</v>
      </c>
      <c r="E320">
        <v>716</v>
      </c>
    </row>
    <row r="321" spans="2:3">
      <c r="B321" s="3" t="s">
        <v>814</v>
      </c>
      <c r="C321" t="s">
        <v>813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FFCCCC"/>
  </sheetPr>
  <dimension ref="A1:U49"/>
  <sheetViews>
    <sheetView topLeftCell="A10" workbookViewId="0">
      <selection activeCell="E16" sqref="E16"/>
    </sheetView>
  </sheetViews>
  <sheetFormatPr defaultRowHeight="15"/>
  <cols>
    <col min="11" max="11" width="30.5703125" customWidth="1"/>
  </cols>
  <sheetData>
    <row r="1" spans="1:21">
      <c r="A1" t="s">
        <v>0</v>
      </c>
      <c r="B1" t="s">
        <v>1</v>
      </c>
      <c r="K1" t="s">
        <v>0</v>
      </c>
      <c r="L1" t="s">
        <v>1</v>
      </c>
      <c r="T1" t="s">
        <v>0</v>
      </c>
      <c r="U1" t="s">
        <v>1</v>
      </c>
    </row>
    <row r="2" spans="1:21">
      <c r="A2" t="s">
        <v>2</v>
      </c>
      <c r="B2">
        <v>88</v>
      </c>
      <c r="K2" t="s">
        <v>3</v>
      </c>
      <c r="L2">
        <v>127</v>
      </c>
      <c r="T2" t="s">
        <v>4</v>
      </c>
      <c r="U2">
        <v>5</v>
      </c>
    </row>
    <row r="3" spans="1:21">
      <c r="A3" t="s">
        <v>5</v>
      </c>
      <c r="B3">
        <v>26</v>
      </c>
      <c r="K3" t="s">
        <v>6</v>
      </c>
      <c r="L3">
        <v>99</v>
      </c>
      <c r="T3" t="s">
        <v>7</v>
      </c>
      <c r="U3">
        <v>4</v>
      </c>
    </row>
    <row r="4" spans="1:21">
      <c r="A4" t="s">
        <v>8</v>
      </c>
      <c r="B4">
        <v>213</v>
      </c>
      <c r="K4" t="s">
        <v>9</v>
      </c>
      <c r="L4">
        <v>381</v>
      </c>
      <c r="T4" t="s">
        <v>10</v>
      </c>
      <c r="U4">
        <v>588</v>
      </c>
    </row>
    <row r="5" spans="1:21">
      <c r="A5" t="s">
        <v>11</v>
      </c>
      <c r="B5">
        <v>280</v>
      </c>
      <c r="K5" t="s">
        <v>12</v>
      </c>
      <c r="L5">
        <v>607</v>
      </c>
      <c r="T5" t="s">
        <v>13</v>
      </c>
      <c r="U5">
        <v>10</v>
      </c>
    </row>
    <row r="6" spans="1:21">
      <c r="A6" t="s">
        <v>12</v>
      </c>
      <c r="B6">
        <v>607</v>
      </c>
      <c r="T6" t="s">
        <v>12</v>
      </c>
      <c r="U6">
        <v>607</v>
      </c>
    </row>
    <row r="8" spans="1:21">
      <c r="A8" t="s">
        <v>14</v>
      </c>
      <c r="T8" t="s">
        <v>15</v>
      </c>
    </row>
    <row r="9" spans="1:21">
      <c r="A9" t="s">
        <v>16</v>
      </c>
      <c r="T9" t="s">
        <v>17</v>
      </c>
    </row>
    <row r="10" spans="1:21">
      <c r="A10" t="s">
        <v>18</v>
      </c>
      <c r="T10" t="s">
        <v>19</v>
      </c>
    </row>
    <row r="11" spans="1:21">
      <c r="A11" t="s">
        <v>20</v>
      </c>
      <c r="T11" t="s">
        <v>21</v>
      </c>
    </row>
    <row r="16" spans="1:21">
      <c r="A16" t="s">
        <v>0</v>
      </c>
      <c r="B16" t="s">
        <v>1</v>
      </c>
    </row>
    <row r="17" spans="1:12">
      <c r="A17">
        <v>2020</v>
      </c>
      <c r="B17">
        <v>72</v>
      </c>
      <c r="K17" t="s">
        <v>0</v>
      </c>
      <c r="L17" t="s">
        <v>1</v>
      </c>
    </row>
    <row r="18" spans="1:12">
      <c r="A18">
        <v>2021</v>
      </c>
      <c r="B18">
        <v>217</v>
      </c>
      <c r="K18" t="s">
        <v>22</v>
      </c>
      <c r="L18">
        <v>355</v>
      </c>
    </row>
    <row r="19" spans="1:12">
      <c r="A19">
        <v>2022</v>
      </c>
      <c r="B19">
        <v>318</v>
      </c>
      <c r="K19" t="s">
        <v>23</v>
      </c>
      <c r="L19">
        <v>47</v>
      </c>
    </row>
    <row r="20" spans="1:12">
      <c r="A20" t="s">
        <v>12</v>
      </c>
      <c r="B20">
        <v>607</v>
      </c>
      <c r="K20" t="s">
        <v>24</v>
      </c>
      <c r="L20">
        <v>30</v>
      </c>
    </row>
    <row r="21" spans="1:12">
      <c r="K21" t="s">
        <v>25</v>
      </c>
      <c r="L21">
        <v>28</v>
      </c>
    </row>
    <row r="22" spans="1:12">
      <c r="K22" t="s">
        <v>26</v>
      </c>
      <c r="L22">
        <v>24</v>
      </c>
    </row>
    <row r="23" spans="1:12">
      <c r="K23" t="s">
        <v>27</v>
      </c>
      <c r="L23">
        <v>15</v>
      </c>
    </row>
    <row r="24" spans="1:12">
      <c r="K24" t="s">
        <v>28</v>
      </c>
      <c r="L24">
        <v>14</v>
      </c>
    </row>
    <row r="25" spans="1:12">
      <c r="K25" t="s">
        <v>29</v>
      </c>
      <c r="L25">
        <v>11</v>
      </c>
    </row>
    <row r="26" spans="1:12">
      <c r="K26" t="s">
        <v>30</v>
      </c>
      <c r="L26">
        <v>6</v>
      </c>
    </row>
    <row r="27" spans="1:12">
      <c r="K27" t="s">
        <v>13</v>
      </c>
      <c r="L27">
        <v>4</v>
      </c>
    </row>
    <row r="28" spans="1:12">
      <c r="K28" t="s">
        <v>31</v>
      </c>
      <c r="L28">
        <v>4</v>
      </c>
    </row>
    <row r="29" spans="1:12">
      <c r="K29" t="s">
        <v>32</v>
      </c>
      <c r="L29">
        <v>4</v>
      </c>
    </row>
    <row r="30" spans="1:12">
      <c r="K30" t="s">
        <v>33</v>
      </c>
      <c r="L30">
        <v>4</v>
      </c>
    </row>
    <row r="31" spans="1:12">
      <c r="K31" t="s">
        <v>12</v>
      </c>
      <c r="L31">
        <v>546</v>
      </c>
    </row>
    <row r="34" spans="11:12">
      <c r="K34" t="s">
        <v>0</v>
      </c>
      <c r="L34" t="s">
        <v>1</v>
      </c>
    </row>
    <row r="35" spans="11:12">
      <c r="K35" t="s">
        <v>34</v>
      </c>
      <c r="L35">
        <v>143</v>
      </c>
    </row>
    <row r="36" spans="11:12">
      <c r="K36" t="s">
        <v>35</v>
      </c>
      <c r="L36">
        <v>132</v>
      </c>
    </row>
    <row r="37" spans="11:12">
      <c r="K37" t="s">
        <v>36</v>
      </c>
      <c r="L37">
        <v>97</v>
      </c>
    </row>
    <row r="38" spans="11:12">
      <c r="K38" t="s">
        <v>37</v>
      </c>
      <c r="L38">
        <v>41</v>
      </c>
    </row>
    <row r="39" spans="11:12">
      <c r="K39" t="s">
        <v>38</v>
      </c>
      <c r="L39">
        <v>16</v>
      </c>
    </row>
    <row r="40" spans="11:12">
      <c r="K40" t="s">
        <v>39</v>
      </c>
      <c r="L40">
        <v>12</v>
      </c>
    </row>
    <row r="41" spans="11:12">
      <c r="K41" t="s">
        <v>40</v>
      </c>
      <c r="L41">
        <v>11</v>
      </c>
    </row>
    <row r="42" spans="11:12">
      <c r="K42" t="s">
        <v>41</v>
      </c>
      <c r="L42">
        <v>8</v>
      </c>
    </row>
    <row r="43" spans="11:12">
      <c r="K43" t="s">
        <v>42</v>
      </c>
      <c r="L43">
        <v>8</v>
      </c>
    </row>
    <row r="44" spans="11:12">
      <c r="K44" t="s">
        <v>43</v>
      </c>
      <c r="L44">
        <v>7</v>
      </c>
    </row>
    <row r="45" spans="11:12">
      <c r="K45" t="s">
        <v>44</v>
      </c>
      <c r="L45">
        <v>7</v>
      </c>
    </row>
    <row r="46" spans="11:12">
      <c r="K46" t="s">
        <v>45</v>
      </c>
      <c r="L46">
        <v>7</v>
      </c>
    </row>
    <row r="47" spans="11:12">
      <c r="K47" t="s">
        <v>46</v>
      </c>
      <c r="L47">
        <v>7</v>
      </c>
    </row>
    <row r="48" spans="11:12">
      <c r="K48" t="s">
        <v>47</v>
      </c>
      <c r="L48">
        <v>7</v>
      </c>
    </row>
    <row r="49" spans="11:12">
      <c r="K49" t="s">
        <v>12</v>
      </c>
      <c r="L49">
        <v>503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2951-3EDC-4664-9F40-C26CDD864E80}">
  <sheetPr codeName="Sheet12">
    <tabColor rgb="FFFFCCCC"/>
  </sheetPr>
  <dimension ref="C3:D14"/>
  <sheetViews>
    <sheetView workbookViewId="0">
      <selection activeCell="B18" sqref="B18"/>
    </sheetView>
  </sheetViews>
  <sheetFormatPr defaultRowHeight="15"/>
  <cols>
    <col min="3" max="3" width="22" bestFit="1" customWidth="1"/>
    <col min="4" max="4" width="86" style="24" customWidth="1"/>
  </cols>
  <sheetData>
    <row r="3" spans="3:4" ht="24.75" customHeight="1">
      <c r="C3" s="26" t="s">
        <v>909</v>
      </c>
      <c r="D3" s="27" t="s">
        <v>910</v>
      </c>
    </row>
    <row r="4" spans="3:4" s="24" customFormat="1" ht="39" customHeight="1">
      <c r="C4" s="25" t="s">
        <v>48</v>
      </c>
      <c r="D4" s="25" t="s">
        <v>898</v>
      </c>
    </row>
    <row r="5" spans="3:4" s="24" customFormat="1" ht="39" customHeight="1">
      <c r="C5" s="25" t="s">
        <v>49</v>
      </c>
      <c r="D5" s="25" t="s">
        <v>899</v>
      </c>
    </row>
    <row r="6" spans="3:4" s="24" customFormat="1" ht="39" customHeight="1">
      <c r="C6" s="25" t="s">
        <v>50</v>
      </c>
      <c r="D6" s="25" t="s">
        <v>900</v>
      </c>
    </row>
    <row r="7" spans="3:4" s="24" customFormat="1" ht="39" customHeight="1">
      <c r="C7" s="25" t="s">
        <v>51</v>
      </c>
      <c r="D7" s="25" t="s">
        <v>901</v>
      </c>
    </row>
    <row r="8" spans="3:4" s="24" customFormat="1" ht="39" customHeight="1">
      <c r="C8" s="25" t="s">
        <v>52</v>
      </c>
      <c r="D8" s="25" t="s">
        <v>902</v>
      </c>
    </row>
    <row r="9" spans="3:4" s="24" customFormat="1" ht="39" customHeight="1">
      <c r="C9" s="25" t="s">
        <v>53</v>
      </c>
      <c r="D9" s="25" t="s">
        <v>903</v>
      </c>
    </row>
    <row r="10" spans="3:4" s="24" customFormat="1" ht="39" customHeight="1">
      <c r="C10" s="25" t="s">
        <v>54</v>
      </c>
      <c r="D10" s="25" t="s">
        <v>904</v>
      </c>
    </row>
    <row r="11" spans="3:4" s="24" customFormat="1" ht="39" customHeight="1">
      <c r="C11" s="25" t="s">
        <v>55</v>
      </c>
      <c r="D11" s="25" t="s">
        <v>905</v>
      </c>
    </row>
    <row r="12" spans="3:4" s="24" customFormat="1" ht="39" customHeight="1">
      <c r="C12" s="25" t="s">
        <v>56</v>
      </c>
      <c r="D12" s="25" t="s">
        <v>906</v>
      </c>
    </row>
    <row r="13" spans="3:4" s="24" customFormat="1" ht="39" customHeight="1">
      <c r="C13" s="25" t="s">
        <v>57</v>
      </c>
      <c r="D13" s="25" t="s">
        <v>907</v>
      </c>
    </row>
    <row r="14" spans="3:4" s="24" customFormat="1" ht="39" customHeight="1">
      <c r="C14" s="25" t="s">
        <v>58</v>
      </c>
      <c r="D14" s="25" t="s">
        <v>908</v>
      </c>
    </row>
  </sheetData>
  <pageMargins left="0.7" right="0.7" top="0.75" bottom="0.75" header="0.3" footer="0.3"/>
  <pageSetup orientation="portrait" horizontalDpi="30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D0774-E48B-415E-8C2C-ABA0DA867AFC}">
  <sheetPr codeName="Sheet4">
    <tabColor rgb="FFFF0000"/>
  </sheetPr>
  <dimension ref="B1:V612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C5" sqref="C5"/>
    </sheetView>
  </sheetViews>
  <sheetFormatPr defaultRowHeight="15"/>
  <cols>
    <col min="2" max="2" width="9.140625" style="1"/>
    <col min="6" max="6" width="38.42578125" bestFit="1" customWidth="1"/>
    <col min="9" max="9" width="11.5703125" bestFit="1" customWidth="1"/>
    <col min="15" max="15" width="22.5703125" bestFit="1" customWidth="1"/>
    <col min="16" max="16" width="10.7109375" bestFit="1" customWidth="1"/>
    <col min="17" max="18" width="23.28515625" bestFit="1" customWidth="1"/>
    <col min="19" max="19" width="34.42578125" bestFit="1" customWidth="1"/>
    <col min="20" max="20" width="11.140625" bestFit="1" customWidth="1"/>
    <col min="22" max="22" width="16.140625" customWidth="1"/>
  </cols>
  <sheetData>
    <row r="1" spans="2:22">
      <c r="C1" s="1">
        <f t="shared" ref="C1:T1" si="0">COUNTA(_xlfn.UNIQUE(C6:C612))</f>
        <v>3</v>
      </c>
      <c r="D1" s="1">
        <f t="shared" si="0"/>
        <v>4</v>
      </c>
      <c r="E1" s="1">
        <f t="shared" si="0"/>
        <v>4</v>
      </c>
      <c r="F1" s="1">
        <f t="shared" si="0"/>
        <v>50</v>
      </c>
      <c r="G1" s="1">
        <f t="shared" si="0"/>
        <v>272</v>
      </c>
      <c r="H1" s="1">
        <f t="shared" si="0"/>
        <v>17</v>
      </c>
      <c r="I1" s="1">
        <f t="shared" si="0"/>
        <v>369</v>
      </c>
      <c r="J1" s="1">
        <f t="shared" si="0"/>
        <v>57</v>
      </c>
      <c r="K1" s="1">
        <f t="shared" si="0"/>
        <v>3</v>
      </c>
      <c r="L1" s="1">
        <f t="shared" si="0"/>
        <v>50</v>
      </c>
      <c r="M1" s="1"/>
      <c r="N1" s="1">
        <f t="shared" si="0"/>
        <v>3</v>
      </c>
      <c r="O1" s="1">
        <f t="shared" si="0"/>
        <v>4</v>
      </c>
      <c r="P1" s="1">
        <f t="shared" si="0"/>
        <v>4</v>
      </c>
      <c r="Q1" s="1">
        <f t="shared" si="0"/>
        <v>50</v>
      </c>
      <c r="R1" s="1">
        <f t="shared" si="0"/>
        <v>57</v>
      </c>
      <c r="S1" s="1">
        <f t="shared" si="0"/>
        <v>3</v>
      </c>
      <c r="T1" s="1">
        <f t="shared" si="0"/>
        <v>4</v>
      </c>
      <c r="U1" s="1">
        <f>COUNTA(_xlfn.UNIQUE(U6:U612))</f>
        <v>3</v>
      </c>
    </row>
    <row r="2" spans="2:22">
      <c r="C2" s="10"/>
      <c r="E2" s="12"/>
      <c r="I2" s="38">
        <f>AVERAGE(I6:I612)</f>
        <v>112297.86985172982</v>
      </c>
      <c r="N2" s="12"/>
      <c r="P2" s="11"/>
      <c r="S2" s="11"/>
    </row>
    <row r="3" spans="2:22">
      <c r="B3" s="2">
        <v>1</v>
      </c>
      <c r="C3" s="2">
        <v>2</v>
      </c>
      <c r="D3" s="2">
        <v>3</v>
      </c>
      <c r="E3" s="2">
        <v>4</v>
      </c>
      <c r="F3" s="2">
        <v>5</v>
      </c>
      <c r="G3" s="2">
        <v>6</v>
      </c>
      <c r="H3" s="2">
        <v>7</v>
      </c>
      <c r="I3" s="2">
        <v>8</v>
      </c>
      <c r="J3" s="2">
        <v>9</v>
      </c>
      <c r="K3" s="2">
        <v>10</v>
      </c>
      <c r="L3" s="2">
        <v>11</v>
      </c>
      <c r="M3" s="2"/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</row>
    <row r="5" spans="2:22" s="6" customFormat="1" ht="47.25" customHeight="1">
      <c r="B5" s="7" t="s">
        <v>161</v>
      </c>
      <c r="C5" s="6" t="s">
        <v>48</v>
      </c>
      <c r="D5" s="6" t="s">
        <v>49</v>
      </c>
      <c r="E5" s="6" t="s">
        <v>50</v>
      </c>
      <c r="F5" s="6" t="s">
        <v>51</v>
      </c>
      <c r="G5" s="6" t="s">
        <v>52</v>
      </c>
      <c r="H5" s="6" t="s">
        <v>53</v>
      </c>
      <c r="I5" s="6" t="s">
        <v>54</v>
      </c>
      <c r="J5" s="6" t="s">
        <v>55</v>
      </c>
      <c r="K5" s="6" t="s">
        <v>56</v>
      </c>
      <c r="L5" s="6" t="s">
        <v>57</v>
      </c>
      <c r="M5" s="6" t="s">
        <v>928</v>
      </c>
      <c r="N5" s="6" t="s">
        <v>878</v>
      </c>
      <c r="O5" s="6" t="s">
        <v>825</v>
      </c>
      <c r="P5" s="6" t="s">
        <v>826</v>
      </c>
      <c r="Q5" s="6" t="s">
        <v>885</v>
      </c>
      <c r="R5" s="6" t="s">
        <v>827</v>
      </c>
      <c r="S5" s="6" t="s">
        <v>828</v>
      </c>
      <c r="T5" s="6" t="s">
        <v>841</v>
      </c>
      <c r="U5" s="6" t="s">
        <v>881</v>
      </c>
      <c r="V5" s="6" t="s">
        <v>929</v>
      </c>
    </row>
    <row r="6" spans="2:22">
      <c r="B6" s="1">
        <v>0</v>
      </c>
      <c r="C6">
        <v>2020</v>
      </c>
      <c r="D6" t="s">
        <v>8</v>
      </c>
      <c r="E6" t="s">
        <v>10</v>
      </c>
      <c r="F6" t="s">
        <v>34</v>
      </c>
      <c r="G6">
        <v>70000</v>
      </c>
      <c r="H6" t="s">
        <v>59</v>
      </c>
      <c r="I6">
        <v>79833</v>
      </c>
      <c r="J6" t="s">
        <v>25</v>
      </c>
      <c r="K6">
        <v>0</v>
      </c>
      <c r="L6" t="s">
        <v>25</v>
      </c>
      <c r="M6" t="str">
        <f>_xlfn.XLOOKUP(L6,Xlation!B:B,Xlation!D:D,"error",0)</f>
        <v>DEU</v>
      </c>
      <c r="N6" t="s">
        <v>60</v>
      </c>
      <c r="O6" t="str">
        <f>_xlfn.XLOOKUP(D6,Xlation!$B:$B,Xlation!$C:$C,"Error",0)</f>
        <v xml:space="preserve">Mid-level Intermediate </v>
      </c>
      <c r="P6" t="str">
        <f>_xlfn.XLOOKUP(E6,Xlation!$B:$B,Xlation!$C:$C,"Error",0)</f>
        <v xml:space="preserve">Full-time </v>
      </c>
      <c r="Q6" t="str">
        <f>_xlfn.XLOOKUP(L6,Xlation!$B:$B,Xlation!$C:$C,"Error",0)</f>
        <v>Germany</v>
      </c>
      <c r="R6" t="str">
        <f>_xlfn.XLOOKUP(J6,Xlation!$B:$B,Xlation!$C:$C,"Error",0)</f>
        <v>Germany</v>
      </c>
      <c r="S6" t="str">
        <f>_xlfn.XLOOKUP(N6,Xlation!$B:$B,Xlation!$C:$C,"Error",0)</f>
        <v>Large_Greater_than_250_Emp</v>
      </c>
      <c r="T6" t="str">
        <f>_xlfn.XLOOKUP(F6,Xlation!$B:$B,Xlation!$C:$C,"Error",0)</f>
        <v>Scientist</v>
      </c>
      <c r="U6" t="str">
        <f>_xlfn.XLOOKUP(K6,Xlation!$B:$B,Xlation!$C:$C,"Error",0)</f>
        <v>0-20%</v>
      </c>
      <c r="V6" t="str">
        <f>_xlfn.XLOOKUP(F6,Categories!B:B,Categories!C:C,"Not in dataset",0)</f>
        <v>Not ML</v>
      </c>
    </row>
    <row r="7" spans="2:22">
      <c r="B7" s="1">
        <v>1</v>
      </c>
      <c r="C7">
        <v>2020</v>
      </c>
      <c r="D7" t="s">
        <v>11</v>
      </c>
      <c r="E7" t="s">
        <v>10</v>
      </c>
      <c r="F7" t="s">
        <v>41</v>
      </c>
      <c r="G7">
        <v>260000</v>
      </c>
      <c r="H7" t="s">
        <v>61</v>
      </c>
      <c r="I7">
        <v>260000</v>
      </c>
      <c r="J7" t="s">
        <v>30</v>
      </c>
      <c r="K7">
        <v>0</v>
      </c>
      <c r="L7" t="s">
        <v>30</v>
      </c>
      <c r="M7" t="str">
        <f>_xlfn.XLOOKUP(L7,Xlation!B:B,Xlation!D:D,"error",0)</f>
        <v>JPN</v>
      </c>
      <c r="N7" t="s">
        <v>62</v>
      </c>
      <c r="O7" t="str">
        <f>_xlfn.XLOOKUP(D7,Xlation!$B:$B,Xlation!$C:$C,"Error",0)</f>
        <v xml:space="preserve">Senior-level Expert </v>
      </c>
      <c r="P7" t="str">
        <f>_xlfn.XLOOKUP(E7,Xlation!$B:$B,Xlation!$C:$C,"Error",0)</f>
        <v xml:space="preserve">Full-time </v>
      </c>
      <c r="Q7" t="str">
        <f>_xlfn.XLOOKUP(L7,Xlation!$B:$B,Xlation!$C:$C,"Error",0)</f>
        <v>Japan</v>
      </c>
      <c r="R7" t="str">
        <f>_xlfn.XLOOKUP(J7,Xlation!$B:$B,Xlation!$C:$C,"Error",0)</f>
        <v>Japan</v>
      </c>
      <c r="S7" t="str">
        <f>_xlfn.XLOOKUP(N7,Xlation!$B:$B,Xlation!$C:$C,"Error",0)</f>
        <v>Small_Less_than_50_Emp</v>
      </c>
      <c r="T7" t="str">
        <f>_xlfn.XLOOKUP(F7,Xlation!$B:$B,Xlation!$C:$C,"Error",0)</f>
        <v>Scientist</v>
      </c>
      <c r="U7" t="str">
        <f>_xlfn.XLOOKUP(K7,Xlation!$B:$B,Xlation!$C:$C,"Error",0)</f>
        <v>0-20%</v>
      </c>
      <c r="V7" t="str">
        <f>_xlfn.XLOOKUP(F7,Categories!B:B,Categories!C:C,"Not in dataset",0)</f>
        <v>ML Professional</v>
      </c>
    </row>
    <row r="8" spans="2:22">
      <c r="B8" s="1">
        <v>2</v>
      </c>
      <c r="C8">
        <v>2020</v>
      </c>
      <c r="D8" t="s">
        <v>11</v>
      </c>
      <c r="E8" t="s">
        <v>10</v>
      </c>
      <c r="F8" t="s">
        <v>42</v>
      </c>
      <c r="G8">
        <v>85000</v>
      </c>
      <c r="H8" t="s">
        <v>63</v>
      </c>
      <c r="I8">
        <v>109024</v>
      </c>
      <c r="J8" t="s">
        <v>23</v>
      </c>
      <c r="K8">
        <v>50</v>
      </c>
      <c r="L8" t="s">
        <v>23</v>
      </c>
      <c r="M8" t="str">
        <f>_xlfn.XLOOKUP(L8,Xlation!B:B,Xlation!D:D,"error",0)</f>
        <v>GBR</v>
      </c>
      <c r="N8" t="s">
        <v>64</v>
      </c>
      <c r="O8" t="str">
        <f>_xlfn.XLOOKUP(D8,Xlation!$B:$B,Xlation!$C:$C,"Error",0)</f>
        <v xml:space="preserve">Senior-level Expert </v>
      </c>
      <c r="P8" t="str">
        <f>_xlfn.XLOOKUP(E8,Xlation!$B:$B,Xlation!$C:$C,"Error",0)</f>
        <v xml:space="preserve">Full-time </v>
      </c>
      <c r="Q8" t="str">
        <f>_xlfn.XLOOKUP(L8,Xlation!$B:$B,Xlation!$C:$C,"Error",0)</f>
        <v>United Kingdom</v>
      </c>
      <c r="R8" t="str">
        <f>_xlfn.XLOOKUP(J8,Xlation!$B:$B,Xlation!$C:$C,"Error",0)</f>
        <v>United Kingdom</v>
      </c>
      <c r="S8" t="str">
        <f>_xlfn.XLOOKUP(N8,Xlation!$B:$B,Xlation!$C:$C,"Error",0)</f>
        <v>Medium_Between_50_and_250_Emp</v>
      </c>
      <c r="T8" t="str">
        <f>_xlfn.XLOOKUP(F8,Xlation!$B:$B,Xlation!$C:$C,"Error",0)</f>
        <v>Engineer</v>
      </c>
      <c r="U8" t="str">
        <f>_xlfn.XLOOKUP(K8,Xlation!$B:$B,Xlation!$C:$C,"Error",0)</f>
        <v>20-80%</v>
      </c>
      <c r="V8" t="str">
        <f>_xlfn.XLOOKUP(F8,Categories!B:B,Categories!C:C,"Not in dataset",0)</f>
        <v>Not ML</v>
      </c>
    </row>
    <row r="9" spans="2:22">
      <c r="B9" s="1">
        <v>3</v>
      </c>
      <c r="C9">
        <v>2020</v>
      </c>
      <c r="D9" t="s">
        <v>8</v>
      </c>
      <c r="E9" t="s">
        <v>10</v>
      </c>
      <c r="F9" t="s">
        <v>65</v>
      </c>
      <c r="G9">
        <v>20000</v>
      </c>
      <c r="H9" t="s">
        <v>61</v>
      </c>
      <c r="I9">
        <v>20000</v>
      </c>
      <c r="J9" t="s">
        <v>66</v>
      </c>
      <c r="K9">
        <v>0</v>
      </c>
      <c r="L9" t="s">
        <v>66</v>
      </c>
      <c r="M9" t="str">
        <f>_xlfn.XLOOKUP(L9,Xlation!B:B,Xlation!D:D,"error",0)</f>
        <v>HND</v>
      </c>
      <c r="N9" t="s">
        <v>62</v>
      </c>
      <c r="O9" t="str">
        <f>_xlfn.XLOOKUP(D9,Xlation!$B:$B,Xlation!$C:$C,"Error",0)</f>
        <v xml:space="preserve">Mid-level Intermediate </v>
      </c>
      <c r="P9" t="str">
        <f>_xlfn.XLOOKUP(E9,Xlation!$B:$B,Xlation!$C:$C,"Error",0)</f>
        <v xml:space="preserve">Full-time </v>
      </c>
      <c r="Q9" t="str">
        <f>_xlfn.XLOOKUP(L9,Xlation!$B:$B,Xlation!$C:$C,"Error",0)</f>
        <v>Honduras</v>
      </c>
      <c r="R9" t="str">
        <f>_xlfn.XLOOKUP(J9,Xlation!$B:$B,Xlation!$C:$C,"Error",0)</f>
        <v>Honduras</v>
      </c>
      <c r="S9" t="str">
        <f>_xlfn.XLOOKUP(N9,Xlation!$B:$B,Xlation!$C:$C,"Error",0)</f>
        <v>Small_Less_than_50_Emp</v>
      </c>
      <c r="T9" t="str">
        <f>_xlfn.XLOOKUP(F9,Xlation!$B:$B,Xlation!$C:$C,"Error",0)</f>
        <v>Analysis</v>
      </c>
      <c r="U9" t="str">
        <f>_xlfn.XLOOKUP(K9,Xlation!$B:$B,Xlation!$C:$C,"Error",0)</f>
        <v>0-20%</v>
      </c>
      <c r="V9" t="str">
        <f>_xlfn.XLOOKUP(F9,Categories!B:B,Categories!C:C,"Not in dataset",0)</f>
        <v>Not ML</v>
      </c>
    </row>
    <row r="10" spans="2:22">
      <c r="B10" s="1">
        <v>4</v>
      </c>
      <c r="C10">
        <v>2020</v>
      </c>
      <c r="D10" t="s">
        <v>11</v>
      </c>
      <c r="E10" t="s">
        <v>10</v>
      </c>
      <c r="F10" t="s">
        <v>37</v>
      </c>
      <c r="G10">
        <v>150000</v>
      </c>
      <c r="H10" t="s">
        <v>61</v>
      </c>
      <c r="I10">
        <v>150000</v>
      </c>
      <c r="J10" t="s">
        <v>22</v>
      </c>
      <c r="K10">
        <v>50</v>
      </c>
      <c r="L10" t="s">
        <v>22</v>
      </c>
      <c r="M10" t="str">
        <f>_xlfn.XLOOKUP(L10,Xlation!B:B,Xlation!D:D,"error",0)</f>
        <v>USA</v>
      </c>
      <c r="N10" t="s">
        <v>60</v>
      </c>
      <c r="O10" t="str">
        <f>_xlfn.XLOOKUP(D10,Xlation!$B:$B,Xlation!$C:$C,"Error",0)</f>
        <v xml:space="preserve">Senior-level Expert </v>
      </c>
      <c r="P10" t="str">
        <f>_xlfn.XLOOKUP(E10,Xlation!$B:$B,Xlation!$C:$C,"Error",0)</f>
        <v xml:space="preserve">Full-time </v>
      </c>
      <c r="Q10" t="str">
        <f>_xlfn.XLOOKUP(L10,Xlation!$B:$B,Xlation!$C:$C,"Error",0)</f>
        <v>United States of America</v>
      </c>
      <c r="R10" t="str">
        <f>_xlfn.XLOOKUP(J10,Xlation!$B:$B,Xlation!$C:$C,"Error",0)</f>
        <v>United States of America</v>
      </c>
      <c r="S10" t="str">
        <f>_xlfn.XLOOKUP(N10,Xlation!$B:$B,Xlation!$C:$C,"Error",0)</f>
        <v>Large_Greater_than_250_Emp</v>
      </c>
      <c r="T10" t="str">
        <f>_xlfn.XLOOKUP(F10,Xlation!$B:$B,Xlation!$C:$C,"Error",0)</f>
        <v>Engineer</v>
      </c>
      <c r="U10" t="str">
        <f>_xlfn.XLOOKUP(K10,Xlation!$B:$B,Xlation!$C:$C,"Error",0)</f>
        <v>20-80%</v>
      </c>
      <c r="V10" t="str">
        <f>_xlfn.XLOOKUP(F10,Categories!B:B,Categories!C:C,"Not in dataset",0)</f>
        <v>ML Professional</v>
      </c>
    </row>
    <row r="11" spans="2:22">
      <c r="B11" s="1">
        <v>5</v>
      </c>
      <c r="C11">
        <v>2020</v>
      </c>
      <c r="D11" t="s">
        <v>2</v>
      </c>
      <c r="E11" t="s">
        <v>10</v>
      </c>
      <c r="F11" t="s">
        <v>36</v>
      </c>
      <c r="G11">
        <v>72000</v>
      </c>
      <c r="H11" t="s">
        <v>61</v>
      </c>
      <c r="I11">
        <v>72000</v>
      </c>
      <c r="J11" t="s">
        <v>22</v>
      </c>
      <c r="K11">
        <v>100</v>
      </c>
      <c r="L11" t="s">
        <v>22</v>
      </c>
      <c r="M11" t="str">
        <f>_xlfn.XLOOKUP(L11,Xlation!B:B,Xlation!D:D,"error",0)</f>
        <v>USA</v>
      </c>
      <c r="N11" t="s">
        <v>60</v>
      </c>
      <c r="O11" t="str">
        <f>_xlfn.XLOOKUP(D11,Xlation!$B:$B,Xlation!$C:$C,"Error",0)</f>
        <v xml:space="preserve">Entry-level Junior </v>
      </c>
      <c r="P11" t="str">
        <f>_xlfn.XLOOKUP(E11,Xlation!$B:$B,Xlation!$C:$C,"Error",0)</f>
        <v xml:space="preserve">Full-time </v>
      </c>
      <c r="Q11" t="str">
        <f>_xlfn.XLOOKUP(L11,Xlation!$B:$B,Xlation!$C:$C,"Error",0)</f>
        <v>United States of America</v>
      </c>
      <c r="R11" t="str">
        <f>_xlfn.XLOOKUP(J11,Xlation!$B:$B,Xlation!$C:$C,"Error",0)</f>
        <v>United States of America</v>
      </c>
      <c r="S11" t="str">
        <f>_xlfn.XLOOKUP(N11,Xlation!$B:$B,Xlation!$C:$C,"Error",0)</f>
        <v>Large_Greater_than_250_Emp</v>
      </c>
      <c r="T11" t="str">
        <f>_xlfn.XLOOKUP(F11,Xlation!$B:$B,Xlation!$C:$C,"Error",0)</f>
        <v>Analysis</v>
      </c>
      <c r="U11" t="str">
        <f>_xlfn.XLOOKUP(K11,Xlation!$B:$B,Xlation!$C:$C,"Error",0)</f>
        <v>80-100%</v>
      </c>
      <c r="V11" t="str">
        <f>_xlfn.XLOOKUP(F11,Categories!B:B,Categories!C:C,"Not in dataset",0)</f>
        <v>Not ML</v>
      </c>
    </row>
    <row r="12" spans="2:22">
      <c r="B12" s="1">
        <v>6</v>
      </c>
      <c r="C12">
        <v>2020</v>
      </c>
      <c r="D12" t="s">
        <v>11</v>
      </c>
      <c r="E12" t="s">
        <v>10</v>
      </c>
      <c r="F12" t="s">
        <v>67</v>
      </c>
      <c r="G12">
        <v>190000</v>
      </c>
      <c r="H12" t="s">
        <v>61</v>
      </c>
      <c r="I12">
        <v>190000</v>
      </c>
      <c r="J12" t="s">
        <v>22</v>
      </c>
      <c r="K12">
        <v>100</v>
      </c>
      <c r="L12" t="s">
        <v>22</v>
      </c>
      <c r="M12" t="str">
        <f>_xlfn.XLOOKUP(L12,Xlation!B:B,Xlation!D:D,"error",0)</f>
        <v>USA</v>
      </c>
      <c r="N12" t="s">
        <v>62</v>
      </c>
      <c r="O12" t="str">
        <f>_xlfn.XLOOKUP(D12,Xlation!$B:$B,Xlation!$C:$C,"Error",0)</f>
        <v xml:space="preserve">Senior-level Expert </v>
      </c>
      <c r="P12" t="str">
        <f>_xlfn.XLOOKUP(E12,Xlation!$B:$B,Xlation!$C:$C,"Error",0)</f>
        <v xml:space="preserve">Full-time </v>
      </c>
      <c r="Q12" t="str">
        <f>_xlfn.XLOOKUP(L12,Xlation!$B:$B,Xlation!$C:$C,"Error",0)</f>
        <v>United States of America</v>
      </c>
      <c r="R12" t="str">
        <f>_xlfn.XLOOKUP(J12,Xlation!$B:$B,Xlation!$C:$C,"Error",0)</f>
        <v>United States of America</v>
      </c>
      <c r="S12" t="str">
        <f>_xlfn.XLOOKUP(N12,Xlation!$B:$B,Xlation!$C:$C,"Error",0)</f>
        <v>Small_Less_than_50_Emp</v>
      </c>
      <c r="T12" t="str">
        <f>_xlfn.XLOOKUP(F12,Xlation!$B:$B,Xlation!$C:$C,"Error",0)</f>
        <v>Scientist</v>
      </c>
      <c r="U12" t="str">
        <f>_xlfn.XLOOKUP(K12,Xlation!$B:$B,Xlation!$C:$C,"Error",0)</f>
        <v>80-100%</v>
      </c>
      <c r="V12" t="str">
        <f>_xlfn.XLOOKUP(F12,Categories!B:B,Categories!C:C,"Not in dataset",0)</f>
        <v>Not ML</v>
      </c>
    </row>
    <row r="13" spans="2:22">
      <c r="B13" s="1">
        <v>7</v>
      </c>
      <c r="C13">
        <v>2020</v>
      </c>
      <c r="D13" t="s">
        <v>8</v>
      </c>
      <c r="E13" t="s">
        <v>10</v>
      </c>
      <c r="F13" t="s">
        <v>34</v>
      </c>
      <c r="G13">
        <v>11000000</v>
      </c>
      <c r="H13" t="s">
        <v>68</v>
      </c>
      <c r="I13">
        <v>35735</v>
      </c>
      <c r="J13" t="s">
        <v>69</v>
      </c>
      <c r="K13">
        <v>50</v>
      </c>
      <c r="L13" t="s">
        <v>69</v>
      </c>
      <c r="M13" t="str">
        <f>_xlfn.XLOOKUP(L13,Xlation!B:B,Xlation!D:D,"error",0)</f>
        <v>HUN</v>
      </c>
      <c r="N13" t="s">
        <v>60</v>
      </c>
      <c r="O13" t="str">
        <f>_xlfn.XLOOKUP(D13,Xlation!$B:$B,Xlation!$C:$C,"Error",0)</f>
        <v xml:space="preserve">Mid-level Intermediate </v>
      </c>
      <c r="P13" t="str">
        <f>_xlfn.XLOOKUP(E13,Xlation!$B:$B,Xlation!$C:$C,"Error",0)</f>
        <v xml:space="preserve">Full-time </v>
      </c>
      <c r="Q13" t="str">
        <f>_xlfn.XLOOKUP(L13,Xlation!$B:$B,Xlation!$C:$C,"Error",0)</f>
        <v>Hungary</v>
      </c>
      <c r="R13" t="str">
        <f>_xlfn.XLOOKUP(J13,Xlation!$B:$B,Xlation!$C:$C,"Error",0)</f>
        <v>Hungary</v>
      </c>
      <c r="S13" t="str">
        <f>_xlfn.XLOOKUP(N13,Xlation!$B:$B,Xlation!$C:$C,"Error",0)</f>
        <v>Large_Greater_than_250_Emp</v>
      </c>
      <c r="T13" t="str">
        <f>_xlfn.XLOOKUP(F13,Xlation!$B:$B,Xlation!$C:$C,"Error",0)</f>
        <v>Scientist</v>
      </c>
      <c r="U13" t="str">
        <f>_xlfn.XLOOKUP(K13,Xlation!$B:$B,Xlation!$C:$C,"Error",0)</f>
        <v>20-80%</v>
      </c>
      <c r="V13" t="str">
        <f>_xlfn.XLOOKUP(F13,Categories!B:B,Categories!C:C,"Not in dataset",0)</f>
        <v>Not ML</v>
      </c>
    </row>
    <row r="14" spans="2:22">
      <c r="B14" s="1">
        <v>8</v>
      </c>
      <c r="C14">
        <v>2020</v>
      </c>
      <c r="D14" t="s">
        <v>8</v>
      </c>
      <c r="E14" t="s">
        <v>10</v>
      </c>
      <c r="F14" t="s">
        <v>70</v>
      </c>
      <c r="G14">
        <v>135000</v>
      </c>
      <c r="H14" t="s">
        <v>61</v>
      </c>
      <c r="I14">
        <v>135000</v>
      </c>
      <c r="J14" t="s">
        <v>22</v>
      </c>
      <c r="K14">
        <v>100</v>
      </c>
      <c r="L14" t="s">
        <v>22</v>
      </c>
      <c r="M14" t="str">
        <f>_xlfn.XLOOKUP(L14,Xlation!B:B,Xlation!D:D,"error",0)</f>
        <v>USA</v>
      </c>
      <c r="N14" t="s">
        <v>60</v>
      </c>
      <c r="O14" t="str">
        <f>_xlfn.XLOOKUP(D14,Xlation!$B:$B,Xlation!$C:$C,"Error",0)</f>
        <v xml:space="preserve">Mid-level Intermediate </v>
      </c>
      <c r="P14" t="str">
        <f>_xlfn.XLOOKUP(E14,Xlation!$B:$B,Xlation!$C:$C,"Error",0)</f>
        <v xml:space="preserve">Full-time </v>
      </c>
      <c r="Q14" t="str">
        <f>_xlfn.XLOOKUP(L14,Xlation!$B:$B,Xlation!$C:$C,"Error",0)</f>
        <v>United States of America</v>
      </c>
      <c r="R14" t="str">
        <f>_xlfn.XLOOKUP(J14,Xlation!$B:$B,Xlation!$C:$C,"Error",0)</f>
        <v>United States of America</v>
      </c>
      <c r="S14" t="str">
        <f>_xlfn.XLOOKUP(N14,Xlation!$B:$B,Xlation!$C:$C,"Error",0)</f>
        <v>Large_Greater_than_250_Emp</v>
      </c>
      <c r="T14" t="str">
        <f>_xlfn.XLOOKUP(F14,Xlation!$B:$B,Xlation!$C:$C,"Error",0)</f>
        <v>Analysis</v>
      </c>
      <c r="U14" t="str">
        <f>_xlfn.XLOOKUP(K14,Xlation!$B:$B,Xlation!$C:$C,"Error",0)</f>
        <v>80-100%</v>
      </c>
      <c r="V14" t="str">
        <f>_xlfn.XLOOKUP(F14,Categories!B:B,Categories!C:C,"Not in dataset",0)</f>
        <v>Not ML</v>
      </c>
    </row>
    <row r="15" spans="2:22">
      <c r="B15" s="1">
        <v>9</v>
      </c>
      <c r="C15">
        <v>2020</v>
      </c>
      <c r="D15" t="s">
        <v>11</v>
      </c>
      <c r="E15" t="s">
        <v>10</v>
      </c>
      <c r="F15" t="s">
        <v>71</v>
      </c>
      <c r="G15">
        <v>125000</v>
      </c>
      <c r="H15" t="s">
        <v>61</v>
      </c>
      <c r="I15">
        <v>125000</v>
      </c>
      <c r="J15" t="s">
        <v>72</v>
      </c>
      <c r="K15">
        <v>50</v>
      </c>
      <c r="L15" t="s">
        <v>72</v>
      </c>
      <c r="M15" t="str">
        <f>_xlfn.XLOOKUP(L15,Xlation!B:B,Xlation!D:D,"error",0)</f>
        <v>NZL</v>
      </c>
      <c r="N15" t="s">
        <v>62</v>
      </c>
      <c r="O15" t="str">
        <f>_xlfn.XLOOKUP(D15,Xlation!$B:$B,Xlation!$C:$C,"Error",0)</f>
        <v xml:space="preserve">Senior-level Expert </v>
      </c>
      <c r="P15" t="str">
        <f>_xlfn.XLOOKUP(E15,Xlation!$B:$B,Xlation!$C:$C,"Error",0)</f>
        <v xml:space="preserve">Full-time </v>
      </c>
      <c r="Q15" t="str">
        <f>_xlfn.XLOOKUP(L15,Xlation!$B:$B,Xlation!$C:$C,"Error",0)</f>
        <v>New Zealand</v>
      </c>
      <c r="R15" t="str">
        <f>_xlfn.XLOOKUP(J15,Xlation!$B:$B,Xlation!$C:$C,"Error",0)</f>
        <v>New Zealand</v>
      </c>
      <c r="S15" t="str">
        <f>_xlfn.XLOOKUP(N15,Xlation!$B:$B,Xlation!$C:$C,"Error",0)</f>
        <v>Small_Less_than_50_Emp</v>
      </c>
      <c r="T15" t="str">
        <f>_xlfn.XLOOKUP(F15,Xlation!$B:$B,Xlation!$C:$C,"Error",0)</f>
        <v>Engineer</v>
      </c>
      <c r="U15" t="str">
        <f>_xlfn.XLOOKUP(K15,Xlation!$B:$B,Xlation!$C:$C,"Error",0)</f>
        <v>20-80%</v>
      </c>
      <c r="V15" t="str">
        <f>_xlfn.XLOOKUP(F15,Categories!B:B,Categories!C:C,"Not in dataset",0)</f>
        <v>Not ML</v>
      </c>
    </row>
    <row r="16" spans="2:22">
      <c r="B16" s="1">
        <v>10</v>
      </c>
      <c r="C16">
        <v>2020</v>
      </c>
      <c r="D16" t="s">
        <v>2</v>
      </c>
      <c r="E16" t="s">
        <v>10</v>
      </c>
      <c r="F16" t="s">
        <v>34</v>
      </c>
      <c r="G16">
        <v>45000</v>
      </c>
      <c r="H16" t="s">
        <v>59</v>
      </c>
      <c r="I16">
        <v>51321</v>
      </c>
      <c r="J16" t="s">
        <v>27</v>
      </c>
      <c r="K16">
        <v>0</v>
      </c>
      <c r="L16" t="s">
        <v>27</v>
      </c>
      <c r="M16" t="str">
        <f>_xlfn.XLOOKUP(L16,Xlation!B:B,Xlation!D:D,"error",0)</f>
        <v>FRA</v>
      </c>
      <c r="N16" t="s">
        <v>62</v>
      </c>
      <c r="O16" t="str">
        <f>_xlfn.XLOOKUP(D16,Xlation!$B:$B,Xlation!$C:$C,"Error",0)</f>
        <v xml:space="preserve">Entry-level Junior </v>
      </c>
      <c r="P16" t="str">
        <f>_xlfn.XLOOKUP(E16,Xlation!$B:$B,Xlation!$C:$C,"Error",0)</f>
        <v xml:space="preserve">Full-time </v>
      </c>
      <c r="Q16" t="str">
        <f>_xlfn.XLOOKUP(L16,Xlation!$B:$B,Xlation!$C:$C,"Error",0)</f>
        <v>France</v>
      </c>
      <c r="R16" t="str">
        <f>_xlfn.XLOOKUP(J16,Xlation!$B:$B,Xlation!$C:$C,"Error",0)</f>
        <v>France</v>
      </c>
      <c r="S16" t="str">
        <f>_xlfn.XLOOKUP(N16,Xlation!$B:$B,Xlation!$C:$C,"Error",0)</f>
        <v>Small_Less_than_50_Emp</v>
      </c>
      <c r="T16" t="str">
        <f>_xlfn.XLOOKUP(F16,Xlation!$B:$B,Xlation!$C:$C,"Error",0)</f>
        <v>Scientist</v>
      </c>
      <c r="U16" t="str">
        <f>_xlfn.XLOOKUP(K16,Xlation!$B:$B,Xlation!$C:$C,"Error",0)</f>
        <v>0-20%</v>
      </c>
      <c r="V16" t="str">
        <f>_xlfn.XLOOKUP(F16,Categories!B:B,Categories!C:C,"Not in dataset",0)</f>
        <v>Not ML</v>
      </c>
    </row>
    <row r="17" spans="2:22">
      <c r="B17" s="1">
        <v>11</v>
      </c>
      <c r="C17">
        <v>2020</v>
      </c>
      <c r="D17" t="s">
        <v>8</v>
      </c>
      <c r="E17" t="s">
        <v>10</v>
      </c>
      <c r="F17" t="s">
        <v>34</v>
      </c>
      <c r="G17">
        <v>3000000</v>
      </c>
      <c r="H17" t="s">
        <v>73</v>
      </c>
      <c r="I17">
        <v>40481</v>
      </c>
      <c r="J17" t="s">
        <v>26</v>
      </c>
      <c r="K17">
        <v>0</v>
      </c>
      <c r="L17" t="s">
        <v>26</v>
      </c>
      <c r="M17" t="str">
        <f>_xlfn.XLOOKUP(L17,Xlation!B:B,Xlation!D:D,"error",0)</f>
        <v>IND</v>
      </c>
      <c r="N17" t="s">
        <v>60</v>
      </c>
      <c r="O17" t="str">
        <f>_xlfn.XLOOKUP(D17,Xlation!$B:$B,Xlation!$C:$C,"Error",0)</f>
        <v xml:space="preserve">Mid-level Intermediate </v>
      </c>
      <c r="P17" t="str">
        <f>_xlfn.XLOOKUP(E17,Xlation!$B:$B,Xlation!$C:$C,"Error",0)</f>
        <v xml:space="preserve">Full-time </v>
      </c>
      <c r="Q17" t="str">
        <f>_xlfn.XLOOKUP(L17,Xlation!$B:$B,Xlation!$C:$C,"Error",0)</f>
        <v>India</v>
      </c>
      <c r="R17" t="str">
        <f>_xlfn.XLOOKUP(J17,Xlation!$B:$B,Xlation!$C:$C,"Error",0)</f>
        <v>India</v>
      </c>
      <c r="S17" t="str">
        <f>_xlfn.XLOOKUP(N17,Xlation!$B:$B,Xlation!$C:$C,"Error",0)</f>
        <v>Large_Greater_than_250_Emp</v>
      </c>
      <c r="T17" t="str">
        <f>_xlfn.XLOOKUP(F17,Xlation!$B:$B,Xlation!$C:$C,"Error",0)</f>
        <v>Scientist</v>
      </c>
      <c r="U17" t="str">
        <f>_xlfn.XLOOKUP(K17,Xlation!$B:$B,Xlation!$C:$C,"Error",0)</f>
        <v>0-20%</v>
      </c>
      <c r="V17" t="str">
        <f>_xlfn.XLOOKUP(F17,Categories!B:B,Categories!C:C,"Not in dataset",0)</f>
        <v>Not ML</v>
      </c>
    </row>
    <row r="18" spans="2:22">
      <c r="B18" s="1">
        <v>12</v>
      </c>
      <c r="C18">
        <v>2020</v>
      </c>
      <c r="D18" t="s">
        <v>2</v>
      </c>
      <c r="E18" t="s">
        <v>10</v>
      </c>
      <c r="F18" t="s">
        <v>34</v>
      </c>
      <c r="G18">
        <v>35000</v>
      </c>
      <c r="H18" t="s">
        <v>59</v>
      </c>
      <c r="I18">
        <v>39916</v>
      </c>
      <c r="J18" t="s">
        <v>27</v>
      </c>
      <c r="K18">
        <v>0</v>
      </c>
      <c r="L18" t="s">
        <v>27</v>
      </c>
      <c r="M18" t="str">
        <f>_xlfn.XLOOKUP(L18,Xlation!B:B,Xlation!D:D,"error",0)</f>
        <v>FRA</v>
      </c>
      <c r="N18" t="s">
        <v>64</v>
      </c>
      <c r="O18" t="str">
        <f>_xlfn.XLOOKUP(D18,Xlation!$B:$B,Xlation!$C:$C,"Error",0)</f>
        <v xml:space="preserve">Entry-level Junior </v>
      </c>
      <c r="P18" t="str">
        <f>_xlfn.XLOOKUP(E18,Xlation!$B:$B,Xlation!$C:$C,"Error",0)</f>
        <v xml:space="preserve">Full-time </v>
      </c>
      <c r="Q18" t="str">
        <f>_xlfn.XLOOKUP(L18,Xlation!$B:$B,Xlation!$C:$C,"Error",0)</f>
        <v>France</v>
      </c>
      <c r="R18" t="str">
        <f>_xlfn.XLOOKUP(J18,Xlation!$B:$B,Xlation!$C:$C,"Error",0)</f>
        <v>France</v>
      </c>
      <c r="S18" t="str">
        <f>_xlfn.XLOOKUP(N18,Xlation!$B:$B,Xlation!$C:$C,"Error",0)</f>
        <v>Medium_Between_50_and_250_Emp</v>
      </c>
      <c r="T18" t="str">
        <f>_xlfn.XLOOKUP(F18,Xlation!$B:$B,Xlation!$C:$C,"Error",0)</f>
        <v>Scientist</v>
      </c>
      <c r="U18" t="str">
        <f>_xlfn.XLOOKUP(K18,Xlation!$B:$B,Xlation!$C:$C,"Error",0)</f>
        <v>0-20%</v>
      </c>
      <c r="V18" t="str">
        <f>_xlfn.XLOOKUP(F18,Categories!B:B,Categories!C:C,"Not in dataset",0)</f>
        <v>Not ML</v>
      </c>
    </row>
    <row r="19" spans="2:22">
      <c r="B19" s="1">
        <v>13</v>
      </c>
      <c r="C19">
        <v>2020</v>
      </c>
      <c r="D19" t="s">
        <v>8</v>
      </c>
      <c r="E19" t="s">
        <v>10</v>
      </c>
      <c r="F19" t="s">
        <v>74</v>
      </c>
      <c r="G19">
        <v>87000</v>
      </c>
      <c r="H19" t="s">
        <v>61</v>
      </c>
      <c r="I19">
        <v>87000</v>
      </c>
      <c r="J19" t="s">
        <v>22</v>
      </c>
      <c r="K19">
        <v>100</v>
      </c>
      <c r="L19" t="s">
        <v>22</v>
      </c>
      <c r="M19" t="str">
        <f>_xlfn.XLOOKUP(L19,Xlation!B:B,Xlation!D:D,"error",0)</f>
        <v>USA</v>
      </c>
      <c r="N19" t="s">
        <v>60</v>
      </c>
      <c r="O19" t="str">
        <f>_xlfn.XLOOKUP(D19,Xlation!$B:$B,Xlation!$C:$C,"Error",0)</f>
        <v xml:space="preserve">Mid-level Intermediate </v>
      </c>
      <c r="P19" t="str">
        <f>_xlfn.XLOOKUP(E19,Xlation!$B:$B,Xlation!$C:$C,"Error",0)</f>
        <v xml:space="preserve">Full-time </v>
      </c>
      <c r="Q19" t="str">
        <f>_xlfn.XLOOKUP(L19,Xlation!$B:$B,Xlation!$C:$C,"Error",0)</f>
        <v>United States of America</v>
      </c>
      <c r="R19" t="str">
        <f>_xlfn.XLOOKUP(J19,Xlation!$B:$B,Xlation!$C:$C,"Error",0)</f>
        <v>United States of America</v>
      </c>
      <c r="S19" t="str">
        <f>_xlfn.XLOOKUP(N19,Xlation!$B:$B,Xlation!$C:$C,"Error",0)</f>
        <v>Large_Greater_than_250_Emp</v>
      </c>
      <c r="T19" t="str">
        <f>_xlfn.XLOOKUP(F19,Xlation!$B:$B,Xlation!$C:$C,"Error",0)</f>
        <v>Analysis</v>
      </c>
      <c r="U19" t="str">
        <f>_xlfn.XLOOKUP(K19,Xlation!$B:$B,Xlation!$C:$C,"Error",0)</f>
        <v>80-100%</v>
      </c>
      <c r="V19" t="str">
        <f>_xlfn.XLOOKUP(F19,Categories!B:B,Categories!C:C,"Not in dataset",0)</f>
        <v>Not ML</v>
      </c>
    </row>
    <row r="20" spans="2:22">
      <c r="B20" s="1">
        <v>14</v>
      </c>
      <c r="C20">
        <v>2020</v>
      </c>
      <c r="D20" t="s">
        <v>8</v>
      </c>
      <c r="E20" t="s">
        <v>10</v>
      </c>
      <c r="F20" t="s">
        <v>36</v>
      </c>
      <c r="G20">
        <v>85000</v>
      </c>
      <c r="H20" t="s">
        <v>61</v>
      </c>
      <c r="I20">
        <v>85000</v>
      </c>
      <c r="J20" t="s">
        <v>22</v>
      </c>
      <c r="K20">
        <v>100</v>
      </c>
      <c r="L20" t="s">
        <v>22</v>
      </c>
      <c r="M20" t="str">
        <f>_xlfn.XLOOKUP(L20,Xlation!B:B,Xlation!D:D,"error",0)</f>
        <v>USA</v>
      </c>
      <c r="N20" t="s">
        <v>60</v>
      </c>
      <c r="O20" t="str">
        <f>_xlfn.XLOOKUP(D20,Xlation!$B:$B,Xlation!$C:$C,"Error",0)</f>
        <v xml:space="preserve">Mid-level Intermediate </v>
      </c>
      <c r="P20" t="str">
        <f>_xlfn.XLOOKUP(E20,Xlation!$B:$B,Xlation!$C:$C,"Error",0)</f>
        <v xml:space="preserve">Full-time </v>
      </c>
      <c r="Q20" t="str">
        <f>_xlfn.XLOOKUP(L20,Xlation!$B:$B,Xlation!$C:$C,"Error",0)</f>
        <v>United States of America</v>
      </c>
      <c r="R20" t="str">
        <f>_xlfn.XLOOKUP(J20,Xlation!$B:$B,Xlation!$C:$C,"Error",0)</f>
        <v>United States of America</v>
      </c>
      <c r="S20" t="str">
        <f>_xlfn.XLOOKUP(N20,Xlation!$B:$B,Xlation!$C:$C,"Error",0)</f>
        <v>Large_Greater_than_250_Emp</v>
      </c>
      <c r="T20" t="str">
        <f>_xlfn.XLOOKUP(F20,Xlation!$B:$B,Xlation!$C:$C,"Error",0)</f>
        <v>Analysis</v>
      </c>
      <c r="U20" t="str">
        <f>_xlfn.XLOOKUP(K20,Xlation!$B:$B,Xlation!$C:$C,"Error",0)</f>
        <v>80-100%</v>
      </c>
      <c r="V20" t="str">
        <f>_xlfn.XLOOKUP(F20,Categories!B:B,Categories!C:C,"Not in dataset",0)</f>
        <v>Not ML</v>
      </c>
    </row>
    <row r="21" spans="2:22">
      <c r="B21" s="1">
        <v>15</v>
      </c>
      <c r="C21">
        <v>2020</v>
      </c>
      <c r="D21" t="s">
        <v>8</v>
      </c>
      <c r="E21" t="s">
        <v>10</v>
      </c>
      <c r="F21" t="s">
        <v>36</v>
      </c>
      <c r="G21">
        <v>8000</v>
      </c>
      <c r="H21" t="s">
        <v>61</v>
      </c>
      <c r="I21">
        <v>8000</v>
      </c>
      <c r="J21" t="s">
        <v>75</v>
      </c>
      <c r="K21">
        <v>50</v>
      </c>
      <c r="L21" t="s">
        <v>75</v>
      </c>
      <c r="M21" t="str">
        <f>_xlfn.XLOOKUP(L21,Xlation!B:B,Xlation!D:D,"error",0)</f>
        <v>PAK</v>
      </c>
      <c r="N21" t="s">
        <v>60</v>
      </c>
      <c r="O21" t="str">
        <f>_xlfn.XLOOKUP(D21,Xlation!$B:$B,Xlation!$C:$C,"Error",0)</f>
        <v xml:space="preserve">Mid-level Intermediate </v>
      </c>
      <c r="P21" t="str">
        <f>_xlfn.XLOOKUP(E21,Xlation!$B:$B,Xlation!$C:$C,"Error",0)</f>
        <v xml:space="preserve">Full-time </v>
      </c>
      <c r="Q21" t="str">
        <f>_xlfn.XLOOKUP(L21,Xlation!$B:$B,Xlation!$C:$C,"Error",0)</f>
        <v>Pakistan</v>
      </c>
      <c r="R21" t="str">
        <f>_xlfn.XLOOKUP(J21,Xlation!$B:$B,Xlation!$C:$C,"Error",0)</f>
        <v>Pakistan</v>
      </c>
      <c r="S21" t="str">
        <f>_xlfn.XLOOKUP(N21,Xlation!$B:$B,Xlation!$C:$C,"Error",0)</f>
        <v>Large_Greater_than_250_Emp</v>
      </c>
      <c r="T21" t="str">
        <f>_xlfn.XLOOKUP(F21,Xlation!$B:$B,Xlation!$C:$C,"Error",0)</f>
        <v>Analysis</v>
      </c>
      <c r="U21" t="str">
        <f>_xlfn.XLOOKUP(K21,Xlation!$B:$B,Xlation!$C:$C,"Error",0)</f>
        <v>20-80%</v>
      </c>
      <c r="V21" t="str">
        <f>_xlfn.XLOOKUP(F21,Categories!B:B,Categories!C:C,"Not in dataset",0)</f>
        <v>Not ML</v>
      </c>
    </row>
    <row r="22" spans="2:22">
      <c r="B22" s="1">
        <v>16</v>
      </c>
      <c r="C22">
        <v>2020</v>
      </c>
      <c r="D22" t="s">
        <v>2</v>
      </c>
      <c r="E22" t="s">
        <v>10</v>
      </c>
      <c r="F22" t="s">
        <v>35</v>
      </c>
      <c r="G22">
        <v>4450000</v>
      </c>
      <c r="H22" t="s">
        <v>76</v>
      </c>
      <c r="I22">
        <v>41689</v>
      </c>
      <c r="J22" t="s">
        <v>30</v>
      </c>
      <c r="K22">
        <v>100</v>
      </c>
      <c r="L22" t="s">
        <v>30</v>
      </c>
      <c r="M22" t="str">
        <f>_xlfn.XLOOKUP(L22,Xlation!B:B,Xlation!D:D,"error",0)</f>
        <v>JPN</v>
      </c>
      <c r="N22" t="s">
        <v>62</v>
      </c>
      <c r="O22" t="str">
        <f>_xlfn.XLOOKUP(D22,Xlation!$B:$B,Xlation!$C:$C,"Error",0)</f>
        <v xml:space="preserve">Entry-level Junior </v>
      </c>
      <c r="P22" t="str">
        <f>_xlfn.XLOOKUP(E22,Xlation!$B:$B,Xlation!$C:$C,"Error",0)</f>
        <v xml:space="preserve">Full-time </v>
      </c>
      <c r="Q22" t="str">
        <f>_xlfn.XLOOKUP(L22,Xlation!$B:$B,Xlation!$C:$C,"Error",0)</f>
        <v>Japan</v>
      </c>
      <c r="R22" t="str">
        <f>_xlfn.XLOOKUP(J22,Xlation!$B:$B,Xlation!$C:$C,"Error",0)</f>
        <v>Japan</v>
      </c>
      <c r="S22" t="str">
        <f>_xlfn.XLOOKUP(N22,Xlation!$B:$B,Xlation!$C:$C,"Error",0)</f>
        <v>Small_Less_than_50_Emp</v>
      </c>
      <c r="T22" t="str">
        <f>_xlfn.XLOOKUP(F22,Xlation!$B:$B,Xlation!$C:$C,"Error",0)</f>
        <v>Engineer</v>
      </c>
      <c r="U22" t="str">
        <f>_xlfn.XLOOKUP(K22,Xlation!$B:$B,Xlation!$C:$C,"Error",0)</f>
        <v>80-100%</v>
      </c>
      <c r="V22" t="str">
        <f>_xlfn.XLOOKUP(F22,Categories!B:B,Categories!C:C,"Not in dataset",0)</f>
        <v>Not ML</v>
      </c>
    </row>
    <row r="23" spans="2:22">
      <c r="B23" s="1">
        <v>17</v>
      </c>
      <c r="C23">
        <v>2020</v>
      </c>
      <c r="D23" t="s">
        <v>11</v>
      </c>
      <c r="E23" t="s">
        <v>10</v>
      </c>
      <c r="F23" t="s">
        <v>42</v>
      </c>
      <c r="G23">
        <v>100000</v>
      </c>
      <c r="H23" t="s">
        <v>59</v>
      </c>
      <c r="I23">
        <v>114047</v>
      </c>
      <c r="J23" t="s">
        <v>33</v>
      </c>
      <c r="K23">
        <v>100</v>
      </c>
      <c r="L23" t="s">
        <v>23</v>
      </c>
      <c r="M23" t="str">
        <f>_xlfn.XLOOKUP(L23,Xlation!B:B,Xlation!D:D,"error",0)</f>
        <v>GBR</v>
      </c>
      <c r="N23" t="s">
        <v>62</v>
      </c>
      <c r="O23" t="str">
        <f>_xlfn.XLOOKUP(D23,Xlation!$B:$B,Xlation!$C:$C,"Error",0)</f>
        <v xml:space="preserve">Senior-level Expert </v>
      </c>
      <c r="P23" t="str">
        <f>_xlfn.XLOOKUP(E23,Xlation!$B:$B,Xlation!$C:$C,"Error",0)</f>
        <v xml:space="preserve">Full-time </v>
      </c>
      <c r="Q23" t="str">
        <f>_xlfn.XLOOKUP(L23,Xlation!$B:$B,Xlation!$C:$C,"Error",0)</f>
        <v>United Kingdom</v>
      </c>
      <c r="R23" t="str">
        <f>_xlfn.XLOOKUP(J23,Xlation!$B:$B,Xlation!$C:$C,"Error",0)</f>
        <v>Poland</v>
      </c>
      <c r="S23" t="str">
        <f>_xlfn.XLOOKUP(N23,Xlation!$B:$B,Xlation!$C:$C,"Error",0)</f>
        <v>Small_Less_than_50_Emp</v>
      </c>
      <c r="T23" t="str">
        <f>_xlfn.XLOOKUP(F23,Xlation!$B:$B,Xlation!$C:$C,"Error",0)</f>
        <v>Engineer</v>
      </c>
      <c r="U23" t="str">
        <f>_xlfn.XLOOKUP(K23,Xlation!$B:$B,Xlation!$C:$C,"Error",0)</f>
        <v>80-100%</v>
      </c>
      <c r="V23" t="str">
        <f>_xlfn.XLOOKUP(F23,Categories!B:B,Categories!C:C,"Not in dataset",0)</f>
        <v>Not ML</v>
      </c>
    </row>
    <row r="24" spans="2:22">
      <c r="B24" s="1">
        <v>18</v>
      </c>
      <c r="C24">
        <v>2020</v>
      </c>
      <c r="D24" t="s">
        <v>2</v>
      </c>
      <c r="E24" t="s">
        <v>10</v>
      </c>
      <c r="F24" t="s">
        <v>47</v>
      </c>
      <c r="G24">
        <v>423000</v>
      </c>
      <c r="H24" t="s">
        <v>73</v>
      </c>
      <c r="I24">
        <v>5707</v>
      </c>
      <c r="J24" t="s">
        <v>26</v>
      </c>
      <c r="K24">
        <v>50</v>
      </c>
      <c r="L24" t="s">
        <v>26</v>
      </c>
      <c r="M24" t="str">
        <f>_xlfn.XLOOKUP(L24,Xlation!B:B,Xlation!D:D,"error",0)</f>
        <v>IND</v>
      </c>
      <c r="N24" t="s">
        <v>64</v>
      </c>
      <c r="O24" t="str">
        <f>_xlfn.XLOOKUP(D24,Xlation!$B:$B,Xlation!$C:$C,"Error",0)</f>
        <v xml:space="preserve">Entry-level Junior </v>
      </c>
      <c r="P24" t="str">
        <f>_xlfn.XLOOKUP(E24,Xlation!$B:$B,Xlation!$C:$C,"Error",0)</f>
        <v xml:space="preserve">Full-time </v>
      </c>
      <c r="Q24" t="str">
        <f>_xlfn.XLOOKUP(L24,Xlation!$B:$B,Xlation!$C:$C,"Error",0)</f>
        <v>India</v>
      </c>
      <c r="R24" t="str">
        <f>_xlfn.XLOOKUP(J24,Xlation!$B:$B,Xlation!$C:$C,"Error",0)</f>
        <v>India</v>
      </c>
      <c r="S24" t="str">
        <f>_xlfn.XLOOKUP(N24,Xlation!$B:$B,Xlation!$C:$C,"Error",0)</f>
        <v>Medium_Between_50_and_250_Emp</v>
      </c>
      <c r="T24" t="str">
        <f>_xlfn.XLOOKUP(F24,Xlation!$B:$B,Xlation!$C:$C,"Error",0)</f>
        <v>Scientist</v>
      </c>
      <c r="U24" t="str">
        <f>_xlfn.XLOOKUP(K24,Xlation!$B:$B,Xlation!$C:$C,"Error",0)</f>
        <v>20-80%</v>
      </c>
      <c r="V24" t="str">
        <f>_xlfn.XLOOKUP(F24,Categories!B:B,Categories!C:C,"Not in dataset",0)</f>
        <v>Not ML</v>
      </c>
    </row>
    <row r="25" spans="2:22">
      <c r="B25" s="1">
        <v>19</v>
      </c>
      <c r="C25">
        <v>2020</v>
      </c>
      <c r="D25" t="s">
        <v>8</v>
      </c>
      <c r="E25" t="s">
        <v>10</v>
      </c>
      <c r="F25" t="s">
        <v>71</v>
      </c>
      <c r="G25">
        <v>56000</v>
      </c>
      <c r="H25" t="s">
        <v>61</v>
      </c>
      <c r="I25">
        <v>56000</v>
      </c>
      <c r="J25" t="s">
        <v>13</v>
      </c>
      <c r="K25">
        <v>100</v>
      </c>
      <c r="L25" t="s">
        <v>22</v>
      </c>
      <c r="M25" t="str">
        <f>_xlfn.XLOOKUP(L25,Xlation!B:B,Xlation!D:D,"error",0)</f>
        <v>USA</v>
      </c>
      <c r="N25" t="s">
        <v>64</v>
      </c>
      <c r="O25" t="str">
        <f>_xlfn.XLOOKUP(D25,Xlation!$B:$B,Xlation!$C:$C,"Error",0)</f>
        <v xml:space="preserve">Mid-level Intermediate </v>
      </c>
      <c r="P25" t="str">
        <f>_xlfn.XLOOKUP(E25,Xlation!$B:$B,Xlation!$C:$C,"Error",0)</f>
        <v xml:space="preserve">Full-time </v>
      </c>
      <c r="Q25" t="str">
        <f>_xlfn.XLOOKUP(L25,Xlation!$B:$B,Xlation!$C:$C,"Error",0)</f>
        <v>United States of America</v>
      </c>
      <c r="R25" t="str">
        <f>_xlfn.XLOOKUP(J25,Xlation!$B:$B,Xlation!$C:$C,"Error",0)</f>
        <v xml:space="preserve">Part-time </v>
      </c>
      <c r="S25" t="str">
        <f>_xlfn.XLOOKUP(N25,Xlation!$B:$B,Xlation!$C:$C,"Error",0)</f>
        <v>Medium_Between_50_and_250_Emp</v>
      </c>
      <c r="T25" t="str">
        <f>_xlfn.XLOOKUP(F25,Xlation!$B:$B,Xlation!$C:$C,"Error",0)</f>
        <v>Engineer</v>
      </c>
      <c r="U25" t="str">
        <f>_xlfn.XLOOKUP(K25,Xlation!$B:$B,Xlation!$C:$C,"Error",0)</f>
        <v>80-100%</v>
      </c>
      <c r="V25" t="str">
        <f>_xlfn.XLOOKUP(F25,Categories!B:B,Categories!C:C,"Not in dataset",0)</f>
        <v>Not ML</v>
      </c>
    </row>
    <row r="26" spans="2:22">
      <c r="B26" s="1">
        <v>20</v>
      </c>
      <c r="C26">
        <v>2020</v>
      </c>
      <c r="D26" t="s">
        <v>8</v>
      </c>
      <c r="E26" t="s">
        <v>10</v>
      </c>
      <c r="F26" t="s">
        <v>37</v>
      </c>
      <c r="G26">
        <v>299000</v>
      </c>
      <c r="H26" t="s">
        <v>77</v>
      </c>
      <c r="I26">
        <v>43331</v>
      </c>
      <c r="J26" t="s">
        <v>78</v>
      </c>
      <c r="K26">
        <v>0</v>
      </c>
      <c r="L26" t="s">
        <v>78</v>
      </c>
      <c r="M26" t="str">
        <f>_xlfn.XLOOKUP(L26,Xlation!B:B,Xlation!D:D,"error",0)</f>
        <v>CHN</v>
      </c>
      <c r="N26" t="s">
        <v>64</v>
      </c>
      <c r="O26" t="str">
        <f>_xlfn.XLOOKUP(D26,Xlation!$B:$B,Xlation!$C:$C,"Error",0)</f>
        <v xml:space="preserve">Mid-level Intermediate </v>
      </c>
      <c r="P26" t="str">
        <f>_xlfn.XLOOKUP(E26,Xlation!$B:$B,Xlation!$C:$C,"Error",0)</f>
        <v xml:space="preserve">Full-time </v>
      </c>
      <c r="Q26" t="str">
        <f>_xlfn.XLOOKUP(L26,Xlation!$B:$B,Xlation!$C:$C,"Error",0)</f>
        <v>China</v>
      </c>
      <c r="R26" t="str">
        <f>_xlfn.XLOOKUP(J26,Xlation!$B:$B,Xlation!$C:$C,"Error",0)</f>
        <v>China</v>
      </c>
      <c r="S26" t="str">
        <f>_xlfn.XLOOKUP(N26,Xlation!$B:$B,Xlation!$C:$C,"Error",0)</f>
        <v>Medium_Between_50_and_250_Emp</v>
      </c>
      <c r="T26" t="str">
        <f>_xlfn.XLOOKUP(F26,Xlation!$B:$B,Xlation!$C:$C,"Error",0)</f>
        <v>Engineer</v>
      </c>
      <c r="U26" t="str">
        <f>_xlfn.XLOOKUP(K26,Xlation!$B:$B,Xlation!$C:$C,"Error",0)</f>
        <v>0-20%</v>
      </c>
      <c r="V26" t="str">
        <f>_xlfn.XLOOKUP(F26,Categories!B:B,Categories!C:C,"Not in dataset",0)</f>
        <v>ML Professional</v>
      </c>
    </row>
    <row r="27" spans="2:22">
      <c r="B27" s="1">
        <v>21</v>
      </c>
      <c r="C27">
        <v>2020</v>
      </c>
      <c r="D27" t="s">
        <v>8</v>
      </c>
      <c r="E27" t="s">
        <v>10</v>
      </c>
      <c r="F27" t="s">
        <v>65</v>
      </c>
      <c r="G27">
        <v>450000</v>
      </c>
      <c r="H27" t="s">
        <v>73</v>
      </c>
      <c r="I27">
        <v>6072</v>
      </c>
      <c r="J27" t="s">
        <v>26</v>
      </c>
      <c r="K27">
        <v>100</v>
      </c>
      <c r="L27" t="s">
        <v>26</v>
      </c>
      <c r="M27" t="str">
        <f>_xlfn.XLOOKUP(L27,Xlation!B:B,Xlation!D:D,"error",0)</f>
        <v>IND</v>
      </c>
      <c r="N27" t="s">
        <v>60</v>
      </c>
      <c r="O27" t="str">
        <f>_xlfn.XLOOKUP(D27,Xlation!$B:$B,Xlation!$C:$C,"Error",0)</f>
        <v xml:space="preserve">Mid-level Intermediate </v>
      </c>
      <c r="P27" t="str">
        <f>_xlfn.XLOOKUP(E27,Xlation!$B:$B,Xlation!$C:$C,"Error",0)</f>
        <v xml:space="preserve">Full-time </v>
      </c>
      <c r="Q27" t="str">
        <f>_xlfn.XLOOKUP(L27,Xlation!$B:$B,Xlation!$C:$C,"Error",0)</f>
        <v>India</v>
      </c>
      <c r="R27" t="str">
        <f>_xlfn.XLOOKUP(J27,Xlation!$B:$B,Xlation!$C:$C,"Error",0)</f>
        <v>India</v>
      </c>
      <c r="S27" t="str">
        <f>_xlfn.XLOOKUP(N27,Xlation!$B:$B,Xlation!$C:$C,"Error",0)</f>
        <v>Large_Greater_than_250_Emp</v>
      </c>
      <c r="T27" t="str">
        <f>_xlfn.XLOOKUP(F27,Xlation!$B:$B,Xlation!$C:$C,"Error",0)</f>
        <v>Analysis</v>
      </c>
      <c r="U27" t="str">
        <f>_xlfn.XLOOKUP(K27,Xlation!$B:$B,Xlation!$C:$C,"Error",0)</f>
        <v>80-100%</v>
      </c>
      <c r="V27" t="str">
        <f>_xlfn.XLOOKUP(F27,Categories!B:B,Categories!C:C,"Not in dataset",0)</f>
        <v>Not ML</v>
      </c>
    </row>
    <row r="28" spans="2:22">
      <c r="B28" s="1">
        <v>22</v>
      </c>
      <c r="C28">
        <v>2020</v>
      </c>
      <c r="D28" t="s">
        <v>11</v>
      </c>
      <c r="E28" t="s">
        <v>10</v>
      </c>
      <c r="F28" t="s">
        <v>35</v>
      </c>
      <c r="G28">
        <v>42000</v>
      </c>
      <c r="H28" t="s">
        <v>59</v>
      </c>
      <c r="I28">
        <v>47899</v>
      </c>
      <c r="J28" t="s">
        <v>29</v>
      </c>
      <c r="K28">
        <v>50</v>
      </c>
      <c r="L28" t="s">
        <v>29</v>
      </c>
      <c r="M28" t="str">
        <f>_xlfn.XLOOKUP(L28,Xlation!B:B,Xlation!D:D,"error",0)</f>
        <v>GRC</v>
      </c>
      <c r="N28" t="s">
        <v>60</v>
      </c>
      <c r="O28" t="str">
        <f>_xlfn.XLOOKUP(D28,Xlation!$B:$B,Xlation!$C:$C,"Error",0)</f>
        <v xml:space="preserve">Senior-level Expert </v>
      </c>
      <c r="P28" t="str">
        <f>_xlfn.XLOOKUP(E28,Xlation!$B:$B,Xlation!$C:$C,"Error",0)</f>
        <v xml:space="preserve">Full-time </v>
      </c>
      <c r="Q28" t="str">
        <f>_xlfn.XLOOKUP(L28,Xlation!$B:$B,Xlation!$C:$C,"Error",0)</f>
        <v>Greece</v>
      </c>
      <c r="R28" t="str">
        <f>_xlfn.XLOOKUP(J28,Xlation!$B:$B,Xlation!$C:$C,"Error",0)</f>
        <v>Greece</v>
      </c>
      <c r="S28" t="str">
        <f>_xlfn.XLOOKUP(N28,Xlation!$B:$B,Xlation!$C:$C,"Error",0)</f>
        <v>Large_Greater_than_250_Emp</v>
      </c>
      <c r="T28" t="str">
        <f>_xlfn.XLOOKUP(F28,Xlation!$B:$B,Xlation!$C:$C,"Error",0)</f>
        <v>Engineer</v>
      </c>
      <c r="U28" t="str">
        <f>_xlfn.XLOOKUP(K28,Xlation!$B:$B,Xlation!$C:$C,"Error",0)</f>
        <v>20-80%</v>
      </c>
      <c r="V28" t="str">
        <f>_xlfn.XLOOKUP(F28,Categories!B:B,Categories!C:C,"Not in dataset",0)</f>
        <v>Not ML</v>
      </c>
    </row>
    <row r="29" spans="2:22">
      <c r="B29" s="1">
        <v>23</v>
      </c>
      <c r="C29">
        <v>2020</v>
      </c>
      <c r="D29" t="s">
        <v>8</v>
      </c>
      <c r="E29" t="s">
        <v>10</v>
      </c>
      <c r="F29" t="s">
        <v>79</v>
      </c>
      <c r="G29">
        <v>98000</v>
      </c>
      <c r="H29" t="s">
        <v>61</v>
      </c>
      <c r="I29">
        <v>98000</v>
      </c>
      <c r="J29" t="s">
        <v>22</v>
      </c>
      <c r="K29">
        <v>0</v>
      </c>
      <c r="L29" t="s">
        <v>22</v>
      </c>
      <c r="M29" t="str">
        <f>_xlfn.XLOOKUP(L29,Xlation!B:B,Xlation!D:D,"error",0)</f>
        <v>USA</v>
      </c>
      <c r="N29" t="s">
        <v>64</v>
      </c>
      <c r="O29" t="str">
        <f>_xlfn.XLOOKUP(D29,Xlation!$B:$B,Xlation!$C:$C,"Error",0)</f>
        <v xml:space="preserve">Mid-level Intermediate </v>
      </c>
      <c r="P29" t="str">
        <f>_xlfn.XLOOKUP(E29,Xlation!$B:$B,Xlation!$C:$C,"Error",0)</f>
        <v xml:space="preserve">Full-time </v>
      </c>
      <c r="Q29" t="str">
        <f>_xlfn.XLOOKUP(L29,Xlation!$B:$B,Xlation!$C:$C,"Error",0)</f>
        <v>United States of America</v>
      </c>
      <c r="R29" t="str">
        <f>_xlfn.XLOOKUP(J29,Xlation!$B:$B,Xlation!$C:$C,"Error",0)</f>
        <v>United States of America</v>
      </c>
      <c r="S29" t="str">
        <f>_xlfn.XLOOKUP(N29,Xlation!$B:$B,Xlation!$C:$C,"Error",0)</f>
        <v>Medium_Between_50_and_250_Emp</v>
      </c>
      <c r="T29" t="str">
        <f>_xlfn.XLOOKUP(F29,Xlation!$B:$B,Xlation!$C:$C,"Error",0)</f>
        <v>Analysis</v>
      </c>
      <c r="U29" t="str">
        <f>_xlfn.XLOOKUP(K29,Xlation!$B:$B,Xlation!$C:$C,"Error",0)</f>
        <v>0-20%</v>
      </c>
      <c r="V29" t="str">
        <f>_xlfn.XLOOKUP(F29,Categories!B:B,Categories!C:C,"Not in dataset",0)</f>
        <v>Not ML</v>
      </c>
    </row>
    <row r="30" spans="2:22">
      <c r="B30" s="1">
        <v>24</v>
      </c>
      <c r="C30">
        <v>2020</v>
      </c>
      <c r="D30" t="s">
        <v>8</v>
      </c>
      <c r="E30" t="s">
        <v>10</v>
      </c>
      <c r="F30" t="s">
        <v>67</v>
      </c>
      <c r="G30">
        <v>115000</v>
      </c>
      <c r="H30" t="s">
        <v>61</v>
      </c>
      <c r="I30">
        <v>115000</v>
      </c>
      <c r="J30" t="s">
        <v>80</v>
      </c>
      <c r="K30">
        <v>0</v>
      </c>
      <c r="L30" t="s">
        <v>80</v>
      </c>
      <c r="M30" t="str">
        <f>_xlfn.XLOOKUP(L30,Xlation!B:B,Xlation!D:D,"error",0)</f>
        <v>ARE</v>
      </c>
      <c r="N30" t="s">
        <v>60</v>
      </c>
      <c r="O30" t="str">
        <f>_xlfn.XLOOKUP(D30,Xlation!$B:$B,Xlation!$C:$C,"Error",0)</f>
        <v xml:space="preserve">Mid-level Intermediate </v>
      </c>
      <c r="P30" t="str">
        <f>_xlfn.XLOOKUP(E30,Xlation!$B:$B,Xlation!$C:$C,"Error",0)</f>
        <v xml:space="preserve">Full-time </v>
      </c>
      <c r="Q30" t="str">
        <f>_xlfn.XLOOKUP(L30,Xlation!$B:$B,Xlation!$C:$C,"Error",0)</f>
        <v>United Arab Emirates</v>
      </c>
      <c r="R30" t="str">
        <f>_xlfn.XLOOKUP(J30,Xlation!$B:$B,Xlation!$C:$C,"Error",0)</f>
        <v>United Arab Emirates</v>
      </c>
      <c r="S30" t="str">
        <f>_xlfn.XLOOKUP(N30,Xlation!$B:$B,Xlation!$C:$C,"Error",0)</f>
        <v>Large_Greater_than_250_Emp</v>
      </c>
      <c r="T30" t="str">
        <f>_xlfn.XLOOKUP(F30,Xlation!$B:$B,Xlation!$C:$C,"Error",0)</f>
        <v>Scientist</v>
      </c>
      <c r="U30" t="str">
        <f>_xlfn.XLOOKUP(K30,Xlation!$B:$B,Xlation!$C:$C,"Error",0)</f>
        <v>0-20%</v>
      </c>
      <c r="V30" t="str">
        <f>_xlfn.XLOOKUP(F30,Categories!B:B,Categories!C:C,"Not in dataset",0)</f>
        <v>Not ML</v>
      </c>
    </row>
    <row r="31" spans="2:22">
      <c r="B31" s="1">
        <v>25</v>
      </c>
      <c r="C31">
        <v>2020</v>
      </c>
      <c r="D31" t="s">
        <v>5</v>
      </c>
      <c r="E31" t="s">
        <v>10</v>
      </c>
      <c r="F31" t="s">
        <v>43</v>
      </c>
      <c r="G31">
        <v>325000</v>
      </c>
      <c r="H31" t="s">
        <v>61</v>
      </c>
      <c r="I31">
        <v>325000</v>
      </c>
      <c r="J31" t="s">
        <v>22</v>
      </c>
      <c r="K31">
        <v>100</v>
      </c>
      <c r="L31" t="s">
        <v>22</v>
      </c>
      <c r="M31" t="str">
        <f>_xlfn.XLOOKUP(L31,Xlation!B:B,Xlation!D:D,"error",0)</f>
        <v>USA</v>
      </c>
      <c r="N31" t="s">
        <v>60</v>
      </c>
      <c r="O31" t="str">
        <f>_xlfn.XLOOKUP(D31,Xlation!$B:$B,Xlation!$C:$C,"Error",0)</f>
        <v>Executive-level Director</v>
      </c>
      <c r="P31" t="str">
        <f>_xlfn.XLOOKUP(E31,Xlation!$B:$B,Xlation!$C:$C,"Error",0)</f>
        <v xml:space="preserve">Full-time </v>
      </c>
      <c r="Q31" t="str">
        <f>_xlfn.XLOOKUP(L31,Xlation!$B:$B,Xlation!$C:$C,"Error",0)</f>
        <v>United States of America</v>
      </c>
      <c r="R31" t="str">
        <f>_xlfn.XLOOKUP(J31,Xlation!$B:$B,Xlation!$C:$C,"Error",0)</f>
        <v>United States of America</v>
      </c>
      <c r="S31" t="str">
        <f>_xlfn.XLOOKUP(N31,Xlation!$B:$B,Xlation!$C:$C,"Error",0)</f>
        <v>Large_Greater_than_250_Emp</v>
      </c>
      <c r="T31" t="str">
        <f>_xlfn.XLOOKUP(F31,Xlation!$B:$B,Xlation!$C:$C,"Error",0)</f>
        <v>Scientist</v>
      </c>
      <c r="U31" t="str">
        <f>_xlfn.XLOOKUP(K31,Xlation!$B:$B,Xlation!$C:$C,"Error",0)</f>
        <v>80-100%</v>
      </c>
      <c r="V31" t="str">
        <f>_xlfn.XLOOKUP(F31,Categories!B:B,Categories!C:C,"Not in dataset",0)</f>
        <v>Not ML</v>
      </c>
    </row>
    <row r="32" spans="2:22">
      <c r="B32" s="1">
        <v>26</v>
      </c>
      <c r="C32">
        <v>2020</v>
      </c>
      <c r="D32" t="s">
        <v>2</v>
      </c>
      <c r="E32" t="s">
        <v>10</v>
      </c>
      <c r="F32" t="s">
        <v>38</v>
      </c>
      <c r="G32">
        <v>42000</v>
      </c>
      <c r="H32" t="s">
        <v>61</v>
      </c>
      <c r="I32">
        <v>42000</v>
      </c>
      <c r="J32" t="s">
        <v>32</v>
      </c>
      <c r="K32">
        <v>50</v>
      </c>
      <c r="L32" t="s">
        <v>32</v>
      </c>
      <c r="M32" t="str">
        <f>_xlfn.XLOOKUP(L32,Xlation!B:B,Xlation!D:D,"error",0)</f>
        <v>NLD</v>
      </c>
      <c r="N32" t="s">
        <v>60</v>
      </c>
      <c r="O32" t="str">
        <f>_xlfn.XLOOKUP(D32,Xlation!$B:$B,Xlation!$C:$C,"Error",0)</f>
        <v xml:space="preserve">Entry-level Junior </v>
      </c>
      <c r="P32" t="str">
        <f>_xlfn.XLOOKUP(E32,Xlation!$B:$B,Xlation!$C:$C,"Error",0)</f>
        <v xml:space="preserve">Full-time </v>
      </c>
      <c r="Q32" t="str">
        <f>_xlfn.XLOOKUP(L32,Xlation!$B:$B,Xlation!$C:$C,"Error",0)</f>
        <v>Netherlands</v>
      </c>
      <c r="R32" t="str">
        <f>_xlfn.XLOOKUP(J32,Xlation!$B:$B,Xlation!$C:$C,"Error",0)</f>
        <v>Netherlands</v>
      </c>
      <c r="S32" t="str">
        <f>_xlfn.XLOOKUP(N32,Xlation!$B:$B,Xlation!$C:$C,"Error",0)</f>
        <v>Large_Greater_than_250_Emp</v>
      </c>
      <c r="T32" t="str">
        <f>_xlfn.XLOOKUP(F32,Xlation!$B:$B,Xlation!$C:$C,"Error",0)</f>
        <v>Scientist</v>
      </c>
      <c r="U32" t="str">
        <f>_xlfn.XLOOKUP(K32,Xlation!$B:$B,Xlation!$C:$C,"Error",0)</f>
        <v>20-80%</v>
      </c>
      <c r="V32" t="str">
        <f>_xlfn.XLOOKUP(F32,Categories!B:B,Categories!C:C,"Not in dataset",0)</f>
        <v>Not ML</v>
      </c>
    </row>
    <row r="33" spans="2:22">
      <c r="B33" s="1">
        <v>27</v>
      </c>
      <c r="C33">
        <v>2020</v>
      </c>
      <c r="D33" t="s">
        <v>11</v>
      </c>
      <c r="E33" t="s">
        <v>10</v>
      </c>
      <c r="F33" t="s">
        <v>35</v>
      </c>
      <c r="G33">
        <v>720000</v>
      </c>
      <c r="H33" t="s">
        <v>81</v>
      </c>
      <c r="I33">
        <v>33511</v>
      </c>
      <c r="J33" t="s">
        <v>82</v>
      </c>
      <c r="K33">
        <v>0</v>
      </c>
      <c r="L33" t="s">
        <v>82</v>
      </c>
      <c r="M33" t="str">
        <f>_xlfn.XLOOKUP(L33,Xlation!B:B,Xlation!D:D,"error",0)</f>
        <v>MEX</v>
      </c>
      <c r="N33" t="s">
        <v>62</v>
      </c>
      <c r="O33" t="str">
        <f>_xlfn.XLOOKUP(D33,Xlation!$B:$B,Xlation!$C:$C,"Error",0)</f>
        <v xml:space="preserve">Senior-level Expert </v>
      </c>
      <c r="P33" t="str">
        <f>_xlfn.XLOOKUP(E33,Xlation!$B:$B,Xlation!$C:$C,"Error",0)</f>
        <v xml:space="preserve">Full-time </v>
      </c>
      <c r="Q33" t="str">
        <f>_xlfn.XLOOKUP(L33,Xlation!$B:$B,Xlation!$C:$C,"Error",0)</f>
        <v>Mexico</v>
      </c>
      <c r="R33" t="str">
        <f>_xlfn.XLOOKUP(J33,Xlation!$B:$B,Xlation!$C:$C,"Error",0)</f>
        <v>Mexico</v>
      </c>
      <c r="S33" t="str">
        <f>_xlfn.XLOOKUP(N33,Xlation!$B:$B,Xlation!$C:$C,"Error",0)</f>
        <v>Small_Less_than_50_Emp</v>
      </c>
      <c r="T33" t="str">
        <f>_xlfn.XLOOKUP(F33,Xlation!$B:$B,Xlation!$C:$C,"Error",0)</f>
        <v>Engineer</v>
      </c>
      <c r="U33" t="str">
        <f>_xlfn.XLOOKUP(K33,Xlation!$B:$B,Xlation!$C:$C,"Error",0)</f>
        <v>0-20%</v>
      </c>
      <c r="V33" t="str">
        <f>_xlfn.XLOOKUP(F33,Categories!B:B,Categories!C:C,"Not in dataset",0)</f>
        <v>Not ML</v>
      </c>
    </row>
    <row r="34" spans="2:22">
      <c r="B34" s="1">
        <v>28</v>
      </c>
      <c r="C34">
        <v>2020</v>
      </c>
      <c r="D34" t="s">
        <v>2</v>
      </c>
      <c r="E34" t="s">
        <v>4</v>
      </c>
      <c r="F34" t="s">
        <v>70</v>
      </c>
      <c r="G34">
        <v>100000</v>
      </c>
      <c r="H34" t="s">
        <v>61</v>
      </c>
      <c r="I34">
        <v>100000</v>
      </c>
      <c r="J34" t="s">
        <v>22</v>
      </c>
      <c r="K34">
        <v>100</v>
      </c>
      <c r="L34" t="s">
        <v>22</v>
      </c>
      <c r="M34" t="str">
        <f>_xlfn.XLOOKUP(L34,Xlation!B:B,Xlation!D:D,"error",0)</f>
        <v>USA</v>
      </c>
      <c r="N34" t="s">
        <v>60</v>
      </c>
      <c r="O34" t="str">
        <f>_xlfn.XLOOKUP(D34,Xlation!$B:$B,Xlation!$C:$C,"Error",0)</f>
        <v xml:space="preserve">Entry-level Junior </v>
      </c>
      <c r="P34" t="str">
        <f>_xlfn.XLOOKUP(E34,Xlation!$B:$B,Xlation!$C:$C,"Error",0)</f>
        <v xml:space="preserve">Contract </v>
      </c>
      <c r="Q34" t="str">
        <f>_xlfn.XLOOKUP(L34,Xlation!$B:$B,Xlation!$C:$C,"Error",0)</f>
        <v>United States of America</v>
      </c>
      <c r="R34" t="str">
        <f>_xlfn.XLOOKUP(J34,Xlation!$B:$B,Xlation!$C:$C,"Error",0)</f>
        <v>United States of America</v>
      </c>
      <c r="S34" t="str">
        <f>_xlfn.XLOOKUP(N34,Xlation!$B:$B,Xlation!$C:$C,"Error",0)</f>
        <v>Large_Greater_than_250_Emp</v>
      </c>
      <c r="T34" t="str">
        <f>_xlfn.XLOOKUP(F34,Xlation!$B:$B,Xlation!$C:$C,"Error",0)</f>
        <v>Analysis</v>
      </c>
      <c r="U34" t="str">
        <f>_xlfn.XLOOKUP(K34,Xlation!$B:$B,Xlation!$C:$C,"Error",0)</f>
        <v>80-100%</v>
      </c>
      <c r="V34" t="str">
        <f>_xlfn.XLOOKUP(F34,Categories!B:B,Categories!C:C,"Not in dataset",0)</f>
        <v>Not ML</v>
      </c>
    </row>
    <row r="35" spans="2:22">
      <c r="B35" s="1">
        <v>29</v>
      </c>
      <c r="C35">
        <v>2020</v>
      </c>
      <c r="D35" t="s">
        <v>11</v>
      </c>
      <c r="E35" t="s">
        <v>10</v>
      </c>
      <c r="F35" t="s">
        <v>83</v>
      </c>
      <c r="G35">
        <v>157000</v>
      </c>
      <c r="H35" t="s">
        <v>84</v>
      </c>
      <c r="I35">
        <v>117104</v>
      </c>
      <c r="J35" t="s">
        <v>24</v>
      </c>
      <c r="K35">
        <v>50</v>
      </c>
      <c r="L35" t="s">
        <v>24</v>
      </c>
      <c r="M35" t="str">
        <f>_xlfn.XLOOKUP(L35,Xlation!B:B,Xlation!D:D,"error",0)</f>
        <v>CAN</v>
      </c>
      <c r="N35" t="s">
        <v>60</v>
      </c>
      <c r="O35" t="str">
        <f>_xlfn.XLOOKUP(D35,Xlation!$B:$B,Xlation!$C:$C,"Error",0)</f>
        <v xml:space="preserve">Senior-level Expert </v>
      </c>
      <c r="P35" t="str">
        <f>_xlfn.XLOOKUP(E35,Xlation!$B:$B,Xlation!$C:$C,"Error",0)</f>
        <v xml:space="preserve">Full-time </v>
      </c>
      <c r="Q35" t="str">
        <f>_xlfn.XLOOKUP(L35,Xlation!$B:$B,Xlation!$C:$C,"Error",0)</f>
        <v>Canada</v>
      </c>
      <c r="R35" t="str">
        <f>_xlfn.XLOOKUP(J35,Xlation!$B:$B,Xlation!$C:$C,"Error",0)</f>
        <v>Canada</v>
      </c>
      <c r="S35" t="str">
        <f>_xlfn.XLOOKUP(N35,Xlation!$B:$B,Xlation!$C:$C,"Error",0)</f>
        <v>Large_Greater_than_250_Emp</v>
      </c>
      <c r="T35" t="str">
        <f>_xlfn.XLOOKUP(F35,Xlation!$B:$B,Xlation!$C:$C,"Error",0)</f>
        <v>Other</v>
      </c>
      <c r="U35" t="str">
        <f>_xlfn.XLOOKUP(K35,Xlation!$B:$B,Xlation!$C:$C,"Error",0)</f>
        <v>20-80%</v>
      </c>
      <c r="V35" t="str">
        <f>_xlfn.XLOOKUP(F35,Categories!B:B,Categories!C:C,"Not in dataset",0)</f>
        <v>ML Professional</v>
      </c>
    </row>
    <row r="36" spans="2:22">
      <c r="B36" s="1">
        <v>30</v>
      </c>
      <c r="C36">
        <v>2020</v>
      </c>
      <c r="D36" t="s">
        <v>8</v>
      </c>
      <c r="E36" t="s">
        <v>10</v>
      </c>
      <c r="F36" t="s">
        <v>85</v>
      </c>
      <c r="G36">
        <v>51999</v>
      </c>
      <c r="H36" t="s">
        <v>59</v>
      </c>
      <c r="I36">
        <v>59303</v>
      </c>
      <c r="J36" t="s">
        <v>25</v>
      </c>
      <c r="K36">
        <v>100</v>
      </c>
      <c r="L36" t="s">
        <v>25</v>
      </c>
      <c r="M36" t="str">
        <f>_xlfn.XLOOKUP(L36,Xlation!B:B,Xlation!D:D,"error",0)</f>
        <v>DEU</v>
      </c>
      <c r="N36" t="s">
        <v>62</v>
      </c>
      <c r="O36" t="str">
        <f>_xlfn.XLOOKUP(D36,Xlation!$B:$B,Xlation!$C:$C,"Error",0)</f>
        <v xml:space="preserve">Mid-level Intermediate </v>
      </c>
      <c r="P36" t="str">
        <f>_xlfn.XLOOKUP(E36,Xlation!$B:$B,Xlation!$C:$C,"Error",0)</f>
        <v xml:space="preserve">Full-time </v>
      </c>
      <c r="Q36" t="str">
        <f>_xlfn.XLOOKUP(L36,Xlation!$B:$B,Xlation!$C:$C,"Error",0)</f>
        <v>Germany</v>
      </c>
      <c r="R36" t="str">
        <f>_xlfn.XLOOKUP(J36,Xlation!$B:$B,Xlation!$C:$C,"Error",0)</f>
        <v>Germany</v>
      </c>
      <c r="S36" t="str">
        <f>_xlfn.XLOOKUP(N36,Xlation!$B:$B,Xlation!$C:$C,"Error",0)</f>
        <v>Small_Less_than_50_Emp</v>
      </c>
      <c r="T36" t="str">
        <f>_xlfn.XLOOKUP(F36,Xlation!$B:$B,Xlation!$C:$C,"Error",0)</f>
        <v>Engineer</v>
      </c>
      <c r="U36" t="str">
        <f>_xlfn.XLOOKUP(K36,Xlation!$B:$B,Xlation!$C:$C,"Error",0)</f>
        <v>80-100%</v>
      </c>
      <c r="V36" t="str">
        <f>_xlfn.XLOOKUP(F36,Categories!B:B,Categories!C:C,"Not in dataset",0)</f>
        <v>Not ML</v>
      </c>
    </row>
    <row r="37" spans="2:22">
      <c r="B37" s="1">
        <v>31</v>
      </c>
      <c r="C37">
        <v>2020</v>
      </c>
      <c r="D37" t="s">
        <v>2</v>
      </c>
      <c r="E37" t="s">
        <v>10</v>
      </c>
      <c r="F37" t="s">
        <v>42</v>
      </c>
      <c r="G37">
        <v>70000</v>
      </c>
      <c r="H37" t="s">
        <v>61</v>
      </c>
      <c r="I37">
        <v>70000</v>
      </c>
      <c r="J37" t="s">
        <v>22</v>
      </c>
      <c r="K37">
        <v>100</v>
      </c>
      <c r="L37" t="s">
        <v>22</v>
      </c>
      <c r="M37" t="str">
        <f>_xlfn.XLOOKUP(L37,Xlation!B:B,Xlation!D:D,"error",0)</f>
        <v>USA</v>
      </c>
      <c r="N37" t="s">
        <v>60</v>
      </c>
      <c r="O37" t="str">
        <f>_xlfn.XLOOKUP(D37,Xlation!$B:$B,Xlation!$C:$C,"Error",0)</f>
        <v xml:space="preserve">Entry-level Junior </v>
      </c>
      <c r="P37" t="str">
        <f>_xlfn.XLOOKUP(E37,Xlation!$B:$B,Xlation!$C:$C,"Error",0)</f>
        <v xml:space="preserve">Full-time </v>
      </c>
      <c r="Q37" t="str">
        <f>_xlfn.XLOOKUP(L37,Xlation!$B:$B,Xlation!$C:$C,"Error",0)</f>
        <v>United States of America</v>
      </c>
      <c r="R37" t="str">
        <f>_xlfn.XLOOKUP(J37,Xlation!$B:$B,Xlation!$C:$C,"Error",0)</f>
        <v>United States of America</v>
      </c>
      <c r="S37" t="str">
        <f>_xlfn.XLOOKUP(N37,Xlation!$B:$B,Xlation!$C:$C,"Error",0)</f>
        <v>Large_Greater_than_250_Emp</v>
      </c>
      <c r="T37" t="str">
        <f>_xlfn.XLOOKUP(F37,Xlation!$B:$B,Xlation!$C:$C,"Error",0)</f>
        <v>Engineer</v>
      </c>
      <c r="U37" t="str">
        <f>_xlfn.XLOOKUP(K37,Xlation!$B:$B,Xlation!$C:$C,"Error",0)</f>
        <v>80-100%</v>
      </c>
      <c r="V37" t="str">
        <f>_xlfn.XLOOKUP(F37,Categories!B:B,Categories!C:C,"Not in dataset",0)</f>
        <v>Not ML</v>
      </c>
    </row>
    <row r="38" spans="2:22">
      <c r="B38" s="1">
        <v>32</v>
      </c>
      <c r="C38">
        <v>2020</v>
      </c>
      <c r="D38" t="s">
        <v>11</v>
      </c>
      <c r="E38" t="s">
        <v>10</v>
      </c>
      <c r="F38" t="s">
        <v>34</v>
      </c>
      <c r="G38">
        <v>60000</v>
      </c>
      <c r="H38" t="s">
        <v>59</v>
      </c>
      <c r="I38">
        <v>68428</v>
      </c>
      <c r="J38" t="s">
        <v>29</v>
      </c>
      <c r="K38">
        <v>100</v>
      </c>
      <c r="L38" t="s">
        <v>22</v>
      </c>
      <c r="M38" t="str">
        <f>_xlfn.XLOOKUP(L38,Xlation!B:B,Xlation!D:D,"error",0)</f>
        <v>USA</v>
      </c>
      <c r="N38" t="s">
        <v>60</v>
      </c>
      <c r="O38" t="str">
        <f>_xlfn.XLOOKUP(D38,Xlation!$B:$B,Xlation!$C:$C,"Error",0)</f>
        <v xml:space="preserve">Senior-level Expert </v>
      </c>
      <c r="P38" t="str">
        <f>_xlfn.XLOOKUP(E38,Xlation!$B:$B,Xlation!$C:$C,"Error",0)</f>
        <v xml:space="preserve">Full-time </v>
      </c>
      <c r="Q38" t="str">
        <f>_xlfn.XLOOKUP(L38,Xlation!$B:$B,Xlation!$C:$C,"Error",0)</f>
        <v>United States of America</v>
      </c>
      <c r="R38" t="str">
        <f>_xlfn.XLOOKUP(J38,Xlation!$B:$B,Xlation!$C:$C,"Error",0)</f>
        <v>Greece</v>
      </c>
      <c r="S38" t="str">
        <f>_xlfn.XLOOKUP(N38,Xlation!$B:$B,Xlation!$C:$C,"Error",0)</f>
        <v>Large_Greater_than_250_Emp</v>
      </c>
      <c r="T38" t="str">
        <f>_xlfn.XLOOKUP(F38,Xlation!$B:$B,Xlation!$C:$C,"Error",0)</f>
        <v>Scientist</v>
      </c>
      <c r="U38" t="str">
        <f>_xlfn.XLOOKUP(K38,Xlation!$B:$B,Xlation!$C:$C,"Error",0)</f>
        <v>80-100%</v>
      </c>
      <c r="V38" t="str">
        <f>_xlfn.XLOOKUP(F38,Categories!B:B,Categories!C:C,"Not in dataset",0)</f>
        <v>Not ML</v>
      </c>
    </row>
    <row r="39" spans="2:22">
      <c r="B39" s="1">
        <v>33</v>
      </c>
      <c r="C39">
        <v>2020</v>
      </c>
      <c r="D39" t="s">
        <v>8</v>
      </c>
      <c r="E39" t="s">
        <v>10</v>
      </c>
      <c r="F39" t="s">
        <v>38</v>
      </c>
      <c r="G39">
        <v>450000</v>
      </c>
      <c r="H39" t="s">
        <v>61</v>
      </c>
      <c r="I39">
        <v>450000</v>
      </c>
      <c r="J39" t="s">
        <v>22</v>
      </c>
      <c r="K39">
        <v>0</v>
      </c>
      <c r="L39" t="s">
        <v>22</v>
      </c>
      <c r="M39" t="str">
        <f>_xlfn.XLOOKUP(L39,Xlation!B:B,Xlation!D:D,"error",0)</f>
        <v>USA</v>
      </c>
      <c r="N39" t="s">
        <v>64</v>
      </c>
      <c r="O39" t="str">
        <f>_xlfn.XLOOKUP(D39,Xlation!$B:$B,Xlation!$C:$C,"Error",0)</f>
        <v xml:space="preserve">Mid-level Intermediate </v>
      </c>
      <c r="P39" t="str">
        <f>_xlfn.XLOOKUP(E39,Xlation!$B:$B,Xlation!$C:$C,"Error",0)</f>
        <v xml:space="preserve">Full-time </v>
      </c>
      <c r="Q39" t="str">
        <f>_xlfn.XLOOKUP(L39,Xlation!$B:$B,Xlation!$C:$C,"Error",0)</f>
        <v>United States of America</v>
      </c>
      <c r="R39" t="str">
        <f>_xlfn.XLOOKUP(J39,Xlation!$B:$B,Xlation!$C:$C,"Error",0)</f>
        <v>United States of America</v>
      </c>
      <c r="S39" t="str">
        <f>_xlfn.XLOOKUP(N39,Xlation!$B:$B,Xlation!$C:$C,"Error",0)</f>
        <v>Medium_Between_50_and_250_Emp</v>
      </c>
      <c r="T39" t="str">
        <f>_xlfn.XLOOKUP(F39,Xlation!$B:$B,Xlation!$C:$C,"Error",0)</f>
        <v>Scientist</v>
      </c>
      <c r="U39" t="str">
        <f>_xlfn.XLOOKUP(K39,Xlation!$B:$B,Xlation!$C:$C,"Error",0)</f>
        <v>0-20%</v>
      </c>
      <c r="V39" t="str">
        <f>_xlfn.XLOOKUP(F39,Categories!B:B,Categories!C:C,"Not in dataset",0)</f>
        <v>Not ML</v>
      </c>
    </row>
    <row r="40" spans="2:22">
      <c r="B40" s="1">
        <v>34</v>
      </c>
      <c r="C40">
        <v>2020</v>
      </c>
      <c r="D40" t="s">
        <v>8</v>
      </c>
      <c r="E40" t="s">
        <v>10</v>
      </c>
      <c r="F40" t="s">
        <v>36</v>
      </c>
      <c r="G40">
        <v>41000</v>
      </c>
      <c r="H40" t="s">
        <v>59</v>
      </c>
      <c r="I40">
        <v>46759</v>
      </c>
      <c r="J40" t="s">
        <v>27</v>
      </c>
      <c r="K40">
        <v>50</v>
      </c>
      <c r="L40" t="s">
        <v>27</v>
      </c>
      <c r="M40" t="str">
        <f>_xlfn.XLOOKUP(L40,Xlation!B:B,Xlation!D:D,"error",0)</f>
        <v>FRA</v>
      </c>
      <c r="N40" t="s">
        <v>60</v>
      </c>
      <c r="O40" t="str">
        <f>_xlfn.XLOOKUP(D40,Xlation!$B:$B,Xlation!$C:$C,"Error",0)</f>
        <v xml:space="preserve">Mid-level Intermediate </v>
      </c>
      <c r="P40" t="str">
        <f>_xlfn.XLOOKUP(E40,Xlation!$B:$B,Xlation!$C:$C,"Error",0)</f>
        <v xml:space="preserve">Full-time </v>
      </c>
      <c r="Q40" t="str">
        <f>_xlfn.XLOOKUP(L40,Xlation!$B:$B,Xlation!$C:$C,"Error",0)</f>
        <v>France</v>
      </c>
      <c r="R40" t="str">
        <f>_xlfn.XLOOKUP(J40,Xlation!$B:$B,Xlation!$C:$C,"Error",0)</f>
        <v>France</v>
      </c>
      <c r="S40" t="str">
        <f>_xlfn.XLOOKUP(N40,Xlation!$B:$B,Xlation!$C:$C,"Error",0)</f>
        <v>Large_Greater_than_250_Emp</v>
      </c>
      <c r="T40" t="str">
        <f>_xlfn.XLOOKUP(F40,Xlation!$B:$B,Xlation!$C:$C,"Error",0)</f>
        <v>Analysis</v>
      </c>
      <c r="U40" t="str">
        <f>_xlfn.XLOOKUP(K40,Xlation!$B:$B,Xlation!$C:$C,"Error",0)</f>
        <v>20-80%</v>
      </c>
      <c r="V40" t="str">
        <f>_xlfn.XLOOKUP(F40,Categories!B:B,Categories!C:C,"Not in dataset",0)</f>
        <v>Not ML</v>
      </c>
    </row>
    <row r="41" spans="2:22">
      <c r="B41" s="1">
        <v>35</v>
      </c>
      <c r="C41">
        <v>2020</v>
      </c>
      <c r="D41" t="s">
        <v>8</v>
      </c>
      <c r="E41" t="s">
        <v>10</v>
      </c>
      <c r="F41" t="s">
        <v>35</v>
      </c>
      <c r="G41">
        <v>65000</v>
      </c>
      <c r="H41" t="s">
        <v>59</v>
      </c>
      <c r="I41">
        <v>74130</v>
      </c>
      <c r="J41" t="s">
        <v>31</v>
      </c>
      <c r="K41">
        <v>50</v>
      </c>
      <c r="L41" t="s">
        <v>31</v>
      </c>
      <c r="M41" t="str">
        <f>_xlfn.XLOOKUP(L41,Xlation!B:B,Xlation!D:D,"error",0)</f>
        <v>AUT</v>
      </c>
      <c r="N41" t="s">
        <v>60</v>
      </c>
      <c r="O41" t="str">
        <f>_xlfn.XLOOKUP(D41,Xlation!$B:$B,Xlation!$C:$C,"Error",0)</f>
        <v xml:space="preserve">Mid-level Intermediate </v>
      </c>
      <c r="P41" t="str">
        <f>_xlfn.XLOOKUP(E41,Xlation!$B:$B,Xlation!$C:$C,"Error",0)</f>
        <v xml:space="preserve">Full-time </v>
      </c>
      <c r="Q41" t="str">
        <f>_xlfn.XLOOKUP(L41,Xlation!$B:$B,Xlation!$C:$C,"Error",0)</f>
        <v>Austria</v>
      </c>
      <c r="R41" t="str">
        <f>_xlfn.XLOOKUP(J41,Xlation!$B:$B,Xlation!$C:$C,"Error",0)</f>
        <v>Austria</v>
      </c>
      <c r="S41" t="str">
        <f>_xlfn.XLOOKUP(N41,Xlation!$B:$B,Xlation!$C:$C,"Error",0)</f>
        <v>Large_Greater_than_250_Emp</v>
      </c>
      <c r="T41" t="str">
        <f>_xlfn.XLOOKUP(F41,Xlation!$B:$B,Xlation!$C:$C,"Error",0)</f>
        <v>Engineer</v>
      </c>
      <c r="U41" t="str">
        <f>_xlfn.XLOOKUP(K41,Xlation!$B:$B,Xlation!$C:$C,"Error",0)</f>
        <v>20-80%</v>
      </c>
      <c r="V41" t="str">
        <f>_xlfn.XLOOKUP(F41,Categories!B:B,Categories!C:C,"Not in dataset",0)</f>
        <v>Not ML</v>
      </c>
    </row>
    <row r="42" spans="2:22">
      <c r="B42" s="1">
        <v>36</v>
      </c>
      <c r="C42">
        <v>2020</v>
      </c>
      <c r="D42" t="s">
        <v>8</v>
      </c>
      <c r="E42" t="s">
        <v>10</v>
      </c>
      <c r="F42" t="s">
        <v>47</v>
      </c>
      <c r="G42">
        <v>103000</v>
      </c>
      <c r="H42" t="s">
        <v>61</v>
      </c>
      <c r="I42">
        <v>103000</v>
      </c>
      <c r="J42" t="s">
        <v>22</v>
      </c>
      <c r="K42">
        <v>100</v>
      </c>
      <c r="L42" t="s">
        <v>22</v>
      </c>
      <c r="M42" t="str">
        <f>_xlfn.XLOOKUP(L42,Xlation!B:B,Xlation!D:D,"error",0)</f>
        <v>USA</v>
      </c>
      <c r="N42" t="s">
        <v>60</v>
      </c>
      <c r="O42" t="str">
        <f>_xlfn.XLOOKUP(D42,Xlation!$B:$B,Xlation!$C:$C,"Error",0)</f>
        <v xml:space="preserve">Mid-level Intermediate </v>
      </c>
      <c r="P42" t="str">
        <f>_xlfn.XLOOKUP(E42,Xlation!$B:$B,Xlation!$C:$C,"Error",0)</f>
        <v xml:space="preserve">Full-time </v>
      </c>
      <c r="Q42" t="str">
        <f>_xlfn.XLOOKUP(L42,Xlation!$B:$B,Xlation!$C:$C,"Error",0)</f>
        <v>United States of America</v>
      </c>
      <c r="R42" t="str">
        <f>_xlfn.XLOOKUP(J42,Xlation!$B:$B,Xlation!$C:$C,"Error",0)</f>
        <v>United States of America</v>
      </c>
      <c r="S42" t="str">
        <f>_xlfn.XLOOKUP(N42,Xlation!$B:$B,Xlation!$C:$C,"Error",0)</f>
        <v>Large_Greater_than_250_Emp</v>
      </c>
      <c r="T42" t="str">
        <f>_xlfn.XLOOKUP(F42,Xlation!$B:$B,Xlation!$C:$C,"Error",0)</f>
        <v>Scientist</v>
      </c>
      <c r="U42" t="str">
        <f>_xlfn.XLOOKUP(K42,Xlation!$B:$B,Xlation!$C:$C,"Error",0)</f>
        <v>80-100%</v>
      </c>
      <c r="V42" t="str">
        <f>_xlfn.XLOOKUP(F42,Categories!B:B,Categories!C:C,"Not in dataset",0)</f>
        <v>Not ML</v>
      </c>
    </row>
    <row r="43" spans="2:22">
      <c r="B43" s="1">
        <v>37</v>
      </c>
      <c r="C43">
        <v>2020</v>
      </c>
      <c r="D43" t="s">
        <v>2</v>
      </c>
      <c r="E43" t="s">
        <v>10</v>
      </c>
      <c r="F43" t="s">
        <v>37</v>
      </c>
      <c r="G43">
        <v>250000</v>
      </c>
      <c r="H43" t="s">
        <v>61</v>
      </c>
      <c r="I43">
        <v>250000</v>
      </c>
      <c r="J43" t="s">
        <v>22</v>
      </c>
      <c r="K43">
        <v>50</v>
      </c>
      <c r="L43" t="s">
        <v>22</v>
      </c>
      <c r="M43" t="str">
        <f>_xlfn.XLOOKUP(L43,Xlation!B:B,Xlation!D:D,"error",0)</f>
        <v>USA</v>
      </c>
      <c r="N43" t="s">
        <v>60</v>
      </c>
      <c r="O43" t="str">
        <f>_xlfn.XLOOKUP(D43,Xlation!$B:$B,Xlation!$C:$C,"Error",0)</f>
        <v xml:space="preserve">Entry-level Junior </v>
      </c>
      <c r="P43" t="str">
        <f>_xlfn.XLOOKUP(E43,Xlation!$B:$B,Xlation!$C:$C,"Error",0)</f>
        <v xml:space="preserve">Full-time </v>
      </c>
      <c r="Q43" t="str">
        <f>_xlfn.XLOOKUP(L43,Xlation!$B:$B,Xlation!$C:$C,"Error",0)</f>
        <v>United States of America</v>
      </c>
      <c r="R43" t="str">
        <f>_xlfn.XLOOKUP(J43,Xlation!$B:$B,Xlation!$C:$C,"Error",0)</f>
        <v>United States of America</v>
      </c>
      <c r="S43" t="str">
        <f>_xlfn.XLOOKUP(N43,Xlation!$B:$B,Xlation!$C:$C,"Error",0)</f>
        <v>Large_Greater_than_250_Emp</v>
      </c>
      <c r="T43" t="str">
        <f>_xlfn.XLOOKUP(F43,Xlation!$B:$B,Xlation!$C:$C,"Error",0)</f>
        <v>Engineer</v>
      </c>
      <c r="U43" t="str">
        <f>_xlfn.XLOOKUP(K43,Xlation!$B:$B,Xlation!$C:$C,"Error",0)</f>
        <v>20-80%</v>
      </c>
      <c r="V43" t="str">
        <f>_xlfn.XLOOKUP(F43,Categories!B:B,Categories!C:C,"Not in dataset",0)</f>
        <v>ML Professional</v>
      </c>
    </row>
    <row r="44" spans="2:22">
      <c r="B44" s="1">
        <v>38</v>
      </c>
      <c r="C44">
        <v>2020</v>
      </c>
      <c r="D44" t="s">
        <v>2</v>
      </c>
      <c r="E44" t="s">
        <v>10</v>
      </c>
      <c r="F44" t="s">
        <v>36</v>
      </c>
      <c r="G44">
        <v>10000</v>
      </c>
      <c r="H44" t="s">
        <v>61</v>
      </c>
      <c r="I44">
        <v>10000</v>
      </c>
      <c r="J44" t="s">
        <v>86</v>
      </c>
      <c r="K44">
        <v>100</v>
      </c>
      <c r="L44" t="s">
        <v>86</v>
      </c>
      <c r="M44" t="str">
        <f>_xlfn.XLOOKUP(L44,Xlation!B:B,Xlation!D:D,"error",0)</f>
        <v>NGA</v>
      </c>
      <c r="N44" t="s">
        <v>62</v>
      </c>
      <c r="O44" t="str">
        <f>_xlfn.XLOOKUP(D44,Xlation!$B:$B,Xlation!$C:$C,"Error",0)</f>
        <v xml:space="preserve">Entry-level Junior </v>
      </c>
      <c r="P44" t="str">
        <f>_xlfn.XLOOKUP(E44,Xlation!$B:$B,Xlation!$C:$C,"Error",0)</f>
        <v xml:space="preserve">Full-time </v>
      </c>
      <c r="Q44" t="str">
        <f>_xlfn.XLOOKUP(L44,Xlation!$B:$B,Xlation!$C:$C,"Error",0)</f>
        <v>Nigeria</v>
      </c>
      <c r="R44" t="str">
        <f>_xlfn.XLOOKUP(J44,Xlation!$B:$B,Xlation!$C:$C,"Error",0)</f>
        <v>Nigeria</v>
      </c>
      <c r="S44" t="str">
        <f>_xlfn.XLOOKUP(N44,Xlation!$B:$B,Xlation!$C:$C,"Error",0)</f>
        <v>Small_Less_than_50_Emp</v>
      </c>
      <c r="T44" t="str">
        <f>_xlfn.XLOOKUP(F44,Xlation!$B:$B,Xlation!$C:$C,"Error",0)</f>
        <v>Analysis</v>
      </c>
      <c r="U44" t="str">
        <f>_xlfn.XLOOKUP(K44,Xlation!$B:$B,Xlation!$C:$C,"Error",0)</f>
        <v>80-100%</v>
      </c>
      <c r="V44" t="str">
        <f>_xlfn.XLOOKUP(F44,Categories!B:B,Categories!C:C,"Not in dataset",0)</f>
        <v>Not ML</v>
      </c>
    </row>
    <row r="45" spans="2:22">
      <c r="B45" s="1">
        <v>39</v>
      </c>
      <c r="C45">
        <v>2020</v>
      </c>
      <c r="D45" t="s">
        <v>2</v>
      </c>
      <c r="E45" t="s">
        <v>10</v>
      </c>
      <c r="F45" t="s">
        <v>37</v>
      </c>
      <c r="G45">
        <v>138000</v>
      </c>
      <c r="H45" t="s">
        <v>61</v>
      </c>
      <c r="I45">
        <v>138000</v>
      </c>
      <c r="J45" t="s">
        <v>22</v>
      </c>
      <c r="K45">
        <v>100</v>
      </c>
      <c r="L45" t="s">
        <v>22</v>
      </c>
      <c r="M45" t="str">
        <f>_xlfn.XLOOKUP(L45,Xlation!B:B,Xlation!D:D,"error",0)</f>
        <v>USA</v>
      </c>
      <c r="N45" t="s">
        <v>62</v>
      </c>
      <c r="O45" t="str">
        <f>_xlfn.XLOOKUP(D45,Xlation!$B:$B,Xlation!$C:$C,"Error",0)</f>
        <v xml:space="preserve">Entry-level Junior </v>
      </c>
      <c r="P45" t="str">
        <f>_xlfn.XLOOKUP(E45,Xlation!$B:$B,Xlation!$C:$C,"Error",0)</f>
        <v xml:space="preserve">Full-time </v>
      </c>
      <c r="Q45" t="str">
        <f>_xlfn.XLOOKUP(L45,Xlation!$B:$B,Xlation!$C:$C,"Error",0)</f>
        <v>United States of America</v>
      </c>
      <c r="R45" t="str">
        <f>_xlfn.XLOOKUP(J45,Xlation!$B:$B,Xlation!$C:$C,"Error",0)</f>
        <v>United States of America</v>
      </c>
      <c r="S45" t="str">
        <f>_xlfn.XLOOKUP(N45,Xlation!$B:$B,Xlation!$C:$C,"Error",0)</f>
        <v>Small_Less_than_50_Emp</v>
      </c>
      <c r="T45" t="str">
        <f>_xlfn.XLOOKUP(F45,Xlation!$B:$B,Xlation!$C:$C,"Error",0)</f>
        <v>Engineer</v>
      </c>
      <c r="U45" t="str">
        <f>_xlfn.XLOOKUP(K45,Xlation!$B:$B,Xlation!$C:$C,"Error",0)</f>
        <v>80-100%</v>
      </c>
      <c r="V45" t="str">
        <f>_xlfn.XLOOKUP(F45,Categories!B:B,Categories!C:C,"Not in dataset",0)</f>
        <v>ML Professional</v>
      </c>
    </row>
    <row r="46" spans="2:22">
      <c r="B46" s="1">
        <v>40</v>
      </c>
      <c r="C46">
        <v>2020</v>
      </c>
      <c r="D46" t="s">
        <v>8</v>
      </c>
      <c r="E46" t="s">
        <v>10</v>
      </c>
      <c r="F46" t="s">
        <v>34</v>
      </c>
      <c r="G46">
        <v>45760</v>
      </c>
      <c r="H46" t="s">
        <v>61</v>
      </c>
      <c r="I46">
        <v>45760</v>
      </c>
      <c r="J46" t="s">
        <v>87</v>
      </c>
      <c r="K46">
        <v>100</v>
      </c>
      <c r="L46" t="s">
        <v>22</v>
      </c>
      <c r="M46" t="str">
        <f>_xlfn.XLOOKUP(L46,Xlation!B:B,Xlation!D:D,"error",0)</f>
        <v>USA</v>
      </c>
      <c r="N46" t="s">
        <v>62</v>
      </c>
      <c r="O46" t="str">
        <f>_xlfn.XLOOKUP(D46,Xlation!$B:$B,Xlation!$C:$C,"Error",0)</f>
        <v xml:space="preserve">Mid-level Intermediate </v>
      </c>
      <c r="P46" t="str">
        <f>_xlfn.XLOOKUP(E46,Xlation!$B:$B,Xlation!$C:$C,"Error",0)</f>
        <v xml:space="preserve">Full-time </v>
      </c>
      <c r="Q46" t="str">
        <f>_xlfn.XLOOKUP(L46,Xlation!$B:$B,Xlation!$C:$C,"Error",0)</f>
        <v>United States of America</v>
      </c>
      <c r="R46" t="str">
        <f>_xlfn.XLOOKUP(J46,Xlation!$B:$B,Xlation!$C:$C,"Error",0)</f>
        <v>Philippines</v>
      </c>
      <c r="S46" t="str">
        <f>_xlfn.XLOOKUP(N46,Xlation!$B:$B,Xlation!$C:$C,"Error",0)</f>
        <v>Small_Less_than_50_Emp</v>
      </c>
      <c r="T46" t="str">
        <f>_xlfn.XLOOKUP(F46,Xlation!$B:$B,Xlation!$C:$C,"Error",0)</f>
        <v>Scientist</v>
      </c>
      <c r="U46" t="str">
        <f>_xlfn.XLOOKUP(K46,Xlation!$B:$B,Xlation!$C:$C,"Error",0)</f>
        <v>80-100%</v>
      </c>
      <c r="V46" t="str">
        <f>_xlfn.XLOOKUP(F46,Categories!B:B,Categories!C:C,"Not in dataset",0)</f>
        <v>Not ML</v>
      </c>
    </row>
    <row r="47" spans="2:22">
      <c r="B47" s="1">
        <v>41</v>
      </c>
      <c r="C47">
        <v>2020</v>
      </c>
      <c r="D47" t="s">
        <v>5</v>
      </c>
      <c r="E47" t="s">
        <v>10</v>
      </c>
      <c r="F47" t="s">
        <v>85</v>
      </c>
      <c r="G47">
        <v>70000</v>
      </c>
      <c r="H47" t="s">
        <v>59</v>
      </c>
      <c r="I47">
        <v>79833</v>
      </c>
      <c r="J47" t="s">
        <v>28</v>
      </c>
      <c r="K47">
        <v>50</v>
      </c>
      <c r="L47" t="s">
        <v>28</v>
      </c>
      <c r="M47" t="str">
        <f>_xlfn.XLOOKUP(L47,Xlation!B:B,Xlation!D:D,"error",0)</f>
        <v>ESP</v>
      </c>
      <c r="N47" t="s">
        <v>60</v>
      </c>
      <c r="O47" t="str">
        <f>_xlfn.XLOOKUP(D47,Xlation!$B:$B,Xlation!$C:$C,"Error",0)</f>
        <v>Executive-level Director</v>
      </c>
      <c r="P47" t="str">
        <f>_xlfn.XLOOKUP(E47,Xlation!$B:$B,Xlation!$C:$C,"Error",0)</f>
        <v xml:space="preserve">Full-time </v>
      </c>
      <c r="Q47" t="str">
        <f>_xlfn.XLOOKUP(L47,Xlation!$B:$B,Xlation!$C:$C,"Error",0)</f>
        <v>Spain</v>
      </c>
      <c r="R47" t="str">
        <f>_xlfn.XLOOKUP(J47,Xlation!$B:$B,Xlation!$C:$C,"Error",0)</f>
        <v>Spain</v>
      </c>
      <c r="S47" t="str">
        <f>_xlfn.XLOOKUP(N47,Xlation!$B:$B,Xlation!$C:$C,"Error",0)</f>
        <v>Large_Greater_than_250_Emp</v>
      </c>
      <c r="T47" t="str">
        <f>_xlfn.XLOOKUP(F47,Xlation!$B:$B,Xlation!$C:$C,"Error",0)</f>
        <v>Engineer</v>
      </c>
      <c r="U47" t="str">
        <f>_xlfn.XLOOKUP(K47,Xlation!$B:$B,Xlation!$C:$C,"Error",0)</f>
        <v>20-80%</v>
      </c>
      <c r="V47" t="str">
        <f>_xlfn.XLOOKUP(F47,Categories!B:B,Categories!C:C,"Not in dataset",0)</f>
        <v>Not ML</v>
      </c>
    </row>
    <row r="48" spans="2:22">
      <c r="B48" s="1">
        <v>42</v>
      </c>
      <c r="C48">
        <v>2020</v>
      </c>
      <c r="D48" t="s">
        <v>8</v>
      </c>
      <c r="E48" t="s">
        <v>10</v>
      </c>
      <c r="F48" t="s">
        <v>88</v>
      </c>
      <c r="G48">
        <v>44000</v>
      </c>
      <c r="H48" t="s">
        <v>59</v>
      </c>
      <c r="I48">
        <v>50180</v>
      </c>
      <c r="J48" t="s">
        <v>13</v>
      </c>
      <c r="K48">
        <v>0</v>
      </c>
      <c r="L48" t="s">
        <v>13</v>
      </c>
      <c r="M48">
        <f>_xlfn.XLOOKUP(L48,Xlation!B:B,Xlation!D:D,"error",0)</f>
        <v>0</v>
      </c>
      <c r="N48" t="s">
        <v>64</v>
      </c>
      <c r="O48" t="str">
        <f>_xlfn.XLOOKUP(D48,Xlation!$B:$B,Xlation!$C:$C,"Error",0)</f>
        <v xml:space="preserve">Mid-level Intermediate </v>
      </c>
      <c r="P48" t="str">
        <f>_xlfn.XLOOKUP(E48,Xlation!$B:$B,Xlation!$C:$C,"Error",0)</f>
        <v xml:space="preserve">Full-time </v>
      </c>
      <c r="Q48" t="str">
        <f>_xlfn.XLOOKUP(L48,Xlation!$B:$B,Xlation!$C:$C,"Error",0)</f>
        <v xml:space="preserve">Part-time </v>
      </c>
      <c r="R48" t="str">
        <f>_xlfn.XLOOKUP(J48,Xlation!$B:$B,Xlation!$C:$C,"Error",0)</f>
        <v xml:space="preserve">Part-time </v>
      </c>
      <c r="S48" t="str">
        <f>_xlfn.XLOOKUP(N48,Xlation!$B:$B,Xlation!$C:$C,"Error",0)</f>
        <v>Medium_Between_50_and_250_Emp</v>
      </c>
      <c r="T48" t="str">
        <f>_xlfn.XLOOKUP(F48,Xlation!$B:$B,Xlation!$C:$C,"Error",0)</f>
        <v>Engineer</v>
      </c>
      <c r="U48" t="str">
        <f>_xlfn.XLOOKUP(K48,Xlation!$B:$B,Xlation!$C:$C,"Error",0)</f>
        <v>0-20%</v>
      </c>
      <c r="V48" t="str">
        <f>_xlfn.XLOOKUP(F48,Categories!B:B,Categories!C:C,"Not in dataset",0)</f>
        <v>ML Professional</v>
      </c>
    </row>
    <row r="49" spans="2:22">
      <c r="B49" s="1">
        <v>43</v>
      </c>
      <c r="C49">
        <v>2020</v>
      </c>
      <c r="D49" t="s">
        <v>8</v>
      </c>
      <c r="E49" t="s">
        <v>10</v>
      </c>
      <c r="F49" t="s">
        <v>35</v>
      </c>
      <c r="G49">
        <v>106000</v>
      </c>
      <c r="H49" t="s">
        <v>61</v>
      </c>
      <c r="I49">
        <v>106000</v>
      </c>
      <c r="J49" t="s">
        <v>22</v>
      </c>
      <c r="K49">
        <v>100</v>
      </c>
      <c r="L49" t="s">
        <v>22</v>
      </c>
      <c r="M49" t="str">
        <f>_xlfn.XLOOKUP(L49,Xlation!B:B,Xlation!D:D,"error",0)</f>
        <v>USA</v>
      </c>
      <c r="N49" t="s">
        <v>60</v>
      </c>
      <c r="O49" t="str">
        <f>_xlfn.XLOOKUP(D49,Xlation!$B:$B,Xlation!$C:$C,"Error",0)</f>
        <v xml:space="preserve">Mid-level Intermediate </v>
      </c>
      <c r="P49" t="str">
        <f>_xlfn.XLOOKUP(E49,Xlation!$B:$B,Xlation!$C:$C,"Error",0)</f>
        <v xml:space="preserve">Full-time </v>
      </c>
      <c r="Q49" t="str">
        <f>_xlfn.XLOOKUP(L49,Xlation!$B:$B,Xlation!$C:$C,"Error",0)</f>
        <v>United States of America</v>
      </c>
      <c r="R49" t="str">
        <f>_xlfn.XLOOKUP(J49,Xlation!$B:$B,Xlation!$C:$C,"Error",0)</f>
        <v>United States of America</v>
      </c>
      <c r="S49" t="str">
        <f>_xlfn.XLOOKUP(N49,Xlation!$B:$B,Xlation!$C:$C,"Error",0)</f>
        <v>Large_Greater_than_250_Emp</v>
      </c>
      <c r="T49" t="str">
        <f>_xlfn.XLOOKUP(F49,Xlation!$B:$B,Xlation!$C:$C,"Error",0)</f>
        <v>Engineer</v>
      </c>
      <c r="U49" t="str">
        <f>_xlfn.XLOOKUP(K49,Xlation!$B:$B,Xlation!$C:$C,"Error",0)</f>
        <v>80-100%</v>
      </c>
      <c r="V49" t="str">
        <f>_xlfn.XLOOKUP(F49,Categories!B:B,Categories!C:C,"Not in dataset",0)</f>
        <v>Not ML</v>
      </c>
    </row>
    <row r="50" spans="2:22">
      <c r="B50" s="1">
        <v>44</v>
      </c>
      <c r="C50">
        <v>2020</v>
      </c>
      <c r="D50" t="s">
        <v>8</v>
      </c>
      <c r="E50" t="s">
        <v>10</v>
      </c>
      <c r="F50" t="s">
        <v>35</v>
      </c>
      <c r="G50">
        <v>88000</v>
      </c>
      <c r="H50" t="s">
        <v>63</v>
      </c>
      <c r="I50">
        <v>112872</v>
      </c>
      <c r="J50" t="s">
        <v>23</v>
      </c>
      <c r="K50">
        <v>50</v>
      </c>
      <c r="L50" t="s">
        <v>23</v>
      </c>
      <c r="M50" t="str">
        <f>_xlfn.XLOOKUP(L50,Xlation!B:B,Xlation!D:D,"error",0)</f>
        <v>GBR</v>
      </c>
      <c r="N50" t="s">
        <v>60</v>
      </c>
      <c r="O50" t="str">
        <f>_xlfn.XLOOKUP(D50,Xlation!$B:$B,Xlation!$C:$C,"Error",0)</f>
        <v xml:space="preserve">Mid-level Intermediate </v>
      </c>
      <c r="P50" t="str">
        <f>_xlfn.XLOOKUP(E50,Xlation!$B:$B,Xlation!$C:$C,"Error",0)</f>
        <v xml:space="preserve">Full-time </v>
      </c>
      <c r="Q50" t="str">
        <f>_xlfn.XLOOKUP(L50,Xlation!$B:$B,Xlation!$C:$C,"Error",0)</f>
        <v>United Kingdom</v>
      </c>
      <c r="R50" t="str">
        <f>_xlfn.XLOOKUP(J50,Xlation!$B:$B,Xlation!$C:$C,"Error",0)</f>
        <v>United Kingdom</v>
      </c>
      <c r="S50" t="str">
        <f>_xlfn.XLOOKUP(N50,Xlation!$B:$B,Xlation!$C:$C,"Error",0)</f>
        <v>Large_Greater_than_250_Emp</v>
      </c>
      <c r="T50" t="str">
        <f>_xlfn.XLOOKUP(F50,Xlation!$B:$B,Xlation!$C:$C,"Error",0)</f>
        <v>Engineer</v>
      </c>
      <c r="U50" t="str">
        <f>_xlfn.XLOOKUP(K50,Xlation!$B:$B,Xlation!$C:$C,"Error",0)</f>
        <v>20-80%</v>
      </c>
      <c r="V50" t="str">
        <f>_xlfn.XLOOKUP(F50,Categories!B:B,Categories!C:C,"Not in dataset",0)</f>
        <v>Not ML</v>
      </c>
    </row>
    <row r="51" spans="2:22">
      <c r="B51" s="1">
        <v>45</v>
      </c>
      <c r="C51">
        <v>2020</v>
      </c>
      <c r="D51" t="s">
        <v>2</v>
      </c>
      <c r="E51" t="s">
        <v>13</v>
      </c>
      <c r="F51" t="s">
        <v>89</v>
      </c>
      <c r="G51">
        <v>14000</v>
      </c>
      <c r="H51" t="s">
        <v>59</v>
      </c>
      <c r="I51">
        <v>15966</v>
      </c>
      <c r="J51" t="s">
        <v>25</v>
      </c>
      <c r="K51">
        <v>100</v>
      </c>
      <c r="L51" t="s">
        <v>25</v>
      </c>
      <c r="M51" t="str">
        <f>_xlfn.XLOOKUP(L51,Xlation!B:B,Xlation!D:D,"error",0)</f>
        <v>DEU</v>
      </c>
      <c r="N51" t="s">
        <v>62</v>
      </c>
      <c r="O51" t="str">
        <f>_xlfn.XLOOKUP(D51,Xlation!$B:$B,Xlation!$C:$C,"Error",0)</f>
        <v xml:space="preserve">Entry-level Junior </v>
      </c>
      <c r="P51" t="str">
        <f>_xlfn.XLOOKUP(E51,Xlation!$B:$B,Xlation!$C:$C,"Error",0)</f>
        <v xml:space="preserve">Part-time </v>
      </c>
      <c r="Q51" t="str">
        <f>_xlfn.XLOOKUP(L51,Xlation!$B:$B,Xlation!$C:$C,"Error",0)</f>
        <v>Germany</v>
      </c>
      <c r="R51" t="str">
        <f>_xlfn.XLOOKUP(J51,Xlation!$B:$B,Xlation!$C:$C,"Error",0)</f>
        <v>Germany</v>
      </c>
      <c r="S51" t="str">
        <f>_xlfn.XLOOKUP(N51,Xlation!$B:$B,Xlation!$C:$C,"Error",0)</f>
        <v>Small_Less_than_50_Emp</v>
      </c>
      <c r="T51" t="str">
        <f>_xlfn.XLOOKUP(F51,Xlation!$B:$B,Xlation!$C:$C,"Error",0)</f>
        <v>Engineer</v>
      </c>
      <c r="U51" t="str">
        <f>_xlfn.XLOOKUP(K51,Xlation!$B:$B,Xlation!$C:$C,"Error",0)</f>
        <v>80-100%</v>
      </c>
      <c r="V51" t="str">
        <f>_xlfn.XLOOKUP(F51,Categories!B:B,Categories!C:C,"Not in dataset",0)</f>
        <v>Not ML</v>
      </c>
    </row>
    <row r="52" spans="2:22">
      <c r="B52" s="1">
        <v>46</v>
      </c>
      <c r="C52">
        <v>2020</v>
      </c>
      <c r="D52" t="s">
        <v>8</v>
      </c>
      <c r="E52" t="s">
        <v>10</v>
      </c>
      <c r="F52" t="s">
        <v>34</v>
      </c>
      <c r="G52">
        <v>60000</v>
      </c>
      <c r="H52" t="s">
        <v>63</v>
      </c>
      <c r="I52">
        <v>76958</v>
      </c>
      <c r="J52" t="s">
        <v>23</v>
      </c>
      <c r="K52">
        <v>100</v>
      </c>
      <c r="L52" t="s">
        <v>23</v>
      </c>
      <c r="M52" t="str">
        <f>_xlfn.XLOOKUP(L52,Xlation!B:B,Xlation!D:D,"error",0)</f>
        <v>GBR</v>
      </c>
      <c r="N52" t="s">
        <v>62</v>
      </c>
      <c r="O52" t="str">
        <f>_xlfn.XLOOKUP(D52,Xlation!$B:$B,Xlation!$C:$C,"Error",0)</f>
        <v xml:space="preserve">Mid-level Intermediate </v>
      </c>
      <c r="P52" t="str">
        <f>_xlfn.XLOOKUP(E52,Xlation!$B:$B,Xlation!$C:$C,"Error",0)</f>
        <v xml:space="preserve">Full-time </v>
      </c>
      <c r="Q52" t="str">
        <f>_xlfn.XLOOKUP(L52,Xlation!$B:$B,Xlation!$C:$C,"Error",0)</f>
        <v>United Kingdom</v>
      </c>
      <c r="R52" t="str">
        <f>_xlfn.XLOOKUP(J52,Xlation!$B:$B,Xlation!$C:$C,"Error",0)</f>
        <v>United Kingdom</v>
      </c>
      <c r="S52" t="str">
        <f>_xlfn.XLOOKUP(N52,Xlation!$B:$B,Xlation!$C:$C,"Error",0)</f>
        <v>Small_Less_than_50_Emp</v>
      </c>
      <c r="T52" t="str">
        <f>_xlfn.XLOOKUP(F52,Xlation!$B:$B,Xlation!$C:$C,"Error",0)</f>
        <v>Scientist</v>
      </c>
      <c r="U52" t="str">
        <f>_xlfn.XLOOKUP(K52,Xlation!$B:$B,Xlation!$C:$C,"Error",0)</f>
        <v>80-100%</v>
      </c>
      <c r="V52" t="str">
        <f>_xlfn.XLOOKUP(F52,Categories!B:B,Categories!C:C,"Not in dataset",0)</f>
        <v>Not ML</v>
      </c>
    </row>
    <row r="53" spans="2:22">
      <c r="B53" s="1">
        <v>47</v>
      </c>
      <c r="C53">
        <v>2020</v>
      </c>
      <c r="D53" t="s">
        <v>11</v>
      </c>
      <c r="E53" t="s">
        <v>10</v>
      </c>
      <c r="F53" t="s">
        <v>35</v>
      </c>
      <c r="G53">
        <v>188000</v>
      </c>
      <c r="H53" t="s">
        <v>61</v>
      </c>
      <c r="I53">
        <v>188000</v>
      </c>
      <c r="J53" t="s">
        <v>22</v>
      </c>
      <c r="K53">
        <v>100</v>
      </c>
      <c r="L53" t="s">
        <v>22</v>
      </c>
      <c r="M53" t="str">
        <f>_xlfn.XLOOKUP(L53,Xlation!B:B,Xlation!D:D,"error",0)</f>
        <v>USA</v>
      </c>
      <c r="N53" t="s">
        <v>60</v>
      </c>
      <c r="O53" t="str">
        <f>_xlfn.XLOOKUP(D53,Xlation!$B:$B,Xlation!$C:$C,"Error",0)</f>
        <v xml:space="preserve">Senior-level Expert </v>
      </c>
      <c r="P53" t="str">
        <f>_xlfn.XLOOKUP(E53,Xlation!$B:$B,Xlation!$C:$C,"Error",0)</f>
        <v xml:space="preserve">Full-time </v>
      </c>
      <c r="Q53" t="str">
        <f>_xlfn.XLOOKUP(L53,Xlation!$B:$B,Xlation!$C:$C,"Error",0)</f>
        <v>United States of America</v>
      </c>
      <c r="R53" t="str">
        <f>_xlfn.XLOOKUP(J53,Xlation!$B:$B,Xlation!$C:$C,"Error",0)</f>
        <v>United States of America</v>
      </c>
      <c r="S53" t="str">
        <f>_xlfn.XLOOKUP(N53,Xlation!$B:$B,Xlation!$C:$C,"Error",0)</f>
        <v>Large_Greater_than_250_Emp</v>
      </c>
      <c r="T53" t="str">
        <f>_xlfn.XLOOKUP(F53,Xlation!$B:$B,Xlation!$C:$C,"Error",0)</f>
        <v>Engineer</v>
      </c>
      <c r="U53" t="str">
        <f>_xlfn.XLOOKUP(K53,Xlation!$B:$B,Xlation!$C:$C,"Error",0)</f>
        <v>80-100%</v>
      </c>
      <c r="V53" t="str">
        <f>_xlfn.XLOOKUP(F53,Categories!B:B,Categories!C:C,"Not in dataset",0)</f>
        <v>Not ML</v>
      </c>
    </row>
    <row r="54" spans="2:22">
      <c r="B54" s="1">
        <v>48</v>
      </c>
      <c r="C54">
        <v>2020</v>
      </c>
      <c r="D54" t="s">
        <v>8</v>
      </c>
      <c r="E54" t="s">
        <v>10</v>
      </c>
      <c r="F54" t="s">
        <v>34</v>
      </c>
      <c r="G54">
        <v>105000</v>
      </c>
      <c r="H54" t="s">
        <v>61</v>
      </c>
      <c r="I54">
        <v>105000</v>
      </c>
      <c r="J54" t="s">
        <v>22</v>
      </c>
      <c r="K54">
        <v>100</v>
      </c>
      <c r="L54" t="s">
        <v>22</v>
      </c>
      <c r="M54" t="str">
        <f>_xlfn.XLOOKUP(L54,Xlation!B:B,Xlation!D:D,"error",0)</f>
        <v>USA</v>
      </c>
      <c r="N54" t="s">
        <v>60</v>
      </c>
      <c r="O54" t="str">
        <f>_xlfn.XLOOKUP(D54,Xlation!$B:$B,Xlation!$C:$C,"Error",0)</f>
        <v xml:space="preserve">Mid-level Intermediate </v>
      </c>
      <c r="P54" t="str">
        <f>_xlfn.XLOOKUP(E54,Xlation!$B:$B,Xlation!$C:$C,"Error",0)</f>
        <v xml:space="preserve">Full-time </v>
      </c>
      <c r="Q54" t="str">
        <f>_xlfn.XLOOKUP(L54,Xlation!$B:$B,Xlation!$C:$C,"Error",0)</f>
        <v>United States of America</v>
      </c>
      <c r="R54" t="str">
        <f>_xlfn.XLOOKUP(J54,Xlation!$B:$B,Xlation!$C:$C,"Error",0)</f>
        <v>United States of America</v>
      </c>
      <c r="S54" t="str">
        <f>_xlfn.XLOOKUP(N54,Xlation!$B:$B,Xlation!$C:$C,"Error",0)</f>
        <v>Large_Greater_than_250_Emp</v>
      </c>
      <c r="T54" t="str">
        <f>_xlfn.XLOOKUP(F54,Xlation!$B:$B,Xlation!$C:$C,"Error",0)</f>
        <v>Scientist</v>
      </c>
      <c r="U54" t="str">
        <f>_xlfn.XLOOKUP(K54,Xlation!$B:$B,Xlation!$C:$C,"Error",0)</f>
        <v>80-100%</v>
      </c>
      <c r="V54" t="str">
        <f>_xlfn.XLOOKUP(F54,Categories!B:B,Categories!C:C,"Not in dataset",0)</f>
        <v>Not ML</v>
      </c>
    </row>
    <row r="55" spans="2:22">
      <c r="B55" s="1">
        <v>49</v>
      </c>
      <c r="C55">
        <v>2020</v>
      </c>
      <c r="D55" t="s">
        <v>8</v>
      </c>
      <c r="E55" t="s">
        <v>10</v>
      </c>
      <c r="F55" t="s">
        <v>35</v>
      </c>
      <c r="G55">
        <v>61500</v>
      </c>
      <c r="H55" t="s">
        <v>59</v>
      </c>
      <c r="I55">
        <v>70139</v>
      </c>
      <c r="J55" t="s">
        <v>27</v>
      </c>
      <c r="K55">
        <v>50</v>
      </c>
      <c r="L55" t="s">
        <v>27</v>
      </c>
      <c r="M55" t="str">
        <f>_xlfn.XLOOKUP(L55,Xlation!B:B,Xlation!D:D,"error",0)</f>
        <v>FRA</v>
      </c>
      <c r="N55" t="s">
        <v>60</v>
      </c>
      <c r="O55" t="str">
        <f>_xlfn.XLOOKUP(D55,Xlation!$B:$B,Xlation!$C:$C,"Error",0)</f>
        <v xml:space="preserve">Mid-level Intermediate </v>
      </c>
      <c r="P55" t="str">
        <f>_xlfn.XLOOKUP(E55,Xlation!$B:$B,Xlation!$C:$C,"Error",0)</f>
        <v xml:space="preserve">Full-time </v>
      </c>
      <c r="Q55" t="str">
        <f>_xlfn.XLOOKUP(L55,Xlation!$B:$B,Xlation!$C:$C,"Error",0)</f>
        <v>France</v>
      </c>
      <c r="R55" t="str">
        <f>_xlfn.XLOOKUP(J55,Xlation!$B:$B,Xlation!$C:$C,"Error",0)</f>
        <v>France</v>
      </c>
      <c r="S55" t="str">
        <f>_xlfn.XLOOKUP(N55,Xlation!$B:$B,Xlation!$C:$C,"Error",0)</f>
        <v>Large_Greater_than_250_Emp</v>
      </c>
      <c r="T55" t="str">
        <f>_xlfn.XLOOKUP(F55,Xlation!$B:$B,Xlation!$C:$C,"Error",0)</f>
        <v>Engineer</v>
      </c>
      <c r="U55" t="str">
        <f>_xlfn.XLOOKUP(K55,Xlation!$B:$B,Xlation!$C:$C,"Error",0)</f>
        <v>20-80%</v>
      </c>
      <c r="V55" t="str">
        <f>_xlfn.XLOOKUP(F55,Categories!B:B,Categories!C:C,"Not in dataset",0)</f>
        <v>Not ML</v>
      </c>
    </row>
    <row r="56" spans="2:22">
      <c r="B56" s="1">
        <v>50</v>
      </c>
      <c r="C56">
        <v>2020</v>
      </c>
      <c r="D56" t="s">
        <v>2</v>
      </c>
      <c r="E56" t="s">
        <v>10</v>
      </c>
      <c r="F56" t="s">
        <v>36</v>
      </c>
      <c r="G56">
        <v>450000</v>
      </c>
      <c r="H56" t="s">
        <v>73</v>
      </c>
      <c r="I56">
        <v>6072</v>
      </c>
      <c r="J56" t="s">
        <v>26</v>
      </c>
      <c r="K56">
        <v>0</v>
      </c>
      <c r="L56" t="s">
        <v>26</v>
      </c>
      <c r="M56" t="str">
        <f>_xlfn.XLOOKUP(L56,Xlation!B:B,Xlation!D:D,"error",0)</f>
        <v>IND</v>
      </c>
      <c r="N56" t="s">
        <v>62</v>
      </c>
      <c r="O56" t="str">
        <f>_xlfn.XLOOKUP(D56,Xlation!$B:$B,Xlation!$C:$C,"Error",0)</f>
        <v xml:space="preserve">Entry-level Junior </v>
      </c>
      <c r="P56" t="str">
        <f>_xlfn.XLOOKUP(E56,Xlation!$B:$B,Xlation!$C:$C,"Error",0)</f>
        <v xml:space="preserve">Full-time </v>
      </c>
      <c r="Q56" t="str">
        <f>_xlfn.XLOOKUP(L56,Xlation!$B:$B,Xlation!$C:$C,"Error",0)</f>
        <v>India</v>
      </c>
      <c r="R56" t="str">
        <f>_xlfn.XLOOKUP(J56,Xlation!$B:$B,Xlation!$C:$C,"Error",0)</f>
        <v>India</v>
      </c>
      <c r="S56" t="str">
        <f>_xlfn.XLOOKUP(N56,Xlation!$B:$B,Xlation!$C:$C,"Error",0)</f>
        <v>Small_Less_than_50_Emp</v>
      </c>
      <c r="T56" t="str">
        <f>_xlfn.XLOOKUP(F56,Xlation!$B:$B,Xlation!$C:$C,"Error",0)</f>
        <v>Analysis</v>
      </c>
      <c r="U56" t="str">
        <f>_xlfn.XLOOKUP(K56,Xlation!$B:$B,Xlation!$C:$C,"Error",0)</f>
        <v>0-20%</v>
      </c>
      <c r="V56" t="str">
        <f>_xlfn.XLOOKUP(F56,Categories!B:B,Categories!C:C,"Not in dataset",0)</f>
        <v>Not ML</v>
      </c>
    </row>
    <row r="57" spans="2:22">
      <c r="B57" s="1">
        <v>51</v>
      </c>
      <c r="C57">
        <v>2020</v>
      </c>
      <c r="D57" t="s">
        <v>2</v>
      </c>
      <c r="E57" t="s">
        <v>10</v>
      </c>
      <c r="F57" t="s">
        <v>36</v>
      </c>
      <c r="G57">
        <v>91000</v>
      </c>
      <c r="H57" t="s">
        <v>61</v>
      </c>
      <c r="I57">
        <v>91000</v>
      </c>
      <c r="J57" t="s">
        <v>22</v>
      </c>
      <c r="K57">
        <v>100</v>
      </c>
      <c r="L57" t="s">
        <v>22</v>
      </c>
      <c r="M57" t="str">
        <f>_xlfn.XLOOKUP(L57,Xlation!B:B,Xlation!D:D,"error",0)</f>
        <v>USA</v>
      </c>
      <c r="N57" t="s">
        <v>60</v>
      </c>
      <c r="O57" t="str">
        <f>_xlfn.XLOOKUP(D57,Xlation!$B:$B,Xlation!$C:$C,"Error",0)</f>
        <v xml:space="preserve">Entry-level Junior </v>
      </c>
      <c r="P57" t="str">
        <f>_xlfn.XLOOKUP(E57,Xlation!$B:$B,Xlation!$C:$C,"Error",0)</f>
        <v xml:space="preserve">Full-time </v>
      </c>
      <c r="Q57" t="str">
        <f>_xlfn.XLOOKUP(L57,Xlation!$B:$B,Xlation!$C:$C,"Error",0)</f>
        <v>United States of America</v>
      </c>
      <c r="R57" t="str">
        <f>_xlfn.XLOOKUP(J57,Xlation!$B:$B,Xlation!$C:$C,"Error",0)</f>
        <v>United States of America</v>
      </c>
      <c r="S57" t="str">
        <f>_xlfn.XLOOKUP(N57,Xlation!$B:$B,Xlation!$C:$C,"Error",0)</f>
        <v>Large_Greater_than_250_Emp</v>
      </c>
      <c r="T57" t="str">
        <f>_xlfn.XLOOKUP(F57,Xlation!$B:$B,Xlation!$C:$C,"Error",0)</f>
        <v>Analysis</v>
      </c>
      <c r="U57" t="str">
        <f>_xlfn.XLOOKUP(K57,Xlation!$B:$B,Xlation!$C:$C,"Error",0)</f>
        <v>80-100%</v>
      </c>
      <c r="V57" t="str">
        <f>_xlfn.XLOOKUP(F57,Categories!B:B,Categories!C:C,"Not in dataset",0)</f>
        <v>Not ML</v>
      </c>
    </row>
    <row r="58" spans="2:22">
      <c r="B58" s="1">
        <v>52</v>
      </c>
      <c r="C58">
        <v>2020</v>
      </c>
      <c r="D58" t="s">
        <v>2</v>
      </c>
      <c r="E58" t="s">
        <v>10</v>
      </c>
      <c r="F58" t="s">
        <v>46</v>
      </c>
      <c r="G58">
        <v>300000</v>
      </c>
      <c r="H58" t="s">
        <v>90</v>
      </c>
      <c r="I58">
        <v>45896</v>
      </c>
      <c r="J58" t="s">
        <v>91</v>
      </c>
      <c r="K58">
        <v>50</v>
      </c>
      <c r="L58" t="s">
        <v>91</v>
      </c>
      <c r="M58" t="str">
        <f>_xlfn.XLOOKUP(L58,Xlation!B:B,Xlation!D:D,"error",0)</f>
        <v>DNK</v>
      </c>
      <c r="N58" t="s">
        <v>62</v>
      </c>
      <c r="O58" t="str">
        <f>_xlfn.XLOOKUP(D58,Xlation!$B:$B,Xlation!$C:$C,"Error",0)</f>
        <v xml:space="preserve">Entry-level Junior </v>
      </c>
      <c r="P58" t="str">
        <f>_xlfn.XLOOKUP(E58,Xlation!$B:$B,Xlation!$C:$C,"Error",0)</f>
        <v xml:space="preserve">Full-time </v>
      </c>
      <c r="Q58" t="str">
        <f>_xlfn.XLOOKUP(L58,Xlation!$B:$B,Xlation!$C:$C,"Error",0)</f>
        <v>Denmark</v>
      </c>
      <c r="R58" t="str">
        <f>_xlfn.XLOOKUP(J58,Xlation!$B:$B,Xlation!$C:$C,"Error",0)</f>
        <v>Denmark</v>
      </c>
      <c r="S58" t="str">
        <f>_xlfn.XLOOKUP(N58,Xlation!$B:$B,Xlation!$C:$C,"Error",0)</f>
        <v>Small_Less_than_50_Emp</v>
      </c>
      <c r="T58" t="str">
        <f>_xlfn.XLOOKUP(F58,Xlation!$B:$B,Xlation!$C:$C,"Error",0)</f>
        <v>Scientist</v>
      </c>
      <c r="U58" t="str">
        <f>_xlfn.XLOOKUP(K58,Xlation!$B:$B,Xlation!$C:$C,"Error",0)</f>
        <v>20-80%</v>
      </c>
      <c r="V58" t="str">
        <f>_xlfn.XLOOKUP(F58,Categories!B:B,Categories!C:C,"Not in dataset",0)</f>
        <v>Not ML</v>
      </c>
    </row>
    <row r="59" spans="2:22">
      <c r="B59" s="1">
        <v>53</v>
      </c>
      <c r="C59">
        <v>2020</v>
      </c>
      <c r="D59" t="s">
        <v>2</v>
      </c>
      <c r="E59" t="s">
        <v>10</v>
      </c>
      <c r="F59" t="s">
        <v>35</v>
      </c>
      <c r="G59">
        <v>48000</v>
      </c>
      <c r="H59" t="s">
        <v>59</v>
      </c>
      <c r="I59">
        <v>54742</v>
      </c>
      <c r="J59" t="s">
        <v>75</v>
      </c>
      <c r="K59">
        <v>100</v>
      </c>
      <c r="L59" t="s">
        <v>25</v>
      </c>
      <c r="M59" t="str">
        <f>_xlfn.XLOOKUP(L59,Xlation!B:B,Xlation!D:D,"error",0)</f>
        <v>DEU</v>
      </c>
      <c r="N59" t="s">
        <v>60</v>
      </c>
      <c r="O59" t="str">
        <f>_xlfn.XLOOKUP(D59,Xlation!$B:$B,Xlation!$C:$C,"Error",0)</f>
        <v xml:space="preserve">Entry-level Junior </v>
      </c>
      <c r="P59" t="str">
        <f>_xlfn.XLOOKUP(E59,Xlation!$B:$B,Xlation!$C:$C,"Error",0)</f>
        <v xml:space="preserve">Full-time </v>
      </c>
      <c r="Q59" t="str">
        <f>_xlfn.XLOOKUP(L59,Xlation!$B:$B,Xlation!$C:$C,"Error",0)</f>
        <v>Germany</v>
      </c>
      <c r="R59" t="str">
        <f>_xlfn.XLOOKUP(J59,Xlation!$B:$B,Xlation!$C:$C,"Error",0)</f>
        <v>Pakistan</v>
      </c>
      <c r="S59" t="str">
        <f>_xlfn.XLOOKUP(N59,Xlation!$B:$B,Xlation!$C:$C,"Error",0)</f>
        <v>Large_Greater_than_250_Emp</v>
      </c>
      <c r="T59" t="str">
        <f>_xlfn.XLOOKUP(F59,Xlation!$B:$B,Xlation!$C:$C,"Error",0)</f>
        <v>Engineer</v>
      </c>
      <c r="U59" t="str">
        <f>_xlfn.XLOOKUP(K59,Xlation!$B:$B,Xlation!$C:$C,"Error",0)</f>
        <v>80-100%</v>
      </c>
      <c r="V59" t="str">
        <f>_xlfn.XLOOKUP(F59,Categories!B:B,Categories!C:C,"Not in dataset",0)</f>
        <v>Not ML</v>
      </c>
    </row>
    <row r="60" spans="2:22">
      <c r="B60" s="1">
        <v>54</v>
      </c>
      <c r="C60">
        <v>2020</v>
      </c>
      <c r="D60" t="s">
        <v>11</v>
      </c>
      <c r="E60" t="s">
        <v>7</v>
      </c>
      <c r="F60" t="s">
        <v>92</v>
      </c>
      <c r="G60">
        <v>60000</v>
      </c>
      <c r="H60" t="s">
        <v>61</v>
      </c>
      <c r="I60">
        <v>60000</v>
      </c>
      <c r="J60" t="s">
        <v>93</v>
      </c>
      <c r="K60">
        <v>100</v>
      </c>
      <c r="L60" t="s">
        <v>22</v>
      </c>
      <c r="M60" t="str">
        <f>_xlfn.XLOOKUP(L60,Xlation!B:B,Xlation!D:D,"error",0)</f>
        <v>USA</v>
      </c>
      <c r="N60" t="s">
        <v>62</v>
      </c>
      <c r="O60" t="str">
        <f>_xlfn.XLOOKUP(D60,Xlation!$B:$B,Xlation!$C:$C,"Error",0)</f>
        <v xml:space="preserve">Senior-level Expert </v>
      </c>
      <c r="P60" t="str">
        <f>_xlfn.XLOOKUP(E60,Xlation!$B:$B,Xlation!$C:$C,"Error",0)</f>
        <v>Freelance</v>
      </c>
      <c r="Q60" t="str">
        <f>_xlfn.XLOOKUP(L60,Xlation!$B:$B,Xlation!$C:$C,"Error",0)</f>
        <v>United States of America</v>
      </c>
      <c r="R60" t="str">
        <f>_xlfn.XLOOKUP(J60,Xlation!$B:$B,Xlation!$C:$C,"Error",0)</f>
        <v>Russian Federation</v>
      </c>
      <c r="S60" t="str">
        <f>_xlfn.XLOOKUP(N60,Xlation!$B:$B,Xlation!$C:$C,"Error",0)</f>
        <v>Small_Less_than_50_Emp</v>
      </c>
      <c r="T60" t="str">
        <f>_xlfn.XLOOKUP(F60,Xlation!$B:$B,Xlation!$C:$C,"Error",0)</f>
        <v>Engineer</v>
      </c>
      <c r="U60" t="str">
        <f>_xlfn.XLOOKUP(K60,Xlation!$B:$B,Xlation!$C:$C,"Error",0)</f>
        <v>80-100%</v>
      </c>
      <c r="V60" t="str">
        <f>_xlfn.XLOOKUP(F60,Categories!B:B,Categories!C:C,"Not in dataset",0)</f>
        <v>Not ML</v>
      </c>
    </row>
    <row r="61" spans="2:22">
      <c r="B61" s="1">
        <v>55</v>
      </c>
      <c r="C61">
        <v>2020</v>
      </c>
      <c r="D61" t="s">
        <v>11</v>
      </c>
      <c r="E61" t="s">
        <v>10</v>
      </c>
      <c r="F61" t="s">
        <v>44</v>
      </c>
      <c r="G61">
        <v>130000</v>
      </c>
      <c r="H61" t="s">
        <v>59</v>
      </c>
      <c r="I61">
        <v>148261</v>
      </c>
      <c r="J61" t="s">
        <v>25</v>
      </c>
      <c r="K61">
        <v>100</v>
      </c>
      <c r="L61" t="s">
        <v>25</v>
      </c>
      <c r="M61" t="str">
        <f>_xlfn.XLOOKUP(L61,Xlation!B:B,Xlation!D:D,"error",0)</f>
        <v>DEU</v>
      </c>
      <c r="N61" t="s">
        <v>64</v>
      </c>
      <c r="O61" t="str">
        <f>_xlfn.XLOOKUP(D61,Xlation!$B:$B,Xlation!$C:$C,"Error",0)</f>
        <v xml:space="preserve">Senior-level Expert </v>
      </c>
      <c r="P61" t="str">
        <f>_xlfn.XLOOKUP(E61,Xlation!$B:$B,Xlation!$C:$C,"Error",0)</f>
        <v xml:space="preserve">Full-time </v>
      </c>
      <c r="Q61" t="str">
        <f>_xlfn.XLOOKUP(L61,Xlation!$B:$B,Xlation!$C:$C,"Error",0)</f>
        <v>Germany</v>
      </c>
      <c r="R61" t="str">
        <f>_xlfn.XLOOKUP(J61,Xlation!$B:$B,Xlation!$C:$C,"Error",0)</f>
        <v>Germany</v>
      </c>
      <c r="S61" t="str">
        <f>_xlfn.XLOOKUP(N61,Xlation!$B:$B,Xlation!$C:$C,"Error",0)</f>
        <v>Medium_Between_50_and_250_Emp</v>
      </c>
      <c r="T61" t="str">
        <f>_xlfn.XLOOKUP(F61,Xlation!$B:$B,Xlation!$C:$C,"Error",0)</f>
        <v>Scientist</v>
      </c>
      <c r="U61" t="str">
        <f>_xlfn.XLOOKUP(K61,Xlation!$B:$B,Xlation!$C:$C,"Error",0)</f>
        <v>80-100%</v>
      </c>
      <c r="V61" t="str">
        <f>_xlfn.XLOOKUP(F61,Categories!B:B,Categories!C:C,"Not in dataset",0)</f>
        <v>Not ML</v>
      </c>
    </row>
    <row r="62" spans="2:22">
      <c r="B62" s="1">
        <v>56</v>
      </c>
      <c r="C62">
        <v>2020</v>
      </c>
      <c r="D62" t="s">
        <v>8</v>
      </c>
      <c r="E62" t="s">
        <v>10</v>
      </c>
      <c r="F62" t="s">
        <v>34</v>
      </c>
      <c r="G62">
        <v>34000</v>
      </c>
      <c r="H62" t="s">
        <v>59</v>
      </c>
      <c r="I62">
        <v>38776</v>
      </c>
      <c r="J62" t="s">
        <v>28</v>
      </c>
      <c r="K62">
        <v>100</v>
      </c>
      <c r="L62" t="s">
        <v>28</v>
      </c>
      <c r="M62" t="str">
        <f>_xlfn.XLOOKUP(L62,Xlation!B:B,Xlation!D:D,"error",0)</f>
        <v>ESP</v>
      </c>
      <c r="N62" t="s">
        <v>64</v>
      </c>
      <c r="O62" t="str">
        <f>_xlfn.XLOOKUP(D62,Xlation!$B:$B,Xlation!$C:$C,"Error",0)</f>
        <v xml:space="preserve">Mid-level Intermediate </v>
      </c>
      <c r="P62" t="str">
        <f>_xlfn.XLOOKUP(E62,Xlation!$B:$B,Xlation!$C:$C,"Error",0)</f>
        <v xml:space="preserve">Full-time </v>
      </c>
      <c r="Q62" t="str">
        <f>_xlfn.XLOOKUP(L62,Xlation!$B:$B,Xlation!$C:$C,"Error",0)</f>
        <v>Spain</v>
      </c>
      <c r="R62" t="str">
        <f>_xlfn.XLOOKUP(J62,Xlation!$B:$B,Xlation!$C:$C,"Error",0)</f>
        <v>Spain</v>
      </c>
      <c r="S62" t="str">
        <f>_xlfn.XLOOKUP(N62,Xlation!$B:$B,Xlation!$C:$C,"Error",0)</f>
        <v>Medium_Between_50_and_250_Emp</v>
      </c>
      <c r="T62" t="str">
        <f>_xlfn.XLOOKUP(F62,Xlation!$B:$B,Xlation!$C:$C,"Error",0)</f>
        <v>Scientist</v>
      </c>
      <c r="U62" t="str">
        <f>_xlfn.XLOOKUP(K62,Xlation!$B:$B,Xlation!$C:$C,"Error",0)</f>
        <v>80-100%</v>
      </c>
      <c r="V62" t="str">
        <f>_xlfn.XLOOKUP(F62,Categories!B:B,Categories!C:C,"Not in dataset",0)</f>
        <v>Not ML</v>
      </c>
    </row>
    <row r="63" spans="2:22">
      <c r="B63" s="1">
        <v>57</v>
      </c>
      <c r="C63">
        <v>2020</v>
      </c>
      <c r="D63" t="s">
        <v>8</v>
      </c>
      <c r="E63" t="s">
        <v>10</v>
      </c>
      <c r="F63" t="s">
        <v>34</v>
      </c>
      <c r="G63">
        <v>118000</v>
      </c>
      <c r="H63" t="s">
        <v>61</v>
      </c>
      <c r="I63">
        <v>118000</v>
      </c>
      <c r="J63" t="s">
        <v>22</v>
      </c>
      <c r="K63">
        <v>100</v>
      </c>
      <c r="L63" t="s">
        <v>22</v>
      </c>
      <c r="M63" t="str">
        <f>_xlfn.XLOOKUP(L63,Xlation!B:B,Xlation!D:D,"error",0)</f>
        <v>USA</v>
      </c>
      <c r="N63" t="s">
        <v>64</v>
      </c>
      <c r="O63" t="str">
        <f>_xlfn.XLOOKUP(D63,Xlation!$B:$B,Xlation!$C:$C,"Error",0)</f>
        <v xml:space="preserve">Mid-level Intermediate </v>
      </c>
      <c r="P63" t="str">
        <f>_xlfn.XLOOKUP(E63,Xlation!$B:$B,Xlation!$C:$C,"Error",0)</f>
        <v xml:space="preserve">Full-time </v>
      </c>
      <c r="Q63" t="str">
        <f>_xlfn.XLOOKUP(L63,Xlation!$B:$B,Xlation!$C:$C,"Error",0)</f>
        <v>United States of America</v>
      </c>
      <c r="R63" t="str">
        <f>_xlfn.XLOOKUP(J63,Xlation!$B:$B,Xlation!$C:$C,"Error",0)</f>
        <v>United States of America</v>
      </c>
      <c r="S63" t="str">
        <f>_xlfn.XLOOKUP(N63,Xlation!$B:$B,Xlation!$C:$C,"Error",0)</f>
        <v>Medium_Between_50_and_250_Emp</v>
      </c>
      <c r="T63" t="str">
        <f>_xlfn.XLOOKUP(F63,Xlation!$B:$B,Xlation!$C:$C,"Error",0)</f>
        <v>Scientist</v>
      </c>
      <c r="U63" t="str">
        <f>_xlfn.XLOOKUP(K63,Xlation!$B:$B,Xlation!$C:$C,"Error",0)</f>
        <v>80-100%</v>
      </c>
      <c r="V63" t="str">
        <f>_xlfn.XLOOKUP(F63,Categories!B:B,Categories!C:C,"Not in dataset",0)</f>
        <v>Not ML</v>
      </c>
    </row>
    <row r="64" spans="2:22">
      <c r="B64" s="1">
        <v>58</v>
      </c>
      <c r="C64">
        <v>2020</v>
      </c>
      <c r="D64" t="s">
        <v>11</v>
      </c>
      <c r="E64" t="s">
        <v>10</v>
      </c>
      <c r="F64" t="s">
        <v>34</v>
      </c>
      <c r="G64">
        <v>120000</v>
      </c>
      <c r="H64" t="s">
        <v>61</v>
      </c>
      <c r="I64">
        <v>120000</v>
      </c>
      <c r="J64" t="s">
        <v>22</v>
      </c>
      <c r="K64">
        <v>50</v>
      </c>
      <c r="L64" t="s">
        <v>22</v>
      </c>
      <c r="M64" t="str">
        <f>_xlfn.XLOOKUP(L64,Xlation!B:B,Xlation!D:D,"error",0)</f>
        <v>USA</v>
      </c>
      <c r="N64" t="s">
        <v>60</v>
      </c>
      <c r="O64" t="str">
        <f>_xlfn.XLOOKUP(D64,Xlation!$B:$B,Xlation!$C:$C,"Error",0)</f>
        <v xml:space="preserve">Senior-level Expert </v>
      </c>
      <c r="P64" t="str">
        <f>_xlfn.XLOOKUP(E64,Xlation!$B:$B,Xlation!$C:$C,"Error",0)</f>
        <v xml:space="preserve">Full-time </v>
      </c>
      <c r="Q64" t="str">
        <f>_xlfn.XLOOKUP(L64,Xlation!$B:$B,Xlation!$C:$C,"Error",0)</f>
        <v>United States of America</v>
      </c>
      <c r="R64" t="str">
        <f>_xlfn.XLOOKUP(J64,Xlation!$B:$B,Xlation!$C:$C,"Error",0)</f>
        <v>United States of America</v>
      </c>
      <c r="S64" t="str">
        <f>_xlfn.XLOOKUP(N64,Xlation!$B:$B,Xlation!$C:$C,"Error",0)</f>
        <v>Large_Greater_than_250_Emp</v>
      </c>
      <c r="T64" t="str">
        <f>_xlfn.XLOOKUP(F64,Xlation!$B:$B,Xlation!$C:$C,"Error",0)</f>
        <v>Scientist</v>
      </c>
      <c r="U64" t="str">
        <f>_xlfn.XLOOKUP(K64,Xlation!$B:$B,Xlation!$C:$C,"Error",0)</f>
        <v>20-80%</v>
      </c>
      <c r="V64" t="str">
        <f>_xlfn.XLOOKUP(F64,Categories!B:B,Categories!C:C,"Not in dataset",0)</f>
        <v>Not ML</v>
      </c>
    </row>
    <row r="65" spans="2:22">
      <c r="B65" s="1">
        <v>59</v>
      </c>
      <c r="C65">
        <v>2020</v>
      </c>
      <c r="D65" t="s">
        <v>8</v>
      </c>
      <c r="E65" t="s">
        <v>10</v>
      </c>
      <c r="F65" t="s">
        <v>34</v>
      </c>
      <c r="G65">
        <v>138350</v>
      </c>
      <c r="H65" t="s">
        <v>61</v>
      </c>
      <c r="I65">
        <v>138350</v>
      </c>
      <c r="J65" t="s">
        <v>22</v>
      </c>
      <c r="K65">
        <v>100</v>
      </c>
      <c r="L65" t="s">
        <v>22</v>
      </c>
      <c r="M65" t="str">
        <f>_xlfn.XLOOKUP(L65,Xlation!B:B,Xlation!D:D,"error",0)</f>
        <v>USA</v>
      </c>
      <c r="N65" t="s">
        <v>64</v>
      </c>
      <c r="O65" t="str">
        <f>_xlfn.XLOOKUP(D65,Xlation!$B:$B,Xlation!$C:$C,"Error",0)</f>
        <v xml:space="preserve">Mid-level Intermediate </v>
      </c>
      <c r="P65" t="str">
        <f>_xlfn.XLOOKUP(E65,Xlation!$B:$B,Xlation!$C:$C,"Error",0)</f>
        <v xml:space="preserve">Full-time </v>
      </c>
      <c r="Q65" t="str">
        <f>_xlfn.XLOOKUP(L65,Xlation!$B:$B,Xlation!$C:$C,"Error",0)</f>
        <v>United States of America</v>
      </c>
      <c r="R65" t="str">
        <f>_xlfn.XLOOKUP(J65,Xlation!$B:$B,Xlation!$C:$C,"Error",0)</f>
        <v>United States of America</v>
      </c>
      <c r="S65" t="str">
        <f>_xlfn.XLOOKUP(N65,Xlation!$B:$B,Xlation!$C:$C,"Error",0)</f>
        <v>Medium_Between_50_and_250_Emp</v>
      </c>
      <c r="T65" t="str">
        <f>_xlfn.XLOOKUP(F65,Xlation!$B:$B,Xlation!$C:$C,"Error",0)</f>
        <v>Scientist</v>
      </c>
      <c r="U65" t="str">
        <f>_xlfn.XLOOKUP(K65,Xlation!$B:$B,Xlation!$C:$C,"Error",0)</f>
        <v>80-100%</v>
      </c>
      <c r="V65" t="str">
        <f>_xlfn.XLOOKUP(F65,Categories!B:B,Categories!C:C,"Not in dataset",0)</f>
        <v>Not ML</v>
      </c>
    </row>
    <row r="66" spans="2:22">
      <c r="B66" s="1">
        <v>60</v>
      </c>
      <c r="C66">
        <v>2020</v>
      </c>
      <c r="D66" t="s">
        <v>8</v>
      </c>
      <c r="E66" t="s">
        <v>10</v>
      </c>
      <c r="F66" t="s">
        <v>35</v>
      </c>
      <c r="G66">
        <v>110000</v>
      </c>
      <c r="H66" t="s">
        <v>61</v>
      </c>
      <c r="I66">
        <v>110000</v>
      </c>
      <c r="J66" t="s">
        <v>22</v>
      </c>
      <c r="K66">
        <v>100</v>
      </c>
      <c r="L66" t="s">
        <v>22</v>
      </c>
      <c r="M66" t="str">
        <f>_xlfn.XLOOKUP(L66,Xlation!B:B,Xlation!D:D,"error",0)</f>
        <v>USA</v>
      </c>
      <c r="N66" t="s">
        <v>60</v>
      </c>
      <c r="O66" t="str">
        <f>_xlfn.XLOOKUP(D66,Xlation!$B:$B,Xlation!$C:$C,"Error",0)</f>
        <v xml:space="preserve">Mid-level Intermediate </v>
      </c>
      <c r="P66" t="str">
        <f>_xlfn.XLOOKUP(E66,Xlation!$B:$B,Xlation!$C:$C,"Error",0)</f>
        <v xml:space="preserve">Full-time </v>
      </c>
      <c r="Q66" t="str">
        <f>_xlfn.XLOOKUP(L66,Xlation!$B:$B,Xlation!$C:$C,"Error",0)</f>
        <v>United States of America</v>
      </c>
      <c r="R66" t="str">
        <f>_xlfn.XLOOKUP(J66,Xlation!$B:$B,Xlation!$C:$C,"Error",0)</f>
        <v>United States of America</v>
      </c>
      <c r="S66" t="str">
        <f>_xlfn.XLOOKUP(N66,Xlation!$B:$B,Xlation!$C:$C,"Error",0)</f>
        <v>Large_Greater_than_250_Emp</v>
      </c>
      <c r="T66" t="str">
        <f>_xlfn.XLOOKUP(F66,Xlation!$B:$B,Xlation!$C:$C,"Error",0)</f>
        <v>Engineer</v>
      </c>
      <c r="U66" t="str">
        <f>_xlfn.XLOOKUP(K66,Xlation!$B:$B,Xlation!$C:$C,"Error",0)</f>
        <v>80-100%</v>
      </c>
      <c r="V66" t="str">
        <f>_xlfn.XLOOKUP(F66,Categories!B:B,Categories!C:C,"Not in dataset",0)</f>
        <v>Not ML</v>
      </c>
    </row>
    <row r="67" spans="2:22">
      <c r="B67" s="1">
        <v>61</v>
      </c>
      <c r="C67">
        <v>2020</v>
      </c>
      <c r="D67" t="s">
        <v>8</v>
      </c>
      <c r="E67" t="s">
        <v>10</v>
      </c>
      <c r="F67" t="s">
        <v>35</v>
      </c>
      <c r="G67">
        <v>130800</v>
      </c>
      <c r="H67" t="s">
        <v>61</v>
      </c>
      <c r="I67">
        <v>130800</v>
      </c>
      <c r="J67" t="s">
        <v>28</v>
      </c>
      <c r="K67">
        <v>100</v>
      </c>
      <c r="L67" t="s">
        <v>22</v>
      </c>
      <c r="M67" t="str">
        <f>_xlfn.XLOOKUP(L67,Xlation!B:B,Xlation!D:D,"error",0)</f>
        <v>USA</v>
      </c>
      <c r="N67" t="s">
        <v>64</v>
      </c>
      <c r="O67" t="str">
        <f>_xlfn.XLOOKUP(D67,Xlation!$B:$B,Xlation!$C:$C,"Error",0)</f>
        <v xml:space="preserve">Mid-level Intermediate </v>
      </c>
      <c r="P67" t="str">
        <f>_xlfn.XLOOKUP(E67,Xlation!$B:$B,Xlation!$C:$C,"Error",0)</f>
        <v xml:space="preserve">Full-time </v>
      </c>
      <c r="Q67" t="str">
        <f>_xlfn.XLOOKUP(L67,Xlation!$B:$B,Xlation!$C:$C,"Error",0)</f>
        <v>United States of America</v>
      </c>
      <c r="R67" t="str">
        <f>_xlfn.XLOOKUP(J67,Xlation!$B:$B,Xlation!$C:$C,"Error",0)</f>
        <v>Spain</v>
      </c>
      <c r="S67" t="str">
        <f>_xlfn.XLOOKUP(N67,Xlation!$B:$B,Xlation!$C:$C,"Error",0)</f>
        <v>Medium_Between_50_and_250_Emp</v>
      </c>
      <c r="T67" t="str">
        <f>_xlfn.XLOOKUP(F67,Xlation!$B:$B,Xlation!$C:$C,"Error",0)</f>
        <v>Engineer</v>
      </c>
      <c r="U67" t="str">
        <f>_xlfn.XLOOKUP(K67,Xlation!$B:$B,Xlation!$C:$C,"Error",0)</f>
        <v>80-100%</v>
      </c>
      <c r="V67" t="str">
        <f>_xlfn.XLOOKUP(F67,Categories!B:B,Categories!C:C,"Not in dataset",0)</f>
        <v>Not ML</v>
      </c>
    </row>
    <row r="68" spans="2:22">
      <c r="B68" s="1">
        <v>62</v>
      </c>
      <c r="C68">
        <v>2020</v>
      </c>
      <c r="D68" t="s">
        <v>2</v>
      </c>
      <c r="E68" t="s">
        <v>13</v>
      </c>
      <c r="F68" t="s">
        <v>34</v>
      </c>
      <c r="G68">
        <v>19000</v>
      </c>
      <c r="H68" t="s">
        <v>59</v>
      </c>
      <c r="I68">
        <v>21669</v>
      </c>
      <c r="J68" t="s">
        <v>94</v>
      </c>
      <c r="K68">
        <v>50</v>
      </c>
      <c r="L68" t="s">
        <v>94</v>
      </c>
      <c r="M68" t="str">
        <f>_xlfn.XLOOKUP(L68,Xlation!B:B,Xlation!D:D,"error",0)</f>
        <v>ITA</v>
      </c>
      <c r="N68" t="s">
        <v>62</v>
      </c>
      <c r="O68" t="str">
        <f>_xlfn.XLOOKUP(D68,Xlation!$B:$B,Xlation!$C:$C,"Error",0)</f>
        <v xml:space="preserve">Entry-level Junior </v>
      </c>
      <c r="P68" t="str">
        <f>_xlfn.XLOOKUP(E68,Xlation!$B:$B,Xlation!$C:$C,"Error",0)</f>
        <v xml:space="preserve">Part-time </v>
      </c>
      <c r="Q68" t="str">
        <f>_xlfn.XLOOKUP(L68,Xlation!$B:$B,Xlation!$C:$C,"Error",0)</f>
        <v>Italy</v>
      </c>
      <c r="R68" t="str">
        <f>_xlfn.XLOOKUP(J68,Xlation!$B:$B,Xlation!$C:$C,"Error",0)</f>
        <v>Italy</v>
      </c>
      <c r="S68" t="str">
        <f>_xlfn.XLOOKUP(N68,Xlation!$B:$B,Xlation!$C:$C,"Error",0)</f>
        <v>Small_Less_than_50_Emp</v>
      </c>
      <c r="T68" t="str">
        <f>_xlfn.XLOOKUP(F68,Xlation!$B:$B,Xlation!$C:$C,"Error",0)</f>
        <v>Scientist</v>
      </c>
      <c r="U68" t="str">
        <f>_xlfn.XLOOKUP(K68,Xlation!$B:$B,Xlation!$C:$C,"Error",0)</f>
        <v>20-80%</v>
      </c>
      <c r="V68" t="str">
        <f>_xlfn.XLOOKUP(F68,Categories!B:B,Categories!C:C,"Not in dataset",0)</f>
        <v>Not ML</v>
      </c>
    </row>
    <row r="69" spans="2:22">
      <c r="B69" s="1">
        <v>63</v>
      </c>
      <c r="C69">
        <v>2020</v>
      </c>
      <c r="D69" t="s">
        <v>11</v>
      </c>
      <c r="E69" t="s">
        <v>10</v>
      </c>
      <c r="F69" t="s">
        <v>34</v>
      </c>
      <c r="G69">
        <v>412000</v>
      </c>
      <c r="H69" t="s">
        <v>61</v>
      </c>
      <c r="I69">
        <v>412000</v>
      </c>
      <c r="J69" t="s">
        <v>22</v>
      </c>
      <c r="K69">
        <v>100</v>
      </c>
      <c r="L69" t="s">
        <v>22</v>
      </c>
      <c r="M69" t="str">
        <f>_xlfn.XLOOKUP(L69,Xlation!B:B,Xlation!D:D,"error",0)</f>
        <v>USA</v>
      </c>
      <c r="N69" t="s">
        <v>60</v>
      </c>
      <c r="O69" t="str">
        <f>_xlfn.XLOOKUP(D69,Xlation!$B:$B,Xlation!$C:$C,"Error",0)</f>
        <v xml:space="preserve">Senior-level Expert </v>
      </c>
      <c r="P69" t="str">
        <f>_xlfn.XLOOKUP(E69,Xlation!$B:$B,Xlation!$C:$C,"Error",0)</f>
        <v xml:space="preserve">Full-time </v>
      </c>
      <c r="Q69" t="str">
        <f>_xlfn.XLOOKUP(L69,Xlation!$B:$B,Xlation!$C:$C,"Error",0)</f>
        <v>United States of America</v>
      </c>
      <c r="R69" t="str">
        <f>_xlfn.XLOOKUP(J69,Xlation!$B:$B,Xlation!$C:$C,"Error",0)</f>
        <v>United States of America</v>
      </c>
      <c r="S69" t="str">
        <f>_xlfn.XLOOKUP(N69,Xlation!$B:$B,Xlation!$C:$C,"Error",0)</f>
        <v>Large_Greater_than_250_Emp</v>
      </c>
      <c r="T69" t="str">
        <f>_xlfn.XLOOKUP(F69,Xlation!$B:$B,Xlation!$C:$C,"Error",0)</f>
        <v>Scientist</v>
      </c>
      <c r="U69" t="str">
        <f>_xlfn.XLOOKUP(K69,Xlation!$B:$B,Xlation!$C:$C,"Error",0)</f>
        <v>80-100%</v>
      </c>
      <c r="V69" t="str">
        <f>_xlfn.XLOOKUP(F69,Categories!B:B,Categories!C:C,"Not in dataset",0)</f>
        <v>Not ML</v>
      </c>
    </row>
    <row r="70" spans="2:22">
      <c r="B70" s="1">
        <v>64</v>
      </c>
      <c r="C70">
        <v>2020</v>
      </c>
      <c r="D70" t="s">
        <v>11</v>
      </c>
      <c r="E70" t="s">
        <v>10</v>
      </c>
      <c r="F70" t="s">
        <v>37</v>
      </c>
      <c r="G70">
        <v>40000</v>
      </c>
      <c r="H70" t="s">
        <v>59</v>
      </c>
      <c r="I70">
        <v>45618</v>
      </c>
      <c r="J70" t="s">
        <v>95</v>
      </c>
      <c r="K70">
        <v>100</v>
      </c>
      <c r="L70" t="s">
        <v>95</v>
      </c>
      <c r="M70" t="str">
        <f>_xlfn.XLOOKUP(L70,Xlation!B:B,Xlation!D:D,"error",0)</f>
        <v>HRV</v>
      </c>
      <c r="N70" t="s">
        <v>62</v>
      </c>
      <c r="O70" t="str">
        <f>_xlfn.XLOOKUP(D70,Xlation!$B:$B,Xlation!$C:$C,"Error",0)</f>
        <v xml:space="preserve">Senior-level Expert </v>
      </c>
      <c r="P70" t="str">
        <f>_xlfn.XLOOKUP(E70,Xlation!$B:$B,Xlation!$C:$C,"Error",0)</f>
        <v xml:space="preserve">Full-time </v>
      </c>
      <c r="Q70" t="str">
        <f>_xlfn.XLOOKUP(L70,Xlation!$B:$B,Xlation!$C:$C,"Error",0)</f>
        <v>Croatia</v>
      </c>
      <c r="R70" t="str">
        <f>_xlfn.XLOOKUP(J70,Xlation!$B:$B,Xlation!$C:$C,"Error",0)</f>
        <v>Croatia</v>
      </c>
      <c r="S70" t="str">
        <f>_xlfn.XLOOKUP(N70,Xlation!$B:$B,Xlation!$C:$C,"Error",0)</f>
        <v>Small_Less_than_50_Emp</v>
      </c>
      <c r="T70" t="str">
        <f>_xlfn.XLOOKUP(F70,Xlation!$B:$B,Xlation!$C:$C,"Error",0)</f>
        <v>Engineer</v>
      </c>
      <c r="U70" t="str">
        <f>_xlfn.XLOOKUP(K70,Xlation!$B:$B,Xlation!$C:$C,"Error",0)</f>
        <v>80-100%</v>
      </c>
      <c r="V70" t="str">
        <f>_xlfn.XLOOKUP(F70,Categories!B:B,Categories!C:C,"Not in dataset",0)</f>
        <v>ML Professional</v>
      </c>
    </row>
    <row r="71" spans="2:22">
      <c r="B71" s="1">
        <v>65</v>
      </c>
      <c r="C71">
        <v>2020</v>
      </c>
      <c r="D71" t="s">
        <v>2</v>
      </c>
      <c r="E71" t="s">
        <v>10</v>
      </c>
      <c r="F71" t="s">
        <v>34</v>
      </c>
      <c r="G71">
        <v>55000</v>
      </c>
      <c r="H71" t="s">
        <v>59</v>
      </c>
      <c r="I71">
        <v>62726</v>
      </c>
      <c r="J71" t="s">
        <v>25</v>
      </c>
      <c r="K71">
        <v>50</v>
      </c>
      <c r="L71" t="s">
        <v>25</v>
      </c>
      <c r="M71" t="str">
        <f>_xlfn.XLOOKUP(L71,Xlation!B:B,Xlation!D:D,"error",0)</f>
        <v>DEU</v>
      </c>
      <c r="N71" t="s">
        <v>62</v>
      </c>
      <c r="O71" t="str">
        <f>_xlfn.XLOOKUP(D71,Xlation!$B:$B,Xlation!$C:$C,"Error",0)</f>
        <v xml:space="preserve">Entry-level Junior </v>
      </c>
      <c r="P71" t="str">
        <f>_xlfn.XLOOKUP(E71,Xlation!$B:$B,Xlation!$C:$C,"Error",0)</f>
        <v xml:space="preserve">Full-time </v>
      </c>
      <c r="Q71" t="str">
        <f>_xlfn.XLOOKUP(L71,Xlation!$B:$B,Xlation!$C:$C,"Error",0)</f>
        <v>Germany</v>
      </c>
      <c r="R71" t="str">
        <f>_xlfn.XLOOKUP(J71,Xlation!$B:$B,Xlation!$C:$C,"Error",0)</f>
        <v>Germany</v>
      </c>
      <c r="S71" t="str">
        <f>_xlfn.XLOOKUP(N71,Xlation!$B:$B,Xlation!$C:$C,"Error",0)</f>
        <v>Small_Less_than_50_Emp</v>
      </c>
      <c r="T71" t="str">
        <f>_xlfn.XLOOKUP(F71,Xlation!$B:$B,Xlation!$C:$C,"Error",0)</f>
        <v>Scientist</v>
      </c>
      <c r="U71" t="str">
        <f>_xlfn.XLOOKUP(K71,Xlation!$B:$B,Xlation!$C:$C,"Error",0)</f>
        <v>20-80%</v>
      </c>
      <c r="V71" t="str">
        <f>_xlfn.XLOOKUP(F71,Categories!B:B,Categories!C:C,"Not in dataset",0)</f>
        <v>Not ML</v>
      </c>
    </row>
    <row r="72" spans="2:22">
      <c r="B72" s="1">
        <v>66</v>
      </c>
      <c r="C72">
        <v>2020</v>
      </c>
      <c r="D72" t="s">
        <v>2</v>
      </c>
      <c r="E72" t="s">
        <v>10</v>
      </c>
      <c r="F72" t="s">
        <v>34</v>
      </c>
      <c r="G72">
        <v>43200</v>
      </c>
      <c r="H72" t="s">
        <v>59</v>
      </c>
      <c r="I72">
        <v>49268</v>
      </c>
      <c r="J72" t="s">
        <v>25</v>
      </c>
      <c r="K72">
        <v>0</v>
      </c>
      <c r="L72" t="s">
        <v>25</v>
      </c>
      <c r="M72" t="str">
        <f>_xlfn.XLOOKUP(L72,Xlation!B:B,Xlation!D:D,"error",0)</f>
        <v>DEU</v>
      </c>
      <c r="N72" t="s">
        <v>62</v>
      </c>
      <c r="O72" t="str">
        <f>_xlfn.XLOOKUP(D72,Xlation!$B:$B,Xlation!$C:$C,"Error",0)</f>
        <v xml:space="preserve">Entry-level Junior </v>
      </c>
      <c r="P72" t="str">
        <f>_xlfn.XLOOKUP(E72,Xlation!$B:$B,Xlation!$C:$C,"Error",0)</f>
        <v xml:space="preserve">Full-time </v>
      </c>
      <c r="Q72" t="str">
        <f>_xlfn.XLOOKUP(L72,Xlation!$B:$B,Xlation!$C:$C,"Error",0)</f>
        <v>Germany</v>
      </c>
      <c r="R72" t="str">
        <f>_xlfn.XLOOKUP(J72,Xlation!$B:$B,Xlation!$C:$C,"Error",0)</f>
        <v>Germany</v>
      </c>
      <c r="S72" t="str">
        <f>_xlfn.XLOOKUP(N72,Xlation!$B:$B,Xlation!$C:$C,"Error",0)</f>
        <v>Small_Less_than_50_Emp</v>
      </c>
      <c r="T72" t="str">
        <f>_xlfn.XLOOKUP(F72,Xlation!$B:$B,Xlation!$C:$C,"Error",0)</f>
        <v>Scientist</v>
      </c>
      <c r="U72" t="str">
        <f>_xlfn.XLOOKUP(K72,Xlation!$B:$B,Xlation!$C:$C,"Error",0)</f>
        <v>0-20%</v>
      </c>
      <c r="V72" t="str">
        <f>_xlfn.XLOOKUP(F72,Categories!B:B,Categories!C:C,"Not in dataset",0)</f>
        <v>Not ML</v>
      </c>
    </row>
    <row r="73" spans="2:22">
      <c r="B73" s="1">
        <v>67</v>
      </c>
      <c r="C73">
        <v>2020</v>
      </c>
      <c r="D73" t="s">
        <v>11</v>
      </c>
      <c r="E73" t="s">
        <v>10</v>
      </c>
      <c r="F73" t="s">
        <v>39</v>
      </c>
      <c r="G73">
        <v>190200</v>
      </c>
      <c r="H73" t="s">
        <v>61</v>
      </c>
      <c r="I73">
        <v>190200</v>
      </c>
      <c r="J73" t="s">
        <v>22</v>
      </c>
      <c r="K73">
        <v>100</v>
      </c>
      <c r="L73" t="s">
        <v>22</v>
      </c>
      <c r="M73" t="str">
        <f>_xlfn.XLOOKUP(L73,Xlation!B:B,Xlation!D:D,"error",0)</f>
        <v>USA</v>
      </c>
      <c r="N73" t="s">
        <v>64</v>
      </c>
      <c r="O73" t="str">
        <f>_xlfn.XLOOKUP(D73,Xlation!$B:$B,Xlation!$C:$C,"Error",0)</f>
        <v xml:space="preserve">Senior-level Expert </v>
      </c>
      <c r="P73" t="str">
        <f>_xlfn.XLOOKUP(E73,Xlation!$B:$B,Xlation!$C:$C,"Error",0)</f>
        <v xml:space="preserve">Full-time </v>
      </c>
      <c r="Q73" t="str">
        <f>_xlfn.XLOOKUP(L73,Xlation!$B:$B,Xlation!$C:$C,"Error",0)</f>
        <v>United States of America</v>
      </c>
      <c r="R73" t="str">
        <f>_xlfn.XLOOKUP(J73,Xlation!$B:$B,Xlation!$C:$C,"Error",0)</f>
        <v>United States of America</v>
      </c>
      <c r="S73" t="str">
        <f>_xlfn.XLOOKUP(N73,Xlation!$B:$B,Xlation!$C:$C,"Error",0)</f>
        <v>Medium_Between_50_and_250_Emp</v>
      </c>
      <c r="T73" t="str">
        <f>_xlfn.XLOOKUP(F73,Xlation!$B:$B,Xlation!$C:$C,"Error",0)</f>
        <v>Scientist</v>
      </c>
      <c r="U73" t="str">
        <f>_xlfn.XLOOKUP(K73,Xlation!$B:$B,Xlation!$C:$C,"Error",0)</f>
        <v>80-100%</v>
      </c>
      <c r="V73" t="str">
        <f>_xlfn.XLOOKUP(F73,Categories!B:B,Categories!C:C,"Not in dataset",0)</f>
        <v>Not ML</v>
      </c>
    </row>
    <row r="74" spans="2:22">
      <c r="B74" s="1">
        <v>68</v>
      </c>
      <c r="C74">
        <v>2020</v>
      </c>
      <c r="D74" t="s">
        <v>2</v>
      </c>
      <c r="E74" t="s">
        <v>10</v>
      </c>
      <c r="F74" t="s">
        <v>34</v>
      </c>
      <c r="G74">
        <v>105000</v>
      </c>
      <c r="H74" t="s">
        <v>61</v>
      </c>
      <c r="I74">
        <v>105000</v>
      </c>
      <c r="J74" t="s">
        <v>22</v>
      </c>
      <c r="K74">
        <v>100</v>
      </c>
      <c r="L74" t="s">
        <v>22</v>
      </c>
      <c r="M74" t="str">
        <f>_xlfn.XLOOKUP(L74,Xlation!B:B,Xlation!D:D,"error",0)</f>
        <v>USA</v>
      </c>
      <c r="N74" t="s">
        <v>62</v>
      </c>
      <c r="O74" t="str">
        <f>_xlfn.XLOOKUP(D74,Xlation!$B:$B,Xlation!$C:$C,"Error",0)</f>
        <v xml:space="preserve">Entry-level Junior </v>
      </c>
      <c r="P74" t="str">
        <f>_xlfn.XLOOKUP(E74,Xlation!$B:$B,Xlation!$C:$C,"Error",0)</f>
        <v xml:space="preserve">Full-time </v>
      </c>
      <c r="Q74" t="str">
        <f>_xlfn.XLOOKUP(L74,Xlation!$B:$B,Xlation!$C:$C,"Error",0)</f>
        <v>United States of America</v>
      </c>
      <c r="R74" t="str">
        <f>_xlfn.XLOOKUP(J74,Xlation!$B:$B,Xlation!$C:$C,"Error",0)</f>
        <v>United States of America</v>
      </c>
      <c r="S74" t="str">
        <f>_xlfn.XLOOKUP(N74,Xlation!$B:$B,Xlation!$C:$C,"Error",0)</f>
        <v>Small_Less_than_50_Emp</v>
      </c>
      <c r="T74" t="str">
        <f>_xlfn.XLOOKUP(F74,Xlation!$B:$B,Xlation!$C:$C,"Error",0)</f>
        <v>Scientist</v>
      </c>
      <c r="U74" t="str">
        <f>_xlfn.XLOOKUP(K74,Xlation!$B:$B,Xlation!$C:$C,"Error",0)</f>
        <v>80-100%</v>
      </c>
      <c r="V74" t="str">
        <f>_xlfn.XLOOKUP(F74,Categories!B:B,Categories!C:C,"Not in dataset",0)</f>
        <v>Not ML</v>
      </c>
    </row>
    <row r="75" spans="2:22">
      <c r="B75" s="1">
        <v>69</v>
      </c>
      <c r="C75">
        <v>2020</v>
      </c>
      <c r="D75" t="s">
        <v>11</v>
      </c>
      <c r="E75" t="s">
        <v>10</v>
      </c>
      <c r="F75" t="s">
        <v>34</v>
      </c>
      <c r="G75">
        <v>80000</v>
      </c>
      <c r="H75" t="s">
        <v>59</v>
      </c>
      <c r="I75">
        <v>91237</v>
      </c>
      <c r="J75" t="s">
        <v>31</v>
      </c>
      <c r="K75">
        <v>0</v>
      </c>
      <c r="L75" t="s">
        <v>31</v>
      </c>
      <c r="M75" t="str">
        <f>_xlfn.XLOOKUP(L75,Xlation!B:B,Xlation!D:D,"error",0)</f>
        <v>AUT</v>
      </c>
      <c r="N75" t="s">
        <v>62</v>
      </c>
      <c r="O75" t="str">
        <f>_xlfn.XLOOKUP(D75,Xlation!$B:$B,Xlation!$C:$C,"Error",0)</f>
        <v xml:space="preserve">Senior-level Expert </v>
      </c>
      <c r="P75" t="str">
        <f>_xlfn.XLOOKUP(E75,Xlation!$B:$B,Xlation!$C:$C,"Error",0)</f>
        <v xml:space="preserve">Full-time </v>
      </c>
      <c r="Q75" t="str">
        <f>_xlfn.XLOOKUP(L75,Xlation!$B:$B,Xlation!$C:$C,"Error",0)</f>
        <v>Austria</v>
      </c>
      <c r="R75" t="str">
        <f>_xlfn.XLOOKUP(J75,Xlation!$B:$B,Xlation!$C:$C,"Error",0)</f>
        <v>Austria</v>
      </c>
      <c r="S75" t="str">
        <f>_xlfn.XLOOKUP(N75,Xlation!$B:$B,Xlation!$C:$C,"Error",0)</f>
        <v>Small_Less_than_50_Emp</v>
      </c>
      <c r="T75" t="str">
        <f>_xlfn.XLOOKUP(F75,Xlation!$B:$B,Xlation!$C:$C,"Error",0)</f>
        <v>Scientist</v>
      </c>
      <c r="U75" t="str">
        <f>_xlfn.XLOOKUP(K75,Xlation!$B:$B,Xlation!$C:$C,"Error",0)</f>
        <v>0-20%</v>
      </c>
      <c r="V75" t="str">
        <f>_xlfn.XLOOKUP(F75,Categories!B:B,Categories!C:C,"Not in dataset",0)</f>
        <v>Not ML</v>
      </c>
    </row>
    <row r="76" spans="2:22">
      <c r="B76" s="1">
        <v>70</v>
      </c>
      <c r="C76">
        <v>2020</v>
      </c>
      <c r="D76" t="s">
        <v>8</v>
      </c>
      <c r="E76" t="s">
        <v>10</v>
      </c>
      <c r="F76" t="s">
        <v>34</v>
      </c>
      <c r="G76">
        <v>55000</v>
      </c>
      <c r="H76" t="s">
        <v>59</v>
      </c>
      <c r="I76">
        <v>62726</v>
      </c>
      <c r="J76" t="s">
        <v>27</v>
      </c>
      <c r="K76">
        <v>50</v>
      </c>
      <c r="L76" t="s">
        <v>96</v>
      </c>
      <c r="M76" t="str">
        <f>_xlfn.XLOOKUP(L76,Xlation!B:B,Xlation!D:D,"error",0)</f>
        <v>LUX</v>
      </c>
      <c r="N76" t="s">
        <v>62</v>
      </c>
      <c r="O76" t="str">
        <f>_xlfn.XLOOKUP(D76,Xlation!$B:$B,Xlation!$C:$C,"Error",0)</f>
        <v xml:space="preserve">Mid-level Intermediate </v>
      </c>
      <c r="P76" t="str">
        <f>_xlfn.XLOOKUP(E76,Xlation!$B:$B,Xlation!$C:$C,"Error",0)</f>
        <v xml:space="preserve">Full-time </v>
      </c>
      <c r="Q76" t="str">
        <f>_xlfn.XLOOKUP(L76,Xlation!$B:$B,Xlation!$C:$C,"Error",0)</f>
        <v>Luxembourg</v>
      </c>
      <c r="R76" t="str">
        <f>_xlfn.XLOOKUP(J76,Xlation!$B:$B,Xlation!$C:$C,"Error",0)</f>
        <v>France</v>
      </c>
      <c r="S76" t="str">
        <f>_xlfn.XLOOKUP(N76,Xlation!$B:$B,Xlation!$C:$C,"Error",0)</f>
        <v>Small_Less_than_50_Emp</v>
      </c>
      <c r="T76" t="str">
        <f>_xlfn.XLOOKUP(F76,Xlation!$B:$B,Xlation!$C:$C,"Error",0)</f>
        <v>Scientist</v>
      </c>
      <c r="U76" t="str">
        <f>_xlfn.XLOOKUP(K76,Xlation!$B:$B,Xlation!$C:$C,"Error",0)</f>
        <v>20-80%</v>
      </c>
      <c r="V76" t="str">
        <f>_xlfn.XLOOKUP(F76,Categories!B:B,Categories!C:C,"Not in dataset",0)</f>
        <v>Not ML</v>
      </c>
    </row>
    <row r="77" spans="2:22">
      <c r="B77" s="1">
        <v>71</v>
      </c>
      <c r="C77">
        <v>2020</v>
      </c>
      <c r="D77" t="s">
        <v>8</v>
      </c>
      <c r="E77" t="s">
        <v>10</v>
      </c>
      <c r="F77" t="s">
        <v>34</v>
      </c>
      <c r="G77">
        <v>37000</v>
      </c>
      <c r="H77" t="s">
        <v>59</v>
      </c>
      <c r="I77">
        <v>42197</v>
      </c>
      <c r="J77" t="s">
        <v>27</v>
      </c>
      <c r="K77">
        <v>50</v>
      </c>
      <c r="L77" t="s">
        <v>27</v>
      </c>
      <c r="M77" t="str">
        <f>_xlfn.XLOOKUP(L77,Xlation!B:B,Xlation!D:D,"error",0)</f>
        <v>FRA</v>
      </c>
      <c r="N77" t="s">
        <v>62</v>
      </c>
      <c r="O77" t="str">
        <f>_xlfn.XLOOKUP(D77,Xlation!$B:$B,Xlation!$C:$C,"Error",0)</f>
        <v xml:space="preserve">Mid-level Intermediate </v>
      </c>
      <c r="P77" t="str">
        <f>_xlfn.XLOOKUP(E77,Xlation!$B:$B,Xlation!$C:$C,"Error",0)</f>
        <v xml:space="preserve">Full-time </v>
      </c>
      <c r="Q77" t="str">
        <f>_xlfn.XLOOKUP(L77,Xlation!$B:$B,Xlation!$C:$C,"Error",0)</f>
        <v>France</v>
      </c>
      <c r="R77" t="str">
        <f>_xlfn.XLOOKUP(J77,Xlation!$B:$B,Xlation!$C:$C,"Error",0)</f>
        <v>France</v>
      </c>
      <c r="S77" t="str">
        <f>_xlfn.XLOOKUP(N77,Xlation!$B:$B,Xlation!$C:$C,"Error",0)</f>
        <v>Small_Less_than_50_Emp</v>
      </c>
      <c r="T77" t="str">
        <f>_xlfn.XLOOKUP(F77,Xlation!$B:$B,Xlation!$C:$C,"Error",0)</f>
        <v>Scientist</v>
      </c>
      <c r="U77" t="str">
        <f>_xlfn.XLOOKUP(K77,Xlation!$B:$B,Xlation!$C:$C,"Error",0)</f>
        <v>20-80%</v>
      </c>
      <c r="V77" t="str">
        <f>_xlfn.XLOOKUP(F77,Categories!B:B,Categories!C:C,"Not in dataset",0)</f>
        <v>Not ML</v>
      </c>
    </row>
    <row r="78" spans="2:22">
      <c r="B78" s="1">
        <v>72</v>
      </c>
      <c r="C78">
        <v>2021</v>
      </c>
      <c r="D78" t="s">
        <v>2</v>
      </c>
      <c r="E78" t="s">
        <v>10</v>
      </c>
      <c r="F78" t="s">
        <v>38</v>
      </c>
      <c r="G78">
        <v>60000</v>
      </c>
      <c r="H78" t="s">
        <v>63</v>
      </c>
      <c r="I78">
        <v>82528</v>
      </c>
      <c r="J78" t="s">
        <v>23</v>
      </c>
      <c r="K78">
        <v>50</v>
      </c>
      <c r="L78" t="s">
        <v>23</v>
      </c>
      <c r="M78" t="str">
        <f>_xlfn.XLOOKUP(L78,Xlation!B:B,Xlation!D:D,"error",0)</f>
        <v>GBR</v>
      </c>
      <c r="N78" t="s">
        <v>60</v>
      </c>
      <c r="O78" t="str">
        <f>_xlfn.XLOOKUP(D78,Xlation!$B:$B,Xlation!$C:$C,"Error",0)</f>
        <v xml:space="preserve">Entry-level Junior </v>
      </c>
      <c r="P78" t="str">
        <f>_xlfn.XLOOKUP(E78,Xlation!$B:$B,Xlation!$C:$C,"Error",0)</f>
        <v xml:space="preserve">Full-time </v>
      </c>
      <c r="Q78" t="str">
        <f>_xlfn.XLOOKUP(L78,Xlation!$B:$B,Xlation!$C:$C,"Error",0)</f>
        <v>United Kingdom</v>
      </c>
      <c r="R78" t="str">
        <f>_xlfn.XLOOKUP(J78,Xlation!$B:$B,Xlation!$C:$C,"Error",0)</f>
        <v>United Kingdom</v>
      </c>
      <c r="S78" t="str">
        <f>_xlfn.XLOOKUP(N78,Xlation!$B:$B,Xlation!$C:$C,"Error",0)</f>
        <v>Large_Greater_than_250_Emp</v>
      </c>
      <c r="T78" t="str">
        <f>_xlfn.XLOOKUP(F78,Xlation!$B:$B,Xlation!$C:$C,"Error",0)</f>
        <v>Scientist</v>
      </c>
      <c r="U78" t="str">
        <f>_xlfn.XLOOKUP(K78,Xlation!$B:$B,Xlation!$C:$C,"Error",0)</f>
        <v>20-80%</v>
      </c>
      <c r="V78" t="str">
        <f>_xlfn.XLOOKUP(F78,Categories!B:B,Categories!C:C,"Not in dataset",0)</f>
        <v>Not ML</v>
      </c>
    </row>
    <row r="79" spans="2:22">
      <c r="B79" s="1">
        <v>73</v>
      </c>
      <c r="C79">
        <v>2021</v>
      </c>
      <c r="D79" t="s">
        <v>5</v>
      </c>
      <c r="E79" t="s">
        <v>10</v>
      </c>
      <c r="F79" t="s">
        <v>79</v>
      </c>
      <c r="G79">
        <v>150000</v>
      </c>
      <c r="H79" t="s">
        <v>61</v>
      </c>
      <c r="I79">
        <v>150000</v>
      </c>
      <c r="J79" t="s">
        <v>26</v>
      </c>
      <c r="K79">
        <v>100</v>
      </c>
      <c r="L79" t="s">
        <v>22</v>
      </c>
      <c r="M79" t="str">
        <f>_xlfn.XLOOKUP(L79,Xlation!B:B,Xlation!D:D,"error",0)</f>
        <v>USA</v>
      </c>
      <c r="N79" t="s">
        <v>60</v>
      </c>
      <c r="O79" t="str">
        <f>_xlfn.XLOOKUP(D79,Xlation!$B:$B,Xlation!$C:$C,"Error",0)</f>
        <v>Executive-level Director</v>
      </c>
      <c r="P79" t="str">
        <f>_xlfn.XLOOKUP(E79,Xlation!$B:$B,Xlation!$C:$C,"Error",0)</f>
        <v xml:space="preserve">Full-time </v>
      </c>
      <c r="Q79" t="str">
        <f>_xlfn.XLOOKUP(L79,Xlation!$B:$B,Xlation!$C:$C,"Error",0)</f>
        <v>United States of America</v>
      </c>
      <c r="R79" t="str">
        <f>_xlfn.XLOOKUP(J79,Xlation!$B:$B,Xlation!$C:$C,"Error",0)</f>
        <v>India</v>
      </c>
      <c r="S79" t="str">
        <f>_xlfn.XLOOKUP(N79,Xlation!$B:$B,Xlation!$C:$C,"Error",0)</f>
        <v>Large_Greater_than_250_Emp</v>
      </c>
      <c r="T79" t="str">
        <f>_xlfn.XLOOKUP(F79,Xlation!$B:$B,Xlation!$C:$C,"Error",0)</f>
        <v>Analysis</v>
      </c>
      <c r="U79" t="str">
        <f>_xlfn.XLOOKUP(K79,Xlation!$B:$B,Xlation!$C:$C,"Error",0)</f>
        <v>80-100%</v>
      </c>
      <c r="V79" t="str">
        <f>_xlfn.XLOOKUP(F79,Categories!B:B,Categories!C:C,"Not in dataset",0)</f>
        <v>Not ML</v>
      </c>
    </row>
    <row r="80" spans="2:22">
      <c r="B80" s="1">
        <v>74</v>
      </c>
      <c r="C80">
        <v>2021</v>
      </c>
      <c r="D80" t="s">
        <v>5</v>
      </c>
      <c r="E80" t="s">
        <v>10</v>
      </c>
      <c r="F80" t="s">
        <v>97</v>
      </c>
      <c r="G80">
        <v>235000</v>
      </c>
      <c r="H80" t="s">
        <v>61</v>
      </c>
      <c r="I80">
        <v>235000</v>
      </c>
      <c r="J80" t="s">
        <v>22</v>
      </c>
      <c r="K80">
        <v>100</v>
      </c>
      <c r="L80" t="s">
        <v>22</v>
      </c>
      <c r="M80" t="str">
        <f>_xlfn.XLOOKUP(L80,Xlation!B:B,Xlation!D:D,"error",0)</f>
        <v>USA</v>
      </c>
      <c r="N80" t="s">
        <v>60</v>
      </c>
      <c r="O80" t="str">
        <f>_xlfn.XLOOKUP(D80,Xlation!$B:$B,Xlation!$C:$C,"Error",0)</f>
        <v>Executive-level Director</v>
      </c>
      <c r="P80" t="str">
        <f>_xlfn.XLOOKUP(E80,Xlation!$B:$B,Xlation!$C:$C,"Error",0)</f>
        <v xml:space="preserve">Full-time </v>
      </c>
      <c r="Q80" t="str">
        <f>_xlfn.XLOOKUP(L80,Xlation!$B:$B,Xlation!$C:$C,"Error",0)</f>
        <v>United States of America</v>
      </c>
      <c r="R80" t="str">
        <f>_xlfn.XLOOKUP(J80,Xlation!$B:$B,Xlation!$C:$C,"Error",0)</f>
        <v>United States of America</v>
      </c>
      <c r="S80" t="str">
        <f>_xlfn.XLOOKUP(N80,Xlation!$B:$B,Xlation!$C:$C,"Error",0)</f>
        <v>Large_Greater_than_250_Emp</v>
      </c>
      <c r="T80" t="str">
        <f>_xlfn.XLOOKUP(F80,Xlation!$B:$B,Xlation!$C:$C,"Error",0)</f>
        <v>Other</v>
      </c>
      <c r="U80" t="str">
        <f>_xlfn.XLOOKUP(K80,Xlation!$B:$B,Xlation!$C:$C,"Error",0)</f>
        <v>80-100%</v>
      </c>
      <c r="V80" t="str">
        <f>_xlfn.XLOOKUP(F80,Categories!B:B,Categories!C:C,"Not in dataset",0)</f>
        <v>Not ML</v>
      </c>
    </row>
    <row r="81" spans="2:22">
      <c r="B81" s="1">
        <v>75</v>
      </c>
      <c r="C81">
        <v>2021</v>
      </c>
      <c r="D81" t="s">
        <v>11</v>
      </c>
      <c r="E81" t="s">
        <v>10</v>
      </c>
      <c r="F81" t="s">
        <v>34</v>
      </c>
      <c r="G81">
        <v>45000</v>
      </c>
      <c r="H81" t="s">
        <v>59</v>
      </c>
      <c r="I81">
        <v>53192</v>
      </c>
      <c r="J81" t="s">
        <v>27</v>
      </c>
      <c r="K81">
        <v>50</v>
      </c>
      <c r="L81" t="s">
        <v>27</v>
      </c>
      <c r="M81" t="str">
        <f>_xlfn.XLOOKUP(L81,Xlation!B:B,Xlation!D:D,"error",0)</f>
        <v>FRA</v>
      </c>
      <c r="N81" t="s">
        <v>60</v>
      </c>
      <c r="O81" t="str">
        <f>_xlfn.XLOOKUP(D81,Xlation!$B:$B,Xlation!$C:$C,"Error",0)</f>
        <v xml:space="preserve">Senior-level Expert </v>
      </c>
      <c r="P81" t="str">
        <f>_xlfn.XLOOKUP(E81,Xlation!$B:$B,Xlation!$C:$C,"Error",0)</f>
        <v xml:space="preserve">Full-time </v>
      </c>
      <c r="Q81" t="str">
        <f>_xlfn.XLOOKUP(L81,Xlation!$B:$B,Xlation!$C:$C,"Error",0)</f>
        <v>France</v>
      </c>
      <c r="R81" t="str">
        <f>_xlfn.XLOOKUP(J81,Xlation!$B:$B,Xlation!$C:$C,"Error",0)</f>
        <v>France</v>
      </c>
      <c r="S81" t="str">
        <f>_xlfn.XLOOKUP(N81,Xlation!$B:$B,Xlation!$C:$C,"Error",0)</f>
        <v>Large_Greater_than_250_Emp</v>
      </c>
      <c r="T81" t="str">
        <f>_xlfn.XLOOKUP(F81,Xlation!$B:$B,Xlation!$C:$C,"Error",0)</f>
        <v>Scientist</v>
      </c>
      <c r="U81" t="str">
        <f>_xlfn.XLOOKUP(K81,Xlation!$B:$B,Xlation!$C:$C,"Error",0)</f>
        <v>20-80%</v>
      </c>
      <c r="V81" t="str">
        <f>_xlfn.XLOOKUP(F81,Categories!B:B,Categories!C:C,"Not in dataset",0)</f>
        <v>Not ML</v>
      </c>
    </row>
    <row r="82" spans="2:22">
      <c r="B82" s="1">
        <v>76</v>
      </c>
      <c r="C82">
        <v>2021</v>
      </c>
      <c r="D82" t="s">
        <v>8</v>
      </c>
      <c r="E82" t="s">
        <v>10</v>
      </c>
      <c r="F82" t="s">
        <v>79</v>
      </c>
      <c r="G82">
        <v>100000</v>
      </c>
      <c r="H82" t="s">
        <v>61</v>
      </c>
      <c r="I82">
        <v>100000</v>
      </c>
      <c r="J82" t="s">
        <v>22</v>
      </c>
      <c r="K82">
        <v>100</v>
      </c>
      <c r="L82" t="s">
        <v>22</v>
      </c>
      <c r="M82" t="str">
        <f>_xlfn.XLOOKUP(L82,Xlation!B:B,Xlation!D:D,"error",0)</f>
        <v>USA</v>
      </c>
      <c r="N82" t="s">
        <v>64</v>
      </c>
      <c r="O82" t="str">
        <f>_xlfn.XLOOKUP(D82,Xlation!$B:$B,Xlation!$C:$C,"Error",0)</f>
        <v xml:space="preserve">Mid-level Intermediate </v>
      </c>
      <c r="P82" t="str">
        <f>_xlfn.XLOOKUP(E82,Xlation!$B:$B,Xlation!$C:$C,"Error",0)</f>
        <v xml:space="preserve">Full-time </v>
      </c>
      <c r="Q82" t="str">
        <f>_xlfn.XLOOKUP(L82,Xlation!$B:$B,Xlation!$C:$C,"Error",0)</f>
        <v>United States of America</v>
      </c>
      <c r="R82" t="str">
        <f>_xlfn.XLOOKUP(J82,Xlation!$B:$B,Xlation!$C:$C,"Error",0)</f>
        <v>United States of America</v>
      </c>
      <c r="S82" t="str">
        <f>_xlfn.XLOOKUP(N82,Xlation!$B:$B,Xlation!$C:$C,"Error",0)</f>
        <v>Medium_Between_50_and_250_Emp</v>
      </c>
      <c r="T82" t="str">
        <f>_xlfn.XLOOKUP(F82,Xlation!$B:$B,Xlation!$C:$C,"Error",0)</f>
        <v>Analysis</v>
      </c>
      <c r="U82" t="str">
        <f>_xlfn.XLOOKUP(K82,Xlation!$B:$B,Xlation!$C:$C,"Error",0)</f>
        <v>80-100%</v>
      </c>
      <c r="V82" t="str">
        <f>_xlfn.XLOOKUP(F82,Categories!B:B,Categories!C:C,"Not in dataset",0)</f>
        <v>Not ML</v>
      </c>
    </row>
    <row r="83" spans="2:22">
      <c r="B83" s="1">
        <v>77</v>
      </c>
      <c r="C83">
        <v>2021</v>
      </c>
      <c r="D83" t="s">
        <v>8</v>
      </c>
      <c r="E83" t="s">
        <v>13</v>
      </c>
      <c r="F83" t="s">
        <v>98</v>
      </c>
      <c r="G83">
        <v>400000</v>
      </c>
      <c r="H83" t="s">
        <v>73</v>
      </c>
      <c r="I83">
        <v>5409</v>
      </c>
      <c r="J83" t="s">
        <v>26</v>
      </c>
      <c r="K83">
        <v>50</v>
      </c>
      <c r="L83" t="s">
        <v>26</v>
      </c>
      <c r="M83" t="str">
        <f>_xlfn.XLOOKUP(L83,Xlation!B:B,Xlation!D:D,"error",0)</f>
        <v>IND</v>
      </c>
      <c r="N83" t="s">
        <v>64</v>
      </c>
      <c r="O83" t="str">
        <f>_xlfn.XLOOKUP(D83,Xlation!$B:$B,Xlation!$C:$C,"Error",0)</f>
        <v xml:space="preserve">Mid-level Intermediate </v>
      </c>
      <c r="P83" t="str">
        <f>_xlfn.XLOOKUP(E83,Xlation!$B:$B,Xlation!$C:$C,"Error",0)</f>
        <v xml:space="preserve">Part-time </v>
      </c>
      <c r="Q83" t="str">
        <f>_xlfn.XLOOKUP(L83,Xlation!$B:$B,Xlation!$C:$C,"Error",0)</f>
        <v>India</v>
      </c>
      <c r="R83" t="str">
        <f>_xlfn.XLOOKUP(J83,Xlation!$B:$B,Xlation!$C:$C,"Error",0)</f>
        <v>India</v>
      </c>
      <c r="S83" t="str">
        <f>_xlfn.XLOOKUP(N83,Xlation!$B:$B,Xlation!$C:$C,"Error",0)</f>
        <v>Medium_Between_50_and_250_Emp</v>
      </c>
      <c r="T83" t="str">
        <f>_xlfn.XLOOKUP(F83,Xlation!$B:$B,Xlation!$C:$C,"Error",0)</f>
        <v>Other</v>
      </c>
      <c r="U83" t="str">
        <f>_xlfn.XLOOKUP(K83,Xlation!$B:$B,Xlation!$C:$C,"Error",0)</f>
        <v>20-80%</v>
      </c>
      <c r="V83" t="str">
        <f>_xlfn.XLOOKUP(F83,Categories!B:B,Categories!C:C,"Not in dataset",0)</f>
        <v>Not ML</v>
      </c>
    </row>
    <row r="84" spans="2:22">
      <c r="B84" s="1">
        <v>78</v>
      </c>
      <c r="C84">
        <v>2021</v>
      </c>
      <c r="D84" t="s">
        <v>8</v>
      </c>
      <c r="E84" t="s">
        <v>4</v>
      </c>
      <c r="F84" t="s">
        <v>89</v>
      </c>
      <c r="G84">
        <v>270000</v>
      </c>
      <c r="H84" t="s">
        <v>61</v>
      </c>
      <c r="I84">
        <v>270000</v>
      </c>
      <c r="J84" t="s">
        <v>22</v>
      </c>
      <c r="K84">
        <v>100</v>
      </c>
      <c r="L84" t="s">
        <v>22</v>
      </c>
      <c r="M84" t="str">
        <f>_xlfn.XLOOKUP(L84,Xlation!B:B,Xlation!D:D,"error",0)</f>
        <v>USA</v>
      </c>
      <c r="N84" t="s">
        <v>60</v>
      </c>
      <c r="O84" t="str">
        <f>_xlfn.XLOOKUP(D84,Xlation!$B:$B,Xlation!$C:$C,"Error",0)</f>
        <v xml:space="preserve">Mid-level Intermediate </v>
      </c>
      <c r="P84" t="str">
        <f>_xlfn.XLOOKUP(E84,Xlation!$B:$B,Xlation!$C:$C,"Error",0)</f>
        <v xml:space="preserve">Contract </v>
      </c>
      <c r="Q84" t="str">
        <f>_xlfn.XLOOKUP(L84,Xlation!$B:$B,Xlation!$C:$C,"Error",0)</f>
        <v>United States of America</v>
      </c>
      <c r="R84" t="str">
        <f>_xlfn.XLOOKUP(J84,Xlation!$B:$B,Xlation!$C:$C,"Error",0)</f>
        <v>United States of America</v>
      </c>
      <c r="S84" t="str">
        <f>_xlfn.XLOOKUP(N84,Xlation!$B:$B,Xlation!$C:$C,"Error",0)</f>
        <v>Large_Greater_than_250_Emp</v>
      </c>
      <c r="T84" t="str">
        <f>_xlfn.XLOOKUP(F84,Xlation!$B:$B,Xlation!$C:$C,"Error",0)</f>
        <v>Engineer</v>
      </c>
      <c r="U84" t="str">
        <f>_xlfn.XLOOKUP(K84,Xlation!$B:$B,Xlation!$C:$C,"Error",0)</f>
        <v>80-100%</v>
      </c>
      <c r="V84" t="str">
        <f>_xlfn.XLOOKUP(F84,Categories!B:B,Categories!C:C,"Not in dataset",0)</f>
        <v>Not ML</v>
      </c>
    </row>
    <row r="85" spans="2:22">
      <c r="B85" s="1">
        <v>79</v>
      </c>
      <c r="C85">
        <v>2021</v>
      </c>
      <c r="D85" t="s">
        <v>2</v>
      </c>
      <c r="E85" t="s">
        <v>10</v>
      </c>
      <c r="F85" t="s">
        <v>36</v>
      </c>
      <c r="G85">
        <v>80000</v>
      </c>
      <c r="H85" t="s">
        <v>61</v>
      </c>
      <c r="I85">
        <v>80000</v>
      </c>
      <c r="J85" t="s">
        <v>22</v>
      </c>
      <c r="K85">
        <v>100</v>
      </c>
      <c r="L85" t="s">
        <v>22</v>
      </c>
      <c r="M85" t="str">
        <f>_xlfn.XLOOKUP(L85,Xlation!B:B,Xlation!D:D,"error",0)</f>
        <v>USA</v>
      </c>
      <c r="N85" t="s">
        <v>64</v>
      </c>
      <c r="O85" t="str">
        <f>_xlfn.XLOOKUP(D85,Xlation!$B:$B,Xlation!$C:$C,"Error",0)</f>
        <v xml:space="preserve">Entry-level Junior </v>
      </c>
      <c r="P85" t="str">
        <f>_xlfn.XLOOKUP(E85,Xlation!$B:$B,Xlation!$C:$C,"Error",0)</f>
        <v xml:space="preserve">Full-time </v>
      </c>
      <c r="Q85" t="str">
        <f>_xlfn.XLOOKUP(L85,Xlation!$B:$B,Xlation!$C:$C,"Error",0)</f>
        <v>United States of America</v>
      </c>
      <c r="R85" t="str">
        <f>_xlfn.XLOOKUP(J85,Xlation!$B:$B,Xlation!$C:$C,"Error",0)</f>
        <v>United States of America</v>
      </c>
      <c r="S85" t="str">
        <f>_xlfn.XLOOKUP(N85,Xlation!$B:$B,Xlation!$C:$C,"Error",0)</f>
        <v>Medium_Between_50_and_250_Emp</v>
      </c>
      <c r="T85" t="str">
        <f>_xlfn.XLOOKUP(F85,Xlation!$B:$B,Xlation!$C:$C,"Error",0)</f>
        <v>Analysis</v>
      </c>
      <c r="U85" t="str">
        <f>_xlfn.XLOOKUP(K85,Xlation!$B:$B,Xlation!$C:$C,"Error",0)</f>
        <v>80-100%</v>
      </c>
      <c r="V85" t="str">
        <f>_xlfn.XLOOKUP(F85,Categories!B:B,Categories!C:C,"Not in dataset",0)</f>
        <v>Not ML</v>
      </c>
    </row>
    <row r="86" spans="2:22">
      <c r="B86" s="1">
        <v>80</v>
      </c>
      <c r="C86">
        <v>2021</v>
      </c>
      <c r="D86" t="s">
        <v>11</v>
      </c>
      <c r="E86" t="s">
        <v>10</v>
      </c>
      <c r="F86" t="s">
        <v>99</v>
      </c>
      <c r="G86">
        <v>67000</v>
      </c>
      <c r="H86" t="s">
        <v>59</v>
      </c>
      <c r="I86">
        <v>79197</v>
      </c>
      <c r="J86" t="s">
        <v>25</v>
      </c>
      <c r="K86">
        <v>100</v>
      </c>
      <c r="L86" t="s">
        <v>25</v>
      </c>
      <c r="M86" t="str">
        <f>_xlfn.XLOOKUP(L86,Xlation!B:B,Xlation!D:D,"error",0)</f>
        <v>DEU</v>
      </c>
      <c r="N86" t="s">
        <v>60</v>
      </c>
      <c r="O86" t="str">
        <f>_xlfn.XLOOKUP(D86,Xlation!$B:$B,Xlation!$C:$C,"Error",0)</f>
        <v xml:space="preserve">Senior-level Expert </v>
      </c>
      <c r="P86" t="str">
        <f>_xlfn.XLOOKUP(E86,Xlation!$B:$B,Xlation!$C:$C,"Error",0)</f>
        <v xml:space="preserve">Full-time </v>
      </c>
      <c r="Q86" t="str">
        <f>_xlfn.XLOOKUP(L86,Xlation!$B:$B,Xlation!$C:$C,"Error",0)</f>
        <v>Germany</v>
      </c>
      <c r="R86" t="str">
        <f>_xlfn.XLOOKUP(J86,Xlation!$B:$B,Xlation!$C:$C,"Error",0)</f>
        <v>Germany</v>
      </c>
      <c r="S86" t="str">
        <f>_xlfn.XLOOKUP(N86,Xlation!$B:$B,Xlation!$C:$C,"Error",0)</f>
        <v>Large_Greater_than_250_Emp</v>
      </c>
      <c r="T86" t="str">
        <f>_xlfn.XLOOKUP(F86,Xlation!$B:$B,Xlation!$C:$C,"Error",0)</f>
        <v>Engineer</v>
      </c>
      <c r="U86" t="str">
        <f>_xlfn.XLOOKUP(K86,Xlation!$B:$B,Xlation!$C:$C,"Error",0)</f>
        <v>80-100%</v>
      </c>
      <c r="V86" t="str">
        <f>_xlfn.XLOOKUP(F86,Categories!B:B,Categories!C:C,"Not in dataset",0)</f>
        <v>Not ML</v>
      </c>
    </row>
    <row r="87" spans="2:22">
      <c r="B87" s="1">
        <v>81</v>
      </c>
      <c r="C87">
        <v>2021</v>
      </c>
      <c r="D87" t="s">
        <v>8</v>
      </c>
      <c r="E87" t="s">
        <v>10</v>
      </c>
      <c r="F87" t="s">
        <v>35</v>
      </c>
      <c r="G87">
        <v>140000</v>
      </c>
      <c r="H87" t="s">
        <v>61</v>
      </c>
      <c r="I87">
        <v>140000</v>
      </c>
      <c r="J87" t="s">
        <v>22</v>
      </c>
      <c r="K87">
        <v>100</v>
      </c>
      <c r="L87" t="s">
        <v>22</v>
      </c>
      <c r="M87" t="str">
        <f>_xlfn.XLOOKUP(L87,Xlation!B:B,Xlation!D:D,"error",0)</f>
        <v>USA</v>
      </c>
      <c r="N87" t="s">
        <v>60</v>
      </c>
      <c r="O87" t="str">
        <f>_xlfn.XLOOKUP(D87,Xlation!$B:$B,Xlation!$C:$C,"Error",0)</f>
        <v xml:space="preserve">Mid-level Intermediate </v>
      </c>
      <c r="P87" t="str">
        <f>_xlfn.XLOOKUP(E87,Xlation!$B:$B,Xlation!$C:$C,"Error",0)</f>
        <v xml:space="preserve">Full-time </v>
      </c>
      <c r="Q87" t="str">
        <f>_xlfn.XLOOKUP(L87,Xlation!$B:$B,Xlation!$C:$C,"Error",0)</f>
        <v>United States of America</v>
      </c>
      <c r="R87" t="str">
        <f>_xlfn.XLOOKUP(J87,Xlation!$B:$B,Xlation!$C:$C,"Error",0)</f>
        <v>United States of America</v>
      </c>
      <c r="S87" t="str">
        <f>_xlfn.XLOOKUP(N87,Xlation!$B:$B,Xlation!$C:$C,"Error",0)</f>
        <v>Large_Greater_than_250_Emp</v>
      </c>
      <c r="T87" t="str">
        <f>_xlfn.XLOOKUP(F87,Xlation!$B:$B,Xlation!$C:$C,"Error",0)</f>
        <v>Engineer</v>
      </c>
      <c r="U87" t="str">
        <f>_xlfn.XLOOKUP(K87,Xlation!$B:$B,Xlation!$C:$C,"Error",0)</f>
        <v>80-100%</v>
      </c>
      <c r="V87" t="str">
        <f>_xlfn.XLOOKUP(F87,Categories!B:B,Categories!C:C,"Not in dataset",0)</f>
        <v>Not ML</v>
      </c>
    </row>
    <row r="88" spans="2:22">
      <c r="B88" s="1">
        <v>82</v>
      </c>
      <c r="C88">
        <v>2021</v>
      </c>
      <c r="D88" t="s">
        <v>8</v>
      </c>
      <c r="E88" t="s">
        <v>10</v>
      </c>
      <c r="F88" t="s">
        <v>100</v>
      </c>
      <c r="G88">
        <v>68000</v>
      </c>
      <c r="H88" t="s">
        <v>84</v>
      </c>
      <c r="I88">
        <v>54238</v>
      </c>
      <c r="J88" t="s">
        <v>23</v>
      </c>
      <c r="K88">
        <v>50</v>
      </c>
      <c r="L88" t="s">
        <v>24</v>
      </c>
      <c r="M88" t="str">
        <f>_xlfn.XLOOKUP(L88,Xlation!B:B,Xlation!D:D,"error",0)</f>
        <v>CAN</v>
      </c>
      <c r="N88" t="s">
        <v>60</v>
      </c>
      <c r="O88" t="str">
        <f>_xlfn.XLOOKUP(D88,Xlation!$B:$B,Xlation!$C:$C,"Error",0)</f>
        <v xml:space="preserve">Mid-level Intermediate </v>
      </c>
      <c r="P88" t="str">
        <f>_xlfn.XLOOKUP(E88,Xlation!$B:$B,Xlation!$C:$C,"Error",0)</f>
        <v xml:space="preserve">Full-time </v>
      </c>
      <c r="Q88" t="str">
        <f>_xlfn.XLOOKUP(L88,Xlation!$B:$B,Xlation!$C:$C,"Error",0)</f>
        <v>Canada</v>
      </c>
      <c r="R88" t="str">
        <f>_xlfn.XLOOKUP(J88,Xlation!$B:$B,Xlation!$C:$C,"Error",0)</f>
        <v>United Kingdom</v>
      </c>
      <c r="S88" t="str">
        <f>_xlfn.XLOOKUP(N88,Xlation!$B:$B,Xlation!$C:$C,"Error",0)</f>
        <v>Large_Greater_than_250_Emp</v>
      </c>
      <c r="T88" t="str">
        <f>_xlfn.XLOOKUP(F88,Xlation!$B:$B,Xlation!$C:$C,"Error",0)</f>
        <v>Scientist</v>
      </c>
      <c r="U88" t="str">
        <f>_xlfn.XLOOKUP(K88,Xlation!$B:$B,Xlation!$C:$C,"Error",0)</f>
        <v>20-80%</v>
      </c>
      <c r="V88" t="str">
        <f>_xlfn.XLOOKUP(F88,Categories!B:B,Categories!C:C,"Not in dataset",0)</f>
        <v>Not ML</v>
      </c>
    </row>
    <row r="89" spans="2:22">
      <c r="B89" s="1">
        <v>83</v>
      </c>
      <c r="C89">
        <v>2021</v>
      </c>
      <c r="D89" t="s">
        <v>8</v>
      </c>
      <c r="E89" t="s">
        <v>10</v>
      </c>
      <c r="F89" t="s">
        <v>37</v>
      </c>
      <c r="G89">
        <v>40000</v>
      </c>
      <c r="H89" t="s">
        <v>59</v>
      </c>
      <c r="I89">
        <v>47282</v>
      </c>
      <c r="J89" t="s">
        <v>28</v>
      </c>
      <c r="K89">
        <v>100</v>
      </c>
      <c r="L89" t="s">
        <v>28</v>
      </c>
      <c r="M89" t="str">
        <f>_xlfn.XLOOKUP(L89,Xlation!B:B,Xlation!D:D,"error",0)</f>
        <v>ESP</v>
      </c>
      <c r="N89" t="s">
        <v>62</v>
      </c>
      <c r="O89" t="str">
        <f>_xlfn.XLOOKUP(D89,Xlation!$B:$B,Xlation!$C:$C,"Error",0)</f>
        <v xml:space="preserve">Mid-level Intermediate </v>
      </c>
      <c r="P89" t="str">
        <f>_xlfn.XLOOKUP(E89,Xlation!$B:$B,Xlation!$C:$C,"Error",0)</f>
        <v xml:space="preserve">Full-time </v>
      </c>
      <c r="Q89" t="str">
        <f>_xlfn.XLOOKUP(L89,Xlation!$B:$B,Xlation!$C:$C,"Error",0)</f>
        <v>Spain</v>
      </c>
      <c r="R89" t="str">
        <f>_xlfn.XLOOKUP(J89,Xlation!$B:$B,Xlation!$C:$C,"Error",0)</f>
        <v>Spain</v>
      </c>
      <c r="S89" t="str">
        <f>_xlfn.XLOOKUP(N89,Xlation!$B:$B,Xlation!$C:$C,"Error",0)</f>
        <v>Small_Less_than_50_Emp</v>
      </c>
      <c r="T89" t="str">
        <f>_xlfn.XLOOKUP(F89,Xlation!$B:$B,Xlation!$C:$C,"Error",0)</f>
        <v>Engineer</v>
      </c>
      <c r="U89" t="str">
        <f>_xlfn.XLOOKUP(K89,Xlation!$B:$B,Xlation!$C:$C,"Error",0)</f>
        <v>80-100%</v>
      </c>
      <c r="V89" t="str">
        <f>_xlfn.XLOOKUP(F89,Categories!B:B,Categories!C:C,"Not in dataset",0)</f>
        <v>ML Professional</v>
      </c>
    </row>
    <row r="90" spans="2:22">
      <c r="B90" s="1">
        <v>84</v>
      </c>
      <c r="C90">
        <v>2021</v>
      </c>
      <c r="D90" t="s">
        <v>5</v>
      </c>
      <c r="E90" t="s">
        <v>10</v>
      </c>
      <c r="F90" t="s">
        <v>43</v>
      </c>
      <c r="G90">
        <v>130000</v>
      </c>
      <c r="H90" t="s">
        <v>59</v>
      </c>
      <c r="I90">
        <v>153667</v>
      </c>
      <c r="J90" t="s">
        <v>94</v>
      </c>
      <c r="K90">
        <v>100</v>
      </c>
      <c r="L90" t="s">
        <v>33</v>
      </c>
      <c r="M90" t="str">
        <f>_xlfn.XLOOKUP(L90,Xlation!B:B,Xlation!D:D,"error",0)</f>
        <v>POL</v>
      </c>
      <c r="N90" t="s">
        <v>60</v>
      </c>
      <c r="O90" t="str">
        <f>_xlfn.XLOOKUP(D90,Xlation!$B:$B,Xlation!$C:$C,"Error",0)</f>
        <v>Executive-level Director</v>
      </c>
      <c r="P90" t="str">
        <f>_xlfn.XLOOKUP(E90,Xlation!$B:$B,Xlation!$C:$C,"Error",0)</f>
        <v xml:space="preserve">Full-time </v>
      </c>
      <c r="Q90" t="str">
        <f>_xlfn.XLOOKUP(L90,Xlation!$B:$B,Xlation!$C:$C,"Error",0)</f>
        <v>Poland</v>
      </c>
      <c r="R90" t="str">
        <f>_xlfn.XLOOKUP(J90,Xlation!$B:$B,Xlation!$C:$C,"Error",0)</f>
        <v>Italy</v>
      </c>
      <c r="S90" t="str">
        <f>_xlfn.XLOOKUP(N90,Xlation!$B:$B,Xlation!$C:$C,"Error",0)</f>
        <v>Large_Greater_than_250_Emp</v>
      </c>
      <c r="T90" t="str">
        <f>_xlfn.XLOOKUP(F90,Xlation!$B:$B,Xlation!$C:$C,"Error",0)</f>
        <v>Scientist</v>
      </c>
      <c r="U90" t="str">
        <f>_xlfn.XLOOKUP(K90,Xlation!$B:$B,Xlation!$C:$C,"Error",0)</f>
        <v>80-100%</v>
      </c>
      <c r="V90" t="str">
        <f>_xlfn.XLOOKUP(F90,Categories!B:B,Categories!C:C,"Not in dataset",0)</f>
        <v>Not ML</v>
      </c>
    </row>
    <row r="91" spans="2:22">
      <c r="B91" s="1">
        <v>85</v>
      </c>
      <c r="C91">
        <v>2021</v>
      </c>
      <c r="D91" t="s">
        <v>8</v>
      </c>
      <c r="E91" t="s">
        <v>10</v>
      </c>
      <c r="F91" t="s">
        <v>35</v>
      </c>
      <c r="G91">
        <v>110000</v>
      </c>
      <c r="H91" t="s">
        <v>101</v>
      </c>
      <c r="I91">
        <v>28476</v>
      </c>
      <c r="J91" t="s">
        <v>33</v>
      </c>
      <c r="K91">
        <v>100</v>
      </c>
      <c r="L91" t="s">
        <v>33</v>
      </c>
      <c r="M91" t="str">
        <f>_xlfn.XLOOKUP(L91,Xlation!B:B,Xlation!D:D,"error",0)</f>
        <v>POL</v>
      </c>
      <c r="N91" t="s">
        <v>60</v>
      </c>
      <c r="O91" t="str">
        <f>_xlfn.XLOOKUP(D91,Xlation!$B:$B,Xlation!$C:$C,"Error",0)</f>
        <v xml:space="preserve">Mid-level Intermediate </v>
      </c>
      <c r="P91" t="str">
        <f>_xlfn.XLOOKUP(E91,Xlation!$B:$B,Xlation!$C:$C,"Error",0)</f>
        <v xml:space="preserve">Full-time </v>
      </c>
      <c r="Q91" t="str">
        <f>_xlfn.XLOOKUP(L91,Xlation!$B:$B,Xlation!$C:$C,"Error",0)</f>
        <v>Poland</v>
      </c>
      <c r="R91" t="str">
        <f>_xlfn.XLOOKUP(J91,Xlation!$B:$B,Xlation!$C:$C,"Error",0)</f>
        <v>Poland</v>
      </c>
      <c r="S91" t="str">
        <f>_xlfn.XLOOKUP(N91,Xlation!$B:$B,Xlation!$C:$C,"Error",0)</f>
        <v>Large_Greater_than_250_Emp</v>
      </c>
      <c r="T91" t="str">
        <f>_xlfn.XLOOKUP(F91,Xlation!$B:$B,Xlation!$C:$C,"Error",0)</f>
        <v>Engineer</v>
      </c>
      <c r="U91" t="str">
        <f>_xlfn.XLOOKUP(K91,Xlation!$B:$B,Xlation!$C:$C,"Error",0)</f>
        <v>80-100%</v>
      </c>
      <c r="V91" t="str">
        <f>_xlfn.XLOOKUP(F91,Categories!B:B,Categories!C:C,"Not in dataset",0)</f>
        <v>Not ML</v>
      </c>
    </row>
    <row r="92" spans="2:22">
      <c r="B92" s="1">
        <v>86</v>
      </c>
      <c r="C92">
        <v>2021</v>
      </c>
      <c r="D92" t="s">
        <v>2</v>
      </c>
      <c r="E92" t="s">
        <v>10</v>
      </c>
      <c r="F92" t="s">
        <v>36</v>
      </c>
      <c r="G92">
        <v>50000</v>
      </c>
      <c r="H92" t="s">
        <v>59</v>
      </c>
      <c r="I92">
        <v>59102</v>
      </c>
      <c r="J92" t="s">
        <v>27</v>
      </c>
      <c r="K92">
        <v>50</v>
      </c>
      <c r="L92" t="s">
        <v>27</v>
      </c>
      <c r="M92" t="str">
        <f>_xlfn.XLOOKUP(L92,Xlation!B:B,Xlation!D:D,"error",0)</f>
        <v>FRA</v>
      </c>
      <c r="N92" t="s">
        <v>64</v>
      </c>
      <c r="O92" t="str">
        <f>_xlfn.XLOOKUP(D92,Xlation!$B:$B,Xlation!$C:$C,"Error",0)</f>
        <v xml:space="preserve">Entry-level Junior </v>
      </c>
      <c r="P92" t="str">
        <f>_xlfn.XLOOKUP(E92,Xlation!$B:$B,Xlation!$C:$C,"Error",0)</f>
        <v xml:space="preserve">Full-time </v>
      </c>
      <c r="Q92" t="str">
        <f>_xlfn.XLOOKUP(L92,Xlation!$B:$B,Xlation!$C:$C,"Error",0)</f>
        <v>France</v>
      </c>
      <c r="R92" t="str">
        <f>_xlfn.XLOOKUP(J92,Xlation!$B:$B,Xlation!$C:$C,"Error",0)</f>
        <v>France</v>
      </c>
      <c r="S92" t="str">
        <f>_xlfn.XLOOKUP(N92,Xlation!$B:$B,Xlation!$C:$C,"Error",0)</f>
        <v>Medium_Between_50_and_250_Emp</v>
      </c>
      <c r="T92" t="str">
        <f>_xlfn.XLOOKUP(F92,Xlation!$B:$B,Xlation!$C:$C,"Error",0)</f>
        <v>Analysis</v>
      </c>
      <c r="U92" t="str">
        <f>_xlfn.XLOOKUP(K92,Xlation!$B:$B,Xlation!$C:$C,"Error",0)</f>
        <v>20-80%</v>
      </c>
      <c r="V92" t="str">
        <f>_xlfn.XLOOKUP(F92,Categories!B:B,Categories!C:C,"Not in dataset",0)</f>
        <v>Not ML</v>
      </c>
    </row>
    <row r="93" spans="2:22">
      <c r="B93" s="1">
        <v>87</v>
      </c>
      <c r="C93">
        <v>2021</v>
      </c>
      <c r="D93" t="s">
        <v>8</v>
      </c>
      <c r="E93" t="s">
        <v>10</v>
      </c>
      <c r="F93" t="s">
        <v>99</v>
      </c>
      <c r="G93">
        <v>110000</v>
      </c>
      <c r="H93" t="s">
        <v>61</v>
      </c>
      <c r="I93">
        <v>110000</v>
      </c>
      <c r="J93" t="s">
        <v>22</v>
      </c>
      <c r="K93">
        <v>100</v>
      </c>
      <c r="L93" t="s">
        <v>22</v>
      </c>
      <c r="M93" t="str">
        <f>_xlfn.XLOOKUP(L93,Xlation!B:B,Xlation!D:D,"error",0)</f>
        <v>USA</v>
      </c>
      <c r="N93" t="s">
        <v>60</v>
      </c>
      <c r="O93" t="str">
        <f>_xlfn.XLOOKUP(D93,Xlation!$B:$B,Xlation!$C:$C,"Error",0)</f>
        <v xml:space="preserve">Mid-level Intermediate </v>
      </c>
      <c r="P93" t="str">
        <f>_xlfn.XLOOKUP(E93,Xlation!$B:$B,Xlation!$C:$C,"Error",0)</f>
        <v xml:space="preserve">Full-time </v>
      </c>
      <c r="Q93" t="str">
        <f>_xlfn.XLOOKUP(L93,Xlation!$B:$B,Xlation!$C:$C,"Error",0)</f>
        <v>United States of America</v>
      </c>
      <c r="R93" t="str">
        <f>_xlfn.XLOOKUP(J93,Xlation!$B:$B,Xlation!$C:$C,"Error",0)</f>
        <v>United States of America</v>
      </c>
      <c r="S93" t="str">
        <f>_xlfn.XLOOKUP(N93,Xlation!$B:$B,Xlation!$C:$C,"Error",0)</f>
        <v>Large_Greater_than_250_Emp</v>
      </c>
      <c r="T93" t="str">
        <f>_xlfn.XLOOKUP(F93,Xlation!$B:$B,Xlation!$C:$C,"Error",0)</f>
        <v>Engineer</v>
      </c>
      <c r="U93" t="str">
        <f>_xlfn.XLOOKUP(K93,Xlation!$B:$B,Xlation!$C:$C,"Error",0)</f>
        <v>80-100%</v>
      </c>
      <c r="V93" t="str">
        <f>_xlfn.XLOOKUP(F93,Categories!B:B,Categories!C:C,"Not in dataset",0)</f>
        <v>Not ML</v>
      </c>
    </row>
    <row r="94" spans="2:22">
      <c r="B94" s="1">
        <v>88</v>
      </c>
      <c r="C94">
        <v>2021</v>
      </c>
      <c r="D94" t="s">
        <v>11</v>
      </c>
      <c r="E94" t="s">
        <v>10</v>
      </c>
      <c r="F94" t="s">
        <v>74</v>
      </c>
      <c r="G94">
        <v>170000</v>
      </c>
      <c r="H94" t="s">
        <v>61</v>
      </c>
      <c r="I94">
        <v>170000</v>
      </c>
      <c r="J94" t="s">
        <v>22</v>
      </c>
      <c r="K94">
        <v>100</v>
      </c>
      <c r="L94" t="s">
        <v>22</v>
      </c>
      <c r="M94" t="str">
        <f>_xlfn.XLOOKUP(L94,Xlation!B:B,Xlation!D:D,"error",0)</f>
        <v>USA</v>
      </c>
      <c r="N94" t="s">
        <v>60</v>
      </c>
      <c r="O94" t="str">
        <f>_xlfn.XLOOKUP(D94,Xlation!$B:$B,Xlation!$C:$C,"Error",0)</f>
        <v xml:space="preserve">Senior-level Expert </v>
      </c>
      <c r="P94" t="str">
        <f>_xlfn.XLOOKUP(E94,Xlation!$B:$B,Xlation!$C:$C,"Error",0)</f>
        <v xml:space="preserve">Full-time </v>
      </c>
      <c r="Q94" t="str">
        <f>_xlfn.XLOOKUP(L94,Xlation!$B:$B,Xlation!$C:$C,"Error",0)</f>
        <v>United States of America</v>
      </c>
      <c r="R94" t="str">
        <f>_xlfn.XLOOKUP(J94,Xlation!$B:$B,Xlation!$C:$C,"Error",0)</f>
        <v>United States of America</v>
      </c>
      <c r="S94" t="str">
        <f>_xlfn.XLOOKUP(N94,Xlation!$B:$B,Xlation!$C:$C,"Error",0)</f>
        <v>Large_Greater_than_250_Emp</v>
      </c>
      <c r="T94" t="str">
        <f>_xlfn.XLOOKUP(F94,Xlation!$B:$B,Xlation!$C:$C,"Error",0)</f>
        <v>Analysis</v>
      </c>
      <c r="U94" t="str">
        <f>_xlfn.XLOOKUP(K94,Xlation!$B:$B,Xlation!$C:$C,"Error",0)</f>
        <v>80-100%</v>
      </c>
      <c r="V94" t="str">
        <f>_xlfn.XLOOKUP(F94,Categories!B:B,Categories!C:C,"Not in dataset",0)</f>
        <v>Not ML</v>
      </c>
    </row>
    <row r="95" spans="2:22">
      <c r="B95" s="1">
        <v>89</v>
      </c>
      <c r="C95">
        <v>2021</v>
      </c>
      <c r="D95" t="s">
        <v>11</v>
      </c>
      <c r="E95" t="s">
        <v>10</v>
      </c>
      <c r="F95" t="s">
        <v>36</v>
      </c>
      <c r="G95">
        <v>80000</v>
      </c>
      <c r="H95" t="s">
        <v>61</v>
      </c>
      <c r="I95">
        <v>80000</v>
      </c>
      <c r="J95" t="s">
        <v>102</v>
      </c>
      <c r="K95">
        <v>100</v>
      </c>
      <c r="L95" t="s">
        <v>22</v>
      </c>
      <c r="M95" t="str">
        <f>_xlfn.XLOOKUP(L95,Xlation!B:B,Xlation!D:D,"error",0)</f>
        <v>USA</v>
      </c>
      <c r="N95" t="s">
        <v>62</v>
      </c>
      <c r="O95" t="str">
        <f>_xlfn.XLOOKUP(D95,Xlation!$B:$B,Xlation!$C:$C,"Error",0)</f>
        <v xml:space="preserve">Senior-level Expert </v>
      </c>
      <c r="P95" t="str">
        <f>_xlfn.XLOOKUP(E95,Xlation!$B:$B,Xlation!$C:$C,"Error",0)</f>
        <v xml:space="preserve">Full-time </v>
      </c>
      <c r="Q95" t="str">
        <f>_xlfn.XLOOKUP(L95,Xlation!$B:$B,Xlation!$C:$C,"Error",0)</f>
        <v>United States of America</v>
      </c>
      <c r="R95" t="str">
        <f>_xlfn.XLOOKUP(J95,Xlation!$B:$B,Xlation!$C:$C,"Error",0)</f>
        <v>Bulgaria</v>
      </c>
      <c r="S95" t="str">
        <f>_xlfn.XLOOKUP(N95,Xlation!$B:$B,Xlation!$C:$C,"Error",0)</f>
        <v>Small_Less_than_50_Emp</v>
      </c>
      <c r="T95" t="str">
        <f>_xlfn.XLOOKUP(F95,Xlation!$B:$B,Xlation!$C:$C,"Error",0)</f>
        <v>Analysis</v>
      </c>
      <c r="U95" t="str">
        <f>_xlfn.XLOOKUP(K95,Xlation!$B:$B,Xlation!$C:$C,"Error",0)</f>
        <v>80-100%</v>
      </c>
      <c r="V95" t="str">
        <f>_xlfn.XLOOKUP(F95,Categories!B:B,Categories!C:C,"Not in dataset",0)</f>
        <v>Not ML</v>
      </c>
    </row>
    <row r="96" spans="2:22">
      <c r="B96" s="1">
        <v>90</v>
      </c>
      <c r="C96">
        <v>2021</v>
      </c>
      <c r="D96" t="s">
        <v>11</v>
      </c>
      <c r="E96" t="s">
        <v>10</v>
      </c>
      <c r="F96" t="s">
        <v>103</v>
      </c>
      <c r="G96">
        <v>75000</v>
      </c>
      <c r="H96" t="s">
        <v>59</v>
      </c>
      <c r="I96">
        <v>88654</v>
      </c>
      <c r="J96" t="s">
        <v>29</v>
      </c>
      <c r="K96">
        <v>100</v>
      </c>
      <c r="L96" t="s">
        <v>91</v>
      </c>
      <c r="M96" t="str">
        <f>_xlfn.XLOOKUP(L96,Xlation!B:B,Xlation!D:D,"error",0)</f>
        <v>DNK</v>
      </c>
      <c r="N96" t="s">
        <v>60</v>
      </c>
      <c r="O96" t="str">
        <f>_xlfn.XLOOKUP(D96,Xlation!$B:$B,Xlation!$C:$C,"Error",0)</f>
        <v xml:space="preserve">Senior-level Expert </v>
      </c>
      <c r="P96" t="str">
        <f>_xlfn.XLOOKUP(E96,Xlation!$B:$B,Xlation!$C:$C,"Error",0)</f>
        <v xml:space="preserve">Full-time </v>
      </c>
      <c r="Q96" t="str">
        <f>_xlfn.XLOOKUP(L96,Xlation!$B:$B,Xlation!$C:$C,"Error",0)</f>
        <v>Denmark</v>
      </c>
      <c r="R96" t="str">
        <f>_xlfn.XLOOKUP(J96,Xlation!$B:$B,Xlation!$C:$C,"Error",0)</f>
        <v>Greece</v>
      </c>
      <c r="S96" t="str">
        <f>_xlfn.XLOOKUP(N96,Xlation!$B:$B,Xlation!$C:$C,"Error",0)</f>
        <v>Large_Greater_than_250_Emp</v>
      </c>
      <c r="T96" t="str">
        <f>_xlfn.XLOOKUP(F96,Xlation!$B:$B,Xlation!$C:$C,"Error",0)</f>
        <v>Analysis</v>
      </c>
      <c r="U96" t="str">
        <f>_xlfn.XLOOKUP(K96,Xlation!$B:$B,Xlation!$C:$C,"Error",0)</f>
        <v>80-100%</v>
      </c>
      <c r="V96" t="str">
        <f>_xlfn.XLOOKUP(F96,Categories!B:B,Categories!C:C,"Not in dataset",0)</f>
        <v>Not ML</v>
      </c>
    </row>
    <row r="97" spans="2:22">
      <c r="B97" s="1">
        <v>91</v>
      </c>
      <c r="C97">
        <v>2021</v>
      </c>
      <c r="D97" t="s">
        <v>2</v>
      </c>
      <c r="E97" t="s">
        <v>10</v>
      </c>
      <c r="F97" t="s">
        <v>47</v>
      </c>
      <c r="G97">
        <v>65000</v>
      </c>
      <c r="H97" t="s">
        <v>59</v>
      </c>
      <c r="I97">
        <v>76833</v>
      </c>
      <c r="J97" t="s">
        <v>25</v>
      </c>
      <c r="K97">
        <v>100</v>
      </c>
      <c r="L97" t="s">
        <v>25</v>
      </c>
      <c r="M97" t="str">
        <f>_xlfn.XLOOKUP(L97,Xlation!B:B,Xlation!D:D,"error",0)</f>
        <v>DEU</v>
      </c>
      <c r="N97" t="s">
        <v>62</v>
      </c>
      <c r="O97" t="str">
        <f>_xlfn.XLOOKUP(D97,Xlation!$B:$B,Xlation!$C:$C,"Error",0)</f>
        <v xml:space="preserve">Entry-level Junior </v>
      </c>
      <c r="P97" t="str">
        <f>_xlfn.XLOOKUP(E97,Xlation!$B:$B,Xlation!$C:$C,"Error",0)</f>
        <v xml:space="preserve">Full-time </v>
      </c>
      <c r="Q97" t="str">
        <f>_xlfn.XLOOKUP(L97,Xlation!$B:$B,Xlation!$C:$C,"Error",0)</f>
        <v>Germany</v>
      </c>
      <c r="R97" t="str">
        <f>_xlfn.XLOOKUP(J97,Xlation!$B:$B,Xlation!$C:$C,"Error",0)</f>
        <v>Germany</v>
      </c>
      <c r="S97" t="str">
        <f>_xlfn.XLOOKUP(N97,Xlation!$B:$B,Xlation!$C:$C,"Error",0)</f>
        <v>Small_Less_than_50_Emp</v>
      </c>
      <c r="T97" t="str">
        <f>_xlfn.XLOOKUP(F97,Xlation!$B:$B,Xlation!$C:$C,"Error",0)</f>
        <v>Scientist</v>
      </c>
      <c r="U97" t="str">
        <f>_xlfn.XLOOKUP(K97,Xlation!$B:$B,Xlation!$C:$C,"Error",0)</f>
        <v>80-100%</v>
      </c>
      <c r="V97" t="str">
        <f>_xlfn.XLOOKUP(F97,Categories!B:B,Categories!C:C,"Not in dataset",0)</f>
        <v>Not ML</v>
      </c>
    </row>
    <row r="98" spans="2:22">
      <c r="B98" s="1">
        <v>92</v>
      </c>
      <c r="C98">
        <v>2021</v>
      </c>
      <c r="D98" t="s">
        <v>8</v>
      </c>
      <c r="E98" t="s">
        <v>10</v>
      </c>
      <c r="F98" t="s">
        <v>74</v>
      </c>
      <c r="G98">
        <v>1450000</v>
      </c>
      <c r="H98" t="s">
        <v>73</v>
      </c>
      <c r="I98">
        <v>19609</v>
      </c>
      <c r="J98" t="s">
        <v>26</v>
      </c>
      <c r="K98">
        <v>100</v>
      </c>
      <c r="L98" t="s">
        <v>26</v>
      </c>
      <c r="M98" t="str">
        <f>_xlfn.XLOOKUP(L98,Xlation!B:B,Xlation!D:D,"error",0)</f>
        <v>IND</v>
      </c>
      <c r="N98" t="s">
        <v>60</v>
      </c>
      <c r="O98" t="str">
        <f>_xlfn.XLOOKUP(D98,Xlation!$B:$B,Xlation!$C:$C,"Error",0)</f>
        <v xml:space="preserve">Mid-level Intermediate </v>
      </c>
      <c r="P98" t="str">
        <f>_xlfn.XLOOKUP(E98,Xlation!$B:$B,Xlation!$C:$C,"Error",0)</f>
        <v xml:space="preserve">Full-time </v>
      </c>
      <c r="Q98" t="str">
        <f>_xlfn.XLOOKUP(L98,Xlation!$B:$B,Xlation!$C:$C,"Error",0)</f>
        <v>India</v>
      </c>
      <c r="R98" t="str">
        <f>_xlfn.XLOOKUP(J98,Xlation!$B:$B,Xlation!$C:$C,"Error",0)</f>
        <v>India</v>
      </c>
      <c r="S98" t="str">
        <f>_xlfn.XLOOKUP(N98,Xlation!$B:$B,Xlation!$C:$C,"Error",0)</f>
        <v>Large_Greater_than_250_Emp</v>
      </c>
      <c r="T98" t="str">
        <f>_xlfn.XLOOKUP(F98,Xlation!$B:$B,Xlation!$C:$C,"Error",0)</f>
        <v>Analysis</v>
      </c>
      <c r="U98" t="str">
        <f>_xlfn.XLOOKUP(K98,Xlation!$B:$B,Xlation!$C:$C,"Error",0)</f>
        <v>80-100%</v>
      </c>
      <c r="V98" t="str">
        <f>_xlfn.XLOOKUP(F98,Categories!B:B,Categories!C:C,"Not in dataset",0)</f>
        <v>Not ML</v>
      </c>
    </row>
    <row r="99" spans="2:22">
      <c r="B99" s="1">
        <v>93</v>
      </c>
      <c r="C99">
        <v>2021</v>
      </c>
      <c r="D99" t="s">
        <v>11</v>
      </c>
      <c r="E99" t="s">
        <v>10</v>
      </c>
      <c r="F99" t="s">
        <v>71</v>
      </c>
      <c r="G99">
        <v>276000</v>
      </c>
      <c r="H99" t="s">
        <v>61</v>
      </c>
      <c r="I99">
        <v>276000</v>
      </c>
      <c r="J99" t="s">
        <v>22</v>
      </c>
      <c r="K99">
        <v>0</v>
      </c>
      <c r="L99" t="s">
        <v>22</v>
      </c>
      <c r="M99" t="str">
        <f>_xlfn.XLOOKUP(L99,Xlation!B:B,Xlation!D:D,"error",0)</f>
        <v>USA</v>
      </c>
      <c r="N99" t="s">
        <v>60</v>
      </c>
      <c r="O99" t="str">
        <f>_xlfn.XLOOKUP(D99,Xlation!$B:$B,Xlation!$C:$C,"Error",0)</f>
        <v xml:space="preserve">Senior-level Expert </v>
      </c>
      <c r="P99" t="str">
        <f>_xlfn.XLOOKUP(E99,Xlation!$B:$B,Xlation!$C:$C,"Error",0)</f>
        <v xml:space="preserve">Full-time </v>
      </c>
      <c r="Q99" t="str">
        <f>_xlfn.XLOOKUP(L99,Xlation!$B:$B,Xlation!$C:$C,"Error",0)</f>
        <v>United States of America</v>
      </c>
      <c r="R99" t="str">
        <f>_xlfn.XLOOKUP(J99,Xlation!$B:$B,Xlation!$C:$C,"Error",0)</f>
        <v>United States of America</v>
      </c>
      <c r="S99" t="str">
        <f>_xlfn.XLOOKUP(N99,Xlation!$B:$B,Xlation!$C:$C,"Error",0)</f>
        <v>Large_Greater_than_250_Emp</v>
      </c>
      <c r="T99" t="str">
        <f>_xlfn.XLOOKUP(F99,Xlation!$B:$B,Xlation!$C:$C,"Error",0)</f>
        <v>Engineer</v>
      </c>
      <c r="U99" t="str">
        <f>_xlfn.XLOOKUP(K99,Xlation!$B:$B,Xlation!$C:$C,"Error",0)</f>
        <v>0-20%</v>
      </c>
      <c r="V99" t="str">
        <f>_xlfn.XLOOKUP(F99,Categories!B:B,Categories!C:C,"Not in dataset",0)</f>
        <v>Not ML</v>
      </c>
    </row>
    <row r="100" spans="2:22">
      <c r="B100" s="1">
        <v>94</v>
      </c>
      <c r="C100">
        <v>2021</v>
      </c>
      <c r="D100" t="s">
        <v>2</v>
      </c>
      <c r="E100" t="s">
        <v>10</v>
      </c>
      <c r="F100" t="s">
        <v>34</v>
      </c>
      <c r="G100">
        <v>2200000</v>
      </c>
      <c r="H100" t="s">
        <v>73</v>
      </c>
      <c r="I100">
        <v>29751</v>
      </c>
      <c r="J100" t="s">
        <v>26</v>
      </c>
      <c r="K100">
        <v>50</v>
      </c>
      <c r="L100" t="s">
        <v>26</v>
      </c>
      <c r="M100" t="str">
        <f>_xlfn.XLOOKUP(L100,Xlation!B:B,Xlation!D:D,"error",0)</f>
        <v>IND</v>
      </c>
      <c r="N100" t="s">
        <v>60</v>
      </c>
      <c r="O100" t="str">
        <f>_xlfn.XLOOKUP(D100,Xlation!$B:$B,Xlation!$C:$C,"Error",0)</f>
        <v xml:space="preserve">Entry-level Junior </v>
      </c>
      <c r="P100" t="str">
        <f>_xlfn.XLOOKUP(E100,Xlation!$B:$B,Xlation!$C:$C,"Error",0)</f>
        <v xml:space="preserve">Full-time </v>
      </c>
      <c r="Q100" t="str">
        <f>_xlfn.XLOOKUP(L100,Xlation!$B:$B,Xlation!$C:$C,"Error",0)</f>
        <v>India</v>
      </c>
      <c r="R100" t="str">
        <f>_xlfn.XLOOKUP(J100,Xlation!$B:$B,Xlation!$C:$C,"Error",0)</f>
        <v>India</v>
      </c>
      <c r="S100" t="str">
        <f>_xlfn.XLOOKUP(N100,Xlation!$B:$B,Xlation!$C:$C,"Error",0)</f>
        <v>Large_Greater_than_250_Emp</v>
      </c>
      <c r="T100" t="str">
        <f>_xlfn.XLOOKUP(F100,Xlation!$B:$B,Xlation!$C:$C,"Error",0)</f>
        <v>Scientist</v>
      </c>
      <c r="U100" t="str">
        <f>_xlfn.XLOOKUP(K100,Xlation!$B:$B,Xlation!$C:$C,"Error",0)</f>
        <v>20-80%</v>
      </c>
      <c r="V100" t="str">
        <f>_xlfn.XLOOKUP(F100,Categories!B:B,Categories!C:C,"Not in dataset",0)</f>
        <v>Not ML</v>
      </c>
    </row>
    <row r="101" spans="2:22">
      <c r="B101" s="1">
        <v>95</v>
      </c>
      <c r="C101">
        <v>2021</v>
      </c>
      <c r="D101" t="s">
        <v>8</v>
      </c>
      <c r="E101" t="s">
        <v>10</v>
      </c>
      <c r="F101" t="s">
        <v>104</v>
      </c>
      <c r="G101">
        <v>120000</v>
      </c>
      <c r="H101" t="s">
        <v>105</v>
      </c>
      <c r="I101">
        <v>89294</v>
      </c>
      <c r="J101" t="s">
        <v>106</v>
      </c>
      <c r="K101">
        <v>50</v>
      </c>
      <c r="L101" t="s">
        <v>106</v>
      </c>
      <c r="M101" t="str">
        <f>_xlfn.XLOOKUP(L101,Xlation!B:B,Xlation!D:D,"error",0)</f>
        <v>SGP</v>
      </c>
      <c r="N101" t="s">
        <v>60</v>
      </c>
      <c r="O101" t="str">
        <f>_xlfn.XLOOKUP(D101,Xlation!$B:$B,Xlation!$C:$C,"Error",0)</f>
        <v xml:space="preserve">Mid-level Intermediate </v>
      </c>
      <c r="P101" t="str">
        <f>_xlfn.XLOOKUP(E101,Xlation!$B:$B,Xlation!$C:$C,"Error",0)</f>
        <v xml:space="preserve">Full-time </v>
      </c>
      <c r="Q101" t="str">
        <f>_xlfn.XLOOKUP(L101,Xlation!$B:$B,Xlation!$C:$C,"Error",0)</f>
        <v>Singapore</v>
      </c>
      <c r="R101" t="str">
        <f>_xlfn.XLOOKUP(J101,Xlation!$B:$B,Xlation!$C:$C,"Error",0)</f>
        <v>Singapore</v>
      </c>
      <c r="S101" t="str">
        <f>_xlfn.XLOOKUP(N101,Xlation!$B:$B,Xlation!$C:$C,"Error",0)</f>
        <v>Large_Greater_than_250_Emp</v>
      </c>
      <c r="T101" t="str">
        <f>_xlfn.XLOOKUP(F101,Xlation!$B:$B,Xlation!$C:$C,"Error",0)</f>
        <v>Engineer</v>
      </c>
      <c r="U101" t="str">
        <f>_xlfn.XLOOKUP(K101,Xlation!$B:$B,Xlation!$C:$C,"Error",0)</f>
        <v>20-80%</v>
      </c>
      <c r="V101" t="str">
        <f>_xlfn.XLOOKUP(F101,Categories!B:B,Categories!C:C,"Not in dataset",0)</f>
        <v>Not ML</v>
      </c>
    </row>
    <row r="102" spans="2:22">
      <c r="B102" s="1">
        <v>96</v>
      </c>
      <c r="C102">
        <v>2021</v>
      </c>
      <c r="D102" t="s">
        <v>2</v>
      </c>
      <c r="E102" t="s">
        <v>13</v>
      </c>
      <c r="F102" t="s">
        <v>46</v>
      </c>
      <c r="G102">
        <v>12000</v>
      </c>
      <c r="H102" t="s">
        <v>61</v>
      </c>
      <c r="I102">
        <v>12000</v>
      </c>
      <c r="J102" t="s">
        <v>107</v>
      </c>
      <c r="K102">
        <v>100</v>
      </c>
      <c r="L102" t="s">
        <v>22</v>
      </c>
      <c r="M102" t="str">
        <f>_xlfn.XLOOKUP(L102,Xlation!B:B,Xlation!D:D,"error",0)</f>
        <v>USA</v>
      </c>
      <c r="N102" t="s">
        <v>62</v>
      </c>
      <c r="O102" t="str">
        <f>_xlfn.XLOOKUP(D102,Xlation!$B:$B,Xlation!$C:$C,"Error",0)</f>
        <v xml:space="preserve">Entry-level Junior </v>
      </c>
      <c r="P102" t="str">
        <f>_xlfn.XLOOKUP(E102,Xlation!$B:$B,Xlation!$C:$C,"Error",0)</f>
        <v xml:space="preserve">Part-time </v>
      </c>
      <c r="Q102" t="str">
        <f>_xlfn.XLOOKUP(L102,Xlation!$B:$B,Xlation!$C:$C,"Error",0)</f>
        <v>United States of America</v>
      </c>
      <c r="R102" t="str">
        <f>_xlfn.XLOOKUP(J102,Xlation!$B:$B,Xlation!$C:$C,"Error",0)</f>
        <v>Brazil</v>
      </c>
      <c r="S102" t="str">
        <f>_xlfn.XLOOKUP(N102,Xlation!$B:$B,Xlation!$C:$C,"Error",0)</f>
        <v>Small_Less_than_50_Emp</v>
      </c>
      <c r="T102" t="str">
        <f>_xlfn.XLOOKUP(F102,Xlation!$B:$B,Xlation!$C:$C,"Error",0)</f>
        <v>Scientist</v>
      </c>
      <c r="U102" t="str">
        <f>_xlfn.XLOOKUP(K102,Xlation!$B:$B,Xlation!$C:$C,"Error",0)</f>
        <v>80-100%</v>
      </c>
      <c r="V102" t="str">
        <f>_xlfn.XLOOKUP(F102,Categories!B:B,Categories!C:C,"Not in dataset",0)</f>
        <v>Not ML</v>
      </c>
    </row>
    <row r="103" spans="2:22">
      <c r="B103" s="1">
        <v>97</v>
      </c>
      <c r="C103">
        <v>2021</v>
      </c>
      <c r="D103" t="s">
        <v>8</v>
      </c>
      <c r="E103" t="s">
        <v>10</v>
      </c>
      <c r="F103" t="s">
        <v>108</v>
      </c>
      <c r="G103">
        <v>450000</v>
      </c>
      <c r="H103" t="s">
        <v>61</v>
      </c>
      <c r="I103">
        <v>450000</v>
      </c>
      <c r="J103" t="s">
        <v>22</v>
      </c>
      <c r="K103">
        <v>100</v>
      </c>
      <c r="L103" t="s">
        <v>22</v>
      </c>
      <c r="M103" t="str">
        <f>_xlfn.XLOOKUP(L103,Xlation!B:B,Xlation!D:D,"error",0)</f>
        <v>USA</v>
      </c>
      <c r="N103" t="s">
        <v>60</v>
      </c>
      <c r="O103" t="str">
        <f>_xlfn.XLOOKUP(D103,Xlation!$B:$B,Xlation!$C:$C,"Error",0)</f>
        <v xml:space="preserve">Mid-level Intermediate </v>
      </c>
      <c r="P103" t="str">
        <f>_xlfn.XLOOKUP(E103,Xlation!$B:$B,Xlation!$C:$C,"Error",0)</f>
        <v xml:space="preserve">Full-time </v>
      </c>
      <c r="Q103" t="str">
        <f>_xlfn.XLOOKUP(L103,Xlation!$B:$B,Xlation!$C:$C,"Error",0)</f>
        <v>United States of America</v>
      </c>
      <c r="R103" t="str">
        <f>_xlfn.XLOOKUP(J103,Xlation!$B:$B,Xlation!$C:$C,"Error",0)</f>
        <v>United States of America</v>
      </c>
      <c r="S103" t="str">
        <f>_xlfn.XLOOKUP(N103,Xlation!$B:$B,Xlation!$C:$C,"Error",0)</f>
        <v>Large_Greater_than_250_Emp</v>
      </c>
      <c r="T103" t="str">
        <f>_xlfn.XLOOKUP(F103,Xlation!$B:$B,Xlation!$C:$C,"Error",0)</f>
        <v>Analysis</v>
      </c>
      <c r="U103" t="str">
        <f>_xlfn.XLOOKUP(K103,Xlation!$B:$B,Xlation!$C:$C,"Error",0)</f>
        <v>80-100%</v>
      </c>
      <c r="V103" t="str">
        <f>_xlfn.XLOOKUP(F103,Categories!B:B,Categories!C:C,"Not in dataset",0)</f>
        <v>Not ML</v>
      </c>
    </row>
    <row r="104" spans="2:22">
      <c r="B104" s="1">
        <v>98</v>
      </c>
      <c r="C104">
        <v>2021</v>
      </c>
      <c r="D104" t="s">
        <v>2</v>
      </c>
      <c r="E104" t="s">
        <v>10</v>
      </c>
      <c r="F104" t="s">
        <v>109</v>
      </c>
      <c r="G104">
        <v>70000</v>
      </c>
      <c r="H104" t="s">
        <v>61</v>
      </c>
      <c r="I104">
        <v>70000</v>
      </c>
      <c r="J104" t="s">
        <v>22</v>
      </c>
      <c r="K104">
        <v>100</v>
      </c>
      <c r="L104" t="s">
        <v>22</v>
      </c>
      <c r="M104" t="str">
        <f>_xlfn.XLOOKUP(L104,Xlation!B:B,Xlation!D:D,"error",0)</f>
        <v>USA</v>
      </c>
      <c r="N104" t="s">
        <v>64</v>
      </c>
      <c r="O104" t="str">
        <f>_xlfn.XLOOKUP(D104,Xlation!$B:$B,Xlation!$C:$C,"Error",0)</f>
        <v xml:space="preserve">Entry-level Junior </v>
      </c>
      <c r="P104" t="str">
        <f>_xlfn.XLOOKUP(E104,Xlation!$B:$B,Xlation!$C:$C,"Error",0)</f>
        <v xml:space="preserve">Full-time </v>
      </c>
      <c r="Q104" t="str">
        <f>_xlfn.XLOOKUP(L104,Xlation!$B:$B,Xlation!$C:$C,"Error",0)</f>
        <v>United States of America</v>
      </c>
      <c r="R104" t="str">
        <f>_xlfn.XLOOKUP(J104,Xlation!$B:$B,Xlation!$C:$C,"Error",0)</f>
        <v>United States of America</v>
      </c>
      <c r="S104" t="str">
        <f>_xlfn.XLOOKUP(N104,Xlation!$B:$B,Xlation!$C:$C,"Error",0)</f>
        <v>Medium_Between_50_and_250_Emp</v>
      </c>
      <c r="T104" t="str">
        <f>_xlfn.XLOOKUP(F104,Xlation!$B:$B,Xlation!$C:$C,"Error",0)</f>
        <v>Engineer</v>
      </c>
      <c r="U104" t="str">
        <f>_xlfn.XLOOKUP(K104,Xlation!$B:$B,Xlation!$C:$C,"Error",0)</f>
        <v>80-100%</v>
      </c>
      <c r="V104" t="str">
        <f>_xlfn.XLOOKUP(F104,Categories!B:B,Categories!C:C,"Not in dataset",0)</f>
        <v>Not ML</v>
      </c>
    </row>
    <row r="105" spans="2:22">
      <c r="B105" s="1">
        <v>99</v>
      </c>
      <c r="C105">
        <v>2021</v>
      </c>
      <c r="D105" t="s">
        <v>8</v>
      </c>
      <c r="E105" t="s">
        <v>10</v>
      </c>
      <c r="F105" t="s">
        <v>109</v>
      </c>
      <c r="G105">
        <v>81000</v>
      </c>
      <c r="H105" t="s">
        <v>59</v>
      </c>
      <c r="I105">
        <v>95746</v>
      </c>
      <c r="J105" t="s">
        <v>25</v>
      </c>
      <c r="K105">
        <v>100</v>
      </c>
      <c r="L105" t="s">
        <v>22</v>
      </c>
      <c r="M105" t="str">
        <f>_xlfn.XLOOKUP(L105,Xlation!B:B,Xlation!D:D,"error",0)</f>
        <v>USA</v>
      </c>
      <c r="N105" t="s">
        <v>62</v>
      </c>
      <c r="O105" t="str">
        <f>_xlfn.XLOOKUP(D105,Xlation!$B:$B,Xlation!$C:$C,"Error",0)</f>
        <v xml:space="preserve">Mid-level Intermediate </v>
      </c>
      <c r="P105" t="str">
        <f>_xlfn.XLOOKUP(E105,Xlation!$B:$B,Xlation!$C:$C,"Error",0)</f>
        <v xml:space="preserve">Full-time </v>
      </c>
      <c r="Q105" t="str">
        <f>_xlfn.XLOOKUP(L105,Xlation!$B:$B,Xlation!$C:$C,"Error",0)</f>
        <v>United States of America</v>
      </c>
      <c r="R105" t="str">
        <f>_xlfn.XLOOKUP(J105,Xlation!$B:$B,Xlation!$C:$C,"Error",0)</f>
        <v>Germany</v>
      </c>
      <c r="S105" t="str">
        <f>_xlfn.XLOOKUP(N105,Xlation!$B:$B,Xlation!$C:$C,"Error",0)</f>
        <v>Small_Less_than_50_Emp</v>
      </c>
      <c r="T105" t="str">
        <f>_xlfn.XLOOKUP(F105,Xlation!$B:$B,Xlation!$C:$C,"Error",0)</f>
        <v>Engineer</v>
      </c>
      <c r="U105" t="str">
        <f>_xlfn.XLOOKUP(K105,Xlation!$B:$B,Xlation!$C:$C,"Error",0)</f>
        <v>80-100%</v>
      </c>
      <c r="V105" t="str">
        <f>_xlfn.XLOOKUP(F105,Categories!B:B,Categories!C:C,"Not in dataset",0)</f>
        <v>Not ML</v>
      </c>
    </row>
    <row r="106" spans="2:22">
      <c r="B106" s="1">
        <v>100</v>
      </c>
      <c r="C106">
        <v>2021</v>
      </c>
      <c r="D106" t="s">
        <v>8</v>
      </c>
      <c r="E106" t="s">
        <v>10</v>
      </c>
      <c r="F106" t="s">
        <v>36</v>
      </c>
      <c r="G106">
        <v>75000</v>
      </c>
      <c r="H106" t="s">
        <v>61</v>
      </c>
      <c r="I106">
        <v>75000</v>
      </c>
      <c r="J106" t="s">
        <v>22</v>
      </c>
      <c r="K106">
        <v>0</v>
      </c>
      <c r="L106" t="s">
        <v>22</v>
      </c>
      <c r="M106" t="str">
        <f>_xlfn.XLOOKUP(L106,Xlation!B:B,Xlation!D:D,"error",0)</f>
        <v>USA</v>
      </c>
      <c r="N106" t="s">
        <v>60</v>
      </c>
      <c r="O106" t="str">
        <f>_xlfn.XLOOKUP(D106,Xlation!$B:$B,Xlation!$C:$C,"Error",0)</f>
        <v xml:space="preserve">Mid-level Intermediate </v>
      </c>
      <c r="P106" t="str">
        <f>_xlfn.XLOOKUP(E106,Xlation!$B:$B,Xlation!$C:$C,"Error",0)</f>
        <v xml:space="preserve">Full-time </v>
      </c>
      <c r="Q106" t="str">
        <f>_xlfn.XLOOKUP(L106,Xlation!$B:$B,Xlation!$C:$C,"Error",0)</f>
        <v>United States of America</v>
      </c>
      <c r="R106" t="str">
        <f>_xlfn.XLOOKUP(J106,Xlation!$B:$B,Xlation!$C:$C,"Error",0)</f>
        <v>United States of America</v>
      </c>
      <c r="S106" t="str">
        <f>_xlfn.XLOOKUP(N106,Xlation!$B:$B,Xlation!$C:$C,"Error",0)</f>
        <v>Large_Greater_than_250_Emp</v>
      </c>
      <c r="T106" t="str">
        <f>_xlfn.XLOOKUP(F106,Xlation!$B:$B,Xlation!$C:$C,"Error",0)</f>
        <v>Analysis</v>
      </c>
      <c r="U106" t="str">
        <f>_xlfn.XLOOKUP(K106,Xlation!$B:$B,Xlation!$C:$C,"Error",0)</f>
        <v>0-20%</v>
      </c>
      <c r="V106" t="str">
        <f>_xlfn.XLOOKUP(F106,Categories!B:B,Categories!C:C,"Not in dataset",0)</f>
        <v>Not ML</v>
      </c>
    </row>
    <row r="107" spans="2:22">
      <c r="B107" s="1">
        <v>101</v>
      </c>
      <c r="C107">
        <v>2021</v>
      </c>
      <c r="D107" t="s">
        <v>11</v>
      </c>
      <c r="E107" t="s">
        <v>10</v>
      </c>
      <c r="F107" t="s">
        <v>35</v>
      </c>
      <c r="G107">
        <v>150000</v>
      </c>
      <c r="H107" t="s">
        <v>61</v>
      </c>
      <c r="I107">
        <v>150000</v>
      </c>
      <c r="J107" t="s">
        <v>22</v>
      </c>
      <c r="K107">
        <v>100</v>
      </c>
      <c r="L107" t="s">
        <v>22</v>
      </c>
      <c r="M107" t="str">
        <f>_xlfn.XLOOKUP(L107,Xlation!B:B,Xlation!D:D,"error",0)</f>
        <v>USA</v>
      </c>
      <c r="N107" t="s">
        <v>60</v>
      </c>
      <c r="O107" t="str">
        <f>_xlfn.XLOOKUP(D107,Xlation!$B:$B,Xlation!$C:$C,"Error",0)</f>
        <v xml:space="preserve">Senior-level Expert </v>
      </c>
      <c r="P107" t="str">
        <f>_xlfn.XLOOKUP(E107,Xlation!$B:$B,Xlation!$C:$C,"Error",0)</f>
        <v xml:space="preserve">Full-time </v>
      </c>
      <c r="Q107" t="str">
        <f>_xlfn.XLOOKUP(L107,Xlation!$B:$B,Xlation!$C:$C,"Error",0)</f>
        <v>United States of America</v>
      </c>
      <c r="R107" t="str">
        <f>_xlfn.XLOOKUP(J107,Xlation!$B:$B,Xlation!$C:$C,"Error",0)</f>
        <v>United States of America</v>
      </c>
      <c r="S107" t="str">
        <f>_xlfn.XLOOKUP(N107,Xlation!$B:$B,Xlation!$C:$C,"Error",0)</f>
        <v>Large_Greater_than_250_Emp</v>
      </c>
      <c r="T107" t="str">
        <f>_xlfn.XLOOKUP(F107,Xlation!$B:$B,Xlation!$C:$C,"Error",0)</f>
        <v>Engineer</v>
      </c>
      <c r="U107" t="str">
        <f>_xlfn.XLOOKUP(K107,Xlation!$B:$B,Xlation!$C:$C,"Error",0)</f>
        <v>80-100%</v>
      </c>
      <c r="V107" t="str">
        <f>_xlfn.XLOOKUP(F107,Categories!B:B,Categories!C:C,"Not in dataset",0)</f>
        <v>Not ML</v>
      </c>
    </row>
    <row r="108" spans="2:22">
      <c r="B108" s="1">
        <v>102</v>
      </c>
      <c r="C108">
        <v>2021</v>
      </c>
      <c r="D108" t="s">
        <v>8</v>
      </c>
      <c r="E108" t="s">
        <v>10</v>
      </c>
      <c r="F108" t="s">
        <v>79</v>
      </c>
      <c r="G108">
        <v>11000000</v>
      </c>
      <c r="H108" t="s">
        <v>68</v>
      </c>
      <c r="I108">
        <v>36259</v>
      </c>
      <c r="J108" t="s">
        <v>69</v>
      </c>
      <c r="K108">
        <v>50</v>
      </c>
      <c r="L108" t="s">
        <v>22</v>
      </c>
      <c r="M108" t="str">
        <f>_xlfn.XLOOKUP(L108,Xlation!B:B,Xlation!D:D,"error",0)</f>
        <v>USA</v>
      </c>
      <c r="N108" t="s">
        <v>60</v>
      </c>
      <c r="O108" t="str">
        <f>_xlfn.XLOOKUP(D108,Xlation!$B:$B,Xlation!$C:$C,"Error",0)</f>
        <v xml:space="preserve">Mid-level Intermediate </v>
      </c>
      <c r="P108" t="str">
        <f>_xlfn.XLOOKUP(E108,Xlation!$B:$B,Xlation!$C:$C,"Error",0)</f>
        <v xml:space="preserve">Full-time </v>
      </c>
      <c r="Q108" t="str">
        <f>_xlfn.XLOOKUP(L108,Xlation!$B:$B,Xlation!$C:$C,"Error",0)</f>
        <v>United States of America</v>
      </c>
      <c r="R108" t="str">
        <f>_xlfn.XLOOKUP(J108,Xlation!$B:$B,Xlation!$C:$C,"Error",0)</f>
        <v>Hungary</v>
      </c>
      <c r="S108" t="str">
        <f>_xlfn.XLOOKUP(N108,Xlation!$B:$B,Xlation!$C:$C,"Error",0)</f>
        <v>Large_Greater_than_250_Emp</v>
      </c>
      <c r="T108" t="str">
        <f>_xlfn.XLOOKUP(F108,Xlation!$B:$B,Xlation!$C:$C,"Error",0)</f>
        <v>Analysis</v>
      </c>
      <c r="U108" t="str">
        <f>_xlfn.XLOOKUP(K108,Xlation!$B:$B,Xlation!$C:$C,"Error",0)</f>
        <v>20-80%</v>
      </c>
      <c r="V108" t="str">
        <f>_xlfn.XLOOKUP(F108,Categories!B:B,Categories!C:C,"Not in dataset",0)</f>
        <v>Not ML</v>
      </c>
    </row>
    <row r="109" spans="2:22">
      <c r="B109" s="1">
        <v>103</v>
      </c>
      <c r="C109">
        <v>2021</v>
      </c>
      <c r="D109" t="s">
        <v>8</v>
      </c>
      <c r="E109" t="s">
        <v>10</v>
      </c>
      <c r="F109" t="s">
        <v>36</v>
      </c>
      <c r="G109">
        <v>62000</v>
      </c>
      <c r="H109" t="s">
        <v>61</v>
      </c>
      <c r="I109">
        <v>62000</v>
      </c>
      <c r="J109" t="s">
        <v>22</v>
      </c>
      <c r="K109">
        <v>0</v>
      </c>
      <c r="L109" t="s">
        <v>22</v>
      </c>
      <c r="M109" t="str">
        <f>_xlfn.XLOOKUP(L109,Xlation!B:B,Xlation!D:D,"error",0)</f>
        <v>USA</v>
      </c>
      <c r="N109" t="s">
        <v>60</v>
      </c>
      <c r="O109" t="str">
        <f>_xlfn.XLOOKUP(D109,Xlation!$B:$B,Xlation!$C:$C,"Error",0)</f>
        <v xml:space="preserve">Mid-level Intermediate </v>
      </c>
      <c r="P109" t="str">
        <f>_xlfn.XLOOKUP(E109,Xlation!$B:$B,Xlation!$C:$C,"Error",0)</f>
        <v xml:space="preserve">Full-time </v>
      </c>
      <c r="Q109" t="str">
        <f>_xlfn.XLOOKUP(L109,Xlation!$B:$B,Xlation!$C:$C,"Error",0)</f>
        <v>United States of America</v>
      </c>
      <c r="R109" t="str">
        <f>_xlfn.XLOOKUP(J109,Xlation!$B:$B,Xlation!$C:$C,"Error",0)</f>
        <v>United States of America</v>
      </c>
      <c r="S109" t="str">
        <f>_xlfn.XLOOKUP(N109,Xlation!$B:$B,Xlation!$C:$C,"Error",0)</f>
        <v>Large_Greater_than_250_Emp</v>
      </c>
      <c r="T109" t="str">
        <f>_xlfn.XLOOKUP(F109,Xlation!$B:$B,Xlation!$C:$C,"Error",0)</f>
        <v>Analysis</v>
      </c>
      <c r="U109" t="str">
        <f>_xlfn.XLOOKUP(K109,Xlation!$B:$B,Xlation!$C:$C,"Error",0)</f>
        <v>0-20%</v>
      </c>
      <c r="V109" t="str">
        <f>_xlfn.XLOOKUP(F109,Categories!B:B,Categories!C:C,"Not in dataset",0)</f>
        <v>Not ML</v>
      </c>
    </row>
    <row r="110" spans="2:22">
      <c r="B110" s="1">
        <v>104</v>
      </c>
      <c r="C110">
        <v>2021</v>
      </c>
      <c r="D110" t="s">
        <v>8</v>
      </c>
      <c r="E110" t="s">
        <v>10</v>
      </c>
      <c r="F110" t="s">
        <v>34</v>
      </c>
      <c r="G110">
        <v>73000</v>
      </c>
      <c r="H110" t="s">
        <v>61</v>
      </c>
      <c r="I110">
        <v>73000</v>
      </c>
      <c r="J110" t="s">
        <v>22</v>
      </c>
      <c r="K110">
        <v>0</v>
      </c>
      <c r="L110" t="s">
        <v>22</v>
      </c>
      <c r="M110" t="str">
        <f>_xlfn.XLOOKUP(L110,Xlation!B:B,Xlation!D:D,"error",0)</f>
        <v>USA</v>
      </c>
      <c r="N110" t="s">
        <v>60</v>
      </c>
      <c r="O110" t="str">
        <f>_xlfn.XLOOKUP(D110,Xlation!$B:$B,Xlation!$C:$C,"Error",0)</f>
        <v xml:space="preserve">Mid-level Intermediate </v>
      </c>
      <c r="P110" t="str">
        <f>_xlfn.XLOOKUP(E110,Xlation!$B:$B,Xlation!$C:$C,"Error",0)</f>
        <v xml:space="preserve">Full-time </v>
      </c>
      <c r="Q110" t="str">
        <f>_xlfn.XLOOKUP(L110,Xlation!$B:$B,Xlation!$C:$C,"Error",0)</f>
        <v>United States of America</v>
      </c>
      <c r="R110" t="str">
        <f>_xlfn.XLOOKUP(J110,Xlation!$B:$B,Xlation!$C:$C,"Error",0)</f>
        <v>United States of America</v>
      </c>
      <c r="S110" t="str">
        <f>_xlfn.XLOOKUP(N110,Xlation!$B:$B,Xlation!$C:$C,"Error",0)</f>
        <v>Large_Greater_than_250_Emp</v>
      </c>
      <c r="T110" t="str">
        <f>_xlfn.XLOOKUP(F110,Xlation!$B:$B,Xlation!$C:$C,"Error",0)</f>
        <v>Scientist</v>
      </c>
      <c r="U110" t="str">
        <f>_xlfn.XLOOKUP(K110,Xlation!$B:$B,Xlation!$C:$C,"Error",0)</f>
        <v>0-20%</v>
      </c>
      <c r="V110" t="str">
        <f>_xlfn.XLOOKUP(F110,Categories!B:B,Categories!C:C,"Not in dataset",0)</f>
        <v>Not ML</v>
      </c>
    </row>
    <row r="111" spans="2:22">
      <c r="B111" s="1">
        <v>105</v>
      </c>
      <c r="C111">
        <v>2021</v>
      </c>
      <c r="D111" t="s">
        <v>8</v>
      </c>
      <c r="E111" t="s">
        <v>10</v>
      </c>
      <c r="F111" t="s">
        <v>36</v>
      </c>
      <c r="G111">
        <v>37456</v>
      </c>
      <c r="H111" t="s">
        <v>63</v>
      </c>
      <c r="I111">
        <v>51519</v>
      </c>
      <c r="J111" t="s">
        <v>23</v>
      </c>
      <c r="K111">
        <v>50</v>
      </c>
      <c r="L111" t="s">
        <v>23</v>
      </c>
      <c r="M111" t="str">
        <f>_xlfn.XLOOKUP(L111,Xlation!B:B,Xlation!D:D,"error",0)</f>
        <v>GBR</v>
      </c>
      <c r="N111" t="s">
        <v>60</v>
      </c>
      <c r="O111" t="str">
        <f>_xlfn.XLOOKUP(D111,Xlation!$B:$B,Xlation!$C:$C,"Error",0)</f>
        <v xml:space="preserve">Mid-level Intermediate </v>
      </c>
      <c r="P111" t="str">
        <f>_xlfn.XLOOKUP(E111,Xlation!$B:$B,Xlation!$C:$C,"Error",0)</f>
        <v xml:space="preserve">Full-time </v>
      </c>
      <c r="Q111" t="str">
        <f>_xlfn.XLOOKUP(L111,Xlation!$B:$B,Xlation!$C:$C,"Error",0)</f>
        <v>United Kingdom</v>
      </c>
      <c r="R111" t="str">
        <f>_xlfn.XLOOKUP(J111,Xlation!$B:$B,Xlation!$C:$C,"Error",0)</f>
        <v>United Kingdom</v>
      </c>
      <c r="S111" t="str">
        <f>_xlfn.XLOOKUP(N111,Xlation!$B:$B,Xlation!$C:$C,"Error",0)</f>
        <v>Large_Greater_than_250_Emp</v>
      </c>
      <c r="T111" t="str">
        <f>_xlfn.XLOOKUP(F111,Xlation!$B:$B,Xlation!$C:$C,"Error",0)</f>
        <v>Analysis</v>
      </c>
      <c r="U111" t="str">
        <f>_xlfn.XLOOKUP(K111,Xlation!$B:$B,Xlation!$C:$C,"Error",0)</f>
        <v>20-80%</v>
      </c>
      <c r="V111" t="str">
        <f>_xlfn.XLOOKUP(F111,Categories!B:B,Categories!C:C,"Not in dataset",0)</f>
        <v>Not ML</v>
      </c>
    </row>
    <row r="112" spans="2:22">
      <c r="B112" s="1">
        <v>106</v>
      </c>
      <c r="C112">
        <v>2021</v>
      </c>
      <c r="D112" t="s">
        <v>8</v>
      </c>
      <c r="E112" t="s">
        <v>10</v>
      </c>
      <c r="F112" t="s">
        <v>38</v>
      </c>
      <c r="G112">
        <v>235000</v>
      </c>
      <c r="H112" t="s">
        <v>84</v>
      </c>
      <c r="I112">
        <v>187442</v>
      </c>
      <c r="J112" t="s">
        <v>24</v>
      </c>
      <c r="K112">
        <v>100</v>
      </c>
      <c r="L112" t="s">
        <v>24</v>
      </c>
      <c r="M112" t="str">
        <f>_xlfn.XLOOKUP(L112,Xlation!B:B,Xlation!D:D,"error",0)</f>
        <v>CAN</v>
      </c>
      <c r="N112" t="s">
        <v>60</v>
      </c>
      <c r="O112" t="str">
        <f>_xlfn.XLOOKUP(D112,Xlation!$B:$B,Xlation!$C:$C,"Error",0)</f>
        <v xml:space="preserve">Mid-level Intermediate </v>
      </c>
      <c r="P112" t="str">
        <f>_xlfn.XLOOKUP(E112,Xlation!$B:$B,Xlation!$C:$C,"Error",0)</f>
        <v xml:space="preserve">Full-time </v>
      </c>
      <c r="Q112" t="str">
        <f>_xlfn.XLOOKUP(L112,Xlation!$B:$B,Xlation!$C:$C,"Error",0)</f>
        <v>Canada</v>
      </c>
      <c r="R112" t="str">
        <f>_xlfn.XLOOKUP(J112,Xlation!$B:$B,Xlation!$C:$C,"Error",0)</f>
        <v>Canada</v>
      </c>
      <c r="S112" t="str">
        <f>_xlfn.XLOOKUP(N112,Xlation!$B:$B,Xlation!$C:$C,"Error",0)</f>
        <v>Large_Greater_than_250_Emp</v>
      </c>
      <c r="T112" t="str">
        <f>_xlfn.XLOOKUP(F112,Xlation!$B:$B,Xlation!$C:$C,"Error",0)</f>
        <v>Scientist</v>
      </c>
      <c r="U112" t="str">
        <f>_xlfn.XLOOKUP(K112,Xlation!$B:$B,Xlation!$C:$C,"Error",0)</f>
        <v>80-100%</v>
      </c>
      <c r="V112" t="str">
        <f>_xlfn.XLOOKUP(F112,Categories!B:B,Categories!C:C,"Not in dataset",0)</f>
        <v>Not ML</v>
      </c>
    </row>
    <row r="113" spans="2:22">
      <c r="B113" s="1">
        <v>107</v>
      </c>
      <c r="C113">
        <v>2021</v>
      </c>
      <c r="D113" t="s">
        <v>11</v>
      </c>
      <c r="E113" t="s">
        <v>10</v>
      </c>
      <c r="F113" t="s">
        <v>35</v>
      </c>
      <c r="G113">
        <v>115000</v>
      </c>
      <c r="H113" t="s">
        <v>61</v>
      </c>
      <c r="I113">
        <v>115000</v>
      </c>
      <c r="J113" t="s">
        <v>22</v>
      </c>
      <c r="K113">
        <v>100</v>
      </c>
      <c r="L113" t="s">
        <v>22</v>
      </c>
      <c r="M113" t="str">
        <f>_xlfn.XLOOKUP(L113,Xlation!B:B,Xlation!D:D,"error",0)</f>
        <v>USA</v>
      </c>
      <c r="N113" t="s">
        <v>62</v>
      </c>
      <c r="O113" t="str">
        <f>_xlfn.XLOOKUP(D113,Xlation!$B:$B,Xlation!$C:$C,"Error",0)</f>
        <v xml:space="preserve">Senior-level Expert </v>
      </c>
      <c r="P113" t="str">
        <f>_xlfn.XLOOKUP(E113,Xlation!$B:$B,Xlation!$C:$C,"Error",0)</f>
        <v xml:space="preserve">Full-time </v>
      </c>
      <c r="Q113" t="str">
        <f>_xlfn.XLOOKUP(L113,Xlation!$B:$B,Xlation!$C:$C,"Error",0)</f>
        <v>United States of America</v>
      </c>
      <c r="R113" t="str">
        <f>_xlfn.XLOOKUP(J113,Xlation!$B:$B,Xlation!$C:$C,"Error",0)</f>
        <v>United States of America</v>
      </c>
      <c r="S113" t="str">
        <f>_xlfn.XLOOKUP(N113,Xlation!$B:$B,Xlation!$C:$C,"Error",0)</f>
        <v>Small_Less_than_50_Emp</v>
      </c>
      <c r="T113" t="str">
        <f>_xlfn.XLOOKUP(F113,Xlation!$B:$B,Xlation!$C:$C,"Error",0)</f>
        <v>Engineer</v>
      </c>
      <c r="U113" t="str">
        <f>_xlfn.XLOOKUP(K113,Xlation!$B:$B,Xlation!$C:$C,"Error",0)</f>
        <v>80-100%</v>
      </c>
      <c r="V113" t="str">
        <f>_xlfn.XLOOKUP(F113,Categories!B:B,Categories!C:C,"Not in dataset",0)</f>
        <v>Not ML</v>
      </c>
    </row>
    <row r="114" spans="2:22">
      <c r="B114" s="1">
        <v>108</v>
      </c>
      <c r="C114">
        <v>2021</v>
      </c>
      <c r="D114" t="s">
        <v>11</v>
      </c>
      <c r="E114" t="s">
        <v>10</v>
      </c>
      <c r="F114" t="s">
        <v>35</v>
      </c>
      <c r="G114">
        <v>150000</v>
      </c>
      <c r="H114" t="s">
        <v>61</v>
      </c>
      <c r="I114">
        <v>150000</v>
      </c>
      <c r="J114" t="s">
        <v>22</v>
      </c>
      <c r="K114">
        <v>100</v>
      </c>
      <c r="L114" t="s">
        <v>22</v>
      </c>
      <c r="M114" t="str">
        <f>_xlfn.XLOOKUP(L114,Xlation!B:B,Xlation!D:D,"error",0)</f>
        <v>USA</v>
      </c>
      <c r="N114" t="s">
        <v>64</v>
      </c>
      <c r="O114" t="str">
        <f>_xlfn.XLOOKUP(D114,Xlation!$B:$B,Xlation!$C:$C,"Error",0)</f>
        <v xml:space="preserve">Senior-level Expert </v>
      </c>
      <c r="P114" t="str">
        <f>_xlfn.XLOOKUP(E114,Xlation!$B:$B,Xlation!$C:$C,"Error",0)</f>
        <v xml:space="preserve">Full-time </v>
      </c>
      <c r="Q114" t="str">
        <f>_xlfn.XLOOKUP(L114,Xlation!$B:$B,Xlation!$C:$C,"Error",0)</f>
        <v>United States of America</v>
      </c>
      <c r="R114" t="str">
        <f>_xlfn.XLOOKUP(J114,Xlation!$B:$B,Xlation!$C:$C,"Error",0)</f>
        <v>United States of America</v>
      </c>
      <c r="S114" t="str">
        <f>_xlfn.XLOOKUP(N114,Xlation!$B:$B,Xlation!$C:$C,"Error",0)</f>
        <v>Medium_Between_50_and_250_Emp</v>
      </c>
      <c r="T114" t="str">
        <f>_xlfn.XLOOKUP(F114,Xlation!$B:$B,Xlation!$C:$C,"Error",0)</f>
        <v>Engineer</v>
      </c>
      <c r="U114" t="str">
        <f>_xlfn.XLOOKUP(K114,Xlation!$B:$B,Xlation!$C:$C,"Error",0)</f>
        <v>80-100%</v>
      </c>
      <c r="V114" t="str">
        <f>_xlfn.XLOOKUP(F114,Categories!B:B,Categories!C:C,"Not in dataset",0)</f>
        <v>Not ML</v>
      </c>
    </row>
    <row r="115" spans="2:22">
      <c r="B115" s="1">
        <v>109</v>
      </c>
      <c r="C115">
        <v>2021</v>
      </c>
      <c r="D115" t="s">
        <v>2</v>
      </c>
      <c r="E115" t="s">
        <v>10</v>
      </c>
      <c r="F115" t="s">
        <v>35</v>
      </c>
      <c r="G115">
        <v>2250000</v>
      </c>
      <c r="H115" t="s">
        <v>73</v>
      </c>
      <c r="I115">
        <v>30428</v>
      </c>
      <c r="J115" t="s">
        <v>26</v>
      </c>
      <c r="K115">
        <v>100</v>
      </c>
      <c r="L115" t="s">
        <v>26</v>
      </c>
      <c r="M115" t="str">
        <f>_xlfn.XLOOKUP(L115,Xlation!B:B,Xlation!D:D,"error",0)</f>
        <v>IND</v>
      </c>
      <c r="N115" t="s">
        <v>60</v>
      </c>
      <c r="O115" t="str">
        <f>_xlfn.XLOOKUP(D115,Xlation!$B:$B,Xlation!$C:$C,"Error",0)</f>
        <v xml:space="preserve">Entry-level Junior </v>
      </c>
      <c r="P115" t="str">
        <f>_xlfn.XLOOKUP(E115,Xlation!$B:$B,Xlation!$C:$C,"Error",0)</f>
        <v xml:space="preserve">Full-time </v>
      </c>
      <c r="Q115" t="str">
        <f>_xlfn.XLOOKUP(L115,Xlation!$B:$B,Xlation!$C:$C,"Error",0)</f>
        <v>India</v>
      </c>
      <c r="R115" t="str">
        <f>_xlfn.XLOOKUP(J115,Xlation!$B:$B,Xlation!$C:$C,"Error",0)</f>
        <v>India</v>
      </c>
      <c r="S115" t="str">
        <f>_xlfn.XLOOKUP(N115,Xlation!$B:$B,Xlation!$C:$C,"Error",0)</f>
        <v>Large_Greater_than_250_Emp</v>
      </c>
      <c r="T115" t="str">
        <f>_xlfn.XLOOKUP(F115,Xlation!$B:$B,Xlation!$C:$C,"Error",0)</f>
        <v>Engineer</v>
      </c>
      <c r="U115" t="str">
        <f>_xlfn.XLOOKUP(K115,Xlation!$B:$B,Xlation!$C:$C,"Error",0)</f>
        <v>80-100%</v>
      </c>
      <c r="V115" t="str">
        <f>_xlfn.XLOOKUP(F115,Categories!B:B,Categories!C:C,"Not in dataset",0)</f>
        <v>Not ML</v>
      </c>
    </row>
    <row r="116" spans="2:22">
      <c r="B116" s="1">
        <v>110</v>
      </c>
      <c r="C116">
        <v>2021</v>
      </c>
      <c r="D116" t="s">
        <v>11</v>
      </c>
      <c r="E116" t="s">
        <v>10</v>
      </c>
      <c r="F116" t="s">
        <v>37</v>
      </c>
      <c r="G116">
        <v>80000</v>
      </c>
      <c r="H116" t="s">
        <v>59</v>
      </c>
      <c r="I116">
        <v>94564</v>
      </c>
      <c r="J116" t="s">
        <v>25</v>
      </c>
      <c r="K116">
        <v>50</v>
      </c>
      <c r="L116" t="s">
        <v>25</v>
      </c>
      <c r="M116" t="str">
        <f>_xlfn.XLOOKUP(L116,Xlation!B:B,Xlation!D:D,"error",0)</f>
        <v>DEU</v>
      </c>
      <c r="N116" t="s">
        <v>60</v>
      </c>
      <c r="O116" t="str">
        <f>_xlfn.XLOOKUP(D116,Xlation!$B:$B,Xlation!$C:$C,"Error",0)</f>
        <v xml:space="preserve">Senior-level Expert </v>
      </c>
      <c r="P116" t="str">
        <f>_xlfn.XLOOKUP(E116,Xlation!$B:$B,Xlation!$C:$C,"Error",0)</f>
        <v xml:space="preserve">Full-time </v>
      </c>
      <c r="Q116" t="str">
        <f>_xlfn.XLOOKUP(L116,Xlation!$B:$B,Xlation!$C:$C,"Error",0)</f>
        <v>Germany</v>
      </c>
      <c r="R116" t="str">
        <f>_xlfn.XLOOKUP(J116,Xlation!$B:$B,Xlation!$C:$C,"Error",0)</f>
        <v>Germany</v>
      </c>
      <c r="S116" t="str">
        <f>_xlfn.XLOOKUP(N116,Xlation!$B:$B,Xlation!$C:$C,"Error",0)</f>
        <v>Large_Greater_than_250_Emp</v>
      </c>
      <c r="T116" t="str">
        <f>_xlfn.XLOOKUP(F116,Xlation!$B:$B,Xlation!$C:$C,"Error",0)</f>
        <v>Engineer</v>
      </c>
      <c r="U116" t="str">
        <f>_xlfn.XLOOKUP(K116,Xlation!$B:$B,Xlation!$C:$C,"Error",0)</f>
        <v>20-80%</v>
      </c>
      <c r="V116" t="str">
        <f>_xlfn.XLOOKUP(F116,Categories!B:B,Categories!C:C,"Not in dataset",0)</f>
        <v>ML Professional</v>
      </c>
    </row>
    <row r="117" spans="2:22">
      <c r="B117" s="1">
        <v>111</v>
      </c>
      <c r="C117">
        <v>2021</v>
      </c>
      <c r="D117" t="s">
        <v>11</v>
      </c>
      <c r="E117" t="s">
        <v>10</v>
      </c>
      <c r="F117" t="s">
        <v>110</v>
      </c>
      <c r="G117">
        <v>82500</v>
      </c>
      <c r="H117" t="s">
        <v>63</v>
      </c>
      <c r="I117">
        <v>113476</v>
      </c>
      <c r="J117" t="s">
        <v>23</v>
      </c>
      <c r="K117">
        <v>100</v>
      </c>
      <c r="L117" t="s">
        <v>23</v>
      </c>
      <c r="M117" t="str">
        <f>_xlfn.XLOOKUP(L117,Xlation!B:B,Xlation!D:D,"error",0)</f>
        <v>GBR</v>
      </c>
      <c r="N117" t="s">
        <v>64</v>
      </c>
      <c r="O117" t="str">
        <f>_xlfn.XLOOKUP(D117,Xlation!$B:$B,Xlation!$C:$C,"Error",0)</f>
        <v xml:space="preserve">Senior-level Expert </v>
      </c>
      <c r="P117" t="str">
        <f>_xlfn.XLOOKUP(E117,Xlation!$B:$B,Xlation!$C:$C,"Error",0)</f>
        <v xml:space="preserve">Full-time </v>
      </c>
      <c r="Q117" t="str">
        <f>_xlfn.XLOOKUP(L117,Xlation!$B:$B,Xlation!$C:$C,"Error",0)</f>
        <v>United Kingdom</v>
      </c>
      <c r="R117" t="str">
        <f>_xlfn.XLOOKUP(J117,Xlation!$B:$B,Xlation!$C:$C,"Error",0)</f>
        <v>United Kingdom</v>
      </c>
      <c r="S117" t="str">
        <f>_xlfn.XLOOKUP(N117,Xlation!$B:$B,Xlation!$C:$C,"Error",0)</f>
        <v>Medium_Between_50_and_250_Emp</v>
      </c>
      <c r="T117" t="str">
        <f>_xlfn.XLOOKUP(F117,Xlation!$B:$B,Xlation!$C:$C,"Error",0)</f>
        <v>Engineer</v>
      </c>
      <c r="U117" t="str">
        <f>_xlfn.XLOOKUP(K117,Xlation!$B:$B,Xlation!$C:$C,"Error",0)</f>
        <v>80-100%</v>
      </c>
      <c r="V117" t="str">
        <f>_xlfn.XLOOKUP(F117,Categories!B:B,Categories!C:C,"Not in dataset",0)</f>
        <v>Not ML</v>
      </c>
    </row>
    <row r="118" spans="2:22">
      <c r="B118" s="1">
        <v>112</v>
      </c>
      <c r="C118">
        <v>2021</v>
      </c>
      <c r="D118" t="s">
        <v>11</v>
      </c>
      <c r="E118" t="s">
        <v>10</v>
      </c>
      <c r="F118" t="s">
        <v>71</v>
      </c>
      <c r="G118">
        <v>75000</v>
      </c>
      <c r="H118" t="s">
        <v>63</v>
      </c>
      <c r="I118">
        <v>103160</v>
      </c>
      <c r="J118" t="s">
        <v>23</v>
      </c>
      <c r="K118">
        <v>100</v>
      </c>
      <c r="L118" t="s">
        <v>23</v>
      </c>
      <c r="M118" t="str">
        <f>_xlfn.XLOOKUP(L118,Xlation!B:B,Xlation!D:D,"error",0)</f>
        <v>GBR</v>
      </c>
      <c r="N118" t="s">
        <v>62</v>
      </c>
      <c r="O118" t="str">
        <f>_xlfn.XLOOKUP(D118,Xlation!$B:$B,Xlation!$C:$C,"Error",0)</f>
        <v xml:space="preserve">Senior-level Expert </v>
      </c>
      <c r="P118" t="str">
        <f>_xlfn.XLOOKUP(E118,Xlation!$B:$B,Xlation!$C:$C,"Error",0)</f>
        <v xml:space="preserve">Full-time </v>
      </c>
      <c r="Q118" t="str">
        <f>_xlfn.XLOOKUP(L118,Xlation!$B:$B,Xlation!$C:$C,"Error",0)</f>
        <v>United Kingdom</v>
      </c>
      <c r="R118" t="str">
        <f>_xlfn.XLOOKUP(J118,Xlation!$B:$B,Xlation!$C:$C,"Error",0)</f>
        <v>United Kingdom</v>
      </c>
      <c r="S118" t="str">
        <f>_xlfn.XLOOKUP(N118,Xlation!$B:$B,Xlation!$C:$C,"Error",0)</f>
        <v>Small_Less_than_50_Emp</v>
      </c>
      <c r="T118" t="str">
        <f>_xlfn.XLOOKUP(F118,Xlation!$B:$B,Xlation!$C:$C,"Error",0)</f>
        <v>Engineer</v>
      </c>
      <c r="U118" t="str">
        <f>_xlfn.XLOOKUP(K118,Xlation!$B:$B,Xlation!$C:$C,"Error",0)</f>
        <v>80-100%</v>
      </c>
      <c r="V118" t="str">
        <f>_xlfn.XLOOKUP(F118,Categories!B:B,Categories!C:C,"Not in dataset",0)</f>
        <v>Not ML</v>
      </c>
    </row>
    <row r="119" spans="2:22">
      <c r="B119" s="1">
        <v>113</v>
      </c>
      <c r="C119">
        <v>2021</v>
      </c>
      <c r="D119" t="s">
        <v>2</v>
      </c>
      <c r="E119" t="s">
        <v>13</v>
      </c>
      <c r="F119" t="s">
        <v>46</v>
      </c>
      <c r="G119">
        <v>12000</v>
      </c>
      <c r="H119" t="s">
        <v>61</v>
      </c>
      <c r="I119">
        <v>12000</v>
      </c>
      <c r="J119" t="s">
        <v>75</v>
      </c>
      <c r="K119">
        <v>100</v>
      </c>
      <c r="L119" t="s">
        <v>22</v>
      </c>
      <c r="M119" t="str">
        <f>_xlfn.XLOOKUP(L119,Xlation!B:B,Xlation!D:D,"error",0)</f>
        <v>USA</v>
      </c>
      <c r="N119" t="s">
        <v>64</v>
      </c>
      <c r="O119" t="str">
        <f>_xlfn.XLOOKUP(D119,Xlation!$B:$B,Xlation!$C:$C,"Error",0)</f>
        <v xml:space="preserve">Entry-level Junior </v>
      </c>
      <c r="P119" t="str">
        <f>_xlfn.XLOOKUP(E119,Xlation!$B:$B,Xlation!$C:$C,"Error",0)</f>
        <v xml:space="preserve">Part-time </v>
      </c>
      <c r="Q119" t="str">
        <f>_xlfn.XLOOKUP(L119,Xlation!$B:$B,Xlation!$C:$C,"Error",0)</f>
        <v>United States of America</v>
      </c>
      <c r="R119" t="str">
        <f>_xlfn.XLOOKUP(J119,Xlation!$B:$B,Xlation!$C:$C,"Error",0)</f>
        <v>Pakistan</v>
      </c>
      <c r="S119" t="str">
        <f>_xlfn.XLOOKUP(N119,Xlation!$B:$B,Xlation!$C:$C,"Error",0)</f>
        <v>Medium_Between_50_and_250_Emp</v>
      </c>
      <c r="T119" t="str">
        <f>_xlfn.XLOOKUP(F119,Xlation!$B:$B,Xlation!$C:$C,"Error",0)</f>
        <v>Scientist</v>
      </c>
      <c r="U119" t="str">
        <f>_xlfn.XLOOKUP(K119,Xlation!$B:$B,Xlation!$C:$C,"Error",0)</f>
        <v>80-100%</v>
      </c>
      <c r="V119" t="str">
        <f>_xlfn.XLOOKUP(F119,Categories!B:B,Categories!C:C,"Not in dataset",0)</f>
        <v>Not ML</v>
      </c>
    </row>
    <row r="120" spans="2:22">
      <c r="B120" s="1">
        <v>114</v>
      </c>
      <c r="C120">
        <v>2021</v>
      </c>
      <c r="D120" t="s">
        <v>8</v>
      </c>
      <c r="E120" t="s">
        <v>10</v>
      </c>
      <c r="F120" t="s">
        <v>35</v>
      </c>
      <c r="G120">
        <v>38400</v>
      </c>
      <c r="H120" t="s">
        <v>59</v>
      </c>
      <c r="I120">
        <v>45391</v>
      </c>
      <c r="J120" t="s">
        <v>32</v>
      </c>
      <c r="K120">
        <v>100</v>
      </c>
      <c r="L120" t="s">
        <v>32</v>
      </c>
      <c r="M120" t="str">
        <f>_xlfn.XLOOKUP(L120,Xlation!B:B,Xlation!D:D,"error",0)</f>
        <v>NLD</v>
      </c>
      <c r="N120" t="s">
        <v>60</v>
      </c>
      <c r="O120" t="str">
        <f>_xlfn.XLOOKUP(D120,Xlation!$B:$B,Xlation!$C:$C,"Error",0)</f>
        <v xml:space="preserve">Mid-level Intermediate </v>
      </c>
      <c r="P120" t="str">
        <f>_xlfn.XLOOKUP(E120,Xlation!$B:$B,Xlation!$C:$C,"Error",0)</f>
        <v xml:space="preserve">Full-time </v>
      </c>
      <c r="Q120" t="str">
        <f>_xlfn.XLOOKUP(L120,Xlation!$B:$B,Xlation!$C:$C,"Error",0)</f>
        <v>Netherlands</v>
      </c>
      <c r="R120" t="str">
        <f>_xlfn.XLOOKUP(J120,Xlation!$B:$B,Xlation!$C:$C,"Error",0)</f>
        <v>Netherlands</v>
      </c>
      <c r="S120" t="str">
        <f>_xlfn.XLOOKUP(N120,Xlation!$B:$B,Xlation!$C:$C,"Error",0)</f>
        <v>Large_Greater_than_250_Emp</v>
      </c>
      <c r="T120" t="str">
        <f>_xlfn.XLOOKUP(F120,Xlation!$B:$B,Xlation!$C:$C,"Error",0)</f>
        <v>Engineer</v>
      </c>
      <c r="U120" t="str">
        <f>_xlfn.XLOOKUP(K120,Xlation!$B:$B,Xlation!$C:$C,"Error",0)</f>
        <v>80-100%</v>
      </c>
      <c r="V120" t="str">
        <f>_xlfn.XLOOKUP(F120,Categories!B:B,Categories!C:C,"Not in dataset",0)</f>
        <v>Not ML</v>
      </c>
    </row>
    <row r="121" spans="2:22">
      <c r="B121" s="1">
        <v>115</v>
      </c>
      <c r="C121">
        <v>2021</v>
      </c>
      <c r="D121" t="s">
        <v>2</v>
      </c>
      <c r="E121" t="s">
        <v>10</v>
      </c>
      <c r="F121" t="s">
        <v>41</v>
      </c>
      <c r="G121">
        <v>225000</v>
      </c>
      <c r="H121" t="s">
        <v>61</v>
      </c>
      <c r="I121">
        <v>225000</v>
      </c>
      <c r="J121" t="s">
        <v>22</v>
      </c>
      <c r="K121">
        <v>100</v>
      </c>
      <c r="L121" t="s">
        <v>22</v>
      </c>
      <c r="M121" t="str">
        <f>_xlfn.XLOOKUP(L121,Xlation!B:B,Xlation!D:D,"error",0)</f>
        <v>USA</v>
      </c>
      <c r="N121" t="s">
        <v>60</v>
      </c>
      <c r="O121" t="str">
        <f>_xlfn.XLOOKUP(D121,Xlation!$B:$B,Xlation!$C:$C,"Error",0)</f>
        <v xml:space="preserve">Entry-level Junior </v>
      </c>
      <c r="P121" t="str">
        <f>_xlfn.XLOOKUP(E121,Xlation!$B:$B,Xlation!$C:$C,"Error",0)</f>
        <v xml:space="preserve">Full-time </v>
      </c>
      <c r="Q121" t="str">
        <f>_xlfn.XLOOKUP(L121,Xlation!$B:$B,Xlation!$C:$C,"Error",0)</f>
        <v>United States of America</v>
      </c>
      <c r="R121" t="str">
        <f>_xlfn.XLOOKUP(J121,Xlation!$B:$B,Xlation!$C:$C,"Error",0)</f>
        <v>United States of America</v>
      </c>
      <c r="S121" t="str">
        <f>_xlfn.XLOOKUP(N121,Xlation!$B:$B,Xlation!$C:$C,"Error",0)</f>
        <v>Large_Greater_than_250_Emp</v>
      </c>
      <c r="T121" t="str">
        <f>_xlfn.XLOOKUP(F121,Xlation!$B:$B,Xlation!$C:$C,"Error",0)</f>
        <v>Scientist</v>
      </c>
      <c r="U121" t="str">
        <f>_xlfn.XLOOKUP(K121,Xlation!$B:$B,Xlation!$C:$C,"Error",0)</f>
        <v>80-100%</v>
      </c>
      <c r="V121" t="str">
        <f>_xlfn.XLOOKUP(F121,Categories!B:B,Categories!C:C,"Not in dataset",0)</f>
        <v>ML Professional</v>
      </c>
    </row>
    <row r="122" spans="2:22">
      <c r="B122" s="1">
        <v>116</v>
      </c>
      <c r="C122">
        <v>2021</v>
      </c>
      <c r="D122" t="s">
        <v>8</v>
      </c>
      <c r="E122" t="s">
        <v>10</v>
      </c>
      <c r="F122" t="s">
        <v>34</v>
      </c>
      <c r="G122">
        <v>50000</v>
      </c>
      <c r="H122" t="s">
        <v>61</v>
      </c>
      <c r="I122">
        <v>50000</v>
      </c>
      <c r="J122" t="s">
        <v>86</v>
      </c>
      <c r="K122">
        <v>100</v>
      </c>
      <c r="L122" t="s">
        <v>86</v>
      </c>
      <c r="M122" t="str">
        <f>_xlfn.XLOOKUP(L122,Xlation!B:B,Xlation!D:D,"error",0)</f>
        <v>NGA</v>
      </c>
      <c r="N122" t="s">
        <v>60</v>
      </c>
      <c r="O122" t="str">
        <f>_xlfn.XLOOKUP(D122,Xlation!$B:$B,Xlation!$C:$C,"Error",0)</f>
        <v xml:space="preserve">Mid-level Intermediate </v>
      </c>
      <c r="P122" t="str">
        <f>_xlfn.XLOOKUP(E122,Xlation!$B:$B,Xlation!$C:$C,"Error",0)</f>
        <v xml:space="preserve">Full-time </v>
      </c>
      <c r="Q122" t="str">
        <f>_xlfn.XLOOKUP(L122,Xlation!$B:$B,Xlation!$C:$C,"Error",0)</f>
        <v>Nigeria</v>
      </c>
      <c r="R122" t="str">
        <f>_xlfn.XLOOKUP(J122,Xlation!$B:$B,Xlation!$C:$C,"Error",0)</f>
        <v>Nigeria</v>
      </c>
      <c r="S122" t="str">
        <f>_xlfn.XLOOKUP(N122,Xlation!$B:$B,Xlation!$C:$C,"Error",0)</f>
        <v>Large_Greater_than_250_Emp</v>
      </c>
      <c r="T122" t="str">
        <f>_xlfn.XLOOKUP(F122,Xlation!$B:$B,Xlation!$C:$C,"Error",0)</f>
        <v>Scientist</v>
      </c>
      <c r="U122" t="str">
        <f>_xlfn.XLOOKUP(K122,Xlation!$B:$B,Xlation!$C:$C,"Error",0)</f>
        <v>80-100%</v>
      </c>
      <c r="V122" t="str">
        <f>_xlfn.XLOOKUP(F122,Categories!B:B,Categories!C:C,"Not in dataset",0)</f>
        <v>Not ML</v>
      </c>
    </row>
    <row r="123" spans="2:22">
      <c r="B123" s="1">
        <v>117</v>
      </c>
      <c r="C123">
        <v>2021</v>
      </c>
      <c r="D123" t="s">
        <v>8</v>
      </c>
      <c r="E123" t="s">
        <v>10</v>
      </c>
      <c r="F123" t="s">
        <v>111</v>
      </c>
      <c r="G123">
        <v>34000</v>
      </c>
      <c r="H123" t="s">
        <v>59</v>
      </c>
      <c r="I123">
        <v>40189</v>
      </c>
      <c r="J123" t="s">
        <v>29</v>
      </c>
      <c r="K123">
        <v>100</v>
      </c>
      <c r="L123" t="s">
        <v>29</v>
      </c>
      <c r="M123" t="str">
        <f>_xlfn.XLOOKUP(L123,Xlation!B:B,Xlation!D:D,"error",0)</f>
        <v>GRC</v>
      </c>
      <c r="N123" t="s">
        <v>64</v>
      </c>
      <c r="O123" t="str">
        <f>_xlfn.XLOOKUP(D123,Xlation!$B:$B,Xlation!$C:$C,"Error",0)</f>
        <v xml:space="preserve">Mid-level Intermediate </v>
      </c>
      <c r="P123" t="str">
        <f>_xlfn.XLOOKUP(E123,Xlation!$B:$B,Xlation!$C:$C,"Error",0)</f>
        <v xml:space="preserve">Full-time </v>
      </c>
      <c r="Q123" t="str">
        <f>_xlfn.XLOOKUP(L123,Xlation!$B:$B,Xlation!$C:$C,"Error",0)</f>
        <v>Greece</v>
      </c>
      <c r="R123" t="str">
        <f>_xlfn.XLOOKUP(J123,Xlation!$B:$B,Xlation!$C:$C,"Error",0)</f>
        <v>Greece</v>
      </c>
      <c r="S123" t="str">
        <f>_xlfn.XLOOKUP(N123,Xlation!$B:$B,Xlation!$C:$C,"Error",0)</f>
        <v>Medium_Between_50_and_250_Emp</v>
      </c>
      <c r="T123" t="str">
        <f>_xlfn.XLOOKUP(F123,Xlation!$B:$B,Xlation!$C:$C,"Error",0)</f>
        <v>Engineer</v>
      </c>
      <c r="U123" t="str">
        <f>_xlfn.XLOOKUP(K123,Xlation!$B:$B,Xlation!$C:$C,"Error",0)</f>
        <v>80-100%</v>
      </c>
      <c r="V123" t="str">
        <f>_xlfn.XLOOKUP(F123,Categories!B:B,Categories!C:C,"Not in dataset",0)</f>
        <v>Not ML</v>
      </c>
    </row>
    <row r="124" spans="2:22">
      <c r="B124" s="1">
        <v>118</v>
      </c>
      <c r="C124">
        <v>2021</v>
      </c>
      <c r="D124" t="s">
        <v>2</v>
      </c>
      <c r="E124" t="s">
        <v>10</v>
      </c>
      <c r="F124" t="s">
        <v>36</v>
      </c>
      <c r="G124">
        <v>90000</v>
      </c>
      <c r="H124" t="s">
        <v>61</v>
      </c>
      <c r="I124">
        <v>90000</v>
      </c>
      <c r="J124" t="s">
        <v>22</v>
      </c>
      <c r="K124">
        <v>100</v>
      </c>
      <c r="L124" t="s">
        <v>22</v>
      </c>
      <c r="M124" t="str">
        <f>_xlfn.XLOOKUP(L124,Xlation!B:B,Xlation!D:D,"error",0)</f>
        <v>USA</v>
      </c>
      <c r="N124" t="s">
        <v>62</v>
      </c>
      <c r="O124" t="str">
        <f>_xlfn.XLOOKUP(D124,Xlation!$B:$B,Xlation!$C:$C,"Error",0)</f>
        <v xml:space="preserve">Entry-level Junior </v>
      </c>
      <c r="P124" t="str">
        <f>_xlfn.XLOOKUP(E124,Xlation!$B:$B,Xlation!$C:$C,"Error",0)</f>
        <v xml:space="preserve">Full-time </v>
      </c>
      <c r="Q124" t="str">
        <f>_xlfn.XLOOKUP(L124,Xlation!$B:$B,Xlation!$C:$C,"Error",0)</f>
        <v>United States of America</v>
      </c>
      <c r="R124" t="str">
        <f>_xlfn.XLOOKUP(J124,Xlation!$B:$B,Xlation!$C:$C,"Error",0)</f>
        <v>United States of America</v>
      </c>
      <c r="S124" t="str">
        <f>_xlfn.XLOOKUP(N124,Xlation!$B:$B,Xlation!$C:$C,"Error",0)</f>
        <v>Small_Less_than_50_Emp</v>
      </c>
      <c r="T124" t="str">
        <f>_xlfn.XLOOKUP(F124,Xlation!$B:$B,Xlation!$C:$C,"Error",0)</f>
        <v>Analysis</v>
      </c>
      <c r="U124" t="str">
        <f>_xlfn.XLOOKUP(K124,Xlation!$B:$B,Xlation!$C:$C,"Error",0)</f>
        <v>80-100%</v>
      </c>
      <c r="V124" t="str">
        <f>_xlfn.XLOOKUP(F124,Categories!B:B,Categories!C:C,"Not in dataset",0)</f>
        <v>Not ML</v>
      </c>
    </row>
    <row r="125" spans="2:22">
      <c r="B125" s="1">
        <v>119</v>
      </c>
      <c r="C125">
        <v>2021</v>
      </c>
      <c r="D125" t="s">
        <v>8</v>
      </c>
      <c r="E125" t="s">
        <v>10</v>
      </c>
      <c r="F125" t="s">
        <v>35</v>
      </c>
      <c r="G125">
        <v>200000</v>
      </c>
      <c r="H125" t="s">
        <v>61</v>
      </c>
      <c r="I125">
        <v>200000</v>
      </c>
      <c r="J125" t="s">
        <v>22</v>
      </c>
      <c r="K125">
        <v>100</v>
      </c>
      <c r="L125" t="s">
        <v>22</v>
      </c>
      <c r="M125" t="str">
        <f>_xlfn.XLOOKUP(L125,Xlation!B:B,Xlation!D:D,"error",0)</f>
        <v>USA</v>
      </c>
      <c r="N125" t="s">
        <v>60</v>
      </c>
      <c r="O125" t="str">
        <f>_xlfn.XLOOKUP(D125,Xlation!$B:$B,Xlation!$C:$C,"Error",0)</f>
        <v xml:space="preserve">Mid-level Intermediate </v>
      </c>
      <c r="P125" t="str">
        <f>_xlfn.XLOOKUP(E125,Xlation!$B:$B,Xlation!$C:$C,"Error",0)</f>
        <v xml:space="preserve">Full-time </v>
      </c>
      <c r="Q125" t="str">
        <f>_xlfn.XLOOKUP(L125,Xlation!$B:$B,Xlation!$C:$C,"Error",0)</f>
        <v>United States of America</v>
      </c>
      <c r="R125" t="str">
        <f>_xlfn.XLOOKUP(J125,Xlation!$B:$B,Xlation!$C:$C,"Error",0)</f>
        <v>United States of America</v>
      </c>
      <c r="S125" t="str">
        <f>_xlfn.XLOOKUP(N125,Xlation!$B:$B,Xlation!$C:$C,"Error",0)</f>
        <v>Large_Greater_than_250_Emp</v>
      </c>
      <c r="T125" t="str">
        <f>_xlfn.XLOOKUP(F125,Xlation!$B:$B,Xlation!$C:$C,"Error",0)</f>
        <v>Engineer</v>
      </c>
      <c r="U125" t="str">
        <f>_xlfn.XLOOKUP(K125,Xlation!$B:$B,Xlation!$C:$C,"Error",0)</f>
        <v>80-100%</v>
      </c>
      <c r="V125" t="str">
        <f>_xlfn.XLOOKUP(F125,Categories!B:B,Categories!C:C,"Not in dataset",0)</f>
        <v>Not ML</v>
      </c>
    </row>
    <row r="126" spans="2:22">
      <c r="B126" s="1">
        <v>120</v>
      </c>
      <c r="C126">
        <v>2021</v>
      </c>
      <c r="D126" t="s">
        <v>8</v>
      </c>
      <c r="E126" t="s">
        <v>10</v>
      </c>
      <c r="F126" t="s">
        <v>42</v>
      </c>
      <c r="G126">
        <v>60000</v>
      </c>
      <c r="H126" t="s">
        <v>61</v>
      </c>
      <c r="I126">
        <v>60000</v>
      </c>
      <c r="J126" t="s">
        <v>28</v>
      </c>
      <c r="K126">
        <v>50</v>
      </c>
      <c r="L126" t="s">
        <v>112</v>
      </c>
      <c r="M126" t="str">
        <f>_xlfn.XLOOKUP(L126,Xlation!B:B,Xlation!D:D,"error",0)</f>
        <v>ROU</v>
      </c>
      <c r="N126" t="s">
        <v>64</v>
      </c>
      <c r="O126" t="str">
        <f>_xlfn.XLOOKUP(D126,Xlation!$B:$B,Xlation!$C:$C,"Error",0)</f>
        <v xml:space="preserve">Mid-level Intermediate </v>
      </c>
      <c r="P126" t="str">
        <f>_xlfn.XLOOKUP(E126,Xlation!$B:$B,Xlation!$C:$C,"Error",0)</f>
        <v xml:space="preserve">Full-time </v>
      </c>
      <c r="Q126" t="str">
        <f>_xlfn.XLOOKUP(L126,Xlation!$B:$B,Xlation!$C:$C,"Error",0)</f>
        <v>Romania</v>
      </c>
      <c r="R126" t="str">
        <f>_xlfn.XLOOKUP(J126,Xlation!$B:$B,Xlation!$C:$C,"Error",0)</f>
        <v>Spain</v>
      </c>
      <c r="S126" t="str">
        <f>_xlfn.XLOOKUP(N126,Xlation!$B:$B,Xlation!$C:$C,"Error",0)</f>
        <v>Medium_Between_50_and_250_Emp</v>
      </c>
      <c r="T126" t="str">
        <f>_xlfn.XLOOKUP(F126,Xlation!$B:$B,Xlation!$C:$C,"Error",0)</f>
        <v>Engineer</v>
      </c>
      <c r="U126" t="str">
        <f>_xlfn.XLOOKUP(K126,Xlation!$B:$B,Xlation!$C:$C,"Error",0)</f>
        <v>20-80%</v>
      </c>
      <c r="V126" t="str">
        <f>_xlfn.XLOOKUP(F126,Categories!B:B,Categories!C:C,"Not in dataset",0)</f>
        <v>Not ML</v>
      </c>
    </row>
    <row r="127" spans="2:22">
      <c r="B127" s="1">
        <v>121</v>
      </c>
      <c r="C127">
        <v>2021</v>
      </c>
      <c r="D127" t="s">
        <v>11</v>
      </c>
      <c r="E127" t="s">
        <v>10</v>
      </c>
      <c r="F127" t="s">
        <v>113</v>
      </c>
      <c r="G127">
        <v>200000</v>
      </c>
      <c r="H127" t="s">
        <v>61</v>
      </c>
      <c r="I127">
        <v>200000</v>
      </c>
      <c r="J127" t="s">
        <v>22</v>
      </c>
      <c r="K127">
        <v>100</v>
      </c>
      <c r="L127" t="s">
        <v>22</v>
      </c>
      <c r="M127" t="str">
        <f>_xlfn.XLOOKUP(L127,Xlation!B:B,Xlation!D:D,"error",0)</f>
        <v>USA</v>
      </c>
      <c r="N127" t="s">
        <v>64</v>
      </c>
      <c r="O127" t="str">
        <f>_xlfn.XLOOKUP(D127,Xlation!$B:$B,Xlation!$C:$C,"Error",0)</f>
        <v xml:space="preserve">Senior-level Expert </v>
      </c>
      <c r="P127" t="str">
        <f>_xlfn.XLOOKUP(E127,Xlation!$B:$B,Xlation!$C:$C,"Error",0)</f>
        <v xml:space="preserve">Full-time </v>
      </c>
      <c r="Q127" t="str">
        <f>_xlfn.XLOOKUP(L127,Xlation!$B:$B,Xlation!$C:$C,"Error",0)</f>
        <v>United States of America</v>
      </c>
      <c r="R127" t="str">
        <f>_xlfn.XLOOKUP(J127,Xlation!$B:$B,Xlation!$C:$C,"Error",0)</f>
        <v>United States of America</v>
      </c>
      <c r="S127" t="str">
        <f>_xlfn.XLOOKUP(N127,Xlation!$B:$B,Xlation!$C:$C,"Error",0)</f>
        <v>Medium_Between_50_and_250_Emp</v>
      </c>
      <c r="T127" t="str">
        <f>_xlfn.XLOOKUP(F127,Xlation!$B:$B,Xlation!$C:$C,"Error",0)</f>
        <v>Engineer</v>
      </c>
      <c r="U127" t="str">
        <f>_xlfn.XLOOKUP(K127,Xlation!$B:$B,Xlation!$C:$C,"Error",0)</f>
        <v>80-100%</v>
      </c>
      <c r="V127" t="str">
        <f>_xlfn.XLOOKUP(F127,Categories!B:B,Categories!C:C,"Not in dataset",0)</f>
        <v>Not ML</v>
      </c>
    </row>
    <row r="128" spans="2:22">
      <c r="B128" s="1">
        <v>122</v>
      </c>
      <c r="C128">
        <v>2021</v>
      </c>
      <c r="D128" t="s">
        <v>2</v>
      </c>
      <c r="E128" t="s">
        <v>10</v>
      </c>
      <c r="F128" t="s">
        <v>36</v>
      </c>
      <c r="G128">
        <v>50000</v>
      </c>
      <c r="H128" t="s">
        <v>61</v>
      </c>
      <c r="I128">
        <v>50000</v>
      </c>
      <c r="J128" t="s">
        <v>22</v>
      </c>
      <c r="K128">
        <v>100</v>
      </c>
      <c r="L128" t="s">
        <v>22</v>
      </c>
      <c r="M128" t="str">
        <f>_xlfn.XLOOKUP(L128,Xlation!B:B,Xlation!D:D,"error",0)</f>
        <v>USA</v>
      </c>
      <c r="N128" t="s">
        <v>64</v>
      </c>
      <c r="O128" t="str">
        <f>_xlfn.XLOOKUP(D128,Xlation!$B:$B,Xlation!$C:$C,"Error",0)</f>
        <v xml:space="preserve">Entry-level Junior </v>
      </c>
      <c r="P128" t="str">
        <f>_xlfn.XLOOKUP(E128,Xlation!$B:$B,Xlation!$C:$C,"Error",0)</f>
        <v xml:space="preserve">Full-time </v>
      </c>
      <c r="Q128" t="str">
        <f>_xlfn.XLOOKUP(L128,Xlation!$B:$B,Xlation!$C:$C,"Error",0)</f>
        <v>United States of America</v>
      </c>
      <c r="R128" t="str">
        <f>_xlfn.XLOOKUP(J128,Xlation!$B:$B,Xlation!$C:$C,"Error",0)</f>
        <v>United States of America</v>
      </c>
      <c r="S128" t="str">
        <f>_xlfn.XLOOKUP(N128,Xlation!$B:$B,Xlation!$C:$C,"Error",0)</f>
        <v>Medium_Between_50_and_250_Emp</v>
      </c>
      <c r="T128" t="str">
        <f>_xlfn.XLOOKUP(F128,Xlation!$B:$B,Xlation!$C:$C,"Error",0)</f>
        <v>Analysis</v>
      </c>
      <c r="U128" t="str">
        <f>_xlfn.XLOOKUP(K128,Xlation!$B:$B,Xlation!$C:$C,"Error",0)</f>
        <v>80-100%</v>
      </c>
      <c r="V128" t="str">
        <f>_xlfn.XLOOKUP(F128,Categories!B:B,Categories!C:C,"Not in dataset",0)</f>
        <v>Not ML</v>
      </c>
    </row>
    <row r="129" spans="2:22">
      <c r="B129" s="1">
        <v>123</v>
      </c>
      <c r="C129">
        <v>2021</v>
      </c>
      <c r="D129" t="s">
        <v>2</v>
      </c>
      <c r="E129" t="s">
        <v>10</v>
      </c>
      <c r="F129" t="s">
        <v>100</v>
      </c>
      <c r="G129">
        <v>80000</v>
      </c>
      <c r="H129" t="s">
        <v>63</v>
      </c>
      <c r="I129">
        <v>110037</v>
      </c>
      <c r="J129" t="s">
        <v>23</v>
      </c>
      <c r="K129">
        <v>0</v>
      </c>
      <c r="L129" t="s">
        <v>23</v>
      </c>
      <c r="M129" t="str">
        <f>_xlfn.XLOOKUP(L129,Xlation!B:B,Xlation!D:D,"error",0)</f>
        <v>GBR</v>
      </c>
      <c r="N129" t="s">
        <v>60</v>
      </c>
      <c r="O129" t="str">
        <f>_xlfn.XLOOKUP(D129,Xlation!$B:$B,Xlation!$C:$C,"Error",0)</f>
        <v xml:space="preserve">Entry-level Junior </v>
      </c>
      <c r="P129" t="str">
        <f>_xlfn.XLOOKUP(E129,Xlation!$B:$B,Xlation!$C:$C,"Error",0)</f>
        <v xml:space="preserve">Full-time </v>
      </c>
      <c r="Q129" t="str">
        <f>_xlfn.XLOOKUP(L129,Xlation!$B:$B,Xlation!$C:$C,"Error",0)</f>
        <v>United Kingdom</v>
      </c>
      <c r="R129" t="str">
        <f>_xlfn.XLOOKUP(J129,Xlation!$B:$B,Xlation!$C:$C,"Error",0)</f>
        <v>United Kingdom</v>
      </c>
      <c r="S129" t="str">
        <f>_xlfn.XLOOKUP(N129,Xlation!$B:$B,Xlation!$C:$C,"Error",0)</f>
        <v>Large_Greater_than_250_Emp</v>
      </c>
      <c r="T129" t="str">
        <f>_xlfn.XLOOKUP(F129,Xlation!$B:$B,Xlation!$C:$C,"Error",0)</f>
        <v>Scientist</v>
      </c>
      <c r="U129" t="str">
        <f>_xlfn.XLOOKUP(K129,Xlation!$B:$B,Xlation!$C:$C,"Error",0)</f>
        <v>0-20%</v>
      </c>
      <c r="V129" t="str">
        <f>_xlfn.XLOOKUP(F129,Categories!B:B,Categories!C:C,"Not in dataset",0)</f>
        <v>Not ML</v>
      </c>
    </row>
    <row r="130" spans="2:22">
      <c r="B130" s="1">
        <v>124</v>
      </c>
      <c r="C130">
        <v>2021</v>
      </c>
      <c r="D130" t="s">
        <v>2</v>
      </c>
      <c r="E130" t="s">
        <v>13</v>
      </c>
      <c r="F130" t="s">
        <v>36</v>
      </c>
      <c r="G130">
        <v>8760</v>
      </c>
      <c r="H130" t="s">
        <v>59</v>
      </c>
      <c r="I130">
        <v>10354</v>
      </c>
      <c r="J130" t="s">
        <v>28</v>
      </c>
      <c r="K130">
        <v>50</v>
      </c>
      <c r="L130" t="s">
        <v>28</v>
      </c>
      <c r="M130" t="str">
        <f>_xlfn.XLOOKUP(L130,Xlation!B:B,Xlation!D:D,"error",0)</f>
        <v>ESP</v>
      </c>
      <c r="N130" t="s">
        <v>64</v>
      </c>
      <c r="O130" t="str">
        <f>_xlfn.XLOOKUP(D130,Xlation!$B:$B,Xlation!$C:$C,"Error",0)</f>
        <v xml:space="preserve">Entry-level Junior </v>
      </c>
      <c r="P130" t="str">
        <f>_xlfn.XLOOKUP(E130,Xlation!$B:$B,Xlation!$C:$C,"Error",0)</f>
        <v xml:space="preserve">Part-time </v>
      </c>
      <c r="Q130" t="str">
        <f>_xlfn.XLOOKUP(L130,Xlation!$B:$B,Xlation!$C:$C,"Error",0)</f>
        <v>Spain</v>
      </c>
      <c r="R130" t="str">
        <f>_xlfn.XLOOKUP(J130,Xlation!$B:$B,Xlation!$C:$C,"Error",0)</f>
        <v>Spain</v>
      </c>
      <c r="S130" t="str">
        <f>_xlfn.XLOOKUP(N130,Xlation!$B:$B,Xlation!$C:$C,"Error",0)</f>
        <v>Medium_Between_50_and_250_Emp</v>
      </c>
      <c r="T130" t="str">
        <f>_xlfn.XLOOKUP(F130,Xlation!$B:$B,Xlation!$C:$C,"Error",0)</f>
        <v>Analysis</v>
      </c>
      <c r="U130" t="str">
        <f>_xlfn.XLOOKUP(K130,Xlation!$B:$B,Xlation!$C:$C,"Error",0)</f>
        <v>20-80%</v>
      </c>
      <c r="V130" t="str">
        <f>_xlfn.XLOOKUP(F130,Categories!B:B,Categories!C:C,"Not in dataset",0)</f>
        <v>Not ML</v>
      </c>
    </row>
    <row r="131" spans="2:22">
      <c r="B131" s="1">
        <v>125</v>
      </c>
      <c r="C131">
        <v>2021</v>
      </c>
      <c r="D131" t="s">
        <v>8</v>
      </c>
      <c r="E131" t="s">
        <v>10</v>
      </c>
      <c r="F131" t="s">
        <v>44</v>
      </c>
      <c r="G131">
        <v>151000</v>
      </c>
      <c r="H131" t="s">
        <v>61</v>
      </c>
      <c r="I131">
        <v>151000</v>
      </c>
      <c r="J131" t="s">
        <v>22</v>
      </c>
      <c r="K131">
        <v>100</v>
      </c>
      <c r="L131" t="s">
        <v>22</v>
      </c>
      <c r="M131" t="str">
        <f>_xlfn.XLOOKUP(L131,Xlation!B:B,Xlation!D:D,"error",0)</f>
        <v>USA</v>
      </c>
      <c r="N131" t="s">
        <v>60</v>
      </c>
      <c r="O131" t="str">
        <f>_xlfn.XLOOKUP(D131,Xlation!$B:$B,Xlation!$C:$C,"Error",0)</f>
        <v xml:space="preserve">Mid-level Intermediate </v>
      </c>
      <c r="P131" t="str">
        <f>_xlfn.XLOOKUP(E131,Xlation!$B:$B,Xlation!$C:$C,"Error",0)</f>
        <v xml:space="preserve">Full-time </v>
      </c>
      <c r="Q131" t="str">
        <f>_xlfn.XLOOKUP(L131,Xlation!$B:$B,Xlation!$C:$C,"Error",0)</f>
        <v>United States of America</v>
      </c>
      <c r="R131" t="str">
        <f>_xlfn.XLOOKUP(J131,Xlation!$B:$B,Xlation!$C:$C,"Error",0)</f>
        <v>United States of America</v>
      </c>
      <c r="S131" t="str">
        <f>_xlfn.XLOOKUP(N131,Xlation!$B:$B,Xlation!$C:$C,"Error",0)</f>
        <v>Large_Greater_than_250_Emp</v>
      </c>
      <c r="T131" t="str">
        <f>_xlfn.XLOOKUP(F131,Xlation!$B:$B,Xlation!$C:$C,"Error",0)</f>
        <v>Scientist</v>
      </c>
      <c r="U131" t="str">
        <f>_xlfn.XLOOKUP(K131,Xlation!$B:$B,Xlation!$C:$C,"Error",0)</f>
        <v>80-100%</v>
      </c>
      <c r="V131" t="str">
        <f>_xlfn.XLOOKUP(F131,Categories!B:B,Categories!C:C,"Not in dataset",0)</f>
        <v>Not ML</v>
      </c>
    </row>
    <row r="132" spans="2:22">
      <c r="B132" s="1">
        <v>126</v>
      </c>
      <c r="C132">
        <v>2021</v>
      </c>
      <c r="D132" t="s">
        <v>11</v>
      </c>
      <c r="E132" t="s">
        <v>10</v>
      </c>
      <c r="F132" t="s">
        <v>41</v>
      </c>
      <c r="G132">
        <v>120000</v>
      </c>
      <c r="H132" t="s">
        <v>61</v>
      </c>
      <c r="I132">
        <v>120000</v>
      </c>
      <c r="J132" t="s">
        <v>22</v>
      </c>
      <c r="K132">
        <v>50</v>
      </c>
      <c r="L132" t="s">
        <v>22</v>
      </c>
      <c r="M132" t="str">
        <f>_xlfn.XLOOKUP(L132,Xlation!B:B,Xlation!D:D,"error",0)</f>
        <v>USA</v>
      </c>
      <c r="N132" t="s">
        <v>62</v>
      </c>
      <c r="O132" t="str">
        <f>_xlfn.XLOOKUP(D132,Xlation!$B:$B,Xlation!$C:$C,"Error",0)</f>
        <v xml:space="preserve">Senior-level Expert </v>
      </c>
      <c r="P132" t="str">
        <f>_xlfn.XLOOKUP(E132,Xlation!$B:$B,Xlation!$C:$C,"Error",0)</f>
        <v xml:space="preserve">Full-time </v>
      </c>
      <c r="Q132" t="str">
        <f>_xlfn.XLOOKUP(L132,Xlation!$B:$B,Xlation!$C:$C,"Error",0)</f>
        <v>United States of America</v>
      </c>
      <c r="R132" t="str">
        <f>_xlfn.XLOOKUP(J132,Xlation!$B:$B,Xlation!$C:$C,"Error",0)</f>
        <v>United States of America</v>
      </c>
      <c r="S132" t="str">
        <f>_xlfn.XLOOKUP(N132,Xlation!$B:$B,Xlation!$C:$C,"Error",0)</f>
        <v>Small_Less_than_50_Emp</v>
      </c>
      <c r="T132" t="str">
        <f>_xlfn.XLOOKUP(F132,Xlation!$B:$B,Xlation!$C:$C,"Error",0)</f>
        <v>Scientist</v>
      </c>
      <c r="U132" t="str">
        <f>_xlfn.XLOOKUP(K132,Xlation!$B:$B,Xlation!$C:$C,"Error",0)</f>
        <v>20-80%</v>
      </c>
      <c r="V132" t="str">
        <f>_xlfn.XLOOKUP(F132,Categories!B:B,Categories!C:C,"Not in dataset",0)</f>
        <v>ML Professional</v>
      </c>
    </row>
    <row r="133" spans="2:22">
      <c r="B133" s="1">
        <v>127</v>
      </c>
      <c r="C133">
        <v>2021</v>
      </c>
      <c r="D133" t="s">
        <v>8</v>
      </c>
      <c r="E133" t="s">
        <v>10</v>
      </c>
      <c r="F133" t="s">
        <v>34</v>
      </c>
      <c r="G133">
        <v>700000</v>
      </c>
      <c r="H133" t="s">
        <v>73</v>
      </c>
      <c r="I133">
        <v>9466</v>
      </c>
      <c r="J133" t="s">
        <v>26</v>
      </c>
      <c r="K133">
        <v>0</v>
      </c>
      <c r="L133" t="s">
        <v>26</v>
      </c>
      <c r="M133" t="str">
        <f>_xlfn.XLOOKUP(L133,Xlation!B:B,Xlation!D:D,"error",0)</f>
        <v>IND</v>
      </c>
      <c r="N133" t="s">
        <v>62</v>
      </c>
      <c r="O133" t="str">
        <f>_xlfn.XLOOKUP(D133,Xlation!$B:$B,Xlation!$C:$C,"Error",0)</f>
        <v xml:space="preserve">Mid-level Intermediate </v>
      </c>
      <c r="P133" t="str">
        <f>_xlfn.XLOOKUP(E133,Xlation!$B:$B,Xlation!$C:$C,"Error",0)</f>
        <v xml:space="preserve">Full-time </v>
      </c>
      <c r="Q133" t="str">
        <f>_xlfn.XLOOKUP(L133,Xlation!$B:$B,Xlation!$C:$C,"Error",0)</f>
        <v>India</v>
      </c>
      <c r="R133" t="str">
        <f>_xlfn.XLOOKUP(J133,Xlation!$B:$B,Xlation!$C:$C,"Error",0)</f>
        <v>India</v>
      </c>
      <c r="S133" t="str">
        <f>_xlfn.XLOOKUP(N133,Xlation!$B:$B,Xlation!$C:$C,"Error",0)</f>
        <v>Small_Less_than_50_Emp</v>
      </c>
      <c r="T133" t="str">
        <f>_xlfn.XLOOKUP(F133,Xlation!$B:$B,Xlation!$C:$C,"Error",0)</f>
        <v>Scientist</v>
      </c>
      <c r="U133" t="str">
        <f>_xlfn.XLOOKUP(K133,Xlation!$B:$B,Xlation!$C:$C,"Error",0)</f>
        <v>0-20%</v>
      </c>
      <c r="V133" t="str">
        <f>_xlfn.XLOOKUP(F133,Categories!B:B,Categories!C:C,"Not in dataset",0)</f>
        <v>Not ML</v>
      </c>
    </row>
    <row r="134" spans="2:22">
      <c r="B134" s="1">
        <v>128</v>
      </c>
      <c r="C134">
        <v>2021</v>
      </c>
      <c r="D134" t="s">
        <v>2</v>
      </c>
      <c r="E134" t="s">
        <v>10</v>
      </c>
      <c r="F134" t="s">
        <v>37</v>
      </c>
      <c r="G134">
        <v>20000</v>
      </c>
      <c r="H134" t="s">
        <v>61</v>
      </c>
      <c r="I134">
        <v>20000</v>
      </c>
      <c r="J134" t="s">
        <v>26</v>
      </c>
      <c r="K134">
        <v>100</v>
      </c>
      <c r="L134" t="s">
        <v>26</v>
      </c>
      <c r="M134" t="str">
        <f>_xlfn.XLOOKUP(L134,Xlation!B:B,Xlation!D:D,"error",0)</f>
        <v>IND</v>
      </c>
      <c r="N134" t="s">
        <v>62</v>
      </c>
      <c r="O134" t="str">
        <f>_xlfn.XLOOKUP(D134,Xlation!$B:$B,Xlation!$C:$C,"Error",0)</f>
        <v xml:space="preserve">Entry-level Junior </v>
      </c>
      <c r="P134" t="str">
        <f>_xlfn.XLOOKUP(E134,Xlation!$B:$B,Xlation!$C:$C,"Error",0)</f>
        <v xml:space="preserve">Full-time </v>
      </c>
      <c r="Q134" t="str">
        <f>_xlfn.XLOOKUP(L134,Xlation!$B:$B,Xlation!$C:$C,"Error",0)</f>
        <v>India</v>
      </c>
      <c r="R134" t="str">
        <f>_xlfn.XLOOKUP(J134,Xlation!$B:$B,Xlation!$C:$C,"Error",0)</f>
        <v>India</v>
      </c>
      <c r="S134" t="str">
        <f>_xlfn.XLOOKUP(N134,Xlation!$B:$B,Xlation!$C:$C,"Error",0)</f>
        <v>Small_Less_than_50_Emp</v>
      </c>
      <c r="T134" t="str">
        <f>_xlfn.XLOOKUP(F134,Xlation!$B:$B,Xlation!$C:$C,"Error",0)</f>
        <v>Engineer</v>
      </c>
      <c r="U134" t="str">
        <f>_xlfn.XLOOKUP(K134,Xlation!$B:$B,Xlation!$C:$C,"Error",0)</f>
        <v>80-100%</v>
      </c>
      <c r="V134" t="str">
        <f>_xlfn.XLOOKUP(F134,Categories!B:B,Categories!C:C,"Not in dataset",0)</f>
        <v>ML Professional</v>
      </c>
    </row>
    <row r="135" spans="2:22">
      <c r="B135" s="1">
        <v>129</v>
      </c>
      <c r="C135">
        <v>2021</v>
      </c>
      <c r="D135" t="s">
        <v>11</v>
      </c>
      <c r="E135" t="s">
        <v>10</v>
      </c>
      <c r="F135" t="s">
        <v>67</v>
      </c>
      <c r="G135">
        <v>3000000</v>
      </c>
      <c r="H135" t="s">
        <v>73</v>
      </c>
      <c r="I135">
        <v>40570</v>
      </c>
      <c r="J135" t="s">
        <v>26</v>
      </c>
      <c r="K135">
        <v>50</v>
      </c>
      <c r="L135" t="s">
        <v>26</v>
      </c>
      <c r="M135" t="str">
        <f>_xlfn.XLOOKUP(L135,Xlation!B:B,Xlation!D:D,"error",0)</f>
        <v>IND</v>
      </c>
      <c r="N135" t="s">
        <v>60</v>
      </c>
      <c r="O135" t="str">
        <f>_xlfn.XLOOKUP(D135,Xlation!$B:$B,Xlation!$C:$C,"Error",0)</f>
        <v xml:space="preserve">Senior-level Expert </v>
      </c>
      <c r="P135" t="str">
        <f>_xlfn.XLOOKUP(E135,Xlation!$B:$B,Xlation!$C:$C,"Error",0)</f>
        <v xml:space="preserve">Full-time </v>
      </c>
      <c r="Q135" t="str">
        <f>_xlfn.XLOOKUP(L135,Xlation!$B:$B,Xlation!$C:$C,"Error",0)</f>
        <v>India</v>
      </c>
      <c r="R135" t="str">
        <f>_xlfn.XLOOKUP(J135,Xlation!$B:$B,Xlation!$C:$C,"Error",0)</f>
        <v>India</v>
      </c>
      <c r="S135" t="str">
        <f>_xlfn.XLOOKUP(N135,Xlation!$B:$B,Xlation!$C:$C,"Error",0)</f>
        <v>Large_Greater_than_250_Emp</v>
      </c>
      <c r="T135" t="str">
        <f>_xlfn.XLOOKUP(F135,Xlation!$B:$B,Xlation!$C:$C,"Error",0)</f>
        <v>Scientist</v>
      </c>
      <c r="U135" t="str">
        <f>_xlfn.XLOOKUP(K135,Xlation!$B:$B,Xlation!$C:$C,"Error",0)</f>
        <v>20-80%</v>
      </c>
      <c r="V135" t="str">
        <f>_xlfn.XLOOKUP(F135,Categories!B:B,Categories!C:C,"Not in dataset",0)</f>
        <v>Not ML</v>
      </c>
    </row>
    <row r="136" spans="2:22">
      <c r="B136" s="1">
        <v>130</v>
      </c>
      <c r="C136">
        <v>2021</v>
      </c>
      <c r="D136" t="s">
        <v>2</v>
      </c>
      <c r="E136" t="s">
        <v>10</v>
      </c>
      <c r="F136" t="s">
        <v>114</v>
      </c>
      <c r="G136">
        <v>100000</v>
      </c>
      <c r="H136" t="s">
        <v>61</v>
      </c>
      <c r="I136">
        <v>100000</v>
      </c>
      <c r="J136" t="s">
        <v>115</v>
      </c>
      <c r="K136">
        <v>50</v>
      </c>
      <c r="L136" t="s">
        <v>115</v>
      </c>
      <c r="M136" t="str">
        <f>_xlfn.XLOOKUP(L136,Xlation!B:B,Xlation!D:D,"error",0)</f>
        <v>IRQ</v>
      </c>
      <c r="N136" t="s">
        <v>62</v>
      </c>
      <c r="O136" t="str">
        <f>_xlfn.XLOOKUP(D136,Xlation!$B:$B,Xlation!$C:$C,"Error",0)</f>
        <v xml:space="preserve">Entry-level Junior </v>
      </c>
      <c r="P136" t="str">
        <f>_xlfn.XLOOKUP(E136,Xlation!$B:$B,Xlation!$C:$C,"Error",0)</f>
        <v xml:space="preserve">Full-time </v>
      </c>
      <c r="Q136" t="str">
        <f>_xlfn.XLOOKUP(L136,Xlation!$B:$B,Xlation!$C:$C,"Error",0)</f>
        <v>Iraq</v>
      </c>
      <c r="R136" t="str">
        <f>_xlfn.XLOOKUP(J136,Xlation!$B:$B,Xlation!$C:$C,"Error",0)</f>
        <v>Iraq</v>
      </c>
      <c r="S136" t="str">
        <f>_xlfn.XLOOKUP(N136,Xlation!$B:$B,Xlation!$C:$C,"Error",0)</f>
        <v>Small_Less_than_50_Emp</v>
      </c>
      <c r="T136" t="str">
        <f>_xlfn.XLOOKUP(F136,Xlation!$B:$B,Xlation!$C:$C,"Error",0)</f>
        <v>Other</v>
      </c>
      <c r="U136" t="str">
        <f>_xlfn.XLOOKUP(K136,Xlation!$B:$B,Xlation!$C:$C,"Error",0)</f>
        <v>20-80%</v>
      </c>
      <c r="V136" t="str">
        <f>_xlfn.XLOOKUP(F136,Categories!B:B,Categories!C:C,"Not in dataset",0)</f>
        <v>ML Professional</v>
      </c>
    </row>
    <row r="137" spans="2:22">
      <c r="B137" s="1">
        <v>131</v>
      </c>
      <c r="C137">
        <v>2021</v>
      </c>
      <c r="D137" t="s">
        <v>2</v>
      </c>
      <c r="E137" t="s">
        <v>10</v>
      </c>
      <c r="F137" t="s">
        <v>34</v>
      </c>
      <c r="G137">
        <v>42000</v>
      </c>
      <c r="H137" t="s">
        <v>59</v>
      </c>
      <c r="I137">
        <v>49646</v>
      </c>
      <c r="J137" t="s">
        <v>27</v>
      </c>
      <c r="K137">
        <v>50</v>
      </c>
      <c r="L137" t="s">
        <v>27</v>
      </c>
      <c r="M137" t="str">
        <f>_xlfn.XLOOKUP(L137,Xlation!B:B,Xlation!D:D,"error",0)</f>
        <v>FRA</v>
      </c>
      <c r="N137" t="s">
        <v>64</v>
      </c>
      <c r="O137" t="str">
        <f>_xlfn.XLOOKUP(D137,Xlation!$B:$B,Xlation!$C:$C,"Error",0)</f>
        <v xml:space="preserve">Entry-level Junior </v>
      </c>
      <c r="P137" t="str">
        <f>_xlfn.XLOOKUP(E137,Xlation!$B:$B,Xlation!$C:$C,"Error",0)</f>
        <v xml:space="preserve">Full-time </v>
      </c>
      <c r="Q137" t="str">
        <f>_xlfn.XLOOKUP(L137,Xlation!$B:$B,Xlation!$C:$C,"Error",0)</f>
        <v>France</v>
      </c>
      <c r="R137" t="str">
        <f>_xlfn.XLOOKUP(J137,Xlation!$B:$B,Xlation!$C:$C,"Error",0)</f>
        <v>France</v>
      </c>
      <c r="S137" t="str">
        <f>_xlfn.XLOOKUP(N137,Xlation!$B:$B,Xlation!$C:$C,"Error",0)</f>
        <v>Medium_Between_50_and_250_Emp</v>
      </c>
      <c r="T137" t="str">
        <f>_xlfn.XLOOKUP(F137,Xlation!$B:$B,Xlation!$C:$C,"Error",0)</f>
        <v>Scientist</v>
      </c>
      <c r="U137" t="str">
        <f>_xlfn.XLOOKUP(K137,Xlation!$B:$B,Xlation!$C:$C,"Error",0)</f>
        <v>20-80%</v>
      </c>
      <c r="V137" t="str">
        <f>_xlfn.XLOOKUP(F137,Categories!B:B,Categories!C:C,"Not in dataset",0)</f>
        <v>Not ML</v>
      </c>
    </row>
    <row r="138" spans="2:22">
      <c r="B138" s="1">
        <v>132</v>
      </c>
      <c r="C138">
        <v>2021</v>
      </c>
      <c r="D138" t="s">
        <v>8</v>
      </c>
      <c r="E138" t="s">
        <v>10</v>
      </c>
      <c r="F138" t="s">
        <v>116</v>
      </c>
      <c r="G138">
        <v>38400</v>
      </c>
      <c r="H138" t="s">
        <v>61</v>
      </c>
      <c r="I138">
        <v>38400</v>
      </c>
      <c r="J138" t="s">
        <v>117</v>
      </c>
      <c r="K138">
        <v>100</v>
      </c>
      <c r="L138" t="s">
        <v>22</v>
      </c>
      <c r="M138" t="str">
        <f>_xlfn.XLOOKUP(L138,Xlation!B:B,Xlation!D:D,"error",0)</f>
        <v>USA</v>
      </c>
      <c r="N138" t="s">
        <v>64</v>
      </c>
      <c r="O138" t="str">
        <f>_xlfn.XLOOKUP(D138,Xlation!$B:$B,Xlation!$C:$C,"Error",0)</f>
        <v xml:space="preserve">Mid-level Intermediate </v>
      </c>
      <c r="P138" t="str">
        <f>_xlfn.XLOOKUP(E138,Xlation!$B:$B,Xlation!$C:$C,"Error",0)</f>
        <v xml:space="preserve">Full-time </v>
      </c>
      <c r="Q138" t="str">
        <f>_xlfn.XLOOKUP(L138,Xlation!$B:$B,Xlation!$C:$C,"Error",0)</f>
        <v>United States of America</v>
      </c>
      <c r="R138" t="str">
        <f>_xlfn.XLOOKUP(J138,Xlation!$B:$B,Xlation!$C:$C,"Error",0)</f>
        <v>Viet Nam</v>
      </c>
      <c r="S138" t="str">
        <f>_xlfn.XLOOKUP(N138,Xlation!$B:$B,Xlation!$C:$C,"Error",0)</f>
        <v>Medium_Between_50_and_250_Emp</v>
      </c>
      <c r="T138" t="str">
        <f>_xlfn.XLOOKUP(F138,Xlation!$B:$B,Xlation!$C:$C,"Error",0)</f>
        <v>Scientist</v>
      </c>
      <c r="U138" t="str">
        <f>_xlfn.XLOOKUP(K138,Xlation!$B:$B,Xlation!$C:$C,"Error",0)</f>
        <v>80-100%</v>
      </c>
      <c r="V138" t="str">
        <f>_xlfn.XLOOKUP(F138,Categories!B:B,Categories!C:C,"Not in dataset",0)</f>
        <v>ML Professional</v>
      </c>
    </row>
    <row r="139" spans="2:22">
      <c r="B139" s="1">
        <v>133</v>
      </c>
      <c r="C139">
        <v>2021</v>
      </c>
      <c r="D139" t="s">
        <v>11</v>
      </c>
      <c r="E139" t="s">
        <v>10</v>
      </c>
      <c r="F139" t="s">
        <v>92</v>
      </c>
      <c r="G139">
        <v>24000</v>
      </c>
      <c r="H139" t="s">
        <v>61</v>
      </c>
      <c r="I139">
        <v>24000</v>
      </c>
      <c r="J139" t="s">
        <v>107</v>
      </c>
      <c r="K139">
        <v>100</v>
      </c>
      <c r="L139" t="s">
        <v>107</v>
      </c>
      <c r="M139" t="str">
        <f>_xlfn.XLOOKUP(L139,Xlation!B:B,Xlation!D:D,"error",0)</f>
        <v>BRA</v>
      </c>
      <c r="N139" t="s">
        <v>64</v>
      </c>
      <c r="O139" t="str">
        <f>_xlfn.XLOOKUP(D139,Xlation!$B:$B,Xlation!$C:$C,"Error",0)</f>
        <v xml:space="preserve">Senior-level Expert </v>
      </c>
      <c r="P139" t="str">
        <f>_xlfn.XLOOKUP(E139,Xlation!$B:$B,Xlation!$C:$C,"Error",0)</f>
        <v xml:space="preserve">Full-time </v>
      </c>
      <c r="Q139" t="str">
        <f>_xlfn.XLOOKUP(L139,Xlation!$B:$B,Xlation!$C:$C,"Error",0)</f>
        <v>Brazil</v>
      </c>
      <c r="R139" t="str">
        <f>_xlfn.XLOOKUP(J139,Xlation!$B:$B,Xlation!$C:$C,"Error",0)</f>
        <v>Brazil</v>
      </c>
      <c r="S139" t="str">
        <f>_xlfn.XLOOKUP(N139,Xlation!$B:$B,Xlation!$C:$C,"Error",0)</f>
        <v>Medium_Between_50_and_250_Emp</v>
      </c>
      <c r="T139" t="str">
        <f>_xlfn.XLOOKUP(F139,Xlation!$B:$B,Xlation!$C:$C,"Error",0)</f>
        <v>Engineer</v>
      </c>
      <c r="U139" t="str">
        <f>_xlfn.XLOOKUP(K139,Xlation!$B:$B,Xlation!$C:$C,"Error",0)</f>
        <v>80-100%</v>
      </c>
      <c r="V139" t="str">
        <f>_xlfn.XLOOKUP(F139,Categories!B:B,Categories!C:C,"Not in dataset",0)</f>
        <v>Not ML</v>
      </c>
    </row>
    <row r="140" spans="2:22">
      <c r="B140" s="1">
        <v>134</v>
      </c>
      <c r="C140">
        <v>2021</v>
      </c>
      <c r="D140" t="s">
        <v>2</v>
      </c>
      <c r="E140" t="s">
        <v>10</v>
      </c>
      <c r="F140" t="s">
        <v>34</v>
      </c>
      <c r="G140">
        <v>100000</v>
      </c>
      <c r="H140" t="s">
        <v>61</v>
      </c>
      <c r="I140">
        <v>100000</v>
      </c>
      <c r="J140" t="s">
        <v>22</v>
      </c>
      <c r="K140">
        <v>0</v>
      </c>
      <c r="L140" t="s">
        <v>22</v>
      </c>
      <c r="M140" t="str">
        <f>_xlfn.XLOOKUP(L140,Xlation!B:B,Xlation!D:D,"error",0)</f>
        <v>USA</v>
      </c>
      <c r="N140" t="s">
        <v>62</v>
      </c>
      <c r="O140" t="str">
        <f>_xlfn.XLOOKUP(D140,Xlation!$B:$B,Xlation!$C:$C,"Error",0)</f>
        <v xml:space="preserve">Entry-level Junior </v>
      </c>
      <c r="P140" t="str">
        <f>_xlfn.XLOOKUP(E140,Xlation!$B:$B,Xlation!$C:$C,"Error",0)</f>
        <v xml:space="preserve">Full-time </v>
      </c>
      <c r="Q140" t="str">
        <f>_xlfn.XLOOKUP(L140,Xlation!$B:$B,Xlation!$C:$C,"Error",0)</f>
        <v>United States of America</v>
      </c>
      <c r="R140" t="str">
        <f>_xlfn.XLOOKUP(J140,Xlation!$B:$B,Xlation!$C:$C,"Error",0)</f>
        <v>United States of America</v>
      </c>
      <c r="S140" t="str">
        <f>_xlfn.XLOOKUP(N140,Xlation!$B:$B,Xlation!$C:$C,"Error",0)</f>
        <v>Small_Less_than_50_Emp</v>
      </c>
      <c r="T140" t="str">
        <f>_xlfn.XLOOKUP(F140,Xlation!$B:$B,Xlation!$C:$C,"Error",0)</f>
        <v>Scientist</v>
      </c>
      <c r="U140" t="str">
        <f>_xlfn.XLOOKUP(K140,Xlation!$B:$B,Xlation!$C:$C,"Error",0)</f>
        <v>0-20%</v>
      </c>
      <c r="V140" t="str">
        <f>_xlfn.XLOOKUP(F140,Categories!B:B,Categories!C:C,"Not in dataset",0)</f>
        <v>Not ML</v>
      </c>
    </row>
    <row r="141" spans="2:22">
      <c r="B141" s="1">
        <v>135</v>
      </c>
      <c r="C141">
        <v>2021</v>
      </c>
      <c r="D141" t="s">
        <v>8</v>
      </c>
      <c r="E141" t="s">
        <v>10</v>
      </c>
      <c r="F141" t="s">
        <v>36</v>
      </c>
      <c r="G141">
        <v>90000</v>
      </c>
      <c r="H141" t="s">
        <v>61</v>
      </c>
      <c r="I141">
        <v>90000</v>
      </c>
      <c r="J141" t="s">
        <v>22</v>
      </c>
      <c r="K141">
        <v>100</v>
      </c>
      <c r="L141" t="s">
        <v>22</v>
      </c>
      <c r="M141" t="str">
        <f>_xlfn.XLOOKUP(L141,Xlation!B:B,Xlation!D:D,"error",0)</f>
        <v>USA</v>
      </c>
      <c r="N141" t="s">
        <v>64</v>
      </c>
      <c r="O141" t="str">
        <f>_xlfn.XLOOKUP(D141,Xlation!$B:$B,Xlation!$C:$C,"Error",0)</f>
        <v xml:space="preserve">Mid-level Intermediate </v>
      </c>
      <c r="P141" t="str">
        <f>_xlfn.XLOOKUP(E141,Xlation!$B:$B,Xlation!$C:$C,"Error",0)</f>
        <v xml:space="preserve">Full-time </v>
      </c>
      <c r="Q141" t="str">
        <f>_xlfn.XLOOKUP(L141,Xlation!$B:$B,Xlation!$C:$C,"Error",0)</f>
        <v>United States of America</v>
      </c>
      <c r="R141" t="str">
        <f>_xlfn.XLOOKUP(J141,Xlation!$B:$B,Xlation!$C:$C,"Error",0)</f>
        <v>United States of America</v>
      </c>
      <c r="S141" t="str">
        <f>_xlfn.XLOOKUP(N141,Xlation!$B:$B,Xlation!$C:$C,"Error",0)</f>
        <v>Medium_Between_50_and_250_Emp</v>
      </c>
      <c r="T141" t="str">
        <f>_xlfn.XLOOKUP(F141,Xlation!$B:$B,Xlation!$C:$C,"Error",0)</f>
        <v>Analysis</v>
      </c>
      <c r="U141" t="str">
        <f>_xlfn.XLOOKUP(K141,Xlation!$B:$B,Xlation!$C:$C,"Error",0)</f>
        <v>80-100%</v>
      </c>
      <c r="V141" t="str">
        <f>_xlfn.XLOOKUP(F141,Categories!B:B,Categories!C:C,"Not in dataset",0)</f>
        <v>Not ML</v>
      </c>
    </row>
    <row r="142" spans="2:22">
      <c r="B142" s="1">
        <v>136</v>
      </c>
      <c r="C142">
        <v>2021</v>
      </c>
      <c r="D142" t="s">
        <v>8</v>
      </c>
      <c r="E142" t="s">
        <v>10</v>
      </c>
      <c r="F142" t="s">
        <v>89</v>
      </c>
      <c r="G142">
        <v>7000000</v>
      </c>
      <c r="H142" t="s">
        <v>76</v>
      </c>
      <c r="I142">
        <v>63711</v>
      </c>
      <c r="J142" t="s">
        <v>30</v>
      </c>
      <c r="K142">
        <v>50</v>
      </c>
      <c r="L142" t="s">
        <v>30</v>
      </c>
      <c r="M142" t="str">
        <f>_xlfn.XLOOKUP(L142,Xlation!B:B,Xlation!D:D,"error",0)</f>
        <v>JPN</v>
      </c>
      <c r="N142" t="s">
        <v>62</v>
      </c>
      <c r="O142" t="str">
        <f>_xlfn.XLOOKUP(D142,Xlation!$B:$B,Xlation!$C:$C,"Error",0)</f>
        <v xml:space="preserve">Mid-level Intermediate </v>
      </c>
      <c r="P142" t="str">
        <f>_xlfn.XLOOKUP(E142,Xlation!$B:$B,Xlation!$C:$C,"Error",0)</f>
        <v xml:space="preserve">Full-time </v>
      </c>
      <c r="Q142" t="str">
        <f>_xlfn.XLOOKUP(L142,Xlation!$B:$B,Xlation!$C:$C,"Error",0)</f>
        <v>Japan</v>
      </c>
      <c r="R142" t="str">
        <f>_xlfn.XLOOKUP(J142,Xlation!$B:$B,Xlation!$C:$C,"Error",0)</f>
        <v>Japan</v>
      </c>
      <c r="S142" t="str">
        <f>_xlfn.XLOOKUP(N142,Xlation!$B:$B,Xlation!$C:$C,"Error",0)</f>
        <v>Small_Less_than_50_Emp</v>
      </c>
      <c r="T142" t="str">
        <f>_xlfn.XLOOKUP(F142,Xlation!$B:$B,Xlation!$C:$C,"Error",0)</f>
        <v>Engineer</v>
      </c>
      <c r="U142" t="str">
        <f>_xlfn.XLOOKUP(K142,Xlation!$B:$B,Xlation!$C:$C,"Error",0)</f>
        <v>20-80%</v>
      </c>
      <c r="V142" t="str">
        <f>_xlfn.XLOOKUP(F142,Categories!B:B,Categories!C:C,"Not in dataset",0)</f>
        <v>Not ML</v>
      </c>
    </row>
    <row r="143" spans="2:22">
      <c r="B143" s="1">
        <v>137</v>
      </c>
      <c r="C143">
        <v>2021</v>
      </c>
      <c r="D143" t="s">
        <v>8</v>
      </c>
      <c r="E143" t="s">
        <v>10</v>
      </c>
      <c r="F143" t="s">
        <v>89</v>
      </c>
      <c r="G143">
        <v>8500000</v>
      </c>
      <c r="H143" t="s">
        <v>76</v>
      </c>
      <c r="I143">
        <v>77364</v>
      </c>
      <c r="J143" t="s">
        <v>30</v>
      </c>
      <c r="K143">
        <v>50</v>
      </c>
      <c r="L143" t="s">
        <v>30</v>
      </c>
      <c r="M143" t="str">
        <f>_xlfn.XLOOKUP(L143,Xlation!B:B,Xlation!D:D,"error",0)</f>
        <v>JPN</v>
      </c>
      <c r="N143" t="s">
        <v>62</v>
      </c>
      <c r="O143" t="str">
        <f>_xlfn.XLOOKUP(D143,Xlation!$B:$B,Xlation!$C:$C,"Error",0)</f>
        <v xml:space="preserve">Mid-level Intermediate </v>
      </c>
      <c r="P143" t="str">
        <f>_xlfn.XLOOKUP(E143,Xlation!$B:$B,Xlation!$C:$C,"Error",0)</f>
        <v xml:space="preserve">Full-time </v>
      </c>
      <c r="Q143" t="str">
        <f>_xlfn.XLOOKUP(L143,Xlation!$B:$B,Xlation!$C:$C,"Error",0)</f>
        <v>Japan</v>
      </c>
      <c r="R143" t="str">
        <f>_xlfn.XLOOKUP(J143,Xlation!$B:$B,Xlation!$C:$C,"Error",0)</f>
        <v>Japan</v>
      </c>
      <c r="S143" t="str">
        <f>_xlfn.XLOOKUP(N143,Xlation!$B:$B,Xlation!$C:$C,"Error",0)</f>
        <v>Small_Less_than_50_Emp</v>
      </c>
      <c r="T143" t="str">
        <f>_xlfn.XLOOKUP(F143,Xlation!$B:$B,Xlation!$C:$C,"Error",0)</f>
        <v>Engineer</v>
      </c>
      <c r="U143" t="str">
        <f>_xlfn.XLOOKUP(K143,Xlation!$B:$B,Xlation!$C:$C,"Error",0)</f>
        <v>20-80%</v>
      </c>
      <c r="V143" t="str">
        <f>_xlfn.XLOOKUP(F143,Categories!B:B,Categories!C:C,"Not in dataset",0)</f>
        <v>Not ML</v>
      </c>
    </row>
    <row r="144" spans="2:22">
      <c r="B144" s="1">
        <v>138</v>
      </c>
      <c r="C144">
        <v>2021</v>
      </c>
      <c r="D144" t="s">
        <v>11</v>
      </c>
      <c r="E144" t="s">
        <v>10</v>
      </c>
      <c r="F144" t="s">
        <v>44</v>
      </c>
      <c r="G144">
        <v>220000</v>
      </c>
      <c r="H144" t="s">
        <v>61</v>
      </c>
      <c r="I144">
        <v>220000</v>
      </c>
      <c r="J144" t="s">
        <v>22</v>
      </c>
      <c r="K144">
        <v>0</v>
      </c>
      <c r="L144" t="s">
        <v>22</v>
      </c>
      <c r="M144" t="str">
        <f>_xlfn.XLOOKUP(L144,Xlation!B:B,Xlation!D:D,"error",0)</f>
        <v>USA</v>
      </c>
      <c r="N144" t="s">
        <v>60</v>
      </c>
      <c r="O144" t="str">
        <f>_xlfn.XLOOKUP(D144,Xlation!$B:$B,Xlation!$C:$C,"Error",0)</f>
        <v xml:space="preserve">Senior-level Expert </v>
      </c>
      <c r="P144" t="str">
        <f>_xlfn.XLOOKUP(E144,Xlation!$B:$B,Xlation!$C:$C,"Error",0)</f>
        <v xml:space="preserve">Full-time </v>
      </c>
      <c r="Q144" t="str">
        <f>_xlfn.XLOOKUP(L144,Xlation!$B:$B,Xlation!$C:$C,"Error",0)</f>
        <v>United States of America</v>
      </c>
      <c r="R144" t="str">
        <f>_xlfn.XLOOKUP(J144,Xlation!$B:$B,Xlation!$C:$C,"Error",0)</f>
        <v>United States of America</v>
      </c>
      <c r="S144" t="str">
        <f>_xlfn.XLOOKUP(N144,Xlation!$B:$B,Xlation!$C:$C,"Error",0)</f>
        <v>Large_Greater_than_250_Emp</v>
      </c>
      <c r="T144" t="str">
        <f>_xlfn.XLOOKUP(F144,Xlation!$B:$B,Xlation!$C:$C,"Error",0)</f>
        <v>Scientist</v>
      </c>
      <c r="U144" t="str">
        <f>_xlfn.XLOOKUP(K144,Xlation!$B:$B,Xlation!$C:$C,"Error",0)</f>
        <v>0-20%</v>
      </c>
      <c r="V144" t="str">
        <f>_xlfn.XLOOKUP(F144,Categories!B:B,Categories!C:C,"Not in dataset",0)</f>
        <v>Not ML</v>
      </c>
    </row>
    <row r="145" spans="2:22">
      <c r="B145" s="1">
        <v>139</v>
      </c>
      <c r="C145">
        <v>2021</v>
      </c>
      <c r="D145" t="s">
        <v>2</v>
      </c>
      <c r="E145" t="s">
        <v>10</v>
      </c>
      <c r="F145" t="s">
        <v>34</v>
      </c>
      <c r="G145">
        <v>80000</v>
      </c>
      <c r="H145" t="s">
        <v>61</v>
      </c>
      <c r="I145">
        <v>80000</v>
      </c>
      <c r="J145" t="s">
        <v>22</v>
      </c>
      <c r="K145">
        <v>100</v>
      </c>
      <c r="L145" t="s">
        <v>22</v>
      </c>
      <c r="M145" t="str">
        <f>_xlfn.XLOOKUP(L145,Xlation!B:B,Xlation!D:D,"error",0)</f>
        <v>USA</v>
      </c>
      <c r="N145" t="s">
        <v>64</v>
      </c>
      <c r="O145" t="str">
        <f>_xlfn.XLOOKUP(D145,Xlation!$B:$B,Xlation!$C:$C,"Error",0)</f>
        <v xml:space="preserve">Entry-level Junior </v>
      </c>
      <c r="P145" t="str">
        <f>_xlfn.XLOOKUP(E145,Xlation!$B:$B,Xlation!$C:$C,"Error",0)</f>
        <v xml:space="preserve">Full-time </v>
      </c>
      <c r="Q145" t="str">
        <f>_xlfn.XLOOKUP(L145,Xlation!$B:$B,Xlation!$C:$C,"Error",0)</f>
        <v>United States of America</v>
      </c>
      <c r="R145" t="str">
        <f>_xlfn.XLOOKUP(J145,Xlation!$B:$B,Xlation!$C:$C,"Error",0)</f>
        <v>United States of America</v>
      </c>
      <c r="S145" t="str">
        <f>_xlfn.XLOOKUP(N145,Xlation!$B:$B,Xlation!$C:$C,"Error",0)</f>
        <v>Medium_Between_50_and_250_Emp</v>
      </c>
      <c r="T145" t="str">
        <f>_xlfn.XLOOKUP(F145,Xlation!$B:$B,Xlation!$C:$C,"Error",0)</f>
        <v>Scientist</v>
      </c>
      <c r="U145" t="str">
        <f>_xlfn.XLOOKUP(K145,Xlation!$B:$B,Xlation!$C:$C,"Error",0)</f>
        <v>80-100%</v>
      </c>
      <c r="V145" t="str">
        <f>_xlfn.XLOOKUP(F145,Categories!B:B,Categories!C:C,"Not in dataset",0)</f>
        <v>Not ML</v>
      </c>
    </row>
    <row r="146" spans="2:22">
      <c r="B146" s="1">
        <v>140</v>
      </c>
      <c r="C146">
        <v>2021</v>
      </c>
      <c r="D146" t="s">
        <v>8</v>
      </c>
      <c r="E146" t="s">
        <v>10</v>
      </c>
      <c r="F146" t="s">
        <v>36</v>
      </c>
      <c r="G146">
        <v>135000</v>
      </c>
      <c r="H146" t="s">
        <v>61</v>
      </c>
      <c r="I146">
        <v>135000</v>
      </c>
      <c r="J146" t="s">
        <v>22</v>
      </c>
      <c r="K146">
        <v>100</v>
      </c>
      <c r="L146" t="s">
        <v>22</v>
      </c>
      <c r="M146" t="str">
        <f>_xlfn.XLOOKUP(L146,Xlation!B:B,Xlation!D:D,"error",0)</f>
        <v>USA</v>
      </c>
      <c r="N146" t="s">
        <v>60</v>
      </c>
      <c r="O146" t="str">
        <f>_xlfn.XLOOKUP(D146,Xlation!$B:$B,Xlation!$C:$C,"Error",0)</f>
        <v xml:space="preserve">Mid-level Intermediate </v>
      </c>
      <c r="P146" t="str">
        <f>_xlfn.XLOOKUP(E146,Xlation!$B:$B,Xlation!$C:$C,"Error",0)</f>
        <v xml:space="preserve">Full-time </v>
      </c>
      <c r="Q146" t="str">
        <f>_xlfn.XLOOKUP(L146,Xlation!$B:$B,Xlation!$C:$C,"Error",0)</f>
        <v>United States of America</v>
      </c>
      <c r="R146" t="str">
        <f>_xlfn.XLOOKUP(J146,Xlation!$B:$B,Xlation!$C:$C,"Error",0)</f>
        <v>United States of America</v>
      </c>
      <c r="S146" t="str">
        <f>_xlfn.XLOOKUP(N146,Xlation!$B:$B,Xlation!$C:$C,"Error",0)</f>
        <v>Large_Greater_than_250_Emp</v>
      </c>
      <c r="T146" t="str">
        <f>_xlfn.XLOOKUP(F146,Xlation!$B:$B,Xlation!$C:$C,"Error",0)</f>
        <v>Analysis</v>
      </c>
      <c r="U146" t="str">
        <f>_xlfn.XLOOKUP(K146,Xlation!$B:$B,Xlation!$C:$C,"Error",0)</f>
        <v>80-100%</v>
      </c>
      <c r="V146" t="str">
        <f>_xlfn.XLOOKUP(F146,Categories!B:B,Categories!C:C,"Not in dataset",0)</f>
        <v>Not ML</v>
      </c>
    </row>
    <row r="147" spans="2:22">
      <c r="B147" s="1">
        <v>141</v>
      </c>
      <c r="C147">
        <v>2021</v>
      </c>
      <c r="D147" t="s">
        <v>11</v>
      </c>
      <c r="E147" t="s">
        <v>10</v>
      </c>
      <c r="F147" t="s">
        <v>39</v>
      </c>
      <c r="G147">
        <v>240000</v>
      </c>
      <c r="H147" t="s">
        <v>61</v>
      </c>
      <c r="I147">
        <v>240000</v>
      </c>
      <c r="J147" t="s">
        <v>22</v>
      </c>
      <c r="K147">
        <v>0</v>
      </c>
      <c r="L147" t="s">
        <v>22</v>
      </c>
      <c r="M147" t="str">
        <f>_xlfn.XLOOKUP(L147,Xlation!B:B,Xlation!D:D,"error",0)</f>
        <v>USA</v>
      </c>
      <c r="N147" t="s">
        <v>60</v>
      </c>
      <c r="O147" t="str">
        <f>_xlfn.XLOOKUP(D147,Xlation!$B:$B,Xlation!$C:$C,"Error",0)</f>
        <v xml:space="preserve">Senior-level Expert </v>
      </c>
      <c r="P147" t="str">
        <f>_xlfn.XLOOKUP(E147,Xlation!$B:$B,Xlation!$C:$C,"Error",0)</f>
        <v xml:space="preserve">Full-time </v>
      </c>
      <c r="Q147" t="str">
        <f>_xlfn.XLOOKUP(L147,Xlation!$B:$B,Xlation!$C:$C,"Error",0)</f>
        <v>United States of America</v>
      </c>
      <c r="R147" t="str">
        <f>_xlfn.XLOOKUP(J147,Xlation!$B:$B,Xlation!$C:$C,"Error",0)</f>
        <v>United States of America</v>
      </c>
      <c r="S147" t="str">
        <f>_xlfn.XLOOKUP(N147,Xlation!$B:$B,Xlation!$C:$C,"Error",0)</f>
        <v>Large_Greater_than_250_Emp</v>
      </c>
      <c r="T147" t="str">
        <f>_xlfn.XLOOKUP(F147,Xlation!$B:$B,Xlation!$C:$C,"Error",0)</f>
        <v>Scientist</v>
      </c>
      <c r="U147" t="str">
        <f>_xlfn.XLOOKUP(K147,Xlation!$B:$B,Xlation!$C:$C,"Error",0)</f>
        <v>0-20%</v>
      </c>
      <c r="V147" t="str">
        <f>_xlfn.XLOOKUP(F147,Categories!B:B,Categories!C:C,"Not in dataset",0)</f>
        <v>Not ML</v>
      </c>
    </row>
    <row r="148" spans="2:22">
      <c r="B148" s="1">
        <v>142</v>
      </c>
      <c r="C148">
        <v>2021</v>
      </c>
      <c r="D148" t="s">
        <v>11</v>
      </c>
      <c r="E148" t="s">
        <v>10</v>
      </c>
      <c r="F148" t="s">
        <v>85</v>
      </c>
      <c r="G148">
        <v>150000</v>
      </c>
      <c r="H148" t="s">
        <v>61</v>
      </c>
      <c r="I148">
        <v>150000</v>
      </c>
      <c r="J148" t="s">
        <v>22</v>
      </c>
      <c r="K148">
        <v>0</v>
      </c>
      <c r="L148" t="s">
        <v>22</v>
      </c>
      <c r="M148" t="str">
        <f>_xlfn.XLOOKUP(L148,Xlation!B:B,Xlation!D:D,"error",0)</f>
        <v>USA</v>
      </c>
      <c r="N148" t="s">
        <v>60</v>
      </c>
      <c r="O148" t="str">
        <f>_xlfn.XLOOKUP(D148,Xlation!$B:$B,Xlation!$C:$C,"Error",0)</f>
        <v xml:space="preserve">Senior-level Expert </v>
      </c>
      <c r="P148" t="str">
        <f>_xlfn.XLOOKUP(E148,Xlation!$B:$B,Xlation!$C:$C,"Error",0)</f>
        <v xml:space="preserve">Full-time </v>
      </c>
      <c r="Q148" t="str">
        <f>_xlfn.XLOOKUP(L148,Xlation!$B:$B,Xlation!$C:$C,"Error",0)</f>
        <v>United States of America</v>
      </c>
      <c r="R148" t="str">
        <f>_xlfn.XLOOKUP(J148,Xlation!$B:$B,Xlation!$C:$C,"Error",0)</f>
        <v>United States of America</v>
      </c>
      <c r="S148" t="str">
        <f>_xlfn.XLOOKUP(N148,Xlation!$B:$B,Xlation!$C:$C,"Error",0)</f>
        <v>Large_Greater_than_250_Emp</v>
      </c>
      <c r="T148" t="str">
        <f>_xlfn.XLOOKUP(F148,Xlation!$B:$B,Xlation!$C:$C,"Error",0)</f>
        <v>Engineer</v>
      </c>
      <c r="U148" t="str">
        <f>_xlfn.XLOOKUP(K148,Xlation!$B:$B,Xlation!$C:$C,"Error",0)</f>
        <v>0-20%</v>
      </c>
      <c r="V148" t="str">
        <f>_xlfn.XLOOKUP(F148,Categories!B:B,Categories!C:C,"Not in dataset",0)</f>
        <v>Not ML</v>
      </c>
    </row>
    <row r="149" spans="2:22">
      <c r="B149" s="1">
        <v>143</v>
      </c>
      <c r="C149">
        <v>2021</v>
      </c>
      <c r="D149" t="s">
        <v>8</v>
      </c>
      <c r="E149" t="s">
        <v>10</v>
      </c>
      <c r="F149" t="s">
        <v>34</v>
      </c>
      <c r="G149">
        <v>82500</v>
      </c>
      <c r="H149" t="s">
        <v>61</v>
      </c>
      <c r="I149">
        <v>82500</v>
      </c>
      <c r="J149" t="s">
        <v>22</v>
      </c>
      <c r="K149">
        <v>100</v>
      </c>
      <c r="L149" t="s">
        <v>22</v>
      </c>
      <c r="M149" t="str">
        <f>_xlfn.XLOOKUP(L149,Xlation!B:B,Xlation!D:D,"error",0)</f>
        <v>USA</v>
      </c>
      <c r="N149" t="s">
        <v>62</v>
      </c>
      <c r="O149" t="str">
        <f>_xlfn.XLOOKUP(D149,Xlation!$B:$B,Xlation!$C:$C,"Error",0)</f>
        <v xml:space="preserve">Mid-level Intermediate </v>
      </c>
      <c r="P149" t="str">
        <f>_xlfn.XLOOKUP(E149,Xlation!$B:$B,Xlation!$C:$C,"Error",0)</f>
        <v xml:space="preserve">Full-time </v>
      </c>
      <c r="Q149" t="str">
        <f>_xlfn.XLOOKUP(L149,Xlation!$B:$B,Xlation!$C:$C,"Error",0)</f>
        <v>United States of America</v>
      </c>
      <c r="R149" t="str">
        <f>_xlfn.XLOOKUP(J149,Xlation!$B:$B,Xlation!$C:$C,"Error",0)</f>
        <v>United States of America</v>
      </c>
      <c r="S149" t="str">
        <f>_xlfn.XLOOKUP(N149,Xlation!$B:$B,Xlation!$C:$C,"Error",0)</f>
        <v>Small_Less_than_50_Emp</v>
      </c>
      <c r="T149" t="str">
        <f>_xlfn.XLOOKUP(F149,Xlation!$B:$B,Xlation!$C:$C,"Error",0)</f>
        <v>Scientist</v>
      </c>
      <c r="U149" t="str">
        <f>_xlfn.XLOOKUP(K149,Xlation!$B:$B,Xlation!$C:$C,"Error",0)</f>
        <v>80-100%</v>
      </c>
      <c r="V149" t="str">
        <f>_xlfn.XLOOKUP(F149,Categories!B:B,Categories!C:C,"Not in dataset",0)</f>
        <v>Not ML</v>
      </c>
    </row>
    <row r="150" spans="2:22">
      <c r="B150" s="1">
        <v>144</v>
      </c>
      <c r="C150">
        <v>2021</v>
      </c>
      <c r="D150" t="s">
        <v>8</v>
      </c>
      <c r="E150" t="s">
        <v>10</v>
      </c>
      <c r="F150" t="s">
        <v>35</v>
      </c>
      <c r="G150">
        <v>100000</v>
      </c>
      <c r="H150" t="s">
        <v>61</v>
      </c>
      <c r="I150">
        <v>100000</v>
      </c>
      <c r="J150" t="s">
        <v>22</v>
      </c>
      <c r="K150">
        <v>100</v>
      </c>
      <c r="L150" t="s">
        <v>22</v>
      </c>
      <c r="M150" t="str">
        <f>_xlfn.XLOOKUP(L150,Xlation!B:B,Xlation!D:D,"error",0)</f>
        <v>USA</v>
      </c>
      <c r="N150" t="s">
        <v>60</v>
      </c>
      <c r="O150" t="str">
        <f>_xlfn.XLOOKUP(D150,Xlation!$B:$B,Xlation!$C:$C,"Error",0)</f>
        <v xml:space="preserve">Mid-level Intermediate </v>
      </c>
      <c r="P150" t="str">
        <f>_xlfn.XLOOKUP(E150,Xlation!$B:$B,Xlation!$C:$C,"Error",0)</f>
        <v xml:space="preserve">Full-time </v>
      </c>
      <c r="Q150" t="str">
        <f>_xlfn.XLOOKUP(L150,Xlation!$B:$B,Xlation!$C:$C,"Error",0)</f>
        <v>United States of America</v>
      </c>
      <c r="R150" t="str">
        <f>_xlfn.XLOOKUP(J150,Xlation!$B:$B,Xlation!$C:$C,"Error",0)</f>
        <v>United States of America</v>
      </c>
      <c r="S150" t="str">
        <f>_xlfn.XLOOKUP(N150,Xlation!$B:$B,Xlation!$C:$C,"Error",0)</f>
        <v>Large_Greater_than_250_Emp</v>
      </c>
      <c r="T150" t="str">
        <f>_xlfn.XLOOKUP(F150,Xlation!$B:$B,Xlation!$C:$C,"Error",0)</f>
        <v>Engineer</v>
      </c>
      <c r="U150" t="str">
        <f>_xlfn.XLOOKUP(K150,Xlation!$B:$B,Xlation!$C:$C,"Error",0)</f>
        <v>80-100%</v>
      </c>
      <c r="V150" t="str">
        <f>_xlfn.XLOOKUP(F150,Categories!B:B,Categories!C:C,"Not in dataset",0)</f>
        <v>Not ML</v>
      </c>
    </row>
    <row r="151" spans="2:22">
      <c r="B151" s="1">
        <v>145</v>
      </c>
      <c r="C151">
        <v>2021</v>
      </c>
      <c r="D151" t="s">
        <v>11</v>
      </c>
      <c r="E151" t="s">
        <v>10</v>
      </c>
      <c r="F151" t="s">
        <v>37</v>
      </c>
      <c r="G151">
        <v>70000</v>
      </c>
      <c r="H151" t="s">
        <v>59</v>
      </c>
      <c r="I151">
        <v>82744</v>
      </c>
      <c r="J151" t="s">
        <v>118</v>
      </c>
      <c r="K151">
        <v>50</v>
      </c>
      <c r="L151" t="s">
        <v>118</v>
      </c>
      <c r="M151" t="str">
        <f>_xlfn.XLOOKUP(L151,Xlation!B:B,Xlation!D:D,"error",0)</f>
        <v>BEL</v>
      </c>
      <c r="N151" t="s">
        <v>64</v>
      </c>
      <c r="O151" t="str">
        <f>_xlfn.XLOOKUP(D151,Xlation!$B:$B,Xlation!$C:$C,"Error",0)</f>
        <v xml:space="preserve">Senior-level Expert </v>
      </c>
      <c r="P151" t="str">
        <f>_xlfn.XLOOKUP(E151,Xlation!$B:$B,Xlation!$C:$C,"Error",0)</f>
        <v xml:space="preserve">Full-time </v>
      </c>
      <c r="Q151" t="str">
        <f>_xlfn.XLOOKUP(L151,Xlation!$B:$B,Xlation!$C:$C,"Error",0)</f>
        <v>Belgium</v>
      </c>
      <c r="R151" t="str">
        <f>_xlfn.XLOOKUP(J151,Xlation!$B:$B,Xlation!$C:$C,"Error",0)</f>
        <v>Belgium</v>
      </c>
      <c r="S151" t="str">
        <f>_xlfn.XLOOKUP(N151,Xlation!$B:$B,Xlation!$C:$C,"Error",0)</f>
        <v>Medium_Between_50_and_250_Emp</v>
      </c>
      <c r="T151" t="str">
        <f>_xlfn.XLOOKUP(F151,Xlation!$B:$B,Xlation!$C:$C,"Error",0)</f>
        <v>Engineer</v>
      </c>
      <c r="U151" t="str">
        <f>_xlfn.XLOOKUP(K151,Xlation!$B:$B,Xlation!$C:$C,"Error",0)</f>
        <v>20-80%</v>
      </c>
      <c r="V151" t="str">
        <f>_xlfn.XLOOKUP(F151,Categories!B:B,Categories!C:C,"Not in dataset",0)</f>
        <v>ML Professional</v>
      </c>
    </row>
    <row r="152" spans="2:22">
      <c r="B152" s="1">
        <v>146</v>
      </c>
      <c r="C152">
        <v>2021</v>
      </c>
      <c r="D152" t="s">
        <v>8</v>
      </c>
      <c r="E152" t="s">
        <v>10</v>
      </c>
      <c r="F152" t="s">
        <v>38</v>
      </c>
      <c r="G152">
        <v>53000</v>
      </c>
      <c r="H152" t="s">
        <v>59</v>
      </c>
      <c r="I152">
        <v>62649</v>
      </c>
      <c r="J152" t="s">
        <v>27</v>
      </c>
      <c r="K152">
        <v>50</v>
      </c>
      <c r="L152" t="s">
        <v>27</v>
      </c>
      <c r="M152" t="str">
        <f>_xlfn.XLOOKUP(L152,Xlation!B:B,Xlation!D:D,"error",0)</f>
        <v>FRA</v>
      </c>
      <c r="N152" t="s">
        <v>64</v>
      </c>
      <c r="O152" t="str">
        <f>_xlfn.XLOOKUP(D152,Xlation!$B:$B,Xlation!$C:$C,"Error",0)</f>
        <v xml:space="preserve">Mid-level Intermediate </v>
      </c>
      <c r="P152" t="str">
        <f>_xlfn.XLOOKUP(E152,Xlation!$B:$B,Xlation!$C:$C,"Error",0)</f>
        <v xml:space="preserve">Full-time </v>
      </c>
      <c r="Q152" t="str">
        <f>_xlfn.XLOOKUP(L152,Xlation!$B:$B,Xlation!$C:$C,"Error",0)</f>
        <v>France</v>
      </c>
      <c r="R152" t="str">
        <f>_xlfn.XLOOKUP(J152,Xlation!$B:$B,Xlation!$C:$C,"Error",0)</f>
        <v>France</v>
      </c>
      <c r="S152" t="str">
        <f>_xlfn.XLOOKUP(N152,Xlation!$B:$B,Xlation!$C:$C,"Error",0)</f>
        <v>Medium_Between_50_and_250_Emp</v>
      </c>
      <c r="T152" t="str">
        <f>_xlfn.XLOOKUP(F152,Xlation!$B:$B,Xlation!$C:$C,"Error",0)</f>
        <v>Scientist</v>
      </c>
      <c r="U152" t="str">
        <f>_xlfn.XLOOKUP(K152,Xlation!$B:$B,Xlation!$C:$C,"Error",0)</f>
        <v>20-80%</v>
      </c>
      <c r="V152" t="str">
        <f>_xlfn.XLOOKUP(F152,Categories!B:B,Categories!C:C,"Not in dataset",0)</f>
        <v>Not ML</v>
      </c>
    </row>
    <row r="153" spans="2:22">
      <c r="B153" s="1">
        <v>147</v>
      </c>
      <c r="C153">
        <v>2021</v>
      </c>
      <c r="D153" t="s">
        <v>8</v>
      </c>
      <c r="E153" t="s">
        <v>10</v>
      </c>
      <c r="F153" t="s">
        <v>35</v>
      </c>
      <c r="G153">
        <v>90000</v>
      </c>
      <c r="H153" t="s">
        <v>61</v>
      </c>
      <c r="I153">
        <v>90000</v>
      </c>
      <c r="J153" t="s">
        <v>22</v>
      </c>
      <c r="K153">
        <v>100</v>
      </c>
      <c r="L153" t="s">
        <v>22</v>
      </c>
      <c r="M153" t="str">
        <f>_xlfn.XLOOKUP(L153,Xlation!B:B,Xlation!D:D,"error",0)</f>
        <v>USA</v>
      </c>
      <c r="N153" t="s">
        <v>60</v>
      </c>
      <c r="O153" t="str">
        <f>_xlfn.XLOOKUP(D153,Xlation!$B:$B,Xlation!$C:$C,"Error",0)</f>
        <v xml:space="preserve">Mid-level Intermediate </v>
      </c>
      <c r="P153" t="str">
        <f>_xlfn.XLOOKUP(E153,Xlation!$B:$B,Xlation!$C:$C,"Error",0)</f>
        <v xml:space="preserve">Full-time </v>
      </c>
      <c r="Q153" t="str">
        <f>_xlfn.XLOOKUP(L153,Xlation!$B:$B,Xlation!$C:$C,"Error",0)</f>
        <v>United States of America</v>
      </c>
      <c r="R153" t="str">
        <f>_xlfn.XLOOKUP(J153,Xlation!$B:$B,Xlation!$C:$C,"Error",0)</f>
        <v>United States of America</v>
      </c>
      <c r="S153" t="str">
        <f>_xlfn.XLOOKUP(N153,Xlation!$B:$B,Xlation!$C:$C,"Error",0)</f>
        <v>Large_Greater_than_250_Emp</v>
      </c>
      <c r="T153" t="str">
        <f>_xlfn.XLOOKUP(F153,Xlation!$B:$B,Xlation!$C:$C,"Error",0)</f>
        <v>Engineer</v>
      </c>
      <c r="U153" t="str">
        <f>_xlfn.XLOOKUP(K153,Xlation!$B:$B,Xlation!$C:$C,"Error",0)</f>
        <v>80-100%</v>
      </c>
      <c r="V153" t="str">
        <f>_xlfn.XLOOKUP(F153,Categories!B:B,Categories!C:C,"Not in dataset",0)</f>
        <v>Not ML</v>
      </c>
    </row>
    <row r="154" spans="2:22">
      <c r="B154" s="1">
        <v>148</v>
      </c>
      <c r="C154">
        <v>2021</v>
      </c>
      <c r="D154" t="s">
        <v>11</v>
      </c>
      <c r="E154" t="s">
        <v>10</v>
      </c>
      <c r="F154" t="s">
        <v>85</v>
      </c>
      <c r="G154">
        <v>153000</v>
      </c>
      <c r="H154" t="s">
        <v>61</v>
      </c>
      <c r="I154">
        <v>153000</v>
      </c>
      <c r="J154" t="s">
        <v>22</v>
      </c>
      <c r="K154">
        <v>100</v>
      </c>
      <c r="L154" t="s">
        <v>22</v>
      </c>
      <c r="M154" t="str">
        <f>_xlfn.XLOOKUP(L154,Xlation!B:B,Xlation!D:D,"error",0)</f>
        <v>USA</v>
      </c>
      <c r="N154" t="s">
        <v>60</v>
      </c>
      <c r="O154" t="str">
        <f>_xlfn.XLOOKUP(D154,Xlation!$B:$B,Xlation!$C:$C,"Error",0)</f>
        <v xml:space="preserve">Senior-level Expert </v>
      </c>
      <c r="P154" t="str">
        <f>_xlfn.XLOOKUP(E154,Xlation!$B:$B,Xlation!$C:$C,"Error",0)</f>
        <v xml:space="preserve">Full-time </v>
      </c>
      <c r="Q154" t="str">
        <f>_xlfn.XLOOKUP(L154,Xlation!$B:$B,Xlation!$C:$C,"Error",0)</f>
        <v>United States of America</v>
      </c>
      <c r="R154" t="str">
        <f>_xlfn.XLOOKUP(J154,Xlation!$B:$B,Xlation!$C:$C,"Error",0)</f>
        <v>United States of America</v>
      </c>
      <c r="S154" t="str">
        <f>_xlfn.XLOOKUP(N154,Xlation!$B:$B,Xlation!$C:$C,"Error",0)</f>
        <v>Large_Greater_than_250_Emp</v>
      </c>
      <c r="T154" t="str">
        <f>_xlfn.XLOOKUP(F154,Xlation!$B:$B,Xlation!$C:$C,"Error",0)</f>
        <v>Engineer</v>
      </c>
      <c r="U154" t="str">
        <f>_xlfn.XLOOKUP(K154,Xlation!$B:$B,Xlation!$C:$C,"Error",0)</f>
        <v>80-100%</v>
      </c>
      <c r="V154" t="str">
        <f>_xlfn.XLOOKUP(F154,Categories!B:B,Categories!C:C,"Not in dataset",0)</f>
        <v>Not ML</v>
      </c>
    </row>
    <row r="155" spans="2:22">
      <c r="B155" s="1">
        <v>149</v>
      </c>
      <c r="C155">
        <v>2021</v>
      </c>
      <c r="D155" t="s">
        <v>11</v>
      </c>
      <c r="E155" t="s">
        <v>10</v>
      </c>
      <c r="F155" t="s">
        <v>104</v>
      </c>
      <c r="G155">
        <v>160000</v>
      </c>
      <c r="H155" t="s">
        <v>61</v>
      </c>
      <c r="I155">
        <v>160000</v>
      </c>
      <c r="J155" t="s">
        <v>107</v>
      </c>
      <c r="K155">
        <v>100</v>
      </c>
      <c r="L155" t="s">
        <v>22</v>
      </c>
      <c r="M155" t="str">
        <f>_xlfn.XLOOKUP(L155,Xlation!B:B,Xlation!D:D,"error",0)</f>
        <v>USA</v>
      </c>
      <c r="N155" t="s">
        <v>62</v>
      </c>
      <c r="O155" t="str">
        <f>_xlfn.XLOOKUP(D155,Xlation!$B:$B,Xlation!$C:$C,"Error",0)</f>
        <v xml:space="preserve">Senior-level Expert </v>
      </c>
      <c r="P155" t="str">
        <f>_xlfn.XLOOKUP(E155,Xlation!$B:$B,Xlation!$C:$C,"Error",0)</f>
        <v xml:space="preserve">Full-time </v>
      </c>
      <c r="Q155" t="str">
        <f>_xlfn.XLOOKUP(L155,Xlation!$B:$B,Xlation!$C:$C,"Error",0)</f>
        <v>United States of America</v>
      </c>
      <c r="R155" t="str">
        <f>_xlfn.XLOOKUP(J155,Xlation!$B:$B,Xlation!$C:$C,"Error",0)</f>
        <v>Brazil</v>
      </c>
      <c r="S155" t="str">
        <f>_xlfn.XLOOKUP(N155,Xlation!$B:$B,Xlation!$C:$C,"Error",0)</f>
        <v>Small_Less_than_50_Emp</v>
      </c>
      <c r="T155" t="str">
        <f>_xlfn.XLOOKUP(F155,Xlation!$B:$B,Xlation!$C:$C,"Error",0)</f>
        <v>Engineer</v>
      </c>
      <c r="U155" t="str">
        <f>_xlfn.XLOOKUP(K155,Xlation!$B:$B,Xlation!$C:$C,"Error",0)</f>
        <v>80-100%</v>
      </c>
      <c r="V155" t="str">
        <f>_xlfn.XLOOKUP(F155,Categories!B:B,Categories!C:C,"Not in dataset",0)</f>
        <v>Not ML</v>
      </c>
    </row>
    <row r="156" spans="2:22">
      <c r="B156" s="1">
        <v>150</v>
      </c>
      <c r="C156">
        <v>2021</v>
      </c>
      <c r="D156" t="s">
        <v>11</v>
      </c>
      <c r="E156" t="s">
        <v>10</v>
      </c>
      <c r="F156" t="s">
        <v>43</v>
      </c>
      <c r="G156">
        <v>168000</v>
      </c>
      <c r="H156" t="s">
        <v>61</v>
      </c>
      <c r="I156">
        <v>168000</v>
      </c>
      <c r="J156" t="s">
        <v>30</v>
      </c>
      <c r="K156">
        <v>0</v>
      </c>
      <c r="L156" t="s">
        <v>30</v>
      </c>
      <c r="M156" t="str">
        <f>_xlfn.XLOOKUP(L156,Xlation!B:B,Xlation!D:D,"error",0)</f>
        <v>JPN</v>
      </c>
      <c r="N156" t="s">
        <v>62</v>
      </c>
      <c r="O156" t="str">
        <f>_xlfn.XLOOKUP(D156,Xlation!$B:$B,Xlation!$C:$C,"Error",0)</f>
        <v xml:space="preserve">Senior-level Expert </v>
      </c>
      <c r="P156" t="str">
        <f>_xlfn.XLOOKUP(E156,Xlation!$B:$B,Xlation!$C:$C,"Error",0)</f>
        <v xml:space="preserve">Full-time </v>
      </c>
      <c r="Q156" t="str">
        <f>_xlfn.XLOOKUP(L156,Xlation!$B:$B,Xlation!$C:$C,"Error",0)</f>
        <v>Japan</v>
      </c>
      <c r="R156" t="str">
        <f>_xlfn.XLOOKUP(J156,Xlation!$B:$B,Xlation!$C:$C,"Error",0)</f>
        <v>Japan</v>
      </c>
      <c r="S156" t="str">
        <f>_xlfn.XLOOKUP(N156,Xlation!$B:$B,Xlation!$C:$C,"Error",0)</f>
        <v>Small_Less_than_50_Emp</v>
      </c>
      <c r="T156" t="str">
        <f>_xlfn.XLOOKUP(F156,Xlation!$B:$B,Xlation!$C:$C,"Error",0)</f>
        <v>Scientist</v>
      </c>
      <c r="U156" t="str">
        <f>_xlfn.XLOOKUP(K156,Xlation!$B:$B,Xlation!$C:$C,"Error",0)</f>
        <v>0-20%</v>
      </c>
      <c r="V156" t="str">
        <f>_xlfn.XLOOKUP(F156,Categories!B:B,Categories!C:C,"Not in dataset",0)</f>
        <v>Not ML</v>
      </c>
    </row>
    <row r="157" spans="2:22">
      <c r="B157" s="1">
        <v>151</v>
      </c>
      <c r="C157">
        <v>2021</v>
      </c>
      <c r="D157" t="s">
        <v>8</v>
      </c>
      <c r="E157" t="s">
        <v>10</v>
      </c>
      <c r="F157" t="s">
        <v>34</v>
      </c>
      <c r="G157">
        <v>150000</v>
      </c>
      <c r="H157" t="s">
        <v>61</v>
      </c>
      <c r="I157">
        <v>150000</v>
      </c>
      <c r="J157" t="s">
        <v>22</v>
      </c>
      <c r="K157">
        <v>100</v>
      </c>
      <c r="L157" t="s">
        <v>22</v>
      </c>
      <c r="M157" t="str">
        <f>_xlfn.XLOOKUP(L157,Xlation!B:B,Xlation!D:D,"error",0)</f>
        <v>USA</v>
      </c>
      <c r="N157" t="s">
        <v>64</v>
      </c>
      <c r="O157" t="str">
        <f>_xlfn.XLOOKUP(D157,Xlation!$B:$B,Xlation!$C:$C,"Error",0)</f>
        <v xml:space="preserve">Mid-level Intermediate </v>
      </c>
      <c r="P157" t="str">
        <f>_xlfn.XLOOKUP(E157,Xlation!$B:$B,Xlation!$C:$C,"Error",0)</f>
        <v xml:space="preserve">Full-time </v>
      </c>
      <c r="Q157" t="str">
        <f>_xlfn.XLOOKUP(L157,Xlation!$B:$B,Xlation!$C:$C,"Error",0)</f>
        <v>United States of America</v>
      </c>
      <c r="R157" t="str">
        <f>_xlfn.XLOOKUP(J157,Xlation!$B:$B,Xlation!$C:$C,"Error",0)</f>
        <v>United States of America</v>
      </c>
      <c r="S157" t="str">
        <f>_xlfn.XLOOKUP(N157,Xlation!$B:$B,Xlation!$C:$C,"Error",0)</f>
        <v>Medium_Between_50_and_250_Emp</v>
      </c>
      <c r="T157" t="str">
        <f>_xlfn.XLOOKUP(F157,Xlation!$B:$B,Xlation!$C:$C,"Error",0)</f>
        <v>Scientist</v>
      </c>
      <c r="U157" t="str">
        <f>_xlfn.XLOOKUP(K157,Xlation!$B:$B,Xlation!$C:$C,"Error",0)</f>
        <v>80-100%</v>
      </c>
      <c r="V157" t="str">
        <f>_xlfn.XLOOKUP(F157,Categories!B:B,Categories!C:C,"Not in dataset",0)</f>
        <v>Not ML</v>
      </c>
    </row>
    <row r="158" spans="2:22">
      <c r="B158" s="1">
        <v>152</v>
      </c>
      <c r="C158">
        <v>2021</v>
      </c>
      <c r="D158" t="s">
        <v>8</v>
      </c>
      <c r="E158" t="s">
        <v>10</v>
      </c>
      <c r="F158" t="s">
        <v>34</v>
      </c>
      <c r="G158">
        <v>95000</v>
      </c>
      <c r="H158" t="s">
        <v>84</v>
      </c>
      <c r="I158">
        <v>75774</v>
      </c>
      <c r="J158" t="s">
        <v>24</v>
      </c>
      <c r="K158">
        <v>100</v>
      </c>
      <c r="L158" t="s">
        <v>24</v>
      </c>
      <c r="M158" t="str">
        <f>_xlfn.XLOOKUP(L158,Xlation!B:B,Xlation!D:D,"error",0)</f>
        <v>CAN</v>
      </c>
      <c r="N158" t="s">
        <v>60</v>
      </c>
      <c r="O158" t="str">
        <f>_xlfn.XLOOKUP(D158,Xlation!$B:$B,Xlation!$C:$C,"Error",0)</f>
        <v xml:space="preserve">Mid-level Intermediate </v>
      </c>
      <c r="P158" t="str">
        <f>_xlfn.XLOOKUP(E158,Xlation!$B:$B,Xlation!$C:$C,"Error",0)</f>
        <v xml:space="preserve">Full-time </v>
      </c>
      <c r="Q158" t="str">
        <f>_xlfn.XLOOKUP(L158,Xlation!$B:$B,Xlation!$C:$C,"Error",0)</f>
        <v>Canada</v>
      </c>
      <c r="R158" t="str">
        <f>_xlfn.XLOOKUP(J158,Xlation!$B:$B,Xlation!$C:$C,"Error",0)</f>
        <v>Canada</v>
      </c>
      <c r="S158" t="str">
        <f>_xlfn.XLOOKUP(N158,Xlation!$B:$B,Xlation!$C:$C,"Error",0)</f>
        <v>Large_Greater_than_250_Emp</v>
      </c>
      <c r="T158" t="str">
        <f>_xlfn.XLOOKUP(F158,Xlation!$B:$B,Xlation!$C:$C,"Error",0)</f>
        <v>Scientist</v>
      </c>
      <c r="U158" t="str">
        <f>_xlfn.XLOOKUP(K158,Xlation!$B:$B,Xlation!$C:$C,"Error",0)</f>
        <v>80-100%</v>
      </c>
      <c r="V158" t="str">
        <f>_xlfn.XLOOKUP(F158,Categories!B:B,Categories!C:C,"Not in dataset",0)</f>
        <v>Not ML</v>
      </c>
    </row>
    <row r="159" spans="2:22">
      <c r="B159" s="1">
        <v>153</v>
      </c>
      <c r="C159">
        <v>2021</v>
      </c>
      <c r="D159" t="s">
        <v>2</v>
      </c>
      <c r="E159" t="s">
        <v>10</v>
      </c>
      <c r="F159" t="s">
        <v>34</v>
      </c>
      <c r="G159">
        <v>13400</v>
      </c>
      <c r="H159" t="s">
        <v>61</v>
      </c>
      <c r="I159">
        <v>13400</v>
      </c>
      <c r="J159" t="s">
        <v>119</v>
      </c>
      <c r="K159">
        <v>100</v>
      </c>
      <c r="L159" t="s">
        <v>119</v>
      </c>
      <c r="M159" t="str">
        <f>_xlfn.XLOOKUP(L159,Xlation!B:B,Xlation!D:D,"error",0)</f>
        <v>UKR</v>
      </c>
      <c r="N159" t="s">
        <v>60</v>
      </c>
      <c r="O159" t="str">
        <f>_xlfn.XLOOKUP(D159,Xlation!$B:$B,Xlation!$C:$C,"Error",0)</f>
        <v xml:space="preserve">Entry-level Junior </v>
      </c>
      <c r="P159" t="str">
        <f>_xlfn.XLOOKUP(E159,Xlation!$B:$B,Xlation!$C:$C,"Error",0)</f>
        <v xml:space="preserve">Full-time </v>
      </c>
      <c r="Q159" t="str">
        <f>_xlfn.XLOOKUP(L159,Xlation!$B:$B,Xlation!$C:$C,"Error",0)</f>
        <v>Ukraine</v>
      </c>
      <c r="R159" t="str">
        <f>_xlfn.XLOOKUP(J159,Xlation!$B:$B,Xlation!$C:$C,"Error",0)</f>
        <v>Ukraine</v>
      </c>
      <c r="S159" t="str">
        <f>_xlfn.XLOOKUP(N159,Xlation!$B:$B,Xlation!$C:$C,"Error",0)</f>
        <v>Large_Greater_than_250_Emp</v>
      </c>
      <c r="T159" t="str">
        <f>_xlfn.XLOOKUP(F159,Xlation!$B:$B,Xlation!$C:$C,"Error",0)</f>
        <v>Scientist</v>
      </c>
      <c r="U159" t="str">
        <f>_xlfn.XLOOKUP(K159,Xlation!$B:$B,Xlation!$C:$C,"Error",0)</f>
        <v>80-100%</v>
      </c>
      <c r="V159" t="str">
        <f>_xlfn.XLOOKUP(F159,Categories!B:B,Categories!C:C,"Not in dataset",0)</f>
        <v>Not ML</v>
      </c>
    </row>
    <row r="160" spans="2:22">
      <c r="B160" s="1">
        <v>154</v>
      </c>
      <c r="C160">
        <v>2021</v>
      </c>
      <c r="D160" t="s">
        <v>11</v>
      </c>
      <c r="E160" t="s">
        <v>10</v>
      </c>
      <c r="F160" t="s">
        <v>39</v>
      </c>
      <c r="G160">
        <v>144000</v>
      </c>
      <c r="H160" t="s">
        <v>61</v>
      </c>
      <c r="I160">
        <v>144000</v>
      </c>
      <c r="J160" t="s">
        <v>22</v>
      </c>
      <c r="K160">
        <v>100</v>
      </c>
      <c r="L160" t="s">
        <v>22</v>
      </c>
      <c r="M160" t="str">
        <f>_xlfn.XLOOKUP(L160,Xlation!B:B,Xlation!D:D,"error",0)</f>
        <v>USA</v>
      </c>
      <c r="N160" t="s">
        <v>60</v>
      </c>
      <c r="O160" t="str">
        <f>_xlfn.XLOOKUP(D160,Xlation!$B:$B,Xlation!$C:$C,"Error",0)</f>
        <v xml:space="preserve">Senior-level Expert </v>
      </c>
      <c r="P160" t="str">
        <f>_xlfn.XLOOKUP(E160,Xlation!$B:$B,Xlation!$C:$C,"Error",0)</f>
        <v xml:space="preserve">Full-time </v>
      </c>
      <c r="Q160" t="str">
        <f>_xlfn.XLOOKUP(L160,Xlation!$B:$B,Xlation!$C:$C,"Error",0)</f>
        <v>United States of America</v>
      </c>
      <c r="R160" t="str">
        <f>_xlfn.XLOOKUP(J160,Xlation!$B:$B,Xlation!$C:$C,"Error",0)</f>
        <v>United States of America</v>
      </c>
      <c r="S160" t="str">
        <f>_xlfn.XLOOKUP(N160,Xlation!$B:$B,Xlation!$C:$C,"Error",0)</f>
        <v>Large_Greater_than_250_Emp</v>
      </c>
      <c r="T160" t="str">
        <f>_xlfn.XLOOKUP(F160,Xlation!$B:$B,Xlation!$C:$C,"Error",0)</f>
        <v>Scientist</v>
      </c>
      <c r="U160" t="str">
        <f>_xlfn.XLOOKUP(K160,Xlation!$B:$B,Xlation!$C:$C,"Error",0)</f>
        <v>80-100%</v>
      </c>
      <c r="V160" t="str">
        <f>_xlfn.XLOOKUP(F160,Categories!B:B,Categories!C:C,"Not in dataset",0)</f>
        <v>Not ML</v>
      </c>
    </row>
    <row r="161" spans="2:22">
      <c r="B161" s="1">
        <v>155</v>
      </c>
      <c r="C161">
        <v>2021</v>
      </c>
      <c r="D161" t="s">
        <v>11</v>
      </c>
      <c r="E161" t="s">
        <v>10</v>
      </c>
      <c r="F161" t="s">
        <v>111</v>
      </c>
      <c r="G161">
        <v>159500</v>
      </c>
      <c r="H161" t="s">
        <v>84</v>
      </c>
      <c r="I161">
        <v>127221</v>
      </c>
      <c r="J161" t="s">
        <v>24</v>
      </c>
      <c r="K161">
        <v>50</v>
      </c>
      <c r="L161" t="s">
        <v>24</v>
      </c>
      <c r="M161" t="str">
        <f>_xlfn.XLOOKUP(L161,Xlation!B:B,Xlation!D:D,"error",0)</f>
        <v>CAN</v>
      </c>
      <c r="N161" t="s">
        <v>60</v>
      </c>
      <c r="O161" t="str">
        <f>_xlfn.XLOOKUP(D161,Xlation!$B:$B,Xlation!$C:$C,"Error",0)</f>
        <v xml:space="preserve">Senior-level Expert </v>
      </c>
      <c r="P161" t="str">
        <f>_xlfn.XLOOKUP(E161,Xlation!$B:$B,Xlation!$C:$C,"Error",0)</f>
        <v xml:space="preserve">Full-time </v>
      </c>
      <c r="Q161" t="str">
        <f>_xlfn.XLOOKUP(L161,Xlation!$B:$B,Xlation!$C:$C,"Error",0)</f>
        <v>Canada</v>
      </c>
      <c r="R161" t="str">
        <f>_xlfn.XLOOKUP(J161,Xlation!$B:$B,Xlation!$C:$C,"Error",0)</f>
        <v>Canada</v>
      </c>
      <c r="S161" t="str">
        <f>_xlfn.XLOOKUP(N161,Xlation!$B:$B,Xlation!$C:$C,"Error",0)</f>
        <v>Large_Greater_than_250_Emp</v>
      </c>
      <c r="T161" t="str">
        <f>_xlfn.XLOOKUP(F161,Xlation!$B:$B,Xlation!$C:$C,"Error",0)</f>
        <v>Engineer</v>
      </c>
      <c r="U161" t="str">
        <f>_xlfn.XLOOKUP(K161,Xlation!$B:$B,Xlation!$C:$C,"Error",0)</f>
        <v>20-80%</v>
      </c>
      <c r="V161" t="str">
        <f>_xlfn.XLOOKUP(F161,Categories!B:B,Categories!C:C,"Not in dataset",0)</f>
        <v>Not ML</v>
      </c>
    </row>
    <row r="162" spans="2:22">
      <c r="B162" s="1">
        <v>156</v>
      </c>
      <c r="C162">
        <v>2021</v>
      </c>
      <c r="D162" t="s">
        <v>8</v>
      </c>
      <c r="E162" t="s">
        <v>10</v>
      </c>
      <c r="F162" t="s">
        <v>34</v>
      </c>
      <c r="G162">
        <v>160000</v>
      </c>
      <c r="H162" t="s">
        <v>105</v>
      </c>
      <c r="I162">
        <v>119059</v>
      </c>
      <c r="J162" t="s">
        <v>106</v>
      </c>
      <c r="K162">
        <v>100</v>
      </c>
      <c r="L162" t="s">
        <v>120</v>
      </c>
      <c r="M162" t="str">
        <f>_xlfn.XLOOKUP(L162,Xlation!B:B,Xlation!D:D,"error",0)</f>
        <v>ISR</v>
      </c>
      <c r="N162" t="s">
        <v>64</v>
      </c>
      <c r="O162" t="str">
        <f>_xlfn.XLOOKUP(D162,Xlation!$B:$B,Xlation!$C:$C,"Error",0)</f>
        <v xml:space="preserve">Mid-level Intermediate </v>
      </c>
      <c r="P162" t="str">
        <f>_xlfn.XLOOKUP(E162,Xlation!$B:$B,Xlation!$C:$C,"Error",0)</f>
        <v xml:space="preserve">Full-time </v>
      </c>
      <c r="Q162" t="str">
        <f>_xlfn.XLOOKUP(L162,Xlation!$B:$B,Xlation!$C:$C,"Error",0)</f>
        <v>Israel</v>
      </c>
      <c r="R162" t="str">
        <f>_xlfn.XLOOKUP(J162,Xlation!$B:$B,Xlation!$C:$C,"Error",0)</f>
        <v>Singapore</v>
      </c>
      <c r="S162" t="str">
        <f>_xlfn.XLOOKUP(N162,Xlation!$B:$B,Xlation!$C:$C,"Error",0)</f>
        <v>Medium_Between_50_and_250_Emp</v>
      </c>
      <c r="T162" t="str">
        <f>_xlfn.XLOOKUP(F162,Xlation!$B:$B,Xlation!$C:$C,"Error",0)</f>
        <v>Scientist</v>
      </c>
      <c r="U162" t="str">
        <f>_xlfn.XLOOKUP(K162,Xlation!$B:$B,Xlation!$C:$C,"Error",0)</f>
        <v>80-100%</v>
      </c>
      <c r="V162" t="str">
        <f>_xlfn.XLOOKUP(F162,Categories!B:B,Categories!C:C,"Not in dataset",0)</f>
        <v>Not ML</v>
      </c>
    </row>
    <row r="163" spans="2:22">
      <c r="B163" s="1">
        <v>157</v>
      </c>
      <c r="C163">
        <v>2021</v>
      </c>
      <c r="D163" t="s">
        <v>8</v>
      </c>
      <c r="E163" t="s">
        <v>10</v>
      </c>
      <c r="F163" t="s">
        <v>116</v>
      </c>
      <c r="G163">
        <v>423000</v>
      </c>
      <c r="H163" t="s">
        <v>61</v>
      </c>
      <c r="I163">
        <v>423000</v>
      </c>
      <c r="J163" t="s">
        <v>22</v>
      </c>
      <c r="K163">
        <v>50</v>
      </c>
      <c r="L163" t="s">
        <v>22</v>
      </c>
      <c r="M163" t="str">
        <f>_xlfn.XLOOKUP(L163,Xlation!B:B,Xlation!D:D,"error",0)</f>
        <v>USA</v>
      </c>
      <c r="N163" t="s">
        <v>60</v>
      </c>
      <c r="O163" t="str">
        <f>_xlfn.XLOOKUP(D163,Xlation!$B:$B,Xlation!$C:$C,"Error",0)</f>
        <v xml:space="preserve">Mid-level Intermediate </v>
      </c>
      <c r="P163" t="str">
        <f>_xlfn.XLOOKUP(E163,Xlation!$B:$B,Xlation!$C:$C,"Error",0)</f>
        <v xml:space="preserve">Full-time </v>
      </c>
      <c r="Q163" t="str">
        <f>_xlfn.XLOOKUP(L163,Xlation!$B:$B,Xlation!$C:$C,"Error",0)</f>
        <v>United States of America</v>
      </c>
      <c r="R163" t="str">
        <f>_xlfn.XLOOKUP(J163,Xlation!$B:$B,Xlation!$C:$C,"Error",0)</f>
        <v>United States of America</v>
      </c>
      <c r="S163" t="str">
        <f>_xlfn.XLOOKUP(N163,Xlation!$B:$B,Xlation!$C:$C,"Error",0)</f>
        <v>Large_Greater_than_250_Emp</v>
      </c>
      <c r="T163" t="str">
        <f>_xlfn.XLOOKUP(F163,Xlation!$B:$B,Xlation!$C:$C,"Error",0)</f>
        <v>Scientist</v>
      </c>
      <c r="U163" t="str">
        <f>_xlfn.XLOOKUP(K163,Xlation!$B:$B,Xlation!$C:$C,"Error",0)</f>
        <v>20-80%</v>
      </c>
      <c r="V163" t="str">
        <f>_xlfn.XLOOKUP(F163,Categories!B:B,Categories!C:C,"Not in dataset",0)</f>
        <v>ML Professional</v>
      </c>
    </row>
    <row r="164" spans="2:22">
      <c r="B164" s="1">
        <v>158</v>
      </c>
      <c r="C164">
        <v>2021</v>
      </c>
      <c r="D164" t="s">
        <v>11</v>
      </c>
      <c r="E164" t="s">
        <v>10</v>
      </c>
      <c r="F164" t="s">
        <v>45</v>
      </c>
      <c r="G164">
        <v>120000</v>
      </c>
      <c r="H164" t="s">
        <v>61</v>
      </c>
      <c r="I164">
        <v>120000</v>
      </c>
      <c r="J164" t="s">
        <v>22</v>
      </c>
      <c r="K164">
        <v>100</v>
      </c>
      <c r="L164" t="s">
        <v>22</v>
      </c>
      <c r="M164" t="str">
        <f>_xlfn.XLOOKUP(L164,Xlation!B:B,Xlation!D:D,"error",0)</f>
        <v>USA</v>
      </c>
      <c r="N164" t="s">
        <v>64</v>
      </c>
      <c r="O164" t="str">
        <f>_xlfn.XLOOKUP(D164,Xlation!$B:$B,Xlation!$C:$C,"Error",0)</f>
        <v xml:space="preserve">Senior-level Expert </v>
      </c>
      <c r="P164" t="str">
        <f>_xlfn.XLOOKUP(E164,Xlation!$B:$B,Xlation!$C:$C,"Error",0)</f>
        <v xml:space="preserve">Full-time </v>
      </c>
      <c r="Q164" t="str">
        <f>_xlfn.XLOOKUP(L164,Xlation!$B:$B,Xlation!$C:$C,"Error",0)</f>
        <v>United States of America</v>
      </c>
      <c r="R164" t="str">
        <f>_xlfn.XLOOKUP(J164,Xlation!$B:$B,Xlation!$C:$C,"Error",0)</f>
        <v>United States of America</v>
      </c>
      <c r="S164" t="str">
        <f>_xlfn.XLOOKUP(N164,Xlation!$B:$B,Xlation!$C:$C,"Error",0)</f>
        <v>Medium_Between_50_and_250_Emp</v>
      </c>
      <c r="T164" t="str">
        <f>_xlfn.XLOOKUP(F164,Xlation!$B:$B,Xlation!$C:$C,"Error",0)</f>
        <v>Analysis</v>
      </c>
      <c r="U164" t="str">
        <f>_xlfn.XLOOKUP(K164,Xlation!$B:$B,Xlation!$C:$C,"Error",0)</f>
        <v>80-100%</v>
      </c>
      <c r="V164" t="str">
        <f>_xlfn.XLOOKUP(F164,Categories!B:B,Categories!C:C,"Not in dataset",0)</f>
        <v>Not ML</v>
      </c>
    </row>
    <row r="165" spans="2:22">
      <c r="B165" s="1">
        <v>159</v>
      </c>
      <c r="C165">
        <v>2021</v>
      </c>
      <c r="D165" t="s">
        <v>2</v>
      </c>
      <c r="E165" t="s">
        <v>10</v>
      </c>
      <c r="F165" t="s">
        <v>37</v>
      </c>
      <c r="G165">
        <v>125000</v>
      </c>
      <c r="H165" t="s">
        <v>61</v>
      </c>
      <c r="I165">
        <v>125000</v>
      </c>
      <c r="J165" t="s">
        <v>22</v>
      </c>
      <c r="K165">
        <v>100</v>
      </c>
      <c r="L165" t="s">
        <v>22</v>
      </c>
      <c r="M165" t="str">
        <f>_xlfn.XLOOKUP(L165,Xlation!B:B,Xlation!D:D,"error",0)</f>
        <v>USA</v>
      </c>
      <c r="N165" t="s">
        <v>62</v>
      </c>
      <c r="O165" t="str">
        <f>_xlfn.XLOOKUP(D165,Xlation!$B:$B,Xlation!$C:$C,"Error",0)</f>
        <v xml:space="preserve">Entry-level Junior </v>
      </c>
      <c r="P165" t="str">
        <f>_xlfn.XLOOKUP(E165,Xlation!$B:$B,Xlation!$C:$C,"Error",0)</f>
        <v xml:space="preserve">Full-time </v>
      </c>
      <c r="Q165" t="str">
        <f>_xlfn.XLOOKUP(L165,Xlation!$B:$B,Xlation!$C:$C,"Error",0)</f>
        <v>United States of America</v>
      </c>
      <c r="R165" t="str">
        <f>_xlfn.XLOOKUP(J165,Xlation!$B:$B,Xlation!$C:$C,"Error",0)</f>
        <v>United States of America</v>
      </c>
      <c r="S165" t="str">
        <f>_xlfn.XLOOKUP(N165,Xlation!$B:$B,Xlation!$C:$C,"Error",0)</f>
        <v>Small_Less_than_50_Emp</v>
      </c>
      <c r="T165" t="str">
        <f>_xlfn.XLOOKUP(F165,Xlation!$B:$B,Xlation!$C:$C,"Error",0)</f>
        <v>Engineer</v>
      </c>
      <c r="U165" t="str">
        <f>_xlfn.XLOOKUP(K165,Xlation!$B:$B,Xlation!$C:$C,"Error",0)</f>
        <v>80-100%</v>
      </c>
      <c r="V165" t="str">
        <f>_xlfn.XLOOKUP(F165,Categories!B:B,Categories!C:C,"Not in dataset",0)</f>
        <v>ML Professional</v>
      </c>
    </row>
    <row r="166" spans="2:22">
      <c r="B166" s="1">
        <v>160</v>
      </c>
      <c r="C166">
        <v>2021</v>
      </c>
      <c r="D166" t="s">
        <v>5</v>
      </c>
      <c r="E166" t="s">
        <v>10</v>
      </c>
      <c r="F166" t="s">
        <v>97</v>
      </c>
      <c r="G166">
        <v>230000</v>
      </c>
      <c r="H166" t="s">
        <v>61</v>
      </c>
      <c r="I166">
        <v>230000</v>
      </c>
      <c r="J166" t="s">
        <v>93</v>
      </c>
      <c r="K166">
        <v>50</v>
      </c>
      <c r="L166" t="s">
        <v>93</v>
      </c>
      <c r="M166" t="str">
        <f>_xlfn.XLOOKUP(L166,Xlation!B:B,Xlation!D:D,"error",0)</f>
        <v>RUS</v>
      </c>
      <c r="N166" t="s">
        <v>60</v>
      </c>
      <c r="O166" t="str">
        <f>_xlfn.XLOOKUP(D166,Xlation!$B:$B,Xlation!$C:$C,"Error",0)</f>
        <v>Executive-level Director</v>
      </c>
      <c r="P166" t="str">
        <f>_xlfn.XLOOKUP(E166,Xlation!$B:$B,Xlation!$C:$C,"Error",0)</f>
        <v xml:space="preserve">Full-time </v>
      </c>
      <c r="Q166" t="str">
        <f>_xlfn.XLOOKUP(L166,Xlation!$B:$B,Xlation!$C:$C,"Error",0)</f>
        <v>Russian Federation</v>
      </c>
      <c r="R166" t="str">
        <f>_xlfn.XLOOKUP(J166,Xlation!$B:$B,Xlation!$C:$C,"Error",0)</f>
        <v>Russian Federation</v>
      </c>
      <c r="S166" t="str">
        <f>_xlfn.XLOOKUP(N166,Xlation!$B:$B,Xlation!$C:$C,"Error",0)</f>
        <v>Large_Greater_than_250_Emp</v>
      </c>
      <c r="T166" t="str">
        <f>_xlfn.XLOOKUP(F166,Xlation!$B:$B,Xlation!$C:$C,"Error",0)</f>
        <v>Other</v>
      </c>
      <c r="U166" t="str">
        <f>_xlfn.XLOOKUP(K166,Xlation!$B:$B,Xlation!$C:$C,"Error",0)</f>
        <v>20-80%</v>
      </c>
      <c r="V166" t="str">
        <f>_xlfn.XLOOKUP(F166,Categories!B:B,Categories!C:C,"Not in dataset",0)</f>
        <v>Not ML</v>
      </c>
    </row>
    <row r="167" spans="2:22">
      <c r="B167" s="1">
        <v>161</v>
      </c>
      <c r="C167">
        <v>2021</v>
      </c>
      <c r="D167" t="s">
        <v>5</v>
      </c>
      <c r="E167" t="s">
        <v>10</v>
      </c>
      <c r="F167" t="s">
        <v>121</v>
      </c>
      <c r="G167">
        <v>85000</v>
      </c>
      <c r="H167" t="s">
        <v>61</v>
      </c>
      <c r="I167">
        <v>85000</v>
      </c>
      <c r="J167" t="s">
        <v>93</v>
      </c>
      <c r="K167">
        <v>0</v>
      </c>
      <c r="L167" t="s">
        <v>93</v>
      </c>
      <c r="M167" t="str">
        <f>_xlfn.XLOOKUP(L167,Xlation!B:B,Xlation!D:D,"error",0)</f>
        <v>RUS</v>
      </c>
      <c r="N167" t="s">
        <v>64</v>
      </c>
      <c r="O167" t="str">
        <f>_xlfn.XLOOKUP(D167,Xlation!$B:$B,Xlation!$C:$C,"Error",0)</f>
        <v>Executive-level Director</v>
      </c>
      <c r="P167" t="str">
        <f>_xlfn.XLOOKUP(E167,Xlation!$B:$B,Xlation!$C:$C,"Error",0)</f>
        <v xml:space="preserve">Full-time </v>
      </c>
      <c r="Q167" t="str">
        <f>_xlfn.XLOOKUP(L167,Xlation!$B:$B,Xlation!$C:$C,"Error",0)</f>
        <v>Russian Federation</v>
      </c>
      <c r="R167" t="str">
        <f>_xlfn.XLOOKUP(J167,Xlation!$B:$B,Xlation!$C:$C,"Error",0)</f>
        <v>Russian Federation</v>
      </c>
      <c r="S167" t="str">
        <f>_xlfn.XLOOKUP(N167,Xlation!$B:$B,Xlation!$C:$C,"Error",0)</f>
        <v>Medium_Between_50_and_250_Emp</v>
      </c>
      <c r="T167" t="str">
        <f>_xlfn.XLOOKUP(F167,Xlation!$B:$B,Xlation!$C:$C,"Error",0)</f>
        <v>Scientist</v>
      </c>
      <c r="U167" t="str">
        <f>_xlfn.XLOOKUP(K167,Xlation!$B:$B,Xlation!$C:$C,"Error",0)</f>
        <v>0-20%</v>
      </c>
      <c r="V167" t="str">
        <f>_xlfn.XLOOKUP(F167,Categories!B:B,Categories!C:C,"Not in dataset",0)</f>
        <v>Not ML</v>
      </c>
    </row>
    <row r="168" spans="2:22">
      <c r="B168" s="1">
        <v>162</v>
      </c>
      <c r="C168">
        <v>2021</v>
      </c>
      <c r="D168" t="s">
        <v>8</v>
      </c>
      <c r="E168" t="s">
        <v>10</v>
      </c>
      <c r="F168" t="s">
        <v>35</v>
      </c>
      <c r="G168">
        <v>24000</v>
      </c>
      <c r="H168" t="s">
        <v>59</v>
      </c>
      <c r="I168">
        <v>28369</v>
      </c>
      <c r="J168" t="s">
        <v>122</v>
      </c>
      <c r="K168">
        <v>50</v>
      </c>
      <c r="L168" t="s">
        <v>122</v>
      </c>
      <c r="M168" t="str">
        <f>_xlfn.XLOOKUP(L168,Xlation!B:B,Xlation!D:D,"error",0)</f>
        <v>MLT</v>
      </c>
      <c r="N168" t="s">
        <v>60</v>
      </c>
      <c r="O168" t="str">
        <f>_xlfn.XLOOKUP(D168,Xlation!$B:$B,Xlation!$C:$C,"Error",0)</f>
        <v xml:space="preserve">Mid-level Intermediate </v>
      </c>
      <c r="P168" t="str">
        <f>_xlfn.XLOOKUP(E168,Xlation!$B:$B,Xlation!$C:$C,"Error",0)</f>
        <v xml:space="preserve">Full-time </v>
      </c>
      <c r="Q168" t="str">
        <f>_xlfn.XLOOKUP(L168,Xlation!$B:$B,Xlation!$C:$C,"Error",0)</f>
        <v>Malta</v>
      </c>
      <c r="R168" t="str">
        <f>_xlfn.XLOOKUP(J168,Xlation!$B:$B,Xlation!$C:$C,"Error",0)</f>
        <v>Malta</v>
      </c>
      <c r="S168" t="str">
        <f>_xlfn.XLOOKUP(N168,Xlation!$B:$B,Xlation!$C:$C,"Error",0)</f>
        <v>Large_Greater_than_250_Emp</v>
      </c>
      <c r="T168" t="str">
        <f>_xlfn.XLOOKUP(F168,Xlation!$B:$B,Xlation!$C:$C,"Error",0)</f>
        <v>Engineer</v>
      </c>
      <c r="U168" t="str">
        <f>_xlfn.XLOOKUP(K168,Xlation!$B:$B,Xlation!$C:$C,"Error",0)</f>
        <v>20-80%</v>
      </c>
      <c r="V168" t="str">
        <f>_xlfn.XLOOKUP(F168,Categories!B:B,Categories!C:C,"Not in dataset",0)</f>
        <v>Not ML</v>
      </c>
    </row>
    <row r="169" spans="2:22">
      <c r="B169" s="1">
        <v>163</v>
      </c>
      <c r="C169">
        <v>2021</v>
      </c>
      <c r="D169" t="s">
        <v>2</v>
      </c>
      <c r="E169" t="s">
        <v>10</v>
      </c>
      <c r="F169" t="s">
        <v>47</v>
      </c>
      <c r="G169">
        <v>54000</v>
      </c>
      <c r="H169" t="s">
        <v>59</v>
      </c>
      <c r="I169">
        <v>63831</v>
      </c>
      <c r="J169" t="s">
        <v>25</v>
      </c>
      <c r="K169">
        <v>50</v>
      </c>
      <c r="L169" t="s">
        <v>25</v>
      </c>
      <c r="M169" t="str">
        <f>_xlfn.XLOOKUP(L169,Xlation!B:B,Xlation!D:D,"error",0)</f>
        <v>DEU</v>
      </c>
      <c r="N169" t="s">
        <v>60</v>
      </c>
      <c r="O169" t="str">
        <f>_xlfn.XLOOKUP(D169,Xlation!$B:$B,Xlation!$C:$C,"Error",0)</f>
        <v xml:space="preserve">Entry-level Junior </v>
      </c>
      <c r="P169" t="str">
        <f>_xlfn.XLOOKUP(E169,Xlation!$B:$B,Xlation!$C:$C,"Error",0)</f>
        <v xml:space="preserve">Full-time </v>
      </c>
      <c r="Q169" t="str">
        <f>_xlfn.XLOOKUP(L169,Xlation!$B:$B,Xlation!$C:$C,"Error",0)</f>
        <v>Germany</v>
      </c>
      <c r="R169" t="str">
        <f>_xlfn.XLOOKUP(J169,Xlation!$B:$B,Xlation!$C:$C,"Error",0)</f>
        <v>Germany</v>
      </c>
      <c r="S169" t="str">
        <f>_xlfn.XLOOKUP(N169,Xlation!$B:$B,Xlation!$C:$C,"Error",0)</f>
        <v>Large_Greater_than_250_Emp</v>
      </c>
      <c r="T169" t="str">
        <f>_xlfn.XLOOKUP(F169,Xlation!$B:$B,Xlation!$C:$C,"Error",0)</f>
        <v>Scientist</v>
      </c>
      <c r="U169" t="str">
        <f>_xlfn.XLOOKUP(K169,Xlation!$B:$B,Xlation!$C:$C,"Error",0)</f>
        <v>20-80%</v>
      </c>
      <c r="V169" t="str">
        <f>_xlfn.XLOOKUP(F169,Categories!B:B,Categories!C:C,"Not in dataset",0)</f>
        <v>Not ML</v>
      </c>
    </row>
    <row r="170" spans="2:22">
      <c r="B170" s="1">
        <v>164</v>
      </c>
      <c r="C170">
        <v>2021</v>
      </c>
      <c r="D170" t="s">
        <v>5</v>
      </c>
      <c r="E170" t="s">
        <v>10</v>
      </c>
      <c r="F170" t="s">
        <v>43</v>
      </c>
      <c r="G170">
        <v>110000</v>
      </c>
      <c r="H170" t="s">
        <v>59</v>
      </c>
      <c r="I170">
        <v>130026</v>
      </c>
      <c r="J170" t="s">
        <v>25</v>
      </c>
      <c r="K170">
        <v>50</v>
      </c>
      <c r="L170" t="s">
        <v>25</v>
      </c>
      <c r="M170" t="str">
        <f>_xlfn.XLOOKUP(L170,Xlation!B:B,Xlation!D:D,"error",0)</f>
        <v>DEU</v>
      </c>
      <c r="N170" t="s">
        <v>64</v>
      </c>
      <c r="O170" t="str">
        <f>_xlfn.XLOOKUP(D170,Xlation!$B:$B,Xlation!$C:$C,"Error",0)</f>
        <v>Executive-level Director</v>
      </c>
      <c r="P170" t="str">
        <f>_xlfn.XLOOKUP(E170,Xlation!$B:$B,Xlation!$C:$C,"Error",0)</f>
        <v xml:space="preserve">Full-time </v>
      </c>
      <c r="Q170" t="str">
        <f>_xlfn.XLOOKUP(L170,Xlation!$B:$B,Xlation!$C:$C,"Error",0)</f>
        <v>Germany</v>
      </c>
      <c r="R170" t="str">
        <f>_xlfn.XLOOKUP(J170,Xlation!$B:$B,Xlation!$C:$C,"Error",0)</f>
        <v>Germany</v>
      </c>
      <c r="S170" t="str">
        <f>_xlfn.XLOOKUP(N170,Xlation!$B:$B,Xlation!$C:$C,"Error",0)</f>
        <v>Medium_Between_50_and_250_Emp</v>
      </c>
      <c r="T170" t="str">
        <f>_xlfn.XLOOKUP(F170,Xlation!$B:$B,Xlation!$C:$C,"Error",0)</f>
        <v>Scientist</v>
      </c>
      <c r="U170" t="str">
        <f>_xlfn.XLOOKUP(K170,Xlation!$B:$B,Xlation!$C:$C,"Error",0)</f>
        <v>20-80%</v>
      </c>
      <c r="V170" t="str">
        <f>_xlfn.XLOOKUP(F170,Categories!B:B,Categories!C:C,"Not in dataset",0)</f>
        <v>Not ML</v>
      </c>
    </row>
    <row r="171" spans="2:22">
      <c r="B171" s="1">
        <v>165</v>
      </c>
      <c r="C171">
        <v>2021</v>
      </c>
      <c r="D171" t="s">
        <v>11</v>
      </c>
      <c r="E171" t="s">
        <v>10</v>
      </c>
      <c r="F171" t="s">
        <v>123</v>
      </c>
      <c r="G171">
        <v>165000</v>
      </c>
      <c r="H171" t="s">
        <v>61</v>
      </c>
      <c r="I171">
        <v>165000</v>
      </c>
      <c r="J171" t="s">
        <v>22</v>
      </c>
      <c r="K171">
        <v>100</v>
      </c>
      <c r="L171" t="s">
        <v>22</v>
      </c>
      <c r="M171" t="str">
        <f>_xlfn.XLOOKUP(L171,Xlation!B:B,Xlation!D:D,"error",0)</f>
        <v>USA</v>
      </c>
      <c r="N171" t="s">
        <v>60</v>
      </c>
      <c r="O171" t="str">
        <f>_xlfn.XLOOKUP(D171,Xlation!$B:$B,Xlation!$C:$C,"Error",0)</f>
        <v xml:space="preserve">Senior-level Expert </v>
      </c>
      <c r="P171" t="str">
        <f>_xlfn.XLOOKUP(E171,Xlation!$B:$B,Xlation!$C:$C,"Error",0)</f>
        <v xml:space="preserve">Full-time </v>
      </c>
      <c r="Q171" t="str">
        <f>_xlfn.XLOOKUP(L171,Xlation!$B:$B,Xlation!$C:$C,"Error",0)</f>
        <v>United States of America</v>
      </c>
      <c r="R171" t="str">
        <f>_xlfn.XLOOKUP(J171,Xlation!$B:$B,Xlation!$C:$C,"Error",0)</f>
        <v>United States of America</v>
      </c>
      <c r="S171" t="str">
        <f>_xlfn.XLOOKUP(N171,Xlation!$B:$B,Xlation!$C:$C,"Error",0)</f>
        <v>Large_Greater_than_250_Emp</v>
      </c>
      <c r="T171" t="str">
        <f>_xlfn.XLOOKUP(F171,Xlation!$B:$B,Xlation!$C:$C,"Error",0)</f>
        <v>Other</v>
      </c>
      <c r="U171" t="str">
        <f>_xlfn.XLOOKUP(K171,Xlation!$B:$B,Xlation!$C:$C,"Error",0)</f>
        <v>80-100%</v>
      </c>
      <c r="V171" t="str">
        <f>_xlfn.XLOOKUP(F171,Categories!B:B,Categories!C:C,"Not in dataset",0)</f>
        <v>Not ML</v>
      </c>
    </row>
    <row r="172" spans="2:22">
      <c r="B172" s="1">
        <v>166</v>
      </c>
      <c r="C172">
        <v>2021</v>
      </c>
      <c r="D172" t="s">
        <v>2</v>
      </c>
      <c r="E172" t="s">
        <v>10</v>
      </c>
      <c r="F172" t="s">
        <v>35</v>
      </c>
      <c r="G172">
        <v>80000</v>
      </c>
      <c r="H172" t="s">
        <v>61</v>
      </c>
      <c r="I172">
        <v>80000</v>
      </c>
      <c r="J172" t="s">
        <v>22</v>
      </c>
      <c r="K172">
        <v>100</v>
      </c>
      <c r="L172" t="s">
        <v>22</v>
      </c>
      <c r="M172" t="str">
        <f>_xlfn.XLOOKUP(L172,Xlation!B:B,Xlation!D:D,"error",0)</f>
        <v>USA</v>
      </c>
      <c r="N172" t="s">
        <v>60</v>
      </c>
      <c r="O172" t="str">
        <f>_xlfn.XLOOKUP(D172,Xlation!$B:$B,Xlation!$C:$C,"Error",0)</f>
        <v xml:space="preserve">Entry-level Junior </v>
      </c>
      <c r="P172" t="str">
        <f>_xlfn.XLOOKUP(E172,Xlation!$B:$B,Xlation!$C:$C,"Error",0)</f>
        <v xml:space="preserve">Full-time </v>
      </c>
      <c r="Q172" t="str">
        <f>_xlfn.XLOOKUP(L172,Xlation!$B:$B,Xlation!$C:$C,"Error",0)</f>
        <v>United States of America</v>
      </c>
      <c r="R172" t="str">
        <f>_xlfn.XLOOKUP(J172,Xlation!$B:$B,Xlation!$C:$C,"Error",0)</f>
        <v>United States of America</v>
      </c>
      <c r="S172" t="str">
        <f>_xlfn.XLOOKUP(N172,Xlation!$B:$B,Xlation!$C:$C,"Error",0)</f>
        <v>Large_Greater_than_250_Emp</v>
      </c>
      <c r="T172" t="str">
        <f>_xlfn.XLOOKUP(F172,Xlation!$B:$B,Xlation!$C:$C,"Error",0)</f>
        <v>Engineer</v>
      </c>
      <c r="U172" t="str">
        <f>_xlfn.XLOOKUP(K172,Xlation!$B:$B,Xlation!$C:$C,"Error",0)</f>
        <v>80-100%</v>
      </c>
      <c r="V172" t="str">
        <f>_xlfn.XLOOKUP(F172,Categories!B:B,Categories!C:C,"Not in dataset",0)</f>
        <v>Not ML</v>
      </c>
    </row>
    <row r="173" spans="2:22">
      <c r="B173" s="1">
        <v>167</v>
      </c>
      <c r="C173">
        <v>2021</v>
      </c>
      <c r="D173" t="s">
        <v>5</v>
      </c>
      <c r="E173" t="s">
        <v>10</v>
      </c>
      <c r="F173" t="s">
        <v>43</v>
      </c>
      <c r="G173">
        <v>250000</v>
      </c>
      <c r="H173" t="s">
        <v>61</v>
      </c>
      <c r="I173">
        <v>250000</v>
      </c>
      <c r="J173" t="s">
        <v>22</v>
      </c>
      <c r="K173">
        <v>0</v>
      </c>
      <c r="L173" t="s">
        <v>22</v>
      </c>
      <c r="M173" t="str">
        <f>_xlfn.XLOOKUP(L173,Xlation!B:B,Xlation!D:D,"error",0)</f>
        <v>USA</v>
      </c>
      <c r="N173" t="s">
        <v>60</v>
      </c>
      <c r="O173" t="str">
        <f>_xlfn.XLOOKUP(D173,Xlation!$B:$B,Xlation!$C:$C,"Error",0)</f>
        <v>Executive-level Director</v>
      </c>
      <c r="P173" t="str">
        <f>_xlfn.XLOOKUP(E173,Xlation!$B:$B,Xlation!$C:$C,"Error",0)</f>
        <v xml:space="preserve">Full-time </v>
      </c>
      <c r="Q173" t="str">
        <f>_xlfn.XLOOKUP(L173,Xlation!$B:$B,Xlation!$C:$C,"Error",0)</f>
        <v>United States of America</v>
      </c>
      <c r="R173" t="str">
        <f>_xlfn.XLOOKUP(J173,Xlation!$B:$B,Xlation!$C:$C,"Error",0)</f>
        <v>United States of America</v>
      </c>
      <c r="S173" t="str">
        <f>_xlfn.XLOOKUP(N173,Xlation!$B:$B,Xlation!$C:$C,"Error",0)</f>
        <v>Large_Greater_than_250_Emp</v>
      </c>
      <c r="T173" t="str">
        <f>_xlfn.XLOOKUP(F173,Xlation!$B:$B,Xlation!$C:$C,"Error",0)</f>
        <v>Scientist</v>
      </c>
      <c r="U173" t="str">
        <f>_xlfn.XLOOKUP(K173,Xlation!$B:$B,Xlation!$C:$C,"Error",0)</f>
        <v>0-20%</v>
      </c>
      <c r="V173" t="str">
        <f>_xlfn.XLOOKUP(F173,Categories!B:B,Categories!C:C,"Not in dataset",0)</f>
        <v>Not ML</v>
      </c>
    </row>
    <row r="174" spans="2:22">
      <c r="B174" s="1">
        <v>168</v>
      </c>
      <c r="C174">
        <v>2021</v>
      </c>
      <c r="D174" t="s">
        <v>2</v>
      </c>
      <c r="E174" t="s">
        <v>10</v>
      </c>
      <c r="F174" t="s">
        <v>79</v>
      </c>
      <c r="G174">
        <v>55000</v>
      </c>
      <c r="H174" t="s">
        <v>61</v>
      </c>
      <c r="I174">
        <v>55000</v>
      </c>
      <c r="J174" t="s">
        <v>22</v>
      </c>
      <c r="K174">
        <v>50</v>
      </c>
      <c r="L174" t="s">
        <v>22</v>
      </c>
      <c r="M174" t="str">
        <f>_xlfn.XLOOKUP(L174,Xlation!B:B,Xlation!D:D,"error",0)</f>
        <v>USA</v>
      </c>
      <c r="N174" t="s">
        <v>62</v>
      </c>
      <c r="O174" t="str">
        <f>_xlfn.XLOOKUP(D174,Xlation!$B:$B,Xlation!$C:$C,"Error",0)</f>
        <v xml:space="preserve">Entry-level Junior </v>
      </c>
      <c r="P174" t="str">
        <f>_xlfn.XLOOKUP(E174,Xlation!$B:$B,Xlation!$C:$C,"Error",0)</f>
        <v xml:space="preserve">Full-time </v>
      </c>
      <c r="Q174" t="str">
        <f>_xlfn.XLOOKUP(L174,Xlation!$B:$B,Xlation!$C:$C,"Error",0)</f>
        <v>United States of America</v>
      </c>
      <c r="R174" t="str">
        <f>_xlfn.XLOOKUP(J174,Xlation!$B:$B,Xlation!$C:$C,"Error",0)</f>
        <v>United States of America</v>
      </c>
      <c r="S174" t="str">
        <f>_xlfn.XLOOKUP(N174,Xlation!$B:$B,Xlation!$C:$C,"Error",0)</f>
        <v>Small_Less_than_50_Emp</v>
      </c>
      <c r="T174" t="str">
        <f>_xlfn.XLOOKUP(F174,Xlation!$B:$B,Xlation!$C:$C,"Error",0)</f>
        <v>Analysis</v>
      </c>
      <c r="U174" t="str">
        <f>_xlfn.XLOOKUP(K174,Xlation!$B:$B,Xlation!$C:$C,"Error",0)</f>
        <v>20-80%</v>
      </c>
      <c r="V174" t="str">
        <f>_xlfn.XLOOKUP(F174,Categories!B:B,Categories!C:C,"Not in dataset",0)</f>
        <v>Not ML</v>
      </c>
    </row>
    <row r="175" spans="2:22">
      <c r="B175" s="1">
        <v>169</v>
      </c>
      <c r="C175">
        <v>2021</v>
      </c>
      <c r="D175" t="s">
        <v>8</v>
      </c>
      <c r="E175" t="s">
        <v>10</v>
      </c>
      <c r="F175" t="s">
        <v>40</v>
      </c>
      <c r="G175">
        <v>150000</v>
      </c>
      <c r="H175" t="s">
        <v>61</v>
      </c>
      <c r="I175">
        <v>150000</v>
      </c>
      <c r="J175" t="s">
        <v>22</v>
      </c>
      <c r="K175">
        <v>100</v>
      </c>
      <c r="L175" t="s">
        <v>22</v>
      </c>
      <c r="M175" t="str">
        <f>_xlfn.XLOOKUP(L175,Xlation!B:B,Xlation!D:D,"error",0)</f>
        <v>USA</v>
      </c>
      <c r="N175" t="s">
        <v>60</v>
      </c>
      <c r="O175" t="str">
        <f>_xlfn.XLOOKUP(D175,Xlation!$B:$B,Xlation!$C:$C,"Error",0)</f>
        <v xml:space="preserve">Mid-level Intermediate </v>
      </c>
      <c r="P175" t="str">
        <f>_xlfn.XLOOKUP(E175,Xlation!$B:$B,Xlation!$C:$C,"Error",0)</f>
        <v xml:space="preserve">Full-time </v>
      </c>
      <c r="Q175" t="str">
        <f>_xlfn.XLOOKUP(L175,Xlation!$B:$B,Xlation!$C:$C,"Error",0)</f>
        <v>United States of America</v>
      </c>
      <c r="R175" t="str">
        <f>_xlfn.XLOOKUP(J175,Xlation!$B:$B,Xlation!$C:$C,"Error",0)</f>
        <v>United States of America</v>
      </c>
      <c r="S175" t="str">
        <f>_xlfn.XLOOKUP(N175,Xlation!$B:$B,Xlation!$C:$C,"Error",0)</f>
        <v>Large_Greater_than_250_Emp</v>
      </c>
      <c r="T175" t="str">
        <f>_xlfn.XLOOKUP(F175,Xlation!$B:$B,Xlation!$C:$C,"Error",0)</f>
        <v>Other</v>
      </c>
      <c r="U175" t="str">
        <f>_xlfn.XLOOKUP(K175,Xlation!$B:$B,Xlation!$C:$C,"Error",0)</f>
        <v>80-100%</v>
      </c>
      <c r="V175" t="str">
        <f>_xlfn.XLOOKUP(F175,Categories!B:B,Categories!C:C,"Not in dataset",0)</f>
        <v>Not ML</v>
      </c>
    </row>
    <row r="176" spans="2:22">
      <c r="B176" s="1">
        <v>170</v>
      </c>
      <c r="C176">
        <v>2021</v>
      </c>
      <c r="D176" t="s">
        <v>8</v>
      </c>
      <c r="E176" t="s">
        <v>10</v>
      </c>
      <c r="F176" t="s">
        <v>40</v>
      </c>
      <c r="G176">
        <v>170000</v>
      </c>
      <c r="H176" t="s">
        <v>61</v>
      </c>
      <c r="I176">
        <v>170000</v>
      </c>
      <c r="J176" t="s">
        <v>22</v>
      </c>
      <c r="K176">
        <v>100</v>
      </c>
      <c r="L176" t="s">
        <v>22</v>
      </c>
      <c r="M176" t="str">
        <f>_xlfn.XLOOKUP(L176,Xlation!B:B,Xlation!D:D,"error",0)</f>
        <v>USA</v>
      </c>
      <c r="N176" t="s">
        <v>60</v>
      </c>
      <c r="O176" t="str">
        <f>_xlfn.XLOOKUP(D176,Xlation!$B:$B,Xlation!$C:$C,"Error",0)</f>
        <v xml:space="preserve">Mid-level Intermediate </v>
      </c>
      <c r="P176" t="str">
        <f>_xlfn.XLOOKUP(E176,Xlation!$B:$B,Xlation!$C:$C,"Error",0)</f>
        <v xml:space="preserve">Full-time </v>
      </c>
      <c r="Q176" t="str">
        <f>_xlfn.XLOOKUP(L176,Xlation!$B:$B,Xlation!$C:$C,"Error",0)</f>
        <v>United States of America</v>
      </c>
      <c r="R176" t="str">
        <f>_xlfn.XLOOKUP(J176,Xlation!$B:$B,Xlation!$C:$C,"Error",0)</f>
        <v>United States of America</v>
      </c>
      <c r="S176" t="str">
        <f>_xlfn.XLOOKUP(N176,Xlation!$B:$B,Xlation!$C:$C,"Error",0)</f>
        <v>Large_Greater_than_250_Emp</v>
      </c>
      <c r="T176" t="str">
        <f>_xlfn.XLOOKUP(F176,Xlation!$B:$B,Xlation!$C:$C,"Error",0)</f>
        <v>Other</v>
      </c>
      <c r="U176" t="str">
        <f>_xlfn.XLOOKUP(K176,Xlation!$B:$B,Xlation!$C:$C,"Error",0)</f>
        <v>80-100%</v>
      </c>
      <c r="V176" t="str">
        <f>_xlfn.XLOOKUP(F176,Categories!B:B,Categories!C:C,"Not in dataset",0)</f>
        <v>Not ML</v>
      </c>
    </row>
    <row r="177" spans="2:22">
      <c r="B177" s="1">
        <v>171</v>
      </c>
      <c r="C177">
        <v>2021</v>
      </c>
      <c r="D177" t="s">
        <v>8</v>
      </c>
      <c r="E177" t="s">
        <v>10</v>
      </c>
      <c r="F177" t="s">
        <v>35</v>
      </c>
      <c r="G177">
        <v>60000</v>
      </c>
      <c r="H177" t="s">
        <v>63</v>
      </c>
      <c r="I177">
        <v>82528</v>
      </c>
      <c r="J177" t="s">
        <v>23</v>
      </c>
      <c r="K177">
        <v>100</v>
      </c>
      <c r="L177" t="s">
        <v>23</v>
      </c>
      <c r="M177" t="str">
        <f>_xlfn.XLOOKUP(L177,Xlation!B:B,Xlation!D:D,"error",0)</f>
        <v>GBR</v>
      </c>
      <c r="N177" t="s">
        <v>60</v>
      </c>
      <c r="O177" t="str">
        <f>_xlfn.XLOOKUP(D177,Xlation!$B:$B,Xlation!$C:$C,"Error",0)</f>
        <v xml:space="preserve">Mid-level Intermediate </v>
      </c>
      <c r="P177" t="str">
        <f>_xlfn.XLOOKUP(E177,Xlation!$B:$B,Xlation!$C:$C,"Error",0)</f>
        <v xml:space="preserve">Full-time </v>
      </c>
      <c r="Q177" t="str">
        <f>_xlfn.XLOOKUP(L177,Xlation!$B:$B,Xlation!$C:$C,"Error",0)</f>
        <v>United Kingdom</v>
      </c>
      <c r="R177" t="str">
        <f>_xlfn.XLOOKUP(J177,Xlation!$B:$B,Xlation!$C:$C,"Error",0)</f>
        <v>United Kingdom</v>
      </c>
      <c r="S177" t="str">
        <f>_xlfn.XLOOKUP(N177,Xlation!$B:$B,Xlation!$C:$C,"Error",0)</f>
        <v>Large_Greater_than_250_Emp</v>
      </c>
      <c r="T177" t="str">
        <f>_xlfn.XLOOKUP(F177,Xlation!$B:$B,Xlation!$C:$C,"Error",0)</f>
        <v>Engineer</v>
      </c>
      <c r="U177" t="str">
        <f>_xlfn.XLOOKUP(K177,Xlation!$B:$B,Xlation!$C:$C,"Error",0)</f>
        <v>80-100%</v>
      </c>
      <c r="V177" t="str">
        <f>_xlfn.XLOOKUP(F177,Categories!B:B,Categories!C:C,"Not in dataset",0)</f>
        <v>Not ML</v>
      </c>
    </row>
    <row r="178" spans="2:22">
      <c r="B178" s="1">
        <v>172</v>
      </c>
      <c r="C178">
        <v>2021</v>
      </c>
      <c r="D178" t="s">
        <v>2</v>
      </c>
      <c r="E178" t="s">
        <v>10</v>
      </c>
      <c r="F178" t="s">
        <v>36</v>
      </c>
      <c r="G178">
        <v>60000</v>
      </c>
      <c r="H178" t="s">
        <v>61</v>
      </c>
      <c r="I178">
        <v>60000</v>
      </c>
      <c r="J178" t="s">
        <v>22</v>
      </c>
      <c r="K178">
        <v>100</v>
      </c>
      <c r="L178" t="s">
        <v>22</v>
      </c>
      <c r="M178" t="str">
        <f>_xlfn.XLOOKUP(L178,Xlation!B:B,Xlation!D:D,"error",0)</f>
        <v>USA</v>
      </c>
      <c r="N178" t="s">
        <v>62</v>
      </c>
      <c r="O178" t="str">
        <f>_xlfn.XLOOKUP(D178,Xlation!$B:$B,Xlation!$C:$C,"Error",0)</f>
        <v xml:space="preserve">Entry-level Junior </v>
      </c>
      <c r="P178" t="str">
        <f>_xlfn.XLOOKUP(E178,Xlation!$B:$B,Xlation!$C:$C,"Error",0)</f>
        <v xml:space="preserve">Full-time </v>
      </c>
      <c r="Q178" t="str">
        <f>_xlfn.XLOOKUP(L178,Xlation!$B:$B,Xlation!$C:$C,"Error",0)</f>
        <v>United States of America</v>
      </c>
      <c r="R178" t="str">
        <f>_xlfn.XLOOKUP(J178,Xlation!$B:$B,Xlation!$C:$C,"Error",0)</f>
        <v>United States of America</v>
      </c>
      <c r="S178" t="str">
        <f>_xlfn.XLOOKUP(N178,Xlation!$B:$B,Xlation!$C:$C,"Error",0)</f>
        <v>Small_Less_than_50_Emp</v>
      </c>
      <c r="T178" t="str">
        <f>_xlfn.XLOOKUP(F178,Xlation!$B:$B,Xlation!$C:$C,"Error",0)</f>
        <v>Analysis</v>
      </c>
      <c r="U178" t="str">
        <f>_xlfn.XLOOKUP(K178,Xlation!$B:$B,Xlation!$C:$C,"Error",0)</f>
        <v>80-100%</v>
      </c>
      <c r="V178" t="str">
        <f>_xlfn.XLOOKUP(F178,Categories!B:B,Categories!C:C,"Not in dataset",0)</f>
        <v>Not ML</v>
      </c>
    </row>
    <row r="179" spans="2:22">
      <c r="B179" s="1">
        <v>173</v>
      </c>
      <c r="C179">
        <v>2021</v>
      </c>
      <c r="D179" t="s">
        <v>11</v>
      </c>
      <c r="E179" t="s">
        <v>10</v>
      </c>
      <c r="F179" t="s">
        <v>44</v>
      </c>
      <c r="G179">
        <v>235000</v>
      </c>
      <c r="H179" t="s">
        <v>61</v>
      </c>
      <c r="I179">
        <v>235000</v>
      </c>
      <c r="J179" t="s">
        <v>22</v>
      </c>
      <c r="K179">
        <v>100</v>
      </c>
      <c r="L179" t="s">
        <v>22</v>
      </c>
      <c r="M179" t="str">
        <f>_xlfn.XLOOKUP(L179,Xlation!B:B,Xlation!D:D,"error",0)</f>
        <v>USA</v>
      </c>
      <c r="N179" t="s">
        <v>60</v>
      </c>
      <c r="O179" t="str">
        <f>_xlfn.XLOOKUP(D179,Xlation!$B:$B,Xlation!$C:$C,"Error",0)</f>
        <v xml:space="preserve">Senior-level Expert </v>
      </c>
      <c r="P179" t="str">
        <f>_xlfn.XLOOKUP(E179,Xlation!$B:$B,Xlation!$C:$C,"Error",0)</f>
        <v xml:space="preserve">Full-time </v>
      </c>
      <c r="Q179" t="str">
        <f>_xlfn.XLOOKUP(L179,Xlation!$B:$B,Xlation!$C:$C,"Error",0)</f>
        <v>United States of America</v>
      </c>
      <c r="R179" t="str">
        <f>_xlfn.XLOOKUP(J179,Xlation!$B:$B,Xlation!$C:$C,"Error",0)</f>
        <v>United States of America</v>
      </c>
      <c r="S179" t="str">
        <f>_xlfn.XLOOKUP(N179,Xlation!$B:$B,Xlation!$C:$C,"Error",0)</f>
        <v>Large_Greater_than_250_Emp</v>
      </c>
      <c r="T179" t="str">
        <f>_xlfn.XLOOKUP(F179,Xlation!$B:$B,Xlation!$C:$C,"Error",0)</f>
        <v>Scientist</v>
      </c>
      <c r="U179" t="str">
        <f>_xlfn.XLOOKUP(K179,Xlation!$B:$B,Xlation!$C:$C,"Error",0)</f>
        <v>80-100%</v>
      </c>
      <c r="V179" t="str">
        <f>_xlfn.XLOOKUP(F179,Categories!B:B,Categories!C:C,"Not in dataset",0)</f>
        <v>Not ML</v>
      </c>
    </row>
    <row r="180" spans="2:22">
      <c r="B180" s="1">
        <v>174</v>
      </c>
      <c r="C180">
        <v>2021</v>
      </c>
      <c r="D180" t="s">
        <v>11</v>
      </c>
      <c r="E180" t="s">
        <v>10</v>
      </c>
      <c r="F180" t="s">
        <v>38</v>
      </c>
      <c r="G180">
        <v>51400</v>
      </c>
      <c r="H180" t="s">
        <v>59</v>
      </c>
      <c r="I180">
        <v>60757</v>
      </c>
      <c r="J180" t="s">
        <v>13</v>
      </c>
      <c r="K180">
        <v>50</v>
      </c>
      <c r="L180" t="s">
        <v>13</v>
      </c>
      <c r="M180">
        <f>_xlfn.XLOOKUP(L180,Xlation!B:B,Xlation!D:D,"error",0)</f>
        <v>0</v>
      </c>
      <c r="N180" t="s">
        <v>60</v>
      </c>
      <c r="O180" t="str">
        <f>_xlfn.XLOOKUP(D180,Xlation!$B:$B,Xlation!$C:$C,"Error",0)</f>
        <v xml:space="preserve">Senior-level Expert </v>
      </c>
      <c r="P180" t="str">
        <f>_xlfn.XLOOKUP(E180,Xlation!$B:$B,Xlation!$C:$C,"Error",0)</f>
        <v xml:space="preserve">Full-time </v>
      </c>
      <c r="Q180" t="str">
        <f>_xlfn.XLOOKUP(L180,Xlation!$B:$B,Xlation!$C:$C,"Error",0)</f>
        <v xml:space="preserve">Part-time </v>
      </c>
      <c r="R180" t="str">
        <f>_xlfn.XLOOKUP(J180,Xlation!$B:$B,Xlation!$C:$C,"Error",0)</f>
        <v xml:space="preserve">Part-time </v>
      </c>
      <c r="S180" t="str">
        <f>_xlfn.XLOOKUP(N180,Xlation!$B:$B,Xlation!$C:$C,"Error",0)</f>
        <v>Large_Greater_than_250_Emp</v>
      </c>
      <c r="T180" t="str">
        <f>_xlfn.XLOOKUP(F180,Xlation!$B:$B,Xlation!$C:$C,"Error",0)</f>
        <v>Scientist</v>
      </c>
      <c r="U180" t="str">
        <f>_xlfn.XLOOKUP(K180,Xlation!$B:$B,Xlation!$C:$C,"Error",0)</f>
        <v>20-80%</v>
      </c>
      <c r="V180" t="str">
        <f>_xlfn.XLOOKUP(F180,Categories!B:B,Categories!C:C,"Not in dataset",0)</f>
        <v>Not ML</v>
      </c>
    </row>
    <row r="181" spans="2:22">
      <c r="B181" s="1">
        <v>175</v>
      </c>
      <c r="C181">
        <v>2021</v>
      </c>
      <c r="D181" t="s">
        <v>11</v>
      </c>
      <c r="E181" t="s">
        <v>10</v>
      </c>
      <c r="F181" t="s">
        <v>85</v>
      </c>
      <c r="G181">
        <v>174000</v>
      </c>
      <c r="H181" t="s">
        <v>61</v>
      </c>
      <c r="I181">
        <v>174000</v>
      </c>
      <c r="J181" t="s">
        <v>22</v>
      </c>
      <c r="K181">
        <v>100</v>
      </c>
      <c r="L181" t="s">
        <v>22</v>
      </c>
      <c r="M181" t="str">
        <f>_xlfn.XLOOKUP(L181,Xlation!B:B,Xlation!D:D,"error",0)</f>
        <v>USA</v>
      </c>
      <c r="N181" t="s">
        <v>60</v>
      </c>
      <c r="O181" t="str">
        <f>_xlfn.XLOOKUP(D181,Xlation!$B:$B,Xlation!$C:$C,"Error",0)</f>
        <v xml:space="preserve">Senior-level Expert </v>
      </c>
      <c r="P181" t="str">
        <f>_xlfn.XLOOKUP(E181,Xlation!$B:$B,Xlation!$C:$C,"Error",0)</f>
        <v xml:space="preserve">Full-time </v>
      </c>
      <c r="Q181" t="str">
        <f>_xlfn.XLOOKUP(L181,Xlation!$B:$B,Xlation!$C:$C,"Error",0)</f>
        <v>United States of America</v>
      </c>
      <c r="R181" t="str">
        <f>_xlfn.XLOOKUP(J181,Xlation!$B:$B,Xlation!$C:$C,"Error",0)</f>
        <v>United States of America</v>
      </c>
      <c r="S181" t="str">
        <f>_xlfn.XLOOKUP(N181,Xlation!$B:$B,Xlation!$C:$C,"Error",0)</f>
        <v>Large_Greater_than_250_Emp</v>
      </c>
      <c r="T181" t="str">
        <f>_xlfn.XLOOKUP(F181,Xlation!$B:$B,Xlation!$C:$C,"Error",0)</f>
        <v>Engineer</v>
      </c>
      <c r="U181" t="str">
        <f>_xlfn.XLOOKUP(K181,Xlation!$B:$B,Xlation!$C:$C,"Error",0)</f>
        <v>80-100%</v>
      </c>
      <c r="V181" t="str">
        <f>_xlfn.XLOOKUP(F181,Categories!B:B,Categories!C:C,"Not in dataset",0)</f>
        <v>Not ML</v>
      </c>
    </row>
    <row r="182" spans="2:22">
      <c r="B182" s="1">
        <v>176</v>
      </c>
      <c r="C182">
        <v>2021</v>
      </c>
      <c r="D182" t="s">
        <v>8</v>
      </c>
      <c r="E182" t="s">
        <v>10</v>
      </c>
      <c r="F182" t="s">
        <v>34</v>
      </c>
      <c r="G182">
        <v>58000</v>
      </c>
      <c r="H182" t="s">
        <v>81</v>
      </c>
      <c r="I182">
        <v>2859</v>
      </c>
      <c r="J182" t="s">
        <v>82</v>
      </c>
      <c r="K182">
        <v>0</v>
      </c>
      <c r="L182" t="s">
        <v>82</v>
      </c>
      <c r="M182" t="str">
        <f>_xlfn.XLOOKUP(L182,Xlation!B:B,Xlation!D:D,"error",0)</f>
        <v>MEX</v>
      </c>
      <c r="N182" t="s">
        <v>62</v>
      </c>
      <c r="O182" t="str">
        <f>_xlfn.XLOOKUP(D182,Xlation!$B:$B,Xlation!$C:$C,"Error",0)</f>
        <v xml:space="preserve">Mid-level Intermediate </v>
      </c>
      <c r="P182" t="str">
        <f>_xlfn.XLOOKUP(E182,Xlation!$B:$B,Xlation!$C:$C,"Error",0)</f>
        <v xml:space="preserve">Full-time </v>
      </c>
      <c r="Q182" t="str">
        <f>_xlfn.XLOOKUP(L182,Xlation!$B:$B,Xlation!$C:$C,"Error",0)</f>
        <v>Mexico</v>
      </c>
      <c r="R182" t="str">
        <f>_xlfn.XLOOKUP(J182,Xlation!$B:$B,Xlation!$C:$C,"Error",0)</f>
        <v>Mexico</v>
      </c>
      <c r="S182" t="str">
        <f>_xlfn.XLOOKUP(N182,Xlation!$B:$B,Xlation!$C:$C,"Error",0)</f>
        <v>Small_Less_than_50_Emp</v>
      </c>
      <c r="T182" t="str">
        <f>_xlfn.XLOOKUP(F182,Xlation!$B:$B,Xlation!$C:$C,"Error",0)</f>
        <v>Scientist</v>
      </c>
      <c r="U182" t="str">
        <f>_xlfn.XLOOKUP(K182,Xlation!$B:$B,Xlation!$C:$C,"Error",0)</f>
        <v>0-20%</v>
      </c>
      <c r="V182" t="str">
        <f>_xlfn.XLOOKUP(F182,Categories!B:B,Categories!C:C,"Not in dataset",0)</f>
        <v>Not ML</v>
      </c>
    </row>
    <row r="183" spans="2:22">
      <c r="B183" s="1">
        <v>177</v>
      </c>
      <c r="C183">
        <v>2021</v>
      </c>
      <c r="D183" t="s">
        <v>8</v>
      </c>
      <c r="E183" t="s">
        <v>10</v>
      </c>
      <c r="F183" t="s">
        <v>34</v>
      </c>
      <c r="G183">
        <v>30400000</v>
      </c>
      <c r="H183" t="s">
        <v>124</v>
      </c>
      <c r="I183">
        <v>40038</v>
      </c>
      <c r="J183" t="s">
        <v>125</v>
      </c>
      <c r="K183">
        <v>100</v>
      </c>
      <c r="L183" t="s">
        <v>125</v>
      </c>
      <c r="M183" t="str">
        <f>_xlfn.XLOOKUP(L183,Xlation!B:B,Xlation!D:D,"error",0)</f>
        <v>CHL</v>
      </c>
      <c r="N183" t="s">
        <v>60</v>
      </c>
      <c r="O183" t="str">
        <f>_xlfn.XLOOKUP(D183,Xlation!$B:$B,Xlation!$C:$C,"Error",0)</f>
        <v xml:space="preserve">Mid-level Intermediate </v>
      </c>
      <c r="P183" t="str">
        <f>_xlfn.XLOOKUP(E183,Xlation!$B:$B,Xlation!$C:$C,"Error",0)</f>
        <v xml:space="preserve">Full-time </v>
      </c>
      <c r="Q183" t="str">
        <f>_xlfn.XLOOKUP(L183,Xlation!$B:$B,Xlation!$C:$C,"Error",0)</f>
        <v>Chile</v>
      </c>
      <c r="R183" t="str">
        <f>_xlfn.XLOOKUP(J183,Xlation!$B:$B,Xlation!$C:$C,"Error",0)</f>
        <v>Chile</v>
      </c>
      <c r="S183" t="str">
        <f>_xlfn.XLOOKUP(N183,Xlation!$B:$B,Xlation!$C:$C,"Error",0)</f>
        <v>Large_Greater_than_250_Emp</v>
      </c>
      <c r="T183" t="str">
        <f>_xlfn.XLOOKUP(F183,Xlation!$B:$B,Xlation!$C:$C,"Error",0)</f>
        <v>Scientist</v>
      </c>
      <c r="U183" t="str">
        <f>_xlfn.XLOOKUP(K183,Xlation!$B:$B,Xlation!$C:$C,"Error",0)</f>
        <v>80-100%</v>
      </c>
      <c r="V183" t="str">
        <f>_xlfn.XLOOKUP(F183,Categories!B:B,Categories!C:C,"Not in dataset",0)</f>
        <v>Not ML</v>
      </c>
    </row>
    <row r="184" spans="2:22">
      <c r="B184" s="1">
        <v>178</v>
      </c>
      <c r="C184">
        <v>2021</v>
      </c>
      <c r="D184" t="s">
        <v>2</v>
      </c>
      <c r="E184" t="s">
        <v>10</v>
      </c>
      <c r="F184" t="s">
        <v>37</v>
      </c>
      <c r="G184">
        <v>81000</v>
      </c>
      <c r="H184" t="s">
        <v>61</v>
      </c>
      <c r="I184">
        <v>81000</v>
      </c>
      <c r="J184" t="s">
        <v>22</v>
      </c>
      <c r="K184">
        <v>50</v>
      </c>
      <c r="L184" t="s">
        <v>22</v>
      </c>
      <c r="M184" t="str">
        <f>_xlfn.XLOOKUP(L184,Xlation!B:B,Xlation!D:D,"error",0)</f>
        <v>USA</v>
      </c>
      <c r="N184" t="s">
        <v>62</v>
      </c>
      <c r="O184" t="str">
        <f>_xlfn.XLOOKUP(D184,Xlation!$B:$B,Xlation!$C:$C,"Error",0)</f>
        <v xml:space="preserve">Entry-level Junior </v>
      </c>
      <c r="P184" t="str">
        <f>_xlfn.XLOOKUP(E184,Xlation!$B:$B,Xlation!$C:$C,"Error",0)</f>
        <v xml:space="preserve">Full-time </v>
      </c>
      <c r="Q184" t="str">
        <f>_xlfn.XLOOKUP(L184,Xlation!$B:$B,Xlation!$C:$C,"Error",0)</f>
        <v>United States of America</v>
      </c>
      <c r="R184" t="str">
        <f>_xlfn.XLOOKUP(J184,Xlation!$B:$B,Xlation!$C:$C,"Error",0)</f>
        <v>United States of America</v>
      </c>
      <c r="S184" t="str">
        <f>_xlfn.XLOOKUP(N184,Xlation!$B:$B,Xlation!$C:$C,"Error",0)</f>
        <v>Small_Less_than_50_Emp</v>
      </c>
      <c r="T184" t="str">
        <f>_xlfn.XLOOKUP(F184,Xlation!$B:$B,Xlation!$C:$C,"Error",0)</f>
        <v>Engineer</v>
      </c>
      <c r="U184" t="str">
        <f>_xlfn.XLOOKUP(K184,Xlation!$B:$B,Xlation!$C:$C,"Error",0)</f>
        <v>20-80%</v>
      </c>
      <c r="V184" t="str">
        <f>_xlfn.XLOOKUP(F184,Categories!B:B,Categories!C:C,"Not in dataset",0)</f>
        <v>ML Professional</v>
      </c>
    </row>
    <row r="185" spans="2:22">
      <c r="B185" s="1">
        <v>179</v>
      </c>
      <c r="C185">
        <v>2021</v>
      </c>
      <c r="D185" t="s">
        <v>8</v>
      </c>
      <c r="E185" t="s">
        <v>10</v>
      </c>
      <c r="F185" t="s">
        <v>34</v>
      </c>
      <c r="G185">
        <v>420000</v>
      </c>
      <c r="H185" t="s">
        <v>73</v>
      </c>
      <c r="I185">
        <v>5679</v>
      </c>
      <c r="J185" t="s">
        <v>26</v>
      </c>
      <c r="K185">
        <v>100</v>
      </c>
      <c r="L185" t="s">
        <v>22</v>
      </c>
      <c r="M185" t="str">
        <f>_xlfn.XLOOKUP(L185,Xlation!B:B,Xlation!D:D,"error",0)</f>
        <v>USA</v>
      </c>
      <c r="N185" t="s">
        <v>62</v>
      </c>
      <c r="O185" t="str">
        <f>_xlfn.XLOOKUP(D185,Xlation!$B:$B,Xlation!$C:$C,"Error",0)</f>
        <v xml:space="preserve">Mid-level Intermediate </v>
      </c>
      <c r="P185" t="str">
        <f>_xlfn.XLOOKUP(E185,Xlation!$B:$B,Xlation!$C:$C,"Error",0)</f>
        <v xml:space="preserve">Full-time </v>
      </c>
      <c r="Q185" t="str">
        <f>_xlfn.XLOOKUP(L185,Xlation!$B:$B,Xlation!$C:$C,"Error",0)</f>
        <v>United States of America</v>
      </c>
      <c r="R185" t="str">
        <f>_xlfn.XLOOKUP(J185,Xlation!$B:$B,Xlation!$C:$C,"Error",0)</f>
        <v>India</v>
      </c>
      <c r="S185" t="str">
        <f>_xlfn.XLOOKUP(N185,Xlation!$B:$B,Xlation!$C:$C,"Error",0)</f>
        <v>Small_Less_than_50_Emp</v>
      </c>
      <c r="T185" t="str">
        <f>_xlfn.XLOOKUP(F185,Xlation!$B:$B,Xlation!$C:$C,"Error",0)</f>
        <v>Scientist</v>
      </c>
      <c r="U185" t="str">
        <f>_xlfn.XLOOKUP(K185,Xlation!$B:$B,Xlation!$C:$C,"Error",0)</f>
        <v>80-100%</v>
      </c>
      <c r="V185" t="str">
        <f>_xlfn.XLOOKUP(F185,Categories!B:B,Categories!C:C,"Not in dataset",0)</f>
        <v>Not ML</v>
      </c>
    </row>
    <row r="186" spans="2:22">
      <c r="B186" s="1">
        <v>180</v>
      </c>
      <c r="C186">
        <v>2021</v>
      </c>
      <c r="D186" t="s">
        <v>8</v>
      </c>
      <c r="E186" t="s">
        <v>10</v>
      </c>
      <c r="F186" t="s">
        <v>42</v>
      </c>
      <c r="G186">
        <v>1672000</v>
      </c>
      <c r="H186" t="s">
        <v>73</v>
      </c>
      <c r="I186">
        <v>22611</v>
      </c>
      <c r="J186" t="s">
        <v>26</v>
      </c>
      <c r="K186">
        <v>0</v>
      </c>
      <c r="L186" t="s">
        <v>26</v>
      </c>
      <c r="M186" t="str">
        <f>_xlfn.XLOOKUP(L186,Xlation!B:B,Xlation!D:D,"error",0)</f>
        <v>IND</v>
      </c>
      <c r="N186" t="s">
        <v>60</v>
      </c>
      <c r="O186" t="str">
        <f>_xlfn.XLOOKUP(D186,Xlation!$B:$B,Xlation!$C:$C,"Error",0)</f>
        <v xml:space="preserve">Mid-level Intermediate </v>
      </c>
      <c r="P186" t="str">
        <f>_xlfn.XLOOKUP(E186,Xlation!$B:$B,Xlation!$C:$C,"Error",0)</f>
        <v xml:space="preserve">Full-time </v>
      </c>
      <c r="Q186" t="str">
        <f>_xlfn.XLOOKUP(L186,Xlation!$B:$B,Xlation!$C:$C,"Error",0)</f>
        <v>India</v>
      </c>
      <c r="R186" t="str">
        <f>_xlfn.XLOOKUP(J186,Xlation!$B:$B,Xlation!$C:$C,"Error",0)</f>
        <v>India</v>
      </c>
      <c r="S186" t="str">
        <f>_xlfn.XLOOKUP(N186,Xlation!$B:$B,Xlation!$C:$C,"Error",0)</f>
        <v>Large_Greater_than_250_Emp</v>
      </c>
      <c r="T186" t="str">
        <f>_xlfn.XLOOKUP(F186,Xlation!$B:$B,Xlation!$C:$C,"Error",0)</f>
        <v>Engineer</v>
      </c>
      <c r="U186" t="str">
        <f>_xlfn.XLOOKUP(K186,Xlation!$B:$B,Xlation!$C:$C,"Error",0)</f>
        <v>0-20%</v>
      </c>
      <c r="V186" t="str">
        <f>_xlfn.XLOOKUP(F186,Categories!B:B,Categories!C:C,"Not in dataset",0)</f>
        <v>Not ML</v>
      </c>
    </row>
    <row r="187" spans="2:22">
      <c r="B187" s="1">
        <v>181</v>
      </c>
      <c r="C187">
        <v>2021</v>
      </c>
      <c r="D187" t="s">
        <v>8</v>
      </c>
      <c r="E187" t="s">
        <v>10</v>
      </c>
      <c r="F187" t="s">
        <v>34</v>
      </c>
      <c r="G187">
        <v>76760</v>
      </c>
      <c r="H187" t="s">
        <v>59</v>
      </c>
      <c r="I187">
        <v>90734</v>
      </c>
      <c r="J187" t="s">
        <v>25</v>
      </c>
      <c r="K187">
        <v>50</v>
      </c>
      <c r="L187" t="s">
        <v>25</v>
      </c>
      <c r="M187" t="str">
        <f>_xlfn.XLOOKUP(L187,Xlation!B:B,Xlation!D:D,"error",0)</f>
        <v>DEU</v>
      </c>
      <c r="N187" t="s">
        <v>60</v>
      </c>
      <c r="O187" t="str">
        <f>_xlfn.XLOOKUP(D187,Xlation!$B:$B,Xlation!$C:$C,"Error",0)</f>
        <v xml:space="preserve">Mid-level Intermediate </v>
      </c>
      <c r="P187" t="str">
        <f>_xlfn.XLOOKUP(E187,Xlation!$B:$B,Xlation!$C:$C,"Error",0)</f>
        <v xml:space="preserve">Full-time </v>
      </c>
      <c r="Q187" t="str">
        <f>_xlfn.XLOOKUP(L187,Xlation!$B:$B,Xlation!$C:$C,"Error",0)</f>
        <v>Germany</v>
      </c>
      <c r="R187" t="str">
        <f>_xlfn.XLOOKUP(J187,Xlation!$B:$B,Xlation!$C:$C,"Error",0)</f>
        <v>Germany</v>
      </c>
      <c r="S187" t="str">
        <f>_xlfn.XLOOKUP(N187,Xlation!$B:$B,Xlation!$C:$C,"Error",0)</f>
        <v>Large_Greater_than_250_Emp</v>
      </c>
      <c r="T187" t="str">
        <f>_xlfn.XLOOKUP(F187,Xlation!$B:$B,Xlation!$C:$C,"Error",0)</f>
        <v>Scientist</v>
      </c>
      <c r="U187" t="str">
        <f>_xlfn.XLOOKUP(K187,Xlation!$B:$B,Xlation!$C:$C,"Error",0)</f>
        <v>20-80%</v>
      </c>
      <c r="V187" t="str">
        <f>_xlfn.XLOOKUP(F187,Categories!B:B,Categories!C:C,"Not in dataset",0)</f>
        <v>Not ML</v>
      </c>
    </row>
    <row r="188" spans="2:22">
      <c r="B188" s="1">
        <v>182</v>
      </c>
      <c r="C188">
        <v>2021</v>
      </c>
      <c r="D188" t="s">
        <v>8</v>
      </c>
      <c r="E188" t="s">
        <v>10</v>
      </c>
      <c r="F188" t="s">
        <v>35</v>
      </c>
      <c r="G188">
        <v>22000</v>
      </c>
      <c r="H188" t="s">
        <v>59</v>
      </c>
      <c r="I188">
        <v>26005</v>
      </c>
      <c r="J188" t="s">
        <v>112</v>
      </c>
      <c r="K188">
        <v>0</v>
      </c>
      <c r="L188" t="s">
        <v>22</v>
      </c>
      <c r="M188" t="str">
        <f>_xlfn.XLOOKUP(L188,Xlation!B:B,Xlation!D:D,"error",0)</f>
        <v>USA</v>
      </c>
      <c r="N188" t="s">
        <v>60</v>
      </c>
      <c r="O188" t="str">
        <f>_xlfn.XLOOKUP(D188,Xlation!$B:$B,Xlation!$C:$C,"Error",0)</f>
        <v xml:space="preserve">Mid-level Intermediate </v>
      </c>
      <c r="P188" t="str">
        <f>_xlfn.XLOOKUP(E188,Xlation!$B:$B,Xlation!$C:$C,"Error",0)</f>
        <v xml:space="preserve">Full-time </v>
      </c>
      <c r="Q188" t="str">
        <f>_xlfn.XLOOKUP(L188,Xlation!$B:$B,Xlation!$C:$C,"Error",0)</f>
        <v>United States of America</v>
      </c>
      <c r="R188" t="str">
        <f>_xlfn.XLOOKUP(J188,Xlation!$B:$B,Xlation!$C:$C,"Error",0)</f>
        <v>Romania</v>
      </c>
      <c r="S188" t="str">
        <f>_xlfn.XLOOKUP(N188,Xlation!$B:$B,Xlation!$C:$C,"Error",0)</f>
        <v>Large_Greater_than_250_Emp</v>
      </c>
      <c r="T188" t="str">
        <f>_xlfn.XLOOKUP(F188,Xlation!$B:$B,Xlation!$C:$C,"Error",0)</f>
        <v>Engineer</v>
      </c>
      <c r="U188" t="str">
        <f>_xlfn.XLOOKUP(K188,Xlation!$B:$B,Xlation!$C:$C,"Error",0)</f>
        <v>0-20%</v>
      </c>
      <c r="V188" t="str">
        <f>_xlfn.XLOOKUP(F188,Categories!B:B,Categories!C:C,"Not in dataset",0)</f>
        <v>Not ML</v>
      </c>
    </row>
    <row r="189" spans="2:22">
      <c r="B189" s="1">
        <v>183</v>
      </c>
      <c r="C189">
        <v>2021</v>
      </c>
      <c r="D189" t="s">
        <v>11</v>
      </c>
      <c r="E189" t="s">
        <v>10</v>
      </c>
      <c r="F189" t="s">
        <v>126</v>
      </c>
      <c r="G189">
        <v>45000</v>
      </c>
      <c r="H189" t="s">
        <v>63</v>
      </c>
      <c r="I189">
        <v>61896</v>
      </c>
      <c r="J189" t="s">
        <v>23</v>
      </c>
      <c r="K189">
        <v>50</v>
      </c>
      <c r="L189" t="s">
        <v>23</v>
      </c>
      <c r="M189" t="str">
        <f>_xlfn.XLOOKUP(L189,Xlation!B:B,Xlation!D:D,"error",0)</f>
        <v>GBR</v>
      </c>
      <c r="N189" t="s">
        <v>60</v>
      </c>
      <c r="O189" t="str">
        <f>_xlfn.XLOOKUP(D189,Xlation!$B:$B,Xlation!$C:$C,"Error",0)</f>
        <v xml:space="preserve">Senior-level Expert </v>
      </c>
      <c r="P189" t="str">
        <f>_xlfn.XLOOKUP(E189,Xlation!$B:$B,Xlation!$C:$C,"Error",0)</f>
        <v xml:space="preserve">Full-time </v>
      </c>
      <c r="Q189" t="str">
        <f>_xlfn.XLOOKUP(L189,Xlation!$B:$B,Xlation!$C:$C,"Error",0)</f>
        <v>United Kingdom</v>
      </c>
      <c r="R189" t="str">
        <f>_xlfn.XLOOKUP(J189,Xlation!$B:$B,Xlation!$C:$C,"Error",0)</f>
        <v>United Kingdom</v>
      </c>
      <c r="S189" t="str">
        <f>_xlfn.XLOOKUP(N189,Xlation!$B:$B,Xlation!$C:$C,"Error",0)</f>
        <v>Large_Greater_than_250_Emp</v>
      </c>
      <c r="T189" t="str">
        <f>_xlfn.XLOOKUP(F189,Xlation!$B:$B,Xlation!$C:$C,"Error",0)</f>
        <v>Analysis</v>
      </c>
      <c r="U189" t="str">
        <f>_xlfn.XLOOKUP(K189,Xlation!$B:$B,Xlation!$C:$C,"Error",0)</f>
        <v>20-80%</v>
      </c>
      <c r="V189" t="str">
        <f>_xlfn.XLOOKUP(F189,Categories!B:B,Categories!C:C,"Not in dataset",0)</f>
        <v>Not ML</v>
      </c>
    </row>
    <row r="190" spans="2:22">
      <c r="B190" s="1">
        <v>184</v>
      </c>
      <c r="C190">
        <v>2021</v>
      </c>
      <c r="D190" t="s">
        <v>8</v>
      </c>
      <c r="E190" t="s">
        <v>7</v>
      </c>
      <c r="F190" t="s">
        <v>41</v>
      </c>
      <c r="G190">
        <v>12000</v>
      </c>
      <c r="H190" t="s">
        <v>61</v>
      </c>
      <c r="I190">
        <v>12000</v>
      </c>
      <c r="J190" t="s">
        <v>75</v>
      </c>
      <c r="K190">
        <v>50</v>
      </c>
      <c r="L190" t="s">
        <v>75</v>
      </c>
      <c r="M190" t="str">
        <f>_xlfn.XLOOKUP(L190,Xlation!B:B,Xlation!D:D,"error",0)</f>
        <v>PAK</v>
      </c>
      <c r="N190" t="s">
        <v>64</v>
      </c>
      <c r="O190" t="str">
        <f>_xlfn.XLOOKUP(D190,Xlation!$B:$B,Xlation!$C:$C,"Error",0)</f>
        <v xml:space="preserve">Mid-level Intermediate </v>
      </c>
      <c r="P190" t="str">
        <f>_xlfn.XLOOKUP(E190,Xlation!$B:$B,Xlation!$C:$C,"Error",0)</f>
        <v>Freelance</v>
      </c>
      <c r="Q190" t="str">
        <f>_xlfn.XLOOKUP(L190,Xlation!$B:$B,Xlation!$C:$C,"Error",0)</f>
        <v>Pakistan</v>
      </c>
      <c r="R190" t="str">
        <f>_xlfn.XLOOKUP(J190,Xlation!$B:$B,Xlation!$C:$C,"Error",0)</f>
        <v>Pakistan</v>
      </c>
      <c r="S190" t="str">
        <f>_xlfn.XLOOKUP(N190,Xlation!$B:$B,Xlation!$C:$C,"Error",0)</f>
        <v>Medium_Between_50_and_250_Emp</v>
      </c>
      <c r="T190" t="str">
        <f>_xlfn.XLOOKUP(F190,Xlation!$B:$B,Xlation!$C:$C,"Error",0)</f>
        <v>Scientist</v>
      </c>
      <c r="U190" t="str">
        <f>_xlfn.XLOOKUP(K190,Xlation!$B:$B,Xlation!$C:$C,"Error",0)</f>
        <v>20-80%</v>
      </c>
      <c r="V190" t="str">
        <f>_xlfn.XLOOKUP(F190,Categories!B:B,Categories!C:C,"Not in dataset",0)</f>
        <v>ML Professional</v>
      </c>
    </row>
    <row r="191" spans="2:22">
      <c r="B191" s="1">
        <v>185</v>
      </c>
      <c r="C191">
        <v>2021</v>
      </c>
      <c r="D191" t="s">
        <v>8</v>
      </c>
      <c r="E191" t="s">
        <v>10</v>
      </c>
      <c r="F191" t="s">
        <v>35</v>
      </c>
      <c r="G191">
        <v>4000</v>
      </c>
      <c r="H191" t="s">
        <v>61</v>
      </c>
      <c r="I191">
        <v>4000</v>
      </c>
      <c r="J191" t="s">
        <v>127</v>
      </c>
      <c r="K191">
        <v>100</v>
      </c>
      <c r="L191" t="s">
        <v>127</v>
      </c>
      <c r="M191" t="str">
        <f>_xlfn.XLOOKUP(L191,Xlation!B:B,Xlation!D:D,"error",0)</f>
        <v>IRN</v>
      </c>
      <c r="N191" t="s">
        <v>64</v>
      </c>
      <c r="O191" t="str">
        <f>_xlfn.XLOOKUP(D191,Xlation!$B:$B,Xlation!$C:$C,"Error",0)</f>
        <v xml:space="preserve">Mid-level Intermediate </v>
      </c>
      <c r="P191" t="str">
        <f>_xlfn.XLOOKUP(E191,Xlation!$B:$B,Xlation!$C:$C,"Error",0)</f>
        <v xml:space="preserve">Full-time </v>
      </c>
      <c r="Q191" t="str">
        <f>_xlfn.XLOOKUP(L191,Xlation!$B:$B,Xlation!$C:$C,"Error",0)</f>
        <v>Iran (Islamic Republic of)</v>
      </c>
      <c r="R191" t="str">
        <f>_xlfn.XLOOKUP(J191,Xlation!$B:$B,Xlation!$C:$C,"Error",0)</f>
        <v>Iran (Islamic Republic of)</v>
      </c>
      <c r="S191" t="str">
        <f>_xlfn.XLOOKUP(N191,Xlation!$B:$B,Xlation!$C:$C,"Error",0)</f>
        <v>Medium_Between_50_and_250_Emp</v>
      </c>
      <c r="T191" t="str">
        <f>_xlfn.XLOOKUP(F191,Xlation!$B:$B,Xlation!$C:$C,"Error",0)</f>
        <v>Engineer</v>
      </c>
      <c r="U191" t="str">
        <f>_xlfn.XLOOKUP(K191,Xlation!$B:$B,Xlation!$C:$C,"Error",0)</f>
        <v>80-100%</v>
      </c>
      <c r="V191" t="str">
        <f>_xlfn.XLOOKUP(F191,Categories!B:B,Categories!C:C,"Not in dataset",0)</f>
        <v>Not ML</v>
      </c>
    </row>
    <row r="192" spans="2:22">
      <c r="B192" s="1">
        <v>186</v>
      </c>
      <c r="C192">
        <v>2021</v>
      </c>
      <c r="D192" t="s">
        <v>11</v>
      </c>
      <c r="E192" t="s">
        <v>10</v>
      </c>
      <c r="F192" t="s">
        <v>99</v>
      </c>
      <c r="G192">
        <v>50000</v>
      </c>
      <c r="H192" t="s">
        <v>61</v>
      </c>
      <c r="I192">
        <v>50000</v>
      </c>
      <c r="J192" t="s">
        <v>117</v>
      </c>
      <c r="K192">
        <v>100</v>
      </c>
      <c r="L192" t="s">
        <v>23</v>
      </c>
      <c r="M192" t="str">
        <f>_xlfn.XLOOKUP(L192,Xlation!B:B,Xlation!D:D,"error",0)</f>
        <v>GBR</v>
      </c>
      <c r="N192" t="s">
        <v>64</v>
      </c>
      <c r="O192" t="str">
        <f>_xlfn.XLOOKUP(D192,Xlation!$B:$B,Xlation!$C:$C,"Error",0)</f>
        <v xml:space="preserve">Senior-level Expert </v>
      </c>
      <c r="P192" t="str">
        <f>_xlfn.XLOOKUP(E192,Xlation!$B:$B,Xlation!$C:$C,"Error",0)</f>
        <v xml:space="preserve">Full-time </v>
      </c>
      <c r="Q192" t="str">
        <f>_xlfn.XLOOKUP(L192,Xlation!$B:$B,Xlation!$C:$C,"Error",0)</f>
        <v>United Kingdom</v>
      </c>
      <c r="R192" t="str">
        <f>_xlfn.XLOOKUP(J192,Xlation!$B:$B,Xlation!$C:$C,"Error",0)</f>
        <v>Viet Nam</v>
      </c>
      <c r="S192" t="str">
        <f>_xlfn.XLOOKUP(N192,Xlation!$B:$B,Xlation!$C:$C,"Error",0)</f>
        <v>Medium_Between_50_and_250_Emp</v>
      </c>
      <c r="T192" t="str">
        <f>_xlfn.XLOOKUP(F192,Xlation!$B:$B,Xlation!$C:$C,"Error",0)</f>
        <v>Engineer</v>
      </c>
      <c r="U192" t="str">
        <f>_xlfn.XLOOKUP(K192,Xlation!$B:$B,Xlation!$C:$C,"Error",0)</f>
        <v>80-100%</v>
      </c>
      <c r="V192" t="str">
        <f>_xlfn.XLOOKUP(F192,Categories!B:B,Categories!C:C,"Not in dataset",0)</f>
        <v>Not ML</v>
      </c>
    </row>
    <row r="193" spans="2:22">
      <c r="B193" s="1">
        <v>187</v>
      </c>
      <c r="C193">
        <v>2021</v>
      </c>
      <c r="D193" t="s">
        <v>5</v>
      </c>
      <c r="E193" t="s">
        <v>10</v>
      </c>
      <c r="F193" t="s">
        <v>47</v>
      </c>
      <c r="G193">
        <v>59000</v>
      </c>
      <c r="H193" t="s">
        <v>59</v>
      </c>
      <c r="I193">
        <v>69741</v>
      </c>
      <c r="J193" t="s">
        <v>27</v>
      </c>
      <c r="K193">
        <v>100</v>
      </c>
      <c r="L193" t="s">
        <v>28</v>
      </c>
      <c r="M193" t="str">
        <f>_xlfn.XLOOKUP(L193,Xlation!B:B,Xlation!D:D,"error",0)</f>
        <v>ESP</v>
      </c>
      <c r="N193" t="s">
        <v>62</v>
      </c>
      <c r="O193" t="str">
        <f>_xlfn.XLOOKUP(D193,Xlation!$B:$B,Xlation!$C:$C,"Error",0)</f>
        <v>Executive-level Director</v>
      </c>
      <c r="P193" t="str">
        <f>_xlfn.XLOOKUP(E193,Xlation!$B:$B,Xlation!$C:$C,"Error",0)</f>
        <v xml:space="preserve">Full-time </v>
      </c>
      <c r="Q193" t="str">
        <f>_xlfn.XLOOKUP(L193,Xlation!$B:$B,Xlation!$C:$C,"Error",0)</f>
        <v>Spain</v>
      </c>
      <c r="R193" t="str">
        <f>_xlfn.XLOOKUP(J193,Xlation!$B:$B,Xlation!$C:$C,"Error",0)</f>
        <v>France</v>
      </c>
      <c r="S193" t="str">
        <f>_xlfn.XLOOKUP(N193,Xlation!$B:$B,Xlation!$C:$C,"Error",0)</f>
        <v>Small_Less_than_50_Emp</v>
      </c>
      <c r="T193" t="str">
        <f>_xlfn.XLOOKUP(F193,Xlation!$B:$B,Xlation!$C:$C,"Error",0)</f>
        <v>Scientist</v>
      </c>
      <c r="U193" t="str">
        <f>_xlfn.XLOOKUP(K193,Xlation!$B:$B,Xlation!$C:$C,"Error",0)</f>
        <v>80-100%</v>
      </c>
      <c r="V193" t="str">
        <f>_xlfn.XLOOKUP(F193,Categories!B:B,Categories!C:C,"Not in dataset",0)</f>
        <v>Not ML</v>
      </c>
    </row>
    <row r="194" spans="2:22">
      <c r="B194" s="1">
        <v>188</v>
      </c>
      <c r="C194">
        <v>2021</v>
      </c>
      <c r="D194" t="s">
        <v>11</v>
      </c>
      <c r="E194" t="s">
        <v>10</v>
      </c>
      <c r="F194" t="s">
        <v>35</v>
      </c>
      <c r="G194">
        <v>65000</v>
      </c>
      <c r="H194" t="s">
        <v>59</v>
      </c>
      <c r="I194">
        <v>76833</v>
      </c>
      <c r="J194" t="s">
        <v>112</v>
      </c>
      <c r="K194">
        <v>50</v>
      </c>
      <c r="L194" t="s">
        <v>23</v>
      </c>
      <c r="M194" t="str">
        <f>_xlfn.XLOOKUP(L194,Xlation!B:B,Xlation!D:D,"error",0)</f>
        <v>GBR</v>
      </c>
      <c r="N194" t="s">
        <v>62</v>
      </c>
      <c r="O194" t="str">
        <f>_xlfn.XLOOKUP(D194,Xlation!$B:$B,Xlation!$C:$C,"Error",0)</f>
        <v xml:space="preserve">Senior-level Expert </v>
      </c>
      <c r="P194" t="str">
        <f>_xlfn.XLOOKUP(E194,Xlation!$B:$B,Xlation!$C:$C,"Error",0)</f>
        <v xml:space="preserve">Full-time </v>
      </c>
      <c r="Q194" t="str">
        <f>_xlfn.XLOOKUP(L194,Xlation!$B:$B,Xlation!$C:$C,"Error",0)</f>
        <v>United Kingdom</v>
      </c>
      <c r="R194" t="str">
        <f>_xlfn.XLOOKUP(J194,Xlation!$B:$B,Xlation!$C:$C,"Error",0)</f>
        <v>Romania</v>
      </c>
      <c r="S194" t="str">
        <f>_xlfn.XLOOKUP(N194,Xlation!$B:$B,Xlation!$C:$C,"Error",0)</f>
        <v>Small_Less_than_50_Emp</v>
      </c>
      <c r="T194" t="str">
        <f>_xlfn.XLOOKUP(F194,Xlation!$B:$B,Xlation!$C:$C,"Error",0)</f>
        <v>Engineer</v>
      </c>
      <c r="U194" t="str">
        <f>_xlfn.XLOOKUP(K194,Xlation!$B:$B,Xlation!$C:$C,"Error",0)</f>
        <v>20-80%</v>
      </c>
      <c r="V194" t="str">
        <f>_xlfn.XLOOKUP(F194,Categories!B:B,Categories!C:C,"Not in dataset",0)</f>
        <v>Not ML</v>
      </c>
    </row>
    <row r="195" spans="2:22">
      <c r="B195" s="1">
        <v>189</v>
      </c>
      <c r="C195">
        <v>2021</v>
      </c>
      <c r="D195" t="s">
        <v>8</v>
      </c>
      <c r="E195" t="s">
        <v>10</v>
      </c>
      <c r="F195" t="s">
        <v>37</v>
      </c>
      <c r="G195">
        <v>74000</v>
      </c>
      <c r="H195" t="s">
        <v>61</v>
      </c>
      <c r="I195">
        <v>74000</v>
      </c>
      <c r="J195" t="s">
        <v>30</v>
      </c>
      <c r="K195">
        <v>50</v>
      </c>
      <c r="L195" t="s">
        <v>30</v>
      </c>
      <c r="M195" t="str">
        <f>_xlfn.XLOOKUP(L195,Xlation!B:B,Xlation!D:D,"error",0)</f>
        <v>JPN</v>
      </c>
      <c r="N195" t="s">
        <v>62</v>
      </c>
      <c r="O195" t="str">
        <f>_xlfn.XLOOKUP(D195,Xlation!$B:$B,Xlation!$C:$C,"Error",0)</f>
        <v xml:space="preserve">Mid-level Intermediate </v>
      </c>
      <c r="P195" t="str">
        <f>_xlfn.XLOOKUP(E195,Xlation!$B:$B,Xlation!$C:$C,"Error",0)</f>
        <v xml:space="preserve">Full-time </v>
      </c>
      <c r="Q195" t="str">
        <f>_xlfn.XLOOKUP(L195,Xlation!$B:$B,Xlation!$C:$C,"Error",0)</f>
        <v>Japan</v>
      </c>
      <c r="R195" t="str">
        <f>_xlfn.XLOOKUP(J195,Xlation!$B:$B,Xlation!$C:$C,"Error",0)</f>
        <v>Japan</v>
      </c>
      <c r="S195" t="str">
        <f>_xlfn.XLOOKUP(N195,Xlation!$B:$B,Xlation!$C:$C,"Error",0)</f>
        <v>Small_Less_than_50_Emp</v>
      </c>
      <c r="T195" t="str">
        <f>_xlfn.XLOOKUP(F195,Xlation!$B:$B,Xlation!$C:$C,"Error",0)</f>
        <v>Engineer</v>
      </c>
      <c r="U195" t="str">
        <f>_xlfn.XLOOKUP(K195,Xlation!$B:$B,Xlation!$C:$C,"Error",0)</f>
        <v>20-80%</v>
      </c>
      <c r="V195" t="str">
        <f>_xlfn.XLOOKUP(F195,Categories!B:B,Categories!C:C,"Not in dataset",0)</f>
        <v>ML Professional</v>
      </c>
    </row>
    <row r="196" spans="2:22">
      <c r="B196" s="1">
        <v>190</v>
      </c>
      <c r="C196">
        <v>2021</v>
      </c>
      <c r="D196" t="s">
        <v>11</v>
      </c>
      <c r="E196" t="s">
        <v>10</v>
      </c>
      <c r="F196" t="s">
        <v>39</v>
      </c>
      <c r="G196">
        <v>152000</v>
      </c>
      <c r="H196" t="s">
        <v>61</v>
      </c>
      <c r="I196">
        <v>152000</v>
      </c>
      <c r="J196" t="s">
        <v>22</v>
      </c>
      <c r="K196">
        <v>100</v>
      </c>
      <c r="L196" t="s">
        <v>27</v>
      </c>
      <c r="M196" t="str">
        <f>_xlfn.XLOOKUP(L196,Xlation!B:B,Xlation!D:D,"error",0)</f>
        <v>FRA</v>
      </c>
      <c r="N196" t="s">
        <v>60</v>
      </c>
      <c r="O196" t="str">
        <f>_xlfn.XLOOKUP(D196,Xlation!$B:$B,Xlation!$C:$C,"Error",0)</f>
        <v xml:space="preserve">Senior-level Expert </v>
      </c>
      <c r="P196" t="str">
        <f>_xlfn.XLOOKUP(E196,Xlation!$B:$B,Xlation!$C:$C,"Error",0)</f>
        <v xml:space="preserve">Full-time </v>
      </c>
      <c r="Q196" t="str">
        <f>_xlfn.XLOOKUP(L196,Xlation!$B:$B,Xlation!$C:$C,"Error",0)</f>
        <v>France</v>
      </c>
      <c r="R196" t="str">
        <f>_xlfn.XLOOKUP(J196,Xlation!$B:$B,Xlation!$C:$C,"Error",0)</f>
        <v>United States of America</v>
      </c>
      <c r="S196" t="str">
        <f>_xlfn.XLOOKUP(N196,Xlation!$B:$B,Xlation!$C:$C,"Error",0)</f>
        <v>Large_Greater_than_250_Emp</v>
      </c>
      <c r="T196" t="str">
        <f>_xlfn.XLOOKUP(F196,Xlation!$B:$B,Xlation!$C:$C,"Error",0)</f>
        <v>Scientist</v>
      </c>
      <c r="U196" t="str">
        <f>_xlfn.XLOOKUP(K196,Xlation!$B:$B,Xlation!$C:$C,"Error",0)</f>
        <v>80-100%</v>
      </c>
      <c r="V196" t="str">
        <f>_xlfn.XLOOKUP(F196,Categories!B:B,Categories!C:C,"Not in dataset",0)</f>
        <v>Not ML</v>
      </c>
    </row>
    <row r="197" spans="2:22">
      <c r="B197" s="1">
        <v>191</v>
      </c>
      <c r="C197">
        <v>2021</v>
      </c>
      <c r="D197" t="s">
        <v>2</v>
      </c>
      <c r="E197" t="s">
        <v>10</v>
      </c>
      <c r="F197" t="s">
        <v>37</v>
      </c>
      <c r="G197">
        <v>21844</v>
      </c>
      <c r="H197" t="s">
        <v>61</v>
      </c>
      <c r="I197">
        <v>21844</v>
      </c>
      <c r="J197" t="s">
        <v>128</v>
      </c>
      <c r="K197">
        <v>50</v>
      </c>
      <c r="L197" t="s">
        <v>128</v>
      </c>
      <c r="M197" t="str">
        <f>_xlfn.XLOOKUP(L197,Xlation!B:B,Xlation!D:D,"error",0)</f>
        <v>COL</v>
      </c>
      <c r="N197" t="s">
        <v>64</v>
      </c>
      <c r="O197" t="str">
        <f>_xlfn.XLOOKUP(D197,Xlation!$B:$B,Xlation!$C:$C,"Error",0)</f>
        <v xml:space="preserve">Entry-level Junior </v>
      </c>
      <c r="P197" t="str">
        <f>_xlfn.XLOOKUP(E197,Xlation!$B:$B,Xlation!$C:$C,"Error",0)</f>
        <v xml:space="preserve">Full-time </v>
      </c>
      <c r="Q197" t="str">
        <f>_xlfn.XLOOKUP(L197,Xlation!$B:$B,Xlation!$C:$C,"Error",0)</f>
        <v>Colombia</v>
      </c>
      <c r="R197" t="str">
        <f>_xlfn.XLOOKUP(J197,Xlation!$B:$B,Xlation!$C:$C,"Error",0)</f>
        <v>Colombia</v>
      </c>
      <c r="S197" t="str">
        <f>_xlfn.XLOOKUP(N197,Xlation!$B:$B,Xlation!$C:$C,"Error",0)</f>
        <v>Medium_Between_50_and_250_Emp</v>
      </c>
      <c r="T197" t="str">
        <f>_xlfn.XLOOKUP(F197,Xlation!$B:$B,Xlation!$C:$C,"Error",0)</f>
        <v>Engineer</v>
      </c>
      <c r="U197" t="str">
        <f>_xlfn.XLOOKUP(K197,Xlation!$B:$B,Xlation!$C:$C,"Error",0)</f>
        <v>20-80%</v>
      </c>
      <c r="V197" t="str">
        <f>_xlfn.XLOOKUP(F197,Categories!B:B,Categories!C:C,"Not in dataset",0)</f>
        <v>ML Professional</v>
      </c>
    </row>
    <row r="198" spans="2:22">
      <c r="B198" s="1">
        <v>192</v>
      </c>
      <c r="C198">
        <v>2021</v>
      </c>
      <c r="D198" t="s">
        <v>8</v>
      </c>
      <c r="E198" t="s">
        <v>10</v>
      </c>
      <c r="F198" t="s">
        <v>42</v>
      </c>
      <c r="G198">
        <v>18000</v>
      </c>
      <c r="H198" t="s">
        <v>61</v>
      </c>
      <c r="I198">
        <v>18000</v>
      </c>
      <c r="J198" t="s">
        <v>129</v>
      </c>
      <c r="K198">
        <v>0</v>
      </c>
      <c r="L198" t="s">
        <v>129</v>
      </c>
      <c r="M198" t="str">
        <f>_xlfn.XLOOKUP(L198,Xlation!B:B,Xlation!D:D,"error",0)</f>
        <v>MDA</v>
      </c>
      <c r="N198" t="s">
        <v>62</v>
      </c>
      <c r="O198" t="str">
        <f>_xlfn.XLOOKUP(D198,Xlation!$B:$B,Xlation!$C:$C,"Error",0)</f>
        <v xml:space="preserve">Mid-level Intermediate </v>
      </c>
      <c r="P198" t="str">
        <f>_xlfn.XLOOKUP(E198,Xlation!$B:$B,Xlation!$C:$C,"Error",0)</f>
        <v xml:space="preserve">Full-time </v>
      </c>
      <c r="Q198" t="str">
        <f>_xlfn.XLOOKUP(L198,Xlation!$B:$B,Xlation!$C:$C,"Error",0)</f>
        <v>Moldova</v>
      </c>
      <c r="R198" t="str">
        <f>_xlfn.XLOOKUP(J198,Xlation!$B:$B,Xlation!$C:$C,"Error",0)</f>
        <v>Moldova</v>
      </c>
      <c r="S198" t="str">
        <f>_xlfn.XLOOKUP(N198,Xlation!$B:$B,Xlation!$C:$C,"Error",0)</f>
        <v>Small_Less_than_50_Emp</v>
      </c>
      <c r="T198" t="str">
        <f>_xlfn.XLOOKUP(F198,Xlation!$B:$B,Xlation!$C:$C,"Error",0)</f>
        <v>Engineer</v>
      </c>
      <c r="U198" t="str">
        <f>_xlfn.XLOOKUP(K198,Xlation!$B:$B,Xlation!$C:$C,"Error",0)</f>
        <v>0-20%</v>
      </c>
      <c r="V198" t="str">
        <f>_xlfn.XLOOKUP(F198,Categories!B:B,Categories!C:C,"Not in dataset",0)</f>
        <v>Not ML</v>
      </c>
    </row>
    <row r="199" spans="2:22">
      <c r="B199" s="1">
        <v>193</v>
      </c>
      <c r="C199">
        <v>2021</v>
      </c>
      <c r="D199" t="s">
        <v>11</v>
      </c>
      <c r="E199" t="s">
        <v>10</v>
      </c>
      <c r="F199" t="s">
        <v>39</v>
      </c>
      <c r="G199">
        <v>174000</v>
      </c>
      <c r="H199" t="s">
        <v>61</v>
      </c>
      <c r="I199">
        <v>174000</v>
      </c>
      <c r="J199" t="s">
        <v>22</v>
      </c>
      <c r="K199">
        <v>100</v>
      </c>
      <c r="L199" t="s">
        <v>22</v>
      </c>
      <c r="M199" t="str">
        <f>_xlfn.XLOOKUP(L199,Xlation!B:B,Xlation!D:D,"error",0)</f>
        <v>USA</v>
      </c>
      <c r="N199" t="s">
        <v>60</v>
      </c>
      <c r="O199" t="str">
        <f>_xlfn.XLOOKUP(D199,Xlation!$B:$B,Xlation!$C:$C,"Error",0)</f>
        <v xml:space="preserve">Senior-level Expert </v>
      </c>
      <c r="P199" t="str">
        <f>_xlfn.XLOOKUP(E199,Xlation!$B:$B,Xlation!$C:$C,"Error",0)</f>
        <v xml:space="preserve">Full-time </v>
      </c>
      <c r="Q199" t="str">
        <f>_xlfn.XLOOKUP(L199,Xlation!$B:$B,Xlation!$C:$C,"Error",0)</f>
        <v>United States of America</v>
      </c>
      <c r="R199" t="str">
        <f>_xlfn.XLOOKUP(J199,Xlation!$B:$B,Xlation!$C:$C,"Error",0)</f>
        <v>United States of America</v>
      </c>
      <c r="S199" t="str">
        <f>_xlfn.XLOOKUP(N199,Xlation!$B:$B,Xlation!$C:$C,"Error",0)</f>
        <v>Large_Greater_than_250_Emp</v>
      </c>
      <c r="T199" t="str">
        <f>_xlfn.XLOOKUP(F199,Xlation!$B:$B,Xlation!$C:$C,"Error",0)</f>
        <v>Scientist</v>
      </c>
      <c r="U199" t="str">
        <f>_xlfn.XLOOKUP(K199,Xlation!$B:$B,Xlation!$C:$C,"Error",0)</f>
        <v>80-100%</v>
      </c>
      <c r="V199" t="str">
        <f>_xlfn.XLOOKUP(F199,Categories!B:B,Categories!C:C,"Not in dataset",0)</f>
        <v>Not ML</v>
      </c>
    </row>
    <row r="200" spans="2:22">
      <c r="B200" s="1">
        <v>194</v>
      </c>
      <c r="C200">
        <v>2021</v>
      </c>
      <c r="D200" t="s">
        <v>11</v>
      </c>
      <c r="E200" t="s">
        <v>10</v>
      </c>
      <c r="F200" t="s">
        <v>38</v>
      </c>
      <c r="G200">
        <v>120500</v>
      </c>
      <c r="H200" t="s">
        <v>84</v>
      </c>
      <c r="I200">
        <v>96113</v>
      </c>
      <c r="J200" t="s">
        <v>24</v>
      </c>
      <c r="K200">
        <v>50</v>
      </c>
      <c r="L200" t="s">
        <v>24</v>
      </c>
      <c r="M200" t="str">
        <f>_xlfn.XLOOKUP(L200,Xlation!B:B,Xlation!D:D,"error",0)</f>
        <v>CAN</v>
      </c>
      <c r="N200" t="s">
        <v>60</v>
      </c>
      <c r="O200" t="str">
        <f>_xlfn.XLOOKUP(D200,Xlation!$B:$B,Xlation!$C:$C,"Error",0)</f>
        <v xml:space="preserve">Senior-level Expert </v>
      </c>
      <c r="P200" t="str">
        <f>_xlfn.XLOOKUP(E200,Xlation!$B:$B,Xlation!$C:$C,"Error",0)</f>
        <v xml:space="preserve">Full-time </v>
      </c>
      <c r="Q200" t="str">
        <f>_xlfn.XLOOKUP(L200,Xlation!$B:$B,Xlation!$C:$C,"Error",0)</f>
        <v>Canada</v>
      </c>
      <c r="R200" t="str">
        <f>_xlfn.XLOOKUP(J200,Xlation!$B:$B,Xlation!$C:$C,"Error",0)</f>
        <v>Canada</v>
      </c>
      <c r="S200" t="str">
        <f>_xlfn.XLOOKUP(N200,Xlation!$B:$B,Xlation!$C:$C,"Error",0)</f>
        <v>Large_Greater_than_250_Emp</v>
      </c>
      <c r="T200" t="str">
        <f>_xlfn.XLOOKUP(F200,Xlation!$B:$B,Xlation!$C:$C,"Error",0)</f>
        <v>Scientist</v>
      </c>
      <c r="U200" t="str">
        <f>_xlfn.XLOOKUP(K200,Xlation!$B:$B,Xlation!$C:$C,"Error",0)</f>
        <v>20-80%</v>
      </c>
      <c r="V200" t="str">
        <f>_xlfn.XLOOKUP(F200,Categories!B:B,Categories!C:C,"Not in dataset",0)</f>
        <v>Not ML</v>
      </c>
    </row>
    <row r="201" spans="2:22">
      <c r="B201" s="1">
        <v>195</v>
      </c>
      <c r="C201">
        <v>2021</v>
      </c>
      <c r="D201" t="s">
        <v>8</v>
      </c>
      <c r="E201" t="s">
        <v>10</v>
      </c>
      <c r="F201" t="s">
        <v>34</v>
      </c>
      <c r="G201">
        <v>147000</v>
      </c>
      <c r="H201" t="s">
        <v>61</v>
      </c>
      <c r="I201">
        <v>147000</v>
      </c>
      <c r="J201" t="s">
        <v>22</v>
      </c>
      <c r="K201">
        <v>50</v>
      </c>
      <c r="L201" t="s">
        <v>22</v>
      </c>
      <c r="M201" t="str">
        <f>_xlfn.XLOOKUP(L201,Xlation!B:B,Xlation!D:D,"error",0)</f>
        <v>USA</v>
      </c>
      <c r="N201" t="s">
        <v>60</v>
      </c>
      <c r="O201" t="str">
        <f>_xlfn.XLOOKUP(D201,Xlation!$B:$B,Xlation!$C:$C,"Error",0)</f>
        <v xml:space="preserve">Mid-level Intermediate </v>
      </c>
      <c r="P201" t="str">
        <f>_xlfn.XLOOKUP(E201,Xlation!$B:$B,Xlation!$C:$C,"Error",0)</f>
        <v xml:space="preserve">Full-time </v>
      </c>
      <c r="Q201" t="str">
        <f>_xlfn.XLOOKUP(L201,Xlation!$B:$B,Xlation!$C:$C,"Error",0)</f>
        <v>United States of America</v>
      </c>
      <c r="R201" t="str">
        <f>_xlfn.XLOOKUP(J201,Xlation!$B:$B,Xlation!$C:$C,"Error",0)</f>
        <v>United States of America</v>
      </c>
      <c r="S201" t="str">
        <f>_xlfn.XLOOKUP(N201,Xlation!$B:$B,Xlation!$C:$C,"Error",0)</f>
        <v>Large_Greater_than_250_Emp</v>
      </c>
      <c r="T201" t="str">
        <f>_xlfn.XLOOKUP(F201,Xlation!$B:$B,Xlation!$C:$C,"Error",0)</f>
        <v>Scientist</v>
      </c>
      <c r="U201" t="str">
        <f>_xlfn.XLOOKUP(K201,Xlation!$B:$B,Xlation!$C:$C,"Error",0)</f>
        <v>20-80%</v>
      </c>
      <c r="V201" t="str">
        <f>_xlfn.XLOOKUP(F201,Categories!B:B,Categories!C:C,"Not in dataset",0)</f>
        <v>Not ML</v>
      </c>
    </row>
    <row r="202" spans="2:22">
      <c r="B202" s="1">
        <v>196</v>
      </c>
      <c r="C202">
        <v>2021</v>
      </c>
      <c r="D202" t="s">
        <v>2</v>
      </c>
      <c r="E202" t="s">
        <v>10</v>
      </c>
      <c r="F202" t="s">
        <v>79</v>
      </c>
      <c r="G202">
        <v>9272</v>
      </c>
      <c r="H202" t="s">
        <v>61</v>
      </c>
      <c r="I202">
        <v>9272</v>
      </c>
      <c r="J202" t="s">
        <v>130</v>
      </c>
      <c r="K202">
        <v>100</v>
      </c>
      <c r="L202" t="s">
        <v>130</v>
      </c>
      <c r="M202" t="str">
        <f>_xlfn.XLOOKUP(L202,Xlation!B:B,Xlation!D:D,"error",0)</f>
        <v>KEN</v>
      </c>
      <c r="N202" t="s">
        <v>62</v>
      </c>
      <c r="O202" t="str">
        <f>_xlfn.XLOOKUP(D202,Xlation!$B:$B,Xlation!$C:$C,"Error",0)</f>
        <v xml:space="preserve">Entry-level Junior </v>
      </c>
      <c r="P202" t="str">
        <f>_xlfn.XLOOKUP(E202,Xlation!$B:$B,Xlation!$C:$C,"Error",0)</f>
        <v xml:space="preserve">Full-time </v>
      </c>
      <c r="Q202" t="str">
        <f>_xlfn.XLOOKUP(L202,Xlation!$B:$B,Xlation!$C:$C,"Error",0)</f>
        <v>Kenya</v>
      </c>
      <c r="R202" t="str">
        <f>_xlfn.XLOOKUP(J202,Xlation!$B:$B,Xlation!$C:$C,"Error",0)</f>
        <v>Kenya</v>
      </c>
      <c r="S202" t="str">
        <f>_xlfn.XLOOKUP(N202,Xlation!$B:$B,Xlation!$C:$C,"Error",0)</f>
        <v>Small_Less_than_50_Emp</v>
      </c>
      <c r="T202" t="str">
        <f>_xlfn.XLOOKUP(F202,Xlation!$B:$B,Xlation!$C:$C,"Error",0)</f>
        <v>Analysis</v>
      </c>
      <c r="U202" t="str">
        <f>_xlfn.XLOOKUP(K202,Xlation!$B:$B,Xlation!$C:$C,"Error",0)</f>
        <v>80-100%</v>
      </c>
      <c r="V202" t="str">
        <f>_xlfn.XLOOKUP(F202,Categories!B:B,Categories!C:C,"Not in dataset",0)</f>
        <v>Not ML</v>
      </c>
    </row>
    <row r="203" spans="2:22">
      <c r="B203" s="1">
        <v>197</v>
      </c>
      <c r="C203">
        <v>2021</v>
      </c>
      <c r="D203" t="s">
        <v>11</v>
      </c>
      <c r="E203" t="s">
        <v>10</v>
      </c>
      <c r="F203" t="s">
        <v>37</v>
      </c>
      <c r="G203">
        <v>1799997</v>
      </c>
      <c r="H203" t="s">
        <v>73</v>
      </c>
      <c r="I203">
        <v>24342</v>
      </c>
      <c r="J203" t="s">
        <v>26</v>
      </c>
      <c r="K203">
        <v>100</v>
      </c>
      <c r="L203" t="s">
        <v>26</v>
      </c>
      <c r="M203" t="str">
        <f>_xlfn.XLOOKUP(L203,Xlation!B:B,Xlation!D:D,"error",0)</f>
        <v>IND</v>
      </c>
      <c r="N203" t="s">
        <v>60</v>
      </c>
      <c r="O203" t="str">
        <f>_xlfn.XLOOKUP(D203,Xlation!$B:$B,Xlation!$C:$C,"Error",0)</f>
        <v xml:space="preserve">Senior-level Expert </v>
      </c>
      <c r="P203" t="str">
        <f>_xlfn.XLOOKUP(E203,Xlation!$B:$B,Xlation!$C:$C,"Error",0)</f>
        <v xml:space="preserve">Full-time </v>
      </c>
      <c r="Q203" t="str">
        <f>_xlfn.XLOOKUP(L203,Xlation!$B:$B,Xlation!$C:$C,"Error",0)</f>
        <v>India</v>
      </c>
      <c r="R203" t="str">
        <f>_xlfn.XLOOKUP(J203,Xlation!$B:$B,Xlation!$C:$C,"Error",0)</f>
        <v>India</v>
      </c>
      <c r="S203" t="str">
        <f>_xlfn.XLOOKUP(N203,Xlation!$B:$B,Xlation!$C:$C,"Error",0)</f>
        <v>Large_Greater_than_250_Emp</v>
      </c>
      <c r="T203" t="str">
        <f>_xlfn.XLOOKUP(F203,Xlation!$B:$B,Xlation!$C:$C,"Error",0)</f>
        <v>Engineer</v>
      </c>
      <c r="U203" t="str">
        <f>_xlfn.XLOOKUP(K203,Xlation!$B:$B,Xlation!$C:$C,"Error",0)</f>
        <v>80-100%</v>
      </c>
      <c r="V203" t="str">
        <f>_xlfn.XLOOKUP(F203,Categories!B:B,Categories!C:C,"Not in dataset",0)</f>
        <v>ML Professional</v>
      </c>
    </row>
    <row r="204" spans="2:22">
      <c r="B204" s="1">
        <v>198</v>
      </c>
      <c r="C204">
        <v>2021</v>
      </c>
      <c r="D204" t="s">
        <v>11</v>
      </c>
      <c r="E204" t="s">
        <v>10</v>
      </c>
      <c r="F204" t="s">
        <v>39</v>
      </c>
      <c r="G204">
        <v>4000000</v>
      </c>
      <c r="H204" t="s">
        <v>73</v>
      </c>
      <c r="I204">
        <v>54094</v>
      </c>
      <c r="J204" t="s">
        <v>26</v>
      </c>
      <c r="K204">
        <v>50</v>
      </c>
      <c r="L204" t="s">
        <v>22</v>
      </c>
      <c r="M204" t="str">
        <f>_xlfn.XLOOKUP(L204,Xlation!B:B,Xlation!D:D,"error",0)</f>
        <v>USA</v>
      </c>
      <c r="N204" t="s">
        <v>60</v>
      </c>
      <c r="O204" t="str">
        <f>_xlfn.XLOOKUP(D204,Xlation!$B:$B,Xlation!$C:$C,"Error",0)</f>
        <v xml:space="preserve">Senior-level Expert </v>
      </c>
      <c r="P204" t="str">
        <f>_xlfn.XLOOKUP(E204,Xlation!$B:$B,Xlation!$C:$C,"Error",0)</f>
        <v xml:space="preserve">Full-time </v>
      </c>
      <c r="Q204" t="str">
        <f>_xlfn.XLOOKUP(L204,Xlation!$B:$B,Xlation!$C:$C,"Error",0)</f>
        <v>United States of America</v>
      </c>
      <c r="R204" t="str">
        <f>_xlfn.XLOOKUP(J204,Xlation!$B:$B,Xlation!$C:$C,"Error",0)</f>
        <v>India</v>
      </c>
      <c r="S204" t="str">
        <f>_xlfn.XLOOKUP(N204,Xlation!$B:$B,Xlation!$C:$C,"Error",0)</f>
        <v>Large_Greater_than_250_Emp</v>
      </c>
      <c r="T204" t="str">
        <f>_xlfn.XLOOKUP(F204,Xlation!$B:$B,Xlation!$C:$C,"Error",0)</f>
        <v>Scientist</v>
      </c>
      <c r="U204" t="str">
        <f>_xlfn.XLOOKUP(K204,Xlation!$B:$B,Xlation!$C:$C,"Error",0)</f>
        <v>20-80%</v>
      </c>
      <c r="V204" t="str">
        <f>_xlfn.XLOOKUP(F204,Categories!B:B,Categories!C:C,"Not in dataset",0)</f>
        <v>Not ML</v>
      </c>
    </row>
    <row r="205" spans="2:22">
      <c r="B205" s="1">
        <v>199</v>
      </c>
      <c r="C205">
        <v>2021</v>
      </c>
      <c r="D205" t="s">
        <v>2</v>
      </c>
      <c r="E205" t="s">
        <v>10</v>
      </c>
      <c r="F205" t="s">
        <v>47</v>
      </c>
      <c r="G205">
        <v>90000</v>
      </c>
      <c r="H205" t="s">
        <v>61</v>
      </c>
      <c r="I205">
        <v>90000</v>
      </c>
      <c r="J205" t="s">
        <v>22</v>
      </c>
      <c r="K205">
        <v>100</v>
      </c>
      <c r="L205" t="s">
        <v>22</v>
      </c>
      <c r="M205" t="str">
        <f>_xlfn.XLOOKUP(L205,Xlation!B:B,Xlation!D:D,"error",0)</f>
        <v>USA</v>
      </c>
      <c r="N205" t="s">
        <v>62</v>
      </c>
      <c r="O205" t="str">
        <f>_xlfn.XLOOKUP(D205,Xlation!$B:$B,Xlation!$C:$C,"Error",0)</f>
        <v xml:space="preserve">Entry-level Junior </v>
      </c>
      <c r="P205" t="str">
        <f>_xlfn.XLOOKUP(E205,Xlation!$B:$B,Xlation!$C:$C,"Error",0)</f>
        <v xml:space="preserve">Full-time </v>
      </c>
      <c r="Q205" t="str">
        <f>_xlfn.XLOOKUP(L205,Xlation!$B:$B,Xlation!$C:$C,"Error",0)</f>
        <v>United States of America</v>
      </c>
      <c r="R205" t="str">
        <f>_xlfn.XLOOKUP(J205,Xlation!$B:$B,Xlation!$C:$C,"Error",0)</f>
        <v>United States of America</v>
      </c>
      <c r="S205" t="str">
        <f>_xlfn.XLOOKUP(N205,Xlation!$B:$B,Xlation!$C:$C,"Error",0)</f>
        <v>Small_Less_than_50_Emp</v>
      </c>
      <c r="T205" t="str">
        <f>_xlfn.XLOOKUP(F205,Xlation!$B:$B,Xlation!$C:$C,"Error",0)</f>
        <v>Scientist</v>
      </c>
      <c r="U205" t="str">
        <f>_xlfn.XLOOKUP(K205,Xlation!$B:$B,Xlation!$C:$C,"Error",0)</f>
        <v>80-100%</v>
      </c>
      <c r="V205" t="str">
        <f>_xlfn.XLOOKUP(F205,Categories!B:B,Categories!C:C,"Not in dataset",0)</f>
        <v>Not ML</v>
      </c>
    </row>
    <row r="206" spans="2:22">
      <c r="B206" s="1">
        <v>200</v>
      </c>
      <c r="C206">
        <v>2021</v>
      </c>
      <c r="D206" t="s">
        <v>8</v>
      </c>
      <c r="E206" t="s">
        <v>10</v>
      </c>
      <c r="F206" t="s">
        <v>34</v>
      </c>
      <c r="G206">
        <v>52000</v>
      </c>
      <c r="H206" t="s">
        <v>59</v>
      </c>
      <c r="I206">
        <v>61467</v>
      </c>
      <c r="J206" t="s">
        <v>25</v>
      </c>
      <c r="K206">
        <v>50</v>
      </c>
      <c r="L206" t="s">
        <v>31</v>
      </c>
      <c r="M206" t="str">
        <f>_xlfn.XLOOKUP(L206,Xlation!B:B,Xlation!D:D,"error",0)</f>
        <v>AUT</v>
      </c>
      <c r="N206" t="s">
        <v>64</v>
      </c>
      <c r="O206" t="str">
        <f>_xlfn.XLOOKUP(D206,Xlation!$B:$B,Xlation!$C:$C,"Error",0)</f>
        <v xml:space="preserve">Mid-level Intermediate </v>
      </c>
      <c r="P206" t="str">
        <f>_xlfn.XLOOKUP(E206,Xlation!$B:$B,Xlation!$C:$C,"Error",0)</f>
        <v xml:space="preserve">Full-time </v>
      </c>
      <c r="Q206" t="str">
        <f>_xlfn.XLOOKUP(L206,Xlation!$B:$B,Xlation!$C:$C,"Error",0)</f>
        <v>Austria</v>
      </c>
      <c r="R206" t="str">
        <f>_xlfn.XLOOKUP(J206,Xlation!$B:$B,Xlation!$C:$C,"Error",0)</f>
        <v>Germany</v>
      </c>
      <c r="S206" t="str">
        <f>_xlfn.XLOOKUP(N206,Xlation!$B:$B,Xlation!$C:$C,"Error",0)</f>
        <v>Medium_Between_50_and_250_Emp</v>
      </c>
      <c r="T206" t="str">
        <f>_xlfn.XLOOKUP(F206,Xlation!$B:$B,Xlation!$C:$C,"Error",0)</f>
        <v>Scientist</v>
      </c>
      <c r="U206" t="str">
        <f>_xlfn.XLOOKUP(K206,Xlation!$B:$B,Xlation!$C:$C,"Error",0)</f>
        <v>20-80%</v>
      </c>
      <c r="V206" t="str">
        <f>_xlfn.XLOOKUP(F206,Categories!B:B,Categories!C:C,"Not in dataset",0)</f>
        <v>Not ML</v>
      </c>
    </row>
    <row r="207" spans="2:22">
      <c r="B207" s="1">
        <v>201</v>
      </c>
      <c r="C207">
        <v>2021</v>
      </c>
      <c r="D207" t="s">
        <v>11</v>
      </c>
      <c r="E207" t="s">
        <v>10</v>
      </c>
      <c r="F207" t="s">
        <v>88</v>
      </c>
      <c r="G207">
        <v>195000</v>
      </c>
      <c r="H207" t="s">
        <v>61</v>
      </c>
      <c r="I207">
        <v>195000</v>
      </c>
      <c r="J207" t="s">
        <v>22</v>
      </c>
      <c r="K207">
        <v>100</v>
      </c>
      <c r="L207" t="s">
        <v>22</v>
      </c>
      <c r="M207" t="str">
        <f>_xlfn.XLOOKUP(L207,Xlation!B:B,Xlation!D:D,"error",0)</f>
        <v>USA</v>
      </c>
      <c r="N207" t="s">
        <v>64</v>
      </c>
      <c r="O207" t="str">
        <f>_xlfn.XLOOKUP(D207,Xlation!$B:$B,Xlation!$C:$C,"Error",0)</f>
        <v xml:space="preserve">Senior-level Expert </v>
      </c>
      <c r="P207" t="str">
        <f>_xlfn.XLOOKUP(E207,Xlation!$B:$B,Xlation!$C:$C,"Error",0)</f>
        <v xml:space="preserve">Full-time </v>
      </c>
      <c r="Q207" t="str">
        <f>_xlfn.XLOOKUP(L207,Xlation!$B:$B,Xlation!$C:$C,"Error",0)</f>
        <v>United States of America</v>
      </c>
      <c r="R207" t="str">
        <f>_xlfn.XLOOKUP(J207,Xlation!$B:$B,Xlation!$C:$C,"Error",0)</f>
        <v>United States of America</v>
      </c>
      <c r="S207" t="str">
        <f>_xlfn.XLOOKUP(N207,Xlation!$B:$B,Xlation!$C:$C,"Error",0)</f>
        <v>Medium_Between_50_and_250_Emp</v>
      </c>
      <c r="T207" t="str">
        <f>_xlfn.XLOOKUP(F207,Xlation!$B:$B,Xlation!$C:$C,"Error",0)</f>
        <v>Engineer</v>
      </c>
      <c r="U207" t="str">
        <f>_xlfn.XLOOKUP(K207,Xlation!$B:$B,Xlation!$C:$C,"Error",0)</f>
        <v>80-100%</v>
      </c>
      <c r="V207" t="str">
        <f>_xlfn.XLOOKUP(F207,Categories!B:B,Categories!C:C,"Not in dataset",0)</f>
        <v>ML Professional</v>
      </c>
    </row>
    <row r="208" spans="2:22">
      <c r="B208" s="1">
        <v>202</v>
      </c>
      <c r="C208">
        <v>2021</v>
      </c>
      <c r="D208" t="s">
        <v>8</v>
      </c>
      <c r="E208" t="s">
        <v>10</v>
      </c>
      <c r="F208" t="s">
        <v>34</v>
      </c>
      <c r="G208">
        <v>32000</v>
      </c>
      <c r="H208" t="s">
        <v>59</v>
      </c>
      <c r="I208">
        <v>37825</v>
      </c>
      <c r="J208" t="s">
        <v>28</v>
      </c>
      <c r="K208">
        <v>100</v>
      </c>
      <c r="L208" t="s">
        <v>28</v>
      </c>
      <c r="M208" t="str">
        <f>_xlfn.XLOOKUP(L208,Xlation!B:B,Xlation!D:D,"error",0)</f>
        <v>ESP</v>
      </c>
      <c r="N208" t="s">
        <v>60</v>
      </c>
      <c r="O208" t="str">
        <f>_xlfn.XLOOKUP(D208,Xlation!$B:$B,Xlation!$C:$C,"Error",0)</f>
        <v xml:space="preserve">Mid-level Intermediate </v>
      </c>
      <c r="P208" t="str">
        <f>_xlfn.XLOOKUP(E208,Xlation!$B:$B,Xlation!$C:$C,"Error",0)</f>
        <v xml:space="preserve">Full-time </v>
      </c>
      <c r="Q208" t="str">
        <f>_xlfn.XLOOKUP(L208,Xlation!$B:$B,Xlation!$C:$C,"Error",0)</f>
        <v>Spain</v>
      </c>
      <c r="R208" t="str">
        <f>_xlfn.XLOOKUP(J208,Xlation!$B:$B,Xlation!$C:$C,"Error",0)</f>
        <v>Spain</v>
      </c>
      <c r="S208" t="str">
        <f>_xlfn.XLOOKUP(N208,Xlation!$B:$B,Xlation!$C:$C,"Error",0)</f>
        <v>Large_Greater_than_250_Emp</v>
      </c>
      <c r="T208" t="str">
        <f>_xlfn.XLOOKUP(F208,Xlation!$B:$B,Xlation!$C:$C,"Error",0)</f>
        <v>Scientist</v>
      </c>
      <c r="U208" t="str">
        <f>_xlfn.XLOOKUP(K208,Xlation!$B:$B,Xlation!$C:$C,"Error",0)</f>
        <v>80-100%</v>
      </c>
      <c r="V208" t="str">
        <f>_xlfn.XLOOKUP(F208,Categories!B:B,Categories!C:C,"Not in dataset",0)</f>
        <v>Not ML</v>
      </c>
    </row>
    <row r="209" spans="2:22">
      <c r="B209" s="1">
        <v>203</v>
      </c>
      <c r="C209">
        <v>2021</v>
      </c>
      <c r="D209" t="s">
        <v>11</v>
      </c>
      <c r="E209" t="s">
        <v>10</v>
      </c>
      <c r="F209" t="s">
        <v>38</v>
      </c>
      <c r="G209">
        <v>50000</v>
      </c>
      <c r="H209" t="s">
        <v>61</v>
      </c>
      <c r="I209">
        <v>50000</v>
      </c>
      <c r="J209" t="s">
        <v>27</v>
      </c>
      <c r="K209">
        <v>100</v>
      </c>
      <c r="L209" t="s">
        <v>22</v>
      </c>
      <c r="M209" t="str">
        <f>_xlfn.XLOOKUP(L209,Xlation!B:B,Xlation!D:D,"error",0)</f>
        <v>USA</v>
      </c>
      <c r="N209" t="s">
        <v>62</v>
      </c>
      <c r="O209" t="str">
        <f>_xlfn.XLOOKUP(D209,Xlation!$B:$B,Xlation!$C:$C,"Error",0)</f>
        <v xml:space="preserve">Senior-level Expert </v>
      </c>
      <c r="P209" t="str">
        <f>_xlfn.XLOOKUP(E209,Xlation!$B:$B,Xlation!$C:$C,"Error",0)</f>
        <v xml:space="preserve">Full-time </v>
      </c>
      <c r="Q209" t="str">
        <f>_xlfn.XLOOKUP(L209,Xlation!$B:$B,Xlation!$C:$C,"Error",0)</f>
        <v>United States of America</v>
      </c>
      <c r="R209" t="str">
        <f>_xlfn.XLOOKUP(J209,Xlation!$B:$B,Xlation!$C:$C,"Error",0)</f>
        <v>France</v>
      </c>
      <c r="S209" t="str">
        <f>_xlfn.XLOOKUP(N209,Xlation!$B:$B,Xlation!$C:$C,"Error",0)</f>
        <v>Small_Less_than_50_Emp</v>
      </c>
      <c r="T209" t="str">
        <f>_xlfn.XLOOKUP(F209,Xlation!$B:$B,Xlation!$C:$C,"Error",0)</f>
        <v>Scientist</v>
      </c>
      <c r="U209" t="str">
        <f>_xlfn.XLOOKUP(K209,Xlation!$B:$B,Xlation!$C:$C,"Error",0)</f>
        <v>80-100%</v>
      </c>
      <c r="V209" t="str">
        <f>_xlfn.XLOOKUP(F209,Categories!B:B,Categories!C:C,"Not in dataset",0)</f>
        <v>Not ML</v>
      </c>
    </row>
    <row r="210" spans="2:22">
      <c r="B210" s="1">
        <v>204</v>
      </c>
      <c r="C210">
        <v>2021</v>
      </c>
      <c r="D210" t="s">
        <v>8</v>
      </c>
      <c r="E210" t="s">
        <v>10</v>
      </c>
      <c r="F210" t="s">
        <v>34</v>
      </c>
      <c r="G210">
        <v>160000</v>
      </c>
      <c r="H210" t="s">
        <v>61</v>
      </c>
      <c r="I210">
        <v>160000</v>
      </c>
      <c r="J210" t="s">
        <v>22</v>
      </c>
      <c r="K210">
        <v>100</v>
      </c>
      <c r="L210" t="s">
        <v>22</v>
      </c>
      <c r="M210" t="str">
        <f>_xlfn.XLOOKUP(L210,Xlation!B:B,Xlation!D:D,"error",0)</f>
        <v>USA</v>
      </c>
      <c r="N210" t="s">
        <v>60</v>
      </c>
      <c r="O210" t="str">
        <f>_xlfn.XLOOKUP(D210,Xlation!$B:$B,Xlation!$C:$C,"Error",0)</f>
        <v xml:space="preserve">Mid-level Intermediate </v>
      </c>
      <c r="P210" t="str">
        <f>_xlfn.XLOOKUP(E210,Xlation!$B:$B,Xlation!$C:$C,"Error",0)</f>
        <v xml:space="preserve">Full-time </v>
      </c>
      <c r="Q210" t="str">
        <f>_xlfn.XLOOKUP(L210,Xlation!$B:$B,Xlation!$C:$C,"Error",0)</f>
        <v>United States of America</v>
      </c>
      <c r="R210" t="str">
        <f>_xlfn.XLOOKUP(J210,Xlation!$B:$B,Xlation!$C:$C,"Error",0)</f>
        <v>United States of America</v>
      </c>
      <c r="S210" t="str">
        <f>_xlfn.XLOOKUP(N210,Xlation!$B:$B,Xlation!$C:$C,"Error",0)</f>
        <v>Large_Greater_than_250_Emp</v>
      </c>
      <c r="T210" t="str">
        <f>_xlfn.XLOOKUP(F210,Xlation!$B:$B,Xlation!$C:$C,"Error",0)</f>
        <v>Scientist</v>
      </c>
      <c r="U210" t="str">
        <f>_xlfn.XLOOKUP(K210,Xlation!$B:$B,Xlation!$C:$C,"Error",0)</f>
        <v>80-100%</v>
      </c>
      <c r="V210" t="str">
        <f>_xlfn.XLOOKUP(F210,Categories!B:B,Categories!C:C,"Not in dataset",0)</f>
        <v>Not ML</v>
      </c>
    </row>
    <row r="211" spans="2:22">
      <c r="B211" s="1">
        <v>205</v>
      </c>
      <c r="C211">
        <v>2021</v>
      </c>
      <c r="D211" t="s">
        <v>8</v>
      </c>
      <c r="E211" t="s">
        <v>10</v>
      </c>
      <c r="F211" t="s">
        <v>34</v>
      </c>
      <c r="G211">
        <v>69600</v>
      </c>
      <c r="H211" t="s">
        <v>131</v>
      </c>
      <c r="I211">
        <v>12901</v>
      </c>
      <c r="J211" t="s">
        <v>107</v>
      </c>
      <c r="K211">
        <v>0</v>
      </c>
      <c r="L211" t="s">
        <v>107</v>
      </c>
      <c r="M211" t="str">
        <f>_xlfn.XLOOKUP(L211,Xlation!B:B,Xlation!D:D,"error",0)</f>
        <v>BRA</v>
      </c>
      <c r="N211" t="s">
        <v>62</v>
      </c>
      <c r="O211" t="str">
        <f>_xlfn.XLOOKUP(D211,Xlation!$B:$B,Xlation!$C:$C,"Error",0)</f>
        <v xml:space="preserve">Mid-level Intermediate </v>
      </c>
      <c r="P211" t="str">
        <f>_xlfn.XLOOKUP(E211,Xlation!$B:$B,Xlation!$C:$C,"Error",0)</f>
        <v xml:space="preserve">Full-time </v>
      </c>
      <c r="Q211" t="str">
        <f>_xlfn.XLOOKUP(L211,Xlation!$B:$B,Xlation!$C:$C,"Error",0)</f>
        <v>Brazil</v>
      </c>
      <c r="R211" t="str">
        <f>_xlfn.XLOOKUP(J211,Xlation!$B:$B,Xlation!$C:$C,"Error",0)</f>
        <v>Brazil</v>
      </c>
      <c r="S211" t="str">
        <f>_xlfn.XLOOKUP(N211,Xlation!$B:$B,Xlation!$C:$C,"Error",0)</f>
        <v>Small_Less_than_50_Emp</v>
      </c>
      <c r="T211" t="str">
        <f>_xlfn.XLOOKUP(F211,Xlation!$B:$B,Xlation!$C:$C,"Error",0)</f>
        <v>Scientist</v>
      </c>
      <c r="U211" t="str">
        <f>_xlfn.XLOOKUP(K211,Xlation!$B:$B,Xlation!$C:$C,"Error",0)</f>
        <v>0-20%</v>
      </c>
      <c r="V211" t="str">
        <f>_xlfn.XLOOKUP(F211,Categories!B:B,Categories!C:C,"Not in dataset",0)</f>
        <v>Not ML</v>
      </c>
    </row>
    <row r="212" spans="2:22">
      <c r="B212" s="1">
        <v>206</v>
      </c>
      <c r="C212">
        <v>2021</v>
      </c>
      <c r="D212" t="s">
        <v>11</v>
      </c>
      <c r="E212" t="s">
        <v>10</v>
      </c>
      <c r="F212" t="s">
        <v>37</v>
      </c>
      <c r="G212">
        <v>200000</v>
      </c>
      <c r="H212" t="s">
        <v>61</v>
      </c>
      <c r="I212">
        <v>200000</v>
      </c>
      <c r="J212" t="s">
        <v>22</v>
      </c>
      <c r="K212">
        <v>100</v>
      </c>
      <c r="L212" t="s">
        <v>22</v>
      </c>
      <c r="M212" t="str">
        <f>_xlfn.XLOOKUP(L212,Xlation!B:B,Xlation!D:D,"error",0)</f>
        <v>USA</v>
      </c>
      <c r="N212" t="s">
        <v>60</v>
      </c>
      <c r="O212" t="str">
        <f>_xlfn.XLOOKUP(D212,Xlation!$B:$B,Xlation!$C:$C,"Error",0)</f>
        <v xml:space="preserve">Senior-level Expert </v>
      </c>
      <c r="P212" t="str">
        <f>_xlfn.XLOOKUP(E212,Xlation!$B:$B,Xlation!$C:$C,"Error",0)</f>
        <v xml:space="preserve">Full-time </v>
      </c>
      <c r="Q212" t="str">
        <f>_xlfn.XLOOKUP(L212,Xlation!$B:$B,Xlation!$C:$C,"Error",0)</f>
        <v>United States of America</v>
      </c>
      <c r="R212" t="str">
        <f>_xlfn.XLOOKUP(J212,Xlation!$B:$B,Xlation!$C:$C,"Error",0)</f>
        <v>United States of America</v>
      </c>
      <c r="S212" t="str">
        <f>_xlfn.XLOOKUP(N212,Xlation!$B:$B,Xlation!$C:$C,"Error",0)</f>
        <v>Large_Greater_than_250_Emp</v>
      </c>
      <c r="T212" t="str">
        <f>_xlfn.XLOOKUP(F212,Xlation!$B:$B,Xlation!$C:$C,"Error",0)</f>
        <v>Engineer</v>
      </c>
      <c r="U212" t="str">
        <f>_xlfn.XLOOKUP(K212,Xlation!$B:$B,Xlation!$C:$C,"Error",0)</f>
        <v>80-100%</v>
      </c>
      <c r="V212" t="str">
        <f>_xlfn.XLOOKUP(F212,Categories!B:B,Categories!C:C,"Not in dataset",0)</f>
        <v>ML Professional</v>
      </c>
    </row>
    <row r="213" spans="2:22">
      <c r="B213" s="1">
        <v>207</v>
      </c>
      <c r="C213">
        <v>2021</v>
      </c>
      <c r="D213" t="s">
        <v>11</v>
      </c>
      <c r="E213" t="s">
        <v>10</v>
      </c>
      <c r="F213" t="s">
        <v>35</v>
      </c>
      <c r="G213">
        <v>165000</v>
      </c>
      <c r="H213" t="s">
        <v>61</v>
      </c>
      <c r="I213">
        <v>165000</v>
      </c>
      <c r="J213" t="s">
        <v>22</v>
      </c>
      <c r="K213">
        <v>0</v>
      </c>
      <c r="L213" t="s">
        <v>22</v>
      </c>
      <c r="M213" t="str">
        <f>_xlfn.XLOOKUP(L213,Xlation!B:B,Xlation!D:D,"error",0)</f>
        <v>USA</v>
      </c>
      <c r="N213" t="s">
        <v>64</v>
      </c>
      <c r="O213" t="str">
        <f>_xlfn.XLOOKUP(D213,Xlation!$B:$B,Xlation!$C:$C,"Error",0)</f>
        <v xml:space="preserve">Senior-level Expert </v>
      </c>
      <c r="P213" t="str">
        <f>_xlfn.XLOOKUP(E213,Xlation!$B:$B,Xlation!$C:$C,"Error",0)</f>
        <v xml:space="preserve">Full-time </v>
      </c>
      <c r="Q213" t="str">
        <f>_xlfn.XLOOKUP(L213,Xlation!$B:$B,Xlation!$C:$C,"Error",0)</f>
        <v>United States of America</v>
      </c>
      <c r="R213" t="str">
        <f>_xlfn.XLOOKUP(J213,Xlation!$B:$B,Xlation!$C:$C,"Error",0)</f>
        <v>United States of America</v>
      </c>
      <c r="S213" t="str">
        <f>_xlfn.XLOOKUP(N213,Xlation!$B:$B,Xlation!$C:$C,"Error",0)</f>
        <v>Medium_Between_50_and_250_Emp</v>
      </c>
      <c r="T213" t="str">
        <f>_xlfn.XLOOKUP(F213,Xlation!$B:$B,Xlation!$C:$C,"Error",0)</f>
        <v>Engineer</v>
      </c>
      <c r="U213" t="str">
        <f>_xlfn.XLOOKUP(K213,Xlation!$B:$B,Xlation!$C:$C,"Error",0)</f>
        <v>0-20%</v>
      </c>
      <c r="V213" t="str">
        <f>_xlfn.XLOOKUP(F213,Categories!B:B,Categories!C:C,"Not in dataset",0)</f>
        <v>Not ML</v>
      </c>
    </row>
    <row r="214" spans="2:22">
      <c r="B214" s="1">
        <v>208</v>
      </c>
      <c r="C214">
        <v>2021</v>
      </c>
      <c r="D214" t="s">
        <v>8</v>
      </c>
      <c r="E214" t="s">
        <v>7</v>
      </c>
      <c r="F214" t="s">
        <v>35</v>
      </c>
      <c r="G214">
        <v>20000</v>
      </c>
      <c r="H214" t="s">
        <v>61</v>
      </c>
      <c r="I214">
        <v>20000</v>
      </c>
      <c r="J214" t="s">
        <v>94</v>
      </c>
      <c r="K214">
        <v>0</v>
      </c>
      <c r="L214" t="s">
        <v>22</v>
      </c>
      <c r="M214" t="str">
        <f>_xlfn.XLOOKUP(L214,Xlation!B:B,Xlation!D:D,"error",0)</f>
        <v>USA</v>
      </c>
      <c r="N214" t="s">
        <v>60</v>
      </c>
      <c r="O214" t="str">
        <f>_xlfn.XLOOKUP(D214,Xlation!$B:$B,Xlation!$C:$C,"Error",0)</f>
        <v xml:space="preserve">Mid-level Intermediate </v>
      </c>
      <c r="P214" t="str">
        <f>_xlfn.XLOOKUP(E214,Xlation!$B:$B,Xlation!$C:$C,"Error",0)</f>
        <v>Freelance</v>
      </c>
      <c r="Q214" t="str">
        <f>_xlfn.XLOOKUP(L214,Xlation!$B:$B,Xlation!$C:$C,"Error",0)</f>
        <v>United States of America</v>
      </c>
      <c r="R214" t="str">
        <f>_xlfn.XLOOKUP(J214,Xlation!$B:$B,Xlation!$C:$C,"Error",0)</f>
        <v>Italy</v>
      </c>
      <c r="S214" t="str">
        <f>_xlfn.XLOOKUP(N214,Xlation!$B:$B,Xlation!$C:$C,"Error",0)</f>
        <v>Large_Greater_than_250_Emp</v>
      </c>
      <c r="T214" t="str">
        <f>_xlfn.XLOOKUP(F214,Xlation!$B:$B,Xlation!$C:$C,"Error",0)</f>
        <v>Engineer</v>
      </c>
      <c r="U214" t="str">
        <f>_xlfn.XLOOKUP(K214,Xlation!$B:$B,Xlation!$C:$C,"Error",0)</f>
        <v>0-20%</v>
      </c>
      <c r="V214" t="str">
        <f>_xlfn.XLOOKUP(F214,Categories!B:B,Categories!C:C,"Not in dataset",0)</f>
        <v>Not ML</v>
      </c>
    </row>
    <row r="215" spans="2:22">
      <c r="B215" s="1">
        <v>209</v>
      </c>
      <c r="C215">
        <v>2021</v>
      </c>
      <c r="D215" t="s">
        <v>11</v>
      </c>
      <c r="E215" t="s">
        <v>10</v>
      </c>
      <c r="F215" t="s">
        <v>45</v>
      </c>
      <c r="G215">
        <v>120000</v>
      </c>
      <c r="H215" t="s">
        <v>61</v>
      </c>
      <c r="I215">
        <v>120000</v>
      </c>
      <c r="J215" t="s">
        <v>22</v>
      </c>
      <c r="K215">
        <v>0</v>
      </c>
      <c r="L215" t="s">
        <v>22</v>
      </c>
      <c r="M215" t="str">
        <f>_xlfn.XLOOKUP(L215,Xlation!B:B,Xlation!D:D,"error",0)</f>
        <v>USA</v>
      </c>
      <c r="N215" t="s">
        <v>60</v>
      </c>
      <c r="O215" t="str">
        <f>_xlfn.XLOOKUP(D215,Xlation!$B:$B,Xlation!$C:$C,"Error",0)</f>
        <v xml:space="preserve">Senior-level Expert </v>
      </c>
      <c r="P215" t="str">
        <f>_xlfn.XLOOKUP(E215,Xlation!$B:$B,Xlation!$C:$C,"Error",0)</f>
        <v xml:space="preserve">Full-time </v>
      </c>
      <c r="Q215" t="str">
        <f>_xlfn.XLOOKUP(L215,Xlation!$B:$B,Xlation!$C:$C,"Error",0)</f>
        <v>United States of America</v>
      </c>
      <c r="R215" t="str">
        <f>_xlfn.XLOOKUP(J215,Xlation!$B:$B,Xlation!$C:$C,"Error",0)</f>
        <v>United States of America</v>
      </c>
      <c r="S215" t="str">
        <f>_xlfn.XLOOKUP(N215,Xlation!$B:$B,Xlation!$C:$C,"Error",0)</f>
        <v>Large_Greater_than_250_Emp</v>
      </c>
      <c r="T215" t="str">
        <f>_xlfn.XLOOKUP(F215,Xlation!$B:$B,Xlation!$C:$C,"Error",0)</f>
        <v>Analysis</v>
      </c>
      <c r="U215" t="str">
        <f>_xlfn.XLOOKUP(K215,Xlation!$B:$B,Xlation!$C:$C,"Error",0)</f>
        <v>0-20%</v>
      </c>
      <c r="V215" t="str">
        <f>_xlfn.XLOOKUP(F215,Categories!B:B,Categories!C:C,"Not in dataset",0)</f>
        <v>Not ML</v>
      </c>
    </row>
    <row r="216" spans="2:22">
      <c r="B216" s="1">
        <v>210</v>
      </c>
      <c r="C216">
        <v>2021</v>
      </c>
      <c r="D216" t="s">
        <v>8</v>
      </c>
      <c r="E216" t="s">
        <v>10</v>
      </c>
      <c r="F216" t="s">
        <v>37</v>
      </c>
      <c r="G216">
        <v>21000</v>
      </c>
      <c r="H216" t="s">
        <v>59</v>
      </c>
      <c r="I216">
        <v>24823</v>
      </c>
      <c r="J216" t="s">
        <v>132</v>
      </c>
      <c r="K216">
        <v>50</v>
      </c>
      <c r="L216" t="s">
        <v>132</v>
      </c>
      <c r="M216" t="str">
        <f>_xlfn.XLOOKUP(L216,Xlation!B:B,Xlation!D:D,"error",0)</f>
        <v>SVN</v>
      </c>
      <c r="N216" t="s">
        <v>60</v>
      </c>
      <c r="O216" t="str">
        <f>_xlfn.XLOOKUP(D216,Xlation!$B:$B,Xlation!$C:$C,"Error",0)</f>
        <v xml:space="preserve">Mid-level Intermediate </v>
      </c>
      <c r="P216" t="str">
        <f>_xlfn.XLOOKUP(E216,Xlation!$B:$B,Xlation!$C:$C,"Error",0)</f>
        <v xml:space="preserve">Full-time </v>
      </c>
      <c r="Q216" t="str">
        <f>_xlfn.XLOOKUP(L216,Xlation!$B:$B,Xlation!$C:$C,"Error",0)</f>
        <v>Slovenia</v>
      </c>
      <c r="R216" t="str">
        <f>_xlfn.XLOOKUP(J216,Xlation!$B:$B,Xlation!$C:$C,"Error",0)</f>
        <v>Slovenia</v>
      </c>
      <c r="S216" t="str">
        <f>_xlfn.XLOOKUP(N216,Xlation!$B:$B,Xlation!$C:$C,"Error",0)</f>
        <v>Large_Greater_than_250_Emp</v>
      </c>
      <c r="T216" t="str">
        <f>_xlfn.XLOOKUP(F216,Xlation!$B:$B,Xlation!$C:$C,"Error",0)</f>
        <v>Engineer</v>
      </c>
      <c r="U216" t="str">
        <f>_xlfn.XLOOKUP(K216,Xlation!$B:$B,Xlation!$C:$C,"Error",0)</f>
        <v>20-80%</v>
      </c>
      <c r="V216" t="str">
        <f>_xlfn.XLOOKUP(F216,Categories!B:B,Categories!C:C,"Not in dataset",0)</f>
        <v>ML Professional</v>
      </c>
    </row>
    <row r="217" spans="2:22">
      <c r="B217" s="1">
        <v>211</v>
      </c>
      <c r="C217">
        <v>2021</v>
      </c>
      <c r="D217" t="s">
        <v>8</v>
      </c>
      <c r="E217" t="s">
        <v>10</v>
      </c>
      <c r="F217" t="s">
        <v>38</v>
      </c>
      <c r="G217">
        <v>48000</v>
      </c>
      <c r="H217" t="s">
        <v>59</v>
      </c>
      <c r="I217">
        <v>56738</v>
      </c>
      <c r="J217" t="s">
        <v>27</v>
      </c>
      <c r="K217">
        <v>50</v>
      </c>
      <c r="L217" t="s">
        <v>27</v>
      </c>
      <c r="M217" t="str">
        <f>_xlfn.XLOOKUP(L217,Xlation!B:B,Xlation!D:D,"error",0)</f>
        <v>FRA</v>
      </c>
      <c r="N217" t="s">
        <v>62</v>
      </c>
      <c r="O217" t="str">
        <f>_xlfn.XLOOKUP(D217,Xlation!$B:$B,Xlation!$C:$C,"Error",0)</f>
        <v xml:space="preserve">Mid-level Intermediate </v>
      </c>
      <c r="P217" t="str">
        <f>_xlfn.XLOOKUP(E217,Xlation!$B:$B,Xlation!$C:$C,"Error",0)</f>
        <v xml:space="preserve">Full-time </v>
      </c>
      <c r="Q217" t="str">
        <f>_xlfn.XLOOKUP(L217,Xlation!$B:$B,Xlation!$C:$C,"Error",0)</f>
        <v>France</v>
      </c>
      <c r="R217" t="str">
        <f>_xlfn.XLOOKUP(J217,Xlation!$B:$B,Xlation!$C:$C,"Error",0)</f>
        <v>France</v>
      </c>
      <c r="S217" t="str">
        <f>_xlfn.XLOOKUP(N217,Xlation!$B:$B,Xlation!$C:$C,"Error",0)</f>
        <v>Small_Less_than_50_Emp</v>
      </c>
      <c r="T217" t="str">
        <f>_xlfn.XLOOKUP(F217,Xlation!$B:$B,Xlation!$C:$C,"Error",0)</f>
        <v>Scientist</v>
      </c>
      <c r="U217" t="str">
        <f>_xlfn.XLOOKUP(K217,Xlation!$B:$B,Xlation!$C:$C,"Error",0)</f>
        <v>20-80%</v>
      </c>
      <c r="V217" t="str">
        <f>_xlfn.XLOOKUP(F217,Categories!B:B,Categories!C:C,"Not in dataset",0)</f>
        <v>Not ML</v>
      </c>
    </row>
    <row r="218" spans="2:22">
      <c r="B218" s="1">
        <v>212</v>
      </c>
      <c r="C218">
        <v>2021</v>
      </c>
      <c r="D218" t="s">
        <v>8</v>
      </c>
      <c r="E218" t="s">
        <v>10</v>
      </c>
      <c r="F218" t="s">
        <v>35</v>
      </c>
      <c r="G218">
        <v>48000</v>
      </c>
      <c r="H218" t="s">
        <v>63</v>
      </c>
      <c r="I218">
        <v>66022</v>
      </c>
      <c r="J218" t="s">
        <v>133</v>
      </c>
      <c r="K218">
        <v>50</v>
      </c>
      <c r="L218" t="s">
        <v>23</v>
      </c>
      <c r="M218" t="str">
        <f>_xlfn.XLOOKUP(L218,Xlation!B:B,Xlation!D:D,"error",0)</f>
        <v>GBR</v>
      </c>
      <c r="N218" t="s">
        <v>62</v>
      </c>
      <c r="O218" t="str">
        <f>_xlfn.XLOOKUP(D218,Xlation!$B:$B,Xlation!$C:$C,"Error",0)</f>
        <v xml:space="preserve">Mid-level Intermediate </v>
      </c>
      <c r="P218" t="str">
        <f>_xlfn.XLOOKUP(E218,Xlation!$B:$B,Xlation!$C:$C,"Error",0)</f>
        <v xml:space="preserve">Full-time </v>
      </c>
      <c r="Q218" t="str">
        <f>_xlfn.XLOOKUP(L218,Xlation!$B:$B,Xlation!$C:$C,"Error",0)</f>
        <v>United Kingdom</v>
      </c>
      <c r="R218" t="str">
        <f>_xlfn.XLOOKUP(J218,Xlation!$B:$B,Xlation!$C:$C,"Error",0)</f>
        <v>Hong Kong</v>
      </c>
      <c r="S218" t="str">
        <f>_xlfn.XLOOKUP(N218,Xlation!$B:$B,Xlation!$C:$C,"Error",0)</f>
        <v>Small_Less_than_50_Emp</v>
      </c>
      <c r="T218" t="str">
        <f>_xlfn.XLOOKUP(F218,Xlation!$B:$B,Xlation!$C:$C,"Error",0)</f>
        <v>Engineer</v>
      </c>
      <c r="U218" t="str">
        <f>_xlfn.XLOOKUP(K218,Xlation!$B:$B,Xlation!$C:$C,"Error",0)</f>
        <v>20-80%</v>
      </c>
      <c r="V218" t="str">
        <f>_xlfn.XLOOKUP(F218,Categories!B:B,Categories!C:C,"Not in dataset",0)</f>
        <v>Not ML</v>
      </c>
    </row>
    <row r="219" spans="2:22">
      <c r="B219" s="1">
        <v>213</v>
      </c>
      <c r="C219">
        <v>2021</v>
      </c>
      <c r="D219" t="s">
        <v>2</v>
      </c>
      <c r="E219" t="s">
        <v>10</v>
      </c>
      <c r="F219" t="s">
        <v>42</v>
      </c>
      <c r="G219">
        <v>435000</v>
      </c>
      <c r="H219" t="s">
        <v>73</v>
      </c>
      <c r="I219">
        <v>5882</v>
      </c>
      <c r="J219" t="s">
        <v>26</v>
      </c>
      <c r="K219">
        <v>0</v>
      </c>
      <c r="L219" t="s">
        <v>134</v>
      </c>
      <c r="M219" t="str">
        <f>_xlfn.XLOOKUP(L219,Xlation!B:B,Xlation!D:D,"error",0)</f>
        <v>CHE</v>
      </c>
      <c r="N219" t="s">
        <v>60</v>
      </c>
      <c r="O219" t="str">
        <f>_xlfn.XLOOKUP(D219,Xlation!$B:$B,Xlation!$C:$C,"Error",0)</f>
        <v xml:space="preserve">Entry-level Junior </v>
      </c>
      <c r="P219" t="str">
        <f>_xlfn.XLOOKUP(E219,Xlation!$B:$B,Xlation!$C:$C,"Error",0)</f>
        <v xml:space="preserve">Full-time </v>
      </c>
      <c r="Q219" t="str">
        <f>_xlfn.XLOOKUP(L219,Xlation!$B:$B,Xlation!$C:$C,"Error",0)</f>
        <v>Switzerland</v>
      </c>
      <c r="R219" t="str">
        <f>_xlfn.XLOOKUP(J219,Xlation!$B:$B,Xlation!$C:$C,"Error",0)</f>
        <v>India</v>
      </c>
      <c r="S219" t="str">
        <f>_xlfn.XLOOKUP(N219,Xlation!$B:$B,Xlation!$C:$C,"Error",0)</f>
        <v>Large_Greater_than_250_Emp</v>
      </c>
      <c r="T219" t="str">
        <f>_xlfn.XLOOKUP(F219,Xlation!$B:$B,Xlation!$C:$C,"Error",0)</f>
        <v>Engineer</v>
      </c>
      <c r="U219" t="str">
        <f>_xlfn.XLOOKUP(K219,Xlation!$B:$B,Xlation!$C:$C,"Error",0)</f>
        <v>0-20%</v>
      </c>
      <c r="V219" t="str">
        <f>_xlfn.XLOOKUP(F219,Categories!B:B,Categories!C:C,"Not in dataset",0)</f>
        <v>Not ML</v>
      </c>
    </row>
    <row r="220" spans="2:22">
      <c r="B220" s="1">
        <v>214</v>
      </c>
      <c r="C220">
        <v>2021</v>
      </c>
      <c r="D220" t="s">
        <v>2</v>
      </c>
      <c r="E220" t="s">
        <v>10</v>
      </c>
      <c r="F220" t="s">
        <v>37</v>
      </c>
      <c r="G220">
        <v>21000</v>
      </c>
      <c r="H220" t="s">
        <v>59</v>
      </c>
      <c r="I220">
        <v>24823</v>
      </c>
      <c r="J220" t="s">
        <v>25</v>
      </c>
      <c r="K220">
        <v>50</v>
      </c>
      <c r="L220" t="s">
        <v>25</v>
      </c>
      <c r="M220" t="str">
        <f>_xlfn.XLOOKUP(L220,Xlation!B:B,Xlation!D:D,"error",0)</f>
        <v>DEU</v>
      </c>
      <c r="N220" t="s">
        <v>64</v>
      </c>
      <c r="O220" t="str">
        <f>_xlfn.XLOOKUP(D220,Xlation!$B:$B,Xlation!$C:$C,"Error",0)</f>
        <v xml:space="preserve">Entry-level Junior </v>
      </c>
      <c r="P220" t="str">
        <f>_xlfn.XLOOKUP(E220,Xlation!$B:$B,Xlation!$C:$C,"Error",0)</f>
        <v xml:space="preserve">Full-time </v>
      </c>
      <c r="Q220" t="str">
        <f>_xlfn.XLOOKUP(L220,Xlation!$B:$B,Xlation!$C:$C,"Error",0)</f>
        <v>Germany</v>
      </c>
      <c r="R220" t="str">
        <f>_xlfn.XLOOKUP(J220,Xlation!$B:$B,Xlation!$C:$C,"Error",0)</f>
        <v>Germany</v>
      </c>
      <c r="S220" t="str">
        <f>_xlfn.XLOOKUP(N220,Xlation!$B:$B,Xlation!$C:$C,"Error",0)</f>
        <v>Medium_Between_50_and_250_Emp</v>
      </c>
      <c r="T220" t="str">
        <f>_xlfn.XLOOKUP(F220,Xlation!$B:$B,Xlation!$C:$C,"Error",0)</f>
        <v>Engineer</v>
      </c>
      <c r="U220" t="str">
        <f>_xlfn.XLOOKUP(K220,Xlation!$B:$B,Xlation!$C:$C,"Error",0)</f>
        <v>20-80%</v>
      </c>
      <c r="V220" t="str">
        <f>_xlfn.XLOOKUP(F220,Categories!B:B,Categories!C:C,"Not in dataset",0)</f>
        <v>ML Professional</v>
      </c>
    </row>
    <row r="221" spans="2:22">
      <c r="B221" s="1">
        <v>215</v>
      </c>
      <c r="C221">
        <v>2021</v>
      </c>
      <c r="D221" t="s">
        <v>11</v>
      </c>
      <c r="E221" t="s">
        <v>10</v>
      </c>
      <c r="F221" t="s">
        <v>113</v>
      </c>
      <c r="G221">
        <v>185000</v>
      </c>
      <c r="H221" t="s">
        <v>61</v>
      </c>
      <c r="I221">
        <v>185000</v>
      </c>
      <c r="J221" t="s">
        <v>22</v>
      </c>
      <c r="K221">
        <v>100</v>
      </c>
      <c r="L221" t="s">
        <v>22</v>
      </c>
      <c r="M221" t="str">
        <f>_xlfn.XLOOKUP(L221,Xlation!B:B,Xlation!D:D,"error",0)</f>
        <v>USA</v>
      </c>
      <c r="N221" t="s">
        <v>60</v>
      </c>
      <c r="O221" t="str">
        <f>_xlfn.XLOOKUP(D221,Xlation!$B:$B,Xlation!$C:$C,"Error",0)</f>
        <v xml:space="preserve">Senior-level Expert </v>
      </c>
      <c r="P221" t="str">
        <f>_xlfn.XLOOKUP(E221,Xlation!$B:$B,Xlation!$C:$C,"Error",0)</f>
        <v xml:space="preserve">Full-time </v>
      </c>
      <c r="Q221" t="str">
        <f>_xlfn.XLOOKUP(L221,Xlation!$B:$B,Xlation!$C:$C,"Error",0)</f>
        <v>United States of America</v>
      </c>
      <c r="R221" t="str">
        <f>_xlfn.XLOOKUP(J221,Xlation!$B:$B,Xlation!$C:$C,"Error",0)</f>
        <v>United States of America</v>
      </c>
      <c r="S221" t="str">
        <f>_xlfn.XLOOKUP(N221,Xlation!$B:$B,Xlation!$C:$C,"Error",0)</f>
        <v>Large_Greater_than_250_Emp</v>
      </c>
      <c r="T221" t="str">
        <f>_xlfn.XLOOKUP(F221,Xlation!$B:$B,Xlation!$C:$C,"Error",0)</f>
        <v>Engineer</v>
      </c>
      <c r="U221" t="str">
        <f>_xlfn.XLOOKUP(K221,Xlation!$B:$B,Xlation!$C:$C,"Error",0)</f>
        <v>80-100%</v>
      </c>
      <c r="V221" t="str">
        <f>_xlfn.XLOOKUP(F221,Categories!B:B,Categories!C:C,"Not in dataset",0)</f>
        <v>Not ML</v>
      </c>
    </row>
    <row r="222" spans="2:22">
      <c r="B222" s="1">
        <v>216</v>
      </c>
      <c r="C222">
        <v>2021</v>
      </c>
      <c r="D222" t="s">
        <v>2</v>
      </c>
      <c r="E222" t="s">
        <v>13</v>
      </c>
      <c r="F222" t="s">
        <v>92</v>
      </c>
      <c r="G222">
        <v>180000</v>
      </c>
      <c r="H222" t="s">
        <v>90</v>
      </c>
      <c r="I222">
        <v>28609</v>
      </c>
      <c r="J222" t="s">
        <v>91</v>
      </c>
      <c r="K222">
        <v>50</v>
      </c>
      <c r="L222" t="s">
        <v>91</v>
      </c>
      <c r="M222" t="str">
        <f>_xlfn.XLOOKUP(L222,Xlation!B:B,Xlation!D:D,"error",0)</f>
        <v>DNK</v>
      </c>
      <c r="N222" t="s">
        <v>62</v>
      </c>
      <c r="O222" t="str">
        <f>_xlfn.XLOOKUP(D222,Xlation!$B:$B,Xlation!$C:$C,"Error",0)</f>
        <v xml:space="preserve">Entry-level Junior </v>
      </c>
      <c r="P222" t="str">
        <f>_xlfn.XLOOKUP(E222,Xlation!$B:$B,Xlation!$C:$C,"Error",0)</f>
        <v xml:space="preserve">Part-time </v>
      </c>
      <c r="Q222" t="str">
        <f>_xlfn.XLOOKUP(L222,Xlation!$B:$B,Xlation!$C:$C,"Error",0)</f>
        <v>Denmark</v>
      </c>
      <c r="R222" t="str">
        <f>_xlfn.XLOOKUP(J222,Xlation!$B:$B,Xlation!$C:$C,"Error",0)</f>
        <v>Denmark</v>
      </c>
      <c r="S222" t="str">
        <f>_xlfn.XLOOKUP(N222,Xlation!$B:$B,Xlation!$C:$C,"Error",0)</f>
        <v>Small_Less_than_50_Emp</v>
      </c>
      <c r="T222" t="str">
        <f>_xlfn.XLOOKUP(F222,Xlation!$B:$B,Xlation!$C:$C,"Error",0)</f>
        <v>Engineer</v>
      </c>
      <c r="U222" t="str">
        <f>_xlfn.XLOOKUP(K222,Xlation!$B:$B,Xlation!$C:$C,"Error",0)</f>
        <v>20-80%</v>
      </c>
      <c r="V222" t="str">
        <f>_xlfn.XLOOKUP(F222,Categories!B:B,Categories!C:C,"Not in dataset",0)</f>
        <v>Not ML</v>
      </c>
    </row>
    <row r="223" spans="2:22">
      <c r="B223" s="1">
        <v>217</v>
      </c>
      <c r="C223">
        <v>2021</v>
      </c>
      <c r="D223" t="s">
        <v>8</v>
      </c>
      <c r="E223" t="s">
        <v>10</v>
      </c>
      <c r="F223" t="s">
        <v>34</v>
      </c>
      <c r="G223">
        <v>76760</v>
      </c>
      <c r="H223" t="s">
        <v>59</v>
      </c>
      <c r="I223">
        <v>90734</v>
      </c>
      <c r="J223" t="s">
        <v>25</v>
      </c>
      <c r="K223">
        <v>50</v>
      </c>
      <c r="L223" t="s">
        <v>25</v>
      </c>
      <c r="M223" t="str">
        <f>_xlfn.XLOOKUP(L223,Xlation!B:B,Xlation!D:D,"error",0)</f>
        <v>DEU</v>
      </c>
      <c r="N223" t="s">
        <v>60</v>
      </c>
      <c r="O223" t="str">
        <f>_xlfn.XLOOKUP(D223,Xlation!$B:$B,Xlation!$C:$C,"Error",0)</f>
        <v xml:space="preserve">Mid-level Intermediate </v>
      </c>
      <c r="P223" t="str">
        <f>_xlfn.XLOOKUP(E223,Xlation!$B:$B,Xlation!$C:$C,"Error",0)</f>
        <v xml:space="preserve">Full-time </v>
      </c>
      <c r="Q223" t="str">
        <f>_xlfn.XLOOKUP(L223,Xlation!$B:$B,Xlation!$C:$C,"Error",0)</f>
        <v>Germany</v>
      </c>
      <c r="R223" t="str">
        <f>_xlfn.XLOOKUP(J223,Xlation!$B:$B,Xlation!$C:$C,"Error",0)</f>
        <v>Germany</v>
      </c>
      <c r="S223" t="str">
        <f>_xlfn.XLOOKUP(N223,Xlation!$B:$B,Xlation!$C:$C,"Error",0)</f>
        <v>Large_Greater_than_250_Emp</v>
      </c>
      <c r="T223" t="str">
        <f>_xlfn.XLOOKUP(F223,Xlation!$B:$B,Xlation!$C:$C,"Error",0)</f>
        <v>Scientist</v>
      </c>
      <c r="U223" t="str">
        <f>_xlfn.XLOOKUP(K223,Xlation!$B:$B,Xlation!$C:$C,"Error",0)</f>
        <v>20-80%</v>
      </c>
      <c r="V223" t="str">
        <f>_xlfn.XLOOKUP(F223,Categories!B:B,Categories!C:C,"Not in dataset",0)</f>
        <v>Not ML</v>
      </c>
    </row>
    <row r="224" spans="2:22">
      <c r="B224" s="1">
        <v>218</v>
      </c>
      <c r="C224">
        <v>2021</v>
      </c>
      <c r="D224" t="s">
        <v>8</v>
      </c>
      <c r="E224" t="s">
        <v>10</v>
      </c>
      <c r="F224" t="s">
        <v>37</v>
      </c>
      <c r="G224">
        <v>75000</v>
      </c>
      <c r="H224" t="s">
        <v>59</v>
      </c>
      <c r="I224">
        <v>88654</v>
      </c>
      <c r="J224" t="s">
        <v>118</v>
      </c>
      <c r="K224">
        <v>100</v>
      </c>
      <c r="L224" t="s">
        <v>118</v>
      </c>
      <c r="M224" t="str">
        <f>_xlfn.XLOOKUP(L224,Xlation!B:B,Xlation!D:D,"error",0)</f>
        <v>BEL</v>
      </c>
      <c r="N224" t="s">
        <v>64</v>
      </c>
      <c r="O224" t="str">
        <f>_xlfn.XLOOKUP(D224,Xlation!$B:$B,Xlation!$C:$C,"Error",0)</f>
        <v xml:space="preserve">Mid-level Intermediate </v>
      </c>
      <c r="P224" t="str">
        <f>_xlfn.XLOOKUP(E224,Xlation!$B:$B,Xlation!$C:$C,"Error",0)</f>
        <v xml:space="preserve">Full-time </v>
      </c>
      <c r="Q224" t="str">
        <f>_xlfn.XLOOKUP(L224,Xlation!$B:$B,Xlation!$C:$C,"Error",0)</f>
        <v>Belgium</v>
      </c>
      <c r="R224" t="str">
        <f>_xlfn.XLOOKUP(J224,Xlation!$B:$B,Xlation!$C:$C,"Error",0)</f>
        <v>Belgium</v>
      </c>
      <c r="S224" t="str">
        <f>_xlfn.XLOOKUP(N224,Xlation!$B:$B,Xlation!$C:$C,"Error",0)</f>
        <v>Medium_Between_50_and_250_Emp</v>
      </c>
      <c r="T224" t="str">
        <f>_xlfn.XLOOKUP(F224,Xlation!$B:$B,Xlation!$C:$C,"Error",0)</f>
        <v>Engineer</v>
      </c>
      <c r="U224" t="str">
        <f>_xlfn.XLOOKUP(K224,Xlation!$B:$B,Xlation!$C:$C,"Error",0)</f>
        <v>80-100%</v>
      </c>
      <c r="V224" t="str">
        <f>_xlfn.XLOOKUP(F224,Categories!B:B,Categories!C:C,"Not in dataset",0)</f>
        <v>ML Professional</v>
      </c>
    </row>
    <row r="225" spans="2:22">
      <c r="B225" s="1">
        <v>219</v>
      </c>
      <c r="C225">
        <v>2021</v>
      </c>
      <c r="D225" t="s">
        <v>11</v>
      </c>
      <c r="E225" t="s">
        <v>10</v>
      </c>
      <c r="F225" t="s">
        <v>45</v>
      </c>
      <c r="G225">
        <v>140000</v>
      </c>
      <c r="H225" t="s">
        <v>61</v>
      </c>
      <c r="I225">
        <v>140000</v>
      </c>
      <c r="J225" t="s">
        <v>22</v>
      </c>
      <c r="K225">
        <v>100</v>
      </c>
      <c r="L225" t="s">
        <v>22</v>
      </c>
      <c r="M225" t="str">
        <f>_xlfn.XLOOKUP(L225,Xlation!B:B,Xlation!D:D,"error",0)</f>
        <v>USA</v>
      </c>
      <c r="N225" t="s">
        <v>60</v>
      </c>
      <c r="O225" t="str">
        <f>_xlfn.XLOOKUP(D225,Xlation!$B:$B,Xlation!$C:$C,"Error",0)</f>
        <v xml:space="preserve">Senior-level Expert </v>
      </c>
      <c r="P225" t="str">
        <f>_xlfn.XLOOKUP(E225,Xlation!$B:$B,Xlation!$C:$C,"Error",0)</f>
        <v xml:space="preserve">Full-time </v>
      </c>
      <c r="Q225" t="str">
        <f>_xlfn.XLOOKUP(L225,Xlation!$B:$B,Xlation!$C:$C,"Error",0)</f>
        <v>United States of America</v>
      </c>
      <c r="R225" t="str">
        <f>_xlfn.XLOOKUP(J225,Xlation!$B:$B,Xlation!$C:$C,"Error",0)</f>
        <v>United States of America</v>
      </c>
      <c r="S225" t="str">
        <f>_xlfn.XLOOKUP(N225,Xlation!$B:$B,Xlation!$C:$C,"Error",0)</f>
        <v>Large_Greater_than_250_Emp</v>
      </c>
      <c r="T225" t="str">
        <f>_xlfn.XLOOKUP(F225,Xlation!$B:$B,Xlation!$C:$C,"Error",0)</f>
        <v>Analysis</v>
      </c>
      <c r="U225" t="str">
        <f>_xlfn.XLOOKUP(K225,Xlation!$B:$B,Xlation!$C:$C,"Error",0)</f>
        <v>80-100%</v>
      </c>
      <c r="V225" t="str">
        <f>_xlfn.XLOOKUP(F225,Categories!B:B,Categories!C:C,"Not in dataset",0)</f>
        <v>Not ML</v>
      </c>
    </row>
    <row r="226" spans="2:22">
      <c r="B226" s="1">
        <v>220</v>
      </c>
      <c r="C226">
        <v>2021</v>
      </c>
      <c r="D226" t="s">
        <v>8</v>
      </c>
      <c r="E226" t="s">
        <v>10</v>
      </c>
      <c r="F226" t="s">
        <v>37</v>
      </c>
      <c r="G226">
        <v>180000</v>
      </c>
      <c r="H226" t="s">
        <v>101</v>
      </c>
      <c r="I226">
        <v>46597</v>
      </c>
      <c r="J226" t="s">
        <v>33</v>
      </c>
      <c r="K226">
        <v>100</v>
      </c>
      <c r="L226" t="s">
        <v>33</v>
      </c>
      <c r="M226" t="str">
        <f>_xlfn.XLOOKUP(L226,Xlation!B:B,Xlation!D:D,"error",0)</f>
        <v>POL</v>
      </c>
      <c r="N226" t="s">
        <v>60</v>
      </c>
      <c r="O226" t="str">
        <f>_xlfn.XLOOKUP(D226,Xlation!$B:$B,Xlation!$C:$C,"Error",0)</f>
        <v xml:space="preserve">Mid-level Intermediate </v>
      </c>
      <c r="P226" t="str">
        <f>_xlfn.XLOOKUP(E226,Xlation!$B:$B,Xlation!$C:$C,"Error",0)</f>
        <v xml:space="preserve">Full-time </v>
      </c>
      <c r="Q226" t="str">
        <f>_xlfn.XLOOKUP(L226,Xlation!$B:$B,Xlation!$C:$C,"Error",0)</f>
        <v>Poland</v>
      </c>
      <c r="R226" t="str">
        <f>_xlfn.XLOOKUP(J226,Xlation!$B:$B,Xlation!$C:$C,"Error",0)</f>
        <v>Poland</v>
      </c>
      <c r="S226" t="str">
        <f>_xlfn.XLOOKUP(N226,Xlation!$B:$B,Xlation!$C:$C,"Error",0)</f>
        <v>Large_Greater_than_250_Emp</v>
      </c>
      <c r="T226" t="str">
        <f>_xlfn.XLOOKUP(F226,Xlation!$B:$B,Xlation!$C:$C,"Error",0)</f>
        <v>Engineer</v>
      </c>
      <c r="U226" t="str">
        <f>_xlfn.XLOOKUP(K226,Xlation!$B:$B,Xlation!$C:$C,"Error",0)</f>
        <v>80-100%</v>
      </c>
      <c r="V226" t="str">
        <f>_xlfn.XLOOKUP(F226,Categories!B:B,Categories!C:C,"Not in dataset",0)</f>
        <v>ML Professional</v>
      </c>
    </row>
    <row r="227" spans="2:22">
      <c r="B227" s="1">
        <v>221</v>
      </c>
      <c r="C227">
        <v>2021</v>
      </c>
      <c r="D227" t="s">
        <v>8</v>
      </c>
      <c r="E227" t="s">
        <v>10</v>
      </c>
      <c r="F227" t="s">
        <v>34</v>
      </c>
      <c r="G227">
        <v>85000</v>
      </c>
      <c r="H227" t="s">
        <v>63</v>
      </c>
      <c r="I227">
        <v>116914</v>
      </c>
      <c r="J227" t="s">
        <v>23</v>
      </c>
      <c r="K227">
        <v>50</v>
      </c>
      <c r="L227" t="s">
        <v>23</v>
      </c>
      <c r="M227" t="str">
        <f>_xlfn.XLOOKUP(L227,Xlation!B:B,Xlation!D:D,"error",0)</f>
        <v>GBR</v>
      </c>
      <c r="N227" t="s">
        <v>60</v>
      </c>
      <c r="O227" t="str">
        <f>_xlfn.XLOOKUP(D227,Xlation!$B:$B,Xlation!$C:$C,"Error",0)</f>
        <v xml:space="preserve">Mid-level Intermediate </v>
      </c>
      <c r="P227" t="str">
        <f>_xlfn.XLOOKUP(E227,Xlation!$B:$B,Xlation!$C:$C,"Error",0)</f>
        <v xml:space="preserve">Full-time </v>
      </c>
      <c r="Q227" t="str">
        <f>_xlfn.XLOOKUP(L227,Xlation!$B:$B,Xlation!$C:$C,"Error",0)</f>
        <v>United Kingdom</v>
      </c>
      <c r="R227" t="str">
        <f>_xlfn.XLOOKUP(J227,Xlation!$B:$B,Xlation!$C:$C,"Error",0)</f>
        <v>United Kingdom</v>
      </c>
      <c r="S227" t="str">
        <f>_xlfn.XLOOKUP(N227,Xlation!$B:$B,Xlation!$C:$C,"Error",0)</f>
        <v>Large_Greater_than_250_Emp</v>
      </c>
      <c r="T227" t="str">
        <f>_xlfn.XLOOKUP(F227,Xlation!$B:$B,Xlation!$C:$C,"Error",0)</f>
        <v>Scientist</v>
      </c>
      <c r="U227" t="str">
        <f>_xlfn.XLOOKUP(K227,Xlation!$B:$B,Xlation!$C:$C,"Error",0)</f>
        <v>20-80%</v>
      </c>
      <c r="V227" t="str">
        <f>_xlfn.XLOOKUP(F227,Categories!B:B,Categories!C:C,"Not in dataset",0)</f>
        <v>Not ML</v>
      </c>
    </row>
    <row r="228" spans="2:22">
      <c r="B228" s="1">
        <v>222</v>
      </c>
      <c r="C228">
        <v>2021</v>
      </c>
      <c r="D228" t="s">
        <v>8</v>
      </c>
      <c r="E228" t="s">
        <v>10</v>
      </c>
      <c r="F228" t="s">
        <v>34</v>
      </c>
      <c r="G228">
        <v>2500000</v>
      </c>
      <c r="H228" t="s">
        <v>73</v>
      </c>
      <c r="I228">
        <v>33808</v>
      </c>
      <c r="J228" t="s">
        <v>26</v>
      </c>
      <c r="K228">
        <v>0</v>
      </c>
      <c r="L228" t="s">
        <v>26</v>
      </c>
      <c r="M228" t="str">
        <f>_xlfn.XLOOKUP(L228,Xlation!B:B,Xlation!D:D,"error",0)</f>
        <v>IND</v>
      </c>
      <c r="N228" t="s">
        <v>64</v>
      </c>
      <c r="O228" t="str">
        <f>_xlfn.XLOOKUP(D228,Xlation!$B:$B,Xlation!$C:$C,"Error",0)</f>
        <v xml:space="preserve">Mid-level Intermediate </v>
      </c>
      <c r="P228" t="str">
        <f>_xlfn.XLOOKUP(E228,Xlation!$B:$B,Xlation!$C:$C,"Error",0)</f>
        <v xml:space="preserve">Full-time </v>
      </c>
      <c r="Q228" t="str">
        <f>_xlfn.XLOOKUP(L228,Xlation!$B:$B,Xlation!$C:$C,"Error",0)</f>
        <v>India</v>
      </c>
      <c r="R228" t="str">
        <f>_xlfn.XLOOKUP(J228,Xlation!$B:$B,Xlation!$C:$C,"Error",0)</f>
        <v>India</v>
      </c>
      <c r="S228" t="str">
        <f>_xlfn.XLOOKUP(N228,Xlation!$B:$B,Xlation!$C:$C,"Error",0)</f>
        <v>Medium_Between_50_and_250_Emp</v>
      </c>
      <c r="T228" t="str">
        <f>_xlfn.XLOOKUP(F228,Xlation!$B:$B,Xlation!$C:$C,"Error",0)</f>
        <v>Scientist</v>
      </c>
      <c r="U228" t="str">
        <f>_xlfn.XLOOKUP(K228,Xlation!$B:$B,Xlation!$C:$C,"Error",0)</f>
        <v>0-20%</v>
      </c>
      <c r="V228" t="str">
        <f>_xlfn.XLOOKUP(F228,Categories!B:B,Categories!C:C,"Not in dataset",0)</f>
        <v>Not ML</v>
      </c>
    </row>
    <row r="229" spans="2:22">
      <c r="B229" s="1">
        <v>223</v>
      </c>
      <c r="C229">
        <v>2021</v>
      </c>
      <c r="D229" t="s">
        <v>8</v>
      </c>
      <c r="E229" t="s">
        <v>10</v>
      </c>
      <c r="F229" t="s">
        <v>34</v>
      </c>
      <c r="G229">
        <v>40900</v>
      </c>
      <c r="H229" t="s">
        <v>63</v>
      </c>
      <c r="I229">
        <v>56256</v>
      </c>
      <c r="J229" t="s">
        <v>23</v>
      </c>
      <c r="K229">
        <v>50</v>
      </c>
      <c r="L229" t="s">
        <v>23</v>
      </c>
      <c r="M229" t="str">
        <f>_xlfn.XLOOKUP(L229,Xlation!B:B,Xlation!D:D,"error",0)</f>
        <v>GBR</v>
      </c>
      <c r="N229" t="s">
        <v>60</v>
      </c>
      <c r="O229" t="str">
        <f>_xlfn.XLOOKUP(D229,Xlation!$B:$B,Xlation!$C:$C,"Error",0)</f>
        <v xml:space="preserve">Mid-level Intermediate </v>
      </c>
      <c r="P229" t="str">
        <f>_xlfn.XLOOKUP(E229,Xlation!$B:$B,Xlation!$C:$C,"Error",0)</f>
        <v xml:space="preserve">Full-time </v>
      </c>
      <c r="Q229" t="str">
        <f>_xlfn.XLOOKUP(L229,Xlation!$B:$B,Xlation!$C:$C,"Error",0)</f>
        <v>United Kingdom</v>
      </c>
      <c r="R229" t="str">
        <f>_xlfn.XLOOKUP(J229,Xlation!$B:$B,Xlation!$C:$C,"Error",0)</f>
        <v>United Kingdom</v>
      </c>
      <c r="S229" t="str">
        <f>_xlfn.XLOOKUP(N229,Xlation!$B:$B,Xlation!$C:$C,"Error",0)</f>
        <v>Large_Greater_than_250_Emp</v>
      </c>
      <c r="T229" t="str">
        <f>_xlfn.XLOOKUP(F229,Xlation!$B:$B,Xlation!$C:$C,"Error",0)</f>
        <v>Scientist</v>
      </c>
      <c r="U229" t="str">
        <f>_xlfn.XLOOKUP(K229,Xlation!$B:$B,Xlation!$C:$C,"Error",0)</f>
        <v>20-80%</v>
      </c>
      <c r="V229" t="str">
        <f>_xlfn.XLOOKUP(F229,Categories!B:B,Categories!C:C,"Not in dataset",0)</f>
        <v>Not ML</v>
      </c>
    </row>
    <row r="230" spans="2:22">
      <c r="B230" s="1">
        <v>224</v>
      </c>
      <c r="C230">
        <v>2021</v>
      </c>
      <c r="D230" t="s">
        <v>11</v>
      </c>
      <c r="E230" t="s">
        <v>10</v>
      </c>
      <c r="F230" t="s">
        <v>41</v>
      </c>
      <c r="G230">
        <v>225000</v>
      </c>
      <c r="H230" t="s">
        <v>61</v>
      </c>
      <c r="I230">
        <v>225000</v>
      </c>
      <c r="J230" t="s">
        <v>22</v>
      </c>
      <c r="K230">
        <v>100</v>
      </c>
      <c r="L230" t="s">
        <v>24</v>
      </c>
      <c r="M230" t="str">
        <f>_xlfn.XLOOKUP(L230,Xlation!B:B,Xlation!D:D,"error",0)</f>
        <v>CAN</v>
      </c>
      <c r="N230" t="s">
        <v>60</v>
      </c>
      <c r="O230" t="str">
        <f>_xlfn.XLOOKUP(D230,Xlation!$B:$B,Xlation!$C:$C,"Error",0)</f>
        <v xml:space="preserve">Senior-level Expert </v>
      </c>
      <c r="P230" t="str">
        <f>_xlfn.XLOOKUP(E230,Xlation!$B:$B,Xlation!$C:$C,"Error",0)</f>
        <v xml:space="preserve">Full-time </v>
      </c>
      <c r="Q230" t="str">
        <f>_xlfn.XLOOKUP(L230,Xlation!$B:$B,Xlation!$C:$C,"Error",0)</f>
        <v>Canada</v>
      </c>
      <c r="R230" t="str">
        <f>_xlfn.XLOOKUP(J230,Xlation!$B:$B,Xlation!$C:$C,"Error",0)</f>
        <v>United States of America</v>
      </c>
      <c r="S230" t="str">
        <f>_xlfn.XLOOKUP(N230,Xlation!$B:$B,Xlation!$C:$C,"Error",0)</f>
        <v>Large_Greater_than_250_Emp</v>
      </c>
      <c r="T230" t="str">
        <f>_xlfn.XLOOKUP(F230,Xlation!$B:$B,Xlation!$C:$C,"Error",0)</f>
        <v>Scientist</v>
      </c>
      <c r="U230" t="str">
        <f>_xlfn.XLOOKUP(K230,Xlation!$B:$B,Xlation!$C:$C,"Error",0)</f>
        <v>80-100%</v>
      </c>
      <c r="V230" t="str">
        <f>_xlfn.XLOOKUP(F230,Categories!B:B,Categories!C:C,"Not in dataset",0)</f>
        <v>ML Professional</v>
      </c>
    </row>
    <row r="231" spans="2:22">
      <c r="B231" s="1">
        <v>225</v>
      </c>
      <c r="C231">
        <v>2021</v>
      </c>
      <c r="D231" t="s">
        <v>5</v>
      </c>
      <c r="E231" t="s">
        <v>4</v>
      </c>
      <c r="F231" t="s">
        <v>44</v>
      </c>
      <c r="G231">
        <v>416000</v>
      </c>
      <c r="H231" t="s">
        <v>61</v>
      </c>
      <c r="I231">
        <v>416000</v>
      </c>
      <c r="J231" t="s">
        <v>22</v>
      </c>
      <c r="K231">
        <v>100</v>
      </c>
      <c r="L231" t="s">
        <v>22</v>
      </c>
      <c r="M231" t="str">
        <f>_xlfn.XLOOKUP(L231,Xlation!B:B,Xlation!D:D,"error",0)</f>
        <v>USA</v>
      </c>
      <c r="N231" t="s">
        <v>62</v>
      </c>
      <c r="O231" t="str">
        <f>_xlfn.XLOOKUP(D231,Xlation!$B:$B,Xlation!$C:$C,"Error",0)</f>
        <v>Executive-level Director</v>
      </c>
      <c r="P231" t="str">
        <f>_xlfn.XLOOKUP(E231,Xlation!$B:$B,Xlation!$C:$C,"Error",0)</f>
        <v xml:space="preserve">Contract </v>
      </c>
      <c r="Q231" t="str">
        <f>_xlfn.XLOOKUP(L231,Xlation!$B:$B,Xlation!$C:$C,"Error",0)</f>
        <v>United States of America</v>
      </c>
      <c r="R231" t="str">
        <f>_xlfn.XLOOKUP(J231,Xlation!$B:$B,Xlation!$C:$C,"Error",0)</f>
        <v>United States of America</v>
      </c>
      <c r="S231" t="str">
        <f>_xlfn.XLOOKUP(N231,Xlation!$B:$B,Xlation!$C:$C,"Error",0)</f>
        <v>Small_Less_than_50_Emp</v>
      </c>
      <c r="T231" t="str">
        <f>_xlfn.XLOOKUP(F231,Xlation!$B:$B,Xlation!$C:$C,"Error",0)</f>
        <v>Scientist</v>
      </c>
      <c r="U231" t="str">
        <f>_xlfn.XLOOKUP(K231,Xlation!$B:$B,Xlation!$C:$C,"Error",0)</f>
        <v>80-100%</v>
      </c>
      <c r="V231" t="str">
        <f>_xlfn.XLOOKUP(F231,Categories!B:B,Categories!C:C,"Not in dataset",0)</f>
        <v>Not ML</v>
      </c>
    </row>
    <row r="232" spans="2:22">
      <c r="B232" s="1">
        <v>226</v>
      </c>
      <c r="C232">
        <v>2021</v>
      </c>
      <c r="D232" t="s">
        <v>11</v>
      </c>
      <c r="E232" t="s">
        <v>10</v>
      </c>
      <c r="F232" t="s">
        <v>34</v>
      </c>
      <c r="G232">
        <v>110000</v>
      </c>
      <c r="H232" t="s">
        <v>84</v>
      </c>
      <c r="I232">
        <v>87738</v>
      </c>
      <c r="J232" t="s">
        <v>24</v>
      </c>
      <c r="K232">
        <v>100</v>
      </c>
      <c r="L232" t="s">
        <v>24</v>
      </c>
      <c r="M232" t="str">
        <f>_xlfn.XLOOKUP(L232,Xlation!B:B,Xlation!D:D,"error",0)</f>
        <v>CAN</v>
      </c>
      <c r="N232" t="s">
        <v>62</v>
      </c>
      <c r="O232" t="str">
        <f>_xlfn.XLOOKUP(D232,Xlation!$B:$B,Xlation!$C:$C,"Error",0)</f>
        <v xml:space="preserve">Senior-level Expert </v>
      </c>
      <c r="P232" t="str">
        <f>_xlfn.XLOOKUP(E232,Xlation!$B:$B,Xlation!$C:$C,"Error",0)</f>
        <v xml:space="preserve">Full-time </v>
      </c>
      <c r="Q232" t="str">
        <f>_xlfn.XLOOKUP(L232,Xlation!$B:$B,Xlation!$C:$C,"Error",0)</f>
        <v>Canada</v>
      </c>
      <c r="R232" t="str">
        <f>_xlfn.XLOOKUP(J232,Xlation!$B:$B,Xlation!$C:$C,"Error",0)</f>
        <v>Canada</v>
      </c>
      <c r="S232" t="str">
        <f>_xlfn.XLOOKUP(N232,Xlation!$B:$B,Xlation!$C:$C,"Error",0)</f>
        <v>Small_Less_than_50_Emp</v>
      </c>
      <c r="T232" t="str">
        <f>_xlfn.XLOOKUP(F232,Xlation!$B:$B,Xlation!$C:$C,"Error",0)</f>
        <v>Scientist</v>
      </c>
      <c r="U232" t="str">
        <f>_xlfn.XLOOKUP(K232,Xlation!$B:$B,Xlation!$C:$C,"Error",0)</f>
        <v>80-100%</v>
      </c>
      <c r="V232" t="str">
        <f>_xlfn.XLOOKUP(F232,Categories!B:B,Categories!C:C,"Not in dataset",0)</f>
        <v>Not ML</v>
      </c>
    </row>
    <row r="233" spans="2:22">
      <c r="B233" s="1">
        <v>227</v>
      </c>
      <c r="C233">
        <v>2021</v>
      </c>
      <c r="D233" t="s">
        <v>8</v>
      </c>
      <c r="E233" t="s">
        <v>10</v>
      </c>
      <c r="F233" t="s">
        <v>34</v>
      </c>
      <c r="G233">
        <v>75000</v>
      </c>
      <c r="H233" t="s">
        <v>59</v>
      </c>
      <c r="I233">
        <v>88654</v>
      </c>
      <c r="J233" t="s">
        <v>25</v>
      </c>
      <c r="K233">
        <v>50</v>
      </c>
      <c r="L233" t="s">
        <v>25</v>
      </c>
      <c r="M233" t="str">
        <f>_xlfn.XLOOKUP(L233,Xlation!B:B,Xlation!D:D,"error",0)</f>
        <v>DEU</v>
      </c>
      <c r="N233" t="s">
        <v>60</v>
      </c>
      <c r="O233" t="str">
        <f>_xlfn.XLOOKUP(D233,Xlation!$B:$B,Xlation!$C:$C,"Error",0)</f>
        <v xml:space="preserve">Mid-level Intermediate </v>
      </c>
      <c r="P233" t="str">
        <f>_xlfn.XLOOKUP(E233,Xlation!$B:$B,Xlation!$C:$C,"Error",0)</f>
        <v xml:space="preserve">Full-time </v>
      </c>
      <c r="Q233" t="str">
        <f>_xlfn.XLOOKUP(L233,Xlation!$B:$B,Xlation!$C:$C,"Error",0)</f>
        <v>Germany</v>
      </c>
      <c r="R233" t="str">
        <f>_xlfn.XLOOKUP(J233,Xlation!$B:$B,Xlation!$C:$C,"Error",0)</f>
        <v>Germany</v>
      </c>
      <c r="S233" t="str">
        <f>_xlfn.XLOOKUP(N233,Xlation!$B:$B,Xlation!$C:$C,"Error",0)</f>
        <v>Large_Greater_than_250_Emp</v>
      </c>
      <c r="T233" t="str">
        <f>_xlfn.XLOOKUP(F233,Xlation!$B:$B,Xlation!$C:$C,"Error",0)</f>
        <v>Scientist</v>
      </c>
      <c r="U233" t="str">
        <f>_xlfn.XLOOKUP(K233,Xlation!$B:$B,Xlation!$C:$C,"Error",0)</f>
        <v>20-80%</v>
      </c>
      <c r="V233" t="str">
        <f>_xlfn.XLOOKUP(F233,Categories!B:B,Categories!C:C,"Not in dataset",0)</f>
        <v>Not ML</v>
      </c>
    </row>
    <row r="234" spans="2:22">
      <c r="B234" s="1">
        <v>228</v>
      </c>
      <c r="C234">
        <v>2021</v>
      </c>
      <c r="D234" t="s">
        <v>11</v>
      </c>
      <c r="E234" t="s">
        <v>10</v>
      </c>
      <c r="F234" t="s">
        <v>34</v>
      </c>
      <c r="G234">
        <v>135000</v>
      </c>
      <c r="H234" t="s">
        <v>61</v>
      </c>
      <c r="I234">
        <v>135000</v>
      </c>
      <c r="J234" t="s">
        <v>22</v>
      </c>
      <c r="K234">
        <v>0</v>
      </c>
      <c r="L234" t="s">
        <v>22</v>
      </c>
      <c r="M234" t="str">
        <f>_xlfn.XLOOKUP(L234,Xlation!B:B,Xlation!D:D,"error",0)</f>
        <v>USA</v>
      </c>
      <c r="N234" t="s">
        <v>60</v>
      </c>
      <c r="O234" t="str">
        <f>_xlfn.XLOOKUP(D234,Xlation!$B:$B,Xlation!$C:$C,"Error",0)</f>
        <v xml:space="preserve">Senior-level Expert </v>
      </c>
      <c r="P234" t="str">
        <f>_xlfn.XLOOKUP(E234,Xlation!$B:$B,Xlation!$C:$C,"Error",0)</f>
        <v xml:space="preserve">Full-time </v>
      </c>
      <c r="Q234" t="str">
        <f>_xlfn.XLOOKUP(L234,Xlation!$B:$B,Xlation!$C:$C,"Error",0)</f>
        <v>United States of America</v>
      </c>
      <c r="R234" t="str">
        <f>_xlfn.XLOOKUP(J234,Xlation!$B:$B,Xlation!$C:$C,"Error",0)</f>
        <v>United States of America</v>
      </c>
      <c r="S234" t="str">
        <f>_xlfn.XLOOKUP(N234,Xlation!$B:$B,Xlation!$C:$C,"Error",0)</f>
        <v>Large_Greater_than_250_Emp</v>
      </c>
      <c r="T234" t="str">
        <f>_xlfn.XLOOKUP(F234,Xlation!$B:$B,Xlation!$C:$C,"Error",0)</f>
        <v>Scientist</v>
      </c>
      <c r="U234" t="str">
        <f>_xlfn.XLOOKUP(K234,Xlation!$B:$B,Xlation!$C:$C,"Error",0)</f>
        <v>0-20%</v>
      </c>
      <c r="V234" t="str">
        <f>_xlfn.XLOOKUP(F234,Categories!B:B,Categories!C:C,"Not in dataset",0)</f>
        <v>Not ML</v>
      </c>
    </row>
    <row r="235" spans="2:22">
      <c r="B235" s="1">
        <v>229</v>
      </c>
      <c r="C235">
        <v>2021</v>
      </c>
      <c r="D235" t="s">
        <v>11</v>
      </c>
      <c r="E235" t="s">
        <v>10</v>
      </c>
      <c r="F235" t="s">
        <v>36</v>
      </c>
      <c r="G235">
        <v>90000</v>
      </c>
      <c r="H235" t="s">
        <v>84</v>
      </c>
      <c r="I235">
        <v>71786</v>
      </c>
      <c r="J235" t="s">
        <v>24</v>
      </c>
      <c r="K235">
        <v>100</v>
      </c>
      <c r="L235" t="s">
        <v>24</v>
      </c>
      <c r="M235" t="str">
        <f>_xlfn.XLOOKUP(L235,Xlation!B:B,Xlation!D:D,"error",0)</f>
        <v>CAN</v>
      </c>
      <c r="N235" t="s">
        <v>64</v>
      </c>
      <c r="O235" t="str">
        <f>_xlfn.XLOOKUP(D235,Xlation!$B:$B,Xlation!$C:$C,"Error",0)</f>
        <v xml:space="preserve">Senior-level Expert </v>
      </c>
      <c r="P235" t="str">
        <f>_xlfn.XLOOKUP(E235,Xlation!$B:$B,Xlation!$C:$C,"Error",0)</f>
        <v xml:space="preserve">Full-time </v>
      </c>
      <c r="Q235" t="str">
        <f>_xlfn.XLOOKUP(L235,Xlation!$B:$B,Xlation!$C:$C,"Error",0)</f>
        <v>Canada</v>
      </c>
      <c r="R235" t="str">
        <f>_xlfn.XLOOKUP(J235,Xlation!$B:$B,Xlation!$C:$C,"Error",0)</f>
        <v>Canada</v>
      </c>
      <c r="S235" t="str">
        <f>_xlfn.XLOOKUP(N235,Xlation!$B:$B,Xlation!$C:$C,"Error",0)</f>
        <v>Medium_Between_50_and_250_Emp</v>
      </c>
      <c r="T235" t="str">
        <f>_xlfn.XLOOKUP(F235,Xlation!$B:$B,Xlation!$C:$C,"Error",0)</f>
        <v>Analysis</v>
      </c>
      <c r="U235" t="str">
        <f>_xlfn.XLOOKUP(K235,Xlation!$B:$B,Xlation!$C:$C,"Error",0)</f>
        <v>80-100%</v>
      </c>
      <c r="V235" t="str">
        <f>_xlfn.XLOOKUP(F235,Categories!B:B,Categories!C:C,"Not in dataset",0)</f>
        <v>Not ML</v>
      </c>
    </row>
    <row r="236" spans="2:22">
      <c r="B236" s="1">
        <v>230</v>
      </c>
      <c r="C236">
        <v>2021</v>
      </c>
      <c r="D236" t="s">
        <v>2</v>
      </c>
      <c r="E236" t="s">
        <v>10</v>
      </c>
      <c r="F236" t="s">
        <v>42</v>
      </c>
      <c r="G236">
        <v>1200000</v>
      </c>
      <c r="H236" t="s">
        <v>73</v>
      </c>
      <c r="I236">
        <v>16228</v>
      </c>
      <c r="J236" t="s">
        <v>26</v>
      </c>
      <c r="K236">
        <v>100</v>
      </c>
      <c r="L236" t="s">
        <v>26</v>
      </c>
      <c r="M236" t="str">
        <f>_xlfn.XLOOKUP(L236,Xlation!B:B,Xlation!D:D,"error",0)</f>
        <v>IND</v>
      </c>
      <c r="N236" t="s">
        <v>60</v>
      </c>
      <c r="O236" t="str">
        <f>_xlfn.XLOOKUP(D236,Xlation!$B:$B,Xlation!$C:$C,"Error",0)</f>
        <v xml:space="preserve">Entry-level Junior </v>
      </c>
      <c r="P236" t="str">
        <f>_xlfn.XLOOKUP(E236,Xlation!$B:$B,Xlation!$C:$C,"Error",0)</f>
        <v xml:space="preserve">Full-time </v>
      </c>
      <c r="Q236" t="str">
        <f>_xlfn.XLOOKUP(L236,Xlation!$B:$B,Xlation!$C:$C,"Error",0)</f>
        <v>India</v>
      </c>
      <c r="R236" t="str">
        <f>_xlfn.XLOOKUP(J236,Xlation!$B:$B,Xlation!$C:$C,"Error",0)</f>
        <v>India</v>
      </c>
      <c r="S236" t="str">
        <f>_xlfn.XLOOKUP(N236,Xlation!$B:$B,Xlation!$C:$C,"Error",0)</f>
        <v>Large_Greater_than_250_Emp</v>
      </c>
      <c r="T236" t="str">
        <f>_xlfn.XLOOKUP(F236,Xlation!$B:$B,Xlation!$C:$C,"Error",0)</f>
        <v>Engineer</v>
      </c>
      <c r="U236" t="str">
        <f>_xlfn.XLOOKUP(K236,Xlation!$B:$B,Xlation!$C:$C,"Error",0)</f>
        <v>80-100%</v>
      </c>
      <c r="V236" t="str">
        <f>_xlfn.XLOOKUP(F236,Categories!B:B,Categories!C:C,"Not in dataset",0)</f>
        <v>Not ML</v>
      </c>
    </row>
    <row r="237" spans="2:22">
      <c r="B237" s="1">
        <v>231</v>
      </c>
      <c r="C237">
        <v>2021</v>
      </c>
      <c r="D237" t="s">
        <v>11</v>
      </c>
      <c r="E237" t="s">
        <v>10</v>
      </c>
      <c r="F237" t="s">
        <v>89</v>
      </c>
      <c r="G237">
        <v>256000</v>
      </c>
      <c r="H237" t="s">
        <v>61</v>
      </c>
      <c r="I237">
        <v>256000</v>
      </c>
      <c r="J237" t="s">
        <v>22</v>
      </c>
      <c r="K237">
        <v>100</v>
      </c>
      <c r="L237" t="s">
        <v>22</v>
      </c>
      <c r="M237" t="str">
        <f>_xlfn.XLOOKUP(L237,Xlation!B:B,Xlation!D:D,"error",0)</f>
        <v>USA</v>
      </c>
      <c r="N237" t="s">
        <v>62</v>
      </c>
      <c r="O237" t="str">
        <f>_xlfn.XLOOKUP(D237,Xlation!$B:$B,Xlation!$C:$C,"Error",0)</f>
        <v xml:space="preserve">Senior-level Expert </v>
      </c>
      <c r="P237" t="str">
        <f>_xlfn.XLOOKUP(E237,Xlation!$B:$B,Xlation!$C:$C,"Error",0)</f>
        <v xml:space="preserve">Full-time </v>
      </c>
      <c r="Q237" t="str">
        <f>_xlfn.XLOOKUP(L237,Xlation!$B:$B,Xlation!$C:$C,"Error",0)</f>
        <v>United States of America</v>
      </c>
      <c r="R237" t="str">
        <f>_xlfn.XLOOKUP(J237,Xlation!$B:$B,Xlation!$C:$C,"Error",0)</f>
        <v>United States of America</v>
      </c>
      <c r="S237" t="str">
        <f>_xlfn.XLOOKUP(N237,Xlation!$B:$B,Xlation!$C:$C,"Error",0)</f>
        <v>Small_Less_than_50_Emp</v>
      </c>
      <c r="T237" t="str">
        <f>_xlfn.XLOOKUP(F237,Xlation!$B:$B,Xlation!$C:$C,"Error",0)</f>
        <v>Engineer</v>
      </c>
      <c r="U237" t="str">
        <f>_xlfn.XLOOKUP(K237,Xlation!$B:$B,Xlation!$C:$C,"Error",0)</f>
        <v>80-100%</v>
      </c>
      <c r="V237" t="str">
        <f>_xlfn.XLOOKUP(F237,Categories!B:B,Categories!C:C,"Not in dataset",0)</f>
        <v>Not ML</v>
      </c>
    </row>
    <row r="238" spans="2:22">
      <c r="B238" s="1">
        <v>232</v>
      </c>
      <c r="C238">
        <v>2021</v>
      </c>
      <c r="D238" t="s">
        <v>11</v>
      </c>
      <c r="E238" t="s">
        <v>10</v>
      </c>
      <c r="F238" t="s">
        <v>110</v>
      </c>
      <c r="G238">
        <v>200000</v>
      </c>
      <c r="H238" t="s">
        <v>61</v>
      </c>
      <c r="I238">
        <v>200000</v>
      </c>
      <c r="J238" t="s">
        <v>22</v>
      </c>
      <c r="K238">
        <v>100</v>
      </c>
      <c r="L238" t="s">
        <v>22</v>
      </c>
      <c r="M238" t="str">
        <f>_xlfn.XLOOKUP(L238,Xlation!B:B,Xlation!D:D,"error",0)</f>
        <v>USA</v>
      </c>
      <c r="N238" t="s">
        <v>60</v>
      </c>
      <c r="O238" t="str">
        <f>_xlfn.XLOOKUP(D238,Xlation!$B:$B,Xlation!$C:$C,"Error",0)</f>
        <v xml:space="preserve">Senior-level Expert </v>
      </c>
      <c r="P238" t="str">
        <f>_xlfn.XLOOKUP(E238,Xlation!$B:$B,Xlation!$C:$C,"Error",0)</f>
        <v xml:space="preserve">Full-time </v>
      </c>
      <c r="Q238" t="str">
        <f>_xlfn.XLOOKUP(L238,Xlation!$B:$B,Xlation!$C:$C,"Error",0)</f>
        <v>United States of America</v>
      </c>
      <c r="R238" t="str">
        <f>_xlfn.XLOOKUP(J238,Xlation!$B:$B,Xlation!$C:$C,"Error",0)</f>
        <v>United States of America</v>
      </c>
      <c r="S238" t="str">
        <f>_xlfn.XLOOKUP(N238,Xlation!$B:$B,Xlation!$C:$C,"Error",0)</f>
        <v>Large_Greater_than_250_Emp</v>
      </c>
      <c r="T238" t="str">
        <f>_xlfn.XLOOKUP(F238,Xlation!$B:$B,Xlation!$C:$C,"Error",0)</f>
        <v>Engineer</v>
      </c>
      <c r="U238" t="str">
        <f>_xlfn.XLOOKUP(K238,Xlation!$B:$B,Xlation!$C:$C,"Error",0)</f>
        <v>80-100%</v>
      </c>
      <c r="V238" t="str">
        <f>_xlfn.XLOOKUP(F238,Categories!B:B,Categories!C:C,"Not in dataset",0)</f>
        <v>Not ML</v>
      </c>
    </row>
    <row r="239" spans="2:22">
      <c r="B239" s="1">
        <v>233</v>
      </c>
      <c r="C239">
        <v>2021</v>
      </c>
      <c r="D239" t="s">
        <v>11</v>
      </c>
      <c r="E239" t="s">
        <v>10</v>
      </c>
      <c r="F239" t="s">
        <v>36</v>
      </c>
      <c r="G239">
        <v>200000</v>
      </c>
      <c r="H239" t="s">
        <v>61</v>
      </c>
      <c r="I239">
        <v>200000</v>
      </c>
      <c r="J239" t="s">
        <v>22</v>
      </c>
      <c r="K239">
        <v>100</v>
      </c>
      <c r="L239" t="s">
        <v>22</v>
      </c>
      <c r="M239" t="str">
        <f>_xlfn.XLOOKUP(L239,Xlation!B:B,Xlation!D:D,"error",0)</f>
        <v>USA</v>
      </c>
      <c r="N239" t="s">
        <v>60</v>
      </c>
      <c r="O239" t="str">
        <f>_xlfn.XLOOKUP(D239,Xlation!$B:$B,Xlation!$C:$C,"Error",0)</f>
        <v xml:space="preserve">Senior-level Expert </v>
      </c>
      <c r="P239" t="str">
        <f>_xlfn.XLOOKUP(E239,Xlation!$B:$B,Xlation!$C:$C,"Error",0)</f>
        <v xml:space="preserve">Full-time </v>
      </c>
      <c r="Q239" t="str">
        <f>_xlfn.XLOOKUP(L239,Xlation!$B:$B,Xlation!$C:$C,"Error",0)</f>
        <v>United States of America</v>
      </c>
      <c r="R239" t="str">
        <f>_xlfn.XLOOKUP(J239,Xlation!$B:$B,Xlation!$C:$C,"Error",0)</f>
        <v>United States of America</v>
      </c>
      <c r="S239" t="str">
        <f>_xlfn.XLOOKUP(N239,Xlation!$B:$B,Xlation!$C:$C,"Error",0)</f>
        <v>Large_Greater_than_250_Emp</v>
      </c>
      <c r="T239" t="str">
        <f>_xlfn.XLOOKUP(F239,Xlation!$B:$B,Xlation!$C:$C,"Error",0)</f>
        <v>Analysis</v>
      </c>
      <c r="U239" t="str">
        <f>_xlfn.XLOOKUP(K239,Xlation!$B:$B,Xlation!$C:$C,"Error",0)</f>
        <v>80-100%</v>
      </c>
      <c r="V239" t="str">
        <f>_xlfn.XLOOKUP(F239,Categories!B:B,Categories!C:C,"Not in dataset",0)</f>
        <v>Not ML</v>
      </c>
    </row>
    <row r="240" spans="2:22">
      <c r="B240" s="1">
        <v>234</v>
      </c>
      <c r="C240">
        <v>2021</v>
      </c>
      <c r="D240" t="s">
        <v>8</v>
      </c>
      <c r="E240" t="s">
        <v>10</v>
      </c>
      <c r="F240" t="s">
        <v>40</v>
      </c>
      <c r="G240">
        <v>180000</v>
      </c>
      <c r="H240" t="s">
        <v>61</v>
      </c>
      <c r="I240">
        <v>180000</v>
      </c>
      <c r="J240" t="s">
        <v>22</v>
      </c>
      <c r="K240">
        <v>100</v>
      </c>
      <c r="L240" t="s">
        <v>22</v>
      </c>
      <c r="M240" t="str">
        <f>_xlfn.XLOOKUP(L240,Xlation!B:B,Xlation!D:D,"error",0)</f>
        <v>USA</v>
      </c>
      <c r="N240" t="s">
        <v>60</v>
      </c>
      <c r="O240" t="str">
        <f>_xlfn.XLOOKUP(D240,Xlation!$B:$B,Xlation!$C:$C,"Error",0)</f>
        <v xml:space="preserve">Mid-level Intermediate </v>
      </c>
      <c r="P240" t="str">
        <f>_xlfn.XLOOKUP(E240,Xlation!$B:$B,Xlation!$C:$C,"Error",0)</f>
        <v xml:space="preserve">Full-time </v>
      </c>
      <c r="Q240" t="str">
        <f>_xlfn.XLOOKUP(L240,Xlation!$B:$B,Xlation!$C:$C,"Error",0)</f>
        <v>United States of America</v>
      </c>
      <c r="R240" t="str">
        <f>_xlfn.XLOOKUP(J240,Xlation!$B:$B,Xlation!$C:$C,"Error",0)</f>
        <v>United States of America</v>
      </c>
      <c r="S240" t="str">
        <f>_xlfn.XLOOKUP(N240,Xlation!$B:$B,Xlation!$C:$C,"Error",0)</f>
        <v>Large_Greater_than_250_Emp</v>
      </c>
      <c r="T240" t="str">
        <f>_xlfn.XLOOKUP(F240,Xlation!$B:$B,Xlation!$C:$C,"Error",0)</f>
        <v>Other</v>
      </c>
      <c r="U240" t="str">
        <f>_xlfn.XLOOKUP(K240,Xlation!$B:$B,Xlation!$C:$C,"Error",0)</f>
        <v>80-100%</v>
      </c>
      <c r="V240" t="str">
        <f>_xlfn.XLOOKUP(F240,Categories!B:B,Categories!C:C,"Not in dataset",0)</f>
        <v>Not ML</v>
      </c>
    </row>
    <row r="241" spans="2:22">
      <c r="B241" s="1">
        <v>235</v>
      </c>
      <c r="C241">
        <v>2021</v>
      </c>
      <c r="D241" t="s">
        <v>8</v>
      </c>
      <c r="E241" t="s">
        <v>10</v>
      </c>
      <c r="F241" t="s">
        <v>121</v>
      </c>
      <c r="G241">
        <v>110000</v>
      </c>
      <c r="H241" t="s">
        <v>61</v>
      </c>
      <c r="I241">
        <v>110000</v>
      </c>
      <c r="J241" t="s">
        <v>22</v>
      </c>
      <c r="K241">
        <v>0</v>
      </c>
      <c r="L241" t="s">
        <v>22</v>
      </c>
      <c r="M241" t="str">
        <f>_xlfn.XLOOKUP(L241,Xlation!B:B,Xlation!D:D,"error",0)</f>
        <v>USA</v>
      </c>
      <c r="N241" t="s">
        <v>62</v>
      </c>
      <c r="O241" t="str">
        <f>_xlfn.XLOOKUP(D241,Xlation!$B:$B,Xlation!$C:$C,"Error",0)</f>
        <v xml:space="preserve">Mid-level Intermediate </v>
      </c>
      <c r="P241" t="str">
        <f>_xlfn.XLOOKUP(E241,Xlation!$B:$B,Xlation!$C:$C,"Error",0)</f>
        <v xml:space="preserve">Full-time </v>
      </c>
      <c r="Q241" t="str">
        <f>_xlfn.XLOOKUP(L241,Xlation!$B:$B,Xlation!$C:$C,"Error",0)</f>
        <v>United States of America</v>
      </c>
      <c r="R241" t="str">
        <f>_xlfn.XLOOKUP(J241,Xlation!$B:$B,Xlation!$C:$C,"Error",0)</f>
        <v>United States of America</v>
      </c>
      <c r="S241" t="str">
        <f>_xlfn.XLOOKUP(N241,Xlation!$B:$B,Xlation!$C:$C,"Error",0)</f>
        <v>Small_Less_than_50_Emp</v>
      </c>
      <c r="T241" t="str">
        <f>_xlfn.XLOOKUP(F241,Xlation!$B:$B,Xlation!$C:$C,"Error",0)</f>
        <v>Scientist</v>
      </c>
      <c r="U241" t="str">
        <f>_xlfn.XLOOKUP(K241,Xlation!$B:$B,Xlation!$C:$C,"Error",0)</f>
        <v>0-20%</v>
      </c>
      <c r="V241" t="str">
        <f>_xlfn.XLOOKUP(F241,Categories!B:B,Categories!C:C,"Not in dataset",0)</f>
        <v>Not ML</v>
      </c>
    </row>
    <row r="242" spans="2:22">
      <c r="B242" s="1">
        <v>236</v>
      </c>
      <c r="C242">
        <v>2021</v>
      </c>
      <c r="D242" t="s">
        <v>8</v>
      </c>
      <c r="E242" t="s">
        <v>10</v>
      </c>
      <c r="F242" t="s">
        <v>38</v>
      </c>
      <c r="G242">
        <v>80000</v>
      </c>
      <c r="H242" t="s">
        <v>84</v>
      </c>
      <c r="I242">
        <v>63810</v>
      </c>
      <c r="J242" t="s">
        <v>24</v>
      </c>
      <c r="K242">
        <v>100</v>
      </c>
      <c r="L242" t="s">
        <v>24</v>
      </c>
      <c r="M242" t="str">
        <f>_xlfn.XLOOKUP(L242,Xlation!B:B,Xlation!D:D,"error",0)</f>
        <v>CAN</v>
      </c>
      <c r="N242" t="s">
        <v>64</v>
      </c>
      <c r="O242" t="str">
        <f>_xlfn.XLOOKUP(D242,Xlation!$B:$B,Xlation!$C:$C,"Error",0)</f>
        <v xml:space="preserve">Mid-level Intermediate </v>
      </c>
      <c r="P242" t="str">
        <f>_xlfn.XLOOKUP(E242,Xlation!$B:$B,Xlation!$C:$C,"Error",0)</f>
        <v xml:space="preserve">Full-time </v>
      </c>
      <c r="Q242" t="str">
        <f>_xlfn.XLOOKUP(L242,Xlation!$B:$B,Xlation!$C:$C,"Error",0)</f>
        <v>Canada</v>
      </c>
      <c r="R242" t="str">
        <f>_xlfn.XLOOKUP(J242,Xlation!$B:$B,Xlation!$C:$C,"Error",0)</f>
        <v>Canada</v>
      </c>
      <c r="S242" t="str">
        <f>_xlfn.XLOOKUP(N242,Xlation!$B:$B,Xlation!$C:$C,"Error",0)</f>
        <v>Medium_Between_50_and_250_Emp</v>
      </c>
      <c r="T242" t="str">
        <f>_xlfn.XLOOKUP(F242,Xlation!$B:$B,Xlation!$C:$C,"Error",0)</f>
        <v>Scientist</v>
      </c>
      <c r="U242" t="str">
        <f>_xlfn.XLOOKUP(K242,Xlation!$B:$B,Xlation!$C:$C,"Error",0)</f>
        <v>80-100%</v>
      </c>
      <c r="V242" t="str">
        <f>_xlfn.XLOOKUP(F242,Categories!B:B,Categories!C:C,"Not in dataset",0)</f>
        <v>Not ML</v>
      </c>
    </row>
    <row r="243" spans="2:22">
      <c r="B243" s="1">
        <v>237</v>
      </c>
      <c r="C243">
        <v>2021</v>
      </c>
      <c r="D243" t="s">
        <v>8</v>
      </c>
      <c r="E243" t="s">
        <v>10</v>
      </c>
      <c r="F243" t="s">
        <v>34</v>
      </c>
      <c r="G243">
        <v>39600</v>
      </c>
      <c r="H243" t="s">
        <v>59</v>
      </c>
      <c r="I243">
        <v>46809</v>
      </c>
      <c r="J243" t="s">
        <v>28</v>
      </c>
      <c r="K243">
        <v>100</v>
      </c>
      <c r="L243" t="s">
        <v>28</v>
      </c>
      <c r="M243" t="str">
        <f>_xlfn.XLOOKUP(L243,Xlation!B:B,Xlation!D:D,"error",0)</f>
        <v>ESP</v>
      </c>
      <c r="N243" t="s">
        <v>64</v>
      </c>
      <c r="O243" t="str">
        <f>_xlfn.XLOOKUP(D243,Xlation!$B:$B,Xlation!$C:$C,"Error",0)</f>
        <v xml:space="preserve">Mid-level Intermediate </v>
      </c>
      <c r="P243" t="str">
        <f>_xlfn.XLOOKUP(E243,Xlation!$B:$B,Xlation!$C:$C,"Error",0)</f>
        <v xml:space="preserve">Full-time </v>
      </c>
      <c r="Q243" t="str">
        <f>_xlfn.XLOOKUP(L243,Xlation!$B:$B,Xlation!$C:$C,"Error",0)</f>
        <v>Spain</v>
      </c>
      <c r="R243" t="str">
        <f>_xlfn.XLOOKUP(J243,Xlation!$B:$B,Xlation!$C:$C,"Error",0)</f>
        <v>Spain</v>
      </c>
      <c r="S243" t="str">
        <f>_xlfn.XLOOKUP(N243,Xlation!$B:$B,Xlation!$C:$C,"Error",0)</f>
        <v>Medium_Between_50_and_250_Emp</v>
      </c>
      <c r="T243" t="str">
        <f>_xlfn.XLOOKUP(F243,Xlation!$B:$B,Xlation!$C:$C,"Error",0)</f>
        <v>Scientist</v>
      </c>
      <c r="U243" t="str">
        <f>_xlfn.XLOOKUP(K243,Xlation!$B:$B,Xlation!$C:$C,"Error",0)</f>
        <v>80-100%</v>
      </c>
      <c r="V243" t="str">
        <f>_xlfn.XLOOKUP(F243,Categories!B:B,Categories!C:C,"Not in dataset",0)</f>
        <v>Not ML</v>
      </c>
    </row>
    <row r="244" spans="2:22">
      <c r="B244" s="1">
        <v>238</v>
      </c>
      <c r="C244">
        <v>2021</v>
      </c>
      <c r="D244" t="s">
        <v>2</v>
      </c>
      <c r="E244" t="s">
        <v>10</v>
      </c>
      <c r="F244" t="s">
        <v>34</v>
      </c>
      <c r="G244">
        <v>4000</v>
      </c>
      <c r="H244" t="s">
        <v>61</v>
      </c>
      <c r="I244">
        <v>4000</v>
      </c>
      <c r="J244" t="s">
        <v>117</v>
      </c>
      <c r="K244">
        <v>0</v>
      </c>
      <c r="L244" t="s">
        <v>117</v>
      </c>
      <c r="M244" t="str">
        <f>_xlfn.XLOOKUP(L244,Xlation!B:B,Xlation!D:D,"error",0)</f>
        <v>VNM</v>
      </c>
      <c r="N244" t="s">
        <v>64</v>
      </c>
      <c r="O244" t="str">
        <f>_xlfn.XLOOKUP(D244,Xlation!$B:$B,Xlation!$C:$C,"Error",0)</f>
        <v xml:space="preserve">Entry-level Junior </v>
      </c>
      <c r="P244" t="str">
        <f>_xlfn.XLOOKUP(E244,Xlation!$B:$B,Xlation!$C:$C,"Error",0)</f>
        <v xml:space="preserve">Full-time </v>
      </c>
      <c r="Q244" t="str">
        <f>_xlfn.XLOOKUP(L244,Xlation!$B:$B,Xlation!$C:$C,"Error",0)</f>
        <v>Viet Nam</v>
      </c>
      <c r="R244" t="str">
        <f>_xlfn.XLOOKUP(J244,Xlation!$B:$B,Xlation!$C:$C,"Error",0)</f>
        <v>Viet Nam</v>
      </c>
      <c r="S244" t="str">
        <f>_xlfn.XLOOKUP(N244,Xlation!$B:$B,Xlation!$C:$C,"Error",0)</f>
        <v>Medium_Between_50_and_250_Emp</v>
      </c>
      <c r="T244" t="str">
        <f>_xlfn.XLOOKUP(F244,Xlation!$B:$B,Xlation!$C:$C,"Error",0)</f>
        <v>Scientist</v>
      </c>
      <c r="U244" t="str">
        <f>_xlfn.XLOOKUP(K244,Xlation!$B:$B,Xlation!$C:$C,"Error",0)</f>
        <v>0-20%</v>
      </c>
      <c r="V244" t="str">
        <f>_xlfn.XLOOKUP(F244,Categories!B:B,Categories!C:C,"Not in dataset",0)</f>
        <v>Not ML</v>
      </c>
    </row>
    <row r="245" spans="2:22">
      <c r="B245" s="1">
        <v>239</v>
      </c>
      <c r="C245">
        <v>2021</v>
      </c>
      <c r="D245" t="s">
        <v>2</v>
      </c>
      <c r="E245" t="s">
        <v>10</v>
      </c>
      <c r="F245" t="s">
        <v>35</v>
      </c>
      <c r="G245">
        <v>1600000</v>
      </c>
      <c r="H245" t="s">
        <v>73</v>
      </c>
      <c r="I245">
        <v>21637</v>
      </c>
      <c r="J245" t="s">
        <v>26</v>
      </c>
      <c r="K245">
        <v>50</v>
      </c>
      <c r="L245" t="s">
        <v>26</v>
      </c>
      <c r="M245" t="str">
        <f>_xlfn.XLOOKUP(L245,Xlation!B:B,Xlation!D:D,"error",0)</f>
        <v>IND</v>
      </c>
      <c r="N245" t="s">
        <v>64</v>
      </c>
      <c r="O245" t="str">
        <f>_xlfn.XLOOKUP(D245,Xlation!$B:$B,Xlation!$C:$C,"Error",0)</f>
        <v xml:space="preserve">Entry-level Junior </v>
      </c>
      <c r="P245" t="str">
        <f>_xlfn.XLOOKUP(E245,Xlation!$B:$B,Xlation!$C:$C,"Error",0)</f>
        <v xml:space="preserve">Full-time </v>
      </c>
      <c r="Q245" t="str">
        <f>_xlfn.XLOOKUP(L245,Xlation!$B:$B,Xlation!$C:$C,"Error",0)</f>
        <v>India</v>
      </c>
      <c r="R245" t="str">
        <f>_xlfn.XLOOKUP(J245,Xlation!$B:$B,Xlation!$C:$C,"Error",0)</f>
        <v>India</v>
      </c>
      <c r="S245" t="str">
        <f>_xlfn.XLOOKUP(N245,Xlation!$B:$B,Xlation!$C:$C,"Error",0)</f>
        <v>Medium_Between_50_and_250_Emp</v>
      </c>
      <c r="T245" t="str">
        <f>_xlfn.XLOOKUP(F245,Xlation!$B:$B,Xlation!$C:$C,"Error",0)</f>
        <v>Engineer</v>
      </c>
      <c r="U245" t="str">
        <f>_xlfn.XLOOKUP(K245,Xlation!$B:$B,Xlation!$C:$C,"Error",0)</f>
        <v>20-80%</v>
      </c>
      <c r="V245" t="str">
        <f>_xlfn.XLOOKUP(F245,Categories!B:B,Categories!C:C,"Not in dataset",0)</f>
        <v>Not ML</v>
      </c>
    </row>
    <row r="246" spans="2:22">
      <c r="B246" s="1">
        <v>240</v>
      </c>
      <c r="C246">
        <v>2021</v>
      </c>
      <c r="D246" t="s">
        <v>11</v>
      </c>
      <c r="E246" t="s">
        <v>10</v>
      </c>
      <c r="F246" t="s">
        <v>34</v>
      </c>
      <c r="G246">
        <v>130000</v>
      </c>
      <c r="H246" t="s">
        <v>84</v>
      </c>
      <c r="I246">
        <v>103691</v>
      </c>
      <c r="J246" t="s">
        <v>24</v>
      </c>
      <c r="K246">
        <v>100</v>
      </c>
      <c r="L246" t="s">
        <v>24</v>
      </c>
      <c r="M246" t="str">
        <f>_xlfn.XLOOKUP(L246,Xlation!B:B,Xlation!D:D,"error",0)</f>
        <v>CAN</v>
      </c>
      <c r="N246" t="s">
        <v>60</v>
      </c>
      <c r="O246" t="str">
        <f>_xlfn.XLOOKUP(D246,Xlation!$B:$B,Xlation!$C:$C,"Error",0)</f>
        <v xml:space="preserve">Senior-level Expert </v>
      </c>
      <c r="P246" t="str">
        <f>_xlfn.XLOOKUP(E246,Xlation!$B:$B,Xlation!$C:$C,"Error",0)</f>
        <v xml:space="preserve">Full-time </v>
      </c>
      <c r="Q246" t="str">
        <f>_xlfn.XLOOKUP(L246,Xlation!$B:$B,Xlation!$C:$C,"Error",0)</f>
        <v>Canada</v>
      </c>
      <c r="R246" t="str">
        <f>_xlfn.XLOOKUP(J246,Xlation!$B:$B,Xlation!$C:$C,"Error",0)</f>
        <v>Canada</v>
      </c>
      <c r="S246" t="str">
        <f>_xlfn.XLOOKUP(N246,Xlation!$B:$B,Xlation!$C:$C,"Error",0)</f>
        <v>Large_Greater_than_250_Emp</v>
      </c>
      <c r="T246" t="str">
        <f>_xlfn.XLOOKUP(F246,Xlation!$B:$B,Xlation!$C:$C,"Error",0)</f>
        <v>Scientist</v>
      </c>
      <c r="U246" t="str">
        <f>_xlfn.XLOOKUP(K246,Xlation!$B:$B,Xlation!$C:$C,"Error",0)</f>
        <v>80-100%</v>
      </c>
      <c r="V246" t="str">
        <f>_xlfn.XLOOKUP(F246,Categories!B:B,Categories!C:C,"Not in dataset",0)</f>
        <v>Not ML</v>
      </c>
    </row>
    <row r="247" spans="2:22">
      <c r="B247" s="1">
        <v>241</v>
      </c>
      <c r="C247">
        <v>2021</v>
      </c>
      <c r="D247" t="s">
        <v>8</v>
      </c>
      <c r="E247" t="s">
        <v>10</v>
      </c>
      <c r="F247" t="s">
        <v>36</v>
      </c>
      <c r="G247">
        <v>80000</v>
      </c>
      <c r="H247" t="s">
        <v>61</v>
      </c>
      <c r="I247">
        <v>80000</v>
      </c>
      <c r="J247" t="s">
        <v>22</v>
      </c>
      <c r="K247">
        <v>100</v>
      </c>
      <c r="L247" t="s">
        <v>22</v>
      </c>
      <c r="M247" t="str">
        <f>_xlfn.XLOOKUP(L247,Xlation!B:B,Xlation!D:D,"error",0)</f>
        <v>USA</v>
      </c>
      <c r="N247" t="s">
        <v>60</v>
      </c>
      <c r="O247" t="str">
        <f>_xlfn.XLOOKUP(D247,Xlation!$B:$B,Xlation!$C:$C,"Error",0)</f>
        <v xml:space="preserve">Mid-level Intermediate </v>
      </c>
      <c r="P247" t="str">
        <f>_xlfn.XLOOKUP(E247,Xlation!$B:$B,Xlation!$C:$C,"Error",0)</f>
        <v xml:space="preserve">Full-time </v>
      </c>
      <c r="Q247" t="str">
        <f>_xlfn.XLOOKUP(L247,Xlation!$B:$B,Xlation!$C:$C,"Error",0)</f>
        <v>United States of America</v>
      </c>
      <c r="R247" t="str">
        <f>_xlfn.XLOOKUP(J247,Xlation!$B:$B,Xlation!$C:$C,"Error",0)</f>
        <v>United States of America</v>
      </c>
      <c r="S247" t="str">
        <f>_xlfn.XLOOKUP(N247,Xlation!$B:$B,Xlation!$C:$C,"Error",0)</f>
        <v>Large_Greater_than_250_Emp</v>
      </c>
      <c r="T247" t="str">
        <f>_xlfn.XLOOKUP(F247,Xlation!$B:$B,Xlation!$C:$C,"Error",0)</f>
        <v>Analysis</v>
      </c>
      <c r="U247" t="str">
        <f>_xlfn.XLOOKUP(K247,Xlation!$B:$B,Xlation!$C:$C,"Error",0)</f>
        <v>80-100%</v>
      </c>
      <c r="V247" t="str">
        <f>_xlfn.XLOOKUP(F247,Categories!B:B,Categories!C:C,"Not in dataset",0)</f>
        <v>Not ML</v>
      </c>
    </row>
    <row r="248" spans="2:22">
      <c r="B248" s="1">
        <v>242</v>
      </c>
      <c r="C248">
        <v>2021</v>
      </c>
      <c r="D248" t="s">
        <v>8</v>
      </c>
      <c r="E248" t="s">
        <v>10</v>
      </c>
      <c r="F248" t="s">
        <v>35</v>
      </c>
      <c r="G248">
        <v>110000</v>
      </c>
      <c r="H248" t="s">
        <v>61</v>
      </c>
      <c r="I248">
        <v>110000</v>
      </c>
      <c r="J248" t="s">
        <v>22</v>
      </c>
      <c r="K248">
        <v>100</v>
      </c>
      <c r="L248" t="s">
        <v>22</v>
      </c>
      <c r="M248" t="str">
        <f>_xlfn.XLOOKUP(L248,Xlation!B:B,Xlation!D:D,"error",0)</f>
        <v>USA</v>
      </c>
      <c r="N248" t="s">
        <v>60</v>
      </c>
      <c r="O248" t="str">
        <f>_xlfn.XLOOKUP(D248,Xlation!$B:$B,Xlation!$C:$C,"Error",0)</f>
        <v xml:space="preserve">Mid-level Intermediate </v>
      </c>
      <c r="P248" t="str">
        <f>_xlfn.XLOOKUP(E248,Xlation!$B:$B,Xlation!$C:$C,"Error",0)</f>
        <v xml:space="preserve">Full-time </v>
      </c>
      <c r="Q248" t="str">
        <f>_xlfn.XLOOKUP(L248,Xlation!$B:$B,Xlation!$C:$C,"Error",0)</f>
        <v>United States of America</v>
      </c>
      <c r="R248" t="str">
        <f>_xlfn.XLOOKUP(J248,Xlation!$B:$B,Xlation!$C:$C,"Error",0)</f>
        <v>United States of America</v>
      </c>
      <c r="S248" t="str">
        <f>_xlfn.XLOOKUP(N248,Xlation!$B:$B,Xlation!$C:$C,"Error",0)</f>
        <v>Large_Greater_than_250_Emp</v>
      </c>
      <c r="T248" t="str">
        <f>_xlfn.XLOOKUP(F248,Xlation!$B:$B,Xlation!$C:$C,"Error",0)</f>
        <v>Engineer</v>
      </c>
      <c r="U248" t="str">
        <f>_xlfn.XLOOKUP(K248,Xlation!$B:$B,Xlation!$C:$C,"Error",0)</f>
        <v>80-100%</v>
      </c>
      <c r="V248" t="str">
        <f>_xlfn.XLOOKUP(F248,Categories!B:B,Categories!C:C,"Not in dataset",0)</f>
        <v>Not ML</v>
      </c>
    </row>
    <row r="249" spans="2:22">
      <c r="B249" s="1">
        <v>243</v>
      </c>
      <c r="C249">
        <v>2021</v>
      </c>
      <c r="D249" t="s">
        <v>11</v>
      </c>
      <c r="E249" t="s">
        <v>10</v>
      </c>
      <c r="F249" t="s">
        <v>34</v>
      </c>
      <c r="G249">
        <v>165000</v>
      </c>
      <c r="H249" t="s">
        <v>61</v>
      </c>
      <c r="I249">
        <v>165000</v>
      </c>
      <c r="J249" t="s">
        <v>22</v>
      </c>
      <c r="K249">
        <v>100</v>
      </c>
      <c r="L249" t="s">
        <v>22</v>
      </c>
      <c r="M249" t="str">
        <f>_xlfn.XLOOKUP(L249,Xlation!B:B,Xlation!D:D,"error",0)</f>
        <v>USA</v>
      </c>
      <c r="N249" t="s">
        <v>60</v>
      </c>
      <c r="O249" t="str">
        <f>_xlfn.XLOOKUP(D249,Xlation!$B:$B,Xlation!$C:$C,"Error",0)</f>
        <v xml:space="preserve">Senior-level Expert </v>
      </c>
      <c r="P249" t="str">
        <f>_xlfn.XLOOKUP(E249,Xlation!$B:$B,Xlation!$C:$C,"Error",0)</f>
        <v xml:space="preserve">Full-time </v>
      </c>
      <c r="Q249" t="str">
        <f>_xlfn.XLOOKUP(L249,Xlation!$B:$B,Xlation!$C:$C,"Error",0)</f>
        <v>United States of America</v>
      </c>
      <c r="R249" t="str">
        <f>_xlfn.XLOOKUP(J249,Xlation!$B:$B,Xlation!$C:$C,"Error",0)</f>
        <v>United States of America</v>
      </c>
      <c r="S249" t="str">
        <f>_xlfn.XLOOKUP(N249,Xlation!$B:$B,Xlation!$C:$C,"Error",0)</f>
        <v>Large_Greater_than_250_Emp</v>
      </c>
      <c r="T249" t="str">
        <f>_xlfn.XLOOKUP(F249,Xlation!$B:$B,Xlation!$C:$C,"Error",0)</f>
        <v>Scientist</v>
      </c>
      <c r="U249" t="str">
        <f>_xlfn.XLOOKUP(K249,Xlation!$B:$B,Xlation!$C:$C,"Error",0)</f>
        <v>80-100%</v>
      </c>
      <c r="V249" t="str">
        <f>_xlfn.XLOOKUP(F249,Categories!B:B,Categories!C:C,"Not in dataset",0)</f>
        <v>Not ML</v>
      </c>
    </row>
    <row r="250" spans="2:22">
      <c r="B250" s="1">
        <v>244</v>
      </c>
      <c r="C250">
        <v>2021</v>
      </c>
      <c r="D250" t="s">
        <v>2</v>
      </c>
      <c r="E250" t="s">
        <v>10</v>
      </c>
      <c r="F250" t="s">
        <v>46</v>
      </c>
      <c r="G250">
        <v>1335000</v>
      </c>
      <c r="H250" t="s">
        <v>73</v>
      </c>
      <c r="I250">
        <v>18053</v>
      </c>
      <c r="J250" t="s">
        <v>26</v>
      </c>
      <c r="K250">
        <v>100</v>
      </c>
      <c r="L250" t="s">
        <v>135</v>
      </c>
      <c r="M250" t="str">
        <f>_xlfn.XLOOKUP(L250,Xlation!B:B,Xlation!D:D,"error",0)</f>
        <v>ASM</v>
      </c>
      <c r="N250" t="s">
        <v>62</v>
      </c>
      <c r="O250" t="str">
        <f>_xlfn.XLOOKUP(D250,Xlation!$B:$B,Xlation!$C:$C,"Error",0)</f>
        <v xml:space="preserve">Entry-level Junior </v>
      </c>
      <c r="P250" t="str">
        <f>_xlfn.XLOOKUP(E250,Xlation!$B:$B,Xlation!$C:$C,"Error",0)</f>
        <v xml:space="preserve">Full-time </v>
      </c>
      <c r="Q250" t="str">
        <f>_xlfn.XLOOKUP(L250,Xlation!$B:$B,Xlation!$C:$C,"Error",0)</f>
        <v>American Samoa</v>
      </c>
      <c r="R250" t="str">
        <f>_xlfn.XLOOKUP(J250,Xlation!$B:$B,Xlation!$C:$C,"Error",0)</f>
        <v>India</v>
      </c>
      <c r="S250" t="str">
        <f>_xlfn.XLOOKUP(N250,Xlation!$B:$B,Xlation!$C:$C,"Error",0)</f>
        <v>Small_Less_than_50_Emp</v>
      </c>
      <c r="T250" t="str">
        <f>_xlfn.XLOOKUP(F250,Xlation!$B:$B,Xlation!$C:$C,"Error",0)</f>
        <v>Scientist</v>
      </c>
      <c r="U250" t="str">
        <f>_xlfn.XLOOKUP(K250,Xlation!$B:$B,Xlation!$C:$C,"Error",0)</f>
        <v>80-100%</v>
      </c>
      <c r="V250" t="str">
        <f>_xlfn.XLOOKUP(F250,Categories!B:B,Categories!C:C,"Not in dataset",0)</f>
        <v>Not ML</v>
      </c>
    </row>
    <row r="251" spans="2:22">
      <c r="B251" s="1">
        <v>245</v>
      </c>
      <c r="C251">
        <v>2021</v>
      </c>
      <c r="D251" t="s">
        <v>8</v>
      </c>
      <c r="E251" t="s">
        <v>10</v>
      </c>
      <c r="F251" t="s">
        <v>35</v>
      </c>
      <c r="G251">
        <v>52500</v>
      </c>
      <c r="H251" t="s">
        <v>63</v>
      </c>
      <c r="I251">
        <v>72212</v>
      </c>
      <c r="J251" t="s">
        <v>23</v>
      </c>
      <c r="K251">
        <v>50</v>
      </c>
      <c r="L251" t="s">
        <v>23</v>
      </c>
      <c r="M251" t="str">
        <f>_xlfn.XLOOKUP(L251,Xlation!B:B,Xlation!D:D,"error",0)</f>
        <v>GBR</v>
      </c>
      <c r="N251" t="s">
        <v>60</v>
      </c>
      <c r="O251" t="str">
        <f>_xlfn.XLOOKUP(D251,Xlation!$B:$B,Xlation!$C:$C,"Error",0)</f>
        <v xml:space="preserve">Mid-level Intermediate </v>
      </c>
      <c r="P251" t="str">
        <f>_xlfn.XLOOKUP(E251,Xlation!$B:$B,Xlation!$C:$C,"Error",0)</f>
        <v xml:space="preserve">Full-time </v>
      </c>
      <c r="Q251" t="str">
        <f>_xlfn.XLOOKUP(L251,Xlation!$B:$B,Xlation!$C:$C,"Error",0)</f>
        <v>United Kingdom</v>
      </c>
      <c r="R251" t="str">
        <f>_xlfn.XLOOKUP(J251,Xlation!$B:$B,Xlation!$C:$C,"Error",0)</f>
        <v>United Kingdom</v>
      </c>
      <c r="S251" t="str">
        <f>_xlfn.XLOOKUP(N251,Xlation!$B:$B,Xlation!$C:$C,"Error",0)</f>
        <v>Large_Greater_than_250_Emp</v>
      </c>
      <c r="T251" t="str">
        <f>_xlfn.XLOOKUP(F251,Xlation!$B:$B,Xlation!$C:$C,"Error",0)</f>
        <v>Engineer</v>
      </c>
      <c r="U251" t="str">
        <f>_xlfn.XLOOKUP(K251,Xlation!$B:$B,Xlation!$C:$C,"Error",0)</f>
        <v>20-80%</v>
      </c>
      <c r="V251" t="str">
        <f>_xlfn.XLOOKUP(F251,Categories!B:B,Categories!C:C,"Not in dataset",0)</f>
        <v>Not ML</v>
      </c>
    </row>
    <row r="252" spans="2:22">
      <c r="B252" s="1">
        <v>246</v>
      </c>
      <c r="C252">
        <v>2021</v>
      </c>
      <c r="D252" t="s">
        <v>2</v>
      </c>
      <c r="E252" t="s">
        <v>10</v>
      </c>
      <c r="F252" t="s">
        <v>34</v>
      </c>
      <c r="G252">
        <v>31000</v>
      </c>
      <c r="H252" t="s">
        <v>59</v>
      </c>
      <c r="I252">
        <v>36643</v>
      </c>
      <c r="J252" t="s">
        <v>27</v>
      </c>
      <c r="K252">
        <v>50</v>
      </c>
      <c r="L252" t="s">
        <v>27</v>
      </c>
      <c r="M252" t="str">
        <f>_xlfn.XLOOKUP(L252,Xlation!B:B,Xlation!D:D,"error",0)</f>
        <v>FRA</v>
      </c>
      <c r="N252" t="s">
        <v>60</v>
      </c>
      <c r="O252" t="str">
        <f>_xlfn.XLOOKUP(D252,Xlation!$B:$B,Xlation!$C:$C,"Error",0)</f>
        <v xml:space="preserve">Entry-level Junior </v>
      </c>
      <c r="P252" t="str">
        <f>_xlfn.XLOOKUP(E252,Xlation!$B:$B,Xlation!$C:$C,"Error",0)</f>
        <v xml:space="preserve">Full-time </v>
      </c>
      <c r="Q252" t="str">
        <f>_xlfn.XLOOKUP(L252,Xlation!$B:$B,Xlation!$C:$C,"Error",0)</f>
        <v>France</v>
      </c>
      <c r="R252" t="str">
        <f>_xlfn.XLOOKUP(J252,Xlation!$B:$B,Xlation!$C:$C,"Error",0)</f>
        <v>France</v>
      </c>
      <c r="S252" t="str">
        <f>_xlfn.XLOOKUP(N252,Xlation!$B:$B,Xlation!$C:$C,"Error",0)</f>
        <v>Large_Greater_than_250_Emp</v>
      </c>
      <c r="T252" t="str">
        <f>_xlfn.XLOOKUP(F252,Xlation!$B:$B,Xlation!$C:$C,"Error",0)</f>
        <v>Scientist</v>
      </c>
      <c r="U252" t="str">
        <f>_xlfn.XLOOKUP(K252,Xlation!$B:$B,Xlation!$C:$C,"Error",0)</f>
        <v>20-80%</v>
      </c>
      <c r="V252" t="str">
        <f>_xlfn.XLOOKUP(F252,Categories!B:B,Categories!C:C,"Not in dataset",0)</f>
        <v>Not ML</v>
      </c>
    </row>
    <row r="253" spans="2:22">
      <c r="B253" s="1">
        <v>247</v>
      </c>
      <c r="C253">
        <v>2021</v>
      </c>
      <c r="D253" t="s">
        <v>8</v>
      </c>
      <c r="E253" t="s">
        <v>10</v>
      </c>
      <c r="F253" t="s">
        <v>35</v>
      </c>
      <c r="G253">
        <v>108000</v>
      </c>
      <c r="H253" t="s">
        <v>136</v>
      </c>
      <c r="I253">
        <v>12103</v>
      </c>
      <c r="J253" t="s">
        <v>137</v>
      </c>
      <c r="K253">
        <v>0</v>
      </c>
      <c r="L253" t="s">
        <v>137</v>
      </c>
      <c r="M253" t="str">
        <f>_xlfn.XLOOKUP(L253,Xlation!B:B,Xlation!D:D,"error",0)</f>
        <v>TUR</v>
      </c>
      <c r="N253" t="s">
        <v>64</v>
      </c>
      <c r="O253" t="str">
        <f>_xlfn.XLOOKUP(D253,Xlation!$B:$B,Xlation!$C:$C,"Error",0)</f>
        <v xml:space="preserve">Mid-level Intermediate </v>
      </c>
      <c r="P253" t="str">
        <f>_xlfn.XLOOKUP(E253,Xlation!$B:$B,Xlation!$C:$C,"Error",0)</f>
        <v xml:space="preserve">Full-time </v>
      </c>
      <c r="Q253" t="str">
        <f>_xlfn.XLOOKUP(L253,Xlation!$B:$B,Xlation!$C:$C,"Error",0)</f>
        <v>Turkey</v>
      </c>
      <c r="R253" t="str">
        <f>_xlfn.XLOOKUP(J253,Xlation!$B:$B,Xlation!$C:$C,"Error",0)</f>
        <v>Turkey</v>
      </c>
      <c r="S253" t="str">
        <f>_xlfn.XLOOKUP(N253,Xlation!$B:$B,Xlation!$C:$C,"Error",0)</f>
        <v>Medium_Between_50_and_250_Emp</v>
      </c>
      <c r="T253" t="str">
        <f>_xlfn.XLOOKUP(F253,Xlation!$B:$B,Xlation!$C:$C,"Error",0)</f>
        <v>Engineer</v>
      </c>
      <c r="U253" t="str">
        <f>_xlfn.XLOOKUP(K253,Xlation!$B:$B,Xlation!$C:$C,"Error",0)</f>
        <v>0-20%</v>
      </c>
      <c r="V253" t="str">
        <f>_xlfn.XLOOKUP(F253,Categories!B:B,Categories!C:C,"Not in dataset",0)</f>
        <v>Not ML</v>
      </c>
    </row>
    <row r="254" spans="2:22">
      <c r="B254" s="1">
        <v>248</v>
      </c>
      <c r="C254">
        <v>2021</v>
      </c>
      <c r="D254" t="s">
        <v>11</v>
      </c>
      <c r="E254" t="s">
        <v>10</v>
      </c>
      <c r="F254" t="s">
        <v>35</v>
      </c>
      <c r="G254">
        <v>70000</v>
      </c>
      <c r="H254" t="s">
        <v>63</v>
      </c>
      <c r="I254">
        <v>96282</v>
      </c>
      <c r="J254" t="s">
        <v>23</v>
      </c>
      <c r="K254">
        <v>50</v>
      </c>
      <c r="L254" t="s">
        <v>23</v>
      </c>
      <c r="M254" t="str">
        <f>_xlfn.XLOOKUP(L254,Xlation!B:B,Xlation!D:D,"error",0)</f>
        <v>GBR</v>
      </c>
      <c r="N254" t="s">
        <v>60</v>
      </c>
      <c r="O254" t="str">
        <f>_xlfn.XLOOKUP(D254,Xlation!$B:$B,Xlation!$C:$C,"Error",0)</f>
        <v xml:space="preserve">Senior-level Expert </v>
      </c>
      <c r="P254" t="str">
        <f>_xlfn.XLOOKUP(E254,Xlation!$B:$B,Xlation!$C:$C,"Error",0)</f>
        <v xml:space="preserve">Full-time </v>
      </c>
      <c r="Q254" t="str">
        <f>_xlfn.XLOOKUP(L254,Xlation!$B:$B,Xlation!$C:$C,"Error",0)</f>
        <v>United Kingdom</v>
      </c>
      <c r="R254" t="str">
        <f>_xlfn.XLOOKUP(J254,Xlation!$B:$B,Xlation!$C:$C,"Error",0)</f>
        <v>United Kingdom</v>
      </c>
      <c r="S254" t="str">
        <f>_xlfn.XLOOKUP(N254,Xlation!$B:$B,Xlation!$C:$C,"Error",0)</f>
        <v>Large_Greater_than_250_Emp</v>
      </c>
      <c r="T254" t="str">
        <f>_xlfn.XLOOKUP(F254,Xlation!$B:$B,Xlation!$C:$C,"Error",0)</f>
        <v>Engineer</v>
      </c>
      <c r="U254" t="str">
        <f>_xlfn.XLOOKUP(K254,Xlation!$B:$B,Xlation!$C:$C,"Error",0)</f>
        <v>20-80%</v>
      </c>
      <c r="V254" t="str">
        <f>_xlfn.XLOOKUP(F254,Categories!B:B,Categories!C:C,"Not in dataset",0)</f>
        <v>Not ML</v>
      </c>
    </row>
    <row r="255" spans="2:22">
      <c r="B255" s="1">
        <v>249</v>
      </c>
      <c r="C255">
        <v>2021</v>
      </c>
      <c r="D255" t="s">
        <v>11</v>
      </c>
      <c r="E255" t="s">
        <v>10</v>
      </c>
      <c r="F255" t="s">
        <v>138</v>
      </c>
      <c r="G255">
        <v>170000</v>
      </c>
      <c r="H255" t="s">
        <v>61</v>
      </c>
      <c r="I255">
        <v>170000</v>
      </c>
      <c r="J255" t="s">
        <v>22</v>
      </c>
      <c r="K255">
        <v>100</v>
      </c>
      <c r="L255" t="s">
        <v>22</v>
      </c>
      <c r="M255" t="str">
        <f>_xlfn.XLOOKUP(L255,Xlation!B:B,Xlation!D:D,"error",0)</f>
        <v>USA</v>
      </c>
      <c r="N255" t="s">
        <v>64</v>
      </c>
      <c r="O255" t="str">
        <f>_xlfn.XLOOKUP(D255,Xlation!$B:$B,Xlation!$C:$C,"Error",0)</f>
        <v xml:space="preserve">Senior-level Expert </v>
      </c>
      <c r="P255" t="str">
        <f>_xlfn.XLOOKUP(E255,Xlation!$B:$B,Xlation!$C:$C,"Error",0)</f>
        <v xml:space="preserve">Full-time </v>
      </c>
      <c r="Q255" t="str">
        <f>_xlfn.XLOOKUP(L255,Xlation!$B:$B,Xlation!$C:$C,"Error",0)</f>
        <v>United States of America</v>
      </c>
      <c r="R255" t="str">
        <f>_xlfn.XLOOKUP(J255,Xlation!$B:$B,Xlation!$C:$C,"Error",0)</f>
        <v>United States of America</v>
      </c>
      <c r="S255" t="str">
        <f>_xlfn.XLOOKUP(N255,Xlation!$B:$B,Xlation!$C:$C,"Error",0)</f>
        <v>Medium_Between_50_and_250_Emp</v>
      </c>
      <c r="T255" t="str">
        <f>_xlfn.XLOOKUP(F255,Xlation!$B:$B,Xlation!$C:$C,"Error",0)</f>
        <v>Analysis</v>
      </c>
      <c r="U255" t="str">
        <f>_xlfn.XLOOKUP(K255,Xlation!$B:$B,Xlation!$C:$C,"Error",0)</f>
        <v>80-100%</v>
      </c>
      <c r="V255" t="str">
        <f>_xlfn.XLOOKUP(F255,Categories!B:B,Categories!C:C,"Not in dataset",0)</f>
        <v>Not ML</v>
      </c>
    </row>
    <row r="256" spans="2:22">
      <c r="B256" s="1">
        <v>250</v>
      </c>
      <c r="C256">
        <v>2021</v>
      </c>
      <c r="D256" t="s">
        <v>8</v>
      </c>
      <c r="E256" t="s">
        <v>10</v>
      </c>
      <c r="F256" t="s">
        <v>34</v>
      </c>
      <c r="G256">
        <v>115000</v>
      </c>
      <c r="H256" t="s">
        <v>61</v>
      </c>
      <c r="I256">
        <v>115000</v>
      </c>
      <c r="J256" t="s">
        <v>22</v>
      </c>
      <c r="K256">
        <v>50</v>
      </c>
      <c r="L256" t="s">
        <v>22</v>
      </c>
      <c r="M256" t="str">
        <f>_xlfn.XLOOKUP(L256,Xlation!B:B,Xlation!D:D,"error",0)</f>
        <v>USA</v>
      </c>
      <c r="N256" t="s">
        <v>60</v>
      </c>
      <c r="O256" t="str">
        <f>_xlfn.XLOOKUP(D256,Xlation!$B:$B,Xlation!$C:$C,"Error",0)</f>
        <v xml:space="preserve">Mid-level Intermediate </v>
      </c>
      <c r="P256" t="str">
        <f>_xlfn.XLOOKUP(E256,Xlation!$B:$B,Xlation!$C:$C,"Error",0)</f>
        <v xml:space="preserve">Full-time </v>
      </c>
      <c r="Q256" t="str">
        <f>_xlfn.XLOOKUP(L256,Xlation!$B:$B,Xlation!$C:$C,"Error",0)</f>
        <v>United States of America</v>
      </c>
      <c r="R256" t="str">
        <f>_xlfn.XLOOKUP(J256,Xlation!$B:$B,Xlation!$C:$C,"Error",0)</f>
        <v>United States of America</v>
      </c>
      <c r="S256" t="str">
        <f>_xlfn.XLOOKUP(N256,Xlation!$B:$B,Xlation!$C:$C,"Error",0)</f>
        <v>Large_Greater_than_250_Emp</v>
      </c>
      <c r="T256" t="str">
        <f>_xlfn.XLOOKUP(F256,Xlation!$B:$B,Xlation!$C:$C,"Error",0)</f>
        <v>Scientist</v>
      </c>
      <c r="U256" t="str">
        <f>_xlfn.XLOOKUP(K256,Xlation!$B:$B,Xlation!$C:$C,"Error",0)</f>
        <v>20-80%</v>
      </c>
      <c r="V256" t="str">
        <f>_xlfn.XLOOKUP(F256,Categories!B:B,Categories!C:C,"Not in dataset",0)</f>
        <v>Not ML</v>
      </c>
    </row>
    <row r="257" spans="2:22">
      <c r="B257" s="1">
        <v>251</v>
      </c>
      <c r="C257">
        <v>2021</v>
      </c>
      <c r="D257" t="s">
        <v>2</v>
      </c>
      <c r="E257" t="s">
        <v>10</v>
      </c>
      <c r="F257" t="s">
        <v>34</v>
      </c>
      <c r="G257">
        <v>90000</v>
      </c>
      <c r="H257" t="s">
        <v>61</v>
      </c>
      <c r="I257">
        <v>90000</v>
      </c>
      <c r="J257" t="s">
        <v>22</v>
      </c>
      <c r="K257">
        <v>100</v>
      </c>
      <c r="L257" t="s">
        <v>22</v>
      </c>
      <c r="M257" t="str">
        <f>_xlfn.XLOOKUP(L257,Xlation!B:B,Xlation!D:D,"error",0)</f>
        <v>USA</v>
      </c>
      <c r="N257" t="s">
        <v>62</v>
      </c>
      <c r="O257" t="str">
        <f>_xlfn.XLOOKUP(D257,Xlation!$B:$B,Xlation!$C:$C,"Error",0)</f>
        <v xml:space="preserve">Entry-level Junior </v>
      </c>
      <c r="P257" t="str">
        <f>_xlfn.XLOOKUP(E257,Xlation!$B:$B,Xlation!$C:$C,"Error",0)</f>
        <v xml:space="preserve">Full-time </v>
      </c>
      <c r="Q257" t="str">
        <f>_xlfn.XLOOKUP(L257,Xlation!$B:$B,Xlation!$C:$C,"Error",0)</f>
        <v>United States of America</v>
      </c>
      <c r="R257" t="str">
        <f>_xlfn.XLOOKUP(J257,Xlation!$B:$B,Xlation!$C:$C,"Error",0)</f>
        <v>United States of America</v>
      </c>
      <c r="S257" t="str">
        <f>_xlfn.XLOOKUP(N257,Xlation!$B:$B,Xlation!$C:$C,"Error",0)</f>
        <v>Small_Less_than_50_Emp</v>
      </c>
      <c r="T257" t="str">
        <f>_xlfn.XLOOKUP(F257,Xlation!$B:$B,Xlation!$C:$C,"Error",0)</f>
        <v>Scientist</v>
      </c>
      <c r="U257" t="str">
        <f>_xlfn.XLOOKUP(K257,Xlation!$B:$B,Xlation!$C:$C,"Error",0)</f>
        <v>80-100%</v>
      </c>
      <c r="V257" t="str">
        <f>_xlfn.XLOOKUP(F257,Categories!B:B,Categories!C:C,"Not in dataset",0)</f>
        <v>Not ML</v>
      </c>
    </row>
    <row r="258" spans="2:22">
      <c r="B258" s="1">
        <v>252</v>
      </c>
      <c r="C258">
        <v>2021</v>
      </c>
      <c r="D258" t="s">
        <v>5</v>
      </c>
      <c r="E258" t="s">
        <v>10</v>
      </c>
      <c r="F258" t="s">
        <v>113</v>
      </c>
      <c r="G258">
        <v>600000</v>
      </c>
      <c r="H258" t="s">
        <v>61</v>
      </c>
      <c r="I258">
        <v>600000</v>
      </c>
      <c r="J258" t="s">
        <v>22</v>
      </c>
      <c r="K258">
        <v>100</v>
      </c>
      <c r="L258" t="s">
        <v>22</v>
      </c>
      <c r="M258" t="str">
        <f>_xlfn.XLOOKUP(L258,Xlation!B:B,Xlation!D:D,"error",0)</f>
        <v>USA</v>
      </c>
      <c r="N258" t="s">
        <v>60</v>
      </c>
      <c r="O258" t="str">
        <f>_xlfn.XLOOKUP(D258,Xlation!$B:$B,Xlation!$C:$C,"Error",0)</f>
        <v>Executive-level Director</v>
      </c>
      <c r="P258" t="str">
        <f>_xlfn.XLOOKUP(E258,Xlation!$B:$B,Xlation!$C:$C,"Error",0)</f>
        <v xml:space="preserve">Full-time </v>
      </c>
      <c r="Q258" t="str">
        <f>_xlfn.XLOOKUP(L258,Xlation!$B:$B,Xlation!$C:$C,"Error",0)</f>
        <v>United States of America</v>
      </c>
      <c r="R258" t="str">
        <f>_xlfn.XLOOKUP(J258,Xlation!$B:$B,Xlation!$C:$C,"Error",0)</f>
        <v>United States of America</v>
      </c>
      <c r="S258" t="str">
        <f>_xlfn.XLOOKUP(N258,Xlation!$B:$B,Xlation!$C:$C,"Error",0)</f>
        <v>Large_Greater_than_250_Emp</v>
      </c>
      <c r="T258" t="str">
        <f>_xlfn.XLOOKUP(F258,Xlation!$B:$B,Xlation!$C:$C,"Error",0)</f>
        <v>Engineer</v>
      </c>
      <c r="U258" t="str">
        <f>_xlfn.XLOOKUP(K258,Xlation!$B:$B,Xlation!$C:$C,"Error",0)</f>
        <v>80-100%</v>
      </c>
      <c r="V258" t="str">
        <f>_xlfn.XLOOKUP(F258,Categories!B:B,Categories!C:C,"Not in dataset",0)</f>
        <v>Not ML</v>
      </c>
    </row>
    <row r="259" spans="2:22">
      <c r="B259" s="1">
        <v>253</v>
      </c>
      <c r="C259">
        <v>2021</v>
      </c>
      <c r="D259" t="s">
        <v>2</v>
      </c>
      <c r="E259" t="s">
        <v>10</v>
      </c>
      <c r="F259" t="s">
        <v>34</v>
      </c>
      <c r="G259">
        <v>2100000</v>
      </c>
      <c r="H259" t="s">
        <v>73</v>
      </c>
      <c r="I259">
        <v>28399</v>
      </c>
      <c r="J259" t="s">
        <v>26</v>
      </c>
      <c r="K259">
        <v>100</v>
      </c>
      <c r="L259" t="s">
        <v>26</v>
      </c>
      <c r="M259" t="str">
        <f>_xlfn.XLOOKUP(L259,Xlation!B:B,Xlation!D:D,"error",0)</f>
        <v>IND</v>
      </c>
      <c r="N259" t="s">
        <v>64</v>
      </c>
      <c r="O259" t="str">
        <f>_xlfn.XLOOKUP(D259,Xlation!$B:$B,Xlation!$C:$C,"Error",0)</f>
        <v xml:space="preserve">Entry-level Junior </v>
      </c>
      <c r="P259" t="str">
        <f>_xlfn.XLOOKUP(E259,Xlation!$B:$B,Xlation!$C:$C,"Error",0)</f>
        <v xml:space="preserve">Full-time </v>
      </c>
      <c r="Q259" t="str">
        <f>_xlfn.XLOOKUP(L259,Xlation!$B:$B,Xlation!$C:$C,"Error",0)</f>
        <v>India</v>
      </c>
      <c r="R259" t="str">
        <f>_xlfn.XLOOKUP(J259,Xlation!$B:$B,Xlation!$C:$C,"Error",0)</f>
        <v>India</v>
      </c>
      <c r="S259" t="str">
        <f>_xlfn.XLOOKUP(N259,Xlation!$B:$B,Xlation!$C:$C,"Error",0)</f>
        <v>Medium_Between_50_and_250_Emp</v>
      </c>
      <c r="T259" t="str">
        <f>_xlfn.XLOOKUP(F259,Xlation!$B:$B,Xlation!$C:$C,"Error",0)</f>
        <v>Scientist</v>
      </c>
      <c r="U259" t="str">
        <f>_xlfn.XLOOKUP(K259,Xlation!$B:$B,Xlation!$C:$C,"Error",0)</f>
        <v>80-100%</v>
      </c>
      <c r="V259" t="str">
        <f>_xlfn.XLOOKUP(F259,Categories!B:B,Categories!C:C,"Not in dataset",0)</f>
        <v>Not ML</v>
      </c>
    </row>
    <row r="260" spans="2:22">
      <c r="B260" s="1">
        <v>254</v>
      </c>
      <c r="C260">
        <v>2021</v>
      </c>
      <c r="D260" t="s">
        <v>8</v>
      </c>
      <c r="E260" t="s">
        <v>10</v>
      </c>
      <c r="F260" t="s">
        <v>36</v>
      </c>
      <c r="G260">
        <v>93000</v>
      </c>
      <c r="H260" t="s">
        <v>61</v>
      </c>
      <c r="I260">
        <v>93000</v>
      </c>
      <c r="J260" t="s">
        <v>22</v>
      </c>
      <c r="K260">
        <v>100</v>
      </c>
      <c r="L260" t="s">
        <v>22</v>
      </c>
      <c r="M260" t="str">
        <f>_xlfn.XLOOKUP(L260,Xlation!B:B,Xlation!D:D,"error",0)</f>
        <v>USA</v>
      </c>
      <c r="N260" t="s">
        <v>60</v>
      </c>
      <c r="O260" t="str">
        <f>_xlfn.XLOOKUP(D260,Xlation!$B:$B,Xlation!$C:$C,"Error",0)</f>
        <v xml:space="preserve">Mid-level Intermediate </v>
      </c>
      <c r="P260" t="str">
        <f>_xlfn.XLOOKUP(E260,Xlation!$B:$B,Xlation!$C:$C,"Error",0)</f>
        <v xml:space="preserve">Full-time </v>
      </c>
      <c r="Q260" t="str">
        <f>_xlfn.XLOOKUP(L260,Xlation!$B:$B,Xlation!$C:$C,"Error",0)</f>
        <v>United States of America</v>
      </c>
      <c r="R260" t="str">
        <f>_xlfn.XLOOKUP(J260,Xlation!$B:$B,Xlation!$C:$C,"Error",0)</f>
        <v>United States of America</v>
      </c>
      <c r="S260" t="str">
        <f>_xlfn.XLOOKUP(N260,Xlation!$B:$B,Xlation!$C:$C,"Error",0)</f>
        <v>Large_Greater_than_250_Emp</v>
      </c>
      <c r="T260" t="str">
        <f>_xlfn.XLOOKUP(F260,Xlation!$B:$B,Xlation!$C:$C,"Error",0)</f>
        <v>Analysis</v>
      </c>
      <c r="U260" t="str">
        <f>_xlfn.XLOOKUP(K260,Xlation!$B:$B,Xlation!$C:$C,"Error",0)</f>
        <v>80-100%</v>
      </c>
      <c r="V260" t="str">
        <f>_xlfn.XLOOKUP(F260,Categories!B:B,Categories!C:C,"Not in dataset",0)</f>
        <v>Not ML</v>
      </c>
    </row>
    <row r="261" spans="2:22">
      <c r="B261" s="1">
        <v>255</v>
      </c>
      <c r="C261">
        <v>2021</v>
      </c>
      <c r="D261" t="s">
        <v>11</v>
      </c>
      <c r="E261" t="s">
        <v>10</v>
      </c>
      <c r="F261" t="s">
        <v>139</v>
      </c>
      <c r="G261">
        <v>125000</v>
      </c>
      <c r="H261" t="s">
        <v>84</v>
      </c>
      <c r="I261">
        <v>99703</v>
      </c>
      <c r="J261" t="s">
        <v>24</v>
      </c>
      <c r="K261">
        <v>50</v>
      </c>
      <c r="L261" t="s">
        <v>24</v>
      </c>
      <c r="M261" t="str">
        <f>_xlfn.XLOOKUP(L261,Xlation!B:B,Xlation!D:D,"error",0)</f>
        <v>CAN</v>
      </c>
      <c r="N261" t="s">
        <v>64</v>
      </c>
      <c r="O261" t="str">
        <f>_xlfn.XLOOKUP(D261,Xlation!$B:$B,Xlation!$C:$C,"Error",0)</f>
        <v xml:space="preserve">Senior-level Expert </v>
      </c>
      <c r="P261" t="str">
        <f>_xlfn.XLOOKUP(E261,Xlation!$B:$B,Xlation!$C:$C,"Error",0)</f>
        <v xml:space="preserve">Full-time </v>
      </c>
      <c r="Q261" t="str">
        <f>_xlfn.XLOOKUP(L261,Xlation!$B:$B,Xlation!$C:$C,"Error",0)</f>
        <v>Canada</v>
      </c>
      <c r="R261" t="str">
        <f>_xlfn.XLOOKUP(J261,Xlation!$B:$B,Xlation!$C:$C,"Error",0)</f>
        <v>Canada</v>
      </c>
      <c r="S261" t="str">
        <f>_xlfn.XLOOKUP(N261,Xlation!$B:$B,Xlation!$C:$C,"Error",0)</f>
        <v>Medium_Between_50_and_250_Emp</v>
      </c>
      <c r="T261" t="str">
        <f>_xlfn.XLOOKUP(F261,Xlation!$B:$B,Xlation!$C:$C,"Error",0)</f>
        <v>Other</v>
      </c>
      <c r="U261" t="str">
        <f>_xlfn.XLOOKUP(K261,Xlation!$B:$B,Xlation!$C:$C,"Error",0)</f>
        <v>20-80%</v>
      </c>
      <c r="V261" t="str">
        <f>_xlfn.XLOOKUP(F261,Categories!B:B,Categories!C:C,"Not in dataset",0)</f>
        <v>Not ML</v>
      </c>
    </row>
    <row r="262" spans="2:22">
      <c r="B262" s="1">
        <v>256</v>
      </c>
      <c r="C262">
        <v>2021</v>
      </c>
      <c r="D262" t="s">
        <v>8</v>
      </c>
      <c r="E262" t="s">
        <v>10</v>
      </c>
      <c r="F262" t="s">
        <v>35</v>
      </c>
      <c r="G262">
        <v>200000</v>
      </c>
      <c r="H262" t="s">
        <v>61</v>
      </c>
      <c r="I262">
        <v>200000</v>
      </c>
      <c r="J262" t="s">
        <v>22</v>
      </c>
      <c r="K262">
        <v>100</v>
      </c>
      <c r="L262" t="s">
        <v>22</v>
      </c>
      <c r="M262" t="str">
        <f>_xlfn.XLOOKUP(L262,Xlation!B:B,Xlation!D:D,"error",0)</f>
        <v>USA</v>
      </c>
      <c r="N262" t="s">
        <v>60</v>
      </c>
      <c r="O262" t="str">
        <f>_xlfn.XLOOKUP(D262,Xlation!$B:$B,Xlation!$C:$C,"Error",0)</f>
        <v xml:space="preserve">Mid-level Intermediate </v>
      </c>
      <c r="P262" t="str">
        <f>_xlfn.XLOOKUP(E262,Xlation!$B:$B,Xlation!$C:$C,"Error",0)</f>
        <v xml:space="preserve">Full-time </v>
      </c>
      <c r="Q262" t="str">
        <f>_xlfn.XLOOKUP(L262,Xlation!$B:$B,Xlation!$C:$C,"Error",0)</f>
        <v>United States of America</v>
      </c>
      <c r="R262" t="str">
        <f>_xlfn.XLOOKUP(J262,Xlation!$B:$B,Xlation!$C:$C,"Error",0)</f>
        <v>United States of America</v>
      </c>
      <c r="S262" t="str">
        <f>_xlfn.XLOOKUP(N262,Xlation!$B:$B,Xlation!$C:$C,"Error",0)</f>
        <v>Large_Greater_than_250_Emp</v>
      </c>
      <c r="T262" t="str">
        <f>_xlfn.XLOOKUP(F262,Xlation!$B:$B,Xlation!$C:$C,"Error",0)</f>
        <v>Engineer</v>
      </c>
      <c r="U262" t="str">
        <f>_xlfn.XLOOKUP(K262,Xlation!$B:$B,Xlation!$C:$C,"Error",0)</f>
        <v>80-100%</v>
      </c>
      <c r="V262" t="str">
        <f>_xlfn.XLOOKUP(F262,Categories!B:B,Categories!C:C,"Not in dataset",0)</f>
        <v>Not ML</v>
      </c>
    </row>
    <row r="263" spans="2:22">
      <c r="B263" s="1">
        <v>257</v>
      </c>
      <c r="C263">
        <v>2021</v>
      </c>
      <c r="D263" t="s">
        <v>11</v>
      </c>
      <c r="E263" t="s">
        <v>10</v>
      </c>
      <c r="F263" t="s">
        <v>44</v>
      </c>
      <c r="G263">
        <v>147000</v>
      </c>
      <c r="H263" t="s">
        <v>59</v>
      </c>
      <c r="I263">
        <v>173762</v>
      </c>
      <c r="J263" t="s">
        <v>25</v>
      </c>
      <c r="K263">
        <v>100</v>
      </c>
      <c r="L263" t="s">
        <v>25</v>
      </c>
      <c r="M263" t="str">
        <f>_xlfn.XLOOKUP(L263,Xlation!B:B,Xlation!D:D,"error",0)</f>
        <v>DEU</v>
      </c>
      <c r="N263" t="s">
        <v>64</v>
      </c>
      <c r="O263" t="str">
        <f>_xlfn.XLOOKUP(D263,Xlation!$B:$B,Xlation!$C:$C,"Error",0)</f>
        <v xml:space="preserve">Senior-level Expert </v>
      </c>
      <c r="P263" t="str">
        <f>_xlfn.XLOOKUP(E263,Xlation!$B:$B,Xlation!$C:$C,"Error",0)</f>
        <v xml:space="preserve">Full-time </v>
      </c>
      <c r="Q263" t="str">
        <f>_xlfn.XLOOKUP(L263,Xlation!$B:$B,Xlation!$C:$C,"Error",0)</f>
        <v>Germany</v>
      </c>
      <c r="R263" t="str">
        <f>_xlfn.XLOOKUP(J263,Xlation!$B:$B,Xlation!$C:$C,"Error",0)</f>
        <v>Germany</v>
      </c>
      <c r="S263" t="str">
        <f>_xlfn.XLOOKUP(N263,Xlation!$B:$B,Xlation!$C:$C,"Error",0)</f>
        <v>Medium_Between_50_and_250_Emp</v>
      </c>
      <c r="T263" t="str">
        <f>_xlfn.XLOOKUP(F263,Xlation!$B:$B,Xlation!$C:$C,"Error",0)</f>
        <v>Scientist</v>
      </c>
      <c r="U263" t="str">
        <f>_xlfn.XLOOKUP(K263,Xlation!$B:$B,Xlation!$C:$C,"Error",0)</f>
        <v>80-100%</v>
      </c>
      <c r="V263" t="str">
        <f>_xlfn.XLOOKUP(F263,Categories!B:B,Categories!C:C,"Not in dataset",0)</f>
        <v>Not ML</v>
      </c>
    </row>
    <row r="264" spans="2:22">
      <c r="B264" s="1">
        <v>258</v>
      </c>
      <c r="C264">
        <v>2021</v>
      </c>
      <c r="D264" t="s">
        <v>11</v>
      </c>
      <c r="E264" t="s">
        <v>10</v>
      </c>
      <c r="F264" t="s">
        <v>37</v>
      </c>
      <c r="G264">
        <v>185000</v>
      </c>
      <c r="H264" t="s">
        <v>61</v>
      </c>
      <c r="I264">
        <v>185000</v>
      </c>
      <c r="J264" t="s">
        <v>22</v>
      </c>
      <c r="K264">
        <v>50</v>
      </c>
      <c r="L264" t="s">
        <v>22</v>
      </c>
      <c r="M264" t="str">
        <f>_xlfn.XLOOKUP(L264,Xlation!B:B,Xlation!D:D,"error",0)</f>
        <v>USA</v>
      </c>
      <c r="N264" t="s">
        <v>60</v>
      </c>
      <c r="O264" t="str">
        <f>_xlfn.XLOOKUP(D264,Xlation!$B:$B,Xlation!$C:$C,"Error",0)</f>
        <v xml:space="preserve">Senior-level Expert </v>
      </c>
      <c r="P264" t="str">
        <f>_xlfn.XLOOKUP(E264,Xlation!$B:$B,Xlation!$C:$C,"Error",0)</f>
        <v xml:space="preserve">Full-time </v>
      </c>
      <c r="Q264" t="str">
        <f>_xlfn.XLOOKUP(L264,Xlation!$B:$B,Xlation!$C:$C,"Error",0)</f>
        <v>United States of America</v>
      </c>
      <c r="R264" t="str">
        <f>_xlfn.XLOOKUP(J264,Xlation!$B:$B,Xlation!$C:$C,"Error",0)</f>
        <v>United States of America</v>
      </c>
      <c r="S264" t="str">
        <f>_xlfn.XLOOKUP(N264,Xlation!$B:$B,Xlation!$C:$C,"Error",0)</f>
        <v>Large_Greater_than_250_Emp</v>
      </c>
      <c r="T264" t="str">
        <f>_xlfn.XLOOKUP(F264,Xlation!$B:$B,Xlation!$C:$C,"Error",0)</f>
        <v>Engineer</v>
      </c>
      <c r="U264" t="str">
        <f>_xlfn.XLOOKUP(K264,Xlation!$B:$B,Xlation!$C:$C,"Error",0)</f>
        <v>20-80%</v>
      </c>
      <c r="V264" t="str">
        <f>_xlfn.XLOOKUP(F264,Categories!B:B,Categories!C:C,"Not in dataset",0)</f>
        <v>ML Professional</v>
      </c>
    </row>
    <row r="265" spans="2:22">
      <c r="B265" s="1">
        <v>259</v>
      </c>
      <c r="C265">
        <v>2021</v>
      </c>
      <c r="D265" t="s">
        <v>5</v>
      </c>
      <c r="E265" t="s">
        <v>10</v>
      </c>
      <c r="F265" t="s">
        <v>43</v>
      </c>
      <c r="G265">
        <v>120000</v>
      </c>
      <c r="H265" t="s">
        <v>59</v>
      </c>
      <c r="I265">
        <v>141846</v>
      </c>
      <c r="J265" t="s">
        <v>25</v>
      </c>
      <c r="K265">
        <v>0</v>
      </c>
      <c r="L265" t="s">
        <v>25</v>
      </c>
      <c r="M265" t="str">
        <f>_xlfn.XLOOKUP(L265,Xlation!B:B,Xlation!D:D,"error",0)</f>
        <v>DEU</v>
      </c>
      <c r="N265" t="s">
        <v>60</v>
      </c>
      <c r="O265" t="str">
        <f>_xlfn.XLOOKUP(D265,Xlation!$B:$B,Xlation!$C:$C,"Error",0)</f>
        <v>Executive-level Director</v>
      </c>
      <c r="P265" t="str">
        <f>_xlfn.XLOOKUP(E265,Xlation!$B:$B,Xlation!$C:$C,"Error",0)</f>
        <v xml:space="preserve">Full-time </v>
      </c>
      <c r="Q265" t="str">
        <f>_xlfn.XLOOKUP(L265,Xlation!$B:$B,Xlation!$C:$C,"Error",0)</f>
        <v>Germany</v>
      </c>
      <c r="R265" t="str">
        <f>_xlfn.XLOOKUP(J265,Xlation!$B:$B,Xlation!$C:$C,"Error",0)</f>
        <v>Germany</v>
      </c>
      <c r="S265" t="str">
        <f>_xlfn.XLOOKUP(N265,Xlation!$B:$B,Xlation!$C:$C,"Error",0)</f>
        <v>Large_Greater_than_250_Emp</v>
      </c>
      <c r="T265" t="str">
        <f>_xlfn.XLOOKUP(F265,Xlation!$B:$B,Xlation!$C:$C,"Error",0)</f>
        <v>Scientist</v>
      </c>
      <c r="U265" t="str">
        <f>_xlfn.XLOOKUP(K265,Xlation!$B:$B,Xlation!$C:$C,"Error",0)</f>
        <v>0-20%</v>
      </c>
      <c r="V265" t="str">
        <f>_xlfn.XLOOKUP(F265,Categories!B:B,Categories!C:C,"Not in dataset",0)</f>
        <v>Not ML</v>
      </c>
    </row>
    <row r="266" spans="2:22">
      <c r="B266" s="1">
        <v>260</v>
      </c>
      <c r="C266">
        <v>2021</v>
      </c>
      <c r="D266" t="s">
        <v>8</v>
      </c>
      <c r="E266" t="s">
        <v>10</v>
      </c>
      <c r="F266" t="s">
        <v>34</v>
      </c>
      <c r="G266">
        <v>130000</v>
      </c>
      <c r="H266" t="s">
        <v>61</v>
      </c>
      <c r="I266">
        <v>130000</v>
      </c>
      <c r="J266" t="s">
        <v>22</v>
      </c>
      <c r="K266">
        <v>50</v>
      </c>
      <c r="L266" t="s">
        <v>22</v>
      </c>
      <c r="M266" t="str">
        <f>_xlfn.XLOOKUP(L266,Xlation!B:B,Xlation!D:D,"error",0)</f>
        <v>USA</v>
      </c>
      <c r="N266" t="s">
        <v>60</v>
      </c>
      <c r="O266" t="str">
        <f>_xlfn.XLOOKUP(D266,Xlation!$B:$B,Xlation!$C:$C,"Error",0)</f>
        <v xml:space="preserve">Mid-level Intermediate </v>
      </c>
      <c r="P266" t="str">
        <f>_xlfn.XLOOKUP(E266,Xlation!$B:$B,Xlation!$C:$C,"Error",0)</f>
        <v xml:space="preserve">Full-time </v>
      </c>
      <c r="Q266" t="str">
        <f>_xlfn.XLOOKUP(L266,Xlation!$B:$B,Xlation!$C:$C,"Error",0)</f>
        <v>United States of America</v>
      </c>
      <c r="R266" t="str">
        <f>_xlfn.XLOOKUP(J266,Xlation!$B:$B,Xlation!$C:$C,"Error",0)</f>
        <v>United States of America</v>
      </c>
      <c r="S266" t="str">
        <f>_xlfn.XLOOKUP(N266,Xlation!$B:$B,Xlation!$C:$C,"Error",0)</f>
        <v>Large_Greater_than_250_Emp</v>
      </c>
      <c r="T266" t="str">
        <f>_xlfn.XLOOKUP(F266,Xlation!$B:$B,Xlation!$C:$C,"Error",0)</f>
        <v>Scientist</v>
      </c>
      <c r="U266" t="str">
        <f>_xlfn.XLOOKUP(K266,Xlation!$B:$B,Xlation!$C:$C,"Error",0)</f>
        <v>20-80%</v>
      </c>
      <c r="V266" t="str">
        <f>_xlfn.XLOOKUP(F266,Categories!B:B,Categories!C:C,"Not in dataset",0)</f>
        <v>Not ML</v>
      </c>
    </row>
    <row r="267" spans="2:22">
      <c r="B267" s="1">
        <v>261</v>
      </c>
      <c r="C267">
        <v>2021</v>
      </c>
      <c r="D267" t="s">
        <v>11</v>
      </c>
      <c r="E267" t="s">
        <v>10</v>
      </c>
      <c r="F267" t="s">
        <v>36</v>
      </c>
      <c r="G267">
        <v>54000</v>
      </c>
      <c r="H267" t="s">
        <v>59</v>
      </c>
      <c r="I267">
        <v>63831</v>
      </c>
      <c r="J267" t="s">
        <v>25</v>
      </c>
      <c r="K267">
        <v>50</v>
      </c>
      <c r="L267" t="s">
        <v>25</v>
      </c>
      <c r="M267" t="str">
        <f>_xlfn.XLOOKUP(L267,Xlation!B:B,Xlation!D:D,"error",0)</f>
        <v>DEU</v>
      </c>
      <c r="N267" t="s">
        <v>60</v>
      </c>
      <c r="O267" t="str">
        <f>_xlfn.XLOOKUP(D267,Xlation!$B:$B,Xlation!$C:$C,"Error",0)</f>
        <v xml:space="preserve">Senior-level Expert </v>
      </c>
      <c r="P267" t="str">
        <f>_xlfn.XLOOKUP(E267,Xlation!$B:$B,Xlation!$C:$C,"Error",0)</f>
        <v xml:space="preserve">Full-time </v>
      </c>
      <c r="Q267" t="str">
        <f>_xlfn.XLOOKUP(L267,Xlation!$B:$B,Xlation!$C:$C,"Error",0)</f>
        <v>Germany</v>
      </c>
      <c r="R267" t="str">
        <f>_xlfn.XLOOKUP(J267,Xlation!$B:$B,Xlation!$C:$C,"Error",0)</f>
        <v>Germany</v>
      </c>
      <c r="S267" t="str">
        <f>_xlfn.XLOOKUP(N267,Xlation!$B:$B,Xlation!$C:$C,"Error",0)</f>
        <v>Large_Greater_than_250_Emp</v>
      </c>
      <c r="T267" t="str">
        <f>_xlfn.XLOOKUP(F267,Xlation!$B:$B,Xlation!$C:$C,"Error",0)</f>
        <v>Analysis</v>
      </c>
      <c r="U267" t="str">
        <f>_xlfn.XLOOKUP(K267,Xlation!$B:$B,Xlation!$C:$C,"Error",0)</f>
        <v>20-80%</v>
      </c>
      <c r="V267" t="str">
        <f>_xlfn.XLOOKUP(F267,Categories!B:B,Categories!C:C,"Not in dataset",0)</f>
        <v>Not ML</v>
      </c>
    </row>
    <row r="268" spans="2:22">
      <c r="B268" s="1">
        <v>262</v>
      </c>
      <c r="C268">
        <v>2021</v>
      </c>
      <c r="D268" t="s">
        <v>8</v>
      </c>
      <c r="E268" t="s">
        <v>10</v>
      </c>
      <c r="F268" t="s">
        <v>34</v>
      </c>
      <c r="G268">
        <v>1250000</v>
      </c>
      <c r="H268" t="s">
        <v>73</v>
      </c>
      <c r="I268">
        <v>16904</v>
      </c>
      <c r="J268" t="s">
        <v>26</v>
      </c>
      <c r="K268">
        <v>100</v>
      </c>
      <c r="L268" t="s">
        <v>26</v>
      </c>
      <c r="M268" t="str">
        <f>_xlfn.XLOOKUP(L268,Xlation!B:B,Xlation!D:D,"error",0)</f>
        <v>IND</v>
      </c>
      <c r="N268" t="s">
        <v>62</v>
      </c>
      <c r="O268" t="str">
        <f>_xlfn.XLOOKUP(D268,Xlation!$B:$B,Xlation!$C:$C,"Error",0)</f>
        <v xml:space="preserve">Mid-level Intermediate </v>
      </c>
      <c r="P268" t="str">
        <f>_xlfn.XLOOKUP(E268,Xlation!$B:$B,Xlation!$C:$C,"Error",0)</f>
        <v xml:space="preserve">Full-time </v>
      </c>
      <c r="Q268" t="str">
        <f>_xlfn.XLOOKUP(L268,Xlation!$B:$B,Xlation!$C:$C,"Error",0)</f>
        <v>India</v>
      </c>
      <c r="R268" t="str">
        <f>_xlfn.XLOOKUP(J268,Xlation!$B:$B,Xlation!$C:$C,"Error",0)</f>
        <v>India</v>
      </c>
      <c r="S268" t="str">
        <f>_xlfn.XLOOKUP(N268,Xlation!$B:$B,Xlation!$C:$C,"Error",0)</f>
        <v>Small_Less_than_50_Emp</v>
      </c>
      <c r="T268" t="str">
        <f>_xlfn.XLOOKUP(F268,Xlation!$B:$B,Xlation!$C:$C,"Error",0)</f>
        <v>Scientist</v>
      </c>
      <c r="U268" t="str">
        <f>_xlfn.XLOOKUP(K268,Xlation!$B:$B,Xlation!$C:$C,"Error",0)</f>
        <v>80-100%</v>
      </c>
      <c r="V268" t="str">
        <f>_xlfn.XLOOKUP(F268,Categories!B:B,Categories!C:C,"Not in dataset",0)</f>
        <v>Not ML</v>
      </c>
    </row>
    <row r="269" spans="2:22">
      <c r="B269" s="1">
        <v>263</v>
      </c>
      <c r="C269">
        <v>2021</v>
      </c>
      <c r="D269" t="s">
        <v>11</v>
      </c>
      <c r="E269" t="s">
        <v>10</v>
      </c>
      <c r="F269" t="s">
        <v>37</v>
      </c>
      <c r="G269">
        <v>4900000</v>
      </c>
      <c r="H269" t="s">
        <v>73</v>
      </c>
      <c r="I269">
        <v>66265</v>
      </c>
      <c r="J269" t="s">
        <v>26</v>
      </c>
      <c r="K269">
        <v>0</v>
      </c>
      <c r="L269" t="s">
        <v>26</v>
      </c>
      <c r="M269" t="str">
        <f>_xlfn.XLOOKUP(L269,Xlation!B:B,Xlation!D:D,"error",0)</f>
        <v>IND</v>
      </c>
      <c r="N269" t="s">
        <v>60</v>
      </c>
      <c r="O269" t="str">
        <f>_xlfn.XLOOKUP(D269,Xlation!$B:$B,Xlation!$C:$C,"Error",0)</f>
        <v xml:space="preserve">Senior-level Expert </v>
      </c>
      <c r="P269" t="str">
        <f>_xlfn.XLOOKUP(E269,Xlation!$B:$B,Xlation!$C:$C,"Error",0)</f>
        <v xml:space="preserve">Full-time </v>
      </c>
      <c r="Q269" t="str">
        <f>_xlfn.XLOOKUP(L269,Xlation!$B:$B,Xlation!$C:$C,"Error",0)</f>
        <v>India</v>
      </c>
      <c r="R269" t="str">
        <f>_xlfn.XLOOKUP(J269,Xlation!$B:$B,Xlation!$C:$C,"Error",0)</f>
        <v>India</v>
      </c>
      <c r="S269" t="str">
        <f>_xlfn.XLOOKUP(N269,Xlation!$B:$B,Xlation!$C:$C,"Error",0)</f>
        <v>Large_Greater_than_250_Emp</v>
      </c>
      <c r="T269" t="str">
        <f>_xlfn.XLOOKUP(F269,Xlation!$B:$B,Xlation!$C:$C,"Error",0)</f>
        <v>Engineer</v>
      </c>
      <c r="U269" t="str">
        <f>_xlfn.XLOOKUP(K269,Xlation!$B:$B,Xlation!$C:$C,"Error",0)</f>
        <v>0-20%</v>
      </c>
      <c r="V269" t="str">
        <f>_xlfn.XLOOKUP(F269,Categories!B:B,Categories!C:C,"Not in dataset",0)</f>
        <v>ML Professional</v>
      </c>
    </row>
    <row r="270" spans="2:22">
      <c r="B270" s="1">
        <v>264</v>
      </c>
      <c r="C270">
        <v>2021</v>
      </c>
      <c r="D270" t="s">
        <v>8</v>
      </c>
      <c r="E270" t="s">
        <v>10</v>
      </c>
      <c r="F270" t="s">
        <v>34</v>
      </c>
      <c r="G270">
        <v>21600</v>
      </c>
      <c r="H270" t="s">
        <v>59</v>
      </c>
      <c r="I270">
        <v>25532</v>
      </c>
      <c r="J270" t="s">
        <v>140</v>
      </c>
      <c r="K270">
        <v>100</v>
      </c>
      <c r="L270" t="s">
        <v>25</v>
      </c>
      <c r="M270" t="str">
        <f>_xlfn.XLOOKUP(L270,Xlation!B:B,Xlation!D:D,"error",0)</f>
        <v>DEU</v>
      </c>
      <c r="N270" t="s">
        <v>62</v>
      </c>
      <c r="O270" t="str">
        <f>_xlfn.XLOOKUP(D270,Xlation!$B:$B,Xlation!$C:$C,"Error",0)</f>
        <v xml:space="preserve">Mid-level Intermediate </v>
      </c>
      <c r="P270" t="str">
        <f>_xlfn.XLOOKUP(E270,Xlation!$B:$B,Xlation!$C:$C,"Error",0)</f>
        <v xml:space="preserve">Full-time </v>
      </c>
      <c r="Q270" t="str">
        <f>_xlfn.XLOOKUP(L270,Xlation!$B:$B,Xlation!$C:$C,"Error",0)</f>
        <v>Germany</v>
      </c>
      <c r="R270" t="str">
        <f>_xlfn.XLOOKUP(J270,Xlation!$B:$B,Xlation!$C:$C,"Error",0)</f>
        <v>Serbia</v>
      </c>
      <c r="S270" t="str">
        <f>_xlfn.XLOOKUP(N270,Xlation!$B:$B,Xlation!$C:$C,"Error",0)</f>
        <v>Small_Less_than_50_Emp</v>
      </c>
      <c r="T270" t="str">
        <f>_xlfn.XLOOKUP(F270,Xlation!$B:$B,Xlation!$C:$C,"Error",0)</f>
        <v>Scientist</v>
      </c>
      <c r="U270" t="str">
        <f>_xlfn.XLOOKUP(K270,Xlation!$B:$B,Xlation!$C:$C,"Error",0)</f>
        <v>80-100%</v>
      </c>
      <c r="V270" t="str">
        <f>_xlfn.XLOOKUP(F270,Categories!B:B,Categories!C:C,"Not in dataset",0)</f>
        <v>Not ML</v>
      </c>
    </row>
    <row r="271" spans="2:22">
      <c r="B271" s="1">
        <v>265</v>
      </c>
      <c r="C271">
        <v>2021</v>
      </c>
      <c r="D271" t="s">
        <v>11</v>
      </c>
      <c r="E271" t="s">
        <v>10</v>
      </c>
      <c r="F271" t="s">
        <v>71</v>
      </c>
      <c r="G271">
        <v>160000</v>
      </c>
      <c r="H271" t="s">
        <v>61</v>
      </c>
      <c r="I271">
        <v>160000</v>
      </c>
      <c r="J271" t="s">
        <v>141</v>
      </c>
      <c r="K271">
        <v>50</v>
      </c>
      <c r="L271" t="s">
        <v>22</v>
      </c>
      <c r="M271" t="str">
        <f>_xlfn.XLOOKUP(L271,Xlation!B:B,Xlation!D:D,"error",0)</f>
        <v>USA</v>
      </c>
      <c r="N271" t="s">
        <v>62</v>
      </c>
      <c r="O271" t="str">
        <f>_xlfn.XLOOKUP(D271,Xlation!$B:$B,Xlation!$C:$C,"Error",0)</f>
        <v xml:space="preserve">Senior-level Expert </v>
      </c>
      <c r="P271" t="str">
        <f>_xlfn.XLOOKUP(E271,Xlation!$B:$B,Xlation!$C:$C,"Error",0)</f>
        <v xml:space="preserve">Full-time </v>
      </c>
      <c r="Q271" t="str">
        <f>_xlfn.XLOOKUP(L271,Xlation!$B:$B,Xlation!$C:$C,"Error",0)</f>
        <v>United States of America</v>
      </c>
      <c r="R271" t="str">
        <f>_xlfn.XLOOKUP(J271,Xlation!$B:$B,Xlation!$C:$C,"Error",0)</f>
        <v>Puerto Rico</v>
      </c>
      <c r="S271" t="str">
        <f>_xlfn.XLOOKUP(N271,Xlation!$B:$B,Xlation!$C:$C,"Error",0)</f>
        <v>Small_Less_than_50_Emp</v>
      </c>
      <c r="T271" t="str">
        <f>_xlfn.XLOOKUP(F271,Xlation!$B:$B,Xlation!$C:$C,"Error",0)</f>
        <v>Engineer</v>
      </c>
      <c r="U271" t="str">
        <f>_xlfn.XLOOKUP(K271,Xlation!$B:$B,Xlation!$C:$C,"Error",0)</f>
        <v>20-80%</v>
      </c>
      <c r="V271" t="str">
        <f>_xlfn.XLOOKUP(F271,Categories!B:B,Categories!C:C,"Not in dataset",0)</f>
        <v>Not ML</v>
      </c>
    </row>
    <row r="272" spans="2:22">
      <c r="B272" s="1">
        <v>266</v>
      </c>
      <c r="C272">
        <v>2021</v>
      </c>
      <c r="D272" t="s">
        <v>8</v>
      </c>
      <c r="E272" t="s">
        <v>10</v>
      </c>
      <c r="F272" t="s">
        <v>35</v>
      </c>
      <c r="G272">
        <v>93150</v>
      </c>
      <c r="H272" t="s">
        <v>61</v>
      </c>
      <c r="I272">
        <v>93150</v>
      </c>
      <c r="J272" t="s">
        <v>22</v>
      </c>
      <c r="K272">
        <v>0</v>
      </c>
      <c r="L272" t="s">
        <v>22</v>
      </c>
      <c r="M272" t="str">
        <f>_xlfn.XLOOKUP(L272,Xlation!B:B,Xlation!D:D,"error",0)</f>
        <v>USA</v>
      </c>
      <c r="N272" t="s">
        <v>64</v>
      </c>
      <c r="O272" t="str">
        <f>_xlfn.XLOOKUP(D272,Xlation!$B:$B,Xlation!$C:$C,"Error",0)</f>
        <v xml:space="preserve">Mid-level Intermediate </v>
      </c>
      <c r="P272" t="str">
        <f>_xlfn.XLOOKUP(E272,Xlation!$B:$B,Xlation!$C:$C,"Error",0)</f>
        <v xml:space="preserve">Full-time </v>
      </c>
      <c r="Q272" t="str">
        <f>_xlfn.XLOOKUP(L272,Xlation!$B:$B,Xlation!$C:$C,"Error",0)</f>
        <v>United States of America</v>
      </c>
      <c r="R272" t="str">
        <f>_xlfn.XLOOKUP(J272,Xlation!$B:$B,Xlation!$C:$C,"Error",0)</f>
        <v>United States of America</v>
      </c>
      <c r="S272" t="str">
        <f>_xlfn.XLOOKUP(N272,Xlation!$B:$B,Xlation!$C:$C,"Error",0)</f>
        <v>Medium_Between_50_and_250_Emp</v>
      </c>
      <c r="T272" t="str">
        <f>_xlfn.XLOOKUP(F272,Xlation!$B:$B,Xlation!$C:$C,"Error",0)</f>
        <v>Engineer</v>
      </c>
      <c r="U272" t="str">
        <f>_xlfn.XLOOKUP(K272,Xlation!$B:$B,Xlation!$C:$C,"Error",0)</f>
        <v>0-20%</v>
      </c>
      <c r="V272" t="str">
        <f>_xlfn.XLOOKUP(F272,Categories!B:B,Categories!C:C,"Not in dataset",0)</f>
        <v>Not ML</v>
      </c>
    </row>
    <row r="273" spans="2:22">
      <c r="B273" s="1">
        <v>267</v>
      </c>
      <c r="C273">
        <v>2021</v>
      </c>
      <c r="D273" t="s">
        <v>8</v>
      </c>
      <c r="E273" t="s">
        <v>10</v>
      </c>
      <c r="F273" t="s">
        <v>35</v>
      </c>
      <c r="G273">
        <v>111775</v>
      </c>
      <c r="H273" t="s">
        <v>61</v>
      </c>
      <c r="I273">
        <v>111775</v>
      </c>
      <c r="J273" t="s">
        <v>22</v>
      </c>
      <c r="K273">
        <v>0</v>
      </c>
      <c r="L273" t="s">
        <v>22</v>
      </c>
      <c r="M273" t="str">
        <f>_xlfn.XLOOKUP(L273,Xlation!B:B,Xlation!D:D,"error",0)</f>
        <v>USA</v>
      </c>
      <c r="N273" t="s">
        <v>64</v>
      </c>
      <c r="O273" t="str">
        <f>_xlfn.XLOOKUP(D273,Xlation!$B:$B,Xlation!$C:$C,"Error",0)</f>
        <v xml:space="preserve">Mid-level Intermediate </v>
      </c>
      <c r="P273" t="str">
        <f>_xlfn.XLOOKUP(E273,Xlation!$B:$B,Xlation!$C:$C,"Error",0)</f>
        <v xml:space="preserve">Full-time </v>
      </c>
      <c r="Q273" t="str">
        <f>_xlfn.XLOOKUP(L273,Xlation!$B:$B,Xlation!$C:$C,"Error",0)</f>
        <v>United States of America</v>
      </c>
      <c r="R273" t="str">
        <f>_xlfn.XLOOKUP(J273,Xlation!$B:$B,Xlation!$C:$C,"Error",0)</f>
        <v>United States of America</v>
      </c>
      <c r="S273" t="str">
        <f>_xlfn.XLOOKUP(N273,Xlation!$B:$B,Xlation!$C:$C,"Error",0)</f>
        <v>Medium_Between_50_and_250_Emp</v>
      </c>
      <c r="T273" t="str">
        <f>_xlfn.XLOOKUP(F273,Xlation!$B:$B,Xlation!$C:$C,"Error",0)</f>
        <v>Engineer</v>
      </c>
      <c r="U273" t="str">
        <f>_xlfn.XLOOKUP(K273,Xlation!$B:$B,Xlation!$C:$C,"Error",0)</f>
        <v>0-20%</v>
      </c>
      <c r="V273" t="str">
        <f>_xlfn.XLOOKUP(F273,Categories!B:B,Categories!C:C,"Not in dataset",0)</f>
        <v>Not ML</v>
      </c>
    </row>
    <row r="274" spans="2:22">
      <c r="B274" s="1">
        <v>268</v>
      </c>
      <c r="C274">
        <v>2021</v>
      </c>
      <c r="D274" t="s">
        <v>8</v>
      </c>
      <c r="E274" t="s">
        <v>10</v>
      </c>
      <c r="F274" t="s">
        <v>35</v>
      </c>
      <c r="G274">
        <v>250000</v>
      </c>
      <c r="H274" t="s">
        <v>136</v>
      </c>
      <c r="I274">
        <v>28016</v>
      </c>
      <c r="J274" t="s">
        <v>137</v>
      </c>
      <c r="K274">
        <v>100</v>
      </c>
      <c r="L274" t="s">
        <v>137</v>
      </c>
      <c r="M274" t="str">
        <f>_xlfn.XLOOKUP(L274,Xlation!B:B,Xlation!D:D,"error",0)</f>
        <v>TUR</v>
      </c>
      <c r="N274" t="s">
        <v>64</v>
      </c>
      <c r="O274" t="str">
        <f>_xlfn.XLOOKUP(D274,Xlation!$B:$B,Xlation!$C:$C,"Error",0)</f>
        <v xml:space="preserve">Mid-level Intermediate </v>
      </c>
      <c r="P274" t="str">
        <f>_xlfn.XLOOKUP(E274,Xlation!$B:$B,Xlation!$C:$C,"Error",0)</f>
        <v xml:space="preserve">Full-time </v>
      </c>
      <c r="Q274" t="str">
        <f>_xlfn.XLOOKUP(L274,Xlation!$B:$B,Xlation!$C:$C,"Error",0)</f>
        <v>Turkey</v>
      </c>
      <c r="R274" t="str">
        <f>_xlfn.XLOOKUP(J274,Xlation!$B:$B,Xlation!$C:$C,"Error",0)</f>
        <v>Turkey</v>
      </c>
      <c r="S274" t="str">
        <f>_xlfn.XLOOKUP(N274,Xlation!$B:$B,Xlation!$C:$C,"Error",0)</f>
        <v>Medium_Between_50_and_250_Emp</v>
      </c>
      <c r="T274" t="str">
        <f>_xlfn.XLOOKUP(F274,Xlation!$B:$B,Xlation!$C:$C,"Error",0)</f>
        <v>Engineer</v>
      </c>
      <c r="U274" t="str">
        <f>_xlfn.XLOOKUP(K274,Xlation!$B:$B,Xlation!$C:$C,"Error",0)</f>
        <v>80-100%</v>
      </c>
      <c r="V274" t="str">
        <f>_xlfn.XLOOKUP(F274,Categories!B:B,Categories!C:C,"Not in dataset",0)</f>
        <v>Not ML</v>
      </c>
    </row>
    <row r="275" spans="2:22">
      <c r="B275" s="1">
        <v>269</v>
      </c>
      <c r="C275">
        <v>2021</v>
      </c>
      <c r="D275" t="s">
        <v>2</v>
      </c>
      <c r="E275" t="s">
        <v>10</v>
      </c>
      <c r="F275" t="s">
        <v>35</v>
      </c>
      <c r="G275">
        <v>55000</v>
      </c>
      <c r="H275" t="s">
        <v>59</v>
      </c>
      <c r="I275">
        <v>65013</v>
      </c>
      <c r="J275" t="s">
        <v>25</v>
      </c>
      <c r="K275">
        <v>50</v>
      </c>
      <c r="L275" t="s">
        <v>25</v>
      </c>
      <c r="M275" t="str">
        <f>_xlfn.XLOOKUP(L275,Xlation!B:B,Xlation!D:D,"error",0)</f>
        <v>DEU</v>
      </c>
      <c r="N275" t="s">
        <v>64</v>
      </c>
      <c r="O275" t="str">
        <f>_xlfn.XLOOKUP(D275,Xlation!$B:$B,Xlation!$C:$C,"Error",0)</f>
        <v xml:space="preserve">Entry-level Junior </v>
      </c>
      <c r="P275" t="str">
        <f>_xlfn.XLOOKUP(E275,Xlation!$B:$B,Xlation!$C:$C,"Error",0)</f>
        <v xml:space="preserve">Full-time </v>
      </c>
      <c r="Q275" t="str">
        <f>_xlfn.XLOOKUP(L275,Xlation!$B:$B,Xlation!$C:$C,"Error",0)</f>
        <v>Germany</v>
      </c>
      <c r="R275" t="str">
        <f>_xlfn.XLOOKUP(J275,Xlation!$B:$B,Xlation!$C:$C,"Error",0)</f>
        <v>Germany</v>
      </c>
      <c r="S275" t="str">
        <f>_xlfn.XLOOKUP(N275,Xlation!$B:$B,Xlation!$C:$C,"Error",0)</f>
        <v>Medium_Between_50_and_250_Emp</v>
      </c>
      <c r="T275" t="str">
        <f>_xlfn.XLOOKUP(F275,Xlation!$B:$B,Xlation!$C:$C,"Error",0)</f>
        <v>Engineer</v>
      </c>
      <c r="U275" t="str">
        <f>_xlfn.XLOOKUP(K275,Xlation!$B:$B,Xlation!$C:$C,"Error",0)</f>
        <v>20-80%</v>
      </c>
      <c r="V275" t="str">
        <f>_xlfn.XLOOKUP(F275,Categories!B:B,Categories!C:C,"Not in dataset",0)</f>
        <v>Not ML</v>
      </c>
    </row>
    <row r="276" spans="2:22">
      <c r="B276" s="1">
        <v>270</v>
      </c>
      <c r="C276">
        <v>2021</v>
      </c>
      <c r="D276" t="s">
        <v>2</v>
      </c>
      <c r="E276" t="s">
        <v>10</v>
      </c>
      <c r="F276" t="s">
        <v>35</v>
      </c>
      <c r="G276">
        <v>72500</v>
      </c>
      <c r="H276" t="s">
        <v>61</v>
      </c>
      <c r="I276">
        <v>72500</v>
      </c>
      <c r="J276" t="s">
        <v>22</v>
      </c>
      <c r="K276">
        <v>100</v>
      </c>
      <c r="L276" t="s">
        <v>22</v>
      </c>
      <c r="M276" t="str">
        <f>_xlfn.XLOOKUP(L276,Xlation!B:B,Xlation!D:D,"error",0)</f>
        <v>USA</v>
      </c>
      <c r="N276" t="s">
        <v>60</v>
      </c>
      <c r="O276" t="str">
        <f>_xlfn.XLOOKUP(D276,Xlation!$B:$B,Xlation!$C:$C,"Error",0)</f>
        <v xml:space="preserve">Entry-level Junior </v>
      </c>
      <c r="P276" t="str">
        <f>_xlfn.XLOOKUP(E276,Xlation!$B:$B,Xlation!$C:$C,"Error",0)</f>
        <v xml:space="preserve">Full-time </v>
      </c>
      <c r="Q276" t="str">
        <f>_xlfn.XLOOKUP(L276,Xlation!$B:$B,Xlation!$C:$C,"Error",0)</f>
        <v>United States of America</v>
      </c>
      <c r="R276" t="str">
        <f>_xlfn.XLOOKUP(J276,Xlation!$B:$B,Xlation!$C:$C,"Error",0)</f>
        <v>United States of America</v>
      </c>
      <c r="S276" t="str">
        <f>_xlfn.XLOOKUP(N276,Xlation!$B:$B,Xlation!$C:$C,"Error",0)</f>
        <v>Large_Greater_than_250_Emp</v>
      </c>
      <c r="T276" t="str">
        <f>_xlfn.XLOOKUP(F276,Xlation!$B:$B,Xlation!$C:$C,"Error",0)</f>
        <v>Engineer</v>
      </c>
      <c r="U276" t="str">
        <f>_xlfn.XLOOKUP(K276,Xlation!$B:$B,Xlation!$C:$C,"Error",0)</f>
        <v>80-100%</v>
      </c>
      <c r="V276" t="str">
        <f>_xlfn.XLOOKUP(F276,Categories!B:B,Categories!C:C,"Not in dataset",0)</f>
        <v>Not ML</v>
      </c>
    </row>
    <row r="277" spans="2:22">
      <c r="B277" s="1">
        <v>271</v>
      </c>
      <c r="C277">
        <v>2021</v>
      </c>
      <c r="D277" t="s">
        <v>11</v>
      </c>
      <c r="E277" t="s">
        <v>10</v>
      </c>
      <c r="F277" t="s">
        <v>92</v>
      </c>
      <c r="G277">
        <v>102000</v>
      </c>
      <c r="H277" t="s">
        <v>131</v>
      </c>
      <c r="I277">
        <v>18907</v>
      </c>
      <c r="J277" t="s">
        <v>107</v>
      </c>
      <c r="K277">
        <v>0</v>
      </c>
      <c r="L277" t="s">
        <v>107</v>
      </c>
      <c r="M277" t="str">
        <f>_xlfn.XLOOKUP(L277,Xlation!B:B,Xlation!D:D,"error",0)</f>
        <v>BRA</v>
      </c>
      <c r="N277" t="s">
        <v>64</v>
      </c>
      <c r="O277" t="str">
        <f>_xlfn.XLOOKUP(D277,Xlation!$B:$B,Xlation!$C:$C,"Error",0)</f>
        <v xml:space="preserve">Senior-level Expert </v>
      </c>
      <c r="P277" t="str">
        <f>_xlfn.XLOOKUP(E277,Xlation!$B:$B,Xlation!$C:$C,"Error",0)</f>
        <v xml:space="preserve">Full-time </v>
      </c>
      <c r="Q277" t="str">
        <f>_xlfn.XLOOKUP(L277,Xlation!$B:$B,Xlation!$C:$C,"Error",0)</f>
        <v>Brazil</v>
      </c>
      <c r="R277" t="str">
        <f>_xlfn.XLOOKUP(J277,Xlation!$B:$B,Xlation!$C:$C,"Error",0)</f>
        <v>Brazil</v>
      </c>
      <c r="S277" t="str">
        <f>_xlfn.XLOOKUP(N277,Xlation!$B:$B,Xlation!$C:$C,"Error",0)</f>
        <v>Medium_Between_50_and_250_Emp</v>
      </c>
      <c r="T277" t="str">
        <f>_xlfn.XLOOKUP(F277,Xlation!$B:$B,Xlation!$C:$C,"Error",0)</f>
        <v>Engineer</v>
      </c>
      <c r="U277" t="str">
        <f>_xlfn.XLOOKUP(K277,Xlation!$B:$B,Xlation!$C:$C,"Error",0)</f>
        <v>0-20%</v>
      </c>
      <c r="V277" t="str">
        <f>_xlfn.XLOOKUP(F277,Categories!B:B,Categories!C:C,"Not in dataset",0)</f>
        <v>Not ML</v>
      </c>
    </row>
    <row r="278" spans="2:22">
      <c r="B278" s="1">
        <v>272</v>
      </c>
      <c r="C278">
        <v>2021</v>
      </c>
      <c r="D278" t="s">
        <v>2</v>
      </c>
      <c r="E278" t="s">
        <v>10</v>
      </c>
      <c r="F278" t="s">
        <v>47</v>
      </c>
      <c r="G278">
        <v>65000</v>
      </c>
      <c r="H278" t="s">
        <v>59</v>
      </c>
      <c r="I278">
        <v>76833</v>
      </c>
      <c r="J278" t="s">
        <v>25</v>
      </c>
      <c r="K278">
        <v>0</v>
      </c>
      <c r="L278" t="s">
        <v>25</v>
      </c>
      <c r="M278" t="str">
        <f>_xlfn.XLOOKUP(L278,Xlation!B:B,Xlation!D:D,"error",0)</f>
        <v>DEU</v>
      </c>
      <c r="N278" t="s">
        <v>60</v>
      </c>
      <c r="O278" t="str">
        <f>_xlfn.XLOOKUP(D278,Xlation!$B:$B,Xlation!$C:$C,"Error",0)</f>
        <v xml:space="preserve">Entry-level Junior </v>
      </c>
      <c r="P278" t="str">
        <f>_xlfn.XLOOKUP(E278,Xlation!$B:$B,Xlation!$C:$C,"Error",0)</f>
        <v xml:space="preserve">Full-time </v>
      </c>
      <c r="Q278" t="str">
        <f>_xlfn.XLOOKUP(L278,Xlation!$B:$B,Xlation!$C:$C,"Error",0)</f>
        <v>Germany</v>
      </c>
      <c r="R278" t="str">
        <f>_xlfn.XLOOKUP(J278,Xlation!$B:$B,Xlation!$C:$C,"Error",0)</f>
        <v>Germany</v>
      </c>
      <c r="S278" t="str">
        <f>_xlfn.XLOOKUP(N278,Xlation!$B:$B,Xlation!$C:$C,"Error",0)</f>
        <v>Large_Greater_than_250_Emp</v>
      </c>
      <c r="T278" t="str">
        <f>_xlfn.XLOOKUP(F278,Xlation!$B:$B,Xlation!$C:$C,"Error",0)</f>
        <v>Scientist</v>
      </c>
      <c r="U278" t="str">
        <f>_xlfn.XLOOKUP(K278,Xlation!$B:$B,Xlation!$C:$C,"Error",0)</f>
        <v>0-20%</v>
      </c>
      <c r="V278" t="str">
        <f>_xlfn.XLOOKUP(F278,Categories!B:B,Categories!C:C,"Not in dataset",0)</f>
        <v>Not ML</v>
      </c>
    </row>
    <row r="279" spans="2:22">
      <c r="B279" s="1">
        <v>273</v>
      </c>
      <c r="C279">
        <v>2021</v>
      </c>
      <c r="D279" t="s">
        <v>2</v>
      </c>
      <c r="E279" t="s">
        <v>10</v>
      </c>
      <c r="F279" t="s">
        <v>37</v>
      </c>
      <c r="G279">
        <v>85000</v>
      </c>
      <c r="H279" t="s">
        <v>61</v>
      </c>
      <c r="I279">
        <v>85000</v>
      </c>
      <c r="J279" t="s">
        <v>32</v>
      </c>
      <c r="K279">
        <v>100</v>
      </c>
      <c r="L279" t="s">
        <v>25</v>
      </c>
      <c r="M279" t="str">
        <f>_xlfn.XLOOKUP(L279,Xlation!B:B,Xlation!D:D,"error",0)</f>
        <v>DEU</v>
      </c>
      <c r="N279" t="s">
        <v>62</v>
      </c>
      <c r="O279" t="str">
        <f>_xlfn.XLOOKUP(D279,Xlation!$B:$B,Xlation!$C:$C,"Error",0)</f>
        <v xml:space="preserve">Entry-level Junior </v>
      </c>
      <c r="P279" t="str">
        <f>_xlfn.XLOOKUP(E279,Xlation!$B:$B,Xlation!$C:$C,"Error",0)</f>
        <v xml:space="preserve">Full-time </v>
      </c>
      <c r="Q279" t="str">
        <f>_xlfn.XLOOKUP(L279,Xlation!$B:$B,Xlation!$C:$C,"Error",0)</f>
        <v>Germany</v>
      </c>
      <c r="R279" t="str">
        <f>_xlfn.XLOOKUP(J279,Xlation!$B:$B,Xlation!$C:$C,"Error",0)</f>
        <v>Netherlands</v>
      </c>
      <c r="S279" t="str">
        <f>_xlfn.XLOOKUP(N279,Xlation!$B:$B,Xlation!$C:$C,"Error",0)</f>
        <v>Small_Less_than_50_Emp</v>
      </c>
      <c r="T279" t="str">
        <f>_xlfn.XLOOKUP(F279,Xlation!$B:$B,Xlation!$C:$C,"Error",0)</f>
        <v>Engineer</v>
      </c>
      <c r="U279" t="str">
        <f>_xlfn.XLOOKUP(K279,Xlation!$B:$B,Xlation!$C:$C,"Error",0)</f>
        <v>80-100%</v>
      </c>
      <c r="V279" t="str">
        <f>_xlfn.XLOOKUP(F279,Categories!B:B,Categories!C:C,"Not in dataset",0)</f>
        <v>ML Professional</v>
      </c>
    </row>
    <row r="280" spans="2:22">
      <c r="B280" s="1">
        <v>274</v>
      </c>
      <c r="C280">
        <v>2021</v>
      </c>
      <c r="D280" t="s">
        <v>11</v>
      </c>
      <c r="E280" t="s">
        <v>10</v>
      </c>
      <c r="F280" t="s">
        <v>34</v>
      </c>
      <c r="G280">
        <v>65720</v>
      </c>
      <c r="H280" t="s">
        <v>59</v>
      </c>
      <c r="I280">
        <v>77684</v>
      </c>
      <c r="J280" t="s">
        <v>27</v>
      </c>
      <c r="K280">
        <v>50</v>
      </c>
      <c r="L280" t="s">
        <v>27</v>
      </c>
      <c r="M280" t="str">
        <f>_xlfn.XLOOKUP(L280,Xlation!B:B,Xlation!D:D,"error",0)</f>
        <v>FRA</v>
      </c>
      <c r="N280" t="s">
        <v>64</v>
      </c>
      <c r="O280" t="str">
        <f>_xlfn.XLOOKUP(D280,Xlation!$B:$B,Xlation!$C:$C,"Error",0)</f>
        <v xml:space="preserve">Senior-level Expert </v>
      </c>
      <c r="P280" t="str">
        <f>_xlfn.XLOOKUP(E280,Xlation!$B:$B,Xlation!$C:$C,"Error",0)</f>
        <v xml:space="preserve">Full-time </v>
      </c>
      <c r="Q280" t="str">
        <f>_xlfn.XLOOKUP(L280,Xlation!$B:$B,Xlation!$C:$C,"Error",0)</f>
        <v>France</v>
      </c>
      <c r="R280" t="str">
        <f>_xlfn.XLOOKUP(J280,Xlation!$B:$B,Xlation!$C:$C,"Error",0)</f>
        <v>France</v>
      </c>
      <c r="S280" t="str">
        <f>_xlfn.XLOOKUP(N280,Xlation!$B:$B,Xlation!$C:$C,"Error",0)</f>
        <v>Medium_Between_50_and_250_Emp</v>
      </c>
      <c r="T280" t="str">
        <f>_xlfn.XLOOKUP(F280,Xlation!$B:$B,Xlation!$C:$C,"Error",0)</f>
        <v>Scientist</v>
      </c>
      <c r="U280" t="str">
        <f>_xlfn.XLOOKUP(K280,Xlation!$B:$B,Xlation!$C:$C,"Error",0)</f>
        <v>20-80%</v>
      </c>
      <c r="V280" t="str">
        <f>_xlfn.XLOOKUP(F280,Categories!B:B,Categories!C:C,"Not in dataset",0)</f>
        <v>Not ML</v>
      </c>
    </row>
    <row r="281" spans="2:22">
      <c r="B281" s="1">
        <v>275</v>
      </c>
      <c r="C281">
        <v>2021</v>
      </c>
      <c r="D281" t="s">
        <v>2</v>
      </c>
      <c r="E281" t="s">
        <v>10</v>
      </c>
      <c r="F281" t="s">
        <v>34</v>
      </c>
      <c r="G281">
        <v>100000</v>
      </c>
      <c r="H281" t="s">
        <v>61</v>
      </c>
      <c r="I281">
        <v>100000</v>
      </c>
      <c r="J281" t="s">
        <v>22</v>
      </c>
      <c r="K281">
        <v>100</v>
      </c>
      <c r="L281" t="s">
        <v>22</v>
      </c>
      <c r="M281" t="str">
        <f>_xlfn.XLOOKUP(L281,Xlation!B:B,Xlation!D:D,"error",0)</f>
        <v>USA</v>
      </c>
      <c r="N281" t="s">
        <v>64</v>
      </c>
      <c r="O281" t="str">
        <f>_xlfn.XLOOKUP(D281,Xlation!$B:$B,Xlation!$C:$C,"Error",0)</f>
        <v xml:space="preserve">Entry-level Junior </v>
      </c>
      <c r="P281" t="str">
        <f>_xlfn.XLOOKUP(E281,Xlation!$B:$B,Xlation!$C:$C,"Error",0)</f>
        <v xml:space="preserve">Full-time </v>
      </c>
      <c r="Q281" t="str">
        <f>_xlfn.XLOOKUP(L281,Xlation!$B:$B,Xlation!$C:$C,"Error",0)</f>
        <v>United States of America</v>
      </c>
      <c r="R281" t="str">
        <f>_xlfn.XLOOKUP(J281,Xlation!$B:$B,Xlation!$C:$C,"Error",0)</f>
        <v>United States of America</v>
      </c>
      <c r="S281" t="str">
        <f>_xlfn.XLOOKUP(N281,Xlation!$B:$B,Xlation!$C:$C,"Error",0)</f>
        <v>Medium_Between_50_and_250_Emp</v>
      </c>
      <c r="T281" t="str">
        <f>_xlfn.XLOOKUP(F281,Xlation!$B:$B,Xlation!$C:$C,"Error",0)</f>
        <v>Scientist</v>
      </c>
      <c r="U281" t="str">
        <f>_xlfn.XLOOKUP(K281,Xlation!$B:$B,Xlation!$C:$C,"Error",0)</f>
        <v>80-100%</v>
      </c>
      <c r="V281" t="str">
        <f>_xlfn.XLOOKUP(F281,Categories!B:B,Categories!C:C,"Not in dataset",0)</f>
        <v>Not ML</v>
      </c>
    </row>
    <row r="282" spans="2:22">
      <c r="B282" s="1">
        <v>276</v>
      </c>
      <c r="C282">
        <v>2021</v>
      </c>
      <c r="D282" t="s">
        <v>2</v>
      </c>
      <c r="E282" t="s">
        <v>10</v>
      </c>
      <c r="F282" t="s">
        <v>34</v>
      </c>
      <c r="G282">
        <v>58000</v>
      </c>
      <c r="H282" t="s">
        <v>61</v>
      </c>
      <c r="I282">
        <v>58000</v>
      </c>
      <c r="J282" t="s">
        <v>22</v>
      </c>
      <c r="K282">
        <v>50</v>
      </c>
      <c r="L282" t="s">
        <v>22</v>
      </c>
      <c r="M282" t="str">
        <f>_xlfn.XLOOKUP(L282,Xlation!B:B,Xlation!D:D,"error",0)</f>
        <v>USA</v>
      </c>
      <c r="N282" t="s">
        <v>60</v>
      </c>
      <c r="O282" t="str">
        <f>_xlfn.XLOOKUP(D282,Xlation!$B:$B,Xlation!$C:$C,"Error",0)</f>
        <v xml:space="preserve">Entry-level Junior </v>
      </c>
      <c r="P282" t="str">
        <f>_xlfn.XLOOKUP(E282,Xlation!$B:$B,Xlation!$C:$C,"Error",0)</f>
        <v xml:space="preserve">Full-time </v>
      </c>
      <c r="Q282" t="str">
        <f>_xlfn.XLOOKUP(L282,Xlation!$B:$B,Xlation!$C:$C,"Error",0)</f>
        <v>United States of America</v>
      </c>
      <c r="R282" t="str">
        <f>_xlfn.XLOOKUP(J282,Xlation!$B:$B,Xlation!$C:$C,"Error",0)</f>
        <v>United States of America</v>
      </c>
      <c r="S282" t="str">
        <f>_xlfn.XLOOKUP(N282,Xlation!$B:$B,Xlation!$C:$C,"Error",0)</f>
        <v>Large_Greater_than_250_Emp</v>
      </c>
      <c r="T282" t="str">
        <f>_xlfn.XLOOKUP(F282,Xlation!$B:$B,Xlation!$C:$C,"Error",0)</f>
        <v>Scientist</v>
      </c>
      <c r="U282" t="str">
        <f>_xlfn.XLOOKUP(K282,Xlation!$B:$B,Xlation!$C:$C,"Error",0)</f>
        <v>20-80%</v>
      </c>
      <c r="V282" t="str">
        <f>_xlfn.XLOOKUP(F282,Categories!B:B,Categories!C:C,"Not in dataset",0)</f>
        <v>Not ML</v>
      </c>
    </row>
    <row r="283" spans="2:22">
      <c r="B283" s="1">
        <v>277</v>
      </c>
      <c r="C283">
        <v>2021</v>
      </c>
      <c r="D283" t="s">
        <v>11</v>
      </c>
      <c r="E283" t="s">
        <v>10</v>
      </c>
      <c r="F283" t="s">
        <v>46</v>
      </c>
      <c r="G283">
        <v>55000</v>
      </c>
      <c r="H283" t="s">
        <v>61</v>
      </c>
      <c r="I283">
        <v>55000</v>
      </c>
      <c r="J283" t="s">
        <v>28</v>
      </c>
      <c r="K283">
        <v>100</v>
      </c>
      <c r="L283" t="s">
        <v>28</v>
      </c>
      <c r="M283" t="str">
        <f>_xlfn.XLOOKUP(L283,Xlation!B:B,Xlation!D:D,"error",0)</f>
        <v>ESP</v>
      </c>
      <c r="N283" t="s">
        <v>60</v>
      </c>
      <c r="O283" t="str">
        <f>_xlfn.XLOOKUP(D283,Xlation!$B:$B,Xlation!$C:$C,"Error",0)</f>
        <v xml:space="preserve">Senior-level Expert </v>
      </c>
      <c r="P283" t="str">
        <f>_xlfn.XLOOKUP(E283,Xlation!$B:$B,Xlation!$C:$C,"Error",0)</f>
        <v xml:space="preserve">Full-time </v>
      </c>
      <c r="Q283" t="str">
        <f>_xlfn.XLOOKUP(L283,Xlation!$B:$B,Xlation!$C:$C,"Error",0)</f>
        <v>Spain</v>
      </c>
      <c r="R283" t="str">
        <f>_xlfn.XLOOKUP(J283,Xlation!$B:$B,Xlation!$C:$C,"Error",0)</f>
        <v>Spain</v>
      </c>
      <c r="S283" t="str">
        <f>_xlfn.XLOOKUP(N283,Xlation!$B:$B,Xlation!$C:$C,"Error",0)</f>
        <v>Large_Greater_than_250_Emp</v>
      </c>
      <c r="T283" t="str">
        <f>_xlfn.XLOOKUP(F283,Xlation!$B:$B,Xlation!$C:$C,"Error",0)</f>
        <v>Scientist</v>
      </c>
      <c r="U283" t="str">
        <f>_xlfn.XLOOKUP(K283,Xlation!$B:$B,Xlation!$C:$C,"Error",0)</f>
        <v>80-100%</v>
      </c>
      <c r="V283" t="str">
        <f>_xlfn.XLOOKUP(F283,Categories!B:B,Categories!C:C,"Not in dataset",0)</f>
        <v>Not ML</v>
      </c>
    </row>
    <row r="284" spans="2:22">
      <c r="B284" s="1">
        <v>278</v>
      </c>
      <c r="C284">
        <v>2021</v>
      </c>
      <c r="D284" t="s">
        <v>11</v>
      </c>
      <c r="E284" t="s">
        <v>10</v>
      </c>
      <c r="F284" t="s">
        <v>34</v>
      </c>
      <c r="G284">
        <v>180000</v>
      </c>
      <c r="H284" t="s">
        <v>136</v>
      </c>
      <c r="I284">
        <v>20171</v>
      </c>
      <c r="J284" t="s">
        <v>137</v>
      </c>
      <c r="K284">
        <v>50</v>
      </c>
      <c r="L284" t="s">
        <v>137</v>
      </c>
      <c r="M284" t="str">
        <f>_xlfn.XLOOKUP(L284,Xlation!B:B,Xlation!D:D,"error",0)</f>
        <v>TUR</v>
      </c>
      <c r="N284" t="s">
        <v>60</v>
      </c>
      <c r="O284" t="str">
        <f>_xlfn.XLOOKUP(D284,Xlation!$B:$B,Xlation!$C:$C,"Error",0)</f>
        <v xml:space="preserve">Senior-level Expert </v>
      </c>
      <c r="P284" t="str">
        <f>_xlfn.XLOOKUP(E284,Xlation!$B:$B,Xlation!$C:$C,"Error",0)</f>
        <v xml:space="preserve">Full-time </v>
      </c>
      <c r="Q284" t="str">
        <f>_xlfn.XLOOKUP(L284,Xlation!$B:$B,Xlation!$C:$C,"Error",0)</f>
        <v>Turkey</v>
      </c>
      <c r="R284" t="str">
        <f>_xlfn.XLOOKUP(J284,Xlation!$B:$B,Xlation!$C:$C,"Error",0)</f>
        <v>Turkey</v>
      </c>
      <c r="S284" t="str">
        <f>_xlfn.XLOOKUP(N284,Xlation!$B:$B,Xlation!$C:$C,"Error",0)</f>
        <v>Large_Greater_than_250_Emp</v>
      </c>
      <c r="T284" t="str">
        <f>_xlfn.XLOOKUP(F284,Xlation!$B:$B,Xlation!$C:$C,"Error",0)</f>
        <v>Scientist</v>
      </c>
      <c r="U284" t="str">
        <f>_xlfn.XLOOKUP(K284,Xlation!$B:$B,Xlation!$C:$C,"Error",0)</f>
        <v>20-80%</v>
      </c>
      <c r="V284" t="str">
        <f>_xlfn.XLOOKUP(F284,Categories!B:B,Categories!C:C,"Not in dataset",0)</f>
        <v>Not ML</v>
      </c>
    </row>
    <row r="285" spans="2:22">
      <c r="B285" s="1">
        <v>279</v>
      </c>
      <c r="C285">
        <v>2021</v>
      </c>
      <c r="D285" t="s">
        <v>2</v>
      </c>
      <c r="E285" t="s">
        <v>10</v>
      </c>
      <c r="F285" t="s">
        <v>70</v>
      </c>
      <c r="G285">
        <v>50000</v>
      </c>
      <c r="H285" t="s">
        <v>59</v>
      </c>
      <c r="I285">
        <v>59102</v>
      </c>
      <c r="J285" t="s">
        <v>96</v>
      </c>
      <c r="K285">
        <v>100</v>
      </c>
      <c r="L285" t="s">
        <v>96</v>
      </c>
      <c r="M285" t="str">
        <f>_xlfn.XLOOKUP(L285,Xlation!B:B,Xlation!D:D,"error",0)</f>
        <v>LUX</v>
      </c>
      <c r="N285" t="s">
        <v>60</v>
      </c>
      <c r="O285" t="str">
        <f>_xlfn.XLOOKUP(D285,Xlation!$B:$B,Xlation!$C:$C,"Error",0)</f>
        <v xml:space="preserve">Entry-level Junior </v>
      </c>
      <c r="P285" t="str">
        <f>_xlfn.XLOOKUP(E285,Xlation!$B:$B,Xlation!$C:$C,"Error",0)</f>
        <v xml:space="preserve">Full-time </v>
      </c>
      <c r="Q285" t="str">
        <f>_xlfn.XLOOKUP(L285,Xlation!$B:$B,Xlation!$C:$C,"Error",0)</f>
        <v>Luxembourg</v>
      </c>
      <c r="R285" t="str">
        <f>_xlfn.XLOOKUP(J285,Xlation!$B:$B,Xlation!$C:$C,"Error",0)</f>
        <v>Luxembourg</v>
      </c>
      <c r="S285" t="str">
        <f>_xlfn.XLOOKUP(N285,Xlation!$B:$B,Xlation!$C:$C,"Error",0)</f>
        <v>Large_Greater_than_250_Emp</v>
      </c>
      <c r="T285" t="str">
        <f>_xlfn.XLOOKUP(F285,Xlation!$B:$B,Xlation!$C:$C,"Error",0)</f>
        <v>Analysis</v>
      </c>
      <c r="U285" t="str">
        <f>_xlfn.XLOOKUP(K285,Xlation!$B:$B,Xlation!$C:$C,"Error",0)</f>
        <v>80-100%</v>
      </c>
      <c r="V285" t="str">
        <f>_xlfn.XLOOKUP(F285,Categories!B:B,Categories!C:C,"Not in dataset",0)</f>
        <v>Not ML</v>
      </c>
    </row>
    <row r="286" spans="2:22">
      <c r="B286" s="1">
        <v>280</v>
      </c>
      <c r="C286">
        <v>2021</v>
      </c>
      <c r="D286" t="s">
        <v>8</v>
      </c>
      <c r="E286" t="s">
        <v>10</v>
      </c>
      <c r="F286" t="s">
        <v>35</v>
      </c>
      <c r="G286">
        <v>112000</v>
      </c>
      <c r="H286" t="s">
        <v>61</v>
      </c>
      <c r="I286">
        <v>112000</v>
      </c>
      <c r="J286" t="s">
        <v>22</v>
      </c>
      <c r="K286">
        <v>100</v>
      </c>
      <c r="L286" t="s">
        <v>22</v>
      </c>
      <c r="M286" t="str">
        <f>_xlfn.XLOOKUP(L286,Xlation!B:B,Xlation!D:D,"error",0)</f>
        <v>USA</v>
      </c>
      <c r="N286" t="s">
        <v>60</v>
      </c>
      <c r="O286" t="str">
        <f>_xlfn.XLOOKUP(D286,Xlation!$B:$B,Xlation!$C:$C,"Error",0)</f>
        <v xml:space="preserve">Mid-level Intermediate </v>
      </c>
      <c r="P286" t="str">
        <f>_xlfn.XLOOKUP(E286,Xlation!$B:$B,Xlation!$C:$C,"Error",0)</f>
        <v xml:space="preserve">Full-time </v>
      </c>
      <c r="Q286" t="str">
        <f>_xlfn.XLOOKUP(L286,Xlation!$B:$B,Xlation!$C:$C,"Error",0)</f>
        <v>United States of America</v>
      </c>
      <c r="R286" t="str">
        <f>_xlfn.XLOOKUP(J286,Xlation!$B:$B,Xlation!$C:$C,"Error",0)</f>
        <v>United States of America</v>
      </c>
      <c r="S286" t="str">
        <f>_xlfn.XLOOKUP(N286,Xlation!$B:$B,Xlation!$C:$C,"Error",0)</f>
        <v>Large_Greater_than_250_Emp</v>
      </c>
      <c r="T286" t="str">
        <f>_xlfn.XLOOKUP(F286,Xlation!$B:$B,Xlation!$C:$C,"Error",0)</f>
        <v>Engineer</v>
      </c>
      <c r="U286" t="str">
        <f>_xlfn.XLOOKUP(K286,Xlation!$B:$B,Xlation!$C:$C,"Error",0)</f>
        <v>80-100%</v>
      </c>
      <c r="V286" t="str">
        <f>_xlfn.XLOOKUP(F286,Categories!B:B,Categories!C:C,"Not in dataset",0)</f>
        <v>Not ML</v>
      </c>
    </row>
    <row r="287" spans="2:22">
      <c r="B287" s="1">
        <v>281</v>
      </c>
      <c r="C287">
        <v>2021</v>
      </c>
      <c r="D287" t="s">
        <v>2</v>
      </c>
      <c r="E287" t="s">
        <v>10</v>
      </c>
      <c r="F287" t="s">
        <v>38</v>
      </c>
      <c r="G287">
        <v>100000</v>
      </c>
      <c r="H287" t="s">
        <v>61</v>
      </c>
      <c r="I287">
        <v>100000</v>
      </c>
      <c r="J287" t="s">
        <v>142</v>
      </c>
      <c r="K287">
        <v>0</v>
      </c>
      <c r="L287" t="s">
        <v>78</v>
      </c>
      <c r="M287" t="str">
        <f>_xlfn.XLOOKUP(L287,Xlation!B:B,Xlation!D:D,"error",0)</f>
        <v>CHN</v>
      </c>
      <c r="N287" t="s">
        <v>60</v>
      </c>
      <c r="O287" t="str">
        <f>_xlfn.XLOOKUP(D287,Xlation!$B:$B,Xlation!$C:$C,"Error",0)</f>
        <v xml:space="preserve">Entry-level Junior </v>
      </c>
      <c r="P287" t="str">
        <f>_xlfn.XLOOKUP(E287,Xlation!$B:$B,Xlation!$C:$C,"Error",0)</f>
        <v xml:space="preserve">Full-time </v>
      </c>
      <c r="Q287" t="str">
        <f>_xlfn.XLOOKUP(L287,Xlation!$B:$B,Xlation!$C:$C,"Error",0)</f>
        <v>China</v>
      </c>
      <c r="R287" t="str">
        <f>_xlfn.XLOOKUP(J287,Xlation!$B:$B,Xlation!$C:$C,"Error",0)</f>
        <v>Jersey</v>
      </c>
      <c r="S287" t="str">
        <f>_xlfn.XLOOKUP(N287,Xlation!$B:$B,Xlation!$C:$C,"Error",0)</f>
        <v>Large_Greater_than_250_Emp</v>
      </c>
      <c r="T287" t="str">
        <f>_xlfn.XLOOKUP(F287,Xlation!$B:$B,Xlation!$C:$C,"Error",0)</f>
        <v>Scientist</v>
      </c>
      <c r="U287" t="str">
        <f>_xlfn.XLOOKUP(K287,Xlation!$B:$B,Xlation!$C:$C,"Error",0)</f>
        <v>0-20%</v>
      </c>
      <c r="V287" t="str">
        <f>_xlfn.XLOOKUP(F287,Categories!B:B,Categories!C:C,"Not in dataset",0)</f>
        <v>Not ML</v>
      </c>
    </row>
    <row r="288" spans="2:22">
      <c r="B288" s="1">
        <v>282</v>
      </c>
      <c r="C288">
        <v>2021</v>
      </c>
      <c r="D288" t="s">
        <v>8</v>
      </c>
      <c r="E288" t="s">
        <v>13</v>
      </c>
      <c r="F288" t="s">
        <v>35</v>
      </c>
      <c r="G288">
        <v>59000</v>
      </c>
      <c r="H288" t="s">
        <v>59</v>
      </c>
      <c r="I288">
        <v>69741</v>
      </c>
      <c r="J288" t="s">
        <v>32</v>
      </c>
      <c r="K288">
        <v>100</v>
      </c>
      <c r="L288" t="s">
        <v>32</v>
      </c>
      <c r="M288" t="str">
        <f>_xlfn.XLOOKUP(L288,Xlation!B:B,Xlation!D:D,"error",0)</f>
        <v>NLD</v>
      </c>
      <c r="N288" t="s">
        <v>60</v>
      </c>
      <c r="O288" t="str">
        <f>_xlfn.XLOOKUP(D288,Xlation!$B:$B,Xlation!$C:$C,"Error",0)</f>
        <v xml:space="preserve">Mid-level Intermediate </v>
      </c>
      <c r="P288" t="str">
        <f>_xlfn.XLOOKUP(E288,Xlation!$B:$B,Xlation!$C:$C,"Error",0)</f>
        <v xml:space="preserve">Part-time </v>
      </c>
      <c r="Q288" t="str">
        <f>_xlfn.XLOOKUP(L288,Xlation!$B:$B,Xlation!$C:$C,"Error",0)</f>
        <v>Netherlands</v>
      </c>
      <c r="R288" t="str">
        <f>_xlfn.XLOOKUP(J288,Xlation!$B:$B,Xlation!$C:$C,"Error",0)</f>
        <v>Netherlands</v>
      </c>
      <c r="S288" t="str">
        <f>_xlfn.XLOOKUP(N288,Xlation!$B:$B,Xlation!$C:$C,"Error",0)</f>
        <v>Large_Greater_than_250_Emp</v>
      </c>
      <c r="T288" t="str">
        <f>_xlfn.XLOOKUP(F288,Xlation!$B:$B,Xlation!$C:$C,"Error",0)</f>
        <v>Engineer</v>
      </c>
      <c r="U288" t="str">
        <f>_xlfn.XLOOKUP(K288,Xlation!$B:$B,Xlation!$C:$C,"Error",0)</f>
        <v>80-100%</v>
      </c>
      <c r="V288" t="str">
        <f>_xlfn.XLOOKUP(F288,Categories!B:B,Categories!C:C,"Not in dataset",0)</f>
        <v>Not ML</v>
      </c>
    </row>
    <row r="289" spans="2:22">
      <c r="B289" s="1">
        <v>283</v>
      </c>
      <c r="C289">
        <v>2021</v>
      </c>
      <c r="D289" t="s">
        <v>11</v>
      </c>
      <c r="E289" t="s">
        <v>4</v>
      </c>
      <c r="F289" t="s">
        <v>143</v>
      </c>
      <c r="G289">
        <v>105000</v>
      </c>
      <c r="H289" t="s">
        <v>61</v>
      </c>
      <c r="I289">
        <v>105000</v>
      </c>
      <c r="J289" t="s">
        <v>22</v>
      </c>
      <c r="K289">
        <v>100</v>
      </c>
      <c r="L289" t="s">
        <v>22</v>
      </c>
      <c r="M289" t="str">
        <f>_xlfn.XLOOKUP(L289,Xlation!B:B,Xlation!D:D,"error",0)</f>
        <v>USA</v>
      </c>
      <c r="N289" t="s">
        <v>64</v>
      </c>
      <c r="O289" t="str">
        <f>_xlfn.XLOOKUP(D289,Xlation!$B:$B,Xlation!$C:$C,"Error",0)</f>
        <v xml:space="preserve">Senior-level Expert </v>
      </c>
      <c r="P289" t="str">
        <f>_xlfn.XLOOKUP(E289,Xlation!$B:$B,Xlation!$C:$C,"Error",0)</f>
        <v xml:space="preserve">Contract </v>
      </c>
      <c r="Q289" t="str">
        <f>_xlfn.XLOOKUP(L289,Xlation!$B:$B,Xlation!$C:$C,"Error",0)</f>
        <v>United States of America</v>
      </c>
      <c r="R289" t="str">
        <f>_xlfn.XLOOKUP(J289,Xlation!$B:$B,Xlation!$C:$C,"Error",0)</f>
        <v>United States of America</v>
      </c>
      <c r="S289" t="str">
        <f>_xlfn.XLOOKUP(N289,Xlation!$B:$B,Xlation!$C:$C,"Error",0)</f>
        <v>Medium_Between_50_and_250_Emp</v>
      </c>
      <c r="T289" t="str">
        <f>_xlfn.XLOOKUP(F289,Xlation!$B:$B,Xlation!$C:$C,"Error",0)</f>
        <v>Scientist</v>
      </c>
      <c r="U289" t="str">
        <f>_xlfn.XLOOKUP(K289,Xlation!$B:$B,Xlation!$C:$C,"Error",0)</f>
        <v>80-100%</v>
      </c>
      <c r="V289" t="str">
        <f>_xlfn.XLOOKUP(F289,Categories!B:B,Categories!C:C,"Not in dataset",0)</f>
        <v>Not ML</v>
      </c>
    </row>
    <row r="290" spans="2:22">
      <c r="B290" s="1">
        <v>284</v>
      </c>
      <c r="C290">
        <v>2021</v>
      </c>
      <c r="D290" t="s">
        <v>8</v>
      </c>
      <c r="E290" t="s">
        <v>10</v>
      </c>
      <c r="F290" t="s">
        <v>38</v>
      </c>
      <c r="G290">
        <v>69999</v>
      </c>
      <c r="H290" t="s">
        <v>61</v>
      </c>
      <c r="I290">
        <v>69999</v>
      </c>
      <c r="J290" t="s">
        <v>144</v>
      </c>
      <c r="K290">
        <v>50</v>
      </c>
      <c r="L290" t="s">
        <v>144</v>
      </c>
      <c r="M290" t="str">
        <f>_xlfn.XLOOKUP(L290,Xlation!B:B,Xlation!D:D,"error",0)</f>
        <v>CZE</v>
      </c>
      <c r="N290" t="s">
        <v>60</v>
      </c>
      <c r="O290" t="str">
        <f>_xlfn.XLOOKUP(D290,Xlation!$B:$B,Xlation!$C:$C,"Error",0)</f>
        <v xml:space="preserve">Mid-level Intermediate </v>
      </c>
      <c r="P290" t="str">
        <f>_xlfn.XLOOKUP(E290,Xlation!$B:$B,Xlation!$C:$C,"Error",0)</f>
        <v xml:space="preserve">Full-time </v>
      </c>
      <c r="Q290" t="str">
        <f>_xlfn.XLOOKUP(L290,Xlation!$B:$B,Xlation!$C:$C,"Error",0)</f>
        <v>Czechia</v>
      </c>
      <c r="R290" t="str">
        <f>_xlfn.XLOOKUP(J290,Xlation!$B:$B,Xlation!$C:$C,"Error",0)</f>
        <v>Czechia</v>
      </c>
      <c r="S290" t="str">
        <f>_xlfn.XLOOKUP(N290,Xlation!$B:$B,Xlation!$C:$C,"Error",0)</f>
        <v>Large_Greater_than_250_Emp</v>
      </c>
      <c r="T290" t="str">
        <f>_xlfn.XLOOKUP(F290,Xlation!$B:$B,Xlation!$C:$C,"Error",0)</f>
        <v>Scientist</v>
      </c>
      <c r="U290" t="str">
        <f>_xlfn.XLOOKUP(K290,Xlation!$B:$B,Xlation!$C:$C,"Error",0)</f>
        <v>20-80%</v>
      </c>
      <c r="V290" t="str">
        <f>_xlfn.XLOOKUP(F290,Categories!B:B,Categories!C:C,"Not in dataset",0)</f>
        <v>Not ML</v>
      </c>
    </row>
    <row r="291" spans="2:22">
      <c r="B291" s="1">
        <v>285</v>
      </c>
      <c r="C291">
        <v>2021</v>
      </c>
      <c r="D291" t="s">
        <v>11</v>
      </c>
      <c r="E291" t="s">
        <v>10</v>
      </c>
      <c r="F291" t="s">
        <v>39</v>
      </c>
      <c r="G291">
        <v>7000000</v>
      </c>
      <c r="H291" t="s">
        <v>73</v>
      </c>
      <c r="I291">
        <v>94665</v>
      </c>
      <c r="J291" t="s">
        <v>26</v>
      </c>
      <c r="K291">
        <v>50</v>
      </c>
      <c r="L291" t="s">
        <v>26</v>
      </c>
      <c r="M291" t="str">
        <f>_xlfn.XLOOKUP(L291,Xlation!B:B,Xlation!D:D,"error",0)</f>
        <v>IND</v>
      </c>
      <c r="N291" t="s">
        <v>60</v>
      </c>
      <c r="O291" t="str">
        <f>_xlfn.XLOOKUP(D291,Xlation!$B:$B,Xlation!$C:$C,"Error",0)</f>
        <v xml:space="preserve">Senior-level Expert </v>
      </c>
      <c r="P291" t="str">
        <f>_xlfn.XLOOKUP(E291,Xlation!$B:$B,Xlation!$C:$C,"Error",0)</f>
        <v xml:space="preserve">Full-time </v>
      </c>
      <c r="Q291" t="str">
        <f>_xlfn.XLOOKUP(L291,Xlation!$B:$B,Xlation!$C:$C,"Error",0)</f>
        <v>India</v>
      </c>
      <c r="R291" t="str">
        <f>_xlfn.XLOOKUP(J291,Xlation!$B:$B,Xlation!$C:$C,"Error",0)</f>
        <v>India</v>
      </c>
      <c r="S291" t="str">
        <f>_xlfn.XLOOKUP(N291,Xlation!$B:$B,Xlation!$C:$C,"Error",0)</f>
        <v>Large_Greater_than_250_Emp</v>
      </c>
      <c r="T291" t="str">
        <f>_xlfn.XLOOKUP(F291,Xlation!$B:$B,Xlation!$C:$C,"Error",0)</f>
        <v>Scientist</v>
      </c>
      <c r="U291" t="str">
        <f>_xlfn.XLOOKUP(K291,Xlation!$B:$B,Xlation!$C:$C,"Error",0)</f>
        <v>20-80%</v>
      </c>
      <c r="V291" t="str">
        <f>_xlfn.XLOOKUP(F291,Categories!B:B,Categories!C:C,"Not in dataset",0)</f>
        <v>Not ML</v>
      </c>
    </row>
    <row r="292" spans="2:22">
      <c r="B292" s="1">
        <v>286</v>
      </c>
      <c r="C292">
        <v>2021</v>
      </c>
      <c r="D292" t="s">
        <v>11</v>
      </c>
      <c r="E292" t="s">
        <v>10</v>
      </c>
      <c r="F292" t="s">
        <v>97</v>
      </c>
      <c r="G292">
        <v>87000</v>
      </c>
      <c r="H292" t="s">
        <v>59</v>
      </c>
      <c r="I292">
        <v>102839</v>
      </c>
      <c r="J292" t="s">
        <v>132</v>
      </c>
      <c r="K292">
        <v>100</v>
      </c>
      <c r="L292" t="s">
        <v>132</v>
      </c>
      <c r="M292" t="str">
        <f>_xlfn.XLOOKUP(L292,Xlation!B:B,Xlation!D:D,"error",0)</f>
        <v>SVN</v>
      </c>
      <c r="N292" t="s">
        <v>60</v>
      </c>
      <c r="O292" t="str">
        <f>_xlfn.XLOOKUP(D292,Xlation!$B:$B,Xlation!$C:$C,"Error",0)</f>
        <v xml:space="preserve">Senior-level Expert </v>
      </c>
      <c r="P292" t="str">
        <f>_xlfn.XLOOKUP(E292,Xlation!$B:$B,Xlation!$C:$C,"Error",0)</f>
        <v xml:space="preserve">Full-time </v>
      </c>
      <c r="Q292" t="str">
        <f>_xlfn.XLOOKUP(L292,Xlation!$B:$B,Xlation!$C:$C,"Error",0)</f>
        <v>Slovenia</v>
      </c>
      <c r="R292" t="str">
        <f>_xlfn.XLOOKUP(J292,Xlation!$B:$B,Xlation!$C:$C,"Error",0)</f>
        <v>Slovenia</v>
      </c>
      <c r="S292" t="str">
        <f>_xlfn.XLOOKUP(N292,Xlation!$B:$B,Xlation!$C:$C,"Error",0)</f>
        <v>Large_Greater_than_250_Emp</v>
      </c>
      <c r="T292" t="str">
        <f>_xlfn.XLOOKUP(F292,Xlation!$B:$B,Xlation!$C:$C,"Error",0)</f>
        <v>Other</v>
      </c>
      <c r="U292" t="str">
        <f>_xlfn.XLOOKUP(K292,Xlation!$B:$B,Xlation!$C:$C,"Error",0)</f>
        <v>80-100%</v>
      </c>
      <c r="V292" t="str">
        <f>_xlfn.XLOOKUP(F292,Categories!B:B,Categories!C:C,"Not in dataset",0)</f>
        <v>Not ML</v>
      </c>
    </row>
    <row r="293" spans="2:22">
      <c r="B293" s="1">
        <v>287</v>
      </c>
      <c r="C293">
        <v>2021</v>
      </c>
      <c r="D293" t="s">
        <v>8</v>
      </c>
      <c r="E293" t="s">
        <v>10</v>
      </c>
      <c r="F293" t="s">
        <v>34</v>
      </c>
      <c r="G293">
        <v>109000</v>
      </c>
      <c r="H293" t="s">
        <v>61</v>
      </c>
      <c r="I293">
        <v>109000</v>
      </c>
      <c r="J293" t="s">
        <v>22</v>
      </c>
      <c r="K293">
        <v>50</v>
      </c>
      <c r="L293" t="s">
        <v>22</v>
      </c>
      <c r="M293" t="str">
        <f>_xlfn.XLOOKUP(L293,Xlation!B:B,Xlation!D:D,"error",0)</f>
        <v>USA</v>
      </c>
      <c r="N293" t="s">
        <v>60</v>
      </c>
      <c r="O293" t="str">
        <f>_xlfn.XLOOKUP(D293,Xlation!$B:$B,Xlation!$C:$C,"Error",0)</f>
        <v xml:space="preserve">Mid-level Intermediate </v>
      </c>
      <c r="P293" t="str">
        <f>_xlfn.XLOOKUP(E293,Xlation!$B:$B,Xlation!$C:$C,"Error",0)</f>
        <v xml:space="preserve">Full-time </v>
      </c>
      <c r="Q293" t="str">
        <f>_xlfn.XLOOKUP(L293,Xlation!$B:$B,Xlation!$C:$C,"Error",0)</f>
        <v>United States of America</v>
      </c>
      <c r="R293" t="str">
        <f>_xlfn.XLOOKUP(J293,Xlation!$B:$B,Xlation!$C:$C,"Error",0)</f>
        <v>United States of America</v>
      </c>
      <c r="S293" t="str">
        <f>_xlfn.XLOOKUP(N293,Xlation!$B:$B,Xlation!$C:$C,"Error",0)</f>
        <v>Large_Greater_than_250_Emp</v>
      </c>
      <c r="T293" t="str">
        <f>_xlfn.XLOOKUP(F293,Xlation!$B:$B,Xlation!$C:$C,"Error",0)</f>
        <v>Scientist</v>
      </c>
      <c r="U293" t="str">
        <f>_xlfn.XLOOKUP(K293,Xlation!$B:$B,Xlation!$C:$C,"Error",0)</f>
        <v>20-80%</v>
      </c>
      <c r="V293" t="str">
        <f>_xlfn.XLOOKUP(F293,Categories!B:B,Categories!C:C,"Not in dataset",0)</f>
        <v>Not ML</v>
      </c>
    </row>
    <row r="294" spans="2:22">
      <c r="B294" s="1">
        <v>288</v>
      </c>
      <c r="C294">
        <v>2021</v>
      </c>
      <c r="D294" t="s">
        <v>8</v>
      </c>
      <c r="E294" t="s">
        <v>10</v>
      </c>
      <c r="F294" t="s">
        <v>37</v>
      </c>
      <c r="G294">
        <v>43200</v>
      </c>
      <c r="H294" t="s">
        <v>59</v>
      </c>
      <c r="I294">
        <v>51064</v>
      </c>
      <c r="J294" t="s">
        <v>94</v>
      </c>
      <c r="K294">
        <v>50</v>
      </c>
      <c r="L294" t="s">
        <v>94</v>
      </c>
      <c r="M294" t="str">
        <f>_xlfn.XLOOKUP(L294,Xlation!B:B,Xlation!D:D,"error",0)</f>
        <v>ITA</v>
      </c>
      <c r="N294" t="s">
        <v>60</v>
      </c>
      <c r="O294" t="str">
        <f>_xlfn.XLOOKUP(D294,Xlation!$B:$B,Xlation!$C:$C,"Error",0)</f>
        <v xml:space="preserve">Mid-level Intermediate </v>
      </c>
      <c r="P294" t="str">
        <f>_xlfn.XLOOKUP(E294,Xlation!$B:$B,Xlation!$C:$C,"Error",0)</f>
        <v xml:space="preserve">Full-time </v>
      </c>
      <c r="Q294" t="str">
        <f>_xlfn.XLOOKUP(L294,Xlation!$B:$B,Xlation!$C:$C,"Error",0)</f>
        <v>Italy</v>
      </c>
      <c r="R294" t="str">
        <f>_xlfn.XLOOKUP(J294,Xlation!$B:$B,Xlation!$C:$C,"Error",0)</f>
        <v>Italy</v>
      </c>
      <c r="S294" t="str">
        <f>_xlfn.XLOOKUP(N294,Xlation!$B:$B,Xlation!$C:$C,"Error",0)</f>
        <v>Large_Greater_than_250_Emp</v>
      </c>
      <c r="T294" t="str">
        <f>_xlfn.XLOOKUP(F294,Xlation!$B:$B,Xlation!$C:$C,"Error",0)</f>
        <v>Engineer</v>
      </c>
      <c r="U294" t="str">
        <f>_xlfn.XLOOKUP(K294,Xlation!$B:$B,Xlation!$C:$C,"Error",0)</f>
        <v>20-80%</v>
      </c>
      <c r="V294" t="str">
        <f>_xlfn.XLOOKUP(F294,Categories!B:B,Categories!C:C,"Not in dataset",0)</f>
        <v>ML Professional</v>
      </c>
    </row>
    <row r="295" spans="2:22">
      <c r="B295" s="1">
        <v>289</v>
      </c>
      <c r="C295">
        <v>2022</v>
      </c>
      <c r="D295" t="s">
        <v>11</v>
      </c>
      <c r="E295" t="s">
        <v>10</v>
      </c>
      <c r="F295" t="s">
        <v>35</v>
      </c>
      <c r="G295">
        <v>135000</v>
      </c>
      <c r="H295" t="s">
        <v>61</v>
      </c>
      <c r="I295">
        <v>135000</v>
      </c>
      <c r="J295" t="s">
        <v>22</v>
      </c>
      <c r="K295">
        <v>100</v>
      </c>
      <c r="L295" t="s">
        <v>22</v>
      </c>
      <c r="M295" t="str">
        <f>_xlfn.XLOOKUP(L295,Xlation!B:B,Xlation!D:D,"error",0)</f>
        <v>USA</v>
      </c>
      <c r="N295" t="s">
        <v>64</v>
      </c>
      <c r="O295" t="str">
        <f>_xlfn.XLOOKUP(D295,Xlation!$B:$B,Xlation!$C:$C,"Error",0)</f>
        <v xml:space="preserve">Senior-level Expert </v>
      </c>
      <c r="P295" t="str">
        <f>_xlfn.XLOOKUP(E295,Xlation!$B:$B,Xlation!$C:$C,"Error",0)</f>
        <v xml:space="preserve">Full-time </v>
      </c>
      <c r="Q295" t="str">
        <f>_xlfn.XLOOKUP(L295,Xlation!$B:$B,Xlation!$C:$C,"Error",0)</f>
        <v>United States of America</v>
      </c>
      <c r="R295" t="str">
        <f>_xlfn.XLOOKUP(J295,Xlation!$B:$B,Xlation!$C:$C,"Error",0)</f>
        <v>United States of America</v>
      </c>
      <c r="S295" t="str">
        <f>_xlfn.XLOOKUP(N295,Xlation!$B:$B,Xlation!$C:$C,"Error",0)</f>
        <v>Medium_Between_50_and_250_Emp</v>
      </c>
      <c r="T295" t="str">
        <f>_xlfn.XLOOKUP(F295,Xlation!$B:$B,Xlation!$C:$C,"Error",0)</f>
        <v>Engineer</v>
      </c>
      <c r="U295" t="str">
        <f>_xlfn.XLOOKUP(K295,Xlation!$B:$B,Xlation!$C:$C,"Error",0)</f>
        <v>80-100%</v>
      </c>
      <c r="V295" t="str">
        <f>_xlfn.XLOOKUP(F295,Categories!B:B,Categories!C:C,"Not in dataset",0)</f>
        <v>Not ML</v>
      </c>
    </row>
    <row r="296" spans="2:22">
      <c r="B296" s="1">
        <v>290</v>
      </c>
      <c r="C296">
        <v>2022</v>
      </c>
      <c r="D296" t="s">
        <v>11</v>
      </c>
      <c r="E296" t="s">
        <v>10</v>
      </c>
      <c r="F296" t="s">
        <v>36</v>
      </c>
      <c r="G296">
        <v>155000</v>
      </c>
      <c r="H296" t="s">
        <v>61</v>
      </c>
      <c r="I296">
        <v>155000</v>
      </c>
      <c r="J296" t="s">
        <v>22</v>
      </c>
      <c r="K296">
        <v>100</v>
      </c>
      <c r="L296" t="s">
        <v>22</v>
      </c>
      <c r="M296" t="str">
        <f>_xlfn.XLOOKUP(L296,Xlation!B:B,Xlation!D:D,"error",0)</f>
        <v>USA</v>
      </c>
      <c r="N296" t="s">
        <v>64</v>
      </c>
      <c r="O296" t="str">
        <f>_xlfn.XLOOKUP(D296,Xlation!$B:$B,Xlation!$C:$C,"Error",0)</f>
        <v xml:space="preserve">Senior-level Expert </v>
      </c>
      <c r="P296" t="str">
        <f>_xlfn.XLOOKUP(E296,Xlation!$B:$B,Xlation!$C:$C,"Error",0)</f>
        <v xml:space="preserve">Full-time </v>
      </c>
      <c r="Q296" t="str">
        <f>_xlfn.XLOOKUP(L296,Xlation!$B:$B,Xlation!$C:$C,"Error",0)</f>
        <v>United States of America</v>
      </c>
      <c r="R296" t="str">
        <f>_xlfn.XLOOKUP(J296,Xlation!$B:$B,Xlation!$C:$C,"Error",0)</f>
        <v>United States of America</v>
      </c>
      <c r="S296" t="str">
        <f>_xlfn.XLOOKUP(N296,Xlation!$B:$B,Xlation!$C:$C,"Error",0)</f>
        <v>Medium_Between_50_and_250_Emp</v>
      </c>
      <c r="T296" t="str">
        <f>_xlfn.XLOOKUP(F296,Xlation!$B:$B,Xlation!$C:$C,"Error",0)</f>
        <v>Analysis</v>
      </c>
      <c r="U296" t="str">
        <f>_xlfn.XLOOKUP(K296,Xlation!$B:$B,Xlation!$C:$C,"Error",0)</f>
        <v>80-100%</v>
      </c>
      <c r="V296" t="str">
        <f>_xlfn.XLOOKUP(F296,Categories!B:B,Categories!C:C,"Not in dataset",0)</f>
        <v>Not ML</v>
      </c>
    </row>
    <row r="297" spans="2:22">
      <c r="B297" s="1">
        <v>291</v>
      </c>
      <c r="C297">
        <v>2022</v>
      </c>
      <c r="D297" t="s">
        <v>11</v>
      </c>
      <c r="E297" t="s">
        <v>10</v>
      </c>
      <c r="F297" t="s">
        <v>36</v>
      </c>
      <c r="G297">
        <v>120600</v>
      </c>
      <c r="H297" t="s">
        <v>61</v>
      </c>
      <c r="I297">
        <v>120600</v>
      </c>
      <c r="J297" t="s">
        <v>22</v>
      </c>
      <c r="K297">
        <v>100</v>
      </c>
      <c r="L297" t="s">
        <v>22</v>
      </c>
      <c r="M297" t="str">
        <f>_xlfn.XLOOKUP(L297,Xlation!B:B,Xlation!D:D,"error",0)</f>
        <v>USA</v>
      </c>
      <c r="N297" t="s">
        <v>64</v>
      </c>
      <c r="O297" t="str">
        <f>_xlfn.XLOOKUP(D297,Xlation!$B:$B,Xlation!$C:$C,"Error",0)</f>
        <v xml:space="preserve">Senior-level Expert </v>
      </c>
      <c r="P297" t="str">
        <f>_xlfn.XLOOKUP(E297,Xlation!$B:$B,Xlation!$C:$C,"Error",0)</f>
        <v xml:space="preserve">Full-time </v>
      </c>
      <c r="Q297" t="str">
        <f>_xlfn.XLOOKUP(L297,Xlation!$B:$B,Xlation!$C:$C,"Error",0)</f>
        <v>United States of America</v>
      </c>
      <c r="R297" t="str">
        <f>_xlfn.XLOOKUP(J297,Xlation!$B:$B,Xlation!$C:$C,"Error",0)</f>
        <v>United States of America</v>
      </c>
      <c r="S297" t="str">
        <f>_xlfn.XLOOKUP(N297,Xlation!$B:$B,Xlation!$C:$C,"Error",0)</f>
        <v>Medium_Between_50_and_250_Emp</v>
      </c>
      <c r="T297" t="str">
        <f>_xlfn.XLOOKUP(F297,Xlation!$B:$B,Xlation!$C:$C,"Error",0)</f>
        <v>Analysis</v>
      </c>
      <c r="U297" t="str">
        <f>_xlfn.XLOOKUP(K297,Xlation!$B:$B,Xlation!$C:$C,"Error",0)</f>
        <v>80-100%</v>
      </c>
      <c r="V297" t="str">
        <f>_xlfn.XLOOKUP(F297,Categories!B:B,Categories!C:C,"Not in dataset",0)</f>
        <v>Not ML</v>
      </c>
    </row>
    <row r="298" spans="2:22">
      <c r="B298" s="1">
        <v>292</v>
      </c>
      <c r="C298">
        <v>2022</v>
      </c>
      <c r="D298" t="s">
        <v>8</v>
      </c>
      <c r="E298" t="s">
        <v>10</v>
      </c>
      <c r="F298" t="s">
        <v>34</v>
      </c>
      <c r="G298">
        <v>130000</v>
      </c>
      <c r="H298" t="s">
        <v>61</v>
      </c>
      <c r="I298">
        <v>130000</v>
      </c>
      <c r="J298" t="s">
        <v>22</v>
      </c>
      <c r="K298">
        <v>0</v>
      </c>
      <c r="L298" t="s">
        <v>22</v>
      </c>
      <c r="M298" t="str">
        <f>_xlfn.XLOOKUP(L298,Xlation!B:B,Xlation!D:D,"error",0)</f>
        <v>USA</v>
      </c>
      <c r="N298" t="s">
        <v>64</v>
      </c>
      <c r="O298" t="str">
        <f>_xlfn.XLOOKUP(D298,Xlation!$B:$B,Xlation!$C:$C,"Error",0)</f>
        <v xml:space="preserve">Mid-level Intermediate </v>
      </c>
      <c r="P298" t="str">
        <f>_xlfn.XLOOKUP(E298,Xlation!$B:$B,Xlation!$C:$C,"Error",0)</f>
        <v xml:space="preserve">Full-time </v>
      </c>
      <c r="Q298" t="str">
        <f>_xlfn.XLOOKUP(L298,Xlation!$B:$B,Xlation!$C:$C,"Error",0)</f>
        <v>United States of America</v>
      </c>
      <c r="R298" t="str">
        <f>_xlfn.XLOOKUP(J298,Xlation!$B:$B,Xlation!$C:$C,"Error",0)</f>
        <v>United States of America</v>
      </c>
      <c r="S298" t="str">
        <f>_xlfn.XLOOKUP(N298,Xlation!$B:$B,Xlation!$C:$C,"Error",0)</f>
        <v>Medium_Between_50_and_250_Emp</v>
      </c>
      <c r="T298" t="str">
        <f>_xlfn.XLOOKUP(F298,Xlation!$B:$B,Xlation!$C:$C,"Error",0)</f>
        <v>Scientist</v>
      </c>
      <c r="U298" t="str">
        <f>_xlfn.XLOOKUP(K298,Xlation!$B:$B,Xlation!$C:$C,"Error",0)</f>
        <v>0-20%</v>
      </c>
      <c r="V298" t="str">
        <f>_xlfn.XLOOKUP(F298,Categories!B:B,Categories!C:C,"Not in dataset",0)</f>
        <v>Not ML</v>
      </c>
    </row>
    <row r="299" spans="2:22">
      <c r="B299" s="1">
        <v>293</v>
      </c>
      <c r="C299">
        <v>2022</v>
      </c>
      <c r="D299" t="s">
        <v>8</v>
      </c>
      <c r="E299" t="s">
        <v>10</v>
      </c>
      <c r="F299" t="s">
        <v>34</v>
      </c>
      <c r="G299">
        <v>90000</v>
      </c>
      <c r="H299" t="s">
        <v>61</v>
      </c>
      <c r="I299">
        <v>90000</v>
      </c>
      <c r="J299" t="s">
        <v>22</v>
      </c>
      <c r="K299">
        <v>0</v>
      </c>
      <c r="L299" t="s">
        <v>22</v>
      </c>
      <c r="M299" t="str">
        <f>_xlfn.XLOOKUP(L299,Xlation!B:B,Xlation!D:D,"error",0)</f>
        <v>USA</v>
      </c>
      <c r="N299" t="s">
        <v>64</v>
      </c>
      <c r="O299" t="str">
        <f>_xlfn.XLOOKUP(D299,Xlation!$B:$B,Xlation!$C:$C,"Error",0)</f>
        <v xml:space="preserve">Mid-level Intermediate </v>
      </c>
      <c r="P299" t="str">
        <f>_xlfn.XLOOKUP(E299,Xlation!$B:$B,Xlation!$C:$C,"Error",0)</f>
        <v xml:space="preserve">Full-time </v>
      </c>
      <c r="Q299" t="str">
        <f>_xlfn.XLOOKUP(L299,Xlation!$B:$B,Xlation!$C:$C,"Error",0)</f>
        <v>United States of America</v>
      </c>
      <c r="R299" t="str">
        <f>_xlfn.XLOOKUP(J299,Xlation!$B:$B,Xlation!$C:$C,"Error",0)</f>
        <v>United States of America</v>
      </c>
      <c r="S299" t="str">
        <f>_xlfn.XLOOKUP(N299,Xlation!$B:$B,Xlation!$C:$C,"Error",0)</f>
        <v>Medium_Between_50_and_250_Emp</v>
      </c>
      <c r="T299" t="str">
        <f>_xlfn.XLOOKUP(F299,Xlation!$B:$B,Xlation!$C:$C,"Error",0)</f>
        <v>Scientist</v>
      </c>
      <c r="U299" t="str">
        <f>_xlfn.XLOOKUP(K299,Xlation!$B:$B,Xlation!$C:$C,"Error",0)</f>
        <v>0-20%</v>
      </c>
      <c r="V299" t="str">
        <f>_xlfn.XLOOKUP(F299,Categories!B:B,Categories!C:C,"Not in dataset",0)</f>
        <v>Not ML</v>
      </c>
    </row>
    <row r="300" spans="2:22">
      <c r="B300" s="1">
        <v>294</v>
      </c>
      <c r="C300">
        <v>2022</v>
      </c>
      <c r="D300" t="s">
        <v>8</v>
      </c>
      <c r="E300" t="s">
        <v>10</v>
      </c>
      <c r="F300" t="s">
        <v>35</v>
      </c>
      <c r="G300">
        <v>170000</v>
      </c>
      <c r="H300" t="s">
        <v>61</v>
      </c>
      <c r="I300">
        <v>170000</v>
      </c>
      <c r="J300" t="s">
        <v>22</v>
      </c>
      <c r="K300">
        <v>100</v>
      </c>
      <c r="L300" t="s">
        <v>22</v>
      </c>
      <c r="M300" t="str">
        <f>_xlfn.XLOOKUP(L300,Xlation!B:B,Xlation!D:D,"error",0)</f>
        <v>USA</v>
      </c>
      <c r="N300" t="s">
        <v>64</v>
      </c>
      <c r="O300" t="str">
        <f>_xlfn.XLOOKUP(D300,Xlation!$B:$B,Xlation!$C:$C,"Error",0)</f>
        <v xml:space="preserve">Mid-level Intermediate </v>
      </c>
      <c r="P300" t="str">
        <f>_xlfn.XLOOKUP(E300,Xlation!$B:$B,Xlation!$C:$C,"Error",0)</f>
        <v xml:space="preserve">Full-time </v>
      </c>
      <c r="Q300" t="str">
        <f>_xlfn.XLOOKUP(L300,Xlation!$B:$B,Xlation!$C:$C,"Error",0)</f>
        <v>United States of America</v>
      </c>
      <c r="R300" t="str">
        <f>_xlfn.XLOOKUP(J300,Xlation!$B:$B,Xlation!$C:$C,"Error",0)</f>
        <v>United States of America</v>
      </c>
      <c r="S300" t="str">
        <f>_xlfn.XLOOKUP(N300,Xlation!$B:$B,Xlation!$C:$C,"Error",0)</f>
        <v>Medium_Between_50_and_250_Emp</v>
      </c>
      <c r="T300" t="str">
        <f>_xlfn.XLOOKUP(F300,Xlation!$B:$B,Xlation!$C:$C,"Error",0)</f>
        <v>Engineer</v>
      </c>
      <c r="U300" t="str">
        <f>_xlfn.XLOOKUP(K300,Xlation!$B:$B,Xlation!$C:$C,"Error",0)</f>
        <v>80-100%</v>
      </c>
      <c r="V300" t="str">
        <f>_xlfn.XLOOKUP(F300,Categories!B:B,Categories!C:C,"Not in dataset",0)</f>
        <v>Not ML</v>
      </c>
    </row>
    <row r="301" spans="2:22">
      <c r="B301" s="1">
        <v>295</v>
      </c>
      <c r="C301">
        <v>2022</v>
      </c>
      <c r="D301" t="s">
        <v>8</v>
      </c>
      <c r="E301" t="s">
        <v>10</v>
      </c>
      <c r="F301" t="s">
        <v>35</v>
      </c>
      <c r="G301">
        <v>150000</v>
      </c>
      <c r="H301" t="s">
        <v>61</v>
      </c>
      <c r="I301">
        <v>150000</v>
      </c>
      <c r="J301" t="s">
        <v>22</v>
      </c>
      <c r="K301">
        <v>100</v>
      </c>
      <c r="L301" t="s">
        <v>22</v>
      </c>
      <c r="M301" t="str">
        <f>_xlfn.XLOOKUP(L301,Xlation!B:B,Xlation!D:D,"error",0)</f>
        <v>USA</v>
      </c>
      <c r="N301" t="s">
        <v>64</v>
      </c>
      <c r="O301" t="str">
        <f>_xlfn.XLOOKUP(D301,Xlation!$B:$B,Xlation!$C:$C,"Error",0)</f>
        <v xml:space="preserve">Mid-level Intermediate </v>
      </c>
      <c r="P301" t="str">
        <f>_xlfn.XLOOKUP(E301,Xlation!$B:$B,Xlation!$C:$C,"Error",0)</f>
        <v xml:space="preserve">Full-time </v>
      </c>
      <c r="Q301" t="str">
        <f>_xlfn.XLOOKUP(L301,Xlation!$B:$B,Xlation!$C:$C,"Error",0)</f>
        <v>United States of America</v>
      </c>
      <c r="R301" t="str">
        <f>_xlfn.XLOOKUP(J301,Xlation!$B:$B,Xlation!$C:$C,"Error",0)</f>
        <v>United States of America</v>
      </c>
      <c r="S301" t="str">
        <f>_xlfn.XLOOKUP(N301,Xlation!$B:$B,Xlation!$C:$C,"Error",0)</f>
        <v>Medium_Between_50_and_250_Emp</v>
      </c>
      <c r="T301" t="str">
        <f>_xlfn.XLOOKUP(F301,Xlation!$B:$B,Xlation!$C:$C,"Error",0)</f>
        <v>Engineer</v>
      </c>
      <c r="U301" t="str">
        <f>_xlfn.XLOOKUP(K301,Xlation!$B:$B,Xlation!$C:$C,"Error",0)</f>
        <v>80-100%</v>
      </c>
      <c r="V301" t="str">
        <f>_xlfn.XLOOKUP(F301,Categories!B:B,Categories!C:C,"Not in dataset",0)</f>
        <v>Not ML</v>
      </c>
    </row>
    <row r="302" spans="2:22">
      <c r="B302" s="1">
        <v>296</v>
      </c>
      <c r="C302">
        <v>2022</v>
      </c>
      <c r="D302" t="s">
        <v>11</v>
      </c>
      <c r="E302" t="s">
        <v>10</v>
      </c>
      <c r="F302" t="s">
        <v>36</v>
      </c>
      <c r="G302">
        <v>102100</v>
      </c>
      <c r="H302" t="s">
        <v>61</v>
      </c>
      <c r="I302">
        <v>102100</v>
      </c>
      <c r="J302" t="s">
        <v>22</v>
      </c>
      <c r="K302">
        <v>100</v>
      </c>
      <c r="L302" t="s">
        <v>22</v>
      </c>
      <c r="M302" t="str">
        <f>_xlfn.XLOOKUP(L302,Xlation!B:B,Xlation!D:D,"error",0)</f>
        <v>USA</v>
      </c>
      <c r="N302" t="s">
        <v>64</v>
      </c>
      <c r="O302" t="str">
        <f>_xlfn.XLOOKUP(D302,Xlation!$B:$B,Xlation!$C:$C,"Error",0)</f>
        <v xml:space="preserve">Senior-level Expert </v>
      </c>
      <c r="P302" t="str">
        <f>_xlfn.XLOOKUP(E302,Xlation!$B:$B,Xlation!$C:$C,"Error",0)</f>
        <v xml:space="preserve">Full-time </v>
      </c>
      <c r="Q302" t="str">
        <f>_xlfn.XLOOKUP(L302,Xlation!$B:$B,Xlation!$C:$C,"Error",0)</f>
        <v>United States of America</v>
      </c>
      <c r="R302" t="str">
        <f>_xlfn.XLOOKUP(J302,Xlation!$B:$B,Xlation!$C:$C,"Error",0)</f>
        <v>United States of America</v>
      </c>
      <c r="S302" t="str">
        <f>_xlfn.XLOOKUP(N302,Xlation!$B:$B,Xlation!$C:$C,"Error",0)</f>
        <v>Medium_Between_50_and_250_Emp</v>
      </c>
      <c r="T302" t="str">
        <f>_xlfn.XLOOKUP(F302,Xlation!$B:$B,Xlation!$C:$C,"Error",0)</f>
        <v>Analysis</v>
      </c>
      <c r="U302" t="str">
        <f>_xlfn.XLOOKUP(K302,Xlation!$B:$B,Xlation!$C:$C,"Error",0)</f>
        <v>80-100%</v>
      </c>
      <c r="V302" t="str">
        <f>_xlfn.XLOOKUP(F302,Categories!B:B,Categories!C:C,"Not in dataset",0)</f>
        <v>Not ML</v>
      </c>
    </row>
    <row r="303" spans="2:22">
      <c r="B303" s="1">
        <v>297</v>
      </c>
      <c r="C303">
        <v>2022</v>
      </c>
      <c r="D303" t="s">
        <v>11</v>
      </c>
      <c r="E303" t="s">
        <v>10</v>
      </c>
      <c r="F303" t="s">
        <v>36</v>
      </c>
      <c r="G303">
        <v>84900</v>
      </c>
      <c r="H303" t="s">
        <v>61</v>
      </c>
      <c r="I303">
        <v>84900</v>
      </c>
      <c r="J303" t="s">
        <v>22</v>
      </c>
      <c r="K303">
        <v>100</v>
      </c>
      <c r="L303" t="s">
        <v>22</v>
      </c>
      <c r="M303" t="str">
        <f>_xlfn.XLOOKUP(L303,Xlation!B:B,Xlation!D:D,"error",0)</f>
        <v>USA</v>
      </c>
      <c r="N303" t="s">
        <v>64</v>
      </c>
      <c r="O303" t="str">
        <f>_xlfn.XLOOKUP(D303,Xlation!$B:$B,Xlation!$C:$C,"Error",0)</f>
        <v xml:space="preserve">Senior-level Expert </v>
      </c>
      <c r="P303" t="str">
        <f>_xlfn.XLOOKUP(E303,Xlation!$B:$B,Xlation!$C:$C,"Error",0)</f>
        <v xml:space="preserve">Full-time </v>
      </c>
      <c r="Q303" t="str">
        <f>_xlfn.XLOOKUP(L303,Xlation!$B:$B,Xlation!$C:$C,"Error",0)</f>
        <v>United States of America</v>
      </c>
      <c r="R303" t="str">
        <f>_xlfn.XLOOKUP(J303,Xlation!$B:$B,Xlation!$C:$C,"Error",0)</f>
        <v>United States of America</v>
      </c>
      <c r="S303" t="str">
        <f>_xlfn.XLOOKUP(N303,Xlation!$B:$B,Xlation!$C:$C,"Error",0)</f>
        <v>Medium_Between_50_and_250_Emp</v>
      </c>
      <c r="T303" t="str">
        <f>_xlfn.XLOOKUP(F303,Xlation!$B:$B,Xlation!$C:$C,"Error",0)</f>
        <v>Analysis</v>
      </c>
      <c r="U303" t="str">
        <f>_xlfn.XLOOKUP(K303,Xlation!$B:$B,Xlation!$C:$C,"Error",0)</f>
        <v>80-100%</v>
      </c>
      <c r="V303" t="str">
        <f>_xlfn.XLOOKUP(F303,Categories!B:B,Categories!C:C,"Not in dataset",0)</f>
        <v>Not ML</v>
      </c>
    </row>
    <row r="304" spans="2:22">
      <c r="B304" s="1">
        <v>298</v>
      </c>
      <c r="C304">
        <v>2022</v>
      </c>
      <c r="D304" t="s">
        <v>11</v>
      </c>
      <c r="E304" t="s">
        <v>10</v>
      </c>
      <c r="F304" t="s">
        <v>34</v>
      </c>
      <c r="G304">
        <v>136620</v>
      </c>
      <c r="H304" t="s">
        <v>61</v>
      </c>
      <c r="I304">
        <v>136620</v>
      </c>
      <c r="J304" t="s">
        <v>22</v>
      </c>
      <c r="K304">
        <v>100</v>
      </c>
      <c r="L304" t="s">
        <v>22</v>
      </c>
      <c r="M304" t="str">
        <f>_xlfn.XLOOKUP(L304,Xlation!B:B,Xlation!D:D,"error",0)</f>
        <v>USA</v>
      </c>
      <c r="N304" t="s">
        <v>64</v>
      </c>
      <c r="O304" t="str">
        <f>_xlfn.XLOOKUP(D304,Xlation!$B:$B,Xlation!$C:$C,"Error",0)</f>
        <v xml:space="preserve">Senior-level Expert </v>
      </c>
      <c r="P304" t="str">
        <f>_xlfn.XLOOKUP(E304,Xlation!$B:$B,Xlation!$C:$C,"Error",0)</f>
        <v xml:space="preserve">Full-time </v>
      </c>
      <c r="Q304" t="str">
        <f>_xlfn.XLOOKUP(L304,Xlation!$B:$B,Xlation!$C:$C,"Error",0)</f>
        <v>United States of America</v>
      </c>
      <c r="R304" t="str">
        <f>_xlfn.XLOOKUP(J304,Xlation!$B:$B,Xlation!$C:$C,"Error",0)</f>
        <v>United States of America</v>
      </c>
      <c r="S304" t="str">
        <f>_xlfn.XLOOKUP(N304,Xlation!$B:$B,Xlation!$C:$C,"Error",0)</f>
        <v>Medium_Between_50_and_250_Emp</v>
      </c>
      <c r="T304" t="str">
        <f>_xlfn.XLOOKUP(F304,Xlation!$B:$B,Xlation!$C:$C,"Error",0)</f>
        <v>Scientist</v>
      </c>
      <c r="U304" t="str">
        <f>_xlfn.XLOOKUP(K304,Xlation!$B:$B,Xlation!$C:$C,"Error",0)</f>
        <v>80-100%</v>
      </c>
      <c r="V304" t="str">
        <f>_xlfn.XLOOKUP(F304,Categories!B:B,Categories!C:C,"Not in dataset",0)</f>
        <v>Not ML</v>
      </c>
    </row>
    <row r="305" spans="2:22">
      <c r="B305" s="1">
        <v>299</v>
      </c>
      <c r="C305">
        <v>2022</v>
      </c>
      <c r="D305" t="s">
        <v>11</v>
      </c>
      <c r="E305" t="s">
        <v>10</v>
      </c>
      <c r="F305" t="s">
        <v>34</v>
      </c>
      <c r="G305">
        <v>99360</v>
      </c>
      <c r="H305" t="s">
        <v>61</v>
      </c>
      <c r="I305">
        <v>99360</v>
      </c>
      <c r="J305" t="s">
        <v>22</v>
      </c>
      <c r="K305">
        <v>100</v>
      </c>
      <c r="L305" t="s">
        <v>22</v>
      </c>
      <c r="M305" t="str">
        <f>_xlfn.XLOOKUP(L305,Xlation!B:B,Xlation!D:D,"error",0)</f>
        <v>USA</v>
      </c>
      <c r="N305" t="s">
        <v>64</v>
      </c>
      <c r="O305" t="str">
        <f>_xlfn.XLOOKUP(D305,Xlation!$B:$B,Xlation!$C:$C,"Error",0)</f>
        <v xml:space="preserve">Senior-level Expert </v>
      </c>
      <c r="P305" t="str">
        <f>_xlfn.XLOOKUP(E305,Xlation!$B:$B,Xlation!$C:$C,"Error",0)</f>
        <v xml:space="preserve">Full-time </v>
      </c>
      <c r="Q305" t="str">
        <f>_xlfn.XLOOKUP(L305,Xlation!$B:$B,Xlation!$C:$C,"Error",0)</f>
        <v>United States of America</v>
      </c>
      <c r="R305" t="str">
        <f>_xlfn.XLOOKUP(J305,Xlation!$B:$B,Xlation!$C:$C,"Error",0)</f>
        <v>United States of America</v>
      </c>
      <c r="S305" t="str">
        <f>_xlfn.XLOOKUP(N305,Xlation!$B:$B,Xlation!$C:$C,"Error",0)</f>
        <v>Medium_Between_50_and_250_Emp</v>
      </c>
      <c r="T305" t="str">
        <f>_xlfn.XLOOKUP(F305,Xlation!$B:$B,Xlation!$C:$C,"Error",0)</f>
        <v>Scientist</v>
      </c>
      <c r="U305" t="str">
        <f>_xlfn.XLOOKUP(K305,Xlation!$B:$B,Xlation!$C:$C,"Error",0)</f>
        <v>80-100%</v>
      </c>
      <c r="V305" t="str">
        <f>_xlfn.XLOOKUP(F305,Categories!B:B,Categories!C:C,"Not in dataset",0)</f>
        <v>Not ML</v>
      </c>
    </row>
    <row r="306" spans="2:22">
      <c r="B306" s="1">
        <v>300</v>
      </c>
      <c r="C306">
        <v>2022</v>
      </c>
      <c r="D306" t="s">
        <v>11</v>
      </c>
      <c r="E306" t="s">
        <v>10</v>
      </c>
      <c r="F306" t="s">
        <v>34</v>
      </c>
      <c r="G306">
        <v>90000</v>
      </c>
      <c r="H306" t="s">
        <v>63</v>
      </c>
      <c r="I306">
        <v>117789</v>
      </c>
      <c r="J306" t="s">
        <v>23</v>
      </c>
      <c r="K306">
        <v>0</v>
      </c>
      <c r="L306" t="s">
        <v>23</v>
      </c>
      <c r="M306" t="str">
        <f>_xlfn.XLOOKUP(L306,Xlation!B:B,Xlation!D:D,"error",0)</f>
        <v>GBR</v>
      </c>
      <c r="N306" t="s">
        <v>64</v>
      </c>
      <c r="O306" t="str">
        <f>_xlfn.XLOOKUP(D306,Xlation!$B:$B,Xlation!$C:$C,"Error",0)</f>
        <v xml:space="preserve">Senior-level Expert </v>
      </c>
      <c r="P306" t="str">
        <f>_xlfn.XLOOKUP(E306,Xlation!$B:$B,Xlation!$C:$C,"Error",0)</f>
        <v xml:space="preserve">Full-time </v>
      </c>
      <c r="Q306" t="str">
        <f>_xlfn.XLOOKUP(L306,Xlation!$B:$B,Xlation!$C:$C,"Error",0)</f>
        <v>United Kingdom</v>
      </c>
      <c r="R306" t="str">
        <f>_xlfn.XLOOKUP(J306,Xlation!$B:$B,Xlation!$C:$C,"Error",0)</f>
        <v>United Kingdom</v>
      </c>
      <c r="S306" t="str">
        <f>_xlfn.XLOOKUP(N306,Xlation!$B:$B,Xlation!$C:$C,"Error",0)</f>
        <v>Medium_Between_50_and_250_Emp</v>
      </c>
      <c r="T306" t="str">
        <f>_xlfn.XLOOKUP(F306,Xlation!$B:$B,Xlation!$C:$C,"Error",0)</f>
        <v>Scientist</v>
      </c>
      <c r="U306" t="str">
        <f>_xlfn.XLOOKUP(K306,Xlation!$B:$B,Xlation!$C:$C,"Error",0)</f>
        <v>0-20%</v>
      </c>
      <c r="V306" t="str">
        <f>_xlfn.XLOOKUP(F306,Categories!B:B,Categories!C:C,"Not in dataset",0)</f>
        <v>Not ML</v>
      </c>
    </row>
    <row r="307" spans="2:22">
      <c r="B307" s="1">
        <v>301</v>
      </c>
      <c r="C307">
        <v>2022</v>
      </c>
      <c r="D307" t="s">
        <v>11</v>
      </c>
      <c r="E307" t="s">
        <v>10</v>
      </c>
      <c r="F307" t="s">
        <v>34</v>
      </c>
      <c r="G307">
        <v>80000</v>
      </c>
      <c r="H307" t="s">
        <v>63</v>
      </c>
      <c r="I307">
        <v>104702</v>
      </c>
      <c r="J307" t="s">
        <v>23</v>
      </c>
      <c r="K307">
        <v>0</v>
      </c>
      <c r="L307" t="s">
        <v>23</v>
      </c>
      <c r="M307" t="str">
        <f>_xlfn.XLOOKUP(L307,Xlation!B:B,Xlation!D:D,"error",0)</f>
        <v>GBR</v>
      </c>
      <c r="N307" t="s">
        <v>64</v>
      </c>
      <c r="O307" t="str">
        <f>_xlfn.XLOOKUP(D307,Xlation!$B:$B,Xlation!$C:$C,"Error",0)</f>
        <v xml:space="preserve">Senior-level Expert </v>
      </c>
      <c r="P307" t="str">
        <f>_xlfn.XLOOKUP(E307,Xlation!$B:$B,Xlation!$C:$C,"Error",0)</f>
        <v xml:space="preserve">Full-time </v>
      </c>
      <c r="Q307" t="str">
        <f>_xlfn.XLOOKUP(L307,Xlation!$B:$B,Xlation!$C:$C,"Error",0)</f>
        <v>United Kingdom</v>
      </c>
      <c r="R307" t="str">
        <f>_xlfn.XLOOKUP(J307,Xlation!$B:$B,Xlation!$C:$C,"Error",0)</f>
        <v>United Kingdom</v>
      </c>
      <c r="S307" t="str">
        <f>_xlfn.XLOOKUP(N307,Xlation!$B:$B,Xlation!$C:$C,"Error",0)</f>
        <v>Medium_Between_50_and_250_Emp</v>
      </c>
      <c r="T307" t="str">
        <f>_xlfn.XLOOKUP(F307,Xlation!$B:$B,Xlation!$C:$C,"Error",0)</f>
        <v>Scientist</v>
      </c>
      <c r="U307" t="str">
        <f>_xlfn.XLOOKUP(K307,Xlation!$B:$B,Xlation!$C:$C,"Error",0)</f>
        <v>0-20%</v>
      </c>
      <c r="V307" t="str">
        <f>_xlfn.XLOOKUP(F307,Categories!B:B,Categories!C:C,"Not in dataset",0)</f>
        <v>Not ML</v>
      </c>
    </row>
    <row r="308" spans="2:22">
      <c r="B308" s="1">
        <v>302</v>
      </c>
      <c r="C308">
        <v>2022</v>
      </c>
      <c r="D308" t="s">
        <v>11</v>
      </c>
      <c r="E308" t="s">
        <v>10</v>
      </c>
      <c r="F308" t="s">
        <v>34</v>
      </c>
      <c r="G308">
        <v>146000</v>
      </c>
      <c r="H308" t="s">
        <v>61</v>
      </c>
      <c r="I308">
        <v>146000</v>
      </c>
      <c r="J308" t="s">
        <v>22</v>
      </c>
      <c r="K308">
        <v>100</v>
      </c>
      <c r="L308" t="s">
        <v>22</v>
      </c>
      <c r="M308" t="str">
        <f>_xlfn.XLOOKUP(L308,Xlation!B:B,Xlation!D:D,"error",0)</f>
        <v>USA</v>
      </c>
      <c r="N308" t="s">
        <v>64</v>
      </c>
      <c r="O308" t="str">
        <f>_xlfn.XLOOKUP(D308,Xlation!$B:$B,Xlation!$C:$C,"Error",0)</f>
        <v xml:space="preserve">Senior-level Expert </v>
      </c>
      <c r="P308" t="str">
        <f>_xlfn.XLOOKUP(E308,Xlation!$B:$B,Xlation!$C:$C,"Error",0)</f>
        <v xml:space="preserve">Full-time </v>
      </c>
      <c r="Q308" t="str">
        <f>_xlfn.XLOOKUP(L308,Xlation!$B:$B,Xlation!$C:$C,"Error",0)</f>
        <v>United States of America</v>
      </c>
      <c r="R308" t="str">
        <f>_xlfn.XLOOKUP(J308,Xlation!$B:$B,Xlation!$C:$C,"Error",0)</f>
        <v>United States of America</v>
      </c>
      <c r="S308" t="str">
        <f>_xlfn.XLOOKUP(N308,Xlation!$B:$B,Xlation!$C:$C,"Error",0)</f>
        <v>Medium_Between_50_and_250_Emp</v>
      </c>
      <c r="T308" t="str">
        <f>_xlfn.XLOOKUP(F308,Xlation!$B:$B,Xlation!$C:$C,"Error",0)</f>
        <v>Scientist</v>
      </c>
      <c r="U308" t="str">
        <f>_xlfn.XLOOKUP(K308,Xlation!$B:$B,Xlation!$C:$C,"Error",0)</f>
        <v>80-100%</v>
      </c>
      <c r="V308" t="str">
        <f>_xlfn.XLOOKUP(F308,Categories!B:B,Categories!C:C,"Not in dataset",0)</f>
        <v>Not ML</v>
      </c>
    </row>
    <row r="309" spans="2:22">
      <c r="B309" s="1">
        <v>303</v>
      </c>
      <c r="C309">
        <v>2022</v>
      </c>
      <c r="D309" t="s">
        <v>11</v>
      </c>
      <c r="E309" t="s">
        <v>10</v>
      </c>
      <c r="F309" t="s">
        <v>34</v>
      </c>
      <c r="G309">
        <v>123000</v>
      </c>
      <c r="H309" t="s">
        <v>61</v>
      </c>
      <c r="I309">
        <v>123000</v>
      </c>
      <c r="J309" t="s">
        <v>22</v>
      </c>
      <c r="K309">
        <v>100</v>
      </c>
      <c r="L309" t="s">
        <v>22</v>
      </c>
      <c r="M309" t="str">
        <f>_xlfn.XLOOKUP(L309,Xlation!B:B,Xlation!D:D,"error",0)</f>
        <v>USA</v>
      </c>
      <c r="N309" t="s">
        <v>64</v>
      </c>
      <c r="O309" t="str">
        <f>_xlfn.XLOOKUP(D309,Xlation!$B:$B,Xlation!$C:$C,"Error",0)</f>
        <v xml:space="preserve">Senior-level Expert </v>
      </c>
      <c r="P309" t="str">
        <f>_xlfn.XLOOKUP(E309,Xlation!$B:$B,Xlation!$C:$C,"Error",0)</f>
        <v xml:space="preserve">Full-time </v>
      </c>
      <c r="Q309" t="str">
        <f>_xlfn.XLOOKUP(L309,Xlation!$B:$B,Xlation!$C:$C,"Error",0)</f>
        <v>United States of America</v>
      </c>
      <c r="R309" t="str">
        <f>_xlfn.XLOOKUP(J309,Xlation!$B:$B,Xlation!$C:$C,"Error",0)</f>
        <v>United States of America</v>
      </c>
      <c r="S309" t="str">
        <f>_xlfn.XLOOKUP(N309,Xlation!$B:$B,Xlation!$C:$C,"Error",0)</f>
        <v>Medium_Between_50_and_250_Emp</v>
      </c>
      <c r="T309" t="str">
        <f>_xlfn.XLOOKUP(F309,Xlation!$B:$B,Xlation!$C:$C,"Error",0)</f>
        <v>Scientist</v>
      </c>
      <c r="U309" t="str">
        <f>_xlfn.XLOOKUP(K309,Xlation!$B:$B,Xlation!$C:$C,"Error",0)</f>
        <v>80-100%</v>
      </c>
      <c r="V309" t="str">
        <f>_xlfn.XLOOKUP(F309,Categories!B:B,Categories!C:C,"Not in dataset",0)</f>
        <v>Not ML</v>
      </c>
    </row>
    <row r="310" spans="2:22">
      <c r="B310" s="1">
        <v>304</v>
      </c>
      <c r="C310">
        <v>2022</v>
      </c>
      <c r="D310" t="s">
        <v>2</v>
      </c>
      <c r="E310" t="s">
        <v>10</v>
      </c>
      <c r="F310" t="s">
        <v>35</v>
      </c>
      <c r="G310">
        <v>40000</v>
      </c>
      <c r="H310" t="s">
        <v>63</v>
      </c>
      <c r="I310">
        <v>52351</v>
      </c>
      <c r="J310" t="s">
        <v>23</v>
      </c>
      <c r="K310">
        <v>100</v>
      </c>
      <c r="L310" t="s">
        <v>23</v>
      </c>
      <c r="M310" t="str">
        <f>_xlfn.XLOOKUP(L310,Xlation!B:B,Xlation!D:D,"error",0)</f>
        <v>GBR</v>
      </c>
      <c r="N310" t="s">
        <v>64</v>
      </c>
      <c r="O310" t="str">
        <f>_xlfn.XLOOKUP(D310,Xlation!$B:$B,Xlation!$C:$C,"Error",0)</f>
        <v xml:space="preserve">Entry-level Junior </v>
      </c>
      <c r="P310" t="str">
        <f>_xlfn.XLOOKUP(E310,Xlation!$B:$B,Xlation!$C:$C,"Error",0)</f>
        <v xml:space="preserve">Full-time </v>
      </c>
      <c r="Q310" t="str">
        <f>_xlfn.XLOOKUP(L310,Xlation!$B:$B,Xlation!$C:$C,"Error",0)</f>
        <v>United Kingdom</v>
      </c>
      <c r="R310" t="str">
        <f>_xlfn.XLOOKUP(J310,Xlation!$B:$B,Xlation!$C:$C,"Error",0)</f>
        <v>United Kingdom</v>
      </c>
      <c r="S310" t="str">
        <f>_xlfn.XLOOKUP(N310,Xlation!$B:$B,Xlation!$C:$C,"Error",0)</f>
        <v>Medium_Between_50_and_250_Emp</v>
      </c>
      <c r="T310" t="str">
        <f>_xlfn.XLOOKUP(F310,Xlation!$B:$B,Xlation!$C:$C,"Error",0)</f>
        <v>Engineer</v>
      </c>
      <c r="U310" t="str">
        <f>_xlfn.XLOOKUP(K310,Xlation!$B:$B,Xlation!$C:$C,"Error",0)</f>
        <v>80-100%</v>
      </c>
      <c r="V310" t="str">
        <f>_xlfn.XLOOKUP(F310,Categories!B:B,Categories!C:C,"Not in dataset",0)</f>
        <v>Not ML</v>
      </c>
    </row>
    <row r="311" spans="2:22">
      <c r="B311" s="1">
        <v>305</v>
      </c>
      <c r="C311">
        <v>2022</v>
      </c>
      <c r="D311" t="s">
        <v>11</v>
      </c>
      <c r="E311" t="s">
        <v>10</v>
      </c>
      <c r="F311" t="s">
        <v>36</v>
      </c>
      <c r="G311">
        <v>99000</v>
      </c>
      <c r="H311" t="s">
        <v>61</v>
      </c>
      <c r="I311">
        <v>99000</v>
      </c>
      <c r="J311" t="s">
        <v>22</v>
      </c>
      <c r="K311">
        <v>0</v>
      </c>
      <c r="L311" t="s">
        <v>22</v>
      </c>
      <c r="M311" t="str">
        <f>_xlfn.XLOOKUP(L311,Xlation!B:B,Xlation!D:D,"error",0)</f>
        <v>USA</v>
      </c>
      <c r="N311" t="s">
        <v>64</v>
      </c>
      <c r="O311" t="str">
        <f>_xlfn.XLOOKUP(D311,Xlation!$B:$B,Xlation!$C:$C,"Error",0)</f>
        <v xml:space="preserve">Senior-level Expert </v>
      </c>
      <c r="P311" t="str">
        <f>_xlfn.XLOOKUP(E311,Xlation!$B:$B,Xlation!$C:$C,"Error",0)</f>
        <v xml:space="preserve">Full-time </v>
      </c>
      <c r="Q311" t="str">
        <f>_xlfn.XLOOKUP(L311,Xlation!$B:$B,Xlation!$C:$C,"Error",0)</f>
        <v>United States of America</v>
      </c>
      <c r="R311" t="str">
        <f>_xlfn.XLOOKUP(J311,Xlation!$B:$B,Xlation!$C:$C,"Error",0)</f>
        <v>United States of America</v>
      </c>
      <c r="S311" t="str">
        <f>_xlfn.XLOOKUP(N311,Xlation!$B:$B,Xlation!$C:$C,"Error",0)</f>
        <v>Medium_Between_50_and_250_Emp</v>
      </c>
      <c r="T311" t="str">
        <f>_xlfn.XLOOKUP(F311,Xlation!$B:$B,Xlation!$C:$C,"Error",0)</f>
        <v>Analysis</v>
      </c>
      <c r="U311" t="str">
        <f>_xlfn.XLOOKUP(K311,Xlation!$B:$B,Xlation!$C:$C,"Error",0)</f>
        <v>0-20%</v>
      </c>
      <c r="V311" t="str">
        <f>_xlfn.XLOOKUP(F311,Categories!B:B,Categories!C:C,"Not in dataset",0)</f>
        <v>Not ML</v>
      </c>
    </row>
    <row r="312" spans="2:22">
      <c r="B312" s="1">
        <v>306</v>
      </c>
      <c r="C312">
        <v>2022</v>
      </c>
      <c r="D312" t="s">
        <v>11</v>
      </c>
      <c r="E312" t="s">
        <v>10</v>
      </c>
      <c r="F312" t="s">
        <v>36</v>
      </c>
      <c r="G312">
        <v>116000</v>
      </c>
      <c r="H312" t="s">
        <v>61</v>
      </c>
      <c r="I312">
        <v>116000</v>
      </c>
      <c r="J312" t="s">
        <v>22</v>
      </c>
      <c r="K312">
        <v>0</v>
      </c>
      <c r="L312" t="s">
        <v>22</v>
      </c>
      <c r="M312" t="str">
        <f>_xlfn.XLOOKUP(L312,Xlation!B:B,Xlation!D:D,"error",0)</f>
        <v>USA</v>
      </c>
      <c r="N312" t="s">
        <v>64</v>
      </c>
      <c r="O312" t="str">
        <f>_xlfn.XLOOKUP(D312,Xlation!$B:$B,Xlation!$C:$C,"Error",0)</f>
        <v xml:space="preserve">Senior-level Expert </v>
      </c>
      <c r="P312" t="str">
        <f>_xlfn.XLOOKUP(E312,Xlation!$B:$B,Xlation!$C:$C,"Error",0)</f>
        <v xml:space="preserve">Full-time </v>
      </c>
      <c r="Q312" t="str">
        <f>_xlfn.XLOOKUP(L312,Xlation!$B:$B,Xlation!$C:$C,"Error",0)</f>
        <v>United States of America</v>
      </c>
      <c r="R312" t="str">
        <f>_xlfn.XLOOKUP(J312,Xlation!$B:$B,Xlation!$C:$C,"Error",0)</f>
        <v>United States of America</v>
      </c>
      <c r="S312" t="str">
        <f>_xlfn.XLOOKUP(N312,Xlation!$B:$B,Xlation!$C:$C,"Error",0)</f>
        <v>Medium_Between_50_and_250_Emp</v>
      </c>
      <c r="T312" t="str">
        <f>_xlfn.XLOOKUP(F312,Xlation!$B:$B,Xlation!$C:$C,"Error",0)</f>
        <v>Analysis</v>
      </c>
      <c r="U312" t="str">
        <f>_xlfn.XLOOKUP(K312,Xlation!$B:$B,Xlation!$C:$C,"Error",0)</f>
        <v>0-20%</v>
      </c>
      <c r="V312" t="str">
        <f>_xlfn.XLOOKUP(F312,Categories!B:B,Categories!C:C,"Not in dataset",0)</f>
        <v>Not ML</v>
      </c>
    </row>
    <row r="313" spans="2:22">
      <c r="B313" s="1">
        <v>307</v>
      </c>
      <c r="C313">
        <v>2022</v>
      </c>
      <c r="D313" t="s">
        <v>8</v>
      </c>
      <c r="E313" t="s">
        <v>10</v>
      </c>
      <c r="F313" t="s">
        <v>36</v>
      </c>
      <c r="G313">
        <v>106260</v>
      </c>
      <c r="H313" t="s">
        <v>61</v>
      </c>
      <c r="I313">
        <v>106260</v>
      </c>
      <c r="J313" t="s">
        <v>22</v>
      </c>
      <c r="K313">
        <v>0</v>
      </c>
      <c r="L313" t="s">
        <v>22</v>
      </c>
      <c r="M313" t="str">
        <f>_xlfn.XLOOKUP(L313,Xlation!B:B,Xlation!D:D,"error",0)</f>
        <v>USA</v>
      </c>
      <c r="N313" t="s">
        <v>64</v>
      </c>
      <c r="O313" t="str">
        <f>_xlfn.XLOOKUP(D313,Xlation!$B:$B,Xlation!$C:$C,"Error",0)</f>
        <v xml:space="preserve">Mid-level Intermediate </v>
      </c>
      <c r="P313" t="str">
        <f>_xlfn.XLOOKUP(E313,Xlation!$B:$B,Xlation!$C:$C,"Error",0)</f>
        <v xml:space="preserve">Full-time </v>
      </c>
      <c r="Q313" t="str">
        <f>_xlfn.XLOOKUP(L313,Xlation!$B:$B,Xlation!$C:$C,"Error",0)</f>
        <v>United States of America</v>
      </c>
      <c r="R313" t="str">
        <f>_xlfn.XLOOKUP(J313,Xlation!$B:$B,Xlation!$C:$C,"Error",0)</f>
        <v>United States of America</v>
      </c>
      <c r="S313" t="str">
        <f>_xlfn.XLOOKUP(N313,Xlation!$B:$B,Xlation!$C:$C,"Error",0)</f>
        <v>Medium_Between_50_and_250_Emp</v>
      </c>
      <c r="T313" t="str">
        <f>_xlfn.XLOOKUP(F313,Xlation!$B:$B,Xlation!$C:$C,"Error",0)</f>
        <v>Analysis</v>
      </c>
      <c r="U313" t="str">
        <f>_xlfn.XLOOKUP(K313,Xlation!$B:$B,Xlation!$C:$C,"Error",0)</f>
        <v>0-20%</v>
      </c>
      <c r="V313" t="str">
        <f>_xlfn.XLOOKUP(F313,Categories!B:B,Categories!C:C,"Not in dataset",0)</f>
        <v>Not ML</v>
      </c>
    </row>
    <row r="314" spans="2:22">
      <c r="B314" s="1">
        <v>308</v>
      </c>
      <c r="C314">
        <v>2022</v>
      </c>
      <c r="D314" t="s">
        <v>8</v>
      </c>
      <c r="E314" t="s">
        <v>10</v>
      </c>
      <c r="F314" t="s">
        <v>36</v>
      </c>
      <c r="G314">
        <v>126500</v>
      </c>
      <c r="H314" t="s">
        <v>61</v>
      </c>
      <c r="I314">
        <v>126500</v>
      </c>
      <c r="J314" t="s">
        <v>22</v>
      </c>
      <c r="K314">
        <v>0</v>
      </c>
      <c r="L314" t="s">
        <v>22</v>
      </c>
      <c r="M314" t="str">
        <f>_xlfn.XLOOKUP(L314,Xlation!B:B,Xlation!D:D,"error",0)</f>
        <v>USA</v>
      </c>
      <c r="N314" t="s">
        <v>64</v>
      </c>
      <c r="O314" t="str">
        <f>_xlfn.XLOOKUP(D314,Xlation!$B:$B,Xlation!$C:$C,"Error",0)</f>
        <v xml:space="preserve">Mid-level Intermediate </v>
      </c>
      <c r="P314" t="str">
        <f>_xlfn.XLOOKUP(E314,Xlation!$B:$B,Xlation!$C:$C,"Error",0)</f>
        <v xml:space="preserve">Full-time </v>
      </c>
      <c r="Q314" t="str">
        <f>_xlfn.XLOOKUP(L314,Xlation!$B:$B,Xlation!$C:$C,"Error",0)</f>
        <v>United States of America</v>
      </c>
      <c r="R314" t="str">
        <f>_xlfn.XLOOKUP(J314,Xlation!$B:$B,Xlation!$C:$C,"Error",0)</f>
        <v>United States of America</v>
      </c>
      <c r="S314" t="str">
        <f>_xlfn.XLOOKUP(N314,Xlation!$B:$B,Xlation!$C:$C,"Error",0)</f>
        <v>Medium_Between_50_and_250_Emp</v>
      </c>
      <c r="T314" t="str">
        <f>_xlfn.XLOOKUP(F314,Xlation!$B:$B,Xlation!$C:$C,"Error",0)</f>
        <v>Analysis</v>
      </c>
      <c r="U314" t="str">
        <f>_xlfn.XLOOKUP(K314,Xlation!$B:$B,Xlation!$C:$C,"Error",0)</f>
        <v>0-20%</v>
      </c>
      <c r="V314" t="str">
        <f>_xlfn.XLOOKUP(F314,Categories!B:B,Categories!C:C,"Not in dataset",0)</f>
        <v>Not ML</v>
      </c>
    </row>
    <row r="315" spans="2:22">
      <c r="B315" s="1">
        <v>309</v>
      </c>
      <c r="C315">
        <v>2022</v>
      </c>
      <c r="D315" t="s">
        <v>5</v>
      </c>
      <c r="E315" t="s">
        <v>10</v>
      </c>
      <c r="F315" t="s">
        <v>35</v>
      </c>
      <c r="G315">
        <v>242000</v>
      </c>
      <c r="H315" t="s">
        <v>61</v>
      </c>
      <c r="I315">
        <v>242000</v>
      </c>
      <c r="J315" t="s">
        <v>22</v>
      </c>
      <c r="K315">
        <v>100</v>
      </c>
      <c r="L315" t="s">
        <v>22</v>
      </c>
      <c r="M315" t="str">
        <f>_xlfn.XLOOKUP(L315,Xlation!B:B,Xlation!D:D,"error",0)</f>
        <v>USA</v>
      </c>
      <c r="N315" t="s">
        <v>64</v>
      </c>
      <c r="O315" t="str">
        <f>_xlfn.XLOOKUP(D315,Xlation!$B:$B,Xlation!$C:$C,"Error",0)</f>
        <v>Executive-level Director</v>
      </c>
      <c r="P315" t="str">
        <f>_xlfn.XLOOKUP(E315,Xlation!$B:$B,Xlation!$C:$C,"Error",0)</f>
        <v xml:space="preserve">Full-time </v>
      </c>
      <c r="Q315" t="str">
        <f>_xlfn.XLOOKUP(L315,Xlation!$B:$B,Xlation!$C:$C,"Error",0)</f>
        <v>United States of America</v>
      </c>
      <c r="R315" t="str">
        <f>_xlfn.XLOOKUP(J315,Xlation!$B:$B,Xlation!$C:$C,"Error",0)</f>
        <v>United States of America</v>
      </c>
      <c r="S315" t="str">
        <f>_xlfn.XLOOKUP(N315,Xlation!$B:$B,Xlation!$C:$C,"Error",0)</f>
        <v>Medium_Between_50_and_250_Emp</v>
      </c>
      <c r="T315" t="str">
        <f>_xlfn.XLOOKUP(F315,Xlation!$B:$B,Xlation!$C:$C,"Error",0)</f>
        <v>Engineer</v>
      </c>
      <c r="U315" t="str">
        <f>_xlfn.XLOOKUP(K315,Xlation!$B:$B,Xlation!$C:$C,"Error",0)</f>
        <v>80-100%</v>
      </c>
      <c r="V315" t="str">
        <f>_xlfn.XLOOKUP(F315,Categories!B:B,Categories!C:C,"Not in dataset",0)</f>
        <v>Not ML</v>
      </c>
    </row>
    <row r="316" spans="2:22">
      <c r="B316" s="1">
        <v>310</v>
      </c>
      <c r="C316">
        <v>2022</v>
      </c>
      <c r="D316" t="s">
        <v>5</v>
      </c>
      <c r="E316" t="s">
        <v>10</v>
      </c>
      <c r="F316" t="s">
        <v>35</v>
      </c>
      <c r="G316">
        <v>200000</v>
      </c>
      <c r="H316" t="s">
        <v>61</v>
      </c>
      <c r="I316">
        <v>200000</v>
      </c>
      <c r="J316" t="s">
        <v>22</v>
      </c>
      <c r="K316">
        <v>100</v>
      </c>
      <c r="L316" t="s">
        <v>22</v>
      </c>
      <c r="M316" t="str">
        <f>_xlfn.XLOOKUP(L316,Xlation!B:B,Xlation!D:D,"error",0)</f>
        <v>USA</v>
      </c>
      <c r="N316" t="s">
        <v>64</v>
      </c>
      <c r="O316" t="str">
        <f>_xlfn.XLOOKUP(D316,Xlation!$B:$B,Xlation!$C:$C,"Error",0)</f>
        <v>Executive-level Director</v>
      </c>
      <c r="P316" t="str">
        <f>_xlfn.XLOOKUP(E316,Xlation!$B:$B,Xlation!$C:$C,"Error",0)</f>
        <v xml:space="preserve">Full-time </v>
      </c>
      <c r="Q316" t="str">
        <f>_xlfn.XLOOKUP(L316,Xlation!$B:$B,Xlation!$C:$C,"Error",0)</f>
        <v>United States of America</v>
      </c>
      <c r="R316" t="str">
        <f>_xlfn.XLOOKUP(J316,Xlation!$B:$B,Xlation!$C:$C,"Error",0)</f>
        <v>United States of America</v>
      </c>
      <c r="S316" t="str">
        <f>_xlfn.XLOOKUP(N316,Xlation!$B:$B,Xlation!$C:$C,"Error",0)</f>
        <v>Medium_Between_50_and_250_Emp</v>
      </c>
      <c r="T316" t="str">
        <f>_xlfn.XLOOKUP(F316,Xlation!$B:$B,Xlation!$C:$C,"Error",0)</f>
        <v>Engineer</v>
      </c>
      <c r="U316" t="str">
        <f>_xlfn.XLOOKUP(K316,Xlation!$B:$B,Xlation!$C:$C,"Error",0)</f>
        <v>80-100%</v>
      </c>
      <c r="V316" t="str">
        <f>_xlfn.XLOOKUP(F316,Categories!B:B,Categories!C:C,"Not in dataset",0)</f>
        <v>Not ML</v>
      </c>
    </row>
    <row r="317" spans="2:22">
      <c r="B317" s="1">
        <v>311</v>
      </c>
      <c r="C317">
        <v>2022</v>
      </c>
      <c r="D317" t="s">
        <v>8</v>
      </c>
      <c r="E317" t="s">
        <v>10</v>
      </c>
      <c r="F317" t="s">
        <v>34</v>
      </c>
      <c r="G317">
        <v>50000</v>
      </c>
      <c r="H317" t="s">
        <v>63</v>
      </c>
      <c r="I317">
        <v>65438</v>
      </c>
      <c r="J317" t="s">
        <v>23</v>
      </c>
      <c r="K317">
        <v>0</v>
      </c>
      <c r="L317" t="s">
        <v>23</v>
      </c>
      <c r="M317" t="str">
        <f>_xlfn.XLOOKUP(L317,Xlation!B:B,Xlation!D:D,"error",0)</f>
        <v>GBR</v>
      </c>
      <c r="N317" t="s">
        <v>64</v>
      </c>
      <c r="O317" t="str">
        <f>_xlfn.XLOOKUP(D317,Xlation!$B:$B,Xlation!$C:$C,"Error",0)</f>
        <v xml:space="preserve">Mid-level Intermediate </v>
      </c>
      <c r="P317" t="str">
        <f>_xlfn.XLOOKUP(E317,Xlation!$B:$B,Xlation!$C:$C,"Error",0)</f>
        <v xml:space="preserve">Full-time </v>
      </c>
      <c r="Q317" t="str">
        <f>_xlfn.XLOOKUP(L317,Xlation!$B:$B,Xlation!$C:$C,"Error",0)</f>
        <v>United Kingdom</v>
      </c>
      <c r="R317" t="str">
        <f>_xlfn.XLOOKUP(J317,Xlation!$B:$B,Xlation!$C:$C,"Error",0)</f>
        <v>United Kingdom</v>
      </c>
      <c r="S317" t="str">
        <f>_xlfn.XLOOKUP(N317,Xlation!$B:$B,Xlation!$C:$C,"Error",0)</f>
        <v>Medium_Between_50_and_250_Emp</v>
      </c>
      <c r="T317" t="str">
        <f>_xlfn.XLOOKUP(F317,Xlation!$B:$B,Xlation!$C:$C,"Error",0)</f>
        <v>Scientist</v>
      </c>
      <c r="U317" t="str">
        <f>_xlfn.XLOOKUP(K317,Xlation!$B:$B,Xlation!$C:$C,"Error",0)</f>
        <v>0-20%</v>
      </c>
      <c r="V317" t="str">
        <f>_xlfn.XLOOKUP(F317,Categories!B:B,Categories!C:C,"Not in dataset",0)</f>
        <v>Not ML</v>
      </c>
    </row>
    <row r="318" spans="2:22">
      <c r="B318" s="1">
        <v>312</v>
      </c>
      <c r="C318">
        <v>2022</v>
      </c>
      <c r="D318" t="s">
        <v>8</v>
      </c>
      <c r="E318" t="s">
        <v>10</v>
      </c>
      <c r="F318" t="s">
        <v>34</v>
      </c>
      <c r="G318">
        <v>30000</v>
      </c>
      <c r="H318" t="s">
        <v>63</v>
      </c>
      <c r="I318">
        <v>39263</v>
      </c>
      <c r="J318" t="s">
        <v>23</v>
      </c>
      <c r="K318">
        <v>0</v>
      </c>
      <c r="L318" t="s">
        <v>23</v>
      </c>
      <c r="M318" t="str">
        <f>_xlfn.XLOOKUP(L318,Xlation!B:B,Xlation!D:D,"error",0)</f>
        <v>GBR</v>
      </c>
      <c r="N318" t="s">
        <v>64</v>
      </c>
      <c r="O318" t="str">
        <f>_xlfn.XLOOKUP(D318,Xlation!$B:$B,Xlation!$C:$C,"Error",0)</f>
        <v xml:space="preserve">Mid-level Intermediate </v>
      </c>
      <c r="P318" t="str">
        <f>_xlfn.XLOOKUP(E318,Xlation!$B:$B,Xlation!$C:$C,"Error",0)</f>
        <v xml:space="preserve">Full-time </v>
      </c>
      <c r="Q318" t="str">
        <f>_xlfn.XLOOKUP(L318,Xlation!$B:$B,Xlation!$C:$C,"Error",0)</f>
        <v>United Kingdom</v>
      </c>
      <c r="R318" t="str">
        <f>_xlfn.XLOOKUP(J318,Xlation!$B:$B,Xlation!$C:$C,"Error",0)</f>
        <v>United Kingdom</v>
      </c>
      <c r="S318" t="str">
        <f>_xlfn.XLOOKUP(N318,Xlation!$B:$B,Xlation!$C:$C,"Error",0)</f>
        <v>Medium_Between_50_and_250_Emp</v>
      </c>
      <c r="T318" t="str">
        <f>_xlfn.XLOOKUP(F318,Xlation!$B:$B,Xlation!$C:$C,"Error",0)</f>
        <v>Scientist</v>
      </c>
      <c r="U318" t="str">
        <f>_xlfn.XLOOKUP(K318,Xlation!$B:$B,Xlation!$C:$C,"Error",0)</f>
        <v>0-20%</v>
      </c>
      <c r="V318" t="str">
        <f>_xlfn.XLOOKUP(F318,Categories!B:B,Categories!C:C,"Not in dataset",0)</f>
        <v>Not ML</v>
      </c>
    </row>
    <row r="319" spans="2:22">
      <c r="B319" s="1">
        <v>313</v>
      </c>
      <c r="C319">
        <v>2022</v>
      </c>
      <c r="D319" t="s">
        <v>8</v>
      </c>
      <c r="E319" t="s">
        <v>10</v>
      </c>
      <c r="F319" t="s">
        <v>35</v>
      </c>
      <c r="G319">
        <v>60000</v>
      </c>
      <c r="H319" t="s">
        <v>63</v>
      </c>
      <c r="I319">
        <v>78526</v>
      </c>
      <c r="J319" t="s">
        <v>23</v>
      </c>
      <c r="K319">
        <v>0</v>
      </c>
      <c r="L319" t="s">
        <v>23</v>
      </c>
      <c r="M319" t="str">
        <f>_xlfn.XLOOKUP(L319,Xlation!B:B,Xlation!D:D,"error",0)</f>
        <v>GBR</v>
      </c>
      <c r="N319" t="s">
        <v>64</v>
      </c>
      <c r="O319" t="str">
        <f>_xlfn.XLOOKUP(D319,Xlation!$B:$B,Xlation!$C:$C,"Error",0)</f>
        <v xml:space="preserve">Mid-level Intermediate </v>
      </c>
      <c r="P319" t="str">
        <f>_xlfn.XLOOKUP(E319,Xlation!$B:$B,Xlation!$C:$C,"Error",0)</f>
        <v xml:space="preserve">Full-time </v>
      </c>
      <c r="Q319" t="str">
        <f>_xlfn.XLOOKUP(L319,Xlation!$B:$B,Xlation!$C:$C,"Error",0)</f>
        <v>United Kingdom</v>
      </c>
      <c r="R319" t="str">
        <f>_xlfn.XLOOKUP(J319,Xlation!$B:$B,Xlation!$C:$C,"Error",0)</f>
        <v>United Kingdom</v>
      </c>
      <c r="S319" t="str">
        <f>_xlfn.XLOOKUP(N319,Xlation!$B:$B,Xlation!$C:$C,"Error",0)</f>
        <v>Medium_Between_50_and_250_Emp</v>
      </c>
      <c r="T319" t="str">
        <f>_xlfn.XLOOKUP(F319,Xlation!$B:$B,Xlation!$C:$C,"Error",0)</f>
        <v>Engineer</v>
      </c>
      <c r="U319" t="str">
        <f>_xlfn.XLOOKUP(K319,Xlation!$B:$B,Xlation!$C:$C,"Error",0)</f>
        <v>0-20%</v>
      </c>
      <c r="V319" t="str">
        <f>_xlfn.XLOOKUP(F319,Categories!B:B,Categories!C:C,"Not in dataset",0)</f>
        <v>Not ML</v>
      </c>
    </row>
    <row r="320" spans="2:22">
      <c r="B320" s="1">
        <v>314</v>
      </c>
      <c r="C320">
        <v>2022</v>
      </c>
      <c r="D320" t="s">
        <v>8</v>
      </c>
      <c r="E320" t="s">
        <v>10</v>
      </c>
      <c r="F320" t="s">
        <v>35</v>
      </c>
      <c r="G320">
        <v>40000</v>
      </c>
      <c r="H320" t="s">
        <v>63</v>
      </c>
      <c r="I320">
        <v>52351</v>
      </c>
      <c r="J320" t="s">
        <v>23</v>
      </c>
      <c r="K320">
        <v>0</v>
      </c>
      <c r="L320" t="s">
        <v>23</v>
      </c>
      <c r="M320" t="str">
        <f>_xlfn.XLOOKUP(L320,Xlation!B:B,Xlation!D:D,"error",0)</f>
        <v>GBR</v>
      </c>
      <c r="N320" t="s">
        <v>64</v>
      </c>
      <c r="O320" t="str">
        <f>_xlfn.XLOOKUP(D320,Xlation!$B:$B,Xlation!$C:$C,"Error",0)</f>
        <v xml:space="preserve">Mid-level Intermediate </v>
      </c>
      <c r="P320" t="str">
        <f>_xlfn.XLOOKUP(E320,Xlation!$B:$B,Xlation!$C:$C,"Error",0)</f>
        <v xml:space="preserve">Full-time </v>
      </c>
      <c r="Q320" t="str">
        <f>_xlfn.XLOOKUP(L320,Xlation!$B:$B,Xlation!$C:$C,"Error",0)</f>
        <v>United Kingdom</v>
      </c>
      <c r="R320" t="str">
        <f>_xlfn.XLOOKUP(J320,Xlation!$B:$B,Xlation!$C:$C,"Error",0)</f>
        <v>United Kingdom</v>
      </c>
      <c r="S320" t="str">
        <f>_xlfn.XLOOKUP(N320,Xlation!$B:$B,Xlation!$C:$C,"Error",0)</f>
        <v>Medium_Between_50_and_250_Emp</v>
      </c>
      <c r="T320" t="str">
        <f>_xlfn.XLOOKUP(F320,Xlation!$B:$B,Xlation!$C:$C,"Error",0)</f>
        <v>Engineer</v>
      </c>
      <c r="U320" t="str">
        <f>_xlfn.XLOOKUP(K320,Xlation!$B:$B,Xlation!$C:$C,"Error",0)</f>
        <v>0-20%</v>
      </c>
      <c r="V320" t="str">
        <f>_xlfn.XLOOKUP(F320,Categories!B:B,Categories!C:C,"Not in dataset",0)</f>
        <v>Not ML</v>
      </c>
    </row>
    <row r="321" spans="2:22">
      <c r="B321" s="1">
        <v>315</v>
      </c>
      <c r="C321">
        <v>2022</v>
      </c>
      <c r="D321" t="s">
        <v>11</v>
      </c>
      <c r="E321" t="s">
        <v>10</v>
      </c>
      <c r="F321" t="s">
        <v>34</v>
      </c>
      <c r="G321">
        <v>165220</v>
      </c>
      <c r="H321" t="s">
        <v>61</v>
      </c>
      <c r="I321">
        <v>165220</v>
      </c>
      <c r="J321" t="s">
        <v>22</v>
      </c>
      <c r="K321">
        <v>100</v>
      </c>
      <c r="L321" t="s">
        <v>22</v>
      </c>
      <c r="M321" t="str">
        <f>_xlfn.XLOOKUP(L321,Xlation!B:B,Xlation!D:D,"error",0)</f>
        <v>USA</v>
      </c>
      <c r="N321" t="s">
        <v>64</v>
      </c>
      <c r="O321" t="str">
        <f>_xlfn.XLOOKUP(D321,Xlation!$B:$B,Xlation!$C:$C,"Error",0)</f>
        <v xml:space="preserve">Senior-level Expert </v>
      </c>
      <c r="P321" t="str">
        <f>_xlfn.XLOOKUP(E321,Xlation!$B:$B,Xlation!$C:$C,"Error",0)</f>
        <v xml:space="preserve">Full-time </v>
      </c>
      <c r="Q321" t="str">
        <f>_xlfn.XLOOKUP(L321,Xlation!$B:$B,Xlation!$C:$C,"Error",0)</f>
        <v>United States of America</v>
      </c>
      <c r="R321" t="str">
        <f>_xlfn.XLOOKUP(J321,Xlation!$B:$B,Xlation!$C:$C,"Error",0)</f>
        <v>United States of America</v>
      </c>
      <c r="S321" t="str">
        <f>_xlfn.XLOOKUP(N321,Xlation!$B:$B,Xlation!$C:$C,"Error",0)</f>
        <v>Medium_Between_50_and_250_Emp</v>
      </c>
      <c r="T321" t="str">
        <f>_xlfn.XLOOKUP(F321,Xlation!$B:$B,Xlation!$C:$C,"Error",0)</f>
        <v>Scientist</v>
      </c>
      <c r="U321" t="str">
        <f>_xlfn.XLOOKUP(K321,Xlation!$B:$B,Xlation!$C:$C,"Error",0)</f>
        <v>80-100%</v>
      </c>
      <c r="V321" t="str">
        <f>_xlfn.XLOOKUP(F321,Categories!B:B,Categories!C:C,"Not in dataset",0)</f>
        <v>Not ML</v>
      </c>
    </row>
    <row r="322" spans="2:22">
      <c r="B322" s="1">
        <v>316</v>
      </c>
      <c r="C322">
        <v>2022</v>
      </c>
      <c r="D322" t="s">
        <v>2</v>
      </c>
      <c r="E322" t="s">
        <v>10</v>
      </c>
      <c r="F322" t="s">
        <v>35</v>
      </c>
      <c r="G322">
        <v>35000</v>
      </c>
      <c r="H322" t="s">
        <v>63</v>
      </c>
      <c r="I322">
        <v>45807</v>
      </c>
      <c r="J322" t="s">
        <v>23</v>
      </c>
      <c r="K322">
        <v>100</v>
      </c>
      <c r="L322" t="s">
        <v>23</v>
      </c>
      <c r="M322" t="str">
        <f>_xlfn.XLOOKUP(L322,Xlation!B:B,Xlation!D:D,"error",0)</f>
        <v>GBR</v>
      </c>
      <c r="N322" t="s">
        <v>64</v>
      </c>
      <c r="O322" t="str">
        <f>_xlfn.XLOOKUP(D322,Xlation!$B:$B,Xlation!$C:$C,"Error",0)</f>
        <v xml:space="preserve">Entry-level Junior </v>
      </c>
      <c r="P322" t="str">
        <f>_xlfn.XLOOKUP(E322,Xlation!$B:$B,Xlation!$C:$C,"Error",0)</f>
        <v xml:space="preserve">Full-time </v>
      </c>
      <c r="Q322" t="str">
        <f>_xlfn.XLOOKUP(L322,Xlation!$B:$B,Xlation!$C:$C,"Error",0)</f>
        <v>United Kingdom</v>
      </c>
      <c r="R322" t="str">
        <f>_xlfn.XLOOKUP(J322,Xlation!$B:$B,Xlation!$C:$C,"Error",0)</f>
        <v>United Kingdom</v>
      </c>
      <c r="S322" t="str">
        <f>_xlfn.XLOOKUP(N322,Xlation!$B:$B,Xlation!$C:$C,"Error",0)</f>
        <v>Medium_Between_50_and_250_Emp</v>
      </c>
      <c r="T322" t="str">
        <f>_xlfn.XLOOKUP(F322,Xlation!$B:$B,Xlation!$C:$C,"Error",0)</f>
        <v>Engineer</v>
      </c>
      <c r="U322" t="str">
        <f>_xlfn.XLOOKUP(K322,Xlation!$B:$B,Xlation!$C:$C,"Error",0)</f>
        <v>80-100%</v>
      </c>
      <c r="V322" t="str">
        <f>_xlfn.XLOOKUP(F322,Categories!B:B,Categories!C:C,"Not in dataset",0)</f>
        <v>Not ML</v>
      </c>
    </row>
    <row r="323" spans="2:22">
      <c r="B323" s="1">
        <v>317</v>
      </c>
      <c r="C323">
        <v>2022</v>
      </c>
      <c r="D323" t="s">
        <v>11</v>
      </c>
      <c r="E323" t="s">
        <v>10</v>
      </c>
      <c r="F323" t="s">
        <v>34</v>
      </c>
      <c r="G323">
        <v>120160</v>
      </c>
      <c r="H323" t="s">
        <v>61</v>
      </c>
      <c r="I323">
        <v>120160</v>
      </c>
      <c r="J323" t="s">
        <v>22</v>
      </c>
      <c r="K323">
        <v>100</v>
      </c>
      <c r="L323" t="s">
        <v>22</v>
      </c>
      <c r="M323" t="str">
        <f>_xlfn.XLOOKUP(L323,Xlation!B:B,Xlation!D:D,"error",0)</f>
        <v>USA</v>
      </c>
      <c r="N323" t="s">
        <v>64</v>
      </c>
      <c r="O323" t="str">
        <f>_xlfn.XLOOKUP(D323,Xlation!$B:$B,Xlation!$C:$C,"Error",0)</f>
        <v xml:space="preserve">Senior-level Expert </v>
      </c>
      <c r="P323" t="str">
        <f>_xlfn.XLOOKUP(E323,Xlation!$B:$B,Xlation!$C:$C,"Error",0)</f>
        <v xml:space="preserve">Full-time </v>
      </c>
      <c r="Q323" t="str">
        <f>_xlfn.XLOOKUP(L323,Xlation!$B:$B,Xlation!$C:$C,"Error",0)</f>
        <v>United States of America</v>
      </c>
      <c r="R323" t="str">
        <f>_xlfn.XLOOKUP(J323,Xlation!$B:$B,Xlation!$C:$C,"Error",0)</f>
        <v>United States of America</v>
      </c>
      <c r="S323" t="str">
        <f>_xlfn.XLOOKUP(N323,Xlation!$B:$B,Xlation!$C:$C,"Error",0)</f>
        <v>Medium_Between_50_and_250_Emp</v>
      </c>
      <c r="T323" t="str">
        <f>_xlfn.XLOOKUP(F323,Xlation!$B:$B,Xlation!$C:$C,"Error",0)</f>
        <v>Scientist</v>
      </c>
      <c r="U323" t="str">
        <f>_xlfn.XLOOKUP(K323,Xlation!$B:$B,Xlation!$C:$C,"Error",0)</f>
        <v>80-100%</v>
      </c>
      <c r="V323" t="str">
        <f>_xlfn.XLOOKUP(F323,Categories!B:B,Categories!C:C,"Not in dataset",0)</f>
        <v>Not ML</v>
      </c>
    </row>
    <row r="324" spans="2:22">
      <c r="B324" s="1">
        <v>318</v>
      </c>
      <c r="C324">
        <v>2022</v>
      </c>
      <c r="D324" t="s">
        <v>11</v>
      </c>
      <c r="E324" t="s">
        <v>10</v>
      </c>
      <c r="F324" t="s">
        <v>36</v>
      </c>
      <c r="G324">
        <v>90320</v>
      </c>
      <c r="H324" t="s">
        <v>61</v>
      </c>
      <c r="I324">
        <v>90320</v>
      </c>
      <c r="J324" t="s">
        <v>22</v>
      </c>
      <c r="K324">
        <v>100</v>
      </c>
      <c r="L324" t="s">
        <v>22</v>
      </c>
      <c r="M324" t="str">
        <f>_xlfn.XLOOKUP(L324,Xlation!B:B,Xlation!D:D,"error",0)</f>
        <v>USA</v>
      </c>
      <c r="N324" t="s">
        <v>64</v>
      </c>
      <c r="O324" t="str">
        <f>_xlfn.XLOOKUP(D324,Xlation!$B:$B,Xlation!$C:$C,"Error",0)</f>
        <v xml:space="preserve">Senior-level Expert </v>
      </c>
      <c r="P324" t="str">
        <f>_xlfn.XLOOKUP(E324,Xlation!$B:$B,Xlation!$C:$C,"Error",0)</f>
        <v xml:space="preserve">Full-time </v>
      </c>
      <c r="Q324" t="str">
        <f>_xlfn.XLOOKUP(L324,Xlation!$B:$B,Xlation!$C:$C,"Error",0)</f>
        <v>United States of America</v>
      </c>
      <c r="R324" t="str">
        <f>_xlfn.XLOOKUP(J324,Xlation!$B:$B,Xlation!$C:$C,"Error",0)</f>
        <v>United States of America</v>
      </c>
      <c r="S324" t="str">
        <f>_xlfn.XLOOKUP(N324,Xlation!$B:$B,Xlation!$C:$C,"Error",0)</f>
        <v>Medium_Between_50_and_250_Emp</v>
      </c>
      <c r="T324" t="str">
        <f>_xlfn.XLOOKUP(F324,Xlation!$B:$B,Xlation!$C:$C,"Error",0)</f>
        <v>Analysis</v>
      </c>
      <c r="U324" t="str">
        <f>_xlfn.XLOOKUP(K324,Xlation!$B:$B,Xlation!$C:$C,"Error",0)</f>
        <v>80-100%</v>
      </c>
      <c r="V324" t="str">
        <f>_xlfn.XLOOKUP(F324,Categories!B:B,Categories!C:C,"Not in dataset",0)</f>
        <v>Not ML</v>
      </c>
    </row>
    <row r="325" spans="2:22">
      <c r="B325" s="1">
        <v>319</v>
      </c>
      <c r="C325">
        <v>2022</v>
      </c>
      <c r="D325" t="s">
        <v>11</v>
      </c>
      <c r="E325" t="s">
        <v>10</v>
      </c>
      <c r="F325" t="s">
        <v>35</v>
      </c>
      <c r="G325">
        <v>181940</v>
      </c>
      <c r="H325" t="s">
        <v>61</v>
      </c>
      <c r="I325">
        <v>181940</v>
      </c>
      <c r="J325" t="s">
        <v>22</v>
      </c>
      <c r="K325">
        <v>0</v>
      </c>
      <c r="L325" t="s">
        <v>22</v>
      </c>
      <c r="M325" t="str">
        <f>_xlfn.XLOOKUP(L325,Xlation!B:B,Xlation!D:D,"error",0)</f>
        <v>USA</v>
      </c>
      <c r="N325" t="s">
        <v>64</v>
      </c>
      <c r="O325" t="str">
        <f>_xlfn.XLOOKUP(D325,Xlation!$B:$B,Xlation!$C:$C,"Error",0)</f>
        <v xml:space="preserve">Senior-level Expert </v>
      </c>
      <c r="P325" t="str">
        <f>_xlfn.XLOOKUP(E325,Xlation!$B:$B,Xlation!$C:$C,"Error",0)</f>
        <v xml:space="preserve">Full-time </v>
      </c>
      <c r="Q325" t="str">
        <f>_xlfn.XLOOKUP(L325,Xlation!$B:$B,Xlation!$C:$C,"Error",0)</f>
        <v>United States of America</v>
      </c>
      <c r="R325" t="str">
        <f>_xlfn.XLOOKUP(J325,Xlation!$B:$B,Xlation!$C:$C,"Error",0)</f>
        <v>United States of America</v>
      </c>
      <c r="S325" t="str">
        <f>_xlfn.XLOOKUP(N325,Xlation!$B:$B,Xlation!$C:$C,"Error",0)</f>
        <v>Medium_Between_50_and_250_Emp</v>
      </c>
      <c r="T325" t="str">
        <f>_xlfn.XLOOKUP(F325,Xlation!$B:$B,Xlation!$C:$C,"Error",0)</f>
        <v>Engineer</v>
      </c>
      <c r="U325" t="str">
        <f>_xlfn.XLOOKUP(K325,Xlation!$B:$B,Xlation!$C:$C,"Error",0)</f>
        <v>0-20%</v>
      </c>
      <c r="V325" t="str">
        <f>_xlfn.XLOOKUP(F325,Categories!B:B,Categories!C:C,"Not in dataset",0)</f>
        <v>Not ML</v>
      </c>
    </row>
    <row r="326" spans="2:22">
      <c r="B326" s="1">
        <v>320</v>
      </c>
      <c r="C326">
        <v>2022</v>
      </c>
      <c r="D326" t="s">
        <v>11</v>
      </c>
      <c r="E326" t="s">
        <v>10</v>
      </c>
      <c r="F326" t="s">
        <v>35</v>
      </c>
      <c r="G326">
        <v>132320</v>
      </c>
      <c r="H326" t="s">
        <v>61</v>
      </c>
      <c r="I326">
        <v>132320</v>
      </c>
      <c r="J326" t="s">
        <v>22</v>
      </c>
      <c r="K326">
        <v>0</v>
      </c>
      <c r="L326" t="s">
        <v>22</v>
      </c>
      <c r="M326" t="str">
        <f>_xlfn.XLOOKUP(L326,Xlation!B:B,Xlation!D:D,"error",0)</f>
        <v>USA</v>
      </c>
      <c r="N326" t="s">
        <v>64</v>
      </c>
      <c r="O326" t="str">
        <f>_xlfn.XLOOKUP(D326,Xlation!$B:$B,Xlation!$C:$C,"Error",0)</f>
        <v xml:space="preserve">Senior-level Expert </v>
      </c>
      <c r="P326" t="str">
        <f>_xlfn.XLOOKUP(E326,Xlation!$B:$B,Xlation!$C:$C,"Error",0)</f>
        <v xml:space="preserve">Full-time </v>
      </c>
      <c r="Q326" t="str">
        <f>_xlfn.XLOOKUP(L326,Xlation!$B:$B,Xlation!$C:$C,"Error",0)</f>
        <v>United States of America</v>
      </c>
      <c r="R326" t="str">
        <f>_xlfn.XLOOKUP(J326,Xlation!$B:$B,Xlation!$C:$C,"Error",0)</f>
        <v>United States of America</v>
      </c>
      <c r="S326" t="str">
        <f>_xlfn.XLOOKUP(N326,Xlation!$B:$B,Xlation!$C:$C,"Error",0)</f>
        <v>Medium_Between_50_and_250_Emp</v>
      </c>
      <c r="T326" t="str">
        <f>_xlfn.XLOOKUP(F326,Xlation!$B:$B,Xlation!$C:$C,"Error",0)</f>
        <v>Engineer</v>
      </c>
      <c r="U326" t="str">
        <f>_xlfn.XLOOKUP(K326,Xlation!$B:$B,Xlation!$C:$C,"Error",0)</f>
        <v>0-20%</v>
      </c>
      <c r="V326" t="str">
        <f>_xlfn.XLOOKUP(F326,Categories!B:B,Categories!C:C,"Not in dataset",0)</f>
        <v>Not ML</v>
      </c>
    </row>
    <row r="327" spans="2:22">
      <c r="B327" s="1">
        <v>321</v>
      </c>
      <c r="C327">
        <v>2022</v>
      </c>
      <c r="D327" t="s">
        <v>11</v>
      </c>
      <c r="E327" t="s">
        <v>10</v>
      </c>
      <c r="F327" t="s">
        <v>35</v>
      </c>
      <c r="G327">
        <v>220110</v>
      </c>
      <c r="H327" t="s">
        <v>61</v>
      </c>
      <c r="I327">
        <v>220110</v>
      </c>
      <c r="J327" t="s">
        <v>22</v>
      </c>
      <c r="K327">
        <v>0</v>
      </c>
      <c r="L327" t="s">
        <v>22</v>
      </c>
      <c r="M327" t="str">
        <f>_xlfn.XLOOKUP(L327,Xlation!B:B,Xlation!D:D,"error",0)</f>
        <v>USA</v>
      </c>
      <c r="N327" t="s">
        <v>64</v>
      </c>
      <c r="O327" t="str">
        <f>_xlfn.XLOOKUP(D327,Xlation!$B:$B,Xlation!$C:$C,"Error",0)</f>
        <v xml:space="preserve">Senior-level Expert </v>
      </c>
      <c r="P327" t="str">
        <f>_xlfn.XLOOKUP(E327,Xlation!$B:$B,Xlation!$C:$C,"Error",0)</f>
        <v xml:space="preserve">Full-time </v>
      </c>
      <c r="Q327" t="str">
        <f>_xlfn.XLOOKUP(L327,Xlation!$B:$B,Xlation!$C:$C,"Error",0)</f>
        <v>United States of America</v>
      </c>
      <c r="R327" t="str">
        <f>_xlfn.XLOOKUP(J327,Xlation!$B:$B,Xlation!$C:$C,"Error",0)</f>
        <v>United States of America</v>
      </c>
      <c r="S327" t="str">
        <f>_xlfn.XLOOKUP(N327,Xlation!$B:$B,Xlation!$C:$C,"Error",0)</f>
        <v>Medium_Between_50_and_250_Emp</v>
      </c>
      <c r="T327" t="str">
        <f>_xlfn.XLOOKUP(F327,Xlation!$B:$B,Xlation!$C:$C,"Error",0)</f>
        <v>Engineer</v>
      </c>
      <c r="U327" t="str">
        <f>_xlfn.XLOOKUP(K327,Xlation!$B:$B,Xlation!$C:$C,"Error",0)</f>
        <v>0-20%</v>
      </c>
      <c r="V327" t="str">
        <f>_xlfn.XLOOKUP(F327,Categories!B:B,Categories!C:C,"Not in dataset",0)</f>
        <v>Not ML</v>
      </c>
    </row>
    <row r="328" spans="2:22">
      <c r="B328" s="1">
        <v>322</v>
      </c>
      <c r="C328">
        <v>2022</v>
      </c>
      <c r="D328" t="s">
        <v>11</v>
      </c>
      <c r="E328" t="s">
        <v>10</v>
      </c>
      <c r="F328" t="s">
        <v>35</v>
      </c>
      <c r="G328">
        <v>160080</v>
      </c>
      <c r="H328" t="s">
        <v>61</v>
      </c>
      <c r="I328">
        <v>160080</v>
      </c>
      <c r="J328" t="s">
        <v>22</v>
      </c>
      <c r="K328">
        <v>0</v>
      </c>
      <c r="L328" t="s">
        <v>22</v>
      </c>
      <c r="M328" t="str">
        <f>_xlfn.XLOOKUP(L328,Xlation!B:B,Xlation!D:D,"error",0)</f>
        <v>USA</v>
      </c>
      <c r="N328" t="s">
        <v>64</v>
      </c>
      <c r="O328" t="str">
        <f>_xlfn.XLOOKUP(D328,Xlation!$B:$B,Xlation!$C:$C,"Error",0)</f>
        <v xml:space="preserve">Senior-level Expert </v>
      </c>
      <c r="P328" t="str">
        <f>_xlfn.XLOOKUP(E328,Xlation!$B:$B,Xlation!$C:$C,"Error",0)</f>
        <v xml:space="preserve">Full-time </v>
      </c>
      <c r="Q328" t="str">
        <f>_xlfn.XLOOKUP(L328,Xlation!$B:$B,Xlation!$C:$C,"Error",0)</f>
        <v>United States of America</v>
      </c>
      <c r="R328" t="str">
        <f>_xlfn.XLOOKUP(J328,Xlation!$B:$B,Xlation!$C:$C,"Error",0)</f>
        <v>United States of America</v>
      </c>
      <c r="S328" t="str">
        <f>_xlfn.XLOOKUP(N328,Xlation!$B:$B,Xlation!$C:$C,"Error",0)</f>
        <v>Medium_Between_50_and_250_Emp</v>
      </c>
      <c r="T328" t="str">
        <f>_xlfn.XLOOKUP(F328,Xlation!$B:$B,Xlation!$C:$C,"Error",0)</f>
        <v>Engineer</v>
      </c>
      <c r="U328" t="str">
        <f>_xlfn.XLOOKUP(K328,Xlation!$B:$B,Xlation!$C:$C,"Error",0)</f>
        <v>0-20%</v>
      </c>
      <c r="V328" t="str">
        <f>_xlfn.XLOOKUP(F328,Categories!B:B,Categories!C:C,"Not in dataset",0)</f>
        <v>Not ML</v>
      </c>
    </row>
    <row r="329" spans="2:22">
      <c r="B329" s="1">
        <v>323</v>
      </c>
      <c r="C329">
        <v>2022</v>
      </c>
      <c r="D329" t="s">
        <v>11</v>
      </c>
      <c r="E329" t="s">
        <v>10</v>
      </c>
      <c r="F329" t="s">
        <v>34</v>
      </c>
      <c r="G329">
        <v>180000</v>
      </c>
      <c r="H329" t="s">
        <v>61</v>
      </c>
      <c r="I329">
        <v>180000</v>
      </c>
      <c r="J329" t="s">
        <v>22</v>
      </c>
      <c r="K329">
        <v>0</v>
      </c>
      <c r="L329" t="s">
        <v>22</v>
      </c>
      <c r="M329" t="str">
        <f>_xlfn.XLOOKUP(L329,Xlation!B:B,Xlation!D:D,"error",0)</f>
        <v>USA</v>
      </c>
      <c r="N329" t="s">
        <v>60</v>
      </c>
      <c r="O329" t="str">
        <f>_xlfn.XLOOKUP(D329,Xlation!$B:$B,Xlation!$C:$C,"Error",0)</f>
        <v xml:space="preserve">Senior-level Expert </v>
      </c>
      <c r="P329" t="str">
        <f>_xlfn.XLOOKUP(E329,Xlation!$B:$B,Xlation!$C:$C,"Error",0)</f>
        <v xml:space="preserve">Full-time </v>
      </c>
      <c r="Q329" t="str">
        <f>_xlfn.XLOOKUP(L329,Xlation!$B:$B,Xlation!$C:$C,"Error",0)</f>
        <v>United States of America</v>
      </c>
      <c r="R329" t="str">
        <f>_xlfn.XLOOKUP(J329,Xlation!$B:$B,Xlation!$C:$C,"Error",0)</f>
        <v>United States of America</v>
      </c>
      <c r="S329" t="str">
        <f>_xlfn.XLOOKUP(N329,Xlation!$B:$B,Xlation!$C:$C,"Error",0)</f>
        <v>Large_Greater_than_250_Emp</v>
      </c>
      <c r="T329" t="str">
        <f>_xlfn.XLOOKUP(F329,Xlation!$B:$B,Xlation!$C:$C,"Error",0)</f>
        <v>Scientist</v>
      </c>
      <c r="U329" t="str">
        <f>_xlfn.XLOOKUP(K329,Xlation!$B:$B,Xlation!$C:$C,"Error",0)</f>
        <v>0-20%</v>
      </c>
      <c r="V329" t="str">
        <f>_xlfn.XLOOKUP(F329,Categories!B:B,Categories!C:C,"Not in dataset",0)</f>
        <v>Not ML</v>
      </c>
    </row>
    <row r="330" spans="2:22">
      <c r="B330" s="1">
        <v>324</v>
      </c>
      <c r="C330">
        <v>2022</v>
      </c>
      <c r="D330" t="s">
        <v>11</v>
      </c>
      <c r="E330" t="s">
        <v>10</v>
      </c>
      <c r="F330" t="s">
        <v>34</v>
      </c>
      <c r="G330">
        <v>120000</v>
      </c>
      <c r="H330" t="s">
        <v>61</v>
      </c>
      <c r="I330">
        <v>120000</v>
      </c>
      <c r="J330" t="s">
        <v>22</v>
      </c>
      <c r="K330">
        <v>0</v>
      </c>
      <c r="L330" t="s">
        <v>22</v>
      </c>
      <c r="M330" t="str">
        <f>_xlfn.XLOOKUP(L330,Xlation!B:B,Xlation!D:D,"error",0)</f>
        <v>USA</v>
      </c>
      <c r="N330" t="s">
        <v>60</v>
      </c>
      <c r="O330" t="str">
        <f>_xlfn.XLOOKUP(D330,Xlation!$B:$B,Xlation!$C:$C,"Error",0)</f>
        <v xml:space="preserve">Senior-level Expert </v>
      </c>
      <c r="P330" t="str">
        <f>_xlfn.XLOOKUP(E330,Xlation!$B:$B,Xlation!$C:$C,"Error",0)</f>
        <v xml:space="preserve">Full-time </v>
      </c>
      <c r="Q330" t="str">
        <f>_xlfn.XLOOKUP(L330,Xlation!$B:$B,Xlation!$C:$C,"Error",0)</f>
        <v>United States of America</v>
      </c>
      <c r="R330" t="str">
        <f>_xlfn.XLOOKUP(J330,Xlation!$B:$B,Xlation!$C:$C,"Error",0)</f>
        <v>United States of America</v>
      </c>
      <c r="S330" t="str">
        <f>_xlfn.XLOOKUP(N330,Xlation!$B:$B,Xlation!$C:$C,"Error",0)</f>
        <v>Large_Greater_than_250_Emp</v>
      </c>
      <c r="T330" t="str">
        <f>_xlfn.XLOOKUP(F330,Xlation!$B:$B,Xlation!$C:$C,"Error",0)</f>
        <v>Scientist</v>
      </c>
      <c r="U330" t="str">
        <f>_xlfn.XLOOKUP(K330,Xlation!$B:$B,Xlation!$C:$C,"Error",0)</f>
        <v>0-20%</v>
      </c>
      <c r="V330" t="str">
        <f>_xlfn.XLOOKUP(F330,Categories!B:B,Categories!C:C,"Not in dataset",0)</f>
        <v>Not ML</v>
      </c>
    </row>
    <row r="331" spans="2:22">
      <c r="B331" s="1">
        <v>325</v>
      </c>
      <c r="C331">
        <v>2022</v>
      </c>
      <c r="D331" t="s">
        <v>11</v>
      </c>
      <c r="E331" t="s">
        <v>10</v>
      </c>
      <c r="F331" t="s">
        <v>36</v>
      </c>
      <c r="G331">
        <v>124190</v>
      </c>
      <c r="H331" t="s">
        <v>61</v>
      </c>
      <c r="I331">
        <v>124190</v>
      </c>
      <c r="J331" t="s">
        <v>22</v>
      </c>
      <c r="K331">
        <v>100</v>
      </c>
      <c r="L331" t="s">
        <v>22</v>
      </c>
      <c r="M331" t="str">
        <f>_xlfn.XLOOKUP(L331,Xlation!B:B,Xlation!D:D,"error",0)</f>
        <v>USA</v>
      </c>
      <c r="N331" t="s">
        <v>64</v>
      </c>
      <c r="O331" t="str">
        <f>_xlfn.XLOOKUP(D331,Xlation!$B:$B,Xlation!$C:$C,"Error",0)</f>
        <v xml:space="preserve">Senior-level Expert </v>
      </c>
      <c r="P331" t="str">
        <f>_xlfn.XLOOKUP(E331,Xlation!$B:$B,Xlation!$C:$C,"Error",0)</f>
        <v xml:space="preserve">Full-time </v>
      </c>
      <c r="Q331" t="str">
        <f>_xlfn.XLOOKUP(L331,Xlation!$B:$B,Xlation!$C:$C,"Error",0)</f>
        <v>United States of America</v>
      </c>
      <c r="R331" t="str">
        <f>_xlfn.XLOOKUP(J331,Xlation!$B:$B,Xlation!$C:$C,"Error",0)</f>
        <v>United States of America</v>
      </c>
      <c r="S331" t="str">
        <f>_xlfn.XLOOKUP(N331,Xlation!$B:$B,Xlation!$C:$C,"Error",0)</f>
        <v>Medium_Between_50_and_250_Emp</v>
      </c>
      <c r="T331" t="str">
        <f>_xlfn.XLOOKUP(F331,Xlation!$B:$B,Xlation!$C:$C,"Error",0)</f>
        <v>Analysis</v>
      </c>
      <c r="U331" t="str">
        <f>_xlfn.XLOOKUP(K331,Xlation!$B:$B,Xlation!$C:$C,"Error",0)</f>
        <v>80-100%</v>
      </c>
      <c r="V331" t="str">
        <f>_xlfn.XLOOKUP(F331,Categories!B:B,Categories!C:C,"Not in dataset",0)</f>
        <v>Not ML</v>
      </c>
    </row>
    <row r="332" spans="2:22">
      <c r="B332" s="1">
        <v>326</v>
      </c>
      <c r="C332">
        <v>2022</v>
      </c>
      <c r="D332" t="s">
        <v>5</v>
      </c>
      <c r="E332" t="s">
        <v>10</v>
      </c>
      <c r="F332" t="s">
        <v>36</v>
      </c>
      <c r="G332">
        <v>130000</v>
      </c>
      <c r="H332" t="s">
        <v>61</v>
      </c>
      <c r="I332">
        <v>130000</v>
      </c>
      <c r="J332" t="s">
        <v>22</v>
      </c>
      <c r="K332">
        <v>100</v>
      </c>
      <c r="L332" t="s">
        <v>22</v>
      </c>
      <c r="M332" t="str">
        <f>_xlfn.XLOOKUP(L332,Xlation!B:B,Xlation!D:D,"error",0)</f>
        <v>USA</v>
      </c>
      <c r="N332" t="s">
        <v>64</v>
      </c>
      <c r="O332" t="str">
        <f>_xlfn.XLOOKUP(D332,Xlation!$B:$B,Xlation!$C:$C,"Error",0)</f>
        <v>Executive-level Director</v>
      </c>
      <c r="P332" t="str">
        <f>_xlfn.XLOOKUP(E332,Xlation!$B:$B,Xlation!$C:$C,"Error",0)</f>
        <v xml:space="preserve">Full-time </v>
      </c>
      <c r="Q332" t="str">
        <f>_xlfn.XLOOKUP(L332,Xlation!$B:$B,Xlation!$C:$C,"Error",0)</f>
        <v>United States of America</v>
      </c>
      <c r="R332" t="str">
        <f>_xlfn.XLOOKUP(J332,Xlation!$B:$B,Xlation!$C:$C,"Error",0)</f>
        <v>United States of America</v>
      </c>
      <c r="S332" t="str">
        <f>_xlfn.XLOOKUP(N332,Xlation!$B:$B,Xlation!$C:$C,"Error",0)</f>
        <v>Medium_Between_50_and_250_Emp</v>
      </c>
      <c r="T332" t="str">
        <f>_xlfn.XLOOKUP(F332,Xlation!$B:$B,Xlation!$C:$C,"Error",0)</f>
        <v>Analysis</v>
      </c>
      <c r="U332" t="str">
        <f>_xlfn.XLOOKUP(K332,Xlation!$B:$B,Xlation!$C:$C,"Error",0)</f>
        <v>80-100%</v>
      </c>
      <c r="V332" t="str">
        <f>_xlfn.XLOOKUP(F332,Categories!B:B,Categories!C:C,"Not in dataset",0)</f>
        <v>Not ML</v>
      </c>
    </row>
    <row r="333" spans="2:22">
      <c r="B333" s="1">
        <v>327</v>
      </c>
      <c r="C333">
        <v>2022</v>
      </c>
      <c r="D333" t="s">
        <v>5</v>
      </c>
      <c r="E333" t="s">
        <v>10</v>
      </c>
      <c r="F333" t="s">
        <v>36</v>
      </c>
      <c r="G333">
        <v>110000</v>
      </c>
      <c r="H333" t="s">
        <v>61</v>
      </c>
      <c r="I333">
        <v>110000</v>
      </c>
      <c r="J333" t="s">
        <v>22</v>
      </c>
      <c r="K333">
        <v>100</v>
      </c>
      <c r="L333" t="s">
        <v>22</v>
      </c>
      <c r="M333" t="str">
        <f>_xlfn.XLOOKUP(L333,Xlation!B:B,Xlation!D:D,"error",0)</f>
        <v>USA</v>
      </c>
      <c r="N333" t="s">
        <v>64</v>
      </c>
      <c r="O333" t="str">
        <f>_xlfn.XLOOKUP(D333,Xlation!$B:$B,Xlation!$C:$C,"Error",0)</f>
        <v>Executive-level Director</v>
      </c>
      <c r="P333" t="str">
        <f>_xlfn.XLOOKUP(E333,Xlation!$B:$B,Xlation!$C:$C,"Error",0)</f>
        <v xml:space="preserve">Full-time </v>
      </c>
      <c r="Q333" t="str">
        <f>_xlfn.XLOOKUP(L333,Xlation!$B:$B,Xlation!$C:$C,"Error",0)</f>
        <v>United States of America</v>
      </c>
      <c r="R333" t="str">
        <f>_xlfn.XLOOKUP(J333,Xlation!$B:$B,Xlation!$C:$C,"Error",0)</f>
        <v>United States of America</v>
      </c>
      <c r="S333" t="str">
        <f>_xlfn.XLOOKUP(N333,Xlation!$B:$B,Xlation!$C:$C,"Error",0)</f>
        <v>Medium_Between_50_and_250_Emp</v>
      </c>
      <c r="T333" t="str">
        <f>_xlfn.XLOOKUP(F333,Xlation!$B:$B,Xlation!$C:$C,"Error",0)</f>
        <v>Analysis</v>
      </c>
      <c r="U333" t="str">
        <f>_xlfn.XLOOKUP(K333,Xlation!$B:$B,Xlation!$C:$C,"Error",0)</f>
        <v>80-100%</v>
      </c>
      <c r="V333" t="str">
        <f>_xlfn.XLOOKUP(F333,Categories!B:B,Categories!C:C,"Not in dataset",0)</f>
        <v>Not ML</v>
      </c>
    </row>
    <row r="334" spans="2:22">
      <c r="B334" s="1">
        <v>328</v>
      </c>
      <c r="C334">
        <v>2022</v>
      </c>
      <c r="D334" t="s">
        <v>11</v>
      </c>
      <c r="E334" t="s">
        <v>10</v>
      </c>
      <c r="F334" t="s">
        <v>36</v>
      </c>
      <c r="G334">
        <v>170000</v>
      </c>
      <c r="H334" t="s">
        <v>61</v>
      </c>
      <c r="I334">
        <v>170000</v>
      </c>
      <c r="J334" t="s">
        <v>22</v>
      </c>
      <c r="K334">
        <v>100</v>
      </c>
      <c r="L334" t="s">
        <v>22</v>
      </c>
      <c r="M334" t="str">
        <f>_xlfn.XLOOKUP(L334,Xlation!B:B,Xlation!D:D,"error",0)</f>
        <v>USA</v>
      </c>
      <c r="N334" t="s">
        <v>64</v>
      </c>
      <c r="O334" t="str">
        <f>_xlfn.XLOOKUP(D334,Xlation!$B:$B,Xlation!$C:$C,"Error",0)</f>
        <v xml:space="preserve">Senior-level Expert </v>
      </c>
      <c r="P334" t="str">
        <f>_xlfn.XLOOKUP(E334,Xlation!$B:$B,Xlation!$C:$C,"Error",0)</f>
        <v xml:space="preserve">Full-time </v>
      </c>
      <c r="Q334" t="str">
        <f>_xlfn.XLOOKUP(L334,Xlation!$B:$B,Xlation!$C:$C,"Error",0)</f>
        <v>United States of America</v>
      </c>
      <c r="R334" t="str">
        <f>_xlfn.XLOOKUP(J334,Xlation!$B:$B,Xlation!$C:$C,"Error",0)</f>
        <v>United States of America</v>
      </c>
      <c r="S334" t="str">
        <f>_xlfn.XLOOKUP(N334,Xlation!$B:$B,Xlation!$C:$C,"Error",0)</f>
        <v>Medium_Between_50_and_250_Emp</v>
      </c>
      <c r="T334" t="str">
        <f>_xlfn.XLOOKUP(F334,Xlation!$B:$B,Xlation!$C:$C,"Error",0)</f>
        <v>Analysis</v>
      </c>
      <c r="U334" t="str">
        <f>_xlfn.XLOOKUP(K334,Xlation!$B:$B,Xlation!$C:$C,"Error",0)</f>
        <v>80-100%</v>
      </c>
      <c r="V334" t="str">
        <f>_xlfn.XLOOKUP(F334,Categories!B:B,Categories!C:C,"Not in dataset",0)</f>
        <v>Not ML</v>
      </c>
    </row>
    <row r="335" spans="2:22">
      <c r="B335" s="1">
        <v>329</v>
      </c>
      <c r="C335">
        <v>2022</v>
      </c>
      <c r="D335" t="s">
        <v>8</v>
      </c>
      <c r="E335" t="s">
        <v>10</v>
      </c>
      <c r="F335" t="s">
        <v>36</v>
      </c>
      <c r="G335">
        <v>115500</v>
      </c>
      <c r="H335" t="s">
        <v>61</v>
      </c>
      <c r="I335">
        <v>115500</v>
      </c>
      <c r="J335" t="s">
        <v>22</v>
      </c>
      <c r="K335">
        <v>100</v>
      </c>
      <c r="L335" t="s">
        <v>22</v>
      </c>
      <c r="M335" t="str">
        <f>_xlfn.XLOOKUP(L335,Xlation!B:B,Xlation!D:D,"error",0)</f>
        <v>USA</v>
      </c>
      <c r="N335" t="s">
        <v>64</v>
      </c>
      <c r="O335" t="str">
        <f>_xlfn.XLOOKUP(D335,Xlation!$B:$B,Xlation!$C:$C,"Error",0)</f>
        <v xml:space="preserve">Mid-level Intermediate </v>
      </c>
      <c r="P335" t="str">
        <f>_xlfn.XLOOKUP(E335,Xlation!$B:$B,Xlation!$C:$C,"Error",0)</f>
        <v xml:space="preserve">Full-time </v>
      </c>
      <c r="Q335" t="str">
        <f>_xlfn.XLOOKUP(L335,Xlation!$B:$B,Xlation!$C:$C,"Error",0)</f>
        <v>United States of America</v>
      </c>
      <c r="R335" t="str">
        <f>_xlfn.XLOOKUP(J335,Xlation!$B:$B,Xlation!$C:$C,"Error",0)</f>
        <v>United States of America</v>
      </c>
      <c r="S335" t="str">
        <f>_xlfn.XLOOKUP(N335,Xlation!$B:$B,Xlation!$C:$C,"Error",0)</f>
        <v>Medium_Between_50_and_250_Emp</v>
      </c>
      <c r="T335" t="str">
        <f>_xlfn.XLOOKUP(F335,Xlation!$B:$B,Xlation!$C:$C,"Error",0)</f>
        <v>Analysis</v>
      </c>
      <c r="U335" t="str">
        <f>_xlfn.XLOOKUP(K335,Xlation!$B:$B,Xlation!$C:$C,"Error",0)</f>
        <v>80-100%</v>
      </c>
      <c r="V335" t="str">
        <f>_xlfn.XLOOKUP(F335,Categories!B:B,Categories!C:C,"Not in dataset",0)</f>
        <v>Not ML</v>
      </c>
    </row>
    <row r="336" spans="2:22">
      <c r="B336" s="1">
        <v>330</v>
      </c>
      <c r="C336">
        <v>2022</v>
      </c>
      <c r="D336" t="s">
        <v>11</v>
      </c>
      <c r="E336" t="s">
        <v>10</v>
      </c>
      <c r="F336" t="s">
        <v>36</v>
      </c>
      <c r="G336">
        <v>112900</v>
      </c>
      <c r="H336" t="s">
        <v>61</v>
      </c>
      <c r="I336">
        <v>112900</v>
      </c>
      <c r="J336" t="s">
        <v>22</v>
      </c>
      <c r="K336">
        <v>100</v>
      </c>
      <c r="L336" t="s">
        <v>22</v>
      </c>
      <c r="M336" t="str">
        <f>_xlfn.XLOOKUP(L336,Xlation!B:B,Xlation!D:D,"error",0)</f>
        <v>USA</v>
      </c>
      <c r="N336" t="s">
        <v>64</v>
      </c>
      <c r="O336" t="str">
        <f>_xlfn.XLOOKUP(D336,Xlation!$B:$B,Xlation!$C:$C,"Error",0)</f>
        <v xml:space="preserve">Senior-level Expert </v>
      </c>
      <c r="P336" t="str">
        <f>_xlfn.XLOOKUP(E336,Xlation!$B:$B,Xlation!$C:$C,"Error",0)</f>
        <v xml:space="preserve">Full-time </v>
      </c>
      <c r="Q336" t="str">
        <f>_xlfn.XLOOKUP(L336,Xlation!$B:$B,Xlation!$C:$C,"Error",0)</f>
        <v>United States of America</v>
      </c>
      <c r="R336" t="str">
        <f>_xlfn.XLOOKUP(J336,Xlation!$B:$B,Xlation!$C:$C,"Error",0)</f>
        <v>United States of America</v>
      </c>
      <c r="S336" t="str">
        <f>_xlfn.XLOOKUP(N336,Xlation!$B:$B,Xlation!$C:$C,"Error",0)</f>
        <v>Medium_Between_50_and_250_Emp</v>
      </c>
      <c r="T336" t="str">
        <f>_xlfn.XLOOKUP(F336,Xlation!$B:$B,Xlation!$C:$C,"Error",0)</f>
        <v>Analysis</v>
      </c>
      <c r="U336" t="str">
        <f>_xlfn.XLOOKUP(K336,Xlation!$B:$B,Xlation!$C:$C,"Error",0)</f>
        <v>80-100%</v>
      </c>
      <c r="V336" t="str">
        <f>_xlfn.XLOOKUP(F336,Categories!B:B,Categories!C:C,"Not in dataset",0)</f>
        <v>Not ML</v>
      </c>
    </row>
    <row r="337" spans="2:22">
      <c r="B337" s="1">
        <v>331</v>
      </c>
      <c r="C337">
        <v>2022</v>
      </c>
      <c r="D337" t="s">
        <v>11</v>
      </c>
      <c r="E337" t="s">
        <v>10</v>
      </c>
      <c r="F337" t="s">
        <v>36</v>
      </c>
      <c r="G337">
        <v>90320</v>
      </c>
      <c r="H337" t="s">
        <v>61</v>
      </c>
      <c r="I337">
        <v>90320</v>
      </c>
      <c r="J337" t="s">
        <v>22</v>
      </c>
      <c r="K337">
        <v>100</v>
      </c>
      <c r="L337" t="s">
        <v>22</v>
      </c>
      <c r="M337" t="str">
        <f>_xlfn.XLOOKUP(L337,Xlation!B:B,Xlation!D:D,"error",0)</f>
        <v>USA</v>
      </c>
      <c r="N337" t="s">
        <v>64</v>
      </c>
      <c r="O337" t="str">
        <f>_xlfn.XLOOKUP(D337,Xlation!$B:$B,Xlation!$C:$C,"Error",0)</f>
        <v xml:space="preserve">Senior-level Expert </v>
      </c>
      <c r="P337" t="str">
        <f>_xlfn.XLOOKUP(E337,Xlation!$B:$B,Xlation!$C:$C,"Error",0)</f>
        <v xml:space="preserve">Full-time </v>
      </c>
      <c r="Q337" t="str">
        <f>_xlfn.XLOOKUP(L337,Xlation!$B:$B,Xlation!$C:$C,"Error",0)</f>
        <v>United States of America</v>
      </c>
      <c r="R337" t="str">
        <f>_xlfn.XLOOKUP(J337,Xlation!$B:$B,Xlation!$C:$C,"Error",0)</f>
        <v>United States of America</v>
      </c>
      <c r="S337" t="str">
        <f>_xlfn.XLOOKUP(N337,Xlation!$B:$B,Xlation!$C:$C,"Error",0)</f>
        <v>Medium_Between_50_and_250_Emp</v>
      </c>
      <c r="T337" t="str">
        <f>_xlfn.XLOOKUP(F337,Xlation!$B:$B,Xlation!$C:$C,"Error",0)</f>
        <v>Analysis</v>
      </c>
      <c r="U337" t="str">
        <f>_xlfn.XLOOKUP(K337,Xlation!$B:$B,Xlation!$C:$C,"Error",0)</f>
        <v>80-100%</v>
      </c>
      <c r="V337" t="str">
        <f>_xlfn.XLOOKUP(F337,Categories!B:B,Categories!C:C,"Not in dataset",0)</f>
        <v>Not ML</v>
      </c>
    </row>
    <row r="338" spans="2:22">
      <c r="B338" s="1">
        <v>332</v>
      </c>
      <c r="C338">
        <v>2022</v>
      </c>
      <c r="D338" t="s">
        <v>11</v>
      </c>
      <c r="E338" t="s">
        <v>10</v>
      </c>
      <c r="F338" t="s">
        <v>36</v>
      </c>
      <c r="G338">
        <v>112900</v>
      </c>
      <c r="H338" t="s">
        <v>61</v>
      </c>
      <c r="I338">
        <v>112900</v>
      </c>
      <c r="J338" t="s">
        <v>22</v>
      </c>
      <c r="K338">
        <v>100</v>
      </c>
      <c r="L338" t="s">
        <v>22</v>
      </c>
      <c r="M338" t="str">
        <f>_xlfn.XLOOKUP(L338,Xlation!B:B,Xlation!D:D,"error",0)</f>
        <v>USA</v>
      </c>
      <c r="N338" t="s">
        <v>64</v>
      </c>
      <c r="O338" t="str">
        <f>_xlfn.XLOOKUP(D338,Xlation!$B:$B,Xlation!$C:$C,"Error",0)</f>
        <v xml:space="preserve">Senior-level Expert </v>
      </c>
      <c r="P338" t="str">
        <f>_xlfn.XLOOKUP(E338,Xlation!$B:$B,Xlation!$C:$C,"Error",0)</f>
        <v xml:space="preserve">Full-time </v>
      </c>
      <c r="Q338" t="str">
        <f>_xlfn.XLOOKUP(L338,Xlation!$B:$B,Xlation!$C:$C,"Error",0)</f>
        <v>United States of America</v>
      </c>
      <c r="R338" t="str">
        <f>_xlfn.XLOOKUP(J338,Xlation!$B:$B,Xlation!$C:$C,"Error",0)</f>
        <v>United States of America</v>
      </c>
      <c r="S338" t="str">
        <f>_xlfn.XLOOKUP(N338,Xlation!$B:$B,Xlation!$C:$C,"Error",0)</f>
        <v>Medium_Between_50_and_250_Emp</v>
      </c>
      <c r="T338" t="str">
        <f>_xlfn.XLOOKUP(F338,Xlation!$B:$B,Xlation!$C:$C,"Error",0)</f>
        <v>Analysis</v>
      </c>
      <c r="U338" t="str">
        <f>_xlfn.XLOOKUP(K338,Xlation!$B:$B,Xlation!$C:$C,"Error",0)</f>
        <v>80-100%</v>
      </c>
      <c r="V338" t="str">
        <f>_xlfn.XLOOKUP(F338,Categories!B:B,Categories!C:C,"Not in dataset",0)</f>
        <v>Not ML</v>
      </c>
    </row>
    <row r="339" spans="2:22">
      <c r="B339" s="1">
        <v>333</v>
      </c>
      <c r="C339">
        <v>2022</v>
      </c>
      <c r="D339" t="s">
        <v>11</v>
      </c>
      <c r="E339" t="s">
        <v>10</v>
      </c>
      <c r="F339" t="s">
        <v>36</v>
      </c>
      <c r="G339">
        <v>90320</v>
      </c>
      <c r="H339" t="s">
        <v>61</v>
      </c>
      <c r="I339">
        <v>90320</v>
      </c>
      <c r="J339" t="s">
        <v>22</v>
      </c>
      <c r="K339">
        <v>100</v>
      </c>
      <c r="L339" t="s">
        <v>22</v>
      </c>
      <c r="M339" t="str">
        <f>_xlfn.XLOOKUP(L339,Xlation!B:B,Xlation!D:D,"error",0)</f>
        <v>USA</v>
      </c>
      <c r="N339" t="s">
        <v>64</v>
      </c>
      <c r="O339" t="str">
        <f>_xlfn.XLOOKUP(D339,Xlation!$B:$B,Xlation!$C:$C,"Error",0)</f>
        <v xml:space="preserve">Senior-level Expert </v>
      </c>
      <c r="P339" t="str">
        <f>_xlfn.XLOOKUP(E339,Xlation!$B:$B,Xlation!$C:$C,"Error",0)</f>
        <v xml:space="preserve">Full-time </v>
      </c>
      <c r="Q339" t="str">
        <f>_xlfn.XLOOKUP(L339,Xlation!$B:$B,Xlation!$C:$C,"Error",0)</f>
        <v>United States of America</v>
      </c>
      <c r="R339" t="str">
        <f>_xlfn.XLOOKUP(J339,Xlation!$B:$B,Xlation!$C:$C,"Error",0)</f>
        <v>United States of America</v>
      </c>
      <c r="S339" t="str">
        <f>_xlfn.XLOOKUP(N339,Xlation!$B:$B,Xlation!$C:$C,"Error",0)</f>
        <v>Medium_Between_50_and_250_Emp</v>
      </c>
      <c r="T339" t="str">
        <f>_xlfn.XLOOKUP(F339,Xlation!$B:$B,Xlation!$C:$C,"Error",0)</f>
        <v>Analysis</v>
      </c>
      <c r="U339" t="str">
        <f>_xlfn.XLOOKUP(K339,Xlation!$B:$B,Xlation!$C:$C,"Error",0)</f>
        <v>80-100%</v>
      </c>
      <c r="V339" t="str">
        <f>_xlfn.XLOOKUP(F339,Categories!B:B,Categories!C:C,"Not in dataset",0)</f>
        <v>Not ML</v>
      </c>
    </row>
    <row r="340" spans="2:22">
      <c r="B340" s="1">
        <v>334</v>
      </c>
      <c r="C340">
        <v>2022</v>
      </c>
      <c r="D340" t="s">
        <v>11</v>
      </c>
      <c r="E340" t="s">
        <v>10</v>
      </c>
      <c r="F340" t="s">
        <v>35</v>
      </c>
      <c r="G340">
        <v>165400</v>
      </c>
      <c r="H340" t="s">
        <v>61</v>
      </c>
      <c r="I340">
        <v>165400</v>
      </c>
      <c r="J340" t="s">
        <v>22</v>
      </c>
      <c r="K340">
        <v>100</v>
      </c>
      <c r="L340" t="s">
        <v>22</v>
      </c>
      <c r="M340" t="str">
        <f>_xlfn.XLOOKUP(L340,Xlation!B:B,Xlation!D:D,"error",0)</f>
        <v>USA</v>
      </c>
      <c r="N340" t="s">
        <v>64</v>
      </c>
      <c r="O340" t="str">
        <f>_xlfn.XLOOKUP(D340,Xlation!$B:$B,Xlation!$C:$C,"Error",0)</f>
        <v xml:space="preserve">Senior-level Expert </v>
      </c>
      <c r="P340" t="str">
        <f>_xlfn.XLOOKUP(E340,Xlation!$B:$B,Xlation!$C:$C,"Error",0)</f>
        <v xml:space="preserve">Full-time </v>
      </c>
      <c r="Q340" t="str">
        <f>_xlfn.XLOOKUP(L340,Xlation!$B:$B,Xlation!$C:$C,"Error",0)</f>
        <v>United States of America</v>
      </c>
      <c r="R340" t="str">
        <f>_xlfn.XLOOKUP(J340,Xlation!$B:$B,Xlation!$C:$C,"Error",0)</f>
        <v>United States of America</v>
      </c>
      <c r="S340" t="str">
        <f>_xlfn.XLOOKUP(N340,Xlation!$B:$B,Xlation!$C:$C,"Error",0)</f>
        <v>Medium_Between_50_and_250_Emp</v>
      </c>
      <c r="T340" t="str">
        <f>_xlfn.XLOOKUP(F340,Xlation!$B:$B,Xlation!$C:$C,"Error",0)</f>
        <v>Engineer</v>
      </c>
      <c r="U340" t="str">
        <f>_xlfn.XLOOKUP(K340,Xlation!$B:$B,Xlation!$C:$C,"Error",0)</f>
        <v>80-100%</v>
      </c>
      <c r="V340" t="str">
        <f>_xlfn.XLOOKUP(F340,Categories!B:B,Categories!C:C,"Not in dataset",0)</f>
        <v>Not ML</v>
      </c>
    </row>
    <row r="341" spans="2:22">
      <c r="B341" s="1">
        <v>335</v>
      </c>
      <c r="C341">
        <v>2022</v>
      </c>
      <c r="D341" t="s">
        <v>11</v>
      </c>
      <c r="E341" t="s">
        <v>10</v>
      </c>
      <c r="F341" t="s">
        <v>35</v>
      </c>
      <c r="G341">
        <v>132320</v>
      </c>
      <c r="H341" t="s">
        <v>61</v>
      </c>
      <c r="I341">
        <v>132320</v>
      </c>
      <c r="J341" t="s">
        <v>22</v>
      </c>
      <c r="K341">
        <v>100</v>
      </c>
      <c r="L341" t="s">
        <v>22</v>
      </c>
      <c r="M341" t="str">
        <f>_xlfn.XLOOKUP(L341,Xlation!B:B,Xlation!D:D,"error",0)</f>
        <v>USA</v>
      </c>
      <c r="N341" t="s">
        <v>64</v>
      </c>
      <c r="O341" t="str">
        <f>_xlfn.XLOOKUP(D341,Xlation!$B:$B,Xlation!$C:$C,"Error",0)</f>
        <v xml:space="preserve">Senior-level Expert </v>
      </c>
      <c r="P341" t="str">
        <f>_xlfn.XLOOKUP(E341,Xlation!$B:$B,Xlation!$C:$C,"Error",0)</f>
        <v xml:space="preserve">Full-time </v>
      </c>
      <c r="Q341" t="str">
        <f>_xlfn.XLOOKUP(L341,Xlation!$B:$B,Xlation!$C:$C,"Error",0)</f>
        <v>United States of America</v>
      </c>
      <c r="R341" t="str">
        <f>_xlfn.XLOOKUP(J341,Xlation!$B:$B,Xlation!$C:$C,"Error",0)</f>
        <v>United States of America</v>
      </c>
      <c r="S341" t="str">
        <f>_xlfn.XLOOKUP(N341,Xlation!$B:$B,Xlation!$C:$C,"Error",0)</f>
        <v>Medium_Between_50_and_250_Emp</v>
      </c>
      <c r="T341" t="str">
        <f>_xlfn.XLOOKUP(F341,Xlation!$B:$B,Xlation!$C:$C,"Error",0)</f>
        <v>Engineer</v>
      </c>
      <c r="U341" t="str">
        <f>_xlfn.XLOOKUP(K341,Xlation!$B:$B,Xlation!$C:$C,"Error",0)</f>
        <v>80-100%</v>
      </c>
      <c r="V341" t="str">
        <f>_xlfn.XLOOKUP(F341,Categories!B:B,Categories!C:C,"Not in dataset",0)</f>
        <v>Not ML</v>
      </c>
    </row>
    <row r="342" spans="2:22">
      <c r="B342" s="1">
        <v>336</v>
      </c>
      <c r="C342">
        <v>2022</v>
      </c>
      <c r="D342" t="s">
        <v>8</v>
      </c>
      <c r="E342" t="s">
        <v>10</v>
      </c>
      <c r="F342" t="s">
        <v>36</v>
      </c>
      <c r="G342">
        <v>167000</v>
      </c>
      <c r="H342" t="s">
        <v>61</v>
      </c>
      <c r="I342">
        <v>167000</v>
      </c>
      <c r="J342" t="s">
        <v>22</v>
      </c>
      <c r="K342">
        <v>100</v>
      </c>
      <c r="L342" t="s">
        <v>22</v>
      </c>
      <c r="M342" t="str">
        <f>_xlfn.XLOOKUP(L342,Xlation!B:B,Xlation!D:D,"error",0)</f>
        <v>USA</v>
      </c>
      <c r="N342" t="s">
        <v>64</v>
      </c>
      <c r="O342" t="str">
        <f>_xlfn.XLOOKUP(D342,Xlation!$B:$B,Xlation!$C:$C,"Error",0)</f>
        <v xml:space="preserve">Mid-level Intermediate </v>
      </c>
      <c r="P342" t="str">
        <f>_xlfn.XLOOKUP(E342,Xlation!$B:$B,Xlation!$C:$C,"Error",0)</f>
        <v xml:space="preserve">Full-time </v>
      </c>
      <c r="Q342" t="str">
        <f>_xlfn.XLOOKUP(L342,Xlation!$B:$B,Xlation!$C:$C,"Error",0)</f>
        <v>United States of America</v>
      </c>
      <c r="R342" t="str">
        <f>_xlfn.XLOOKUP(J342,Xlation!$B:$B,Xlation!$C:$C,"Error",0)</f>
        <v>United States of America</v>
      </c>
      <c r="S342" t="str">
        <f>_xlfn.XLOOKUP(N342,Xlation!$B:$B,Xlation!$C:$C,"Error",0)</f>
        <v>Medium_Between_50_and_250_Emp</v>
      </c>
      <c r="T342" t="str">
        <f>_xlfn.XLOOKUP(F342,Xlation!$B:$B,Xlation!$C:$C,"Error",0)</f>
        <v>Analysis</v>
      </c>
      <c r="U342" t="str">
        <f>_xlfn.XLOOKUP(K342,Xlation!$B:$B,Xlation!$C:$C,"Error",0)</f>
        <v>80-100%</v>
      </c>
      <c r="V342" t="str">
        <f>_xlfn.XLOOKUP(F342,Categories!B:B,Categories!C:C,"Not in dataset",0)</f>
        <v>Not ML</v>
      </c>
    </row>
    <row r="343" spans="2:22">
      <c r="B343" s="1">
        <v>337</v>
      </c>
      <c r="C343">
        <v>2022</v>
      </c>
      <c r="D343" t="s">
        <v>11</v>
      </c>
      <c r="E343" t="s">
        <v>10</v>
      </c>
      <c r="F343" t="s">
        <v>35</v>
      </c>
      <c r="G343">
        <v>243900</v>
      </c>
      <c r="H343" t="s">
        <v>61</v>
      </c>
      <c r="I343">
        <v>243900</v>
      </c>
      <c r="J343" t="s">
        <v>22</v>
      </c>
      <c r="K343">
        <v>100</v>
      </c>
      <c r="L343" t="s">
        <v>22</v>
      </c>
      <c r="M343" t="str">
        <f>_xlfn.XLOOKUP(L343,Xlation!B:B,Xlation!D:D,"error",0)</f>
        <v>USA</v>
      </c>
      <c r="N343" t="s">
        <v>64</v>
      </c>
      <c r="O343" t="str">
        <f>_xlfn.XLOOKUP(D343,Xlation!$B:$B,Xlation!$C:$C,"Error",0)</f>
        <v xml:space="preserve">Senior-level Expert </v>
      </c>
      <c r="P343" t="str">
        <f>_xlfn.XLOOKUP(E343,Xlation!$B:$B,Xlation!$C:$C,"Error",0)</f>
        <v xml:space="preserve">Full-time </v>
      </c>
      <c r="Q343" t="str">
        <f>_xlfn.XLOOKUP(L343,Xlation!$B:$B,Xlation!$C:$C,"Error",0)</f>
        <v>United States of America</v>
      </c>
      <c r="R343" t="str">
        <f>_xlfn.XLOOKUP(J343,Xlation!$B:$B,Xlation!$C:$C,"Error",0)</f>
        <v>United States of America</v>
      </c>
      <c r="S343" t="str">
        <f>_xlfn.XLOOKUP(N343,Xlation!$B:$B,Xlation!$C:$C,"Error",0)</f>
        <v>Medium_Between_50_and_250_Emp</v>
      </c>
      <c r="T343" t="str">
        <f>_xlfn.XLOOKUP(F343,Xlation!$B:$B,Xlation!$C:$C,"Error",0)</f>
        <v>Engineer</v>
      </c>
      <c r="U343" t="str">
        <f>_xlfn.XLOOKUP(K343,Xlation!$B:$B,Xlation!$C:$C,"Error",0)</f>
        <v>80-100%</v>
      </c>
      <c r="V343" t="str">
        <f>_xlfn.XLOOKUP(F343,Categories!B:B,Categories!C:C,"Not in dataset",0)</f>
        <v>Not ML</v>
      </c>
    </row>
    <row r="344" spans="2:22">
      <c r="B344" s="1">
        <v>338</v>
      </c>
      <c r="C344">
        <v>2022</v>
      </c>
      <c r="D344" t="s">
        <v>11</v>
      </c>
      <c r="E344" t="s">
        <v>10</v>
      </c>
      <c r="F344" t="s">
        <v>36</v>
      </c>
      <c r="G344">
        <v>136600</v>
      </c>
      <c r="H344" t="s">
        <v>61</v>
      </c>
      <c r="I344">
        <v>136600</v>
      </c>
      <c r="J344" t="s">
        <v>22</v>
      </c>
      <c r="K344">
        <v>100</v>
      </c>
      <c r="L344" t="s">
        <v>22</v>
      </c>
      <c r="M344" t="str">
        <f>_xlfn.XLOOKUP(L344,Xlation!B:B,Xlation!D:D,"error",0)</f>
        <v>USA</v>
      </c>
      <c r="N344" t="s">
        <v>64</v>
      </c>
      <c r="O344" t="str">
        <f>_xlfn.XLOOKUP(D344,Xlation!$B:$B,Xlation!$C:$C,"Error",0)</f>
        <v xml:space="preserve">Senior-level Expert </v>
      </c>
      <c r="P344" t="str">
        <f>_xlfn.XLOOKUP(E344,Xlation!$B:$B,Xlation!$C:$C,"Error",0)</f>
        <v xml:space="preserve">Full-time </v>
      </c>
      <c r="Q344" t="str">
        <f>_xlfn.XLOOKUP(L344,Xlation!$B:$B,Xlation!$C:$C,"Error",0)</f>
        <v>United States of America</v>
      </c>
      <c r="R344" t="str">
        <f>_xlfn.XLOOKUP(J344,Xlation!$B:$B,Xlation!$C:$C,"Error",0)</f>
        <v>United States of America</v>
      </c>
      <c r="S344" t="str">
        <f>_xlfn.XLOOKUP(N344,Xlation!$B:$B,Xlation!$C:$C,"Error",0)</f>
        <v>Medium_Between_50_and_250_Emp</v>
      </c>
      <c r="T344" t="str">
        <f>_xlfn.XLOOKUP(F344,Xlation!$B:$B,Xlation!$C:$C,"Error",0)</f>
        <v>Analysis</v>
      </c>
      <c r="U344" t="str">
        <f>_xlfn.XLOOKUP(K344,Xlation!$B:$B,Xlation!$C:$C,"Error",0)</f>
        <v>80-100%</v>
      </c>
      <c r="V344" t="str">
        <f>_xlfn.XLOOKUP(F344,Categories!B:B,Categories!C:C,"Not in dataset",0)</f>
        <v>Not ML</v>
      </c>
    </row>
    <row r="345" spans="2:22">
      <c r="B345" s="1">
        <v>339</v>
      </c>
      <c r="C345">
        <v>2022</v>
      </c>
      <c r="D345" t="s">
        <v>11</v>
      </c>
      <c r="E345" t="s">
        <v>10</v>
      </c>
      <c r="F345" t="s">
        <v>36</v>
      </c>
      <c r="G345">
        <v>109280</v>
      </c>
      <c r="H345" t="s">
        <v>61</v>
      </c>
      <c r="I345">
        <v>109280</v>
      </c>
      <c r="J345" t="s">
        <v>22</v>
      </c>
      <c r="K345">
        <v>100</v>
      </c>
      <c r="L345" t="s">
        <v>22</v>
      </c>
      <c r="M345" t="str">
        <f>_xlfn.XLOOKUP(L345,Xlation!B:B,Xlation!D:D,"error",0)</f>
        <v>USA</v>
      </c>
      <c r="N345" t="s">
        <v>64</v>
      </c>
      <c r="O345" t="str">
        <f>_xlfn.XLOOKUP(D345,Xlation!$B:$B,Xlation!$C:$C,"Error",0)</f>
        <v xml:space="preserve">Senior-level Expert </v>
      </c>
      <c r="P345" t="str">
        <f>_xlfn.XLOOKUP(E345,Xlation!$B:$B,Xlation!$C:$C,"Error",0)</f>
        <v xml:space="preserve">Full-time </v>
      </c>
      <c r="Q345" t="str">
        <f>_xlfn.XLOOKUP(L345,Xlation!$B:$B,Xlation!$C:$C,"Error",0)</f>
        <v>United States of America</v>
      </c>
      <c r="R345" t="str">
        <f>_xlfn.XLOOKUP(J345,Xlation!$B:$B,Xlation!$C:$C,"Error",0)</f>
        <v>United States of America</v>
      </c>
      <c r="S345" t="str">
        <f>_xlfn.XLOOKUP(N345,Xlation!$B:$B,Xlation!$C:$C,"Error",0)</f>
        <v>Medium_Between_50_and_250_Emp</v>
      </c>
      <c r="T345" t="str">
        <f>_xlfn.XLOOKUP(F345,Xlation!$B:$B,Xlation!$C:$C,"Error",0)</f>
        <v>Analysis</v>
      </c>
      <c r="U345" t="str">
        <f>_xlfn.XLOOKUP(K345,Xlation!$B:$B,Xlation!$C:$C,"Error",0)</f>
        <v>80-100%</v>
      </c>
      <c r="V345" t="str">
        <f>_xlfn.XLOOKUP(F345,Categories!B:B,Categories!C:C,"Not in dataset",0)</f>
        <v>Not ML</v>
      </c>
    </row>
    <row r="346" spans="2:22">
      <c r="B346" s="1">
        <v>340</v>
      </c>
      <c r="C346">
        <v>2022</v>
      </c>
      <c r="D346" t="s">
        <v>11</v>
      </c>
      <c r="E346" t="s">
        <v>10</v>
      </c>
      <c r="F346" t="s">
        <v>35</v>
      </c>
      <c r="G346">
        <v>128875</v>
      </c>
      <c r="H346" t="s">
        <v>61</v>
      </c>
      <c r="I346">
        <v>128875</v>
      </c>
      <c r="J346" t="s">
        <v>22</v>
      </c>
      <c r="K346">
        <v>100</v>
      </c>
      <c r="L346" t="s">
        <v>22</v>
      </c>
      <c r="M346" t="str">
        <f>_xlfn.XLOOKUP(L346,Xlation!B:B,Xlation!D:D,"error",0)</f>
        <v>USA</v>
      </c>
      <c r="N346" t="s">
        <v>64</v>
      </c>
      <c r="O346" t="str">
        <f>_xlfn.XLOOKUP(D346,Xlation!$B:$B,Xlation!$C:$C,"Error",0)</f>
        <v xml:space="preserve">Senior-level Expert </v>
      </c>
      <c r="P346" t="str">
        <f>_xlfn.XLOOKUP(E346,Xlation!$B:$B,Xlation!$C:$C,"Error",0)</f>
        <v xml:space="preserve">Full-time </v>
      </c>
      <c r="Q346" t="str">
        <f>_xlfn.XLOOKUP(L346,Xlation!$B:$B,Xlation!$C:$C,"Error",0)</f>
        <v>United States of America</v>
      </c>
      <c r="R346" t="str">
        <f>_xlfn.XLOOKUP(J346,Xlation!$B:$B,Xlation!$C:$C,"Error",0)</f>
        <v>United States of America</v>
      </c>
      <c r="S346" t="str">
        <f>_xlfn.XLOOKUP(N346,Xlation!$B:$B,Xlation!$C:$C,"Error",0)</f>
        <v>Medium_Between_50_and_250_Emp</v>
      </c>
      <c r="T346" t="str">
        <f>_xlfn.XLOOKUP(F346,Xlation!$B:$B,Xlation!$C:$C,"Error",0)</f>
        <v>Engineer</v>
      </c>
      <c r="U346" t="str">
        <f>_xlfn.XLOOKUP(K346,Xlation!$B:$B,Xlation!$C:$C,"Error",0)</f>
        <v>80-100%</v>
      </c>
      <c r="V346" t="str">
        <f>_xlfn.XLOOKUP(F346,Categories!B:B,Categories!C:C,"Not in dataset",0)</f>
        <v>Not ML</v>
      </c>
    </row>
    <row r="347" spans="2:22">
      <c r="B347" s="1">
        <v>341</v>
      </c>
      <c r="C347">
        <v>2022</v>
      </c>
      <c r="D347" t="s">
        <v>11</v>
      </c>
      <c r="E347" t="s">
        <v>10</v>
      </c>
      <c r="F347" t="s">
        <v>35</v>
      </c>
      <c r="G347">
        <v>93700</v>
      </c>
      <c r="H347" t="s">
        <v>61</v>
      </c>
      <c r="I347">
        <v>93700</v>
      </c>
      <c r="J347" t="s">
        <v>22</v>
      </c>
      <c r="K347">
        <v>100</v>
      </c>
      <c r="L347" t="s">
        <v>22</v>
      </c>
      <c r="M347" t="str">
        <f>_xlfn.XLOOKUP(L347,Xlation!B:B,Xlation!D:D,"error",0)</f>
        <v>USA</v>
      </c>
      <c r="N347" t="s">
        <v>64</v>
      </c>
      <c r="O347" t="str">
        <f>_xlfn.XLOOKUP(D347,Xlation!$B:$B,Xlation!$C:$C,"Error",0)</f>
        <v xml:space="preserve">Senior-level Expert </v>
      </c>
      <c r="P347" t="str">
        <f>_xlfn.XLOOKUP(E347,Xlation!$B:$B,Xlation!$C:$C,"Error",0)</f>
        <v xml:space="preserve">Full-time </v>
      </c>
      <c r="Q347" t="str">
        <f>_xlfn.XLOOKUP(L347,Xlation!$B:$B,Xlation!$C:$C,"Error",0)</f>
        <v>United States of America</v>
      </c>
      <c r="R347" t="str">
        <f>_xlfn.XLOOKUP(J347,Xlation!$B:$B,Xlation!$C:$C,"Error",0)</f>
        <v>United States of America</v>
      </c>
      <c r="S347" t="str">
        <f>_xlfn.XLOOKUP(N347,Xlation!$B:$B,Xlation!$C:$C,"Error",0)</f>
        <v>Medium_Between_50_and_250_Emp</v>
      </c>
      <c r="T347" t="str">
        <f>_xlfn.XLOOKUP(F347,Xlation!$B:$B,Xlation!$C:$C,"Error",0)</f>
        <v>Engineer</v>
      </c>
      <c r="U347" t="str">
        <f>_xlfn.XLOOKUP(K347,Xlation!$B:$B,Xlation!$C:$C,"Error",0)</f>
        <v>80-100%</v>
      </c>
      <c r="V347" t="str">
        <f>_xlfn.XLOOKUP(F347,Categories!B:B,Categories!C:C,"Not in dataset",0)</f>
        <v>Not ML</v>
      </c>
    </row>
    <row r="348" spans="2:22">
      <c r="B348" s="1">
        <v>342</v>
      </c>
      <c r="C348">
        <v>2022</v>
      </c>
      <c r="D348" t="s">
        <v>5</v>
      </c>
      <c r="E348" t="s">
        <v>10</v>
      </c>
      <c r="F348" t="s">
        <v>121</v>
      </c>
      <c r="G348">
        <v>224000</v>
      </c>
      <c r="H348" t="s">
        <v>61</v>
      </c>
      <c r="I348">
        <v>224000</v>
      </c>
      <c r="J348" t="s">
        <v>22</v>
      </c>
      <c r="K348">
        <v>100</v>
      </c>
      <c r="L348" t="s">
        <v>22</v>
      </c>
      <c r="M348" t="str">
        <f>_xlfn.XLOOKUP(L348,Xlation!B:B,Xlation!D:D,"error",0)</f>
        <v>USA</v>
      </c>
      <c r="N348" t="s">
        <v>64</v>
      </c>
      <c r="O348" t="str">
        <f>_xlfn.XLOOKUP(D348,Xlation!$B:$B,Xlation!$C:$C,"Error",0)</f>
        <v>Executive-level Director</v>
      </c>
      <c r="P348" t="str">
        <f>_xlfn.XLOOKUP(E348,Xlation!$B:$B,Xlation!$C:$C,"Error",0)</f>
        <v xml:space="preserve">Full-time </v>
      </c>
      <c r="Q348" t="str">
        <f>_xlfn.XLOOKUP(L348,Xlation!$B:$B,Xlation!$C:$C,"Error",0)</f>
        <v>United States of America</v>
      </c>
      <c r="R348" t="str">
        <f>_xlfn.XLOOKUP(J348,Xlation!$B:$B,Xlation!$C:$C,"Error",0)</f>
        <v>United States of America</v>
      </c>
      <c r="S348" t="str">
        <f>_xlfn.XLOOKUP(N348,Xlation!$B:$B,Xlation!$C:$C,"Error",0)</f>
        <v>Medium_Between_50_and_250_Emp</v>
      </c>
      <c r="T348" t="str">
        <f>_xlfn.XLOOKUP(F348,Xlation!$B:$B,Xlation!$C:$C,"Error",0)</f>
        <v>Scientist</v>
      </c>
      <c r="U348" t="str">
        <f>_xlfn.XLOOKUP(K348,Xlation!$B:$B,Xlation!$C:$C,"Error",0)</f>
        <v>80-100%</v>
      </c>
      <c r="V348" t="str">
        <f>_xlfn.XLOOKUP(F348,Categories!B:B,Categories!C:C,"Not in dataset",0)</f>
        <v>Not ML</v>
      </c>
    </row>
    <row r="349" spans="2:22">
      <c r="B349" s="1">
        <v>343</v>
      </c>
      <c r="C349">
        <v>2022</v>
      </c>
      <c r="D349" t="s">
        <v>5</v>
      </c>
      <c r="E349" t="s">
        <v>10</v>
      </c>
      <c r="F349" t="s">
        <v>121</v>
      </c>
      <c r="G349">
        <v>167875</v>
      </c>
      <c r="H349" t="s">
        <v>61</v>
      </c>
      <c r="I349">
        <v>167875</v>
      </c>
      <c r="J349" t="s">
        <v>22</v>
      </c>
      <c r="K349">
        <v>100</v>
      </c>
      <c r="L349" t="s">
        <v>22</v>
      </c>
      <c r="M349" t="str">
        <f>_xlfn.XLOOKUP(L349,Xlation!B:B,Xlation!D:D,"error",0)</f>
        <v>USA</v>
      </c>
      <c r="N349" t="s">
        <v>64</v>
      </c>
      <c r="O349" t="str">
        <f>_xlfn.XLOOKUP(D349,Xlation!$B:$B,Xlation!$C:$C,"Error",0)</f>
        <v>Executive-level Director</v>
      </c>
      <c r="P349" t="str">
        <f>_xlfn.XLOOKUP(E349,Xlation!$B:$B,Xlation!$C:$C,"Error",0)</f>
        <v xml:space="preserve">Full-time </v>
      </c>
      <c r="Q349" t="str">
        <f>_xlfn.XLOOKUP(L349,Xlation!$B:$B,Xlation!$C:$C,"Error",0)</f>
        <v>United States of America</v>
      </c>
      <c r="R349" t="str">
        <f>_xlfn.XLOOKUP(J349,Xlation!$B:$B,Xlation!$C:$C,"Error",0)</f>
        <v>United States of America</v>
      </c>
      <c r="S349" t="str">
        <f>_xlfn.XLOOKUP(N349,Xlation!$B:$B,Xlation!$C:$C,"Error",0)</f>
        <v>Medium_Between_50_and_250_Emp</v>
      </c>
      <c r="T349" t="str">
        <f>_xlfn.XLOOKUP(F349,Xlation!$B:$B,Xlation!$C:$C,"Error",0)</f>
        <v>Scientist</v>
      </c>
      <c r="U349" t="str">
        <f>_xlfn.XLOOKUP(K349,Xlation!$B:$B,Xlation!$C:$C,"Error",0)</f>
        <v>80-100%</v>
      </c>
      <c r="V349" t="str">
        <f>_xlfn.XLOOKUP(F349,Categories!B:B,Categories!C:C,"Not in dataset",0)</f>
        <v>Not ML</v>
      </c>
    </row>
    <row r="350" spans="2:22">
      <c r="B350" s="1">
        <v>344</v>
      </c>
      <c r="C350">
        <v>2022</v>
      </c>
      <c r="D350" t="s">
        <v>5</v>
      </c>
      <c r="E350" t="s">
        <v>10</v>
      </c>
      <c r="F350" t="s">
        <v>145</v>
      </c>
      <c r="G350">
        <v>175000</v>
      </c>
      <c r="H350" t="s">
        <v>61</v>
      </c>
      <c r="I350">
        <v>175000</v>
      </c>
      <c r="J350" t="s">
        <v>22</v>
      </c>
      <c r="K350">
        <v>100</v>
      </c>
      <c r="L350" t="s">
        <v>22</v>
      </c>
      <c r="M350" t="str">
        <f>_xlfn.XLOOKUP(L350,Xlation!B:B,Xlation!D:D,"error",0)</f>
        <v>USA</v>
      </c>
      <c r="N350" t="s">
        <v>64</v>
      </c>
      <c r="O350" t="str">
        <f>_xlfn.XLOOKUP(D350,Xlation!$B:$B,Xlation!$C:$C,"Error",0)</f>
        <v>Executive-level Director</v>
      </c>
      <c r="P350" t="str">
        <f>_xlfn.XLOOKUP(E350,Xlation!$B:$B,Xlation!$C:$C,"Error",0)</f>
        <v xml:space="preserve">Full-time </v>
      </c>
      <c r="Q350" t="str">
        <f>_xlfn.XLOOKUP(L350,Xlation!$B:$B,Xlation!$C:$C,"Error",0)</f>
        <v>United States of America</v>
      </c>
      <c r="R350" t="str">
        <f>_xlfn.XLOOKUP(J350,Xlation!$B:$B,Xlation!$C:$C,"Error",0)</f>
        <v>United States of America</v>
      </c>
      <c r="S350" t="str">
        <f>_xlfn.XLOOKUP(N350,Xlation!$B:$B,Xlation!$C:$C,"Error",0)</f>
        <v>Medium_Between_50_and_250_Emp</v>
      </c>
      <c r="T350" t="str">
        <f>_xlfn.XLOOKUP(F350,Xlation!$B:$B,Xlation!$C:$C,"Error",0)</f>
        <v>Engineer</v>
      </c>
      <c r="U350" t="str">
        <f>_xlfn.XLOOKUP(K350,Xlation!$B:$B,Xlation!$C:$C,"Error",0)</f>
        <v>80-100%</v>
      </c>
      <c r="V350" t="str">
        <f>_xlfn.XLOOKUP(F350,Categories!B:B,Categories!C:C,"Not in dataset",0)</f>
        <v>Not ML</v>
      </c>
    </row>
    <row r="351" spans="2:22">
      <c r="B351" s="1">
        <v>345</v>
      </c>
      <c r="C351">
        <v>2022</v>
      </c>
      <c r="D351" t="s">
        <v>11</v>
      </c>
      <c r="E351" t="s">
        <v>10</v>
      </c>
      <c r="F351" t="s">
        <v>35</v>
      </c>
      <c r="G351">
        <v>156600</v>
      </c>
      <c r="H351" t="s">
        <v>61</v>
      </c>
      <c r="I351">
        <v>156600</v>
      </c>
      <c r="J351" t="s">
        <v>22</v>
      </c>
      <c r="K351">
        <v>100</v>
      </c>
      <c r="L351" t="s">
        <v>22</v>
      </c>
      <c r="M351" t="str">
        <f>_xlfn.XLOOKUP(L351,Xlation!B:B,Xlation!D:D,"error",0)</f>
        <v>USA</v>
      </c>
      <c r="N351" t="s">
        <v>64</v>
      </c>
      <c r="O351" t="str">
        <f>_xlfn.XLOOKUP(D351,Xlation!$B:$B,Xlation!$C:$C,"Error",0)</f>
        <v xml:space="preserve">Senior-level Expert </v>
      </c>
      <c r="P351" t="str">
        <f>_xlfn.XLOOKUP(E351,Xlation!$B:$B,Xlation!$C:$C,"Error",0)</f>
        <v xml:space="preserve">Full-time </v>
      </c>
      <c r="Q351" t="str">
        <f>_xlfn.XLOOKUP(L351,Xlation!$B:$B,Xlation!$C:$C,"Error",0)</f>
        <v>United States of America</v>
      </c>
      <c r="R351" t="str">
        <f>_xlfn.XLOOKUP(J351,Xlation!$B:$B,Xlation!$C:$C,"Error",0)</f>
        <v>United States of America</v>
      </c>
      <c r="S351" t="str">
        <f>_xlfn.XLOOKUP(N351,Xlation!$B:$B,Xlation!$C:$C,"Error",0)</f>
        <v>Medium_Between_50_and_250_Emp</v>
      </c>
      <c r="T351" t="str">
        <f>_xlfn.XLOOKUP(F351,Xlation!$B:$B,Xlation!$C:$C,"Error",0)</f>
        <v>Engineer</v>
      </c>
      <c r="U351" t="str">
        <f>_xlfn.XLOOKUP(K351,Xlation!$B:$B,Xlation!$C:$C,"Error",0)</f>
        <v>80-100%</v>
      </c>
      <c r="V351" t="str">
        <f>_xlfn.XLOOKUP(F351,Categories!B:B,Categories!C:C,"Not in dataset",0)</f>
        <v>Not ML</v>
      </c>
    </row>
    <row r="352" spans="2:22">
      <c r="B352" s="1">
        <v>346</v>
      </c>
      <c r="C352">
        <v>2022</v>
      </c>
      <c r="D352" t="s">
        <v>11</v>
      </c>
      <c r="E352" t="s">
        <v>10</v>
      </c>
      <c r="F352" t="s">
        <v>35</v>
      </c>
      <c r="G352">
        <v>108800</v>
      </c>
      <c r="H352" t="s">
        <v>61</v>
      </c>
      <c r="I352">
        <v>108800</v>
      </c>
      <c r="J352" t="s">
        <v>22</v>
      </c>
      <c r="K352">
        <v>0</v>
      </c>
      <c r="L352" t="s">
        <v>22</v>
      </c>
      <c r="M352" t="str">
        <f>_xlfn.XLOOKUP(L352,Xlation!B:B,Xlation!D:D,"error",0)</f>
        <v>USA</v>
      </c>
      <c r="N352" t="s">
        <v>64</v>
      </c>
      <c r="O352" t="str">
        <f>_xlfn.XLOOKUP(D352,Xlation!$B:$B,Xlation!$C:$C,"Error",0)</f>
        <v xml:space="preserve">Senior-level Expert </v>
      </c>
      <c r="P352" t="str">
        <f>_xlfn.XLOOKUP(E352,Xlation!$B:$B,Xlation!$C:$C,"Error",0)</f>
        <v xml:space="preserve">Full-time </v>
      </c>
      <c r="Q352" t="str">
        <f>_xlfn.XLOOKUP(L352,Xlation!$B:$B,Xlation!$C:$C,"Error",0)</f>
        <v>United States of America</v>
      </c>
      <c r="R352" t="str">
        <f>_xlfn.XLOOKUP(J352,Xlation!$B:$B,Xlation!$C:$C,"Error",0)</f>
        <v>United States of America</v>
      </c>
      <c r="S352" t="str">
        <f>_xlfn.XLOOKUP(N352,Xlation!$B:$B,Xlation!$C:$C,"Error",0)</f>
        <v>Medium_Between_50_and_250_Emp</v>
      </c>
      <c r="T352" t="str">
        <f>_xlfn.XLOOKUP(F352,Xlation!$B:$B,Xlation!$C:$C,"Error",0)</f>
        <v>Engineer</v>
      </c>
      <c r="U352" t="str">
        <f>_xlfn.XLOOKUP(K352,Xlation!$B:$B,Xlation!$C:$C,"Error",0)</f>
        <v>0-20%</v>
      </c>
      <c r="V352" t="str">
        <f>_xlfn.XLOOKUP(F352,Categories!B:B,Categories!C:C,"Not in dataset",0)</f>
        <v>Not ML</v>
      </c>
    </row>
    <row r="353" spans="2:22">
      <c r="B353" s="1">
        <v>347</v>
      </c>
      <c r="C353">
        <v>2022</v>
      </c>
      <c r="D353" t="s">
        <v>11</v>
      </c>
      <c r="E353" t="s">
        <v>10</v>
      </c>
      <c r="F353" t="s">
        <v>34</v>
      </c>
      <c r="G353">
        <v>95550</v>
      </c>
      <c r="H353" t="s">
        <v>61</v>
      </c>
      <c r="I353">
        <v>95550</v>
      </c>
      <c r="J353" t="s">
        <v>22</v>
      </c>
      <c r="K353">
        <v>0</v>
      </c>
      <c r="L353" t="s">
        <v>22</v>
      </c>
      <c r="M353" t="str">
        <f>_xlfn.XLOOKUP(L353,Xlation!B:B,Xlation!D:D,"error",0)</f>
        <v>USA</v>
      </c>
      <c r="N353" t="s">
        <v>64</v>
      </c>
      <c r="O353" t="str">
        <f>_xlfn.XLOOKUP(D353,Xlation!$B:$B,Xlation!$C:$C,"Error",0)</f>
        <v xml:space="preserve">Senior-level Expert </v>
      </c>
      <c r="P353" t="str">
        <f>_xlfn.XLOOKUP(E353,Xlation!$B:$B,Xlation!$C:$C,"Error",0)</f>
        <v xml:space="preserve">Full-time </v>
      </c>
      <c r="Q353" t="str">
        <f>_xlfn.XLOOKUP(L353,Xlation!$B:$B,Xlation!$C:$C,"Error",0)</f>
        <v>United States of America</v>
      </c>
      <c r="R353" t="str">
        <f>_xlfn.XLOOKUP(J353,Xlation!$B:$B,Xlation!$C:$C,"Error",0)</f>
        <v>United States of America</v>
      </c>
      <c r="S353" t="str">
        <f>_xlfn.XLOOKUP(N353,Xlation!$B:$B,Xlation!$C:$C,"Error",0)</f>
        <v>Medium_Between_50_and_250_Emp</v>
      </c>
      <c r="T353" t="str">
        <f>_xlfn.XLOOKUP(F353,Xlation!$B:$B,Xlation!$C:$C,"Error",0)</f>
        <v>Scientist</v>
      </c>
      <c r="U353" t="str">
        <f>_xlfn.XLOOKUP(K353,Xlation!$B:$B,Xlation!$C:$C,"Error",0)</f>
        <v>0-20%</v>
      </c>
      <c r="V353" t="str">
        <f>_xlfn.XLOOKUP(F353,Categories!B:B,Categories!C:C,"Not in dataset",0)</f>
        <v>Not ML</v>
      </c>
    </row>
    <row r="354" spans="2:22">
      <c r="B354" s="1">
        <v>348</v>
      </c>
      <c r="C354">
        <v>2022</v>
      </c>
      <c r="D354" t="s">
        <v>11</v>
      </c>
      <c r="E354" t="s">
        <v>10</v>
      </c>
      <c r="F354" t="s">
        <v>35</v>
      </c>
      <c r="G354">
        <v>113000</v>
      </c>
      <c r="H354" t="s">
        <v>61</v>
      </c>
      <c r="I354">
        <v>113000</v>
      </c>
      <c r="J354" t="s">
        <v>22</v>
      </c>
      <c r="K354">
        <v>0</v>
      </c>
      <c r="L354" t="s">
        <v>22</v>
      </c>
      <c r="M354" t="str">
        <f>_xlfn.XLOOKUP(L354,Xlation!B:B,Xlation!D:D,"error",0)</f>
        <v>USA</v>
      </c>
      <c r="N354" t="s">
        <v>60</v>
      </c>
      <c r="O354" t="str">
        <f>_xlfn.XLOOKUP(D354,Xlation!$B:$B,Xlation!$C:$C,"Error",0)</f>
        <v xml:space="preserve">Senior-level Expert </v>
      </c>
      <c r="P354" t="str">
        <f>_xlfn.XLOOKUP(E354,Xlation!$B:$B,Xlation!$C:$C,"Error",0)</f>
        <v xml:space="preserve">Full-time </v>
      </c>
      <c r="Q354" t="str">
        <f>_xlfn.XLOOKUP(L354,Xlation!$B:$B,Xlation!$C:$C,"Error",0)</f>
        <v>United States of America</v>
      </c>
      <c r="R354" t="str">
        <f>_xlfn.XLOOKUP(J354,Xlation!$B:$B,Xlation!$C:$C,"Error",0)</f>
        <v>United States of America</v>
      </c>
      <c r="S354" t="str">
        <f>_xlfn.XLOOKUP(N354,Xlation!$B:$B,Xlation!$C:$C,"Error",0)</f>
        <v>Large_Greater_than_250_Emp</v>
      </c>
      <c r="T354" t="str">
        <f>_xlfn.XLOOKUP(F354,Xlation!$B:$B,Xlation!$C:$C,"Error",0)</f>
        <v>Engineer</v>
      </c>
      <c r="U354" t="str">
        <f>_xlfn.XLOOKUP(K354,Xlation!$B:$B,Xlation!$C:$C,"Error",0)</f>
        <v>0-20%</v>
      </c>
      <c r="V354" t="str">
        <f>_xlfn.XLOOKUP(F354,Categories!B:B,Categories!C:C,"Not in dataset",0)</f>
        <v>Not ML</v>
      </c>
    </row>
    <row r="355" spans="2:22">
      <c r="B355" s="1">
        <v>349</v>
      </c>
      <c r="C355">
        <v>2022</v>
      </c>
      <c r="D355" t="s">
        <v>11</v>
      </c>
      <c r="E355" t="s">
        <v>10</v>
      </c>
      <c r="F355" t="s">
        <v>36</v>
      </c>
      <c r="G355">
        <v>135000</v>
      </c>
      <c r="H355" t="s">
        <v>61</v>
      </c>
      <c r="I355">
        <v>135000</v>
      </c>
      <c r="J355" t="s">
        <v>22</v>
      </c>
      <c r="K355">
        <v>100</v>
      </c>
      <c r="L355" t="s">
        <v>22</v>
      </c>
      <c r="M355" t="str">
        <f>_xlfn.XLOOKUP(L355,Xlation!B:B,Xlation!D:D,"error",0)</f>
        <v>USA</v>
      </c>
      <c r="N355" t="s">
        <v>64</v>
      </c>
      <c r="O355" t="str">
        <f>_xlfn.XLOOKUP(D355,Xlation!$B:$B,Xlation!$C:$C,"Error",0)</f>
        <v xml:space="preserve">Senior-level Expert </v>
      </c>
      <c r="P355" t="str">
        <f>_xlfn.XLOOKUP(E355,Xlation!$B:$B,Xlation!$C:$C,"Error",0)</f>
        <v xml:space="preserve">Full-time </v>
      </c>
      <c r="Q355" t="str">
        <f>_xlfn.XLOOKUP(L355,Xlation!$B:$B,Xlation!$C:$C,"Error",0)</f>
        <v>United States of America</v>
      </c>
      <c r="R355" t="str">
        <f>_xlfn.XLOOKUP(J355,Xlation!$B:$B,Xlation!$C:$C,"Error",0)</f>
        <v>United States of America</v>
      </c>
      <c r="S355" t="str">
        <f>_xlfn.XLOOKUP(N355,Xlation!$B:$B,Xlation!$C:$C,"Error",0)</f>
        <v>Medium_Between_50_and_250_Emp</v>
      </c>
      <c r="T355" t="str">
        <f>_xlfn.XLOOKUP(F355,Xlation!$B:$B,Xlation!$C:$C,"Error",0)</f>
        <v>Analysis</v>
      </c>
      <c r="U355" t="str">
        <f>_xlfn.XLOOKUP(K355,Xlation!$B:$B,Xlation!$C:$C,"Error",0)</f>
        <v>80-100%</v>
      </c>
      <c r="V355" t="str">
        <f>_xlfn.XLOOKUP(F355,Categories!B:B,Categories!C:C,"Not in dataset",0)</f>
        <v>Not ML</v>
      </c>
    </row>
    <row r="356" spans="2:22">
      <c r="B356" s="1">
        <v>350</v>
      </c>
      <c r="C356">
        <v>2022</v>
      </c>
      <c r="D356" t="s">
        <v>11</v>
      </c>
      <c r="E356" t="s">
        <v>10</v>
      </c>
      <c r="F356" t="s">
        <v>39</v>
      </c>
      <c r="G356">
        <v>161342</v>
      </c>
      <c r="H356" t="s">
        <v>61</v>
      </c>
      <c r="I356">
        <v>161342</v>
      </c>
      <c r="J356" t="s">
        <v>22</v>
      </c>
      <c r="K356">
        <v>100</v>
      </c>
      <c r="L356" t="s">
        <v>22</v>
      </c>
      <c r="M356" t="str">
        <f>_xlfn.XLOOKUP(L356,Xlation!B:B,Xlation!D:D,"error",0)</f>
        <v>USA</v>
      </c>
      <c r="N356" t="s">
        <v>64</v>
      </c>
      <c r="O356" t="str">
        <f>_xlfn.XLOOKUP(D356,Xlation!$B:$B,Xlation!$C:$C,"Error",0)</f>
        <v xml:space="preserve">Senior-level Expert </v>
      </c>
      <c r="P356" t="str">
        <f>_xlfn.XLOOKUP(E356,Xlation!$B:$B,Xlation!$C:$C,"Error",0)</f>
        <v xml:space="preserve">Full-time </v>
      </c>
      <c r="Q356" t="str">
        <f>_xlfn.XLOOKUP(L356,Xlation!$B:$B,Xlation!$C:$C,"Error",0)</f>
        <v>United States of America</v>
      </c>
      <c r="R356" t="str">
        <f>_xlfn.XLOOKUP(J356,Xlation!$B:$B,Xlation!$C:$C,"Error",0)</f>
        <v>United States of America</v>
      </c>
      <c r="S356" t="str">
        <f>_xlfn.XLOOKUP(N356,Xlation!$B:$B,Xlation!$C:$C,"Error",0)</f>
        <v>Medium_Between_50_and_250_Emp</v>
      </c>
      <c r="T356" t="str">
        <f>_xlfn.XLOOKUP(F356,Xlation!$B:$B,Xlation!$C:$C,"Error",0)</f>
        <v>Scientist</v>
      </c>
      <c r="U356" t="str">
        <f>_xlfn.XLOOKUP(K356,Xlation!$B:$B,Xlation!$C:$C,"Error",0)</f>
        <v>80-100%</v>
      </c>
      <c r="V356" t="str">
        <f>_xlfn.XLOOKUP(F356,Categories!B:B,Categories!C:C,"Not in dataset",0)</f>
        <v>Not ML</v>
      </c>
    </row>
    <row r="357" spans="2:22">
      <c r="B357" s="1">
        <v>351</v>
      </c>
      <c r="C357">
        <v>2022</v>
      </c>
      <c r="D357" t="s">
        <v>11</v>
      </c>
      <c r="E357" t="s">
        <v>10</v>
      </c>
      <c r="F357" t="s">
        <v>39</v>
      </c>
      <c r="G357">
        <v>137141</v>
      </c>
      <c r="H357" t="s">
        <v>61</v>
      </c>
      <c r="I357">
        <v>137141</v>
      </c>
      <c r="J357" t="s">
        <v>22</v>
      </c>
      <c r="K357">
        <v>100</v>
      </c>
      <c r="L357" t="s">
        <v>22</v>
      </c>
      <c r="M357" t="str">
        <f>_xlfn.XLOOKUP(L357,Xlation!B:B,Xlation!D:D,"error",0)</f>
        <v>USA</v>
      </c>
      <c r="N357" t="s">
        <v>64</v>
      </c>
      <c r="O357" t="str">
        <f>_xlfn.XLOOKUP(D357,Xlation!$B:$B,Xlation!$C:$C,"Error",0)</f>
        <v xml:space="preserve">Senior-level Expert </v>
      </c>
      <c r="P357" t="str">
        <f>_xlfn.XLOOKUP(E357,Xlation!$B:$B,Xlation!$C:$C,"Error",0)</f>
        <v xml:space="preserve">Full-time </v>
      </c>
      <c r="Q357" t="str">
        <f>_xlfn.XLOOKUP(L357,Xlation!$B:$B,Xlation!$C:$C,"Error",0)</f>
        <v>United States of America</v>
      </c>
      <c r="R357" t="str">
        <f>_xlfn.XLOOKUP(J357,Xlation!$B:$B,Xlation!$C:$C,"Error",0)</f>
        <v>United States of America</v>
      </c>
      <c r="S357" t="str">
        <f>_xlfn.XLOOKUP(N357,Xlation!$B:$B,Xlation!$C:$C,"Error",0)</f>
        <v>Medium_Between_50_and_250_Emp</v>
      </c>
      <c r="T357" t="str">
        <f>_xlfn.XLOOKUP(F357,Xlation!$B:$B,Xlation!$C:$C,"Error",0)</f>
        <v>Scientist</v>
      </c>
      <c r="U357" t="str">
        <f>_xlfn.XLOOKUP(K357,Xlation!$B:$B,Xlation!$C:$C,"Error",0)</f>
        <v>80-100%</v>
      </c>
      <c r="V357" t="str">
        <f>_xlfn.XLOOKUP(F357,Categories!B:B,Categories!C:C,"Not in dataset",0)</f>
        <v>Not ML</v>
      </c>
    </row>
    <row r="358" spans="2:22">
      <c r="B358" s="1">
        <v>352</v>
      </c>
      <c r="C358">
        <v>2022</v>
      </c>
      <c r="D358" t="s">
        <v>11</v>
      </c>
      <c r="E358" t="s">
        <v>10</v>
      </c>
      <c r="F358" t="s">
        <v>34</v>
      </c>
      <c r="G358">
        <v>167000</v>
      </c>
      <c r="H358" t="s">
        <v>61</v>
      </c>
      <c r="I358">
        <v>167000</v>
      </c>
      <c r="J358" t="s">
        <v>22</v>
      </c>
      <c r="K358">
        <v>100</v>
      </c>
      <c r="L358" t="s">
        <v>22</v>
      </c>
      <c r="M358" t="str">
        <f>_xlfn.XLOOKUP(L358,Xlation!B:B,Xlation!D:D,"error",0)</f>
        <v>USA</v>
      </c>
      <c r="N358" t="s">
        <v>64</v>
      </c>
      <c r="O358" t="str">
        <f>_xlfn.XLOOKUP(D358,Xlation!$B:$B,Xlation!$C:$C,"Error",0)</f>
        <v xml:space="preserve">Senior-level Expert </v>
      </c>
      <c r="P358" t="str">
        <f>_xlfn.XLOOKUP(E358,Xlation!$B:$B,Xlation!$C:$C,"Error",0)</f>
        <v xml:space="preserve">Full-time </v>
      </c>
      <c r="Q358" t="str">
        <f>_xlfn.XLOOKUP(L358,Xlation!$B:$B,Xlation!$C:$C,"Error",0)</f>
        <v>United States of America</v>
      </c>
      <c r="R358" t="str">
        <f>_xlfn.XLOOKUP(J358,Xlation!$B:$B,Xlation!$C:$C,"Error",0)</f>
        <v>United States of America</v>
      </c>
      <c r="S358" t="str">
        <f>_xlfn.XLOOKUP(N358,Xlation!$B:$B,Xlation!$C:$C,"Error",0)</f>
        <v>Medium_Between_50_and_250_Emp</v>
      </c>
      <c r="T358" t="str">
        <f>_xlfn.XLOOKUP(F358,Xlation!$B:$B,Xlation!$C:$C,"Error",0)</f>
        <v>Scientist</v>
      </c>
      <c r="U358" t="str">
        <f>_xlfn.XLOOKUP(K358,Xlation!$B:$B,Xlation!$C:$C,"Error",0)</f>
        <v>80-100%</v>
      </c>
      <c r="V358" t="str">
        <f>_xlfn.XLOOKUP(F358,Categories!B:B,Categories!C:C,"Not in dataset",0)</f>
        <v>Not ML</v>
      </c>
    </row>
    <row r="359" spans="2:22">
      <c r="B359" s="1">
        <v>353</v>
      </c>
      <c r="C359">
        <v>2022</v>
      </c>
      <c r="D359" t="s">
        <v>11</v>
      </c>
      <c r="E359" t="s">
        <v>10</v>
      </c>
      <c r="F359" t="s">
        <v>34</v>
      </c>
      <c r="G359">
        <v>123000</v>
      </c>
      <c r="H359" t="s">
        <v>61</v>
      </c>
      <c r="I359">
        <v>123000</v>
      </c>
      <c r="J359" t="s">
        <v>22</v>
      </c>
      <c r="K359">
        <v>100</v>
      </c>
      <c r="L359" t="s">
        <v>22</v>
      </c>
      <c r="M359" t="str">
        <f>_xlfn.XLOOKUP(L359,Xlation!B:B,Xlation!D:D,"error",0)</f>
        <v>USA</v>
      </c>
      <c r="N359" t="s">
        <v>64</v>
      </c>
      <c r="O359" t="str">
        <f>_xlfn.XLOOKUP(D359,Xlation!$B:$B,Xlation!$C:$C,"Error",0)</f>
        <v xml:space="preserve">Senior-level Expert </v>
      </c>
      <c r="P359" t="str">
        <f>_xlfn.XLOOKUP(E359,Xlation!$B:$B,Xlation!$C:$C,"Error",0)</f>
        <v xml:space="preserve">Full-time </v>
      </c>
      <c r="Q359" t="str">
        <f>_xlfn.XLOOKUP(L359,Xlation!$B:$B,Xlation!$C:$C,"Error",0)</f>
        <v>United States of America</v>
      </c>
      <c r="R359" t="str">
        <f>_xlfn.XLOOKUP(J359,Xlation!$B:$B,Xlation!$C:$C,"Error",0)</f>
        <v>United States of America</v>
      </c>
      <c r="S359" t="str">
        <f>_xlfn.XLOOKUP(N359,Xlation!$B:$B,Xlation!$C:$C,"Error",0)</f>
        <v>Medium_Between_50_and_250_Emp</v>
      </c>
      <c r="T359" t="str">
        <f>_xlfn.XLOOKUP(F359,Xlation!$B:$B,Xlation!$C:$C,"Error",0)</f>
        <v>Scientist</v>
      </c>
      <c r="U359" t="str">
        <f>_xlfn.XLOOKUP(K359,Xlation!$B:$B,Xlation!$C:$C,"Error",0)</f>
        <v>80-100%</v>
      </c>
      <c r="V359" t="str">
        <f>_xlfn.XLOOKUP(F359,Categories!B:B,Categories!C:C,"Not in dataset",0)</f>
        <v>Not ML</v>
      </c>
    </row>
    <row r="360" spans="2:22">
      <c r="B360" s="1">
        <v>354</v>
      </c>
      <c r="C360">
        <v>2022</v>
      </c>
      <c r="D360" t="s">
        <v>11</v>
      </c>
      <c r="E360" t="s">
        <v>10</v>
      </c>
      <c r="F360" t="s">
        <v>35</v>
      </c>
      <c r="G360">
        <v>60000</v>
      </c>
      <c r="H360" t="s">
        <v>63</v>
      </c>
      <c r="I360">
        <v>78526</v>
      </c>
      <c r="J360" t="s">
        <v>23</v>
      </c>
      <c r="K360">
        <v>0</v>
      </c>
      <c r="L360" t="s">
        <v>23</v>
      </c>
      <c r="M360" t="str">
        <f>_xlfn.XLOOKUP(L360,Xlation!B:B,Xlation!D:D,"error",0)</f>
        <v>GBR</v>
      </c>
      <c r="N360" t="s">
        <v>64</v>
      </c>
      <c r="O360" t="str">
        <f>_xlfn.XLOOKUP(D360,Xlation!$B:$B,Xlation!$C:$C,"Error",0)</f>
        <v xml:space="preserve">Senior-level Expert </v>
      </c>
      <c r="P360" t="str">
        <f>_xlfn.XLOOKUP(E360,Xlation!$B:$B,Xlation!$C:$C,"Error",0)</f>
        <v xml:space="preserve">Full-time </v>
      </c>
      <c r="Q360" t="str">
        <f>_xlfn.XLOOKUP(L360,Xlation!$B:$B,Xlation!$C:$C,"Error",0)</f>
        <v>United Kingdom</v>
      </c>
      <c r="R360" t="str">
        <f>_xlfn.XLOOKUP(J360,Xlation!$B:$B,Xlation!$C:$C,"Error",0)</f>
        <v>United Kingdom</v>
      </c>
      <c r="S360" t="str">
        <f>_xlfn.XLOOKUP(N360,Xlation!$B:$B,Xlation!$C:$C,"Error",0)</f>
        <v>Medium_Between_50_and_250_Emp</v>
      </c>
      <c r="T360" t="str">
        <f>_xlfn.XLOOKUP(F360,Xlation!$B:$B,Xlation!$C:$C,"Error",0)</f>
        <v>Engineer</v>
      </c>
      <c r="U360" t="str">
        <f>_xlfn.XLOOKUP(K360,Xlation!$B:$B,Xlation!$C:$C,"Error",0)</f>
        <v>0-20%</v>
      </c>
      <c r="V360" t="str">
        <f>_xlfn.XLOOKUP(F360,Categories!B:B,Categories!C:C,"Not in dataset",0)</f>
        <v>Not ML</v>
      </c>
    </row>
    <row r="361" spans="2:22">
      <c r="B361" s="1">
        <v>355</v>
      </c>
      <c r="C361">
        <v>2022</v>
      </c>
      <c r="D361" t="s">
        <v>11</v>
      </c>
      <c r="E361" t="s">
        <v>10</v>
      </c>
      <c r="F361" t="s">
        <v>35</v>
      </c>
      <c r="G361">
        <v>50000</v>
      </c>
      <c r="H361" t="s">
        <v>63</v>
      </c>
      <c r="I361">
        <v>65438</v>
      </c>
      <c r="J361" t="s">
        <v>23</v>
      </c>
      <c r="K361">
        <v>0</v>
      </c>
      <c r="L361" t="s">
        <v>23</v>
      </c>
      <c r="M361" t="str">
        <f>_xlfn.XLOOKUP(L361,Xlation!B:B,Xlation!D:D,"error",0)</f>
        <v>GBR</v>
      </c>
      <c r="N361" t="s">
        <v>64</v>
      </c>
      <c r="O361" t="str">
        <f>_xlfn.XLOOKUP(D361,Xlation!$B:$B,Xlation!$C:$C,"Error",0)</f>
        <v xml:space="preserve">Senior-level Expert </v>
      </c>
      <c r="P361" t="str">
        <f>_xlfn.XLOOKUP(E361,Xlation!$B:$B,Xlation!$C:$C,"Error",0)</f>
        <v xml:space="preserve">Full-time </v>
      </c>
      <c r="Q361" t="str">
        <f>_xlfn.XLOOKUP(L361,Xlation!$B:$B,Xlation!$C:$C,"Error",0)</f>
        <v>United Kingdom</v>
      </c>
      <c r="R361" t="str">
        <f>_xlfn.XLOOKUP(J361,Xlation!$B:$B,Xlation!$C:$C,"Error",0)</f>
        <v>United Kingdom</v>
      </c>
      <c r="S361" t="str">
        <f>_xlfn.XLOOKUP(N361,Xlation!$B:$B,Xlation!$C:$C,"Error",0)</f>
        <v>Medium_Between_50_and_250_Emp</v>
      </c>
      <c r="T361" t="str">
        <f>_xlfn.XLOOKUP(F361,Xlation!$B:$B,Xlation!$C:$C,"Error",0)</f>
        <v>Engineer</v>
      </c>
      <c r="U361" t="str">
        <f>_xlfn.XLOOKUP(K361,Xlation!$B:$B,Xlation!$C:$C,"Error",0)</f>
        <v>0-20%</v>
      </c>
      <c r="V361" t="str">
        <f>_xlfn.XLOOKUP(F361,Categories!B:B,Categories!C:C,"Not in dataset",0)</f>
        <v>Not ML</v>
      </c>
    </row>
    <row r="362" spans="2:22">
      <c r="B362" s="1">
        <v>356</v>
      </c>
      <c r="C362">
        <v>2022</v>
      </c>
      <c r="D362" t="s">
        <v>11</v>
      </c>
      <c r="E362" t="s">
        <v>10</v>
      </c>
      <c r="F362" t="s">
        <v>34</v>
      </c>
      <c r="G362">
        <v>150000</v>
      </c>
      <c r="H362" t="s">
        <v>61</v>
      </c>
      <c r="I362">
        <v>150000</v>
      </c>
      <c r="J362" t="s">
        <v>22</v>
      </c>
      <c r="K362">
        <v>0</v>
      </c>
      <c r="L362" t="s">
        <v>22</v>
      </c>
      <c r="M362" t="str">
        <f>_xlfn.XLOOKUP(L362,Xlation!B:B,Xlation!D:D,"error",0)</f>
        <v>USA</v>
      </c>
      <c r="N362" t="s">
        <v>64</v>
      </c>
      <c r="O362" t="str">
        <f>_xlfn.XLOOKUP(D362,Xlation!$B:$B,Xlation!$C:$C,"Error",0)</f>
        <v xml:space="preserve">Senior-level Expert </v>
      </c>
      <c r="P362" t="str">
        <f>_xlfn.XLOOKUP(E362,Xlation!$B:$B,Xlation!$C:$C,"Error",0)</f>
        <v xml:space="preserve">Full-time </v>
      </c>
      <c r="Q362" t="str">
        <f>_xlfn.XLOOKUP(L362,Xlation!$B:$B,Xlation!$C:$C,"Error",0)</f>
        <v>United States of America</v>
      </c>
      <c r="R362" t="str">
        <f>_xlfn.XLOOKUP(J362,Xlation!$B:$B,Xlation!$C:$C,"Error",0)</f>
        <v>United States of America</v>
      </c>
      <c r="S362" t="str">
        <f>_xlfn.XLOOKUP(N362,Xlation!$B:$B,Xlation!$C:$C,"Error",0)</f>
        <v>Medium_Between_50_and_250_Emp</v>
      </c>
      <c r="T362" t="str">
        <f>_xlfn.XLOOKUP(F362,Xlation!$B:$B,Xlation!$C:$C,"Error",0)</f>
        <v>Scientist</v>
      </c>
      <c r="U362" t="str">
        <f>_xlfn.XLOOKUP(K362,Xlation!$B:$B,Xlation!$C:$C,"Error",0)</f>
        <v>0-20%</v>
      </c>
      <c r="V362" t="str">
        <f>_xlfn.XLOOKUP(F362,Categories!B:B,Categories!C:C,"Not in dataset",0)</f>
        <v>Not ML</v>
      </c>
    </row>
    <row r="363" spans="2:22">
      <c r="B363" s="1">
        <v>357</v>
      </c>
      <c r="C363">
        <v>2022</v>
      </c>
      <c r="D363" t="s">
        <v>11</v>
      </c>
      <c r="E363" t="s">
        <v>10</v>
      </c>
      <c r="F363" t="s">
        <v>34</v>
      </c>
      <c r="G363">
        <v>211500</v>
      </c>
      <c r="H363" t="s">
        <v>61</v>
      </c>
      <c r="I363">
        <v>211500</v>
      </c>
      <c r="J363" t="s">
        <v>22</v>
      </c>
      <c r="K363">
        <v>100</v>
      </c>
      <c r="L363" t="s">
        <v>22</v>
      </c>
      <c r="M363" t="str">
        <f>_xlfn.XLOOKUP(L363,Xlation!B:B,Xlation!D:D,"error",0)</f>
        <v>USA</v>
      </c>
      <c r="N363" t="s">
        <v>64</v>
      </c>
      <c r="O363" t="str">
        <f>_xlfn.XLOOKUP(D363,Xlation!$B:$B,Xlation!$C:$C,"Error",0)</f>
        <v xml:space="preserve">Senior-level Expert </v>
      </c>
      <c r="P363" t="str">
        <f>_xlfn.XLOOKUP(E363,Xlation!$B:$B,Xlation!$C:$C,"Error",0)</f>
        <v xml:space="preserve">Full-time </v>
      </c>
      <c r="Q363" t="str">
        <f>_xlfn.XLOOKUP(L363,Xlation!$B:$B,Xlation!$C:$C,"Error",0)</f>
        <v>United States of America</v>
      </c>
      <c r="R363" t="str">
        <f>_xlfn.XLOOKUP(J363,Xlation!$B:$B,Xlation!$C:$C,"Error",0)</f>
        <v>United States of America</v>
      </c>
      <c r="S363" t="str">
        <f>_xlfn.XLOOKUP(N363,Xlation!$B:$B,Xlation!$C:$C,"Error",0)</f>
        <v>Medium_Between_50_and_250_Emp</v>
      </c>
      <c r="T363" t="str">
        <f>_xlfn.XLOOKUP(F363,Xlation!$B:$B,Xlation!$C:$C,"Error",0)</f>
        <v>Scientist</v>
      </c>
      <c r="U363" t="str">
        <f>_xlfn.XLOOKUP(K363,Xlation!$B:$B,Xlation!$C:$C,"Error",0)</f>
        <v>80-100%</v>
      </c>
      <c r="V363" t="str">
        <f>_xlfn.XLOOKUP(F363,Categories!B:B,Categories!C:C,"Not in dataset",0)</f>
        <v>Not ML</v>
      </c>
    </row>
    <row r="364" spans="2:22">
      <c r="B364" s="1">
        <v>358</v>
      </c>
      <c r="C364">
        <v>2022</v>
      </c>
      <c r="D364" t="s">
        <v>11</v>
      </c>
      <c r="E364" t="s">
        <v>10</v>
      </c>
      <c r="F364" t="s">
        <v>40</v>
      </c>
      <c r="G364">
        <v>192400</v>
      </c>
      <c r="H364" t="s">
        <v>61</v>
      </c>
      <c r="I364">
        <v>192400</v>
      </c>
      <c r="J364" t="s">
        <v>24</v>
      </c>
      <c r="K364">
        <v>100</v>
      </c>
      <c r="L364" t="s">
        <v>24</v>
      </c>
      <c r="M364" t="str">
        <f>_xlfn.XLOOKUP(L364,Xlation!B:B,Xlation!D:D,"error",0)</f>
        <v>CAN</v>
      </c>
      <c r="N364" t="s">
        <v>64</v>
      </c>
      <c r="O364" t="str">
        <f>_xlfn.XLOOKUP(D364,Xlation!$B:$B,Xlation!$C:$C,"Error",0)</f>
        <v xml:space="preserve">Senior-level Expert </v>
      </c>
      <c r="P364" t="str">
        <f>_xlfn.XLOOKUP(E364,Xlation!$B:$B,Xlation!$C:$C,"Error",0)</f>
        <v xml:space="preserve">Full-time </v>
      </c>
      <c r="Q364" t="str">
        <f>_xlfn.XLOOKUP(L364,Xlation!$B:$B,Xlation!$C:$C,"Error",0)</f>
        <v>Canada</v>
      </c>
      <c r="R364" t="str">
        <f>_xlfn.XLOOKUP(J364,Xlation!$B:$B,Xlation!$C:$C,"Error",0)</f>
        <v>Canada</v>
      </c>
      <c r="S364" t="str">
        <f>_xlfn.XLOOKUP(N364,Xlation!$B:$B,Xlation!$C:$C,"Error",0)</f>
        <v>Medium_Between_50_and_250_Emp</v>
      </c>
      <c r="T364" t="str">
        <f>_xlfn.XLOOKUP(F364,Xlation!$B:$B,Xlation!$C:$C,"Error",0)</f>
        <v>Other</v>
      </c>
      <c r="U364" t="str">
        <f>_xlfn.XLOOKUP(K364,Xlation!$B:$B,Xlation!$C:$C,"Error",0)</f>
        <v>80-100%</v>
      </c>
      <c r="V364" t="str">
        <f>_xlfn.XLOOKUP(F364,Categories!B:B,Categories!C:C,"Not in dataset",0)</f>
        <v>Not ML</v>
      </c>
    </row>
    <row r="365" spans="2:22">
      <c r="B365" s="1">
        <v>359</v>
      </c>
      <c r="C365">
        <v>2022</v>
      </c>
      <c r="D365" t="s">
        <v>11</v>
      </c>
      <c r="E365" t="s">
        <v>10</v>
      </c>
      <c r="F365" t="s">
        <v>40</v>
      </c>
      <c r="G365">
        <v>90700</v>
      </c>
      <c r="H365" t="s">
        <v>61</v>
      </c>
      <c r="I365">
        <v>90700</v>
      </c>
      <c r="J365" t="s">
        <v>24</v>
      </c>
      <c r="K365">
        <v>100</v>
      </c>
      <c r="L365" t="s">
        <v>24</v>
      </c>
      <c r="M365" t="str">
        <f>_xlfn.XLOOKUP(L365,Xlation!B:B,Xlation!D:D,"error",0)</f>
        <v>CAN</v>
      </c>
      <c r="N365" t="s">
        <v>64</v>
      </c>
      <c r="O365" t="str">
        <f>_xlfn.XLOOKUP(D365,Xlation!$B:$B,Xlation!$C:$C,"Error",0)</f>
        <v xml:space="preserve">Senior-level Expert </v>
      </c>
      <c r="P365" t="str">
        <f>_xlfn.XLOOKUP(E365,Xlation!$B:$B,Xlation!$C:$C,"Error",0)</f>
        <v xml:space="preserve">Full-time </v>
      </c>
      <c r="Q365" t="str">
        <f>_xlfn.XLOOKUP(L365,Xlation!$B:$B,Xlation!$C:$C,"Error",0)</f>
        <v>Canada</v>
      </c>
      <c r="R365" t="str">
        <f>_xlfn.XLOOKUP(J365,Xlation!$B:$B,Xlation!$C:$C,"Error",0)</f>
        <v>Canada</v>
      </c>
      <c r="S365" t="str">
        <f>_xlfn.XLOOKUP(N365,Xlation!$B:$B,Xlation!$C:$C,"Error",0)</f>
        <v>Medium_Between_50_and_250_Emp</v>
      </c>
      <c r="T365" t="str">
        <f>_xlfn.XLOOKUP(F365,Xlation!$B:$B,Xlation!$C:$C,"Error",0)</f>
        <v>Other</v>
      </c>
      <c r="U365" t="str">
        <f>_xlfn.XLOOKUP(K365,Xlation!$B:$B,Xlation!$C:$C,"Error",0)</f>
        <v>80-100%</v>
      </c>
      <c r="V365" t="str">
        <f>_xlfn.XLOOKUP(F365,Categories!B:B,Categories!C:C,"Not in dataset",0)</f>
        <v>Not ML</v>
      </c>
    </row>
    <row r="366" spans="2:22">
      <c r="B366" s="1">
        <v>360</v>
      </c>
      <c r="C366">
        <v>2022</v>
      </c>
      <c r="D366" t="s">
        <v>11</v>
      </c>
      <c r="E366" t="s">
        <v>10</v>
      </c>
      <c r="F366" t="s">
        <v>36</v>
      </c>
      <c r="G366">
        <v>130000</v>
      </c>
      <c r="H366" t="s">
        <v>61</v>
      </c>
      <c r="I366">
        <v>130000</v>
      </c>
      <c r="J366" t="s">
        <v>24</v>
      </c>
      <c r="K366">
        <v>100</v>
      </c>
      <c r="L366" t="s">
        <v>24</v>
      </c>
      <c r="M366" t="str">
        <f>_xlfn.XLOOKUP(L366,Xlation!B:B,Xlation!D:D,"error",0)</f>
        <v>CAN</v>
      </c>
      <c r="N366" t="s">
        <v>64</v>
      </c>
      <c r="O366" t="str">
        <f>_xlfn.XLOOKUP(D366,Xlation!$B:$B,Xlation!$C:$C,"Error",0)</f>
        <v xml:space="preserve">Senior-level Expert </v>
      </c>
      <c r="P366" t="str">
        <f>_xlfn.XLOOKUP(E366,Xlation!$B:$B,Xlation!$C:$C,"Error",0)</f>
        <v xml:space="preserve">Full-time </v>
      </c>
      <c r="Q366" t="str">
        <f>_xlfn.XLOOKUP(L366,Xlation!$B:$B,Xlation!$C:$C,"Error",0)</f>
        <v>Canada</v>
      </c>
      <c r="R366" t="str">
        <f>_xlfn.XLOOKUP(J366,Xlation!$B:$B,Xlation!$C:$C,"Error",0)</f>
        <v>Canada</v>
      </c>
      <c r="S366" t="str">
        <f>_xlfn.XLOOKUP(N366,Xlation!$B:$B,Xlation!$C:$C,"Error",0)</f>
        <v>Medium_Between_50_and_250_Emp</v>
      </c>
      <c r="T366" t="str">
        <f>_xlfn.XLOOKUP(F366,Xlation!$B:$B,Xlation!$C:$C,"Error",0)</f>
        <v>Analysis</v>
      </c>
      <c r="U366" t="str">
        <f>_xlfn.XLOOKUP(K366,Xlation!$B:$B,Xlation!$C:$C,"Error",0)</f>
        <v>80-100%</v>
      </c>
      <c r="V366" t="str">
        <f>_xlfn.XLOOKUP(F366,Categories!B:B,Categories!C:C,"Not in dataset",0)</f>
        <v>Not ML</v>
      </c>
    </row>
    <row r="367" spans="2:22">
      <c r="B367" s="1">
        <v>361</v>
      </c>
      <c r="C367">
        <v>2022</v>
      </c>
      <c r="D367" t="s">
        <v>11</v>
      </c>
      <c r="E367" t="s">
        <v>10</v>
      </c>
      <c r="F367" t="s">
        <v>36</v>
      </c>
      <c r="G367">
        <v>61300</v>
      </c>
      <c r="H367" t="s">
        <v>61</v>
      </c>
      <c r="I367">
        <v>61300</v>
      </c>
      <c r="J367" t="s">
        <v>24</v>
      </c>
      <c r="K367">
        <v>100</v>
      </c>
      <c r="L367" t="s">
        <v>24</v>
      </c>
      <c r="M367" t="str">
        <f>_xlfn.XLOOKUP(L367,Xlation!B:B,Xlation!D:D,"error",0)</f>
        <v>CAN</v>
      </c>
      <c r="N367" t="s">
        <v>64</v>
      </c>
      <c r="O367" t="str">
        <f>_xlfn.XLOOKUP(D367,Xlation!$B:$B,Xlation!$C:$C,"Error",0)</f>
        <v xml:space="preserve">Senior-level Expert </v>
      </c>
      <c r="P367" t="str">
        <f>_xlfn.XLOOKUP(E367,Xlation!$B:$B,Xlation!$C:$C,"Error",0)</f>
        <v xml:space="preserve">Full-time </v>
      </c>
      <c r="Q367" t="str">
        <f>_xlfn.XLOOKUP(L367,Xlation!$B:$B,Xlation!$C:$C,"Error",0)</f>
        <v>Canada</v>
      </c>
      <c r="R367" t="str">
        <f>_xlfn.XLOOKUP(J367,Xlation!$B:$B,Xlation!$C:$C,"Error",0)</f>
        <v>Canada</v>
      </c>
      <c r="S367" t="str">
        <f>_xlfn.XLOOKUP(N367,Xlation!$B:$B,Xlation!$C:$C,"Error",0)</f>
        <v>Medium_Between_50_and_250_Emp</v>
      </c>
      <c r="T367" t="str">
        <f>_xlfn.XLOOKUP(F367,Xlation!$B:$B,Xlation!$C:$C,"Error",0)</f>
        <v>Analysis</v>
      </c>
      <c r="U367" t="str">
        <f>_xlfn.XLOOKUP(K367,Xlation!$B:$B,Xlation!$C:$C,"Error",0)</f>
        <v>80-100%</v>
      </c>
      <c r="V367" t="str">
        <f>_xlfn.XLOOKUP(F367,Categories!B:B,Categories!C:C,"Not in dataset",0)</f>
        <v>Not ML</v>
      </c>
    </row>
    <row r="368" spans="2:22">
      <c r="B368" s="1">
        <v>362</v>
      </c>
      <c r="C368">
        <v>2022</v>
      </c>
      <c r="D368" t="s">
        <v>11</v>
      </c>
      <c r="E368" t="s">
        <v>10</v>
      </c>
      <c r="F368" t="s">
        <v>36</v>
      </c>
      <c r="G368">
        <v>130000</v>
      </c>
      <c r="H368" t="s">
        <v>61</v>
      </c>
      <c r="I368">
        <v>130000</v>
      </c>
      <c r="J368" t="s">
        <v>24</v>
      </c>
      <c r="K368">
        <v>100</v>
      </c>
      <c r="L368" t="s">
        <v>24</v>
      </c>
      <c r="M368" t="str">
        <f>_xlfn.XLOOKUP(L368,Xlation!B:B,Xlation!D:D,"error",0)</f>
        <v>CAN</v>
      </c>
      <c r="N368" t="s">
        <v>64</v>
      </c>
      <c r="O368" t="str">
        <f>_xlfn.XLOOKUP(D368,Xlation!$B:$B,Xlation!$C:$C,"Error",0)</f>
        <v xml:space="preserve">Senior-level Expert </v>
      </c>
      <c r="P368" t="str">
        <f>_xlfn.XLOOKUP(E368,Xlation!$B:$B,Xlation!$C:$C,"Error",0)</f>
        <v xml:space="preserve">Full-time </v>
      </c>
      <c r="Q368" t="str">
        <f>_xlfn.XLOOKUP(L368,Xlation!$B:$B,Xlation!$C:$C,"Error",0)</f>
        <v>Canada</v>
      </c>
      <c r="R368" t="str">
        <f>_xlfn.XLOOKUP(J368,Xlation!$B:$B,Xlation!$C:$C,"Error",0)</f>
        <v>Canada</v>
      </c>
      <c r="S368" t="str">
        <f>_xlfn.XLOOKUP(N368,Xlation!$B:$B,Xlation!$C:$C,"Error",0)</f>
        <v>Medium_Between_50_and_250_Emp</v>
      </c>
      <c r="T368" t="str">
        <f>_xlfn.XLOOKUP(F368,Xlation!$B:$B,Xlation!$C:$C,"Error",0)</f>
        <v>Analysis</v>
      </c>
      <c r="U368" t="str">
        <f>_xlfn.XLOOKUP(K368,Xlation!$B:$B,Xlation!$C:$C,"Error",0)</f>
        <v>80-100%</v>
      </c>
      <c r="V368" t="str">
        <f>_xlfn.XLOOKUP(F368,Categories!B:B,Categories!C:C,"Not in dataset",0)</f>
        <v>Not ML</v>
      </c>
    </row>
    <row r="369" spans="2:22">
      <c r="B369" s="1">
        <v>363</v>
      </c>
      <c r="C369">
        <v>2022</v>
      </c>
      <c r="D369" t="s">
        <v>11</v>
      </c>
      <c r="E369" t="s">
        <v>10</v>
      </c>
      <c r="F369" t="s">
        <v>36</v>
      </c>
      <c r="G369">
        <v>61300</v>
      </c>
      <c r="H369" t="s">
        <v>61</v>
      </c>
      <c r="I369">
        <v>61300</v>
      </c>
      <c r="J369" t="s">
        <v>24</v>
      </c>
      <c r="K369">
        <v>100</v>
      </c>
      <c r="L369" t="s">
        <v>24</v>
      </c>
      <c r="M369" t="str">
        <f>_xlfn.XLOOKUP(L369,Xlation!B:B,Xlation!D:D,"error",0)</f>
        <v>CAN</v>
      </c>
      <c r="N369" t="s">
        <v>64</v>
      </c>
      <c r="O369" t="str">
        <f>_xlfn.XLOOKUP(D369,Xlation!$B:$B,Xlation!$C:$C,"Error",0)</f>
        <v xml:space="preserve">Senior-level Expert </v>
      </c>
      <c r="P369" t="str">
        <f>_xlfn.XLOOKUP(E369,Xlation!$B:$B,Xlation!$C:$C,"Error",0)</f>
        <v xml:space="preserve">Full-time </v>
      </c>
      <c r="Q369" t="str">
        <f>_xlfn.XLOOKUP(L369,Xlation!$B:$B,Xlation!$C:$C,"Error",0)</f>
        <v>Canada</v>
      </c>
      <c r="R369" t="str">
        <f>_xlfn.XLOOKUP(J369,Xlation!$B:$B,Xlation!$C:$C,"Error",0)</f>
        <v>Canada</v>
      </c>
      <c r="S369" t="str">
        <f>_xlfn.XLOOKUP(N369,Xlation!$B:$B,Xlation!$C:$C,"Error",0)</f>
        <v>Medium_Between_50_and_250_Emp</v>
      </c>
      <c r="T369" t="str">
        <f>_xlfn.XLOOKUP(F369,Xlation!$B:$B,Xlation!$C:$C,"Error",0)</f>
        <v>Analysis</v>
      </c>
      <c r="U369" t="str">
        <f>_xlfn.XLOOKUP(K369,Xlation!$B:$B,Xlation!$C:$C,"Error",0)</f>
        <v>80-100%</v>
      </c>
      <c r="V369" t="str">
        <f>_xlfn.XLOOKUP(F369,Categories!B:B,Categories!C:C,"Not in dataset",0)</f>
        <v>Not ML</v>
      </c>
    </row>
    <row r="370" spans="2:22">
      <c r="B370" s="1">
        <v>364</v>
      </c>
      <c r="C370">
        <v>2022</v>
      </c>
      <c r="D370" t="s">
        <v>11</v>
      </c>
      <c r="E370" t="s">
        <v>10</v>
      </c>
      <c r="F370" t="s">
        <v>35</v>
      </c>
      <c r="G370">
        <v>160000</v>
      </c>
      <c r="H370" t="s">
        <v>61</v>
      </c>
      <c r="I370">
        <v>160000</v>
      </c>
      <c r="J370" t="s">
        <v>22</v>
      </c>
      <c r="K370">
        <v>0</v>
      </c>
      <c r="L370" t="s">
        <v>22</v>
      </c>
      <c r="M370" t="str">
        <f>_xlfn.XLOOKUP(L370,Xlation!B:B,Xlation!D:D,"error",0)</f>
        <v>USA</v>
      </c>
      <c r="N370" t="s">
        <v>60</v>
      </c>
      <c r="O370" t="str">
        <f>_xlfn.XLOOKUP(D370,Xlation!$B:$B,Xlation!$C:$C,"Error",0)</f>
        <v xml:space="preserve">Senior-level Expert </v>
      </c>
      <c r="P370" t="str">
        <f>_xlfn.XLOOKUP(E370,Xlation!$B:$B,Xlation!$C:$C,"Error",0)</f>
        <v xml:space="preserve">Full-time </v>
      </c>
      <c r="Q370" t="str">
        <f>_xlfn.XLOOKUP(L370,Xlation!$B:$B,Xlation!$C:$C,"Error",0)</f>
        <v>United States of America</v>
      </c>
      <c r="R370" t="str">
        <f>_xlfn.XLOOKUP(J370,Xlation!$B:$B,Xlation!$C:$C,"Error",0)</f>
        <v>United States of America</v>
      </c>
      <c r="S370" t="str">
        <f>_xlfn.XLOOKUP(N370,Xlation!$B:$B,Xlation!$C:$C,"Error",0)</f>
        <v>Large_Greater_than_250_Emp</v>
      </c>
      <c r="T370" t="str">
        <f>_xlfn.XLOOKUP(F370,Xlation!$B:$B,Xlation!$C:$C,"Error",0)</f>
        <v>Engineer</v>
      </c>
      <c r="U370" t="str">
        <f>_xlfn.XLOOKUP(K370,Xlation!$B:$B,Xlation!$C:$C,"Error",0)</f>
        <v>0-20%</v>
      </c>
      <c r="V370" t="str">
        <f>_xlfn.XLOOKUP(F370,Categories!B:B,Categories!C:C,"Not in dataset",0)</f>
        <v>Not ML</v>
      </c>
    </row>
    <row r="371" spans="2:22">
      <c r="B371" s="1">
        <v>365</v>
      </c>
      <c r="C371">
        <v>2022</v>
      </c>
      <c r="D371" t="s">
        <v>11</v>
      </c>
      <c r="E371" t="s">
        <v>10</v>
      </c>
      <c r="F371" t="s">
        <v>34</v>
      </c>
      <c r="G371">
        <v>138600</v>
      </c>
      <c r="H371" t="s">
        <v>61</v>
      </c>
      <c r="I371">
        <v>138600</v>
      </c>
      <c r="J371" t="s">
        <v>22</v>
      </c>
      <c r="K371">
        <v>100</v>
      </c>
      <c r="L371" t="s">
        <v>22</v>
      </c>
      <c r="M371" t="str">
        <f>_xlfn.XLOOKUP(L371,Xlation!B:B,Xlation!D:D,"error",0)</f>
        <v>USA</v>
      </c>
      <c r="N371" t="s">
        <v>64</v>
      </c>
      <c r="O371" t="str">
        <f>_xlfn.XLOOKUP(D371,Xlation!$B:$B,Xlation!$C:$C,"Error",0)</f>
        <v xml:space="preserve">Senior-level Expert </v>
      </c>
      <c r="P371" t="str">
        <f>_xlfn.XLOOKUP(E371,Xlation!$B:$B,Xlation!$C:$C,"Error",0)</f>
        <v xml:space="preserve">Full-time </v>
      </c>
      <c r="Q371" t="str">
        <f>_xlfn.XLOOKUP(L371,Xlation!$B:$B,Xlation!$C:$C,"Error",0)</f>
        <v>United States of America</v>
      </c>
      <c r="R371" t="str">
        <f>_xlfn.XLOOKUP(J371,Xlation!$B:$B,Xlation!$C:$C,"Error",0)</f>
        <v>United States of America</v>
      </c>
      <c r="S371" t="str">
        <f>_xlfn.XLOOKUP(N371,Xlation!$B:$B,Xlation!$C:$C,"Error",0)</f>
        <v>Medium_Between_50_and_250_Emp</v>
      </c>
      <c r="T371" t="str">
        <f>_xlfn.XLOOKUP(F371,Xlation!$B:$B,Xlation!$C:$C,"Error",0)</f>
        <v>Scientist</v>
      </c>
      <c r="U371" t="str">
        <f>_xlfn.XLOOKUP(K371,Xlation!$B:$B,Xlation!$C:$C,"Error",0)</f>
        <v>80-100%</v>
      </c>
      <c r="V371" t="str">
        <f>_xlfn.XLOOKUP(F371,Categories!B:B,Categories!C:C,"Not in dataset",0)</f>
        <v>Not ML</v>
      </c>
    </row>
    <row r="372" spans="2:22">
      <c r="B372" s="1">
        <v>366</v>
      </c>
      <c r="C372">
        <v>2022</v>
      </c>
      <c r="D372" t="s">
        <v>11</v>
      </c>
      <c r="E372" t="s">
        <v>10</v>
      </c>
      <c r="F372" t="s">
        <v>35</v>
      </c>
      <c r="G372">
        <v>136000</v>
      </c>
      <c r="H372" t="s">
        <v>61</v>
      </c>
      <c r="I372">
        <v>136000</v>
      </c>
      <c r="J372" t="s">
        <v>22</v>
      </c>
      <c r="K372">
        <v>0</v>
      </c>
      <c r="L372" t="s">
        <v>22</v>
      </c>
      <c r="M372" t="str">
        <f>_xlfn.XLOOKUP(L372,Xlation!B:B,Xlation!D:D,"error",0)</f>
        <v>USA</v>
      </c>
      <c r="N372" t="s">
        <v>64</v>
      </c>
      <c r="O372" t="str">
        <f>_xlfn.XLOOKUP(D372,Xlation!$B:$B,Xlation!$C:$C,"Error",0)</f>
        <v xml:space="preserve">Senior-level Expert </v>
      </c>
      <c r="P372" t="str">
        <f>_xlfn.XLOOKUP(E372,Xlation!$B:$B,Xlation!$C:$C,"Error",0)</f>
        <v xml:space="preserve">Full-time </v>
      </c>
      <c r="Q372" t="str">
        <f>_xlfn.XLOOKUP(L372,Xlation!$B:$B,Xlation!$C:$C,"Error",0)</f>
        <v>United States of America</v>
      </c>
      <c r="R372" t="str">
        <f>_xlfn.XLOOKUP(J372,Xlation!$B:$B,Xlation!$C:$C,"Error",0)</f>
        <v>United States of America</v>
      </c>
      <c r="S372" t="str">
        <f>_xlfn.XLOOKUP(N372,Xlation!$B:$B,Xlation!$C:$C,"Error",0)</f>
        <v>Medium_Between_50_and_250_Emp</v>
      </c>
      <c r="T372" t="str">
        <f>_xlfn.XLOOKUP(F372,Xlation!$B:$B,Xlation!$C:$C,"Error",0)</f>
        <v>Engineer</v>
      </c>
      <c r="U372" t="str">
        <f>_xlfn.XLOOKUP(K372,Xlation!$B:$B,Xlation!$C:$C,"Error",0)</f>
        <v>0-20%</v>
      </c>
      <c r="V372" t="str">
        <f>_xlfn.XLOOKUP(F372,Categories!B:B,Categories!C:C,"Not in dataset",0)</f>
        <v>Not ML</v>
      </c>
    </row>
    <row r="373" spans="2:22">
      <c r="B373" s="1">
        <v>367</v>
      </c>
      <c r="C373">
        <v>2022</v>
      </c>
      <c r="D373" t="s">
        <v>8</v>
      </c>
      <c r="E373" t="s">
        <v>10</v>
      </c>
      <c r="F373" t="s">
        <v>36</v>
      </c>
      <c r="G373">
        <v>58000</v>
      </c>
      <c r="H373" t="s">
        <v>61</v>
      </c>
      <c r="I373">
        <v>58000</v>
      </c>
      <c r="J373" t="s">
        <v>22</v>
      </c>
      <c r="K373">
        <v>0</v>
      </c>
      <c r="L373" t="s">
        <v>22</v>
      </c>
      <c r="M373" t="str">
        <f>_xlfn.XLOOKUP(L373,Xlation!B:B,Xlation!D:D,"error",0)</f>
        <v>USA</v>
      </c>
      <c r="N373" t="s">
        <v>62</v>
      </c>
      <c r="O373" t="str">
        <f>_xlfn.XLOOKUP(D373,Xlation!$B:$B,Xlation!$C:$C,"Error",0)</f>
        <v xml:space="preserve">Mid-level Intermediate </v>
      </c>
      <c r="P373" t="str">
        <f>_xlfn.XLOOKUP(E373,Xlation!$B:$B,Xlation!$C:$C,"Error",0)</f>
        <v xml:space="preserve">Full-time </v>
      </c>
      <c r="Q373" t="str">
        <f>_xlfn.XLOOKUP(L373,Xlation!$B:$B,Xlation!$C:$C,"Error",0)</f>
        <v>United States of America</v>
      </c>
      <c r="R373" t="str">
        <f>_xlfn.XLOOKUP(J373,Xlation!$B:$B,Xlation!$C:$C,"Error",0)</f>
        <v>United States of America</v>
      </c>
      <c r="S373" t="str">
        <f>_xlfn.XLOOKUP(N373,Xlation!$B:$B,Xlation!$C:$C,"Error",0)</f>
        <v>Small_Less_than_50_Emp</v>
      </c>
      <c r="T373" t="str">
        <f>_xlfn.XLOOKUP(F373,Xlation!$B:$B,Xlation!$C:$C,"Error",0)</f>
        <v>Analysis</v>
      </c>
      <c r="U373" t="str">
        <f>_xlfn.XLOOKUP(K373,Xlation!$B:$B,Xlation!$C:$C,"Error",0)</f>
        <v>0-20%</v>
      </c>
      <c r="V373" t="str">
        <f>_xlfn.XLOOKUP(F373,Categories!B:B,Categories!C:C,"Not in dataset",0)</f>
        <v>Not ML</v>
      </c>
    </row>
    <row r="374" spans="2:22">
      <c r="B374" s="1">
        <v>368</v>
      </c>
      <c r="C374">
        <v>2022</v>
      </c>
      <c r="D374" t="s">
        <v>5</v>
      </c>
      <c r="E374" t="s">
        <v>10</v>
      </c>
      <c r="F374" t="s">
        <v>145</v>
      </c>
      <c r="G374">
        <v>135000</v>
      </c>
      <c r="H374" t="s">
        <v>61</v>
      </c>
      <c r="I374">
        <v>135000</v>
      </c>
      <c r="J374" t="s">
        <v>22</v>
      </c>
      <c r="K374">
        <v>100</v>
      </c>
      <c r="L374" t="s">
        <v>22</v>
      </c>
      <c r="M374" t="str">
        <f>_xlfn.XLOOKUP(L374,Xlation!B:B,Xlation!D:D,"error",0)</f>
        <v>USA</v>
      </c>
      <c r="N374" t="s">
        <v>64</v>
      </c>
      <c r="O374" t="str">
        <f>_xlfn.XLOOKUP(D374,Xlation!$B:$B,Xlation!$C:$C,"Error",0)</f>
        <v>Executive-level Director</v>
      </c>
      <c r="P374" t="str">
        <f>_xlfn.XLOOKUP(E374,Xlation!$B:$B,Xlation!$C:$C,"Error",0)</f>
        <v xml:space="preserve">Full-time </v>
      </c>
      <c r="Q374" t="str">
        <f>_xlfn.XLOOKUP(L374,Xlation!$B:$B,Xlation!$C:$C,"Error",0)</f>
        <v>United States of America</v>
      </c>
      <c r="R374" t="str">
        <f>_xlfn.XLOOKUP(J374,Xlation!$B:$B,Xlation!$C:$C,"Error",0)</f>
        <v>United States of America</v>
      </c>
      <c r="S374" t="str">
        <f>_xlfn.XLOOKUP(N374,Xlation!$B:$B,Xlation!$C:$C,"Error",0)</f>
        <v>Medium_Between_50_and_250_Emp</v>
      </c>
      <c r="T374" t="str">
        <f>_xlfn.XLOOKUP(F374,Xlation!$B:$B,Xlation!$C:$C,"Error",0)</f>
        <v>Engineer</v>
      </c>
      <c r="U374" t="str">
        <f>_xlfn.XLOOKUP(K374,Xlation!$B:$B,Xlation!$C:$C,"Error",0)</f>
        <v>80-100%</v>
      </c>
      <c r="V374" t="str">
        <f>_xlfn.XLOOKUP(F374,Categories!B:B,Categories!C:C,"Not in dataset",0)</f>
        <v>Not ML</v>
      </c>
    </row>
    <row r="375" spans="2:22">
      <c r="B375" s="1">
        <v>369</v>
      </c>
      <c r="C375">
        <v>2022</v>
      </c>
      <c r="D375" t="s">
        <v>11</v>
      </c>
      <c r="E375" t="s">
        <v>10</v>
      </c>
      <c r="F375" t="s">
        <v>34</v>
      </c>
      <c r="G375">
        <v>170000</v>
      </c>
      <c r="H375" t="s">
        <v>61</v>
      </c>
      <c r="I375">
        <v>170000</v>
      </c>
      <c r="J375" t="s">
        <v>22</v>
      </c>
      <c r="K375">
        <v>100</v>
      </c>
      <c r="L375" t="s">
        <v>22</v>
      </c>
      <c r="M375" t="str">
        <f>_xlfn.XLOOKUP(L375,Xlation!B:B,Xlation!D:D,"error",0)</f>
        <v>USA</v>
      </c>
      <c r="N375" t="s">
        <v>64</v>
      </c>
      <c r="O375" t="str">
        <f>_xlfn.XLOOKUP(D375,Xlation!$B:$B,Xlation!$C:$C,"Error",0)</f>
        <v xml:space="preserve">Senior-level Expert </v>
      </c>
      <c r="P375" t="str">
        <f>_xlfn.XLOOKUP(E375,Xlation!$B:$B,Xlation!$C:$C,"Error",0)</f>
        <v xml:space="preserve">Full-time </v>
      </c>
      <c r="Q375" t="str">
        <f>_xlfn.XLOOKUP(L375,Xlation!$B:$B,Xlation!$C:$C,"Error",0)</f>
        <v>United States of America</v>
      </c>
      <c r="R375" t="str">
        <f>_xlfn.XLOOKUP(J375,Xlation!$B:$B,Xlation!$C:$C,"Error",0)</f>
        <v>United States of America</v>
      </c>
      <c r="S375" t="str">
        <f>_xlfn.XLOOKUP(N375,Xlation!$B:$B,Xlation!$C:$C,"Error",0)</f>
        <v>Medium_Between_50_and_250_Emp</v>
      </c>
      <c r="T375" t="str">
        <f>_xlfn.XLOOKUP(F375,Xlation!$B:$B,Xlation!$C:$C,"Error",0)</f>
        <v>Scientist</v>
      </c>
      <c r="U375" t="str">
        <f>_xlfn.XLOOKUP(K375,Xlation!$B:$B,Xlation!$C:$C,"Error",0)</f>
        <v>80-100%</v>
      </c>
      <c r="V375" t="str">
        <f>_xlfn.XLOOKUP(F375,Categories!B:B,Categories!C:C,"Not in dataset",0)</f>
        <v>Not ML</v>
      </c>
    </row>
    <row r="376" spans="2:22">
      <c r="B376" s="1">
        <v>370</v>
      </c>
      <c r="C376">
        <v>2022</v>
      </c>
      <c r="D376" t="s">
        <v>11</v>
      </c>
      <c r="E376" t="s">
        <v>10</v>
      </c>
      <c r="F376" t="s">
        <v>34</v>
      </c>
      <c r="G376">
        <v>123000</v>
      </c>
      <c r="H376" t="s">
        <v>61</v>
      </c>
      <c r="I376">
        <v>123000</v>
      </c>
      <c r="J376" t="s">
        <v>22</v>
      </c>
      <c r="K376">
        <v>100</v>
      </c>
      <c r="L376" t="s">
        <v>22</v>
      </c>
      <c r="M376" t="str">
        <f>_xlfn.XLOOKUP(L376,Xlation!B:B,Xlation!D:D,"error",0)</f>
        <v>USA</v>
      </c>
      <c r="N376" t="s">
        <v>64</v>
      </c>
      <c r="O376" t="str">
        <f>_xlfn.XLOOKUP(D376,Xlation!$B:$B,Xlation!$C:$C,"Error",0)</f>
        <v xml:space="preserve">Senior-level Expert </v>
      </c>
      <c r="P376" t="str">
        <f>_xlfn.XLOOKUP(E376,Xlation!$B:$B,Xlation!$C:$C,"Error",0)</f>
        <v xml:space="preserve">Full-time </v>
      </c>
      <c r="Q376" t="str">
        <f>_xlfn.XLOOKUP(L376,Xlation!$B:$B,Xlation!$C:$C,"Error",0)</f>
        <v>United States of America</v>
      </c>
      <c r="R376" t="str">
        <f>_xlfn.XLOOKUP(J376,Xlation!$B:$B,Xlation!$C:$C,"Error",0)</f>
        <v>United States of America</v>
      </c>
      <c r="S376" t="str">
        <f>_xlfn.XLOOKUP(N376,Xlation!$B:$B,Xlation!$C:$C,"Error",0)</f>
        <v>Medium_Between_50_and_250_Emp</v>
      </c>
      <c r="T376" t="str">
        <f>_xlfn.XLOOKUP(F376,Xlation!$B:$B,Xlation!$C:$C,"Error",0)</f>
        <v>Scientist</v>
      </c>
      <c r="U376" t="str">
        <f>_xlfn.XLOOKUP(K376,Xlation!$B:$B,Xlation!$C:$C,"Error",0)</f>
        <v>80-100%</v>
      </c>
      <c r="V376" t="str">
        <f>_xlfn.XLOOKUP(F376,Categories!B:B,Categories!C:C,"Not in dataset",0)</f>
        <v>Not ML</v>
      </c>
    </row>
    <row r="377" spans="2:22">
      <c r="B377" s="1">
        <v>371</v>
      </c>
      <c r="C377">
        <v>2022</v>
      </c>
      <c r="D377" t="s">
        <v>11</v>
      </c>
      <c r="E377" t="s">
        <v>10</v>
      </c>
      <c r="F377" t="s">
        <v>37</v>
      </c>
      <c r="G377">
        <v>189650</v>
      </c>
      <c r="H377" t="s">
        <v>61</v>
      </c>
      <c r="I377">
        <v>189650</v>
      </c>
      <c r="J377" t="s">
        <v>22</v>
      </c>
      <c r="K377">
        <v>0</v>
      </c>
      <c r="L377" t="s">
        <v>22</v>
      </c>
      <c r="M377" t="str">
        <f>_xlfn.XLOOKUP(L377,Xlation!B:B,Xlation!D:D,"error",0)</f>
        <v>USA</v>
      </c>
      <c r="N377" t="s">
        <v>64</v>
      </c>
      <c r="O377" t="str">
        <f>_xlfn.XLOOKUP(D377,Xlation!$B:$B,Xlation!$C:$C,"Error",0)</f>
        <v xml:space="preserve">Senior-level Expert </v>
      </c>
      <c r="P377" t="str">
        <f>_xlfn.XLOOKUP(E377,Xlation!$B:$B,Xlation!$C:$C,"Error",0)</f>
        <v xml:space="preserve">Full-time </v>
      </c>
      <c r="Q377" t="str">
        <f>_xlfn.XLOOKUP(L377,Xlation!$B:$B,Xlation!$C:$C,"Error",0)</f>
        <v>United States of America</v>
      </c>
      <c r="R377" t="str">
        <f>_xlfn.XLOOKUP(J377,Xlation!$B:$B,Xlation!$C:$C,"Error",0)</f>
        <v>United States of America</v>
      </c>
      <c r="S377" t="str">
        <f>_xlfn.XLOOKUP(N377,Xlation!$B:$B,Xlation!$C:$C,"Error",0)</f>
        <v>Medium_Between_50_and_250_Emp</v>
      </c>
      <c r="T377" t="str">
        <f>_xlfn.XLOOKUP(F377,Xlation!$B:$B,Xlation!$C:$C,"Error",0)</f>
        <v>Engineer</v>
      </c>
      <c r="U377" t="str">
        <f>_xlfn.XLOOKUP(K377,Xlation!$B:$B,Xlation!$C:$C,"Error",0)</f>
        <v>0-20%</v>
      </c>
      <c r="V377" t="str">
        <f>_xlfn.XLOOKUP(F377,Categories!B:B,Categories!C:C,"Not in dataset",0)</f>
        <v>ML Professional</v>
      </c>
    </row>
    <row r="378" spans="2:22">
      <c r="B378" s="1">
        <v>372</v>
      </c>
      <c r="C378">
        <v>2022</v>
      </c>
      <c r="D378" t="s">
        <v>11</v>
      </c>
      <c r="E378" t="s">
        <v>10</v>
      </c>
      <c r="F378" t="s">
        <v>37</v>
      </c>
      <c r="G378">
        <v>164996</v>
      </c>
      <c r="H378" t="s">
        <v>61</v>
      </c>
      <c r="I378">
        <v>164996</v>
      </c>
      <c r="J378" t="s">
        <v>22</v>
      </c>
      <c r="K378">
        <v>0</v>
      </c>
      <c r="L378" t="s">
        <v>22</v>
      </c>
      <c r="M378" t="str">
        <f>_xlfn.XLOOKUP(L378,Xlation!B:B,Xlation!D:D,"error",0)</f>
        <v>USA</v>
      </c>
      <c r="N378" t="s">
        <v>64</v>
      </c>
      <c r="O378" t="str">
        <f>_xlfn.XLOOKUP(D378,Xlation!$B:$B,Xlation!$C:$C,"Error",0)</f>
        <v xml:space="preserve">Senior-level Expert </v>
      </c>
      <c r="P378" t="str">
        <f>_xlfn.XLOOKUP(E378,Xlation!$B:$B,Xlation!$C:$C,"Error",0)</f>
        <v xml:space="preserve">Full-time </v>
      </c>
      <c r="Q378" t="str">
        <f>_xlfn.XLOOKUP(L378,Xlation!$B:$B,Xlation!$C:$C,"Error",0)</f>
        <v>United States of America</v>
      </c>
      <c r="R378" t="str">
        <f>_xlfn.XLOOKUP(J378,Xlation!$B:$B,Xlation!$C:$C,"Error",0)</f>
        <v>United States of America</v>
      </c>
      <c r="S378" t="str">
        <f>_xlfn.XLOOKUP(N378,Xlation!$B:$B,Xlation!$C:$C,"Error",0)</f>
        <v>Medium_Between_50_and_250_Emp</v>
      </c>
      <c r="T378" t="str">
        <f>_xlfn.XLOOKUP(F378,Xlation!$B:$B,Xlation!$C:$C,"Error",0)</f>
        <v>Engineer</v>
      </c>
      <c r="U378" t="str">
        <f>_xlfn.XLOOKUP(K378,Xlation!$B:$B,Xlation!$C:$C,"Error",0)</f>
        <v>0-20%</v>
      </c>
      <c r="V378" t="str">
        <f>_xlfn.XLOOKUP(F378,Categories!B:B,Categories!C:C,"Not in dataset",0)</f>
        <v>ML Professional</v>
      </c>
    </row>
    <row r="379" spans="2:22">
      <c r="B379" s="1">
        <v>373</v>
      </c>
      <c r="C379">
        <v>2022</v>
      </c>
      <c r="D379" t="s">
        <v>8</v>
      </c>
      <c r="E379" t="s">
        <v>10</v>
      </c>
      <c r="F379" t="s">
        <v>146</v>
      </c>
      <c r="G379">
        <v>50000</v>
      </c>
      <c r="H379" t="s">
        <v>59</v>
      </c>
      <c r="I379">
        <v>54957</v>
      </c>
      <c r="J379" t="s">
        <v>29</v>
      </c>
      <c r="K379">
        <v>0</v>
      </c>
      <c r="L379" t="s">
        <v>29</v>
      </c>
      <c r="M379" t="str">
        <f>_xlfn.XLOOKUP(L379,Xlation!B:B,Xlation!D:D,"error",0)</f>
        <v>GRC</v>
      </c>
      <c r="N379" t="s">
        <v>64</v>
      </c>
      <c r="O379" t="str">
        <f>_xlfn.XLOOKUP(D379,Xlation!$B:$B,Xlation!$C:$C,"Error",0)</f>
        <v xml:space="preserve">Mid-level Intermediate </v>
      </c>
      <c r="P379" t="str">
        <f>_xlfn.XLOOKUP(E379,Xlation!$B:$B,Xlation!$C:$C,"Error",0)</f>
        <v xml:space="preserve">Full-time </v>
      </c>
      <c r="Q379" t="str">
        <f>_xlfn.XLOOKUP(L379,Xlation!$B:$B,Xlation!$C:$C,"Error",0)</f>
        <v>Greece</v>
      </c>
      <c r="R379" t="str">
        <f>_xlfn.XLOOKUP(J379,Xlation!$B:$B,Xlation!$C:$C,"Error",0)</f>
        <v>Greece</v>
      </c>
      <c r="S379" t="str">
        <f>_xlfn.XLOOKUP(N379,Xlation!$B:$B,Xlation!$C:$C,"Error",0)</f>
        <v>Medium_Between_50_and_250_Emp</v>
      </c>
      <c r="T379" t="str">
        <f>_xlfn.XLOOKUP(F379,Xlation!$B:$B,Xlation!$C:$C,"Error",0)</f>
        <v>Other</v>
      </c>
      <c r="U379" t="str">
        <f>_xlfn.XLOOKUP(K379,Xlation!$B:$B,Xlation!$C:$C,"Error",0)</f>
        <v>0-20%</v>
      </c>
      <c r="V379" t="str">
        <f>_xlfn.XLOOKUP(F379,Categories!B:B,Categories!C:C,"Not in dataset",0)</f>
        <v>Not ML</v>
      </c>
    </row>
    <row r="380" spans="2:22">
      <c r="B380" s="1">
        <v>374</v>
      </c>
      <c r="C380">
        <v>2022</v>
      </c>
      <c r="D380" t="s">
        <v>8</v>
      </c>
      <c r="E380" t="s">
        <v>10</v>
      </c>
      <c r="F380" t="s">
        <v>146</v>
      </c>
      <c r="G380">
        <v>50000</v>
      </c>
      <c r="H380" t="s">
        <v>59</v>
      </c>
      <c r="I380">
        <v>54957</v>
      </c>
      <c r="J380" t="s">
        <v>29</v>
      </c>
      <c r="K380">
        <v>0</v>
      </c>
      <c r="L380" t="s">
        <v>29</v>
      </c>
      <c r="M380" t="str">
        <f>_xlfn.XLOOKUP(L380,Xlation!B:B,Xlation!D:D,"error",0)</f>
        <v>GRC</v>
      </c>
      <c r="N380" t="s">
        <v>64</v>
      </c>
      <c r="O380" t="str">
        <f>_xlfn.XLOOKUP(D380,Xlation!$B:$B,Xlation!$C:$C,"Error",0)</f>
        <v xml:space="preserve">Mid-level Intermediate </v>
      </c>
      <c r="P380" t="str">
        <f>_xlfn.XLOOKUP(E380,Xlation!$B:$B,Xlation!$C:$C,"Error",0)</f>
        <v xml:space="preserve">Full-time </v>
      </c>
      <c r="Q380" t="str">
        <f>_xlfn.XLOOKUP(L380,Xlation!$B:$B,Xlation!$C:$C,"Error",0)</f>
        <v>Greece</v>
      </c>
      <c r="R380" t="str">
        <f>_xlfn.XLOOKUP(J380,Xlation!$B:$B,Xlation!$C:$C,"Error",0)</f>
        <v>Greece</v>
      </c>
      <c r="S380" t="str">
        <f>_xlfn.XLOOKUP(N380,Xlation!$B:$B,Xlation!$C:$C,"Error",0)</f>
        <v>Medium_Between_50_and_250_Emp</v>
      </c>
      <c r="T380" t="str">
        <f>_xlfn.XLOOKUP(F380,Xlation!$B:$B,Xlation!$C:$C,"Error",0)</f>
        <v>Other</v>
      </c>
      <c r="U380" t="str">
        <f>_xlfn.XLOOKUP(K380,Xlation!$B:$B,Xlation!$C:$C,"Error",0)</f>
        <v>0-20%</v>
      </c>
      <c r="V380" t="str">
        <f>_xlfn.XLOOKUP(F380,Categories!B:B,Categories!C:C,"Not in dataset",0)</f>
        <v>Not ML</v>
      </c>
    </row>
    <row r="381" spans="2:22">
      <c r="B381" s="1">
        <v>375</v>
      </c>
      <c r="C381">
        <v>2022</v>
      </c>
      <c r="D381" t="s">
        <v>5</v>
      </c>
      <c r="E381" t="s">
        <v>10</v>
      </c>
      <c r="F381" t="s">
        <v>71</v>
      </c>
      <c r="G381">
        <v>150000</v>
      </c>
      <c r="H381" t="s">
        <v>84</v>
      </c>
      <c r="I381">
        <v>118187</v>
      </c>
      <c r="J381" t="s">
        <v>24</v>
      </c>
      <c r="K381">
        <v>100</v>
      </c>
      <c r="L381" t="s">
        <v>24</v>
      </c>
      <c r="M381" t="str">
        <f>_xlfn.XLOOKUP(L381,Xlation!B:B,Xlation!D:D,"error",0)</f>
        <v>CAN</v>
      </c>
      <c r="N381" t="s">
        <v>62</v>
      </c>
      <c r="O381" t="str">
        <f>_xlfn.XLOOKUP(D381,Xlation!$B:$B,Xlation!$C:$C,"Error",0)</f>
        <v>Executive-level Director</v>
      </c>
      <c r="P381" t="str">
        <f>_xlfn.XLOOKUP(E381,Xlation!$B:$B,Xlation!$C:$C,"Error",0)</f>
        <v xml:space="preserve">Full-time </v>
      </c>
      <c r="Q381" t="str">
        <f>_xlfn.XLOOKUP(L381,Xlation!$B:$B,Xlation!$C:$C,"Error",0)</f>
        <v>Canada</v>
      </c>
      <c r="R381" t="str">
        <f>_xlfn.XLOOKUP(J381,Xlation!$B:$B,Xlation!$C:$C,"Error",0)</f>
        <v>Canada</v>
      </c>
      <c r="S381" t="str">
        <f>_xlfn.XLOOKUP(N381,Xlation!$B:$B,Xlation!$C:$C,"Error",0)</f>
        <v>Small_Less_than_50_Emp</v>
      </c>
      <c r="T381" t="str">
        <f>_xlfn.XLOOKUP(F381,Xlation!$B:$B,Xlation!$C:$C,"Error",0)</f>
        <v>Engineer</v>
      </c>
      <c r="U381" t="str">
        <f>_xlfn.XLOOKUP(K381,Xlation!$B:$B,Xlation!$C:$C,"Error",0)</f>
        <v>80-100%</v>
      </c>
      <c r="V381" t="str">
        <f>_xlfn.XLOOKUP(F381,Categories!B:B,Categories!C:C,"Not in dataset",0)</f>
        <v>Not ML</v>
      </c>
    </row>
    <row r="382" spans="2:22">
      <c r="B382" s="1">
        <v>376</v>
      </c>
      <c r="C382">
        <v>2022</v>
      </c>
      <c r="D382" t="s">
        <v>11</v>
      </c>
      <c r="E382" t="s">
        <v>10</v>
      </c>
      <c r="F382" t="s">
        <v>36</v>
      </c>
      <c r="G382">
        <v>132000</v>
      </c>
      <c r="H382" t="s">
        <v>61</v>
      </c>
      <c r="I382">
        <v>132000</v>
      </c>
      <c r="J382" t="s">
        <v>22</v>
      </c>
      <c r="K382">
        <v>0</v>
      </c>
      <c r="L382" t="s">
        <v>22</v>
      </c>
      <c r="M382" t="str">
        <f>_xlfn.XLOOKUP(L382,Xlation!B:B,Xlation!D:D,"error",0)</f>
        <v>USA</v>
      </c>
      <c r="N382" t="s">
        <v>64</v>
      </c>
      <c r="O382" t="str">
        <f>_xlfn.XLOOKUP(D382,Xlation!$B:$B,Xlation!$C:$C,"Error",0)</f>
        <v xml:space="preserve">Senior-level Expert </v>
      </c>
      <c r="P382" t="str">
        <f>_xlfn.XLOOKUP(E382,Xlation!$B:$B,Xlation!$C:$C,"Error",0)</f>
        <v xml:space="preserve">Full-time </v>
      </c>
      <c r="Q382" t="str">
        <f>_xlfn.XLOOKUP(L382,Xlation!$B:$B,Xlation!$C:$C,"Error",0)</f>
        <v>United States of America</v>
      </c>
      <c r="R382" t="str">
        <f>_xlfn.XLOOKUP(J382,Xlation!$B:$B,Xlation!$C:$C,"Error",0)</f>
        <v>United States of America</v>
      </c>
      <c r="S382" t="str">
        <f>_xlfn.XLOOKUP(N382,Xlation!$B:$B,Xlation!$C:$C,"Error",0)</f>
        <v>Medium_Between_50_and_250_Emp</v>
      </c>
      <c r="T382" t="str">
        <f>_xlfn.XLOOKUP(F382,Xlation!$B:$B,Xlation!$C:$C,"Error",0)</f>
        <v>Analysis</v>
      </c>
      <c r="U382" t="str">
        <f>_xlfn.XLOOKUP(K382,Xlation!$B:$B,Xlation!$C:$C,"Error",0)</f>
        <v>0-20%</v>
      </c>
      <c r="V382" t="str">
        <f>_xlfn.XLOOKUP(F382,Categories!B:B,Categories!C:C,"Not in dataset",0)</f>
        <v>Not ML</v>
      </c>
    </row>
    <row r="383" spans="2:22">
      <c r="B383" s="1">
        <v>377</v>
      </c>
      <c r="C383">
        <v>2022</v>
      </c>
      <c r="D383" t="s">
        <v>11</v>
      </c>
      <c r="E383" t="s">
        <v>10</v>
      </c>
      <c r="F383" t="s">
        <v>35</v>
      </c>
      <c r="G383">
        <v>165400</v>
      </c>
      <c r="H383" t="s">
        <v>61</v>
      </c>
      <c r="I383">
        <v>165400</v>
      </c>
      <c r="J383" t="s">
        <v>22</v>
      </c>
      <c r="K383">
        <v>100</v>
      </c>
      <c r="L383" t="s">
        <v>22</v>
      </c>
      <c r="M383" t="str">
        <f>_xlfn.XLOOKUP(L383,Xlation!B:B,Xlation!D:D,"error",0)</f>
        <v>USA</v>
      </c>
      <c r="N383" t="s">
        <v>64</v>
      </c>
      <c r="O383" t="str">
        <f>_xlfn.XLOOKUP(D383,Xlation!$B:$B,Xlation!$C:$C,"Error",0)</f>
        <v xml:space="preserve">Senior-level Expert </v>
      </c>
      <c r="P383" t="str">
        <f>_xlfn.XLOOKUP(E383,Xlation!$B:$B,Xlation!$C:$C,"Error",0)</f>
        <v xml:space="preserve">Full-time </v>
      </c>
      <c r="Q383" t="str">
        <f>_xlfn.XLOOKUP(L383,Xlation!$B:$B,Xlation!$C:$C,"Error",0)</f>
        <v>United States of America</v>
      </c>
      <c r="R383" t="str">
        <f>_xlfn.XLOOKUP(J383,Xlation!$B:$B,Xlation!$C:$C,"Error",0)</f>
        <v>United States of America</v>
      </c>
      <c r="S383" t="str">
        <f>_xlfn.XLOOKUP(N383,Xlation!$B:$B,Xlation!$C:$C,"Error",0)</f>
        <v>Medium_Between_50_and_250_Emp</v>
      </c>
      <c r="T383" t="str">
        <f>_xlfn.XLOOKUP(F383,Xlation!$B:$B,Xlation!$C:$C,"Error",0)</f>
        <v>Engineer</v>
      </c>
      <c r="U383" t="str">
        <f>_xlfn.XLOOKUP(K383,Xlation!$B:$B,Xlation!$C:$C,"Error",0)</f>
        <v>80-100%</v>
      </c>
      <c r="V383" t="str">
        <f>_xlfn.XLOOKUP(F383,Categories!B:B,Categories!C:C,"Not in dataset",0)</f>
        <v>Not ML</v>
      </c>
    </row>
    <row r="384" spans="2:22">
      <c r="B384" s="1">
        <v>378</v>
      </c>
      <c r="C384">
        <v>2022</v>
      </c>
      <c r="D384" t="s">
        <v>11</v>
      </c>
      <c r="E384" t="s">
        <v>10</v>
      </c>
      <c r="F384" t="s">
        <v>40</v>
      </c>
      <c r="G384">
        <v>208775</v>
      </c>
      <c r="H384" t="s">
        <v>61</v>
      </c>
      <c r="I384">
        <v>208775</v>
      </c>
      <c r="J384" t="s">
        <v>22</v>
      </c>
      <c r="K384">
        <v>100</v>
      </c>
      <c r="L384" t="s">
        <v>22</v>
      </c>
      <c r="M384" t="str">
        <f>_xlfn.XLOOKUP(L384,Xlation!B:B,Xlation!D:D,"error",0)</f>
        <v>USA</v>
      </c>
      <c r="N384" t="s">
        <v>64</v>
      </c>
      <c r="O384" t="str">
        <f>_xlfn.XLOOKUP(D384,Xlation!$B:$B,Xlation!$C:$C,"Error",0)</f>
        <v xml:space="preserve">Senior-level Expert </v>
      </c>
      <c r="P384" t="str">
        <f>_xlfn.XLOOKUP(E384,Xlation!$B:$B,Xlation!$C:$C,"Error",0)</f>
        <v xml:space="preserve">Full-time </v>
      </c>
      <c r="Q384" t="str">
        <f>_xlfn.XLOOKUP(L384,Xlation!$B:$B,Xlation!$C:$C,"Error",0)</f>
        <v>United States of America</v>
      </c>
      <c r="R384" t="str">
        <f>_xlfn.XLOOKUP(J384,Xlation!$B:$B,Xlation!$C:$C,"Error",0)</f>
        <v>United States of America</v>
      </c>
      <c r="S384" t="str">
        <f>_xlfn.XLOOKUP(N384,Xlation!$B:$B,Xlation!$C:$C,"Error",0)</f>
        <v>Medium_Between_50_and_250_Emp</v>
      </c>
      <c r="T384" t="str">
        <f>_xlfn.XLOOKUP(F384,Xlation!$B:$B,Xlation!$C:$C,"Error",0)</f>
        <v>Other</v>
      </c>
      <c r="U384" t="str">
        <f>_xlfn.XLOOKUP(K384,Xlation!$B:$B,Xlation!$C:$C,"Error",0)</f>
        <v>80-100%</v>
      </c>
      <c r="V384" t="str">
        <f>_xlfn.XLOOKUP(F384,Categories!B:B,Categories!C:C,"Not in dataset",0)</f>
        <v>Not ML</v>
      </c>
    </row>
    <row r="385" spans="2:22">
      <c r="B385" s="1">
        <v>379</v>
      </c>
      <c r="C385">
        <v>2022</v>
      </c>
      <c r="D385" t="s">
        <v>11</v>
      </c>
      <c r="E385" t="s">
        <v>10</v>
      </c>
      <c r="F385" t="s">
        <v>40</v>
      </c>
      <c r="G385">
        <v>147800</v>
      </c>
      <c r="H385" t="s">
        <v>61</v>
      </c>
      <c r="I385">
        <v>147800</v>
      </c>
      <c r="J385" t="s">
        <v>22</v>
      </c>
      <c r="K385">
        <v>100</v>
      </c>
      <c r="L385" t="s">
        <v>22</v>
      </c>
      <c r="M385" t="str">
        <f>_xlfn.XLOOKUP(L385,Xlation!B:B,Xlation!D:D,"error",0)</f>
        <v>USA</v>
      </c>
      <c r="N385" t="s">
        <v>64</v>
      </c>
      <c r="O385" t="str">
        <f>_xlfn.XLOOKUP(D385,Xlation!$B:$B,Xlation!$C:$C,"Error",0)</f>
        <v xml:space="preserve">Senior-level Expert </v>
      </c>
      <c r="P385" t="str">
        <f>_xlfn.XLOOKUP(E385,Xlation!$B:$B,Xlation!$C:$C,"Error",0)</f>
        <v xml:space="preserve">Full-time </v>
      </c>
      <c r="Q385" t="str">
        <f>_xlfn.XLOOKUP(L385,Xlation!$B:$B,Xlation!$C:$C,"Error",0)</f>
        <v>United States of America</v>
      </c>
      <c r="R385" t="str">
        <f>_xlfn.XLOOKUP(J385,Xlation!$B:$B,Xlation!$C:$C,"Error",0)</f>
        <v>United States of America</v>
      </c>
      <c r="S385" t="str">
        <f>_xlfn.XLOOKUP(N385,Xlation!$B:$B,Xlation!$C:$C,"Error",0)</f>
        <v>Medium_Between_50_and_250_Emp</v>
      </c>
      <c r="T385" t="str">
        <f>_xlfn.XLOOKUP(F385,Xlation!$B:$B,Xlation!$C:$C,"Error",0)</f>
        <v>Other</v>
      </c>
      <c r="U385" t="str">
        <f>_xlfn.XLOOKUP(K385,Xlation!$B:$B,Xlation!$C:$C,"Error",0)</f>
        <v>80-100%</v>
      </c>
      <c r="V385" t="str">
        <f>_xlfn.XLOOKUP(F385,Categories!B:B,Categories!C:C,"Not in dataset",0)</f>
        <v>Not ML</v>
      </c>
    </row>
    <row r="386" spans="2:22">
      <c r="B386" s="1">
        <v>380</v>
      </c>
      <c r="C386">
        <v>2022</v>
      </c>
      <c r="D386" t="s">
        <v>11</v>
      </c>
      <c r="E386" t="s">
        <v>10</v>
      </c>
      <c r="F386" t="s">
        <v>35</v>
      </c>
      <c r="G386">
        <v>136994</v>
      </c>
      <c r="H386" t="s">
        <v>61</v>
      </c>
      <c r="I386">
        <v>136994</v>
      </c>
      <c r="J386" t="s">
        <v>22</v>
      </c>
      <c r="K386">
        <v>100</v>
      </c>
      <c r="L386" t="s">
        <v>22</v>
      </c>
      <c r="M386" t="str">
        <f>_xlfn.XLOOKUP(L386,Xlation!B:B,Xlation!D:D,"error",0)</f>
        <v>USA</v>
      </c>
      <c r="N386" t="s">
        <v>64</v>
      </c>
      <c r="O386" t="str">
        <f>_xlfn.XLOOKUP(D386,Xlation!$B:$B,Xlation!$C:$C,"Error",0)</f>
        <v xml:space="preserve">Senior-level Expert </v>
      </c>
      <c r="P386" t="str">
        <f>_xlfn.XLOOKUP(E386,Xlation!$B:$B,Xlation!$C:$C,"Error",0)</f>
        <v xml:space="preserve">Full-time </v>
      </c>
      <c r="Q386" t="str">
        <f>_xlfn.XLOOKUP(L386,Xlation!$B:$B,Xlation!$C:$C,"Error",0)</f>
        <v>United States of America</v>
      </c>
      <c r="R386" t="str">
        <f>_xlfn.XLOOKUP(J386,Xlation!$B:$B,Xlation!$C:$C,"Error",0)</f>
        <v>United States of America</v>
      </c>
      <c r="S386" t="str">
        <f>_xlfn.XLOOKUP(N386,Xlation!$B:$B,Xlation!$C:$C,"Error",0)</f>
        <v>Medium_Between_50_and_250_Emp</v>
      </c>
      <c r="T386" t="str">
        <f>_xlfn.XLOOKUP(F386,Xlation!$B:$B,Xlation!$C:$C,"Error",0)</f>
        <v>Engineer</v>
      </c>
      <c r="U386" t="str">
        <f>_xlfn.XLOOKUP(K386,Xlation!$B:$B,Xlation!$C:$C,"Error",0)</f>
        <v>80-100%</v>
      </c>
      <c r="V386" t="str">
        <f>_xlfn.XLOOKUP(F386,Categories!B:B,Categories!C:C,"Not in dataset",0)</f>
        <v>Not ML</v>
      </c>
    </row>
    <row r="387" spans="2:22">
      <c r="B387" s="1">
        <v>381</v>
      </c>
      <c r="C387">
        <v>2022</v>
      </c>
      <c r="D387" t="s">
        <v>11</v>
      </c>
      <c r="E387" t="s">
        <v>10</v>
      </c>
      <c r="F387" t="s">
        <v>35</v>
      </c>
      <c r="G387">
        <v>101570</v>
      </c>
      <c r="H387" t="s">
        <v>61</v>
      </c>
      <c r="I387">
        <v>101570</v>
      </c>
      <c r="J387" t="s">
        <v>22</v>
      </c>
      <c r="K387">
        <v>100</v>
      </c>
      <c r="L387" t="s">
        <v>22</v>
      </c>
      <c r="M387" t="str">
        <f>_xlfn.XLOOKUP(L387,Xlation!B:B,Xlation!D:D,"error",0)</f>
        <v>USA</v>
      </c>
      <c r="N387" t="s">
        <v>64</v>
      </c>
      <c r="O387" t="str">
        <f>_xlfn.XLOOKUP(D387,Xlation!$B:$B,Xlation!$C:$C,"Error",0)</f>
        <v xml:space="preserve">Senior-level Expert </v>
      </c>
      <c r="P387" t="str">
        <f>_xlfn.XLOOKUP(E387,Xlation!$B:$B,Xlation!$C:$C,"Error",0)</f>
        <v xml:space="preserve">Full-time </v>
      </c>
      <c r="Q387" t="str">
        <f>_xlfn.XLOOKUP(L387,Xlation!$B:$B,Xlation!$C:$C,"Error",0)</f>
        <v>United States of America</v>
      </c>
      <c r="R387" t="str">
        <f>_xlfn.XLOOKUP(J387,Xlation!$B:$B,Xlation!$C:$C,"Error",0)</f>
        <v>United States of America</v>
      </c>
      <c r="S387" t="str">
        <f>_xlfn.XLOOKUP(N387,Xlation!$B:$B,Xlation!$C:$C,"Error",0)</f>
        <v>Medium_Between_50_and_250_Emp</v>
      </c>
      <c r="T387" t="str">
        <f>_xlfn.XLOOKUP(F387,Xlation!$B:$B,Xlation!$C:$C,"Error",0)</f>
        <v>Engineer</v>
      </c>
      <c r="U387" t="str">
        <f>_xlfn.XLOOKUP(K387,Xlation!$B:$B,Xlation!$C:$C,"Error",0)</f>
        <v>80-100%</v>
      </c>
      <c r="V387" t="str">
        <f>_xlfn.XLOOKUP(F387,Categories!B:B,Categories!C:C,"Not in dataset",0)</f>
        <v>Not ML</v>
      </c>
    </row>
    <row r="388" spans="2:22">
      <c r="B388" s="1">
        <v>382</v>
      </c>
      <c r="C388">
        <v>2022</v>
      </c>
      <c r="D388" t="s">
        <v>11</v>
      </c>
      <c r="E388" t="s">
        <v>10</v>
      </c>
      <c r="F388" t="s">
        <v>36</v>
      </c>
      <c r="G388">
        <v>128875</v>
      </c>
      <c r="H388" t="s">
        <v>61</v>
      </c>
      <c r="I388">
        <v>128875</v>
      </c>
      <c r="J388" t="s">
        <v>22</v>
      </c>
      <c r="K388">
        <v>100</v>
      </c>
      <c r="L388" t="s">
        <v>22</v>
      </c>
      <c r="M388" t="str">
        <f>_xlfn.XLOOKUP(L388,Xlation!B:B,Xlation!D:D,"error",0)</f>
        <v>USA</v>
      </c>
      <c r="N388" t="s">
        <v>64</v>
      </c>
      <c r="O388" t="str">
        <f>_xlfn.XLOOKUP(D388,Xlation!$B:$B,Xlation!$C:$C,"Error",0)</f>
        <v xml:space="preserve">Senior-level Expert </v>
      </c>
      <c r="P388" t="str">
        <f>_xlfn.XLOOKUP(E388,Xlation!$B:$B,Xlation!$C:$C,"Error",0)</f>
        <v xml:space="preserve">Full-time </v>
      </c>
      <c r="Q388" t="str">
        <f>_xlfn.XLOOKUP(L388,Xlation!$B:$B,Xlation!$C:$C,"Error",0)</f>
        <v>United States of America</v>
      </c>
      <c r="R388" t="str">
        <f>_xlfn.XLOOKUP(J388,Xlation!$B:$B,Xlation!$C:$C,"Error",0)</f>
        <v>United States of America</v>
      </c>
      <c r="S388" t="str">
        <f>_xlfn.XLOOKUP(N388,Xlation!$B:$B,Xlation!$C:$C,"Error",0)</f>
        <v>Medium_Between_50_and_250_Emp</v>
      </c>
      <c r="T388" t="str">
        <f>_xlfn.XLOOKUP(F388,Xlation!$B:$B,Xlation!$C:$C,"Error",0)</f>
        <v>Analysis</v>
      </c>
      <c r="U388" t="str">
        <f>_xlfn.XLOOKUP(K388,Xlation!$B:$B,Xlation!$C:$C,"Error",0)</f>
        <v>80-100%</v>
      </c>
      <c r="V388" t="str">
        <f>_xlfn.XLOOKUP(F388,Categories!B:B,Categories!C:C,"Not in dataset",0)</f>
        <v>Not ML</v>
      </c>
    </row>
    <row r="389" spans="2:22">
      <c r="B389" s="1">
        <v>383</v>
      </c>
      <c r="C389">
        <v>2022</v>
      </c>
      <c r="D389" t="s">
        <v>11</v>
      </c>
      <c r="E389" t="s">
        <v>10</v>
      </c>
      <c r="F389" t="s">
        <v>36</v>
      </c>
      <c r="G389">
        <v>93700</v>
      </c>
      <c r="H389" t="s">
        <v>61</v>
      </c>
      <c r="I389">
        <v>93700</v>
      </c>
      <c r="J389" t="s">
        <v>22</v>
      </c>
      <c r="K389">
        <v>100</v>
      </c>
      <c r="L389" t="s">
        <v>22</v>
      </c>
      <c r="M389" t="str">
        <f>_xlfn.XLOOKUP(L389,Xlation!B:B,Xlation!D:D,"error",0)</f>
        <v>USA</v>
      </c>
      <c r="N389" t="s">
        <v>64</v>
      </c>
      <c r="O389" t="str">
        <f>_xlfn.XLOOKUP(D389,Xlation!$B:$B,Xlation!$C:$C,"Error",0)</f>
        <v xml:space="preserve">Senior-level Expert </v>
      </c>
      <c r="P389" t="str">
        <f>_xlfn.XLOOKUP(E389,Xlation!$B:$B,Xlation!$C:$C,"Error",0)</f>
        <v xml:space="preserve">Full-time </v>
      </c>
      <c r="Q389" t="str">
        <f>_xlfn.XLOOKUP(L389,Xlation!$B:$B,Xlation!$C:$C,"Error",0)</f>
        <v>United States of America</v>
      </c>
      <c r="R389" t="str">
        <f>_xlfn.XLOOKUP(J389,Xlation!$B:$B,Xlation!$C:$C,"Error",0)</f>
        <v>United States of America</v>
      </c>
      <c r="S389" t="str">
        <f>_xlfn.XLOOKUP(N389,Xlation!$B:$B,Xlation!$C:$C,"Error",0)</f>
        <v>Medium_Between_50_and_250_Emp</v>
      </c>
      <c r="T389" t="str">
        <f>_xlfn.XLOOKUP(F389,Xlation!$B:$B,Xlation!$C:$C,"Error",0)</f>
        <v>Analysis</v>
      </c>
      <c r="U389" t="str">
        <f>_xlfn.XLOOKUP(K389,Xlation!$B:$B,Xlation!$C:$C,"Error",0)</f>
        <v>80-100%</v>
      </c>
      <c r="V389" t="str">
        <f>_xlfn.XLOOKUP(F389,Categories!B:B,Categories!C:C,"Not in dataset",0)</f>
        <v>Not ML</v>
      </c>
    </row>
    <row r="390" spans="2:22">
      <c r="B390" s="1">
        <v>384</v>
      </c>
      <c r="C390">
        <v>2022</v>
      </c>
      <c r="D390" t="s">
        <v>5</v>
      </c>
      <c r="E390" t="s">
        <v>10</v>
      </c>
      <c r="F390" t="s">
        <v>147</v>
      </c>
      <c r="G390">
        <v>6000000</v>
      </c>
      <c r="H390" t="s">
        <v>73</v>
      </c>
      <c r="I390">
        <v>79039</v>
      </c>
      <c r="J390" t="s">
        <v>26</v>
      </c>
      <c r="K390">
        <v>50</v>
      </c>
      <c r="L390" t="s">
        <v>26</v>
      </c>
      <c r="M390" t="str">
        <f>_xlfn.XLOOKUP(L390,Xlation!B:B,Xlation!D:D,"error",0)</f>
        <v>IND</v>
      </c>
      <c r="N390" t="s">
        <v>60</v>
      </c>
      <c r="O390" t="str">
        <f>_xlfn.XLOOKUP(D390,Xlation!$B:$B,Xlation!$C:$C,"Error",0)</f>
        <v>Executive-level Director</v>
      </c>
      <c r="P390" t="str">
        <f>_xlfn.XLOOKUP(E390,Xlation!$B:$B,Xlation!$C:$C,"Error",0)</f>
        <v xml:space="preserve">Full-time </v>
      </c>
      <c r="Q390" t="str">
        <f>_xlfn.XLOOKUP(L390,Xlation!$B:$B,Xlation!$C:$C,"Error",0)</f>
        <v>India</v>
      </c>
      <c r="R390" t="str">
        <f>_xlfn.XLOOKUP(J390,Xlation!$B:$B,Xlation!$C:$C,"Error",0)</f>
        <v>India</v>
      </c>
      <c r="S390" t="str">
        <f>_xlfn.XLOOKUP(N390,Xlation!$B:$B,Xlation!$C:$C,"Error",0)</f>
        <v>Large_Greater_than_250_Emp</v>
      </c>
      <c r="T390" t="str">
        <f>_xlfn.XLOOKUP(F390,Xlation!$B:$B,Xlation!$C:$C,"Error",0)</f>
        <v>Other</v>
      </c>
      <c r="U390" t="str">
        <f>_xlfn.XLOOKUP(K390,Xlation!$B:$B,Xlation!$C:$C,"Error",0)</f>
        <v>20-80%</v>
      </c>
      <c r="V390" t="str">
        <f>_xlfn.XLOOKUP(F390,Categories!B:B,Categories!C:C,"Not in dataset",0)</f>
        <v>ML Professional</v>
      </c>
    </row>
    <row r="391" spans="2:22">
      <c r="B391" s="1">
        <v>385</v>
      </c>
      <c r="C391">
        <v>2022</v>
      </c>
      <c r="D391" t="s">
        <v>11</v>
      </c>
      <c r="E391" t="s">
        <v>10</v>
      </c>
      <c r="F391" t="s">
        <v>35</v>
      </c>
      <c r="G391">
        <v>132320</v>
      </c>
      <c r="H391" t="s">
        <v>61</v>
      </c>
      <c r="I391">
        <v>132320</v>
      </c>
      <c r="J391" t="s">
        <v>22</v>
      </c>
      <c r="K391">
        <v>100</v>
      </c>
      <c r="L391" t="s">
        <v>22</v>
      </c>
      <c r="M391" t="str">
        <f>_xlfn.XLOOKUP(L391,Xlation!B:B,Xlation!D:D,"error",0)</f>
        <v>USA</v>
      </c>
      <c r="N391" t="s">
        <v>64</v>
      </c>
      <c r="O391" t="str">
        <f>_xlfn.XLOOKUP(D391,Xlation!$B:$B,Xlation!$C:$C,"Error",0)</f>
        <v xml:space="preserve">Senior-level Expert </v>
      </c>
      <c r="P391" t="str">
        <f>_xlfn.XLOOKUP(E391,Xlation!$B:$B,Xlation!$C:$C,"Error",0)</f>
        <v xml:space="preserve">Full-time </v>
      </c>
      <c r="Q391" t="str">
        <f>_xlfn.XLOOKUP(L391,Xlation!$B:$B,Xlation!$C:$C,"Error",0)</f>
        <v>United States of America</v>
      </c>
      <c r="R391" t="str">
        <f>_xlfn.XLOOKUP(J391,Xlation!$B:$B,Xlation!$C:$C,"Error",0)</f>
        <v>United States of America</v>
      </c>
      <c r="S391" t="str">
        <f>_xlfn.XLOOKUP(N391,Xlation!$B:$B,Xlation!$C:$C,"Error",0)</f>
        <v>Medium_Between_50_and_250_Emp</v>
      </c>
      <c r="T391" t="str">
        <f>_xlfn.XLOOKUP(F391,Xlation!$B:$B,Xlation!$C:$C,"Error",0)</f>
        <v>Engineer</v>
      </c>
      <c r="U391" t="str">
        <f>_xlfn.XLOOKUP(K391,Xlation!$B:$B,Xlation!$C:$C,"Error",0)</f>
        <v>80-100%</v>
      </c>
      <c r="V391" t="str">
        <f>_xlfn.XLOOKUP(F391,Categories!B:B,Categories!C:C,"Not in dataset",0)</f>
        <v>Not ML</v>
      </c>
    </row>
    <row r="392" spans="2:22">
      <c r="B392" s="1">
        <v>386</v>
      </c>
      <c r="C392">
        <v>2022</v>
      </c>
      <c r="D392" t="s">
        <v>2</v>
      </c>
      <c r="E392" t="s">
        <v>10</v>
      </c>
      <c r="F392" t="s">
        <v>37</v>
      </c>
      <c r="G392">
        <v>28500</v>
      </c>
      <c r="H392" t="s">
        <v>63</v>
      </c>
      <c r="I392">
        <v>37300</v>
      </c>
      <c r="J392" t="s">
        <v>23</v>
      </c>
      <c r="K392">
        <v>100</v>
      </c>
      <c r="L392" t="s">
        <v>23</v>
      </c>
      <c r="M392" t="str">
        <f>_xlfn.XLOOKUP(L392,Xlation!B:B,Xlation!D:D,"error",0)</f>
        <v>GBR</v>
      </c>
      <c r="N392" t="s">
        <v>60</v>
      </c>
      <c r="O392" t="str">
        <f>_xlfn.XLOOKUP(D392,Xlation!$B:$B,Xlation!$C:$C,"Error",0)</f>
        <v xml:space="preserve">Entry-level Junior </v>
      </c>
      <c r="P392" t="str">
        <f>_xlfn.XLOOKUP(E392,Xlation!$B:$B,Xlation!$C:$C,"Error",0)</f>
        <v xml:space="preserve">Full-time </v>
      </c>
      <c r="Q392" t="str">
        <f>_xlfn.XLOOKUP(L392,Xlation!$B:$B,Xlation!$C:$C,"Error",0)</f>
        <v>United Kingdom</v>
      </c>
      <c r="R392" t="str">
        <f>_xlfn.XLOOKUP(J392,Xlation!$B:$B,Xlation!$C:$C,"Error",0)</f>
        <v>United Kingdom</v>
      </c>
      <c r="S392" t="str">
        <f>_xlfn.XLOOKUP(N392,Xlation!$B:$B,Xlation!$C:$C,"Error",0)</f>
        <v>Large_Greater_than_250_Emp</v>
      </c>
      <c r="T392" t="str">
        <f>_xlfn.XLOOKUP(F392,Xlation!$B:$B,Xlation!$C:$C,"Error",0)</f>
        <v>Engineer</v>
      </c>
      <c r="U392" t="str">
        <f>_xlfn.XLOOKUP(K392,Xlation!$B:$B,Xlation!$C:$C,"Error",0)</f>
        <v>80-100%</v>
      </c>
      <c r="V392" t="str">
        <f>_xlfn.XLOOKUP(F392,Categories!B:B,Categories!C:C,"Not in dataset",0)</f>
        <v>ML Professional</v>
      </c>
    </row>
    <row r="393" spans="2:22">
      <c r="B393" s="1">
        <v>387</v>
      </c>
      <c r="C393">
        <v>2022</v>
      </c>
      <c r="D393" t="s">
        <v>11</v>
      </c>
      <c r="E393" t="s">
        <v>10</v>
      </c>
      <c r="F393" t="s">
        <v>36</v>
      </c>
      <c r="G393">
        <v>164000</v>
      </c>
      <c r="H393" t="s">
        <v>61</v>
      </c>
      <c r="I393">
        <v>164000</v>
      </c>
      <c r="J393" t="s">
        <v>22</v>
      </c>
      <c r="K393">
        <v>0</v>
      </c>
      <c r="L393" t="s">
        <v>22</v>
      </c>
      <c r="M393" t="str">
        <f>_xlfn.XLOOKUP(L393,Xlation!B:B,Xlation!D:D,"error",0)</f>
        <v>USA</v>
      </c>
      <c r="N393" t="s">
        <v>64</v>
      </c>
      <c r="O393" t="str">
        <f>_xlfn.XLOOKUP(D393,Xlation!$B:$B,Xlation!$C:$C,"Error",0)</f>
        <v xml:space="preserve">Senior-level Expert </v>
      </c>
      <c r="P393" t="str">
        <f>_xlfn.XLOOKUP(E393,Xlation!$B:$B,Xlation!$C:$C,"Error",0)</f>
        <v xml:space="preserve">Full-time </v>
      </c>
      <c r="Q393" t="str">
        <f>_xlfn.XLOOKUP(L393,Xlation!$B:$B,Xlation!$C:$C,"Error",0)</f>
        <v>United States of America</v>
      </c>
      <c r="R393" t="str">
        <f>_xlfn.XLOOKUP(J393,Xlation!$B:$B,Xlation!$C:$C,"Error",0)</f>
        <v>United States of America</v>
      </c>
      <c r="S393" t="str">
        <f>_xlfn.XLOOKUP(N393,Xlation!$B:$B,Xlation!$C:$C,"Error",0)</f>
        <v>Medium_Between_50_and_250_Emp</v>
      </c>
      <c r="T393" t="str">
        <f>_xlfn.XLOOKUP(F393,Xlation!$B:$B,Xlation!$C:$C,"Error",0)</f>
        <v>Analysis</v>
      </c>
      <c r="U393" t="str">
        <f>_xlfn.XLOOKUP(K393,Xlation!$B:$B,Xlation!$C:$C,"Error",0)</f>
        <v>0-20%</v>
      </c>
      <c r="V393" t="str">
        <f>_xlfn.XLOOKUP(F393,Categories!B:B,Categories!C:C,"Not in dataset",0)</f>
        <v>Not ML</v>
      </c>
    </row>
    <row r="394" spans="2:22">
      <c r="B394" s="1">
        <v>388</v>
      </c>
      <c r="C394">
        <v>2022</v>
      </c>
      <c r="D394" t="s">
        <v>11</v>
      </c>
      <c r="E394" t="s">
        <v>10</v>
      </c>
      <c r="F394" t="s">
        <v>35</v>
      </c>
      <c r="G394">
        <v>155000</v>
      </c>
      <c r="H394" t="s">
        <v>61</v>
      </c>
      <c r="I394">
        <v>155000</v>
      </c>
      <c r="J394" t="s">
        <v>22</v>
      </c>
      <c r="K394">
        <v>100</v>
      </c>
      <c r="L394" t="s">
        <v>22</v>
      </c>
      <c r="M394" t="str">
        <f>_xlfn.XLOOKUP(L394,Xlation!B:B,Xlation!D:D,"error",0)</f>
        <v>USA</v>
      </c>
      <c r="N394" t="s">
        <v>64</v>
      </c>
      <c r="O394" t="str">
        <f>_xlfn.XLOOKUP(D394,Xlation!$B:$B,Xlation!$C:$C,"Error",0)</f>
        <v xml:space="preserve">Senior-level Expert </v>
      </c>
      <c r="P394" t="str">
        <f>_xlfn.XLOOKUP(E394,Xlation!$B:$B,Xlation!$C:$C,"Error",0)</f>
        <v xml:space="preserve">Full-time </v>
      </c>
      <c r="Q394" t="str">
        <f>_xlfn.XLOOKUP(L394,Xlation!$B:$B,Xlation!$C:$C,"Error",0)</f>
        <v>United States of America</v>
      </c>
      <c r="R394" t="str">
        <f>_xlfn.XLOOKUP(J394,Xlation!$B:$B,Xlation!$C:$C,"Error",0)</f>
        <v>United States of America</v>
      </c>
      <c r="S394" t="str">
        <f>_xlfn.XLOOKUP(N394,Xlation!$B:$B,Xlation!$C:$C,"Error",0)</f>
        <v>Medium_Between_50_and_250_Emp</v>
      </c>
      <c r="T394" t="str">
        <f>_xlfn.XLOOKUP(F394,Xlation!$B:$B,Xlation!$C:$C,"Error",0)</f>
        <v>Engineer</v>
      </c>
      <c r="U394" t="str">
        <f>_xlfn.XLOOKUP(K394,Xlation!$B:$B,Xlation!$C:$C,"Error",0)</f>
        <v>80-100%</v>
      </c>
      <c r="V394" t="str">
        <f>_xlfn.XLOOKUP(F394,Categories!B:B,Categories!C:C,"Not in dataset",0)</f>
        <v>Not ML</v>
      </c>
    </row>
    <row r="395" spans="2:22">
      <c r="B395" s="1">
        <v>389</v>
      </c>
      <c r="C395">
        <v>2022</v>
      </c>
      <c r="D395" t="s">
        <v>8</v>
      </c>
      <c r="E395" t="s">
        <v>10</v>
      </c>
      <c r="F395" t="s">
        <v>37</v>
      </c>
      <c r="G395">
        <v>95000</v>
      </c>
      <c r="H395" t="s">
        <v>63</v>
      </c>
      <c r="I395">
        <v>124333</v>
      </c>
      <c r="J395" t="s">
        <v>23</v>
      </c>
      <c r="K395">
        <v>0</v>
      </c>
      <c r="L395" t="s">
        <v>23</v>
      </c>
      <c r="M395" t="str">
        <f>_xlfn.XLOOKUP(L395,Xlation!B:B,Xlation!D:D,"error",0)</f>
        <v>GBR</v>
      </c>
      <c r="N395" t="s">
        <v>64</v>
      </c>
      <c r="O395" t="str">
        <f>_xlfn.XLOOKUP(D395,Xlation!$B:$B,Xlation!$C:$C,"Error",0)</f>
        <v xml:space="preserve">Mid-level Intermediate </v>
      </c>
      <c r="P395" t="str">
        <f>_xlfn.XLOOKUP(E395,Xlation!$B:$B,Xlation!$C:$C,"Error",0)</f>
        <v xml:space="preserve">Full-time </v>
      </c>
      <c r="Q395" t="str">
        <f>_xlfn.XLOOKUP(L395,Xlation!$B:$B,Xlation!$C:$C,"Error",0)</f>
        <v>United Kingdom</v>
      </c>
      <c r="R395" t="str">
        <f>_xlfn.XLOOKUP(J395,Xlation!$B:$B,Xlation!$C:$C,"Error",0)</f>
        <v>United Kingdom</v>
      </c>
      <c r="S395" t="str">
        <f>_xlfn.XLOOKUP(N395,Xlation!$B:$B,Xlation!$C:$C,"Error",0)</f>
        <v>Medium_Between_50_and_250_Emp</v>
      </c>
      <c r="T395" t="str">
        <f>_xlfn.XLOOKUP(F395,Xlation!$B:$B,Xlation!$C:$C,"Error",0)</f>
        <v>Engineer</v>
      </c>
      <c r="U395" t="str">
        <f>_xlfn.XLOOKUP(K395,Xlation!$B:$B,Xlation!$C:$C,"Error",0)</f>
        <v>0-20%</v>
      </c>
      <c r="V395" t="str">
        <f>_xlfn.XLOOKUP(F395,Categories!B:B,Categories!C:C,"Not in dataset",0)</f>
        <v>ML Professional</v>
      </c>
    </row>
    <row r="396" spans="2:22">
      <c r="B396" s="1">
        <v>390</v>
      </c>
      <c r="C396">
        <v>2022</v>
      </c>
      <c r="D396" t="s">
        <v>8</v>
      </c>
      <c r="E396" t="s">
        <v>10</v>
      </c>
      <c r="F396" t="s">
        <v>37</v>
      </c>
      <c r="G396">
        <v>75000</v>
      </c>
      <c r="H396" t="s">
        <v>63</v>
      </c>
      <c r="I396">
        <v>98158</v>
      </c>
      <c r="J396" t="s">
        <v>23</v>
      </c>
      <c r="K396">
        <v>0</v>
      </c>
      <c r="L396" t="s">
        <v>23</v>
      </c>
      <c r="M396" t="str">
        <f>_xlfn.XLOOKUP(L396,Xlation!B:B,Xlation!D:D,"error",0)</f>
        <v>GBR</v>
      </c>
      <c r="N396" t="s">
        <v>64</v>
      </c>
      <c r="O396" t="str">
        <f>_xlfn.XLOOKUP(D396,Xlation!$B:$B,Xlation!$C:$C,"Error",0)</f>
        <v xml:space="preserve">Mid-level Intermediate </v>
      </c>
      <c r="P396" t="str">
        <f>_xlfn.XLOOKUP(E396,Xlation!$B:$B,Xlation!$C:$C,"Error",0)</f>
        <v xml:space="preserve">Full-time </v>
      </c>
      <c r="Q396" t="str">
        <f>_xlfn.XLOOKUP(L396,Xlation!$B:$B,Xlation!$C:$C,"Error",0)</f>
        <v>United Kingdom</v>
      </c>
      <c r="R396" t="str">
        <f>_xlfn.XLOOKUP(J396,Xlation!$B:$B,Xlation!$C:$C,"Error",0)</f>
        <v>United Kingdom</v>
      </c>
      <c r="S396" t="str">
        <f>_xlfn.XLOOKUP(N396,Xlation!$B:$B,Xlation!$C:$C,"Error",0)</f>
        <v>Medium_Between_50_and_250_Emp</v>
      </c>
      <c r="T396" t="str">
        <f>_xlfn.XLOOKUP(F396,Xlation!$B:$B,Xlation!$C:$C,"Error",0)</f>
        <v>Engineer</v>
      </c>
      <c r="U396" t="str">
        <f>_xlfn.XLOOKUP(K396,Xlation!$B:$B,Xlation!$C:$C,"Error",0)</f>
        <v>0-20%</v>
      </c>
      <c r="V396" t="str">
        <f>_xlfn.XLOOKUP(F396,Categories!B:B,Categories!C:C,"Not in dataset",0)</f>
        <v>ML Professional</v>
      </c>
    </row>
    <row r="397" spans="2:22">
      <c r="B397" s="1">
        <v>391</v>
      </c>
      <c r="C397">
        <v>2022</v>
      </c>
      <c r="D397" t="s">
        <v>8</v>
      </c>
      <c r="E397" t="s">
        <v>10</v>
      </c>
      <c r="F397" t="s">
        <v>46</v>
      </c>
      <c r="G397">
        <v>120000</v>
      </c>
      <c r="H397" t="s">
        <v>61</v>
      </c>
      <c r="I397">
        <v>120000</v>
      </c>
      <c r="J397" t="s">
        <v>22</v>
      </c>
      <c r="K397">
        <v>0</v>
      </c>
      <c r="L397" t="s">
        <v>22</v>
      </c>
      <c r="M397" t="str">
        <f>_xlfn.XLOOKUP(L397,Xlation!B:B,Xlation!D:D,"error",0)</f>
        <v>USA</v>
      </c>
      <c r="N397" t="s">
        <v>64</v>
      </c>
      <c r="O397" t="str">
        <f>_xlfn.XLOOKUP(D397,Xlation!$B:$B,Xlation!$C:$C,"Error",0)</f>
        <v xml:space="preserve">Mid-level Intermediate </v>
      </c>
      <c r="P397" t="str">
        <f>_xlfn.XLOOKUP(E397,Xlation!$B:$B,Xlation!$C:$C,"Error",0)</f>
        <v xml:space="preserve">Full-time </v>
      </c>
      <c r="Q397" t="str">
        <f>_xlfn.XLOOKUP(L397,Xlation!$B:$B,Xlation!$C:$C,"Error",0)</f>
        <v>United States of America</v>
      </c>
      <c r="R397" t="str">
        <f>_xlfn.XLOOKUP(J397,Xlation!$B:$B,Xlation!$C:$C,"Error",0)</f>
        <v>United States of America</v>
      </c>
      <c r="S397" t="str">
        <f>_xlfn.XLOOKUP(N397,Xlation!$B:$B,Xlation!$C:$C,"Error",0)</f>
        <v>Medium_Between_50_and_250_Emp</v>
      </c>
      <c r="T397" t="str">
        <f>_xlfn.XLOOKUP(F397,Xlation!$B:$B,Xlation!$C:$C,"Error",0)</f>
        <v>Scientist</v>
      </c>
      <c r="U397" t="str">
        <f>_xlfn.XLOOKUP(K397,Xlation!$B:$B,Xlation!$C:$C,"Error",0)</f>
        <v>0-20%</v>
      </c>
      <c r="V397" t="str">
        <f>_xlfn.XLOOKUP(F397,Categories!B:B,Categories!C:C,"Not in dataset",0)</f>
        <v>Not ML</v>
      </c>
    </row>
    <row r="398" spans="2:22">
      <c r="B398" s="1">
        <v>392</v>
      </c>
      <c r="C398">
        <v>2022</v>
      </c>
      <c r="D398" t="s">
        <v>11</v>
      </c>
      <c r="E398" t="s">
        <v>10</v>
      </c>
      <c r="F398" t="s">
        <v>36</v>
      </c>
      <c r="G398">
        <v>112900</v>
      </c>
      <c r="H398" t="s">
        <v>61</v>
      </c>
      <c r="I398">
        <v>112900</v>
      </c>
      <c r="J398" t="s">
        <v>22</v>
      </c>
      <c r="K398">
        <v>100</v>
      </c>
      <c r="L398" t="s">
        <v>22</v>
      </c>
      <c r="M398" t="str">
        <f>_xlfn.XLOOKUP(L398,Xlation!B:B,Xlation!D:D,"error",0)</f>
        <v>USA</v>
      </c>
      <c r="N398" t="s">
        <v>64</v>
      </c>
      <c r="O398" t="str">
        <f>_xlfn.XLOOKUP(D398,Xlation!$B:$B,Xlation!$C:$C,"Error",0)</f>
        <v xml:space="preserve">Senior-level Expert </v>
      </c>
      <c r="P398" t="str">
        <f>_xlfn.XLOOKUP(E398,Xlation!$B:$B,Xlation!$C:$C,"Error",0)</f>
        <v xml:space="preserve">Full-time </v>
      </c>
      <c r="Q398" t="str">
        <f>_xlfn.XLOOKUP(L398,Xlation!$B:$B,Xlation!$C:$C,"Error",0)</f>
        <v>United States of America</v>
      </c>
      <c r="R398" t="str">
        <f>_xlfn.XLOOKUP(J398,Xlation!$B:$B,Xlation!$C:$C,"Error",0)</f>
        <v>United States of America</v>
      </c>
      <c r="S398" t="str">
        <f>_xlfn.XLOOKUP(N398,Xlation!$B:$B,Xlation!$C:$C,"Error",0)</f>
        <v>Medium_Between_50_and_250_Emp</v>
      </c>
      <c r="T398" t="str">
        <f>_xlfn.XLOOKUP(F398,Xlation!$B:$B,Xlation!$C:$C,"Error",0)</f>
        <v>Analysis</v>
      </c>
      <c r="U398" t="str">
        <f>_xlfn.XLOOKUP(K398,Xlation!$B:$B,Xlation!$C:$C,"Error",0)</f>
        <v>80-100%</v>
      </c>
      <c r="V398" t="str">
        <f>_xlfn.XLOOKUP(F398,Categories!B:B,Categories!C:C,"Not in dataset",0)</f>
        <v>Not ML</v>
      </c>
    </row>
    <row r="399" spans="2:22">
      <c r="B399" s="1">
        <v>393</v>
      </c>
      <c r="C399">
        <v>2022</v>
      </c>
      <c r="D399" t="s">
        <v>11</v>
      </c>
      <c r="E399" t="s">
        <v>10</v>
      </c>
      <c r="F399" t="s">
        <v>36</v>
      </c>
      <c r="G399">
        <v>90320</v>
      </c>
      <c r="H399" t="s">
        <v>61</v>
      </c>
      <c r="I399">
        <v>90320</v>
      </c>
      <c r="J399" t="s">
        <v>22</v>
      </c>
      <c r="K399">
        <v>100</v>
      </c>
      <c r="L399" t="s">
        <v>22</v>
      </c>
      <c r="M399" t="str">
        <f>_xlfn.XLOOKUP(L399,Xlation!B:B,Xlation!D:D,"error",0)</f>
        <v>USA</v>
      </c>
      <c r="N399" t="s">
        <v>64</v>
      </c>
      <c r="O399" t="str">
        <f>_xlfn.XLOOKUP(D399,Xlation!$B:$B,Xlation!$C:$C,"Error",0)</f>
        <v xml:space="preserve">Senior-level Expert </v>
      </c>
      <c r="P399" t="str">
        <f>_xlfn.XLOOKUP(E399,Xlation!$B:$B,Xlation!$C:$C,"Error",0)</f>
        <v xml:space="preserve">Full-time </v>
      </c>
      <c r="Q399" t="str">
        <f>_xlfn.XLOOKUP(L399,Xlation!$B:$B,Xlation!$C:$C,"Error",0)</f>
        <v>United States of America</v>
      </c>
      <c r="R399" t="str">
        <f>_xlfn.XLOOKUP(J399,Xlation!$B:$B,Xlation!$C:$C,"Error",0)</f>
        <v>United States of America</v>
      </c>
      <c r="S399" t="str">
        <f>_xlfn.XLOOKUP(N399,Xlation!$B:$B,Xlation!$C:$C,"Error",0)</f>
        <v>Medium_Between_50_and_250_Emp</v>
      </c>
      <c r="T399" t="str">
        <f>_xlfn.XLOOKUP(F399,Xlation!$B:$B,Xlation!$C:$C,"Error",0)</f>
        <v>Analysis</v>
      </c>
      <c r="U399" t="str">
        <f>_xlfn.XLOOKUP(K399,Xlation!$B:$B,Xlation!$C:$C,"Error",0)</f>
        <v>80-100%</v>
      </c>
      <c r="V399" t="str">
        <f>_xlfn.XLOOKUP(F399,Categories!B:B,Categories!C:C,"Not in dataset",0)</f>
        <v>Not ML</v>
      </c>
    </row>
    <row r="400" spans="2:22">
      <c r="B400" s="1">
        <v>394</v>
      </c>
      <c r="C400">
        <v>2022</v>
      </c>
      <c r="D400" t="s">
        <v>11</v>
      </c>
      <c r="E400" t="s">
        <v>10</v>
      </c>
      <c r="F400" t="s">
        <v>45</v>
      </c>
      <c r="G400">
        <v>145000</v>
      </c>
      <c r="H400" t="s">
        <v>61</v>
      </c>
      <c r="I400">
        <v>145000</v>
      </c>
      <c r="J400" t="s">
        <v>22</v>
      </c>
      <c r="K400">
        <v>100</v>
      </c>
      <c r="L400" t="s">
        <v>22</v>
      </c>
      <c r="M400" t="str">
        <f>_xlfn.XLOOKUP(L400,Xlation!B:B,Xlation!D:D,"error",0)</f>
        <v>USA</v>
      </c>
      <c r="N400" t="s">
        <v>64</v>
      </c>
      <c r="O400" t="str">
        <f>_xlfn.XLOOKUP(D400,Xlation!$B:$B,Xlation!$C:$C,"Error",0)</f>
        <v xml:space="preserve">Senior-level Expert </v>
      </c>
      <c r="P400" t="str">
        <f>_xlfn.XLOOKUP(E400,Xlation!$B:$B,Xlation!$C:$C,"Error",0)</f>
        <v xml:space="preserve">Full-time </v>
      </c>
      <c r="Q400" t="str">
        <f>_xlfn.XLOOKUP(L400,Xlation!$B:$B,Xlation!$C:$C,"Error",0)</f>
        <v>United States of America</v>
      </c>
      <c r="R400" t="str">
        <f>_xlfn.XLOOKUP(J400,Xlation!$B:$B,Xlation!$C:$C,"Error",0)</f>
        <v>United States of America</v>
      </c>
      <c r="S400" t="str">
        <f>_xlfn.XLOOKUP(N400,Xlation!$B:$B,Xlation!$C:$C,"Error",0)</f>
        <v>Medium_Between_50_and_250_Emp</v>
      </c>
      <c r="T400" t="str">
        <f>_xlfn.XLOOKUP(F400,Xlation!$B:$B,Xlation!$C:$C,"Error",0)</f>
        <v>Analysis</v>
      </c>
      <c r="U400" t="str">
        <f>_xlfn.XLOOKUP(K400,Xlation!$B:$B,Xlation!$C:$C,"Error",0)</f>
        <v>80-100%</v>
      </c>
      <c r="V400" t="str">
        <f>_xlfn.XLOOKUP(F400,Categories!B:B,Categories!C:C,"Not in dataset",0)</f>
        <v>Not ML</v>
      </c>
    </row>
    <row r="401" spans="2:22">
      <c r="B401" s="1">
        <v>395</v>
      </c>
      <c r="C401">
        <v>2022</v>
      </c>
      <c r="D401" t="s">
        <v>11</v>
      </c>
      <c r="E401" t="s">
        <v>10</v>
      </c>
      <c r="F401" t="s">
        <v>45</v>
      </c>
      <c r="G401">
        <v>105400</v>
      </c>
      <c r="H401" t="s">
        <v>61</v>
      </c>
      <c r="I401">
        <v>105400</v>
      </c>
      <c r="J401" t="s">
        <v>22</v>
      </c>
      <c r="K401">
        <v>100</v>
      </c>
      <c r="L401" t="s">
        <v>22</v>
      </c>
      <c r="M401" t="str">
        <f>_xlfn.XLOOKUP(L401,Xlation!B:B,Xlation!D:D,"error",0)</f>
        <v>USA</v>
      </c>
      <c r="N401" t="s">
        <v>64</v>
      </c>
      <c r="O401" t="str">
        <f>_xlfn.XLOOKUP(D401,Xlation!$B:$B,Xlation!$C:$C,"Error",0)</f>
        <v xml:space="preserve">Senior-level Expert </v>
      </c>
      <c r="P401" t="str">
        <f>_xlfn.XLOOKUP(E401,Xlation!$B:$B,Xlation!$C:$C,"Error",0)</f>
        <v xml:space="preserve">Full-time </v>
      </c>
      <c r="Q401" t="str">
        <f>_xlfn.XLOOKUP(L401,Xlation!$B:$B,Xlation!$C:$C,"Error",0)</f>
        <v>United States of America</v>
      </c>
      <c r="R401" t="str">
        <f>_xlfn.XLOOKUP(J401,Xlation!$B:$B,Xlation!$C:$C,"Error",0)</f>
        <v>United States of America</v>
      </c>
      <c r="S401" t="str">
        <f>_xlfn.XLOOKUP(N401,Xlation!$B:$B,Xlation!$C:$C,"Error",0)</f>
        <v>Medium_Between_50_and_250_Emp</v>
      </c>
      <c r="T401" t="str">
        <f>_xlfn.XLOOKUP(F401,Xlation!$B:$B,Xlation!$C:$C,"Error",0)</f>
        <v>Analysis</v>
      </c>
      <c r="U401" t="str">
        <f>_xlfn.XLOOKUP(K401,Xlation!$B:$B,Xlation!$C:$C,"Error",0)</f>
        <v>80-100%</v>
      </c>
      <c r="V401" t="str">
        <f>_xlfn.XLOOKUP(F401,Categories!B:B,Categories!C:C,"Not in dataset",0)</f>
        <v>Not ML</v>
      </c>
    </row>
    <row r="402" spans="2:22">
      <c r="B402" s="1">
        <v>396</v>
      </c>
      <c r="C402">
        <v>2022</v>
      </c>
      <c r="D402" t="s">
        <v>8</v>
      </c>
      <c r="E402" t="s">
        <v>10</v>
      </c>
      <c r="F402" t="s">
        <v>37</v>
      </c>
      <c r="G402">
        <v>80000</v>
      </c>
      <c r="H402" t="s">
        <v>59</v>
      </c>
      <c r="I402">
        <v>87932</v>
      </c>
      <c r="J402" t="s">
        <v>27</v>
      </c>
      <c r="K402">
        <v>100</v>
      </c>
      <c r="L402" t="s">
        <v>25</v>
      </c>
      <c r="M402" t="str">
        <f>_xlfn.XLOOKUP(L402,Xlation!B:B,Xlation!D:D,"error",0)</f>
        <v>DEU</v>
      </c>
      <c r="N402" t="s">
        <v>64</v>
      </c>
      <c r="O402" t="str">
        <f>_xlfn.XLOOKUP(D402,Xlation!$B:$B,Xlation!$C:$C,"Error",0)</f>
        <v xml:space="preserve">Mid-level Intermediate </v>
      </c>
      <c r="P402" t="str">
        <f>_xlfn.XLOOKUP(E402,Xlation!$B:$B,Xlation!$C:$C,"Error",0)</f>
        <v xml:space="preserve">Full-time </v>
      </c>
      <c r="Q402" t="str">
        <f>_xlfn.XLOOKUP(L402,Xlation!$B:$B,Xlation!$C:$C,"Error",0)</f>
        <v>Germany</v>
      </c>
      <c r="R402" t="str">
        <f>_xlfn.XLOOKUP(J402,Xlation!$B:$B,Xlation!$C:$C,"Error",0)</f>
        <v>France</v>
      </c>
      <c r="S402" t="str">
        <f>_xlfn.XLOOKUP(N402,Xlation!$B:$B,Xlation!$C:$C,"Error",0)</f>
        <v>Medium_Between_50_and_250_Emp</v>
      </c>
      <c r="T402" t="str">
        <f>_xlfn.XLOOKUP(F402,Xlation!$B:$B,Xlation!$C:$C,"Error",0)</f>
        <v>Engineer</v>
      </c>
      <c r="U402" t="str">
        <f>_xlfn.XLOOKUP(K402,Xlation!$B:$B,Xlation!$C:$C,"Error",0)</f>
        <v>80-100%</v>
      </c>
      <c r="V402" t="str">
        <f>_xlfn.XLOOKUP(F402,Categories!B:B,Categories!C:C,"Not in dataset",0)</f>
        <v>ML Professional</v>
      </c>
    </row>
    <row r="403" spans="2:22">
      <c r="B403" s="1">
        <v>397</v>
      </c>
      <c r="C403">
        <v>2022</v>
      </c>
      <c r="D403" t="s">
        <v>8</v>
      </c>
      <c r="E403" t="s">
        <v>10</v>
      </c>
      <c r="F403" t="s">
        <v>35</v>
      </c>
      <c r="G403">
        <v>90000</v>
      </c>
      <c r="H403" t="s">
        <v>63</v>
      </c>
      <c r="I403">
        <v>117789</v>
      </c>
      <c r="J403" t="s">
        <v>23</v>
      </c>
      <c r="K403">
        <v>0</v>
      </c>
      <c r="L403" t="s">
        <v>23</v>
      </c>
      <c r="M403" t="str">
        <f>_xlfn.XLOOKUP(L403,Xlation!B:B,Xlation!D:D,"error",0)</f>
        <v>GBR</v>
      </c>
      <c r="N403" t="s">
        <v>64</v>
      </c>
      <c r="O403" t="str">
        <f>_xlfn.XLOOKUP(D403,Xlation!$B:$B,Xlation!$C:$C,"Error",0)</f>
        <v xml:space="preserve">Mid-level Intermediate </v>
      </c>
      <c r="P403" t="str">
        <f>_xlfn.XLOOKUP(E403,Xlation!$B:$B,Xlation!$C:$C,"Error",0)</f>
        <v xml:space="preserve">Full-time </v>
      </c>
      <c r="Q403" t="str">
        <f>_xlfn.XLOOKUP(L403,Xlation!$B:$B,Xlation!$C:$C,"Error",0)</f>
        <v>United Kingdom</v>
      </c>
      <c r="R403" t="str">
        <f>_xlfn.XLOOKUP(J403,Xlation!$B:$B,Xlation!$C:$C,"Error",0)</f>
        <v>United Kingdom</v>
      </c>
      <c r="S403" t="str">
        <f>_xlfn.XLOOKUP(N403,Xlation!$B:$B,Xlation!$C:$C,"Error",0)</f>
        <v>Medium_Between_50_and_250_Emp</v>
      </c>
      <c r="T403" t="str">
        <f>_xlfn.XLOOKUP(F403,Xlation!$B:$B,Xlation!$C:$C,"Error",0)</f>
        <v>Engineer</v>
      </c>
      <c r="U403" t="str">
        <f>_xlfn.XLOOKUP(K403,Xlation!$B:$B,Xlation!$C:$C,"Error",0)</f>
        <v>0-20%</v>
      </c>
      <c r="V403" t="str">
        <f>_xlfn.XLOOKUP(F403,Categories!B:B,Categories!C:C,"Not in dataset",0)</f>
        <v>Not ML</v>
      </c>
    </row>
    <row r="404" spans="2:22">
      <c r="B404" s="1">
        <v>398</v>
      </c>
      <c r="C404">
        <v>2022</v>
      </c>
      <c r="D404" t="s">
        <v>11</v>
      </c>
      <c r="E404" t="s">
        <v>10</v>
      </c>
      <c r="F404" t="s">
        <v>34</v>
      </c>
      <c r="G404">
        <v>215300</v>
      </c>
      <c r="H404" t="s">
        <v>61</v>
      </c>
      <c r="I404">
        <v>215300</v>
      </c>
      <c r="J404" t="s">
        <v>22</v>
      </c>
      <c r="K404">
        <v>100</v>
      </c>
      <c r="L404" t="s">
        <v>22</v>
      </c>
      <c r="M404" t="str">
        <f>_xlfn.XLOOKUP(L404,Xlation!B:B,Xlation!D:D,"error",0)</f>
        <v>USA</v>
      </c>
      <c r="N404" t="s">
        <v>60</v>
      </c>
      <c r="O404" t="str">
        <f>_xlfn.XLOOKUP(D404,Xlation!$B:$B,Xlation!$C:$C,"Error",0)</f>
        <v xml:space="preserve">Senior-level Expert </v>
      </c>
      <c r="P404" t="str">
        <f>_xlfn.XLOOKUP(E404,Xlation!$B:$B,Xlation!$C:$C,"Error",0)</f>
        <v xml:space="preserve">Full-time </v>
      </c>
      <c r="Q404" t="str">
        <f>_xlfn.XLOOKUP(L404,Xlation!$B:$B,Xlation!$C:$C,"Error",0)</f>
        <v>United States of America</v>
      </c>
      <c r="R404" t="str">
        <f>_xlfn.XLOOKUP(J404,Xlation!$B:$B,Xlation!$C:$C,"Error",0)</f>
        <v>United States of America</v>
      </c>
      <c r="S404" t="str">
        <f>_xlfn.XLOOKUP(N404,Xlation!$B:$B,Xlation!$C:$C,"Error",0)</f>
        <v>Large_Greater_than_250_Emp</v>
      </c>
      <c r="T404" t="str">
        <f>_xlfn.XLOOKUP(F404,Xlation!$B:$B,Xlation!$C:$C,"Error",0)</f>
        <v>Scientist</v>
      </c>
      <c r="U404" t="str">
        <f>_xlfn.XLOOKUP(K404,Xlation!$B:$B,Xlation!$C:$C,"Error",0)</f>
        <v>80-100%</v>
      </c>
      <c r="V404" t="str">
        <f>_xlfn.XLOOKUP(F404,Categories!B:B,Categories!C:C,"Not in dataset",0)</f>
        <v>Not ML</v>
      </c>
    </row>
    <row r="405" spans="2:22">
      <c r="B405" s="1">
        <v>399</v>
      </c>
      <c r="C405">
        <v>2022</v>
      </c>
      <c r="D405" t="s">
        <v>11</v>
      </c>
      <c r="E405" t="s">
        <v>10</v>
      </c>
      <c r="F405" t="s">
        <v>34</v>
      </c>
      <c r="G405">
        <v>158200</v>
      </c>
      <c r="H405" t="s">
        <v>61</v>
      </c>
      <c r="I405">
        <v>158200</v>
      </c>
      <c r="J405" t="s">
        <v>22</v>
      </c>
      <c r="K405">
        <v>100</v>
      </c>
      <c r="L405" t="s">
        <v>22</v>
      </c>
      <c r="M405" t="str">
        <f>_xlfn.XLOOKUP(L405,Xlation!B:B,Xlation!D:D,"error",0)</f>
        <v>USA</v>
      </c>
      <c r="N405" t="s">
        <v>60</v>
      </c>
      <c r="O405" t="str">
        <f>_xlfn.XLOOKUP(D405,Xlation!$B:$B,Xlation!$C:$C,"Error",0)</f>
        <v xml:space="preserve">Senior-level Expert </v>
      </c>
      <c r="P405" t="str">
        <f>_xlfn.XLOOKUP(E405,Xlation!$B:$B,Xlation!$C:$C,"Error",0)</f>
        <v xml:space="preserve">Full-time </v>
      </c>
      <c r="Q405" t="str">
        <f>_xlfn.XLOOKUP(L405,Xlation!$B:$B,Xlation!$C:$C,"Error",0)</f>
        <v>United States of America</v>
      </c>
      <c r="R405" t="str">
        <f>_xlfn.XLOOKUP(J405,Xlation!$B:$B,Xlation!$C:$C,"Error",0)</f>
        <v>United States of America</v>
      </c>
      <c r="S405" t="str">
        <f>_xlfn.XLOOKUP(N405,Xlation!$B:$B,Xlation!$C:$C,"Error",0)</f>
        <v>Large_Greater_than_250_Emp</v>
      </c>
      <c r="T405" t="str">
        <f>_xlfn.XLOOKUP(F405,Xlation!$B:$B,Xlation!$C:$C,"Error",0)</f>
        <v>Scientist</v>
      </c>
      <c r="U405" t="str">
        <f>_xlfn.XLOOKUP(K405,Xlation!$B:$B,Xlation!$C:$C,"Error",0)</f>
        <v>80-100%</v>
      </c>
      <c r="V405" t="str">
        <f>_xlfn.XLOOKUP(F405,Categories!B:B,Categories!C:C,"Not in dataset",0)</f>
        <v>Not ML</v>
      </c>
    </row>
    <row r="406" spans="2:22">
      <c r="B406" s="1">
        <v>400</v>
      </c>
      <c r="C406">
        <v>2022</v>
      </c>
      <c r="D406" t="s">
        <v>11</v>
      </c>
      <c r="E406" t="s">
        <v>10</v>
      </c>
      <c r="F406" t="s">
        <v>35</v>
      </c>
      <c r="G406">
        <v>209100</v>
      </c>
      <c r="H406" t="s">
        <v>61</v>
      </c>
      <c r="I406">
        <v>209100</v>
      </c>
      <c r="J406" t="s">
        <v>22</v>
      </c>
      <c r="K406">
        <v>100</v>
      </c>
      <c r="L406" t="s">
        <v>22</v>
      </c>
      <c r="M406" t="str">
        <f>_xlfn.XLOOKUP(L406,Xlation!B:B,Xlation!D:D,"error",0)</f>
        <v>USA</v>
      </c>
      <c r="N406" t="s">
        <v>60</v>
      </c>
      <c r="O406" t="str">
        <f>_xlfn.XLOOKUP(D406,Xlation!$B:$B,Xlation!$C:$C,"Error",0)</f>
        <v xml:space="preserve">Senior-level Expert </v>
      </c>
      <c r="P406" t="str">
        <f>_xlfn.XLOOKUP(E406,Xlation!$B:$B,Xlation!$C:$C,"Error",0)</f>
        <v xml:space="preserve">Full-time </v>
      </c>
      <c r="Q406" t="str">
        <f>_xlfn.XLOOKUP(L406,Xlation!$B:$B,Xlation!$C:$C,"Error",0)</f>
        <v>United States of America</v>
      </c>
      <c r="R406" t="str">
        <f>_xlfn.XLOOKUP(J406,Xlation!$B:$B,Xlation!$C:$C,"Error",0)</f>
        <v>United States of America</v>
      </c>
      <c r="S406" t="str">
        <f>_xlfn.XLOOKUP(N406,Xlation!$B:$B,Xlation!$C:$C,"Error",0)</f>
        <v>Large_Greater_than_250_Emp</v>
      </c>
      <c r="T406" t="str">
        <f>_xlfn.XLOOKUP(F406,Xlation!$B:$B,Xlation!$C:$C,"Error",0)</f>
        <v>Engineer</v>
      </c>
      <c r="U406" t="str">
        <f>_xlfn.XLOOKUP(K406,Xlation!$B:$B,Xlation!$C:$C,"Error",0)</f>
        <v>80-100%</v>
      </c>
      <c r="V406" t="str">
        <f>_xlfn.XLOOKUP(F406,Categories!B:B,Categories!C:C,"Not in dataset",0)</f>
        <v>Not ML</v>
      </c>
    </row>
    <row r="407" spans="2:22">
      <c r="B407" s="1">
        <v>401</v>
      </c>
      <c r="C407">
        <v>2022</v>
      </c>
      <c r="D407" t="s">
        <v>11</v>
      </c>
      <c r="E407" t="s">
        <v>10</v>
      </c>
      <c r="F407" t="s">
        <v>35</v>
      </c>
      <c r="G407">
        <v>154600</v>
      </c>
      <c r="H407" t="s">
        <v>61</v>
      </c>
      <c r="I407">
        <v>154600</v>
      </c>
      <c r="J407" t="s">
        <v>22</v>
      </c>
      <c r="K407">
        <v>100</v>
      </c>
      <c r="L407" t="s">
        <v>22</v>
      </c>
      <c r="M407" t="str">
        <f>_xlfn.XLOOKUP(L407,Xlation!B:B,Xlation!D:D,"error",0)</f>
        <v>USA</v>
      </c>
      <c r="N407" t="s">
        <v>60</v>
      </c>
      <c r="O407" t="str">
        <f>_xlfn.XLOOKUP(D407,Xlation!$B:$B,Xlation!$C:$C,"Error",0)</f>
        <v xml:space="preserve">Senior-level Expert </v>
      </c>
      <c r="P407" t="str">
        <f>_xlfn.XLOOKUP(E407,Xlation!$B:$B,Xlation!$C:$C,"Error",0)</f>
        <v xml:space="preserve">Full-time </v>
      </c>
      <c r="Q407" t="str">
        <f>_xlfn.XLOOKUP(L407,Xlation!$B:$B,Xlation!$C:$C,"Error",0)</f>
        <v>United States of America</v>
      </c>
      <c r="R407" t="str">
        <f>_xlfn.XLOOKUP(J407,Xlation!$B:$B,Xlation!$C:$C,"Error",0)</f>
        <v>United States of America</v>
      </c>
      <c r="S407" t="str">
        <f>_xlfn.XLOOKUP(N407,Xlation!$B:$B,Xlation!$C:$C,"Error",0)</f>
        <v>Large_Greater_than_250_Emp</v>
      </c>
      <c r="T407" t="str">
        <f>_xlfn.XLOOKUP(F407,Xlation!$B:$B,Xlation!$C:$C,"Error",0)</f>
        <v>Engineer</v>
      </c>
      <c r="U407" t="str">
        <f>_xlfn.XLOOKUP(K407,Xlation!$B:$B,Xlation!$C:$C,"Error",0)</f>
        <v>80-100%</v>
      </c>
      <c r="V407" t="str">
        <f>_xlfn.XLOOKUP(F407,Categories!B:B,Categories!C:C,"Not in dataset",0)</f>
        <v>Not ML</v>
      </c>
    </row>
    <row r="408" spans="2:22">
      <c r="B408" s="1">
        <v>402</v>
      </c>
      <c r="C408">
        <v>2022</v>
      </c>
      <c r="D408" t="s">
        <v>11</v>
      </c>
      <c r="E408" t="s">
        <v>10</v>
      </c>
      <c r="F408" t="s">
        <v>36</v>
      </c>
      <c r="G408">
        <v>115934</v>
      </c>
      <c r="H408" t="s">
        <v>61</v>
      </c>
      <c r="I408">
        <v>115934</v>
      </c>
      <c r="J408" t="s">
        <v>22</v>
      </c>
      <c r="K408">
        <v>0</v>
      </c>
      <c r="L408" t="s">
        <v>22</v>
      </c>
      <c r="M408" t="str">
        <f>_xlfn.XLOOKUP(L408,Xlation!B:B,Xlation!D:D,"error",0)</f>
        <v>USA</v>
      </c>
      <c r="N408" t="s">
        <v>64</v>
      </c>
      <c r="O408" t="str">
        <f>_xlfn.XLOOKUP(D408,Xlation!$B:$B,Xlation!$C:$C,"Error",0)</f>
        <v xml:space="preserve">Senior-level Expert </v>
      </c>
      <c r="P408" t="str">
        <f>_xlfn.XLOOKUP(E408,Xlation!$B:$B,Xlation!$C:$C,"Error",0)</f>
        <v xml:space="preserve">Full-time </v>
      </c>
      <c r="Q408" t="str">
        <f>_xlfn.XLOOKUP(L408,Xlation!$B:$B,Xlation!$C:$C,"Error",0)</f>
        <v>United States of America</v>
      </c>
      <c r="R408" t="str">
        <f>_xlfn.XLOOKUP(J408,Xlation!$B:$B,Xlation!$C:$C,"Error",0)</f>
        <v>United States of America</v>
      </c>
      <c r="S408" t="str">
        <f>_xlfn.XLOOKUP(N408,Xlation!$B:$B,Xlation!$C:$C,"Error",0)</f>
        <v>Medium_Between_50_and_250_Emp</v>
      </c>
      <c r="T408" t="str">
        <f>_xlfn.XLOOKUP(F408,Xlation!$B:$B,Xlation!$C:$C,"Error",0)</f>
        <v>Analysis</v>
      </c>
      <c r="U408" t="str">
        <f>_xlfn.XLOOKUP(K408,Xlation!$B:$B,Xlation!$C:$C,"Error",0)</f>
        <v>0-20%</v>
      </c>
      <c r="V408" t="str">
        <f>_xlfn.XLOOKUP(F408,Categories!B:B,Categories!C:C,"Not in dataset",0)</f>
        <v>Not ML</v>
      </c>
    </row>
    <row r="409" spans="2:22">
      <c r="B409" s="1">
        <v>403</v>
      </c>
      <c r="C409">
        <v>2022</v>
      </c>
      <c r="D409" t="s">
        <v>11</v>
      </c>
      <c r="E409" t="s">
        <v>10</v>
      </c>
      <c r="F409" t="s">
        <v>36</v>
      </c>
      <c r="G409">
        <v>81666</v>
      </c>
      <c r="H409" t="s">
        <v>61</v>
      </c>
      <c r="I409">
        <v>81666</v>
      </c>
      <c r="J409" t="s">
        <v>22</v>
      </c>
      <c r="K409">
        <v>0</v>
      </c>
      <c r="L409" t="s">
        <v>22</v>
      </c>
      <c r="M409" t="str">
        <f>_xlfn.XLOOKUP(L409,Xlation!B:B,Xlation!D:D,"error",0)</f>
        <v>USA</v>
      </c>
      <c r="N409" t="s">
        <v>64</v>
      </c>
      <c r="O409" t="str">
        <f>_xlfn.XLOOKUP(D409,Xlation!$B:$B,Xlation!$C:$C,"Error",0)</f>
        <v xml:space="preserve">Senior-level Expert </v>
      </c>
      <c r="P409" t="str">
        <f>_xlfn.XLOOKUP(E409,Xlation!$B:$B,Xlation!$C:$C,"Error",0)</f>
        <v xml:space="preserve">Full-time </v>
      </c>
      <c r="Q409" t="str">
        <f>_xlfn.XLOOKUP(L409,Xlation!$B:$B,Xlation!$C:$C,"Error",0)</f>
        <v>United States of America</v>
      </c>
      <c r="R409" t="str">
        <f>_xlfn.XLOOKUP(J409,Xlation!$B:$B,Xlation!$C:$C,"Error",0)</f>
        <v>United States of America</v>
      </c>
      <c r="S409" t="str">
        <f>_xlfn.XLOOKUP(N409,Xlation!$B:$B,Xlation!$C:$C,"Error",0)</f>
        <v>Medium_Between_50_and_250_Emp</v>
      </c>
      <c r="T409" t="str">
        <f>_xlfn.XLOOKUP(F409,Xlation!$B:$B,Xlation!$C:$C,"Error",0)</f>
        <v>Analysis</v>
      </c>
      <c r="U409" t="str">
        <f>_xlfn.XLOOKUP(K409,Xlation!$B:$B,Xlation!$C:$C,"Error",0)</f>
        <v>0-20%</v>
      </c>
      <c r="V409" t="str">
        <f>_xlfn.XLOOKUP(F409,Categories!B:B,Categories!C:C,"Not in dataset",0)</f>
        <v>Not ML</v>
      </c>
    </row>
    <row r="410" spans="2:22">
      <c r="B410" s="1">
        <v>404</v>
      </c>
      <c r="C410">
        <v>2022</v>
      </c>
      <c r="D410" t="s">
        <v>11</v>
      </c>
      <c r="E410" t="s">
        <v>10</v>
      </c>
      <c r="F410" t="s">
        <v>35</v>
      </c>
      <c r="G410">
        <v>175000</v>
      </c>
      <c r="H410" t="s">
        <v>61</v>
      </c>
      <c r="I410">
        <v>175000</v>
      </c>
      <c r="J410" t="s">
        <v>22</v>
      </c>
      <c r="K410">
        <v>100</v>
      </c>
      <c r="L410" t="s">
        <v>22</v>
      </c>
      <c r="M410" t="str">
        <f>_xlfn.XLOOKUP(L410,Xlation!B:B,Xlation!D:D,"error",0)</f>
        <v>USA</v>
      </c>
      <c r="N410" t="s">
        <v>64</v>
      </c>
      <c r="O410" t="str">
        <f>_xlfn.XLOOKUP(D410,Xlation!$B:$B,Xlation!$C:$C,"Error",0)</f>
        <v xml:space="preserve">Senior-level Expert </v>
      </c>
      <c r="P410" t="str">
        <f>_xlfn.XLOOKUP(E410,Xlation!$B:$B,Xlation!$C:$C,"Error",0)</f>
        <v xml:space="preserve">Full-time </v>
      </c>
      <c r="Q410" t="str">
        <f>_xlfn.XLOOKUP(L410,Xlation!$B:$B,Xlation!$C:$C,"Error",0)</f>
        <v>United States of America</v>
      </c>
      <c r="R410" t="str">
        <f>_xlfn.XLOOKUP(J410,Xlation!$B:$B,Xlation!$C:$C,"Error",0)</f>
        <v>United States of America</v>
      </c>
      <c r="S410" t="str">
        <f>_xlfn.XLOOKUP(N410,Xlation!$B:$B,Xlation!$C:$C,"Error",0)</f>
        <v>Medium_Between_50_and_250_Emp</v>
      </c>
      <c r="T410" t="str">
        <f>_xlfn.XLOOKUP(F410,Xlation!$B:$B,Xlation!$C:$C,"Error",0)</f>
        <v>Engineer</v>
      </c>
      <c r="U410" t="str">
        <f>_xlfn.XLOOKUP(K410,Xlation!$B:$B,Xlation!$C:$C,"Error",0)</f>
        <v>80-100%</v>
      </c>
      <c r="V410" t="str">
        <f>_xlfn.XLOOKUP(F410,Categories!B:B,Categories!C:C,"Not in dataset",0)</f>
        <v>Not ML</v>
      </c>
    </row>
    <row r="411" spans="2:22">
      <c r="B411" s="1">
        <v>405</v>
      </c>
      <c r="C411">
        <v>2022</v>
      </c>
      <c r="D411" t="s">
        <v>8</v>
      </c>
      <c r="E411" t="s">
        <v>10</v>
      </c>
      <c r="F411" t="s">
        <v>35</v>
      </c>
      <c r="G411">
        <v>75000</v>
      </c>
      <c r="H411" t="s">
        <v>63</v>
      </c>
      <c r="I411">
        <v>98158</v>
      </c>
      <c r="J411" t="s">
        <v>23</v>
      </c>
      <c r="K411">
        <v>0</v>
      </c>
      <c r="L411" t="s">
        <v>23</v>
      </c>
      <c r="M411" t="str">
        <f>_xlfn.XLOOKUP(L411,Xlation!B:B,Xlation!D:D,"error",0)</f>
        <v>GBR</v>
      </c>
      <c r="N411" t="s">
        <v>64</v>
      </c>
      <c r="O411" t="str">
        <f>_xlfn.XLOOKUP(D411,Xlation!$B:$B,Xlation!$C:$C,"Error",0)</f>
        <v xml:space="preserve">Mid-level Intermediate </v>
      </c>
      <c r="P411" t="str">
        <f>_xlfn.XLOOKUP(E411,Xlation!$B:$B,Xlation!$C:$C,"Error",0)</f>
        <v xml:space="preserve">Full-time </v>
      </c>
      <c r="Q411" t="str">
        <f>_xlfn.XLOOKUP(L411,Xlation!$B:$B,Xlation!$C:$C,"Error",0)</f>
        <v>United Kingdom</v>
      </c>
      <c r="R411" t="str">
        <f>_xlfn.XLOOKUP(J411,Xlation!$B:$B,Xlation!$C:$C,"Error",0)</f>
        <v>United Kingdom</v>
      </c>
      <c r="S411" t="str">
        <f>_xlfn.XLOOKUP(N411,Xlation!$B:$B,Xlation!$C:$C,"Error",0)</f>
        <v>Medium_Between_50_and_250_Emp</v>
      </c>
      <c r="T411" t="str">
        <f>_xlfn.XLOOKUP(F411,Xlation!$B:$B,Xlation!$C:$C,"Error",0)</f>
        <v>Engineer</v>
      </c>
      <c r="U411" t="str">
        <f>_xlfn.XLOOKUP(K411,Xlation!$B:$B,Xlation!$C:$C,"Error",0)</f>
        <v>0-20%</v>
      </c>
      <c r="V411" t="str">
        <f>_xlfn.XLOOKUP(F411,Categories!B:B,Categories!C:C,"Not in dataset",0)</f>
        <v>Not ML</v>
      </c>
    </row>
    <row r="412" spans="2:22">
      <c r="B412" s="1">
        <v>406</v>
      </c>
      <c r="C412">
        <v>2022</v>
      </c>
      <c r="D412" t="s">
        <v>8</v>
      </c>
      <c r="E412" t="s">
        <v>10</v>
      </c>
      <c r="F412" t="s">
        <v>36</v>
      </c>
      <c r="G412">
        <v>58000</v>
      </c>
      <c r="H412" t="s">
        <v>61</v>
      </c>
      <c r="I412">
        <v>58000</v>
      </c>
      <c r="J412" t="s">
        <v>22</v>
      </c>
      <c r="K412">
        <v>0</v>
      </c>
      <c r="L412" t="s">
        <v>22</v>
      </c>
      <c r="M412" t="str">
        <f>_xlfn.XLOOKUP(L412,Xlation!B:B,Xlation!D:D,"error",0)</f>
        <v>USA</v>
      </c>
      <c r="N412" t="s">
        <v>62</v>
      </c>
      <c r="O412" t="str">
        <f>_xlfn.XLOOKUP(D412,Xlation!$B:$B,Xlation!$C:$C,"Error",0)</f>
        <v xml:space="preserve">Mid-level Intermediate </v>
      </c>
      <c r="P412" t="str">
        <f>_xlfn.XLOOKUP(E412,Xlation!$B:$B,Xlation!$C:$C,"Error",0)</f>
        <v xml:space="preserve">Full-time </v>
      </c>
      <c r="Q412" t="str">
        <f>_xlfn.XLOOKUP(L412,Xlation!$B:$B,Xlation!$C:$C,"Error",0)</f>
        <v>United States of America</v>
      </c>
      <c r="R412" t="str">
        <f>_xlfn.XLOOKUP(J412,Xlation!$B:$B,Xlation!$C:$C,"Error",0)</f>
        <v>United States of America</v>
      </c>
      <c r="S412" t="str">
        <f>_xlfn.XLOOKUP(N412,Xlation!$B:$B,Xlation!$C:$C,"Error",0)</f>
        <v>Small_Less_than_50_Emp</v>
      </c>
      <c r="T412" t="str">
        <f>_xlfn.XLOOKUP(F412,Xlation!$B:$B,Xlation!$C:$C,"Error",0)</f>
        <v>Analysis</v>
      </c>
      <c r="U412" t="str">
        <f>_xlfn.XLOOKUP(K412,Xlation!$B:$B,Xlation!$C:$C,"Error",0)</f>
        <v>0-20%</v>
      </c>
      <c r="V412" t="str">
        <f>_xlfn.XLOOKUP(F412,Categories!B:B,Categories!C:C,"Not in dataset",0)</f>
        <v>Not ML</v>
      </c>
    </row>
    <row r="413" spans="2:22">
      <c r="B413" s="1">
        <v>407</v>
      </c>
      <c r="C413">
        <v>2022</v>
      </c>
      <c r="D413" t="s">
        <v>11</v>
      </c>
      <c r="E413" t="s">
        <v>10</v>
      </c>
      <c r="F413" t="s">
        <v>35</v>
      </c>
      <c r="G413">
        <v>183600</v>
      </c>
      <c r="H413" t="s">
        <v>61</v>
      </c>
      <c r="I413">
        <v>183600</v>
      </c>
      <c r="J413" t="s">
        <v>22</v>
      </c>
      <c r="K413">
        <v>100</v>
      </c>
      <c r="L413" t="s">
        <v>22</v>
      </c>
      <c r="M413" t="str">
        <f>_xlfn.XLOOKUP(L413,Xlation!B:B,Xlation!D:D,"error",0)</f>
        <v>USA</v>
      </c>
      <c r="N413" t="s">
        <v>60</v>
      </c>
      <c r="O413" t="str">
        <f>_xlfn.XLOOKUP(D413,Xlation!$B:$B,Xlation!$C:$C,"Error",0)</f>
        <v xml:space="preserve">Senior-level Expert </v>
      </c>
      <c r="P413" t="str">
        <f>_xlfn.XLOOKUP(E413,Xlation!$B:$B,Xlation!$C:$C,"Error",0)</f>
        <v xml:space="preserve">Full-time </v>
      </c>
      <c r="Q413" t="str">
        <f>_xlfn.XLOOKUP(L413,Xlation!$B:$B,Xlation!$C:$C,"Error",0)</f>
        <v>United States of America</v>
      </c>
      <c r="R413" t="str">
        <f>_xlfn.XLOOKUP(J413,Xlation!$B:$B,Xlation!$C:$C,"Error",0)</f>
        <v>United States of America</v>
      </c>
      <c r="S413" t="str">
        <f>_xlfn.XLOOKUP(N413,Xlation!$B:$B,Xlation!$C:$C,"Error",0)</f>
        <v>Large_Greater_than_250_Emp</v>
      </c>
      <c r="T413" t="str">
        <f>_xlfn.XLOOKUP(F413,Xlation!$B:$B,Xlation!$C:$C,"Error",0)</f>
        <v>Engineer</v>
      </c>
      <c r="U413" t="str">
        <f>_xlfn.XLOOKUP(K413,Xlation!$B:$B,Xlation!$C:$C,"Error",0)</f>
        <v>80-100%</v>
      </c>
      <c r="V413" t="str">
        <f>_xlfn.XLOOKUP(F413,Categories!B:B,Categories!C:C,"Not in dataset",0)</f>
        <v>Not ML</v>
      </c>
    </row>
    <row r="414" spans="2:22">
      <c r="B414" s="1">
        <v>408</v>
      </c>
      <c r="C414">
        <v>2022</v>
      </c>
      <c r="D414" t="s">
        <v>8</v>
      </c>
      <c r="E414" t="s">
        <v>10</v>
      </c>
      <c r="F414" t="s">
        <v>36</v>
      </c>
      <c r="G414">
        <v>40000</v>
      </c>
      <c r="H414" t="s">
        <v>63</v>
      </c>
      <c r="I414">
        <v>52351</v>
      </c>
      <c r="J414" t="s">
        <v>23</v>
      </c>
      <c r="K414">
        <v>100</v>
      </c>
      <c r="L414" t="s">
        <v>23</v>
      </c>
      <c r="M414" t="str">
        <f>_xlfn.XLOOKUP(L414,Xlation!B:B,Xlation!D:D,"error",0)</f>
        <v>GBR</v>
      </c>
      <c r="N414" t="s">
        <v>64</v>
      </c>
      <c r="O414" t="str">
        <f>_xlfn.XLOOKUP(D414,Xlation!$B:$B,Xlation!$C:$C,"Error",0)</f>
        <v xml:space="preserve">Mid-level Intermediate </v>
      </c>
      <c r="P414" t="str">
        <f>_xlfn.XLOOKUP(E414,Xlation!$B:$B,Xlation!$C:$C,"Error",0)</f>
        <v xml:space="preserve">Full-time </v>
      </c>
      <c r="Q414" t="str">
        <f>_xlfn.XLOOKUP(L414,Xlation!$B:$B,Xlation!$C:$C,"Error",0)</f>
        <v>United Kingdom</v>
      </c>
      <c r="R414" t="str">
        <f>_xlfn.XLOOKUP(J414,Xlation!$B:$B,Xlation!$C:$C,"Error",0)</f>
        <v>United Kingdom</v>
      </c>
      <c r="S414" t="str">
        <f>_xlfn.XLOOKUP(N414,Xlation!$B:$B,Xlation!$C:$C,"Error",0)</f>
        <v>Medium_Between_50_and_250_Emp</v>
      </c>
      <c r="T414" t="str">
        <f>_xlfn.XLOOKUP(F414,Xlation!$B:$B,Xlation!$C:$C,"Error",0)</f>
        <v>Analysis</v>
      </c>
      <c r="U414" t="str">
        <f>_xlfn.XLOOKUP(K414,Xlation!$B:$B,Xlation!$C:$C,"Error",0)</f>
        <v>80-100%</v>
      </c>
      <c r="V414" t="str">
        <f>_xlfn.XLOOKUP(F414,Categories!B:B,Categories!C:C,"Not in dataset",0)</f>
        <v>Not ML</v>
      </c>
    </row>
    <row r="415" spans="2:22">
      <c r="B415" s="1">
        <v>409</v>
      </c>
      <c r="C415">
        <v>2022</v>
      </c>
      <c r="D415" t="s">
        <v>11</v>
      </c>
      <c r="E415" t="s">
        <v>10</v>
      </c>
      <c r="F415" t="s">
        <v>34</v>
      </c>
      <c r="G415">
        <v>180000</v>
      </c>
      <c r="H415" t="s">
        <v>61</v>
      </c>
      <c r="I415">
        <v>180000</v>
      </c>
      <c r="J415" t="s">
        <v>22</v>
      </c>
      <c r="K415">
        <v>100</v>
      </c>
      <c r="L415" t="s">
        <v>22</v>
      </c>
      <c r="M415" t="str">
        <f>_xlfn.XLOOKUP(L415,Xlation!B:B,Xlation!D:D,"error",0)</f>
        <v>USA</v>
      </c>
      <c r="N415" t="s">
        <v>64</v>
      </c>
      <c r="O415" t="str">
        <f>_xlfn.XLOOKUP(D415,Xlation!$B:$B,Xlation!$C:$C,"Error",0)</f>
        <v xml:space="preserve">Senior-level Expert </v>
      </c>
      <c r="P415" t="str">
        <f>_xlfn.XLOOKUP(E415,Xlation!$B:$B,Xlation!$C:$C,"Error",0)</f>
        <v xml:space="preserve">Full-time </v>
      </c>
      <c r="Q415" t="str">
        <f>_xlfn.XLOOKUP(L415,Xlation!$B:$B,Xlation!$C:$C,"Error",0)</f>
        <v>United States of America</v>
      </c>
      <c r="R415" t="str">
        <f>_xlfn.XLOOKUP(J415,Xlation!$B:$B,Xlation!$C:$C,"Error",0)</f>
        <v>United States of America</v>
      </c>
      <c r="S415" t="str">
        <f>_xlfn.XLOOKUP(N415,Xlation!$B:$B,Xlation!$C:$C,"Error",0)</f>
        <v>Medium_Between_50_and_250_Emp</v>
      </c>
      <c r="T415" t="str">
        <f>_xlfn.XLOOKUP(F415,Xlation!$B:$B,Xlation!$C:$C,"Error",0)</f>
        <v>Scientist</v>
      </c>
      <c r="U415" t="str">
        <f>_xlfn.XLOOKUP(K415,Xlation!$B:$B,Xlation!$C:$C,"Error",0)</f>
        <v>80-100%</v>
      </c>
      <c r="V415" t="str">
        <f>_xlfn.XLOOKUP(F415,Categories!B:B,Categories!C:C,"Not in dataset",0)</f>
        <v>Not ML</v>
      </c>
    </row>
    <row r="416" spans="2:22">
      <c r="B416" s="1">
        <v>410</v>
      </c>
      <c r="C416">
        <v>2022</v>
      </c>
      <c r="D416" t="s">
        <v>8</v>
      </c>
      <c r="E416" t="s">
        <v>10</v>
      </c>
      <c r="F416" t="s">
        <v>34</v>
      </c>
      <c r="G416">
        <v>55000</v>
      </c>
      <c r="H416" t="s">
        <v>63</v>
      </c>
      <c r="I416">
        <v>71982</v>
      </c>
      <c r="J416" t="s">
        <v>23</v>
      </c>
      <c r="K416">
        <v>0</v>
      </c>
      <c r="L416" t="s">
        <v>23</v>
      </c>
      <c r="M416" t="str">
        <f>_xlfn.XLOOKUP(L416,Xlation!B:B,Xlation!D:D,"error",0)</f>
        <v>GBR</v>
      </c>
      <c r="N416" t="s">
        <v>64</v>
      </c>
      <c r="O416" t="str">
        <f>_xlfn.XLOOKUP(D416,Xlation!$B:$B,Xlation!$C:$C,"Error",0)</f>
        <v xml:space="preserve">Mid-level Intermediate </v>
      </c>
      <c r="P416" t="str">
        <f>_xlfn.XLOOKUP(E416,Xlation!$B:$B,Xlation!$C:$C,"Error",0)</f>
        <v xml:space="preserve">Full-time </v>
      </c>
      <c r="Q416" t="str">
        <f>_xlfn.XLOOKUP(L416,Xlation!$B:$B,Xlation!$C:$C,"Error",0)</f>
        <v>United Kingdom</v>
      </c>
      <c r="R416" t="str">
        <f>_xlfn.XLOOKUP(J416,Xlation!$B:$B,Xlation!$C:$C,"Error",0)</f>
        <v>United Kingdom</v>
      </c>
      <c r="S416" t="str">
        <f>_xlfn.XLOOKUP(N416,Xlation!$B:$B,Xlation!$C:$C,"Error",0)</f>
        <v>Medium_Between_50_and_250_Emp</v>
      </c>
      <c r="T416" t="str">
        <f>_xlfn.XLOOKUP(F416,Xlation!$B:$B,Xlation!$C:$C,"Error",0)</f>
        <v>Scientist</v>
      </c>
      <c r="U416" t="str">
        <f>_xlfn.XLOOKUP(K416,Xlation!$B:$B,Xlation!$C:$C,"Error",0)</f>
        <v>0-20%</v>
      </c>
      <c r="V416" t="str">
        <f>_xlfn.XLOOKUP(F416,Categories!B:B,Categories!C:C,"Not in dataset",0)</f>
        <v>Not ML</v>
      </c>
    </row>
    <row r="417" spans="2:22">
      <c r="B417" s="1">
        <v>411</v>
      </c>
      <c r="C417">
        <v>2022</v>
      </c>
      <c r="D417" t="s">
        <v>8</v>
      </c>
      <c r="E417" t="s">
        <v>10</v>
      </c>
      <c r="F417" t="s">
        <v>34</v>
      </c>
      <c r="G417">
        <v>35000</v>
      </c>
      <c r="H417" t="s">
        <v>63</v>
      </c>
      <c r="I417">
        <v>45807</v>
      </c>
      <c r="J417" t="s">
        <v>23</v>
      </c>
      <c r="K417">
        <v>0</v>
      </c>
      <c r="L417" t="s">
        <v>23</v>
      </c>
      <c r="M417" t="str">
        <f>_xlfn.XLOOKUP(L417,Xlation!B:B,Xlation!D:D,"error",0)</f>
        <v>GBR</v>
      </c>
      <c r="N417" t="s">
        <v>64</v>
      </c>
      <c r="O417" t="str">
        <f>_xlfn.XLOOKUP(D417,Xlation!$B:$B,Xlation!$C:$C,"Error",0)</f>
        <v xml:space="preserve">Mid-level Intermediate </v>
      </c>
      <c r="P417" t="str">
        <f>_xlfn.XLOOKUP(E417,Xlation!$B:$B,Xlation!$C:$C,"Error",0)</f>
        <v xml:space="preserve">Full-time </v>
      </c>
      <c r="Q417" t="str">
        <f>_xlfn.XLOOKUP(L417,Xlation!$B:$B,Xlation!$C:$C,"Error",0)</f>
        <v>United Kingdom</v>
      </c>
      <c r="R417" t="str">
        <f>_xlfn.XLOOKUP(J417,Xlation!$B:$B,Xlation!$C:$C,"Error",0)</f>
        <v>United Kingdom</v>
      </c>
      <c r="S417" t="str">
        <f>_xlfn.XLOOKUP(N417,Xlation!$B:$B,Xlation!$C:$C,"Error",0)</f>
        <v>Medium_Between_50_and_250_Emp</v>
      </c>
      <c r="T417" t="str">
        <f>_xlfn.XLOOKUP(F417,Xlation!$B:$B,Xlation!$C:$C,"Error",0)</f>
        <v>Scientist</v>
      </c>
      <c r="U417" t="str">
        <f>_xlfn.XLOOKUP(K417,Xlation!$B:$B,Xlation!$C:$C,"Error",0)</f>
        <v>0-20%</v>
      </c>
      <c r="V417" t="str">
        <f>_xlfn.XLOOKUP(F417,Categories!B:B,Categories!C:C,"Not in dataset",0)</f>
        <v>Not ML</v>
      </c>
    </row>
    <row r="418" spans="2:22">
      <c r="B418" s="1">
        <v>412</v>
      </c>
      <c r="C418">
        <v>2022</v>
      </c>
      <c r="D418" t="s">
        <v>8</v>
      </c>
      <c r="E418" t="s">
        <v>10</v>
      </c>
      <c r="F418" t="s">
        <v>35</v>
      </c>
      <c r="G418">
        <v>60000</v>
      </c>
      <c r="H418" t="s">
        <v>59</v>
      </c>
      <c r="I418">
        <v>65949</v>
      </c>
      <c r="J418" t="s">
        <v>29</v>
      </c>
      <c r="K418">
        <v>100</v>
      </c>
      <c r="L418" t="s">
        <v>29</v>
      </c>
      <c r="M418" t="str">
        <f>_xlfn.XLOOKUP(L418,Xlation!B:B,Xlation!D:D,"error",0)</f>
        <v>GRC</v>
      </c>
      <c r="N418" t="s">
        <v>64</v>
      </c>
      <c r="O418" t="str">
        <f>_xlfn.XLOOKUP(D418,Xlation!$B:$B,Xlation!$C:$C,"Error",0)</f>
        <v xml:space="preserve">Mid-level Intermediate </v>
      </c>
      <c r="P418" t="str">
        <f>_xlfn.XLOOKUP(E418,Xlation!$B:$B,Xlation!$C:$C,"Error",0)</f>
        <v xml:space="preserve">Full-time </v>
      </c>
      <c r="Q418" t="str">
        <f>_xlfn.XLOOKUP(L418,Xlation!$B:$B,Xlation!$C:$C,"Error",0)</f>
        <v>Greece</v>
      </c>
      <c r="R418" t="str">
        <f>_xlfn.XLOOKUP(J418,Xlation!$B:$B,Xlation!$C:$C,"Error",0)</f>
        <v>Greece</v>
      </c>
      <c r="S418" t="str">
        <f>_xlfn.XLOOKUP(N418,Xlation!$B:$B,Xlation!$C:$C,"Error",0)</f>
        <v>Medium_Between_50_and_250_Emp</v>
      </c>
      <c r="T418" t="str">
        <f>_xlfn.XLOOKUP(F418,Xlation!$B:$B,Xlation!$C:$C,"Error",0)</f>
        <v>Engineer</v>
      </c>
      <c r="U418" t="str">
        <f>_xlfn.XLOOKUP(K418,Xlation!$B:$B,Xlation!$C:$C,"Error",0)</f>
        <v>80-100%</v>
      </c>
      <c r="V418" t="str">
        <f>_xlfn.XLOOKUP(F418,Categories!B:B,Categories!C:C,"Not in dataset",0)</f>
        <v>Not ML</v>
      </c>
    </row>
    <row r="419" spans="2:22">
      <c r="B419" s="1">
        <v>413</v>
      </c>
      <c r="C419">
        <v>2022</v>
      </c>
      <c r="D419" t="s">
        <v>8</v>
      </c>
      <c r="E419" t="s">
        <v>10</v>
      </c>
      <c r="F419" t="s">
        <v>35</v>
      </c>
      <c r="G419">
        <v>45000</v>
      </c>
      <c r="H419" t="s">
        <v>59</v>
      </c>
      <c r="I419">
        <v>49461</v>
      </c>
      <c r="J419" t="s">
        <v>29</v>
      </c>
      <c r="K419">
        <v>100</v>
      </c>
      <c r="L419" t="s">
        <v>29</v>
      </c>
      <c r="M419" t="str">
        <f>_xlfn.XLOOKUP(L419,Xlation!B:B,Xlation!D:D,"error",0)</f>
        <v>GRC</v>
      </c>
      <c r="N419" t="s">
        <v>64</v>
      </c>
      <c r="O419" t="str">
        <f>_xlfn.XLOOKUP(D419,Xlation!$B:$B,Xlation!$C:$C,"Error",0)</f>
        <v xml:space="preserve">Mid-level Intermediate </v>
      </c>
      <c r="P419" t="str">
        <f>_xlfn.XLOOKUP(E419,Xlation!$B:$B,Xlation!$C:$C,"Error",0)</f>
        <v xml:space="preserve">Full-time </v>
      </c>
      <c r="Q419" t="str">
        <f>_xlfn.XLOOKUP(L419,Xlation!$B:$B,Xlation!$C:$C,"Error",0)</f>
        <v>Greece</v>
      </c>
      <c r="R419" t="str">
        <f>_xlfn.XLOOKUP(J419,Xlation!$B:$B,Xlation!$C:$C,"Error",0)</f>
        <v>Greece</v>
      </c>
      <c r="S419" t="str">
        <f>_xlfn.XLOOKUP(N419,Xlation!$B:$B,Xlation!$C:$C,"Error",0)</f>
        <v>Medium_Between_50_and_250_Emp</v>
      </c>
      <c r="T419" t="str">
        <f>_xlfn.XLOOKUP(F419,Xlation!$B:$B,Xlation!$C:$C,"Error",0)</f>
        <v>Engineer</v>
      </c>
      <c r="U419" t="str">
        <f>_xlfn.XLOOKUP(K419,Xlation!$B:$B,Xlation!$C:$C,"Error",0)</f>
        <v>80-100%</v>
      </c>
      <c r="V419" t="str">
        <f>_xlfn.XLOOKUP(F419,Categories!B:B,Categories!C:C,"Not in dataset",0)</f>
        <v>Not ML</v>
      </c>
    </row>
    <row r="420" spans="2:22">
      <c r="B420" s="1">
        <v>414</v>
      </c>
      <c r="C420">
        <v>2022</v>
      </c>
      <c r="D420" t="s">
        <v>8</v>
      </c>
      <c r="E420" t="s">
        <v>10</v>
      </c>
      <c r="F420" t="s">
        <v>35</v>
      </c>
      <c r="G420">
        <v>60000</v>
      </c>
      <c r="H420" t="s">
        <v>63</v>
      </c>
      <c r="I420">
        <v>78526</v>
      </c>
      <c r="J420" t="s">
        <v>23</v>
      </c>
      <c r="K420">
        <v>100</v>
      </c>
      <c r="L420" t="s">
        <v>23</v>
      </c>
      <c r="M420" t="str">
        <f>_xlfn.XLOOKUP(L420,Xlation!B:B,Xlation!D:D,"error",0)</f>
        <v>GBR</v>
      </c>
      <c r="N420" t="s">
        <v>64</v>
      </c>
      <c r="O420" t="str">
        <f>_xlfn.XLOOKUP(D420,Xlation!$B:$B,Xlation!$C:$C,"Error",0)</f>
        <v xml:space="preserve">Mid-level Intermediate </v>
      </c>
      <c r="P420" t="str">
        <f>_xlfn.XLOOKUP(E420,Xlation!$B:$B,Xlation!$C:$C,"Error",0)</f>
        <v xml:space="preserve">Full-time </v>
      </c>
      <c r="Q420" t="str">
        <f>_xlfn.XLOOKUP(L420,Xlation!$B:$B,Xlation!$C:$C,"Error",0)</f>
        <v>United Kingdom</v>
      </c>
      <c r="R420" t="str">
        <f>_xlfn.XLOOKUP(J420,Xlation!$B:$B,Xlation!$C:$C,"Error",0)</f>
        <v>United Kingdom</v>
      </c>
      <c r="S420" t="str">
        <f>_xlfn.XLOOKUP(N420,Xlation!$B:$B,Xlation!$C:$C,"Error",0)</f>
        <v>Medium_Between_50_and_250_Emp</v>
      </c>
      <c r="T420" t="str">
        <f>_xlfn.XLOOKUP(F420,Xlation!$B:$B,Xlation!$C:$C,"Error",0)</f>
        <v>Engineer</v>
      </c>
      <c r="U420" t="str">
        <f>_xlfn.XLOOKUP(K420,Xlation!$B:$B,Xlation!$C:$C,"Error",0)</f>
        <v>80-100%</v>
      </c>
      <c r="V420" t="str">
        <f>_xlfn.XLOOKUP(F420,Categories!B:B,Categories!C:C,"Not in dataset",0)</f>
        <v>Not ML</v>
      </c>
    </row>
    <row r="421" spans="2:22">
      <c r="B421" s="1">
        <v>415</v>
      </c>
      <c r="C421">
        <v>2022</v>
      </c>
      <c r="D421" t="s">
        <v>8</v>
      </c>
      <c r="E421" t="s">
        <v>10</v>
      </c>
      <c r="F421" t="s">
        <v>35</v>
      </c>
      <c r="G421">
        <v>45000</v>
      </c>
      <c r="H421" t="s">
        <v>63</v>
      </c>
      <c r="I421">
        <v>58894</v>
      </c>
      <c r="J421" t="s">
        <v>23</v>
      </c>
      <c r="K421">
        <v>100</v>
      </c>
      <c r="L421" t="s">
        <v>23</v>
      </c>
      <c r="M421" t="str">
        <f>_xlfn.XLOOKUP(L421,Xlation!B:B,Xlation!D:D,"error",0)</f>
        <v>GBR</v>
      </c>
      <c r="N421" t="s">
        <v>64</v>
      </c>
      <c r="O421" t="str">
        <f>_xlfn.XLOOKUP(D421,Xlation!$B:$B,Xlation!$C:$C,"Error",0)</f>
        <v xml:space="preserve">Mid-level Intermediate </v>
      </c>
      <c r="P421" t="str">
        <f>_xlfn.XLOOKUP(E421,Xlation!$B:$B,Xlation!$C:$C,"Error",0)</f>
        <v xml:space="preserve">Full-time </v>
      </c>
      <c r="Q421" t="str">
        <f>_xlfn.XLOOKUP(L421,Xlation!$B:$B,Xlation!$C:$C,"Error",0)</f>
        <v>United Kingdom</v>
      </c>
      <c r="R421" t="str">
        <f>_xlfn.XLOOKUP(J421,Xlation!$B:$B,Xlation!$C:$C,"Error",0)</f>
        <v>United Kingdom</v>
      </c>
      <c r="S421" t="str">
        <f>_xlfn.XLOOKUP(N421,Xlation!$B:$B,Xlation!$C:$C,"Error",0)</f>
        <v>Medium_Between_50_and_250_Emp</v>
      </c>
      <c r="T421" t="str">
        <f>_xlfn.XLOOKUP(F421,Xlation!$B:$B,Xlation!$C:$C,"Error",0)</f>
        <v>Engineer</v>
      </c>
      <c r="U421" t="str">
        <f>_xlfn.XLOOKUP(K421,Xlation!$B:$B,Xlation!$C:$C,"Error",0)</f>
        <v>80-100%</v>
      </c>
      <c r="V421" t="str">
        <f>_xlfn.XLOOKUP(F421,Categories!B:B,Categories!C:C,"Not in dataset",0)</f>
        <v>Not ML</v>
      </c>
    </row>
    <row r="422" spans="2:22">
      <c r="B422" s="1">
        <v>416</v>
      </c>
      <c r="C422">
        <v>2022</v>
      </c>
      <c r="D422" t="s">
        <v>11</v>
      </c>
      <c r="E422" t="s">
        <v>10</v>
      </c>
      <c r="F422" t="s">
        <v>34</v>
      </c>
      <c r="G422">
        <v>260000</v>
      </c>
      <c r="H422" t="s">
        <v>61</v>
      </c>
      <c r="I422">
        <v>260000</v>
      </c>
      <c r="J422" t="s">
        <v>22</v>
      </c>
      <c r="K422">
        <v>100</v>
      </c>
      <c r="L422" t="s">
        <v>22</v>
      </c>
      <c r="M422" t="str">
        <f>_xlfn.XLOOKUP(L422,Xlation!B:B,Xlation!D:D,"error",0)</f>
        <v>USA</v>
      </c>
      <c r="N422" t="s">
        <v>64</v>
      </c>
      <c r="O422" t="str">
        <f>_xlfn.XLOOKUP(D422,Xlation!$B:$B,Xlation!$C:$C,"Error",0)</f>
        <v xml:space="preserve">Senior-level Expert </v>
      </c>
      <c r="P422" t="str">
        <f>_xlfn.XLOOKUP(E422,Xlation!$B:$B,Xlation!$C:$C,"Error",0)</f>
        <v xml:space="preserve">Full-time </v>
      </c>
      <c r="Q422" t="str">
        <f>_xlfn.XLOOKUP(L422,Xlation!$B:$B,Xlation!$C:$C,"Error",0)</f>
        <v>United States of America</v>
      </c>
      <c r="R422" t="str">
        <f>_xlfn.XLOOKUP(J422,Xlation!$B:$B,Xlation!$C:$C,"Error",0)</f>
        <v>United States of America</v>
      </c>
      <c r="S422" t="str">
        <f>_xlfn.XLOOKUP(N422,Xlation!$B:$B,Xlation!$C:$C,"Error",0)</f>
        <v>Medium_Between_50_and_250_Emp</v>
      </c>
      <c r="T422" t="str">
        <f>_xlfn.XLOOKUP(F422,Xlation!$B:$B,Xlation!$C:$C,"Error",0)</f>
        <v>Scientist</v>
      </c>
      <c r="U422" t="str">
        <f>_xlfn.XLOOKUP(K422,Xlation!$B:$B,Xlation!$C:$C,"Error",0)</f>
        <v>80-100%</v>
      </c>
      <c r="V422" t="str">
        <f>_xlfn.XLOOKUP(F422,Categories!B:B,Categories!C:C,"Not in dataset",0)</f>
        <v>Not ML</v>
      </c>
    </row>
    <row r="423" spans="2:22">
      <c r="B423" s="1">
        <v>417</v>
      </c>
      <c r="C423">
        <v>2022</v>
      </c>
      <c r="D423" t="s">
        <v>11</v>
      </c>
      <c r="E423" t="s">
        <v>10</v>
      </c>
      <c r="F423" t="s">
        <v>111</v>
      </c>
      <c r="G423">
        <v>60000</v>
      </c>
      <c r="H423" t="s">
        <v>61</v>
      </c>
      <c r="I423">
        <v>60000</v>
      </c>
      <c r="J423" t="s">
        <v>148</v>
      </c>
      <c r="K423">
        <v>100</v>
      </c>
      <c r="L423" t="s">
        <v>82</v>
      </c>
      <c r="M423" t="str">
        <f>_xlfn.XLOOKUP(L423,Xlation!B:B,Xlation!D:D,"error",0)</f>
        <v>MEX</v>
      </c>
      <c r="N423" t="s">
        <v>60</v>
      </c>
      <c r="O423" t="str">
        <f>_xlfn.XLOOKUP(D423,Xlation!$B:$B,Xlation!$C:$C,"Error",0)</f>
        <v xml:space="preserve">Senior-level Expert </v>
      </c>
      <c r="P423" t="str">
        <f>_xlfn.XLOOKUP(E423,Xlation!$B:$B,Xlation!$C:$C,"Error",0)</f>
        <v xml:space="preserve">Full-time </v>
      </c>
      <c r="Q423" t="str">
        <f>_xlfn.XLOOKUP(L423,Xlation!$B:$B,Xlation!$C:$C,"Error",0)</f>
        <v>Mexico</v>
      </c>
      <c r="R423" t="str">
        <f>_xlfn.XLOOKUP(J423,Xlation!$B:$B,Xlation!$C:$C,"Error",0)</f>
        <v>Argentina</v>
      </c>
      <c r="S423" t="str">
        <f>_xlfn.XLOOKUP(N423,Xlation!$B:$B,Xlation!$C:$C,"Error",0)</f>
        <v>Large_Greater_than_250_Emp</v>
      </c>
      <c r="T423" t="str">
        <f>_xlfn.XLOOKUP(F423,Xlation!$B:$B,Xlation!$C:$C,"Error",0)</f>
        <v>Engineer</v>
      </c>
      <c r="U423" t="str">
        <f>_xlfn.XLOOKUP(K423,Xlation!$B:$B,Xlation!$C:$C,"Error",0)</f>
        <v>80-100%</v>
      </c>
      <c r="V423" t="str">
        <f>_xlfn.XLOOKUP(F423,Categories!B:B,Categories!C:C,"Not in dataset",0)</f>
        <v>Not ML</v>
      </c>
    </row>
    <row r="424" spans="2:22">
      <c r="B424" s="1">
        <v>418</v>
      </c>
      <c r="C424">
        <v>2022</v>
      </c>
      <c r="D424" t="s">
        <v>8</v>
      </c>
      <c r="E424" t="s">
        <v>10</v>
      </c>
      <c r="F424" t="s">
        <v>35</v>
      </c>
      <c r="G424">
        <v>63900</v>
      </c>
      <c r="H424" t="s">
        <v>61</v>
      </c>
      <c r="I424">
        <v>63900</v>
      </c>
      <c r="J424" t="s">
        <v>22</v>
      </c>
      <c r="K424">
        <v>0</v>
      </c>
      <c r="L424" t="s">
        <v>22</v>
      </c>
      <c r="M424" t="str">
        <f>_xlfn.XLOOKUP(L424,Xlation!B:B,Xlation!D:D,"error",0)</f>
        <v>USA</v>
      </c>
      <c r="N424" t="s">
        <v>64</v>
      </c>
      <c r="O424" t="str">
        <f>_xlfn.XLOOKUP(D424,Xlation!$B:$B,Xlation!$C:$C,"Error",0)</f>
        <v xml:space="preserve">Mid-level Intermediate </v>
      </c>
      <c r="P424" t="str">
        <f>_xlfn.XLOOKUP(E424,Xlation!$B:$B,Xlation!$C:$C,"Error",0)</f>
        <v xml:space="preserve">Full-time </v>
      </c>
      <c r="Q424" t="str">
        <f>_xlfn.XLOOKUP(L424,Xlation!$B:$B,Xlation!$C:$C,"Error",0)</f>
        <v>United States of America</v>
      </c>
      <c r="R424" t="str">
        <f>_xlfn.XLOOKUP(J424,Xlation!$B:$B,Xlation!$C:$C,"Error",0)</f>
        <v>United States of America</v>
      </c>
      <c r="S424" t="str">
        <f>_xlfn.XLOOKUP(N424,Xlation!$B:$B,Xlation!$C:$C,"Error",0)</f>
        <v>Medium_Between_50_and_250_Emp</v>
      </c>
      <c r="T424" t="str">
        <f>_xlfn.XLOOKUP(F424,Xlation!$B:$B,Xlation!$C:$C,"Error",0)</f>
        <v>Engineer</v>
      </c>
      <c r="U424" t="str">
        <f>_xlfn.XLOOKUP(K424,Xlation!$B:$B,Xlation!$C:$C,"Error",0)</f>
        <v>0-20%</v>
      </c>
      <c r="V424" t="str">
        <f>_xlfn.XLOOKUP(F424,Categories!B:B,Categories!C:C,"Not in dataset",0)</f>
        <v>Not ML</v>
      </c>
    </row>
    <row r="425" spans="2:22">
      <c r="B425" s="1">
        <v>419</v>
      </c>
      <c r="C425">
        <v>2022</v>
      </c>
      <c r="D425" t="s">
        <v>8</v>
      </c>
      <c r="E425" t="s">
        <v>10</v>
      </c>
      <c r="F425" t="s">
        <v>41</v>
      </c>
      <c r="G425">
        <v>160000</v>
      </c>
      <c r="H425" t="s">
        <v>61</v>
      </c>
      <c r="I425">
        <v>160000</v>
      </c>
      <c r="J425" t="s">
        <v>22</v>
      </c>
      <c r="K425">
        <v>100</v>
      </c>
      <c r="L425" t="s">
        <v>22</v>
      </c>
      <c r="M425" t="str">
        <f>_xlfn.XLOOKUP(L425,Xlation!B:B,Xlation!D:D,"error",0)</f>
        <v>USA</v>
      </c>
      <c r="N425" t="s">
        <v>60</v>
      </c>
      <c r="O425" t="str">
        <f>_xlfn.XLOOKUP(D425,Xlation!$B:$B,Xlation!$C:$C,"Error",0)</f>
        <v xml:space="preserve">Mid-level Intermediate </v>
      </c>
      <c r="P425" t="str">
        <f>_xlfn.XLOOKUP(E425,Xlation!$B:$B,Xlation!$C:$C,"Error",0)</f>
        <v xml:space="preserve">Full-time </v>
      </c>
      <c r="Q425" t="str">
        <f>_xlfn.XLOOKUP(L425,Xlation!$B:$B,Xlation!$C:$C,"Error",0)</f>
        <v>United States of America</v>
      </c>
      <c r="R425" t="str">
        <f>_xlfn.XLOOKUP(J425,Xlation!$B:$B,Xlation!$C:$C,"Error",0)</f>
        <v>United States of America</v>
      </c>
      <c r="S425" t="str">
        <f>_xlfn.XLOOKUP(N425,Xlation!$B:$B,Xlation!$C:$C,"Error",0)</f>
        <v>Large_Greater_than_250_Emp</v>
      </c>
      <c r="T425" t="str">
        <f>_xlfn.XLOOKUP(F425,Xlation!$B:$B,Xlation!$C:$C,"Error",0)</f>
        <v>Scientist</v>
      </c>
      <c r="U425" t="str">
        <f>_xlfn.XLOOKUP(K425,Xlation!$B:$B,Xlation!$C:$C,"Error",0)</f>
        <v>80-100%</v>
      </c>
      <c r="V425" t="str">
        <f>_xlfn.XLOOKUP(F425,Categories!B:B,Categories!C:C,"Not in dataset",0)</f>
        <v>ML Professional</v>
      </c>
    </row>
    <row r="426" spans="2:22">
      <c r="B426" s="1">
        <v>420</v>
      </c>
      <c r="C426">
        <v>2022</v>
      </c>
      <c r="D426" t="s">
        <v>8</v>
      </c>
      <c r="E426" t="s">
        <v>10</v>
      </c>
      <c r="F426" t="s">
        <v>41</v>
      </c>
      <c r="G426">
        <v>112300</v>
      </c>
      <c r="H426" t="s">
        <v>61</v>
      </c>
      <c r="I426">
        <v>112300</v>
      </c>
      <c r="J426" t="s">
        <v>22</v>
      </c>
      <c r="K426">
        <v>100</v>
      </c>
      <c r="L426" t="s">
        <v>22</v>
      </c>
      <c r="M426" t="str">
        <f>_xlfn.XLOOKUP(L426,Xlation!B:B,Xlation!D:D,"error",0)</f>
        <v>USA</v>
      </c>
      <c r="N426" t="s">
        <v>60</v>
      </c>
      <c r="O426" t="str">
        <f>_xlfn.XLOOKUP(D426,Xlation!$B:$B,Xlation!$C:$C,"Error",0)</f>
        <v xml:space="preserve">Mid-level Intermediate </v>
      </c>
      <c r="P426" t="str">
        <f>_xlfn.XLOOKUP(E426,Xlation!$B:$B,Xlation!$C:$C,"Error",0)</f>
        <v xml:space="preserve">Full-time </v>
      </c>
      <c r="Q426" t="str">
        <f>_xlfn.XLOOKUP(L426,Xlation!$B:$B,Xlation!$C:$C,"Error",0)</f>
        <v>United States of America</v>
      </c>
      <c r="R426" t="str">
        <f>_xlfn.XLOOKUP(J426,Xlation!$B:$B,Xlation!$C:$C,"Error",0)</f>
        <v>United States of America</v>
      </c>
      <c r="S426" t="str">
        <f>_xlfn.XLOOKUP(N426,Xlation!$B:$B,Xlation!$C:$C,"Error",0)</f>
        <v>Large_Greater_than_250_Emp</v>
      </c>
      <c r="T426" t="str">
        <f>_xlfn.XLOOKUP(F426,Xlation!$B:$B,Xlation!$C:$C,"Error",0)</f>
        <v>Scientist</v>
      </c>
      <c r="U426" t="str">
        <f>_xlfn.XLOOKUP(K426,Xlation!$B:$B,Xlation!$C:$C,"Error",0)</f>
        <v>80-100%</v>
      </c>
      <c r="V426" t="str">
        <f>_xlfn.XLOOKUP(F426,Categories!B:B,Categories!C:C,"Not in dataset",0)</f>
        <v>ML Professional</v>
      </c>
    </row>
    <row r="427" spans="2:22">
      <c r="B427" s="1">
        <v>421</v>
      </c>
      <c r="C427">
        <v>2022</v>
      </c>
      <c r="D427" t="s">
        <v>8</v>
      </c>
      <c r="E427" t="s">
        <v>10</v>
      </c>
      <c r="F427" t="s">
        <v>39</v>
      </c>
      <c r="G427">
        <v>241000</v>
      </c>
      <c r="H427" t="s">
        <v>61</v>
      </c>
      <c r="I427">
        <v>241000</v>
      </c>
      <c r="J427" t="s">
        <v>22</v>
      </c>
      <c r="K427">
        <v>100</v>
      </c>
      <c r="L427" t="s">
        <v>22</v>
      </c>
      <c r="M427" t="str">
        <f>_xlfn.XLOOKUP(L427,Xlation!B:B,Xlation!D:D,"error",0)</f>
        <v>USA</v>
      </c>
      <c r="N427" t="s">
        <v>64</v>
      </c>
      <c r="O427" t="str">
        <f>_xlfn.XLOOKUP(D427,Xlation!$B:$B,Xlation!$C:$C,"Error",0)</f>
        <v xml:space="preserve">Mid-level Intermediate </v>
      </c>
      <c r="P427" t="str">
        <f>_xlfn.XLOOKUP(E427,Xlation!$B:$B,Xlation!$C:$C,"Error",0)</f>
        <v xml:space="preserve">Full-time </v>
      </c>
      <c r="Q427" t="str">
        <f>_xlfn.XLOOKUP(L427,Xlation!$B:$B,Xlation!$C:$C,"Error",0)</f>
        <v>United States of America</v>
      </c>
      <c r="R427" t="str">
        <f>_xlfn.XLOOKUP(J427,Xlation!$B:$B,Xlation!$C:$C,"Error",0)</f>
        <v>United States of America</v>
      </c>
      <c r="S427" t="str">
        <f>_xlfn.XLOOKUP(N427,Xlation!$B:$B,Xlation!$C:$C,"Error",0)</f>
        <v>Medium_Between_50_and_250_Emp</v>
      </c>
      <c r="T427" t="str">
        <f>_xlfn.XLOOKUP(F427,Xlation!$B:$B,Xlation!$C:$C,"Error",0)</f>
        <v>Scientist</v>
      </c>
      <c r="U427" t="str">
        <f>_xlfn.XLOOKUP(K427,Xlation!$B:$B,Xlation!$C:$C,"Error",0)</f>
        <v>80-100%</v>
      </c>
      <c r="V427" t="str">
        <f>_xlfn.XLOOKUP(F427,Categories!B:B,Categories!C:C,"Not in dataset",0)</f>
        <v>Not ML</v>
      </c>
    </row>
    <row r="428" spans="2:22">
      <c r="B428" s="1">
        <v>422</v>
      </c>
      <c r="C428">
        <v>2022</v>
      </c>
      <c r="D428" t="s">
        <v>8</v>
      </c>
      <c r="E428" t="s">
        <v>10</v>
      </c>
      <c r="F428" t="s">
        <v>39</v>
      </c>
      <c r="G428">
        <v>159000</v>
      </c>
      <c r="H428" t="s">
        <v>61</v>
      </c>
      <c r="I428">
        <v>159000</v>
      </c>
      <c r="J428" t="s">
        <v>22</v>
      </c>
      <c r="K428">
        <v>100</v>
      </c>
      <c r="L428" t="s">
        <v>22</v>
      </c>
      <c r="M428" t="str">
        <f>_xlfn.XLOOKUP(L428,Xlation!B:B,Xlation!D:D,"error",0)</f>
        <v>USA</v>
      </c>
      <c r="N428" t="s">
        <v>64</v>
      </c>
      <c r="O428" t="str">
        <f>_xlfn.XLOOKUP(D428,Xlation!$B:$B,Xlation!$C:$C,"Error",0)</f>
        <v xml:space="preserve">Mid-level Intermediate </v>
      </c>
      <c r="P428" t="str">
        <f>_xlfn.XLOOKUP(E428,Xlation!$B:$B,Xlation!$C:$C,"Error",0)</f>
        <v xml:space="preserve">Full-time </v>
      </c>
      <c r="Q428" t="str">
        <f>_xlfn.XLOOKUP(L428,Xlation!$B:$B,Xlation!$C:$C,"Error",0)</f>
        <v>United States of America</v>
      </c>
      <c r="R428" t="str">
        <f>_xlfn.XLOOKUP(J428,Xlation!$B:$B,Xlation!$C:$C,"Error",0)</f>
        <v>United States of America</v>
      </c>
      <c r="S428" t="str">
        <f>_xlfn.XLOOKUP(N428,Xlation!$B:$B,Xlation!$C:$C,"Error",0)</f>
        <v>Medium_Between_50_and_250_Emp</v>
      </c>
      <c r="T428" t="str">
        <f>_xlfn.XLOOKUP(F428,Xlation!$B:$B,Xlation!$C:$C,"Error",0)</f>
        <v>Scientist</v>
      </c>
      <c r="U428" t="str">
        <f>_xlfn.XLOOKUP(K428,Xlation!$B:$B,Xlation!$C:$C,"Error",0)</f>
        <v>80-100%</v>
      </c>
      <c r="V428" t="str">
        <f>_xlfn.XLOOKUP(F428,Categories!B:B,Categories!C:C,"Not in dataset",0)</f>
        <v>Not ML</v>
      </c>
    </row>
    <row r="429" spans="2:22">
      <c r="B429" s="1">
        <v>423</v>
      </c>
      <c r="C429">
        <v>2022</v>
      </c>
      <c r="D429" t="s">
        <v>11</v>
      </c>
      <c r="E429" t="s">
        <v>10</v>
      </c>
      <c r="F429" t="s">
        <v>34</v>
      </c>
      <c r="G429">
        <v>180000</v>
      </c>
      <c r="H429" t="s">
        <v>61</v>
      </c>
      <c r="I429">
        <v>180000</v>
      </c>
      <c r="J429" t="s">
        <v>22</v>
      </c>
      <c r="K429">
        <v>0</v>
      </c>
      <c r="L429" t="s">
        <v>22</v>
      </c>
      <c r="M429" t="str">
        <f>_xlfn.XLOOKUP(L429,Xlation!B:B,Xlation!D:D,"error",0)</f>
        <v>USA</v>
      </c>
      <c r="N429" t="s">
        <v>64</v>
      </c>
      <c r="O429" t="str">
        <f>_xlfn.XLOOKUP(D429,Xlation!$B:$B,Xlation!$C:$C,"Error",0)</f>
        <v xml:space="preserve">Senior-level Expert </v>
      </c>
      <c r="P429" t="str">
        <f>_xlfn.XLOOKUP(E429,Xlation!$B:$B,Xlation!$C:$C,"Error",0)</f>
        <v xml:space="preserve">Full-time </v>
      </c>
      <c r="Q429" t="str">
        <f>_xlfn.XLOOKUP(L429,Xlation!$B:$B,Xlation!$C:$C,"Error",0)</f>
        <v>United States of America</v>
      </c>
      <c r="R429" t="str">
        <f>_xlfn.XLOOKUP(J429,Xlation!$B:$B,Xlation!$C:$C,"Error",0)</f>
        <v>United States of America</v>
      </c>
      <c r="S429" t="str">
        <f>_xlfn.XLOOKUP(N429,Xlation!$B:$B,Xlation!$C:$C,"Error",0)</f>
        <v>Medium_Between_50_and_250_Emp</v>
      </c>
      <c r="T429" t="str">
        <f>_xlfn.XLOOKUP(F429,Xlation!$B:$B,Xlation!$C:$C,"Error",0)</f>
        <v>Scientist</v>
      </c>
      <c r="U429" t="str">
        <f>_xlfn.XLOOKUP(K429,Xlation!$B:$B,Xlation!$C:$C,"Error",0)</f>
        <v>0-20%</v>
      </c>
      <c r="V429" t="str">
        <f>_xlfn.XLOOKUP(F429,Categories!B:B,Categories!C:C,"Not in dataset",0)</f>
        <v>Not ML</v>
      </c>
    </row>
    <row r="430" spans="2:22">
      <c r="B430" s="1">
        <v>424</v>
      </c>
      <c r="C430">
        <v>2022</v>
      </c>
      <c r="D430" t="s">
        <v>11</v>
      </c>
      <c r="E430" t="s">
        <v>10</v>
      </c>
      <c r="F430" t="s">
        <v>34</v>
      </c>
      <c r="G430">
        <v>80000</v>
      </c>
      <c r="H430" t="s">
        <v>61</v>
      </c>
      <c r="I430">
        <v>80000</v>
      </c>
      <c r="J430" t="s">
        <v>22</v>
      </c>
      <c r="K430">
        <v>0</v>
      </c>
      <c r="L430" t="s">
        <v>22</v>
      </c>
      <c r="M430" t="str">
        <f>_xlfn.XLOOKUP(L430,Xlation!B:B,Xlation!D:D,"error",0)</f>
        <v>USA</v>
      </c>
      <c r="N430" t="s">
        <v>64</v>
      </c>
      <c r="O430" t="str">
        <f>_xlfn.XLOOKUP(D430,Xlation!$B:$B,Xlation!$C:$C,"Error",0)</f>
        <v xml:space="preserve">Senior-level Expert </v>
      </c>
      <c r="P430" t="str">
        <f>_xlfn.XLOOKUP(E430,Xlation!$B:$B,Xlation!$C:$C,"Error",0)</f>
        <v xml:space="preserve">Full-time </v>
      </c>
      <c r="Q430" t="str">
        <f>_xlfn.XLOOKUP(L430,Xlation!$B:$B,Xlation!$C:$C,"Error",0)</f>
        <v>United States of America</v>
      </c>
      <c r="R430" t="str">
        <f>_xlfn.XLOOKUP(J430,Xlation!$B:$B,Xlation!$C:$C,"Error",0)</f>
        <v>United States of America</v>
      </c>
      <c r="S430" t="str">
        <f>_xlfn.XLOOKUP(N430,Xlation!$B:$B,Xlation!$C:$C,"Error",0)</f>
        <v>Medium_Between_50_and_250_Emp</v>
      </c>
      <c r="T430" t="str">
        <f>_xlfn.XLOOKUP(F430,Xlation!$B:$B,Xlation!$C:$C,"Error",0)</f>
        <v>Scientist</v>
      </c>
      <c r="U430" t="str">
        <f>_xlfn.XLOOKUP(K430,Xlation!$B:$B,Xlation!$C:$C,"Error",0)</f>
        <v>0-20%</v>
      </c>
      <c r="V430" t="str">
        <f>_xlfn.XLOOKUP(F430,Categories!B:B,Categories!C:C,"Not in dataset",0)</f>
        <v>Not ML</v>
      </c>
    </row>
    <row r="431" spans="2:22">
      <c r="B431" s="1">
        <v>425</v>
      </c>
      <c r="C431">
        <v>2022</v>
      </c>
      <c r="D431" t="s">
        <v>8</v>
      </c>
      <c r="E431" t="s">
        <v>10</v>
      </c>
      <c r="F431" t="s">
        <v>35</v>
      </c>
      <c r="G431">
        <v>82900</v>
      </c>
      <c r="H431" t="s">
        <v>61</v>
      </c>
      <c r="I431">
        <v>82900</v>
      </c>
      <c r="J431" t="s">
        <v>22</v>
      </c>
      <c r="K431">
        <v>0</v>
      </c>
      <c r="L431" t="s">
        <v>22</v>
      </c>
      <c r="M431" t="str">
        <f>_xlfn.XLOOKUP(L431,Xlation!B:B,Xlation!D:D,"error",0)</f>
        <v>USA</v>
      </c>
      <c r="N431" t="s">
        <v>64</v>
      </c>
      <c r="O431" t="str">
        <f>_xlfn.XLOOKUP(D431,Xlation!$B:$B,Xlation!$C:$C,"Error",0)</f>
        <v xml:space="preserve">Mid-level Intermediate </v>
      </c>
      <c r="P431" t="str">
        <f>_xlfn.XLOOKUP(E431,Xlation!$B:$B,Xlation!$C:$C,"Error",0)</f>
        <v xml:space="preserve">Full-time </v>
      </c>
      <c r="Q431" t="str">
        <f>_xlfn.XLOOKUP(L431,Xlation!$B:$B,Xlation!$C:$C,"Error",0)</f>
        <v>United States of America</v>
      </c>
      <c r="R431" t="str">
        <f>_xlfn.XLOOKUP(J431,Xlation!$B:$B,Xlation!$C:$C,"Error",0)</f>
        <v>United States of America</v>
      </c>
      <c r="S431" t="str">
        <f>_xlfn.XLOOKUP(N431,Xlation!$B:$B,Xlation!$C:$C,"Error",0)</f>
        <v>Medium_Between_50_and_250_Emp</v>
      </c>
      <c r="T431" t="str">
        <f>_xlfn.XLOOKUP(F431,Xlation!$B:$B,Xlation!$C:$C,"Error",0)</f>
        <v>Engineer</v>
      </c>
      <c r="U431" t="str">
        <f>_xlfn.XLOOKUP(K431,Xlation!$B:$B,Xlation!$C:$C,"Error",0)</f>
        <v>0-20%</v>
      </c>
      <c r="V431" t="str">
        <f>_xlfn.XLOOKUP(F431,Categories!B:B,Categories!C:C,"Not in dataset",0)</f>
        <v>Not ML</v>
      </c>
    </row>
    <row r="432" spans="2:22">
      <c r="B432" s="1">
        <v>426</v>
      </c>
      <c r="C432">
        <v>2022</v>
      </c>
      <c r="D432" t="s">
        <v>11</v>
      </c>
      <c r="E432" t="s">
        <v>10</v>
      </c>
      <c r="F432" t="s">
        <v>35</v>
      </c>
      <c r="G432">
        <v>100800</v>
      </c>
      <c r="H432" t="s">
        <v>61</v>
      </c>
      <c r="I432">
        <v>100800</v>
      </c>
      <c r="J432" t="s">
        <v>22</v>
      </c>
      <c r="K432">
        <v>100</v>
      </c>
      <c r="L432" t="s">
        <v>22</v>
      </c>
      <c r="M432" t="str">
        <f>_xlfn.XLOOKUP(L432,Xlation!B:B,Xlation!D:D,"error",0)</f>
        <v>USA</v>
      </c>
      <c r="N432" t="s">
        <v>60</v>
      </c>
      <c r="O432" t="str">
        <f>_xlfn.XLOOKUP(D432,Xlation!$B:$B,Xlation!$C:$C,"Error",0)</f>
        <v xml:space="preserve">Senior-level Expert </v>
      </c>
      <c r="P432" t="str">
        <f>_xlfn.XLOOKUP(E432,Xlation!$B:$B,Xlation!$C:$C,"Error",0)</f>
        <v xml:space="preserve">Full-time </v>
      </c>
      <c r="Q432" t="str">
        <f>_xlfn.XLOOKUP(L432,Xlation!$B:$B,Xlation!$C:$C,"Error",0)</f>
        <v>United States of America</v>
      </c>
      <c r="R432" t="str">
        <f>_xlfn.XLOOKUP(J432,Xlation!$B:$B,Xlation!$C:$C,"Error",0)</f>
        <v>United States of America</v>
      </c>
      <c r="S432" t="str">
        <f>_xlfn.XLOOKUP(N432,Xlation!$B:$B,Xlation!$C:$C,"Error",0)</f>
        <v>Large_Greater_than_250_Emp</v>
      </c>
      <c r="T432" t="str">
        <f>_xlfn.XLOOKUP(F432,Xlation!$B:$B,Xlation!$C:$C,"Error",0)</f>
        <v>Engineer</v>
      </c>
      <c r="U432" t="str">
        <f>_xlfn.XLOOKUP(K432,Xlation!$B:$B,Xlation!$C:$C,"Error",0)</f>
        <v>80-100%</v>
      </c>
      <c r="V432" t="str">
        <f>_xlfn.XLOOKUP(F432,Categories!B:B,Categories!C:C,"Not in dataset",0)</f>
        <v>Not ML</v>
      </c>
    </row>
    <row r="433" spans="2:22">
      <c r="B433" s="1">
        <v>427</v>
      </c>
      <c r="C433">
        <v>2022</v>
      </c>
      <c r="D433" t="s">
        <v>8</v>
      </c>
      <c r="E433" t="s">
        <v>10</v>
      </c>
      <c r="F433" t="s">
        <v>35</v>
      </c>
      <c r="G433">
        <v>45000</v>
      </c>
      <c r="H433" t="s">
        <v>59</v>
      </c>
      <c r="I433">
        <v>49461</v>
      </c>
      <c r="J433" t="s">
        <v>28</v>
      </c>
      <c r="K433">
        <v>100</v>
      </c>
      <c r="L433" t="s">
        <v>28</v>
      </c>
      <c r="M433" t="str">
        <f>_xlfn.XLOOKUP(L433,Xlation!B:B,Xlation!D:D,"error",0)</f>
        <v>ESP</v>
      </c>
      <c r="N433" t="s">
        <v>64</v>
      </c>
      <c r="O433" t="str">
        <f>_xlfn.XLOOKUP(D433,Xlation!$B:$B,Xlation!$C:$C,"Error",0)</f>
        <v xml:space="preserve">Mid-level Intermediate </v>
      </c>
      <c r="P433" t="str">
        <f>_xlfn.XLOOKUP(E433,Xlation!$B:$B,Xlation!$C:$C,"Error",0)</f>
        <v xml:space="preserve">Full-time </v>
      </c>
      <c r="Q433" t="str">
        <f>_xlfn.XLOOKUP(L433,Xlation!$B:$B,Xlation!$C:$C,"Error",0)</f>
        <v>Spain</v>
      </c>
      <c r="R433" t="str">
        <f>_xlfn.XLOOKUP(J433,Xlation!$B:$B,Xlation!$C:$C,"Error",0)</f>
        <v>Spain</v>
      </c>
      <c r="S433" t="str">
        <f>_xlfn.XLOOKUP(N433,Xlation!$B:$B,Xlation!$C:$C,"Error",0)</f>
        <v>Medium_Between_50_and_250_Emp</v>
      </c>
      <c r="T433" t="str">
        <f>_xlfn.XLOOKUP(F433,Xlation!$B:$B,Xlation!$C:$C,"Error",0)</f>
        <v>Engineer</v>
      </c>
      <c r="U433" t="str">
        <f>_xlfn.XLOOKUP(K433,Xlation!$B:$B,Xlation!$C:$C,"Error",0)</f>
        <v>80-100%</v>
      </c>
      <c r="V433" t="str">
        <f>_xlfn.XLOOKUP(F433,Categories!B:B,Categories!C:C,"Not in dataset",0)</f>
        <v>Not ML</v>
      </c>
    </row>
    <row r="434" spans="2:22">
      <c r="B434" s="1">
        <v>428</v>
      </c>
      <c r="C434">
        <v>2022</v>
      </c>
      <c r="D434" t="s">
        <v>11</v>
      </c>
      <c r="E434" t="s">
        <v>10</v>
      </c>
      <c r="F434" t="s">
        <v>34</v>
      </c>
      <c r="G434">
        <v>140400</v>
      </c>
      <c r="H434" t="s">
        <v>61</v>
      </c>
      <c r="I434">
        <v>140400</v>
      </c>
      <c r="J434" t="s">
        <v>22</v>
      </c>
      <c r="K434">
        <v>0</v>
      </c>
      <c r="L434" t="s">
        <v>22</v>
      </c>
      <c r="M434" t="str">
        <f>_xlfn.XLOOKUP(L434,Xlation!B:B,Xlation!D:D,"error",0)</f>
        <v>USA</v>
      </c>
      <c r="N434" t="s">
        <v>60</v>
      </c>
      <c r="O434" t="str">
        <f>_xlfn.XLOOKUP(D434,Xlation!$B:$B,Xlation!$C:$C,"Error",0)</f>
        <v xml:space="preserve">Senior-level Expert </v>
      </c>
      <c r="P434" t="str">
        <f>_xlfn.XLOOKUP(E434,Xlation!$B:$B,Xlation!$C:$C,"Error",0)</f>
        <v xml:space="preserve">Full-time </v>
      </c>
      <c r="Q434" t="str">
        <f>_xlfn.XLOOKUP(L434,Xlation!$B:$B,Xlation!$C:$C,"Error",0)</f>
        <v>United States of America</v>
      </c>
      <c r="R434" t="str">
        <f>_xlfn.XLOOKUP(J434,Xlation!$B:$B,Xlation!$C:$C,"Error",0)</f>
        <v>United States of America</v>
      </c>
      <c r="S434" t="str">
        <f>_xlfn.XLOOKUP(N434,Xlation!$B:$B,Xlation!$C:$C,"Error",0)</f>
        <v>Large_Greater_than_250_Emp</v>
      </c>
      <c r="T434" t="str">
        <f>_xlfn.XLOOKUP(F434,Xlation!$B:$B,Xlation!$C:$C,"Error",0)</f>
        <v>Scientist</v>
      </c>
      <c r="U434" t="str">
        <f>_xlfn.XLOOKUP(K434,Xlation!$B:$B,Xlation!$C:$C,"Error",0)</f>
        <v>0-20%</v>
      </c>
      <c r="V434" t="str">
        <f>_xlfn.XLOOKUP(F434,Categories!B:B,Categories!C:C,"Not in dataset",0)</f>
        <v>Not ML</v>
      </c>
    </row>
    <row r="435" spans="2:22">
      <c r="B435" s="1">
        <v>429</v>
      </c>
      <c r="C435">
        <v>2022</v>
      </c>
      <c r="D435" t="s">
        <v>8</v>
      </c>
      <c r="E435" t="s">
        <v>10</v>
      </c>
      <c r="F435" t="s">
        <v>36</v>
      </c>
      <c r="G435">
        <v>30000</v>
      </c>
      <c r="H435" t="s">
        <v>63</v>
      </c>
      <c r="I435">
        <v>39263</v>
      </c>
      <c r="J435" t="s">
        <v>23</v>
      </c>
      <c r="K435">
        <v>100</v>
      </c>
      <c r="L435" t="s">
        <v>23</v>
      </c>
      <c r="M435" t="str">
        <f>_xlfn.XLOOKUP(L435,Xlation!B:B,Xlation!D:D,"error",0)</f>
        <v>GBR</v>
      </c>
      <c r="N435" t="s">
        <v>64</v>
      </c>
      <c r="O435" t="str">
        <f>_xlfn.XLOOKUP(D435,Xlation!$B:$B,Xlation!$C:$C,"Error",0)</f>
        <v xml:space="preserve">Mid-level Intermediate </v>
      </c>
      <c r="P435" t="str">
        <f>_xlfn.XLOOKUP(E435,Xlation!$B:$B,Xlation!$C:$C,"Error",0)</f>
        <v xml:space="preserve">Full-time </v>
      </c>
      <c r="Q435" t="str">
        <f>_xlfn.XLOOKUP(L435,Xlation!$B:$B,Xlation!$C:$C,"Error",0)</f>
        <v>United Kingdom</v>
      </c>
      <c r="R435" t="str">
        <f>_xlfn.XLOOKUP(J435,Xlation!$B:$B,Xlation!$C:$C,"Error",0)</f>
        <v>United Kingdom</v>
      </c>
      <c r="S435" t="str">
        <f>_xlfn.XLOOKUP(N435,Xlation!$B:$B,Xlation!$C:$C,"Error",0)</f>
        <v>Medium_Between_50_and_250_Emp</v>
      </c>
      <c r="T435" t="str">
        <f>_xlfn.XLOOKUP(F435,Xlation!$B:$B,Xlation!$C:$C,"Error",0)</f>
        <v>Analysis</v>
      </c>
      <c r="U435" t="str">
        <f>_xlfn.XLOOKUP(K435,Xlation!$B:$B,Xlation!$C:$C,"Error",0)</f>
        <v>80-100%</v>
      </c>
      <c r="V435" t="str">
        <f>_xlfn.XLOOKUP(F435,Categories!B:B,Categories!C:C,"Not in dataset",0)</f>
        <v>Not ML</v>
      </c>
    </row>
    <row r="436" spans="2:22">
      <c r="B436" s="1">
        <v>430</v>
      </c>
      <c r="C436">
        <v>2022</v>
      </c>
      <c r="D436" t="s">
        <v>8</v>
      </c>
      <c r="E436" t="s">
        <v>10</v>
      </c>
      <c r="F436" t="s">
        <v>36</v>
      </c>
      <c r="G436">
        <v>40000</v>
      </c>
      <c r="H436" t="s">
        <v>59</v>
      </c>
      <c r="I436">
        <v>43966</v>
      </c>
      <c r="J436" t="s">
        <v>28</v>
      </c>
      <c r="K436">
        <v>100</v>
      </c>
      <c r="L436" t="s">
        <v>28</v>
      </c>
      <c r="M436" t="str">
        <f>_xlfn.XLOOKUP(L436,Xlation!B:B,Xlation!D:D,"error",0)</f>
        <v>ESP</v>
      </c>
      <c r="N436" t="s">
        <v>64</v>
      </c>
      <c r="O436" t="str">
        <f>_xlfn.XLOOKUP(D436,Xlation!$B:$B,Xlation!$C:$C,"Error",0)</f>
        <v xml:space="preserve">Mid-level Intermediate </v>
      </c>
      <c r="P436" t="str">
        <f>_xlfn.XLOOKUP(E436,Xlation!$B:$B,Xlation!$C:$C,"Error",0)</f>
        <v xml:space="preserve">Full-time </v>
      </c>
      <c r="Q436" t="str">
        <f>_xlfn.XLOOKUP(L436,Xlation!$B:$B,Xlation!$C:$C,"Error",0)</f>
        <v>Spain</v>
      </c>
      <c r="R436" t="str">
        <f>_xlfn.XLOOKUP(J436,Xlation!$B:$B,Xlation!$C:$C,"Error",0)</f>
        <v>Spain</v>
      </c>
      <c r="S436" t="str">
        <f>_xlfn.XLOOKUP(N436,Xlation!$B:$B,Xlation!$C:$C,"Error",0)</f>
        <v>Medium_Between_50_and_250_Emp</v>
      </c>
      <c r="T436" t="str">
        <f>_xlfn.XLOOKUP(F436,Xlation!$B:$B,Xlation!$C:$C,"Error",0)</f>
        <v>Analysis</v>
      </c>
      <c r="U436" t="str">
        <f>_xlfn.XLOOKUP(K436,Xlation!$B:$B,Xlation!$C:$C,"Error",0)</f>
        <v>80-100%</v>
      </c>
      <c r="V436" t="str">
        <f>_xlfn.XLOOKUP(F436,Categories!B:B,Categories!C:C,"Not in dataset",0)</f>
        <v>Not ML</v>
      </c>
    </row>
    <row r="437" spans="2:22">
      <c r="B437" s="1">
        <v>431</v>
      </c>
      <c r="C437">
        <v>2022</v>
      </c>
      <c r="D437" t="s">
        <v>8</v>
      </c>
      <c r="E437" t="s">
        <v>10</v>
      </c>
      <c r="F437" t="s">
        <v>36</v>
      </c>
      <c r="G437">
        <v>30000</v>
      </c>
      <c r="H437" t="s">
        <v>59</v>
      </c>
      <c r="I437">
        <v>32974</v>
      </c>
      <c r="J437" t="s">
        <v>28</v>
      </c>
      <c r="K437">
        <v>100</v>
      </c>
      <c r="L437" t="s">
        <v>28</v>
      </c>
      <c r="M437" t="str">
        <f>_xlfn.XLOOKUP(L437,Xlation!B:B,Xlation!D:D,"error",0)</f>
        <v>ESP</v>
      </c>
      <c r="N437" t="s">
        <v>64</v>
      </c>
      <c r="O437" t="str">
        <f>_xlfn.XLOOKUP(D437,Xlation!$B:$B,Xlation!$C:$C,"Error",0)</f>
        <v xml:space="preserve">Mid-level Intermediate </v>
      </c>
      <c r="P437" t="str">
        <f>_xlfn.XLOOKUP(E437,Xlation!$B:$B,Xlation!$C:$C,"Error",0)</f>
        <v xml:space="preserve">Full-time </v>
      </c>
      <c r="Q437" t="str">
        <f>_xlfn.XLOOKUP(L437,Xlation!$B:$B,Xlation!$C:$C,"Error",0)</f>
        <v>Spain</v>
      </c>
      <c r="R437" t="str">
        <f>_xlfn.XLOOKUP(J437,Xlation!$B:$B,Xlation!$C:$C,"Error",0)</f>
        <v>Spain</v>
      </c>
      <c r="S437" t="str">
        <f>_xlfn.XLOOKUP(N437,Xlation!$B:$B,Xlation!$C:$C,"Error",0)</f>
        <v>Medium_Between_50_and_250_Emp</v>
      </c>
      <c r="T437" t="str">
        <f>_xlfn.XLOOKUP(F437,Xlation!$B:$B,Xlation!$C:$C,"Error",0)</f>
        <v>Analysis</v>
      </c>
      <c r="U437" t="str">
        <f>_xlfn.XLOOKUP(K437,Xlation!$B:$B,Xlation!$C:$C,"Error",0)</f>
        <v>80-100%</v>
      </c>
      <c r="V437" t="str">
        <f>_xlfn.XLOOKUP(F437,Categories!B:B,Categories!C:C,"Not in dataset",0)</f>
        <v>Not ML</v>
      </c>
    </row>
    <row r="438" spans="2:22">
      <c r="B438" s="1">
        <v>432</v>
      </c>
      <c r="C438">
        <v>2022</v>
      </c>
      <c r="D438" t="s">
        <v>8</v>
      </c>
      <c r="E438" t="s">
        <v>10</v>
      </c>
      <c r="F438" t="s">
        <v>35</v>
      </c>
      <c r="G438">
        <v>80000</v>
      </c>
      <c r="H438" t="s">
        <v>59</v>
      </c>
      <c r="I438">
        <v>87932</v>
      </c>
      <c r="J438" t="s">
        <v>28</v>
      </c>
      <c r="K438">
        <v>100</v>
      </c>
      <c r="L438" t="s">
        <v>28</v>
      </c>
      <c r="M438" t="str">
        <f>_xlfn.XLOOKUP(L438,Xlation!B:B,Xlation!D:D,"error",0)</f>
        <v>ESP</v>
      </c>
      <c r="N438" t="s">
        <v>64</v>
      </c>
      <c r="O438" t="str">
        <f>_xlfn.XLOOKUP(D438,Xlation!$B:$B,Xlation!$C:$C,"Error",0)</f>
        <v xml:space="preserve">Mid-level Intermediate </v>
      </c>
      <c r="P438" t="str">
        <f>_xlfn.XLOOKUP(E438,Xlation!$B:$B,Xlation!$C:$C,"Error",0)</f>
        <v xml:space="preserve">Full-time </v>
      </c>
      <c r="Q438" t="str">
        <f>_xlfn.XLOOKUP(L438,Xlation!$B:$B,Xlation!$C:$C,"Error",0)</f>
        <v>Spain</v>
      </c>
      <c r="R438" t="str">
        <f>_xlfn.XLOOKUP(J438,Xlation!$B:$B,Xlation!$C:$C,"Error",0)</f>
        <v>Spain</v>
      </c>
      <c r="S438" t="str">
        <f>_xlfn.XLOOKUP(N438,Xlation!$B:$B,Xlation!$C:$C,"Error",0)</f>
        <v>Medium_Between_50_and_250_Emp</v>
      </c>
      <c r="T438" t="str">
        <f>_xlfn.XLOOKUP(F438,Xlation!$B:$B,Xlation!$C:$C,"Error",0)</f>
        <v>Engineer</v>
      </c>
      <c r="U438" t="str">
        <f>_xlfn.XLOOKUP(K438,Xlation!$B:$B,Xlation!$C:$C,"Error",0)</f>
        <v>80-100%</v>
      </c>
      <c r="V438" t="str">
        <f>_xlfn.XLOOKUP(F438,Categories!B:B,Categories!C:C,"Not in dataset",0)</f>
        <v>Not ML</v>
      </c>
    </row>
    <row r="439" spans="2:22">
      <c r="B439" s="1">
        <v>433</v>
      </c>
      <c r="C439">
        <v>2022</v>
      </c>
      <c r="D439" t="s">
        <v>8</v>
      </c>
      <c r="E439" t="s">
        <v>10</v>
      </c>
      <c r="F439" t="s">
        <v>35</v>
      </c>
      <c r="G439">
        <v>70000</v>
      </c>
      <c r="H439" t="s">
        <v>59</v>
      </c>
      <c r="I439">
        <v>76940</v>
      </c>
      <c r="J439" t="s">
        <v>28</v>
      </c>
      <c r="K439">
        <v>100</v>
      </c>
      <c r="L439" t="s">
        <v>28</v>
      </c>
      <c r="M439" t="str">
        <f>_xlfn.XLOOKUP(L439,Xlation!B:B,Xlation!D:D,"error",0)</f>
        <v>ESP</v>
      </c>
      <c r="N439" t="s">
        <v>64</v>
      </c>
      <c r="O439" t="str">
        <f>_xlfn.XLOOKUP(D439,Xlation!$B:$B,Xlation!$C:$C,"Error",0)</f>
        <v xml:space="preserve">Mid-level Intermediate </v>
      </c>
      <c r="P439" t="str">
        <f>_xlfn.XLOOKUP(E439,Xlation!$B:$B,Xlation!$C:$C,"Error",0)</f>
        <v xml:space="preserve">Full-time </v>
      </c>
      <c r="Q439" t="str">
        <f>_xlfn.XLOOKUP(L439,Xlation!$B:$B,Xlation!$C:$C,"Error",0)</f>
        <v>Spain</v>
      </c>
      <c r="R439" t="str">
        <f>_xlfn.XLOOKUP(J439,Xlation!$B:$B,Xlation!$C:$C,"Error",0)</f>
        <v>Spain</v>
      </c>
      <c r="S439" t="str">
        <f>_xlfn.XLOOKUP(N439,Xlation!$B:$B,Xlation!$C:$C,"Error",0)</f>
        <v>Medium_Between_50_and_250_Emp</v>
      </c>
      <c r="T439" t="str">
        <f>_xlfn.XLOOKUP(F439,Xlation!$B:$B,Xlation!$C:$C,"Error",0)</f>
        <v>Engineer</v>
      </c>
      <c r="U439" t="str">
        <f>_xlfn.XLOOKUP(K439,Xlation!$B:$B,Xlation!$C:$C,"Error",0)</f>
        <v>80-100%</v>
      </c>
      <c r="V439" t="str">
        <f>_xlfn.XLOOKUP(F439,Categories!B:B,Categories!C:C,"Not in dataset",0)</f>
        <v>Not ML</v>
      </c>
    </row>
    <row r="440" spans="2:22">
      <c r="B440" s="1">
        <v>434</v>
      </c>
      <c r="C440">
        <v>2022</v>
      </c>
      <c r="D440" t="s">
        <v>8</v>
      </c>
      <c r="E440" t="s">
        <v>10</v>
      </c>
      <c r="F440" t="s">
        <v>35</v>
      </c>
      <c r="G440">
        <v>80000</v>
      </c>
      <c r="H440" t="s">
        <v>63</v>
      </c>
      <c r="I440">
        <v>104702</v>
      </c>
      <c r="J440" t="s">
        <v>23</v>
      </c>
      <c r="K440">
        <v>100</v>
      </c>
      <c r="L440" t="s">
        <v>23</v>
      </c>
      <c r="M440" t="str">
        <f>_xlfn.XLOOKUP(L440,Xlation!B:B,Xlation!D:D,"error",0)</f>
        <v>GBR</v>
      </c>
      <c r="N440" t="s">
        <v>64</v>
      </c>
      <c r="O440" t="str">
        <f>_xlfn.XLOOKUP(D440,Xlation!$B:$B,Xlation!$C:$C,"Error",0)</f>
        <v xml:space="preserve">Mid-level Intermediate </v>
      </c>
      <c r="P440" t="str">
        <f>_xlfn.XLOOKUP(E440,Xlation!$B:$B,Xlation!$C:$C,"Error",0)</f>
        <v xml:space="preserve">Full-time </v>
      </c>
      <c r="Q440" t="str">
        <f>_xlfn.XLOOKUP(L440,Xlation!$B:$B,Xlation!$C:$C,"Error",0)</f>
        <v>United Kingdom</v>
      </c>
      <c r="R440" t="str">
        <f>_xlfn.XLOOKUP(J440,Xlation!$B:$B,Xlation!$C:$C,"Error",0)</f>
        <v>United Kingdom</v>
      </c>
      <c r="S440" t="str">
        <f>_xlfn.XLOOKUP(N440,Xlation!$B:$B,Xlation!$C:$C,"Error",0)</f>
        <v>Medium_Between_50_and_250_Emp</v>
      </c>
      <c r="T440" t="str">
        <f>_xlfn.XLOOKUP(F440,Xlation!$B:$B,Xlation!$C:$C,"Error",0)</f>
        <v>Engineer</v>
      </c>
      <c r="U440" t="str">
        <f>_xlfn.XLOOKUP(K440,Xlation!$B:$B,Xlation!$C:$C,"Error",0)</f>
        <v>80-100%</v>
      </c>
      <c r="V440" t="str">
        <f>_xlfn.XLOOKUP(F440,Categories!B:B,Categories!C:C,"Not in dataset",0)</f>
        <v>Not ML</v>
      </c>
    </row>
    <row r="441" spans="2:22">
      <c r="B441" s="1">
        <v>435</v>
      </c>
      <c r="C441">
        <v>2022</v>
      </c>
      <c r="D441" t="s">
        <v>8</v>
      </c>
      <c r="E441" t="s">
        <v>10</v>
      </c>
      <c r="F441" t="s">
        <v>35</v>
      </c>
      <c r="G441">
        <v>70000</v>
      </c>
      <c r="H441" t="s">
        <v>63</v>
      </c>
      <c r="I441">
        <v>91614</v>
      </c>
      <c r="J441" t="s">
        <v>23</v>
      </c>
      <c r="K441">
        <v>100</v>
      </c>
      <c r="L441" t="s">
        <v>23</v>
      </c>
      <c r="M441" t="str">
        <f>_xlfn.XLOOKUP(L441,Xlation!B:B,Xlation!D:D,"error",0)</f>
        <v>GBR</v>
      </c>
      <c r="N441" t="s">
        <v>64</v>
      </c>
      <c r="O441" t="str">
        <f>_xlfn.XLOOKUP(D441,Xlation!$B:$B,Xlation!$C:$C,"Error",0)</f>
        <v xml:space="preserve">Mid-level Intermediate </v>
      </c>
      <c r="P441" t="str">
        <f>_xlfn.XLOOKUP(E441,Xlation!$B:$B,Xlation!$C:$C,"Error",0)</f>
        <v xml:space="preserve">Full-time </v>
      </c>
      <c r="Q441" t="str">
        <f>_xlfn.XLOOKUP(L441,Xlation!$B:$B,Xlation!$C:$C,"Error",0)</f>
        <v>United Kingdom</v>
      </c>
      <c r="R441" t="str">
        <f>_xlfn.XLOOKUP(J441,Xlation!$B:$B,Xlation!$C:$C,"Error",0)</f>
        <v>United Kingdom</v>
      </c>
      <c r="S441" t="str">
        <f>_xlfn.XLOOKUP(N441,Xlation!$B:$B,Xlation!$C:$C,"Error",0)</f>
        <v>Medium_Between_50_and_250_Emp</v>
      </c>
      <c r="T441" t="str">
        <f>_xlfn.XLOOKUP(F441,Xlation!$B:$B,Xlation!$C:$C,"Error",0)</f>
        <v>Engineer</v>
      </c>
      <c r="U441" t="str">
        <f>_xlfn.XLOOKUP(K441,Xlation!$B:$B,Xlation!$C:$C,"Error",0)</f>
        <v>80-100%</v>
      </c>
      <c r="V441" t="str">
        <f>_xlfn.XLOOKUP(F441,Categories!B:B,Categories!C:C,"Not in dataset",0)</f>
        <v>Not ML</v>
      </c>
    </row>
    <row r="442" spans="2:22">
      <c r="B442" s="1">
        <v>436</v>
      </c>
      <c r="C442">
        <v>2022</v>
      </c>
      <c r="D442" t="s">
        <v>8</v>
      </c>
      <c r="E442" t="s">
        <v>10</v>
      </c>
      <c r="F442" t="s">
        <v>35</v>
      </c>
      <c r="G442">
        <v>60000</v>
      </c>
      <c r="H442" t="s">
        <v>59</v>
      </c>
      <c r="I442">
        <v>65949</v>
      </c>
      <c r="J442" t="s">
        <v>28</v>
      </c>
      <c r="K442">
        <v>100</v>
      </c>
      <c r="L442" t="s">
        <v>28</v>
      </c>
      <c r="M442" t="str">
        <f>_xlfn.XLOOKUP(L442,Xlation!B:B,Xlation!D:D,"error",0)</f>
        <v>ESP</v>
      </c>
      <c r="N442" t="s">
        <v>64</v>
      </c>
      <c r="O442" t="str">
        <f>_xlfn.XLOOKUP(D442,Xlation!$B:$B,Xlation!$C:$C,"Error",0)</f>
        <v xml:space="preserve">Mid-level Intermediate </v>
      </c>
      <c r="P442" t="str">
        <f>_xlfn.XLOOKUP(E442,Xlation!$B:$B,Xlation!$C:$C,"Error",0)</f>
        <v xml:space="preserve">Full-time </v>
      </c>
      <c r="Q442" t="str">
        <f>_xlfn.XLOOKUP(L442,Xlation!$B:$B,Xlation!$C:$C,"Error",0)</f>
        <v>Spain</v>
      </c>
      <c r="R442" t="str">
        <f>_xlfn.XLOOKUP(J442,Xlation!$B:$B,Xlation!$C:$C,"Error",0)</f>
        <v>Spain</v>
      </c>
      <c r="S442" t="str">
        <f>_xlfn.XLOOKUP(N442,Xlation!$B:$B,Xlation!$C:$C,"Error",0)</f>
        <v>Medium_Between_50_and_250_Emp</v>
      </c>
      <c r="T442" t="str">
        <f>_xlfn.XLOOKUP(F442,Xlation!$B:$B,Xlation!$C:$C,"Error",0)</f>
        <v>Engineer</v>
      </c>
      <c r="U442" t="str">
        <f>_xlfn.XLOOKUP(K442,Xlation!$B:$B,Xlation!$C:$C,"Error",0)</f>
        <v>80-100%</v>
      </c>
      <c r="V442" t="str">
        <f>_xlfn.XLOOKUP(F442,Categories!B:B,Categories!C:C,"Not in dataset",0)</f>
        <v>Not ML</v>
      </c>
    </row>
    <row r="443" spans="2:22">
      <c r="B443" s="1">
        <v>437</v>
      </c>
      <c r="C443">
        <v>2022</v>
      </c>
      <c r="D443" t="s">
        <v>8</v>
      </c>
      <c r="E443" t="s">
        <v>10</v>
      </c>
      <c r="F443" t="s">
        <v>35</v>
      </c>
      <c r="G443">
        <v>80000</v>
      </c>
      <c r="H443" t="s">
        <v>59</v>
      </c>
      <c r="I443">
        <v>87932</v>
      </c>
      <c r="J443" t="s">
        <v>29</v>
      </c>
      <c r="K443">
        <v>100</v>
      </c>
      <c r="L443" t="s">
        <v>29</v>
      </c>
      <c r="M443" t="str">
        <f>_xlfn.XLOOKUP(L443,Xlation!B:B,Xlation!D:D,"error",0)</f>
        <v>GRC</v>
      </c>
      <c r="N443" t="s">
        <v>64</v>
      </c>
      <c r="O443" t="str">
        <f>_xlfn.XLOOKUP(D443,Xlation!$B:$B,Xlation!$C:$C,"Error",0)</f>
        <v xml:space="preserve">Mid-level Intermediate </v>
      </c>
      <c r="P443" t="str">
        <f>_xlfn.XLOOKUP(E443,Xlation!$B:$B,Xlation!$C:$C,"Error",0)</f>
        <v xml:space="preserve">Full-time </v>
      </c>
      <c r="Q443" t="str">
        <f>_xlfn.XLOOKUP(L443,Xlation!$B:$B,Xlation!$C:$C,"Error",0)</f>
        <v>Greece</v>
      </c>
      <c r="R443" t="str">
        <f>_xlfn.XLOOKUP(J443,Xlation!$B:$B,Xlation!$C:$C,"Error",0)</f>
        <v>Greece</v>
      </c>
      <c r="S443" t="str">
        <f>_xlfn.XLOOKUP(N443,Xlation!$B:$B,Xlation!$C:$C,"Error",0)</f>
        <v>Medium_Between_50_and_250_Emp</v>
      </c>
      <c r="T443" t="str">
        <f>_xlfn.XLOOKUP(F443,Xlation!$B:$B,Xlation!$C:$C,"Error",0)</f>
        <v>Engineer</v>
      </c>
      <c r="U443" t="str">
        <f>_xlfn.XLOOKUP(K443,Xlation!$B:$B,Xlation!$C:$C,"Error",0)</f>
        <v>80-100%</v>
      </c>
      <c r="V443" t="str">
        <f>_xlfn.XLOOKUP(F443,Categories!B:B,Categories!C:C,"Not in dataset",0)</f>
        <v>Not ML</v>
      </c>
    </row>
    <row r="444" spans="2:22">
      <c r="B444" s="1">
        <v>438</v>
      </c>
      <c r="C444">
        <v>2022</v>
      </c>
      <c r="D444" t="s">
        <v>11</v>
      </c>
      <c r="E444" t="s">
        <v>10</v>
      </c>
      <c r="F444" t="s">
        <v>37</v>
      </c>
      <c r="G444">
        <v>189650</v>
      </c>
      <c r="H444" t="s">
        <v>61</v>
      </c>
      <c r="I444">
        <v>189650</v>
      </c>
      <c r="J444" t="s">
        <v>22</v>
      </c>
      <c r="K444">
        <v>0</v>
      </c>
      <c r="L444" t="s">
        <v>22</v>
      </c>
      <c r="M444" t="str">
        <f>_xlfn.XLOOKUP(L444,Xlation!B:B,Xlation!D:D,"error",0)</f>
        <v>USA</v>
      </c>
      <c r="N444" t="s">
        <v>64</v>
      </c>
      <c r="O444" t="str">
        <f>_xlfn.XLOOKUP(D444,Xlation!$B:$B,Xlation!$C:$C,"Error",0)</f>
        <v xml:space="preserve">Senior-level Expert </v>
      </c>
      <c r="P444" t="str">
        <f>_xlfn.XLOOKUP(E444,Xlation!$B:$B,Xlation!$C:$C,"Error",0)</f>
        <v xml:space="preserve">Full-time </v>
      </c>
      <c r="Q444" t="str">
        <f>_xlfn.XLOOKUP(L444,Xlation!$B:$B,Xlation!$C:$C,"Error",0)</f>
        <v>United States of America</v>
      </c>
      <c r="R444" t="str">
        <f>_xlfn.XLOOKUP(J444,Xlation!$B:$B,Xlation!$C:$C,"Error",0)</f>
        <v>United States of America</v>
      </c>
      <c r="S444" t="str">
        <f>_xlfn.XLOOKUP(N444,Xlation!$B:$B,Xlation!$C:$C,"Error",0)</f>
        <v>Medium_Between_50_and_250_Emp</v>
      </c>
      <c r="T444" t="str">
        <f>_xlfn.XLOOKUP(F444,Xlation!$B:$B,Xlation!$C:$C,"Error",0)</f>
        <v>Engineer</v>
      </c>
      <c r="U444" t="str">
        <f>_xlfn.XLOOKUP(K444,Xlation!$B:$B,Xlation!$C:$C,"Error",0)</f>
        <v>0-20%</v>
      </c>
      <c r="V444" t="str">
        <f>_xlfn.XLOOKUP(F444,Categories!B:B,Categories!C:C,"Not in dataset",0)</f>
        <v>ML Professional</v>
      </c>
    </row>
    <row r="445" spans="2:22">
      <c r="B445" s="1">
        <v>439</v>
      </c>
      <c r="C445">
        <v>2022</v>
      </c>
      <c r="D445" t="s">
        <v>11</v>
      </c>
      <c r="E445" t="s">
        <v>10</v>
      </c>
      <c r="F445" t="s">
        <v>37</v>
      </c>
      <c r="G445">
        <v>164996</v>
      </c>
      <c r="H445" t="s">
        <v>61</v>
      </c>
      <c r="I445">
        <v>164996</v>
      </c>
      <c r="J445" t="s">
        <v>22</v>
      </c>
      <c r="K445">
        <v>0</v>
      </c>
      <c r="L445" t="s">
        <v>22</v>
      </c>
      <c r="M445" t="str">
        <f>_xlfn.XLOOKUP(L445,Xlation!B:B,Xlation!D:D,"error",0)</f>
        <v>USA</v>
      </c>
      <c r="N445" t="s">
        <v>64</v>
      </c>
      <c r="O445" t="str">
        <f>_xlfn.XLOOKUP(D445,Xlation!$B:$B,Xlation!$C:$C,"Error",0)</f>
        <v xml:space="preserve">Senior-level Expert </v>
      </c>
      <c r="P445" t="str">
        <f>_xlfn.XLOOKUP(E445,Xlation!$B:$B,Xlation!$C:$C,"Error",0)</f>
        <v xml:space="preserve">Full-time </v>
      </c>
      <c r="Q445" t="str">
        <f>_xlfn.XLOOKUP(L445,Xlation!$B:$B,Xlation!$C:$C,"Error",0)</f>
        <v>United States of America</v>
      </c>
      <c r="R445" t="str">
        <f>_xlfn.XLOOKUP(J445,Xlation!$B:$B,Xlation!$C:$C,"Error",0)</f>
        <v>United States of America</v>
      </c>
      <c r="S445" t="str">
        <f>_xlfn.XLOOKUP(N445,Xlation!$B:$B,Xlation!$C:$C,"Error",0)</f>
        <v>Medium_Between_50_and_250_Emp</v>
      </c>
      <c r="T445" t="str">
        <f>_xlfn.XLOOKUP(F445,Xlation!$B:$B,Xlation!$C:$C,"Error",0)</f>
        <v>Engineer</v>
      </c>
      <c r="U445" t="str">
        <f>_xlfn.XLOOKUP(K445,Xlation!$B:$B,Xlation!$C:$C,"Error",0)</f>
        <v>0-20%</v>
      </c>
      <c r="V445" t="str">
        <f>_xlfn.XLOOKUP(F445,Categories!B:B,Categories!C:C,"Not in dataset",0)</f>
        <v>ML Professional</v>
      </c>
    </row>
    <row r="446" spans="2:22">
      <c r="B446" s="1">
        <v>440</v>
      </c>
      <c r="C446">
        <v>2022</v>
      </c>
      <c r="D446" t="s">
        <v>8</v>
      </c>
      <c r="E446" t="s">
        <v>10</v>
      </c>
      <c r="F446" t="s">
        <v>36</v>
      </c>
      <c r="G446">
        <v>40000</v>
      </c>
      <c r="H446" t="s">
        <v>59</v>
      </c>
      <c r="I446">
        <v>43966</v>
      </c>
      <c r="J446" t="s">
        <v>29</v>
      </c>
      <c r="K446">
        <v>100</v>
      </c>
      <c r="L446" t="s">
        <v>29</v>
      </c>
      <c r="M446" t="str">
        <f>_xlfn.XLOOKUP(L446,Xlation!B:B,Xlation!D:D,"error",0)</f>
        <v>GRC</v>
      </c>
      <c r="N446" t="s">
        <v>64</v>
      </c>
      <c r="O446" t="str">
        <f>_xlfn.XLOOKUP(D446,Xlation!$B:$B,Xlation!$C:$C,"Error",0)</f>
        <v xml:space="preserve">Mid-level Intermediate </v>
      </c>
      <c r="P446" t="str">
        <f>_xlfn.XLOOKUP(E446,Xlation!$B:$B,Xlation!$C:$C,"Error",0)</f>
        <v xml:space="preserve">Full-time </v>
      </c>
      <c r="Q446" t="str">
        <f>_xlfn.XLOOKUP(L446,Xlation!$B:$B,Xlation!$C:$C,"Error",0)</f>
        <v>Greece</v>
      </c>
      <c r="R446" t="str">
        <f>_xlfn.XLOOKUP(J446,Xlation!$B:$B,Xlation!$C:$C,"Error",0)</f>
        <v>Greece</v>
      </c>
      <c r="S446" t="str">
        <f>_xlfn.XLOOKUP(N446,Xlation!$B:$B,Xlation!$C:$C,"Error",0)</f>
        <v>Medium_Between_50_and_250_Emp</v>
      </c>
      <c r="T446" t="str">
        <f>_xlfn.XLOOKUP(F446,Xlation!$B:$B,Xlation!$C:$C,"Error",0)</f>
        <v>Analysis</v>
      </c>
      <c r="U446" t="str">
        <f>_xlfn.XLOOKUP(K446,Xlation!$B:$B,Xlation!$C:$C,"Error",0)</f>
        <v>80-100%</v>
      </c>
      <c r="V446" t="str">
        <f>_xlfn.XLOOKUP(F446,Categories!B:B,Categories!C:C,"Not in dataset",0)</f>
        <v>Not ML</v>
      </c>
    </row>
    <row r="447" spans="2:22">
      <c r="B447" s="1">
        <v>441</v>
      </c>
      <c r="C447">
        <v>2022</v>
      </c>
      <c r="D447" t="s">
        <v>8</v>
      </c>
      <c r="E447" t="s">
        <v>10</v>
      </c>
      <c r="F447" t="s">
        <v>36</v>
      </c>
      <c r="G447">
        <v>30000</v>
      </c>
      <c r="H447" t="s">
        <v>59</v>
      </c>
      <c r="I447">
        <v>32974</v>
      </c>
      <c r="J447" t="s">
        <v>29</v>
      </c>
      <c r="K447">
        <v>100</v>
      </c>
      <c r="L447" t="s">
        <v>29</v>
      </c>
      <c r="M447" t="str">
        <f>_xlfn.XLOOKUP(L447,Xlation!B:B,Xlation!D:D,"error",0)</f>
        <v>GRC</v>
      </c>
      <c r="N447" t="s">
        <v>64</v>
      </c>
      <c r="O447" t="str">
        <f>_xlfn.XLOOKUP(D447,Xlation!$B:$B,Xlation!$C:$C,"Error",0)</f>
        <v xml:space="preserve">Mid-level Intermediate </v>
      </c>
      <c r="P447" t="str">
        <f>_xlfn.XLOOKUP(E447,Xlation!$B:$B,Xlation!$C:$C,"Error",0)</f>
        <v xml:space="preserve">Full-time </v>
      </c>
      <c r="Q447" t="str">
        <f>_xlfn.XLOOKUP(L447,Xlation!$B:$B,Xlation!$C:$C,"Error",0)</f>
        <v>Greece</v>
      </c>
      <c r="R447" t="str">
        <f>_xlfn.XLOOKUP(J447,Xlation!$B:$B,Xlation!$C:$C,"Error",0)</f>
        <v>Greece</v>
      </c>
      <c r="S447" t="str">
        <f>_xlfn.XLOOKUP(N447,Xlation!$B:$B,Xlation!$C:$C,"Error",0)</f>
        <v>Medium_Between_50_and_250_Emp</v>
      </c>
      <c r="T447" t="str">
        <f>_xlfn.XLOOKUP(F447,Xlation!$B:$B,Xlation!$C:$C,"Error",0)</f>
        <v>Analysis</v>
      </c>
      <c r="U447" t="str">
        <f>_xlfn.XLOOKUP(K447,Xlation!$B:$B,Xlation!$C:$C,"Error",0)</f>
        <v>80-100%</v>
      </c>
      <c r="V447" t="str">
        <f>_xlfn.XLOOKUP(F447,Categories!B:B,Categories!C:C,"Not in dataset",0)</f>
        <v>Not ML</v>
      </c>
    </row>
    <row r="448" spans="2:22">
      <c r="B448" s="1">
        <v>442</v>
      </c>
      <c r="C448">
        <v>2022</v>
      </c>
      <c r="D448" t="s">
        <v>8</v>
      </c>
      <c r="E448" t="s">
        <v>10</v>
      </c>
      <c r="F448" t="s">
        <v>35</v>
      </c>
      <c r="G448">
        <v>75000</v>
      </c>
      <c r="H448" t="s">
        <v>63</v>
      </c>
      <c r="I448">
        <v>98158</v>
      </c>
      <c r="J448" t="s">
        <v>23</v>
      </c>
      <c r="K448">
        <v>100</v>
      </c>
      <c r="L448" t="s">
        <v>23</v>
      </c>
      <c r="M448" t="str">
        <f>_xlfn.XLOOKUP(L448,Xlation!B:B,Xlation!D:D,"error",0)</f>
        <v>GBR</v>
      </c>
      <c r="N448" t="s">
        <v>64</v>
      </c>
      <c r="O448" t="str">
        <f>_xlfn.XLOOKUP(D448,Xlation!$B:$B,Xlation!$C:$C,"Error",0)</f>
        <v xml:space="preserve">Mid-level Intermediate </v>
      </c>
      <c r="P448" t="str">
        <f>_xlfn.XLOOKUP(E448,Xlation!$B:$B,Xlation!$C:$C,"Error",0)</f>
        <v xml:space="preserve">Full-time </v>
      </c>
      <c r="Q448" t="str">
        <f>_xlfn.XLOOKUP(L448,Xlation!$B:$B,Xlation!$C:$C,"Error",0)</f>
        <v>United Kingdom</v>
      </c>
      <c r="R448" t="str">
        <f>_xlfn.XLOOKUP(J448,Xlation!$B:$B,Xlation!$C:$C,"Error",0)</f>
        <v>United Kingdom</v>
      </c>
      <c r="S448" t="str">
        <f>_xlfn.XLOOKUP(N448,Xlation!$B:$B,Xlation!$C:$C,"Error",0)</f>
        <v>Medium_Between_50_and_250_Emp</v>
      </c>
      <c r="T448" t="str">
        <f>_xlfn.XLOOKUP(F448,Xlation!$B:$B,Xlation!$C:$C,"Error",0)</f>
        <v>Engineer</v>
      </c>
      <c r="U448" t="str">
        <f>_xlfn.XLOOKUP(K448,Xlation!$B:$B,Xlation!$C:$C,"Error",0)</f>
        <v>80-100%</v>
      </c>
      <c r="V448" t="str">
        <f>_xlfn.XLOOKUP(F448,Categories!B:B,Categories!C:C,"Not in dataset",0)</f>
        <v>Not ML</v>
      </c>
    </row>
    <row r="449" spans="2:22">
      <c r="B449" s="1">
        <v>443</v>
      </c>
      <c r="C449">
        <v>2022</v>
      </c>
      <c r="D449" t="s">
        <v>8</v>
      </c>
      <c r="E449" t="s">
        <v>10</v>
      </c>
      <c r="F449" t="s">
        <v>35</v>
      </c>
      <c r="G449">
        <v>60000</v>
      </c>
      <c r="H449" t="s">
        <v>63</v>
      </c>
      <c r="I449">
        <v>78526</v>
      </c>
      <c r="J449" t="s">
        <v>23</v>
      </c>
      <c r="K449">
        <v>100</v>
      </c>
      <c r="L449" t="s">
        <v>23</v>
      </c>
      <c r="M449" t="str">
        <f>_xlfn.XLOOKUP(L449,Xlation!B:B,Xlation!D:D,"error",0)</f>
        <v>GBR</v>
      </c>
      <c r="N449" t="s">
        <v>64</v>
      </c>
      <c r="O449" t="str">
        <f>_xlfn.XLOOKUP(D449,Xlation!$B:$B,Xlation!$C:$C,"Error",0)</f>
        <v xml:space="preserve">Mid-level Intermediate </v>
      </c>
      <c r="P449" t="str">
        <f>_xlfn.XLOOKUP(E449,Xlation!$B:$B,Xlation!$C:$C,"Error",0)</f>
        <v xml:space="preserve">Full-time </v>
      </c>
      <c r="Q449" t="str">
        <f>_xlfn.XLOOKUP(L449,Xlation!$B:$B,Xlation!$C:$C,"Error",0)</f>
        <v>United Kingdom</v>
      </c>
      <c r="R449" t="str">
        <f>_xlfn.XLOOKUP(J449,Xlation!$B:$B,Xlation!$C:$C,"Error",0)</f>
        <v>United Kingdom</v>
      </c>
      <c r="S449" t="str">
        <f>_xlfn.XLOOKUP(N449,Xlation!$B:$B,Xlation!$C:$C,"Error",0)</f>
        <v>Medium_Between_50_and_250_Emp</v>
      </c>
      <c r="T449" t="str">
        <f>_xlfn.XLOOKUP(F449,Xlation!$B:$B,Xlation!$C:$C,"Error",0)</f>
        <v>Engineer</v>
      </c>
      <c r="U449" t="str">
        <f>_xlfn.XLOOKUP(K449,Xlation!$B:$B,Xlation!$C:$C,"Error",0)</f>
        <v>80-100%</v>
      </c>
      <c r="V449" t="str">
        <f>_xlfn.XLOOKUP(F449,Categories!B:B,Categories!C:C,"Not in dataset",0)</f>
        <v>Not ML</v>
      </c>
    </row>
    <row r="450" spans="2:22">
      <c r="B450" s="1">
        <v>444</v>
      </c>
      <c r="C450">
        <v>2022</v>
      </c>
      <c r="D450" t="s">
        <v>11</v>
      </c>
      <c r="E450" t="s">
        <v>10</v>
      </c>
      <c r="F450" t="s">
        <v>34</v>
      </c>
      <c r="G450">
        <v>215300</v>
      </c>
      <c r="H450" t="s">
        <v>61</v>
      </c>
      <c r="I450">
        <v>215300</v>
      </c>
      <c r="J450" t="s">
        <v>22</v>
      </c>
      <c r="K450">
        <v>0</v>
      </c>
      <c r="L450" t="s">
        <v>22</v>
      </c>
      <c r="M450" t="str">
        <f>_xlfn.XLOOKUP(L450,Xlation!B:B,Xlation!D:D,"error",0)</f>
        <v>USA</v>
      </c>
      <c r="N450" t="s">
        <v>60</v>
      </c>
      <c r="O450" t="str">
        <f>_xlfn.XLOOKUP(D450,Xlation!$B:$B,Xlation!$C:$C,"Error",0)</f>
        <v xml:space="preserve">Senior-level Expert </v>
      </c>
      <c r="P450" t="str">
        <f>_xlfn.XLOOKUP(E450,Xlation!$B:$B,Xlation!$C:$C,"Error",0)</f>
        <v xml:space="preserve">Full-time </v>
      </c>
      <c r="Q450" t="str">
        <f>_xlfn.XLOOKUP(L450,Xlation!$B:$B,Xlation!$C:$C,"Error",0)</f>
        <v>United States of America</v>
      </c>
      <c r="R450" t="str">
        <f>_xlfn.XLOOKUP(J450,Xlation!$B:$B,Xlation!$C:$C,"Error",0)</f>
        <v>United States of America</v>
      </c>
      <c r="S450" t="str">
        <f>_xlfn.XLOOKUP(N450,Xlation!$B:$B,Xlation!$C:$C,"Error",0)</f>
        <v>Large_Greater_than_250_Emp</v>
      </c>
      <c r="T450" t="str">
        <f>_xlfn.XLOOKUP(F450,Xlation!$B:$B,Xlation!$C:$C,"Error",0)</f>
        <v>Scientist</v>
      </c>
      <c r="U450" t="str">
        <f>_xlfn.XLOOKUP(K450,Xlation!$B:$B,Xlation!$C:$C,"Error",0)</f>
        <v>0-20%</v>
      </c>
      <c r="V450" t="str">
        <f>_xlfn.XLOOKUP(F450,Categories!B:B,Categories!C:C,"Not in dataset",0)</f>
        <v>Not ML</v>
      </c>
    </row>
    <row r="451" spans="2:22">
      <c r="B451" s="1">
        <v>445</v>
      </c>
      <c r="C451">
        <v>2022</v>
      </c>
      <c r="D451" t="s">
        <v>8</v>
      </c>
      <c r="E451" t="s">
        <v>10</v>
      </c>
      <c r="F451" t="s">
        <v>35</v>
      </c>
      <c r="G451">
        <v>70000</v>
      </c>
      <c r="H451" t="s">
        <v>59</v>
      </c>
      <c r="I451">
        <v>76940</v>
      </c>
      <c r="J451" t="s">
        <v>29</v>
      </c>
      <c r="K451">
        <v>100</v>
      </c>
      <c r="L451" t="s">
        <v>29</v>
      </c>
      <c r="M451" t="str">
        <f>_xlfn.XLOOKUP(L451,Xlation!B:B,Xlation!D:D,"error",0)</f>
        <v>GRC</v>
      </c>
      <c r="N451" t="s">
        <v>64</v>
      </c>
      <c r="O451" t="str">
        <f>_xlfn.XLOOKUP(D451,Xlation!$B:$B,Xlation!$C:$C,"Error",0)</f>
        <v xml:space="preserve">Mid-level Intermediate </v>
      </c>
      <c r="P451" t="str">
        <f>_xlfn.XLOOKUP(E451,Xlation!$B:$B,Xlation!$C:$C,"Error",0)</f>
        <v xml:space="preserve">Full-time </v>
      </c>
      <c r="Q451" t="str">
        <f>_xlfn.XLOOKUP(L451,Xlation!$B:$B,Xlation!$C:$C,"Error",0)</f>
        <v>Greece</v>
      </c>
      <c r="R451" t="str">
        <f>_xlfn.XLOOKUP(J451,Xlation!$B:$B,Xlation!$C:$C,"Error",0)</f>
        <v>Greece</v>
      </c>
      <c r="S451" t="str">
        <f>_xlfn.XLOOKUP(N451,Xlation!$B:$B,Xlation!$C:$C,"Error",0)</f>
        <v>Medium_Between_50_and_250_Emp</v>
      </c>
      <c r="T451" t="str">
        <f>_xlfn.XLOOKUP(F451,Xlation!$B:$B,Xlation!$C:$C,"Error",0)</f>
        <v>Engineer</v>
      </c>
      <c r="U451" t="str">
        <f>_xlfn.XLOOKUP(K451,Xlation!$B:$B,Xlation!$C:$C,"Error",0)</f>
        <v>80-100%</v>
      </c>
      <c r="V451" t="str">
        <f>_xlfn.XLOOKUP(F451,Categories!B:B,Categories!C:C,"Not in dataset",0)</f>
        <v>Not ML</v>
      </c>
    </row>
    <row r="452" spans="2:22">
      <c r="B452" s="1">
        <v>446</v>
      </c>
      <c r="C452">
        <v>2022</v>
      </c>
      <c r="D452" t="s">
        <v>11</v>
      </c>
      <c r="E452" t="s">
        <v>10</v>
      </c>
      <c r="F452" t="s">
        <v>35</v>
      </c>
      <c r="G452">
        <v>209100</v>
      </c>
      <c r="H452" t="s">
        <v>61</v>
      </c>
      <c r="I452">
        <v>209100</v>
      </c>
      <c r="J452" t="s">
        <v>22</v>
      </c>
      <c r="K452">
        <v>100</v>
      </c>
      <c r="L452" t="s">
        <v>22</v>
      </c>
      <c r="M452" t="str">
        <f>_xlfn.XLOOKUP(L452,Xlation!B:B,Xlation!D:D,"error",0)</f>
        <v>USA</v>
      </c>
      <c r="N452" t="s">
        <v>60</v>
      </c>
      <c r="O452" t="str">
        <f>_xlfn.XLOOKUP(D452,Xlation!$B:$B,Xlation!$C:$C,"Error",0)</f>
        <v xml:space="preserve">Senior-level Expert </v>
      </c>
      <c r="P452" t="str">
        <f>_xlfn.XLOOKUP(E452,Xlation!$B:$B,Xlation!$C:$C,"Error",0)</f>
        <v xml:space="preserve">Full-time </v>
      </c>
      <c r="Q452" t="str">
        <f>_xlfn.XLOOKUP(L452,Xlation!$B:$B,Xlation!$C:$C,"Error",0)</f>
        <v>United States of America</v>
      </c>
      <c r="R452" t="str">
        <f>_xlfn.XLOOKUP(J452,Xlation!$B:$B,Xlation!$C:$C,"Error",0)</f>
        <v>United States of America</v>
      </c>
      <c r="S452" t="str">
        <f>_xlfn.XLOOKUP(N452,Xlation!$B:$B,Xlation!$C:$C,"Error",0)</f>
        <v>Large_Greater_than_250_Emp</v>
      </c>
      <c r="T452" t="str">
        <f>_xlfn.XLOOKUP(F452,Xlation!$B:$B,Xlation!$C:$C,"Error",0)</f>
        <v>Engineer</v>
      </c>
      <c r="U452" t="str">
        <f>_xlfn.XLOOKUP(K452,Xlation!$B:$B,Xlation!$C:$C,"Error",0)</f>
        <v>80-100%</v>
      </c>
      <c r="V452" t="str">
        <f>_xlfn.XLOOKUP(F452,Categories!B:B,Categories!C:C,"Not in dataset",0)</f>
        <v>Not ML</v>
      </c>
    </row>
    <row r="453" spans="2:22">
      <c r="B453" s="1">
        <v>447</v>
      </c>
      <c r="C453">
        <v>2022</v>
      </c>
      <c r="D453" t="s">
        <v>11</v>
      </c>
      <c r="E453" t="s">
        <v>10</v>
      </c>
      <c r="F453" t="s">
        <v>35</v>
      </c>
      <c r="G453">
        <v>154600</v>
      </c>
      <c r="H453" t="s">
        <v>61</v>
      </c>
      <c r="I453">
        <v>154600</v>
      </c>
      <c r="J453" t="s">
        <v>22</v>
      </c>
      <c r="K453">
        <v>100</v>
      </c>
      <c r="L453" t="s">
        <v>22</v>
      </c>
      <c r="M453" t="str">
        <f>_xlfn.XLOOKUP(L453,Xlation!B:B,Xlation!D:D,"error",0)</f>
        <v>USA</v>
      </c>
      <c r="N453" t="s">
        <v>60</v>
      </c>
      <c r="O453" t="str">
        <f>_xlfn.XLOOKUP(D453,Xlation!$B:$B,Xlation!$C:$C,"Error",0)</f>
        <v xml:space="preserve">Senior-level Expert </v>
      </c>
      <c r="P453" t="str">
        <f>_xlfn.XLOOKUP(E453,Xlation!$B:$B,Xlation!$C:$C,"Error",0)</f>
        <v xml:space="preserve">Full-time </v>
      </c>
      <c r="Q453" t="str">
        <f>_xlfn.XLOOKUP(L453,Xlation!$B:$B,Xlation!$C:$C,"Error",0)</f>
        <v>United States of America</v>
      </c>
      <c r="R453" t="str">
        <f>_xlfn.XLOOKUP(J453,Xlation!$B:$B,Xlation!$C:$C,"Error",0)</f>
        <v>United States of America</v>
      </c>
      <c r="S453" t="str">
        <f>_xlfn.XLOOKUP(N453,Xlation!$B:$B,Xlation!$C:$C,"Error",0)</f>
        <v>Large_Greater_than_250_Emp</v>
      </c>
      <c r="T453" t="str">
        <f>_xlfn.XLOOKUP(F453,Xlation!$B:$B,Xlation!$C:$C,"Error",0)</f>
        <v>Engineer</v>
      </c>
      <c r="U453" t="str">
        <f>_xlfn.XLOOKUP(K453,Xlation!$B:$B,Xlation!$C:$C,"Error",0)</f>
        <v>80-100%</v>
      </c>
      <c r="V453" t="str">
        <f>_xlfn.XLOOKUP(F453,Categories!B:B,Categories!C:C,"Not in dataset",0)</f>
        <v>Not ML</v>
      </c>
    </row>
    <row r="454" spans="2:22">
      <c r="B454" s="1">
        <v>448</v>
      </c>
      <c r="C454">
        <v>2022</v>
      </c>
      <c r="D454" t="s">
        <v>11</v>
      </c>
      <c r="E454" t="s">
        <v>10</v>
      </c>
      <c r="F454" t="s">
        <v>35</v>
      </c>
      <c r="G454">
        <v>180000</v>
      </c>
      <c r="H454" t="s">
        <v>61</v>
      </c>
      <c r="I454">
        <v>180000</v>
      </c>
      <c r="J454" t="s">
        <v>22</v>
      </c>
      <c r="K454">
        <v>100</v>
      </c>
      <c r="L454" t="s">
        <v>22</v>
      </c>
      <c r="M454" t="str">
        <f>_xlfn.XLOOKUP(L454,Xlation!B:B,Xlation!D:D,"error",0)</f>
        <v>USA</v>
      </c>
      <c r="N454" t="s">
        <v>64</v>
      </c>
      <c r="O454" t="str">
        <f>_xlfn.XLOOKUP(D454,Xlation!$B:$B,Xlation!$C:$C,"Error",0)</f>
        <v xml:space="preserve">Senior-level Expert </v>
      </c>
      <c r="P454" t="str">
        <f>_xlfn.XLOOKUP(E454,Xlation!$B:$B,Xlation!$C:$C,"Error",0)</f>
        <v xml:space="preserve">Full-time </v>
      </c>
      <c r="Q454" t="str">
        <f>_xlfn.XLOOKUP(L454,Xlation!$B:$B,Xlation!$C:$C,"Error",0)</f>
        <v>United States of America</v>
      </c>
      <c r="R454" t="str">
        <f>_xlfn.XLOOKUP(J454,Xlation!$B:$B,Xlation!$C:$C,"Error",0)</f>
        <v>United States of America</v>
      </c>
      <c r="S454" t="str">
        <f>_xlfn.XLOOKUP(N454,Xlation!$B:$B,Xlation!$C:$C,"Error",0)</f>
        <v>Medium_Between_50_and_250_Emp</v>
      </c>
      <c r="T454" t="str">
        <f>_xlfn.XLOOKUP(F454,Xlation!$B:$B,Xlation!$C:$C,"Error",0)</f>
        <v>Engineer</v>
      </c>
      <c r="U454" t="str">
        <f>_xlfn.XLOOKUP(K454,Xlation!$B:$B,Xlation!$C:$C,"Error",0)</f>
        <v>80-100%</v>
      </c>
      <c r="V454" t="str">
        <f>_xlfn.XLOOKUP(F454,Categories!B:B,Categories!C:C,"Not in dataset",0)</f>
        <v>Not ML</v>
      </c>
    </row>
    <row r="455" spans="2:22">
      <c r="B455" s="1">
        <v>449</v>
      </c>
      <c r="C455">
        <v>2022</v>
      </c>
      <c r="D455" t="s">
        <v>2</v>
      </c>
      <c r="E455" t="s">
        <v>10</v>
      </c>
      <c r="F455" t="s">
        <v>89</v>
      </c>
      <c r="G455">
        <v>20000</v>
      </c>
      <c r="H455" t="s">
        <v>59</v>
      </c>
      <c r="I455">
        <v>21983</v>
      </c>
      <c r="J455" t="s">
        <v>13</v>
      </c>
      <c r="K455">
        <v>100</v>
      </c>
      <c r="L455" t="s">
        <v>13</v>
      </c>
      <c r="M455">
        <f>_xlfn.XLOOKUP(L455,Xlation!B:B,Xlation!D:D,"error",0)</f>
        <v>0</v>
      </c>
      <c r="N455" t="s">
        <v>60</v>
      </c>
      <c r="O455" t="str">
        <f>_xlfn.XLOOKUP(D455,Xlation!$B:$B,Xlation!$C:$C,"Error",0)</f>
        <v xml:space="preserve">Entry-level Junior </v>
      </c>
      <c r="P455" t="str">
        <f>_xlfn.XLOOKUP(E455,Xlation!$B:$B,Xlation!$C:$C,"Error",0)</f>
        <v xml:space="preserve">Full-time </v>
      </c>
      <c r="Q455" t="str">
        <f>_xlfn.XLOOKUP(L455,Xlation!$B:$B,Xlation!$C:$C,"Error",0)</f>
        <v xml:space="preserve">Part-time </v>
      </c>
      <c r="R455" t="str">
        <f>_xlfn.XLOOKUP(J455,Xlation!$B:$B,Xlation!$C:$C,"Error",0)</f>
        <v xml:space="preserve">Part-time </v>
      </c>
      <c r="S455" t="str">
        <f>_xlfn.XLOOKUP(N455,Xlation!$B:$B,Xlation!$C:$C,"Error",0)</f>
        <v>Large_Greater_than_250_Emp</v>
      </c>
      <c r="T455" t="str">
        <f>_xlfn.XLOOKUP(F455,Xlation!$B:$B,Xlation!$C:$C,"Error",0)</f>
        <v>Engineer</v>
      </c>
      <c r="U455" t="str">
        <f>_xlfn.XLOOKUP(K455,Xlation!$B:$B,Xlation!$C:$C,"Error",0)</f>
        <v>80-100%</v>
      </c>
      <c r="V455" t="str">
        <f>_xlfn.XLOOKUP(F455,Categories!B:B,Categories!C:C,"Not in dataset",0)</f>
        <v>Not ML</v>
      </c>
    </row>
    <row r="456" spans="2:22">
      <c r="B456" s="1">
        <v>450</v>
      </c>
      <c r="C456">
        <v>2022</v>
      </c>
      <c r="D456" t="s">
        <v>11</v>
      </c>
      <c r="E456" t="s">
        <v>10</v>
      </c>
      <c r="F456" t="s">
        <v>35</v>
      </c>
      <c r="G456">
        <v>80000</v>
      </c>
      <c r="H456" t="s">
        <v>61</v>
      </c>
      <c r="I456">
        <v>80000</v>
      </c>
      <c r="J456" t="s">
        <v>22</v>
      </c>
      <c r="K456">
        <v>100</v>
      </c>
      <c r="L456" t="s">
        <v>22</v>
      </c>
      <c r="M456" t="str">
        <f>_xlfn.XLOOKUP(L456,Xlation!B:B,Xlation!D:D,"error",0)</f>
        <v>USA</v>
      </c>
      <c r="N456" t="s">
        <v>64</v>
      </c>
      <c r="O456" t="str">
        <f>_xlfn.XLOOKUP(D456,Xlation!$B:$B,Xlation!$C:$C,"Error",0)</f>
        <v xml:space="preserve">Senior-level Expert </v>
      </c>
      <c r="P456" t="str">
        <f>_xlfn.XLOOKUP(E456,Xlation!$B:$B,Xlation!$C:$C,"Error",0)</f>
        <v xml:space="preserve">Full-time </v>
      </c>
      <c r="Q456" t="str">
        <f>_xlfn.XLOOKUP(L456,Xlation!$B:$B,Xlation!$C:$C,"Error",0)</f>
        <v>United States of America</v>
      </c>
      <c r="R456" t="str">
        <f>_xlfn.XLOOKUP(J456,Xlation!$B:$B,Xlation!$C:$C,"Error",0)</f>
        <v>United States of America</v>
      </c>
      <c r="S456" t="str">
        <f>_xlfn.XLOOKUP(N456,Xlation!$B:$B,Xlation!$C:$C,"Error",0)</f>
        <v>Medium_Between_50_and_250_Emp</v>
      </c>
      <c r="T456" t="str">
        <f>_xlfn.XLOOKUP(F456,Xlation!$B:$B,Xlation!$C:$C,"Error",0)</f>
        <v>Engineer</v>
      </c>
      <c r="U456" t="str">
        <f>_xlfn.XLOOKUP(K456,Xlation!$B:$B,Xlation!$C:$C,"Error",0)</f>
        <v>80-100%</v>
      </c>
      <c r="V456" t="str">
        <f>_xlfn.XLOOKUP(F456,Categories!B:B,Categories!C:C,"Not in dataset",0)</f>
        <v>Not ML</v>
      </c>
    </row>
    <row r="457" spans="2:22">
      <c r="B457" s="1">
        <v>451</v>
      </c>
      <c r="C457">
        <v>2022</v>
      </c>
      <c r="D457" t="s">
        <v>8</v>
      </c>
      <c r="E457" t="s">
        <v>10</v>
      </c>
      <c r="F457" t="s">
        <v>114</v>
      </c>
      <c r="G457">
        <v>100000</v>
      </c>
      <c r="H457" t="s">
        <v>84</v>
      </c>
      <c r="I457">
        <v>78791</v>
      </c>
      <c r="J457" t="s">
        <v>24</v>
      </c>
      <c r="K457">
        <v>100</v>
      </c>
      <c r="L457" t="s">
        <v>24</v>
      </c>
      <c r="M457" t="str">
        <f>_xlfn.XLOOKUP(L457,Xlation!B:B,Xlation!D:D,"error",0)</f>
        <v>CAN</v>
      </c>
      <c r="N457" t="s">
        <v>64</v>
      </c>
      <c r="O457" t="str">
        <f>_xlfn.XLOOKUP(D457,Xlation!$B:$B,Xlation!$C:$C,"Error",0)</f>
        <v xml:space="preserve">Mid-level Intermediate </v>
      </c>
      <c r="P457" t="str">
        <f>_xlfn.XLOOKUP(E457,Xlation!$B:$B,Xlation!$C:$C,"Error",0)</f>
        <v xml:space="preserve">Full-time </v>
      </c>
      <c r="Q457" t="str">
        <f>_xlfn.XLOOKUP(L457,Xlation!$B:$B,Xlation!$C:$C,"Error",0)</f>
        <v>Canada</v>
      </c>
      <c r="R457" t="str">
        <f>_xlfn.XLOOKUP(J457,Xlation!$B:$B,Xlation!$C:$C,"Error",0)</f>
        <v>Canada</v>
      </c>
      <c r="S457" t="str">
        <f>_xlfn.XLOOKUP(N457,Xlation!$B:$B,Xlation!$C:$C,"Error",0)</f>
        <v>Medium_Between_50_and_250_Emp</v>
      </c>
      <c r="T457" t="str">
        <f>_xlfn.XLOOKUP(F457,Xlation!$B:$B,Xlation!$C:$C,"Error",0)</f>
        <v>Other</v>
      </c>
      <c r="U457" t="str">
        <f>_xlfn.XLOOKUP(K457,Xlation!$B:$B,Xlation!$C:$C,"Error",0)</f>
        <v>80-100%</v>
      </c>
      <c r="V457" t="str">
        <f>_xlfn.XLOOKUP(F457,Categories!B:B,Categories!C:C,"Not in dataset",0)</f>
        <v>ML Professional</v>
      </c>
    </row>
    <row r="458" spans="2:22">
      <c r="B458" s="1">
        <v>452</v>
      </c>
      <c r="C458">
        <v>2022</v>
      </c>
      <c r="D458" t="s">
        <v>5</v>
      </c>
      <c r="E458" t="s">
        <v>10</v>
      </c>
      <c r="F458" t="s">
        <v>43</v>
      </c>
      <c r="G458">
        <v>250000</v>
      </c>
      <c r="H458" t="s">
        <v>84</v>
      </c>
      <c r="I458">
        <v>196979</v>
      </c>
      <c r="J458" t="s">
        <v>24</v>
      </c>
      <c r="K458">
        <v>50</v>
      </c>
      <c r="L458" t="s">
        <v>24</v>
      </c>
      <c r="M458" t="str">
        <f>_xlfn.XLOOKUP(L458,Xlation!B:B,Xlation!D:D,"error",0)</f>
        <v>CAN</v>
      </c>
      <c r="N458" t="s">
        <v>60</v>
      </c>
      <c r="O458" t="str">
        <f>_xlfn.XLOOKUP(D458,Xlation!$B:$B,Xlation!$C:$C,"Error",0)</f>
        <v>Executive-level Director</v>
      </c>
      <c r="P458" t="str">
        <f>_xlfn.XLOOKUP(E458,Xlation!$B:$B,Xlation!$C:$C,"Error",0)</f>
        <v xml:space="preserve">Full-time </v>
      </c>
      <c r="Q458" t="str">
        <f>_xlfn.XLOOKUP(L458,Xlation!$B:$B,Xlation!$C:$C,"Error",0)</f>
        <v>Canada</v>
      </c>
      <c r="R458" t="str">
        <f>_xlfn.XLOOKUP(J458,Xlation!$B:$B,Xlation!$C:$C,"Error",0)</f>
        <v>Canada</v>
      </c>
      <c r="S458" t="str">
        <f>_xlfn.XLOOKUP(N458,Xlation!$B:$B,Xlation!$C:$C,"Error",0)</f>
        <v>Large_Greater_than_250_Emp</v>
      </c>
      <c r="T458" t="str">
        <f>_xlfn.XLOOKUP(F458,Xlation!$B:$B,Xlation!$C:$C,"Error",0)</f>
        <v>Scientist</v>
      </c>
      <c r="U458" t="str">
        <f>_xlfn.XLOOKUP(K458,Xlation!$B:$B,Xlation!$C:$C,"Error",0)</f>
        <v>20-80%</v>
      </c>
      <c r="V458" t="str">
        <f>_xlfn.XLOOKUP(F458,Categories!B:B,Categories!C:C,"Not in dataset",0)</f>
        <v>Not ML</v>
      </c>
    </row>
    <row r="459" spans="2:22">
      <c r="B459" s="1">
        <v>453</v>
      </c>
      <c r="C459">
        <v>2022</v>
      </c>
      <c r="D459" t="s">
        <v>8</v>
      </c>
      <c r="E459" t="s">
        <v>10</v>
      </c>
      <c r="F459" t="s">
        <v>37</v>
      </c>
      <c r="G459">
        <v>120000</v>
      </c>
      <c r="H459" t="s">
        <v>61</v>
      </c>
      <c r="I459">
        <v>120000</v>
      </c>
      <c r="J459" t="s">
        <v>22</v>
      </c>
      <c r="K459">
        <v>100</v>
      </c>
      <c r="L459" t="s">
        <v>22</v>
      </c>
      <c r="M459" t="str">
        <f>_xlfn.XLOOKUP(L459,Xlation!B:B,Xlation!D:D,"error",0)</f>
        <v>USA</v>
      </c>
      <c r="N459" t="s">
        <v>62</v>
      </c>
      <c r="O459" t="str">
        <f>_xlfn.XLOOKUP(D459,Xlation!$B:$B,Xlation!$C:$C,"Error",0)</f>
        <v xml:space="preserve">Mid-level Intermediate </v>
      </c>
      <c r="P459" t="str">
        <f>_xlfn.XLOOKUP(E459,Xlation!$B:$B,Xlation!$C:$C,"Error",0)</f>
        <v xml:space="preserve">Full-time </v>
      </c>
      <c r="Q459" t="str">
        <f>_xlfn.XLOOKUP(L459,Xlation!$B:$B,Xlation!$C:$C,"Error",0)</f>
        <v>United States of America</v>
      </c>
      <c r="R459" t="str">
        <f>_xlfn.XLOOKUP(J459,Xlation!$B:$B,Xlation!$C:$C,"Error",0)</f>
        <v>United States of America</v>
      </c>
      <c r="S459" t="str">
        <f>_xlfn.XLOOKUP(N459,Xlation!$B:$B,Xlation!$C:$C,"Error",0)</f>
        <v>Small_Less_than_50_Emp</v>
      </c>
      <c r="T459" t="str">
        <f>_xlfn.XLOOKUP(F459,Xlation!$B:$B,Xlation!$C:$C,"Error",0)</f>
        <v>Engineer</v>
      </c>
      <c r="U459" t="str">
        <f>_xlfn.XLOOKUP(K459,Xlation!$B:$B,Xlation!$C:$C,"Error",0)</f>
        <v>80-100%</v>
      </c>
      <c r="V459" t="str">
        <f>_xlfn.XLOOKUP(F459,Categories!B:B,Categories!C:C,"Not in dataset",0)</f>
        <v>ML Professional</v>
      </c>
    </row>
    <row r="460" spans="2:22">
      <c r="B460" s="1">
        <v>454</v>
      </c>
      <c r="C460">
        <v>2022</v>
      </c>
      <c r="D460" t="s">
        <v>2</v>
      </c>
      <c r="E460" t="s">
        <v>10</v>
      </c>
      <c r="F460" t="s">
        <v>92</v>
      </c>
      <c r="G460">
        <v>125000</v>
      </c>
      <c r="H460" t="s">
        <v>61</v>
      </c>
      <c r="I460">
        <v>125000</v>
      </c>
      <c r="J460" t="s">
        <v>22</v>
      </c>
      <c r="K460">
        <v>0</v>
      </c>
      <c r="L460" t="s">
        <v>22</v>
      </c>
      <c r="M460" t="str">
        <f>_xlfn.XLOOKUP(L460,Xlation!B:B,Xlation!D:D,"error",0)</f>
        <v>USA</v>
      </c>
      <c r="N460" t="s">
        <v>64</v>
      </c>
      <c r="O460" t="str">
        <f>_xlfn.XLOOKUP(D460,Xlation!$B:$B,Xlation!$C:$C,"Error",0)</f>
        <v xml:space="preserve">Entry-level Junior </v>
      </c>
      <c r="P460" t="str">
        <f>_xlfn.XLOOKUP(E460,Xlation!$B:$B,Xlation!$C:$C,"Error",0)</f>
        <v xml:space="preserve">Full-time </v>
      </c>
      <c r="Q460" t="str">
        <f>_xlfn.XLOOKUP(L460,Xlation!$B:$B,Xlation!$C:$C,"Error",0)</f>
        <v>United States of America</v>
      </c>
      <c r="R460" t="str">
        <f>_xlfn.XLOOKUP(J460,Xlation!$B:$B,Xlation!$C:$C,"Error",0)</f>
        <v>United States of America</v>
      </c>
      <c r="S460" t="str">
        <f>_xlfn.XLOOKUP(N460,Xlation!$B:$B,Xlation!$C:$C,"Error",0)</f>
        <v>Medium_Between_50_and_250_Emp</v>
      </c>
      <c r="T460" t="str">
        <f>_xlfn.XLOOKUP(F460,Xlation!$B:$B,Xlation!$C:$C,"Error",0)</f>
        <v>Engineer</v>
      </c>
      <c r="U460" t="str">
        <f>_xlfn.XLOOKUP(K460,Xlation!$B:$B,Xlation!$C:$C,"Error",0)</f>
        <v>0-20%</v>
      </c>
      <c r="V460" t="str">
        <f>_xlfn.XLOOKUP(F460,Categories!B:B,Categories!C:C,"Not in dataset",0)</f>
        <v>Not ML</v>
      </c>
    </row>
    <row r="461" spans="2:22">
      <c r="B461" s="1">
        <v>455</v>
      </c>
      <c r="C461">
        <v>2022</v>
      </c>
      <c r="D461" t="s">
        <v>8</v>
      </c>
      <c r="E461" t="s">
        <v>10</v>
      </c>
      <c r="F461" t="s">
        <v>149</v>
      </c>
      <c r="G461">
        <v>240000</v>
      </c>
      <c r="H461" t="s">
        <v>77</v>
      </c>
      <c r="I461">
        <v>37236</v>
      </c>
      <c r="J461" t="s">
        <v>22</v>
      </c>
      <c r="K461">
        <v>50</v>
      </c>
      <c r="L461" t="s">
        <v>22</v>
      </c>
      <c r="M461" t="str">
        <f>_xlfn.XLOOKUP(L461,Xlation!B:B,Xlation!D:D,"error",0)</f>
        <v>USA</v>
      </c>
      <c r="N461" t="s">
        <v>60</v>
      </c>
      <c r="O461" t="str">
        <f>_xlfn.XLOOKUP(D461,Xlation!$B:$B,Xlation!$C:$C,"Error",0)</f>
        <v xml:space="preserve">Mid-level Intermediate </v>
      </c>
      <c r="P461" t="str">
        <f>_xlfn.XLOOKUP(E461,Xlation!$B:$B,Xlation!$C:$C,"Error",0)</f>
        <v xml:space="preserve">Full-time </v>
      </c>
      <c r="Q461" t="str">
        <f>_xlfn.XLOOKUP(L461,Xlation!$B:$B,Xlation!$C:$C,"Error",0)</f>
        <v>United States of America</v>
      </c>
      <c r="R461" t="str">
        <f>_xlfn.XLOOKUP(J461,Xlation!$B:$B,Xlation!$C:$C,"Error",0)</f>
        <v>United States of America</v>
      </c>
      <c r="S461" t="str">
        <f>_xlfn.XLOOKUP(N461,Xlation!$B:$B,Xlation!$C:$C,"Error",0)</f>
        <v>Large_Greater_than_250_Emp</v>
      </c>
      <c r="T461" t="str">
        <f>_xlfn.XLOOKUP(F461,Xlation!$B:$B,Xlation!$C:$C,"Error",0)</f>
        <v>Engineer</v>
      </c>
      <c r="U461" t="str">
        <f>_xlfn.XLOOKUP(K461,Xlation!$B:$B,Xlation!$C:$C,"Error",0)</f>
        <v>20-80%</v>
      </c>
      <c r="V461" t="str">
        <f>_xlfn.XLOOKUP(F461,Categories!B:B,Categories!C:C,"Not in dataset",0)</f>
        <v>Not ML</v>
      </c>
    </row>
    <row r="462" spans="2:22">
      <c r="B462" s="1">
        <v>456</v>
      </c>
      <c r="C462">
        <v>2022</v>
      </c>
      <c r="D462" t="s">
        <v>11</v>
      </c>
      <c r="E462" t="s">
        <v>10</v>
      </c>
      <c r="F462" t="s">
        <v>35</v>
      </c>
      <c r="G462">
        <v>105000</v>
      </c>
      <c r="H462" t="s">
        <v>61</v>
      </c>
      <c r="I462">
        <v>105000</v>
      </c>
      <c r="J462" t="s">
        <v>22</v>
      </c>
      <c r="K462">
        <v>100</v>
      </c>
      <c r="L462" t="s">
        <v>22</v>
      </c>
      <c r="M462" t="str">
        <f>_xlfn.XLOOKUP(L462,Xlation!B:B,Xlation!D:D,"error",0)</f>
        <v>USA</v>
      </c>
      <c r="N462" t="s">
        <v>64</v>
      </c>
      <c r="O462" t="str">
        <f>_xlfn.XLOOKUP(D462,Xlation!$B:$B,Xlation!$C:$C,"Error",0)</f>
        <v xml:space="preserve">Senior-level Expert </v>
      </c>
      <c r="P462" t="str">
        <f>_xlfn.XLOOKUP(E462,Xlation!$B:$B,Xlation!$C:$C,"Error",0)</f>
        <v xml:space="preserve">Full-time </v>
      </c>
      <c r="Q462" t="str">
        <f>_xlfn.XLOOKUP(L462,Xlation!$B:$B,Xlation!$C:$C,"Error",0)</f>
        <v>United States of America</v>
      </c>
      <c r="R462" t="str">
        <f>_xlfn.XLOOKUP(J462,Xlation!$B:$B,Xlation!$C:$C,"Error",0)</f>
        <v>United States of America</v>
      </c>
      <c r="S462" t="str">
        <f>_xlfn.XLOOKUP(N462,Xlation!$B:$B,Xlation!$C:$C,"Error",0)</f>
        <v>Medium_Between_50_and_250_Emp</v>
      </c>
      <c r="T462" t="str">
        <f>_xlfn.XLOOKUP(F462,Xlation!$B:$B,Xlation!$C:$C,"Error",0)</f>
        <v>Engineer</v>
      </c>
      <c r="U462" t="str">
        <f>_xlfn.XLOOKUP(K462,Xlation!$B:$B,Xlation!$C:$C,"Error",0)</f>
        <v>80-100%</v>
      </c>
      <c r="V462" t="str">
        <f>_xlfn.XLOOKUP(F462,Categories!B:B,Categories!C:C,"Not in dataset",0)</f>
        <v>Not ML</v>
      </c>
    </row>
    <row r="463" spans="2:22">
      <c r="B463" s="1">
        <v>457</v>
      </c>
      <c r="C463">
        <v>2022</v>
      </c>
      <c r="D463" t="s">
        <v>11</v>
      </c>
      <c r="E463" t="s">
        <v>10</v>
      </c>
      <c r="F463" t="s">
        <v>150</v>
      </c>
      <c r="G463">
        <v>80000</v>
      </c>
      <c r="H463" t="s">
        <v>59</v>
      </c>
      <c r="I463">
        <v>87932</v>
      </c>
      <c r="J463" t="s">
        <v>25</v>
      </c>
      <c r="K463">
        <v>0</v>
      </c>
      <c r="L463" t="s">
        <v>25</v>
      </c>
      <c r="M463" t="str">
        <f>_xlfn.XLOOKUP(L463,Xlation!B:B,Xlation!D:D,"error",0)</f>
        <v>DEU</v>
      </c>
      <c r="N463" t="s">
        <v>64</v>
      </c>
      <c r="O463" t="str">
        <f>_xlfn.XLOOKUP(D463,Xlation!$B:$B,Xlation!$C:$C,"Error",0)</f>
        <v xml:space="preserve">Senior-level Expert </v>
      </c>
      <c r="P463" t="str">
        <f>_xlfn.XLOOKUP(E463,Xlation!$B:$B,Xlation!$C:$C,"Error",0)</f>
        <v xml:space="preserve">Full-time </v>
      </c>
      <c r="Q463" t="str">
        <f>_xlfn.XLOOKUP(L463,Xlation!$B:$B,Xlation!$C:$C,"Error",0)</f>
        <v>Germany</v>
      </c>
      <c r="R463" t="str">
        <f>_xlfn.XLOOKUP(J463,Xlation!$B:$B,Xlation!$C:$C,"Error",0)</f>
        <v>Germany</v>
      </c>
      <c r="S463" t="str">
        <f>_xlfn.XLOOKUP(N463,Xlation!$B:$B,Xlation!$C:$C,"Error",0)</f>
        <v>Medium_Between_50_and_250_Emp</v>
      </c>
      <c r="T463" t="str">
        <f>_xlfn.XLOOKUP(F463,Xlation!$B:$B,Xlation!$C:$C,"Error",0)</f>
        <v>Engineer</v>
      </c>
      <c r="U463" t="str">
        <f>_xlfn.XLOOKUP(K463,Xlation!$B:$B,Xlation!$C:$C,"Error",0)</f>
        <v>0-20%</v>
      </c>
      <c r="V463" t="str">
        <f>_xlfn.XLOOKUP(F463,Categories!B:B,Categories!C:C,"Not in dataset",0)</f>
        <v>ML Professional</v>
      </c>
    </row>
    <row r="464" spans="2:22">
      <c r="B464" s="1">
        <v>458</v>
      </c>
      <c r="C464">
        <v>2022</v>
      </c>
      <c r="D464" t="s">
        <v>8</v>
      </c>
      <c r="E464" t="s">
        <v>10</v>
      </c>
      <c r="F464" t="s">
        <v>70</v>
      </c>
      <c r="G464">
        <v>1400000</v>
      </c>
      <c r="H464" t="s">
        <v>73</v>
      </c>
      <c r="I464">
        <v>18442</v>
      </c>
      <c r="J464" t="s">
        <v>26</v>
      </c>
      <c r="K464">
        <v>100</v>
      </c>
      <c r="L464" t="s">
        <v>26</v>
      </c>
      <c r="M464" t="str">
        <f>_xlfn.XLOOKUP(L464,Xlation!B:B,Xlation!D:D,"error",0)</f>
        <v>IND</v>
      </c>
      <c r="N464" t="s">
        <v>64</v>
      </c>
      <c r="O464" t="str">
        <f>_xlfn.XLOOKUP(D464,Xlation!$B:$B,Xlation!$C:$C,"Error",0)</f>
        <v xml:space="preserve">Mid-level Intermediate </v>
      </c>
      <c r="P464" t="str">
        <f>_xlfn.XLOOKUP(E464,Xlation!$B:$B,Xlation!$C:$C,"Error",0)</f>
        <v xml:space="preserve">Full-time </v>
      </c>
      <c r="Q464" t="str">
        <f>_xlfn.XLOOKUP(L464,Xlation!$B:$B,Xlation!$C:$C,"Error",0)</f>
        <v>India</v>
      </c>
      <c r="R464" t="str">
        <f>_xlfn.XLOOKUP(J464,Xlation!$B:$B,Xlation!$C:$C,"Error",0)</f>
        <v>India</v>
      </c>
      <c r="S464" t="str">
        <f>_xlfn.XLOOKUP(N464,Xlation!$B:$B,Xlation!$C:$C,"Error",0)</f>
        <v>Medium_Between_50_and_250_Emp</v>
      </c>
      <c r="T464" t="str">
        <f>_xlfn.XLOOKUP(F464,Xlation!$B:$B,Xlation!$C:$C,"Error",0)</f>
        <v>Analysis</v>
      </c>
      <c r="U464" t="str">
        <f>_xlfn.XLOOKUP(K464,Xlation!$B:$B,Xlation!$C:$C,"Error",0)</f>
        <v>80-100%</v>
      </c>
      <c r="V464" t="str">
        <f>_xlfn.XLOOKUP(F464,Categories!B:B,Categories!C:C,"Not in dataset",0)</f>
        <v>Not ML</v>
      </c>
    </row>
    <row r="465" spans="2:22">
      <c r="B465" s="1">
        <v>459</v>
      </c>
      <c r="C465">
        <v>2022</v>
      </c>
      <c r="D465" t="s">
        <v>8</v>
      </c>
      <c r="E465" t="s">
        <v>10</v>
      </c>
      <c r="F465" t="s">
        <v>34</v>
      </c>
      <c r="G465">
        <v>2400000</v>
      </c>
      <c r="H465" t="s">
        <v>73</v>
      </c>
      <c r="I465">
        <v>31615</v>
      </c>
      <c r="J465" t="s">
        <v>26</v>
      </c>
      <c r="K465">
        <v>100</v>
      </c>
      <c r="L465" t="s">
        <v>26</v>
      </c>
      <c r="M465" t="str">
        <f>_xlfn.XLOOKUP(L465,Xlation!B:B,Xlation!D:D,"error",0)</f>
        <v>IND</v>
      </c>
      <c r="N465" t="s">
        <v>60</v>
      </c>
      <c r="O465" t="str">
        <f>_xlfn.XLOOKUP(D465,Xlation!$B:$B,Xlation!$C:$C,"Error",0)</f>
        <v xml:space="preserve">Mid-level Intermediate </v>
      </c>
      <c r="P465" t="str">
        <f>_xlfn.XLOOKUP(E465,Xlation!$B:$B,Xlation!$C:$C,"Error",0)</f>
        <v xml:space="preserve">Full-time </v>
      </c>
      <c r="Q465" t="str">
        <f>_xlfn.XLOOKUP(L465,Xlation!$B:$B,Xlation!$C:$C,"Error",0)</f>
        <v>India</v>
      </c>
      <c r="R465" t="str">
        <f>_xlfn.XLOOKUP(J465,Xlation!$B:$B,Xlation!$C:$C,"Error",0)</f>
        <v>India</v>
      </c>
      <c r="S465" t="str">
        <f>_xlfn.XLOOKUP(N465,Xlation!$B:$B,Xlation!$C:$C,"Error",0)</f>
        <v>Large_Greater_than_250_Emp</v>
      </c>
      <c r="T465" t="str">
        <f>_xlfn.XLOOKUP(F465,Xlation!$B:$B,Xlation!$C:$C,"Error",0)</f>
        <v>Scientist</v>
      </c>
      <c r="U465" t="str">
        <f>_xlfn.XLOOKUP(K465,Xlation!$B:$B,Xlation!$C:$C,"Error",0)</f>
        <v>80-100%</v>
      </c>
      <c r="V465" t="str">
        <f>_xlfn.XLOOKUP(F465,Categories!B:B,Categories!C:C,"Not in dataset",0)</f>
        <v>Not ML</v>
      </c>
    </row>
    <row r="466" spans="2:22">
      <c r="B466" s="1">
        <v>460</v>
      </c>
      <c r="C466">
        <v>2022</v>
      </c>
      <c r="D466" t="s">
        <v>8</v>
      </c>
      <c r="E466" t="s">
        <v>10</v>
      </c>
      <c r="F466" t="s">
        <v>88</v>
      </c>
      <c r="G466">
        <v>53000</v>
      </c>
      <c r="H466" t="s">
        <v>59</v>
      </c>
      <c r="I466">
        <v>58255</v>
      </c>
      <c r="J466" t="s">
        <v>13</v>
      </c>
      <c r="K466">
        <v>50</v>
      </c>
      <c r="L466" t="s">
        <v>13</v>
      </c>
      <c r="M466">
        <f>_xlfn.XLOOKUP(L466,Xlation!B:B,Xlation!D:D,"error",0)</f>
        <v>0</v>
      </c>
      <c r="N466" t="s">
        <v>60</v>
      </c>
      <c r="O466" t="str">
        <f>_xlfn.XLOOKUP(D466,Xlation!$B:$B,Xlation!$C:$C,"Error",0)</f>
        <v xml:space="preserve">Mid-level Intermediate </v>
      </c>
      <c r="P466" t="str">
        <f>_xlfn.XLOOKUP(E466,Xlation!$B:$B,Xlation!$C:$C,"Error",0)</f>
        <v xml:space="preserve">Full-time </v>
      </c>
      <c r="Q466" t="str">
        <f>_xlfn.XLOOKUP(L466,Xlation!$B:$B,Xlation!$C:$C,"Error",0)</f>
        <v xml:space="preserve">Part-time </v>
      </c>
      <c r="R466" t="str">
        <f>_xlfn.XLOOKUP(J466,Xlation!$B:$B,Xlation!$C:$C,"Error",0)</f>
        <v xml:space="preserve">Part-time </v>
      </c>
      <c r="S466" t="str">
        <f>_xlfn.XLOOKUP(N466,Xlation!$B:$B,Xlation!$C:$C,"Error",0)</f>
        <v>Large_Greater_than_250_Emp</v>
      </c>
      <c r="T466" t="str">
        <f>_xlfn.XLOOKUP(F466,Xlation!$B:$B,Xlation!$C:$C,"Error",0)</f>
        <v>Engineer</v>
      </c>
      <c r="U466" t="str">
        <f>_xlfn.XLOOKUP(K466,Xlation!$B:$B,Xlation!$C:$C,"Error",0)</f>
        <v>20-80%</v>
      </c>
      <c r="V466" t="str">
        <f>_xlfn.XLOOKUP(F466,Categories!B:B,Categories!C:C,"Not in dataset",0)</f>
        <v>ML Professional</v>
      </c>
    </row>
    <row r="467" spans="2:22">
      <c r="B467" s="1">
        <v>461</v>
      </c>
      <c r="C467">
        <v>2022</v>
      </c>
      <c r="D467" t="s">
        <v>2</v>
      </c>
      <c r="E467" t="s">
        <v>10</v>
      </c>
      <c r="F467" t="s">
        <v>108</v>
      </c>
      <c r="G467">
        <v>100000</v>
      </c>
      <c r="H467" t="s">
        <v>61</v>
      </c>
      <c r="I467">
        <v>100000</v>
      </c>
      <c r="J467" t="s">
        <v>22</v>
      </c>
      <c r="K467">
        <v>50</v>
      </c>
      <c r="L467" t="s">
        <v>22</v>
      </c>
      <c r="M467" t="str">
        <f>_xlfn.XLOOKUP(L467,Xlation!B:B,Xlation!D:D,"error",0)</f>
        <v>USA</v>
      </c>
      <c r="N467" t="s">
        <v>60</v>
      </c>
      <c r="O467" t="str">
        <f>_xlfn.XLOOKUP(D467,Xlation!$B:$B,Xlation!$C:$C,"Error",0)</f>
        <v xml:space="preserve">Entry-level Junior </v>
      </c>
      <c r="P467" t="str">
        <f>_xlfn.XLOOKUP(E467,Xlation!$B:$B,Xlation!$C:$C,"Error",0)</f>
        <v xml:space="preserve">Full-time </v>
      </c>
      <c r="Q467" t="str">
        <f>_xlfn.XLOOKUP(L467,Xlation!$B:$B,Xlation!$C:$C,"Error",0)</f>
        <v>United States of America</v>
      </c>
      <c r="R467" t="str">
        <f>_xlfn.XLOOKUP(J467,Xlation!$B:$B,Xlation!$C:$C,"Error",0)</f>
        <v>United States of America</v>
      </c>
      <c r="S467" t="str">
        <f>_xlfn.XLOOKUP(N467,Xlation!$B:$B,Xlation!$C:$C,"Error",0)</f>
        <v>Large_Greater_than_250_Emp</v>
      </c>
      <c r="T467" t="str">
        <f>_xlfn.XLOOKUP(F467,Xlation!$B:$B,Xlation!$C:$C,"Error",0)</f>
        <v>Analysis</v>
      </c>
      <c r="U467" t="str">
        <f>_xlfn.XLOOKUP(K467,Xlation!$B:$B,Xlation!$C:$C,"Error",0)</f>
        <v>20-80%</v>
      </c>
      <c r="V467" t="str">
        <f>_xlfn.XLOOKUP(F467,Categories!B:B,Categories!C:C,"Not in dataset",0)</f>
        <v>Not ML</v>
      </c>
    </row>
    <row r="468" spans="2:22">
      <c r="B468" s="1">
        <v>462</v>
      </c>
      <c r="C468">
        <v>2022</v>
      </c>
      <c r="D468" t="s">
        <v>8</v>
      </c>
      <c r="E468" t="s">
        <v>13</v>
      </c>
      <c r="F468" t="s">
        <v>35</v>
      </c>
      <c r="G468">
        <v>50000</v>
      </c>
      <c r="H468" t="s">
        <v>59</v>
      </c>
      <c r="I468">
        <v>54957</v>
      </c>
      <c r="J468" t="s">
        <v>25</v>
      </c>
      <c r="K468">
        <v>50</v>
      </c>
      <c r="L468" t="s">
        <v>25</v>
      </c>
      <c r="M468" t="str">
        <f>_xlfn.XLOOKUP(L468,Xlation!B:B,Xlation!D:D,"error",0)</f>
        <v>DEU</v>
      </c>
      <c r="N468" t="s">
        <v>60</v>
      </c>
      <c r="O468" t="str">
        <f>_xlfn.XLOOKUP(D468,Xlation!$B:$B,Xlation!$C:$C,"Error",0)</f>
        <v xml:space="preserve">Mid-level Intermediate </v>
      </c>
      <c r="P468" t="str">
        <f>_xlfn.XLOOKUP(E468,Xlation!$B:$B,Xlation!$C:$C,"Error",0)</f>
        <v xml:space="preserve">Part-time </v>
      </c>
      <c r="Q468" t="str">
        <f>_xlfn.XLOOKUP(L468,Xlation!$B:$B,Xlation!$C:$C,"Error",0)</f>
        <v>Germany</v>
      </c>
      <c r="R468" t="str">
        <f>_xlfn.XLOOKUP(J468,Xlation!$B:$B,Xlation!$C:$C,"Error",0)</f>
        <v>Germany</v>
      </c>
      <c r="S468" t="str">
        <f>_xlfn.XLOOKUP(N468,Xlation!$B:$B,Xlation!$C:$C,"Error",0)</f>
        <v>Large_Greater_than_250_Emp</v>
      </c>
      <c r="T468" t="str">
        <f>_xlfn.XLOOKUP(F468,Xlation!$B:$B,Xlation!$C:$C,"Error",0)</f>
        <v>Engineer</v>
      </c>
      <c r="U468" t="str">
        <f>_xlfn.XLOOKUP(K468,Xlation!$B:$B,Xlation!$C:$C,"Error",0)</f>
        <v>20-80%</v>
      </c>
      <c r="V468" t="str">
        <f>_xlfn.XLOOKUP(F468,Categories!B:B,Categories!C:C,"Not in dataset",0)</f>
        <v>Not ML</v>
      </c>
    </row>
    <row r="469" spans="2:22">
      <c r="B469" s="1">
        <v>463</v>
      </c>
      <c r="C469">
        <v>2022</v>
      </c>
      <c r="D469" t="s">
        <v>2</v>
      </c>
      <c r="E469" t="s">
        <v>10</v>
      </c>
      <c r="F469" t="s">
        <v>34</v>
      </c>
      <c r="G469">
        <v>1400000</v>
      </c>
      <c r="H469" t="s">
        <v>73</v>
      </c>
      <c r="I469">
        <v>18442</v>
      </c>
      <c r="J469" t="s">
        <v>26</v>
      </c>
      <c r="K469">
        <v>100</v>
      </c>
      <c r="L469" t="s">
        <v>26</v>
      </c>
      <c r="M469" t="str">
        <f>_xlfn.XLOOKUP(L469,Xlation!B:B,Xlation!D:D,"error",0)</f>
        <v>IND</v>
      </c>
      <c r="N469" t="s">
        <v>64</v>
      </c>
      <c r="O469" t="str">
        <f>_xlfn.XLOOKUP(D469,Xlation!$B:$B,Xlation!$C:$C,"Error",0)</f>
        <v xml:space="preserve">Entry-level Junior </v>
      </c>
      <c r="P469" t="str">
        <f>_xlfn.XLOOKUP(E469,Xlation!$B:$B,Xlation!$C:$C,"Error",0)</f>
        <v xml:space="preserve">Full-time </v>
      </c>
      <c r="Q469" t="str">
        <f>_xlfn.XLOOKUP(L469,Xlation!$B:$B,Xlation!$C:$C,"Error",0)</f>
        <v>India</v>
      </c>
      <c r="R469" t="str">
        <f>_xlfn.XLOOKUP(J469,Xlation!$B:$B,Xlation!$C:$C,"Error",0)</f>
        <v>India</v>
      </c>
      <c r="S469" t="str">
        <f>_xlfn.XLOOKUP(N469,Xlation!$B:$B,Xlation!$C:$C,"Error",0)</f>
        <v>Medium_Between_50_and_250_Emp</v>
      </c>
      <c r="T469" t="str">
        <f>_xlfn.XLOOKUP(F469,Xlation!$B:$B,Xlation!$C:$C,"Error",0)</f>
        <v>Scientist</v>
      </c>
      <c r="U469" t="str">
        <f>_xlfn.XLOOKUP(K469,Xlation!$B:$B,Xlation!$C:$C,"Error",0)</f>
        <v>80-100%</v>
      </c>
      <c r="V469" t="str">
        <f>_xlfn.XLOOKUP(F469,Categories!B:B,Categories!C:C,"Not in dataset",0)</f>
        <v>Not ML</v>
      </c>
    </row>
    <row r="470" spans="2:22">
      <c r="B470" s="1">
        <v>464</v>
      </c>
      <c r="C470">
        <v>2022</v>
      </c>
      <c r="D470" t="s">
        <v>11</v>
      </c>
      <c r="E470" t="s">
        <v>10</v>
      </c>
      <c r="F470" t="s">
        <v>44</v>
      </c>
      <c r="G470">
        <v>148000</v>
      </c>
      <c r="H470" t="s">
        <v>59</v>
      </c>
      <c r="I470">
        <v>162674</v>
      </c>
      <c r="J470" t="s">
        <v>25</v>
      </c>
      <c r="K470">
        <v>100</v>
      </c>
      <c r="L470" t="s">
        <v>25</v>
      </c>
      <c r="M470" t="str">
        <f>_xlfn.XLOOKUP(L470,Xlation!B:B,Xlation!D:D,"error",0)</f>
        <v>DEU</v>
      </c>
      <c r="N470" t="s">
        <v>64</v>
      </c>
      <c r="O470" t="str">
        <f>_xlfn.XLOOKUP(D470,Xlation!$B:$B,Xlation!$C:$C,"Error",0)</f>
        <v xml:space="preserve">Senior-level Expert </v>
      </c>
      <c r="P470" t="str">
        <f>_xlfn.XLOOKUP(E470,Xlation!$B:$B,Xlation!$C:$C,"Error",0)</f>
        <v xml:space="preserve">Full-time </v>
      </c>
      <c r="Q470" t="str">
        <f>_xlfn.XLOOKUP(L470,Xlation!$B:$B,Xlation!$C:$C,"Error",0)</f>
        <v>Germany</v>
      </c>
      <c r="R470" t="str">
        <f>_xlfn.XLOOKUP(J470,Xlation!$B:$B,Xlation!$C:$C,"Error",0)</f>
        <v>Germany</v>
      </c>
      <c r="S470" t="str">
        <f>_xlfn.XLOOKUP(N470,Xlation!$B:$B,Xlation!$C:$C,"Error",0)</f>
        <v>Medium_Between_50_and_250_Emp</v>
      </c>
      <c r="T470" t="str">
        <f>_xlfn.XLOOKUP(F470,Xlation!$B:$B,Xlation!$C:$C,"Error",0)</f>
        <v>Scientist</v>
      </c>
      <c r="U470" t="str">
        <f>_xlfn.XLOOKUP(K470,Xlation!$B:$B,Xlation!$C:$C,"Error",0)</f>
        <v>80-100%</v>
      </c>
      <c r="V470" t="str">
        <f>_xlfn.XLOOKUP(F470,Categories!B:B,Categories!C:C,"Not in dataset",0)</f>
        <v>Not ML</v>
      </c>
    </row>
    <row r="471" spans="2:22">
      <c r="B471" s="1">
        <v>465</v>
      </c>
      <c r="C471">
        <v>2022</v>
      </c>
      <c r="D471" t="s">
        <v>2</v>
      </c>
      <c r="E471" t="s">
        <v>10</v>
      </c>
      <c r="F471" t="s">
        <v>35</v>
      </c>
      <c r="G471">
        <v>120000</v>
      </c>
      <c r="H471" t="s">
        <v>61</v>
      </c>
      <c r="I471">
        <v>120000</v>
      </c>
      <c r="J471" t="s">
        <v>22</v>
      </c>
      <c r="K471">
        <v>100</v>
      </c>
      <c r="L471" t="s">
        <v>22</v>
      </c>
      <c r="M471" t="str">
        <f>_xlfn.XLOOKUP(L471,Xlation!B:B,Xlation!D:D,"error",0)</f>
        <v>USA</v>
      </c>
      <c r="N471" t="s">
        <v>64</v>
      </c>
      <c r="O471" t="str">
        <f>_xlfn.XLOOKUP(D471,Xlation!$B:$B,Xlation!$C:$C,"Error",0)</f>
        <v xml:space="preserve">Entry-level Junior </v>
      </c>
      <c r="P471" t="str">
        <f>_xlfn.XLOOKUP(E471,Xlation!$B:$B,Xlation!$C:$C,"Error",0)</f>
        <v xml:space="preserve">Full-time </v>
      </c>
      <c r="Q471" t="str">
        <f>_xlfn.XLOOKUP(L471,Xlation!$B:$B,Xlation!$C:$C,"Error",0)</f>
        <v>United States of America</v>
      </c>
      <c r="R471" t="str">
        <f>_xlfn.XLOOKUP(J471,Xlation!$B:$B,Xlation!$C:$C,"Error",0)</f>
        <v>United States of America</v>
      </c>
      <c r="S471" t="str">
        <f>_xlfn.XLOOKUP(N471,Xlation!$B:$B,Xlation!$C:$C,"Error",0)</f>
        <v>Medium_Between_50_and_250_Emp</v>
      </c>
      <c r="T471" t="str">
        <f>_xlfn.XLOOKUP(F471,Xlation!$B:$B,Xlation!$C:$C,"Error",0)</f>
        <v>Engineer</v>
      </c>
      <c r="U471" t="str">
        <f>_xlfn.XLOOKUP(K471,Xlation!$B:$B,Xlation!$C:$C,"Error",0)</f>
        <v>80-100%</v>
      </c>
      <c r="V471" t="str">
        <f>_xlfn.XLOOKUP(F471,Categories!B:B,Categories!C:C,"Not in dataset",0)</f>
        <v>Not ML</v>
      </c>
    </row>
    <row r="472" spans="2:22">
      <c r="B472" s="1">
        <v>466</v>
      </c>
      <c r="C472">
        <v>2022</v>
      </c>
      <c r="D472" t="s">
        <v>11</v>
      </c>
      <c r="E472" t="s">
        <v>10</v>
      </c>
      <c r="F472" t="s">
        <v>38</v>
      </c>
      <c r="G472">
        <v>144000</v>
      </c>
      <c r="H472" t="s">
        <v>61</v>
      </c>
      <c r="I472">
        <v>144000</v>
      </c>
      <c r="J472" t="s">
        <v>22</v>
      </c>
      <c r="K472">
        <v>50</v>
      </c>
      <c r="L472" t="s">
        <v>22</v>
      </c>
      <c r="M472" t="str">
        <f>_xlfn.XLOOKUP(L472,Xlation!B:B,Xlation!D:D,"error",0)</f>
        <v>USA</v>
      </c>
      <c r="N472" t="s">
        <v>60</v>
      </c>
      <c r="O472" t="str">
        <f>_xlfn.XLOOKUP(D472,Xlation!$B:$B,Xlation!$C:$C,"Error",0)</f>
        <v xml:space="preserve">Senior-level Expert </v>
      </c>
      <c r="P472" t="str">
        <f>_xlfn.XLOOKUP(E472,Xlation!$B:$B,Xlation!$C:$C,"Error",0)</f>
        <v xml:space="preserve">Full-time </v>
      </c>
      <c r="Q472" t="str">
        <f>_xlfn.XLOOKUP(L472,Xlation!$B:$B,Xlation!$C:$C,"Error",0)</f>
        <v>United States of America</v>
      </c>
      <c r="R472" t="str">
        <f>_xlfn.XLOOKUP(J472,Xlation!$B:$B,Xlation!$C:$C,"Error",0)</f>
        <v>United States of America</v>
      </c>
      <c r="S472" t="str">
        <f>_xlfn.XLOOKUP(N472,Xlation!$B:$B,Xlation!$C:$C,"Error",0)</f>
        <v>Large_Greater_than_250_Emp</v>
      </c>
      <c r="T472" t="str">
        <f>_xlfn.XLOOKUP(F472,Xlation!$B:$B,Xlation!$C:$C,"Error",0)</f>
        <v>Scientist</v>
      </c>
      <c r="U472" t="str">
        <f>_xlfn.XLOOKUP(K472,Xlation!$B:$B,Xlation!$C:$C,"Error",0)</f>
        <v>20-80%</v>
      </c>
      <c r="V472" t="str">
        <f>_xlfn.XLOOKUP(F472,Categories!B:B,Categories!C:C,"Not in dataset",0)</f>
        <v>Not ML</v>
      </c>
    </row>
    <row r="473" spans="2:22">
      <c r="B473" s="1">
        <v>467</v>
      </c>
      <c r="C473">
        <v>2022</v>
      </c>
      <c r="D473" t="s">
        <v>11</v>
      </c>
      <c r="E473" t="s">
        <v>10</v>
      </c>
      <c r="F473" t="s">
        <v>34</v>
      </c>
      <c r="G473">
        <v>104890</v>
      </c>
      <c r="H473" t="s">
        <v>61</v>
      </c>
      <c r="I473">
        <v>104890</v>
      </c>
      <c r="J473" t="s">
        <v>22</v>
      </c>
      <c r="K473">
        <v>100</v>
      </c>
      <c r="L473" t="s">
        <v>22</v>
      </c>
      <c r="M473" t="str">
        <f>_xlfn.XLOOKUP(L473,Xlation!B:B,Xlation!D:D,"error",0)</f>
        <v>USA</v>
      </c>
      <c r="N473" t="s">
        <v>64</v>
      </c>
      <c r="O473" t="str">
        <f>_xlfn.XLOOKUP(D473,Xlation!$B:$B,Xlation!$C:$C,"Error",0)</f>
        <v xml:space="preserve">Senior-level Expert </v>
      </c>
      <c r="P473" t="str">
        <f>_xlfn.XLOOKUP(E473,Xlation!$B:$B,Xlation!$C:$C,"Error",0)</f>
        <v xml:space="preserve">Full-time </v>
      </c>
      <c r="Q473" t="str">
        <f>_xlfn.XLOOKUP(L473,Xlation!$B:$B,Xlation!$C:$C,"Error",0)</f>
        <v>United States of America</v>
      </c>
      <c r="R473" t="str">
        <f>_xlfn.XLOOKUP(J473,Xlation!$B:$B,Xlation!$C:$C,"Error",0)</f>
        <v>United States of America</v>
      </c>
      <c r="S473" t="str">
        <f>_xlfn.XLOOKUP(N473,Xlation!$B:$B,Xlation!$C:$C,"Error",0)</f>
        <v>Medium_Between_50_and_250_Emp</v>
      </c>
      <c r="T473" t="str">
        <f>_xlfn.XLOOKUP(F473,Xlation!$B:$B,Xlation!$C:$C,"Error",0)</f>
        <v>Scientist</v>
      </c>
      <c r="U473" t="str">
        <f>_xlfn.XLOOKUP(K473,Xlation!$B:$B,Xlation!$C:$C,"Error",0)</f>
        <v>80-100%</v>
      </c>
      <c r="V473" t="str">
        <f>_xlfn.XLOOKUP(F473,Categories!B:B,Categories!C:C,"Not in dataset",0)</f>
        <v>Not ML</v>
      </c>
    </row>
    <row r="474" spans="2:22">
      <c r="B474" s="1">
        <v>468</v>
      </c>
      <c r="C474">
        <v>2022</v>
      </c>
      <c r="D474" t="s">
        <v>11</v>
      </c>
      <c r="E474" t="s">
        <v>10</v>
      </c>
      <c r="F474" t="s">
        <v>35</v>
      </c>
      <c r="G474">
        <v>100000</v>
      </c>
      <c r="H474" t="s">
        <v>61</v>
      </c>
      <c r="I474">
        <v>100000</v>
      </c>
      <c r="J474" t="s">
        <v>22</v>
      </c>
      <c r="K474">
        <v>100</v>
      </c>
      <c r="L474" t="s">
        <v>22</v>
      </c>
      <c r="M474" t="str">
        <f>_xlfn.XLOOKUP(L474,Xlation!B:B,Xlation!D:D,"error",0)</f>
        <v>USA</v>
      </c>
      <c r="N474" t="s">
        <v>64</v>
      </c>
      <c r="O474" t="str">
        <f>_xlfn.XLOOKUP(D474,Xlation!$B:$B,Xlation!$C:$C,"Error",0)</f>
        <v xml:space="preserve">Senior-level Expert </v>
      </c>
      <c r="P474" t="str">
        <f>_xlfn.XLOOKUP(E474,Xlation!$B:$B,Xlation!$C:$C,"Error",0)</f>
        <v xml:space="preserve">Full-time </v>
      </c>
      <c r="Q474" t="str">
        <f>_xlfn.XLOOKUP(L474,Xlation!$B:$B,Xlation!$C:$C,"Error",0)</f>
        <v>United States of America</v>
      </c>
      <c r="R474" t="str">
        <f>_xlfn.XLOOKUP(J474,Xlation!$B:$B,Xlation!$C:$C,"Error",0)</f>
        <v>United States of America</v>
      </c>
      <c r="S474" t="str">
        <f>_xlfn.XLOOKUP(N474,Xlation!$B:$B,Xlation!$C:$C,"Error",0)</f>
        <v>Medium_Between_50_and_250_Emp</v>
      </c>
      <c r="T474" t="str">
        <f>_xlfn.XLOOKUP(F474,Xlation!$B:$B,Xlation!$C:$C,"Error",0)</f>
        <v>Engineer</v>
      </c>
      <c r="U474" t="str">
        <f>_xlfn.XLOOKUP(K474,Xlation!$B:$B,Xlation!$C:$C,"Error",0)</f>
        <v>80-100%</v>
      </c>
      <c r="V474" t="str">
        <f>_xlfn.XLOOKUP(F474,Categories!B:B,Categories!C:C,"Not in dataset",0)</f>
        <v>Not ML</v>
      </c>
    </row>
    <row r="475" spans="2:22">
      <c r="B475" s="1">
        <v>469</v>
      </c>
      <c r="C475">
        <v>2022</v>
      </c>
      <c r="D475" t="s">
        <v>11</v>
      </c>
      <c r="E475" t="s">
        <v>10</v>
      </c>
      <c r="F475" t="s">
        <v>34</v>
      </c>
      <c r="G475">
        <v>140000</v>
      </c>
      <c r="H475" t="s">
        <v>61</v>
      </c>
      <c r="I475">
        <v>140000</v>
      </c>
      <c r="J475" t="s">
        <v>22</v>
      </c>
      <c r="K475">
        <v>100</v>
      </c>
      <c r="L475" t="s">
        <v>22</v>
      </c>
      <c r="M475" t="str">
        <f>_xlfn.XLOOKUP(L475,Xlation!B:B,Xlation!D:D,"error",0)</f>
        <v>USA</v>
      </c>
      <c r="N475" t="s">
        <v>64</v>
      </c>
      <c r="O475" t="str">
        <f>_xlfn.XLOOKUP(D475,Xlation!$B:$B,Xlation!$C:$C,"Error",0)</f>
        <v xml:space="preserve">Senior-level Expert </v>
      </c>
      <c r="P475" t="str">
        <f>_xlfn.XLOOKUP(E475,Xlation!$B:$B,Xlation!$C:$C,"Error",0)</f>
        <v xml:space="preserve">Full-time </v>
      </c>
      <c r="Q475" t="str">
        <f>_xlfn.XLOOKUP(L475,Xlation!$B:$B,Xlation!$C:$C,"Error",0)</f>
        <v>United States of America</v>
      </c>
      <c r="R475" t="str">
        <f>_xlfn.XLOOKUP(J475,Xlation!$B:$B,Xlation!$C:$C,"Error",0)</f>
        <v>United States of America</v>
      </c>
      <c r="S475" t="str">
        <f>_xlfn.XLOOKUP(N475,Xlation!$B:$B,Xlation!$C:$C,"Error",0)</f>
        <v>Medium_Between_50_and_250_Emp</v>
      </c>
      <c r="T475" t="str">
        <f>_xlfn.XLOOKUP(F475,Xlation!$B:$B,Xlation!$C:$C,"Error",0)</f>
        <v>Scientist</v>
      </c>
      <c r="U475" t="str">
        <f>_xlfn.XLOOKUP(K475,Xlation!$B:$B,Xlation!$C:$C,"Error",0)</f>
        <v>80-100%</v>
      </c>
      <c r="V475" t="str">
        <f>_xlfn.XLOOKUP(F475,Categories!B:B,Categories!C:C,"Not in dataset",0)</f>
        <v>Not ML</v>
      </c>
    </row>
    <row r="476" spans="2:22">
      <c r="B476" s="1">
        <v>470</v>
      </c>
      <c r="C476">
        <v>2022</v>
      </c>
      <c r="D476" t="s">
        <v>8</v>
      </c>
      <c r="E476" t="s">
        <v>10</v>
      </c>
      <c r="F476" t="s">
        <v>36</v>
      </c>
      <c r="G476">
        <v>135000</v>
      </c>
      <c r="H476" t="s">
        <v>61</v>
      </c>
      <c r="I476">
        <v>135000</v>
      </c>
      <c r="J476" t="s">
        <v>22</v>
      </c>
      <c r="K476">
        <v>100</v>
      </c>
      <c r="L476" t="s">
        <v>22</v>
      </c>
      <c r="M476" t="str">
        <f>_xlfn.XLOOKUP(L476,Xlation!B:B,Xlation!D:D,"error",0)</f>
        <v>USA</v>
      </c>
      <c r="N476" t="s">
        <v>64</v>
      </c>
      <c r="O476" t="str">
        <f>_xlfn.XLOOKUP(D476,Xlation!$B:$B,Xlation!$C:$C,"Error",0)</f>
        <v xml:space="preserve">Mid-level Intermediate </v>
      </c>
      <c r="P476" t="str">
        <f>_xlfn.XLOOKUP(E476,Xlation!$B:$B,Xlation!$C:$C,"Error",0)</f>
        <v xml:space="preserve">Full-time </v>
      </c>
      <c r="Q476" t="str">
        <f>_xlfn.XLOOKUP(L476,Xlation!$B:$B,Xlation!$C:$C,"Error",0)</f>
        <v>United States of America</v>
      </c>
      <c r="R476" t="str">
        <f>_xlfn.XLOOKUP(J476,Xlation!$B:$B,Xlation!$C:$C,"Error",0)</f>
        <v>United States of America</v>
      </c>
      <c r="S476" t="str">
        <f>_xlfn.XLOOKUP(N476,Xlation!$B:$B,Xlation!$C:$C,"Error",0)</f>
        <v>Medium_Between_50_and_250_Emp</v>
      </c>
      <c r="T476" t="str">
        <f>_xlfn.XLOOKUP(F476,Xlation!$B:$B,Xlation!$C:$C,"Error",0)</f>
        <v>Analysis</v>
      </c>
      <c r="U476" t="str">
        <f>_xlfn.XLOOKUP(K476,Xlation!$B:$B,Xlation!$C:$C,"Error",0)</f>
        <v>80-100%</v>
      </c>
      <c r="V476" t="str">
        <f>_xlfn.XLOOKUP(F476,Categories!B:B,Categories!C:C,"Not in dataset",0)</f>
        <v>Not ML</v>
      </c>
    </row>
    <row r="477" spans="2:22">
      <c r="B477" s="1">
        <v>471</v>
      </c>
      <c r="C477">
        <v>2022</v>
      </c>
      <c r="D477" t="s">
        <v>8</v>
      </c>
      <c r="E477" t="s">
        <v>10</v>
      </c>
      <c r="F477" t="s">
        <v>36</v>
      </c>
      <c r="G477">
        <v>50000</v>
      </c>
      <c r="H477" t="s">
        <v>61</v>
      </c>
      <c r="I477">
        <v>50000</v>
      </c>
      <c r="J477" t="s">
        <v>22</v>
      </c>
      <c r="K477">
        <v>100</v>
      </c>
      <c r="L477" t="s">
        <v>22</v>
      </c>
      <c r="M477" t="str">
        <f>_xlfn.XLOOKUP(L477,Xlation!B:B,Xlation!D:D,"error",0)</f>
        <v>USA</v>
      </c>
      <c r="N477" t="s">
        <v>64</v>
      </c>
      <c r="O477" t="str">
        <f>_xlfn.XLOOKUP(D477,Xlation!$B:$B,Xlation!$C:$C,"Error",0)</f>
        <v xml:space="preserve">Mid-level Intermediate </v>
      </c>
      <c r="P477" t="str">
        <f>_xlfn.XLOOKUP(E477,Xlation!$B:$B,Xlation!$C:$C,"Error",0)</f>
        <v xml:space="preserve">Full-time </v>
      </c>
      <c r="Q477" t="str">
        <f>_xlfn.XLOOKUP(L477,Xlation!$B:$B,Xlation!$C:$C,"Error",0)</f>
        <v>United States of America</v>
      </c>
      <c r="R477" t="str">
        <f>_xlfn.XLOOKUP(J477,Xlation!$B:$B,Xlation!$C:$C,"Error",0)</f>
        <v>United States of America</v>
      </c>
      <c r="S477" t="str">
        <f>_xlfn.XLOOKUP(N477,Xlation!$B:$B,Xlation!$C:$C,"Error",0)</f>
        <v>Medium_Between_50_and_250_Emp</v>
      </c>
      <c r="T477" t="str">
        <f>_xlfn.XLOOKUP(F477,Xlation!$B:$B,Xlation!$C:$C,"Error",0)</f>
        <v>Analysis</v>
      </c>
      <c r="U477" t="str">
        <f>_xlfn.XLOOKUP(K477,Xlation!$B:$B,Xlation!$C:$C,"Error",0)</f>
        <v>80-100%</v>
      </c>
      <c r="V477" t="str">
        <f>_xlfn.XLOOKUP(F477,Categories!B:B,Categories!C:C,"Not in dataset",0)</f>
        <v>Not ML</v>
      </c>
    </row>
    <row r="478" spans="2:22">
      <c r="B478" s="1">
        <v>472</v>
      </c>
      <c r="C478">
        <v>2022</v>
      </c>
      <c r="D478" t="s">
        <v>11</v>
      </c>
      <c r="E478" t="s">
        <v>10</v>
      </c>
      <c r="F478" t="s">
        <v>34</v>
      </c>
      <c r="G478">
        <v>220000</v>
      </c>
      <c r="H478" t="s">
        <v>61</v>
      </c>
      <c r="I478">
        <v>220000</v>
      </c>
      <c r="J478" t="s">
        <v>22</v>
      </c>
      <c r="K478">
        <v>100</v>
      </c>
      <c r="L478" t="s">
        <v>22</v>
      </c>
      <c r="M478" t="str">
        <f>_xlfn.XLOOKUP(L478,Xlation!B:B,Xlation!D:D,"error",0)</f>
        <v>USA</v>
      </c>
      <c r="N478" t="s">
        <v>64</v>
      </c>
      <c r="O478" t="str">
        <f>_xlfn.XLOOKUP(D478,Xlation!$B:$B,Xlation!$C:$C,"Error",0)</f>
        <v xml:space="preserve">Senior-level Expert </v>
      </c>
      <c r="P478" t="str">
        <f>_xlfn.XLOOKUP(E478,Xlation!$B:$B,Xlation!$C:$C,"Error",0)</f>
        <v xml:space="preserve">Full-time </v>
      </c>
      <c r="Q478" t="str">
        <f>_xlfn.XLOOKUP(L478,Xlation!$B:$B,Xlation!$C:$C,"Error",0)</f>
        <v>United States of America</v>
      </c>
      <c r="R478" t="str">
        <f>_xlfn.XLOOKUP(J478,Xlation!$B:$B,Xlation!$C:$C,"Error",0)</f>
        <v>United States of America</v>
      </c>
      <c r="S478" t="str">
        <f>_xlfn.XLOOKUP(N478,Xlation!$B:$B,Xlation!$C:$C,"Error",0)</f>
        <v>Medium_Between_50_and_250_Emp</v>
      </c>
      <c r="T478" t="str">
        <f>_xlfn.XLOOKUP(F478,Xlation!$B:$B,Xlation!$C:$C,"Error",0)</f>
        <v>Scientist</v>
      </c>
      <c r="U478" t="str">
        <f>_xlfn.XLOOKUP(K478,Xlation!$B:$B,Xlation!$C:$C,"Error",0)</f>
        <v>80-100%</v>
      </c>
      <c r="V478" t="str">
        <f>_xlfn.XLOOKUP(F478,Categories!B:B,Categories!C:C,"Not in dataset",0)</f>
        <v>Not ML</v>
      </c>
    </row>
    <row r="479" spans="2:22">
      <c r="B479" s="1">
        <v>473</v>
      </c>
      <c r="C479">
        <v>2022</v>
      </c>
      <c r="D479" t="s">
        <v>11</v>
      </c>
      <c r="E479" t="s">
        <v>10</v>
      </c>
      <c r="F479" t="s">
        <v>34</v>
      </c>
      <c r="G479">
        <v>140000</v>
      </c>
      <c r="H479" t="s">
        <v>61</v>
      </c>
      <c r="I479">
        <v>140000</v>
      </c>
      <c r="J479" t="s">
        <v>22</v>
      </c>
      <c r="K479">
        <v>100</v>
      </c>
      <c r="L479" t="s">
        <v>22</v>
      </c>
      <c r="M479" t="str">
        <f>_xlfn.XLOOKUP(L479,Xlation!B:B,Xlation!D:D,"error",0)</f>
        <v>USA</v>
      </c>
      <c r="N479" t="s">
        <v>64</v>
      </c>
      <c r="O479" t="str">
        <f>_xlfn.XLOOKUP(D479,Xlation!$B:$B,Xlation!$C:$C,"Error",0)</f>
        <v xml:space="preserve">Senior-level Expert </v>
      </c>
      <c r="P479" t="str">
        <f>_xlfn.XLOOKUP(E479,Xlation!$B:$B,Xlation!$C:$C,"Error",0)</f>
        <v xml:space="preserve">Full-time </v>
      </c>
      <c r="Q479" t="str">
        <f>_xlfn.XLOOKUP(L479,Xlation!$B:$B,Xlation!$C:$C,"Error",0)</f>
        <v>United States of America</v>
      </c>
      <c r="R479" t="str">
        <f>_xlfn.XLOOKUP(J479,Xlation!$B:$B,Xlation!$C:$C,"Error",0)</f>
        <v>United States of America</v>
      </c>
      <c r="S479" t="str">
        <f>_xlfn.XLOOKUP(N479,Xlation!$B:$B,Xlation!$C:$C,"Error",0)</f>
        <v>Medium_Between_50_and_250_Emp</v>
      </c>
      <c r="T479" t="str">
        <f>_xlfn.XLOOKUP(F479,Xlation!$B:$B,Xlation!$C:$C,"Error",0)</f>
        <v>Scientist</v>
      </c>
      <c r="U479" t="str">
        <f>_xlfn.XLOOKUP(K479,Xlation!$B:$B,Xlation!$C:$C,"Error",0)</f>
        <v>80-100%</v>
      </c>
      <c r="V479" t="str">
        <f>_xlfn.XLOOKUP(F479,Categories!B:B,Categories!C:C,"Not in dataset",0)</f>
        <v>Not ML</v>
      </c>
    </row>
    <row r="480" spans="2:22">
      <c r="B480" s="1">
        <v>474</v>
      </c>
      <c r="C480">
        <v>2022</v>
      </c>
      <c r="D480" t="s">
        <v>8</v>
      </c>
      <c r="E480" t="s">
        <v>10</v>
      </c>
      <c r="F480" t="s">
        <v>34</v>
      </c>
      <c r="G480">
        <v>140000</v>
      </c>
      <c r="H480" t="s">
        <v>63</v>
      </c>
      <c r="I480">
        <v>183228</v>
      </c>
      <c r="J480" t="s">
        <v>23</v>
      </c>
      <c r="K480">
        <v>0</v>
      </c>
      <c r="L480" t="s">
        <v>23</v>
      </c>
      <c r="M480" t="str">
        <f>_xlfn.XLOOKUP(L480,Xlation!B:B,Xlation!D:D,"error",0)</f>
        <v>GBR</v>
      </c>
      <c r="N480" t="s">
        <v>64</v>
      </c>
      <c r="O480" t="str">
        <f>_xlfn.XLOOKUP(D480,Xlation!$B:$B,Xlation!$C:$C,"Error",0)</f>
        <v xml:space="preserve">Mid-level Intermediate </v>
      </c>
      <c r="P480" t="str">
        <f>_xlfn.XLOOKUP(E480,Xlation!$B:$B,Xlation!$C:$C,"Error",0)</f>
        <v xml:space="preserve">Full-time </v>
      </c>
      <c r="Q480" t="str">
        <f>_xlfn.XLOOKUP(L480,Xlation!$B:$B,Xlation!$C:$C,"Error",0)</f>
        <v>United Kingdom</v>
      </c>
      <c r="R480" t="str">
        <f>_xlfn.XLOOKUP(J480,Xlation!$B:$B,Xlation!$C:$C,"Error",0)</f>
        <v>United Kingdom</v>
      </c>
      <c r="S480" t="str">
        <f>_xlfn.XLOOKUP(N480,Xlation!$B:$B,Xlation!$C:$C,"Error",0)</f>
        <v>Medium_Between_50_and_250_Emp</v>
      </c>
      <c r="T480" t="str">
        <f>_xlfn.XLOOKUP(F480,Xlation!$B:$B,Xlation!$C:$C,"Error",0)</f>
        <v>Scientist</v>
      </c>
      <c r="U480" t="str">
        <f>_xlfn.XLOOKUP(K480,Xlation!$B:$B,Xlation!$C:$C,"Error",0)</f>
        <v>0-20%</v>
      </c>
      <c r="V480" t="str">
        <f>_xlfn.XLOOKUP(F480,Categories!B:B,Categories!C:C,"Not in dataset",0)</f>
        <v>Not ML</v>
      </c>
    </row>
    <row r="481" spans="2:22">
      <c r="B481" s="1">
        <v>475</v>
      </c>
      <c r="C481">
        <v>2022</v>
      </c>
      <c r="D481" t="s">
        <v>8</v>
      </c>
      <c r="E481" t="s">
        <v>10</v>
      </c>
      <c r="F481" t="s">
        <v>34</v>
      </c>
      <c r="G481">
        <v>70000</v>
      </c>
      <c r="H481" t="s">
        <v>63</v>
      </c>
      <c r="I481">
        <v>91614</v>
      </c>
      <c r="J481" t="s">
        <v>23</v>
      </c>
      <c r="K481">
        <v>0</v>
      </c>
      <c r="L481" t="s">
        <v>23</v>
      </c>
      <c r="M481" t="str">
        <f>_xlfn.XLOOKUP(L481,Xlation!B:B,Xlation!D:D,"error",0)</f>
        <v>GBR</v>
      </c>
      <c r="N481" t="s">
        <v>64</v>
      </c>
      <c r="O481" t="str">
        <f>_xlfn.XLOOKUP(D481,Xlation!$B:$B,Xlation!$C:$C,"Error",0)</f>
        <v xml:space="preserve">Mid-level Intermediate </v>
      </c>
      <c r="P481" t="str">
        <f>_xlfn.XLOOKUP(E481,Xlation!$B:$B,Xlation!$C:$C,"Error",0)</f>
        <v xml:space="preserve">Full-time </v>
      </c>
      <c r="Q481" t="str">
        <f>_xlfn.XLOOKUP(L481,Xlation!$B:$B,Xlation!$C:$C,"Error",0)</f>
        <v>United Kingdom</v>
      </c>
      <c r="R481" t="str">
        <f>_xlfn.XLOOKUP(J481,Xlation!$B:$B,Xlation!$C:$C,"Error",0)</f>
        <v>United Kingdom</v>
      </c>
      <c r="S481" t="str">
        <f>_xlfn.XLOOKUP(N481,Xlation!$B:$B,Xlation!$C:$C,"Error",0)</f>
        <v>Medium_Between_50_and_250_Emp</v>
      </c>
      <c r="T481" t="str">
        <f>_xlfn.XLOOKUP(F481,Xlation!$B:$B,Xlation!$C:$C,"Error",0)</f>
        <v>Scientist</v>
      </c>
      <c r="U481" t="str">
        <f>_xlfn.XLOOKUP(K481,Xlation!$B:$B,Xlation!$C:$C,"Error",0)</f>
        <v>0-20%</v>
      </c>
      <c r="V481" t="str">
        <f>_xlfn.XLOOKUP(F481,Categories!B:B,Categories!C:C,"Not in dataset",0)</f>
        <v>Not ML</v>
      </c>
    </row>
    <row r="482" spans="2:22">
      <c r="B482" s="1">
        <v>476</v>
      </c>
      <c r="C482">
        <v>2022</v>
      </c>
      <c r="D482" t="s">
        <v>11</v>
      </c>
      <c r="E482" t="s">
        <v>10</v>
      </c>
      <c r="F482" t="s">
        <v>34</v>
      </c>
      <c r="G482">
        <v>185100</v>
      </c>
      <c r="H482" t="s">
        <v>61</v>
      </c>
      <c r="I482">
        <v>185100</v>
      </c>
      <c r="J482" t="s">
        <v>22</v>
      </c>
      <c r="K482">
        <v>100</v>
      </c>
      <c r="L482" t="s">
        <v>22</v>
      </c>
      <c r="M482" t="str">
        <f>_xlfn.XLOOKUP(L482,Xlation!B:B,Xlation!D:D,"error",0)</f>
        <v>USA</v>
      </c>
      <c r="N482" t="s">
        <v>64</v>
      </c>
      <c r="O482" t="str">
        <f>_xlfn.XLOOKUP(D482,Xlation!$B:$B,Xlation!$C:$C,"Error",0)</f>
        <v xml:space="preserve">Senior-level Expert </v>
      </c>
      <c r="P482" t="str">
        <f>_xlfn.XLOOKUP(E482,Xlation!$B:$B,Xlation!$C:$C,"Error",0)</f>
        <v xml:space="preserve">Full-time </v>
      </c>
      <c r="Q482" t="str">
        <f>_xlfn.XLOOKUP(L482,Xlation!$B:$B,Xlation!$C:$C,"Error",0)</f>
        <v>United States of America</v>
      </c>
      <c r="R482" t="str">
        <f>_xlfn.XLOOKUP(J482,Xlation!$B:$B,Xlation!$C:$C,"Error",0)</f>
        <v>United States of America</v>
      </c>
      <c r="S482" t="str">
        <f>_xlfn.XLOOKUP(N482,Xlation!$B:$B,Xlation!$C:$C,"Error",0)</f>
        <v>Medium_Between_50_and_250_Emp</v>
      </c>
      <c r="T482" t="str">
        <f>_xlfn.XLOOKUP(F482,Xlation!$B:$B,Xlation!$C:$C,"Error",0)</f>
        <v>Scientist</v>
      </c>
      <c r="U482" t="str">
        <f>_xlfn.XLOOKUP(K482,Xlation!$B:$B,Xlation!$C:$C,"Error",0)</f>
        <v>80-100%</v>
      </c>
      <c r="V482" t="str">
        <f>_xlfn.XLOOKUP(F482,Categories!B:B,Categories!C:C,"Not in dataset",0)</f>
        <v>Not ML</v>
      </c>
    </row>
    <row r="483" spans="2:22">
      <c r="B483" s="1">
        <v>477</v>
      </c>
      <c r="C483">
        <v>2022</v>
      </c>
      <c r="D483" t="s">
        <v>11</v>
      </c>
      <c r="E483" t="s">
        <v>10</v>
      </c>
      <c r="F483" t="s">
        <v>37</v>
      </c>
      <c r="G483">
        <v>220000</v>
      </c>
      <c r="H483" t="s">
        <v>61</v>
      </c>
      <c r="I483">
        <v>220000</v>
      </c>
      <c r="J483" t="s">
        <v>22</v>
      </c>
      <c r="K483">
        <v>100</v>
      </c>
      <c r="L483" t="s">
        <v>22</v>
      </c>
      <c r="M483" t="str">
        <f>_xlfn.XLOOKUP(L483,Xlation!B:B,Xlation!D:D,"error",0)</f>
        <v>USA</v>
      </c>
      <c r="N483" t="s">
        <v>64</v>
      </c>
      <c r="O483" t="str">
        <f>_xlfn.XLOOKUP(D483,Xlation!$B:$B,Xlation!$C:$C,"Error",0)</f>
        <v xml:space="preserve">Senior-level Expert </v>
      </c>
      <c r="P483" t="str">
        <f>_xlfn.XLOOKUP(E483,Xlation!$B:$B,Xlation!$C:$C,"Error",0)</f>
        <v xml:space="preserve">Full-time </v>
      </c>
      <c r="Q483" t="str">
        <f>_xlfn.XLOOKUP(L483,Xlation!$B:$B,Xlation!$C:$C,"Error",0)</f>
        <v>United States of America</v>
      </c>
      <c r="R483" t="str">
        <f>_xlfn.XLOOKUP(J483,Xlation!$B:$B,Xlation!$C:$C,"Error",0)</f>
        <v>United States of America</v>
      </c>
      <c r="S483" t="str">
        <f>_xlfn.XLOOKUP(N483,Xlation!$B:$B,Xlation!$C:$C,"Error",0)</f>
        <v>Medium_Between_50_and_250_Emp</v>
      </c>
      <c r="T483" t="str">
        <f>_xlfn.XLOOKUP(F483,Xlation!$B:$B,Xlation!$C:$C,"Error",0)</f>
        <v>Engineer</v>
      </c>
      <c r="U483" t="str">
        <f>_xlfn.XLOOKUP(K483,Xlation!$B:$B,Xlation!$C:$C,"Error",0)</f>
        <v>80-100%</v>
      </c>
      <c r="V483" t="str">
        <f>_xlfn.XLOOKUP(F483,Categories!B:B,Categories!C:C,"Not in dataset",0)</f>
        <v>ML Professional</v>
      </c>
    </row>
    <row r="484" spans="2:22">
      <c r="B484" s="1">
        <v>478</v>
      </c>
      <c r="C484">
        <v>2022</v>
      </c>
      <c r="D484" t="s">
        <v>8</v>
      </c>
      <c r="E484" t="s">
        <v>10</v>
      </c>
      <c r="F484" t="s">
        <v>34</v>
      </c>
      <c r="G484">
        <v>200000</v>
      </c>
      <c r="H484" t="s">
        <v>61</v>
      </c>
      <c r="I484">
        <v>200000</v>
      </c>
      <c r="J484" t="s">
        <v>22</v>
      </c>
      <c r="K484">
        <v>100</v>
      </c>
      <c r="L484" t="s">
        <v>22</v>
      </c>
      <c r="M484" t="str">
        <f>_xlfn.XLOOKUP(L484,Xlation!B:B,Xlation!D:D,"error",0)</f>
        <v>USA</v>
      </c>
      <c r="N484" t="s">
        <v>64</v>
      </c>
      <c r="O484" t="str">
        <f>_xlfn.XLOOKUP(D484,Xlation!$B:$B,Xlation!$C:$C,"Error",0)</f>
        <v xml:space="preserve">Mid-level Intermediate </v>
      </c>
      <c r="P484" t="str">
        <f>_xlfn.XLOOKUP(E484,Xlation!$B:$B,Xlation!$C:$C,"Error",0)</f>
        <v xml:space="preserve">Full-time </v>
      </c>
      <c r="Q484" t="str">
        <f>_xlfn.XLOOKUP(L484,Xlation!$B:$B,Xlation!$C:$C,"Error",0)</f>
        <v>United States of America</v>
      </c>
      <c r="R484" t="str">
        <f>_xlfn.XLOOKUP(J484,Xlation!$B:$B,Xlation!$C:$C,"Error",0)</f>
        <v>United States of America</v>
      </c>
      <c r="S484" t="str">
        <f>_xlfn.XLOOKUP(N484,Xlation!$B:$B,Xlation!$C:$C,"Error",0)</f>
        <v>Medium_Between_50_and_250_Emp</v>
      </c>
      <c r="T484" t="str">
        <f>_xlfn.XLOOKUP(F484,Xlation!$B:$B,Xlation!$C:$C,"Error",0)</f>
        <v>Scientist</v>
      </c>
      <c r="U484" t="str">
        <f>_xlfn.XLOOKUP(K484,Xlation!$B:$B,Xlation!$C:$C,"Error",0)</f>
        <v>80-100%</v>
      </c>
      <c r="V484" t="str">
        <f>_xlfn.XLOOKUP(F484,Categories!B:B,Categories!C:C,"Not in dataset",0)</f>
        <v>Not ML</v>
      </c>
    </row>
    <row r="485" spans="2:22">
      <c r="B485" s="1">
        <v>479</v>
      </c>
      <c r="C485">
        <v>2022</v>
      </c>
      <c r="D485" t="s">
        <v>8</v>
      </c>
      <c r="E485" t="s">
        <v>10</v>
      </c>
      <c r="F485" t="s">
        <v>34</v>
      </c>
      <c r="G485">
        <v>120000</v>
      </c>
      <c r="H485" t="s">
        <v>61</v>
      </c>
      <c r="I485">
        <v>120000</v>
      </c>
      <c r="J485" t="s">
        <v>22</v>
      </c>
      <c r="K485">
        <v>100</v>
      </c>
      <c r="L485" t="s">
        <v>22</v>
      </c>
      <c r="M485" t="str">
        <f>_xlfn.XLOOKUP(L485,Xlation!B:B,Xlation!D:D,"error",0)</f>
        <v>USA</v>
      </c>
      <c r="N485" t="s">
        <v>64</v>
      </c>
      <c r="O485" t="str">
        <f>_xlfn.XLOOKUP(D485,Xlation!$B:$B,Xlation!$C:$C,"Error",0)</f>
        <v xml:space="preserve">Mid-level Intermediate </v>
      </c>
      <c r="P485" t="str">
        <f>_xlfn.XLOOKUP(E485,Xlation!$B:$B,Xlation!$C:$C,"Error",0)</f>
        <v xml:space="preserve">Full-time </v>
      </c>
      <c r="Q485" t="str">
        <f>_xlfn.XLOOKUP(L485,Xlation!$B:$B,Xlation!$C:$C,"Error",0)</f>
        <v>United States of America</v>
      </c>
      <c r="R485" t="str">
        <f>_xlfn.XLOOKUP(J485,Xlation!$B:$B,Xlation!$C:$C,"Error",0)</f>
        <v>United States of America</v>
      </c>
      <c r="S485" t="str">
        <f>_xlfn.XLOOKUP(N485,Xlation!$B:$B,Xlation!$C:$C,"Error",0)</f>
        <v>Medium_Between_50_and_250_Emp</v>
      </c>
      <c r="T485" t="str">
        <f>_xlfn.XLOOKUP(F485,Xlation!$B:$B,Xlation!$C:$C,"Error",0)</f>
        <v>Scientist</v>
      </c>
      <c r="U485" t="str">
        <f>_xlfn.XLOOKUP(K485,Xlation!$B:$B,Xlation!$C:$C,"Error",0)</f>
        <v>80-100%</v>
      </c>
      <c r="V485" t="str">
        <f>_xlfn.XLOOKUP(F485,Categories!B:B,Categories!C:C,"Not in dataset",0)</f>
        <v>Not ML</v>
      </c>
    </row>
    <row r="486" spans="2:22">
      <c r="B486" s="1">
        <v>480</v>
      </c>
      <c r="C486">
        <v>2022</v>
      </c>
      <c r="D486" t="s">
        <v>11</v>
      </c>
      <c r="E486" t="s">
        <v>10</v>
      </c>
      <c r="F486" t="s">
        <v>37</v>
      </c>
      <c r="G486">
        <v>120000</v>
      </c>
      <c r="H486" t="s">
        <v>61</v>
      </c>
      <c r="I486">
        <v>120000</v>
      </c>
      <c r="J486" t="s">
        <v>80</v>
      </c>
      <c r="K486">
        <v>100</v>
      </c>
      <c r="L486" t="s">
        <v>80</v>
      </c>
      <c r="M486" t="str">
        <f>_xlfn.XLOOKUP(L486,Xlation!B:B,Xlation!D:D,"error",0)</f>
        <v>ARE</v>
      </c>
      <c r="N486" t="s">
        <v>62</v>
      </c>
      <c r="O486" t="str">
        <f>_xlfn.XLOOKUP(D486,Xlation!$B:$B,Xlation!$C:$C,"Error",0)</f>
        <v xml:space="preserve">Senior-level Expert </v>
      </c>
      <c r="P486" t="str">
        <f>_xlfn.XLOOKUP(E486,Xlation!$B:$B,Xlation!$C:$C,"Error",0)</f>
        <v xml:space="preserve">Full-time </v>
      </c>
      <c r="Q486" t="str">
        <f>_xlfn.XLOOKUP(L486,Xlation!$B:$B,Xlation!$C:$C,"Error",0)</f>
        <v>United Arab Emirates</v>
      </c>
      <c r="R486" t="str">
        <f>_xlfn.XLOOKUP(J486,Xlation!$B:$B,Xlation!$C:$C,"Error",0)</f>
        <v>United Arab Emirates</v>
      </c>
      <c r="S486" t="str">
        <f>_xlfn.XLOOKUP(N486,Xlation!$B:$B,Xlation!$C:$C,"Error",0)</f>
        <v>Small_Less_than_50_Emp</v>
      </c>
      <c r="T486" t="str">
        <f>_xlfn.XLOOKUP(F486,Xlation!$B:$B,Xlation!$C:$C,"Error",0)</f>
        <v>Engineer</v>
      </c>
      <c r="U486" t="str">
        <f>_xlfn.XLOOKUP(K486,Xlation!$B:$B,Xlation!$C:$C,"Error",0)</f>
        <v>80-100%</v>
      </c>
      <c r="V486" t="str">
        <f>_xlfn.XLOOKUP(F486,Categories!B:B,Categories!C:C,"Not in dataset",0)</f>
        <v>ML Professional</v>
      </c>
    </row>
    <row r="487" spans="2:22">
      <c r="B487" s="1">
        <v>481</v>
      </c>
      <c r="C487">
        <v>2022</v>
      </c>
      <c r="D487" t="s">
        <v>11</v>
      </c>
      <c r="E487" t="s">
        <v>10</v>
      </c>
      <c r="F487" t="s">
        <v>37</v>
      </c>
      <c r="G487">
        <v>65000</v>
      </c>
      <c r="H487" t="s">
        <v>61</v>
      </c>
      <c r="I487">
        <v>65000</v>
      </c>
      <c r="J487" t="s">
        <v>80</v>
      </c>
      <c r="K487">
        <v>100</v>
      </c>
      <c r="L487" t="s">
        <v>80</v>
      </c>
      <c r="M487" t="str">
        <f>_xlfn.XLOOKUP(L487,Xlation!B:B,Xlation!D:D,"error",0)</f>
        <v>ARE</v>
      </c>
      <c r="N487" t="s">
        <v>62</v>
      </c>
      <c r="O487" t="str">
        <f>_xlfn.XLOOKUP(D487,Xlation!$B:$B,Xlation!$C:$C,"Error",0)</f>
        <v xml:space="preserve">Senior-level Expert </v>
      </c>
      <c r="P487" t="str">
        <f>_xlfn.XLOOKUP(E487,Xlation!$B:$B,Xlation!$C:$C,"Error",0)</f>
        <v xml:space="preserve">Full-time </v>
      </c>
      <c r="Q487" t="str">
        <f>_xlfn.XLOOKUP(L487,Xlation!$B:$B,Xlation!$C:$C,"Error",0)</f>
        <v>United Arab Emirates</v>
      </c>
      <c r="R487" t="str">
        <f>_xlfn.XLOOKUP(J487,Xlation!$B:$B,Xlation!$C:$C,"Error",0)</f>
        <v>United Arab Emirates</v>
      </c>
      <c r="S487" t="str">
        <f>_xlfn.XLOOKUP(N487,Xlation!$B:$B,Xlation!$C:$C,"Error",0)</f>
        <v>Small_Less_than_50_Emp</v>
      </c>
      <c r="T487" t="str">
        <f>_xlfn.XLOOKUP(F487,Xlation!$B:$B,Xlation!$C:$C,"Error",0)</f>
        <v>Engineer</v>
      </c>
      <c r="U487" t="str">
        <f>_xlfn.XLOOKUP(K487,Xlation!$B:$B,Xlation!$C:$C,"Error",0)</f>
        <v>80-100%</v>
      </c>
      <c r="V487" t="str">
        <f>_xlfn.XLOOKUP(F487,Categories!B:B,Categories!C:C,"Not in dataset",0)</f>
        <v>ML Professional</v>
      </c>
    </row>
    <row r="488" spans="2:22">
      <c r="B488" s="1">
        <v>482</v>
      </c>
      <c r="C488">
        <v>2022</v>
      </c>
      <c r="D488" t="s">
        <v>5</v>
      </c>
      <c r="E488" t="s">
        <v>10</v>
      </c>
      <c r="F488" t="s">
        <v>35</v>
      </c>
      <c r="G488">
        <v>324000</v>
      </c>
      <c r="H488" t="s">
        <v>61</v>
      </c>
      <c r="I488">
        <v>324000</v>
      </c>
      <c r="J488" t="s">
        <v>22</v>
      </c>
      <c r="K488">
        <v>100</v>
      </c>
      <c r="L488" t="s">
        <v>22</v>
      </c>
      <c r="M488" t="str">
        <f>_xlfn.XLOOKUP(L488,Xlation!B:B,Xlation!D:D,"error",0)</f>
        <v>USA</v>
      </c>
      <c r="N488" t="s">
        <v>64</v>
      </c>
      <c r="O488" t="str">
        <f>_xlfn.XLOOKUP(D488,Xlation!$B:$B,Xlation!$C:$C,"Error",0)</f>
        <v>Executive-level Director</v>
      </c>
      <c r="P488" t="str">
        <f>_xlfn.XLOOKUP(E488,Xlation!$B:$B,Xlation!$C:$C,"Error",0)</f>
        <v xml:space="preserve">Full-time </v>
      </c>
      <c r="Q488" t="str">
        <f>_xlfn.XLOOKUP(L488,Xlation!$B:$B,Xlation!$C:$C,"Error",0)</f>
        <v>United States of America</v>
      </c>
      <c r="R488" t="str">
        <f>_xlfn.XLOOKUP(J488,Xlation!$B:$B,Xlation!$C:$C,"Error",0)</f>
        <v>United States of America</v>
      </c>
      <c r="S488" t="str">
        <f>_xlfn.XLOOKUP(N488,Xlation!$B:$B,Xlation!$C:$C,"Error",0)</f>
        <v>Medium_Between_50_and_250_Emp</v>
      </c>
      <c r="T488" t="str">
        <f>_xlfn.XLOOKUP(F488,Xlation!$B:$B,Xlation!$C:$C,"Error",0)</f>
        <v>Engineer</v>
      </c>
      <c r="U488" t="str">
        <f>_xlfn.XLOOKUP(K488,Xlation!$B:$B,Xlation!$C:$C,"Error",0)</f>
        <v>80-100%</v>
      </c>
      <c r="V488" t="str">
        <f>_xlfn.XLOOKUP(F488,Categories!B:B,Categories!C:C,"Not in dataset",0)</f>
        <v>Not ML</v>
      </c>
    </row>
    <row r="489" spans="2:22">
      <c r="B489" s="1">
        <v>483</v>
      </c>
      <c r="C489">
        <v>2022</v>
      </c>
      <c r="D489" t="s">
        <v>5</v>
      </c>
      <c r="E489" t="s">
        <v>10</v>
      </c>
      <c r="F489" t="s">
        <v>35</v>
      </c>
      <c r="G489">
        <v>216000</v>
      </c>
      <c r="H489" t="s">
        <v>61</v>
      </c>
      <c r="I489">
        <v>216000</v>
      </c>
      <c r="J489" t="s">
        <v>22</v>
      </c>
      <c r="K489">
        <v>100</v>
      </c>
      <c r="L489" t="s">
        <v>22</v>
      </c>
      <c r="M489" t="str">
        <f>_xlfn.XLOOKUP(L489,Xlation!B:B,Xlation!D:D,"error",0)</f>
        <v>USA</v>
      </c>
      <c r="N489" t="s">
        <v>64</v>
      </c>
      <c r="O489" t="str">
        <f>_xlfn.XLOOKUP(D489,Xlation!$B:$B,Xlation!$C:$C,"Error",0)</f>
        <v>Executive-level Director</v>
      </c>
      <c r="P489" t="str">
        <f>_xlfn.XLOOKUP(E489,Xlation!$B:$B,Xlation!$C:$C,"Error",0)</f>
        <v xml:space="preserve">Full-time </v>
      </c>
      <c r="Q489" t="str">
        <f>_xlfn.XLOOKUP(L489,Xlation!$B:$B,Xlation!$C:$C,"Error",0)</f>
        <v>United States of America</v>
      </c>
      <c r="R489" t="str">
        <f>_xlfn.XLOOKUP(J489,Xlation!$B:$B,Xlation!$C:$C,"Error",0)</f>
        <v>United States of America</v>
      </c>
      <c r="S489" t="str">
        <f>_xlfn.XLOOKUP(N489,Xlation!$B:$B,Xlation!$C:$C,"Error",0)</f>
        <v>Medium_Between_50_and_250_Emp</v>
      </c>
      <c r="T489" t="str">
        <f>_xlfn.XLOOKUP(F489,Xlation!$B:$B,Xlation!$C:$C,"Error",0)</f>
        <v>Engineer</v>
      </c>
      <c r="U489" t="str">
        <f>_xlfn.XLOOKUP(K489,Xlation!$B:$B,Xlation!$C:$C,"Error",0)</f>
        <v>80-100%</v>
      </c>
      <c r="V489" t="str">
        <f>_xlfn.XLOOKUP(F489,Categories!B:B,Categories!C:C,"Not in dataset",0)</f>
        <v>Not ML</v>
      </c>
    </row>
    <row r="490" spans="2:22">
      <c r="B490" s="1">
        <v>484</v>
      </c>
      <c r="C490">
        <v>2022</v>
      </c>
      <c r="D490" t="s">
        <v>11</v>
      </c>
      <c r="E490" t="s">
        <v>10</v>
      </c>
      <c r="F490" t="s">
        <v>35</v>
      </c>
      <c r="G490">
        <v>210000</v>
      </c>
      <c r="H490" t="s">
        <v>61</v>
      </c>
      <c r="I490">
        <v>210000</v>
      </c>
      <c r="J490" t="s">
        <v>22</v>
      </c>
      <c r="K490">
        <v>100</v>
      </c>
      <c r="L490" t="s">
        <v>22</v>
      </c>
      <c r="M490" t="str">
        <f>_xlfn.XLOOKUP(L490,Xlation!B:B,Xlation!D:D,"error",0)</f>
        <v>USA</v>
      </c>
      <c r="N490" t="s">
        <v>64</v>
      </c>
      <c r="O490" t="str">
        <f>_xlfn.XLOOKUP(D490,Xlation!$B:$B,Xlation!$C:$C,"Error",0)</f>
        <v xml:space="preserve">Senior-level Expert </v>
      </c>
      <c r="P490" t="str">
        <f>_xlfn.XLOOKUP(E490,Xlation!$B:$B,Xlation!$C:$C,"Error",0)</f>
        <v xml:space="preserve">Full-time </v>
      </c>
      <c r="Q490" t="str">
        <f>_xlfn.XLOOKUP(L490,Xlation!$B:$B,Xlation!$C:$C,"Error",0)</f>
        <v>United States of America</v>
      </c>
      <c r="R490" t="str">
        <f>_xlfn.XLOOKUP(J490,Xlation!$B:$B,Xlation!$C:$C,"Error",0)</f>
        <v>United States of America</v>
      </c>
      <c r="S490" t="str">
        <f>_xlfn.XLOOKUP(N490,Xlation!$B:$B,Xlation!$C:$C,"Error",0)</f>
        <v>Medium_Between_50_and_250_Emp</v>
      </c>
      <c r="T490" t="str">
        <f>_xlfn.XLOOKUP(F490,Xlation!$B:$B,Xlation!$C:$C,"Error",0)</f>
        <v>Engineer</v>
      </c>
      <c r="U490" t="str">
        <f>_xlfn.XLOOKUP(K490,Xlation!$B:$B,Xlation!$C:$C,"Error",0)</f>
        <v>80-100%</v>
      </c>
      <c r="V490" t="str">
        <f>_xlfn.XLOOKUP(F490,Categories!B:B,Categories!C:C,"Not in dataset",0)</f>
        <v>Not ML</v>
      </c>
    </row>
    <row r="491" spans="2:22">
      <c r="B491" s="1">
        <v>485</v>
      </c>
      <c r="C491">
        <v>2022</v>
      </c>
      <c r="D491" t="s">
        <v>11</v>
      </c>
      <c r="E491" t="s">
        <v>10</v>
      </c>
      <c r="F491" t="s">
        <v>37</v>
      </c>
      <c r="G491">
        <v>120000</v>
      </c>
      <c r="H491" t="s">
        <v>61</v>
      </c>
      <c r="I491">
        <v>120000</v>
      </c>
      <c r="J491" t="s">
        <v>22</v>
      </c>
      <c r="K491">
        <v>100</v>
      </c>
      <c r="L491" t="s">
        <v>22</v>
      </c>
      <c r="M491" t="str">
        <f>_xlfn.XLOOKUP(L491,Xlation!B:B,Xlation!D:D,"error",0)</f>
        <v>USA</v>
      </c>
      <c r="N491" t="s">
        <v>64</v>
      </c>
      <c r="O491" t="str">
        <f>_xlfn.XLOOKUP(D491,Xlation!$B:$B,Xlation!$C:$C,"Error",0)</f>
        <v xml:space="preserve">Senior-level Expert </v>
      </c>
      <c r="P491" t="str">
        <f>_xlfn.XLOOKUP(E491,Xlation!$B:$B,Xlation!$C:$C,"Error",0)</f>
        <v xml:space="preserve">Full-time </v>
      </c>
      <c r="Q491" t="str">
        <f>_xlfn.XLOOKUP(L491,Xlation!$B:$B,Xlation!$C:$C,"Error",0)</f>
        <v>United States of America</v>
      </c>
      <c r="R491" t="str">
        <f>_xlfn.XLOOKUP(J491,Xlation!$B:$B,Xlation!$C:$C,"Error",0)</f>
        <v>United States of America</v>
      </c>
      <c r="S491" t="str">
        <f>_xlfn.XLOOKUP(N491,Xlation!$B:$B,Xlation!$C:$C,"Error",0)</f>
        <v>Medium_Between_50_and_250_Emp</v>
      </c>
      <c r="T491" t="str">
        <f>_xlfn.XLOOKUP(F491,Xlation!$B:$B,Xlation!$C:$C,"Error",0)</f>
        <v>Engineer</v>
      </c>
      <c r="U491" t="str">
        <f>_xlfn.XLOOKUP(K491,Xlation!$B:$B,Xlation!$C:$C,"Error",0)</f>
        <v>80-100%</v>
      </c>
      <c r="V491" t="str">
        <f>_xlfn.XLOOKUP(F491,Categories!B:B,Categories!C:C,"Not in dataset",0)</f>
        <v>ML Professional</v>
      </c>
    </row>
    <row r="492" spans="2:22">
      <c r="B492" s="1">
        <v>486</v>
      </c>
      <c r="C492">
        <v>2022</v>
      </c>
      <c r="D492" t="s">
        <v>11</v>
      </c>
      <c r="E492" t="s">
        <v>10</v>
      </c>
      <c r="F492" t="s">
        <v>34</v>
      </c>
      <c r="G492">
        <v>230000</v>
      </c>
      <c r="H492" t="s">
        <v>61</v>
      </c>
      <c r="I492">
        <v>230000</v>
      </c>
      <c r="J492" t="s">
        <v>22</v>
      </c>
      <c r="K492">
        <v>100</v>
      </c>
      <c r="L492" t="s">
        <v>22</v>
      </c>
      <c r="M492" t="str">
        <f>_xlfn.XLOOKUP(L492,Xlation!B:B,Xlation!D:D,"error",0)</f>
        <v>USA</v>
      </c>
      <c r="N492" t="s">
        <v>64</v>
      </c>
      <c r="O492" t="str">
        <f>_xlfn.XLOOKUP(D492,Xlation!$B:$B,Xlation!$C:$C,"Error",0)</f>
        <v xml:space="preserve">Senior-level Expert </v>
      </c>
      <c r="P492" t="str">
        <f>_xlfn.XLOOKUP(E492,Xlation!$B:$B,Xlation!$C:$C,"Error",0)</f>
        <v xml:space="preserve">Full-time </v>
      </c>
      <c r="Q492" t="str">
        <f>_xlfn.XLOOKUP(L492,Xlation!$B:$B,Xlation!$C:$C,"Error",0)</f>
        <v>United States of America</v>
      </c>
      <c r="R492" t="str">
        <f>_xlfn.XLOOKUP(J492,Xlation!$B:$B,Xlation!$C:$C,"Error",0)</f>
        <v>United States of America</v>
      </c>
      <c r="S492" t="str">
        <f>_xlfn.XLOOKUP(N492,Xlation!$B:$B,Xlation!$C:$C,"Error",0)</f>
        <v>Medium_Between_50_and_250_Emp</v>
      </c>
      <c r="T492" t="str">
        <f>_xlfn.XLOOKUP(F492,Xlation!$B:$B,Xlation!$C:$C,"Error",0)</f>
        <v>Scientist</v>
      </c>
      <c r="U492" t="str">
        <f>_xlfn.XLOOKUP(K492,Xlation!$B:$B,Xlation!$C:$C,"Error",0)</f>
        <v>80-100%</v>
      </c>
      <c r="V492" t="str">
        <f>_xlfn.XLOOKUP(F492,Categories!B:B,Categories!C:C,"Not in dataset",0)</f>
        <v>Not ML</v>
      </c>
    </row>
    <row r="493" spans="2:22">
      <c r="B493" s="1">
        <v>487</v>
      </c>
      <c r="C493">
        <v>2022</v>
      </c>
      <c r="D493" t="s">
        <v>2</v>
      </c>
      <c r="E493" t="s">
        <v>13</v>
      </c>
      <c r="F493" t="s">
        <v>34</v>
      </c>
      <c r="G493">
        <v>100000</v>
      </c>
      <c r="H493" t="s">
        <v>61</v>
      </c>
      <c r="I493">
        <v>100000</v>
      </c>
      <c r="J493" t="s">
        <v>151</v>
      </c>
      <c r="K493">
        <v>50</v>
      </c>
      <c r="L493" t="s">
        <v>151</v>
      </c>
      <c r="M493" t="str">
        <f>_xlfn.XLOOKUP(L493,Xlation!B:B,Xlation!D:D,"error",0)</f>
        <v>DZA</v>
      </c>
      <c r="N493" t="s">
        <v>64</v>
      </c>
      <c r="O493" t="str">
        <f>_xlfn.XLOOKUP(D493,Xlation!$B:$B,Xlation!$C:$C,"Error",0)</f>
        <v xml:space="preserve">Entry-level Junior </v>
      </c>
      <c r="P493" t="str">
        <f>_xlfn.XLOOKUP(E493,Xlation!$B:$B,Xlation!$C:$C,"Error",0)</f>
        <v xml:space="preserve">Part-time </v>
      </c>
      <c r="Q493" t="str">
        <f>_xlfn.XLOOKUP(L493,Xlation!$B:$B,Xlation!$C:$C,"Error",0)</f>
        <v>Algeria</v>
      </c>
      <c r="R493" t="str">
        <f>_xlfn.XLOOKUP(J493,Xlation!$B:$B,Xlation!$C:$C,"Error",0)</f>
        <v>Algeria</v>
      </c>
      <c r="S493" t="str">
        <f>_xlfn.XLOOKUP(N493,Xlation!$B:$B,Xlation!$C:$C,"Error",0)</f>
        <v>Medium_Between_50_and_250_Emp</v>
      </c>
      <c r="T493" t="str">
        <f>_xlfn.XLOOKUP(F493,Xlation!$B:$B,Xlation!$C:$C,"Error",0)</f>
        <v>Scientist</v>
      </c>
      <c r="U493" t="str">
        <f>_xlfn.XLOOKUP(K493,Xlation!$B:$B,Xlation!$C:$C,"Error",0)</f>
        <v>20-80%</v>
      </c>
      <c r="V493" t="str">
        <f>_xlfn.XLOOKUP(F493,Categories!B:B,Categories!C:C,"Not in dataset",0)</f>
        <v>Not ML</v>
      </c>
    </row>
    <row r="494" spans="2:22">
      <c r="B494" s="1">
        <v>488</v>
      </c>
      <c r="C494">
        <v>2022</v>
      </c>
      <c r="D494" t="s">
        <v>8</v>
      </c>
      <c r="E494" t="s">
        <v>7</v>
      </c>
      <c r="F494" t="s">
        <v>34</v>
      </c>
      <c r="G494">
        <v>100000</v>
      </c>
      <c r="H494" t="s">
        <v>61</v>
      </c>
      <c r="I494">
        <v>100000</v>
      </c>
      <c r="J494" t="s">
        <v>24</v>
      </c>
      <c r="K494">
        <v>100</v>
      </c>
      <c r="L494" t="s">
        <v>22</v>
      </c>
      <c r="M494" t="str">
        <f>_xlfn.XLOOKUP(L494,Xlation!B:B,Xlation!D:D,"error",0)</f>
        <v>USA</v>
      </c>
      <c r="N494" t="s">
        <v>64</v>
      </c>
      <c r="O494" t="str">
        <f>_xlfn.XLOOKUP(D494,Xlation!$B:$B,Xlation!$C:$C,"Error",0)</f>
        <v xml:space="preserve">Mid-level Intermediate </v>
      </c>
      <c r="P494" t="str">
        <f>_xlfn.XLOOKUP(E494,Xlation!$B:$B,Xlation!$C:$C,"Error",0)</f>
        <v>Freelance</v>
      </c>
      <c r="Q494" t="str">
        <f>_xlfn.XLOOKUP(L494,Xlation!$B:$B,Xlation!$C:$C,"Error",0)</f>
        <v>United States of America</v>
      </c>
      <c r="R494" t="str">
        <f>_xlfn.XLOOKUP(J494,Xlation!$B:$B,Xlation!$C:$C,"Error",0)</f>
        <v>Canada</v>
      </c>
      <c r="S494" t="str">
        <f>_xlfn.XLOOKUP(N494,Xlation!$B:$B,Xlation!$C:$C,"Error",0)</f>
        <v>Medium_Between_50_and_250_Emp</v>
      </c>
      <c r="T494" t="str">
        <f>_xlfn.XLOOKUP(F494,Xlation!$B:$B,Xlation!$C:$C,"Error",0)</f>
        <v>Scientist</v>
      </c>
      <c r="U494" t="str">
        <f>_xlfn.XLOOKUP(K494,Xlation!$B:$B,Xlation!$C:$C,"Error",0)</f>
        <v>80-100%</v>
      </c>
      <c r="V494" t="str">
        <f>_xlfn.XLOOKUP(F494,Categories!B:B,Categories!C:C,"Not in dataset",0)</f>
        <v>Not ML</v>
      </c>
    </row>
    <row r="495" spans="2:22">
      <c r="B495" s="1">
        <v>489</v>
      </c>
      <c r="C495">
        <v>2022</v>
      </c>
      <c r="D495" t="s">
        <v>2</v>
      </c>
      <c r="E495" t="s">
        <v>4</v>
      </c>
      <c r="F495" t="s">
        <v>116</v>
      </c>
      <c r="G495">
        <v>29000</v>
      </c>
      <c r="H495" t="s">
        <v>59</v>
      </c>
      <c r="I495">
        <v>31875</v>
      </c>
      <c r="J495" t="s">
        <v>152</v>
      </c>
      <c r="K495">
        <v>100</v>
      </c>
      <c r="L495" t="s">
        <v>144</v>
      </c>
      <c r="M495" t="str">
        <f>_xlfn.XLOOKUP(L495,Xlation!B:B,Xlation!D:D,"error",0)</f>
        <v>CZE</v>
      </c>
      <c r="N495" t="s">
        <v>64</v>
      </c>
      <c r="O495" t="str">
        <f>_xlfn.XLOOKUP(D495,Xlation!$B:$B,Xlation!$C:$C,"Error",0)</f>
        <v xml:space="preserve">Entry-level Junior </v>
      </c>
      <c r="P495" t="str">
        <f>_xlfn.XLOOKUP(E495,Xlation!$B:$B,Xlation!$C:$C,"Error",0)</f>
        <v xml:space="preserve">Contract </v>
      </c>
      <c r="Q495" t="str">
        <f>_xlfn.XLOOKUP(L495,Xlation!$B:$B,Xlation!$C:$C,"Error",0)</f>
        <v>Czechia</v>
      </c>
      <c r="R495" t="str">
        <f>_xlfn.XLOOKUP(J495,Xlation!$B:$B,Xlation!$C:$C,"Error",0)</f>
        <v>Tunisia</v>
      </c>
      <c r="S495" t="str">
        <f>_xlfn.XLOOKUP(N495,Xlation!$B:$B,Xlation!$C:$C,"Error",0)</f>
        <v>Medium_Between_50_and_250_Emp</v>
      </c>
      <c r="T495" t="str">
        <f>_xlfn.XLOOKUP(F495,Xlation!$B:$B,Xlation!$C:$C,"Error",0)</f>
        <v>Scientist</v>
      </c>
      <c r="U495" t="str">
        <f>_xlfn.XLOOKUP(K495,Xlation!$B:$B,Xlation!$C:$C,"Error",0)</f>
        <v>80-100%</v>
      </c>
      <c r="V495" t="str">
        <f>_xlfn.XLOOKUP(F495,Categories!B:B,Categories!C:C,"Not in dataset",0)</f>
        <v>ML Professional</v>
      </c>
    </row>
    <row r="496" spans="2:22">
      <c r="B496" s="1">
        <v>490</v>
      </c>
      <c r="C496">
        <v>2022</v>
      </c>
      <c r="D496" t="s">
        <v>11</v>
      </c>
      <c r="E496" t="s">
        <v>10</v>
      </c>
      <c r="F496" t="s">
        <v>97</v>
      </c>
      <c r="G496">
        <v>200000</v>
      </c>
      <c r="H496" t="s">
        <v>61</v>
      </c>
      <c r="I496">
        <v>200000</v>
      </c>
      <c r="J496" t="s">
        <v>153</v>
      </c>
      <c r="K496">
        <v>100</v>
      </c>
      <c r="L496" t="s">
        <v>22</v>
      </c>
      <c r="M496" t="str">
        <f>_xlfn.XLOOKUP(L496,Xlation!B:B,Xlation!D:D,"error",0)</f>
        <v>USA</v>
      </c>
      <c r="N496" t="s">
        <v>64</v>
      </c>
      <c r="O496" t="str">
        <f>_xlfn.XLOOKUP(D496,Xlation!$B:$B,Xlation!$C:$C,"Error",0)</f>
        <v xml:space="preserve">Senior-level Expert </v>
      </c>
      <c r="P496" t="str">
        <f>_xlfn.XLOOKUP(E496,Xlation!$B:$B,Xlation!$C:$C,"Error",0)</f>
        <v xml:space="preserve">Full-time </v>
      </c>
      <c r="Q496" t="str">
        <f>_xlfn.XLOOKUP(L496,Xlation!$B:$B,Xlation!$C:$C,"Error",0)</f>
        <v>United States of America</v>
      </c>
      <c r="R496" t="str">
        <f>_xlfn.XLOOKUP(J496,Xlation!$B:$B,Xlation!$C:$C,"Error",0)</f>
        <v>Malaysia</v>
      </c>
      <c r="S496" t="str">
        <f>_xlfn.XLOOKUP(N496,Xlation!$B:$B,Xlation!$C:$C,"Error",0)</f>
        <v>Medium_Between_50_and_250_Emp</v>
      </c>
      <c r="T496" t="str">
        <f>_xlfn.XLOOKUP(F496,Xlation!$B:$B,Xlation!$C:$C,"Error",0)</f>
        <v>Other</v>
      </c>
      <c r="U496" t="str">
        <f>_xlfn.XLOOKUP(K496,Xlation!$B:$B,Xlation!$C:$C,"Error",0)</f>
        <v>80-100%</v>
      </c>
      <c r="V496" t="str">
        <f>_xlfn.XLOOKUP(F496,Categories!B:B,Categories!C:C,"Not in dataset",0)</f>
        <v>Not ML</v>
      </c>
    </row>
    <row r="497" spans="2:22">
      <c r="B497" s="1">
        <v>491</v>
      </c>
      <c r="C497">
        <v>2022</v>
      </c>
      <c r="D497" t="s">
        <v>8</v>
      </c>
      <c r="E497" t="s">
        <v>10</v>
      </c>
      <c r="F497" t="s">
        <v>138</v>
      </c>
      <c r="G497">
        <v>75000</v>
      </c>
      <c r="H497" t="s">
        <v>61</v>
      </c>
      <c r="I497">
        <v>75000</v>
      </c>
      <c r="J497" t="s">
        <v>24</v>
      </c>
      <c r="K497">
        <v>100</v>
      </c>
      <c r="L497" t="s">
        <v>24</v>
      </c>
      <c r="M497" t="str">
        <f>_xlfn.XLOOKUP(L497,Xlation!B:B,Xlation!D:D,"error",0)</f>
        <v>CAN</v>
      </c>
      <c r="N497" t="s">
        <v>62</v>
      </c>
      <c r="O497" t="str">
        <f>_xlfn.XLOOKUP(D497,Xlation!$B:$B,Xlation!$C:$C,"Error",0)</f>
        <v xml:space="preserve">Mid-level Intermediate </v>
      </c>
      <c r="P497" t="str">
        <f>_xlfn.XLOOKUP(E497,Xlation!$B:$B,Xlation!$C:$C,"Error",0)</f>
        <v xml:space="preserve">Full-time </v>
      </c>
      <c r="Q497" t="str">
        <f>_xlfn.XLOOKUP(L497,Xlation!$B:$B,Xlation!$C:$C,"Error",0)</f>
        <v>Canada</v>
      </c>
      <c r="R497" t="str">
        <f>_xlfn.XLOOKUP(J497,Xlation!$B:$B,Xlation!$C:$C,"Error",0)</f>
        <v>Canada</v>
      </c>
      <c r="S497" t="str">
        <f>_xlfn.XLOOKUP(N497,Xlation!$B:$B,Xlation!$C:$C,"Error",0)</f>
        <v>Small_Less_than_50_Emp</v>
      </c>
      <c r="T497" t="str">
        <f>_xlfn.XLOOKUP(F497,Xlation!$B:$B,Xlation!$C:$C,"Error",0)</f>
        <v>Analysis</v>
      </c>
      <c r="U497" t="str">
        <f>_xlfn.XLOOKUP(K497,Xlation!$B:$B,Xlation!$C:$C,"Error",0)</f>
        <v>80-100%</v>
      </c>
      <c r="V497" t="str">
        <f>_xlfn.XLOOKUP(F497,Categories!B:B,Categories!C:C,"Not in dataset",0)</f>
        <v>Not ML</v>
      </c>
    </row>
    <row r="498" spans="2:22">
      <c r="B498" s="1">
        <v>492</v>
      </c>
      <c r="C498">
        <v>2022</v>
      </c>
      <c r="D498" t="s">
        <v>8</v>
      </c>
      <c r="E498" t="s">
        <v>10</v>
      </c>
      <c r="F498" t="s">
        <v>34</v>
      </c>
      <c r="G498">
        <v>150000</v>
      </c>
      <c r="H498" t="s">
        <v>101</v>
      </c>
      <c r="I498">
        <v>35590</v>
      </c>
      <c r="J498" t="s">
        <v>33</v>
      </c>
      <c r="K498">
        <v>100</v>
      </c>
      <c r="L498" t="s">
        <v>33</v>
      </c>
      <c r="M498" t="str">
        <f>_xlfn.XLOOKUP(L498,Xlation!B:B,Xlation!D:D,"error",0)</f>
        <v>POL</v>
      </c>
      <c r="N498" t="s">
        <v>60</v>
      </c>
      <c r="O498" t="str">
        <f>_xlfn.XLOOKUP(D498,Xlation!$B:$B,Xlation!$C:$C,"Error",0)</f>
        <v xml:space="preserve">Mid-level Intermediate </v>
      </c>
      <c r="P498" t="str">
        <f>_xlfn.XLOOKUP(E498,Xlation!$B:$B,Xlation!$C:$C,"Error",0)</f>
        <v xml:space="preserve">Full-time </v>
      </c>
      <c r="Q498" t="str">
        <f>_xlfn.XLOOKUP(L498,Xlation!$B:$B,Xlation!$C:$C,"Error",0)</f>
        <v>Poland</v>
      </c>
      <c r="R498" t="str">
        <f>_xlfn.XLOOKUP(J498,Xlation!$B:$B,Xlation!$C:$C,"Error",0)</f>
        <v>Poland</v>
      </c>
      <c r="S498" t="str">
        <f>_xlfn.XLOOKUP(N498,Xlation!$B:$B,Xlation!$C:$C,"Error",0)</f>
        <v>Large_Greater_than_250_Emp</v>
      </c>
      <c r="T498" t="str">
        <f>_xlfn.XLOOKUP(F498,Xlation!$B:$B,Xlation!$C:$C,"Error",0)</f>
        <v>Scientist</v>
      </c>
      <c r="U498" t="str">
        <f>_xlfn.XLOOKUP(K498,Xlation!$B:$B,Xlation!$C:$C,"Error",0)</f>
        <v>80-100%</v>
      </c>
      <c r="V498" t="str">
        <f>_xlfn.XLOOKUP(F498,Categories!B:B,Categories!C:C,"Not in dataset",0)</f>
        <v>Not ML</v>
      </c>
    </row>
    <row r="499" spans="2:22">
      <c r="B499" s="1">
        <v>493</v>
      </c>
      <c r="C499">
        <v>2022</v>
      </c>
      <c r="D499" t="s">
        <v>11</v>
      </c>
      <c r="E499" t="s">
        <v>10</v>
      </c>
      <c r="F499" t="s">
        <v>114</v>
      </c>
      <c r="G499">
        <v>100000</v>
      </c>
      <c r="H499" t="s">
        <v>84</v>
      </c>
      <c r="I499">
        <v>78791</v>
      </c>
      <c r="J499" t="s">
        <v>24</v>
      </c>
      <c r="K499">
        <v>100</v>
      </c>
      <c r="L499" t="s">
        <v>24</v>
      </c>
      <c r="M499" t="str">
        <f>_xlfn.XLOOKUP(L499,Xlation!B:B,Xlation!D:D,"error",0)</f>
        <v>CAN</v>
      </c>
      <c r="N499" t="s">
        <v>64</v>
      </c>
      <c r="O499" t="str">
        <f>_xlfn.XLOOKUP(D499,Xlation!$B:$B,Xlation!$C:$C,"Error",0)</f>
        <v xml:space="preserve">Senior-level Expert </v>
      </c>
      <c r="P499" t="str">
        <f>_xlfn.XLOOKUP(E499,Xlation!$B:$B,Xlation!$C:$C,"Error",0)</f>
        <v xml:space="preserve">Full-time </v>
      </c>
      <c r="Q499" t="str">
        <f>_xlfn.XLOOKUP(L499,Xlation!$B:$B,Xlation!$C:$C,"Error",0)</f>
        <v>Canada</v>
      </c>
      <c r="R499" t="str">
        <f>_xlfn.XLOOKUP(J499,Xlation!$B:$B,Xlation!$C:$C,"Error",0)</f>
        <v>Canada</v>
      </c>
      <c r="S499" t="str">
        <f>_xlfn.XLOOKUP(N499,Xlation!$B:$B,Xlation!$C:$C,"Error",0)</f>
        <v>Medium_Between_50_and_250_Emp</v>
      </c>
      <c r="T499" t="str">
        <f>_xlfn.XLOOKUP(F499,Xlation!$B:$B,Xlation!$C:$C,"Error",0)</f>
        <v>Other</v>
      </c>
      <c r="U499" t="str">
        <f>_xlfn.XLOOKUP(K499,Xlation!$B:$B,Xlation!$C:$C,"Error",0)</f>
        <v>80-100%</v>
      </c>
      <c r="V499" t="str">
        <f>_xlfn.XLOOKUP(F499,Categories!B:B,Categories!C:C,"Not in dataset",0)</f>
        <v>ML Professional</v>
      </c>
    </row>
    <row r="500" spans="2:22">
      <c r="B500" s="1">
        <v>494</v>
      </c>
      <c r="C500">
        <v>2022</v>
      </c>
      <c r="D500" t="s">
        <v>11</v>
      </c>
      <c r="E500" t="s">
        <v>10</v>
      </c>
      <c r="F500" t="s">
        <v>34</v>
      </c>
      <c r="G500">
        <v>100000</v>
      </c>
      <c r="H500" t="s">
        <v>61</v>
      </c>
      <c r="I500">
        <v>100000</v>
      </c>
      <c r="J500" t="s">
        <v>107</v>
      </c>
      <c r="K500">
        <v>100</v>
      </c>
      <c r="L500" t="s">
        <v>22</v>
      </c>
      <c r="M500" t="str">
        <f>_xlfn.XLOOKUP(L500,Xlation!B:B,Xlation!D:D,"error",0)</f>
        <v>USA</v>
      </c>
      <c r="N500" t="s">
        <v>64</v>
      </c>
      <c r="O500" t="str">
        <f>_xlfn.XLOOKUP(D500,Xlation!$B:$B,Xlation!$C:$C,"Error",0)</f>
        <v xml:space="preserve">Senior-level Expert </v>
      </c>
      <c r="P500" t="str">
        <f>_xlfn.XLOOKUP(E500,Xlation!$B:$B,Xlation!$C:$C,"Error",0)</f>
        <v xml:space="preserve">Full-time </v>
      </c>
      <c r="Q500" t="str">
        <f>_xlfn.XLOOKUP(L500,Xlation!$B:$B,Xlation!$C:$C,"Error",0)</f>
        <v>United States of America</v>
      </c>
      <c r="R500" t="str">
        <f>_xlfn.XLOOKUP(J500,Xlation!$B:$B,Xlation!$C:$C,"Error",0)</f>
        <v>Brazil</v>
      </c>
      <c r="S500" t="str">
        <f>_xlfn.XLOOKUP(N500,Xlation!$B:$B,Xlation!$C:$C,"Error",0)</f>
        <v>Medium_Between_50_and_250_Emp</v>
      </c>
      <c r="T500" t="str">
        <f>_xlfn.XLOOKUP(F500,Xlation!$B:$B,Xlation!$C:$C,"Error",0)</f>
        <v>Scientist</v>
      </c>
      <c r="U500" t="str">
        <f>_xlfn.XLOOKUP(K500,Xlation!$B:$B,Xlation!$C:$C,"Error",0)</f>
        <v>80-100%</v>
      </c>
      <c r="V500" t="str">
        <f>_xlfn.XLOOKUP(F500,Categories!B:B,Categories!C:C,"Not in dataset",0)</f>
        <v>Not ML</v>
      </c>
    </row>
    <row r="501" spans="2:22">
      <c r="B501" s="1">
        <v>495</v>
      </c>
      <c r="C501">
        <v>2022</v>
      </c>
      <c r="D501" t="s">
        <v>8</v>
      </c>
      <c r="E501" t="s">
        <v>10</v>
      </c>
      <c r="F501" t="s">
        <v>41</v>
      </c>
      <c r="G501">
        <v>153000</v>
      </c>
      <c r="H501" t="s">
        <v>61</v>
      </c>
      <c r="I501">
        <v>153000</v>
      </c>
      <c r="J501" t="s">
        <v>22</v>
      </c>
      <c r="K501">
        <v>50</v>
      </c>
      <c r="L501" t="s">
        <v>22</v>
      </c>
      <c r="M501" t="str">
        <f>_xlfn.XLOOKUP(L501,Xlation!B:B,Xlation!D:D,"error",0)</f>
        <v>USA</v>
      </c>
      <c r="N501" t="s">
        <v>64</v>
      </c>
      <c r="O501" t="str">
        <f>_xlfn.XLOOKUP(D501,Xlation!$B:$B,Xlation!$C:$C,"Error",0)</f>
        <v xml:space="preserve">Mid-level Intermediate </v>
      </c>
      <c r="P501" t="str">
        <f>_xlfn.XLOOKUP(E501,Xlation!$B:$B,Xlation!$C:$C,"Error",0)</f>
        <v xml:space="preserve">Full-time </v>
      </c>
      <c r="Q501" t="str">
        <f>_xlfn.XLOOKUP(L501,Xlation!$B:$B,Xlation!$C:$C,"Error",0)</f>
        <v>United States of America</v>
      </c>
      <c r="R501" t="str">
        <f>_xlfn.XLOOKUP(J501,Xlation!$B:$B,Xlation!$C:$C,"Error",0)</f>
        <v>United States of America</v>
      </c>
      <c r="S501" t="str">
        <f>_xlfn.XLOOKUP(N501,Xlation!$B:$B,Xlation!$C:$C,"Error",0)</f>
        <v>Medium_Between_50_and_250_Emp</v>
      </c>
      <c r="T501" t="str">
        <f>_xlfn.XLOOKUP(F501,Xlation!$B:$B,Xlation!$C:$C,"Error",0)</f>
        <v>Scientist</v>
      </c>
      <c r="U501" t="str">
        <f>_xlfn.XLOOKUP(K501,Xlation!$B:$B,Xlation!$C:$C,"Error",0)</f>
        <v>20-80%</v>
      </c>
      <c r="V501" t="str">
        <f>_xlfn.XLOOKUP(F501,Categories!B:B,Categories!C:C,"Not in dataset",0)</f>
        <v>ML Professional</v>
      </c>
    </row>
    <row r="502" spans="2:22">
      <c r="B502" s="1">
        <v>496</v>
      </c>
      <c r="C502">
        <v>2022</v>
      </c>
      <c r="D502" t="s">
        <v>2</v>
      </c>
      <c r="E502" t="s">
        <v>10</v>
      </c>
      <c r="F502" t="s">
        <v>35</v>
      </c>
      <c r="G502">
        <v>52800</v>
      </c>
      <c r="H502" t="s">
        <v>59</v>
      </c>
      <c r="I502">
        <v>58035</v>
      </c>
      <c r="J502" t="s">
        <v>75</v>
      </c>
      <c r="K502">
        <v>100</v>
      </c>
      <c r="L502" t="s">
        <v>25</v>
      </c>
      <c r="M502" t="str">
        <f>_xlfn.XLOOKUP(L502,Xlation!B:B,Xlation!D:D,"error",0)</f>
        <v>DEU</v>
      </c>
      <c r="N502" t="s">
        <v>64</v>
      </c>
      <c r="O502" t="str">
        <f>_xlfn.XLOOKUP(D502,Xlation!$B:$B,Xlation!$C:$C,"Error",0)</f>
        <v xml:space="preserve">Entry-level Junior </v>
      </c>
      <c r="P502" t="str">
        <f>_xlfn.XLOOKUP(E502,Xlation!$B:$B,Xlation!$C:$C,"Error",0)</f>
        <v xml:space="preserve">Full-time </v>
      </c>
      <c r="Q502" t="str">
        <f>_xlfn.XLOOKUP(L502,Xlation!$B:$B,Xlation!$C:$C,"Error",0)</f>
        <v>Germany</v>
      </c>
      <c r="R502" t="str">
        <f>_xlfn.XLOOKUP(J502,Xlation!$B:$B,Xlation!$C:$C,"Error",0)</f>
        <v>Pakistan</v>
      </c>
      <c r="S502" t="str">
        <f>_xlfn.XLOOKUP(N502,Xlation!$B:$B,Xlation!$C:$C,"Error",0)</f>
        <v>Medium_Between_50_and_250_Emp</v>
      </c>
      <c r="T502" t="str">
        <f>_xlfn.XLOOKUP(F502,Xlation!$B:$B,Xlation!$C:$C,"Error",0)</f>
        <v>Engineer</v>
      </c>
      <c r="U502" t="str">
        <f>_xlfn.XLOOKUP(K502,Xlation!$B:$B,Xlation!$C:$C,"Error",0)</f>
        <v>80-100%</v>
      </c>
      <c r="V502" t="str">
        <f>_xlfn.XLOOKUP(F502,Categories!B:B,Categories!C:C,"Not in dataset",0)</f>
        <v>Not ML</v>
      </c>
    </row>
    <row r="503" spans="2:22">
      <c r="B503" s="1">
        <v>497</v>
      </c>
      <c r="C503">
        <v>2022</v>
      </c>
      <c r="D503" t="s">
        <v>11</v>
      </c>
      <c r="E503" t="s">
        <v>10</v>
      </c>
      <c r="F503" t="s">
        <v>34</v>
      </c>
      <c r="G503">
        <v>165000</v>
      </c>
      <c r="H503" t="s">
        <v>61</v>
      </c>
      <c r="I503">
        <v>165000</v>
      </c>
      <c r="J503" t="s">
        <v>22</v>
      </c>
      <c r="K503">
        <v>100</v>
      </c>
      <c r="L503" t="s">
        <v>22</v>
      </c>
      <c r="M503" t="str">
        <f>_xlfn.XLOOKUP(L503,Xlation!B:B,Xlation!D:D,"error",0)</f>
        <v>USA</v>
      </c>
      <c r="N503" t="s">
        <v>64</v>
      </c>
      <c r="O503" t="str">
        <f>_xlfn.XLOOKUP(D503,Xlation!$B:$B,Xlation!$C:$C,"Error",0)</f>
        <v xml:space="preserve">Senior-level Expert </v>
      </c>
      <c r="P503" t="str">
        <f>_xlfn.XLOOKUP(E503,Xlation!$B:$B,Xlation!$C:$C,"Error",0)</f>
        <v xml:space="preserve">Full-time </v>
      </c>
      <c r="Q503" t="str">
        <f>_xlfn.XLOOKUP(L503,Xlation!$B:$B,Xlation!$C:$C,"Error",0)</f>
        <v>United States of America</v>
      </c>
      <c r="R503" t="str">
        <f>_xlfn.XLOOKUP(J503,Xlation!$B:$B,Xlation!$C:$C,"Error",0)</f>
        <v>United States of America</v>
      </c>
      <c r="S503" t="str">
        <f>_xlfn.XLOOKUP(N503,Xlation!$B:$B,Xlation!$C:$C,"Error",0)</f>
        <v>Medium_Between_50_and_250_Emp</v>
      </c>
      <c r="T503" t="str">
        <f>_xlfn.XLOOKUP(F503,Xlation!$B:$B,Xlation!$C:$C,"Error",0)</f>
        <v>Scientist</v>
      </c>
      <c r="U503" t="str">
        <f>_xlfn.XLOOKUP(K503,Xlation!$B:$B,Xlation!$C:$C,"Error",0)</f>
        <v>80-100%</v>
      </c>
      <c r="V503" t="str">
        <f>_xlfn.XLOOKUP(F503,Categories!B:B,Categories!C:C,"Not in dataset",0)</f>
        <v>Not ML</v>
      </c>
    </row>
    <row r="504" spans="2:22">
      <c r="B504" s="1">
        <v>498</v>
      </c>
      <c r="C504">
        <v>2022</v>
      </c>
      <c r="D504" t="s">
        <v>11</v>
      </c>
      <c r="E504" t="s">
        <v>10</v>
      </c>
      <c r="F504" t="s">
        <v>38</v>
      </c>
      <c r="G504">
        <v>85000</v>
      </c>
      <c r="H504" t="s">
        <v>59</v>
      </c>
      <c r="I504">
        <v>93427</v>
      </c>
      <c r="J504" t="s">
        <v>27</v>
      </c>
      <c r="K504">
        <v>50</v>
      </c>
      <c r="L504" t="s">
        <v>27</v>
      </c>
      <c r="M504" t="str">
        <f>_xlfn.XLOOKUP(L504,Xlation!B:B,Xlation!D:D,"error",0)</f>
        <v>FRA</v>
      </c>
      <c r="N504" t="s">
        <v>60</v>
      </c>
      <c r="O504" t="str">
        <f>_xlfn.XLOOKUP(D504,Xlation!$B:$B,Xlation!$C:$C,"Error",0)</f>
        <v xml:space="preserve">Senior-level Expert </v>
      </c>
      <c r="P504" t="str">
        <f>_xlfn.XLOOKUP(E504,Xlation!$B:$B,Xlation!$C:$C,"Error",0)</f>
        <v xml:space="preserve">Full-time </v>
      </c>
      <c r="Q504" t="str">
        <f>_xlfn.XLOOKUP(L504,Xlation!$B:$B,Xlation!$C:$C,"Error",0)</f>
        <v>France</v>
      </c>
      <c r="R504" t="str">
        <f>_xlfn.XLOOKUP(J504,Xlation!$B:$B,Xlation!$C:$C,"Error",0)</f>
        <v>France</v>
      </c>
      <c r="S504" t="str">
        <f>_xlfn.XLOOKUP(N504,Xlation!$B:$B,Xlation!$C:$C,"Error",0)</f>
        <v>Large_Greater_than_250_Emp</v>
      </c>
      <c r="T504" t="str">
        <f>_xlfn.XLOOKUP(F504,Xlation!$B:$B,Xlation!$C:$C,"Error",0)</f>
        <v>Scientist</v>
      </c>
      <c r="U504" t="str">
        <f>_xlfn.XLOOKUP(K504,Xlation!$B:$B,Xlation!$C:$C,"Error",0)</f>
        <v>20-80%</v>
      </c>
      <c r="V504" t="str">
        <f>_xlfn.XLOOKUP(F504,Categories!B:B,Categories!C:C,"Not in dataset",0)</f>
        <v>Not ML</v>
      </c>
    </row>
    <row r="505" spans="2:22">
      <c r="B505" s="1">
        <v>499</v>
      </c>
      <c r="C505">
        <v>2022</v>
      </c>
      <c r="D505" t="s">
        <v>2</v>
      </c>
      <c r="E505" t="s">
        <v>10</v>
      </c>
      <c r="F505" t="s">
        <v>34</v>
      </c>
      <c r="G505">
        <v>66500</v>
      </c>
      <c r="H505" t="s">
        <v>84</v>
      </c>
      <c r="I505">
        <v>52396</v>
      </c>
      <c r="J505" t="s">
        <v>24</v>
      </c>
      <c r="K505">
        <v>100</v>
      </c>
      <c r="L505" t="s">
        <v>24</v>
      </c>
      <c r="M505" t="str">
        <f>_xlfn.XLOOKUP(L505,Xlation!B:B,Xlation!D:D,"error",0)</f>
        <v>CAN</v>
      </c>
      <c r="N505" t="s">
        <v>60</v>
      </c>
      <c r="O505" t="str">
        <f>_xlfn.XLOOKUP(D505,Xlation!$B:$B,Xlation!$C:$C,"Error",0)</f>
        <v xml:space="preserve">Entry-level Junior </v>
      </c>
      <c r="P505" t="str">
        <f>_xlfn.XLOOKUP(E505,Xlation!$B:$B,Xlation!$C:$C,"Error",0)</f>
        <v xml:space="preserve">Full-time </v>
      </c>
      <c r="Q505" t="str">
        <f>_xlfn.XLOOKUP(L505,Xlation!$B:$B,Xlation!$C:$C,"Error",0)</f>
        <v>Canada</v>
      </c>
      <c r="R505" t="str">
        <f>_xlfn.XLOOKUP(J505,Xlation!$B:$B,Xlation!$C:$C,"Error",0)</f>
        <v>Canada</v>
      </c>
      <c r="S505" t="str">
        <f>_xlfn.XLOOKUP(N505,Xlation!$B:$B,Xlation!$C:$C,"Error",0)</f>
        <v>Large_Greater_than_250_Emp</v>
      </c>
      <c r="T505" t="str">
        <f>_xlfn.XLOOKUP(F505,Xlation!$B:$B,Xlation!$C:$C,"Error",0)</f>
        <v>Scientist</v>
      </c>
      <c r="U505" t="str">
        <f>_xlfn.XLOOKUP(K505,Xlation!$B:$B,Xlation!$C:$C,"Error",0)</f>
        <v>80-100%</v>
      </c>
      <c r="V505" t="str">
        <f>_xlfn.XLOOKUP(F505,Categories!B:B,Categories!C:C,"Not in dataset",0)</f>
        <v>Not ML</v>
      </c>
    </row>
    <row r="506" spans="2:22">
      <c r="B506" s="1">
        <v>500</v>
      </c>
      <c r="C506">
        <v>2022</v>
      </c>
      <c r="D506" t="s">
        <v>11</v>
      </c>
      <c r="E506" t="s">
        <v>10</v>
      </c>
      <c r="F506" t="s">
        <v>37</v>
      </c>
      <c r="G506">
        <v>57000</v>
      </c>
      <c r="H506" t="s">
        <v>59</v>
      </c>
      <c r="I506">
        <v>62651</v>
      </c>
      <c r="J506" t="s">
        <v>32</v>
      </c>
      <c r="K506">
        <v>100</v>
      </c>
      <c r="L506" t="s">
        <v>32</v>
      </c>
      <c r="M506" t="str">
        <f>_xlfn.XLOOKUP(L506,Xlation!B:B,Xlation!D:D,"error",0)</f>
        <v>NLD</v>
      </c>
      <c r="N506" t="s">
        <v>60</v>
      </c>
      <c r="O506" t="str">
        <f>_xlfn.XLOOKUP(D506,Xlation!$B:$B,Xlation!$C:$C,"Error",0)</f>
        <v xml:space="preserve">Senior-level Expert </v>
      </c>
      <c r="P506" t="str">
        <f>_xlfn.XLOOKUP(E506,Xlation!$B:$B,Xlation!$C:$C,"Error",0)</f>
        <v xml:space="preserve">Full-time </v>
      </c>
      <c r="Q506" t="str">
        <f>_xlfn.XLOOKUP(L506,Xlation!$B:$B,Xlation!$C:$C,"Error",0)</f>
        <v>Netherlands</v>
      </c>
      <c r="R506" t="str">
        <f>_xlfn.XLOOKUP(J506,Xlation!$B:$B,Xlation!$C:$C,"Error",0)</f>
        <v>Netherlands</v>
      </c>
      <c r="S506" t="str">
        <f>_xlfn.XLOOKUP(N506,Xlation!$B:$B,Xlation!$C:$C,"Error",0)</f>
        <v>Large_Greater_than_250_Emp</v>
      </c>
      <c r="T506" t="str">
        <f>_xlfn.XLOOKUP(F506,Xlation!$B:$B,Xlation!$C:$C,"Error",0)</f>
        <v>Engineer</v>
      </c>
      <c r="U506" t="str">
        <f>_xlfn.XLOOKUP(K506,Xlation!$B:$B,Xlation!$C:$C,"Error",0)</f>
        <v>80-100%</v>
      </c>
      <c r="V506" t="str">
        <f>_xlfn.XLOOKUP(F506,Categories!B:B,Categories!C:C,"Not in dataset",0)</f>
        <v>ML Professional</v>
      </c>
    </row>
    <row r="507" spans="2:22">
      <c r="B507" s="1">
        <v>501</v>
      </c>
      <c r="C507">
        <v>2022</v>
      </c>
      <c r="D507" t="s">
        <v>8</v>
      </c>
      <c r="E507" t="s">
        <v>10</v>
      </c>
      <c r="F507" t="s">
        <v>97</v>
      </c>
      <c r="G507">
        <v>30000</v>
      </c>
      <c r="H507" t="s">
        <v>59</v>
      </c>
      <c r="I507">
        <v>32974</v>
      </c>
      <c r="J507" t="s">
        <v>154</v>
      </c>
      <c r="K507">
        <v>100</v>
      </c>
      <c r="L507" t="s">
        <v>154</v>
      </c>
      <c r="M507" t="str">
        <f>_xlfn.XLOOKUP(L507,Xlation!B:B,Xlation!D:D,"error",0)</f>
        <v>EST</v>
      </c>
      <c r="N507" t="s">
        <v>62</v>
      </c>
      <c r="O507" t="str">
        <f>_xlfn.XLOOKUP(D507,Xlation!$B:$B,Xlation!$C:$C,"Error",0)</f>
        <v xml:space="preserve">Mid-level Intermediate </v>
      </c>
      <c r="P507" t="str">
        <f>_xlfn.XLOOKUP(E507,Xlation!$B:$B,Xlation!$C:$C,"Error",0)</f>
        <v xml:space="preserve">Full-time </v>
      </c>
      <c r="Q507" t="str">
        <f>_xlfn.XLOOKUP(L507,Xlation!$B:$B,Xlation!$C:$C,"Error",0)</f>
        <v>Estonia</v>
      </c>
      <c r="R507" t="str">
        <f>_xlfn.XLOOKUP(J507,Xlation!$B:$B,Xlation!$C:$C,"Error",0)</f>
        <v>Estonia</v>
      </c>
      <c r="S507" t="str">
        <f>_xlfn.XLOOKUP(N507,Xlation!$B:$B,Xlation!$C:$C,"Error",0)</f>
        <v>Small_Less_than_50_Emp</v>
      </c>
      <c r="T507" t="str">
        <f>_xlfn.XLOOKUP(F507,Xlation!$B:$B,Xlation!$C:$C,"Error",0)</f>
        <v>Other</v>
      </c>
      <c r="U507" t="str">
        <f>_xlfn.XLOOKUP(K507,Xlation!$B:$B,Xlation!$C:$C,"Error",0)</f>
        <v>80-100%</v>
      </c>
      <c r="V507" t="str">
        <f>_xlfn.XLOOKUP(F507,Categories!B:B,Categories!C:C,"Not in dataset",0)</f>
        <v>Not ML</v>
      </c>
    </row>
    <row r="508" spans="2:22">
      <c r="B508" s="1">
        <v>502</v>
      </c>
      <c r="C508">
        <v>2022</v>
      </c>
      <c r="D508" t="s">
        <v>2</v>
      </c>
      <c r="E508" t="s">
        <v>10</v>
      </c>
      <c r="F508" t="s">
        <v>34</v>
      </c>
      <c r="G508">
        <v>40000</v>
      </c>
      <c r="H508" t="s">
        <v>61</v>
      </c>
      <c r="I508">
        <v>40000</v>
      </c>
      <c r="J508" t="s">
        <v>30</v>
      </c>
      <c r="K508">
        <v>100</v>
      </c>
      <c r="L508" t="s">
        <v>153</v>
      </c>
      <c r="M508" t="str">
        <f>_xlfn.XLOOKUP(L508,Xlation!B:B,Xlation!D:D,"error",0)</f>
        <v>MYS</v>
      </c>
      <c r="N508" t="s">
        <v>60</v>
      </c>
      <c r="O508" t="str">
        <f>_xlfn.XLOOKUP(D508,Xlation!$B:$B,Xlation!$C:$C,"Error",0)</f>
        <v xml:space="preserve">Entry-level Junior </v>
      </c>
      <c r="P508" t="str">
        <f>_xlfn.XLOOKUP(E508,Xlation!$B:$B,Xlation!$C:$C,"Error",0)</f>
        <v xml:space="preserve">Full-time </v>
      </c>
      <c r="Q508" t="str">
        <f>_xlfn.XLOOKUP(L508,Xlation!$B:$B,Xlation!$C:$C,"Error",0)</f>
        <v>Malaysia</v>
      </c>
      <c r="R508" t="str">
        <f>_xlfn.XLOOKUP(J508,Xlation!$B:$B,Xlation!$C:$C,"Error",0)</f>
        <v>Japan</v>
      </c>
      <c r="S508" t="str">
        <f>_xlfn.XLOOKUP(N508,Xlation!$B:$B,Xlation!$C:$C,"Error",0)</f>
        <v>Large_Greater_than_250_Emp</v>
      </c>
      <c r="T508" t="str">
        <f>_xlfn.XLOOKUP(F508,Xlation!$B:$B,Xlation!$C:$C,"Error",0)</f>
        <v>Scientist</v>
      </c>
      <c r="U508" t="str">
        <f>_xlfn.XLOOKUP(K508,Xlation!$B:$B,Xlation!$C:$C,"Error",0)</f>
        <v>80-100%</v>
      </c>
      <c r="V508" t="str">
        <f>_xlfn.XLOOKUP(F508,Categories!B:B,Categories!C:C,"Not in dataset",0)</f>
        <v>Not ML</v>
      </c>
    </row>
    <row r="509" spans="2:22">
      <c r="B509" s="1">
        <v>503</v>
      </c>
      <c r="C509">
        <v>2022</v>
      </c>
      <c r="D509" t="s">
        <v>8</v>
      </c>
      <c r="E509" t="s">
        <v>10</v>
      </c>
      <c r="F509" t="s">
        <v>37</v>
      </c>
      <c r="G509">
        <v>121000</v>
      </c>
      <c r="H509" t="s">
        <v>155</v>
      </c>
      <c r="I509">
        <v>87425</v>
      </c>
      <c r="J509" t="s">
        <v>156</v>
      </c>
      <c r="K509">
        <v>100</v>
      </c>
      <c r="L509" t="s">
        <v>156</v>
      </c>
      <c r="M509" t="str">
        <f>_xlfn.XLOOKUP(L509,Xlation!B:B,Xlation!D:D,"error",0)</f>
        <v>AUS</v>
      </c>
      <c r="N509" t="s">
        <v>60</v>
      </c>
      <c r="O509" t="str">
        <f>_xlfn.XLOOKUP(D509,Xlation!$B:$B,Xlation!$C:$C,"Error",0)</f>
        <v xml:space="preserve">Mid-level Intermediate </v>
      </c>
      <c r="P509" t="str">
        <f>_xlfn.XLOOKUP(E509,Xlation!$B:$B,Xlation!$C:$C,"Error",0)</f>
        <v xml:space="preserve">Full-time </v>
      </c>
      <c r="Q509" t="str">
        <f>_xlfn.XLOOKUP(L509,Xlation!$B:$B,Xlation!$C:$C,"Error",0)</f>
        <v>Australia</v>
      </c>
      <c r="R509" t="str">
        <f>_xlfn.XLOOKUP(J509,Xlation!$B:$B,Xlation!$C:$C,"Error",0)</f>
        <v>Australia</v>
      </c>
      <c r="S509" t="str">
        <f>_xlfn.XLOOKUP(N509,Xlation!$B:$B,Xlation!$C:$C,"Error",0)</f>
        <v>Large_Greater_than_250_Emp</v>
      </c>
      <c r="T509" t="str">
        <f>_xlfn.XLOOKUP(F509,Xlation!$B:$B,Xlation!$C:$C,"Error",0)</f>
        <v>Engineer</v>
      </c>
      <c r="U509" t="str">
        <f>_xlfn.XLOOKUP(K509,Xlation!$B:$B,Xlation!$C:$C,"Error",0)</f>
        <v>80-100%</v>
      </c>
      <c r="V509" t="str">
        <f>_xlfn.XLOOKUP(F509,Categories!B:B,Categories!C:C,"Not in dataset",0)</f>
        <v>ML Professional</v>
      </c>
    </row>
    <row r="510" spans="2:22">
      <c r="B510" s="1">
        <v>504</v>
      </c>
      <c r="C510">
        <v>2022</v>
      </c>
      <c r="D510" t="s">
        <v>11</v>
      </c>
      <c r="E510" t="s">
        <v>10</v>
      </c>
      <c r="F510" t="s">
        <v>35</v>
      </c>
      <c r="G510">
        <v>115000</v>
      </c>
      <c r="H510" t="s">
        <v>61</v>
      </c>
      <c r="I510">
        <v>115000</v>
      </c>
      <c r="J510" t="s">
        <v>22</v>
      </c>
      <c r="K510">
        <v>100</v>
      </c>
      <c r="L510" t="s">
        <v>22</v>
      </c>
      <c r="M510" t="str">
        <f>_xlfn.XLOOKUP(L510,Xlation!B:B,Xlation!D:D,"error",0)</f>
        <v>USA</v>
      </c>
      <c r="N510" t="s">
        <v>64</v>
      </c>
      <c r="O510" t="str">
        <f>_xlfn.XLOOKUP(D510,Xlation!$B:$B,Xlation!$C:$C,"Error",0)</f>
        <v xml:space="preserve">Senior-level Expert </v>
      </c>
      <c r="P510" t="str">
        <f>_xlfn.XLOOKUP(E510,Xlation!$B:$B,Xlation!$C:$C,"Error",0)</f>
        <v xml:space="preserve">Full-time </v>
      </c>
      <c r="Q510" t="str">
        <f>_xlfn.XLOOKUP(L510,Xlation!$B:$B,Xlation!$C:$C,"Error",0)</f>
        <v>United States of America</v>
      </c>
      <c r="R510" t="str">
        <f>_xlfn.XLOOKUP(J510,Xlation!$B:$B,Xlation!$C:$C,"Error",0)</f>
        <v>United States of America</v>
      </c>
      <c r="S510" t="str">
        <f>_xlfn.XLOOKUP(N510,Xlation!$B:$B,Xlation!$C:$C,"Error",0)</f>
        <v>Medium_Between_50_and_250_Emp</v>
      </c>
      <c r="T510" t="str">
        <f>_xlfn.XLOOKUP(F510,Xlation!$B:$B,Xlation!$C:$C,"Error",0)</f>
        <v>Engineer</v>
      </c>
      <c r="U510" t="str">
        <f>_xlfn.XLOOKUP(K510,Xlation!$B:$B,Xlation!$C:$C,"Error",0)</f>
        <v>80-100%</v>
      </c>
      <c r="V510" t="str">
        <f>_xlfn.XLOOKUP(F510,Categories!B:B,Categories!C:C,"Not in dataset",0)</f>
        <v>Not ML</v>
      </c>
    </row>
    <row r="511" spans="2:22">
      <c r="B511" s="1">
        <v>505</v>
      </c>
      <c r="C511">
        <v>2022</v>
      </c>
      <c r="D511" t="s">
        <v>2</v>
      </c>
      <c r="E511" t="s">
        <v>10</v>
      </c>
      <c r="F511" t="s">
        <v>34</v>
      </c>
      <c r="G511">
        <v>120000</v>
      </c>
      <c r="H511" t="s">
        <v>155</v>
      </c>
      <c r="I511">
        <v>86703</v>
      </c>
      <c r="J511" t="s">
        <v>156</v>
      </c>
      <c r="K511">
        <v>50</v>
      </c>
      <c r="L511" t="s">
        <v>156</v>
      </c>
      <c r="M511" t="str">
        <f>_xlfn.XLOOKUP(L511,Xlation!B:B,Xlation!D:D,"error",0)</f>
        <v>AUS</v>
      </c>
      <c r="N511" t="s">
        <v>64</v>
      </c>
      <c r="O511" t="str">
        <f>_xlfn.XLOOKUP(D511,Xlation!$B:$B,Xlation!$C:$C,"Error",0)</f>
        <v xml:space="preserve">Entry-level Junior </v>
      </c>
      <c r="P511" t="str">
        <f>_xlfn.XLOOKUP(E511,Xlation!$B:$B,Xlation!$C:$C,"Error",0)</f>
        <v xml:space="preserve">Full-time </v>
      </c>
      <c r="Q511" t="str">
        <f>_xlfn.XLOOKUP(L511,Xlation!$B:$B,Xlation!$C:$C,"Error",0)</f>
        <v>Australia</v>
      </c>
      <c r="R511" t="str">
        <f>_xlfn.XLOOKUP(J511,Xlation!$B:$B,Xlation!$C:$C,"Error",0)</f>
        <v>Australia</v>
      </c>
      <c r="S511" t="str">
        <f>_xlfn.XLOOKUP(N511,Xlation!$B:$B,Xlation!$C:$C,"Error",0)</f>
        <v>Medium_Between_50_and_250_Emp</v>
      </c>
      <c r="T511" t="str">
        <f>_xlfn.XLOOKUP(F511,Xlation!$B:$B,Xlation!$C:$C,"Error",0)</f>
        <v>Scientist</v>
      </c>
      <c r="U511" t="str">
        <f>_xlfn.XLOOKUP(K511,Xlation!$B:$B,Xlation!$C:$C,"Error",0)</f>
        <v>20-80%</v>
      </c>
      <c r="V511" t="str">
        <f>_xlfn.XLOOKUP(F511,Categories!B:B,Categories!C:C,"Not in dataset",0)</f>
        <v>Not ML</v>
      </c>
    </row>
    <row r="512" spans="2:22">
      <c r="B512" s="1">
        <v>506</v>
      </c>
      <c r="C512">
        <v>2022</v>
      </c>
      <c r="D512" t="s">
        <v>8</v>
      </c>
      <c r="E512" t="s">
        <v>10</v>
      </c>
      <c r="F512" t="s">
        <v>116</v>
      </c>
      <c r="G512">
        <v>75000</v>
      </c>
      <c r="H512" t="s">
        <v>61</v>
      </c>
      <c r="I512">
        <v>75000</v>
      </c>
      <c r="J512" t="s">
        <v>157</v>
      </c>
      <c r="K512">
        <v>100</v>
      </c>
      <c r="L512" t="s">
        <v>22</v>
      </c>
      <c r="M512" t="str">
        <f>_xlfn.XLOOKUP(L512,Xlation!B:B,Xlation!D:D,"error",0)</f>
        <v>USA</v>
      </c>
      <c r="N512" t="s">
        <v>60</v>
      </c>
      <c r="O512" t="str">
        <f>_xlfn.XLOOKUP(D512,Xlation!$B:$B,Xlation!$C:$C,"Error",0)</f>
        <v xml:space="preserve">Mid-level Intermediate </v>
      </c>
      <c r="P512" t="str">
        <f>_xlfn.XLOOKUP(E512,Xlation!$B:$B,Xlation!$C:$C,"Error",0)</f>
        <v xml:space="preserve">Full-time </v>
      </c>
      <c r="Q512" t="str">
        <f>_xlfn.XLOOKUP(L512,Xlation!$B:$B,Xlation!$C:$C,"Error",0)</f>
        <v>United States of America</v>
      </c>
      <c r="R512" t="str">
        <f>_xlfn.XLOOKUP(J512,Xlation!$B:$B,Xlation!$C:$C,"Error",0)</f>
        <v>Bolivia</v>
      </c>
      <c r="S512" t="str">
        <f>_xlfn.XLOOKUP(N512,Xlation!$B:$B,Xlation!$C:$C,"Error",0)</f>
        <v>Large_Greater_than_250_Emp</v>
      </c>
      <c r="T512" t="str">
        <f>_xlfn.XLOOKUP(F512,Xlation!$B:$B,Xlation!$C:$C,"Error",0)</f>
        <v>Scientist</v>
      </c>
      <c r="U512" t="str">
        <f>_xlfn.XLOOKUP(K512,Xlation!$B:$B,Xlation!$C:$C,"Error",0)</f>
        <v>80-100%</v>
      </c>
      <c r="V512" t="str">
        <f>_xlfn.XLOOKUP(F512,Categories!B:B,Categories!C:C,"Not in dataset",0)</f>
        <v>ML Professional</v>
      </c>
    </row>
    <row r="513" spans="2:22">
      <c r="B513" s="1">
        <v>507</v>
      </c>
      <c r="C513">
        <v>2022</v>
      </c>
      <c r="D513" t="s">
        <v>8</v>
      </c>
      <c r="E513" t="s">
        <v>10</v>
      </c>
      <c r="F513" t="s">
        <v>38</v>
      </c>
      <c r="G513">
        <v>59000</v>
      </c>
      <c r="H513" t="s">
        <v>59</v>
      </c>
      <c r="I513">
        <v>64849</v>
      </c>
      <c r="J513" t="s">
        <v>31</v>
      </c>
      <c r="K513">
        <v>0</v>
      </c>
      <c r="L513" t="s">
        <v>31</v>
      </c>
      <c r="M513" t="str">
        <f>_xlfn.XLOOKUP(L513,Xlation!B:B,Xlation!D:D,"error",0)</f>
        <v>AUT</v>
      </c>
      <c r="N513" t="s">
        <v>60</v>
      </c>
      <c r="O513" t="str">
        <f>_xlfn.XLOOKUP(D513,Xlation!$B:$B,Xlation!$C:$C,"Error",0)</f>
        <v xml:space="preserve">Mid-level Intermediate </v>
      </c>
      <c r="P513" t="str">
        <f>_xlfn.XLOOKUP(E513,Xlation!$B:$B,Xlation!$C:$C,"Error",0)</f>
        <v xml:space="preserve">Full-time </v>
      </c>
      <c r="Q513" t="str">
        <f>_xlfn.XLOOKUP(L513,Xlation!$B:$B,Xlation!$C:$C,"Error",0)</f>
        <v>Austria</v>
      </c>
      <c r="R513" t="str">
        <f>_xlfn.XLOOKUP(J513,Xlation!$B:$B,Xlation!$C:$C,"Error",0)</f>
        <v>Austria</v>
      </c>
      <c r="S513" t="str">
        <f>_xlfn.XLOOKUP(N513,Xlation!$B:$B,Xlation!$C:$C,"Error",0)</f>
        <v>Large_Greater_than_250_Emp</v>
      </c>
      <c r="T513" t="str">
        <f>_xlfn.XLOOKUP(F513,Xlation!$B:$B,Xlation!$C:$C,"Error",0)</f>
        <v>Scientist</v>
      </c>
      <c r="U513" t="str">
        <f>_xlfn.XLOOKUP(K513,Xlation!$B:$B,Xlation!$C:$C,"Error",0)</f>
        <v>0-20%</v>
      </c>
      <c r="V513" t="str">
        <f>_xlfn.XLOOKUP(F513,Categories!B:B,Categories!C:C,"Not in dataset",0)</f>
        <v>Not ML</v>
      </c>
    </row>
    <row r="514" spans="2:22">
      <c r="B514" s="1">
        <v>508</v>
      </c>
      <c r="C514">
        <v>2022</v>
      </c>
      <c r="D514" t="s">
        <v>2</v>
      </c>
      <c r="E514" t="s">
        <v>10</v>
      </c>
      <c r="F514" t="s">
        <v>38</v>
      </c>
      <c r="G514">
        <v>120000</v>
      </c>
      <c r="H514" t="s">
        <v>61</v>
      </c>
      <c r="I514">
        <v>120000</v>
      </c>
      <c r="J514" t="s">
        <v>22</v>
      </c>
      <c r="K514">
        <v>100</v>
      </c>
      <c r="L514" t="s">
        <v>22</v>
      </c>
      <c r="M514" t="str">
        <f>_xlfn.XLOOKUP(L514,Xlation!B:B,Xlation!D:D,"error",0)</f>
        <v>USA</v>
      </c>
      <c r="N514" t="s">
        <v>60</v>
      </c>
      <c r="O514" t="str">
        <f>_xlfn.XLOOKUP(D514,Xlation!$B:$B,Xlation!$C:$C,"Error",0)</f>
        <v xml:space="preserve">Entry-level Junior </v>
      </c>
      <c r="P514" t="str">
        <f>_xlfn.XLOOKUP(E514,Xlation!$B:$B,Xlation!$C:$C,"Error",0)</f>
        <v xml:space="preserve">Full-time </v>
      </c>
      <c r="Q514" t="str">
        <f>_xlfn.XLOOKUP(L514,Xlation!$B:$B,Xlation!$C:$C,"Error",0)</f>
        <v>United States of America</v>
      </c>
      <c r="R514" t="str">
        <f>_xlfn.XLOOKUP(J514,Xlation!$B:$B,Xlation!$C:$C,"Error",0)</f>
        <v>United States of America</v>
      </c>
      <c r="S514" t="str">
        <f>_xlfn.XLOOKUP(N514,Xlation!$B:$B,Xlation!$C:$C,"Error",0)</f>
        <v>Large_Greater_than_250_Emp</v>
      </c>
      <c r="T514" t="str">
        <f>_xlfn.XLOOKUP(F514,Xlation!$B:$B,Xlation!$C:$C,"Error",0)</f>
        <v>Scientist</v>
      </c>
      <c r="U514" t="str">
        <f>_xlfn.XLOOKUP(K514,Xlation!$B:$B,Xlation!$C:$C,"Error",0)</f>
        <v>80-100%</v>
      </c>
      <c r="V514" t="str">
        <f>_xlfn.XLOOKUP(F514,Categories!B:B,Categories!C:C,"Not in dataset",0)</f>
        <v>Not ML</v>
      </c>
    </row>
    <row r="515" spans="2:22">
      <c r="B515" s="1">
        <v>509</v>
      </c>
      <c r="C515">
        <v>2022</v>
      </c>
      <c r="D515" t="s">
        <v>8</v>
      </c>
      <c r="E515" t="s">
        <v>10</v>
      </c>
      <c r="F515" t="s">
        <v>100</v>
      </c>
      <c r="G515">
        <v>157000</v>
      </c>
      <c r="H515" t="s">
        <v>61</v>
      </c>
      <c r="I515">
        <v>157000</v>
      </c>
      <c r="J515" t="s">
        <v>22</v>
      </c>
      <c r="K515">
        <v>100</v>
      </c>
      <c r="L515" t="s">
        <v>22</v>
      </c>
      <c r="M515" t="str">
        <f>_xlfn.XLOOKUP(L515,Xlation!B:B,Xlation!D:D,"error",0)</f>
        <v>USA</v>
      </c>
      <c r="N515" t="s">
        <v>60</v>
      </c>
      <c r="O515" t="str">
        <f>_xlfn.XLOOKUP(D515,Xlation!$B:$B,Xlation!$C:$C,"Error",0)</f>
        <v xml:space="preserve">Mid-level Intermediate </v>
      </c>
      <c r="P515" t="str">
        <f>_xlfn.XLOOKUP(E515,Xlation!$B:$B,Xlation!$C:$C,"Error",0)</f>
        <v xml:space="preserve">Full-time </v>
      </c>
      <c r="Q515" t="str">
        <f>_xlfn.XLOOKUP(L515,Xlation!$B:$B,Xlation!$C:$C,"Error",0)</f>
        <v>United States of America</v>
      </c>
      <c r="R515" t="str">
        <f>_xlfn.XLOOKUP(J515,Xlation!$B:$B,Xlation!$C:$C,"Error",0)</f>
        <v>United States of America</v>
      </c>
      <c r="S515" t="str">
        <f>_xlfn.XLOOKUP(N515,Xlation!$B:$B,Xlation!$C:$C,"Error",0)</f>
        <v>Large_Greater_than_250_Emp</v>
      </c>
      <c r="T515" t="str">
        <f>_xlfn.XLOOKUP(F515,Xlation!$B:$B,Xlation!$C:$C,"Error",0)</f>
        <v>Scientist</v>
      </c>
      <c r="U515" t="str">
        <f>_xlfn.XLOOKUP(K515,Xlation!$B:$B,Xlation!$C:$C,"Error",0)</f>
        <v>80-100%</v>
      </c>
      <c r="V515" t="str">
        <f>_xlfn.XLOOKUP(F515,Categories!B:B,Categories!C:C,"Not in dataset",0)</f>
        <v>Not ML</v>
      </c>
    </row>
    <row r="516" spans="2:22">
      <c r="B516" s="1">
        <v>510</v>
      </c>
      <c r="C516">
        <v>2022</v>
      </c>
      <c r="D516" t="s">
        <v>2</v>
      </c>
      <c r="E516" t="s">
        <v>10</v>
      </c>
      <c r="F516" t="s">
        <v>109</v>
      </c>
      <c r="G516">
        <v>150000</v>
      </c>
      <c r="H516" t="s">
        <v>61</v>
      </c>
      <c r="I516">
        <v>150000</v>
      </c>
      <c r="J516" t="s">
        <v>156</v>
      </c>
      <c r="K516">
        <v>100</v>
      </c>
      <c r="L516" t="s">
        <v>156</v>
      </c>
      <c r="M516" t="str">
        <f>_xlfn.XLOOKUP(L516,Xlation!B:B,Xlation!D:D,"error",0)</f>
        <v>AUS</v>
      </c>
      <c r="N516" t="s">
        <v>62</v>
      </c>
      <c r="O516" t="str">
        <f>_xlfn.XLOOKUP(D516,Xlation!$B:$B,Xlation!$C:$C,"Error",0)</f>
        <v xml:space="preserve">Entry-level Junior </v>
      </c>
      <c r="P516" t="str">
        <f>_xlfn.XLOOKUP(E516,Xlation!$B:$B,Xlation!$C:$C,"Error",0)</f>
        <v xml:space="preserve">Full-time </v>
      </c>
      <c r="Q516" t="str">
        <f>_xlfn.XLOOKUP(L516,Xlation!$B:$B,Xlation!$C:$C,"Error",0)</f>
        <v>Australia</v>
      </c>
      <c r="R516" t="str">
        <f>_xlfn.XLOOKUP(J516,Xlation!$B:$B,Xlation!$C:$C,"Error",0)</f>
        <v>Australia</v>
      </c>
      <c r="S516" t="str">
        <f>_xlfn.XLOOKUP(N516,Xlation!$B:$B,Xlation!$C:$C,"Error",0)</f>
        <v>Small_Less_than_50_Emp</v>
      </c>
      <c r="T516" t="str">
        <f>_xlfn.XLOOKUP(F516,Xlation!$B:$B,Xlation!$C:$C,"Error",0)</f>
        <v>Engineer</v>
      </c>
      <c r="U516" t="str">
        <f>_xlfn.XLOOKUP(K516,Xlation!$B:$B,Xlation!$C:$C,"Error",0)</f>
        <v>80-100%</v>
      </c>
      <c r="V516" t="str">
        <f>_xlfn.XLOOKUP(F516,Categories!B:B,Categories!C:C,"Not in dataset",0)</f>
        <v>Not ML</v>
      </c>
    </row>
    <row r="517" spans="2:22">
      <c r="B517" s="1">
        <v>511</v>
      </c>
      <c r="C517">
        <v>2022</v>
      </c>
      <c r="D517" t="s">
        <v>8</v>
      </c>
      <c r="E517" t="s">
        <v>10</v>
      </c>
      <c r="F517" t="s">
        <v>70</v>
      </c>
      <c r="G517">
        <v>90000</v>
      </c>
      <c r="H517" t="s">
        <v>84</v>
      </c>
      <c r="I517">
        <v>70912</v>
      </c>
      <c r="J517" t="s">
        <v>24</v>
      </c>
      <c r="K517">
        <v>50</v>
      </c>
      <c r="L517" t="s">
        <v>24</v>
      </c>
      <c r="M517" t="str">
        <f>_xlfn.XLOOKUP(L517,Xlation!B:B,Xlation!D:D,"error",0)</f>
        <v>CAN</v>
      </c>
      <c r="N517" t="s">
        <v>60</v>
      </c>
      <c r="O517" t="str">
        <f>_xlfn.XLOOKUP(D517,Xlation!$B:$B,Xlation!$C:$C,"Error",0)</f>
        <v xml:space="preserve">Mid-level Intermediate </v>
      </c>
      <c r="P517" t="str">
        <f>_xlfn.XLOOKUP(E517,Xlation!$B:$B,Xlation!$C:$C,"Error",0)</f>
        <v xml:space="preserve">Full-time </v>
      </c>
      <c r="Q517" t="str">
        <f>_xlfn.XLOOKUP(L517,Xlation!$B:$B,Xlation!$C:$C,"Error",0)</f>
        <v>Canada</v>
      </c>
      <c r="R517" t="str">
        <f>_xlfn.XLOOKUP(J517,Xlation!$B:$B,Xlation!$C:$C,"Error",0)</f>
        <v>Canada</v>
      </c>
      <c r="S517" t="str">
        <f>_xlfn.XLOOKUP(N517,Xlation!$B:$B,Xlation!$C:$C,"Error",0)</f>
        <v>Large_Greater_than_250_Emp</v>
      </c>
      <c r="T517" t="str">
        <f>_xlfn.XLOOKUP(F517,Xlation!$B:$B,Xlation!$C:$C,"Error",0)</f>
        <v>Analysis</v>
      </c>
      <c r="U517" t="str">
        <f>_xlfn.XLOOKUP(K517,Xlation!$B:$B,Xlation!$C:$C,"Error",0)</f>
        <v>20-80%</v>
      </c>
      <c r="V517" t="str">
        <f>_xlfn.XLOOKUP(F517,Categories!B:B,Categories!C:C,"Not in dataset",0)</f>
        <v>Not ML</v>
      </c>
    </row>
    <row r="518" spans="2:22">
      <c r="B518" s="1">
        <v>512</v>
      </c>
      <c r="C518">
        <v>2022</v>
      </c>
      <c r="D518" t="s">
        <v>2</v>
      </c>
      <c r="E518" t="s">
        <v>10</v>
      </c>
      <c r="F518" t="s">
        <v>35</v>
      </c>
      <c r="G518">
        <v>65000</v>
      </c>
      <c r="H518" t="s">
        <v>61</v>
      </c>
      <c r="I518">
        <v>65000</v>
      </c>
      <c r="J518" t="s">
        <v>22</v>
      </c>
      <c r="K518">
        <v>100</v>
      </c>
      <c r="L518" t="s">
        <v>22</v>
      </c>
      <c r="M518" t="str">
        <f>_xlfn.XLOOKUP(L518,Xlation!B:B,Xlation!D:D,"error",0)</f>
        <v>USA</v>
      </c>
      <c r="N518" t="s">
        <v>62</v>
      </c>
      <c r="O518" t="str">
        <f>_xlfn.XLOOKUP(D518,Xlation!$B:$B,Xlation!$C:$C,"Error",0)</f>
        <v xml:space="preserve">Entry-level Junior </v>
      </c>
      <c r="P518" t="str">
        <f>_xlfn.XLOOKUP(E518,Xlation!$B:$B,Xlation!$C:$C,"Error",0)</f>
        <v xml:space="preserve">Full-time </v>
      </c>
      <c r="Q518" t="str">
        <f>_xlfn.XLOOKUP(L518,Xlation!$B:$B,Xlation!$C:$C,"Error",0)</f>
        <v>United States of America</v>
      </c>
      <c r="R518" t="str">
        <f>_xlfn.XLOOKUP(J518,Xlation!$B:$B,Xlation!$C:$C,"Error",0)</f>
        <v>United States of America</v>
      </c>
      <c r="S518" t="str">
        <f>_xlfn.XLOOKUP(N518,Xlation!$B:$B,Xlation!$C:$C,"Error",0)</f>
        <v>Small_Less_than_50_Emp</v>
      </c>
      <c r="T518" t="str">
        <f>_xlfn.XLOOKUP(F518,Xlation!$B:$B,Xlation!$C:$C,"Error",0)</f>
        <v>Engineer</v>
      </c>
      <c r="U518" t="str">
        <f>_xlfn.XLOOKUP(K518,Xlation!$B:$B,Xlation!$C:$C,"Error",0)</f>
        <v>80-100%</v>
      </c>
      <c r="V518" t="str">
        <f>_xlfn.XLOOKUP(F518,Categories!B:B,Categories!C:C,"Not in dataset",0)</f>
        <v>Not ML</v>
      </c>
    </row>
    <row r="519" spans="2:22">
      <c r="B519" s="1">
        <v>513</v>
      </c>
      <c r="C519">
        <v>2022</v>
      </c>
      <c r="D519" t="s">
        <v>11</v>
      </c>
      <c r="E519" t="s">
        <v>10</v>
      </c>
      <c r="F519" t="s">
        <v>37</v>
      </c>
      <c r="G519">
        <v>65000</v>
      </c>
      <c r="H519" t="s">
        <v>59</v>
      </c>
      <c r="I519">
        <v>71444</v>
      </c>
      <c r="J519" t="s">
        <v>158</v>
      </c>
      <c r="K519">
        <v>100</v>
      </c>
      <c r="L519" t="s">
        <v>158</v>
      </c>
      <c r="M519" t="str">
        <f>_xlfn.XLOOKUP(L519,Xlation!B:B,Xlation!D:D,"error",0)</f>
        <v>IRL</v>
      </c>
      <c r="N519" t="s">
        <v>62</v>
      </c>
      <c r="O519" t="str">
        <f>_xlfn.XLOOKUP(D519,Xlation!$B:$B,Xlation!$C:$C,"Error",0)</f>
        <v xml:space="preserve">Senior-level Expert </v>
      </c>
      <c r="P519" t="str">
        <f>_xlfn.XLOOKUP(E519,Xlation!$B:$B,Xlation!$C:$C,"Error",0)</f>
        <v xml:space="preserve">Full-time </v>
      </c>
      <c r="Q519" t="str">
        <f>_xlfn.XLOOKUP(L519,Xlation!$B:$B,Xlation!$C:$C,"Error",0)</f>
        <v>Ireland</v>
      </c>
      <c r="R519" t="str">
        <f>_xlfn.XLOOKUP(J519,Xlation!$B:$B,Xlation!$C:$C,"Error",0)</f>
        <v>Ireland</v>
      </c>
      <c r="S519" t="str">
        <f>_xlfn.XLOOKUP(N519,Xlation!$B:$B,Xlation!$C:$C,"Error",0)</f>
        <v>Small_Less_than_50_Emp</v>
      </c>
      <c r="T519" t="str">
        <f>_xlfn.XLOOKUP(F519,Xlation!$B:$B,Xlation!$C:$C,"Error",0)</f>
        <v>Engineer</v>
      </c>
      <c r="U519" t="str">
        <f>_xlfn.XLOOKUP(K519,Xlation!$B:$B,Xlation!$C:$C,"Error",0)</f>
        <v>80-100%</v>
      </c>
      <c r="V519" t="str">
        <f>_xlfn.XLOOKUP(F519,Categories!B:B,Categories!C:C,"Not in dataset",0)</f>
        <v>ML Professional</v>
      </c>
    </row>
    <row r="520" spans="2:22">
      <c r="B520" s="1">
        <v>514</v>
      </c>
      <c r="C520">
        <v>2022</v>
      </c>
      <c r="D520" t="s">
        <v>2</v>
      </c>
      <c r="E520" t="s">
        <v>10</v>
      </c>
      <c r="F520" t="s">
        <v>99</v>
      </c>
      <c r="G520">
        <v>20000</v>
      </c>
      <c r="H520" t="s">
        <v>61</v>
      </c>
      <c r="I520">
        <v>20000</v>
      </c>
      <c r="J520" t="s">
        <v>75</v>
      </c>
      <c r="K520">
        <v>0</v>
      </c>
      <c r="L520" t="s">
        <v>75</v>
      </c>
      <c r="M520" t="str">
        <f>_xlfn.XLOOKUP(L520,Xlation!B:B,Xlation!D:D,"error",0)</f>
        <v>PAK</v>
      </c>
      <c r="N520" t="s">
        <v>64</v>
      </c>
      <c r="O520" t="str">
        <f>_xlfn.XLOOKUP(D520,Xlation!$B:$B,Xlation!$C:$C,"Error",0)</f>
        <v xml:space="preserve">Entry-level Junior </v>
      </c>
      <c r="P520" t="str">
        <f>_xlfn.XLOOKUP(E520,Xlation!$B:$B,Xlation!$C:$C,"Error",0)</f>
        <v xml:space="preserve">Full-time </v>
      </c>
      <c r="Q520" t="str">
        <f>_xlfn.XLOOKUP(L520,Xlation!$B:$B,Xlation!$C:$C,"Error",0)</f>
        <v>Pakistan</v>
      </c>
      <c r="R520" t="str">
        <f>_xlfn.XLOOKUP(J520,Xlation!$B:$B,Xlation!$C:$C,"Error",0)</f>
        <v>Pakistan</v>
      </c>
      <c r="S520" t="str">
        <f>_xlfn.XLOOKUP(N520,Xlation!$B:$B,Xlation!$C:$C,"Error",0)</f>
        <v>Medium_Between_50_and_250_Emp</v>
      </c>
      <c r="T520" t="str">
        <f>_xlfn.XLOOKUP(F520,Xlation!$B:$B,Xlation!$C:$C,"Error",0)</f>
        <v>Engineer</v>
      </c>
      <c r="U520" t="str">
        <f>_xlfn.XLOOKUP(K520,Xlation!$B:$B,Xlation!$C:$C,"Error",0)</f>
        <v>0-20%</v>
      </c>
      <c r="V520" t="str">
        <f>_xlfn.XLOOKUP(F520,Categories!B:B,Categories!C:C,"Not in dataset",0)</f>
        <v>Not ML</v>
      </c>
    </row>
    <row r="521" spans="2:22">
      <c r="B521" s="1">
        <v>515</v>
      </c>
      <c r="C521">
        <v>2022</v>
      </c>
      <c r="D521" t="s">
        <v>8</v>
      </c>
      <c r="E521" t="s">
        <v>10</v>
      </c>
      <c r="F521" t="s">
        <v>34</v>
      </c>
      <c r="G521">
        <v>48000</v>
      </c>
      <c r="H521" t="s">
        <v>61</v>
      </c>
      <c r="I521">
        <v>48000</v>
      </c>
      <c r="J521" t="s">
        <v>93</v>
      </c>
      <c r="K521">
        <v>100</v>
      </c>
      <c r="L521" t="s">
        <v>22</v>
      </c>
      <c r="M521" t="str">
        <f>_xlfn.XLOOKUP(L521,Xlation!B:B,Xlation!D:D,"error",0)</f>
        <v>USA</v>
      </c>
      <c r="N521" t="s">
        <v>62</v>
      </c>
      <c r="O521" t="str">
        <f>_xlfn.XLOOKUP(D521,Xlation!$B:$B,Xlation!$C:$C,"Error",0)</f>
        <v xml:space="preserve">Mid-level Intermediate </v>
      </c>
      <c r="P521" t="str">
        <f>_xlfn.XLOOKUP(E521,Xlation!$B:$B,Xlation!$C:$C,"Error",0)</f>
        <v xml:space="preserve">Full-time </v>
      </c>
      <c r="Q521" t="str">
        <f>_xlfn.XLOOKUP(L521,Xlation!$B:$B,Xlation!$C:$C,"Error",0)</f>
        <v>United States of America</v>
      </c>
      <c r="R521" t="str">
        <f>_xlfn.XLOOKUP(J521,Xlation!$B:$B,Xlation!$C:$C,"Error",0)</f>
        <v>Russian Federation</v>
      </c>
      <c r="S521" t="str">
        <f>_xlfn.XLOOKUP(N521,Xlation!$B:$B,Xlation!$C:$C,"Error",0)</f>
        <v>Small_Less_than_50_Emp</v>
      </c>
      <c r="T521" t="str">
        <f>_xlfn.XLOOKUP(F521,Xlation!$B:$B,Xlation!$C:$C,"Error",0)</f>
        <v>Scientist</v>
      </c>
      <c r="U521" t="str">
        <f>_xlfn.XLOOKUP(K521,Xlation!$B:$B,Xlation!$C:$C,"Error",0)</f>
        <v>80-100%</v>
      </c>
      <c r="V521" t="str">
        <f>_xlfn.XLOOKUP(F521,Categories!B:B,Categories!C:C,"Not in dataset",0)</f>
        <v>Not ML</v>
      </c>
    </row>
    <row r="522" spans="2:22">
      <c r="B522" s="1">
        <v>516</v>
      </c>
      <c r="C522">
        <v>2022</v>
      </c>
      <c r="D522" t="s">
        <v>11</v>
      </c>
      <c r="E522" t="s">
        <v>10</v>
      </c>
      <c r="F522" t="s">
        <v>39</v>
      </c>
      <c r="G522">
        <v>152500</v>
      </c>
      <c r="H522" t="s">
        <v>61</v>
      </c>
      <c r="I522">
        <v>152500</v>
      </c>
      <c r="J522" t="s">
        <v>22</v>
      </c>
      <c r="K522">
        <v>100</v>
      </c>
      <c r="L522" t="s">
        <v>22</v>
      </c>
      <c r="M522" t="str">
        <f>_xlfn.XLOOKUP(L522,Xlation!B:B,Xlation!D:D,"error",0)</f>
        <v>USA</v>
      </c>
      <c r="N522" t="s">
        <v>64</v>
      </c>
      <c r="O522" t="str">
        <f>_xlfn.XLOOKUP(D522,Xlation!$B:$B,Xlation!$C:$C,"Error",0)</f>
        <v xml:space="preserve">Senior-level Expert </v>
      </c>
      <c r="P522" t="str">
        <f>_xlfn.XLOOKUP(E522,Xlation!$B:$B,Xlation!$C:$C,"Error",0)</f>
        <v xml:space="preserve">Full-time </v>
      </c>
      <c r="Q522" t="str">
        <f>_xlfn.XLOOKUP(L522,Xlation!$B:$B,Xlation!$C:$C,"Error",0)</f>
        <v>United States of America</v>
      </c>
      <c r="R522" t="str">
        <f>_xlfn.XLOOKUP(J522,Xlation!$B:$B,Xlation!$C:$C,"Error",0)</f>
        <v>United States of America</v>
      </c>
      <c r="S522" t="str">
        <f>_xlfn.XLOOKUP(N522,Xlation!$B:$B,Xlation!$C:$C,"Error",0)</f>
        <v>Medium_Between_50_and_250_Emp</v>
      </c>
      <c r="T522" t="str">
        <f>_xlfn.XLOOKUP(F522,Xlation!$B:$B,Xlation!$C:$C,"Error",0)</f>
        <v>Scientist</v>
      </c>
      <c r="U522" t="str">
        <f>_xlfn.XLOOKUP(K522,Xlation!$B:$B,Xlation!$C:$C,"Error",0)</f>
        <v>80-100%</v>
      </c>
      <c r="V522" t="str">
        <f>_xlfn.XLOOKUP(F522,Categories!B:B,Categories!C:C,"Not in dataset",0)</f>
        <v>Not ML</v>
      </c>
    </row>
    <row r="523" spans="2:22">
      <c r="B523" s="1">
        <v>517</v>
      </c>
      <c r="C523">
        <v>2022</v>
      </c>
      <c r="D523" t="s">
        <v>8</v>
      </c>
      <c r="E523" t="s">
        <v>10</v>
      </c>
      <c r="F523" t="s">
        <v>35</v>
      </c>
      <c r="G523">
        <v>62000</v>
      </c>
      <c r="H523" t="s">
        <v>59</v>
      </c>
      <c r="I523">
        <v>68147</v>
      </c>
      <c r="J523" t="s">
        <v>27</v>
      </c>
      <c r="K523">
        <v>100</v>
      </c>
      <c r="L523" t="s">
        <v>27</v>
      </c>
      <c r="M523" t="str">
        <f>_xlfn.XLOOKUP(L523,Xlation!B:B,Xlation!D:D,"error",0)</f>
        <v>FRA</v>
      </c>
      <c r="N523" t="s">
        <v>64</v>
      </c>
      <c r="O523" t="str">
        <f>_xlfn.XLOOKUP(D523,Xlation!$B:$B,Xlation!$C:$C,"Error",0)</f>
        <v xml:space="preserve">Mid-level Intermediate </v>
      </c>
      <c r="P523" t="str">
        <f>_xlfn.XLOOKUP(E523,Xlation!$B:$B,Xlation!$C:$C,"Error",0)</f>
        <v xml:space="preserve">Full-time </v>
      </c>
      <c r="Q523" t="str">
        <f>_xlfn.XLOOKUP(L523,Xlation!$B:$B,Xlation!$C:$C,"Error",0)</f>
        <v>France</v>
      </c>
      <c r="R523" t="str">
        <f>_xlfn.XLOOKUP(J523,Xlation!$B:$B,Xlation!$C:$C,"Error",0)</f>
        <v>France</v>
      </c>
      <c r="S523" t="str">
        <f>_xlfn.XLOOKUP(N523,Xlation!$B:$B,Xlation!$C:$C,"Error",0)</f>
        <v>Medium_Between_50_and_250_Emp</v>
      </c>
      <c r="T523" t="str">
        <f>_xlfn.XLOOKUP(F523,Xlation!$B:$B,Xlation!$C:$C,"Error",0)</f>
        <v>Engineer</v>
      </c>
      <c r="U523" t="str">
        <f>_xlfn.XLOOKUP(K523,Xlation!$B:$B,Xlation!$C:$C,"Error",0)</f>
        <v>80-100%</v>
      </c>
      <c r="V523" t="str">
        <f>_xlfn.XLOOKUP(F523,Categories!B:B,Categories!C:C,"Not in dataset",0)</f>
        <v>Not ML</v>
      </c>
    </row>
    <row r="524" spans="2:22">
      <c r="B524" s="1">
        <v>518</v>
      </c>
      <c r="C524">
        <v>2022</v>
      </c>
      <c r="D524" t="s">
        <v>8</v>
      </c>
      <c r="E524" t="s">
        <v>10</v>
      </c>
      <c r="F524" t="s">
        <v>34</v>
      </c>
      <c r="G524">
        <v>115000</v>
      </c>
      <c r="H524" t="s">
        <v>159</v>
      </c>
      <c r="I524">
        <v>122346</v>
      </c>
      <c r="J524" t="s">
        <v>134</v>
      </c>
      <c r="K524">
        <v>0</v>
      </c>
      <c r="L524" t="s">
        <v>134</v>
      </c>
      <c r="M524" t="str">
        <f>_xlfn.XLOOKUP(L524,Xlation!B:B,Xlation!D:D,"error",0)</f>
        <v>CHE</v>
      </c>
      <c r="N524" t="s">
        <v>60</v>
      </c>
      <c r="O524" t="str">
        <f>_xlfn.XLOOKUP(D524,Xlation!$B:$B,Xlation!$C:$C,"Error",0)</f>
        <v xml:space="preserve">Mid-level Intermediate </v>
      </c>
      <c r="P524" t="str">
        <f>_xlfn.XLOOKUP(E524,Xlation!$B:$B,Xlation!$C:$C,"Error",0)</f>
        <v xml:space="preserve">Full-time </v>
      </c>
      <c r="Q524" t="str">
        <f>_xlfn.XLOOKUP(L524,Xlation!$B:$B,Xlation!$C:$C,"Error",0)</f>
        <v>Switzerland</v>
      </c>
      <c r="R524" t="str">
        <f>_xlfn.XLOOKUP(J524,Xlation!$B:$B,Xlation!$C:$C,"Error",0)</f>
        <v>Switzerland</v>
      </c>
      <c r="S524" t="str">
        <f>_xlfn.XLOOKUP(N524,Xlation!$B:$B,Xlation!$C:$C,"Error",0)</f>
        <v>Large_Greater_than_250_Emp</v>
      </c>
      <c r="T524" t="str">
        <f>_xlfn.XLOOKUP(F524,Xlation!$B:$B,Xlation!$C:$C,"Error",0)</f>
        <v>Scientist</v>
      </c>
      <c r="U524" t="str">
        <f>_xlfn.XLOOKUP(K524,Xlation!$B:$B,Xlation!$C:$C,"Error",0)</f>
        <v>0-20%</v>
      </c>
      <c r="V524" t="str">
        <f>_xlfn.XLOOKUP(F524,Categories!B:B,Categories!C:C,"Not in dataset",0)</f>
        <v>Not ML</v>
      </c>
    </row>
    <row r="525" spans="2:22">
      <c r="B525" s="1">
        <v>519</v>
      </c>
      <c r="C525">
        <v>2022</v>
      </c>
      <c r="D525" t="s">
        <v>11</v>
      </c>
      <c r="E525" t="s">
        <v>10</v>
      </c>
      <c r="F525" t="s">
        <v>100</v>
      </c>
      <c r="G525">
        <v>380000</v>
      </c>
      <c r="H525" t="s">
        <v>61</v>
      </c>
      <c r="I525">
        <v>380000</v>
      </c>
      <c r="J525" t="s">
        <v>22</v>
      </c>
      <c r="K525">
        <v>100</v>
      </c>
      <c r="L525" t="s">
        <v>22</v>
      </c>
      <c r="M525" t="str">
        <f>_xlfn.XLOOKUP(L525,Xlation!B:B,Xlation!D:D,"error",0)</f>
        <v>USA</v>
      </c>
      <c r="N525" t="s">
        <v>60</v>
      </c>
      <c r="O525" t="str">
        <f>_xlfn.XLOOKUP(D525,Xlation!$B:$B,Xlation!$C:$C,"Error",0)</f>
        <v xml:space="preserve">Senior-level Expert </v>
      </c>
      <c r="P525" t="str">
        <f>_xlfn.XLOOKUP(E525,Xlation!$B:$B,Xlation!$C:$C,"Error",0)</f>
        <v xml:space="preserve">Full-time </v>
      </c>
      <c r="Q525" t="str">
        <f>_xlfn.XLOOKUP(L525,Xlation!$B:$B,Xlation!$C:$C,"Error",0)</f>
        <v>United States of America</v>
      </c>
      <c r="R525" t="str">
        <f>_xlfn.XLOOKUP(J525,Xlation!$B:$B,Xlation!$C:$C,"Error",0)</f>
        <v>United States of America</v>
      </c>
      <c r="S525" t="str">
        <f>_xlfn.XLOOKUP(N525,Xlation!$B:$B,Xlation!$C:$C,"Error",0)</f>
        <v>Large_Greater_than_250_Emp</v>
      </c>
      <c r="T525" t="str">
        <f>_xlfn.XLOOKUP(F525,Xlation!$B:$B,Xlation!$C:$C,"Error",0)</f>
        <v>Scientist</v>
      </c>
      <c r="U525" t="str">
        <f>_xlfn.XLOOKUP(K525,Xlation!$B:$B,Xlation!$C:$C,"Error",0)</f>
        <v>80-100%</v>
      </c>
      <c r="V525" t="str">
        <f>_xlfn.XLOOKUP(F525,Categories!B:B,Categories!C:C,"Not in dataset",0)</f>
        <v>Not ML</v>
      </c>
    </row>
    <row r="526" spans="2:22">
      <c r="B526" s="1">
        <v>520</v>
      </c>
      <c r="C526">
        <v>2022</v>
      </c>
      <c r="D526" t="s">
        <v>8</v>
      </c>
      <c r="E526" t="s">
        <v>10</v>
      </c>
      <c r="F526" t="s">
        <v>34</v>
      </c>
      <c r="G526">
        <v>88000</v>
      </c>
      <c r="H526" t="s">
        <v>84</v>
      </c>
      <c r="I526">
        <v>69336</v>
      </c>
      <c r="J526" t="s">
        <v>24</v>
      </c>
      <c r="K526">
        <v>100</v>
      </c>
      <c r="L526" t="s">
        <v>24</v>
      </c>
      <c r="M526" t="str">
        <f>_xlfn.XLOOKUP(L526,Xlation!B:B,Xlation!D:D,"error",0)</f>
        <v>CAN</v>
      </c>
      <c r="N526" t="s">
        <v>64</v>
      </c>
      <c r="O526" t="str">
        <f>_xlfn.XLOOKUP(D526,Xlation!$B:$B,Xlation!$C:$C,"Error",0)</f>
        <v xml:space="preserve">Mid-level Intermediate </v>
      </c>
      <c r="P526" t="str">
        <f>_xlfn.XLOOKUP(E526,Xlation!$B:$B,Xlation!$C:$C,"Error",0)</f>
        <v xml:space="preserve">Full-time </v>
      </c>
      <c r="Q526" t="str">
        <f>_xlfn.XLOOKUP(L526,Xlation!$B:$B,Xlation!$C:$C,"Error",0)</f>
        <v>Canada</v>
      </c>
      <c r="R526" t="str">
        <f>_xlfn.XLOOKUP(J526,Xlation!$B:$B,Xlation!$C:$C,"Error",0)</f>
        <v>Canada</v>
      </c>
      <c r="S526" t="str">
        <f>_xlfn.XLOOKUP(N526,Xlation!$B:$B,Xlation!$C:$C,"Error",0)</f>
        <v>Medium_Between_50_and_250_Emp</v>
      </c>
      <c r="T526" t="str">
        <f>_xlfn.XLOOKUP(F526,Xlation!$B:$B,Xlation!$C:$C,"Error",0)</f>
        <v>Scientist</v>
      </c>
      <c r="U526" t="str">
        <f>_xlfn.XLOOKUP(K526,Xlation!$B:$B,Xlation!$C:$C,"Error",0)</f>
        <v>80-100%</v>
      </c>
      <c r="V526" t="str">
        <f>_xlfn.XLOOKUP(F526,Categories!B:B,Categories!C:C,"Not in dataset",0)</f>
        <v>Not ML</v>
      </c>
    </row>
    <row r="527" spans="2:22">
      <c r="B527" s="1">
        <v>521</v>
      </c>
      <c r="C527">
        <v>2022</v>
      </c>
      <c r="D527" t="s">
        <v>2</v>
      </c>
      <c r="E527" t="s">
        <v>10</v>
      </c>
      <c r="F527" t="s">
        <v>92</v>
      </c>
      <c r="G527">
        <v>10000</v>
      </c>
      <c r="H527" t="s">
        <v>61</v>
      </c>
      <c r="I527">
        <v>10000</v>
      </c>
      <c r="J527" t="s">
        <v>13</v>
      </c>
      <c r="K527">
        <v>100</v>
      </c>
      <c r="L527" t="s">
        <v>96</v>
      </c>
      <c r="M527" t="str">
        <f>_xlfn.XLOOKUP(L527,Xlation!B:B,Xlation!D:D,"error",0)</f>
        <v>LUX</v>
      </c>
      <c r="N527" t="s">
        <v>64</v>
      </c>
      <c r="O527" t="str">
        <f>_xlfn.XLOOKUP(D527,Xlation!$B:$B,Xlation!$C:$C,"Error",0)</f>
        <v xml:space="preserve">Entry-level Junior </v>
      </c>
      <c r="P527" t="str">
        <f>_xlfn.XLOOKUP(E527,Xlation!$B:$B,Xlation!$C:$C,"Error",0)</f>
        <v xml:space="preserve">Full-time </v>
      </c>
      <c r="Q527" t="str">
        <f>_xlfn.XLOOKUP(L527,Xlation!$B:$B,Xlation!$C:$C,"Error",0)</f>
        <v>Luxembourg</v>
      </c>
      <c r="R527" t="str">
        <f>_xlfn.XLOOKUP(J527,Xlation!$B:$B,Xlation!$C:$C,"Error",0)</f>
        <v xml:space="preserve">Part-time </v>
      </c>
      <c r="S527" t="str">
        <f>_xlfn.XLOOKUP(N527,Xlation!$B:$B,Xlation!$C:$C,"Error",0)</f>
        <v>Medium_Between_50_and_250_Emp</v>
      </c>
      <c r="T527" t="str">
        <f>_xlfn.XLOOKUP(F527,Xlation!$B:$B,Xlation!$C:$C,"Error",0)</f>
        <v>Engineer</v>
      </c>
      <c r="U527" t="str">
        <f>_xlfn.XLOOKUP(K527,Xlation!$B:$B,Xlation!$C:$C,"Error",0)</f>
        <v>80-100%</v>
      </c>
      <c r="V527" t="str">
        <f>_xlfn.XLOOKUP(F527,Categories!B:B,Categories!C:C,"Not in dataset",0)</f>
        <v>Not ML</v>
      </c>
    </row>
    <row r="528" spans="2:22">
      <c r="B528" s="1">
        <v>522</v>
      </c>
      <c r="C528">
        <v>2022</v>
      </c>
      <c r="D528" t="s">
        <v>8</v>
      </c>
      <c r="E528" t="s">
        <v>10</v>
      </c>
      <c r="F528" t="s">
        <v>36</v>
      </c>
      <c r="G528">
        <v>20000</v>
      </c>
      <c r="H528" t="s">
        <v>61</v>
      </c>
      <c r="I528">
        <v>20000</v>
      </c>
      <c r="J528" t="s">
        <v>29</v>
      </c>
      <c r="K528">
        <v>100</v>
      </c>
      <c r="L528" t="s">
        <v>29</v>
      </c>
      <c r="M528" t="str">
        <f>_xlfn.XLOOKUP(L528,Xlation!B:B,Xlation!D:D,"error",0)</f>
        <v>GRC</v>
      </c>
      <c r="N528" t="s">
        <v>62</v>
      </c>
      <c r="O528" t="str">
        <f>_xlfn.XLOOKUP(D528,Xlation!$B:$B,Xlation!$C:$C,"Error",0)</f>
        <v xml:space="preserve">Mid-level Intermediate </v>
      </c>
      <c r="P528" t="str">
        <f>_xlfn.XLOOKUP(E528,Xlation!$B:$B,Xlation!$C:$C,"Error",0)</f>
        <v xml:space="preserve">Full-time </v>
      </c>
      <c r="Q528" t="str">
        <f>_xlfn.XLOOKUP(L528,Xlation!$B:$B,Xlation!$C:$C,"Error",0)</f>
        <v>Greece</v>
      </c>
      <c r="R528" t="str">
        <f>_xlfn.XLOOKUP(J528,Xlation!$B:$B,Xlation!$C:$C,"Error",0)</f>
        <v>Greece</v>
      </c>
      <c r="S528" t="str">
        <f>_xlfn.XLOOKUP(N528,Xlation!$B:$B,Xlation!$C:$C,"Error",0)</f>
        <v>Small_Less_than_50_Emp</v>
      </c>
      <c r="T528" t="str">
        <f>_xlfn.XLOOKUP(F528,Xlation!$B:$B,Xlation!$C:$C,"Error",0)</f>
        <v>Analysis</v>
      </c>
      <c r="U528" t="str">
        <f>_xlfn.XLOOKUP(K528,Xlation!$B:$B,Xlation!$C:$C,"Error",0)</f>
        <v>80-100%</v>
      </c>
      <c r="V528" t="str">
        <f>_xlfn.XLOOKUP(F528,Categories!B:B,Categories!C:C,"Not in dataset",0)</f>
        <v>Not ML</v>
      </c>
    </row>
    <row r="529" spans="2:22">
      <c r="B529" s="1">
        <v>523</v>
      </c>
      <c r="C529">
        <v>2022</v>
      </c>
      <c r="D529" t="s">
        <v>11</v>
      </c>
      <c r="E529" t="s">
        <v>10</v>
      </c>
      <c r="F529" t="s">
        <v>160</v>
      </c>
      <c r="G529">
        <v>405000</v>
      </c>
      <c r="H529" t="s">
        <v>61</v>
      </c>
      <c r="I529">
        <v>405000</v>
      </c>
      <c r="J529" t="s">
        <v>22</v>
      </c>
      <c r="K529">
        <v>100</v>
      </c>
      <c r="L529" t="s">
        <v>22</v>
      </c>
      <c r="M529" t="str">
        <f>_xlfn.XLOOKUP(L529,Xlation!B:B,Xlation!D:D,"error",0)</f>
        <v>USA</v>
      </c>
      <c r="N529" t="s">
        <v>60</v>
      </c>
      <c r="O529" t="str">
        <f>_xlfn.XLOOKUP(D529,Xlation!$B:$B,Xlation!$C:$C,"Error",0)</f>
        <v xml:space="preserve">Senior-level Expert </v>
      </c>
      <c r="P529" t="str">
        <f>_xlfn.XLOOKUP(E529,Xlation!$B:$B,Xlation!$C:$C,"Error",0)</f>
        <v xml:space="preserve">Full-time </v>
      </c>
      <c r="Q529" t="str">
        <f>_xlfn.XLOOKUP(L529,Xlation!$B:$B,Xlation!$C:$C,"Error",0)</f>
        <v>United States of America</v>
      </c>
      <c r="R529" t="str">
        <f>_xlfn.XLOOKUP(J529,Xlation!$B:$B,Xlation!$C:$C,"Error",0)</f>
        <v>United States of America</v>
      </c>
      <c r="S529" t="str">
        <f>_xlfn.XLOOKUP(N529,Xlation!$B:$B,Xlation!$C:$C,"Error",0)</f>
        <v>Large_Greater_than_250_Emp</v>
      </c>
      <c r="T529" t="str">
        <f>_xlfn.XLOOKUP(F529,Xlation!$B:$B,Xlation!$C:$C,"Error",0)</f>
        <v>Analysis</v>
      </c>
      <c r="U529" t="str">
        <f>_xlfn.XLOOKUP(K529,Xlation!$B:$B,Xlation!$C:$C,"Error",0)</f>
        <v>80-100%</v>
      </c>
      <c r="V529" t="str">
        <f>_xlfn.XLOOKUP(F529,Categories!B:B,Categories!C:C,"Not in dataset",0)</f>
        <v>Not ML</v>
      </c>
    </row>
    <row r="530" spans="2:22">
      <c r="B530" s="1">
        <v>524</v>
      </c>
      <c r="C530">
        <v>2022</v>
      </c>
      <c r="D530" t="s">
        <v>8</v>
      </c>
      <c r="E530" t="s">
        <v>10</v>
      </c>
      <c r="F530" t="s">
        <v>34</v>
      </c>
      <c r="G530">
        <v>135000</v>
      </c>
      <c r="H530" t="s">
        <v>61</v>
      </c>
      <c r="I530">
        <v>135000</v>
      </c>
      <c r="J530" t="s">
        <v>22</v>
      </c>
      <c r="K530">
        <v>100</v>
      </c>
      <c r="L530" t="s">
        <v>22</v>
      </c>
      <c r="M530" t="str">
        <f>_xlfn.XLOOKUP(L530,Xlation!B:B,Xlation!D:D,"error",0)</f>
        <v>USA</v>
      </c>
      <c r="N530" t="s">
        <v>60</v>
      </c>
      <c r="O530" t="str">
        <f>_xlfn.XLOOKUP(D530,Xlation!$B:$B,Xlation!$C:$C,"Error",0)</f>
        <v xml:space="preserve">Mid-level Intermediate </v>
      </c>
      <c r="P530" t="str">
        <f>_xlfn.XLOOKUP(E530,Xlation!$B:$B,Xlation!$C:$C,"Error",0)</f>
        <v xml:space="preserve">Full-time </v>
      </c>
      <c r="Q530" t="str">
        <f>_xlfn.XLOOKUP(L530,Xlation!$B:$B,Xlation!$C:$C,"Error",0)</f>
        <v>United States of America</v>
      </c>
      <c r="R530" t="str">
        <f>_xlfn.XLOOKUP(J530,Xlation!$B:$B,Xlation!$C:$C,"Error",0)</f>
        <v>United States of America</v>
      </c>
      <c r="S530" t="str">
        <f>_xlfn.XLOOKUP(N530,Xlation!$B:$B,Xlation!$C:$C,"Error",0)</f>
        <v>Large_Greater_than_250_Emp</v>
      </c>
      <c r="T530" t="str">
        <f>_xlfn.XLOOKUP(F530,Xlation!$B:$B,Xlation!$C:$C,"Error",0)</f>
        <v>Scientist</v>
      </c>
      <c r="U530" t="str">
        <f>_xlfn.XLOOKUP(K530,Xlation!$B:$B,Xlation!$C:$C,"Error",0)</f>
        <v>80-100%</v>
      </c>
      <c r="V530" t="str">
        <f>_xlfn.XLOOKUP(F530,Categories!B:B,Categories!C:C,"Not in dataset",0)</f>
        <v>Not ML</v>
      </c>
    </row>
    <row r="531" spans="2:22">
      <c r="B531" s="1">
        <v>525</v>
      </c>
      <c r="C531">
        <v>2022</v>
      </c>
      <c r="D531" t="s">
        <v>11</v>
      </c>
      <c r="E531" t="s">
        <v>10</v>
      </c>
      <c r="F531" t="s">
        <v>100</v>
      </c>
      <c r="G531">
        <v>177000</v>
      </c>
      <c r="H531" t="s">
        <v>61</v>
      </c>
      <c r="I531">
        <v>177000</v>
      </c>
      <c r="J531" t="s">
        <v>22</v>
      </c>
      <c r="K531">
        <v>100</v>
      </c>
      <c r="L531" t="s">
        <v>22</v>
      </c>
      <c r="M531" t="str">
        <f>_xlfn.XLOOKUP(L531,Xlation!B:B,Xlation!D:D,"error",0)</f>
        <v>USA</v>
      </c>
      <c r="N531" t="s">
        <v>60</v>
      </c>
      <c r="O531" t="str">
        <f>_xlfn.XLOOKUP(D531,Xlation!$B:$B,Xlation!$C:$C,"Error",0)</f>
        <v xml:space="preserve">Senior-level Expert </v>
      </c>
      <c r="P531" t="str">
        <f>_xlfn.XLOOKUP(E531,Xlation!$B:$B,Xlation!$C:$C,"Error",0)</f>
        <v xml:space="preserve">Full-time </v>
      </c>
      <c r="Q531" t="str">
        <f>_xlfn.XLOOKUP(L531,Xlation!$B:$B,Xlation!$C:$C,"Error",0)</f>
        <v>United States of America</v>
      </c>
      <c r="R531" t="str">
        <f>_xlfn.XLOOKUP(J531,Xlation!$B:$B,Xlation!$C:$C,"Error",0)</f>
        <v>United States of America</v>
      </c>
      <c r="S531" t="str">
        <f>_xlfn.XLOOKUP(N531,Xlation!$B:$B,Xlation!$C:$C,"Error",0)</f>
        <v>Large_Greater_than_250_Emp</v>
      </c>
      <c r="T531" t="str">
        <f>_xlfn.XLOOKUP(F531,Xlation!$B:$B,Xlation!$C:$C,"Error",0)</f>
        <v>Scientist</v>
      </c>
      <c r="U531" t="str">
        <f>_xlfn.XLOOKUP(K531,Xlation!$B:$B,Xlation!$C:$C,"Error",0)</f>
        <v>80-100%</v>
      </c>
      <c r="V531" t="str">
        <f>_xlfn.XLOOKUP(F531,Categories!B:B,Categories!C:C,"Not in dataset",0)</f>
        <v>Not ML</v>
      </c>
    </row>
    <row r="532" spans="2:22">
      <c r="B532" s="1">
        <v>526</v>
      </c>
      <c r="C532">
        <v>2022</v>
      </c>
      <c r="D532" t="s">
        <v>8</v>
      </c>
      <c r="E532" t="s">
        <v>10</v>
      </c>
      <c r="F532" t="s">
        <v>34</v>
      </c>
      <c r="G532">
        <v>78000</v>
      </c>
      <c r="H532" t="s">
        <v>61</v>
      </c>
      <c r="I532">
        <v>78000</v>
      </c>
      <c r="J532" t="s">
        <v>22</v>
      </c>
      <c r="K532">
        <v>100</v>
      </c>
      <c r="L532" t="s">
        <v>22</v>
      </c>
      <c r="M532" t="str">
        <f>_xlfn.XLOOKUP(L532,Xlation!B:B,Xlation!D:D,"error",0)</f>
        <v>USA</v>
      </c>
      <c r="N532" t="s">
        <v>64</v>
      </c>
      <c r="O532" t="str">
        <f>_xlfn.XLOOKUP(D532,Xlation!$B:$B,Xlation!$C:$C,"Error",0)</f>
        <v xml:space="preserve">Mid-level Intermediate </v>
      </c>
      <c r="P532" t="str">
        <f>_xlfn.XLOOKUP(E532,Xlation!$B:$B,Xlation!$C:$C,"Error",0)</f>
        <v xml:space="preserve">Full-time </v>
      </c>
      <c r="Q532" t="str">
        <f>_xlfn.XLOOKUP(L532,Xlation!$B:$B,Xlation!$C:$C,"Error",0)</f>
        <v>United States of America</v>
      </c>
      <c r="R532" t="str">
        <f>_xlfn.XLOOKUP(J532,Xlation!$B:$B,Xlation!$C:$C,"Error",0)</f>
        <v>United States of America</v>
      </c>
      <c r="S532" t="str">
        <f>_xlfn.XLOOKUP(N532,Xlation!$B:$B,Xlation!$C:$C,"Error",0)</f>
        <v>Medium_Between_50_and_250_Emp</v>
      </c>
      <c r="T532" t="str">
        <f>_xlfn.XLOOKUP(F532,Xlation!$B:$B,Xlation!$C:$C,"Error",0)</f>
        <v>Scientist</v>
      </c>
      <c r="U532" t="str">
        <f>_xlfn.XLOOKUP(K532,Xlation!$B:$B,Xlation!$C:$C,"Error",0)</f>
        <v>80-100%</v>
      </c>
      <c r="V532" t="str">
        <f>_xlfn.XLOOKUP(F532,Categories!B:B,Categories!C:C,"Not in dataset",0)</f>
        <v>Not ML</v>
      </c>
    </row>
    <row r="533" spans="2:22">
      <c r="B533" s="1">
        <v>527</v>
      </c>
      <c r="C533">
        <v>2022</v>
      </c>
      <c r="D533" t="s">
        <v>11</v>
      </c>
      <c r="E533" t="s">
        <v>10</v>
      </c>
      <c r="F533" t="s">
        <v>36</v>
      </c>
      <c r="G533">
        <v>135000</v>
      </c>
      <c r="H533" t="s">
        <v>61</v>
      </c>
      <c r="I533">
        <v>135000</v>
      </c>
      <c r="J533" t="s">
        <v>22</v>
      </c>
      <c r="K533">
        <v>100</v>
      </c>
      <c r="L533" t="s">
        <v>22</v>
      </c>
      <c r="M533" t="str">
        <f>_xlfn.XLOOKUP(L533,Xlation!B:B,Xlation!D:D,"error",0)</f>
        <v>USA</v>
      </c>
      <c r="N533" t="s">
        <v>64</v>
      </c>
      <c r="O533" t="str">
        <f>_xlfn.XLOOKUP(D533,Xlation!$B:$B,Xlation!$C:$C,"Error",0)</f>
        <v xml:space="preserve">Senior-level Expert </v>
      </c>
      <c r="P533" t="str">
        <f>_xlfn.XLOOKUP(E533,Xlation!$B:$B,Xlation!$C:$C,"Error",0)</f>
        <v xml:space="preserve">Full-time </v>
      </c>
      <c r="Q533" t="str">
        <f>_xlfn.XLOOKUP(L533,Xlation!$B:$B,Xlation!$C:$C,"Error",0)</f>
        <v>United States of America</v>
      </c>
      <c r="R533" t="str">
        <f>_xlfn.XLOOKUP(J533,Xlation!$B:$B,Xlation!$C:$C,"Error",0)</f>
        <v>United States of America</v>
      </c>
      <c r="S533" t="str">
        <f>_xlfn.XLOOKUP(N533,Xlation!$B:$B,Xlation!$C:$C,"Error",0)</f>
        <v>Medium_Between_50_and_250_Emp</v>
      </c>
      <c r="T533" t="str">
        <f>_xlfn.XLOOKUP(F533,Xlation!$B:$B,Xlation!$C:$C,"Error",0)</f>
        <v>Analysis</v>
      </c>
      <c r="U533" t="str">
        <f>_xlfn.XLOOKUP(K533,Xlation!$B:$B,Xlation!$C:$C,"Error",0)</f>
        <v>80-100%</v>
      </c>
      <c r="V533" t="str">
        <f>_xlfn.XLOOKUP(F533,Categories!B:B,Categories!C:C,"Not in dataset",0)</f>
        <v>Not ML</v>
      </c>
    </row>
    <row r="534" spans="2:22">
      <c r="B534" s="1">
        <v>528</v>
      </c>
      <c r="C534">
        <v>2022</v>
      </c>
      <c r="D534" t="s">
        <v>11</v>
      </c>
      <c r="E534" t="s">
        <v>10</v>
      </c>
      <c r="F534" t="s">
        <v>36</v>
      </c>
      <c r="G534">
        <v>100000</v>
      </c>
      <c r="H534" t="s">
        <v>61</v>
      </c>
      <c r="I534">
        <v>100000</v>
      </c>
      <c r="J534" t="s">
        <v>22</v>
      </c>
      <c r="K534">
        <v>100</v>
      </c>
      <c r="L534" t="s">
        <v>22</v>
      </c>
      <c r="M534" t="str">
        <f>_xlfn.XLOOKUP(L534,Xlation!B:B,Xlation!D:D,"error",0)</f>
        <v>USA</v>
      </c>
      <c r="N534" t="s">
        <v>64</v>
      </c>
      <c r="O534" t="str">
        <f>_xlfn.XLOOKUP(D534,Xlation!$B:$B,Xlation!$C:$C,"Error",0)</f>
        <v xml:space="preserve">Senior-level Expert </v>
      </c>
      <c r="P534" t="str">
        <f>_xlfn.XLOOKUP(E534,Xlation!$B:$B,Xlation!$C:$C,"Error",0)</f>
        <v xml:space="preserve">Full-time </v>
      </c>
      <c r="Q534" t="str">
        <f>_xlfn.XLOOKUP(L534,Xlation!$B:$B,Xlation!$C:$C,"Error",0)</f>
        <v>United States of America</v>
      </c>
      <c r="R534" t="str">
        <f>_xlfn.XLOOKUP(J534,Xlation!$B:$B,Xlation!$C:$C,"Error",0)</f>
        <v>United States of America</v>
      </c>
      <c r="S534" t="str">
        <f>_xlfn.XLOOKUP(N534,Xlation!$B:$B,Xlation!$C:$C,"Error",0)</f>
        <v>Medium_Between_50_and_250_Emp</v>
      </c>
      <c r="T534" t="str">
        <f>_xlfn.XLOOKUP(F534,Xlation!$B:$B,Xlation!$C:$C,"Error",0)</f>
        <v>Analysis</v>
      </c>
      <c r="U534" t="str">
        <f>_xlfn.XLOOKUP(K534,Xlation!$B:$B,Xlation!$C:$C,"Error",0)</f>
        <v>80-100%</v>
      </c>
      <c r="V534" t="str">
        <f>_xlfn.XLOOKUP(F534,Categories!B:B,Categories!C:C,"Not in dataset",0)</f>
        <v>Not ML</v>
      </c>
    </row>
    <row r="535" spans="2:22">
      <c r="B535" s="1">
        <v>529</v>
      </c>
      <c r="C535">
        <v>2022</v>
      </c>
      <c r="D535" t="s">
        <v>11</v>
      </c>
      <c r="E535" t="s">
        <v>10</v>
      </c>
      <c r="F535" t="s">
        <v>36</v>
      </c>
      <c r="G535">
        <v>90320</v>
      </c>
      <c r="H535" t="s">
        <v>61</v>
      </c>
      <c r="I535">
        <v>90320</v>
      </c>
      <c r="J535" t="s">
        <v>22</v>
      </c>
      <c r="K535">
        <v>100</v>
      </c>
      <c r="L535" t="s">
        <v>22</v>
      </c>
      <c r="M535" t="str">
        <f>_xlfn.XLOOKUP(L535,Xlation!B:B,Xlation!D:D,"error",0)</f>
        <v>USA</v>
      </c>
      <c r="N535" t="s">
        <v>64</v>
      </c>
      <c r="O535" t="str">
        <f>_xlfn.XLOOKUP(D535,Xlation!$B:$B,Xlation!$C:$C,"Error",0)</f>
        <v xml:space="preserve">Senior-level Expert </v>
      </c>
      <c r="P535" t="str">
        <f>_xlfn.XLOOKUP(E535,Xlation!$B:$B,Xlation!$C:$C,"Error",0)</f>
        <v xml:space="preserve">Full-time </v>
      </c>
      <c r="Q535" t="str">
        <f>_xlfn.XLOOKUP(L535,Xlation!$B:$B,Xlation!$C:$C,"Error",0)</f>
        <v>United States of America</v>
      </c>
      <c r="R535" t="str">
        <f>_xlfn.XLOOKUP(J535,Xlation!$B:$B,Xlation!$C:$C,"Error",0)</f>
        <v>United States of America</v>
      </c>
      <c r="S535" t="str">
        <f>_xlfn.XLOOKUP(N535,Xlation!$B:$B,Xlation!$C:$C,"Error",0)</f>
        <v>Medium_Between_50_and_250_Emp</v>
      </c>
      <c r="T535" t="str">
        <f>_xlfn.XLOOKUP(F535,Xlation!$B:$B,Xlation!$C:$C,"Error",0)</f>
        <v>Analysis</v>
      </c>
      <c r="U535" t="str">
        <f>_xlfn.XLOOKUP(K535,Xlation!$B:$B,Xlation!$C:$C,"Error",0)</f>
        <v>80-100%</v>
      </c>
      <c r="V535" t="str">
        <f>_xlfn.XLOOKUP(F535,Categories!B:B,Categories!C:C,"Not in dataset",0)</f>
        <v>Not ML</v>
      </c>
    </row>
    <row r="536" spans="2:22">
      <c r="B536" s="1">
        <v>530</v>
      </c>
      <c r="C536">
        <v>2022</v>
      </c>
      <c r="D536" t="s">
        <v>8</v>
      </c>
      <c r="E536" t="s">
        <v>10</v>
      </c>
      <c r="F536" t="s">
        <v>36</v>
      </c>
      <c r="G536">
        <v>85000</v>
      </c>
      <c r="H536" t="s">
        <v>61</v>
      </c>
      <c r="I536">
        <v>85000</v>
      </c>
      <c r="J536" t="s">
        <v>24</v>
      </c>
      <c r="K536">
        <v>0</v>
      </c>
      <c r="L536" t="s">
        <v>24</v>
      </c>
      <c r="M536" t="str">
        <f>_xlfn.XLOOKUP(L536,Xlation!B:B,Xlation!D:D,"error",0)</f>
        <v>CAN</v>
      </c>
      <c r="N536" t="s">
        <v>64</v>
      </c>
      <c r="O536" t="str">
        <f>_xlfn.XLOOKUP(D536,Xlation!$B:$B,Xlation!$C:$C,"Error",0)</f>
        <v xml:space="preserve">Mid-level Intermediate </v>
      </c>
      <c r="P536" t="str">
        <f>_xlfn.XLOOKUP(E536,Xlation!$B:$B,Xlation!$C:$C,"Error",0)</f>
        <v xml:space="preserve">Full-time </v>
      </c>
      <c r="Q536" t="str">
        <f>_xlfn.XLOOKUP(L536,Xlation!$B:$B,Xlation!$C:$C,"Error",0)</f>
        <v>Canada</v>
      </c>
      <c r="R536" t="str">
        <f>_xlfn.XLOOKUP(J536,Xlation!$B:$B,Xlation!$C:$C,"Error",0)</f>
        <v>Canada</v>
      </c>
      <c r="S536" t="str">
        <f>_xlfn.XLOOKUP(N536,Xlation!$B:$B,Xlation!$C:$C,"Error",0)</f>
        <v>Medium_Between_50_and_250_Emp</v>
      </c>
      <c r="T536" t="str">
        <f>_xlfn.XLOOKUP(F536,Xlation!$B:$B,Xlation!$C:$C,"Error",0)</f>
        <v>Analysis</v>
      </c>
      <c r="U536" t="str">
        <f>_xlfn.XLOOKUP(K536,Xlation!$B:$B,Xlation!$C:$C,"Error",0)</f>
        <v>0-20%</v>
      </c>
      <c r="V536" t="str">
        <f>_xlfn.XLOOKUP(F536,Categories!B:B,Categories!C:C,"Not in dataset",0)</f>
        <v>Not ML</v>
      </c>
    </row>
    <row r="537" spans="2:22">
      <c r="B537" s="1">
        <v>531</v>
      </c>
      <c r="C537">
        <v>2022</v>
      </c>
      <c r="D537" t="s">
        <v>8</v>
      </c>
      <c r="E537" t="s">
        <v>10</v>
      </c>
      <c r="F537" t="s">
        <v>36</v>
      </c>
      <c r="G537">
        <v>75000</v>
      </c>
      <c r="H537" t="s">
        <v>61</v>
      </c>
      <c r="I537">
        <v>75000</v>
      </c>
      <c r="J537" t="s">
        <v>24</v>
      </c>
      <c r="K537">
        <v>0</v>
      </c>
      <c r="L537" t="s">
        <v>24</v>
      </c>
      <c r="M537" t="str">
        <f>_xlfn.XLOOKUP(L537,Xlation!B:B,Xlation!D:D,"error",0)</f>
        <v>CAN</v>
      </c>
      <c r="N537" t="s">
        <v>64</v>
      </c>
      <c r="O537" t="str">
        <f>_xlfn.XLOOKUP(D537,Xlation!$B:$B,Xlation!$C:$C,"Error",0)</f>
        <v xml:space="preserve">Mid-level Intermediate </v>
      </c>
      <c r="P537" t="str">
        <f>_xlfn.XLOOKUP(E537,Xlation!$B:$B,Xlation!$C:$C,"Error",0)</f>
        <v xml:space="preserve">Full-time </v>
      </c>
      <c r="Q537" t="str">
        <f>_xlfn.XLOOKUP(L537,Xlation!$B:$B,Xlation!$C:$C,"Error",0)</f>
        <v>Canada</v>
      </c>
      <c r="R537" t="str">
        <f>_xlfn.XLOOKUP(J537,Xlation!$B:$B,Xlation!$C:$C,"Error",0)</f>
        <v>Canada</v>
      </c>
      <c r="S537" t="str">
        <f>_xlfn.XLOOKUP(N537,Xlation!$B:$B,Xlation!$C:$C,"Error",0)</f>
        <v>Medium_Between_50_and_250_Emp</v>
      </c>
      <c r="T537" t="str">
        <f>_xlfn.XLOOKUP(F537,Xlation!$B:$B,Xlation!$C:$C,"Error",0)</f>
        <v>Analysis</v>
      </c>
      <c r="U537" t="str">
        <f>_xlfn.XLOOKUP(K537,Xlation!$B:$B,Xlation!$C:$C,"Error",0)</f>
        <v>0-20%</v>
      </c>
      <c r="V537" t="str">
        <f>_xlfn.XLOOKUP(F537,Categories!B:B,Categories!C:C,"Not in dataset",0)</f>
        <v>Not ML</v>
      </c>
    </row>
    <row r="538" spans="2:22">
      <c r="B538" s="1">
        <v>532</v>
      </c>
      <c r="C538">
        <v>2022</v>
      </c>
      <c r="D538" t="s">
        <v>11</v>
      </c>
      <c r="E538" t="s">
        <v>10</v>
      </c>
      <c r="F538" t="s">
        <v>37</v>
      </c>
      <c r="G538">
        <v>214000</v>
      </c>
      <c r="H538" t="s">
        <v>61</v>
      </c>
      <c r="I538">
        <v>214000</v>
      </c>
      <c r="J538" t="s">
        <v>22</v>
      </c>
      <c r="K538">
        <v>100</v>
      </c>
      <c r="L538" t="s">
        <v>22</v>
      </c>
      <c r="M538" t="str">
        <f>_xlfn.XLOOKUP(L538,Xlation!B:B,Xlation!D:D,"error",0)</f>
        <v>USA</v>
      </c>
      <c r="N538" t="s">
        <v>64</v>
      </c>
      <c r="O538" t="str">
        <f>_xlfn.XLOOKUP(D538,Xlation!$B:$B,Xlation!$C:$C,"Error",0)</f>
        <v xml:space="preserve">Senior-level Expert </v>
      </c>
      <c r="P538" t="str">
        <f>_xlfn.XLOOKUP(E538,Xlation!$B:$B,Xlation!$C:$C,"Error",0)</f>
        <v xml:space="preserve">Full-time </v>
      </c>
      <c r="Q538" t="str">
        <f>_xlfn.XLOOKUP(L538,Xlation!$B:$B,Xlation!$C:$C,"Error",0)</f>
        <v>United States of America</v>
      </c>
      <c r="R538" t="str">
        <f>_xlfn.XLOOKUP(J538,Xlation!$B:$B,Xlation!$C:$C,"Error",0)</f>
        <v>United States of America</v>
      </c>
      <c r="S538" t="str">
        <f>_xlfn.XLOOKUP(N538,Xlation!$B:$B,Xlation!$C:$C,"Error",0)</f>
        <v>Medium_Between_50_and_250_Emp</v>
      </c>
      <c r="T538" t="str">
        <f>_xlfn.XLOOKUP(F538,Xlation!$B:$B,Xlation!$C:$C,"Error",0)</f>
        <v>Engineer</v>
      </c>
      <c r="U538" t="str">
        <f>_xlfn.XLOOKUP(K538,Xlation!$B:$B,Xlation!$C:$C,"Error",0)</f>
        <v>80-100%</v>
      </c>
      <c r="V538" t="str">
        <f>_xlfn.XLOOKUP(F538,Categories!B:B,Categories!C:C,"Not in dataset",0)</f>
        <v>ML Professional</v>
      </c>
    </row>
    <row r="539" spans="2:22">
      <c r="B539" s="1">
        <v>533</v>
      </c>
      <c r="C539">
        <v>2022</v>
      </c>
      <c r="D539" t="s">
        <v>11</v>
      </c>
      <c r="E539" t="s">
        <v>10</v>
      </c>
      <c r="F539" t="s">
        <v>37</v>
      </c>
      <c r="G539">
        <v>192600</v>
      </c>
      <c r="H539" t="s">
        <v>61</v>
      </c>
      <c r="I539">
        <v>192600</v>
      </c>
      <c r="J539" t="s">
        <v>22</v>
      </c>
      <c r="K539">
        <v>100</v>
      </c>
      <c r="L539" t="s">
        <v>22</v>
      </c>
      <c r="M539" t="str">
        <f>_xlfn.XLOOKUP(L539,Xlation!B:B,Xlation!D:D,"error",0)</f>
        <v>USA</v>
      </c>
      <c r="N539" t="s">
        <v>64</v>
      </c>
      <c r="O539" t="str">
        <f>_xlfn.XLOOKUP(D539,Xlation!$B:$B,Xlation!$C:$C,"Error",0)</f>
        <v xml:space="preserve">Senior-level Expert </v>
      </c>
      <c r="P539" t="str">
        <f>_xlfn.XLOOKUP(E539,Xlation!$B:$B,Xlation!$C:$C,"Error",0)</f>
        <v xml:space="preserve">Full-time </v>
      </c>
      <c r="Q539" t="str">
        <f>_xlfn.XLOOKUP(L539,Xlation!$B:$B,Xlation!$C:$C,"Error",0)</f>
        <v>United States of America</v>
      </c>
      <c r="R539" t="str">
        <f>_xlfn.XLOOKUP(J539,Xlation!$B:$B,Xlation!$C:$C,"Error",0)</f>
        <v>United States of America</v>
      </c>
      <c r="S539" t="str">
        <f>_xlfn.XLOOKUP(N539,Xlation!$B:$B,Xlation!$C:$C,"Error",0)</f>
        <v>Medium_Between_50_and_250_Emp</v>
      </c>
      <c r="T539" t="str">
        <f>_xlfn.XLOOKUP(F539,Xlation!$B:$B,Xlation!$C:$C,"Error",0)</f>
        <v>Engineer</v>
      </c>
      <c r="U539" t="str">
        <f>_xlfn.XLOOKUP(K539,Xlation!$B:$B,Xlation!$C:$C,"Error",0)</f>
        <v>80-100%</v>
      </c>
      <c r="V539" t="s">
        <v>917</v>
      </c>
    </row>
    <row r="540" spans="2:22">
      <c r="B540" s="1">
        <v>534</v>
      </c>
      <c r="C540">
        <v>2022</v>
      </c>
      <c r="D540" t="s">
        <v>11</v>
      </c>
      <c r="E540" t="s">
        <v>10</v>
      </c>
      <c r="F540" t="s">
        <v>40</v>
      </c>
      <c r="G540">
        <v>266400</v>
      </c>
      <c r="H540" t="s">
        <v>61</v>
      </c>
      <c r="I540">
        <v>266400</v>
      </c>
      <c r="J540" t="s">
        <v>22</v>
      </c>
      <c r="K540">
        <v>100</v>
      </c>
      <c r="L540" t="s">
        <v>22</v>
      </c>
      <c r="M540" t="str">
        <f>_xlfn.XLOOKUP(L540,Xlation!B:B,Xlation!D:D,"error",0)</f>
        <v>USA</v>
      </c>
      <c r="N540" t="s">
        <v>64</v>
      </c>
      <c r="O540" t="str">
        <f>_xlfn.XLOOKUP(D540,Xlation!$B:$B,Xlation!$C:$C,"Error",0)</f>
        <v xml:space="preserve">Senior-level Expert </v>
      </c>
      <c r="P540" t="str">
        <f>_xlfn.XLOOKUP(E540,Xlation!$B:$B,Xlation!$C:$C,"Error",0)</f>
        <v xml:space="preserve">Full-time </v>
      </c>
      <c r="Q540" t="str">
        <f>_xlfn.XLOOKUP(L540,Xlation!$B:$B,Xlation!$C:$C,"Error",0)</f>
        <v>United States of America</v>
      </c>
      <c r="R540" t="str">
        <f>_xlfn.XLOOKUP(J540,Xlation!$B:$B,Xlation!$C:$C,"Error",0)</f>
        <v>United States of America</v>
      </c>
      <c r="S540" t="str">
        <f>_xlfn.XLOOKUP(N540,Xlation!$B:$B,Xlation!$C:$C,"Error",0)</f>
        <v>Medium_Between_50_and_250_Emp</v>
      </c>
      <c r="T540" t="str">
        <f>_xlfn.XLOOKUP(F540,Xlation!$B:$B,Xlation!$C:$C,"Error",0)</f>
        <v>Other</v>
      </c>
      <c r="U540" t="str">
        <f>_xlfn.XLOOKUP(K540,Xlation!$B:$B,Xlation!$C:$C,"Error",0)</f>
        <v>80-100%</v>
      </c>
      <c r="V540" t="str">
        <f>_xlfn.XLOOKUP(F540,Categories!B:B,Categories!C:C,"Not in dataset",0)</f>
        <v>Not ML</v>
      </c>
    </row>
    <row r="541" spans="2:22">
      <c r="B541" s="1">
        <v>535</v>
      </c>
      <c r="C541">
        <v>2022</v>
      </c>
      <c r="D541" t="s">
        <v>11</v>
      </c>
      <c r="E541" t="s">
        <v>10</v>
      </c>
      <c r="F541" t="s">
        <v>40</v>
      </c>
      <c r="G541">
        <v>213120</v>
      </c>
      <c r="H541" t="s">
        <v>61</v>
      </c>
      <c r="I541">
        <v>213120</v>
      </c>
      <c r="J541" t="s">
        <v>22</v>
      </c>
      <c r="K541">
        <v>100</v>
      </c>
      <c r="L541" t="s">
        <v>22</v>
      </c>
      <c r="M541" t="str">
        <f>_xlfn.XLOOKUP(L541,Xlation!B:B,Xlation!D:D,"error",0)</f>
        <v>USA</v>
      </c>
      <c r="N541" t="s">
        <v>64</v>
      </c>
      <c r="O541" t="str">
        <f>_xlfn.XLOOKUP(D541,Xlation!$B:$B,Xlation!$C:$C,"Error",0)</f>
        <v xml:space="preserve">Senior-level Expert </v>
      </c>
      <c r="P541" t="str">
        <f>_xlfn.XLOOKUP(E541,Xlation!$B:$B,Xlation!$C:$C,"Error",0)</f>
        <v xml:space="preserve">Full-time </v>
      </c>
      <c r="Q541" t="str">
        <f>_xlfn.XLOOKUP(L541,Xlation!$B:$B,Xlation!$C:$C,"Error",0)</f>
        <v>United States of America</v>
      </c>
      <c r="R541" t="str">
        <f>_xlfn.XLOOKUP(J541,Xlation!$B:$B,Xlation!$C:$C,"Error",0)</f>
        <v>United States of America</v>
      </c>
      <c r="S541" t="str">
        <f>_xlfn.XLOOKUP(N541,Xlation!$B:$B,Xlation!$C:$C,"Error",0)</f>
        <v>Medium_Between_50_and_250_Emp</v>
      </c>
      <c r="T541" t="str">
        <f>_xlfn.XLOOKUP(F541,Xlation!$B:$B,Xlation!$C:$C,"Error",0)</f>
        <v>Other</v>
      </c>
      <c r="U541" t="str">
        <f>_xlfn.XLOOKUP(K541,Xlation!$B:$B,Xlation!$C:$C,"Error",0)</f>
        <v>80-100%</v>
      </c>
      <c r="V541" t="str">
        <f>_xlfn.XLOOKUP(F541,Categories!B:B,Categories!C:C,"Not in dataset",0)</f>
        <v>Not ML</v>
      </c>
    </row>
    <row r="542" spans="2:22">
      <c r="B542" s="1">
        <v>536</v>
      </c>
      <c r="C542">
        <v>2022</v>
      </c>
      <c r="D542" t="s">
        <v>11</v>
      </c>
      <c r="E542" t="s">
        <v>10</v>
      </c>
      <c r="F542" t="s">
        <v>36</v>
      </c>
      <c r="G542">
        <v>112900</v>
      </c>
      <c r="H542" t="s">
        <v>61</v>
      </c>
      <c r="I542">
        <v>112900</v>
      </c>
      <c r="J542" t="s">
        <v>22</v>
      </c>
      <c r="K542">
        <v>100</v>
      </c>
      <c r="L542" t="s">
        <v>22</v>
      </c>
      <c r="M542" t="str">
        <f>_xlfn.XLOOKUP(L542,Xlation!B:B,Xlation!D:D,"error",0)</f>
        <v>USA</v>
      </c>
      <c r="N542" t="s">
        <v>64</v>
      </c>
      <c r="O542" t="str">
        <f>_xlfn.XLOOKUP(D542,Xlation!$B:$B,Xlation!$C:$C,"Error",0)</f>
        <v xml:space="preserve">Senior-level Expert </v>
      </c>
      <c r="P542" t="str">
        <f>_xlfn.XLOOKUP(E542,Xlation!$B:$B,Xlation!$C:$C,"Error",0)</f>
        <v xml:space="preserve">Full-time </v>
      </c>
      <c r="Q542" t="str">
        <f>_xlfn.XLOOKUP(L542,Xlation!$B:$B,Xlation!$C:$C,"Error",0)</f>
        <v>United States of America</v>
      </c>
      <c r="R542" t="str">
        <f>_xlfn.XLOOKUP(J542,Xlation!$B:$B,Xlation!$C:$C,"Error",0)</f>
        <v>United States of America</v>
      </c>
      <c r="S542" t="str">
        <f>_xlfn.XLOOKUP(N542,Xlation!$B:$B,Xlation!$C:$C,"Error",0)</f>
        <v>Medium_Between_50_and_250_Emp</v>
      </c>
      <c r="T542" t="str">
        <f>_xlfn.XLOOKUP(F542,Xlation!$B:$B,Xlation!$C:$C,"Error",0)</f>
        <v>Analysis</v>
      </c>
      <c r="U542" t="str">
        <f>_xlfn.XLOOKUP(K542,Xlation!$B:$B,Xlation!$C:$C,"Error",0)</f>
        <v>80-100%</v>
      </c>
      <c r="V542" t="str">
        <f>_xlfn.XLOOKUP(F542,Categories!B:B,Categories!C:C,"Not in dataset",0)</f>
        <v>Not ML</v>
      </c>
    </row>
    <row r="543" spans="2:22">
      <c r="B543" s="1">
        <v>537</v>
      </c>
      <c r="C543">
        <v>2022</v>
      </c>
      <c r="D543" t="s">
        <v>11</v>
      </c>
      <c r="E543" t="s">
        <v>10</v>
      </c>
      <c r="F543" t="s">
        <v>35</v>
      </c>
      <c r="G543">
        <v>155000</v>
      </c>
      <c r="H543" t="s">
        <v>61</v>
      </c>
      <c r="I543">
        <v>155000</v>
      </c>
      <c r="J543" t="s">
        <v>22</v>
      </c>
      <c r="K543">
        <v>100</v>
      </c>
      <c r="L543" t="s">
        <v>22</v>
      </c>
      <c r="M543" t="str">
        <f>_xlfn.XLOOKUP(L543,Xlation!B:B,Xlation!D:D,"error",0)</f>
        <v>USA</v>
      </c>
      <c r="N543" t="s">
        <v>64</v>
      </c>
      <c r="O543" t="str">
        <f>_xlfn.XLOOKUP(D543,Xlation!$B:$B,Xlation!$C:$C,"Error",0)</f>
        <v xml:space="preserve">Senior-level Expert </v>
      </c>
      <c r="P543" t="str">
        <f>_xlfn.XLOOKUP(E543,Xlation!$B:$B,Xlation!$C:$C,"Error",0)</f>
        <v xml:space="preserve">Full-time </v>
      </c>
      <c r="Q543" t="str">
        <f>_xlfn.XLOOKUP(L543,Xlation!$B:$B,Xlation!$C:$C,"Error",0)</f>
        <v>United States of America</v>
      </c>
      <c r="R543" t="str">
        <f>_xlfn.XLOOKUP(J543,Xlation!$B:$B,Xlation!$C:$C,"Error",0)</f>
        <v>United States of America</v>
      </c>
      <c r="S543" t="str">
        <f>_xlfn.XLOOKUP(N543,Xlation!$B:$B,Xlation!$C:$C,"Error",0)</f>
        <v>Medium_Between_50_and_250_Emp</v>
      </c>
      <c r="T543" t="str">
        <f>_xlfn.XLOOKUP(F543,Xlation!$B:$B,Xlation!$C:$C,"Error",0)</f>
        <v>Engineer</v>
      </c>
      <c r="U543" t="str">
        <f>_xlfn.XLOOKUP(K543,Xlation!$B:$B,Xlation!$C:$C,"Error",0)</f>
        <v>80-100%</v>
      </c>
      <c r="V543" t="str">
        <f>_xlfn.XLOOKUP(F543,Categories!B:B,Categories!C:C,"Not in dataset",0)</f>
        <v>Not ML</v>
      </c>
    </row>
    <row r="544" spans="2:22">
      <c r="B544" s="1">
        <v>538</v>
      </c>
      <c r="C544">
        <v>2022</v>
      </c>
      <c r="D544" t="s">
        <v>8</v>
      </c>
      <c r="E544" t="s">
        <v>10</v>
      </c>
      <c r="F544" t="s">
        <v>34</v>
      </c>
      <c r="G544">
        <v>141300</v>
      </c>
      <c r="H544" t="s">
        <v>61</v>
      </c>
      <c r="I544">
        <v>141300</v>
      </c>
      <c r="J544" t="s">
        <v>22</v>
      </c>
      <c r="K544">
        <v>0</v>
      </c>
      <c r="L544" t="s">
        <v>22</v>
      </c>
      <c r="M544" t="str">
        <f>_xlfn.XLOOKUP(L544,Xlation!B:B,Xlation!D:D,"error",0)</f>
        <v>USA</v>
      </c>
      <c r="N544" t="s">
        <v>64</v>
      </c>
      <c r="O544" t="str">
        <f>_xlfn.XLOOKUP(D544,Xlation!$B:$B,Xlation!$C:$C,"Error",0)</f>
        <v xml:space="preserve">Mid-level Intermediate </v>
      </c>
      <c r="P544" t="str">
        <f>_xlfn.XLOOKUP(E544,Xlation!$B:$B,Xlation!$C:$C,"Error",0)</f>
        <v xml:space="preserve">Full-time </v>
      </c>
      <c r="Q544" t="str">
        <f>_xlfn.XLOOKUP(L544,Xlation!$B:$B,Xlation!$C:$C,"Error",0)</f>
        <v>United States of America</v>
      </c>
      <c r="R544" t="str">
        <f>_xlfn.XLOOKUP(J544,Xlation!$B:$B,Xlation!$C:$C,"Error",0)</f>
        <v>United States of America</v>
      </c>
      <c r="S544" t="str">
        <f>_xlfn.XLOOKUP(N544,Xlation!$B:$B,Xlation!$C:$C,"Error",0)</f>
        <v>Medium_Between_50_and_250_Emp</v>
      </c>
      <c r="T544" t="str">
        <f>_xlfn.XLOOKUP(F544,Xlation!$B:$B,Xlation!$C:$C,"Error",0)</f>
        <v>Scientist</v>
      </c>
      <c r="U544" t="str">
        <f>_xlfn.XLOOKUP(K544,Xlation!$B:$B,Xlation!$C:$C,"Error",0)</f>
        <v>0-20%</v>
      </c>
      <c r="V544" t="str">
        <f>_xlfn.XLOOKUP(F544,Categories!B:B,Categories!C:C,"Not in dataset",0)</f>
        <v>Not ML</v>
      </c>
    </row>
    <row r="545" spans="2:22">
      <c r="B545" s="1">
        <v>539</v>
      </c>
      <c r="C545">
        <v>2022</v>
      </c>
      <c r="D545" t="s">
        <v>8</v>
      </c>
      <c r="E545" t="s">
        <v>10</v>
      </c>
      <c r="F545" t="s">
        <v>34</v>
      </c>
      <c r="G545">
        <v>102100</v>
      </c>
      <c r="H545" t="s">
        <v>61</v>
      </c>
      <c r="I545">
        <v>102100</v>
      </c>
      <c r="J545" t="s">
        <v>22</v>
      </c>
      <c r="K545">
        <v>0</v>
      </c>
      <c r="L545" t="s">
        <v>22</v>
      </c>
      <c r="M545" t="str">
        <f>_xlfn.XLOOKUP(L545,Xlation!B:B,Xlation!D:D,"error",0)</f>
        <v>USA</v>
      </c>
      <c r="N545" t="s">
        <v>64</v>
      </c>
      <c r="O545" t="str">
        <f>_xlfn.XLOOKUP(D545,Xlation!$B:$B,Xlation!$C:$C,"Error",0)</f>
        <v xml:space="preserve">Mid-level Intermediate </v>
      </c>
      <c r="P545" t="str">
        <f>_xlfn.XLOOKUP(E545,Xlation!$B:$B,Xlation!$C:$C,"Error",0)</f>
        <v xml:space="preserve">Full-time </v>
      </c>
      <c r="Q545" t="str">
        <f>_xlfn.XLOOKUP(L545,Xlation!$B:$B,Xlation!$C:$C,"Error",0)</f>
        <v>United States of America</v>
      </c>
      <c r="R545" t="str">
        <f>_xlfn.XLOOKUP(J545,Xlation!$B:$B,Xlation!$C:$C,"Error",0)</f>
        <v>United States of America</v>
      </c>
      <c r="S545" t="str">
        <f>_xlfn.XLOOKUP(N545,Xlation!$B:$B,Xlation!$C:$C,"Error",0)</f>
        <v>Medium_Between_50_and_250_Emp</v>
      </c>
      <c r="T545" t="str">
        <f>_xlfn.XLOOKUP(F545,Xlation!$B:$B,Xlation!$C:$C,"Error",0)</f>
        <v>Scientist</v>
      </c>
      <c r="U545" t="str">
        <f>_xlfn.XLOOKUP(K545,Xlation!$B:$B,Xlation!$C:$C,"Error",0)</f>
        <v>0-20%</v>
      </c>
      <c r="V545" t="str">
        <f>_xlfn.XLOOKUP(F545,Categories!B:B,Categories!C:C,"Not in dataset",0)</f>
        <v>Not ML</v>
      </c>
    </row>
    <row r="546" spans="2:22">
      <c r="B546" s="1">
        <v>540</v>
      </c>
      <c r="C546">
        <v>2022</v>
      </c>
      <c r="D546" t="s">
        <v>11</v>
      </c>
      <c r="E546" t="s">
        <v>10</v>
      </c>
      <c r="F546" t="s">
        <v>36</v>
      </c>
      <c r="G546">
        <v>115934</v>
      </c>
      <c r="H546" t="s">
        <v>61</v>
      </c>
      <c r="I546">
        <v>115934</v>
      </c>
      <c r="J546" t="s">
        <v>22</v>
      </c>
      <c r="K546">
        <v>100</v>
      </c>
      <c r="L546" t="s">
        <v>22</v>
      </c>
      <c r="M546" t="str">
        <f>_xlfn.XLOOKUP(L546,Xlation!B:B,Xlation!D:D,"error",0)</f>
        <v>USA</v>
      </c>
      <c r="N546" t="s">
        <v>64</v>
      </c>
      <c r="O546" t="str">
        <f>_xlfn.XLOOKUP(D546,Xlation!$B:$B,Xlation!$C:$C,"Error",0)</f>
        <v xml:space="preserve">Senior-level Expert </v>
      </c>
      <c r="P546" t="str">
        <f>_xlfn.XLOOKUP(E546,Xlation!$B:$B,Xlation!$C:$C,"Error",0)</f>
        <v xml:space="preserve">Full-time </v>
      </c>
      <c r="Q546" t="str">
        <f>_xlfn.XLOOKUP(L546,Xlation!$B:$B,Xlation!$C:$C,"Error",0)</f>
        <v>United States of America</v>
      </c>
      <c r="R546" t="str">
        <f>_xlfn.XLOOKUP(J546,Xlation!$B:$B,Xlation!$C:$C,"Error",0)</f>
        <v>United States of America</v>
      </c>
      <c r="S546" t="str">
        <f>_xlfn.XLOOKUP(N546,Xlation!$B:$B,Xlation!$C:$C,"Error",0)</f>
        <v>Medium_Between_50_and_250_Emp</v>
      </c>
      <c r="T546" t="str">
        <f>_xlfn.XLOOKUP(F546,Xlation!$B:$B,Xlation!$C:$C,"Error",0)</f>
        <v>Analysis</v>
      </c>
      <c r="U546" t="str">
        <f>_xlfn.XLOOKUP(K546,Xlation!$B:$B,Xlation!$C:$C,"Error",0)</f>
        <v>80-100%</v>
      </c>
      <c r="V546" t="str">
        <f>_xlfn.XLOOKUP(F546,Categories!B:B,Categories!C:C,"Not in dataset",0)</f>
        <v>Not ML</v>
      </c>
    </row>
    <row r="547" spans="2:22">
      <c r="B547" s="1">
        <v>541</v>
      </c>
      <c r="C547">
        <v>2022</v>
      </c>
      <c r="D547" t="s">
        <v>11</v>
      </c>
      <c r="E547" t="s">
        <v>10</v>
      </c>
      <c r="F547" t="s">
        <v>36</v>
      </c>
      <c r="G547">
        <v>81666</v>
      </c>
      <c r="H547" t="s">
        <v>61</v>
      </c>
      <c r="I547">
        <v>81666</v>
      </c>
      <c r="J547" t="s">
        <v>22</v>
      </c>
      <c r="K547">
        <v>100</v>
      </c>
      <c r="L547" t="s">
        <v>22</v>
      </c>
      <c r="M547" t="str">
        <f>_xlfn.XLOOKUP(L547,Xlation!B:B,Xlation!D:D,"error",0)</f>
        <v>USA</v>
      </c>
      <c r="N547" t="s">
        <v>64</v>
      </c>
      <c r="O547" t="str">
        <f>_xlfn.XLOOKUP(D547,Xlation!$B:$B,Xlation!$C:$C,"Error",0)</f>
        <v xml:space="preserve">Senior-level Expert </v>
      </c>
      <c r="P547" t="str">
        <f>_xlfn.XLOOKUP(E547,Xlation!$B:$B,Xlation!$C:$C,"Error",0)</f>
        <v xml:space="preserve">Full-time </v>
      </c>
      <c r="Q547" t="str">
        <f>_xlfn.XLOOKUP(L547,Xlation!$B:$B,Xlation!$C:$C,"Error",0)</f>
        <v>United States of America</v>
      </c>
      <c r="R547" t="str">
        <f>_xlfn.XLOOKUP(J547,Xlation!$B:$B,Xlation!$C:$C,"Error",0)</f>
        <v>United States of America</v>
      </c>
      <c r="S547" t="str">
        <f>_xlfn.XLOOKUP(N547,Xlation!$B:$B,Xlation!$C:$C,"Error",0)</f>
        <v>Medium_Between_50_and_250_Emp</v>
      </c>
      <c r="T547" t="str">
        <f>_xlfn.XLOOKUP(F547,Xlation!$B:$B,Xlation!$C:$C,"Error",0)</f>
        <v>Analysis</v>
      </c>
      <c r="U547" t="str">
        <f>_xlfn.XLOOKUP(K547,Xlation!$B:$B,Xlation!$C:$C,"Error",0)</f>
        <v>80-100%</v>
      </c>
      <c r="V547" t="str">
        <f>_xlfn.XLOOKUP(F547,Categories!B:B,Categories!C:C,"Not in dataset",0)</f>
        <v>Not ML</v>
      </c>
    </row>
    <row r="548" spans="2:22">
      <c r="B548" s="1">
        <v>542</v>
      </c>
      <c r="C548">
        <v>2022</v>
      </c>
      <c r="D548" t="s">
        <v>8</v>
      </c>
      <c r="E548" t="s">
        <v>10</v>
      </c>
      <c r="F548" t="s">
        <v>35</v>
      </c>
      <c r="G548">
        <v>206699</v>
      </c>
      <c r="H548" t="s">
        <v>61</v>
      </c>
      <c r="I548">
        <v>206699</v>
      </c>
      <c r="J548" t="s">
        <v>22</v>
      </c>
      <c r="K548">
        <v>0</v>
      </c>
      <c r="L548" t="s">
        <v>22</v>
      </c>
      <c r="M548" t="str">
        <f>_xlfn.XLOOKUP(L548,Xlation!B:B,Xlation!D:D,"error",0)</f>
        <v>USA</v>
      </c>
      <c r="N548" t="s">
        <v>64</v>
      </c>
      <c r="O548" t="str">
        <f>_xlfn.XLOOKUP(D548,Xlation!$B:$B,Xlation!$C:$C,"Error",0)</f>
        <v xml:space="preserve">Mid-level Intermediate </v>
      </c>
      <c r="P548" t="str">
        <f>_xlfn.XLOOKUP(E548,Xlation!$B:$B,Xlation!$C:$C,"Error",0)</f>
        <v xml:space="preserve">Full-time </v>
      </c>
      <c r="Q548" t="str">
        <f>_xlfn.XLOOKUP(L548,Xlation!$B:$B,Xlation!$C:$C,"Error",0)</f>
        <v>United States of America</v>
      </c>
      <c r="R548" t="str">
        <f>_xlfn.XLOOKUP(J548,Xlation!$B:$B,Xlation!$C:$C,"Error",0)</f>
        <v>United States of America</v>
      </c>
      <c r="S548" t="str">
        <f>_xlfn.XLOOKUP(N548,Xlation!$B:$B,Xlation!$C:$C,"Error",0)</f>
        <v>Medium_Between_50_and_250_Emp</v>
      </c>
      <c r="T548" t="str">
        <f>_xlfn.XLOOKUP(F548,Xlation!$B:$B,Xlation!$C:$C,"Error",0)</f>
        <v>Engineer</v>
      </c>
      <c r="U548" t="str">
        <f>_xlfn.XLOOKUP(K548,Xlation!$B:$B,Xlation!$C:$C,"Error",0)</f>
        <v>0-20%</v>
      </c>
      <c r="V548" t="str">
        <f>_xlfn.XLOOKUP(F548,Categories!B:B,Categories!C:C,"Not in dataset",0)</f>
        <v>Not ML</v>
      </c>
    </row>
    <row r="549" spans="2:22">
      <c r="B549" s="1">
        <v>543</v>
      </c>
      <c r="C549">
        <v>2022</v>
      </c>
      <c r="D549" t="s">
        <v>8</v>
      </c>
      <c r="E549" t="s">
        <v>10</v>
      </c>
      <c r="F549" t="s">
        <v>35</v>
      </c>
      <c r="G549">
        <v>99100</v>
      </c>
      <c r="H549" t="s">
        <v>61</v>
      </c>
      <c r="I549">
        <v>99100</v>
      </c>
      <c r="J549" t="s">
        <v>22</v>
      </c>
      <c r="K549">
        <v>0</v>
      </c>
      <c r="L549" t="s">
        <v>22</v>
      </c>
      <c r="M549" t="str">
        <f>_xlfn.XLOOKUP(L549,Xlation!B:B,Xlation!D:D,"error",0)</f>
        <v>USA</v>
      </c>
      <c r="N549" t="s">
        <v>64</v>
      </c>
      <c r="O549" t="str">
        <f>_xlfn.XLOOKUP(D549,Xlation!$B:$B,Xlation!$C:$C,"Error",0)</f>
        <v xml:space="preserve">Mid-level Intermediate </v>
      </c>
      <c r="P549" t="str">
        <f>_xlfn.XLOOKUP(E549,Xlation!$B:$B,Xlation!$C:$C,"Error",0)</f>
        <v xml:space="preserve">Full-time </v>
      </c>
      <c r="Q549" t="str">
        <f>_xlfn.XLOOKUP(L549,Xlation!$B:$B,Xlation!$C:$C,"Error",0)</f>
        <v>United States of America</v>
      </c>
      <c r="R549" t="str">
        <f>_xlfn.XLOOKUP(J549,Xlation!$B:$B,Xlation!$C:$C,"Error",0)</f>
        <v>United States of America</v>
      </c>
      <c r="S549" t="str">
        <f>_xlfn.XLOOKUP(N549,Xlation!$B:$B,Xlation!$C:$C,"Error",0)</f>
        <v>Medium_Between_50_and_250_Emp</v>
      </c>
      <c r="T549" t="str">
        <f>_xlfn.XLOOKUP(F549,Xlation!$B:$B,Xlation!$C:$C,"Error",0)</f>
        <v>Engineer</v>
      </c>
      <c r="U549" t="str">
        <f>_xlfn.XLOOKUP(K549,Xlation!$B:$B,Xlation!$C:$C,"Error",0)</f>
        <v>0-20%</v>
      </c>
      <c r="V549" t="str">
        <f>_xlfn.XLOOKUP(F549,Categories!B:B,Categories!C:C,"Not in dataset",0)</f>
        <v>Not ML</v>
      </c>
    </row>
    <row r="550" spans="2:22">
      <c r="B550" s="1">
        <v>544</v>
      </c>
      <c r="C550">
        <v>2022</v>
      </c>
      <c r="D550" t="s">
        <v>11</v>
      </c>
      <c r="E550" t="s">
        <v>10</v>
      </c>
      <c r="F550" t="s">
        <v>35</v>
      </c>
      <c r="G550">
        <v>130000</v>
      </c>
      <c r="H550" t="s">
        <v>61</v>
      </c>
      <c r="I550">
        <v>130000</v>
      </c>
      <c r="J550" t="s">
        <v>22</v>
      </c>
      <c r="K550">
        <v>100</v>
      </c>
      <c r="L550" t="s">
        <v>22</v>
      </c>
      <c r="M550" t="str">
        <f>_xlfn.XLOOKUP(L550,Xlation!B:B,Xlation!D:D,"error",0)</f>
        <v>USA</v>
      </c>
      <c r="N550" t="s">
        <v>64</v>
      </c>
      <c r="O550" t="str">
        <f>_xlfn.XLOOKUP(D550,Xlation!$B:$B,Xlation!$C:$C,"Error",0)</f>
        <v xml:space="preserve">Senior-level Expert </v>
      </c>
      <c r="P550" t="str">
        <f>_xlfn.XLOOKUP(E550,Xlation!$B:$B,Xlation!$C:$C,"Error",0)</f>
        <v xml:space="preserve">Full-time </v>
      </c>
      <c r="Q550" t="str">
        <f>_xlfn.XLOOKUP(L550,Xlation!$B:$B,Xlation!$C:$C,"Error",0)</f>
        <v>United States of America</v>
      </c>
      <c r="R550" t="str">
        <f>_xlfn.XLOOKUP(J550,Xlation!$B:$B,Xlation!$C:$C,"Error",0)</f>
        <v>United States of America</v>
      </c>
      <c r="S550" t="str">
        <f>_xlfn.XLOOKUP(N550,Xlation!$B:$B,Xlation!$C:$C,"Error",0)</f>
        <v>Medium_Between_50_and_250_Emp</v>
      </c>
      <c r="T550" t="str">
        <f>_xlfn.XLOOKUP(F550,Xlation!$B:$B,Xlation!$C:$C,"Error",0)</f>
        <v>Engineer</v>
      </c>
      <c r="U550" t="str">
        <f>_xlfn.XLOOKUP(K550,Xlation!$B:$B,Xlation!$C:$C,"Error",0)</f>
        <v>80-100%</v>
      </c>
      <c r="V550" t="str">
        <f>_xlfn.XLOOKUP(F550,Categories!B:B,Categories!C:C,"Not in dataset",0)</f>
        <v>Not ML</v>
      </c>
    </row>
    <row r="551" spans="2:22">
      <c r="B551" s="1">
        <v>545</v>
      </c>
      <c r="C551">
        <v>2022</v>
      </c>
      <c r="D551" t="s">
        <v>11</v>
      </c>
      <c r="E551" t="s">
        <v>10</v>
      </c>
      <c r="F551" t="s">
        <v>35</v>
      </c>
      <c r="G551">
        <v>115000</v>
      </c>
      <c r="H551" t="s">
        <v>61</v>
      </c>
      <c r="I551">
        <v>115000</v>
      </c>
      <c r="J551" t="s">
        <v>22</v>
      </c>
      <c r="K551">
        <v>100</v>
      </c>
      <c r="L551" t="s">
        <v>22</v>
      </c>
      <c r="M551" t="str">
        <f>_xlfn.XLOOKUP(L551,Xlation!B:B,Xlation!D:D,"error",0)</f>
        <v>USA</v>
      </c>
      <c r="N551" t="s">
        <v>64</v>
      </c>
      <c r="O551" t="str">
        <f>_xlfn.XLOOKUP(D551,Xlation!$B:$B,Xlation!$C:$C,"Error",0)</f>
        <v xml:space="preserve">Senior-level Expert </v>
      </c>
      <c r="P551" t="str">
        <f>_xlfn.XLOOKUP(E551,Xlation!$B:$B,Xlation!$C:$C,"Error",0)</f>
        <v xml:space="preserve">Full-time </v>
      </c>
      <c r="Q551" t="str">
        <f>_xlfn.XLOOKUP(L551,Xlation!$B:$B,Xlation!$C:$C,"Error",0)</f>
        <v>United States of America</v>
      </c>
      <c r="R551" t="str">
        <f>_xlfn.XLOOKUP(J551,Xlation!$B:$B,Xlation!$C:$C,"Error",0)</f>
        <v>United States of America</v>
      </c>
      <c r="S551" t="str">
        <f>_xlfn.XLOOKUP(N551,Xlation!$B:$B,Xlation!$C:$C,"Error",0)</f>
        <v>Medium_Between_50_and_250_Emp</v>
      </c>
      <c r="T551" t="str">
        <f>_xlfn.XLOOKUP(F551,Xlation!$B:$B,Xlation!$C:$C,"Error",0)</f>
        <v>Engineer</v>
      </c>
      <c r="U551" t="str">
        <f>_xlfn.XLOOKUP(K551,Xlation!$B:$B,Xlation!$C:$C,"Error",0)</f>
        <v>80-100%</v>
      </c>
      <c r="V551" t="str">
        <f>_xlfn.XLOOKUP(F551,Categories!B:B,Categories!C:C,"Not in dataset",0)</f>
        <v>Not ML</v>
      </c>
    </row>
    <row r="552" spans="2:22">
      <c r="B552" s="1">
        <v>546</v>
      </c>
      <c r="C552">
        <v>2022</v>
      </c>
      <c r="D552" t="s">
        <v>11</v>
      </c>
      <c r="E552" t="s">
        <v>10</v>
      </c>
      <c r="F552" t="s">
        <v>35</v>
      </c>
      <c r="G552">
        <v>110500</v>
      </c>
      <c r="H552" t="s">
        <v>61</v>
      </c>
      <c r="I552">
        <v>110500</v>
      </c>
      <c r="J552" t="s">
        <v>22</v>
      </c>
      <c r="K552">
        <v>100</v>
      </c>
      <c r="L552" t="s">
        <v>22</v>
      </c>
      <c r="M552" t="str">
        <f>_xlfn.XLOOKUP(L552,Xlation!B:B,Xlation!D:D,"error",0)</f>
        <v>USA</v>
      </c>
      <c r="N552" t="s">
        <v>64</v>
      </c>
      <c r="O552" t="str">
        <f>_xlfn.XLOOKUP(D552,Xlation!$B:$B,Xlation!$C:$C,"Error",0)</f>
        <v xml:space="preserve">Senior-level Expert </v>
      </c>
      <c r="P552" t="str">
        <f>_xlfn.XLOOKUP(E552,Xlation!$B:$B,Xlation!$C:$C,"Error",0)</f>
        <v xml:space="preserve">Full-time </v>
      </c>
      <c r="Q552" t="str">
        <f>_xlfn.XLOOKUP(L552,Xlation!$B:$B,Xlation!$C:$C,"Error",0)</f>
        <v>United States of America</v>
      </c>
      <c r="R552" t="str">
        <f>_xlfn.XLOOKUP(J552,Xlation!$B:$B,Xlation!$C:$C,"Error",0)</f>
        <v>United States of America</v>
      </c>
      <c r="S552" t="str">
        <f>_xlfn.XLOOKUP(N552,Xlation!$B:$B,Xlation!$C:$C,"Error",0)</f>
        <v>Medium_Between_50_and_250_Emp</v>
      </c>
      <c r="T552" t="str">
        <f>_xlfn.XLOOKUP(F552,Xlation!$B:$B,Xlation!$C:$C,"Error",0)</f>
        <v>Engineer</v>
      </c>
      <c r="U552" t="str">
        <f>_xlfn.XLOOKUP(K552,Xlation!$B:$B,Xlation!$C:$C,"Error",0)</f>
        <v>80-100%</v>
      </c>
      <c r="V552" t="str">
        <f>_xlfn.XLOOKUP(F552,Categories!B:B,Categories!C:C,"Not in dataset",0)</f>
        <v>Not ML</v>
      </c>
    </row>
    <row r="553" spans="2:22">
      <c r="B553" s="1">
        <v>547</v>
      </c>
      <c r="C553">
        <v>2022</v>
      </c>
      <c r="D553" t="s">
        <v>11</v>
      </c>
      <c r="E553" t="s">
        <v>10</v>
      </c>
      <c r="F553" t="s">
        <v>35</v>
      </c>
      <c r="G553">
        <v>130000</v>
      </c>
      <c r="H553" t="s">
        <v>61</v>
      </c>
      <c r="I553">
        <v>130000</v>
      </c>
      <c r="J553" t="s">
        <v>22</v>
      </c>
      <c r="K553">
        <v>100</v>
      </c>
      <c r="L553" t="s">
        <v>22</v>
      </c>
      <c r="M553" t="str">
        <f>_xlfn.XLOOKUP(L553,Xlation!B:B,Xlation!D:D,"error",0)</f>
        <v>USA</v>
      </c>
      <c r="N553" t="s">
        <v>64</v>
      </c>
      <c r="O553" t="str">
        <f>_xlfn.XLOOKUP(D553,Xlation!$B:$B,Xlation!$C:$C,"Error",0)</f>
        <v xml:space="preserve">Senior-level Expert </v>
      </c>
      <c r="P553" t="str">
        <f>_xlfn.XLOOKUP(E553,Xlation!$B:$B,Xlation!$C:$C,"Error",0)</f>
        <v xml:space="preserve">Full-time </v>
      </c>
      <c r="Q553" t="str">
        <f>_xlfn.XLOOKUP(L553,Xlation!$B:$B,Xlation!$C:$C,"Error",0)</f>
        <v>United States of America</v>
      </c>
      <c r="R553" t="str">
        <f>_xlfn.XLOOKUP(J553,Xlation!$B:$B,Xlation!$C:$C,"Error",0)</f>
        <v>United States of America</v>
      </c>
      <c r="S553" t="str">
        <f>_xlfn.XLOOKUP(N553,Xlation!$B:$B,Xlation!$C:$C,"Error",0)</f>
        <v>Medium_Between_50_and_250_Emp</v>
      </c>
      <c r="T553" t="str">
        <f>_xlfn.XLOOKUP(F553,Xlation!$B:$B,Xlation!$C:$C,"Error",0)</f>
        <v>Engineer</v>
      </c>
      <c r="U553" t="str">
        <f>_xlfn.XLOOKUP(K553,Xlation!$B:$B,Xlation!$C:$C,"Error",0)</f>
        <v>80-100%</v>
      </c>
      <c r="V553" t="str">
        <f>_xlfn.XLOOKUP(F553,Categories!B:B,Categories!C:C,"Not in dataset",0)</f>
        <v>Not ML</v>
      </c>
    </row>
    <row r="554" spans="2:22">
      <c r="B554" s="1">
        <v>548</v>
      </c>
      <c r="C554">
        <v>2022</v>
      </c>
      <c r="D554" t="s">
        <v>11</v>
      </c>
      <c r="E554" t="s">
        <v>10</v>
      </c>
      <c r="F554" t="s">
        <v>36</v>
      </c>
      <c r="G554">
        <v>99050</v>
      </c>
      <c r="H554" t="s">
        <v>61</v>
      </c>
      <c r="I554">
        <v>99050</v>
      </c>
      <c r="J554" t="s">
        <v>22</v>
      </c>
      <c r="K554">
        <v>100</v>
      </c>
      <c r="L554" t="s">
        <v>22</v>
      </c>
      <c r="M554" t="str">
        <f>_xlfn.XLOOKUP(L554,Xlation!B:B,Xlation!D:D,"error",0)</f>
        <v>USA</v>
      </c>
      <c r="N554" t="s">
        <v>64</v>
      </c>
      <c r="O554" t="str">
        <f>_xlfn.XLOOKUP(D554,Xlation!$B:$B,Xlation!$C:$C,"Error",0)</f>
        <v xml:space="preserve">Senior-level Expert </v>
      </c>
      <c r="P554" t="str">
        <f>_xlfn.XLOOKUP(E554,Xlation!$B:$B,Xlation!$C:$C,"Error",0)</f>
        <v xml:space="preserve">Full-time </v>
      </c>
      <c r="Q554" t="str">
        <f>_xlfn.XLOOKUP(L554,Xlation!$B:$B,Xlation!$C:$C,"Error",0)</f>
        <v>United States of America</v>
      </c>
      <c r="R554" t="str">
        <f>_xlfn.XLOOKUP(J554,Xlation!$B:$B,Xlation!$C:$C,"Error",0)</f>
        <v>United States of America</v>
      </c>
      <c r="S554" t="str">
        <f>_xlfn.XLOOKUP(N554,Xlation!$B:$B,Xlation!$C:$C,"Error",0)</f>
        <v>Medium_Between_50_and_250_Emp</v>
      </c>
      <c r="T554" t="str">
        <f>_xlfn.XLOOKUP(F554,Xlation!$B:$B,Xlation!$C:$C,"Error",0)</f>
        <v>Analysis</v>
      </c>
      <c r="U554" t="str">
        <f>_xlfn.XLOOKUP(K554,Xlation!$B:$B,Xlation!$C:$C,"Error",0)</f>
        <v>80-100%</v>
      </c>
      <c r="V554" t="str">
        <f>_xlfn.XLOOKUP(F554,Categories!B:B,Categories!C:C,"Not in dataset",0)</f>
        <v>Not ML</v>
      </c>
    </row>
    <row r="555" spans="2:22">
      <c r="B555" s="1">
        <v>549</v>
      </c>
      <c r="C555">
        <v>2022</v>
      </c>
      <c r="D555" t="s">
        <v>11</v>
      </c>
      <c r="E555" t="s">
        <v>10</v>
      </c>
      <c r="F555" t="s">
        <v>35</v>
      </c>
      <c r="G555">
        <v>160000</v>
      </c>
      <c r="H555" t="s">
        <v>61</v>
      </c>
      <c r="I555">
        <v>160000</v>
      </c>
      <c r="J555" t="s">
        <v>22</v>
      </c>
      <c r="K555">
        <v>100</v>
      </c>
      <c r="L555" t="s">
        <v>22</v>
      </c>
      <c r="M555" t="str">
        <f>_xlfn.XLOOKUP(L555,Xlation!B:B,Xlation!D:D,"error",0)</f>
        <v>USA</v>
      </c>
      <c r="N555" t="s">
        <v>64</v>
      </c>
      <c r="O555" t="str">
        <f>_xlfn.XLOOKUP(D555,Xlation!$B:$B,Xlation!$C:$C,"Error",0)</f>
        <v xml:space="preserve">Senior-level Expert </v>
      </c>
      <c r="P555" t="str">
        <f>_xlfn.XLOOKUP(E555,Xlation!$B:$B,Xlation!$C:$C,"Error",0)</f>
        <v xml:space="preserve">Full-time </v>
      </c>
      <c r="Q555" t="str">
        <f>_xlfn.XLOOKUP(L555,Xlation!$B:$B,Xlation!$C:$C,"Error",0)</f>
        <v>United States of America</v>
      </c>
      <c r="R555" t="str">
        <f>_xlfn.XLOOKUP(J555,Xlation!$B:$B,Xlation!$C:$C,"Error",0)</f>
        <v>United States of America</v>
      </c>
      <c r="S555" t="str">
        <f>_xlfn.XLOOKUP(N555,Xlation!$B:$B,Xlation!$C:$C,"Error",0)</f>
        <v>Medium_Between_50_and_250_Emp</v>
      </c>
      <c r="T555" t="str">
        <f>_xlfn.XLOOKUP(F555,Xlation!$B:$B,Xlation!$C:$C,"Error",0)</f>
        <v>Engineer</v>
      </c>
      <c r="U555" t="str">
        <f>_xlfn.XLOOKUP(K555,Xlation!$B:$B,Xlation!$C:$C,"Error",0)</f>
        <v>80-100%</v>
      </c>
      <c r="V555" t="str">
        <f>_xlfn.XLOOKUP(F555,Categories!B:B,Categories!C:C,"Not in dataset",0)</f>
        <v>Not ML</v>
      </c>
    </row>
    <row r="556" spans="2:22">
      <c r="B556" s="1">
        <v>550</v>
      </c>
      <c r="C556">
        <v>2022</v>
      </c>
      <c r="D556" t="s">
        <v>11</v>
      </c>
      <c r="E556" t="s">
        <v>10</v>
      </c>
      <c r="F556" t="s">
        <v>34</v>
      </c>
      <c r="G556">
        <v>205300</v>
      </c>
      <c r="H556" t="s">
        <v>61</v>
      </c>
      <c r="I556">
        <v>205300</v>
      </c>
      <c r="J556" t="s">
        <v>22</v>
      </c>
      <c r="K556">
        <v>0</v>
      </c>
      <c r="L556" t="s">
        <v>22</v>
      </c>
      <c r="M556" t="str">
        <f>_xlfn.XLOOKUP(L556,Xlation!B:B,Xlation!D:D,"error",0)</f>
        <v>USA</v>
      </c>
      <c r="N556" t="s">
        <v>60</v>
      </c>
      <c r="O556" t="str">
        <f>_xlfn.XLOOKUP(D556,Xlation!$B:$B,Xlation!$C:$C,"Error",0)</f>
        <v xml:space="preserve">Senior-level Expert </v>
      </c>
      <c r="P556" t="str">
        <f>_xlfn.XLOOKUP(E556,Xlation!$B:$B,Xlation!$C:$C,"Error",0)</f>
        <v xml:space="preserve">Full-time </v>
      </c>
      <c r="Q556" t="str">
        <f>_xlfn.XLOOKUP(L556,Xlation!$B:$B,Xlation!$C:$C,"Error",0)</f>
        <v>United States of America</v>
      </c>
      <c r="R556" t="str">
        <f>_xlfn.XLOOKUP(J556,Xlation!$B:$B,Xlation!$C:$C,"Error",0)</f>
        <v>United States of America</v>
      </c>
      <c r="S556" t="str">
        <f>_xlfn.XLOOKUP(N556,Xlation!$B:$B,Xlation!$C:$C,"Error",0)</f>
        <v>Large_Greater_than_250_Emp</v>
      </c>
      <c r="T556" t="str">
        <f>_xlfn.XLOOKUP(F556,Xlation!$B:$B,Xlation!$C:$C,"Error",0)</f>
        <v>Scientist</v>
      </c>
      <c r="U556" t="str">
        <f>_xlfn.XLOOKUP(K556,Xlation!$B:$B,Xlation!$C:$C,"Error",0)</f>
        <v>0-20%</v>
      </c>
      <c r="V556" t="str">
        <f>_xlfn.XLOOKUP(F556,Categories!B:B,Categories!C:C,"Not in dataset",0)</f>
        <v>Not ML</v>
      </c>
    </row>
    <row r="557" spans="2:22">
      <c r="B557" s="1">
        <v>551</v>
      </c>
      <c r="C557">
        <v>2022</v>
      </c>
      <c r="D557" t="s">
        <v>11</v>
      </c>
      <c r="E557" t="s">
        <v>10</v>
      </c>
      <c r="F557" t="s">
        <v>34</v>
      </c>
      <c r="G557">
        <v>140400</v>
      </c>
      <c r="H557" t="s">
        <v>61</v>
      </c>
      <c r="I557">
        <v>140400</v>
      </c>
      <c r="J557" t="s">
        <v>22</v>
      </c>
      <c r="K557">
        <v>0</v>
      </c>
      <c r="L557" t="s">
        <v>22</v>
      </c>
      <c r="M557" t="str">
        <f>_xlfn.XLOOKUP(L557,Xlation!B:B,Xlation!D:D,"error",0)</f>
        <v>USA</v>
      </c>
      <c r="N557" t="s">
        <v>60</v>
      </c>
      <c r="O557" t="str">
        <f>_xlfn.XLOOKUP(D557,Xlation!$B:$B,Xlation!$C:$C,"Error",0)</f>
        <v xml:space="preserve">Senior-level Expert </v>
      </c>
      <c r="P557" t="str">
        <f>_xlfn.XLOOKUP(E557,Xlation!$B:$B,Xlation!$C:$C,"Error",0)</f>
        <v xml:space="preserve">Full-time </v>
      </c>
      <c r="Q557" t="str">
        <f>_xlfn.XLOOKUP(L557,Xlation!$B:$B,Xlation!$C:$C,"Error",0)</f>
        <v>United States of America</v>
      </c>
      <c r="R557" t="str">
        <f>_xlfn.XLOOKUP(J557,Xlation!$B:$B,Xlation!$C:$C,"Error",0)</f>
        <v>United States of America</v>
      </c>
      <c r="S557" t="str">
        <f>_xlfn.XLOOKUP(N557,Xlation!$B:$B,Xlation!$C:$C,"Error",0)</f>
        <v>Large_Greater_than_250_Emp</v>
      </c>
      <c r="T557" t="str">
        <f>_xlfn.XLOOKUP(F557,Xlation!$B:$B,Xlation!$C:$C,"Error",0)</f>
        <v>Scientist</v>
      </c>
      <c r="U557" t="str">
        <f>_xlfn.XLOOKUP(K557,Xlation!$B:$B,Xlation!$C:$C,"Error",0)</f>
        <v>0-20%</v>
      </c>
      <c r="V557" t="str">
        <f>_xlfn.XLOOKUP(F557,Categories!B:B,Categories!C:C,"Not in dataset",0)</f>
        <v>Not ML</v>
      </c>
    </row>
    <row r="558" spans="2:22">
      <c r="B558" s="1">
        <v>552</v>
      </c>
      <c r="C558">
        <v>2022</v>
      </c>
      <c r="D558" t="s">
        <v>11</v>
      </c>
      <c r="E558" t="s">
        <v>10</v>
      </c>
      <c r="F558" t="s">
        <v>34</v>
      </c>
      <c r="G558">
        <v>176000</v>
      </c>
      <c r="H558" t="s">
        <v>61</v>
      </c>
      <c r="I558">
        <v>176000</v>
      </c>
      <c r="J558" t="s">
        <v>22</v>
      </c>
      <c r="K558">
        <v>100</v>
      </c>
      <c r="L558" t="s">
        <v>22</v>
      </c>
      <c r="M558" t="str">
        <f>_xlfn.XLOOKUP(L558,Xlation!B:B,Xlation!D:D,"error",0)</f>
        <v>USA</v>
      </c>
      <c r="N558" t="s">
        <v>64</v>
      </c>
      <c r="O558" t="str">
        <f>_xlfn.XLOOKUP(D558,Xlation!$B:$B,Xlation!$C:$C,"Error",0)</f>
        <v xml:space="preserve">Senior-level Expert </v>
      </c>
      <c r="P558" t="str">
        <f>_xlfn.XLOOKUP(E558,Xlation!$B:$B,Xlation!$C:$C,"Error",0)</f>
        <v xml:space="preserve">Full-time </v>
      </c>
      <c r="Q558" t="str">
        <f>_xlfn.XLOOKUP(L558,Xlation!$B:$B,Xlation!$C:$C,"Error",0)</f>
        <v>United States of America</v>
      </c>
      <c r="R558" t="str">
        <f>_xlfn.XLOOKUP(J558,Xlation!$B:$B,Xlation!$C:$C,"Error",0)</f>
        <v>United States of America</v>
      </c>
      <c r="S558" t="str">
        <f>_xlfn.XLOOKUP(N558,Xlation!$B:$B,Xlation!$C:$C,"Error",0)</f>
        <v>Medium_Between_50_and_250_Emp</v>
      </c>
      <c r="T558" t="str">
        <f>_xlfn.XLOOKUP(F558,Xlation!$B:$B,Xlation!$C:$C,"Error",0)</f>
        <v>Scientist</v>
      </c>
      <c r="U558" t="str">
        <f>_xlfn.XLOOKUP(K558,Xlation!$B:$B,Xlation!$C:$C,"Error",0)</f>
        <v>80-100%</v>
      </c>
      <c r="V558" t="str">
        <f>_xlfn.XLOOKUP(F558,Categories!B:B,Categories!C:C,"Not in dataset",0)</f>
        <v>Not ML</v>
      </c>
    </row>
    <row r="559" spans="2:22">
      <c r="B559" s="1">
        <v>553</v>
      </c>
      <c r="C559">
        <v>2022</v>
      </c>
      <c r="D559" t="s">
        <v>11</v>
      </c>
      <c r="E559" t="s">
        <v>10</v>
      </c>
      <c r="F559" t="s">
        <v>34</v>
      </c>
      <c r="G559">
        <v>144000</v>
      </c>
      <c r="H559" t="s">
        <v>61</v>
      </c>
      <c r="I559">
        <v>144000</v>
      </c>
      <c r="J559" t="s">
        <v>22</v>
      </c>
      <c r="K559">
        <v>100</v>
      </c>
      <c r="L559" t="s">
        <v>22</v>
      </c>
      <c r="M559" t="str">
        <f>_xlfn.XLOOKUP(L559,Xlation!B:B,Xlation!D:D,"error",0)</f>
        <v>USA</v>
      </c>
      <c r="N559" t="s">
        <v>64</v>
      </c>
      <c r="O559" t="str">
        <f>_xlfn.XLOOKUP(D559,Xlation!$B:$B,Xlation!$C:$C,"Error",0)</f>
        <v xml:space="preserve">Senior-level Expert </v>
      </c>
      <c r="P559" t="str">
        <f>_xlfn.XLOOKUP(E559,Xlation!$B:$B,Xlation!$C:$C,"Error",0)</f>
        <v xml:space="preserve">Full-time </v>
      </c>
      <c r="Q559" t="str">
        <f>_xlfn.XLOOKUP(L559,Xlation!$B:$B,Xlation!$C:$C,"Error",0)</f>
        <v>United States of America</v>
      </c>
      <c r="R559" t="str">
        <f>_xlfn.XLOOKUP(J559,Xlation!$B:$B,Xlation!$C:$C,"Error",0)</f>
        <v>United States of America</v>
      </c>
      <c r="S559" t="str">
        <f>_xlfn.XLOOKUP(N559,Xlation!$B:$B,Xlation!$C:$C,"Error",0)</f>
        <v>Medium_Between_50_and_250_Emp</v>
      </c>
      <c r="T559" t="str">
        <f>_xlfn.XLOOKUP(F559,Xlation!$B:$B,Xlation!$C:$C,"Error",0)</f>
        <v>Scientist</v>
      </c>
      <c r="U559" t="str">
        <f>_xlfn.XLOOKUP(K559,Xlation!$B:$B,Xlation!$C:$C,"Error",0)</f>
        <v>80-100%</v>
      </c>
      <c r="V559" t="str">
        <f>_xlfn.XLOOKUP(F559,Categories!B:B,Categories!C:C,"Not in dataset",0)</f>
        <v>Not ML</v>
      </c>
    </row>
    <row r="560" spans="2:22">
      <c r="B560" s="1">
        <v>554</v>
      </c>
      <c r="C560">
        <v>2022</v>
      </c>
      <c r="D560" t="s">
        <v>11</v>
      </c>
      <c r="E560" t="s">
        <v>10</v>
      </c>
      <c r="F560" t="s">
        <v>35</v>
      </c>
      <c r="G560">
        <v>200100</v>
      </c>
      <c r="H560" t="s">
        <v>61</v>
      </c>
      <c r="I560">
        <v>200100</v>
      </c>
      <c r="J560" t="s">
        <v>22</v>
      </c>
      <c r="K560">
        <v>100</v>
      </c>
      <c r="L560" t="s">
        <v>22</v>
      </c>
      <c r="M560" t="str">
        <f>_xlfn.XLOOKUP(L560,Xlation!B:B,Xlation!D:D,"error",0)</f>
        <v>USA</v>
      </c>
      <c r="N560" t="s">
        <v>64</v>
      </c>
      <c r="O560" t="str">
        <f>_xlfn.XLOOKUP(D560,Xlation!$B:$B,Xlation!$C:$C,"Error",0)</f>
        <v xml:space="preserve">Senior-level Expert </v>
      </c>
      <c r="P560" t="str">
        <f>_xlfn.XLOOKUP(E560,Xlation!$B:$B,Xlation!$C:$C,"Error",0)</f>
        <v xml:space="preserve">Full-time </v>
      </c>
      <c r="Q560" t="str">
        <f>_xlfn.XLOOKUP(L560,Xlation!$B:$B,Xlation!$C:$C,"Error",0)</f>
        <v>United States of America</v>
      </c>
      <c r="R560" t="str">
        <f>_xlfn.XLOOKUP(J560,Xlation!$B:$B,Xlation!$C:$C,"Error",0)</f>
        <v>United States of America</v>
      </c>
      <c r="S560" t="str">
        <f>_xlfn.XLOOKUP(N560,Xlation!$B:$B,Xlation!$C:$C,"Error",0)</f>
        <v>Medium_Between_50_and_250_Emp</v>
      </c>
      <c r="T560" t="str">
        <f>_xlfn.XLOOKUP(F560,Xlation!$B:$B,Xlation!$C:$C,"Error",0)</f>
        <v>Engineer</v>
      </c>
      <c r="U560" t="str">
        <f>_xlfn.XLOOKUP(K560,Xlation!$B:$B,Xlation!$C:$C,"Error",0)</f>
        <v>80-100%</v>
      </c>
      <c r="V560" t="str">
        <f>_xlfn.XLOOKUP(F560,Categories!B:B,Categories!C:C,"Not in dataset",0)</f>
        <v>Not ML</v>
      </c>
    </row>
    <row r="561" spans="2:22">
      <c r="B561" s="1">
        <v>555</v>
      </c>
      <c r="C561">
        <v>2022</v>
      </c>
      <c r="D561" t="s">
        <v>11</v>
      </c>
      <c r="E561" t="s">
        <v>10</v>
      </c>
      <c r="F561" t="s">
        <v>35</v>
      </c>
      <c r="G561">
        <v>160000</v>
      </c>
      <c r="H561" t="s">
        <v>61</v>
      </c>
      <c r="I561">
        <v>160000</v>
      </c>
      <c r="J561" t="s">
        <v>22</v>
      </c>
      <c r="K561">
        <v>100</v>
      </c>
      <c r="L561" t="s">
        <v>22</v>
      </c>
      <c r="M561" t="str">
        <f>_xlfn.XLOOKUP(L561,Xlation!B:B,Xlation!D:D,"error",0)</f>
        <v>USA</v>
      </c>
      <c r="N561" t="s">
        <v>64</v>
      </c>
      <c r="O561" t="str">
        <f>_xlfn.XLOOKUP(D561,Xlation!$B:$B,Xlation!$C:$C,"Error",0)</f>
        <v xml:space="preserve">Senior-level Expert </v>
      </c>
      <c r="P561" t="str">
        <f>_xlfn.XLOOKUP(E561,Xlation!$B:$B,Xlation!$C:$C,"Error",0)</f>
        <v xml:space="preserve">Full-time </v>
      </c>
      <c r="Q561" t="str">
        <f>_xlfn.XLOOKUP(L561,Xlation!$B:$B,Xlation!$C:$C,"Error",0)</f>
        <v>United States of America</v>
      </c>
      <c r="R561" t="str">
        <f>_xlfn.XLOOKUP(J561,Xlation!$B:$B,Xlation!$C:$C,"Error",0)</f>
        <v>United States of America</v>
      </c>
      <c r="S561" t="str">
        <f>_xlfn.XLOOKUP(N561,Xlation!$B:$B,Xlation!$C:$C,"Error",0)</f>
        <v>Medium_Between_50_and_250_Emp</v>
      </c>
      <c r="T561" t="str">
        <f>_xlfn.XLOOKUP(F561,Xlation!$B:$B,Xlation!$C:$C,"Error",0)</f>
        <v>Engineer</v>
      </c>
      <c r="U561" t="str">
        <f>_xlfn.XLOOKUP(K561,Xlation!$B:$B,Xlation!$C:$C,"Error",0)</f>
        <v>80-100%</v>
      </c>
      <c r="V561" t="str">
        <f>_xlfn.XLOOKUP(F561,Categories!B:B,Categories!C:C,"Not in dataset",0)</f>
        <v>Not ML</v>
      </c>
    </row>
    <row r="562" spans="2:22">
      <c r="B562" s="1">
        <v>556</v>
      </c>
      <c r="C562">
        <v>2022</v>
      </c>
      <c r="D562" t="s">
        <v>11</v>
      </c>
      <c r="E562" t="s">
        <v>10</v>
      </c>
      <c r="F562" t="s">
        <v>35</v>
      </c>
      <c r="G562">
        <v>145000</v>
      </c>
      <c r="H562" t="s">
        <v>61</v>
      </c>
      <c r="I562">
        <v>145000</v>
      </c>
      <c r="J562" t="s">
        <v>22</v>
      </c>
      <c r="K562">
        <v>100</v>
      </c>
      <c r="L562" t="s">
        <v>22</v>
      </c>
      <c r="M562" t="str">
        <f>_xlfn.XLOOKUP(L562,Xlation!B:B,Xlation!D:D,"error",0)</f>
        <v>USA</v>
      </c>
      <c r="N562" t="s">
        <v>64</v>
      </c>
      <c r="O562" t="str">
        <f>_xlfn.XLOOKUP(D562,Xlation!$B:$B,Xlation!$C:$C,"Error",0)</f>
        <v xml:space="preserve">Senior-level Expert </v>
      </c>
      <c r="P562" t="str">
        <f>_xlfn.XLOOKUP(E562,Xlation!$B:$B,Xlation!$C:$C,"Error",0)</f>
        <v xml:space="preserve">Full-time </v>
      </c>
      <c r="Q562" t="str">
        <f>_xlfn.XLOOKUP(L562,Xlation!$B:$B,Xlation!$C:$C,"Error",0)</f>
        <v>United States of America</v>
      </c>
      <c r="R562" t="str">
        <f>_xlfn.XLOOKUP(J562,Xlation!$B:$B,Xlation!$C:$C,"Error",0)</f>
        <v>United States of America</v>
      </c>
      <c r="S562" t="str">
        <f>_xlfn.XLOOKUP(N562,Xlation!$B:$B,Xlation!$C:$C,"Error",0)</f>
        <v>Medium_Between_50_and_250_Emp</v>
      </c>
      <c r="T562" t="str">
        <f>_xlfn.XLOOKUP(F562,Xlation!$B:$B,Xlation!$C:$C,"Error",0)</f>
        <v>Engineer</v>
      </c>
      <c r="U562" t="str">
        <f>_xlfn.XLOOKUP(K562,Xlation!$B:$B,Xlation!$C:$C,"Error",0)</f>
        <v>80-100%</v>
      </c>
      <c r="V562" t="str">
        <f>_xlfn.XLOOKUP(F562,Categories!B:B,Categories!C:C,"Not in dataset",0)</f>
        <v>Not ML</v>
      </c>
    </row>
    <row r="563" spans="2:22">
      <c r="B563" s="1">
        <v>557</v>
      </c>
      <c r="C563">
        <v>2022</v>
      </c>
      <c r="D563" t="s">
        <v>11</v>
      </c>
      <c r="E563" t="s">
        <v>10</v>
      </c>
      <c r="F563" t="s">
        <v>35</v>
      </c>
      <c r="G563">
        <v>70500</v>
      </c>
      <c r="H563" t="s">
        <v>61</v>
      </c>
      <c r="I563">
        <v>70500</v>
      </c>
      <c r="J563" t="s">
        <v>22</v>
      </c>
      <c r="K563">
        <v>0</v>
      </c>
      <c r="L563" t="s">
        <v>22</v>
      </c>
      <c r="M563" t="str">
        <f>_xlfn.XLOOKUP(L563,Xlation!B:B,Xlation!D:D,"error",0)</f>
        <v>USA</v>
      </c>
      <c r="N563" t="s">
        <v>64</v>
      </c>
      <c r="O563" t="str">
        <f>_xlfn.XLOOKUP(D563,Xlation!$B:$B,Xlation!$C:$C,"Error",0)</f>
        <v xml:space="preserve">Senior-level Expert </v>
      </c>
      <c r="P563" t="str">
        <f>_xlfn.XLOOKUP(E563,Xlation!$B:$B,Xlation!$C:$C,"Error",0)</f>
        <v xml:space="preserve">Full-time </v>
      </c>
      <c r="Q563" t="str">
        <f>_xlfn.XLOOKUP(L563,Xlation!$B:$B,Xlation!$C:$C,"Error",0)</f>
        <v>United States of America</v>
      </c>
      <c r="R563" t="str">
        <f>_xlfn.XLOOKUP(J563,Xlation!$B:$B,Xlation!$C:$C,"Error",0)</f>
        <v>United States of America</v>
      </c>
      <c r="S563" t="str">
        <f>_xlfn.XLOOKUP(N563,Xlation!$B:$B,Xlation!$C:$C,"Error",0)</f>
        <v>Medium_Between_50_and_250_Emp</v>
      </c>
      <c r="T563" t="str">
        <f>_xlfn.XLOOKUP(F563,Xlation!$B:$B,Xlation!$C:$C,"Error",0)</f>
        <v>Engineer</v>
      </c>
      <c r="U563" t="str">
        <f>_xlfn.XLOOKUP(K563,Xlation!$B:$B,Xlation!$C:$C,"Error",0)</f>
        <v>0-20%</v>
      </c>
      <c r="V563" t="str">
        <f>_xlfn.XLOOKUP(F563,Categories!B:B,Categories!C:C,"Not in dataset",0)</f>
        <v>Not ML</v>
      </c>
    </row>
    <row r="564" spans="2:22">
      <c r="B564" s="1">
        <v>558</v>
      </c>
      <c r="C564">
        <v>2022</v>
      </c>
      <c r="D564" t="s">
        <v>11</v>
      </c>
      <c r="E564" t="s">
        <v>10</v>
      </c>
      <c r="F564" t="s">
        <v>34</v>
      </c>
      <c r="G564">
        <v>205300</v>
      </c>
      <c r="H564" t="s">
        <v>61</v>
      </c>
      <c r="I564">
        <v>205300</v>
      </c>
      <c r="J564" t="s">
        <v>22</v>
      </c>
      <c r="K564">
        <v>0</v>
      </c>
      <c r="L564" t="s">
        <v>22</v>
      </c>
      <c r="M564" t="str">
        <f>_xlfn.XLOOKUP(L564,Xlation!B:B,Xlation!D:D,"error",0)</f>
        <v>USA</v>
      </c>
      <c r="N564" t="s">
        <v>64</v>
      </c>
      <c r="O564" t="str">
        <f>_xlfn.XLOOKUP(D564,Xlation!$B:$B,Xlation!$C:$C,"Error",0)</f>
        <v xml:space="preserve">Senior-level Expert </v>
      </c>
      <c r="P564" t="str">
        <f>_xlfn.XLOOKUP(E564,Xlation!$B:$B,Xlation!$C:$C,"Error",0)</f>
        <v xml:space="preserve">Full-time </v>
      </c>
      <c r="Q564" t="str">
        <f>_xlfn.XLOOKUP(L564,Xlation!$B:$B,Xlation!$C:$C,"Error",0)</f>
        <v>United States of America</v>
      </c>
      <c r="R564" t="str">
        <f>_xlfn.XLOOKUP(J564,Xlation!$B:$B,Xlation!$C:$C,"Error",0)</f>
        <v>United States of America</v>
      </c>
      <c r="S564" t="str">
        <f>_xlfn.XLOOKUP(N564,Xlation!$B:$B,Xlation!$C:$C,"Error",0)</f>
        <v>Medium_Between_50_and_250_Emp</v>
      </c>
      <c r="T564" t="str">
        <f>_xlfn.XLOOKUP(F564,Xlation!$B:$B,Xlation!$C:$C,"Error",0)</f>
        <v>Scientist</v>
      </c>
      <c r="U564" t="str">
        <f>_xlfn.XLOOKUP(K564,Xlation!$B:$B,Xlation!$C:$C,"Error",0)</f>
        <v>0-20%</v>
      </c>
      <c r="V564" t="str">
        <f>_xlfn.XLOOKUP(F564,Categories!B:B,Categories!C:C,"Not in dataset",0)</f>
        <v>Not ML</v>
      </c>
    </row>
    <row r="565" spans="2:22">
      <c r="B565" s="1">
        <v>559</v>
      </c>
      <c r="C565">
        <v>2022</v>
      </c>
      <c r="D565" t="s">
        <v>11</v>
      </c>
      <c r="E565" t="s">
        <v>10</v>
      </c>
      <c r="F565" t="s">
        <v>34</v>
      </c>
      <c r="G565">
        <v>140400</v>
      </c>
      <c r="H565" t="s">
        <v>61</v>
      </c>
      <c r="I565">
        <v>140400</v>
      </c>
      <c r="J565" t="s">
        <v>22</v>
      </c>
      <c r="K565">
        <v>0</v>
      </c>
      <c r="L565" t="s">
        <v>22</v>
      </c>
      <c r="M565" t="str">
        <f>_xlfn.XLOOKUP(L565,Xlation!B:B,Xlation!D:D,"error",0)</f>
        <v>USA</v>
      </c>
      <c r="N565" t="s">
        <v>64</v>
      </c>
      <c r="O565" t="str">
        <f>_xlfn.XLOOKUP(D565,Xlation!$B:$B,Xlation!$C:$C,"Error",0)</f>
        <v xml:space="preserve">Senior-level Expert </v>
      </c>
      <c r="P565" t="str">
        <f>_xlfn.XLOOKUP(E565,Xlation!$B:$B,Xlation!$C:$C,"Error",0)</f>
        <v xml:space="preserve">Full-time </v>
      </c>
      <c r="Q565" t="str">
        <f>_xlfn.XLOOKUP(L565,Xlation!$B:$B,Xlation!$C:$C,"Error",0)</f>
        <v>United States of America</v>
      </c>
      <c r="R565" t="str">
        <f>_xlfn.XLOOKUP(J565,Xlation!$B:$B,Xlation!$C:$C,"Error",0)</f>
        <v>United States of America</v>
      </c>
      <c r="S565" t="str">
        <f>_xlfn.XLOOKUP(N565,Xlation!$B:$B,Xlation!$C:$C,"Error",0)</f>
        <v>Medium_Between_50_and_250_Emp</v>
      </c>
      <c r="T565" t="str">
        <f>_xlfn.XLOOKUP(F565,Xlation!$B:$B,Xlation!$C:$C,"Error",0)</f>
        <v>Scientist</v>
      </c>
      <c r="U565" t="str">
        <f>_xlfn.XLOOKUP(K565,Xlation!$B:$B,Xlation!$C:$C,"Error",0)</f>
        <v>0-20%</v>
      </c>
      <c r="V565" t="str">
        <f>_xlfn.XLOOKUP(F565,Categories!B:B,Categories!C:C,"Not in dataset",0)</f>
        <v>Not ML</v>
      </c>
    </row>
    <row r="566" spans="2:22">
      <c r="B566" s="1">
        <v>560</v>
      </c>
      <c r="C566">
        <v>2022</v>
      </c>
      <c r="D566" t="s">
        <v>11</v>
      </c>
      <c r="E566" t="s">
        <v>10</v>
      </c>
      <c r="F566" t="s">
        <v>145</v>
      </c>
      <c r="G566">
        <v>205300</v>
      </c>
      <c r="H566" t="s">
        <v>61</v>
      </c>
      <c r="I566">
        <v>205300</v>
      </c>
      <c r="J566" t="s">
        <v>22</v>
      </c>
      <c r="K566">
        <v>0</v>
      </c>
      <c r="L566" t="s">
        <v>22</v>
      </c>
      <c r="M566" t="str">
        <f>_xlfn.XLOOKUP(L566,Xlation!B:B,Xlation!D:D,"error",0)</f>
        <v>USA</v>
      </c>
      <c r="N566" t="s">
        <v>64</v>
      </c>
      <c r="O566" t="str">
        <f>_xlfn.XLOOKUP(D566,Xlation!$B:$B,Xlation!$C:$C,"Error",0)</f>
        <v xml:space="preserve">Senior-level Expert </v>
      </c>
      <c r="P566" t="str">
        <f>_xlfn.XLOOKUP(E566,Xlation!$B:$B,Xlation!$C:$C,"Error",0)</f>
        <v xml:space="preserve">Full-time </v>
      </c>
      <c r="Q566" t="str">
        <f>_xlfn.XLOOKUP(L566,Xlation!$B:$B,Xlation!$C:$C,"Error",0)</f>
        <v>United States of America</v>
      </c>
      <c r="R566" t="str">
        <f>_xlfn.XLOOKUP(J566,Xlation!$B:$B,Xlation!$C:$C,"Error",0)</f>
        <v>United States of America</v>
      </c>
      <c r="S566" t="str">
        <f>_xlfn.XLOOKUP(N566,Xlation!$B:$B,Xlation!$C:$C,"Error",0)</f>
        <v>Medium_Between_50_and_250_Emp</v>
      </c>
      <c r="T566" t="str">
        <f>_xlfn.XLOOKUP(F566,Xlation!$B:$B,Xlation!$C:$C,"Error",0)</f>
        <v>Engineer</v>
      </c>
      <c r="U566" t="str">
        <f>_xlfn.XLOOKUP(K566,Xlation!$B:$B,Xlation!$C:$C,"Error",0)</f>
        <v>0-20%</v>
      </c>
      <c r="V566" t="str">
        <f>_xlfn.XLOOKUP(F566,Categories!B:B,Categories!C:C,"Not in dataset",0)</f>
        <v>Not ML</v>
      </c>
    </row>
    <row r="567" spans="2:22">
      <c r="B567" s="1">
        <v>561</v>
      </c>
      <c r="C567">
        <v>2022</v>
      </c>
      <c r="D567" t="s">
        <v>11</v>
      </c>
      <c r="E567" t="s">
        <v>10</v>
      </c>
      <c r="F567" t="s">
        <v>145</v>
      </c>
      <c r="G567">
        <v>184700</v>
      </c>
      <c r="H567" t="s">
        <v>61</v>
      </c>
      <c r="I567">
        <v>184700</v>
      </c>
      <c r="J567" t="s">
        <v>22</v>
      </c>
      <c r="K567">
        <v>0</v>
      </c>
      <c r="L567" t="s">
        <v>22</v>
      </c>
      <c r="M567" t="str">
        <f>_xlfn.XLOOKUP(L567,Xlation!B:B,Xlation!D:D,"error",0)</f>
        <v>USA</v>
      </c>
      <c r="N567" t="s">
        <v>64</v>
      </c>
      <c r="O567" t="str">
        <f>_xlfn.XLOOKUP(D567,Xlation!$B:$B,Xlation!$C:$C,"Error",0)</f>
        <v xml:space="preserve">Senior-level Expert </v>
      </c>
      <c r="P567" t="str">
        <f>_xlfn.XLOOKUP(E567,Xlation!$B:$B,Xlation!$C:$C,"Error",0)</f>
        <v xml:space="preserve">Full-time </v>
      </c>
      <c r="Q567" t="str">
        <f>_xlfn.XLOOKUP(L567,Xlation!$B:$B,Xlation!$C:$C,"Error",0)</f>
        <v>United States of America</v>
      </c>
      <c r="R567" t="str">
        <f>_xlfn.XLOOKUP(J567,Xlation!$B:$B,Xlation!$C:$C,"Error",0)</f>
        <v>United States of America</v>
      </c>
      <c r="S567" t="str">
        <f>_xlfn.XLOOKUP(N567,Xlation!$B:$B,Xlation!$C:$C,"Error",0)</f>
        <v>Medium_Between_50_and_250_Emp</v>
      </c>
      <c r="T567" t="str">
        <f>_xlfn.XLOOKUP(F567,Xlation!$B:$B,Xlation!$C:$C,"Error",0)</f>
        <v>Engineer</v>
      </c>
      <c r="U567" t="str">
        <f>_xlfn.XLOOKUP(K567,Xlation!$B:$B,Xlation!$C:$C,"Error",0)</f>
        <v>0-20%</v>
      </c>
      <c r="V567" t="str">
        <f>_xlfn.XLOOKUP(F567,Categories!B:B,Categories!C:C,"Not in dataset",0)</f>
        <v>Not ML</v>
      </c>
    </row>
    <row r="568" spans="2:22">
      <c r="B568" s="1">
        <v>562</v>
      </c>
      <c r="C568">
        <v>2022</v>
      </c>
      <c r="D568" t="s">
        <v>11</v>
      </c>
      <c r="E568" t="s">
        <v>10</v>
      </c>
      <c r="F568" t="s">
        <v>35</v>
      </c>
      <c r="G568">
        <v>175100</v>
      </c>
      <c r="H568" t="s">
        <v>61</v>
      </c>
      <c r="I568">
        <v>175100</v>
      </c>
      <c r="J568" t="s">
        <v>22</v>
      </c>
      <c r="K568">
        <v>100</v>
      </c>
      <c r="L568" t="s">
        <v>22</v>
      </c>
      <c r="M568" t="str">
        <f>_xlfn.XLOOKUP(L568,Xlation!B:B,Xlation!D:D,"error",0)</f>
        <v>USA</v>
      </c>
      <c r="N568" t="s">
        <v>64</v>
      </c>
      <c r="O568" t="str">
        <f>_xlfn.XLOOKUP(D568,Xlation!$B:$B,Xlation!$C:$C,"Error",0)</f>
        <v xml:space="preserve">Senior-level Expert </v>
      </c>
      <c r="P568" t="str">
        <f>_xlfn.XLOOKUP(E568,Xlation!$B:$B,Xlation!$C:$C,"Error",0)</f>
        <v xml:space="preserve">Full-time </v>
      </c>
      <c r="Q568" t="str">
        <f>_xlfn.XLOOKUP(L568,Xlation!$B:$B,Xlation!$C:$C,"Error",0)</f>
        <v>United States of America</v>
      </c>
      <c r="R568" t="str">
        <f>_xlfn.XLOOKUP(J568,Xlation!$B:$B,Xlation!$C:$C,"Error",0)</f>
        <v>United States of America</v>
      </c>
      <c r="S568" t="str">
        <f>_xlfn.XLOOKUP(N568,Xlation!$B:$B,Xlation!$C:$C,"Error",0)</f>
        <v>Medium_Between_50_and_250_Emp</v>
      </c>
      <c r="T568" t="str">
        <f>_xlfn.XLOOKUP(F568,Xlation!$B:$B,Xlation!$C:$C,"Error",0)</f>
        <v>Engineer</v>
      </c>
      <c r="U568" t="str">
        <f>_xlfn.XLOOKUP(K568,Xlation!$B:$B,Xlation!$C:$C,"Error",0)</f>
        <v>80-100%</v>
      </c>
      <c r="V568" t="str">
        <f>_xlfn.XLOOKUP(F568,Categories!B:B,Categories!C:C,"Not in dataset",0)</f>
        <v>Not ML</v>
      </c>
    </row>
    <row r="569" spans="2:22">
      <c r="B569" s="1">
        <v>563</v>
      </c>
      <c r="C569">
        <v>2022</v>
      </c>
      <c r="D569" t="s">
        <v>11</v>
      </c>
      <c r="E569" t="s">
        <v>10</v>
      </c>
      <c r="F569" t="s">
        <v>35</v>
      </c>
      <c r="G569">
        <v>140250</v>
      </c>
      <c r="H569" t="s">
        <v>61</v>
      </c>
      <c r="I569">
        <v>140250</v>
      </c>
      <c r="J569" t="s">
        <v>22</v>
      </c>
      <c r="K569">
        <v>100</v>
      </c>
      <c r="L569" t="s">
        <v>22</v>
      </c>
      <c r="M569" t="str">
        <f>_xlfn.XLOOKUP(L569,Xlation!B:B,Xlation!D:D,"error",0)</f>
        <v>USA</v>
      </c>
      <c r="N569" t="s">
        <v>64</v>
      </c>
      <c r="O569" t="str">
        <f>_xlfn.XLOOKUP(D569,Xlation!$B:$B,Xlation!$C:$C,"Error",0)</f>
        <v xml:space="preserve">Senior-level Expert </v>
      </c>
      <c r="P569" t="str">
        <f>_xlfn.XLOOKUP(E569,Xlation!$B:$B,Xlation!$C:$C,"Error",0)</f>
        <v xml:space="preserve">Full-time </v>
      </c>
      <c r="Q569" t="str">
        <f>_xlfn.XLOOKUP(L569,Xlation!$B:$B,Xlation!$C:$C,"Error",0)</f>
        <v>United States of America</v>
      </c>
      <c r="R569" t="str">
        <f>_xlfn.XLOOKUP(J569,Xlation!$B:$B,Xlation!$C:$C,"Error",0)</f>
        <v>United States of America</v>
      </c>
      <c r="S569" t="str">
        <f>_xlfn.XLOOKUP(N569,Xlation!$B:$B,Xlation!$C:$C,"Error",0)</f>
        <v>Medium_Between_50_and_250_Emp</v>
      </c>
      <c r="T569" t="str">
        <f>_xlfn.XLOOKUP(F569,Xlation!$B:$B,Xlation!$C:$C,"Error",0)</f>
        <v>Engineer</v>
      </c>
      <c r="U569" t="str">
        <f>_xlfn.XLOOKUP(K569,Xlation!$B:$B,Xlation!$C:$C,"Error",0)</f>
        <v>80-100%</v>
      </c>
      <c r="V569" t="str">
        <f>_xlfn.XLOOKUP(F569,Categories!B:B,Categories!C:C,"Not in dataset",0)</f>
        <v>Not ML</v>
      </c>
    </row>
    <row r="570" spans="2:22">
      <c r="B570" s="1">
        <v>564</v>
      </c>
      <c r="C570">
        <v>2022</v>
      </c>
      <c r="D570" t="s">
        <v>11</v>
      </c>
      <c r="E570" t="s">
        <v>10</v>
      </c>
      <c r="F570" t="s">
        <v>36</v>
      </c>
      <c r="G570">
        <v>116150</v>
      </c>
      <c r="H570" t="s">
        <v>61</v>
      </c>
      <c r="I570">
        <v>116150</v>
      </c>
      <c r="J570" t="s">
        <v>22</v>
      </c>
      <c r="K570">
        <v>100</v>
      </c>
      <c r="L570" t="s">
        <v>22</v>
      </c>
      <c r="M570" t="str">
        <f>_xlfn.XLOOKUP(L570,Xlation!B:B,Xlation!D:D,"error",0)</f>
        <v>USA</v>
      </c>
      <c r="N570" t="s">
        <v>64</v>
      </c>
      <c r="O570" t="str">
        <f>_xlfn.XLOOKUP(D570,Xlation!$B:$B,Xlation!$C:$C,"Error",0)</f>
        <v xml:space="preserve">Senior-level Expert </v>
      </c>
      <c r="P570" t="str">
        <f>_xlfn.XLOOKUP(E570,Xlation!$B:$B,Xlation!$C:$C,"Error",0)</f>
        <v xml:space="preserve">Full-time </v>
      </c>
      <c r="Q570" t="str">
        <f>_xlfn.XLOOKUP(L570,Xlation!$B:$B,Xlation!$C:$C,"Error",0)</f>
        <v>United States of America</v>
      </c>
      <c r="R570" t="str">
        <f>_xlfn.XLOOKUP(J570,Xlation!$B:$B,Xlation!$C:$C,"Error",0)</f>
        <v>United States of America</v>
      </c>
      <c r="S570" t="str">
        <f>_xlfn.XLOOKUP(N570,Xlation!$B:$B,Xlation!$C:$C,"Error",0)</f>
        <v>Medium_Between_50_and_250_Emp</v>
      </c>
      <c r="T570" t="str">
        <f>_xlfn.XLOOKUP(F570,Xlation!$B:$B,Xlation!$C:$C,"Error",0)</f>
        <v>Analysis</v>
      </c>
      <c r="U570" t="str">
        <f>_xlfn.XLOOKUP(K570,Xlation!$B:$B,Xlation!$C:$C,"Error",0)</f>
        <v>80-100%</v>
      </c>
      <c r="V570" t="str">
        <f>_xlfn.XLOOKUP(F570,Categories!B:B,Categories!C:C,"Not in dataset",0)</f>
        <v>Not ML</v>
      </c>
    </row>
    <row r="571" spans="2:22">
      <c r="B571" s="1">
        <v>565</v>
      </c>
      <c r="C571">
        <v>2022</v>
      </c>
      <c r="D571" t="s">
        <v>11</v>
      </c>
      <c r="E571" t="s">
        <v>10</v>
      </c>
      <c r="F571" t="s">
        <v>35</v>
      </c>
      <c r="G571">
        <v>54000</v>
      </c>
      <c r="H571" t="s">
        <v>61</v>
      </c>
      <c r="I571">
        <v>54000</v>
      </c>
      <c r="J571" t="s">
        <v>22</v>
      </c>
      <c r="K571">
        <v>0</v>
      </c>
      <c r="L571" t="s">
        <v>22</v>
      </c>
      <c r="M571" t="str">
        <f>_xlfn.XLOOKUP(L571,Xlation!B:B,Xlation!D:D,"error",0)</f>
        <v>USA</v>
      </c>
      <c r="N571" t="s">
        <v>64</v>
      </c>
      <c r="O571" t="str">
        <f>_xlfn.XLOOKUP(D571,Xlation!$B:$B,Xlation!$C:$C,"Error",0)</f>
        <v xml:space="preserve">Senior-level Expert </v>
      </c>
      <c r="P571" t="str">
        <f>_xlfn.XLOOKUP(E571,Xlation!$B:$B,Xlation!$C:$C,"Error",0)</f>
        <v xml:space="preserve">Full-time </v>
      </c>
      <c r="Q571" t="str">
        <f>_xlfn.XLOOKUP(L571,Xlation!$B:$B,Xlation!$C:$C,"Error",0)</f>
        <v>United States of America</v>
      </c>
      <c r="R571" t="str">
        <f>_xlfn.XLOOKUP(J571,Xlation!$B:$B,Xlation!$C:$C,"Error",0)</f>
        <v>United States of America</v>
      </c>
      <c r="S571" t="str">
        <f>_xlfn.XLOOKUP(N571,Xlation!$B:$B,Xlation!$C:$C,"Error",0)</f>
        <v>Medium_Between_50_and_250_Emp</v>
      </c>
      <c r="T571" t="str">
        <f>_xlfn.XLOOKUP(F571,Xlation!$B:$B,Xlation!$C:$C,"Error",0)</f>
        <v>Engineer</v>
      </c>
      <c r="U571" t="str">
        <f>_xlfn.XLOOKUP(K571,Xlation!$B:$B,Xlation!$C:$C,"Error",0)</f>
        <v>0-20%</v>
      </c>
      <c r="V571" t="str">
        <f>_xlfn.XLOOKUP(F571,Categories!B:B,Categories!C:C,"Not in dataset",0)</f>
        <v>Not ML</v>
      </c>
    </row>
    <row r="572" spans="2:22">
      <c r="B572" s="1">
        <v>566</v>
      </c>
      <c r="C572">
        <v>2022</v>
      </c>
      <c r="D572" t="s">
        <v>11</v>
      </c>
      <c r="E572" t="s">
        <v>10</v>
      </c>
      <c r="F572" t="s">
        <v>36</v>
      </c>
      <c r="G572">
        <v>170000</v>
      </c>
      <c r="H572" t="s">
        <v>61</v>
      </c>
      <c r="I572">
        <v>170000</v>
      </c>
      <c r="J572" t="s">
        <v>22</v>
      </c>
      <c r="K572">
        <v>100</v>
      </c>
      <c r="L572" t="s">
        <v>22</v>
      </c>
      <c r="M572" t="str">
        <f>_xlfn.XLOOKUP(L572,Xlation!B:B,Xlation!D:D,"error",0)</f>
        <v>USA</v>
      </c>
      <c r="N572" t="s">
        <v>64</v>
      </c>
      <c r="O572" t="str">
        <f>_xlfn.XLOOKUP(D572,Xlation!$B:$B,Xlation!$C:$C,"Error",0)</f>
        <v xml:space="preserve">Senior-level Expert </v>
      </c>
      <c r="P572" t="str">
        <f>_xlfn.XLOOKUP(E572,Xlation!$B:$B,Xlation!$C:$C,"Error",0)</f>
        <v xml:space="preserve">Full-time </v>
      </c>
      <c r="Q572" t="str">
        <f>_xlfn.XLOOKUP(L572,Xlation!$B:$B,Xlation!$C:$C,"Error",0)</f>
        <v>United States of America</v>
      </c>
      <c r="R572" t="str">
        <f>_xlfn.XLOOKUP(J572,Xlation!$B:$B,Xlation!$C:$C,"Error",0)</f>
        <v>United States of America</v>
      </c>
      <c r="S572" t="str">
        <f>_xlfn.XLOOKUP(N572,Xlation!$B:$B,Xlation!$C:$C,"Error",0)</f>
        <v>Medium_Between_50_and_250_Emp</v>
      </c>
      <c r="T572" t="str">
        <f>_xlfn.XLOOKUP(F572,Xlation!$B:$B,Xlation!$C:$C,"Error",0)</f>
        <v>Analysis</v>
      </c>
      <c r="U572" t="str">
        <f>_xlfn.XLOOKUP(K572,Xlation!$B:$B,Xlation!$C:$C,"Error",0)</f>
        <v>80-100%</v>
      </c>
      <c r="V572" t="str">
        <f>_xlfn.XLOOKUP(F572,Categories!B:B,Categories!C:C,"Not in dataset",0)</f>
        <v>Not ML</v>
      </c>
    </row>
    <row r="573" spans="2:22">
      <c r="B573" s="1">
        <v>567</v>
      </c>
      <c r="C573">
        <v>2022</v>
      </c>
      <c r="D573" t="s">
        <v>8</v>
      </c>
      <c r="E573" t="s">
        <v>10</v>
      </c>
      <c r="F573" t="s">
        <v>36</v>
      </c>
      <c r="G573">
        <v>50000</v>
      </c>
      <c r="H573" t="s">
        <v>63</v>
      </c>
      <c r="I573">
        <v>65438</v>
      </c>
      <c r="J573" t="s">
        <v>23</v>
      </c>
      <c r="K573">
        <v>0</v>
      </c>
      <c r="L573" t="s">
        <v>23</v>
      </c>
      <c r="M573" t="str">
        <f>_xlfn.XLOOKUP(L573,Xlation!B:B,Xlation!D:D,"error",0)</f>
        <v>GBR</v>
      </c>
      <c r="N573" t="s">
        <v>64</v>
      </c>
      <c r="O573" t="str">
        <f>_xlfn.XLOOKUP(D573,Xlation!$B:$B,Xlation!$C:$C,"Error",0)</f>
        <v xml:space="preserve">Mid-level Intermediate </v>
      </c>
      <c r="P573" t="str">
        <f>_xlfn.XLOOKUP(E573,Xlation!$B:$B,Xlation!$C:$C,"Error",0)</f>
        <v xml:space="preserve">Full-time </v>
      </c>
      <c r="Q573" t="str">
        <f>_xlfn.XLOOKUP(L573,Xlation!$B:$B,Xlation!$C:$C,"Error",0)</f>
        <v>United Kingdom</v>
      </c>
      <c r="R573" t="str">
        <f>_xlfn.XLOOKUP(J573,Xlation!$B:$B,Xlation!$C:$C,"Error",0)</f>
        <v>United Kingdom</v>
      </c>
      <c r="S573" t="str">
        <f>_xlfn.XLOOKUP(N573,Xlation!$B:$B,Xlation!$C:$C,"Error",0)</f>
        <v>Medium_Between_50_and_250_Emp</v>
      </c>
      <c r="T573" t="str">
        <f>_xlfn.XLOOKUP(F573,Xlation!$B:$B,Xlation!$C:$C,"Error",0)</f>
        <v>Analysis</v>
      </c>
      <c r="U573" t="str">
        <f>_xlfn.XLOOKUP(K573,Xlation!$B:$B,Xlation!$C:$C,"Error",0)</f>
        <v>0-20%</v>
      </c>
      <c r="V573" t="str">
        <f>_xlfn.XLOOKUP(F573,Categories!B:B,Categories!C:C,"Not in dataset",0)</f>
        <v>Not ML</v>
      </c>
    </row>
    <row r="574" spans="2:22">
      <c r="B574" s="1">
        <v>568</v>
      </c>
      <c r="C574">
        <v>2022</v>
      </c>
      <c r="D574" t="s">
        <v>11</v>
      </c>
      <c r="E574" t="s">
        <v>10</v>
      </c>
      <c r="F574" t="s">
        <v>36</v>
      </c>
      <c r="G574">
        <v>80000</v>
      </c>
      <c r="H574" t="s">
        <v>61</v>
      </c>
      <c r="I574">
        <v>80000</v>
      </c>
      <c r="J574" t="s">
        <v>22</v>
      </c>
      <c r="K574">
        <v>100</v>
      </c>
      <c r="L574" t="s">
        <v>22</v>
      </c>
      <c r="M574" t="str">
        <f>_xlfn.XLOOKUP(L574,Xlation!B:B,Xlation!D:D,"error",0)</f>
        <v>USA</v>
      </c>
      <c r="N574" t="s">
        <v>64</v>
      </c>
      <c r="O574" t="str">
        <f>_xlfn.XLOOKUP(D574,Xlation!$B:$B,Xlation!$C:$C,"Error",0)</f>
        <v xml:space="preserve">Senior-level Expert </v>
      </c>
      <c r="P574" t="str">
        <f>_xlfn.XLOOKUP(E574,Xlation!$B:$B,Xlation!$C:$C,"Error",0)</f>
        <v xml:space="preserve">Full-time </v>
      </c>
      <c r="Q574" t="str">
        <f>_xlfn.XLOOKUP(L574,Xlation!$B:$B,Xlation!$C:$C,"Error",0)</f>
        <v>United States of America</v>
      </c>
      <c r="R574" t="str">
        <f>_xlfn.XLOOKUP(J574,Xlation!$B:$B,Xlation!$C:$C,"Error",0)</f>
        <v>United States of America</v>
      </c>
      <c r="S574" t="str">
        <f>_xlfn.XLOOKUP(N574,Xlation!$B:$B,Xlation!$C:$C,"Error",0)</f>
        <v>Medium_Between_50_and_250_Emp</v>
      </c>
      <c r="T574" t="str">
        <f>_xlfn.XLOOKUP(F574,Xlation!$B:$B,Xlation!$C:$C,"Error",0)</f>
        <v>Analysis</v>
      </c>
      <c r="U574" t="str">
        <f>_xlfn.XLOOKUP(K574,Xlation!$B:$B,Xlation!$C:$C,"Error",0)</f>
        <v>80-100%</v>
      </c>
      <c r="V574" t="str">
        <f>_xlfn.XLOOKUP(F574,Categories!B:B,Categories!C:C,"Not in dataset",0)</f>
        <v>Not ML</v>
      </c>
    </row>
    <row r="575" spans="2:22">
      <c r="B575" s="1">
        <v>569</v>
      </c>
      <c r="C575">
        <v>2022</v>
      </c>
      <c r="D575" t="s">
        <v>11</v>
      </c>
      <c r="E575" t="s">
        <v>10</v>
      </c>
      <c r="F575" t="s">
        <v>34</v>
      </c>
      <c r="G575">
        <v>140000</v>
      </c>
      <c r="H575" t="s">
        <v>61</v>
      </c>
      <c r="I575">
        <v>140000</v>
      </c>
      <c r="J575" t="s">
        <v>22</v>
      </c>
      <c r="K575">
        <v>100</v>
      </c>
      <c r="L575" t="s">
        <v>22</v>
      </c>
      <c r="M575" t="str">
        <f>_xlfn.XLOOKUP(L575,Xlation!B:B,Xlation!D:D,"error",0)</f>
        <v>USA</v>
      </c>
      <c r="N575" t="s">
        <v>64</v>
      </c>
      <c r="O575" t="str">
        <f>_xlfn.XLOOKUP(D575,Xlation!$B:$B,Xlation!$C:$C,"Error",0)</f>
        <v xml:space="preserve">Senior-level Expert </v>
      </c>
      <c r="P575" t="str">
        <f>_xlfn.XLOOKUP(E575,Xlation!$B:$B,Xlation!$C:$C,"Error",0)</f>
        <v xml:space="preserve">Full-time </v>
      </c>
      <c r="Q575" t="str">
        <f>_xlfn.XLOOKUP(L575,Xlation!$B:$B,Xlation!$C:$C,"Error",0)</f>
        <v>United States of America</v>
      </c>
      <c r="R575" t="str">
        <f>_xlfn.XLOOKUP(J575,Xlation!$B:$B,Xlation!$C:$C,"Error",0)</f>
        <v>United States of America</v>
      </c>
      <c r="S575" t="str">
        <f>_xlfn.XLOOKUP(N575,Xlation!$B:$B,Xlation!$C:$C,"Error",0)</f>
        <v>Medium_Between_50_and_250_Emp</v>
      </c>
      <c r="T575" t="str">
        <f>_xlfn.XLOOKUP(F575,Xlation!$B:$B,Xlation!$C:$C,"Error",0)</f>
        <v>Scientist</v>
      </c>
      <c r="U575" t="str">
        <f>_xlfn.XLOOKUP(K575,Xlation!$B:$B,Xlation!$C:$C,"Error",0)</f>
        <v>80-100%</v>
      </c>
      <c r="V575" t="str">
        <f>_xlfn.XLOOKUP(F575,Categories!B:B,Categories!C:C,"Not in dataset",0)</f>
        <v>Not ML</v>
      </c>
    </row>
    <row r="576" spans="2:22">
      <c r="B576" s="1">
        <v>570</v>
      </c>
      <c r="C576">
        <v>2022</v>
      </c>
      <c r="D576" t="s">
        <v>11</v>
      </c>
      <c r="E576" t="s">
        <v>10</v>
      </c>
      <c r="F576" t="s">
        <v>34</v>
      </c>
      <c r="G576">
        <v>210000</v>
      </c>
      <c r="H576" t="s">
        <v>61</v>
      </c>
      <c r="I576">
        <v>210000</v>
      </c>
      <c r="J576" t="s">
        <v>22</v>
      </c>
      <c r="K576">
        <v>100</v>
      </c>
      <c r="L576" t="s">
        <v>22</v>
      </c>
      <c r="M576" t="str">
        <f>_xlfn.XLOOKUP(L576,Xlation!B:B,Xlation!D:D,"error",0)</f>
        <v>USA</v>
      </c>
      <c r="N576" t="s">
        <v>64</v>
      </c>
      <c r="O576" t="str">
        <f>_xlfn.XLOOKUP(D576,Xlation!$B:$B,Xlation!$C:$C,"Error",0)</f>
        <v xml:space="preserve">Senior-level Expert </v>
      </c>
      <c r="P576" t="str">
        <f>_xlfn.XLOOKUP(E576,Xlation!$B:$B,Xlation!$C:$C,"Error",0)</f>
        <v xml:space="preserve">Full-time </v>
      </c>
      <c r="Q576" t="str">
        <f>_xlfn.XLOOKUP(L576,Xlation!$B:$B,Xlation!$C:$C,"Error",0)</f>
        <v>United States of America</v>
      </c>
      <c r="R576" t="str">
        <f>_xlfn.XLOOKUP(J576,Xlation!$B:$B,Xlation!$C:$C,"Error",0)</f>
        <v>United States of America</v>
      </c>
      <c r="S576" t="str">
        <f>_xlfn.XLOOKUP(N576,Xlation!$B:$B,Xlation!$C:$C,"Error",0)</f>
        <v>Medium_Between_50_and_250_Emp</v>
      </c>
      <c r="T576" t="str">
        <f>_xlfn.XLOOKUP(F576,Xlation!$B:$B,Xlation!$C:$C,"Error",0)</f>
        <v>Scientist</v>
      </c>
      <c r="U576" t="str">
        <f>_xlfn.XLOOKUP(K576,Xlation!$B:$B,Xlation!$C:$C,"Error",0)</f>
        <v>80-100%</v>
      </c>
      <c r="V576" t="str">
        <f>_xlfn.XLOOKUP(F576,Categories!B:B,Categories!C:C,"Not in dataset",0)</f>
        <v>Not ML</v>
      </c>
    </row>
    <row r="577" spans="2:22">
      <c r="B577" s="1">
        <v>571</v>
      </c>
      <c r="C577">
        <v>2022</v>
      </c>
      <c r="D577" t="s">
        <v>11</v>
      </c>
      <c r="E577" t="s">
        <v>10</v>
      </c>
      <c r="F577" t="s">
        <v>34</v>
      </c>
      <c r="G577">
        <v>140000</v>
      </c>
      <c r="H577" t="s">
        <v>61</v>
      </c>
      <c r="I577">
        <v>140000</v>
      </c>
      <c r="J577" t="s">
        <v>22</v>
      </c>
      <c r="K577">
        <v>100</v>
      </c>
      <c r="L577" t="s">
        <v>22</v>
      </c>
      <c r="M577" t="str">
        <f>_xlfn.XLOOKUP(L577,Xlation!B:B,Xlation!D:D,"error",0)</f>
        <v>USA</v>
      </c>
      <c r="N577" t="s">
        <v>64</v>
      </c>
      <c r="O577" t="str">
        <f>_xlfn.XLOOKUP(D577,Xlation!$B:$B,Xlation!$C:$C,"Error",0)</f>
        <v xml:space="preserve">Senior-level Expert </v>
      </c>
      <c r="P577" t="str">
        <f>_xlfn.XLOOKUP(E577,Xlation!$B:$B,Xlation!$C:$C,"Error",0)</f>
        <v xml:space="preserve">Full-time </v>
      </c>
      <c r="Q577" t="str">
        <f>_xlfn.XLOOKUP(L577,Xlation!$B:$B,Xlation!$C:$C,"Error",0)</f>
        <v>United States of America</v>
      </c>
      <c r="R577" t="str">
        <f>_xlfn.XLOOKUP(J577,Xlation!$B:$B,Xlation!$C:$C,"Error",0)</f>
        <v>United States of America</v>
      </c>
      <c r="S577" t="str">
        <f>_xlfn.XLOOKUP(N577,Xlation!$B:$B,Xlation!$C:$C,"Error",0)</f>
        <v>Medium_Between_50_and_250_Emp</v>
      </c>
      <c r="T577" t="str">
        <f>_xlfn.XLOOKUP(F577,Xlation!$B:$B,Xlation!$C:$C,"Error",0)</f>
        <v>Scientist</v>
      </c>
      <c r="U577" t="str">
        <f>_xlfn.XLOOKUP(K577,Xlation!$B:$B,Xlation!$C:$C,"Error",0)</f>
        <v>80-100%</v>
      </c>
      <c r="V577" t="str">
        <f>_xlfn.XLOOKUP(F577,Categories!B:B,Categories!C:C,"Not in dataset",0)</f>
        <v>Not ML</v>
      </c>
    </row>
    <row r="578" spans="2:22">
      <c r="B578" s="1">
        <v>572</v>
      </c>
      <c r="C578">
        <v>2022</v>
      </c>
      <c r="D578" t="s">
        <v>11</v>
      </c>
      <c r="E578" t="s">
        <v>10</v>
      </c>
      <c r="F578" t="s">
        <v>36</v>
      </c>
      <c r="G578">
        <v>100000</v>
      </c>
      <c r="H578" t="s">
        <v>61</v>
      </c>
      <c r="I578">
        <v>100000</v>
      </c>
      <c r="J578" t="s">
        <v>22</v>
      </c>
      <c r="K578">
        <v>100</v>
      </c>
      <c r="L578" t="s">
        <v>22</v>
      </c>
      <c r="M578" t="str">
        <f>_xlfn.XLOOKUP(L578,Xlation!B:B,Xlation!D:D,"error",0)</f>
        <v>USA</v>
      </c>
      <c r="N578" t="s">
        <v>64</v>
      </c>
      <c r="O578" t="str">
        <f>_xlfn.XLOOKUP(D578,Xlation!$B:$B,Xlation!$C:$C,"Error",0)</f>
        <v xml:space="preserve">Senior-level Expert </v>
      </c>
      <c r="P578" t="str">
        <f>_xlfn.XLOOKUP(E578,Xlation!$B:$B,Xlation!$C:$C,"Error",0)</f>
        <v xml:space="preserve">Full-time </v>
      </c>
      <c r="Q578" t="str">
        <f>_xlfn.XLOOKUP(L578,Xlation!$B:$B,Xlation!$C:$C,"Error",0)</f>
        <v>United States of America</v>
      </c>
      <c r="R578" t="str">
        <f>_xlfn.XLOOKUP(J578,Xlation!$B:$B,Xlation!$C:$C,"Error",0)</f>
        <v>United States of America</v>
      </c>
      <c r="S578" t="str">
        <f>_xlfn.XLOOKUP(N578,Xlation!$B:$B,Xlation!$C:$C,"Error",0)</f>
        <v>Medium_Between_50_and_250_Emp</v>
      </c>
      <c r="T578" t="str">
        <f>_xlfn.XLOOKUP(F578,Xlation!$B:$B,Xlation!$C:$C,"Error",0)</f>
        <v>Analysis</v>
      </c>
      <c r="U578" t="str">
        <f>_xlfn.XLOOKUP(K578,Xlation!$B:$B,Xlation!$C:$C,"Error",0)</f>
        <v>80-100%</v>
      </c>
      <c r="V578" t="str">
        <f>_xlfn.XLOOKUP(F578,Categories!B:B,Categories!C:C,"Not in dataset",0)</f>
        <v>Not ML</v>
      </c>
    </row>
    <row r="579" spans="2:22">
      <c r="B579" s="1">
        <v>573</v>
      </c>
      <c r="C579">
        <v>2022</v>
      </c>
      <c r="D579" t="s">
        <v>11</v>
      </c>
      <c r="E579" t="s">
        <v>10</v>
      </c>
      <c r="F579" t="s">
        <v>36</v>
      </c>
      <c r="G579">
        <v>69000</v>
      </c>
      <c r="H579" t="s">
        <v>61</v>
      </c>
      <c r="I579">
        <v>69000</v>
      </c>
      <c r="J579" t="s">
        <v>22</v>
      </c>
      <c r="K579">
        <v>100</v>
      </c>
      <c r="L579" t="s">
        <v>22</v>
      </c>
      <c r="M579" t="str">
        <f>_xlfn.XLOOKUP(L579,Xlation!B:B,Xlation!D:D,"error",0)</f>
        <v>USA</v>
      </c>
      <c r="N579" t="s">
        <v>64</v>
      </c>
      <c r="O579" t="str">
        <f>_xlfn.XLOOKUP(D579,Xlation!$B:$B,Xlation!$C:$C,"Error",0)</f>
        <v xml:space="preserve">Senior-level Expert </v>
      </c>
      <c r="P579" t="str">
        <f>_xlfn.XLOOKUP(E579,Xlation!$B:$B,Xlation!$C:$C,"Error",0)</f>
        <v xml:space="preserve">Full-time </v>
      </c>
      <c r="Q579" t="str">
        <f>_xlfn.XLOOKUP(L579,Xlation!$B:$B,Xlation!$C:$C,"Error",0)</f>
        <v>United States of America</v>
      </c>
      <c r="R579" t="str">
        <f>_xlfn.XLOOKUP(J579,Xlation!$B:$B,Xlation!$C:$C,"Error",0)</f>
        <v>United States of America</v>
      </c>
      <c r="S579" t="str">
        <f>_xlfn.XLOOKUP(N579,Xlation!$B:$B,Xlation!$C:$C,"Error",0)</f>
        <v>Medium_Between_50_and_250_Emp</v>
      </c>
      <c r="T579" t="str">
        <f>_xlfn.XLOOKUP(F579,Xlation!$B:$B,Xlation!$C:$C,"Error",0)</f>
        <v>Analysis</v>
      </c>
      <c r="U579" t="str">
        <f>_xlfn.XLOOKUP(K579,Xlation!$B:$B,Xlation!$C:$C,"Error",0)</f>
        <v>80-100%</v>
      </c>
      <c r="V579" t="str">
        <f>_xlfn.XLOOKUP(F579,Categories!B:B,Categories!C:C,"Not in dataset",0)</f>
        <v>Not ML</v>
      </c>
    </row>
    <row r="580" spans="2:22">
      <c r="B580" s="1">
        <v>574</v>
      </c>
      <c r="C580">
        <v>2022</v>
      </c>
      <c r="D580" t="s">
        <v>11</v>
      </c>
      <c r="E580" t="s">
        <v>10</v>
      </c>
      <c r="F580" t="s">
        <v>34</v>
      </c>
      <c r="G580">
        <v>210000</v>
      </c>
      <c r="H580" t="s">
        <v>61</v>
      </c>
      <c r="I580">
        <v>210000</v>
      </c>
      <c r="J580" t="s">
        <v>22</v>
      </c>
      <c r="K580">
        <v>100</v>
      </c>
      <c r="L580" t="s">
        <v>22</v>
      </c>
      <c r="M580" t="str">
        <f>_xlfn.XLOOKUP(L580,Xlation!B:B,Xlation!D:D,"error",0)</f>
        <v>USA</v>
      </c>
      <c r="N580" t="s">
        <v>64</v>
      </c>
      <c r="O580" t="str">
        <f>_xlfn.XLOOKUP(D580,Xlation!$B:$B,Xlation!$C:$C,"Error",0)</f>
        <v xml:space="preserve">Senior-level Expert </v>
      </c>
      <c r="P580" t="str">
        <f>_xlfn.XLOOKUP(E580,Xlation!$B:$B,Xlation!$C:$C,"Error",0)</f>
        <v xml:space="preserve">Full-time </v>
      </c>
      <c r="Q580" t="str">
        <f>_xlfn.XLOOKUP(L580,Xlation!$B:$B,Xlation!$C:$C,"Error",0)</f>
        <v>United States of America</v>
      </c>
      <c r="R580" t="str">
        <f>_xlfn.XLOOKUP(J580,Xlation!$B:$B,Xlation!$C:$C,"Error",0)</f>
        <v>United States of America</v>
      </c>
      <c r="S580" t="str">
        <f>_xlfn.XLOOKUP(N580,Xlation!$B:$B,Xlation!$C:$C,"Error",0)</f>
        <v>Medium_Between_50_and_250_Emp</v>
      </c>
      <c r="T580" t="str">
        <f>_xlfn.XLOOKUP(F580,Xlation!$B:$B,Xlation!$C:$C,"Error",0)</f>
        <v>Scientist</v>
      </c>
      <c r="U580" t="str">
        <f>_xlfn.XLOOKUP(K580,Xlation!$B:$B,Xlation!$C:$C,"Error",0)</f>
        <v>80-100%</v>
      </c>
      <c r="V580" t="str">
        <f>_xlfn.XLOOKUP(F580,Categories!B:B,Categories!C:C,"Not in dataset",0)</f>
        <v>Not ML</v>
      </c>
    </row>
    <row r="581" spans="2:22">
      <c r="B581" s="1">
        <v>575</v>
      </c>
      <c r="C581">
        <v>2022</v>
      </c>
      <c r="D581" t="s">
        <v>11</v>
      </c>
      <c r="E581" t="s">
        <v>10</v>
      </c>
      <c r="F581" t="s">
        <v>34</v>
      </c>
      <c r="G581">
        <v>140000</v>
      </c>
      <c r="H581" t="s">
        <v>61</v>
      </c>
      <c r="I581">
        <v>140000</v>
      </c>
      <c r="J581" t="s">
        <v>22</v>
      </c>
      <c r="K581">
        <v>100</v>
      </c>
      <c r="L581" t="s">
        <v>22</v>
      </c>
      <c r="M581" t="str">
        <f>_xlfn.XLOOKUP(L581,Xlation!B:B,Xlation!D:D,"error",0)</f>
        <v>USA</v>
      </c>
      <c r="N581" t="s">
        <v>64</v>
      </c>
      <c r="O581" t="str">
        <f>_xlfn.XLOOKUP(D581,Xlation!$B:$B,Xlation!$C:$C,"Error",0)</f>
        <v xml:space="preserve">Senior-level Expert </v>
      </c>
      <c r="P581" t="str">
        <f>_xlfn.XLOOKUP(E581,Xlation!$B:$B,Xlation!$C:$C,"Error",0)</f>
        <v xml:space="preserve">Full-time </v>
      </c>
      <c r="Q581" t="str">
        <f>_xlfn.XLOOKUP(L581,Xlation!$B:$B,Xlation!$C:$C,"Error",0)</f>
        <v>United States of America</v>
      </c>
      <c r="R581" t="str">
        <f>_xlfn.XLOOKUP(J581,Xlation!$B:$B,Xlation!$C:$C,"Error",0)</f>
        <v>United States of America</v>
      </c>
      <c r="S581" t="str">
        <f>_xlfn.XLOOKUP(N581,Xlation!$B:$B,Xlation!$C:$C,"Error",0)</f>
        <v>Medium_Between_50_and_250_Emp</v>
      </c>
      <c r="T581" t="str">
        <f>_xlfn.XLOOKUP(F581,Xlation!$B:$B,Xlation!$C:$C,"Error",0)</f>
        <v>Scientist</v>
      </c>
      <c r="U581" t="str">
        <f>_xlfn.XLOOKUP(K581,Xlation!$B:$B,Xlation!$C:$C,"Error",0)</f>
        <v>80-100%</v>
      </c>
      <c r="V581" t="str">
        <f>_xlfn.XLOOKUP(F581,Categories!B:B,Categories!C:C,"Not in dataset",0)</f>
        <v>Not ML</v>
      </c>
    </row>
    <row r="582" spans="2:22">
      <c r="B582" s="1">
        <v>576</v>
      </c>
      <c r="C582">
        <v>2022</v>
      </c>
      <c r="D582" t="s">
        <v>11</v>
      </c>
      <c r="E582" t="s">
        <v>10</v>
      </c>
      <c r="F582" t="s">
        <v>34</v>
      </c>
      <c r="G582">
        <v>210000</v>
      </c>
      <c r="H582" t="s">
        <v>61</v>
      </c>
      <c r="I582">
        <v>210000</v>
      </c>
      <c r="J582" t="s">
        <v>22</v>
      </c>
      <c r="K582">
        <v>100</v>
      </c>
      <c r="L582" t="s">
        <v>22</v>
      </c>
      <c r="M582" t="str">
        <f>_xlfn.XLOOKUP(L582,Xlation!B:B,Xlation!D:D,"error",0)</f>
        <v>USA</v>
      </c>
      <c r="N582" t="s">
        <v>64</v>
      </c>
      <c r="O582" t="str">
        <f>_xlfn.XLOOKUP(D582,Xlation!$B:$B,Xlation!$C:$C,"Error",0)</f>
        <v xml:space="preserve">Senior-level Expert </v>
      </c>
      <c r="P582" t="str">
        <f>_xlfn.XLOOKUP(E582,Xlation!$B:$B,Xlation!$C:$C,"Error",0)</f>
        <v xml:space="preserve">Full-time </v>
      </c>
      <c r="Q582" t="str">
        <f>_xlfn.XLOOKUP(L582,Xlation!$B:$B,Xlation!$C:$C,"Error",0)</f>
        <v>United States of America</v>
      </c>
      <c r="R582" t="str">
        <f>_xlfn.XLOOKUP(J582,Xlation!$B:$B,Xlation!$C:$C,"Error",0)</f>
        <v>United States of America</v>
      </c>
      <c r="S582" t="str">
        <f>_xlfn.XLOOKUP(N582,Xlation!$B:$B,Xlation!$C:$C,"Error",0)</f>
        <v>Medium_Between_50_and_250_Emp</v>
      </c>
      <c r="T582" t="str">
        <f>_xlfn.XLOOKUP(F582,Xlation!$B:$B,Xlation!$C:$C,"Error",0)</f>
        <v>Scientist</v>
      </c>
      <c r="U582" t="str">
        <f>_xlfn.XLOOKUP(K582,Xlation!$B:$B,Xlation!$C:$C,"Error",0)</f>
        <v>80-100%</v>
      </c>
      <c r="V582" t="str">
        <f>_xlfn.XLOOKUP(F582,Categories!B:B,Categories!C:C,"Not in dataset",0)</f>
        <v>Not ML</v>
      </c>
    </row>
    <row r="583" spans="2:22">
      <c r="B583" s="1">
        <v>577</v>
      </c>
      <c r="C583">
        <v>2022</v>
      </c>
      <c r="D583" t="s">
        <v>11</v>
      </c>
      <c r="E583" t="s">
        <v>10</v>
      </c>
      <c r="F583" t="s">
        <v>36</v>
      </c>
      <c r="G583">
        <v>150075</v>
      </c>
      <c r="H583" t="s">
        <v>61</v>
      </c>
      <c r="I583">
        <v>150075</v>
      </c>
      <c r="J583" t="s">
        <v>22</v>
      </c>
      <c r="K583">
        <v>100</v>
      </c>
      <c r="L583" t="s">
        <v>22</v>
      </c>
      <c r="M583" t="str">
        <f>_xlfn.XLOOKUP(L583,Xlation!B:B,Xlation!D:D,"error",0)</f>
        <v>USA</v>
      </c>
      <c r="N583" t="s">
        <v>64</v>
      </c>
      <c r="O583" t="str">
        <f>_xlfn.XLOOKUP(D583,Xlation!$B:$B,Xlation!$C:$C,"Error",0)</f>
        <v xml:space="preserve">Senior-level Expert </v>
      </c>
      <c r="P583" t="str">
        <f>_xlfn.XLOOKUP(E583,Xlation!$B:$B,Xlation!$C:$C,"Error",0)</f>
        <v xml:space="preserve">Full-time </v>
      </c>
      <c r="Q583" t="str">
        <f>_xlfn.XLOOKUP(L583,Xlation!$B:$B,Xlation!$C:$C,"Error",0)</f>
        <v>United States of America</v>
      </c>
      <c r="R583" t="str">
        <f>_xlfn.XLOOKUP(J583,Xlation!$B:$B,Xlation!$C:$C,"Error",0)</f>
        <v>United States of America</v>
      </c>
      <c r="S583" t="str">
        <f>_xlfn.XLOOKUP(N583,Xlation!$B:$B,Xlation!$C:$C,"Error",0)</f>
        <v>Medium_Between_50_and_250_Emp</v>
      </c>
      <c r="T583" t="str">
        <f>_xlfn.XLOOKUP(F583,Xlation!$B:$B,Xlation!$C:$C,"Error",0)</f>
        <v>Analysis</v>
      </c>
      <c r="U583" t="str">
        <f>_xlfn.XLOOKUP(K583,Xlation!$B:$B,Xlation!$C:$C,"Error",0)</f>
        <v>80-100%</v>
      </c>
      <c r="V583" t="str">
        <f>_xlfn.XLOOKUP(F583,Categories!B:B,Categories!C:C,"Not in dataset",0)</f>
        <v>Not ML</v>
      </c>
    </row>
    <row r="584" spans="2:22">
      <c r="B584" s="1">
        <v>578</v>
      </c>
      <c r="C584">
        <v>2022</v>
      </c>
      <c r="D584" t="s">
        <v>11</v>
      </c>
      <c r="E584" t="s">
        <v>10</v>
      </c>
      <c r="F584" t="s">
        <v>35</v>
      </c>
      <c r="G584">
        <v>100000</v>
      </c>
      <c r="H584" t="s">
        <v>61</v>
      </c>
      <c r="I584">
        <v>100000</v>
      </c>
      <c r="J584" t="s">
        <v>22</v>
      </c>
      <c r="K584">
        <v>100</v>
      </c>
      <c r="L584" t="s">
        <v>22</v>
      </c>
      <c r="M584" t="str">
        <f>_xlfn.XLOOKUP(L584,Xlation!B:B,Xlation!D:D,"error",0)</f>
        <v>USA</v>
      </c>
      <c r="N584" t="s">
        <v>64</v>
      </c>
      <c r="O584" t="str">
        <f>_xlfn.XLOOKUP(D584,Xlation!$B:$B,Xlation!$C:$C,"Error",0)</f>
        <v xml:space="preserve">Senior-level Expert </v>
      </c>
      <c r="P584" t="str">
        <f>_xlfn.XLOOKUP(E584,Xlation!$B:$B,Xlation!$C:$C,"Error",0)</f>
        <v xml:space="preserve">Full-time </v>
      </c>
      <c r="Q584" t="str">
        <f>_xlfn.XLOOKUP(L584,Xlation!$B:$B,Xlation!$C:$C,"Error",0)</f>
        <v>United States of America</v>
      </c>
      <c r="R584" t="str">
        <f>_xlfn.XLOOKUP(J584,Xlation!$B:$B,Xlation!$C:$C,"Error",0)</f>
        <v>United States of America</v>
      </c>
      <c r="S584" t="str">
        <f>_xlfn.XLOOKUP(N584,Xlation!$B:$B,Xlation!$C:$C,"Error",0)</f>
        <v>Medium_Between_50_and_250_Emp</v>
      </c>
      <c r="T584" t="str">
        <f>_xlfn.XLOOKUP(F584,Xlation!$B:$B,Xlation!$C:$C,"Error",0)</f>
        <v>Engineer</v>
      </c>
      <c r="U584" t="str">
        <f>_xlfn.XLOOKUP(K584,Xlation!$B:$B,Xlation!$C:$C,"Error",0)</f>
        <v>80-100%</v>
      </c>
      <c r="V584" t="str">
        <f>_xlfn.XLOOKUP(F584,Categories!B:B,Categories!C:C,"Not in dataset",0)</f>
        <v>Not ML</v>
      </c>
    </row>
    <row r="585" spans="2:22">
      <c r="B585" s="1">
        <v>579</v>
      </c>
      <c r="C585">
        <v>2022</v>
      </c>
      <c r="D585" t="s">
        <v>11</v>
      </c>
      <c r="E585" t="s">
        <v>10</v>
      </c>
      <c r="F585" t="s">
        <v>35</v>
      </c>
      <c r="G585">
        <v>25000</v>
      </c>
      <c r="H585" t="s">
        <v>61</v>
      </c>
      <c r="I585">
        <v>25000</v>
      </c>
      <c r="J585" t="s">
        <v>22</v>
      </c>
      <c r="K585">
        <v>100</v>
      </c>
      <c r="L585" t="s">
        <v>22</v>
      </c>
      <c r="M585" t="str">
        <f>_xlfn.XLOOKUP(L585,Xlation!B:B,Xlation!D:D,"error",0)</f>
        <v>USA</v>
      </c>
      <c r="N585" t="s">
        <v>64</v>
      </c>
      <c r="O585" t="str">
        <f>_xlfn.XLOOKUP(D585,Xlation!$B:$B,Xlation!$C:$C,"Error",0)</f>
        <v xml:space="preserve">Senior-level Expert </v>
      </c>
      <c r="P585" t="str">
        <f>_xlfn.XLOOKUP(E585,Xlation!$B:$B,Xlation!$C:$C,"Error",0)</f>
        <v xml:space="preserve">Full-time </v>
      </c>
      <c r="Q585" t="str">
        <f>_xlfn.XLOOKUP(L585,Xlation!$B:$B,Xlation!$C:$C,"Error",0)</f>
        <v>United States of America</v>
      </c>
      <c r="R585" t="str">
        <f>_xlfn.XLOOKUP(J585,Xlation!$B:$B,Xlation!$C:$C,"Error",0)</f>
        <v>United States of America</v>
      </c>
      <c r="S585" t="str">
        <f>_xlfn.XLOOKUP(N585,Xlation!$B:$B,Xlation!$C:$C,"Error",0)</f>
        <v>Medium_Between_50_and_250_Emp</v>
      </c>
      <c r="T585" t="str">
        <f>_xlfn.XLOOKUP(F585,Xlation!$B:$B,Xlation!$C:$C,"Error",0)</f>
        <v>Engineer</v>
      </c>
      <c r="U585" t="str">
        <f>_xlfn.XLOOKUP(K585,Xlation!$B:$B,Xlation!$C:$C,"Error",0)</f>
        <v>80-100%</v>
      </c>
      <c r="V585" t="str">
        <f>_xlfn.XLOOKUP(F585,Categories!B:B,Categories!C:C,"Not in dataset",0)</f>
        <v>Not ML</v>
      </c>
    </row>
    <row r="586" spans="2:22">
      <c r="B586" s="1">
        <v>580</v>
      </c>
      <c r="C586">
        <v>2022</v>
      </c>
      <c r="D586" t="s">
        <v>11</v>
      </c>
      <c r="E586" t="s">
        <v>10</v>
      </c>
      <c r="F586" t="s">
        <v>36</v>
      </c>
      <c r="G586">
        <v>126500</v>
      </c>
      <c r="H586" t="s">
        <v>61</v>
      </c>
      <c r="I586">
        <v>126500</v>
      </c>
      <c r="J586" t="s">
        <v>22</v>
      </c>
      <c r="K586">
        <v>100</v>
      </c>
      <c r="L586" t="s">
        <v>22</v>
      </c>
      <c r="M586" t="str">
        <f>_xlfn.XLOOKUP(L586,Xlation!B:B,Xlation!D:D,"error",0)</f>
        <v>USA</v>
      </c>
      <c r="N586" t="s">
        <v>64</v>
      </c>
      <c r="O586" t="str">
        <f>_xlfn.XLOOKUP(D586,Xlation!$B:$B,Xlation!$C:$C,"Error",0)</f>
        <v xml:space="preserve">Senior-level Expert </v>
      </c>
      <c r="P586" t="str">
        <f>_xlfn.XLOOKUP(E586,Xlation!$B:$B,Xlation!$C:$C,"Error",0)</f>
        <v xml:space="preserve">Full-time </v>
      </c>
      <c r="Q586" t="str">
        <f>_xlfn.XLOOKUP(L586,Xlation!$B:$B,Xlation!$C:$C,"Error",0)</f>
        <v>United States of America</v>
      </c>
      <c r="R586" t="str">
        <f>_xlfn.XLOOKUP(J586,Xlation!$B:$B,Xlation!$C:$C,"Error",0)</f>
        <v>United States of America</v>
      </c>
      <c r="S586" t="str">
        <f>_xlfn.XLOOKUP(N586,Xlation!$B:$B,Xlation!$C:$C,"Error",0)</f>
        <v>Medium_Between_50_and_250_Emp</v>
      </c>
      <c r="T586" t="str">
        <f>_xlfn.XLOOKUP(F586,Xlation!$B:$B,Xlation!$C:$C,"Error",0)</f>
        <v>Analysis</v>
      </c>
      <c r="U586" t="str">
        <f>_xlfn.XLOOKUP(K586,Xlation!$B:$B,Xlation!$C:$C,"Error",0)</f>
        <v>80-100%</v>
      </c>
      <c r="V586" t="str">
        <f>_xlfn.XLOOKUP(F586,Categories!B:B,Categories!C:C,"Not in dataset",0)</f>
        <v>Not ML</v>
      </c>
    </row>
    <row r="587" spans="2:22">
      <c r="B587" s="1">
        <v>581</v>
      </c>
      <c r="C587">
        <v>2022</v>
      </c>
      <c r="D587" t="s">
        <v>11</v>
      </c>
      <c r="E587" t="s">
        <v>10</v>
      </c>
      <c r="F587" t="s">
        <v>36</v>
      </c>
      <c r="G587">
        <v>106260</v>
      </c>
      <c r="H587" t="s">
        <v>61</v>
      </c>
      <c r="I587">
        <v>106260</v>
      </c>
      <c r="J587" t="s">
        <v>22</v>
      </c>
      <c r="K587">
        <v>100</v>
      </c>
      <c r="L587" t="s">
        <v>22</v>
      </c>
      <c r="M587" t="str">
        <f>_xlfn.XLOOKUP(L587,Xlation!B:B,Xlation!D:D,"error",0)</f>
        <v>USA</v>
      </c>
      <c r="N587" t="s">
        <v>64</v>
      </c>
      <c r="O587" t="str">
        <f>_xlfn.XLOOKUP(D587,Xlation!$B:$B,Xlation!$C:$C,"Error",0)</f>
        <v xml:space="preserve">Senior-level Expert </v>
      </c>
      <c r="P587" t="str">
        <f>_xlfn.XLOOKUP(E587,Xlation!$B:$B,Xlation!$C:$C,"Error",0)</f>
        <v xml:space="preserve">Full-time </v>
      </c>
      <c r="Q587" t="str">
        <f>_xlfn.XLOOKUP(L587,Xlation!$B:$B,Xlation!$C:$C,"Error",0)</f>
        <v>United States of America</v>
      </c>
      <c r="R587" t="str">
        <f>_xlfn.XLOOKUP(J587,Xlation!$B:$B,Xlation!$C:$C,"Error",0)</f>
        <v>United States of America</v>
      </c>
      <c r="S587" t="str">
        <f>_xlfn.XLOOKUP(N587,Xlation!$B:$B,Xlation!$C:$C,"Error",0)</f>
        <v>Medium_Between_50_and_250_Emp</v>
      </c>
      <c r="T587" t="str">
        <f>_xlfn.XLOOKUP(F587,Xlation!$B:$B,Xlation!$C:$C,"Error",0)</f>
        <v>Analysis</v>
      </c>
      <c r="U587" t="str">
        <f>_xlfn.XLOOKUP(K587,Xlation!$B:$B,Xlation!$C:$C,"Error",0)</f>
        <v>80-100%</v>
      </c>
      <c r="V587" t="str">
        <f>_xlfn.XLOOKUP(F587,Categories!B:B,Categories!C:C,"Not in dataset",0)</f>
        <v>Not ML</v>
      </c>
    </row>
    <row r="588" spans="2:22">
      <c r="B588" s="1">
        <v>582</v>
      </c>
      <c r="C588">
        <v>2022</v>
      </c>
      <c r="D588" t="s">
        <v>11</v>
      </c>
      <c r="E588" t="s">
        <v>10</v>
      </c>
      <c r="F588" t="s">
        <v>35</v>
      </c>
      <c r="G588">
        <v>220110</v>
      </c>
      <c r="H588" t="s">
        <v>61</v>
      </c>
      <c r="I588">
        <v>220110</v>
      </c>
      <c r="J588" t="s">
        <v>22</v>
      </c>
      <c r="K588">
        <v>100</v>
      </c>
      <c r="L588" t="s">
        <v>22</v>
      </c>
      <c r="M588" t="str">
        <f>_xlfn.XLOOKUP(L588,Xlation!B:B,Xlation!D:D,"error",0)</f>
        <v>USA</v>
      </c>
      <c r="N588" t="s">
        <v>64</v>
      </c>
      <c r="O588" t="str">
        <f>_xlfn.XLOOKUP(D588,Xlation!$B:$B,Xlation!$C:$C,"Error",0)</f>
        <v xml:space="preserve">Senior-level Expert </v>
      </c>
      <c r="P588" t="str">
        <f>_xlfn.XLOOKUP(E588,Xlation!$B:$B,Xlation!$C:$C,"Error",0)</f>
        <v xml:space="preserve">Full-time </v>
      </c>
      <c r="Q588" t="str">
        <f>_xlfn.XLOOKUP(L588,Xlation!$B:$B,Xlation!$C:$C,"Error",0)</f>
        <v>United States of America</v>
      </c>
      <c r="R588" t="str">
        <f>_xlfn.XLOOKUP(J588,Xlation!$B:$B,Xlation!$C:$C,"Error",0)</f>
        <v>United States of America</v>
      </c>
      <c r="S588" t="str">
        <f>_xlfn.XLOOKUP(N588,Xlation!$B:$B,Xlation!$C:$C,"Error",0)</f>
        <v>Medium_Between_50_and_250_Emp</v>
      </c>
      <c r="T588" t="str">
        <f>_xlfn.XLOOKUP(F588,Xlation!$B:$B,Xlation!$C:$C,"Error",0)</f>
        <v>Engineer</v>
      </c>
      <c r="U588" t="str">
        <f>_xlfn.XLOOKUP(K588,Xlation!$B:$B,Xlation!$C:$C,"Error",0)</f>
        <v>80-100%</v>
      </c>
      <c r="V588" t="str">
        <f>_xlfn.XLOOKUP(F588,Categories!B:B,Categories!C:C,"Not in dataset",0)</f>
        <v>Not ML</v>
      </c>
    </row>
    <row r="589" spans="2:22">
      <c r="B589" s="1">
        <v>583</v>
      </c>
      <c r="C589">
        <v>2022</v>
      </c>
      <c r="D589" t="s">
        <v>11</v>
      </c>
      <c r="E589" t="s">
        <v>10</v>
      </c>
      <c r="F589" t="s">
        <v>35</v>
      </c>
      <c r="G589">
        <v>160080</v>
      </c>
      <c r="H589" t="s">
        <v>61</v>
      </c>
      <c r="I589">
        <v>160080</v>
      </c>
      <c r="J589" t="s">
        <v>22</v>
      </c>
      <c r="K589">
        <v>100</v>
      </c>
      <c r="L589" t="s">
        <v>22</v>
      </c>
      <c r="M589" t="str">
        <f>_xlfn.XLOOKUP(L589,Xlation!B:B,Xlation!D:D,"error",0)</f>
        <v>USA</v>
      </c>
      <c r="N589" t="s">
        <v>64</v>
      </c>
      <c r="O589" t="str">
        <f>_xlfn.XLOOKUP(D589,Xlation!$B:$B,Xlation!$C:$C,"Error",0)</f>
        <v xml:space="preserve">Senior-level Expert </v>
      </c>
      <c r="P589" t="str">
        <f>_xlfn.XLOOKUP(E589,Xlation!$B:$B,Xlation!$C:$C,"Error",0)</f>
        <v xml:space="preserve">Full-time </v>
      </c>
      <c r="Q589" t="str">
        <f>_xlfn.XLOOKUP(L589,Xlation!$B:$B,Xlation!$C:$C,"Error",0)</f>
        <v>United States of America</v>
      </c>
      <c r="R589" t="str">
        <f>_xlfn.XLOOKUP(J589,Xlation!$B:$B,Xlation!$C:$C,"Error",0)</f>
        <v>United States of America</v>
      </c>
      <c r="S589" t="str">
        <f>_xlfn.XLOOKUP(N589,Xlation!$B:$B,Xlation!$C:$C,"Error",0)</f>
        <v>Medium_Between_50_and_250_Emp</v>
      </c>
      <c r="T589" t="str">
        <f>_xlfn.XLOOKUP(F589,Xlation!$B:$B,Xlation!$C:$C,"Error",0)</f>
        <v>Engineer</v>
      </c>
      <c r="U589" t="str">
        <f>_xlfn.XLOOKUP(K589,Xlation!$B:$B,Xlation!$C:$C,"Error",0)</f>
        <v>80-100%</v>
      </c>
      <c r="V589" t="str">
        <f>_xlfn.XLOOKUP(F589,Categories!B:B,Categories!C:C,"Not in dataset",0)</f>
        <v>Not ML</v>
      </c>
    </row>
    <row r="590" spans="2:22">
      <c r="B590" s="1">
        <v>584</v>
      </c>
      <c r="C590">
        <v>2022</v>
      </c>
      <c r="D590" t="s">
        <v>11</v>
      </c>
      <c r="E590" t="s">
        <v>10</v>
      </c>
      <c r="F590" t="s">
        <v>36</v>
      </c>
      <c r="G590">
        <v>105000</v>
      </c>
      <c r="H590" t="s">
        <v>61</v>
      </c>
      <c r="I590">
        <v>105000</v>
      </c>
      <c r="J590" t="s">
        <v>22</v>
      </c>
      <c r="K590">
        <v>100</v>
      </c>
      <c r="L590" t="s">
        <v>22</v>
      </c>
      <c r="M590" t="str">
        <f>_xlfn.XLOOKUP(L590,Xlation!B:B,Xlation!D:D,"error",0)</f>
        <v>USA</v>
      </c>
      <c r="N590" t="s">
        <v>64</v>
      </c>
      <c r="O590" t="str">
        <f>_xlfn.XLOOKUP(D590,Xlation!$B:$B,Xlation!$C:$C,"Error",0)</f>
        <v xml:space="preserve">Senior-level Expert </v>
      </c>
      <c r="P590" t="str">
        <f>_xlfn.XLOOKUP(E590,Xlation!$B:$B,Xlation!$C:$C,"Error",0)</f>
        <v xml:space="preserve">Full-time </v>
      </c>
      <c r="Q590" t="str">
        <f>_xlfn.XLOOKUP(L590,Xlation!$B:$B,Xlation!$C:$C,"Error",0)</f>
        <v>United States of America</v>
      </c>
      <c r="R590" t="str">
        <f>_xlfn.XLOOKUP(J590,Xlation!$B:$B,Xlation!$C:$C,"Error",0)</f>
        <v>United States of America</v>
      </c>
      <c r="S590" t="str">
        <f>_xlfn.XLOOKUP(N590,Xlation!$B:$B,Xlation!$C:$C,"Error",0)</f>
        <v>Medium_Between_50_and_250_Emp</v>
      </c>
      <c r="T590" t="str">
        <f>_xlfn.XLOOKUP(F590,Xlation!$B:$B,Xlation!$C:$C,"Error",0)</f>
        <v>Analysis</v>
      </c>
      <c r="U590" t="str">
        <f>_xlfn.XLOOKUP(K590,Xlation!$B:$B,Xlation!$C:$C,"Error",0)</f>
        <v>80-100%</v>
      </c>
      <c r="V590" t="str">
        <f>_xlfn.XLOOKUP(F590,Categories!B:B,Categories!C:C,"Not in dataset",0)</f>
        <v>Not ML</v>
      </c>
    </row>
    <row r="591" spans="2:22">
      <c r="B591" s="1">
        <v>585</v>
      </c>
      <c r="C591">
        <v>2022</v>
      </c>
      <c r="D591" t="s">
        <v>11</v>
      </c>
      <c r="E591" t="s">
        <v>10</v>
      </c>
      <c r="F591" t="s">
        <v>36</v>
      </c>
      <c r="G591">
        <v>110925</v>
      </c>
      <c r="H591" t="s">
        <v>61</v>
      </c>
      <c r="I591">
        <v>110925</v>
      </c>
      <c r="J591" t="s">
        <v>22</v>
      </c>
      <c r="K591">
        <v>100</v>
      </c>
      <c r="L591" t="s">
        <v>22</v>
      </c>
      <c r="M591" t="str">
        <f>_xlfn.XLOOKUP(L591,Xlation!B:B,Xlation!D:D,"error",0)</f>
        <v>USA</v>
      </c>
      <c r="N591" t="s">
        <v>64</v>
      </c>
      <c r="O591" t="str">
        <f>_xlfn.XLOOKUP(D591,Xlation!$B:$B,Xlation!$C:$C,"Error",0)</f>
        <v xml:space="preserve">Senior-level Expert </v>
      </c>
      <c r="P591" t="str">
        <f>_xlfn.XLOOKUP(E591,Xlation!$B:$B,Xlation!$C:$C,"Error",0)</f>
        <v xml:space="preserve">Full-time </v>
      </c>
      <c r="Q591" t="str">
        <f>_xlfn.XLOOKUP(L591,Xlation!$B:$B,Xlation!$C:$C,"Error",0)</f>
        <v>United States of America</v>
      </c>
      <c r="R591" t="str">
        <f>_xlfn.XLOOKUP(J591,Xlation!$B:$B,Xlation!$C:$C,"Error",0)</f>
        <v>United States of America</v>
      </c>
      <c r="S591" t="str">
        <f>_xlfn.XLOOKUP(N591,Xlation!$B:$B,Xlation!$C:$C,"Error",0)</f>
        <v>Medium_Between_50_and_250_Emp</v>
      </c>
      <c r="T591" t="str">
        <f>_xlfn.XLOOKUP(F591,Xlation!$B:$B,Xlation!$C:$C,"Error",0)</f>
        <v>Analysis</v>
      </c>
      <c r="U591" t="str">
        <f>_xlfn.XLOOKUP(K591,Xlation!$B:$B,Xlation!$C:$C,"Error",0)</f>
        <v>80-100%</v>
      </c>
      <c r="V591" t="str">
        <f>_xlfn.XLOOKUP(F591,Categories!B:B,Categories!C:C,"Not in dataset",0)</f>
        <v>Not ML</v>
      </c>
    </row>
    <row r="592" spans="2:22">
      <c r="B592" s="1">
        <v>586</v>
      </c>
      <c r="C592">
        <v>2022</v>
      </c>
      <c r="D592" t="s">
        <v>8</v>
      </c>
      <c r="E592" t="s">
        <v>10</v>
      </c>
      <c r="F592" t="s">
        <v>36</v>
      </c>
      <c r="G592">
        <v>35000</v>
      </c>
      <c r="H592" t="s">
        <v>63</v>
      </c>
      <c r="I592">
        <v>45807</v>
      </c>
      <c r="J592" t="s">
        <v>23</v>
      </c>
      <c r="K592">
        <v>0</v>
      </c>
      <c r="L592" t="s">
        <v>23</v>
      </c>
      <c r="M592" t="str">
        <f>_xlfn.XLOOKUP(L592,Xlation!B:B,Xlation!D:D,"error",0)</f>
        <v>GBR</v>
      </c>
      <c r="N592" t="s">
        <v>64</v>
      </c>
      <c r="O592" t="str">
        <f>_xlfn.XLOOKUP(D592,Xlation!$B:$B,Xlation!$C:$C,"Error",0)</f>
        <v xml:space="preserve">Mid-level Intermediate </v>
      </c>
      <c r="P592" t="str">
        <f>_xlfn.XLOOKUP(E592,Xlation!$B:$B,Xlation!$C:$C,"Error",0)</f>
        <v xml:space="preserve">Full-time </v>
      </c>
      <c r="Q592" t="str">
        <f>_xlfn.XLOOKUP(L592,Xlation!$B:$B,Xlation!$C:$C,"Error",0)</f>
        <v>United Kingdom</v>
      </c>
      <c r="R592" t="str">
        <f>_xlfn.XLOOKUP(J592,Xlation!$B:$B,Xlation!$C:$C,"Error",0)</f>
        <v>United Kingdom</v>
      </c>
      <c r="S592" t="str">
        <f>_xlfn.XLOOKUP(N592,Xlation!$B:$B,Xlation!$C:$C,"Error",0)</f>
        <v>Medium_Between_50_and_250_Emp</v>
      </c>
      <c r="T592" t="str">
        <f>_xlfn.XLOOKUP(F592,Xlation!$B:$B,Xlation!$C:$C,"Error",0)</f>
        <v>Analysis</v>
      </c>
      <c r="U592" t="str">
        <f>_xlfn.XLOOKUP(K592,Xlation!$B:$B,Xlation!$C:$C,"Error",0)</f>
        <v>0-20%</v>
      </c>
      <c r="V592" t="str">
        <f>_xlfn.XLOOKUP(F592,Categories!B:B,Categories!C:C,"Not in dataset",0)</f>
        <v>Not ML</v>
      </c>
    </row>
    <row r="593" spans="2:22">
      <c r="B593" s="1">
        <v>587</v>
      </c>
      <c r="C593">
        <v>2022</v>
      </c>
      <c r="D593" t="s">
        <v>11</v>
      </c>
      <c r="E593" t="s">
        <v>10</v>
      </c>
      <c r="F593" t="s">
        <v>34</v>
      </c>
      <c r="G593">
        <v>140000</v>
      </c>
      <c r="H593" t="s">
        <v>61</v>
      </c>
      <c r="I593">
        <v>140000</v>
      </c>
      <c r="J593" t="s">
        <v>22</v>
      </c>
      <c r="K593">
        <v>100</v>
      </c>
      <c r="L593" t="s">
        <v>22</v>
      </c>
      <c r="M593" t="str">
        <f>_xlfn.XLOOKUP(L593,Xlation!B:B,Xlation!D:D,"error",0)</f>
        <v>USA</v>
      </c>
      <c r="N593" t="s">
        <v>64</v>
      </c>
      <c r="O593" t="str">
        <f>_xlfn.XLOOKUP(D593,Xlation!$B:$B,Xlation!$C:$C,"Error",0)</f>
        <v xml:space="preserve">Senior-level Expert </v>
      </c>
      <c r="P593" t="str">
        <f>_xlfn.XLOOKUP(E593,Xlation!$B:$B,Xlation!$C:$C,"Error",0)</f>
        <v xml:space="preserve">Full-time </v>
      </c>
      <c r="Q593" t="str">
        <f>_xlfn.XLOOKUP(L593,Xlation!$B:$B,Xlation!$C:$C,"Error",0)</f>
        <v>United States of America</v>
      </c>
      <c r="R593" t="str">
        <f>_xlfn.XLOOKUP(J593,Xlation!$B:$B,Xlation!$C:$C,"Error",0)</f>
        <v>United States of America</v>
      </c>
      <c r="S593" t="str">
        <f>_xlfn.XLOOKUP(N593,Xlation!$B:$B,Xlation!$C:$C,"Error",0)</f>
        <v>Medium_Between_50_and_250_Emp</v>
      </c>
      <c r="T593" t="str">
        <f>_xlfn.XLOOKUP(F593,Xlation!$B:$B,Xlation!$C:$C,"Error",0)</f>
        <v>Scientist</v>
      </c>
      <c r="U593" t="str">
        <f>_xlfn.XLOOKUP(K593,Xlation!$B:$B,Xlation!$C:$C,"Error",0)</f>
        <v>80-100%</v>
      </c>
      <c r="V593" t="str">
        <f>_xlfn.XLOOKUP(F593,Categories!B:B,Categories!C:C,"Not in dataset",0)</f>
        <v>Not ML</v>
      </c>
    </row>
    <row r="594" spans="2:22">
      <c r="B594" s="1">
        <v>588</v>
      </c>
      <c r="C594">
        <v>2022</v>
      </c>
      <c r="D594" t="s">
        <v>11</v>
      </c>
      <c r="E594" t="s">
        <v>10</v>
      </c>
      <c r="F594" t="s">
        <v>36</v>
      </c>
      <c r="G594">
        <v>99000</v>
      </c>
      <c r="H594" t="s">
        <v>61</v>
      </c>
      <c r="I594">
        <v>99000</v>
      </c>
      <c r="J594" t="s">
        <v>22</v>
      </c>
      <c r="K594">
        <v>0</v>
      </c>
      <c r="L594" t="s">
        <v>22</v>
      </c>
      <c r="M594" t="str">
        <f>_xlfn.XLOOKUP(L594,Xlation!B:B,Xlation!D:D,"error",0)</f>
        <v>USA</v>
      </c>
      <c r="N594" t="s">
        <v>64</v>
      </c>
      <c r="O594" t="str">
        <f>_xlfn.XLOOKUP(D594,Xlation!$B:$B,Xlation!$C:$C,"Error",0)</f>
        <v xml:space="preserve">Senior-level Expert </v>
      </c>
      <c r="P594" t="str">
        <f>_xlfn.XLOOKUP(E594,Xlation!$B:$B,Xlation!$C:$C,"Error",0)</f>
        <v xml:space="preserve">Full-time </v>
      </c>
      <c r="Q594" t="str">
        <f>_xlfn.XLOOKUP(L594,Xlation!$B:$B,Xlation!$C:$C,"Error",0)</f>
        <v>United States of America</v>
      </c>
      <c r="R594" t="str">
        <f>_xlfn.XLOOKUP(J594,Xlation!$B:$B,Xlation!$C:$C,"Error",0)</f>
        <v>United States of America</v>
      </c>
      <c r="S594" t="str">
        <f>_xlfn.XLOOKUP(N594,Xlation!$B:$B,Xlation!$C:$C,"Error",0)</f>
        <v>Medium_Between_50_and_250_Emp</v>
      </c>
      <c r="T594" t="str">
        <f>_xlfn.XLOOKUP(F594,Xlation!$B:$B,Xlation!$C:$C,"Error",0)</f>
        <v>Analysis</v>
      </c>
      <c r="U594" t="str">
        <f>_xlfn.XLOOKUP(K594,Xlation!$B:$B,Xlation!$C:$C,"Error",0)</f>
        <v>0-20%</v>
      </c>
      <c r="V594" t="str">
        <f>_xlfn.XLOOKUP(F594,Categories!B:B,Categories!C:C,"Not in dataset",0)</f>
        <v>Not ML</v>
      </c>
    </row>
    <row r="595" spans="2:22">
      <c r="B595" s="1">
        <v>589</v>
      </c>
      <c r="C595">
        <v>2022</v>
      </c>
      <c r="D595" t="s">
        <v>11</v>
      </c>
      <c r="E595" t="s">
        <v>10</v>
      </c>
      <c r="F595" t="s">
        <v>36</v>
      </c>
      <c r="G595">
        <v>60000</v>
      </c>
      <c r="H595" t="s">
        <v>61</v>
      </c>
      <c r="I595">
        <v>60000</v>
      </c>
      <c r="J595" t="s">
        <v>22</v>
      </c>
      <c r="K595">
        <v>100</v>
      </c>
      <c r="L595" t="s">
        <v>22</v>
      </c>
      <c r="M595" t="str">
        <f>_xlfn.XLOOKUP(L595,Xlation!B:B,Xlation!D:D,"error",0)</f>
        <v>USA</v>
      </c>
      <c r="N595" t="s">
        <v>64</v>
      </c>
      <c r="O595" t="str">
        <f>_xlfn.XLOOKUP(D595,Xlation!$B:$B,Xlation!$C:$C,"Error",0)</f>
        <v xml:space="preserve">Senior-level Expert </v>
      </c>
      <c r="P595" t="str">
        <f>_xlfn.XLOOKUP(E595,Xlation!$B:$B,Xlation!$C:$C,"Error",0)</f>
        <v xml:space="preserve">Full-time </v>
      </c>
      <c r="Q595" t="str">
        <f>_xlfn.XLOOKUP(L595,Xlation!$B:$B,Xlation!$C:$C,"Error",0)</f>
        <v>United States of America</v>
      </c>
      <c r="R595" t="str">
        <f>_xlfn.XLOOKUP(J595,Xlation!$B:$B,Xlation!$C:$C,"Error",0)</f>
        <v>United States of America</v>
      </c>
      <c r="S595" t="str">
        <f>_xlfn.XLOOKUP(N595,Xlation!$B:$B,Xlation!$C:$C,"Error",0)</f>
        <v>Medium_Between_50_and_250_Emp</v>
      </c>
      <c r="T595" t="str">
        <f>_xlfn.XLOOKUP(F595,Xlation!$B:$B,Xlation!$C:$C,"Error",0)</f>
        <v>Analysis</v>
      </c>
      <c r="U595" t="str">
        <f>_xlfn.XLOOKUP(K595,Xlation!$B:$B,Xlation!$C:$C,"Error",0)</f>
        <v>80-100%</v>
      </c>
      <c r="V595" t="str">
        <f>_xlfn.XLOOKUP(F595,Categories!B:B,Categories!C:C,"Not in dataset",0)</f>
        <v>Not ML</v>
      </c>
    </row>
    <row r="596" spans="2:22">
      <c r="B596" s="1">
        <v>590</v>
      </c>
      <c r="C596">
        <v>2022</v>
      </c>
      <c r="D596" t="s">
        <v>11</v>
      </c>
      <c r="E596" t="s">
        <v>10</v>
      </c>
      <c r="F596" t="s">
        <v>40</v>
      </c>
      <c r="G596">
        <v>192564</v>
      </c>
      <c r="H596" t="s">
        <v>61</v>
      </c>
      <c r="I596">
        <v>192564</v>
      </c>
      <c r="J596" t="s">
        <v>22</v>
      </c>
      <c r="K596">
        <v>100</v>
      </c>
      <c r="L596" t="s">
        <v>22</v>
      </c>
      <c r="M596" t="str">
        <f>_xlfn.XLOOKUP(L596,Xlation!B:B,Xlation!D:D,"error",0)</f>
        <v>USA</v>
      </c>
      <c r="N596" t="s">
        <v>64</v>
      </c>
      <c r="O596" t="str">
        <f>_xlfn.XLOOKUP(D596,Xlation!$B:$B,Xlation!$C:$C,"Error",0)</f>
        <v xml:space="preserve">Senior-level Expert </v>
      </c>
      <c r="P596" t="str">
        <f>_xlfn.XLOOKUP(E596,Xlation!$B:$B,Xlation!$C:$C,"Error",0)</f>
        <v xml:space="preserve">Full-time </v>
      </c>
      <c r="Q596" t="str">
        <f>_xlfn.XLOOKUP(L596,Xlation!$B:$B,Xlation!$C:$C,"Error",0)</f>
        <v>United States of America</v>
      </c>
      <c r="R596" t="str">
        <f>_xlfn.XLOOKUP(J596,Xlation!$B:$B,Xlation!$C:$C,"Error",0)</f>
        <v>United States of America</v>
      </c>
      <c r="S596" t="str">
        <f>_xlfn.XLOOKUP(N596,Xlation!$B:$B,Xlation!$C:$C,"Error",0)</f>
        <v>Medium_Between_50_and_250_Emp</v>
      </c>
      <c r="T596" t="str">
        <f>_xlfn.XLOOKUP(F596,Xlation!$B:$B,Xlation!$C:$C,"Error",0)</f>
        <v>Other</v>
      </c>
      <c r="U596" t="str">
        <f>_xlfn.XLOOKUP(K596,Xlation!$B:$B,Xlation!$C:$C,"Error",0)</f>
        <v>80-100%</v>
      </c>
      <c r="V596" t="str">
        <f>_xlfn.XLOOKUP(F596,Categories!B:B,Categories!C:C,"Not in dataset",0)</f>
        <v>Not ML</v>
      </c>
    </row>
    <row r="597" spans="2:22">
      <c r="B597" s="1">
        <v>591</v>
      </c>
      <c r="C597">
        <v>2022</v>
      </c>
      <c r="D597" t="s">
        <v>11</v>
      </c>
      <c r="E597" t="s">
        <v>10</v>
      </c>
      <c r="F597" t="s">
        <v>40</v>
      </c>
      <c r="G597">
        <v>144854</v>
      </c>
      <c r="H597" t="s">
        <v>61</v>
      </c>
      <c r="I597">
        <v>144854</v>
      </c>
      <c r="J597" t="s">
        <v>22</v>
      </c>
      <c r="K597">
        <v>100</v>
      </c>
      <c r="L597" t="s">
        <v>22</v>
      </c>
      <c r="M597" t="str">
        <f>_xlfn.XLOOKUP(L597,Xlation!B:B,Xlation!D:D,"error",0)</f>
        <v>USA</v>
      </c>
      <c r="N597" t="s">
        <v>64</v>
      </c>
      <c r="O597" t="str">
        <f>_xlfn.XLOOKUP(D597,Xlation!$B:$B,Xlation!$C:$C,"Error",0)</f>
        <v xml:space="preserve">Senior-level Expert </v>
      </c>
      <c r="P597" t="str">
        <f>_xlfn.XLOOKUP(E597,Xlation!$B:$B,Xlation!$C:$C,"Error",0)</f>
        <v xml:space="preserve">Full-time </v>
      </c>
      <c r="Q597" t="str">
        <f>_xlfn.XLOOKUP(L597,Xlation!$B:$B,Xlation!$C:$C,"Error",0)</f>
        <v>United States of America</v>
      </c>
      <c r="R597" t="str">
        <f>_xlfn.XLOOKUP(J597,Xlation!$B:$B,Xlation!$C:$C,"Error",0)</f>
        <v>United States of America</v>
      </c>
      <c r="S597" t="str">
        <f>_xlfn.XLOOKUP(N597,Xlation!$B:$B,Xlation!$C:$C,"Error",0)</f>
        <v>Medium_Between_50_and_250_Emp</v>
      </c>
      <c r="T597" t="str">
        <f>_xlfn.XLOOKUP(F597,Xlation!$B:$B,Xlation!$C:$C,"Error",0)</f>
        <v>Other</v>
      </c>
      <c r="U597" t="str">
        <f>_xlfn.XLOOKUP(K597,Xlation!$B:$B,Xlation!$C:$C,"Error",0)</f>
        <v>80-100%</v>
      </c>
      <c r="V597" t="str">
        <f>_xlfn.XLOOKUP(F597,Categories!B:B,Categories!C:C,"Not in dataset",0)</f>
        <v>Not ML</v>
      </c>
    </row>
    <row r="598" spans="2:22">
      <c r="B598" s="1">
        <v>592</v>
      </c>
      <c r="C598">
        <v>2022</v>
      </c>
      <c r="D598" t="s">
        <v>11</v>
      </c>
      <c r="E598" t="s">
        <v>10</v>
      </c>
      <c r="F598" t="s">
        <v>34</v>
      </c>
      <c r="G598">
        <v>230000</v>
      </c>
      <c r="H598" t="s">
        <v>61</v>
      </c>
      <c r="I598">
        <v>230000</v>
      </c>
      <c r="J598" t="s">
        <v>22</v>
      </c>
      <c r="K598">
        <v>100</v>
      </c>
      <c r="L598" t="s">
        <v>22</v>
      </c>
      <c r="M598" t="str">
        <f>_xlfn.XLOOKUP(L598,Xlation!B:B,Xlation!D:D,"error",0)</f>
        <v>USA</v>
      </c>
      <c r="N598" t="s">
        <v>64</v>
      </c>
      <c r="O598" t="str">
        <f>_xlfn.XLOOKUP(D598,Xlation!$B:$B,Xlation!$C:$C,"Error",0)</f>
        <v xml:space="preserve">Senior-level Expert </v>
      </c>
      <c r="P598" t="str">
        <f>_xlfn.XLOOKUP(E598,Xlation!$B:$B,Xlation!$C:$C,"Error",0)</f>
        <v xml:space="preserve">Full-time </v>
      </c>
      <c r="Q598" t="str">
        <f>_xlfn.XLOOKUP(L598,Xlation!$B:$B,Xlation!$C:$C,"Error",0)</f>
        <v>United States of America</v>
      </c>
      <c r="R598" t="str">
        <f>_xlfn.XLOOKUP(J598,Xlation!$B:$B,Xlation!$C:$C,"Error",0)</f>
        <v>United States of America</v>
      </c>
      <c r="S598" t="str">
        <f>_xlfn.XLOOKUP(N598,Xlation!$B:$B,Xlation!$C:$C,"Error",0)</f>
        <v>Medium_Between_50_and_250_Emp</v>
      </c>
      <c r="T598" t="str">
        <f>_xlfn.XLOOKUP(F598,Xlation!$B:$B,Xlation!$C:$C,"Error",0)</f>
        <v>Scientist</v>
      </c>
      <c r="U598" t="str">
        <f>_xlfn.XLOOKUP(K598,Xlation!$B:$B,Xlation!$C:$C,"Error",0)</f>
        <v>80-100%</v>
      </c>
      <c r="V598" t="str">
        <f>_xlfn.XLOOKUP(F598,Categories!B:B,Categories!C:C,"Not in dataset",0)</f>
        <v>Not ML</v>
      </c>
    </row>
    <row r="599" spans="2:22">
      <c r="B599" s="1">
        <v>593</v>
      </c>
      <c r="C599">
        <v>2022</v>
      </c>
      <c r="D599" t="s">
        <v>11</v>
      </c>
      <c r="E599" t="s">
        <v>10</v>
      </c>
      <c r="F599" t="s">
        <v>34</v>
      </c>
      <c r="G599">
        <v>150000</v>
      </c>
      <c r="H599" t="s">
        <v>61</v>
      </c>
      <c r="I599">
        <v>150000</v>
      </c>
      <c r="J599" t="s">
        <v>22</v>
      </c>
      <c r="K599">
        <v>100</v>
      </c>
      <c r="L599" t="s">
        <v>22</v>
      </c>
      <c r="M599" t="str">
        <f>_xlfn.XLOOKUP(L599,Xlation!B:B,Xlation!D:D,"error",0)</f>
        <v>USA</v>
      </c>
      <c r="N599" t="s">
        <v>64</v>
      </c>
      <c r="O599" t="str">
        <f>_xlfn.XLOOKUP(D599,Xlation!$B:$B,Xlation!$C:$C,"Error",0)</f>
        <v xml:space="preserve">Senior-level Expert </v>
      </c>
      <c r="P599" t="str">
        <f>_xlfn.XLOOKUP(E599,Xlation!$B:$B,Xlation!$C:$C,"Error",0)</f>
        <v xml:space="preserve">Full-time </v>
      </c>
      <c r="Q599" t="str">
        <f>_xlfn.XLOOKUP(L599,Xlation!$B:$B,Xlation!$C:$C,"Error",0)</f>
        <v>United States of America</v>
      </c>
      <c r="R599" t="str">
        <f>_xlfn.XLOOKUP(J599,Xlation!$B:$B,Xlation!$C:$C,"Error",0)</f>
        <v>United States of America</v>
      </c>
      <c r="S599" t="str">
        <f>_xlfn.XLOOKUP(N599,Xlation!$B:$B,Xlation!$C:$C,"Error",0)</f>
        <v>Medium_Between_50_and_250_Emp</v>
      </c>
      <c r="T599" t="str">
        <f>_xlfn.XLOOKUP(F599,Xlation!$B:$B,Xlation!$C:$C,"Error",0)</f>
        <v>Scientist</v>
      </c>
      <c r="U599" t="str">
        <f>_xlfn.XLOOKUP(K599,Xlation!$B:$B,Xlation!$C:$C,"Error",0)</f>
        <v>80-100%</v>
      </c>
      <c r="V599" t="str">
        <f>_xlfn.XLOOKUP(F599,Categories!B:B,Categories!C:C,"Not in dataset",0)</f>
        <v>Not ML</v>
      </c>
    </row>
    <row r="600" spans="2:22">
      <c r="B600" s="1">
        <v>594</v>
      </c>
      <c r="C600">
        <v>2022</v>
      </c>
      <c r="D600" t="s">
        <v>11</v>
      </c>
      <c r="E600" t="s">
        <v>10</v>
      </c>
      <c r="F600" t="s">
        <v>45</v>
      </c>
      <c r="G600">
        <v>150260</v>
      </c>
      <c r="H600" t="s">
        <v>61</v>
      </c>
      <c r="I600">
        <v>150260</v>
      </c>
      <c r="J600" t="s">
        <v>22</v>
      </c>
      <c r="K600">
        <v>100</v>
      </c>
      <c r="L600" t="s">
        <v>22</v>
      </c>
      <c r="M600" t="str">
        <f>_xlfn.XLOOKUP(L600,Xlation!B:B,Xlation!D:D,"error",0)</f>
        <v>USA</v>
      </c>
      <c r="N600" t="s">
        <v>64</v>
      </c>
      <c r="O600" t="str">
        <f>_xlfn.XLOOKUP(D600,Xlation!$B:$B,Xlation!$C:$C,"Error",0)</f>
        <v xml:space="preserve">Senior-level Expert </v>
      </c>
      <c r="P600" t="str">
        <f>_xlfn.XLOOKUP(E600,Xlation!$B:$B,Xlation!$C:$C,"Error",0)</f>
        <v xml:space="preserve">Full-time </v>
      </c>
      <c r="Q600" t="str">
        <f>_xlfn.XLOOKUP(L600,Xlation!$B:$B,Xlation!$C:$C,"Error",0)</f>
        <v>United States of America</v>
      </c>
      <c r="R600" t="str">
        <f>_xlfn.XLOOKUP(J600,Xlation!$B:$B,Xlation!$C:$C,"Error",0)</f>
        <v>United States of America</v>
      </c>
      <c r="S600" t="str">
        <f>_xlfn.XLOOKUP(N600,Xlation!$B:$B,Xlation!$C:$C,"Error",0)</f>
        <v>Medium_Between_50_and_250_Emp</v>
      </c>
      <c r="T600" t="str">
        <f>_xlfn.XLOOKUP(F600,Xlation!$B:$B,Xlation!$C:$C,"Error",0)</f>
        <v>Analysis</v>
      </c>
      <c r="U600" t="str">
        <f>_xlfn.XLOOKUP(K600,Xlation!$B:$B,Xlation!$C:$C,"Error",0)</f>
        <v>80-100%</v>
      </c>
      <c r="V600" t="str">
        <f>_xlfn.XLOOKUP(F600,Categories!B:B,Categories!C:C,"Not in dataset",0)</f>
        <v>Not ML</v>
      </c>
    </row>
    <row r="601" spans="2:22">
      <c r="B601" s="1">
        <v>595</v>
      </c>
      <c r="C601">
        <v>2022</v>
      </c>
      <c r="D601" t="s">
        <v>11</v>
      </c>
      <c r="E601" t="s">
        <v>10</v>
      </c>
      <c r="F601" t="s">
        <v>45</v>
      </c>
      <c r="G601">
        <v>109280</v>
      </c>
      <c r="H601" t="s">
        <v>61</v>
      </c>
      <c r="I601">
        <v>109280</v>
      </c>
      <c r="J601" t="s">
        <v>22</v>
      </c>
      <c r="K601">
        <v>100</v>
      </c>
      <c r="L601" t="s">
        <v>22</v>
      </c>
      <c r="M601" t="str">
        <f>_xlfn.XLOOKUP(L601,Xlation!B:B,Xlation!D:D,"error",0)</f>
        <v>USA</v>
      </c>
      <c r="N601" t="s">
        <v>64</v>
      </c>
      <c r="O601" t="str">
        <f>_xlfn.XLOOKUP(D601,Xlation!$B:$B,Xlation!$C:$C,"Error",0)</f>
        <v xml:space="preserve">Senior-level Expert </v>
      </c>
      <c r="P601" t="str">
        <f>_xlfn.XLOOKUP(E601,Xlation!$B:$B,Xlation!$C:$C,"Error",0)</f>
        <v xml:space="preserve">Full-time </v>
      </c>
      <c r="Q601" t="str">
        <f>_xlfn.XLOOKUP(L601,Xlation!$B:$B,Xlation!$C:$C,"Error",0)</f>
        <v>United States of America</v>
      </c>
      <c r="R601" t="str">
        <f>_xlfn.XLOOKUP(J601,Xlation!$B:$B,Xlation!$C:$C,"Error",0)</f>
        <v>United States of America</v>
      </c>
      <c r="S601" t="str">
        <f>_xlfn.XLOOKUP(N601,Xlation!$B:$B,Xlation!$C:$C,"Error",0)</f>
        <v>Medium_Between_50_and_250_Emp</v>
      </c>
      <c r="T601" t="str">
        <f>_xlfn.XLOOKUP(F601,Xlation!$B:$B,Xlation!$C:$C,"Error",0)</f>
        <v>Analysis</v>
      </c>
      <c r="U601" t="str">
        <f>_xlfn.XLOOKUP(K601,Xlation!$B:$B,Xlation!$C:$C,"Error",0)</f>
        <v>80-100%</v>
      </c>
      <c r="V601" t="str">
        <f>_xlfn.XLOOKUP(F601,Categories!B:B,Categories!C:C,"Not in dataset",0)</f>
        <v>Not ML</v>
      </c>
    </row>
    <row r="602" spans="2:22">
      <c r="B602" s="1">
        <v>596</v>
      </c>
      <c r="C602">
        <v>2022</v>
      </c>
      <c r="D602" t="s">
        <v>11</v>
      </c>
      <c r="E602" t="s">
        <v>10</v>
      </c>
      <c r="F602" t="s">
        <v>34</v>
      </c>
      <c r="G602">
        <v>210000</v>
      </c>
      <c r="H602" t="s">
        <v>61</v>
      </c>
      <c r="I602">
        <v>210000</v>
      </c>
      <c r="J602" t="s">
        <v>22</v>
      </c>
      <c r="K602">
        <v>100</v>
      </c>
      <c r="L602" t="s">
        <v>22</v>
      </c>
      <c r="M602" t="str">
        <f>_xlfn.XLOOKUP(L602,Xlation!B:B,Xlation!D:D,"error",0)</f>
        <v>USA</v>
      </c>
      <c r="N602" t="s">
        <v>64</v>
      </c>
      <c r="O602" t="str">
        <f>_xlfn.XLOOKUP(D602,Xlation!$B:$B,Xlation!$C:$C,"Error",0)</f>
        <v xml:space="preserve">Senior-level Expert </v>
      </c>
      <c r="P602" t="str">
        <f>_xlfn.XLOOKUP(E602,Xlation!$B:$B,Xlation!$C:$C,"Error",0)</f>
        <v xml:space="preserve">Full-time </v>
      </c>
      <c r="Q602" t="str">
        <f>_xlfn.XLOOKUP(L602,Xlation!$B:$B,Xlation!$C:$C,"Error",0)</f>
        <v>United States of America</v>
      </c>
      <c r="R602" t="str">
        <f>_xlfn.XLOOKUP(J602,Xlation!$B:$B,Xlation!$C:$C,"Error",0)</f>
        <v>United States of America</v>
      </c>
      <c r="S602" t="str">
        <f>_xlfn.XLOOKUP(N602,Xlation!$B:$B,Xlation!$C:$C,"Error",0)</f>
        <v>Medium_Between_50_and_250_Emp</v>
      </c>
      <c r="T602" t="str">
        <f>_xlfn.XLOOKUP(F602,Xlation!$B:$B,Xlation!$C:$C,"Error",0)</f>
        <v>Scientist</v>
      </c>
      <c r="U602" t="str">
        <f>_xlfn.XLOOKUP(K602,Xlation!$B:$B,Xlation!$C:$C,"Error",0)</f>
        <v>80-100%</v>
      </c>
      <c r="V602" t="str">
        <f>_xlfn.XLOOKUP(F602,Categories!B:B,Categories!C:C,"Not in dataset",0)</f>
        <v>Not ML</v>
      </c>
    </row>
    <row r="603" spans="2:22">
      <c r="B603" s="1">
        <v>597</v>
      </c>
      <c r="C603">
        <v>2022</v>
      </c>
      <c r="D603" t="s">
        <v>11</v>
      </c>
      <c r="E603" t="s">
        <v>10</v>
      </c>
      <c r="F603" t="s">
        <v>36</v>
      </c>
      <c r="G603">
        <v>170000</v>
      </c>
      <c r="H603" t="s">
        <v>61</v>
      </c>
      <c r="I603">
        <v>170000</v>
      </c>
      <c r="J603" t="s">
        <v>22</v>
      </c>
      <c r="K603">
        <v>100</v>
      </c>
      <c r="L603" t="s">
        <v>22</v>
      </c>
      <c r="M603" t="str">
        <f>_xlfn.XLOOKUP(L603,Xlation!B:B,Xlation!D:D,"error",0)</f>
        <v>USA</v>
      </c>
      <c r="N603" t="s">
        <v>64</v>
      </c>
      <c r="O603" t="str">
        <f>_xlfn.XLOOKUP(D603,Xlation!$B:$B,Xlation!$C:$C,"Error",0)</f>
        <v xml:space="preserve">Senior-level Expert </v>
      </c>
      <c r="P603" t="str">
        <f>_xlfn.XLOOKUP(E603,Xlation!$B:$B,Xlation!$C:$C,"Error",0)</f>
        <v xml:space="preserve">Full-time </v>
      </c>
      <c r="Q603" t="str">
        <f>_xlfn.XLOOKUP(L603,Xlation!$B:$B,Xlation!$C:$C,"Error",0)</f>
        <v>United States of America</v>
      </c>
      <c r="R603" t="str">
        <f>_xlfn.XLOOKUP(J603,Xlation!$B:$B,Xlation!$C:$C,"Error",0)</f>
        <v>United States of America</v>
      </c>
      <c r="S603" t="str">
        <f>_xlfn.XLOOKUP(N603,Xlation!$B:$B,Xlation!$C:$C,"Error",0)</f>
        <v>Medium_Between_50_and_250_Emp</v>
      </c>
      <c r="T603" t="str">
        <f>_xlfn.XLOOKUP(F603,Xlation!$B:$B,Xlation!$C:$C,"Error",0)</f>
        <v>Analysis</v>
      </c>
      <c r="U603" t="str">
        <f>_xlfn.XLOOKUP(K603,Xlation!$B:$B,Xlation!$C:$C,"Error",0)</f>
        <v>80-100%</v>
      </c>
      <c r="V603" t="str">
        <f>_xlfn.XLOOKUP(F603,Categories!B:B,Categories!C:C,"Not in dataset",0)</f>
        <v>Not ML</v>
      </c>
    </row>
    <row r="604" spans="2:22">
      <c r="B604" s="1">
        <v>598</v>
      </c>
      <c r="C604">
        <v>2022</v>
      </c>
      <c r="D604" t="s">
        <v>8</v>
      </c>
      <c r="E604" t="s">
        <v>10</v>
      </c>
      <c r="F604" t="s">
        <v>34</v>
      </c>
      <c r="G604">
        <v>160000</v>
      </c>
      <c r="H604" t="s">
        <v>61</v>
      </c>
      <c r="I604">
        <v>160000</v>
      </c>
      <c r="J604" t="s">
        <v>22</v>
      </c>
      <c r="K604">
        <v>100</v>
      </c>
      <c r="L604" t="s">
        <v>22</v>
      </c>
      <c r="M604" t="str">
        <f>_xlfn.XLOOKUP(L604,Xlation!B:B,Xlation!D:D,"error",0)</f>
        <v>USA</v>
      </c>
      <c r="N604" t="s">
        <v>64</v>
      </c>
      <c r="O604" t="str">
        <f>_xlfn.XLOOKUP(D604,Xlation!$B:$B,Xlation!$C:$C,"Error",0)</f>
        <v xml:space="preserve">Mid-level Intermediate </v>
      </c>
      <c r="P604" t="str">
        <f>_xlfn.XLOOKUP(E604,Xlation!$B:$B,Xlation!$C:$C,"Error",0)</f>
        <v xml:space="preserve">Full-time </v>
      </c>
      <c r="Q604" t="str">
        <f>_xlfn.XLOOKUP(L604,Xlation!$B:$B,Xlation!$C:$C,"Error",0)</f>
        <v>United States of America</v>
      </c>
      <c r="R604" t="str">
        <f>_xlfn.XLOOKUP(J604,Xlation!$B:$B,Xlation!$C:$C,"Error",0)</f>
        <v>United States of America</v>
      </c>
      <c r="S604" t="str">
        <f>_xlfn.XLOOKUP(N604,Xlation!$B:$B,Xlation!$C:$C,"Error",0)</f>
        <v>Medium_Between_50_and_250_Emp</v>
      </c>
      <c r="T604" t="str">
        <f>_xlfn.XLOOKUP(F604,Xlation!$B:$B,Xlation!$C:$C,"Error",0)</f>
        <v>Scientist</v>
      </c>
      <c r="U604" t="str">
        <f>_xlfn.XLOOKUP(K604,Xlation!$B:$B,Xlation!$C:$C,"Error",0)</f>
        <v>80-100%</v>
      </c>
      <c r="V604" t="str">
        <f>_xlfn.XLOOKUP(F604,Categories!B:B,Categories!C:C,"Not in dataset",0)</f>
        <v>Not ML</v>
      </c>
    </row>
    <row r="605" spans="2:22">
      <c r="B605" s="1">
        <v>599</v>
      </c>
      <c r="C605">
        <v>2022</v>
      </c>
      <c r="D605" t="s">
        <v>8</v>
      </c>
      <c r="E605" t="s">
        <v>10</v>
      </c>
      <c r="F605" t="s">
        <v>34</v>
      </c>
      <c r="G605">
        <v>130000</v>
      </c>
      <c r="H605" t="s">
        <v>61</v>
      </c>
      <c r="I605">
        <v>130000</v>
      </c>
      <c r="J605" t="s">
        <v>22</v>
      </c>
      <c r="K605">
        <v>100</v>
      </c>
      <c r="L605" t="s">
        <v>22</v>
      </c>
      <c r="M605" t="str">
        <f>_xlfn.XLOOKUP(L605,Xlation!B:B,Xlation!D:D,"error",0)</f>
        <v>USA</v>
      </c>
      <c r="N605" t="s">
        <v>64</v>
      </c>
      <c r="O605" t="str">
        <f>_xlfn.XLOOKUP(D605,Xlation!$B:$B,Xlation!$C:$C,"Error",0)</f>
        <v xml:space="preserve">Mid-level Intermediate </v>
      </c>
      <c r="P605" t="str">
        <f>_xlfn.XLOOKUP(E605,Xlation!$B:$B,Xlation!$C:$C,"Error",0)</f>
        <v xml:space="preserve">Full-time </v>
      </c>
      <c r="Q605" t="str">
        <f>_xlfn.XLOOKUP(L605,Xlation!$B:$B,Xlation!$C:$C,"Error",0)</f>
        <v>United States of America</v>
      </c>
      <c r="R605" t="str">
        <f>_xlfn.XLOOKUP(J605,Xlation!$B:$B,Xlation!$C:$C,"Error",0)</f>
        <v>United States of America</v>
      </c>
      <c r="S605" t="str">
        <f>_xlfn.XLOOKUP(N605,Xlation!$B:$B,Xlation!$C:$C,"Error",0)</f>
        <v>Medium_Between_50_and_250_Emp</v>
      </c>
      <c r="T605" t="str">
        <f>_xlfn.XLOOKUP(F605,Xlation!$B:$B,Xlation!$C:$C,"Error",0)</f>
        <v>Scientist</v>
      </c>
      <c r="U605" t="str">
        <f>_xlfn.XLOOKUP(K605,Xlation!$B:$B,Xlation!$C:$C,"Error",0)</f>
        <v>80-100%</v>
      </c>
      <c r="V605" t="str">
        <f>_xlfn.XLOOKUP(F605,Categories!B:B,Categories!C:C,"Not in dataset",0)</f>
        <v>Not ML</v>
      </c>
    </row>
    <row r="606" spans="2:22">
      <c r="B606" s="1">
        <v>600</v>
      </c>
      <c r="C606">
        <v>2022</v>
      </c>
      <c r="D606" t="s">
        <v>2</v>
      </c>
      <c r="E606" t="s">
        <v>10</v>
      </c>
      <c r="F606" t="s">
        <v>36</v>
      </c>
      <c r="G606">
        <v>67000</v>
      </c>
      <c r="H606" t="s">
        <v>61</v>
      </c>
      <c r="I606">
        <v>67000</v>
      </c>
      <c r="J606" t="s">
        <v>24</v>
      </c>
      <c r="K606">
        <v>0</v>
      </c>
      <c r="L606" t="s">
        <v>24</v>
      </c>
      <c r="M606" t="str">
        <f>_xlfn.XLOOKUP(L606,Xlation!B:B,Xlation!D:D,"error",0)</f>
        <v>CAN</v>
      </c>
      <c r="N606" t="s">
        <v>64</v>
      </c>
      <c r="O606" t="str">
        <f>_xlfn.XLOOKUP(D606,Xlation!$B:$B,Xlation!$C:$C,"Error",0)</f>
        <v xml:space="preserve">Entry-level Junior </v>
      </c>
      <c r="P606" t="str">
        <f>_xlfn.XLOOKUP(E606,Xlation!$B:$B,Xlation!$C:$C,"Error",0)</f>
        <v xml:space="preserve">Full-time </v>
      </c>
      <c r="Q606" t="str">
        <f>_xlfn.XLOOKUP(L606,Xlation!$B:$B,Xlation!$C:$C,"Error",0)</f>
        <v>Canada</v>
      </c>
      <c r="R606" t="str">
        <f>_xlfn.XLOOKUP(J606,Xlation!$B:$B,Xlation!$C:$C,"Error",0)</f>
        <v>Canada</v>
      </c>
      <c r="S606" t="str">
        <f>_xlfn.XLOOKUP(N606,Xlation!$B:$B,Xlation!$C:$C,"Error",0)</f>
        <v>Medium_Between_50_and_250_Emp</v>
      </c>
      <c r="T606" t="str">
        <f>_xlfn.XLOOKUP(F606,Xlation!$B:$B,Xlation!$C:$C,"Error",0)</f>
        <v>Analysis</v>
      </c>
      <c r="U606" t="str">
        <f>_xlfn.XLOOKUP(K606,Xlation!$B:$B,Xlation!$C:$C,"Error",0)</f>
        <v>0-20%</v>
      </c>
      <c r="V606" t="str">
        <f>_xlfn.XLOOKUP(F606,Categories!B:B,Categories!C:C,"Not in dataset",0)</f>
        <v>Not ML</v>
      </c>
    </row>
    <row r="607" spans="2:22">
      <c r="B607" s="1">
        <v>601</v>
      </c>
      <c r="C607">
        <v>2022</v>
      </c>
      <c r="D607" t="s">
        <v>2</v>
      </c>
      <c r="E607" t="s">
        <v>10</v>
      </c>
      <c r="F607" t="s">
        <v>36</v>
      </c>
      <c r="G607">
        <v>52000</v>
      </c>
      <c r="H607" t="s">
        <v>61</v>
      </c>
      <c r="I607">
        <v>52000</v>
      </c>
      <c r="J607" t="s">
        <v>24</v>
      </c>
      <c r="K607">
        <v>0</v>
      </c>
      <c r="L607" t="s">
        <v>24</v>
      </c>
      <c r="M607" t="str">
        <f>_xlfn.XLOOKUP(L607,Xlation!B:B,Xlation!D:D,"error",0)</f>
        <v>CAN</v>
      </c>
      <c r="N607" t="s">
        <v>64</v>
      </c>
      <c r="O607" t="str">
        <f>_xlfn.XLOOKUP(D607,Xlation!$B:$B,Xlation!$C:$C,"Error",0)</f>
        <v xml:space="preserve">Entry-level Junior </v>
      </c>
      <c r="P607" t="str">
        <f>_xlfn.XLOOKUP(E607,Xlation!$B:$B,Xlation!$C:$C,"Error",0)</f>
        <v xml:space="preserve">Full-time </v>
      </c>
      <c r="Q607" t="str">
        <f>_xlfn.XLOOKUP(L607,Xlation!$B:$B,Xlation!$C:$C,"Error",0)</f>
        <v>Canada</v>
      </c>
      <c r="R607" t="str">
        <f>_xlfn.XLOOKUP(J607,Xlation!$B:$B,Xlation!$C:$C,"Error",0)</f>
        <v>Canada</v>
      </c>
      <c r="S607" t="str">
        <f>_xlfn.XLOOKUP(N607,Xlation!$B:$B,Xlation!$C:$C,"Error",0)</f>
        <v>Medium_Between_50_and_250_Emp</v>
      </c>
      <c r="T607" t="str">
        <f>_xlfn.XLOOKUP(F607,Xlation!$B:$B,Xlation!$C:$C,"Error",0)</f>
        <v>Analysis</v>
      </c>
      <c r="U607" t="str">
        <f>_xlfn.XLOOKUP(K607,Xlation!$B:$B,Xlation!$C:$C,"Error",0)</f>
        <v>0-20%</v>
      </c>
      <c r="V607" t="str">
        <f>_xlfn.XLOOKUP(F607,Categories!B:B,Categories!C:C,"Not in dataset",0)</f>
        <v>Not ML</v>
      </c>
    </row>
    <row r="608" spans="2:22">
      <c r="B608" s="1">
        <v>602</v>
      </c>
      <c r="C608">
        <v>2022</v>
      </c>
      <c r="D608" t="s">
        <v>11</v>
      </c>
      <c r="E608" t="s">
        <v>10</v>
      </c>
      <c r="F608" t="s">
        <v>35</v>
      </c>
      <c r="G608">
        <v>154000</v>
      </c>
      <c r="H608" t="s">
        <v>61</v>
      </c>
      <c r="I608">
        <v>154000</v>
      </c>
      <c r="J608" t="s">
        <v>22</v>
      </c>
      <c r="K608">
        <v>100</v>
      </c>
      <c r="L608" t="s">
        <v>22</v>
      </c>
      <c r="M608" t="str">
        <f>_xlfn.XLOOKUP(L608,Xlation!B:B,Xlation!D:D,"error",0)</f>
        <v>USA</v>
      </c>
      <c r="N608" t="s">
        <v>64</v>
      </c>
      <c r="O608" t="str">
        <f>_xlfn.XLOOKUP(D608,Xlation!$B:$B,Xlation!$C:$C,"Error",0)</f>
        <v xml:space="preserve">Senior-level Expert </v>
      </c>
      <c r="P608" t="str">
        <f>_xlfn.XLOOKUP(E608,Xlation!$B:$B,Xlation!$C:$C,"Error",0)</f>
        <v xml:space="preserve">Full-time </v>
      </c>
      <c r="Q608" t="str">
        <f>_xlfn.XLOOKUP(L608,Xlation!$B:$B,Xlation!$C:$C,"Error",0)</f>
        <v>United States of America</v>
      </c>
      <c r="R608" t="str">
        <f>_xlfn.XLOOKUP(J608,Xlation!$B:$B,Xlation!$C:$C,"Error",0)</f>
        <v>United States of America</v>
      </c>
      <c r="S608" t="str">
        <f>_xlfn.XLOOKUP(N608,Xlation!$B:$B,Xlation!$C:$C,"Error",0)</f>
        <v>Medium_Between_50_and_250_Emp</v>
      </c>
      <c r="T608" t="str">
        <f>_xlfn.XLOOKUP(F608,Xlation!$B:$B,Xlation!$C:$C,"Error",0)</f>
        <v>Engineer</v>
      </c>
      <c r="U608" t="str">
        <f>_xlfn.XLOOKUP(K608,Xlation!$B:$B,Xlation!$C:$C,"Error",0)</f>
        <v>80-100%</v>
      </c>
      <c r="V608" t="str">
        <f>_xlfn.XLOOKUP(F608,Categories!B:B,Categories!C:C,"Not in dataset",0)</f>
        <v>Not ML</v>
      </c>
    </row>
    <row r="609" spans="2:22">
      <c r="B609" s="1">
        <v>603</v>
      </c>
      <c r="C609">
        <v>2022</v>
      </c>
      <c r="D609" t="s">
        <v>11</v>
      </c>
      <c r="E609" t="s">
        <v>10</v>
      </c>
      <c r="F609" t="s">
        <v>35</v>
      </c>
      <c r="G609">
        <v>126000</v>
      </c>
      <c r="H609" t="s">
        <v>61</v>
      </c>
      <c r="I609">
        <v>126000</v>
      </c>
      <c r="J609" t="s">
        <v>22</v>
      </c>
      <c r="K609">
        <v>100</v>
      </c>
      <c r="L609" t="s">
        <v>22</v>
      </c>
      <c r="M609" t="str">
        <f>_xlfn.XLOOKUP(L609,Xlation!B:B,Xlation!D:D,"error",0)</f>
        <v>USA</v>
      </c>
      <c r="N609" t="s">
        <v>64</v>
      </c>
      <c r="O609" t="str">
        <f>_xlfn.XLOOKUP(D609,Xlation!$B:$B,Xlation!$C:$C,"Error",0)</f>
        <v xml:space="preserve">Senior-level Expert </v>
      </c>
      <c r="P609" t="str">
        <f>_xlfn.XLOOKUP(E609,Xlation!$B:$B,Xlation!$C:$C,"Error",0)</f>
        <v xml:space="preserve">Full-time </v>
      </c>
      <c r="Q609" t="str">
        <f>_xlfn.XLOOKUP(L609,Xlation!$B:$B,Xlation!$C:$C,"Error",0)</f>
        <v>United States of America</v>
      </c>
      <c r="R609" t="str">
        <f>_xlfn.XLOOKUP(J609,Xlation!$B:$B,Xlation!$C:$C,"Error",0)</f>
        <v>United States of America</v>
      </c>
      <c r="S609" t="str">
        <f>_xlfn.XLOOKUP(N609,Xlation!$B:$B,Xlation!$C:$C,"Error",0)</f>
        <v>Medium_Between_50_and_250_Emp</v>
      </c>
      <c r="T609" t="str">
        <f>_xlfn.XLOOKUP(F609,Xlation!$B:$B,Xlation!$C:$C,"Error",0)</f>
        <v>Engineer</v>
      </c>
      <c r="U609" t="str">
        <f>_xlfn.XLOOKUP(K609,Xlation!$B:$B,Xlation!$C:$C,"Error",0)</f>
        <v>80-100%</v>
      </c>
      <c r="V609" t="str">
        <f>_xlfn.XLOOKUP(F609,Categories!B:B,Categories!C:C,"Not in dataset",0)</f>
        <v>Not ML</v>
      </c>
    </row>
    <row r="610" spans="2:22">
      <c r="B610" s="1">
        <v>604</v>
      </c>
      <c r="C610">
        <v>2022</v>
      </c>
      <c r="D610" t="s">
        <v>11</v>
      </c>
      <c r="E610" t="s">
        <v>10</v>
      </c>
      <c r="F610" t="s">
        <v>36</v>
      </c>
      <c r="G610">
        <v>129000</v>
      </c>
      <c r="H610" t="s">
        <v>61</v>
      </c>
      <c r="I610">
        <v>129000</v>
      </c>
      <c r="J610" t="s">
        <v>22</v>
      </c>
      <c r="K610">
        <v>0</v>
      </c>
      <c r="L610" t="s">
        <v>22</v>
      </c>
      <c r="M610" t="str">
        <f>_xlfn.XLOOKUP(L610,Xlation!B:B,Xlation!D:D,"error",0)</f>
        <v>USA</v>
      </c>
      <c r="N610" t="s">
        <v>64</v>
      </c>
      <c r="O610" t="str">
        <f>_xlfn.XLOOKUP(D610,Xlation!$B:$B,Xlation!$C:$C,"Error",0)</f>
        <v xml:space="preserve">Senior-level Expert </v>
      </c>
      <c r="P610" t="str">
        <f>_xlfn.XLOOKUP(E610,Xlation!$B:$B,Xlation!$C:$C,"Error",0)</f>
        <v xml:space="preserve">Full-time </v>
      </c>
      <c r="Q610" t="str">
        <f>_xlfn.XLOOKUP(L610,Xlation!$B:$B,Xlation!$C:$C,"Error",0)</f>
        <v>United States of America</v>
      </c>
      <c r="R610" t="str">
        <f>_xlfn.XLOOKUP(J610,Xlation!$B:$B,Xlation!$C:$C,"Error",0)</f>
        <v>United States of America</v>
      </c>
      <c r="S610" t="str">
        <f>_xlfn.XLOOKUP(N610,Xlation!$B:$B,Xlation!$C:$C,"Error",0)</f>
        <v>Medium_Between_50_and_250_Emp</v>
      </c>
      <c r="T610" t="str">
        <f>_xlfn.XLOOKUP(F610,Xlation!$B:$B,Xlation!$C:$C,"Error",0)</f>
        <v>Analysis</v>
      </c>
      <c r="U610" t="str">
        <f>_xlfn.XLOOKUP(K610,Xlation!$B:$B,Xlation!$C:$C,"Error",0)</f>
        <v>0-20%</v>
      </c>
      <c r="V610" t="str">
        <f>_xlfn.XLOOKUP(F610,Categories!B:B,Categories!C:C,"Not in dataset",0)</f>
        <v>Not ML</v>
      </c>
    </row>
    <row r="611" spans="2:22">
      <c r="B611" s="1">
        <v>605</v>
      </c>
      <c r="C611">
        <v>2022</v>
      </c>
      <c r="D611" t="s">
        <v>11</v>
      </c>
      <c r="E611" t="s">
        <v>10</v>
      </c>
      <c r="F611" t="s">
        <v>36</v>
      </c>
      <c r="G611">
        <v>150000</v>
      </c>
      <c r="H611" t="s">
        <v>61</v>
      </c>
      <c r="I611">
        <v>150000</v>
      </c>
      <c r="J611" t="s">
        <v>22</v>
      </c>
      <c r="K611">
        <v>100</v>
      </c>
      <c r="L611" t="s">
        <v>22</v>
      </c>
      <c r="M611" t="str">
        <f>_xlfn.XLOOKUP(L611,Xlation!B:B,Xlation!D:D,"error",0)</f>
        <v>USA</v>
      </c>
      <c r="N611" t="s">
        <v>64</v>
      </c>
      <c r="O611" t="str">
        <f>_xlfn.XLOOKUP(D611,Xlation!$B:$B,Xlation!$C:$C,"Error",0)</f>
        <v xml:space="preserve">Senior-level Expert </v>
      </c>
      <c r="P611" t="str">
        <f>_xlfn.XLOOKUP(E611,Xlation!$B:$B,Xlation!$C:$C,"Error",0)</f>
        <v xml:space="preserve">Full-time </v>
      </c>
      <c r="Q611" t="str">
        <f>_xlfn.XLOOKUP(L611,Xlation!$B:$B,Xlation!$C:$C,"Error",0)</f>
        <v>United States of America</v>
      </c>
      <c r="R611" t="str">
        <f>_xlfn.XLOOKUP(J611,Xlation!$B:$B,Xlation!$C:$C,"Error",0)</f>
        <v>United States of America</v>
      </c>
      <c r="S611" t="str">
        <f>_xlfn.XLOOKUP(N611,Xlation!$B:$B,Xlation!$C:$C,"Error",0)</f>
        <v>Medium_Between_50_and_250_Emp</v>
      </c>
      <c r="T611" t="str">
        <f>_xlfn.XLOOKUP(F611,Xlation!$B:$B,Xlation!$C:$C,"Error",0)</f>
        <v>Analysis</v>
      </c>
      <c r="U611" t="str">
        <f>_xlfn.XLOOKUP(K611,Xlation!$B:$B,Xlation!$C:$C,"Error",0)</f>
        <v>80-100%</v>
      </c>
      <c r="V611" t="str">
        <f>_xlfn.XLOOKUP(F611,Categories!B:B,Categories!C:C,"Not in dataset",0)</f>
        <v>Not ML</v>
      </c>
    </row>
    <row r="612" spans="2:22">
      <c r="B612" s="1">
        <v>606</v>
      </c>
      <c r="C612">
        <v>2022</v>
      </c>
      <c r="D612" t="s">
        <v>8</v>
      </c>
      <c r="E612" t="s">
        <v>10</v>
      </c>
      <c r="F612" t="s">
        <v>46</v>
      </c>
      <c r="G612">
        <v>200000</v>
      </c>
      <c r="H612" t="s">
        <v>61</v>
      </c>
      <c r="I612">
        <v>200000</v>
      </c>
      <c r="J612" t="s">
        <v>26</v>
      </c>
      <c r="K612">
        <v>100</v>
      </c>
      <c r="L612" t="s">
        <v>22</v>
      </c>
      <c r="M612" t="str">
        <f>_xlfn.XLOOKUP(L612,Xlation!B:B,Xlation!D:D,"error",0)</f>
        <v>USA</v>
      </c>
      <c r="N612" t="s">
        <v>60</v>
      </c>
      <c r="O612" t="str">
        <f>_xlfn.XLOOKUP(D612,Xlation!$B:$B,Xlation!$C:$C,"Error",0)</f>
        <v xml:space="preserve">Mid-level Intermediate </v>
      </c>
      <c r="P612" t="str">
        <f>_xlfn.XLOOKUP(E612,Xlation!$B:$B,Xlation!$C:$C,"Error",0)</f>
        <v xml:space="preserve">Full-time </v>
      </c>
      <c r="Q612" t="str">
        <f>_xlfn.XLOOKUP(L612,Xlation!$B:$B,Xlation!$C:$C,"Error",0)</f>
        <v>United States of America</v>
      </c>
      <c r="R612" t="str">
        <f>_xlfn.XLOOKUP(J612,Xlation!$B:$B,Xlation!$C:$C,"Error",0)</f>
        <v>India</v>
      </c>
      <c r="S612" t="str">
        <f>_xlfn.XLOOKUP(N612,Xlation!$B:$B,Xlation!$C:$C,"Error",0)</f>
        <v>Large_Greater_than_250_Emp</v>
      </c>
      <c r="T612" t="str">
        <f>_xlfn.XLOOKUP(F612,Xlation!$B:$B,Xlation!$C:$C,"Error",0)</f>
        <v>Scientist</v>
      </c>
      <c r="U612" t="str">
        <f>_xlfn.XLOOKUP(K612,Xlation!$B:$B,Xlation!$C:$C,"Error",0)</f>
        <v>80-100%</v>
      </c>
      <c r="V612" t="str">
        <f>_xlfn.XLOOKUP(F612,Categories!B:B,Categories!C:C,"Not in dataset",0)</f>
        <v>Not ML</v>
      </c>
    </row>
  </sheetData>
  <autoFilter ref="B5:V612" xr:uid="{0F1D0774-E48B-415E-8C2C-ABA0DA867AFC}"/>
  <pageMargins left="0.7" right="0.7" top="0.75" bottom="0.75" header="0.3" footer="0.3"/>
  <pageSetup orientation="portrait" horizontalDpi="30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332C4-A2EC-472D-96BC-0D569F5265D2}">
  <sheetPr codeName="Sheet5"/>
  <dimension ref="B2:P26"/>
  <sheetViews>
    <sheetView showGridLines="0" zoomScale="98" zoomScaleNormal="98" workbookViewId="0">
      <selection activeCell="C16" sqref="C16"/>
    </sheetView>
  </sheetViews>
  <sheetFormatPr defaultRowHeight="15"/>
  <cols>
    <col min="1" max="1" width="5.7109375" customWidth="1"/>
    <col min="2" max="2" width="18.85546875" customWidth="1"/>
    <col min="3" max="3" width="15.85546875" customWidth="1"/>
    <col min="7" max="7" width="13.140625" bestFit="1" customWidth="1"/>
    <col min="8" max="8" width="10.7109375" bestFit="1" customWidth="1"/>
    <col min="15" max="15" width="22.7109375" bestFit="1" customWidth="1"/>
    <col min="16" max="16" width="10.7109375" bestFit="1" customWidth="1"/>
    <col min="19" max="19" width="13.140625" bestFit="1" customWidth="1"/>
    <col min="20" max="20" width="10.7109375" bestFit="1" customWidth="1"/>
  </cols>
  <sheetData>
    <row r="2" spans="2:16" ht="26.25">
      <c r="B2" s="16" t="s">
        <v>886</v>
      </c>
    </row>
    <row r="3" spans="2:16" ht="15.75" thickBot="1"/>
    <row r="4" spans="2:16" ht="15.75" thickBot="1">
      <c r="B4" s="17" t="s">
        <v>891</v>
      </c>
      <c r="C4" s="18" t="s">
        <v>892</v>
      </c>
      <c r="G4" s="9" t="s">
        <v>0</v>
      </c>
      <c r="H4" t="s">
        <v>1</v>
      </c>
      <c r="O4" s="9" t="s">
        <v>0</v>
      </c>
      <c r="P4" t="s">
        <v>1</v>
      </c>
    </row>
    <row r="5" spans="2:16">
      <c r="B5" s="19" t="s">
        <v>911</v>
      </c>
      <c r="C5" s="20">
        <f>COUNTA(RAWdata!F6:F612)</f>
        <v>607</v>
      </c>
      <c r="G5" s="3" t="s">
        <v>843</v>
      </c>
      <c r="H5" s="8">
        <v>127</v>
      </c>
      <c r="O5" s="3" t="s">
        <v>3</v>
      </c>
      <c r="P5" s="8">
        <v>127</v>
      </c>
    </row>
    <row r="6" spans="2:16">
      <c r="B6" s="21" t="s">
        <v>887</v>
      </c>
      <c r="C6" s="22">
        <f>COUNTA(_xlfn.UNIQUE(RAWdata!F6:F612))</f>
        <v>50</v>
      </c>
      <c r="G6" s="3" t="s">
        <v>839</v>
      </c>
      <c r="H6" s="8">
        <v>230</v>
      </c>
      <c r="O6" s="3" t="s">
        <v>6</v>
      </c>
      <c r="P6" s="8">
        <v>99</v>
      </c>
    </row>
    <row r="7" spans="2:16">
      <c r="B7" s="21" t="s">
        <v>888</v>
      </c>
      <c r="C7" s="22">
        <f>COUNTA(_xlfn.UNIQUE(RAWdata!Q6:Q612))</f>
        <v>50</v>
      </c>
      <c r="G7" s="3" t="s">
        <v>842</v>
      </c>
      <c r="H7" s="8">
        <v>26</v>
      </c>
      <c r="O7" s="3" t="s">
        <v>9</v>
      </c>
      <c r="P7" s="8">
        <v>381</v>
      </c>
    </row>
    <row r="8" spans="2:16">
      <c r="B8" s="21" t="s">
        <v>889</v>
      </c>
      <c r="C8" s="22" t="s">
        <v>890</v>
      </c>
      <c r="G8" s="3" t="s">
        <v>835</v>
      </c>
      <c r="H8" s="8">
        <v>224</v>
      </c>
      <c r="O8" s="3" t="s">
        <v>12</v>
      </c>
      <c r="P8" s="8">
        <v>607</v>
      </c>
    </row>
    <row r="9" spans="2:16">
      <c r="B9" s="21" t="s">
        <v>912</v>
      </c>
      <c r="C9" s="28">
        <f>AVERAGE(RAWdata!I6:I612)</f>
        <v>112297.86985172982</v>
      </c>
      <c r="G9" s="3" t="s">
        <v>12</v>
      </c>
      <c r="H9" s="8">
        <v>607</v>
      </c>
    </row>
    <row r="10" spans="2:16">
      <c r="B10" s="21" t="s">
        <v>913</v>
      </c>
      <c r="C10" s="28">
        <f>MEDIAN(RAWdata!I6:I612)</f>
        <v>101570</v>
      </c>
    </row>
    <row r="11" spans="2:16" ht="15.75" thickBot="1">
      <c r="B11" s="23" t="s">
        <v>914</v>
      </c>
      <c r="C11" s="29">
        <f>_xlfn.STDEV.S(RAWdata!I6:I612)</f>
        <v>70957.259411395702</v>
      </c>
    </row>
    <row r="20" spans="2:16">
      <c r="O20" s="9" t="s">
        <v>0</v>
      </c>
      <c r="P20" t="s">
        <v>1</v>
      </c>
    </row>
    <row r="21" spans="2:16">
      <c r="B21" s="9" t="s">
        <v>0</v>
      </c>
      <c r="C21" t="s">
        <v>1</v>
      </c>
      <c r="G21" s="9" t="s">
        <v>0</v>
      </c>
      <c r="H21" t="s">
        <v>1</v>
      </c>
      <c r="O21" s="3" t="s">
        <v>815</v>
      </c>
      <c r="P21" s="8">
        <v>88</v>
      </c>
    </row>
    <row r="22" spans="2:16">
      <c r="B22" s="3" t="s">
        <v>821</v>
      </c>
      <c r="C22" s="8">
        <v>5</v>
      </c>
      <c r="G22" s="3">
        <v>2020</v>
      </c>
      <c r="H22" s="8">
        <v>72</v>
      </c>
      <c r="O22" s="3" t="s">
        <v>818</v>
      </c>
      <c r="P22" s="8">
        <v>26</v>
      </c>
    </row>
    <row r="23" spans="2:16">
      <c r="B23" s="3" t="s">
        <v>822</v>
      </c>
      <c r="C23" s="8">
        <v>4</v>
      </c>
      <c r="G23" s="3">
        <v>2021</v>
      </c>
      <c r="H23" s="8">
        <v>217</v>
      </c>
      <c r="O23" s="3" t="s">
        <v>816</v>
      </c>
      <c r="P23" s="8">
        <v>213</v>
      </c>
    </row>
    <row r="24" spans="2:16">
      <c r="B24" s="3" t="s">
        <v>820</v>
      </c>
      <c r="C24" s="8">
        <v>588</v>
      </c>
      <c r="G24" s="3">
        <v>2022</v>
      </c>
      <c r="H24" s="8">
        <v>318</v>
      </c>
      <c r="O24" s="3" t="s">
        <v>817</v>
      </c>
      <c r="P24" s="8">
        <v>280</v>
      </c>
    </row>
    <row r="25" spans="2:16">
      <c r="B25" s="3" t="s">
        <v>819</v>
      </c>
      <c r="C25" s="8">
        <v>10</v>
      </c>
      <c r="G25" s="3" t="s">
        <v>12</v>
      </c>
      <c r="H25" s="8">
        <v>607</v>
      </c>
      <c r="O25" s="3" t="s">
        <v>12</v>
      </c>
      <c r="P25" s="8">
        <v>607</v>
      </c>
    </row>
    <row r="26" spans="2:16">
      <c r="B26" s="3" t="s">
        <v>12</v>
      </c>
      <c r="C26" s="8">
        <v>607</v>
      </c>
    </row>
  </sheetData>
  <pageMargins left="0.7" right="0.7" top="0.75" bottom="0.75" header="0.3" footer="0.3"/>
  <pageSetup orientation="portrait" horizontalDpi="300" verticalDpi="0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BDBE-C6A1-47B7-9C01-81AE558ACCCE}">
  <sheetPr codeName="Sheet13"/>
  <dimension ref="B3:C6"/>
  <sheetViews>
    <sheetView zoomScale="115" zoomScaleNormal="115" workbookViewId="0">
      <selection activeCell="C16" sqref="C16"/>
    </sheetView>
  </sheetViews>
  <sheetFormatPr defaultRowHeight="15"/>
  <cols>
    <col min="2" max="2" width="27" customWidth="1"/>
  </cols>
  <sheetData>
    <row r="3" spans="2:3">
      <c r="B3" t="s">
        <v>925</v>
      </c>
      <c r="C3" t="s">
        <v>923</v>
      </c>
    </row>
    <row r="4" spans="2:3">
      <c r="B4" t="s">
        <v>922</v>
      </c>
      <c r="C4" t="s">
        <v>923</v>
      </c>
    </row>
    <row r="5" spans="2:3">
      <c r="B5" t="s">
        <v>924</v>
      </c>
      <c r="C5" t="s">
        <v>923</v>
      </c>
    </row>
    <row r="6" spans="2:3">
      <c r="B6" t="s">
        <v>926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B614-BAA9-416B-9CDC-E27350D5DA81}">
  <sheetPr codeName="Sheet9">
    <tabColor rgb="FF92D050"/>
  </sheetPr>
  <dimension ref="B1:AC59"/>
  <sheetViews>
    <sheetView showGridLines="0" zoomScaleNormal="100" workbookViewId="0">
      <selection activeCell="C16" sqref="C16"/>
    </sheetView>
  </sheetViews>
  <sheetFormatPr defaultRowHeight="15"/>
  <cols>
    <col min="2" max="2" width="23.28515625" bestFit="1" customWidth="1"/>
    <col min="3" max="3" width="23.42578125" bestFit="1" customWidth="1"/>
    <col min="4" max="4" width="12.42578125" customWidth="1"/>
    <col min="28" max="28" width="18.140625" bestFit="1" customWidth="1"/>
    <col min="29" max="29" width="12.140625" bestFit="1" customWidth="1"/>
  </cols>
  <sheetData>
    <row r="1" spans="2:29">
      <c r="B1" t="s">
        <v>919</v>
      </c>
    </row>
    <row r="2" spans="2:29" ht="26.25">
      <c r="B2" s="16" t="s">
        <v>896</v>
      </c>
    </row>
    <row r="3" spans="2:29">
      <c r="B3" s="9" t="s">
        <v>48</v>
      </c>
      <c r="C3" t="s">
        <v>880</v>
      </c>
    </row>
    <row r="4" spans="2:29">
      <c r="B4" s="9" t="s">
        <v>828</v>
      </c>
      <c r="C4" t="s">
        <v>880</v>
      </c>
    </row>
    <row r="5" spans="2:29">
      <c r="B5" s="9" t="s">
        <v>841</v>
      </c>
      <c r="C5" t="s">
        <v>880</v>
      </c>
    </row>
    <row r="6" spans="2:29">
      <c r="B6" s="9" t="s">
        <v>826</v>
      </c>
      <c r="C6" t="s">
        <v>880</v>
      </c>
    </row>
    <row r="7" spans="2:29">
      <c r="B7" s="9" t="s">
        <v>825</v>
      </c>
      <c r="C7" t="s">
        <v>880</v>
      </c>
    </row>
    <row r="9" spans="2:29">
      <c r="B9" s="9" t="s">
        <v>0</v>
      </c>
      <c r="C9" t="s">
        <v>882</v>
      </c>
      <c r="AB9" t="s">
        <v>162</v>
      </c>
      <c r="AC9" t="s">
        <v>883</v>
      </c>
    </row>
    <row r="10" spans="2:29">
      <c r="B10" s="3" t="s">
        <v>870</v>
      </c>
      <c r="C10" s="13">
        <v>157500</v>
      </c>
      <c r="AB10" t="str">
        <f>IF(B10="","",B10)</f>
        <v>Russian Federation</v>
      </c>
      <c r="AC10" s="13">
        <f t="shared" ref="AC10:AC41" si="0">C10</f>
        <v>157500</v>
      </c>
    </row>
    <row r="11" spans="2:29">
      <c r="B11" s="3" t="s">
        <v>875</v>
      </c>
      <c r="C11" s="13">
        <v>144055.26197183097</v>
      </c>
      <c r="AB11" t="str">
        <f t="shared" ref="AB11:AB59" si="1">IF(B11="","",B11)</f>
        <v>United States of America</v>
      </c>
      <c r="AC11" s="13">
        <f t="shared" si="0"/>
        <v>144055.26197183097</v>
      </c>
    </row>
    <row r="12" spans="2:29">
      <c r="B12" s="3" t="s">
        <v>573</v>
      </c>
      <c r="C12" s="13">
        <v>125000</v>
      </c>
      <c r="AB12" t="str">
        <f t="shared" si="1"/>
        <v>New Zealand</v>
      </c>
      <c r="AC12" s="13">
        <f t="shared" si="0"/>
        <v>125000</v>
      </c>
    </row>
    <row r="13" spans="2:29">
      <c r="B13" s="3" t="s">
        <v>444</v>
      </c>
      <c r="C13" s="13">
        <v>119059</v>
      </c>
      <c r="AB13" t="str">
        <f t="shared" si="1"/>
        <v>Israel</v>
      </c>
      <c r="AC13" s="13">
        <f t="shared" si="0"/>
        <v>119059</v>
      </c>
    </row>
    <row r="14" spans="2:29">
      <c r="B14" s="3" t="s">
        <v>451</v>
      </c>
      <c r="C14" s="13">
        <v>114127.33333333333</v>
      </c>
      <c r="AB14" t="str">
        <f t="shared" si="1"/>
        <v>Japan</v>
      </c>
      <c r="AC14" s="13">
        <f t="shared" si="0"/>
        <v>114127.33333333333</v>
      </c>
    </row>
    <row r="15" spans="2:29">
      <c r="B15" s="3" t="s">
        <v>196</v>
      </c>
      <c r="C15" s="13">
        <v>108042.66666666667</v>
      </c>
      <c r="AB15" t="str">
        <f t="shared" si="1"/>
        <v>Australia</v>
      </c>
      <c r="AC15" s="13">
        <f t="shared" si="0"/>
        <v>108042.66666666667</v>
      </c>
    </row>
    <row r="16" spans="2:29">
      <c r="B16" s="3" t="s">
        <v>873</v>
      </c>
      <c r="C16" s="13">
        <v>100000</v>
      </c>
      <c r="AB16" t="str">
        <f t="shared" si="1"/>
        <v>United Arab Emirates</v>
      </c>
      <c r="AC16" s="13">
        <f t="shared" si="0"/>
        <v>100000</v>
      </c>
    </row>
    <row r="17" spans="2:29">
      <c r="B17" s="3" t="s">
        <v>437</v>
      </c>
      <c r="C17" s="13">
        <v>100000</v>
      </c>
      <c r="AB17" t="str">
        <f t="shared" si="1"/>
        <v>Iraq</v>
      </c>
      <c r="AC17" s="13">
        <f t="shared" si="0"/>
        <v>100000</v>
      </c>
    </row>
    <row r="18" spans="2:29">
      <c r="B18" s="3" t="s">
        <v>169</v>
      </c>
      <c r="C18" s="13">
        <v>100000</v>
      </c>
      <c r="AB18" t="str">
        <f t="shared" si="1"/>
        <v>Algeria</v>
      </c>
      <c r="AC18" s="13">
        <f t="shared" si="0"/>
        <v>100000</v>
      </c>
    </row>
    <row r="19" spans="2:29">
      <c r="B19" s="3" t="s">
        <v>267</v>
      </c>
      <c r="C19" s="13">
        <v>99823.733333333337</v>
      </c>
      <c r="AB19" t="str">
        <f t="shared" si="1"/>
        <v>Canada</v>
      </c>
      <c r="AC19" s="13">
        <f t="shared" si="0"/>
        <v>99823.733333333337</v>
      </c>
    </row>
    <row r="20" spans="2:29">
      <c r="B20" s="3" t="s">
        <v>685</v>
      </c>
      <c r="C20" s="13">
        <v>89294</v>
      </c>
      <c r="AB20" t="str">
        <f t="shared" si="1"/>
        <v>Singapore</v>
      </c>
      <c r="AC20" s="13">
        <f t="shared" si="0"/>
        <v>89294</v>
      </c>
    </row>
    <row r="21" spans="2:29">
      <c r="B21" s="3" t="s">
        <v>217</v>
      </c>
      <c r="C21" s="13">
        <v>85699</v>
      </c>
      <c r="AB21" t="str">
        <f t="shared" si="1"/>
        <v>Belgium</v>
      </c>
      <c r="AC21" s="13">
        <f t="shared" si="0"/>
        <v>85699</v>
      </c>
    </row>
    <row r="22" spans="2:29">
      <c r="B22" s="3" t="s">
        <v>376</v>
      </c>
      <c r="C22" s="13">
        <v>81887.21428571429</v>
      </c>
      <c r="AB22" t="str">
        <f t="shared" si="1"/>
        <v>Germany</v>
      </c>
      <c r="AC22" s="13">
        <f t="shared" si="0"/>
        <v>81887.21428571429</v>
      </c>
    </row>
    <row r="23" spans="2:29">
      <c r="B23" s="3" t="s">
        <v>876</v>
      </c>
      <c r="C23" s="13">
        <v>81583.042553191495</v>
      </c>
      <c r="AB23" t="str">
        <f t="shared" si="1"/>
        <v>United Kingdom</v>
      </c>
      <c r="AC23" s="13">
        <f t="shared" si="0"/>
        <v>81583.042553191495</v>
      </c>
    </row>
    <row r="24" spans="2:29">
      <c r="B24" s="3" t="s">
        <v>198</v>
      </c>
      <c r="C24" s="13">
        <v>72920.75</v>
      </c>
      <c r="AB24" t="str">
        <f t="shared" si="1"/>
        <v>Austria</v>
      </c>
      <c r="AC24" s="13">
        <f t="shared" si="0"/>
        <v>72920.75</v>
      </c>
    </row>
    <row r="25" spans="2:29">
      <c r="B25" s="3" t="s">
        <v>278</v>
      </c>
      <c r="C25" s="13">
        <v>71665.5</v>
      </c>
      <c r="AB25" t="str">
        <f t="shared" si="1"/>
        <v>China</v>
      </c>
      <c r="AC25" s="13">
        <f t="shared" si="0"/>
        <v>71665.5</v>
      </c>
    </row>
    <row r="26" spans="2:29">
      <c r="B26" s="3" t="s">
        <v>439</v>
      </c>
      <c r="C26" s="13">
        <v>71444</v>
      </c>
      <c r="AB26" t="str">
        <f t="shared" si="1"/>
        <v>Ireland</v>
      </c>
      <c r="AC26" s="13">
        <f t="shared" si="0"/>
        <v>71444</v>
      </c>
    </row>
    <row r="27" spans="2:29">
      <c r="B27" s="3" t="s">
        <v>620</v>
      </c>
      <c r="C27" s="13">
        <v>66082.5</v>
      </c>
      <c r="AB27" t="str">
        <f t="shared" si="1"/>
        <v>Poland</v>
      </c>
      <c r="AC27" s="13">
        <f t="shared" si="0"/>
        <v>66082.5</v>
      </c>
    </row>
    <row r="28" spans="2:29">
      <c r="B28" s="3" t="s">
        <v>725</v>
      </c>
      <c r="C28" s="13">
        <v>64114</v>
      </c>
      <c r="AB28" t="str">
        <f t="shared" si="1"/>
        <v>Switzerland</v>
      </c>
      <c r="AC28" s="13">
        <f t="shared" si="0"/>
        <v>64114</v>
      </c>
    </row>
    <row r="29" spans="2:29">
      <c r="B29" s="3" t="s">
        <v>358</v>
      </c>
      <c r="C29" s="13">
        <v>63970.666666666664</v>
      </c>
      <c r="AB29" t="str">
        <f t="shared" si="1"/>
        <v>France</v>
      </c>
      <c r="AC29" s="13">
        <f t="shared" si="0"/>
        <v>63970.666666666664</v>
      </c>
    </row>
    <row r="30" spans="2:29">
      <c r="B30" s="3" t="s">
        <v>693</v>
      </c>
      <c r="C30" s="13">
        <v>63831</v>
      </c>
      <c r="AB30" t="str">
        <f t="shared" si="1"/>
        <v>Slovenia</v>
      </c>
      <c r="AC30" s="13">
        <f t="shared" si="0"/>
        <v>63831</v>
      </c>
    </row>
    <row r="31" spans="2:29">
      <c r="B31" s="3" t="s">
        <v>632</v>
      </c>
      <c r="C31" s="13">
        <v>60000</v>
      </c>
      <c r="AB31" t="str">
        <f t="shared" si="1"/>
        <v>Romania</v>
      </c>
      <c r="AC31" s="13">
        <f t="shared" si="0"/>
        <v>60000</v>
      </c>
    </row>
    <row r="32" spans="2:29">
      <c r="B32" s="3" t="s">
        <v>850</v>
      </c>
      <c r="C32" s="13">
        <v>54945.75</v>
      </c>
      <c r="AB32" t="str">
        <f t="shared" si="1"/>
        <v>Netherlands</v>
      </c>
      <c r="AC32" s="13">
        <f t="shared" si="0"/>
        <v>54945.75</v>
      </c>
    </row>
    <row r="33" spans="2:29">
      <c r="B33" s="3" t="s">
        <v>315</v>
      </c>
      <c r="C33" s="13">
        <v>54386.333333333336</v>
      </c>
      <c r="AB33" t="str">
        <f t="shared" si="1"/>
        <v>Denmark</v>
      </c>
      <c r="AC33" s="13">
        <f t="shared" si="0"/>
        <v>54386.333333333336</v>
      </c>
    </row>
    <row r="34" spans="2:29">
      <c r="B34" s="3" t="s">
        <v>710</v>
      </c>
      <c r="C34" s="13">
        <v>53060.142857142855</v>
      </c>
      <c r="AB34" t="str">
        <f t="shared" si="1"/>
        <v>Spain</v>
      </c>
      <c r="AC34" s="13">
        <f t="shared" si="0"/>
        <v>53060.142857142855</v>
      </c>
    </row>
    <row r="35" spans="2:29">
      <c r="B35" s="3" t="s">
        <v>384</v>
      </c>
      <c r="C35" s="13">
        <v>52293.090909090912</v>
      </c>
      <c r="AB35" t="str">
        <f t="shared" si="1"/>
        <v>Greece</v>
      </c>
      <c r="AC35" s="13">
        <f t="shared" si="0"/>
        <v>52293.090909090912</v>
      </c>
    </row>
    <row r="36" spans="2:29">
      <c r="B36" s="3" t="s">
        <v>310</v>
      </c>
      <c r="C36" s="13">
        <v>50937</v>
      </c>
      <c r="AB36" t="str">
        <f t="shared" si="1"/>
        <v>Czechia</v>
      </c>
      <c r="AC36" s="13">
        <f t="shared" si="0"/>
        <v>50937</v>
      </c>
    </row>
    <row r="37" spans="2:29">
      <c r="B37" s="3" t="s">
        <v>819</v>
      </c>
      <c r="C37" s="13">
        <v>47793.75</v>
      </c>
      <c r="AB37" t="str">
        <f t="shared" si="1"/>
        <v xml:space="preserve">Part-time </v>
      </c>
      <c r="AC37" s="13">
        <f t="shared" si="0"/>
        <v>47793.75</v>
      </c>
    </row>
    <row r="38" spans="2:29">
      <c r="B38" s="3" t="s">
        <v>299</v>
      </c>
      <c r="C38" s="13">
        <v>45618</v>
      </c>
      <c r="AB38" t="str">
        <f t="shared" si="1"/>
        <v>Croatia</v>
      </c>
      <c r="AC38" s="13">
        <f t="shared" si="0"/>
        <v>45618</v>
      </c>
    </row>
    <row r="39" spans="2:29">
      <c r="B39" s="3" t="s">
        <v>499</v>
      </c>
      <c r="C39" s="13">
        <v>43942.666666666664</v>
      </c>
      <c r="AB39" t="str">
        <f t="shared" si="1"/>
        <v>Luxembourg</v>
      </c>
      <c r="AC39" s="13">
        <f t="shared" si="0"/>
        <v>43942.666666666664</v>
      </c>
    </row>
    <row r="40" spans="2:29">
      <c r="B40" s="3" t="s">
        <v>276</v>
      </c>
      <c r="C40" s="13">
        <v>40038</v>
      </c>
      <c r="AB40" t="str">
        <f t="shared" si="1"/>
        <v>Chile</v>
      </c>
      <c r="AC40" s="13">
        <f t="shared" si="0"/>
        <v>40038</v>
      </c>
    </row>
    <row r="41" spans="2:29">
      <c r="B41" s="3" t="s">
        <v>510</v>
      </c>
      <c r="C41" s="13">
        <v>40000</v>
      </c>
      <c r="AB41" t="str">
        <f t="shared" si="1"/>
        <v>Malaysia</v>
      </c>
      <c r="AC41" s="13">
        <f t="shared" si="0"/>
        <v>40000</v>
      </c>
    </row>
    <row r="42" spans="2:29">
      <c r="B42" s="3" t="s">
        <v>446</v>
      </c>
      <c r="C42" s="13">
        <v>36366.5</v>
      </c>
      <c r="AB42" t="str">
        <f t="shared" si="1"/>
        <v>Italy</v>
      </c>
      <c r="AC42" s="13">
        <f t="shared" ref="AC42:AC59" si="2">C42</f>
        <v>36366.5</v>
      </c>
    </row>
    <row r="43" spans="2:29">
      <c r="B43" s="3" t="s">
        <v>425</v>
      </c>
      <c r="C43" s="13">
        <v>35735</v>
      </c>
      <c r="AB43" t="str">
        <f t="shared" si="1"/>
        <v>Hungary</v>
      </c>
      <c r="AC43" s="13">
        <f t="shared" si="2"/>
        <v>35735</v>
      </c>
    </row>
    <row r="44" spans="2:29">
      <c r="B44" s="3" t="s">
        <v>340</v>
      </c>
      <c r="C44" s="13">
        <v>32974</v>
      </c>
      <c r="AB44" t="str">
        <f t="shared" si="1"/>
        <v>Estonia</v>
      </c>
      <c r="AC44" s="13">
        <f t="shared" si="2"/>
        <v>32974</v>
      </c>
    </row>
    <row r="45" spans="2:29">
      <c r="B45" s="3" t="s">
        <v>534</v>
      </c>
      <c r="C45" s="13">
        <v>32123.333333333332</v>
      </c>
      <c r="AB45" t="str">
        <f t="shared" si="1"/>
        <v>Mexico</v>
      </c>
      <c r="AC45" s="13">
        <f t="shared" si="2"/>
        <v>32123.333333333332</v>
      </c>
    </row>
    <row r="46" spans="2:29">
      <c r="B46" s="3" t="s">
        <v>580</v>
      </c>
      <c r="C46" s="13">
        <v>30000</v>
      </c>
      <c r="AB46" t="str">
        <f t="shared" si="1"/>
        <v>Nigeria</v>
      </c>
      <c r="AC46" s="13">
        <f t="shared" si="2"/>
        <v>30000</v>
      </c>
    </row>
    <row r="47" spans="2:29">
      <c r="B47" s="3" t="s">
        <v>430</v>
      </c>
      <c r="C47" s="13">
        <v>28581.75</v>
      </c>
      <c r="AB47" t="str">
        <f t="shared" si="1"/>
        <v>India</v>
      </c>
      <c r="AC47" s="13">
        <f t="shared" si="2"/>
        <v>28581.75</v>
      </c>
    </row>
    <row r="48" spans="2:29">
      <c r="B48" s="3" t="s">
        <v>518</v>
      </c>
      <c r="C48" s="13">
        <v>28369</v>
      </c>
      <c r="AB48" t="str">
        <f t="shared" si="1"/>
        <v>Malta</v>
      </c>
      <c r="AC48" s="13">
        <f t="shared" si="2"/>
        <v>28369</v>
      </c>
    </row>
    <row r="49" spans="2:29">
      <c r="B49" s="3" t="s">
        <v>285</v>
      </c>
      <c r="C49" s="13">
        <v>21844</v>
      </c>
      <c r="AB49" t="str">
        <f t="shared" si="1"/>
        <v>Colombia</v>
      </c>
      <c r="AC49" s="13">
        <f t="shared" si="2"/>
        <v>21844</v>
      </c>
    </row>
    <row r="50" spans="2:29">
      <c r="B50" s="3" t="s">
        <v>759</v>
      </c>
      <c r="C50" s="13">
        <v>20096.666666666668</v>
      </c>
      <c r="AB50" t="str">
        <f t="shared" si="1"/>
        <v>Turkey</v>
      </c>
      <c r="AC50" s="13">
        <f t="shared" si="2"/>
        <v>20096.666666666668</v>
      </c>
    </row>
    <row r="51" spans="2:29">
      <c r="B51" s="3" t="s">
        <v>421</v>
      </c>
      <c r="C51" s="13">
        <v>20000</v>
      </c>
      <c r="AB51" t="str">
        <f t="shared" si="1"/>
        <v>Honduras</v>
      </c>
      <c r="AC51" s="13">
        <f t="shared" si="2"/>
        <v>20000</v>
      </c>
    </row>
    <row r="52" spans="2:29">
      <c r="B52" s="3" t="s">
        <v>243</v>
      </c>
      <c r="C52" s="13">
        <v>18602.666666666668</v>
      </c>
      <c r="AB52" t="str">
        <f t="shared" si="1"/>
        <v>Brazil</v>
      </c>
      <c r="AC52" s="13">
        <f t="shared" si="2"/>
        <v>18602.666666666668</v>
      </c>
    </row>
    <row r="53" spans="2:29">
      <c r="B53" s="3" t="s">
        <v>171</v>
      </c>
      <c r="C53" s="13">
        <v>18053</v>
      </c>
      <c r="AB53" t="str">
        <f t="shared" si="1"/>
        <v>American Samoa</v>
      </c>
      <c r="AC53" s="13">
        <f t="shared" si="2"/>
        <v>18053</v>
      </c>
    </row>
    <row r="54" spans="2:29">
      <c r="B54" s="3" t="s">
        <v>849</v>
      </c>
      <c r="C54" s="13">
        <v>18000</v>
      </c>
      <c r="AB54" t="str">
        <f t="shared" si="1"/>
        <v>Moldova</v>
      </c>
      <c r="AC54" s="13">
        <f t="shared" si="2"/>
        <v>18000</v>
      </c>
    </row>
    <row r="55" spans="2:29">
      <c r="B55" s="3" t="s">
        <v>772</v>
      </c>
      <c r="C55" s="13">
        <v>13400</v>
      </c>
      <c r="AB55" t="str">
        <f t="shared" si="1"/>
        <v>Ukraine</v>
      </c>
      <c r="AC55" s="13">
        <f t="shared" si="2"/>
        <v>13400</v>
      </c>
    </row>
    <row r="56" spans="2:29">
      <c r="B56" s="3" t="s">
        <v>596</v>
      </c>
      <c r="C56" s="13">
        <v>13333.333333333334</v>
      </c>
      <c r="AB56" t="str">
        <f t="shared" si="1"/>
        <v>Pakistan</v>
      </c>
      <c r="AC56" s="13">
        <f t="shared" si="2"/>
        <v>13333.333333333334</v>
      </c>
    </row>
    <row r="57" spans="2:29">
      <c r="B57" s="3" t="s">
        <v>461</v>
      </c>
      <c r="C57" s="13">
        <v>9272</v>
      </c>
      <c r="AB57" t="str">
        <f t="shared" si="1"/>
        <v>Kenya</v>
      </c>
      <c r="AC57" s="13">
        <f t="shared" si="2"/>
        <v>9272</v>
      </c>
    </row>
    <row r="58" spans="2:29">
      <c r="B58" s="3" t="s">
        <v>790</v>
      </c>
      <c r="C58" s="13">
        <v>4000</v>
      </c>
      <c r="AB58" t="str">
        <f t="shared" si="1"/>
        <v>Viet Nam</v>
      </c>
      <c r="AC58" s="13">
        <f t="shared" si="2"/>
        <v>4000</v>
      </c>
    </row>
    <row r="59" spans="2:29">
      <c r="B59" s="3" t="s">
        <v>435</v>
      </c>
      <c r="C59" s="13">
        <v>4000</v>
      </c>
      <c r="AB59" t="str">
        <f t="shared" si="1"/>
        <v>Iran (Islamic Republic of)</v>
      </c>
      <c r="AC59" s="13">
        <f t="shared" si="2"/>
        <v>4000</v>
      </c>
    </row>
  </sheetData>
  <pageMargins left="0.7" right="0.7" top="0.75" bottom="0.75" header="0.3" footer="0.3"/>
  <pageSetup orientation="portrait" horizontalDpi="300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6976-534E-477D-825F-F87E0418F38E}">
  <sheetPr codeName="Sheet6"/>
  <dimension ref="B1:O42"/>
  <sheetViews>
    <sheetView showGridLines="0" zoomScale="85" zoomScaleNormal="85" workbookViewId="0">
      <selection activeCell="C16" sqref="C16"/>
    </sheetView>
  </sheetViews>
  <sheetFormatPr defaultRowHeight="15"/>
  <cols>
    <col min="2" max="2" width="35.28515625" bestFit="1" customWidth="1"/>
    <col min="3" max="3" width="27" bestFit="1" customWidth="1"/>
    <col min="4" max="5" width="8.7109375" bestFit="1" customWidth="1"/>
    <col min="6" max="6" width="18.7109375" bestFit="1" customWidth="1"/>
    <col min="7" max="7" width="11.28515625" bestFit="1" customWidth="1"/>
    <col min="10" max="10" width="4.42578125" customWidth="1"/>
    <col min="11" max="11" width="35.28515625" bestFit="1" customWidth="1"/>
    <col min="12" max="12" width="16.28515625" bestFit="1" customWidth="1"/>
    <col min="13" max="13" width="8.85546875" bestFit="1" customWidth="1"/>
    <col min="14" max="14" width="6.140625" bestFit="1" customWidth="1"/>
    <col min="15" max="15" width="8.5703125" bestFit="1" customWidth="1"/>
  </cols>
  <sheetData>
    <row r="1" spans="2:15">
      <c r="B1" t="s">
        <v>927</v>
      </c>
    </row>
    <row r="2" spans="2:15" ht="26.25">
      <c r="B2" s="16" t="s">
        <v>897</v>
      </c>
    </row>
    <row r="3" spans="2:15">
      <c r="K3" s="9" t="s">
        <v>48</v>
      </c>
      <c r="L3" s="3">
        <v>2022</v>
      </c>
    </row>
    <row r="4" spans="2:15">
      <c r="B4" s="9" t="s">
        <v>885</v>
      </c>
      <c r="C4" t="s">
        <v>875</v>
      </c>
      <c r="K4" s="9" t="s">
        <v>885</v>
      </c>
      <c r="L4" t="s">
        <v>880</v>
      </c>
    </row>
    <row r="5" spans="2:15">
      <c r="B5" s="9" t="s">
        <v>841</v>
      </c>
      <c r="C5" t="s">
        <v>880</v>
      </c>
      <c r="K5" s="9" t="s">
        <v>826</v>
      </c>
      <c r="L5" t="s">
        <v>880</v>
      </c>
    </row>
    <row r="6" spans="2:15">
      <c r="B6" s="9" t="s">
        <v>826</v>
      </c>
      <c r="C6" t="s">
        <v>880</v>
      </c>
      <c r="K6" s="9" t="s">
        <v>825</v>
      </c>
      <c r="L6" t="s">
        <v>880</v>
      </c>
    </row>
    <row r="7" spans="2:15">
      <c r="B7" s="9" t="s">
        <v>825</v>
      </c>
      <c r="C7" t="s">
        <v>880</v>
      </c>
      <c r="K7" s="9" t="s">
        <v>881</v>
      </c>
      <c r="L7" t="s">
        <v>880</v>
      </c>
    </row>
    <row r="9" spans="2:15">
      <c r="B9" s="9" t="s">
        <v>882</v>
      </c>
      <c r="C9" s="9" t="s">
        <v>884</v>
      </c>
      <c r="K9" s="9" t="s">
        <v>1</v>
      </c>
      <c r="L9" s="9" t="s">
        <v>884</v>
      </c>
    </row>
    <row r="10" spans="2:15">
      <c r="B10" s="9" t="s">
        <v>0</v>
      </c>
      <c r="C10">
        <v>2020</v>
      </c>
      <c r="D10">
        <v>2021</v>
      </c>
      <c r="E10">
        <v>2022</v>
      </c>
      <c r="K10" s="9" t="s">
        <v>0</v>
      </c>
      <c r="L10" s="15" t="s">
        <v>843</v>
      </c>
      <c r="M10" s="15" t="s">
        <v>839</v>
      </c>
      <c r="N10" s="15" t="s">
        <v>842</v>
      </c>
      <c r="O10" s="15" t="s">
        <v>835</v>
      </c>
    </row>
    <row r="11" spans="2:15">
      <c r="B11" s="3" t="s">
        <v>831</v>
      </c>
      <c r="C11" s="13">
        <v>143190.44444444444</v>
      </c>
      <c r="D11" s="13">
        <v>163099.28813559323</v>
      </c>
      <c r="E11" s="13">
        <v>167663.31034482759</v>
      </c>
      <c r="K11" s="3" t="s">
        <v>831</v>
      </c>
      <c r="L11" s="14">
        <v>6.5217391304347824E-2</v>
      </c>
      <c r="M11" s="14">
        <v>0.34782608695652173</v>
      </c>
      <c r="N11" s="14">
        <v>2.1739130434782608E-2</v>
      </c>
      <c r="O11" s="14">
        <v>0.56521739130434778</v>
      </c>
    </row>
    <row r="12" spans="2:15">
      <c r="B12" s="3" t="s">
        <v>830</v>
      </c>
      <c r="C12" s="13">
        <v>168764.28571428571</v>
      </c>
      <c r="D12" s="13">
        <v>109490.78947368421</v>
      </c>
      <c r="E12" s="13">
        <v>143613.20833333334</v>
      </c>
      <c r="K12" s="3" t="s">
        <v>830</v>
      </c>
      <c r="L12" s="14">
        <v>0.28957528957528955</v>
      </c>
      <c r="M12" s="14">
        <v>0.3783783783783784</v>
      </c>
      <c r="N12" s="14">
        <v>5.019305019305019E-2</v>
      </c>
      <c r="O12" s="14">
        <v>0.28185328185328185</v>
      </c>
    </row>
    <row r="13" spans="2:15">
      <c r="B13" s="3" t="s">
        <v>829</v>
      </c>
      <c r="C13" s="13">
        <v>107752</v>
      </c>
      <c r="D13" s="13">
        <v>112091.66666666667</v>
      </c>
      <c r="E13" s="13">
        <v>69800</v>
      </c>
      <c r="K13" s="3" t="s">
        <v>829</v>
      </c>
      <c r="L13" s="14">
        <v>0.30769230769230771</v>
      </c>
      <c r="M13" s="14">
        <v>0.53846153846153844</v>
      </c>
      <c r="N13" s="14">
        <v>7.6923076923076927E-2</v>
      </c>
      <c r="O13" s="14">
        <v>7.6923076923076927E-2</v>
      </c>
    </row>
    <row r="33" spans="2:6">
      <c r="B33" s="9" t="s">
        <v>885</v>
      </c>
      <c r="C33" t="s">
        <v>875</v>
      </c>
    </row>
    <row r="34" spans="2:6">
      <c r="B34" s="9" t="s">
        <v>826</v>
      </c>
      <c r="C34" t="s">
        <v>880</v>
      </c>
    </row>
    <row r="35" spans="2:6">
      <c r="B35" s="9" t="s">
        <v>841</v>
      </c>
      <c r="C35" t="s">
        <v>880</v>
      </c>
    </row>
    <row r="36" spans="2:6">
      <c r="B36" s="9" t="s">
        <v>881</v>
      </c>
      <c r="C36" t="s">
        <v>880</v>
      </c>
    </row>
    <row r="38" spans="2:6">
      <c r="B38" s="9" t="s">
        <v>1</v>
      </c>
      <c r="C38" s="9" t="s">
        <v>884</v>
      </c>
    </row>
    <row r="39" spans="2:6">
      <c r="B39" s="9" t="s">
        <v>0</v>
      </c>
      <c r="C39" t="s">
        <v>815</v>
      </c>
      <c r="D39" t="s">
        <v>818</v>
      </c>
      <c r="E39" t="s">
        <v>816</v>
      </c>
      <c r="F39" t="s">
        <v>817</v>
      </c>
    </row>
    <row r="40" spans="2:6">
      <c r="B40" s="3" t="s">
        <v>831</v>
      </c>
      <c r="C40" s="13">
        <v>11</v>
      </c>
      <c r="D40" s="13">
        <v>5</v>
      </c>
      <c r="E40" s="13">
        <v>43</v>
      </c>
      <c r="F40" s="13">
        <v>47</v>
      </c>
    </row>
    <row r="41" spans="2:6">
      <c r="B41" s="3" t="s">
        <v>830</v>
      </c>
      <c r="C41" s="13">
        <v>8</v>
      </c>
      <c r="D41" s="13">
        <v>10</v>
      </c>
      <c r="E41" s="13">
        <v>38</v>
      </c>
      <c r="F41" s="13">
        <v>162</v>
      </c>
    </row>
    <row r="42" spans="2:6">
      <c r="B42" s="3" t="s">
        <v>829</v>
      </c>
      <c r="C42" s="13">
        <v>12</v>
      </c>
      <c r="D42" s="13">
        <v>1</v>
      </c>
      <c r="E42" s="13">
        <v>9</v>
      </c>
      <c r="F42" s="13">
        <v>9</v>
      </c>
    </row>
  </sheetData>
  <pageMargins left="0.7" right="0.7" top="0.75" bottom="0.75" header="0.3" footer="0.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9D1D-3A86-4A51-BE13-08E210C2CE71}">
  <sheetPr codeName="Sheet7">
    <tabColor theme="1"/>
  </sheetPr>
  <dimension ref="B1:M15"/>
  <sheetViews>
    <sheetView showGridLines="0" workbookViewId="0">
      <selection activeCell="C16" sqref="C16"/>
    </sheetView>
  </sheetViews>
  <sheetFormatPr defaultRowHeight="15"/>
  <cols>
    <col min="2" max="2" width="22.7109375" bestFit="1" customWidth="1"/>
    <col min="3" max="3" width="23.42578125" bestFit="1" customWidth="1"/>
    <col min="4" max="4" width="12.42578125" customWidth="1"/>
    <col min="12" max="12" width="22.7109375" bestFit="1" customWidth="1"/>
    <col min="13" max="13" width="19.85546875" bestFit="1" customWidth="1"/>
  </cols>
  <sheetData>
    <row r="1" spans="2:13">
      <c r="B1" t="s">
        <v>921</v>
      </c>
    </row>
    <row r="2" spans="2:13" ht="26.25">
      <c r="B2" s="16" t="s">
        <v>893</v>
      </c>
    </row>
    <row r="3" spans="2:13">
      <c r="B3" s="9" t="s">
        <v>48</v>
      </c>
      <c r="C3" t="s">
        <v>880</v>
      </c>
    </row>
    <row r="4" spans="2:13">
      <c r="B4" s="9" t="s">
        <v>885</v>
      </c>
      <c r="C4" t="s">
        <v>880</v>
      </c>
      <c r="L4" s="9" t="s">
        <v>48</v>
      </c>
      <c r="M4" t="s">
        <v>880</v>
      </c>
    </row>
    <row r="5" spans="2:13">
      <c r="B5" s="9" t="s">
        <v>841</v>
      </c>
      <c r="C5" t="s">
        <v>880</v>
      </c>
      <c r="L5" s="9" t="s">
        <v>885</v>
      </c>
      <c r="M5" t="s">
        <v>880</v>
      </c>
    </row>
    <row r="6" spans="2:13">
      <c r="B6" s="9" t="s">
        <v>828</v>
      </c>
      <c r="C6" t="s">
        <v>880</v>
      </c>
      <c r="L6" s="9" t="s">
        <v>841</v>
      </c>
      <c r="M6" t="s">
        <v>880</v>
      </c>
    </row>
    <row r="7" spans="2:13">
      <c r="B7" s="9" t="s">
        <v>826</v>
      </c>
      <c r="C7" t="s">
        <v>880</v>
      </c>
      <c r="L7" s="9" t="s">
        <v>828</v>
      </c>
      <c r="M7" t="s">
        <v>880</v>
      </c>
    </row>
    <row r="8" spans="2:13">
      <c r="B8" s="9" t="s">
        <v>881</v>
      </c>
      <c r="C8" t="s">
        <v>880</v>
      </c>
      <c r="L8" s="9" t="s">
        <v>826</v>
      </c>
      <c r="M8" t="s">
        <v>880</v>
      </c>
    </row>
    <row r="10" spans="2:13">
      <c r="B10" s="9" t="s">
        <v>0</v>
      </c>
      <c r="C10" t="s">
        <v>882</v>
      </c>
      <c r="L10" s="9" t="s">
        <v>0</v>
      </c>
      <c r="M10" t="s">
        <v>879</v>
      </c>
    </row>
    <row r="11" spans="2:13">
      <c r="B11" s="3" t="s">
        <v>815</v>
      </c>
      <c r="C11" s="13">
        <v>61643.318181818184</v>
      </c>
      <c r="L11" s="3" t="s">
        <v>815</v>
      </c>
      <c r="M11" s="13">
        <v>5424612</v>
      </c>
    </row>
    <row r="12" spans="2:13">
      <c r="B12" s="3" t="s">
        <v>818</v>
      </c>
      <c r="C12" s="13">
        <v>199392.03846153847</v>
      </c>
      <c r="L12" s="3" t="s">
        <v>818</v>
      </c>
      <c r="M12" s="13">
        <v>5184193</v>
      </c>
    </row>
    <row r="13" spans="2:13">
      <c r="B13" s="3" t="s">
        <v>816</v>
      </c>
      <c r="C13" s="13">
        <v>87996.056338028167</v>
      </c>
      <c r="L13" s="3" t="s">
        <v>816</v>
      </c>
      <c r="M13" s="13">
        <v>18743160</v>
      </c>
    </row>
    <row r="14" spans="2:13">
      <c r="B14" s="3" t="s">
        <v>817</v>
      </c>
      <c r="C14" s="13">
        <v>138617.29285714286</v>
      </c>
      <c r="L14" s="3" t="s">
        <v>817</v>
      </c>
      <c r="M14" s="13">
        <v>38812842</v>
      </c>
    </row>
    <row r="15" spans="2:13">
      <c r="B15" s="3" t="s">
        <v>12</v>
      </c>
      <c r="C15" s="13">
        <v>112297.86985172982</v>
      </c>
      <c r="L15" s="3" t="s">
        <v>12</v>
      </c>
      <c r="M15" s="13">
        <v>68164807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9A157-9840-4BC9-A355-7A96AAE62B67}">
  <sheetPr codeName="Sheet8">
    <tabColor theme="1"/>
  </sheetPr>
  <dimension ref="B1:K142"/>
  <sheetViews>
    <sheetView showGridLines="0" zoomScale="85" zoomScaleNormal="85" workbookViewId="0">
      <selection activeCell="C16" sqref="C16"/>
    </sheetView>
  </sheetViews>
  <sheetFormatPr defaultRowHeight="15"/>
  <cols>
    <col min="2" max="2" width="34.5703125" bestFit="1" customWidth="1"/>
    <col min="3" max="3" width="23.42578125" bestFit="1" customWidth="1"/>
    <col min="4" max="4" width="12.42578125" customWidth="1"/>
    <col min="10" max="10" width="23.5703125" bestFit="1" customWidth="1"/>
    <col min="11" max="11" width="23.42578125" bestFit="1" customWidth="1"/>
  </cols>
  <sheetData>
    <row r="1" spans="2:11">
      <c r="B1" t="s">
        <v>921</v>
      </c>
    </row>
    <row r="2" spans="2:11" ht="26.25">
      <c r="B2" s="16" t="s">
        <v>894</v>
      </c>
    </row>
    <row r="4" spans="2:11">
      <c r="B4" s="9" t="s">
        <v>48</v>
      </c>
      <c r="C4" t="s">
        <v>880</v>
      </c>
      <c r="J4" s="9" t="s">
        <v>48</v>
      </c>
      <c r="K4" t="s">
        <v>880</v>
      </c>
    </row>
    <row r="5" spans="2:11">
      <c r="B5" s="9" t="s">
        <v>885</v>
      </c>
      <c r="C5" t="s">
        <v>880</v>
      </c>
      <c r="J5" s="9" t="s">
        <v>885</v>
      </c>
      <c r="K5" t="s">
        <v>880</v>
      </c>
    </row>
    <row r="6" spans="2:11">
      <c r="B6" s="9" t="s">
        <v>828</v>
      </c>
      <c r="C6" t="s">
        <v>880</v>
      </c>
      <c r="J6" s="9" t="s">
        <v>828</v>
      </c>
      <c r="K6" t="s">
        <v>880</v>
      </c>
    </row>
    <row r="7" spans="2:11">
      <c r="B7" s="9" t="s">
        <v>826</v>
      </c>
      <c r="C7" t="s">
        <v>880</v>
      </c>
      <c r="J7" s="9" t="s">
        <v>826</v>
      </c>
      <c r="K7" t="s">
        <v>880</v>
      </c>
    </row>
    <row r="8" spans="2:11">
      <c r="B8" s="9" t="s">
        <v>825</v>
      </c>
      <c r="C8" t="s">
        <v>880</v>
      </c>
      <c r="J8" s="9" t="s">
        <v>825</v>
      </c>
      <c r="K8" t="s">
        <v>880</v>
      </c>
    </row>
    <row r="10" spans="2:11">
      <c r="B10" s="9" t="s">
        <v>0</v>
      </c>
      <c r="C10" t="s">
        <v>879</v>
      </c>
      <c r="J10" s="9" t="s">
        <v>0</v>
      </c>
      <c r="K10" t="s">
        <v>882</v>
      </c>
    </row>
    <row r="11" spans="2:11">
      <c r="B11" s="3" t="s">
        <v>843</v>
      </c>
      <c r="C11" s="13">
        <v>12385785</v>
      </c>
      <c r="J11" s="3" t="s">
        <v>160</v>
      </c>
      <c r="K11" s="13">
        <v>405000</v>
      </c>
    </row>
    <row r="12" spans="2:11">
      <c r="B12" s="3" t="s">
        <v>839</v>
      </c>
      <c r="C12" s="13">
        <v>25500327</v>
      </c>
      <c r="J12" s="3" t="s">
        <v>113</v>
      </c>
      <c r="K12" s="13">
        <v>328333.33333333331</v>
      </c>
    </row>
    <row r="13" spans="2:11">
      <c r="B13" s="3" t="s">
        <v>842</v>
      </c>
      <c r="C13" s="13">
        <v>3591177</v>
      </c>
      <c r="J13" s="3" t="s">
        <v>108</v>
      </c>
      <c r="K13" s="13">
        <v>275000</v>
      </c>
    </row>
    <row r="14" spans="2:11">
      <c r="B14" s="3" t="s">
        <v>835</v>
      </c>
      <c r="C14" s="13">
        <v>26687518</v>
      </c>
      <c r="J14" s="3" t="s">
        <v>44</v>
      </c>
      <c r="K14" s="13">
        <v>215242.42857142858</v>
      </c>
    </row>
    <row r="15" spans="2:11">
      <c r="B15" s="3" t="s">
        <v>12</v>
      </c>
      <c r="C15" s="13">
        <v>68164807</v>
      </c>
      <c r="J15" s="3" t="s">
        <v>43</v>
      </c>
      <c r="K15" s="13">
        <v>195074</v>
      </c>
    </row>
    <row r="16" spans="2:11">
      <c r="J16" s="3" t="s">
        <v>40</v>
      </c>
      <c r="K16" s="13">
        <v>177873.90909090909</v>
      </c>
    </row>
    <row r="17" spans="2:11">
      <c r="J17" s="3" t="s">
        <v>100</v>
      </c>
      <c r="K17" s="13">
        <v>175655</v>
      </c>
    </row>
    <row r="18" spans="2:11">
      <c r="J18" s="3" t="s">
        <v>145</v>
      </c>
      <c r="K18" s="13">
        <v>175000</v>
      </c>
    </row>
    <row r="19" spans="2:11">
      <c r="J19" s="3" t="s">
        <v>123</v>
      </c>
      <c r="K19" s="13">
        <v>165000</v>
      </c>
    </row>
    <row r="20" spans="2:11">
      <c r="J20" s="3" t="s">
        <v>97</v>
      </c>
      <c r="K20" s="13">
        <v>160162.6</v>
      </c>
    </row>
    <row r="21" spans="2:11">
      <c r="J21" s="3" t="s">
        <v>12</v>
      </c>
      <c r="K21" s="13">
        <v>202454.69565217392</v>
      </c>
    </row>
    <row r="30" spans="2:11">
      <c r="B30" s="9" t="s">
        <v>48</v>
      </c>
      <c r="C30" s="3">
        <v>2022</v>
      </c>
    </row>
    <row r="31" spans="2:11">
      <c r="B31" s="9" t="s">
        <v>885</v>
      </c>
      <c r="C31" t="s">
        <v>880</v>
      </c>
    </row>
    <row r="32" spans="2:11">
      <c r="B32" s="9" t="s">
        <v>828</v>
      </c>
      <c r="C32" t="s">
        <v>880</v>
      </c>
    </row>
    <row r="33" spans="2:3">
      <c r="B33" s="9" t="s">
        <v>841</v>
      </c>
      <c r="C33" t="s">
        <v>835</v>
      </c>
    </row>
    <row r="34" spans="2:3">
      <c r="B34" s="9" t="s">
        <v>826</v>
      </c>
      <c r="C34" t="s">
        <v>880</v>
      </c>
    </row>
    <row r="35" spans="2:3">
      <c r="B35" s="9" t="s">
        <v>825</v>
      </c>
      <c r="C35" t="s">
        <v>880</v>
      </c>
    </row>
    <row r="37" spans="2:3">
      <c r="B37" s="9" t="s">
        <v>0</v>
      </c>
      <c r="C37" t="s">
        <v>882</v>
      </c>
    </row>
    <row r="38" spans="2:3">
      <c r="B38" s="3" t="s">
        <v>100</v>
      </c>
      <c r="C38" s="13">
        <v>238000</v>
      </c>
    </row>
    <row r="39" spans="2:3">
      <c r="B39" s="3" t="s">
        <v>43</v>
      </c>
      <c r="C39" s="13">
        <v>196979</v>
      </c>
    </row>
    <row r="40" spans="2:3">
      <c r="B40" s="3" t="s">
        <v>121</v>
      </c>
      <c r="C40" s="13">
        <v>195937.5</v>
      </c>
    </row>
    <row r="41" spans="2:3">
      <c r="B41" s="3" t="s">
        <v>39</v>
      </c>
      <c r="C41" s="13">
        <v>170196.6</v>
      </c>
    </row>
    <row r="42" spans="2:3">
      <c r="B42" s="3" t="s">
        <v>44</v>
      </c>
      <c r="C42" s="13">
        <v>162674</v>
      </c>
    </row>
    <row r="43" spans="2:3">
      <c r="B43" s="3" t="s">
        <v>46</v>
      </c>
      <c r="C43" s="13">
        <v>160000</v>
      </c>
    </row>
    <row r="44" spans="2:3">
      <c r="B44" s="3" t="s">
        <v>41</v>
      </c>
      <c r="C44" s="13">
        <v>141766.66666666666</v>
      </c>
    </row>
    <row r="45" spans="2:3">
      <c r="B45" s="3" t="s">
        <v>34</v>
      </c>
      <c r="C45" s="13">
        <v>136172.09090909091</v>
      </c>
    </row>
    <row r="46" spans="2:3">
      <c r="B46" s="3" t="s">
        <v>38</v>
      </c>
      <c r="C46" s="13">
        <v>105569</v>
      </c>
    </row>
    <row r="47" spans="2:3">
      <c r="B47" s="3" t="s">
        <v>116</v>
      </c>
      <c r="C47" s="13">
        <v>53437.5</v>
      </c>
    </row>
    <row r="48" spans="2:3">
      <c r="B48" s="3" t="s">
        <v>12</v>
      </c>
      <c r="C48" s="13">
        <v>140762.13</v>
      </c>
    </row>
    <row r="92" spans="2:3">
      <c r="B92" t="str">
        <f>B38</f>
        <v>Applied Data Scientist</v>
      </c>
      <c r="C92" s="13">
        <f>C38</f>
        <v>238000</v>
      </c>
    </row>
    <row r="93" spans="2:3">
      <c r="B93" t="str">
        <f t="shared" ref="B93:C93" si="0">B39</f>
        <v>Director of Data Science</v>
      </c>
      <c r="C93" s="13">
        <f t="shared" si="0"/>
        <v>196979</v>
      </c>
    </row>
    <row r="94" spans="2:3">
      <c r="B94" t="str">
        <f t="shared" ref="B94:C94" si="1">B40</f>
        <v>Head of Data Science</v>
      </c>
      <c r="C94" s="13">
        <f t="shared" si="1"/>
        <v>195937.5</v>
      </c>
    </row>
    <row r="95" spans="2:3">
      <c r="B95" t="str">
        <f t="shared" ref="B95:C95" si="2">B41</f>
        <v>Data Science Manager</v>
      </c>
      <c r="C95" s="13">
        <f t="shared" si="2"/>
        <v>170196.6</v>
      </c>
    </row>
    <row r="96" spans="2:3">
      <c r="B96" t="str">
        <f t="shared" ref="B96:C96" si="3">B42</f>
        <v>Principal Data Scientist</v>
      </c>
      <c r="C96" s="13">
        <f t="shared" si="3"/>
        <v>162674</v>
      </c>
    </row>
    <row r="97" spans="2:3">
      <c r="B97" t="str">
        <f t="shared" ref="B97:C97" si="4">B43</f>
        <v>AI Scientist</v>
      </c>
      <c r="C97" s="13">
        <f t="shared" si="4"/>
        <v>160000</v>
      </c>
    </row>
    <row r="98" spans="2:3">
      <c r="B98" t="str">
        <f t="shared" ref="B98:C98" si="5">B44</f>
        <v>Machine Learning Scientist</v>
      </c>
      <c r="C98" s="13">
        <f t="shared" si="5"/>
        <v>141766.66666666666</v>
      </c>
    </row>
    <row r="99" spans="2:3">
      <c r="B99" t="str">
        <f t="shared" ref="B99:C99" si="6">B45</f>
        <v>Data Scientist</v>
      </c>
      <c r="C99" s="13">
        <f t="shared" si="6"/>
        <v>136172.09090909091</v>
      </c>
    </row>
    <row r="100" spans="2:3">
      <c r="B100" t="str">
        <f t="shared" ref="B100:C100" si="7">B46</f>
        <v>Research Scientist</v>
      </c>
      <c r="C100" s="13">
        <f t="shared" si="7"/>
        <v>105569</v>
      </c>
    </row>
    <row r="101" spans="2:3">
      <c r="B101" t="str">
        <f t="shared" ref="B101:C101" si="8">B47</f>
        <v>Applied Machine Learning Scientist</v>
      </c>
      <c r="C101" s="13">
        <f t="shared" si="8"/>
        <v>53437.5</v>
      </c>
    </row>
    <row r="102" spans="2:3">
      <c r="B102" t="str">
        <f t="shared" ref="B102:C102" si="9">B48</f>
        <v>Grand Total</v>
      </c>
      <c r="C102" s="13">
        <f t="shared" si="9"/>
        <v>140762.13</v>
      </c>
    </row>
    <row r="103" spans="2:3">
      <c r="B103">
        <f t="shared" ref="B103:C103" si="10">B49</f>
        <v>0</v>
      </c>
      <c r="C103" s="13">
        <f t="shared" si="10"/>
        <v>0</v>
      </c>
    </row>
    <row r="104" spans="2:3">
      <c r="B104">
        <f t="shared" ref="B104:C104" si="11">B50</f>
        <v>0</v>
      </c>
      <c r="C104" s="13">
        <f t="shared" si="11"/>
        <v>0</v>
      </c>
    </row>
    <row r="105" spans="2:3">
      <c r="B105">
        <f t="shared" ref="B105:C105" si="12">B51</f>
        <v>0</v>
      </c>
      <c r="C105" s="13">
        <f t="shared" si="12"/>
        <v>0</v>
      </c>
    </row>
    <row r="106" spans="2:3">
      <c r="B106">
        <f t="shared" ref="B106:C106" si="13">B52</f>
        <v>0</v>
      </c>
      <c r="C106" s="13">
        <f t="shared" si="13"/>
        <v>0</v>
      </c>
    </row>
    <row r="107" spans="2:3">
      <c r="B107">
        <f t="shared" ref="B107:C107" si="14">B53</f>
        <v>0</v>
      </c>
      <c r="C107" s="13">
        <f t="shared" si="14"/>
        <v>0</v>
      </c>
    </row>
    <row r="108" spans="2:3">
      <c r="B108">
        <f t="shared" ref="B108:C108" si="15">B54</f>
        <v>0</v>
      </c>
      <c r="C108" s="13">
        <f t="shared" si="15"/>
        <v>0</v>
      </c>
    </row>
    <row r="109" spans="2:3">
      <c r="B109">
        <f t="shared" ref="B109:C109" si="16">B55</f>
        <v>0</v>
      </c>
      <c r="C109" s="13">
        <f t="shared" si="16"/>
        <v>0</v>
      </c>
    </row>
    <row r="110" spans="2:3">
      <c r="B110">
        <f t="shared" ref="B110:C110" si="17">B56</f>
        <v>0</v>
      </c>
      <c r="C110" s="13">
        <f t="shared" si="17"/>
        <v>0</v>
      </c>
    </row>
    <row r="111" spans="2:3">
      <c r="B111">
        <f t="shared" ref="B111:C111" si="18">B57</f>
        <v>0</v>
      </c>
      <c r="C111" s="13">
        <f t="shared" si="18"/>
        <v>0</v>
      </c>
    </row>
    <row r="112" spans="2:3">
      <c r="B112">
        <f t="shared" ref="B112:C112" si="19">B58</f>
        <v>0</v>
      </c>
      <c r="C112" s="13">
        <f t="shared" si="19"/>
        <v>0</v>
      </c>
    </row>
    <row r="113" spans="2:3">
      <c r="B113">
        <f t="shared" ref="B113:C113" si="20">B59</f>
        <v>0</v>
      </c>
      <c r="C113" s="13">
        <f t="shared" si="20"/>
        <v>0</v>
      </c>
    </row>
    <row r="114" spans="2:3">
      <c r="B114">
        <f t="shared" ref="B114:C114" si="21">B60</f>
        <v>0</v>
      </c>
      <c r="C114" s="13">
        <f t="shared" si="21"/>
        <v>0</v>
      </c>
    </row>
    <row r="115" spans="2:3">
      <c r="B115">
        <f t="shared" ref="B115:C115" si="22">B61</f>
        <v>0</v>
      </c>
      <c r="C115" s="13">
        <f t="shared" si="22"/>
        <v>0</v>
      </c>
    </row>
    <row r="116" spans="2:3">
      <c r="B116">
        <f t="shared" ref="B116:C116" si="23">B62</f>
        <v>0</v>
      </c>
      <c r="C116" s="13">
        <f t="shared" si="23"/>
        <v>0</v>
      </c>
    </row>
    <row r="117" spans="2:3">
      <c r="B117">
        <f t="shared" ref="B117:C117" si="24">B63</f>
        <v>0</v>
      </c>
      <c r="C117" s="13">
        <f t="shared" si="24"/>
        <v>0</v>
      </c>
    </row>
    <row r="118" spans="2:3">
      <c r="B118">
        <f t="shared" ref="B118:C118" si="25">B64</f>
        <v>0</v>
      </c>
      <c r="C118" s="13">
        <f t="shared" si="25"/>
        <v>0</v>
      </c>
    </row>
    <row r="119" spans="2:3">
      <c r="B119">
        <f t="shared" ref="B119:C119" si="26">B65</f>
        <v>0</v>
      </c>
      <c r="C119" s="13">
        <f t="shared" si="26"/>
        <v>0</v>
      </c>
    </row>
    <row r="120" spans="2:3">
      <c r="B120">
        <f t="shared" ref="B120:C120" si="27">B66</f>
        <v>0</v>
      </c>
      <c r="C120" s="13">
        <f t="shared" si="27"/>
        <v>0</v>
      </c>
    </row>
    <row r="121" spans="2:3">
      <c r="B121">
        <f t="shared" ref="B121:C121" si="28">B67</f>
        <v>0</v>
      </c>
      <c r="C121" s="13">
        <f t="shared" si="28"/>
        <v>0</v>
      </c>
    </row>
    <row r="122" spans="2:3">
      <c r="B122">
        <f t="shared" ref="B122:C122" si="29">B68</f>
        <v>0</v>
      </c>
      <c r="C122" s="13">
        <f t="shared" si="29"/>
        <v>0</v>
      </c>
    </row>
    <row r="123" spans="2:3">
      <c r="B123">
        <f t="shared" ref="B123:C123" si="30">B69</f>
        <v>0</v>
      </c>
      <c r="C123" s="13">
        <f t="shared" si="30"/>
        <v>0</v>
      </c>
    </row>
    <row r="124" spans="2:3">
      <c r="B124">
        <f t="shared" ref="B124:C124" si="31">B70</f>
        <v>0</v>
      </c>
      <c r="C124" s="13">
        <f t="shared" si="31"/>
        <v>0</v>
      </c>
    </row>
    <row r="125" spans="2:3">
      <c r="B125">
        <f t="shared" ref="B125:C125" si="32">B71</f>
        <v>0</v>
      </c>
      <c r="C125" s="13">
        <f t="shared" si="32"/>
        <v>0</v>
      </c>
    </row>
    <row r="126" spans="2:3">
      <c r="B126">
        <f t="shared" ref="B126:C126" si="33">B72</f>
        <v>0</v>
      </c>
      <c r="C126" s="13">
        <f t="shared" si="33"/>
        <v>0</v>
      </c>
    </row>
    <row r="127" spans="2:3">
      <c r="B127">
        <f t="shared" ref="B127:C127" si="34">B73</f>
        <v>0</v>
      </c>
      <c r="C127" s="13">
        <f t="shared" si="34"/>
        <v>0</v>
      </c>
    </row>
    <row r="128" spans="2:3">
      <c r="B128">
        <f t="shared" ref="B128:C128" si="35">B74</f>
        <v>0</v>
      </c>
      <c r="C128" s="13">
        <f t="shared" si="35"/>
        <v>0</v>
      </c>
    </row>
    <row r="129" spans="2:3">
      <c r="B129">
        <f t="shared" ref="B129:C129" si="36">B75</f>
        <v>0</v>
      </c>
      <c r="C129" s="13">
        <f t="shared" si="36"/>
        <v>0</v>
      </c>
    </row>
    <row r="130" spans="2:3">
      <c r="B130">
        <f t="shared" ref="B130:C130" si="37">B76</f>
        <v>0</v>
      </c>
      <c r="C130" s="13">
        <f t="shared" si="37"/>
        <v>0</v>
      </c>
    </row>
    <row r="131" spans="2:3">
      <c r="B131">
        <f t="shared" ref="B131:C131" si="38">B77</f>
        <v>0</v>
      </c>
      <c r="C131" s="13">
        <f t="shared" si="38"/>
        <v>0</v>
      </c>
    </row>
    <row r="132" spans="2:3">
      <c r="B132">
        <f t="shared" ref="B132:C132" si="39">B78</f>
        <v>0</v>
      </c>
      <c r="C132" s="13">
        <f t="shared" si="39"/>
        <v>0</v>
      </c>
    </row>
    <row r="133" spans="2:3">
      <c r="B133">
        <f t="shared" ref="B133:C133" si="40">B79</f>
        <v>0</v>
      </c>
      <c r="C133" s="13">
        <f t="shared" si="40"/>
        <v>0</v>
      </c>
    </row>
    <row r="134" spans="2:3">
      <c r="B134">
        <f t="shared" ref="B134:C134" si="41">B80</f>
        <v>0</v>
      </c>
      <c r="C134" s="13">
        <f t="shared" si="41"/>
        <v>0</v>
      </c>
    </row>
    <row r="135" spans="2:3">
      <c r="B135">
        <f t="shared" ref="B135:C135" si="42">B81</f>
        <v>0</v>
      </c>
      <c r="C135" s="13">
        <f t="shared" si="42"/>
        <v>0</v>
      </c>
    </row>
    <row r="136" spans="2:3">
      <c r="B136">
        <f t="shared" ref="B136:C136" si="43">B82</f>
        <v>0</v>
      </c>
      <c r="C136" s="13">
        <f t="shared" si="43"/>
        <v>0</v>
      </c>
    </row>
    <row r="137" spans="2:3">
      <c r="B137">
        <f t="shared" ref="B137:C137" si="44">B83</f>
        <v>0</v>
      </c>
      <c r="C137" s="13">
        <f t="shared" si="44"/>
        <v>0</v>
      </c>
    </row>
    <row r="138" spans="2:3">
      <c r="B138">
        <f t="shared" ref="B138:C138" si="45">B84</f>
        <v>0</v>
      </c>
      <c r="C138" s="13">
        <f t="shared" si="45"/>
        <v>0</v>
      </c>
    </row>
    <row r="139" spans="2:3">
      <c r="B139">
        <f t="shared" ref="B139:C139" si="46">B85</f>
        <v>0</v>
      </c>
      <c r="C139" s="13">
        <f t="shared" si="46"/>
        <v>0</v>
      </c>
    </row>
    <row r="140" spans="2:3">
      <c r="B140">
        <f t="shared" ref="B140:C140" si="47">B86</f>
        <v>0</v>
      </c>
      <c r="C140" s="13">
        <f t="shared" si="47"/>
        <v>0</v>
      </c>
    </row>
    <row r="141" spans="2:3">
      <c r="B141">
        <f t="shared" ref="B141:C141" si="48">B87</f>
        <v>0</v>
      </c>
      <c r="C141" s="13">
        <f t="shared" si="48"/>
        <v>0</v>
      </c>
    </row>
    <row r="142" spans="2:3">
      <c r="B142">
        <f t="shared" ref="B142:C142" si="49">B88</f>
        <v>0</v>
      </c>
      <c r="C142" s="13">
        <f t="shared" si="49"/>
        <v>0</v>
      </c>
    </row>
  </sheetData>
  <pageMargins left="0.7" right="0.7" top="0.75" bottom="0.75" header="0.3" footer="0.3"/>
  <drawing r:id="rId4"/>
  <legacy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964A8-1775-4111-88B0-4F9CF1C0E3D4}">
  <sheetPr codeName="Sheet10"/>
  <dimension ref="B2:C15"/>
  <sheetViews>
    <sheetView showGridLines="0" workbookViewId="0">
      <selection activeCell="B1" sqref="B1"/>
    </sheetView>
  </sheetViews>
  <sheetFormatPr defaultRowHeight="15"/>
  <cols>
    <col min="2" max="2" width="17.5703125" bestFit="1" customWidth="1"/>
    <col min="3" max="3" width="23.42578125" bestFit="1" customWidth="1"/>
    <col min="4" max="4" width="12.42578125" customWidth="1"/>
  </cols>
  <sheetData>
    <row r="2" spans="2:3" ht="26.25">
      <c r="B2" s="16" t="s">
        <v>895</v>
      </c>
    </row>
    <row r="4" spans="2:3">
      <c r="B4" s="9" t="s">
        <v>885</v>
      </c>
      <c r="C4" t="s">
        <v>880</v>
      </c>
    </row>
    <row r="5" spans="2:3">
      <c r="B5" s="9" t="s">
        <v>841</v>
      </c>
      <c r="C5" t="s">
        <v>880</v>
      </c>
    </row>
    <row r="6" spans="2:3">
      <c r="B6" s="9" t="s">
        <v>51</v>
      </c>
      <c r="C6" t="s">
        <v>880</v>
      </c>
    </row>
    <row r="7" spans="2:3">
      <c r="B7" s="9" t="s">
        <v>826</v>
      </c>
      <c r="C7" t="s">
        <v>880</v>
      </c>
    </row>
    <row r="8" spans="2:3">
      <c r="B8" s="9" t="s">
        <v>825</v>
      </c>
      <c r="C8" t="s">
        <v>880</v>
      </c>
    </row>
    <row r="9" spans="2:3">
      <c r="B9" s="9" t="s">
        <v>828</v>
      </c>
      <c r="C9" t="s">
        <v>880</v>
      </c>
    </row>
    <row r="11" spans="2:3">
      <c r="B11" s="9" t="s">
        <v>0</v>
      </c>
      <c r="C11" t="s">
        <v>882</v>
      </c>
    </row>
    <row r="12" spans="2:3">
      <c r="B12" s="3">
        <v>2020</v>
      </c>
      <c r="C12" s="13">
        <v>95813</v>
      </c>
    </row>
    <row r="13" spans="2:3">
      <c r="B13" s="3">
        <v>2021</v>
      </c>
      <c r="C13" s="13">
        <v>99853.792626728115</v>
      </c>
    </row>
    <row r="14" spans="2:3">
      <c r="B14" s="3">
        <v>2022</v>
      </c>
      <c r="C14" s="13">
        <v>124522.00628930818</v>
      </c>
    </row>
    <row r="15" spans="2:3">
      <c r="B15" s="3" t="s">
        <v>12</v>
      </c>
      <c r="C15" s="13">
        <v>112297.86985172982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6AAE6-4E5F-4378-8647-F846C7AB9B55}">
  <sheetPr codeName="Sheet14">
    <tabColor theme="5"/>
  </sheetPr>
  <dimension ref="B1:T43"/>
  <sheetViews>
    <sheetView showGridLines="0" tabSelected="1" topLeftCell="F10" workbookViewId="0">
      <selection activeCell="R23" sqref="R23"/>
    </sheetView>
  </sheetViews>
  <sheetFormatPr defaultRowHeight="15"/>
  <cols>
    <col min="2" max="2" width="22.7109375" bestFit="1" customWidth="1"/>
    <col min="3" max="3" width="23.42578125" bestFit="1" customWidth="1"/>
    <col min="4" max="4" width="15.28515625" bestFit="1" customWidth="1"/>
    <col min="5" max="5" width="11.28515625" bestFit="1" customWidth="1"/>
    <col min="6" max="6" width="22.7109375" bestFit="1" customWidth="1"/>
    <col min="7" max="7" width="16.28515625" bestFit="1" customWidth="1"/>
    <col min="8" max="8" width="7.42578125" bestFit="1" customWidth="1"/>
    <col min="9" max="9" width="17.5703125" bestFit="1" customWidth="1"/>
    <col min="10" max="10" width="10.7109375" bestFit="1" customWidth="1"/>
    <col min="11" max="11" width="16.28515625" bestFit="1" customWidth="1"/>
    <col min="12" max="12" width="7.42578125" bestFit="1" customWidth="1"/>
    <col min="17" max="17" width="38.42578125" bestFit="1" customWidth="1"/>
    <col min="18" max="18" width="17.42578125" bestFit="1" customWidth="1"/>
    <col min="19" max="20" width="5" bestFit="1" customWidth="1"/>
    <col min="21" max="22" width="8.5703125" bestFit="1" customWidth="1"/>
    <col min="23" max="23" width="7.5703125" bestFit="1" customWidth="1"/>
    <col min="24" max="25" width="8.5703125" bestFit="1" customWidth="1"/>
    <col min="26" max="26" width="7.5703125" bestFit="1" customWidth="1"/>
    <col min="27" max="39" width="8.5703125" bestFit="1" customWidth="1"/>
    <col min="40" max="40" width="7.5703125" bestFit="1" customWidth="1"/>
    <col min="41" max="42" width="8.5703125" bestFit="1" customWidth="1"/>
    <col min="43" max="43" width="10.7109375" bestFit="1" customWidth="1"/>
    <col min="44" max="45" width="3" bestFit="1" customWidth="1"/>
    <col min="46" max="67" width="4" bestFit="1" customWidth="1"/>
  </cols>
  <sheetData>
    <row r="1" spans="2:20">
      <c r="B1" t="s">
        <v>920</v>
      </c>
    </row>
    <row r="2" spans="2:20" ht="26.25">
      <c r="B2" s="16" t="s">
        <v>916</v>
      </c>
    </row>
    <row r="4" spans="2:20">
      <c r="B4" s="9" t="s">
        <v>885</v>
      </c>
      <c r="C4" t="s">
        <v>880</v>
      </c>
      <c r="F4" s="9" t="s">
        <v>48</v>
      </c>
      <c r="G4" t="s">
        <v>880</v>
      </c>
      <c r="J4" s="9" t="s">
        <v>48</v>
      </c>
      <c r="K4" t="s">
        <v>880</v>
      </c>
    </row>
    <row r="5" spans="2:20">
      <c r="B5" s="9" t="s">
        <v>841</v>
      </c>
      <c r="C5" t="s">
        <v>880</v>
      </c>
      <c r="F5" s="9" t="s">
        <v>885</v>
      </c>
      <c r="G5" t="s">
        <v>880</v>
      </c>
      <c r="J5" s="9" t="s">
        <v>885</v>
      </c>
      <c r="K5" t="s">
        <v>880</v>
      </c>
      <c r="Q5" s="9" t="s">
        <v>885</v>
      </c>
      <c r="R5" t="s">
        <v>880</v>
      </c>
    </row>
    <row r="6" spans="2:20">
      <c r="B6" s="9" t="s">
        <v>51</v>
      </c>
      <c r="C6" t="s">
        <v>880</v>
      </c>
      <c r="F6" s="9" t="s">
        <v>841</v>
      </c>
      <c r="G6" t="s">
        <v>880</v>
      </c>
      <c r="J6" s="9" t="s">
        <v>841</v>
      </c>
      <c r="K6" t="s">
        <v>880</v>
      </c>
      <c r="Q6" s="9" t="s">
        <v>841</v>
      </c>
      <c r="R6" t="s">
        <v>880</v>
      </c>
    </row>
    <row r="7" spans="2:20">
      <c r="B7" s="9" t="s">
        <v>826</v>
      </c>
      <c r="C7" t="s">
        <v>880</v>
      </c>
      <c r="F7" s="9" t="s">
        <v>51</v>
      </c>
      <c r="G7" t="s">
        <v>880</v>
      </c>
      <c r="J7" s="9" t="s">
        <v>51</v>
      </c>
      <c r="K7" t="s">
        <v>880</v>
      </c>
      <c r="Q7" s="9" t="s">
        <v>826</v>
      </c>
      <c r="R7" t="s">
        <v>880</v>
      </c>
    </row>
    <row r="8" spans="2:20">
      <c r="B8" s="9" t="s">
        <v>828</v>
      </c>
      <c r="C8" t="s">
        <v>880</v>
      </c>
      <c r="F8" s="9" t="s">
        <v>826</v>
      </c>
      <c r="G8" t="s">
        <v>880</v>
      </c>
      <c r="J8" s="9" t="s">
        <v>826</v>
      </c>
      <c r="K8" t="s">
        <v>880</v>
      </c>
      <c r="Q8" s="9" t="s">
        <v>828</v>
      </c>
      <c r="R8" t="s">
        <v>880</v>
      </c>
    </row>
    <row r="9" spans="2:20">
      <c r="B9" s="9" t="s">
        <v>915</v>
      </c>
      <c r="C9" t="s">
        <v>917</v>
      </c>
      <c r="F9" s="9" t="s">
        <v>828</v>
      </c>
      <c r="G9" t="s">
        <v>880</v>
      </c>
      <c r="J9" s="9" t="s">
        <v>825</v>
      </c>
      <c r="K9" t="s">
        <v>880</v>
      </c>
      <c r="Q9" s="9" t="s">
        <v>915</v>
      </c>
      <c r="R9" t="s">
        <v>917</v>
      </c>
    </row>
    <row r="10" spans="2:20">
      <c r="Q10" s="9" t="s">
        <v>825</v>
      </c>
      <c r="R10" t="s">
        <v>880</v>
      </c>
    </row>
    <row r="11" spans="2:20">
      <c r="B11" s="9" t="s">
        <v>0</v>
      </c>
      <c r="C11" t="s">
        <v>882</v>
      </c>
      <c r="F11" s="9" t="s">
        <v>1</v>
      </c>
      <c r="G11" s="9" t="s">
        <v>884</v>
      </c>
      <c r="J11" s="9" t="s">
        <v>1</v>
      </c>
      <c r="K11" s="9" t="s">
        <v>884</v>
      </c>
    </row>
    <row r="12" spans="2:20">
      <c r="B12" s="3" t="s">
        <v>815</v>
      </c>
      <c r="C12" s="13">
        <v>94986.833333333328</v>
      </c>
      <c r="F12" s="9" t="s">
        <v>0</v>
      </c>
      <c r="G12" s="15" t="s">
        <v>917</v>
      </c>
      <c r="H12" s="15" t="s">
        <v>918</v>
      </c>
      <c r="J12" s="9" t="s">
        <v>0</v>
      </c>
      <c r="K12" s="15" t="s">
        <v>917</v>
      </c>
      <c r="L12" s="15" t="s">
        <v>918</v>
      </c>
      <c r="Q12" s="9" t="s">
        <v>1</v>
      </c>
      <c r="R12" s="9" t="s">
        <v>884</v>
      </c>
    </row>
    <row r="13" spans="2:20">
      <c r="B13" s="3" t="s">
        <v>818</v>
      </c>
      <c r="C13" s="13">
        <v>79039</v>
      </c>
      <c r="F13" s="3" t="s">
        <v>815</v>
      </c>
      <c r="G13" s="33">
        <v>0.19354838709677419</v>
      </c>
      <c r="H13" s="33">
        <v>0.13944954128440368</v>
      </c>
      <c r="J13" s="3" t="s">
        <v>829</v>
      </c>
      <c r="K13" s="33">
        <v>0.24193548387096775</v>
      </c>
      <c r="L13" s="33">
        <v>0.12477064220183487</v>
      </c>
      <c r="Q13" s="9" t="s">
        <v>0</v>
      </c>
      <c r="R13">
        <v>2020</v>
      </c>
      <c r="S13">
        <v>2021</v>
      </c>
      <c r="T13">
        <v>2022</v>
      </c>
    </row>
    <row r="14" spans="2:20">
      <c r="B14" s="3" t="s">
        <v>816</v>
      </c>
      <c r="C14" s="13">
        <v>93387.5</v>
      </c>
      <c r="F14" s="3" t="s">
        <v>818</v>
      </c>
      <c r="G14" s="33">
        <v>1.6129032258064516E-2</v>
      </c>
      <c r="H14" s="33">
        <v>4.5871559633027525E-2</v>
      </c>
      <c r="J14" s="3" t="s">
        <v>830</v>
      </c>
      <c r="K14" s="33">
        <v>0.40322580645161288</v>
      </c>
      <c r="L14" s="33">
        <v>0.55229357798165135</v>
      </c>
      <c r="Q14" s="3" t="s">
        <v>116</v>
      </c>
      <c r="R14" s="39"/>
      <c r="S14" s="39">
        <v>2</v>
      </c>
      <c r="T14" s="39">
        <v>2</v>
      </c>
    </row>
    <row r="15" spans="2:20">
      <c r="B15" s="3" t="s">
        <v>817</v>
      </c>
      <c r="C15" s="13">
        <v>137309.14814814815</v>
      </c>
      <c r="F15" s="3" t="s">
        <v>816</v>
      </c>
      <c r="G15" s="33">
        <v>0.35483870967741937</v>
      </c>
      <c r="H15" s="33">
        <v>0.35045871559633029</v>
      </c>
      <c r="J15" s="3" t="s">
        <v>831</v>
      </c>
      <c r="K15" s="33">
        <v>0.35483870967741937</v>
      </c>
      <c r="L15" s="33">
        <v>0.32293577981651378</v>
      </c>
      <c r="Q15" s="3" t="s">
        <v>147</v>
      </c>
      <c r="R15" s="39"/>
      <c r="S15" s="39"/>
      <c r="T15" s="39">
        <v>1</v>
      </c>
    </row>
    <row r="16" spans="2:20">
      <c r="F16" s="3" t="s">
        <v>817</v>
      </c>
      <c r="G16" s="33">
        <v>0.43548387096774194</v>
      </c>
      <c r="H16" s="33">
        <v>0.46422018348623856</v>
      </c>
      <c r="Q16" s="3" t="s">
        <v>150</v>
      </c>
      <c r="R16" s="39"/>
      <c r="S16" s="39"/>
      <c r="T16" s="39">
        <v>1</v>
      </c>
    </row>
    <row r="17" spans="2:20">
      <c r="Q17" s="3" t="s">
        <v>114</v>
      </c>
      <c r="R17" s="39"/>
      <c r="S17" s="39">
        <v>1</v>
      </c>
      <c r="T17" s="39">
        <v>2</v>
      </c>
    </row>
    <row r="18" spans="2:20">
      <c r="Q18" s="3" t="s">
        <v>37</v>
      </c>
      <c r="R18" s="39">
        <v>5</v>
      </c>
      <c r="S18" s="39">
        <v>18</v>
      </c>
      <c r="T18" s="39">
        <v>18</v>
      </c>
    </row>
    <row r="19" spans="2:20">
      <c r="Q19" s="3" t="s">
        <v>88</v>
      </c>
      <c r="R19" s="39">
        <v>1</v>
      </c>
      <c r="S19" s="39">
        <v>1</v>
      </c>
      <c r="T19" s="39">
        <v>1</v>
      </c>
    </row>
    <row r="20" spans="2:20">
      <c r="Q20" s="3" t="s">
        <v>83</v>
      </c>
      <c r="R20" s="39">
        <v>1</v>
      </c>
      <c r="S20" s="39"/>
      <c r="T20" s="39"/>
    </row>
    <row r="21" spans="2:20">
      <c r="Q21" s="3" t="s">
        <v>41</v>
      </c>
      <c r="R21" s="39">
        <v>1</v>
      </c>
      <c r="S21" s="39">
        <v>4</v>
      </c>
      <c r="T21" s="39">
        <v>3</v>
      </c>
    </row>
    <row r="22" spans="2:20">
      <c r="Q22" s="3" t="s">
        <v>12</v>
      </c>
      <c r="R22" s="39">
        <v>8</v>
      </c>
      <c r="S22" s="39">
        <v>26</v>
      </c>
      <c r="T22" s="39">
        <v>28</v>
      </c>
    </row>
    <row r="27" spans="2:20">
      <c r="B27" s="9" t="s">
        <v>885</v>
      </c>
      <c r="C27" t="s">
        <v>880</v>
      </c>
      <c r="I27" s="9" t="s">
        <v>915</v>
      </c>
      <c r="J27" s="15" t="s">
        <v>880</v>
      </c>
    </row>
    <row r="28" spans="2:20">
      <c r="B28" s="9" t="s">
        <v>841</v>
      </c>
      <c r="C28" t="s">
        <v>880</v>
      </c>
      <c r="I28" s="9" t="s">
        <v>885</v>
      </c>
      <c r="J28" t="s">
        <v>880</v>
      </c>
    </row>
    <row r="29" spans="2:20">
      <c r="B29" s="9" t="s">
        <v>826</v>
      </c>
      <c r="C29" t="s">
        <v>880</v>
      </c>
      <c r="I29" s="9" t="s">
        <v>825</v>
      </c>
      <c r="J29" t="s">
        <v>880</v>
      </c>
    </row>
    <row r="30" spans="2:20">
      <c r="B30" s="9" t="s">
        <v>825</v>
      </c>
      <c r="C30" t="s">
        <v>880</v>
      </c>
      <c r="I30" s="9" t="s">
        <v>826</v>
      </c>
      <c r="J30" t="s">
        <v>880</v>
      </c>
      <c r="Q30" s="9" t="s">
        <v>885</v>
      </c>
      <c r="R30" t="s">
        <v>875</v>
      </c>
    </row>
    <row r="31" spans="2:20">
      <c r="B31" s="9" t="s">
        <v>828</v>
      </c>
      <c r="C31" t="s">
        <v>880</v>
      </c>
      <c r="I31" s="9" t="s">
        <v>828</v>
      </c>
      <c r="J31" t="s">
        <v>880</v>
      </c>
      <c r="Q31" s="9" t="s">
        <v>841</v>
      </c>
      <c r="R31" t="s">
        <v>880</v>
      </c>
    </row>
    <row r="32" spans="2:20">
      <c r="Q32" s="9" t="s">
        <v>826</v>
      </c>
      <c r="R32" t="s">
        <v>880</v>
      </c>
    </row>
    <row r="33" spans="2:20">
      <c r="B33" s="9" t="s">
        <v>882</v>
      </c>
      <c r="C33" s="9" t="s">
        <v>884</v>
      </c>
      <c r="I33" s="9" t="s">
        <v>0</v>
      </c>
      <c r="J33" t="s">
        <v>1</v>
      </c>
      <c r="Q33" s="9" t="s">
        <v>828</v>
      </c>
      <c r="R33" t="s">
        <v>880</v>
      </c>
    </row>
    <row r="34" spans="2:20">
      <c r="B34" s="9" t="s">
        <v>0</v>
      </c>
      <c r="C34" t="s">
        <v>917</v>
      </c>
      <c r="I34" s="3" t="s">
        <v>843</v>
      </c>
      <c r="J34" s="33">
        <v>0.20922570016474465</v>
      </c>
      <c r="Q34" s="9" t="s">
        <v>915</v>
      </c>
      <c r="R34" t="s">
        <v>917</v>
      </c>
    </row>
    <row r="35" spans="2:20">
      <c r="B35" s="3" t="s">
        <v>41</v>
      </c>
      <c r="C35" s="13">
        <v>158412.5</v>
      </c>
      <c r="I35" s="3" t="s">
        <v>839</v>
      </c>
      <c r="J35" s="33">
        <v>0.37891268533772654</v>
      </c>
      <c r="Q35" s="9" t="s">
        <v>825</v>
      </c>
      <c r="R35" t="s">
        <v>880</v>
      </c>
    </row>
    <row r="36" spans="2:20">
      <c r="B36" s="3" t="s">
        <v>116</v>
      </c>
      <c r="C36" s="13">
        <v>142068.75</v>
      </c>
      <c r="I36" s="3" t="s">
        <v>842</v>
      </c>
      <c r="J36" s="33">
        <v>4.2833607907743002E-2</v>
      </c>
    </row>
    <row r="37" spans="2:20">
      <c r="B37" s="3" t="s">
        <v>83</v>
      </c>
      <c r="C37" s="13">
        <v>117104</v>
      </c>
      <c r="I37" s="3" t="s">
        <v>835</v>
      </c>
      <c r="J37" s="33">
        <v>0.36902800658978585</v>
      </c>
      <c r="Q37" s="9" t="s">
        <v>1</v>
      </c>
      <c r="R37" s="9" t="s">
        <v>884</v>
      </c>
    </row>
    <row r="38" spans="2:20">
      <c r="B38" s="3" t="s">
        <v>37</v>
      </c>
      <c r="C38" s="13">
        <v>104880.14634146342</v>
      </c>
      <c r="Q38" s="9" t="s">
        <v>0</v>
      </c>
      <c r="R38">
        <v>2020</v>
      </c>
      <c r="S38">
        <v>2021</v>
      </c>
      <c r="T38">
        <v>2022</v>
      </c>
    </row>
    <row r="39" spans="2:20">
      <c r="B39" s="3" t="s">
        <v>88</v>
      </c>
      <c r="C39" s="13">
        <v>101145</v>
      </c>
      <c r="Q39" s="3" t="s">
        <v>116</v>
      </c>
      <c r="R39" s="39"/>
      <c r="S39" s="39">
        <v>2</v>
      </c>
      <c r="T39" s="39">
        <v>1</v>
      </c>
    </row>
    <row r="40" spans="2:20">
      <c r="B40" s="3" t="s">
        <v>150</v>
      </c>
      <c r="C40" s="13">
        <v>87932</v>
      </c>
      <c r="Q40" s="3" t="s">
        <v>37</v>
      </c>
      <c r="R40" s="39">
        <v>3</v>
      </c>
      <c r="S40" s="39">
        <v>4</v>
      </c>
      <c r="T40" s="39">
        <v>9</v>
      </c>
    </row>
    <row r="41" spans="2:20">
      <c r="B41" s="3" t="s">
        <v>114</v>
      </c>
      <c r="C41" s="13">
        <v>85860.666666666672</v>
      </c>
      <c r="Q41" s="3" t="s">
        <v>88</v>
      </c>
      <c r="R41" s="39"/>
      <c r="S41" s="39">
        <v>1</v>
      </c>
      <c r="T41" s="39"/>
    </row>
    <row r="42" spans="2:20">
      <c r="B42" s="3" t="s">
        <v>147</v>
      </c>
      <c r="C42" s="13">
        <v>79039</v>
      </c>
      <c r="Q42" s="3" t="s">
        <v>41</v>
      </c>
      <c r="R42" s="39"/>
      <c r="S42" s="39">
        <v>2</v>
      </c>
      <c r="T42" s="39">
        <v>3</v>
      </c>
    </row>
    <row r="43" spans="2:20">
      <c r="Q43" s="3" t="s">
        <v>12</v>
      </c>
      <c r="R43" s="39">
        <v>3</v>
      </c>
      <c r="S43" s="39">
        <v>9</v>
      </c>
      <c r="T43" s="39">
        <v>13</v>
      </c>
    </row>
  </sheetData>
  <pageMargins left="0.7" right="0.7" top="0.75" bottom="0.75" header="0.3" footer="0.3"/>
  <drawing r:id="rId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55F3-55E8-4451-B3DF-2FECA607DA60}">
  <sheetPr codeName="Sheet11"/>
  <dimension ref="B2:V35"/>
  <sheetViews>
    <sheetView showGridLines="0" topLeftCell="A2" workbookViewId="0">
      <selection activeCell="B8" sqref="B8"/>
    </sheetView>
  </sheetViews>
  <sheetFormatPr defaultRowHeight="15"/>
  <cols>
    <col min="2" max="2" width="23.42578125" bestFit="1" customWidth="1"/>
    <col min="3" max="3" width="17.28515625" bestFit="1" customWidth="1"/>
    <col min="4" max="5" width="22.7109375" bestFit="1" customWidth="1"/>
    <col min="6" max="6" width="18.7109375" bestFit="1" customWidth="1"/>
    <col min="7" max="7" width="11.28515625" bestFit="1" customWidth="1"/>
    <col min="17" max="17" width="2.28515625" customWidth="1"/>
    <col min="23" max="23" width="2.28515625" customWidth="1"/>
  </cols>
  <sheetData>
    <row r="2" spans="2:6" ht="26.25">
      <c r="B2" s="16" t="s">
        <v>895</v>
      </c>
    </row>
    <row r="5" spans="2:6">
      <c r="B5" s="9" t="s">
        <v>885</v>
      </c>
      <c r="C5" t="s">
        <v>880</v>
      </c>
    </row>
    <row r="6" spans="2:6">
      <c r="B6" s="9" t="s">
        <v>51</v>
      </c>
      <c r="C6" t="s">
        <v>880</v>
      </c>
    </row>
    <row r="7" spans="2:6">
      <c r="B7" s="9" t="s">
        <v>826</v>
      </c>
      <c r="C7" t="s">
        <v>880</v>
      </c>
    </row>
    <row r="8" spans="2:6">
      <c r="B8" s="9" t="s">
        <v>48</v>
      </c>
      <c r="C8" t="s">
        <v>880</v>
      </c>
    </row>
    <row r="9" spans="2:6">
      <c r="B9" s="9" t="s">
        <v>828</v>
      </c>
      <c r="C9" t="s">
        <v>880</v>
      </c>
    </row>
    <row r="11" spans="2:6">
      <c r="B11" s="9" t="s">
        <v>882</v>
      </c>
      <c r="C11" s="9" t="s">
        <v>884</v>
      </c>
    </row>
    <row r="12" spans="2:6">
      <c r="B12" s="9" t="s">
        <v>0</v>
      </c>
      <c r="C12" t="s">
        <v>815</v>
      </c>
      <c r="D12" t="s">
        <v>818</v>
      </c>
      <c r="E12" t="s">
        <v>816</v>
      </c>
      <c r="F12" t="s">
        <v>817</v>
      </c>
    </row>
    <row r="13" spans="2:6">
      <c r="B13" s="3" t="s">
        <v>843</v>
      </c>
      <c r="C13" s="13">
        <v>57111.882352941175</v>
      </c>
      <c r="D13" s="13">
        <v>130000</v>
      </c>
      <c r="E13" s="13">
        <v>77940.756097560981</v>
      </c>
      <c r="F13" s="13">
        <v>118625.93939393939</v>
      </c>
    </row>
    <row r="14" spans="2:6">
      <c r="B14" s="3" t="s">
        <v>839</v>
      </c>
      <c r="C14" s="13">
        <v>63244.90625</v>
      </c>
      <c r="D14" s="13">
        <v>232224.44444444444</v>
      </c>
      <c r="E14" s="13">
        <v>81984.100000000006</v>
      </c>
      <c r="F14" s="13">
        <v>136034.33027522935</v>
      </c>
    </row>
    <row r="15" spans="2:6">
      <c r="B15" s="3" t="s">
        <v>842</v>
      </c>
      <c r="C15" s="13">
        <v>100000</v>
      </c>
      <c r="D15" s="13">
        <v>181346.33333333334</v>
      </c>
      <c r="E15" s="13">
        <v>90886</v>
      </c>
      <c r="F15" s="13">
        <v>158575</v>
      </c>
    </row>
    <row r="16" spans="2:6">
      <c r="B16" s="3" t="s">
        <v>835</v>
      </c>
      <c r="C16" s="13">
        <v>61312.447368421053</v>
      </c>
      <c r="D16" s="13">
        <v>196375.81818181818</v>
      </c>
      <c r="E16" s="13">
        <v>98354.440476190473</v>
      </c>
      <c r="F16" s="13">
        <v>153139.97802197802</v>
      </c>
    </row>
    <row r="31" spans="2:22" ht="99" customHeight="1">
      <c r="C31" t="s">
        <v>815</v>
      </c>
      <c r="D31" t="s">
        <v>818</v>
      </c>
      <c r="E31" t="s">
        <v>816</v>
      </c>
      <c r="F31" t="s">
        <v>817</v>
      </c>
      <c r="S31" s="32" t="str">
        <f t="shared" ref="S31:V32" si="0">C31</f>
        <v xml:space="preserve">Entry-level Junior </v>
      </c>
      <c r="T31" s="32" t="str">
        <f t="shared" si="0"/>
        <v>Executive-level Director</v>
      </c>
      <c r="U31" s="32" t="str">
        <f t="shared" si="0"/>
        <v xml:space="preserve">Mid-level Intermediate </v>
      </c>
      <c r="V31" s="32" t="str">
        <f t="shared" si="0"/>
        <v xml:space="preserve">Senior-level Expert </v>
      </c>
    </row>
    <row r="32" spans="2:22" ht="45.75" customHeight="1">
      <c r="B32" s="31" t="s">
        <v>843</v>
      </c>
      <c r="C32" s="30">
        <f t="shared" ref="C32:F35" si="1">C13</f>
        <v>57111.882352941175</v>
      </c>
      <c r="D32" s="30">
        <f t="shared" si="1"/>
        <v>130000</v>
      </c>
      <c r="E32" s="30">
        <f t="shared" si="1"/>
        <v>77940.756097560981</v>
      </c>
      <c r="F32" s="30">
        <f t="shared" si="1"/>
        <v>118625.93939393939</v>
      </c>
      <c r="R32" s="31" t="str">
        <f>B32</f>
        <v>Analysis</v>
      </c>
      <c r="S32" s="30">
        <f t="shared" si="0"/>
        <v>57111.882352941175</v>
      </c>
      <c r="T32" s="30">
        <f t="shared" si="0"/>
        <v>130000</v>
      </c>
      <c r="U32" s="30">
        <f t="shared" si="0"/>
        <v>77940.756097560981</v>
      </c>
      <c r="V32" s="30">
        <f t="shared" si="0"/>
        <v>118625.93939393939</v>
      </c>
    </row>
    <row r="33" spans="2:22" ht="45.75" customHeight="1">
      <c r="B33" s="31" t="s">
        <v>839</v>
      </c>
      <c r="C33" s="30">
        <f t="shared" si="1"/>
        <v>63244.90625</v>
      </c>
      <c r="D33" s="30">
        <f t="shared" si="1"/>
        <v>232224.44444444444</v>
      </c>
      <c r="E33" s="30">
        <f t="shared" si="1"/>
        <v>81984.100000000006</v>
      </c>
      <c r="F33" s="30">
        <f t="shared" si="1"/>
        <v>136034.33027522935</v>
      </c>
      <c r="R33" s="31" t="str">
        <f t="shared" ref="R33:R35" si="2">B33</f>
        <v>Engineer</v>
      </c>
      <c r="S33" s="30">
        <f t="shared" ref="S33:S35" si="3">C33</f>
        <v>63244.90625</v>
      </c>
      <c r="T33" s="30">
        <f t="shared" ref="T33:V35" si="4">D33</f>
        <v>232224.44444444444</v>
      </c>
      <c r="U33" s="30">
        <f t="shared" si="4"/>
        <v>81984.100000000006</v>
      </c>
      <c r="V33" s="30">
        <f t="shared" si="4"/>
        <v>136034.33027522935</v>
      </c>
    </row>
    <row r="34" spans="2:22" ht="45.75" customHeight="1">
      <c r="B34" s="31" t="s">
        <v>842</v>
      </c>
      <c r="C34" s="30">
        <f t="shared" si="1"/>
        <v>100000</v>
      </c>
      <c r="D34" s="30">
        <f t="shared" si="1"/>
        <v>181346.33333333334</v>
      </c>
      <c r="E34" s="30">
        <f t="shared" si="1"/>
        <v>90886</v>
      </c>
      <c r="F34" s="30">
        <f t="shared" si="1"/>
        <v>158575</v>
      </c>
      <c r="R34" s="31" t="str">
        <f t="shared" si="2"/>
        <v>Other</v>
      </c>
      <c r="S34" s="30">
        <f t="shared" si="3"/>
        <v>100000</v>
      </c>
      <c r="T34" s="30">
        <f t="shared" si="4"/>
        <v>181346.33333333334</v>
      </c>
      <c r="U34" s="30">
        <f t="shared" si="4"/>
        <v>90886</v>
      </c>
      <c r="V34" s="30">
        <f t="shared" si="4"/>
        <v>158575</v>
      </c>
    </row>
    <row r="35" spans="2:22" ht="45.75" customHeight="1">
      <c r="B35" s="31" t="s">
        <v>835</v>
      </c>
      <c r="C35" s="30">
        <f t="shared" si="1"/>
        <v>61312.447368421053</v>
      </c>
      <c r="D35" s="30">
        <f t="shared" si="1"/>
        <v>196375.81818181818</v>
      </c>
      <c r="E35" s="30">
        <f t="shared" si="1"/>
        <v>98354.440476190473</v>
      </c>
      <c r="F35" s="30">
        <f t="shared" si="1"/>
        <v>153139.97802197802</v>
      </c>
      <c r="R35" s="31" t="str">
        <f t="shared" si="2"/>
        <v>Scientist</v>
      </c>
      <c r="S35" s="30">
        <f t="shared" si="3"/>
        <v>61312.447368421053</v>
      </c>
      <c r="T35" s="30">
        <f t="shared" si="4"/>
        <v>196375.81818181818</v>
      </c>
      <c r="U35" s="30">
        <f t="shared" si="4"/>
        <v>98354.440476190473</v>
      </c>
      <c r="V35" s="30">
        <f t="shared" si="4"/>
        <v>153139.97802197802</v>
      </c>
    </row>
  </sheetData>
  <conditionalFormatting sqref="S32:V3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Categories</vt:lpstr>
      <vt:lpstr>Xlation</vt:lpstr>
      <vt:lpstr>Data Science Salaries</vt:lpstr>
      <vt:lpstr>Data Description</vt:lpstr>
      <vt:lpstr>RAWdata</vt:lpstr>
      <vt:lpstr>DataSetOverview</vt:lpstr>
      <vt:lpstr>Other task</vt:lpstr>
      <vt:lpstr>Location</vt:lpstr>
      <vt:lpstr>Variations by Company Size</vt:lpstr>
      <vt:lpstr>Experience Impact</vt:lpstr>
      <vt:lpstr>Postion Impact</vt:lpstr>
      <vt:lpstr>SalaryTrends</vt:lpstr>
      <vt:lpstr>MachLearning</vt:lpstr>
      <vt:lpstr>Maybe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S. Pinegar</dc:creator>
  <cp:lastModifiedBy>Jeffrey S. Pinegar</cp:lastModifiedBy>
  <dcterms:created xsi:type="dcterms:W3CDTF">2023-01-19T01:40:31Z</dcterms:created>
  <dcterms:modified xsi:type="dcterms:W3CDTF">2023-01-27T00:23:05Z</dcterms:modified>
</cp:coreProperties>
</file>