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Ex2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pivotTables/pivotTable15.xml" ContentType="application/vnd.openxmlformats-officedocument.spreadsheetml.pivotTab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23.xml" ContentType="application/vnd.openxmlformats-officedocument.spreadsheetml.pivotTable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Bootcamp\Repositories\Proj_3_Temp\"/>
    </mc:Choice>
  </mc:AlternateContent>
  <xr:revisionPtr revIDLastSave="0" documentId="13_ncr:1_{3F732BAD-E67C-44DA-950B-9D2BDB26AE0A}" xr6:coauthVersionLast="47" xr6:coauthVersionMax="47" xr10:uidLastSave="{00000000-0000-0000-0000-000000000000}"/>
  <bookViews>
    <workbookView xWindow="-120" yWindow="-120" windowWidth="29040" windowHeight="15840" firstSheet="1" activeTab="5" xr2:uid="{00000000-000D-0000-FFFF-FFFF00000000}"/>
  </bookViews>
  <sheets>
    <sheet name="Categories" sheetId="4" r:id="rId1"/>
    <sheet name="Xlation" sheetId="3" r:id="rId2"/>
    <sheet name="Data Science Salaries" sheetId="1" r:id="rId3"/>
    <sheet name="Data Description" sheetId="14" r:id="rId4"/>
    <sheet name="RAWdata" sheetId="2" r:id="rId5"/>
    <sheet name="DataSetOverview" sheetId="5" r:id="rId6"/>
    <sheet name="Other task" sheetId="17" r:id="rId7"/>
    <sheet name="Location" sheetId="9" r:id="rId8"/>
    <sheet name="Variations by Company Size" sheetId="12" r:id="rId9"/>
    <sheet name="Experience Impact" sheetId="6" r:id="rId10"/>
    <sheet name="Postion Impact" sheetId="7" r:id="rId11"/>
    <sheet name="SalaryTrends" sheetId="10" r:id="rId12"/>
    <sheet name="MachLearning" sheetId="16" r:id="rId13"/>
    <sheet name="Maybe" sheetId="15" r:id="rId14"/>
  </sheets>
  <definedNames>
    <definedName name="_xlnm._FilterDatabase" localSheetId="0" hidden="1">Categories!$B$3:$J$53</definedName>
    <definedName name="_xlnm._FilterDatabase" localSheetId="4" hidden="1">RAWdata!$B$5:$V$612</definedName>
    <definedName name="_xlchart.v1.4" hidden="1">'Postion Impact'!$B$92:$B$142</definedName>
    <definedName name="_xlchart.v1.5" hidden="1">'Postion Impact'!$C$92:$C$142</definedName>
    <definedName name="_xlchart.v5.0" hidden="1">Location!$AB$10:$AB$59</definedName>
    <definedName name="_xlchart.v5.1" hidden="1">Location!$AB$9</definedName>
    <definedName name="_xlchart.v5.2" hidden="1">Location!$AC$10:$AC$59</definedName>
    <definedName name="_xlchart.v5.3" hidden="1">Location!$AC$9</definedName>
  </definedNames>
  <calcPr calcId="191029"/>
  <pivotCaches>
    <pivotCache cacheId="3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612" i="2" l="1"/>
  <c r="M611" i="2"/>
  <c r="M610" i="2"/>
  <c r="M609" i="2"/>
  <c r="M608" i="2"/>
  <c r="M607" i="2"/>
  <c r="M606" i="2"/>
  <c r="M605" i="2"/>
  <c r="M604" i="2"/>
  <c r="M603" i="2"/>
  <c r="M602" i="2"/>
  <c r="M601" i="2"/>
  <c r="M600" i="2"/>
  <c r="M599" i="2"/>
  <c r="M598" i="2"/>
  <c r="M597" i="2"/>
  <c r="M596" i="2"/>
  <c r="M595" i="2"/>
  <c r="M594" i="2"/>
  <c r="M593" i="2"/>
  <c r="M592" i="2"/>
  <c r="M591" i="2"/>
  <c r="M590" i="2"/>
  <c r="M589" i="2"/>
  <c r="M588" i="2"/>
  <c r="M587" i="2"/>
  <c r="M586" i="2"/>
  <c r="M585" i="2"/>
  <c r="M584" i="2"/>
  <c r="M583" i="2"/>
  <c r="M582" i="2"/>
  <c r="M581" i="2"/>
  <c r="M580" i="2"/>
  <c r="M579" i="2"/>
  <c r="M578" i="2"/>
  <c r="M577" i="2"/>
  <c r="M576" i="2"/>
  <c r="M575" i="2"/>
  <c r="M574" i="2"/>
  <c r="M573" i="2"/>
  <c r="M572" i="2"/>
  <c r="M571" i="2"/>
  <c r="M570" i="2"/>
  <c r="M569" i="2"/>
  <c r="M568" i="2"/>
  <c r="M567" i="2"/>
  <c r="M566" i="2"/>
  <c r="M565" i="2"/>
  <c r="M564" i="2"/>
  <c r="M563" i="2"/>
  <c r="M562" i="2"/>
  <c r="M561" i="2"/>
  <c r="M560" i="2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1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509" i="2"/>
  <c r="M508" i="2"/>
  <c r="M507" i="2"/>
  <c r="M506" i="2"/>
  <c r="M505" i="2"/>
  <c r="M504" i="2"/>
  <c r="M503" i="2"/>
  <c r="M502" i="2"/>
  <c r="M501" i="2"/>
  <c r="M500" i="2"/>
  <c r="M499" i="2"/>
  <c r="M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37" i="2"/>
  <c r="M436" i="2"/>
  <c r="M435" i="2"/>
  <c r="M434" i="2"/>
  <c r="M433" i="2"/>
  <c r="M432" i="2"/>
  <c r="M431" i="2"/>
  <c r="M430" i="2"/>
  <c r="M429" i="2"/>
  <c r="M428" i="2"/>
  <c r="M427" i="2"/>
  <c r="M426" i="2"/>
  <c r="M425" i="2"/>
  <c r="M424" i="2"/>
  <c r="M423" i="2"/>
  <c r="M422" i="2"/>
  <c r="M421" i="2"/>
  <c r="M420" i="2"/>
  <c r="M419" i="2"/>
  <c r="M418" i="2"/>
  <c r="M417" i="2"/>
  <c r="M416" i="2"/>
  <c r="M415" i="2"/>
  <c r="M414" i="2"/>
  <c r="M413" i="2"/>
  <c r="M412" i="2"/>
  <c r="M411" i="2"/>
  <c r="M410" i="2"/>
  <c r="M409" i="2"/>
  <c r="M408" i="2"/>
  <c r="M407" i="2"/>
  <c r="M406" i="2"/>
  <c r="M405" i="2"/>
  <c r="M404" i="2"/>
  <c r="M403" i="2"/>
  <c r="M402" i="2"/>
  <c r="M401" i="2"/>
  <c r="M400" i="2"/>
  <c r="M399" i="2"/>
  <c r="M398" i="2"/>
  <c r="M397" i="2"/>
  <c r="M396" i="2"/>
  <c r="M395" i="2"/>
  <c r="M394" i="2"/>
  <c r="M393" i="2"/>
  <c r="M392" i="2"/>
  <c r="M391" i="2"/>
  <c r="M390" i="2"/>
  <c r="M389" i="2"/>
  <c r="M388" i="2"/>
  <c r="M387" i="2"/>
  <c r="M386" i="2"/>
  <c r="M385" i="2"/>
  <c r="M384" i="2"/>
  <c r="M383" i="2"/>
  <c r="M382" i="2"/>
  <c r="M381" i="2"/>
  <c r="M380" i="2"/>
  <c r="M379" i="2"/>
  <c r="M378" i="2"/>
  <c r="M377" i="2"/>
  <c r="M376" i="2"/>
  <c r="M375" i="2"/>
  <c r="M374" i="2"/>
  <c r="M373" i="2"/>
  <c r="M372" i="2"/>
  <c r="M371" i="2"/>
  <c r="M370" i="2"/>
  <c r="M369" i="2"/>
  <c r="M368" i="2"/>
  <c r="M367" i="2"/>
  <c r="M366" i="2"/>
  <c r="M365" i="2"/>
  <c r="M364" i="2"/>
  <c r="M363" i="2"/>
  <c r="M362" i="2"/>
  <c r="M361" i="2"/>
  <c r="M360" i="2"/>
  <c r="M359" i="2"/>
  <c r="M358" i="2"/>
  <c r="M357" i="2"/>
  <c r="M356" i="2"/>
  <c r="M355" i="2"/>
  <c r="M354" i="2"/>
  <c r="M353" i="2"/>
  <c r="M352" i="2"/>
  <c r="M351" i="2"/>
  <c r="M350" i="2"/>
  <c r="M349" i="2"/>
  <c r="M348" i="2"/>
  <c r="M347" i="2"/>
  <c r="M346" i="2"/>
  <c r="M345" i="2"/>
  <c r="M344" i="2"/>
  <c r="M343" i="2"/>
  <c r="M342" i="2"/>
  <c r="M341" i="2"/>
  <c r="M340" i="2"/>
  <c r="M339" i="2"/>
  <c r="M338" i="2"/>
  <c r="M337" i="2"/>
  <c r="M336" i="2"/>
  <c r="M335" i="2"/>
  <c r="M334" i="2"/>
  <c r="M333" i="2"/>
  <c r="M332" i="2"/>
  <c r="M331" i="2"/>
  <c r="M330" i="2"/>
  <c r="M329" i="2"/>
  <c r="M328" i="2"/>
  <c r="M327" i="2"/>
  <c r="M326" i="2"/>
  <c r="M325" i="2"/>
  <c r="M324" i="2"/>
  <c r="M323" i="2"/>
  <c r="M322" i="2"/>
  <c r="M321" i="2"/>
  <c r="M320" i="2"/>
  <c r="M319" i="2"/>
  <c r="M318" i="2"/>
  <c r="M317" i="2"/>
  <c r="M316" i="2"/>
  <c r="M315" i="2"/>
  <c r="M314" i="2"/>
  <c r="M313" i="2"/>
  <c r="M312" i="2"/>
  <c r="M311" i="2"/>
  <c r="M310" i="2"/>
  <c r="M309" i="2"/>
  <c r="M308" i="2"/>
  <c r="M307" i="2"/>
  <c r="M306" i="2"/>
  <c r="M305" i="2"/>
  <c r="M304" i="2"/>
  <c r="M303" i="2"/>
  <c r="M302" i="2"/>
  <c r="M301" i="2"/>
  <c r="M300" i="2"/>
  <c r="M299" i="2"/>
  <c r="M298" i="2"/>
  <c r="M297" i="2"/>
  <c r="M296" i="2"/>
  <c r="M295" i="2"/>
  <c r="M294" i="2"/>
  <c r="M293" i="2"/>
  <c r="M292" i="2"/>
  <c r="M291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M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8" i="2"/>
  <c r="M257" i="2"/>
  <c r="M256" i="2"/>
  <c r="M255" i="2"/>
  <c r="M254" i="2"/>
  <c r="M253" i="2"/>
  <c r="M252" i="2"/>
  <c r="M251" i="2"/>
  <c r="M250" i="2"/>
  <c r="M249" i="2"/>
  <c r="M248" i="2"/>
  <c r="M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6" i="2"/>
  <c r="M215" i="2"/>
  <c r="M214" i="2"/>
  <c r="M213" i="2"/>
  <c r="M212" i="2"/>
  <c r="M211" i="2"/>
  <c r="M210" i="2"/>
  <c r="M209" i="2"/>
  <c r="M208" i="2"/>
  <c r="M207" i="2"/>
  <c r="M206" i="2"/>
  <c r="M205" i="2"/>
  <c r="M204" i="2"/>
  <c r="M203" i="2"/>
  <c r="M202" i="2"/>
  <c r="M201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I2" i="2"/>
  <c r="V538" i="2"/>
  <c r="V519" i="2"/>
  <c r="V512" i="2"/>
  <c r="V509" i="2"/>
  <c r="V506" i="2"/>
  <c r="V501" i="2"/>
  <c r="V499" i="2"/>
  <c r="V495" i="2"/>
  <c r="V491" i="2"/>
  <c r="V486" i="2"/>
  <c r="V487" i="2"/>
  <c r="V483" i="2"/>
  <c r="V466" i="2"/>
  <c r="V463" i="2"/>
  <c r="V459" i="2"/>
  <c r="V457" i="2"/>
  <c r="V444" i="2"/>
  <c r="V445" i="2"/>
  <c r="V425" i="2"/>
  <c r="V426" i="2"/>
  <c r="V402" i="2"/>
  <c r="V395" i="2"/>
  <c r="V396" i="2"/>
  <c r="V392" i="2"/>
  <c r="V390" i="2"/>
  <c r="V377" i="2"/>
  <c r="V378" i="2"/>
  <c r="V294" i="2"/>
  <c r="V279" i="2"/>
  <c r="V269" i="2"/>
  <c r="V264" i="2"/>
  <c r="V230" i="2"/>
  <c r="V226" i="2"/>
  <c r="V224" i="2"/>
  <c r="V220" i="2"/>
  <c r="V216" i="2"/>
  <c r="V212" i="2"/>
  <c r="V207" i="2"/>
  <c r="V203" i="2"/>
  <c r="V197" i="2"/>
  <c r="V195" i="2"/>
  <c r="V190" i="2"/>
  <c r="V184" i="2"/>
  <c r="V165" i="2"/>
  <c r="V163" i="2"/>
  <c r="V151" i="2"/>
  <c r="V138" i="2"/>
  <c r="V136" i="2"/>
  <c r="V134" i="2"/>
  <c r="V132" i="2"/>
  <c r="V121" i="2"/>
  <c r="V116" i="2"/>
  <c r="V89" i="2"/>
  <c r="V70" i="2"/>
  <c r="V48" i="2"/>
  <c r="V45" i="2"/>
  <c r="V43" i="2"/>
  <c r="V35" i="2"/>
  <c r="V26" i="2"/>
  <c r="V10" i="2"/>
  <c r="V7" i="2"/>
  <c r="V8" i="2"/>
  <c r="V9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7" i="2"/>
  <c r="V28" i="2"/>
  <c r="V29" i="2"/>
  <c r="V30" i="2"/>
  <c r="V31" i="2"/>
  <c r="V32" i="2"/>
  <c r="V33" i="2"/>
  <c r="V34" i="2"/>
  <c r="V36" i="2"/>
  <c r="V37" i="2"/>
  <c r="V38" i="2"/>
  <c r="V39" i="2"/>
  <c r="V40" i="2"/>
  <c r="V41" i="2"/>
  <c r="V42" i="2"/>
  <c r="V44" i="2"/>
  <c r="V46" i="2"/>
  <c r="V47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7" i="2"/>
  <c r="V118" i="2"/>
  <c r="V119" i="2"/>
  <c r="V120" i="2"/>
  <c r="V122" i="2"/>
  <c r="V123" i="2"/>
  <c r="V124" i="2"/>
  <c r="V125" i="2"/>
  <c r="V126" i="2"/>
  <c r="V127" i="2"/>
  <c r="V128" i="2"/>
  <c r="V129" i="2"/>
  <c r="V130" i="2"/>
  <c r="V131" i="2"/>
  <c r="V133" i="2"/>
  <c r="V135" i="2"/>
  <c r="V137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2" i="2"/>
  <c r="V153" i="2"/>
  <c r="V154" i="2"/>
  <c r="V155" i="2"/>
  <c r="V156" i="2"/>
  <c r="V157" i="2"/>
  <c r="V158" i="2"/>
  <c r="V159" i="2"/>
  <c r="V160" i="2"/>
  <c r="V161" i="2"/>
  <c r="V162" i="2"/>
  <c r="V164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5" i="2"/>
  <c r="V186" i="2"/>
  <c r="V187" i="2"/>
  <c r="V188" i="2"/>
  <c r="V189" i="2"/>
  <c r="V191" i="2"/>
  <c r="V192" i="2"/>
  <c r="V193" i="2"/>
  <c r="V194" i="2"/>
  <c r="V196" i="2"/>
  <c r="V198" i="2"/>
  <c r="V199" i="2"/>
  <c r="V200" i="2"/>
  <c r="V201" i="2"/>
  <c r="V202" i="2"/>
  <c r="V204" i="2"/>
  <c r="V205" i="2"/>
  <c r="V206" i="2"/>
  <c r="V208" i="2"/>
  <c r="V209" i="2"/>
  <c r="V210" i="2"/>
  <c r="V211" i="2"/>
  <c r="V213" i="2"/>
  <c r="V214" i="2"/>
  <c r="V215" i="2"/>
  <c r="V217" i="2"/>
  <c r="V218" i="2"/>
  <c r="V219" i="2"/>
  <c r="V221" i="2"/>
  <c r="V222" i="2"/>
  <c r="V223" i="2"/>
  <c r="V225" i="2"/>
  <c r="V227" i="2"/>
  <c r="V228" i="2"/>
  <c r="V229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5" i="2"/>
  <c r="V266" i="2"/>
  <c r="V267" i="2"/>
  <c r="V268" i="2"/>
  <c r="V270" i="2"/>
  <c r="V271" i="2"/>
  <c r="V272" i="2"/>
  <c r="V273" i="2"/>
  <c r="V274" i="2"/>
  <c r="V275" i="2"/>
  <c r="V276" i="2"/>
  <c r="V277" i="2"/>
  <c r="V278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9" i="2"/>
  <c r="V380" i="2"/>
  <c r="V381" i="2"/>
  <c r="V382" i="2"/>
  <c r="V383" i="2"/>
  <c r="V384" i="2"/>
  <c r="V385" i="2"/>
  <c r="V386" i="2"/>
  <c r="V387" i="2"/>
  <c r="V388" i="2"/>
  <c r="V389" i="2"/>
  <c r="V391" i="2"/>
  <c r="V393" i="2"/>
  <c r="V394" i="2"/>
  <c r="V397" i="2"/>
  <c r="V398" i="2"/>
  <c r="V399" i="2"/>
  <c r="V400" i="2"/>
  <c r="V401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6" i="2"/>
  <c r="V447" i="2"/>
  <c r="V448" i="2"/>
  <c r="V449" i="2"/>
  <c r="V450" i="2"/>
  <c r="V451" i="2"/>
  <c r="V452" i="2"/>
  <c r="V453" i="2"/>
  <c r="V454" i="2"/>
  <c r="V455" i="2"/>
  <c r="V456" i="2"/>
  <c r="V458" i="2"/>
  <c r="V460" i="2"/>
  <c r="V461" i="2"/>
  <c r="V462" i="2"/>
  <c r="V464" i="2"/>
  <c r="V465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4" i="2"/>
  <c r="V485" i="2"/>
  <c r="V488" i="2"/>
  <c r="V489" i="2"/>
  <c r="V490" i="2"/>
  <c r="V492" i="2"/>
  <c r="V493" i="2"/>
  <c r="V494" i="2"/>
  <c r="V496" i="2"/>
  <c r="V497" i="2"/>
  <c r="V498" i="2"/>
  <c r="V500" i="2"/>
  <c r="V502" i="2"/>
  <c r="V503" i="2"/>
  <c r="V504" i="2"/>
  <c r="V505" i="2"/>
  <c r="V507" i="2"/>
  <c r="V508" i="2"/>
  <c r="V510" i="2"/>
  <c r="V511" i="2"/>
  <c r="V513" i="2"/>
  <c r="V514" i="2"/>
  <c r="V515" i="2"/>
  <c r="V516" i="2"/>
  <c r="V517" i="2"/>
  <c r="V518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" i="2"/>
  <c r="B93" i="7"/>
  <c r="C93" i="7"/>
  <c r="B94" i="7"/>
  <c r="C94" i="7"/>
  <c r="B95" i="7"/>
  <c r="C95" i="7"/>
  <c r="B96" i="7"/>
  <c r="C96" i="7"/>
  <c r="B97" i="7"/>
  <c r="C97" i="7"/>
  <c r="B98" i="7"/>
  <c r="C98" i="7"/>
  <c r="B99" i="7"/>
  <c r="C99" i="7"/>
  <c r="B100" i="7"/>
  <c r="C100" i="7"/>
  <c r="B101" i="7"/>
  <c r="C101" i="7"/>
  <c r="B102" i="7"/>
  <c r="C102" i="7"/>
  <c r="B103" i="7"/>
  <c r="C103" i="7"/>
  <c r="B104" i="7"/>
  <c r="C104" i="7"/>
  <c r="B105" i="7"/>
  <c r="C105" i="7"/>
  <c r="B106" i="7"/>
  <c r="C106" i="7"/>
  <c r="B107" i="7"/>
  <c r="C107" i="7"/>
  <c r="B108" i="7"/>
  <c r="C108" i="7"/>
  <c r="B109" i="7"/>
  <c r="C109" i="7"/>
  <c r="B110" i="7"/>
  <c r="C110" i="7"/>
  <c r="B111" i="7"/>
  <c r="C111" i="7"/>
  <c r="B112" i="7"/>
  <c r="C112" i="7"/>
  <c r="B113" i="7"/>
  <c r="C113" i="7"/>
  <c r="B114" i="7"/>
  <c r="C114" i="7"/>
  <c r="B115" i="7"/>
  <c r="C115" i="7"/>
  <c r="B116" i="7"/>
  <c r="C116" i="7"/>
  <c r="B117" i="7"/>
  <c r="C117" i="7"/>
  <c r="B118" i="7"/>
  <c r="C118" i="7"/>
  <c r="B119" i="7"/>
  <c r="C119" i="7"/>
  <c r="B120" i="7"/>
  <c r="C120" i="7"/>
  <c r="B121" i="7"/>
  <c r="C121" i="7"/>
  <c r="B122" i="7"/>
  <c r="C122" i="7"/>
  <c r="B123" i="7"/>
  <c r="C123" i="7"/>
  <c r="B124" i="7"/>
  <c r="C124" i="7"/>
  <c r="B125" i="7"/>
  <c r="C125" i="7"/>
  <c r="B126" i="7"/>
  <c r="C126" i="7"/>
  <c r="B127" i="7"/>
  <c r="C127" i="7"/>
  <c r="B128" i="7"/>
  <c r="C128" i="7"/>
  <c r="B129" i="7"/>
  <c r="C129" i="7"/>
  <c r="B130" i="7"/>
  <c r="C130" i="7"/>
  <c r="B131" i="7"/>
  <c r="C131" i="7"/>
  <c r="B132" i="7"/>
  <c r="C132" i="7"/>
  <c r="B133" i="7"/>
  <c r="C133" i="7"/>
  <c r="B134" i="7"/>
  <c r="C134" i="7"/>
  <c r="B135" i="7"/>
  <c r="C135" i="7"/>
  <c r="B136" i="7"/>
  <c r="C136" i="7"/>
  <c r="B137" i="7"/>
  <c r="C137" i="7"/>
  <c r="B138" i="7"/>
  <c r="C138" i="7"/>
  <c r="B139" i="7"/>
  <c r="C139" i="7"/>
  <c r="B140" i="7"/>
  <c r="C140" i="7"/>
  <c r="B141" i="7"/>
  <c r="C141" i="7"/>
  <c r="B142" i="7"/>
  <c r="C142" i="7"/>
  <c r="C92" i="7"/>
  <c r="B92" i="7"/>
  <c r="V31" i="15"/>
  <c r="U31" i="15"/>
  <c r="T31" i="15"/>
  <c r="S31" i="15"/>
  <c r="R33" i="15"/>
  <c r="R34" i="15"/>
  <c r="R35" i="15"/>
  <c r="R32" i="15"/>
  <c r="C32" i="15"/>
  <c r="S32" i="15" s="1"/>
  <c r="D32" i="15"/>
  <c r="T32" i="15" s="1"/>
  <c r="E32" i="15"/>
  <c r="U32" i="15" s="1"/>
  <c r="F32" i="15"/>
  <c r="V32" i="15" s="1"/>
  <c r="C33" i="15"/>
  <c r="S33" i="15" s="1"/>
  <c r="D33" i="15"/>
  <c r="T33" i="15" s="1"/>
  <c r="E33" i="15"/>
  <c r="U33" i="15" s="1"/>
  <c r="F33" i="15"/>
  <c r="V33" i="15" s="1"/>
  <c r="C34" i="15"/>
  <c r="S34" i="15" s="1"/>
  <c r="D34" i="15"/>
  <c r="T34" i="15" s="1"/>
  <c r="E34" i="15"/>
  <c r="U34" i="15" s="1"/>
  <c r="F34" i="15"/>
  <c r="V34" i="15" s="1"/>
  <c r="C35" i="15"/>
  <c r="S35" i="15" s="1"/>
  <c r="D35" i="15"/>
  <c r="T35" i="15" s="1"/>
  <c r="E35" i="15"/>
  <c r="U35" i="15" s="1"/>
  <c r="F35" i="15"/>
  <c r="V35" i="15" s="1"/>
  <c r="C11" i="5"/>
  <c r="C10" i="5"/>
  <c r="C9" i="5"/>
  <c r="C1" i="2"/>
  <c r="D1" i="2"/>
  <c r="E1" i="2"/>
  <c r="F1" i="2"/>
  <c r="G1" i="2"/>
  <c r="H1" i="2"/>
  <c r="I1" i="2"/>
  <c r="J1" i="2"/>
  <c r="K1" i="2"/>
  <c r="L1" i="2"/>
  <c r="N1" i="2"/>
  <c r="C6" i="5"/>
  <c r="C5" i="5"/>
  <c r="AB11" i="9" l="1"/>
  <c r="AB12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10" i="9"/>
  <c r="AC11" i="9"/>
  <c r="AC12" i="9"/>
  <c r="AC13" i="9"/>
  <c r="AC14" i="9"/>
  <c r="AC15" i="9"/>
  <c r="AC16" i="9"/>
  <c r="AC17" i="9"/>
  <c r="AC18" i="9"/>
  <c r="AC19" i="9"/>
  <c r="AC20" i="9"/>
  <c r="AC21" i="9"/>
  <c r="AC22" i="9"/>
  <c r="AC23" i="9"/>
  <c r="AC24" i="9"/>
  <c r="AC25" i="9"/>
  <c r="AC26" i="9"/>
  <c r="AC27" i="9"/>
  <c r="AC28" i="9"/>
  <c r="AC29" i="9"/>
  <c r="AC30" i="9"/>
  <c r="AC31" i="9"/>
  <c r="AC32" i="9"/>
  <c r="AC33" i="9"/>
  <c r="AC34" i="9"/>
  <c r="AC35" i="9"/>
  <c r="AC36" i="9"/>
  <c r="AC37" i="9"/>
  <c r="AC38" i="9"/>
  <c r="AC39" i="9"/>
  <c r="AC40" i="9"/>
  <c r="AC41" i="9"/>
  <c r="AC42" i="9"/>
  <c r="AC43" i="9"/>
  <c r="AC44" i="9"/>
  <c r="AC45" i="9"/>
  <c r="AC46" i="9"/>
  <c r="AC47" i="9"/>
  <c r="AC48" i="9"/>
  <c r="AC49" i="9"/>
  <c r="AC50" i="9"/>
  <c r="AC51" i="9"/>
  <c r="AC52" i="9"/>
  <c r="AC53" i="9"/>
  <c r="AC54" i="9"/>
  <c r="AC55" i="9"/>
  <c r="AC56" i="9"/>
  <c r="AC57" i="9"/>
  <c r="AC58" i="9"/>
  <c r="AC59" i="9"/>
  <c r="AC10" i="9"/>
  <c r="U612" i="2" l="1"/>
  <c r="U611" i="2"/>
  <c r="U610" i="2"/>
  <c r="U609" i="2"/>
  <c r="U608" i="2"/>
  <c r="U607" i="2"/>
  <c r="U606" i="2"/>
  <c r="U605" i="2"/>
  <c r="U604" i="2"/>
  <c r="U603" i="2"/>
  <c r="U602" i="2"/>
  <c r="U601" i="2"/>
  <c r="U600" i="2"/>
  <c r="U599" i="2"/>
  <c r="U598" i="2"/>
  <c r="U597" i="2"/>
  <c r="U596" i="2"/>
  <c r="U595" i="2"/>
  <c r="U594" i="2"/>
  <c r="U593" i="2"/>
  <c r="U592" i="2"/>
  <c r="U591" i="2"/>
  <c r="U590" i="2"/>
  <c r="U589" i="2"/>
  <c r="U588" i="2"/>
  <c r="U587" i="2"/>
  <c r="U586" i="2"/>
  <c r="U585" i="2"/>
  <c r="U584" i="2"/>
  <c r="U583" i="2"/>
  <c r="U582" i="2"/>
  <c r="U581" i="2"/>
  <c r="U580" i="2"/>
  <c r="U579" i="2"/>
  <c r="U578" i="2"/>
  <c r="U577" i="2"/>
  <c r="U576" i="2"/>
  <c r="U575" i="2"/>
  <c r="U574" i="2"/>
  <c r="U573" i="2"/>
  <c r="U572" i="2"/>
  <c r="U571" i="2"/>
  <c r="U570" i="2"/>
  <c r="U569" i="2"/>
  <c r="U568" i="2"/>
  <c r="U567" i="2"/>
  <c r="U566" i="2"/>
  <c r="U565" i="2"/>
  <c r="U564" i="2"/>
  <c r="U563" i="2"/>
  <c r="U562" i="2"/>
  <c r="U561" i="2"/>
  <c r="U560" i="2"/>
  <c r="U559" i="2"/>
  <c r="U558" i="2"/>
  <c r="U557" i="2"/>
  <c r="U556" i="2"/>
  <c r="U555" i="2"/>
  <c r="U554" i="2"/>
  <c r="U553" i="2"/>
  <c r="U552" i="2"/>
  <c r="U551" i="2"/>
  <c r="U550" i="2"/>
  <c r="U549" i="2"/>
  <c r="U548" i="2"/>
  <c r="U547" i="2"/>
  <c r="U546" i="2"/>
  <c r="U545" i="2"/>
  <c r="U544" i="2"/>
  <c r="U543" i="2"/>
  <c r="U542" i="2"/>
  <c r="U541" i="2"/>
  <c r="U540" i="2"/>
  <c r="U539" i="2"/>
  <c r="U538" i="2"/>
  <c r="U537" i="2"/>
  <c r="U536" i="2"/>
  <c r="U535" i="2"/>
  <c r="U534" i="2"/>
  <c r="U533" i="2"/>
  <c r="U532" i="2"/>
  <c r="U531" i="2"/>
  <c r="U530" i="2"/>
  <c r="U529" i="2"/>
  <c r="U528" i="2"/>
  <c r="U527" i="2"/>
  <c r="U526" i="2"/>
  <c r="U525" i="2"/>
  <c r="U524" i="2"/>
  <c r="U523" i="2"/>
  <c r="U522" i="2"/>
  <c r="U521" i="2"/>
  <c r="U520" i="2"/>
  <c r="U519" i="2"/>
  <c r="U518" i="2"/>
  <c r="U517" i="2"/>
  <c r="U516" i="2"/>
  <c r="U515" i="2"/>
  <c r="U514" i="2"/>
  <c r="U513" i="2"/>
  <c r="U512" i="2"/>
  <c r="U511" i="2"/>
  <c r="U510" i="2"/>
  <c r="U509" i="2"/>
  <c r="U508" i="2"/>
  <c r="U507" i="2"/>
  <c r="U506" i="2"/>
  <c r="U505" i="2"/>
  <c r="U504" i="2"/>
  <c r="U503" i="2"/>
  <c r="U502" i="2"/>
  <c r="U501" i="2"/>
  <c r="U500" i="2"/>
  <c r="U499" i="2"/>
  <c r="U498" i="2"/>
  <c r="U497" i="2"/>
  <c r="U496" i="2"/>
  <c r="U495" i="2"/>
  <c r="U494" i="2"/>
  <c r="U493" i="2"/>
  <c r="U492" i="2"/>
  <c r="U491" i="2"/>
  <c r="U490" i="2"/>
  <c r="U489" i="2"/>
  <c r="U488" i="2"/>
  <c r="U487" i="2"/>
  <c r="U486" i="2"/>
  <c r="U485" i="2"/>
  <c r="U484" i="2"/>
  <c r="U483" i="2"/>
  <c r="U482" i="2"/>
  <c r="U481" i="2"/>
  <c r="U480" i="2"/>
  <c r="U479" i="2"/>
  <c r="U478" i="2"/>
  <c r="U477" i="2"/>
  <c r="U476" i="2"/>
  <c r="U475" i="2"/>
  <c r="U474" i="2"/>
  <c r="U473" i="2"/>
  <c r="U472" i="2"/>
  <c r="U471" i="2"/>
  <c r="U470" i="2"/>
  <c r="U469" i="2"/>
  <c r="U468" i="2"/>
  <c r="U467" i="2"/>
  <c r="U466" i="2"/>
  <c r="U465" i="2"/>
  <c r="U464" i="2"/>
  <c r="U463" i="2"/>
  <c r="U462" i="2"/>
  <c r="U461" i="2"/>
  <c r="U460" i="2"/>
  <c r="U459" i="2"/>
  <c r="U458" i="2"/>
  <c r="U457" i="2"/>
  <c r="U456" i="2"/>
  <c r="U455" i="2"/>
  <c r="U454" i="2"/>
  <c r="U453" i="2"/>
  <c r="U452" i="2"/>
  <c r="U451" i="2"/>
  <c r="U450" i="2"/>
  <c r="U449" i="2"/>
  <c r="U448" i="2"/>
  <c r="U447" i="2"/>
  <c r="U446" i="2"/>
  <c r="U445" i="2"/>
  <c r="U444" i="2"/>
  <c r="U443" i="2"/>
  <c r="U442" i="2"/>
  <c r="U441" i="2"/>
  <c r="U440" i="2"/>
  <c r="U439" i="2"/>
  <c r="U438" i="2"/>
  <c r="U437" i="2"/>
  <c r="U436" i="2"/>
  <c r="U435" i="2"/>
  <c r="U434" i="2"/>
  <c r="U433" i="2"/>
  <c r="U432" i="2"/>
  <c r="U431" i="2"/>
  <c r="U430" i="2"/>
  <c r="U429" i="2"/>
  <c r="U428" i="2"/>
  <c r="U427" i="2"/>
  <c r="U426" i="2"/>
  <c r="U425" i="2"/>
  <c r="U424" i="2"/>
  <c r="U423" i="2"/>
  <c r="U422" i="2"/>
  <c r="U421" i="2"/>
  <c r="U420" i="2"/>
  <c r="U419" i="2"/>
  <c r="U418" i="2"/>
  <c r="U417" i="2"/>
  <c r="U416" i="2"/>
  <c r="U415" i="2"/>
  <c r="U414" i="2"/>
  <c r="U413" i="2"/>
  <c r="U412" i="2"/>
  <c r="U411" i="2"/>
  <c r="U410" i="2"/>
  <c r="U409" i="2"/>
  <c r="U408" i="2"/>
  <c r="U407" i="2"/>
  <c r="U406" i="2"/>
  <c r="U405" i="2"/>
  <c r="U404" i="2"/>
  <c r="U403" i="2"/>
  <c r="U402" i="2"/>
  <c r="U401" i="2"/>
  <c r="U400" i="2"/>
  <c r="U399" i="2"/>
  <c r="U398" i="2"/>
  <c r="U397" i="2"/>
  <c r="U396" i="2"/>
  <c r="U395" i="2"/>
  <c r="U394" i="2"/>
  <c r="U393" i="2"/>
  <c r="U392" i="2"/>
  <c r="U391" i="2"/>
  <c r="U390" i="2"/>
  <c r="U389" i="2"/>
  <c r="U388" i="2"/>
  <c r="U387" i="2"/>
  <c r="U386" i="2"/>
  <c r="U385" i="2"/>
  <c r="U384" i="2"/>
  <c r="U383" i="2"/>
  <c r="U382" i="2"/>
  <c r="U381" i="2"/>
  <c r="U380" i="2"/>
  <c r="U379" i="2"/>
  <c r="U378" i="2"/>
  <c r="U377" i="2"/>
  <c r="U376" i="2"/>
  <c r="U375" i="2"/>
  <c r="U374" i="2"/>
  <c r="U373" i="2"/>
  <c r="U372" i="2"/>
  <c r="U371" i="2"/>
  <c r="U370" i="2"/>
  <c r="U369" i="2"/>
  <c r="U368" i="2"/>
  <c r="U367" i="2"/>
  <c r="U366" i="2"/>
  <c r="U365" i="2"/>
  <c r="U364" i="2"/>
  <c r="U363" i="2"/>
  <c r="U362" i="2"/>
  <c r="U361" i="2"/>
  <c r="U360" i="2"/>
  <c r="U359" i="2"/>
  <c r="U358" i="2"/>
  <c r="U357" i="2"/>
  <c r="U356" i="2"/>
  <c r="U355" i="2"/>
  <c r="U354" i="2"/>
  <c r="U353" i="2"/>
  <c r="U352" i="2"/>
  <c r="U351" i="2"/>
  <c r="U350" i="2"/>
  <c r="U349" i="2"/>
  <c r="U348" i="2"/>
  <c r="U347" i="2"/>
  <c r="U346" i="2"/>
  <c r="U345" i="2"/>
  <c r="U344" i="2"/>
  <c r="U343" i="2"/>
  <c r="U342" i="2"/>
  <c r="U341" i="2"/>
  <c r="U340" i="2"/>
  <c r="U339" i="2"/>
  <c r="U338" i="2"/>
  <c r="U337" i="2"/>
  <c r="U336" i="2"/>
  <c r="U335" i="2"/>
  <c r="U334" i="2"/>
  <c r="U333" i="2"/>
  <c r="U332" i="2"/>
  <c r="U331" i="2"/>
  <c r="U330" i="2"/>
  <c r="U329" i="2"/>
  <c r="U328" i="2"/>
  <c r="U327" i="2"/>
  <c r="U326" i="2"/>
  <c r="U325" i="2"/>
  <c r="U324" i="2"/>
  <c r="U323" i="2"/>
  <c r="U322" i="2"/>
  <c r="U321" i="2"/>
  <c r="U320" i="2"/>
  <c r="U319" i="2"/>
  <c r="U318" i="2"/>
  <c r="U317" i="2"/>
  <c r="U316" i="2"/>
  <c r="U315" i="2"/>
  <c r="U314" i="2"/>
  <c r="U313" i="2"/>
  <c r="U312" i="2"/>
  <c r="U311" i="2"/>
  <c r="U310" i="2"/>
  <c r="U309" i="2"/>
  <c r="U308" i="2"/>
  <c r="U307" i="2"/>
  <c r="U306" i="2"/>
  <c r="U305" i="2"/>
  <c r="U304" i="2"/>
  <c r="U303" i="2"/>
  <c r="U302" i="2"/>
  <c r="U301" i="2"/>
  <c r="U300" i="2"/>
  <c r="U299" i="2"/>
  <c r="U298" i="2"/>
  <c r="U297" i="2"/>
  <c r="U296" i="2"/>
  <c r="U295" i="2"/>
  <c r="U294" i="2"/>
  <c r="U293" i="2"/>
  <c r="U292" i="2"/>
  <c r="U291" i="2"/>
  <c r="U290" i="2"/>
  <c r="U289" i="2"/>
  <c r="U288" i="2"/>
  <c r="U287" i="2"/>
  <c r="U286" i="2"/>
  <c r="U285" i="2"/>
  <c r="U284" i="2"/>
  <c r="U283" i="2"/>
  <c r="U282" i="2"/>
  <c r="U281" i="2"/>
  <c r="U280" i="2"/>
  <c r="U279" i="2"/>
  <c r="U278" i="2"/>
  <c r="U277" i="2"/>
  <c r="U276" i="2"/>
  <c r="U275" i="2"/>
  <c r="U274" i="2"/>
  <c r="U273" i="2"/>
  <c r="U272" i="2"/>
  <c r="U271" i="2"/>
  <c r="U270" i="2"/>
  <c r="U269" i="2"/>
  <c r="U268" i="2"/>
  <c r="U267" i="2"/>
  <c r="U266" i="2"/>
  <c r="U265" i="2"/>
  <c r="U264" i="2"/>
  <c r="U263" i="2"/>
  <c r="U262" i="2"/>
  <c r="U261" i="2"/>
  <c r="U260" i="2"/>
  <c r="U259" i="2"/>
  <c r="U258" i="2"/>
  <c r="U257" i="2"/>
  <c r="U256" i="2"/>
  <c r="U255" i="2"/>
  <c r="U254" i="2"/>
  <c r="U253" i="2"/>
  <c r="U252" i="2"/>
  <c r="U251" i="2"/>
  <c r="U250" i="2"/>
  <c r="U249" i="2"/>
  <c r="U248" i="2"/>
  <c r="U247" i="2"/>
  <c r="U246" i="2"/>
  <c r="U245" i="2"/>
  <c r="U244" i="2"/>
  <c r="U243" i="2"/>
  <c r="U242" i="2"/>
  <c r="U241" i="2"/>
  <c r="U240" i="2"/>
  <c r="U239" i="2"/>
  <c r="U238" i="2"/>
  <c r="U237" i="2"/>
  <c r="U236" i="2"/>
  <c r="U235" i="2"/>
  <c r="U234" i="2"/>
  <c r="U233" i="2"/>
  <c r="U232" i="2"/>
  <c r="U231" i="2"/>
  <c r="U230" i="2"/>
  <c r="U229" i="2"/>
  <c r="U228" i="2"/>
  <c r="U227" i="2"/>
  <c r="U226" i="2"/>
  <c r="U225" i="2"/>
  <c r="U224" i="2"/>
  <c r="U223" i="2"/>
  <c r="U222" i="2"/>
  <c r="U221" i="2"/>
  <c r="U220" i="2"/>
  <c r="U219" i="2"/>
  <c r="U218" i="2"/>
  <c r="U217" i="2"/>
  <c r="U216" i="2"/>
  <c r="U215" i="2"/>
  <c r="U214" i="2"/>
  <c r="U213" i="2"/>
  <c r="U212" i="2"/>
  <c r="U211" i="2"/>
  <c r="U210" i="2"/>
  <c r="U209" i="2"/>
  <c r="U208" i="2"/>
  <c r="U207" i="2"/>
  <c r="U206" i="2"/>
  <c r="U205" i="2"/>
  <c r="U204" i="2"/>
  <c r="U203" i="2"/>
  <c r="U202" i="2"/>
  <c r="U201" i="2"/>
  <c r="U200" i="2"/>
  <c r="U199" i="2"/>
  <c r="U198" i="2"/>
  <c r="U197" i="2"/>
  <c r="U196" i="2"/>
  <c r="U195" i="2"/>
  <c r="U194" i="2"/>
  <c r="U193" i="2"/>
  <c r="U192" i="2"/>
  <c r="U191" i="2"/>
  <c r="U190" i="2"/>
  <c r="U189" i="2"/>
  <c r="U188" i="2"/>
  <c r="U187" i="2"/>
  <c r="U186" i="2"/>
  <c r="U185" i="2"/>
  <c r="U184" i="2"/>
  <c r="U183" i="2"/>
  <c r="U182" i="2"/>
  <c r="U181" i="2"/>
  <c r="U180" i="2"/>
  <c r="U179" i="2"/>
  <c r="U178" i="2"/>
  <c r="U177" i="2"/>
  <c r="U176" i="2"/>
  <c r="U175" i="2"/>
  <c r="U174" i="2"/>
  <c r="U173" i="2"/>
  <c r="U172" i="2"/>
  <c r="U171" i="2"/>
  <c r="U170" i="2"/>
  <c r="U169" i="2"/>
  <c r="U168" i="2"/>
  <c r="U167" i="2"/>
  <c r="U166" i="2"/>
  <c r="U165" i="2"/>
  <c r="U164" i="2"/>
  <c r="U163" i="2"/>
  <c r="U162" i="2"/>
  <c r="U161" i="2"/>
  <c r="U160" i="2"/>
  <c r="U159" i="2"/>
  <c r="U158" i="2"/>
  <c r="U157" i="2"/>
  <c r="U156" i="2"/>
  <c r="U155" i="2"/>
  <c r="U154" i="2"/>
  <c r="U153" i="2"/>
  <c r="U152" i="2"/>
  <c r="U151" i="2"/>
  <c r="U150" i="2"/>
  <c r="U149" i="2"/>
  <c r="U148" i="2"/>
  <c r="U147" i="2"/>
  <c r="U146" i="2"/>
  <c r="U145" i="2"/>
  <c r="U144" i="2"/>
  <c r="U143" i="2"/>
  <c r="U142" i="2"/>
  <c r="U141" i="2"/>
  <c r="U140" i="2"/>
  <c r="U139" i="2"/>
  <c r="U138" i="2"/>
  <c r="U137" i="2"/>
  <c r="U136" i="2"/>
  <c r="U135" i="2"/>
  <c r="U134" i="2"/>
  <c r="U133" i="2"/>
  <c r="U132" i="2"/>
  <c r="U131" i="2"/>
  <c r="U130" i="2"/>
  <c r="U129" i="2"/>
  <c r="U128" i="2"/>
  <c r="U127" i="2"/>
  <c r="U126" i="2"/>
  <c r="U125" i="2"/>
  <c r="U124" i="2"/>
  <c r="U123" i="2"/>
  <c r="U122" i="2"/>
  <c r="U121" i="2"/>
  <c r="U120" i="2"/>
  <c r="U119" i="2"/>
  <c r="U118" i="2"/>
  <c r="U117" i="2"/>
  <c r="U116" i="2"/>
  <c r="U115" i="2"/>
  <c r="U114" i="2"/>
  <c r="U113" i="2"/>
  <c r="U112" i="2"/>
  <c r="U111" i="2"/>
  <c r="U110" i="2"/>
  <c r="U109" i="2"/>
  <c r="U108" i="2"/>
  <c r="U107" i="2"/>
  <c r="U106" i="2"/>
  <c r="U105" i="2"/>
  <c r="U104" i="2"/>
  <c r="U103" i="2"/>
  <c r="U102" i="2"/>
  <c r="U101" i="2"/>
  <c r="U100" i="2"/>
  <c r="U99" i="2"/>
  <c r="U98" i="2"/>
  <c r="U97" i="2"/>
  <c r="U96" i="2"/>
  <c r="U95" i="2"/>
  <c r="U94" i="2"/>
  <c r="U93" i="2"/>
  <c r="U92" i="2"/>
  <c r="U91" i="2"/>
  <c r="U90" i="2"/>
  <c r="U89" i="2"/>
  <c r="U88" i="2"/>
  <c r="U87" i="2"/>
  <c r="U86" i="2"/>
  <c r="U85" i="2"/>
  <c r="U84" i="2"/>
  <c r="U83" i="2"/>
  <c r="U82" i="2"/>
  <c r="U81" i="2"/>
  <c r="U80" i="2"/>
  <c r="U79" i="2"/>
  <c r="U78" i="2"/>
  <c r="U77" i="2"/>
  <c r="U76" i="2"/>
  <c r="U75" i="2"/>
  <c r="U74" i="2"/>
  <c r="U73" i="2"/>
  <c r="U72" i="2"/>
  <c r="U71" i="2"/>
  <c r="U70" i="2"/>
  <c r="U69" i="2"/>
  <c r="U68" i="2"/>
  <c r="U67" i="2"/>
  <c r="U66" i="2"/>
  <c r="U65" i="2"/>
  <c r="U64" i="2"/>
  <c r="U63" i="2"/>
  <c r="U62" i="2"/>
  <c r="U61" i="2"/>
  <c r="U60" i="2"/>
  <c r="U59" i="2"/>
  <c r="U58" i="2"/>
  <c r="U57" i="2"/>
  <c r="U56" i="2"/>
  <c r="U55" i="2"/>
  <c r="U54" i="2"/>
  <c r="U53" i="2"/>
  <c r="U52" i="2"/>
  <c r="U51" i="2"/>
  <c r="U50" i="2"/>
  <c r="U49" i="2"/>
  <c r="U48" i="2"/>
  <c r="U47" i="2"/>
  <c r="U46" i="2"/>
  <c r="U45" i="2"/>
  <c r="U44" i="2"/>
  <c r="U43" i="2"/>
  <c r="U42" i="2"/>
  <c r="U41" i="2"/>
  <c r="U40" i="2"/>
  <c r="U39" i="2"/>
  <c r="U38" i="2"/>
  <c r="U37" i="2"/>
  <c r="U36" i="2"/>
  <c r="U35" i="2"/>
  <c r="U34" i="2"/>
  <c r="U33" i="2"/>
  <c r="U32" i="2"/>
  <c r="U31" i="2"/>
  <c r="U30" i="2"/>
  <c r="U29" i="2"/>
  <c r="U28" i="2"/>
  <c r="U27" i="2"/>
  <c r="U26" i="2"/>
  <c r="U25" i="2"/>
  <c r="U24" i="2"/>
  <c r="U23" i="2"/>
  <c r="U22" i="2"/>
  <c r="U21" i="2"/>
  <c r="U20" i="2"/>
  <c r="U19" i="2"/>
  <c r="U18" i="2"/>
  <c r="U17" i="2"/>
  <c r="U16" i="2"/>
  <c r="U15" i="2"/>
  <c r="U14" i="2"/>
  <c r="U13" i="2"/>
  <c r="U12" i="2"/>
  <c r="U11" i="2"/>
  <c r="U10" i="2"/>
  <c r="U9" i="2"/>
  <c r="U8" i="2"/>
  <c r="U7" i="2"/>
  <c r="U6" i="2"/>
  <c r="T612" i="2"/>
  <c r="S612" i="2"/>
  <c r="R612" i="2"/>
  <c r="Q612" i="2"/>
  <c r="P612" i="2"/>
  <c r="O612" i="2"/>
  <c r="T611" i="2"/>
  <c r="S611" i="2"/>
  <c r="R611" i="2"/>
  <c r="Q611" i="2"/>
  <c r="P611" i="2"/>
  <c r="O611" i="2"/>
  <c r="T610" i="2"/>
  <c r="S610" i="2"/>
  <c r="R610" i="2"/>
  <c r="Q610" i="2"/>
  <c r="P610" i="2"/>
  <c r="O610" i="2"/>
  <c r="T609" i="2"/>
  <c r="S609" i="2"/>
  <c r="R609" i="2"/>
  <c r="Q609" i="2"/>
  <c r="P609" i="2"/>
  <c r="O609" i="2"/>
  <c r="T608" i="2"/>
  <c r="S608" i="2"/>
  <c r="R608" i="2"/>
  <c r="Q608" i="2"/>
  <c r="P608" i="2"/>
  <c r="O608" i="2"/>
  <c r="T607" i="2"/>
  <c r="S607" i="2"/>
  <c r="R607" i="2"/>
  <c r="Q607" i="2"/>
  <c r="P607" i="2"/>
  <c r="O607" i="2"/>
  <c r="T606" i="2"/>
  <c r="S606" i="2"/>
  <c r="R606" i="2"/>
  <c r="Q606" i="2"/>
  <c r="P606" i="2"/>
  <c r="O606" i="2"/>
  <c r="T605" i="2"/>
  <c r="S605" i="2"/>
  <c r="R605" i="2"/>
  <c r="Q605" i="2"/>
  <c r="P605" i="2"/>
  <c r="O605" i="2"/>
  <c r="T604" i="2"/>
  <c r="S604" i="2"/>
  <c r="R604" i="2"/>
  <c r="Q604" i="2"/>
  <c r="P604" i="2"/>
  <c r="O604" i="2"/>
  <c r="T603" i="2"/>
  <c r="S603" i="2"/>
  <c r="R603" i="2"/>
  <c r="Q603" i="2"/>
  <c r="P603" i="2"/>
  <c r="O603" i="2"/>
  <c r="T602" i="2"/>
  <c r="S602" i="2"/>
  <c r="R602" i="2"/>
  <c r="Q602" i="2"/>
  <c r="P602" i="2"/>
  <c r="O602" i="2"/>
  <c r="T601" i="2"/>
  <c r="S601" i="2"/>
  <c r="R601" i="2"/>
  <c r="Q601" i="2"/>
  <c r="P601" i="2"/>
  <c r="O601" i="2"/>
  <c r="T600" i="2"/>
  <c r="S600" i="2"/>
  <c r="R600" i="2"/>
  <c r="Q600" i="2"/>
  <c r="P600" i="2"/>
  <c r="O600" i="2"/>
  <c r="T599" i="2"/>
  <c r="S599" i="2"/>
  <c r="R599" i="2"/>
  <c r="Q599" i="2"/>
  <c r="P599" i="2"/>
  <c r="O599" i="2"/>
  <c r="T598" i="2"/>
  <c r="S598" i="2"/>
  <c r="R598" i="2"/>
  <c r="Q598" i="2"/>
  <c r="P598" i="2"/>
  <c r="O598" i="2"/>
  <c r="T597" i="2"/>
  <c r="S597" i="2"/>
  <c r="R597" i="2"/>
  <c r="Q597" i="2"/>
  <c r="P597" i="2"/>
  <c r="O597" i="2"/>
  <c r="T596" i="2"/>
  <c r="S596" i="2"/>
  <c r="R596" i="2"/>
  <c r="Q596" i="2"/>
  <c r="P596" i="2"/>
  <c r="O596" i="2"/>
  <c r="T595" i="2"/>
  <c r="S595" i="2"/>
  <c r="R595" i="2"/>
  <c r="Q595" i="2"/>
  <c r="P595" i="2"/>
  <c r="O595" i="2"/>
  <c r="T594" i="2"/>
  <c r="S594" i="2"/>
  <c r="R594" i="2"/>
  <c r="Q594" i="2"/>
  <c r="P594" i="2"/>
  <c r="O594" i="2"/>
  <c r="T593" i="2"/>
  <c r="S593" i="2"/>
  <c r="R593" i="2"/>
  <c r="Q593" i="2"/>
  <c r="P593" i="2"/>
  <c r="O593" i="2"/>
  <c r="T592" i="2"/>
  <c r="S592" i="2"/>
  <c r="R592" i="2"/>
  <c r="Q592" i="2"/>
  <c r="P592" i="2"/>
  <c r="O592" i="2"/>
  <c r="T591" i="2"/>
  <c r="S591" i="2"/>
  <c r="R591" i="2"/>
  <c r="Q591" i="2"/>
  <c r="P591" i="2"/>
  <c r="O591" i="2"/>
  <c r="T590" i="2"/>
  <c r="S590" i="2"/>
  <c r="R590" i="2"/>
  <c r="Q590" i="2"/>
  <c r="P590" i="2"/>
  <c r="O590" i="2"/>
  <c r="T589" i="2"/>
  <c r="S589" i="2"/>
  <c r="R589" i="2"/>
  <c r="Q589" i="2"/>
  <c r="P589" i="2"/>
  <c r="O589" i="2"/>
  <c r="T588" i="2"/>
  <c r="S588" i="2"/>
  <c r="R588" i="2"/>
  <c r="Q588" i="2"/>
  <c r="P588" i="2"/>
  <c r="O588" i="2"/>
  <c r="T587" i="2"/>
  <c r="S587" i="2"/>
  <c r="R587" i="2"/>
  <c r="Q587" i="2"/>
  <c r="P587" i="2"/>
  <c r="O587" i="2"/>
  <c r="T586" i="2"/>
  <c r="S586" i="2"/>
  <c r="R586" i="2"/>
  <c r="Q586" i="2"/>
  <c r="P586" i="2"/>
  <c r="O586" i="2"/>
  <c r="T585" i="2"/>
  <c r="S585" i="2"/>
  <c r="R585" i="2"/>
  <c r="Q585" i="2"/>
  <c r="P585" i="2"/>
  <c r="O585" i="2"/>
  <c r="T584" i="2"/>
  <c r="S584" i="2"/>
  <c r="R584" i="2"/>
  <c r="Q584" i="2"/>
  <c r="P584" i="2"/>
  <c r="O584" i="2"/>
  <c r="T583" i="2"/>
  <c r="S583" i="2"/>
  <c r="R583" i="2"/>
  <c r="Q583" i="2"/>
  <c r="P583" i="2"/>
  <c r="O583" i="2"/>
  <c r="T582" i="2"/>
  <c r="S582" i="2"/>
  <c r="R582" i="2"/>
  <c r="Q582" i="2"/>
  <c r="P582" i="2"/>
  <c r="O582" i="2"/>
  <c r="T581" i="2"/>
  <c r="S581" i="2"/>
  <c r="R581" i="2"/>
  <c r="Q581" i="2"/>
  <c r="P581" i="2"/>
  <c r="O581" i="2"/>
  <c r="T580" i="2"/>
  <c r="S580" i="2"/>
  <c r="R580" i="2"/>
  <c r="Q580" i="2"/>
  <c r="P580" i="2"/>
  <c r="O580" i="2"/>
  <c r="T579" i="2"/>
  <c r="S579" i="2"/>
  <c r="R579" i="2"/>
  <c r="Q579" i="2"/>
  <c r="P579" i="2"/>
  <c r="O579" i="2"/>
  <c r="T578" i="2"/>
  <c r="S578" i="2"/>
  <c r="R578" i="2"/>
  <c r="Q578" i="2"/>
  <c r="P578" i="2"/>
  <c r="O578" i="2"/>
  <c r="T577" i="2"/>
  <c r="S577" i="2"/>
  <c r="R577" i="2"/>
  <c r="Q577" i="2"/>
  <c r="P577" i="2"/>
  <c r="O577" i="2"/>
  <c r="T576" i="2"/>
  <c r="S576" i="2"/>
  <c r="R576" i="2"/>
  <c r="Q576" i="2"/>
  <c r="P576" i="2"/>
  <c r="O576" i="2"/>
  <c r="T575" i="2"/>
  <c r="S575" i="2"/>
  <c r="R575" i="2"/>
  <c r="Q575" i="2"/>
  <c r="P575" i="2"/>
  <c r="O575" i="2"/>
  <c r="T574" i="2"/>
  <c r="S574" i="2"/>
  <c r="R574" i="2"/>
  <c r="Q574" i="2"/>
  <c r="P574" i="2"/>
  <c r="O574" i="2"/>
  <c r="T573" i="2"/>
  <c r="S573" i="2"/>
  <c r="R573" i="2"/>
  <c r="Q573" i="2"/>
  <c r="P573" i="2"/>
  <c r="O573" i="2"/>
  <c r="T572" i="2"/>
  <c r="S572" i="2"/>
  <c r="R572" i="2"/>
  <c r="Q572" i="2"/>
  <c r="P572" i="2"/>
  <c r="O572" i="2"/>
  <c r="T571" i="2"/>
  <c r="S571" i="2"/>
  <c r="R571" i="2"/>
  <c r="Q571" i="2"/>
  <c r="P571" i="2"/>
  <c r="O571" i="2"/>
  <c r="T570" i="2"/>
  <c r="S570" i="2"/>
  <c r="R570" i="2"/>
  <c r="Q570" i="2"/>
  <c r="P570" i="2"/>
  <c r="O570" i="2"/>
  <c r="T569" i="2"/>
  <c r="S569" i="2"/>
  <c r="R569" i="2"/>
  <c r="Q569" i="2"/>
  <c r="P569" i="2"/>
  <c r="O569" i="2"/>
  <c r="T568" i="2"/>
  <c r="S568" i="2"/>
  <c r="R568" i="2"/>
  <c r="Q568" i="2"/>
  <c r="P568" i="2"/>
  <c r="O568" i="2"/>
  <c r="T567" i="2"/>
  <c r="S567" i="2"/>
  <c r="R567" i="2"/>
  <c r="Q567" i="2"/>
  <c r="P567" i="2"/>
  <c r="O567" i="2"/>
  <c r="T566" i="2"/>
  <c r="S566" i="2"/>
  <c r="R566" i="2"/>
  <c r="Q566" i="2"/>
  <c r="P566" i="2"/>
  <c r="O566" i="2"/>
  <c r="T565" i="2"/>
  <c r="S565" i="2"/>
  <c r="R565" i="2"/>
  <c r="Q565" i="2"/>
  <c r="P565" i="2"/>
  <c r="O565" i="2"/>
  <c r="T564" i="2"/>
  <c r="S564" i="2"/>
  <c r="R564" i="2"/>
  <c r="Q564" i="2"/>
  <c r="P564" i="2"/>
  <c r="O564" i="2"/>
  <c r="T563" i="2"/>
  <c r="S563" i="2"/>
  <c r="R563" i="2"/>
  <c r="Q563" i="2"/>
  <c r="P563" i="2"/>
  <c r="O563" i="2"/>
  <c r="T562" i="2"/>
  <c r="S562" i="2"/>
  <c r="R562" i="2"/>
  <c r="Q562" i="2"/>
  <c r="P562" i="2"/>
  <c r="O562" i="2"/>
  <c r="T561" i="2"/>
  <c r="S561" i="2"/>
  <c r="R561" i="2"/>
  <c r="Q561" i="2"/>
  <c r="P561" i="2"/>
  <c r="O561" i="2"/>
  <c r="T560" i="2"/>
  <c r="S560" i="2"/>
  <c r="R560" i="2"/>
  <c r="Q560" i="2"/>
  <c r="P560" i="2"/>
  <c r="O560" i="2"/>
  <c r="T559" i="2"/>
  <c r="S559" i="2"/>
  <c r="R559" i="2"/>
  <c r="Q559" i="2"/>
  <c r="P559" i="2"/>
  <c r="O559" i="2"/>
  <c r="T558" i="2"/>
  <c r="S558" i="2"/>
  <c r="R558" i="2"/>
  <c r="Q558" i="2"/>
  <c r="P558" i="2"/>
  <c r="O558" i="2"/>
  <c r="T557" i="2"/>
  <c r="S557" i="2"/>
  <c r="R557" i="2"/>
  <c r="Q557" i="2"/>
  <c r="P557" i="2"/>
  <c r="O557" i="2"/>
  <c r="T556" i="2"/>
  <c r="S556" i="2"/>
  <c r="R556" i="2"/>
  <c r="Q556" i="2"/>
  <c r="P556" i="2"/>
  <c r="O556" i="2"/>
  <c r="T555" i="2"/>
  <c r="S555" i="2"/>
  <c r="R555" i="2"/>
  <c r="Q555" i="2"/>
  <c r="P555" i="2"/>
  <c r="O555" i="2"/>
  <c r="T554" i="2"/>
  <c r="S554" i="2"/>
  <c r="R554" i="2"/>
  <c r="Q554" i="2"/>
  <c r="P554" i="2"/>
  <c r="O554" i="2"/>
  <c r="T553" i="2"/>
  <c r="S553" i="2"/>
  <c r="R553" i="2"/>
  <c r="Q553" i="2"/>
  <c r="P553" i="2"/>
  <c r="O553" i="2"/>
  <c r="T552" i="2"/>
  <c r="S552" i="2"/>
  <c r="R552" i="2"/>
  <c r="Q552" i="2"/>
  <c r="P552" i="2"/>
  <c r="O552" i="2"/>
  <c r="T551" i="2"/>
  <c r="S551" i="2"/>
  <c r="R551" i="2"/>
  <c r="Q551" i="2"/>
  <c r="P551" i="2"/>
  <c r="O551" i="2"/>
  <c r="T550" i="2"/>
  <c r="S550" i="2"/>
  <c r="R550" i="2"/>
  <c r="Q550" i="2"/>
  <c r="P550" i="2"/>
  <c r="O550" i="2"/>
  <c r="T549" i="2"/>
  <c r="S549" i="2"/>
  <c r="R549" i="2"/>
  <c r="Q549" i="2"/>
  <c r="P549" i="2"/>
  <c r="O549" i="2"/>
  <c r="T548" i="2"/>
  <c r="S548" i="2"/>
  <c r="R548" i="2"/>
  <c r="Q548" i="2"/>
  <c r="P548" i="2"/>
  <c r="O548" i="2"/>
  <c r="T547" i="2"/>
  <c r="S547" i="2"/>
  <c r="R547" i="2"/>
  <c r="Q547" i="2"/>
  <c r="P547" i="2"/>
  <c r="O547" i="2"/>
  <c r="T546" i="2"/>
  <c r="S546" i="2"/>
  <c r="R546" i="2"/>
  <c r="Q546" i="2"/>
  <c r="P546" i="2"/>
  <c r="O546" i="2"/>
  <c r="T545" i="2"/>
  <c r="S545" i="2"/>
  <c r="R545" i="2"/>
  <c r="Q545" i="2"/>
  <c r="P545" i="2"/>
  <c r="O545" i="2"/>
  <c r="T544" i="2"/>
  <c r="S544" i="2"/>
  <c r="R544" i="2"/>
  <c r="Q544" i="2"/>
  <c r="P544" i="2"/>
  <c r="O544" i="2"/>
  <c r="T543" i="2"/>
  <c r="S543" i="2"/>
  <c r="R543" i="2"/>
  <c r="Q543" i="2"/>
  <c r="P543" i="2"/>
  <c r="O543" i="2"/>
  <c r="T542" i="2"/>
  <c r="S542" i="2"/>
  <c r="R542" i="2"/>
  <c r="Q542" i="2"/>
  <c r="P542" i="2"/>
  <c r="O542" i="2"/>
  <c r="T541" i="2"/>
  <c r="S541" i="2"/>
  <c r="R541" i="2"/>
  <c r="Q541" i="2"/>
  <c r="P541" i="2"/>
  <c r="O541" i="2"/>
  <c r="T540" i="2"/>
  <c r="S540" i="2"/>
  <c r="R540" i="2"/>
  <c r="Q540" i="2"/>
  <c r="P540" i="2"/>
  <c r="O540" i="2"/>
  <c r="T539" i="2"/>
  <c r="S539" i="2"/>
  <c r="R539" i="2"/>
  <c r="Q539" i="2"/>
  <c r="P539" i="2"/>
  <c r="O539" i="2"/>
  <c r="T538" i="2"/>
  <c r="S538" i="2"/>
  <c r="R538" i="2"/>
  <c r="Q538" i="2"/>
  <c r="P538" i="2"/>
  <c r="O538" i="2"/>
  <c r="T537" i="2"/>
  <c r="S537" i="2"/>
  <c r="R537" i="2"/>
  <c r="Q537" i="2"/>
  <c r="P537" i="2"/>
  <c r="O537" i="2"/>
  <c r="T536" i="2"/>
  <c r="S536" i="2"/>
  <c r="R536" i="2"/>
  <c r="Q536" i="2"/>
  <c r="P536" i="2"/>
  <c r="O536" i="2"/>
  <c r="T535" i="2"/>
  <c r="S535" i="2"/>
  <c r="R535" i="2"/>
  <c r="Q535" i="2"/>
  <c r="P535" i="2"/>
  <c r="O535" i="2"/>
  <c r="T534" i="2"/>
  <c r="S534" i="2"/>
  <c r="R534" i="2"/>
  <c r="Q534" i="2"/>
  <c r="P534" i="2"/>
  <c r="O534" i="2"/>
  <c r="T533" i="2"/>
  <c r="S533" i="2"/>
  <c r="R533" i="2"/>
  <c r="Q533" i="2"/>
  <c r="P533" i="2"/>
  <c r="O533" i="2"/>
  <c r="T532" i="2"/>
  <c r="S532" i="2"/>
  <c r="R532" i="2"/>
  <c r="Q532" i="2"/>
  <c r="P532" i="2"/>
  <c r="O532" i="2"/>
  <c r="T531" i="2"/>
  <c r="S531" i="2"/>
  <c r="R531" i="2"/>
  <c r="Q531" i="2"/>
  <c r="P531" i="2"/>
  <c r="O531" i="2"/>
  <c r="T530" i="2"/>
  <c r="S530" i="2"/>
  <c r="R530" i="2"/>
  <c r="Q530" i="2"/>
  <c r="P530" i="2"/>
  <c r="O530" i="2"/>
  <c r="T529" i="2"/>
  <c r="S529" i="2"/>
  <c r="R529" i="2"/>
  <c r="Q529" i="2"/>
  <c r="P529" i="2"/>
  <c r="O529" i="2"/>
  <c r="T528" i="2"/>
  <c r="S528" i="2"/>
  <c r="R528" i="2"/>
  <c r="Q528" i="2"/>
  <c r="P528" i="2"/>
  <c r="O528" i="2"/>
  <c r="T527" i="2"/>
  <c r="S527" i="2"/>
  <c r="R527" i="2"/>
  <c r="Q527" i="2"/>
  <c r="P527" i="2"/>
  <c r="O527" i="2"/>
  <c r="T526" i="2"/>
  <c r="S526" i="2"/>
  <c r="R526" i="2"/>
  <c r="Q526" i="2"/>
  <c r="P526" i="2"/>
  <c r="O526" i="2"/>
  <c r="T525" i="2"/>
  <c r="S525" i="2"/>
  <c r="R525" i="2"/>
  <c r="Q525" i="2"/>
  <c r="P525" i="2"/>
  <c r="O525" i="2"/>
  <c r="T524" i="2"/>
  <c r="S524" i="2"/>
  <c r="R524" i="2"/>
  <c r="Q524" i="2"/>
  <c r="P524" i="2"/>
  <c r="O524" i="2"/>
  <c r="T523" i="2"/>
  <c r="S523" i="2"/>
  <c r="R523" i="2"/>
  <c r="Q523" i="2"/>
  <c r="P523" i="2"/>
  <c r="O523" i="2"/>
  <c r="T522" i="2"/>
  <c r="S522" i="2"/>
  <c r="R522" i="2"/>
  <c r="Q522" i="2"/>
  <c r="P522" i="2"/>
  <c r="O522" i="2"/>
  <c r="T521" i="2"/>
  <c r="S521" i="2"/>
  <c r="R521" i="2"/>
  <c r="Q521" i="2"/>
  <c r="P521" i="2"/>
  <c r="O521" i="2"/>
  <c r="T520" i="2"/>
  <c r="S520" i="2"/>
  <c r="R520" i="2"/>
  <c r="Q520" i="2"/>
  <c r="P520" i="2"/>
  <c r="O520" i="2"/>
  <c r="T519" i="2"/>
  <c r="S519" i="2"/>
  <c r="R519" i="2"/>
  <c r="Q519" i="2"/>
  <c r="P519" i="2"/>
  <c r="O519" i="2"/>
  <c r="T518" i="2"/>
  <c r="S518" i="2"/>
  <c r="R518" i="2"/>
  <c r="Q518" i="2"/>
  <c r="P518" i="2"/>
  <c r="O518" i="2"/>
  <c r="T517" i="2"/>
  <c r="S517" i="2"/>
  <c r="R517" i="2"/>
  <c r="Q517" i="2"/>
  <c r="P517" i="2"/>
  <c r="O517" i="2"/>
  <c r="T516" i="2"/>
  <c r="S516" i="2"/>
  <c r="R516" i="2"/>
  <c r="Q516" i="2"/>
  <c r="P516" i="2"/>
  <c r="O516" i="2"/>
  <c r="T515" i="2"/>
  <c r="S515" i="2"/>
  <c r="R515" i="2"/>
  <c r="Q515" i="2"/>
  <c r="P515" i="2"/>
  <c r="O515" i="2"/>
  <c r="T514" i="2"/>
  <c r="S514" i="2"/>
  <c r="R514" i="2"/>
  <c r="Q514" i="2"/>
  <c r="P514" i="2"/>
  <c r="O514" i="2"/>
  <c r="T513" i="2"/>
  <c r="S513" i="2"/>
  <c r="R513" i="2"/>
  <c r="Q513" i="2"/>
  <c r="P513" i="2"/>
  <c r="O513" i="2"/>
  <c r="T512" i="2"/>
  <c r="S512" i="2"/>
  <c r="R512" i="2"/>
  <c r="Q512" i="2"/>
  <c r="P512" i="2"/>
  <c r="O512" i="2"/>
  <c r="T511" i="2"/>
  <c r="S511" i="2"/>
  <c r="R511" i="2"/>
  <c r="Q511" i="2"/>
  <c r="P511" i="2"/>
  <c r="O511" i="2"/>
  <c r="T510" i="2"/>
  <c r="S510" i="2"/>
  <c r="R510" i="2"/>
  <c r="Q510" i="2"/>
  <c r="P510" i="2"/>
  <c r="O510" i="2"/>
  <c r="T509" i="2"/>
  <c r="S509" i="2"/>
  <c r="R509" i="2"/>
  <c r="Q509" i="2"/>
  <c r="P509" i="2"/>
  <c r="O509" i="2"/>
  <c r="T508" i="2"/>
  <c r="S508" i="2"/>
  <c r="R508" i="2"/>
  <c r="Q508" i="2"/>
  <c r="P508" i="2"/>
  <c r="O508" i="2"/>
  <c r="T507" i="2"/>
  <c r="S507" i="2"/>
  <c r="R507" i="2"/>
  <c r="Q507" i="2"/>
  <c r="P507" i="2"/>
  <c r="O507" i="2"/>
  <c r="T506" i="2"/>
  <c r="S506" i="2"/>
  <c r="R506" i="2"/>
  <c r="Q506" i="2"/>
  <c r="P506" i="2"/>
  <c r="O506" i="2"/>
  <c r="T505" i="2"/>
  <c r="S505" i="2"/>
  <c r="R505" i="2"/>
  <c r="Q505" i="2"/>
  <c r="P505" i="2"/>
  <c r="O505" i="2"/>
  <c r="T504" i="2"/>
  <c r="S504" i="2"/>
  <c r="R504" i="2"/>
  <c r="Q504" i="2"/>
  <c r="P504" i="2"/>
  <c r="O504" i="2"/>
  <c r="T503" i="2"/>
  <c r="S503" i="2"/>
  <c r="R503" i="2"/>
  <c r="Q503" i="2"/>
  <c r="P503" i="2"/>
  <c r="O503" i="2"/>
  <c r="T502" i="2"/>
  <c r="S502" i="2"/>
  <c r="R502" i="2"/>
  <c r="Q502" i="2"/>
  <c r="P502" i="2"/>
  <c r="O502" i="2"/>
  <c r="T501" i="2"/>
  <c r="S501" i="2"/>
  <c r="R501" i="2"/>
  <c r="Q501" i="2"/>
  <c r="P501" i="2"/>
  <c r="O501" i="2"/>
  <c r="T500" i="2"/>
  <c r="S500" i="2"/>
  <c r="R500" i="2"/>
  <c r="Q500" i="2"/>
  <c r="P500" i="2"/>
  <c r="O500" i="2"/>
  <c r="T499" i="2"/>
  <c r="S499" i="2"/>
  <c r="R499" i="2"/>
  <c r="Q499" i="2"/>
  <c r="P499" i="2"/>
  <c r="O499" i="2"/>
  <c r="T498" i="2"/>
  <c r="S498" i="2"/>
  <c r="R498" i="2"/>
  <c r="Q498" i="2"/>
  <c r="P498" i="2"/>
  <c r="O498" i="2"/>
  <c r="T497" i="2"/>
  <c r="S497" i="2"/>
  <c r="R497" i="2"/>
  <c r="Q497" i="2"/>
  <c r="P497" i="2"/>
  <c r="O497" i="2"/>
  <c r="T496" i="2"/>
  <c r="S496" i="2"/>
  <c r="R496" i="2"/>
  <c r="Q496" i="2"/>
  <c r="P496" i="2"/>
  <c r="O496" i="2"/>
  <c r="T495" i="2"/>
  <c r="S495" i="2"/>
  <c r="R495" i="2"/>
  <c r="Q495" i="2"/>
  <c r="P495" i="2"/>
  <c r="O495" i="2"/>
  <c r="T494" i="2"/>
  <c r="S494" i="2"/>
  <c r="R494" i="2"/>
  <c r="Q494" i="2"/>
  <c r="P494" i="2"/>
  <c r="O494" i="2"/>
  <c r="T493" i="2"/>
  <c r="S493" i="2"/>
  <c r="R493" i="2"/>
  <c r="Q493" i="2"/>
  <c r="P493" i="2"/>
  <c r="O493" i="2"/>
  <c r="T492" i="2"/>
  <c r="S492" i="2"/>
  <c r="R492" i="2"/>
  <c r="Q492" i="2"/>
  <c r="P492" i="2"/>
  <c r="O492" i="2"/>
  <c r="T491" i="2"/>
  <c r="S491" i="2"/>
  <c r="R491" i="2"/>
  <c r="Q491" i="2"/>
  <c r="P491" i="2"/>
  <c r="O491" i="2"/>
  <c r="T490" i="2"/>
  <c r="S490" i="2"/>
  <c r="R490" i="2"/>
  <c r="Q490" i="2"/>
  <c r="P490" i="2"/>
  <c r="O490" i="2"/>
  <c r="T489" i="2"/>
  <c r="S489" i="2"/>
  <c r="R489" i="2"/>
  <c r="Q489" i="2"/>
  <c r="P489" i="2"/>
  <c r="O489" i="2"/>
  <c r="T488" i="2"/>
  <c r="S488" i="2"/>
  <c r="R488" i="2"/>
  <c r="Q488" i="2"/>
  <c r="P488" i="2"/>
  <c r="O488" i="2"/>
  <c r="T487" i="2"/>
  <c r="S487" i="2"/>
  <c r="R487" i="2"/>
  <c r="Q487" i="2"/>
  <c r="P487" i="2"/>
  <c r="O487" i="2"/>
  <c r="T486" i="2"/>
  <c r="S486" i="2"/>
  <c r="R486" i="2"/>
  <c r="Q486" i="2"/>
  <c r="P486" i="2"/>
  <c r="O486" i="2"/>
  <c r="T485" i="2"/>
  <c r="S485" i="2"/>
  <c r="R485" i="2"/>
  <c r="Q485" i="2"/>
  <c r="P485" i="2"/>
  <c r="O485" i="2"/>
  <c r="T484" i="2"/>
  <c r="S484" i="2"/>
  <c r="R484" i="2"/>
  <c r="Q484" i="2"/>
  <c r="P484" i="2"/>
  <c r="O484" i="2"/>
  <c r="T483" i="2"/>
  <c r="S483" i="2"/>
  <c r="R483" i="2"/>
  <c r="Q483" i="2"/>
  <c r="P483" i="2"/>
  <c r="O483" i="2"/>
  <c r="T482" i="2"/>
  <c r="S482" i="2"/>
  <c r="R482" i="2"/>
  <c r="Q482" i="2"/>
  <c r="P482" i="2"/>
  <c r="O482" i="2"/>
  <c r="T481" i="2"/>
  <c r="S481" i="2"/>
  <c r="R481" i="2"/>
  <c r="Q481" i="2"/>
  <c r="P481" i="2"/>
  <c r="O481" i="2"/>
  <c r="T480" i="2"/>
  <c r="S480" i="2"/>
  <c r="R480" i="2"/>
  <c r="Q480" i="2"/>
  <c r="P480" i="2"/>
  <c r="O480" i="2"/>
  <c r="T479" i="2"/>
  <c r="S479" i="2"/>
  <c r="R479" i="2"/>
  <c r="Q479" i="2"/>
  <c r="P479" i="2"/>
  <c r="O479" i="2"/>
  <c r="T478" i="2"/>
  <c r="S478" i="2"/>
  <c r="R478" i="2"/>
  <c r="Q478" i="2"/>
  <c r="P478" i="2"/>
  <c r="O478" i="2"/>
  <c r="T477" i="2"/>
  <c r="S477" i="2"/>
  <c r="R477" i="2"/>
  <c r="Q477" i="2"/>
  <c r="P477" i="2"/>
  <c r="O477" i="2"/>
  <c r="T476" i="2"/>
  <c r="S476" i="2"/>
  <c r="R476" i="2"/>
  <c r="Q476" i="2"/>
  <c r="P476" i="2"/>
  <c r="O476" i="2"/>
  <c r="T475" i="2"/>
  <c r="S475" i="2"/>
  <c r="R475" i="2"/>
  <c r="Q475" i="2"/>
  <c r="P475" i="2"/>
  <c r="O475" i="2"/>
  <c r="T474" i="2"/>
  <c r="S474" i="2"/>
  <c r="R474" i="2"/>
  <c r="Q474" i="2"/>
  <c r="P474" i="2"/>
  <c r="O474" i="2"/>
  <c r="T473" i="2"/>
  <c r="S473" i="2"/>
  <c r="R473" i="2"/>
  <c r="Q473" i="2"/>
  <c r="P473" i="2"/>
  <c r="O473" i="2"/>
  <c r="T472" i="2"/>
  <c r="S472" i="2"/>
  <c r="R472" i="2"/>
  <c r="Q472" i="2"/>
  <c r="P472" i="2"/>
  <c r="O472" i="2"/>
  <c r="T471" i="2"/>
  <c r="S471" i="2"/>
  <c r="R471" i="2"/>
  <c r="Q471" i="2"/>
  <c r="P471" i="2"/>
  <c r="O471" i="2"/>
  <c r="T470" i="2"/>
  <c r="S470" i="2"/>
  <c r="R470" i="2"/>
  <c r="Q470" i="2"/>
  <c r="P470" i="2"/>
  <c r="O470" i="2"/>
  <c r="T469" i="2"/>
  <c r="S469" i="2"/>
  <c r="R469" i="2"/>
  <c r="Q469" i="2"/>
  <c r="P469" i="2"/>
  <c r="O469" i="2"/>
  <c r="T468" i="2"/>
  <c r="S468" i="2"/>
  <c r="R468" i="2"/>
  <c r="Q468" i="2"/>
  <c r="P468" i="2"/>
  <c r="O468" i="2"/>
  <c r="T467" i="2"/>
  <c r="S467" i="2"/>
  <c r="R467" i="2"/>
  <c r="Q467" i="2"/>
  <c r="P467" i="2"/>
  <c r="O467" i="2"/>
  <c r="T466" i="2"/>
  <c r="S466" i="2"/>
  <c r="R466" i="2"/>
  <c r="Q466" i="2"/>
  <c r="P466" i="2"/>
  <c r="O466" i="2"/>
  <c r="T465" i="2"/>
  <c r="S465" i="2"/>
  <c r="R465" i="2"/>
  <c r="Q465" i="2"/>
  <c r="P465" i="2"/>
  <c r="O465" i="2"/>
  <c r="T464" i="2"/>
  <c r="S464" i="2"/>
  <c r="R464" i="2"/>
  <c r="Q464" i="2"/>
  <c r="P464" i="2"/>
  <c r="O464" i="2"/>
  <c r="T463" i="2"/>
  <c r="S463" i="2"/>
  <c r="R463" i="2"/>
  <c r="Q463" i="2"/>
  <c r="P463" i="2"/>
  <c r="O463" i="2"/>
  <c r="T462" i="2"/>
  <c r="S462" i="2"/>
  <c r="R462" i="2"/>
  <c r="Q462" i="2"/>
  <c r="P462" i="2"/>
  <c r="O462" i="2"/>
  <c r="T461" i="2"/>
  <c r="S461" i="2"/>
  <c r="R461" i="2"/>
  <c r="Q461" i="2"/>
  <c r="P461" i="2"/>
  <c r="O461" i="2"/>
  <c r="T460" i="2"/>
  <c r="S460" i="2"/>
  <c r="R460" i="2"/>
  <c r="Q460" i="2"/>
  <c r="P460" i="2"/>
  <c r="O460" i="2"/>
  <c r="T459" i="2"/>
  <c r="S459" i="2"/>
  <c r="R459" i="2"/>
  <c r="Q459" i="2"/>
  <c r="P459" i="2"/>
  <c r="O459" i="2"/>
  <c r="T458" i="2"/>
  <c r="S458" i="2"/>
  <c r="R458" i="2"/>
  <c r="Q458" i="2"/>
  <c r="P458" i="2"/>
  <c r="O458" i="2"/>
  <c r="T457" i="2"/>
  <c r="S457" i="2"/>
  <c r="R457" i="2"/>
  <c r="Q457" i="2"/>
  <c r="P457" i="2"/>
  <c r="O457" i="2"/>
  <c r="T456" i="2"/>
  <c r="S456" i="2"/>
  <c r="R456" i="2"/>
  <c r="Q456" i="2"/>
  <c r="P456" i="2"/>
  <c r="O456" i="2"/>
  <c r="T455" i="2"/>
  <c r="S455" i="2"/>
  <c r="R455" i="2"/>
  <c r="Q455" i="2"/>
  <c r="P455" i="2"/>
  <c r="O455" i="2"/>
  <c r="T454" i="2"/>
  <c r="S454" i="2"/>
  <c r="R454" i="2"/>
  <c r="Q454" i="2"/>
  <c r="P454" i="2"/>
  <c r="O454" i="2"/>
  <c r="T453" i="2"/>
  <c r="S453" i="2"/>
  <c r="R453" i="2"/>
  <c r="Q453" i="2"/>
  <c r="P453" i="2"/>
  <c r="O453" i="2"/>
  <c r="T452" i="2"/>
  <c r="S452" i="2"/>
  <c r="R452" i="2"/>
  <c r="Q452" i="2"/>
  <c r="P452" i="2"/>
  <c r="O452" i="2"/>
  <c r="T451" i="2"/>
  <c r="S451" i="2"/>
  <c r="R451" i="2"/>
  <c r="Q451" i="2"/>
  <c r="P451" i="2"/>
  <c r="O451" i="2"/>
  <c r="T450" i="2"/>
  <c r="S450" i="2"/>
  <c r="R450" i="2"/>
  <c r="Q450" i="2"/>
  <c r="P450" i="2"/>
  <c r="O450" i="2"/>
  <c r="T449" i="2"/>
  <c r="S449" i="2"/>
  <c r="R449" i="2"/>
  <c r="Q449" i="2"/>
  <c r="P449" i="2"/>
  <c r="O449" i="2"/>
  <c r="T448" i="2"/>
  <c r="S448" i="2"/>
  <c r="R448" i="2"/>
  <c r="Q448" i="2"/>
  <c r="P448" i="2"/>
  <c r="O448" i="2"/>
  <c r="T447" i="2"/>
  <c r="S447" i="2"/>
  <c r="R447" i="2"/>
  <c r="Q447" i="2"/>
  <c r="P447" i="2"/>
  <c r="O447" i="2"/>
  <c r="T446" i="2"/>
  <c r="S446" i="2"/>
  <c r="R446" i="2"/>
  <c r="Q446" i="2"/>
  <c r="P446" i="2"/>
  <c r="O446" i="2"/>
  <c r="T445" i="2"/>
  <c r="S445" i="2"/>
  <c r="R445" i="2"/>
  <c r="Q445" i="2"/>
  <c r="P445" i="2"/>
  <c r="O445" i="2"/>
  <c r="T444" i="2"/>
  <c r="S444" i="2"/>
  <c r="R444" i="2"/>
  <c r="Q444" i="2"/>
  <c r="P444" i="2"/>
  <c r="O444" i="2"/>
  <c r="T443" i="2"/>
  <c r="S443" i="2"/>
  <c r="R443" i="2"/>
  <c r="Q443" i="2"/>
  <c r="P443" i="2"/>
  <c r="O443" i="2"/>
  <c r="T442" i="2"/>
  <c r="S442" i="2"/>
  <c r="R442" i="2"/>
  <c r="Q442" i="2"/>
  <c r="P442" i="2"/>
  <c r="O442" i="2"/>
  <c r="T441" i="2"/>
  <c r="S441" i="2"/>
  <c r="R441" i="2"/>
  <c r="Q441" i="2"/>
  <c r="P441" i="2"/>
  <c r="O441" i="2"/>
  <c r="T440" i="2"/>
  <c r="S440" i="2"/>
  <c r="R440" i="2"/>
  <c r="Q440" i="2"/>
  <c r="P440" i="2"/>
  <c r="O440" i="2"/>
  <c r="T439" i="2"/>
  <c r="S439" i="2"/>
  <c r="R439" i="2"/>
  <c r="Q439" i="2"/>
  <c r="P439" i="2"/>
  <c r="O439" i="2"/>
  <c r="T438" i="2"/>
  <c r="S438" i="2"/>
  <c r="R438" i="2"/>
  <c r="Q438" i="2"/>
  <c r="P438" i="2"/>
  <c r="O438" i="2"/>
  <c r="T437" i="2"/>
  <c r="S437" i="2"/>
  <c r="R437" i="2"/>
  <c r="Q437" i="2"/>
  <c r="P437" i="2"/>
  <c r="O437" i="2"/>
  <c r="T436" i="2"/>
  <c r="S436" i="2"/>
  <c r="R436" i="2"/>
  <c r="Q436" i="2"/>
  <c r="P436" i="2"/>
  <c r="O436" i="2"/>
  <c r="T435" i="2"/>
  <c r="S435" i="2"/>
  <c r="R435" i="2"/>
  <c r="Q435" i="2"/>
  <c r="P435" i="2"/>
  <c r="O435" i="2"/>
  <c r="T434" i="2"/>
  <c r="S434" i="2"/>
  <c r="R434" i="2"/>
  <c r="Q434" i="2"/>
  <c r="P434" i="2"/>
  <c r="O434" i="2"/>
  <c r="T433" i="2"/>
  <c r="S433" i="2"/>
  <c r="R433" i="2"/>
  <c r="Q433" i="2"/>
  <c r="P433" i="2"/>
  <c r="O433" i="2"/>
  <c r="T432" i="2"/>
  <c r="S432" i="2"/>
  <c r="R432" i="2"/>
  <c r="Q432" i="2"/>
  <c r="P432" i="2"/>
  <c r="O432" i="2"/>
  <c r="T431" i="2"/>
  <c r="S431" i="2"/>
  <c r="R431" i="2"/>
  <c r="Q431" i="2"/>
  <c r="P431" i="2"/>
  <c r="O431" i="2"/>
  <c r="T430" i="2"/>
  <c r="S430" i="2"/>
  <c r="R430" i="2"/>
  <c r="Q430" i="2"/>
  <c r="P430" i="2"/>
  <c r="O430" i="2"/>
  <c r="T429" i="2"/>
  <c r="S429" i="2"/>
  <c r="R429" i="2"/>
  <c r="Q429" i="2"/>
  <c r="P429" i="2"/>
  <c r="O429" i="2"/>
  <c r="T428" i="2"/>
  <c r="S428" i="2"/>
  <c r="R428" i="2"/>
  <c r="Q428" i="2"/>
  <c r="P428" i="2"/>
  <c r="O428" i="2"/>
  <c r="T427" i="2"/>
  <c r="S427" i="2"/>
  <c r="R427" i="2"/>
  <c r="Q427" i="2"/>
  <c r="P427" i="2"/>
  <c r="O427" i="2"/>
  <c r="T426" i="2"/>
  <c r="S426" i="2"/>
  <c r="R426" i="2"/>
  <c r="Q426" i="2"/>
  <c r="P426" i="2"/>
  <c r="O426" i="2"/>
  <c r="T425" i="2"/>
  <c r="S425" i="2"/>
  <c r="R425" i="2"/>
  <c r="Q425" i="2"/>
  <c r="P425" i="2"/>
  <c r="O425" i="2"/>
  <c r="T424" i="2"/>
  <c r="S424" i="2"/>
  <c r="R424" i="2"/>
  <c r="Q424" i="2"/>
  <c r="P424" i="2"/>
  <c r="O424" i="2"/>
  <c r="T423" i="2"/>
  <c r="S423" i="2"/>
  <c r="R423" i="2"/>
  <c r="Q423" i="2"/>
  <c r="P423" i="2"/>
  <c r="O423" i="2"/>
  <c r="T422" i="2"/>
  <c r="S422" i="2"/>
  <c r="R422" i="2"/>
  <c r="Q422" i="2"/>
  <c r="P422" i="2"/>
  <c r="O422" i="2"/>
  <c r="T421" i="2"/>
  <c r="S421" i="2"/>
  <c r="R421" i="2"/>
  <c r="Q421" i="2"/>
  <c r="P421" i="2"/>
  <c r="O421" i="2"/>
  <c r="T420" i="2"/>
  <c r="S420" i="2"/>
  <c r="R420" i="2"/>
  <c r="Q420" i="2"/>
  <c r="P420" i="2"/>
  <c r="O420" i="2"/>
  <c r="T419" i="2"/>
  <c r="S419" i="2"/>
  <c r="R419" i="2"/>
  <c r="Q419" i="2"/>
  <c r="P419" i="2"/>
  <c r="O419" i="2"/>
  <c r="T418" i="2"/>
  <c r="S418" i="2"/>
  <c r="R418" i="2"/>
  <c r="Q418" i="2"/>
  <c r="P418" i="2"/>
  <c r="O418" i="2"/>
  <c r="T417" i="2"/>
  <c r="S417" i="2"/>
  <c r="R417" i="2"/>
  <c r="Q417" i="2"/>
  <c r="P417" i="2"/>
  <c r="O417" i="2"/>
  <c r="T416" i="2"/>
  <c r="S416" i="2"/>
  <c r="R416" i="2"/>
  <c r="Q416" i="2"/>
  <c r="P416" i="2"/>
  <c r="O416" i="2"/>
  <c r="T415" i="2"/>
  <c r="S415" i="2"/>
  <c r="R415" i="2"/>
  <c r="Q415" i="2"/>
  <c r="P415" i="2"/>
  <c r="O415" i="2"/>
  <c r="T414" i="2"/>
  <c r="S414" i="2"/>
  <c r="R414" i="2"/>
  <c r="Q414" i="2"/>
  <c r="P414" i="2"/>
  <c r="O414" i="2"/>
  <c r="T413" i="2"/>
  <c r="S413" i="2"/>
  <c r="R413" i="2"/>
  <c r="Q413" i="2"/>
  <c r="P413" i="2"/>
  <c r="O413" i="2"/>
  <c r="T412" i="2"/>
  <c r="S412" i="2"/>
  <c r="R412" i="2"/>
  <c r="Q412" i="2"/>
  <c r="P412" i="2"/>
  <c r="O412" i="2"/>
  <c r="T411" i="2"/>
  <c r="S411" i="2"/>
  <c r="R411" i="2"/>
  <c r="Q411" i="2"/>
  <c r="P411" i="2"/>
  <c r="O411" i="2"/>
  <c r="T410" i="2"/>
  <c r="S410" i="2"/>
  <c r="R410" i="2"/>
  <c r="Q410" i="2"/>
  <c r="P410" i="2"/>
  <c r="O410" i="2"/>
  <c r="T409" i="2"/>
  <c r="S409" i="2"/>
  <c r="R409" i="2"/>
  <c r="Q409" i="2"/>
  <c r="P409" i="2"/>
  <c r="O409" i="2"/>
  <c r="T408" i="2"/>
  <c r="S408" i="2"/>
  <c r="R408" i="2"/>
  <c r="Q408" i="2"/>
  <c r="P408" i="2"/>
  <c r="O408" i="2"/>
  <c r="T407" i="2"/>
  <c r="S407" i="2"/>
  <c r="R407" i="2"/>
  <c r="Q407" i="2"/>
  <c r="P407" i="2"/>
  <c r="O407" i="2"/>
  <c r="T406" i="2"/>
  <c r="S406" i="2"/>
  <c r="R406" i="2"/>
  <c r="Q406" i="2"/>
  <c r="P406" i="2"/>
  <c r="O406" i="2"/>
  <c r="T405" i="2"/>
  <c r="S405" i="2"/>
  <c r="R405" i="2"/>
  <c r="Q405" i="2"/>
  <c r="P405" i="2"/>
  <c r="O405" i="2"/>
  <c r="T404" i="2"/>
  <c r="S404" i="2"/>
  <c r="R404" i="2"/>
  <c r="Q404" i="2"/>
  <c r="P404" i="2"/>
  <c r="O404" i="2"/>
  <c r="T403" i="2"/>
  <c r="S403" i="2"/>
  <c r="R403" i="2"/>
  <c r="Q403" i="2"/>
  <c r="P403" i="2"/>
  <c r="O403" i="2"/>
  <c r="T402" i="2"/>
  <c r="S402" i="2"/>
  <c r="R402" i="2"/>
  <c r="Q402" i="2"/>
  <c r="P402" i="2"/>
  <c r="O402" i="2"/>
  <c r="T401" i="2"/>
  <c r="S401" i="2"/>
  <c r="R401" i="2"/>
  <c r="Q401" i="2"/>
  <c r="P401" i="2"/>
  <c r="O401" i="2"/>
  <c r="T400" i="2"/>
  <c r="S400" i="2"/>
  <c r="R400" i="2"/>
  <c r="Q400" i="2"/>
  <c r="P400" i="2"/>
  <c r="O400" i="2"/>
  <c r="T399" i="2"/>
  <c r="S399" i="2"/>
  <c r="R399" i="2"/>
  <c r="Q399" i="2"/>
  <c r="P399" i="2"/>
  <c r="O399" i="2"/>
  <c r="T398" i="2"/>
  <c r="S398" i="2"/>
  <c r="R398" i="2"/>
  <c r="Q398" i="2"/>
  <c r="P398" i="2"/>
  <c r="O398" i="2"/>
  <c r="T397" i="2"/>
  <c r="S397" i="2"/>
  <c r="R397" i="2"/>
  <c r="Q397" i="2"/>
  <c r="P397" i="2"/>
  <c r="O397" i="2"/>
  <c r="T396" i="2"/>
  <c r="S396" i="2"/>
  <c r="R396" i="2"/>
  <c r="Q396" i="2"/>
  <c r="P396" i="2"/>
  <c r="O396" i="2"/>
  <c r="T395" i="2"/>
  <c r="S395" i="2"/>
  <c r="R395" i="2"/>
  <c r="Q395" i="2"/>
  <c r="P395" i="2"/>
  <c r="O395" i="2"/>
  <c r="T394" i="2"/>
  <c r="S394" i="2"/>
  <c r="R394" i="2"/>
  <c r="Q394" i="2"/>
  <c r="P394" i="2"/>
  <c r="O394" i="2"/>
  <c r="T393" i="2"/>
  <c r="S393" i="2"/>
  <c r="R393" i="2"/>
  <c r="Q393" i="2"/>
  <c r="P393" i="2"/>
  <c r="O393" i="2"/>
  <c r="T392" i="2"/>
  <c r="S392" i="2"/>
  <c r="R392" i="2"/>
  <c r="Q392" i="2"/>
  <c r="P392" i="2"/>
  <c r="O392" i="2"/>
  <c r="T391" i="2"/>
  <c r="S391" i="2"/>
  <c r="R391" i="2"/>
  <c r="Q391" i="2"/>
  <c r="P391" i="2"/>
  <c r="O391" i="2"/>
  <c r="T390" i="2"/>
  <c r="S390" i="2"/>
  <c r="R390" i="2"/>
  <c r="Q390" i="2"/>
  <c r="P390" i="2"/>
  <c r="O390" i="2"/>
  <c r="T389" i="2"/>
  <c r="S389" i="2"/>
  <c r="R389" i="2"/>
  <c r="Q389" i="2"/>
  <c r="P389" i="2"/>
  <c r="O389" i="2"/>
  <c r="T388" i="2"/>
  <c r="S388" i="2"/>
  <c r="R388" i="2"/>
  <c r="Q388" i="2"/>
  <c r="P388" i="2"/>
  <c r="O388" i="2"/>
  <c r="T387" i="2"/>
  <c r="S387" i="2"/>
  <c r="R387" i="2"/>
  <c r="Q387" i="2"/>
  <c r="P387" i="2"/>
  <c r="O387" i="2"/>
  <c r="T386" i="2"/>
  <c r="S386" i="2"/>
  <c r="R386" i="2"/>
  <c r="Q386" i="2"/>
  <c r="P386" i="2"/>
  <c r="O386" i="2"/>
  <c r="T385" i="2"/>
  <c r="S385" i="2"/>
  <c r="R385" i="2"/>
  <c r="Q385" i="2"/>
  <c r="P385" i="2"/>
  <c r="O385" i="2"/>
  <c r="T384" i="2"/>
  <c r="S384" i="2"/>
  <c r="R384" i="2"/>
  <c r="Q384" i="2"/>
  <c r="P384" i="2"/>
  <c r="O384" i="2"/>
  <c r="T383" i="2"/>
  <c r="S383" i="2"/>
  <c r="R383" i="2"/>
  <c r="Q383" i="2"/>
  <c r="P383" i="2"/>
  <c r="O383" i="2"/>
  <c r="T382" i="2"/>
  <c r="S382" i="2"/>
  <c r="R382" i="2"/>
  <c r="Q382" i="2"/>
  <c r="P382" i="2"/>
  <c r="O382" i="2"/>
  <c r="T381" i="2"/>
  <c r="S381" i="2"/>
  <c r="R381" i="2"/>
  <c r="Q381" i="2"/>
  <c r="P381" i="2"/>
  <c r="O381" i="2"/>
  <c r="T380" i="2"/>
  <c r="S380" i="2"/>
  <c r="R380" i="2"/>
  <c r="Q380" i="2"/>
  <c r="P380" i="2"/>
  <c r="O380" i="2"/>
  <c r="T379" i="2"/>
  <c r="S379" i="2"/>
  <c r="R379" i="2"/>
  <c r="Q379" i="2"/>
  <c r="P379" i="2"/>
  <c r="O379" i="2"/>
  <c r="T378" i="2"/>
  <c r="S378" i="2"/>
  <c r="R378" i="2"/>
  <c r="Q378" i="2"/>
  <c r="P378" i="2"/>
  <c r="O378" i="2"/>
  <c r="T377" i="2"/>
  <c r="S377" i="2"/>
  <c r="R377" i="2"/>
  <c r="Q377" i="2"/>
  <c r="P377" i="2"/>
  <c r="O377" i="2"/>
  <c r="T376" i="2"/>
  <c r="S376" i="2"/>
  <c r="R376" i="2"/>
  <c r="Q376" i="2"/>
  <c r="P376" i="2"/>
  <c r="O376" i="2"/>
  <c r="T375" i="2"/>
  <c r="S375" i="2"/>
  <c r="R375" i="2"/>
  <c r="Q375" i="2"/>
  <c r="P375" i="2"/>
  <c r="O375" i="2"/>
  <c r="T374" i="2"/>
  <c r="S374" i="2"/>
  <c r="R374" i="2"/>
  <c r="Q374" i="2"/>
  <c r="P374" i="2"/>
  <c r="O374" i="2"/>
  <c r="T373" i="2"/>
  <c r="S373" i="2"/>
  <c r="R373" i="2"/>
  <c r="Q373" i="2"/>
  <c r="P373" i="2"/>
  <c r="O373" i="2"/>
  <c r="T372" i="2"/>
  <c r="S372" i="2"/>
  <c r="R372" i="2"/>
  <c r="Q372" i="2"/>
  <c r="P372" i="2"/>
  <c r="O372" i="2"/>
  <c r="T371" i="2"/>
  <c r="S371" i="2"/>
  <c r="R371" i="2"/>
  <c r="Q371" i="2"/>
  <c r="P371" i="2"/>
  <c r="O371" i="2"/>
  <c r="T370" i="2"/>
  <c r="S370" i="2"/>
  <c r="R370" i="2"/>
  <c r="Q370" i="2"/>
  <c r="P370" i="2"/>
  <c r="O370" i="2"/>
  <c r="T369" i="2"/>
  <c r="S369" i="2"/>
  <c r="R369" i="2"/>
  <c r="Q369" i="2"/>
  <c r="P369" i="2"/>
  <c r="O369" i="2"/>
  <c r="T368" i="2"/>
  <c r="S368" i="2"/>
  <c r="R368" i="2"/>
  <c r="Q368" i="2"/>
  <c r="P368" i="2"/>
  <c r="O368" i="2"/>
  <c r="T367" i="2"/>
  <c r="S367" i="2"/>
  <c r="R367" i="2"/>
  <c r="Q367" i="2"/>
  <c r="P367" i="2"/>
  <c r="O367" i="2"/>
  <c r="T366" i="2"/>
  <c r="S366" i="2"/>
  <c r="R366" i="2"/>
  <c r="Q366" i="2"/>
  <c r="P366" i="2"/>
  <c r="O366" i="2"/>
  <c r="T365" i="2"/>
  <c r="S365" i="2"/>
  <c r="R365" i="2"/>
  <c r="Q365" i="2"/>
  <c r="P365" i="2"/>
  <c r="O365" i="2"/>
  <c r="T364" i="2"/>
  <c r="S364" i="2"/>
  <c r="R364" i="2"/>
  <c r="Q364" i="2"/>
  <c r="P364" i="2"/>
  <c r="O364" i="2"/>
  <c r="T363" i="2"/>
  <c r="S363" i="2"/>
  <c r="R363" i="2"/>
  <c r="Q363" i="2"/>
  <c r="P363" i="2"/>
  <c r="O363" i="2"/>
  <c r="T362" i="2"/>
  <c r="S362" i="2"/>
  <c r="R362" i="2"/>
  <c r="Q362" i="2"/>
  <c r="P362" i="2"/>
  <c r="O362" i="2"/>
  <c r="T361" i="2"/>
  <c r="S361" i="2"/>
  <c r="R361" i="2"/>
  <c r="Q361" i="2"/>
  <c r="P361" i="2"/>
  <c r="O361" i="2"/>
  <c r="T360" i="2"/>
  <c r="S360" i="2"/>
  <c r="R360" i="2"/>
  <c r="Q360" i="2"/>
  <c r="P360" i="2"/>
  <c r="O360" i="2"/>
  <c r="T359" i="2"/>
  <c r="S359" i="2"/>
  <c r="R359" i="2"/>
  <c r="Q359" i="2"/>
  <c r="P359" i="2"/>
  <c r="O359" i="2"/>
  <c r="T358" i="2"/>
  <c r="S358" i="2"/>
  <c r="R358" i="2"/>
  <c r="Q358" i="2"/>
  <c r="P358" i="2"/>
  <c r="O358" i="2"/>
  <c r="T357" i="2"/>
  <c r="S357" i="2"/>
  <c r="R357" i="2"/>
  <c r="Q357" i="2"/>
  <c r="P357" i="2"/>
  <c r="O357" i="2"/>
  <c r="T356" i="2"/>
  <c r="S356" i="2"/>
  <c r="R356" i="2"/>
  <c r="Q356" i="2"/>
  <c r="P356" i="2"/>
  <c r="O356" i="2"/>
  <c r="T355" i="2"/>
  <c r="S355" i="2"/>
  <c r="R355" i="2"/>
  <c r="Q355" i="2"/>
  <c r="P355" i="2"/>
  <c r="O355" i="2"/>
  <c r="T354" i="2"/>
  <c r="S354" i="2"/>
  <c r="R354" i="2"/>
  <c r="Q354" i="2"/>
  <c r="P354" i="2"/>
  <c r="O354" i="2"/>
  <c r="T353" i="2"/>
  <c r="S353" i="2"/>
  <c r="R353" i="2"/>
  <c r="Q353" i="2"/>
  <c r="P353" i="2"/>
  <c r="O353" i="2"/>
  <c r="T352" i="2"/>
  <c r="S352" i="2"/>
  <c r="R352" i="2"/>
  <c r="Q352" i="2"/>
  <c r="P352" i="2"/>
  <c r="O352" i="2"/>
  <c r="T351" i="2"/>
  <c r="S351" i="2"/>
  <c r="R351" i="2"/>
  <c r="Q351" i="2"/>
  <c r="P351" i="2"/>
  <c r="O351" i="2"/>
  <c r="T350" i="2"/>
  <c r="S350" i="2"/>
  <c r="R350" i="2"/>
  <c r="Q350" i="2"/>
  <c r="P350" i="2"/>
  <c r="O350" i="2"/>
  <c r="T349" i="2"/>
  <c r="S349" i="2"/>
  <c r="R349" i="2"/>
  <c r="Q349" i="2"/>
  <c r="P349" i="2"/>
  <c r="O349" i="2"/>
  <c r="T348" i="2"/>
  <c r="S348" i="2"/>
  <c r="R348" i="2"/>
  <c r="Q348" i="2"/>
  <c r="P348" i="2"/>
  <c r="O348" i="2"/>
  <c r="T347" i="2"/>
  <c r="S347" i="2"/>
  <c r="R347" i="2"/>
  <c r="Q347" i="2"/>
  <c r="P347" i="2"/>
  <c r="O347" i="2"/>
  <c r="T346" i="2"/>
  <c r="S346" i="2"/>
  <c r="R346" i="2"/>
  <c r="Q346" i="2"/>
  <c r="P346" i="2"/>
  <c r="O346" i="2"/>
  <c r="T345" i="2"/>
  <c r="S345" i="2"/>
  <c r="R345" i="2"/>
  <c r="Q345" i="2"/>
  <c r="P345" i="2"/>
  <c r="O345" i="2"/>
  <c r="T344" i="2"/>
  <c r="S344" i="2"/>
  <c r="R344" i="2"/>
  <c r="Q344" i="2"/>
  <c r="P344" i="2"/>
  <c r="O344" i="2"/>
  <c r="T343" i="2"/>
  <c r="S343" i="2"/>
  <c r="R343" i="2"/>
  <c r="Q343" i="2"/>
  <c r="P343" i="2"/>
  <c r="O343" i="2"/>
  <c r="T342" i="2"/>
  <c r="S342" i="2"/>
  <c r="R342" i="2"/>
  <c r="Q342" i="2"/>
  <c r="P342" i="2"/>
  <c r="O342" i="2"/>
  <c r="T341" i="2"/>
  <c r="S341" i="2"/>
  <c r="R341" i="2"/>
  <c r="Q341" i="2"/>
  <c r="P341" i="2"/>
  <c r="O341" i="2"/>
  <c r="T340" i="2"/>
  <c r="S340" i="2"/>
  <c r="R340" i="2"/>
  <c r="Q340" i="2"/>
  <c r="P340" i="2"/>
  <c r="O340" i="2"/>
  <c r="T339" i="2"/>
  <c r="S339" i="2"/>
  <c r="R339" i="2"/>
  <c r="Q339" i="2"/>
  <c r="P339" i="2"/>
  <c r="O339" i="2"/>
  <c r="T338" i="2"/>
  <c r="S338" i="2"/>
  <c r="R338" i="2"/>
  <c r="Q338" i="2"/>
  <c r="P338" i="2"/>
  <c r="O338" i="2"/>
  <c r="T337" i="2"/>
  <c r="S337" i="2"/>
  <c r="R337" i="2"/>
  <c r="Q337" i="2"/>
  <c r="P337" i="2"/>
  <c r="O337" i="2"/>
  <c r="T336" i="2"/>
  <c r="S336" i="2"/>
  <c r="R336" i="2"/>
  <c r="Q336" i="2"/>
  <c r="P336" i="2"/>
  <c r="O336" i="2"/>
  <c r="T335" i="2"/>
  <c r="S335" i="2"/>
  <c r="R335" i="2"/>
  <c r="Q335" i="2"/>
  <c r="P335" i="2"/>
  <c r="O335" i="2"/>
  <c r="T334" i="2"/>
  <c r="S334" i="2"/>
  <c r="R334" i="2"/>
  <c r="Q334" i="2"/>
  <c r="P334" i="2"/>
  <c r="O334" i="2"/>
  <c r="T333" i="2"/>
  <c r="S333" i="2"/>
  <c r="R333" i="2"/>
  <c r="Q333" i="2"/>
  <c r="P333" i="2"/>
  <c r="O333" i="2"/>
  <c r="T332" i="2"/>
  <c r="S332" i="2"/>
  <c r="R332" i="2"/>
  <c r="Q332" i="2"/>
  <c r="P332" i="2"/>
  <c r="O332" i="2"/>
  <c r="T331" i="2"/>
  <c r="S331" i="2"/>
  <c r="R331" i="2"/>
  <c r="Q331" i="2"/>
  <c r="P331" i="2"/>
  <c r="O331" i="2"/>
  <c r="T330" i="2"/>
  <c r="S330" i="2"/>
  <c r="R330" i="2"/>
  <c r="Q330" i="2"/>
  <c r="P330" i="2"/>
  <c r="O330" i="2"/>
  <c r="T329" i="2"/>
  <c r="S329" i="2"/>
  <c r="R329" i="2"/>
  <c r="Q329" i="2"/>
  <c r="P329" i="2"/>
  <c r="O329" i="2"/>
  <c r="T328" i="2"/>
  <c r="S328" i="2"/>
  <c r="R328" i="2"/>
  <c r="Q328" i="2"/>
  <c r="P328" i="2"/>
  <c r="O328" i="2"/>
  <c r="T327" i="2"/>
  <c r="S327" i="2"/>
  <c r="R327" i="2"/>
  <c r="Q327" i="2"/>
  <c r="P327" i="2"/>
  <c r="O327" i="2"/>
  <c r="T326" i="2"/>
  <c r="S326" i="2"/>
  <c r="R326" i="2"/>
  <c r="Q326" i="2"/>
  <c r="P326" i="2"/>
  <c r="O326" i="2"/>
  <c r="T325" i="2"/>
  <c r="S325" i="2"/>
  <c r="R325" i="2"/>
  <c r="Q325" i="2"/>
  <c r="P325" i="2"/>
  <c r="O325" i="2"/>
  <c r="T324" i="2"/>
  <c r="S324" i="2"/>
  <c r="R324" i="2"/>
  <c r="Q324" i="2"/>
  <c r="P324" i="2"/>
  <c r="O324" i="2"/>
  <c r="T323" i="2"/>
  <c r="S323" i="2"/>
  <c r="R323" i="2"/>
  <c r="Q323" i="2"/>
  <c r="P323" i="2"/>
  <c r="O323" i="2"/>
  <c r="T322" i="2"/>
  <c r="S322" i="2"/>
  <c r="R322" i="2"/>
  <c r="Q322" i="2"/>
  <c r="P322" i="2"/>
  <c r="O322" i="2"/>
  <c r="T321" i="2"/>
  <c r="S321" i="2"/>
  <c r="R321" i="2"/>
  <c r="Q321" i="2"/>
  <c r="P321" i="2"/>
  <c r="O321" i="2"/>
  <c r="T320" i="2"/>
  <c r="S320" i="2"/>
  <c r="R320" i="2"/>
  <c r="Q320" i="2"/>
  <c r="P320" i="2"/>
  <c r="O320" i="2"/>
  <c r="T319" i="2"/>
  <c r="S319" i="2"/>
  <c r="R319" i="2"/>
  <c r="Q319" i="2"/>
  <c r="P319" i="2"/>
  <c r="O319" i="2"/>
  <c r="T318" i="2"/>
  <c r="S318" i="2"/>
  <c r="R318" i="2"/>
  <c r="Q318" i="2"/>
  <c r="P318" i="2"/>
  <c r="O318" i="2"/>
  <c r="T317" i="2"/>
  <c r="S317" i="2"/>
  <c r="R317" i="2"/>
  <c r="Q317" i="2"/>
  <c r="P317" i="2"/>
  <c r="O317" i="2"/>
  <c r="T316" i="2"/>
  <c r="S316" i="2"/>
  <c r="R316" i="2"/>
  <c r="Q316" i="2"/>
  <c r="P316" i="2"/>
  <c r="O316" i="2"/>
  <c r="T315" i="2"/>
  <c r="S315" i="2"/>
  <c r="R315" i="2"/>
  <c r="Q315" i="2"/>
  <c r="P315" i="2"/>
  <c r="O315" i="2"/>
  <c r="T314" i="2"/>
  <c r="S314" i="2"/>
  <c r="R314" i="2"/>
  <c r="Q314" i="2"/>
  <c r="P314" i="2"/>
  <c r="O314" i="2"/>
  <c r="T313" i="2"/>
  <c r="S313" i="2"/>
  <c r="R313" i="2"/>
  <c r="Q313" i="2"/>
  <c r="P313" i="2"/>
  <c r="O313" i="2"/>
  <c r="T312" i="2"/>
  <c r="S312" i="2"/>
  <c r="R312" i="2"/>
  <c r="Q312" i="2"/>
  <c r="P312" i="2"/>
  <c r="O312" i="2"/>
  <c r="T311" i="2"/>
  <c r="S311" i="2"/>
  <c r="R311" i="2"/>
  <c r="Q311" i="2"/>
  <c r="P311" i="2"/>
  <c r="O311" i="2"/>
  <c r="T310" i="2"/>
  <c r="S310" i="2"/>
  <c r="R310" i="2"/>
  <c r="Q310" i="2"/>
  <c r="P310" i="2"/>
  <c r="O310" i="2"/>
  <c r="T309" i="2"/>
  <c r="S309" i="2"/>
  <c r="R309" i="2"/>
  <c r="Q309" i="2"/>
  <c r="P309" i="2"/>
  <c r="O309" i="2"/>
  <c r="T308" i="2"/>
  <c r="S308" i="2"/>
  <c r="R308" i="2"/>
  <c r="Q308" i="2"/>
  <c r="P308" i="2"/>
  <c r="O308" i="2"/>
  <c r="T307" i="2"/>
  <c r="S307" i="2"/>
  <c r="R307" i="2"/>
  <c r="Q307" i="2"/>
  <c r="P307" i="2"/>
  <c r="O307" i="2"/>
  <c r="T306" i="2"/>
  <c r="S306" i="2"/>
  <c r="R306" i="2"/>
  <c r="Q306" i="2"/>
  <c r="P306" i="2"/>
  <c r="O306" i="2"/>
  <c r="T305" i="2"/>
  <c r="S305" i="2"/>
  <c r="R305" i="2"/>
  <c r="Q305" i="2"/>
  <c r="P305" i="2"/>
  <c r="O305" i="2"/>
  <c r="T304" i="2"/>
  <c r="S304" i="2"/>
  <c r="R304" i="2"/>
  <c r="Q304" i="2"/>
  <c r="P304" i="2"/>
  <c r="O304" i="2"/>
  <c r="T303" i="2"/>
  <c r="S303" i="2"/>
  <c r="R303" i="2"/>
  <c r="Q303" i="2"/>
  <c r="P303" i="2"/>
  <c r="O303" i="2"/>
  <c r="T302" i="2"/>
  <c r="S302" i="2"/>
  <c r="R302" i="2"/>
  <c r="Q302" i="2"/>
  <c r="P302" i="2"/>
  <c r="O302" i="2"/>
  <c r="T301" i="2"/>
  <c r="S301" i="2"/>
  <c r="R301" i="2"/>
  <c r="Q301" i="2"/>
  <c r="P301" i="2"/>
  <c r="O301" i="2"/>
  <c r="T300" i="2"/>
  <c r="S300" i="2"/>
  <c r="R300" i="2"/>
  <c r="Q300" i="2"/>
  <c r="P300" i="2"/>
  <c r="O300" i="2"/>
  <c r="T299" i="2"/>
  <c r="S299" i="2"/>
  <c r="R299" i="2"/>
  <c r="Q299" i="2"/>
  <c r="P299" i="2"/>
  <c r="O299" i="2"/>
  <c r="T298" i="2"/>
  <c r="S298" i="2"/>
  <c r="R298" i="2"/>
  <c r="Q298" i="2"/>
  <c r="P298" i="2"/>
  <c r="O298" i="2"/>
  <c r="T297" i="2"/>
  <c r="S297" i="2"/>
  <c r="R297" i="2"/>
  <c r="Q297" i="2"/>
  <c r="P297" i="2"/>
  <c r="O297" i="2"/>
  <c r="T296" i="2"/>
  <c r="S296" i="2"/>
  <c r="R296" i="2"/>
  <c r="Q296" i="2"/>
  <c r="P296" i="2"/>
  <c r="O296" i="2"/>
  <c r="T295" i="2"/>
  <c r="S295" i="2"/>
  <c r="R295" i="2"/>
  <c r="Q295" i="2"/>
  <c r="P295" i="2"/>
  <c r="O295" i="2"/>
  <c r="T294" i="2"/>
  <c r="S294" i="2"/>
  <c r="R294" i="2"/>
  <c r="Q294" i="2"/>
  <c r="P294" i="2"/>
  <c r="O294" i="2"/>
  <c r="T293" i="2"/>
  <c r="S293" i="2"/>
  <c r="R293" i="2"/>
  <c r="Q293" i="2"/>
  <c r="P293" i="2"/>
  <c r="O293" i="2"/>
  <c r="T292" i="2"/>
  <c r="S292" i="2"/>
  <c r="R292" i="2"/>
  <c r="Q292" i="2"/>
  <c r="P292" i="2"/>
  <c r="O292" i="2"/>
  <c r="T291" i="2"/>
  <c r="S291" i="2"/>
  <c r="R291" i="2"/>
  <c r="Q291" i="2"/>
  <c r="P291" i="2"/>
  <c r="O291" i="2"/>
  <c r="T290" i="2"/>
  <c r="S290" i="2"/>
  <c r="R290" i="2"/>
  <c r="Q290" i="2"/>
  <c r="P290" i="2"/>
  <c r="O290" i="2"/>
  <c r="T289" i="2"/>
  <c r="S289" i="2"/>
  <c r="R289" i="2"/>
  <c r="Q289" i="2"/>
  <c r="P289" i="2"/>
  <c r="O289" i="2"/>
  <c r="T288" i="2"/>
  <c r="S288" i="2"/>
  <c r="R288" i="2"/>
  <c r="Q288" i="2"/>
  <c r="P288" i="2"/>
  <c r="O288" i="2"/>
  <c r="T287" i="2"/>
  <c r="S287" i="2"/>
  <c r="R287" i="2"/>
  <c r="Q287" i="2"/>
  <c r="P287" i="2"/>
  <c r="O287" i="2"/>
  <c r="T286" i="2"/>
  <c r="S286" i="2"/>
  <c r="R286" i="2"/>
  <c r="Q286" i="2"/>
  <c r="P286" i="2"/>
  <c r="O286" i="2"/>
  <c r="T285" i="2"/>
  <c r="S285" i="2"/>
  <c r="R285" i="2"/>
  <c r="Q285" i="2"/>
  <c r="P285" i="2"/>
  <c r="O285" i="2"/>
  <c r="T284" i="2"/>
  <c r="S284" i="2"/>
  <c r="R284" i="2"/>
  <c r="Q284" i="2"/>
  <c r="P284" i="2"/>
  <c r="O284" i="2"/>
  <c r="T283" i="2"/>
  <c r="S283" i="2"/>
  <c r="R283" i="2"/>
  <c r="Q283" i="2"/>
  <c r="P283" i="2"/>
  <c r="O283" i="2"/>
  <c r="T282" i="2"/>
  <c r="S282" i="2"/>
  <c r="R282" i="2"/>
  <c r="Q282" i="2"/>
  <c r="P282" i="2"/>
  <c r="O282" i="2"/>
  <c r="T281" i="2"/>
  <c r="S281" i="2"/>
  <c r="R281" i="2"/>
  <c r="Q281" i="2"/>
  <c r="P281" i="2"/>
  <c r="O281" i="2"/>
  <c r="T280" i="2"/>
  <c r="S280" i="2"/>
  <c r="R280" i="2"/>
  <c r="Q280" i="2"/>
  <c r="P280" i="2"/>
  <c r="O280" i="2"/>
  <c r="T279" i="2"/>
  <c r="S279" i="2"/>
  <c r="R279" i="2"/>
  <c r="Q279" i="2"/>
  <c r="P279" i="2"/>
  <c r="O279" i="2"/>
  <c r="T278" i="2"/>
  <c r="S278" i="2"/>
  <c r="R278" i="2"/>
  <c r="Q278" i="2"/>
  <c r="P278" i="2"/>
  <c r="O278" i="2"/>
  <c r="T277" i="2"/>
  <c r="S277" i="2"/>
  <c r="R277" i="2"/>
  <c r="Q277" i="2"/>
  <c r="P277" i="2"/>
  <c r="O277" i="2"/>
  <c r="T276" i="2"/>
  <c r="S276" i="2"/>
  <c r="R276" i="2"/>
  <c r="Q276" i="2"/>
  <c r="P276" i="2"/>
  <c r="O276" i="2"/>
  <c r="T275" i="2"/>
  <c r="S275" i="2"/>
  <c r="R275" i="2"/>
  <c r="Q275" i="2"/>
  <c r="P275" i="2"/>
  <c r="O275" i="2"/>
  <c r="T274" i="2"/>
  <c r="S274" i="2"/>
  <c r="R274" i="2"/>
  <c r="Q274" i="2"/>
  <c r="P274" i="2"/>
  <c r="O274" i="2"/>
  <c r="T273" i="2"/>
  <c r="S273" i="2"/>
  <c r="R273" i="2"/>
  <c r="Q273" i="2"/>
  <c r="P273" i="2"/>
  <c r="O273" i="2"/>
  <c r="T272" i="2"/>
  <c r="S272" i="2"/>
  <c r="R272" i="2"/>
  <c r="Q272" i="2"/>
  <c r="P272" i="2"/>
  <c r="O272" i="2"/>
  <c r="T271" i="2"/>
  <c r="S271" i="2"/>
  <c r="R271" i="2"/>
  <c r="Q271" i="2"/>
  <c r="P271" i="2"/>
  <c r="O271" i="2"/>
  <c r="T270" i="2"/>
  <c r="S270" i="2"/>
  <c r="R270" i="2"/>
  <c r="Q270" i="2"/>
  <c r="P270" i="2"/>
  <c r="O270" i="2"/>
  <c r="T269" i="2"/>
  <c r="S269" i="2"/>
  <c r="R269" i="2"/>
  <c r="Q269" i="2"/>
  <c r="P269" i="2"/>
  <c r="O269" i="2"/>
  <c r="T268" i="2"/>
  <c r="S268" i="2"/>
  <c r="R268" i="2"/>
  <c r="Q268" i="2"/>
  <c r="P268" i="2"/>
  <c r="O268" i="2"/>
  <c r="T267" i="2"/>
  <c r="S267" i="2"/>
  <c r="R267" i="2"/>
  <c r="Q267" i="2"/>
  <c r="P267" i="2"/>
  <c r="O267" i="2"/>
  <c r="T266" i="2"/>
  <c r="S266" i="2"/>
  <c r="R266" i="2"/>
  <c r="Q266" i="2"/>
  <c r="P266" i="2"/>
  <c r="O266" i="2"/>
  <c r="T265" i="2"/>
  <c r="S265" i="2"/>
  <c r="R265" i="2"/>
  <c r="Q265" i="2"/>
  <c r="P265" i="2"/>
  <c r="O265" i="2"/>
  <c r="T264" i="2"/>
  <c r="S264" i="2"/>
  <c r="R264" i="2"/>
  <c r="Q264" i="2"/>
  <c r="P264" i="2"/>
  <c r="O264" i="2"/>
  <c r="T263" i="2"/>
  <c r="S263" i="2"/>
  <c r="R263" i="2"/>
  <c r="Q263" i="2"/>
  <c r="P263" i="2"/>
  <c r="O263" i="2"/>
  <c r="T262" i="2"/>
  <c r="S262" i="2"/>
  <c r="R262" i="2"/>
  <c r="Q262" i="2"/>
  <c r="P262" i="2"/>
  <c r="O262" i="2"/>
  <c r="T261" i="2"/>
  <c r="S261" i="2"/>
  <c r="R261" i="2"/>
  <c r="Q261" i="2"/>
  <c r="P261" i="2"/>
  <c r="O261" i="2"/>
  <c r="T260" i="2"/>
  <c r="S260" i="2"/>
  <c r="R260" i="2"/>
  <c r="Q260" i="2"/>
  <c r="P260" i="2"/>
  <c r="O260" i="2"/>
  <c r="T259" i="2"/>
  <c r="S259" i="2"/>
  <c r="R259" i="2"/>
  <c r="Q259" i="2"/>
  <c r="P259" i="2"/>
  <c r="O259" i="2"/>
  <c r="T258" i="2"/>
  <c r="S258" i="2"/>
  <c r="R258" i="2"/>
  <c r="Q258" i="2"/>
  <c r="P258" i="2"/>
  <c r="O258" i="2"/>
  <c r="T257" i="2"/>
  <c r="S257" i="2"/>
  <c r="R257" i="2"/>
  <c r="Q257" i="2"/>
  <c r="P257" i="2"/>
  <c r="O257" i="2"/>
  <c r="T256" i="2"/>
  <c r="S256" i="2"/>
  <c r="R256" i="2"/>
  <c r="Q256" i="2"/>
  <c r="P256" i="2"/>
  <c r="O256" i="2"/>
  <c r="T255" i="2"/>
  <c r="S255" i="2"/>
  <c r="R255" i="2"/>
  <c r="Q255" i="2"/>
  <c r="P255" i="2"/>
  <c r="O255" i="2"/>
  <c r="T254" i="2"/>
  <c r="S254" i="2"/>
  <c r="R254" i="2"/>
  <c r="Q254" i="2"/>
  <c r="P254" i="2"/>
  <c r="O254" i="2"/>
  <c r="T253" i="2"/>
  <c r="S253" i="2"/>
  <c r="R253" i="2"/>
  <c r="Q253" i="2"/>
  <c r="P253" i="2"/>
  <c r="O253" i="2"/>
  <c r="T252" i="2"/>
  <c r="S252" i="2"/>
  <c r="R252" i="2"/>
  <c r="Q252" i="2"/>
  <c r="P252" i="2"/>
  <c r="O252" i="2"/>
  <c r="T251" i="2"/>
  <c r="S251" i="2"/>
  <c r="R251" i="2"/>
  <c r="Q251" i="2"/>
  <c r="P251" i="2"/>
  <c r="O251" i="2"/>
  <c r="T250" i="2"/>
  <c r="S250" i="2"/>
  <c r="R250" i="2"/>
  <c r="Q250" i="2"/>
  <c r="P250" i="2"/>
  <c r="O250" i="2"/>
  <c r="T249" i="2"/>
  <c r="S249" i="2"/>
  <c r="R249" i="2"/>
  <c r="Q249" i="2"/>
  <c r="P249" i="2"/>
  <c r="O249" i="2"/>
  <c r="T248" i="2"/>
  <c r="S248" i="2"/>
  <c r="R248" i="2"/>
  <c r="Q248" i="2"/>
  <c r="P248" i="2"/>
  <c r="O248" i="2"/>
  <c r="T247" i="2"/>
  <c r="S247" i="2"/>
  <c r="R247" i="2"/>
  <c r="Q247" i="2"/>
  <c r="P247" i="2"/>
  <c r="O247" i="2"/>
  <c r="T246" i="2"/>
  <c r="S246" i="2"/>
  <c r="R246" i="2"/>
  <c r="Q246" i="2"/>
  <c r="P246" i="2"/>
  <c r="O246" i="2"/>
  <c r="T245" i="2"/>
  <c r="S245" i="2"/>
  <c r="R245" i="2"/>
  <c r="Q245" i="2"/>
  <c r="P245" i="2"/>
  <c r="O245" i="2"/>
  <c r="T244" i="2"/>
  <c r="S244" i="2"/>
  <c r="R244" i="2"/>
  <c r="Q244" i="2"/>
  <c r="P244" i="2"/>
  <c r="O244" i="2"/>
  <c r="T243" i="2"/>
  <c r="S243" i="2"/>
  <c r="R243" i="2"/>
  <c r="Q243" i="2"/>
  <c r="P243" i="2"/>
  <c r="O243" i="2"/>
  <c r="T242" i="2"/>
  <c r="S242" i="2"/>
  <c r="R242" i="2"/>
  <c r="Q242" i="2"/>
  <c r="P242" i="2"/>
  <c r="O242" i="2"/>
  <c r="T241" i="2"/>
  <c r="S241" i="2"/>
  <c r="R241" i="2"/>
  <c r="Q241" i="2"/>
  <c r="P241" i="2"/>
  <c r="O241" i="2"/>
  <c r="T240" i="2"/>
  <c r="S240" i="2"/>
  <c r="R240" i="2"/>
  <c r="Q240" i="2"/>
  <c r="P240" i="2"/>
  <c r="O240" i="2"/>
  <c r="T239" i="2"/>
  <c r="S239" i="2"/>
  <c r="R239" i="2"/>
  <c r="Q239" i="2"/>
  <c r="P239" i="2"/>
  <c r="O239" i="2"/>
  <c r="T238" i="2"/>
  <c r="S238" i="2"/>
  <c r="R238" i="2"/>
  <c r="Q238" i="2"/>
  <c r="P238" i="2"/>
  <c r="O238" i="2"/>
  <c r="T237" i="2"/>
  <c r="S237" i="2"/>
  <c r="R237" i="2"/>
  <c r="Q237" i="2"/>
  <c r="P237" i="2"/>
  <c r="O237" i="2"/>
  <c r="T236" i="2"/>
  <c r="S236" i="2"/>
  <c r="R236" i="2"/>
  <c r="Q236" i="2"/>
  <c r="P236" i="2"/>
  <c r="O236" i="2"/>
  <c r="T235" i="2"/>
  <c r="S235" i="2"/>
  <c r="R235" i="2"/>
  <c r="Q235" i="2"/>
  <c r="P235" i="2"/>
  <c r="O235" i="2"/>
  <c r="T234" i="2"/>
  <c r="S234" i="2"/>
  <c r="R234" i="2"/>
  <c r="Q234" i="2"/>
  <c r="P234" i="2"/>
  <c r="O234" i="2"/>
  <c r="T233" i="2"/>
  <c r="S233" i="2"/>
  <c r="R233" i="2"/>
  <c r="Q233" i="2"/>
  <c r="P233" i="2"/>
  <c r="O233" i="2"/>
  <c r="T232" i="2"/>
  <c r="S232" i="2"/>
  <c r="R232" i="2"/>
  <c r="Q232" i="2"/>
  <c r="P232" i="2"/>
  <c r="O232" i="2"/>
  <c r="T231" i="2"/>
  <c r="S231" i="2"/>
  <c r="R231" i="2"/>
  <c r="Q231" i="2"/>
  <c r="P231" i="2"/>
  <c r="O231" i="2"/>
  <c r="T230" i="2"/>
  <c r="S230" i="2"/>
  <c r="R230" i="2"/>
  <c r="Q230" i="2"/>
  <c r="P230" i="2"/>
  <c r="O230" i="2"/>
  <c r="T229" i="2"/>
  <c r="S229" i="2"/>
  <c r="R229" i="2"/>
  <c r="Q229" i="2"/>
  <c r="P229" i="2"/>
  <c r="O229" i="2"/>
  <c r="T228" i="2"/>
  <c r="S228" i="2"/>
  <c r="R228" i="2"/>
  <c r="Q228" i="2"/>
  <c r="P228" i="2"/>
  <c r="O228" i="2"/>
  <c r="T227" i="2"/>
  <c r="S227" i="2"/>
  <c r="R227" i="2"/>
  <c r="Q227" i="2"/>
  <c r="P227" i="2"/>
  <c r="O227" i="2"/>
  <c r="T226" i="2"/>
  <c r="S226" i="2"/>
  <c r="R226" i="2"/>
  <c r="Q226" i="2"/>
  <c r="P226" i="2"/>
  <c r="O226" i="2"/>
  <c r="T225" i="2"/>
  <c r="S225" i="2"/>
  <c r="R225" i="2"/>
  <c r="Q225" i="2"/>
  <c r="P225" i="2"/>
  <c r="O225" i="2"/>
  <c r="T224" i="2"/>
  <c r="S224" i="2"/>
  <c r="R224" i="2"/>
  <c r="Q224" i="2"/>
  <c r="P224" i="2"/>
  <c r="O224" i="2"/>
  <c r="T223" i="2"/>
  <c r="S223" i="2"/>
  <c r="R223" i="2"/>
  <c r="Q223" i="2"/>
  <c r="P223" i="2"/>
  <c r="O223" i="2"/>
  <c r="T222" i="2"/>
  <c r="S222" i="2"/>
  <c r="R222" i="2"/>
  <c r="Q222" i="2"/>
  <c r="P222" i="2"/>
  <c r="O222" i="2"/>
  <c r="T221" i="2"/>
  <c r="S221" i="2"/>
  <c r="R221" i="2"/>
  <c r="Q221" i="2"/>
  <c r="P221" i="2"/>
  <c r="O221" i="2"/>
  <c r="T220" i="2"/>
  <c r="S220" i="2"/>
  <c r="R220" i="2"/>
  <c r="Q220" i="2"/>
  <c r="P220" i="2"/>
  <c r="O220" i="2"/>
  <c r="T219" i="2"/>
  <c r="S219" i="2"/>
  <c r="R219" i="2"/>
  <c r="Q219" i="2"/>
  <c r="P219" i="2"/>
  <c r="O219" i="2"/>
  <c r="T218" i="2"/>
  <c r="S218" i="2"/>
  <c r="R218" i="2"/>
  <c r="Q218" i="2"/>
  <c r="P218" i="2"/>
  <c r="O218" i="2"/>
  <c r="T217" i="2"/>
  <c r="S217" i="2"/>
  <c r="R217" i="2"/>
  <c r="Q217" i="2"/>
  <c r="P217" i="2"/>
  <c r="O217" i="2"/>
  <c r="T216" i="2"/>
  <c r="S216" i="2"/>
  <c r="R216" i="2"/>
  <c r="Q216" i="2"/>
  <c r="P216" i="2"/>
  <c r="O216" i="2"/>
  <c r="T215" i="2"/>
  <c r="S215" i="2"/>
  <c r="R215" i="2"/>
  <c r="Q215" i="2"/>
  <c r="P215" i="2"/>
  <c r="O215" i="2"/>
  <c r="T214" i="2"/>
  <c r="S214" i="2"/>
  <c r="R214" i="2"/>
  <c r="Q214" i="2"/>
  <c r="P214" i="2"/>
  <c r="O214" i="2"/>
  <c r="T213" i="2"/>
  <c r="S213" i="2"/>
  <c r="R213" i="2"/>
  <c r="Q213" i="2"/>
  <c r="P213" i="2"/>
  <c r="O213" i="2"/>
  <c r="T212" i="2"/>
  <c r="S212" i="2"/>
  <c r="R212" i="2"/>
  <c r="Q212" i="2"/>
  <c r="P212" i="2"/>
  <c r="O212" i="2"/>
  <c r="T211" i="2"/>
  <c r="S211" i="2"/>
  <c r="R211" i="2"/>
  <c r="Q211" i="2"/>
  <c r="P211" i="2"/>
  <c r="O211" i="2"/>
  <c r="T210" i="2"/>
  <c r="S210" i="2"/>
  <c r="R210" i="2"/>
  <c r="Q210" i="2"/>
  <c r="P210" i="2"/>
  <c r="O210" i="2"/>
  <c r="T209" i="2"/>
  <c r="S209" i="2"/>
  <c r="R209" i="2"/>
  <c r="Q209" i="2"/>
  <c r="P209" i="2"/>
  <c r="O209" i="2"/>
  <c r="T208" i="2"/>
  <c r="S208" i="2"/>
  <c r="R208" i="2"/>
  <c r="Q208" i="2"/>
  <c r="P208" i="2"/>
  <c r="O208" i="2"/>
  <c r="T207" i="2"/>
  <c r="S207" i="2"/>
  <c r="R207" i="2"/>
  <c r="Q207" i="2"/>
  <c r="P207" i="2"/>
  <c r="O207" i="2"/>
  <c r="T206" i="2"/>
  <c r="S206" i="2"/>
  <c r="R206" i="2"/>
  <c r="Q206" i="2"/>
  <c r="P206" i="2"/>
  <c r="O206" i="2"/>
  <c r="T205" i="2"/>
  <c r="S205" i="2"/>
  <c r="R205" i="2"/>
  <c r="Q205" i="2"/>
  <c r="P205" i="2"/>
  <c r="O205" i="2"/>
  <c r="T204" i="2"/>
  <c r="S204" i="2"/>
  <c r="R204" i="2"/>
  <c r="Q204" i="2"/>
  <c r="P204" i="2"/>
  <c r="O204" i="2"/>
  <c r="T203" i="2"/>
  <c r="S203" i="2"/>
  <c r="R203" i="2"/>
  <c r="Q203" i="2"/>
  <c r="P203" i="2"/>
  <c r="O203" i="2"/>
  <c r="T202" i="2"/>
  <c r="S202" i="2"/>
  <c r="R202" i="2"/>
  <c r="Q202" i="2"/>
  <c r="P202" i="2"/>
  <c r="O202" i="2"/>
  <c r="T201" i="2"/>
  <c r="S201" i="2"/>
  <c r="R201" i="2"/>
  <c r="Q201" i="2"/>
  <c r="P201" i="2"/>
  <c r="O201" i="2"/>
  <c r="T200" i="2"/>
  <c r="S200" i="2"/>
  <c r="R200" i="2"/>
  <c r="Q200" i="2"/>
  <c r="P200" i="2"/>
  <c r="O200" i="2"/>
  <c r="T199" i="2"/>
  <c r="S199" i="2"/>
  <c r="R199" i="2"/>
  <c r="Q199" i="2"/>
  <c r="P199" i="2"/>
  <c r="O199" i="2"/>
  <c r="T198" i="2"/>
  <c r="S198" i="2"/>
  <c r="R198" i="2"/>
  <c r="Q198" i="2"/>
  <c r="P198" i="2"/>
  <c r="O198" i="2"/>
  <c r="T197" i="2"/>
  <c r="S197" i="2"/>
  <c r="R197" i="2"/>
  <c r="Q197" i="2"/>
  <c r="P197" i="2"/>
  <c r="O197" i="2"/>
  <c r="T196" i="2"/>
  <c r="S196" i="2"/>
  <c r="R196" i="2"/>
  <c r="Q196" i="2"/>
  <c r="P196" i="2"/>
  <c r="O196" i="2"/>
  <c r="T195" i="2"/>
  <c r="S195" i="2"/>
  <c r="R195" i="2"/>
  <c r="Q195" i="2"/>
  <c r="P195" i="2"/>
  <c r="O195" i="2"/>
  <c r="T194" i="2"/>
  <c r="S194" i="2"/>
  <c r="R194" i="2"/>
  <c r="Q194" i="2"/>
  <c r="P194" i="2"/>
  <c r="O194" i="2"/>
  <c r="T193" i="2"/>
  <c r="S193" i="2"/>
  <c r="R193" i="2"/>
  <c r="Q193" i="2"/>
  <c r="P193" i="2"/>
  <c r="O193" i="2"/>
  <c r="T192" i="2"/>
  <c r="S192" i="2"/>
  <c r="R192" i="2"/>
  <c r="Q192" i="2"/>
  <c r="P192" i="2"/>
  <c r="O192" i="2"/>
  <c r="T191" i="2"/>
  <c r="S191" i="2"/>
  <c r="R191" i="2"/>
  <c r="Q191" i="2"/>
  <c r="P191" i="2"/>
  <c r="O191" i="2"/>
  <c r="T190" i="2"/>
  <c r="S190" i="2"/>
  <c r="R190" i="2"/>
  <c r="Q190" i="2"/>
  <c r="P190" i="2"/>
  <c r="O190" i="2"/>
  <c r="T189" i="2"/>
  <c r="S189" i="2"/>
  <c r="R189" i="2"/>
  <c r="Q189" i="2"/>
  <c r="P189" i="2"/>
  <c r="O189" i="2"/>
  <c r="T188" i="2"/>
  <c r="S188" i="2"/>
  <c r="R188" i="2"/>
  <c r="Q188" i="2"/>
  <c r="P188" i="2"/>
  <c r="O188" i="2"/>
  <c r="T187" i="2"/>
  <c r="S187" i="2"/>
  <c r="R187" i="2"/>
  <c r="Q187" i="2"/>
  <c r="P187" i="2"/>
  <c r="O187" i="2"/>
  <c r="T186" i="2"/>
  <c r="S186" i="2"/>
  <c r="R186" i="2"/>
  <c r="Q186" i="2"/>
  <c r="P186" i="2"/>
  <c r="O186" i="2"/>
  <c r="T185" i="2"/>
  <c r="S185" i="2"/>
  <c r="R185" i="2"/>
  <c r="Q185" i="2"/>
  <c r="P185" i="2"/>
  <c r="O185" i="2"/>
  <c r="T184" i="2"/>
  <c r="S184" i="2"/>
  <c r="R184" i="2"/>
  <c r="Q184" i="2"/>
  <c r="P184" i="2"/>
  <c r="O184" i="2"/>
  <c r="T183" i="2"/>
  <c r="S183" i="2"/>
  <c r="R183" i="2"/>
  <c r="Q183" i="2"/>
  <c r="P183" i="2"/>
  <c r="O183" i="2"/>
  <c r="T182" i="2"/>
  <c r="S182" i="2"/>
  <c r="R182" i="2"/>
  <c r="Q182" i="2"/>
  <c r="P182" i="2"/>
  <c r="O182" i="2"/>
  <c r="T181" i="2"/>
  <c r="S181" i="2"/>
  <c r="R181" i="2"/>
  <c r="Q181" i="2"/>
  <c r="P181" i="2"/>
  <c r="O181" i="2"/>
  <c r="T180" i="2"/>
  <c r="S180" i="2"/>
  <c r="R180" i="2"/>
  <c r="Q180" i="2"/>
  <c r="P180" i="2"/>
  <c r="O180" i="2"/>
  <c r="T179" i="2"/>
  <c r="S179" i="2"/>
  <c r="R179" i="2"/>
  <c r="Q179" i="2"/>
  <c r="P179" i="2"/>
  <c r="O179" i="2"/>
  <c r="T178" i="2"/>
  <c r="S178" i="2"/>
  <c r="R178" i="2"/>
  <c r="Q178" i="2"/>
  <c r="P178" i="2"/>
  <c r="O178" i="2"/>
  <c r="T177" i="2"/>
  <c r="S177" i="2"/>
  <c r="R177" i="2"/>
  <c r="Q177" i="2"/>
  <c r="P177" i="2"/>
  <c r="O177" i="2"/>
  <c r="T176" i="2"/>
  <c r="S176" i="2"/>
  <c r="R176" i="2"/>
  <c r="Q176" i="2"/>
  <c r="P176" i="2"/>
  <c r="O176" i="2"/>
  <c r="T175" i="2"/>
  <c r="S175" i="2"/>
  <c r="R175" i="2"/>
  <c r="Q175" i="2"/>
  <c r="P175" i="2"/>
  <c r="O175" i="2"/>
  <c r="T174" i="2"/>
  <c r="S174" i="2"/>
  <c r="R174" i="2"/>
  <c r="Q174" i="2"/>
  <c r="P174" i="2"/>
  <c r="O174" i="2"/>
  <c r="T173" i="2"/>
  <c r="S173" i="2"/>
  <c r="R173" i="2"/>
  <c r="Q173" i="2"/>
  <c r="P173" i="2"/>
  <c r="O173" i="2"/>
  <c r="T172" i="2"/>
  <c r="S172" i="2"/>
  <c r="R172" i="2"/>
  <c r="Q172" i="2"/>
  <c r="P172" i="2"/>
  <c r="O172" i="2"/>
  <c r="T171" i="2"/>
  <c r="S171" i="2"/>
  <c r="R171" i="2"/>
  <c r="Q171" i="2"/>
  <c r="P171" i="2"/>
  <c r="O171" i="2"/>
  <c r="T170" i="2"/>
  <c r="S170" i="2"/>
  <c r="R170" i="2"/>
  <c r="Q170" i="2"/>
  <c r="P170" i="2"/>
  <c r="O170" i="2"/>
  <c r="T169" i="2"/>
  <c r="S169" i="2"/>
  <c r="R169" i="2"/>
  <c r="Q169" i="2"/>
  <c r="P169" i="2"/>
  <c r="O169" i="2"/>
  <c r="T168" i="2"/>
  <c r="S168" i="2"/>
  <c r="R168" i="2"/>
  <c r="Q168" i="2"/>
  <c r="P168" i="2"/>
  <c r="O168" i="2"/>
  <c r="T167" i="2"/>
  <c r="S167" i="2"/>
  <c r="R167" i="2"/>
  <c r="Q167" i="2"/>
  <c r="P167" i="2"/>
  <c r="O167" i="2"/>
  <c r="T166" i="2"/>
  <c r="S166" i="2"/>
  <c r="R166" i="2"/>
  <c r="Q166" i="2"/>
  <c r="P166" i="2"/>
  <c r="O166" i="2"/>
  <c r="T165" i="2"/>
  <c r="S165" i="2"/>
  <c r="R165" i="2"/>
  <c r="Q165" i="2"/>
  <c r="P165" i="2"/>
  <c r="O165" i="2"/>
  <c r="T164" i="2"/>
  <c r="S164" i="2"/>
  <c r="R164" i="2"/>
  <c r="Q164" i="2"/>
  <c r="P164" i="2"/>
  <c r="O164" i="2"/>
  <c r="T163" i="2"/>
  <c r="S163" i="2"/>
  <c r="R163" i="2"/>
  <c r="Q163" i="2"/>
  <c r="P163" i="2"/>
  <c r="O163" i="2"/>
  <c r="T162" i="2"/>
  <c r="S162" i="2"/>
  <c r="R162" i="2"/>
  <c r="Q162" i="2"/>
  <c r="P162" i="2"/>
  <c r="O162" i="2"/>
  <c r="T161" i="2"/>
  <c r="S161" i="2"/>
  <c r="R161" i="2"/>
  <c r="Q161" i="2"/>
  <c r="P161" i="2"/>
  <c r="O161" i="2"/>
  <c r="T160" i="2"/>
  <c r="S160" i="2"/>
  <c r="R160" i="2"/>
  <c r="Q160" i="2"/>
  <c r="P160" i="2"/>
  <c r="O160" i="2"/>
  <c r="T159" i="2"/>
  <c r="S159" i="2"/>
  <c r="R159" i="2"/>
  <c r="Q159" i="2"/>
  <c r="P159" i="2"/>
  <c r="O159" i="2"/>
  <c r="T158" i="2"/>
  <c r="S158" i="2"/>
  <c r="R158" i="2"/>
  <c r="Q158" i="2"/>
  <c r="P158" i="2"/>
  <c r="O158" i="2"/>
  <c r="T157" i="2"/>
  <c r="S157" i="2"/>
  <c r="R157" i="2"/>
  <c r="Q157" i="2"/>
  <c r="P157" i="2"/>
  <c r="O157" i="2"/>
  <c r="T156" i="2"/>
  <c r="S156" i="2"/>
  <c r="R156" i="2"/>
  <c r="Q156" i="2"/>
  <c r="P156" i="2"/>
  <c r="O156" i="2"/>
  <c r="T155" i="2"/>
  <c r="S155" i="2"/>
  <c r="R155" i="2"/>
  <c r="Q155" i="2"/>
  <c r="P155" i="2"/>
  <c r="O155" i="2"/>
  <c r="T154" i="2"/>
  <c r="S154" i="2"/>
  <c r="R154" i="2"/>
  <c r="Q154" i="2"/>
  <c r="P154" i="2"/>
  <c r="O154" i="2"/>
  <c r="T153" i="2"/>
  <c r="S153" i="2"/>
  <c r="R153" i="2"/>
  <c r="Q153" i="2"/>
  <c r="P153" i="2"/>
  <c r="O153" i="2"/>
  <c r="T152" i="2"/>
  <c r="S152" i="2"/>
  <c r="R152" i="2"/>
  <c r="Q152" i="2"/>
  <c r="P152" i="2"/>
  <c r="O152" i="2"/>
  <c r="T151" i="2"/>
  <c r="S151" i="2"/>
  <c r="R151" i="2"/>
  <c r="Q151" i="2"/>
  <c r="P151" i="2"/>
  <c r="O151" i="2"/>
  <c r="T150" i="2"/>
  <c r="S150" i="2"/>
  <c r="R150" i="2"/>
  <c r="Q150" i="2"/>
  <c r="P150" i="2"/>
  <c r="O150" i="2"/>
  <c r="T149" i="2"/>
  <c r="S149" i="2"/>
  <c r="R149" i="2"/>
  <c r="Q149" i="2"/>
  <c r="P149" i="2"/>
  <c r="O149" i="2"/>
  <c r="T148" i="2"/>
  <c r="S148" i="2"/>
  <c r="R148" i="2"/>
  <c r="Q148" i="2"/>
  <c r="P148" i="2"/>
  <c r="O148" i="2"/>
  <c r="T147" i="2"/>
  <c r="S147" i="2"/>
  <c r="R147" i="2"/>
  <c r="Q147" i="2"/>
  <c r="P147" i="2"/>
  <c r="O147" i="2"/>
  <c r="T146" i="2"/>
  <c r="S146" i="2"/>
  <c r="R146" i="2"/>
  <c r="Q146" i="2"/>
  <c r="P146" i="2"/>
  <c r="O146" i="2"/>
  <c r="T145" i="2"/>
  <c r="S145" i="2"/>
  <c r="R145" i="2"/>
  <c r="Q145" i="2"/>
  <c r="P145" i="2"/>
  <c r="O145" i="2"/>
  <c r="T144" i="2"/>
  <c r="S144" i="2"/>
  <c r="R144" i="2"/>
  <c r="Q144" i="2"/>
  <c r="P144" i="2"/>
  <c r="O144" i="2"/>
  <c r="T143" i="2"/>
  <c r="S143" i="2"/>
  <c r="R143" i="2"/>
  <c r="Q143" i="2"/>
  <c r="P143" i="2"/>
  <c r="O143" i="2"/>
  <c r="T142" i="2"/>
  <c r="S142" i="2"/>
  <c r="R142" i="2"/>
  <c r="Q142" i="2"/>
  <c r="P142" i="2"/>
  <c r="O142" i="2"/>
  <c r="T141" i="2"/>
  <c r="S141" i="2"/>
  <c r="R141" i="2"/>
  <c r="Q141" i="2"/>
  <c r="P141" i="2"/>
  <c r="O141" i="2"/>
  <c r="T140" i="2"/>
  <c r="S140" i="2"/>
  <c r="R140" i="2"/>
  <c r="Q140" i="2"/>
  <c r="P140" i="2"/>
  <c r="O140" i="2"/>
  <c r="T139" i="2"/>
  <c r="S139" i="2"/>
  <c r="R139" i="2"/>
  <c r="Q139" i="2"/>
  <c r="P139" i="2"/>
  <c r="O139" i="2"/>
  <c r="T138" i="2"/>
  <c r="S138" i="2"/>
  <c r="R138" i="2"/>
  <c r="Q138" i="2"/>
  <c r="P138" i="2"/>
  <c r="O138" i="2"/>
  <c r="T137" i="2"/>
  <c r="S137" i="2"/>
  <c r="R137" i="2"/>
  <c r="Q137" i="2"/>
  <c r="P137" i="2"/>
  <c r="O137" i="2"/>
  <c r="T136" i="2"/>
  <c r="S136" i="2"/>
  <c r="R136" i="2"/>
  <c r="Q136" i="2"/>
  <c r="P136" i="2"/>
  <c r="O136" i="2"/>
  <c r="T135" i="2"/>
  <c r="S135" i="2"/>
  <c r="R135" i="2"/>
  <c r="Q135" i="2"/>
  <c r="P135" i="2"/>
  <c r="O135" i="2"/>
  <c r="T134" i="2"/>
  <c r="S134" i="2"/>
  <c r="R134" i="2"/>
  <c r="Q134" i="2"/>
  <c r="P134" i="2"/>
  <c r="O134" i="2"/>
  <c r="T133" i="2"/>
  <c r="S133" i="2"/>
  <c r="R133" i="2"/>
  <c r="Q133" i="2"/>
  <c r="P133" i="2"/>
  <c r="O133" i="2"/>
  <c r="T132" i="2"/>
  <c r="S132" i="2"/>
  <c r="R132" i="2"/>
  <c r="Q132" i="2"/>
  <c r="P132" i="2"/>
  <c r="O132" i="2"/>
  <c r="T131" i="2"/>
  <c r="S131" i="2"/>
  <c r="R131" i="2"/>
  <c r="Q131" i="2"/>
  <c r="P131" i="2"/>
  <c r="O131" i="2"/>
  <c r="T130" i="2"/>
  <c r="S130" i="2"/>
  <c r="R130" i="2"/>
  <c r="Q130" i="2"/>
  <c r="P130" i="2"/>
  <c r="O130" i="2"/>
  <c r="T129" i="2"/>
  <c r="S129" i="2"/>
  <c r="R129" i="2"/>
  <c r="Q129" i="2"/>
  <c r="P129" i="2"/>
  <c r="O129" i="2"/>
  <c r="T128" i="2"/>
  <c r="S128" i="2"/>
  <c r="R128" i="2"/>
  <c r="Q128" i="2"/>
  <c r="P128" i="2"/>
  <c r="O128" i="2"/>
  <c r="T127" i="2"/>
  <c r="S127" i="2"/>
  <c r="R127" i="2"/>
  <c r="Q127" i="2"/>
  <c r="P127" i="2"/>
  <c r="O127" i="2"/>
  <c r="T126" i="2"/>
  <c r="S126" i="2"/>
  <c r="R126" i="2"/>
  <c r="Q126" i="2"/>
  <c r="P126" i="2"/>
  <c r="O126" i="2"/>
  <c r="T125" i="2"/>
  <c r="S125" i="2"/>
  <c r="R125" i="2"/>
  <c r="Q125" i="2"/>
  <c r="P125" i="2"/>
  <c r="O125" i="2"/>
  <c r="T124" i="2"/>
  <c r="S124" i="2"/>
  <c r="R124" i="2"/>
  <c r="Q124" i="2"/>
  <c r="P124" i="2"/>
  <c r="O124" i="2"/>
  <c r="T123" i="2"/>
  <c r="S123" i="2"/>
  <c r="R123" i="2"/>
  <c r="Q123" i="2"/>
  <c r="P123" i="2"/>
  <c r="O123" i="2"/>
  <c r="T122" i="2"/>
  <c r="S122" i="2"/>
  <c r="R122" i="2"/>
  <c r="Q122" i="2"/>
  <c r="P122" i="2"/>
  <c r="O122" i="2"/>
  <c r="T121" i="2"/>
  <c r="S121" i="2"/>
  <c r="R121" i="2"/>
  <c r="Q121" i="2"/>
  <c r="P121" i="2"/>
  <c r="O121" i="2"/>
  <c r="T120" i="2"/>
  <c r="S120" i="2"/>
  <c r="R120" i="2"/>
  <c r="Q120" i="2"/>
  <c r="P120" i="2"/>
  <c r="O120" i="2"/>
  <c r="T119" i="2"/>
  <c r="S119" i="2"/>
  <c r="R119" i="2"/>
  <c r="Q119" i="2"/>
  <c r="P119" i="2"/>
  <c r="O119" i="2"/>
  <c r="T118" i="2"/>
  <c r="S118" i="2"/>
  <c r="R118" i="2"/>
  <c r="Q118" i="2"/>
  <c r="P118" i="2"/>
  <c r="O118" i="2"/>
  <c r="T117" i="2"/>
  <c r="S117" i="2"/>
  <c r="R117" i="2"/>
  <c r="Q117" i="2"/>
  <c r="P117" i="2"/>
  <c r="O117" i="2"/>
  <c r="T116" i="2"/>
  <c r="S116" i="2"/>
  <c r="R116" i="2"/>
  <c r="Q116" i="2"/>
  <c r="P116" i="2"/>
  <c r="O116" i="2"/>
  <c r="T115" i="2"/>
  <c r="S115" i="2"/>
  <c r="R115" i="2"/>
  <c r="Q115" i="2"/>
  <c r="P115" i="2"/>
  <c r="O115" i="2"/>
  <c r="T114" i="2"/>
  <c r="S114" i="2"/>
  <c r="R114" i="2"/>
  <c r="Q114" i="2"/>
  <c r="P114" i="2"/>
  <c r="O114" i="2"/>
  <c r="T113" i="2"/>
  <c r="S113" i="2"/>
  <c r="R113" i="2"/>
  <c r="Q113" i="2"/>
  <c r="P113" i="2"/>
  <c r="O113" i="2"/>
  <c r="T112" i="2"/>
  <c r="S112" i="2"/>
  <c r="R112" i="2"/>
  <c r="Q112" i="2"/>
  <c r="P112" i="2"/>
  <c r="O112" i="2"/>
  <c r="T111" i="2"/>
  <c r="S111" i="2"/>
  <c r="R111" i="2"/>
  <c r="Q111" i="2"/>
  <c r="P111" i="2"/>
  <c r="O111" i="2"/>
  <c r="T110" i="2"/>
  <c r="S110" i="2"/>
  <c r="R110" i="2"/>
  <c r="Q110" i="2"/>
  <c r="P110" i="2"/>
  <c r="O110" i="2"/>
  <c r="T109" i="2"/>
  <c r="S109" i="2"/>
  <c r="R109" i="2"/>
  <c r="Q109" i="2"/>
  <c r="P109" i="2"/>
  <c r="O109" i="2"/>
  <c r="T108" i="2"/>
  <c r="S108" i="2"/>
  <c r="R108" i="2"/>
  <c r="Q108" i="2"/>
  <c r="P108" i="2"/>
  <c r="O108" i="2"/>
  <c r="T107" i="2"/>
  <c r="S107" i="2"/>
  <c r="R107" i="2"/>
  <c r="Q107" i="2"/>
  <c r="P107" i="2"/>
  <c r="O107" i="2"/>
  <c r="T106" i="2"/>
  <c r="S106" i="2"/>
  <c r="R106" i="2"/>
  <c r="Q106" i="2"/>
  <c r="P106" i="2"/>
  <c r="O106" i="2"/>
  <c r="T105" i="2"/>
  <c r="S105" i="2"/>
  <c r="R105" i="2"/>
  <c r="Q105" i="2"/>
  <c r="P105" i="2"/>
  <c r="O105" i="2"/>
  <c r="T104" i="2"/>
  <c r="S104" i="2"/>
  <c r="R104" i="2"/>
  <c r="Q104" i="2"/>
  <c r="P104" i="2"/>
  <c r="O104" i="2"/>
  <c r="T103" i="2"/>
  <c r="S103" i="2"/>
  <c r="R103" i="2"/>
  <c r="Q103" i="2"/>
  <c r="P103" i="2"/>
  <c r="O103" i="2"/>
  <c r="T102" i="2"/>
  <c r="S102" i="2"/>
  <c r="R102" i="2"/>
  <c r="Q102" i="2"/>
  <c r="P102" i="2"/>
  <c r="O102" i="2"/>
  <c r="T101" i="2"/>
  <c r="S101" i="2"/>
  <c r="R101" i="2"/>
  <c r="Q101" i="2"/>
  <c r="P101" i="2"/>
  <c r="O101" i="2"/>
  <c r="T100" i="2"/>
  <c r="S100" i="2"/>
  <c r="R100" i="2"/>
  <c r="Q100" i="2"/>
  <c r="P100" i="2"/>
  <c r="O100" i="2"/>
  <c r="T99" i="2"/>
  <c r="S99" i="2"/>
  <c r="R99" i="2"/>
  <c r="Q99" i="2"/>
  <c r="P99" i="2"/>
  <c r="O99" i="2"/>
  <c r="T98" i="2"/>
  <c r="S98" i="2"/>
  <c r="R98" i="2"/>
  <c r="Q98" i="2"/>
  <c r="P98" i="2"/>
  <c r="O98" i="2"/>
  <c r="T97" i="2"/>
  <c r="S97" i="2"/>
  <c r="R97" i="2"/>
  <c r="Q97" i="2"/>
  <c r="P97" i="2"/>
  <c r="O97" i="2"/>
  <c r="T96" i="2"/>
  <c r="S96" i="2"/>
  <c r="R96" i="2"/>
  <c r="Q96" i="2"/>
  <c r="P96" i="2"/>
  <c r="O96" i="2"/>
  <c r="T95" i="2"/>
  <c r="S95" i="2"/>
  <c r="R95" i="2"/>
  <c r="Q95" i="2"/>
  <c r="P95" i="2"/>
  <c r="O95" i="2"/>
  <c r="T94" i="2"/>
  <c r="S94" i="2"/>
  <c r="R94" i="2"/>
  <c r="Q94" i="2"/>
  <c r="P94" i="2"/>
  <c r="O94" i="2"/>
  <c r="T93" i="2"/>
  <c r="S93" i="2"/>
  <c r="R93" i="2"/>
  <c r="Q93" i="2"/>
  <c r="P93" i="2"/>
  <c r="O93" i="2"/>
  <c r="T92" i="2"/>
  <c r="S92" i="2"/>
  <c r="R92" i="2"/>
  <c r="Q92" i="2"/>
  <c r="P92" i="2"/>
  <c r="O92" i="2"/>
  <c r="T91" i="2"/>
  <c r="S91" i="2"/>
  <c r="R91" i="2"/>
  <c r="Q91" i="2"/>
  <c r="P91" i="2"/>
  <c r="O91" i="2"/>
  <c r="T90" i="2"/>
  <c r="S90" i="2"/>
  <c r="R90" i="2"/>
  <c r="Q90" i="2"/>
  <c r="P90" i="2"/>
  <c r="O90" i="2"/>
  <c r="T89" i="2"/>
  <c r="S89" i="2"/>
  <c r="R89" i="2"/>
  <c r="Q89" i="2"/>
  <c r="P89" i="2"/>
  <c r="O89" i="2"/>
  <c r="T88" i="2"/>
  <c r="S88" i="2"/>
  <c r="R88" i="2"/>
  <c r="Q88" i="2"/>
  <c r="P88" i="2"/>
  <c r="O88" i="2"/>
  <c r="T87" i="2"/>
  <c r="S87" i="2"/>
  <c r="R87" i="2"/>
  <c r="Q87" i="2"/>
  <c r="P87" i="2"/>
  <c r="O87" i="2"/>
  <c r="T86" i="2"/>
  <c r="S86" i="2"/>
  <c r="R86" i="2"/>
  <c r="Q86" i="2"/>
  <c r="P86" i="2"/>
  <c r="O86" i="2"/>
  <c r="T85" i="2"/>
  <c r="S85" i="2"/>
  <c r="R85" i="2"/>
  <c r="Q85" i="2"/>
  <c r="P85" i="2"/>
  <c r="O85" i="2"/>
  <c r="T84" i="2"/>
  <c r="S84" i="2"/>
  <c r="R84" i="2"/>
  <c r="Q84" i="2"/>
  <c r="P84" i="2"/>
  <c r="O84" i="2"/>
  <c r="T83" i="2"/>
  <c r="S83" i="2"/>
  <c r="R83" i="2"/>
  <c r="Q83" i="2"/>
  <c r="P83" i="2"/>
  <c r="O83" i="2"/>
  <c r="T82" i="2"/>
  <c r="S82" i="2"/>
  <c r="R82" i="2"/>
  <c r="Q82" i="2"/>
  <c r="P82" i="2"/>
  <c r="O82" i="2"/>
  <c r="T81" i="2"/>
  <c r="S81" i="2"/>
  <c r="R81" i="2"/>
  <c r="Q81" i="2"/>
  <c r="P81" i="2"/>
  <c r="O81" i="2"/>
  <c r="T80" i="2"/>
  <c r="S80" i="2"/>
  <c r="R80" i="2"/>
  <c r="Q80" i="2"/>
  <c r="P80" i="2"/>
  <c r="O80" i="2"/>
  <c r="T79" i="2"/>
  <c r="S79" i="2"/>
  <c r="R79" i="2"/>
  <c r="Q79" i="2"/>
  <c r="P79" i="2"/>
  <c r="O79" i="2"/>
  <c r="T78" i="2"/>
  <c r="S78" i="2"/>
  <c r="R78" i="2"/>
  <c r="Q78" i="2"/>
  <c r="P78" i="2"/>
  <c r="O78" i="2"/>
  <c r="T77" i="2"/>
  <c r="S77" i="2"/>
  <c r="R77" i="2"/>
  <c r="Q77" i="2"/>
  <c r="P77" i="2"/>
  <c r="O77" i="2"/>
  <c r="T76" i="2"/>
  <c r="S76" i="2"/>
  <c r="R76" i="2"/>
  <c r="Q76" i="2"/>
  <c r="P76" i="2"/>
  <c r="O76" i="2"/>
  <c r="T75" i="2"/>
  <c r="S75" i="2"/>
  <c r="R75" i="2"/>
  <c r="Q75" i="2"/>
  <c r="P75" i="2"/>
  <c r="O75" i="2"/>
  <c r="T74" i="2"/>
  <c r="S74" i="2"/>
  <c r="R74" i="2"/>
  <c r="Q74" i="2"/>
  <c r="P74" i="2"/>
  <c r="O74" i="2"/>
  <c r="T73" i="2"/>
  <c r="S73" i="2"/>
  <c r="R73" i="2"/>
  <c r="Q73" i="2"/>
  <c r="P73" i="2"/>
  <c r="O73" i="2"/>
  <c r="T72" i="2"/>
  <c r="S72" i="2"/>
  <c r="R72" i="2"/>
  <c r="Q72" i="2"/>
  <c r="P72" i="2"/>
  <c r="O72" i="2"/>
  <c r="T71" i="2"/>
  <c r="S71" i="2"/>
  <c r="R71" i="2"/>
  <c r="Q71" i="2"/>
  <c r="P71" i="2"/>
  <c r="O71" i="2"/>
  <c r="T70" i="2"/>
  <c r="S70" i="2"/>
  <c r="R70" i="2"/>
  <c r="Q70" i="2"/>
  <c r="P70" i="2"/>
  <c r="O70" i="2"/>
  <c r="T69" i="2"/>
  <c r="S69" i="2"/>
  <c r="R69" i="2"/>
  <c r="Q69" i="2"/>
  <c r="P69" i="2"/>
  <c r="O69" i="2"/>
  <c r="T68" i="2"/>
  <c r="S68" i="2"/>
  <c r="R68" i="2"/>
  <c r="Q68" i="2"/>
  <c r="P68" i="2"/>
  <c r="O68" i="2"/>
  <c r="T67" i="2"/>
  <c r="S67" i="2"/>
  <c r="R67" i="2"/>
  <c r="Q67" i="2"/>
  <c r="P67" i="2"/>
  <c r="O67" i="2"/>
  <c r="T66" i="2"/>
  <c r="S66" i="2"/>
  <c r="R66" i="2"/>
  <c r="Q66" i="2"/>
  <c r="P66" i="2"/>
  <c r="O66" i="2"/>
  <c r="T65" i="2"/>
  <c r="S65" i="2"/>
  <c r="R65" i="2"/>
  <c r="Q65" i="2"/>
  <c r="P65" i="2"/>
  <c r="O65" i="2"/>
  <c r="T64" i="2"/>
  <c r="S64" i="2"/>
  <c r="R64" i="2"/>
  <c r="Q64" i="2"/>
  <c r="P64" i="2"/>
  <c r="O64" i="2"/>
  <c r="T63" i="2"/>
  <c r="S63" i="2"/>
  <c r="R63" i="2"/>
  <c r="Q63" i="2"/>
  <c r="P63" i="2"/>
  <c r="O63" i="2"/>
  <c r="T62" i="2"/>
  <c r="S62" i="2"/>
  <c r="R62" i="2"/>
  <c r="Q62" i="2"/>
  <c r="P62" i="2"/>
  <c r="O62" i="2"/>
  <c r="T61" i="2"/>
  <c r="S61" i="2"/>
  <c r="R61" i="2"/>
  <c r="Q61" i="2"/>
  <c r="P61" i="2"/>
  <c r="O61" i="2"/>
  <c r="T60" i="2"/>
  <c r="S60" i="2"/>
  <c r="R60" i="2"/>
  <c r="Q60" i="2"/>
  <c r="P60" i="2"/>
  <c r="O60" i="2"/>
  <c r="T59" i="2"/>
  <c r="S59" i="2"/>
  <c r="R59" i="2"/>
  <c r="Q59" i="2"/>
  <c r="P59" i="2"/>
  <c r="O59" i="2"/>
  <c r="T58" i="2"/>
  <c r="S58" i="2"/>
  <c r="R58" i="2"/>
  <c r="Q58" i="2"/>
  <c r="P58" i="2"/>
  <c r="O58" i="2"/>
  <c r="T57" i="2"/>
  <c r="S57" i="2"/>
  <c r="R57" i="2"/>
  <c r="Q57" i="2"/>
  <c r="P57" i="2"/>
  <c r="O57" i="2"/>
  <c r="T56" i="2"/>
  <c r="S56" i="2"/>
  <c r="R56" i="2"/>
  <c r="Q56" i="2"/>
  <c r="P56" i="2"/>
  <c r="O56" i="2"/>
  <c r="T55" i="2"/>
  <c r="S55" i="2"/>
  <c r="R55" i="2"/>
  <c r="Q55" i="2"/>
  <c r="P55" i="2"/>
  <c r="O55" i="2"/>
  <c r="T54" i="2"/>
  <c r="S54" i="2"/>
  <c r="R54" i="2"/>
  <c r="Q54" i="2"/>
  <c r="P54" i="2"/>
  <c r="O54" i="2"/>
  <c r="T53" i="2"/>
  <c r="S53" i="2"/>
  <c r="R53" i="2"/>
  <c r="Q53" i="2"/>
  <c r="P53" i="2"/>
  <c r="O53" i="2"/>
  <c r="T52" i="2"/>
  <c r="S52" i="2"/>
  <c r="R52" i="2"/>
  <c r="Q52" i="2"/>
  <c r="P52" i="2"/>
  <c r="O52" i="2"/>
  <c r="T51" i="2"/>
  <c r="S51" i="2"/>
  <c r="R51" i="2"/>
  <c r="Q51" i="2"/>
  <c r="P51" i="2"/>
  <c r="O51" i="2"/>
  <c r="T50" i="2"/>
  <c r="S50" i="2"/>
  <c r="R50" i="2"/>
  <c r="Q50" i="2"/>
  <c r="P50" i="2"/>
  <c r="O50" i="2"/>
  <c r="T49" i="2"/>
  <c r="S49" i="2"/>
  <c r="R49" i="2"/>
  <c r="Q49" i="2"/>
  <c r="P49" i="2"/>
  <c r="O49" i="2"/>
  <c r="T48" i="2"/>
  <c r="S48" i="2"/>
  <c r="R48" i="2"/>
  <c r="Q48" i="2"/>
  <c r="P48" i="2"/>
  <c r="O48" i="2"/>
  <c r="T47" i="2"/>
  <c r="S47" i="2"/>
  <c r="R47" i="2"/>
  <c r="Q47" i="2"/>
  <c r="P47" i="2"/>
  <c r="O47" i="2"/>
  <c r="T46" i="2"/>
  <c r="S46" i="2"/>
  <c r="R46" i="2"/>
  <c r="Q46" i="2"/>
  <c r="P46" i="2"/>
  <c r="O46" i="2"/>
  <c r="T45" i="2"/>
  <c r="S45" i="2"/>
  <c r="R45" i="2"/>
  <c r="Q45" i="2"/>
  <c r="P45" i="2"/>
  <c r="O45" i="2"/>
  <c r="T44" i="2"/>
  <c r="S44" i="2"/>
  <c r="R44" i="2"/>
  <c r="Q44" i="2"/>
  <c r="P44" i="2"/>
  <c r="O44" i="2"/>
  <c r="T43" i="2"/>
  <c r="S43" i="2"/>
  <c r="R43" i="2"/>
  <c r="Q43" i="2"/>
  <c r="P43" i="2"/>
  <c r="O43" i="2"/>
  <c r="T42" i="2"/>
  <c r="S42" i="2"/>
  <c r="R42" i="2"/>
  <c r="Q42" i="2"/>
  <c r="P42" i="2"/>
  <c r="O42" i="2"/>
  <c r="T41" i="2"/>
  <c r="S41" i="2"/>
  <c r="R41" i="2"/>
  <c r="Q41" i="2"/>
  <c r="P41" i="2"/>
  <c r="O41" i="2"/>
  <c r="T40" i="2"/>
  <c r="S40" i="2"/>
  <c r="R40" i="2"/>
  <c r="Q40" i="2"/>
  <c r="P40" i="2"/>
  <c r="O40" i="2"/>
  <c r="T39" i="2"/>
  <c r="S39" i="2"/>
  <c r="R39" i="2"/>
  <c r="Q39" i="2"/>
  <c r="P39" i="2"/>
  <c r="O39" i="2"/>
  <c r="T38" i="2"/>
  <c r="S38" i="2"/>
  <c r="R38" i="2"/>
  <c r="Q38" i="2"/>
  <c r="P38" i="2"/>
  <c r="O38" i="2"/>
  <c r="T37" i="2"/>
  <c r="S37" i="2"/>
  <c r="R37" i="2"/>
  <c r="Q37" i="2"/>
  <c r="P37" i="2"/>
  <c r="O37" i="2"/>
  <c r="T36" i="2"/>
  <c r="S36" i="2"/>
  <c r="R36" i="2"/>
  <c r="Q36" i="2"/>
  <c r="P36" i="2"/>
  <c r="O36" i="2"/>
  <c r="T35" i="2"/>
  <c r="S35" i="2"/>
  <c r="R35" i="2"/>
  <c r="Q35" i="2"/>
  <c r="P35" i="2"/>
  <c r="O35" i="2"/>
  <c r="T34" i="2"/>
  <c r="S34" i="2"/>
  <c r="R34" i="2"/>
  <c r="Q34" i="2"/>
  <c r="P34" i="2"/>
  <c r="O34" i="2"/>
  <c r="T33" i="2"/>
  <c r="S33" i="2"/>
  <c r="R33" i="2"/>
  <c r="Q33" i="2"/>
  <c r="P33" i="2"/>
  <c r="O33" i="2"/>
  <c r="T32" i="2"/>
  <c r="S32" i="2"/>
  <c r="R32" i="2"/>
  <c r="Q32" i="2"/>
  <c r="P32" i="2"/>
  <c r="O32" i="2"/>
  <c r="T31" i="2"/>
  <c r="S31" i="2"/>
  <c r="R31" i="2"/>
  <c r="Q31" i="2"/>
  <c r="P31" i="2"/>
  <c r="O31" i="2"/>
  <c r="T30" i="2"/>
  <c r="S30" i="2"/>
  <c r="R30" i="2"/>
  <c r="Q30" i="2"/>
  <c r="P30" i="2"/>
  <c r="O30" i="2"/>
  <c r="T29" i="2"/>
  <c r="S29" i="2"/>
  <c r="R29" i="2"/>
  <c r="Q29" i="2"/>
  <c r="P29" i="2"/>
  <c r="O29" i="2"/>
  <c r="T28" i="2"/>
  <c r="S28" i="2"/>
  <c r="R28" i="2"/>
  <c r="Q28" i="2"/>
  <c r="P28" i="2"/>
  <c r="O28" i="2"/>
  <c r="T27" i="2"/>
  <c r="S27" i="2"/>
  <c r="R27" i="2"/>
  <c r="Q27" i="2"/>
  <c r="P27" i="2"/>
  <c r="O27" i="2"/>
  <c r="O7" i="2"/>
  <c r="P7" i="2"/>
  <c r="Q7" i="2"/>
  <c r="R7" i="2"/>
  <c r="S7" i="2"/>
  <c r="T7" i="2"/>
  <c r="O8" i="2"/>
  <c r="P8" i="2"/>
  <c r="Q8" i="2"/>
  <c r="R8" i="2"/>
  <c r="S8" i="2"/>
  <c r="T8" i="2"/>
  <c r="O9" i="2"/>
  <c r="P9" i="2"/>
  <c r="Q9" i="2"/>
  <c r="R9" i="2"/>
  <c r="S9" i="2"/>
  <c r="T9" i="2"/>
  <c r="O10" i="2"/>
  <c r="P10" i="2"/>
  <c r="Q10" i="2"/>
  <c r="R10" i="2"/>
  <c r="S10" i="2"/>
  <c r="T10" i="2"/>
  <c r="O11" i="2"/>
  <c r="P11" i="2"/>
  <c r="Q11" i="2"/>
  <c r="R11" i="2"/>
  <c r="S11" i="2"/>
  <c r="T11" i="2"/>
  <c r="O12" i="2"/>
  <c r="P12" i="2"/>
  <c r="Q12" i="2"/>
  <c r="R12" i="2"/>
  <c r="S12" i="2"/>
  <c r="T12" i="2"/>
  <c r="O13" i="2"/>
  <c r="P13" i="2"/>
  <c r="Q13" i="2"/>
  <c r="R13" i="2"/>
  <c r="S13" i="2"/>
  <c r="T13" i="2"/>
  <c r="O14" i="2"/>
  <c r="P14" i="2"/>
  <c r="Q14" i="2"/>
  <c r="R14" i="2"/>
  <c r="S14" i="2"/>
  <c r="T14" i="2"/>
  <c r="O15" i="2"/>
  <c r="P15" i="2"/>
  <c r="Q15" i="2"/>
  <c r="R15" i="2"/>
  <c r="S15" i="2"/>
  <c r="T15" i="2"/>
  <c r="O16" i="2"/>
  <c r="P16" i="2"/>
  <c r="Q16" i="2"/>
  <c r="R16" i="2"/>
  <c r="S16" i="2"/>
  <c r="T16" i="2"/>
  <c r="O17" i="2"/>
  <c r="P17" i="2"/>
  <c r="Q17" i="2"/>
  <c r="R17" i="2"/>
  <c r="S17" i="2"/>
  <c r="T17" i="2"/>
  <c r="O18" i="2"/>
  <c r="P18" i="2"/>
  <c r="Q18" i="2"/>
  <c r="R18" i="2"/>
  <c r="S18" i="2"/>
  <c r="T18" i="2"/>
  <c r="O19" i="2"/>
  <c r="P19" i="2"/>
  <c r="Q19" i="2"/>
  <c r="R19" i="2"/>
  <c r="S19" i="2"/>
  <c r="T19" i="2"/>
  <c r="O20" i="2"/>
  <c r="P20" i="2"/>
  <c r="Q20" i="2"/>
  <c r="R20" i="2"/>
  <c r="S20" i="2"/>
  <c r="T20" i="2"/>
  <c r="O21" i="2"/>
  <c r="P21" i="2"/>
  <c r="Q21" i="2"/>
  <c r="R21" i="2"/>
  <c r="S21" i="2"/>
  <c r="T21" i="2"/>
  <c r="O22" i="2"/>
  <c r="P22" i="2"/>
  <c r="Q22" i="2"/>
  <c r="R22" i="2"/>
  <c r="S22" i="2"/>
  <c r="T22" i="2"/>
  <c r="O23" i="2"/>
  <c r="P23" i="2"/>
  <c r="Q23" i="2"/>
  <c r="R23" i="2"/>
  <c r="S23" i="2"/>
  <c r="T23" i="2"/>
  <c r="O24" i="2"/>
  <c r="P24" i="2"/>
  <c r="Q24" i="2"/>
  <c r="R24" i="2"/>
  <c r="S24" i="2"/>
  <c r="T24" i="2"/>
  <c r="O25" i="2"/>
  <c r="P25" i="2"/>
  <c r="Q25" i="2"/>
  <c r="R25" i="2"/>
  <c r="S25" i="2"/>
  <c r="T25" i="2"/>
  <c r="O26" i="2"/>
  <c r="P26" i="2"/>
  <c r="Q26" i="2"/>
  <c r="R26" i="2"/>
  <c r="S26" i="2"/>
  <c r="T26" i="2"/>
  <c r="T6" i="2"/>
  <c r="S6" i="2"/>
  <c r="R6" i="2"/>
  <c r="Q6" i="2"/>
  <c r="P6" i="2"/>
  <c r="O6" i="2"/>
  <c r="J5" i="4" a="1"/>
  <c r="J5" i="4" s="1"/>
  <c r="J6" i="4" a="1"/>
  <c r="J6" i="4" s="1"/>
  <c r="J7" i="4" a="1"/>
  <c r="J7" i="4" s="1"/>
  <c r="J8" i="4" a="1"/>
  <c r="J8" i="4" s="1"/>
  <c r="J9" i="4" a="1"/>
  <c r="J9" i="4" s="1"/>
  <c r="J10" i="4" a="1"/>
  <c r="J10" i="4" s="1"/>
  <c r="J11" i="4" a="1"/>
  <c r="J11" i="4" s="1"/>
  <c r="J12" i="4" a="1"/>
  <c r="J12" i="4" s="1"/>
  <c r="J13" i="4" a="1"/>
  <c r="J13" i="4" s="1"/>
  <c r="J14" i="4" a="1"/>
  <c r="J14" i="4" s="1"/>
  <c r="J15" i="4" a="1"/>
  <c r="J15" i="4" s="1"/>
  <c r="J16" i="4" a="1"/>
  <c r="J16" i="4" s="1"/>
  <c r="J17" i="4" a="1"/>
  <c r="J17" i="4" s="1"/>
  <c r="J18" i="4" a="1"/>
  <c r="J18" i="4" s="1"/>
  <c r="J19" i="4" a="1"/>
  <c r="J19" i="4" s="1"/>
  <c r="J20" i="4" a="1"/>
  <c r="J20" i="4" s="1"/>
  <c r="J21" i="4" a="1"/>
  <c r="J21" i="4" s="1"/>
  <c r="J22" i="4" a="1"/>
  <c r="J22" i="4" s="1"/>
  <c r="J23" i="4" a="1"/>
  <c r="J23" i="4" s="1"/>
  <c r="J24" i="4" a="1"/>
  <c r="J24" i="4" s="1"/>
  <c r="J25" i="4" a="1"/>
  <c r="J25" i="4" s="1"/>
  <c r="J26" i="4" a="1"/>
  <c r="J26" i="4" s="1"/>
  <c r="J27" i="4" a="1"/>
  <c r="J27" i="4" s="1"/>
  <c r="J28" i="4" a="1"/>
  <c r="J28" i="4" s="1"/>
  <c r="J29" i="4" a="1"/>
  <c r="J29" i="4" s="1"/>
  <c r="J30" i="4" a="1"/>
  <c r="J30" i="4" s="1"/>
  <c r="J31" i="4" a="1"/>
  <c r="J31" i="4" s="1"/>
  <c r="J32" i="4" a="1"/>
  <c r="J32" i="4" s="1"/>
  <c r="J33" i="4" a="1"/>
  <c r="J33" i="4" s="1"/>
  <c r="J34" i="4" a="1"/>
  <c r="J34" i="4" s="1"/>
  <c r="J35" i="4" a="1"/>
  <c r="J35" i="4" s="1"/>
  <c r="J36" i="4" a="1"/>
  <c r="J36" i="4" s="1"/>
  <c r="J37" i="4" a="1"/>
  <c r="J37" i="4" s="1"/>
  <c r="J38" i="4" a="1"/>
  <c r="J38" i="4" s="1"/>
  <c r="J39" i="4" a="1"/>
  <c r="J39" i="4" s="1"/>
  <c r="J40" i="4" a="1"/>
  <c r="J40" i="4" s="1"/>
  <c r="J41" i="4" a="1"/>
  <c r="J41" i="4" s="1"/>
  <c r="J42" i="4" a="1"/>
  <c r="J42" i="4" s="1"/>
  <c r="J43" i="4" a="1"/>
  <c r="J43" i="4" s="1"/>
  <c r="J44" i="4" a="1"/>
  <c r="J44" i="4" s="1"/>
  <c r="J45" i="4" a="1"/>
  <c r="J45" i="4" s="1"/>
  <c r="J46" i="4" a="1"/>
  <c r="J46" i="4" s="1"/>
  <c r="J47" i="4" a="1"/>
  <c r="J47" i="4" s="1"/>
  <c r="J48" i="4" a="1"/>
  <c r="J48" i="4" s="1"/>
  <c r="J49" i="4" a="1"/>
  <c r="J49" i="4" s="1"/>
  <c r="J50" i="4" a="1"/>
  <c r="J50" i="4" s="1"/>
  <c r="J51" i="4" a="1"/>
  <c r="J51" i="4" s="1"/>
  <c r="J52" i="4" a="1"/>
  <c r="J52" i="4" s="1"/>
  <c r="J53" i="4" a="1"/>
  <c r="J53" i="4" s="1"/>
  <c r="J4" i="4" a="1"/>
  <c r="J4" i="4" s="1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4" i="4"/>
  <c r="P1" i="2" l="1"/>
  <c r="Q1" i="2"/>
  <c r="U1" i="2"/>
  <c r="R1" i="2"/>
  <c r="T1" i="2"/>
  <c r="S1" i="2"/>
  <c r="O1" i="2"/>
  <c r="C7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<sst xmlns="http://schemas.openxmlformats.org/spreadsheetml/2006/main" count="6067" uniqueCount="930">
  <si>
    <t>Row Labels</t>
  </si>
  <si>
    <t>Count of id</t>
  </si>
  <si>
    <t>EN</t>
  </si>
  <si>
    <t>0-20%</t>
  </si>
  <si>
    <t>CT</t>
  </si>
  <si>
    <t>EX</t>
  </si>
  <si>
    <t>20-80%</t>
  </si>
  <si>
    <t>FL</t>
  </si>
  <si>
    <t>MI</t>
  </si>
  <si>
    <t>80-100%</t>
  </si>
  <si>
    <t>FT</t>
  </si>
  <si>
    <t>SE</t>
  </si>
  <si>
    <t>Grand Total</t>
  </si>
  <si>
    <t>PT</t>
  </si>
  <si>
    <t xml:space="preserve">EN Entry-level Junior </t>
  </si>
  <si>
    <t xml:space="preserve">PT Part-time </t>
  </si>
  <si>
    <t xml:space="preserve">MI Mid-level Intermediate </t>
  </si>
  <si>
    <t xml:space="preserve">FT Full-time </t>
  </si>
  <si>
    <t xml:space="preserve">SE Senior-level Expert </t>
  </si>
  <si>
    <t xml:space="preserve">CT Contract </t>
  </si>
  <si>
    <t>EX Executive-level Director</t>
  </si>
  <si>
    <t>FL Freelance</t>
  </si>
  <si>
    <t>US</t>
  </si>
  <si>
    <t>GB</t>
  </si>
  <si>
    <t>CA</t>
  </si>
  <si>
    <t>DE</t>
  </si>
  <si>
    <t>IN</t>
  </si>
  <si>
    <t>FR</t>
  </si>
  <si>
    <t>ES</t>
  </si>
  <si>
    <t>GR</t>
  </si>
  <si>
    <t>JP</t>
  </si>
  <si>
    <t>AT</t>
  </si>
  <si>
    <t>NL</t>
  </si>
  <si>
    <t>PL</t>
  </si>
  <si>
    <t>Data Scientist</t>
  </si>
  <si>
    <t>Data Engineer</t>
  </si>
  <si>
    <t>Data Analyst</t>
  </si>
  <si>
    <t>Machine Learning Engineer</t>
  </si>
  <si>
    <t>Research Scientist</t>
  </si>
  <si>
    <t>Data Science Manager</t>
  </si>
  <si>
    <t>Data Architect</t>
  </si>
  <si>
    <t>Machine Learning Scientist</t>
  </si>
  <si>
    <t>Big Data Engineer</t>
  </si>
  <si>
    <t>Director of Data Science</t>
  </si>
  <si>
    <t>Principal Data Scientist</t>
  </si>
  <si>
    <t>Data Analytics Manager</t>
  </si>
  <si>
    <t>AI Scientist</t>
  </si>
  <si>
    <t>Data Science Consultant</t>
  </si>
  <si>
    <t>work_year</t>
  </si>
  <si>
    <t>experience_level</t>
  </si>
  <si>
    <t>employment_type</t>
  </si>
  <si>
    <t>job_title</t>
  </si>
  <si>
    <t>salary</t>
  </si>
  <si>
    <t>salary_currency</t>
  </si>
  <si>
    <t>salary_in_usd</t>
  </si>
  <si>
    <t>employee_residence</t>
  </si>
  <si>
    <t>remote_ratio</t>
  </si>
  <si>
    <t>company_location</t>
  </si>
  <si>
    <t>company_size</t>
  </si>
  <si>
    <t>EUR</t>
  </si>
  <si>
    <t>L</t>
  </si>
  <si>
    <t>USD</t>
  </si>
  <si>
    <t>S</t>
  </si>
  <si>
    <t>GBP</t>
  </si>
  <si>
    <t>M</t>
  </si>
  <si>
    <t>Product Data Analyst</t>
  </si>
  <si>
    <t>HN</t>
  </si>
  <si>
    <t>Lead Data Scientist</t>
  </si>
  <si>
    <t>HUF</t>
  </si>
  <si>
    <t>HU</t>
  </si>
  <si>
    <t>Business Data Analyst</t>
  </si>
  <si>
    <t>Lead Data Engineer</t>
  </si>
  <si>
    <t>NZ</t>
  </si>
  <si>
    <t>INR</t>
  </si>
  <si>
    <t>Lead Data Analyst</t>
  </si>
  <si>
    <t>PK</t>
  </si>
  <si>
    <t>JPY</t>
  </si>
  <si>
    <t>CNY</t>
  </si>
  <si>
    <t>CN</t>
  </si>
  <si>
    <t>BI Data Analyst</t>
  </si>
  <si>
    <t>AE</t>
  </si>
  <si>
    <t>MXN</t>
  </si>
  <si>
    <t>MX</t>
  </si>
  <si>
    <t>Machine Learning Manager</t>
  </si>
  <si>
    <t>CAD</t>
  </si>
  <si>
    <t>Data Engineering Manager</t>
  </si>
  <si>
    <t>NG</t>
  </si>
  <si>
    <t>PH</t>
  </si>
  <si>
    <t>Machine Learning Infrastructure Engineer</t>
  </si>
  <si>
    <t>ML Engineer</t>
  </si>
  <si>
    <t>DKK</t>
  </si>
  <si>
    <t>DK</t>
  </si>
  <si>
    <t>Computer Vision Engineer</t>
  </si>
  <si>
    <t>RU</t>
  </si>
  <si>
    <t>IT</t>
  </si>
  <si>
    <t>HR</t>
  </si>
  <si>
    <t>LU</t>
  </si>
  <si>
    <t>Head of Data</t>
  </si>
  <si>
    <t>3D Computer Vision Researcher</t>
  </si>
  <si>
    <t>Data Analytics Engineer</t>
  </si>
  <si>
    <t>Applied Data Scientist</t>
  </si>
  <si>
    <t>PLN</t>
  </si>
  <si>
    <t>BG</t>
  </si>
  <si>
    <t>Marketing Data Analyst</t>
  </si>
  <si>
    <t>Cloud Data Engineer</t>
  </si>
  <si>
    <t>SGD</t>
  </si>
  <si>
    <t>SG</t>
  </si>
  <si>
    <t>BR</t>
  </si>
  <si>
    <t>Financial Data Analyst</t>
  </si>
  <si>
    <t>Computer Vision Software Engineer</t>
  </si>
  <si>
    <t>Director of Data Engineering</t>
  </si>
  <si>
    <t>Data Science Engineer</t>
  </si>
  <si>
    <t>RO</t>
  </si>
  <si>
    <t>Principal Data Engineer</t>
  </si>
  <si>
    <t>Machine Learning Developer</t>
  </si>
  <si>
    <t>IQ</t>
  </si>
  <si>
    <t>Applied Machine Learning Scientist</t>
  </si>
  <si>
    <t>VN</t>
  </si>
  <si>
    <t>BE</t>
  </si>
  <si>
    <t>UA</t>
  </si>
  <si>
    <t>IL</t>
  </si>
  <si>
    <t>Head of Data Science</t>
  </si>
  <si>
    <t>MT</t>
  </si>
  <si>
    <t>Data Specialist</t>
  </si>
  <si>
    <t>CLP</t>
  </si>
  <si>
    <t>CL</t>
  </si>
  <si>
    <t>Finance Data Analyst</t>
  </si>
  <si>
    <t>IR</t>
  </si>
  <si>
    <t>CO</t>
  </si>
  <si>
    <t>MD</t>
  </si>
  <si>
    <t>KE</t>
  </si>
  <si>
    <t>BRL</t>
  </si>
  <si>
    <t>SI</t>
  </si>
  <si>
    <t>HK</t>
  </si>
  <si>
    <t>CH</t>
  </si>
  <si>
    <t>AS</t>
  </si>
  <si>
    <t>TRY</t>
  </si>
  <si>
    <t>TR</t>
  </si>
  <si>
    <t>Principal Data Analyst</t>
  </si>
  <si>
    <t>Big Data Architect</t>
  </si>
  <si>
    <t>RS</t>
  </si>
  <si>
    <t>PR</t>
  </si>
  <si>
    <t>JE</t>
  </si>
  <si>
    <t>Staff Data Scientist</t>
  </si>
  <si>
    <t>CZ</t>
  </si>
  <si>
    <t>Analytics Engineer</t>
  </si>
  <si>
    <t>ETL Developer</t>
  </si>
  <si>
    <t>Head of Machine Learning</t>
  </si>
  <si>
    <t>AR</t>
  </si>
  <si>
    <t>NLP Engineer</t>
  </si>
  <si>
    <t>Lead Machine Learning Engineer</t>
  </si>
  <si>
    <t>DZ</t>
  </si>
  <si>
    <t>TN</t>
  </si>
  <si>
    <t>MY</t>
  </si>
  <si>
    <t>EE</t>
  </si>
  <si>
    <t>AUD</t>
  </si>
  <si>
    <t>AU</t>
  </si>
  <si>
    <t>BO</t>
  </si>
  <si>
    <t>IE</t>
  </si>
  <si>
    <t>CHF</t>
  </si>
  <si>
    <t>Data Analytics Lead</t>
  </si>
  <si>
    <t>id</t>
  </si>
  <si>
    <t>Country</t>
  </si>
  <si>
    <t>Afghanistan</t>
  </si>
  <si>
    <t>AF</t>
  </si>
  <si>
    <t>AFG</t>
  </si>
  <si>
    <t>Albania</t>
  </si>
  <si>
    <t>AL</t>
  </si>
  <si>
    <t>ALB</t>
  </si>
  <si>
    <t>Algeria</t>
  </si>
  <si>
    <t>DZA</t>
  </si>
  <si>
    <t>American Samoa</t>
  </si>
  <si>
    <t>ASM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</si>
  <si>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</si>
  <si>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</si>
  <si>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</si>
  <si>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</si>
  <si>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</si>
  <si>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</si>
  <si>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</si>
  <si>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</si>
  <si>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</si>
  <si>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Antarctica</t>
  </si>
  <si>
    <t>AQ</t>
  </si>
  <si>
    <t>ATA</t>
  </si>
  <si>
    <t>Antigua and Barbuda</t>
  </si>
  <si>
    <t>AG</t>
  </si>
  <si>
    <t>ATG</t>
  </si>
  <si>
    <t>Argentina</t>
  </si>
  <si>
    <t>ARG</t>
  </si>
  <si>
    <t>Armenia</t>
  </si>
  <si>
    <t>AM</t>
  </si>
  <si>
    <t>ARM</t>
  </si>
  <si>
    <t>Aruba</t>
  </si>
  <si>
    <t>AW</t>
  </si>
  <si>
    <t>ABW</t>
  </si>
  <si>
    <t>Australia</t>
  </si>
  <si>
    <t>AUS</t>
  </si>
  <si>
    <t>Austria</t>
  </si>
  <si>
    <t>AUT</t>
  </si>
  <si>
    <t>Azerbaijan</t>
  </si>
  <si>
    <t>AZ</t>
  </si>
  <si>
    <t>AZE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</si>
  <si>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</si>
  <si>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</si>
  <si>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</si>
  <si>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</si>
  <si>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</si>
  <si>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</si>
  <si>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</si>
  <si>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</si>
  <si>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</si>
  <si>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</si>
  <si>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</si>
  <si>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</si>
  <si>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</si>
  <si>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</si>
  <si>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</si>
  <si>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</si>
  <si>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</si>
  <si>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</si>
  <si>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</si>
  <si>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</si>
  <si>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</si>
  <si>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</si>
  <si>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</si>
  <si>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</si>
  <si>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</si>
  <si>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</si>
  <si>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</si>
  <si>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</si>
  <si>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</t>
  </si>
  <si>
    <t>BQ</t>
  </si>
  <si>
    <t>BES</t>
  </si>
  <si>
    <t>Bosnia and Herzegovina</t>
  </si>
  <si>
    <t>BA</t>
  </si>
  <si>
    <t>BIH</t>
  </si>
  <si>
    <t>Botswana</t>
  </si>
  <si>
    <t>BW</t>
  </si>
  <si>
    <t>BWA</t>
  </si>
  <si>
    <t>Bouvet Island</t>
  </si>
  <si>
    <t>BV</t>
  </si>
  <si>
    <t>BVT</t>
  </si>
  <si>
    <t>Brazil</t>
  </si>
  <si>
    <t>BRA</t>
  </si>
  <si>
    <t>IO</t>
  </si>
  <si>
    <t>IOT</t>
  </si>
  <si>
    <t>Brunei Darussalam</t>
  </si>
  <si>
    <t>BN</t>
  </si>
  <si>
    <t>BRN</t>
  </si>
  <si>
    <t>Bulgaria</t>
  </si>
  <si>
    <t>BGR</t>
  </si>
  <si>
    <t>Burkina Faso</t>
  </si>
  <si>
    <t>BF</t>
  </si>
  <si>
    <t>BFA</t>
  </si>
  <si>
    <t>Burundi</t>
  </si>
  <si>
    <t>BI</t>
  </si>
  <si>
    <t>BDI</t>
  </si>
  <si>
    <t>Cabo Verde</t>
  </si>
  <si>
    <t>CV</t>
  </si>
  <si>
    <t>CPV</t>
  </si>
  <si>
    <t>Cambodia</t>
  </si>
  <si>
    <t>KH</t>
  </si>
  <si>
    <t>KHM</t>
  </si>
  <si>
    <t>Cameroon</t>
  </si>
  <si>
    <t>CM</t>
  </si>
  <si>
    <t>CMR</t>
  </si>
  <si>
    <t>Canada</t>
  </si>
  <si>
    <t>CAN</t>
  </si>
  <si>
    <t>KY</t>
  </si>
  <si>
    <t>CYM</t>
  </si>
  <si>
    <t>CF</t>
  </si>
  <si>
    <t>CAF</t>
  </si>
  <si>
    <t>Chad</t>
  </si>
  <si>
    <t>TD</t>
  </si>
  <si>
    <t>TCD</t>
  </si>
  <si>
    <t>Chile</t>
  </si>
  <si>
    <t>CHL</t>
  </si>
  <si>
    <t>China</t>
  </si>
  <si>
    <t>CHN</t>
  </si>
  <si>
    <t>Christmas Island</t>
  </si>
  <si>
    <t>CX</t>
  </si>
  <si>
    <t>CXR</t>
  </si>
  <si>
    <t>CC</t>
  </si>
  <si>
    <t>CCK</t>
  </si>
  <si>
    <t>Colombia</t>
  </si>
  <si>
    <t>COL</t>
  </si>
  <si>
    <t>KM</t>
  </si>
  <si>
    <t>COM</t>
  </si>
  <si>
    <t>Congo (the Democratic Republic of the)</t>
  </si>
  <si>
    <t>CD</t>
  </si>
  <si>
    <t>COD</t>
  </si>
  <si>
    <t>CG</t>
  </si>
  <si>
    <t>COG</t>
  </si>
  <si>
    <t>CK</t>
  </si>
  <si>
    <t>COK</t>
  </si>
  <si>
    <t>Costa Rica</t>
  </si>
  <si>
    <t>CR</t>
  </si>
  <si>
    <t>CRI</t>
  </si>
  <si>
    <t>Croatia</t>
  </si>
  <si>
    <t>HRV</t>
  </si>
  <si>
    <t>Cuba</t>
  </si>
  <si>
    <t>CU</t>
  </si>
  <si>
    <t>CUB</t>
  </si>
  <si>
    <t>Curaçao</t>
  </si>
  <si>
    <t>CW</t>
  </si>
  <si>
    <t>CUW</t>
  </si>
  <si>
    <t>Cyprus</t>
  </si>
  <si>
    <t>CY</t>
  </si>
  <si>
    <t>CYP</t>
  </si>
  <si>
    <t>Czechia</t>
  </si>
  <si>
    <t>CZE</t>
  </si>
  <si>
    <t>Côte d'Ivoire</t>
  </si>
  <si>
    <t>CI</t>
  </si>
  <si>
    <t>CIV</t>
  </si>
  <si>
    <t>Denmark</t>
  </si>
  <si>
    <t>DNK</t>
  </si>
  <si>
    <t>Djibouti</t>
  </si>
  <si>
    <t>DJ</t>
  </si>
  <si>
    <t>DJI</t>
  </si>
  <si>
    <t>Dominica</t>
  </si>
  <si>
    <t>DM</t>
  </si>
  <si>
    <t>DMA</t>
  </si>
  <si>
    <t>DO</t>
  </si>
  <si>
    <t>DOM</t>
  </si>
  <si>
    <t>Ecuador</t>
  </si>
  <si>
    <t>EC</t>
  </si>
  <si>
    <t>ECU</t>
  </si>
  <si>
    <t>Egypt</t>
  </si>
  <si>
    <t>EG</t>
  </si>
  <si>
    <t>EGY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</si>
  <si>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</si>
  <si>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</si>
  <si>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</si>
  <si>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</si>
  <si>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</si>
  <si>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</si>
  <si>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</si>
  <si>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</si>
  <si>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</si>
  <si>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</si>
  <si>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EST</t>
  </si>
  <si>
    <t>Eswatini</t>
  </si>
  <si>
    <t>SZ</t>
  </si>
  <si>
    <t>SWZ</t>
  </si>
  <si>
    <t>Ethiopia</t>
  </si>
  <si>
    <t>ET</t>
  </si>
  <si>
    <t>ETH</t>
  </si>
  <si>
    <t>FK</t>
  </si>
  <si>
    <t>FLK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</si>
  <si>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</si>
  <si>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</si>
  <si>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</si>
  <si>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</si>
  <si>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</si>
  <si>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</si>
  <si>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</si>
  <si>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</si>
  <si>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</si>
  <si>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FRA</t>
  </si>
  <si>
    <t>French Guiana</t>
  </si>
  <si>
    <t>GF</t>
  </si>
  <si>
    <t>GUF</t>
  </si>
  <si>
    <t>French Polynesia</t>
  </si>
  <si>
    <t>PF</t>
  </si>
  <si>
    <t>PYF</t>
  </si>
  <si>
    <t>TF</t>
  </si>
  <si>
    <t>ATF</t>
  </si>
  <si>
    <t>Gabon</t>
  </si>
  <si>
    <t>GA</t>
  </si>
  <si>
    <t>GAB</t>
  </si>
  <si>
    <t>GM</t>
  </si>
  <si>
    <t>GMB</t>
  </si>
  <si>
    <t>Georgia</t>
  </si>
  <si>
    <t>GE</t>
  </si>
  <si>
    <t>GEO</t>
  </si>
  <si>
    <t>Germany</t>
  </si>
  <si>
    <t>DEU</t>
  </si>
  <si>
    <t>Ghana</t>
  </si>
  <si>
    <t>GH</t>
  </si>
  <si>
    <t>GHA</t>
  </si>
  <si>
    <t>Gibraltar</t>
  </si>
  <si>
    <t>GI</t>
  </si>
  <si>
    <t>GIB</t>
  </si>
  <si>
    <t>Greece</t>
  </si>
  <si>
    <t>GRC</t>
  </si>
  <si>
    <t>Greenland</t>
  </si>
  <si>
    <t>GL</t>
  </si>
  <si>
    <t>GRL</t>
  </si>
  <si>
    <t>Grenada</t>
  </si>
  <si>
    <t>GD</t>
  </si>
  <si>
    <t>GRD</t>
  </si>
  <si>
    <t>Guadeloupe</t>
  </si>
  <si>
    <t>GP</t>
  </si>
  <si>
    <t>GLP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</si>
  <si>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</si>
  <si>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</si>
  <si>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</si>
  <si>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</si>
  <si>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</si>
  <si>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</si>
  <si>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</si>
  <si>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</si>
  <si>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</si>
  <si>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</si>
  <si>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</si>
  <si>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</si>
  <si>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</si>
  <si>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</si>
  <si>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</si>
  <si>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</si>
  <si>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</si>
  <si>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</si>
  <si>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</si>
  <si>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</si>
  <si>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</si>
  <si>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Heard Island and McDonald Islands</t>
  </si>
  <si>
    <t>HM</t>
  </si>
  <si>
    <t>HMD</t>
  </si>
  <si>
    <t>VA</t>
  </si>
  <si>
    <t>VAT</t>
  </si>
  <si>
    <t>Honduras</t>
  </si>
  <si>
    <t>HND</t>
  </si>
  <si>
    <t>Hong Kong</t>
  </si>
  <si>
    <t>HKG</t>
  </si>
  <si>
    <t>Hungary</t>
  </si>
  <si>
    <t>HUN</t>
  </si>
  <si>
    <t>Iceland</t>
  </si>
  <si>
    <t>IS</t>
  </si>
  <si>
    <t>ISL</t>
  </si>
  <si>
    <t>India</t>
  </si>
  <si>
    <t>IND</t>
  </si>
  <si>
    <t>Indonesia</t>
  </si>
  <si>
    <t>ID</t>
  </si>
  <si>
    <t>IDN</t>
  </si>
  <si>
    <t>Iran (Islamic Republic of)</t>
  </si>
  <si>
    <t>IRN</t>
  </si>
  <si>
    <t>Iraq</t>
  </si>
  <si>
    <t>IRQ</t>
  </si>
  <si>
    <t>Ireland</t>
  </si>
  <si>
    <t>IRL</t>
  </si>
  <si>
    <t>Isle of Man</t>
  </si>
  <si>
    <t>IM</t>
  </si>
  <si>
    <t>IMN</t>
  </si>
  <si>
    <t>Israel</t>
  </si>
  <si>
    <t>ISR</t>
  </si>
  <si>
    <t>Italy</t>
  </si>
  <si>
    <t>ITA</t>
  </si>
  <si>
    <t>Jamaica</t>
  </si>
  <si>
    <t>JM</t>
  </si>
  <si>
    <t>JAM</t>
  </si>
  <si>
    <t>Japan</t>
  </si>
  <si>
    <t>JPN</t>
  </si>
  <si>
    <t>Jersey</t>
  </si>
  <si>
    <t>JEY</t>
  </si>
  <si>
    <t>Jordan</t>
  </si>
  <si>
    <t>JO</t>
  </si>
  <si>
    <t>JOR</t>
  </si>
  <si>
    <t>Kazakhstan</t>
  </si>
  <si>
    <t>KZ</t>
  </si>
  <si>
    <t>KAZ</t>
  </si>
  <si>
    <t>Kenya</t>
  </si>
  <si>
    <t>KEN</t>
  </si>
  <si>
    <t>Kiribati</t>
  </si>
  <si>
    <t>KI</t>
  </si>
  <si>
    <t>KIR</t>
  </si>
  <si>
    <t>KP</t>
  </si>
  <si>
    <t>PRK</t>
  </si>
  <si>
    <t>KR</t>
  </si>
  <si>
    <t>KOR</t>
  </si>
  <si>
    <t>Kuwait</t>
  </si>
  <si>
    <t>KW</t>
  </si>
  <si>
    <t>KWT</t>
  </si>
  <si>
    <t>Kyrgyzstan</t>
  </si>
  <si>
    <t>KG</t>
  </si>
  <si>
    <t>KGZ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</si>
  <si>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</si>
  <si>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</si>
  <si>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</si>
  <si>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</si>
  <si>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</si>
  <si>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</si>
  <si>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</si>
  <si>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</si>
  <si>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</si>
  <si>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</si>
  <si>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</si>
  <si>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</si>
  <si>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</si>
  <si>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</si>
  <si>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</si>
  <si>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</si>
  <si>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</si>
  <si>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</si>
  <si>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</si>
  <si>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</si>
  <si>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</si>
  <si>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</si>
  <si>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</si>
  <si>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</si>
  <si>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LUX</t>
  </si>
  <si>
    <t>Macao</t>
  </si>
  <si>
    <t>MO</t>
  </si>
  <si>
    <t>MAC</t>
  </si>
  <si>
    <t>Madagascar</t>
  </si>
  <si>
    <t>MG</t>
  </si>
  <si>
    <t>MDG</t>
  </si>
  <si>
    <t>Malawi</t>
  </si>
  <si>
    <t>MW</t>
  </si>
  <si>
    <t>MWI</t>
  </si>
  <si>
    <t>Malaysia</t>
  </si>
  <si>
    <t>MYS</t>
  </si>
  <si>
    <t>Maldives</t>
  </si>
  <si>
    <t>MV</t>
  </si>
  <si>
    <t>MDV</t>
  </si>
  <si>
    <t>Mali</t>
  </si>
  <si>
    <t>ML</t>
  </si>
  <si>
    <t>MLI</t>
  </si>
  <si>
    <t>Malta</t>
  </si>
  <si>
    <t>MLT</t>
  </si>
  <si>
    <t>MH</t>
  </si>
  <si>
    <t>MHL</t>
  </si>
  <si>
    <t>Martinique</t>
  </si>
  <si>
    <t>MQ</t>
  </si>
  <si>
    <t>MTQ</t>
  </si>
  <si>
    <t>Mauritania</t>
  </si>
  <si>
    <t>MR</t>
  </si>
  <si>
    <t>MRT</t>
  </si>
  <si>
    <t>Mauritius</t>
  </si>
  <si>
    <t>MU</t>
  </si>
  <si>
    <t>MUS</t>
  </si>
  <si>
    <t>Mayotte</t>
  </si>
  <si>
    <t>YT</t>
  </si>
  <si>
    <t>MYT</t>
  </si>
  <si>
    <t>Mexico</t>
  </si>
  <si>
    <t>MEX</t>
  </si>
  <si>
    <t>FM</t>
  </si>
  <si>
    <t>FSM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</si>
  <si>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</si>
  <si>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</si>
  <si>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</si>
  <si>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</si>
  <si>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</si>
  <si>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</si>
  <si>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</si>
  <si>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</si>
  <si>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</si>
  <si>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</si>
  <si>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</si>
  <si>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</si>
  <si>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</si>
  <si>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</si>
  <si>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</si>
  <si>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</si>
  <si>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</si>
  <si>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</si>
  <si>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</si>
  <si>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</si>
  <si>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</si>
  <si>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</si>
  <si>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</si>
  <si>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</si>
  <si>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</si>
  <si>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Nauru</t>
  </si>
  <si>
    <t>NR</t>
  </si>
  <si>
    <t>NRU</t>
  </si>
  <si>
    <t>Nepal</t>
  </si>
  <si>
    <t>NP</t>
  </si>
  <si>
    <t>NPL</t>
  </si>
  <si>
    <t>NLD</t>
  </si>
  <si>
    <t>New Caledonia</t>
  </si>
  <si>
    <t>NC</t>
  </si>
  <si>
    <t>NCL</t>
  </si>
  <si>
    <t>New Zealand</t>
  </si>
  <si>
    <t>NZL</t>
  </si>
  <si>
    <t>Nicaragua</t>
  </si>
  <si>
    <t>NI</t>
  </si>
  <si>
    <t>NIC</t>
  </si>
  <si>
    <t>NE</t>
  </si>
  <si>
    <t>NER</t>
  </si>
  <si>
    <t>Nigeria</t>
  </si>
  <si>
    <t>NGA</t>
  </si>
  <si>
    <t>Niue</t>
  </si>
  <si>
    <t>NU</t>
  </si>
  <si>
    <t>NIU</t>
  </si>
  <si>
    <t>Norfolk Island</t>
  </si>
  <si>
    <t>NF</t>
  </si>
  <si>
    <t>NFK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</si>
  <si>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</si>
  <si>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</si>
  <si>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</si>
  <si>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</si>
  <si>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</si>
  <si>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</si>
  <si>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</si>
  <si>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</si>
  <si>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</si>
  <si>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PAK</t>
  </si>
  <si>
    <t>Palau</t>
  </si>
  <si>
    <t>PW</t>
  </si>
  <si>
    <t>PLW</t>
  </si>
  <si>
    <t>Palestine, State of</t>
  </si>
  <si>
    <t>PS</t>
  </si>
  <si>
    <t>PSE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</si>
  <si>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</si>
  <si>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</si>
  <si>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</si>
  <si>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</si>
  <si>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</si>
  <si>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</si>
  <si>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</si>
  <si>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</si>
  <si>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</si>
  <si>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</si>
  <si>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</si>
  <si>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PER</t>
  </si>
  <si>
    <t>PHL</t>
  </si>
  <si>
    <t>Pitcairn</t>
  </si>
  <si>
    <t>PN</t>
  </si>
  <si>
    <t>PCN</t>
  </si>
  <si>
    <t>Poland</t>
  </si>
  <si>
    <t>POL</t>
  </si>
  <si>
    <t>Portugal</t>
  </si>
  <si>
    <t>PRT</t>
  </si>
  <si>
    <t>Puerto Rico</t>
  </si>
  <si>
    <t>PRI</t>
  </si>
  <si>
    <t>Qatar</t>
  </si>
  <si>
    <t>QA</t>
  </si>
  <si>
    <t>QAT</t>
  </si>
  <si>
    <t>Republic of North Macedonia</t>
  </si>
  <si>
    <t>MK</t>
  </si>
  <si>
    <t>MKD</t>
  </si>
  <si>
    <t>Romania</t>
  </si>
  <si>
    <t>ROU</t>
  </si>
  <si>
    <t>RUS</t>
  </si>
  <si>
    <t>Rwanda</t>
  </si>
  <si>
    <t>RW</t>
  </si>
  <si>
    <t>RWA</t>
  </si>
  <si>
    <t>Réunion</t>
  </si>
  <si>
    <t>RE</t>
  </si>
  <si>
    <t>REU</t>
  </si>
  <si>
    <t>Saint Barthélemy</t>
  </si>
  <si>
    <t>BL</t>
  </si>
  <si>
    <t>BLM</t>
  </si>
  <si>
    <t>Saint Helena, Ascension and Tristan da Cunha</t>
  </si>
  <si>
    <t>SH</t>
  </si>
  <si>
    <t>SHN</t>
  </si>
  <si>
    <t>Saint Kitts and Nevis</t>
  </si>
  <si>
    <t>KN</t>
  </si>
  <si>
    <t>KNA</t>
  </si>
  <si>
    <t>Saint Lucia</t>
  </si>
  <si>
    <t>LC</t>
  </si>
  <si>
    <t>LCA</t>
  </si>
  <si>
    <t>Saint Martin (French part)</t>
  </si>
  <si>
    <t>MF</t>
  </si>
  <si>
    <t>MAF</t>
  </si>
  <si>
    <t>Saint Pierre and Miquelon</t>
  </si>
  <si>
    <t>PM</t>
  </si>
  <si>
    <t>SPM</t>
  </si>
  <si>
    <t>Saint Vincent and the Grenadines</t>
  </si>
  <si>
    <t>VC</t>
  </si>
  <si>
    <t>VCT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</si>
  <si>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</si>
  <si>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</si>
  <si>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</si>
  <si>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</si>
  <si>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</si>
  <si>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</si>
  <si>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</si>
  <si>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</si>
  <si>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</si>
  <si>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</si>
  <si>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</si>
  <si>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</si>
  <si>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</si>
  <si>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</si>
  <si>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</si>
  <si>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</t>
  </si>
  <si>
    <t>SRB</t>
  </si>
  <si>
    <t>Seychelles</t>
  </si>
  <si>
    <t>SC</t>
  </si>
  <si>
    <t>SYC</t>
  </si>
  <si>
    <t>Sierra Leone</t>
  </si>
  <si>
    <t>SL</t>
  </si>
  <si>
    <t>SLE</t>
  </si>
  <si>
    <t>Singapore</t>
  </si>
  <si>
    <t>SGP</t>
  </si>
  <si>
    <t>Sint Maarten (Dutch part)</t>
  </si>
  <si>
    <t>SX</t>
  </si>
  <si>
    <t>SXM</t>
  </si>
  <si>
    <t>Slovakia</t>
  </si>
  <si>
    <t>SK</t>
  </si>
  <si>
    <t>SVK</t>
  </si>
  <si>
    <t>Slovenia</t>
  </si>
  <si>
    <t>SVN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</si>
  <si>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</si>
  <si>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</si>
  <si>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</si>
  <si>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</si>
  <si>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</si>
  <si>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</si>
  <si>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</si>
  <si>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</si>
  <si>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ZAF</t>
  </si>
  <si>
    <t>South Georgia and the South Sandwich Islands</t>
  </si>
  <si>
    <t>GS</t>
  </si>
  <si>
    <t>SGS</t>
  </si>
  <si>
    <t>South Sudan</t>
  </si>
  <si>
    <t>SS</t>
  </si>
  <si>
    <t>SSD</t>
  </si>
  <si>
    <t>Spain</t>
  </si>
  <si>
    <t>ESP</t>
  </si>
  <si>
    <t>Sri Lanka</t>
  </si>
  <si>
    <t>LK</t>
  </si>
  <si>
    <t>LKA</t>
  </si>
  <si>
    <t>SD</t>
  </si>
  <si>
    <t>SDN</t>
  </si>
  <si>
    <t>Suriname</t>
  </si>
  <si>
    <t>SR</t>
  </si>
  <si>
    <t>SUR</t>
  </si>
  <si>
    <t>Svalbard and Jan Mayen</t>
  </si>
  <si>
    <t>SJ</t>
  </si>
  <si>
    <t>SJM</t>
  </si>
  <si>
    <t>Sweden</t>
  </si>
  <si>
    <t>SWE</t>
  </si>
  <si>
    <t>Switzerland</t>
  </si>
  <si>
    <t>CHE</t>
  </si>
  <si>
    <t>Syrian Arab Republic</t>
  </si>
  <si>
    <t>SY</t>
  </si>
  <si>
    <t>SYR</t>
  </si>
  <si>
    <t>Taiwan (Province of China)</t>
  </si>
  <si>
    <t>TW</t>
  </si>
  <si>
    <t>TWN</t>
  </si>
  <si>
    <t>Tajikistan</t>
  </si>
  <si>
    <t>TJ</t>
  </si>
  <si>
    <t>TJK</t>
  </si>
  <si>
    <t>Tanzania, United Republic of</t>
  </si>
  <si>
    <t>TZ</t>
  </si>
  <si>
    <t>TZA</t>
  </si>
  <si>
    <t>Thailand</t>
  </si>
  <si>
    <t>TH</t>
  </si>
  <si>
    <t>THA</t>
  </si>
  <si>
    <t>Timor-Leste</t>
  </si>
  <si>
    <t>TL</t>
  </si>
  <si>
    <t>TLS</t>
  </si>
  <si>
    <t>Togo</t>
  </si>
  <si>
    <t>TG</t>
  </si>
  <si>
    <t>TGO</t>
  </si>
  <si>
    <t>Tokelau</t>
  </si>
  <si>
    <t>TK</t>
  </si>
  <si>
    <t>TKL</t>
  </si>
  <si>
    <t>Tonga</t>
  </si>
  <si>
    <t>TO</t>
  </si>
  <si>
    <t>TON</t>
  </si>
  <si>
    <t>Trinidad and Tobago</t>
  </si>
  <si>
    <t>TT</t>
  </si>
  <si>
    <t>TTO</t>
  </si>
  <si>
    <t>Tunisia</t>
  </si>
  <si>
    <t>TUN</t>
  </si>
  <si>
    <t>Turkey</t>
  </si>
  <si>
    <t>TUR</t>
  </si>
  <si>
    <t>Turkmenistan</t>
  </si>
  <si>
    <t>TM</t>
  </si>
  <si>
    <t>TKM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</si>
  <si>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</si>
  <si>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</si>
  <si>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</si>
  <si>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</si>
  <si>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</si>
  <si>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</si>
  <si>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</si>
  <si>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</si>
  <si>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</si>
  <si>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UKR</t>
  </si>
  <si>
    <t>ARE</t>
  </si>
  <si>
    <t>GBR</t>
  </si>
  <si>
    <t>UM</t>
  </si>
  <si>
    <t>UMI</t>
  </si>
  <si>
    <t>USA</t>
  </si>
  <si>
    <t>Uruguay</t>
  </si>
  <si>
    <t>UY</t>
  </si>
  <si>
    <t>URY</t>
  </si>
  <si>
    <t>Uzbekistan</t>
  </si>
  <si>
    <t>UZ</t>
  </si>
  <si>
    <t>UZB</t>
  </si>
  <si>
    <t>Vanuatu</t>
  </si>
  <si>
    <t>VU</t>
  </si>
  <si>
    <t>VUT</t>
  </si>
  <si>
    <t>VE</t>
  </si>
  <si>
    <t>VEN</t>
  </si>
  <si>
    <t>Viet Nam</t>
  </si>
  <si>
    <t>VNM</t>
  </si>
  <si>
    <t>Virgin Islands (British)</t>
  </si>
  <si>
    <t>VG</t>
  </si>
  <si>
    <t>VGB</t>
  </si>
  <si>
    <t>Virgin Islands (U.S.)</t>
  </si>
  <si>
    <t>VI</t>
  </si>
  <si>
    <t>VIR</t>
  </si>
  <si>
    <t>Wallis and Futuna</t>
  </si>
  <si>
    <t>WF</t>
  </si>
  <si>
    <t>WLF</t>
  </si>
  <si>
    <t>Western 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</si>
  <si>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</si>
  <si>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</si>
  <si>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</si>
  <si>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</si>
  <si>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</si>
  <si>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</si>
  <si>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</si>
  <si>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</si>
  <si>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</si>
  <si>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</si>
  <si>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</si>
  <si>
    <t>Åland Islands</t>
  </si>
  <si>
    <t>AX</t>
  </si>
  <si>
    <t xml:space="preserve">Entry-level Junior </t>
  </si>
  <si>
    <t xml:space="preserve">Mid-level Intermediate </t>
  </si>
  <si>
    <t xml:space="preserve">Senior-level Expert </t>
  </si>
  <si>
    <t>Executive-level Director</t>
  </si>
  <si>
    <t xml:space="preserve">Part-time </t>
  </si>
  <si>
    <t xml:space="preserve">Full-time </t>
  </si>
  <si>
    <t xml:space="preserve">Contract </t>
  </si>
  <si>
    <t>Freelance</t>
  </si>
  <si>
    <t>Code</t>
  </si>
  <si>
    <t>Translation</t>
  </si>
  <si>
    <t>Experience</t>
  </si>
  <si>
    <t>Emply_Type</t>
  </si>
  <si>
    <t>Country_Emply</t>
  </si>
  <si>
    <t>Company_size</t>
  </si>
  <si>
    <t>Small_Less_than_50_Emp</t>
  </si>
  <si>
    <t>Medium_Between_50_and_250_Emp</t>
  </si>
  <si>
    <t>Large_Greater_than_250_Emp</t>
  </si>
  <si>
    <t>Titles</t>
  </si>
  <si>
    <t>Machine learing</t>
  </si>
  <si>
    <t>x</t>
  </si>
  <si>
    <t>Scientist</t>
  </si>
  <si>
    <t>Count</t>
  </si>
  <si>
    <t>f</t>
  </si>
  <si>
    <t>Analyst</t>
  </si>
  <si>
    <t>Engineer</t>
  </si>
  <si>
    <t>Science</t>
  </si>
  <si>
    <t>Category</t>
  </si>
  <si>
    <t>Other</t>
  </si>
  <si>
    <t>Analysis</t>
  </si>
  <si>
    <t>Bolivia</t>
  </si>
  <si>
    <t>Bonaire</t>
  </si>
  <si>
    <t>South Korea</t>
  </si>
  <si>
    <t>North Korea</t>
  </si>
  <si>
    <t>Micronesia</t>
  </si>
  <si>
    <t>Moldova</t>
  </si>
  <si>
    <t>Netherlands</t>
  </si>
  <si>
    <t>Bahamas</t>
  </si>
  <si>
    <t>British Indian Ocean Territory</t>
  </si>
  <si>
    <t>Cayman Islands</t>
  </si>
  <si>
    <t>Central African Republic</t>
  </si>
  <si>
    <t>Cocos (Keeling) Islands</t>
  </si>
  <si>
    <t>Comoros</t>
  </si>
  <si>
    <t>Congo</t>
  </si>
  <si>
    <t>Cook Islands</t>
  </si>
  <si>
    <t>Dominican Republic</t>
  </si>
  <si>
    <t>Falkland Islands [Malvinas]</t>
  </si>
  <si>
    <t>Faroe Islands</t>
  </si>
  <si>
    <t>French Southern Territories</t>
  </si>
  <si>
    <t>Gambia</t>
  </si>
  <si>
    <t>Holy See</t>
  </si>
  <si>
    <t>Lao People's Democratic Republic</t>
  </si>
  <si>
    <t>Marshall Islands</t>
  </si>
  <si>
    <t>Niger</t>
  </si>
  <si>
    <t>Northern Mariana Islands</t>
  </si>
  <si>
    <t>Philippines</t>
  </si>
  <si>
    <t>Russian Federation</t>
  </si>
  <si>
    <t>Sudan</t>
  </si>
  <si>
    <t>Turks and Caicos Islands</t>
  </si>
  <si>
    <t>United Arab Emirates</t>
  </si>
  <si>
    <t>United States Minor Outlying Islands</t>
  </si>
  <si>
    <t>United States of America</t>
  </si>
  <si>
    <t>United Kingdom</t>
  </si>
  <si>
    <t>Venezuela</t>
  </si>
  <si>
    <t>comp_size</t>
  </si>
  <si>
    <t>Sum of salary_in_usd</t>
  </si>
  <si>
    <t>(All)</t>
  </si>
  <si>
    <t>Remote_Work</t>
  </si>
  <si>
    <t>Average of salary_in_usd</t>
  </si>
  <si>
    <t>Average Salry</t>
  </si>
  <si>
    <t>Column Labels</t>
  </si>
  <si>
    <t>Country_Company</t>
  </si>
  <si>
    <t>Data Set Summary</t>
  </si>
  <si>
    <t>Unique Job titles</t>
  </si>
  <si>
    <t>Countries</t>
  </si>
  <si>
    <t>2019, 2021, 2022</t>
  </si>
  <si>
    <t>Attribute</t>
  </si>
  <si>
    <t>Info</t>
  </si>
  <si>
    <t xml:space="preserve">Experience Level's Impact on Salary </t>
  </si>
  <si>
    <t xml:space="preserve">Position's Impact on Salary </t>
  </si>
  <si>
    <t>Salary Trends</t>
  </si>
  <si>
    <t>Data Science Avg. Salary by Location</t>
  </si>
  <si>
    <t>Variations by Company Size [No. of Employee]</t>
  </si>
  <si>
    <t>The year the salary was paid.</t>
  </si>
  <si>
    <t>The experience level in the job during the year with the following possible values: EN Entry-level / Junior MI Mid-level / Intermediate SE Senior-level / Expert EX Executive-level / Director</t>
  </si>
  <si>
    <t>The type of employement for the role: PT Part-time FT Full-time CT Contract FL Freelance</t>
  </si>
  <si>
    <t>The role worked in during the year.</t>
  </si>
  <si>
    <t>The total gross salary amount paid.</t>
  </si>
  <si>
    <t>The currency of the salary paid as an ISO 4217 currency code.</t>
  </si>
  <si>
    <t>The salary in USD (FX rate divided by avg. USD rate for the respective year via fxdata.foorilla.com).</t>
  </si>
  <si>
    <t>Employee's primary country of residence in during the work year as an ISO 3166 country code.</t>
  </si>
  <si>
    <t>The overall amount of work done remotely, possible values are as follows: 0 No remote work (less than 20%) 50 Partially remote 100 Fully remote (more than 80%)</t>
  </si>
  <si>
    <t>The country of the employer's main office or contracting branch as an ISO 3166 country code.</t>
  </si>
  <si>
    <t>The average number of people that worked for the company during the year: S less than 50 employees (small) M 50 to 250 employees (medium) L more than 250 employees (large)</t>
  </si>
  <si>
    <t>Column</t>
  </si>
  <si>
    <t>Description</t>
  </si>
  <si>
    <t>Salary Average [USD]</t>
  </si>
  <si>
    <t>Salary Median [USD]</t>
  </si>
  <si>
    <t>Salary Std Dev. [USD]</t>
  </si>
  <si>
    <t>Machine learning</t>
  </si>
  <si>
    <t>Machine Learing</t>
  </si>
  <si>
    <t>ML Professional</t>
  </si>
  <si>
    <t>Not ML</t>
  </si>
  <si>
    <t>Kristina</t>
  </si>
  <si>
    <t xml:space="preserve">Jeff </t>
  </si>
  <si>
    <t>Joe</t>
  </si>
  <si>
    <t>Database</t>
  </si>
  <si>
    <t>Jeff</t>
  </si>
  <si>
    <t>Bootstrap Framwork</t>
  </si>
  <si>
    <t>Github</t>
  </si>
  <si>
    <t>PowerPoint</t>
  </si>
  <si>
    <t>Ariel</t>
  </si>
  <si>
    <t>company_location_3Char</t>
  </si>
  <si>
    <t>Machine_learning</t>
  </si>
  <si>
    <t>Years</t>
  </si>
  <si>
    <t>Number of observation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</si>
</sst>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&quot;$&quot;#,##0"/>
    <numFmt numFmtId="165" formatCode="0.0%"/>
    <numFmt numFmtId="166" formatCode="_(* #,##0_);_(* \(#,##0\);_(* &quot;-&quot;??_);_(@_)"/>
  </numFmts>
  <fonts count="2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rgb="FF202124"/>
      <name val="Inherit"/>
    </font>
    <font>
      <sz val="12"/>
      <color theme="0"/>
      <name val="Inherit"/>
    </font>
    <font>
      <b/>
      <sz val="12"/>
      <color theme="1"/>
      <name val="Calibri"/>
      <family val="2"/>
      <scheme val="minor"/>
    </font>
    <font>
      <b/>
      <sz val="14"/>
      <color theme="0"/>
      <name val="Arial"/>
      <family val="2"/>
    </font>
    <font>
      <sz val="11"/>
      <color theme="1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ck">
        <color theme="0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ck">
        <color theme="0"/>
      </left>
      <right style="thin">
        <color theme="4" tint="0.39997558519241921"/>
      </right>
      <top style="thin">
        <color theme="4" tint="0.39997558519241921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41">
    <xf numFmtId="0" fontId="0" fillId="0" borderId="0" xfId="0"/>
    <xf numFmtId="0" fontId="0" fillId="0" borderId="0" xfId="0" applyAlignment="1">
      <alignment horizont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left"/>
    </xf>
    <xf numFmtId="0" fontId="19" fillId="0" borderId="0" xfId="0" applyFont="1" applyAlignment="1">
      <alignment horizontal="left"/>
    </xf>
    <xf numFmtId="0" fontId="19" fillId="0" borderId="0" xfId="0" applyFont="1"/>
    <xf numFmtId="0" fontId="0" fillId="0" borderId="0" xfId="0" applyAlignment="1">
      <alignment vertical="top" wrapText="1"/>
    </xf>
    <xf numFmtId="0" fontId="0" fillId="0" borderId="0" xfId="0" applyAlignment="1">
      <alignment horizontal="center" vertical="top" wrapText="1"/>
    </xf>
    <xf numFmtId="0" fontId="0" fillId="0" borderId="0" xfId="0" applyNumberFormat="1"/>
    <xf numFmtId="0" fontId="0" fillId="0" borderId="0" xfId="0" pivotButton="1"/>
    <xf numFmtId="0" fontId="14" fillId="33" borderId="0" xfId="0" applyFont="1" applyFill="1"/>
    <xf numFmtId="0" fontId="0" fillId="33" borderId="0" xfId="0" applyFill="1"/>
    <xf numFmtId="0" fontId="0" fillId="0" borderId="0" xfId="0" applyFill="1"/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right"/>
    </xf>
    <xf numFmtId="0" fontId="20" fillId="0" borderId="0" xfId="0" applyFont="1"/>
    <xf numFmtId="0" fontId="0" fillId="0" borderId="0" xfId="0" applyAlignment="1">
      <alignment wrapText="1"/>
    </xf>
    <xf numFmtId="0" fontId="21" fillId="0" borderId="0" xfId="0" applyFont="1" applyBorder="1" applyAlignment="1">
      <alignment horizontal="left" vertical="center" wrapText="1"/>
    </xf>
    <xf numFmtId="0" fontId="22" fillId="0" borderId="0" xfId="0" applyFont="1" applyBorder="1" applyAlignment="1">
      <alignment horizontal="left" vertical="center" wrapText="1" indent="1"/>
    </xf>
    <xf numFmtId="0" fontId="22" fillId="0" borderId="0" xfId="0" applyFont="1" applyBorder="1" applyAlignment="1">
      <alignment horizontal="left" vertical="center" wrapText="1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textRotation="90"/>
    </xf>
    <xf numFmtId="165" fontId="0" fillId="0" borderId="0" xfId="0" applyNumberFormat="1"/>
    <xf numFmtId="0" fontId="23" fillId="0" borderId="0" xfId="0" applyFont="1" applyAlignment="1">
      <alignment vertical="top"/>
    </xf>
    <xf numFmtId="0" fontId="23" fillId="0" borderId="0" xfId="0" applyFont="1" applyAlignment="1">
      <alignment horizontal="center" vertical="top"/>
    </xf>
    <xf numFmtId="0" fontId="0" fillId="0" borderId="0" xfId="0" applyAlignment="1">
      <alignment horizontal="center" vertical="top"/>
    </xf>
    <xf numFmtId="0" fontId="0" fillId="0" borderId="0" xfId="0" applyAlignment="1">
      <alignment vertical="top"/>
    </xf>
    <xf numFmtId="166" fontId="0" fillId="0" borderId="0" xfId="42" applyNumberFormat="1" applyFont="1"/>
    <xf numFmtId="1" fontId="0" fillId="0" borderId="0" xfId="0" applyNumberFormat="1"/>
    <xf numFmtId="0" fontId="24" fillId="35" borderId="12" xfId="0" applyFont="1" applyFill="1" applyBorder="1" applyAlignment="1">
      <alignment vertical="center"/>
    </xf>
    <xf numFmtId="0" fontId="24" fillId="35" borderId="13" xfId="0" applyFont="1" applyFill="1" applyBorder="1" applyAlignment="1">
      <alignment horizontal="right" vertical="center"/>
    </xf>
    <xf numFmtId="0" fontId="25" fillId="34" borderId="12" xfId="0" applyFont="1" applyFill="1" applyBorder="1" applyAlignment="1">
      <alignment horizontal="left" vertical="center"/>
    </xf>
    <xf numFmtId="0" fontId="25" fillId="34" borderId="14" xfId="0" applyFont="1" applyFill="1" applyBorder="1" applyAlignment="1">
      <alignment horizontal="right" vertical="center"/>
    </xf>
    <xf numFmtId="0" fontId="25" fillId="0" borderId="12" xfId="0" applyFont="1" applyBorder="1" applyAlignment="1">
      <alignment horizontal="left" vertical="center"/>
    </xf>
    <xf numFmtId="0" fontId="25" fillId="0" borderId="14" xfId="0" applyFont="1" applyBorder="1" applyAlignment="1">
      <alignment horizontal="right" vertical="center"/>
    </xf>
    <xf numFmtId="164" fontId="25" fillId="34" borderId="14" xfId="0" applyNumberFormat="1" applyFont="1" applyFill="1" applyBorder="1" applyAlignment="1">
      <alignment horizontal="right" vertical="center"/>
    </xf>
    <xf numFmtId="164" fontId="25" fillId="0" borderId="14" xfId="0" applyNumberFormat="1" applyFont="1" applyBorder="1" applyAlignment="1">
      <alignment horizontal="right" vertical="center"/>
    </xf>
    <xf numFmtId="0" fontId="25" fillId="34" borderId="10" xfId="0" applyFont="1" applyFill="1" applyBorder="1" applyAlignment="1">
      <alignment horizontal="left" vertical="center"/>
    </xf>
    <xf numFmtId="164" fontId="25" fillId="34" borderId="11" xfId="0" applyNumberFormat="1" applyFont="1" applyFill="1" applyBorder="1" applyAlignment="1">
      <alignment horizontal="right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2">
    <dxf>
      <numFmt numFmtId="164" formatCode="&quot;$&quot;#,##0"/>
    </dxf>
    <dxf>
      <numFmt numFmtId="14" formatCode="0.00%"/>
    </dxf>
    <dxf>
      <numFmt numFmtId="165" formatCode="0.0%"/>
    </dxf>
    <dxf>
      <alignment horizontal="right"/>
    </dxf>
    <dxf>
      <numFmt numFmtId="14" formatCode="0.00%"/>
    </dxf>
    <dxf>
      <numFmt numFmtId="165" formatCode="0.0%"/>
    </dxf>
    <dxf>
      <alignment horizontal="right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65" formatCode="0.0%"/>
    </dxf>
    <dxf>
      <alignment horizontal="right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" formatCode="0"/>
    </dxf>
    <dxf>
      <numFmt numFmtId="14" formatCode="0.00%"/>
    </dxf>
    <dxf>
      <alignment horizontal="right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65" formatCode="0.0%"/>
    </dxf>
    <dxf>
      <numFmt numFmtId="14" formatCode="0.00%"/>
    </dxf>
    <dxf>
      <numFmt numFmtId="165" formatCode="0.0%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65" formatCode="0.0%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" formatCode="0"/>
    </dxf>
    <dxf>
      <numFmt numFmtId="14" formatCode="0.00%"/>
    </dxf>
    <dxf>
      <alignment horizontal="right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" formatCode="0"/>
    </dxf>
    <dxf>
      <numFmt numFmtId="14" formatCode="0.00%"/>
    </dxf>
    <dxf>
      <alignment horizontal="right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65" formatCode="0.0%"/>
    </dxf>
    <dxf>
      <alignment horizontal="right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65" formatCode="0.0%"/>
    </dxf>
    <dxf>
      <alignment horizontal="right"/>
    </dxf>
    <dxf>
      <numFmt numFmtId="1" formatCode="0"/>
    </dxf>
    <dxf>
      <numFmt numFmtId="1" formatCode="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" formatCode="0"/>
    </dxf>
    <dxf>
      <numFmt numFmtId="14" formatCode="0.00%"/>
    </dxf>
    <dxf>
      <alignment horizontal="right"/>
    </dxf>
    <dxf>
      <numFmt numFmtId="164" formatCode="&quot;$&quot;#,##0"/>
    </dxf>
    <dxf>
      <numFmt numFmtId="164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02124"/>
        <name val="Inherit"/>
        <scheme val="none"/>
      </font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02124"/>
        <name val="Inherit"/>
        <scheme val="none"/>
      </font>
      <alignment horizontal="left" vertical="center" textRotation="0" wrapText="1" indent="0" justifyLastLine="0" shrinkToFit="0" readingOrder="0"/>
    </dxf>
    <dxf>
      <alignment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/>
        <name val="Inherit"/>
        <scheme val="none"/>
      </font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Salaries.xlsx]DataSetOverview!PivotTable1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Experience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DataSetOverview!$P$20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FFE-462C-818B-E5EE32BB252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FFE-462C-818B-E5EE32BB252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FFE-462C-818B-E5EE32BB252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2CB-40C0-8A9B-675092CE698D}"/>
              </c:ext>
            </c:extLst>
          </c:dPt>
          <c:cat>
            <c:strRef>
              <c:f>DataSetOverview!$O$21:$O$25</c:f>
              <c:strCache>
                <c:ptCount val="4"/>
                <c:pt idx="0">
                  <c:v>Entry-level Junior </c:v>
                </c:pt>
                <c:pt idx="1">
                  <c:v>Executive-level Director</c:v>
                </c:pt>
                <c:pt idx="2">
                  <c:v>Mid-level Intermediate </c:v>
                </c:pt>
                <c:pt idx="3">
                  <c:v>Senior-level Expert </c:v>
                </c:pt>
              </c:strCache>
            </c:strRef>
          </c:cat>
          <c:val>
            <c:numRef>
              <c:f>DataSetOverview!$P$21:$P$25</c:f>
              <c:numCache>
                <c:formatCode>General</c:formatCode>
                <c:ptCount val="4"/>
                <c:pt idx="0">
                  <c:v>88</c:v>
                </c:pt>
                <c:pt idx="1">
                  <c:v>26</c:v>
                </c:pt>
                <c:pt idx="2">
                  <c:v>213</c:v>
                </c:pt>
                <c:pt idx="3">
                  <c:v>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FE-462C-818B-E5EE32BB2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445109664706226"/>
          <c:y val="0.23809236683283766"/>
          <c:w val="0.28796184686562293"/>
          <c:h val="0.609259132138411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Salaries.xlsx]DataSetOverview!PivotTable2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</a:t>
            </a:r>
            <a:r>
              <a:rPr lang="en-US" baseline="0"/>
              <a:t> Type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DataSetOverview!$C$21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558-4349-A9F2-EB8D765339C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558-4349-A9F2-EB8D765339C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558-4349-A9F2-EB8D765339C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558-4349-A9F2-EB8D765339C4}"/>
              </c:ext>
            </c:extLst>
          </c:dPt>
          <c:cat>
            <c:strRef>
              <c:f>DataSetOverview!$B$22:$B$26</c:f>
              <c:strCache>
                <c:ptCount val="4"/>
                <c:pt idx="0">
                  <c:v>Contract </c:v>
                </c:pt>
                <c:pt idx="1">
                  <c:v>Freelance</c:v>
                </c:pt>
                <c:pt idx="2">
                  <c:v>Full-time </c:v>
                </c:pt>
                <c:pt idx="3">
                  <c:v>Part-time </c:v>
                </c:pt>
              </c:strCache>
            </c:strRef>
          </c:cat>
          <c:val>
            <c:numRef>
              <c:f>DataSetOverview!$C$22:$C$26</c:f>
              <c:numCache>
                <c:formatCode>General</c:formatCode>
                <c:ptCount val="4"/>
                <c:pt idx="0">
                  <c:v>5</c:v>
                </c:pt>
                <c:pt idx="1">
                  <c:v>4</c:v>
                </c:pt>
                <c:pt idx="2">
                  <c:v>588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DA-40D0-A6F7-59379845D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678216689090894"/>
          <c:y val="0.39488298337707789"/>
          <c:w val="0.24321761415823798"/>
          <c:h val="0.306422331195451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Salaries.xlsx]DataSetOverview!PivotTable4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DataSetOverview!$H$21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394-4BA9-BA81-4240BE9ED4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394-4BA9-BA81-4240BE9ED4E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394-4BA9-BA81-4240BE9ED4E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394-4BA9-BA81-4240BE9ED4E1}"/>
              </c:ext>
            </c:extLst>
          </c:dPt>
          <c:cat>
            <c:strRef>
              <c:f>DataSetOverview!$G$22:$G$25</c:f>
              <c:strCache>
                <c:ptCount val="3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</c:strCache>
            </c:strRef>
          </c:cat>
          <c:val>
            <c:numRef>
              <c:f>DataSetOverview!$H$22:$H$25</c:f>
              <c:numCache>
                <c:formatCode>General</c:formatCode>
                <c:ptCount val="3"/>
                <c:pt idx="0">
                  <c:v>72</c:v>
                </c:pt>
                <c:pt idx="1">
                  <c:v>217</c:v>
                </c:pt>
                <c:pt idx="2">
                  <c:v>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394-4BA9-BA81-4240BE9ED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940991652772964"/>
          <c:y val="0.41872965879265089"/>
          <c:w val="0.13909462575039755"/>
          <c:h val="0.261931158605174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Salaries.xlsx]DataSetOverview!PivotTable3</c:name>
    <c:fmtId val="8"/>
  </c:pivotSource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Job Categories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DataSetOverview!$H$4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B55-4B45-ACC6-43A765B5BBB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B55-4B45-ACC6-43A765B5BBB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B55-4B45-ACC6-43A765B5BBB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B55-4B45-ACC6-43A765B5BBB4}"/>
              </c:ext>
            </c:extLst>
          </c:dPt>
          <c:cat>
            <c:strRef>
              <c:f>DataSetOverview!$G$5:$G$9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DataSetOverview!$H$5:$H$9</c:f>
              <c:numCache>
                <c:formatCode>General</c:formatCode>
                <c:ptCount val="4"/>
                <c:pt idx="0">
                  <c:v>127</c:v>
                </c:pt>
                <c:pt idx="1">
                  <c:v>230</c:v>
                </c:pt>
                <c:pt idx="2">
                  <c:v>26</c:v>
                </c:pt>
                <c:pt idx="3">
                  <c:v>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B55-4B45-ACC6-43A765B5B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Salaries.xlsx]DataSetOverview!PivotTable5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Remote Work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DataSetOverview!$P$4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178-46EF-A3A3-0E735BC2E6C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178-46EF-A3A3-0E735BC2E6C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178-46EF-A3A3-0E735BC2E6CE}"/>
              </c:ext>
            </c:extLst>
          </c:dPt>
          <c:cat>
            <c:strRef>
              <c:f>DataSetOverview!$O$5:$O$8</c:f>
              <c:strCache>
                <c:ptCount val="3"/>
                <c:pt idx="0">
                  <c:v>0-20%</c:v>
                </c:pt>
                <c:pt idx="1">
                  <c:v>20-80%</c:v>
                </c:pt>
                <c:pt idx="2">
                  <c:v>80-100%</c:v>
                </c:pt>
              </c:strCache>
            </c:strRef>
          </c:cat>
          <c:val>
            <c:numRef>
              <c:f>DataSetOverview!$P$5:$P$8</c:f>
              <c:numCache>
                <c:formatCode>General</c:formatCode>
                <c:ptCount val="3"/>
                <c:pt idx="0">
                  <c:v>127</c:v>
                </c:pt>
                <c:pt idx="1">
                  <c:v>99</c:v>
                </c:pt>
                <c:pt idx="2">
                  <c:v>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78-46EF-A3A3-0E735BC2E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Salaries.xlsx]Location!PivotTable1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Average Salery by Country</a:t>
            </a:r>
            <a:r>
              <a:rPr lang="en-US" sz="1600" b="1" baseline="0"/>
              <a:t> [USD]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Location!$E$9:$E$10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multiLvlStrRef>
              <c:f>Location!$B$11:$D$60</c:f>
              <c:multiLvlStrCache>
                <c:ptCount val="50"/>
                <c:lvl>
                  <c:pt idx="0">
                    <c:v>United Arab Emirates</c:v>
                  </c:pt>
                  <c:pt idx="1">
                    <c:v>American Samoa</c:v>
                  </c:pt>
                  <c:pt idx="2">
                    <c:v>Austria</c:v>
                  </c:pt>
                  <c:pt idx="3">
                    <c:v>Australia</c:v>
                  </c:pt>
                  <c:pt idx="4">
                    <c:v>Belgium</c:v>
                  </c:pt>
                  <c:pt idx="5">
                    <c:v>Brazil</c:v>
                  </c:pt>
                  <c:pt idx="6">
                    <c:v>Canada</c:v>
                  </c:pt>
                  <c:pt idx="7">
                    <c:v>Switzerland</c:v>
                  </c:pt>
                  <c:pt idx="8">
                    <c:v>Chile</c:v>
                  </c:pt>
                  <c:pt idx="9">
                    <c:v>China</c:v>
                  </c:pt>
                  <c:pt idx="10">
                    <c:v>Colombia</c:v>
                  </c:pt>
                  <c:pt idx="11">
                    <c:v>Czechia</c:v>
                  </c:pt>
                  <c:pt idx="12">
                    <c:v>Germany</c:v>
                  </c:pt>
                  <c:pt idx="13">
                    <c:v>Denmark</c:v>
                  </c:pt>
                  <c:pt idx="14">
                    <c:v>Algeria</c:v>
                  </c:pt>
                  <c:pt idx="15">
                    <c:v>Estonia</c:v>
                  </c:pt>
                  <c:pt idx="16">
                    <c:v>Spain</c:v>
                  </c:pt>
                  <c:pt idx="17">
                    <c:v>France</c:v>
                  </c:pt>
                  <c:pt idx="18">
                    <c:v>United Kingdom</c:v>
                  </c:pt>
                  <c:pt idx="19">
                    <c:v>Greece</c:v>
                  </c:pt>
                  <c:pt idx="20">
                    <c:v>Honduras</c:v>
                  </c:pt>
                  <c:pt idx="21">
                    <c:v>Croatia</c:v>
                  </c:pt>
                  <c:pt idx="22">
                    <c:v>Hungary</c:v>
                  </c:pt>
                  <c:pt idx="23">
                    <c:v>Ireland</c:v>
                  </c:pt>
                  <c:pt idx="24">
                    <c:v>Israel</c:v>
                  </c:pt>
                  <c:pt idx="25">
                    <c:v>India</c:v>
                  </c:pt>
                  <c:pt idx="26">
                    <c:v>Iraq</c:v>
                  </c:pt>
                  <c:pt idx="27">
                    <c:v>Iran (Islamic Republic of)</c:v>
                  </c:pt>
                  <c:pt idx="28">
                    <c:v>Italy</c:v>
                  </c:pt>
                  <c:pt idx="29">
                    <c:v>Japan</c:v>
                  </c:pt>
                  <c:pt idx="30">
                    <c:v>Kenya</c:v>
                  </c:pt>
                  <c:pt idx="31">
                    <c:v>Luxembourg</c:v>
                  </c:pt>
                  <c:pt idx="32">
                    <c:v>Moldova</c:v>
                  </c:pt>
                  <c:pt idx="33">
                    <c:v>Malta</c:v>
                  </c:pt>
                  <c:pt idx="34">
                    <c:v>Mexico</c:v>
                  </c:pt>
                  <c:pt idx="35">
                    <c:v>Malaysia</c:v>
                  </c:pt>
                  <c:pt idx="36">
                    <c:v>Nigeria</c:v>
                  </c:pt>
                  <c:pt idx="37">
                    <c:v>Netherlands</c:v>
                  </c:pt>
                  <c:pt idx="38">
                    <c:v>New Zealand</c:v>
                  </c:pt>
                  <c:pt idx="39">
                    <c:v>Pakistan</c:v>
                  </c:pt>
                  <c:pt idx="40">
                    <c:v>Poland</c:v>
                  </c:pt>
                  <c:pt idx="41">
                    <c:v>Part-time </c:v>
                  </c:pt>
                  <c:pt idx="42">
                    <c:v>Romania</c:v>
                  </c:pt>
                  <c:pt idx="43">
                    <c:v>Russian Federation</c:v>
                  </c:pt>
                  <c:pt idx="44">
                    <c:v>Singapore</c:v>
                  </c:pt>
                  <c:pt idx="45">
                    <c:v>Slovenia</c:v>
                  </c:pt>
                  <c:pt idx="46">
                    <c:v>Turkey</c:v>
                  </c:pt>
                  <c:pt idx="47">
                    <c:v>Ukraine</c:v>
                  </c:pt>
                  <c:pt idx="48">
                    <c:v>United States of America</c:v>
                  </c:pt>
                  <c:pt idx="49">
                    <c:v>Viet Nam</c:v>
                  </c:pt>
                </c:lvl>
                <c:lvl>
                  <c:pt idx="0">
                    <c:v>ARE</c:v>
                  </c:pt>
                  <c:pt idx="1">
                    <c:v>ASM</c:v>
                  </c:pt>
                  <c:pt idx="2">
                    <c:v>AUT</c:v>
                  </c:pt>
                  <c:pt idx="3">
                    <c:v>AUS</c:v>
                  </c:pt>
                  <c:pt idx="4">
                    <c:v>BEL</c:v>
                  </c:pt>
                  <c:pt idx="5">
                    <c:v>BRA</c:v>
                  </c:pt>
                  <c:pt idx="6">
                    <c:v>CAN</c:v>
                  </c:pt>
                  <c:pt idx="7">
                    <c:v>CHE</c:v>
                  </c:pt>
                  <c:pt idx="8">
                    <c:v>CHL</c:v>
                  </c:pt>
                  <c:pt idx="9">
                    <c:v>CHN</c:v>
                  </c:pt>
                  <c:pt idx="10">
                    <c:v>COL</c:v>
                  </c:pt>
                  <c:pt idx="11">
                    <c:v>CZE</c:v>
                  </c:pt>
                  <c:pt idx="12">
                    <c:v>DEU</c:v>
                  </c:pt>
                  <c:pt idx="13">
                    <c:v>DNK</c:v>
                  </c:pt>
                  <c:pt idx="14">
                    <c:v>DZA</c:v>
                  </c:pt>
                  <c:pt idx="15">
                    <c:v>EST</c:v>
                  </c:pt>
                  <c:pt idx="16">
                    <c:v>ESP</c:v>
                  </c:pt>
                  <c:pt idx="17">
                    <c:v>FRA</c:v>
                  </c:pt>
                  <c:pt idx="18">
                    <c:v>GBR</c:v>
                  </c:pt>
                  <c:pt idx="19">
                    <c:v>GRC</c:v>
                  </c:pt>
                  <c:pt idx="20">
                    <c:v>HND</c:v>
                  </c:pt>
                  <c:pt idx="21">
                    <c:v>HRV</c:v>
                  </c:pt>
                  <c:pt idx="22">
                    <c:v>HUN</c:v>
                  </c:pt>
                  <c:pt idx="23">
                    <c:v>IRL</c:v>
                  </c:pt>
                  <c:pt idx="24">
                    <c:v>ISR</c:v>
                  </c:pt>
                  <c:pt idx="25">
                    <c:v>IND</c:v>
                  </c:pt>
                  <c:pt idx="26">
                    <c:v>IRQ</c:v>
                  </c:pt>
                  <c:pt idx="27">
                    <c:v>IRN</c:v>
                  </c:pt>
                  <c:pt idx="28">
                    <c:v>ITA</c:v>
                  </c:pt>
                  <c:pt idx="29">
                    <c:v>JPN</c:v>
                  </c:pt>
                  <c:pt idx="30">
                    <c:v>KEN</c:v>
                  </c:pt>
                  <c:pt idx="31">
                    <c:v>LUX</c:v>
                  </c:pt>
                  <c:pt idx="32">
                    <c:v>MDA</c:v>
                  </c:pt>
                  <c:pt idx="33">
                    <c:v>MLT</c:v>
                  </c:pt>
                  <c:pt idx="34">
                    <c:v>MEX</c:v>
                  </c:pt>
                  <c:pt idx="35">
                    <c:v>MYS</c:v>
                  </c:pt>
                  <c:pt idx="36">
                    <c:v>NGA</c:v>
                  </c:pt>
                  <c:pt idx="37">
                    <c:v>NLD</c:v>
                  </c:pt>
                  <c:pt idx="38">
                    <c:v>NZL</c:v>
                  </c:pt>
                  <c:pt idx="39">
                    <c:v>PAK</c:v>
                  </c:pt>
                  <c:pt idx="40">
                    <c:v>POL</c:v>
                  </c:pt>
                  <c:pt idx="41">
                    <c:v>0</c:v>
                  </c:pt>
                  <c:pt idx="42">
                    <c:v>ROU</c:v>
                  </c:pt>
                  <c:pt idx="43">
                    <c:v>RUS</c:v>
                  </c:pt>
                  <c:pt idx="44">
                    <c:v>SGP</c:v>
                  </c:pt>
                  <c:pt idx="45">
                    <c:v>SVN</c:v>
                  </c:pt>
                  <c:pt idx="46">
                    <c:v>TUR</c:v>
                  </c:pt>
                  <c:pt idx="47">
                    <c:v>UKR</c:v>
                  </c:pt>
                  <c:pt idx="48">
                    <c:v>USA</c:v>
                  </c:pt>
                  <c:pt idx="49">
                    <c:v>VNM</c:v>
                  </c:pt>
                </c:lvl>
                <c:lvl>
                  <c:pt idx="0">
                    <c:v>AE</c:v>
                  </c:pt>
                  <c:pt idx="1">
                    <c:v>AS</c:v>
                  </c:pt>
                  <c:pt idx="2">
                    <c:v>AT</c:v>
                  </c:pt>
                  <c:pt idx="3">
                    <c:v>AU</c:v>
                  </c:pt>
                  <c:pt idx="4">
                    <c:v>BE</c:v>
                  </c:pt>
                  <c:pt idx="5">
                    <c:v>BR</c:v>
                  </c:pt>
                  <c:pt idx="6">
                    <c:v>CA</c:v>
                  </c:pt>
                  <c:pt idx="7">
                    <c:v>CH</c:v>
                  </c:pt>
                  <c:pt idx="8">
                    <c:v>CL</c:v>
                  </c:pt>
                  <c:pt idx="9">
                    <c:v>CN</c:v>
                  </c:pt>
                  <c:pt idx="10">
                    <c:v>CO</c:v>
                  </c:pt>
                  <c:pt idx="11">
                    <c:v>CZ</c:v>
                  </c:pt>
                  <c:pt idx="12">
                    <c:v>DE</c:v>
                  </c:pt>
                  <c:pt idx="13">
                    <c:v>DK</c:v>
                  </c:pt>
                  <c:pt idx="14">
                    <c:v>DZ</c:v>
                  </c:pt>
                  <c:pt idx="15">
                    <c:v>EE</c:v>
                  </c:pt>
                  <c:pt idx="16">
                    <c:v>ES</c:v>
                  </c:pt>
                  <c:pt idx="17">
                    <c:v>FR</c:v>
                  </c:pt>
                  <c:pt idx="18">
                    <c:v>GB</c:v>
                  </c:pt>
                  <c:pt idx="19">
                    <c:v>GR</c:v>
                  </c:pt>
                  <c:pt idx="20">
                    <c:v>HN</c:v>
                  </c:pt>
                  <c:pt idx="21">
                    <c:v>HR</c:v>
                  </c:pt>
                  <c:pt idx="22">
                    <c:v>HU</c:v>
                  </c:pt>
                  <c:pt idx="23">
                    <c:v>IE</c:v>
                  </c:pt>
                  <c:pt idx="24">
                    <c:v>IL</c:v>
                  </c:pt>
                  <c:pt idx="25">
                    <c:v>IN</c:v>
                  </c:pt>
                  <c:pt idx="26">
                    <c:v>IQ</c:v>
                  </c:pt>
                  <c:pt idx="27">
                    <c:v>IR</c:v>
                  </c:pt>
                  <c:pt idx="28">
                    <c:v>IT</c:v>
                  </c:pt>
                  <c:pt idx="29">
                    <c:v>JP</c:v>
                  </c:pt>
                  <c:pt idx="30">
                    <c:v>KE</c:v>
                  </c:pt>
                  <c:pt idx="31">
                    <c:v>LU</c:v>
                  </c:pt>
                  <c:pt idx="32">
                    <c:v>MD</c:v>
                  </c:pt>
                  <c:pt idx="33">
                    <c:v>MT</c:v>
                  </c:pt>
                  <c:pt idx="34">
                    <c:v>MX</c:v>
                  </c:pt>
                  <c:pt idx="35">
                    <c:v>MY</c:v>
                  </c:pt>
                  <c:pt idx="36">
                    <c:v>NG</c:v>
                  </c:pt>
                  <c:pt idx="37">
                    <c:v>NL</c:v>
                  </c:pt>
                  <c:pt idx="38">
                    <c:v>NZ</c:v>
                  </c:pt>
                  <c:pt idx="39">
                    <c:v>PK</c:v>
                  </c:pt>
                  <c:pt idx="40">
                    <c:v>PL</c:v>
                  </c:pt>
                  <c:pt idx="41">
                    <c:v>PT</c:v>
                  </c:pt>
                  <c:pt idx="42">
                    <c:v>RO</c:v>
                  </c:pt>
                  <c:pt idx="43">
                    <c:v>RU</c:v>
                  </c:pt>
                  <c:pt idx="44">
                    <c:v>SG</c:v>
                  </c:pt>
                  <c:pt idx="45">
                    <c:v>SI</c:v>
                  </c:pt>
                  <c:pt idx="46">
                    <c:v>TR</c:v>
                  </c:pt>
                  <c:pt idx="47">
                    <c:v>UA</c:v>
                  </c:pt>
                  <c:pt idx="48">
                    <c:v>US</c:v>
                  </c:pt>
                  <c:pt idx="49">
                    <c:v>VN</c:v>
                  </c:pt>
                </c:lvl>
              </c:multiLvlStrCache>
            </c:multiLvlStrRef>
          </c:cat>
          <c:val>
            <c:numRef>
              <c:f>Location!$E$11:$E$60</c:f>
              <c:numCache>
                <c:formatCode>"$"#,##0</c:formatCode>
                <c:ptCount val="50"/>
                <c:pt idx="0">
                  <c:v>115000</c:v>
                </c:pt>
                <c:pt idx="2">
                  <c:v>82683.5</c:v>
                </c:pt>
                <c:pt idx="6">
                  <c:v>117104</c:v>
                </c:pt>
                <c:pt idx="9">
                  <c:v>43331</c:v>
                </c:pt>
                <c:pt idx="12">
                  <c:v>67157</c:v>
                </c:pt>
                <c:pt idx="13">
                  <c:v>45896</c:v>
                </c:pt>
                <c:pt idx="16">
                  <c:v>59304.5</c:v>
                </c:pt>
                <c:pt idx="17">
                  <c:v>50066.400000000001</c:v>
                </c:pt>
                <c:pt idx="18">
                  <c:v>103225.25</c:v>
                </c:pt>
                <c:pt idx="19">
                  <c:v>47899</c:v>
                </c:pt>
                <c:pt idx="20">
                  <c:v>20000</c:v>
                </c:pt>
                <c:pt idx="21">
                  <c:v>45618</c:v>
                </c:pt>
                <c:pt idx="22">
                  <c:v>35735</c:v>
                </c:pt>
                <c:pt idx="25">
                  <c:v>14583</c:v>
                </c:pt>
                <c:pt idx="28">
                  <c:v>21669</c:v>
                </c:pt>
                <c:pt idx="29">
                  <c:v>150844.5</c:v>
                </c:pt>
                <c:pt idx="31">
                  <c:v>62726</c:v>
                </c:pt>
                <c:pt idx="34">
                  <c:v>33511</c:v>
                </c:pt>
                <c:pt idx="36">
                  <c:v>10000</c:v>
                </c:pt>
                <c:pt idx="37">
                  <c:v>42000</c:v>
                </c:pt>
                <c:pt idx="38">
                  <c:v>125000</c:v>
                </c:pt>
                <c:pt idx="39">
                  <c:v>8000</c:v>
                </c:pt>
                <c:pt idx="41">
                  <c:v>50180</c:v>
                </c:pt>
                <c:pt idx="48">
                  <c:v>143251.26666666666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D8-49B7-BF23-1D7915E963C2}"/>
            </c:ext>
          </c:extLst>
        </c:ser>
        <c:ser>
          <c:idx val="1"/>
          <c:order val="1"/>
          <c:tx>
            <c:strRef>
              <c:f>Location!$F$9:$F$10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multiLvlStrRef>
              <c:f>Location!$B$11:$D$60</c:f>
              <c:multiLvlStrCache>
                <c:ptCount val="50"/>
                <c:lvl>
                  <c:pt idx="0">
                    <c:v>United Arab Emirates</c:v>
                  </c:pt>
                  <c:pt idx="1">
                    <c:v>American Samoa</c:v>
                  </c:pt>
                  <c:pt idx="2">
                    <c:v>Austria</c:v>
                  </c:pt>
                  <c:pt idx="3">
                    <c:v>Australia</c:v>
                  </c:pt>
                  <c:pt idx="4">
                    <c:v>Belgium</c:v>
                  </c:pt>
                  <c:pt idx="5">
                    <c:v>Brazil</c:v>
                  </c:pt>
                  <c:pt idx="6">
                    <c:v>Canada</c:v>
                  </c:pt>
                  <c:pt idx="7">
                    <c:v>Switzerland</c:v>
                  </c:pt>
                  <c:pt idx="8">
                    <c:v>Chile</c:v>
                  </c:pt>
                  <c:pt idx="9">
                    <c:v>China</c:v>
                  </c:pt>
                  <c:pt idx="10">
                    <c:v>Colombia</c:v>
                  </c:pt>
                  <c:pt idx="11">
                    <c:v>Czechia</c:v>
                  </c:pt>
                  <c:pt idx="12">
                    <c:v>Germany</c:v>
                  </c:pt>
                  <c:pt idx="13">
                    <c:v>Denmark</c:v>
                  </c:pt>
                  <c:pt idx="14">
                    <c:v>Algeria</c:v>
                  </c:pt>
                  <c:pt idx="15">
                    <c:v>Estonia</c:v>
                  </c:pt>
                  <c:pt idx="16">
                    <c:v>Spain</c:v>
                  </c:pt>
                  <c:pt idx="17">
                    <c:v>France</c:v>
                  </c:pt>
                  <c:pt idx="18">
                    <c:v>United Kingdom</c:v>
                  </c:pt>
                  <c:pt idx="19">
                    <c:v>Greece</c:v>
                  </c:pt>
                  <c:pt idx="20">
                    <c:v>Honduras</c:v>
                  </c:pt>
                  <c:pt idx="21">
                    <c:v>Croatia</c:v>
                  </c:pt>
                  <c:pt idx="22">
                    <c:v>Hungary</c:v>
                  </c:pt>
                  <c:pt idx="23">
                    <c:v>Ireland</c:v>
                  </c:pt>
                  <c:pt idx="24">
                    <c:v>Israel</c:v>
                  </c:pt>
                  <c:pt idx="25">
                    <c:v>India</c:v>
                  </c:pt>
                  <c:pt idx="26">
                    <c:v>Iraq</c:v>
                  </c:pt>
                  <c:pt idx="27">
                    <c:v>Iran (Islamic Republic of)</c:v>
                  </c:pt>
                  <c:pt idx="28">
                    <c:v>Italy</c:v>
                  </c:pt>
                  <c:pt idx="29">
                    <c:v>Japan</c:v>
                  </c:pt>
                  <c:pt idx="30">
                    <c:v>Kenya</c:v>
                  </c:pt>
                  <c:pt idx="31">
                    <c:v>Luxembourg</c:v>
                  </c:pt>
                  <c:pt idx="32">
                    <c:v>Moldova</c:v>
                  </c:pt>
                  <c:pt idx="33">
                    <c:v>Malta</c:v>
                  </c:pt>
                  <c:pt idx="34">
                    <c:v>Mexico</c:v>
                  </c:pt>
                  <c:pt idx="35">
                    <c:v>Malaysia</c:v>
                  </c:pt>
                  <c:pt idx="36">
                    <c:v>Nigeria</c:v>
                  </c:pt>
                  <c:pt idx="37">
                    <c:v>Netherlands</c:v>
                  </c:pt>
                  <c:pt idx="38">
                    <c:v>New Zealand</c:v>
                  </c:pt>
                  <c:pt idx="39">
                    <c:v>Pakistan</c:v>
                  </c:pt>
                  <c:pt idx="40">
                    <c:v>Poland</c:v>
                  </c:pt>
                  <c:pt idx="41">
                    <c:v>Part-time </c:v>
                  </c:pt>
                  <c:pt idx="42">
                    <c:v>Romania</c:v>
                  </c:pt>
                  <c:pt idx="43">
                    <c:v>Russian Federation</c:v>
                  </c:pt>
                  <c:pt idx="44">
                    <c:v>Singapore</c:v>
                  </c:pt>
                  <c:pt idx="45">
                    <c:v>Slovenia</c:v>
                  </c:pt>
                  <c:pt idx="46">
                    <c:v>Turkey</c:v>
                  </c:pt>
                  <c:pt idx="47">
                    <c:v>Ukraine</c:v>
                  </c:pt>
                  <c:pt idx="48">
                    <c:v>United States of America</c:v>
                  </c:pt>
                  <c:pt idx="49">
                    <c:v>Viet Nam</c:v>
                  </c:pt>
                </c:lvl>
                <c:lvl>
                  <c:pt idx="0">
                    <c:v>ARE</c:v>
                  </c:pt>
                  <c:pt idx="1">
                    <c:v>ASM</c:v>
                  </c:pt>
                  <c:pt idx="2">
                    <c:v>AUT</c:v>
                  </c:pt>
                  <c:pt idx="3">
                    <c:v>AUS</c:v>
                  </c:pt>
                  <c:pt idx="4">
                    <c:v>BEL</c:v>
                  </c:pt>
                  <c:pt idx="5">
                    <c:v>BRA</c:v>
                  </c:pt>
                  <c:pt idx="6">
                    <c:v>CAN</c:v>
                  </c:pt>
                  <c:pt idx="7">
                    <c:v>CHE</c:v>
                  </c:pt>
                  <c:pt idx="8">
                    <c:v>CHL</c:v>
                  </c:pt>
                  <c:pt idx="9">
                    <c:v>CHN</c:v>
                  </c:pt>
                  <c:pt idx="10">
                    <c:v>COL</c:v>
                  </c:pt>
                  <c:pt idx="11">
                    <c:v>CZE</c:v>
                  </c:pt>
                  <c:pt idx="12">
                    <c:v>DEU</c:v>
                  </c:pt>
                  <c:pt idx="13">
                    <c:v>DNK</c:v>
                  </c:pt>
                  <c:pt idx="14">
                    <c:v>DZA</c:v>
                  </c:pt>
                  <c:pt idx="15">
                    <c:v>EST</c:v>
                  </c:pt>
                  <c:pt idx="16">
                    <c:v>ESP</c:v>
                  </c:pt>
                  <c:pt idx="17">
                    <c:v>FRA</c:v>
                  </c:pt>
                  <c:pt idx="18">
                    <c:v>GBR</c:v>
                  </c:pt>
                  <c:pt idx="19">
                    <c:v>GRC</c:v>
                  </c:pt>
                  <c:pt idx="20">
                    <c:v>HND</c:v>
                  </c:pt>
                  <c:pt idx="21">
                    <c:v>HRV</c:v>
                  </c:pt>
                  <c:pt idx="22">
                    <c:v>HUN</c:v>
                  </c:pt>
                  <c:pt idx="23">
                    <c:v>IRL</c:v>
                  </c:pt>
                  <c:pt idx="24">
                    <c:v>ISR</c:v>
                  </c:pt>
                  <c:pt idx="25">
                    <c:v>IND</c:v>
                  </c:pt>
                  <c:pt idx="26">
                    <c:v>IRQ</c:v>
                  </c:pt>
                  <c:pt idx="27">
                    <c:v>IRN</c:v>
                  </c:pt>
                  <c:pt idx="28">
                    <c:v>ITA</c:v>
                  </c:pt>
                  <c:pt idx="29">
                    <c:v>JPN</c:v>
                  </c:pt>
                  <c:pt idx="30">
                    <c:v>KEN</c:v>
                  </c:pt>
                  <c:pt idx="31">
                    <c:v>LUX</c:v>
                  </c:pt>
                  <c:pt idx="32">
                    <c:v>MDA</c:v>
                  </c:pt>
                  <c:pt idx="33">
                    <c:v>MLT</c:v>
                  </c:pt>
                  <c:pt idx="34">
                    <c:v>MEX</c:v>
                  </c:pt>
                  <c:pt idx="35">
                    <c:v>MYS</c:v>
                  </c:pt>
                  <c:pt idx="36">
                    <c:v>NGA</c:v>
                  </c:pt>
                  <c:pt idx="37">
                    <c:v>NLD</c:v>
                  </c:pt>
                  <c:pt idx="38">
                    <c:v>NZL</c:v>
                  </c:pt>
                  <c:pt idx="39">
                    <c:v>PAK</c:v>
                  </c:pt>
                  <c:pt idx="40">
                    <c:v>POL</c:v>
                  </c:pt>
                  <c:pt idx="41">
                    <c:v>0</c:v>
                  </c:pt>
                  <c:pt idx="42">
                    <c:v>ROU</c:v>
                  </c:pt>
                  <c:pt idx="43">
                    <c:v>RUS</c:v>
                  </c:pt>
                  <c:pt idx="44">
                    <c:v>SGP</c:v>
                  </c:pt>
                  <c:pt idx="45">
                    <c:v>SVN</c:v>
                  </c:pt>
                  <c:pt idx="46">
                    <c:v>TUR</c:v>
                  </c:pt>
                  <c:pt idx="47">
                    <c:v>UKR</c:v>
                  </c:pt>
                  <c:pt idx="48">
                    <c:v>USA</c:v>
                  </c:pt>
                  <c:pt idx="49">
                    <c:v>VNM</c:v>
                  </c:pt>
                </c:lvl>
                <c:lvl>
                  <c:pt idx="0">
                    <c:v>AE</c:v>
                  </c:pt>
                  <c:pt idx="1">
                    <c:v>AS</c:v>
                  </c:pt>
                  <c:pt idx="2">
                    <c:v>AT</c:v>
                  </c:pt>
                  <c:pt idx="3">
                    <c:v>AU</c:v>
                  </c:pt>
                  <c:pt idx="4">
                    <c:v>BE</c:v>
                  </c:pt>
                  <c:pt idx="5">
                    <c:v>BR</c:v>
                  </c:pt>
                  <c:pt idx="6">
                    <c:v>CA</c:v>
                  </c:pt>
                  <c:pt idx="7">
                    <c:v>CH</c:v>
                  </c:pt>
                  <c:pt idx="8">
                    <c:v>CL</c:v>
                  </c:pt>
                  <c:pt idx="9">
                    <c:v>CN</c:v>
                  </c:pt>
                  <c:pt idx="10">
                    <c:v>CO</c:v>
                  </c:pt>
                  <c:pt idx="11">
                    <c:v>CZ</c:v>
                  </c:pt>
                  <c:pt idx="12">
                    <c:v>DE</c:v>
                  </c:pt>
                  <c:pt idx="13">
                    <c:v>DK</c:v>
                  </c:pt>
                  <c:pt idx="14">
                    <c:v>DZ</c:v>
                  </c:pt>
                  <c:pt idx="15">
                    <c:v>EE</c:v>
                  </c:pt>
                  <c:pt idx="16">
                    <c:v>ES</c:v>
                  </c:pt>
                  <c:pt idx="17">
                    <c:v>FR</c:v>
                  </c:pt>
                  <c:pt idx="18">
                    <c:v>GB</c:v>
                  </c:pt>
                  <c:pt idx="19">
                    <c:v>GR</c:v>
                  </c:pt>
                  <c:pt idx="20">
                    <c:v>HN</c:v>
                  </c:pt>
                  <c:pt idx="21">
                    <c:v>HR</c:v>
                  </c:pt>
                  <c:pt idx="22">
                    <c:v>HU</c:v>
                  </c:pt>
                  <c:pt idx="23">
                    <c:v>IE</c:v>
                  </c:pt>
                  <c:pt idx="24">
                    <c:v>IL</c:v>
                  </c:pt>
                  <c:pt idx="25">
                    <c:v>IN</c:v>
                  </c:pt>
                  <c:pt idx="26">
                    <c:v>IQ</c:v>
                  </c:pt>
                  <c:pt idx="27">
                    <c:v>IR</c:v>
                  </c:pt>
                  <c:pt idx="28">
                    <c:v>IT</c:v>
                  </c:pt>
                  <c:pt idx="29">
                    <c:v>JP</c:v>
                  </c:pt>
                  <c:pt idx="30">
                    <c:v>KE</c:v>
                  </c:pt>
                  <c:pt idx="31">
                    <c:v>LU</c:v>
                  </c:pt>
                  <c:pt idx="32">
                    <c:v>MD</c:v>
                  </c:pt>
                  <c:pt idx="33">
                    <c:v>MT</c:v>
                  </c:pt>
                  <c:pt idx="34">
                    <c:v>MX</c:v>
                  </c:pt>
                  <c:pt idx="35">
                    <c:v>MY</c:v>
                  </c:pt>
                  <c:pt idx="36">
                    <c:v>NG</c:v>
                  </c:pt>
                  <c:pt idx="37">
                    <c:v>NL</c:v>
                  </c:pt>
                  <c:pt idx="38">
                    <c:v>NZ</c:v>
                  </c:pt>
                  <c:pt idx="39">
                    <c:v>PK</c:v>
                  </c:pt>
                  <c:pt idx="40">
                    <c:v>PL</c:v>
                  </c:pt>
                  <c:pt idx="41">
                    <c:v>PT</c:v>
                  </c:pt>
                  <c:pt idx="42">
                    <c:v>RO</c:v>
                  </c:pt>
                  <c:pt idx="43">
                    <c:v>RU</c:v>
                  </c:pt>
                  <c:pt idx="44">
                    <c:v>SG</c:v>
                  </c:pt>
                  <c:pt idx="45">
                    <c:v>SI</c:v>
                  </c:pt>
                  <c:pt idx="46">
                    <c:v>TR</c:v>
                  </c:pt>
                  <c:pt idx="47">
                    <c:v>UA</c:v>
                  </c:pt>
                  <c:pt idx="48">
                    <c:v>US</c:v>
                  </c:pt>
                  <c:pt idx="49">
                    <c:v>VN</c:v>
                  </c:pt>
                </c:lvl>
              </c:multiLvlStrCache>
            </c:multiLvlStrRef>
          </c:cat>
          <c:val>
            <c:numRef>
              <c:f>Location!$F$11:$F$60</c:f>
              <c:numCache>
                <c:formatCode>"$"#,##0</c:formatCode>
                <c:ptCount val="50"/>
                <c:pt idx="1">
                  <c:v>18053</c:v>
                </c:pt>
                <c:pt idx="2">
                  <c:v>61467</c:v>
                </c:pt>
                <c:pt idx="4">
                  <c:v>85699</c:v>
                </c:pt>
                <c:pt idx="5">
                  <c:v>18602.666666666668</c:v>
                </c:pt>
                <c:pt idx="6">
                  <c:v>108410.54545454546</c:v>
                </c:pt>
                <c:pt idx="7">
                  <c:v>5882</c:v>
                </c:pt>
                <c:pt idx="8">
                  <c:v>40038</c:v>
                </c:pt>
                <c:pt idx="9">
                  <c:v>100000</c:v>
                </c:pt>
                <c:pt idx="10">
                  <c:v>21844</c:v>
                </c:pt>
                <c:pt idx="11">
                  <c:v>69999</c:v>
                </c:pt>
                <c:pt idx="12">
                  <c:v>85700.8125</c:v>
                </c:pt>
                <c:pt idx="13">
                  <c:v>58631.5</c:v>
                </c:pt>
                <c:pt idx="16">
                  <c:v>44501.833333333336</c:v>
                </c:pt>
                <c:pt idx="17">
                  <c:v>68456.75</c:v>
                </c:pt>
                <c:pt idx="18">
                  <c:v>81404.5</c:v>
                </c:pt>
                <c:pt idx="19">
                  <c:v>40189</c:v>
                </c:pt>
                <c:pt idx="24">
                  <c:v>119059</c:v>
                </c:pt>
                <c:pt idx="25">
                  <c:v>30005.75</c:v>
                </c:pt>
                <c:pt idx="26">
                  <c:v>100000</c:v>
                </c:pt>
                <c:pt idx="27">
                  <c:v>4000</c:v>
                </c:pt>
                <c:pt idx="28">
                  <c:v>51064</c:v>
                </c:pt>
                <c:pt idx="29">
                  <c:v>95768.75</c:v>
                </c:pt>
                <c:pt idx="30">
                  <c:v>9272</c:v>
                </c:pt>
                <c:pt idx="31">
                  <c:v>59102</c:v>
                </c:pt>
                <c:pt idx="32">
                  <c:v>18000</c:v>
                </c:pt>
                <c:pt idx="33">
                  <c:v>28369</c:v>
                </c:pt>
                <c:pt idx="34">
                  <c:v>2859</c:v>
                </c:pt>
                <c:pt idx="36">
                  <c:v>50000</c:v>
                </c:pt>
                <c:pt idx="37">
                  <c:v>57566</c:v>
                </c:pt>
                <c:pt idx="39">
                  <c:v>12000</c:v>
                </c:pt>
                <c:pt idx="40">
                  <c:v>76246.666666666672</c:v>
                </c:pt>
                <c:pt idx="41">
                  <c:v>60757</c:v>
                </c:pt>
                <c:pt idx="42">
                  <c:v>60000</c:v>
                </c:pt>
                <c:pt idx="43">
                  <c:v>157500</c:v>
                </c:pt>
                <c:pt idx="44">
                  <c:v>89294</c:v>
                </c:pt>
                <c:pt idx="45">
                  <c:v>63831</c:v>
                </c:pt>
                <c:pt idx="46">
                  <c:v>20096.666666666668</c:v>
                </c:pt>
                <c:pt idx="47">
                  <c:v>13400</c:v>
                </c:pt>
                <c:pt idx="48">
                  <c:v>141990.98989898991</c:v>
                </c:pt>
                <c:pt idx="49">
                  <c:v>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B0-4D4B-8041-126867B595D8}"/>
            </c:ext>
          </c:extLst>
        </c:ser>
        <c:ser>
          <c:idx val="2"/>
          <c:order val="2"/>
          <c:tx>
            <c:strRef>
              <c:f>Location!$G$9:$G$10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3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multiLvlStrRef>
              <c:f>Location!$B$11:$D$60</c:f>
              <c:multiLvlStrCache>
                <c:ptCount val="50"/>
                <c:lvl>
                  <c:pt idx="0">
                    <c:v>United Arab Emirates</c:v>
                  </c:pt>
                  <c:pt idx="1">
                    <c:v>American Samoa</c:v>
                  </c:pt>
                  <c:pt idx="2">
                    <c:v>Austria</c:v>
                  </c:pt>
                  <c:pt idx="3">
                    <c:v>Australia</c:v>
                  </c:pt>
                  <c:pt idx="4">
                    <c:v>Belgium</c:v>
                  </c:pt>
                  <c:pt idx="5">
                    <c:v>Brazil</c:v>
                  </c:pt>
                  <c:pt idx="6">
                    <c:v>Canada</c:v>
                  </c:pt>
                  <c:pt idx="7">
                    <c:v>Switzerland</c:v>
                  </c:pt>
                  <c:pt idx="8">
                    <c:v>Chile</c:v>
                  </c:pt>
                  <c:pt idx="9">
                    <c:v>China</c:v>
                  </c:pt>
                  <c:pt idx="10">
                    <c:v>Colombia</c:v>
                  </c:pt>
                  <c:pt idx="11">
                    <c:v>Czechia</c:v>
                  </c:pt>
                  <c:pt idx="12">
                    <c:v>Germany</c:v>
                  </c:pt>
                  <c:pt idx="13">
                    <c:v>Denmark</c:v>
                  </c:pt>
                  <c:pt idx="14">
                    <c:v>Algeria</c:v>
                  </c:pt>
                  <c:pt idx="15">
                    <c:v>Estonia</c:v>
                  </c:pt>
                  <c:pt idx="16">
                    <c:v>Spain</c:v>
                  </c:pt>
                  <c:pt idx="17">
                    <c:v>France</c:v>
                  </c:pt>
                  <c:pt idx="18">
                    <c:v>United Kingdom</c:v>
                  </c:pt>
                  <c:pt idx="19">
                    <c:v>Greece</c:v>
                  </c:pt>
                  <c:pt idx="20">
                    <c:v>Honduras</c:v>
                  </c:pt>
                  <c:pt idx="21">
                    <c:v>Croatia</c:v>
                  </c:pt>
                  <c:pt idx="22">
                    <c:v>Hungary</c:v>
                  </c:pt>
                  <c:pt idx="23">
                    <c:v>Ireland</c:v>
                  </c:pt>
                  <c:pt idx="24">
                    <c:v>Israel</c:v>
                  </c:pt>
                  <c:pt idx="25">
                    <c:v>India</c:v>
                  </c:pt>
                  <c:pt idx="26">
                    <c:v>Iraq</c:v>
                  </c:pt>
                  <c:pt idx="27">
                    <c:v>Iran (Islamic Republic of)</c:v>
                  </c:pt>
                  <c:pt idx="28">
                    <c:v>Italy</c:v>
                  </c:pt>
                  <c:pt idx="29">
                    <c:v>Japan</c:v>
                  </c:pt>
                  <c:pt idx="30">
                    <c:v>Kenya</c:v>
                  </c:pt>
                  <c:pt idx="31">
                    <c:v>Luxembourg</c:v>
                  </c:pt>
                  <c:pt idx="32">
                    <c:v>Moldova</c:v>
                  </c:pt>
                  <c:pt idx="33">
                    <c:v>Malta</c:v>
                  </c:pt>
                  <c:pt idx="34">
                    <c:v>Mexico</c:v>
                  </c:pt>
                  <c:pt idx="35">
                    <c:v>Malaysia</c:v>
                  </c:pt>
                  <c:pt idx="36">
                    <c:v>Nigeria</c:v>
                  </c:pt>
                  <c:pt idx="37">
                    <c:v>Netherlands</c:v>
                  </c:pt>
                  <c:pt idx="38">
                    <c:v>New Zealand</c:v>
                  </c:pt>
                  <c:pt idx="39">
                    <c:v>Pakistan</c:v>
                  </c:pt>
                  <c:pt idx="40">
                    <c:v>Poland</c:v>
                  </c:pt>
                  <c:pt idx="41">
                    <c:v>Part-time </c:v>
                  </c:pt>
                  <c:pt idx="42">
                    <c:v>Romania</c:v>
                  </c:pt>
                  <c:pt idx="43">
                    <c:v>Russian Federation</c:v>
                  </c:pt>
                  <c:pt idx="44">
                    <c:v>Singapore</c:v>
                  </c:pt>
                  <c:pt idx="45">
                    <c:v>Slovenia</c:v>
                  </c:pt>
                  <c:pt idx="46">
                    <c:v>Turkey</c:v>
                  </c:pt>
                  <c:pt idx="47">
                    <c:v>Ukraine</c:v>
                  </c:pt>
                  <c:pt idx="48">
                    <c:v>United States of America</c:v>
                  </c:pt>
                  <c:pt idx="49">
                    <c:v>Viet Nam</c:v>
                  </c:pt>
                </c:lvl>
                <c:lvl>
                  <c:pt idx="0">
                    <c:v>ARE</c:v>
                  </c:pt>
                  <c:pt idx="1">
                    <c:v>ASM</c:v>
                  </c:pt>
                  <c:pt idx="2">
                    <c:v>AUT</c:v>
                  </c:pt>
                  <c:pt idx="3">
                    <c:v>AUS</c:v>
                  </c:pt>
                  <c:pt idx="4">
                    <c:v>BEL</c:v>
                  </c:pt>
                  <c:pt idx="5">
                    <c:v>BRA</c:v>
                  </c:pt>
                  <c:pt idx="6">
                    <c:v>CAN</c:v>
                  </c:pt>
                  <c:pt idx="7">
                    <c:v>CHE</c:v>
                  </c:pt>
                  <c:pt idx="8">
                    <c:v>CHL</c:v>
                  </c:pt>
                  <c:pt idx="9">
                    <c:v>CHN</c:v>
                  </c:pt>
                  <c:pt idx="10">
                    <c:v>COL</c:v>
                  </c:pt>
                  <c:pt idx="11">
                    <c:v>CZE</c:v>
                  </c:pt>
                  <c:pt idx="12">
                    <c:v>DEU</c:v>
                  </c:pt>
                  <c:pt idx="13">
                    <c:v>DNK</c:v>
                  </c:pt>
                  <c:pt idx="14">
                    <c:v>DZA</c:v>
                  </c:pt>
                  <c:pt idx="15">
                    <c:v>EST</c:v>
                  </c:pt>
                  <c:pt idx="16">
                    <c:v>ESP</c:v>
                  </c:pt>
                  <c:pt idx="17">
                    <c:v>FRA</c:v>
                  </c:pt>
                  <c:pt idx="18">
                    <c:v>GBR</c:v>
                  </c:pt>
                  <c:pt idx="19">
                    <c:v>GRC</c:v>
                  </c:pt>
                  <c:pt idx="20">
                    <c:v>HND</c:v>
                  </c:pt>
                  <c:pt idx="21">
                    <c:v>HRV</c:v>
                  </c:pt>
                  <c:pt idx="22">
                    <c:v>HUN</c:v>
                  </c:pt>
                  <c:pt idx="23">
                    <c:v>IRL</c:v>
                  </c:pt>
                  <c:pt idx="24">
                    <c:v>ISR</c:v>
                  </c:pt>
                  <c:pt idx="25">
                    <c:v>IND</c:v>
                  </c:pt>
                  <c:pt idx="26">
                    <c:v>IRQ</c:v>
                  </c:pt>
                  <c:pt idx="27">
                    <c:v>IRN</c:v>
                  </c:pt>
                  <c:pt idx="28">
                    <c:v>ITA</c:v>
                  </c:pt>
                  <c:pt idx="29">
                    <c:v>JPN</c:v>
                  </c:pt>
                  <c:pt idx="30">
                    <c:v>KEN</c:v>
                  </c:pt>
                  <c:pt idx="31">
                    <c:v>LUX</c:v>
                  </c:pt>
                  <c:pt idx="32">
                    <c:v>MDA</c:v>
                  </c:pt>
                  <c:pt idx="33">
                    <c:v>MLT</c:v>
                  </c:pt>
                  <c:pt idx="34">
                    <c:v>MEX</c:v>
                  </c:pt>
                  <c:pt idx="35">
                    <c:v>MYS</c:v>
                  </c:pt>
                  <c:pt idx="36">
                    <c:v>NGA</c:v>
                  </c:pt>
                  <c:pt idx="37">
                    <c:v>NLD</c:v>
                  </c:pt>
                  <c:pt idx="38">
                    <c:v>NZL</c:v>
                  </c:pt>
                  <c:pt idx="39">
                    <c:v>PAK</c:v>
                  </c:pt>
                  <c:pt idx="40">
                    <c:v>POL</c:v>
                  </c:pt>
                  <c:pt idx="41">
                    <c:v>0</c:v>
                  </c:pt>
                  <c:pt idx="42">
                    <c:v>ROU</c:v>
                  </c:pt>
                  <c:pt idx="43">
                    <c:v>RUS</c:v>
                  </c:pt>
                  <c:pt idx="44">
                    <c:v>SGP</c:v>
                  </c:pt>
                  <c:pt idx="45">
                    <c:v>SVN</c:v>
                  </c:pt>
                  <c:pt idx="46">
                    <c:v>TUR</c:v>
                  </c:pt>
                  <c:pt idx="47">
                    <c:v>UKR</c:v>
                  </c:pt>
                  <c:pt idx="48">
                    <c:v>USA</c:v>
                  </c:pt>
                  <c:pt idx="49">
                    <c:v>VNM</c:v>
                  </c:pt>
                </c:lvl>
                <c:lvl>
                  <c:pt idx="0">
                    <c:v>AE</c:v>
                  </c:pt>
                  <c:pt idx="1">
                    <c:v>AS</c:v>
                  </c:pt>
                  <c:pt idx="2">
                    <c:v>AT</c:v>
                  </c:pt>
                  <c:pt idx="3">
                    <c:v>AU</c:v>
                  </c:pt>
                  <c:pt idx="4">
                    <c:v>BE</c:v>
                  </c:pt>
                  <c:pt idx="5">
                    <c:v>BR</c:v>
                  </c:pt>
                  <c:pt idx="6">
                    <c:v>CA</c:v>
                  </c:pt>
                  <c:pt idx="7">
                    <c:v>CH</c:v>
                  </c:pt>
                  <c:pt idx="8">
                    <c:v>CL</c:v>
                  </c:pt>
                  <c:pt idx="9">
                    <c:v>CN</c:v>
                  </c:pt>
                  <c:pt idx="10">
                    <c:v>CO</c:v>
                  </c:pt>
                  <c:pt idx="11">
                    <c:v>CZ</c:v>
                  </c:pt>
                  <c:pt idx="12">
                    <c:v>DE</c:v>
                  </c:pt>
                  <c:pt idx="13">
                    <c:v>DK</c:v>
                  </c:pt>
                  <c:pt idx="14">
                    <c:v>DZ</c:v>
                  </c:pt>
                  <c:pt idx="15">
                    <c:v>EE</c:v>
                  </c:pt>
                  <c:pt idx="16">
                    <c:v>ES</c:v>
                  </c:pt>
                  <c:pt idx="17">
                    <c:v>FR</c:v>
                  </c:pt>
                  <c:pt idx="18">
                    <c:v>GB</c:v>
                  </c:pt>
                  <c:pt idx="19">
                    <c:v>GR</c:v>
                  </c:pt>
                  <c:pt idx="20">
                    <c:v>HN</c:v>
                  </c:pt>
                  <c:pt idx="21">
                    <c:v>HR</c:v>
                  </c:pt>
                  <c:pt idx="22">
                    <c:v>HU</c:v>
                  </c:pt>
                  <c:pt idx="23">
                    <c:v>IE</c:v>
                  </c:pt>
                  <c:pt idx="24">
                    <c:v>IL</c:v>
                  </c:pt>
                  <c:pt idx="25">
                    <c:v>IN</c:v>
                  </c:pt>
                  <c:pt idx="26">
                    <c:v>IQ</c:v>
                  </c:pt>
                  <c:pt idx="27">
                    <c:v>IR</c:v>
                  </c:pt>
                  <c:pt idx="28">
                    <c:v>IT</c:v>
                  </c:pt>
                  <c:pt idx="29">
                    <c:v>JP</c:v>
                  </c:pt>
                  <c:pt idx="30">
                    <c:v>KE</c:v>
                  </c:pt>
                  <c:pt idx="31">
                    <c:v>LU</c:v>
                  </c:pt>
                  <c:pt idx="32">
                    <c:v>MD</c:v>
                  </c:pt>
                  <c:pt idx="33">
                    <c:v>MT</c:v>
                  </c:pt>
                  <c:pt idx="34">
                    <c:v>MX</c:v>
                  </c:pt>
                  <c:pt idx="35">
                    <c:v>MY</c:v>
                  </c:pt>
                  <c:pt idx="36">
                    <c:v>NG</c:v>
                  </c:pt>
                  <c:pt idx="37">
                    <c:v>NL</c:v>
                  </c:pt>
                  <c:pt idx="38">
                    <c:v>NZ</c:v>
                  </c:pt>
                  <c:pt idx="39">
                    <c:v>PK</c:v>
                  </c:pt>
                  <c:pt idx="40">
                    <c:v>PL</c:v>
                  </c:pt>
                  <c:pt idx="41">
                    <c:v>PT</c:v>
                  </c:pt>
                  <c:pt idx="42">
                    <c:v>RO</c:v>
                  </c:pt>
                  <c:pt idx="43">
                    <c:v>RU</c:v>
                  </c:pt>
                  <c:pt idx="44">
                    <c:v>SG</c:v>
                  </c:pt>
                  <c:pt idx="45">
                    <c:v>SI</c:v>
                  </c:pt>
                  <c:pt idx="46">
                    <c:v>TR</c:v>
                  </c:pt>
                  <c:pt idx="47">
                    <c:v>UA</c:v>
                  </c:pt>
                  <c:pt idx="48">
                    <c:v>US</c:v>
                  </c:pt>
                  <c:pt idx="49">
                    <c:v>VN</c:v>
                  </c:pt>
                </c:lvl>
              </c:multiLvlStrCache>
            </c:multiLvlStrRef>
          </c:cat>
          <c:val>
            <c:numRef>
              <c:f>Location!$G$11:$G$60</c:f>
              <c:numCache>
                <c:formatCode>"$"#,##0</c:formatCode>
                <c:ptCount val="50"/>
                <c:pt idx="0">
                  <c:v>92500</c:v>
                </c:pt>
                <c:pt idx="2">
                  <c:v>64849</c:v>
                </c:pt>
                <c:pt idx="3">
                  <c:v>108042.66666666667</c:v>
                </c:pt>
                <c:pt idx="6">
                  <c:v>93616.222222222219</c:v>
                </c:pt>
                <c:pt idx="7">
                  <c:v>122346</c:v>
                </c:pt>
                <c:pt idx="11">
                  <c:v>31875</c:v>
                </c:pt>
                <c:pt idx="12">
                  <c:v>90306</c:v>
                </c:pt>
                <c:pt idx="14">
                  <c:v>100000</c:v>
                </c:pt>
                <c:pt idx="15">
                  <c:v>32974</c:v>
                </c:pt>
                <c:pt idx="16">
                  <c:v>59537</c:v>
                </c:pt>
                <c:pt idx="17">
                  <c:v>80787</c:v>
                </c:pt>
                <c:pt idx="18">
                  <c:v>78684.103448275855</c:v>
                </c:pt>
                <c:pt idx="19">
                  <c:v>54126.222222222219</c:v>
                </c:pt>
                <c:pt idx="23">
                  <c:v>71444</c:v>
                </c:pt>
                <c:pt idx="25">
                  <c:v>36884.5</c:v>
                </c:pt>
                <c:pt idx="31">
                  <c:v>10000</c:v>
                </c:pt>
                <c:pt idx="34">
                  <c:v>60000</c:v>
                </c:pt>
                <c:pt idx="35">
                  <c:v>40000</c:v>
                </c:pt>
                <c:pt idx="37">
                  <c:v>62651</c:v>
                </c:pt>
                <c:pt idx="39">
                  <c:v>20000</c:v>
                </c:pt>
                <c:pt idx="40">
                  <c:v>35590</c:v>
                </c:pt>
                <c:pt idx="41">
                  <c:v>40119</c:v>
                </c:pt>
                <c:pt idx="48">
                  <c:v>145066.24778761063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B0-4D4B-8041-126867B59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902079007"/>
        <c:axId val="1902078175"/>
      </c:barChart>
      <c:catAx>
        <c:axId val="1902079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8175"/>
        <c:crosses val="autoZero"/>
        <c:auto val="1"/>
        <c:lblAlgn val="ctr"/>
        <c:lblOffset val="100"/>
        <c:noMultiLvlLbl val="0"/>
      </c:catAx>
      <c:valAx>
        <c:axId val="190207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9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Salaries.xlsx]Variations by Company Size!PivotTable1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Avg Salary</a:t>
            </a:r>
            <a:r>
              <a:rPr lang="en-US" sz="1800" b="1" baseline="0"/>
              <a:t> by </a:t>
            </a:r>
            <a:r>
              <a:rPr lang="en-US" sz="1800" b="1"/>
              <a:t>Company Size [USD]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'Variations by Company Size'!$C$9:$C$10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'Variations by Company Size'!$B$11:$B$13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Size'!$C$11:$C$13</c:f>
              <c:numCache>
                <c:formatCode>"$"#,##0</c:formatCode>
                <c:ptCount val="3"/>
                <c:pt idx="0">
                  <c:v>143190.44444444444</c:v>
                </c:pt>
                <c:pt idx="1">
                  <c:v>168764.28571428571</c:v>
                </c:pt>
                <c:pt idx="2">
                  <c:v>107752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CD-48D9-AF19-FCCD1F608997}"/>
            </c:ext>
          </c:extLst>
        </c:ser>
        <c:ser>
          <c:idx val="1"/>
          <c:order val="1"/>
          <c:tx>
            <c:strRef>
              <c:f>'Variations by Company Size'!$D$9:$D$10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'Variations by Company Size'!$B$11:$B$13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Size'!$D$11:$D$13</c:f>
              <c:numCache>
                <c:formatCode>"$"#,##0</c:formatCode>
                <c:ptCount val="3"/>
                <c:pt idx="0">
                  <c:v>163099.28813559323</c:v>
                </c:pt>
                <c:pt idx="1">
                  <c:v>109490.78947368421</c:v>
                </c:pt>
                <c:pt idx="2">
                  <c:v>112091.66666666667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1CD-48D9-AF19-FCCD1F608997}"/>
            </c:ext>
          </c:extLst>
        </c:ser>
        <c:ser>
          <c:idx val="2"/>
          <c:order val="2"/>
          <c:tx>
            <c:strRef>
              <c:f>'Variations by Company Size'!$E$9:$E$10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3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'Variations by Company Size'!$B$11:$B$13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Size'!$E$11:$E$13</c:f>
              <c:numCache>
                <c:formatCode>"$"#,##0</c:formatCode>
                <c:ptCount val="3"/>
                <c:pt idx="0">
                  <c:v>167663.31034482759</c:v>
                </c:pt>
                <c:pt idx="1">
                  <c:v>143613.20833333334</c:v>
                </c:pt>
                <c:pt idx="2">
                  <c:v>69800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1CD-48D9-AF19-FCCD1F608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902079007"/>
        <c:axId val="1902078175"/>
      </c:barChart>
      <c:catAx>
        <c:axId val="1902079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8175"/>
        <c:crosses val="autoZero"/>
        <c:auto val="1"/>
        <c:lblAlgn val="ctr"/>
        <c:lblOffset val="100"/>
        <c:noMultiLvlLbl val="0"/>
      </c:catAx>
      <c:valAx>
        <c:axId val="190207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Salaries.xlsx]Variations by Company Size!PivotTable14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Expeience Level by Company Size</a:t>
            </a:r>
          </a:p>
        </c:rich>
      </c:tx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8272732727200512E-2"/>
          <c:y val="3.270565170985943E-2"/>
          <c:w val="0.92660248582624394"/>
          <c:h val="0.865614654379455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'Variations by Company Size'!$C$38:$C$39</c:f>
              <c:strCache>
                <c:ptCount val="1"/>
                <c:pt idx="0">
                  <c:v>Entry-level Junior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'Variations by Company Size'!$B$40:$B$42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Size'!$C$40:$C$42</c:f>
              <c:numCache>
                <c:formatCode>"$"#,##0</c:formatCode>
                <c:ptCount val="3"/>
                <c:pt idx="0">
                  <c:v>11</c:v>
                </c:pt>
                <c:pt idx="1">
                  <c:v>8</c:v>
                </c:pt>
                <c:pt idx="2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A-4912-B8B7-8C1076E590F4}"/>
            </c:ext>
          </c:extLst>
        </c:ser>
        <c:ser>
          <c:idx val="1"/>
          <c:order val="1"/>
          <c:tx>
            <c:strRef>
              <c:f>'Variations by Company Size'!$D$38:$D$39</c:f>
              <c:strCache>
                <c:ptCount val="1"/>
                <c:pt idx="0">
                  <c:v>Executive-level Director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'Variations by Company Size'!$B$40:$B$42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Size'!$D$40:$D$42</c:f>
              <c:numCache>
                <c:formatCode>"$"#,##0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6A-4912-B8B7-8C1076E590F4}"/>
            </c:ext>
          </c:extLst>
        </c:ser>
        <c:ser>
          <c:idx val="2"/>
          <c:order val="2"/>
          <c:tx>
            <c:strRef>
              <c:f>'Variations by Company Size'!$E$38:$E$39</c:f>
              <c:strCache>
                <c:ptCount val="1"/>
                <c:pt idx="0">
                  <c:v>Mid-level Intermediate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'Variations by Company Size'!$B$40:$B$42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Size'!$E$40:$E$42</c:f>
              <c:numCache>
                <c:formatCode>"$"#,##0</c:formatCode>
                <c:ptCount val="3"/>
                <c:pt idx="0">
                  <c:v>43</c:v>
                </c:pt>
                <c:pt idx="1">
                  <c:v>38</c:v>
                </c:pt>
                <c:pt idx="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6A-4912-B8B7-8C1076E590F4}"/>
            </c:ext>
          </c:extLst>
        </c:ser>
        <c:ser>
          <c:idx val="3"/>
          <c:order val="3"/>
          <c:tx>
            <c:strRef>
              <c:f>'Variations by Company Size'!$F$38:$F$39</c:f>
              <c:strCache>
                <c:ptCount val="1"/>
                <c:pt idx="0">
                  <c:v>Senior-level Expert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'Variations by Company Size'!$B$40:$B$42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Size'!$F$40:$F$42</c:f>
              <c:numCache>
                <c:formatCode>"$"#,##0</c:formatCode>
                <c:ptCount val="3"/>
                <c:pt idx="0">
                  <c:v>47</c:v>
                </c:pt>
                <c:pt idx="1">
                  <c:v>162</c:v>
                </c:pt>
                <c:pt idx="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6A-4912-B8B7-8C1076E59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6863551"/>
        <c:axId val="796876863"/>
      </c:barChart>
      <c:catAx>
        <c:axId val="79686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876863"/>
        <c:crosses val="autoZero"/>
        <c:auto val="1"/>
        <c:lblAlgn val="ctr"/>
        <c:lblOffset val="100"/>
        <c:noMultiLvlLbl val="0"/>
      </c:catAx>
      <c:valAx>
        <c:axId val="79687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86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175076837010903"/>
          <c:y val="2.7997161608293984E-2"/>
          <c:w val="0.15720696167762691"/>
          <c:h val="0.248457336794384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Salaries.xlsx]Variations by Company Size!PivotTable12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'Variations by Company Size'!$L$9:$L$10</c:f>
              <c:strCache>
                <c:ptCount val="1"/>
                <c:pt idx="0">
                  <c:v>Analysis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'Variations by Company Size'!$K$11:$K$13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Size'!$L$11:$L$13</c:f>
              <c:numCache>
                <c:formatCode>0.00%</c:formatCode>
                <c:ptCount val="3"/>
                <c:pt idx="0">
                  <c:v>6.5217391304347824E-2</c:v>
                </c:pt>
                <c:pt idx="1">
                  <c:v>0.28957528957528955</c:v>
                </c:pt>
                <c:pt idx="2">
                  <c:v>0.30769230769230771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EA-4BE5-AFCB-1A77FE1C308A}"/>
            </c:ext>
          </c:extLst>
        </c:ser>
        <c:ser>
          <c:idx val="1"/>
          <c:order val="1"/>
          <c:tx>
            <c:strRef>
              <c:f>'Variations by Company Size'!$M$9:$M$10</c:f>
              <c:strCache>
                <c:ptCount val="1"/>
                <c:pt idx="0">
                  <c:v>Engineer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'Variations by Company Size'!$K$11:$K$13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Size'!$M$11:$M$13</c:f>
              <c:numCache>
                <c:formatCode>0.00%</c:formatCode>
                <c:ptCount val="3"/>
                <c:pt idx="0">
                  <c:v>0.34782608695652173</c:v>
                </c:pt>
                <c:pt idx="1">
                  <c:v>0.3783783783783784</c:v>
                </c:pt>
                <c:pt idx="2">
                  <c:v>0.53846153846153844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7EA-4BE5-AFCB-1A77FE1C308A}"/>
            </c:ext>
          </c:extLst>
        </c:ser>
        <c:ser>
          <c:idx val="2"/>
          <c:order val="2"/>
          <c:tx>
            <c:strRef>
              <c:f>'Variations by Company Size'!$N$9:$N$10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'Variations by Company Size'!$K$11:$K$13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Size'!$N$11:$N$13</c:f>
              <c:numCache>
                <c:formatCode>0.00%</c:formatCode>
                <c:ptCount val="3"/>
                <c:pt idx="0">
                  <c:v>2.1739130434782608E-2</c:v>
                </c:pt>
                <c:pt idx="1">
                  <c:v>5.019305019305019E-2</c:v>
                </c:pt>
                <c:pt idx="2">
                  <c:v>7.6923076923076927E-2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7EA-4BE5-AFCB-1A77FE1C308A}"/>
            </c:ext>
          </c:extLst>
        </c:ser>
        <c:ser>
          <c:idx val="3"/>
          <c:order val="3"/>
          <c:tx>
            <c:strRef>
              <c:f>'Variations by Company Size'!$O$9:$O$10</c:f>
              <c:strCache>
                <c:ptCount val="1"/>
                <c:pt idx="0">
                  <c:v>Scientist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'Variations by Company Size'!$K$11:$K$13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Size'!$O$11:$O$13</c:f>
              <c:numCache>
                <c:formatCode>0.00%</c:formatCode>
                <c:ptCount val="3"/>
                <c:pt idx="0">
                  <c:v>0.56521739130434778</c:v>
                </c:pt>
                <c:pt idx="1">
                  <c:v>0.28185328185328185</c:v>
                </c:pt>
                <c:pt idx="2">
                  <c:v>7.6923076923076927E-2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7EA-4BE5-AFCB-1A77FE1C3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0157343"/>
        <c:axId val="360164415"/>
      </c:barChart>
      <c:catAx>
        <c:axId val="36015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164415"/>
        <c:crosses val="autoZero"/>
        <c:auto val="1"/>
        <c:lblAlgn val="ctr"/>
        <c:lblOffset val="100"/>
        <c:noMultiLvlLbl val="0"/>
      </c:catAx>
      <c:valAx>
        <c:axId val="36016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15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Salaries.xlsx]Experience Impact!PivotTable1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Averge Salary by Experience level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'Experience Impact'!$C$10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'Experience Impact'!$B$11:$B$15</c:f>
              <c:strCache>
                <c:ptCount val="4"/>
                <c:pt idx="0">
                  <c:v>Entry-level Junior </c:v>
                </c:pt>
                <c:pt idx="1">
                  <c:v>Executive-level Director</c:v>
                </c:pt>
                <c:pt idx="2">
                  <c:v>Mid-level Intermediate </c:v>
                </c:pt>
                <c:pt idx="3">
                  <c:v>Senior-level Expert </c:v>
                </c:pt>
              </c:strCache>
            </c:strRef>
          </c:cat>
          <c:val>
            <c:numRef>
              <c:f>'Experience Impact'!$C$11:$C$15</c:f>
              <c:numCache>
                <c:formatCode>"$"#,##0</c:formatCode>
                <c:ptCount val="4"/>
                <c:pt idx="0">
                  <c:v>61643.318181818184</c:v>
                </c:pt>
                <c:pt idx="1">
                  <c:v>199392.03846153847</c:v>
                </c:pt>
                <c:pt idx="2">
                  <c:v>87996.056338028167</c:v>
                </c:pt>
                <c:pt idx="3">
                  <c:v>138617.29285714286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ECD-47DE-9577-8B82D5758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902079007"/>
        <c:axId val="1902078175"/>
      </c:barChart>
      <c:catAx>
        <c:axId val="1902079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8175"/>
        <c:crosses val="autoZero"/>
        <c:auto val="1"/>
        <c:lblAlgn val="ctr"/>
        <c:lblOffset val="100"/>
        <c:noMultiLvlLbl val="0"/>
      </c:catAx>
      <c:valAx>
        <c:axId val="190207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9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Salaries.xlsx]Postion Impact!PivotTable1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Salary</a:t>
            </a:r>
            <a:r>
              <a:rPr lang="en-US" baseline="0"/>
              <a:t> by </a:t>
            </a:r>
            <a:r>
              <a:rPr lang="en-US"/>
              <a:t>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'Postion Impact'!$C$10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'Postion Impact'!$B$11:$B$15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'Postion Impact'!$C$11:$C$15</c:f>
              <c:numCache>
                <c:formatCode>"$"#,##0</c:formatCode>
                <c:ptCount val="4"/>
                <c:pt idx="0">
                  <c:v>12385785</c:v>
                </c:pt>
                <c:pt idx="1">
                  <c:v>25500327</c:v>
                </c:pt>
                <c:pt idx="2">
                  <c:v>3591177</c:v>
                </c:pt>
                <c:pt idx="3">
                  <c:v>26687518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5F-43F9-8117-52A73FBCF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902079007"/>
        <c:axId val="1902078175"/>
      </c:barChart>
      <c:catAx>
        <c:axId val="1902079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8175"/>
        <c:crosses val="autoZero"/>
        <c:auto val="1"/>
        <c:lblAlgn val="ctr"/>
        <c:lblOffset val="100"/>
        <c:noMultiLvlLbl val="0"/>
      </c:catAx>
      <c:valAx>
        <c:axId val="190207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9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Salaries.xlsx]Postion Impact!PivotTable16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Top 10 Avg. Salaries by Job 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'Postion Impact'!$K$10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'Postion Impact'!$J$11:$J$21</c:f>
              <c:strCache>
                <c:ptCount val="10"/>
                <c:pt idx="0">
                  <c:v>Data Analytics Lead</c:v>
                </c:pt>
                <c:pt idx="1">
                  <c:v>Principal Data Engineer</c:v>
                </c:pt>
                <c:pt idx="2">
                  <c:v>Financial Data Analyst</c:v>
                </c:pt>
                <c:pt idx="3">
                  <c:v>Principal Data Scientist</c:v>
                </c:pt>
                <c:pt idx="4">
                  <c:v>Director of Data Science</c:v>
                </c:pt>
                <c:pt idx="5">
                  <c:v>Data Architect</c:v>
                </c:pt>
                <c:pt idx="6">
                  <c:v>Applied Data Scientist</c:v>
                </c:pt>
                <c:pt idx="7">
                  <c:v>Analytics Engineer</c:v>
                </c:pt>
                <c:pt idx="8">
                  <c:v>Data Specialist</c:v>
                </c:pt>
                <c:pt idx="9">
                  <c:v>Head of Data</c:v>
                </c:pt>
              </c:strCache>
            </c:strRef>
          </c:cat>
          <c:val>
            <c:numRef>
              <c:f>'Postion Impact'!$K$11:$K$21</c:f>
              <c:numCache>
                <c:formatCode>"$"#,##0</c:formatCode>
                <c:ptCount val="10"/>
                <c:pt idx="0">
                  <c:v>405000</c:v>
                </c:pt>
                <c:pt idx="1">
                  <c:v>328333.33333333331</c:v>
                </c:pt>
                <c:pt idx="2">
                  <c:v>275000</c:v>
                </c:pt>
                <c:pt idx="3">
                  <c:v>215242.42857142858</c:v>
                </c:pt>
                <c:pt idx="4">
                  <c:v>195074</c:v>
                </c:pt>
                <c:pt idx="5">
                  <c:v>177873.90909090909</c:v>
                </c:pt>
                <c:pt idx="6">
                  <c:v>175655</c:v>
                </c:pt>
                <c:pt idx="7">
                  <c:v>175000</c:v>
                </c:pt>
                <c:pt idx="8">
                  <c:v>165000</c:v>
                </c:pt>
                <c:pt idx="9">
                  <c:v>160162.6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37-4276-AAFD-7BF92B6B4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4651903"/>
        <c:axId val="1224638591"/>
      </c:barChart>
      <c:catAx>
        <c:axId val="1224651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638591"/>
        <c:crosses val="autoZero"/>
        <c:auto val="1"/>
        <c:lblAlgn val="ctr"/>
        <c:lblOffset val="100"/>
        <c:noMultiLvlLbl val="0"/>
      </c:catAx>
      <c:valAx>
        <c:axId val="122463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651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Salaries.xlsx]SalaryTrends!PivotTable1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Salery by Year </a:t>
            </a:r>
            <a:r>
              <a:rPr lang="en-US" baseline="0"/>
              <a:t>[USD]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SalaryTrends!$C$11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SalaryTrends!$B$12:$B$15</c:f>
              <c:strCache>
                <c:ptCount val="3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</c:strCache>
            </c:strRef>
          </c:cat>
          <c:val>
            <c:numRef>
              <c:f>SalaryTrends!$C$12:$C$15</c:f>
              <c:numCache>
                <c:formatCode>"$"#,##0</c:formatCode>
                <c:ptCount val="3"/>
                <c:pt idx="0">
                  <c:v>95813</c:v>
                </c:pt>
                <c:pt idx="1">
                  <c:v>99853.792626728115</c:v>
                </c:pt>
                <c:pt idx="2">
                  <c:v>124522.00628930818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C4-443D-A5D8-53FDF0BF5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902079007"/>
        <c:axId val="1902078175"/>
      </c:barChart>
      <c:catAx>
        <c:axId val="1902079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8175"/>
        <c:crosses val="autoZero"/>
        <c:auto val="1"/>
        <c:lblAlgn val="ctr"/>
        <c:lblOffset val="100"/>
        <c:noMultiLvlLbl val="0"/>
      </c:catAx>
      <c:valAx>
        <c:axId val="190207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9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Salaries.xlsx]MachLearning!PivotTable26</c:name>
    <c:fmtId val="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MachLearning!$C$11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MachLearning!$B$12:$B$15</c:f>
              <c:strCache>
                <c:ptCount val="4"/>
                <c:pt idx="0">
                  <c:v>Entry-level Junior </c:v>
                </c:pt>
                <c:pt idx="1">
                  <c:v>Executive-level Director</c:v>
                </c:pt>
                <c:pt idx="2">
                  <c:v>Mid-level Intermediate </c:v>
                </c:pt>
                <c:pt idx="3">
                  <c:v>Senior-level Expert </c:v>
                </c:pt>
              </c:strCache>
            </c:strRef>
          </c:cat>
          <c:val>
            <c:numRef>
              <c:f>MachLearning!$C$12:$C$15</c:f>
              <c:numCache>
                <c:formatCode>"$"#,##0</c:formatCode>
                <c:ptCount val="4"/>
                <c:pt idx="0">
                  <c:v>61643.318181818184</c:v>
                </c:pt>
                <c:pt idx="1">
                  <c:v>199392.03846153847</c:v>
                </c:pt>
                <c:pt idx="2">
                  <c:v>87996.056338028167</c:v>
                </c:pt>
                <c:pt idx="3">
                  <c:v>138617.29285714286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AD-4BF8-B744-EE15B6BA0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2673727"/>
        <c:axId val="832692863"/>
      </c:lineChart>
      <c:catAx>
        <c:axId val="832673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692863"/>
        <c:crosses val="autoZero"/>
        <c:auto val="1"/>
        <c:lblAlgn val="ctr"/>
        <c:lblOffset val="100"/>
        <c:noMultiLvlLbl val="0"/>
      </c:catAx>
      <c:valAx>
        <c:axId val="83269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67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Salaries.xlsx]MachLearning!PivotTable27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MachLearning!$G$11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MachLearning!$F$12:$F$15</c:f>
              <c:strCache>
                <c:ptCount val="4"/>
                <c:pt idx="0">
                  <c:v>Entry-level Junior </c:v>
                </c:pt>
                <c:pt idx="1">
                  <c:v>Executive-level Director</c:v>
                </c:pt>
                <c:pt idx="2">
                  <c:v>Mid-level Intermediate </c:v>
                </c:pt>
                <c:pt idx="3">
                  <c:v>Senior-level Expert </c:v>
                </c:pt>
              </c:strCache>
            </c:strRef>
          </c:cat>
          <c:val>
            <c:numRef>
              <c:f>MachLearning!$G$12:$G$15</c:f>
              <c:numCache>
                <c:formatCode>0.0%</c:formatCode>
                <c:ptCount val="4"/>
                <c:pt idx="0">
                  <c:v>0.14497528830313014</c:v>
                </c:pt>
                <c:pt idx="1">
                  <c:v>4.2833607907743002E-2</c:v>
                </c:pt>
                <c:pt idx="2">
                  <c:v>0.35090609555189456</c:v>
                </c:pt>
                <c:pt idx="3">
                  <c:v>0.46128500823723229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CA-41E2-AD7F-1757B63C9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3594383"/>
        <c:axId val="793593551"/>
      </c:barChart>
      <c:catAx>
        <c:axId val="79359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93551"/>
        <c:crosses val="autoZero"/>
        <c:auto val="1"/>
        <c:lblAlgn val="ctr"/>
        <c:lblOffset val="100"/>
        <c:noMultiLvlLbl val="0"/>
      </c:catAx>
      <c:valAx>
        <c:axId val="79359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9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Salaries.xlsx]MachLearning!PivotTable28</c:name>
    <c:fmtId val="1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MachLearning!$K$11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MachLearning!$J$12:$J$14</c:f>
              <c:strCache>
                <c:ptCount val="3"/>
                <c:pt idx="0">
                  <c:v>Small_Less_than_50_Emp</c:v>
                </c:pt>
                <c:pt idx="1">
                  <c:v>Medium_Between_50_and_250_Emp</c:v>
                </c:pt>
                <c:pt idx="2">
                  <c:v>Large_Greater_than_250_Emp</c:v>
                </c:pt>
              </c:strCache>
            </c:strRef>
          </c:cat>
          <c:val>
            <c:numRef>
              <c:f>MachLearning!$K$12:$K$14</c:f>
              <c:numCache>
                <c:formatCode>0.0%</c:formatCode>
                <c:ptCount val="3"/>
                <c:pt idx="0">
                  <c:v>0.13673805601317957</c:v>
                </c:pt>
                <c:pt idx="1">
                  <c:v>0.53706754530477763</c:v>
                </c:pt>
                <c:pt idx="2">
                  <c:v>0.32619439868204281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E1-4353-A776-D1E6A505B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5542191"/>
        <c:axId val="365533871"/>
      </c:barChart>
      <c:catAx>
        <c:axId val="36554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533871"/>
        <c:crosses val="autoZero"/>
        <c:auto val="1"/>
        <c:lblAlgn val="ctr"/>
        <c:lblOffset val="100"/>
        <c:noMultiLvlLbl val="0"/>
      </c:catAx>
      <c:valAx>
        <c:axId val="36553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54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Salaries.xlsx]MachLearning!PivotTable29</c:name>
    <c:fmtId val="1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MachLearning!$C$73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MachLearning!$B$74:$B$123</c:f>
              <c:strCache>
                <c:ptCount val="50"/>
                <c:pt idx="0">
                  <c:v>3D Computer Vision Researcher</c:v>
                </c:pt>
                <c:pt idx="1">
                  <c:v>AI Scientist</c:v>
                </c:pt>
                <c:pt idx="2">
                  <c:v>Analytics Engineer</c:v>
                </c:pt>
                <c:pt idx="3">
                  <c:v>Applied Data Scientist</c:v>
                </c:pt>
                <c:pt idx="4">
                  <c:v>Applied Machine Learning Scientist</c:v>
                </c:pt>
                <c:pt idx="5">
                  <c:v>BI Data Analyst</c:v>
                </c:pt>
                <c:pt idx="6">
                  <c:v>Big Data Architect</c:v>
                </c:pt>
                <c:pt idx="7">
                  <c:v>Big Data Engineer</c:v>
                </c:pt>
                <c:pt idx="8">
                  <c:v>Business Data Analyst</c:v>
                </c:pt>
                <c:pt idx="9">
                  <c:v>Cloud Data Engineer</c:v>
                </c:pt>
                <c:pt idx="10">
                  <c:v>Computer Vision Engineer</c:v>
                </c:pt>
                <c:pt idx="11">
                  <c:v>Computer Vision Software Engineer</c:v>
                </c:pt>
                <c:pt idx="12">
                  <c:v>Data Analyst</c:v>
                </c:pt>
                <c:pt idx="13">
                  <c:v>Data Analytics Engineer</c:v>
                </c:pt>
                <c:pt idx="14">
                  <c:v>Data Analytics Lead</c:v>
                </c:pt>
                <c:pt idx="15">
                  <c:v>Data Analytics Manager</c:v>
                </c:pt>
                <c:pt idx="16">
                  <c:v>Data Architect</c:v>
                </c:pt>
                <c:pt idx="17">
                  <c:v>Data Engineer</c:v>
                </c:pt>
                <c:pt idx="18">
                  <c:v>Data Engineering Manager</c:v>
                </c:pt>
                <c:pt idx="19">
                  <c:v>Data Science Consultant</c:v>
                </c:pt>
                <c:pt idx="20">
                  <c:v>Data Science Engineer</c:v>
                </c:pt>
                <c:pt idx="21">
                  <c:v>Data Science Manager</c:v>
                </c:pt>
                <c:pt idx="22">
                  <c:v>Data Scientist</c:v>
                </c:pt>
                <c:pt idx="23">
                  <c:v>Data Specialist</c:v>
                </c:pt>
                <c:pt idx="24">
                  <c:v>Director of Data Engineering</c:v>
                </c:pt>
                <c:pt idx="25">
                  <c:v>Director of Data Science</c:v>
                </c:pt>
                <c:pt idx="26">
                  <c:v>ETL Developer</c:v>
                </c:pt>
                <c:pt idx="27">
                  <c:v>Finance Data Analyst</c:v>
                </c:pt>
                <c:pt idx="28">
                  <c:v>Financial Data Analyst</c:v>
                </c:pt>
                <c:pt idx="29">
                  <c:v>Head of Data</c:v>
                </c:pt>
                <c:pt idx="30">
                  <c:v>Head of Data Science</c:v>
                </c:pt>
                <c:pt idx="31">
                  <c:v>Head of Machine Learning</c:v>
                </c:pt>
                <c:pt idx="32">
                  <c:v>Lead Data Analyst</c:v>
                </c:pt>
                <c:pt idx="33">
                  <c:v>Lead Data Engineer</c:v>
                </c:pt>
                <c:pt idx="34">
                  <c:v>Lead Data Scientist</c:v>
                </c:pt>
                <c:pt idx="35">
                  <c:v>Lead Machine Learning Engineer</c:v>
                </c:pt>
                <c:pt idx="36">
                  <c:v>Machine Learning Developer</c:v>
                </c:pt>
                <c:pt idx="37">
                  <c:v>Machine Learning Engineer</c:v>
                </c:pt>
                <c:pt idx="38">
                  <c:v>Machine Learning Infrastructure Engineer</c:v>
                </c:pt>
                <c:pt idx="39">
                  <c:v>Machine Learning Manager</c:v>
                </c:pt>
                <c:pt idx="40">
                  <c:v>Machine Learning Scientist</c:v>
                </c:pt>
                <c:pt idx="41">
                  <c:v>Marketing Data Analyst</c:v>
                </c:pt>
                <c:pt idx="42">
                  <c:v>ML Engineer</c:v>
                </c:pt>
                <c:pt idx="43">
                  <c:v>NLP Engineer</c:v>
                </c:pt>
                <c:pt idx="44">
                  <c:v>Principal Data Analyst</c:v>
                </c:pt>
                <c:pt idx="45">
                  <c:v>Principal Data Engineer</c:v>
                </c:pt>
                <c:pt idx="46">
                  <c:v>Principal Data Scientist</c:v>
                </c:pt>
                <c:pt idx="47">
                  <c:v>Product Data Analyst</c:v>
                </c:pt>
                <c:pt idx="48">
                  <c:v>Research Scientist</c:v>
                </c:pt>
                <c:pt idx="49">
                  <c:v>Staff Data Scientist</c:v>
                </c:pt>
              </c:strCache>
            </c:strRef>
          </c:cat>
          <c:val>
            <c:numRef>
              <c:f>MachLearning!$C$74:$C$123</c:f>
              <c:numCache>
                <c:formatCode>"$"#,##0</c:formatCode>
                <c:ptCount val="50"/>
                <c:pt idx="0">
                  <c:v>5409</c:v>
                </c:pt>
                <c:pt idx="1">
                  <c:v>66135.571428571435</c:v>
                </c:pt>
                <c:pt idx="2">
                  <c:v>175000</c:v>
                </c:pt>
                <c:pt idx="3">
                  <c:v>175655</c:v>
                </c:pt>
                <c:pt idx="4">
                  <c:v>142068.75</c:v>
                </c:pt>
                <c:pt idx="5">
                  <c:v>74755.166666666672</c:v>
                </c:pt>
                <c:pt idx="6">
                  <c:v>99703</c:v>
                </c:pt>
                <c:pt idx="7">
                  <c:v>51974</c:v>
                </c:pt>
                <c:pt idx="8">
                  <c:v>76691.199999999997</c:v>
                </c:pt>
                <c:pt idx="9">
                  <c:v>124647</c:v>
                </c:pt>
                <c:pt idx="10">
                  <c:v>44419.333333333336</c:v>
                </c:pt>
                <c:pt idx="11">
                  <c:v>105248.66666666667</c:v>
                </c:pt>
                <c:pt idx="12">
                  <c:v>92893.061855670108</c:v>
                </c:pt>
                <c:pt idx="13">
                  <c:v>64799.25</c:v>
                </c:pt>
                <c:pt idx="14">
                  <c:v>405000</c:v>
                </c:pt>
                <c:pt idx="15">
                  <c:v>127134.28571428571</c:v>
                </c:pt>
                <c:pt idx="16">
                  <c:v>177873.90909090909</c:v>
                </c:pt>
                <c:pt idx="17">
                  <c:v>112725</c:v>
                </c:pt>
                <c:pt idx="18">
                  <c:v>123227.2</c:v>
                </c:pt>
                <c:pt idx="19">
                  <c:v>69420.71428571429</c:v>
                </c:pt>
                <c:pt idx="20">
                  <c:v>75803.333333333328</c:v>
                </c:pt>
                <c:pt idx="21">
                  <c:v>158328.5</c:v>
                </c:pt>
                <c:pt idx="22">
                  <c:v>108187.83216783217</c:v>
                </c:pt>
                <c:pt idx="23">
                  <c:v>165000</c:v>
                </c:pt>
                <c:pt idx="24">
                  <c:v>156738</c:v>
                </c:pt>
                <c:pt idx="25">
                  <c:v>195074</c:v>
                </c:pt>
                <c:pt idx="26">
                  <c:v>54957</c:v>
                </c:pt>
                <c:pt idx="27">
                  <c:v>61896</c:v>
                </c:pt>
                <c:pt idx="28">
                  <c:v>275000</c:v>
                </c:pt>
                <c:pt idx="29">
                  <c:v>160162.6</c:v>
                </c:pt>
                <c:pt idx="30">
                  <c:v>146718.75</c:v>
                </c:pt>
                <c:pt idx="31">
                  <c:v>79039</c:v>
                </c:pt>
                <c:pt idx="32">
                  <c:v>92203</c:v>
                </c:pt>
                <c:pt idx="33">
                  <c:v>139724.5</c:v>
                </c:pt>
                <c:pt idx="34">
                  <c:v>115190</c:v>
                </c:pt>
                <c:pt idx="35">
                  <c:v>87932</c:v>
                </c:pt>
                <c:pt idx="36">
                  <c:v>85860.666666666672</c:v>
                </c:pt>
                <c:pt idx="37">
                  <c:v>104880.14634146342</c:v>
                </c:pt>
                <c:pt idx="38">
                  <c:v>101145</c:v>
                </c:pt>
                <c:pt idx="39">
                  <c:v>117104</c:v>
                </c:pt>
                <c:pt idx="40">
                  <c:v>158412.5</c:v>
                </c:pt>
                <c:pt idx="41">
                  <c:v>88654</c:v>
                </c:pt>
                <c:pt idx="42">
                  <c:v>117504</c:v>
                </c:pt>
                <c:pt idx="43">
                  <c:v>37236</c:v>
                </c:pt>
                <c:pt idx="44">
                  <c:v>122500</c:v>
                </c:pt>
                <c:pt idx="45">
                  <c:v>328333.33333333331</c:v>
                </c:pt>
                <c:pt idx="46">
                  <c:v>215242.42857142858</c:v>
                </c:pt>
                <c:pt idx="47">
                  <c:v>13036</c:v>
                </c:pt>
                <c:pt idx="48">
                  <c:v>109019.5</c:v>
                </c:pt>
                <c:pt idx="49">
                  <c:v>105000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DA-4B04-AA0D-E618CE7B3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3454063"/>
        <c:axId val="633451151"/>
      </c:barChart>
      <c:catAx>
        <c:axId val="63345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451151"/>
        <c:crosses val="autoZero"/>
        <c:auto val="1"/>
        <c:lblAlgn val="ctr"/>
        <c:lblOffset val="100"/>
        <c:noMultiLvlLbl val="0"/>
      </c:catAx>
      <c:valAx>
        <c:axId val="63345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454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Salaries.xlsx]MachLearning!PivotTable30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cap="none" baseline="0"/>
              <a:t>ML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rgbClr val="4472C4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6.6597287209322398E-2"/>
              <c:y val="7.5011687352468399E-3"/>
            </c:manualLayout>
          </c:layout>
          <c:spPr>
            <a:solidFill>
              <a:sysClr val="window" lastClr="FFFFFF"/>
            </a:solidFill>
            <a:ln>
              <a:solidFill>
                <a:srgbClr val="4472C4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4.4398191472881599E-2"/>
              <c:y val="1.8752921838117099E-2"/>
            </c:manualLayout>
          </c:layout>
          <c:spPr>
            <a:solidFill>
              <a:sysClr val="window" lastClr="FFFFFF"/>
            </a:solidFill>
            <a:ln>
              <a:solidFill>
                <a:srgbClr val="4472C4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1.6649321802330599E-2"/>
              <c:y val="-5.6258765514351335E-2"/>
            </c:manualLayout>
          </c:layout>
          <c:spPr>
            <a:solidFill>
              <a:sysClr val="window" lastClr="FFFFFF"/>
            </a:solidFill>
            <a:ln>
              <a:solidFill>
                <a:srgbClr val="4472C4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4.7173078439936698E-2"/>
              <c:y val="0"/>
            </c:manualLayout>
          </c:layout>
          <c:spPr>
            <a:solidFill>
              <a:sysClr val="window" lastClr="FFFFFF"/>
            </a:solidFill>
            <a:ln>
              <a:solidFill>
                <a:srgbClr val="4472C4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MachLearning!$J$73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E47-4140-ADC0-34AD2CE870A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7E47-4140-ADC0-34AD2CE870A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E47-4140-ADC0-34AD2CE870A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7E47-4140-ADC0-34AD2CE870AA}"/>
              </c:ext>
            </c:extLst>
          </c:dPt>
          <c:dLbls>
            <c:dLbl>
              <c:idx val="0"/>
              <c:layout>
                <c:manualLayout>
                  <c:x val="4.7173078439936698E-2"/>
                  <c:y val="0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7E47-4140-ADC0-34AD2CE870AA}"/>
                </c:ext>
              </c:extLst>
            </c:dLbl>
            <c:dLbl>
              <c:idx val="1"/>
              <c:layout>
                <c:manualLayout>
                  <c:x val="6.6597287209322398E-2"/>
                  <c:y val="7.5011687352468399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7E47-4140-ADC0-34AD2CE870AA}"/>
                </c:ext>
              </c:extLst>
            </c:dLbl>
            <c:dLbl>
              <c:idx val="2"/>
              <c:layout>
                <c:manualLayout>
                  <c:x val="-4.4398191472881599E-2"/>
                  <c:y val="1.8752921838117099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7E47-4140-ADC0-34AD2CE870AA}"/>
                </c:ext>
              </c:extLst>
            </c:dLbl>
            <c:dLbl>
              <c:idx val="3"/>
              <c:layout>
                <c:manualLayout>
                  <c:x val="-1.6649321802330599E-2"/>
                  <c:y val="-5.625876551435133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7E47-4140-ADC0-34AD2CE870A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rgbClr val="4472C4"/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MachLearning!$I$74:$I$77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MachLearning!$J$74:$J$77</c:f>
              <c:numCache>
                <c:formatCode>0.0%</c:formatCode>
                <c:ptCount val="4"/>
                <c:pt idx="0">
                  <c:v>0.20922570016474465</c:v>
                </c:pt>
                <c:pt idx="1">
                  <c:v>0.37891268533772654</c:v>
                </c:pt>
                <c:pt idx="2">
                  <c:v>4.2833607907743002E-2</c:v>
                </c:pt>
                <c:pt idx="3">
                  <c:v>0.36902800658978585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47-4140-ADC0-34AD2CE870AA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Salaries.xlsx]Maybe!PivotTable1</c:name>
    <c:fmtId val="1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979185354995184"/>
          <c:y val="0.13734328558211131"/>
          <c:w val="0.58901209342503069"/>
          <c:h val="0.67682857109588557"/>
        </c:manualLayout>
      </c:layout>
      <c:radarChart>
        <c:radarStyle val="marker"/>
        <c:varyColors val="0"/>
        <c:ser>
          <c:idx val="0"/>
          <c:order val="0"/>
          <c:tx>
            <c:strRef>
              <c:f>Maybe!$C$11:$C$12</c:f>
              <c:strCache>
                <c:ptCount val="1"/>
                <c:pt idx="0">
                  <c:v>Entry-level Junior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Maybe!$B$13:$B$16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Maybe!$C$13:$C$16</c:f>
              <c:numCache>
                <c:formatCode>"$"#,##0</c:formatCode>
                <c:ptCount val="4"/>
                <c:pt idx="0">
                  <c:v>57111.882352941175</c:v>
                </c:pt>
                <c:pt idx="1">
                  <c:v>63244.90625</c:v>
                </c:pt>
                <c:pt idx="2">
                  <c:v>100000</c:v>
                </c:pt>
                <c:pt idx="3">
                  <c:v>61312.447368421053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83-45E8-97C6-7A748D7DDBC5}"/>
            </c:ext>
          </c:extLst>
        </c:ser>
        <c:ser>
          <c:idx val="1"/>
          <c:order val="1"/>
          <c:tx>
            <c:strRef>
              <c:f>Maybe!$D$11:$D$12</c:f>
              <c:strCache>
                <c:ptCount val="1"/>
                <c:pt idx="0">
                  <c:v>Executive-level Director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Maybe!$B$13:$B$16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Maybe!$D$13:$D$16</c:f>
              <c:numCache>
                <c:formatCode>"$"#,##0</c:formatCode>
                <c:ptCount val="4"/>
                <c:pt idx="0">
                  <c:v>130000</c:v>
                </c:pt>
                <c:pt idx="1">
                  <c:v>232224.44444444444</c:v>
                </c:pt>
                <c:pt idx="2">
                  <c:v>181346.33333333334</c:v>
                </c:pt>
                <c:pt idx="3">
                  <c:v>196375.81818181818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83-45E8-97C6-7A748D7DDBC5}"/>
            </c:ext>
          </c:extLst>
        </c:ser>
        <c:ser>
          <c:idx val="2"/>
          <c:order val="2"/>
          <c:tx>
            <c:strRef>
              <c:f>Maybe!$E$11:$E$12</c:f>
              <c:strCache>
                <c:ptCount val="1"/>
                <c:pt idx="0">
                  <c:v>Mid-level Intermediate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Maybe!$B$13:$B$16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Maybe!$E$13:$E$16</c:f>
              <c:numCache>
                <c:formatCode>"$"#,##0</c:formatCode>
                <c:ptCount val="4"/>
                <c:pt idx="0">
                  <c:v>77940.756097560981</c:v>
                </c:pt>
                <c:pt idx="1">
                  <c:v>81984.100000000006</c:v>
                </c:pt>
                <c:pt idx="2">
                  <c:v>90886</c:v>
                </c:pt>
                <c:pt idx="3">
                  <c:v>98354.440476190473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883-45E8-97C6-7A748D7DDBC5}"/>
            </c:ext>
          </c:extLst>
        </c:ser>
        <c:ser>
          <c:idx val="3"/>
          <c:order val="3"/>
          <c:tx>
            <c:strRef>
              <c:f>Maybe!$F$11:$F$12</c:f>
              <c:strCache>
                <c:ptCount val="1"/>
                <c:pt idx="0">
                  <c:v>Senior-level Expert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Maybe!$B$13:$B$16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Maybe!$F$13:$F$16</c:f>
              <c:numCache>
                <c:formatCode>"$"#,##0</c:formatCode>
                <c:ptCount val="4"/>
                <c:pt idx="0">
                  <c:v>118625.93939393939</c:v>
                </c:pt>
                <c:pt idx="1">
                  <c:v>136034.33027522935</c:v>
                </c:pt>
                <c:pt idx="2">
                  <c:v>158575</c:v>
                </c:pt>
                <c:pt idx="3">
                  <c:v>153139.97802197802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883-45E8-97C6-7A748D7DD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886015"/>
        <c:axId val="796882687"/>
      </c:radarChart>
      <c:catAx>
        <c:axId val="79688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882687"/>
        <c:crosses val="autoZero"/>
        <c:auto val="1"/>
        <c:lblAlgn val="ctr"/>
        <c:lblOffset val="100"/>
        <c:noMultiLvlLbl val="0"/>
      </c:catAx>
      <c:valAx>
        <c:axId val="79688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88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  <cx:nf>_xlchart.v5.1</cx:nf>
      </cx:strDim>
      <cx:numDim type="colorVal">
        <cx:f>_xlchart.v5.2</cx:f>
      </cx:numDim>
    </cx:data>
  </cx:chartData>
  <cx:chart>
    <cx:title pos="t" align="ctr" overlay="0">
      <cx:tx>
        <cx:txData>
          <cx:v>Average Salary by Country [USD]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Average Salary by Country [USD]</a:t>
          </a:r>
        </a:p>
      </cx:txPr>
    </cx:title>
    <cx:plotArea>
      <cx:plotAreaRegion>
        <cx:series layoutId="regionMap" uniqueId="{9DF6BB7B-DA81-4457-BF93-5D28CB8208CF}">
          <cx:tx>
            <cx:txData>
              <cx:f>_xlchart.v5.3</cx:f>
              <cx:v>Average Salry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7H3ZcuO6ku2vVOznS29MJICOPh2xSUryUB7Kdo0vDJVLxZngPH1bv90fu8myJEu02lMrwifiSntw
GDQE5kIikVgJJP7zrv2Pu2gxzz+0cZQU/3HX/usvryzT//j77+LOW8Tz4ij273JVqN/l0Z2K/1a/
f/t3i79/5fPGT9y/CcLs7ztvnpeL9q//+k/4NnehPqq7eemr5FO1yLvrRVFFZfHEs52PPtypKimH
6i5807/+Opn89WGRlH7Z3Xbp4l9/bT3+68Pf4y951OCHCN6prH5BXZ0eYc4FpbqB/nzoXx8ilbjL
x5o4wkwIrhN2/xgZq7Yv5jHUP8kX0Tz5tSrc9UJ/Xmf+61e+KIoPy58bFbfefqPcL5R1L7elhjcd
pAbR/t7G9VEBCDv6kw3ox8g892iM/D+3Twn6OuQZP9IFRxwxvgU5ZgA5kkJQ/R5yvGrzHvF/qqLM
/fmq8OWIryuOEF+XjxEfpH1vxGGcpfOkc6LlOHpK7B0v+1wH34/InWrxqO9vnmt7WzOfGnUadDKR
HBMqoXc3xxvm6IhjiqHvyaq9Zb/Hi9y/mycfbuaxekv3j+qPtWD0+JEygPjvrQzHn1eQ7NL6Vw8/
bOhEUCzvP2KrI7A8YphgIRlfPl81fd8bx1XizvNuVbjrfXbbvXXFEf7r8jHwg9DvDby5zxkHHRlg
33RDLJHdNn/syDAwEboQywkHJqT7ye4eeHMRuX4VrwpfDvy64gj4dfkY+EHo9wb+nz0CT9gRQEpA
ofW1Sm+YHvAEoJgJvDEgNoH/nPjl4teHf/L5zw+T2M/n5aJ4fS/s/pZRl+z+o3H/DNi8d/+Y109B
8DqLpGF0RP98BtO/0TMadA35Mxr40kkbTQ1mPu/96Kk32W2LVvVG8K+Kx4APwr434Gd7HBD4iDEs
jYfxILdgp+KIUUylsZoCwFBtDoizRdK9YR5eVhthviwdQz6I+96QWxcruXcZ29fpODWOdF1SjiXb
ZYMwokdcp5TJkdW3PD95A9bLaiOsl6VjrAc53xvrfz7vD2uN6EecCMDUYFuKjSk7YhJhIZbmBHzQ
TcX+syCYR29eY9xXHYG+8aVj4Aeh3xt468cKg/+9kjN5xKkkVMD//3xGrqUOZh5zyUdLaatf3Hlv
AX1dcQT5unwM+CDsuwP+z/4AN8iRzhnBGN9PkwgUenP+lMaRgbjECD+QHJsKb82T+a+3mJdlvTHu
y+JHsIPI7w37he/CMvJJWYd3fPlSVgK0CAF9xJf+ur6FPR+cSljpAtNx/wFTtAn9C95nt++yrjgC
f10+Rv9i9v7oW8cr6fdgZYwjgQYGAeF7ZGHK3FB6cUQokoZuLJ+O6YSbxi/7Rf428m6r8qgDtp6N
O2EA4L2HwO0efXbwEaWQCDyanYtZqoMLSQnVgdb58xm5Nbf/97/z0O8WT2nFbvV/qDmC/+HBGPtB
7vfG3vr4lKivszwaxUfcwJRy8sDRbIwAjeMjCoYH6LTxTOv50RswB79xqDYCfFk6RnuQ9N3Rvtwf
2kAegCHHxuCZb4FMjiQSAnzKJWEzxlpFKv759IyzW8Wtdc0x4usHj0AHgd8b9JNP+wOdUkBd18GH
355VGcQIOAMP8n+IEZzk8+ypt9gN+H2tEdj3hWOgByHfG2h78pSIr7MlOgagsQQ7sjQlI5cdmBmB
BGC+nE3xqul7UnK2yGOIUqwKd03uuyFfVxyhvi4fAz8I/e7Anz0l6CuBN44QmA5MJL2fIQHZDfMi
wYJLZCBK/iykpBwxX/Yiied5+NT77AZ+XXEE/Lr8EfAg9HsDv47U3XvQu9TsdegfYpCjlc6feOF4
hl/S0WcQ5P+lnow8vA79gXGnEAE29KV3CMq9ofsarGoxuPhrD35Y1m6unV7+XrvHwLj+aCiMH49H
xMx8/xFh75G2IWKIjyBiGEtbs00Hg58DH0HRxuPN3vgnenZlvbsb1hVH+K/Lx8APQr+3KZrsc/IV
R4aghgF7TO6R344IAo0phvUVX7E3o2EwKUqVvMXBXFccAb8uHwM/CP3ewK+CM/uaAg5Rp22ua+cM
MLlZWd49zLngSw6cjbERZ920+hQiJAxGA14RNyN1v0nnfvLU6+y2MstqI1Vflj5SdJD3vRX9ZI9h
J0KOqE50jJi+NcVy8C8Naog1SwaPN236SfLrLYZlWW2E9bJ0jPUg53tjPQVqaF8GhQHZToAMkGRk
xo+YDnacoZXew/S6ifU0nyd3i1XZrnG2W7FX9UZor4rHcA+ivjfcg+e0L7gPTmT5Ry9277Xd+Wjs
35/vcVcnML4C2DCgHZcbZrfpMtj3xxga9pVB+ab2n8+jcr4qernyL6uNdH9ZOlb9Qc53V/09Whog
32FzMoJg6k6sCSyvYIMfYwZZAbtka/LF4i2WZrasN0J7VTyGe/ZvYGmO9ziJgu4KArEMgwCemx6L
gE0dwJtBFBD+Gz6jjTLHKvlV5fNi1QsvV++HmiPMHx6MUR8kfm8lP9mnkhPYLgn779eb9rZXpTo7
0g0GNDB+4M827QrQt8nrcb+vNcL8vnCM9yDre+N9vEe8mT5svydEkCUpA+73hrJj44jBnhpKx2SM
lSs4VPEGE76uOIJ7XT5GfJD2vRG/OXlKqYbX215VPbUZHhxG2HPKIJix9Ay3/cZ7swPGZRzFu4lU
vXjTwv+h5gjzhwdj0AeB3xv0iz0GT3VyRJhuUIK30dbBeTckuC9LU47G+zUWpXe/a+AN5vxis/II
+q1nY/QHyd8b/ZM9eokMFvlE13Uklp7LyMiQIzzs0RawteDPBx5vGfVyHnWropfPpif31UbAL0vH
kA/ivjvke1R4io4gysQInHO7Jxm3I3ywJVLoYIRWpw7QyD8/KfL5InoD5st6Y9CXxY9Q/zdQ9JU/
u68V6sFNf3QQdLwCPb16SrNeN53CFmtDZ1jX+Spmuu3AUNiSByEng4y4rtM5HLR76jV20y/LaiP9
XpaO1XuQ872NysfPTwn5OqyHnb7cEISttrNvGxWIbcM24GHf6b0ZH/uMH6t2Ef9UVe4+9Uq7cd+s
OwJ/89G4Bwbp37sHzu2nxH1lD3A4GkPAi1ladbm9PIKYHjPgLCWVD9785kx6rqJfqn6D176uOMJ+
XT4GfhD6vYEftsDuy6of9v2+4uzw+ff9AU9hwzW47qstj+DMbNt3WC/BmXI432GMduIBKzjvircs
UR9qjrV9/ZWP1B0kfm91P/+2P9QHMhGSJMDKaOeZDoiiwm4N2G89/LNq9Z5tPF+0/p1alb3cW1/V
G0O+/LpHgIOw7w341R6XSBQMjCCwJU/fXqBq4L7AA1igLjtCwvNNk36l8rJy52/w1R9qjjB/eDBG
fZD4vVG/2OMeGI1hUGOEQMuXR2nItnXhBDZjwLFJPCbVLxbNhx8LsAdvSQayVXkE/tazMf6D7O+N
/9Uet0MSCEiDRedM7DzJZAhYxML5SCAgdxIDV/PQL8q3uPEPNUfwPzwYYz/I/e7Y75EhAEoMCAID
zqauLMu26kNGCIQYMcTIwF+ptyn9qt4Y8OXXPYL734Aa2DjEuS8/8nBK9RV+5PU+D3QM2+qACeBs
mQ5ie56FbBFSAEOs8xETdq1gq/tbvMh1xZHCr8vHGj9I+94G5nqPbIGBIbcJhw2m+vakKiXwBLAH
CUibnVb9uire5Lav6o3xXn7dI7j/DaiB+9Mm+7Ith+MzG8nnxpzjzR7JADhoB+oLyTSWLMvoAPaQ
1gGOzzAMQdVtZ/0G9tTPU5UvVsUvXx9tVB0p+MaTsY4PQr+3Sfn8z1PCDq/3itgpmA4gFyGlBjgl
G2FqOBoJiUskFRRMzebq6HOYw/bRN8C9rjgCe10+hnoQ872hfjhCuC+TcjgGGe3ebzc2L/+M8snt
qwMOqfPG+UTH9mLnDvbPNys7sMvCvs7oADWjDxkfjFV+k23PURv8GeDJEIETlX8+owXT8mDRTfm/
SiG2qj62R/dpylZPH1klwOG9rdIWo7G3cXFgbjaT7L5oUKwc5H31wcHBfz7S/VyU+ZWm6BDs3sow
PZ6Fl6b2xUkbX4f+IaPk4+zeOw3PKyiezeD9vuzSYZvCKAX7zk4aj511Yth9dYN+yHz7JwH+i9B/
Pifb62zVIUfccPfAi6Bf7gjdl9ofNru+CPWtvGl7w/6QJG6DAn3FNLzM6rWvfjjkKhufzxzPtgD4
0xl+X2fuD4mGt6+eeQT388lmXwf4IentNmu/m4XbJqf2ZV0OhNwO7F9h7B/2uOyrRw77eNbXXb3I
+Vnnu9tXBxwS+r1C/9dJ7/aG/iGr38tXuqtMJfsC/5CA5VkWep1abV+YH3LHvcLcPBwn2Bf8hzMR
L+Z2nsto9Tqv/5BY6+ll1jqV4L40XT/kSnz5zPpsqrzXKTs7ZO57kTP/kJxnX1p/SD30Uvu+zhqz
L+gP+XBG2zF3Ejvr2zv3Bjs/OlxP+lKlf8El1K+z9JBU8XAr9ovjhc9ehPg68A/XMr5oln0+I83r
YD8kyHm5uXn6hOUrcT8k+HuWr3m41Gpf8+vh4q7XEfRb6dn21QmHJHR/nMnXUGfP56t5nfWBG2AO
+XNeavgf0kPuawQccl++cE/aKhvKvoA/5HPZETIfbxJZ5hHfF+aH3OhPk8WrhBD7wvuQ0OJZx/Ih
s8++QD/kLXrpbLo+Obwv6GEL2uEw9MPp0LE1X+fZ2BvehwwiL5hEN7IR7Av4/8/SLfy9A+X7NdM6
rbw9L+eTpPTLbmNF9fTTFck2qvpUgsz7/jv59a+/MNf/nCO+f7PhK7ayLKwvoR/VWMyLEiqzI4Nz
SM9rQI5GuKAEQ9bYZjE8ASqIGxLy9uqIY0iyhiH3TgL57DyoBCk0IEcMZJOFzI6cQga8vz4Uqhoe
sSO4q4DokEKGA2vNIT3bXyvhwKXoXJWskVj+/iGp4ivlJ2Xxr79AkPT+rwbBhreCJgwCt2pLyB8B
15fD87v5NSTqgD/G/0e5Tlo4fWQHAXY8s64jSs0oaZLccrkeleYGLi9rjcDdFRITY/ihj1rzcJDF
ca5sLoyfJFHyU+G7+QRrTmM93RCcOR+LReCm2T8XwkCmEgNSqm+K5Sq/NiKR2BQnbJoy6c9qpmG7
bqLUrvU8fEYuPHzfFoyQWQnyQULOcSHggho5aq/LXFd2jmsXnS8+w21BnWXQJrV8nsrzOs/USSY8
eloEQWMjR4hJ5xPjAnFSPfMiQ4aVRy9CBwWhkDSOYDYAs9GfiSgMr+eh3XiddtL1TjBRVfQ1xqia
BYhGphYnxIyz+ndZsWCWpPxzHBu/UteNTCdMrrwoz0wt62O7q7J+xhuvOFZaEZsBpu6NV7vlSey1
F6nqPNPPfd0K9La3fA8QRV59EVKp7jPj3g+lHSqzUyC4yw0uwGZweyoZIeuWuZt4RmAXvJNmHDZ8
EuI09EwjzbkNGQnIue4qcv60+mC0C0aug57CRRUwRIe32oARa7SvOye0o4jRaVIn8pRTlJ+Vbqgu
Wx0ZJm1D71QUsTcLyjA8aXw/u376HR6NTFApaBpuIDXgziNMwQJsvkLZ+A2K+tButbKe1TGjV27W
VdOuLdTk9S1BinDB4RpCoTMxGpWoc7lfd4GdeqSZph1qW7NVafXZk3HzTG9CttpH6skR1hkjXEB6
/hGuMgi8hpSBnUtWmaiK3amC63BCm6MwnvIw62JTkoycp33PIjPv+jp5ZoSwnW8AZhguNhouBxgJ
WzLPiVUb2i6NghPsZv6pW/HgPvHk/6i0u/qODymQlo0ML7GhPpV0lPDq0PYE+aVXuDTLuv6dRip7
Rpid7UCeWgT37BmQI3UEZxs0PWI0sAVJ5Ulv5L/7DusmDHs5e72K8I2GxsoYFUXEYBQikkanVegq
1xSpW1uyyFD6jI7s7KGNtgYd2gAv8cMYa9CWW5D0jFVteEa1Uqg3QQdZfiFnCTIoGqDdaIXIQnOj
ILRRHjYmIaDpGdOp3dV5/kxLO3Ue9J3rErJmwaDebom5XqEIDK+uJGepwlaNUrPl3yhyLKM47bVZ
kvfPNPlo+gPbweEmNLhpB5JCITYymhqMsypigW30obrycBRapFFTVKbBuVaR5JnJdleHQfLe4W42
g3A81sIqbHS3AQF91NcWKQg2k8JXJ09r4ONGwG7A3Z3g8EgKN06ORErziqKeB7bXh70Z+0X/rStp
dfN0I/hxX0ErHMwT/AvZ/Ifrcja1QoWEaLke2KVd28wqLHysxCRrLccukaXPqJWfomMSWFo9+ZQ9
N9U9Hs1D48OFggyD1RMjlcyDFrkMRFTdRHFtgrQFD+PTpyUcBNh2VEAJJdYNieA/8Pq2BXRKPW1E
GoAS6rbus9rSfWwh1JZm42eOxYnx/ekGH6vi0CDcyweJy5gB6fm3G8xIXTlZGFi8R6c+xmbjcctQ
wmS4nzzdEji/Y+Hg/vThfnWAEBoF677dlvJqnMeVYxbUjY0zEC8MzZoKt7whTKVoKrkqw2OZiOjW
SKRemD1N0HnsJFVjdXESXzciybjJ8h6z47Bx6YmGVPm59D0jmrZtpD6pmMmPpA3R16rkZWkz0tZf
vIp6tpGnn1HS9j+yjPlmV8vLsNY+J1pSm11Tfc2c8tjLmlus1Z7lZdQxtSD8RCuvvoq7ll7qSXud
ZeRr0fqnmtSQDSafTXBI0Ez3XGTHmhaZgRPdcNF9MxrGTM4yjK00TYJpG+cetQrHILHtyPBCNVH9
I2OUHScRqc5xH/QfRRo1Ez91paX5iW53IY4iK6sjcgzLjJbaodOw0qy1NjBrN74RWT6FGednVXZF
YXa0SSxG1BdKI2eCcJZfyzpLQ1u0walG1WVd+tykpImvDYXS9qLrm8I3iyoQJnc9Y6pEgy5QUsfI
ElQT/qyIZYttXPjOJOcqtDUfBVNf8ivhkYmInWlfNheEhRM/6WyS00+xllxJWUxaEllSc+IToqtp
VMiJUWfyUgvSqeclt5DQtzRJGYszl2N9qnHkmxIbtdlWmW+rlqhzJ0s/un2cfEyTxjCzPJn6rttY
LCnOmVdFkz5V7Q+Pp3RaVtEt98JvNDd+xWl0TapUTFiKI9tzA2kRrk9UzesbPwq6yKRRltwlbRte
JqHIToc5J7YcPe5tpWg/xXk6rSX8ZKT6JrQq6SaiDlKrAv/zWLYAXx0GE0y6eJrVaZJY1Glg1Hg4
s6Tnx5OYl3SSwyrDbF1MzLZObDCSsZ0KchWBG693BbmoNVJNWynKC9IaP0LCpeVTR7sVoepOq4jg
y576dNZQtpBpE5q9pyqbItlcZj6nszSSZ5nKEhPytN8UiUMsv8MfdS36ZDjBKTeqK79p0US4uLU1
vf6cx6FhalF13mveRcnD2nRFfxwXgZr6WqxbvCGnKDS+MofeRpHAZt/wmUv6z0ng/Ay6/hK8Wu2i
aZIGpgxfNtc5is8i5ht2WhQSVqN+Pali/4tnkHmdMc90pZuabiECk2rKB5OVqonfUH/mJz47iVIM
2tDeOml6bRiZPOmkJ0w/SI/jPj+JuGrNznNaM04KZBkwNMw6lTBWlfraIeM0jnU7rp3TpghdG8Pi
kaBETXCk/9bD/GeaSGHhvlPTwom/+VV8Ejn5tMgKNVU8spMmnUZ1waYVdWq7rOQnwfLWTDs3uGi7
Gs+8OExtEvuRxYr4mFChTYUr5ARWNJ4pA1SZtV/c+FgTl5CzOrZbl5J8okj+06uN35lgxiXQAe2k
F2k58UQyx7zSpjwLK6vgGFaeqIqstAojMzU0YonAXTi6dM1GhpOelzNG49taZZ/9Tp+2TpObWuck
Ji25BiNUfu2l51pV3jC7Yr1ruTgOLRGSC+400IAjKjtkcWCikFyBQ0PMkPHzMom/pFkpZxX4mw1H
07rmulk5wQnwDddtRKZt1Cuz16q72DUWvC251dIEulH4V0VFUjPR9dhssq476QPxtS9rYpWF90Ok
vTbJSveL5uuf+4Bc1oYRmMKNg0nbZI3dR2FsZi4WFooLWzVtYbeO79qd5zo3LomEFcjyPPe61k45
rk2a5NVFo+HfpK6Nq6LmzaQJtW9p0+CJrqX+Fc/SxOpV186qTlRm1mEDzN2ggjqKvugcNafC0yqz
bWDRALwG+9aTLDL1wP/puziykJtzM3SDM4DtTNPycpL1bBpJ8GJ5x35S3bsrRX4WlbKYaY2Oz/U+
7Ky+rMikFWAmCIER4HUqMZGeoeNe6o0yVZoZqRk1UfajAXs1TQSHRnCBvkLH1JHZaIV/mghIuSoz
P/3WN2X6JQkEOM4RKS9bXFBlVi11qeV6fRNbYemqYeCgwrP0kmXnLQ6CuSE8cZw1ZfK7kqr4jR0n
v0m1zDup06iwQzeLbxvWqVMO/MZFWzoYWA1fc00PVdDZWCfFuVGJYMoS5FFTeV1SHodl2PxmYRP3
VtW3kbCbLFCa2YTcmwvf9b7omhGFZsKTfhpplUtPvTBKNJjzNMc5T7xGplaaeTC/Zqr0jmkYfPdg
5fqNUup7M6Tpfm0q1ZWuZ+ZYtmB8A9a08bnyi6oPTWCXcve0a1QQ3dA+MEq7T/uGTKgjgs6qOpV1
p4mjRfFx5CQ0Dk2awXfMpIq5JFMvzENsam2il1biguZPi67TvMaMMoXoRx3UxPkeuKXmW6SFNZEl
FSfhF71Cnv8VgJbeSViyRJ9K1RBQYV1r8HmQE6OxNLBt4kKL/PLWpX15p8dxFIDy1CQxPeIkl37U
xoUldFJ5Zhg0KZ6BmUtvEyMsKpvHyIFFOgarwLpQs9Iii4vTvGlT45pFIgM/ALiSn44jVGfLViWe
7XLhFDYloa6OfZo2rdkjrLiFPBxyS2CeBGe0qYG4UoXrhJZb9ZJNQ7hXBtrv9JLbedGUalIGXqJf
UAwzot3XjlHMmrbvta9ZI7IoNcMMV8TKXZ5UJ5GknnbuBMo1fmQ6TXWrLkTbTlyUJJ9aQaT3zaGN
h+wOu+IbQUVB7DrF3D/xakWys6bsIn7lklRxuwhFnkyiLkTtPGq8HH1N4w43k7QISnzl+olwjrMw
LIOJBi4fTAhG1YTVnZJuXFklmBSemEEsEhgHEizIpPBF1ltRRpIYzFwLVBcq3FiaFWfVLwlWujaN
NvN7U2akTW9qmXf4hKaCqY9Gz+QNvJNOTZgRYLQ6uUSBHbVp4p9ECLu1KZJSgFsXBrI5LVuf9qYb
CZgRjIQ2H0ms1/FlVSKPXChVFq3VekXduhZ1s7619YgHg9GAO5d/V7WXBWaV5+41DCwJBp4lcRUJ
02tJDvMYSUpueiGu8RWCH/0p1Zz60tV4HoEtbHR1zmouPIuqoA8sIfPYH/7cTUwniR33RE+cDhge
CdO42VISlFNXlMGXlOa4+mS4uUgKE+Y3J7fqvPHdWVHD80nAWJWfk4JXKZCpUZuH3S3NelExM6Z1
XM97IqnJeY4D03U1NndlEwTTNEXZ76ZTYOQYibNfVapKZ8Kl34dWk8dxYbrKcPHEh9F+BvMVombh
hB28dxCimyQJ9e99rGQD0zhj30uUO4WpA7UamVWCU9cE59K4zMog+c3LqEWnQa93pZkJBM5I6OYq
smKj9SrT8FKtM8PcLz9hmjLQU+F4J0oYyMRerme2GxA8r/usdMy2rEth+x7X3XORcdbOCr2KApOn
Xa3bQBwgIAaNoA4XjNNMzTVXNF1oytTX+Bmsgtr8E3hwGZ0XjiZC/1jywA+USfqigzeBuUuvfriR
gWllB5xqvLW8IqxweiqMqiuRnVdNBw5K1PvsR+kHYTbrDalFvWmUCN7AjIEWy2uz0kvdcS2R5E4c
DURsk3/z+qJ2flSMFXSCmkSyY1UpwZVZy6hmwlRZJLNkmut6jRatKrF3WbMkZPpp36cd/yj90ul+
U5IGsRXrYdpPCr0w8mmvYdWDAiHQ7hNPgtbpkxhsYwuTMUpQNO0CWNQVppbLKHfNTtdcbZiUK0bB
3wJfhv2qWrAep25Yd+EV1yohrLwyynaWFFmJTh3ANrNQ1/b8OMq0zJhmqA8jKwp6RS3aGz7+UqCe
+LNSY1X9G3znRAz+AyxbzYBkGf9OhY6+FTRx8YwbfcDMoK+N4BujXlPNmBukfEKaSPrHaQAXtQ6E
NcvoZan7BJ9Fmp4aV54TpM1J3quqtx2UdNQmfk2jSUY4zT8mEUf5FBcl6W0Z5EFvacjw5NegT8AN
7vqo9iYKIb+a6mDywE9FQuV2GPc9rEl4mxf01kki5Z0YPW3lGXFAd2CFQLHh2iwp3cTqmkASswJC
lh1XpGJ3lJdtM29a2ZZTh/MumeKkD3WranDwNWJ9SGdF67awnI1U4PmmcnifXDZB2bhnRRNw53vH
ikhZidai9DRKDAPGQBL0zKyw4X3sEpET4OhFRs5CqbrIcmmueZNKjzCxKz8u3W/U7TSw21LzpjoP
3NQq3FrWx7Es2tAscojnmMxNSTGD1ZERmVwjOTh4qR9JWLKgtJcWklnMHdPg0acALEZoOdANFwi8
jwjiBzmLit5CBgy8O0waLYOxWndd2R7XWSxZbqW5l8J8XxYMtSbGXQxWm5d+YRlxSpsZLPa65Cv0
p89A71oegf/WGL2WLrI868CRiCPlZtMU4iG+HWdZbJU6q481YM+Mn7yUwcLXqKe+NUFdzSKIuk1c
p5TOFCjH5DzjNHotuwk0GdAThEAsgxtAmW1zFD4MaAUcvJm3QE6Qxvnuk/YZImQcjRpyMSNY/Omw
AuUU4lKjNsKW8dZIXCs4cY/Bcclmwob5ZlL3JjkO7pnhZRR2GaC5jyjeqbTLwT0rR7/+17l/l6tC
/S7/c6i2/rM/YcmH3y7TRXJT5otFeT5Px3+5VRG+f9n+EGvd+uVR2HcV+xwFdrd32Y4evjDqC0Gh
dXr+4Ru2gr67M57/iRZDvfvQrwaEJdwvTwncM0wgimSIdexXwxwfIQHxKZgQqARqGQjNZfBXw/Bo
uJwYQsZwNxdC/CH6OyREB/Uw4A4AuL1ouMzFeE34d5udAxKQw12mlP+54p7CC45YVTdJkO66oXZj
tGqmla2pfH0Cy5RZz75uoLNUk/850LxsCZSSYALs7Z/rCjeZ1TTMkrp3fO2mglnbc2GJWZyAM/DM
6IK7D2H8PBCcf9rRdeAnYJ8zXJpojBlcylxBiqSqbyteTJwAVgh+DKsoME0h+UQ8bOV+AqvIC0X0
Cet+Rm5shjI3O3DB3eAkB3fGS2Gh74YTI54lMrD1+qtegzOBbogKZ4XxrYyoWVW/XeFYKYqPjQiW
41dFMsulbyW1Ztf81DWQzdx24uPPvGvPfaDQQvzJdzWg/grLR99DeaapAOgGBc5da9PoR+T+rvlP
z2utsEltTj93/U+huJm0vwyD2U0A7ZfMdvNmWrnElOGPwgEiMLp2gWYIvXON/3BdP7fL9ncSXevO
HK7Nm+RBMCy7iF2wegbxaXCaiEXT8lz359jRbeh+M8bXDrrtnC99/EPvTgp+pfUnFZjhJunMvjwr
+WdHzXBz0vDADPJrvYqndfaNAx1D9R8+uuW1a4aKTsHXsfSus4L6iqlfYEWOVXmD44+4Ab+DhGc+
uAJJy8Bz5naaK0vqN3VjTHSYHuBF8yteqmlu8JmUnkmA4BT8JorcWS0dk/BymmWelXQ3VXZdttJU
BTdRzWYQwJ3koXej9wF4d+JnRq99/cYtyo9REU2Yrs3SOpoQdqu03HSxd5wr5yR30vNGxFYjP2qE
mEl/Rno0qbQfsBvh1G+kTYQqwEHXpnkM7lZfAMsW2oHWWF6vHaOGXPblVDnBF+TSc5QZ14lz7KOP
OfBSuE5AQp7aynAspeNJFEJkjiOzLuZ6sogIPc5zb+ZjZrkdtSqfzMB9BieqnBnoM9fBmSlujSqe
tNFHkbOL1nC/q/Kqhq0YdaWbpJY/VZue1boPzMCnGJwGmd52EKQe1syyySxV4xNl6JZ0fQtcJEur
MruW4mMhwk96twB32XRcOetC7yo0uhnRkcm6ZhaE4cBHzgLXn2SpAkdOmHVbWBl2joXSTWCTT71a
2LEwviGHTqrqZ8rnNP+eorNwCGMllSmFb7IaXwL/dlKEQJBJbnI/v9JkaMsythLvay2o7Rmtjfsv
Tf3/2LuOLblxLPsvs0cfGpAEtzThI1NpJGVqg6OSIUiQoLdfPzfU3aUQKxk8k+vZZpUCBJ7BM/dd
2GfufuDJfdrpp8nUnoda+mJItcB0zY+8rg9mQUK9FX7sinNfPLXpHTG/8NwIJ5TLWsQiJN33pXbI
aX5AtWLTj50XZ/h4+dwUhpeO2UmQzB8c7rc6CTk/EN3wx5GGKjU36Orv+k5sqOZsM1sEBdqzkNhO
2tMm6blHpwO3PxqRuxunjy3/KssDMQqfd+lWFq8Jex3NCG0DNxxqlKQrFLIQ5DMRhYp/ayqYqPE4
1VWAFMazUB6q86+5zrad9aMaxEtixn4XT6Go2AbJc1CgNlu61qlAyN5F3dZm/UM78sAeuq0oYz+P
Puk4fruBlK3pKLEUqtlhm/5VjVFAEheRF7KoCGY7Ia/Bwdl54WnoWtH6S42MjvZ/5YDBGAbc1dCH
TPZBZ4wbtzS9YZx8yW0k0fEm4mWAfMLDg+JHkUR3SNrrAhqdjaEWp17Tf7WsbcLHoJ4GLxU07NRw
TrN9gmQakIUgSeFxMwo1fELlzJlg5sw+legaG6jFakrusrw/IHg/u2ZyV/bdzrW7neKoPspOBFTv
vcGY/GEyQ4UMukE7xjAK/A9tWCELjErXM4b4Q0MHX0fhTUQPuCMfUXrzRvc8sR6ph/CLSA+iUqCU
o3zLftF17tNY28Jb+1r/UDdnmt2nvfIM+aWz+rAZoStV76da7kVwlsS5K7QDS78KV9uWCarw7Qiz
7IKqQsuoRpULAb0dn8z6e5R2fq59FyhLQ9ao6P0Yos1AYm8yzmqqNrGdeW2qPFpXXmtWl1TIa6Gh
5STC0XBOI/o2+lD5lhEdKBqnl3JuzKnXA4wlBeJx2fmlXd2N/bCh8asxftZceAv7UDXf+zbHvYZQ
3v05dFXAOrSV0T2oI1R/6hj5Yxnq1QfTYqgU5v4kn039fnS2Za/5urkvx2NzcdSvRvLaZo/OaAdo
T1VUodmTbBKaeULXPsvCDSbR+3jCcpPoj0Vj7Rt1iFG8q1FVYcZF6Pf9IEIqJBTySfDWH+oEuS5K
Tdm5p7o/uKhq9syn40vT/ODxhrdJyGJ05pjwUlg/RUbZGV7s0I2OJo1Aja7ommMe5dsRmWuUP2Nb
Xmd8JWPuNQl+uLEDre09RmyvSV9jLI3WkmdmcDeoIOfk+2Ac5PDgNI/mNOKCm7xBu+9yidSqDwgA
S1H5PHT7eGR+Q6IgRS7Km0MKI02kFTRl7fVd4Ufxo0hfMjp4pP0pa3xVivp17/hpO4Q5OyPj3TB6
olT4Wt56ABLttTrx5WB5tYOacGN5zaUZmRivJK29ZkIFJ3kwtNOIYjb24BU47MHYWUgEgBq4b/os
nNrv9VAijyn9THIfebqvAzaAfuRT4+qHvBIbkkQ7mbse0Dp+A1mOSuAOqPZ6+czhVCLdCZVwvLiU
vgvMV6j6YzFwfzTcDTU+jhS1vo54U+See8LQB0w3Tj0GduqiVMTQIDGOYyL8VmSIAbPAQku/Sg3f
sJIjTQSiodrvxiKkwBS4cRG06asmnJOmj0HXnTn6mu0EQ8k3XYreVj96hQWtJpDM9KJwhmjgBAJH
2o4/gb6CBgkkrftE6X7ZoL5rnZU1boGICqj5SYwHikrblMS+JcyNKdAFo7DoKPJSlp2SIgqmyAhY
PgXIVz00lSTuKR6UzWfW/MxQHXBRA+gDQ4/h5PNwSi+ICLpjWQP5qU0D6MqQV75h/zTjZpukMhxh
oz05idTxGGpT7vD1dhSsXwLqeXhqI6A38OQrmvzz/rtJW6cjNsJTum32/VkEjZd6k9/cabtyd3st
w3hrLR0YNgpIg4nI+89UE0W6gmaN1j0b2/LTgEbofR/yg/CnY4uFaaC9yH15Sh7ZRt4nu8SDaa4g
Q/S3onH76hMun3iFsskKlfUyxSdQy2OH7lkFwzF76HZ14Gw7Gz1sLwretyieRAdGlgHDRy8wgatF
W7dDKU5h0QooDvGqMy8KpT/45YluzB/JIQ6clbTjjTQKL+L9XnEGjyrdtiiJpXfPwvqpDZrXik8y
x81AmxWZ/olP+Xd2c73QDOFgiUTPjVRvf6lPfHDDfmNv5KZeWWaGg/nHOtYFH3l1hFnJ0EwtsaEL
EKbLfNtPNywgX7q9DMUm9sm5PnGP7ZLI53fk32/ZLqLnfinmP4zk93FaM8UF4pFqjYnVx4M2es59
fizO7Y75XZDfyaP7V3nIDvLMd+10p+66u2r7n6LG4hdcQCm3PmCmtkkZW1U8QIPgPMvqjk4VIu/N
bfN80zSuNjkr0qBtk2jJ5YgdI/Ji9CD1/e0F3haiZVDXYigmW/NUWEucAeG928IORjTt/AHRJIzf
DVuQVI4bpFWecSzvudf4ZNUk3jb9q9VnNpHzGhlYry6erjs1e3eTbuDtjnzjbI1AR03SXzN8400z
vFpyZh26wTM+Zl3zbHbsRAk5or/mJfbPPDva7IMr1b4qyAZQY9/ixYaggCna/tQX017PxTYa7/oc
YeqJ9tvUOGqyD9Ef+1q43yVpNi3KBjwyVxzH2ikZM0Nj6Eh0vQaDdu6HAJnOF+sIrJlnHrq7OIg2
f9frFlVbf/NW+H1I81sB4HWn1536YtoDMG4qSIJuR4N8nwfjZ7ZWinxTy69Wm2k54sk6KVjUPUef
1J765k4PSl8E+t3k634Kxd/wtSUvP/kP471a8vJJV74ryevJzYhsnwEWCvq77KHZkTOQe14WiEO6
TdfuuLX1Ls7kar1hjFBqR4MWZqZvUKPYDEd7b6PiamyaLdm732+b9S+VuLW/ixVcrWe4BYCrZdI+
q5N6dpDG4mYlnrlLn9pzFAJrHJItOw621z0mYcw8a82vrMl0dr9qOknLcoBMez++U9xzNriJgI6s
T/kz3TT+e+OIK5nOnAm3+3yaWsh0PFSnKTChtFGIPqTPPPcwnUmQrEn18ov/OGXM62iojhoMUNo/
T7nKqpLbDm+eLc/eVnsalnf5F7HRXunz4PeB5QMtVxzUuT3ma5evdjnAW2vPrh/0382iHFT2XAnL
N2I9QIHD06LnrPuIdNTTpih0UZBq5Sdl/wTi44Uz4PMKoT83ykTntLr0Gg9aXNwRgKzQsdMTuZsK
tGgb35jcD11MH4gNkINIPrmE7KmbfMtw1TlZvpcTPHQhjqaZF345pl+AdglF1KD2p8o9t8WjHIb9
SIbvcZk9cY0fFEpB7KEUyCcBL8m3vTyiAuT1Rt57LXO+oavZeXojgyZHVS9zo9eYDsdJkw+DKr7x
1g0wVeM1er2P6GMkTS+L/hI6YNGmfpwy8SGSZciMH2ZRb0TxlKSP5Wju+hYlNV2hThUFWQ7gGZrf
umt5lborir/QfgmiTDtW7Y+x/iFN3WdIEhu38Fwz20gWbZyOfnAz1fqFmi4ogN2AAnDpjveT4IBN
EA8Nr6BnwxdSmUgHM7vxOwUMi7QqH2DLbRmPKxo3G935T8x1pXEXP3Nl17E7EtK2Wvtsf1F7depD
aPnGOdbn9IPwZciDIpTQeGuLMtjW8OBbXvu9u218cViLZ99OHWzMhaGSbtsum92k6G4z4APL5rl5
4Vvbz0fvgoee9nGIGmezq7fdrtplJ+TBH4aPQKYau+h+7SPezpV+f4Q7uxudWE2Ta+Ij+HnC3YiU
2Nf2zhaVoa3Y3naq+psR39VaM3PnQyFjbhfN8/BiBW1oH2ysNxydx2mrPhmbLKh+rAWZl/G+N8z8
70N2Z2bO00zv8qj498VxEXYP4DmSwUtAFt+Lj8bj7U1ehPZPt/J7vZmCoRlbdSzBeSb7Zl9v5bYK
6/17I4yrs5xdwJlduwNDQfi5DPsw+Z4fhPD0L/meH+N747iWLbwd5l4tN7t/LS0aewxQNbjv9Y2z
Kx/HcxoQn/xgrjd8ygMRpr4TiL37rPy1a+LtW+L3kc7u4olaupUmuCWM8whwsuXkKLar+7Es71K7
DAdUHm/L8O2r4feCs7tXFmOemobRPOPi2tN2BL7gsXWacERNxewebi+2qqGza9fteQSP7140Rj5e
5iGiL25IzsbGQOZAPqxt7s3YFL1IlIRtwB7YP4ZyAM9yaqCdkTNQ5jubaef6TRijFv8rrGArh/nm
/q7Xm4mPAOImSckaRDKaPwW6l96LjfS/5XsVynv77vZxmm8FTgyDQJg2uoxozieBWh0FutZ0smdO
UcPKasDLteapBr7SZ7H11aH8yR3ssOIKcDkDaAUWcNUENs8Prm1uDAHIdlZEgAzG2bCpW/OJkkLz
rJF7ffFgW/d2ikZlZ2Bi8WlCc8Il5r7j3Qkohgj1adcfC6BSa2y343sbc5wr+7s45LmDud7fzPD1
iBpmrYbsWTl/ScL8uGgaT1gJkMKd36R9ACxoESQUMN6xDETsbsqi/UZUcx6TvyYA8BOKOS9LdHsA
ZT9M0t0St9vKLjkj/PvoquYzVP2Aec8H4JZDyaNPQ1Z+MTLxsUGv4PZm3taNK2HN3IrBMseaYgir
DpMP0U4h4CR39r4I830aNrm/dh38Kv3dOr2ZMmYuKdoqYdlzCtjGF1sGeeZlB/OzeyyegHUi/jfz
YIZo+u6cLdwM5nQ/UM1TPxAI3j8loYKTe88RwHXatgUgAsqIf0YkLck6o7joa+N+ZPqRDY9W+axY
4/PJPXFmBaw+11q/q5zSi3pMoHQ/Vr5g7u70ywg3ZstMC8hHNPNn7o51jYFJic55Gizjg5vabVCY
5XGMdL9Ox12vjMtsyJPtiBCgwdLnrvFS8O6g22igkvS+ShG8jbqzExg5+fVp/497+R8Mzl9J6R/A
lz+f0b4AXn79g78RL+6/MEtsuJaDhoeNUYX/sh3o+A+UWdAklPFtDF5Cv/8DeGH6v0B2ADYXCrSS
DmQM/tF/2Q70f+kAYVpMoxTsBJb7f2I7mF0wBAPxDkb7MIo502RW1UjRaYLaDmsjHuZxZdQ0bKUW
pZ95NBjIIG3hfNWzrkRrKnfcinR+PdGaNg+pUmb6VzRYvX1CMzQdvl2d34d/m/g1NObPa+H3R83c
5WCmjZ07hTqldiVfLa0yPqZD/uH2j1929tur/P5xyPQ6m7ArA3DhvM+Ag2irOoiiwfVNoVd6kNSU
b24vsrSDWQSbE8aNejTQZs/0LPIA2SdlUPcl/3r79y+u761NzBxQ5rRKjUpmQC8AEiHSaNrG7vRQ
0nR8AOZz5aiWVpnlGV3lJGgTZdkpigz5mObGgxZZ7UEfFEUnMn++vZcFgdizlErlPcbAbMs4JUnc
agGgBGa8473ZAQ5l1U4V3F5mYTP2LGSrYlebyl6kp9QYlf7k6ErLttwAsULmx4OtKcCYbQL4wO3l
lizLnnno2iKVikTOT10d2YBr2vU0ZduG2y25TwBkJxTdaJ3l2XY0QZewx/9tp3TjEIDQz8SaaDMG
GhCfqEC2bWU5K0wOS8dw+ftVMq1XrkO7IZenPKvvlFa5vt4XWtBGA2ItjKqsnPaCAdgzv5JOGhhM
WMqOZBSfez02vMjGWrfPdunHL3+/2gN3xjyitJMnQ1AriHspz276Xtu1Zw4iHWoD4B7BjlY9jQDF
MpV4KeCH/ycqhL/9jz1zDZrDMc/hJOapBkq1/GaKZsyT0Ex0GYeJq8queecpzXxEgxE+LRvL5CRk
B9B/w0VWBMrE3MGKii+JYeYejIENqV70yclxUtDHMKdoMKpkDsbKBhZU1Zo7BsUp1/XCObo1/EIG
BGZgNuQlMlx+Fk7/eluZFtyPNfMLmRHLVvW9c1Q2UJcUGWrA46II4lTFKwf1Z9D2t8jn5B4Fb5Iq
NvX0hBkAC0NV3bPbdMWLjNo+yIt8Y+RDXKystSAUa2bfmiikqSyA5AqiaoxuyehFRV20Mi2/JJKZ
WReGWXRRq6UnZUZaSAbAaTQwPPiXWRWMRwNl8z6hzCy806Mp55ghPhpUUI9atdxyx2xDJ23jlabq
0kHNzLyxLSclmq5OruqTp54Scd928un29y/9+MzIAayrEzNjwzHS4+ETzSYn3+mMW2x/+/dn5bnf
KjUzbsNqapATuOLUFAVhjm9wO7c3REwusEoOZqZMjMiWRH8WvRk1PyUGL7TXesoxU2OnGK98qkqT
MurFGNVgr3FKUBnetQMG/D+4tqVa9e+sYLG7tmRdMx9h8RhTp6TUjoTVPzFrET2hh/3iNMn0vgXo
zEm4UnacGLZ+HCTRT52RXiCbuv4oUxK9T1PozEO4ABJxB4OKxzEz631FrPILBk2rlQ0sqMoclIH5
S6n0XjUnE619T5QjebGmMs5W/MHlI9+IFOe8V6XNUcahTnoipNMt7nOeMd5c5r3NArOqindf3TGV
w3fDAl/KBKxmWo5r3c4Fd0Fn7sKtbFITI21PPSBFXt6y6EdRuA9m7USPpS2S3W1rWFpm5i3MOkdS
xbP2VCQVuGM6PfOYPTX7UpavmDleq8YtSWrmMZCURELTsu7YT6CR2ZeY4gEs2bIMQ1krV97SEjO/
QaaqHOy04kdkiqOPKbzqMeMOBoduH9TSz8+8Bs37amCEuMdkAA9c2JPW7jZZz9Pj7d9fEsTM2kej
idpGJtDlBuQin0qdpmIrjA4UW6HVYyT7a943GOlekfuCczFntt/bLc+HvuuOWVIXzxOxxlPJY8wT
pJm74sgXdjQnG2MY/bBLrZyO1G01H8UW1Ou6og1UXDyMVrLWblnaySVyuIpohYUYXFU0Phdl9pG0
9JlxjMh1kfbO7OdSY7heYIqzMdPyKDl3cfyZpXZgWsXkWTEyub6q2ea2/Bf0y5zZO88bIsBdJk7J
YNcnvTIwHl9pai22uZzGG77sVxn56pQiAVePOTztUU7DR6YyBTY//r01S+JzBe4WE5jG2xvRLxr7
1lIzW++NUvBI5ck5jbVPVDoYO76LnSj3KOvqC6L2k46GrD24gCxjGHnFPpe0bWb+2WVi0ohSccpT
DsKIpDFQuavBwVMMuyE2pneKaeYGyoJMZWKnxqOWDemHOivEZwdMGytWuaQEMyeQ9lFUmb0pTlKN
JA0MQ8bFFogrdMpvC2dhgTlUNMJkuInpVPOYE1d9MTqFE6oiYqwkBAtCuDCMXpuKEI6YAEMXJ0B9
yVaXnem5Y4P52taMwj7P3+dZfnW9r5SZu5U2EZB+nLOuosE4FPdWHGVgAJXoqJdgTnnfYV12ebVM
4orGMe1cnpmo022D8YrPIyLrleBl6axmBi+swakw7xWdcSGCUkelx1x3yabHcE7WOs7Krbi0ykUR
rvZQCUaUG5v5Ke1axz1ALua0BTMFFt6AvsXFMNuE/JlWK1nOkoLNjN8YppqWVI/OXe9iLKxHiR90
l87mfRKZGTlz9CQyhaE9tphQ+womRhCNCemgunr795dOa2bdDHQC3AYFwDlBVORrXH42ZGIfVZG9
NImtr8hk4caa4/MEKxwXcVB0RlAntq2p6SH4/Kif6OMaDadxOe83nPCl+n0t9yGNpTmlAz0qngPv
ENStNOopTHvLHZ1d3QzgOvEs3ZTtlyHCLM+O8gQV0IOqa6eI/GpKiLVltkxLYLxdVvU9iJ0yFpdB
wtIRs1pTXzpftb7ux3unBOvwwc1SmX5Ok15rDw4qeBjU4qCE0Q1vZIaKv/NCtWylO3jZxVu7m/kZ
SU3WGXaXnssu/2RU6aME8eFI2u5A0+YlNbWt0zaYDOT1Wvi3ILM57rU3E8cmYxydc418jGvMRxkm
WOfcsijC27q3tMJFJ68sFQNvyk57l5xajtmpviVJwEmN6blqaldcztKxXZa+WoK2NR2yYkzPdaP/
tFUfeVpBvBb0R5i3t0z/cnCNjQELRSx7RdkXHMIvsOrVmj1acF1ccHKiVZM+0gEQbK9z2vx9YfOv
juvVz4OFhmKSL4rOo43ZHk6cD5IUKENlOfPBOR2tOIYl4cwcTy+mauK6iAHszavsxRWm7O7cJMox
QDqUEe+0lYUuGvyWZs89EOSOgn6UnS9xWhth8DHqgBsAi0o9uJ+GDsmte/nLbZ1biAp/hXBXp1cW
fdank0VOeSFkAL4ECwwdkL+WMM0HYTgQrsX49fZaC751TqSoY8KpGjXENn3Xs6DRi7MGlomgMnMe
kpi577sitJlrqFvwckVgGXmsga6+kFcMT8AmR59ub2JBm3+hLK8PTK+5G2Om79GgXX5iGIYNM522
K+JYEL42cwFcDXXXEcqOwk1UpIKRuLW1N03Vy59Z71jidbDSyMm3U2IpZwyElXd9v7L40tYuqn+1
NZlMpmMmU/HIrFo8tNgpihxcG3a3T+7yM28o9q8Z++ufJ46eA4FaPHIkziBzqzOgS+sk84aKv9dM
L03nP/bQm1YuUEs/OqOZUj/rqMy3WiYwQFpLnqwh7ZeOau4NeD1ZAA7gqCSotLy8i/J9raz46fZR
Lf38zAcYRi2lTIvqkTKH7W1GGwkWPmMcV3zMgtVrsywjsmiuj6k+HLvJYAHolphvmRZYzNo29rKW
vipc/CtXzttit91ZHEITFNGi0SofM1eRzcU3Y8R/ACvCAEKpb7fPa2mNmclnpZVXNjXj09ShhvGs
uxxAZvQgDIzuTqqBut1e5225gOn2T+3iJiimoLjVY0wMjC4TzSx9kBrV0cpVubSPmfmPKC6CT1NO
iNlGTMcDI+dLhdlIZO4yuL2FpSUuf7+yQsMSPbyw2z6OIzeOoNDhX2QzmodK4BJdUa+lY7r8/WqN
uB0EZtP1+jFj0xjkmE08FjIjK/79beUF5uPPX9doThpMR9iHwe2ZlAFUGAwFpMKbFMqrm8jieyfO
bPArlJWt5T9un9vbkRMe2Phz1ZikYhjiyXqYCJi/ho3ej2kD+r7EccBQCJQ1d8vAIPCf7Q50u8yK
fdDND869hXjLzt5VTceO/vwKjD0yPkUpwt6BClQ3W2eHYcVoRTcuavZPDw3s+J+/ntvD1Iw2k+cY
Z7zBJPmGdRiXTRBad13/8fZBLohvDgKP7YoTPuTYAnBgfgSS4W2O3pEfaePPAUsqh9CVG2dBZhee
nGs9pI5qihxMHQjZme3zrDi0OW6aXCK2uSxljOnrNAjldXz6eXt3C6rPZh4iN0sgfaaeHDlDl3Wf
g17B+GyWDlUrLmjBftnMRSgw/zR0HK1TR3rMgkq08jeSj1riFa3Z6SsWvCSkmZeou7Hpy46Kk8Vl
7OJRhYqVdXZgjWu1G7dLLO1HP41MgD8AED0Qd94+vRlI/7+dOVxsf0oMoacVyWqsT5GrcqcJZF5a
FqbTY7BfhXEmW/CFAFijt6GuRX0r76YqT9oLr2EZpy+WY9RWoA+1Ar3G7S9aOu65s9HBl6fztjgJ
PdF6L+lEs80qG9P4yVCw7e1F9AXDYzPnApALSmOqd49V1qF+sgPXaNk+SVEW9CV3QWiX+3iAhaZI
32nTgr+1SRM6glJWQyjV7o1xsPnTWHSDtQONn1ZWoOUpCvkySCULsEpolc5CsAyzRtvc/uQlBZk5
IuS/HFzdarqHM5Q5PTSy6kzl5ymQEvIQUcJSEZQdEhnqVzVl9Vo5a8mmZz5KRMRiQmTRqSkHbVAb
kTCoJJyvowcgmFXaT5DdsyregPsEDBtBDio3vk1Lxsa1UfglcTmXb7u63/Cygmws5bYgH2qT7sXK
xrrrPaswIMaNyUElsqdJ0Uz1qU8jYyAe0OdJcqjbrio+gr4X5VdvbMDMjIo4kIM/QTDbD99N28yK
OJSjA7pKQLFBxbliVgtO6UL8df29/Yhxl940MWQF0tnJGysx5J7t5vb7bqU5njYiZlsWlSufasyB
nSQwUWmoclHzlXvJWNrAzOnF0uF5POnWUaN9qfrA7PuIgH4yKhUoeTHWzU9Ag0VGf5zSvklKkG/Z
4BINCzMlDdBTPGpYHxo6VxPxulG5mr7lda+DuoW3cTr5tZ0osNAyeD33YwVe1zZCe6RIROaR3uXw
gHjCIcEw4tC6VrPrbO6ozE/TOkuILyXV4tfbdrW005njLQUzQXE92SdEs6MRSNviYMPpmv7D7d9f
8GfOZd0r1W3LwXRjEadPURxZoPIB3OUTEC7gPak02a6UZBacw3wioU/VxBQ4Sk+tZoEffwTrk7Qa
kM/nw7gxWHmHUtewEjL/qme+EbQ4M99pGULVOSqcJ7BZU9PaWG3cNB+4YbcG29d11Y0Eg34obDUg
frEKwBbjUdHvTVNmxrkZhsL5q+9jJHNe6hCpqaBLNDC8gwQcVLaf8BhObw2enYsE4M0xinsi78Dz
ZP7Im7gV1ruK5gA4/ymWPM7cdmrM5KnlfcyDtsRzYkdngO6tuICFG8aZuc0Rd2Zt13F8wpwDxUMg
9Wc1QDZTS59y3KErwljQ3jkaFYCgOtWzFjR0jGIQrEgK03eSWl8DRi7sYg5DjVyWNyOqfaeGD8R3
bP7AJqrvIyb3pl6VK7uYjdH/HYXM0aegK53SSE760SgyUIBvuFEq1EVz4rhfFO1iZQf9MLS1Dia3
YlIfXTzQ5iR+GYsJZUDd6d30Y4asVxVhFA9Ew/idY5SOD9qURFv5yKWjnrnEpI3qWjpqPCW6ZW40
xt3UY/rYf7rtJxZMeA5BlcJBHKJPw4mMo3sPnNRTZ3Y/Kr2aNtnEcx/TSCsR1pJMZx4pLjK8muQq
cbLxMBeoIgewUm+tVCoU70yEQ+Zu0lUhhhVDWHCAc4DqgLcpdDwjUR0rYpiWbw6OLn0ZgRPcd/Kp
XLtyl85v5pVQ2JR4CUE4wLCJAcy4Zobw6/sY1w6aEq6b5OOeAafXP3T6VKfinUoxcyN2ySmKdqN4
jF2uVZ/jqq7EI63y4X0XvT3zIlnLGkRT3D0qIaoni5vDxyqNnm+r3IJk5ojVrORlioe/EAQ7BGxN
cb0H9ip/anNRrRzPJd5546qYo1XH0a7B61tkR2KrnJ/NvHWKr6IGO/DgJa5e6Af4YVd0Hp4kZPSz
Eq4L5rj37e6iKFcXr2B0GDCBrx/7FI92Hg0bE5Bezca4fALnt7PGA7NgTXMEK+i8GMbyICFaup2P
EOYjS5rnKcEZGtoaQHNpkVmQAootSH0Ci+fIOmp/Mnozi2PMamWTegWnv2uGtJdmsuaPf+Fs3pLb
zEUMgsY18NjJQdmqGX4UjLfTluXcmJ4GHSA5r+w02zE84kSV23klF0kX+81Q9PRrRhvDuTxyVBL6
0GV6332aRJeAnYqAQlpe+EiHPg8SmL4t9xIwXA1c/jlI9v0Jj1iMD+NkCnpfgbQes/xZWxN4egEG
qtQOeVyn0R3IOXXjr96SXRfitbyBqNeWjG1hfcObDqL0W14DY6oK4LjwNlGEZsGLkdht/jKBtDYB
24VuV91BVsruVsx0YXzCtsw/lU0CfDO2liyPBO+CNuDSxsMH0z2t8D4EoGQFaKu9HEcxfJWNzQrh
CVu36V01pnW8Mwykux9HFpPxC08sQZvwtgUs3FjW3CU6KfJAGdsP8ahF53h0Yn2r2lZPN+/7/bnz
k0aOGoVuPxgE7bMNHv7st4DSGGVw+/eXtH7m/IiFntjY4ObgcZXaylMYQQD112gwFwxxDV6eqHxT
M63sfaH6HJyLhzmiPCe0ObVJjUfUuCytl4ineCFG70SysqkFoczhuWOhg/0+KqojE2UXFkiavuEV
2LVsw7yczRuWO8fntnxCkTZiYFdRlrR6MCOxOL6zGQB1Z4lKzojnThxXmieNdY4Jksze1FJQIxJW
tOjfsUy91EOna/0LkJ0tpT5RGlfQoP/l7Mt2JNWxaL8IyRhjzCsRkZFTZWVmRE3nBdVwDhhjJmPA
fP1dUbr3KosuAinVL92lVjjxsL299xpqKOKjrhFX7ID5t1AFbEOQfSITBHeFVTA8gZPBpKcPte49
nHIg0aaTHiIy5zeQwUT50bCu6yGnwxrFoIo5FbRA19vgnB9m2aMKCfXmLhBbfnIrt9sSSsxMFY+0
sT0E/3P5KUKlYseGtJFJaOHhdX2Hri3mIi7HHNhtF1I4yrJ68n7VFE+975CfaH9d//2VpAYe0X/c
YUNAiqnLPfeANsUoYPoYVeYZ9Mw8hewkGpXkUIMEBrFhPfie3l8fdO2jFrGsx7t80FUINmCtUPZP
nKODecyly9rT+0ZYBCY+cK8bZ2UeXdz6p57inQQ2lwp/vu/nF3EJmicAq7Rj9xh2/pe+qczTHALl
+74fXwSlyliQnfNZ3MvIm7+kOXiGyTwUnL0vbVmihP08cqQJ0uxh0i6rnsMhboXek0wV0e6C8yy/
v+s7llBh4uopneDvA3j4qGCT1aiOP8+xyLsN6t7K+VvaiaIv3DW6rrJH3rQZ1IBg9iB32vMlehux
H21heFZ26xIqzAQ4wV5q01dbqMIcUMAtq9sAAvZb1MiVW2iJEiZw+JSwhCkeK1t8nRpKIEDK692Y
AtoH1+z3dRmWYGGO122ML0hf4ZYBs5t0kHsya3Go1bwlibCSjC8tKxgB6DTrTP+QZ61VEHDzYL32
U4c6h+BS2MSwA7HcVVDnZVxUny2rBfp713fb2mZYnPjWG4ssj0vxqhycQ0zmxbcMtlI7r4YtzvuG
WJz6FPL6insifm3TebgnYZTf/568HOo8u/cNsTj7GcwrMYEswmvPhDsVg2oJxxa4n1z+2/UhVrbz
Ei3M9cQU0EjqEXm+fS4mW0LV0Y7wPrj++ysLsYQLS88zpphE9JqWXbHL5hSgIwaROejLbs3Syj5b
QoV1PrgMkLP6IapNfOoHG8ufpBYdgRkLdJr/Y1Oazz/nLqwB7avA33rnp10O8JsHHyjYXWsHQu9B
+o/gG0fpSxO7HErX6A5en72V+5gu7nsNWy0yDZDO9qNggmTzsIcLWbmPRuvgADbeqPCdfFj+uzL/
5msUmVMvw157oaz3/q0hbP6JDshern/I2jZY3PF8wtupCHv92IUwmT4VSlfBF6lTYqCS3+dwybo+
zm+w5l/y0d8KZW8/o4g0OrSzeug7Lqt/B7hMw9QV+Ut6k/bAyz7DVy+n/k01Nz5EpP2Ke8Nn6Miz
+mOYVhKW2mrkbfEsepnxu6m4WBK2DgZGwO7Cid3Cki8GTnCPcjIcHN5XHF6KBhrXEEjeROyVsIGm
d8qgwA0BcxJVGynW2vQvAgnhfdBrFCdfLRvddHakreJjBjCaOBSqDj9fn/yVWLIEJLe5zVSJMPsi
8eB+dH7cvVQl5Pfe9+uX4/9mZbmYaSvmJgMkL+/0F+uKiBwJlXA2ed8AiwIO8W1UtN1IXzXK/8UB
egMxvwFyequJttbI+N1tfPMFoJYVIQuL6AEegwN76XNL+HxQhsPdggfh7O9GNkEVH+4ZXDwwT7nB
HGEN1sNjpr4YvgHtPGSADIlu5t8ljMZg1tSEKWLE5xb4fpBbYTWYwkbAL3sCxHxONImeh7xmKEtd
n6SVnfSbcfvmG5wp7QBMUXbSKvY+MBHLp0yY7mvJcreRTq8EvSWcuJmCCPKMWf4wRHC1VPB4OBI+
jffwPRsO8WS73YgXwvuu2CW4mM0O/xmkfw9jd5z3fvZhbFGr6V4zkm7Vitcmjf65ddHrJ6PuPHVq
q1aZhFYDhOJNCIe5BGJRm5nj2vlbZCSTo3lfsMq7972i9IHw1dYeTEzgfXh98S8321+C6xJLXJMC
Nmlp4cHzIJix8/x/RZu3910M24kcdosbw6y1Z5Y4Yk6GpoMfI3nI+rgOUY1zKJPcKmUj/5FSOce3
ikCwBC7FtVI5TDVResOmt3VD+d6rvSLqdvnQpAWMEmIIMeya2udO7UOUBILydH0yVhZ1iULmIQB1
mezLU6pzCY841DduSQl72X2hAHm6PshvJNNfpnyJRm6M72fUk819BOkCGC2UECryXw2vfzvHZCGX
P+o+k+4mqnPdFgcCXAJPfLgQ11lCYcxafKUAh4w381zLIdtn1DfjPveUL3TiezKdD1Pr4B/5qJFk
Tn0CJ8KxeZ4bIW15C5MKU6T3BQC91X9hK1OxH0pQDL8jYafzcHCCVbBpz6Ro4D+eBWP2qWRW+5/K
HlLw6dGL0M1/ga+cB1OSeOjD9kaAbB/SYz/ocfxVT4ym4skXo65ekEbToTtwo3z5r5wJgZkgxCGA
xWew2uv5YWpMnv8owMogLzLw2uJXAKeE4g5FHQaT6ahuWvo8DvCmrvaNw4sMrTMACI6iR9G42TFd
Z95Tg/J1+wXvHRHs4AQAJ+xd2tYsv4WTuB92SSnrkMLWEubUT3ieNhDZG20AQ+Rj0Fo5hA+1kW0D
k/QwFccW5Bf2JZqCi97eaFzn3xWYgLbalwzqT19yD66A94QURUr2sQdIz0NfN0w8oRUWpDd9S3rz
BXa1Rd3Cy8r2NWxQUnB29yZQHoU1EJGZaXfR1HuXynLpzR+UpkXO91oPTf+Cd42s0NoACCWIk7T2
eFHC1KSotlTmVsA4S7g6g8vcXPQ5ue+HCkESHrWOf22UyPUdDDv8QiSFI4zL3dg75HcJrHUrWR6C
qi+r5+tHYCWqLcUd4UcdNBR9+wfepO3OiBHF/qmp36nTwpeodS/nisTpOD+EdkgjuEx6hdo7H7bG
7/v7gz+DvwwYZbJW3guzfBxv8ODtNaYQ4Pjb9w2wuF0Y8FmyLVnxoBD256OLeX4GhwGb8PrvrwW6
xbVCYGYGWWkf7sSjnAIolXO4uQYJuOwD6py9pOFGBWdtpZdZauwZGB837kFwyc0hgvVzsAe/326s
xN+vL3gg/rkS2dClNoD978nKMNtxBU0PLSBLSEQx3EIPaEtU4u8ThiDy5zg9MHmQKoCeYExFw2+K
PIvjr9XIivHA5qLc4kX9fbpgXvjnMHUjeV3qsXltq0ChQFQBXJbITHo/rq/7b7z1/949ISwj/8i4
YaVmwjrS+jUeRDSIO61Ko+g/NVdZVu4rQaoRT6iRtG3dwR3OQoRTZiQsLzaDplVHqHB32ChOian4
D4dLiPsesaN+HlHW9/cGmYSfwHSrCD6g+GDzG53GLP0KnbHuhaWlnS8cD2QBLTAC8OuR4TCdZOQy
+gm+Qdn0Ia18dNYTSVUT5gl0AAnZy7ayeoKF3pDRf5wlnUVhaYCZ3dhFvL/PPF003RF+5X0H4Rl8
0IlplNW+phDLgtc9YGS03Amk2QGskaBpAaPzGL1QdnC1G9EpMzmsxBNXd0M17+EaHvXZwXDvcr8Z
1/dNksY800cAJ8FPT0pK+hZu9F4x3hggx8m9FFkHVC/eMt2nDLCmrEcwm6fgVdeWZMcGHJ1qL+KK
otmRQem2PqC6IJHLZ9oRGBtFTRxUd6nQWk0QIB+AR4SVOhCsd53ofe+Jlh08ZA8MyuPawLKNqcYD
qM6HNxsTzgARBiRcpF7B0KrKf/EeqeJnNWgufo6tg0EuZjP2Y7tDnGzRd4WuOmqPpknHqj7KNtbN
pwjpMWybcqEiFR7SEgp4oJZGpil2IYDw9cHmYrBwPIOluBKPQz+ounn2+65I4b4d+dGwkSb+/W4K
48vxe/MUoYWXhxQ7/1UWOM4wT4p3isZg1eURdLYsSBUAue8gXfgxlumWUsRC5/X/QYcuwpJ/jpo5
3kxsDO+NTOvw4xiSkUO+TgcTOaoUqnaw7oqtRFuJMI1Zgb974+gtF3QUJeRQ2qk5OOlX0LGB7CE7
Rgrak8PrxpHFH/G3E7u4ayYUijMTQCEhjwfzRGmrOzg3ezaLsPwSBrG3nkdZKvfd2BiUjiif6cRR
JY8hS/GuYka45FHEnq1pLaviEXJAef9YaDmlh6JorTtc/8i/vw/DJUUiLuQUa4SQh6ITjv9b9n4o
vzWZSavPnQl54RAqhqhFhAesqHpX+yKMF3dT7w0QbqhRS5qhEZPDyBX8WfjCpem72jzhkjRhoKs3
ztw3JzyjxN76ecZ38Aket9R5FnLB/3/fLqkSCF9hRXM05+velCT8YPOo96M9lCVdVh8cUugwvyUx
M16wy4amFnQ3Ti6CCEY7ws1UBWGLf+IS7VZ5tD501Ny+gpDXoBIvyBp3RH1miH6UQzg1Q5IihMYX
74eOfIXBfJSrQxXmGdCbiIKppgk1ujewjvPi0SYzm2KBl35k/DtW0UIe4PVWwKCTlKX/VDozR/NG
DvD3YnG4pG9Qa5uoqgr6wpXARQWJnA7GW5CShZMpbOVmK+85UR6jd55BBevBR4Wj2uJfriQgS2pH
GpWVyJrRQHnY63fjUPR3LtLZwecohjeQLN44ISuZgVhERu7A8m0G0Z2UmXAX5A0Ma+OGbjDz175i
EQEFFC2qwpP8iWewRaIdP6c9oh4sicqkodXn66d8bZRFKANqeypkR/hTG0z1Lg1B64G8ATnAH/EO
ldhqYz+sDbNInvFUc6IrWv6EZ0WfUGjKHLJRwkmJj5/iJow27qq1bbfIoceGB6aZTXsyvSohLOCX
UfsAH0xidGJ8EnRfmSJOH1ojGwGryjDqzf76RK5thkXkAgYSWPoJaD7qV/F/wGW7aF/BqWPL0Gjl
95dcCYOPANyKipesBJVV1Tb9OHd4XL/rr/8fZkOEBESaqj0h+8vuRpO3x5JPZmMrXw7EX+7LJa9h
7PoRtXCRvxIvDD5SeanLSQ9aSVUsip/Xv2BtjMvOe5OmiKocvN7I4hWIsP4fF8+QkeOh7/7rCUzH
N/bX2iCLE08V7aPKq6eXEf690V5aMFhuugI2IftSxs37xFnCJbmANzNpIpA/X2nFwqe0UY4kAdLv
8/WpWtFtDJe8AmEnHeeAK31M+4vcHyADviN3LW2BnMd1VBbNI6SZzLl2TQpnSurXZtpH2laAFFlS
BOjtiWomcOvq5AxfZqiflBEsGmah6w8AuvUo7F7/U1cO9JKUIEIvLQrPZK+2jqIEXIsvfIJmA4tH
GGWjKpl0dXjoabslfbeS9Cz5AyOPmTfiIL8C/mOeTIoAKCs4IqQ+qGO0BI1lKPn7BD3CJZeAW3DK
pgLHQgLcIPZZadGP4rhTtiq8K7O3pBEYHeYNXq3kxQWyZNONA2gmh8FgVHEnAc6tx0jcoNrQSopy
A6geyCRyClPj64u3clqWLANrC8EKZ/2X1OblBJfkbI72gRcE7LYqQ1luYCxW7pYly8DFfdSNVduc
iJPeNy1Dh+qMHEV0X7u5gwcD2DJbUXhlf/BFlKEqiwytQ/bC0xi7gnnkzjXmR12M9EWMw6e+31Rg
WCnPh0vqgIWCBNe6il50rbP6K5mMqXckYCU3EBgo6TDshQbb94VaWJnCbTsNVMWOmOW+2DPBK/VV
e3AEvgFTCYJ1O0HBHrwP6ZRnG5WktQW+3FVvYi6vRd6YGjrmKkIy2hazO4xxN6EuzreEPNaGCP4c
QrJ80OiC1Ce8gL07p9UlXkEc4RYOoMU7P2ORnGBa0T5Ni+YkaWb2pEGghSdzty98732EgpAvEhPR
DX0w0JieQDqdX2xYVF8LSCPfvO+gLXKPC12hL8bQnURXyoOcakCqORJedOm3RFTX7owlq6CmmT/D
xFy9aqN0ko7gnOsA4IL00h1GreXyP4Q33KTQsErgVV3sdR7A5An/xaa46i/k9xmxdOMmXjn0SwpC
XRIUY/LYnVJr4DU+2q86NBepBxYlcfje7bcUza5lWYi25fREdA8SEhplj6T1OPxdTLnxJF3Z4Uum
QRrilh3DSJ9E1ZK9AsiR3QYEqv1g0zu5pcC3Nl+X0d8c1bqMo3nM/PTUCij977mLPZoYk6OZoKLc
2MNQtXn48q79GC7iAnNzW4e8Sk+8H58g+9cdUg/3Z1/xLSvklTi8BObrGMDG1tr0BDibvNFlZA9Z
1ZMDjEpe57ZjhzlyfGOrrS3QIjwALjfxWWXpSXjue8vm9BijHrgD+bU8XJ+vldx+6aismxiF1t6k
p9R5zEcNcsjhGq/iYsugeu0TFgEC7AgOt0wsCLAuFYSp8I6E/qK3m7tsK9dYGWKJshfxTHRMqxh9
2ta7MfmU7kXV1Q+99LeEj1b28BJjb8WA8pkw4QvgdNVXopRoYyDSrYyzXU/ihnxDn45V9f76qqx9
0WXvvTkyvAPU9WJSca7TAczVS3gBdKXbedlINhb+d0v/Ly+jJZqdaq8cHOQwz1nbNee0bqfuKC3x
ip0JBhhaBrAhe7RlSR6hEREhrxkugJOh8cvb933k5ePffGQ6zKiKoGd91oyVD1lTPwvTtLfA5Jyv
D7Cyt5dYdw36yxz7VJ5Fp7qL+nZ+XwTVsPHnr/36Ij1gnsFFFLPpFfJIza/Wsv4L4mkuN7bA2s8v
jr5FDdSloXSvtXHTP0LWzaFjJj+/b2qWSQF4XpY2FIZzkSpggAq3AZPUda82dtfaBl6cepsFvYtJ
rM7g0apyl40zrhOu585P8s4HwOddn7GEtou5dlDSaeNXomS0b9FVub3w/t+XnC0B7dxPkYtpG7za
1Ho/QOExx7FUXQ3dEGiFXf8C+juE/OUcLlHt4PpJb5SCvzrfN8VjzcaqOkoJYEF5GDJsg38K4rfq
o0zZVN4p3kcSfLTUi+0BBKyAwnwcRL0j8RiL9yiqhi4RkgHaKKecwJUCwl3Nh6xoQ+8jHrRxnB0Y
j4tRJhB20v2d36J7xxM0gMwh1rPMb3BposvlIuqlj2nTR98Gv5v6WwFGwicXKEMfx7CA2wyqQShe
t61pm3Nb5Eo8wO6auC6RFkDMpA7Kob1zbCTNTxTAqurASw8YhsxveIQ/cYqDG5ep6QGpfP/TpZFO
77JwLr+JAF4hB3Jho9xA/ElGgMXOtf8oeJ6+0JyK6Vg3DREPSJKjf70+Y+MPO8tGfbEwGYyPpATB
G3IiU8s/jhbi8T90DL2dNhm5xuVmit62EPyrAr0DbxBvNajK8R3vJ4XkREb1T93pqblvPYoHlYi6
7pFDneyDwYxPJ1PpsWsPNIUK3jmTZVl8BGBq9vZ8AJDkG0Sl6/JYK6rpcNBhn/ZuZ9CwBFfRsq65
TXPodiUoyBu6o3rK3D91VA3hMw/a+YXX9RzfZLrtimMWSDodXByG841SeFgmUJMrsluSR9rfs5ga
mohp7rx7yEl1oEIkJHetvJnjBj1iDjJUedcXk/sw4m3EbvQA5HST2LidWw1hbUqieQ9SJRiQtgDf
7SigKg0VIg2+lQXJfQpbtHVNPbDHidluOrRzXX+Ppmngt+0FbpRU4NLxhMIhuj/mlSr0Ryec+KT8
ApqnUyCb/wTpZ+wJrPcXr5sD6CnpYZ6/g7Er7R3MSkd1NuiVQoIlg645dkTvvgy5nX9ZaLOwJPUm
m+6HfIbF4SiY9y1jnWw+1la1zY43niwO4O2N+tH2fjbsAa8tSSKnsG6ggRnSeFeDABEc80hOD4zE
PmQwKZzdchdN8SNao9LtA7A/gXSirnU3bDKNusel1EJYqoXI1M8G0J1+l5kO2xVOsoU6BrMnzU/w
1tpfcWDpztOh1Le0ySL3cfR7yK2yuYvw+CnwWrwb3eil+85Cy/JBN5c562KuO8jGZDregdI97ArN
eTvsXQDA6014gTLvQjOgJOI83nwzcL0rktn25fMMxE/1NWv8ntyGVTcxfOM8eAmxl6u6ytVcwmDq
ojXhGbwSDnUDkPTeka75z0do/yxKMub3cS5nuUelnf1S2Yh/gAYiFGXgp9wlDZqc9KFJfUXgYB6B
P1Uph+GzFmCAXZXj/7+XgjWBTgKIS96DZJerp1YLfSKTjAf8QRAcfOjKvioOA2Se1B36+I7cTCjr
fhCtN8tbZoNA44zpcn5slFcxmigL3Y+vXRxCUVZp9LIf59K1J2/2DT1gy1f5Pog9BwcqTcovrc4m
+OxAF3Y+xrnto7tmtKgpwGUlBNgtayDpp8yAPz6ws89uWmhvfi5lhw5o2lIYimeEE4O22wgGLwrD
fv/Zt7T8MkqIi3oSTqhA+UtI0eU1wN9n519gwmNcufupMPRL5ENLCokE+BQPnjemfOMSWLktl4yj
NLSQoJ9a8cpCZcYDp14c7FUxNhDqinwt3pdSLHlHWpGuYKwIXo30td5Dlz6Id7yyp+tX2UrGsiQc
wVxR5CzvYxBBwnGnUPN5Cj1/S7dxbY4W6ZYpBNyjuyo/8QuTyaSAi8L6r0imPio2kpa1D1ikXCaw
fjCMRX5Ku9E/ksuLu3HBO3P6YJFykchCk4TVwetEWXkKrPWOfRwM1c7m/ZZTz9okLdIunhvaEFUF
r0NIm+aIM+VHSj97ep63KNQrk7SkE4GrgmZ8OYvXgPbjvfV6yCn3qd148K4gPpZkIsWBTVXNJF7d
3Ax7Kl+MQZSDLx+MeQZ0H0cCP9vA+zbEYgu6vTbk4q0ljE8BYbUC1IzxhWPhHXwOdlDZJglCnNsh
tOz7EO3bfBzdxklcWSd6eWa+efrIqr1Aev3oVYdKwlTejFWf1CLDXTBAYX2rUrW2Vpfh3wxDAsh2
VwWoWUbm1CQkklFwC39JvSUhtzbA5d/fDACxUz/tRR29ZroB9seYwIMBMTHzr3eFlN/C+G9+n4Vp
wZUrwS2LQJncCTIP400eEcg5XR9gpZhDF0c+JSKKYLltYXwdlgcJ6O0/oM/UL1BBs0eNvl67H8JI
votaES5ZQBB5SOs0tRgtBPPA5sOAA5TpJMo2OYsrfZelLYF1qo2jIbBnkaW/zBCyJpFjZ46s19BE
mSe3n2C189Hn2fS+j1pygoibuqKS0p4ddHlA7cYhsT3oufll2OurtFJ98S8f+2YbQIHPsTKs8VGa
lQfbdx+0aKNbaDp9KEF32l8fZeVQLt0B6KglDwd4vgO7ZRMRBgZOr8PTjOOyMcJKqFnSgy7+pjDd
s/4rxQ0DVIBodqR1ibyAQ0ZSDYlg9kW46gjxy4037NqQixBQw6LYNq38v0OSYP7u4Pea9Yiqv0eE
oEiXaL9LJuzzjUN1Of1/edEu6T1ZWFZpF09o4nJJ3b1TUpqDHtAW2BhgbaUWuYCjRkxjWQznbFCw
KM2KcMruZxgEkaOHrtUW7XRtmEVw0HAkzQpR9WeSi+xzC+W5b24W3n01V/FGk3ltqhZJgY93EvcA
3HqJx2DOniiEP70dQLOo+F/f1CvxYEnoGatmgknTMJ9Jj/wb6ppHDoHSvRrjz0HFH6smGvd9U24J
O6+ov4ZLYg+8RLrZWLjBGzd246sA1QvJYOcJ4u50Nhu+B5+IRKcRgojiuxABDT8qVwEIlGRR5Ysk
grO29/H6x69E9yWBx2rAbmRq0ULJ5+BOD+YDw9MWMFlfPpQiekbGunHMVqZ5SeJpUQ3wi15TlNGN
2NGsfcxqzCwN6b9Zle5Q8frQkeF9PY4lZaOeim4q0QY7C6LSF9u30bc0jt0Hb6ThRi6/svWXlAwx
TdSPIjueYcBQPBFrAA8gvnJ3SJTqLRT9Wgl6ScyQA1LVSDhynqP28yzmNAGI1vtAq3bE85+dWZwm
/YTtGhdz+AQT2Y3VWrlPlg4DkGb0Wtg/hy+qo9Crk0Os5j1n3EfzWvoQhPegh8ufr2/Cta2xiCIt
gMDpHJXkBFm8CrhPugO5wsdsegCGUfQovTF8nUi8hV9eifhkEVKERmGBoRB3IuA7JQriptzDj//u
UQLCXe0gJ3XIKQxC4Ia66Rd3Cb1/iflLOwJD08F0VTyd0fdXFdmh0gYWTCIr4KtNEvcW73NIuJIg
3qPT4M+PEOGvs2+oilHvoazjOh/2EPgqXHRwPBDyBeqjyPU2luDvC86WvBDR6lkrkDRe7ZBJcxYB
98oPo4nz6MNsQlQaUP3Q/j+oxbaR3o+NHOb0uxqgHSTvhwLOu7cKuFIOPsDF0iOJfBJjWkNdf4dX
uxy/yCYGPHlXja2SPw3vKmUhChRnQDABUoyixz3g45dWddmGyruTENeBozPvGolqW6oICidZn3t1
mEBTY2DlnnWlGz5NM/DmmLZ0bs/QhSnNvia2LgFiVBA+SFq/9aZfyiuZB0hSiJcD4Py8oPEpC0O4
UiXAhXnZ3lbQUq7Ra9V1cIdXLW2/jxCbhGFk1LsGoiAzZV1CBYnIiTqs1MFCrBcGU1DVyemNArnC
NwdVEA6eTgpj8ErtdcHp+EIj2NrJhISMmU8a6r3oIKY1sFhnzqCtegYoOPC+gI6QFWqnq2yC5JZt
S9rbpCBD2LwAZgovqx1cJofgYYpUyb9KA2KzSHSrcn7rRX2u+C13HjqSezmA4I6/NPVASkV5CtY9
t13bFp2DTPWos48o6maU7UeRaejuGtaH+sbncHg44i6nsHgIIOlR3dVFPw0mgSwRtP1pGjc+A3JB
jB0/5MNE0n+v77q1TbfIWjlp2BgRXp2cUDcOvql7UvUeECr21EC3cGNv/z2DYEuOENHcFdSX0YmE
BGV7RsteH9ErVPFG0rr2GZd/f5N8t0MXyok4lCyAgZtvS+c1zzXEvx5rCG5Nt4Wot4Aea59yuYze
jKScq9RYAY7AJlS0D5mKWu9+aAI4tV5fkbUBLv/+ZgCBdC6LQlmfTBD530HtLbrXqIHEx7vwFGxp
a0Fh9kEYPHFfWElAfGqHZiie4rLU6UU9Fk+x65+xtiKLG0VzNCJQC8vPY2WGneAQSVZFmu9ygRS+
z3q5sfJ/v7nYkobRQgC1EHbOzhBeBIcOzNjL00uRotrTmMPXJMKh1YJv7OS/X1xsScCA9cE4tnDk
PAmo8yWkNs0BJZILwq3+mTFwrVrfNd9SSJjd0XIL77oy6JKVAapDOuTSH08uqrrd5aRC4/HZwmsR
NIl4B3/oXSPq+1xt5R5rAy6iQhbYiGSdGU+jBR7iMmBd1s/24qKFd26X8MjfRXj+hXW5ZYj492QO
fkN/bvsaLh1dVUTynMosutFZSu5R3rIH+KF5d9e35MrJ+h/egwRbudN0PGnRF7ejC4cnpPlbfKC1
OVsEhjGF1aXpxHgisv4p7Ph7jfiEpxLpy58tK25AA3mOUC3a2PkrJ2zpYWEkKEjtKPRZwOn6juWB
uEubLrsrQ2SmRbQ5zsoJE4uHLIHzxRiMTX8CtNj7kVXuQlWXJtHUzqjMD/R+zMltFeDEXV+nv7+I
mFiEDuq8vEpnVp3rkQZ7B+A9Mg78OmlZvOs4MHIxVBh31wdb23eLTLQuUIoys50+pmIu9ySfyA1h
6bdSlFvl4rXPWdS7U6pLK8bGfdRtllc/MjIE7Bi3YQrh6dGAg4qEGzQktzdGCLblsbOy2Zd8CF0M
kykgiHAefXjSjFlXv8wOW+T6rK39+iJAkNanja9zFAnzvnmiaSFvSsPZlk7TypQtCRFAYfWVgFLo
yfkQNRtnLHk7h9XRGLgxTNyeYrxeNy6qtU9ZpA6qVTBTQtfpBA/R+LOeoRcEpT4kkBu7eeWYRou4
4Ia8KgKQT88pnyJyq6FTYzJofuoOpGG0X1lTAW4y2XqjnrCyoZfkiFFWqW3RKzgrVwMQjZeW90MG
TP2qyBi9vm/5FyEhlaGMK4hon6A+BqV5G5ks/JED2jydrw+wtgEWIcDynDtw5Moz5KcuWbl1aPuj
KnKpTiZBraq9n2+mEGsztggBAn4pXmfL+NWR3oO1DOrcmQkhT5ITupE2rG2yRQxQjOg5qILyLGfL
X7SO7HCMZBtuCbSs/P6SyUCylHs+hCnOamIlcBJ9DGeUrILQw/X1WJmiJVXBzdlYajTNz6YE3X1f
d8KkcAUSobiZKlinbQTjlWVfUhUgINOYCF4+L6Kdy0cNsvIuhToxJHY7fg/ds89VxdjGJ62cyyVV
gXgS1ItuzF+oyccwGXNp0vvQ1VH24FQYe/t8oL64vT5/a+uzCAJo/aOYWfPoGT4P4Qd2gRxQJ8zG
aVlbncuob54MYy8Nn/OsOAO1wo9ENGRfTzy+lSW8aa9/wNpsLU68iAMQzqGwcnZeJGBZwx/bSxWY
hVCzDDKgaa4PszZPy3MvYRYX2DQ/QweLultY7Q7qQyBQi9pY9bUBFmedqbhmGrCQs4XfIWx2wH0N
+8lt3CVrC7E45pa3Br7eMjsTKtCapYOFzW0whvmha9Cof9ccLZkGCj6XI+sn74Q8ZWgTaCvBPxUw
tuxw/fdXlnpJHRCEtraELPuJDLzElcv8O4gHJKDT7/4PZ2ey5SbPbuErYi0hQIipm+orZTtVSb5M
WJWvESBAgBDd1Z/t/JOKEpmzPPUAWd2rbr/Pbkf543IhjpluJw7wFtkSOhLdq476Iq73eklac8P0
ULN2G0J3Nb+APcSHfw33lnGNx+rofTuXYK7r3sxdyk+iVabeCtpnG8mWak3q6ej/6Pz7x4loMr8q
xjl7beFsR0D7VkG4RVpywh6WeipWVnhXLc6/fyiFLSOAdxxKnGpoAcLBxWHWb2YPB/jLfeP6vjXX
x7Hu5ixe4pOqePAiu0mEkDN18FO9/H3H+0toE/oB4Uw9wvzgYHRZ+LdNkgLQDple03rgbtdtkjxR
ICKHbz5Eb+ZrSPIhABKENb2Rmxx07vS1SLxwTZDiqq8VEwww1o0sy+AznfAuwqFRfPBx5t5drq3r
61ZMkADLVHUfBp/Dopq3YIKSpya69kxrpxWkuDOM9CiCzziog2fMJbK+aCPrb5f/vGNA2ykFeQgZ
3uy39DMfvEU/Mw/H122V13iK4Lr6+3IhjoBjw/sVfMEV0sMDSJpCiFqmhjwh1/a5izsQZ4PmyiXM
ziVgsI9LGjCEDnnZIjVFw7HZ/0qLpA/uYpgwZc9DaUR71ZtpGNqRIPB0g7TE4LMsRPKNKw37CeQm
LNfZMoV22kDPIGlZZiP+A/CIpi8xsCrfoP/h3pfLfeIYtaEVA+ZKSE8XZY7cW6z3SBr9PvJs7Ujk
GlX01wAmANPLaBNkn+cJFzFA0EH6mLMi0PveB+z0uhpYs5oLXM2O1WBeGTQs9U2adf33sPOb4ipJ
CfYjv1aCDWlHifGTz2ZZ8qc8Tf3vbNb1PlKLfLuqCnbmgKqCJIJfvfcES7V2l2NntPf9NbKFw+wQ
3gC/VmD2FV78vMI/SD/QxYMBZ4UAB1rm8i9Ribh4FtmAPIIMO6Zol7IeVnWC18leDXAfu1/k0rHb
uMSZ0lSBbO7THufoF6a6xtsJ0+FYyI02M4TcABU2eLMcYnmbp22AuyrRTRD+BRxUqqkH++U7BPDd
GhjEMXTtXAUJSpzMilScdGSmJwC92ocmqv+63CWOfYutgm15Z7T0hMAeHqceWrIdhDhf5gG7PQ3W
oN+3a3cgjkliC2E11NFJBobTq2imZcTzdoBc7Tb0oYPv1Xxd3iNyJ38dBMZEgU+HVDyPcy1uzrKb
KoXPtPbrFobX3kqruepiRRO4wOd+U07RIeWmewwTYANEH4wvE2vWdq2uIqyYwvp8EchzjA6joMUz
WWLo79uab1uV5ysRxbFO2eLYEJbYTSMa8fxzOorBfAsFjj8tD+JNBj7b7vIQc41fK7DwAdkuRUS9
48xZNd8jlaC6GbOB5SvnB8cQtsWxLYvwzhzr9jUM9HyfZ8lBpMgKkFqYR90MN9dfrtpK2blo6EiC
qH9lWR6bu7mvQ4l9XjAiTEZtsYZbd7SYjd7XcejRFoiIk4b9ziPjA3/NInBwL/eHw1wotIWwcqin
AC8iyRFO5RWAJh7eZPs73K56yYaIsORAnMlqRkJLwKpHicgY3YnByxqxHf0m+pInYQZTRnDg0q2p
A6XxVjyfDYtVU6YVEsFLBtfpsBZIurippzx/gCvYzF6lgNHyIw5ApnsQyaQesyzTyyZiQ5lgn9xH
IBbiKZmQZjeqHgi+HCCs7HaukioCDrtHYsTlFnAMfJv/r/HAEEVTpk9tO0XPKi1f2czJFxUWr0sN
W/PLpThm8G/o/1LALtib0yOpQKh6EFqK74LJJvnUNfo6Z8HQFutqCfxR2WfdKVWxfKhiL3qvgYq7
bk/wm1K3LwiZZCBPAjqhncCpArqDqbwDRzzfXm4l11i3tjVIFMcDZGiGk2B58omNWn+Ksi5aiT2u
2GDFHlHnQW5aIU5jZs4ZcBDRD8FXJRaoPszSBfRlnvuM/zWFDLjNlY53VMkW545YOMeEdRKF1kgR
SmuYcm7KsfXWjP1cBVg7nZFOhM1ZlByBmxLRg0RSDq4Te+P/e7lPHPPjN1EusoTGeBTJ0WfZGx7E
vCck4cCwLwxK6HBUtuonc/7DvwuYQluby1PuwX7JK0+MR8N922ikLiJXfSwzcUOD8q+wH26KDvfk
19XrPFM/XDSQHsZhM0RoYFqAutzmRbWhUPLd6wlvwFmAPc/lchwz39bi8rITbZADB5rSuhYbhQTO
fsvg9ijglLbM43VTx4bsp3U3QPLQ5CfcADbyToeZP956nnflmeynS+KH5pq9EuIK5ECfgKUIoWoz
LQ4zZUeiK18Rft6nfCgAisAYvuO0PkGGTbPnGZTY8Qj6FZuvbCFr+itgF7vAzMkx5JCzAyTTQXlY
57AtvdzRjoliC2/naFyAh58U8sXz7G6EdYxucU+tKZ71ilivXTA55rstqQUKgFFkZ1YnkxAKdyek
/3hddLpcB9fHz6HzQycga3hig4deFoAP7QwAG1ALD3Rls+H6+rnlPnz9fNkpPF3DTTdN80eCnf69
SorX6/66NZ9hS17CbSbu/pORqv4xhE/Zra84Nh/Xff9cqQ9/HrQspEXjJerVwLU138mEDeEjwJXY
91wuwBEobE1snou5TopOvGmo9nYcLosbMvH6PjarrCBXB9Bf68BATy4AD/WPMI/U/gZt1EAaWgVf
L9fA9Xlr+SYeyZsInOa31h/Zkzrn1BgTrAVS19et+SsRd+ayFt4rp/B+4KrzAUBm6er99p/nb2BL
VFXT1VhmlvaU6pn72xkuD9lWBUClfomgwTObHveF3cpE+3NnBza/fM6QSOmZmB/bDvm7WL+/yyjI
Py9kfr/cF64CrJmMBNm2xvCnRxP77X1bd9GWDyS8wZ3IshLw/rxgBza7nOVZlsRl651GAy50uMg9
xtP0pHgD1wZwhTYdF8lNM45rYNk/q5BwP/Tr8JWA5OOMXQSvUk5vQHIDhp4CzfIsx+Bhabwz41Zu
g2RBWjzymddIfa5qWhMfBqYw8gDr9RXI/HqT5s0jxLv/GLxLbnCRCCGtCR96HzuVyx3352Ee2BLG
MFqmLC/18Mr8SO1ENPW7Msn+ue7jVgAAcgY5BEMVHEPpTcUNmxWrbkseyS/Xfd+KAN0Mw3t4yBRv
QwOQw7Px6rRF0rwXD9VKlHT1hhUFtB+YfEzF8Era6FGApyylGnA69eoNN1hpvRqIxul8ZXVVjWx5
4iy6lDVdFR3BaFZPo2jpJ59hMl339XMtPywqFJ5pAcUF3gn8/qDB7jCJPZPs6zYyyBO4rgwrEuRA
fyAme9hSAfF/w5DFd7OU6vbyxx0ZJIGtOxRLE04DbnKfoWh5mMPmKVzGnRLqIDz+XJ0llDNdXqKk
+gtvEWKlSo7gZsOXq4mB8wiqxtGUdXUTwg0C9A8gJGJarO0Wz63z+2kksAWIo1Y8qJLRO5G20zcq
PCdBK1wHyInrPbASfxV4t1sRnLmqE/w6ChTjkPjHfQdErp++IEVE/jfCD+SzRzzqrYxjZ0dZU1/I
pUo1Cc0rHf0XWEdEdz8VQSKa32dTqSe8KSC61Q10D0n44KXXecvApfXXyrEl1ETMhX8UAXiR8F1b
/OEUlVGzRnB0BExuRYQxLyYtYJBzpEuedzdMZUuyJ4bTlftdx/dtseHodZUnakOPgHDCQEMsbElu
F0+Y/y5PIUfv2/jlNgxjvLYUyVHBgxi2GsAO1Q9c+n297aJA8hUOs6saVhhQABVJEGDDIzcD/YS7
dtwjMmieL1fCsXmKz79/CGStauIyjEEtrvASDLyNBoUyi79jiGUnkF66lVHsqoS1Awjho4w3mBbX
aH1slhuBxJ38qevSprnqkiuwBYYwmjAZwDrq1PJ0vNUi+ScNoc1cRrLS264aWHMd8kUfiVkGWF7Q
W5M7TgiQj/0YtmubJNdwsub5XLaFoBRLioDL+HtIEaVk38EAL24r8u1yb7sqYc1pPJGPkwfPw7c8
ToDaToG1iTZDtApHdgRfG448S9JLBSeDv3PIF7vqxovr3CsBYGoNf0iiOU6/+ZpjW3Tf5knC1p5u
HYPYFhrqMAe+ugF0F7iLfgo3oGL65d+xH5LgrzGkUAVGBvirlVd0R0fZskNSS0ZJM6k38MrLHXhj
4lHkeHJZ+LSWFOsqwprzzBeweKin6YgoXP1PmafTOX2f0ni8vWoo2ErD3O8UC0aEdzONVH2tQrib
H0WigpUHHVcVzr9/CCyUkXiIqoIc4YM093d5mOjsC+FL0O2bJeXzyrx3df15pH8oRk2cRaPm8g3+
e/QRBo9flIedN7TALWz/oKS63FquYqzZH+Y9EFNlQI/QmC/gbwuRIpNxw2EspHagEOgh2HQDfBl3
l8tzTFRmBQM6hOEoY798G+ENHW9Bjo7UIxgIg1zpfseRzGYbQ8/i1zSFZREfJNJpx1jPn/OWmeI5
hTXVQzaa4lToPKo1tk9h592NPSyPLlfONTSshb9VJGKxzNOjKqpXvCSK+6zzXxagWe8uF+DoLVuM
SGE3rZEK5R85r+QNNhnpbjQYC0KE+eeBmpVoet7s/2GraWsSc11Vrd+M9WmG4PxuBuJNazgKhdg3
Z0XBsNhJoLA/zVll8k3hTU1UrrSgY3jYQkVUKF9iIbo3NhjoIGaxmH/iAU9z121sbUlimhfw2KoD
iMJxa/kU6r6OtiSJk7ssGAy/shJWhCAM6aN+3gcgw2Lq7NvKFHB6NGpeidOu7rFCA8hNQ6lkhvNT
CQW9aMCDhTXBRndSIJVLAnxXsV2JRWKlPo5hbeON024pdAI4LxT7ZonhKSWKew7oo4LzC7uORBbY
KkUTLQrHNrkcKfFBsGQkCsJl6xXs7JVzefb8fBr407i2dgmsZzTivk5xdIaW98R7QIIBycuxJyk3
M6CB1QMe52nybwcIXralYDxlO2Qe8vxee1VodlGVNtlXvEQn/c3l/+Qa8FbI4GzqIpNiwJvwbIA3
KTPCQI7LtSdGx/dtxaIIWtIlTZccW921HnioAhpWOQnSr5x8XQWcB+mHdQoavgS+QG33RuEX+2Bm
wM7B255+XG4ex9CzxYo6rBoD4yYcpUQIPqaIemikYK+HF6uIA1h03Qi3xYrAkhgF963oqBdRx0+p
arx/x8r308doCvXaWcFVmfPvH5pKtHjNmEuFUmg2vcCzkWznJI5u+9a/Sqsc2DpFWi8dWCkiPMI7
BdxD0aQVWNFZ4K90h2P9Ca3dgkkDEQPn2b0RuBDe6SxvNmMEWwIyRmLXZcMahd41qOivLZXiLrrO
Mh/18OAGcpPn88Dui+n8Xn15XDn286EVCdouAEQ9iPs3OuruETyKRZ316RHok96SLEeAIdR427AQ
0tvrSrQmOvIr4iKNzt4xnh9+gx1fs5Ep7KkF8etdnjZ4NCOr+HNH+9lSRqyhKRl9Eh7H0o/nXcol
mIVpDALw5co4RrItZsRBJ0kCAuECq1S3RZPNd2oqxXbA+r1ShKsK9knBVAkDtaN/g9zRBytj9p6D
PgiuW0JtYaFURTDCbq5+wp0asgQb2t5XZaY2VdjQPY/ZOeDDOqTvVm8IHbqmwFYYMg8J0aALNdja
dN5Z0FTM2Zsxk99uWNvwVGzAFH5AEkv+qYfB3vPS5/c0I0m794rF6zfQqIk9B2t9G8JMZU/7Qb3S
hIOAyEaidmcGMYPjRJ+0EI4PbLmBUraH6MsrwMHOITvMNt4Yg1syxizIPk2Ky/6ZDEWo/moM3OPE
Jisyom+bkebp3eVx4urE8+8fIh5oDS2UpvnwNnpecoTGZMzuvc6b6FXUniCw4pGqh7gsYJt6lLQk
p3nsQdLJNH+eF5gx4T5gLXI74l5gxaM8KEWa6Hp4IyGSCmcYRxiFdOxgwb0kXugOl1vLNausoCQh
Map67LyPFKf94SaHn+68NQKb1o2/eNHKAclVFysQwcNygetvW55yz6texpIFtxKOT1tNzxxzX8JM
4qrq2MpHkgOSU845PSrdgTROgPGKNxI0h+Y2BFplzU3CMcZs1aPucR+WLkP9NDblvIWU2ux7vSYx
c33cikIQU08TK01wVCY0t3kz991+IqoP9pfbyPX9cyd9mCCUcgDQ/GF4SxfJ7ufUg9THk9HqU6Fj
SNlaQtpVvQBJvnkb1RLMN5Ql3QiNK5/UlyUQrT5eVw1rnpuhbVQheHJsYlI9dsGYfy3DVdajY7G2
VYQsLCH4rGD2A1X7tFHLeHNWK94IM/Tg56TbIMjJSsBytZc10WFSACT03A9vaupBAIJad/RweoeJ
6dfrWsqa43g/CemEe/VTKGL2nXI2sm0yLdl1DlWBDfucU1GHOc/kSUYl6KvIurlJoSXd9BnssC5X
wdFGtoCQNtje6wrPD3Osqk/zgpTCDUlV8tT1VH2/XIYjSNl4z7np67hTBvsz5r/kYFODtZ/X2zJA
8qivAu+69cOWEpJkoNGk0d1hNiq81QI113zVYHDMt0Ck5PN2yBMSrT2kuxrOnuzc52XTFMtRwB+g
3Idx1mzITAXZCSTiXhd1fzpmfYgocwMFMyELDnzpgGN0MH6ay668b5bVVAlX31iTXRQUQPQpLT4r
pujzKNMk3zSFXz7meMh/XuA6fl2CZ2BLCFFS34HpXpx0D6qGAi5e4Rbl3lv4GrfD1SXWfNdRXiBv
DKoXXXTZtGcxoBR5F/ne7ZIvi7myT6xJj4NfCZfjKDiSKIog1mDRo5zi6bPQmby5PGEcC8nPR9YP
3c7yZpIQwArElVoi88cjgZi2SVXCfWOlFo4wbMsJWRn7XAnqv+ez1/nIN6pYflMYX0XboWUg2emI
pBnUJ5W48rbYlhbKAExfz5DgscIF+HdIsZf+S+YXQq7suBytZjM65TRlYL3x4DENJ78cN4QmafBE
STLFKxHGMcBsMOc4MimzZlyOJC5UuBPdSD+NSuRsJ2V45Uvqb2hORaasqgHc0wuBhZpKW/gQAHOa
9furRpdN5eRllmSkMeKJF3EJihmHTHk7IZF0pR8cIcVWGpoB4Jk87tLHFiB85HSMu3ni/k7iTubG
i9YyXx1PA8Sa7NUU+CX8V8yJdl0OykU4btso+vcM22IcFimtirvdHJk7JET8fbnhXBWzZn47x3PS
5PV0Gtszbj1N+mrcMV3CV0bnbJ5g35V5a/I312i2dva0Gauea9z+qKkpvhGCtZ8P8dqB/M8jmdpq
xEL1KQmXZjoOXqm3Fa27vdE5eck9s9JYrhKsq8S267z6jA0/imKBTTwHDE12Zfc08PTL5e74cwvR
38iIWRa1YV00bxrT3exkubCvCgYVzeby9/88wkC8+3U7L6FHT8mgyDEsDDyCgniEg7Eyk/cvH2jI
sLfHc6HEISgZZLbRcS3yr32iWnDtLv8BVwXPTfthGaChMZ0HCfbRLIjXG5728Ve4n/CVR8mfK+/v
N+jwMvv1+2031cMUpN6R0KAwyIcoif4vzCJt7mDoJaPvFYyZwGNfohlTLGhiLz7gkcLju6grMh+b
t7Cl4z7FNXzobeKhyYaVmjvkRMgH/fWvwSlZFYQO4wm2ycG2SoDuJEm0VwDntUnwr5LweuNFyLYN
MZ/L1F/Lc/jzFIdr6q/lMhmHfNZzf4S5HPIoeFLCFncg+5ZTspmCNaGkqxgrklS19Np21njWVo1p
j7QJy/xWCNaR/SiRKPy8eNjirfSzaxhZkYTTxotGEfL3nnndJjrXKR7StS3qnzcS1FYwkkBlQUC9
+B302fRWlHgm21QzzU5IKM1OsVbz19bz2fvlKeGIKtyKKhBuLElSjeQoM5/ciAhRcSxycVN445rn
xc+Msz9MCxunCNeu1K9gQHLkXpHNX1KWDYW/CQwe6TRuyOdWPjRxbaK/GJpR3uS4/8jviadb8ykt
cxjmbnRaeRJaq2KZYKAGa9oKLg24yppuOeQ+PkiQXRmBcWO6PPjSBhKPo9xv5uwH9fwA79w8hrfZ
dOPN/pVQBRxFfx3YumAt6D31fIJPEog0JIfx3K5Rc8JWDtuOUWaLJr0oGXUFUvA/sCmroQAGrDan
GwWxQb+W7OYaala8knKYRqXj6QT96mddsgT5w0W3Pxu4+AmISnW6+jbvGme/xZ9FpNTX8XsnzXIL
hhJeZuEJmPTNivDE8XxJbVKjTJDKy8GhOOnA/28k+R28SuD4PYObppOyAFw2fE6RzAe+/+sSttNT
lMAIqSvDlUtzRwiyhZNtxnjgcT09UqwBWu5BDe2AYOB43xZvqYE72/tCzZrOxlWaFYOM11bai7sQ
0G3c62H3uS29NNnnRXdox+Q6Ywpqayklzn99H+CZQZQ4mqncW+4GM6yZ1TjGhK2kHEeAqHjth+8E
aJf9XA77FBabcDfOr3rwA1z71zlKioQuYVBH7yOIVOmWL23ffIY8KCQrg87RC7aMsqtBKfaXBbH6
vLrpuC03WZm2m8zD+2LJr/Qloja3UQE+zsulT45pkfDXeRaT2tR4JVvRmro6wooD8O7DZ7Hjf29T
HeHk4v0zizjYCxOU28vLjCOYxdb0hzV3AGpwlR+haS5+zAPuqLSXmesW5NjaZOQcbnQQ4cyn0KcM
TgijMWYH4XK5pilx/X1rexHSClesuuTvsoG7ZT9zc9dqJb5cbhzXKLLnssnAj+9L/TgaETUbGsPZ
Pp/zCgn9MRwJgho3YZdLcuzAbcUkAMNRkQTcO6SQdmxnMs+bsI72VKGw2QehmnlCb6aGbuMQ7jqX
C3U0ni2cTMzMkwJb7fcpg0fza9dw6OUIgXHl7eUCHMuYTWrEhYecRjbJ9yQswaBrxk9xKotNPeBa
TCt28JU8XS7J1X7nHvxwgICnnirLyU8PbSWh+ZJyD8urTyldxi0P8CK6IFF1qrrnBWv3ysxxzE12
/v1Dka0oYQ/WSRQpIvIGQm8GFsesDniIX5v+rg46//6hCGQtLvk8iuKouq55hV1J9grfK7lSAdfX
ralPgJ/GlQ4VRyAC82DfDjnMG/o+iuTucqc4po8tmixV1hV8CsN3lvfRruDdsCtbwNN04z0zM9Er
62HFACbh3mtEDg8eOYEHWmn29P/g3Lm62YoBoQF/qM6m/pEik75/4EACPoRdipmf+iZecxty9IWt
kFSxHwiZSPNIY5LB70KPM7xPoVEKl5UbPUdn2OLIM6hhPHtQnFqBK5B2Zt9zBmlSleK4B5ea4+Uu
d9XDWth1Nch2grPGSSD5854mXfEj6cwalMbRF7YMUoUTS2Hmkx6B8QkHslU+ge5pA2urkvv3WVgk
a5P7fMr6w8nIZjQKQWGvCq3vEb2vb0SSPBt+0AQv8z9DMoE5wnbo5et1rXZuzQ/zXCe8gkWwKY+0
UPAwh18yFsgA6JZ6pfNdDWdNdZbNU+ozMz6iJgFCb3InGAzqkY1x3SUe3KB+rYL0/Rj59KI8wpGb
3VbhQA9dLq9cSCJritMyMbABpvIolYFsGN2hxHgcGWAAmiZfkEFxuK4nrNmO9JGQc9KbY+if7/Iy
JMTFBICWy193jCpb1agKM6lJeDV0/ckzG3KsiZN/2xb6B5+xSCn45cESeaXPHVPRpjKmcL5p4Mtn
3saBqGIDkwERPcJ1JolXzlWu2lhznYeqC/oy7Y8q99kmnLBTge/nZg5MvVdxoW/OOAWYDTcrFXJd
ldlyxzbMW7jId/ox73BLNofI9jAm1Xc5hc00Mv73sA1P9/AeKPc06mFzOqwaTzjLtlb7vMtyBqFT
fmQ+P5wJaKmnCjBoATVmVdFtTbi8TBVEKEhygxFW2wwrq5urla3YUJkurNKZZ0cgp55kl/lbVvJX
RXCtlftq3ExzClEpNjuXh6izolao0HWPRBEa6hdZzASCvxIWiLcwjm7kewsZ9fBYwZ4w3DcRhQUS
rQjT4y01sgPJKItJu+aH4PwfVkCBcrIvqDdpDNl8vgX5vthJ6v+XemY/x/EhDCErm3UBlWAIGVlc
rtlMOvastsSSIuUuIcucHdXYJXAVeK1gyAH0Vv+/pTL1qt3llnYsyDYaso2TnocSj/g9VNuHjHXt
7Vxiu4/ls/5nElm7v1yOI/bbosp0NgpODN3w3kZIJqxg03kjxuhpqGHddrkER6SxZZVpX/B+EW3z
oqOelLt+5OnXnlXej+s+b8UZ1hSsZKRoH6VQMB3bM48CWAAXOLyo3lwuwjHJbF1lCDXlZDyTHlTT
hBuBSxst4PEBA9N25ymzXaQ6DH61hkBxdYkdTM7u1gBado8kypDxTQKvDu55Mkf9185wGIhdrpXj
UGRjG1vRER9Z5NWRBd19KiF5VcPf2GI8mmIUm5/Rwydm3523NZdLdIxpW9iYa15XfOnqF1pBjEDu
JXIwJBBByIZGyncrqzx+7EQ0yrV0M1cVrSiR4nZ6mHESe0tZ8JWCsfgXbwJcWRmVbzCPHgAc+TxF
Ee6B6+navY6NeCSJCAWDnO7YmroLb0lTarizwRL92+VWdISgn1LcD9vBMASWz29b+QanoGarfdys
e2S6SyPsDXvyENWrRlWOmWtrHed5glF0nZdH5D+Urykt2BGE6H8uV8P18fNk+1CNvKvh2c1o8SKR
fIiNWitofLNQ0Hx3lwtwTKPfiI4VmLQ4RpbH1EszQCzaqixeVIfrXoiCE0HYdS699De2o+axJj6a
yRQxl9scI45s5rjsHiPPX8vxct2T/yZ6ZLSH9r1Xj+PYDCBYAA6YQwy9zcn4CZKbGuecs298RfAQ
GfbFrepfe9U9e8Oa0MDVYeffP3SYN3sU7h1d/D0Ae3Wz5DK7bfBKuBIbXL1lbyyijiNXqa7eRDgh
66tdgp1pu+jZD4V6vzwgHNHAJiuyOtK4bpDegSUz2i3tf+hi2lXYUlPR3Y9d7EOGWeECatWU2tVk
1sGkKng2RxSSSJZmob6HWSRsKuVcjeOXy1VytZp1IKGw3IyUHNNDBTpuiCvIZjmC94vtFrJB18K2
o91saaRZVDCEwFocxAQAEeBThznTkJpobEfGaPkvpOKF9uKfcgn/vapatlAyAfolnxohf7R+P+6X
gEGdoym28vHorWycXZWytg2CIJd+oqF3AKVfIdmA30C2BoMAeV77KDuYhtz6vTwN51Pk5Vq5prCN
XkQSE+x2/W7+p0pb8ZKD37qtSKZuhQeletXALgDIHaQ1NGN6640V3cLlqdukOvkrhkZ7JSw6xqQt
pUxlSwJQGOd30kfqLT3bidIwrm8v19ExIG0Mo9BJUxhWZT+QTmBucOFe70OZ95uaYkJfV4QVKSJY
19ZFMmY/YLnzlPtDetvH8IPUU9qsjA1XJaxtw8zqkcDysz7wXLW3xFTzQ4WMxk3fD/X+ciUcW0ob
w6hFEA+A+8YHNeC25WzjdlaAI5kJJ2QFyJKOQpgvrZ1aXH1uhYkx0gHxMpr90Mjg3ZOybT4VFNi4
y3VxfN2WUI5I3veRodcdwrRHLhspSl/joJulV16M2IJJ06ZNgtvt+KAD9jQu6TOnBVJbz+3El+h+
isjL/2OaOnrflk+yeFFl2I7NgfhQy1fnJZwh12PjsVV3QleLnTfIH5ZSeIXJYZ68/qDaUt0bXIyR
TVSn83+XO8RVg/PvHz4/Z7UHc2qhD1LjIhp37MMzVdErLOqHlT2oY/ja0skU0kyx1IQf6DQhXpr4
lRH9o4Iv7HaGWOPniWg6X/dcrpCrvawpD3VmD6mQWt57j3D5SMphwouRUHOcrewNXE1mTXla4Qqx
T5vqf3sD7Nx3VTbO+75lr9dVwdoK6BiMLhEpgNIzOOYqiIDvF38k+8tfd/19e4LDIKoC26Y6VKys
8tvKazBBDCJxfYqCElzxy8X8uR98Wy2JpbCOWVDPhzkOvqYZrNWQC3Xdg5Nvsxo5aadCMD0fAHX/
xzD4tkOOsRZC/nz09G2NJF88Jjtvng+wWG0fYA4J9wAw0w+zMGobmNUjrquF7Jmtx95EMpkO2ldn
tPuUBP9JXV/nS+HbaEYuJWzVx0H+mMLpvZC02zXTqsvQnw+Wvi2DhFNuxnLs9Q4avFU480nY2iNf
5UkoTrY11qmOp8PKbe2fB6xv6xrTRLbj1IT9wQRw5wwXCq1NMMkHT5Dx7fJgdRVhTWnZYyxFuhtR
RK2XDQgmqtrI0TfT5+YM312Z2K5irImdLlEjqiQHKsBDT8B6m4pNTyWSCKhX/7hcFdeosqZ32qRI
a0Sq24Emg3pS46Tf+5ZfxxbybeUiUp865eMe66AW4Pdazg5Tjql9+a87Jp4tVGxVUQDGVQ6Hlpwf
Finy56rzapplAJgVi1iTSDi6wRYrng8pIZXcHNo0+neccZsTDv03XO6saapcFbFmdgbxKJgks/gx
lZgOkETobdwEJ1LQ/FEF8YoyydHTtnqwAqkqh0S1PVTLcEd85M5H8E263BWub59//7AtCJvOH7k3
4NsAgON2HM8fSNhZu+b985bAty2e5ZLB4cHQ6u/zP4eV1ENR0VtPhk8/C1r48K2tyVoWrqsq1txO
R7/0x0q22HLC1QjGmAJZCOVf17WTNaNZBRBZDM+Cx9b3xluyjNHnpEvWTkiuv27NZQrduOmSqj2A
rLwIvLZOPigTqrxOVOX/pv2bmqwzhjffOWLpo+i85RT0q6llfz42+7b2jyAwFFk9Nt9VL8fO3yRt
z/xun/jT3LAbQ+u4f+RkmPubFM6P0Yjb8hT8sE3A4z5d6R/Xf7CO7sGYShaYTv7dCB8qnglsUs1e
q8l8LkYgSGDeBMgXgc3o1F43K229oCkqBUAIl39DUBZsWsAHbnCgWruodIwIWyUoTVRk8KmPX2g2
eOEWt3rRtAlBGbi7PJ4d67oNW1RzpUjmNfELaOTwAhLl6efWDfc36b5a+s9Xv/P7tl4QUJah70e2
PJImuWtj6KuSehV+6Wona9IzFnk4BjQM6NYglc/m/0j7sh47cS3cX4RkDBjzuscaQyWp6kryYmU0
Zp4MmF9/P+roStXusLna96V1uk4Lbw/Lw1rf4Lo6QFGXeGx3eaDWGrADHwZASqU6f6o62R8F0I8/
sGPWW6+YlRPEllvUikAysp/1TzBmm10Ds4p9thyAKezrd4MHtfWrumGjBUkC6bvCDCrWHcmSx0oz
ODlPYlDp8XIDKx2xkYHjzEadt3P2BMwT6IXLKaU9SCSZEFVuLyS3l5tZmQ4bH1j5TjI5XZ7jUcPm
8FEiwaNPtMjz63xwXFtUsegkq7JBqVhIF4EHI7OIHGaXmGJjoNZ6sFxW3p24Rad9IjjJn5Ss2C1c
cOU/QZKGWzDpZV3+F4bksqXZd58nKPW4Xo/sK1zZlfu1GvJC/1bwxetukiCHOM4461DczJ4/Oo+q
Tp1vU4WgORUQqX2V4wAeIsywm6FGvt0l3mFU0p3vDCg3+N8Z89XRDD2ITTOSpc4eSoqVfgSPIa/P
IilUvafUeNF+cFhePsJk0PfTXZ3xLokpMqj8RPxqcB+LIEzZF997q7vwqIzwXyEz0EQxgHMtXsEZ
r+sbyNeV2anpUtF9RDiM/EBn189+VxhCHO5d1BQBXv+DFD+ctHB5thHya0vZyiz4ec+juYqyJ1ok
7nPTLvDQOnv2p656GcPh5fJKXoEruDbWseV+Hqaucn72de4eSUfFoZ36z0EDIlKCB/UecMtuPzkm
2kdReaCgz210cFlqf1sj1p42mgE68RIdrEpoUb/FKtSNBjB3NrMza2No3WiKhPcQpQyTHzJgn9w+
53vIrYojSavopGq+VSFaacYGQUZdWvrliDEMnTZFjh6oHhfmAEwxmMnLYqswsNbMcr99F1Rs0u2Q
0Gq6bwed7qOkeggzHyW1SR4L3994Fa0cybYiZM6RYoY2m/g5R+Imcpxm14/ePm/7D2B14VoelRso
rJXptzGRI5Dbxke2LqaIOH6EHkSdxbxRY/axbkoYrWwss5WdzkZEdn0iR+hCjqA582lfCzkdNCGv
l8Nn7ePWPje5HRQnHZX9mE3lFXs6pMUH6OvzX9d93t4D6skvQkHVi4FkdH3Ho5G6R1076XXvroD+
e0X5CWxj676h3yFZI3ayFOzQp8nWrWJtcKwAV07lTYyrIDaQSyggV+Cg+ld3LbbZ64bHCu+E+53x
8sb9ntaGkCeSjt7DPCO3srE5rnTAhj0GPeBTNJ+9725XibhmvS4eek8X5cb1dyWgbaSjNDns1IUo
vmdVFC3U9HJfVhCqQwrqrsHmvxHSK5FmizoKgnwTJNCCOIOxyF5hxe6qXjaw/SAb97q1jix/f7cz
yXDyIaZXlt/DNmfHyV9ejwwHcFq737Iawt1XzbdtOy0VAf+2T4KY1Ay0bgJce79LSRJszMfaQFnR
zGeajF2oyu9SsE89hK5OME8/1bpzN8ZprQErnrVxy75ycz/2Dfs0khD2qr2fHt2w1hvvweUs+Muh
6lsRnUQRDEt4V34vk3T8lJLsF0QYzABZM1aeZWv8Yxe25iCrYtq4660cGDbusJhwi4TDT/GDt+wT
JJL/GA+PqyzjjwrVI6T6w+tMP6Cn++9VVhSzY6a0p/HIUf4aE4CDs9Bje6+eNgJ+pS825LA1SqeA
6hU/4DYP860SZfepUdmu5MjldBBi2HkTHIauWs02+pBOqlSjFwZ3nQNIHdiroXH2sw9vsevCxbaK
HqdItnrSyQ83Kj9NDE7nIZwyrvz1VshT13FH3ZTyBygmzm6aUy92aqk2LgcrO68t3gh9vKIlQDIC
AFB3w7FIwc1+SXtRDteFug0xlIVRTRJq53uQU4ojFVllFxrfuOxsAZJXYt2GFEKetwKIjIZxRZCD
OhBMhwdvEumA0FUm3XS4bhVZAa/zYigTyFrGABOWxR1w+a2LaHfm7Lq3rg0aZJNnwmnQJmb9+IGm
S/kgbMfT5V+/NkhWSHfTQAbaF/R/R1OhhxvV6xKgDNcAeXdVGzZWsMONRtW18WM8eOWhysXXhriv
gRjTjV19ZbHaiogySJE3bTMSsyLX7Q1erVDr8YsE0tLX9WDZrt4dr5krIeeZtn6cjUD5wuho3DWo
Ru3ncjPT94b0+cvBYUMFFXGD2od8TVyVRSjjbsqn8R8dBuX4NHFvArDPQHAYZdyu4/UjzCGL8nWs
ExbwPZNwc9+bjrvhl6iDMMMPgrfKVB4GwITVa8HpPJOdyztDt9yU14Z8WU/vRkRNzMGnl4OUgKxe
URDQBtX6x8vjvfb15e/vvh614E6JgRTfXV8/vEEHUDrrNyZz7ePWHaCgZMqRwDMxoS6SGcXQqT0M
Z4Yrb902lpCoRWMvc/14oa0CCE4fAxQhNoqjaz/eutI7poNnp2mL74lSxb42NfF2kejJtSvd2g/G
wvGQoYlILM0U0QdfaZqfUJpbyr610+liYxJWEvU2cFBBtTTtpoLeAYYCihHpHnkYPGTIcu+Kqryv
puAhxB/abuslt7LR2bhBPkee7IwZY9EOSA+E5Fyo1rl1tTYbW+nK1NjaitXIhyCryRj7HiEnNgfu
AZ4mz5cjYu3nW6d90yvG/bHBzXusAEEDotdzO73ryg7G7B6pmk37pWWm/7IP2SDAMiXYW4wxP+Gz
lgHN68KyO1G7Qok0je4TFqns0+iBFVgfWieLdGwqyGPCbX5umPsE9/ZiGA+Rpim9mdu5E8866cgQ
PYay0mY6+rWv6nOkeOh+HFLP8T+3OINoDMEI0UQ7NdeGw6IA6dfYOF4zOwed4U0w7uogKXOzg5Zr
+qMsYawu+3aKCwa55RP0dQjZzS4z6hMEZ8Li2wStfAgW4+3YLR7DOqqic+ANJvw8NER2j/VceiTd
B1Fa1B8d3hfuByVUk5/gMEubPzxydfqde7Qoj0IEQfdrhM9RDgZJOqvoqwxgTQPvGMFK3ztHWeGz
6JZkXkP7jWfEWnwsi+zdDlhB5WKuZTL/zAHp2Cdh9FyAkND2xD2HAFnv3DL9JYFT3rG+2VL1WXm6
2OqTXcIZ83gwIyFEiX+bUd62t349sG/N1M/BcAhCVkXtkTOXlEhNMeSCL6/utdCh/+7t2NWFZI1k
dwpqWo/jCMcsOgbXScS6NqASCedkJAX6VeUBvy2GZP7g950HcOCiPny5BysAXvctvftuwkzdmZAG
it6RVN3QCsWPN+CwGD76LLjtALWXjN9k3vBimLtfCI65hP765dbpG5/1L1FrAy2rBZkIkpPzTZGZ
i7vEIF39HE4icfIjh1RYcG66Lq9OrBhZcy/gv+3v8iArudoNkzBPQdn47UOUtVBidgYBoy2w9Iw5
MFn03X6cYJb+QrtwNneylVH7xHQZqvuCROj2y5hCOjY9GxhRZYeq7/j8okyRTueiB5MfehRqyn5G
cqLlXZt0JYYGTlV4ZQlQSp0T0aEc5A7JFyw3MXop32ea4nfMUxmM3jGFG07xh4Axk6qFRD1FN3QK
o/KjyEC4/TRC72p8zNiAZwTk2kbzA8Z9ID7MPYoVLzzT7fylQcXAPPK8q8vfnaLYdfay52MQ7PI2
KSEskCZ16cSmhR7u54QGgf/Ja5gEXaJPM2hhA1Dg79uyp5+LwYHE3Wz6TO4ZKaj7nIyTUv8kTta5
D9EI4ciXGoaFIJhCK4juBfSrxDlgZoZ9MeQ4en7L8M/mDPEUjx1qcLf4sWyByz8H0gHqO8KVp92X
Otfph5BQeNpolALARehc51Z2jsl+s5rO9Y5VotMxbevIe6goGfiJ5pXXnEvlBxISgl0C4ZHMo757
M9EqcnboSdD9QM3Vr7PdhPRQdxywt/HbtAHV6lEOITTFy3nBdkFFtxdn3VVZ9Weuw4Gro5+OQ3vO
XZQL2jKKsgcNvGW1kx1u3GTfhx0IBxDqL0rxo2wMCeAPOM6oj0LuK+UnL4ceyq4vuPC7Yy0mv5p3
Ywmjo+fQD7zgYzACbM6BJEvN8DQkQYg8mZ8qjnFksxLlz2Yo8CoRVeirHTRro/C3AUZffhyDNPDu
jIzSH1hHGoBvLUNgfoVic3/C6hy87muV6NJ/TZMinc/QlQnHvRFdDz54XUX1hMO0oj4YMZErDh4w
gPkBMGiRHeFMQMmZj8Dr3So4uC4ZiAh1TeQl+vZhBsfUdXd5nvdZti/dxGnuWkNFPMEtfNiLRA7N
Xcog/n8S0IwV+5Zk5rMXmIF/8UAx6g9sktw5JUD3shskNRFzReXM1SuEsmlzKB1ZyAOX8B06lh40
m27Grsy7E/OqtqqgGlb7R9lB3efUeI5k+4yFdXo75lUHg77e6+dDl0alvq8V0D1nVtU+PQau4c19
3qr6mckInKDSldnPDof1+BGJQ8j5wM8b4oEPFVzS2N0ks1DfhRxictMuIARLWNMZcJewqFn9WKHy
JkcosTU0UQc6OUEDPdO5AfQTWQP6SRivGj+GLvNgsOaXkUaeAhqtnd4niU9eeAtEpLMDe3IQE/gp
Q+RgSGoqTm7psO+5GIb8MQyoqF+yoA6iQ9roSH+oirzPP0NWHCd64YOuEOf1UNEPuNfP0eeGTGV6
TlFzaL9BV6/Oht0A267xDyzf8uS5qEYz36Em6gYAMPI8OAeNlM5RYoDpIckTLz3nlZHsAGPACmUr
zw+CI0KKqTsiUgiodYEn+Vmi8ihuMrdk5W0wQ0Zk7zdAuv+Jsrp37kAYDIHar5UTJrs2r8fkbhbg
aj7p0E/7m7JKy1qdkAtO2q/M6aAG4fABTIi8pfxF5N7wZS7aUKgdpDQ7cRhMqbsDjpxk+oKvQfFy
5/cKCb4TyrR4hR0iMedbKdiVo9gG1I+hgEexTNq4mEeUIkE4zSqwP5Psz+Wjau371lO6AVKjLHri
PGfatP19kbtYu3RqQnFd5soWIJYuS7sRYroxSMsGxbMCdkp3DqrH0cbjdEUT1LXVhwFPzUPcJIp7
As7bji5cHankqyJYNVH1AIvaG5DMix22Vb2rxvCX8vRNAvasE/Drsmc2yN4XGWlw0E+x7yIhgSyO
s4PBr9z3eroyqWJLFDeaqs5hyRxrJaMX7Os8P+D0cbeyr8vL5W83FuvOh0M/yludDjGbkBiFciQU
gnM+Hgqim9spGz5fXm8rF2liPZgJeJapL1Vxz9283/nR9MIhf9x0ya/lPgY+LjKc+kNJN2HeKy81
Yr2gK6kjliKzuYDNOATWsWfQHnwB8Kq2eFp/HzpiY+0VnUs6wf06nmfgTcMiOKg+16fU04eIOFvZ
/r/n4okNuocvC5iwSTU9+yWsJXdQ8GcgjBB+HrNWfpR5+GuCnMLlWfr7rgADwn8/AHwOe8KkyXTM
h75q2I4FPl2ClxNvSxfi7wuB2FLFEFTnnje25I4QFS9Efbhh3vvZAlBKqrvFVqPXgL22m6TYvy8E
SO/+u09VP0dDp8kQN61Ij5Bo8UEsBxE7nba4WyvYEfJfWH4Gf74+zO9ZgQeHTmtxNJBDBdGjOckk
eKCBNofGgNKeJ/wpxwV2o/iwNphWDi3zCsfkERs+4PoWFScP4ogN3wmnrP2brqp8lDrx2J/xhpR+
dDsJqJzvah8q+nzjB6wtGGv3GIO8cgTEsu/hnjhmZ+EZkdx6SQil7ssrcnVsrY0DLtowWQ4n987v
ACVU4wcd8ift0v3Ig4e395ye2G6CoAs877cKrGvjam0eyBoOs1OR/F5ikQIMn+6rAHotNMK6YUXw
7M/8MY3QHETjfl3u6EqY2xB/VUep7s0ykqGLN9zg4k1c4EQJdiwN3G8eXChgSzlApWNjZFemzob9
V1I4biO5i1JJRtReJgTOu24J96eN1/BaA9ZmokJnyJGh0M8aWWQHams1Q9rJpVuut2vft3JxGa0k
ctNmRmDjN4sWwv14wW2B5VeWgA3zb5jv95lgJgbwJAn5rqHIrkOjNWRRsgO9zZ9uoU+RRsGOQG41
+KLKOh/gSqt5toUKXtm5+NLxd7kMnuYGShvhEI/dTCCXVEN7uS2HvRvR6nB51a01YW0gI/GAHOTz
iDwz3FrwHE+BqkHyIJjb4VcYQYFq4765trytjaLgrutrt9CxmDh/IU6fP/ACqPM+mao9chT5vRsO
w8bdc60xa8+g8zBMsnCLe11DjFPP4wfI7d43TQFVfFM+DdWWMvHa8Fn7hGxyryQ1zhae1oDvQeZZ
jItuFYAmGzfMtf3vP2QBuEW64J2TO395KUuQNBbxKsZIjPzCjRySm2Zs1WHOokdXlBvCMyuhZXMI
fFEgcyWnJhYAaBhgoJ3M2ycGDpUbDfw9x0ls/WDAbp2k4m52/0ZkI9DkX2bI4D2FOhMKZgl7qL1K
ny6v8rXuWDtFUc8D8Qeo1KNaxuQ+qzIoigdDG369/P3lO/+9QxObHjA2LB3CRvUxOAgz3uiRFiEA
41QHSCzAO1uo4VRyWLxu8RFWV4W1NWQdWEKqLLP7qm+HG6H83zoKn8BePWdzme6qBa+I6yGMH+T0
0k5b1Zu1gbS2C0acOolCjeqNL2eqdgxaBUF1mFs8nH9fHsu1JuyNIgsKTnyNuWr67ixDOBVNKRHn
675u7Qw+KC7ID5RY2DmEWeSATFQgN32j1n67tR2oGhnuZpIsHolJnqEfrr+GCZ47V/12mzQACDRQ
B/2Ar/OG7ECAao9zAtHk676+ROq7w0aWBZawlPl9EUFpdEcdh9b3SGARed3Q21yBUXdz7UNO6l5p
JHV3IBNj4WaBUYfLHVjZi22qQEayMGNuN8RQRebPMlFNc28QmUen8yO2sZOsnCy2ZrCeZa7yyU9e
MtxGs8a/Jy5ugQurAgpn8ayuhBURmzigeeeAEztggxTEuc8Cr34cTU42xmqtG1YcE6gGwyx+Tl4K
xp9k6N83NViY0MWKIZj5ta+A579uUqxohklbwNooQoEQqopHGozzvpraZFdGEPm6rgkrpJluGzdt
gimmXf2gWPOjy8snLAV23T2Z2UE9AvcNTvcQ+3QMGxjnTUTeehQJ740OrJweNmqewJtHSk17+A3W
zimLxD9i6s1pNIsoy3Y/VuLD1g9W89AMqJ7qWFHolpq5+0GRw36K4Iny6aqZsCHzS1UENT4/vfdb
NYJdanL5I6gmb/5az46X3l5uZe3sswHzlWcgr0VbLF7krfc0acSuc2A6yaXzz+hAC6jAfeVxpOGv
RZ4lSrsflxte2d1tAH2TpHiLdrW6h/JI00BSI0AdPERhZ+vBtHIpCpaG323BXKByQrSQL4UPckbm
DF9G3FQX/abGpb+bMSlglXydwywJrC1ASEf1YZaVz1ng33PM1TGM4B50eajW1poV9poIqVIzIqko
63861PZ2lKSfSrEp1LQ2F1bQVwJ1Nbfw5YvWMK/O8tE7gH+/hapa+/lWyOtW1pHbNUMMe5N+1wg8
t0wOwTZUmoKNC/BKB2xIvY8rL9Rmg/ml02EErowkwQczTPzl8gSsfd46zdnQhW5ZTn3MK16/Eknm
YofC7ZW2GcSG0gMIl2o5DPJFsXy6N7AfA2uCRzeXf/3KjmjrBPudNwxlnmogFSEq9g+dRjimuxSq
pBSUOH7C/wVpguvaWtbAu6CTkem81DPzC0fC50DTtNpRFzIRQFzxQ+9dSQIhvhXc2ulDTLo/4vZG
/lQZROw8oFU2zqiVBetbwcwBeShYwcd4qpLpxhkGb6fwmHqNfBzrl8dprQkrpMcEe8TkqPmlYbNB
otun9zimPruwBtu4IK61YMV0l8PrMWfB9AxfA0BGM6gFm5vCr8OvvaAJ3cgNrCBEiI2el6irkq7W
5sWA8Sj3GoA0c2RTp8UuM3DJORUoiGbn2pnUdPbbYiZ31QRloIPv1NV4AxgEyumBkCw5Xh7ZlVi1
wfZwpEtclPV1jEuY3KschV0HLJKNeVs5VGx0vYgSPKpRoH6mXtWcuAzuMoIU+CjmP2MNnhNEKJNG
eRutrcyhDbXvArBcy8JBX8wc3jQ9AU9ei56/1JMGgOXygK11adk23oWs0NPgBR66pBqkd7K8flLq
49sNtsvScm8y1PtAIgoPl5tb69Py9/fNtXUpgLJoYxhNlUdloKCVaae79cDd3Vj6KxuejcIXhVfB
H6aX91kIvybYj34jLVpAgcbdpTWkBy/3ZG2lWdsE8xwNVSKUd6DuS3ZdB+RBvRxu133d2iE62I+h
Ep9Md9i0AzjKZflTAGHXb5e/vjZE1u5gwrIZGo7ra6d1coYrd7SjiehhITHRjxCy26Ibr42Rdfab
Zmog7FgNcTagqgw3bnIYvM0ZWOmFjcGHMifTLifOHWElnORBr+LgWJ+lgQn4/0PxcyVCbCR+4whT
8WaY7sYBdelFt9CP+A3HZrpfNm0AKX84mfl+eWZW4sNW8WUl1UkUGJzWHTS78FwiR79YUk/1vMVd
XXmv2qD8CsqIg+cmOh6jNDzA7uZXVIVQTMiVt0cOKttFBDzjy91ZmyIr3I3pTe/nyCNkvlr0Uwoo
2SQQyh9gGrNvwQSoS/g1Zx57utzeyoKjy9/fbS9GawcaB7CbBz3RO+ta5689VFQ3dpa1r1shr2Tq
DBCiQrZ4SR93sCcBIGb+c/mnrw2VHfFz6wKnLpByicp2L4o+gBcg9pPlsh8Cpn683MzaArNCX8Ce
rZhN6wILMzi3TcEOvIKu++ii8He5hbWOWEEvXe7Q3AgXOA6INpuMzPu3lyQvp+A+mpqtcuna5cPG
28PfwkB/pzR3hgXfFAYLDHmosMKlQAGyIlpybkhPb2jpIU3t+A8OkFlXM5GJjb5vsjLPSkMJqjD5
p6JSzamVbr4xTSsVMxt4jxpVm87cBTS1qc7wuOCHMazOqvPCnYkkhIhd8RX5y9P2i3wtFfBG4nkf
O2Ej0CTHcEr3/ObJ4rux6rvbLAoeWId6zyLG7+vhI8BbW2zrlcViI/M1uJ1DDUDLnUlRnS0GpI/B
OXDu+7DQgOcptpHoWFn2tlCvCUcf0hCExLoKwx18AA50GUuwSg9XrXobaJ6xiY1uhQYELTWSmEjO
ZbArPIWy/DmLojtdbmZl836LhXeTxCMcOVLO/3cL6uGConz/meS4q4VOcuNMnrNRiFnZ7WyIeTbQ
knqtJjGSy94DYyb5VHe46lzuCF22g7/Ued6W4buejJD1h65RGz4DkOvO1UH32VAfUgAtYMaQl823
Bi5d+gZOybL6otvebz6JgMAJ7FAanZP81iN9xPgRZDLP+QzrXOJ/4MzQAiJcEAEhfwY84krQbFPO
2nYfdVQOdAfnmiohQNB5MD+/7iZo49QBLPTSnDWg6s3lJHcZQMIKtdhxSzx5ZSJs+CIRQEZNZU3j
og5ac/LHoZPPOa8quVGuWAkOWwJYl16SukKAJOHmn+TC/xvT4ePUb0pZrTWwRP+7uZY1I7OXtuIO
IANyAuoZVmtMy13I+y1C5togLU2/awLPXI5MKZnjrqegB/DR+VoGPNnKva99fvn7u883kSOUdssg
HgU01+B3wf+440Q3cjQru72NS4Sj+eIglAVxlwX3CyYHx4m3K1pgl4HLdqCs8OxhRfcasIzL4bc2
I9ZtI5ui6X+EviIAZoDO+rMmYfIUOS3bWFRv58ZfAtxGKQruNMC6A/NT4VpWnFlKYSqfOcDJHjgV
SfaB1Km6qwEbN3tYr5X8JgWq2vkAPB775vfSqZ8rxxTZl0aMjf6nK6Ny/KJQ+2gevWKcvSuf2Ta4
0cyQCht7X3zwCPQNXufWMFD0KwdI+Z/1THu+pdn51zXkRTbEETIDJE9qIu5gyGJ+KhCQst04D+kG
jfKvU4rPL++Xd0sUbruBJGD0xtRT9aexrp8KqMacssTkG8t0rQPLofSuBQXHctyrob1CnGH60SSR
Q3dJgcToFWsSHbB2CTGDjlHlXh0bnsl70iKjp5paPYQzNC2ua8LaJdgYzq0PBdj/XQMaXd3DzcS/
+f9owdoo+DSouq1oAzkR8yKQmzxlynjnGiCT5+v6YL9C+FA7VLp1zARCF5zijxlMUY5gB25Rr9ZW
kr050H4xKSdVjGQxPRY99gQfD+099Py8jczhX+99mGvrGVLNbeHnUGON5RDV+8rgw4Viwc532eek
ItnL5bFaW7HWW4RwIQEi6txYCCNvuZ5wMucwaNiYipVe2DhDMCkYcNGGxn7Y8iMPU7P3pSankJfk
UC5+iZe78ddbnxfZ8EI1uA4LYRgPGu6cgbmGD2sU7IC7LebvQ1+b237YPIxWZt+WFm78oRhrL8Ls
l3N+S1zt3SqOw3qAUMbG5W9lWrgV6VnmEZ2JvI1H8Eg8MGScEJWCsOs2pv2vKRuM19K1dxuVcZRo
TZ5DAaKEu06R6fAr+FnfWB+wU9RU/0zpyO4SB1y2y/Oz1p/l7+/bEzLwlGuwc81GPUDSCW+ZENWV
1+s+b0V8YTTceoyo44qpGM9e2OKh4nz522tL2Ip1lfWdMANeejLLsxPJSAo4yeB/wsOaH8Mi20wL
rC0rK+LHKY1k2Uk3bviQVwfwDPPw2LXK5TD5W+Q5ruuPFfF+5OS4SikaG6IB94UaVRNChLvriX8K
hjnYcIZcmXEbSeiTKJ8AhXfjShT6zygnDwxKosjGSbsyWDZmsAsGJDE9SBaYFE8YHRXsex9i3uuM
dRvXhZU9xUYN+jok1Vhj7+IBLpgt0otqCYjlRRwu/1ZnyM1fnpO13ljhLsIRSmHgd2Dt4lXPlzRw
gImZZyE3xmttOqyA9/2yrQmKXG8aWDzRIvYM/nH556993IpuvyhSPRWQiJLKa82RJIX8lUZNUmwM
z9r3rfD24RacNy0mG0J8w0d4KNCvkGTcyiStDb4V4P4svK50Ci9WkBE/i8FV3j8pTaPw4NSeGs7X
jZEV3dCJpsYEUXSnEpL+yPLWgEbKm3ajwr+2WK2oJmOP9ZMEeAKXOMcb14UYjqlkeBLjnNIDVGHz
m3RwuvZ0VXdseGBRlnPLcNsBFrkkX4RsJ7YPoH2/VaNamXJbUhhCc37ReBT3kqQvPpCxndJTUmX+
Fq5nZVe38YG0gTFeTmvvf2UEkKOfOZ/Gl+UROYMrft0lzkYJVr0YwZVOvBicHGAIsrac6B2MGd3f
kTT0JsjSfHy+bkKsAB8NX+Qj+vQVepIQuFvshkWYbJUpVmLEBghSx0BRuKqwmyu/+945tPhtcl8f
kzxrj5c7sLKCmR3kToN0oOhKyAA7rL6HioCnjyIEx+e3Aq2oBNNIJR49TB2k+LeSkmvLzIp97g0z
VGmJG2dVXZ2KmqbdLnA4/3O5T2vDZgU9bdkomxEibW85T7hRVPeDVDegXDdXxqEV96LsTZVJV70K
noQAaKMi7u11kjrNxt670gUbL6iHshcFH3AK9tDIHDNH3tDeqXd906QbZ9NKLNpYwbHMwWTOXZx+
KFOMI9zao8rc+qH4WkND77r914YLdgD5JwMZ55ijggjmhOd4KORVpWkPl+d6Zf3aQEGqaVhCAUq9
vt1IxrTzHpYrtV+g2OoGKFZB5G6LcrI2Kcvf312nq4r1uUNARnpTszIQHHrLb+vcv6b+7UU2OBC6
E0lTgvYfc68d3rJfxh3pqUY1DIJ3YuMquhJ9NiqwSLI5TTIHayvU5lYkbBa7vJLRFnRj7ftWdMMm
TsgqWzRgoiT6oEylP8PAi29M+NrXreCuHJeLVmfpq4nEeM4U6EsnSEhAT+Lyglr7vhXaTZUkOTQY
sDfRtNQvuoZlRrfPWS/1l6tasGGBNFJDFeLm8CqR07trihnGx3VGqp+XP78S17bQLsRi8pAm0Rx7
UCQ+zs30fSQ9nCzwaj4HYP5et4psdGCXonrUtrkbm6Ix7FT5bGgfYRQAuNXlfqxMhA0Q7EoXCvNO
3b9COo7fM0bbj6l/HeDHA0bu37Gs4ASNVH/QvXZFMf3j+8gm0KkK9nlfb9xCVnYLGwyomgLeXrh2
wmEUetO6408j/NfPYci22J1rLVhnNx1yX1Ld8Luq7upj05RfIZ/fHj2+tVLXGrAiGVJCnGehaF9F
7rgHUdG9nOC+iGLYdceDrac7Jq0QnNf6FRUE+ElUaog0dIdI9HR5Da11wApmo1WYDh5pXzV16Q2S
Bg+8rPIHiLH/vtwAx3L5TzHBi2xc38jTZqRDhwaQLLr1KxokH8YhD5JnmCdAxaYIDAlf+JQ55Tlp
yVYi6a3Y+bd2l9/z7iiC1tTQ5qWXfaf+XMLlhwH+FzeJyobuTCK8Bxtw30cH3p91m7LOO/Whq/3v
3C/GCYD2jhB+H8CAot+i/K+MtA0KpPU4wYrH1a/QxGHjDsre+ScIAolv9dxcRfHDYC873rtOc4gv
w+7IJTEc6xsQdBVL9b6krvv98mSu7Di2EO845W0DZabh1Z+r7gn6axNcTUVjuo3kzMpdxUYAmqFw
k7Yh6htEgFRyV+WDqdkdlNGCrtsltOjogysC6puTgMoXRP+u65a1Tegh6amvfP3awQADpDIB7VDp
sd7fOAnWpt7aJRgr8aMhYRxnyPpmY9mdHEH+YHHK627btiqvch14gUV+810WOv/Ut075fzi7siY5
dWb5i4gAAUK80svs42Xs7h6/ED7HxyxCCLGLX3+z53sZy6PmRr/ORKDWUqVSVVbmd6hZrYHDbT/f
8BFF3IDaLJ77Iw1Ywfbai8BHRWvHPTTdqoiOZetNTGAwaLA8tak4qjO+dETGcT+AAV8j6b+XLXqk
CwkFzMv7bZmQCQzs0pjFjMfRvevnfKsmlGynAjiMOV3NnFksxYQDEjqjrztK5aei7cZw1+WyLe+h
dnBt5toEAzIQWPVl6Iqj28XdvS7S6rn3Vp9vlhCJnFfunSPRDoNeJyi4juBCYf4th04kfw5qwcIn
Wjj810yghrByeG27cV7Cd2NJsGaNblX0x3SeKxDSoWKRud2c+NBBuC7SIKaBS69XzTJ0R5UCRMTQ
i3ODM5Vv5gFlvstnynZ+DRtnUYRmUX6+SPtiEU9EoZ74DYxlYER120Z0B3To8Ry5NTTR4TlxeVDb
KTNCfTaCPrIEK+KxpGV6VzU+NHsUO1z+uO0MGGbf4VqSGuwtxy5b/DvlDi/T2SqLBVSmUb6q1GcZ
xgQDFmEPRoQiF8esJ2BHdX3Qb22CgN32Zf0a6lxddwb+Qv1NOcg9MiKPKjirP/MhuwvbeQH927UF
OBP7p7qq9yrfq/+X6wK/mpu89XmGFdI3lzfFYiwm1g/1e28u+qI+csQTNAmQ7PzO/DQuki44CzZf
HsW2J4b5Tw6vKfeG9vgWmUOEZ8+5U9yprJmSuOiv6nXxQSb5p+XjAociU9rXx6CQ2b5z8XaB5Hid
xOtoNYuFmOi+QGnkB3mqjpqE+jWTM4QoHL6W5bLthmH07qinagjrGq6rLfCA9JZEBlArCyFnuXJX
2SZgmLhLenSTdLw5cogKQbS+1iBf9wP3yoS2ieajjevhxeLKo54n+ujKNL6lVKy4EMv6mAA7TaK4
ET7B6ncA+TrnkuFCgLT7fwhm24Yw4/xZ++ACK/ACa9EGAwc17TnY97dQ9lrLoFm2wETZFbOuQ6ht
NcfAYeQLD8D/IQNOVsp5tq+fbfDd9ZeGjSj6pauPrqB4CKjUCW8oNKrm3WVbtn3/vHDvvh8UPvVq
hFZH4qB2ToXv/dPyayvcJvdf5vGC9F4gjxOtvDpJe8BDkz5uwdN4+edbXJGJsOMVLmsR6/IoUmSz
tAOszBCr6JZM6mmJpyuTWq5hyRD7yKcYSfFPgQTXlRe32/jqHK8JqAPnuIw6vvAjMtTd7ZT3rZsA
K4Os1nVrZNzUbp9TeGyuPqlYPkxO2Scdm362pfw8n8WTLw/ycYDDTBAcocEUy06KI8/L9Fac82Rd
3zS7lKPeErHwa1txvr881sebjmD8zzPL67CYIzaXxzdBhy6Lf7lDru/Lvvj09jK4PMrHroOZPH/F
IJDKBP0xUu+getSOA1pbNNKPaEQGkGINBGwbxbBv6kKkCGUqHOAQ3M6TiqatxBWeNBRI88sT+djE
mUnuxziiAIhQlsci85W3nxzmAUGBRPlV2kE+M6n9sr7Lq9lbFLqB0AQG+vLHdmzGlV9v22z/z812
hb94XFB+1BIkBgSX/1Nx7vwosmpIUFMLXy6v0odYXUzCMHGIZC8OeLnpiyjmttqIDtw3wgFxT+Yg
KGiitNwMpd/dyjL/lLf02+VRbWZj3N8o3s6axy6eHrou9gWqCg9TD4Dk2ztHN47+gvTbsmKjtoNg
OAJCwbtWzYX4OSxjdOuOotnNUlYrU7F83QTNCYhhyVm65RGomSDcgAUCLWEpcVl43c830XJMg3+H
M1Udtc9V/QncfG56F48ByMGv2gwTIeeG0KlKqRBHhhvwhsOdwD9yyIFDYTqa41/Vmavy8lC2xTLM
fpAggAbXK+rejj//QH9Dtwli98qcDDOBciim4yQPpL1PU3koSgUy+gCFsL4Zq5XGG9sEzn9/FzcU
8xDVHgiy79OueZgytDKGSMas7LTFKphp84TXIEEm3hEA0iXhWdnGj26BjmwfjEILq+P7kozpVT1E
PlQa/5yKXiY1OjyvEEPk0wgqizE4QYadPUB0If/vuv027BxApiwScVkcJR74oCgciYZ+8NLNK5VP
yzXCTNNWUkTIiY6wDejIUzU+dyWU1yMNWpGrZmAi4yCdNGMCvL3PHK96pbkMoPnbc3FVbpeZyDgU
LpD45nI6DryQN1rTb9KFeh44otuN4BD5HSXvV86uZbFMiBxo6pt5TEdxLKp0WX66QxuJO8a6sHiZ
y66v/rluxQwbp35bMe1RdQ9p30+FN2mwwq9qcNnmcP77O/sTxEdictTuUSkA2JjKbypefW0LpGCu
+/WGgXeLM83TFGVHV7N6QUdDQLz0wQUT03R7eQTbFAwrZ54gQ5bG47HodfQKZbdxq5UClf8INOF1
QximTTWSrHhmLi/AND0NoCbazzXqNzU0mFdGsPjByDBsNKHObQZU8vl9NpS3ATZGnJUQhtfLM7C4
wsgwbEC2O7CpZfynjOJf+RQ+sjP9t/C8Xx4ZX7wzC8vlgSwTMaFxMteZjtqeH4McIqZfpeAE8ICy
GsTvywNYttvExoG1CRrlpFteJmf6gjpRtem8etr3SFKttCbZpnBew3c2kRKhA3QD5scORad7NYR0
3DQkiq6Dt0NhyPh+UdGIpfN4VGVRYQo+P6D3+NpL2+TNm4ZF56Hs9YtQkDEiNcIniEGWN7E7rCFw
bCt0/vu7FVK5diHpQ/VLxhZONoFbaO/eF95IV2zaNoBh02qYXcgTY4BCVuAbHlwQX+rraOZ8ZurP
p37jeH3dz8fUl7nauG0Utwme+9dhY6AN9efydH4GStw5yI6iAss0enCGYrnJ8zG6rpTITJ48Vzlu
GYMb6IWi4e1ZLFnwC3GO+O8qCzNBbzqoIimGVr9AQ3HZMOh+bUWX+YlP8BC/PIRlf03Qm3S1JE2b
Z0dJnKbcKNoMezL317pTE++GRIgLQcVpeE4F/LRwOrD2uqtKsRYXZILdoDzsucAWDM9dnj7RKhp2
hYr2iDX15vLyWB6RJv2diPCyGmjUPxcKdNsgTGB3YHHsVNKwWexkPHwJO4j4SR5/gmR0VqwMe3ZA
f6MZ2F+4t0FDp8XJvCMFXVFCGl1tlWzaBxmX38IqdVdqJLbNN4wbImFeCbtASHAuKnYyQ0oP+HC6
Ei/Zdse4rNOpVpC10/kpU/5wI7PpCyvGbsO69HB5d2y/3zBvUJGnDRKoFM+Kc0TDmjGK7qBMMiz7
6wYwLmuVydAFy0F65FFDg6cBLVzZz1i1TK64V8sSmdA3PZF8znycrzcpSo16fvIWN43QdVqZg20I
I7k2tCOIxxutj5miwPlP/tA6O+hQSCKSVmWryB/LmTXxb6LyA69uouU4IXFwo/LmteCL/AyAzXcQ
Va718FvCJxMEN8xV6elgyk90DEW9yWjhbTLwzL0GbRfswCOi7jiCkusMxATFMUajGMWdFPdTz38U
YTXmyTjy5eaq42Ui4gY00jpVHuD6a3qoU2g0e/TbsobOwuXv27besO+0bhwnV01+Esw/ouiKFG4s
1UvZi3DFAm0jGCbuQVhkYn04PC9pq8Jt0Aw0/WdKOyfeuHjkt78uT8Ri6CYsjrmuF4DaPju5bkPV
S0EiVb5WE2Q5V4zENoBh6ET284QscH4iUdZtM690t96wBk6zWIaJiVNtVJe4UrOjpvWraoZ/ZI3S
ZxBXAYBnq3SIlimYnHfF0vZF1bbOocu60t9JVHDHTeShDXF7eRPODuODS8lEtAUuHMgypOlL0Hm/
Cyhp7ZESfDyX7oFxvYVkt9h7QbtydG2zOa/lu8BWl2nVC7f0j8wBhdOQBf/NzipBs+3j59P87uPc
U16Ue7V/zEZv+QWdn+6eO+kawMX29fPf333dTVGKVJ7sn4WI2Hdgm3t/U5cptPuu2wfDqiW6qlDA
5TlYF8DBwovwXjhtks3IDA140exq0MuMFVS5Lg9nMXHfMHHqZWGMsj05dp3oE2zJBKYzkOiVEDC8
zs2aeLauaghvZZ9/A1Mcv4f0jHPXapB2XTcBw7a5kFk1oiPiVLSVvCUpxAX9FJrkbCnW0hIWCzfR
bBkPozr0tXPIyrF9lH46bdN4mm91O6U3EVtj+rFshQlkAwHjUKmsD46FA+5TcD8L9LzJntaJ44fs
dHm5LDesCWVLC4EWiyUHmklWxc4FmXESTiTcL/34MKvsxhvTtejatmyGkfMhmKdxws5Afxcig+VY
bgqoAN84YVFuvGbV3m3rZth70AEOXKWygBZrF261TocdpCb1fRwHvy4vmm0Ew+ahvwhOKXJWiOzw
CGBONH0aZ8jyLEG1fL5uCMPshXSdFu2h4ZGUqADfTFAmGTZa1XOzKatlrYXdtiWGtUMQJwUsy8tP
rRLVzsdp2J6lV0JIlW8iVGxWIh/behmRO+ByQK3mXXGCoGixAz6bPUAn+CvecmtsMR/TpPnsjc/q
nRsmVdwocObgPuzGEyFIoDfZ9MRiVIIkdDoTNTjhXZ15v72MiKe+Q9f25Y2y+H8T4QZe4jh0Kz4+
Q0+Y7IsUPeFRzNZEZGxfN8J5VbZLBp298qQmAHigGjpuy7JX28u//WMyIJ+ZmDYx0KmIJ7e+f+tw
AA0LeC1b7r8uret/QotccR9AP6SCmpxWd+kApmUG5tOfbg5GvSys0GzWldU3b6LfuqVGp16cOdfh
cpiJhZtizxuW3KNHgodFk+CWQMt9jzfNmhe3La3hJoq+pxUaWPtnSBCfmfV8b0y8CHDxKw/Gedx3
J1KEeSbHuC1OAgNFSbf4S6KiBpq1lzfPEqCZ4DdaoXUtL3xyzCqwd2V+7m3AqDZuVQUeLzCu/hq8
qN/giZSvWLFtwQxn4RVZ77OxLE+NKEOUv/yh5nsm0Mu6MiPLXfQXtZ3L8HzNAqRfIPeUpOHwkpV1
95mD27DWUbZdYgjUXV4821yMKMGNVAU1ZK88uRXOfJTlaKUogIdd80eW75vYuAFpwYnNkXNgQt4E
QTg+L04af7nqx5vMc12Htu64aIbnwPH8mzEaTm/Lc93Hz5vz7tgGZdnpjM3kiAIuqO0AB607eWVV
ylTM5ZWcHKFhE+7oQNOdRZ+HRjordUHbmhsGzTMhoTcAg+hAu5NkE3SDyjlb69233GEmFq5AOhZU
TnH4lM1VLX9ncciZB9nvwuN6P/MWodN1jsMExfWMF6KJU/+ne9ZaDvMcEV/ntKBkv26HDTtO4Zha
2VXkyEFd/kOVZ5fqzY5Y+/2WoOIvQBwDGZ+M8d6SDNqStxDu7v0d9Zalv+udiJfbfGLZfOVkDEMu
wFmHNGPtfIdOOAELSNXMy21MGk62l1fLEllEJjRuKLuQLHTWTx31+n+LSSpfJB3opTRS50ssx40q
Ynh11jM/Q6DRAF3nbDlyiOW0GesyWnOPH59ABBF/WmYaayXBMukdRQvliC36dIb7uerDaROnlKxQ
eny8eZA//HOQYQpEX2BN0Sno0SQrptzbTShhgpszCCFjr92uvWrrIpNYrnPFTGMde8ciFkH0GJSo
fez0PC5refWPHQJyd3/OJWB+lYuycg6kr7t5mzqATZWqSd395aNh25DzuO9cZZY1BehEA35yPQhY
daSt7/s2ctCKSq7rcY1i4xkQULdFSgdiX6h2sSfXr2n2aUz7eUjaRQ/hyhm3LZThEaoBCGISRvyU
DkG3P2uD7Bw/X5NnsH3diP5diI6g7tSCMZIIN03KaAH0L1LxddCWKDZcACnQKom6Jc6RF7DpgY6V
X95k0+CsiZRaJmBC4xiRJEgDX94H3uQ/FjKQX/8fz9WP47jIxMUBCdXQrmAIRYJa7sMG/Y+R6Otd
eqYZl6qaH4HLDJKYrDXtWo6tiZPLyjDmdJzT7+7QtwUEREVYJNqH+vwXB61ma7BS2zBnD/POOmRa
FWnudxKVpkj+gC4Me8pA8PuYZV768yoDNHFy5aIzbMZcnpwsAC3pEFU32ZsOUNmWKyxTFn/4l0Ct
Ai2M8orqVMxAeGqBrDo0ANRWwQ9XOTqMrpuJYefaVUUbBKo6dQted20l6m3Bqtdh8a4dwbBxiOxy
JlRTnqpeO5t04V99wuhmmfi366ZgmDkLQtZn0VievIIFw/0Cula5oQ6aTnYUojrzitO1bYhh7RAk
jCuvp/IecJHpIWvEvKOQQ3xIUTDYKbomD2s5vSZeDtd70xU0Lk/Edes7MZTuboRg8G3m9WvBsGUm
JmbOKbXHA8/hJxb6zkY1PN2U4wgOvtH/HbftGvG/bSbGjU7IEs35uFQnVhZkhPuFe9yA3L16aNzK
+Xp58y0uMjrP8Z2xq0UV7kxS5CkI9As0HV46wvKrEsaRqT1LAoKmBKeNHjPdtH2TQMEZWD8I4i3e
mrOy/f7z39/9foFW/SFzetxRcdf7SdW3YZOAl7Bbw8RavHxkGDgSUegYJot4fuMKHdjnsxiwnPJb
WaWvb3Q9vufkK97ENhvD1nkAMMHcdOKZVD0DlDvLPvkqWCuT2g6UYehz73gByALEKV6q/raohuKR
DN6Rec0/lw+TbQDDxGtnWSZQGYuT5+bHRizQhziHVdKd1tqyPs40QM/8z+0mI4TH0zoQJwCobtoB
GDDW9Hel+21CINrmq/TntnGMkL2fRB03tRQnvA3mn6BSYBtoBo2batbkKDPwA/Mub6/bdZNdjrle
JoFxF6e2gg5m4pee81/BS2fF8Vp2xYTPdURHfhBjzQJn+g4G0mo7u/xrC+qA7eVtty3WeeB3Nujq
wZ/joPV/shZFQKDFHsEcLzeVp7pNnH0Dpdka6tP2pjOZ5VRUEncIgvSgfDQsAkEs0QRbCR+SpGCC
SpBQi/5tyzLUSYgMAgh9ATH3kgYa1JenajFQk3ZOO+FQp0s2PGvCht3Uj/4nL1z498tft+2UYf6S
hqXIMkeclkDUSVT1RQJtL50MoRevnDXbEIYP6FKgo6M2HZ7pEEwbHUKOIouy25qxtS5l2xIZTkAs
oFNoaVmfJEqFXyRUKadgzA6XV8jycRNqF1SxAy6zjD8T7WZ454ph8nxIYXkUvdbXDWGYflSUbl7n
TJwGlMr/y0tB7wGMWeNSeas1/l2ej0ykXcqaZaoi5f4EJNeXW4e08dIl8cgWphM2s0CeeohqdChG
S15LkjR5MdBdKcJs3A6ogbf5nrbg8I/uwPml+PSILF8Q/hZxGyC5W3lTmx8LQvwQsnMuLb5ETkvU
WdgG8o5lV+sEUgBlFt6MCO6q5QbneHGrpHBdn3PQtaErQ21IWgPemcjQ90j9tap7NBb+m1GmgnzF
Z9g20og7hO6cecpjcdI9sj8h7fRODGtiv+ePfLTG58P/ziEVzggIcr7UBwmSpg1YGj1QliBOSCrI
Bdw0XbyaMrOYk4kATCsR9jHajg/ap98QjERJpsa9k6m1So/Ft5qkd5pBXkyWXfWaZUJvaC6c/eTx
pkBCZwGfv0e7fxsJ0oTLZ9+2cIYDCnQTZ41byoMaw/+Aiv6RjlWXbXq/fYLQBKisLw9j23zDCcmw
i2pNFT8IwsodWJNpMjfoLbzu64YDcpcojLtBVIdJw/fzWM4/HOAUvl/+umVDTCigW7k+RfVNHoI3
LnS3+yctYu8fyMsFu7PFbqMmIP9eHsuyTiYlHkW3ktPHizhl8zREyBmO4gxh7vSVWSoTDEjgaeLU
88tDwEBR7foIZFM0diexXj1SFgsxkYBF2XtF6dfx41ttCHWiZ1bk9daButLKfttGOP/9nbUHFSMq
mF1xCiM97KMyJLeBrMfNKFdZ92wbcf77uyGGqI+WeCziR56lt2TEg7WiaEa/vMu2E+X/+fEAVy8S
LVlzIGfCPa7Cry5xxJykXDqbhQIkvQzoTr/O9gLDxBUnUQ7Wc/eJhm7qfiWAyuodc5xR7i5Px+JD
TBCgFg1IJ9uhORSO9wk19komxVSlSa2mL9UYXllAAGvLn8uWobuLOanPHmXeLZ+njskiidx0XEG2
WU6ViQYs+pD0IFiSB4IX/W5Cswy4/JHcEWukqZYzZQIBqSe1r0nLD8AJgK54GihR6FRL13Jstu+f
j9u7M0tUu6TTXPCDQmvfZ62qItqULRj0Vo6tbYGMGxzdmn7VBHF9oD3Uw+gE+h7R4dFSwSVePkm2
GZiG3eS517t5/DhBUvXBraFB5dejv3LX2b5+/vu79eky7ojWP0cgkZ82SYTGgD4h4Tyt2IHt+4ZZ
S1m44Zi25YEFMZ6PagZzzwbNnO5KgtP2fcOQo4p0cnE8cfK1+pe6foy+h2qlK9RiwybSL60g+gqO
J3lAx6a6zULnDl0tcuct/jNla7AE2wEyDJgFDp9CV9QHNTHxMuQL/xIE7Rm5zX5ddYBMvF8wUtBd
51mNOo9iu6Csmudx4urm8tctmSET5seGBplZrwqeijAvnIRkPYvv8bel3qaaQw5l73kgvdnRcGqn
VwJounsdOUNkgv+CGOpsWTPLUyaQcO5JvIe2+riFmNS4cdgq2MKyQyabHe26VoDyPHhyY1K9QkHq
jqml+dVOq3kWyyE2Ge1SkFVqSDXkhwDZlRja1d08P/qBSK/T2IpMBdtBxH3hh2NwAOXDEOw4z2O2
kaxdKzHZlsiwcg2pdcL6SJ4KB+/pSeO2Vn7t3C3pqniJxRiJYegFzxy0S6v8ALIad6dG4C1J6HZP
kZKf66Bca0CxbYURlIOb5tw26OeHjHb1vfJD9z6uEdleNhbbOhnGrtG66dQT9Z/QLAcZiHGa9syN
dZXUVf3v5SEscZQJ6Ou8JSzkPMrTFEJTUEVE3blTo25l2skfjsu/hS2o3y6PZbF9k7aOEa40K8f4
kTD5cA4KVSMfBq2cDeAreTI7w0vkcbm/PJpla0y031TOPK2lVxwUQAn6ViE3Of2E/EHMVzp4z+nT
Dx7MJmaPZHUoOkq9A4/jX6T4IqPwUbb1eDvg5dlydG7jDxFdPdK2CZ1Pybu7Nwh43/ZhFhwE68vb
t/CQ8WWNb8ViMCaBnV5KLlBtlicZNWiVo0Hwnzep5Sb2GHkkwbBySVqO9F84PgW9OFCh1Kcu9Mm8
a4DO2TlnVu5U1YxvLm+9bRDD+KGdAUivKsNDJ6QAWUneefMWvmzMd37lBOL28jC2DTGMn0cgRe1D
LzzgLuuARGy8m3JZ/O3lr9ss0zB+EiuBxdLyIKexvh/QwfOZquYwoVrwWjCve/KW6yTS/cgE8GU0
8iG8POb3oFmedqyNmydgsJbPZE7LHyId2ffLc7KsmInlywaNnjDRyQMKjpD2ylxadRsKvoNsZdEs
Nmny22UC3jIfYu+QOtE+gAxiIiDyROv2SZb1DSNwM2fVp7IJrqvWmRg/5Y2q7sLFP8glQFo9YEh2
f1mAWemvO2SuYfXaU7yYyRAemJ7dE67JckzA+avJilO22IqJ9Ms4mwMkQcODnlIBPq9Fx2Wi+1jN
u1JPeq0dwjaMceUTtFACfl82hxQdm9BIr9T+rPDmD1dyb0Um7R0PXS0kh73oQIMcsOYoc43R/JK6
UA2f51XVWoujNAF/UEQr5qatmv9hJAYqX9G7stzWMh+g3cJfL1uKbRTD+lnltCGpWIhsLOf/ihIO
Ziqj8vdQtGRTDmswho/thZpwP3xyWuqKeAeR0R9nZT82xk8c1iGAmJSu/9Bn1Vd06q9cmR+fAmqC
+qiHZo4mjJGtT+dwUwauTjoe/XJC9/flZfvYwVAT0CehKRxCPsk7dFCgeaT1JF7yUDlreSDb7z/v
1rsrWAxdW469bE5dkWdPpAjmu7ppxSd09qyV/21DnP/+bogudNJWak4P2un4Dzpm9EY4FZSt0Nex
RiL18eGiJgdeEYOiXOdzfcpAd3GMSzf49sZLTic+/ePDha489mynyzD6FIohaJEY3IP0sh+F27w1
82k4tH3RArGPMInV7KlPAWi5bvuNi18VfhT4IfLMJAzjakvKyhP3TomcxUpkYTtfxpU/RbJzi1jX
J4osiH6QaHEAsUQRCn68bgaG3QM5pBsVV/RANThg0wwMquVwZR8tNbF9IAOVbcdAUdGFuHKLWel9
dW6dvvzbLcfKxPa5QkKi1RXNSRYTeS6YKz5VhEKEAEQMST3XXy4P45138+/Am5qQPlr7NEL5ujm5
cf0vFAU/T7O4m/icblklP7tK/5wq0Oaiq+xGAQzC4vxHVOK/l4e3zdLwAdoPswGK2fKk3Vnvi6J5
pKEa75HYgOTulQVhaoL9prFFlTZvivtzX3U6dHcZxFNW9slyiE2UX8iipZAFa06lH/weh6LfOWS1
sGD7uGHzAXQeoc7F5GHIuihLmNAwPm+u17oRbd83TLwbwbHJwjY8TCAm2bPF0TdQOzld3lvbxw3z
1kgaVW3AqkOQuyn0DsB+P0P567qPG6YNsi1NJXWa0xsyJgZvIMiv2Rou2HJvmBA+ukSkm1Ven1Tv
47Zw8tpPzhSBkFQl8Zoot830TBSfQCkiiMAwfJi8tqbhjjYohTxOI9iNbqcqpM2SAAoQdmWCjuq2
iZK0rJ10B6xcVz5mbVe7X8cqz52XSY98Lej/+KVETYo8VK0BW3Sa+sR8nvo3YIsN230H3oluOw8k
fnQgm+RsXYoo7fJOWhA11AQAZkuWClHBB3Q5OB9B9k6PEMeGAE+UBvpNk+ktiaIgFnkjaE0f075b
Yxa1bbQRIOTpxADjyJtTBDGDm0pHwb7maQKOzuvuuOhsHO8iEFWFszcLIk8sJ1BQBZ7hm9tAzWbl
87bfbziIcAnbGum5+tQGtHmWY129yjT7BPHZcn95eyweOjJcBKnDXof+IA40GsmOeNVXoRa94z08
6MxX9QvYx9eQyaYncs0QzebqRJeQ30te1gnxIpTmne40QIJn14l0k9fjSubEdsoN9xGokcfZ3DVo
suPRllaAcgmu2MYdAUVamvi2Hpw1clmLH/wLMQhSKycKpTgMUApF44+W/y4gULryAjLZ9XI6DRII
cHnywwjK67l2ngLG2XUHzEQG8mZBnDOz+oQeZdBT6NyN6RfwJYcukgEj6KQvnzLbGhlxAAh9eVCz
gRyGaSy2RQZg6KiuZI+jJr9eEBJIocuhPkwlIrUJU3Ee0DAjxFV5C2piAjmQ8FkFjPxpYvEvMHqU
QB7yr5dXxmJ/Jt6PzK1Cn73vHQY88++1z7rhK05v7t+ngce6w1Lk8Yqp2zbBMPWgKrpQpZV7GCI+
P7jn6uSmScEwtbLJtqkYAYFbzmGVey6wHi0NH9J+4DCHwh+b17kiafcFlNTsWqswDBztuD6p57KB
Y0zTTwBo1gdEz8OKVbwJBH0QNZsowGHiRV03k/sIssz+k3CQd7/1Sif2P+WUs+D3UNM5XG5m0WlI
9E0Z9cNbQoLuH4oVAOfR0Atd/U7TaEbLGlNQj/5OYg83LS3zXO8ch0zyC0VBCppXgxrTwcN+6EK+
gJ54ar75XuYHY1IsftPekzlPo5WJWY6AyfLHQCIY6AEZS+VPZNc1XnbwXJFdVTCmJvKw4ODbq3rl
HYBg8m+GTlX0hNf44q1EnJYn8l8sf5Hmo0Sn7WPnAXU3BWcB4DgHjb+L/nnJxy1f2K1Pw7veFSup
JduCGQFEh6wFRBZKdZKxUp/AcBA+6XGqtpeN33K9m+C+LO24H0Aj7qCZXwbPlEKfG/TtCprJra7V
yrbYRjGCCPD9dniFZ9EB2SRnn3mTCx3rebzLoPa94lpsQxiuJZMNAyiHNk8j6FT2Y53/JybwaCCs
XSuDWm700HQuMUC/gdBI9YSlD8qewT11LM32oD8f7tLQae77KLyOLhQ4pT+jujB3dSBdBMnejEr0
LZR+IvpSdqq5TpyF/oXxC92MT77fPDGFToaEC3AeOVKoeuVgWSzFxPV5ddVNMhrgHlPab/gYPBRu
NO4CGvS3pJC4Z5qHRkM4eelJdXP5MFtMxYT6DUyktTdH3kHVD+jvPup6/ufyly2ny0T4hb7Qi/Dx
glAqDl6Zw2aIW0qZLGryf10ewvbjz0O/i+O7Cs0XXY04iLgeK39LcNQOX1TftWtXim2A89/fDQAK
vjJyoUOGvgJN0i00LXEzOCIvVyJe2/cNIy8otOP7uW5OiOVHso28KBQvjp9eWcCjJqyPphxgLzku
/4sedM7ofqpWK6q2LTbMm5ZTHYkmRBwqpynfzhGeHzFfINqb43pdCVBsT1ET0ceV71MwjHVPWiDV
pkKUPQqCi5D74CXtPKDvgrSdk24W8ov2vGO9zrJvsUgT7bdQ0bv92DanSXn8W1rH4umc5MXt8rme
2zSZ0jDeaGcYu2Sq0dd01bE2IYATF2kAOT96kD2qfTsegJNi184tW7F5S8hnUgEOZUwiEAVFB9WC
RG9yf8vYD/ailo8RkqYrGQTL2TDVbVMlYrcv4I0nvOM2aMqIN6SPm/smC9bmYZENRrj2p3lmLpQn
ea70gbsdWnihK596ZNrI8wGAlLqXaEL+m1z/3i+cQ1/hKVmnXX7lLhm+oQCY2IXWDjIkGejjNoVf
ec4uVyhlXzmA4RyCtoVkVoBSkmIAVCY4/CVchCvWmuZshmVyA+oZQK5ywun29eBuK+HIRMRou4id
8GEGd3IyulK/TF76iqjw/v+R+rWdDcNvkEmN44hmkpPWjvjkyhFsgc3AgiiZhPo/zr6tOU6difYP
HaoECAGvzPgyjsdxnDie5EUVJ3tzkxAg7r/+LPzVqXK0reHUPOTFqUKjS7da3avXyi4Mm30jHsDT
z+3jAkn0vtToxwVL3aGI62mj0Gdx3SaIUKpe1jTV+shSpHmSXhIQulRtHmzYjyX3YsIIGzD3hWXV
66NCsTIpRf2YuoTve+hsKpWV1+MSjPu633rR2qazRnDvbjrikYZ3EoctriDm00ZZ/bsAXuXqvEez
TWb1RO++DsSlLkjv6aPOx2sKGfnb0etPawU2R9wx6zbfT/VWGslyukzwYB5lDlcUt9IcKfK510B3
RbUkn6Svt1obbatl2H4xQQ4aV4M6eUHtimQh/SHL+PLv+dWyfd0w/A4ZvHQBQecJ6h7RTvfcufXd
eeu3W7y/iRtExkWV6K3RR7BFFDvgRf40hbpLve4Up5uFMtseGBY+l3oB3G5ojn0FzS5g3+rEK5BB
d0q0wly2SoZ5z5zFlVPA/+a17q97gQbW1VVd9HETNNgMTVvSzpMPvZ//oTO6YJp+C6FtMQYTJIjH
fLPQJpzvddhNCWuZvk1H+VulKcolAhjauILI7bCGFucnYxvQsG2PRhipnpGMHKOnZShBJN2gKzaa
42xXT+wbWomGfbBsvb5twxnG3gNmmbkhsuvMy//MSicqyj4zfB6PpzvuyH07bSG51xl8kPFx1+P3
zq9IFWRNGLvyYY3KeAyENXgwVnBHn3kv2xAoSxhoIgfdWTAZ+nCOtHDFTswlwjGQ9zpxBELoQOxG
L46uvVruvDTagpJanIAJI1ROnFe869rjm7vsR7zQUda8Pn8ibOvm/b1uwHJ0tScqfUR3TJzkU6aS
WYfXfJUMhqTHvkA65vxItsNgOIKVxrCRyGTczy1QUUpAa0Znf4gSv/nUfa1wMgTdap2xjWV4hKZT
7ZAH8AjFou4DPo27VkbfKfNuFC0+j0uHYi0q5ecnZllCE1BIfKTCm5nro6xBSCsF+0cHINslPXS+
upigbLWpv2Y5CiamsO/baYZACTwdeP8TGsr5rh60vjk/EcuqmYBCXg6hRrfqfN/QPsBZAC3OmnpY
DVZxn+1ITZ/Ws31+NNtcDOeQz1HtTinCmreLoemr/dj0W8AF28cNd6CKrgLgA6Qcc+nxG/TzDkmW
obxz/qevP/EDZ2PiCEOWTQHlDHFFHjZXLkubXQeqAbizTstEFqP7/bKBjPsfUm5OCn1bfSQ6gvYk
rP7/3dI5KZ7Oj2G5oE0sIVgRolI361JVc5qwshr2LIaad+1tSljZhjBMn7t8bLvBaY9S1Qxqz2DT
Rs4fPf/NnC4b7Xhv7vCjTTFsfgZX+5gupD1yMXj9NVFZJe8klGXwzoOerts8o6EedPQJy52Rg0ZS
p7T4TZqUdN8dUfOG7wkIdNorqebQ2RV8Qlb/kiUOTOQhVH6DOaOjfBjnrr5qQDaR+lV9dSnrRGBi
DYFoRsnGiYE0x0MUja1g//qnmoLx+fzv//i8B/9BGpIKOWjoRJ+czCcJikG/+4yQb8OC1/VU1/3G
Q+pj/xOYtIGclHrswEBwglbLaUL+dhcvU5nvyprx+nqt2YF4LNI7kdVLvWHKHzuKwGQSBLsRtrxE
hB10RN9FM+dLgpCs2coNWJ7WgYk/LMM5rJwSD4QVwFU18ykr2CcQjXnHfhxnpI7x1g7n4Clw3ek2
BDHVRe41MPkFy1g0Tt8N8iFC7iWhLgJM8DNsGJtt1YyoAaLhaSxqvzqhXhh/6SiPnCTwQSm5P3/g
bN83HEbQ1GmX+WV1GkQV7PMyU7dQyN2ip/w4iAtMWsHWoSWpOg+Q0Er1O6deUqQMoz/rPbemibI2
3r2FCIqSy2K4wAQjQufZi1u/rU6ll+U7bwTYSoTAhZ9fLsuETDBi03lBscg0vo+gRagF+bef0vk3
mL3zPa0WcVNAwPN61kt6zOAoNqzVskcmMhGtt8FEOlaehpy3P1XYdl2issC/PT+nj++MIFp90buA
XsfRSIHXzh7GTHxbo0UFDO29k3rBhlO2/f514HcDRKKtooHnOGMaDSa+I9xXYFu2OrJsP38d9d3X
PQLeGQ7JkwfUVJ/Bx1BfqbroDtDJ3dJ3sI1gxAbhyLqIKzBQOb7r5y8NRd/fK0hc0+me95rTx8v2
wTD1OR+rCow9eFgNUE4DEAycwk2ggr1blfW/58ewbYVh7jLkTpSRvjwtPi/voGbGD2whaNe/7PNG
ZCA7mUZhWOFeKQmND1Nd5eKZRSq4jGU1MPGIUMOTwg0jbHaANmLpQpY6xmv6/K+3GLcJQ9RVwBUq
DM3dmjFLc34cWRpfU2Rqb5C8f+zQa7Jb/wsibZdl7AMTZAjQ+hirPJQntGIUSe7UIgGWBelgJrZC
aMvp/Q+qMJh5h59fnrTOyr3rFO0/SC0HILofu8tOlUkuGCqKGwqR32loxyB9jsgALs6dFEEafjm/
NbZJGEauI1FOHQjnTnx9MHl9e0TUIo/oydl6NK/e7r9BLRBif7sRJQvSgKm9/J+ySr4oxXfoIyte
ozDTJ9IsZEuQzWKDJpCwBEMbxLMmeQIFh78b3QU7n9YR+3HZUhkmDs7C0IsGJk5kaqI0mSGwk9Sh
cHatcrZkNm1TMOw8ZGnfimpe2XDSJ8BRlxsflr9xXVh2woQJ5k3Xdxm4xU5lx57KEq2PMyrChwo3
Ux36asPbWqZgogVVM/UsleBGm4rhT0l5Em62ElgOqwkVrBENpmIE7+nEwIIDWK86ED4D0Yu44LKY
0yQSrHLFOh1m8Bs1RJBxTWgI/Zaz3GKfsk1h/fu7S5VAyahcaCiApQz0VeC1/o96QYfNVDfV6fw5
tW3A+vd3Q9BSZjInAudUTs8tJOF30CwrNhIsljJlYKIF8wX0xVWbolIIhx0xdRMB3Jx0S9vcTEx6
V8v6RqB0P/ST3nUBzlcG0vb9+anZVs+4yRda+a6LMulp8INun7k8RG+SliE0CFyAI88PYls/w849
3OR11fHyVIZj87XM0BK+q8psk5nd8kY0hXqdpQXXYVupk6ud33rliAIo7rRmptb3oVryMsn8+jJ4
Lfqo/j4NHhiEqiIj4jRS198vYz+yRM1QaQOyu97wjJYVMzF92gXqLRAU0BUfidHE8zrxEta1mi/b
dhPVpwjtQ5+p9ekBBd9Eq7a+VVHg3jLKx61nruVsmdC+ORwrvUiaPZAeCh3cA4seJ2TchXRT9942
hGH8KiILOoLhgL0B3WIiCO+7js437lKnVxedXRPOV+QFy31Uc08CmYibCo9ynestrKBtm42bPGUO
pV2PHEreVz+iEcJicdnG3y/75YZpKzA5xb5fwTE6xa0ThGofNBBRPv9x28IbJk3KUBbQ9QZ92oQM
RemJfVGXVwVIIjdOqCXCNeF6Muoj5JnRJRFN7EDzaT+uiSU18e8cMrBz0N+mEGCAW543HgSWu9yE
78kAwBdkVHHLVtE/49KWSV2TdI9GFwEq1XbDFdpSPyaKj7tlWYLTBJaHkKGfAKiMFAS5c2CYvkOS
+H4pETugBgJIb3sfdmV6fdGGmUg+hf1yNQY56a4ZdmPhku+CFEW0Gyha+DfW8OOqR2CC+iDK0uWN
8OVJA2v3Zo6+GPSd60dN0mb0sSmm4vay+RiWnzqzn3f496DjpdzpKRz3Y1yz16JMvQuxZYGp4avQ
Ofw/+1ybBMKueJrWKhFfHHF0Yi1/BU4IxKKCHGfWZOT7GOvyovaEgBqeIXAy4Q7Ir55C6nJ0kPYR
a/d4RNKn88tn8Twm8o90TgADBht9WeTqsKDN+gcN/ODX+a9bjNdk89NOuqgxRTJtrY9DozhJ5+hP
144zUNz570L/nvPyj2jyrX5u22yMIH/sfeAhHMQrEkT3YVKXrObXoNt0po2DbRnARPopAO0ouGHk
Kera6R5SBCjrZk0X1hvezvb9NbJ5F2H6akBpkiIbUZOG3QRp3tyGnthIylms0gT0QfxDBWypUczh
k3uDrg3tXgHs4oMyS+swkVLne0gabVmNJRozoX1xDTmmiE8Vsufij7ciPfN54TcDTIjML0MRN9Aj
YFsXkW1yhh+gvssqrefyIUW51ekB7Ju98qes0PKorr1xdF1+nPCQJfUONTO3oxsXoG3cdSff7VhJ
mqzpWSNATBrEw2Eua+eahlOJl/is3HvQYn3xwea2MZrtfBjuoFpydHOijniqpDucoqWUfjKrWFz2
jjWhfnkft1Bxd8qHeaHzD6AxoRnC8kzGuzpd9AOUBXW3MRPbBWiyBMqQ5l3sh+lRK9wRY4zu65VQ
fI6aIFHF9AvKp2IPja9Pblc+ucAfnXdJthU0XYSG5h9UzJH4EWHQXKVLH4vbxqma8Nv5ASzH3kT8
laCkIY5L0iMB9O5qXL6ts/JY8zp20PORQ3Nwq8s4LgMT/SdStrTg8JMnr4CCk2w89jjwC0H/gckT
OCPLPgwzAse2nesfTRQSekMIKfT+/EqtpvlB/sokCIyGSs6D30FRYkaqsgrFIxo6yYFAf2VjBNsh
M0F+xAHneRtn1UmCbmuXoV+iqKZ/kTeDrnkV50cRtQctxn3M8+lXiMfi+ZnZ3vImcaDbz5QFvYd7
onH/bQGco8E3vjYXpi0gVUCFlLsV4uSG6k4W5Z96hDbW+aEt5/ut6+2dP8prjhMdpOKUgYDiik9h
9ghcuLo5/3VLcGyiAqHXOvLYKUBvj6Q5RGVSAQ6mprkBaeH3Oqv7jSDVNgnjVcErDmYWdw36ZVyj
x24tU/XiwmymKRrMM944uLnliUHKFMnrOLxRo8s2frvF/k1MILr+S4owAbFvxo9vKZw16JFZ+gcy
F0nPhEwuV0AOTJigE4hqaZWoThVGUJ36PUZZm3DACIZB11cAt+yddHpeJufH6JPL4jqTUrDK86oA
GRcETtLgvinVp8JXzks41WK/kOy2Ve14nXXg9KWxSzYuDMuZMFkGldax6NUYH3g2jU8R2s/u3aZ7
PX+ubR9fXdQ7q5lL0E2PsR8fpDuxL2Xp+f9OA2rul319HfXd111o4Sm/m7BcOQENn+c1ff2jL11o
711m9SYMsOYzryESCav3PWhZQCOwGpO8yYYLF9/7ewaMgyVbD/AqdZUFXqJ51Q5ftOsP4nB+iSx3
wZsjfbdEeIE0rc5zibJF7X6FdtX8PEuC/ZireuMpZfFdb3fEuyE0D1twQnviBABMnu+E9uQTOhv7
5yyvqbMPqBd9u2gyJuiPyZp4YeWmxzmbRZZA/pDcjWyBABe0QNKttJrF0Zh4P5nivV5XyEiBucZL
HOQMBAWVChRlXljcvFK3uHLdLdCkxUBM+B8TERoXaqg/AdnW7pqgH+58sUklZPv6umXvtqYE8Luf
hjA4sip37xoN/r1cyK04w/Z1w7gJ+OPD3PHTY+7oYK8HyGs0LkQwzm+2bRvWUd/99igYoqhrgvRY
5vxPNPXAagfsutd4GdJ6+DLw8TncbieyHGJTJViPc9aNARQD36qKiKC7HVQ95GcgekRSTvllqsqB
CfzrRc2WIq6gDbpWLwlyuPttXgSLsZvMgbPntG7TF+VprsYHPwoZqC/a7jM0d+uX85ti23Ijyieg
Cc6iWBegZw+HxyZEUq2gm7IqH/9+akL2GhfhSVwtxemN4FyUbppUABXfSun/c8nvpyZmr+iQBM5n
lGNcBP0PhWYdsqsuk+zq/PdtM1hfs+8ObQP0TND1KjsWBfX9a5CBs+LL0NVOfY1momWrBv7xNlAT
tKd9NXUlKounqC3bZI5A6ZbUrvYvC3apCdDTVTqkoAOsTpSO2Rd8WIDaZBnn3+dXyfbzDdNWruSx
8BU/eCj9Jfmgq6tifdpf9nXjLV9WspQ4W8VJZpHD9kXsutFjWoEFfCMS/dhX0Ni4tHk+p1OUA0YB
0CrUi0jnXbueXB7WsjQiEXGRrSGi+/sskaYd67aDrY0yoBDkjsP6n3p2UeY7v062aRi2nCOxkjVV
mZ9Yh9pOjkO1n0CWBFEBMR5Kr4Zk40UDmTi8htQIO7IxP/GpKXY8b4Nd02bN3SLQzuFVkj6fH8dy
rExE3iz6BXDqgh90PUQ3abnwXyGvsi/nv25ZLhN6Rx3Qp0zUz4Epdf+VgxM7iWroU4HLaOciYtMb
q2WbxTr+OxfS0mr0ocOE46urrNmpoKvK65iPwG6cn8jHyWNqMv+BmEcVEuQ8J3cZxIjO2aF/BG9L
87mAgOnPOtTeS+hWNdmHM7iaCVzMZWZv0gLO5SLFHOvspCbh/9AOSb+HbVruz0/Ltm6G2aOSzzJV
lbg8vEncQ3+Zuwnr1BbOxeLZI8Poaz6KAnshTkE1qQckROWdl4VQLQAZ0Ibjsg1hGLzuWV3LfokP
b5JDsgp+5hO0ywC7eD2/RLYjbFi8O+TD7HU8P4WARHsRd7xkFV4eZic/NJ66TA6Qmsg8Jp148Acn
O5F5hA5kHd0MgZovetCAC/Bv81Ci7hYnLIqTggbzvoJTvG579jQNQbhhH5ZtMIF4JA3SkQVDBno6
Kq5YN3t7PrByv1AASi/aCBOIF406df1e52+5jDkm0TNp17IakA970qGN+TKbMNF4K6hpRntvfCAL
/6PrDKJVE6q85ydhMTiTxo+mkuTOwrNTg7TMFz2NzN2jy1/kG+Zg+75h0GjuB1Omj4yyS7N4r3q3
TcH4UMZfL/v5hkH30HkEo0yQnVg9dZ9FVkanEamDLViWJVVJ/8Pehwinn+Z2OEIZLr9fC3UpgRBr
n1U7gu7yZPTBFU9UJe6plAUkRdFPjrr0ZZMzLb1a3LQTIj8FccoeOamV3DWZ52w4EsvWmLg8jzLJ
uxQZ7KDs6vimWvq2u68hlTVetvcmJI+RgMS5wN7POphu07hV6PZa3HkLjLDG4/9NkVMTlzenIPTK
Aek8yTEonyu8N+67uXpic4F+ITBvPsfxZXyy1MTn9TKjhb9k0CVXVVxBHDJKx6u4V1t7YcnFI//9
t0eUzOdO3SFf4fXqew2my5UfZXLLYB+u6I2VpRiZmHsXTYzJxSfM5Pfz/cD1RRPgLikCcXDcpv7W
DkEvNpyL5aoyQXsyDkI2BxPuENLGd3O29sqzQe1UVI3XBPIUG+NYnD0zvYCKR59CohWVnuYuT9cn
FIuWz/EciC0BBNtZM671aYAirDOMGGIeaaIq+Smbpc8Sr3PgBZirdyEY/y7LWFITq+fzfAkH3mUn
MGtSeS0c5U6HqJXBZekx+h94Xrag8w3g+Hu1jDJJBzEnKgwhJ/w1TdGoT4u8/1R1zWV1YGoi9fJo
zNI0xlXZOZMD8qcObZkrB1hL653yqscCxa6NRKbNZZuovaVzyrgBpf8pREI8WUrvVxz3XzJPfgsU
9xJWQxVNr12aSjyCyvlurJ3L/LUJ5Usr2pURurVPXk31g8oGxpFwnPuNz1uOYGC4CDr7pKECEwPa
JktwacuEeR50jqflFzijy6R3udxfdPWYgD7kDtoAym7AI6MNfBIq3yNHsXUaLBfPf4R3FyQkomJA
ialRP7QGMKiuQLt6/pd/nHEEA+rfjrSRS6CcYI4h5cKPaMy+ylWTJ2rwP8WL+hSm7F50WxQA1rNm
eAVUSUHzTqvmbpyBvxvGKZlZ/7WXzQhxFJwxFrq7Jcw+uyvAo4jmX2tN8/w8bYtoBAdE0pRDXACo
ei8WS6IEl1NSlHRLY9HywDSRfrOMJ1HUHNkpFGlXaghoV3mS/jNW/akPIfjcgL1h6i+UFqYm5C8E
cX2oHf9/47nTEu0h1brVt2i7Xk1gn4csZDHLXpxE195XuExJVXYJuhn/rR1QCkOf6XNNgYevI3XX
+sWWEojlAjShfn2+aDKkXnTgNaKenENtqESi1XPgmd7aj86fBcv9Rw3PoANdySkv2gdQ4elH3bal
97nIK2dJHNZS5/b8KJYTZ+L8eJ0NRdmo+DhKWFcLnrrKB3Hc+Y/bVsp4JzTg6fAdR0UHQCOHaM/G
Ib0Fy5m+ygdEc15H4sfzA9lmYfgHrqtWeg2awZo+co6Av41PRZznV5d93XAI0gnpkHXAnLQidZ5a
iA1N150fTJdB0qnJ4wdlEZeM+RQdxib7SQcAib0ZUj+I4Ldem5azZIL4+AKR73AQ/IgWl2LYNUWE
KCcfpuERMnmXSUdSk52PxS7zK88RSPNwd9mJkMljs8Y8Gy8P2yTWK/Rd+k3VZd0PXhMdlEpfcgJV
Jx0PzwAzbAlL2wZYj/G7AWjZu72YeXgoeTvsqBcfaRXGt/8fD3OLQfyHl49Pg4/MbngsuxD+A02R
8wT2tSjgPwo1/zp/XG2DrEbybhoKrZ08A2cJ6kxTkaDClCZgYT41MfOv3BjtkeeHsdicbxj3PAdR
tGi3f5Bz9yp5VN2EF3sOE5ZHstqlYxCEBzJUxSmXrngB51/ztZESNILLXG5yy9puEROVR3ieFjXQ
6CfHmb+0ZaO/aL4SctSgYQ5XsoASteWv7TAXRy7LPznbAsTbFtC47CkgJf2kwO6mNI+/kA6VlyR0
6vkyZC2O69/nAKmySROvZUcao0QrK53jYZPJ64u23wTiqSXK9TJw/YrHDDjXCfp0fuTiQlAXNZF4
YFr2dAqlkIeZQeoQ3NuIS9gmQ4Bl6U0cXq/9ZiSCDQ9o9ap34KovigQ8H8NG/cYS1JsYPPQGy2Vh
6fgw9uCpQSjX7lQPkKLOgwPeSRAivNi1m7i73M/oXA2VfvCq4k80o2sib4cU0PzNTiPbYpmGHrOe
A7Q4PgDedatLSEgt/ehchL+lJrwuxZtEVvlEjvMCKQUSZe4uJ2S+4kOvH7bz67Y5mFd4xiGs5i3t
g9fE/AVc+1kOUuEp3pI7s1wdJsBuZLqhWU/dI28i/Uoq9LUA/y2/Dlk5b/hb27vEhNkxwYqVMN49
6ojkwwDKoNnnn9y8xr2VuEs8RF2S96gj3I6gFu/8a6CLegVqL+IMUX5H41ILBm62AHoS532AZdYm
Eo8vU9Q5c+sevSh6jDTgij3YQr62bNQbd5ll30zYnXLnFpRrwj2Syu32MkZncRZAbuP877d93bjw
RQo5e90iAQjRsuaQjhzd5Hm19T6xfX1dtXf3cD+NUasGOT+M9eR8EtBI2AVg/9tf9tvXUd99nZbT
PKZtXp6oA9Cjjhr/4Kyv7su+bth80xL0oYMD/3Uq5bQrFj+8zWRDN3677c5905h69+NdGQvOBwlw
HZKixAueoBgWfw86FkEWHmy3lYiPEmqk12QO6rtlnF4vm5bhBjSbeS5ZjgNbtQ7a1on/eR7dl/Mf
t1mDcZ+rus2hegEfk4MG9VSW03PKw+VTzyDlcNEIJspupAT2PzF26NnwlcRlc5PXkidV7m35MUuC
wETYCYqeUlHEzq8MULvrAr0I+eR+aktwArm40nZIKv5xQvGJkPqyLTFhdh4NkNkPa+8I2PocXfFA
sfRT5jXgVTm/aJZw2JTpzRc3j93WI8e3qD4f2TeqlxbtxemfZZi3OMEsm29q9Y4oVaF+UMA5i3r+
mvZ8/AZ+/KBLWokSycYVYBvEsHmPOQi63Y4cwdNTJt76BMpLnxwEd4fLXtIm2k7pSsdp5JMjdcbn
fkBKQ0wXdhRTE2JH2qIDqD3qjpFmwNRGMbJBSeg58UYyw3Z6DfMe8nHgqT+Wp7SNvGTyhUr6Iv/D
lX6ds9RPUseR4CQOPjms2OJttO2JYfVN7JRdkON4qVWb621PaFvRK9fX7s35E7xu739LYr4JvlM8
qNLZ7ckRyuzZU8M8B9zX1Rbo5OMJ+CbwDk1bTeH3vDvCT9E/eRTEj03GQDY+ZbX4dtkMjKc767Kw
rTrMoAmrHh0BIO9mqtnwirblMW5xOc6T6gF/POax9H4yPYbDpwoU1/PG8n/sQHwTcpeHZRyD6Y8d
vDBvkjlGdpQ4jfOpipf+xlllFi5bpHV+7y5FpdHvwbqaoIwyiHug/9WXMOr1VrHLtkzGlR5JKmt/
JOzAm2AEIS8gu1UHXo3Lfrz3948nqaiGIK7w9YE7x7nxnSPS8sHXy77+t2Gf/4btnBuG6s1O4Idg
FIRQ0MobT11x1XM33YlV2uf8EJa4xjfxdGh9LOaJT/nr6ECedmUPHp2y/uatOaqqQdOf78RtUjdI
HQ7cDT6BBHiLv81ySk2IXTT04LzzneAgu1W7Ynp+SyTiKfXvFMgtmirLGTKRdqkWTR+GGTtomqY/
2byo33HmZU/nl8/2dcOQm4rIKlsW739+DmU8aAMi6tjYnI8vB98E10HJUDj9ONPDSqtQOsu/xJW/
STSS65XmvYvUfeF2za2P/7lsOoY9z3XsonhMggNnhbpFddl7AJZFbijkWI5zZJrzpCQpFpK/gjkW
yP5KcbClFKDf/7YMchPqb9sSw6zzxcvRXZHlryxn+hmFKO+3AA5x4762zeFvs/4/EJQDjQHUJg8q
4uMeGUWSUEHZLtb8MuSeHxlWH8VjDQFaNzggnqnulOpAy9ijgrcPQHe4ke6xmb0Jq2tSt0aWdV0l
giSG63lz0nbVbm2PmKt2THocrrHsTohEx/tyEN/PHzDL8pmAu7RHGAOyAXZgov7+Rv7DXPm9HTZJ
U20DGNc2OEEmV0xgb1Mcvstj1XdOZLHzCVJY56dgOV8m3A4YH3BZEp29IjsDFjeHzSKpg1BepBXn
myg7j9MBcMElwINJR28TIE1R7QoNmqnLJmAYORWNQk+ljyWSeooTJsuqS6YBHSTnv78u9Qexn8l4
14UNWeVaylemPY/sHTqlUzJ4aXxy4kzfRFMZhjtHzc/nh7PtuGHvZVSO4MD31ANikT4hYGQhPhFX
7tp1c9kIhs3PXcFiXi7qgUb9qRnHZRfLaU4KdzOgtZ0pw+QJNHsgfSQBUPKQ3EUOLD100WbexbJC
JsAu9gtVusgfngZoeyVdxuukEC77gvKjfDm/RJYJmBA7iTaYceFp+Sq9IHvq6vp32PLgopyXb+Lr
IlIITwWjeiBeXUCBAuGrw0Hfd9lPN65wLwAmIocW+alsFQF/8wScPHMF2XoB25Zm3ZV3MTIa8j3V
hAUQwGxqbqM+DwHBkFw9nf/568/8wNpM6JzqvIH0SHO/qGp6JpCI+9aw6pPjAChdO9q7Oj+KbRLG
1e3kXjErn0Uv4Uzz+1J0DmiWsvj5sq8bJjwL6IcOQxy/pB6aBJyx9B5Hb5Nz0PbbDfONWJa2RND4
ZYUyzsjK7hgbtprgbbZlWG5U+rGYVMpf+hmaGKjpP4oWKjnOKgdzfnEsG2xC5PJmJh4dhvAlL8Nv
Y+4vyAng8FOJEaYqYxtPRssqmdA4NraeDxmv5ihbD9rHeVcLdRXVSHVtzMM2gHEz94IzKOKQ+EU2
fbAPVOe+NrKZL4Mq+ibobahjYAVFHb+oNBC3sabd7zFz/A2UkyUSNzFvcujk7GvoWedVPexpOn0Z
/WOJMCPqx2flFGSfgTvWWbLLwkwT99bHRIapzMMT1ZG+Uzov9xHKy9/bOL4MrOr/B/0Wgi8/Iyo8
QSmd3tZLLK7dxpHg6q+2um7fkuMfOCcTBMfA45KNXSTuvIbt8z74Jyrqxz569AA/G4fxmRQBmD2q
R1VFt16A9jcQuJ+3Gotdmmq1w9g3fYx+rddgQCCwz/jKs1EAp5IHnePszw9iO9KG8RNFdO/qmJ1S
ybzfavTGz36ICsplcYcJfWt4k7es9MOXqmx/Z16a7YHDeA0XcRlJv29i3dAvyfxiKaIXXqT9S1+T
mxYKdd8uWhwT6tZ3lYo8Lyp/FlHkH9ypr2UyqIxvHS7L4puYtnzpCQvnXvycJfDcaT90e4Eet8u8
lQllc0EiWC7VLH5Wg6BXnpvppBzbLfiUpTAKUPjfQUGeRVHYO3H5k2gBPZO02rXDeOsXUK3wl+nZ
GeQNb8PrIWP3q35T11QbDzDbw8/kquugEtz3UyN+ojPpp9b6NiL0cwZ2RrxmumRIx+vRH/ctkb9X
ysbzR8HmB0wCO6bxcdcRoPqiw+3sI04P3tpUPOgfQ/x5p7PpV7ay0+OQy2QFpwreXzNv3HqTWPy3
yXFXMD7RpgbXGITyjmnd73rB0AyXiu8UqbQAOM/dus5zFW2ss+XWNgFyvTvVvfAbekyp810J9ciy
zrviXve1pd4WNtZiAiZGjqR1moOspLprGqjpMg647xhAjeT8rtm+Hv19Rh2X+xSP6fJnHqs2SVsn
esxQJ/x1/utvum4f3A0m0V3ZLAhsyrr8OdcADq7Hoaqn62ocrt9soiogwV7DHtBXP+7EMtyGnbyf
aPiDZRCaUrikAmerCdtyW5gseG4Ye7VDJHtF31xW7upqhJsC/5z7a1QqvOxON5F0OporLxob/6i7
NTWRp/0uX1AKC+UW8ZNtxwyvwtGZQamKvWNUZz+bpgsehETh4vyG2dbIeAIol3shcl7xK/ZjzO7m
KA2vMyejHgSivXIr5Wmbgvf3oSMiGJpw4fTgueKJtAC0gb1oC5Nv+7jxEiAxddOlwcffdFgjNv8q
OV4yl62PEQwgQe5NThrh4xHe8Lpwvo8MuOEKIKfLRjDRcWMRgRiywAieX/OEO+EjuJq7fSsBIT8/
h9W0P7BJEyHXlGUvXMnooXHaA6N3HkrPKqRXCpgHwcjnoaYbOBxLksgEy0ERm/b1HNADgX/UEu96
7fId+DmeOfP+6SN3I4ay+OH/wOb8An1kofR+MZ+BbNRJZZ24RUp3NOvoMxfzFn3U/+Xsarrj1JXt
L2ItECDElG633e3kJnFyknQmrNg5hw8hxJcQ8OvfxvcNfJSouYuMsjxALZWqJFXt2ts20Oo2b575
edf6gyom/mPqlDipBYqBI5NQWiG4OiwgF7ttIYsXmti5oUfP0NLMGCbM5gdaVCdgJpv3oJbauvnY
JmL4uTuKIRoocZ+rPAvjpKuUTvqauRD2AP0LZWrrEmSbiuHq2p/mNgNrwA8+gpal9VX0QArOk6gH
+97t1bI4PDEcPo5YDI15HPuNhFadyzvnMdTjzlhlIugKaO/2kJlyn5ESHs4Um/eyOsntn25ZHRM6
V4RSumlQVz9iUVRPUzcXZ9qBrmj/CMb5nhUocfedU/4QE2gCC7xfZ0C7z028iQKwOLkJhRvjNtcl
IIbP7cRP0xwsh1B5h7iNzmBlbqAuoTcuExY7m7RzJBy4GqAQ/lwUo3fftg5EVeq2XZyNKGKJi6Y2
LdrpipT7fvw8ZA45lV4GefDaYRfmdxM64Ob0OPNxWTXHyGmf+deZvgknnActm6Ip+MliSr81M9iY
GZTz7hioXzecw7bDDEdPpzn2crjEszPR+n5Cnfeu8+sabKigzb49C5tdDBcX+dy3avHYt9HJ+Ad0
kfdusuDfzjfg6/PqzSrNlR6cASDIZxjbu+9pHT1RT23VK22/3jjRZ7cdpefw4B1DSekLa0EpnTj+
Jo7Ysv4mNM7hOvMdCIr8AAftB3flg8j16JxJ2AVfdi2/CY0jvdYFQJfes1qG52Vk+jDgYN/YoRbn
NlFwUNYbs4iVwTtwGQKvRA5uv7YBcYCWxj77EbvtlvdZ7GDC4TQ0HTFYl14rTxX1SQToKDsuPgs2
ZmIzxPr3N7sIbPuQsuoy57mP0R6eRrjYtr4nsmTM862TyDbGOrc3Y8QjqH3KVjvPDVTrPrxysnq+
0wOGHG4l9GzLZPgznYOaFbpPn9k4Vk9sCtkvJweM9/ZeslwLTCCcLurIc5bFeW5HSLTnTXvuBjzM
tIMb6IBelI2IYRvGOLFLCEwVfdk7zznqJgd0yYELMIbOfNH/N77uo+z3XcO3pdsEQ9V70xV8dp17
UGmZ9p+cyS+3gH1/NjgxEXAaKntoxeHOc8hHVCSn8v2UO91xhjjAxqH0Z3tDlvzfW6pFP59qpA7O
el76nw1z2ePuzjJiKsaW3hIJdL+mz0UPsvTQ0/1XNaHFr2+Iu5EWsk1g3QNvfILVisRBmAYlyBhT
fe8qof/OsWi7yobEBMGpGT1K85RnL10Joi0I1NH7ATDHX7f9wWbfdVJvfrye+OKhKhmWEJuNPf/Q
OhzZpRlyJz118rvbg9hWyHTpMeiBLR5Jmcy4rSEn6OimfO+AUWDZelT++WpDTP45ngHfLzseYYhm
Id/GFoB82YfvsrJMH7SuwVdcl/ElLOqNzPyfU3HEZKKbA9XOtInmK3JJ9F3TeCVBd+ei3imIoxfv
QJQuSoibxfUAXa057eix4uXgb8QXm9kMvy/aqW/YouZrCx7FU92nH52sYo/5WGyNYLGZCajrC9BJ
Q1YFNstq0OW/wrWQw9rY1BZzmZg5NaADUxcDfEZFVbAc+SoLDMWE6kFXvr4L02I8TOlYhyeAiEZn
Yx9abGaC6CBeUCt3KJZrVuqTw5b7sLtWQXOOca9PAUXzwy8taXadNMTUjW0LN+x1M2YvGSvjkxuH
d66Ox/eiBnduM22pOVk2gomti6e0aHm4pM+jB2gVhA2a+TgNEX+adS32sX8Rk6QuVrwHHeg0X2vw
FCZOgHQmNFfRaAVl9o0NbdtuRoiY3YXXS+A5SF06kAYiwJJ/pS6mtCsCmUx1dKQMIkhx+tymzsJP
C6RzwBiQh1uc1TYzGOe9WLKs9EjmlwmpNbnTIaA7SiALMM7i5fYUbEMYLp8Jx+3A7u88l9Db/etV
FAjaH837LA/2HWS/gel42lMaDCiVF8Ari+GQKuh/HKDS5/hbkHGLC5rIOT5xt+RNSN4Jyj5Kwr+k
A8roRYa4FayVG9nV46GI2vMipvzbrpUzyet65GKHWbL4mZWOc5296EtfpfJL26KD5/YIf77ukd/A
dGVG9dx07Kym+sj78K6FBnLi5/q00pXcHsNifxNRxxjEtPzBTb9FyL8fMyHloXMhLVO3RbTPS0z2
OtnKaJB+Ss7cRfc1jtP6GEXZFnedbZEMFwcmzOt5GlYQYgJP8ggxwGOpgx9i5dVNYkBCNoxhWyjy
7yuND2EChS4B9tzVWp4aMI0lQRZlxzynX26bwhKsTBo7txymcJ598g5ds/w4E1/dDWTz7WD7uuHo
jLeQshoVBUaMu/ygXRyNjG0VrCyrY6Lo2iHqabyQ9Hn1A17juZ6J8N1QoKx3e3FsAxj3eYUXj5vr
mJyzjADfg2YmSBDMRyimPd0ewLI+Jo6OCEgpl/PsPBca5dBjKsOyOZcKOsEbM7ANYFzo1eyX/03D
8Roduz/ZVPXTY4Y7cXu/bwbr0r25dEt35D5kH5prN/n6fuEVeXDKLeXePyc0iImkowBd17Qeybui
7t/zEUUVLVFqpOlwtzYpdH3kH/ZNw3Bogut2nEun+E6KUuUnmS1Rn8Sp0sHGLdFmCMOTIRM3Qzes
b658iuSPCOzFw5EVtd6qEdi2qnlqF6lHytoB10XEi7vUr9OEVZGXbCenbcYwfJnPsnBjFLvOmqXZ
Edl7kkhw5Jy4Rn0bWnHggiHuvtUyEXacEZXVJM5ekC9zIMzeO2H+bnFa0M7ctrcFdEFMcF3hOJA2
I2AVWu/PBCRWaOP5UIBHUaCEPav2LILh89iJBGxGD7fHtDwUTPq5VoO4YIj77GWG5jWIpZif1BoC
jPXSP4m0q++WsngYawdCJLcHtOw5E4CH1kk29oVg52DxwEfYgAOj4WIfvI+YALzWCVThLS25rnXh
PA2GQxFUW/ax/fT172/CStu6hR+BJe+5qJj4jNt0jV5IP/t0e2EszvIb0K4uRA15q7hMuLf8BNQl
PQaKvV+yTSif7fcb7k7n3p8KiONcWwJOdFWM9AKZ5S2aPNvvN5xdLgBTlkHgn0FUHx8oxGnRooos
75LHv/atkOHs8wQe2xAOciWAuAY9r6DOTKu7VnjzadcIJpQOaeqCIrGLFG8RPbnOXN2v299Jy50n
029QOjR/ex36Icsk7dzu72yqiiA+xJULZPzx9hws10ATUNdC09JTVJOrHMD1hGtsmswB2J79bvlZ
tqCxvD2Mxdwmri7zAsqhSlC8BMKlCbLK7NjUpUjqlahl3xDr0G/8LXYDORSdINcKXLb3YubdXdRJ
dicavYXLtriECbATMsoB9+rzF4DJ289BV8kyQfvDPuJwYqLotOJauDL1z+uO7V33H1Cb5oc4RNC7
vUQ2Yxsuraegh258R66d8n+gDTk7BCEg/dUQyGPVbba22IYxfLuY6sJv/aD43qb1VdS6fFAd+caC
uXoA/W6xYW+bMQz/5hAvZ30bszJxWdizH4KHgn+DXNXW1dly2JlAuJnV0KqvO+BW3OhLGzL3DE26
+MBLBEFnBKsF8eODUxTy+bZ1LBMyeeMAk567GFQmLzFv2mPoB90RfExy4+i2GMVExumgmmkkRHAO
8EI6QiyQ/ZMWYPH0YhDl5BAt2vB0yx3LRL0tYaFzFO/kteEQrqna56wYcf3h02lMKT2g8X1fHZiY
0LfWpaM/SSKvqpuA8vZ6QEqWbosOwDaP1UpvwkkeEwrd97F4aZuGF2gBg6Rn44f5IWrL+D9eETl3
/ZCld7dtb4mPJokcF04XA0yF+Mh5+EAypqBPyvtT46N3et8QhvNzEEktBO/6K8B8U3nqRVjdR1Dj
po8zITvJCYnJIqdzr0y5LqMzGdCxIsdKPabuWr0tqq1Ab/MTw/Hb0AlDrxX+deYsQt8KLc7/A4+Y
5esmHo7h7kr8Ig2uIVAf6qfvkjG8hI6KnK30lMXWJh7O9Vle51GK4kim6jxI3Ib8N8nXP+TLJi2h
BQ0OE/57A3OmQtVxXl+7yvsWgBTrVC5p/HmA/vwhyoDs0p7/6Fd4kXq+VJ8lredTmvNft3ebbRnX
MPTGffBIR5+EHsR1rmV+LFl7CWMyb3iL7ePryr75uOB6hhRkRM8ia762HdGHMd5kcLCZZx30zcdb
BxJAYVPSM0BeIiGjSO9W9GCFjtB9mV1TqFXlKBY1fkGvLTokDqgX+5dY7FRQJSaTXN/JKaiKur6m
7tA9cke1n3e3MBAT/FZBxbiuUWu7Apg6A4I4LlCbzEQWbEQpm2kN52aM1XO4uOVL6tVICENeGzyX
PRTRNl7NFuuaCDjdFr5A8iu6BlX6gIw9P4R+d/ZcCPTu2vgmF9zUFBJo+VxcmfJQbHR8h+aJbllw
v+/7hlsLZwbhWYn4RJjvixMBgrq8jxw3WL7tG8Dw3NCv8eyLeYlOt3Z6yKH8/RlX3mFj768/83cw
MDFBbyriPB1BJfPiO9pNkyLyUXVkkRyTfoSvHRxIdf5nJHRzQ9kMbrhz3M+MciH5ywgxjWTspiXx
K7Ikqfaz4+0Vs1ytTAnWbMgiMGDT8OpSp3lfdVkUvIee+hwcg1GN+aGCYnu7sX626RinOCCDY8Q9
TGfNLCajpr/mIoDkPBRNb0/G4oAm+s0NWZRP6OB6aZG4ag+AZ6TT0S9ktvMe8prOehNfm8aBbFxO
6NXHZO5IoD7rOGvv2dhtxRDLGpkYuAB6uLie+fwFLbS/hERkpY7/Y8xw/dy1Rr9B4FJeLTXlxUtW
q1DeyyoM8oeo4f3Oq60Jg/NZyxcKLqEX8FS7Fweg4E9skeUGZYplv5rQt6xtoI+RzdWLxMb8NJct
/BA6TN8bmuX3bV9uaUhZtpLJBRfi+QeyoSq4igbd0sc+U548g+dZ8n2hyjV8m3hZBlKLvHwBTV52
VweyeXLnOd1SeLHtI//fN4FQ1t3EREevqd+zp3aoSJ3kE9M/QC4Kfo7be8lSgjUhcNRr/ajqY/es
8+rLqrSwtiy4XH5sdfRRDeo/rH9fZ3ojbWgzifE0d+ouEpzM+UsICYwa1OfVmCdQMAmPt2dj21rG
8Q1dtSEcvaB6ITOBSoimgAyW80Esff9cOuM+RXDPxMGVUMThiKr+9bU02s3xdFFDNm48lf+8SN5v
GLhegzIPJLMvLCqW5dBP/TIlWVHFu2K4Z6LgMjcCgLbi/tUfcQ5K0AZUuVBJVG2qt/35lPVM9VWh
wjSrRO6f5bL8zKbwKSP1fQqIzdoDA+q7jYX6s7W938BwnRgVnkc5LmtIcYdscZI5o1+dCZ0L6FXc
VUnxYsPLA4jcC5n34TXre7SSpxriXvfTAFH4jU1rs7fh5y34sNoUTYnXDl0i5zWn8BKneb7Ff/vn
MOKZYDgGPidQbtUd7jmwhmzq/mON7jzAIIvzba/7c6bKM9FvLCV5FVVO+ULHMfWP0AzOPzkezr8c
1QDGpHcOASqcUa3bAqfYNpjh56vKstaZBy5ApCqzIi/P86ygTKVpeh0D/BJIMG3lji3mMbFvnqSV
dAIchu2cu5CiYmEDuFCt2MZxaPv+uqpvLiQx69C223Lxghau9gNUdUBaTZVsr7eNY/v8uoRvPk8h
k0FziA6+eE3ljccqBn73VEP1fgOJYvv+6pxvvj86c85ViVOW5yXMkFP+T0PadiOdZ9m8JqKth3LN
KIKCv4RV6I13aFoZO6QP+iB4IuO0ZQJLIDEhbRTvsIiAjuzqa8kydPOAUU/zBIYGTdWR54sXOJB3
btws3nAZ26oZPl97Pup+WhYvZZrOUSLjFU9AIwi6H/eZ3bioy36QjHYD7tG6XZrEDQd9UhmKQxt3
UJthjJO8i+I6WgIprlMROGfowjftIcjq5ivAKVsah3++m3gmaZwqBOAj1cSvwYAehjV6BUQd2kHS
O4nGpdcO+wLcyI529jmLCXqDUvHUe8jrnudOfu0rhmdgDEL3LeFty6L9hnfrkFtYwY0v/hB+6dab
bgpy7f/hZWDZyCa4LfK8cChBSfgCTW7n0NXhtyjumm8Vh6J03Sh6ur25bPMwfB4n+QS18EBcIXL4
DUGePIpB00Ohly2yV0uAN/FtLUC4Udfh0I3xKq/vhnDuH+iQgt+tlhSJdgIYFCRJoAh7e0YWfzTB
bgI822iAm7IX4teFA5nZ4Tz6rao3vMX2ecPdCQ6nWsmeXkE+UH7I5JB/cSCsuM/XI8PXA/D8LzJE
4a5ghP3V93V8GdJq2QL82n684eqsaieJDon/pjtJD97dKNvZQ+RFxkke+DVui1BSB8wURrhAqCzK
ORrMIXQxHWtcVLealSyzMKFu2aIUmG3Ah6FTp7/Qyp2aQ4WiFNswgsUnTLa4GKxPuL4Bm+L2rnyo
0NP4UQLs/U81zFub1DaEcZSPHbgyZ2/JX0q37dtPCs3f6iHNGNgFEqTh/C3ns41juHc/zG4Zt0X9
giLwzyJt46+oRn0BgHULg2sJU6Yga+c6uVISpca8FOw+oGWdpC4dDorK/r4HmnyfV5voN403iO7y
gV1p49ELTd0QUSOIIR15O2rY5mG4dSdrNHTlKb2SSHWP0MADUiKbs6NQXQ04azdsPHRsBjEcvHeq
KqhkHF4XQfL7fuRfRpeU7+se5Mm3Z2LzDsPHU/RdMLRRekUCsnmJOzVE9ZrjkDdhu9Wa69nGMFw9
BTVuMziyus4tBPsA9UBvNtoSU0hHBmsdCK+r8fVMB0nPx5VARAXlUz3GD2XhfA2Ao941VRMZ54ZZ
lBZShWfqzfIdWTSYQrt0WHbqWnu/AeOasfaZQCql0HJ5HzQD1JhkrtvxqEuH+4e80F6bZLiWjYnf
EQhMzkjhntAlBkRKyQSZNmZq2Z4mXI6TgTHMz3uvi4UfmC6Xe4B56sMi4l9Oo9J9LwATJNf7+dJ5
JafXSUBJK/Gocp67zi03ngCWbWOi5JxQIwIFQ/2iFVlbxOKpoOpHD87lZittZPGv35jpHB4twM7W
L3UTPdY9mY91zbBsEd3Z0uKZgLl+cJvIbVJ+bb02PGZD+SUs8Z99W9qIDy2dYeliBsW1W3fABQBs
RptiS2LMto2M2EDmXuRKYnVo4H3A7bW9b3XfticW1RcwjSp2f3sWNisY8QEaTQ4yLH79Ms1OcxDU
G8+qduUxmwtvH9GxZ2LmMpR7ljIIw2tTq1EfPV6CgjjAhfbp9hwsm9WEzEF4ucyzsmNXnTYu6A3z
ApLMckYv5e3vW55EJl6OCkjVBeOCxEcZ9H8JXU/dTzWife4QzpPQRxaBgOqArn4H1dEF5aYPTVlH
aqOLzTa7dYe8eeu7EjKic4BbuPIj/hcdoZZ5X46QETrdnp3l1m8S1ClExkLXoGrPgnY8qCAbvrSV
eOpxQTiWsexPTurEW5lvy7Y20XQaQjEuer/XpQR0ZwUuFxlAe7OQ75wKQrK3p2RbMuOK0BcK6j3x
eu2M5p8C7/uDl03lhsfYpmD4fSVK9HaDA+Hql6F798rqlyMGJ5rr4di3nto4SGx2MSIAS8dKBE4l
X3rIYacCkATQt/aXYRTRcXZS8d4fIEd3e8EsUcAkmWPIKfQODXCa9E1+X7mt//8AQbJZArTYxETW
NXgLiFHX4XWufCR2qrxbtfRUvSXJaZmCiaTrnYDTCH1hVx0vn7PAA98iOQyLu/NBZmLp2g7MI0UY
AwQRg7hVuSDA7kO277g1AXS9Fl2IJvng2gONe6KunhM1jHNy27q2pV+X7E0EmRzpsqBETQvdr8I/
AYWdio9pm3K+kViz5KL9deA3A+Qra46cQ3r1SvGLsjF60GN5lw7y0qvxjjpQqQ/KYe90DO+up17V
k+PJlzr2ACfQTeA7H4WHlp5f+9bL8HAOKe2ZVM1/E91S1ihANHgM0J3mMB3bCdHdQBW9hhCZG5Dw
zBx57LQT7F0g40xXdZh1UDmWL2h8GaGOoatfYFOP9qXrTLCcqLKl5gKZiVd6ujmFvEu83Z5hia4m
UG4cXEHqVCHqCQA2xngIksDX46dUrq/UPhXfd9nYRMoB/FgqoN+ghjIWcdJOE3mYQL9wvP112yzW
v79xiBZSXJ4OIe6xtujwumuPoAr4lFH2Pm4HsnEtsQ1iuHWghDP1cR+d2wAsfm6Jqm7a57/S1tUH
rwl/3J6KJa6aPHEu7VLpTV507sv5r1dxz3Rq38f5sMWoaolOJjIuBayTi2aMzkjT/TPHuZ/kENu4
/eNt3zY8WRZpN9WiB6n6gmJl0eagf+jUTuE7zwTGAfyk8pDo9NvE8vyTZpN7AoPYUCVITSyf9k3B
cGYBXkwpHY2OrwbE/Ema0ym78/qAbyyRxb4mOC5YCsg4EEAfizL49mpfIbJfpdpUkLdsUxMcB4lW
DXonlA1FtqbOxJhV8aMvsEInCk7LELhqyDluPItts1kvU28dj6LtFaVoyCi10CsjE/1B6ZLe5/Gm
11m2lMkQF/Q+KYqMsTN6sPoDQbACzfC4ryz5G1LOB6IMyZrse07CCu0Zsx8cKnQBboUM2/Ksk3qz
PEHQlY0rWfjYK9c90ZbwC2tpdkQleeseZlsf43QmeVC00G8j76HTCQsM4AAcI2cLBWybgOHQPQuX
YEhn8h4TANLSTevlo9KdLg/T5LG/brucbRDjgJYgksjmeInOEChHTBVxfb94ukgGFi3H20PYVsnw
arkMYRkX2vmmSy/90BS5+65hXXva9XUTDNcrxtO4SJ1vuHA750VGwOPXW80eltUxgXAZBzxtXmh0
Bm4XEjOyLRJA57903k5hJM9EwsnO4aPocf8qOu9DSsCRiLLQzrehCYSjAE/nUKuEXEDJ0fwrx3rW
h/3IBRMAV/NSQEVWOd+6sRD3qijbE2hoPt827Gsg+B1K65not0KhXiOKwH+Hkw0HZvxe1q66T2n0
UZdCnlIirmSq2YGm9DRF7v2g0UuSl7jYLBmaMSZvrO8a0W3c+21bwfB1F2QSqh9z8SvmDklwZkz3
kV47pYpN2KVtiN8c3g+aqYn5r7ksvSBph/E/NApa0Jd6aB+9vaqWE8o1/B1CDhErukz8Up0oeaL9
9CtOJnZMg8V/8jY5K2zDGD4vhlBzBnnR88wpxFF8MDqBIitr0uvioLK6Zy6uiZJLRdSFXV43L32U
egmnVH6duXJ14jhoF867YdkSlfhzCHN/Q8zFVTkNyxg8Ehd3QQHwRgLGGHcjhL0CqX/f6a4JmEsJ
jsG+cf1zkEZRCX1TNyQZWsnYUCDgxDqnX4mbtYV87LK57R6zuE7nHIQdEfAjx4oFYnymbSyqOXE7
DbmYu5SHI91wRNvkVxu/OUjzqAoV80X6qyw5VLC0qtQ1Wspsw7Fsn1+94c3nVdQHjeQqeIRYzNwd
VT51HrqeSL8r3wO68n9/v5VAELleFTyyyGF1nfBOLfILRFg1j5KFQ+d1w4y2iRgRonejUPikDh5b
EU5gFov0sUCfxO29bvu4ERsAUwKZLjrKH+lSPaHFdTyjyLmFr7N93AgKqu/oIPq4AZbHibxDgA1V
3+eCecXT7V//56SJGxvhIFhYALWIcW0DQ2bp41qa6ws3/TCP/EnGPrqA5VJUSdTsFLZ3TVCdoqRd
upl7f4doIDl1pAwfdncJuSahnO8ttd/F6Jqae5Xp/8QZB/HpopqObxRkLRYxueNkWcf1LAh5UXnQ
ghiCSZCd1J7c10LgmnRxCjqWswsawZcQQqyJW0Hdp3M8/xhqXW349Z9PM/Qo/9vvkGZHbWVg3suA
pm/kTZqIhIfG6foLcYotkZTXTMwfQqeJrItkOPq4fbtlMoERPfuCdEqT3sH6rWwSHlNPXvtRQLnv
GxiUJh3eAcIi3fKe1OPY4UEgu8Z9QEpepocAEp5/iymQ/JjxIVr+It7o+I+ZVw4eLpZj2T2RYO4A
0YMagsTnUYJF+gmqBU0l9CHrICi3oCjSddmjyoKSAk0vtYcGipCk3TyeehZU9KT7RjunlVnT39gs
fz5sXVMiVqdgMlwFHR9dFBmQfXQORaM+F9z7Vnv7tLXc3yjt2FBKYELQTCsDfWCLPvUaXS3eeiW+
HSNsW94IQgWkTYopTAH1qmIV/OyHAJ3uIs+ieiMI2QYwghANCwii0GF4waM/kncgGKnnh3HS00b2
yPJ9E9vHxQjeP4gAPPaLQtOB1vPxf7i42b6+htY3x2QZKaVTNsvvSzH+NQ4eTToGBrvba2/ZQSas
DzyL3TKCiu0x9RZ6AW1qCNoVll9kUN457SZS3DbM+vc3cxjQDEfrxhn+Dpu2ju+WztFxMi/cH8sD
9heLPwZENF9vz8m2YEb84TmDN0Su/0jS0Jvvecz74tAIp1YbhQyLQJNrYvpcOiucWGACS2SkJW9B
uVm2OMZm0frMP/r+ApUz0LNqp3jgcaUmcnIh5pUFZxoOHVWPDNUPWhzhvnnJQU6SF+y0b/LGXYSA
HCZNK4mX30Kf0gGQuhByIYd9Hyf/NmNUhL5uheDQ2ZufVYiTqXIxwr6PG2GgJyqQVLri0lZQKOsh
JJYA/rFhMtueMEIAClncCZouPusFkTL1QNOCbPgWnNjydRMBOFduVzFK6aPsQb+Fe/iSaB1sRC/L
cWrC/3igahoHtL2saoDp5JLTKu/UtZsi0LZfb6QTHeEFaaU98nefjeBzm+siJOeYRuOyrzPSpYb7
B4uMxxAJmzNph2cINRZ3LA2ewGqyRZliWyPD5YkvPAd5P7S2B+DQkoX+zgVu4WHYP9/enLYB1rV7
E8CkqOOprkh1oXmf3bke/6KEDIEp21L4sRnB8NvMK/JhQGPkZdaOd3S7BpxF8Vavg+3jht+StCRi
Buv8BaIYYCqh7vQw6Girhm9bG8Nxi6EPlOQl+VvOYFrqy/AjC2Pna6e9LaCWbQTDe6nKRrm0UX7p
J+Cb8ejHe6Jzx1glXaB3DmKi94jisUBTfoqc2QgmTJyHSFtMOG3xkExu7yKLHUz8Hm3SWDVRwC86
7ttjD6GGw4JNu+/jhhunAslhT0/yInHHvwsEslPo9/t5++MWC5hIvNnVi9OLObsogjIcy4ADC4AB
gqQuyBJuD2FbnHXoty7Ghrql6H680AZig9Kb/2macB+G2jVxeODYAX8t2Asur/VcAhHrRIloOIyl
+8/tn29bIcOBXb9zFgrmrwtkUL4Sj34hVM1gINnka7UNYDjxDJ2esh5Ue5nLmidgSkNzPIdaVimx
U2/PwWYCw5NFH0RlUZXNpRXAlfAKQ6gUVEr7vm54cUFbIH/nqLhAmPzj6+pPAQpLuz5uwu8EeCim
0Q2rizvrEw0WVIfzdks7wrL0JvZO5Uuj3LkWFxUUMlEct+S0BOu254w7E40m/A5Kh70H3prq0nco
MQi2fGjGTXo0i10D4/wVixAK7bjNBcIVAPT7qjoudB9huGtC6/qUO7zKsDhalR3OXpzuK9Wvvwag
27a1Lf86rTeRoY9LHWXtIBD+x++ZDoLTejRO7mZu3DaA4bv9LJbQr6b8wnJcmtGR4AY6PQ5gMrq7
PQObAQzfzSRpmkxLMJl6WX8sIuCLu2r66/bHbb/e8FqGG23kqwnLMyMsM5bNh6UH6h105FsJd9vv
N1yXFm0npMPFhTOA5zPIzFTZ3vuDCZrL0IipHQbzklI9U3QJHHQ0/tWtp+PtBbL8ehM1h6Q5FJ3y
tr3QGhKDSoAFsgMv/PfbX7cs/2+YuaKHLNjg5Bc1sRNZgw6wVffl9va3/XzDexlTKNOmq31rlDoO
LTwM8acXdN/mNOnmoDm3dHhi4PtavkDTjhyaefNVZ1uddVJvfLcQcVc7zlBfsnn8HnD3H6hvDMfa
32THtK2O4bsE9HhQtq1w7vIWXAko8Xduvo+p3vUNv1VEg6Z0DMpL4JPFT7KgbsdvPricyT6mXtek
lUtHXvdKITT7unEOEY2yT9OAJN6+vWn4bQa9GsbKSFxEuFRHqtnp1b/wIHjaNYCJk3NjmREUUpoL
9XAvlNhIl6Bh78HevLU7113+hzyviZXTsTdNrQcQMLgwsmTWwLgw4KpPa+NYpbr+ft9EjNszmAVc
x53wxECftj5qPnwPhvHkbzN7rB/60zwMLy5A9TAg9IgLRP7eKQ1QirueZLMLaGHJF/Ade1KMx9uz
sTgFWb3xjdfJkg14wDOYJRs/t55e8M7YrFpaXNoEy8lCDX7pEMxkfaquEuF0rYumtN7VDOCaYLle
+QNpNa0v2gFxyOthEO9UAXdNFrkWYu4hi2N+CZDCS1A1RuYez/l9624cxSoKS7zC2urCXOpf3KiO
341sp6KxayqopihBhLVKIWDuj8XrwmeBTw++2iK/sGwbEyan0jjQ+czlRc24J0o1tA9DlXb7NqWJ
kRMglkLpjPFLCtrZbIY+QC6hJH975S2b0hRPbZc0BFd4VoMrfl4OkBj5CHZOmWyr1tgGMPwXDPFp
zPMYL0gOvJRo0PeOniKZeETsQzS5JjDOnfMl5rijYPlBQv8aqSNM5PYC2Wy7/v1NSJjHouAzmMiR
5J/l4TUm4Bz7uu/jxiGcNc0y1mlVX+ZqvHs1rUc3L8+2lTcOYdePwLSck/ZCvK5IRDHNx9kfPg98
U8rFcsaY1HACVJgMtI/YmVmYPxEwDJ2gzOmsqpDvhnYodjqAcRqnYQgN5HG9ppRopku7hf8V1Zu1
fC98RaX84YwxIXFM5yOuWnhmuBOTP4BBaJvPCufmV7VqXt0R8E38QiN5WZ8IGLMf+gE9RGmy0IVB
JlfoDmpSI4NEGr0jU1PlCdAAzV2hsDZJWdTI1hIdc3Lsi7zw7pCsJOKDt8ipuUjdNvyBZYozgdQ3
mYPsrsAvZuIbuJ9rkFH2EXjrE17jJ540mmLJUfrT/3F2Zc2V4mj2FxEhQAjxCtzd+5KZ9gthVzrF
IiGE2MSvn3Or56HmTjndkW/ujGobhKRvO0tZZgGhVbmlsahv4GExwBI1GtZuq40Krk1A1XXQa3O0
YBDPpxl59gEMpGrJVOnVmySOuheUn9MPosty3Yhi9d+IGcv7OCDhrVkKP3dJED64Uq9wlSyqRzG1
ZD+GSuGvBWOSzTDAuRvb2iOp11X1D0olVIq5p5qNgmXUdlbNStDmBfbPd3O85+00bycdqQ+mGnaA
Dy2fdhA5O7vy2YT/anoJpB2DbC8+MKRbb0b4aWPFygLkOVXAT9FqCoD8ipYCBEB60x50tC6vTIjx
Owohdj9C9GoLq/dxg0E2vgFjClw1B/fblLc97HMEOxfAmDLfA0cuTvQ8zofWqgKBFSjgIZNJy8LU
1sX8JMpWbIMgXAcM23x5KgtMVgtuvSU3cI5EmlMFUypCfHcaymqzGladgh7T6pSEbUzBAOrHLTHG
xikcdvS96AgIHGRNui2YC+61B8uGARjUVEgAAYVFg2HA7Wg72KmgS2iWK5KsICmPxTLc6s7xAwtQ
gqkhCYO8iRsz7uzC6TOEJuSYC9aMJ0JlTIFwgvLP3iSa/tCtA5FZTItPt4Wnxu8JVsHfozgHVG4i
zr6RQXZRyr3S5ydlmX1uxsR7QV0pct4XnT61bOnzOZzLF2UH/0P4/iKOpmrWNpfa0CgPNRRmroAT
wcSTWHA268hLyFbINtovzGt+NsaML+OqxC18ZxSIS93SbqSW3hbaD+JQAnr/rMGXgma77yOvmOdI
7r1hwlYd65XzdOWN849WhPzaOkLDe7Ji8H1XNRPrD0At+m5vRFF8aM8/T7+TAXJXgeFWQ7sHl0W1
JEDIcFPP13GCPlHW64LfGDLgWTzIpOi0dsCR5a6PjcuCBiOXzK1JeWcV9SFBOgQDSDhkiv9q1795
4aa0NIfwgiFpMbimO5AKKBAAy4fimsmVNgC7iTVIg7IZho3pMPDMqZuBb7J+I+NNHRW8vfYoHDa3
QlQ429yWvjuOJSPPEmxLuwkaXAfZ0Dj8XMkFwASfjwEew+DwPhBrSnVfO6EKMKrGFp6gPSzcMzQJ
td0rBnvqB7pgB0UzRJzh/ALQYjIVaNxWSA0hLt3UvH2fPRzbjKNq7ZtsqGCavvfjriivYY7gj0h9
h97mtohC8UAiBpEtEDFFmY69HzW5Qp2rMtUNAz5bYSEIAs23Od7EyRK3mwSz3X7HggFrwaMegjBF
EROx42vpyx2MEnoNFBmVu7A2NkjBCAv2K5Qhu61norgHoqbtyA4POxibwrhP0SkrKCuCm0qpKs4g
YixcGodh0z472alBZeNYR2vK5BDRzRiufps14FomY05INbQ3c6QqlLlBwY40GcfusQrRGEtnNS/D
XpK5868Wt3RRmXpTVAPLHQ8O1pN8FMGSjyrwgr+EEfUCFIcbxz5ljWiTHyzRLWoQ4kHW6UeDS2+6
ErDIHQFwrRk/LCUwSW4TxVPEpnQN/MV7RbMVsRjHnM3zlfZ9+LiLal3oCfK6miybeYLswpQGWP5p
663w+HhrMD+YfjZCluaI/n6tg3T26lna1AG/PSJqjII9khAOYRvlSF/uq9VJGKg0fbMeqL86tQlU
bcesjJPO306+b3mmrLMsh+TjzF7g42JvmnlN1vtmMgBLouBqbNp08TpmavLMsolwwc6ZDSppcsCr
xHTHyli1ma1cwQ7+FNP1mkDNP9OCBmJL/W7dlTG2wRvcXsfpMCfOjFtUPAVULUlZA906gOt0Uu0S
2nyQQxh3KSiZPbnzIUnuvtW9VOMuoUlTLZtEFZ29iwU30JMb+3BCbPW6gpwAReqTX2XkqfCuKETC
fhHGPf+tgqO22s5FgrAYr0k17aDAxOaDVyq/XXGOmrX/cCKJxTO6Tc28BZxDODBo62pOuRP1+GRp
UD5htOXI85CoqfbTZKwD26KGBp6wylg1JlFaRQ1rTqglTAy2t5DDnKnGV/NT4c+q3VcWdJMlnyXg
qoCBLgY6OoNiSfkmEoUAEs9FRTLgUIP4uVnmQm6gno1DXzjhdTsyRT1JK1yLXe70IJ+AN+ERuCtN
yfZ1D6X4fEzqJdwJXCzueja17q9iP4K+MHasPDTaN12HviYf6z2EVlBmEoqbLwPkwrR5wJ0VGXaJ
CQ5dRanZuNGf5ms2EjjjQkfFcw9ANNbdwfLFfwuYjRiUkgcp++e1rmd7CiBrsObeNOFJoiZcYSyl
QZO7kg0X84b1HBlTRqqpgMEDNiys3NNF1OcrLOws5amw89AsuEGgsL6V45Ssp4i7+r2Ei2K0U8Bm
2Y2/TBIxdCkns2HVstoXNvhxcg1bB5m806RL/DlXNWyVTmMNy8JtH9pC7ifaKrLlDBqHb4b5a7IZ
h9XGNIOHR+f6TcO0mo9yDpP5lyZDeDXF7ehfF9jU4sCAo3/BEi5VuKuKcAiXraGA+YUp6pho4btG
92t8X0EJzXwP4lY29w2hwn0rag91SE658MZbPsu2zUGyDDrUVYNnktsGPgj6CkIkffNggGZLNkHL
o7HAYW3rZUeUX+gxY7AkXkEHVE2P5+3WXn7AZMsAqqzLzlUvFK0dc+dKSft09Ngwv3LHkF2wKFG+
wDPSeNq5ioXNo0A5bW4YawU92SVgAbzT1NiZd1Bjhr8iAZTpnRKqBMzGhyLyvNH+AG0vU8oIrozQ
FiBuX7BuTHK7ni9SU400OCxTDy0DE4ol2UuKKcPWLINObsYKLrtF2iwtcQfWAH8NwzEdo6KUy+x+
FH7czxCzBW5bQfhymeL3Qa4DgkTZaTFAbSqJYGdKajXyrS6L6ER5S709reXCcye19TdqhXhKHhR+
iTjAoIIMyhsUf7IqAD1GIsKAHzhNjdhwQlv6SM4yoTcm1Muc5KLX+h24xqQ8hIrKB1tMpb5SmIcz
+LiEc3Qa50W6I9xQFNfomFWYyqMPWPQ/JYBXJlOB9fpb3wvD4rWzBLvTsrKfNz5vICIQJJ18WqIp
uhZeqSed6g65z2koHYLu4tVBcuNZEZ3msKNqPwLoFmyDBJ3pMi9mVScqdRiQ4aJpGtk0Y7q4hvIB
2irhEm4rMjo6wZsOYvhlLrpa0Rdq5tZ/XqfSA3YOdJX6jgpoiZ4MFi36ZtkEN9o0XNuizJouQJ40
t0G87nATO5LGugFfkNQ2wdMFsSfYHnq2vvc2e8byYwwa23FxBsO7VPZwMM1gjNYgNI3BYgqembaA
yQZYRISmK+mX6BmVZlhsh3oNyCaGBvar4n0n3jh0SiBz6pAG5I67tu1TOAQuT7DiqsydUn05fagq
7PmvuWOquvflFKkUkva8vkpsyWSmo0EsmwoCVeUWua1VL6yiUbkBcVOSj4AC5pcjBq7iOpChRa/Z
FmF5I2p8oZQvbd8fnA2AuApatcaPgR/y/p2XYd1vwmKU9EBp54Ytl9otGdVwkbwOopLNH43BYudx
b0azke0yTTujZ1U9Wx6HYmtgA2JzAp9v+513CD57zy+RCLFo6lF8QLyI9lvDK2SiO0qH5bXvEYPf
xSRDwdKp5KzaIs0fxNM8JrR7CGM1rKdE9hY8HDkgI8ErFfQxQsJPcHktHtIS4oqx2M1+XD0WK9LG
2ypgOFJUQo39xygGbjjosTqsNq2r+IeYfaAFAwM2UOYm6foxDSjqpy3EyaPxqTIINpmoh45fJVj3
VaR1i4ICvb253IWu7OxV2Kym3ZRTSDLfixAfU5O4ft1QXNlrGhTTHO7mJBEqa4YWtSmJ+nnM+sWW
FWLuOqmc2Rqp1ohkxc9tFBhxinQNITxdNjM5RADH/lQ+PxtT0sFrNt7cOz+dXYsUr0dGv27WKOm+
qxXu9LsRhfGJdDOSRMDuV5w5XELk0ID94V8VZOTPru5wK0ICQA4Zl6pTJ4YifCtaCicBFEX2HVIw
lO4b3yZ9kyIC0m8TpAWnm2Vg8ntC4q78XpZR+BBPvNeoQfR4VZdLUJx8v2frdojp1OyUELghZhUn
GS3PoBoF17d+S6fu3DqbEo1pE35rZtxZ085hRgR0TE9QbYCMkpCcjHP8wDkTzaaQJqZ3SBpwogkt
EZjpYmNApWSNn6FICIBWxinj673TftXgAu+jPBFFPOTJUibtE9TBom86HFCo6JYiEFA/mLytiIPp
hq8hczmesXpsYmPfnE/13TiRjt2i69fIGw2w6nfEz9H+mPkITmYMV7bHpjVU75Afi/5eeXCJutFr
F4OwOVVQGSpbiEOcIYw9buS2CFEnYTy7XsOeqJ73xBewBZ8cW73cWBxgQ+WMnl9R+VmBbajzZlnb
dtNUCH0/ho7p9lYXDC2NEaUVv4HHFtkQr3F9qkCTL2HT7IBDpTFn34MeaI53HLrEZjPtwqumC+tr
LwkWvoEJeuBtcMpwOtcWOKG/oznf9N4yfxTqHCWKwUBujiE+w8bAW8oq19AD8fKRWgj1AOg8/iyq
s0kq+sTwPOai93mqBOl6PIuWWm3EBC/3DfdRQY06HCGfPQfaV6nw4SXwYFG98WwNVxluF6iU/iDT
ub0TUodTFXhWHkh7XgbihHWnISHmMJKpntKibZDaFmE42S1c6AezAdy3fGkgLvGBMNuYHMRcDKVR
nKDwki2u31d4ZgzNJo6nGQc9Spo0RHJ10ChGqgzdF9pvwCoZ+NZ6A7aT7RZEKlic2GjbALN8vif9
8mmNnDeifdF4EqkGWaHqpDnktbOqWkq+dTiOOI2LxZkE/rj4gAroMlsIl1psubLHa0XxWdho9hSq
uh57FT/HHdLotuvDqwJJ0CmpLAgZzQyzt2QUBrvI99QteGhrnDVuqG+ZjOLiWHjBYHKqIhwn5MXw
JBJhz951ROoRrXq1yrSXMa7NRK3+tJ8hR+nvDALLBmajPmqUSRkPea7EpqTLaPEgMJAPUpegYyeg
LqOywSe2TyVwUmpXdP70Yy5D7JOg7xb1pBdIgOWCU1geCEYKdJAMX+Lr2aFN82RYz64g29DXx6qU
IHWN1YTkF8YrCFfVgPaSChzafS0H9ieIHTs2tqhzNeuz1RUH+5Kj5jp4hRwpqkyLxhCwDX6bnvfy
N4dUMg8UQWEBoR17HKea7RKglF7Op+QEobrgJgnR4UmBdoHMruRzL3PtBauXUeBn3wnwfMuGq7Jq
TxoaSiIDG8beUNJDUgsClaDQN4XAnkBaGNgDLbvQZDBFR2jRI/x01IzVWKxar5HUB0XeNnP5XQST
+NbURt4hOzxHksQ2zw0s9vbwh5zuVoYWrPHoFCErKD1yalD3dhuGYunIliruTy3CLMJWEU4SGi9e
i6RZ94jMVwCZh9dQrhqfjFrbLi1dJX/K2PUfOCpxfVW6CcJ71pXm/BWQ1IllISVKUie+jd1Qv5ti
Gh8bYWAgzgZvfjMt7sx0KLm6tZ5ZJ9BmqMi4D/oJxjFBAIVqrta7IJljcD1KTD8hnaAemUUnVpV9
8o2g93GckhJfBPZUxV6gS4e+SeO7TUsggZrDmXR5ldarkfxoGa9ZJQoI7MJJ5hzkxprcsikuvbSt
iH1gmNlcQfl86RAdw+qGwkOlytfmvCsZyN2bBDoc7TFECYY2Cp/fyqWDWiUv0BGe/EHn2DDsY+iK
dcoF5XZTUzgsQ04q7LKitLgrgGVDe4WBZrnvCK4KbkP87qVkHWyAaqTRSeHMmpGgQc9rdcncIAp4
ZTYnBE3BBkyIv+aKTzcEc+6tnnCm/XYMMtyeEcsWJfSO+1F0wvmcn2Un4HfX+GxVaYRW6DfY2tuH
sGT2WCUTEvhWkiF3g2pe+bCoD+eq9Ve/zPUbQcsOiRouqqwpAhypAuCsq7//89UtyytPmuVdzRU6
+47Ou26dxQELH++n2Ixzyvrae4cSv37QQVLn84xbKXesQs+AOqRquYYRcLsZl0bdWB6WArQC2x45
HdBFtW0yf3Rd6b1Cc2A8CZTULdB/IJ/RhdBn+NLheXC2J5vO5dj/YOViSAbmQQ1mkjLxQ2Sm6YjC
hH1Hq6A5jl5MvuElol1Vx8tfQderGwIWW5kSKGI/OfQpg31jk+KNoiyWaSV7+dTQVt/TgvQ/ilnj
1kCOcw6DYdDovHI8bFIjlji5ElLW65KhW4bDuJadV+faR8mYGtzQA8xeA6nThYBYul+nFf1K68b1
J+6nYteHcUAzTCjGUxWDMNFhv5S3RPGBX6up0UhiiOQTJm/ocbeJlg8y6Fh/MiPrP0bCRKa7CMqi
rIC3ZBpg0vIDrRZsfj8uUMafFQDvYGNkmmcIK7F7XNPTXRhTdQ7PAVJKiPyjZ+olBrTzhPJTEpPx
J9ruw7euq8IS3cko3sl1JmiCaR+LOaHrlxUTEqtudqXaQepA8B0HN/4Axq4tcsUg7J7yriQnr68q
lhMO5iO6yVAVguEqliM+s7WKZkUVOvdhvXNDwr2tVAAKpAG6MW4bosv0GHtV6KXTgiCTD/2C6d2a
IJ7hn8mD14K0nIHKgAWfaZPc1IBS2RzyI8sj9nSzRTQYDg5yAFC15gX6bC0s5nBda1RPPPLclFEi
OhQyRf0aY0oQYu9w8cxg5HFoG0iwQey7MdBAiPGRUJOpa0TgbgA6zk/uDD/rnKhpiLISVy8yAA8S
dEEwzw8T0dO+gtL2DnGabv0qAUHGMA5N1GDFrSdZOTxBpgNY1iXsvAcC/OwezUU0eHGjhr/QWx9e
yDQiHVy4j76rncS66yBR0QEfNuMq7DvjcAcsTIXQOW34jN6Amq/RgTVb3yUcfO3l3C+GAL/ZL5OH
rF9IWj22GlaeGeAe9a1F7zMbOCpeqL332TlDOMAdc4rQGPOiNxyuX9xYnIKg41xtZISAvuPOKzc9
MmJv144JllR5MX8uihpfW0DjU6Swr5YF/j+duCUiBrQDhAGy72pbwzM7Qd+vLgnae3HCn0B+gmF7
Qsdd6fvNM6GEJrkmRj7gnddfkLjwBPifAt1qf8RBwtQsvB17gwSAItBgL7DA/dLRbB+A+mgPkUI8
KMqA/xqZkD9ZK+eHc0ayx1cA7ir2kj2TpffgwdWpuxJUIWEVXtL1D3HAdA9c2eI2K4ftOfrMyKNb
oCSyaNHelpoCNw8jpDMpNLsBVe09gUWDsVb06AKMRnqDqdvotNrKuWVvrYyCe+xltB+kV2G8hUd/
SIxC87QKE9D9ag/ZqbMTiPvDIqM5J/NU5J1cEIrDyOATa5GIb6xkmClxjGBueRVWp3JU9GcRV95r
oAZxywOL/klM4AbyvJA6nPaRHeDTHhToARdQdr3DLLr8wBECpS1EbtlPzC8OQqMrdK98tG4gER0U
JI3gIRzcUU+PJ4XG7JB7/nmjWLPW/U5FLbItPcPF2+i4xu0ZBE2NwVGEK8YZS24T6EFPW+33dtv2
kT3GsoXPKZKNIT6g1kVHg3h+911X3lRugF6KkQdO5nGYlngvgwYFhb9YcpX0zOf7TkHI2HnYmKQj
NUvJqMbkTFxqmtd+ovyQ8AoFVWMIgbFLzejTOLruZal7Bg5sAv6236O4zRrVmceWAw2aGKitLyl8
d5MpLxgjx9YDA9JBYOu9AVLlXUR0WPPFBuXDijZyt2ug5LChCSZ8jysK9ltMP4odoi+uBA4vSXuC
WGA8HBGZ59vSzu2mQD9fgxfAvSIXcLJMUgo8DEthL9XLrBqoX2dwTuLdhjDf/ZzmpL8HITnYcMv0
q7a6nDYKmdWGoMJ9ADac3zCkO9dUVxqi+WSM8hY1jkY9FqC0h/2uul2nqgzz2njrKV4bRLGuLzAp
MxEsIo1ArzPxB7NkfRAG90FX9ZsAAuGPdulgaWbVuTDHydcgnUYo1AKvbF6n5Rz2ZGXRLkTTi701
mlY3K6bjYY4o1oicwVXxL1EjX/XgUdFvkjJqvmH6gupCTDVy3yWGvUOFWnDeALHTbFmpvXepRzts
EhLSNe1EBBSDnqfwauVonqaRCBe29UXJdjqU68+eYL/vPag91KnxIYsJ307qp14MB5wtR3C/MdC/
azaBG5AkIaagFaFaVe95U9c/Ao/pv2DQqPoMHjBiW/ShIbkrdDyexmXtXpoR/xs5U3Xz95QUiVb5
pEFbQxAFVtZD5j/dxBXrvgcC/Yoy4XYPqy54Vc6UyT22Goq9c58eJKWmDd77BHa4+RJPsd3KpWqq
TRmDQZpWKGtAj6b8h8eLkO6nKdTNXkURKgAPWrln1+QCSmJdWwbVg1fQAHMZzJvAq+wgCZEa55e4
1hR5oApOhymgqvJhWvFwoYfOYzpEDOOHyW/Wn7A0k/NtsBbkgdS++k5Qqz5GcWy/dV7Hx7SMeekB
d1p7a1qd4w9G33JjcZ/InNhl3GFoY59n0ppdH3WYLsCBDT96yLZlt7gXOgV+ea0FRl6prQZ3UABz
vAb4yA+hdJj4UhHq07Qg2ufVAiMcZJQY7qODjs9ooummQwJsAPL7exDQLHoNX0WNGxtSvvX4C8mT
EW96qcR2YCTwdk0N8fLFq9xf82oGutGNPxV1ahmn+2Ey8Yp8LfHadxuXr4U/tslOTHjgTivvAaX+
ipLUKTQgzCybcyQqNqjFuu9iVRUCbDJiMG3iST26KrJ739blC9rT5hHXiXjtmI+JKOZs5QeEeFAX
2LiWYVZhXHirh5bkIwpt+oKRvTti1K69NPbDCXbroYUXkycB05FpsbDmmQti9qqwaNax2Zvnva19
qA6UqFpSO4Fwv9cuQOiDDIHJxWJNt7cdFGPyZYSoIJraSQVZbssAXkkEWW4niCo31wo+WfWTV0b+
vMMgVD7QUhj+WDoPA0M1+vJ7U0tsSCTFUAiaB28gpwASbVGOMVFwLauS1od4nYrxB36FP+xDF4sV
cxkCqAaJCsm/xUO7/Gzjps28jtViU+gZU6akJEVyg05M0GbJMAbf23Ul8kWjdaT3SVevVe65FbNj
HGk971A3oR+DDnklbhIqcZ+g6sToPykdtNvTbsVuvAPQYnyJ4LgAmCCatHT8Apb+Cd7rUsEqIC1z
3TiK/zCezjZA+9Vbwz+DMl2qV/Gm18wPC31s0CjfmvV8C5Uxrtovfv8nmK9LAaugkF1xllf4D+q3
Ck2UmWB49B0l6R9B1i4lrEYVzZNBM+eoQ4DsTg6gB4I2BuBE7R9+gfOX+QfiTiOSchRg+ug8MMLO
rwCNn6/sfj/7vBeIu4qaxVMUC0Tr6haBzab/BVLzLC3wbziyC8Qdsr8qQb0DHFkEBb3AlO2AGLb4
u6AMtQJpbimRzcWoQdqwouzPEIqXClWkWpDyL1wBNwvNtVmzLovlV/6Qn22oS+ydbwEOq7U4IjCw
DAi0F9w5dwMMSf8EgBokl5pUDCVeEIAxdwRdlN1DwcxtoEgc/vKK5CszsX99B/yJ8+f6x4bCfGAK
MUoEjRdi8CkS/RcW9NF/Iwfxr7sKf+ECBQ9PnPO4LcahoCh0n5k31fTe91b9BUf1X4GW+P0XINrA
KFiE97F/IjAeDfcEU1flA+zlUCO1sOxw8LhxK8CIvz/jny3Y+d//sWDok6OAjQG1R+506858sXGt
H/4LYt1nf+DiiJPZGyPKPO9AHZQ/Zlq2yCHNO6SCxz98hYtzDikwIVkkgeTHoEPDyaRqs0mMydVS
a/n0+2X67KtfHHeKnFw0WshjkCzsyK1EGr2wMR6/OBqfffULVLxoMO9jA0VHK/JSis+bkVkAKGPQ
EEcU+RMGB/bWxQnXSIiNWwBeN34HNEvIAK+8czN6cXG+WlQmX+HYP/nolwpTYlRwQViUPhJck8it
2hcoVuAYfkno++R7XIpM6SGMltIXCK7Fiuv3zKVRKvz4/cf+7OkvjjjmzKVvvBb3FFD4qGohqrws
b3X/JVfwb7/r/xc9guRSYsrQJjS0aCdED/EqouqWRk9CkV+AETwC5/kiTLmHydvbCuvWP3un87v+
45yzSfjQFwftokr0lJ8ZwAq4xP2E2+aLY/jZJzn/+z/+QjP6AIgOagIHr0AKEsQN2talIMH+92/w
2e+/OOakkAwDSP+sMzhuRs++66D9Iqx+9sEvTjcmLIVv+jo8OcuDO3gd9tOJYMiDJvEQoaP0+xf4
5IzzizPOg7ItlzoMTk3pky1ATyLC5CuY++V+MJ2G1n9MdPcVL++zd7o467DTi9oAUoEnF4IS0Ahd
3hdID/uhmP5EMAa06OT/fnBTVBAPGXps4qAIM4fTmJZyeP/9Yp1/yb+ckEu3Roay1uuiajiOSQ+5
iSW3Af8pvPBhTsSewiUQLZ6j/ENbijPH+/++DPAqzjqqh+OcSIk5KO0yT34lfPDJ1o0vYjpQlMWa
WDccLQf92KC5lsvmS+r9Z7fJpV/jWI71zOJqPGLohD65rn9i1Pt4XqyxbCZ0RdU3ICP3MW93bf9H
xRMW7OK4034MgVQL0NzicgAbH4IpgBl8ZXt0XvZ/+/wXhx09paT1igWvtM43xQghNdEiczCxuUZV
Co/IL/mf/5rI4z0uzr5aulGKCO9x1g4awYGGeMG4UZM5nE3xFtQ9sfNefr+pP9sHFzcAwzSbeJ0/
HGnlng24Jfng/kyQHC9yceAxHK7isGrHI1+gxhKM/bsMwSv4/ZN/cptcyjcJwgoPIO7x2MSwgwOe
KCusL7Kl+JKP+dlfuMjcBR2SxBuMu6LknDLUUORyI/SD4hrdlN+/xCcXMLs448TivjItxFNNAmlC
HisMRhWWio43sfozhZAguVRyYrUn4fQb46/gIHIgznKfopP5+1f4ZAddmjcCBUU04J32qCh7Yn7d
Z5hZ/5EIAJ78/Ef/GcGBm2OShvY4lxVIHjz5Fn6d83z2fS9OtJ6Lego9jugnYVoG2nUBbIGuUtks
f6SWi+e/OMoGotCjMc4ehWziXBcYdZ8TqT9b+YuzW1mvxRBIDkdRwmcPnfcX72sS/WeLc3F2OQw/
GU1gjTqig2BCWWzOJnUwJjdfpH+f7JtL5aa55P+7+iOvfmrcFVkZflmAffbLL4/uGY9TtCWu0GSR
V5BBerFNQr9Y90+W5v/5KKKdOcoVs7AiRFwrZ4zzBK62P9RiDZJL3SYTt21XOGxMsconSzp3KDr1
zfdj+2d50qWHIgEi185c2iNZz8ZqDJjG7vyJ/2hfXso2QXvIA6WmQW4xileGOjjDeMF+ce1/9mUv
Dm3Pkrj2mKw+YF0DeEdJbq0uzB8++cVxBZyerecW8UlrbH5oAkKAPQXUjz79fmU+2zkXJ5Zw6E9S
5sKTKnWfqbNOvHOQalpc+fPP/sLFsaUYxsR9a8ITWS2tM4jGzyZrIqgUAKAEo9Xs93/mk69wKdzk
pBMQsJqD09gA6gSw0ct/Qez97JdfHF4OSA1pMb4VmAYTeQCyCUQVTDtBZfj90/9NEf6XXO5St6ln
3EzDFGBA3ZTlw9KZJq2hv3t2LlhtKdFQrvZSSZ6Bz2Ywf0K8N9P8xfXx2etdpN5Rs/C4gYumAFza
DvNp5XVdgX6GtvbH79/vk1T1UtyJT17v2TLGAkZ+LA8y8n72Yfctqv6HsytpkhRnlr8IM7FIiGuu
lZldvVSvMxesZzqHRYAQm4Bf/5x+l2p1K/mMSx3SrCS0hBSK8HCf2R61dd9K31tha7f4L8Eyxlf3
81BAq0oCgQj0RM/JPu2qYtchrXMhJX1DAKhYmTOL4QSG1SekEax33R6oigVNqKriWnD3M2Rgp9Pj
ObOtimH6wRAP7ugV6AE3Rb3vwTt9AEB8E9OZFwWG5YMfvJtGFLgkuyZBJVMGlMmRNO6mvAiaN8we
xYdA7HcBvj5pxs8q7adDl/drc2OZfZPrCXBIsEKOFK1HZf+cpihxIXJ6OyJ+c9w0+ybZUw7tKJ1E
oILYQcPIb44KdcHdCyqPUMy+cnHYBmG42qWD1ESWA8C0EwG7UBf5QWirFMfR85xt16qpldi1HQ9d
1aGLGMR2T/lM1EdVoO7u8STZRrD8/srYqgAF0ATZiRQkYUMA0R8HvPyeQ++zC/jS4z4sZmDqJRbc
mTkKgsJ017ndt1G0znOaACW0rXXDjHs5NJ0TNGgdoZoffe7Qs59UfOP8GCYsAfgFaoyjdeDow12V
wkFoSwEIQoJHhLtxhgxLjjWybKi2QW0AHYvxjdMz+t6fIUa7bYoMS26TEtiesOYYhAs4GQfCb1em
FLiMTe2b3E+85w3X0vewidqBHdOJq91SGrtyIVj2j0n8NFU+qkhQSQzoVwpuAqLFJ4QtN8nSe6hM
/dUColah6JWE+Hi/8r4DnlIeoIO1RvRqsS/PuJgFReV02dT49kBB4TEh4K/KkuayXGgrnodtegwT
HpEIrIFfxuapmxnQdReCSPEMNOK2xV26fXVCIDpFMuUvB1A4w63MYg5WYlDSrHy9bYJM8yWNdLrE
jX+kokTBBQr0dkXvAEacAkjweAS2Lkwb7lsI/vk0/lFMYJwL3Tg/hZPMzwGA9NsszJRG9BVg0H1P
YGFeW7yvfZ+ikmPMVzwV2wob9quyCYy7XoNN5BP+pix61FTNTrQyPRbPzuR68kEZiYqaHq0v/mpJ
2+ekDW69g6iFnqtzydzz43WwDMOkfUq6uY+65OdJDWpx4KLG9MxawOIfN29Z5t+In7KiIIJMuMo8
cIa9IXmBGpUwlSfarpHH27owrJl7neOKqtcgPMNl0MfB3wSFOLu57TaJxwOeufT8ytrCIB84Xwo+
d0xiowJGKFCVGdf1y+NJsq2BYc2JDiEUH5D4B4gnPukcBS8o9i236Dni4w1brsQw0wwgSdwDDnws
kgBOt/NQX7/mki7z/Ic31k8ZhlezA2LfbpBVHYDZOnuS6bQr++oLgcZBobyvjyfI1oVxFfMk1KAx
TDEGoOfVoU+i92D76r4DueodtXLoFmo7zJVh00E7cLC/TOiH+Kk4IHpCjkANrCnPW9bZJIACBYGr
A7UcGW0DiMjksP5YL0w/j2fJ1rzxnFZL1psix3b1AM+e9hDiS/9CVaSOV84kW/vGpexNAKm3dYHP
L3IYWFXr4ih6QAUef77Fjk1QGdCELQAzU4BYVcPeAygoPpei7vwjgLBTtu24M3FlWQwfF7UT+qqn
oP0uwKvU7pu2mlY2qm0My9S9sgWRgqOJt6joyUDT9Ua3/TdPZ87JoZsoDD3AkY0O8g4JhLn0UMGF
smCgYKe9A06eFQCQ7fONSxliiiwtEKr4SUzJJbJeMe3f+iMYwratsWnIUT0OFV7gV4RFgNSdofcB
tDVI6nOWTh8f92HbpoYRYzHjCBUcw7UEKBQ0RyGq+8EUt6VxMFH+Ov9SdD5rqmm4JjF7ARUAQWxn
TUvuz7PPTQAZ71PkPvIxPrW1D+atuuDnjOQvNAeh+eOv//M5yk0A2YRa0LR3PfSQ6RPkC98ohJs9
ilhFSlfusuWw+f024CaGTLJhdvwWJVYAiWdPjSfesaR+U5XDcaGFUE14auZteREeLRP5ytooyN+U
42Xoy5X5sen4JxTQnB5P1Z93ETflCcMS1FKQ3YOcY4IypUNUgOZLiXHlUrYttWHGqJ5GKBUMYyiE
Zlm1Q8X0E4PXsqP+mi7qcij/aR1MU+67du4g05CiXhqFNMHw5JDipIR4ARHcJW/p8fE82UZiWHRL
69zrpMZInBFZWZqDYE+ogO1BhLFJ+MDjJnasKquhDrR0fkx8KS+vobLQOWoNCGwZgQkYU2XtyaCZ
F+HOcibHuNLtOR1a50WD7ufxJFk2kwkZAwbRL0eUvGMxakqONBqQHkxLb2U3WWyOGxdzWbRVSrwR
zSsX+AEPvL9Z9iEh6RMKVSmoE1HcDZ6IbWNZzpZXRterphBJ56GzxGPBZ6AVphNqdtcIpS37li+r
9Kp5XJcZKK4G50cwjs4O1I39CfgoddaJ/kzSxnvv4i33eCS2rozLmkLclJI5wsKjPoZ8/snP3yXp
eEBpq7cfBiVBnqLrFUOx9WaYvM+gizMViz7sPOVPwZT8nTIBxpn8ZfTAVEbqTbFJbioCpsnQaS2V
SHZEkjukkQYgwjeGDbkJJCNTOab4g9Y70ODuozmu926w9pSz3E/cuLpZEQdhR50Uco8MpGRdCRhf
kEJUCIkABU0Ggdqlx2tvsUgTQAbqgyAAKWdyT3ro+6YCpxXYohxkAbe1b/ji2dhyJdrAvYo0f6c8
EHBDP2dNktFyYpmAMTCr+G2TJ+kdUbj4XPdljvQWZ6dI6XCblZuwsYyg/AfsocNVa95eY57Ob2uN
DODj2bENYPn9lZHHTuCgrGNM76BsGvZge6GHqYZiS0PXZE8sR2Jo2DYY6Hrfn3BSIcVHv1a5v4/l
8Hb2h++RCj91tPrilsH98Whse8mw7Dn0lkANS+6gkFEXnLjZR+lX6YpDZWvduMjBwFbHKD+FBas6
IyoBR0wy19Fujp2IbQrXI3fx63qArZaBWmYgV1Rn33QHmtURJZcbTcEwarhnQ1sn0wTlwHneB0WH
WBBD0HLT5JvoMDUoDo5jhLWRFejPOoyyj06Ccu7HrVs2qqnux4vQAcuUB8I7JKuLN+AEA8pRhj4K
mF22EM5s68a4wPscnJppUOX3FuKn+0yLU0wjlACP7raAOtQOf11hkkc6kVVX3f9fIwksWkdU0laH
x99v2aMmNIyAahSuZp/fVQNlKtSMI5nfonJ+W+tLr69OC+4SEGD6pLqDjaJAHas/fQDSrVpx9G1L
bFhvm4Jky8uley1J4h2W2FUMVeJR92thGculZkLDPOHrpku4uHdzzHcNgjS3hgU3FrvD+wgkxWtR
SttADCNmIESqAyXca9JiE6FYFTqOMyjwG72GIbX1YFhy4CqN6JhDrr03VUeUuM9Pie9faQSqjcdL
benBxIo5cgAfRlgUd5nHz10ErlcQtf0HaZHy+LgDy041Nf4mBuoZ0GfKOx4t8nvZTb46hxMK7Ffa
tw3AsGRQKHGaQBv5XsYQgcgk7Az1izGIR1S5zcEzQWPgxQaR5diCr1PK8zw28fF/yGr4y7b/w7vR
RIwJt2i8mQXjVQLwLE++RII+3xV+gPKpXSJQP3AFn66eX1C0ADqZnR4WNksfhOUNCHPdDGzGRzfp
WkFBSsTrEv+UZQl0fwaQ2avvQy/q+S1F/hzZcpSCA/DJSvItAe8BysqLkvr1wY280vkrm8Fp5fWF
85ITVYlv4H7rXFT1wB1Mz54Ahy1wNWBaoxxUyG5Eya6EHlD9aaG46aNd2XSgDO2aKHRXgmO2rWMc
Q1M/jUU0N+41K4sXNgKt3Vb687ZtaRxCYDweIzm14t46ERgrgiEABVmepyxdiVvZ9qXhRfRZ3oIH
Rlb3rOjpPotc7z3YyqddJ1u6si9tXRjnDyjIIUTuVC4kLHp2nHy68FS5Qf2MzbEx8cmpcQTRDhzo
yUSG+8xpDNL4+AtIKLOV08eywr+B3apqYJKCWKzvNXhmgWesRpTDPV5iy/SYKoULnT6phtL9mSZR
Piq7GJj58jBfe3L8zA3+wXRNsJsPjjxSgpsGDJvYRB9UFr0n6UhOedE9qyQD/hPGcvAVeDwGWoPn
T83JBeQIM+jg0ndVifGSwQE1LohF3IId/IG+tMUwXV0KQeZts2D4ISBlnTk24nAfIZWzq0fwHHvp
kEApIM1WkAm2iV5+f+UuxMxvBun05T1AvQC4L9guJ1CVDn2Es7cNwjgJRncamxoKe/fCLxPwxePs
ceaUXYc2XOvC4jSYODheQnPAKaS890Mx3mhS3ajj8VsI9iwIVQAO8Xgkth1vHAscWLtQJvCeETJ4
Hy/PVHBdb4wUmVA4cLrU0E8ZhjsIKlA/Q0uoyXvbBFc9biLhgqYLhiEi/R2MNvU+6FDImOcV6Ab5
tvPMBMOBfkM5hMf9vfa1D4TC+LaADOh+qvqN73gTDBeXAcjJlQfHFoXEn50q9L5GZYrz3wkKgJke
L7El7mQKIHKBkm2Ixsi7iJE6ZTGEIdOpZFfktEEbxrqP0Qgqtcd9WbaTiYsLHN6TxFXlfQwafquB
vSN7uFgQbdjWvmnaQ0KpB5GRezNBpRNsien475zX/kqNlOXkMDFxpIn8HPor1X10/VuaxsWpqqIf
qYd78vH32zowrvnAkxUgwEV1F1n8I4ggbsYGkHBvDkWYiojZQAIoWLflPee0OlPwQ1ySAXoYjz/f
trzGDe9ClURAwKu8g4woBFHnUB1HqKIcHre+pND+cH35xtXexlByANPjdOVE4/KqgZ0HvrJsQPmW
v4A98DLMn8AXvfKyt4zFhMdNKcqP+6pr7hmItXd1lv1dtf6nxyOxtW0E/1oSCjA1YJlpVb2EvvjB
WfjjcdOWHWQC4zLuQyoeRHr3EIIdP4GhrGzdczGslj/aejBuaEQ1kCJssuZeQr4A3ONIYQ9NBory
6fvjIViuNm/p+NX9nEjVTHAImzsZsndpH7xQ3b0Fg+hXh25SyvO4qYHIuYQqT+apux9CRdwDORHe
GnTjveYZVowEKmQdxrm/e67nfWUimj7MyaQ+Pp4e2/wbV/KIetAgSqi6Z4PODmDX+4ICWIhWxcka
DMViaCYuDlgpt6pxG9yd1HnCHfetKNon+C7Pfds/zVT+GP3uf8Bn2azBsOt5rms2xdDkEmE+vptr
EtGdynSdrjjWlvZNqBwD19Eop17dZdTWxxb35164Dl85sm2tG7YM3t965k0icU6AoTDAPhWgeEdJ
zMavNwIG0A4Ar1ucV3eJq8YDTdmOSnCCPd5Lto83bFlBvRQiFt10zYpFaydzvqgGVKOPG7dsVBMV
ByKwOUcisLrPIAmGAouD2h1d/Iuge7DSg+3zl99fnRRdW0kBsSt1H0Unn+JZvDTQath2AZi4uGSR
A5BqwIt4RDVCH0XV2cmhNvR4cmyf7v366XhAjgTkY+oOvbjqnzGvomLn9wisb2veuIl1znKSN011
h8DF5z4t+lvr5s62QIeJgpuglhT63tjdUdPt7cJeyHPUNc62mTFBcND97JIpDdV9culddwGU3tYA
NBZX1yRVU46aQggqqjuYpf/qg/q6pMBbMnwIZf1eONnKzrF1Y5gsAe1/h3tY3UGbnOxZGnwVRfeN
sAZ4cjF8gLjXcdMqm4g4Nfd0HKDrlO1Az/sD+oqgsKwHDXbHbe0bNzFPEal0QIt8Ej5oUTntyMnP
wAC4rXXDer2y6aNwCus7QtHk1rRF+SzTwD1sa93/1cDGTBFNe1rc4UXX7W5gPfSfSN5tA9pxYhqw
CCGrABmPO29BiPhcEs3aG7RXxIdt329YcDxDmrKWcXgCQWp7ZDLtz+ukH7Ydaly5ms3D2LqTd2MV
WISy4hSDgyMTzT8sdPe1JuctYwhNMFzuFhJaQE57L7IQ3O06Qp30Xk4LOe62DozLlweQFZOVglrS
FNxFF/5AZHktLWmhLglNMJwMh2H2KL6eDvLvzqPkH5GHUBTrUAvIKZ1vOcRazsz5PmgpTn6e/L1t
UMal7BYjZFwoHLwodLxTDBmlS9/0nx83/mfnOjQhcZJC7yIqmbhnEuDHETTDO5DogYknIe/cKF/j
SPnz3R+a6LhFhHQQYYbrrZQBlP+Cu4KixgG89N7K0tt6MOzbgdDs2EEp8F5CZTPfh6D1vEaz63S7
MK/7lby3pT44jAwrz6eZVn4SoER3gOCjc66rpuWfx55L9g1Y1Vqchh4PxflrrQrom+0QlYu9An5O
3YBLOalDBIlfRge06mtUU7ZxG+eCNyYC8iPIBEA2jUFdKHomvG/3zrB2sNl2iHE2gEEf/PiQgrkL
ULTwz2ELgGy8D8FCkH1LEuTQYzFV+tPj7WgZzW/YOkcHwKXJ6Rq3YIJKQM8NaT5wNbHqy+MO/uxn
QUbi12sA0qLMh5gKXnqkcPd5NiRHF5Rvjxu3TNVvuDrwSiwKYi3S8r678DiDZPMAbP0oDkJJlxy6
KPH+edyXbSDLN7zydTnCNFU04qhTBNAnlafYXnJbeik0QXUVJFjayB+6u9N0LZg+oAlVnqAL0TrH
bV+/jOrV16tS5d7kVljnGrhuHevPDPTHK0fBn2+zkBtHAXKAfCwY9Ev1xC6TW+6lO+DaZJ9UGr4f
IbO00o9tsxqHASC5Lq3BeXlaZBNOYE7t9iQYGbIU6Y/H02TrwTBuFID4cSJpdCqlfqtcUCS1bf6p
GvO1p71tFxnGPQFrMERqcEGuLr+0M6o0Nr8mQxMzh/ISHIIhvj6pO34u3bZ9S8vVeL7l003WNQFY
8iRHPt3AuNa8gVctX5CcbFdcFYspm5A54bBcd+McnURd1ZDvyHx47kEKTPdYAmHarx0Zlr1q4uZK
GeFxQ7sJlDFdDM0vT3fvdBSkX1sWMbWb/AmiCqmXT/8+3lG2cS077ZXhsZhPKu5B2ZpASuFWshRC
UXXuxH+TcvBBv8/qla1rW57l91cdKUlAYJL47s3DUyRmet5XHXQLHo/C1rhh4S1zAxAOdMGNt467
gyv/JW7C99vaNqya6RESp5Mbnybiek9gCs/PkCr5/rhxi0GbwDmRZCRLS1Zfg6HqkXzyZ+emqwY6
W34RlvfHndhmxzRqCFKPEfJaJzG7kHPPkOWC1tHa3FuGYALoplb3bg0EHdRnS6ikuvQ2wbE7gb/9
ZdPnmxi6GHIMOm7rOAO7HZwsRGLzIf86Ktq3a1xBFisw2dXKLAvqaujJrVQaehU0z45IxQ6LclW8
80eogG8binlJh2XsF53HT7wBdYiai/5E02jtSWtbieX3VyYGCn439Jt4usnc+y9LQO1BWHAsRoBn
Hn++rQPDhiH82MWhyiEDj4jpHpJqLzqGb7nZG2OGHWeOX8ORLINb3Dj67A2oSk+aNUiv7esNQ647
iMn3uc8hnB6OKHWoINNZVCDlYsPGfHjIjAvaacFTWtRQb9mBLfz9oAWKfcHatzL/tm1qGHIMQT6Q
AajkXGr+PhmAJIUjw4P8CDG10+MltpwVJoAOheINFH4658QzVKNDurSBbFbkQ3RtW/uGvx3grQNV
yaZ/oyB4dYCu9AuAz2sOmOXyNPnW4sTJasRN+zcQTa+fmQTe3CuWjYQCgwSkj1ADDTfSGYYmjI54
WRyl6YTit7SAnzQCzAUEWfPPtnkybJnQTkCuqEbrQObziw/Gm/3YJ2uc3RZbMJnXOBiAIM1RQtEu
G6cTBIOhk+Z19C3YINrjthEYtuwVde53TeDfmNfi6B6hFVPNaw8S2/cbtsyyuO/yksQnCC904pkF
qm+OXFeF+5aMGmqSj8dg68Yw5yCeKAkhJHVVqYJAEgBAmie7OqhX4gd/zqSFJhqNxXGaQN0Eq6xV
Dc0UF9j2oJu+93nzj9bByzJhNYghgA5aiT17ywz9niUPTYwacDrQ9aiT+ebFUOsFujJvhg7SdDEk
J504gww3T3wo3UG0Z/q3bGcIz7X9BN51SSmE3qBnVpCPvYvK4rsfh5Qeh6Ibp3ckcmf5A34G5MNE
v7jIsu5AFFDOURWD0l6p8VAUOi2eh4YN28gnQhMTVzoKsReRxnhxYQczKLsfYDRrDB2W1TfxcBLS
iL43h9m5J0oiPtmHAcqyD6CHdwvgisEs89/jbWY5dAPDLYihHghpIMc59TL81CbssoihPG7aciSa
DG/A5FGXQ/XnzCE+c2whjoM4bigPOgcwsWzwSPLlvFadbRvH8vsrByTx8Xxg0LQ7qa5gZ0iEyU9R
ofTL46HYWjcOlMyNOR2TyDlNEqqCZYRrw1kl5bettXGgBFGXeb2muPcGqD15ofzrJ7+uatdyS7av
N44S3cw1VIOwxmXW0YPK8X4MkmClPtS2yoZjAFW1Lu3m0Dkt9ZuI/71JdIDy9eKv2CkPYz6sHB6W
STIRbSqFjOXowjkgwGzvg4y9YUuueaE+2rTEJqAtc0YOveS0usHtmA6iBNdrjBjN48ZtX79M3qvd
KZqW4GzVzqnt4h+6ilwoO/p/Q9d2Y7bBRK9xRiBOO4RQyGwhsB1reK9Aa61cFbavX35/9fW6mZLa
TUrnFAsE5sUwfkicGdmGUa4gvC0b1ASvaQj0otQkKm/xwuMTOJDhLXux9nSwtW4YL2/pACofVd64
BJaWJ+CST6b80+OVtfjFv6HWhOMUPtS2TtofPy+hMeJwMDTTw6J98bgL2/cb5puFCfirk1Ccex9c
rzvBaJR9rqnQwcbpN0xY8xRkaFqXNwLVwh1pq2C3VPls+noTrCZCjwDkMpQ36NjIM8k6ckxRJLat
ccOl75Hk54rUEJ7LUML1T9JQSOYmzrZslwlY42nj+hBqLW9Bk+dvoVHsXCgKoQ/bvt24eRXlbVuG
UOVVEXh2g7Jo3rjTkGxCAIcmUg1lefnMfb+8MVSz7XsXMfkJxZFHl6xmIS3HgolUC9pYT3T0q3Pr
YtuUIYQsNBRjO4ga7x5PkcVHNdFqmrZ1hhq35eKSX0AGlDwB3cEhzg4pAyCQw52bhu2T37No7zbN
WjGI5Ub76b6+Ou6gdk67dhglnrrumeA2g5rmaREBceAeOYBkPB6cxaxNKJss5ljncpZnlCmzfUnm
6YhzcCX9Y2vcMOlYJqQKXRRZQW/zY197et+wcS0WYGncRK1B+hp5uNGFAvqEUB53wx8Qnt0GDwpN
UjeS4HibvLm8lXKS+wlK60ff5T8ez7lly5qUbp5MMsfRsOgszuSuZ7h/vdAPdxQVsodtXRhm3Wpo
IHkhl+CLQQwgEXUN+cf+I4iO14pELPvTBK+xKi0KNkXyzMCMQgKYAkRHF/xjIPQh1RvTk+6y+q/M
AGQZ4Pso5XwtOzhEcYpzg8TTf49nybaFjDu5VBDiUJ6Yr23AXmSVdTsnXmXjsjVuONQCUaQZD9v6
rPv4GZLBcud3Gwldwp/p+FfTUnopTTs4EmeWQmtjUXtI59Uop+3LDbNt+waM36B+vOgIdbD9BGKE
QrC1AqZlC/7h/W3C11jZQUCVR9kl5vUbhbd9P1RfRM2f3FBtI02ENvavu4ZX1ShcV9dnaMh+0SM8
XTlDszXMtokChaY+qKCVS8okwOIW+TuyZOSbzTvHRK1BfDgGLDRSN69u+5MgNaRn1bDyHrZNv+FG
l5DjzqY8bK66JzI5x1kLby5O21JXl6ZK+ra5OLTu+hVmHcteIsvvrzYqi4ZZdoBjXHsxTt4TzjqO
MJgQvnvcZMMmnxuAhHB+x7BGBKfqd4RBZhaowk/bGjdseAI9YpzNHvbRDC4dMeNw2IqxD009UKj5
csVU2dz0CBGmiYiXcqll2fblhg0HUQgn0SHqJiMenJLETb403lCsXOx/3kRQGjRWVXu8qJ25uUkN
B2UiePChHDMi5T5a3vVbhsBMNrcggRj12EDnXMBpP5cjxJbKslurM//z/QUtjF+HILiIUYZcZ5fl
iFh4zlv2KSuay5T494asxU//vP2Rof61l8SnKHVomubWTthAkG5O3tXdKoX0nx0J9htWbZY5HZq0
wasGtfICFXzlUoOKKOq3x0tg68Cw3mDosEuRPrsFnePBdxcJO5MmTX6k6VhctvVhXMJBB/Zf3DPZ
JZjj5CB5+m6hj1Asf3ncvm2hDRvmQVH1UTbCgxjaZw1Q3E4T/woqpONQRs9dshYbsi218UCegtBL
kJJqbnGg2FEHXfyuKwDsXzFo21IYBu01IQiRor65kUC+B89kt2vH6MuQIo7weJ4s328izbLQ43EW
Vc1NcTjrFWqimiifz9saNy5k2cs2HGMfZ90AKKiIAQMGkUfuriGcbB9vWDNS4bQZ/Ly9idypqx3z
0uzUzQpgx23fb9gxhIV6LeJ+vmYS6SIVFi98yqaVemvLaWqCy8oQYlduBysjI32JdQhySXoJi3+R
hV97w1p2DzcMWWWxyKbObW7eLL9IpGjfZBQvV1+vZrssZmZizHjtuknk0ebWA6mAWuX+45I6uSrf
g6hOFb1BgGSbd8dMgjbRZiMQbQMsuiU58MXNTjjIwm99FzCTo42pwmV6aNWZySbvzlWWBP+NIMRa
iwXaFtywZQF6mR7S3/N1okCMEH/41jfeVzlHP1mfN+1YE2sGtD30SDs/vcQ/GYU6b7gMZbOmX2+x
NxNrBsmwDoD7Ob3oIizOSRDog9+t4bstW8mEmmlRjyLSXnopJ/9rCYGsHVzip7bsvvU9Nu0sopXw
lK0jw6qTTnYwjDR/RkbrSxIGt2kkZz0On8F/u7l+DwC/X50AUN6CYovX6uwtRWQlI+/Wt6ptCIZh
x6Evm4k27VUwj+kd6Gm5s9dj3h29hmXJWwkG/1voze6axLnlJAmN67p1hG5xp2YXmTnZvJ+08vNj
P7vtWzmR3tsUlmKmsGfsiIZTv2vBxA2iJCDQ2vc1IdsIgFCy8euCoMyia8Nau5elZPCn0/0/aKbb
TMMw7haVoQ2FYBEkSAuEhGPm1NM+zbNuJR5sWQATbha4vJki0E5cQHejDl4bkh1LiTxwydeEWyyb
ygScET2QJiOte4m7/EdGW4hKtHMxg+S4bve00hCwd8O8OT4+qWwDWr7i9RNRRk7uDK130ePi5y9w
sF6DEzUPQMD1uAvLmpjkbWUJBT+hO/fCUydIXiACVUXnTLQbUUNQ6vt1DKXnqY4rMCVx5mS3GEUQ
ZzrH2+qlmantqRgNQCuepRe2RCMDCX3jyFnLClouIxNyxsrYLeIqZreMzskz3nGQ9EoQiCydir3p
GoTst62B9+sUkU4WoKsqUjy03IY8Szaxu5igrPx5W/uGUfO8m3PgPOurbqLnWIErJQK71WFb44ZR
OyKvRjLOwaVpUUV7mBQgkbuo6cLvj9v/qfXwe1QM0eVfZ6eE/0T6EUsc1ICoQjzBBUtN0h6Wl6kE
CCYLoX8jIPiyx4n+KaDNuOPEvw0k9Fee25Z9YBK7tf3s5XMTTVcd9lD+IvFeow6Tpf6d4sZ6PEyL
HZr4NJZ7YACTyr/wjg4fwKhExydHeI2zzZM2IWkTg2R25dPu5jUVwlot0Fcou51iRwVgceaj3w/H
XEdzufFdYJK94QSec4IizWvWAJLBfOXtQy/+sm22lll8fTCqsdFB29Jbn7jvRIogI5XIoWxr3LjH
J5l6lQZZ180fvPvAe7ETsvi4rW3D1HsmqqiZGnqBQAdYiCPUgfgRAnOPW7dtVMPQIZnsDCDeSi5g
42ogWhPz6IgsU/2c6yFVl+271TD6CSoCIko9emFtKZ+mMfXEU9UREp0fD8RiDSYSzXWEcv0YAqE7
hJOHt2lZddBjy7fV57PfsGGkSeJxyRYWmtTNZ2QfSvlhcHzXkdv2kIkPY1ADFSSJ6U05Lpc7D5Sr
fJ/DL9kmAsZ+w4VBwyTvS995KvMctR8Q0NwNefRj2/Qbd3bb5xNhLqgxdz9P2jgAGN0X2zIELDCM
V7VeVxeJ19/6Wr8VMsu/paiw+7rt0w3jBe5TJ3kEkcNdojNx6MOk3bnztrQtCwzzBSegj3q9iF6S
3kkOsUBIsSDl2uPXtusN89Ujb1UJiv0nAv6CbhfXtPrudQDHbpsaw2hnVVGXdQ2mZhYNqpUWesBZ
km0IP2YiwEjtqLZwMzTfSBIcR6TPz7TY6iSZ+C8Z9YWIlXSepqqa34KHNtghvhE+bZobk8lMjBIz
r5sEOomIhQZLOiMtoB3zuPXFbv7gwpjoLzJpPjQxvp1ElQwOvPEnso9Frk7pKlO4rQ/DZjM+0lbH
hQbfSJ3rb3MWAlPAK+c5UnLbrWvCwLxIaEfNMSgV5Qw6nJ+wdsjUbMvMs5+0sa8udRmXLo9TH823
GZy8eJY3KE0SCAHIFayT5fVmgsEU2OJC+MLsVpbuGeJJ+0lSAs5t/jwn8Ozyrl/JDtg6MixZ+J1D
eaHoE1H0tjiMfHFUh+rmdtVh3Q2y3PcmrVk/SQFVg0hdkwiKUN5wWoBtUzi/y4ONnpYJD5t81k5T
PUYICIwAEOGdkiY7x2n16bFpWM48U+sT4RGl2k7oG6LG9U73MOs8XSuhsyyDCRCTOShOUGqrb0rw
E7JYbQ5YqmCfgpo/NyNAStvGsCzPq4070XRiUee3Z3D+jCgxRGHYZlfLBIpNoZYdhVDCOSh1Hu2m
DHGmYzeLtSpP2wIYt/EUoKyUJi19EkXe7CYgJ/6jCGBuu45NhFjiNgnEaUJ1lR1ab3VwIz689cfz
blte4zYWCnrVSVZBDzvwoidoyL0kMWijF33AsA2uXVRnKz1ZDlcTC9Y3A4RJnFzfAlK/Z+AOOQgN
1EQqJrWS67Mtg3E5e9PQ+lDU6c6qq99MBRyLuVEbY9ImIKwUDiSeZze8qDZ67/WdusyO6FcOVcvc
mICwRb/DZXVKLjyGT4Rij1xnu6rtMvnGp0Fdb7uhTWhYnJdU5mmNCaL0LgRNDil+2OYauYYF80wu
2u0qBkSLTfXBiyFh/eT5pY4/P96qluU1MWGinOIhLDr6lGXOwPeBE36g3HG2LrBhxBLEd3nhBfQp
mWbkD+vUK58LF4nKbV9vONVTSWnSsKS5erMooc2EEAv14Gk8bt22gQwzjvsiK6eahdnup4oHqjdG
uWNN4N3qjoz1yhJb7koTF5Z1CoEPD/VMhKKoJaAoJGVsjnc5h5iEO29EzjGT4Qy8eFAsU7m4Mqen
qKjO3k2i2rhPTYRY3JcVoTFYm4VQutyTpmbRZ38oHW8tmW7ZqL/hw7hygM9LUKXKQOmz44P+8JPG
+/FS21pfTvJXN6VuUSNfdwl7YtA+j89V3KZnCKywNYUvy1Yy8WFZga3p+Bl7Sij8uT7AAcGa8ks4
o1pk2wiWnl+NIFv04ma3xzZCblL0s38Al/OaNrblQjMhYYqlfTJkOfvpNoJvboC6N+ugt6qK5h8w
Pczh3pnIvJb6/plG/8O7xESI6QhRRh657ElXU1PuFKrYit04DgzqCJFOqwOw1vOHvK45302JokG3
03mgj06NDX72Kz7pD2EzBv9VinrqgK8EzJjO4/SXcisi3saoIP0rgUPkgyh1VnCQJo9+zMqulEdR
59H/cXYlzXKjzPYXKUJCCKFtzeXr2x762m57o3APH0JIQhOafv078ttcY1OK0K6iFiBIEpLk5Dnp
DUUw+V9EMl599OuQ/a1Bf1ldKLizviJxIv9ImyqbDoEMQgMlQ9Kb9x5Y+r+ysY+H46LTOT+YDHfR
A4Ayfvc8LJkW51EDMMMPjFUsYgcRVUScGtYriStjnbVQFCmAMgYaXnoAVt4wFpq9m/vEqBAl2aMB
0zpDMXLcnHk+ldULXUyTvDCfI4czlk0sjyVdeHck0D5rsMCgLns0nUSeB3+kxQE8d8N7UPbh71L5
4cdFQXrkPUocEblVjcrNSxMMIf+DqhDQoYCZdHo3L6gu+xpXXixPACWDR59UUx8eY15Nf2sJitOx
ks2XLOMiezOWbISEcFS1xZGkHjjRBlDvl8fSG4w5LTyT0kCtmqlPRQzKsaPhPCPnws8CfoxpSfuN
whSXu9k7t1pABxIzdktBsf8+BZdN2k/qTR1tiba5OrDuUZCaM63PO3aTGOuxQwzDThx0zf2Uj9lp
n0dbkReFKGMbtCO7raIGvBn6U71SkOxpPLLhgDoASyHVhbkqoHCOI0PKZWThrsgrsmGAKQ2NyqeI
3ZRRL2PMBD3EUemfwrhtt2Ls3+/YkQ0GnHsPpD88Zjfqiy9SAoUZeXRL3vv35o1sDKCiOltw2Jir
9FjxRZbUeyZA4H6NksbfWKK/P/YjGwhIiiyv1DLGt5Elt7RfN1OSRDQ4ZOBHjLqi8XbFp5FNW5cO
eQV+UD++KQWeGe7Fy1PFNlFirpmyIjBd6GHiSxTfeIRilK4FyE1qmZ57AhWgx0uV/zZJFdl8dVDl
S0CSji4onT5xj4znbpx7/5vf4pBbOdIn1MFcMhXm/t+Pe3StLcu7eZMWMUP89f9Ttha302yLBcDV
tuXVyAMnYxiKCFrBvh+eCAUlRjY2W+l3hz1sSKAeKI+6VIg3/jiq5kBZ1/41p9Sckwia0I+nx9XH
aqhXoUYDRWUtugxDYAxgKK1TMFXgfgu41S4IemST0DVL0+fN0PLb3CGnyvCqQ955YIvLNlBEDiNw
61olfJOZvJ+SW9fqf/wZZaPxiIqDx9PjanydtlfTM3uaRVPn4+KfBHrMDrKJVHRS7TT1H/b1sPb8
qgdTChnKGJX9P8LgMaMfPYb81L7GLY/2U7bGQQu/gdy6kMeGoVbumAMAt/Hg61o91tkMvCFtI8/H
x+vU+0zWZPYKowNF6L6sdmRjAVGI0SUUot/XH5kjI5BKBTimP+xO+ke2aKsxflKASGVEvQc0ssFt
2hw0QRe7TGADATmKMNkYkPFprrtnkyCrgy28Pz1u3DH/Ng4wbSDN1lXB+FQW7Jue6uE4CxxtYavE
liqf42yz0YAgsPVrvFwkd7nOjq/GD2Oi03ezqE55tglfdfiZTTvHDHTOYog83ktcFw4MamxHD5wC
O21geTESaBUxgTZXE6+E1wKtx4V+v88GlgN3uPJ7A7hM7sjdhYfUQCW3rFhwKkBPuvH9LjNbbqxF
3qis5gF4tDPajEfD8MSWX3NuCM0vrUeHLb1Qlx0sh/aNbqDrjeV/kGCoPkCqQ7+t8MiwkeNxDcQ6
jGVYTMg4zvoNxOI7gOfK5iJQ5XDKY1RIPjaHawTWmTwuQd0kC+V3aK2z84/Sy4Swl12N2+A/nuge
xTBe9owK8OhZLWnyoc6Xfhc8J7JxfwQwM5olBXZT00MCnaDI4xR7W8w7jomxOeaIRsoFd1Z6/0GS
q0MmbkPGNiJgV+PWIbzW6qbJlITyMLPoPwoVxnMBRrvTvmm3/FeiUoR3bUfvBiHEc6c5mCj7DsyU
+5pfB/XqCOYT8cEK8ePjSfgFJf7NsSrHbp/z2gA/P6nnMc2SGnlxUAjPRWkOc9yRc92Y+bJvAJbX
dqjyHwCWqbF7ogvILJcHpOs+P27c4bM2pRziZ9KCw6e+k6h+A93x4LPis7kObIWk7uvC8lmhJVEg
CarvYGP3T0g+JAc25u1xKhCSPu7CcYzZAL9R+GAs72l97wJQxxg/bU+QR0u/9VEbHfus9D4+7sfh
CDaMryTx3KEQr76rpn4/puBwzMPNaNRhChu/pzT0ZQXJ67teSUx0gzuH0uB+a5OdSsiRDeEb+6JR
8ZQLqDxC886sr1v9OOy7CthwPR2EMygLM/FGFV51ZJG+IcG585C3KeVYYuI2JgR+BiLNd1yZBMJk
i9z3hBlF1hnsq2AWvYKPUQKCppmZP+d2s6TGtWosBy5BMuS1usfqTHz2hSak/99Qjn2+b/+MrGPX
l/mSSRX42BtWTc0CBKw92UywuD7e8l6/CwsSdwat6wpZibTwoms9QFttl0fZMD2mywig9HCWB58G
/xNAhXwcgpJtRG+OfcFG6dE4YNCB9or7itZQ4MpIsXhEy5+3+SYc82PD9EQpkFapmvZeTtEIkAZu
qJny2g3bOjIqNkavKbQE1cEonyWKOC/N0LGzRLx4oAmrj8AK9Cfg9qLngW8CQF3jsU5jiGF6o1xo
cVeF/ocA8XtOBhQHP7a2yx5rp6/O4jRczNiXNRZT2fTRkRvsD6JCrV+Z9H+GBjecx/24BmG5MyQC
mLcs8DhDK2hWdSSN4oNpl2kjU/f7V5bIBvGBwpfHBfHlM7Tkozvt4nW7fp/S7E+jhfdxkDvV5ZFV
/HnGxDIU2gd94x1hQP6s00l/gswE2Yc7iWyZ0tRjNaq0wgKcgCEHmrKWb9txi1rZcaDZcL4x7esS
xEfFXU9LeB/Llr2XSdS9EKK3iNMdhrYhfagEGmkt/eLOPfmu0bhx1EVALrtWkY3o095iQlYFxR31
qfotNLPUm0HsQy1FNqBvLtiCVOlobqOPhEFjohcg57dCase2EVpOXEZJLn2/Ga4MRX4Q176rgT6p
wHyAAPPd671DobYqs11Gtl06D/HgWBhzmxdDvjQAJxZrYJF9RX22999jQ7j6sNw5bTrssENrgE0Y
L2md9S99xd/HxeY54VpG1gnNBVSUoJal7sKfmhsrQLPQpChyefz5rtYtH8Yz3rD0ozfcWZ91pxLi
p9dhJQjc17p1QGuwbILKOjZ3qZH+oENTnwkgfftat8F7OmFT00YzKhKRAixD8DFuYykd8/ILcC8J
a9H3o8TdAzTKssC8rKLej6fFcdTYwD1e1/U4TL28zwst06cxSooiBUJtAn7gaFpPaf8olmIzyHMc
CWT9jldHG0qIuh50ieN1DTW0YG9XlsAuLt+30Mbpe/Pn42G55szybClpGoBvw9yIl1f9RYcAilyT
0Tfir8cduOZt7fjVOEDCHtRc+TA4i+mnH89EDDri53mK/PuCMvSdC8vyacN47teIbMAJAuVKxBnN
KQHwfmfr5OdRIBruqL+k5mYm41EApcG5ilRaNm+YwbEj2Wi+UVYdnuKn4d7kNeDqqTfMZ9DsTrfA
ByXYY0u4+rAcG2DWNCMsn+8/Yj/VIGEKKMO/ne52XqpsUB9SpZnpwmm40rz38PY/FUt1ikCm0+wz
gw3s6wZGyqEqhtus2Ldm5UJtd3LqRjaaT9epGHwe98in5eTdj8C7Ic1zTlJ/wwAOX7MhfQbkgKLN
l+GOu1t+GHtwEALBLHe2bnmyzloOOEyE7x9F9q1rQf+9bhWP147r0y0vxpNTzsMomu4/4OkzyIGP
cTOEu5CmkS1OioLcnGc8MDcWBJAY1g1dDsCHis/7Pt5yXj9dqpEuWXnjdPluqqQ/ZibbuyStw3hc
VB0WSTfdlRr/IkyPBzzEb1SPO/ZOG7gnlqrsCiQQbp23AqGDPPUO1J+Lc1iDDzvqh4ZtOJZjb7BR
fA04LiIlFWD7cSqfhEjkHzzrpkPY7KSAjGwYH5RpOq+EPsNdTqCrBt792vcgGdtlYpvibTbxxJuw
nu7NtL4IQXr2nHtIpz1u3WEHG8NnEiU6pP6GuymKjw1h8UEA3HRNp+Y5gr73BnbG4WO+5cBphKeI
SnrLnYEM8iRQxXJO8noj5e4IJ2wcX0qnjEZQfrg1A6o8FTHHefDfgeriylPxbgKVxuOpcg0i/Pmg
NJmEkGBXTCiNRq2bLyj2uGbr8czVuOXIoqiLeJEiePIlgAfxzA6Qqt4ysqtxy5EbvIIGYeaZW7mi
18CJ7R+joft737RYZ28HZrHG+HS4iwqVbldIkqfBUyQAit54W//911Mb1SXxJp3FYzTeeV0uy1H4
uYlOSG22G2Gcq/31ZvgqjEMRTB8MxTzCe/HSJ8rpk6l3XgpAd/dz4wQUMtGQGpwuAvotolbdJfI2
L6+/915ksn5u3a8gW5F1ZLz7mW6uupv5MwhxwPoVpPkpCzcFGFxTZPkvuNRl1/jDiApkQNINMeIQ
s63yrd9v0NTGcmlTxWEFPvh7R4X/RAYj35oeN8p22ZkaoonluqTJTEA8H5f7HHJPY5z7p2qcv+9x
AOSkfzaC6oM0RGEinrsNigAWKNdDaIj4z5E/BvWWMoXL0rYLLwZyDkM/3lFw+45l/P1a40bK6rPn
b8kyuYxsOTKoTlBmThWW6rDqqxnkAf042qJ1WL3pV/QztTFcPhRH8hrcJ0gBRmcQoUB7EBv1FF+Q
jnpZSHpc4mrXRg1p4Z8NMnbtWM/NaO5cTcVbpZE/GMc53Nm67dFNpstuzKa7qUGCgtc6dQEnyhZK
3OEMNojLD2XXeuHU3zXnyXGlUgR3QX+MZPzyeLW6OrBcuesB8UX9XHdHnWzxXhQKci1twaBf0G8x
KTrWqk3yNnrtpOfRF8/aE9+EQtUBbiDJrTbxeO1lYy6PR+LqxnLqDlSQJoAb3H1Qct11HrDPHTP8
JHNg32uNKqCNGGnlPvnd0rUcvKRhGmURDiAFvG/81Jh8+cOvhyk5II+RF0cNriXvUPIyPes4MfkH
L52Q5348Spe9LMenTLVSi2a8l9VaDaSg6p7W5eeqKauN25WrB8vvRSh1DK1sPHAKWrzwCViOsSrr
86BSUBg+HoXDVjb4i4Q1IeOAPX7UZXVKU/OnhjbxpWv4c4a73cZIHDuYjQJDyJeCF0MPdxSmmLfg
VRqGw1K3zb4kALUhYBQkczOFAu89ZVDsKsNGgAF/6x7qmqL1/1dhCOoSgF3Pxu5etqB21MuQXX/E
gRC9FM8LGBkfW8JhbZsEDpeuKSR+BGtzZCyhK6fas/J4fopQOb2xRbr6WO3zaig6mzMTLUt3l8mg
35IseT8H0DTbVrpwdWC5vpIM5TAJAcajM+JbypLqGg28OA4MgPzH8+Qyh+X0FHwrngbP2B1aZvKc
8t5cyhpgCXBjhseRTPuQi3hm/XmumtzXySS7DiwyvXfsyo6fzdAV97YGGfPjoTiO3thycOVFTdzU
pr+XfCDHpl+KU0pxurPJLMe4Y/esacU5Wf963KHDD210mG5jr6JJ0d1piOo/EpMvRA5bRR4Ow9jg
MIMXiF751XgXqz6LHsviwCgMI2QwnqOhEed9g7DOeUP7MSX1mtJC+dJJ+iChikS+BYZyjcLydlIM
tVfNxNwk0mbPpObdDbVO5hxAVPp9iOvgy+NROGxvE8LxadJSJWZ+Grv5YCr9tCpVimH4VDXmGGj1
ERVg7x935bL6+v8rr5+VR7Ih6nEU9+ILsoHzMYy8fcgNaoPH8DKxTKgt6+6iVdVBQBT5MCQ74eGU
Wc4utQqLVM/IUVcivjRzHF2Xduf1m9rAMT/3w2JoJHYrvyqKQ7Pm7uVaIrFv3i33HmWapxLJ4/vM
aPdHGgV4e51kdNvVuo0XK+s6aKdxvd3wGWZtMPHVKhr1uHXHRv4LSixOaVdmOSZeABJS5ngRSGtw
q09z9u/jHhyr0oaKybTxvVwsy1MKOmm1+MthWmlIHjfu+nzLi2c9lPGQzZgczH8E2aWiPZcFyraK
DNzbj/twDWDt+5VbsYikgUmD6cdrWbpCGr3A+7qvbdtlNZASfpMNd1UjLONjy0C1EP+zr3HrkOZj
KL1akeHux7jKtPG0nGflb22grmmxXFakSyvmucHU/yidRqFzBinCLbVGV+vWqYyNn/q5bOb7mEGt
EUKB8WFuwv8eT4xj77fFRpGmRAZOr/h4Mjb5kcggv85V5x0bn/VfUIO6r+qF/oIYkyQQnI/oCNop
AnSaXXwLp50Ic2pDxnSrBUiusCSxrzXQ6G7Il23NJodr2WCxbi5j0AdV+HaQCbAzH0LIQvEMqz+u
kn2ZRRsyVgIEg/qr1RBaB/2JxC12nhw58Md2dg3B8lxSl12FuGG+N038UoJYBmyWSXasuk0+WcfN
1CZ30/UU4GEPid0uEd8IFfp72lZBdzJpwcHJBiGDG1DL8YKC6WlBJUkSbknZu8ZmObdPwcabina+
GrzkH/2Rh8fZy4fTEG3W9Dh80EaO0apPvVYRiVe/IfsmiShRLY9JfGwcV+uWh3Pfr/K+WGYAEIL0
BIntrD+HvCfL+XH7Die34WLa6wquqmC+gjvwHa/lbWWgZwOYA+d0SyPc0YeNGpu5jurQazBDaQKA
OAqTvnLELR+oGj4MKX48Hsoa8f4m/2EjxxoCQt6qS+arrOP4QGv/+zyE3rOmZfWmznHtquGhG305
4lUbSKYgE5Yk4Ae5gprh3Uo6u77nCKQGdUzPqyZK32+Vu7u6sg5v0wXB7IVsvnaNOhMveNdAN2Zl
XjcyelkLlvt2H96b2iAzOkpQAszRfE05vGXOe3lq83FjyhyuGK4r/FWAQJpOzRn081Z8aBoeuzTs
yaUUcXuaAlGPG3d6h7/YfHEiTIYO+kDeW8oLcYGq23+IxvdhE6lNFcfzZVko9GzfNhFer3GW/wU6
lC2iR9fytTw9rcCADfaqMDv4IG6j0Ys0wKyb5r4iFJcp2yiecTmjFYaTSA1dbUJoEGk8svEyetI9
fZIGLxlekB4fu6KjExtjRlo1t17nYY02kP6Q06dRjydVR2+33cJhaBtqNoNifYoiHVybkH1jEteU
OATg4vH3O9aqDTXTNAAgS7fBlZcVKjd8mbQg5sX7c3SMvCTbh9WlNsKMRQh7hAbSUkLwkZTsZam3
vM2xmmyGOJo3rJqasL91+XSiSr2sj800+btIyq8x2SeHSW01UVRw1JWehvZWDniTbEZQ66wMuo+N
4IgabJo4yA4EYwcugJsqxwuB/Gy3sI9MqYvMcQmQw4eSV0/eMlz2dfdLpF56QnQ1ASZrBgBsBf2l
mhx16H2dp+XdutvW2HnjvQ9yNuJMTb1pearzGwlQeZfK7N+Y5Fs3Vpd7WG7O4nmcwjrAVlUn4cc0
FfE7DzwmG/7taN2GmRkDQnc6l+Uz0JcfSBAPfyXFQP96bIgfoKPfHOQ2xkwMaafqNiufGxVcSbQq
hk94Lf5RJsFhDprlL7xDfQRSUe1p5P1xMt3f0zyR2zRsPiY79gAbjaYIWbwYwdGzUrH4RKQhx7QK
gMetq3ADEuLqwjraUUQn/FSk3ltV9sOxGdccNwdnfe/H+fnxZDp2YptjboZwB0s0K54hltodUACO
JGfdQiIGm704LXEKfph9Pa1r5dX5LuIkaVmciWepzd+kW+avyBvOp6oU36ZxnjdSAY59zQaqNV2E
CgcvLzGe6tSo4WwivAfwCcUzfYSEycDEPukW+kN74NWAaBRJkyWJeiuCJXuRKWpAx2UMT1kt/308
ZY7QzqafA0/rlHNvKqGzRvJn7oPgCvVSRXipipF9E0OjP7R9GD15sT9s5Wlca87aGEZhkCejXL0t
s6G7Ki/PUQhfRieIgO5c1jaUTfSsjqueiGdkKH3geMCzxhFfHBKy9+nGhrIJD8m4zJPquVRIaIHh
WB87VNxfkWzJN3hKHJ5jA9pIT9XolxGeh4ueX4WK78g5IcPe5um5rtjL4yXgMMcvwLaoTv3aT2H9
TiWXJly6v0VG30Q54CWPe3B4jA1qM5NfJElQF88+QfZDJp45A4Ys170gOAIMFYbnKq8N3zhGHUeD
DXOb83YKfDCRPZfhBNQx0wp8ZEPQMn59PB6XXawrPesEx1cz9Szk7OGWimfZkiUkO7aFTt6EfhBs
5e5cM2dFBHRqk6WDqzyDMgC9AGouppcOr20gEQzz8DnwiUd2QQ+prW7KdZ40ok9BUCgJ9ADA8BMe
i0B9fDxnrlVmOX1Tqinoc4naPBUhnm00ymG4nr7X7U6BjNCGv015wVDlqcobKOTvQ6cnhIPx1ov2
778/tEnNyonHIDCpMDtjoN8TVQtk2ujHmm6e9r9ftqENgJMiKiCKEYEySKBqFUiG4RiW/ha49/dr
NrQBcCrugqwAVcRNtdm3VbJQZ8NF9QOEoreqtlwDWKfu1WnVtUIor4xrmDhLg+9mHjx2qvtY7Xva
Cm38G9RV4nTmYXFjA/sWUF0fVJ59erw+XfNj+bScJpAGgYTiRnxzJmy4qVy+4xW/acJvj7v4Adn+
NaoMf8G/4TzXBOfsWwX1PRA1gyxN1m/TKFcHxP3ToUURXWba5xyUY8DPbhEZuJauda0nS1WHol+Z
RyWknV9WQh5d1/HHhND/Ho/MZXnLuXleAwKTN8VtLsb1vgIi3rrYR+8f2ng4UPFovAYm+HwE3Pkd
gVZyWzCGXZ9uQ+AA0IwHL/8xOeki30IUNrpW/j4mjNBmMhNyycwErR6QvjLUJhsolgBEBumMbGrG
jajXMfk2EA7ir7h/QG8R89NAierHDSHAKto3P5ZTqyLIcqiuoXXWryg+BX7x7Wo9x9K0AXC87LKJ
+wRbhgBM7ABAz3LUcuiO9bipBObwbFvn1A+8tqwgoYNbNSk+jgappjx6yQGuzIstrJDLBtY5DUmd
flRehnGUapkPiAhxdm4Cx12zZDlwp1qSEex3GEHdjQde4Pyn6wMJNOe3FOtcfVguXEIiZUHBFvpg
TIFlY0n/BctsejJJxC67lpINbWs6T8pCNOhCLXH0hFpYdq8BgNkVlYU2pg0lDAPq2hPvSqviRRJy
5HH6WavoXgNE93gEjkmyYW1drouWjwVG0JXAJ8hKDGewqUWnnM/paV8f6zJ+dYrSLgmjvqYVDCHS
+J8yo2FzhZxmNJ7ATzw2G/kT11DW/191QzrWVjHLMJSUYd/rEvMXB/3vHxFQuxsbk6uL1VledVEE
tW69QvqXIItu4WCObVOdgmwLrOXwOVvXtAjH1ED21b80rLuRDokxj4fxhhVcjVsOzUuK165QYXo4
hRSRkGA2zWW2r04v/AXL5pMsoARTQ7RGGr/3UKeHKrKdH2/5Mu1Zoyo1zxfDh8PU9ledqY2MqMOm
NmAtLdoo7aC4kh0IUJ9gPfT/Z9QA0jEh241l45h6G7bmQXEyBMRyuVSiOS3UP0Jte+PrXU2v16xX
K9KUCigdyKpdylBdpqm7z01/fuy2jlOGWW5bhn3K23ZZLqGert7ytuuKs5HVoRp2frvlsACnkXYs
YdSIdRcZxNcm3iLTck3L+v+raaGSqVyHzXLJU2A3ydeEbSkb/cgj/SbktdFoA+kzwRsYc8ovyRlE
5wdwh7/JD+LkRcdxI7B2LUrLWaMUJEKJb5ZLmvQfo9H7GIXRJfTajYSfy7TW8ZvwFJATr10u/qSv
kz9eQf/9JuvKg2rLjbu3awSWx9b9RNKs08uFsZCePNApHusJbNCVolu18b9PJYQ2PK0pyoQ2WYIu
NDStqczlGdqe6bkLeXcGCvlbQAqx8cLnWFA2WA3icFlWRlirg5zPbGgAZt/aHRzGsFFqdOAacpL1
cmnAnn1eprS41jGew0jrpYdJpHrDn11DsPwZDzC+DOYFe+jySYXDOdFqY7Um8KrfuIRNaUbBaTaw
Yj3g9SLyJ020+SrBuHSECJt4J6D4oVe6V0hEv8uKUG0geBwrLLJ8XEsWcz/z0KsP8UTkEIN3DBCY
8xJs6Se6Fph1g+75DFbceJgvqJRFplUEp6qtD5Ufn8eSfgQpwEbk4rKM5e1pNogspSK4qDyvD50Q
y3XI8Sb3eB93tW45e69oIRDc4fSZhq9zP35h3Ubw6Fq5lo/jSlaC/jaCBSKt/2q8+BJMeLXKwpcy
Kzfo8hx92Di2xvQct1kKKe5WHCsvv0D+8JDQ+UuVyI0w2zFBNpaNJ/kYlE22XHQqrj4PP/RZtOFz
jjVqI9n8sleGCIYVJD4VPjhe/Tex3NhhXZ9t+TOpZ6RQ8zXe1RUqQFk5zucAL7qPV83vn1FCuo7o
1QlKqkiVw1yQ64pfAp/yx1QON9L2fwLA8i409E1ej6fHXblMvA7wVVcxZNEIKOjmSyhVemhKVAot
wTkbk3NBov897sM1WZYro2Yka9HijAShlv9AybUlhxmh075QxsargbIzR5qz9S8gl/0uIqgRLH04
biwixzZELQdO2iKK+BzPF1AvBtBEp/nHOe++9go3Z+mp4YDHx2LnorJcmpYlhKqTzL+kfev5h1J7
XL5ZRNG3G+vK4RE2bo15Iiv4oIILyN+CN3p9nOetkOcgCsuNbclhaxuzhkq9MGeT71+QRPIOELbi
10GPWwGgq/XVSq9WqxTdrHm6YIaGOj2TRU7fQX8Wfd61Tm2+M1UNcxf5foG78si9Z55OBYIacHU/
bt41+5ZXS1BvJFGKqSl9JO+aOq2uIomDw5BurlZXF5Y3z5k31ZBi8S8K6hZQtXyB6uSfVbMzu2lj
0VDuA5KTsMM9s+HkPUMoNh+rod+suXSZ1zqLDSvnEPcRnGmsG8fmTQdSpPQO9cx4H91DGFruzFD4
DEZxggUUohprBjfifWEgPnlsYcdmaiuVjqCXK0czoHUAjzsc/Zf/97FGVIdgQH7qcTeOabLBaGOu
6xLqt7Cy8r+vfEtQnZL7rss2Cm0kPMEVH4tUocLyqAMoTMXSTButO9anDUPr+DiWY1mi9QKISRGo
F5Eh4GrrnYwDoY1AWxovK1krg8tS49l0KArv3JIwOz+eedf3r/+/2n8aVbYQnGK4u4049QlHUQgl
64Vnrvcx8YU2Ak12ZS4B8PcvkiT+neZT9z1qic42lqhr7YQ/j0CHYQT2TI8/kWROPmvdDs0h6MLk
/eMJcjVveTAAbv1Y50Xy1Jkk+E6oEdA1227eNf+W+/qebIBUzeMnGozMvOn93lSX3BB/uvQBAY51
3yisg9gw8BYl0Rg/Gb8m5gJiNqipdRUjGykAxzB+QZupgVAS5vxJzezjKpl5LLVsLi1t6o3I3dXD
Glm+Wqh+PyTprJo1I7im+CtQgjW9ZPewbPd2YZ3FQCIbHkcZfxK+yEBih1KdKOTmDC7DfbXAoc1u
VvYtaLbqsL7NAQo58vqNVO3fw0Kfpnwr1HYsWBtONiqeFekEZeZS5eRPymIwFxc1gHe7VlKwdvvK
Dgykfn5VSv4kW0AiKV6IokKwjbuTy8iWL5OmzaEQ74eXFK+jc8n9OzHmj6mS8b7Eiw0YGyeU25cV
HZ/SCHIQvEBSlmAtnR/PjeO0/AUs5slxCqYgvBhaQ0cUe2kTlCeweD33Sqf7Thyb78xHPT9qSzlO
HAY6eT8to8/t0JI/qnxntVdoo8O6Ziz6RJrwssom/ziOgRve2K4d2R0bFiZ7qs1QjMPTnAM8zz0Q
9ZiJX1AUvVz9gMn7OHT8ecyHD23H/91lFxsnNhZzrRFikAs0KeqDLA0503ryL2NbZdcozmOxYRuH
79lQMdYj++kVPLyMSv+jKISgobizlaB0Nb46zSvP41rQvo+y6Qm0uar92EHhSohDqMCIseF+rh7W
/1/1IGMaZmmmpic6GIjGz2nNlmMxt1uSJg73tnVLu6gwqlXjcu1KrVH5AcoekulLjR+PDe3qwDqs
/USpYYzS+AnySuIyEwSodNYgOfXqLa4YVxfWgU2SDnjPWIcXPzMNNMyATSnmGMFZOW9kIl1WsM9q
yNWoVPkQLeceTIvMZ+I/FUHRVv/bM0vExoHN/jDlCcogLybEE1WX4rbAVaOfsnZTvvH3s0RsNJig
URCUKG7AaZ1DFHpQ5QVw5i8ZTqPzvkFYhzXJ4pD5HW4mglNkg8lCEZh5IkrZIUDJlbexXf3eGMSG
hek6zhdfIbChrDJf0xK5+gD1Gt/3DWKdvlcOB2Tk1ObYM54aXr8d8Sb/YW7b6LAUwRatp8sQlkvr
GBmdsuXxU5qzb90AEaFUK3VYQuBkH4/h94cesRnROmoYbVvspj4dP6w6y6cVORcX44dsIl8e9+Gy
guXXcswTlBYU/AkghvQ2Lp33FC983AgK1iXz64MDZAd/tkLg9WArIzhRfVa3h6kmkAj2GTlVXYhn
OF4lxwxx28a6dQ3F8m7KfIJnpnJ6gijrlKPetW8GMObMbNq3Ym04WDqoquV+MT4p2Ub1kePx/ClP
AVTdaN+xomxAGIUq6xAp8f+hvsbZ/Rws0bdk2YnzJDYmTMd5EPvleuGl5LvgS/AuhXj6xnXO9fXr
Kn7lcXj4xOU/RrqEz+Xb1HjzWSXhdPZ4XezsYe35VQ8i6T0uoLx3CVsPl2k5jSdkDv9MhU42TjnH
ErJBYYLxFIVqgl7MHH0royw85EPFN9ana4LCnz+fsaKfi4XGT4IA5HuEfLAuUP+dm/HQmqWPdo7B
8uhmmTh4lpY1M4kt8Mgk5P3aYifPM7E1LufGgN62iSERCW6q6DCSvpEnsB6iv107kq1wiYevUtKy
ja7dkMj+XFaeLv9Jaj9kW6ADx75qo8GgKZDxWc7YuYse+qgVezsv7H0nPX7w8mTXbQ6UuT9bOwUO
OhnaCdOCp+/i2CXIjmV499w4GxyLycaDqclDMkyt+eemRinr3EHEtBQKG97KYfDYEq4+LI8WKNBB
TiyF1ugKuEmbuTh18VzcvGaTNt9lirXrVy4NhcJ5gGjbfJ374J1si4+dNhACCp943G4tKNcwVmd/
1YcRqMlRcfp/nF3Jtpw4kP0izhEChNhm5iNt5/P0yq6yveG4XLYQk5gEiK/vi7sXz7KV9GHLQkJD
SKGIG/dOtwHFbBcxQgf0p2Tq5B1knqc2IGxulVeG8UBuombV57AL/enkQRb8mCI7yLh+HYKaJEB/
fgVeQwrWoJNpxkW+XTXp9nKUjovaRoURoceQ9C1ejAMq5cD7B4azIFcvOhbohyKg1YuW8OnT/X21
mcAfvAKb60yh7Kvg/UxuHePBE29R/qcDnFIkg8S20As7KahBnAN/PBZLpjZ2TGUzSvJMj9dLOQ7v
CEpP0Q+qHIa8OagLT23wGOj1wZAeetFN56BbQGVzdhnLKd45ThwLZAtiln4dq7FI2I10ofoI5PVf
rEDjYnvXmwSMFfl0ELVPbUBZ2EZLh3I19LWA3OMja+C8v8gGH0AhHJB8OKbfSm3eM0kDWoKjk91Q
eVyczNwM10iAX+3+LnPc5cwyezOV8zxyj902sQZKWvaqr5FhvN+440yxwWVkCXKIvyt2m4MxfMBb
uwep+UjSKThYxExtvrNZtm0VTSvYluMtw6ujOixOcdjvDcE1P5ZvHi6rv+IWZDeJ9xdK42rvZR+I
g54Us5xx6q11vvoQe1aNBC/m0kV19YaPo+p2EuCOFbBBZbQANUzQ6yjNsqi6iUJNL+ZE0tdRRfeA
S44ZsrFkkAxgGREVu6HSDVIHXUmMvBQ+54cC79QGlA25BjtWXZIbK6fiRb0sCDOGUhevp5yzvaCm
axDWJa6ZinHMSnZTRianssV5EU8H6aWojSgzBdS3chS53oaZzt8p1DcB+skScihgA03hX++9LAKj
VC286SaTAaBNNQNtZ3aDyq4tZDnk6zSbOWkFKo6h5HoaoF58pib4AhGnJT10TETWvc0jP2cF6mVv
4ZyXF0YhNpltN2pQB/xQgpfacpkQCwffca3Lrc5neD204P6L1EGqa2rToGnI6IKwZohucuH8kk39
8NHUuXmYETLY8TIdG9QGjplIQ503K1GVAcIDNawB3uyQub2/AK7GLS887PqxroicbwMby+6kNC/0
ueim6lD2D37wrxsUPlGlZb1i9gcVveq8eT1HwcGyUhpatkuSJeBNG0a3LvCGU434xkMQl3v65q65
2cziuV/c1+CFm3h0owjqvTbJKB95FD4dm3jLcmXVk2DhAhOzYdKIGarHKZ73qFcclhtalivWbl6o
arZNr1Ea1hEhbgny7Gd/aQ4enDZUDBS2OUqFGVxiJf+jJXiUVrZbX+8agHX5dn2StQgl0TQsoUIr
TKXSrA8IQmT9wfiqTW4W0qiZknGrduri8iPlai7O62TI3rPK4ZHaALFBhmqo+hwUSi10sFE89Frl
uvpsgvGvnuQxhLeKeucYdexUGyimsj4G1RgJbxRXBIqf5pUGL2PZhvLh0G61Gc3qvp50VtP1Vocz
vCzwoMfeq8DjuxVirhFYltzxMBiXrA9vmRfHA+4aP2LnCiKo748NwLLlMhxMVQhCEPuUyQfIZOr/
4EToZOcYdWxXm77Mr6SMgCwht3UYIJos6ifVjdmJNsuhWk9qo8U6SAxz047+TdfJ9AnKDewULbHc
q0N2Tb91D3dNFXJcnSs8rUZ3F9ECLHtpwYRcH7vEbKzYJssxFnUb3UKgNEwMVp5xOFggSW2omAxY
VKkhw+aBSZ1QCligCHCa3vtJdUwJntowMZWLpB/B+oEAw7C2J2CIwIo4sTzwj1nYb1ixbAzK2Jv8
Gx8Qm1cIQJ+a4OhzzMaKhaj6iHJThTc9bYwoi1c9+kFXnf4fz0mHCdhgsU7wqIkrH13kmXqXrWt2
JR5SrE0s2p1N5Opi+/7sQlacMnD8ljQ1EjQ/5oRYykIvZamk/JRL2siji2FdzixvWNhF03LjVTiK
NzUDkvWE265JdiI827H2hwiPzV7Gpc9RWS0RD8vEFxm17CHk8/JlbHvEupuy/HH/1HMEkqhl1hyV
Ml0QIkHGg+wcgihtNmA0L8Pp/c9EGQWR9NrsFVq7Vse6slnl10kZxeFt8Hl7Ri2N+PtnsfVaEfHx
/ngcxxS1Hs0sH8MCSjhAYo2Ql6hzmT0U4IK437jj/20gmSAzgwaSZ27CE+ND2QJCkRTGXPzDmWOb
u6xeACU2YLO4AdaFytVkKc8sBrfiMgO2dn8Ujimyicl0KCLh6Xi9iWBW7w28v2+oWT4GQaA2iIyG
XlUBo7ne5ibmLzmP5E1N2eeeYyT3/9+1Ctv3ZzZOOSQQOrn4qTB4EZqx4+ef2JxqwdvwfheuKbKs
O8sDeNpzsd66WoXxI0SKmH4/QufnoDtm05ARKNHXpNd+GmJzhl4QpsDZDTtPfsfRYePIZGR8Sis+
X004yYs0xFw6A55RCbLRW1Bnx3SmqY0oqyukE0dO/DSDXgxqG1ppzn5i+u/3F8G1zpYpU0Vqw8oE
65yxJ7LBHCcs/dnbRV45VtlGkjGvzsnqY5XDANIXpYnntxtQ4+9Dv29jybpxCJO2wjYFgHxIM1J1
6STWrwCKRjvBL9f/Wy9n2VQr80B8k2KFzamLDb9NXbnu2IDjZrDhYgaA7h7UsdktHPwfhkXf5wra
q4V+k4Ft9zTQ4NUowcZ8bLIsmwZNGrQV89XcWn/t/Esyr3ljTmGsuxj4Bh2jPPR+Rw7bsOnFBFN1
AkKRbVNBUaesvZRV4IasxPTXQnexZK65sx7XQwi8MVDS2U2F0ydSfgP3FH9AvPXCMpb6A2xxqXeV
rR2vSGJd4d0osr42w3wtO2jMUq/5eytDmf0A7/n6nKCW7f7UOezRphgzWR3otmKZOBGvobewiOhD
sgbzy4RO/c6mc21py+ZNA0EimjU0hfv2MgtY9jIHt+FOvPvPjfs2tAy601m4Ilh5I4by13VXTQ2Y
jnj+7v78/Bk86v8GK6tWndFoxPx0rH2lEep+IH0+neqGilPJpgvYAEFvm0w3jyDZcb/TP+9n0Ar/
ehkynJKDnDIwYXcIXXLg/GRUyHRem2vjI5Zwv5c/L73/O9CsLWI9hTRFbsY0lzFev2twyZ9ITNt4
51p3rY51BMxS9GReFwP0sz98VHFpXoJ6ZDxGaOvb9GNmWodFZo25KREleP3FtV8+eBDrPfZ+9W2o
mcy2C70KzU1H0Os7ay5B98LruPh2fw1c82OZOZ4b9RRPTXD7SdMFFW8KSFizR37v2keWa94hetyo
XAU3wRqR6sWvLlwghCCh8wN+EP/H/UG4NpJl37QfdEV8BO3E0jRnCGt8Q6K8uwTkIDzctxFmotMl
ReIvuGUaNLIFCoUn0gzp/d93rIENL9NNPXd97vm3OqvXN3Moyx8VNd2hPIRvY8uMjoD2Xwv8+lZg
AOz8ZU0gbXH/1x0zbxONmWYNUeOfBzdVZK9rNoD4HEom5yLojtG2+twyYARklV8jLJduPYjtz9sp
+rJwFPPcH4Jr9rfvzxx/4Na8MKYS5zeE6x9NDXe/q+CLHGvdurNLsax50BQ4SVHtB7WaUp8CsYtc
c/27Zb1dmPAySRJ6Q70lWJplLD/5tNWHcii+jSijKKBdpL/QVJcJojc0rmNy9roS2p33J8dxt9mI
MoErWfOqTbDxpzd1EPxjGiOAMUElEoQqQtDnnOpqiE5+Fu/cpo79aiPM6g6hiSYvkpuBjllxqYcA
EnUrHuCnqYj3XkquTjb/7dmO0oVks7cpvKDuogwgwTPHL2Ttq0s01d3OmeHqw7qhDQmCJOg5u3ZK
AJgFVsqHTjAkMFcwkN9fnT97gH68HerPh7GGjVlqn6YMbmwo/QBPSoaLTW0IMF9hUFMAgoMdM3T1
Ztn5TBsIciP6mDK0zib6D+tAByvK8An1H+s5yPjeA9Ox62LL4HnFVtRx6QQxsCi6gTMPZXUD9rfh
1VOJ4i49jsO/TIN/q5jCHSdxm7Pf426+jUPrkhFKcFWTIACj2bt6HVUJIVdQyQAr22VpTkayY7Su
jWEdCVBYgDoHiMqgR0CD9SR8v2En1qzd47KKPf5N13Cse91U8HJrUtO0m5rla4xr4E3L46C/gcg7
ka/nsI4O5U+Agv51EzLVQ6hjCUhahDl/FH02PYax9+n+Dnccnzb6DKqCqMVZEGoo5yF5Bd4175wJ
Ko7taBt3VmrumYFgn0lpwDad0Uq+46B0IidQvZGnmoD28Kw9lBdc7g/HsfQ2FI3OFFbZYVX0rEBz
D9kLMCCMtzgw6uP9HlwTZh0JKHjt+yJH8KSMkFdBwWvg/7WMSbyn5+pq3zoEQAgxqUl1yY1Hefs3
H+LiBwqD98THXfOz9frsQKNLSU2GcxPiXuBAuAqv/sbisXu5QDN4ZwlcA7Cue13zeOI8xkuT5MNl
HkIIAOD1sXMiu1q3bDtT3lSC0wxEV22sX0+oaIK8CfS1j9maLbWpZyQrfVSwpDBlQi5KGur9s66e
GnbOJtf/W8asKCuypOL8BikN7x9WhohW9LzSO4fsz2jwH05ZG3rGeNJGI59BI7/phtFs/JcL1CJC
G/oLeFnmS8bpX2Yc/zLh+BDX6rpCGivhfnKqVmFOm2hLnldP++ItjvHaODUTM7KIdsX/KEEZqGyJ
2hD5Bz1XG6aGQtJJV7j5UacPHV+a55DSgOnvHF+OazKybJ0nkx+3ksY3FjZ1yvT0Qs0GF0oBzYQ6
Gh/0qB6n9QNASHvABcetYmPWwkwk5QTHPh3ysPjKwvy/jMP7m1m1PHrjrmS7Q8nFt8FrLEvmnCwo
emdwOzMthwsdIAnRRf1rZoDQYkn4xVTRB5ZAWAUiTsV1QpAyBy83IJMkvX+UugZrnRQ17/IBMNIg
BUBA3zroZYK4aVXf1qVrH1APVOyxvLs2oXVoDC0ZwJbSrVdDg390NKkziAT2AkWuxi1HAIFbMtAq
A3PJT9cdSt/m4kFA5nJ/khwnto1yA+hsGorWwIAAzhuuYN/53JUVRHf68Mv9HhzLYIPcoBi0+rLQ
6IGLHtXY/LOZ4AYUCUDbeRfu5E4c47AJ0jxc+0C1rxAxRlJSnkJA+cul+RbwoNuZKdc4rPcA430V
or4I44A0hLrUfTBBWDSDhsuUvY/9cme6XAPZun92hfIYLMRtv02XNiXCwKF8sfTksYgzsnPsOHaU
TZtWt6RPWL8t+XZ+ywzAPbwy9rJ8rta378/+XyUrUjN63JZ7zOYL0J7+Zavlu7+ZXK1bNk0hGC6b
eJMxkZJBhmoB8Bxs8urY9W8D33QbL6U2gPzgibx0L+BrQ3uz3YPuuXaQZcq0GlDmMbVhCtBzdEKs
DmyyagYwuXmHPO7D/RlyvPJs7FtnmgzE/XWYbth/Uw8SsovREwn0+7LyPk+7tIGOwdgYOBVQD5xf
Wz/tAMGu6SFk88du6V6P8y6XtWO1bfAbq3JFxDyHKc2y4iHr9HqGWsPf9yfKNQDLnvVABNRxTPiT
D2/Om2/bS3hqwBx4kDXQt5nS6ppPRo4r5mjiaQaY+Blx/8e1jdvzUg7/3h+Ha5K2g+SZwbGio3pS
YZhid4nLsOXrgZjamSRX49v3Z41vPFRrUeswFf3YPqiE/8eHao+3xtW4Zcw1alk9PfVhCsGG7iTz
+nNxOLZia3bObKy153lhulXB99l4BnvDO2QKP3RT/+9hJjDfhr/N66irmmMbadJAUaQyX1vk64+d
Rzb8LeQ4SkkeYQOh3u1EdPjk79c6OabfBr5RAphsHxEUUGWkRFHxirBQ1Bw8qW3UWzhPIHJfIc9w
YhKta4oQE4Lkezz0jmPOhr3pPPRqOTBYbzS/B1+dAcMuaNJAsQRd63M87t5njvvYBr+ZRnuZ7nBo
a8UIBCA8cta6RzGM0cdiJLZkp2CQ5gI6GeQfSfWhVKhi8Co1HdtBNk+aRl0TNOVwOkgCtHi2CScF
xDuYnLDBbkjLiYyuHc4ezw8uUHH/gCJQ9tCPyQ441jX71Dp/yg4kmdMapF3T+thJ0Rez1uoxnxfv
ev/4dG0k61I2sw6kbFgAE+PvZhz/ICoCA9XytQSItfLJDgTNZWzWw5yBFWBaIRKdIvX392DgzFU9
QAz3x+Bo3Ma3qSIyaukoTukGSAKNBzdcLhyp91t3rIENbZsjiOhACAOLnNX1gCus4KBGKdfKvOyn
TZf8fjeuQVj3MWDWYUiGEOwubTSfuwKEomue/He/cdcYNifg2T3GvAYS8+ESpjw3ySP15Pp+7gR4
OYqD9Ta+TZEmy27wW70EKQM5xtmAYvo0EL5jB67J2b4/+/8yX6oCgSlwmEE48EF3tU4nuCz3J8fV
uH0PR0EOKoaNIM0DSf1Pshgow3891rhlwaiaN3IYJsw8U9daiuC0hAcLVXwbycZqmSV6wfljkpk+
lBowM+PJfmdHOo4GmxTNsGrowJwTpOXgiYs2RrxUM17eBJj09ygI+3eadilpHWvwG6atL0M9oaA2
zYB0ekP4Ojx1LcQH7y+CY/vbmLak6toy2jjkGg0LLhl4emoKb3qOcv9yvwvXACzzJciAQy8T52g9
IsPIJqSWehCV7wzA1bplv3Jq+q5ahiDlPgTcoAMoz6TxPh/79W3WnhnXQMKK0p6UW4hl/mvOQUM7
DgepYn0buWZYHzQZLaCNEYPFGMyf9JSj0vXY4Wyzn4nCA8RnBjlcFiP2IYQyr8jmg4bFegitCG3L
X2eHQp4k4muGc21SnznoBM7RsBtgdZiYjU2jYcVmH9yVaanYk/SrpywHySFh78RYfEjaPUJs1/63
bl8ZJ8OUSWwfXWGWfpJw8qb+VlTeMZVEYmPUhoLQBq5WkIqZfB1WcDjEBdSLjmxQ8htCDfSwFDIV
Qark/GmWKzv9PxzcP5sWsZFoIglzkS0MqKSxDU+ibL7xrt4Th/7zxBMbgManPAj6xlBc6ngEEIaC
ESiSNSdvXo4pU5DEsl6yDEsvQNKHckvA+M6cgH4RFOXfj039NmvPzgbQZ0Rz0DaVOA3BAuCcAi0c
zrY9Sart/Po9n0Js8JkG9LpqqmlLKE5/0Qa6lG35lCGK0vC90+0nfPxPfVgGTJQmK3TGV4ioLoqK
D8KTMfum9VS2P0KRBcU5jrLim2mKZH1nmiCHJiBTFY+Lt6Xyob91HpMOgpBnMBGZRO8EbF3bzvK7
oXReyMHrMfIRVE11BGVGaIvtIRBcrVsGL2LU4KKi10870kOsHurdCwLnh9xtYkPVZEwKwhKA4YCa
+oD0f/WQB3jdHtpwNlQtowthoaEAh+M1Rf0IKD696uv9xh3maCPVQPidmDqEGzmqeT51M/iS6gHc
gCXYPy/3u3DMvI1XCxnHgzPp/ZRDZiIQUXRmKDM4dhDaUDVV540C0xqy4w0SLCxsKTStUQB97Ne3
IT2zdRTj57OOFDDmm/KmgQLkA+R75c6u2bBJfzBDWxFToYwXC4nSEQ2JDxCnxNN7XfSvY6SLxuEU
J6BguD8M1yJb9s6TBGy3EzAXG1Reofb2MgdyPPUd26uJda2xZbvbs79VHbgNqYCvZ2aqLsW6Kw/g
at2y3SFoOj/b8DWzBuLRT/rLkkAy6/7kOBr/DZ4GbhYKqmnsoEG9E8FEHgovky/vN+44zW3iMz0u
hRdlIBkUJQpVTVc+DaCrOgUoEK9aQnc2kmsIlqedscpDnqtDL5SFH8OCyRvvl2MAEWJj0oz2J6h4
Y4JIPc3pz+lv6/Hf+xPk+vVtyz6zsHrEI2GpMEFz7g9n0qvwYTWM7Wx8V+vb92eti46uxTCMPsTW
useSQfvKr3dZ51yNB782Piy5Z6YahwOJgYDmMzjo1xjFNPcn5s9+MOD3v7auVj9EifySpBREcGXI
XjJOkE6m3zkJnzYq4PvduAZhGW4NV6ylEKFPBco0dIHSxHYZ5eV+467db9mtQM0UzZMpQSTcf2v8
+kxL/UYN/MV+KYvj/204GUfOCUSkLaZpndcYGcYRPHNV0s5Ph4ZgA8qYrEW/AOSVqgEuXl1Nb2i8
XreIclUdZOciNois9E2WeZnBReCR4c2A4v+tMgMpip1Fdpz/bFufZ2Ygg3gkjd7MgIN9scPr8yQz
+n3JQnK6P02uHiwzlgzC6XIKUEDoNT2gnQj7+gDsL+YYZgAOz69DUCilRZyrQQehjk4iYY/Kn1Iq
ERPkwR4znmszWRZN2h5gkxJRU7zmgnM3yf+6mO3pIjtu+98ozCpIPPERblDYRK9IlL8QUD49KwU4
lFa3sYi+NCbfiS27lsOyagrWJt0FHUtlzFsfNUu0KwMQXkVUNinSU223EwpwdWRZOOWQyPQIzsBy
MR9lpNmrBBUPjfT2LlDHktjwMq5btXYx1r1sZfKJRyr/B8VFe1EAV+vbWj0zDDpVRTJRtG4WqU5l
0k7nfWSCY25sqFhZzs0svBaoYAFcokTA9lL7UXWukoN1FMTGi2mdr1BmgC4Z4FPzmXuJf6JAblzu
G7VrdiyjzuoRhYLTDJvrC/lODUXyKtLIm95v3XE52IiwmoTjkA1QSyAkunE8brmc3m/Z9sNmEFn2
zPvVwwgEYg2I9oNYCMpPA6hCKtAl7UyRQ1iX2KRmMl/nQc95lFIonc+J91mvccpaAPe24ynxz0UU
PRVr+GrMAYJoy2anY9faWBaemdErW4UjfQbhPbT0gOrMW/nf/aVxNW5ZddaFnlfVEe6j7SUuZyir
A8F7jNmD2PCvSVMg/tctPMMZ0l8Tr73b1HTFydtc4/sjcNieDf6SSTv4kUYJUFWQD0PSF6esbV72
tDmWRSU219lceMOI8mNwVuVVfc7mSp8g3Fu/uP/7DufP5jpTAzLZwJaF6ezrszDgERymrUSDvvMI
XlX716pjpW3kV7YMq5JN115L8Ce/IDmqWeMFfFX3h+Faha3XZ8crIEZzH3kdjKNcu+GqPJp/IEPP
5GOl82GPwdo1BsvKNV+SmmUryC/BgvFoWNKvkLutxR5E1tW+7YnnfFLIQuIYXE3zYODSlHIXteBq
3LJjhXpvMOfA/6a9Ro6Qxu/mdbfqxnHE2sgvg7LAjOZVe9Vh8E+m1vFth9guxGLqU06SvTyPY5Vt
3BeYx4J6JBIQ9iR/0hJJcgrgjheRPb0jxxzZoK+B6bjpswGZ8iH6PjTTJzpMe8E1xxTZZGeyK4Z+
mEQELSX9IFr2qAP1CDvLy2OwFzCz/2oEHmI8C5jD/TQCg+d5DmBdYSWP6WOTwLqjmadAxJeDm4IH
0BwyTA6nSkbf79uv4xiymc5k0w+43yo4X8jSfsPy+mfuI9cAnUDyFrxw9ese5Dw7R7bDP7ZZzzIB
gSF/8/DZWqYZOJ1/+mR8nVPtg5A+yhsw9+8pQbr2rGXTtZpMEUh4BvUIPqZ6AS/PvCRvKpQF70R+
XHNnGTZbyQjt9bm9girrW6nLBySOX/Ky+rYVQgTyGLM+sfFgoF9iQ0IR1h5C3KVbuXHt92JnDA7D
s/FgfG2CpAMiOw0Bm38h6pl+i6tdWhVX67bznXtt5ZHNP56RgptDJMdqE8Y728nV+rYuz+4e6FZQ
FUQ56tMjszyIMGDnQq9/3TcMV+OWTQsRgXk8QRKrK9j3OUJVehKBE/N+4469aaO/1MShibbA+yJe
Gb1QFQKHMi/npyRfip0uHKeejQFTedlvAhwA8OiOJjfCVQNO56FrUSV5WiCSEcpziyKOY/rJxEaF
saahOavx9sWtrK4Ed8+JT4ClghbtGFCb2PRnM6BU09CUQOWFK7hbKy95P0KH+KAlWNbcSkXHNtc0
bUcynYwEcDeb+F5NtmvFLX+bCX9EgT2CTPW4sleYqvgU+mCSKhDfuBzaVDYgzKCsdqkJQkwA82w1
8YG66AXk0VU47z0XHaOwUWHxWpRdZbifTol5D56+t6yaP6gg/Hx/BA6bs8nOhNReNyO/k5JqWN8B
EyPeVmppHo61bll02IyCtFsdHtivy3PGkXzU/CAjAbGRYCoCtN/LcEuXapjwWqjFw7Jd1cf+fZux
Z0dd52+11apAZCmvx5NesTlbij10v3XXslruNXQUK28YkFyYfaS7O/hfl5DM46UtdwExri6s27iU
PPdkjiI0bM4vAwHrNTHrevKCZA/u5No8lv2CLbrRILxpr6qAukKpgNmKg3HvheD6f8t+VbbGHeSZ
N9cFYZgwHz6LBMw0Wyjs/ho4nAkbC9b1UaR7kPmnXd+ibGOJAnOic1U20EAI6++cMf5qZeuxEjBi
g8MgEDMgpYoNlXXQBKIDcm0SejEnfzs27o/IMWW/aWVmPkQeOEbUhtnwGMXx93ARZVpuO+t+D44l
t1nPyrGMFCnhAJRQKz/XJcgFowWqPfdbd/3/9v2ZzZWsMXIZEHnrDG408C9GiGHIt8kWCLjfg+v/
t+/PeoAWwrKEE9yjulvFS8EAKkBVwV7K0OEB2CgxvWQjzRi8bZmL8oEnTP3NtOhOeT7613YG49Wx
UVim3W7FEAMcirSaoyQd4vkjxFvCg43bVt2zrOv9Lb5X6H9V3kznJd+txXXNv2XUBlW9C+QK8DIP
InEuC7QeyebIZQb+suTXxRWLMVGdI7SKhajOVJP5PCF4eH/O/7g30bjlWIupj1AtuP35imIvGkNH
MjZz8NITrXl5v4s/Tg66sLzrOjSxN0o8O2ZZIK8ANOlDX/btzrr+8bhD69ZlTEweE1Pg3Tn7yYsN
/wdxd6h89+NjGSt6Xg3/79gwthl8ZmPlGIylgT72VRQIRl86Nk/V61Y1q3ewg23+nnUQzrRuexCU
pV1VBQBjCvnQkmP8r5gn62qmBJVMfs/VNezUtzmCtnfAIOh1bG4syyVL7694DgBHWgbzeavF+hl7
PNa4ZblyLAWoogF9qWv97+CDT3GZIn451rhlufPYowKlnQE8rorqDKKhz9Ui99whx960oV5zA/Q6
SJzhyoGDHN5QeaoR7TeJAJhxDW6LbHcAANsW+Q0dBA5Cy4oZ5HCW3sOjgHWefx1oMb2IWfD10BTZ
sC/V+osJgC68zqNPHmbOkhfe7E1HahPw65b9lkkNMUGwt6WkXcKTHlDc3XjdHvb1j1cXWreMNoNg
iYfahOyHjOY34Vp/G7rmHSh3/u6z5t2x6bHMdgbtZhQOY/aDNfK/uR0/jXpXSNC1rpbRlkwFnBb5
/90rGty4r/sllwd3jWW1jHMpfIRVUqSl8lOYQJwQgaGn+9PimnnLanlCTZh5+HXm8XdUAeE4K/6i
UiAyHxE2vd/Jtox/2veW9VKm8rWmS3vtMggtMtqKB9HP5bnvQNJ9vwvHEtiQr6zPBJitS3XlBUrH
TySI8eSI+2P8eWDytEw3zHLFfKKSH3W5mlPZw3RRl44YFxfN+f4QHMeQLXlZrxE4V6a+RTBFfBki
9nLw87dMFU+znNJlIdf73bhmyrJkpA8Whg2rrtorhhOH2jJtp0PYTUyTZchlXTR+XCdgrI/a6TRT
83X2UWlx7M+3ET27eedqoKIvYkSbkuhBtby4BMuu0pdjj9rUYnUcNUEf9micVcHngfWLPqmoD7y3
DbRB2h1z27bLHyzBhoBJGSY90oztdWjmlPjzRRJynYPoUXssXfT0ZkG66NhsWZYdVn2Q08j7v3VG
TVOGFFElvC/HmrdsWs1C4R0wJj8U/OgTcOTgGF+jHV/UsRg2BIxlYxVOfMtSoPLrUY7qFjYEVd7T
LgmEqwfLnlFLoPqmhRWAun88GR/J9jCY+euKdOz9/Rly2LMNAQuBQA2RKGqv9TTwM9zQ5iKyWn/W
PtgrQ56pU1E12SEKGZAAW2bNxJC1It9erwF6qxnKynotdhbbNVvb92eWR6C0HJjK5z862WWnMpTy
wQRg9Zm8o/Zno8FKxMcH0tftFSVycyomFNfojT0mCqNDiDZMkXVNz/lc1QsI36+4+Sf2uhxE4IFA
BvD7x9YMWu4cU9uD7w82bqPChKjLXK9dc80MNOVyDkSemtohVTQanlACArhhN73SOioewNLf7XgJ
riWyzL2LVvW/qRfWBmAGmyBuKyjYewtoP+8MzHFz2JqXIkiAF0IE7Goij7wk/hJc87lM71uL4/9t
VFiHS6Msc9FeZc/EOUsS9QSNiuC8ylztnCoOg7R5xPCaiilowPG2AlxPzfoTvIT5st2uwED1F39D
3NwfjGOmbJxYFs0qWDm8KtMK0GIxMMGole6JGTsuERsilula19HQN1eR+D+UZ74OVflB+93LnoW3
PPff9qBguz8Q16pYhp8JKOgQAqvMJjCYyiUjr6Zy6f7yDsJu/OQ30Ni4qCSexuY6112UX5CSDsaH
dYzpXhrJNQbL7MnU/5+LK/ygunbTTFN/md5A72HYudVdG4v+ejzysGyWoFMkFeH8ngfin7ovnzY1
AQ6OlgmsNvcXw9WNZeLDusL4WKKupRnNKzGHr6D66J3mFqGanMwmzYNyr5DFNWnW9c5QS7wqg0NM
QBGopqDEbUF7GrcwmPuDcZiIDRnLwBqytHQiG535lWbet4DkBx1FGyqGOBOkE9XcXDcK17eiGsKP
bY7ykmPWbQPFVJZPXEctKmMyHFbfpFDV+iiGsYqv9+fGMfk2VoybHorRExa68/AOYzl/J2XcX3LE
GHeGsHkFf7ijbJAYEACiamK40huMgckKaFlyDf3qW4Nj8f4gXF1sC//MZ2CejuYFxQg40KsnmpFr
rfSDqsKnbSMd68Ky7DCZeLmuMUmVAiXGMJbVKcOe/QQayuySdKQ6UjMGdQLLvmW/QvK+w8UnEhG9
8BQ4FD1vF9LlWm3LrFkwrgBEI+UADFp5ERPuax0ty4ucdXtsxi5js6y5y4IxUYAEXA2SAhmI/q+F
qsSxO8IGi9Ec8oNC1s21HFr1r+ExSzWfs2ugRLlzWDj2kg0XAzOAhDp71FxDpa7ZSt5yVJz0U/gq
Dw/GKGzUGOtbVIEgeHCVI/R6zAjKEDFl66dgHPIP97erYxVs2BjeSeCwBz3ytZxakRLVZW9R2X8w
AmLDxpSfKBDPSXi3tfqcCTDD9GqPRs3159v3Z7Zciy6p8ZBH2wyZhyIA5rlV/d7Uu1q3zbjP9Jgg
6XmtIz3MLw04VppzWcfiEAcZxD8s+yWTWsYJDEw/mN8u6tQ1HZz9Ytml73RczDY9WAjlTQ5Jz+Za
0/hB9Vn1vzEussW4WJyxU9mtO0eRyxIsSzZmyJOoRpxrzR8rWVx4AHGOwJAvjYz/ObRNbYgY9ejU
kBzSsOUokaWkAuU/XsfUHljcMQSbNKxrBzb8D2fX1iMnrm5/EZIxxphXoKr6fktf0nmxknRiwNyN
AfPrz6r9lM3Z1SW1RhrNRDNVlPF3X99a5XRkv6fY1MB5la9tbl6pcSmIt86REpxIkrfcYRo08UUB
+pyD6CBEN5u8Qk/cu66jakipsi6zOnrgXH18fminftTxz/+xEGWLNZw9rz6EfVGnSydTnYM3Bu0c
wBBx3c5kBqe+5hhD/vkaDWBrJDWpDzOTqcznb6Jk4N9dD6s6p6N46is2tm617RflN+2BO7EcZruk
2oYkq4bYJj3Pp93XDmxj9AZ+1UTQ/jwoCzScAoW0pP0tSth772zP/9RP2di9m2PjPGh97ZlQP/qA
plxrIGpACRUZ/fz57zjhvOgmeju0Wwh4udpD69SbNIAk+GN1jpzo1IdvrB3E7QB2U4MEJ15N6hSI
r7vibD/kxKdvAWR1tNJBCMSjoxAaNEqKXYO+Uvqlc9lCxyB4EYKcEf1UTkGpxwVaOW1xduHkhMfd
IsfAA56vK7gHAcWdH93QTtmxnj+W8rGRfnYejHsiOdsqZq7TuuQTULL7VdG3dvTe+2VSyYwx85lM
/NRL2Fg063rQHI64P0eeXmqOjEqlf26P4tTTH7/0H3chAQWELjoo2q3XTRkdTfO9UFAgi6F4eCYg
nXr+jR3PpYkgRwxmGafzWqKl6ZU86Qdbiv3XLtLGiHUXxBH2x1GJ1gGQOMRFiiUDIfkXh49bfjEi
Iw8dTWhjCFSLe74AbtICzY/1YPkaVucYXE+9io0p83YRrOxiAFuU/WN6bOUIMz2GFsq+n5/TiS/Y
AsqOQ0LNQ1AlC3XkdiHmViPRySrIsZ65qqe+YdMzbxm1WquxPnAQ9KYEjFrv4qgOXYSKndOaPHGd
tiCyxgN9/Vyj1FpAhxReDvHaFUkVl/OXAEZ+vMWQQalCRvlcBoC5OBBMKxDVLxH/EjE2Pv14dP8Y
HOgUiBL+qECOli9FVoOjCItLqEs/f8enTmdjz16TQ0xqrH0Qlyj25gM1m1LP/xLjBx5+Y8rtELvA
DD7JQVRSD0nOh3YfQF1i97WH3xiyM+VIlTmevF8OPTKYerpYp/psRnEiJmxpxsCoXgR0Wr09GJAO
MxKY466mI+V+AU1B+DV6BZzSxpDnefKbwQdWwY6wM2hvTOl6ZAL5yiGBxuW/L5CnF8v9IKoOwFBm
jaz3OljPTAj+9+URWwyZbeuA+AM+GsEgobo5LGfbxKc++vhK/rn2tFll3QhESTX6D9xBui4y8deK
f+AW//vDhasiGVWASRrbHgZNLxaIJiXSq7OwPAvh+N++TWwJxlgPcd6Zhese0hVtMg8wWa6Ajw1M
fq7uOfUVG+MVshlJMJt1n0dT/7zWcn5Rcf4K2Ujvi5dnY8CEkxyY5Zrsi2r8ZRavTf6zovy1m7kx
35ABEK1rzDTWnGpoLx31NXpyLg3636m6iDdptAX3XaWQ5e4V6A3SI/5KOpBWt2V+H2Ht+vOfcOpL
NqbLAji3kSGdBlkpZqRoex4zOn500gv9Gr5CbNFkwgddhlN4CaSHnIzRMk+j5mtUz77YQshE0fZh
AHYX7L8b4LhXrL1Pw/z4+fmcMOMthExqpbxcoLGtCucBGgKJ0cadhdSf+vSNHVuQ9oR9SfDoQ/yg
F/BkhnPxJRJ1nMsm8KL321djWwAa3hU6K4rWHPIgPIcQPHFxxMZ0XeBkqKoo2ENX91qp9ar3sdVL
p5evhhWxZQ5TR3kgpguUejiiRE8YgpWQJT/TNzjhe8TGeDUvm4GsmFCBWFKnPdSO0jHSTxHGDGfS
z1Nvd2PA1NUNX6wEq44In9oc4/up/xpxLt7uxnCFYNiDmY+FvI0/XABuSV+fpb4+8eRb6BjvtO1W
DuYu3mNebwbQhXYFyCW+ZFNb4FgdlEuZF0dE1HGb9+iYpdeKrx36FjKmA0aqCnj5vVr9/luBTc57
DjbOLz76xmAJwFVVWGBLvsUI9cr1GMkvADacmcafuJJbqNhcCAIxBRAvtx5Wd9zY+ofRB6HGWoHr
7GtnvzVbIgSgwgPZHyl/2wpYFaRW8xmTOnVtNsFWhm21sAE+YQYt/n2waJcGoT43VDn16RuDNcUg
kN0ATV3SaknXyO7tBM6Or53LxlaRfxvIGmL1sddMX/XQG+4TeJ3+S2rhkEremCsBSk+H63pEqw68
/HmchtfRUr19/vQnLs4WHNazimEJAhKn/7Eo5oGs1QagHEf1cm6V6cTpbynCTDdi1YggVJHZK1FE
lE2VJwgs7GtQGpCibHLaWbmQ+SBX1Jr8rHVU7sL+a9xj2Bbf2K0FzXg/8OPTj6W80BJQw9WeGwWd
Ov3jn/+T6rNgYTnmHWDwd6DOqMVCXtZ89hI0E6szlnU8hP8/nBZbKBiFsKzxODYsVAloIV9BGI1F
+wKjPj4218CHnUl3TkT1LR5sVZrHJiywMp3Tp3WpM9f2tzInGPOe21s4dVobM+ZhxLkeoHcgbHHR
Y3DZ2SZbvXPNjFMfvzFkVua08Y6hCzsM8U1Rg8cUOM/2OZzPAkFOmcLGlvsaCntrjM1lbgV9dLN0
f8PCnduIOPGqt6ivYu1I3qHghTiyuS2M2Leqy4q6fHLrkAT2nHDciR+xRX7phmOoFXjI3yyolVpK
1mRdv1qzb9FeogkaKE9ApkZ3ufdT0XhQycRQH33u7049/MacMS9rFjDHYvcl5s8CU61dLqfo4vMP
P2EDW7FIUAQ5ACx9to/89Z5Z/dzL5kp04eUcBq+ff8WJS7oFeGHfdG2DGp1P1TEGefWgMeUVA447
yoay1t2ZJYNTx7SJx3M40lVa6HBRVnxAjrJOGjS+P/8Jp05pY8aCDH6ocqwfHa8pIUe+gwlAW/4Q
rOfwUKdOaWPKre+DrnmgYJ8yqryjQeG/9mKgu1JP1TnC7FM/Y2PLtJ/LGgrqIOKP5kdwwBt01Y+/
4qjJ+flBnXgJW1QXK3i/CgsZGVHVKxA/S/wtr2T0JYouX2yBXcXQg9BP5nBGZX8zN9FHuDZfu6Vb
UBfw/oMsIZe1p1H73kawMlGgSR8v4Pj7/GxOvOEtqov1ZRvFCuFGuu6GD/5h1uzaTOKMJZ86+uPX
/hOY17X3phbyOvshj2esLqC+llNcnqk0TjhqdvzWfz5dTY2p5wI8mjiVg827G+pQXddxc3P00tM4
dGdO6cQdZRsztnlp58jBjJXvvcim5T/rCHMlLOFBcgoCdbvPX8ap09pYtJU0siNUrPdFGLzVXf7h
lV/sorCNJYNrf2J0DBGUCXgnGGvKJPKLc9jGUy9iY8OjXxd6Pqrh9HHxHi/6fl6fdSxurSztEcx+
pjo78Rq2oC4OOfdiwarfXlf1YamiPwGWkkaZf4z1uYnYiV+yBXUpjoSaHn8J8qGbIAY1Ac0/jlTI
Xc2z8qs50hbYVVdinqYIdGDzwPO07yFSLiquwDwV5F+7TFtg1wKyrrbgkD/qmFt30qqPOtL5/vOb
esJtbHFdVAIzCcUviLs10Z2exQd15T6OzfPnH3/CELaEYDOZxlwEcBsYoOeJVcC9Ld5ZIPypd7yx
ZnDi+nT1KrzjiryHhTneVg4O1YT37T1mK8nnP+LUGW2suUNSFEfgzNqXefUNzI3AGiCFETl5+/zz
/eA/1+V/FCVbjFevi5qFBjoECXLJ6Hft11yDR2MW896UrnrgpPaeBKmjAQJ8Fh1l3jqwV8/juPzw
LSEvY9RT/Lvg2PugwTJh906ASwFYybgZMRWu6j0bgAaUHSTjDBN5nc5hZ/+SJvYnbHx67NU1pr0p
QFvQJHOO/TrZ9fyqnyS4ebBvEu9aH1VAr7m5YBWk+vQE1r40AsTje1B14QMXAUkGb4k1xsPW3rSx
Jt8pLdqL48T1ErLyrD/oOJxfhrijd6Jn3UeDX+xlEJPK5wTg8zJ4VFQEco94KYOMhWrqf5u4seqP
oA1a3QrqXw5TsbKoMqPHyECxFLSmO8UnexjAQfK0Bk33XFPsyIJvCzwATbNc20L4v7huxueWVHqv
IIocJP3YlCmBggimVWoyEPeM2rFLTNdho2buHGgP1eQDJEgjtI1I59AyZflYfreVtd8UrUFSzmYt
Ul6BZyXRxboWifFjTyWCTjLTC5/uwBKgVhC5VSC94zVl670YGM7Xg9rknOpQL88KlAK/cy1A2ak7
2fbAhZaQIDPwjq+QvcZ8SNYz/ymaeL3mHqPyB0S8B31Lc1Zdo2qdwp2acbSpGllwBaKs4KogOc3A
xsq+E9/Rfg/SLPPsAmg6ZFWzDuNVTdbqsggGQJZira5b2jGb8bGYpwQMuwBiqtrkeqcwx6ie8N9J
L+Ezr+U1D0154ZWTGxICuNArJBYw2XAMwRs16FKz1PdcE74OQa9oAqTXiHPlWE3rWV27JJ7jAsaj
hv6brFDbJ6YVa50IP4IIgddRyMj7S3fbOisOhW8ilYzLDB0N04fxY122yJiIHvGWGqZYmWrpS/dU
uHZ+chYP5vqoWC8ojrG/FS3qvZQuBVgAwZRpsWwfYcNzRwqnPlowyVzqiMp7J0C6t68G/JV2xQR+
HMtIdEGotwYJTrXPTNlampFxGf3LZjJ02umVlb89CM+ohJoODwlwrP+TMMleFExzSEA4HlxVPC6X
i0VQSr5pEwTBzuLy8R2ZqGaXYh2LYIdu8Hxf8Mph4BiI6g2wyKi8iK1j38Hgs1yYcFAfWH7k3RNF
ifYEuN9sElNVlvxuwblrMg4+ViwYrh6W50SAf+xBk5CKrh9ujI/bVa/Mu80jv/3jTGt/rHKobsp8
EIeZB3j+QdHgQEccUDKUY/sIR5eH1zGrcV/XbmyuxqBmH6I/yscOTFy7RmCTqelamap+xISxHKoH
pSb+a9S8UFd+MfkHq2prs7kfqyCd2hmFsHQVArFeF7cmsYnFX2/tK5uxGSQRjxUZ8HYC/E/X0Kai
d3AGgBBROl2SRTSXbG3NHn2hIJMiz+VhBst0QocjjLrwp/pbbeYwKYSWXcJyO/KrrjWV/1AM46DX
RHVwA0WGzulQ3HUMi4vXqm/t37qkHi4QWPPyrAYZjEqCUU33vh5dgT1K7dZLsA4bAHbmeB4OytXY
DZU911cFH3FaQQse8KzV4qg8XBbjU98T7tIibMZXFY7RkyyFfsECQdT86oTG3QfoQYkDaFX6i6Vd
RVGmufP7NQXSqLwNZr0eclo6BWkxCi2l1EFC/I/BxvAvimW1B9t78UMNw34SeYhT1N7x+s3lpP/K
Fi6WkCBXe6nA55hI3KVnDv2fX9a48rDATV5IyIRnmKoG6tUWNCgPx2XwMKsj6slbCb/2vAbHO9PJ
oQmSfHblejkAb7IcWDkcwT4amliZ4Zz2WQ5CuB7SDATVkWcbsvzRxRzczw5aQHvaxC46qElMd0KF
8zN6YCAKhHDaeB/kkhcgh67KKRGhaFzWElwOEvpenNZU028csWhKipGaIWkgeXITAzt4ydd2/GFJ
Ue9RYbZDFofK0ETOrHprgIvtdnNHgz5FJ8PzXoq4NPY+GP1GJC3aYiQl9TDcYPlrjDMwX47zrVQm
vAWmTLw4bNu/W8S9QwQ9q5TxqDMJ65bqYQZ/3y3jzDx54QRoqgZm+VmDFPLA56J/5+XAHxG65ow6
34MwzqqWZ7mUYZHwqCZTpr0gYBcLg3zx3aywgVEmwpZkfaZYyuU9nJE8fpUCkclvxj1Ez8gtlKek
kiEexIngHpW5V4OdvfWeKK8kuTReNI8a0ISmr/YC8rUduOcCREJQxPn5LVegoKsrQsnOlp6ALy2i
6Vb7ATohdFpac9HFQ9Xu0cHL34wKq8ZeYF/cFe9sYqD8r2rM1i6tmLroqYs6NiRaYVhOJCbnCc3D
HlYDYOtLw3p6BzRe9QCxL/ZiZ5zDrilyf/nlwphez8PsqjTuo87OYA3ux/pd4fb4L/1xsJoAzcr/
oO03/PEkLJtA7elDUNdWSYBJ2Q6pC5TjFJKra2xpDnhldMozRr3pjtPARUlLytq/A/OkH1+Dai6k
4CvSUJOVavKeXGnD/nrQjoPiwCu+A2tuw10H0aQPHrvme5yXfZwYqguXRqjSHNA7nF4Lb/HeIbkN
c6y5DYdr0Q14eE6n9mbsif3oVO1oGpKu1ClSqZWkksAdVjys79vW66GX7jkKnjjBRvhghDU/xbnP
MgWhcvA0rwuCEW9DHWaSGf7TTa39FhncOczygW6bZ1Veeohtl3PLzE+QtyEhmSU4CEpZkzHtwN6Q
8a62cZZHMd93cV+RpAzk2ICaESTWWJdA9IzjHKFaAXt1Ca6l+hvzhwYgosJyiI+iVPFoomoFAlIJ
J4IUUprbmsfBEyiq279OwVkES+stez4u3FyvDqJhrkAgSuZAGZWsESSaoJhC+Q8Qf/fdNZsqvLfZ
CgfAnltkhK0QWnHCU+jD9TlwHAQRLFlsgVOHC9HNLVwS5N8TrKsTknmFF4PGPa7gyG8NIBpjFkQG
r9SPcr3cTTFX1W7EI67ZShouvlV+0V/NyzA9AiK7kmzFXMAceMzNq14n1iUtHDgkeaFUvdPh5Os0
jrsybSes9/uNJ3+Eeq3vVlZUNxjvFOlccwA9S+Ixl6igNEXKe7DnXDjhRJtg4jyWyYTmWZ5qnKpO
KrMENGtEI6vdQOOeXjYRE5fLuLj3qOrcWxuWPs9UaftMITiyPJGlGqqsz5t+j5PDikDcxss1h4f0
Ur44pOA9+pf3NC/gJzUyTr2zFXas2aQ4glu+XFMbuHcZN9VHB7j5gzFzcwVBDnKzYAf4qgdBYZ7C
iZa3Yqiqh9ibA7OLydoH2YTM82GWVY4ljsrAgU/h7Ja0CVz7QxU8ztMYJFxVOtklz9OGBnCaZGA4
jKgquzopek+9Q5ey9Q4EWEyWiHpSL2Pu50+8lPoxgre1kIdZ0YIjqGHWVHZMTZnzRbmD6HPXpUYK
+RMUIPYd1GvVT0Ha7q6XFiFU9QSOxVTA0+1HR6s3JOPrzx4bdlFa+B4SRYtAfoXdvhBPQjyQtHNy
vEjCG+r+Xixg6EumsM8fqc6LhxLryhNWYQxCAaQURJOy4NgELlD7hBeNi0BQAX5zTPIaJJk/+qXk
P1kzzC+hBFWY7r3lJ2Vh/FEXgu950Bb7XuTIjfO1fZmt44kXOVDdziJ+L/JIP0pUJyAIjudnowBG
xzURKh07y0nKvBVnjU9Dgu7iERai6+W1qEBA2jbT8gsFTWBRn2mUFDXz5Bu4+vyfdOJLfMEDZMCp
7MsCWY3pMBi0ZMRGICtp+Ts/spq13eguSz0TJKId0NDSTdOVCtt5zzkb38TShq+2QxmozexdM9Ru
F35f1nciVOU3BRiLywbRT2mBxPbbTDEdt5CfyFwzqUsgLATgLWN4GxXAcqQOePQrU7dAarbYyioG
8C4TNsusWJoVIrQdhPMGaC4uGZSB/dcc7Y8ElcN8m890LdIhQJu2xdDluVv96VJQOLzjUCzjYsT/
bgIC0ks0Neidw9qjSwRIhR+YreFlZtKtBzlTOu9sY8ydwKpIuUf/APNYCJB2qQ3i4VH3EYw+7Nb6
lgiLQ29VRS500y+vsi75ZR8PYYYtefa0evF02+uxvelp218ha9FpMVXr4yBKUKAuvf7hD0QepKU4
bRnR/rKQrM1629g3csyNpI+qSnESPbGu0b+5G+s4Bflhfxn6E79q+7a5GiDu+UbxTm/nXqzXGF3K
e8tZuRsN3FDTAvyhugbcZTiEhBTKvlNkTUtS2M4siHVyrXaMuOodU3NaZgMUJ2lWmrxIWwCQrqBr
09yi4YTrZh2JvaRu4B/aEEUtWKKW11iCsBJLWxXOb9FHBx0Y66N5B63vWpf84JO5ipKma2COBSfg
54zzB9VLkaARXe+BmRCXDhq0EK7SoPlVXKHEl1QIjrIK/KEXbqTT9z7q7QeA/wYpuKrlTne4Y8wh
7GSCRN2txDjsoRf8B20VVIqjSqoL27Y1yuglCu5hnaAApBQ1S93V5lHxsbpBRA5uuAunyxHm821i
Cu4ZDfk8yIouBKqIxcB0DEnthYHJEB+wAHxAuUS8xAnsJJKkykkRPOvceT10KUpSXDR+z5sfI/Nl
cVCeZzRYWLo5ii5R/qLa4JD+WjKxKPJdo8d5aSSkcRIe0vIXJaZBSFsn/2n0JVkSIGdvHBli81Ko
HjcVeRZk2i20VMQ3gnVOD8Vyj1jI2nqc6wStDAYXscrqrV6CpfprZ1+brCct6rtjMVQm1GIp94IN
Upgr7G3C2GIyLCwrc+yYoFMm8KL6BqzkV7L1UatgrdaXf2RHdXiwUZ3zVAw8Gi6CtSnbzGtt0Fwp
reQFENuIuXlXF9AQnLpjNhki1zaG2PybRiaKsrRqlC6+ef6YFyCnniWWF0HTO+U7MDRq3NERhUfi
8rkIXkMPLgD8OIiNKEcBV2gjiWOSLi/5Q01HpF5wvTa8YnBdBi46COdMhx59ZK2O+E9I3qJsxkaz
Qc5FW9RF12vReOoB2UUccQRQv32ZJg31Dc2XyFxRTiP/0rRY8UmEbmybQfx39m45xDTRr4L8RXwY
KBmiixlY+OiKFesgXqCRdPSVuaIAKoHBAkLBFUI7ZIlxAnJBRryXuBUVmNGjGWfn1yg9wRc2RzvX
xbp504Vsu9tYDPMTaY7JOeTIO3o4Orr+wuTj7O2F57TKZqfdt2INkPZzyni74yu0V/BZQVUcGHKW
ASNmEXtZE+N6J0GTV09uRIrzTivsAD/UQ9j8pHEJc2iRt+dgSrRlvq/5GBGkGXCfdzWrQUS++M2M
dunI6a2Oump6gznV+a42hJcXsDOkwc40AI0UMZ/0oZlb/uC6aZUJso3xVYJpExkLqY/1RtE2cufx
EaxiCZgOR+gPQoBTLTJx4UwvGEYfJqtrPc0/wLvFp5QCnv+brnnt/wywasiuWR3kwJnKgGKQ5V2u
E0q8SzMzTNTdgAqVCz8n0BzUNU0awzwk/aM4tFTMGfLMhXzYeozanaoF3IacDK/SEoSCSzIO6AKA
wGQUDVbTscoFVSToMKV8Okrb2bJ7ZaNBf0qEcMzCDnP75AoinmXcibRAgX0gsiAXRav5pS5nLHTU
VqFTJCUfpl01AbXmS6/Kd+XSqA8DdRkgf4tlEfFVv0L6yjZYqEOVAQsUYABGwmedTs1E4psw7mB5
x3uTX8oR+CvYoh793bzCGyI4rmg6UFAeP6uhXT9mQtVrxMBHDPCsvQkI4FqjKPzHkkDq8co2i7mz
KgrvJLfDlLrJX1RGirg+RMhKg0QEYZCyBrENxN8SLSEdjjqtIiil5yVUUgvIH9VDeW2RelcH4RN4
UbOgb4g6pb7VsV5icHl3ttiZEEmpgdcuQBAv8wfUuuEdAJPiUkXtb7gNVAO+8FpUX4MZUqxI+qjG
uCezAWqeMqnRg0Xf0cLyKVvC24KUaDH4vdiRhSw/yBSWP+WCfir2BvnNCnnofF9GkqRmDVFJ1lUP
WRRK2t/5OpAbf2m89SJAr/q36ARKJwC7b6pqcvuYRRDyHCyrYAU0ZFVCPBSz18zZ/FBYqlLulwF6
jyDxEHG7PrA2RwNKThK9FlOJ4TupR7brq5xD6whkZy/5iKYlOqZR+MIMPKsTE8EwkU5Xrdeg1StI
b69HhwaA6KsJZAvHDAR4fLNf0NW4QBDv7sa+jKEYOI3etckVEB1LVKFGU/AHz02Hdxyju7mDN5oe
JVw5P+QjlqBAtmSPJ4mg7HURVmhGqPIage5TMq8q6A+uzuMPKtf4QQxN9cRmhpKWo/s4DHX5Xa7c
/2G7BgU+2vmokxH/3BX6FRjPKzeg4dGHPWpyLG7Me38yERjDgQmUbESegHrktePN2iBXkK2XINGY
72Hj6t5ru+65wPbW/cwWmWNbKFDzL1+pmKYBspWXEToUt5RF8k1gYJnyuSLQejQEAwTJJNZmofqd
BjWt1sQc++u6ALlfascA7tcGHksYZEuSBRPIxyh0usF+YR12iGUKmXYwtmAgs0Z7cgfpYNzpPvaL
KvGrkv7Awk7+ZkU0KGwZYYiWgKHL7Zie80MUtnWdNav1RTJRtL532pWkTiYMYTp0vUwIykJ0MdPa
rppmK2gG210Y6dLd1Es5eOmA2cCQkc7zqz2GKMs3TnQENZXJzfpZw7a9y96BsQJdJBK/zqGe6tdC
DrF+L7zG22u/G9A4q3R9ZyrFHzygGrK5KlD3j4Eb78HJIlJvCNvja9L691IwXFVL3S53RdVmORhO
sU9S6L21a3NcYfPFCx1nPqcW7TA0mW0ccNTvXf4IX9mCkWhZLdnJkbbuQiKfWxHGhwn+NlhRSetd
R10UPofGV/0lgnxhL5ux6Jtjd3qRcBoTexkbPbi9B/JykZa0w7NiwINODCgT4dubmAX3ykfDxkjs
XNk+EvVuEAo20Y74GyjrIO5QD6i/YUnH9hFUgvortQ5r+ddUK+jYOjGjEkZjzjc/hR3NTxIre+2C
sn83tEOwrTuHejnsSvtml9Cg4hntR72w5XchZXVnVjRxlwUJIxJ2ovELPJK2KxpJi4+tSM+JmNzn
xBuDG7Qli7u+pUcv5EHERDUIWD7BP+m2Ng+Dm3ETI5//kMJHrC/nIv7Iga8DC1pQ3s7lMaUIWP3i
GeSdST9ZcY17CwkOAQ1eJK3U/W0q9BtS9FoxjkHkaX/A4SOv6UNbPXsKISdDteU9gccPvbthNpg1
hW1vbwwkUUXqrEWnpZUA/fbaQ6nT6pY8WVV2T83clN8DNtA72kHmNK2M53/L4Ty6Z2gjNWMyInGz
F3k5Ru+jGgk6+ugtlGbnqsA9Ai+OJnMtQnJ51BF/lV7o/8Dwb32abWx2da9anY1IPoKLpkbTMe9n
XqFN2IxgaljGgIyXMfQuijDrVxe9Q1ANcQ1intCfLUo69cijA4ETQgWY0WoskNhja2u4ZopaEAI5
jCLYMqOS0gUt5wtXBwgNHTxiYptO41E9tl578RCxDJ0pzyVDCE1wcJmUf8EVoV6xSgs6skKbEggp
JF/vA0FQTXNG+xsVoYq9cHldXtQMspDoGIWXGAyx5hLUrfW9Laeg3ufeUJQ7L2rEdMBABNVRB4rD
cyKSp2a5G4BDPefWBxVwAPQq5gitbMVhDIbbKqr6MxP1EyPv/0dwgdMTIgJAgzR0RRgA91tHvkYD
L7bsFrYo/eNeJt8T61CKIHHyB/bn8zH0qQc/Ttn/AeGsulEz8btwH4TkF+QW/syR8c8AfE4cOz0C
Qf75bKUDiX4DxkjMugPk8d5oX6kkRKA6M6M/gSjZaiDpfojgSQGSEL39ifwFbdHpTlb2bsr519Bn
Ww2kntppNi0UXxiQYujjhs+V/9UdoK3gEYYyIPXLR7Yfib3piduvqFqT2i/3FVglPn/BJ+ASW8Uj
6Y1A8bRDCLnRKOEM9b7odErR6oi96GGdznFznbpIG4jSTIsBykqA6TGnowyeZsym6KsfvjFgs4Jy
cg5hwHXUYkCODaNxxZb15yf0v2ldxJazgsSGoISAcGC1uj7Bouxeowd/VGatwyBKdDntPaDpP/+y
E8e05bAAfcgEKYEATDUzWksYJgeze69shG7a519wwia2NBasgYgtfHe4x27cXzSystkz35kFAffZ
K3XqN2zsGhU8UKQ6DvZGLi8oTLt0Gs9uI564r1sRpCGGQE25mHAPCNGP2uqjZDuqCwuKjIiD+zkq
vvgmjr/uH+9k8qYyoLcN93VbZFqat2hkZ5aETjg+fwNRcsT2xbTEbF9L+KP6mCMiGRwxRYVzOnNr
T33HBp9Uh7yqugmOG7Nuu+Mz0vZiBUXa/3F2Hc1x80rwF7GKASCAK7ncVbYsW04XliXbzDmB/PWv
6XeR8QlkFW8qHYbYwQzCoKdbrGi0Y6GkpHQ1dCSuCtMBkx8OAYUovq/IXoAIbq1h+LT9DV0sKZk9
J1GY9jUyO1nA496ZuMO7hbkjcK4xrvJXjJTaE14coB4s3N6vRFveJC1qroeGruofFSaAMZYl6dmM
kqtQ4uYny111Cs30qqQVcHKH4q/jnkOUEr1KoBOmM/pvdeguO3BMnXOULDbRkMi6nrjnGQS8XjaN
me+U6fO2bzSrkEpagaplK02O4Ve2hSoSwS0ZIE8xE6/uY2PnfKH7Bev/32ZwnfG8rIA/SLrwZxPi
YYnm5kHWBJW5ojPSErTHQPNCBPR5GNfZlc1et5xudtXkHZqCmC46ntb+iyyEsAmKniOIqYc9pTrd
BCi5O4uO2VHV/n/4HCvbigxPhuqujqs90lLdr1Byd+oKUs8F9oGVo99zBXw0T8PiGzneqY7EEVO5
KzqrZjQ1KroCGB7HWZ7aNvtFgFbFnWdPl+39HYepJBZhx6wOciGQsOnAKlraPmfhlxC9K+PyucZK
vrNgvx+tTBVDygjnaYL22nNIRuM3zUT5apdRvgPVf38uAAdQciEeY8DXVkeJGc/N5d3adFbS8XF7
HnSDXz/7JtVs3NPb2Wyw5Qtw2zcmtmS8Q7wcM67kcQge+AjvfytwXuR+hse5k7Vu+sesK5txV0RD
7qawbnbyY1Sjh4G1UBbdNq5zu/2vXxLRx+hJ7ZxzA4CZh2Jf7ze4I8gGf2x/QRedSiJPY7qYUT7T
c+tOt4uDOi32YVMIn6EVKTeOXWCZUHLZcatogr4iGhcLIADxjth4qH7sWde4SSWwSNqaAhY9i7+L
6Qo4L5j1tYfgw840aMJTpbBIcgZeVXfhZ5RzvqGNJMcrItvjgXh/KWV8nZk3sT/jPSCOEgvGy+Ju
Tpo7dz0J1ajMFebH7UnW+UfJ3qSIxMyBhT7jkSM/4XI2eVnoCB9vqnt3ZZ2LlAwmozkwvMugtzzD
I+vcQlc0Ju2OlJPORUoG42kpRV98Clykw/EoZKKZLb6qkvJx/wr4/i0NNP3/zgIQDHjgB78TmqYj
4zHk9Z1plI+xQ37VojyZUYqS+h7vmc5XSlZjZcM7Sddih4msJL7CC3F3Xtxj9I6MKxkd9XMJ1njG
cfGYVzQxdDNLPCSct0NJN3YlkdM+NayGSIzdarMxqBvBAhabO6odmtVIJbawO6CehpKjraMo+Jkl
wydHDs916wSofv/InT2lmb9Mef/tjWAqx0Vir+rT1MCHRsjYdNkMDbLiXDfW7/9/rL6bnOnEl/SD
g0Rciu+HvKeyXxRpg4J/Tjm20U7cDCNAHdacVTubtGZumJrmblgvUxqj0V0Ah4F3XXaqQfN6OjZ2
JcP5jIKs0SHDE7N/mQwAdix+sFTF2PqT3iyCYZrSOqauc06bERKvfMh9TslTFDsOdrzpWPCqikm0
rN1qIT0DR1z57DZYBgEcXHZ2Up33lazmkdlPwqCohJk9xQMv7gvjdKxDjzElqd2lT5e+i1wIWrDP
CRon/WUCEu7YzCo5XU0UT2bhQM54UiZegq6Y42u3yn2Rom5aLJOzdmqhNyRpi0vflAlQQvYNw8P3
zg6t2SFU+gu8ZzF0rISr8LrztVlP1WstoTWnE+S0vx5yk8qAYQLjEIqhAJIPCM8AB8rp4mS7v0AT
PioFRuoUIxj7lw5+KvtH6Szyzm6rdGcH1VlXkjfsGw5A7gDrjeV8tSFxfTsaAPYc84ySveZsyqga
K1jnQ9Vf4209OQ00NL9sm9fsCq6yN5N0MhbgQVDUXFaFS0mr00yhFlU21Ysg3eRZdr13ddY5Ssni
CVAFQGAJvgV1PudURlwEuNt+3v4lujBV0jjPkz7u8H6N3TPnvxlwpL7MHLQkuD9cw9nZRDVHGVX0
qDcjyK64xvqRMcuCv/q7koUPQKdG6CbpK9/Gyx3Js2ObmsqIAdBaleN7NY5OwEH6ybwA8tjlx1QC
mMqEIcGCnfVl3wD2DM5t4hl916LFRcb18/akaKb8P2QYYwM2Ve7CX72NuyFgCmhrKZedIqG1rqLv
HDX+o30UgYstb9c5TyjkRJrBLyZ+7ixyy+LiUeCkOc73vHZv0Vt4qPbGqJLtthWJcjYB9Aa6BwSU
SYqmLofuqWlr4ktlxwjHFhcuXsJ6ZAMVahkvSJgTtHFurRhaa0NkX4CW+3ZscpTcT1g1MiPN2l9m
MUiPxtilGiBkji1cVMl20qADKB/H9lcJYRZ/tKoXvK86p2NDV5Id8MC46DLe/OrG6RvU87iXCoAF
t42vU/leVCl7NkpjAKs7lvGa9JCHS4fCuGUsC6/i2haP25+wVi+88w2VGiNv58ZoTB6hKWyy/his
od7KQNnQtTyz6q3aKQrSM+mhU9D7UMH6Cu5jidW4OsT/iq6Hf0+FY5qJaUaH1591e/EBgAVYLM2S
nWOPZltR+TMqiW4ik9rJKzqiTzkqKgiFBzzZfF75IfZ/hO4z617w5mibDRM0swGw/DMk3fVsDJ9M
g98n83C1rsIL5NB3IkKzjBEl6QfsWXgTaucXac4RYDgCZ5/WPcYnyVQ2jbwiSzL3GXntlvBsuSRA
JQE9Rhn0XqnY0z3T/QQl2WtzdhNQr9CX3EQfydSWryBbSHfSUbNsqZJIFRQOOzHYxstc43xOB8s3
xuJJ0Cr2gD8BOjMe/Y6QvcKa7rco2R/Jpo2LIjJfwwztRcb0kzLURLYzU2dbSX6oOeVuhj69V7ef
HqZadn4PEP1OWmiMqzwaJjhs7IRW86vp1ObJXUftLll70LqS0knTWAZEVJzXOC5QA1wbJcBtsbNi
6Ya+puCbVCtTOc/jjKEvqCCzE/pshADhW9klh+AaTKXNGFzXYKCONl/5bDnXgL2DrA59Ocd2I0fJ
YLBaOREVRvGHx6LGAQ3QXWYd3Eid1WdvfFOkQkYzac1XMDL0P3PXqh+62OUP2xGpK6g4SurKMSbQ
nQizP4L398QW9+A7Gk9/ocRoOU28sQ7vqWzvhyZqPBnTH814jASeqVpJ7lwSSAly9yXqEjQ/pUBu
JAPoLLZ/mS6mlDwmUOVBM/pIXowqJb7ZlKOP7tWdw6HOuJLI6NBY+FzV5AWv9yMI3qSBXrlk5x6g
Mf4f0Bh4AhvImUR/5gwgfa+Yc/urk/fx5ZBjVNhYL8x5DpdW/DbQS+aNklpol0lejxlXMtmJXVGi
49Z9idHJ74VgGvOLRu6JjAjE/DsHGxU5tqQLF2ub50u3Mn6WnP12LejIz07x3R6AJFxa9zpcFnS8
TNI+ltwqmKyuwMUyurZ8rQnNgMKKQEvbtrjBbjtMs7upQDKoXDoVMQ3391pTTJLSb0BAWU7TfQoh
zLyvb9CbsrPKag40Kqys4fVA027qX6ss/tGiWzgv+8CsyZNAQXhu9uSWNCdcFVnGWidapqnoXwUo
1G5adEtdosUFTscYgeLY9pruG0pyG9REQYpNEtWc0muHtZX5hz0f2yxsJbndIYZ60FDLwAJnTASC
ieoYMoGpkDLDZROdwfMWWNkHqz336U6hRbNiqOgxO3csK+Kw29IQhGx5/3NCO/rOzq+pfajIsXmy
BXAOs0TL0NUMnbEx8dr2SzUdWzFU2aOhSFppW40Mhqi+lkv9EjVsp3j2d0l7Z71QQWMFt+YxIaYM
0Od4NwXC609d0J5mv/Ig/3uqgwf3FJ8+vxLP8iHPfJIBNJG8yfuyV9nX+W6dsDebdzvPi7DRZh1k
1W1k1d7AvsTu52TYO1Bq8kBFlLUxX2wRwnltVX3Ih/LGMNFzWsZft9NMN3z73+Hn0AzHO3MrAzGg
9JuH8TX2oQeQkJ6Wshh24ksXvEouA1mPTd/EJEmzzL0UBERemxzDMbO/xZ03E9DgxR093AsmNrK8
nvVn195j5db4XkWRGUbZCbcc1jWoHk7gvso/gtjMvprc3tm5R2v8r0LJ4jbM+riHa1L6WsYP6ElE
F5pHymNbmwomEyKLWIJm44DJGW0Dkfxtz1F42o4dnXvW3/TG8+Uw8K4rEDsWtB1ctJY6+AZtRLBt
XhM1KpLMHmQ1uBHMG83navxK7Odtu7riiamkLEnBLjMzpNT0pfxsBtYtqDzyrwQcN6f8vvSjnX1f
N37nX/cYYzmTDrLFAUuBkx3Ksxj3XKPzvJK1Y5tV7oJX8UAWz62Ze3H10vIv2+7RDVtJVlKBShFt
MjKAmtz4hwMoWPo0LadmZzHQjV3Zex0QLZmQRZMBCHYBaflDIYwTps3OseH90bsqbIxSqJblFEFT
smuIQXqZ+bTtFs01ylXBYmjb65eaw3KK0/QLvX+Ufn/5lJ2r03CM6t5VgWKdmVo5k3BNyaFiKapT
JY7lqquixCBiDWKbuUQyyXMzXSdT7c1NvDOlOqevU/1mIUCZqRMVW42n59n44R47OLhi/d4bu+1E
ORgDsXrF7Cqen4SxsypqCv/gvPnXcAcu27oCfUXgsN5PhuIps+TnsaPgrLBfrWwAxb3zycL7c4eW
x+34eX+hd4WSsiVxIvTV4reQ9Otogb8vC9LERffoy7Z93RwoabvgHolezxyrTQwOnds23SkfvH+l
cFV4WDVCkRttujJw5+T3VNCnCUz9uTE/kCwEfZS9A5zXDF/Fic21SymRmBG7v0vkTZ4c2l9dFR82
i6YCe3EhA5OwwK6ZP7Ch9dCv8okn5bQzt7rBK1diYfF6nlpcJ9JZPEdGkyOmmnInuXTBytVt1u5D
1FGw8IAwxOvDGigP9IEZ4Bog9bVB+E3PQE8kmd/Ee+BGzaSrAkiGUyboMscPYlF+KlzLK9JzEnMv
dD9M7ON2wL6/D7iqDJI1xjU075AQcgIbqNVdU5ejv7bYuRno5kRJccGtOi1Q3A1mqE+B0uZWms7O
8qEbuZLKzTQ7DbQ8ZcD7OzJ9dNvrOtzZfDWrhIoQc1fWj7yDaSexg6Vv/ZG2fg8RKmgz7HxC5xhl
/43BREVrC+HES+y9f9AhvT2fGrsqQAwQSYCOJ2wCEctAZx9+Ynm243Cdaf7vci3B0mFRB4sDuGVA
KDz6zlTsZJfOtJK6M5lcPjCESZ2DEehJ0p1lU2dXSdqo7GwJEpEpMGkTNFSeDFBIHHO0stsORVi2
BbosAgtK4GLMTrm1p6qpCT8V6yXJ3E3LBEeXVXwGeY5XdT+JGYOfdu/tRZM7Ks6rIUlhO6BKDUrn
d01/ZPmPmh0q6rhMSct2TEuralaXG6Hfdc1JgkNj2+W6w58K8ipB6UVCAwviALH3uvyyWOW5Ll2/
pFhXIDSe33S8Pi3N7ST2uOt1EaTkKWTTeWHMmGZq5B74Jb2x3+sg05hWgV+hBd4/UKbJoAMvcPux
ZcG2m3R2lTydyBIPfIFdsNd6DHxtqNkds6ykaV7RQYL7TwZ1d5XLO+fgsUOFdtGlZgXICdfqzYM9
nBL36dh4lRzNBjBF4Ro1BQ2oakYE+3nbrubuCoq3f5fCCfFlpxEMzzfFw3BJ7n9bH6l/YzyCqWgn
2DWLgIrpsgduLgR6jYErf8hy1VhpPMZuJaOX7R+hCxMlUZ0USAjiuFNgOSAPmtHQEO89Cf0tQf+3
Hui6yjE4FxHwTQsoL2bfvYCI4JSeq/v4HHnh5/nDnXNxfD/2Pl05hkeebqOvx36Qkqq0HUbGGDyW
d9dsAlHjsRVNhW9Bx7RoRIYVjYJ6EkvBTcgPLgEqdGstJec9CacAePSTZNOJuXu3K038qKCtFqna
kcycAt5097xgX8s0DMxEokcfnOnbHtdsIypyy2lALjAAfRyg3c1veHQvagHs3F5RVxOhKkoLDEFx
6WbYVmfqgCrX7LJgiqpjgnCuitICuy9eUBw4qBIPEQjkF/pp2yu6YStn3mJq2g5MjJhUAZYTdrVS
Zm5bXtfZd9JKRWMNS8KHuoJl2bc3Kwc5KhXPEjdBVOle6QJ+ye3v/H0TeO9DSv6KvHayPIdv3I/1
ObuJfrCH0bsYz85NdU5v+FN1e0U/b39L5y0la8eMOXVb4lNNEdTJB3tvedPEporNKmNRgrM0QnkR
LF8pyL3T+FsPLaDtUeusK3ssFGZYmnFYX+hTkr02yZNZfDtmWtlkF7fjppXD9Ii24Kb5SZzYH5KD
415Xize1HOgYi7oEW21gkDIYQbKezoMPXYpj1z0VYtVbTlaAFATn+IE/MKcInJHtjFwTJyq+CiLY
sgZ+fQpsCeI6wPBbkJRte/zv89074a4KFNFUJhRclVPQfgNd0Y/sqr8yfBYIf3l4LO6KO+p/ZNe/
ipedz73/uu6qQCs52mlprrcd8376HT7aIL1+NEGxdYYGyMuf8KG8r++N6/SencKf2c5vXCf4vZ+o
ZPQQGQUO5VhLBdYOL81M4eW0hrTsegkYCnm1/dvW+H/vM0o21yKcepmDPzbnz1FzB0rGU9V8DK3n
ZLqASm3nx+jWJxWCZYjKZN0MLeIomXxKoRsgwou9gN8XIgiC2x9qJHwjxo9OLO9KHt7aIfeXsvLL
0g7cbPkgZyPY/sUax6qSR5VlDtwIMRR7eE6jUwdqV/OxSQ7hX1xV6SiU4CrJWTMFhVkEwp3OuCrv
TJVu4Ov/3ywFfZonwxBNOCAkuTg1hnOCFvzHqb6RK4X0tnM0y6QK2Bo61httiMU9Mtw7F/TlIH8q
bs00OlavVDFbNGoZmt2xVnLum8aFRsfqlSpYi0JLtwH/3BSABt9OrqroJ5C1wzHlblfFYzmJiYej
vJ8CkP35UVt/mCr7LMs9rVVNDjpKqkOZouNhs24go29ZeL24ozPoAbpbEIe5086hWHMUcZREHxe7
sJZ09XzaP9o1pCwacmkr5x60wGB0tE6HAkiFaNUgVWNgf8TbA7rq2V2ynJN0J7U0sanCs7I56gaZ
SSz6nOZegQewM5sbUO27WX7eHr1mz7KVrRyHwNkcR4x+kj+Ycy/3mE90Q1dSt4Z2sdOtZxtJnmZQ
KTb3jbGTUTrT6//frApOTvq8XLfCrrsznOs8fMwPVoZUBNZQ0Q7iQRg1aCSEcdcde12HIMW/Q04k
hKlA3I9HC4d4bvjK3GPVQxVglfOKNgZERgKaGCfa9riCHDzN2EqOFmFcTqOEaTIHufPBzI8dwFRI
1RTVqQUZahzAouJscetm4eVlO5g1Ga9iqrDKhsQQMYo09kcI1RjiyuDf2fQMLshju4WKruorCIob
Ew4PpVl9A8P0AzrB/gzQpNj+AZpsVPFVhIZrNuIH2GHox24I/PweTE7nGyUhiywLATmvcTGrQN1u
oAmrb2wvGYeHKW3QAOLuPUOtBt85X6lAqyEu06IUGT6U2uckny+u+2yBbHLYe3PSOWn9/5v8rwgD
SbmLwHTj7gtghJBy+7ztfs3KokKoQtMqmNFiT7UqBsnJLPLNBFyv0hry5+0v6Jxj/zt2dzRICDGF
CU82rhkYRT5cGQDmn1ywCAexRGPq9nd0PlKS157TrmwyHJwt2xfZDei/tu1qNm4VQzVZQMqTDJNr
F5ccRZoE2hZ0Ap03WPFk9DimOxcQTbSqgKo+q0UC6aApYMX8QKFFFYH+GnjJR/T8XyXFuPMZjZtU
UBVxRNE21oA6SCN+AHkOKRDO93qTdMbX3/Y2Thubs44imcHm7sd08Prlsj0Lmjg1lVwOZSIjBh3B
oAaXcmqdxPi9BRHztnHdsNePvhl2HTMe2hAXDaoYrGIs81DMOWZ5/eIby+NAp8km6+pW3nbDVSt3
FmXNZVXl4aoK6MjkdbLa7bx8uYtRiksBMh6gtpPbEAf6mENTcPs3aBLYtP/9DVbbO9C6x2+gbPLx
4uUV2WdBb8ke/ObvMvnO8mkqmZu3BdSa+tX9X146nz8+zY8Xdn9nnmbvkwE0+M7v0IWQcjiWUG5A
zy8+syordF8mG0Tp5bdtH70fQVSFVtU5rUInge3MvI7kTbx3c9fZXRelN/FjSceh+QK7XfsKZmRv
bPdoynSWlVQVHaTWHFbgDlukiHmID9Dq0EpMVTyVgwLu/wc9zx+W8nrZw4O+P4FUKGk6E3NMTIbc
hA4rFEq9prpmHd+JDp0/1v+/8XQfh6kBYSlcilk8Plbl/MmBRMTOIUc3cuUwzOTk5BWWsKCoHzPj
Kouf8vLpWOQp2YmAgCRPA9M1uavoUzgcnEQlKY2Uh2W4cBSbu+RUDmEAmP1pe8jvL15UhU21w5DH
EMpZS/HpcO4tg/jQnoNmCQVf5zmPbPPk4AH5MaszUBnUYk9qWzMLKo7KSg2akRBTHDrFpwpcNmgT
dMnJlmRnmt/fwqkKqDIklFx5XOEDXev4c9V9D9E8f7JIvNz0c9idIogvXm87UROvKv9WCHURcCUK
fIs/dP0Hfqw/iqqIKrNrIHEw4KqJ9sOLkdYXaLnshJTO/0r+Zg6EYg3cJQKL/HFZMA+NN+THFmAV
MQUVgRCnZIQrNLz/NFLKX4VpLS/bvtYNXElfYBvQkkYRONK8K+yvnXiGgO3OTq6bRyV/E3NswtnG
8bKNkz9sEIvXi2ynbKCzreQwxHTKqktRTJEh9ETix9y62naILtCVrRRFg9jma6kDTI2QnPJJ8kqL
26r8VkZVsP2J908dVIVM5V2eJXLC2KEpeSLTjTV/T9n1YB9jIqAqldbSQsExtWEfMkxnJ50805Gn
Zt5rTdG4XqXMqrImgfoT3lxyAkXXWkK0he7MqiYaVb4sl0urgH7cGEj+K4t/2S7aAPcIiTQTy5QU
nbMOatwSK1hv3FOwyuVGfUrmRwG+oKxYdtYBnW/W/7/ZaqURx4PIIR9tdiyoakxpOy0H80kFUdWA
G0BdEb+A1Bl5tPtuuvQ9m/Yee3XOV9JVQlULM2nhHkIWH3TElzEGlwR1dqJe538lY6HewwbbQvm/
qW7H8PNi5X7X3Bf8BnyLp+3E0n1Cyd3aXWoBGgEAb+qPWX6ReA4XZFVnMMB0vFOH1nhJBVERANDK
ipojMLIPVUf9Ir5A0X7nB+iMq2ficUmzGWwewcDj+yXPLlnOryde76SXZuFR+bLSybUrN0J0irQ5
S8glQTvTQyafojI+tneryKq4rCM2OpjlxLzJRARWsb1uMp1v1v+/SS0qrAyqYOhT5PSWdz/o/IPz
z9txs2bnf29pVEVXVXknzKJZ46a/ghqMOf/atqsbsrK51kXWF62LWBnS6374neJ9d/y4bVo3ZCVZ
oRsoQzdH3TVdzhVU7+pg264uRJQshaCNNcUSQ17YT5HelfNLXP6GQPi2dZ1DlAQVNmgg7AI70zLJ
Uz2BNIozrwC+b9u8xikqcMqQNJ9TF0+jc2i4j47TM3CGWfJ127pm8Cp2isQt1LjXzB/b+whPy7G4
C6uvx2yvK9qb4G6hEVVZNaaTlNMZXIsniBmdeO962+Z1jlln+415YUiova64KQsdNRyUOjuHJZ1L
1v+/sQuKh9okJeyyPH4GgVpQjOVdRdKdtVY37PX/b8zbOajL3TUYLTe6Y2CvgI7mz2MeUVJzrvFe
OYkFpnEstWnoRbLcOQPonKKkZg05N6etE8xlJE+D1b24y3ItJDn0jEipkqEV1DggGo1iqk2+99bP
gvweoNu07RVL53ElQQnoccylD41fcwHCUmiLfElrbns5c26hjmx6mUGvk676XjIOWelpcW8sy4XM
DBQcwP33KGWVHrs8qHAqMPGxRki85Nd1Cz3J0euMPTStZoJUEisjWdJxXOc+hdyX7TbAIVQgYmbH
FjmVxUoublmSfMSLpp0+sznnnsjY96qz9qqWmkkiSjaHLohYR4JTAjN/sT6BGMtepUjnGSWfG9so
QL+EPRbaj94SQt289Gj6uB1cmq1FBVSJJWJuaSObhSNuIFF8Aan9JYnHu3wKd2AUOs8oWd1YWWw0
U48zwkRwuLe/0p4f23BVDBVuVHNSoWcpsHrrVAv3RPFCsu0YndeVjCYOnySwRaDqcG4kmrmc5m6Q
L9u2dR5REnom0NAxhvXUxMf7jhY/FxHunCY1plVMFDpcQl5Y2Mxn9zzWn7Lxz6EhqwAn8CoY0hlh
1xKXIXuZpz3dB92AlU2WAnpocAeGzfbcJh+GaufMqwlslYOKSMDr+IwFnxHL8FqC64Ds3B+8tfIr
aOHln7f9ogkTFdskWTmG84zh9/aXMLu1F+mR5tj5Q8U1WbRELbNH4rQjYFkFDSZh3Ye7B2zd0JW8
TNwpQxvHULySMW29jBSvSYY2I+DbD45f2XPFEOWDs5ZURHPv1iVoadFRupOe6+XrnduBCm9iDZRN
Mxc7kWPJszXg0YbbIQSyO9AgFeN5HJLvY8r39MJ0waQkLB1ZV9kSFWQooUA8WtK0kV4zVXh8obk8
i3A4ehpXsU4ZdACdyeqmIKadR21x6cC114s82I5XTbqpeKe5hdIx+veQFk5+Bjcm3h+jY23PVAU6
gQYz7vJ1vhd+X3Zf7ex5e8yaQFV5qJoojSFej1WeD8bNLIGr4GPkj3H565j99btvTrSyWLrOnpFn
I0+ghl1+cXnrs+oYgIiqiKfK7kVfuXDLVFYB7irQ17LO2yPXzaaSwq0LYszWgOlsYF7MDAj+7oFZ
dKaV5O1RiaBjhxOtxWevaacTxHKPnSJV2BOUR/KocHAWq4AMCKZxtvH+Ets7ZwJNrqrgJ6jiTWQY
0dE0RdPd5GYXHgMgM1qnEfIUO79A86KkoqCMHqwBxoyILPm9Y0fnznlt45uWfbHQn1VPt+beFqBp
OIc+3b+xOSV8aUkmo99xHJcnaIT5XRQl/lTHpVfabLlKM8hk15XtjyHUyfDgsUcEqgkAFSjVhgWx
0ZGB0mB7dsun/GAxSmWgCt2+zpkLu8RNfWLVV7K0T9vpoFkoVFwUaI3iioQILKe9msRdO71afO8W
pnPH+v83iwSeTXI3EsCxcJD4eGNSN15mdZ+2B65pJaQqLCrNm6WZImxn7WC82pWDPpXB64b+Z+/K
Ew0HoNQqKMy7fo97PWn71B8Gd+fuqkmYv2N688vmDI+GJcSkAhpGV5w5j9DhBLdBdlUsbKckoXOe
cpgWQ5OGjYuJaYrpktumR4d553asM61szT0zF5nHWLwT58ZFAciBrs72pGgs/wcgNXJbZjNO6Ub3
Mey+hXt0zRp/q4ioLCWjA0ZFHBnH5dkIzccyPwEPkfLu2LlLJZrqSN6FIdQkgmS5sumjya7aPUi8
JsNUWBSrOSMlT4pXUQn3plr725qpTU7F6B5cd1SqqanJBghqIRyZEV94mvpRKXZuorrRKznsUidz
4gQZNEIfYRkeuNl6gu6cSHXT6vy7QMRh1TBaYVqt9LkXN9P0OQbgPpx+H4tGZT8uhZ0W5tphEla3
nfGDkZ1h63yipGYjTKMVa+ddUqVeF7V+CGXrfK8WqXOKkp2mFZpNs950hfsijGfoj3nlmPtO9fOI
V4iKg4rMoYvmFtk/WfcELxslOqiOWVY2XtpJY84ILGMxrJtiQe9BS4Jt2+/7nKjcUnHb4UzbwytZ
3oHy96pMvs7xoQIAUcFQY1SCW2rdSer2mhR3rnVwzOtvebNLALiBHnoD+S4cUEt9mJuP8d6i8v5C
S1RqqQLk9UMUh30QGgsgZ338jUBYcmce349AotJLiQLiSAhB3KecKPVcCYmv0HIXL4to5oENvtz5
jm5OlfxM7c6Eon0yBKKrr5hVX4PCKqhn89AOSoSSpuCXc02ZsD4A+wIYtV3f6I5xjRMVHoUn9xR8
4PCQbTBoU4Rro/WhRgSiIqCymLiJG0ZDEE6Fx6EdMCZsx9+aoFGxT7LLHHgEcR4OWeElJtTIjbbu
dvZ+zYGMqHCnvqL1YC84sSSW0XtLntC7mI/VYynm+5mUlm/H03NfW/RUTeB+rUZieuls2l4nlu7Y
nKvQKJHJIrMZbnfz7NS3dS+tb7VBrEPvOETllWrDksrJrYaALq3HhPTzYa8zU5MLXNlnp6k12qZf
744T/Z5381WaoI4xHzvyEVWEkLeUQu4E5ln4AQugH8nstL0w64JKSeJsHCGuUCGoRL0sQYnQPYlu
ty1WZ13JYRFlVt2FWEIH67oK753xYJyom6wk4JBKeB/EbeYnSe2HjB9ziIqK6iiBmuBQIkh4+NVC
ncTDI823bWdrokRFREH6CKnDjSFY5sgzk4fSuhLDsUcTouKhupDyJrZjgJbM5MfAsm80Kk4Oifdo
mtfy9H/rjyjY/7sdCiNvrdZADOK5/zcv5uVSzDbxc8ZowLPl89zRPZJOTdioGKnBstMO3Ld9UGOL
nNhwqXCK2p4Cnen1/2829cxoFmeh+BU2QVWzzjyy11ep2XZVWNTiNk5cZbQPkuyTXO7MWXoMJBJ0
5ySvG7iSqEZe9VB5h3kJqLNviE6e5RDHwbZbdINXEjVPwOxTRmhBq2V16pMnK4ZkT3Six644hCkJ
W/cuFJBXSpMY1GxxQz8Y7s7VT+MXFQjFwOc8oFN2xMsSE6ca0FpvMKz+vO0XTdCr8oEZwnDKKoy7
69wLoJEXx4gufS6hcLScHNTytj+j+xHr599EZTtFRbqsnUmW8aEzIxAeHmvJICoQKrUj24IMNQ5p
BsAFY2N6YSnPed39Ojbydal7M/JM5jin/R25derS2+qYIidRsVCsMGUtl2UIYnMEaLSvvWYMs52z
jm5WlYvrlA5xxmMU5MCaLhvIb8nHuG79Ae8PsdzJV903lHy1kkaaMi2GYKzvOQdxfnTuy8sSth4h
ewrRmv1EpZsivHFEy7FXDaBjmRx+7YYdXvmnPQSvLiyVrM2TqkBhwugDVoHcXOZXC3cet+NGM3QV
I1WQapq6DEPn8pmbt0X0UI7HjuAqQIou9mB3Ezwvjc+z88W2nreH/H4JnKjMUnLpksaOMqSSfGiG
p4Y/xtDoIl3jWeShLL6Gwx60WeccZavF21czOx3i01yuZ/KVtN/yZI8QRWd7/f+bhK0HFzSxq3eK
5YfILeyBv+rdYzCHkXfOCCq3VD3FqchDzGpbfmisbyF9bNn3zvlDBxO68TvHeM1eRZXsjY0axawa
x/gxMi+GDbZSPKc0Q3FuWnnsoPYfwqmirR0SoVwxNh95+Jt3V7v0C7rRKztt1CckssY1Z93wGfor
TyDd9iI6ncxafN8OVN0UK2kbh3zMlgKf6EF5ExVP9Xw972KzNONXAVG4dtKOAk4bRGTA4/avyok/
kVGcjXwP4qIZvoqLWrqR9U6Gkx8gq/fdPHzjvfGxdPY4mTULs4qLqvKl+h9pX9Ycp85F+4uoYhKI
V+hut+3kxE7iIX6hEscGAWIQYhC//i7y3Qcfnai5xX3r6gcB0h6krbXXYnkFB5is8az8/ET635xa
50UCKq/41a410MFRk/DGxvHxFNcVn8PKSeTUnurC+Xp5eENk1gmnlFdmI6U4WBEnP/h0PE4QWL08
tGmB10d+DBBdOBDLroZj6dyPPcovGfb3gOKjdf10+QmmBdYcuIhay55HeJcYu9O0KFwTZ0kgrY3h
DXFah0gNMgyWTGBuKj7fQsEEbdJQQMirJAfCd0jLWBYqDkV1uPw1pqXQHLpwGMg9KHZYNqmjhM5h
c4LY+hbfjCGi+povT4PFuVVb5Sv2El2Mu/QpKfvo81TK55Z41+BOZIc2CDeyssE3dCzVkvtNVA+2
PJLoS2cB2INqXiVPoI9PwmifkjJgZf82MArxcwBlUCITNsgiICvIEhqCFmHXcujMUWwamYroAruF
gCcOe3cTm/attA6wIlU5cRXgxYFQAhZmOGTePo14XwdVhYMD3UbRYujcPkKR95oOW/g4g7fpmCrG
s6pxe9RKhJDvQ9U8OQ7KtNO40ZFpGl5zZsLTKAsJJqVvHqFqcgiXq9R/2beW2h6admFrj2D1PRYD
iQnAHvO8VS0xeK2OpkpXaftyLaZ64XJs7PnkN/v0KFC4/7d9+ypklvDWDMmtf7x0+VwKubG1NcRm
HSoVIm+1doXJzt1PNbtygbhdb1PDrSt/w2LqWKlZETZ1LTb8MnX4IZTLkHTO1CdiKezj5TU1PWIN
PR/SyxhJpXqB2o4gLpiFgiquJhYBy8Y25sgQw3TslD3CK91+vZZo7qcoiUgYe/3X3L+30i0Ep2kZ
1m/78A1MddlkBwiTmZMlrhM9U57/HopqxSi0G59hmqfVcD88Y0DPDsT0sNQtwZUtFzGT57zud66C
5rWRR7noB3hWvjSHUhVJutx2mzHY9O6a306hN3TChhl1wj9XaXRn0+DGdYfHyyZk8F0dTVWk4HWD
Yoc88qFK2mg4DOih3De05rvQiB1BnY2tCQoQkf1g2bb63jWzVW4gTwzpXIdRhV2KY1SJ7OTMQwU6
z6tx8N5po06o3JYHJdwjCyK5scgGKJWvQ6n8HgiLimAnLZv82LWvZeqCFhlCibh0jHA5UQO137oN
tBjK68vzZ/AMHUIlXacIhcIXBNMLT1WyiCpJgyvZPFwe37D0OpSqlaKVReiyN79sh9ssU+S6d7qt
s7EhdOhoKqzMbKObBHab+lC6c07APJ2yNksqQGyCcuNwabIBzbPdnJRNFuBis5688Zak4NCNqvng
quYOYoIOLiVtSJLMZOs+2DRnmq9P6Mvx7Ga1Aj/46Y75qe/sp33LoTm6cHt3dIWDQEjFbSCzX5J6
++hTfEfbV8tZgtl8racTgMDKWh1Ka4t+3HBC0AmnaCDGIFKk/m1LdraH11qgG0TJc9PUV/PigzOh
ObjTFsu/4Wk6qqoqwzDoLfgEEdHJ877gcsBrGSJMBrzbMajnONoCnxhMSwdaZVbLalbgUYrf5v77
VN0F2ePQfff8ey/YKL8YzEnHWlESVrIcAv678XOoWg6qOi7cfr9sUKYPWOPKh6xHSC3zgvqQjfXV
jTuUcUuXGCQpwIDaCPUkyeUW654hVOmoK8a7YbYpimy8SX+62F1+mYfeOTgE9ZiFBMVGxDI9RvN2
rxgjH4R4a4efOJPFuUbz6Rfi8lNVphvbZNMjNAev0DPsRZGqf0sCrqpMlN/baHy3vegk3C0yFIPU
qa9zVFWzbwdeA5Q+BW9z6/9GCx5UkO14pG9jRuJ5hGg7bqZrVIqX1vvaDPd19oUGaYwi6ZVHncNk
vdUFRC6UfazFoyvo0e/yIyfyQF0vnoqncPRjktv3jG/ps5omRgshkSuyypUKe02w7/aEfFL1QzBw
MCWT98v2anqCtl/gXoWGqRkZA4Ip1alguKJQXpheT7UfJFEdBY97noPV/LdfUM8pVRS1cOzZPQyV
jLOltjDRFWS47Dm+/JC/e7anawy2wPJBahQPaUEKe2Bd/itl41bv79/3hN5/EGBTUE92rkBJMdnv
Xvjdb5evudwnSenpGDDZ2TTvFozerLSczJ6cm0wuTVx4Ijhcnh3TB6z/fwhN/uCUdp7NIzBb9tXU
Vlc8Lc5jlu46R3s6JGzp59oDgel47KHL5yh5k9llYkNxd9/bazHCqQMU5itMUB9GaO2jhQWMX/Tb
X2S2MT9/T3OeLjGorKofihHsBa445WGTeHP6ZZA/SHGdhtmJ2OeAbF21mx6l+XXWjJ3k4L5Fc5J1
oEJdia6+i7zx+4AWZ5V2r1UXfopycto3d5qTt7bjAxYNZsTSKY+AL7OEuxFExtCBcvkBBsfTQWOR
aBenKUCIsQxR9zDSJoi+ymDqtqQV/h6lPB05tlgRITLPAPLxAets3OYk5+i8jLjytLzi+vJHGPxD
x4+V+bJ0cwQLG/ubxrul1osa7i4P/afa+d97JU/HhbmOg6tCH2Mvn6oDO7L4+vv8qf2e3XZX+Ykn
2cNX7x/7i3NzBIQpebfjb9/EVXmC1A5+lodz+s+5+rxKFHnxVpH570cFT8eSLe7i5IP8Q1BxM1QQ
YyW3kFnqorWbcCOtm6xi/f9DwJl7yrIswEd3lXMMIPKl+mHDV01rpUWD3qmrknC8vY2SdTeqY8Ty
hPts5/DascCPRg8YRex58uClrd7BxDf3Py6bgunNNde329mtJ1eiSdkOb8D36dcRLtSzDU83Tbnm
6QHhjZKVYq+DAsTSZeUQj5G18eqGwXVkWUDb1GLuuAbIlMkYaMvcOfMm7+0tN4Fh/MVLdHhZR9M2
ogyEAl5oq7hZmSfL8nXXvOvoMpAJtDlOkmh+SNg1TbbgWIbl1EFlmbUsfTUy8KdZJzaOsVMfRrYx
HX8/S3g6iqwpxMxc2uevUx9gP8rOQUoOPXbELq1+NGDur/0NBLrpK9YV/+CpdBCsyvMUZEycuaDk
tTyrfO/yrvNARzlthkHTYzSvHZgKetUF6DY9uEf/tdt4e5Ndat46O7nVQ2NmARtOSJNK8i+sadlG
ajO9s+avDY6GYYNa07H3XR6Dps2Kp2CCRG1Z7H2E5rQOXVjUUNQyhR2AMOwJYtPJsMUCYEidOrzM
Umqpe4JqssRRBpCGunkqujvG7y+7lWn41XY/WE6bdWnuCwwPQsh4Rq+vf9cEKrb3qXV6OtXWBCBM
Li2MX9f91VwGSae27goMZqMjyyQDab2fYtqli3LfKhc+bhikwWaC9f8Pk0JcywIGHCOjUBaDa5xm
fbJYb5dn3PTamq+OVtoXZYHr2spP48Z3T/b8vm9kzT2LPMSuVGKuG7f9VA3uC5NbZVXDhjfQXHRs
PLcEe+WAbsJbu1O4C4Owif84gldRnGAs81ZvlGl2NHe1CbVm3mHqR/RAt052Gml3uDw9JlPX3FQ4
KnLR5t8fIw7tBwhPxePQHvw6PLnc29fD5OmwsmBw56ZeV9eSUJEKu6Rr9nnqf1Bl1ih5666eBP8c
/NuCK9gmTpkbRm+YHh1dFnQFaF160QMw0sTQKoupupPZfdtvtesY0qEuWhg5LWOswQdY6s5LT7m8
5elvxDIvuNs0H4Pn6sqFYqgWITimXy5PPW6zs/B3me48gOvgMhEFdrWABgPqL4BW+zeo7qAkuBEW
TG+uOW9Qodswbf/nYXj52cYiOM+XLd80tua9fLJF4TZwqp6MN9FUIeQ0h3rZB5X1dCauDKrXHStt
dXTJ+JK23jmdvA2jNL255rPVQsKO+bjIm4Yl9pslxhYkIag8XZ4YQ7TRsWS1Enk45hiegKzAG6Kk
bzZGNhzPdAxZAwlgCtoA9DCWXnisVdjfTnOfyEz0N6ALy06s2cqDpket/3/IVnxaPBVBUwz4H1yU
q1NWQpS5iYHniIn3tG+i1qDx4RlDEJZFk0Ezp0PpTwX8HNZbrE+m11+X/sPQWYdXH1f8xhrXGH8a
ojfKHlrnCnFh38trGXcihTdJglVec0oDnjOV7QP7eLqAodNIzxE4iB8dQa7b/q4Li9O+l9Z8dsoA
qkNn4HpRWwAa6JzkzsOCr6XYlFdREeWIkR1HcRzMCi5N4zTfmQF1wJgVFqxoPLYcGdTBu8j5Rmh/
dXlODClKR4fxieEeq0EAHppboHxjP7+lFKKUfF+00YFhE89dBzfVWE13jol8o97byPcpkHg6Liwd
MzebK0w7k2HSj32C3LRvWjTnrIkFrvIOHoSJCL23gt+PhGD4fZVbHRpWL2kzlxHcp+zu1n0fUjZm
aSNOGgK8Dg6LWGV7bYDghcHX4wF2NDU89PLEGMK7riaYLnMfuXK9eMbZKQoDSMpsvbfJFDX3zNOB
55a9plT6hM0Mjk2p2n0q08Fhk4+3ZhlefHHenPq55beYl73xUMeHtXx0/VGsERdnsjBoD5uWaIjl
OjzMYVOQQQrhz6zgMLkGl/+9e76v28rTAWJNKTvL7WGMdUGSZQD94N7NgM6l1Xve0EAJAbjs7m1q
u8Mchfvs8L+IsFKhYRTL6S/3HKe+FWd52cIN7uNqyXMOGWfRhJFHWLhtvfW4i9s8EZgGX93qQ2au
SO2pZcZqwjftCvc1zvPejbquHei7eREw7qljkYnpIRUZJEorq17umzFiW71nBv/XdQSHTs2QMbcU
OMrVcz2M103YbqQi09BaEl28MRjHEkAHH+wGTk2+MXBQXV5T09DanjcnQv4P5etiaNT1TttRyzC0
jv6qM9m0onMx633zLKf8fsEV5eW3NhiLDvVidZ3ZYwHvweHFk29IEj5yxeWxTa+9hpsPhggaCTIx
FuHUzpfr0Mse6lrsuzTS8VwlpZC7ghL6katuzmJaucP4KXQaiyftoKyto6MhXejALhU6xFE1wpYc
b+FNYsW+NW+bRULTBK3/f5igrEod6AMhDMxu9ycqbm9bTG+unUtnVihQkGBdkeiq+Yl6TyOOYpu5
yDS8lkd7FtngdsDwSBfVmMYgl41RaotQOdlnO5qj1rwc6sCHo67brhwk1y2pD/uG1hwVDLvg2Egx
60gYdSbAWyE2oouhVKIjtoIoCCCJC8g8ZWdcZjZvdiFjq+hjNz1tFiINyVrHauXSjYpgWLFaOC3W
zp2Qd2F9Rwrg80+7JkhHahU9RCFnxoDn8IbZSxwwr5+72vW2CBMNxqNTYwFn3TiSTj0QVNVtUHVH
r32v6fAt2LqZMK2Dll5d1pUNQs+fsufU3C71s4+dLzz3/yMV2przSsFHFawlz5rI6zQSX8aWJUPa
bpx+DaVbXUdQVNMw0rXG0VXvS9HQGC5cp3eC+0nbWf+4pMUt6dPlBTckAR2jhQAXVrPCzhKqRPEa
5LCzDLdqEKbV1jy589wJeu8YfPDqGCnG938jDPny7fK7G2KorXnz3Mmo5nx1BzCSHPxgEHEKNNiu
FObq+Kk6ChXv1/LeekekKPl/qEH8fV5cHTWV+3xks8S8RMMTLbJ4wpEVslDx3iqHq0OnnFLa9bh2
NABZ/SdC7x96/agPmatWVUnZn6p22aI2g5unegt9/vf45upago5Vk6wI8dY4E4/j+5pdENxwc8Z2
Cu24OmYKrF//t5SCkzd3cDTm91b1hrOavU910tW5tBxauoHbompgt978EPTl8kssHdlq+/p7gHN1
zBSzyiqzfcwRPiCHz+aKoiV1TQIRC89R/n7Zt/4eF1ydSmuqBz4OvEf50PkBAEJc0XZlv97pW5rn
Sp52LlLm8NrWdXNf1tb81NRetQtuDOmnf1vokGdAM3hofGmHnM7HLrT68USdDkyDlyfn74HH1cFR
lT1E1Adw9ijWe0ymYggEnC8PbQgN/4FE4SWzuhrUES3HT4NnfwFG4Cpg+Vnkza7Tiqsjo4rcFdKG
RO1xmMPES7srDj+7/PYGq9EhTnPG6QJYrzrWYGeNwDhFWnEoJ3/XztDVKbPamkCSLG8UNCrnQ0/r
ZGDextCmN9c2za29VBGU5ntQx403ZdseoDh/7y57J8b9t0l6BRtTq5zRtzzl3XMnCzF+46MMoluX
Nbnctb11qZZvB7uc06lXzTHrkE1oWBdxZvlfL6+tyTI1n+144QsOmSJAGkl26/ZdBJ5dcsNl2z64
wRYOzJACdMSTwnYhGkWNAoB0Yp+JWAGqWS2Jiybs1tr4FIP/6qinWUi/Yj3ulKeO3Cp7OQztVpOo
oYHK1VFPVlfPyzAztV5QjWeJwX3pXNF5AoDSuS55ljSB33+ZyKO7KVBn+h4tJcshZZEsgDZdzwXr
nZuNavjlVTf4hY6IcoFss1zlLcdBeN1JzD5NAhsa8U3RqA3XM2S0cP2qDxsK2lgs8+davqKQdE7z
7hPQIf+g2DnFzkLeuLNAiw1aQfu+R/PzsXPZLCqnxznNP4tUHDhZTkNBN77FNF2an5fULuZWevIY
pcD+sDtud0mws6rihpp/SyD/QDU398fMdm4Wzt8DuewjuHR1uq1xzMYF8gH9MbfyT2xVQyprvlVM
MUyLDolaxDA1w4DBC0kOGait66B6qET7/fKiGoKGTrkVBEvV2APmhZUo1Tb32A/lXn0o1F6Ui6uj
otiimjlyxv5Yl9YRJgRXUxsuZvBeHRVl5UCQehUmZ71OBW7sziq9jVqZaeh1PT64Vi5C5Y0SrCtC
zN963/4cpRsh1JANdLItF9SSOAFjylGGyHJxwN1bikaHfovT3/Tmmp86snP7QmBSwpo8haBUbCGc
uzHhpnfXnDSrihKtxhgb1TFYSzY1aG2t4xVne9keTQ/Q/DSwombm68sDN9OOt0Fw10U3bb+FgTAN
r2XiJR1ICwnVHpLrkAllWQJky2TdzGTrjtzgTzokSmRLzslapWHkZKG5B/I9K3DJwl0cm9KNSTKs
sI6OErwMHTcfgM2RxT9lByyjqO4uz79p6PW7Ppi9sJa+YQJDqyaNC7yxTbbqfIZIpkOicmcIiJrb
/lgCzNWFJ4A7c/50+bUN66pDobAtGPNoAtytjW5wSj2gtocQ5vZyX3LS0VCkIL1UNfBiqSe/8ia4
9qfyS15t8c6YZl1z2WBCMQmxrD9OuMumfhTP3vO+idEcNgyhsjLRFUUwsWM7xtYqjrBA6qnYqjmb
LF7z2GUZh9py8O5Wbq2Fbdc54QYwFsBbbN7Km5ZXc9ux6103aHDEYPY9Ga7WsINT+0y+7ZokHRk1
dXUDJk4Mj6BTpXkyOSfP9g8ZUBeXH2AwfR0g5U2itxybwzyd/kT5tzabrjK5L1PpFFttCN50v8wR
DYD4IVBj8MRWL5Zhf6nzatlNNNk8y/pjX72TtV3bugHganJ/Q5X3mmxBlkyzs/7/IeYAckF6Sy1/
nsJVE3Noz2xWYwyupQsQTpH0O+pTAf1s/zC5IDZn/uHyqpqG1rzWZ1zVhR2KY+sXZ2tSJxltwdxM
U6K5rU0sL0VQ6I9kljfczr4AS5dAeu/HvjfXfLZj0O4s0whHdky3CspbQtWGL5neXHNVUZdj03d4
87Bh1dmNODqUo7k/9OiS2VeF0ZFRI2y9IjLt/2C6Jjf73FY7Czw6KIoon828CHC9ZVdgnfLKlyYv
NnKUwVx0TJRiab/UxBPHcezbuOdBlJRttLPAo9Nl9YHKFui++D9o0xbgq8cphCxbRz/Tq2seaoHV
xMnb0f9RRRWguh5H453Y6rY2Db7+/8H9ezoE1ZgP/o+izzu09k3Pds5fdxm6DooqhZW1rOr8H2Ea
0bj35iB2l2pM9o2ueWnZijzATYr1YpEaHPcM55q27YbT5dENnqTjopqmlZAe4dYLrZ0gHti8JHPT
oY1iLrfykmnqNWcNlg5iy26gXgEu6s4Bmua+9zyTXy9/gGF0HSAV5aHD+nryf1g2BDGoGJ5du9o6
iZgGX1PWB6vhWYlOISHVrxWHFdekn+K6z7bir2l0bRvMSghJABKVv0yDCMJYRU4ESFCzdBs527Ch
0UFSKZDFpZ9F/LVewTojOh8jFX6SWV8ms7PFuWEwIB0v5c3VGM2kbF8IePSu6ZJGZ5TeOzBY+uJw
eYlNj1jn78Mq0K5rK8Ht9qXJqu+dN4avxJ3VARhttpFPDNtLHTvVQ8qmBBERfx2rQHyaisg/zQt1
YmtkRUJFyfOYFsHx8ueYlkVzaFUIn/k2HjY3wZOQNQQ/yac+I9Ah3wkZdnU+rcXqxmLI5uKn16rx
evALdnLK4eHyB5jsVnPoeqoiXpV99lNmgUwUgNqx6r0t0gHD6DqiaqJuH3gC8c72q++KuVOST6gD
Xn51w15Tx1TZwVBFPsnFM8zo2yx44tH2iHozyuTF10JVCbe8fcus82Yhws1WEIbdsx/1ZTwq51Nh
ochsd0WC/Vx8+XsiuMB/+4NdHWylggXUj5mHK4vJexL8oQvQYsesOCstWKx89vzgeiqK8+WnGdxE
x1zV+cCsBXvQZ3cMDk4ozxFjL0R6x35Kz9HYPl9+jMkC1v8/+Hsrl5bZYP1/Bv3UoYJEbuzTYgtM
b/oG79+D5xEEAoEEcp89q0qQjO6mnBzd0nnq4IlWunWWNxma5uSomziu7IL2OcrpG0P3IJPN7dCI
z13gvpVFfu6brVt5Q3jUWbUCYQ841ff1TxmBA/Nqnjr60M/DVB4Clw9sw9JMT9GcPuT+oAhS1A/i
QRGAe6S872wcv6fQ3iI0May7jtESlssjhPj6p4DsDqj7mykGPUu4sY8yLLwOzhq9zMN1cFb/tKPo
M4kcOx5ohspiO/wqywJy2pBf3mW/Okgr4p2FBDXIl8hJm0MmoOqUtVtJ3XSBpUO0UERQYJMvqp+l
DL5SWz1kWXO1WtZqVZkqvoeEnVjK0JtD9l3Y67xauDEmVTG5/GcGgk90dfHxjqaetasbwtXRWmwu
W9tO2/YF5Nqgi+IVBR9yw+ISdBMba//HF/4SJ3XIll1zG0APP3qZaXUK/JtWeO8pOJZzNzjnCGZu
y5OOkSeWyntB6Ea8NBm0FgS6kIGaZ32qAMlrXBVtfahVbR8um5lhH2Fr52sIMQErk7rLD0bazH2j
4Zw/+WHegM5Bsu7GDxrb2mAyMj1Kc/6u7LE2c5P+QEWSh1CPdeYGjV9uVbaf5NjQxk4Yro82GDX/
7qmOjuzyRdhZo/LSX8CwV0PS9/nXvGjYobCb/EF01ZQnvbNZlzM9bY3gH7JNNkVZbYlBvObWdF63
Y5k13nd997mwv2/TcP/dFBwd8FVyK7S4I6NfQBWQxLdyhlZ4bPovm4Jp9HXdPnzDNJOO942Pxpmp
fKbEsmO7wBX35cFNE7RmhI+DAyzfYZHor8wPPk3WdD9M4z+sGc59N95bct+tiaMjv0YZhWVKF/oE
nsCnHvKGcReJe49Z2aGr0rvL3+KYZkpL/5xCyK/1U+vX7DQO2H1FFwrHTjpaFlDz9dXMa+fUEzpW
3/wU8thezID3tGIBRe7Ie+hDVXcnZ5BjCeohdEOAFol5dhkhXFHCnO+XX9P0llrgKLpUIpWX0y9n
FsFVlzrpVdiyaZc3Ozp2zJM2HUq+qF+VD9IakMIXV6Eg3hUdOTCt6Dw+7fsKLWpECyndlAXzr8AN
7NgDFC9RfrUPowYN7H+bZQqQgMVA/PDkTqUXB2Elknrk9UbG+Pt2x9EhZKKYIz6OhfXiqaI7qWAC
CpRF/pk6y5bBGxZZh5LZRRo5Q19Nv+zM9Q4+KUCUM21Rehq0Hx0dRcbmXhLc2jlPg/CnxM3qE/Ft
JxYlTUAH8VCL5TYda9z212Cn9/2DNajf2A5vLL0h4To60owOtKoGeyS/Uis8Yfd+5wT+MY/UF7TO
f6FDcQzB3rMeuKrA/jK3+0QbHR2B1hS+PanOaR47UUiZ5LkVLCfOXRyQmiivN77OtHJaEAmwz649
ToKHMc9JkYROLeYE7dDNxn7r76c6h2ruPyx2yN25ix4sP7jNmLIAO7Bwxg5PabB8EX7wtS/zc9nP
h12OquPSmgKk56WP53U0tGOVN+RgZdmWBPnfj0IO1cIAVHe8ys0z+jCBdyd8A4O1Gn9M6YDGbkTi
1GEx76dyqU7Qw1vUM43GKdrYgK3577/bPkdHq/lpTwLVWiD/cjoQ2vAf4CY9Vp59hSL21eW5Mz1C
2z7kkO6wWyghv+ZjeAhgzH5ZfmeRk5SDtU+0y9Exa9hFpnU2zf6D3asyCRz+KD2Eu8sfYDBmna8r
pSSf7Vb5D22FSXG7QR3GJd2gvDcNru0dhN/ZkHxdpoehJT/zBpJX3N3JDOPowDQ+9+205O700NXt
7TiDRyFVe9OLrv1IBsha47JjesjTlMbQpWqSIuu25MBM86J5eDeHQ7EqvzzMzjAeqO1/ITM4sS+v
qMHhdBhag9MAZOSG6UH08ptsxSNtEWBn271S1vBPXQJ7mpF8Cx5o+hTdvQnggTwIysc6KmWf5BbQ
HUlksX3q6I6OTfNah1tiDqKHzAM5db7q4Sk2PlyeKkOa15FpoyBShkvPD9INl++yB2N/iJx8Jbv3
yw8wzI6OS7OW1gHNKOMH7i9lskRZJWLXScPXfcOvUenD3lyOvQviR473t8Lrth2bLwWKHBtpyGBH
OmnX0HvQryk6fkAp/MznrE2aFOdYmkI9XVXFwXMH73PHx30qQtgQ/PtjFmfIC1Su+aF1fHlqLFfc
0gACjvumSkvaUMdIhaonfpjG8qii5jyLrV2HaZE1b65p69MJu+cDQ1Ups7tXT9Gfl9/aZKDaId+x
3Kog7hI9TG3o3czNlMcRsb2k9/stCLGhouQEmgfTrC1G0fLwF3COk1Vf+bYVdnUy9U5O74jfFFAR
KWRvo0DWNmndZQmrM+hg4tQUtl5xmvniBWRjmQwfrGPbljqsAkgE8cPYAWFFvZOVnWyyj5zS0UFt
OHGPitlOdfDdMc2O0egXd1ws810hBts6XF4zgznovF+N35WtEy3Voc7C8jQXJXmai2DZuNUzTZDm
8k4/dQ1L6+qQdT4WyY/8uFrSr27r79vR6DA30JOBV9jLK4iQjY++FX4fg/5e9HkWZ2qfRrmjQ91K
qRoggnl14JYs8rgkFnDrDNpeO61Ic3ZeBV4KElKMHzLyT1uU48FXkuSxPUwbe0uT2+iKkoVTg0Ta
otmj8BdKimNWggvAi0H4HDWJcCoGZr/QstqWHcocPRJtkjVqcZJB+Rbk60pej3SvyWlhwpZZPsxZ
4T/4vWrBytl2Szgkkd1X9uM+o9aCBMQ8nLyYOH1Y2lDiCMmjb3WW0o2ShMFldHAcp97o4rydPTb9
MMcBwV11y/YBSxwdGDctbdT1YyEe07RD9XJypvQz8qa3haFYPe8vpwwdG6eqvpl7Nyxfbau0olNQ
To2dnVVud1PijaTyq3NNlAo2yqMmw9MBc3JiMgMlTPez7od/5pbEFGfpNquOrKtvsxBMejhv59Fd
K7cIiww7AV2b0nVtzwbfXfeTB2sLst3glonfBhm9zuvqbj2Met0WmZZpNlcT+bClSZUdUHAkdD9t
pW6DdvlMO3ELkMc3lW81oZusTYsOkZxDn8CeH8Oc8Vg29nSQJduKPabRtd2ATYXMy5pif8TSMYfX
o1yQhFnNhy2xa0MK0PnG+pyDSX4m6cM4VfNLpazC+tajgKryuAj9Qu07vOm8Yzz0qkFUWfZoO/a7
qqwWW482O16OJ4Zv0PF1aLICJLDIrQc6em1zZy+ypN9F3frhe6uE3W9EacNi6Fg7N2grCp1W+Vi6
HPcGzPHGPgYlyVadzVCq0fF2NKS5l4fSekANL/wndIsg5spvDlyR92DO08RdUE1RtHeTqN+s9/+B
Z/0l5OhAvMzOUIysZXNI1TTm6SP3/fRLPme4M4stLsMI4nJtIyx2UDYpBIT/AOWffk5zbjECw5wc
6dwOsl3EC4Cwyvk1jXUg4zCl/nNfurmVxWj47UkRN5AaKD2U6vhI/5nR71zyQ9UXaizjCY2A/EdE
s8LujpZbs2Y+0xHin9/CslNFFaeiCLKXsKAe4tG8RI1MLJDeRlA9RRErqq9yFaTgKNtI+qa1Xk3t
Q+QIvCKyAAALz+LVvtvqFTHcfuh0apkQTW1NFXtp5uB6FZaaxkNrNVd/apg034jpJjPSIpIve2HZ
aRQ89Gw6sXn8RvsVjpfXST4qQAqlfUqj4hSkW0cW02dpQUoVRUHyzCoeKT4rbdpPNZ2+LWF1R0Vx
Gvi8tZ03PUfbmEyd50NCXA2Pvee8903wiQQ4XRPnCzhO76psS7LUtPTa7gSV5qC20o49Zix7Ugvv
Ti0L6OFyqDIMrkMMcbqZR2i32Q9VJPLY9YsyVj79fnlwQxz8D/1aQYJJQGb4RWTercrY2zp0Ow7f
9g2/rstHn1hAEtCzlL7YXXPlsvu1CCqcnblaRxgG81K0TV5G4KilJ5+hHdif6G/C6d2Sb9aPTdOv
ufUEGDZCDBpybU5C9w0bKkXOofN/SLuy5bhxIPlFjABBkARf2d1sHZZsy3ZL8gvDcwHgBd4Hvn6T
86TFmM2N3nmaUDiIxlGFQlVWZlbu4U42zihdB/6wRv1MPe25g3/BZfEi2DjHY1V+wdTq2AmW7yUs
/vpmbA1kWXngkI7pykcMzatPmRzwOEQYJWfVxGCMLyC+tafHvbVmlnlzigJm3lL+A4FiBDQynIjv
+Hvl5q0zaxm1oQhA28XjP6JheXbr8B4B51Pg0R1AyEYESC1jrgOhWM/y6TKR5WyKPHicVqz/QkHF
y0J/Z5SNJbJxhmXQ92KMWnIBSMo5aMPJodf+z+s7vfXxNZD+cKRG4coCP3W6IIcCzbaxXeLJ8/b4
7DbCcRtaCK2kmeRmwQJVwcsceI/rpVS4QBcq53n0l7No92xjY6ttgGGjwVWmw2G+UEMD0LGkfV6q
OCimPv0WAaPhn68v2NaULCOPlknymnrTpXDGo+7DT7zQXzJn/lyh6Xy1wKFrbtz4dc8+7I0KCOdD
w+YLaQyE60iKXNNuwWNrHpaJp2WEenrhzBfOR/NX6Oj5D+JLsHdzFLnSw5zCJgOInWEplxQgk+ur
t3XcLHMHkR8qFdMU/gxJnsehE9ZxVu2CiTfs0QYYNguToxpr9jPiQ1KF8xF4hydeDm9tsycSueEZ
/33qftgTVg9BNS7VfAFp1D0r0jvTlv8WOV0CQeNij5twI8yyEYYpDyo3rFrv5xpmrRFJnqFqlDtm
OFetPmeD+9ObfZbU3V7uYWNiNuqQNxML+mEikM4dwQwWHJs5+O4t5cM6MTGYHfPZOAA25FBFI2H1
SKaLMMDLpEw7h7mb9zrgNw6ADTlky5TOTLfRxTheHHrOoQFd9FxNz0rSnQlsAQZsjGHqpUtUAZ19
cec5Xg/ZpKc3NxKfR+U9UIGFy/RD72cZ2LjKhKbNTpFja26WN8hlyFVeY9xubJOckGNH2IPw9U+2
Bz7c2hvLJUyy6ws1FeNlVNFFZ5A2bki41wq+4Z9tfrhunkIZOny4EE6CuKVoGNZ5FJN5/nWTa7FR
hm7bhaEz6PHSi4KgikW7OwWxsdP1r2/9fOuqnyA5WpBAjRe3qEr0lZbfAUR4WQPI69///e4C2fu/
ff1U48GrQdJ6aeY8QfXneS0Vd6X/sqCYe9Ozk9hscUwDeZezsLsQ1gyPMifFC+oXt4G1iA0cnFvc
GKGb8wvaLD4ZBwenWOgL5FXecekn11fp9yeUROvqffC+vuDaz80QXoCJr9HWV+RI9Td/XP/47z0g
+Q9pHCTLK+273WVmzYUy/+/VmLnf4SXV+/+H4HprEpYhA1lWVDINup9qDn7SYEKDEJnT4/VJ/P6c
Eps0jgc5pwtg0Bdd+E52BE1x+1YLR7zSyJkP18fYmoB1ibsuMFsj3oKXpgEUAHUqDlal6dttH7dC
djIOTcQC0V5IvvwgLiDpXgr1jOsf31ody4qhSMWXsinbyzSuCqe10PfjVP1ZpWl22/rbYL9JGDKl
krQXABWLw+BKHeeTIw8s2qU52lh+G/HHJ0W9ovDbizcPEEmadPfVJzS/KegkNtivnSqAMihUkmXe
+0U8mKIxh0WL6e/rW/D7yIbYcL8uJ94yq7a9wNJiXKG/gAKOla6O3KvOYRZ+WuONVQT9tuHWk/DB
Y3T+AmrqyOtxp6nXOhWf3Q7DjOKudLKk1NmLM/iPdb7XTbPhQ2xYXxqQkBCGA7a6cbRsnZcCor0+
vzel9x3SCTf1fBNu39QdF8XYBN5F+Ys+MENMLKEsuGMlWwfMsm+Nson2wYx9ybtuoQ9j2TXuwfdq
tB5c35QNM7RhfE1WuMJp3PoC0MTT4OrgNNZNDXTn+PX6AFszsOy8Kuq0ExoDoL1Q3wM0iMsiS83d
9a9vbLIN1gPITczNelGs56kbRR4XQDiuB4oNGAkQg/vrA20EBTa9HJSEdc3QNHFZ3zM0HL9Fvnrp
G6CIbw0riQ3ZY2IpvQF6M5eAt/fFApKPKlCfeyR0b/bpNnJv0S1r26pzL3xass9dJNSp4qzb8Vhb
q2SZ+MD4EAUsJRf0EoG1bpiOtGyeBlM99iHZSXtvHCgbwed6xpRDJd1LkY5+HU/cFHcTFGl2YtcN
p2hj+BQq8ixoKbl08EaqdD/rWY+xRtzU0+ro1v5PL+ufMwYexusna8MCQ8vEFQfBHB18coH+kvcS
LQWMQ4euOyayUHqPpHvLUKy7PMyQ8pHzTN+RFU3GPEx0M31d03BzTR8GXr5cn8zvUxnwsP/bx/Mp
d2cxYPWGpnhZ1CLi0gsTL+ye1rwMbmMoncgd299YOBvkp6bIGcq0o++U1A90Cr5nBvRHeA5cn8rG
WbZhfvWSO8CqNfR9WoJ7ydTL4AZfioYeprHfQTBsbIoN9ItQbJc8zatLV5afSj0952BQR+/Xk5qa
J10Ht11RNhkdtD4D09eOuXTQ/H4kS8nPWa+i5Po6bU3Csvm6Bv0+6G3JBQnEhIuZnLJm/rpus0zx
KFB+v3OTbO336hA+xA9p245dqZm5QL48i/updM8pVBAODjKaO0+/Dd8SWJe5LvMp8JveXJgazZe0
75z72vGGv66v1NYELEuPfCevw7Ayl9YX0dGQLj0N2dgkw0KX4/UhtiZgmTmEx4t0gVgtMhOpONKg
UEnp+9P5+te3TMKy7l5A9GcqiLm4eHA3Lax7YOTcTNNfnil3suAbi2Rj+eo2A0iqHswljYR7qtIA
Xb1oG1+vwGJnGhuLZAP6+DxUPdWOvsyL3z9lqnkj9ZTveKWtj69m8uGUTsg7L07tzpdlZf7QbPiq
xF4qcsPUbKK6vI1c9Koo/t731UseLGeX0p9TNCREm3/8Zq8wurUF698/TIGA8YM7Q87fVeB+dtF/
g6LEV9P1cufG2zhGNpCvaZaUC88J38MxOK1vDtBUfeZ9dTboSr5+UrdWyjJk1suRSUXExXj9N5Qw
AVCEsIk6mQE8B7sZ1K2JWAY9pBWD7iMQaIwoKLViJpD2/Ip2wX8rELfNxLJoUepmaGeM4S3sn3UI
+I17kfn36+Ns/zLdOraWaYduSXije4C04lCfvL2up414wMbooQATgPvG996nUH2ezHeK1+V6YDV2
ezTfa653Is+N32/j9ZpOgQoxD7z3dAqOLIKCyq45bOyyDdXjPkMJYMAcWDQdqym8czpIwMyAxGCY
65u8NcT69w8W5xYmCEkZ0XeT6wcc18VvwY8cHdw9tsUNk7bBeHOoCwV0a/ojmCNg/oNHly8PeI3v
vI42zM3mssudnqdYJfrvEuH3r48wfwyeMrwAwI6z4ze29tgy6qGYsryahPeucvp50U4VO6Bl2fn4
RtzPLFsGWrEuy7yZ3zMafImi4uCx8szwflyjSgAjV6qPsg1vKr4RG4031dk8yoaV77QeJXuglddX
37Ioc/fgflsnyrLnytHgHY1k++5UNZQ9DhnNZnMuG4bujBiCPZMGgnogafb39RO8sXw2NE+kqeiK
Zmnfpyg9FPDrwJGdKvCpzmo8SriqccDfd4/Chl+xIXpBVrc+aYP6PYIjWXcqx0nTYPecqjGpEHtm
0R4hw9ZQ65n/YJsC7LCKzbx+15jNOjuc77V2DimEZKXEcpGavr6GG1ZkA/RSr57GFO0R71MwfV1o
mATIY3gRAOnsD6noTsZnaxTrdu+II1iNFrv3vuvvV+4CMOckrOZPYU8OBKCP65PZWrbViD8sW9RL
L2vYUr8vTRGvQy1Yq3xMD32E5IYaknRX1m1rRpZf0O3cTjkSZe+R0UcpflDUfoVKD1n1Z7bsvTa3
DrjlH0DGQPoUJIPvqeriiepzurB4RHIUXffxOh8On5Fhfrctn3XtA6rLXL8t9XvXl7EC8Xm5vjxh
QyQv4/9XrGQLkSLjBFZ6REyXitA7EaoknMf7Vo7HWbqnzql3TveG97YRcUUHPpCCetFbA3DWL4iS
AsPZaFbt0f1ueDwbFNe5rexanWfvOa7pfwuyTvWld8fnqNyLvzduUVubdJhCRynoQb+ntFUxl/rc
0eiyNu5e3/QNpgliY+MIPqtcp3PeKDOGVfFIBVQtDtCBUIM+thW0i5sDEmA6eIGrqKvHklZZVB5A
5jY4URzoxm+KOz2IoUDCpUunNyaXsr8Ha9wY7Nz1W/to+Y8qGrzOCSswbUU1q+9a7YI7iJnZ3SO4
3zBnG1qno7bJXOmTt0GptIS+tDMvE1CC85x55wH0nhWSSiDKig5zKMpm5925NS3LieDFKep2ieY3
aDF5/ieWoWX6+0iM6W678m0Z1MYXRlRyrN+orPWvAQ79pxjRn3396Gz9fMtfBGNbzKhEdW+6rgpx
NLJxu/PQZz4/Xx9ga1esgALqtuAlirr+zUnLGAxyh5WcIYVp+SV9rIK9svKGidkIO8M8aUJg3968
FHqUv+g0h+lX7nGS/0QHRiC+3TQbm9OPcpFGgKXXb8rTj+u1oVSF6iYDcwIu+N3qysalYYPuSokG
T0O5fmty+a8XF7hfVTc+l1zEKXEPNYKINr0xVLGBdzmASkvAh/JC0/6PNfG6RkVdw06L674K8YPR
5bYkvM3qF3UZSdPJU29R0UXfO2i2f9eB0S/Xd2fDlf/rHj/EDrUQJoCfkW8O1u2Yz7VJ6si9ozkz
x87Uw06IsnXWLJNvRh6ppcwlRImDzsRYqNZBic0B12m79HKPCW1rGCtymIVrwKLS8tc8jJ6GrEhk
GL5DMuo2f2wj7YQmyDTJhr9mHZ279xQ8mzLu08p1bnuc2ji7QTOWD1SFr0vdPYnQQYgv7mbD4iyY
drzXRrBoY+xCo7Opqqvg1Q2kThrwu8Rp06YxQzxFB8qPPUT+4qYuveP1E7bhLv8DsRPKBIOT+q/j
2E/PMi2H1yKYxz364o0tt6F1mmcM2u6Svoaim9oz60joPq5SMwYqn3M+JbfNYrWfD3YiqMNKosPs
NOUQNuuaKY4AHtyxjg0jtMF1ou2MrzOOHtV+StaN0OBJHln40KbRTv1ja4h1dz78/oHOTsRI3r+m
pXJeXapF6iWQKVp8E48Ifsn0JY+g6rKzXFvDWfauO2Ap2UiyU96O/Eua0uqQpsp9aIBPTkTFvH+u
b8vWOJbB6yBCTbgc5Snviu9dg/KhovohnZsnM+/iZ7ZOsHXhU1VkgspJntIZsSgYuPhhxc9cn8HW
x63LPgBsnmRLkJ34uPxQA148Be33HqC/XR7A69bL8sOuz+7SNO2MU1uMYN/H5UeY+LwmZgGher/h
92OI1c98GMJTbuBpXxWvuECCX9mk5GvPZOfumMZvlwefX2OkD5+Hs3UMX4b8NRwE6K+qgpvhUK2q
uDsDbC3R+vcPAwyOW0f/8pTpXrw2s/wryMjZM+zB233P/tZFYQ7r3z8MAWQsiK+8IHvNRT49MVOz
6JhXPlviUbnNHoHq1kQsCx9R4+qXOSgSKCJ+pZJ8CZkHscH5gY9iz1Ft7YZl1qWZK1dzv0jq3AP9
f8On2KD1eGcrttbJMuZZMTBhV2mRzKL1/4BygTes3eDsO2NZkSW3nVfLmDuwbgclMj2JQQr+4Go1
n80070Fwfhu6Y6sta64FmBO4gymkFO+oaorUWVasuA9moY5h1S1I+0z+4aap2Ki7sBFVjjRJkSxt
9s2HUz1pt9ujmdjYahtvR5hXNL5fY50y9lkudXCYq2gPMLb1ccuq+6ER6EbNsdNTQ++HZdAJhNn3
ztFvnwIA/FomnVIWFp6i4hVic1VcD/TfBBK4fU5D3ZrY4JL1qj/lsAfs2rA8m0yvNH0QiK4qEu1G
d1Ph+vEAvokUT5sRapw7xrE1Kcu8FwSbbt9O4pVodQdqkSNochsw1soOvcBe9B10qIvvnm87Wbad
55EEd3zmfA8EQd6tAtgfbcXoYLgp/4otskydM9o2URE5l/W1tr7U1mrVYvoTnfoDotAdY9/wKP+B
3JmF07zj8sT6QcYTLm09o0d0//be2hXL3gGLH8hQBc4lK6pHObmHAiFUrobDkA8ntyzPaQUKpv6W
vAaw5uuv+HCRwNRFVke0SJCdhMkILarqNPrTHH27vu8b62VD7yp/AG8BWsOTJjTzwR1ZmYCY2Tsv
wKCfrg+xYSw28s7vgqD2lrBIIHsY3oM31Dt3RU/ufKD+Yl7WN16HNvouyrlgmcNzJIvN4D24oXE4
pC+G4CBYKt+7Wgr2x21TWlfzw7YAre2B1RLerBv49HOcTf9cRf7kHHhh6FcjnGiPU3rjerEBeaEq
zGCg7Ji07ZQ9tbR8UUFxShsmz06dofkn3ANh/p7FBGfNcgGoxLQ6GsvwQlcpUORdQcebCCLvfOOc
EQWcB3dImnG6A6PAztHYmp3lFNqyAE+Ciwb30GR3RIgE4auMwSj3GW+vs8nCveTv1kBWDIAO1pEu
TZ2tYI5vxdDPhyX05MFroH/TtSpJ+2APGb81lOUg/MEJescTOIb58DeC5Rwg1uwxDdM7J6rcOJT9
9+uHcGMgG6IXzJPrzX2eJxBQ+Man9O/Mdd66kZ69xa1ir83+uT7Ob/MH6EWx4n0H2HkdIRWOVl+T
x5Vn0FVQ3Nf+eMf1+APQ6a89ZC+vj7URJtigvbSdirBtQdLVe1FKj2gqz6A6WtBqjz1ia4DVSX2w
XE19n2Jzgks50kPf5u9Drm7cD8spFGHkVsLRWYLS3FNYOCoeovK5Lz1QceQKjLH5l9sWaZ3bhzmo
sc/IzB3UkqacOYei4dmTdrNp2Ikytw6W5QhC0vT11BGUR3V6Nn6XI7YdT3o294bn0OpSe1wtW5th
mf+IUBACVxMGaj31Hnijee+4H4n4tnWyjF6mk9OPDs2SPugGN+ZUZzOoKodZ3nhaLVN3vApvFxha
4kzZcgzSBcTUg77x59tgPUcEY7qIHrYgJHn3eu09OMRUe2zX67H8D2MNusAssx4y1acKfcQJ651n
vwBTKNqiEw7d+J1jtLG7NuueswxBKFFuSnre/uHnvYdmaNnvrc6GV7Lheo6XE6cDqXTi4+qYc/qM
VOoXSqq/S0fc9Z1/GhdtdmayYRA2AR/1nSlYPJklnKSfZokU8CjNxVN1wjwQTE63PsFs8B5oHFws
mcoSKcPhWOaeScCK4N4CVcaOW3Yd+QE3xIUjBwdJhY5u0M08lz2oEXZu89WH/u5EWea8VKCJMCX8
0oIm3kQUwZ1PqruW5/URZFI7ac2tvbCMGkI0wg/RdZwEpUFyMeoTONbzyJDCFvX8hsaPdMd9bE3H
su5GTTld/By77riPswl/+my8K6s5Qan6ll5nEtkIvgnY8Rwirtjvpv2EqB58yY6ABnt0mpfw23Uv
uGHn/wHvuVQ0SDlCgqYq2hMvXRchj24/9VEz3DiNda8+XEj9zFpNehzbqK1OUYBpRPlbsAwPvlH3
12ex4Uz+Q7FX8bwcBC7XDtiGU5Xx/sRS83rbx62bu5upy0eSysSoIfyso8zcNcrQPfTb1m9f//5h
eWRblhD8w/LUObD13TSKA9lF1W9tr2XUqacQyU84QnkloWrU/ciAB5ureqcWuWEENnJvdIpMqonL
pHO8P5QXXCgZaBHXrqvjhk1Nf5ux2Zi9oDfeEDJMg4Xjk6zM55L0mIb71nd7sins34rXbxyUzZ/n
z9CAK4mrfuAtzfh9qCKjzr2u6N+R7/rfNLTm6I+gVaY96tHVTosiQ6bGFzdS7fTYLkSJxMmy/GdQ
4b/DgM4o/q0IfEUeBjxz05/hsMj0CPVO/K/w81LETGsVHKNUeEkQAgcmhnCpj62ZmvE4LsHAD2XO
5nBtvUaWUIJ0TJxBE4SIEUCkoGnOZV9WbxXItOqEp2OoDmELHYnjOOSum/iu0NOxHkPhHfuqMn8B
BcHf6ZK5ZTymbfdmGMp6h4Z4813Bp+BrLigkHrg29TN4XUC7O0fDxKMDMQVpj34F1I0/ctPH08IX
5x4N1UZ+o7nPkEsRULOOi2YgXtwVUffV5A3Tf9B0zJ3EBRklS8Ti9X9WeY8rplu4Gxw1X3OUNES6
6hDU4UJjaH6V7nMjU9m9LWPJnRc5UuM/tq6bjweW8TSIdQHpl0d4wuqz8Z1mSRQ4O9j8HITtwoaD
D+LD5cAD46WJqecxPzujaPhd2rctw2uLqEJ8CeuWzX/Tpc3dr53xhN8csOcelP6K4RMTARuOoBoa
ksIFQG9S2kRHbEEUfvXrRlZHMN9U7MlD6ykD057IAMsIJO+z99I4ufsMHGFaxGYBXOMQtJpPjwA9
yBmw4nyBpIcGOz04+Tj+4qHQh1WTPAO6vAiVCs+g76keCJTIRohrgcRB/5PSVdFGRQqus3Qz7T8H
CuRQd7wSY3nmwCn1oKfxGuyy7+UuIjWQTET5Ke3qenbijNSg5YypqD1SJk67yOCzMwb8EgkKtY0g
zDqoQnrUWVD4Vcufk9ss36bF6e6zWXRfjPCnBh4p83RM277PYkgj5S8VAlDUhiVroWIWgWI8Af90
W44rFN9Tv2TmjcHr0k9p8081FiL6Gx3U4OSfCwKkaLgoaBcwr8d2hnjVjfGyTKY7i5p1472anO7i
IPVUvVS+DwZeHdQTK45j5HTDpwZopyDmmuEA9R6lfwZeMPoHkoH1KAZnZCXiKlL6Dydq1CfGl2X+
1Ky80XEOqbrqpHPepUccdITLTbX8BCH28mcVeH7x2AQzGGCRu8mGewIEYHYuTFiRFzJT2cdlA5bY
c45FE3E0ClUf2lry4Yc3gDw0NoFjXopynuVRk5Ce2GT4t2qB5scd7qXgF2QU/Odw7Edy585OSA4B
GMh/iI74F7PUfvp9mqLCxHlY95/7JWzVA8rX7nCqaOWOYGvtU/dxyiV3P/UIz/K3OUR++ejkc5M/
lWEqhxOTrV6+o37Ut8+OrF1xRB2cvLU1YZCYL2WtYor+GPK1GroFrJN05N7ZJ3M1xI3rYAUXzlgb
dyB6VLHqi1A+MpnWkNVqui9dqqO/0jCDbgr8MHi9pFu2KH9m9UtqlsY55CgD/RA9gVjW0DnMP4WV
Ttsv7uJzEC6EYxEOL4MyE+iOFn+O2jqGNVbeOQAzA8fuZ2CpkkZ1zqEHmU8bz3SEI3E613/qxll/
VZ2M3LPj9oGIucjNXx0Ws48zNAeSo9R9FMRBQ6Pw3LB0+eK61GuOHbAF3TFYOic7eBNe9qDa1NH3
uR36XyMYrKAOgYZZf4bDE0oe8rkXCWW99w/Woe9Oo6i8KPHFDAZOXTbGHJircXZkF4hoiNuoKPK/
4Lxa6FJ2hHeHYGRI9fuszk0Wi0h6zd0YET1+npgfeGt79ETMaXRBqZiffKq74DMRQwPyyEKG77gI
cO4AB1XzpxksgOLQRnpKv0DBDdCYwUhoJfVNuUSnqECv8kmFkFc75GFHGWpIfp4+9nSm4oz+Jyg8
AhkYvDrorwJgFpdKlzjB4KdL3LKho4kOSzUfZTHV31sTIcVagkzBOWfIXHJ4SJ13MfPK9AwScbDh
xAXksgmNu5qPw6l0QT6SpKmEr2UZ6tPm0I7UhybDHMn+Hxhs1x1JkQbvThiQ5USdvvg+4DZ5Rbys
i+eIdYZ8nVDj8e+nedb1sXTTjB7rCr2/90vJGtzwTkuHMxrWB/+E1NvgJBHt6+UlHJ2mf4wakwFm
B6aET35BlxQZ78LjdyJvwvor69PGfWXpDBElIHFAts71QtDNHc0UCX8BZrRU5CBdLqUOaQIMiupf
mGDQi3aUN9MzUPq6uXfa1gCQNEE3V+I+83DzxGjZ5eq+QF8ZdCibUcwDPqigzrHILqyOhAP+92KI
P9W4UqvRB6sPx+laoib8sxqzAiCwMq0bgHdqxDKn0Rj8yxTOX9/VEN7qThCvpvlhzGbZPKBRv/5H
Rga4GEiKN/kPPyvrF7cX5d8tyGC7g/a8gL8Pc9S/zvAMzf0CKPZ4XxTa78YDulgC/TRPeLjzQ1TJ
5hvLoiJ9ReHUVCs1H1kmQMPzXLygXysNHsZuCMsT1NZwO7eFWvgJPcvt9ID9L7snLiPnwZMeFyd/
crs/IQ2DfGncta2KDnpyM3TlRGuSIFOBL8+eaAZwmhWSQcvHBZFCeYpco79PrIlqFECzTDwwkotm
J9OyEeXaHRAooK/irQhDQ/CqP4qURECX5MHXqWu8nSE2onS768GHPLAeXDwC/AJSipWn8x9eUZdf
rz8xtiZgPZGgWUZcCjxc0hnZycOEYtt06gsJLd08HMu9hPrWJNYw/sNTI838vsiQdkGv8PBKK9Ee
uSR7Vc+tOax///BxRYMxz5DKTBxNirvIo/+UHXVOWbmInT3YGsF6KZVuUFZV58mENEN213h5eZiQ
G7z3hNrLSq0r8Zs3gGe9lyRHnTifHZn0ISP3UAiQB8kmeg7Wbg05V8v5+oavG/u7caxkSLAUoeCZ
UsnQm6dR9lGcl+4TMPSnNCiRTthrndjacSsf4vkUvtHHfJQ/oTbsBNM9Kcpw51m2kWWz2xciwYIG
/bASgAMYdBpE90vVPlUeObZctomXIyQD081OtXNjb+wuhtxRpjRjg7kUQQii7OKZANh19GWNRrGb
5LVIZLcyyDks6jnSEvgDCF2EY14lgRm6nRO8sR12F0ODbFcrzaISrdP+zoMSEBC1vKrG+saXst3G
MA8NpHl5qn74fH52eX8fut39in/DFu08+rcmYRk6+JRd4dWdAmLGSc+ZB70ECXbqnTO19fX17x/c
CEdmMgUdCxytq/NfUgKiHeNC8m+EmlDLwvHk7RuPrk5kYqClKhsJmnewVBU34VtxgizTzucucB1n
kknqefJZ4Bw9O0qqW5pt8XXLoI0cJ28osPhQ3oK0Zeg2K+2xARjkxvW38ppFtOBN6hmZ6MhhCH3Q
YjeH0Z6q04YLt3sMQBkkZu3jUT07nT5EXl//qkMw2TPU3fKdGWz4VrvBAOEdRAMUdniu5WcjWR0v
jr5TYnjIQv65AWfNdR++cVL/02HgtSDBaYhMKsTZh5T0IDnr+I1QTbuhYFRykTXCgQRMcJAKUC9z
OOkY6gFJ5u9WebamYJnyskSQWILaYzLJQMYsAwTRCfROUnZrHyxLnoBgDkNDRJJ2U/dYpukZbVFP
mV56YOTrHLSn9Y5b3biHXMum0eM6NGEJnzGzHHS0zSdmTprnPzNV3/f1gJf6Hjp3ayTLuGsinZqv
xl120X0U/ezS8LHFy6wL55MHcInKhttCQru3AIyITIh5nRNAHBCRhK/y2rw8ZZqrHUPZmoxl6mMK
4atBoN45a/ayNjl6ZXOYa/fOGJUUy1PY7SETN2BR/2kykGkjVTfAJ1YGobl3mFX+uU950nfsOR/p
3ehEL4Uvv91kmXaLgcg8mbYakQLpJbDTTg0u51g7TuDvmP7G0babDKjChZGpzDk5jvyVVdEJ0Kg1
rdVmh6zuHjK2Jy27YaA2le/cIEKo2tI5gf0KUkht3t+nwllerq/Thje2+wyoQ9GMTHGa57rTxb3r
4MV3QIl9oqeCQrzueH2YrUlYjiATrWAKDe8nQKzCmHBaH/1MzDtf3wgLiWX8Gjlut5oRhOqs7c9j
TchnoabsxxL0EsWyMD/fNgvL9IF2oH0HLapTDZTft4b27UFkqr2t+mrz9g4yZHODYOekxvDA5n6I
vXTc097eWiLL0BUhZixqJhLWSP2A0NyZx7iHBKuKF0ihlX3sqTK/pZuTcLvHIB9qGQZgPEvKFMHW
peGNKp+lB/zdjtv6/XHidoeBCRgrc4qnZSF08dWH9nzSdrl/00Zwu8Eg0z1x5hQbIVKHfjLLkqL3
e6p+XD9EGzA6bnP35hDxLpDgJBdktNEsmoZD4XTAcPRO3Zyk63ZumXQj3h3g261AsyfOQV0qGGSA
DCbzD27JA7kz1d97MW73IfSQD+rLQqenZiVBA6EHe0bVn58Ea9NDRYP5QEdo/l2f+e/PII8sJxD0
XitkTZzTksP0jV+k5zZrpqcBUhpHpMjT0/Vxtk6H5Q5k1IpyzJr0VMlcJyN1AcfooUBy/eu/95g8
spzA/3B2Zc1x4tD6F1GFEFp4hW633XZsp504ywuVOInEJnYB+vX36/vkyx26q/wy4+qpESDpSOdI
30IYEEkDRJ73spu8uwmH1QkOxcId/Pbq5PIjtjpqleGLtpSEngXKYDZya4ewjd2Mw/MBUEFvob8u
P2Srl1YrQg9t8wBqdOneOWJufEncEwgoxZX9d+MT1kQEAv0Zt8wY6zGTPGa6TT87ybskwKHroVts
fiXD3PiKNSch9bzUBkBb79uhTBOvpnBKjoz6YOvnsHlXiUJxlEYzrt72RcoZxIWFvAtTee2gYWMm
rUkJpOkL5CkG87SLvN0c8uGT42nxOPdh9LGFcs1DAAnL52GPQQYXpHxOI0Husjq9piK91fnn3991
j8zzaGDnZdgHqnE/U48kbaquIfW3Wl+FcRR1gk0R1iaYc6TfRpYNd6rImit7+Vbnr8IYAg+dS3Fv
uw8Kam7r0OrbwObTbT6UH9xH1lSDsJMuDXgBncFMolTQtjhy5XD/dTmAt0JsFcCaTVMOE8R0T4aZ
7sK+vK36+m7I/L8DmbMrS9F/p+1yzS/gOS6p83mOgHcYk4aPN56mx6IrbosaEqlnETTEc5TZK4vr
xpiv2QZVNUHK2+CbWtsEu5mE+Q7gqms26xu73ZpoYBbhy6pC68qP7lo5fpF5le/hkBnPgBckfgAj
i8tjs/Ud5zF7FxnKOdMprtK9HyiTwJzXw91RXl/ppa3vOM/pd60jHiCVqXS6D2nxC4LRRQz9px+W
0oMIs9+wYb0GAd2YYmtywQQ+XD4FWKEwDaJvqpTFQ9PL/s5HobsnmqiPHQrJNbWgztMumowX7dOs
yxLZd/ntwgxNdOX7H+y0VcCXnowIYYu3hzbXcwD4CYq14gcuLG85T3Gbp9oPOegB/L7avknIKlh3
kXQ/KVwt/ozMotWxynHbfVfaFNfsMMdCGSwnYHg+Nt1WS4Hhahn6avb2oifzWyVI8zmVs3f6UOtr
HkHjQ5qBDlG09/IpShRa3wV53l3BBkpM2v9/DyLX7AHKjXY+rdF6ULwALZHtm6kCFAY8ksEDMEOU
0Kk3y5UdfWNGr/kD2Kco8ExthIRXpzdLSssb4k/97QQd9qRVyzUNgq3nrBYAHLWzruQB1BCrFNF5
l3oOIqpwMLpyAr+xffHVEhAUaWTTCu2r4JM3PeRIqtjz5eHeanq1q5e4uYcCEJrWCns6bu91zEx5
ZaZuNb7a1IexqrNuAHBH5F/9+TC3bzT74HuvA3yuesDd0DQPv/jz49je+h9MFvgqogPRQUg/YtFe
5HyAwl0QJTn0EwA2mj52lCz5KoRhIBLwABSR/VhNYseNcMnoWnEl29nYj9ZUAdRw88wjEu2nqEUC
MgxLBIyU614vT5mN2b6mCgCaVErTLoBjsWHP5/JQw7m3c+Ym64orgbsxcdZkgaaKbGSCGbOSmv1I
oMofBjdVYK80v9VBq3j1phEOXBTqpV3FkkF9tzh+udw3G5v1mhtgZFs1uFDmu1T6QHsiq/Etjnjq
m7QksfXllcds9c8qasEAabzCxwdQfQCELIm6PObkWqny32ZfvlxTA0KkTgD0nJu3ALXd90rt01K+
hOqfCG8Eq/aq8nawl9+F9bVrqK1JtYrnIuBU2M4CHNtZoA/dsaNlYvrgPnfXVqOtUV/H9RhWlZ/h
EaKSuEL7PItrFlNbL78O5zEKG79Hf9X9K7M6EQDJeE/IbHeXZ9VG+2tiQBtBj5UTvLnEidDIBMCC
EnpWwMO5a94qGzNqzQsoXJg5O+MR7bIcFU13iLhDrumHeBpyLeyrfWZUlaOHFCVHUy4JcyIRpPvU
LeamJR8M7DUvoC581vXnIZ5Tt+Pzt9oFH4u4taov1RxWHumI/iGf2vJtCVVM648dzqwlfeu2rQCc
RNsd6eMGhxr6Gj1ma+KsNmBkb5Bf932544O6Q4TdpCjeaqae2HiND7o1cVaBKyWMIdMaL98XL9X4
09aP0ny+PO23ml4FbM0Hm409mtYMZtvRq4he7Pzjctsbi8Ea/N+HZHQEnLRdP38FbTuey4/xJeUa
nDZlKMyB9sBi0P6xDqpt5V1d34hwARNdXynUN8Z1jU5zMrdBAVPtnevqow5vZfBXcLNT5HS5dzZ6
np63t3c1Zz16ovAFvoGAhcS9z3P9qOt+f7nxja5fa+/aCH1mux6Nc50s3fd2+fexhs9f8+6tJSkc
SyXynowW+qiXEuRn3am/l1vf6pPz57xrPW9ZOTGDPrfVjzKr4pk1SSivwDy2Gl8Fas47JYxBh8ul
ZjEMaO86sRzL+tp032p/FaXKx54OJDzfNeJrI4/GH3Z+OFzZnrYaX8Vp4HcGqQ1iKfWBOSt/uHoP
Fbv9x7p9tbe6Rs8QV/GRzJbjb5xC/MlYfwZeXONpb7z8GmUmsuJs0NIhlLybntC9ANyzK68d7m/M
9TW8rGqIDCKLfg/ae0/cBPPfy72y1e4qQEFZCSqRod126T8PDXkOxTXe5lbT5zXn3TynAy48ihJN
V370SUP6tafXrJ23+vr8+7umB2tGC/IU8srwtcMFCutvxugagGar8fP3vGs8Gu0Syvw8kPR1LEVc
lTeyNVcW3K3GV/FJx2gEjqnlyHrvlQG7Bhwfc+2kcqvHV8GZMTmxfkHwR6R6zYyfxb2eruQWWy++
is2Rshx1Al5czC9RlN3O2ac0+BhAV66d4Ds4WRM45mI8eXEol9eyOLpU7C9P8Y03X0PH+nzowJqr
kRWda0B7m4KUNfEr6+1Gl68xY9rCqphKNF6Z8nYG7T1g10J+Y29ew8SGIYJ2zoimc/qaGwZeGFie
4iRbsrvcMRtnaGuk2GRKPUK9AEPq+Z9KhkM6lEzN3IFFUxVDzJrit/CvyYVujcL593dRpWDSltWk
iPbcr9IkNVMey0zYQ1Qs1y6WIjT1H2eCawla60wz6abCWHQ3QgKEa8Ydi34U+tfS+LGGOkv2sXO0
NW5szmVYVK7AfJ3au4mJWOVgR0yCXLPJ3ij/ySqSe9qltGc53zHxVMn5jk3PE3Siza+JjFdOtrcG
ZBXQPKxEHkEye9fndwziK/RUQ0fmYzNrtdfyeRBh5KHtevGO0nttvBZkoN8lfCX8ISmKDwG7gfD9
v3OqBHOynCo8xupfopbxObhzlOTVta1gIwTXeDBc8iG91JztKgt2rR89usXeacdPbd1+vdxVGwvI
GhHWAkkxEE9H+0qV89OclsPzOLsrQI2NMV6jwHjnWl5oXCiBy9WMu9brWLFvFyLnHYly+efyJ2z1
0iq0cQnaeMGiJVhAS3+ALXN+yxYVxH7luRu8Qf18+Tkb65V/7sJ3S4iAjZkQhsp91vKfhYvmQx5Y
m1jwj8gIHmDop9N9T8mVw72NGFzjw3JnaxGyWe7nurqFe9ObnNx3ZfqDC6fHqCDXDn22BmkV6wWM
AsAPq8Ue+tV1kkkwpoWxdbxYJKuXe25rkq1ifYRJyQySmdhDg6A7hiIK76qmzK/kNFutr6I9g/Re
CvYD3/ti8R9ZWs7jbVtCvvRDKxUU6//vuEPEZypBUuY7rxuS3ONANgcHEOw+tIWLNSyM+11PIlGG
+4B3sGUD1fPYOE///UjXizUsLCu7IgpyyfayJHQ6+s3scORJs1lfmab/3ftiDQyrfUi1gpTK9nXg
hp3CX/ei8/m3y6//3zEn1lCvoNd6DivL9ktJDkv6Pavr+0ywne/oPYVik4VA5eUnbX3H+fd30Q1W
eO1B053t1eiBg6yiHlxg/9/HGl+l3YQ1cw/fjxDqHtkc3UgzmvkTKuPyml/nf6+BYo3vGnFCNsEp
Jdz3ubjzefUWCHcgsKKlnrvyDVuPWAexhB59rr1wDzElmd7C6r17WEjpnVwQ0Cd4vjfhlYDbetIq
oMeczzn4vSFkYLMn3hQ3RR0ReJnnp/z8x+Uh2XjIGuu1NLZowmoJ9+0IopE/vqSTeM7r7EnT0L/y
jI05tcZ5qSCYcTsThPtqZvY5C9v6gaoZNyiXP2Gr+VXxDK1zMkiB5oMy7X8Xqd99Z90UvV5ufauD
zr+/C4iKgGqP07Nwz0dYVisSTvuga8BJ51QOiYYH8TVq09aTzjvTuycNYAu7SnXVCxLbT/3Ajimb
4AJs6ge4oP26/DX/vZuKtbV7L9N0GcVcvchC/0yr5ghl/RccaJzOnoiEwXX28nO2vmUV6RL4mb4E
OesFkoMP0BwdcCJLDmTon4vumgfw1rgH/7e//AL52sjrYN9WtDi2HfVjT2HbuPwF517//2WMWAPA
AOlVZWDZcHJw6PnikDTvc6+sPqGCKn9cfsTWB6wCvIJ4bctCOZwK3I7dLl6g4POGMuZy6xtDvUZ/
TR30ZPLBBHu5wGJTEf/XhF1iHG25A65wP8/+4fKDNnpqjfsaIBsB3W0ynKLRudizpUmWclJ39KxV
cPkRGz21Bn9BamQJG1HOJx3hPM9aSRIb5ePH9ry1tmzqt1OfTxM+gM1QNPHAfYfE8bfLr74RCWIV
1XUYSeU7Hez9cfnqQ3B1yu3naOrudPnR9z/32ruFI6g61oUDj051k90ukUljCAtfQ3dtdf0qkgfl
5rQhqT01UC9KqrHokkVBUOVy72zNnVUMp5NMoSXU9icdjOm+NtYkAuDOG7pcPcDZ+oDVhp0JDkmN
aexPofcwpn/Ftcu4rXZX0TsY6Blp04iTisg/n3Ozz2dhPjYl17CtORfFrIsU/UL4PjLwWg6v2VFt
vPcasxXwEDKWo4+mtRePM4zr9AfXzDVAq0ci16bF3J1ql91TO72C8p3Ggbx2F7f16ucYezfRsVxK
zUbZnSIXkvITiSAxeqJmaviXy9NxI1jXyKy2NbSaB9OdeMNPnum/T6AfMhiqNd41CsnGjOfnb3v3
DWoYiZ8WfnsCpf9xgppW7JX8btAgCF7+hq1OWgVs35U5lIxIe5qHqo1hjDfHPSk+tmXxVbxCHN2r
pqXuTn0DKXxI4vwcQ3qtBN/q/VWkNmkegQQ2ofG+XQ6eH9W3S9CPxy7idbKEeXcluLaGYBW50uNn
d0DZnmTTljZxADPMyWQC/y3M2qDfXR6Hjf13DdvS1A+iOqzHU+2BFkAoCrbgW9W2d7MK7mnATh97
zLlkfD+fcD6ZkYaGJ9uxHW/rH+XUHZuaQ64eIlIMIIHLz9notDWGq0QN2vdTPp+IinZqsHFbwTKU
XSM7bDW/Cu0eUkDzICFIhbyxhFLmGECvydhYe2V25Qs2ptcazMXADRt7KPicGtHen4vDc2ot4L+H
Ofb1Y520Cm4OGYIgzPV8Gr1n7jdxbiB4PvCPRfYaxzVJqDVXvJ9PRR5BpIhBx4gIewXSs7FssFVk
s5EaYgyWDUK8VMVBH0L+m+b9lYVja3xXsZ3yZuCjNu2pVfUriH9vZydWTey1a5qt11/FdFUtwTj0
aXAqSFru0jLUuN242vrG+csasWXglZEVnaQn2IN+OXs0W5DGKcv2RSNvvQH7KK2uxHOEuP2PumON
3GLLsnjLEgSn3EfxV5ED9F8S4M9/9twc6mj8nGbmtUZ8X56xW487r17vlg+YU9ZNa0N6Ql1wWkq7
F7R9EEP/6MPO8X+/DL4AkGW9UitsDNMa0dV6QTQ4+K8iQ2jwfVpk9WfXs+baWcDGNFvjugZwopuZ
BM1pKMSfCap3QQXPmAzK5ldicOsBqwgP+462piNYp1yBdUq6w6ANgCPtNbebjW0jXG3fA4EgTuPn
7Wkgw3efhMfcVQeUV9BFBDVdqOjKrc3Wc1bx7omuobZFT9VugeKX2Fe2/y1KdmT/C0i89pitAV/F
vTJeKoKgbU4lUCXxMPpNki/u2oq4NRqrqM9SizIQdjaISzvHc5+aeC4MpG1gafyxGbvGf4XWo+E8
Tc0pL7rf1gzDTtv6YyrUYg38Wjijti7MCN8PextgLY+m6QXncd9LCDFdDvCNAVhjv9Jygao2q+uT
F7niqCD8eO9X2TW6zFbrq207LVkKcV86noKR/WX9kBWfR1cv18wQNiYpPY/7u9UJ+se1bLLRnGob
3Z4T5rEtbniJfpLNQ0ivUr42UgO6impemgoibm44wQPMzTAldwRXWziBjaHfLb9AEVd/+dhwrMK7
JygaIVzkTnbpWEyWUsIxVX8wi6KroF5Y6qVLaeoTBx4+ybjzv/phFcYwx65/X/6AjZCjq4DOq65n
kcnNidB8TNoZ8ktQuE3h9XOVULY1GquoZq6yHWWdOXWTe4JfzO/zVQcuRW7OldKHvmINE9MLsjNs
tNVpQj6Y1+3Rr9jDKKDm+7H2V1l5LtwUGggLn6iroOpsRtjr4YJ2r1oIbl5+xEYvrcXIlPWaaQjQ
S43ynoe2VzdIrR6ysIA1ZFW+fuwh54e/C8Bs5H4fQBnz5EPi8n6OVPMF+3a6LyArvIO/bPbBA+Ng
FemcKYXkVpSn1K9fqRxvz3cR5zykA43xyqBsLFZre/QWGsoc/J/yxIthigmV1S4cvWt8hK3xWEV2
WFaTG8IiO2HBfYJoyp1m7tv5pLXJrwEhNmJvrU0GHeio77swO0HXmsL6tcmSKFq8N0Bw693lAd96
xCq8tfTynotAn5ig9xOZiwRZdexJ/HH5AVuDsAruqVB2qmunT7NPjyayv/Ji/nq5afAPNtLZNcqM
6Y67ofXsfi4Wl+U7jwKK/9KCjk7G3cSkyNmOGg+8nsQwGnXQLAfdKZxxhwCvsiDGyYAP8k3b1qHS
cQSFjaFNlMc9veznNq3VEtd9XkALqwoBNNoBKR+oE2dlh7Go+oWT38uCveSPD6Sep56Mmhpv2GVN
P/PvvOmr9udSZ1Ot46VxZfoWFNHQw+limtUUa4oDrSPk3GU2xRLqZKpJsqnrZz9mbCH7oQ6K49Ry
+MZDLtnvs6+BN5q2i6lHmYbS7BjOgR/P45KqENpyIkqRFEkicciUVzq0z0OmPEMhTG6NfEglX4ZX
OpICYCD4dCWT52d/8srV0wxlYllSoC6rxiOHs2W5599VHCIgTzleqXP7Jq1N8QZLpwB6QJJJ67pH
A5gJ9RIS9aVX4Kp9aDIXk5FH9TOqs3Tu4srakkGpqiDwBoVoJmN4D1EV5vtctR4yUQhxZ+L7BHCH
ZZ/LgRpegrq+0JLAgkeSxcZE4RL8Fx2GrHts5hLa+UkRhJKrJJiJE6/G0iK0Se4KK176yMzqp89q
0Zp9SSFJPye6hKFFuLeZiiAwHQJg11YxAeC0KuJsGi1J46iD3m0TTxBX4gddFCUOvHOdwxL30AJI
UARgVTrGf9cKFVoVn08jqxbr4Vmf90gLVnXYc3mo6b0enPcpkjPcMAO48aVx55ouOrXOanYb9aEf
/hvPNP23qJdLBydWCLX3sAcImFU0caYd3RvE2P3s6ziA/T7cQ/d7En2s8T+pKh65hUrusbA0DIeb
xSsVBI/h0CKXMl7m6A1+AnaBivM0QHDgpmaLhvFFFFIU4UtonVVxjtnk/zRF6UV1UoaSqT/CD7NJ
7RWDvNyjR4qgLO99VjD2y/PUQOCINDY0/dkYpwWNwXJZ9Evq8CpfmyB3/RNsGuv6U8/Dutc3ne0U
/RtxYO2zJJDuzDGbvGrp9hanb+RpOWuLwfSjAs2ugkx+3bXDTvRQ2nkRzNVax9DOssvvRbe2yx6w
EI3Rw8IET+dd5wkzkLi2QuCUUw2NYWUs6szTbk9Vl8/uIarhjPJ7hE4ezxMja+keILAp2c+Gtcod
K9/1kXeTNxMNv0fEK6SEG6PH3b9pMXy8C/12EPMO4sEaigMTpfKHN1ptw/uG+1yLXeg6E96McmnS
T0GYiuaJYlqROwc4t33kfePZQzsxPdzn+eJZaDD4C5Sv3bRM2dd2ChbvFYJqrehiWCeoGKSEADdc
OcyzpmMDM5wKIgqE9eFrvcix/y465qVTUgW9SV8ittDuN/ToVRHFQdDT+rZOowClYzODbQNVxg52
u3FvGt0+d5GMMpWEJW0QAybVul3iCObU1b4al7z4k3sOpxpx3dZmeDHBOMLZAG7KxU3JhrH5NWuY
ddx7jONfwIX0y3ysioLQH9QMUXbCaWDv7UqtVASjP2sdf7ZkysKvUI6u5mOOdZCpXeHlvv/LFsWc
GczxyfYG4S8t7rmD2QC5H4NqM+OAyyOkfWHnkiWHuQGB+1kL0YqBxnO4kNwkbgoQmWHt46bxTeWq
rMgeHg0KNE0FGYr2np0VrhW0IazvvUGtaLBfu4Km/HWAD4HcdVPqZ3jdInuBJZ22N043rga6MyTH
bmBtFMZZFkKuO0E0KvJ1LospeB67pqyLGHLt1nszrSVDu8vDMgKLJC1bmv0kZQGmYLpEatBxOUAG
v01gNw51lR1kVkb9DHlGbUGQD4I8+kervKSflRY+TF8hAjpB3EuMbf03KIey/iYGvN4/wWGS8TMY
sDsF+2qAeP5ewOVa7heG9XhJGpaJ4ZulcPwC8w5SMXOS9n0/nOaiaFgdS+3BaiSGesJQP2O5aYtH
nPRp9xma97TSiUcWM/9T2ZChRg+rTOUH23X1tMQY2B6IURjHVsMvLq1dnly6YHGPZzowgamyqDLb
EaNJc+x6uEikMAGwDf9jiK/gxcC07qcnBT+O8gCQcRA9tnDPrL4BdkX049Cbtk/6oJylTbIMp7Mv
oCnl7p7WVaV/pJOKhu8EVhkRPConNYFw61Lehzed5yr+HDSQPSrj2abFWTy/T7PsyTVG+uGuoKAu
R3HIQ+4f5Ix6q4qjDJtTHVvoL9oixnlNm2WxoDMuM+Bb0c9tc4sKUEXR1zTn1BSfFkSKyh96XdVy
vnfYOCebBE1jAG1IIsWy/jh4LawTbxQrm76N5wxQoB/R0vneI1ZLfEvil23tvcEgKLCQCqsNg9gH
zbvq4CzqjyCROmvIH8QvbXicB54NYoe85QfRlaiP6P4IpCTVBRBHh/ccnE9f4TBRd0uMfT7EvqOZ
zubEg04+Vk64F4S7Nkir/CBdI7OdGcIpE0fYEODMLcnF4Gc+fA+ynEFJNRTet3FowvM9XcnCz8uC
3PUG5gqwf4eTgD+Jz3NfgWMbdz4SWRdDKd+B8w+rN3aDtV4vP6Oq1jSJeDZl9ljmKkOhGQ4SK/0u
ZeUy3UX5FMhTSmd4AcYDBbJ2jMtOA34SV1wJRPsiPIMr974No6aNe+oBGwS3nciUNbKhuRlgyDa3
zMWNktNEbzCYy/isNY5KfmveKiZjqm0ZYiikVDtRsL4DuVnkY3VgIjXN73kO2rDZd8Z3Vexn8Hfx
b1Tmux8Stoe/AnwoFMb0Qmbb7ioqeBDctPjPOU8MDO3CE4WlUF0dNEwA+SGFP0f1kDal0k8Kq0Dt
43Jzhv1FPI5Z3TzkGRRyu8SjpYIrmqRY0GF2ryxu4Twvh/GyXy/197ChMxx3orHzb32m+ZHgOjMC
p1/moUXuOTZmKmOL1LGC2uacKpImc27hA3QHkaMZzqactiN5NCVE2w/YVli0Q9I5p3Rni3RMn2Ey
M4dPRYREtdhFc1OEbxFEWrLPqkyJXmIdyql3+9YX36Y5yPiLGVrtflAXILVIoiYXc7gbVApzqETK
cXEwqhi4qT85QkLzS4i2nURchx5keGIBu2dU/nZqyPBpVn5/tNBYQ5hW1GcWBpZwkMhgJqB6bKTA
JrM8MMBCCF/9tV3E2i+VLvIQPtsuaPu7IBdELjdmKEMImw65yL3fykZnEXoVFks6xVHU5uknD8mD
+dsvTdD0cVtktLa7gMEVIUiizAMIvSfca2K/HymxMXp64hznFGPFPhlkZMMfYQ0yYiiE2xEqNc6y
Sv+rnDa9QRZL/B52P3kl3fxQilnRfSMhmR3ugKip5+nAQsX8PK7SXmIxHziffHY3T1lgHoET6r1T
YHRWflvymcCLw7iMcHCYl2I08o5jwZ3bB2g6av3Za0t3r/1eQgVaQyY7ONnRyepBDblqgdJP84YW
d4GcBlodfK1s1hy1iprmdxcGKAd3EHUhFfZxacTYHTv8A0ZLncHI1LdlDiSkQ0rABzh8Ar2hG34o
MzOOzR7pTN9YVAUj64oDbG1JaU9y4V0AgxI6hgVwJAuMiY644m20S4wikR7hG7L88lwO/5umMPm8
Q3rN7Gdphjwc4HKVRlmZLJZm3rgjFH4cEqceQ7hkiTsnQtkud6nf9/EAMUNd3LhCTrAFLsYM2UE8
mMnBd4nhegUSasiSOv3HsQ5K5YkcYZzyDeD2tnoNQJjJ/FvkHnSye1hc2haaGFMZOggFa5G67k52
CmXbXSEW3pCbkfVUNDc19sHWfs59Sl2IM8TSgHeI77FZCD8IRuc8hvBPL+/hMk+sxqhATvlZmKln
3xxpGgynL9rpr85VUC4o36KG3Sw4zYOYfVggVN/6YRKwTuKj0jLm0BalCGYyNRL+SzVkxN6aoMN+
L7VDCreTVnvslagpL5/zUfflU6N9Rb+PDYzkTkU/poF/ExWTRGEGzzImi6S0uFzkcUn9ErousPwC
SikeCW6uxQ52n0XJdtZ0/aR2JrVg3nBm66GKh9mz/WPJZ1JSILNqXn2GIkToabCMbGjrXTBj5zN7
qIuOKKbgZYdblB3scUZ5SFkv6ikuU1+4KBnNuPDvFiuD+1HCR3b8Zn0DG1Owrivjf811ERV2T+E7
hbUdghYKe/pil7G4V6J04T/qj2FWxw7RX0OquCIth5GK8H0DccQhSJvwmcJVKpriAlqDSxHXPIA3
T8znOiqahGeqnv+EsM8CjMoJ7IFVXEfM90WMbzcQgiJQss8J9qpgVG9wXerJZzKcFXfjAmvyLoT7
C/aePFApiFwG9kvdLhpFNJsYVtVwRd8jfcvc2+SyCes4RylS35OBZWn3FkSdzgguFY1Z/MTM2Yy6
a8mKLDTxgLODNnrUuNzqj02ImcaAlOIZ+eKTpep9fKrgZw4jErrqj1e1sO5K0s4uJUu6wgcHBHlB
3ckvObaOvEngTKVhQoRltpcHiJBgWuXwbGE//Kmrg2dHSlQHFE5oMGgQkS1hUB6aDi6pnSumITaq
E/knrZfF3y0MhiEmRmHEmvtoFiPKWuUynAcjj6I0f2tFj5kYc1xDLE95C6qliUcVEu8nSqJa3otF
dWN5gBVY6L4VViqFKr5pc9PCPicf+m9B2DbjGIeTkijCypaf2dS1T3Lvp6zgW/QzjVqvDh6BECy8
Ry+kWd6BdDb7rcniaqawb4stCG5jNhLxUokmn2zc5K5xnzE7J6zveQZ8G9zkc4mzhPsmMJEfQsin
qjwvnrqJ/029Ao59DpXNsCSd38BQKQlwEkRRbsGNzEQJXdw8lzf+TJZiQvpWNXLcVRrcpftSDGUL
956xHT2sCF2QwatvqXUt84eqstLH5tamg6r3dYqqDGwz5obMJqBh4pAH17M+gimGLZglf7jniXxI
mkW03oHntl6+Fr4bkeIgcSxHOGWp7KWSrKJIqJp0RMY8wTqM/lFqkfR7hsmS/U1reNTMSNzbvnvK
eyw3X6MJ0MovikBUuEh074i4r4IQ5kAogUnNT37rzjxTmM/oEiU9GRUqKkXrdvkmZ8TBJz4YH2EF
SX2gp2ACGELZbm5aPjwMymvUQcDsjlZxn49pdssULjifStd687LTvkTwJhR0WU1iFCBV8TiE8Ovp
k3ShxfJgyBAEX4MKxwAH2sE2LN9leR7wl1Brlz4ButlEegex4g54BRhRoZ3YET407bdaaSQiCVnQ
n/Qgu4432Dr9GfpJqq5tfZpQW6T/w9F5LMeta1H0i1jFHKZkZ4WWroJlTViSbDOBAQTA9PVv9Rvb
ZUvdJHDOjuNF62UCqxU5WU6pCZatv2yhmtcAWStZehSBOU3OjBqh5rg1jG3k3B1c6uYZPMxgr9Lm
/Xcj+6MPPBqv0jbuvLwkRImKND+j1SkoPNB/prsXFWEh1Zmdb3377dhDIoNdTW+ThR3T8t1bhC9n
zGjSusBpDnwkgOb6zL8hRj7xpUq677yDY+PTdK+tCZ0MFnQZZiOzK2zGUvXFtWdeqIIsQJgYETzS
VRZ6fsmo2fysnOPbpe9kU1/L0HfW3+skKKO6ldX5zIZk7clDbNzAeYpvQ/a6x6rflR8VWZV9fLWT
nODs/WAN1WIdR6dNqpViaVgsd6/HQAftwaXNIlyOvvHMCoDE8tn2qeHGCLtz68REKPHXyzdGaS6n
TA59KeP9vBC+5hwj1o6gPm1OS5gHH6Mxi94ti3HYc8vCGXSTMUMa/Yq1pra7d3w2pGSkIgBCled6
AKErThY2jWV80SyGT3rpovAa8t5guvKskkFiRx0bTsJ+BDAM//OTfunYD6MKw1lYxCaHTSmpWqNX
rmz2s7c2Ihtlj8AWCUtNHGRQ8L20adfLAV7Nr5X1Ow499xCH6mV27SXPaq8R3h+ramaj0mosmR/T
aJgCrztP5ciGzCmve/EU055RfUkKEIdLyEOU32oiCp8XrVETRX38Xh0w46Gn3tL5PY/MNPz3a01E
LuBG4VgvtMGWUwjtrZWgx0JMtXfg7uvy4WRsFsr8NQ/qpX9dlNDNDyyjJSsAd6n1v0Y3tInlOCvF
qxSBre6igJsv2cNboVHct33jLo8uNy9vV5Jo7ZuUAvFGrPvcsxevOPSscvWWJRRfFV8E4QYxH0e/
hdV45gfmFM3moFjdW9y9kPvArzuX4sgERUi2qAC8y8vdkpdPxlP0Tb9xQG1e51id/8ZYO1cy7T0c
sof4lqIBfya3/jg01uaBvYlSBmsmWIBYnVzN7NKyVcirFhVlehTMRqSZAzVAuNH1SQXNRxDaS/Kf
zeJc/bgtB+d/0tItXRMRG0H54JOdHL4PXZ4Uf2SDhQFtjDAzEesL8EjyDOBiTb94WLv1hQnaix9o
KNl6qvjq5auZuMjzVNbTluxXA7wnGczqxH4omFDsU+FF6/QlmoD7xxWhk++SukmG3ZCXspa7fKUm
Mw3ZT+j2XYBRxBOsWBUvv4qADcfL+G6X/LFfVnfZ3wy9Nmtb3AkCtfCNr+M/M1YhwHFSVeGXvY3V
8kasdW3WLLE5r+ZL7kZ0SWXRVOv4ws3vvLSdLqId9YlqTeXIDJxupVPxwdZ5RR+rbewoszqWyfu8
HRd54Zk1B29zKj6W4gaFl/5K3WhBaWp1V7ByqDM8BHFEjuv0a8Yv3IKQd5Oq90libR953jWfZT3x
RTVG+tZdIwkt4aJ3LWXjGSYyNBXJSG2dCidxXv0xus7sjneeXzUPgR7YJfzcdJei9SM/dYNRf4bz
Er/lW+v+YjcPfwKbMPZdYk/TaRQYA1zjWVxVvdMdQwL62mzhqNdHQ5KUzSdalu/g+OtL2wZyzXI5
up9jsE7PbWDM/WDnFDbKhb6QdMwXb8zglMyBMh1zKL12eNwoKPH2cx3Mf+st8JMXutiC8D+PyEiW
aDk4NZB4r6Z9Vwy12tHgOXzpxB3PiUeV6k7kzaapcduSIOUS777BdAL9g2L/Rn2OIMAH4MNh2DW8
LEAQySz7Y7dZyXjc1tLZLrEmahcXYE/DrEtiokwTk5f2hdeOcCJUHzQm5lp2HyJYqSXtMbEDOIQ9
5YJjEo07dy3Wn3Gx14vnh8wC5P/TiNnNRl4Tpx+jm9EleO9JDPnuKGh0ePOVX2cFd0i0N41ffQTC
jjGvRsVcptqRcfsobUNStaeK5gmzPyWDix803gNlnsGLTXrmltqiEd2JGcV7yMfC/a6dmCOvnNrk
4ile4BSHrAvSFVgb/bXtTCHraQQykntexNDZJesWPBpYrvAxmBoSwYJW0KDoLmP3MnRrXaWedilc
9JCmXqxa16DWgtGPsWPp38zS8nUCtLZJ1lVLHZzBtfM6E4Pd6RT7WCEzx5iCoFS3MP/8rTfjda5t
OdCsrNxf7CGrvxvjVYldLLb1F4WPetttdO4GO80y01B+OsryPnSSxTtqj8H7mASkloLLRNhBKbkw
C629I9cfB/22wFRMaxncAVcaGKLYdl4Yb7nPSFUtmDBLasRP/g3toPsxHh5VEFj2TiLQg7kZOs+k
xAVSN75YQH9Z7s589+gCkOQC7KuvRq9gKkU1ueIAwRio82Tc9R94XFJfphpD7GksJJtUF9X18lBY
t48K1GJsdm7U+SefIPsmi6Ipunp+UP/XLEVrDm5b89RGhc2mKOtwWM4TkylFmrM/Yd3oVmvZcQjw
d5K+Ef1fFa3la+yHShJHOo/eAac4fXyJV1XBoZ6DZc2kRVXcJZbLeO8rHpRTyYQjn+lBCB5FXMbh
Yd6i5Lk1Ywk7EraM90llfjs18vYskHN1N/gUoB7FzM1/IU0jvF3igRr2mhs7yXzbNV2WbzachWh0
RAVzt26grWRje9zQuE/eCRMvbbaHfg7A3ISUYBfDVj/TJcHjP/a1+1hCmVGj6a3jTiZNeeO5LOcT
LJeO4zCMlbP3G7lUfHjccukCC/bqTLn3WgxlP93PpfaXcwwRKo8OnOsrcufuSltDED4V3syrPaC3
qPeaLZD/XPpxcxyEEUTIbOF2zYXg92ZmUq/uvIgyHalxc36ZNnH+ltEQfi9VWObcdqZ066uOK0oI
QDwqO6uY853Mx8TmZ5106SJ3mk5XF5DMOf9tRlOxqw4M/q+KyOh/wkzRsCNiNDAXzx4puwWACoYa
xJCYmUdTUzcNurjZ/mvgl7CnvTPZ+n22oplLc0AZ11xoMF0h9f1ycDJ0ebrcaV2UInUjqM4dv6W9
/h3CXG53jCKufFLwdZBSo7KCbAbA1idlivYrXzicj4Alo3O2+Tt+OjTjut6HixfprOXOjnYTP5rN
wiXz/GVl2luplgQ1S0evhPRoJz94bD3Ocxbw28HP7Ri0J9H6izkXdkOben47vPZKxfXnsMXN74op
b/zTDHRtnPKhsq/bIvmx3J6MwHSTsXd19NSY1EXHcO+TrEReNAZHmoCt+mPpS3Pt/WX6wDLasUMn
Vs9oPi2efwxju/zbqiYymRknirI34aFQKBAqZ2MIxO1Uq5WkSrFdZLHtqQuxBFV3IC5A/tGO6w9k
7VLJ3R3l6AQLg2A+ORdNoMQfgYDp2WEq8lNbkmR9UDHE7p2LCulcsI13P72EWmevDtw7rGjqv1UB
Yx5CmsvDU9NWif3tm8kdP/yicsQB0V3MkCKF90DtsabCjAvI2lEvJMUegpVr0NYNNzdDGwod+IPl
J6zhE3aU/7J6Rnq02j9NN8ftHzLVPbVv2m7NHGJynxvKRKhurtq++292mjE8NvMc1g85sZXT0YKq
KE+LGfPwJEM218zd7DXKBCbAq22PjTy5JXqDQ7/xyT2sNQ3LJ/qON/885op/csS0Xe90Xbn2vWdN
dcTTUiAWoL9WtDtTuM12nzeMLVXKVl/V+yYA7D8yj4RVVrjB0PGzdeopbubmx2F/iy/rkisvq3qU
K0z9a7k8tEsMiIrIIeSozJ0kuSrGcPFKJX2FuyBKyrqdj9W6mWTMfDfAJG5Qzclv14louAVHdrbP
fql5eNSaDGs6jLG6r7iHKC4ex/yzgq+42iAN4128Ga6LqR8duXcIqqvZJ2WC86auYOl05pD1vkLS
dLJrOJfjvOv/6cql8/poyEAbP+K4bNTwsRrfrcV1ofDTne+1sO2hRnmdsAx5f8cyzhltYAZK/yIs
W60zOTd9Gy2pxE9NpSBSQqtarnMvOuexChwckkYiFfojTOJEDyzaDQN9HANsh6u19VncsMQMaUA8
SHlFPmIlGGFAz7K66VjUY6bqaMdEI9ydXm6Sd7be4p2m43HZzSIBvwuT3OdKL5wSINh1vO6O2iAU
BXbZWP7OlSTBn4gpTp4q192iYz5t6tHlmS/3wTKsIJeFbfmZgRsBYDQ1TebQ/dUKzMKamqkpVObk
iKjpnzr07jqNvaR/Z91frtHmyD/cBf6HnWixPbdDyH4utB5Q53arN1ynSOA6awiN1zwv0Tqnfd2U
1n5sdcREPy36vWGS7U92AqR5XtHDWFmgPeHzatMRvyvmqL70t4n6rtzgrjIRBcMLE1ee71t3jNoP
o2PNVRrn4QvqF/dJ9Zbw9qKPIndKp6FKKDBzIPa4f1Xd3dfQxQunWansq+ncpn1RW9WfkUqI9tqq
W2d8InOQjzlo8/mEjJOcZIXfYPIyVAtm2jvx6FLUbFGsgCYicrcdYhHeCooXKJNnRBWMVlHo1fs6
DAvxoKsYocg02VyFQ1HRB6YKz+3TG6LUnAds+RDRfGX13tdEOO5GXzjNvuhqpzuFHvqUu42k+Bfw
y/jfWovkvplsSu77hUKqp7qJwl8hDXTNewxB9bf2h/phGkqnA6QoXPvBciKO4HTgFwEAyF31usE2
xOiaVm+779pbI2+U01x2pFWmNCAM1Rx/iGH0t88uyoOizHjMiy7KZlcV294ddXFtuxkAeT9XVttd
E/jzYpdEgxWdXVsb8ZdNckquq03gfebPmjMO/tg3L2gaSvGuowipR4diJzrotaJQfimq5L2z22R4
gPldPsvRmraDssJieRtWZ26+m6QVNuC0jCxkYc2MT1xlduvG77cMALrjY9dxvsK57q5Mf7M+gliV
8RPlS9iId+2WywkGNyGN97rA+Yb3jW8M5OYyl7N3mpda9GdWGt3tNz8qq4NqPOmSw+DN3nGZFB+3
BRtTHmkVYvhzZxV66UCFILFdLiz73p/tsdgJoOw3Q+F6dIaE9YpdmLjTRyin6IcTyWXAHWNL79XI
D5fZ1qDPaA1o9SIAc6/YV/M9W8iQnK2ly51jiRiGds/JxDUaOGQfQj6qITLbThCmbu5jmQMgpyNT
WHXfmULW+2G0inEfzHahn2Zg6+KrZXG0rlZe3VDDHhjqRS5yubPceXisEGV9Yfay46yfZ/TWk/K1
BpbeJu+yevmm6UE3W/TAbcWfhibiQdqYCB/8ZW2vzRBt9LK0+fhs+01ycZe4jXdebTte5nd5vT5R
gNW/bXwqVTYPRbkbPAV+bDHnfXsMzSdnQ8z/VfFU9qeFjVrsBxREX208+68IQ8Z7ZLXJv8Qp9Ks2
Y/g8oJ15aUVLcSfVM/YHzSqMXfPcbH/Y7mAX2OrKp5nwnSefVfxfLuquAANvh/e1qpL4b83W7R1l
F0ROBq3IIg7cXPyZuxUY0gxbdU9NYDTfQPTucYN//oPKlqEtRxqzIwaZDWNCr3OOGSkOhUTJcCIh
boOwWFTY295hpu9PXqM6VpMHDJxE0SmuiKpwIGmXDGJH9hwsG8SVzeTFxrWKhhoLR73r2F9/FQnv
203PW+y0mKAIhlqrIxWmdXMsJjnPu8Rfmud4pQqKI9W6m8K8/hFYlM6+XkBZ9VzYOfpgWL0Vvv88
2ExlO2Gr2rvoXo3TpTARrd/L1qAlqcjvMkM/vwFY+3vteL0PzmyM/ctUHJiU1kQ/evJH55DjGhmz
ZvMYrhkTg+1k+15nZw4gYrLz7QGJRoGcHh5kKpgC4Fn8d9atGxjsKz3u88QrwownLkb9Ui7Dnur3
ESoYTOQxqKpx2hcMfyojXaAPDqPXmfrSTrq6L1Un5kNhCXsHADiB8Jfjtu62wS3WfRNWTQF5H27B
Ccyqf0dD6IFuz6a10xytEKkzphvvh/k2A4I5IscTMesSaSJ4WWMR2g2D+RgGe51H5ZNKpmLK+MFK
O7VtFND+MBd/qOqBRmCyphK1Dzt33q3+QtEx8rTqBS67vrpD3JWPkMhSHcdKevkBYVTdPizRYPqT
oR/0UGxODrAvmWXiRJevY8SD5+bJ+tjOiVuSP75EJ3ewkY0XBIQ/i2CaLnlfO6+uctx5XyoLLgG1
is3GpcY28zy/bFJPGXGftIT9pYZA+foE+lnYZz8K5zYTSsZvnIwRPPxWM4cCSlEEAs/4xdcMmk2g
YfhpUxfUc5pFPHSd1Y3pesMvd56clzmDJkicrK264EHbbpTih19OfKWgXzMzfD0DIUxWEbFJAAT4
abtVo3UjSqOZJZcVktwFj7kd8vpo0IVwb0mrc3bF5s3Nq7sI8aeLxvK5oSBl73YA35lcEn7fvqnr
89Ja406P9fzGstCNWV5tUKJWUzf/mI5VfNYo3cbdMLr1cUna6G9lx7E4UUyjCHnrctaP0lJql7e5
H+wT4aghdbkxmf/dvH5wWpi3HU3uxVnlPgerTeW3dWny2YsvgIXBg3Lb5scKE6lgpGxOGNBOS6d5
U20PbRlNKl2JxJt2wIh8Ox4xQffk/nvHNlnWfVDWjMnlXNxKgRM1PDZFBL8WVeaXIdJwB2lv/bfk
kf26zmFzqcouefcdcCYGbH/dR3lOj+i8jt5/VdMwKg4dgj7UXmH8aKhu/G5zEbmfTZ2vVnFoa+Ik
T0XhTdazKVCoZm0j556tHbT1EKgZAWTYVpXJVu7c6Qj4wsqlvGGoONk5BnccYY65RxiGnCao4vHL
UQ2oIFutl8lewuVVJg7F3dQlEQxtF/WfM+Xc5wB6sOR+RKWUuj1vgEJU4u1mdBZ3bR0MKGraoLoH
fB9+TNA7x9zqot9bDd0C8jqU7WF1AmisMBZ5vJsMQNFxtbzmYywQFmWNPTRvI5hCmcY+RHSqhrbz
XwCig7shiCp6Pi3ekxROnl+ia6HoDhVRGfpsFyyNbH6Rt/3jcBvq/+hDsqmTyeN6vodgasfjhLIy
HcPOlEeE1qY65+uopgdllYWHLtjBdemTNfTX6wpoZrnoz7hR669SLrhueNbpo/GTqfnXVWYOU2us
zIta3T46lFNN3MuqrOJZNJEkizEJlLsj2cB4J6PErEBqhel3A2CYQW0+i6ckCG9xXKCSKAzpsEwj
w0mRAxZ/J3xGzU6s20wGQotWyhF1+xhPqn0xuR99eFNtqrRgxBYZivBgPBBzx0erli2h58PpvX8x
nZnMz2O4/iRrYX5V9lL/uKJwJbKpjqVgKPLp0ub11B0GOlqXC2jGTTNUIbJ+RGDhZU4UyOhUYK9+
9mcrVMytLuDyYOyZT9Ixd1OcdL9GT0UJPcurraefkhdjPUS9FUanmzTijnCOKaM/r0VmyH8CI1kg
/46WcMjmem4uxssT9OKR+5z3kXs39I7121OWtfd9WPi5Q7Fq/NsPDdlMfKY/sXJU1eKi6EUByjZe
l8ciqbk26Ys/wnZEjOZLWfv7rkahEEpJfGiebN231g3wnZUYf4J28fWnh7bNPw7LotmHRBvuJysi
qm7b/m3B7MBydn4SnW/IlqBrU1hn1mNk/GacuRyh79xHVPvhJ/rlITqMEAIvk7W4nzwD/jWwZfmu
3CAnVLZUYJJMtCiGOIX1L+XY44er7bXbCcj+nY4ESIyH7PBphVHdT4mD+oYYOxwCoSoFQum5cT77
sh7N45CzNQLbRBsuFHeb9/HAfw24G3rfzTasL1vE0cpxyje5Bs70YSGpPIKdLzCX7nofbMVwVwfB
bT1o/f6rX3T5tyHq4XPU4I2pE0J0p2vVjyYT0nKstISBPZQIcN6WaTDjwbXdYT0hUvV/4xBp0hDJ
V6YZEUku564+AHVX3a6VtUMEc2MCh89tDbjy2kJ/u4uPEHS113zMjNtuzyxI450CCL4L1tuRjz92
N8GZIvOK+10hNFj4JImqaVanukPJM8aZpaTo97i1GQfDBIPF5MJzdsGg0wrZWJnNZrVSOahiz6dc
DVk36pEntO/9f7Y3BASJK+YY3RCNd3I61xv3rsE+mc7+EnwESxn+nQnzeFXuYn7juqgebxKOOW29
Th5mILMFKtJ1voSDwjNCd/zUi2jIcmfj6JJNcGoHxAyLGHPmCsPIJ+rVuwR1ot45mDcvlX2UHwtA
iTME/gzPi1pqRaRZOUTRIlTZ5ZapuaqilTCJmLP2r0IyplOlJVqtW1tzcuz8G02AamtoU7/s+m9/
skPzEOlcPOJkyTnnrXD8S2pI1X0jQ1FjSlXmUmc5/9vDmtOVaonaOpgmdnYyDtsHg+g2OeK9AGWo
euW/JlULqJnjJxhThShmPzotwfo1YwMpxg3/+rJKPBrD2jA1DN5g7idRyC4NtpI0ZactqjVruO2g
2aNKvwLw1l+hg0weWgtsXid2dzGDBErg/HtsSPh7s7qNo18XK4BgDWe0H4TQb5Xb9Hdl1eVPCZKI
VwvRGw+ePbQHg3bxanUCisbS9WkeXEWERRh+y+QGV+fhggqpm5b7ynM57tay0ac4xs2QFd2tu2bG
DXPilZ29u8KMzl9ac3iqRs6dbl96LoCkRne+R5wBTuqEzXqW6xyfGV5Vuw957VTaWMH0x7c2NBCh
jOw0tkbze5aF42Z0Y4g7h/Wa+2cSe7uP/QNY+3IKesOkTolI42TEMbj7iRn8J4i09TfhwvIyU9RN
nHXAfHOGZQmmzpYN09rUSBQt+KrUWy38Kthbs0sjtQmt4i9USvHPp8D0vzJn4X5kK+GViuXEqVCG
LKStcOZv7lPnOHnS/+B+9+uz5Dd7QwpYf8h8bZ57/EPWUYkl/BYxe2yqkGqi/2zjn6XFRnNYqD35
1vMq9gai68Hp7ao8VNYCzr1s5BztimDxztXMuZMmHEvZts79aTSufZW9Z8Ysahd5UkjTBA7ZvrB3
ImaGPquumC79IuI7Gw3LWxlghzOyrUYclktZwnUL+2NSSDwGj2pnNbfmzrPX/g3djPhdNsH0JNQA
3IjP6oReI3gtofn/Q7BpqDowDREzo9HJfe54cX7sYa4liu7WRjYV23ymJeLQlnWnybsMmbByed81
tI3fsS7vMFU4u7Ipk91CsfV+y6mjMu7MMapjUz9A7Vnf1Tirm7xcuw8c7PFOBp48K4KAnWxedPOv
d8vij25jsXdDxnH2MRDjmZsCiCFSpwT14gGg1roAS6F1gR+3XFIUOvl73Apwwbaw/WS/JYlCjLzm
IN+9m4Tx2cUCxeEF0vnKmK0VopAEccVGHnR8KRqmJegzY3ZFqLc/S4HAA16997NB6PDX5IRsw3xw
84Owy+hq5x0iOMgQYBaP6aFJAxP19dGS6AzvdARFimQettC1FjiSOtCaRAYvCJ9l20oPdweeHFt7
s38SPh3ZTA3V2C0H3fPO4soM5uAip3573jzPffbAQQ4KEUC5Xzv06OnKmHbzUvQ16Knn2fcsGAX1
JlJ74es2ycr5pRgoc37CCPbFyuu8PiSJq1+ZWZf7eGUjx74HauWxXolDFXkWSEnH5+tv0/wWgEgj
vMHupTORW863vyYJEtbQ+i3/b3XxoooH09hsHXAvjijeuKeS96qikhKzm+6tqMyCpr4Jjzh3Pf2A
ngrsEQ27qXBXqTimU7Ko4ldky6V62mZo84UgpQUlTCXngekvopR3zGQr+dqiaZ6e3DJvX0pgx+eo
tftd2yb9f0LabobrouhP7P3Tg2PHwbfdDJNzF0S+Lt+oP7bfgMejcN9ukp3aWEngnqmedfD8AZr1
CzNAkZfOxa+0Dkk6LydcjfMwT6udYph1li1t1j76D3eg8K7BxuXT7se5ISIbZZVIZSnNc1ggtiXa
pb4u4zI8YHjgwssRRXO5lXG/BwLzxmf0CxFRnS2KqOTe2WaLLm5KfJz6ypjLBFVvM4tykgNsZh1w
W5L2fP4io76yd3a5Ea45to2/Vdg2zdwcrYlF8GRgJlx41Rp1hewdVWQWE12dbcXW6gMisx6Lj+xI
1ndrafPGO/a58sPumR8fhFlvyLfTsrP5AXKX6uJI+fFHQH33gKNUQP9PY1TGnMl2/pn0Fitmu2yP
qrPUxdLJ/F2PFQqfMchXYoXQYlTkaPBXEBq7UfUcDx63ub0M5oqZbDUAIeSwHYcEJ1HqRB5ubeQF
4V+q5mAogr4c78Ip/r+WBENUFnSGfxyNxJTQz0CGQDraPMkEVa9Ua3Jk5THUnNshPmTZHlJPrBUa
PaQVb5gNBUg082UP+cundxc6XfRD9oo4MaTKq2NNFuzR7S3uGHbtk2/ZC7dF6Jm9GvBoHJrCw/Aa
cRXml7K05wOCBdg1K3af1UyobgWpeKjWhkfFcYbtETnZeMcJW5y7BtZkJ3pbA/+PiGMze7DEYVrM
dgQycg8rcPljGIMye4YjR0SoNq+y9GYLWmyCdn4Rhn/4opZYvGIGJydm2+qgPJV8Pa/YRuNHJQNY
tRYpz/0SJP1rNNfqkRz3GvFc7vNteFSvv1kCzjiF8tS7HBkX8x/3Gk0ROFRPoR2HU+YxXd9XMIO/
euCgpxhNLBpNBsKzohP4Fi0LntvPsvwV0aD24BSB+9urneI90ahtmH/5sksRlL8Xnvh7IIXlc+IJ
cHbuNGnkotBf2FF40gvgisr9joNyvbhjAuaHvA7VrjQ93ABwnfOu8hj7fuP3pPGa+G4WefVS4WI6
JpuE0zHugCUTPh2idjDYOzP4++BfqfoW3epUJ/dDUVjHW0LxL9QZjGaTG/9ebTautOwHWB2eB+fb
IsR24USe9KfSQ3KZSy+8RqZqT32x5Fdg5uQejVjw1JqkZWTBrlSDRI/WYWj96kWPcXsdrSE/Nvi5
/un2JinpwOz2UQ3o3uKV7NAL2GiJlNcBAQXB8hO7I89S0+Gg2s/6FiJeQ960sDQHfMNN89v3Xa3+
U7YGOsItJE5OSPJkFSLDpacl9szO122A6qARRbzv8ef8DeDakXNivDp0uA54z5vtqUV++yjYhjNW
Vl7t3nMDIjeSQPzF1YXiYBzFOYrt7hiHFdoh1Raf0kYWdyKmv/jtanGjbrzb8DXD47MUlITAoo8s
7uxCqS+rivsWqZBtXwOMU0erwdywc6a1qb/8sNbnpsjBR2bO/JTLCDFgFnjYBA4CmOt9ahes4nET
uqlXOfgbR7y8yQW0YHP+c2ICmTlpBuZLwCR2RrffPHlsfVFPKV7Kctor2zgJ1Jf0xO+69maY7DDE
0haFa9KTRF1ZWCpWTK4Z6aPNFxrUPDrErRBqF8al+WVBiEaPN0CGwzmRcbRjm9f0MelpiV9ZWdd/
zrQo2D5uweSfnK1xOVHyAIwe4jhLa2vEgrw1VRWdEqus8LwmcSkeVRsw+PthTKzTNt4koEVk4uns
+H1tnzTs9KXBTvHchzKYYMHHjcPZieM/NR2tMq3gBIK0kXWRnwyrMdh4HiLfplYH2VCHjfcB+br/
x2qKpHrcojZPaDUIPC6pBL1titZbsghRQLw8VIEdtLhewvmbUgSBnlyJAtcAqojxMN2GArSXM58x
YQ2AWBMjnpfiWnB20dbGuKinaf4fR2e2ZCeuRNEvIoJRiNczn5rnctULYbfLQkxiFvD1d3GfOjra
dpfPASlz594rf7gZp+mOCYD3ES8RHVSOE8ShhUxzVqj3ydssa5eOlAaFmMESfoia0C7zI9Kd57oG
ktH2oSW7vxR0FuHUpEdZ5ATt1mIOK0SOxMWMGkgnfa0y2D92bYmjaVrP/ebSnvZLnPVvlIfZfMb1
GpzVwq7zw4JE8cjpo0vSBHFanLRxedysmpHVFCb5jOFMnoMS7vOuI9tssmofq5HQkkzK/JbBMROd
Ggd0vHOtFJdpbTex09valhZHw964Nmj3AcSAH0d2hXzMlmQtD+0cD48L5uMH0bT+cm57BM2pxanP
2Tin1dFvSNHtR9vhTVeAaXE58UffIw3SG64+qfoKyp9DPE37lLNTJ3je20XtNVWRd0R2C909ho/6
xzYozw11/PeEI/Rik3D4J+XUcLxg3v3dEokSz75pqp8qHZcvIgBVcw6XwCyHui2b8aFTNemlrIwP
iR/393awZCOzlN7bWfIwVnuVs5D5Qk3CxJGDbkZpQtS8UqKa8E/dNslfUifM+LikEz7oomseRlnl
e/jGRu9mrhuOW2SJcN/D0I5+4dKJWMBghG5NidwxZFtqcmkBTNZBObdfg8n6gdxI4IVnRQxJfxBZ
YMyubwxnSu3dYyorO3WH2wIpkO9gnKPbFEm72kvyz/8GvCfpxUDdfImTVrSbi6WrXL5JMxKpjNMx
+Df5U/Hetj5qXb+u5jZdW5fKKFVTzN2XDc6VBdSxJDI3FN8w8phajUmRn1Zy7GNNWV0wmV9ykX7O
ddXL6OCX0j8lVbjci24q3Q8MvyL8S6jV79MDBlI7vzl5YaMf0DATFxAdIUnbXRU7QUzpqWniq4Ug
JW6XQrQnOA6Je4OPUOsTmqJiBji7m4dnbcw/OtrYPpJY99qDydL+xo187tVU+sFLuYA92BH4aHlM
wCGe8xJVVfpFzr4FFwXcJ67/RfJ1e6U9yT3Z67L9uzmiXyqIm9lOM6jGU1yFGMU9kJ+YP7oEPGpS
jybfy94a79KFyxwfPAc3LgvTJJ4zU3GGh3RvizhyyU21v2/dMI+OHgPI8rne3NzFnuT86N4usG5/
4wMvzaHAKy0fSGLK8mDIP2akaYoxe0kwNrecuSkycCZDnHVsmIoEQATC4QfytPy/Erwrd1wZzX0y
LX51Mpp04q7rJr6ghMD7h4XQQhpJ8003aOV31lIKMYMlPnSpcsfTL5rFj/lbMuRe+1Cg+2Jx4V8e
4qCb70LhIKoEKisM0gnF8h6Ly/SQQjAQ/9mxpBSYahwgrZZVwmw7F0gLmAFu+P+vNCKJxLtazJ65
icllLmz4LfqfaDbAGRo2wrbnjHuWYSI+k/7W5LxsDKToq80OuZTGsc2H4jhVpD3fBqfx5YW8Ov6n
3VrVItwuUevN6ugEQ9/8od5ETN1V2Ndof4UJkBuNp4r+NSdQ1N+hF6H5LrEU+V2Lr2YiZRL00yvu
2ZWVRzG93aHEstHtuZ/m6UmtTUKfwCSw+RixXbx4ninFcexzPZ/HqJkeo9BPzREkQeOXe8FQqLv1
3BiHDaM3Ta/v4RM9toQ9Gfo2ffAEgWK54thucLeSWr/xTYmPolua9uzK1XvnIO6qLxd8ygQ/Hqnr
Gof4nK6QIKqcqide4tuFXr3h/S1U951gxLkMXLDppR7jjPDuMDjmgZOhx0LXu36bPy9OSCPVBtM1
FmYwd1lNmOoHgS4U3ybqTIZsUZo/NeN0NvT1/Zg/1+QzGfUYsapzGRmXHaOVOyH2QYgT8xdv9RiH
exi/RDUGACHDTwb0yf4p9YBLdufXra5/ZTUK+xMa5uKeMh8KOF7lqHGo1MJOnpllxYxNwtj2JK9c
b5Lliye8cvUOkSASfa0SBhnPeaG9/s9sQyYeIdd5feMzjIp/0w3N4YAGazArcXkUo4qgu9R1uOCL
3jqPvU1hjy173aJ+QCsIWOZRGRuAkME/2v0LkXqilEkWx+rWveRxcHHJpzR/JG9Jf5uDLgiZCzGU
+QJn5aPO+7IH41MXRVxVuzK0FkCLqsfyqRGkba8oi1H1MCxzJD0WDODF1RhmvkyGBRrQerQW1zSR
jMqZkiX/SqJ44s7irAK84rSDDb4bZnNbDzmtYQhBvW2T06xakd5MoTcA7GBQkt05w9BnPyv+AH/h
26aE/1KEpyvMB5jnqvcBXln+EXeBLz9z6BFButMpx+OHr2oBZ78o2GrDqLMXTWyvwBj8pb/kgR67
HG2vkJFzbK0ovfRFZ7n1SNh5Zd3cA50h57E9O4M9K9i7WZzvsMHY7CiTJFeXpYWZJQ9zQ155J+mu
cG13pg1PhVet677psrDhvqsi6bpk+Ocl+egmP/taVhXnt8lAGQ+Ng5q5OZdTyxM+Ifr017zuZwcG
bz2n75s3yzuCf8jUS5h7zBcOaRfWqA+uGw7xjR+PxLl3HTaA4b3DojRcmMijmqfWOOGna0csGGrx
8Md3g59Ux5kR5fCK4zqun5u2G4JbHGMRrWlaLcUpc3ypn/lM1icibKE+poQXl1POLO8lWuJI73VV
ELEE6RCAOel6SmKvZEzH7D9RlwZJ157SKC5QmqM5uVSzM2BKgbPkkWFrhuoztvzgFIO16yVXphoq
O/cysSleeISxB1GiSj10AfCne78vlvLi4j9aH63OjOkOXhQbddQl5IuLFjrlrz7NydQ84XrLGx5z
b5teT8u6prsQRZV/waXchxzWThctxbmOQ/Lz4AsqBkRoK4wjOa8jT5/FEPW95BIUNMTHvsaaxD8G
wyZ78mWd3wwXOzZJcR8ljRWYnKqui/dTL/R6N9XpvDpoyi6zVHbVo00xmsZ8Gi8BOlvdzetZFVL9
NCu5URLEUxrfd03FnKjW+PB4qlocT0viUTYT4H8lMdLFO98xGPWZys1Ptg7xtQCpWe/jFj86Sxxj
a07pOLuPLuPO9ZgQOKFe6oLHuiuC5epWMZnyefQ1s61gYrLoOYn726/TDjeBDmq5W9Da8qOuWlKb
AszJzkSDemc5lg+hUnQvDrCz3x61FqdO7mKijceiPdbdxPW4lFy0+65fGLHl7ZCdA+OH3hGWAOod
sANdPKQj/PCTZ0LaOG/I1CmMy/yVEQ++6Chhpw5Rtqn8zJd6xPpikU122djRGfXtBvXiLvT/oysf
7/o0BoOwzB5iblw2yYeqcYvuk2zGObquM6t+xkw1L22U4DpM4GhRXlYWUawVXeVxuabZUWekLICV
4rgiSU/8L5+Yv2+AtXVfFp3zu3VKjFk2NM5vOa+jvvGYqKzwzzXRDWJn4NwnMGLY2qA5LFvTbJPa
JQm/MAQJE72ZDJiYpLscrug7oCnyvbWbe9NFOY17KdGeXrdz8XbpG25A5WLXfGEkZK6iVHSIVAxE
1JIoCr1dymT/nVl49cDyQ1Wwwdg2HQp6U4Jm6nx+N5zMA96s6CHWLgIV5lqOvjqLduU0qqsezPow
FzgadxZDT4Kls0oVycrZ7c1v4RSD2/BmuMN830dDPDK3G/vkyJAt68825xYsz5ZMcNKQXvdQrgpw
Jl1yjaJV6ob6stbps7v4rR7244Kl/bTSipQzc9ZhGdir5hbuSXZRb7/SVqjgpmcAO52yZLYJhc84
6Zshqci/FejRjCSr+gfIVICNgFDZXZrN8VeyGucPRRmfycQdUh6Wlkgks/StYtbWp2hK05nGY1lB
0vGA9U53DgVW8JsycKR+b+Y2YY4ma4JarTNm9koYmGcig0V1zSxFLZY2/BC70M37X+iJFNXhSpV7
0WyqzzGd9ot3oBfhVrHQKszDaozyqxdMKeTSJrd1VbmvVteT1aXI6tkHPozhhDkZLqLsV7vMY3af
im0Keyx6kzBkkh4yM2ERXNJZQU8XknaiMUaKsJcgIMkbPKMijevHGrMbCPdMlNbiQPilWi7Ys7ri
FMWt9FCbR0OGNrba616mgkxGufhUaJYxxkODVag4TEbFGhrYhK+sXVxsEThh6dYiq5jnYd2jWiIv
YOdPTE4RyeUQ89gubkDm7bRaxXircW1+YBrP+gczznY+JaWs7Kul9b2rc7X2+7jNSWJosEbJrvCn
tr8F7UOYrkpdOZxjMTj9pwpbPgI8tGGAwTgIov4mC0YCEtNQrZTPvMVYgAqnmb/tjEnkNm21vxwz
nsf6TZbUaEeNL4dAQ+iEv0hx8MHFa13imRMeDr4qGVzzNcy5uOuFr6dz7dhen4cRPf6Ro6d35/06
lAvBWewLFY7iMBEnT/spbnh3VH+XIRX6yq+24cEZYXHc8eCYhrFrZvxzCKFv+OqxZvxzJMos0/6F
jHxK+f21doCrsNfEtXfR7VKs725ulnU/DY6IiMNkTppwP4Xme7aqmW6I4SzuzYrT8iMcOp3t+wQR
4lISFpZQj5zuK1Dj+Au1k56jq5yoJp6aN+Vp9c00n5eybUjqTMlrV3uM80Y0tBxqFhNaaElZ+8mA
Nfy3Skyk+15MK0HEdtpSnD6jjyUVy1dlLcQXlD78bdkmvcVFWMuDv6qwJouqpf6Njuc/izmLh7tN
g+pR5U2HlxzE8HolnBmcyfQ6P8TsvGsL6dTeA48g7N0bzKG9vyI14hNCz8wLLNV5MFbmFDKVv+lz
hbs6KpWtH9LBmJq6qSTZlcR1zKXKvtJ1j0ua+nTsepQSNFwB+YpuesP0cAjeo7OSm0R55MtJyJPb
K++2H32lBr/ELk4DDGqoS1xpHd3jr56OiGQG6qLarUNNZdvOFf+R+zaf9qoxzQNJZPPhOdHyWjvC
+86dyP8vjtDafhyhk+ma07+T+yMuXtg/qS0pR8wA5Ou8gVf0gTxhgqe29Gjdlg6XzqVw0L13Givu
ec7Q9dDY7G20OtWjdmICpLMri+DsAx3Dz8JqIqymkRumKMYD914IZek6VqFyj3nhi0/S10A6GSyK
by/VVXLKGBX4OxpVDsKcmv8NbXK6RPmqfxapzXMMdugeROnyz8mpi3ZCIT7upy0At8tUCIXAH4oU
MiTIl3u5RuuL17bOT5A587pnpXjyrHA1voux5MhnPq6OnRL+fxnTZbaMe/U2HYX+cLcytqYD4Rak
7NX5pfGzHvRBq45uEXAxNqvqnxM/DR47sii3mnQg2mFeMuXVzeBXBwFV82nTaDGu+KGLpDUwJ09m
vJGBQr5xahyDYKFU+SF4v4cr8hcj4AH2D76KXD4YIehuiz6S18IYzP157b6MxKqWI2DErZQhtav3
dZXCcPCAWAJAsb9sz6IFXCNQzrBZZmLmaSqz9yDw8pngi0aDKzOXQHutovewgfawCxvl/gpaM/on
rHvLuIMdjJsXUF10aNux1bvBY3zYdE36qPkdx3SucU/z5/o8fFGSID1zzX6HXV98ZJhGGdav0UxR
0kkXvM3cQY68GJ3H4YGq0HS36aj48QRUH3kS1WidrVRAKKzxZb+ahKE8SmzxwqdJuKVJnOAdiNB0
UGGFDaPPROH/NWYbyq9gBU/AE3OMPPGWawyADrzAa6AHgVS4BA6I3DI5uajy0GVWPp0PtkL2bGxQ
TSXxzkblA7Yfgvzws/zhkcZKF+dhKYochZ0u5IFQyBxxHJvmxR1AQu17ULB3Nl8S/7jGLEU56iFw
Xc5kfADo9Nu5X/pd1ZxC23b1Uz4ATL0BnahGVBGuFIw8ktrdDRZdHiaN++oGswuqqFhj0KyS5jJN
IGueSJjLNzxYboDpxlh16VeMQTBZYUxQx2KP27eB2z9UuCyhqaGjBHt+1tT+RXyN53PdsmQopjN3
Um862ylkIr5Tomr+7wdk+iZ3IWNc77czUlIcoyK2w2Vh/EueZfIrccKwHL3i3Y6yk9WQ/U7IOaql
k+xxXX505Ifm6VzJtqNVE37wb2SVw3MkRGoOGNtkdjNZqYYXJ1f5VdiIERuDavvH55VNdi0O3+dV
+vl9ByL5L/+5Xg6dt/nZWowHPAwTicAdweGifMJNqNM35mPEfPkjnfLZQgGJz/hTbXykx8lxJuaB
AHk4lzgI0rLvz+kAsegA/cb5AwmY+JRXS/sdAdZ0V2ZZS60e3awilT0RcfiuQ5oNvjBNaNwOc0za
X+Kp4HTBPodHn9pXFLjD0R8HzJmwQIw6TDJgU3RFq1ffhH0W1dcRgALGNzwT0QGirhe/yzpiOISz
5V1AFj4pgp7qSFibaLdJiSycQTuSDChT7lzqruQpJj8BhhaVkgLWs/6lhMI5npMCeNNWlfAtFai7
D37R4o1YBKtNqTPT+KbCFhlchVT007XptbmpxphspkpTrpRdoX0BB2gs25LPuHOXL7B6yQWOywIs
jleW1PrgAq4y5ApIe5gyu+9QZxBieym8O722CKvugHuE2RQhN8ybEeODNm7QmByIAMsuXipk9RQr
2duM3HCWg6pdbLxk/46pUMNbDFRo33dp28ABLvkKkyqJPjK/z/9UKwM7a2Qpz0VOnmYXibB6bUdd
vpmwt+N/qlqC9jcuL7qwjvBdv+N62rI6aT8P55Vwt3mUSJ/mDm7neNcxrzuSnqris23jzb8w+I0P
2bcWz4jcJSOjKicKj1OBxb0jv8Tsi2lMP61c5bVdNytCC7LoxMwqkJdC2YhJp9+t3St0XSVPJLjb
HMZphXWKdZSr3oXj0j/1eOW4BfhwKBx4ws7RbAnI1w0jeYbePiObMXO73+1qCYHgnsIMAKMn2OO6
RO8Yu3z5b14Jtl9b7NEMw4BRntF7myfZa1vfbRr7vJeahPaeeHEkH3MJ2/cUo4EMp3RqvA/hLfk5
9wPj3eEXksj+VUV5PLu6L06YV9hY4kUoyP9hfaAkJrkinuiHyy194eb1jWykRa6uHaLJT5m7jGcR
uIgKJqgKfUTiqp3bGcv4rYfe/LT0dVT/7W1tk4NwI1V/OZklhyLHIrpClOUZr6ehrs8RkUh9B7eN
CQ1cIfPdZql7xamEfYWBZRHsG8d47WnpPexBEr9icWDQjO1x9cfmXvWb9zHTfds9hbZgOk/CLyH/
Z2T2piIkfHILuMeOC/7A8MoJH/6TrS/wwBIHgbrMSk3s8HROePhZk4glYy7OqMUgK3YqC9QHxtB8
OifEebYcaVz3lypSTQv7LxCd+OtTcMEBrTrvjQxB+IZFgsqLNk4FD5EDgWvPRISwbtIQ1bud+rGf
TrlesbuZuHfza6NDh9FdkBMMUDztE3GaJXTIZSlaprn3vfJB2FSsp7LJc3Ho7FabdZ7JLzrKyr+I
vihOI4R5DEesHsaXGST+Z70mOB0nKvtHW0TbJHYM3XffHchxpFMKRtfkqboPEySWPyPwquTMhJxS
dSzwGtwYeAS3QGSYWMWi7saLCVYJ2zByc2Jdy0wJf2pX1kfAyvQBIoRNwuC7y6l5dkTs2LyEp6DP
6hO2u7bcQ3IAiDG72fC7IUwvH8GXieER35x7ZNpBxybAoaMnt3N9tCRNySC2ZXybiEJzkUDIJPhU
0Nlse1f856WIU+9W2QLBHFLiFpWhGRSE0Qax+aMrGDxiyTQ24iEmEd0b+wMJO3xrhU/yolAhue2M
I/qXjkKO77Jp1vpQjClXHjE6rLJYFdV0WHICKwbpft3ZqS2Ha64hAO6LvEF7Sf1IMx5pXNmdHCY0
fNHVXF5VsGKIA5W6wBYsYlbTpzWQz3SAhbxPA24UgFMVJZZvVPEdE7XMdwqT/JOL5IkblHjXHhAA
WZC2pwDfm9Ibz2lY+E8TA7Nqz63BQUzAZTPKpjgS+Hh6XOt1Mk/PDekKXBAjaIedANWs8P8BLjzK
BTbWjnbeqSAIDPEL+gwlhG2j8shNj4HGZyHFp0c8xNkVTSr/blekuwvDSTxBzxF3RICJf8U12Bpc
ipstFJ8oDuz8XMQGczP1Uxgce+HSFAi3xpLARVSakzsPU3Z03RQqM/PPrDtVqlWPFt3gWTWpfdPx
SnEaTmPzYP1O3muP0wF3oAKYEPgbEAMVlWUMeL71gz8B1DsBt/R/SzUBB9eto16rBpMJxbXPH7Tg
SBL30cpod2HyesTbm5YXzs+ieRD+Kt9VUQVfYYeTDJjgsmloNHqXNmcABPp3jkmIdIoPxFpSM3tb
TsND6jk5QhWI7StSUdQcU4+BEUYim5ByDkkpUP8FxM44he750sov3fv4acjvSclrPvn3HBnEyyCt
46qJDN9CiAOn2hPK2oJWWZ0eiflug5xmA8NYcJczauWcfS5THBFY7Tkg9npucBhTOVMpMZ7tGcjW
Ot8XpKauJig5ByM14m6oiIj9CNBDyXHMA47oMVqTV22G7KUCqPeZAIwOdrqLN1vAGutf47rBHPyh
49fKTtZ/3AmKAr83+ZBFTNrA7cSdZEr0na5hEhw2Qajbmxik7i5qmcK2eIFeqfJFc9Q1PP8DrWz2
nI5ZghGs6Y3/Cmrd0Rd4NxjXwBXTKSvhhBftasgCTOnLvxAgVpAxjIa+3T7B9tFXUr8aYu/fFQtY
2ovEjI0ojYjUH4oox6pgBFrVTsTjgBOrYq6v2SKWIGbLTjGki/AoOxVGN3JdvOX9MpYEh3SACUMB
oG7p4rgeinXhlKsAmnNBt1FUncXSZy+mK+dHlKqJIxFQE9o05uBxFswgJCVSTqwL+BouxC0VmHam
n48hundwFIqB6WHbB/dFccHZzjCDGLDhWH62Pm5RDI/8NK3CNFRx55g9Ij3PSYtV6NtJFtoJ7Vhs
aORNNIa/xfynuq5WQLBC/wJoGCEwZaLM6ohoKJrj0pjlv7ZPsAhq2JmY1l12UmuUApq0pO1udSfp
D2XpDF+AZ3nAi8gBGBdlmz0dSzc5Mpof0hJYFv/6qxArJ1zYfI49mhc/J+LkgbkKA5F26Nz3tAjz
Pz5pa7Ozns49NhZZcaOIzK5nydNGINZpIMzPBY4kl0akRUbVTn2eA4ujES8xfBN2pU3ZjTVzH+/G
fAizU9bjfzv2Xp0UO2a9U3mP+x2TZLfi77r4MIztDezxoj+pvrJEh1fhLtfQd4n14KZBIuEvF3aY
Q0E29QMY8e9UT/xd3MFwPA7JhIBOeKq9wt7EQmgGsd62iirnRNNl0/dmWIBWyXVTAr3I7VA3+ymy
19lyPtBw8jNSRMurzLEJHFpDB4Pw4TTAO9S27iZmk8/VzSQl3wC4EiYP1kzchXIW+s7EY7CcpoZK
aaFmzG8xcXQLr2eu4f/TGkRYR7DfFHf+rIv6Q/Mt6MeQSVz33IgC6RLCqvT3SlGu0alEjWhvRZTE
04icCaXzGoawX284Z+rsiddg7jjdqQ33cJG65JEdFzgbsHr27oVlv43u9mD9BJCf1PJt0hRa4BKM
u3/Y+ybYNkZKTqMfNyP/A+AmWWYvcvDq0T2MbjWswyUEMRpz1mQbiSRN44lWsGPpxINh7cqC9pjY
4iADpvrjscJI1LV3bJwq0he78LA+jl4P+1hnCTIwLlAu/+uQM1Z5UDDfxa1FlnaOQJVob6hFiu48
erDzDPBia2t1U4S8giGqCF7ok+uNLaFYwoiM3m8olvBA7X1B/pcoUs40trsoi7v8V4U/TxE16Vz/
Aq6n7aqDy6oD89ddXfQDn2Oy+NX6NTPoI6Y4yd8dAHrnP0TVQMpUrDiz9lVUjSsX6wxC50T75Dt4
FseWvODIJ0foM8FqhZ8HhhLPaohhmeJhmvj6oR4ltB94PYDi49fcMC9CeZV75/e+Zn7QzXUW7wbA
UemfQm7/PPhBIWvSGzMRVPw+RVNF364Dc4YNEfDzD5PQjAF0MfEcw53yg/u2mYD/qmJ0vJ2foz7j
ghSwKm/TuYjkXYwrHRa9GUKgJFaEMZtihjKPvmFzJZshE68bAeJgwcZGmLGpr13NF7AZPIyf8iUR
S7pOOmqa+77aOnPZjPS4S+HWgP+8OBPTB6DZqXqyTLeLfwqdBVFlmYv1MWxBD1+Wxsd8zeDOl/cE
6jlH3BqI1rMaYMU9AbKqsLm6XR3e9xDOneuE+QBaMbz88FWErbc8KT9EbnMh4RQYqtuh2YX409pL
Cg8KSZko+XxSUx5kb6ZSov6WbrOE2bFoPYpUeIS4RfA9JXd+ZmASTC7wqZimoNvzsC7NdY7ZArFb
nHjKDtZjUyGch7D5O/Ka7nG/2OkXdyewpCSTQwW8YaZT3UE3JLSk4UCn17FGkUNDl8HyFzu5m40H
JKDWhWK1mbqH1Yjq3JHBVYy1a/syBjj69zpwi3dEfAoM9oERIEmFj1MZ5EKJKD0IeWA25Ji/5ISj
6Q0lI0Aywf7EnKlIo4WtvhFfuvtnEJUYf/dTYMAhsyt0qM7+6q0DmC0/kI+M0zzKSt8W00eV103x
iTzikL3PHewoR4Gjg+zCKJUwN/4cDSuJaBQVxPCRMPhNg+pcnGxMSCeDsGYPYQ6g7xcLIYb0MoGY
pA2tJL0sELGubU9trADTE9xV9OFYxpnyIR9n1BQLRSIZKgqWujDjraSrX1Je8B4UD1VZUrOHVwLy
6SEYWgwI06FdxsA/p/OE+rRoX9nPhfAuWEClW/Ufma9c3ZAYJWolw5SBDBhUahGo8URWADaoe8ZF
mwORZnk4GAgoFTdpwcKPHemuYL7CdIycD7/WuNw1fXww7KVKGW0wx2NikY0udxXGzI5iBNsF2E9f
dgmYs9hbnntS4UwMHcPl5LNBzvy4uTNGNxxq7aOzJdpcvVE7umIr4MHGEqarvNoNmUi7RaFeYAU0
9Q+bb3AsLkwy3We6XeyWYTzP+QnTwRTeLIzwa3Jh2zQbDYA2gkNRnoGIDYWiL1tkxKltxLXi/SU8
HQbeH125rvugptHZxTqphl8LBAUWZJF5yAMeSdjoP/ju+vSGmmoxD76xWH1OS4fzhAfX8Im+wAjz
I7aClNnJgG2cLogGfON7fMDYBkZPGfnc82nLeBdQlA6MbgPcDeG8qhku4aRRSdqEnnbXBtTYt02R
zOOhKV2x1Ed06GE5sNEIpQrFZW6e9FitVX/HZgUxPmtbTUm5Z8oNWWM3N4rxiRuNM7zYldRE9jqi
BDV/qz7FFQdewk27J1Y6bAw/PJcQTx3J6IsIENcuDDdkCqXBT0L90cz1fen13cMarpwlPkjN5TLm
DeltV0TDUwi00L3taf47kt2ya+8Nifs/4wAX5qpoVbo//doF8tP4rOw8SBC5/e0y4eF89kZH1iA1
wvWNaHrgHa1sF++myoAJ/PK9Jp0fsxEkyakjeOD2GJx8DtPFLEN3GYEGeWA3BnIcaTr2xb1cqB1u
WWRKCKYd+0Z/W6dxik8hF8f5Z/VKNczgkqPAh1AU7USXh3LAt8kA+LhG2OKv3HdbliXvix/QTEAU
8tU9+qw5Mq+tv07rA7BrXeGdqGUS4DEiG1ZeQEnxp0Fb6r9b8N8MfMocvbWPaTfpP9wy7I+o5ClQ
4gz5+z5USzue7BBFr1TVkN9cn59wL3k1/L1YUWL2vsKqfrCgcPSzqJHUflEolhtYK2jak4vAEwDq
zOifAKc0yxmwEx45GuwQL/5E/zzvkjzAPVUUXULP4/atgwAyG2LV0PuCiJc/X14rN6+cx9CZjLwL
PYQxjn+2GeQ7yrl6fMfbVSBOb5BYLAxYPYgaLfGzztPY3hJd8O9JcAEDgbzik1ZBR+KcUm4+4UUT
rhrDN6w08XBePAkuN2RvHZXmpNvkUciQtBGKSmzfcuZlYnuFArGD/J9uA4Bk+RMmaqLnNTFHcwEj
tjvayYdKEjKASmgKEHdPHdnjlSz6djNsPn3nBCaPFS0H3t5yeRX8NgJWnBzrjeOPRBF6FoE7v5Xj
F4yELbPiy4qNE02F+P54SM2i5ZdQTOpOHsiX6DSnTNsOUiTdNkdKGn3bAz6J/5gwhyBBD8qephvS
fyHmPQvX3DkSH/YOThMN7anpiT1D5wFWfq3aFPUshNY07iyGu882aQ1LzNhacxSYm2vu7kA3v1PL
mpcF1yH+ex4jgpNziDipbYkRZ4AUdaDFqnwwiECEz8gwc3NmDQAnGhvSnOCO55VDWNWtCO/F1DBV
S0m2uzcmZlg3zk7KLqXJkzOJWaWdB19W2JKgNCXDmQgTxOmwj9v+WWosTLfjOHgZBUPi/aErKLwf
6RXG+7TkYVkU55agPqsFC9CxqgqEJLfG73WnrQWElgZUM/eiytHMuNxnlxxPAD8PBraHd9MseXxo
RdAONziQzX99BQWJMaIyCyY1n8OmWYuM1JDvRhFYMkjmLERadfgQAaxbr+QDpL5n8FK0B4nfAc+v
WAkhECx39cUDK1aeaThIatIhz57zydhiKL9d4JTiahkVMY5y0VPfG8fDIq7mvpsf4Q9Er31TW3FE
WJurtxRKMDODquEK6aeJulGEKsFKUZqepE2NGPgh18z/H0fntR03rgXRL+JaIJjA187qoGylFy7L
1jAHEMxfP5t+nTvXHqmbxEGdql0eEZ8gruo7hKRiPvsMveMd79lMP3Lv4MIed7j8ItJcwQvNSVzB
sWVBpIjQRndaZKxiVB7Pzu/e68rqpKop4xIbrBjfWTDvKC7TgsWiGrmYmpBo1o4NeiFPEJ3z5EYm
PjJP/dBR4L1HfOMUnYuGXUW/sKbks7RwCJSYWP0T29qi//QtVml/5az4nrNMrGnhqTADQtFPx746
cLIT8yGOUIf8bQSFjn3JP/nx4bcEp7lXPKiRH4ITZoXNTY7TlXiUW9Lhc5LKgcSgdbC4f7reJhgQ
Ny3gr3oOOwrb9MJXJqCX/YZLahZPHUjzL7yOxuxNOzOB0PKEQWgzO/1o7wr8UwrLzDLhia2X7KG2
B25oszMS7e1ZzpU8Dcr+xli8GvdqOJYM1KVvN1tjOdEDq0LBphUacHtU8+hM9ywRfHHq8cv0u3wi
G3lzKy2KI3Z28cDeKPYuSdYw6qZcKP+O02p65W3t9B/5YjL1ABMWmR01h+i8wGNVMdkbDp2y77P0
O410fx39mghKm5kluOT26sQDv8II6KsSwF5u12sjTN2hh+NmSSNQamvUju5D5JKUwiyzr/9dr92E
hfl2tFz3tfd9/hVIpeZXnGWx9aI9yalHjNxHFMal1lwnu5uaczq0NNDB5xK1xb63WM+fdEITB/pS
OKDBUOyMEXuB3YW3eaZCtWX2jTpMmqP57WCPCbiIZRyyhVPIj5DDn6Q23VTvDPfgfPpogJKo4oaU
UyDGEFBSR9Soz2jX2PAuozPZwQbfPTLxkJVinnL8vRxcqNAUXnLZbRmR+httD+zF4hqfFNCfaBy+
pBN16yMyme6VPp9CvGQ+MZD3vOmCjqpGduCU+kQWqwKExDB/ILewgqinuLgtYNiPYR0l/iWUIdP7
4LCHeaka33OY3jvWtjy2fHGQ5VBeYVja9HsirkYXw8S7nGs/838I10Do9FsvUxdMp8lPRNwvObh5
YAtaeyq+JTprhXtHRtb2nuYS2th7zn/2cF8Mk6zPUyQX/S7ItCn6jaDJblNQuh6dET57QtMVNJex
N54tjkLCGunOCLKXsKwQ1xC2sHC9sJxRPHReVSz3kkHfO5peYiySWMwxiiHc4ef3oTGUZRGqN6EX
Sw/72kR+9UB9Vmv/HZyxWm5Dl3gOlKWmp7eJS1/3Yy8T5LseS7Bzj1pacavOR7fExs3GG9BDr3uG
/trT0/xg0nkNZMD8p65nErq8B7GPgjQHNfR63pve/OVOLrK9gkFaHDQNn2rjV0MgTtxwnbUCwEsx
aHUuDPEgjd3/2PT5Lg3IACOBoEIu4wJkw6n9wBMjCGWIyZtOceCPr2VF0BDyo5SGwbBMDw6zSH4k
AbtKTsirv1l7ed1Dzs3V2jII8hqCUyrlUc+sYlahB21b0czxD61NGkK5sv2ILZwMyRYLRCQuqamG
4a7Cg9g/loPlFRfarpByhB1rNKbUl154W6fV+MbLhMRt3AKWOqUZJQCnuhxyoLNNZL+4gBQ72ncb
/K47KElTfY9jcilwIS+h+5LKYSzuiJbiVkXvdwzlUULYPinOIcmCP7mLk//MUcjihoSU/yNUM/6k
0PaL+4YOAXdPeUT24uPdTF5Rwev8EBdulDwoGjdq5mBmJvfN+DQUveTsb75723ZMzpqxtK19xI0d
KEIl4vTB9lveF6kRa01AJvzwJtj082nxl3VPIwar6ds3CFk8HRGVsM91xMS2VfTS2AdFlUjzzEWI
TC72oLRT2JkdGyiEgzDx3+CwsUJZtulxaQBHTWzowkw9z0j6oMsd3re5waYUt3Qtpxu8hCyAWIwD
d5KhnUDwCLg9PRMwTOoTQRqisN3kDc3njNqpcFiRDFt2Zsw6cRG+gcmOzwWRAdTn+iq314E4DZKh
3/EpzGwR8NEGz6Vlr6dq7zjDmVApr4rRyd3k5GRQbV/E3PggXGvAjdCcoa39FSOjBBuDBbKeS1K9
2I9xOdov4ewjALp4q7wHp3R5d42YjYNDVkxosMLRCEtF1CtBaDKf0TONjLwz2xLyEy5+BEor57aP
H1rf55UMwGsOjmjupc0h6Zky2Y9+zPyu3QBRpnOIQe/gFQmxK32zHucKkKbe2TO9Lhv24AD4Nkkz
EJvhkM6WB1i67mRte5sig/vSx4PTHPmzZ++Kk3lenlc5ku9VGdAR0A8NpHAEJzUnG+IJnD1+Hk/j
aWb5aa6t5ZX2k/RmPwMxEAeslvxagL2nfq977OHBFFc5qJydG4F9H5cMLxaiaSYLpjN/VxCeVZhH
+twRa3l2IPFbRyfNowPKLGBBl99e+CNmu6l2AnVtxNMy+FeqSsivGLFOZFNpoVA2HT7oYnIGfe6T
mpcJ+/Psho6wUtSk7tH0wU3n/t7HgrIa7zV2dayY6BR1s+J8JSVZmCaCjIVHnaaQzcfONtkjQyR5
2LQcxoyTloiYe0gbty93IBESHEh+03RfvQrdxt7rtK/28xAx2+LhhCwOUz6u812elFP8Xreys54y
SHnOiXQcSq4YCf3vUly/JDNz6LIs6xyOb9lnxXA3Tk2PLzGFbvDVk5nX/P0s7RE9l8UJnUMOgwsn
Mq8+Uo9zOJT1fqRbibiZFebipR+DsP8Sde4/9gowwAtzpJvcB9iLJ/tUleyDH5hrevPRanTTU67w
JuKmYzTaTqCFpN4VbbaCFcQ4Z7eFi8YMDoO7wCkZFLfN0RkgURtqrOiTzAqSwS7ZTCQQHzh6XEK1
/wZeaupjL/jGH0t2lvMzpwp+HMxtrXdLi5Ik2FACkNNzPc4Uw8QF69W0J0uGxzNc1CVyCZQdR37s
9I7NI6naUY2oAyzEE+eTp9aLnlhEuYTgyd+ZF12HEIlT22V/buWT43FPbdR8L5bISV/i9eW9h8Wg
8lvkgpo8r5RoXBMqAAYO4TnzjrKDsEZVwKLcR0os5VeYRnXzWneAOA59L4PwMZpIsm645ScdnzkL
xUNcQh54anvi1PuwyhFqVT7Yv1kiYz8l+YSdboRLUdypyTjpDTcsgefcdUf/dZii0X0oJLZZux2s
5RjqiSNcaNNfKnvCtYZqi+w8uRkjOpnOsgPS7QxUXQQSMrJDUy7OdfobFdYLWYNZoerqX6fL1KIg
DQOtuniEGvaquTZoKQ2jkE+GYCIF6kiM3zvG36HGiVji09lqfvPtNuaTgsvTkVqB94sJSUJn8qDO
kd6P5J/Btmr3kdcFqFkBrzTd68B4eo9jwsg9KL6mvajMJ0vKXMbBS70ezVMbA6OFDuGEBvqjmVaw
c157BR0dY8bHwHKyVxQylbo4SO1F6Z+yRWUbAxgpZ58X9QOwHb4+/dpV9Op5lJkC3GZzON4JuhWY
JihEbz585Lzxh34ZNkVti4tq34qebwJDgxX3FFkaVmAuXbHpM+YMP31D26v5Yo09nKoMT1XyIRqg
HJAYGegCg614jaHM7BN7YEMvFaeuh6YjgRIT3PSap76TvKg4CGqO0JbU6xzziTRwx/c+VtU6PY4I
Y5gflilo65vd2314r+nOiG7QAeGipQRsMcUEQyv2AeT8Epp4nvmPUGVm78gmG6Z+CWmD3b9XCwBP
mQ5gmCGp/7v3WJKYtqolAx2QXUcgcFtjX5Zvbs/+wXnXuQXDunHYSkq7REXbRzkOeehQgeIgnLHK
Sdo5bN2/lJjv01eTA7+HooPa+gBogfXKZs3MYwBmqSx3g+tPwNGwobw7PQ8ww08ePNDVkNlHlhjw
Cka74Q7jkfwhF2gxWL2C4sEeK9uhdG9i9EaKlrymaOwNqgNPFu1vXGJ66mNBI2imshNyb3gVzJ7j
O04dXt3oO0T4gaY4D4qI0aIxB3oUwOF2GwBn8cqCh9WVDu3ovE8CQWs3YlksuojQZV0I8BiLsJjf
B1LlwbtJ1lV4QhHKm+8SJ98tY2Kx1gpoo9uhkeMT8KTbduemdibRYJxY+F7GGgPJDgeOIx8C25Pe
sAHqTCklV7q2PeUuFIPrEhYGAhoEyv3ktghheOsC6v2gD2CLX2ZReXuQAoiyE2vlGKPB+vyf4sEI
664XdnpFokFsStvF1leVld0fTq/CfnRYzNDIW6RO8S+1TYc4tmDa47jn2YSgWSOGPSl+aHysHTMI
H95eIvrM36B+/OximNoZstQqhZpA2tFfNgOIa+DGkT1a+i3TJOnIUk/af4pSC/znSfguHzbPTsHX
Jhrc4hxgHbC33JDI5nFxjdtTEGQ+WjZhkTjWJzcxTts9rqA07xapNbcH3LWufnwsI+JiWaM+1TDi
kv/iuZQ9DG5CHM0aG7GHry4E77m1sTj3d8hJHRx8NXkxcJHBLvznOIP/nW6Usjpm02RaVWV/Rtqn
88c30cYAyV79yqXLr71sJ/7Dbv7S1nFzILmKsqAbj3dWmij1i1iLq6p9OPmogpVkTPzG4yLlL8cN
uD0sQ59bqKpuizMNym5QUiIQJbT8UF0V+29FxC572FIthcCto9IdHwbspuXdRFGv9Wb3BXabul8I
HJmAM+eJMBELEeEP5Y/frCddNaP27v0B0enY1eDM2LxVTv6Ef5lvOit84vADtQTLNyWg1LbMUzZ+
0EAZ5deiHnmc3DGJgtcw9FLn1RQVcA9wFfYrLg0r/NB1073mpF5Z6lolq7ywdNiUdUtWn2LRIJmq
yc2rM2Wx+Kq4L+GuRpViv4a6NNm7NKUxiDdO4XE7rvVCzIE5w4rNK2a1tqrpEHBZw7FFJfVxrIeh
7R8BKgX8Hbl25aeX0Vm26agERbXA+1/f0zpUEGiXivgK1DTIoFRCCwKwOEMi5TeXruQawO5Zrg29
7LLYv/ZMJ4BkLawpEWv1ZluHS4xXir1yfc67enBw4cxQ8Pal34ThI98e5nwTDFoeAzSb8eBzQkAH
DXWPB4BiXPErzUZZfxtsAViqfLLzr3VWUqAcuTikd9TmIvHOVi8e8PIug43OxrZnT5M38LZKCs5b
bVv4VX0ulex9wxy3TskCdUkOAox0yOoj86tfdZZkH4lBYSOQaUG9ZBrvIHh/E7G386+5YWv3HqoR
CO2uKugUlvAqqQkiL08H3XhA7nami0pN2NzxdsRof55G2/yCoTeXNIS51kJBgq49p6i3MeIQhhDc
3oug+TsewQYlfW4DxwNj30AZD906JgI6Jdzt4CVxCEasfOanmIzS8ll6OUk5wbp7YSpA2SFElXj/
kJA9uNJP3pEFkwdAi0XcVwhM2PKZTgpuYiDUsA9RzsSjg7CTOR98jYf4J2bt2WzzkTjQO0KlPd+B
gV2srR9VJsFVvWYgeFG242/mFhAptODIbKJAsGKW+wn5ESgFYt3FNM+CHDioj1v20YNqM+BsMKSA
GXyIZVQbyoXS8T8bAk6177yR4uUNLp0VnctEXO0xx7FjgPO7xNvMd8ufPq4wpWXoo8GpwjX9F+cn
gDM6ccyjx/wuHy1JuPVhXVUOGzpFsQ4KzOH3TlpTyBOPMk3feFTLDJyPJ7G2YjKeCQ3QjlBjURoq
Q5kWYjT6a0QInma0yboEmK956CdXPqWcvjyWLVPpfmhBgV74VU/935hIXn12XR4JKICSmwRdiCgx
c7TKSpyIiQP+hZ2ucA2fcIIkNm6HqJfdjXWrbk4J5DsqjKVGBiZYEfnniBcFK3ADkpu8Lx3exIVn
tRxpf2HVn/YpzXgtaVdz7cPRQtefPFdd2eKQvEorqjM2gzdk7TMeSoxxYRrLL+FgMuIfV71Pt9sq
aC6UsEJ0Jll9sboYG12cZPxNdjj0bJsKlwWGpypYXJx3q5RBiDeAUJl74wMrH8apsgWWtOU6natd
HBPUgYvcdc1faZGcuEutNISoXCrAMtj+WHzd5eTKIAr2dS2/fadFVTlKCl7im6VbrEymlDym6Ou8
SHGqpPJcd5PyvnXpdyKHMJ6HpGq4e7E/3pipjrITLV3kp+jh432AbIKuzNHM1WzsBpyDcUOc8VQ3
FJ0uB6402DAiA8r50RoC31AfhnVqCM9ubo2CbLopgpT7NDnj2d04ZRmEpGqYEPxNsAYG0TsocEiw
HUHjVOdReWu5BRYk2VUwbhZMXxjdgGi9+E2LtLsLI26xZ7ranBnXF1rABIWMDX/yHwXDlR+fRhQs
yEg4UXx7T9BwYepxxjpKf02gqhS3dn6dkt18Ey+0M6ZCF9VrH3OOslUEbRPrBy+HuvDjM/CypcqQ
A9f7Z9iokJt6FQHy5dbWfyQDad9b0c1NEe7TIVrfGkHaUp2rJ0BplI81/XQSlfEGyolcZ+pODdVG
vrWLyTOV4JszrZdHRjDH+u17bUXtTAyvqUD6wBOPI6cJ7Al0ZW0oj1ry2uELPXJNSH6zVAFyupkT
OYr3qIPLAym07jEq5UM7v2SQiOtr6mmCcb4K1rtraVjge9xponU0rXJhfXs8LHT2EMDFhgWW+8Vv
qapnudQ73Z57qDnyKajPoLNL/dtXE38i+84fHmZLHWlhT/8sTr7eWbRA1hBTmR9sF/tr23W4dalf
DJobx2gANgMQ9rNXrJZdcvessdK1mE94Wh1RjJyryXT2AUYLE52OBhxq6PmLeaCIKqi3CV6SM/zb
BSgKPZcU6WGnUOxwCoRsLur9qgMFFbzeLWtfyjKGpPH4PzMwmSc79+G67Xoqx5t+i1NsFCA5p0Cy
TQ6dNiT/HywdyyR7jYO5MFHgJWibiAMXldHmxsFY9hIQrF52LJxAnmdBYEd3IxuWZC/RBanBawXr
iDpJaDdjpx3brxELQVaNS70E93GLSxx69xgMmPusTP7JUTfp1mE8f4pEHtYny6W5dO+RLbYPM/qb
fBVjNL8RLmd5lMwtmZ56Fva6BJzsrAcCNmgWSaF6jU1q0kuPE0Q9lcaZq6suZq+96iFL/G2Ou7XY
lW4SpmdfLV7KPm0J/nBAW4hsVuRWd6JoV2JUsYIPIkcXr/FiGcYb/vWJMNTK8Eh3sErDhgsBC9WI
BJiHpE6vAWLuwp3vL5AopCI3w0Qbdx6WbzhDSJoi11Ba+xiR9EoCAnBAFFb+7zjQ+ghtZGy+28n2
LnzHrRZ9rHPMziyEEA4cuQO4CLJsS3kj+cB3qWkm0IoteQpooVlG+VckJuvmts2U3GGQatQVHzQf
BZ7h7g+BUPNNSzfvrXKx2LbJJQzSO5UAkr93K1ShLYQPdWTBy0+t+FI91JUv3W3dKRw9iPvSnMBc
9ubHZ4rpYW8H+II/Bkyvb5BimQvLoeNEovocyAaja/DgNWlKxRkwEf4T53FgsSQZHuErW5Pf/NSO
3ZVvuSvlJxi4+kSSIG+e5t5une8YR1NH4KEUESoWLuwcdZNe+6zd60LO6c4f0+4rzjl6jsJpgueR
c/Kpj3zCIiuWeGSGXYrPOvJMhlhbes5TDuycl3kzBepTpoA2PqFuajYTFrK0pFOqcTBhxxlvxtKO
CDXroMe9PZoQgnbsgibjZo7L999VFMUIw612TVX+bSIPVQX07PhsuyJ5xt7LtKAVCPL96h/U58LD
VYmHdN3U1/naFkC4Gz9FoYOE+Ps/WOfStmiPO3bKuCrakBzct6C9FNtDzS5efK/csZFqgpD6I+Hy
Fgnblb6U5TFTFM+4foDCEA+PGZomXZiUuvbmDgqCTi7YeSYymEvpMlfCnKFJI8cV03XbJM5s5zHl
lzfgopa4NXZzCxPjD+n3YXqJzdKkNq+GQmW/zRxNSA9sK0uXlJSXT8HX6mvgzAVHoMq7yppiahZD
P7AuEDl4OMn3E4z4lhKm1gc7+dq6k2jMDrttYVRPtV+cWDzvnTzZeKFvFZtM79EjUt8euzKD3hkr
ZFRPObG4A6NfJTtyWfgCFexhYgO58tF/QlbRbYtGdTJdxkUGxCZYdUmzxm4uqA9AXI7z8RDYpdQH
HGv9J2fyykWcE5663vSfSrZ806cVyHpFZYlJCC/sH8vjEiRueGdHPInXjHdZ/dk0HtlJhUnLu49x
bJyDJBXPtHi5cu87hf0z056hnrrM55MVEGjXOSFlGzdHDqpjQFJu1V/oF+Tc59GRRIXSQ1Kw2VRt
kFY3Zg95mwKQgutJxqIfNz/nSxUSgMG6zkvYdUtWO/iIe522x6Cpwr9TQAhuV9s+yetlWTouIoNv
fgcNkje2cJbNuwxDyS1tInC1Y7jGCAJ8HQewSsy+mNvYY/izrSk6Lpo651vK/mYjmRYqqCbr/mlM
ch1wEtWMeXW9vhNiB6837qzxgX/X/FJRlpxAFprmJUjIqYHyp+aG30qdjxqr+Eh376K5oG/qAey+
F02sFIStXYImlhU8YtvE2+oNPLLX2PW4aIR+EnMFbINOMx9Bx37tMSy2ZxYMQ4gN3/KQ/FmwRciF
ESZOTWdbQjnbHhc1TlQFtMTlntwvXNvwg2XU3A8dHb/bhEVVdS67WH634BXaA7a23t1zYnGnxDwK
+ZT3XVAxmySh7NQ2zAflPmdlCDzSRGRMbjTHh8HeTWyiIn2PV0tA1QBGAIsrv/PI1nb4c1KrO3jN
mjDuWbvVJ+BtXeg9dka6rk0brAeScce6uIek7BIQ3PJyiNs7Jiu6GI2W0TdrG6bWDd7i0lwcrCbl
ym1u++jerlbpaE4m+q/w644Q7EHFeCGxLRew1cUsCfcZ2AjQJvGjDSsYMFwYrSSeXX3gRpT/srE9
BWdhRDqeXF3OLzm/05DN29RKP9u0xnT2HUtIjGYnApMN/TDlyP/ZY34ix8hEN+9p7ovaG/iZovhl
VTEnbKOCxN5NSzpSH83KpriSsMW/xakyTvaz6AfCQZSP1SbmE2uQhh7IKzrhT8gQnYRb35uL8D51
vQokJ2XTJt3YGN6c+BS5bGz2kWF6uyEGuu3zInpoqazlG945ZAR5W2nYCOrih1ZG1bLTrZN6yWzP
TUXEOdLCric4F4HMqxOpf0qm4KI7Kpj5dJOTclt2unMUtw1qtsmBwuSZyhtfe8ZMP7UxVanScNbD
+yhNdUWXGYYnWo3pkOSM4z+abgsuK8kGcwTF9OCNtf1fXKSZ+cMMyYKXpW3usEtUqfgOyjqiIXrA
eXqJu4DMfGoGLllxIMFlIhJbbvFVAppw97PCIxDsYkfEw7NMyfHfNPbP+YtDt7lXcCdY6qrKfxmt
Xt0MQt0JrQbDQE61k7hievHSy+TBpHmEF+Rnp6QZ1+ix43Xpvgz4B8LP4gGhhh3cucT6Cd8vg+GH
TaGcgm/dsVqu6YxaXRm+g1kDNZ/4xCZvIVJQk0g5CN3sNcMSOy8aaitIl1s4K/7P5Am4zpRnpJ+V
O3hmiy1UdpclCIgtewHrSw7chkmztkk/cdqxRy1zsi0wG8n+1X2XOpAeaP9MXYn/UA8jIlIvHFxW
lDbnZB6JvFO1oBa92iup415NfwxdlOmsbKZlpj3CdwiEbF3lrPFfjf5Sph1aeTm482eoVldbVuRr
paOOKY4cqHsQp5mzzJCpliQ/VeCxHXHEetlHXxk/qjoj9V91GKLgw6E6bIQa7OlZYLCsHlPAYuNf
8lrYYXL4tu0nqcS1KYUFDfbUeTVfYLKWtzRrckMn0AKpmPQF8EpjSoB3fc+2dDbReEG6ZunA7Em3
RZksrc2mr6bKN6Zl4d4jb1Eem38ipfDC2OoP3M1jusvnCpVZkBPvdyDbw+63m7P+Icyecq8FaDv2
a+ygsn0LkR9ybOuMj7SZilPA5jc6JF7uB8chsmb/mC6K2MvMk/p7DQjGF6HXsSy0y+6LdCQbEGBZ
7l+ntIIq31BO1Morx6+obgQs5wm3z5LYP1h4x18pnpV8yy+KO7zyfc4hYfVhdmWvYn4Y9/h9K590
al3yQt/GTlEaCu2t+nmWNpvDNrfbDz/N2Oi7swDA65XNK9Gm0eBNSlhl+WxeQPDZXFSgVoXeS+aN
rOMQxdQHDqlCPZSpJR+JVOse840AuZhCUOyGw5wEAWe1F1Yf0HbqpxGVmokdaMxrPI64a5FaxoNb
1tgjSxM67oGoTnXSZZv1L1rQDSY6Gx7AopKRHca/8tDcxoNClZnUb0gsNECSfY7K9Dp4i3lWfEmJ
s3EMqEMlEIKgujjLsKN4m6tCndJIOOO+6KMtV32gXRefOxING8jvitWV18kHGk2r7Jrba5o9wLnF
wrrDXMvnDkZ3JiaF5n6sJiJwYP5GPOZuabmMi/RcDhvbS4OHfi7xMgHJzV4o4UEbHe0EdtrYYpY7
phU0nj+QSbHWE3wkpZvixGcpDoEXa6UIzVuKfAC7hzb7iOQpFRsuJ3HNzjSqnLvan0jgOniptnHR
Bdb9munNjvwcMUwx2ArkAIBL86QjpAb/sYhqrZMwvrD2IhCc5Fup2Rb8oqUoaT9Fi+L/y7cEfMIN
z0tdgIQvVB1HTyhXGFjhAVUe52Yx2T1UrdzE/818HQK1S+incOIrwog73pOpQ9XB4l9B0iSB519E
lsLxwYNGYcAza9osqe7YEhfNfYSRYXhBVelaGoubdagDMzs5F1exicVAp9m83hG6Z57AUWxb99RV
WP0ac7cLlz8SDtu8U8kghsdRA0z88WQPxZuP3cb4aOyZ05IAu2/N/TNvWNHqjd+1MsUIqXj7PXqU
ShiGMjxjf2zdRHp+NWompb8ZGql9JiWG/l9WnCTpc0yMm9ka5RqXB3wQL7kSBC2ncwejDuIuNoR0
xDjvFtG8rSZPLuiHQyWuTMasUwGbBe1pYcE8P7Nwp59VO7DFtiNVIWCX4TbmIyZIOYstYDlcJSLy
yF1iNpv8w/qHQsfzw9F7tkWKcbWH5OFd58ly5Zcjm/k9LTo7PzH8ZVQPcBH06svit21y6RrYEZQw
lE11IcAEE86W/TT+l9OEXu0g3CCLuAuCTIlpcbW9rbmMfimwGcMtYsIWocLXFzsj5qtet/5ZhyF3
o8ArZ30jz5K1HCAMKHgIWzB4rJibtSswCtunBFM3KaS8jA81IV18cZRYr0GozinCD0nrjlPxilqY
C1o7iU5qrsRHqtyiom4ZxuKbuxTjdQJCJVeBwGt/POhG/HzkuNnveIJsOTBPGR+I3wGw2AQTzzWx
/ewPh3RQBGtAIhjI0qDGs1ZxJT3u2C0dlQXYYHl3RU9VMgfd3rZyN8+psGnXPjot7OCd9619qKam
6e+rsOam4jgWtlfISSTAqYhnF4nqtDKuREGEAwI2U4xBMEQ1olxW75GqUXkTQB1fZbJGbIuKGDU4
0ymhuq2ibB1kUVh617FdcT8xd1T2yhHC0hE4hB2+8OuEZtLMisJfU7qq3Tkp6759vyj84yWIbGtT
kvcw0IuQSg5WyaUDbLF4gRmL+z9vJzEfYkKyKOJB7vWXMJ9JOg/RqJ9Ipy39jRSX/HAEx9TGxWV3
seOsJjSlbLLBahDuO+egLZlTKGS2mZEJBfF3ahFpllTTpNtHnxDmz8JKwIGTzgrsFnsIivfpAP9x
F3ks0jYZpt8Q1JVr61PRDNmKNqLpcSOlY374xnrpMwjaRX/kAxfYE1QFrE7ErHi4EZER/UnHaPc4
elnDkFE7XgOPFmc7MBdIEqkDA0BV4aMxrV0csTvI8mGki9N7E7R6aA76nB008A9LsV5mWRDrN23S
Fmdj5wYUb7NLIXCdS+x3fRrI4rx0uKUPhc0U8yzDEeNRAndUX83gAymUFkSPs4MBWF+WRNhyn7gc
DD/IzZ3wwGs2i/d3ZpGQPCH7ubzavDIFopI36XAAUhK0BByHdi00rWd6c8mCJGdKWRhgZs/A50f7
473Ri7DiyE3aDH3X56c65EuJhsC7T0f3eHE4itk7zeaKo4m4JTCwKSUU0DKb4dyZg20EmUvQzgA8
Gs2gwPOYemEPjjY0PefMksQ4hLQjgt8903izcuWAlARs2Td0sVOzxvUV5BH5HA5vXHGr1RmUnT6n
Ke1tV+FlkEl6Ut0p1aAj/yvvFPYCOuQ+vcvbInC2cet08iCMQ1MmEO8FT2opkT7IfK7mBCgwAq3m
m+5lHi248N6btKR3Py8FvzGqMpCk4L+I7o0ZmOu3jhWYHyJoQ3dcGQufkWsnP3y/mC0V5vrf0snG
Z9XWfEV0v7KlEIopbx8RQDiZcWpamx68bb7N9cSVFhsaZhO46v/umCtAp0wFNqMaYz8/rPT4YgjK
g3hzrXjxTQK97w/gRxYuOWi3jwJ9wMLkmeUoER4C19Zt6vZLGZ2d2cAl1g68m08zrGPYNPNSnDVb
Q3hA6LMzSZsd0Dc0NF8smB9R8GP1HivfnHuyrfMlBhj8B+s8meo0cnIOPE1b2er1I11hJBVqO0z2
CK4jxMqnyAaIscet1jS7OJfcuEoEcipUyix4TTHfqh2+K7J7kTTWFz+g+iVD2AUYgTnH8DWluroQ
7sPYhzcV7gU2KP4L885CcbU981aOHj493DJQkYHX+t9ClMYlVIVE7t6FhcNHg8GrLM8tLbLgHOwG
vg8RUqo1qD1ZL8qAqDdmhJmKNIQj/sylmdG+jqhCPUC6xhQsojkO7nMHnMQWaCnFXVB8i4uEQmDu
APsjA9B4MwzgeDFKEvsMz0yiHLaRZREfFMplstUj9sYNSwJDv1ubC5YR/Ok01mcajY4X3VMjJuYm
I5vwCl1Rvlt9Q1QwYIRyH4Vk4b4Tskm8J38AVwIhbgWazCnxBIKea1ESiOnpCtWiIKjS4e3xnZkw
IINa/hiNKdARbA8ulmxypXuQMvwYZkZb33FXmadr3IEfWHetM8ut1eKnZcHNCfXH3VP4N4JnpyKr
u1NYoOmb7wfYT0R4mLo1MWn54mY5I3M0aarnIsxi33ElrQvPCdF8PMz+k29PXBBrneLnTqGmod5V
Y+U+cg4xRfpYfwNYlw05D1PZXrfh+2+SuzbxrPgyh4b6nXxkkXFNsBxBw8B3Fm/R9O2vmQzFziAf
IhW3GdE5Na2BH97zRPJmtg/urz61mvFXnobQ1bIQ+29JI+IdMdB1DKHfgrkSBxTvUbpOawCLMJL+
5FgHy+0y1O4vE2eh/AwqwhMXxXLuBbkgP1RhxjmsFAzCTe5kpXunQwGrQOLq5dONQ2zM0VKPz5kr
kfiFSez9PE/txG8/gmgGxIPUDH7JaXrv9Ao/jBqWVRiYFuMfXRpymPaI2JP4mEbjbRGZCz5lU6xJ
ImBXT1WMse6gxxZwjUvDhMODVUTUbsC5ISt8yJAV1DsiES0HYBSAKBvrf87ObDlyI8u2vyLL50Y1
Jgfg11r1gCEmBmcGmeQLjCPmecbX3xWqunWVWTKpu830kiIZQSIA9+Pn7L02RhWfcaLYoaOokTXH
ZnOPQYqdXedCZfcD8W7nlKf5DN6ZmvUrxIxAENswZERSQ7jbDtWKRD6VaLgPBEp2uyz/zXtnEkuA
SrtGYIdbyOpZQYi73BPahyNRYcpBrrFFRu1VBHKu4USZ9ocJ+QFHgkxzbnKGET1gDct4bjQjugrt
IX7QOrtDCGdAqzh7HYeZeX2VvjVmQ9aumJXCcbF4tCzhsyarkgFzZl07/arVbtswHNiHnSJvkHqQ
PJNT0txPEagbbxhtxSG6hd2DCiqUW5ypOMuJ3GF6luEtQ+5RLghwbUtq091K+xE2Sj/AvrfbXpsB
ApkOctWdFebIrOysaY8SxdlwrS8zFwdCRBLYOgqlzUCP17zCTzgqG73TkplRVjoiQjJhcpO11esv
mGqmkD51bqdeXc3n5wfAAYHBJIhNaLtpzG+EQaFZpwuTW+A03CqNVc+vgswQInXyBP2EzPHFE2s9
5opLXi6Tj39kmwPMwo8TkoSXuiCitMeurZrrsSgQqWBJNNSAHkTZgTgaa3LzCLn4iJxBGfbVaLHs
4mljPjJXgvK6AoADO6sauTdSnDgsyoksWHIU+A0Lu96FUZYcLhH9KL0vac6ve4fh/Wc7Dwh/657Z
+GZOE83yDPxNT/YyQk2Bd69VH7JOS9quRNPaTzbeEl6RD4mOHly/MIYHCNN0X6SmSgjgoFRyoy+i
GVB5JagPvRBPe3dQ4r5mWwIA1aMbxfKLS6MIhYlo0+hswmL0pAUVnHEEpTnJlE6rT0sIgg8ZC4q/
GyXDX/E2a4vMXxPy/GjA0rEltdOKu7jZF8jd9UPuKCPT046ojey6q42zOX2OQVwc5sju9cxH9W3R
gjFWI98m4KXJJO0w5neoA7lxaPEz48s43mYHvJYAAop6SriUZI8TjBQRxbruujZta7hHJBFNNxAa
kGoI9eyYW1ggpy2kx/wBqh2iEKdTkDSZy2jyLCOliA8Jg4CZ9KKWxoJKuTofq4HqNKjQhul3ZtYj
66KfyRjeZHF6LPCxYoFKhcXY3RJDfl/ShS8eFBIL5hcL++lThVt05YZrJ1ANJGggt0yH5r0p1dlg
z0zaSKNNReAxi9kKxeCraKZ+Aly85EjG9lZtjgSJ8tG07dMQrqrluOd05Fr1bAz0qgcBzqHaboeR
kTLKBwi3YAiiU9iPnUYjx2jW7MC9YFwXUTn17SXmU+4vS7C8UNs0k4MonVF2REoeNQkw9bJCr+oX
4FI3KgLIRzR3hDG1nd7sU5NmU461NMqNhwzkc/lSSUlwL7jM9FjFlsIEtsFtpBuNdRgcfdaKnWl0
xAIQ/kP3KIhKe432Rj0roC6r1CheG1Nt7A1nYJm8oaqiGU0avFHflaI3o1POajU9561No4TpeW9B
NO2R5YlTnEP3gQh4LladQeX9w4bz7RddMml21BR9TcejWZmSfg0jRwngCh1yRVAahrlCYEzGrLHu
hxYTHDv1CGaZfrKMFyDfjt4T8WD3xfchhYZywV00dwmaqYpILs/JKV0PTMbP7cdIaIR3NLnUSLKR
EROARCNM+XqYBwcgzzA00wmpRK4sWAC4fxQPVUp6tuHAcnKGXUbfZWHgISqLaK61dVieRnXB7DXh
ruwemTZUyskuHLu4G8AIGNh49D7KGPeg8KC3GsFv0bFKhcikU3zSN4NlWpIYJE4G1bxnwDYlKiK4
LqmfAcvR/EeJVGXqnVIXWivcyila5XmNWs3SvdVaIiwaZO5gCeCBqUpjQyqZKFtf73SnvFUIu6gg
E2hke2HByZWQhzUHGc+wLrRplQYrXo1m2ZCZgx7muOoOP7U4IOdNPw9LUaDCQhU9C7fHQ6EmfhyL
9Dkt1BXWD4f4+yiNkwU9VF89N0wxdONIBKujHYpaIyCo5F49ZjF6W1flbKahW7WxkoJLAWjrdo3M
mi3nu7GSQZysjDA9rdExBwS1gYLutm8R91/Rcu/JUcKrNI3v4CmN5b20CFU9Urms8kt34MB6PbEM
7UXNsVPFgcO6e0hwGYGDtSkruG3wPR4L9Kz1VUdMS7uZGjEx9+vq5k6aI8nbHYQxGyNPCZnQA/m4
YClKkLGftLBtv3CAx+btrKcrgs5OXfLrsFjJizcjS0mx7ZAPuYtp5xKJvk7FUSmV4oNopi7fkpur
GvjohE127USn6mZEYh/t5oZdpPRSHVbrleho/zW0kotYr/3etJRXgqU1onRaLuE9oegUax5aR/T0
DlZhiMCIsZ0NUiY7fWPQJvJL+kQqRj6a5FQERZSSTE6TGwQoMV1MVdounD+JzMtx3ueUTKvupgYh
KcgmR51UZzOic+gxZGpPajJP3IMjWwQtK0aTV5nTwl6x8VsYewygCx/5RBwUhVQn26+xSOfbzGBM
bDN31pwhYMIrJZEWBDKF1/iIWvsFK10D6i508leChsKOnnakyOk+5b4S3EyqskxuP7ejBe2aj8uV
I4r4o2mvYXM1LUzxjuNQGDAmwdjbnwlzOOOhnqlT0KWGMDpkihlGelKxGxSLkbCuZTtWNiizWSFG
Q/Y1SDVNqNu+kxUxXXNMO6dNSJg+jxdrnaKcvJ7zeCeLMgVViE7oj2tD50RylMbmoZ5K5y3EZZp6
WquOaNY6DfFymiimr2qZ/F6uOuIoRE+hcB1aoNMWMR95rqpQzAcgRs49poKeVjubda2a02sNBjj2
V6InIIEMVmYeRuRiDS051mr2+wphKLZZ/YFVYbk0nAkWYQpol4jjAh4OZp90uGQAVDzTnVYikA4N
ZgYAnsUX8oHlomqccZNw7nkaoqS6IelbbEZqgUsN4e6VYuXyMRTT/DxwWDIIBYClQHMpS44zTeJX
h+UNdH+oRs5O0c0K7zbZijTNlEi1qX4haXjr1PZvdlk7Z7amQ2eJI0+94Zkj/C1nUvwJeax90fPG
sDw7ibO7s4rhnuBe/R4d2IxNLInUAzAnNjTkBByqqj66ysuOrGGjQ9rOeRL4TzKhWpjIWfjSa9u4
gMCS44drI1jk3dJ+YSKdLyjvyXlZO8IaqH7K+VPRhsgKzIKOJ0wJPD8PZH3LBTsRwhFemWcEf0+Z
Ftz2Rkxn5az65SReElbAteTPPo0IXMDHGKJ50WLRnIoIogd1jYgu+xCj+G4uyQ8MKBIz0t6GCP6q
IhlJj5k+XeObZh7pNFblFUou1Ku1TcBmuCUalvW0UJjpiTc2awswvAMd5TWxJT9EjTnBj1nhLvK8
of9YtSjMvLwGbVo4AkllZQkOpszspvS5DPX4NdJFdiwMgja8Vtp1vWMCU+Cis4t429jnYSdd0dra
yVSdrA2pPZn9FOtDsUPDyfYO9sz+iohI4zSawXD3mcpEI+OocZ1uLF3J8dxHo7kHHxTNEDFFqbol
7XZ2U1h0NpY2bcYUWOgTuZ+h1VkkdOhxEgCqKLCAhU51rAt1MTy6B4Xpy7wUzZ6pAJYVnGE0j8ul
AR2IrTPXGIuGzupL2nO5N6aZdklm/ezb0ChZ86zc6fYrOr2XEdKL8Ml6Z5WpWjvsMGpN8cOEPSr3
Byax1cm2RiROQ8d7vgM3zzB5dZnt3CCONEefNHrb3Fl56iiBknU9A/QUg/NZZ0SeCNE4JlBtMqwN
HIZF1FWhsW0ceywuKB00E6WSkjscO+wl47V+G2OYWpF/Z0YPu2EqCxDXaodRwFDM7jSJ3JKu01vq
hwFx6FVJNQWiSGSIV7CxA5iaFR0ic9K8eLYdDT0yJkJMjyMSVLjqkBCwhsLgITp7qJtbIXp6VlU5
MC6WunOY26U3D2GG4jOQwqSoSXU0WAEchp7Jr4Z+jXlYo5jXWT3pb91k9eUR802XnKqmV541Raur
gyXm4oozFYN6/MLkHcHuMJFxcSgjhK5aSKRpe4NEbMIIlBP6mvZ90anFia5V1Oiotw7L3qw0c0JN
hXIVbY9SvKpNJjPqV45zMC+ZpjZBUnAoDxjMFidHixueQcKRjvZczxEniZjFuZ8SyybcOQfLbOEU
ve2GIT5UGac2X+llekLQ0J4Ex7WDyhFo2kkCmrAaoYQI4STWavwgS0zS75g+yvmyjBie0c8VWejP
+pojL4ojnXsm6mtkPzGSc+2YSiOtT32tFfMlTtiqe8jSysCmXMe1k7sMdpsKpSJ49S31Ofm37MZC
XFi2giUzortbviKhypQHJzFgY0w1iUbYvnFpeuABSCd0ZNmzQEIVL+jizaUqU7Duqbr6rMhcf1B5
1XRM1LjIAy3OK4X5j1ARDiizEl6STaCY2wQJKBjOZIGhRbYmXbuSEY69Px862+cUm4o0caeaYbHP
YCsDH1MxdXoTFAnuHT6n8ZIYoER/nnBAdrMH3CcR5NSi0nhSNRppfl3ALn5QVg4qjxK7OsPYbArt
Zy5MY9IhIhpkZ8g5Wk6MvuS06RijgdFCOK5vMSynWHQjaulLDC6lvVsnSgxvqkbBuktJgnXDruw0
3HRmn5rbYZaKc8LJjVrYpcM+peTHhuKJlCiNiBz2I9tPJ3qUGJmJsQT2FMksdnMkWYRl2pj6KRul
DhKCpHJ/UecoOUr6TWWgY6CodiSGdvmNbVsOrzBVjW3c0qVeEKzpGdyB51q3m4bD/1LNHjVJVZ7y
bsiHA6tdUbzGYaWYm7RI9Vb4CHZS7GehWrXXOTY//Wa2tWW4HKu4Kq5xIdgrk550YXDICUCipVAb
eehzJkxPCxmfesD0gLxrnvZo2RAarJcPiBX1Begn2/RJRzYbL15hmgTdU2HlDHGtBCkZm1Vp4hXF
xHrKsSKJT62PS/vmzC1bgmWtuUx+CU3bRHa0oED1xRg3dsAYpMjRukVMO4MZRNeZmdI2tzFPr7Ep
WIYoDZGbf1mE9vSBMsU1m78q7Jd5tot7wUwn3eS2M4z+kGRI9SwrpoMoJqixtAAXdB1zJZvva2HZ
dKBMu8NflU0DaRw0XcFPY1/JfDnZbXjVxNK8alLOFkHRKMsbKR4GFUQ69DiYrBmTvE9qaYZrhgmf
O7FOIzHVpf7YYjjFlF5QA+KzoGNPuwn7lqeSaXFdUw+eBTBx96SScEO3l5HMRc1GNNKd17oPY5q0
aR8ZaQ8RPpHduFN1xtzQBiIysu2aaEC4dswQoGNWLDU8PkxO1VlaaLMWSad14jEmgyhqM+ZnpJXQ
aGYWVu1qSeIkHBF6iRhIICAFfZHINlhygnH30IGpu2OzU0OvVejyBMRsNGgiDYZsF0TONWggadcT
YV6cB5LUz7bHlHt03M7Ik2gD7A5jv0BrRSTY+Xjr8pmazqYTdkt2cs0W4cJb1Z/skGZMkDqlAseQ
4RJapZ7emNc5DRuwnpq5ceAeq57GJF+2tLCtIahxpqbB2uWquWPdUlFLcXS61qoQXPO6pPoKbS9s
H22z7ZbHBsnjSEq7Mi3vyZRS4a+VBZeGqzrNO0JM4itIMVp9x/kJsLizNIuxZ8uIDMY3DmgSBrNd
NeguGu9mukK4qVc7S8DMAZVHussmnCS1YdMWOg6btlOSy0TBQeExay/lLlbapcKpVhMw6TrJ6MQX
cOZTJA7DUMVoF8zoDQiAqQOXneKLdIJoebWSzLleymnorWs4iesAThOmjy8UxXq1wdVGrmgTKhyt
avJsly0MsMhe7NLz/0naqxS59IEHa3iJJEY/7vYx+15HmRNfgwKQ2Z78u3bdFI2w78D5THNA1hKu
IFbIqTqtdEcREeE1znCas3pwBLRmRG4ErPJBiFR5sqDy1RcYh8PywiqSdOaKoBZAid33dPtkGVpQ
tJohWHkZIjYA+ir+oACsOVk67nCITqj0N3xi7XriFC91n5iKsuYmapZXBFREW1pVrAGeB79f3IxD
K+pjOllTemydjHjFFUNmFci1HMBoUsq+Q5RCdl8WQ/u6inoag5AY6JE/LCl40FajxJw+rsvG6mPT
DtrFgWaTky5qPBgCcMqHVqsIYZmnptPNSmTJ4iujadTbpqVrtXVydiyXtXIgemUxHMev9GKy6UKP
JSHoFavJhqyO+j5b9P4L+zeUQKx/1nXYoEhCATcgrJ8sMP37FFHPtFMcJYn9kW7q8FHQXYc1HzME
B1oyteHWoMet+ajq4bPniy0fokFBu6mD5MgPY6H05Z6Ze6v6jJCVcYMmi76gEHFVHwtMGTtBIqFD
EQ9ABgUmlqFJZwwLDPxTqzn6NiDFrgxm3tvFKarhVRRDjuRkdF6cmgzTttSbrehK5TQajYNkBeT6
XZ4s9bUgD4PnHRJewCNBcI60q8+e+N0zD01DkpeHoUKpb+u3NT2C1441cLMiNj8IdayrG+oH7coM
FdvcGnbGYc0AnvlZtLFEgLd2B8zaFnBEffZbRrD3LGf6NokVrQhw6VsB0NxiC3Nhua1H1cBGVoLq
MzrrjW7deF/HhLzvsWaJ94XV+EJqs7Jv+nB9gbYK7bVy7MbD1ER/siMCc5e2cJE26jCbgt1DtQ2/
LuPuvopn69B12K29rB6RoiaMmW8VQC0GfNPU2qKMSoJSI24UFLe1ISwCgU0hxwOq1kHliF5byRUg
6CHZl7ppczcQ2OgNClS/Ok3CfdytC0maiP5cnLXJ9zZNQbtOtcGRWUlQe7uAzVHNi86I0WDw8Iwk
tTLopdPaT0/Qi+OGVNoYO7piafq0qxrR3oWRwUgBniGUDDoChP41uKAuZ9IvmtrF/jp8kEJmA5Tu
IPZDX1C7S4VOQucLJhK4h9NsITi0KVeKu24R2Ingmgwb7KoL0HFDu6bBL49xhgMa8+D6bE+LcSLB
FaEDx0sTwCSelQuucZzsSdVLMeIxTmRZVXgttdHV5xkvp7oDoXiujej79czZxgo4QJ8BN+JGjLod
9J11Oi6lkVYeYBp8GxBdGS/t1TmlOUKxWOTb3iqMG7glcE3HvNlqU9deQKQztpiQjGsHNtdj1hDV
QTRIu6Hi7+6ivGy7rZNIOBctBzdWYcfs2ws9Q5RLFwWVhWskjsJopAIJ4JdjttB5iFqh+yTtQdKq
NdOa0DjjaniMcnjZTTMV99XS6Zf09Vp84hBtHqe1qYguaxwGgw5iZo05iTWW1c7BoSWDnOhhWJuA
Tgh0H7uGsrCcajbuUMKlJxyYjxARDPNg0j/CIKrX9HI4d3vYBegoNVw1+FowJW4hAc+7ttam74xZ
4QKuofqaECWxD81F7HA2lXvMQ+kS2BHONH/KVyXbmxTNxYvSQGrcGGU2obwkMNT01Fq2kFs59XEq
KEctDaKU0dkOiTy5TqlTgMWnqVhojgXdsmzx346JoZC62kwVn3bPqY4cy3XeJm02dkixkzW8wGWw
ypN0iFp6aFhvKQtER67mkjphfoRaP5DbwiSebp5CVoxqO8LXnDp5S7k3L+yoNy9QV8O4bg1xg4Zr
pjDj/9XVmCP0bDQMzXWT0pMcho9J40GVZdssO8M6j5Vb2BBEpeJx5MQ/hyuB1Yiet2O7Yp+tSdQK
r6saHBeEnDT6gsTa3ZQmHS8SmpP2MPbzPeiZ1LxS8xRLyMz6TjaDsSYAn6AW+alJ0tSmh80LE4EO
yATtThm7A0I7rctdHBIYjpO6XHlUDWY5CUhd5rzDaVEYQ7EhaKADk20Kz0QjFFASAhxvHCC/eniN
MnxVZl9BYjlsV0PJOBkqopbFA9pPLen9olOF020AE5K4inEPYcrUVzd2h0FlKpUGliRJi1DCgqLn
DNz7ibYqwgQf1pl15ysc04fqSMTxmp8IRlbqp2XqRn6rutfN+SC0jmnovm1sRj2+AxmkfUXyOOLR
q0g9ZqIwRbjIeMjxf0e+oHt9vuUsu2dYBeNx8RRpyjuHQA3qAtgRynKw2LOzTwagiw0lejIxyXGG
yO3lLmyEoe+//fKff/+v/3yf/0/0SZsPDltVdn//L/79XjGKSiJmfj/+8+9AzPnvt5/51/f89C3b
z+rqlWnRz990fp9//Qyv+8/39V/71x/+EZR90i+3w2e73H1yrup/e31+w/N3/ne/+Mvnb6/ysNSf
v357r4ayP78a3czy2z+/tP/49ZtQf7sC/7gA55f/59fOv/+v37yqqNqq+/kHPl+7/tdvpvk3YaKh
4F7EYUx7xvz2y/T521eMv+k6dQ72CXo+GmT5b7+UVdvHv35TNO1vhiX4KdXUNJ5R49svVLn/+JL+
N1x/Fv+XiHG+qhnf/t8f/sNH8/8/ql/KobhBbt13v37TePv6H5/gb3+YxS/EK5mWaTIqNnTN5uvv
r3cJTQ2++z8cPSJtw3As19w6B8WtN5Vnk1flUgv5BAQGGIR793dX55+/ww/vqf/hezqqQ29easIR
P76nwjlfKA3vCaf5aHm53++029mLd2BUvOLiz9/NtKw/ejtD6JZqaY5hGtqPb5dIgJIZKn029oPg
YLRKyCVyOAqJFwK2K6bgXZjXh8woXUfpbhkK4z8bb9XiDnyEPhl4tc2DtkpfE+bRqq5mB1eLzWiP
kGXBaQBNoksKvasvu1S+xP33RmmAnh7KlsdUXzaZYXj9cOqaBdQ22ZIdVmo9vcm6JmjGKKjMCzl8
9PJFTKU3UAvO+nVId4cK4vuoRztol/sF49sQD6/xOtySnIjpxt7AvFfctB+PEJ3Ze7Wgs5VTmxuv
WAzu2wKBorxU5pBMMMQOxlca1wAnCWsSadA4k79MDy3C6hYiG+fjbTzj7LA0n7McVbwnqhZsKWMc
9aZLQne2bOYQ2Y2DzHm1Z3cycLdolkvmB8xa64rEyMXLNYk9J9vYMvHOKi27lWgAKNYneTlXz5VK
NUshe9440FeU17Gmb+mOQRpuAw2XJT2aAwsVJKJri5nnNI9bBCBBzhCLZJ7uaGS3ff2F0QjeLIMD
BpcsefZwYRhx0NspYV7deAsewm9s500zzY1Aplgtr4R7N8iZUINGIYotdNNpFm/wCBJ9BhZpbjag
5jEBciNqUC1qZJvRQ0EFCsIPFMSIzxhVQXVoI3B557acNr6Nk0DZU5wteNIKZK49gre9M3GNuzjm
b2kQgTkuZire/LFIMH5kAhlOUXxJ/JvOgA4wN5dNa9LiN+2PoZcJZnnkyaSYUkQiWSjQGAoCcNod
2IszOXILK+ULxxv6pMvavAktm9BVJp7RdEugwq5c9Id1kQHwW3bYN/TuXlIoO5OWWmwbe5soPtk2
1xVUP/ZQOgjDEze9149FkM+7rvhAMO31ieaB07hd21d8gtStnL/X+E7mGaGxIgpIrtgrxnd6O/yW
R05o1NBvhs5NVYaXS/q8pF3Mdm36yaIRuuKHjgxGRvZn3W2WPsto9XNwKm5Gkz7tw9c6iV8KXOWk
bDwRcE9DmFCisN+3Q/M1OuQrDsbu3MRs0Cirb2rh7Hg+9lYVbinl3cnEf7sqLwUnN2AX25586ZJh
e79KpBSLb8SWi8sDZNECz5P7TCqM10L+Xpr5jXEvgY/QWdzNMdpEFdu3OlwIEgmwNeyg9WzrsffL
kPGFIYNF2WqL5duQjLh5/Bq80apNJAczbbD7nbpU7hqu/mqPh2JWPeyv7tmIjpzZy1d0WcpHriED
iD5SFW4JU4OWHHWzye5CvrPKebLq/BoH+2Ollrckj8AzeprL5I4UGzItKi+d1se0AKS2oMQ0UVeJ
cQyG8yHEDP0VCqm5DPeGPu4KxWKxeTet09ySNa10tLhatx5mKMiZu2IVV4FekYHDn2x4hD/wNRhG
5VcYvShTRASD4Y6l3M7Y/J2BQX/7sTYQ0U3jkieEQzDwhJQUR1iRuzgtnzVnvV0acg9YeJncUBzW
1kZrlTFYeyBGsYk+bUxeWlPfYJ6F4k3pBAcaOvImUbTvyaJfg3lDD78wRKlpwSOSNK9s09kXLNJc
sRR9dowoY3FTQdzMEsUPQBmC8YxHRWsYxGGPqigKaLESNqgTZZW8rCWHcy2hsVx16FCxywqao9PV
2hQep67vEISfFMV5HVf0UmDZhnbdtfN0C53sHdzsXd2NB5r1pzCKX5VBbDiUPkIJu6TF56+cwdy0
ndGENQYhABPYpbqCAvBOSuFLEyEGHJFnae0l0FOSH3njgQ5V/NpkCwFgd2X8HqMWNZUsEPM+1p8Q
zbvwXTdTfCbQnpV0+maC/NVEdDF0aCZZ+ESDeotThRQ+Pvm1DtjWef/MyDHmmJcQAuhgLPOLpkU0
+Wf+oY/E4hDuN8tno1qv8B/APAaQuY63i44SFd7eGz3p10klkzjKUWjQmQqwW9GA/8zxJDji5c83
YsqZnyoNYdkU8ZajGqqhqT/t+j3XnMmRKgB92J4GJ6VMXjWeyqUosE3A+lzlXxUa/17c8JYWAVgG
JZRhUCr9UNyMOStUM6zCxagTmF7n5Zv5IvPeIcNtOALepd6f/4l/9X7nr/+umOrsTEviifdzRsOV
zpVqX//5G+jyjy7i7/6iny5iW5TpYHW8Q7wPt5ZX3hOw825eYr7czPvoYPrDZjjui23+NL7h7947
u3Jr78nsvLKesnsn+PNfxxTn9/uxfDxfYUmB6+ga1er59/3dX8xuTYTNuBDukb8zJQ4kWBbMIkP2
mdcgPus1wOlA/JTwsuEFj4brRJArVvsKWJ1b9uYjvtZNVb9bSsK2ivtoJh7d/Cp16dXie8NdIhnC
4/BHd/fYD8O2jAyf8wk2pXCnNOXRGbsLy3wCyeAb4Q3DCX81FxauHvWk42nQ0xVGAJyY3BH+paar
H8Sh+eSXoCaOrguZbDltuoLq5Zy+WKH0rEBjluVDrcJnv48ZzM/Pi3m3Gm/VAL29e7bqE5MB7Fyo
4bqnGZt9ZvSekWoYZebAtqFj2dExrdFszt6IBX4Sfp/HBzxF9zruvGpkhaB11nAqluVNrWsbxfxe
tCg2QBFkqU0A0ZdMrvvlXlU0b6G4HJNz/mLuE+XsUTgHpkaBeDD5LThVcDBmiV2ySyjXAQsxy+tZ
amE9OOGykfMM1uuRoSpzuU1O/33Rr2JKFxvIDYkMfjTgdxfaZSfngLUCIpBr0CFG7BW0IvkugAnu
mCTtKVDoPCYsWfkjDavduQQwku5Cm5pj3hmuYkwbMXxZ3YkDF81qcl1kCHSmZlLSli/0JAKAPPvU
oH7R8iPK4LuqYLy86gdEixd9RuVZfGgFd4tN1xkOzHpc2LjS5TKJkZ7SO2/Ly9EAAkkrv8sZgll3
Y0WViCJ9NdKDQYvEpE63qUY0W9kiS8IwBjCudCEUIyNlRD1f5Tm+pazbzuzj2oBuLiyZYoK3BK4X
iQ+1Jv89RGqieMgJ7iZLklCWBv00bSGTIhJ9HkeM1ZPmJaPt4xuB/f9cmY8Cg+oqJx//lStpDDNE
3lQp4/s5CUx6/bUmtkLNHrpqdO0Y34f5UuGuzVICmNLvXTN9IurfMclBBV9wMICisUpvoZmTwx1y
Iqb/FPJjB/2ECGjmZl6sqT6z+m1LWo+e9wAvPy2H4HL6y13WPDrhhA2s2yxI6mMGV+HZP8WzYD32
8tGpn3seoTD/ohvoResZ3HJDYNZvP420HZcyjQWbI0nmDbbyPVzbaxqFtXrqyyqYS+6c5rAK4mOo
O/So2TDhvSsSOKjDp4wugUO6pA+4TkVOFKosbDikC497zYa5adwbxaNG8b6aL0ktAg04Dpq+IMP3
2HO7z6tAoX6BTgbryujBJdo05hNmXDENlOr21mSEiVjpduICRSj36o7TQI8XSIRBU9Kapf2UC30T
KeOOnCzmVcQFZxSG1j2qEASIKMcqEvGc8GBQkrdRvQstrMG2s2uXe3NB/BqyllgnQPXbVdmaqu1F
0jqV54hDBxaBNR1FqGG/nrbkP/gzmbexWLddfwWAxNfT6dGCHpPPL3P2AWBg02tngKRtHKz0MSz7
rYzVbS32oocHXipbuDBMiBxA+jAcZLTF6Hmkk+Y3qfQR+vrN8tJKMt/q4lJm5QfBia+LdmujmKLd
HTD0dic54Tgcz/pzt3EuMu5FSG4BUz0XyQhDmXQX5W9gBz0k4Hxew3GuVE/rhysxVX6hbgl3ccu4
8LU02QzU0KpTECKIVSMPCdrG7Titd2mSnPL+RcttTFuLm7CwVkka1OsrUKL7oVzxxpigAeTDJPWn
mSfYGawtXQkvJ8BcmcaNWpR79Gk8IHrxMdScT1YU07l4VzjGhtFzwWGmnZQrfOOYLj3Fmv0SVhl5
gpOqQY/9gEO5q8s79OebubIekC8cZUqknaOSao4Dih4kVE9P1/obc+VTVoq9auGQH94GBXkYeBKc
PQh94QePHwzhKdo7V6OzaGrqvlYH/883R+0P9mrVpOoAnntus4ifWiu1NU1MGjkka/fhLTSwQ/hV
XhcebXSOkV/hhnQCn+L25Uyz8Prnv3j3P9iZf3j3czn2u525Egv5CSF6Uzt2SaSq92Yw7/Kn4X0M
tAO5sDv64/+LekulGkAHiCFACv2nTgtZWtkw6yQN5EflHZ3+dr7o3dkzDmTGbwqf8+BfFFzav/d2
hLCFA9REaOAifr7GYe3UaTYIwTnOBORB2KM80OQg8ZfVn8yVwfrAOEl7m1jPD7k8Kiu2yPGFctqr
Y3X/P7/mv6+Gzm3D31/zbiR+YSQNgHLeLfeolhkyQSv3oD2xHBLZ4+luHMhn+y9utT+4Cj+870/X
vR001IaSGh40vWsP9ws5dqkwWdSWv7jg+h+XuP8q+MS5t/e72yoc26boJv7ELojuWIRaX3zHGEYj
z3jgOLwHFnwqvG4zH4AH4qXuH9MLTfw3Pvo/uL9/+Jt/qu3BuNckYfxWeT6taPplvo/jj//FB+pY
6OgllBTEhD9d2JAugjKJBvm6H942rzzEQXLIPOo6OneutWk9xf+rD1P79/aosDXTEDxJltS1/8vc
mS3HjSRd+lXmBdCGfbkZs0kAuXKnSFG6gYmUhCWx78DTzweq/64kmJOo7r6ZqyqrRZ4R8PDwcD9+
jj4zCj1Nw2/Jpy1W1tX3+GgLdmtre8UFWY4m89fLizzzRT+Ym31RgVGb0j+yRqbnSWNBqjBIsGBi
+smzZ4Ih6aLB408xVVGcLQnx2hGMMEtSfCTfY5AuhuaWAj0kuCEM/blvqw2MsA+W9U2DyD08Ihs+
9m5rIUlKt0xi8pomZDj8rsRyfTS+INcAnAP65vUxzna6mj4HmvU1GIftoPQrAOGukOR7OZdspSTT
ro1dnhBwc3ppDIogcw+JygBco2h2Uw7Gz146J0srnu1qr4tSAV8lT8/6KhiDnaQTd/3GZXbCJnyS
jmVTZU9Yp61338LRnnrNgZfs1J6B1Dxw8wYpTipLVVXcJFm+YU7OyfKFby+deZR/+DCzUwT2BgJS
nZ+JcM5NcqBzzis5eqRmttP2jLLbncM0pRsue/lZtwOVAH+7ZlGCn873SSBBxHEkG0g1IkjviK7q
Hu+jR8EG0LUanP56mpvbLHjhOSc8sThF0ROLeqo1Ks6uUdOmGJaKoPzjBUc/E5QMiYEDUaTeYKhT
3+bUBAR4AIIltjMSf8F6ATmNYSfj6+V1vJctPp0m5o0MWad1A3Txo5WhkPvaR/NwZRj4FZy1MdiF
vvW2erUvqWRDK7bqA55GCM/ISvyESJ+rUf2//DPOfUBZ1FRZndDTtIc//gohGroSeQti4/FqgFa6
qcvVZQvyue2UVUWWAdahOavMtvOIVlMVT1+siL5WyEmp2v2gfSsrycmCYatCZq4JIcTK4601ls+9
BqmBaPxG1MvRpdoFJf2Ejs+LoWt26QHrkasrGDsTUO49FfvxEbwnoHZ9fflXn2mpaYbMlCkqrfT8
LGWW99WGCuC7PhLslP6aEpQ7MBx9FL8zQuskwncY8lyNcbwUNTBZzG71UFsxpGcrWrewf+cy0A+/
ZJYD1m2ll5Ck84nCcIcQzzqBj1WqeJc26j1kmGvRy8nHGwYxrORJ7YlCaU0tP12rRbwHLqPyGP8B
3Y2tD4LTaU8LOzV9v7kjG5CZ0HeULRE48kcXahIIHTrGSVfwLo1r2WaG9tcUAmAVHN3apnS14LPS
OY+yIO4j4ihQ0suzbxPWI+kkpHHcrb1T34UurAzOG6oJtuhwu67TzVLUOesOlqRPCCxTBnozu/ti
yVPypuBxxHRs8CXcVpvwaXwoYpscbRvdwx7gGj8vb6x1JocwLJWurqmQSZjmvC4XBzoDZjB4QK0J
cBdddYYOo19V5FEViFypLXaAK9e90W1oHq56sdtpQnmXd8XapDgciILdi+p6IgxjAsPjys23ECLS
3VOdWgH+ZhRr49je98G4QiXHCWhiWBQAQqGDY6S7ksZHWfiFANRKZp61NZ4tWgFtDkTtqPK2pt7i
Iw4r6wxfeLYM809emIz4kSIHj6X+u2y/HtPHsS230KE4DXsHymGvhFDbaDKyV+STwNL7GNRfVDnI
unCuEjvW6W10LaBPqIcnfeLutWWmRVOfRjG2M62121R3K9BHUlz+mAp3Aim66v1Kvei6habAgT7V
9mhyHFs4fKCzotO66eAbM4G/q4HBCsCSpk+p9CYy+xCCKYwqu63HjdIMduc9i90T1CIIlNOj6+xM
vUma11C66oMrC1QVZX6gaZCFQJ3wWjfx2pRNVDGhIQxNN82HO9h2KHYwEZE8jgNaTKydQtpK02jX
3zJZeFXqrIzalIzyHxIVa9N/VMjB4xHSo7xxDH6NrgR3gfnGnOutmgTXSGN9Z5IBmTlrxUil3XSD
M5haagdNeduZ5YExg9c0550g0/YIkf/s1dQuGYGwg3EEwB3R+v3OUJQN0A9KT5jkB8ZSCsm7MSc5
w2CwbqKqWrcdGmfw20EJQU8uPe4k5rBE1NjgSt96wUFt6PWbX0o1uJ/0uDPKFrBJrxgrRPtqUtbg
8NWiM06FpT6DpYnicdI7cFruW8bkB2mnDW/D9OcxZ0UD4SvB1EYIDlImy80zRD/LhmEZy26Kh9F/
ELyKAtBgQ5tD7YHGMDDR+EifN6/cUT5ChvETtud7RJ+nvslLUFAzApGNhMIBStJNLljPfgj/kd9Q
B0Rdiz8iB/YvGKMbM4SglN03xreuGRnciBVSqPhHpE8sWCrUmOVVBTt3m0PUNva7RBc2nXroxVcz
StDszZ1AiW6O1p3fvdYF0xv6W+vLMAtQHIu+oWdig0UX9MBWrGqnyT1yptUWuAF90fQ67CE1oEbd
oFrbPAzpawADVwOorWYkKntt+Q2ohjMnD8lkzwwi1ZLjA7Qm9pDiyf2rBT46Ue9zX+R3NrakQQOF
wxVqeIg1Bh68/LouHo+e8NtoMtfXvo4UxUsoWer6XqHghhYVPeCpfv4k5iB9Ydu8Ca0civ8nWWxX
kFVQuNxrVHxU+tfwYq5EmPN99aGnLhRbj61BZdfINgAqkTS/7hj26wBMj3didx9X0B911O07SNmk
B5iv0d7wzccCdJuhPIAxozhorWr1KTNaerSlXXvXbXI9fZCBtkFfpjc6tD+xp7vIVdul+YxuBQ3c
J/5EaOZemMqkjepvx5qsnM52l90V9fdsugKBJq8CusWdBud6X9J5p3XbvGlNe1+0PRPs/u2QfM2z
6jeCcC5a1URC0YVSYuW32U7StmP75vvAJNKjrRowyg+P7bF0+/6uT770yq2s/K46KvWQDyd8YTib
UWZD5EGubZ4JEF+WVEiHW2ZqnIrhat034CS806TXsOG74U0w2SGybboK8xTl+IikAjIIO43ymgro
VdWEx3R47hr5SkpvQKmt8vKN8fSrGha/jNkxcYCBk8Yww0ZrMcAYoiCrMAjXtRrdln6/0vvyVxJp
D3oHCCKHOELy1rH+pW7JkBrDVpJx3Wkg11XgZQ8lZuUyg46UARqp341axSNOdwCm3vr+cyV5bhYO
rpCCmZ44poqK9DTr1hG03jmCoSvIOhyBOKaoolPl/puWDjCtMXPfU+WGeAvpj+M6Hs2vlqetp+XA
qbHKJ8GoSl7T/qJ9AcwPzpAvzBXcThOb8Go+MDBne7K3i0eGxygSt1RNu2wfKcl3qe9vNc9jQPdN
IQUyCmujGiVAb95+FYxo8Qut7kOoqRt+o2sI+YuaSQy9GTdNHt5bqBoL2ldroHNvNClsQTE0ycY3
s2gcQM6hsNEK6W5oINsTs8eOEU+EPZxCuzWGrRA2z+iyujV6p3397N1CBE739qqOmDnQ96E4QtWh
Q01VwoDWGPe1UW/SY/4FKpE1AhOvZqfQEc6Qezuq14qV7dGKWxfCVc50gTY6QSTYo+bbRW++t+cT
yDrN432VS9dQJd6Z3j1cGHYoPms+TtGDMw8l3sEp83NvATwuuXZjMR8kIdUD2a/tKZYtjcq61u6k
6qnQuGQHc838VgtTcUDRTAYkYjWvffRsDOF6lHEN+UuPjhkzr6sWGG/WvIgkdJ64MQfTlpMDg2xu
VF31TNz2RbLqpXA7xsizXUcaomZHitzasO78yDG0+zFB6wAKFRmageQxCnwY4r4M5SNyhHZZ6Vsg
2XbJasX+MWAUNLPCrSDc+d64kvI7Ix8OVPVXY1TDTJO7XVjvjiKT+Ygk17rsDN6PFOhJjmYXqK9V
akxcBrQpo7dj9xhXP3NcShKjTdpIjOMoq1IbEN0Ek5CgZGVJV1YvuShbr5HWXmn1d4hnyDxQJwQ0
HCZfWmAMHlGXZ37JXagXRwd+UCYXGAvufLeODwGD36IU0DAYGDLctSsgzLeDTNtHk9jTpzi+CVoQ
n6awLoIb2MEPA3xQpolSh8BxgCjJbXJQ0Vq6tgC3NBkItvY1jJg0kKLdCOwpsRivGcHd1sk1HbOr
Ywd53sSVpMDOBZNFf6skmotgMRyzv0JywpDGhzBkb82x3cjEuGMH+4X12rM9zIasBFAdZmiuIBWg
J3mjmz1TJF+UaBrjuB+5Kpgv1wBpgc8gAWCs5Hi08/Y7wiG2H1zX8U0DWU7FrDEccQ/Mjq6Y4dkD
uAX9R3lD2XpH766CSLCRiidoIPdlHDJ9FtoGRBlVg04o6oEAZy0VLjTajaqnAsu5qQU4DDw3B5Ik
KW+w/6xECDjYqiy87bPfas5YBVNbP8Zk36AYWaKkGFMNrsRN1u6P2UG0trX8KMBGGtDVAuRCe4T0
oCBWw5Q06LtWJPjHt1ZfrmJICgFWQg9xr/Rc4uMPCW2cXs8gEt75qI/oSmNDh7yCIgoev00sIGNK
Hce7Y+gQLS+036NvSn/o0mbTVhAPjaseUHyRoalxS5tO7OSDQKGnJHsJu+FQ1uI6pzOeoajRM0kY
QtxVinANwdGvqjujuJ+muepSfFYmHc20W49H2NY2g/pi6t89wPBN9Gskp86HL2m7B7V8A63IJElE
N+5QQvukHevbMWxujpp869MErQbQWRHMl3DnMddJexRdEtsvmCI81pvRDLZ5p1Gkyla10nH9vI6K
edvVO8l/iLsHZHpBP14d2T9xpJkmiZum3sEEksBJUqQA0tqNV12XpMoBMDBx3Pp5zTEIrsqAzveO
yX76j4fe2hvFgwfp3pTb+De+fmii8kst3xgSiU7vptAqhtlBL24F6Wsel+uXxshvSo4G4Ea3oo8s
iuMh86Q1KTxzItdWHMJ9gPpeE4T30xzCUekeAzhI0RzciUTqLrsp9F3pXQtmeq2HMZj7XQ1LlQTQ
Lb6Bkv2Q+CAgTWjR+tbJzBfY3m6EItmiOgMY0Xcvv9jOvBJ5sEF/JwKmMNVPRV8x60YhgeN7Va/R
fXyWXWkr2HCzPBsbogr188Wn8OemwdQ00ait6DLV7XkVCXKhBlHtXln163w33ISuBw63Xn1DxAzU
L/m4020XO0SfX/w8vU3NAv+j6Bie3ucnNbieyXyt1+H89H/wFs3v2jsej3RIat4WbggGfvHJ//nF
D9BYNy1DpxOnsNqPFuHNZ/SxkWR6I7eFfG0p38P+ZuHjTXWKj3UMSj2iaZiipQMwntcyQ4ShujD2
lZW49/bput32e2FT2nRTtwuWPtdrP1qa1TCHPgZDmWAp+13uaEZ89w9HPhwtgu/+lb5ikGhV/6Jj
O2z/WdH+t1D91+EbQPfsdz3H7J9C9v/3bf4rfazLX7/q6x/5/L/8/xDdL09NLgYc/h/w/qc0rH/9
/F//p/zx+r9cxk9+1L+qU6z/+//+B+yv6f9QTIpZxBGDkjZYt/8B+2vSP1TLoE0pyvwHwN9ww3+C
/WX9Hxx6qoX8PwZo/yk0/BPsL8v/wGtBrasWI74A5a1/B+vPn3PipXCCSyDvKEdOBS4d+PPMd+JG
749DQTOuNBmCbxi8reyTjbn74/EfkP1T+eyvg/DHBJ0rqqxo9zGPNDveoJCIKshAO2hE8NJ2vO4B
1QAXYLGb/QySA0TbjTM41BiX49nHo/HZ9mx5VgODEEQg0MdR2vNgRA6+tbfFJnLCzdRUsPbegWRs
lHYNUMpNtXAy5SmOXFr6rLKo9z4Evr1MVurSlFQDG/AncI4OiMFWcCtHvG1/ey/5vn9iIkB4mrZh
CutLEMRZc+DzNkzbdBJhI19TGbKCY0S9blyfaqPgHtHAtsHkuDnzFcPD5W9+zqtUVaPOCIaFjuVs
3ZUeopGHVjrFj7dQfe6W2pOzku0/F3RiYLYgUMCB0XWx7kS7cKttj/dwP4bX4o4rY20eou/GHSpN
r5cXNXVQPn3ME5uzDouIeE6VJZMf76YtRPZ+TbN3uTZ81mlU5DFELn9NUaZ/f/KxhBHa2nbATuV6
cO3Yhd1vww1S6mBenHC9eOd/vKj+7CUpjA5nBSVpy5qvK4fFHsp4WCa4qKZ1hbtgK67C9WLV+9xp
/JclQxRnpf2YnBL2D2jgJuituUf5M4SET73vrrONZRu2sTn+7M1DwD9Vr1Bqci5/wFnrY7ZS7M+q
7vDDefDeMdPIjKEt24BGf1Pv3lXPikMSumEypgQpW6yTx+pV2102fs57eJjQZyDYGjTIPn7VgrzL
S2MfVc+Nv1W24MPX6t/xnrN7fGJnFm17OhxwMAoaJ6PexY5/PzU0qB/a2qbd87hm3mDFZKgrQKSy
FOmVMyfkdI2zaKvVjZ7VNYC3aX97h/fTve9OyAjGxu7k7aI/LdmbhZlWp5jcHtlT6XZch1tpS7a6
UjbGRqE9Td1naX0f+/f/9J+TvZ1FHVO2YG2Q3ve2v5JkO3QtgvjoUiD5G3FgydrsXIZiDHHd2KnO
sEfQfZ3w/SwSSHFlLYO0zsaAv1amzE5mFGQePVV2cjqZ5Z20RZZlD+vI42Kyei66nfjIfPBOrwtB
TtN3H0E40o2dzKY8+ohi6DrelOvLh+7sPXFqbRZLYaU2Wg39Jvawddor2J5t7y4+8Ez+Yu3l1dGB
EezbZZvn7r5Tk5PTnoTvsoeZCTUmwmlJJaoxvofC+OW/MzGLJY0kDL0yrUpkasKU0UhUi4VwtbSK
WRjJohZSHjInBwYy5AYQdYK54PIqzn4cg3akDmBA1KQ5WMAfIRRLe0t1It1/7AqZupOE2p4UQCNU
qsNdxgQ20/jgXhXv+HPsLCrHcQ83PfXGLDeBd6mRYiPb+LTwwz7FUNJU8nGmcxkchQ9jdhqUQYth
7yBtGzb5lfYFddANLVp7aguHkjPcUmFx5W3xqrvOZcufdn1meHZBURMPK+gQNRow2SagoxHDnHPZ
xOdccGZjdiSgzC00aEfQ/XEHlzKwm9jRV5RobMkVt8VBWnAkaQr6H9Kmmb2Zs8I6aSawTGtOetW5
467YtFvvKntpHH19JNsNHc+VbpUlq5/CzGSVbGZ610i6YlofT+HRNFF+R8Pg/SpqdzDCTXcDRco1
JI7/QYI9mdOo1UiAfExVnR36VEPOGL7s6Z1xvPHDa9XNNrrToodxiw47L5vFlP7Tq+rdIm5qiCpk
Y/PyQi2bZRKbROwpAx5gcNxz2bv1wXDRh3S8VexSq6EsiFTLZsGDPl1MM9Oza57y0dGQqma65qGI
upEO+g5MyAZes72+VEWZ4szce1SG2nkn81IV58lpWJZ6pyKriy1pLRa/ApthXRe9gjXNzeCVDpD9
NzDLnxILVqhy/MFrWfydMYt+2girPcNIf1Y4JYrweQX4D7Bte9jF343/xF1PDc629EjVtshKcvDa
kV6M9bgV70p3AtuB8dss4RA/B97Z8mZ5k9VAbThWwZ8QMJIl1tv+vnKmrB+JcqIeHMJLudO5MHC6
wlnu1Crw8QA+0BzmfNb6RlgpVwURtV0FX1Vg0KKjPOWLK/38AJ+tdBYGkg4a3wKaVd5sdJ1egk1D
HSBxo3V4iF5ou3sO5fpVABvoc3+N0JJ7XH71fMqtpt+gKKoqGTgUMN6PoYiuj+4z/QUGZEOJfBWx
23/z5Xju+kCDCL+llsNA5Wy1ip5ZGsNU0ws1u7FWibsL1kyMO8WXiFTnb3zUc1H2xKA0uyjRFtLh
p4x0no7hVoTBzYXMf8r2b9HeBruw5ERnz6UKiHIqqVLAnZ1LJlmVtKB27fQvSPy48VqwGTM77ugE
2ukTWIC7y6Fu2rBP0efE3uxYBkUrS4nBhkY7bf33H21nzZgQRWiKaoggOD96iIJIemmZmFGnPGPz
520oLr6Xzh5ByoZUi6nsi9bMEY/QvwQ1pUVHU2onUxooCieRhMSBfca9vHHvX36+cxqJnSGDfAXx
OLNFkw2OzZQvlV752+4atYQVlIg3y8+kc3t3amiWzigQiod+hKF2Xe8U3i3TuzraL1565y6iUzuT
a56k9VA2eWOXY2d6IcmQI/lPoobDWzysJUQz7KP/1PxcblXMmkA8Ogkf05A0tVlLtqx5dyQAAso4
GIaZsLPjn/kjfdVVS60k2MZu8giJ3+ryt5uvFH+fqrQwu1OuhiBlFkWoklqoI6BIrCoqslMK8UMG
F5RX6fayoXmaDQhxKjhhjpQBKZDZlYASWxg0CVj8ckjdwFRvovC4a2NkNGGIknptiyTPv784bCLb
IxoSnSa4oD5+xrQ2GphDUYvMh8dhfFHyu179enlZ0jw1e1/XiY2Z79eaJKKxZknOhGJXfyCMdaf/
FB/Bk2l7yY1cRp7cYJO/AEm5bHl+wP8YJhuikyZCODVLteHH85QGnk/ILcZ9rm+q4LmI4Lkb5QVD
n5xybmkWiAe1Eo4ZxAqOd42YS7726TdRsHSMDZrcDozAiwnv2bUhEivL0wDMp5TMSOLYHE3WJgQ/
wqq90frUiS3DETx/4V36PsBzGrveF3diahaOBy2TUREyJaK+uS+dwR7cyi5pRW6LTUIlLXou4VGn
aQE+hjnInXxYjDZT1Lr0E2YZmhRYXYCmneTkL4Ptb5sNA4/fzEd1zaioky2cw09PwvmCZwdxQDpM
bNCGcJr3uh3gUaenQqltkC/ZLKfXZ8/Hyf7OAoyUHwO4cafFCfFWUGjo523sILsO74Ya7cdjtL98
Lj5HNA79XwbN2aGPkQqv6o4P2kQBTELDcTN2LUi7OFtKUBa+mzk7+mpaxrU47WTtdK6wSqkrm7wb
jI25zq+DzeVlvdchLniJOf2akzup8rUGPj/OhIQefMPEe1s4egUsYkwYcjbzRHYjmE3ufDXu3wDt
QAExxuLXIYjy9VBp5vd2rMUNijBUTyOq84zKHnFzpnvpeSZMc0d7KQ/gJLz8u8/G/ZPPMbtK01yL
j+PI57Di+8T/liNmUPW561nrNPmWHKUFc1Mb9dJhmodF4Sin+thgL61gHQaoypi8mIDp0b4lUPYE
+Q0KQrbs93Yf/o6DZskpltxvFixVlOH+HK/JKVT6b3CqRHemg73fcGA4McIU9tIkzpLRWRCDhiIQ
5SDgcvU928seIVfeyks3+PzBMQUOWeLFQTkF/jl15u41WoBGOXCSGw2BFpFnsrm+7CvnlnFqYebi
x6xts7HAQmiigYEAyU0EkbGfBc5lO+9DHvOzdGpo5pToiij92GLIuJ06F8EuBxvJ9zL31MiAqB6U
TXXFpOB7DWDcyztpX94ka9+Bl/xvtDbO7iwXuapPQ2OGMrvKm2zSjYOzjcK1uRkdaJXWFsZRNbZB
fjEwHCzcemcNAkEg9WN+DLHBj7GkMCBvhcGU9dfFWm4peWTu5S0+ew4pqvzLxCzuQ/Dnce4L2dFu
SaHdkclz8XF6LirusIUc57K58wsCfQOOiVmY+ZzY4ItNPqSc+qyGm7q463jsXLbwnix+8hlNY7KC
RxWaujPnrOBK861AIbCUKoMXGQTKK8iMpPvYb7snVFyk3Gmj0diIKTomQioWD34nJuuuVet9AQEB
pFyFetD0gpnpSVazGv2Jbh2FTz8R5SctQyR+EJA473VYLDLAxo6Q+ZLTZnKw7aUy2gI9zBzZgBYf
nRX1lxD5cKWg6qMtrPVTGff9qJ+sdXY+jDjKjy26xk6zN+/LXfGQX42cEyopm/z30NjChkmK22qB
qPHTO/Ld7DTMz4OfZ6s+Owdtofpex0OFCkNxoxyOG5VKtUxzeDHlOpdgouslWSoPA+g3Z0mCmOkD
/VlJokwT71SWWG0Cx7L1b4Yd7noXSYttsF86dWdTLzJaqECnIpFqze6GVszCugwG1hdSxCWZ/aYF
yVsDrwwkiWujH12VSbyhMZ0xbmF6BC1tFe2vIpYWKq3nkjKel5ZCHYJSqzpbviY3dYiOMyMxobJH
6HWtNw+BsZePxy8oXQcL7nQ2rJ9Ym10cgu+PddCMktMxnipoKBjQMOtz8fHyCT0bciAWo2I01Tx4
732ManSXPGgFe8kZ37xNe+vvkXFwBHRD7Nxeroed28NTazNnLRiZQbWSPQz16jmqzC/+qOyPDWJu
iX6j5snX/3J1M+eJcWam1HFZKSx2aSigEVcjmowAYRT+SNUI4iBzpZglg3MTIVC41a3u5fJvmJdf
pvOpiBgRmdamTjH7CZ1cal7VkYLWYgLXdG9kqwQJsc1ArpU2iG8ViZrAWMw4jjgsPebPnp5T67Mk
J9Gg32a4f3qp9ccrE9D9dkq4w53iPYIP/ztQqrPfmBFnWpbIwIvqbMEQxwMgUQXagLa897fmZnAV
p9hQCHILh/niB4Dh35eRbGf3+cTsbKUQMwe12GA2BtZRbY4bZaOv/0beMV1Z8yuNk/Kv5U3LP3lS
FAOPQaXDTuXygEG/eRc5FFkdcc2k19+wdy4Q0Gi1zAnMKIJ0/mjPb0NY2uBCfu9GJqjAbGvFYQrS
gTcIMQiA9rb1vFyUP/8VgeFAATMRxcxSkbBM4PnGpx1F7r5ORK8m7JExdKGm7zOj1D9fPiXSFM8+
b+v/2KOR9XGZiZH1euCrk6MKLylYDs0FUm17B1BW9mVb53f0L1Oz0Jq1YaWMMUEBrSpBR8zqQenv
L5s4mwwoVHb/bJ85x0/3wYByOarX3JX5Ljwc9/pdupWhliI7nlBNkM1F3z17MYOcvOHSNs7C+RHJ
AAX5Kexq8JOCVd3IXYOujx9+axTpNU+6PeRi2yBQv0tWeafXqJQFTe5EhriZCOsas3bz2Fu4Os/f
MifbMYv7RqGqMlsyvRqCu6n1K+/MW4k0nY7IevE5eXYTQJYT3ZlVZ5T7oy/1MWo1DLOTMmzgDt2b
+4AmPl5rD3eUpGz0N74ux58lo7MlHiUy09Enm0Y5tpkEBwInq5KA1hmyh3AbLFwr5w/M9PCBpXN6
Xs4Wyc2BFPtUI4LoZd2p7wD60h2RRdwvR6GzwfXE2GxxkZDFNUnzdDpDsHlHwJbcl4v9l/N+cmJn
dncgmgSvAY3u90XF/vM0FcBAqGtlGwhulqPcosHpq55E89oQo3aQMDiBDhHem3inWngN+puWO2op
8ix+tNnlYYipNKZTYWfCHlqvE/Zvao6U2Fq6+s9GOU0CcQFTh6Fosygn55oa1jURSNC1m1qsnSFP
77WhXQim53fwxM7siddZYpTHcM05ilL/lijgyOGbkSR3PZNkgekzXivuj3LLSF19p4neDy9arEx8
vpIZECDZ0BVyS4CjM6+Jjm07ypYvOsIhvUpuku04XoW9mz/69/k2uBH2+iFgWPcQHOjzHoiL1S3z
YEsvlc9nZPoVnEVNpn9BfPnoStXRt1SgdKNjNMZWClT02Y5wC8pKrdlMisIBYCFVEuQIt1VZulDA
PWsctheaNrBl8Ez6aLwuVTE1I7ZA3Xgbpua2ykbYJOtFGMbnyiSL/MvOnHtEkzs11Ep4yCdkCzmJ
rUdO8iTFxcq8su4hbraHQ7UV1qb5RTGu/oPzM5mn2KPQotJRpJ8tMx3jpFaY4NVWoj061Sp70lxx
PZVHiqWH9Vmv4oNyUUxCD9rMq4wUKZXgqI5O9htFGprb4a/CYaKa6xu4UvK6kDFMCc7Hm5ulnZib
RSKpNvSknBje411/la5NEEOj3e2S9dLMxeeL6qOhWQzKFBWJLYo/jCoyN1g0KTPjwcaUGbWuys3C
qj6ndZMxIhAnQuU1MFsVXBmKjKzp+B5fo7cJIDi1n8O3wF0E7Zz/YH/Zmi1stJqO27KffPMPb3Vf
r6ZpQGuTrdNitQSW/xxgPy5tVg/MRbKaXFRGpy9pKpjkqj1lXql1Lm/hkpnZyY7qDIVZU5rkeZF7
sr60JkLjlFQvWznzUPywmjlQpe8lz2PUAoGBHQwigiestfUEtGjWo5ZuSx5t6dPSDp7pA380Oruj
jLaQhrLB6HDvXcvDSrXrO6p41zIV47v4Of7hvTS3w8F8EK4WlrvgK++32sm9L0sWCj8Kfqndki9B
T2gyB2jCTTgNWS3C4ifP+3S2FZUePso0E3PTx7BljUMljlH7J2oKq1ZeUdeB9Hd13FsuTQ7X6J0j
zOoooSxcz+fiNe8QmWlvRSNTnHmPltZCF8kJkdrXU7urgCAZ5IrM1rcpM+pZhAJDA/H25e0957Mn
VuftxEAOrbiMOA6SLNhNAhtSyXAXLLOXzZyLZKdmZu4zambUFV3Lq0Lv0KqDz0J7rcWd1IlLp2Nh
G+d9xD4Lg8RQYr6arbwFP/OrwZ04LRmrP3jr7gWtj725je/9x2J7eYmfkIgqddbTNc5dx2jkqBD5
gPEL+oQ7xeG+td/Z+IhsfxoDBIP+22WzSx9wlu9LZHUoS7KzSfaznzBQsux2Rr67bOXs96MrQNYm
8lKzZgFbgF+7rZgydgod9nFYK6WkWtV568DFcdnS2fWcWJrFajMyRznWJ09pIShJ842KgE4Lefxl
M9O2zM85Oei/FjQ7bUObyyip4yZSledOqLT3sQB7y2UjZ32RWj/Ae1oqQHRmwQRtROj7A/pQZaKi
ztjVB1kI/Kek1dFpFGJjr8QCM+liny854/T7P60PnBV1Dep6APE+mm5KRtQ1xYCAedfu1GYCGDKH
PgEoLYmBe5mROMvR76FqOOTXi/f75OqXrM8+YtXVbRGhTI/uyGoC5vuK/jy915o3i9E/Qdaf/5NX
PcdPfR9LNij5z3HOOvJPkWriOBPXe3nXitCa6b/C4e3yN/0Ew30/5sDjgeRPee37w/HkPmqzqvBL
j539k7vAg/NUma4J7Vt1SMtHeDymfuq0xeK2eoW6I9M2lbpLh/3ipXx2m09+ysy/UEpOA81TIMpf
tQ45NuOVyPxRbjQ2qZtfL0W498vv02c9sTeLcG0RlOEQY296UkxEqv73o838kTvpcUj3CoAp6EG2
ykq/nsiS6SjfLt2S56Mso+RU6OmGgrb76NitFhtJM0LVV7nFcxG0v1RYFaPbdgWtyuYYZL99O3aX
WQ7PxgsLykHA+5pFD29m1hyERvJgcDsmR/h3X0tv6W18puJgTUVjMJLkvvxltrt9HlmtblXT7oo2
Kd0qpDOf7BRXPCx9yXOroYsEjohuxxSZPq6G+bhKbSRW0/tPsWauamsp9J27ME4tzBZDbhW0k74q
rT/tm1e8HId+UzayPcJ1c/lAnguy7yGWziPFjXdFmZPzCLC6zAtjZJw41oobYMDIO+liv/YjT3MV
RDIdoanGO5OWw4Ll87s4TVW9W57jL40YLsOgb3nJS8FDaNRuIgXu5cWdS0epFAA+RoAY+cJZGK/h
3Q/FIwXwRELPR1PsTC5WqYj8d6aviuOXy9bO3b2qCXB7kiQnA52drajyKqOOKBD1jPcDREaLKlkd
Ybr578zMXppHIdHaIqZhinKCLaCLl02qVeGSDONZFzxZzWzv1NGDXVcntRWstwbteDX7HiHaKvbH
hWv+vCHYUXg6AxKf3whKLcAxqtH3roSv5pCALr6LimAVLbr6uUt9avH8j6HZsS3SXBxHaLocLb8v
k6c4ql1DRQZPpn8A6ZZxPMjNuFBcWVrc7CCnUBNYY87itPE3mvYrVXqu66cRAfPLTnHW00/WNh22
k2PcprDw1i1OIWk/1VLd99AtWeg7VxSVj81COnve0f/ayJmjUwQTvDTB0fXsleGhVVdtIiv9j9z8
LyMzN4/8sJB9aNLJzKuVB+VY3/3IrH+/eMytcbJvMy9PmjotpQYrmvnUBY86o6QNujSXP87Sfs1u
v1QUrDBXMZJV9aqMvxUWt78Z/pdWZjl5U8uoBU+NzNR7LTg8rAvW0qUn/oJDzwdiay0vUyPH0eTq
LRxb+GY3ehbZPWoylzdtydDszUtXVhCQUwQajChR91sXMsfot4FnLjjzkp1ZVKiFLIpR5cOZG5h3
kW8K82sv+Z42C6i6BSeY5yfvKrpejh2vSVw0DbwoWxfHb5c37ext/pc7z6klqjoqA08jiy+06FXz
cea+31t5g+yj9WDEplvk/c/LJpfWNQsG0WAZcC7ynVLlDhXpxNhkQrbgC1P0mmfOJ6d0PhWFVJGl
KQ1R1G9YEoSl8Zj/d6dnnirocpEVQo8JK3hQj3cBY8JltHSnLu3VLBBoVQpFs8ANlGS/BYR1FUlY
oaq0sJSFu2Ce0kler/tdxxEtsoP5u/BQmKxe0pjiSbPgbguW5imcllpQYYd8ezlFFA+eyqLbeSLs
eRYPOL9YuOPOlm5V6if0ZciueEl9vOQMLTyKzKtPzXU4Xuk2T+Q709xmpK0HJ1sLu6U34tkPdmJx
9sH6JvHrZPpgfsizQv8qQY7Z9b8vn6Czu3hiZBa4lUCTY6+iOtTrb+r/Je3MeuTU3TT+iZDAZjG3
UEWtXb1vuUFJuoMxxoBZ7U8/T/01o5Opibo0JzdHR0rSbrB5/a7Pb7kZyzFdmhcPuGmfleuv1/rj
l/TPWpdlLR7w0KHx2R+pg6ND7F771fbrJa68s8t6LPpbQCOOsITqIeUY8wSFkQT5ois24doyF3Yb
StlVMZ3LvqMuM58ItIRX/a0x7sPfPQ7934euavqI8xJf02yBAw7L1FUQGgY65u+WOW/cbw5cV1aK
shqWe+AYgobi7zSQNCDXqtjX3tr5z39bhiGx1QCdhqcBUG+J74cQ6tlt/a/2Bi2AyDNQdHRdvDMW
6sgC0oMWEVC3i+FbIf1EL0//5o39s8jFG+tx0Bpt8cbK5jP2t7X/0V9L7//RN0Dj5P88x8XbMgOA
n4vB2+KagXiQucPNUD/K5vHrJ/mzAfhnmfOv8dumVNRExD8HCY38NbW3bAQ6fPmW9zt+rfj65+3/
Z6ULC+q2ilaUz4gd6UuwvIwDYA7i59dPc+2lXdjMEtoFte+cnwasQPTxdoNZyRwDq0ysvl7p2tNc
GM4IdPkJeACcAExoNF6RCijK94iyvl7mDyOOCBL+OQaX/eB9E1aiPGe7z4nCbvne7Yt9tIYIs01L
eRRQ9SiudtBcOROXU9OV24IVHuF0x04G+d9NvaAaCpI8LXeSZF8/4JUdiy9MKfoudQweJmxPgCnV
/gViuKmJfrrBFTzxlf2KL8yCD+ls0Z33i3ELIWm+buNpO9f2isW+9jgXhsGngg59i0OO/6IDpcqM
iVYAPSeghV45Gucf9X8c099OxoWBWAT3oEN0DrvD6SGy4sAG+vb15lx7aeen/c042BbXJ83xNMvC
1zlAmd5yg1He9derXHtnF4bBmkHMU4OP1hePrPtUII5BnAtskWvFjWuPc2EdVG5o7YCQC04MmtDK
aOUBr1uW/pXnubYxF6YB8zB5TM/XaYGKGx0/RPH09Qv78vtEA/hFG+8EWaicGOz86L+VWiTFgr52
YMp99c3j1waYvtyd/8vHYxxAL9NgsQZoZtd/7Cd3O3XHKXR2Xz/Vl7uDhS4sgW4ZI5DZ8VaVsQkB
ElrHUAhs9ZXdubbMhSEYPNoay3DaArfZ1yXGxkN6tKDmfv001/bowhCUJJ6Zi8LDSnU3ljcYrFIg
e/Qp776b8Erh9doWnR/5t8/URG5D+giuAonbhMw3dJBJjv785kr/2x/aEH+7jLBFF/agE5yS2qJO
DpLDPj6cOyurI1rgoAeqNtfSY19+RljswizUXlGA44ONquP2+2jR3cT1v8mQ/o8JxRIXBsGJQq8V
BJsUEbQuQgl+rDCt4iJa1fFfHrsLo2CsCwZDgaeRzftiPwwU5qCP//WZu3K0L9uLxlZWfd7gHJQM
LE4rN8NSJ2Tif/ehXibN4z7sckfirTkW2qU5MBSln+ppXv3d01zYg1rbaGYtzGjtkZXyh0QBSx1V
1yaUr3yo/wn8f/t4pOB1PRXnl+a8BsB49eimacdTHz2AjZJ9/UhXPtT/OHu/rTUgFglVc3asgMaw
zpgEfbFWGMqC1ODXK117qguTMKgqWIpzYaNbvoUQnC5Ghnzca80eKHgJ//+1gDgGrQXBPbqgL452
1VM55ueNKuF0OwJ1pzP7AkVQ97G6VsP/0xv8ba3L+cBpJD4wODh7slZJzN/JcuLB09xcM99/+pR+
X+ciA6y55hUvCrw/CfoGKUso9pXVctvP+powwJ+XCtE/xuIQPR8X55yG7UIUxSNVUI+2gV7psEla
8fL1Jl1b5fLaG3vHU2zAiwOBszG4WUUN/nh45Sz8eX/+eZiLa8/6vbdEMc5C5+0Nf4sW0HIRIEnn
31SpA++fhS4OeCFj7iz++dB592X9SlWz4ig6KMDk/u7FnZ/4t2/WlVG8dOcXF/g8idwfXnPnotH1
60WuvbaLu053PWcc/eu4fG4YasRN/GsBjMrHtNvfLXRx45m86dE2iMPmQVawB8GvBOerwTdbXqtI
/+n6/n2DLqxCoaeSTSVWKsYS4KYh6e2VI33+XS8DoN9WuLzuqkpOPAqwgkDK1zr3QfCZk0dRkoQO
Q+L2r1+/uj+Z1N+XuzAJrLNLVBvsUVz6CVde4lc9aEufgrmp0MuVjbq22oVVAL/rv2NwUw14QBRR
ftngrSzu5mtl4iuW4fICXDqFs3eOwCnQz31ZJvHkr6CIdeWBri1zYRlE2Jehp86xZOUmDhibPmKK
NriWmr3yJV02GSEUcthI8DRFe1q8BxqXa7+7pU20/vo0XFvn/Oe/mYVggfDUfPbvXeskVf0yUyBO
2kNZvv/dOheWgUFApe5brLP0b06wm6wGnu+7a+yV57m2PReGwe9yv5M93ltoIE1TiKRs+tRiduHv
HufCKriYLGGhweNEbQugFZCjv5h/JPrxr5a5rBQXhQZLDymfVd36aQRiFfPQ8j7f8fKKDbry2v4j
4vXbMaBngRRy/ngUEG7AdJ4T9B4kFP/ucS6MwewWA20pVmlpkbhrwMFTp8eADI/+bnsuC8VNOVbK
nC+7KXhYHJW4jK/GwcO9J/9F9/pv1vSyWuzOZTlCMATfad6nBkzLEny8iF+TwiJBSL++Ji6VC91o
nGOnL8aVVhC2OEVFCRlSyXS18Wwd+eCP9ssvbSXtUjDFKihQY1zn24LZ4tc8Z/5dgS41kEahZDkc
BA4vYYCbMwBPu7F8GiSQj6ibGI2oEQpWoZcY5UEUjrEKIhnG79gIFfGl3qhz4+uqqbr4GzjHA0mM
IGA6Tkw9RH1xgpJqsVUTSKKTNsGwQYeeuMmXqoZLXYOlkITaDSHL69CHqBQv4cSAHJvmXQwtsRMH
dW9JnDH+dCc3WosyHLYU2ktraGzLNSnE9OrnpnmqazSJI79vhmNk8FwpqKjsZhntbilQasIlOqHW
APTHLwfwvp8eKfod5u3ktqnyU+cznS1WAbw3RRAbmBconWrWA3I7kmAH0Nr4oCKHP9Q2PHTQcNlQ
XWGaptBQ9UUssmqlhyFTMeCf5SzfztRGSYRy0y/eWApxGQZSHX62j7kJzKV9hryKv3fccuTp8qmb
0tJxApW0vHLydV7ooEqsG7QLQoG83iowNfaVkWJTt7reLLWRqQUF9TWYcrrJgyhMId73oLUdyVYF
tFRZ7zFHYFZQBNG612fPUcfUwTYGPN8VMrKH2vPNBnHUJFJZFJDtMK6/GR1lMgLclbeZZhFt0KvN
3rQZLFkvnIWJMoO3Rt+NPvGyq9Iw744RgeDbOOS7eo58ABgBkStUDLoyoxBXr4X3DVRXTBwIYZ9w
5nA2Rsm2vGzj52GuYSgD+urKQB7KPtYQgyEQTk5MNdkuGRYHmLTSREdVFOK16Ti40nQenT5tVdfK
lGnb7gXrG2gohN4IND2LVzUrQY5bUBoroYJ38vt2QdWvcIpVxCVkIZeYAVIrwGw0Id9GeVdkbQFq
UF0H7d7lE1gJZSfSruOYU/YWyBCiYd1LoMQ7pqNfAA8xyBo2EWUXOE0S2Uk7s7Q00CQCv7sHQxjj
VcUK0VBWNn6eICn/RLTZ+koevHZOAw6ccuNmQg4HY0tAIYEpRZazFvKB6+XYO90vK4qzAH/kgj3Q
nXQp+3To+V2M95Dyqcii2a5NPKSyz1dBoXaLM63CSKy81n9U1iXr0ZbvuR/qVIcUkO34ZqLyfV7G
zAFcfE8Kiki2M2+TN0PVBEET+pmGJgrA2GXtqsK17ymZem2wOzO867b9MdnlkVUlzl1RJDZqDy5t
mtS3mO3II07wgoNsIGRTlxQUQgcTNRCPhOZg30fZ7EEAVy/Airr5goOFoXac+c8+r9eK0DfoCawJ
hzy1Gj/IUkFNE4xnNUyJEPWNaNAMtbgTzn5EzVGN7s3cSbQt2RSi5SUwkuRADP0ogupdAVTdNvN3
auqj6oY0CtX3uWUpHAu9hszZPtJxQvwxaT0oGAiIhQJejFQVu3XcGEgeu9xwL8TXPm+AWE0c5n2n
QlQJIeD9GnU/T/1Po3iW515SoXLZ5csBANmkKMhOLt52qZdfoat+RA5miIoh3+R1WCRDY+4hQ/Zd
ST2A1C4zULFJIojaB+V82y/RbSCL/YxG3XDmW856m8jKASinL5LZKXZl6KahCV/YIHfBFD01oj1C
AHVl1Vm+o7EJRgMOMi+hkzkzZN6o2yWSO2kd5CSr4uZYT7KWyTDkI7olRZgOIoQCeViUuz4GVrla
XJTcZs9Frl3XW5FbF/x4XyLiLEnp3czIu9+OAiJYVE3oMifmGR2E8RFAaYWrWpGNKnyQp53xxiv9
MGmHssw6NOZtbOeu+UT9dGI2c5AkBOF+vo3YuA5jvW9c8tAZ1GTr3rR7Lx7eAma3GAG9BaoVer8I
5le1CykEMAaQcIGdTNtukqls8jvSV0CLxdW7IfFurKpfOpfTqo0iuQbQxd5RbyaJduJnUfbdCYcL
GicqyDd9uRymkj5QF7dxZ8ln0y/LSi+lSDHU8xl6TpeMVdGiYW2EdiYmoXk9rWcXM7wBvv6cHkZ/
+I6U9NukRbUKGqffzybKJguh7AIA207vJJBLK9pD+dxDEzbAy2+RKCF+KGzacAeYelgUudSZ4zhd
6nYLKGHUfV5yvoHFnxOYK5PyupAJH3i7xdN4iFriLumcelsNwIvDYdlGbPm+eKhdNqU7rQl6nhzI
HiRL4R9zUNyTxpmjYxhKRydz7ZmD7cPHaKrUapBBlJieNLscv2vZ5Kt2qiFAGoNB4n7XxfyeE1Dk
XBWGgLaFD12d3+dDxNZad5mjnX2p1A6Fv48qh7ajxzBK1q1p07/UM9sp0WVW+dXKkd79DPB7K4eb
XPUZK8qjw9w7LxoiZCGBJh5jfH5KL3d5o3bKgneKFrTByY8iB4i67f039JTvxtbbR8T5XAaFvsth
2aERvHutYx7DixNQNc1p0qkFim4KbR1m0vsa41INUp1zT9YDHhVEIXTKnN28vlghkFk31ZCQ1rlz
bbvmBU2ZAuu1b5+RgX0IIQSAq0WeWSx2HUFtbuUVEoMjodhUcz2vfJzowXMzbQqYfBe1nIneBaO/
FxV7ElM+rYT8CH2ZRYV6wUDzE8DY+1FSpKTq5RPqfD9dqw9DnT85na9umHT8ZCBTkSy8eFxEfNdS
mtRF972Moo8F+wKD/9IvhU7sNGyaBvvcLRF9auIq7THEh3F2fNng7KaVwJfQnSuz+JuYJu7Vusv7
bBj42kQU7xz3Yd40R+hZJW7nARBc+frgdo2fABmwn8p5WFW6d5OhA6IgbIJDN7GjloCwMPZsp/G1
nsQbi+g3kGgjALA1fDXzMlG+KTRDnoKCkzOhM5KXy3eto3Wo4MWXlPTJ7I2nvBnSDo1sYdEevWLc
Fp0vk4gUW8/v/VUHpG9N60/efoBdlFGvAHmiW/WsSMa853vKfRC/oRdgo70ucWl30Sb2vJNTwDMd
apCZKUupxl3LNE/KGM7kOLNNO+YHVciDin7GNS6MAP4oWtHfCr8+jDWimWLQP7pareuuDN9gJLYD
holTzw9OfkHnsxkuMhBG2Rou8HKyDNJbPt4PlIpRTvHEtmxFRqLoceKsweU2Tyl+/S3XE6yNWS1M
r7u6yOqpXrW+v1KKfxt7veNjuEU6mSQ9R1kGyhvZ0tjVQMqssqRJZyc4VYS/tN7ywhv9LTLdZi4M
21OGZqzOBocGjLdtpYLn1jh7rqq0CMiRomUiss2HteVbOXv33uh8c5RAGocKpMKmPFohY5UFcb5a
Yp4S226b2mwX5a6Fq7eYFcwCr3pAP+jRLaLNrJqnSJjbMKjBY5Z2U9PoqaM5QwNisKw7Pa4qt9uV
UYjrmY7tShpImZNK35iePxBhDo6G9lLYIWjIh2wR3Ub19crPVVK7kEgRCvftcND5myX61ctt1rgO
oMwyG6Ag1E3NCzie8Cd7Mx8nBcJ2V4l5W9JgZ2K4Xz7+kmlN2nlgaRsHB6uMp9Tv+he/8MLU9yeo
LIwlDKz1Dm7bdElM46wizWZkBaKGfIN6FbDT8XxXThLHc/re4ohkve+Ddhjn/j5qLDcYYFC8SqPK
PMBZXM+V/6Jbjo+HgofcRN+NyD+d2O7cHi4QpAowZGHfy7x7ma276aHFYIwjUwBAeRrH6tMOJebj
3TlGrQdcM9o/e6b7DKnJhPAW3I4Bx9CTPUZ0cdORDjdNI580QlbFqEyEg62ApOWurPVHhziqMu52
FhSihkAwwxnPT4Hj3ZRevbaC79GWfDPaRiaTCqDyRadVFNfvfd8jHuV1k1Qe+QnpuCqRAxpyNYfB
iBmwmdLb9j25xxzo0Z1D9zi59FEId1XPmMN2rL63Jf3RjRIu8oIzdW5qyRV9DFEBTmQv3k3r76Eb
tfUKcK+bqr0vOrtxalj6SN6HXvQLLQRAraslzeOp3QLwnGdeJxChqPAGLHVApdkcJZqOVYLnPinZ
DUnbmnJNhL8NB8yM5vo+7uKN58sWF1Tf3PSwrlxXW170TaJCL3UjcQt3IlyN0fgrB9VGSv5I42Xj
NnKLN/vAG+KdKl8cMf+6NiJc162zdpZxTOBxQitUQzfA1uC9e90jZ/Gt75U2o+28UXkTbEMEdCs+
zyeqOw0tePeWiqBGKaDfUsLeeQyA/RDPOPszXAfX5SvHMZuhFcVqiLpjQ3tyZMJ79rsgTPQk7lTg
fgSDq9d0UdsqKjLFyoPTtvkrh8rh0bPE2TRtuM4rZ4uBqJ8t7actijxNEoOBnAJajn1URK7dysHI
IbdblGQsYgX/tZHOzkJFI5lD9FE0hdr6o/k2mek8zk+8dOzG+9bp7/2qVvgun+CSPEyj++mX5JPq
WkPqmt4I0u95zZ+pq+MVdUd/VwRUP6DHfxfFsCrDWKRGw8GtmyJae2bcAWi8DQ1UZ+P2gbBu4/Du
2IISPoQSJAeB/bZIXA6IJzJDxQpI+AdV+eOG1BX9hJ25nY2PZMaU74wvQ8xaW5lC/kevZEg3kB74
yUSAaKPeLWW9iXyrd6qtN31vIK8tYGV4x1IjW/DLgzJZanrizfBEyv6VaO+xt+RNx7jnB5q/CVNs
KAJQCHGjl8F1zQ1+73Ztff4gHJgW5DJk2lBnM4ULqMUCSvWeNivS5s5mqaoXvcwiaaX7aRoZHGsO
rijJpU4xgfVpWtsmQyk+ukpuzEg2GDF79cJ5XUJQSehgbzS8PQ/qAybYGgQ4uJuje6LdNBqaPUbB
17PG8GzYZJF56jow06Nn/zxL6Jq1Yt+tkUnZwwQiS3NXimEbKZ36boesk0rhxyPIJHu3BQ6475fE
LfCrQ3Gw5KFdtea+8OmtrH+4OmiTMJZJ0Dz24X04HvxebRR+UmizCMnyxYQrHJc1dQymFuFryKew
fR+b95juyLzsla9TLwrSCNMDNVFrwkS9CsbnAWWREVJtSDE0+m7pAMvK+yU1/GPyWi/pwuepqZN8
QTvH8iimZTVOb6wB5iqE39St43x+tkbsuNftwtZmcva2RR7fWViwxdyX8J3q9j2Ci6viN4BPE0yy
J6N/Z2qRmnCH/6ss+CHVD6PJmo4wk36AjJhKioYAhpFnGneXAg99KeW9N5RvhC0H5iPiMBrqtBFy
3zZ+JqiG1K0H55SZDDLj0Ecr9i07GRXS1C0jBDcmZVgi9WOElk27ncc5Gap74CmOdKj6E1P5Yao/
Q1g2vKFEoNe5hMs69WMaGQDapjkt9W0wP838rsHeieW9gOBMzZ+grpyYrt7J0iBTduqFSqYWgfIY
oWMawtl9+Ky7n81QpXbK3CXIX/ph3OjOWWFqbS2Bg+sUUks3xHkn83EUccbIzqJAOuQnOnxTzm6O
y9TPb0v2DfFoWUxJa/jdAoJH0mm+y4c6cZdxvh9EpBKZ59GLATY76Wvbv7pe/eSivjImHoztOUXh
LeUDAmdIOA2xcwtV4dt8qHD1zxj5KM5Ji/42bteyXe5cGuV3nQnLBHqBN63n7+JwTIq5S3t0Z/Me
TlCT2BEKnJF9cN0DN58Gv9zc95tpgeA6th7NWxs1j7h1v7P6eyzxmTG2JkA1OhLq3aiURb67Ghtx
Fzvu3bic6iW+QZT8ConDjBdA8lXeU15Fxx4Zj5nt8wFmx0fKCl5HF0Uv5YSDEEX6OWb8tUTZGvph
aRd+60KbGlKfbM4fCqaPIq7Wcey+CNfczzb8NZH8dhLOukS9eGUJn1cd9U6Qp88kBbnDnUYkYfmr
6o0HVQycxtzrPpqGnKh/LJRJ+gLXD5/LGvVejqIVR9q1mzHTguV1bTYNlys7bqELf+gDte+N/GEx
JZj0kv/AhEA6WOSJup+F+wYR5k0RT08BsmwB33cq2LDBor7XAEPgrpD5RYtT/m0Zul8D1at+aZKc
R0eY3JR65XiMVbgGJ3nVIkpaIJAS9/ke3YWHaoZecmggQ1Nhnt9WMANFNnXtz8pWm6V5y4X/mEfz
qXKRmqnrXwTpJB3VSILi1/SRuUuQQHksPHwKhcZ2OeVdhBKt8eZHcOATU5hznvkZXWWP2hlemcTM
0IIJxSbXZVIz89qb8tYUakbj6QhjBEVw0X8LHLgyISl+OGPzMcAkjv18WqCGnoRSvGPXPjG/lYAQ
DM+ivyuq4qea7ZxMC5pXGUr4kTdX8OGL3TAyJDQxoYIE0A8iPnziZJNxnitVdwm0lCwCc0j9nCcj
PPwYXLv6Rc1v3viLQpcXoT2/o0H+FkMmDinEZ4S+CRXenQqhXIXS4OjcIH/8CznU28m7nZePyXeO
vOqf0a2eRd63hswvHRrr5jb64PrDoJt8WcpEm/J+0d5LVcFiEv4LLRwV8gKkQ3aqSmv5tMQPoTLv
kLiDKtAY3I5e9O7VP6lpn8IJH9o8ILuNkRu0VbcyIc0r0zFs8Rg+DLa67eL4I2Z3FSOfRY6O7yWA
uJCH7HYkX1qFHhuAhxNFILHEBv0ImfUTLSGDF46bYMCPjB3/QwztHT6gw6y71Je/vErIJFTtsxgR
vo6NPEn8C9OLJ9urx9jJH5zRPERIQLnwnX3WIh8QIekXxcUjwUGp4BWZBQ7pkDv7OdZpA2zFPJWp
6dp9L8SBVNMnYQizIEPUYhhLI1uKjGl0apGeQ7FnNbbntF2clLZ5sw1DxQfZXbgCoHCO7LaTehWY
JQVJukiozO/dYPnhYpAnmWx+q2C/Cheye3bDPRAJQ3dd9va0FM5taflTHC+fNe8xKUXkygwaGonx
E9h7Dy3XP2UONbt8hr/a5fiI8PLsiyJs65QoGbTetO38+l6wBf96KH+1Y7CHU9EkDixJioQhvhGf
fEAm4MH61ZMX3PX1L4DRV0O9dVuYwrlAqNHyIPGMyIoGSWSfvQABGsFRUc+49NOoOcja6MQZzue6
mw8Vu4uRLrcexhJqPqULr+pUFwNPAvGSY4aAI4jwPf1uymW1mPiTjTrrKbnFyMGmHt01nJKNgSlT
5bBquZdVrffKibfBjBUOPJyTEGnISe0g8glbr1Ip4o3APCap+Gfj+ASTPQZpbiR0vcx6LZKTBHHE
RKe04P13O+U/wp58Q0ZwIwccZ1kvGfi4+0HOBaJVXJCzLG5k72WSlyaLAg1vld8N4jzCrAzZlAHI
JuW0iWKe9S6JE+Ttd1FTZGwOsyhm+8HUt40NksF2N0yITDc8ba1ZsdjeLW1w36Ep0tbczTyBVL8T
bonvP7uI+3BdV1upY37DnOluDNWOcoHwRT/xQbw78O+SLpidlVNw6Md3uEBD7yAbMHbofD+ZZd/W
7jkLvrw7vkCgjm1xh/CxUPboBfSAdU9NZ+GhMudZFtWKG8CQJAp6y/JSNFX16JWk2uu4Pnl9gVvP
GTZEiYzW7OSIbo8LZssGtpd9tXLD8b45/9tugPfX8eBn3XhIeOjhvpr4WEBAix7DoNoMA8nakWau
E2SzCx1W5WUuddLSFtCkF7e8qX6WTURWdIbMsOQ4cKPjOeuZLq9c2ycFuMUB6sT9ppxIc8s6ZBkc
MmNUkYv3sG6CrKHmvnKNd3Bqp87kUIM71AI13Ib1chBqWdLGi+PUtNMPyWl/XOj0jcFpzqQBrabo
kNdErQgz3X2dLaNCVtGrm23QDAsSxahPtlVZrJcZngGinzuHdQBO+oZnBanmjY9e1F0+xSU4RKFz
cAP7s7O+n8ZFuCRm6PokMqzc5JYohNBoRZo1UixFb+gtymb5rYOk3Ra3Yn8/s/CeoZi1yymZdhA4
tDsdlEB52tJL40EjdtOoIpJm3EGVx+48mDEMZimfpQ2TH/UQ96swyG8LijDWMXYzdKRCUgTxNvFJ
d9tZ8zG3qGUCQPfiGnZO0QUkJVTO6yqUTWbKaTqNU/8cQc0fkz4WN2HH55sCYqGZ5zsV3B8H6T6x
7AuUbGE5IIBVnxvGlAz8DWXO+Az5ts+migI4M2Wxky5qm7AMGkFjUcOnpPqc5Dz3x0yFVScmg+Yw
c7c9kJZx+JUMidAJrcOoJFvUiVSQBnlcPqKYGN402uEfRurybqYY6ExUD8+UMzknHgE5Fk3v68I1
AMo2ISQaeH1v8w6eSsz1GipdDSqJ3F8zRc8lWpTZFK2PReU/T0Y9dALlhKCaHyMPP46Ksd9I0DE+
x4mbn4JboNcsw7dT13nSgQiQzkB+JFGDnGfuqwitK0sPBZ7IjTNZ2htV2vYkGE5SXC/oh8avtbER
F6AU1cibM1GKu3CZaUJq6MvCMQniE8sd9tqXLi7PnLQTqO1tT59GX+FMWheNX7wBUZ3joxpE7K5j
c36x8DAfCb6YeyO68DvxEJfmUgJw4XoBZvurd0Hjbh8Upr9l8RBvupLUe6LiAfZ8VmUW+JTctaw6
LTn9wes4zspAsQTRmEpURFEdRMWNymGEj4baGtJK890oPHSMjhjlR6RivUzxENJPuGLXxEf+h+Qc
t2SLXoRG9w/NLPJ9BA2eYzuN87mE2xxKMisAsRm7GUbEQywS9OQoJAjqsXXBc6CFf1OgrPhD+p1e
j9H8c9JotRVx2COQAr2qK4s3KzqRNHxERhYZnxXU9GHwbf0RDW74BnF6djDUlQ9+ieyjQfH5gM6I
JWuRs3xtg1hvoYDyWkZoM4DoX5gjm98oNOL346v2pItE8FLLVYXqbbAOcCRQPsmXO13m8SaMrZNC
edK7myou12h/6B91TqAQboXcctvrGrV4H0H8oOTyphxVvaP546apJvjbBeS2kyUogK1FDQF1Q5pv
gwEama0Hk1nJ8Zsp0CPh4eSvJ+PD+VzaOz5yF1g+fY+8zaHxcd+7lQINekIs6kzySXr5fThgEnjI
H8Uyv+HsYyp0FtucE8TZ/0Xad/VIjivN/qErQCJFiXqVK9PeT8+L0OPkvdev/0KzuNs1bJ3iOdNP
u8AuOotiMpnMjIxANyONoj0Z8JJPahRxsg69/grn3g4j6ylTwV8JVZbDbBpeFaDAyVNXK/rbfgmv
o6Wpj3UOUeYZGXCPtC/B4wZ/5Vhq5EWbtCPvCHpa4GaFMk5O973W4v2pBq+Gbj0DjVk6IS+fjFJF
GzgJL2Izvmg4KhhzHO/TgbwsweIVer2vk/LYoPyiKYpXgLXGJWXL7CQNEfr40LyMnXLkSWYBf6Rd
Dr2Gah3B7DhtxoMGFic779Qjuoo3Yw1cQEgBcuA6jIOMsHfzyWy8jGEBCHqvnULxFeN+3JlVPF0q
WvSCGrGHpNLuTWtGR64LLnMjVe4iNhSgq8AzbWWgLIoK+Mu0Jt11iF7wLmdGo9ihiuulD9PaoWbX
u0rFCydczC+AgBU7NTb6YzoRKNtnyAyCBG+/dH7T+ukSUPljmIdfFVQ2s2RyWvTVtRRqpP3lMKhX
UXhPo/lC1R5jBDOg978qg/WyQLjFqTr21JTLnWUNV13dXVRIFJXqLo5ntEXZF1OdvlshAACs8PXo
i6Zwf04bf8Q2g0gTUAJLvRwN068wZTmw2VOB58rGS4rHXIvuMgfdfoCeLSAUynNPoh0aXm6yZJcZ
yjmFxW+WnNyAaKexaU9mN0UJvlO/V3qa2H38UA564U5r9OAq3SukcXllemnyy8LGo+GmezpPHLRJ
AYtcdn01ggcPLGYl6vxRsOPVc92EYBCq3ALp9oxUW9Njt234HgqReAhpCN/KIUHVbQ96MmKHnLee
SkFbXQ7Wz4knD1qeQmlHSy7ANujFBIQzmgZVVWAACuDP0TMa/GWV0LTUOLlGqHth5pdea4hNDNT6
8+wLjaI3IApCpwxwBaY/+uSLiep2ca0vALQkfH7GWxWi0LYV4/VQjw6ZIEelmbqbDAqm+iy0+Xtb
tb7E+jMe0tcLzY/ZgBYfV5zAHJ6LNh69um3xkuLPIOba6SsfUz5Xh7oFWUU754i3L/Mw/DAC7RBS
Mto8vZjRYANpwjEzcaOpreoTDTVOyziWJb0us9ABK9h9M6DXauV7KzN/luy7gkiTVBhtQ5aMQ+kU
wQ4Kse5iTplfT/Nbppj3ddAtzjQ+gZsfTQFgUbTwhpeVQzP0aIrkHhzdy0VPm+xSS/GciGtluYKc
rHE1q/WOgTodnbyfE9Mad4lRRRyrXLdTplyipP5DTSfN6fDV9wv6smY4Wk4Dls6LIFS5n4VJ7w8m
qh9to37VlvamjAOkL9qCvnWloLS/AFCE57ujKmh8LmkwHJSG4pygRMfa+GtCtEvAnLw2NX08tXEz
BGgGTeN0V+czCvv5o9FNCNbtPQG/K6AI9aXe15jx1SBHMlffgdRG9z4bMZ4y3aAyoNhKal0GjQrN
GZ2/8GIN7cNrVRj7maC9H6agaS2nLr5FTd94JF04vgGlNjwY0fhcRnjvxJD9sgfgZA6j2kG8sUSq
U+XdRWtWoKXqV9w2z+HgBQ5506GiN9wHWnkNHNV4bPL+Nu7Q2lgzdjAYP6AVg/KSNqKprSD9tItw
wGR8edeX5qFlWWfPeQSMT/cF4zw+S2p3KvUda/TxRTe68nse4q1S1NFdWli6ay2dwvFGnKB+ynDr
q/FwHQF4h4qjcaQTAnxQ3hK8DBG9CHwR3q82FSpkFkNzDGFzKNMMT6/ISl6zfGz2kZW3l5SUBOP0
0WUXVs9JNMcXscUeSZEnqLiYyEL71laTLN/rpUFQ7yGgvTT5ShTXAFbBGgV1dcVfAorm5rjjeYDq
bWQ+4BE++UVap5CwZF8NFW2CMGaxZ4YEzc7SityC5LoTgFXUi9BKTW3VnKkzZEV7rSFz2hcU6YI9
6gbilQmeM4vXACcUCiaIycCu8PwbbRYbyGsAMkNKDZUNtfB6Nl2Ah/QBaJnrtBtbm7fDmxq08VXf
TbdLgE5tEZsPRKnmmwjE6DdLgfZ4TE0AKQDlQuem92YSvkDbzAvyzkdE/IGnJ+rIwfAcWqjNh8n3
Ussar8hQZx2B8gJF3/w1Gzl3TKRknq5Exa6J0YvLe34HQI6FQkdQ2/o0XdSFfpkso4/xmdzXDXOw
FS1pAJvKAeNRDKiCokxpxT+yLJxcVU0sR4lR/2j0HnX4qmLOmPRQpombR6Jmd4M1vIV67FV6uTNJ
Sh0wl6jeuISDO+QItJz1j8MQYXlD2Lh6rjRuqTe3mhYcmDU3fpmz0A9xcC55FL/FCipmTAlNX4vx
nECPAwivtjecYcqe1GL+1o7mdW7N30oMiuPFqUNGpceZHnKi2tFcWPaEeoWds87cNa0ZolqUQAO+
w0UBJMWLmuNiLtXmazRFT30C8xa6aV4xWkdQHA52B43Tu55VrW0BXmgDzglBjIK+8QLPzhbF8XYx
rnnb3ZFCqa/CxITsYoMSgYqEGf/zG2B6X8HR+NROur5PGL8YquYhQ7UFNINVhy7+fAHA3gFw1gs6
loe8zy9pEV/qgHj7VcBrb9HK1FsGFEqbll1pEChDmhF/KaMQjYEU6EG1wbRqPwFxpbHXqaseJ139
BVxdhyTYQt2o+zGNVVld5ENbaAkm2szQusMfXUbmoMnG0gkVkxLN+uuuVECde68qKP0CDYLsylR/
ZsBN4/Hx/7IAmWufGDo6r7S4Zfp8j7bbV7BFIK5T43GiZnWTKvUd0/gzEjbVywn6UHlTo0o5Zxwt
KyB5e6WOLstcuaAttLrJgsJcTq2rlVMpVKq1Xlo4AfJrsDV0t22IdkiFtgSCZ/9NzXRMv4QtImiV
fINS2wW+LxqksXaMyil20Mj70UZKjAuso16IurQTms34agYFIOwVtBdLBx6L4PY5zLcwYDAZaGfm
KvraZv5Kl+8WEP9o5drKHH5uMENkn6rbGUAdVCihYw28QPFttDJfrQyJFck4EBHmC5ZKbSldxz8K
NJrGWLvv+0ZC8SAZySDCbAFN9BS8s4CU1+iDByxy5+UaWGA7ij65NyL3VFUppKUreN0E6k4HFFBp
Qs+ADFQTST6bZL6ACkNHUc+bZOiB/Cd4OuXspSCTgyebxNdkVoT5gllNgoit8wVRr74CL3vIle4q
0v+GAOgE809XpP7JsERVZyZDyRIzezpe4cg7FmCg+fDr/MGhstUIk0ZxQRo4WIr55KEr3LEMBn+O
8OgFfz8e5l1R7CmN6z2g8soRqpfjBXDQBbCkVnU166y60IJ4LSGj8FekbbzLwqp2OiXq0TwD/i7r
ae5EUY8eSQsEvYmrFfFuNnahuf7RimdAnrbDZdMoxeXCu/Yy1tPxoAzAAyxJ0flBbwJDY00UHc0A
qHQojt+e/wKS2bHfH+jkO4cp+vnQx8J3DidAG/f1oKJ+B9Rm9I216ic9VIhTpALEOBuxqUoKcD41
UYZ5gPaJxMrm2cZrhoO2GxeBJpztcqz1JhlB3zIst3XztuCx1ZuoXaGKeP7bSQyJk0NViBfTwjEO
PnOMYkATHPA8e4lqFDcO5y1tuun7ksTRIUtBe5AoGIJLusRlEbAeaKDqtSJZkMyMcLZRcUPpd9Ue
nWjuGpmJ2QrUUqiMy1lmhv55trV+UDARgdUoyfwALYJr6Gz+UvRcNvcrsyMcbgZqojyhuNf1hNhl
/5VMkZuFD+e3RuYE6484OUB4sw7joGIx/QRl7e4x7CtPVx9y/vg5O8LZwagFQS8SXg04dpVWtlV8
H9FcU9tR4gSyBQlThHittaRfuYJQCmnKq0ID2rW8m/jz59YjXPK9kg55sZ7SGT3IhZYAo38v6gsd
Rd/zhjaziZOzI4QDzLx0abPyzWrzc8AauwZi87wFiZ+JV7yed5WmtLCQlz8TincyR+fA/Nz+i7c7
pLgrvljYlsCcXT19rrVfKgBxiZSWU7L/VAgCMZhUUJDAqSlY5Iwomo3tK+bMbTP+G7og9r4z4h3f
jCAaQGkb2SQKOTNDYan91mh7Fc+hz23Q6iInZ3RBPaFVCJaUZscgzpy0Ai4l/Pk5I0IgmM1YHfVu
JXEf78MUXEHmA2Av521sjrGffLF1704WEi8pycsCC2mB1Ii78qJZUM1GrW6mLe4EP7eIJBrIfFuI
BhUhmP4BqtA1qh+T+q2qn5XPfjghEoRhi6JMCBMatLqavHZq9WfaGf75TydbiBAGYpQH0IHA9gyo
0yaq5eA1adNYskHrBnzgGXjfIJFzJKRQcjNnhIKWX4fQPcT7OteAQpslHi0JarqQ60/p2KR404Np
ImaPyhjs63n8XMDRhTgAVBJ6Z+stzZbbdrkj8bc6uuCD5NRs5p8nH0zIBeqElpWewaPnsHOAk8Tc
09c0vY+zG7X/dd4DZHsjRAEaWOnSdzBFOws57lsFbJze3TFdklJLPE1f//vJIS0qRuauWn2gBoig
RIMFoKnW4v755cjMrMs9MaMB+gb0D5aToZ9Z95lroCUUgsPgvBnZVxMCQD/nU2dlWM1gPTHjDcOh
mDNCgauWZWsyQ0IYSNB479U172haFHspypqY9dCzy55K3v6yDydEglrt5iIIUV5QW7xArNwuUbBr
w6fz301iRWQwbo00VbLV2xqwPagYTQuH0U6j189ZEeIAq9M+VLQGTkANh6FHZ6WHHpPEn7MihIIK
vWpAH7A1QPPaEQNhCgYAxzGUBDXZJxNiQV+0mCVM4WoZ/jwZXjnYP+b8r0h63iMOE8IAEEIMsiRY
TF/fDrxxZqCNgNiRfDJJgGbrWk9OZztmlTGu3CL5HCKCZij/JhBt+Ny+CCGAQW7in5xwAdI3iVCN
IG4PfPV5K7KlCBGAdAASEb6WYozHNvhKp1byrTZPPgXe18Bsg8m44MTA8Y5zstIwA06LedgvBHge
TXvVqezW3HSwE0OCHxcqm8aih6EOVXMWGO6i3gTNX72iT6yIbrwsaWqsxMJ18NAzTFFhVNCKYsmu
yNYiuDHQMBDpWunLtfllqqBjzAe7lwblzb2nq1ImZFwNVRc8LKoNjLs0qAjQaQJCSLkyclUiOLG9
++8mBPeq50GBKgzOY8LA49AewbdpL/EPojUSN9tMNU7WIlwwGBPnI3BnSGgG1LcUKH0vz5E+u3H3
gjqHf/7QaOsuf8gET6wJt0xPtaSqLZAxt57mR05+TNzIxZSp+1sd+VuyO29v2x3+/YridWPkvWJG
BhY3o79eg42hh6hTNcjkJySbJZLmK7o2a2RlYxpioHkBvybRk4VOLAlklJ4yS8JZxZCuNqJ9iLq5
pnv59Kga3wwrB+R7lrjFb+6vMzvFhPOaW0WcmhV83NDKCx0A4EBtfDNVrpIqBuNi8JoG7a6ozCdM
9suKE7JVCqe4NZapijGeD7WVGCVEDBvxN6o/skSmxiUzJNxHXR0EpdrBP0A162ACvMgCOzZvquHu
c364/o6Tey8D6jJAFR29tMHEsGjvmnPltgB0nTcjW44QNGid9336m216hMrKdAsYgkPQl4yNxj1v
SXawhKhRDgujxloOgRqFExlvLVrqcStJ42TLEYJFFoB1SFkJ/HP6uGDafuHXKXhPFjQfz69m/UNn
fN0Q6KB7Y8xjnSHFMkcC1ghyzNTIG0q6azioNdIO2dZoDR4a25/7jIZwx5sQWmdtgMABigo7w3w6
W4fFQK90fn2S3RIlD2vwi+bLWlIKMdvSd6qda5iT+Cvqq/fY/ptG6sTJp6qvu3i9FecBWofTc9IE
7qBfJOj8nl+OxC8MITwkU00hDIinCmDfTtz2dpTemQHGcLrPXR+GEB76pG4Xk8BQDRrgBu3yBXTn
Xfv1/HLWn3vO+4TgAGza2NUjmk0cOIaOZa4OePd5E5JL3hACQ6H22TwWoJ1m7Js+3DTFa0j2fbQO
Kf5d2vrvlWsIkQHV+GnQf6f4feO08XeAHkCl/dDlMpkS2ZqE6BC3Ua2DmAaUbiDgnDC7D3YRO2lm
4OhuZ+3p/AeUnCBTiBBALRVDvsqVLMpRj2IgQECBEeXe56wI4SDpmJXqBCcoGN8wVuNQWOnST156
JvnzMoqMMtSNGlYU4N6zJwtqOK1yFYJQ5fxqJMfUFDKIacRdxEbcEWGNWHA021+JfkcwXHDejGxr
hGigG2VOeIHgXa2gH+M6BsdBnUiuIomzfRBYDs3EIut9Z0b3AA82xeKP/D6aVoD0/fn1yEwJ4SAe
8zSm62erAI0I8+sg/LmAxmacMdb1VzqNEPn5/y8ZUwwMlpqPoL6DLzBweFSZH/EaFBA/zy9J5glC
TKijRCF5AytjGgA1sCdLso55A2ss4W+XvS9MISgYFNhjDaQbrr4L981hvI49xandnNjKDrrfbi4r
Nqw//Uzw5kJgqFJQgpBoNRhe0Tmyp+lm4tSu6ocYfG2AyO0/9SnFqkAKskTSrCGiq24G1JwMTGsH
xk0pUyqQbBkXggRoMSDtAm4Jt8eQgpa8hRjyG3vu8FFGaCo5v1wIE4uO0a9u7d7oFaYiMf06Gr/C
vyKBpQaHuiK1UKAXPHDQ6ZDWDEaUvEWydZVjpHXpTSdKTcnDafv4vlsSPBCUc4PeAALtxvEVmDzs
oe9A2PVtTJ+Q7/9VhP3Xlgi1CEKTLsH6vAURiVM3l9Bpc6ADHSl/VYN8/3wi0qLpai1b1gMcADOA
uTQU7oE3JU/nfXv9NB/OEtNVg0NbHhwtQjCa6jxtMjB4utTovBaUeAjoYFPGxAZmiUu0jyHGK7k8
Nt38xKTgF1o5l2bfIvey2P2cXdckcUN+33aTZKc2nfzEjuAV4FOizIhgBwzOtrXiJZP7lVHj/AeU
rEYMRukYRka2cgOD1QkjAZedoe2S8qVuuHfe0GbUe1+OGIXKtsJobbAiHnUD7xYwi2V3JsV0IwXd
zr4CXdh5e5LPJ0ajZUjLf9KvUX9dCLVZ8yaFEvw+LWfcTwxENAIVAlsruuoRE+IKfaaQYCiYgWq7
S7zEx0irN+FfMeC/QCYm6r9BdCJ0UhfIWEkQ+X2gzv0WIalpwX5FurmFZhCPb9Qud0a12tUd2sCF
hVEt1dDudVLsl2S5T+v+m8EnHwDst2rsKtfSAOYPa8x31Dsw3V6ObbrTx+qhygt0w7jk0Mp8bt26
k1dfPnM1tFaUbQY6D1JkttagxJE/gslL4gS/ZVHOfZT1p5ya0iDHTZIYgIUaUsyJtexbjNlaA8U0
CIiL1qmcfElHJ+s6d2niSw5aN8nGaDJPFGKUoiYpWMFC3IuNHewMxwJJHC8wg+gqTvHL3BUeqAld
Ner30Kz/rHEhWvHOymu9w6WcHdrFU6e3qPhauADzO2CqAxnnzDxig2HTlVomG6HZsMAtQxGoLCIq
lMxgaljyrFShW7T4xIs95Djk0Hm6r+7bl/zl/HHflEkyoDwJoVjVMnEb/LnTLVc04NSCxR0dzdcd
0F7mNsj5HN3P/XXrJR92PU2iY5ka0QjVVejYi+EMC4/LGW8Il/TcNTPN0wOJTtLW1XZqYf2+J65b
akuvp5m1uHl0h2sA80I1zukqhWHw+xjUPVEng5VuuuqpTfqnTZMP0cRaZcGehfvhpryaMQea2apf
ePMe1Mm/kl1xJfuUW+Hg1KgQuErD6DBN2WK4LxmdRF08o2JgJqcYAiw8iZesC/i4bRg6gE9ihEiU
UVIxFoGbOlShKKz5zMfjxTW98PIfNzFvFV9ib+sQAD4LPKFhEkZFNzExFdxZBgOLoju4EIEHwbID
LmYXxFEXPaocEq/Utr7lqT3BaVKDl4Nawp6+m5+ZX/naPrht9q0/+pjZOg676JjtqCwl+viGQgYG
1iILBOmMYjJLOHwdSbSqUUGU1XoQlHRiL3qw7jHI//v0GRjjlKzzw+kT7Am50diF4O2JME0cVMlO
q9nNbEES6/zefQjbqw1T4wbTNE6J6CpgEkmmSgPTXhQPTwUeiR6E3MGfgOxcYum3BNUfXvnbFN4Z
pmowi4vFVgxWWT1IOGd4CUhS/ByUeQZ0rjtbt+w1fgWJo5T+/9zpEqwKh31ISZ2DXnp22filXbm2
w4s6itzzX3Fzp8z3pQmHGzix2SpWI2lggD8w88vucN7Ch8RSWIaQTRi4yNV0gIWY3GjWK+76Cbyd
FngqcNGXnexEyxa0nsCTsFwFGaj7q9X1vvId5pquayfyYwf9GeR5UIYtpM6ufXgfCisUEgiQx88V
nocTonJ3CZac/r40ncxVvM4eXfBzuOAdat3gotnJXORj/iSYFg92q045SgeTOzuDu7iaHR7JYU1Z
ih2T7KPswwpnOgT/Bw8ITGmg6srZeAGQgyRsfAyP63I40UyA4S1OxIGoJs84XRKcaRD3eKCKco3w
ANl1zBG5nbd4VeWAdNlEiJbK+26u7sSysDoypFqjYyTArUvjq4WpvTaRzZRtb9a7DRE+ndQhoBjh
79UN7vxG9/ygw0PGx07uGB8utj+/pIiiniMzj6F6OOFLqk73WOCp0+OKmV2QNDtMAgT8cKsJxoRb
LVxWMZESH29kVeSkS/1laBWQUNRgAgT/zfl48jEJEqwJcTHRp1iJrN9L4wzckyC9sy3QdeXemjYP
XgzClNABgafUSciml1hE56plaJQSYaFRH4MatsZFAMo47cbsMZvsB1fxNR/d4I6zi+zQHPTfD4f4
MsfjCePeVe6ZyX7ymJP6sjf7pketvwXpNEWaywSvHQIL1G5pj9+D2mh5LJ3Uobtonx1BzC65BLf2
mINbyeAmgx6f2NdUdXUeIlbPaAVWIIjoQ9B1FhSMpWwu3Rl3sSwWbHkwX9N3HZkZ7lwhtLWQQ0HR
DVrlrWcs+3Df7hQPs4u/VHzT+25nStxqK4jjIwL+Y4A5mxrCvdHwLGAZwfo60nlNCY53HgGhXSmP
cVFr/hxGklx33RsxqQB5jEpUtpb7RAQ1S8qG53kJKrExu6pDMGQoy3KEntp11aqgI6UuNbVvmB0u
JF92c6UnhsWWlKL1vaUpk8vB7vRcG+HgsHZ5M2tNOeg1DY+1oquSrytbrHBwzKE1JqND6FOP606m
O7oDfdhedh9u5YScqdwiGKlkTOwV5KDtGsxi9Zl8fiYJPYQLCI4yk0uWs3kY3u2IVbmlDqKWKipk
dix0qOO2fGMFfeVhCrHFvNxJAt4a0D54yok1YcPUbqlCy8DH69w1e9cgyeMrHtj4PIS5CTT8Nn09
b3Irzp18R7E4F6lT0tRQvQLFTPzEORBWmP35m0cCB7SecN3CdS/iU4FS0zNWJdBAKsMdm6u7olNl
L5+t5PPUhpB8tloWD/U8gyEYlkBozo8VSAUCpu67MoSi+rCDfJIE57f52jo1KoQSM1MxmqmE/0Tl
GG9lj7vVL80BFwf4N5CByp6Vm6fr5EsKCahVjzq4WnEj6rvmAPGh//J0/W6pfHTE9x0TQnKasCYP
Zlx/y/fZM/CM7C7Q3KluFlvxmAdFFnDnIzAbgRM/mO55l5R+1fUjnCT2I82XTOXYSvA0+LNH3djL
d5bT+mu621xFsl3cvH/eP6qIILJ6Yijg/FzfzPWb7k3772DZ+w4WVCeUJhab582ARI2qUw7qHmFt
JaM1OMwRkkMOAVqjgcKF7CRshqx/TZiq0NUMAj0BOzlMDEH0VrJhAF9KfRwVbKCm65LJg80r5sSY
ELHmoY9oRWAsTyDBFpV+muohsA/JK8k1ZyWuljjH+Q9oqsL9YlAjYaweQV/mgt76V7/rw2OK+gbx
u13fOjEG03cyj9y8bE4WuYbtE4fEhmUVPiYetu0MMmIQsdZg7MWHlaxNtnPr2k/s6APXQ6tE8SY5
dIeVk6Ino6vtLW9yANQDzT6Yl5juYIjfacAB7vzVpXqyTiGGghiEdAvI0VwO5aJaAT82+PZ6yRNi
+3ifWBGCZl+UNThMsIPG1eI3j4D5u4BOgRXOpliWIq1/y3ZPiJkD1NXARIogPeu+1T2w7IHOx/M7
J9s4IVxCO2FowtUpFwJOufFnlV3nGDXtBkmoktkRokcxmwqoZ9iEMXPzYpwMJwkfm6Zx8rz1z6/o
YxUfby9ucNUklDNT//0gOfHFVNXHyJjNyY2aAw7bY+WHHpToUp/NdmDjrO0lBjdzHxNdCp0C06Lp
wtqsNmcN1OHXKEz96TH1Sh19GQ/8Sai7mVBbRLn08XM2RYi5CgLayjJhEz0ndh+9QvPVTneti5nQ
xYNglivjV9h80vL3VYpoc9XiiZpEUBRbX+tD8GT65c5Ac8Ro91Xuag5zIpB02DK7m2fgxKwQNTEg
hBupxMlus+aBJLdNAZpNfif5nJsXKdc4hMk5OjGWECejoQhobMI9B5/6hatdBK7lgEf7oO8td5LE
kc0lnRgTgiV078LKiHBrQ5mUX+vwVTufymZv9RX9q7z8xJYQGLlaJGAgxPn+p6qeuSCpDNxYsdfA
vJbgclnPaXt1jDBCmI5HjhC0As0Idc2AZwb9WwPQLwZiwUytyG6c7R17NyMErqDpe4WAHRSvtexH
eYzc3NHtxYlfIfUgzX02y6ecv1sTjngxlnzOe1SPosxfi5itQ/fRQ+509vBrdA2/vlxPXeTJvJ+u
y/iQzr4bFjM88FjUfaDh1BWMxXsVPJOH0ejVa81sjcNQgeAOqqWPam/0jjIa8XEcgKiL5zLdQ67v
TQnG7nqsyVO6hPdwBMumc2lcFw3Ujkbo0NlBXkHpT0lUDK0ausMKU9uhf/2M/C8FXx+IOUvOFMfo
FIhMafH3eFaig55SCMeU9c8u0XMvaksoqExEPUaVBu3HtNf2jPWq5KLaDuscgX2tuZqGCAaadISC
ssWpmZBZs8tlz1QnvJx9irYiAwBJEmE3L6wTc0LcASkdLnuOuNNYT1VUg5JXx6Q6A6c7dc8Hn81E
1EIbGKqpBK0bwZPrJaRmFhjgyK2tyAZpkTsuFarK1SUEqfyhN57O29tOYyyGETLNNHQqlsm4gvK2
CZb/NSbEdgYJy0N8tNB+IO0eeoH/ReV6e/NOTApf0+qgu4BJ5cmlN9ZNvNf262mtoTvigiLWkWW9
m3t3Yk2M5kuigTWTo/ShfA3b2xjk7HP9GmSSnOY/rAqdYFDpoSpHBDusbEiuVohBa2kTnJeJz13Q
2NvRBeRV5ECMj1AhZDaWCj3V1Vk01RKCeQ4N6xozueulP3o6PQZX+Ie3tlOUJ4yCg1cJko9+/sic
GD0yG+1M2ZfdCu6nv2D98ie5VQsee9L0OITWkJdOm2g3CZRyo5nI5jZ/fzsx8J1aEq+ROF9oxnEq
9F2wg2r1FQhhjdvqBTJYuzWjU5zGs45FaA+71O8vakhSu2ZiR7ILdCsAA7qEzrSqMwO5xp8rBux1
ntIST/rWg7rhbvLzexC9AHYz3qoPnae6xoXi9k6xkxWzN4/pqWXhgTpNYP2GYje8+BJDi4aXepG/
9g7qaAftMHf83/Eoq3udLFU4pO3CyrSAULCrzL15GaC45inl2EgwKZunxtJwZlCpp8QSmWZAk2Am
CkWCoO/G5wpZJODEtvaLoOkTStPWrVBwakzItUxMUXFDx5HRrHK+ikD/qS13AwZq9sNSSa6MzVYH
1kMZQ7Hc+PDyaNOaKPpaIuE02tdGe8x3tIDuQ/+tDCInCClo8L0xIiv57v58UN9c54lpce+yhWVz
jjyvAxt7mu5qFVoNqxyDpGqyeRxO7AghzwwBotWgcYH7yQQWhY/DEbzkEGLV6YhdVBtCIR+uKD7m
NTuJ56x79SEknNgW9nJIumZSM+ylWb5yEyTs0knG/7CD6+g7ujm6KQ5cAJU7aoOBiI5CRrBj++Dw
otvFtbyV83HQdT1s9N2SEEmHOh6Rw+KOMsGXvAtMnu2R+TDoIDHqICPLL60phqpaPkyLSybkal3e
BJKkavOLor0DGBM1qCb2d/gcBaCTwIm3tPxO08vbDgLC5x1zM3UGgM8wgFyCDsTvd+XJlREMCaTS
1z5E5/Ld4iKKuVHgYrYxD/cYq7S+1gfkALsIUnvBnspKipvP1lPzwneuLJ610XpH57O9lp4LH6o/
ifd9xuu821mucllJq27bm3uyZuHyMhcKKcKhxnMBXrT2PHOn9yu4kazutb2BEPqwsINIHYWMwGqz
vGoWxFK0dRwl+5mGiS/Zv83Ior+bED5gQDHnBPnv9QIEZ/7V4Ib7zMflv2phlMAXAah82exYdyPr
vWyGmhPDwkeEPE5u9pBFcXFOX9PRz+rk68xRKAVpr6tCSoqlkgCzCaKyTkyuP+nEVzvo+BRNikO5
YjtQLSW4dOPQibBMc6d5veLKs7r/4CzvH1h4W/Ku6EauwFm00uKviAncBy89iP40E6pmWphDNDW1
qgNmLhJvmpXlmpRT/ev8Nq9GPsTW95VbQppDo56aadaul3KHM9LtG4BsMawpuaa2kxpGLRP4Gc1A
PvXnF56gzFB0OjZ1hdjGoR050x6CIJi398xfaz1ilrnRZsp6YlFIo0ajgE5ljQSOq2QG7XileSTQ
d3UI5erz33D79jgxJVzCCfJ2lfyT2WS3uTfsv6cH4uv70JctahOFBADqv99RuIchcloMGcEbLgqu
qkPlH0rHctTettNDkbscAwKJJ4eRbXxLDDJR00Qwh/a3GMs1FaqIs6WPbs4ZehikL10o6s0Hq8CE
9/mPuZ5uwSFNA0kiHsUcwA2x3cRjWlomVGAgwpxOeHpzMJrTASKkHBQoL/pQBRc1TWJZur/6n2gW
DzmDWNzUNLS6/vTPZkn11tRjqMHVV72+jFcWu5hKArGJFnqchO+H5kDSBDpMsXN+wVt5sQlQGQb+
Ua8zgXf80zSpF6hXQa8DRzC6BZXMvnpZCUqifXQc97KHnNSaEOowWKcH1T/W8uvCn/bDcXECdA6r
/+L9v+U3p0sTQhxqRbSweiwthz5ONl9CujZoB0/yAde9+bB37x9QjGEZg+Yb7X5/wPF5XZLutm7v
Qg3UjjzrIKvNbdy9p/tlCYEFPS9rQY42ug25nbIY929qypirNi5fQKENFQ+ldXzQFHyiiw0jLeNw
dEE2edcktc2zRyU39lC+kbjf1mpOLQn+ALLKaolWS8kMBpnpSxhmkv3ZcgKuEUDVNWsdtBO+F4Qx
oK3WKYML9TsIq7RPaW8dwYPyv+e0ODs6LEHoawXZ/HmM1K7Nh5U+wU3H9FaFaGERVRITWyCDP2wI
gd5CCOKWARs6szEcuJYGyiPxMGCxX5XiAI3yoYBiLz/T11SKud66Zv6wLsSoSAO20Bjyf7IUgoGA
8FhclAdA3Pa15L7e9L+Tj7l6zUlCZCmxqUOdZ3IZrjYID2f7UpkvuzS8g36GjC5iMyadbt3qQafW
CkB305SioF45Kh7MKPSsuGhIwExe+d+kXptOf7I8IbedSFKFCfk/0q5rSW4dWX4RI0gCdK80zTbj
vfTCkDQ69N7z629itKvhYHgaWt2HE7sRE6FqgIWqQiErE8sbnfqJwVLCWxMdvOoJIBH00OaTKGZs
5e0P34470EGUjaksw3MYE9X4tbyTkE+8ZQ/6M4hn9n62YKXzvvghuilsXYRg2QQwFPdO49PxS2U9
yowKXpMcwn0OXMoETGrjTZjdQgMND3d3y+grld2IgA+b535lmDssFL1fw+xD3HSn56W9D/GyMCVP
gtjP/hE+9q9Xx50JjPlHuqrCSHKAdFNnM7+BkLFt7muIcYnx9Fu5Zm2POxhNiUdzU89g7yJ/CvcF
wG7x6HRHyK7sKp98Sb8LFrjtqu+fjzsbeq4Oy9zAIHMcPJ/vMHsdaW9gYgY+CO+rQThVtR3n8Chq
UiBONYtvh8RyspS6iV2Vj/PiRE77WF3XjzSxdde8h7godLSPEGC9D6+XL+DvPL/kjSuJgRstEEdo
pVFCuaOSJNCatwIcFfkY75d9s593bG+FHd7NT7myw2U+KKs10AXC1Ydd+so7Fk41DB5ZfnPFGhPL
l/PLYj/7k6euzHG1EMACel8rqKGXulxe41i3rtpJpl7aWRTiTkH+banKxTlv9F++5O/N5PECRU7B
5zrro1tG1DG0ZV9doJ3t1L7lGRVmQBQVXOwQUP5p5tf6NQsKldMKkongg/KZWWr0MsiBtnq7Y5J9
tx93/aHxRWa2nkkME01fJH/8D7isPqYRqkBIMZtxVNgHZW+1HcTta9Bygz/gaTrlx2iXOngTyg8q
Qm2sx24vTJzqZtQDYFQ18WrAoCEff0SVKIUmtTg6rZdeLRepbmsY8XbivQZfpjfQ29yzSy+mCGuH
EeE/1LgoRrftKdyJXhK2PA5PKWDBxJSprvBNorqbhg7ShUjiIDgwGA2ANalfgZF/ibMktKu5FjFE
bF3zjbVJLrFCpVKRwQgHPAUY4VQ7v4KrYcZJPjQzuHfBigKomwgz/i9GwVqqUsgxWp9upzSDJHcC
EgU2Ape86g4g+T9jDCkHL50z74UkLFsh2VJAxAmgOt5teX8eKK5PSYheRlZ9ocCc0U4XhMCt3hB6
0RaGOTCUjAYFF5ugNFg1elAid3ZG909V9tGuGmFqKnR6okvT7JtWH1wzCNK7eoEyZdP/7xSqVP7w
G7iA1QwjlA9HuA9+qGulw/VYTidArx7Ph6jNY4vXExXv4IYGFBVXuGekjApSyLh6EwdK4H0Eos7R
dIHHQcu2dpvMNqO7HG980NqzR1ATMX1eB4hzAI9E1+PtH6Oh8YDUA1iXxeX3aiJVn1eIIQt5TLXW
C4vpOtI7Rxoij5T9y9g9MSFMObhWIA6btPGpLpunPoCC6aKAHOA2DDI/ghyblB+b5eX8Vm17+urX
cRFuBqgTm4CWIYtw1Q1EUPfyzY/yEJ0wPOj/z2oXzAFW1rjDbIZdIyGejW5H2vQkJRP0z8FQB31X
cKQMcqQI2rCb52plj0v8iwwdDaWE04fo9XjRmGSXej2bF+c3UWSFO1pYkSbXCgK0nun7KTnEk2gK
7G3Uik/1643jTg5yHZV6Vj6lpoMh+MvGrQabTXCXjp5AshPoUYrB+OCEF59byc+86jLciVyZrePf
fwSesT8monLRFj2vIvhKr3hA58T+UgQ7zM+AYnLU4KrgqQon0bvLVvp7XzqV+cNszWk/ziz9yddq
8gOgTyh7iaKjKlga+/vqvrgUkLKWgwoP1qeCkW4dc0c+5AfiVEfITwpKKNE+cgk9U+IK01eo2/oe
I/Blv7dmKBH3M3Quq6tqwhkMyM/zLiraRC4IFUGJ26KETZyRQ1XtyoTaEDiJzhs5fw6QybhNVIxk
ypmTUhDtoqvZU5G0jGgZXPwIhkHVlzzFeVaqi2AwvsyzcT0W6v/rQCNmfVxIFAYqWQwshCxXmXGb
zbfnN0q0DC5gRKB0TiPCNqpTnYihGkHPaYiC39Z76SraovP9cRltYAGxMMKMeUmP4122C9zF1181
j10tl0eISbvNTjvo3vnVCdzgrRJZnaVAr+u20WDW0EH4DirVrBNSgwiOEN8BjCQwZ0AbHl/ofnlp
n5Kb4dBdK/vIDV7J7JYHdJZ0u3M6DAsAVX84v0DB53trPq0WuOhhDeYyLLCJHkn20FU/4lQAjhDt
IRci4kWyaMGaEEUO9eZ6dv4AocD+jTPh/O0Jc7WMetBJHjIvBAbMdBa3cEPwBtuhzx7SzVMCEgH3
/Mb9S7VBMP4JFgvF4CMEJUVl1hKE2TFlhC5Z6y/PrEumvoDccF88iuxtXlfAc/Jfc1y4IMpAQ0Wd
RteKp5+0yHMHJMIv+VjPOHGTfqGFtcD3/+XMvZvkQocWBkacaqj2kKEvIFLvFTs88dykTmZHV+pO
BUqx8gPvr1oPeMX7vVQupIDDnI55zRyGjo6kqfbcPBIVREoQi8XQn6N02SGren8CQfhYmQdZV51U
+nL++7L95DzKlBUAv/DqhfshjypUC5TARhCMrhGMzkyek/C+l2Zo3O/O29nqQeAKo2qapYHTSTa4
mmCwMtpJE6rW/xLZDMPNTMGcEPvTMbnrHHnPsKAQvq/GS9Hs9Mbx/2CcqxXI2Ej6oEtI3+rtCGit
eVW2z4IFsgV82klAeBn0FH1snrw+NeqgzifUI+Ta9OXL8ChfG37oUJByiaqRrZsh1vNui8WiVRzI
F8htDglsZReBP/rTvjtafoWhetHg5ptE57lVsZ1dWeqbuazbAk7Kjr/xQp+M5/AYQhzbHl9wIbt5
u3R8HffybbkXTjhuvMd+WCYfDOQKmoEFfIb6eOt24iPGcH3i/UEbcCN4f7DExQCg4TV8U2zojOfC
m+yGoTwBsQcsuge7GSJALAQnikxyx7/rwBiUFwisA9Sjjm1noVtdRaK+yLbnv3sKV1AkOtTQwwCe
Xy7Xc3VRyjddJSi9/uVo/7bBjym0UVP3VgIfSQ7Sy/Qw+v1leTmcsufspN2mD+3DdKU/Z77+SIVF
xUZCRHdEBxsLYgr4sTj3jBPFhEI7bqetZwIqnHuhp4W25lm4T6nfLWE63PxoAF6gJwDgqMUjWFQ5
KcCkg0cqOVU8EDH5oSVq2G298GFN7za4SFkM4wJNVrS+zUsFvHfLHqO28r3hq0hD4h3cuEZ9sMaF
RhXNIyjdw9p/aO+gjRI+KiA/yHfZZSm43G9mm9XSuBoJT3wpqhcYK6Pqck6r/dg0l83kRUHwcD4c
iz4U+/sqbllAdypliA+V6bFtxj+zsXTOW9g8Wau1cK7XF1OqqKGG98p0xqj5ooKRQ9Etu0+nQUAx
vVEUffhGXBzUw7G3jAyLyS0Lcz/ZgZbxyYogmKZP4yEm7f9eLQN2o+OZEDBmTIlwS4OmR5bmIfNA
OfW69KtV9n6xiC47mxu4ssKtKs5HaZIknF0DJKLSCfdbjd6f/0ZbTZgPK+HiuiSZPcausRIMCO8N
WriqealH1T9p1Dlm0F+rxas+Xhf1vQSGVRA+OXN8lLLWnjT8X8jdzLGMqeJib7YIK3OzfFEAw1P6
0T3/O7dq0A+/k0sGAUj3JGh7Ak7SO5CojO/6Kz1E1zz06KF2kyvtn/a1ujMBShSi8jbPpAbsPwOv
Y9SBCzflnORT9PYZJs0FlMtRCtDn6IttUNEqN7/4yhQXa6pGIXrevsWa0YsqtHQdFt/YOFACltlv
qrv8FDNnbVrV0UJXMLKFbjq3t0o2QJFJxnMEGfDYtSSZF6oR8AxCGu6tsRWgaN4tcck27iEfMxoU
Kb3sXTPSbWm23FTrPa2QvaAr7anLvbpMHkYqe2n+bKWljSEPLzEwkomWcUCD6zjatZlmAx0H7qbG
GYeLIXhNiZDJbDPuv/9WHi+VK2pdpgOg0dTXj5Kd/Ai91BkcNOBDjEmLCvDNcLyyxjlZuFSFEbGd
6Y3a66YetLHfBEeI/ROfKtWVCc658PbVBNWCBWn24CoXjMMnw0xodFL3QlqrzbIDhJwY+9KogQnN
j9klJwNYH1M0qVU/vjJ2CxhNBmd547v5y5E2TLTLQNFj+hFIBi4eZ0VT5VEKpIqaQGg6eJNXijoK
3jkNtOsA2uqizdzMOCuLXGzOkjQsxw6vaZr9gq6QaoPy18kvJ9vylNuFTZrFNiTA9p1otPdNCeTT
Z1xZ5iK2OfSZTDL0C4lepbjzq9ZlEmaqX+md+YLUOtu6MUlXY1+HB+h6Au+hTOrJaKPXJllCL8wg
T1abk3I0rVD3Oi3v9mVh3iuYut4luaX4VRxhbqw3o+tKHYG2bLOfkRLJNykZvgZTU9qDRiqbqrO0
U5dpdtK6TV0SmYWrUYgIR1VnKLuqwrMttWbd7wsJd4OINdQDPKWCaC52m8KKnLAfdEdfiOyPM22d
rCGPY9Q/1jq4ftXcuI+SYtqNY5ofuib4mmWJ6ch1UTtj1LaQ5DFwF5EaiHt2QFfko+oEwdDbadVC
cF5qwAWuLl30M6mn71UbdceiJSS2BwJJdU0y8L4dpsZoE6gjZba2jFrsqBH0shor/SbVhboTHL7N
aLL6alyMhTZXWHTVhHeG47KL92yidPHJkQGRxWNdmwGdscWi/sZr7ycSLdq0A61xc+or86hZ7V6a
kiOERARVEPvNnz3RwKUCNZBq8bPszdi20wLdC1eKjB1eBEE4r6HuLyMnKkZn0Zfe7kjpnd/JzWyM
4vS/RrmNRHpOi1zV8GoktccwHHdK0D3jEnfEgLegqtzexndTXLbqi5kGk4YgFuepJ8twuqWwJQzt
n1/RZuh/XxF/O8yUsdWiDFfrIUD2nb5PlmDLtrshKwtccumXXBoCDYNMmj16bJzZQLucgUtEDKNb
zVAE4t9bxvPsSmTspRrkYxjtKQ76kTB+5BNDmw3eDD4AIbvI5idC0QI0OpDhqM4+5hlgN2LTigAy
MKDGWX2bKVQwRLrfIhucx2VjlYOkGG4O3H9n4x6zq0j6aIBMVeAIIkOcv7V9X5v6jARdjt8aGRN8
gT+Pr+edbfsLve8YT2EaLlBjQWR865ADz8Uex4OHzi4P8kXHXsdF9jZbVCt7nO8VmR6VmYxFgR4f
SHqoHqDmGA/dXwGbwIv92xcIV3OUSyxpSwPfyy6Kh3Tffs1+tJfSne72eCRinSrNmWr0qmRbrlzp
IHpBYV/nUzRcmeeu7nKigrBewUKNAP8Nup2as9f1oT3mEFUChDTGVN8QJO75D7qFxcCyAbIBwzux
QIv/8QgEaimbQYEjIB811QVPwoVlf0UV7YdH6Sp25F1j99eKA9JNZMb4bx7QP5hnTr3qIyh9DjYL
dgKT5gECNLZEMWsz7/tub4VACbdC0M9mablaL1d5SWC/GCoWlZHtJzDMKw8J4KVmYY87uotfxCvc
Al5/WCIXZKyK1lRiS2R4kv6KFc7jrj40dr4LhXoSm/kN2FlK4MmIpZwbtXOgLEmAXmFNzPmgGoXq
Ru2cvpJyUG6WvoxEgyHbUefdIOc/qAT1Ka2wuiwq3EYJINUHDqPkL8hSsYnvZjg/mUlUVYuBAogB
rHt/2BO/PfwVf+gHM5x3BFJCy1bFavLkWdXuy+AyywU9OtGGce5gqpEOKBbiDJSR/Dwnl1azQPD3
6/lzLbLCZZ3SCoIqYjAfnTxo1XOfXoTy9/Mm2Jf9HLHePwmXb4g5dpMS45PkA/Jm3laxnYSzYLf+
JeH8tsIzrRasjMr1/wCIwWP9lnAoEk53xeBYIgDxZlH67mef9CDo3CjzG90YkbyiBZ1yrNsgBrJb
9UtVTY5VFoK0LVwhl3hUYIiKsHm7CwJs+A9DVgavDFlZPzAIrXhofHONjIuCPRPqVOfOUiUPkUJn
+AYbOmZaM+0yOJ0NmR+nsTsvsNk4yCDZGDs2muMs0m3YXvDKPnfIJn1Mqz54GwxhmHD2yE7uftUQ
f4IJf8NxfnJUTB6jxqOsncCduKIJG500gGdDc8Mzn5RuD4pUu/fKK92ZdlA+y0HuGTv5Ib3RHIB4
jx0EoIif3kiL0zXO37H2v83rY1rEIorGS4+OCeg3yxTjInXkVIfcCw5zgeaQvCvd7KsIss2Wxy+f
kQP81xhXQuHlu+szXB7dSas8C/SbU0PsWPmBOtuua0VQUGxFhbU1zptrvPVLQYGldVK7q0nb2zLN
RKXupgutrXBpTmqbPFUUYAqyQ7wvgDb3B/gvunsHNswkHRJR32SrPFsb5NLcFGt0ykosC5ncuArV
OD72oDN1jNCYL0xdfybAaoItGThoSk1LEGqF6+WObJBg/rKEsgVqCDCkDW8e2/5gM6WdQ7+DI+dv
gtJ6vdwZTWvDqNUWBhm1HYQPvVB3qn0HViCG1uj3wSKyKHJT7pTSIBohFAOLDMAQLnb9NHuFm+26
CG/FPw0cDgMsHnsxEahwc7lcqcc0NurlbXNB+eSk3nKKQEqQX0h+DvYjSfSey47AuQPJJc6kWZIi
COFLoxNfgQ0diFVyh06EN1z+wTCVwHP5BFrKUWguAZDfGKRcrmIAv/vgfjA6LwbVBGO1jOsWDfWT
pZ9oeT1Vsz2z93gxqEKwbD61atpESNBjm6lPdkNk1063r18WB+R+eApVRpFDbZVAKxf+xGFeaFEa
sflD6ve1Q3GlSZ10BKXGCHWI1M0ecb9whZOAW/eLtVUuMi2lXIW5ie0G3Ge2E1DYAtMlObGTgX7h
zzZWEHJNLjZVQ62DnB3+JKNjMj9RjB8efiRPlo9Rhkfxe4/ovPAjL2mYondNABthsSE4ts50qk7U
tvxkz0oyVdBHEy2PC0XQMZFI2AMbHDTlY2u21xXVU+d8Lbs1UbTOyHyNgJQ4G1GzjK6k7wlt7dqr
3u5r9V35TbKxxH14oX5hKXp+SO6M2Smt6za5UBxWK4kGWbcKtLUPcQFJU9IFGiQ4KRkBHlVXwVYS
OUakALqFwbG8dodYsMebl9S1SS4mFUVTl8CQ/SLVYR6UnQrUgx0YCwpHc8/v9hYVzHq3+cexMU3i
aGEPlSWekLS7rD9CANJj9+ICnfd0+BWC/gpdslokPwQzmMagVmyuVNd3eAWxdcxdClYmOP4WC4Kr
fsYk5fKwdDDBauvkR7aLfeNS8/BUCTinGjiiRL0d5ECQiNF/qCta3OEYDAz1RCkOhxbgsbOv0ivo
HR5oX+Z/tzITQC2LyiAo4UoQk3bGMFrAY7xRFel2qF4P0RVLIYzNZoQ0k/g6/i+O8m6UW55KsjKO
FcRw9uhI/3kb5k5sC1V6+MqAaloiJOrbrkPeTXJ1CInGGNAP3I6iqnwpJHJZ99WpDfqTbI2zTSot
2533me349m6QO+3TtJA6rJnBrD5pqeQA/yj6eCIb3PFeIpJnXQQ3YfzSBrmQFEgM7GpwTM87tUnc
XxTrIhzltnP+XhlfeuRGQMJ6QmIC76w91a99v2/Th/O7J3IRvqzImySB9hpcBBNrD6w3VD5KuEvF
D4xmoPKlgwizuRmdAdYGzFYBvIawvV4d8T6gZUHYyH08PZSK5mdVuW/KJzmlF5F6GgPdF6xwM6as
DHInb9GzrpYirLBBf3Y4sBlqlm/LA/H+JN9ufrWVOe7MgaNvCXU2SNChY1geUzBkioa3Nt1R0aC6
CS5HTeYHmKQlrLpQRZS0usnGK7ODSXTBrolMcIG4Ib0yJBIu/UoYzH7fkNMI0kQBV8lnTWeEQrwd
/V4I+3QrX6jM3qzwjo6OfWSXT+pst08LCLLDJ+tl9HEpdXDOFo+6Vbont5PXgfdChOgXLZRzR0Wp
C6Ng96ZwuGtQclItE0SPTYdQVTwGg8gQ1GKc/81zqHVhiacJNQvIrpaLi6iobgZz6l2Bp7NWxKeb
0coS53paZrRZm751eWfcxIAVg6CZclQ8+STqimxRdoDG5n1VXJxvNUgzKG+qFpftcXbwCXe1M8jQ
JFZ/sC9VXotlXjZDh6qB4Avlj4x5gI/uAhUkWlUt2stkvO+0zK76Y0LpoQy/SZK8zxpR12K7VF8Z
5BYJUT61RU+CXQ36J0Z7NTxbjuYnd0yNrn8WhcZNX1yZ41KZIQ1yq2ZYX495kjAMgXMT8thseyNa
l+jkYbiDv9Yt3dikIPT7L1U5gF5e4IZ+8Q8ThJBczW0eRZe6zSu0+m6SO+VGrxnZrLIOLTTX/byN
6G6OSfqlrXod1MiRHC2eCYK/1Iaanf7dqImw/GKe8flkvP8E7pRjkCUbZx2YDANMOlBIgcKf0l+E
TSWg3d6+CK3Wyh320KpkDZMPWOt1elfdVMRuDoxWNHXGxDVf6x+slM13Eeayj4Ez+/JpeJwu1RP0
RkXRYPO0EJBMgWXCYDQpH09LrVVDmix4KYEAoI832RBtL1zi/fHLDwP6mTtGqBbdjmR/K5od2vSx
lWXu2CSGGuZVAj9G5/igUzQY5Xm5G8vl8XzAE62QOy+D2hi1xsQqMjp4/WjYSf8T+te2og52jPt0
LbC3iX0HzuH3lnJ1YJz2eavE2FLqDxc9MtTi1wfGUSTWi9yMBe+meFKUrJ8GiNMiNbZzdgoa7VhX
mujthH2HT6diZYNrbVM1HAoZMqegClOuJaO4pqNx3cXTLsxqP5rr+/OfazucEgxYQSJSASsXX1S0
WmVKOVrpVebovrYDoCfGgFVp2TNr36WgwhOld6FNLvi0RQN+EQvZd4yfCWTJ/XifHrv9kOzV/Mu8
AwGfL8Rfbu6rRhQVwqIARvLsQGMV6LlmzKNLOmiY3JjQL1UBwNMgDsGepyh6hpeU3gGd7+D+4P4B
DdvmycBIkKmDHwKxnhusR29fqis2vNd63QVt7Oy1PhbXUWSjZ5jY0mV4M1/0D9BznuzYxYuz4ENv
htuVec6xhpSSPlHxoSMVrPedyx5pQIuPV6rGMy2wzzF92T9o1jIH+uTQK7ucg0nDFJaZNbLZlFDb
NbDK0E9FgmcNtGJ80QVt84xamLNR8a3B5sMtE/OK0DW3IF5bzNpVxtjSwqfzOymywC1oBn15iFs8
Kp5Ii6/LjJhuabbx7ryV7UOyWgh3SGKllVuKkZG3PoHxggeLY/ccwzlL6DWAMiyxBQY3P9TKIFv3
qvBXp1meNIoTEmCIiL0fDnbrsvcYEBp7ovpDuDwuKc9BPoYpWFL+szzdUfa/ljc8MbcQLm/7XrNa
Hpd6C5AZDajffhkERP7Q3/aXgENdFc/BTrtUjpMHYuq7/r7BW5AC1XERqnFzMBLstOD0VUwVYwWc
45BYJkMxwDWH3TSAX0rx+2MHemxGBjff9D/AWCOpDxW2vMcLAhO1Fu36luuufwHnU9YQLY0JEn5X
wpQIGEjVSth1Zv8Ef9zXJjgvAi10Ji8jTNR0l35TnfgEkdcUt57Wza4GjzjDEaNw7nBp+SVowdFi
H3xxpt5soajYZ6oDfAkoGFcVINhF88iGGOVjGjvNoj8zuUvqYuZVLb/Mb2LaYrNbRdbKKk+KMIwm
tAwKWI1pXcp2TKJgb0qp/EVf4l5U+GxltLUxLtIlVd1SPUNTg43hqUrl5srBok8EcBILUItF/gqd
wTzwmPjHH8T1bfOaClcGTRzInT+GC4OWPe3qmN3DFHKRmPtgIJ62a30T0MKqPM09GpzkoVMuWWIJ
XdEVfiudYrbBUNgULsbOuADSy3XVNsQa3bnuwQwRQEjVAUY6SbBoVT00jbU8Lr1khi6tU1E1vYkx
XFvnoklPJsUsDPQBp8xR7pmIMSYeej9yLU9b7PzFfGi8xQtOvyA9iGaiX7B52V//AvZ9VuFaX1JD
l+LpjVO2U6DEe9fiUYcxX03LXja+x73PRPb+QK1AtPNciZ9Mmj4krFsIpfofY2aHp+46u2+e5y/k
snoanqq70qXPkqu85t8FOYpt66fowmR1NBPoD5l/p7MqIx9HBdteXFToQxXkIoQ4lOS10PI5dBgI
Uy6rlhWQIKUWlZCby17Z5j65lesShNA6DNwZqeQuFp6b8z2Rgh8g141ssx9/NPUgwLxtpknVAmmu
wXi+NZmL2BCMSiKQB+Ert0MD3sWoNO/TXm9NVB/TjKlOOduHeSSjT0ssn5R1YEdVqnuR1iy+Js/5
tyjttcE5/x228gjoAU0DLJto3euc72nQ0owsgl+VIIIn+qVcloJqZKs/QUCnjjRJIdnIN+hCRUMp
IrV4TmvLylam+i4i1UNmxS9zZB4UKfnHbORXvG6KaNW3PIywnAEqRkJ0fsNrAmX1qsJXRhfesLWC
gvKqbQ6N1j60Bobuzm/kZp4CUbeMfitANMbb31enWIqCVJHwQOMGetC7HZ2qu9EIcfvqeqXtTjpN
6M3Yd407A2gNVnIUvIGjGoQkblbU/WUB+urEVvUUcGpNDWJB72TL50ElDmZMFf99ZqXUoknDB8AL
WXlDwwc8k/tSfqDW9TxHjpILiVW2EijE09GTxT0NAjBcUunjrm3BrYrLAuKovUSg48RE65FYpx+y
ZbeH8ZrRzcetwJ83zVK4lKJAjEnniTiycFZHpYI/V/FFG91LmZ/lgufoTYdemeDqIm2OjJlMuAY1
NLkaR820MWKaeCb7hhVNQVJY32Es5djlSCTnnexNIYuPmgQQLSRpnCdwt3xMFYAZy7PVM9vAIQ0P
kVPeWqfMJYFTVW7yHF+WzmTne8DjUaWxpNH4Ekjw811d2NllNzrJo3wyepDbimLqVhFBNIjT4dmE
IEJx3zuMMW09EAwxj/Khjv5R0CgHju9KnX9YKViZz+/DZquIiW2B+AEARchFfNwHvSCAeMwYigfp
8wV49Xzjis171jfqXpiet+rglS0eD9knyixJKmzV3uBqKLU9dKpt6ZvmVy27UR1F1OubPvy+OL4e
ayZLG8oYBqFS7mVmcKuM1c/SVLzzm7gZ+ldm1I97aEakWaAMhRNqyLapNl+kMBAlPfbVP/mrjklZ
vCggwfB3+KmvgcK24BUzdKUjzdwRGuyrsM69xFQerDHcj4V10XUVyHrr8FJNssY9v8rNzVz9Am6V
o9wNRZ0DzQFBVS9T+i+6bN7ltPsr4DC0rhSMuGMoGK2hj9upTrSP6YB0Uy0tYCJ1m0x2AdH1fTTE
+o1lFuWuV/LhVGbIHbZcm+FRCdDBluam9rS+WezM6MNE8JE3wz7YUZDhQUlMCXdQRtLOU6khYExV
JrkYjtLddjFRb+WDirmZQEPPPj+0wbg7v+1bdPcgtyLI+BCuBJibMyxbRdBENdKhEg5O27ya9AZ6
PMg+1j6hF0VqYKJyZ+H2mvahM4+Lv1BgAOmtjKmiIY4FXrAJIVr9HP4+JyllnA8Sfg4gVJa9uPkt
tJCd2fT/vndFMZ6qmygHkPy4sko287Bv0xDZNqUOHfSnZlbuzu/wVnmzNsHV7kQepjJVYcKAunmv
f4kM07fK75MknEraChRgYcfwEbIelIy4TxkC5NKVA1uMN//DcK9jeRe4jJmiwSNHnt9mjuhKuHVq
UUXhekA0jL5b7O+rYgq1uFyoWo3DlLXP5bTLKuXWEIl+bZ2NtRHuGoCpZdD8xg0CoEL8or7updcB
dGtLuuwwRe0MVXk4/8lEq+K8Qi2tzFws1GCN+kqzp0C5iP5CvBiQFtyqQBdAsXWcV+htV0+UwMQE
Ije5qNyubJwlCz2jFeLcNz1wZYvzi4yqUQ89sl+4HRBjOlnlZt+HfepET5r3S5akwzDU6/ld3A4t
73b5hGwmSzOj/w5eF1fZSS3I7GNvnPy58cAZvEezBve6iwidip2oyNmsO1bby6dmNdCHrhtgWj6y
BbePTAgcvLOeehIRoL3NdPK5c22Ly1xK0VslmWELL6o7xh0cFbaRgfhRAjo59IDK/hqmtgIUOnQ/
HSZ5kSyoR/De8Rjf47kHdER4hETLKHQbIX55MyagzEZ33jIJeLs/HtAuK4cEHwGJvU/8lM5+UcZu
vVDPCNpLNWj9nqZ7EyRJdq6DwbsMiEORFmeSnxq9b+zzLrH9a0wLLSyUGlCw/vhrSNrFodqzrcqH
0lfDxXLpbMSP561sJxEdbImIuxA75S/LUlTLXaHhTkNmmjq9NMVeX9InkNoCypWQnyZNPDkdAKPp
gxe0Z1M373OWZURX263IhQ4Co1MkOOv8eo08TQazAtwxVo9ZQT0zK+0w+15Mi03i2VaaXJDOt6r7
d4N4d/u4wajizEIfAViyAGZQv+nSFa2XC9IMx6EI3fPbLLLF3SRGspQdeka4t0fLZdI1PyGI/tCr
ujfGRWD3SSSwtxWV12vjzlmrSwbKJNgLMrBmlPL0XFbqzkhBm3F+YduGDJlABQtAVf5uOlvD1MmN
gQ5QfLAg2Y1BIXcZBTlG3ToLaNv8tsL+vkqdSaAWakRgBc+fxU82KhF+04+9n8zE/aWrBMRX1ABD
HR7Kg3RMI4gG/hnEcpMccP1b2I6sfkuvgrJlzE1c0y702+gm3jfX+Vf9ptrL19KtdiwWRCfJtfba
jYjUePOEQMVPx0Qd2PR4+YRihJwfWgSjGy24GQNbbXjgPC+9Ik4gptDkF02cJE5ca63/Fx95ZZgL
ReHQJmM8wrBOq6Nimk/yUp+CtPl23sxmLNIUPD9Db4Gwzt3HrQ2spEo6diIZ4pmGO7m1s53psl61
vJzYy9d5g5vOu7LHBfxSg/ZqC3pqN44hkqWAG7Puj8bSCNx3sxmOx300ERjDEqrnj+tCjZ6b86Tg
w10su/FKsSNw5UtPUJh2GKFMAKFQ0UPzVh2zNsmdGMm0shgEYvBSo9i16MflQ3E3h/W1ajQC79iM
bavVcQcim+MsTAqYCiHiBIF5ewGb+BwsThW8JEooCDhv1wy+hNDRCGPyrtREvvi4mS1Ji6alE5yR
0FdLjnaQuXZy3IhdS4bozxiWlTMv0kvRL3uzgshgoCl4/Sn8ydCgjgC4Wlader2/MSbj/rw/bfbD
gTTEjUJGtw5J7ONvq6F3lCV1vADto2Os6yg77AEg9ul978YY+RWSaGx9ZgReqLagoWHp/FU4bswl
1woYbLM9HTPfXF46UPUGlaA/uHVSVnZ4dIjaFGADH7PF7drlMM9guqMSNl6EId48KWs7XJ40CwkV
mJEvqEWzGyimHBN3+K554QNxZDu9Du4YcfX5j7a5NBUkZJjNhug0D70pWr1NhtnCo2vbZaDCGICR
Bku3kat/kZOtlSHuGiPpaRdirGR2FWNY/CAGYjPXS7qrQyqobDb79mtTnB9GSteo4AebQa3Sy4fp
Ij3qh/KCAKu8w8WaODnqZxEUdfNgWsSyMOAOhU/C9wdm4DHLNhjwnt6ARnYKrpZAlQFhnq/CLj+2
cpfYxZI7U2XdkTQ/DVJ6qmbiUaXxU5I+NRjksy2qebFSiwZAt+qH9U/jtr6IprovKI4J01IqSygx
5j6bv8/aHVPcyW7b76IAzLaYD1OWjocaFSIlssrP/Gd4mM6hGrK4cRDcWeryNC3llzoOroKGOGkv
7ZpxucaEjyg8slxyzi6XQ1OrzJpRaxeUShD9Zm+uuQH9wGAn7wrPAAeSeD5xc3dXS+XSqISw1/QB
ltrr8kGNzHt1iUWlwRYt0Xo7uS+4oA0ZT9DpQWCI99V1AHhsflC87FZE7LhZhLAnTUjU/h9p37Ek
Nw5s+0WMoAXJLU259k7q1oYhaSSSoPfm699BK+40C41bmKu3mFnMRHRWgonMRJpzQMWu8i02zVA6
tY0rZivtNWMkmA/G4ztUwK78JR02ZIn4p8+1kcbF6WI1yJyCEQCfSz9hNRmr1+kNg1xSQUMvG7AR
xicXpTuwuSJVRyZyHp/KkQzpMEFaH2S3/TEPooCCHZ1xcfTf5IYhjE4bcZxyToNctGJH2Shh3AET
tQRTslWGKsBoLztxoQluJHE5CJ2HsQX6+BrE/c8ccLfp+PuyAGGU2AjgrpWpoirZuCwAzs51vzD2
bHX6QddMxhQuDoEbSdxtsvXUmRqKQ8PK6xcNcElpWGCbGczP1+OXP6UPma+SfSfucqndPLfOiNMD
Y7eXtNmxXmzfxXLEROnu8jmKo8RGPS405W4BKjQKEyRzaN+Vz+6u89ev9qN2697or3HtMbZGMID8
HcIC4jvDHCUumjdcboH/UhZpi4NVT/0u2hO/uwHPgEcAoOSZ4GqQbYr+L6p+COQe4UZUln06QtUO
JGteUV2x+SPFBzlteyh/ADsQ04vUS1F0C2V+RRh9HGD3gmIVgwp8TW8AOQ0BCguMqMg82/1uqEAf
qYK6T8PEbrzKXjx7kmUA4jvyIZTTlybWoNcRhJoDarTLac2v81LahBF6zI1qnA9T1wgLUQRS2qDD
6j1KY0dWJyRYPkxC6R4nM4pP/hnki6qpgzjW4acimwrcflpdwrFoN+1SAGzV3aljGo4JetNzdlqm
K6wXHdTE3eWKK7kswqlQdyOd09UatAGgMbAgc98fSwyvgQEUZdH5jQaKH+26a3qo96t9H3f7+Vuf
BZn+H+juRXCUrkoMYmHjGQmNzXmkpF5yYg/InpRaS712TXKviqMwiubbyJh35ljtWkW/H9wUrSEi
WzkQWNWZdM45raOi9I4ZryCNH3cwas9y7yvF3kv8ksCszsRwfsnOo1XRKBw8m1dk+Ct6hUHwIcBS
637S/OzrZXmCgLUVx2/qlkZtTL1F18AoMchsNUFMpes8gpzpTAbn8DCwhYnahL1GqyjeU6VtDvqw
lvez7ZT34OalL3Veu1dm3ilXczLkJdB9HVfycpQpyjkFMkfg72aK1lrcA9CxwyyH2VmHy8cpiGBn
qnIXpTcjhJwc1xRPH78m/0wK0J1nzCmNz5cFiZ5WZ5KYvpvy34TB6XJ1oU8TDiGgrObjekWOaxWC
0NPD3uTBsEMZy4SoOwSheOFbxMTeAD9vNhI1yvIZAboPhtzL8I471btex67Cz9mn3U7zu3/YUKEp
mwBgV5tzf2eC2blvtCWN22kVe4+XWeEv3T9drQeACPUi4wiuiFBytuwrXZLGORrHUsjQMWloymLv
RTuYb/VhwMwPOi53uZ/+uCxP6FnAfAIycCz0oCN7rlyl97EDHHLcj/o2dh1fz9GMmkfvshSxxbiY
AYbvRG1I5bTSi9VBWxYWo+7zI8N2anz6lL2wKWgtXFHNlgV/UQoJJl+sTGHZG8uhPMVZAgQiWrnd
Al/GkOMBYBUMjMEJiWR8VPZZiUgpK6OIhYJ2ACtEaNSiPn1+mkUxL0VO6IKP9w5gpR0YzNoIJGFD
3xMAjFjYxTYfLx+uyLuAw+1fodxtBD3BUnVpvQRtjcoQoJ7NtpXQ4IkeTWBhxtAf6rfgneb36tJm
zop2xZ6AiQU094rRCnTBEsAuGRqA/xfoO2fiOK/tJEWfLcu6BK7zYrWT31NZz0Z8aB8KcS7ZXqo4
cedqCUY7O46563gJsh+Z2QsypzM9OHuox85ZsgVSlhqQe/Uu2Vm3RANBbAWMRWmsk0njDMGJM23s
nXQJ1r6JaqB+m/lzObl2YKKiGGhtrISg/S19YBvVoZIW+csSGYPXkQUEbX9jkx/Hy9zOxmcCFbp3
4haKW6hElwX4myKJBJHj0lCbMAk4VlC25BxXUZBJ7RZUEhVMKO5i/YnM5bAb8ofLiohaXfiE/8p5
XzPYaILZLawplAPkJAAiN0MV3AG+7hPfuqr25dfRwl6g4U93a4aFVqkXE5vph3TuImj2YC9ktXC3
gyns79UMq59OMPuOVz8uTzT8D45TFIC2CnM3A+dqrhSY3kGWa2Ac6Id256ZE9RYbAFh54gDfazFG
34hL28OIz1h6zpw0Xu0kYDGv7bg+VYUi635KvvY7ScvmKzTEbBwsvsG0TcTB7N6xM0+1ZVONLI3m
Yy8mvbHeb9sMp5SL9HGMvkrV4luvuU/RptJDhKm74mU8sA005WY6VnftS4W9ZVn1Qfi+0ByM1zrg
sMI6FHdhFnce28iAx8vYctLsRmlg93mO1RnjWA8j4OraNjoA2eTRGNIrVKBlugs/++YHcLovDpaV
qMJuLECPxmPjr52POrbpYaoJ02D1L1fZX75aQtvGggK6WGCQRG567iPcHBQoRdUuQaS02Z3ilGB8
XpUi/Asp75OK2Cs1AaDDSVlJquYOIlesVWE3AH17eLssQWibHxJ4XLGlMDETUzZw8k78Wg3lsevt
ezq6j5fFiGPwRg53XktZ2pQOyGiib4glb8AHyHyMu6LPr4G7BQzWp1w2ZSr8RBuRnC8AJDGZZwuH
pzr3rvUaYYbzslKys+MCZGEtvUsozq5p6HVVlj+T1vmd6pk0rZZpwv7/xoEY/UiLIspYYwYgvLqP
rnpQVKhD5V4zYrpKR/FLdqnFMk2U2pCGYjeDM70uSVO9cHF685AEpg4ULNngoahQD46vf0XweZlq
Fq1pA2sdG8HOvrtlxezRG08Aqn74D5ilYoVsxj3EOs/vxb7NIfZGhAIJmllB+h1tgdRjoACM52v5
SW/XsP8PjUnRm1ZzPyRyhQ+wpWMO0UT2MhtA7bP75bbM47dCN37ljfyVIvKBOhBywPGI7V+dH78a
0hilxBhGAvBOlNXYfvXsg8T6fRf17/BuwXbzP/KwrnVulHpnDJVRw0DGnbLsGDSaG66nvHi/0DRc
vsrmHEXXbSuQdyFmT2e7NgBoP+t7PceISab6y/zl8qUWTVOe6cW5DVvRpyiKgTCSkXY8mLTPD13a
zT8Rx8brdCq0t4kk2DguK0A+DnruI4erCi8F4ehXyU9hD0s+pG815hyMqfWG1kQw2Xmn7UbgFvvk
RMDBlwQ1AM97z96X4RJf/1Xf5+wMOIdDzFaZO4YjozbmU930PlJtbPyiONlLHmeiO7JVkX30za2c
3KVwJworqp1vlfpcFFfraAYltf3LZym6/Vs5XIaglX2E9Tow8gwNfSvU9a6WE4VJvhZXJigWBXbR
wnBA1OVlZe+V83Wn/6Q6ikqZtNzJrP2zbYDU2QS4CvMx5wdXFZhg6VhMYP3U4huDX159zV9v/o6L
GObwIYuzQzpTZS4pkh37CShCoXs1mV7+Y/YnFJO9+SYL6K9GwmLAwssl9TgLtFyl7KsFsaFSlL2F
NUTPbpKDXY8AiKP6VR/n36rKTIBm0vUSUxHmKlt1OZucnXSu0wLqWtp7uEXKeihuwOyS+8mtFoJu
Uzq5zL7WJXU58yRRM7rYZ8AsA+YbMFaNZ0KYDzvTQ3YULoelv798Hf4XL4cpRMweOQTjDefmU1ht
nKhM4DQfBudttZ2Q5GCAuxsS4mGHA0Rib9PUXDm9bF1Q9E7BqM6/krlrMmC6sc2sElG/6G6yuAlN
VO4ofsnsoMiklLckUSVJrrD8upXJRWJqAoGSNJDB+AxK1jK/+tWNDxpoc1AIKnbToQKtXvYqC1lC
r4PZb81EExHol5yudjzZKiDPlsAhT7T96cQSxYQBYvP3Ob0mZ12qQe2hV9GC4kWb7WDFWIpHLayM
GGbhBEkLitnLtiOMwzrbJsOwKsauOKVUp3UXzcZrr8D6zVOXK2WYASLrTW8mWRIqFIVxfkxVWaC3
5svmBVzfkjR4ydVDdb3MeYoeHdCmrbrfX9ZJeJDYCjMcYB6YoDY+vw7Kusxd3SDSmhOx/USz8HYe
ims7S5/y1i29aoweLksUqvaeWaP+gx1E7hT7DLQ5VovksO1PtfWSqfdW+3JZhPCmbUTw1mGP2Tr1
DoAUijHzI0dJrhVVqb7keYPFvkWP59SbZi0CDFczSvy3CI3GxaI4vtsf/bj3w1yXYzmbC1IIFM37
6+Z22uumZ4YdGwmOAmMf/SRY7ndRfWpvAGYvcXDCm4ew6GLFk227cdkpJq1Va82RLHbaWgRopMW2
j7nRuJdcBuEjBiy+WCjH4rOG+se55UyGG2NfFcB3bUAYQvB6IIHyDXP7YCNdDrKamtBON9K4qI/z
nNDldQGnpk3P7Yo5zqQrQNNZGr4x1TEIH2QJmth3bkRyVyM1bGUBRDcDwOuPabhijLO9tpbfLN9n
YGrJcnTAdQYMJzAMh5ctWFhZwr6+RTTQvqiYezo/XWMeY6uwURUuyKqc+ibOrzosMXi5M2oHuyni
cKTZ6i+V0fuDVZamF3WLJt3sFobnj5/B11E18HUvBoN4VE/mb8Z3oZVe9EaCqg3Stzr2479ADIC+
QHHT8JrTXIt5j01a3AKZK6PozcOxf03HZxf/Xh4vny07Oj7lABIFJrEB7QCmG85w+6RULC3u/nzX
bt8fph321A5/M7LmGti+x0wYW8niya6XbojrhNW6//QE0xBN3hrkfGjND0f14BhHWdQQJHCaCsAL
cPO5mKpGF+389EjZToZOKjXoWhsMAOS+TJNfk5u+KTlYgtekuZlt96uBlV+nordGFX1PBy32tEj7
cvmMPzt5LF2gIIvJEwYqw1c40qUtl5khOia5dpO2GCMy3ENJDck1+ezoz8Vwn3Iaa3slE9BWR+K0
uJDJfU7iCcPz4wNpq8bveuWgxNTw/s/a6djmtDAqb4GrnZ/HssfItCKnHYMiTdr7uKHkSBPXDbN4
biQ5OUtHz41VOxPF+T1kHCl2dpoxmDChijGBl4yWYTLUuxQwj3+jFSu3mjpAVPl9OrXAGJCW1ei7
ooOAdTpvXL/liyTf+ByeoI9mGDa61y5QYDgLbbEZEUfA8wkUlXpTeo36qOTEBKZ3JoHznHCDbbuu
UKMpiVf2kz+XmRcrMoQZgelBDMEysgG0nk9AaGVXLYqtTWOg2v3gGTZm4hszvx8szKY0/VvRpmHk
zLXE8j6HQXZ8/0p9Dxsb92gvMU00YxwDdDywRFwFWDD28vyrq3xRDFnt+rOjPBfG3S67UQdlTbFW
QI/WDggqBwttf/kuk9gkPnTiTFytUycDcyluU27sUH7xnMKUwO0IRTCGaheT0XDFXFJUZTYoUoZ1
BEip8rBO08lItMPl2yMTwR1WX6qdpjQq7KE4lYnrkVqRGLZMAndOE1ljJU4hIdWdvYqOxdyWPy4r
ITQvbNRiiU3XMPfB3c4l75JC02HUdl85d6SunMm3uiW9TmJ18aJ+pirWmnPZPqvwym7EcleWRJMb
zSasusYW20wSBKTlpNW/LysnSOhgzx9i+KCUGzH6nAm00/faDhxld25+My/A4XxJr2HavrPLH8YY
GOG+jMhT6MWB94FEDm/HT5tflt0gw0v6MejAUXyV5G11HEwXxVM0w5cjgnQmib+CmRboiqej6gLM
DUgRXPKamB1Za+yWsQnenVqCWNwDk+He9DLdc16TqzgHeGC+x2aL5JCZnX8KWBvBzIo3HiqqajLQ
qIMJuRi27H646ysgAvxpeY67HKvvwOV29kV61VKZymLJaAQjLmO/ju82V06ZqpXCrCh+LAb71KqH
yvhKGsxKxI/VdGtmWjApk8fapRKl2dX7rPSHaE7ptCvseE1hWV04hQbKLNn4ZmN+SA2AREVOhQws
SPDIZJ/3QyC7UZtT7qekrDoKn1m/qr77WgBWFgTFQ4vJMwcnD9z+yJu6oP+9htNT6cteY++P9E8K
EzgIlm9ig5rzdk5Ek9ii8EUoH7HGnBGshzbz44cGyLbTcbo2Kw9TU1jWqmVnzc7ykmjODeZDkY2z
CV/OKob5m7Fj2OQzIBP3alCeMKBzL+PbFrqnjbLcXYrXYnS6XBuDrEi9qjgAPCeaGtnFYX/ls14g
isHmDgoj/AZmrK1ujiov0q+nIQR4LYbt+kMH0jtUSjB/Jht5F70VMGH3rzzCxcR5LZpyTWZkljao
TeNDkgO4yw2dEcazhgsDC5aajURHwplNalZpVnXQEWs0wBc60tc8YHwBJNsp+/qUySFChBGNzUhi
nhAIbSb37ZwFuLlKVCFhmkGQRufJuE3MUvvaxVp+0NpUC4cmfUVu8KNO68hXgFBzlWjqENo2fV6r
Be/7Kl52czdXNwQoJ4e4bszjZfchsi/gWGAtHiiYwCfifqNOM3UYh2QMSIqkG9NCefvTGkyJgYkS
1q0UzkfFcWcYVZWij5H/sigWtQxwUOjf88zdL/1XMsk2F0XfGi1nBlNk4CnPky31lFYO0gikK1+s
Vxu3NLkr8dQGP3ygPtd72b6DLvLBBGOOKmBz8Q9fj6LEIs1o4GUBHJrX6GXBMLwRmA9TCEyWINmV
V9jvHil2D1Zf342PSGSI/xejpKiHbX4E55ysCbxrKvsR9lPzRQ07P3ugd4pfh0MK+BeyA1vmnSWp
+Alv8lYoZz8FNWu3Jwi5PcbNTD8P0gdn8pygCxj9hmsG0nss8sFA28dmBfbYHax5nIefLrfiSSMl
XnFXxRfAgeyVMFO8ioZs8EgP1INGUZ+SGLBgHJkdLuoawFKybUAUn0ttuymx5wqHO+6MnRV52Sn7
BS0NzNXFfn+TY6ThSnu7fDdFb6CtTC4jVu08AcQMXpM6wbZD/OQCwGk0gUUQeaaee2r7owMx82WZ
/8sH/VCUy4ddLVqniilKj/VRwyInDeYrxmSXHCLg/8rKRsKvaaJapBq2CwfEnasDpFPQKUGcmu9H
d/IKZZZoJPRwFiDaiQGAAZuv6k0kTVVKYaF1Q0MDDAKeMVbhBHpbiY2IBaF+oaPOBd5w7irES57p
KsmhCnKhJq4edD0PRzuRFfnZ3+GDNdAFNR2FPczG87USfS2pW1hwpigvAGk+AdMFOf6ZS1Cv/vIL
bcRxVjiU+dB0OUUU03+ME/WsyA0kNid0nxsRnM3pWUGQuEMEG4JnTqR4icH42xwBI7+T7RCJLfxD
Gg8aFqN7ZyVMGkPu6vwJTdgJsFkzXHO/HzS/AEpMeFlD4U3eiORyj7qc5jTvIZLSR1rcuKvxkvU3
FiDEraXzVfq1TDKJSJE1AnoSm5s2AJctfpcxrdU5WeoB+MNzB9LxeVDBGjbWvlOrncTwBe0YTYcn
RvUXZDME06jnzlFTsm6K53Z4f4Kw75cNwEzvgu6oH0A+LsNDE6q2EcdZJNaH9VYxIE41oqA0Rz1Y
KjcOly47Xv5swqcGcLUsTHowaFkegsZwAN+h5uYQJMcJ4Dp9Gri7cpdm74ljDz7RFMMKTyTy1IOM
+E2UPG5FcynTNNV5YlQGzjS67SvFR8pceY37smTPVT3K5gNEbhhQDyYyQMCwfKq/Dliqy8kILJ/U
sb65aJx62Kc4SU5T5LgweQjeGGxjAc+RMxO3Bc7sWFrMTNiiEtB1fPqDgfWSHdZQ/PTrZXmipHMr
jjOTudHcJmXiIhMXwP1pUGWnOiTQFMAHoUvYSaaqxNaCmQMsSatYH+b72XQilT4TCGQLRGyeZL7W
Dskuw7xjhW3bDu4sCUEtILNSkXdBPRt442i9IISy+7J5kNfdaioYxR7RDdV2WRVq/dMMTNP9elpB
ou5hxv6dA2jxjeyqbzB30Um+rMB6UF4Cuy/8DACpedSOrLTmkVVsQS9Jn8uyeF5bWRSXiWBVro2O
idINTTOvQ0AS64SFg8SbLfpw2WAEfgXpMyDZwJmFgXp+mLNek6lckgUyyu5UNTT2ms6hXuf2h8uC
RA4TktAiZ0DIOvqA59os6AI2eswuNypkrGZjYAgC6SvjCi5+yLNXQQ1wK48PeYWWWbrl6EOQHwGt
BInVflZ9fXlNFYB0gH4I3Fh9fIoG+cy+8FDRS2bY+zqsgwt95mLomAKGbYxdNd1XU2FdK3RWr2nR
SteZWNmAy4wY5rjNsMARhvgMDJtKzUxbZcDIdvukrfMu1fEOcouwL8sHLa2OwCn9MerRdUk6GQKF
yEDREGSvEhcoISavJ+Zc1MXGEdM8xsIuhvSaQhJnRUe5FcHSqM0d6JJMpQM4fQNraszHbNHoaZkX
EgwKkXEEyLThcllrMNbJHKCNVVv7rBtviVo9Xb4EAgpHDa7y48TYb9iok5IRvzuHDLY7XoLto8IA
Z5BZXvOte6weMVp1sG/UXXafxCDpDOLBg+/aAc3Q9O3vcvAH0R3Z/hzOizoF1dcC2KFBNX1Pmhqg
nljfWm+nZd1LFGemwJvpVhLny1Z1AN56BUn2U9+FxW9th2HSUxyS+4oG3Vt83YdsP4MBIo6PKAmd
ZPufYkNCKwpY4PBBfKBSS8cF3hpBAlWP2pGkZRNYZoIBZ2suJMFJbEgfoviPrJWFsRosCBd4vI69
p6Osdfk8BZkS7OhDBP/hIowYMxSNwM2+Ycd8p1vjfm2/juN8Pw52eFmYYIYTVovHFxpVaOfhPXlu
tayz0TTYsgs6xUH7syCnpQDpIJ6YhzqrX2Cr9XKrWeWzM83f4kKXYS0Lgv2ZfM54xpouq9Pg25n7
+GBcgWYUEyS6NP0UhqitnlyyZhmlPucd5DAqduyWe+tXhnBcHZFtf5UVdYRWsjlULlUr1jbtlwGH
Wuk3Q114DEVH8t2Yc/x06TYiuJBLFWMGhT37bmH3pd7Nh3U/o7xNwYjxH/Y0hFcctOuoFAEhB0w/
51ai4H2iVPCgOL0pHG6Nq3SfI74veBDJ4DjFBvEhiju7Nh6mnhKI0o2rWvvt0uelvK/1BCMpiwck
99DGqO/fHCZmNgF8jLIK1r3O1Usbkip4nvwpQbBHNA2yG0bEVqHGKCPBEF85MIo4DiEgJjY5H7JY
ilJPbcSkoaJ7AH9xHLoYLERNE8AR0rFwwTPFwHwWKn0ovrG3zrlyCcMcHh2I68Gs4mJ5FAv5kOW5
C1Lp4u5vrWUjkfuEhjJPiqtDIlsrmG6i4KdykwCjZjrIOi9CY9lI4m5Bt9p5kaUKnifwHmz+zNgD
AmgvY0qRiOFH95SptkY13oiZdgwRRvZGFsYxdKtY29VGr5nLUmjRNdnYrnj4ADe1SjrPHb+ZwOOW
WLvwMm/EcPYXxUMVLSXEDHniKRYgKdr+LkWs1izD02AWill4ujZ7S4LFQDN9/Rv5DqbUgLBuI85x
qWVBdAYHg9OkR5R9jSA+pajH2r/Zw07mTcSXbSOMSzJHDAsUrg5h7Vz6MQI2cA9OMQDM6+J1ssZH
wx5v1vU0Ohb1liWTuWnRWQPt0wTYHp60Ot+J1LN+cbNkQLWWNsTDVI7npo89vZ4Bidvbj0Al8dCw
8kg8Ej8t/2LBBxMSgP/SNQP4JhiZOL/7ozXbWB9EcyGzsl2LMkvc3Ku08YfiMJZaYNtPbqLdZ9HD
6DSB5DOLgiCQooCZAboqEydwLtvs+qIBfRRzc9orjbAr2ewdQIFAfPtdxQstDkwJzBBzZXxQJBjX
dPBoMrC9yCUzQ6SsXaE5Q4Adv/w6TcY48Re7nTJ/7Ired/s+94YS3EOXVRVoCpxfNiiODwzpnKZa
3096Z8dDUBjkiA1zINZPktNkLpPTbCuCX7FOOmOqFiZiMfDmdVXgXz301exFA8pOuK5kkXZSBaaL
Jy7qBjpLqcFUfP798izTrZx2SHWJju0sfTHvgdSa3BvlSm4WO5lemmgusPKCBdy72q3mUxytreVr
IxkOSo4JDsWx85eRGqqnU7XAWq6VFKPfVmN+SNc2vomBpWZhtiJd0SgHYOnezB11TwcLwANxvmIa
w9BW3XO1PN/balFgUk/tfMddq1Pm2tU/Rl7AW2Hidrrp9b76Gmflz77Ox7eFUEAyKks2K94adfjz
AKVVjoDiWG7RS61uuxXgyAlhOFTEwPU31zg/jjFp05OGh3/qNXMXaZ6qRwPi42iVj/1od5JJOgGy
BproCM06arHs7cKdMIBMcz2nwxAoJSAHdD/7Qu/rXQOCzPmxbz2WzSk35g68HzvZapzIZLeiuVBD
cFVss4BodLE1D0SwuxnmLYs0TAHeardS2K/YPImLxuyTnBXtu7D6ztaJjVsGd26EeahIO6mCBy/D
a2UOT9OsT5WZZKSrVpB+CFr3aCRv4KP3CAX5oOQmilqnbFQZ4+4axiA/kR0ACaRgXU60xp8sL9qj
3BVg0A1IBOAJroK5Ao/sX3QVz0Ry51jHoAvPCEQ2uY6H2jetbfaXXZioi3QmgnOdVZKlM+Bz0PZ+
R75r/PnKKoCv8Af7zpo86yiRKDLB7TlyL7+JOHM2KVCqC7UdKHZ2JnBFUKwMlh3beyFR4DzWpuzr
ibwa1onYog267ugOnJukAXpry+whdU1fon0B5MjUt7InfQcGYOmQjkhFG08ZDGcDrg3t4HNhWIN0
KBJHlJ3y2lfHt96SvQOFEhDYoQwaY59AvoidZIa5OH2QABlll/fu4M0KrSRxVZD/mjbwSbD8DCJQ
jFWd60GSqOqB7d8HFvmnzR/r8YtqPtTur9wIlfJnrCWSgCqAvARQ2kYgd3Bqmjd5M0Gguc/v01t7
Vz6VxwhGuVvCYR9hINDd22toHuw9aAb6/8DOzeyAd114SWJ/RkX741ObPRucbnTmAfDPSvSAqQ2A
/HR97JuzvpPcA5FFIgkGDAwAp9EG5LIHI3XqqQRuFXRVfrKXfO8Ze/vkXKVSPyIaZcVi4r+yeAR/
VJM1opaQxe7c+E97x3DM+jD+p8y95MAqdPqt8fz/pyBfSl5n0BRqPYTSYwtI/V186r34mD6v3+RV
T1Gd50xDLqZGkzUpfQth+TF7NIFzQO+yvbU3dyOgrf+mcHAmjQujU0W1op3epbFxoQZ8XWwHiuzK
kxxNRfSWOZPGnMEmnLZzT9GKfJeW3yNqI51m84Xd3X/A8RfZ/9ZSOD9ZgKyoziPIYoNQGPbdFw8F
XCVAOvBOY8jMlbTyI/12XEQoTODvuuAhA+i16rfPgIS++rMoEX2Vz92+d0/4G77VkHNqiuJESpVD
GqsIxgRdJLJfiqf4SjuQoA/Xxo9cr/2OPOwJBezcq1Of4oX6V5jUbPqXzX45bPuF7zfalmLoINdh
v2T6vVYgcez8/AmIxneavxRguv2LfbpzidxJj7ZeW3hSMIkt9ncxdVwGK4qvtp8+d//Ir6X4sLEK
5QBWjGGrceYUO6m+Vi5hAvHuf9N2LPK6j+WVG/an0H7QHgtUYvOH6SsJ9dN83/Se7C0utOjNT+B0
VmwsEJqxjSBG8RRxBi/pH0khyenFQlDZMNA2JirfCdX7zrWjCkIqZ9xpDRZwjBdtkHhUwTPXBAo1
W2c1sZ5ocZY79laFWgGeubbWF9cYYyH7uR/Tm3pU2qAp1joA8+rsSdy46Am6lcrF5LRbgBHMOgWg
7vPXiIA3A9zfwC5OG6+ryUthKqHl5H6zvEZt+5bEr2PtBBXqSO6qHNoamQm9zqckkf0w5mTPLzL6
Fhi4w4yChZ03np+2KOJGJX1nBfPPxQefwY7hmFSvxTXZ0dANZAsonz/xuTjOC9cpjUcFJGoBUceT
Uy+HIree297Y/5/P+1wOd2XmZCSj4aKrzHam84A+FWzvHdA9+xRNkvS+eFtvVE/9Wr5Iw9rnlORc
NHdV1jYvsKk8WZgOfZ9s2fV1mGIHA5xqd1Sakou/Hy4MYx+0P6GrYxRLsccKB6o/dL/zezNs9qw1
Mwx+A/5JOaak+AN+yOOCtltEDQZRIS8BIV71mGL4wpwlI9vshD7ZJHjMQephgmaDT7T0CGP0ag0Z
Ni1+pBmgMhMwWi7uUXXoq8RQhOfnAjVAxYI0A4Y+TwvQr+uXbqYWQrXql//MTwwX3vTGMAOPws1f
5QYwj41A/gZ0OUlACgEaj5v5ujold21/a+LZpqOo13ylvzA97D7LEHEF2Q+4nlHrNzGWTjT0Kjk1
l9nJjdJl9wHk2jfvuw5A205ACSer94ssZCuK3Y9NouWYUYfCGrGCmCw7s25PmvFzknIYfHbj5wpx
qarlDrSNMGDFwj6G2n0sHh2GXUrDYtlZp36f7wcQ3PrR6pHCk/FSCFUEoC/iMfrmGCc+VzF2mhX1
LwcG6k5+oV9NBPwJo2ScXqjhRginoVZltB2w/B3EE0AfyJe0vHP6DhU+DfPfPyTX4PO0DI4TREsO
GiiYeOKx5NTEtvRuXZl9ZI/GYcRZ2idyJc/DRXd7K4g7Om3I5rlcDPgPpRpwxSYNG0yxEVW+UpJo
v+r6LIOT+vwAP9eNO8jVdUaH2ssf2/+Ds6CF+kE21yt4H57L4VxJTOtezxYdH+xLfKthOhRUJWHe
evFNh10P1lqjv1TZHJBYOQtsLJj1Axgqp1xXJdSmAIRFu5A18dgIgLLX5SASQmvE6Cu6TthhwgTX
uclPaZWAQxxyurD5vvyefJSZ0/dmrwt3qYNt+NncDXfyMpCguIZjBVc9hvY1sD/yrZAiXszEpjGe
FWjBaoHmsYfN6MFN7qvddCXdYhFcbgY0D/x1jC+jx8aVFLpUw3CaiuLZ+vPPFksxv7NNTrvxS/1Y
Y5kwCqX1PMH9A26vhf6G6rJNWU5o3Nl2qpeJ+Z7ig6hkB4Ls/XQt/5AsvHCxdSuI37abDNBJNQox
AkO7XYfvbvld4kkEAfVMAHfBbZJg/TV3jKDBLBPQhvYs1sy+gnuATd//8ACUacTdAMDPLHE620ag
HJy9HtoAFn0sMdTIyK9b/aQH9b6XzQXIZHJXfaHGSAAEZASdChqr+S0uVV9yjuxnf/5QQHBCOxsT
0u9Vvk0Y7So7Lqc4NQMVq2MYIN5XL84fPOVHefNc5Lvw1T6kcYc4kUHrrQUKYeIOwym5VzyyQY54
r9x0P5NbHCLqTbJMQZSVaDY2xvB8R5/VVjmp6uTa86IVgJu8nq8ZLwC71gBR/NLvZaR0Av91Jor7
YoXuguGkKc2gqJN9Et+U6+qzDtbSaV4a1bvLX+/zcw/JwUYxLsnLYzLnBPARQam0lgfqnx06RSEF
UJs5j6e6N8FRVyrBZaGC5sq5VM5Hr3o62qUBqaOLqalDe7QO0RHwJsUrGnrV0T2tnfcf6iGCkH6m
LPv/G0t1B1ttpgxHy1IxtvGB6cXa04cDtT33ZcX0YrEbDr37WNmeRGPhJdmcM/vqG9Ft2llz70Jj
VpI1wHmf7ckz2yJA4+9gyOB2xLcELy2AMSMxQyJ9Lg4wKilBJGSaWq5ne//DRtZVON7au/0vpKBi
w/2Qyd2RqW6puTCZXTx7pnJV24+tvXpR1vmN8SI5T1HsQz8V4Rb1NOjInWeEmj7NaghLlzD+3nxZ
wu62foowgOEvr+j/Y5u+u5cHJaFYTJ/q2I52UY3gqiPg7KGKBnrRgGLWdjT3Wg2gXTTmL2sndNob
KVyMbdGur90GytXVagGhUfedRJqPCW/+hxAeGGfQF4yB2uwOlqPf0F/pjPY8ED0TkGZM1rFsZNuo
Eq34KRVjAqS2yy69Unyz7QerkGKvyVTiLDDuugaPDnwd9kTubvun5VflO2+uT3+vmCAAEk/kL494
CUWPshE18Y3bHCfntge1HrD5BNnWXZb6aNC1x24PewSvkYkxPNSZte/9nkoKkQKEFnhSB3vFKC2j
KKByLq0iczFnioL2NBZf1dC4MsCx2L2Ahhp1CDR7aEjBAeRJ17aZOp+C/kYud/9S/f+xdl29cuPM
8hcJUA6vShNPzn4RnI6yqJx+/S2Od/doeLRDf977YGABG9tDqtlsdldXDXIuxpbiTnetG2y6DXH0
nXI1OiPt+u94UNvVc0cJ2lACxIgEW3AdEpWMGJ9BbDHLvVGHXhFWtqY8XD53q/cDpjAgv6XholeZ
RUV1n5lTFWBRyGay/Ccpt0b/MMi1c9mOsnoUFoaYMILRc2FCn1F16ybeyEM6OYXa3pWJFtmmSUbH
GNtt1aUvUiMcg8i4Ugo1coou/g5Y+ndgB2tHN5q3QBpncMUHx45Es011gOUk2OskyZypy0x7FtCP
DknrmwVotfQ6qx01zDJn1Ie3ShTflagc7FIrd30FCWn4C4hftEEpN5dXy1ssE83AMjPlPaDFriLE
r7IiXTV5mHN2dD1B+9hRlqlIsCJrkFp8Ntrmaa6LG8zXQzVYdvUXHn5z/cwtbDGXa4USlUxC+H5y
RAoq7IiHAfvjsIkeTBfxun6HrKk7HXhngO7TpyO3MMtEt7wSCVoFyHzLJHcGK3JrEttS/YWMV1p/
UEECpRbby59upVeH8LKwScPAIm2B3DUQrAXeSPRJOz7SZ3vt6a9UKSV2FU4d6V82FgOdlA0WpX5m
YzMh1JQOOiOu9aC3RzrGH34xXWDJ0i3ZQUr4RXZlaFpzYzddxeed/bDL7Gw7CKoQq7A77U/kFyCd
tbx+n0J0ut5YrsjBWaynv3Rw9a91MrsKInIxi+g642fzLtg3G+O6UuxislNoMGQe6Bi9ROOdkPXg
9mGUHtPFpwzELMS0OoxGO0C2PdRBrpon/Q3ZNyaC2030JQhtiwvXWiuKwIM+zNLIvjBriaFITBFm
KeJIRec88mN0mHWbMm2EPrd+vB5tPuyxF6LUhiJ0BbHM2MYtrEM8MfTUHapbSWZbd3Ro19gNd5fP
Cb0YLjkQc3H0WptrTZkh8QA36JTFjmxFXhwFzphBvymI/cvmeGtkro8gFOOkjGEui5PkFrOKsuwk
vZJ0HDv/cvw/NpMJ3bJQaCQLYUi5KcBoSKmylC+U05DCernKl/SYXdjFT90UDEK2VkJ30VUxUkBC
hzaItI3iBe1vHPvVbPHDM1nAypQXWdBW8BRNfpajbVF8xUSwGxooA42FJ/B8hHfq2QJoalVRUrSw
B5LrnfJNVm0KAsKEdU8p5mSfHnxD5HxCjquwbE4kUYS8DnAvdlOMkcsa7SlNmOzL/shxf3bUxerz
KLZAU+4mgnhVQYXBnLXrWs83kzDdJWLH4RJZTQYXH44JKa2pZSQvsJHWmGA2Hlp10deprDmLWo1c
dNgQA1GgjcP4/3nkmmZBUdoOW0fvvmF0lSOd/a9c606NbbkAjTXvhl8hqUN1fGGSuYgKMsZEG09Z
DJhLbjHhOEfgQLc8HWNY0WH8Os5OeBqxrA7dH8yzUdIpPCNOBOXg4DhfsFZLwTDJSNRMlVxV/fAG
9Mj9ZU85vSrZM760wUZKWQzqCZxFrjHXXqRHTiMat0AcuEMSeVRqbxR1h3SmI0zx7rLtNbfBXBs4
JYHRVD/hKWYh6AyjhuksEXYZqDfCQd5YU+f+NzNMcI7A9AROYOyimjd20UV7DCW7ovz1spV171ys
hgnNgZrU+pTiCdGeKKxSjzzlmIyqPXqvgr6E65trSdJi+9h6/JR0LaQXYJAWz/pdAYKlGEgiFRe5
fgAWm5MMcr4WW8GqVTLNRYWvNYaTpxiDK5l3fCVE6tKf3PFjF1lpnCFUMlL0sBKaTh1cBbUdORKa
KPotkEN1BS90hNKZPRngfN6OroVmE4z1INk1wHJqMllgkfazEU7IrRHMHmrB+lqlf/L0MhUAQYE4
09BPZ050EekyMWsNJ9rCyJwx2XHOI8lbfXktbTAnuqnqTGl6BU+EOHTioXSU6q1oAE2IdTuuvtQT
ccU0tw0LjMiN8s45BqubuFghc9oqK89UqM+ivwF2FsMfriDnqLU25OGcGbx542iLvc8D1vGMMmcv
HbPZimgQ64tXUku2avB0/DgWWOqLOcjNOZuxqUVb2VYR7duGlxnQH/nJ9T92jqW4MIioxHKCV2ys
KS+BKjR2H+RXuhAcLPDf20GB8d9xugoS7e3yN1uBfeOeWVhmbrlMgw6MgekKhC5zE/2Qwf+a4llg
YTyWvBbTDX0FUVyECppNyZZ2xi3v6K1W6yDeAhlSKG6gqcM4LXy2r6D0TJ/wv7i7QgDOKUoalTpH
2CTbZM8LaOsRe2GTcVU9n7rZKHAYB0d5hcq6SxA7n6nGreKMT/FN+u3yPq8MHmGfFwYZN4XGfGeY
fUP3Ge2O5xrN2nGr2p1b9eA67J3iOvNC33SyHXm5bHr9E+OaRZvfNCEZxcQ2CAup8lhgf9WNiEqM
gpKWojt6gQmzsnnU/HhvQVg7Mw7dVH8b0ifdEJygvpO6+xp8GTF+1OUftHqeFr+H/v3iFaoMVVi3
E34PBkMcCVDGrtn9NwtMUjoPeZ2mDTY7qa29ZjZbBDxesFu9gsEQCnADyNEUkwnnAJqVlaIgtdAe
wutgn+4DV951vvg6o04xbHXv8pLoIfgUIRbmmEPSA2NvRjnM1WLktEpuZ0YMAYdxm4rfNYA9L1tb
/UQLa8zxUPUKHR0UuNxek39Kk1LYwsx7Yq4mFQsbzIkIImWuwgkrAjRQsU29OvZT4WIqmPOl6G+9
sHPsHKcCwK5sFSgkqzNUpTPrXtSDR1UOXam1HgD6Hey00zkZ4fqZ+1gcyzAtDkIDwASM9q9tbANp
pny3bNmLvdzRcdpNxYm+tniTfQe2F43ObJNAVImnpLtaMoCCyd8+ajHBvRWsuUljpImqBsz5HILW
VNZ2oMfwMLQ3OeBLmNAxa2/1dk53YzAJr0No4fLO8ohz5k/zSpe+AhOE8jjuTBLja1OO8QizbbKt
HUOPkssOIOgxMAxzaG7EFyDw7Mu+zPEziwk3JiQBC4iL4/oe2tqz6k7zoXcRHczI5Da96IZeWiUT
eFCwHxW1wypplJfc2CtjkLdhsgHIMRD2Co//bWlMDJp7sYgS+kg04mNRXJXVd7XhvO/Xb2cdTPwY
l6BiIUwoiIoIiEmFvm38GcS1uiMdgp12PfiirziyndxlG8KJPusP04VNJjSIVY9xbtpIE/eGn7nE
qTF1hgmfK17usR5V/1kcW+UK81FTA0XF9wJVQUIap8T4ctV5QnyTI0/+k6/1YYypYZhBjh55g51s
aBcIFDXWMeJ1zf5l6070YRpgb2xTXFALgeBtjadaYGFkID0WuXaNisptT6IvGfSTRwJu/aKDnFLG
OePrB+3DNPPVYiuMk6mQccSbttmXqYqpoiHEi1QdeLp/J+Dg54P2j63TNixyCHEGSUc4YJl1Oc82
GaKrtCd3hVIZrkBm3Q5KAoGvILWnQb/uLLKbtfbOMJDptdp1mxpvTSc/VoDb2Kjfemg3HKRGR9vN
UG2MaPtRopjIjsbvQN8RIILrt1lLIbUxtddd0d1ko/kcj2biRm0FmYQhfU+MCLyolQ1Bx6fJzK8n
Y77NCP1lmWQrgo6ObKgm9pxD6KmNSuL3REVTGiGI8xHWn4D6x84wXqYKRgs1KST0WoMSWfJSxc9F
DNRHgnd1/G7pqE5rml8GmlMIPy47+GrPCFSElLuOOt/pPlp8lTouSKL2yKqT3ZDtzbuI2Ooec8bu
WIJwZPIlzxJ3JKa9f++y6VXfA+LNoOOycGdm1b1UkSaOsWrD3EgB6HeFt7TkJNI0mn7yuYUN5jat
5EkS4THoSGeNLQeKTeanAOyOI5o1/201zGWpSeqQqhHSrzqtNql+W2vEM/CY/gMrFLhNB27R62Ws
GJPaJUqG81prR6lMXFEdnEgUOWtZd8iFGeb+RaIRRX2MGGvExmsIjjggWb1GyV6FdpC8WC43sSah
FD6ahyTsfhpdysNl0IV8+nBwDaCAVTRQWSgBVSjtx57gwzkTiMgkG5xkdLLSQDcDXIj8cY01T4F4
Hug5MfAOm8ydKcYBFF6MSHMtZQZlXf8sB6KdoexkA0vIGXuh28cubmmLjbo19NysVED/MhoiT4rL
bkeIoW4u+8pqGrAww2pQCaloxEFj0oqj9t3AmzGRnNa8i6+UDeQHD2p3GzipwK10nkZMLiyPHZoA
bi7MByDLYReaaOJW87UdeEN28yF3+pNGTbjp36vcCV4pmREXX7DmO8t1M4de0VpjaK0YYwBIlTdU
riVyY6d4L59RF/kNYROZ4ztsJVKt9Az3TQA4CiS7C1QL32k4DdCVqrzOA3cZZORbDFqUz9o0o1oB
TkRU19BGChMbx4hP8rH2flruAHN+lTrQS9mCgwkAv9lhBXk9OR0wLAZsmlLkDl5xfjeUvNnR1RfD
0i6TS0MWNJLlFjtPXwxpaA+b6ot0MN/gCpjVUf0Ko4byN2Hg+tzqFwAxHZ0XA1kW26aLKnlMCgWG
SfYzTgawJ4XeHN6VIS/NpZfSJ99eGGJ2ttJSYpIahpJddts+0JJX42L++PE34LarYWJhi9nNsgxy
aa4wQJYda0Bl3std7oFyz6m+K9NN71H6Xl5yvXYnQ47xn32k+7zIBhSt7DJxQhRUSQJ8+LWRPvQq
hzd6ta62NMLURSq9TLpYwx7S2ZLgXQIHUeZcyRhoNLwSpzS4ya6rH6INrvzd5ZDIWx4T5ElvkiCT
6Ncz050sz24/PGkDx0d4n42J7kkDGW0rwmcjo+4qfenGFWcHV+bE6b34z2di0Vrh3A7p2MGECUKk
zeyT6/gahFriBjkHdlXyJVeLoQAd+aqbCmDKuBN9Kq/EQ/6sRz4NFI24MUHdxl4xYghaKa1EqKeI
UcwuACBHnH5b+gOoMmTiBLvaG9zCC98o+4iys9LnnoC+DhIZ+HdaZcc3vOms1VCw+ElMWmnWatJG
0M9086G5JVlyXUytH86p36cZ56G9WjKyFraYm6YNAPKPACMHJMF6tUzQjfmJ4AAc5AqhXXuiL0EU
16vA/9mH+2jwRNOOARnkMuisX/W6hiY7hoMpXeb5ua3VGlB2+kN+IfMbR0ggbkF7iwn4SopNi3IV
r0izliWCz1+iIpcYXoHW1bnRoki1rIMaE578uOJxudOyiewnGD3gljToTjJxF7bUk7wghsPYTpzc
ZySD+C/Q1ihoFNBfqGwKbpl8xSMCCFn+dy4p1IgVkNTpmLZDg5OOcS0Coaqh2h1HE77sSL6gCpbb
pOZxYa9EozMbzP6lTZaWFijpXKKXgavLReeWgSC6ISly73Lg+5dv9bEexlPzyJoLdTx9K0jGnki2
TehD1Y645Q3grDVqZBEMY8AgUk52kbkjjXRAbhHAFljrvD6wqVxe6c3vkyvb6m+oCXEN0o1efCxB
H3VB62CwdkdXiKE7KXidnz6iTAvXSLn9y7UiLVZo4g9mJCHvyny5uEGHoZk1AHZ2sgNkMQYnvuc7
cEFvig3PE7nGmE8n5L00hjh/SKpGNz7Q2prg6A8WcArAkL5xHGXl9jpbGvvCDKIgrSNRdc0s/5KV
0bc2kz0rsVwF2qUNER/CatynQXIfidU9dHRvlN66z9LhQYl0l/NbVg/9YpsZR5KtXshG67RypJMH
yU7c3hYfqh00xhKbu9ErN8fZ0hk3KtVkHjExCfWym2DTPxoi1uzPLzqSV93XJQdc9KSzpdj5f/Ao
JoCrjSGlBDH8RAZsvPwa2w9uMEsMFQ+exBjvGzMJWGlGmdzWiurK1UFJr7qGh/3i7SSTZ01JAGV0
CQYyefgBovSNUZhep4jPpR7wciGekzDpVpVX6A/QaGNexfdTY3cQ16BToeVWGL0q86V3xRHxzMwc
jDY5MeazQ1u4NR4v+yq18ul++nBVNhEaUa4Zohq/4hfFMp3OptzHPOQE/TKXzDCBpyZNhT443KRT
H4TZ+FZ3+TdFT79OSvxuDj8ur2mtNrg8ECYTecpwFLXEwqXbnjBSUHga7Ti9TpUHdZfuKBRY0Zx8
vo/bA2+hvKjHvqmbWh2QP8M21Tvrrpsv9KlFobNjCuQgr7/N+3xMpKlKyRrzAPtKsaVgtgJjmOTx
r8bVG3/hJUyEaXs1IwbYZF0Icx0qVXF6od8X6OhxPtxKBeTswzHRJIiISBoTy6HTHOUtHTJPnilO
gkaT7sCNnJwzyOr5pW0RdCUoFkF1ElTPFOisu40rt6/0BqYQif+4Pia+1EaUz5glpKdNfaeMqfOJ
MVWGZxDc+LxnDtcZmRgTpGVpVqC8xX2v+e0N0FH26Ch7VNHswuECXVYoAmTIiYIqGXpEYCdgrmBd
bpWKDA298AdPO85bGe6oYHyDV4Ff6zzBEp0IMyTIV7NlE4w0mb0sdgD7y6k9T+bjMG5SWXiI4nHX
zjMISZ7rMMSgGE90iWuZOXC6llWjIYxYY9huMzXah4J+lOs6dCqh9VszRrfLDF9U6LPYUZd94TjQ
+hZ/LJw5iHI9zSohWDhljZKosoD3C5b/Z8mwjtc63sjgAzq51iI3jVBTDia5xiwq2H2hJqd6KV69
KME2nSNCgil/4BU56NZ9uiMWFhn3Cds0ExQdtBYV1CKVLrcL3sOFZ4H5eHGnEFWQqYUutcviXU84
omprBlDf0CAshiEfUJ6cJ/RBF5W1UMc6+LQx210k9WuvN8+XfWAtR7Go3peCN95nPiglMRSo62W6
O/ehYxnzVrP0n5rWAJ3Doz9YC/tLU8x+TbFUNGWY6i5EXO9V1TjEuv5Q5j2n8LRWeAeJ1seSGK/W
LK2opUmkBCrgCn4diY1UyI+/pKeyobLBmygCroHOnjXfopQreMlbJ3Pt9CXoxkOCLa0yzAzXmd9O
X5RxcC9/uNW37HKZTPpKoMsQIUJhOzcnYumbuvRaEHnRhKQx/cvWeGtirhqpB8pdsLCmYpqOQ2+g
ORt9g4jVj8tmVhIQlG1AbalgbNZSWUAlvmlUBqUpn/JH+j5XQMbKl41ZS+l0HCyFFmzA/c++XM2i
nTMl0TFfuQ/uWp8cBqfcqV7/Uh6aV/l7tfsdKqi1aH9mlUkkZ3MMDFA/yagIYAwSg93phhxBzXTg
9n5WTvWZJSb45VGqaUKjysh86uP8XQE73jVVMzauwx0UsVvQldrykQ9GX3NKEPOhLIuPB3JSVkbQ
DKAjJiUwnOym59zLN+FR28u2fOAT4aw8AqAUQStTlCrpkymSmKPa94PsxsloQ5BqFxq7Unu0Wkzu
lhUv16KxlrlOwElhgUATxSrgYZkdVWuiz4lRU880983d39Qt1W22516WK3nkmS0mUDaDkJNQb+An
D1TzJ8MgqbgTrmYvARM+r1C8VjQ9s8aEy6aflKkXY9k9qJv+SCkjg51nXI0ezZOh2QliucuHfG0+
SVfBNQAtL7C7olZ7fq8lrRT0EAWWAcyiJlWn24DFkbY9vFPpVHRzSJlbOy4F80oUQ1yBPikEKjCO
pTEbG5mBWgvgHHCbCIDBUT5WU/OYdSXn3l49fQszzI7WqBdBILWX3SgqnVqPbTMnh3asHVklvL1c
9RUD6DYcN/DMyUxgDjMtIWbVya45mZC7KIb8WYoK9caIKnRAoqQ/llNv+lErxsfGaEHcIpSyQ0Ix
fa6rSby7/GnXN/jj1zAvBBME8z3aMrJrRc29ppXXZTp6ZiVzzKxvsCGduKIUjX1oDWX+92HUD0lg
bNL+rg+nXSbcX17O2osHmpYqCpwiOAIhhnzuqUggm1aKJTgM+HZ0p7miRcd+b20Kr7jivnhWv+XC
Gl32IklOlCgZ1QjWfg05Z66JSSLBq9FNQKkP/829J1YeAFifgbc4EkAQYzAHoiotDK9Si71P6+Hm
TtlYm9CRt1wdMxof2fgJGD8o3zR0EsBdfb42aRhFOUlzOrYweBTJ8ks1TUQzPPb1PxiN15fWmO82
krRSChPWIvCZpAfA3dzOz+xfwE9gLQ6cnHPN75f2mC/Xpk1Yq0oMpK5UDJgKkDdgRrxF8eaN45Cr
2wgCKDyJ8VT9pB4UGS2k0gKkEEhYjpMXORS9Tyl+UWa74/d/Vg+A9mGPhaCTRmlmU8VGthim7ntH
2cZXPXQ+qludjq5yL6O1IwD9BIDXgcXDkCWzkUYn9JZY4pqlbgLtQLQwVPC2Tkd1+xsKBzxrTAqd
qalYlXUoo9yc3VZ7SoWrbMhj69CLllceWsttDR3amSLV7wGlOnMC9GoISFGBuHwX7ON9vdVO8nM8
sZ7V23Vph4nBkFxuraYrZbSBZn8E1ki2C7B8HONt4dMVNq4w7/RX4x1ynRhIdLnpC10Ie9QXP4Bt
y3dgiy2jyZJOnZrqXvWUb7C/zezWzneU1KR2kr1w29k8UDnPMPNeHkSQ7mUx8gpdeoxGAFJAdxMH
GH0Ob62i3UY5D8y7NowPwZZ/vqlGHWwRsdVZsMIiI/R+0F7nI9ioHeJgzvqhOxZe/4TNdS8HABom
P+0tojUtiilUqY4xaBiJmAqm5OoVlCCHxyB4umxg9cSj3wv8H0auVFx+5xYaI60NC/xXeFam0FIZ
QT3a+c2Rzovz2XFX4iaYTnUdmwhKV6Sh58Zyq+ytoBSIK2nPpH8b1KMI+mLOilZiJrS/MBICuncU
U1ilRLHKsibULIIYBt1voDMy6T7yDUDwNLiHLwf8I8AzyWxioBplC3pfcuJEL97Aa/Wk3VcuJrjh
lHb2k1eaXYktZ0tk9lGcJpQ2oVABnGGq2LJgHIlkfQ1mCaD58o2YyiFMDS8L8pm3uSsOCct4g+Eh
rUGlkTlzammYczxhpXRyVvSmLxbKLeBTbl4DW9gHJkRDeU0ReSVsn9lkTh3kCmpRBwANj8x2B07L
4qF9mQCkgVjY1rqmz+r0Lt00brUD9wcC+fhYAT7Phf3wlk6dYHH4J6ULlLEziGvprV1IxB7nybvs
uytvXAvdHbynJSh8aixhmVEZCri2NeLKnemm3fc+8rUytFUd2L7of89hYAsHUQMVomQpzGWYg7Jk
tAock6h5VLPc1tp7wyycywtaq7ycWWFuwTnt1EjrsKJun18Psy0dLEcY7f7F8MZ9daRPv2nbiTYp
OVu5FtjOLDOhs6vnJBhDWIYm4jb1wtQ2ALVzghvKndkF7sQ7lPTQMbF6aZAFz1RyHOnQQSagcPjZ
C4+y2tixdH95P1dtyIBfKKIJEi2WXcSK53gwZ3w0qbwpwje93xS8wZyVxxZmKz5MMKcNoyh9UE5Y
RtkrP0W9gDK8am371ti2g9i4/+t6wKuhgDqP6k6hes+cqZEYWWjEYela2n03bLv4KRyfL5tYgatR
GwDl4GRhCoZV0CFK08RiARtKZ5sbCtdLD/VtBmD98NYmznA7OvS+g5auDGRQgH5FlnCWeXo4nvsG
LSIBu6ij8wQdHyZsiiqeekKKgK1u8utwKwKhQyC2nD1Y941fAS44uYrXuNNJnMFEBpx5ams3kOB1
Nc5vWYErn/8W5gM3UtoJEb2sxH2/0/fx5HRPLfpAhwD8y5g3uG3vJNMTIRTzwk1WP1+UJthXIZ9w
YuEHpO08hoZ6GstaXLS4mweP3OvPw5VwnTr0PSOMvyGytxIFzg0y8acEZXADShCYQ8XX3KPGfJA2
9F7WD/yUfyU/PLfGxJwsrkK1zWCt8epdIJiQXs1sSpPfg+EyTuzeGMFqe/tHSBoTxOp4aWPGGzVS
ndlYTK0OfSpldJ0nCXsnE2jpAlJ4J0/iAaY+p94wh3K6Qrl0FZOdyAFl79SI+oBXYlCqd408iB7k
60BAVxiYlJkH87FLoSOchbHCubY+38KwDDaekwTgZ7lBMpRSnkfQaIykUve1OU/toCG6fTlofA6C
sKIpCnpxkEiChOK5n0Z1S4iC2QFXVwG0NNE0RT+xPYZ18JjKzR/0dmAOvMDIqWQq8sWYG0gnRUad
IGEFplR+SnwLhVHVD19/o6tP/1/noejMFksSoobFKFRB3J66Elnup90RtHPD7ESb+ih78uiEe6qz
qavPYvoElSY+nmf1VC7Wy/ZjqCRmLbRYL618zYE9Xf0iyRq9BCk7X92BhtdLa2ZCHly4riuSwl0h
D5O8gt4X6LZoOzzw9/fEIf3ZFkgaaT8LIlzUgRdpokSCoGhAjIJvKT7n2+5JFexhAEq4c8G3St7A
s+RVXu7GbuYowG2l95JbOcYbEjGP3zVZQYnSz20YwGmggPpJXK3vID89zyHdatB5VA7FjQQgxiTu
/IxH3p+gRM8NMiUdWUjVSrFgUHkw78KDAjULaaN/p0NIfO6zlbfBuTUm7rWmVIHYF948+pLfPtAh
bNBwOlZo67etndkjoDGTPXzDPBbMCxD84tY/qPN8/uAfO8xcMVVuDaNhRdjhvbkBSQSUGUovx1uk
hhwEL8lc+Z4oJ0HrCFOQSGeQuJ+7V5ROVRHX2N7+lXLQVE6jgnnq++hITvcjueMWcj9HwjN7rLLS
PM5hqFWwh/WBLb3Baw8qbTlQ9hD/to2vKNNtfqOx+LlSfW6WSZjSecq6ooVZ+uYrb0aoDWuY3/uN
7tvnC+XcEhMbAqM3OjGCJflL6wrf6ZZGrgz6beipx3YNAVneg3alMXxuksl6w6DR9OD0Df34nqq6
9nuCFjTUxDnX2EqgPbfEBKNJotGeLq7xQKwFWo996sRHbVPeQ66SP5DxOc6em6PPl0XsIxa+W28h
9umgkN5CjNc1j1UMsfLfOfsriSysoacILDpmcdDSOLcWD5qYVcRq3ENu/0p6SPSeb2jdRXO00Wmv
yp9CuA0893JysOox/9iFCvC5Xa3SRqUuYLdNKr+ekoMhxT8vm1iZFluuDRIi5zZIXY9SO8IGvbEg
GWX+JHcmSuOgQgLl1eSjsBTt0G40NPc3Tt/nNP3cOnMmsqEqskmBdXppCGC3m1MnhMpf64muiEbA
HReTt+o5iz1ljoQozyWmu2CRnnckzolPr2jVt8LfuDVWeuDn62OOxZgVpIsrWKOzGrObuUZ/q6cH
6js9ZeHWdqK6FRJu8/3z8/3cLnM+LHmMpa6DXUPw8/qrQm6T7DvHc1YD9mInmfs37FtrIhpsqBgC
7kGX6ZjNE+SA3eQZYH6nHm66B3UAaIj7DT9nluerY+5isCT95TXUZ+XRHuLtXNzpQE/vw01mS04Q
22UFtPqm2Nd3fQUUKa/psh7wFqtnLmO1KEVDibB66rmYxc3A546JKWMD/cHW+Y3XNO+oMEHISCJz
EGIYlK8wlegIduYCVuS1SK5+Rw5qpZpxtsmnu2URYnuhkSqAB6nrvkp+8QPkL0I/uzF4QbaW17mm
rfrjdRkcp/BLmf0wv4X+3Q+Oi3HWfEIFLX7DFA+zJOanTcbkEcJDXbq0cUe5E4s7WeQ2rtfPDYXi
yDqQHOz7yAIMudbR5nLzRryzmmtVba+jhDvI/TmTo3v7jxn2aZQD85YGf4c95VjcILGiUzDzU8ht
D65Ap86NMRFerkF33NZYk7iHprOdfvnbT+un7n9+M5+bYsI56YpQkKKgcUcDvF71Swnaxj9yiY+t
Y+J3ncuTkTYnt6QRFU2X/jryQXu8wcB2f/2nqc3iYzExPMlAzpfosNj74bZQPDq/QAmPx2uwqggu
DzuxHtw+FsiE7mlWVCGnLqhu4m26j6Ebj1mJA68jTmPk+WPi/FMx0TvJiJq2gtngQPuNTuzOUr1Y
+RpmR9LHnI+2nsd8LImJ1+JUDFpM86dJ2uNiAk5XdjhusX4ZfZhgwnEk1X8d3G7feXRCYixf4IZe
badQCMMw27SvUMy+nTYcw7x9ZMJyVbQS6GWxNppPKCZxpMFP9F12Q2ntKHtmcxtamSMO1+1oCwlX
6oazt+xklGw0dS/2sB9E5nNRGfdNj0lpziI5YZGlHKmTIJ3AqUJ9skbStO/FxrYweQ+azMHvdsbP
soRYWPMUedy7fv0K+OfDskNSCdRM2oxmMiNUoAW7vIGKZO7EAPcrXo0SEv/hu54hmjqajmhWgwbo
PCNuJIJgKeMpQyuc8bZ8oEre+S46lHx9pPXVfdhiYgtmlCWUr2BLsye0kCOn+0mjM1RwAaON9lz8
Eg3An0/9hz0muHQCMGcJLdL8mqxtIb2ExelImdr7+IY7Vs7bSibITFozavl4Mvf3RmoAXtcoB0U8
SqPVh7z0sTQmyJRplquT8rctHL8U9FrTUdxyV7V+Gj4sMbFmUuoynCPUYWo6B/CmAUhLCWjE3eBL
TrTtN9Fe/gOFPsRrGT1UCaSDUFNlvDIjfWhmdCunyAEsf5sDDpIAuefOXrsprqTby0d+NawszDGO
KYQRBF2puVlLrvsoP0hcX1z1/YUJxhcTZZCMicCEuEmfcbMCjVxu4yMojj0k0DteQWv1qy3MMb5Y
63qnSim+WlHhDZaL4CyTHvWQ1w7mbRzjhoIxAAxRoDJRENEjIrhr2pfLn2a9MrdYCeN/5mhkci1h
45p3azs5lDgZ4CCnQVHXFTb1JuURlvHWxNxxYpcgSKkwWIN5G/mJrcVcnlCON3y6x8IAEwy0mqtu
hmdtW4p+6lGIKmC+4Ha6+Y0e2mpw+thG9lILRIheonFPjzEK1l/pFCc0Tzzla86vVa9mCQtbNC4v
HjJqGxr1mMBW6xrQFA1d+tEiP3sZEi+9orze9MlslX55xS0Crsb8hW0mcgimmKoK5gBPfZhgT0Xr
e5uWPJqb34A+8naVCRwgwwIrM62nDvvoVvXm7Xif7xQK8rrinWiOW5pMAJlKI4utGKbAXmKTYm+M
vLSSZ4GJGdYE0SQrR8xo66tSDLZWPe44h3l9vwAhQ+PEgPQIY0KsIM0EPCH9OvJ+Pub79kDft/V9
u+G9LFbLwQDFibKF9p+GCdhzL5S1pNRJ2oHZXCxBVRaUxrghwSyoNmhmiOTkkA64a4SKbBOhK11M
U8dPQqdVhnN50WtPHECNZV1CSxfyqMyH60d0PePaoOkkHQdvgVilmk3chsna5wOBjk45MGVVYedB
iiAe637AG0fdgOZVmq/DbEt5sGjFryl628IEUYwu2eXVrUCR0OdbmGUO3DhVmTCZWB5tOpLmufTz
TeOLxJ4CO73NvGIzf+2vU5/3pFutSS0NM2evirJWzc3TeuOtqLnBtMf0C1rzxCXJ22+E0LWgvTTI
fMgOajiJNcMgBenpUE/rVKSTgHb8oJPwgVPyYF70amPz16VB5rSYrQzEkAWDgvDU1609Fq0TiuGm
mSYviaAxE0hbztfkORFzaGaD6GqvntZ4EpbxaxTByq9oV2PWM/Pm7kbNuCzMqy2H5UKZOx6fchCT
4K+dDdEcOlq4LwwvHjw5vaY4D3xVPxzA1suvGK3dGEvjzH3fZqWijgYc+NcrwRJt4dRWlpz4FaQU
nFRztQWxMMfiupWu69U4xVprF2zaA0rG6FTFoHAcelswX+XYzkRHy+zuR9y4Cl7RXPTzamRc/gQa
pRf3cygpZgVZJ3pkDTsAeocKSQ7HbM+9jdeeKUtLTCYA/9VCI4OlbAfmyqt6O/mYv7OjPa+hKnMc
l4UnS2KpDcDf0TWdmla21mf+aNrpteqRDRCY4M7LN/1pTL7WX2R9M6ZeIHvatOnANIdLYMM5Sqt+
BQZuUbUoCSwLMg8lWVNKC2/55GjchNsGc0G1YSsbGVQugmLz2LdXUFIIxB/2PgEltW5Ro5fQfYnT
A9iJKUJCckDA+BABie7+t0WyyMlpSmICBB6Nib/UOuUCL/rZoWKdzcvMOzw04n2KiIs1Mv4ETni1
6ml1sgH7QYGbRq5Uu81BoEG1OotNlt+rgdPtg6uMK6awlrss95e56Iqq7NSypeXe76IHxa2tlNun
SqxfPgkcUt/1y22xUOZy03qrrwJag2q87lk7id3RGGG94/BARfo/fkXmZouD2EqLFEuj/Dj6M8V+
d69U3Q6Kq2//2WeYay0JlDoMBlj7P9a+q0eOXGn2FxVQ3ryWbTtOYyS9FGTLe1+//gZb+62qKaKp
M3txHg6wAyibrGQymRkZIQb1XkbSrFwIV35p6fHSZnZ+stlJ6kaTlBYAVrI2YScedI8AFgsPenMv
U49pNtlHPQGzBO8hNLw+jtSdFol1qcSkZUaGHofH5FF/IN6Se0UGNCznAzKj32aR1B0myIUS9guM
ETiJVDimdCaIJDKdkZvunO+mez5KiHjFjcNI32RmLBXrsmBn89ayJb1w4uj73L78t6Vp1GUFBe5m
UIHtcHsfw7YXHXet2IO70VM8YNxTJ/3BpQTihG56IEk2VHHpmouHFmAg6oLCGVIM8KigHC5fuC7K
M0dFlmEcs0Zb8fUIH2UBotXBfG1Qzsd4bCAq98lXzpYyE9nf3kIPcButKKaILmiuBhC/OpFpK8GB
KlQLUic0ELgpFs9RyN83+UaSzXKdkiZPDhnZUKt3EY5cMr+rW7aJ0BoVWDpDwXu8xrrC83gyduGe
FHubPVEMJE1jbmOT+bLb7CMVWsZhAMEhuREIJkAz7bK25w9ah9b4NxXonDWzp+f+FS1y34zsera5
cZtz7DUqxsitgtqbhI1tvApFxS6AmFZ4kh51dKvlneWCIOaJ4zs8X6UiDWZZoj7VsWYS1qLF7UAv
MjsTlLac8CvfdZj93M03/UPpcmjrQiO4i3xfP2sYiSLZxfoq7/4C5cA5F7TMZZa3+pCSq4KQY6qQ
rZBCJ/ykPpc/DTKqHkwqp4zP/H4YDgTlLfrvf8wh9vMYYXZPw4xlOh8rS0QStaSC+55PBmJhaE5i
dA9kH9fHTzVrcKkPsKIGi1cgGwY/1YpaOuFSLoOYN5XBPBW/zdHXAlFliUo0Q2COgNWyQAmEQN5x
6ztMT9zYoS6GtswFdSXLSjGBUKOe+W09YOYDfEQoDTv/bQ/pG2GYkCP1IowRGQIy5hK7URB+IIm1
uONRajKBVKqMz2WCnAH/TwUWoZuyplFXnGurlFpHx5CPOwpy74OaMQIfTLHmXmVa8n1lNdC1hcSZ
Y/aZ6KTZWrjIx7VTk/Xzk27NX8Q+wkwdZzeIffrmBwsBkPUSCGpUhfp9Wic3+TROCLSS7DTiso8V
ze179b6VQLGWy8m9HBoHEHKdLUnx47H9oAjyz0LNvi/y+jiHwsOKuqldiznH10nAu/XDqIAYRk04
h9rYuVUXRd4COVnMMmTGce4tsAXlIvh8rXoIP8xqUjy/a1PI94Jos4ni5vUxAwucAT6QGY926LOD
8xVpJgANDdQdof+FhjEg0yoBo76HFQIfASRM/2eZnJTN/doahahnCyz3vnogz90MIyoEs3TBA3D5
X9ib/Nscla5EiRZrVbogaq1z6i5dODiqNOxlKT3O6NepeXQUlKV+zxHcrpIE080qpW6JjEzHKokw
Rl1jAKg/znjPdw/mG78sxMpZttaonKVqO1VaEiwStDBfh3Qo7XGygPVFlOWdJtajFvVadOAxewjW
BsqUPKDmrmWILReqARf5Jq6eGEjN0RHOJKIV95bL05Nk9tW2VqlkCUzMS9VrKrnsFk+K7gixNkk6
5egOIGakS1zUNPlAfxzOzTqpqNF30yhkEdZZ5Rd8KISh7ocAMG28UtQCY4J/Id/C/Iwbm1RAGKVq
kov0Erf706Vo4K64lEjzC0kSyuQvf1EoZt1MCIrQk8boPyiFqIXOcVpJyYrwnYGhrH8mvbZv+Sua
lcAu8u4KmblCVcLYvwguE9mgjIlZHvVdJOOu+Dm7sjdgV53ponMkHmZXOrV7IlljOO3wJXkun8Be
HGj75DXmFvsYQyMIQ5tfQu21FJpqqbf4JYQxcHqKMS8O3jTDrwIIP4vwZ3x2QMjLR2igKZ6wl89C
bfMKgUwnw72pgGFRg+oUFZxaCSN7A4nChoYRtmSxDa10b0d69o7/NkEFolVTKmXG88UFstpJcuvc
W43dl/O7Ah44fkBRAXIhlAuvA17ZRfraCQhBoBV6Vr3ogA7AgdB8Zj4/+WUGoY0xKhwYSWNofY9F
lfFwRDvnAfxpwDhDFrkYDR5jKitFBIfRvyujfLYQoKq3mlgZKjI/wZDhhp4c1M+dDbl3X4rs+RHj
DdGDdF4wZvCu1/3WOuWnIMYRIkXDUknNUndyf+wc5elC/hPoocPD6jCYNHEuNqul8m/DahQQDGO1
MUBzy3lRbfkl/IkeHXlixG78NfywoF3mTs/zi2j5OVKG/+hKCqnTb+7OPDPqRRzwE0hOrjt9DJZa
RNx70izrK75qFqtWireGaVimjmYkPYCe4FUs6MAKXupR0x3mY84ELa54RWzzYLjMWunWGHUeI2jL
JW0HY5MDldtLy/M76SqDwQb51ruqNVtz1LEcgBGy2hXmiPvkn0j1pDxqQMLXnyduVZ8ZazYbSR1L
gOCXLi1hTJVDpyT8tRMYF9rBux3SmC2h7aKoE1m1+lqNA+wQzvLyHzyZ5PVnbpuatyLq9BVJLZXN
BEukVFl/L55AmPZAPlf2fcKkfuHWLzybzOaQqoMKC5SommjShaEhVqIFvXHAf1/B3Zc86Y/SvvNM
1LuAu5G+goKb9IVOiK8OhtOsR2jdO0OB6jfXV8n180cOtPkl1D7PjQpuwR6/pPOUj6REmznzQQug
9gOUYO4I/ru+6++VU7sttkMlFC3s9dHirck4H6J42StqEhjQhgV6/ctaiacJMtxBF6ac8gbzTiGa
NxKGsC3wmV5HnWUZK1nQEXWsqHDwUhyLNSiEZwFj35xl8ixRL6Ci7yroUMBS+1EPRK97TDw9BaNb
eI+3Hsp/5efEt2qbu73MTA9Kp5gEBo+cZlKhPZeruJ5JAUe7n0/AGiHJET6Td1fqJfc8Lm52yv7b
Gk0j1wxVMSz1JZmtUAov3eRxPI4HKNBCKBRjP9xQx2rfYhpW1MAbj2e+Qn3AKNYVDKwppMTSEmLf
Xe0lD2iY8AeMmOdiY4n6gIOltNo6whJoD17VL+ReJI1LGTOjYA/hP+/Yl/LGIPlBmxuxa6AgMqlI
VtXz4JHSaehODyRBbYL2aCAcTHsgkr38hCDFxSYxk9SNcerGWlpphhIwjA/xz7L40awr58JnnoeN
AeqOkmu51xWMqLtmaThN3zrmWtuD3tmplu9vnz2WKTDNYA4e0lZ4hlARzcwyKxUnHD0jf5k7zDTq
ta8us9cXHe+SIv8UHTxB84LnHJjayaj29TdDMayretMCnruRnhWzlogcXvZFGrQWzxrjg1qM0FUG
Sch4XofmMV2KSrATSz1WQF04YqpiZi5XfoD2/AC9Pivh/D7mTpjgtgAnB4ifVPL3jUvl0gxRNS2F
8NaoPJqltNqxYvpmmn7shvx/V8WxRF1SRGAaADEAJd+1MRDaI7RC3sBVxcSxlOVOn+bnWta8TO/d
21+Y5a1bU9S2l4IAEVQ57N1Qzp+GOTyUxsK5KZhd2q0N6kQAYlutHbEx+pA1cNr7Gb2w3gZThmcF
fRCVtrm6KL3wIwEzfdQVQ5JUTYasAt1EUcokTi2IvLqj5NZ7gsZZn8x7C9TN2t9Q57CceGuOujKk
vgFR0ARzTdtHnyrItR0bSTS8TtWGnSrk1bOqhmIgNE1S4T8aC2ah89wZom7EPA14h/0qMTEsbIyj
v64pMH4ZCOTXugMM4h3f/ffG0K0X0AOnrdHgl67w6TbtPudJ+nrbBOvIbDaD7rj0kHnpKoGYkFu7
lb8ozWuWPWoKR1uRlXOCshqU6oSKEfQz14dFHJS4GBKYmcOzNn2M+6dp/XF7JcyavU6SSxNm0M+h
vuuczbq4pBIh6Jh9MFGBFcDrd8rjAsZo5LUXdErq9p9um2Wezd9W6YedJK/gQ1rB2yOUkOAz9p38
7b8ZoFMARSxFK4SBQu88FVOAesy5q5jApc3OKVQoi9O6DCMdOwc9T1dyjWNrIWrakC/zSy/5UOlQ
++RmjCRo0XeJDo1RqHRDdArkvNcu0elWEenTSCgcFk+BxJdpvhK4BAEVVL0t1p4qvmuh0JWEI+oa
YMnUXhK14aRLut6NXtVDisciSFVqL70zP8g+2iaH6e1dWBuQnFoQ1lQsCJNQXjmAhKM0xh6DNGA6
RpqDx6pxRwb1JuiI8vrRDAVXFDtBBqcpKnbWMqgvmVvllA5rPrgAMxheFnf3s6mokTt2YxhoXVsd
IlBZfExzXL62ai1KUJuCHjTlcu6gRu8LWX4wtWW2zXjw6rb7Kifq5IK78cVYwySwegOsUXIhak4/
mcqhWNFlMrS41p3QqGqnFKan297PCtakhgEKMKwGOc61l0z9vILzvR7cATrQZvwzLvYr2AWQeHQa
zyXJp6A90tRA5E9aaoSG8NqWnIMg0BxH2DKKwwpkgSf0vbcUojNYFWpi0hKYM0awzCTiOSb5LrdM
U44Jwde1LwaYHn29tQ2/CQRHtSvZFl2CB+GVo8ij8w9zqGgSuUtw99GQnjnPOjWNsasSKvBZNHuT
nnr98LU3X6MkGFpecsGzR7llnS5LtRSwR5KL0m3OqXaerNfwOxpzDh7ebg0EGH7NZI+fRBQ9DE5i
yKyuILNAmxYyKVgy5UadFOeppA4D7h/U4KX2lCGncudUcdZ43CtrdVe2gq0Wbe0s0+r/7z5sgS9b
VWUMQcg6VQLI0yyWi6EbMIvToDc+gi7UHBZ1F5tDFhRtAV5iDS+D20YZ/NmQUoA0jKxKkDFBAnPt
zVWr1II6NZjR2pUfIVbs1UB0a0+9LVhOgfm3r6TXRJiylMovU7fVeD5NAjjtZJgcxKscizd0WvNv
SOM+HNuGjFjVexDX3sf+aP9iQa/u/+IFyzpDlgUuedCBgaFMpJxs1eVYVuSKDNKO7lo4xlu4J/yE
6kn68hdkR8zlbcyRv28eG2laFn2lwxwKSdBUAIH9Q3YiKry9U/iRL//vWgD4nht7VIIepbWpQOYM
BIF79QBf/dKdQ1cKVkjg6Dvllc96xEoNtwapnC02pantwgI5W2sCONlUihMWhvJZ60vzqApGzpEb
YYX6rT3yezYb2i5h32oTFlgPk63miRvPuaNqrpLuJ5ULHeN5C3U8UFBS1F6ENcKmDdn6U30/ohGK
Cujo8GehGFkinuaaCFwCSFw0euxKS/URt2rUYxv7zh4X+VjGauJyjjxjB6+sUGta58HSJANWZh8q
G7KjnQZg3j4IzpM3Y4Cjq23pPKLfyitTEU+gTvqVXSrASZGOpIMM4UEipf9qxa25n8Vc8zCG1jxx
1sj4ble2qHxKWtHaFQfYIiPsya54jEGL15x0P/OtPY92h9VR3Vq7FLE2PhkKqbZIxJocSD7hwBMF
Oy1tIvCN6VdCzN2eCcGh5VYecaRudeMfvLyE9UDGrzDRwjJQ3TDpSDrXyIFmEUN7BB1+YX4Hga6T
29V+DgQuPPzCOPDn5/xtjoo0YV9Eixpetlh09MIdnzOPTPxCeCQPxC8Q63gsgHDRHldPTP1IAYzI
GTKQEPG2n/UwuVo4FYIg2o72S4mFkzdCAS7vI6lKkiJh9R047g/8W4SRA15ZpIIQ4BiGnEuw+GtW
MLvQofCZQhmx9coMdVKBoxGXtSMLU3JXHu+a4jCakld2Mi/1YsUEHQ1saJHoErIAakFqmg1ZkQCQ
RcTahi/qQfGN47pPPAGsFkllSwcIuZuAB9jc+UCStNJ+BEkElMl03Mg6zYYKAloJRYuGNJnhtHbp
g2otAAGr3565bR1WWNjaIn/fHFQrh5jSOMEWWWb/PN5DlwcYrMmNUvsvoI+8pVGXv6xCNLNZYS4O
Cxt6Vv6oyk4xWXadGE4sPCIts2sdM7bLuWx48AdWGwJZ+++NpQ7oMOeLlTQt6beKTiUJv1quQLmp
y9syOPPfcNuyYC5XRqmzOGhKPuYLlkyM5tZeNaHJMgSRdI6Ug5B/TptPq2yD85WgW4N0djVx3yuf
xKlx9W6nVUe9OSc6ppJ4j16mh292g/Lwec2qsVFrACfK6B5zLZOrrNpoZ0u2j8pCd4tlqf133ELb
L0Cd37LORisesBkE0bSWtgKN93/Z2EqHW0Vg3bBbe9QNG6t4crcyvvhHopI53RElKNIsTb7/omPj
l2d4u0rds1MEtrKoxgpTyAxguFfxzUdMXflZ0B/iVyMA8Lx3KhANo6t3e3MZj8Wto9HUDJ2x1mJK
HC1MPg5C/VEty30a3pfF4KTl526ZnNv2OHtLEzOsZWZNawN7slC6XRjZCubKhqHgZGeskI8YiLFw
vLdJ2es6QhXKYpWRik84lLLTRuunKAI5vCEelezb7QXxLFGfrmvyKJ00WMpGKQjVn3I42xGqk4o0
craOdVtu1kRPPOa63OYxWRNBtZChNdAy7vgnnDWDgDf7v3tHDzlCxkPW07xDdG+BwFBrJBuFMQa1
3D1lXf8ApgPjPouMBm/b0YZsoGW3lfGOiUD8CFNGsRJM7VD3uv6A4pAsVaEjzmQ/F3DiEBbYFvow
6I78TZeC+REhCKqJqFpA55H6iHO4NoW5oquX4u0MxY0DokzsJ8BFhCgKjYH81r6zDSxBQPn/zNLl
bLOJ10IlqNtfUM3mDPlFFTQlZIbGeI5feJUopgdt7FGFr6gPw0X5tcxkJx1/5VspHxrJvLA3dqj8
wMy1cl6ky7rSZ9nL3eqOAM+KHwuQg18NlKFEd/ren9tDdj+88X8AK6gZpoquhGECtE9Xu8MizPSk
j4CPEBXXkE5j/23IMZOkA1CkHayGJ3TM2lfUTVVUvEwFdBpULXOyKpAICxUg4rqCHvR4jMCRLo8g
Zx/j+8ZcHpK1fc2LhBMQWF5rShbAJmjlGSAvps5Ia6xyKRdAGFevSwVNEvkuUdLd3HEnIFgfdGtJ
uba0lFosR3LZuXXYH1dtUFzI4jyGVf9mydU+Hwxv1CxXjtLILotil5nZp9tRliRZdHa7/QFUEraY
EdD3ApaqammwAuMqL9E7bsKtCSriJGI6dZkKE3UHOEv7IEFYzFoxwi6Vtpg9p+I7Go6AMAO4S1ok
CHPUaawyFNUjNcOENYRze9m2UpVzC7LesjI0fmQZMlvQS6EhBGU9TmHWCC0AO+JPwpxoupF0YS6U
POA9Fo49Fszkyh71meQ+hDR8DHv5Pn/A6A5agxCRVkCRiBHyGIIUYfL5wh/sJPf57i/oWRgQHsAy
IAyD+rMI2VAqkGtCWAzyoLduLaV3ymQFImD/rthNsZ0UmFCZdAj0GNGpMPSDEVVW8D+7qSyROwui
uihAK5QPKcIc5vGY4BEmV75l3amj5N+2wCLUuDJBgsLm7RVJcSJnc4wm68EsPBDdFDNqeAfyFMAg
5tzadRkMsTe+jonTPPC7XozYemWfSsZlHe+SHm09d6yAtg/7yUau9W0F55BdxN1HM5zdLs84+8p6
D11ZpfK52JTrfGhgFbiFC1lw5KFnOqNIUdiV4ZW7XyRbRPyiOqI0dSBDccb9Eoyo4kycSEG8mApG
Vz+GcrJyLIQxKfBj5OQbaMbsGP2c21+ZbcGENo5kQIuHzpLHctEB8MNHHuQVA7aJ9bFr+BqHjKiO
dfy2Qt0fEJDrxqrGaf2/Ste6K3cGMNLLLuZ8QGYk2tqibpBwXtQ4EnAlKx+IlBqZMS/f+gWTuyBd
cLvD7f1jPdqvlkYForkbhyVdYI7M7WJGBDCXzEGYdS6lS1d84thjbqWKEitI9kHjSDM4yqI84kyG
LaovvwaaCEUlYb7ia02QGPKH921MUUtbJkgvawNMJWH1EI/hATHnnCvR4+0lMXIaGcKX0Jy9CLnR
8315G9eyvFjt5bUh7bJfcsFcbCCr6nhlh3LCWAQ7xpLBTu8m+UGA+Ik/QOtKtZXC66tjd9IATOZV
y5h7uFkc5Y1yCb6+uYFRqQN5vy56a3ZuJZEXq8k/88enwlSOASlwCQKJlJmuziNVaZXWncGyrnop
oRKFnEz0nUwq8lEezE+2MUd5RibUtSURczKYfMnU1+AbB357hXnLI+38d1nULVdpbQylbNjpvKYM
NDuzuyPhBBiC9YRv54CVrHowgGddPTTnPvA+HttlNvapK3BO0B1biP0UNEvlPRFbiTwLPIvpXbyr
g5LPkMH+kJBK1DGkjIBJrbhU9KVP1/WfSPlaABsMwMBJCES7DSKf1+JhPcERfX/bo1ZYN3GT6BPs
qUF4IF2XHqSOup8/8mvwrKsGMvVQc9dlvCJoNfcVtDtoQMitayaLsZvGqITm8ZTtb0cTZkCWITYk
QiIYV5pI7aDaJquI1hXZQRByYhIoWg7gx+xtIpUh7gwoeY67/2iT2kXIJU7TtMDmhSbGzf0Oeq8o
vbu4uf0+iKM9rzrKiisy0EBI/Qj/oUGlKaaUzDX+M66BPnew237ZnyDszlkYzwqdf7SLBKkojBV2
YJXs3jLryawah7N5rEwaaAbgt6ASSuCi13mmFAmhNPZa6xYh4MbtINzrseI3Q3pXLqVvVrEraPmx
bYGRBVyOY5x13rbGKW/RpiiqshBfbvT7/XSuztXotT/JMOCyWzVHf5J4/knSVjpU47LD9IYB1VyI
El8vV8ispVChlgOLKL6CHUa0y9KODqlfC84yni3UgojTtNNZgwYjb2aHmR/hvaKAJBTU5BZ93QqZ
pMc6sd+CPjZ2pKM5Of2BcJnJtvw28lgruPaoa1dtzFKZiT3gx/fxYEPk/Y5AEBVPl0DvyGsuslx2
uzzqJswESW/FHOYs6RUIqN5E16SQeW7DimXo2OK6hTo4UKmUFd1I1QlAK8D/OrBkpHVhT/KdOMtB
Eh1LEJ3MQMsbUezppHiplHvQNziTGIOoR+JAcFm/BNUgFfynGGUFZP3anfLezNsWbBVurcw/KsX4
oCW8sVISvWiPBeoer3sVqHiomlybQIl7FKUS5WCw9/vV3D2MTfshh4jKkHf+7fNIwhZtCjNNWA6w
TYZJ1ynXyurF1OpR31o0O1E/CIpsm/lrMqVPyqS4wzx6tw2ytm9rkCqNdG1R16swoPq7YughLZx5
5sRQFoAZ8BA81DG8gK9Eq8EsVq0Y0YQ1LYfyhGbtHSmOzI4d+u2r4hSgNOb2lVhfbGOShjxmvZyK
RgeT5FECXFpjOSRLa70xBwTUm3whgKSvq+xX3ouVdfygnAqBZCg4alDGvPaVvjOntC9Q28rDBUqn
llPVKRqFPAZXFrMpEH/wRYO89SDRe20napJWbFvSHRTy2omNrLSLCEiGRLmvC/HnlI8g5lXDXVK2
94JkujqIc8EW7IZoNIztekoEACI7DAkqUC257VKszd/+NOJym7oJwE65IYb4aY1Wn6DD6Brx+mKY
mY9ZHx56jARP+rxsbVHXV1qgHlyPsCU/Tp7hQ7kq+UZmLsmExWycosq9vTaWMyu6havjUghW6SSu
S6t2XUogWiPpuV7lQFY/qfl838mmo3SGPVuiU+fGzooSN1xDB+PK/kIUU1XJ0TKF99ZnbDUgENCH
hqOB0kekTi/Aa5VSzhIgO1LkjMvP2KwDqxbsJoF8ZgfywfYpU5Kj1b+pk4bZhNgxFuEwqCU0s1Ob
+Ahne4jbUd8DQ9moTBLKCAstwetvX2hpZUWNipGeM6SUiYCh6qZfiIQzmUPtjrw+CyvbvTJIdmjj
bEKuxOswwCBp7DSP5o+pgb5mbxPpOxXPwANvNJOx5VcGSXqzMdhZZhRZPQxmYO7Ty/0iPOgD8CZz
5dzeS9bj78oSleKGilCUK1kaFKdO4s9kJSgEiF2q37PdusvfqhMAzoknf8UQj12+cIMo42xd2acS
NbkW6xSIcgLPCoPYUXZRtCeBW/YrX6wPvMfm5W674Tt00O6MeZhUTQG3f/IkmOCoAdF3rameXkZ2
anmj+QIWEMfQZ3ddfhaIY2Gd2h3GHVbMVufpYEM02F6twRYt2ZGHo4IhtqH+MpXR0xxB0VdXjkk2
+oX2o+rEnaIInpFGnPhA9uTWGqgDaWrVXBkJ9kwNxhNKb0GyF4K/4D/mnDN6IGIc9FQ218u3MdGj
1nYQCnNGeySysg9/0anm2SN/33h9a6mT0q/4NuJBSmzwCAFV+gukq57QsA1473L2PkKn5YKw0mnZ
XC2U087INPJIMA+EnQ8THXcyt1jKuK1VS7OQk2BGEFaoZQkNFCW6bgU2Vy33ohS+xGZ30Ibu5fZR
ZmR1wMaSgAgWfei+UycZlFZds5i4NArRkoK57SZHieUcQXiO8BovhcxuIDBxNlutkjghmRGvNHS+
QZYBvLyCfP36yw2J1me6GcG2JeB9lbeQBG5V7byCrMTVwnB9u71WxpZiGEEBGARFDsxAkaiy8ZQk
F9dJjXAlocohF3ZRCJW/Vl3mdpFl8GIka7wTrzgUgsFlhwFe+jE56lBGatMZdT9/eCUQ0giH2iF9
7+o5cvJDGVRefua9sVhDCFuzdBs6XsPWjGOY/YcU3FEqG3CGINznvuApgZn7JLMl+tXhHc8642xc
GadiDN4O5WQpE+pINZiq149rIQIrv3pZfT+tvWnH6mRHNY8Bj3UdXZmlPqwgiHoRka0mJJakCYay
GtSTiLZt4euVG30vgBjWU9BEjT4u/0r8yls5K+u9+g3UeRWVXA1V8hvSvW46q6vszAcC+VSCQbYJ
KSs40MHT2HTcZzWrG3hlmspqi6XI58EYWxcXzOzGTvog2biNSyCWlUAdHBCFt85iOwBacW9i3hen
siqpsJpQILYnx7oHFNspAZ5RduNXMk1lBAQxB6jrqQ8mkW+cUZ66WjgVQJYxGYt5gbtdfP2UHVqQ
0khecc8Fu7JCx+Yw00NxkKcDRq64HGbwUkHG7XKYo2BGIR98mPGj7qUvXJ9iXG1YH3r2pCxL9Eau
Axa40A2xA5UkJhlHN85PtZ/fExDx6C3iXQ9vKr7ejpCsnHVrkU50hKLJkD0PwAoA1Ctkpw6ONL+R
IVErPhMB5YITk7kWqZCRCEWYxh0skprwZY0Npmz+XeP/B4tUtBjyMByaGBZRoXVS9RSjdVD8IOyR
ZXMXOWBNeebsKvkXqdTralep2BAnOvg/256sESq3Gb4jDicRiM6buwLDhsb3/2iQightYxDdQxgk
nfJ+OYIq9iuRbVHbswwy/YrnNuTf+2OBaEcC/kRuVxp3Ppb90sty92uBZQR7RQCo10XFUZPORLOd
y+jNs0l9xjQvKkNoLzb/ORyRB3mLi+uM4j1Z5/qJs6/MMLBZJ/0hQfIxYTiC7OvFdaYgeiSrHD1Y
xIEEnREuAIdjlek+uk6KbuABQWP5OgxApq9IhvgS5iYPuzsF41tvL74Rn8m9Jj9x7DHDzsYelRPm
2ZgOSXeJ6Rd3JQckeyGrzNQT+Za8A8L8lBuDVJzTpbRvegMLXAAbG6rVKWWFJ0nFDjS/jVySiE32
B8L5pVHky6pEZzGOZFXzW4Jj/4+H/td9pLmgFDXu9KzDsoi3iMaR9CiFJwOaFjiHJHxXnGDKkvTG
e+FfT7kMV23WGDUpgJDyPxYb5YD5qcsaF19K4aZGADAESNuC+KUGzxepe/A+JSv/NCCORYjVFIw6
01XGruuMFBhysujwsTyhvS6cSNgj6iyqYK9HFPacxNxFjlzaQLi6/7vzXtknvrbZAiExCkxaN+QG
y/eKvz4nXuxKj0TZY/wc85kVGTnIlT0qARpqJQTVzcXe6BJALRH80X0Mh+7fszLcIyDUQUsBeMHr
lcF7u8Ss2hagptUnqRYZSVD3OdKsEgwO76HeAs8O3p6GTLi+aOqGRQayDg6M/lvkocmo+ITUdZgC
zNx0ow3SCLuuHF7zlHVMr6xSYT1K27yRQUvvip+1DzUYuGbYtHuN3F6+uJts7TtnXxlB/coiFdSX
adZRC8U6Q/VYLI4OVW5SspgHP5Pc0iT5qytCRo4X18n3oi5NtFRBgQwSawvUGFT2OjRpn+B/wPAs
jewPVpt5yVgnu1YZx/2aSPG+1dOFd5mQfIq2ChopACRRKyYEbtde1IRG3ORIgFAG6vdR7qa+5Ykf
452k4U3IWyKrw2go6BdhDk4BSwbN1AuOIaUuk5RgGIj4caGAGTeBbK/kQQUMxBYe51syrq4re9TV
tVSCEksZ7JGJdFncEWZw8Mh7ZY5olwIYyJsUZTkPkLvGpQEHgUcqfY20UOqhktcAFJ3ZmvitCkN7
jX7eXhbjfkRLGmcQ0xBEVJEygknULotGoL2EDkN2YmubJoeelrUMsJZKCCuSpsMZr73CKCAkpqxA
05TpC8YuvlWFgsJPE9xeB+uRbGzNUMG5xwKh9g0z5su0OFV5LHHAcSk6OlCknqS7wg+icJuiUsIl
LiTHiXZ8DHQRvydykfSQUw5toqGbcAHWYgbxl8z6ZBbrQ7PKh8RYeLqirJvYwMeCYgBOGZhUqGMW
VVMbTfhUroFBfmj4IpKtmMgk9DeJE2u+XNvJXvZJIaY5EgpQvlYRCyJ19RuoAKPXpRnljYRQauVH
SXyVtJ9r+tAkoTt3CUjTzlqr2Wt6l9covKX3q/WhsXQOCJPpWJt9oC6tahpA3igAxCQBy2BGmr9K
u3FavNuOxTog292mjn1rlHHTythtK10/y4vwqIrvYfe42k0qSR3XIe+zGTYIB26cgNyj3PehDWEt
kFTrdtzZ4RG6FZjcCWWXz35xe4nKH2CCotUjscFGVgmeAJFcJN5UpfqX2xt5+3MBx3odB6QQ8MG8
xCJ1805YMWoYvoFM1b1thFWvAzsJsASYWiH1WOqON2WQUUsaUvGuRZlBLAPVdMR6sc1s9bpXMvPY
nLOgOoE17lFacFDQEyd6QrzribWnCAWoPBtkNoJuCaLpKAqhiEpAFPl5DjWArtrdXuql3EpHna0J
6gzGfRXjBsQlj/mMzJtaoT1VywABqkKI/UbQVSdbrcJdu7wPDFk+pTlaSlE4PCTq/BbOqwri6iG+
H1JIPqSK6cp5OXjq0N+NoansBUzaev0qZbYQR6Pd1U3qNM0KvQ1FD30V9bHFnnMtsuO+B2mKNZYO
0p1jJYASY22AxKkA1rPndAz3YJMY3MpQkx9C1Ope14jW90ESXXO2BE5rXCbH8damUEEhscw6zq1L
BWbyVhf7Eh3UT5gBFQw/lD+kbewMgESMsa1JL5Hsq8AkoWvsQW1D7O/UGpS6oq0q942yn9EgAZsY
J56weunG9rNRAaXIgeXWiGeQOhgp3rdt0CpfLI/w2oG3DHRd5b7O+IYZCQzSahT8QORPJqyprWkA
6u5GGWRb1geCWcfI4/7b7PRfiFIEH5FFYhb1IQgehFyHJqHVJOFg81haTalux2qp0ctq96jaopfV
gSSNC/xnrQqEYhLAkCAzBS3htZ1Wl5MOMjg1HoVEMjODSkxxLlAhJmTsam9zhZJ4Bqnvl05rHYsD
DKL9gu9XeLlfnQUHJHe+4uUZX5aMUaMxLQWYT0PBKDWop65X2LV9PsnqZYWigyk8pzjrLllfHwh4
Ad+OKpeEj/5uW2tUmAaXrpyZEC93e8zdQmje3Je79HVxKxQTuUKLvKVR0XoyQbeqhJe9XABkKf35
zUQSQ5gK0/cJvFkqhjaJXDqhoKPWZsg4/mYLPFDZ54JdRYke2haAmU8AbA52VdQRgEvxnNpTOA1f
W33WH5dpzD6hVC6esmnNP4zhnH3po1D7xNl2xu1ogesS8iYg+gPMhsqSwzRp9CmscV+8Ls5FttCd
MOKFS5+gQjUQ1diQgwtuW2XdlmgEg2YYoGLk5jRhaLjUUrL0JXnTrL6MvKOF6nb5EDuxiHE69VPt
EdpWtfHKzM66t9h4WHZcMAvDCa5+BOUEkNYq5glIw8vDqnoiOrSjk+0bRAuBSwL0R6quAYuOljDQ
Oiq07FXq9JYRiNTGGaTfYmbku7YopUCJzNCxUrBld30tPtze4j/yAFAQigi2+LB4HYA27vrw1q0a
RUqrd+46T5mz/j/Svmy5cVzZ9ld29Dv35QzixtnngRQ12JbnoapeGG63iwQHkOAMfv1dcPfZLVEK
cdc9D13RFSo7hSmRyFy5FsTcblNaRQvX3umlAjPApMKzO8BT479jMybewTXJiUKEdWCHK69qT5Xo
bqcr0KeDp9pXXL8D8X99cIdWZ4NjLTYWz2DVIoWf543ftkuQiHPzd2hido10diaNaIQJaQLu09xC
Dm9hEKfV9NnczeKoOG/quFeK5Y5PcqQTk6B9AsAIVUdVt7mNIzSRqXaaaKmd9TQhNbM8u7sUjkBG
gGwihTEC8fpagLJi00JndgxdJ4RzWuaBW7Q5OwBdrpfooMWG1LYq/Jh2xjYCcszaQNlz/x+ooy8t
4OxtM6DLsLE6jFGpN/W7KvkCqlWvkW8i8eWFy8mv0yOuGDkoekCAtrd1OtuVkPmR0+BBoNzojI9Y
8XknEC8SbhU68RIkXM3W0W35xf7xt63Z9iRVQYFbHkBgGhMPnaJFste7ClIpbfLBDFf4TTn1b6mV
iPDy0Vsa5GzTutIeiWZ0MNy3vpDWNiu/MeeTGUt39MnFNBvhbI+KnPUcYvDVqqpl0BvT1mnd/TAm
C4959WtOJhK96iY6QlSoM7sEqFekcZNgPGlarMXI17Lmoz9V9i7R5ffEgIO5PIEn8akaF8g4XAcg
KIL/OfaYjDtVn0pEw+O6vFUNV92aA2u1mFo/SeLP7Mx2oyZIC7ZQ2OE3EK4GNu5PFd12UQzllOnt
yxIev9BlQSps/sA2hzLPY3OsVtEPeues83X82NwCE7Jybnv0zUWQ2FQMmi1Y7tLJTx+jN7ldqpGc
nnY1q39/h9kyjhHXY+YhemQMie7+W82WtEPPDxNdCRbBytlIkB4vHI/KeNQLvVq5+aoLVQJsWtHr
6onGSJiUe/de9RhrQLxf51cCGT8oXmCul973Z/frwbeYHfyKyMn7kkyIJNFfmtgRO6doopvKsqNN
7Hreu1Wbi5vp7Kn3QMCKnIID9MbMqsP5NCWxU+GqKl/dKxOsB/9DHlW/q6Fmq+WX3Nk1RYsWCGgB
1DtpBMlHLk0BVDuKCTCMqwpCdJfP4rnJVL3ApkdB+O7MkyVVBLafJE2xpPxad9JVlb0X9q1RDEGS
LXFWnPNncDLgsHXQemzMNWYEqblu1CX8mV28KJrZoHchK0q7Il/wMKfgKRxIC73agIRhq56QRQzN
MHkFH6EJtqpvqInAAreforFVFUNvC4CPFeRhvFa6Wkv78/Qdp4zbcG1460BtZk5wJKzYkTH6H4BJ
VyENpOBQ0FMQpmU6nEVbs8toSjqNZxpsWfHKvSrCaKe9VqD0RC2m3hiLAds5l3o4tNmVpEfuVPPU
KJFaKG6rdbQje4q9XwXeUlit3NX8VkJWATGEeiuc1EUzyWoiM61EYjZ+HCCuqd8pil5la1h0KadJ
dSyZEn5BBlZHD/BXkH+QMvGYYYKPAdai1gzIjfdgBihhgMlA300yRqJKR3196X4/c/YUY78FbgEl
fDCXsy5Aj9VmXYWzR3q/9eimJtkqBSmXrRWbRJRLU6re2LMpPbQ317OeClaPlQt7Q2Csi9g3tmxf
h55P0caz/XX0kGNQA2QpuOPhWuAxjy+LGgjCrIlgDXUhCKFkoQaaJoADNupl660F9zuET9vL7uzc
QiL5DH4oVCUhKzNfSFRkXcr0DMFZ2N+kO7AnrqctDe0n+uCuUSpcL10MZ5waar0opbv4w0Yh/3iY
KCFSp+0i5Gim/Bbh1W2tJfuy8V4uD+zMTQCZBUAwABoH/fGXHzjYoFbqdF7pYDYrMmya8T6V3eqy
hdOqLhbMsnTVTWNB73UOM6GMIUWTocvQ3rjSVyS9eIV9gKHwJg211a93UsEckoYUOnbqTvBmnstJ
yqlNEkRnacN2VVVafiOz+640oOle3WbZ+L3KAYt0vJA4YmvRVgai4wux75k32fG3mDm0aSqL3hBm
hTfZtHagF1AEdAK7+hQYIXrXd4t0IucWEq2dFgEJOWDkrvr8YCHrznHQzQWDzl21M266fQpasRto
iCtccxqCvHYaINm3cCGe26WHVtXnB1Z7Jy/1voHVsup/olx7P9rAlmjg6L68iZZGN1tUI4+sThKr
WiWi8tGZ5Uvj8X9nYb5gAsmYgcECB5d5Xj/1cb1wEJbGMHumT27D3DiHBUNMP6syCxoaf1wexNmz
drges6e5wbMmZyNsKFes78XoF4ET6mtzBQLoeBGUcorfUofNQ4yHnYcbZ37VTHjW9ZOD9VclgTgN
0PkOkT/ke9uQXrEP8TTtVQVEVSO0tVjomD7rlA+szy8etKNbE/lztHrgMF+9xWwfEZHiTIZRer8Y
g6nbZX7XYczQa8AtCuLk2e1DeTGCX59W6AFO70tz3z+rIj1BfrtrHvTn/6AufyY0Aiv83xZnB1sf
yjoux0gtqR70SN+322Hd7f4D6c1z9/ihpflhNgTInTpYUnUX66a4cgEXG1bplj8s3W7nzgIy4hYA
wKBc1M3ZaQO5Nqc1gSmTf8TOpzU8Xz4IZ38/QMsKTQGCzrk35GYpKs11q5U+odevsR/QHrUgh3D2
rCEZhf5Z8LaB8GI+hsrzeCGJerl9Vf38EnraKu92NW6Ku8XA9ezOOzA3cx+ljHmEBnR11DqUQck2
XRUv0VqRb7F1ebe0Quc8++HoZp6kj9zWKh3MYNyWIWTpQ0Yy37NfLq/TmdcvPbAyh9lUkXRdZmJQ
ePbQl6gsh60zNDs3Ks23punFUinsTPQP1DlVhJsQkKDebM0c2QusmAmFcAhMEYRwiqZ/KNGWodpt
Fusgp2uGmoQF+hrqWlBbn7vHVprGNLhEPTYUppXhGr5G4TpHGKDgiWN8tZj7Pl23I5Nzn9iZpW6i
rQptTPYoQnhtd/AjN5NXuUBT1cL1f7p8MAZFe2RlERPj+X18/YNBvfY03YPCgnxKwDbXd2Rbmq9Z
TRZu5zOHDZbwbsNuQbn7hNy35bELHADCYdTv/uzHVshgJPIjKMnGqzz41X2pzBGExiiioUdhFm+M
gAch5azMpXZQ2PVaetTvam9LjV8vhxybmm3JdMiKsU/xRCyMGN0X0YNw2ELF6sxFCRtoYrSguqky
XLNbK5GjxaWB57UKC6Kr7Fq1X7vP0BsHV4y2K5+WypBn8gfHFme3VtdBPa5qcdCmDx1QTnQQf4JC
4ibZ9p9LnupUPAo+/nB0s3urMSJd0BG2kM1esWt1Q2r7bqdvF33wqfs4tjTbFiRlXe9FX+5DZWCa
QHyq29gIrc/lfM/pHQZjBCBOJAZVqmk2LNHjyV7Ydrkyqz9iYgUJW0rSnUlnwQQYbBWho4Wnw+z8
xrFnTGXllMiYW2vQUlbIKXm+O0I9pAqHlX7T78cYcaP2zBKfZ6ulpTvrrA7sq/k+eD5UWmexJoN9
s7lh+UeV7iL+7fJJPoUPqQgALMqKZxGZuzkxpjs0tUXzGE+U0N3zm/YGiZiteJiQMXDvrL11y17a
1o+xPbvVlzgUij7QNtav0325ZT+t75e/z7khH36d2ZBTVlem0HDcZfY2tvm6rRk0h60F/3WKnVWj
NlE+xrvbMm1vtnkyAVi4qUat6CTGp3ydJHgKMOQpo5thrfJd6Q9yz/eLPYHnroRDw7MjIseajEwZ
Vh16Zmhs012LgiR9zAL6g93jot1wxOi7y7Oqgp/jsBzDhYoKiMeArUbb9vFGmuTgqv1drgymC58b
MQSqWp9C2CTT/c4EhAcqiP5lm6cMs2qOqcJCKabkk9yJlncO4zZuvyFIn4triUKzatphmW8xX2rh
9KxStL3v7NuQjy/GHnCbQKz/E2jWWQ/vAhWoGIRVymh2kjWvE6Os1baqffNKD/H2g4sHOXwbZvfj
psTx3S+GN+f28qHR2V4WTUv1KUKsoTaZTtXrj+1ZwH0jgEsBlMo3kQf36oXNfQqXxsQDGO4gYUVA
YTPf3D1zZd112GPtin/0K5UN36E+di+uHd/dkLWl+70RsE08XnumL/3k/wPBNfsKs23Oy7Z3nQZf
gUM0VEmTWZvbKbSvocS+1DRw7kS5oAIFW7vKI8+DrIQzq/QmmIr170bzkCTUN+Nbiy/ExueOEJKA
SpsXfAfoHDw+Qp7n1jD0lapm23yM0lVpWbtIHz94nb1LM3+nYxeHl8/QmQSCWsq/rc62kLSLpJII
91dUhxRMlLivDS/jAFBg4Xe5d9u76a3jdH+IuHB8WmTuKkFx3u+1+ru0TSR6GbF9qBdnfkzaFMz9
Q7EaUs0IqmlcqlKcX4i/v+vMyWS5qw8ewwzpFl/FifRlhvw6AxZH216eljMVUUwLxOhQQNMVsnO2
GJmdeUUlsOZNWO0oZHt8QPA32ks3ANpRheyeX7ehFdRX0OP9erpEqC6kzlLcqGZ/7lYxXhvtOAhD
dH32CAQkOO2g2yFXIlRNZFkYh/G+v1L4teXMrQp0Lxj7CvMOgoERNyGZBBjmzSR1frYi0W+8tMl3
refAu5htsRGthTbAy1N9ZlHBzQJsCYiYXcy1OhYHVoehGcH+3ohV7ox7Swcnjzs+NlxbU07/vKT+
z8f4f+PP8v7PsTT//V/4+0dZQfwsxl48/ut/79lHXTblz/a/1I/9+5/N/tVd9cmf2vrzs92/V/N/
efSD+P1/2V+9t+9Hfwk5+sHkQ/dZy8dPdBW2X0bwTdW//E8//Mfn1295ltXnv377KDuAz/HbYlby
3/76aPfHv37Dw+Jg1tXv/+vD2/cCP/f8zqd3zt5PfuTzvWn/9Zut/xNiBhZYGL949SCm8ts/hk/1
iUn/aeEQIEBVHWhoxcEnvKzb5F+/afo/wUADwhsgK238JMqhWNqm7L4+NIx/qtYh9VyEkgF4XLzf
/mf0R+v097r9g3fFPboh2gZf6CsP8ffedBBHgdTUAe0NyE3R8PSV7j/YJXx0Y2fALvHRUjmlO03k
br6uKkc0274YavvNJax1ggkaurbPW5eCOKkvyatGJLglwcwQy5Dmjj3+McVjXq/jeuTjdaGPnfYG
7SiqhQm0ZwcA0qaWPdGeFNWPSGRxtaVjObn3su6n2vaho9VGaw4WDednNPVtHwhHL9CQg8ZLYl/T
qCa/T4Rq5Q1ErQUYVLoYOmRQ3ZlaeVsiNrOhnuR63AxlXBbjrehrsPsVic2BDLaKyH7jGgBsgTsY
LXp+67p9w/O4eq4qlrhXWYa82loJY97mxMyKXc5bPQ4A5E5fNGeSV80gy3ylRV6OPGzTJBU0mWtF
nxvr0ZOworLetnncvDlGG3WB20coBtWZIQK3GjVvbSRGO/mMjcaOCAesgzIZNkVe1K9pUViP0L0e
ntKyiL6PXp7nm9pgaaDptfOQ8LqLAqQpIEHIYlHqa8uNoWswaUMHDz3m1RUI3fh7J2z7D0+62r1O
SsVg2pdD5bdQ5FznbiIT3+xGHhSONaDAAAzrhhTQqTVcEAxlHHGeBZWma6ufGjR5oi9yVw6xvG54
A+x2ZNfPcTUZa2lPdPQ7g7J3sJc2j0hEpeKppE37uxAcF8bkeiV0CEoOSFk5jq9Dkia3TGjTR+GQ
7oYNdbXV5SBwj9UUSDAvb/IfgFlpaDLlkW6sSdxZWdDVWndPMq2AMnNd91XQQ6DSDhh37d/ziOoI
EJwq8kfJRwhZ1BG7Ezqrfg6E8sqnCdqffHsYq9yXZGjQ99GkfeHTOJP3li7tq3FI0ffG3ZF88yo3
fZeCanf1QJJvVpYn6L0QBGzrVTUOVwaGeU/GJO6CXtP7K3vAEfF7k/Edd9vquhNDBj79vBjjlSgH
fh/1KQ/ElE5h2lFjzUnSbyvg0CAN5Y70USQy3fGikjsCKdFvBMCgTWF0yU7Xh/i7M4FtNvIaa60N
lbfp+im5dTUyXFXlRKHzQknuaxqFvIUcIuGzNOYfMo+HftMWLv9mmZ3OfK32XOI3OaidVr1daECl
RJPnXlUemtH9RtT1TSFG9kJBxR4i/9utrXzsf3iG1mtBnTEz2VAzjn/v0rFqQdHGOPG1Pmu2tuYl
kCaPSrR82Ea1bvoxZnuzsAZQ5OK166y6IbKSHVgaxJtJJrveTFPaWT4bkvIP3eibfMWSYvTWeL/F
T8wCItB3JoZj49djy/OrWo+15op4iTP6RptRCGI32kBDawD4HfIWWU5fpd108TOoXrlcmzVo669I
VMTTXTo2I9TiRwbBsUnkGQ1YkUSPdgnp4pvJ8kbyvWcTGmHBlSPIWqaAWobMdMcUVWhOu8AYqBj8
RKRZs8k56JZDLKg+Gr70eJmurCi36aqWjnzUkDOfAq/t+/45cezO3uRNl1W3Hom92qdRYXr3iRQa
9LZTr8OGSvFiHX7vkyxB4NdM3mufuLwIazCA/+ENhla9Ez7hqdEX09SvG6MYLexClgvXbwdDVr7O
WZL7PXqZnRXeiXHsO26uxzvaFMRcy044jg+55ATcvcWoZyuH2aYW9mNBvefBrI0d6vsJXYm2hgaM
ATVX0m69FGg3SCSxgdXOppB9rLu+ZhuMhIOwnRgeQeZs3U2Md2umd4PmZ96YkFVU5dEYGDn0ll7B
ImEgWISv9Yq1xkZbSzdeVzrQf4Df5j2RPyIO983DugfFWbaNBhTVstcRnclT0FVwI36Rtz3Q0rVb
WyIr1x5Pe+8ePTKl8WIaDXfXfdWmvydgtiMMglWoZD65kcGtTc9sRsHvm7uIoXvwrO/iDEWe7xzi
5tU7pG4074mQqXB2JAXUbxUNKFuve22cIEaulalctdUAakLh9fYWiVIwNLjF4LToKtaMGpSAHavG
rQVOM/5oJJCq9wlInvxW9wQJ45h12WM3CKPa161NvVcofJWRDzjc4AWViHJ953CZiCucKaat3EnY
oHYDKxlSvCAa+Ol1lE++FrcSWqhA5FnwCzG6fXFPl8WLHJiA8GzpQsyGR9wUz+40VWBp09KU+bbe
a/Kll1CrXtfUQX9AT+sIwfpkZeyOpnVM4SNTV/fRbNrojm+kQgc1P9d1hjc7HpjpKp+opH7fF1aD
JrlpzJDEsKxJf4ncKE53ddET9MpGWk9AnGnTCZeW7Yg65sC1OwWOSmvW3vcmAWoNvWh6EodeHXf5
S9m3o3FtilgmqV9UxC22bZHWxoMHut924w7oTH0b6y7XPJ/1lpffeyiToMwqpmhwkmDMGceZ6ZK8
BE1oikcUdp43jqwjftFkXgtXDtfTfxvhkBNtVbW2x2853lDuKkuMCQ2UWi7AwwlPpe/MwehDNjhI
dZdeQyFTwHjZrVwh0ilAFtJor3S9cz0fHky3HnifgVC9dNOp2hWmHfPnLuW8hOZo0dFbxCkkXltj
HZNtUidu9NgVUVE+d6KwxrVoqvi20PUovZH9pJayL3rc1GnljuBIb2TkXNdTTdnKJk0n/QFt7s1n
OvSyCOlU5sVNjpTl+IGwoQT+tW7hlKJUF0Vg2akNehYtMWToaVmCwz6VY+YnmVPrne/1jHhXPE+s
ctVZPUUvoFUM7adGSmswA1EP75CBWuW4VCwR6Nwqpk0Ewm9QHgAPKK/ctBmjK4mXM922rlaTbZan
lKzNvrDxErO6xPmBxjVEf22F18ONV4x2vKXYypg8IzatW84Ed4O+E1HrTyXoa33oWuZqd8dO8l7h
pOg/2BR55gie80JdyRbF29IpOvQsZU2s5dg8ZZddMfSdPBRFkuYr14jMbFsmqGPgcObgTja9gWqI
5SJigTIZFPVB7dmFDLO2LcZQ0BbxXtaznEBBE/W1lZFi16yKcigoGmZwDwRWHlO5a1pJy+0oyuiT
mmO3hOeYPXARUKtgHmAgpG/Q4gdKi+NnlxyqLnWY7HzA8LbWCsFYXm8y9751Nm6F/vKgGP3oOw3F
ijzImzyETJO9i+uNXo9+7oVL+cPjXPvJ15m/PQEqLTVijIp6FUgGx/Y1T/zSQ/MvE0rmywIYClzz
s4wsGDFLQtIBWzHKtrb5rWnvatpAjLhaSI8dv2j/NKRe6ypzoJvuPJGjSbR/ZZR3vtUZuHtRbCzI
1vSiMFlK9h7n/04t4XV2+Ha2UhlRocOS0OKgaUEXCVo7zpZyROcWBzzVLh5gAFGC1urYDN5KXlX1
WecrfjLxWD8pkfHm2xjCb4TD7xAvW1iq8wbRTovCJmjJ56xEeQaSU0FZ51cg400z15+WyP5n3V2Y
OoJEniI8QmEHub25uImBpMbgwHX4OQg3P0aw1vviij2wfUd9FxDR+zys9vlmejp4d//1sj18yZ6s
GMyi/g3YBeq2OIGzvBLluLzIRBrcaYNvuPspB/+zs6QyOUO//Tm6QzOzjVFawAWNGswoLqsJXE6g
2QWVk+03N/0mftKeL4/qZMcDEW2C8QR0J+AQhw7t8QbJx9Eeym6ChLlhh0Bub7tOBsT45knzzxTO
UQbncP6Oc1RqYAYsoDkI7buYvbnqq1bqqdSaofEbE2xR3FlNNFuD0Mnn6MSbkqUy9Kzs/ac9ZDcA
+VZAGYA0j0fWltLtGEG7X9uExa21TVZyAIpwDPit8V6sF5kr1cIc5TkwvkN7s4XDaXaqfIK9pAMJ
CZgHV0WgweP6zpUJmMmS250VIE/HN1s53hZVmiKL5ndX7qbaqeJtso5f9J32I76BgAvqVHyfvojr
cSG1eXLEZwNVnx8kdCKhW9YYYaA1mHjQiAmSnKXM4plTcDyZM4+fTVqXeR1sVLa9diE+qBf7zu5R
Glrp+oPbbDTjEwi2MGrRTB/RHbMXduusMn46vergHIySOnGfsQLTa021Hwskf/KHRkeMTh8Hbx+h
tosXj6axBf956mXQ+oFqK/50TPjt2apq1MYDyy4bvzC/OyUCaOebVY/B5UN/XK/4c2yHRmYrKCmT
vOHIfaF5xgeP8dYjKbJYVYxsue3cdXG5NpMlWZNz2wauE3zeCvalzwvmRWw3eNlgZFWLXKD4YY0v
l0d1fur+NjA7gG6pJ8zKYCACvJw+uxSFjXZh759xYkqrHngkCG+jOWeGOMF1FOd5xDFznPlJitdq
2vopx1EbkbFL3n55REfWZgl2bQJjhGsUjU9k8dbUyTqFegMX2cNlMypgnHkuOGeCjgfgCdGdPTts
UZTm0tbQsOwWkB408RA1mKiutNy5cjQ8YNG5mW/aqL/mQ7m5bPrMpkD7FsrAaEkAvmB+/YiENXmS
Ilang7MivPYZWVIaPjGBcBmCWioIQrbbtWf3QF+5NZLEBiISZrEwcli7NrK4DC8P5GRjzKzMNl+r
VTqESZFnAOoEbCqmu9YFWnC6CFRi3WffDQtrdnKElT3VIQokHrr+5iFxacSkIhoeAXY1kOsBtYdt
DBwMyIttAr5SEvmZXpBg0HWysGTmyYSqvQIuPVdHF/9pyNACe8213qx9pb7pvBVXPRrEaTh8gNtm
a92O2/KH4iyAIEYGzAK/Qj7F3thRMCwhipe+iPr8wEWXdldSpzaQpJc/u+mpSRdgqud/vweiAoD0
ELfMds44mL3mUrh/pFn9wvpw7aUgZcnCbNe4SSOkGSGfXGWPjLwU1mLXnfoNs7NNbNUjaQKNByDl
7LHIhtHOKnSI4bLuxpXldntbG7cTy1deRFX8+tCX8R4Qp8jvUnIdZ/FT3U7vlw/HmSATDCMo/4B2
7osG53ihDNkBrpPgS7ABIsrTq9cOPp24n9OFQvzJKcTWPDQ0c5gsqpOyB8LB19IfTSx80v/Mde67
HjJpPy+PacnUbGLR4go2OzWmjv8sW4QH2l0+TEGbvbX6t8umTs768ai+eEsO9jkRNtcbC6Oysuia
uEhnkzqIxb6tkMEZzE0pFlpwzm1Lhfy2kXxUWhWzC8Ep41joNgyK/rEwPzXr7fKAztzUBA83PBFd
FC/Rb368H9yKuhAnGGofz/mivRPxe5su7nwVKc13PkRg4SEBklC327ERmsq2GOIeC9Sv5C0KjjcW
izc0Q0QnCbJmNPD0a3CPDlIg6RMHCx0WZ+fwwPwsfnQ8WaBzrEMljTa+af4EG4J/eRbPPISx2w9M
zKYRRA5IAxKYKF7d3G8eyFv8wOB54+f21QgzlOVXy32ZS+OaHbFEk6PObRhNvD8E/95ES7H/OQPw
E1BjUYSOKB8fr1tWJ7zVcnWG8/4hKsQmKn+NK/Er/lUUn/82MVubtk2yXkdJ14+Sb7p+DUhQyx8v
L87pFkcOCTcz0LVfjaSzURg0QTugk8Hl0SLoxE3qNYEpsoVAfsnKbCAZZ3lfWbCS9lYggZ6Le1Rz
jN8vj2XGCaPmSw0G4tQA1qCfch6lRbrZZwNJMV/79DnfZa/1rtmU0NxGbcZ56MNkO26gprTwBDv1
sMdW1UY5cHsj6qoo8KnBecy3uBuaSQFhtWtTA5wJFCqXB3nqZI+tzRYssdvK1RuMcYjyVT25IRDE
e1Y9N+IuTSFPqqcLwzvd5woSge5UICCBL58/Jdok1lGa7YRfdW/W+DiZS4nic5sDC4fUnwdJi5Os
qdZQKlIOA44tdjbeKVrPkKKOFibujBnk+dBZ4IESAS1lsyhpGo0+1UF/6gNZyVZ6Q/5o2vxJDO76
lxcIL0dgjRBy2iB+m124vMncfBhQ4hTG3nGjsJVjOCV3kQRS1E62Xu0uHC51eI4vENQ7gYhFH7GH
kzzXFXLqwfXqFlGEPXhQR89S8ViCM3tj5jpQ3rSxlug61QguGJwrChldzAWwW6hKxa+OeGrzO88c
/AG94EKrg2wE7VnjLAzydBc6CsEOqLNqEUFK9fiQ9YAEOChcVr6TvRDrR4uGnsvLNoPXKucBC3gv
e8AUAc8yz/s1KcKARsPzuF0rVjWxYZ/6TnGMQ60cbUNk98sp6GODXxpzB36j0lpCq1iVtcHQQdsu
iN2Fh8Hplj8a0rxMMFAWe6yChWLUrAoJ4Q4Psa7KpQhLj7BfvxFhjgDKRZQTPlFLturIYgnFDKba
eNu45Cpx0gUXf+r9jkzMt141VkkS2TCRJM27MUygp+ZiK5rsWzTEO9Hbr1XVfCzsjHPTCCoJIGY9
ghNGZ6EE7ZwOgKcOe8/3HmyIwK6KH/01VP7Ay5Ol/vRub5chwae3CrL4B0ZnbsRwsoFxZbRIXWBh
mQ+vFeYxsFhQ8PTEfmGM5smZPjSHV+Tx+arRe+ihwRtrlwkC3Shjp7vVY9Rl6zbT/Aov45LTb1Ir
ngcBgiw3LQC84cWC7zw70ygXKn0B8P05ygscHAnuCpSuG3wLVn/W/b1n/Sx6c+Ggn9tCEL34t42Z
J6mAsnIRbyOhmEGXEcgF28f+cf1I0HWVtSaqplMF4jG6uTzF5+wiZQrUNbp9gE6ZxUBuYZWyMfLK
t00A1jL9TnPBeFQ4gVFGedA2r2ypL+acRZxDpDBxKagW1uPZlFYfZbHjVn7HemBwnswiCVD73rq8
u5p6uQJ91/byGM8UM4CgRNHXRjyMOMWdhfq1M5WCxgYAVqEM04/sh4fG6Ql6Y9Ne1xch+mfOCNSw
UF8GDhQMGvMW4z6L62kccUZqfjdl3wvX25n2p5X8NJizsDPP3D/YjhZ2jYGpRKXmeC4jR7PssYfj
AUwn/xmbbvSWNNn4eHn+lqyoFT3Y/5GdWHEkYaUnaOvAwGxaLy3RuUkD9S64fVFtIhjPsQ1hmKJ3
mxrXTt9kZUhdYFB8gKOaaGU3taMFydRM6YMXxRl9JlqWls+toGW6kYMpGwQZsXxpPVaCqXeMjT+Q
tClJ2Hqlza9qyx5ScHBY+RJ9/mmMA2o0Xce3BfcF8jMzbwjxC04MtFT5ArSzHrkFZm47VRCOkAvO
/owhKKvhjKIXQxVurePZKeqhQNYVWB9tcoMRcF1A47ZTM2zMbinhexpGAf6PVJODgAbx23wh0qQw
62wwS6RJ3LUERCNn3bZwjNfelmsNlZyu7R6klAv+70zFCPBmsHYhnY0KmD5PyfYmYZqRs9K3N9o3
JcylhMCmV9CN7y7v5nNzqVpa4H1QY0dj6vFcjjExp8mEoRgdlWvHTqGwNLmJT9Ko3fZUGqvL9k5v
D4iY6YqkAqpjaBCb2XOARbMNoXFomec+S77ZpusPyUK+5MygFFUrVYEour7nV9RIZV5Kz+U+Q0/v
O66QMfYnZgdQuEWZalGk95w5B6NBdI9uqJMUVC9TomcS5qQt5CbJjOYJlzO4nuJcfwMNjhFcnsNT
DwQMBrrnCd56LtJqs9vRHIbc4YRAoT0vXydjuDdB8Lhg49QDwYbqJ0eBHaWpk30xpqkEHBGKdyk3
tl3WmKvG1YEtpzFlvo478b2KrObp10f2xUmr6mKn71jh9LEVCYv7sVY9A1382Jv6w//OxMx9myNg
w0MPE5mTXtmpe+OQbIGJ63SPQ7BExUagG1Bd3rN7iBe9l5QGCtl48QV1VF03dgb02cuvDuRL/wDV
KLgKdF/M7ojG9KoRGu7o9o+cJ1tmzMdjki8c19OtBn4V+D1gLDwPkdFsq2WFl+It4pU+L/Qtn9ha
kwvroeb7+KGKdh+8RwDIQhsnsDjHDsiySz45VVz52WCFvYGFMXU+QiKg/D2qp3XrTdatNOSvuz28
f3BZmeD0BLHm7K7iNOor4qUVYH/OPivf3OSl8x41Zykxc7oVUNmCBiB6m+BiT2q8LapKuWHATsWG
UOS3jcFDMf68vBNO/Q92gqq4gpCQIDcz228DpM5oJbET6JDuMcUPMZO3aZ/8aICevGzqS9/qeLkQ
w4GykqoQ69T3RD1ppfBAYGXkuentUVQ2kFGTtI/KHYP+dbTqCisCATEHuS0id20AE0tWpviBsq4A
abcqOW6TjPWvTUeJ9jo1ZiKva1pOeojUOalDbSQ68duEaOZKjKU3gv3XleNa6qzt7/TEG5sAmXoZ
B2NjaP+Pve9YkxtXunwi3iEB2i1d+vJO2vCTJWhBD5LPNrt5sTmoe//uSmZ+xaue7SxaLVVJFQkX
CEScOCfzLDWttZthyBs0/zeKZL4jff9rLB0FlODTnHl5reRmyPpurLcqHM/sGRygX5dqVaJuIwBd
q5W32uWuBtQa+Tj4TlysaIA639VNNULMc0YfTDQS6ilo7vLMiRybLN2bKqpVaCky3dI2VzMklxsO
lxAQH0iuEtmHvDhORiccEJCBm0PfgErgGHGPP1evUicVFZi77C3FteRpK6fp8rIA5gsZdrD8SN2w
pZeoh5ino8jRxKKqPocMXDQUO4NEeEOVuo8ujD/1Su8vJQmZoMiqXWx4SXfaUTTAuEOmuxlB785K
7e/iRMEAWtZUlJSkqscS71W1c1TYWYJkWQ9yQ39IHrvqmAKc/vlpWtADIJ8l7YB5yQYBjEQ5LqKh
Ro3GFtig3G3e2B351jzOBwjMpL62GYI5AL3pCQCA6buzM4PPLV8d4AfD0u9/eMRkQMyzeIZhLZ3Q
o9idGqH6RpsFRClWNsc7seCZy1gMcnGH8NEUBhGwpd+bzDPC9oSu+F9k3AjgewFGnN6cTbrVt9MB
/UpqBJ3zRPw5P/v/TDaSCiAm0EBPsDga2pxPoH5DcTD6CrKHeAsylE35Wm67oN3Fb2BLX/GVF0fx
fdx/2yPnczxmXAwMeBhACnC/JD56xLwhYitn4cLTLKwstlChg75fn2ElUTdjpbomPdVA3sjDITMK
/I/x09IeCoVS6wHY5iUhZtcBPD0y/HhlRuPbaB9mpw9asA7Mmbn9fJNencAPphZDU9CK5lgThkZm
YFPYI3qfPJ49/b8ZWZyEik3qTKWRZIIayTfkED0gCj63cQlBxKSBUhvRBl5z6CdfXAd9yztQsMNI
vqt2JJA8vtZJ+NRTXUhxrFMUy5lZHrkP9pxFpnBEJ5cda/BfELLTN9EGL8iTeqc+okypbMxtHGor
WLZrS/XR4OJsgd3GiusSAzSb342tbWx0lKE5bmWvr83jcvPpaezUzMa4wHTBPElrgk6gb84JnabA
ace+/rCycPKMfjaRiy04ZMijgc0e5GSgUZEKQSxsDlUgFVTikK88Wy9ro+fbZKmv0ImM9s0Ia/om
3magXK+enIPU+hw99qDY4LYGViMc1ggV5Ba/HCToShCJW+pF3ozO+mS1qdwt0Q6sxe5U/PGr34Hu
AKTj0LytAmxmLlxhP7E85jkYPdVUeIX9OlcizNAztLJacpctBnJmZrFaaZJxEkUwoyRtQV00qajI
IJPyYLZUQYfp4NxTMShujfSVN6ZEC0bRAHxWoVdwpaxz5YJF6k4CVFELwz2/cCszKGlmEHdAHQNO
ywQiPdYf8PfcbihWRn3ZwyMn94Opxf1aawVTIwFTUrw5hvSt4VbElZTMUMyERB+kTV3dhy5PSF9m
aCpH7vRUhPmvNQjdte0L5L8JYVVU98Fqv/ggTZJR1gOo4OpfU+JGG7i5O9H52o3iBOyF76TWulF6
c+lla3o51yIpPIJAxgxOcQkuWHhYHQ3oeYk0jKtprtm6YyiVa23TSyBFrPvxTtvr8Sb2qv+CGObK
8YFpAOLQRYK6mi23wodYSh+7Qq0bzL9ZVjumQT9sXKPauSx8Yo1hANBB2QcDwPC5jUwXszqlGN60
h3SYn30dt9Exffl34ZO6UeGu6U1c8eh46YH2DIQQ8N7OYkKtOnOGIRrQuTfFbtufcvoWsafPD+y1
Q2JgUBYSgQALLwUnaBdR0oAk3bUdw2uMxKfia2wGjKorkcS1JfpoaLEzmZVNtBQ9BtMYO5JqM4iL
ublyy1+bsY9GFvvARltv6RCMJonTg5XOz7rhhLowHj+ftKtmIM2M0AuAoIvsUtfmtR4pbeb2joKY
nbJ7056AS2StvjKgq8uD5AWw1HjYQdLlfNPhOY/scA9LNHto+bBVuydz+GmtFg4us93Y3cYHQwtn
qUR6ItCnkLkE956xzTbjHnrCkGVba3SRXCQXNwS00SUUA8zkF6lTTSv1qc3wUk3SJM1vLD0Fq06f
OvM2tQfrWJVotbwlSIhPYWSO1bGLcklkAJ3vU0HQIHpoFBEd0TdtfqmmwXlkMeF40dCkOHUFd2y/
GzQeNtxsgCThRfl11h31vo2MqUEWIInim5kPoB6d7CgR+Iqdc9RsCrrt9LISHo3bAvQGtB2RS2ZE
AxCgVUmgz0r3aseoQYDDpEd7qWnE2T1hJpoWnZo3wMsYsVV4TZ2pP9A4jWdWhAYME5KXKfq/7SmG
JGlj2zAp8o6PSEqW4+w1ado+dKYZnUoMNvUVM8kOWj/kKTIjFucIiQuUPqa0LQa3VztE4X++lU0d
fBgosKBqtPRqDnhQgDYGXUBio+tYjc10O3finhWdsvIIveYAQB4DV4a6EaiUFg5ACJAPDgYsNaRS
fzY0GdVdNxJooXw+oquO2kYkjI4OCZZanpkujWLF6XAHjmG0sbuwfQavoavtzVA/kO9x/F9IRl9z
CJDkBRDhnZZsGex3qdHh0gAtcDRBn3tw0nJvg1ElINBV/LEyPPlwWEZYslfY0CWJI7h9zl1Chd5k
M5owvKqHDrau3YFq9sSjdF/2/FGLi1fbggKEmRxQu1oLIq+tIRBuFM0Csm/SWdyBSpKqSBMiutOG
4Y6b4I2M4pW8zxUTuOzQPeIgNyy35fnwcB2mvargmrV6nD1m+m26ytZ33cZ7dUOmUpepwWQW4CkA
sQSeFOyJCL8D/hFh2o4fG4iqbwwvg3bbyrJd2SIwBKQKyhLATr1HTx9ClK4sarRLYlxG7rXfhjt6
UG6A+zYCyV5WfNGe0/v+kL1+bvXqQPF8R6GKIL+/hIOBPQMUKSoG2lPnvq4i0Pjw+89NyCVfbEfk
HDVge5HWNtESer5eJZtzi05CBhAFGPYnaI8KCg4EhdFD2cf2xq7mh89NXptKXB+QU5MNQPZyF46J
loGMDYwGqEF/g6PfA/AKdogSNA6fG7o6NtgAIyySBsAMno9NKMga2/OEcMJqQWszl2jcnZ1vCs8f
tA560lo7rbxZrg7NgSQ7in54By6dZO2w3qA5ZhMIH08v52PqGGBIGlaCsSt3MIr2f5tZxEmkBSvO
ZCKyTNr2NBsDGA8iXvsNoJA+yJKy8PN5vPYsQaMIxWK9Qy+XPmuWPTl1j+AvLnz1N1J/ow96Q5y5
H7nwrcZFs1rsDSfwc3ufW742nx8Nk/MVVNXZnLoBhq0IHERxZ6f+YCe3jLCVGb120j4aWmwVJ27q
dm5giBlKSAT0EufW5P7no7ns1QKO56MV+Sk+OBGAmEgCuEPmNj40tCew7Ts+deMbSbfq2G7+M/fj
wPT5MdY9XQdvsfYN9OfM/S/82fUBA8IIRl1UAZY4UKMxtGou8FHmARipuSip19Lu0PUGAhXCXxu9
+ZmRFGw/s82DsqSuCfqZIevmQONJjFJ2ubLL5HNo6YlMZE/+84mWQNGhHU1SlfhE6S7ZIpzbSkEw
sl3LKV9zCohjEMAimAEiRX7/wxoQo1bSXMfZAWWdy9NuM9DbordBA0NRMVu57a/O8gdj9rmxOOt0
0akwRkCV16Ayy/FE+3xTXT0ikkneJLYEvMjvfxhPDS8b16N8YkyvkdP6OYuCOZ1WFueaFUi1oUYl
cWi4j86t9AkfQYpUwePM24GBcnoqPTGttVtLv7XcAh+tLKZLMbKocXpYEXoFedJIAVyeFZN5LyiT
4qWQfvl88q4bxCPdsNFXhdTa+bDszOo4BPcQEDG+m4z2SGOkWHolsPpppYvrqilZC4PslgQqLi5a
EA5NtiKwTuqU1UGnFaAFbHlmhiAuR/0X5cxVfWI5XefTCUEsgHkBPkHPJN5r56MDPFRqime424GO
bLDHTWUKq34EB1YT5CXZF2wtNnsfxoVNB/JicqPAwmKYkeCDrqaQmjceh8TNB28CJUhzM4GUHCi8
1+JkBPZt8RS3vlMCqhkWADnjinxOHtdCtuXoISwGuS4U9BHVO4gyFltWz4kCZj8J0qxS1xz93tkP
BDJCpgLSyr3TrhWOl0dkaW+xeUk3pQUbkCzMZuLTFmyYXxTrTxMKSyOLJeVZNgnABCs3cqIHMqVb
TRf7pCtv6tRciQxX5m+paNLptZaiywQoTce8s21lKxpt0+ZRKNo6BNrvEYIgK2+/pbsEp4sjzz8c
MwJSJOnON2xVZ5Wi0wxbQtQhYKI/Irv68vmJv1wlPLrADod3JS6aCwoevDjRL10agBWw6ZakXY8N
YX03wMf3uZ3LocCARAgjn4tGrWXs2U5qVyGbW7gcKIkGl6rtjH/ovKQf+WhCfoQPnj/pxVS0BimA
4rYCqxFbHUnrLib7ysnePh/NRQS4tLVYmbKpTbUHl9g7KKL45rjM4/t4D4LQ5AkdA5CcAVVctVlL
oa7alV71wxgjo+hSgLnBENcgWkpAUF5souNwQFHW8Yx70Pbt7dglUBLerIz4+gKCfwHVRvy6rHWD
2XWMsx6zK5l/6geI2d7mqkvBgK+HzSY/Id+6OloZZX50nv+e5b9tLsJdOxktkJXCZuNPqJX1G4S7
WyNAzcVLoW5i/fx8jMsr6d0cQUMkNA3fm1nOJzchHaT25Aayu86fZiPUafQsYrptyjVmCelslyND
0QpQExUQOFNdXAuqk+QFUwB6qnSjvLPi4oR6gDfN+c8kLUFX2gvH/3xwVw46euxlQQGtLFDNkHP9
YeeAGFbjdtGAR9cCrW3V4BLQ8/K+YGYbfG7pyjQC5ALEtgXhV+m6zi01mZ6DXg+WihFUrKbhZibz
WRn76SRWBvXeXL6YR+DCkeqVDPqSFvrc1uDk05DZwILJauqwa245IBgpdBmzQHKJqY9ItW7AuAXQ
EnPFod5+PtQrh+Kj+WW8xDvA4ksL5uM4nwPGe+oLu01Wbp5rS4eCBkCFkqAKT/fzQWp9ZHJdjZHj
VZ2fTjVCCyHNjyA1XaMJubZyyCDJNkkk6KFHfG6o461mNTY4OnnSh2ZrblXJ29zX7MXOjDUg/EXp
HccNArrA1cmWEWQ4F8EmHTsbLIewpmzNfZT5yZ75zbbcFjsUoTRXfdXSlQTIRU/60uRia1agKWjB
QiGL76MvbkD7PZQu8FF+e+QgZkNTuu6qh7XI68phPxvowo1lJQP6XsVArQQ3kkLnp1FXD/rMXpxc
eKWYrZXY+iJn/O9xOuhuRNrx8nmiJf2o1vr7OOdQqjyP28FtfeHPAXFVd71vjcoxLA8i2v3/sriI
9vQhjrDGsKjulbfiGyoYXhwkz+WjEzgnJ+Cb/mTv2Ev+QvdSowYz7UHz84m6oPnwUd94Zr8g+rA2
81dPzodPtXAPZjsZooZIELg7753qraFVKDq+4gSuLi+agwBURHvFBUmdNScxNzsYYQKV4oQGJgod
Iv0yidcmW0NWXB0RAA+Yawk1XuaTY5r3s6PYKDvoDKTQtWdnz6nT/JODYuMdSDWUwKEstpi4QoAd
OWXvywk95DpI9uBMDwDHDCe/DDq0JPjt658Wb7BrgW2TGsxgDwXKYeF+FEq6RjVnWGGmZ82ON+iG
G9vdyqVxxWmj3AC8GTSFgGdVF8exVkQcgWMMXi63v1hz9p0nxfPn98KVVQKgWQL1MQr0xC5cW9S2
TVKDpdqtIE6Usd9KgwLY+PS5kWvBoAURBMwYmpekssu5u1acmLdRT+SZS7YN5L241x31IL9NNl3Q
fWtu8sASO3FYW6dVw3KGP8QSc5+X4L2H4XdIMIjTyzcLIEydgYAd/bF8V4dgqnf14S564N9XRi09
ycLTWKhLgZEL9ASIihZbM2maIisbLUdezAit78W+f9BjDx0l0x4qRdBrJf7AvYrtQCcP9Zi1oPTK
7pG6bWgEQqMumtMXV0gEAkzeoUoAcUmj93JVlAgX55fPB3nVCJ7oEPaD+iEkMM4nOMPsAT7V4cZo
DRf0RB7gICtHXE7TchrxuvzLhIwFPqxhXJuctQ5apt6RYXswZIVSuXLt3XDtJCATh+S/RsEMvzzT
tZUCQzNAjcAprNpr9DRoGWqXVaGsjOfqpkTwIuXIgRTSlyF1VKp52jMMSOybowTyRU/awxh5gwf1
Dbfxyl/smZ3EGs/NtXnEKYfLIijvodBxPo+gOks4o03uZtVB+mOQvXmVCZp/doDWilsmSWCM7c8/
3x8fjFoL/9KKsWxjvUaZu33W0vuIcu8fGEBRChRqEKu/6NKxC/zIRMGy6el0wHG4E0qhrqzYlXsT
IH/pioE8kRir85lrQXLecpXjILfRXdR+JU6MozR4wwwSl/wfvH/w9JFN2Bou6Yu8cAXm/Lq3wAkK
1AXxWeE88byuQruY7j6fugt0Oq4xoA8sdCMCgIBtsdgRIMUnuLiUzC2P85Fu7bv8O0rp+i7CHbBF
KtVLdu2xDrMwf6adT3+KvXVkKxfQlUgejzzZASA/AjiJz+d2dCJH0zWM1slZfGugox/CHIpJErce
WfmNtcRaY4u7FlyjKwm0f3ijoM9hWTqFMEuSJRl4Lc179BanP5nXyMtvW4CKB3HD0Rp3ma/s2Obz
+b461A9myflQSx5BbobDLJQ3QAy6BS+qJ4zf8Z92Er4vq2xzB2UCNdGEdW5nEqrO1SgGCl5FF87Q
qb3HWJ+sBJNX/CXKFga0kWAHh2NhBRIL6O+xMRqhqHdOZ+71WTvGVHv8fNKumQHZCdgBAJK7pD0R
6qjrkWWggtkCjKfbyS+Wd5aLpPsKAvnKTYbMN3jOkGBEUWGZdZ7jgrJBVrEKsgevvmtaa1XtSwt4
F8vmfPBoolN22VdasNGo1CQFWGV+6ug9cFOfT9WVxxQM4B7GKUIwfFmfHyFooNpJ5g4hkBVevNdH
Nw2brXFygHzXoJ0Wru3phXoeEK+Qu4S3ImC4M5BUXsaoZIhTMy8xKHA2/JB+/iFDnQm52Zv8tnkV
YXXTfAWTC7+1D318WG/ivkC/Lj/AIrZsKtGIrsIHMG5FkGznHYpC/Nm+Q7o7dDb90wAl9OTWfljj
SLw8zecDl6v9ISyZB7vVqgJ2E3TdpfYvcCn5EHfwerKKgL28f85NyTPywVRG0FKryyGa9/aGeGJT
4kX13Xlg30fP2PdP1X1yy78rT9OKw7o8e+d2F5FX15VQJIDSjivMwiv5W5uonjqv4I6uZFfOrcjR
fxgd2NxAmtbAStu4I+JyF0C87/0X8YO8pQeAc76vlbouAzDZhgKXJbnrcA6XkXESl7mjZyh14UrX
ULcX/qCc5iNwEUETFE+q8dDww+SjGcv/46B8YXpxB6jKVMSlgcpeAwnnUbddR3n53AtcLBrBm1QH
DBzYwivQIySGCbfRqYRM3+jb4jYSLGDznyb6YASt13jYWKiLXmROW7Tc5oKiZy1nkIGjUMqY9PQJ
akZrwf/FKYMhZBBQ70FeEUXYxdZvU54koKlIXauajceeCELRWk6UNytPo99GK9aEA65NH4I9COoi
123BWZ/vRnScQ3+qo5BHg1CdBqZBBlr9Il1tf5QLffaqwcAQ4L3foEhbLGNKNOxyc5xhp6QvJYoi
StEFVcNvrabyzUa57Xs0yNqp+ZTF0T5pQPLJVYilfL5XLoq+eJWffYrFdtSmmCro0sX00oc6hfjY
Lbkffc2vN7ZfTl5i7fD86YWr/NJB/IxXXu6PQeexYC3/dXmPLD7J0o1HiSIaE59E6bz06LDnMg+n
wPTqjel3806rvDqXPIniTX+DOKv7X3SOXdzPi4+w8OjKnKlRoeIjTPedH2/LEKTTytvgORuZBmS/
nKNurOQ/r+029Mg7aI+XnOHGYtRaHbHcMHGOyhy6zMVva0YZZ1pZ5Wvj+mhkMa5E07jaRDACAnI0
SJZBqa6dmqsmMAhQEKELCYSg56dGWFoEyh2RurZgZlAoVgx0flytXBXXnIGDnD8OPLCVSPmdW4lU
gMmLfErdqFI2lhXObeRS+gIBpH8yYx8MLY4FwB2TUTkjZsyirhXfK0DNf37yrt1BkrlCAn/QNQTG
wPOxZLVixGmHGTOgVKb5yWt+1BtXC00khFxEbn5tzuEYGN56bfYiLwWruP4AmsEdIZ+056ZzzVYQ
TAxYLKdp4ORaY9rCCyghktDK3qEQZEATsdgORvOnfSIyH6YiTWujdiGRq4uIYuZGyjU0Fbp9nNbI
mLKQJzjUFm0fVuZXDuLcvwI6Ck4IvO4QXlywTzAT8qaWAsULqY7yori5z0+Kp23iJ+uE4PCnEUyY
XgI9U7c/rOo0X4bislgEZC4aX6FAcfE64jYgwENTp6jfRJt58Mpw2JLb/CW6nQNAMbdG6vLXz4d8
eQbPTC5LfD2PjYJ3MGnHIIaofsb9ylPsmgHJgIrMBCSdEDud7xv0uJEYlMJw0Sobh7BqhwliiFGl
rlHgXTOErhhonqA1AinjxfErij4BkVCMXULzp0pozOUTgBifT9cFFxz2IgACf1tZ+F4INYBISYGV
Gs0dRjy7vCu8uRsCbvwAR6pr0N9d9DvOe7dk6NCYwxX70lstduiZfTkLH+JeaPOmyAjIUXpzWP7M
ZYttgc4CiCsg6gjWsh6XV835cBeBTUkHw+k5RpIYh9ncGuU+WmP+WDOxON1CZMSqYpiw2s28s76m
RfD5nF3bGBRS4EjbIKcNkNj5lPWjNTlRhhJFpvCX3AHBGi6LX//ABpA/QN3hXr4IACHWisYHsLa4
qGAdCvQhTQ35J8P4YGIxTzwGwVjeA9cAaYTNACoYl0IudWV/X1sMUOP8NY7Fs0rN86yIUoxjauqt
1govE4rfr5UUr60IClPIAOA+RhS7sNI7NGoGkPC57QgitcweHLdz6Eqi8oovR4LXkGSxqMzCmZ8v
O3WYlhlg5XJBfXkilfp1AhWTpYFEwIQiFZoZO5sGhVlsPt8Jl6kFeAgDxPoUzYYS0LBweGnkzJB0
hV0DECZdCUwbffcJ7ub0m0kD/Vb4qk+21hBUv/5Tjfj/Qu0Qasfy/a//kUK/FGr/P/8bSqvTr3Oh
dvyT/wi16//CJkOfPijhkeUCmuYvoXbjXwDrgYEZWwQIQTzd/hJq18m/kOAGOx2exSgRIOn9l0w7
NfDzoFGImNWAVAMIJ/9EpX3RYwmyIwoMGEJUdFAhAYfK3/lOrZoOTWHU7NFx6PSbvkb0OHXWPgcu
RgWoQu2CpMqqb60xYFfBgVlomtRBnjsAc6FHahzOqTo86gidb5Hf3eX2M09umD43x6RKx71tVAkK
6tpI9mqWQjZWzb4TJEhDXJn93umAG1LYzwbi5wglW1F6vBhSbxij6lEtQFViT0xz54bgHdeNd1BJ
nU5IDKMUWWgMcs/OuGGdcf/+zQiQk7yYGyCS6t/Ccfh9oqDFqO6KLdoI0sOUkWE7ofUpGHIrQBuG
enKSkoRKGtEwVtXvpchW8pvo8ZXVgL/vTDm/741HiAwk9xvAOOfzm/Ut6UpQ5XlFOXBgg43ILbI2
umkIiW6oXdWB1jRJoPTie2LE+Y02mOSZDeJ7p3VeV5v5I+k0zW9Ewu4quy03pC7sA0ujyG1LLWEu
GmSL40yO7/+w7Gf9qYasS1PS55G82FXRHRJoFAeVk9BXnY135dzU99WUdO441pOHySK793/7/sfC
Kdsdb8NWt8f7eS7jIIfeOn6nYhki1TjkWbKH66mfsuoFSTbhJXkvocFx8qiDOH8Xt45HudHeGmGP
HFw7ltVroUfZicWRAGFQUfot4HI7Zx7ULXovwQcK2cMXOrEknOychvrUm88csJosY0cocYY9oAA3
ptHaN8xoQadR6gh1kgFwdnUgHhpt07cuLajPDfljOyd5S2p7T3rbZ4aZ7KIsZSAlw+JCLqXhRSj0
aPJraGuB12J4NeikeIKSZP/+Rx6Nt00vxnvKdMvV6Vj6Q6Uqp9qYU89hxfx1cNrQsOsMe61lW6Y7
2W6mnEMDefM+2DkryE1qZrvS7g5xbzGsK0qYRtuyfQnddKga1OiiqqckEHHPvqQ6brs+78zAyGL2
RVH7LaI3aKwbk5LlIRlUehJ6KIypPSQFuGFQrxG+OZbbdjbEjd4Y0Z1aM6/qdf0EMeEvFR2HI9UK
GmizQTakm402REO/5iUkaXxwUapQW8dSzrrZ+ZbKfYfHyi8xAe2i1jurHsdtYnXWiSrUOo3a+IgC
BEH/pmEc3n+ZUXT2CpNPvmaNNzpLs13X1PzksNg4ij406kq/KYpOHNH+7tMKDHCiy7uAR61yguZR
hMC11vm2b+NvozIdS0aBX0oc69QpzNgkIH5zpzEFBYduh6Ow6tv3P0EVhO1GIK0lVXkLXamu9lWR
Dm5toNgygyb9i9GL3rPqgp2anN6gt/cLOoqaG0ist7djbz0Ok5LfDACFg24Jb39v/EEZaW95jvbq
ilanth6PqWjqU6+1xdYpoODBoAjhxsIxXUvv9WPMjJ+D2tADN/PXWRTqifb9lkRpdaz14bHQYucx
y6od+O1+ksrpNokGeYK8mY3bKa4fbDv7Vo+mdaeAtc8dzWn4Glv2o5HZ0Pvj9amqefeAXgN7J2ld
y+mXNbdvBnr9HvW5U70UZa3jMDjPg+U0L2lrgaKD0+TQCMI2Reo8ApHFHklTPWuVeIiAW4mqgZ9s
+UsM4qSDnqSeRQp+UzkKc3sAPHetPeQ7aoP+v6m4dYcUn3U3GuhcQOOf47b6uCXMmvemzq0TUYgI
xGxWXtmN0U2VNtoN66Drhz8ktRrmRB1OjRlZd702EV8bqzJ4/4Fpk0mGVcUKGzgQL2ds2qmlFj9V
Bia6NBLTm7naH0c+frXV2Lkbcqhyz+Vob5RGw+tXfq3jpAmmapz9v78W54OzbUkC7T/5V2iZxIhR
Tf0wRHXhEwo1d0eU5ZMy1PUumgnYTDKreHI0DFXPsvD9m/k0sQ1vlckDOBNhNOjPvs5s/M/v/v01
iIJ780zVG0Mtw95I2t8dTU55ZllfFA7S2Kas6fbfHtlpWzS1NmQEYQ3pv4D3NYCghNg4DZnCOknp
s5EV2i5NZstXcpDBp2NTPWSZwb1m7sEebMTE4zE4aTncJUQM7FdmVnOAHBWe4fkAFzLqKfHNyFHu
3n/pRfnFjjpjPyYI83qFbGirPHSxfYOsdyAc/VnpnNIndv08tAdU4xjU4+a3ltv3EAA/FRFYb9AY
VEO0fMrZoaUkYDrIcesXJN8etEHZOHrqzRa+1JqbGQqRE5/dvFS3QwPiARuvd6JsaiXb1/nXbphP
o5q/cqeExKtjhywFv7/ZbPuRhOiI8KCKEkxZs1dAV1A430jahF2khfJHES31Qfrga8IKBjUOjGEM
Uqq7dmUGmap5KoGYa1/7RNF2SmxtwJkekpzixjK8OYeH59Ne4BpQRbFrkuI+AgJ7MBO3SCKfl+C4
7BTnHmmBXWQ4/hC7nTBu4U5D2libXsXZ6KMduIpPiHMe8lgH1Eqc2MC3lR7OIvYLlMErpJi1YToh
0HMJqq5jDMU9rgTgYh5a3YeIeNAwtul4vI36NsjsNqBDGWRIcfRMHIfcOchJlBMxW8od6Da9vi+2
fRQfessMkpn76BcCAzjpvvQOhje+GfPsmcmLSpVdqSjQlIq8JCkCq+YbplV+phBPZ5HXw3HlhR3m
mRY2dThH1Os0cdQVtqGjFnSpvknU2BXz4Oc5vkfHAxU2cHR1YNF4V0007JXRLxz9NI/6baRUu3Zs
A7XOXsxY8+ecn9oZAg3qeARKyxNRuYsjVGsH3ddqcYx6FffGeFCm/KXh9s2QokMeYK5+ArFPO4Sg
HAsgjeQ7lIctMFfWHUmoF48MHKIuRHBAhscO9sh3ffQz59FuwHYpyuTo8MjLQcBpgrldp8V9QpsA
Lzf4PF8fi3Aaeq9V0NEq5g0nJNQ0tLzl8wZ0KPdq3AZdrLrVhM5W4Hm/MlhTsbdUq8S9oeehJUBY
NyBpr0EuXR1Bd7UzuuSmdbAny9mnCn44YoDYcvxRbbyRiQONh1til0FexYGN3DuoZB7qZseICHMM
7Bsjppfm9sm0i9CGlrzjVN+LGIE1K7gnbTrdhDyRtc2m2h+jdksrsL4lPjbY7y5vvyZ2tJtadqx4
4+M+DyI/NtlWtZQftaC+XaLIQhofqc69WlUbxVCCBKNixA4LRblLYuMljduT/CnJUzOnmyHqA6N6
0GJEPNg5uSW9XnzfS/ibY9yIZtx2cRm2qe5zZdr0meKBTMjPUhKCHuNxqH7Wrb1lQxPWNeBehe43
bbKR+zlppxPoKF9alR6iZL7LSbrHJ/dR90CMG8RdsU+ixG1wjUai3Qzc3MivO411ymx+rFOyK8wO
3XrqiTnNPu0LNHuRsK8g16wWeCtPt3puu2Ts9vL/UJE9JqOOxZMPlVNR2juqs1PUjPvIYEHJM6Ba
AYTDUso1bo0btUIXiAmVD3vaawAG4TtRku+GosIFCFkuUJHSvNtmJr2tE+P9wwmi+5Al2FczBHiq
4kX6wsKZbjgeFu0b09Bvh0jVtqG+bBX3WdFve6ICj6y5JCwhLsrIdCMsxKVaME19OGk/pD/LD7jd
7nVhBs3s7AZSHA30lxPsLqyrq2TGE4I2Dx28OCHZnZYNPsC64Sgx1YTeGUYBKkXnjRrzno7pYa4Q
ar41ThzUc3aSq9Apxr0W4yeaxmauuR9p08lxQIAP+OgANXv5nyHwz7h+pyA34Y6V8gMX7UaU45c2
jm7KqvTa3HyOah4UmrqV+kNd0t/CSXhFQTYN63CYcXDidj/aNNSmJiTWcGvAYcblN2rFmH/zYTTs
xC9pdMOixhdDdOpT5YlnmwitilVyLKnYcNx6qhLt8hQsN1O8rwzMVD+dwEn7UFm2H48UJLRElhb/
L2FXshs7riV/pdF7AqJETYveaE7lnOl5I9jXtgZKFDVL/PqOvG/TrxavgYJRvlXXKUsUeU5EnAgc
5Uy9mNq845TuDX1JdGUkYKPfzdmCxc/o62OgD0vgQHjmoawpkBamvVac5F7dlR9qYpg10iBRX5xw
2bZn13geOL9mSLSt3RqtLm7mYkPisT5cdJiTwAT/5JS2b44T7pX1VsF7J1j5dCjz9X3E+rU0+Sa2
ZCuZ9KUkqT0492EqD4uwPZF/GMM1y93XsTADxynOluiOGGfb17RNC6uLNlfsM31CgHCTvzdEPGuE
BDBWEHC/m2OTSPxt9gnd4xub2ZFPqvEsrrEAbiGIl30ieoEdcU5qpCfmdgJnF+XBqBi2eY79LIs6
FBuDfHzDUFdu24GeO1ikOnI+y6ArtAaePe4Pav1DVi/fYI0/zKkM5w3BLSbKukHHW0jUR1lF4CkS
0KwWbj+//uide+g068sSOfOMTP5BZ3TA7GQktzGGafWVlUbhEaH2omM7R2g4Xa46x/gxN+ToL7b1
tazZfVhPK5NwuyZPbBouWU9v05KUg/UEUuXZLViIme9I9AyDI9r8ZvWI71w7eesznzar8CpbHTAR
9COF/tGqt03RF02OzJv7/mOc8kNfaJ9lO8cWW14gUkSWVgb+hNtPIxSjqqgiXsoEbXbcD/AVMGFu
3RqfrZ1/Gnh8Ym1jA/HHeQkcWJC0UqGNReU3xNjPdveGSbPZ43aH1/FUdP19Ld13y0KyGsIR0vK7
a+E1Jc1IyBV9WOD2aLNb44Ujuq5n7k1fqhNpTzCBvxlbfcQ8Q2AX1ffMVTr12a8GjyiX4HBtq4tZ
w/FikWmJ/bBFeTa4Jow9JhQpNF21J1MbrhXdvsTaIDzTvZnY/xZb7XR4o+PtLJX2jBo3ABIduHT8
hnNSB+uTF1fyDTQ13FKN0yD118H1zBHFQ+2pleJZt+Z7C9NDW8BubX0tK/nWOfMNa+ZlbOU7JajH
l8Lr2vpbrfLESA6L6nFA7M2nIXDCzwLdNOPrGW1EUkpfI9Vezz7oZn1MrpX2qv1eBoLp3kydON1M
v3MwqNpB+rQUp0fwg2RnR0HDuXbke0T94LHv8RF5MnFKfMyyP+xG/rSPWBXA0BLycDdgeFI1xn2I
PXmbLOD9hc2M5scpN2IUjitN+bbqgI7EuazcI5ugQCpdkpRb3BLYJ+fc+CrtOi0RTcSsHot1tuH6
AdQZo/97DHSnCqJkr53as2wYdlo0YLG0pW+4cAEameZLG9qfyaEkVCMi9lASIGkBmiCWSPgHg1B8
VZWbaNhiysZM5CjmQGnrV6NZ0ShRerYK0XLO+2YYAQzdcLi2Kaf2p0uGS8vMwBzzoEO51dvObqCh
q82Rmqd9i11/pltI5RhX1Rq48/icM3qY1+7VyucrEfFWGxfajDh7P+zc9eGKhlr62HSzSKwGKelT
qxNsOMdydY5d7ujBRDsnAPyXTMSd43WVe8gKGa62Q2a7Vq9h1yw5wEDhrwx/ZHcbNoIK2AT2zsjK
uztOdmhg4eLpL6v1h7tO4WWVaDyOwmTR9ZgQIxZr6WcNPI+31cKLVmBkf8sfwVf5HCM4Cii5fe1F
3G7VRfXrdV1zlO18+ljFnc1mDFHIudWcxGiG0kM0Weup6Y/iat/CTgEQx3W0xXVF8x6LqvTtmT7P
dPhyYI7qZsInFfTivQ3bJKfEKXPTN5nmOTkpE3DMcZbtjAwVN4FXX0hJ9TtgSBsRteIj4zhS0O2z
bvFZDeAHe8UIF/uK2Fe96RKsxL0p8hvyoM60AdA59Hu4zEX5VEYdKVERaLtGL/12epknM1AZP7iL
HcvGfu1yEaIJjwpj8Vr9uZVuOvIsMLkZ0vqL4BBCit2xrHU4CZnZEUHmu2xBVYqy2NOJFsml3DHj
uc+bcFiKnZJfyNUNDI5E7gpnEbdDWATEGwp62sNHylrvNdLrVx3bD9DTt6ncfDKirdKGPZKKRGxL
fU14C9+LshG7SSFn0S1CRKejslrYeQYY482KvqOJvSNSYD6MLh5hJwAIkDzaNvs2Z6DmzQH9SHV4
KEQy1aF2G+LlwOFx7HeF+eys1BvmHi9bc3LVY7xGwpvXuAFZwzGrey3JzzRros6x7jlpzwB3Iwxr
xNCUH+25jlejwxH0y3DuN9u3M6LD6FSKV3f0OyFO0H2G6woVpVgSCFcDBj8PZsP7V/ZhhQJQZeRX
yCzqeXtE3an1ny1xXlaqRUOTpV07/Cy0CjVEqmLcznebHOeYlYrexmhhlUVlBSJPPLovjSDXtY3Z
xHcrg4uOXj3ZxRJNtem7+pHAUtQojIOU5R9itbuc0AfZA+kZggUa7nplmZ9d1KaaMWIeuYizWovN
sozKrH6R16H8WiRkSz92P6dFha3CNBLTlclo1/ljo3ln+ZAssBqcTDOYNXXcWLZbHAudoQxpE/QE
4Pzcw6jdtW6lrqXC0hVYVEB9i51/WU2BUfPJCNth/O1pdtua0vIM51XMHN/LnZmVoWHSC+GP4KxW
IpcK1tfAHfwN9SUf4NS1DsmqubHbOb9cHq3HaZT5ji3jbNBeeLUmrnT2GmjhakH+W1ac2ShDbtzk
ZMXwa/wpqXky1LzvlQY8uI1YoQUVNS+VRfZZrUdzO16Q9fLcbu0BiCRMIUY0SHjhtOKgNOyMuozR
Cr2N859yKnfFmkUqL3xNwhxqqgDmODBM5F8zknB61oSz6jDFZYeK5Wkt6+NA+9CyM0AY2LWRKxE2
rf5K9MZnHAW0Kw9F7cwJ7FK+5kc7OTtQPvbRkNVRVi3B5zBuh8KykL+W1y1scIaoNjFdkWsUbq+Z
8lmTvWfZGmEidl+VDnzOJnk2ZubXeGVq4wODZX9W+A1i5JMB83gxGaYacy3O/1rDfA997hf5dp66
bA8HyqBlK/Z+6xdPETcZ87uPMQ7Ri6/F/LTXd6llQW+zb4eM+2FE0t68wAYig+Pf9jYv1X1wC4Ci
pgFnIBZtCpB9TmBKCcjMgbtwZ3rEHl/bwQ3yCW3y6gKw2DA8aq0+yZXfKiuCucQTYXbajUO09hQg
lgGlGc4VOicjne5uUcKX2TCPMFXy3Z4HLjEjTPdfFvxUG+Ay3lSvroF6w/gNygi4ODSdfplctAP1
U2Z9wiAG/3QISlxzZD8qmmPOYH4xqyZujTVqFzc1lkRss9c2xW7TWKJ4GW8VoR5hsLSiQ1qZ6mpp
Y9AXblISBaeSbD/Wy1HVWQi88KObHeYNhvjNNBd2WNuMKWHXy4l6UTDx9gtAjTii03otYDuMwbPW
Taf5UUqvlW/WaGy76lGK+FuX+4N+4DUSzVDjZlaO4VQ8PkvusD/cx3HwS8dMYRkatnBVZFuRDlqe
lK7yaNZ7uU1je85SzayvrKXIThAcJuFVYAB+EpsZUZGFsjLaHR8Cs3dEpLfuqSyEB1unra9Cd6wx
rb7qFw40wKbDiTY6wBDxkEV5m/61wkOUu7l+EutT8yjbbHf77CZY40zGTTnFHjD206J+OrTKCBB7
X1oESGdZCMAVTf6wazqgu3VFfRBxic7a0jPjpRviST9sPdKeLfcpH8sYtfyngLuqWZATyJF43r7Y
DhYhi19bEGASdetZFrlSnmCFHFb8Z1oWP8/y0K7QjxM9XCUaXaA9bHaezYnBoshImrnwjXmJqN9W
HClgUvupBuNQzjDtsyvLzwh+VQerHQ6pdHZCeyafbEbvx3oRWEVz6Gf3o4TJxFrv6EgTUZMTgeDW
sEFezgwou+Z2x6E/D8rZLT0+AoFZ2PnuHHBgCaYodOH/MTxmUNreL7QtFlq+qzb8Qqbjl1UbW86e
abuizX2X6lEBRAAe2Y7so/oxn6z761ru0Vj4OTYgY5GR5ZqI1Wth8gTdmlOvUT26F4JXi1YravDS
F7nlbdaUottN2IDE8IVcKh1FqgB5Zsqjbre+3RIs1DYkmgoced+WIbDYGKz6FNjTTetDXh6GavgD
Z75wmEhQlKPPi+Fgjx/1llZL44+g3Vp1bKgZ2n94+21NaD00KIWvaOB91QDgRZaHpDvH2SGMINHE
O6FPWvWs8c8Zv7r9nenuRblF4OIomDPNW0oSurT0K9rEzs7qtxRbsdJGQI225/TgpGrUw/YnJvDv
lWGHVjfjMTBAcfCoLaRnMeWJWOb3qqDhslYhmkA4kQ7ZSwMnOCHs44x6S6czsD8FjjZpDjgXm6EC
lDSlzpKSogvQJXljo3xDwJPCfgNdudcpKoQREvkCQOmoX3LxMZJX5GC72b5i7NTPKrDHn6VBbIkp
xoRu9kmzdxiAAf/2W1Z577HhzXZCbu5XJ/OhgN0xzQKg9WHOWaAkOQHN1W0r1cfxrW7WsCiB22sI
UizN6UFVp46d0HLYWdhFatX6BYHDnXFAL4YKoCn9RSNfcLq8OOoA6G3qX8UGsCqDq6hhnriqQLhr
cQ1GsRIZPNCozy0rWsQQOxo/85pci7raQSLg2Q3QPxhpwoFj1Mdb1aDJ43j8CODyF0B2G0Xtsnla
XWy+Psxos5wH5MdiK98OhgbVbrMCXGrHVEdOQQakboHiKtkGBQlRp8EEcSFY29y4tEbIaUcPRV7Q
gzG4CYhoiJ4nPbsWjy89cG/dnK5WNTt+o6QbCOn2hx41AwrTPq+xFDcb3nfreCN1n06yTKZGEZSp
gDNbEC6HtefFXncq37Bge+rSxTpCMjXu5qIdESzVm3cNrnBhy9HRDoycXOFqBxtMCWiRDWWgIXbd
umQ/w2IcAHW+Ik4KGtGSs5PGChoTe/gFbbntCd0QYIWU6P3fb3tDGzzeDBJVH/7r3y+da36Uk/lq
9bS/VovZXJB8lc/dF1g8cy9WBF3BB+b890u5FLZvcIRnCNqb+wkSfLfO6WtNuQxMdPjniR/wfjtA
00p6gNkxi52Mg7ffcoRiYDxTu9EOcWOVhFWbM2/aTfbWTWxbl5SlwJHQ6dvHoCCiUAprw5QCgQGZ
yo/1hkPDbB0WMWkpr5F9fXJHpMtNgu/zJcvf7fl53YDPEVvOnoket/etEdsUBbG+ZiN6+WE4E6pJ
n6xl/+Xyb4xWLsAT1xrAomOFjt3k6d9/E4B141xvUE3Z4AK85cFxE3lwKr15kqNr+Xxjgz8u8xJ2
mqM/S7mf9Ml8cnIY8Vi96PelciOhreUbwZTH/9HbXP6lpvgvMTWXthTj8D///Q+rmn+JLBDf95jI
hO++Y/5DftkJu7Dr2Z58kk2rPyE0O0ULV7/Y1UgixgrsEsP6m8tM+wIoJGTPD4a08oOK7b6N28wE
wajXl2ZWKIp41oTVOFBgt4X+BJdq9//RUf71ffx3TQhyGhHgATU1PHxAd/1DE0IwrpFrC7yejLwp
gkX5+SLViYwa6oMtDzFzIy7mUmYnPj2obauXZ26AGq8zle0tNaJb3yQE/pBMVFxdxVbn0rdY9923
M/4Hp872ECcEC7ObzAPnHBaics9/v6hq/Gno839+AP/Qhj8eAKaMdXiPaXBthBrgH8rQXOgQ09eF
5qNrdw4D5ADnfsBlti05rXCADoyWoP63W2CtlixTYsLQOLOWZ95gXAPeFeYND9Zv2bZejFH+f0nR
/5jY+tf1YUAeTpyPsFsogf/9js+5a85E7zWf42ED+13nUBi420a1QMvEFfCPkgI3txlxDsX8hPyG
Lq5x905/v+RzFv7nO/aPORZc0V81GGOwAoIpKmaa//2KaEEcSBGBj5oDXcKJkjmYRAtZrz6rg5AJ
iL3pqeJYGZqethbRd3mh8aDJMQTWwadsJxjSgetTbvH1aILc7SeAGKbbaS9mh6nGvlrs23++5sdN
+r/LFnJGEw4Af0NhTNh4/eOSdTkMjQazooDlV9Dqpmcr3/n6z5+BWal/yJwfoSQPnRRcvSH5h/bu
nyMmbbuSPncF7AXAK1fgkKm/LVdRn+cx6Q0srwF6biSCvnJ4UwBpoh9i8krYd2I2YZSpSQJp/UFX
NnqF5YSChVN3GnvYUqLpM+C1xIefHIqifN5RJ0H2q1+2cd1U8NkvfdAfFk1Y+UuNs93JcDS73VgV
ESR+r5YaDH8lgGh8075hm/Pq/EOUX86mYfQ7rFHM29VDGiFDB7b95Tp62zJ7YsYnjOxqUJ7CFsCf
dWCx+UdZ6Pspy6KVvXn9hHq408J5zqETgz6ifYeLZFv8InUwnRzgRAHY/swf8idRoDfkz8hQpu5X
rR1GfihvFMOO7pWDxBhVEyzjgFpmfRVimjF2LJ9R8cgcxu9zurr1n3rQ70Y2QstD9hineK7s5pmq
U0/SfLoNkoYcuZCjDabY5RDsiXckH0YjJUerHA+WgyBHA93ESJqL2XEawBsCombYk1dm5Q9NL5Ic
GqCqQxHSMdAWhU82I2D6lU+Tz8YHM2nstJYHDOgPpkFLB8kKfbjwDL31FgmziJc1nabta2hh4aRb
1eDpz6XRJev2gkHxHIB241tgKTXO4qodAh2OOfb4hv3pgOFrvx/gFShhf+vZ9rOlvcN4CuROId4b
IM2jSDt5JxaYV20IRjDOyOxOCsz7KktcW2Vkd5zWPmaP7k0lLwUd7032SrLt0mlVqpgdb4VPxfnR
dDS4V/U6b5Dhu41nSMCD/MlcLpqOWNTFCgobp4l6agByMrzZDWQQBBo4iegIq0y4e8rAahfFpzmf
XFkFdXeW6wsyMVHMJNGAJKJM9hjObdKumIO5qQIXvaZyn6zcBByd1lrnlzzz2nXynWJnQ1+BV+bR
juIeQYawa7McGNf7agDT7oFQd0+6/jHw72nbQqPufGs6trYbdQZoa1xjpPe/GQTwTXWs3bierphz
8BBZHiMnyM/40wYMs39qYDyAoVrwBJ6xXGQHumQaPUg9UAFcHSSWDaBLc99kkDs8BBUVvOKs163/
LfQepSggkPWCNPDIyXMvWrbPhi++FG+r7L0oUzEyQoENA0ygbUBbpCFBpsTaHQhajim69jvPrzYm
+LUm4flvwX2H3XVz71JAzQB4jReG2Ex4H3caECwDGgUwgS4ahYovnoWRqGUGrmajBocvWMFZWHS4
cdAOSsCeanvRTTQFCCEadtiVPYDaQOoWb7L6oMfv0mKpZi3EDNrzimuwbYSCDp2f8x9CMzzIvUV3
YH5w3LbDB2H6HgvTW5H2MnTvhOGi7D9qCzMtYGL1Bc5p+3OoYirTpipR06ZO973yg60uohx8Xt3B
eweFPNrbqw5X2wZxQthoJHIB9MeZZe82fCQQnb6LaQM5CjQ2e7OA6rtIVv6+dRsy3XjIAOkQ9lsQ
K8IIsQ9JWxj4MyoHNTQeTjoJ7s5gc2DhHC62HyS2BQRjzZn8mCDXZaRNrPU04YV0D1BTekKBHUS5
vXF/oFO4br2ngCzBJT2uxRvN9whZ9jIoFzp9RRP/2iDI2wCBs8nvxxoZ8qSnPuK9Vve5s6JyRSQK
UBjMfAWZyRD4I/xpvrHmt0MvtUEtpv+6ywkTeoHosYguEZRxePNcdunQqFfZH9dzByTXtrd8eqIA
14ruFUSD90AdM0hcZ/08GToEE8hlm54xwoWUFA37TOvzeQo1+WKC3u+yCweWpy23dvoYF7xRi0SK
jgzL6sW2QD+2L8CxkQosp5g5LxJvLYFhgKFQSHxxCMbw9hUbCbgO6cpBV29U1D7TXxU/d76GoVih
LsP001b3FiSUpQDFZsxTdbRoTwGcMT1rhECVInH4bunvJo6Xetq7y2HnmBevLqvQYuUOkbsJVlo+
H5b8OPdYlXqCFtt3ue3n3Z9VK5Dl+mrDDUXZa7AqbHBDmqFiyKYftAe9MrBTv5Zg+/RuP2IljhD3
YffgPNVNsIfrG/+Cm8l8rOyoxcb1XmDag8MMbcUmvs3A2YofxIZ4ywg8GhqxftoO89jtLbbelLUT
sLqgTlpoJ7FFrgaZ8Gksk0o7Q6lZWAcLFATr0M5iIpfkbuDUNC2cqzu81sVXtz67wxvBGh5wKjeA
J5Wnoc1hObQeA6IqExsN8XbrFwUboGvfPEcTgptqJD9mRuqQFz4DRV2PxYbmRn7b4mySWJ8A7gwj
6FjTt+xoww8xE3PDY9PV3jTHACpgf8RBpuHJ1u4d85OQcoH8wAku52+nuxQLMsnwsGo+e/AnAW57
gIujz1aG4soMphGj8O3oAdJqFzNwTS0oK4itvguMYJOuw1QknH+dwZfKCmusKMdZfeWiLt5B4VAt
kYC4wYeM9DpPeAelYD8Zde8lETQFl3yzDflBnDWSTiciVJN3Rkw8cmqHlE/4VP2lHM09w4WhnrAW
Ho42DuMN8MoCHb4FYAACSBhbNjOYFR8CS2t+ypedxcPGkCgLwK7eFKg0yNbcOgKth4IMK2kb4aTt
9QfIBWT30Vf0po2Xlf5YGIGsoM4m7z2dUr148PoHOA/DFkA7U5Q+MCG1MxVqDiRCgaHMYEM+dzEk
st8xmwOSLPE+2c+jXpZeSQ6Ldc2HPNWtJWqbH73KPNa55wpglp7XcAIBNrci+rljFqKOnA3hmxwS
NmAENJ+SvhM4WQDSlgiFJWkUyLXafLbRqOhHCAmh0lPZS01uhnLIYTJoGEDeOMCfsXPf3achMVvz
5uB76A7BqGjt4s1TPOsqaD75SaeJDRAX6JrS3EjvLh0PL0UDIRN9LjSMQZrXrbzCcSVczDbO5gDz
A53oAWzD86V+I8PZoAMaZRIsy+aNVo8DU3gYBNLU++YAVgQP6ATexk9RCRnsEGXyZbL23QI71RJz
4tjdm+myQPrYTjj9uixB+zSBa/id66+Jd6u/Iri52DDvV3v4ZLinjGid9voYEZBOULB1SS0/DDWG
pARpB9gBLmcSc1tn2hPPAE9ZHfs8pXk6LD8gvNT3+AcZsbXubeQVybSEfUMSgOzrarfp71tTeBX5
QEu6icrrya5uZsfr9H7zarMBzdc84KssxoYIFp2HThNEq5UULiqkLBxQj2Ja0XiVIhEa8NNft99H
LbvLfPZQTBsosns+n1mTv21g99j8zgHzF04LzGp60N47d+Hf2EtrifNAFdingbXlP2MCp1bUBr+Q
W2AwF++BMZk7A03Q0OGFwEwyIZG2njXsHHP+ItxdjkjfIvtUj7LCegbph/U11HnYQ3Ob6YCBLAR7
vUGM4HludZ2LPuHjjJ9iPC0ujjtX+EZ3t8QW9OLFVeRJDDdNV1cMaiSPkeDNutsLNoSFlycd4iIN
p/qMNMdss5Ds279BAeZhHtCvncW3MzfFMEmAXx4w7ATfDkDBq53U5qF2Dc8wXzTzlYBnI8XeKPUr
+CPpLwtgOYQGQKDShxlsxMDVZFCoV8XzNEIMCdVctc/5HoAZ1MYYb7GGJ9X5mHQBaRQ57XmCL0C7
k9aFt28rVLVbVX6z3PxxKiPEibab7yvwBK+clGcv1JeQBY/FFOCIaNb2qxxxYVQ4HjmTr2aGQfVY
7aVs74W53EllBOSmsZNDfmsT6PWtn3/Gr/aZf3Q/xV2gF3OyI+MyXfvX1cIQzx4fGsBw8HkEaYtB
naRupM+giq0HCm0qSGqzCZVgnrBj3uyd+TwxoBpjYoPjn2YBzFPuctcOAEN2fi3qr5ktObjwfQ6G
gdRr53c6zlsp7Kel2EDirOLC0L2WBcMuiMabTqDtsEEaxIeraG1mfm/hQjGPEbptHbaVdnAKCFuI
G2TM9LMRu1hpwEcNXfiuAVqxBkYeT6C+hP3H0mN6mG7titlb7JwYQsJxHXTPnrvXX/TfRrUxPMI8
tbkQdR7ASCaW9LQSFTN2QXQFJsH++NGfl9P2MmmYkLjxGrDVOMBxEcCaiprqG9qWEEhXUDfHwaLQ
DBHPLKISBWB26HhU4ZQcfvPY2jVHnla8Oy1Hc/ZQGULsOmFwq7vmLfJ7tBMFJ1ujtn+tXCc0aFB8
650ZLo8U1g20Q73PXrr+1PfvI78VfhPPvn7W6ypYU6ydq6HNIbilk3kv3cvWIqfYAkkfQQHpu9OC
jF9UC02dTnoq8xiHECJSzgOGD1xthT2B+wTtONj6uHK+9AGqIwWhaB9gMD2g4xupnu237WUW0tdF
mLl2CM4Mg1MTHLQK/VZYOFugAqnoiHDdDYXktLG7k0NOSMZQ2dQX3PmmtbjSQn10oO/Iah4cZ8Mh
s8Rgpvze3pDc18D4S8i0hfKuXQok8j2cnkCp2MNse2A5L7bYwrojO8feoMtyd2Le7tOCzd0GmwjY
2RNZNNRoJvMlyuoawOqt1BKtSvoyLp1ork7t9ofOIW6ajl0P/BALg8cd7AIFRyT3TgBy6wXGgt5K
44l33xk8mcYA83CZfVLDuenR16RQmdaNX5cQpfjGEFdWuKL7Ajprg1eP6/qghmQeMX292+hZR0/Z
7evi0aESG6XcXjjPdHjroMaUZxBeax7yNjWtg2ZHvD2R8pn2SQOLT7Vba7RvoVOH0DMv/O6sHzUk
xXMq7PVYDYnaLhlEpk6Ms6QSt+q4ARlZ37omlPVBzDEmTd08brbdYuxJF85oobKYqRCnOtjETTv2
292oADofoQ9v5R76eMyYPaRIqycdT7Y7pYdjGQCBZ+SSN3e8V8WSwtqM19C0Yvlj0scHxVYZUAGf
MTnX82cH7bm7U1m6zJCtRqPzWY+xST2TBvOQNhDF1QE0pkYCGVdTg7iMDIILB2pxxIVg2BEXbro7
DCbp1p439zHfrzmCyFJuPAEMMYpb2e5NN3ZUaLk+c6CaiSmPMCMxFiEfItwwkodF5k0YexyugGMK
I6BWGLluTNlvN99k9jVqr5Z2zpukGyNU67UWuOqP6FIKLTo23SYCHpSfEOUMCETKoHwoDI9tG3ar
B1XEugVrDX/32NowfxDEHfEGaCXaw+pEpo2GHQ1YUKkg2rrPrkDFNLxSML7j9kdm7/jmMYFBrWM7
Q9kJy8xPu023ORxQQHxjCyhEhI4Qz0gHZ4VhGZyAK8jKYHFRMOzn5rqtT49m2e1iXFqWJxgiwIe5
KvDW78DoUV0GGqbeBMCbJCchOMb+3XgdnqG8zkhidK/gmuYujiC1VkCoILcob8CmgsfGgVRhX5AA
jitQeOjV3iJJS/eujFkVRJOMMHdkdmcYf2JtYQHl44E4zzkkwYL92vyDqfPKXrAEMv19sPd4iE21
wzNdpgOXl7UHMZq286GDCEV5VRkAIyHsVk9Yd55GE02PO/yszXbQtUBGEaF1bByoP7z+HZAIPl85
j78GWnpDDWOmGkQ+K8LADnix/pek81puHEuC6BchAt68wtF7iqL0gpBpwXuPr9/D2djp3dnpnm6J
BO+tyjqZ1eD6c7oO0eWftNZTDGWU86sypxBf4W9gzCK16z7ZUCS3qj8ZX0rwU/WMYVZD+xwpijGN
vCY5dkJOUbyDA5FSJ5/vmeXz1ljf8hcvlSTZIqZJ7QwhLBkrzg3a7HKo15qfWx6geKN4rGBj+Jm0
3pisFest0vjYUWnhtwBG4d3gaJ3n0wLiaq74qETSUR72OrYi3FbYX+qVhR1AdnitXV4TZuuDtYqj
AzvF+V3vVrMGNUPZqP/Jmivd1Rwe8YS3Tsf7ELu+MeOD8puAoAkHmwg75M35KpdeEABHMAGlO7LF
S258kBvW/XMrwTZpVRcPwz3D8fSY7vj08zLqum1KryMSh6dmnoaCIn5dF7syc1lv3lavN5eZPrRO
DGeWu7mJ78ONWsBpvxQ3Jq6Twitnp+ncnqlsBEHhczJBouTFmedGa5hBnqRhJSOHmR76Sb4w5blR
zkSjQ206U8jCu3yjSfJGCMEKCXKJPM7tZEKi5XklHTA9qExVa6f7FVWb4xigYCQDS0Yv4jeAyljJ
hiNZh0nwEwHQ2+W7hn/DQoe0kDmKorNjY6hcHu+BSYiK3gEG6zEUe8nJwMU0a4KXte4iO9ykkHP0
tBq1FyYjcG4bfw+D9SDhNHD4C/E0kWlYr2n7jQbFk48DgtMRsmCSrqV4QlURflpaFML/a5uhffSc
j9o3LAYI5oD3AaE0dWgb8dDSyeJCwnedzXaVu+nip7g1Szv6lsB8StccvJhpE2O/K+8It8QorfrO
f9XPPPUVNivVpQEHm3F9ipuX4cqEs9GeNFW14AkjjqcNMGGGAD2s+uz1+E7ZofmjJu0iR6v9xPQ5
4yduOWbmituGvmg6C21Avh/rfTqScHJupn3Un5tqKyaw+Xsmrs178DGE32Xp2B0t7k5Ot7ruQn39
TPp5lLwqdEPQXJlKa+D9vLis2cv4hMVnqV+XO/w747bjUHbq+NSyqoDyKmWtrSMZBjzokHmNqZ8b
Yl02rYg/ImEbxbEBgfVGUWoJXKYhgggb5XVl7Kf4BxFZnBlqT2ZuXkki4n3t0mV9KabChMbhv8Z4
No8qkHPQxkfi4ARXXQyDShYqrD5EaktbBR4xf5IMXErzuky3Q7dt+I1TESNXz2A4KVYpr1mgThs9
6O1u2nSfMx6ZwdE5mpNzNKzLwBOLtTBul/hRL1f2LgRggTXGrIuo7rM0caXMEbEzDrdwdEEaw2BY
mTELq+pOqdbFEJk3aKfSCdqrSRyHGJyX6pDn/0bzmFhfL+CqbPSVC7haKSvtBZgeRRZBd2tL8AqM
WiVe2Q8ldPQ1ouPXGGwl8RLUbr7RVo5607xUtoGyGBCgnTNSru/VpQlB+66GgCXcTYx9rx1Sde12
B9GojqMqfGHFEbxKiipXNCtfKXn6XfGiMDvsOGQHdlR5eYBxcdNjlW78YhX7OT/zvrRbWgsz3oCk
jxpW+H1q8NHy+eTX4mvD3Gw4TAQNxZ2Y7VS2dJM2Llm3V+Sj7AlW2gI+n8vT8M/6BYtIH91PtwpP
wZd26ug4b/KV4s/8hENbfpZb8hax5OKq/PIU6KKjfqIag2QumbMIa5Bg/arvHOPAl7Jm6RwSen3T
fvmC1CO+x+RN+x0vwae+XU4mgKbB8Im3gMHCa2N82NllBFbk6KAKgaskHlCNO4zApa7Qu/oTwBmq
vDxjcfntkewgDCxAV6+km6HhNT0mAyBLTeUjGOCN6yMy0NtQ+B71/B5JLDgy832vZs1xAOsaJ9qE
yBBaO+mYpAjxVgynvwWOYQjRfYIFAYhjuhkzDgjctmNzHLuj02WPNDe27OxesZJ6YW0RG+jAtS2n
HB7mtclbrx9j5LTYbaeUyQBti+wvBUZ/T+vMdZvmq+hsKI9AraiZipv0CoQdJKBl7AFDLPpDxfQh
GtW3EiilF4DpkuCYLwES2G9pfJpCdgATx1uPyaIVzlKDdU3tPjXlnwsn4aQ1nNJJUXZky8bij8at
1Kh2Kl1rgQeh8pS+fdSmcJV6aZspppMR2ThNdpPKTKqQGdvOoP9W0bZZRIqK6WX6fJHLGhJrQskV
FH1n0Xmagv6Gx9FZqsjTsBAIcesFFRtTk10t7FT4Nsmh4Zm/XOG2nHPIJHvGidp95HB3rUN5IC/r
xadeyihldE+tvDmwg6fxF/7gUVeZirI4c8lPUXTVqjs1SoklQPB15bObi7d8mjf18MAf4e80YfHq
iIBEXp/0qclEPuDXray/Wl011XBUio5bNd/j4ozb4CQpwT0Wq4suQGq20QVicFsX2i2izBDVxpWx
JphD/U8KNd0ua+mfauj/0nnZJmLHMTuZv+34uvgni4mXUt8XNfJhFLgy8/VgWQxSg5/WlC4Va9Dg
2VfiZNTbmKu8iYbwELXTyIJES/EHU0v3Yse10yJAa5aKgAohYAFYOfEsOwvbs80QunsXGfREy1uq
38UQeUsaXuL9VyW+dyWe5Y4EnCx1Fb1axdUxkRK/Qx9XKdgKpVmDRh3bXNs1CgA0Rn4sOB9BGH0m
QQQCb22MqfIq9IGAKY7cXidGQfaSMnGQ5H+6KdzZY3qF0oPma96UPvgo2+aWNjAb81JzCO+ymY4s
ETb5iNYzadO6UGCFrWWFBV8bSVhJjHRi7lK6uE54zzfLJH5Y3LdyokLKC6SFAKB9Mnho+mK3vPwd
XU/7vrjlTKqFEn77GvdUjcys8iX2KTfIzNmyMdFx4+4PZIplqhFfMyY4YLkAOa5IeqeuJKauX6+f
0rvIlsCLMvLCRglNG/flGIOseYZ1IL3QWWoGLJ25TaRmn82ZF6pUls2PXOC5oPgBZbE7ajrACzTa
1taYGcwACKFxpyTsqoIhOM6ebCh3r4JWdTP5ppbvsn6fAhMRg5WiL7rSFQpqvqYzf/OUuqS5msat
zf5qlg6kC4uEjG8jJu1cN/nNE8Y8WmkjPqITT+d2/DKRM7SYi25cCOp7UbaYdKSK0aUSuaFFYQQT
YjcFg0myNMjDkfkUiP01tqY3rlZWGiwTRt7Ftow3k28C/IdnbqvKtbLKi2QToNAE+T/MWbJEV67Y
Y0PBVAzGVuteCvoguIwweOq62dEaUloKE4cTl4HSRVR6o2f0RNuE/EGT9t1IfxVpehI/jA4fa2ix
X07lyAyLf7X0kS4bqhiSVxTJZk3T0G8oidG7Eq7IdjV3a4qMbTg8xwZPCjmAGSVNIihuHx8Wo9yL
CuFcNwT5XvxW1HeLW7ofH/qVG8MoHHm+cgeqUnnU6VhPPaYmPcPmKfAA1Mk91CGsK3RLSt6RyazK
nGVqL92wTZu9hIvJ3Bpl+yeoVFXpr4EXaz4Wdb/ris9G3fuihKGIj/Zb3e37+bPXnwF1oHyxmss0
Y/tk9W1wVOdPVbqY5hEThZ7vCFik7jxW4Zda/mYjkQjGd9/hvv+ajDcDPWJpGd8UZz6p+XyKufqB
vdXpNM5rPVtJvynrtMZ9351zqQOyw8QM7jBcROUU5dd63vT5DtM2JgkST3J8ahpjI1nzI/UR5lsx
lk9W4yJeuCgAKDEt2oWomjyhXMkmTrNfS9pzQEBJewWLtMpXA0PmrLi1mIHpe7nZafm16E5qDzLy
3iunRDnybCvaN+iByCUhzp+kA2j1XTc48NDtDymKYfT6KtLb3F7DZVPUzyZY63iMrPCRMrE3v6yG
YeoXHAvSUMY5EYoncTmJ5T9J+2nL34IybD72CHjCVxs+Q/OZGT+Vzm1NQ9KsTSpACjc1fi+UnwCN
XpN/R2T8dlpwB8TOwufWTcpTzOsREmUjhG9p/0jMR4ubLkLa1dPnlH8l0QP/vTAdk2ajdMGHUZjr
iQNMm0q3Gm8EjdFikQpVnELpw5iPTLfabr+A2kzzezi/admb3hxD88x+EkYtl0w+dsxhJnYnVPwi
V8R2ZxmbdllLCqPlhnK4kNad9m3qd3X8oVrOEchOeKpEa4datgkq5HUnN0ZPEv+ykP3N+deIvaJU
KZBo4U3lM2zHA6c1VVv4MCXKeDiWlvXLBci2iMYWC+8Vo/KU2yHe1iNJQzSw80lazkMxfYnDVwM9
kaWBE4gHudvP0goJTdc45AT5Hyl4djW+ayKTmK+k+ygiaVe+ung5B3fgiyixk6R6tRtfg26ldRVt
xkM6OSy38tOJ0WnShqDzLHSMdZ3mM1JWRkFchYV5MxDFY5vV0ZGaT5r7xt6NKku6G7tHQjsqfBIE
9JR6WL7GZKtM4UdTI19ynr1JdeaZ6nYa8Ueda4k2MSpdkkkcIERaF/0pvl6bLr/nZbEXmyb0+xbS
ESztHAgddmuzx6CkGsFKTqXESWOZ28EgoUGw4ASW0bzQ9LevxrOssYLL879OyjSUJZlSnkyD+Uc1
e45PJq4Nssgg2zrzM1ThgXxKMWKeVZoBs4eB927WPGLv+vJcB++qsOcMEPNdlcEvXYtgXajnIL4r
6Xc8+Mq0UpKj9toJwDMT3ria0+IS1utIXBntIzWvGduum/FKlp+ReOPY9xu5Vl/ZFMe4qoxzEIkh
9Hi/KZFFgmk/Ffq6Zk7R10RTk8nbTmTklbWT1IVr1pyHGQ8GvArmx03LcVYFiurNHcqtHHCFDSma
eGjIuyIQNkKHopg9l6iKn+zurJyekZ7DEBK/HGINd2qOOIpTqggb30hDt6zotGHZVLfr6R0h/XGr
+rpIL/k2WrtC2CigT+6IyZI+jw8IKZ8Tk1RBU+OXbYkePkMS0AqxdqW+vQoQCYg31iee3kX9hE+z
CFOJPvPiRWQESBrEcczwykberoFJUuqmUNCYUgkPtbmG6QJm1NyDLH0bHUirqyxbGap278tBsxOK
fj3LlRNg5Rc/p750owmuCzMjBDkrLt0SE6rNCm14D78S/+KBcgevpP42XtqBFrhVtoEhflos3AAH
ea2Fbj9i/mgt1459Fq9l1s4TSuIoQKtVPv4qHdYk5aA0J5DEleDHQp5uNFUG2zd+lI6Dgt5h30hY
h7jFMpnKnEoCxC/Uqm+6GLQp8KV2CL8ik/gJ8t/PsmL6OlpGP/zqfPLkiP4mEoJ4g43hw0xT9I2A
7i15G8zmHBQFRpdfZdE/yoAToOpVxRb6e0XwR7N0cCNVsiuGi2I8BuMRtsfEPBVZf1QnDNiFfujw
2ZuaeGFIeRpyhCb1OYYy40l91U1tz6wipB7GvicOGIH0ccJGC6tnyytxyTp7ieVNrPYbJZe914hf
ZYP11FIYxe1BrzkcO1n+F7flt9mGm6Kvd3UbMKUX64sp4UOqEyIU4p3Km5oKLbiE4LQQBkNWnig6
j2HTO4Mx/HRR4rhG6rLvIcoRaRBvFNHa8q1kgfCDPbYFXJBXudZCCPWtXbBn2q2VV+5Ufm7KCB5o
RAcZLHKGOv5dK763NR/OcsZdwi9rKw7YxiJMlWejpaRry0+xqd4NfV10qrfIwmFsuFV1poWInw5n
SoiChC9lqbYGQEozSfuSZIXQyv2YH0QnrmBrLJpxUdATgqYsZmYty1RqkMBMvemJRB3f2hjNWeVu
dm96rbuxUa9GcTzX7XDrI3PLM2uCi2AYy+pn9wYof7Lqfq3tfYUZaseh2mDZtZh47sSZNn1ToXbQ
dETtaLtl/zXSGk3Gho8/Q5jJTzqiFWK2D5qwTRLZHAge0nqJmzeA8cnJUQJkLhwS5jBNRvMHGwUV
t/7T04CoAeTA7C/IaEYBKYVXCk+bPIeCxLFY8kT8bvYCFaTrSLz8aOvvIsTdkDDS0JYrAQxXRbjI
kUXFFHAnx01GRA/sFBH8Ei15Sukq0gfM2D46KtCW2DEpumbpJ4qPUB0S+e+1sbGiqyF/yI6gAyw+
BxSCOO8G41t6VSXx4OZF51rsxcZPt1pAE7XBcl+4YZ6cuhbbKR/ocP4M5dpboDCqbiMp4r2ItVU0
cyUtZvYd5KOfJlSPkQ5qPaNBsWyHMd6k/XuhdXKs/rSgVTPJa1I0/uBmf20/no3pKnQaViy2WcBL
8lu//jm3rhxVm5xpDik1TorLsp2Ft7JOvqdMfAu5I3UeIqO9qA3dH9nWjS0r3W/VeokFGCAwxLZ4
SmZeHoIXnJlDKeKT1i/pJZoZQVlYD/ApwCW+Ca3GFuTYOlYBksnslXK8w417jkqAvRRVjW3hwVku
z9X0PlJOKcpf+8jHL53kOZLd6+x9MH6Q7zhX5b++ZVeZGxfuMu8WizJseVflFSM6QaJc/ayztdWu
fbH8E7rttBzV6qHID0o/5oDvSkLGUadsZU7LkLXCAqds9jePnws/YeIXZslVHzEXE97UIrpSaZyn
onsG1LZZRKdUJt9kpu+E8l5YHdCHCY+pEHKVvi8NqSQJEFEMIeoSgIwonvOsN1Zk+mHL3/XLqWrX
Sak89TTCpIUzFU2qJ1ExbSFJEPjlAndscZ+KZosxVg0YwRtq6xc4SrtXPlcbo+VQkxvD7ZVaxvSR
wwlfacQwFtpMBctmGB6ynYUnQG6AHyaaiU4KbtF4M5ToIXJoSs3shLzZio7Kak6nobbeNHrfJGm/
mldLDvimVw2JQimkqakHD7LaZFvRg3dL7D71Jl5nYNDTLelXOekeJnWGzBmc87a+jqyl9V6fJcqB
vGZAVPK9qth+a4MQu9Gy5UA+FDFMLT86codG2drI/HxUvTzuZxjhFaK2robubJIztdzm4dohEsI0
gFAwLOC1QIKI5l3VyR5JMbTc0kGVG5+onoukAO0s+iEcyp+etuvVEeicn1bQ3ItZwRfuRMa6WNCk
MqqL8T8dIk5JQvprPfOabItl2cu77FDvFoE5N29wsWfUsbd2hK0dKH3HUXrdpj9dXQrUV/m7lIqP
lizKttCeLT8ZG9av3CjH9hVtVlvfCqhnENensMBorTE9TeWvyQRpkRPE4c5v6vE9DyDCCrThurNT
hvJBAy5dRs0Ky9ZreLH0JEkBZuBiZKGZvXDcmyoOV64SgOngFxDC0yBEBgblJd0KQgeXI7S8jqjS
S/tmBMZKY8DE2OJmGT8N5afN/+FXsnMWDKb86wgFq5fqEAbAvA3QGkoIs5NyzBlTMMNpBYKsLC8e
y9XA1Mji+gxjyDTjbg2lwWNOcua6zPA+0xJlXA0Ez9qRFT2gqX/nnj+WMujccqrwprNy2snLkWG/
Rd5V7EY6UlUSHmI58HG2roq53kRDt0kiHqp0HWQdQXP/Bk7VXiQiIuejHB47a9qqmCUX8fFqYTIG
/xWkZln/9NUDp7mXFiARlHcZPl8z+0tbwhv32cScjqnsPG+IAOSlMOeDMrzrNMx5iJrB98xlm8CC
mhA72Py4iH7yyCGTAmyIBLwcZnKGW41kR08uFi947yvdgY64iT/78qEUp3Ghp6fH166JVDtgzsdY
OKYW/CSO+RFBWSyy9Wga99h8gkCk2fbVW4EEWBISFKZhh/9xmpDBN4bl41JecgomATZlM0m7uNtZ
1kMqEShEzuURMTvcKsmqEbAaH0xmasmFwgXNLtiqGELVZvKCYsBChuoTvah36MYUarWwA/5YAYVH
LP4i4OtavnQ4piLgBfQQD7SB8RtDAA5KSYHb8zOIxJGP7VZKVlW6UwCAFu6mqJD52Sf+O6Nh8hfk
z4LsXIJ7uSfjgtXCRL3G6kfMwAGVqfzQgm1JBIWMjo1j0YVvrZr7IruIBrp0mLTH3P7yWHA/XfLx
qkob0C1j8RuMhuTRtH5t7GayNerDC19xqxID543oLAMJQ9gHjUH8ic5wipuz0YhnYzCC0VPtZEcY
lK0lLyeVXU8shCjMlUbhz0SF/a/kGAbKUyHeqF2l9DJ8a8WbVLwJJmcbL6EIuJ6pmO+PabFWRVix
9QJKN2BFtV+/HuWUl3Y+q8VxyJzmyZBkzFcV1PmreGjo7nuCXZDgeeINu1N/6navE8RoHbiEXk9k
E+9LcSW+QuIuI2BoUEwcQHvtLhmP1x+eC8xGJoM0v859VdDxUB3w6HlEozgq4LaVfM/x3Rq36nWK
U+4t/Uh6I5u0SoYycpgf1HLwdPwcWtRvApzPM9kJOVPp5VX41+ZqNyFsTvl1VA/muF8AZLPVrH9Y
oC9Yc1fJEN3iLoHDhDWdSzokaA8lhvAkl3ZDn9wVbzgLnHni4UZ7rvAxpNX7spR+qRtOirJmLdHN
RLbWF4Dj3kvabJNZfywkdQfQBCq9i9ioq1KRzppcHBbMJFiTseeT+cb2s0vVZRtT3sjWLuX5nuLh
OCaXqQlXJmOpgW4VuzH3LHLGcE4qKjQgjPViNNsiKza+CSIQEBsjQHGKecnAB43GpD3nTNKgHifL
+mRX5G7ooGwOU0XmA5eyKF0a9dp1q67eiNOVJLW91Z5ipAg12An6XrXcX0H3mHUVk9+l/iySvkAe
JJGr1U+GhFsjwHEAobvp6lOqn7H6LHl3YVC4X8T8p+2hdFFNjSg9V6AsAVKjJVAWDv5Q2yb2fbYd
TQ3Jit2xaMzmOssgPOVQPGeD5IpR/OlncvxMGkVVGKF9+iOMRdHew/RbTH6q0ddNaZfP1rceDH+Z
3KxDSfNN3kANBhtFuiHoyaQaNxbU/EE61eb0EIKAD923ykU+pYLtGkCkokSoBP2CSskeV3wMmhxb
l/FBWixT93DclXl+72TpkLUJ9t3MJMRLg43imQ1dOk8Z1EAut+yaJbU2Rn4Tg+ZQE3Ts6PPwT2JO
NvbX2QqfmoYQHpSrahyYDzWRZ83Ne9iYCMp+kVxLYydYjLj5G44/Lu7sL1f9sIjdMmdaJXKDtPjI
iedvoPriT9aU2EN2TcefQDlEynW0zjV9TagQf1CT9sOcMxxXZMl6PWURw7P/yveM8UGOxVkDbJsL
cNnuM0gYnOic++0AuJJU/zCKf4XTRHuI/ILoB4ZCtRmI21zHhQ0oy7jMQuinNFwGZReV/RGL6baf
BBSMq4iDuuoSv+RrbPTEi2brTShFzjvDo2jesVLasTQ6Oksiw5c5lMvtrhnmoYzy85SG51LiW25V
Wktpq1araOCBN+bBmXpvHHqipQhEkKRfRaB4GSJmQFR07lxG+lardH1vVXj6chkqyMxc+MmU0JnO
lsIXcyLIQH2m0jP+CvCS4yswiJFSRST/DO9Lgi8dFiPZVOKuZigz5PGq0Pp9WfC7EaetxjQpjOmh
dcgjfDndsLbEpF+VxW8yJU8Jn6U+TxspZLDO0TYy6h1H3C7lCFyD2YkTU65+JrT0iAM0SbJtib8I
ZUpiTKTBr+q0+S+932L6kBNtR2z9e2VwxvHiZejuzABcE+v4SMvPLTuPOrI1lU7K2TmTUmS8kPMO
GSyiCAuWZSuKTNq5A0yehTGsNmmxGpS/cTISp2IoVxhI34ibI41cpwp8eflqJjFwGRCyQvEWBtNV
NclKDChrchIYY0qwCgqt0Baq9NYeg3ftlWEqGrSKdKRtVT2KkYQGQzr1UuMvs7aWyeCZtXjnxuw1
yfnu2wGvkSKsxsFwBoI6RaP3gk7xdWq8JifclT2TXKlh8ddLH69JSyp9jKxcia6hBLNipvsgbz4j
2quqIvouFY5FgDQve0OyXBR9eKtJX1CgNEzrSBr33mr6bdgmH3Ffr6kScEw7xgQHBIOlDsPOaAEQ
iTcUKdlMWQRemWzWmdqqdZsoHXXrWNaPbH5XylNbP6gOodj4a6Br668Y3gBYXmAbDVyLyZVpBozN
j/wHIIW62ciuGdySxQ8MWCraxl3/aDbdZv5q7jGGEVxq7DK0q8FJ6HVkG8Nq8xvuNNbDNZtgVWyE
k/jX4D6Q+TW29RNchFN8VLeSL9iq0x+xS3rKejy0B2mNaegQ3aa1+WGezY1+Ntkm+C540w5lxkH4
cMIdfHfwFwg3suQ/2qP6aK90avMXiOtOcimGsAYau9bJ/PxiM1Ky2YkAqouFc689oWu1pz//DdHX
gu2ihnjsHXBhBOPiHp3LY3XPr6RJEatN9abKn6JwC/6MitEBrmTfau71kehmt/WY7Dtavi8KWoNd
x7IC9wG0xX+QdaqPJP4qNE+Kr7NX88d/j4dyWiP4//+rwc1MSsKfUl9E8ZAFp8nP0flHR/BlxCf0
497BGW3HnKL//x2lF4HJMsx12TzyHGUSJie5jeU7n6UipZAeDXvGrsossSTe7xLE/b5d4Izq5BRD
eoxCeiI1nI6LXL5VFKvvet7vRsm4Bgw0wnRbBuem+Fg6Xi86jxKYgyaJSGLU2RYDsmG78XzKJQjn
a2dtK4Hq4yJT9UhIknH/52so32PLs9GGe7JW/7Q6h1BNoaSrQ1fdE+1HYzpYtc+w+zaEzi5yYUPs
Ozjp6dVeDhk2u5ITnilj+JVKF1S8CM8SoVfdWW53RQpGlAKQxc5cWHYp/pgWSSFSNl2tLHumAonk
Yr0l9/5lABI5aEhJjdUuXzWBxriBJ1IbgOqkkV3VKbeGL2jxt7WUuyRJQa+nMQHjEm0se6ogyysB
bZNhpL6q9YQGZyQxKyBD2Rk0wjSVJqoo6V4od4ET2mqxZRPDMM8drtUr3zU+q02n7yf52GIuyUZ8
eSV37BT8pcXY27rXtCc0bUfsiC9FFO7rem0wOcC2hgYInDlOB5X6n+R2pxPPhnhUuo2+eLQqbX3O
X1Ao56hOhKUx+Wnow5XYeBj1zIubXV3f9LKxTXj1gDBBy+cG2LoJQc8CamJRiNskWjYiXMcQXuUB
C5cquoIyPILuas75foZomqAIwkZh0wBz40Bzp5D+pfuStG9pEbeViGtxzA5CRvhYql2NDBMKt+cB
qEev0Mry4ReMsMTgODLtpwun64T1fGWSdueY6fYyvE+EJ6ZQzSlUrtDlD0U3D4XWeCoUTd4g4JDX
ZcVv5sUwNstyrgk2Mr+BcNf5vM6JEZDiilKFDwMKAlYXOiY3fr0Uok4OCM0wI1+byCJmEqi+Iqlr
ASd/3oKEd4MbM4ORRHjj7tBqxHJagukFq9IybahTvNmivu7VYK/KJvk/LB6HIHqtH5uDY1mJX7PY
vws172rbpF8hDwovGwSY5BDQ9kMKNoBkR9aMeq9UWlSVUGhlXpsVhyzZX8ATKaBBqqIAv7CXJIdi
S7x6aA4Fpt2UAG2QZFT1eMa5aEvvMKsp7wADFvyjBBUzIos3k3U1rCsRzYMAPepGkTc8FcVr/9Ir
T2Ogn2fpqY7XUPRIN5u6lYm9rFGueeMHXxwVk7BGDqyqq5yBFWM+pjTYIF1RcjITQq9jH55BSjx/
xb7wPgxYZjHsu3V7HOJzCnJKh6D89P2bXB7D6shrg1GJjRuWgniiuVX3PmgbfbrI6FfsIuGq4W0i
joCrOQVYmzyzcHFZqyNjjFVSf4RC5ZgmjilLtv1KOnfBVxkeRH4dQmz7CUrW1Z+hemAYaQbvQIFc
5nhm72FOQvybQKAsG1moVW6LMlGSS+tY3ubpDVLmNQNTPtmcCtLHIHmUt3j/i/wTYD8sV2n6npJV
34AkXtuFkHo4acvrGyojWy6QU+MPHSTVCO6C8AFdCgqSRLt2gqz8N4fyTlMXl5UtuEi4AC9ojSV6
CP7E5q7ttd3wrdTBKW0Q6/3xWn0E0xcv1tQ8GR+6FalBSX3J2nUsrSUNev+naG9J4zWiLy8e/pV0
OSRBfK6E1h50gkX5VJfrER8Ig95VhwIZCQfMn5K1sCfgFM5XnRUSjNyiJ5m4qFAv/m3bUSBJKGwl
eV41NTua7J7MffLeblBdWmcnT5/vuuGyAG1mMw+DamKvQmpm+SIbbtN5aU4D5icVSQLtXnrvL225
6iOGGL0tNn4aeHW1Qk0mS5H7XXFzwr+JaTz7AroFZh4sK/iruo0h01nRJ5PVFexi/O+crHBaUB9N
bFfQV51Po5Dzf3pSmWHHgpWi0gHbE04Zjj+GniQooJrMkxcSnhdwzv21JYfpSiqeOklTlcTAxpso
JfAiir8F68fa7xrWNEDLozQJconduSwpJQSB1JjxQ9fCc5FL75q+lgoF03+NZNWSOZY5XfK5zM/G
jLw+btayDB5ceyFuNNNgQclh1mdXVTRnCqwdVtGVLgW+WT9yBYD1TkgHKvuS+P7LE/JRmi4g/osP
K46GdNMNvhUmpAFqupXDDuhvDRZUvf6tJZYS/LaxslL0LWuW3IxYu4ReIRQ/6UMJL+ZO0M9Fm/n+
op8wcwzFfQAfnu/m/zg6rx3HzTSIPhEB5nCrQOXcijeE1JpmzplP70MDu2uv7Rm3xPB/oeoUpgG2
pcaB+TfzU+lXR4pRsYhx3YEWz4yeSs5+o/RYS1UV0oA/CTVR583M+tOjMakkaHP5rcWUovQs6QJv
IcYWqHpydgeo4uPIURQmPiZIL2T4Lk8CXtYWCozSeKB/i/GGxXaCtj1oFgpFYYORhxoYJVfkLJF8
Gtmr9Dm5k2XV73Nzz+RiJhqzTP1LdZYlVYpACWxFpTHR2dSM/Ij1gVFTLHKtmEV8XdT2cIO1Cd2E
Uq6NZxwv8mCppzKFXcbembonZeuMlzIaRzJ12XzgCgyrvAwXftv9RQ4ftl/i1MwFkJr/Mo2679lB
7UW5RT8nArJku/AL3fvchtCgWCRfWUQcVJwm+7DjXULsClJcMH+qn0PsDcOjpzTHgc2wJB5Nb6eE
15juipxPpkEdGSJfAxkMM4yM59y6UkZb7Yaur8N18KzpbsV+pTHLbuUDAWDMm9xJ064b1MHx0+3n
iFjMYovZ1mjX9Hmse0R+Z0lB8vTD3I9xi2ayJN3L3YETUhUXvrT2mYpK0p/FLWgGZMbyYt+0/Yyy
ksvAWKtLDkJ7UbVH7LE4UOdNMUNxxnonHVaRZMceTI69oZB1+Zdl0LiyQzaCM+mWFVWfCtrNovKQ
1BGV7qI8w/GhPKPyUfH/Au1L1yWHKx9vltXDmFi2rm1kK5O0iiKeutkmb7BKLJoSaeKiN46MRzmX
Tex67lRxz2O/r/CZ21fnXQXvhbiDKY4c7TR1Rn4f6GRjEqVTU17SqafQY5NVEtCYbgP9iKzGsw6+
f/c54vDfaEX0zRvXWPDSywVCwPZBvhOdeR9Tdf+AKbOoq9hgCTyvj0i9Qf1FV9Qrp2LYoz5gorJz
yPZ1dtit2TCxbBjXF9KcwrgTVkF50OS7lu5kNuDNxddPMUxW+gH1V5DpnY4IQDVjJb6YwTF9Y9yS
dQuJC+DM+XlYcyDuQuGmOcugOXGNb0GyZQbdq7s8uJDhMgWD0bD2CvKXwjFfcQhBia/h97yljLvg
G2rronu43cHAz43TrDHxiO/acE00ismyHls0tUfl3oxixWu9iafMagZaQUq6iUqGEy/1WaTNYZRw
B8ywk4FXCETUDQsRdTPlj7QW+3OXnLvoo2d31y/mcQ1IYokLptCXKqdFf2wRHcLF5asjX8KF2rPQ
2rVpoV7ip20ukblQ2kvcXBH0wmQ55Y3taIs6nwcNNLeF68z6KttBjQ2BCzPyv2gVB/JKT/dx8i/Q
PwlYZUaK8jLJdpZxsBTmBYtwoCuYZ8wriDuxNnTdeb5ovGWJM1+vdlHmFTg+EK5k+Ckts/zAYrbD
GyNlgL2KPIUZ2DykB2KwGjH+H+REz52zxDKApihTVucq3eXbZR7/pikBMdCirryTRTbSnpPwwxxf
TVZl+EA50oR7SIC+Z1vpiZGA69Egn0oNbDCIM0vgnif5Zl+FvERLyo80/wTOzmleHSWpLq7ZvCvq
sSBJol5QYs+q1EbMWsWH2rmjPs7Md5OvePBrZSWDF5VsszyK2ktpTxZm/5eLaFWgyNpG6RVxCF4f
Fi0HpNZYrHHnD7IBjMC64eVmf8K+c6bK5TDzaJkKLSuYO/m7lL1IgITQyx6GPkyTmuelUDniWM91
1qTlYGiNZtk2+iLNsMv5VHhWw5zDn5tZvsy5J1hXd2yf43Qp8bzW2RFmG4Q5djRFuyyxBuFp7Ah3
rqd9yW4sktn8+LL7loncmSeaXhGLVj4SeIWU9Q7qTIF5Zm9a0sa1qlMdxOkm9TWYFgQ2YamTGevD
MWi1uhvZEC4y4PZSqfBcK5ebx3zK3cCr7oy9dir3c1XrSWcgh7AFe5qTq0R4BFS3aUHrMpi4HJmI
ZT4ujD5YlizhAoyfDHWtWlxrHgp8DwtzGXvYLKVpU0jsuGBPGv2Ui48zfRnI7lOzGFgnA0Sr2qmZ
+SIpjpRmlIPm0H9oH4jk4ATPzVme+nPD6JZqjZ+WHXG2dbp/mWTYuY5So6w5SoGRhK20qjQuyFbE
b7ntaUpguMoIfv24moU90r7yITECx5zn+lgqmL3GHAZM5agphwm7/0o5i+LJHZYC0gMjgpBfocFx
iIxANk2wVaR9FI4dgBX0bylHNUIuSEY+r+mW/C1/lUKDzaWCYdddYd2mMEWF/G2BZ+S1yS1vVIcw
ZP5sARb4iJ0+U8vfZIAvMhxhbKMtFamo66fnfcMYD0K1TxHnNWk9SXnmW3OTqAISwerQBrinQtsQ
FORji4r5iGnCc8TWUcdzCQWglmwr2c4JcAmGh0v9wA6kq3e++tLrr6+trTKYxz5dZD2ojMO5yMY/
kP5aiMwUNQPwBzSSu157WZytGjGYBDLShICHCHVMfBHXJpo2WXA2LWerN7KxSSxPoUYeNLRUjzYz
Wx76hcidf3UGix23fzQAJws7NmNaxX177dyPwI1j7qhDXW+Fpnynw0yVJSyZNFF45oyzLiBWS1EC
1i/X2w01WkKTcQ4qdse6KCg104RBxQTHYVcvcOdCBE00RF0buV9SCLAt7IOV5i6k+tEweKeIppZx
sonfjGMfHSn4mImy66IzfRWeCzZ+bjcQAbMb770qeeoNU2/pH1FXs8S/lfoJKrYSdFM6MbnEOyj9
a4cnO3EUXDuB7z1m1K5cyphqjwMjFq+G8E9UmY2mBnUlT8JN++kR/Y3S/4znXxAxT0btiunoJqyk
BVkvy84kQ8sDLVzN8Rbr0oJ2pfV3ApNJTh6LIQKXycsPEaky0TgiOPBOHFp92gYVwTeFPd6MpsCx
b9IzHTzzGbJV5uJ7X1FigU2UBLAsAwiHgMibXzbKlvwanW85M1pxXuXtjwG0xKaW7cwl7tgkK/FQ
HDBUmsKRC4/BmbSkSSUQtH1kVqDH96y6WJK71LynU71qdVJz/VB84RiEUThoNCCA/PXz4J3N3FbQ
klHoC9bapewCWlTJOs30zBSfGps+5RtnvxnfppHuhn7PN1DrdszbEc2pmW8L4UeqTjin4+QigqVL
6PzVZer+s7SDmb5N4E2wuZjLpjE5PNEReAgo/1phJqhuWyDvDMAnXAmai5pDCBqGvBx/jpJJoc/A
Oc3uXf8QpTe7iaJmb4ncMYZiof+2yC+U9Edjsyl11RQW1n7wjmo5wle4oaK/NLl1oV2wDXIdAlU8
5nrhnagDVusL6Yc42mSLT8eFi2Xt2K3p1XUcETXelb9UeDN0Jhg2urfW30HtUK0OsUilA3Sm2iGT
RuYJpOVY1x+NFbT0wLAqO3NyRKfpW4YgMFF+KdY8CpiC/6bwrF1MJP+DHXoBm+qShoo5br2vTwYM
X5QENx1eMswZHC+VQvPD/ppHaLDzU36qb+6N9JJy7e6DH4od6VujJsSpFRHasApQ5RB98Rcv4zW+
cp4ldIC6No7TnBcN6CxcZ4x7EeuvGRF71Tzbzjzm2fJfQSaZMlWlRftXjn3Oyhg1cNAOVrmyxkiO
mB5vBmpq3NFTlwJ3mf0wVcdXzzfknMQevzXtOmQwlumwdJjvTBhQHlDnbWfFLF0Ws2wVbbNZP6X/
ZaYULrmwNV2uemsX4TI61rsGbeQ0vuVv/P9394+4MrhTBLPi2gnPg63uimKZwthTwJ8sLKiPhi0w
Yd3FF4atjWQTDAsKFhB2OK/pLXGKUUQwtvOFBU8pX74VLYVsI6tbfCOZNW3OAIJfITleM55Vw12k
JrOGG8moCVkD7Un+4IBhSafbBEbZ3YGTVsl2w2Msnw0gFvBIoMwCcrC5TCJvFyk+jNI7djtM0FLb
/fVprkGisVGdW39T/FcxBtpmdPp16AeJSNcW4khbXOH5EdoHIHm+5qfnb+L65vlAZNda89Ni91Vc
KCjBJ0pad0ky4EzLpGKyY+DEVyn/AzDJERdu7PImXWjV2D/7xsxnAuwEF55gVbwiYaEpHd7+b3lJ
4DEak9I5ItnOkqsWH9haWurc4vZ0Zmoz4xUg4SQw5hkzO0NH1TNlUMFwnurOI9y0WhTFCm8cGSjI
K7LHwNvds4m2wpbKVJZfO/zm4bKgnxb/jMkBmNUCdOAx+OlZScwGYcHwp/1DacFkzlk3237u85Nj
l/eSc5isqm4hfNmu06FUeOz9lYtugDKpHyduKGue0H2n8Z6N3xcndXnjzrW25pyhEAkwebCiRVK6
i+4iUFlZvY2JH1coyimdSD3eXypYIzbvE0DQtoKITONOn/P5/fSIWVjIZ/QR0U/xKFFTj8Xmgoov
c1c+klwJ8OOKUinMgDzNafRKANDSJmh3gbTpgcrIa2rdEd5X76pmhwK+qJ+O9lLTteUuK2VPS9Kf
w3v2kj80+O49eiiH9qSe2TAyQ8W1S5pwPJlZR5aglXmBEzXNKyPjDYFPoRAMRPpz+cX30djpnI1l
A3VEwUC3U1aEZHZkrfk02NPon0tjwsC1nRgUDXsXBRum9Wm6mY0qk4/27U/MaWX2C8g0F+Um/ZQf
4elsmKpUk2suAA8iTINXoif0LCmkZO7p9a4wEKblpHeAK6aQ64+cBX2PppC9WjsZlI37bfY8ofM/
cEvA02cqMyhL5xMZiY5pgLPn/z8R8gT4gYdYeaBxHwZYO77uXxHSKcAd9LfJPmPrVPFvyjmm+Z24
6nQPwQfjb3S9IPdUbv0gYHkmMApuo/xi8KCGbpZu217bp+MchFQVrrKohgtTucVFcZSpQwEz1n8C
AiVUYQm3MFc6HtPvIgXRjuzVJ0sfOR9dFS6ElsocZPg5/8lVRbJdhQW1BI4lzF36AAXIicv6xfJL
dZ9LwhdN+opEmbXAXM+TbnVySysHoRjxRTgDkhKIz1DBrEjQLr1mMiuX8lOo/ltDmGNil1f+mtyc
mjsJie9QLt18mBfxKy2OmXar4DCZ+9i6JBwrUntjrlUYv0S7EOSjDPsy+RfWIc6HreIwLaQwVW3E
pBLDDQcGsglZ5tanx8Y5mMUtMpZFPz4Slciz1TLUKZncLlXvwuyih1GSaTRg29rAFcGgMbYAlq8M
Mk068AfVma2EFl776tzD4rAjLKL89sJdZzvsjIsbaviw+s0YqdVmPJUjJm3RhThpCrStBilP5vIR
m8lFow+hGhtcqCjsOxJ0Gh0KHD2/FUypsk3ZsLs28JPtamXNKxIvlDD2PubdGhWxdF9alcwTyvwy
OzbdEXAwI3BUSSYRDQ3BLRvs8KyQtsRP44QYc1LAS+AO0q/ZsCWn1dQ5DVCWd7A98Y6rPpYlxk3W
z1Dr1GMMF8gxQdw9rTVpkodjWhxqYO8S9lc//NcwUuPvEb5jl9PaEq6BBPUIbtVTkkaHv66dYLO0
wHDSJ2NyKAotQSDdKzX3CHx0HTDbhiFXad4VY+uTmHPWiVGLTlpwtIaHLs3dTmimbQJY58rE89ZQ
vdTWZaQOxYQTLsgk+aNoLtjOpIukTuYdgBy76u61RzEhPQXvyr9KaXkErriwSDpLJsjGUAvWhc0r
sn/FvFIr68p8S4le0Ec79i/tVDTtvv7r1Q2/GlGy6d3RKHFbM49CcCa6uwDPLb8YMgNDEkaBSfCC
rZLHK8Hfa8KKfqrPSb+282hdAAPGe9TPM+fgtleghY5zlxQA0MkEuQc2hVvc+5u6AUGLDK42Hya6
TJ+sZs39ODCitHZjMkYjCtNVllU9AdS0D6qD3Nxc8p016SLwzm9k+CkRzd/MYHTH7DNAwjwKP1uR
biF8QeCv6G2Kkyv/yP2OWkFltdhcdRz0grlqhDVyxGzUIMOzALUELkpCRKlNpfDFJ8XqqAaXpjwY
8TYUtmg2EwlJyiYcfnDHkg2lCszy0XSuUQNiBiSPbVV6u1Q5wWdsyhO5vGK7YiBc7xuJV4O2IgsK
SUrRHEPh1q3I9608rK7zlo/S2zNGNzEvNT4tBskEMZcz1+iPy+Qvau+idXe0EwcVxxmW0k1ebGvA
KAK8XihEzK6Ao5DI4gXnkhGrP09+oUWV2bQxFwyn52aHs57rc7Fqxoe4sHmZ0EhOYbQgeAyQqJGc
KM9wzUNwQsdQAhEdsAfsnXjnD1u+oSlAAkoWS/2U2DaTVZ+Cq91n8qrLmQtPgt04QF3L0gK+kp8A
7Z/H2RoZjYNYf9BgeixGLbBc1URuH/hnxpwO5UtH1TVr0/+2eLq6pd88a/ebCBtiKhr9MOgvSCfQ
cMHcINlmcmz7SLNAL4fPEhLCehxWg2cJt6x+YqA23YVHDBMgeAAXR751qYg6o0diS0Gb47652T3x
iAbWMpZmC3YTQeJcHJj32fnwozakz2yg1QjZk3kNjwVVB9M7WZiTgWwgJZtYDBXfdXQU1JUVncJ8
i8GaZZotiXtGt7jD1YXgQn8hUvxvKE6ltDO0eQLzM9ugUdKl9Wy0F2EVIF0UziHFmj4cvGJnLlxx
hyylbGYW0SBUOnW06YAh48lT7UDfCrAhCSmTZno/fiI3PcJpkeUnH2GQjzxvhfBOo5VRoa6ppwEQ
LFxUvCRiKDltdVTJkMbIu8Zjx7sELUTeXJnflj1lA434wauXisnkfFuh2qAVylMI+itm7aX/tERi
TNaQEeQED92acVQUbPEfTAdCRSymtRde9H54qSkqGDrEzgMOTCIzjwCQNzV1NIW4YvCW0Q0vOXK5
F51gjZKNZ84RDzj5fICOQATgSOgTIuEp5GYeU8eAVBr126IeyYylNezFcFk9FCzrrHfVPyhfdT8n
OXuqJnOtt3vs3am+cZgzKKiqYfjwckXJHo1TiYEOrcbB4Is7M9mPTR/R6SjCtfkACtB9hMbG9afw
7DpoSs7ClFaqP4J2rE/7psWhVcxRNTzhacUEHZtzaGkiphTsuKiL3XCJdElD0CbynubfhPg2sikn
lS91HdDjJrWplBA1WPlSQivoWWe9PGr63IkWlKKRRR1uIz/jHO58ivAFIglPnyOuIbSo1SeiB7eK
BceupvgTZ5J4cCI6MzRWUF70mD5n6pqv7l+AikUjBsx9m0gj0JiwB9SwHqFp3M44dlAzOAapXyhh
pvjipuXwHUxMEXK2ccI43WWRi3DAYOeX9m+1+tjs0Rg+k0pgreP0COqTDE4YCRXCHkm/uuLJd5yZ
J3TLtecR+Ap8ZMOBVGa/OjtFn7ZJqxACcfby4zP97jOBMpcdA6MJr1B8yHoNaAVNgiE1Fct3idq6
nWsQrflPxZiIleycotY3z07joCTSsh8DMDH9k7irLhHnlrMoo7tJ8uVw9zEa+gtja9HO6MNZhGAl
CaxoOkaOkoWLu0QNFXg4+Lel/hPSRqjNlDLB7QsGACgSNkp1SfW9ifww49p3zEHrQFlpWCDwQmcM
Nn1K6sFfEfY8aS2L8cufXX1TZZdJKPa/Q/v1qr0ivwPz6QYRmOlXxxo6U1AJR+x1fiURY/LLleK5
yHpYlA4GKiNkgoHs4Iqo4RvT9tJMIsrlZ2gN8qgSaxmnKIfpO7oQqnACDoBeIKlp7jyAJf1bkM8W
jDLvKXG3R8kL290kCCwos4yFZDgSeTd1RmAajWPB7kJgejQi7gsEQx6I/xA+piq5M1FVZ5TEUyTJ
E2oMCMpNYpQzMbu1FIB18x4I6Wuz8CYiFSyGUafDIIWBK1uuHOUrG6Eq9zgUtwlRbIJBMhiCrjy/
EZGi+OK0sBjT/Ojdu2zP8PuTfsQQzcoSUxwMUpam2nBxhGMm7ovqUXJEMxLDCJBMkSzzXuH7QKKC
E44cZqyMTMvEIwUZ/ytZS50hYq6dKGDN/G0U96GHJd7/M5HYpZ266ai875y5cadByVxwjXnPl9Dn
S+khVZei/4vjX5k34aiSkS1SoRnpPBt1WCvKsvQ4cD1lGhH5orELLzGHmDqacTwZE+TPkkLiz23g
oZDdbN2i9BCqfx0drwOrjVunCQ41dNYYF0PGhEV2/rWRtZNq6Gycw98KEVZGP61bxOYd0oqaVL+L
7iXJ4EJhoMwHgHMQs5TyrLo3D78cOAM32yH9/EVU2dkAWhznN1T2ovlPoL33CD0B61moBzJllPgh
4jD2fSbP5tNJX1L3S14wBoEXj+hEdf86GTqCdo/KamqxKYPy0ztnOPMiIJMK+/SQX3rvd9xGcb8Q
4TDJVGsqBNYavbx1ztGc1Hyd3ReAdH7WWS6pmEQTbvkeDXkg/7bqpUUR1pQ/CkQ0iX15hqzCMxbg
WcSSKrndd1BjK/0QR8tI2CnyUSc7M/ptPG8WQwGIkFs6pjeBUJLZlbYjFIbgTuYuprl0QmESIIKn
bBIV2tHepZfD9IuFHycZagAManB3uAoGIJoCj7W6KkIyb0G7wJwNtgPF8dC83XJlaLZMx0Pp7jv/
KiWdxg6hiia3Uo73XkKo4y+EYivD/FJa4If6XkRRLbvNUg1COxfAMVcCIYr5tK2UBaceS+YENG6C
SsHxTnaI2hzaZLCNk01vXQKyCtJHEkEgd2FbbYd+ldY7Az41E5Ie501IQ8YFGaHKQ3frW0Z8EbfG
cbwnfJpsr+pmBRho6Bl9nswa+Srx9uA+F8TPUBJSpyFlQTZvdTdQ6w4FsTLv049UBLNKvhFOEFUr
k75dvyc9muLh4ZcaS5udEQJ3AbbXZzG3x79euTTghwDOVMmyAYngOzT2TJwDTsCI20E8JFhdQjqz
tlAORvhX6tdcvqhGgdA73umwq1RrBDj1CMZCdnOACdEMwlWznZC8PJIe03Al6j0obNbm1UzjISnj
Ty0gLExcGzNPo/4GTHxrKl9J4yHGUib0S0n/K3iVGRYkOgTlBFvPEwvTV/A3OB+Hl5gXvnUAFk74
9Yw3mR0rsTeZB8JmE796/MsMWBgXWDje5XgOQng9ZgIieurrMXh8k/dILFl1IZ3kkPbR/LmzhDke
fzVaBvpvP2r1GuuceceaCOj+rCRPtKc+Y53haTjrAHJCSDT0qexQszyj2E7JYRleAb42tCEEjRTO
TmEHBriwPtbeMld/aAl4/TTtpdXtDsWBcipjLG9fkMYJrzSvOxbG2U/WsnMZip0i7l0wzoCnpPaC
vCRGpSOcXvwBw4pWr2ODKdeq+zomFx8OJzXhRoZJaLibjEDPPrkLTLacGXCng1bNiwqgLu2UgsWN
dZ9TbR1mxg7gH/wJW9DqNDcMnpMxEFk7a0ztS4MEmWvXMAxbwmkFEyWyStbpFGEeM8nepPpSNJA2
3FIsaznF5M2OhbMpXyJUybmGFDp1aRyXTH8GCNfSGZCoQiQPZgxrJrLuRo6nOAsRWlSzKBgxk3Mn
m8d8jGyHgTA3OmihtqWMgpRcXDjVP7SMExAVfEFUxlLNHGIueLdSW7gqDfEONHoerVxKgh7es5r/
q/0liR+mtvdTu9eXhXglI3aIqGr30MhC5OC6NgMUoMNdl+b43Wukc/hJpbVm7maW9U17EeHOJFYp
ONnj6Lz9uCsHPpD0iVtYdRbeooPPfExbdDFyiJMrzbQBKdqm5YsuPFslvIGLW9MZGqe8ffpU2E5p
rh2tXonSScYTkovyLAAbKzTMeJk516jBTGnZ5/8cmqB2VQDa5yA14/u4qZPrbcTPkLFHFMWX1kKq
qthtSfwDwTHN6V2rvex99Z67RHuZySeJH5KCH8jFcRkusJ/kvPx7wZ14ByvOj0JSkghKEnShTVJE
z6b/Gdx+OkHRFXW3jLyFBgqkHxlTw0VcafZTxZEgE3IiVLBlNYDnNZK67l9l7DpLQcwPZ2DA8LFr
8QBWOuRMGHlO9Ey5tVyEIfIlIJ+3GLM5Vx6LMc0saN1/s+FfCwC80VDPD2/L4Mkd7RAM1eNslCSz
8De5EGhqSAjjZlGGi2kh3jWPnDUJhgv/xOQsc04t7628vAWdBsGGkhQdSQrAUa8g2q5r4oJ+S+x9
Fltnc0jo2AC/M+zEMpiQ7qkVP2VyxGoyrb140fsrXVxI3tWoPYykbGtx+Xg6JEuOt4EM+26iKz89
m6oA/0KmfiV2xjXi4KzcIYmSVFxmNf8e0B6uuEWxmFKVCQe2ER3GTqzySKk6Eh39aYhOUaPb04Sp
JIDHYCaYI+4hp3fkbiLSMhFC4LDlR8TN7vGet2hrPXB9XcpskjyfPpsCS1uIqAXx3qP9PCNwG9e0
aN6p+Z0V0LhFL5esh/8V9QXubO0xv8i5sxmIAZYjoI6kyzU0x7CAwD3CycgjConOpXoxWXyMiTi1
QNdJdEfOFiz8xBWSQAwx5zr8aM6zHk519yzLV+6vY3kjd6dUOIcZFkhWNxxuAWxC0aFWpWst3x5t
aaMD9EAqGRMoIYIAKowBzPvKyLAFa/7UT1T6WtBx8Te8Gozq0OIjSVYXFXuuJlt0uNko+rIt4z3F
erJiDd2vAXsK+7R1s2jj3a0R/3SirWZ2aOCWHE2RbpkVM4e5iVDQu0eSuQiwr8YQlJBDkfq8GZCd
LLWE1UM58ywAu7ZZrWHyTEhWNdidzl1zm5O6y/A3gzHUliQn14sccZjI/IIanGoRK6RKKRZTh3Uc
rCXWKV0kyQejcbJynaUStCAQ7NAE7zhps60OFp4CU7m47tiG3iV4IMFBUlcp4Hxl+M3Q/vYFswhk
7GhMZzMVsUVGAyIHDmrSbykCFwy2BlzI1lQI4iDFIUKeC/DOJd6XlYbBarOXSWw3XhpXwGnp991p
iK8kxWqtl8k5zx9iBgC0zNeiNx6VmEYdiqMSnZywIcpxkhYU/cnZahAdHbvyXvpfoR6rTD5wjzef
NUL3sSyDcn5WF7CmHmp6xWNGv8LhzQIl9wxURe60uifN148oHZF6mNa5IOEHUwMrTYQ17UknXEiz
ZDaOuLfMtdQsgnpZWcuQU4EiT/xM0mGdlDuh35TDU8Gwg8yW3Jnx5VCgYedPB2KACBwWoM/yONH4
+Gxqzw0gS6qZGhZIQJcT0X1IjJ+16KXH66x4xoTnEKYlWSum/A3hp9FqaPdZtjSlMffq2Ws0pmup
Ray3Nd1V6TOU5qgpXuPrtYl3ZkBALcLv4DdmdWJ1v7WrzhpekGq476uDQpxBtfEkld3n+GZQXP8H
cMIkZIAbIlEoS43ZvjOvTWXGiIjXcqn8xtm1ye7ZELFYRckAWLkB2kwwHlLfmtlKMmGdnh4DM7v1
x5S1qtK+0v7hu/pMHCNVC7EHMF99BitG3Yd7xjWWToPOmq9ehR0cnljeh3YFOF31u4Mq8P4aXnX+
nEbY3TSGgHI01XANa+YlFOAlm4QDwLrmGZQFEL4dywmCuZhRDuiK3G1E1WrhZ85pH1vizFiCOQTk
pihq/7wcD3Hw24ClSvsfT6gnLfDlVmXVtzH0txFtcTT2qNl7qLkV6k2nQ5bJ1Cr9epDpXAyGdEHZ
HUYJI3IUYIyCuvpfjgW5p5eq/IMZ3CZlvLaanCZ4TJD4Kv0lQSYlhdcClLSv6iul9NcIiRkQZWwi
nfiitZTAlOBRe6vzmtS1nFHVNc7eosJIhOPdxBdBrcU1/f/OJ4y10REl+KiizPoa+OdafQ4JDm/r
JURIY8fK9Ch2O16zUr5LeMBY/wkBalrMvYF4ZG5NOAVFmti/wVEK1caMvtWhIG8P4zqT4ybfZeAP
oYtRAL+kgOfAuCYCgu3FaCamcYb/zFeqPE0nmIrpzWTE6J7GClD0LgCYZp1G/4yMhcdBpzTMj2X2
r0PRo+obWXxKPhviVxv9DkkK13CbmGeEKMwh3BSv8bpz7KDc0R2VdLT6VUP1PcRj9PhdGT4kwyTp
C6nURqnXvsX+qFnX0gHq9UjTCsWTp/5zcXAISjrqySbprYkaKlIPuf7Oc4aJhqlECF8xPgP9g4tK
MriFZnhdZ01ndwiJCMMWd237NlDjjAOrVcvLWLmkGhxcHreEsnVL0tqULczIjEiYQDoZg/c9W/uh
IeNtCoa9N7SJnQwbMbkgOk3w4BGRpxF/unChBwxH/MKUct5EKFa8S9Po0nBeF/1Ib/hxa4wru9Hk
1v4o7B6AeAtzsT0jk2j9P1TqXjafeO6WgYNT3iJcWzUQYhSZuaRj/GR2A7LXXNupCcbbe5AdmUnI
8ts3HAqiaXghNQJjA/fHig6Jug0IjHT2bf32oRHG/Yvveqoz0axJfSyTGzHwtqzitiYHy6zYcpa8
bPnbOVTnkpVNTfWQIrxQWCP1zn3gbVJhPqWQHpJ5j986ZqyS9PdMh1uIvIgcnip6Fda1NB+GkO9F
/JQDm+hRTykx9yTS0iUF0CUEcEmkQZid4H8otU0TALDM8xhSM6ithW1JPYHHA9ZMNEvBfCTbMnZt
n9dGCv1CyU4N8TkMKuPmLSF+53tHtsvCyZFOjXIzSUO31lpi45vA9azjNQjdB84C8mxkcYOoCXeT
PbYJFpi5YmtTxZT1FnRNc9H9udxsWu4Y1ERGfBTbdfubYhx1Y8ZT+8jheVkX2spRL1z2VFp5+UyN
P4MwS6pTP8xtudwKmEk9DMAyVgqju3j8bmoOPTgAw12t/xc9ICxsOas5/9CpE3suEXSNpU2Vfpio
86Ro89LYp+qJWUA8HrvZkrMq0f5aEQCL+fCLI7uo8fL0xkYC9qxUP0ZK5Rsz1kpISoo/YvPiZtyI
zp56zdU3rcOIZC3mfFNbXd39r/+DNaLadXTJeIxEAQKZAEOvXuAyMg5GKy9AxF4CjOJGC8RS/tPB
TDojPqakyCeGVQUF7xoO4QLilLACq31k3llQb5Z8bl3upECeivUMjiARCMKuRp+Jfd6O03CuqBbO
eGceywfLocn4RBkAdVM6mqZsZwXwx8ZBB55M21aZZ8OlML9QZdYDmAL/J8PggjAiMq8kBMEeO3vq
cUCWoctvK6JWWoun2jmaMtADgFKDdZYdLskatojOTIk4O/blNRhK7zgaOCvvV/buVsZcyys3srAN
8p/ICRcFFE6BiNIcbsAcf4zF6thgGekNFZaUt0BDzu+jSo9ImavtQTFprqJbg5KIXkEXgVn2F96i
OrROP18Y4xy1QXH3J+tobD5Vfm/lR5YQHXmw0LfL7iVH/JXYWnvUK8I+pLn5H0fnseM4tgXBLyJA
b7YSSXmvkqkNUa7pvefXT3AWD5gHtKmWyHuPyYwMISgmviuPvm2B91aJbRP1m9v60kZuc54JLpP2
pypRRHLAptOFFA/Uxatkihab+YIBA2RHBEriVDAoxyQMKlNzSfrUlpjziPiq821bEV5zMdjH4WrE
/zo3wkeb8EsJOp/3C5lSFJwAkM8iD8JDRNRE41oNgIWWEIC1L2OeFrSl1rZHIzYXg3Q0gAJNaL2C
qnIYJ60SK1i1CccNVz0237/CMBZSA6Axrd20oC/WN334Z7JL7yHvpfVDZFRTVPeGr7u49/FTzWJb
N3aRaDqSZyyAORNnyfhT/U31dKmAv/Iz2lLUYHOnvygRxlSQ+kO6O6UlCxE9G1iwigu5r4lOIhe0
RivWa+Nd7KINmk6CqQTvpLc8TPnwkSpvhQqqyKP7LBUcOm09ayaQLyi+tiysL4SPs8R9ViYUQ7BH
0xZXD91flttp3LOCTHyeImZVdYbzcFvghAiYwH/5yiZGahBguh1bsiPzC8Z1CcHxBR+fOLz1iLA+
iK2CA4QSJCEP+wHlID1cT2QMX5zTM68WoquIltM8yNMWY12s4/qidA4vsr5UqJ5RzCVOJhKF8FkV
a352w/8mDW2a3LpadtJPLR8EpN8hCAJ8z5lj4mr2tlK5LkYApixtsFiU7YcpAsCl3IL1vcfYTiZe
GJB6xUPhUo/n2tJXnlK61obTIK1Ga7NE51SyCeZIDqQVOzX2HIKqLDYFIxvNejcFibd20G0rH1YO
Zp+v4VV4hzCCbMTcX0Soi3eGJrhDFpPz85NfYwG04S1q/5XeQ+7vegs+xKxXWvoradumAIaz1tRd
S+qzqBFdwowGlRkekw8dfRnaizR6dCrwhPImCC8Jp1pwHJgY9OYjgFQEgZmRF4dkr7wwe8fRyu2D
nKjh74nQUpld/USKTqET//WsA9OWU1wRBQ2XgjKdKlOCLz+TkbPhn9Wd0wl9CRrWIGEmtiNO1BVo
CkduLy/u4eIpxIhA4lBQd0fSYaSpB72T86bLqwZLsAao3we7ZwTolrkacu0nRJYdffrWoSsBSoYf
HtGDgvzO83dVXy2CiGpv21S4Ihi4mzcl/idoF0AWpMVt1Mx7V5KyyoEBtjqUs9lOSCQaQ67un46/
P5UfAXKZpPxOsw9s30+Fbyn1v7TimSJ1tiivfTauzJObWFtwhI+JssnJpE3Ib0TZwodvZedCXmsa
UR4Mj0dSV8f7YK3b8Z6SXDhd5c4JtINm7RKZ3EKPSFZmh8x1WrVZloikxmc77rwJRav50JMvDQaU
JSbrhvl7HxJVte/fSn0egFMUDzk/pVRUxUoKN2l1qdqrVBmLUlm0HN3STQmewnCKVHekrFI7pxeG
BfbmikWiifB9DB5TeJ+jBr38Q0y/OkAATXWTjX3GtpYswaOPMTMb/oyevUnLrAkEYLfNsVQO4rMa
PGcRkU/qkaVN7kh5UVmfBh3SJWZ3AydtX1zzcFYzjYCe2ESHKO60M7+o65hZsVnmpzjL0ZNSC2oG
UnoSo1AOszI9UoJCH8BkGkXU5XdmUagQGNwNuAuGm8AbV+5mYzMmeYFciQ9N+4t9IqbZED0M7+Jl
Nx0yhffVcefpMgqCDjtZS1hE/1Tra7eX6k3PTgC5MHRRPbFYn25D/9mwN83ia9Yxckl/Aumbh15T
PipkOIEBQXrbBs+AhfPYnTz/Ru6wwjjAjJ/4Y6GyFAb5bTCAmnmDXjffMrp9a9XCwNNlV9O3VRYj
qfknyk/Wmm47Ms9eqYzOcDMO2mEon8R5StkZDDrROLJ+pqswzf1gvf3q0xf+EcUeR7txRF7iznIw
mR5f37IqmlcbEiM9Ob9aJKaXbOMZiI2w3yKDJJsKOcuelS5GzBxqd0sUm3nONJogN89vYCAWA+Ec
ooFKFdBuJge25D/KOjw1Gi+WujGEZTD8Bm46LADmnLz4mItr5Er0O7O4uVAxG9LROTUyqBjPS2XT
JSLe2bLHx9mGgYFeqWq23HxgxNgIwmMKwVA43Z0VISIHEiDiB4sC5GlAhvl+MQInw6v/N8A4ONes
Jju0qTw3tXYE0Il2JJ4+suwQWjt80RlbPgIFfPzpO7rYNN+nbPJzpEXK08ye9DNyDl36IIOw58BJ
17WyYlE+H60nH85iwCUxfRpE6Uh4KCINYZ26sOA5E/XssestU14ny+maSxN/iMwkEv2kR+c+2vH0
u9PMR10WwFI1Ph2du+8zEa/M6obokg8gxY65v/WDNRF9grqf/e4wLrGOLg5Cse57J0kurbmnvIKo
vpzjO4KlDusp2dU9H+6fxoHrL6nP/cQJECdj4smwn6RsBB0ykEdG0PLOUk+ZdUkhxFLAceArxUkZ
d/207RNHHEmEsOMANLENE5ZUaQUTIJYR5F2IKgIGbdZLJpU7t14a6Ek9xbVlEpWCZ2BDyBUKH1TK
XvfFxMBFVsl0sM3xLK5aeVOzV6xLoJ2LtF+P1kOgVRmZ8NfazTXKbR48Zfg/WsFVh6nypvh4cPma
ajtNnzaKE6Bh2BgoR36l4mSpih2mz0A+K2iwgjJdtngRs8Yp2y8JUTegHx+XpQ/ExpTug/InJth8
iHU+ATqTmPJC0cSScBvNfaoy6JvvUn/Px64PdsznrejXpDr0zNARuxPyycdDEDQrnQHUcHevxn3H
ls8ckHrHO+ZRhXYyqltp7WkcIQxGWNOo8Ym4yo1XSqJx8jN0R8lifzvVwPnALK51xn3qaWC3V0f2
xEGAoTXZTqDExPxc/UBmmSV7YYyjbVePTJzIKnL08EDIRpPh+PiQkrtWr4yBgr06Vz3JpY07le9w
LNy2Og8Bmidgdag5+V+hbuj+9J7QDevNVcGUp5pXlDy8CncPAbSG7LjoMOB01Dy1WkrTTyfvzb+X
0Z8ioCXz1mpzqtu3710HmSAlbBM8a3WDk4vhYPCo4ouEb1Eon217SJHESyOsO0fpfgdkg5bxFnxs
tdsyPYWAXmQ431Go2AoOJ4sDnypn5KMyCsJAvXdcfoE1I7bxR+/eooZLdEO73osng0wwhYN3Lg1R
CQ/cAAJdlf8Pzi9LSgVm+ac/fapsNacPP3hG0tEd2aNpOEdieZPWE+pQ/CmdCnzvkGPEaS5pdW54
WSR1X9X3knaBDJ08OsjcSPFPySbGgJjXbUb9PO+Uapwd5sAjfaub0xBiwyKNWpb4EDWc0CtkRGJ5
xmzv0VuMyVZC5iY9M0Ipej8nA57aXIPm0x/Cz4wn3URkBxtC+2hZrohR62rarx4wkbJZHTlstxeB
emrKWyxqoFw2lXWUuEFgfzLpS5h65TxH/O4KMm3DxWP6d8lCTr2yjOtksu1h5FtpwEmQ+jI/A90c
xHOel0GG5QlYhdhd8+J3JhgGUMqwSuVPCVN7Hk4u3Q7SMAnzVcjBnz4n6VF0twZVtbSZbftr65TD
HYmRIRDlmc+aUyBmHsd7kb4j9dr6wCqfWbAqsSrl3dygagqSH9eewp2i72Hf0A6qSbGRIkbs8rtW
8LYwXDN+Bdy18pIqyQzPefbV6Nt03MIk6WX9OGhf6gD6hFxwViTxLxmRaBdILUrkfwGPJO33vKXJ
sZ8OhL7Ox+11IAiuUZhBjWh/KJcNN8kOAasb1qatuIulg6mPazaLgDSwsSMJBQbFmWV5FzO4lcV3
Gdtm9VkwzIyD9YBao88Mngr0DoeckFqaA721aWBHkelNj2BRJ82bVGJXby+xtKs88FHjlvJf0k8j
C2yVIMnwmsurOa9WxnQg3WUdWwHTrsaSzzHLdvoKDVOf6UM7oVVE/sbgRwL+1B61cmtFLar4U0M0
WeuIyiWpLowzctrlVnt70gGDf8h6Dn8Rpj+ZuRWb8GqfI7xWvVdmHfziUUgPiaAv8YzIKOFei1s0
2wgAVohJFHPra3YzXY3OZabPVA0UIRWOlG2S+BKD+tVWjQ5JBRmE8hHNEo8ot8VwtRCHtYfiQeOr
2XENhSKzaLctIYJtR10kQxzmcf8Pdqdh3PVaXBRYFaLul9VzoZ4qHIjTtf5jwkzzG6AFVvbi8NGo
/BrGuYb6Z2SiU3QveYL58xzTfimHEAcFbKiM1MbvJnC12T9F7dSwwJk16IJB+Eu2l9t7By4eMwXr
V3pNOiE1PGbNeUy/UH6R7X5TcbPwBHWNtStwgnZl6AZNcEzGk8ZCspp3lNItM3CmbwLyPIAGlf7X
OA8oVZBgI6BinOTXoIG8h/0b6BnTaRD63oN/FqeTK2Cv08Rlga+HmwOBYbn0ZIhEnE8X7IRTf2Yd
R6KR37O6cOMWOl/b8+YwlG6HZdYHGE0Ct5Y2hhFswceo/iGROTSyZ+F/jsqrKtdxTsfQ7gyLCEI2
v2AjOLyQ8RE89UQfU2RYtLFOIVDr2LgNuCJMjjeB8EdGGGYMmY9aRcWsKcwWgAWygxb9W20wVfPZ
hojAYU3G+zhxWFtKFeAZ2aUy6mDVSbxjNYM0NcWU70ziLmJrBDSIcDV/xSKL3MpQcRvlOw0wgKNG
CpOdMP3OO+WgveUXmgO7tLikZcTRRrWrLPLawqtSGIsW2c/EwAH9ICYiGmcIZcRLGK6ef+dc34jA
iNzeiwFa4m6rB8ZeRa4ZMtqd4No2Kp0RsVu5Ci34EI4bEfJuGrChwWlS0SjFUY3yFNmocZksxHZB
tk5YYiW6Uwp/fUexIjAUcfxaOVRRdqn0Px7kVjh3CJMS5qzsq/zin8rkpZutWTm7wo1P8EdaPhK/
JdaFFY7cOk0FsO1E7LIbyF/1cDe8N2KymF6OINjGmLWjboixhFUIP4WgbLoSZn9j69Vp/klj+iSl
EpZCw3+TXBj8n9KwUfgHyBL1W3WMIlcqyUejh87LmS/U4s6Rxmdl/EvVS6X9M9hOy/5J1fpFebXR
20qjC5M7yE7wwiToeKFT4AcBysJ8xGXKQOPjMcWvWlyl5FtGcLhZo17imA+OQb5kYwxVRNcKATcT
TTSwhEHtjjxmvEkeplDD+1Kxo0RgL6TE20V1gOh21odaG8KzfEjSaKU1puGGuW7MQ+HvZbLx6j+N
4qqob733IFeMxAkGFtHIWSnDh9GX2VxDqWjR9IBakx1vY5KgyDaa4MBhQuDdAp5ieo9jZi8Wfx69
ezzgM8K8yK7cE5e94rklLk2dh7iWGQRA9eFOFkb03+OP1mKDj5ENlfMbg5aLxnsc32ECQpHDej7N
iAZjgYQq7JRqz2DeyIg/eQUbvrO5LzpxLxPUy+VhwXwhkFUoHpIeXCyiHvYlYWU2SFCmslA/NQJt
h5EuLZmCkMxvFGGitqq34sCBHPoE4JXkMMuum+RgnAioqF2Wz29x4gldBj30sx4FGoSxDLRQJnwp
AKbSc1C9p66EHfqT6X8sWPzRcjIQjJN47QwCLimOew3Xw97fDggdYz7jstuAznKMgOlNtg7SQykx
X9c+ghLBWQwPscVsP4A4lMaNyQFR8MeV3VtJJWQn76KjgCKBID22Az9vcRy1ZG/CBxlW2XjteJzh
EHXNztA2BEPHwwZrhtYyjd5yRbYD6A13kJyKLEArBIydyuuueoqhgdirdqr2bProvhA9MCNR4ntV
8ekzr9rIZjsezNJcCQijPYJAYwynWcLKC20onjVROYsiZrV1ZxC8SxjAt8KhOEtr4Pwr6k7oLAgC
5MeA26Zzbc7C9G22h2JdYOuShU0fzIKCGXB9VJJLashuTQWtGcB2pnsQn+a4Pp0Pb/SfUfDNmlDp
z43FkBIeKVQT/21QNhe8u37rLTMO3YpFSgVtUsScHy/5O1EVJJC5ZsXm0DgYqUo+u/KoEvNL3B3v
6bypnIxtaHBPVDYn9cj/PSXdaxYRJ53spBKXn/dkgVaWv+2sG973LfAB4VCr72p6DNMVi9UmyTdd
scHBPn+fmC/pyaVPANlrwsSilomCQ03dJuTsLHGYFow0kuA8tXhblXuHwqqTsRE6nXZi/BlMw1qX
DzNiAhRKTJLmHxNVrxXdmsNY7dZYhN9JYC1Fb92aeKAbb2mK7ogTfAbURqtxhintxXilVM/WGtZJ
tQIUByzajFioWw4jDtMiEUXfYgoxu8ssd0GxBhg8gjlaHDVde0vYEPyvXr53LSc+bPI7rRqbpJ5e
qNgoEgCS5Ez2UGAhhSMAujokzSudQn4otCe3xMJdF9qGvinm4POi2WbKA3I48v+223sGrBAgGQPe
DFCXFkMk0j9o7FjVMeAwmdsWB4RJknpI8a+1xM1rJ3w00LoIIw/6Fb8ozyBzTVfUKGLKcL8H4X5B
3Gvgz0SbEjX/mpqNL+DOZwW+U2JtzxsJLAMaPudNB6/o0GKI9qMd4gKZBUvEu1ZGPDlQwQ98GR59
gyIw8FQVN8IXN8wctvEXMSktNckfA24KM9lyjRXEBrn4gNstqdN6/dP334OyBwdpUZ/g2EK8XRFp
SjxRjywU2v6+kb7VWX03rGtpXYQUYhSfI5jBgrg+YlMUlBXHqnB4rbV87Woy1cxX1e7ooqIKgsXN
EHb6sIoVl08z3mHu9HpmBNm6Gga77wkKG195S/dMqIUaaE6IjGDIybp0FWKB2mfVoR38TqDu+ANl
32uUf4t4G+KkDPcF7zBp632d2YZxpQhvCbdP1hWWWi9SXKUAMctXkzLFXGQIMQx6n8JEFPoqx2Mq
QSJmCd7hzImx/ETp5ML+WMxzOitTtnpxTfTVLGFOuFEE6naDaQuxvGpynnVg5Yj+3fyRgEpjFknD
Q5sf4YYslHBGbe1tITAXhbCdOnNpe/oL2QxPT4mqkykTip4YT4RvEuBBKoMZbbt32SxU81IyO+Qg
9tp/2T7NPTfP+B8isUBfTTgUBh0mH+Meup8WRfK9H9gTDqyDQ7RGbCvz4Jb331KJhKkKWYVCRmiZ
j6nrVj5hJKNask3gWx1+MbHqjzrdnq5QejNfK2dyVBK7rfZZer6jSaLT+pg2xeFZIJEa/XcDUmp2
+nHPspjqEQkgo7X4fUy+p/weYYnqiSOZppixC38tt0uFVir97oKKNglYQc6omuOOa5u84GfazHi3
3tHx00rYD60cWYj/FfKJUN7hSsA8QFQ4uL3F/JeKMjzNwg8JfWYMAeelQzXwm1SoSxVjRf4BemjI
B3h56nFdWSelVk/TcBRyThqW81KQb/XIOMCdMr296bX3oVD5ATGkEMfE5Mr8S96FXD0IHCBWrSVU
xSChT4X8Eqv6PivxtJS2aCz75G8OCwLyVKovXJk1eFFxliQEC1sq2KVufIzfhbWt5wUKpneQuAPS
wjl3dz3iVqt3VovNhWzx9WyRB/9DccYiyirJSgEmgaE62+LRVzvWkyFH/HqCVM1tCNU+uundTx8c
cw0noWYwQUMH3yR2i9Qn6nji/I1UMPnPl1K/7qYRquqR2O0BL6sThm5TsPWEpsQDSjWv3IV7jMV9
AYTqmw+DXaDZujnLNTyWcIyjDw2Xr9Dw4LqkYhegdYDfR8yojxOVdc8iSvir8N23oBZ3BW8IU04u
5G+7Zx8b/yybYBsLdjetCo6KCPtprEjOMHI0hJMMOuaDdLe4fOoV7hVEbwVYc5+CTzG0la5frAh5
LgdfyWM4dM8GYAiaYSqr0c/oRVXw0JAGwy8RA+6AnHMeqkdk4oChsvWxpONEUyevsmk4gJEXonCb
72RgOhL02ESqCboqLmY2wyVAZZgKqUI508rR7hn6Tw1DoiBZd7HolF69jsdszb4/83TXqComEtDi
S3QeHak9IAGdIBfB0c0DkmgBCUyPblZ28MyXR1PKHxsh7iJqC7BhfqTeNbOz1lJB2UX5GRf8bRHK
9eipc/noKK5Nj81QBK5mUhvWDDXTNxHRs/ejtr8qOP8W/lLRDk8R3pwf6a5EXSFfwvBFbmjxEp17
Qjc3rPlDxmRhZ0jCXC7OorS11BW+lXqJ/m2Z9pviBBRT+G4T7N12vdYPCZK7hf9FMoXi9p+hRSz7
gg8KPSc0sUWwVzght6zCbib7ARQbbH7xSOEp/AmwSpOJKl7bK/pGGR7XKmJsSovMSbJk+tHbMu7C
bMsSyIQBQ02OzM81fnlllZ3Jh3msfrjpBUpiR3ww+2QdT5FjS0w2luCDzG3+aH6xhfg7c9W8B9Kb
Fnh2PcpULkMAaFyky1mCDql1qxtO+OmCdhs3HBytzjBrSfjsgIXBGT8s000dVgg65nFb/Mod+XsG
U68qiEBsvxduzz7dTX6AtsQXQPg1v/+S5nb9yfBUdWLuijNkaZREzGccZmnKT7dJTjW4bfLQEB9q
juov3WavYBPdBhJyMjdfHDA5yI4aL8RtBuDJ7f5166q2cdQSBW4Lj/CDKEku7vyKTXZ6iY+h2tSc
nnSDtG4UIS9WByWGp28rX6sfxDNkAbKAf8Waf+zFODbFkt2c1S0E2j/eAXvhf6DJkZkB2alAlJLN
QlscVpRg0jcEHP4qFTmEutXTb9V0uOeoyibJATPD0xHqu7g6wuyKdzKaGqSg3JRURPGv1LlhS7Qh
Zyf2ZplckRWVeoctmDkA1pc6OpTlPsRbVGG4Qupq1/06UiB+rbxh5fJDRPpBEq+Zvrkn0o3NT2Ks
Oh1wHIkabs9YNdG3dLqIcdHlOFo5QMxIlj1xB3AsXJEM9NKfv1oKDuBkHf4Hi02oEqtEPIJk60Lu
FnxcaNB1GDNa4GgVkBxyrzpNPqsp0JjWSQiyHgWYQfGHFn4JQUNAVs27N56sGjoedKuS+tPncDub
FfAyeQCwAsqK78oE7/ctqZgxcQCpZPKyl6vxR+l8Qqqya9Oj22FgCfmA8D2BKT5GpAF7aN+Qjs3/
yXC+ZrGgesieT4lKu48rPcro6WdH1RCvo2BfZffo1fTHBGcRKIJqujb5FuzMEJ6m6s2eLanQQ9Bs
T/Q6cnZmZZAmBtJe5j43cNSMejiHSfbEbWfGEAHYgDFALrUbZl9MLVaDZYXTtfvjY0vS16jZVfye
eoZMlEIi74GXKwA9WYogYssJCVAC4dbjicYtwE+TM4JIUY8PldsQnzEOfIvYbqr1UFpuF8o3wint
+eBS+88x3tZU0CPeCS8kk8brWEF5vxn6HavT7nopjHba9C7BJ3KEBbWY+4zXPBjlu2WzqRerSYc+
VEmiTRKpG3n9XTHKA9JoDPAzkY2zjSEo+sxO/4d7keSXUScLdoMBSdGcMXNmGw+rJ7ZKnMeIw2aR
qdn8iOaOl7hh9oAc1HtL3rurb6KMBgSN3Y31SgeFV96lCa+1/jWQeWIeVD5cX7zHpHCY25KaMrp2
5iHvTzGV4Jg+UoOEHQZk7c5KD6my6uM/P/ml32aC25G7DnKrPPotEwLzLPr/KmH8cHPW5T5fD6Px
sf7ADIjCGe73Mp3IgWVPF7jwAqc1EoyFWOJWRG0eXzLwBT0YeUwqs3AmDkWkmVxhTtwbS11UjlZh
6SffGDYyIDdh0nRwmSZVGVCGHkb4xo+VksFIBg1thHnalStQoWzymd51yUz6rvkGqcXSOZa8ECqE
XhaQCg0DZVhoOwwWdq/vLFqmYcfZwmB+nxlHRqKtsBvQdsiSulK0mxl5Lwie6yLR70rUcmyxBGiY
gNiDkDMaxVDAyAiFgZ5QfwRge5lR8j0iPDLLvsT+m2D49J2GDCJGbOj/rH/A0roLispRPy0nMiDF
pUkMqCMiR93ZuunmVMlomcn7+qleEh0cMUc2NWv4nT5gM2Hlrl6+sKTXxULzCX+tduxBcnW0aJi+
cX784ipvfvRr8Uk+z3Ao4DS1ToZhl9FJuWHlKj+Y1fUy0Chq7iXfX+ddkS5gfK7nzHmimFZYED1G
AH/+s/xeKl8IcmJA2D96bg861dlC3ilzz7SEginoyxLuO/0k1QeWU5dCGW9heis9G5kjSnuMGTvQ
ScXKL1fY9jhmWLm5EwXJA0pJMm7NTyoXI/iV8DDiDqRsi1Z65wYmhHrk9ItQO+DgLlENtaeRTkeH
KGSJ2qFSlpnkytkv7zZwcxoyKtNJp5X6loalnrodTg6d7SeVhhtqpxG4JGd0b7yJd6Ge2zBXRTq8
BjRBRnAzbuVyFfVO7jG04NZoj1aCNMuOjOXYoR5cmxNwBbed7BIxkDfzRPKKkCWkPKlflm+4b21k
rEQ5wFnOxaOeO+HXMqh1cT1qH76CgRxBdAtQokaEmngUBFV5JzCQrRRoLq1aJU26K2eNUGtl8HFh
nZA7VPlnt/WoLygZIQgKfgdVVCAimqFrasEl8JGyzltOjogM4/htEsd1qfNMsUiV0KCNyE4Mg+z1
AiAo6zXGcvzzhSOoGv+TKZkJMkPglxFUH0bReVJQcWHMKS3mlzIzfK4vU38W9cDqUuDJpldKH+Nw
kOhJZzZfUbcfcs3NVNh1SAy86Xgo4PQeTcFR6UhJZsh2MXWeKbZVHUPkUp/WetvxOtF+8MBD1mPH
+1m0SKkoEokAgrGQXDMKmFiAmgfrVuBIHzdSCByERKA4/yh4zuR5sYtGTAz+DeG3YsHLY/LbxARe
dD+4chqUF1p9U2k3s7DciVHupFiMFO8OfwNczD7C4xYbqDwKU3EI1obl91Al1a14DruGGGeWMqKX
7724IH1xBNAw0fTPe6R7pEwOgKZTJ6ZQlrB4Y/z0FWR51TEWcYqIqXvNNL7DAcaXhyWzYQAstZgB
5qOULWOy7YDKjtTeXI51h0iLSqygy+YVj1ji+5EPbEnnZfgaYY1bpHS11XfF5dQjCJhIvBGB0apw
2LvYXLK6odb4UynvtJFP8+7D4zdV4K7g7N4Z1IzRpgtZ5hFC56YInqt2yjZtIEMvRgmGw1kEso4n
W0p1x4euGKrGVqw03u/xlM/eHOpp35suAf+kqk/WTAVtZpznQMNAUQEfCvjyIiYBhX+QMRKYpFoU
wM8kDeI/MznyhHv1WZjXwvwJmbTZWYURMYl31shrgTa19bFNFJXLoBi5tEJacYa1E83Ay8LNUIDI
8xEu5awakkFl/YaFvcfYHFFfRv62DGKHt3qnh6GjzX5eGQlxwCScnJ5c2w4DRR1+AIOawRSOE35l
iwl5i8kSkBc6ns6Rct72RFjpcYHpMJewfa9UWyl+cuVfLSLEH6S7Uh8rNnKy/88MiTbAK6wwmRo5
EUPrbwoN2MBzYwK4pL2FRgf+453gy9T5QZms06g7fWK9fAAckfIVMO4sfOatBISX4Ys8koXgf/GU
edVvrHBWpXOgAaXVwwUVGZuc7RFriLltyW6s9VNCbkOignjzOt13BbyAzDAWZi37TOoI0TC6TTlX
dqgERMlbylNiC2XN1mxXYQ4UEtO1pHsIi7bLXgErrfy7zIylMPxT+afX3AScPiH3eDBNS5UCnVgp
Orp31v4JGm53NjVZJJFdMGMiTYKcEHpqG4XcCgPOTI7LVSiBfqBrR8+V68FOZWOZTwxKBJaZBgyY
1CDmkcetjw/asFewjU9gcFlqbEaQ2PW81Jv99qJb5TaW1BPVhFGXVz/cdflWNYGleWyBkTI6DLDX
Hav2quYzHSZ6ZZIhjZ8RC0NuaguDhzdAHzWyxh46dEs99byMDX3yA1sJ6TDr3K25yENKCbOLD4T/
ESs5m56/iNRwYMzl3E9JhQREig11J4fiJikD9SHTXPYcZWZMOyF2WEKkP5/CndAVNwAB0Dfy3tAu
SijM2d8egxnqCYvszSBnOcXWix6t+MJZWmrGrkFtgTkhJOCpMnBsmGhzGzCwYm5dNSnSlugCcHAa
LM+KiMaRpG2+IPZcqivWL5HBlR6ecf4NwantNm12jcRVRFDv0mhC4DBIt/X44qnau1bBlCSVvmob
vMdG/1dpCtrhbMBoIbfncWYmQPa3g1E85pGlLawmc7NKk6CDTW4SoQgk2RhGLo3hqJW/QpBuWJow
jevLeqmkyFMnT4ptSxBiu5HI9xhUGp6yb3ER8RShds36kSkCp1iTtPeYBehKL3HrEkW1AObAh3Uy
rl2Hd1YzxK+wVRBhqQnSsNNQx8Y2LV/1UHTMMQbWXUK9UwjQY90I9NakxoopjIMmyrb56N3kIfjK
/PJD1vDleIUEYENYS7HFExQ4RAcz1O+sv0DQV2OejfSCBVQZFstiMr/LiJoaNbGTidkjEYkuQcar
Ju5+p9JInCTAiyabw+/gFyxYYhb56GfkAbI3kQFSRXlfW70FztDHj1sYSFJYzeuSawE6H0CeWkBZ
CLrVGafzCkX9scRpL1BMohzpGmIoqaoSjCrIM4nmBLFisaNjvZ8YnyyhVvyNinLyugOR635BBgMR
IeZXMlH4tXhpkKn5qbr0wmQN9KpXaFh+EOAP1QGIbR3diOVjM4CBcKX3WOI+kVbRDxECA9mAUwFd
XVCcNMR+SoJiLDoM49mSAQcGxOJI/1Rx1bA8lqFNFKm3isUCsTa03TA1SNOhnsitC8rFYzW40DmV
+Lua1T994c75kbYYnQXmXs06Qw1icZ+IEibYGG6YdZhvFPljbukYY3MsB9pXn7ETNxGeHzRB+Si5
+DO0XqQOcSUU4qeYJ2i0Kt1NOxOdSSd8MybDRVyTwEOcQwUXZ413C6lhaNa/zVo7slIqZOZsyznI
ud/gk8v7jcQ5kaOQLdVnFL+E6AYXA3NLuXBBcWgllGJk2YyOdP0VFHeyqkf9DkozmoA6kPFaUHgM
RFwSYL+piYCZOGzF+hoxojKiYF1h6Hd8dOWmmQP98ZWDiGPKy3NsszWk/A9shGHwKsO/MjoP+ran
Jy7xeBgvbo11lATr2RUVd2hlgsoWik01PCO0hQMi8U7e9wxPleZFLMOChJpKv8z+ST9cS3hMu6WL
u/6WDqdsOsfFD+PgWmFmhJ1bJMhThm58qEhg9P9Y1epaf6qQmrE20XfmIKHZaz6NWPk39tXbykXU
y+Naj36TCY4IfwLpMveyYzTgr5HkedyGZtfaE3d40z/U/DrMhfksGI5wywa0V7lnXbHkAsPQD1Md
EmXaQsSRBDai4jDFV134Eflls22IkTv/9ng78RnKU8Ql1oGfJ9xjHaDpArGOyYLoTQT+QPc0TPMk
fBtFa9fDAdVuoDT2AAykBF6rXSjrjhGB98kthuHbzDNAlYliIHw0jJhL7Hmw/ixYGujcBfHnP6bO
q7ltZc2ivwhVjdAIr2IOEqkcXlCWZTcy0MjAr58F+s7ceWFZ58gWRRLoL+y9Nla2zIS24wPI54Y4
LJM8Bx8Wmpv2CTN8AQR8nP5G6YuVXrv8OZ1jbGRybVkvNTsA/dfFH2Fcalz9xKHnv5Pssw9elfni
WPUa2GYo4WBN+1kfMw+BCxNgNWPE6Y0HvbxGxj4bftz6y5Ec9ldjCbPyYc3Zq2SrNVvp5DesFUps
76h3dfOedDjYje8Wb/sciTsM5iERRdaPA1y3+yzgdWbpV8+tRCB3dRC7NfSQ9ivR2duMXBi7fu7Y
5/tMN8EBu+kpZlnv9n0BaM2EIkAiB1FEqHexqkzdy1BuwcPs8Pw2GVPhAzYXLbwjEv/WfwmTB4OG
kgWVSHiLQyYBvKFWpreFMBAWQlUDXIXSGo1STEQtaxRMowYCivhXie9I4Hto3T3T4rn88vFSwjLU
bAaPfnjICWohR7Vm87u21MbArxOsTTTh+T0kki1ObA9lQ844G9Onmg+A6EgwSJM9fzDwYSC29ia1
ccst9EVtb5dcsGzLohk2F2rtNjwG+qDzvybtE2LK7IMkqjG/9wgjSk+s/ya11ekh5fSv9wnZJiN7
Ftv7nmEitGfVPKn+Zx0W+86Nn0N1HIZPhvCuvtpUbZIrD2jwuMWsxPAav6nBazU+mvMzhJqIGMm1
5Zwq3qllCWMya485xio+pXN98OHjGVAXg1cHyVbB79jjQSTKt7QP3L8nEOcmLhOb2AHOEWbCGTr4
jsMUZKsYwcHzm+co5KuH1OTSOUW83Fb15ll/mubJWmbNm4L6x7qFARiPtqEud1uAb2wjWN4Avy/L
49JlotOiP5lDPOh7PR2U9zKNTxNhHolsvrtTjU0Ck18M9FJx0pGtBKbVgHKuup/BLx/N2DrrASWU
lleHRgq3mT8euoQoAGvdiyeFWkAkb5HLbpiKEnjBBnnmrH7xLO3gPtTmXkwYx0d82a+Yel6q19rf
+N2pwB1g5w8Sx3jXrQfxKgC0uKipCXthOiqOsr03uhdpQ4s6tAHZtdzW0LdHfzSA7Yx333dxuUCB
Uj7YfQ7BGW1/VsaPMT/LeCoDhNXxqhR01Sidqp1HtY5OOJwEKIGlfqRT08eWOQ/Dtjp/rUA0t03P
J4oD8TmA02Kk2yENCNrJqdFi8io7ltK7hjC7vM6mu8JNBahfzSIuY9UwI/VGNtFbIKViRYE4BF6x
LhernRfO2ygyB5LCnXprZJIy0Wx3Gc7wweIoZN4vshnJPWy+wPheqFtwkxi2JghLCGDnFr4fErL/
ZrB6pblHP20l858y7Z85qV+jQb5X9sSrEjVPO/bzmDrKRwXskZIcCgCh2g9OcBf9zQ9IvZF2vYuz
S7pGvSrKvfFOfyjfmQCOz+q1z9eUxDbAcH76uNoySR7MHW6GsN7iGeEVwQ4XmJT5255JmbXqbusH
pnJusAFexCWQrRdrNs/5COwHA4ENNIoV8bjGDIuGmbAxsiKKhOC/NQsgWJxRdbcUZbCjUPQhUFqj
O4+SdWYi8bhT7/Z29pi9YNs4VcEBXUz1Gi4A+g0mEQq+hufq39VbUtjEn7VRbwjGxQwf7HhyBU+R
u8TS16zzv/pXAlm1Io10hVSwPoQw8KbNhOyQmCIyHO7Gny37eUUY4qvTblt/l9fWSYMHWKHjYvOE
6AucSnJumO06V9u/s9+NBxdUobvCBs5ijBsaAYgA80VGmMid9dpZ2/mle2STov9gzAYrUWvUC3cJ
qwg+pHdMmQPm6uv+d/UiNQGSK/AX7CX/8ISW1iOk911Knuxik1jerLYjew9etG6VHsXV/iKOjW9n
OS4+B9Q3JtCRuwyMM7RR7IIrRJ4YMshj9/BT9DvgPBhd9LH+NoluN+6wYfFSUdrQmie4lPI1Jpbx
nbsZkj+AuKs83YEhsYO7CXQg5Dx0wXDU+FhMy/yCBhZtwKrtt0x5tbOIrXwgP2rvzU8Lp9XfVOi+
IblUa/5asCwV79BwLdUaU2HUZaz6IHl67wgp5bx13+heJcGKv+J7B3vqD6vMVm+w8Hg04ykXJfsr
lkOcdmA700eNArPbMrTVR/eTwoYVQ/4LQ/whjljUMBRdgifT8W7Z1YPuIG68efI+kg+2KKApPpfL
4kV/OQyEMZPT0CcgXPEjgHulxCCaCn2dR2nGW8a4nwntT/nFO2B2f1HnL0GKMXa5HaU2hbPG/oJW
4xNRfPSR/rHf1SvYyfY5J3LyrkIVxx1gqWyXEOL4mLgbmhUov7CzNFL3Hi3BqgwoaxipLEyBhj4M
+jhOvXDFCJgslOUNcGl2k98cLuwTog8QDmiPYW/BeF0N/HDY/ejFNyZCRt41KE3MQU3cv3yOkITc
pfCVmUjyGSXe4gOJAlvDVt6qtZ/xxKyAJVP1w96VC/6JE+EQODuch2W1pen2zA079SEBE3y3zN9W
/OakgdwBEOa/g13j+g24qmgCuzV5GKS5+tDkEeCSQG2RQbsxnD1RuW66QW4jqi0qhhrlu/1ryzRG
lZuF8ufuIufAsyNEfgO5VyHMKK29TfdC5py3IsJt6jdzd2Wv0PQbzMe7xVozrvBa8zmb54fQQsB9
NfMPmABoAh2ypXhjOAd6+9Dae1WcU3qndvyNx+Dvts4APDP25jie7e8hPybtc1y/lsEE34SV3tuM
O8fP2xdBqO5qhl+HyBJFzKSSYyPrB/vm+55MgKxI+iYnWk+Vw4vc8qFhfXRtVLbtEdj1rJq8ABYV
e8Mx/Eah2EHtMnHfbIsihCd1xFpg6IvffkuCDG3iXOcY6hCEoXpvLmmaDRME5C2dOtiYH932szPx
s0cvqgeLXyEXxvhVHRJ19SpwxvhD0Y1oasZ2fibbhtnOwqHapOE5Gv7GyMPG9pCaKAIZ4cmJsMm2
Zgay6zyPEgz5f1YiNh3tiPF/zzjRTPQ1ZA9qqxYJQZM1u05QNsgWiPy07fuOK3LAdga2gMjvY4rf
vGyHNWyBGI1iRzuWVUxNoocivpgEXcDVt5gDxcGb63IlMg3IGRtN3PaF+YzNzKcJxAxbNfK72oNj
dFAmMN9uvEPDNLGdvoT9G2cmQ3EDCSLLBr99GWqccmi6BgUdLH0yu34tnBKLbNb/tAVBn+HYfUQj
swllVfu87z+zBh2u1aGUkfEuZ5aeGowanHlf+xU9PiVAwPXgADfmeS3u/8lIHu0am10c2L/SCaGI
TchdY+TnqI8uXmwzwYwAz/TEHE6qfBSD+6CRbbolovgmE4vtkNPL/uqnH58SJE/qlT2DEKujfYUR
IK04ZsoWv07imuu6bWBODChOmuhs2Pmjp8eG4m7ANATioh5aeAyaKUOR7H03wR0UwjzOE8i70QBf
p0ou8xBe6jLoSA8FEZRMwXuZVxyzFrSYnOVLSg2DcpIBX4gdvh0IswJ67NkMnzJtHHXgsLiSHTQx
leKJDagzdZqIi+Pm+CtMbdG8QXyTfvFpo1GhyDpkgtt5jgWpzyY04aysO8lmGudmfkgSLAZDXatP
f6SaRBAwumEKqdWFBSCQWkAfjzzao0KI/DAqvFV1zqehe1Eu11/XIgvDmvGmdQwG1G6/Q1X9KeL0
1Gj50YlsOLYp86rEzA8z/vrCmuBeCH9vIXGvB0LITPe+c+y9HWS/Ev1uTyGTF2OZXZEN4mtWswrl
HkOB4S5ZQgIKiw+2Z11c0/liQeJua7vCW4iTOal9XqKI7o82Xm2UC8RZx+Kqw4giKITzkc3ZM9ro
QZp7n6SQwOfgC7h0ddDoTWqIC/GzIXg5UNYVw2ZD9vgAWVhZRbkqPJ6PyowPDnXdCJv9OGWHEyZc
wOM7/oEvRc5eIN6z5RvL5V8smUpmoZlsAuZYCImm7zApfodl+JVMbnN2c7LSYigcWCaneqiQeVHx
NbBSV948Xswp/gGDC0Gp0yixVLALLAQnvms2XBxIs6HfJEP7Kc3gOxzda1Lu0yUfgelhQOXFVVYN
1U9HIinGEq3sHnVx9m5NS8vQ0A6FLPwy59E3XYq5brgGDXWGVaKkmNRyOMO+9Tk4yralb8T4whnJ
nQxpWJdOS8jaS9uimlv2MlWMArbFxS0UuotaLrFpQ/XgNmIkMBkjn++xisJL8WQLwq2ZCzC1KE1G
pI7bEXAJccS0SOoNFMdVWEH9Cdk5RQchIV63mfEzWpKexwUIouALqox/rQsxdtkBy/Ci+h02AfEV
NjrGwACBELQvvSmY8NVsvRwGDnYRu+TqRLsEpeowoxRV9bLwKuE6DtnvdvRWamo/+in/sJrwXVnO
26vOgz9ZNtQPwvEuZhN8xF7BanamAhrSnl18uJ0q/95jXUQUHsJFRn77pAx/SDP5KjSqXHJInY7G
1iL8zkXIIHRVsDyFWRoXH7msSJxjbVWYEX/XHY+qmB/j7liO3m5gDVYzwxeD0ut0+XVzlxATJ3ZO
bUrVP7GZTQzQ/pX37Dr1MexXo0sF2eVi3MryqJyattqk1Knpwcos+AkBi3t+dYz+hoVlbWYH+oGm
Qs0LCcZFMlhHTuDF5xzr6x2a/nCEHBC3oAoKn72nL8utrEpqQoD6Yez/7gI8HweT9RQ3PxRtftD8
NcpQUVCOM8xlQihsOBp+qSGC+HqXdeV9QcMpYlRsYC1n6zVy9Hns1K+ECLfeoS/1kR4BZ0YG6eoP
u6Yl5L72FUzFurL7v7pHv6zOouD+UWV/AHTmBr17beI7tWzMQkmebR2Twlu58+OomHANLR233f0a
LYvtclWQ20rQVAygUMVDuUI1IQ8p43Qkj+Pd1YnXpPVS2nY/DMT3QVr/GoZ96CRvcWV10B/QFblO
g+ZZCUj1aAkigTAyzRHI41PcZayWzJbDqZEffaDUmrsTgTqsy3DeTYA0Fgxb9CzbEHiG1JSDbDCl
wJ8TYkwqTJJIJZSbpqXEFU3ELN04VpP5N6ZEdc0Wx2DiPlQ5e1PDAZMYO9yjBg5ychVhZDgkQtMS
+Ia5ojZxCLjwkftF70KCYC57GAwGAEo7Z0peN4Q5z072wbsD0TecAEBxbIrhNUnmz0zPT/4w/DVJ
xcqH/NxFDnIObnpOzZGrzOwzyMvqMQzReM6OB8FjntcDNb9nja9Jbmw7l9Vl5tC3eMqW967kFh5w
AXHChQtGFYeHYzESxPLl5/54Z0pUSppb5ciCZi0Eqr9R5aegwGGTilk+L185QU8bVZXjsSmcGmao
YqKPGmCaOcA9G3N21YANM0L3J8LvZfR2vqpEOOxU0C2pnzzAoyuTwb6oqtmVXme+DEOdXTrRPvex
HE1yhaPm4veTePJN9F0ZTtBVIIN978bjp2zSt0755d9Y/tTa3Hk5H6m+9MPHgjvtro0dsTJQ7U+t
GdwnRu4vHakLB4+bBuvD/31we+e+SrmVW0HOQt8pAQ3K7LsPFrZyG6jvxl8I4hctaP4CaYZPeYRX
bpA6+dVDodVjNL0TJH1vNkw+Xc3C0hMCJWFZmcHRiuNXHfQXypfypJ3AvxQ1gcNcy2w8PJePpjnb
B9XSTvUZCSLRaOPQoqayqhjbBzuTtkghZtqWelTCRUjRVwAbKzUtdfR1zAMO4xzYhQrq7NHN8WvF
M9mesui/LcZcTRWEr1WDnW6SlYtUwWCiVw4zod3IoMyIVmN5ArPhmkBY2Q5s0tckCKYPtAOIw0h5
M+enOOUIlv4wXuPJJMmss90TsijnIW4thpBTprDcyIi9fUjSEjUxOxXrtQl77ymLvT9h7cX71oW1
XfQt04i2F9+Z64ZPRoSZmnkuokEqsMfbe0dI1LWoQpvpqPdnaicoSE5uM+6mAUva0drNOWe5jmVw
kfFL2RTA8cZU5I9zMRqvpg+kO3etTZvmYCRQoZwI2bpEzlyfq3FqUCphEBta03ibuUGxka2Ls2eX
UNVjn6gMQk1Fo6dVV6txY1Sk/gxuyai3WzIGKqPPdr6uSLXKMEF3YUjOTVocxzl/YeCfvZV1Oi4x
6rSnkZE/TOULV5R3n3itd99mM0NqWqe65xiswlkhXuLBE8u+M02zrenV5QN1XLdCpLVFpSC+fRT2
IXKTY1DFLLMFGbA87XTrTmynG4SR0+DUxISzkfLxatlUhKMASlatVBfXz3ZIO1w5T7cvWp/c87Tx
fjA6kgY9IVX0B8Y2yduQDdOHOySrxjflyY963mLXCpttwwF/bJii3t4eUFEWw8+yT/dT4ot1xVV2
zqYvq3etV9m1b3Zjb3LBJkgEJNt3kX7Kd4bWVJtR0nJgkLJtVS6aoViZBNiM4UMh+UjJujg2Bsbk
tKNA8vtwDEhvhjZdJvI0NbzcRIjahptcrHpILqouWyxry2fOHptyYw75KccXbM9dAGqie3KD8i+6
BI7IMEf0rccpes9TcWXTOz0WscdIxQj818WO14+tSW1tPNze1djskbEb8UtvdKQHdb2/NWY22w2i
pXM9oeNpiwOlx69qKubXuSUYIEV6poox+CiDb8rX/rUrxtMgZbKJ+jE8Dcj2+jrKNg5EeGbJkunV
8kGJmFeYk5mXq4g5jmpQ+FeWeV8j1sgbK9iFMy9MogMUBB5U9ajqv9tB57+9SL6rwEJ3NiYYUrF6
EtdMdTM0lymiLpEjvVBfefMe4U6wc0RS8LlXoj6PTvYejPgvmsIaVrQy7hZ/TfmUMAQbsvbFt5zq
WVtYM53IH69F79AUC83G3ktysjGyYObWg27adsdr3jKtxwrS3mPistae0WV7K2McZA+2hxrOJGnH
sc71WMvnafkJUz2yWXAsgDQNy4jloaXI2jfSeDc9qyHLqmXLvfwptKaHJlUFE0eFdNkGpFZa5EHM
ow+Ujse19hklD3WkzxnVk88tZz8UPgSwPqeERRKTBZJaZBpflK31JkCeuk0MlAtdwy1EOeJx4R1m
hY2xb3loJclcvc2GPcYAeHENfpoeAoJvaL/tIapejTGtNtKudx3E6PMkTGJ60dh5bkHUehrPh9rl
yQ2oPp51BHdmsIs/Q/hXcCd8YnWbnXwUH3epjRu6setfOOdXQS5hhXeR/eDPUwNooX7RfgU2y22M
zyxQrHq98dpP9a9ksmtUoISGJ55i2phIxtGRnIttUyI2yKKqBLUQtis5e8XesHo6K4+xU23W8lDH
BPHMIakTuq6SK6egeOT5v1ndZLJ67+JdRQv8SHdBEtxQ2LSosbWzLZp8QzrTPiMGnKFdhlo0jolQ
zFoKrpTcMTcxLzNI1cc0p2o321jv/RpcjJ2g6u3yUJFxIfp73C3hqdaIFz3TTbZD0HrXsCqbnUEZ
f9fPmsydKcoJiJxznFe1Dbu1Jbo0Ufinci8PH24PaYe9y+4QNOc1OX+3ayGrGDXPlKcyCE+37zKc
Br4NYxhtgcKcTeagpm00T7cHfC0WO5HFhcuYPRLWa6IXPYWQRMqiYzO68k3WFG/Ki8pD4kYsh+KU
7aWgcrMcFPCO6kx4kQkitgSAxyQb2taI0At3rrbS58n11tjgIRyfk8qfztIqjqLQw2NaM9jUZfsU
FnZ5MCNUP2kbcJx3aES7agPRoCHTMY4Oys7Mb+EihVLxm+16eyUDieou7fZun4wH5XZX3RLQ1AX1
L3PO0XN1B7DK4cEegTeo+I/hW+pQiQovI+qRaxRkWF9mfs/c8z+m/t6PzRrolXT+Pfhj8WhnLdQx
ETs7WsLPwWN67pLL/tngbLJMY/qeJ5IvpZSr2uvtd3sBwM1lNZzzOqjfegimgJB60eZHaeGi8ZYH
NeSvUezD4B3q4OgBDTje/iRaEeC7qbL9FEKjVh26RWaD/x6KscaQmmbRXz+w5gdfnDCB7c1AfNlj
h6sU/CNXbGyclowRhI0uuSA81NPgnpm8MfYflrFENgO8/L+bCiUwGWKZSydc9AtRxoAxOJri+O8w
8aFLAcjb5+GM1skP6+TkqZS1jWKIBW6BxiyxevtkhY59grFpn25fqiyJd7WVMRspqrNcHkQWZ8zu
YgSVUd4NaHC8+74qcTwtDV8opI/lnCmN9Hv/nKAnJExe4AtzAQqjCTTG3eBgY4OdlpUzkSyiGs94
JUaCLQIsNZ7ykc/UHSZj4g96btcbA1qm50om9YXhPTowypcvmO+0T1HfN3ut+mRVOeOhCrz2fCs+
tZhd1Hnolricl3F8TlDkUgqXPS9u1T7FpkcAFuMnL2wAuc0lkIYRdERXusl76WeoDaiTd0zO2wq9
oCsgn1UK39ntSwPw9qFv8kvV8iRhUlJTLO8aPeX/f/j333Dfua1Gtz4J+DMDmMZmzPbzjLHOGdr5
7lY2zfQH99zcqF5Z+XQgMaBdw6jJbeh/SEStV5vxF0+JtPugaA6SY/m1HIfFxSBPpdFdFZq0XZtX
7puX2+MpI7nqrDycFj3ETJEF/MrZBJk5xfHWd/HR7xRVcDkwrU7iAupgGP/w16u71EdvmnuCAyZt
uDFNEbB/SLZ3RgZUf7T7favr5pL6IJ8zJ3pIIkL3SFARx1IiAAzaJz1PkHVDq2aNXddXS2cOeHoA
x3wRciegKDK+dFE2+1l0fAaRr32WXnqedbVN2jDH9lPYr7EkgtW1/EcEsEziI3Y5vYQ6E7U+wUvF
Qpuy52BfGT6GbQubqrCz8Vm4LAg9NwEqprCRyWRwLkOGa0S1FzfIOMP8jCPfhsnXpm73Ervdzih8
6zp0yCrMvq52/+48Zs+nDutPG0X3qRLGytNtvO9zk42WwTRF6tq4DwfTuDe8ITxMWf27behSAuqI
l25iAO+Yfna2pGFhTpTchwT1RhqpoxODHw6PXjolj7eKs7RBVzLZMXEJ0T6PvHO3E9uz7Wab9SOu
/MpfwPX8SlvL7J+YBLFMCXO688VCJSccChZzwM2sQ+TuolFqb0p5itMSzWCdEdGI+jPJPPNczDaA
wcwhmW8gV61avuTcm+6D2X4Na/Joug6eUrYwo6WbD2QQucE6SvscRkEnkXULiB+tk+dAlUE2kJPA
ttOcU6wRDss7MQZZCUt0/HYblqzttMAelorfbmcBYjn7sQpbXUSNvPr2xiei/V0IebGcxjiJOKLG
dpFnDYuGHOuaCWc0TTX+e7fkJRinxbx3+4VlO+FwWm6t/f/dX63Q/uhFiLZEU+KXNlDUWTWLV8QH
whKZp9hUD50GiHSrB7yF0OMxJ1+3cWye/WzCRx6w23R7kZD2V9fD1ojjq6g6AkLcfTw1JcAIehGt
i7+o+dTeoPZiRpI6O6XynHcvMstz0YybqQT2Ucz13//Wgl1qUxC23VsSAHUumAyeQ5OmK7O0vXZa
C+tr57FVLSkmwtkJCSoX+SZwgfZYbU9GagQ0Ka4VLTUd1q7h43wcHd9fS1wEXiqx4jrZ1pctRo2E
nUPk9FAeQeRiZBLdLk7nCz1mdzUzTAhlztsQIR4gmVISsWwZx2iKvmCVIh/N4/ox0dlDMBJGFXMA
r7sR/ne+uDOb8cExufjGImu/bLboPdZ+amzzBVt59phgVFmAomFQYybvaojxNbn087TJndAleMNU
JAxJNptggjtmLo/A2X5FNJ9+qGsQ/i1G0CwYIHahSzUDZb9W4KOpqeJgV5qEeEjGsfi2CWdhNiZj
kzqjDF3m2bnFFVE603g1KLiTXHKhx1Qkd7ZZMP50bKKfLKrU29jCZHnkl+Z97tmoRVn3HBx/obw3
kXVyUsc8da2F96jSKbHys1hOf3qGqH2dw+giU3wF//4WU4mPMS2Ka6P5fzO3VC61TrvFXuPJxenE
0zZ9BLWqk84DI8pVaiKAHBhdrv61d1WHvu92wc+4F46MgQ5xwx1UOrG7/vexb+xxbU+9PKZIuP81
1PBIaD6T/HA7U1pemE25sAadOzXi5amseLjWMWowK+4/kryRHFgg76bIhCptPTaZT7IJk0Fa8RFt
cdaOpK4ADXeXxj8SKcwtNkk0XoSGqGLyDh3Ho+c48iGImujqIXXojDB7GCevfDANJZ09qs/qCLt/
vHcNkpb+lbj1nL7Hqn79dzkDLoBV0xAj21cOeXWW94qSmxRFjup/x7oJinhMRL8zLIPI1MzLwRV4
ztZkZkZkbN0cGZuc0aqX+6aj0L215WP/OmcwEsf+kROtfozpRu7NKTw6DWFrU+58klQXgYcduEbq
Rt5nEjVn1oNLUA7XuIrrgzfM7GVMfI4KSoG1HEG+1RNoSqxC1vNR8sv0OHC9sewO7QdaQsEdubGO
Kp6dd1kwNA6mQ1VkOeBOwzybXYx3CtYngBVEfMgPkOPwl5kpMHSmO+7brD3dmgsjD8//ziU3pKTH
jLgZdd89TRXC09v3Ns74PvUJAwt38B8HFpG3c/n2EPQoj+0JXHqQeW//rUGsyWH/M0uMpK0jzirk
7hH60G//3d3nEqFwX0QTIXzciSLX/Iiirn92s/T6762zht2tav1v/To7otvIUZb1WbLBHZ1OnLvl
H7891INL77pEU7puOp7RcFHV+Qgs56jS29t/A41j76M4u6bcly9MPupN0rKpvY0i7M7H+MjQYVFH
8eQCwZ7cGdkR2JO2DrlH/WFUntg5cYxLoCsvdRHnj1ap0ifVIsClV/azvngTLuVllLct+NieYtpl
U8yACDymeC80inKvK3DjGbbfHryJhQ0oKyiIEC+mnKzVUanTvyI70eBKJz6ytTRejHJ2j6LU2Rs3
fX+Vj4rsZm2xK6mltQ8VO9Zmdj7DXuB4L3QogE7k6cFNOxavur1PNAuGbKrtc16hnghYHW1SUz9F
qvvO2LZdBguDR+Oa+VfTgMOp2bblEynTpdCHRAYLRyf4KjBasAKlF7oNGCkSSVJEUnfSZXO+dfYd
Kp5bkcNWZdgQYqJ2JmaA/cxsZ8XHlPtlnhoMbBSVtyv7B80QeCdLgyjP5Uth2VfZJ9ODkl2Prs2G
vBw3NgEcMj+oogl2Y4k517dteWqN5GLETE60KoP7wjetJ1fo58ryBzbFFO+MfzJm2WJ4aGCVx9zY
zmoonmIIWU8R0OR6juxzKXpFLHQDYGXZFDQaC2y8SFocJ/LuYj26MEQo8uu5ZQK0LjV5FW3ksjUB
mEYMVfXr9gmnch3BCkiAdhmir3wxMy0XTtT/UZXhPBuVQtUsYx+hboC6smMFuL4d57PbAZJKsB+V
VYBSZPEGO3nobm6fS0sGf1l9YyMu63BfSzygJRGiFyt0Ty4sLODPNeJzH+2x5zQmPLjCPhsTID1H
B2z9HNkTakhZVMhZHW7XszPVSDGXaNAoy7KDBFUzJ6o4JvjPz9GERqbyqYNKbDGHDu1r4FTR6d9U
2vSmeluaeJtlNrKKd6KvpLKzN0uhTpI1In8rQOtzm7qGiO+sSS1ZMv6SKob6hztPcGRZQXKYzX6d
kg8mmbK6FTPo8UNSP64KC79jq+TGnjrnwVDlb0tPmqOAlwZ42mUupN6hKq53Jv346SF1+uCBYQzN
grraQk5PDn4DVuGLK4kV9aqSmLuc2020GOZ0Ywzw4BlRj1fZ/I4Mu9i3k4ni1EDiVmOzJMwPmW+r
p0vOxAtfnUPDawrHJxreSoksyL9o5vMn3xCfaToaW5l79XEGuZ54UXjvtvKgtJ2/FA2KrrB7Zqv6
VNhErXClwvLDav8kVICYMzL6+6juhwe2wU9YOibiwpaflYeiRdgs/F2VhpivxYg8LENtmw8hheGc
5AmgNSTQ8zLQ6Zb5zu1PvoVUK7HcqxoRZ9Mq467pLRwvqrbsTTkiFpt98idow1k6MJ/m3OUW59n5
XqRFsB5GTDfN0l61yUi+AGMSZL16KQiNpSCcW34lAm3GATa0WOZSzCqGu9s3yszLrlksiQoyvry+
5poZGA0pvGb/OcDqigti0Ew5nDIibjp0MVoi2q9WcaehP0hmlk7Fzq4i6TzW0YUhKlrgPJ6ujvDg
GZUtpyZzZmyxggBh30ElHQi6fEtseltLLGl0HVbp44L796YVpb+1JqRRkQisczzVy8DuxYms5iIl
iY6Wyvq1Nu4jSpm/mV9+hy2FBQWnvxu7nExoJ8B61JBC1QzFIRAuXGae3p3qSzaODEc3gxPU+KN6
btSCbEYR6VM1pCZAKR09DA5XTcKtx2ppX71ia5GMez9nPoaEKUjXQNjkc4h9i43b3eR7Pz7eH+or
ASOIi3gnvKg9shGD8KM0ub8BqdO3AiMJp/xsF/95YUUbij/OwgGICvPUc1+hk0Ewy6axOxh982YM
+fxtJHn9pEsbtcXSEOV+Io5NsC17uayRJVqiRTZiOEUAPiAEKU+mgp6G8SHQ46FnfADJnPQTn/HM
mkq8hKHWybcspZivA/pAz6nIBGeKv3FD0lXZsPQ7v2Lg4NUAfso+0U9THD73Iwl08ci+wie0u8j6
mhE3Zu9A53s89eMVl3310IVF/zxIe+eOlrk3l1MPEXN3aDx5TDzedAZo9rUaOhZBFlW/3Q1rGd+I
/q99rYNdAcSEDDhQ8qgI7vKujA94AzXrWYuADTDlZRHHFw//elXWPr0mM53aI26bAzI8+OoXt952
c/unmg4RmRcTMznVInngF8EOWn5Zc8+0K+UHF5zYx9iy/WsTVz25Xt7H/zB3Zr2RI1mW/iuFfB5m
GxcjaYOuAlry3eXat4gXQoqM4L4vRvLXz0dXdnVEZHVmz8MAAxQSiJLkdHcudu3ec75Dpzd7apis
GDJJVn2k2S1AA6R0RT/vI4c8j0JGDyVLVEb9zkiIsRCND+rcIXALl5IRGvJYZ1Z5PbkEVBRgee0h
7y7OX6nNpcdE3P1WN6bJ3p2BWE50Hrsz2HPkx7Yn1QGZYjqETy5PqiPAx0+mQefbr8V4RQoFz1Ob
vXFFjHhRufTLSE+zixyvv5MdRIQE0Syw9YVJPz/1U08shXaOgXTcG9NV9wXiONKXW+u6cGFznt9T
WXQQKX12AOw87JOXYW+Zl82qvQD8x9ID32E35pVN8rCS2XwkSwGNawsJ0kjXbYxcVFLtvnTQGsm6
lIfMbp2dUbl8rLIZSW0ne7L2gbGs+txpL5VndLA6reLCTvNwl8Ai2UV6cRgvM9Ows9NtF7JRtFqv
vs3mj+7YuSfmBVLvhH5I3eF+6qOe4FBap8flnyZOq7m0sfeNI2qtfuF9NlUPXROehluxrEjdP9e0
sxcBidqjPGNdNsF0TTlsk5xr+lC3KGeVJYJ9bdBnWbY2WgNIG+ahRN9Pahq3tPVU1B0z/0EeWc5s
YhssY+9YeKl7izGeoJOJHyHkYcJ+wrbFdWXE5CwuU4qKYh9rbNkCyEdTr2nVo0IITkOAYJwYRwcS
s0bsBs/MLW1nVy4r3QgIVTBZOg52aB2l67U4tMFFp92EGrafzR3rd3/TUl08Wx4Ptk4iSnf7KLp2
8cqOlNUrKWB6plnJcwatsJn8VtUSWw8ZaVtqn5Jo7zbbEjzF2tX6xJ0gHN2azUyDIEIe7gRpfiga
4zAkfn47LDKVwnC+GLPNllLML75lZLsCyycPhYBYLh8UzOin93jfyZb1+SVzicRMuvx2Sq2dTqvs
te7ltvHcEAeh8YTRE3m5T0ivnrsrnht00qN3MAk0FKg1KR+Q8wXE4CQl/q7aPADL6o4TMOJV6KDa
nDr73isDf1vk4MBnwLlpUX2OfeMmoENGwyx5KEw/evcIu3CEXjnpTEgCA0OU5r8t8pRtIwPi0Yzx
Aa+XOHh2da9yVPWifHL9GJq2ctudB9x/NRay2sWEIpJRieJ9mSGEniXeA/QYeOGCmj4YNbFR610a
IfaG9MXIeHmY1uUY7dxllNHl46HIlaDMAIIS1ZJ9ilThVkWlgTGeeC97OBYOe+6ODlwzcv8E9+0y
32xLkzVUWASKc3Km5TQlifgWLXO5839qq9s5JJLUaVN/ilFNgmDH6zKbDr0sa3Q4+5aNBQO8rEuJ
5kuH1aBnwDyN5ufMN2h5hM30KqcI2K/v1Zfny6qqCnGNWoJuKB91qr1Hg/v9GqnVYZZIgvy8hmaB
dfZoL8NRkp31gaKYsZ13Pch81Q29pg83HIbBj67EUH1y5wjYla68tS1ojHZd7a7xsLWnc3E3wIS+
7Yn8ckANP5RgpHcjlccmnmrndF5SHDJFN6EXoJuorDe+onWNTKCvR/PBdJFoa/awqH0NkubxjK/b
OSX0Boj7VeOOATKMFLI5ImrGWy3xCjbioiYbps+DIneqTdh9tIa368vCPHTCvYWhFp1sjbzs/AWU
rek95BOLux+Om4D+2yua+VK2N56Hoea803OQGF2prOmYnFLfWPrZCexq5+Zxd7BGn7YvdbVBoPgq
RzZw2RldewhajHyyXGtLtZ9DySyThwx4vcz2T2Gu+61ENS+NgE7fudKbovHSoQ21KpaePX1x0mCW
/kAWN+Allhm9mX3VvLGGOxpr7vlL0VrzaG3KSR96K7oTc7TVwhJw8QJipOPy+NGkmPHD+KMB0Zyu
mHCi9pNW4bOYvjRN8skcXTBPy96BR3lwyDMi1GhOIReZJ7m1jd+0gJ4+krc7+xQ/Bb1/Nsdes7U7
CF9VVt3pLIX8guCA6UqEunxRECTjHB4Bs9LBXYSBRtymj04xv0QG5lH0Ew3+fs22X1vsb84P1/6k
8IqjtATSFdT2i5ppSXCFLoTIlnHv0VSeQPu5M7Igf0PEhyh0oJnulm9VGq/pzHoXqq5vmrGoXhZ1
iOkp53Q+fw2kXM8mXnh2R7l15nuhWp6OLNBsD3mE9IbY+N4c3Lap6d3TAeRlO11uS4m1HFXYfNR0
S7fpDM6lVhV4iga/UpvFwE5nxLNOhNDz/BUKk/qd1jNNzSyo6YVinUKYCkCbh4bhpDBeFGoC28tH
phLkaWXTDD20n9WtF+aMhkroKENnwY7zy/XkBdU+iwzYvYAgt+e6OvVDoCITLifDDoqDO38JDTv9
2Oildb2aHMt4jBxgodZg+tvaG+7zuvRvotgl7TaHLJO8N4WvT6rGfD43aMZo+FCloYuGIjvlmzCM
cb/3fnuMKmqyki7ObY2UbBBm9GhZVHSIhk6RLJ0dAi5U/Jkgna3m+eI7xBs0qDbvYdaPV204vEMb
1pcQVedjMiTG0Rb73rb0hmGWwNvBl7J0AY2xy27JiePI2OKcfhUvC+zQsx0vI51t40XzoXErzX0y
vvvuK0WR/zh5ISchkDdxwOxJCKPZVXrgvNJHIBcULl1RetiOlvsdcQahZoTCBDIlYChEdyB7f+vO
UPV6LaZN4OcmatBHq89oH6dWiu8WfANNAN/1VyWbbnCsFLy0fzBdnDexoY852TVLdVN4JsHgNn2r
kKs7zBUji0W5HgGZPOqGVhhdWwb9Zkh8gQyb5zgp552hSexBsXYcpzo4xlG/TZzyMCAdcnaLhLG1
uMaHeVY3Yiz1VZ/qTb8MKGTYNevQRBGvarPblUZ666R4As93i1MNt9rU49Ei7XYjtACQ52A2iJJx
09KKzi9fwhz7s+yy8S50sw6pHMDorBaHSpfvpg6zmxiq5BLqe76iewJZj7JgxtvAkS5Rcey8cvnW
Wg0ReamqaIIslJ5uX0ehfuzbPFw17fDZ4wmwKtLxuYihiE6Wka+yLlmgrG5zOF/K54UstLJqM7CD
OC8WKV3A7NycwlP5nBn+p3nWnBAbldhzxih4KVrEgNqWeQKRO8taWfrJfGVb09GsZvVckXGJdGzT
THiVlknmuUFGd/Hl3GycVSRXuSwwkwcJJunIrNY0hHjiDibqUmJ4dgVug3WaDu5lFfGgPQ+FihRx
kz/m1nZMVEJ+g8ELR7Ss2x4KkdvB2TcszUY6t7iMy+mzon2D125z3roYU1VedjV15/mRzo7Fu3E8
777zCJIy/OkyEc21h/5lD+qnuSI3Bc4KE4Ma7pkEnfTEfhEh37KhajsuSqX78Xg+3a1tZSv4d/LB
+C3JJJLdAja46dJrgP+/8UQb7CwX71SWkKRC6cv+TEGE7SzfWGWxIvZCdp9NEtZW/pi5q8Dq1VHY
n+3ZJTU6wNWV0ao4qAlDlWPhNZOtIKGNcccK73WKZGzpRwhYPypBGT8RsHmVIreuMw+kfR7vykX2
ZyjF5tqLifmwgdxNNAIZaQzF0Si75qKPXPbIhfrYpkrfs25pZ2DACSm+MTsHREx4BoLEHYNfA7YB
kmX6x6OA0u1X6W0VN7wbr+z23JfTpSPDB5a/eiki4mMn5zdtAySeS6O6m8YovLZLZNcfbY+ib8AF
G7p+mHRZbCI0Vs82ff/ErJgqRlF85QzJ6WNAkzo4Rg2y3BLhj4coMAN4FD5dY2nX11xy9UPbmMuI
FT/ccqZMEesbJETECYZdezUE07dSE9swYcK/V6N4kvksXmbXYBKPGH3oFyFjFrxJCrthdIdTNfjy
FKdkFWgTBYwhzeuMBAA9PPaoO1/ngQiUEbHWxVn8wpl4VGDxOLikjzTCr7JM88nvaTkwcsO8p1D3
JbHMYdMo0lns6lrB+k0nQadtWYGZ8G1Vlugb3eYTetgxeKR5gIJdk9jMbiM/d/6kiRc+7tVHMcFc
UZ3Sa4Gg6EFzPxBIWL1qBy0TbgGKDc9aSmG76e5zMMJWisEtKdCX960hQRqoBOeyDfqfbvsmdbAW
Z5PXHcoKS/55yURhCGTWiwBkCAFBj1CQACxnbL+wk+pZLFIs8xIJQxxW8053IzB2Xz3Hhn5FyLxG
FUAW0jj7x+D8W3VZOyxyFDgEJjxEvn4KQ6ADED3kQxJnl+BWGB/1GbZdrx33Y2F8soeBeTkFCOIS
PtCIKm5XtDhQmYPjhHARr9dkMZVzXYOLF2LvjwnTPborqLjTm6rFEJ/N3kOFUacZx+l+MuurMCUv
U/aot6pO25tzFVyQaV4hDSXmjq7MXL5FYXSwQgfMQ5wDeO394UANk7GB3Rtopqflqu5gIABRqBfB
VZtY1yJs3X3t0PlyPSQf51Wty9xrQ4fXMSNa+MM5gumlrmrCiDmLttfLROOmaCmgkSOrlWF8y1yC
k2I1tyDRNAQtNzgMGXodWzjvZS2zfdGhmLYTEb5WeU+LArSaIdVz7UTzIQD5AuCZKJKzcBJOcbJi
U/lb5i90LrrBj4VtfNMMed3WcqHqwYC+a625fCl7Iz1EbfvUKOyR6WzZL33lo9sfO5yGwgY5s5Sp
57Lh/Hw0FAPluYzytYx84zltbTr5VrT9uLntEpoG3f8TnhL8rIEA8rNMdmqb4k+FEB5Zb9Od7yDx
O291CBrDnJX7JnJ6Pl9mAYBDpKn8GLtZDlu26L10NQWEUJ63fqaVvzV8hn2BQqjg9jTTdFqJMa4/
KfSyFycaNuU9onJESRKr60fZUGYGmaWJtu4Ts9s3DXZw6GfTgbtyM/ujc1VQmW3OF1vTeER2DOjE
ZnK0tAknCorRTVemCaIa1iEr1PNmXqbjZez+dv523Ib2coZk5t7RSzSnpAg862Np7VQfnSAXsS0a
eyJ1zs/rNiHh9aPjXaqYwYXs7CdU7O1FQlYjLRfzug0Nb48cb6DBiG8KT96yZ0Fll+OmjulB+Vpt
RA21wLWy9GocC2dnwdG7QQ48raFZxce0um2MSN6nEVN0r/OvTauD/eh9aQqLKKcRAnPegCfRLm7g
WPkrf3LJmMy7u5ixw+48iUWwtm/qO2WMt2Deps9NXD/Dnbqi4qo+WVWFNjOVyLbrnJ0aTJlGpsET
nkPG+4TE0z/EiaW9/tBORUGNWTZASxk7KLJL81nmrwGeMRFmV51ChVMPHjYJvJSbqq+mzxjlmwEB
dZDS/kjwB271PBh3YUL7EvBZ20tjXdmBz9ST9JA5B+zZm41zq5sBv15VM4qiigrvqkdFWPYRXKRz
MbiK77ReHDHVgx1O+Re7xxqLsGWxRhMmxYM0OZwvhRmO/dG1Gc2b85jdjLQLCCiIr+oW8tPH9a7n
yDjQkSRlIciHjUsP6felGqVnfjlzWms4cBj6zqUD63eOHMZGA1QxUm5caiLEO0weIO2dZsAZBxH2
yKrjKsBiAfr0PBSh+Vjuo0SsumjAhivcV3fO0vtKyeSe7Iy7pYeeT3EJf7EO9p0f8T0UJhk09vAS
QnSc8ug2SO6MMI9v+hlHX5ZCcY+dbjdXlX3p28hplBcNDzhEWgZQONQyk5r7fJV/PN4YAKNgRjLD
IvKIGXu4NaJxr1MnuWvjZm0TFHhz/k+MorLzSJNsaY2vc2OMNh163M04d/3B96pyr0uSVRTuI0ST
09V5n1HWwa4ojfrEtIw9l5io0vPQ2TsNc8OhHaInk2w9E4HLYFslPSsqNmmRb1/WHZ2LqShXMfH2
W/yOttWAEK4F5vnJQUAwGMN2MNCexy2QV+HVzCj1YjzJozR/iYryVvVRSu5nu4lNVPNVnNhPaQXy
Jhgz1IWgbEOsqi+4CPJV7TDByZV/FysGPOeOkqMUM9sQxRHKLDYGMMTsMBD7iZWZVwRJWwxYPikS
jeMCpi3j6LEYzCfHI/G8iJHEXCImzaenZgit29CXt3hCxFm6jwjpmvSJVWq29v2I5GLH6DXZdXZA
+xONeMXka80moFtFreHfh1lHbIbSSLwwVV5EPmCOyaGD09tRcQkoRT23QFr6JYKt9aonV/nmSZa2
DZA09ryDTsc7E4rRdQMoszPMEL1PBH7Kos2nFDzmhmkyHZr3KR6x0MCVOPe4cUbBMyugp09OB1xJ
0ymKYuWdotiuTr9v2zzPOkyt/6yUDl9aWY0rdpMsqy2pcdM8A/7tWraaOKr2OQ9vthMIiBvF+I0M
jKQmgbWuj2ZqnkpbkHFmYeYk9WmnZ1CSkigdwNcKVnYOVHOZIiTsplIPL5e04Bd4sLRo7A+PPDFh
uvVCDldiyWdDRkOHXU3xSqF95qajshyjrF85uTVdfdx7ZxnRrsuYCKi+iu6yAUFmwX7wkvb8DLVg
yaqohLgfkyA6FH3xkhZztA/q5J1PEz0gJeouhsSEXeJ61bNHv3k9GiO69oFaQPQdiatWgtXEn+SD
295mS8VXkSp0MHyC7HQT3/vkkyxrjRyEc4XYoL3zorxZG3n8m49j9Z6Vn+mgLbItkELW1aIMjl3s
TiuwVcxpJIEI5pDP7B5aAPZtPR+RF8LcmaPXKJnzL44q38PY4atwFyX3JAaCWNq8OfZ16lwlnTia
mqAETH3Nu8+oN4+yb3Zaey8OqhNZJO5XbxLPy8SBNDk/3edxdZdBEw8vTmjtB/ZVfFEFSvOV2bAS
4LQmgh3k3KW5zASx1qTEeM2LNnRoaMp2KFNFZqvHoCYEyq6YXM5t6h4RbtX7scn8l0GnCJadMPos
eiM/KBPA9NCboP2HftErOSbMx7g80UdPVrlggM99kJAT2jz6C1JxaHJz7YzWAG3djDauQyRPA3k7
aKF29RAQrkj6EEOMXiPStBk+LmLf88DymjneoHB4spmeH+0KHwRxrXiAu/oUD8Fwk7Ux7K7CmH8v
PRoDieh5ZIfviS4pyXJb/KwQpug0EckUl7veQg/aCyt+tbRPKyrL05Ma4vkFiiptTipntuerYXF/
6LC/crtKMjbHGpKmTMsQ7TwID3tIiZD00VeiODQO/a5uCB0ELKV3XYQ4UpZ/DXleXBUpbgS2pvK5
REW6ch2mjFOpY0AxaIICjOWO7xm/v3s3cq7KZatuxYg5bZMTk7JhKeIHEff+g0NAZByxJyoaeH8y
HU8RGaSxhafDjpg0hzZ9frvvy10eEfrVFIEBU5Ib4rx9Sgg3xgRTAprJ4/BmFNZ4Gph8EfqcN1cf
TYgge0vPcsJOemR0qOzo9Lm9K5OmP9r+Vky9XrdL95Hns82suP9ob4M+BEMBo6YdKW+HfhfbvbiR
jnqeGaE+R56vjybeAzzM401j9P1jitroQpf1/BKmCgQDvwvtkr3jGBooPlvENyoskGy29oZpvvkp
jWnH9rm4msLu07zoELVtIgMEsHgYvXZ4xMHy1iHPXHtZixlf9sbzqIFpM3C/H8hRQGaPvarprDtW
eujrZcZ0PW/jOwNYY4ALi+u8b4C1ldY64EUHtx9R7eT79CwfMFUMnLeBsGF5KrlReYPnJcle29/o
t42nDEHGRx/GnjNsLXkpTzQHyHfoSmNvMpBbpRoPYoTeeKMW91/kyRKqysCKlDYWpMUwvGdheKcc
w8jf1uOti+8rSzMyqfj65NKFS6z0m0hxdpSxNldjNt2fB5VzF6vrLCs/MXrRV4b2GJYTXJxLYJLD
BFIzGNx9hlh3jw8dqta8o0mQPTsV0/NmyIftuYU8kxAx9IJJYJYCkerGYetl3nhZlikgyrEov2hI
LEET5c9B376SBDBfyMFKbxPfiE+Y39zLy2KUznsITqdgeYO1T4SHX9v1ibwKAsKb9jYSLbrc5V+Z
IOnSHrODM1n1modixiINRs4oxUMwluYTcqBu2zHPy5SZb/IYonZE7NfE+Jms2PGJtKY3ZS10KJQq
7fA0iKmGpo5ffElfknP0nLBKjs3a5QE4xPDonwYHMWRD8B1K5jv0oHRT9WPOrCvUh6x4YthXo5hZ
nDHOSs/3aK5iH531NTDaMWDQfCMNMDC7UX6bjAfUx2sXrTc95m7uLtsK4XEK5QzUFb2ksSb+ozuN
/tfL9CZpno6ioXE21vIUFl8tD8cZb7YmirYa5L1D02hNV4bmxQD8oQHs1uU+kDQPZ4yro0PFx+Dx
SnEJnjKnWoLGsisZq8IriTaJNHaNg8pGNqV7PefWsDe7/sFM6Exox0dr0XgvtYJH0BQET81s53EO
s2p6hQ26XBuXYE4uf/nbv/3j3//ty/i/w6/lbZkBcinaf/w7//5SVlMD0Kb76Z//OMVf2NuV37rz
n/3z1378o388ljn/+9Nf+W9faHk7/3xdDv/721u9dW8//GNddHE33fVfm+n+a9tn3fk98EGW3/yf
/vBvX8+v8jhVX//+yxeQ0N3yamFcFr/8/qP9b3//RZ2/p4+vaXn13390/ZbzV/9RhGX29tOvf0W1
9/dfLOdX4Xuu7VNBKV84Li+kvy4/Mc1fXd8SnrJNtrJSOt4vfyt4UkV//8VwfrWVcoUgk0spBBHK
+uVvbQkRhp+Z/q/CVranTFP5FCT83X9+7B/O33+dz78VfX5bYqVt//4Lg8xf/lZ9nOflc0nPUtLD
LgRS3vGE7wreYPXl7T4uQn7d/F/0+AwhsuHdNGXE5Khnc+JfDh26/28I/HocK46O6/ZrxlwzL1/j
LLcESLwwNr51lUDygY8llxbW9Vgyp1k1oyvIsZlGy57BeJkTMOh2pnWB5wTlRHiZ6ix5Yh/Ro5ZE
wjTXxgDppsJhtDYiJ1PJAoqTxVIcdinfPGAhqU33wo86z0XYGHQjLTAHQTywVPY13FaF2/nOJrCs
uXpc/OCQMOdKTm9NNsugIEqjMYZjaQ1e/uaKPKd5V09ds5tmfHiH3GdnjOxDBMH8qTNTwy0uTE1L
CdrcKGb7k0Mng2KsQHCITKeu+KiBOWJCrJy2cbYTc9AFidvqcTu6CpBIn1YO+4Y4d4g/uGilxQkh
giICA9LmppbX7myk2EHi3GDcQ3DbVGS70PF4ts5jYysiZ72JDUzvVI9ux+R1ZzMQCrGy5SPh39Rc
NXVhomzw7GUsJr5AR6IkwNEOp8VlHxtaZvZW5LihsU+5hgEeI65FOJ06yy79/kush7Y7WUtnfNFd
56JHQoInvtzaZZFaMwbfGbW3lzaTc4c810ruDZyi82vgeV24c5zQMC6StkvVbqkKv4XQQLKTkTeG
1VwUjmxbKp7E8klxZ/IT7hM79anx64kFb92EWRwdkjZukcTnOnEQ+IvZohtCD4yYwJIjF0m6kKMm
Z/BRN02ZjI7m1EYj8DV6TTf56CAvGd2O6KERLfd0IXEf0hL0oza/cIx+erW6Rn32qsp7HeOGhbpS
/iDwf5SgCFo3mixGIHEP+M2O2UlFcmS+VmpUW7sQLBfeDc9nfmmY9YI6VAC0oPDaDhTS0LLjNUVI
4DwW7NjYXxCmhhayjNGOsNVooX15CXoCKzKArUzlFIuNKcwK2mXuxd+Iw1g0zq4Z1Zc8hWp4Zb2a
aV+MWRluKAbwQUyadsUqCSugsy6By49hA9vrsqNDQC+f2UWJkRiOAUEitCcQz0MBmedxjjHEx/Sl
jdoWGg0idgisbLnzVecN1iOnMQh3bMsk/dYoHanNmMr5s92NRNlbzTABv5IGPlk0ig5srWUT7iUO
d6xmxnZh0dQINkVkwKGMDIHx3g9MP76hggYxZ+ZdOVymvhcRVpZksRhujCZdYj+GxT5fcpmEj2VY
p9DyoYe5pANVuXHgvM0eNHMCaB6taA5rDXlGGqQ70sswrnUa9UiBBoBF80VPG3MCH2cpt3QRqoQR
8SDQw+z82FKMB+5ealFI6zppQPhg7p/Ue8l5ov2YRzwFMYax80FS7MeMwpOpFvuEu5I9XldidiHf
wQZFYOsMU1SMxpqngioYsq36ORjxho86m05BpLR8TZ1UuAeJJWK4qBnuKnDPcUC822CIzEHRGQG0
sexEDlD1K/w73AA4r9HrzHG00xlyPxxndS2wIdTxOADbbRMYY1mNvdnZYHZj7B1OImWdrwlPKVcu
Cll03TEJjd19hVjRe9dtOiJ4HTpZkZbqTqnt403PRSbDFWCdBqEQWhdjx1RJ4xi02WkZRCbFg42O
FU8s53EU7QDFw6fd/+QWPNrf+rExAsJ6pjTdpKgzfWRBhesAtYqSIP8Wz64cSc8pkXt9ET35A0Bn
fV0yu6D8hJpct6pbGcznaQ/qVMv4W52Ughk9XCD9JWhcqPS9W44KI7PtG4fCLFKQEKbZqE9Ow435
W4FeIvjE5FO5b4KnGnj12MdQEXtpDuNGy8pDVzWC/NhZhambZ0bjQ/FNSxBUSBKzrCkfeP6lw4rZ
SwmZj8FGphjWpq0E0DUVos4PZm4SnpOYSTA/5B6UnDscXa121q5gKX+PVGm71/htXYzgIHWKQUWw
96sl4JCHvGEb15bJLX8SQeL1WHAMF5BpRr0GA1sD0LFpqQ1tYTx+V1j8vn5/v147P63WtusvxYJl
Ccd0JburH1drN2l1aDgWJasu3G+R6bTeTpFFpm7+b4+jbEsIX7jCkq4lKU6+rwo6RkYa2ft1SpCw
xVOZYeufH+D8Tr+vO2ysiN8fwf/xCCqL3NGLw+uEDRu4iOsa1ObX9sn/5K4g3l5Oq2FLGsB70xL+
tuG0XnJNX/z5ezCX2ubn9yBN2/GUS/XjOfLH94DZCH+PxAj/LdjaK+56+GDzy/Au9sNaXiaH4i46
+l/sdcyhGSb+xdH/cC49U1q2Ar5BltcfK6+5IOsmjgr0ThfuwV4lK1rVR3fVr9Lfust4Fa6Sj+r9
h+L9+4vHpGz88fP+eERT/Ph5M4y9hmfkJ2fb7dun8qTWhDE/uhvS2J7Sl7/4eO4fDoaJzBW2R9Hr
LxXrjwcrLcZi0AVPhGTTQz0Ap7uMLpMH4xLuf3+pV+Yaeswx2v75Yf/VUSE3wR7wXVfBqfnxqLGq
BlFZMNMQjcfTY4k6vSckKzr++WGWK+OHK8ezoROYSFY9oZQSP105SaAGp4HpYau3lues3TarBgH1
nx/kX5wv21bc5mwGLOlYP9fmXceoMk2qU3HV7JNXlFOXmKcu7Mv4tdh6f3E5/nw1OrbjLrfA4hBG
q+b99MXZWVF7feDtK2LFakL++kz+xcf5+dScj6B81zL5JLaS9o+nRio/mibf3UeiuU1pQ/d5vJqb
5KCDfP/nX9y/+iw+5gfl0ojyfGe5D77b09BoMvw59fZWaVEiKdB2Zej/xRPS/HnjtHwc37UVOzAT
88AfHh5FLkzX9vamE3wiFwac7cDErDKClY4FO4GCNn9+lWfx3VSP1xm62z//kD9fgufjAzLwsLVx
gfg/LQWzNfgAzFwoKFl2a7dt+pAPpQthRrLk/fmh/nAhfhyLLqbl2jbb2J82iaN2xgFjxV5fjiuL
2AZ40vCWL8o91FX/IvmLe9harrXv7y7HsVxJRDa3Fh4W97xn/e785UWR1U7M1EdTvjSXiCHA+a+d
lPHL0cAulB65Kyv2QGE3YxMleMOnCQ02L23UXVEQqYVK0SwGrEPBYNjXS/+IbBCZ29PVoOq2/yYs
9m+WzEbathnjtgthoYPdDXVt72qnHWm50ryXCe6wxIXJEE8zchnkoKbuaexUKHzQL+fW+1980X+4
cqXnYj3hicJKL1ibfrxyVeH5HjP4TfNa7aNL8wKk1IXcwtPeAvTdqJX8uOv/HzR0bqqvBd2vr1+7
01v1c1/n/8OOjcfiRmvrv2nZELKNQ+ft+57N8ge/N238X3lC+b7vSN/i6bs8qT6aNpb5K2eFUyBZ
X5Tk8f/Ppo1Uv7Lg2L7nm7jHLbyi/+zZSO9XiXSNP/DOr8aP/vON3X5c9h89tn/dsrGWyui/7g4W
N89iUeU43CHKsX5+Us/RnBgppgV8bAh78qFB0zT0r2h4RmAV6byBY7ud2tG/AHnytXXHJ6fxX6I5
Z8vRstFnlnozGbZ7yR6H4NkcVnPkkixquLpbm8Qy06TcnE0FuEb3cQ9SqpizK8zP5J30+GyHoJw3
3337v3/I70sTVMt/+FR4Kx3H9ExbguL9+XGmva7WY18TSzeKZ6tCv2UpMgedCJo8aFuG2UY7XCkg
AE7vr2J79m+E+WlG5r8dQkSBIC3c0tyef7U2hHtRmvFD1jD2Q7WYXw4aToRVadgSYTJv/Nw64RhF
HKVMerAEIsFKMDZhWSGSaObywhnMcONZfYvNMoLjmi30grZbF0hhqfN5WVmTnlt33byp6chAsRXV
rgRW3tXI970SurUssBZkgo2j7MGc9y6U5Zx42IX6ZtmDseYji52wqselS7IpsF0SypO9x3GYLfG/
9MoQfG9lwuDQqpuHzI5a2kpDsESBe/eqUs6+HuXX2MxiZhDwXc/HFsQoQrvD3uc4S7jpzOOjp3vk
AKbu6opcAhfEBs6nr+mQfmLErrYN+ucpM8jPLMgVNy3W/yS58osoXNdV/mJBXjVo6gBnZ3sjQ+Qo
EcrxQg4tklmA+VOVXbMJaQ9tmn8byDicjMcZ7NRboVHwla1/LBsLAr7ZPfuaSOR0dpFeL18bWDVk
G8YqXq7AUMbEJDS5u6qaGgN12SEbMYiqH5NJoxq2Nd7W4UHMxudoyu017pev59OQ9Px11aLFhPpJ
/lg1HP1U3TXcpxcq8piFoIz6OGACsm4dMBVpJzJtMse4Z3P3Hgx+uMrjet6cv8IkbEJoQ+3KUAgF
3KipjlmT7uhDMtnNkH2q4UtGJNXaK/h/W+ulZCJ1IdpcHOVSPPk2AcHz/MVuYccr5PJjGUTEa+EQ
lnVPhreGNXFW33ei4aIa8yfMts3Kyv4PYee1JLexbdsvQgQSHq8olG9v2XxBiA7ee3z9HZmte84m
dxzpQQpR3eyuKgCZK9eac0yDSk8v7dAS5nd1/TDlfnP4h9aZvI4XT+QJqel8H8OZ7WBIlTRc9bAw
Yp94W6M5Y7N4LV1Sl7WJhOCe0SDrhH/JIeGLrf2eOvFL6vl7f47EDZJ9+czzg6ikZN7QgdlUfSga
bSXPL3nDJQIpdybJNZlAQbkmBMAOTaXIamZzw0Xdy21xmLPqzqffgiSM35kscx8WJpdQPb5pRlKC
ejCJVIqFgcQwQkPuNxjXMgaHTDIx4xI+OUL0snepGd24mfdD3RJD7Z1B/fz99zO6f8dvtKZMJCRt
D+mfD6URfHUkpQVtQR8mEV+sx7+gDbh7VLJyisq92vcp6OERocr//x5192Zm3YeUDT0pHzzw6uJ7
0MFQRet54Jxz+fVGK7ZDY2aPRFmbgNtHkgCi4iGtWFGH3rdD3Fb0WYnlvjiClYppLi7rKrqqS6/e
uPqvojGBD+EHJCPRv1WLUSQ/gzXlVapfrd6Z+rZuZrydT9FuNsEA023eDrohUkRlVYBSILqgZ3za
RrqgZWaEjt5p+4xAg2AklJbuJN+ufrSbk0hbgOTl9/ovm32sczegb7rSFIm0oIjLH1rcvYwmNswl
zZ8dTM5nV74Js0Hqs2A8AwrIH2n1kNKGBYKAipkZIn1v+arpAwJasLZ9HMf7puUWBINm7vLe+wae
5R2p2rCf69d4WKO9eqZRaO5XGApHqIoLHva6dvdx8Q3kwaHSRoe4ccZ7aUej3yALnb3O5ilPj+ht
xjOpQuAIYhaNtNN2pQM7wmckf2BjChzT2SM+oYEtr3ato8/G8i4H+seC/hUQrGuvVUzwAC+jUh7h
mLJkuKg4x8x7aOXSYfrTX/mQPxWYD/3oHRMzj6F8mosxfzW39SWlHt2VSEjfy1ZH8x6vEffOytzW
rlAzwqcqmxsSiKNkbe7zmhUl66+VfBKh7bHniB77qnx5ouvPQxz/Sh0zJDBRACABCWwl85uTQjxs
6L8h1yerbjioTxlxVs6NQMxmTMrzfim2XZI7u4nlZGI6v2u1TQSDpx+mkTjOJeLJUJt5NElC29a+
VxgbjyjNwWEST5IXPJ52KfBQaCk9SfnmtebYgAIL1EVqijkjKHDD/qNuT3gZo5+R8ZHUrEO8gWyK
XpaU/+20DDVQNyNUe4l7NtYqZZuw5NbYW9jGKibejU7mcmpZt51c8BfX9Y7IZh/KHoGFNzp3Vced
1oyspg6W86dqJi3H2h56uVV1Zkwf1dBO6slQG9c8bQsxDPuEXMyd/L3LRhN0lpuq1xI7B1jdJzjF
dXjQDZ7aQ+SI223Dju3E0vBNogO9ffKGOZU1LVHfOvYAhJWkoZi8gb9s3ezCPmFrw3H6bTPWdIf1
YLkjCJfoGTa43TjlDnrO8egQuYeYND1lXTpDAGrRb2lc9qHIiWlxcoiSem+QT3zLA9nyaEjwa+lM
ZwYQ55HoZh4ZrL/yQWqcMsNiUmJoasGrMdwh/MpyXlRlVq+TfjIET4f8Vrf34S235ZPwLJJE8zjU
0RHpTbtd1N1VQJ4AyLfX2/fVlHlxo0brwFtOpU3e3IIRPLNJwpgYJXXil1qeNAvdczVjvgZHLrjm
U8ZdC8EmR+KJ3c1siGxYaIPsQFBuBy0fHjuwiXCauEbyGmgvc86sQjfPvYUpFMoXOd9yO51Mt6Xs
/JoIdhTyY+fzkpI0yXPGNqFnZFwzSB7lJthbAOVbr8+uPWt+nfhAiNzlKkqil3ELCGIzyyfdyp7y
xXlXH0RNSuShXsWr2vs0uLtBWR9yb4JNPbCsgkzYR9aYPM+M+/bqkyQYeY+PJznAyMDd5hEZMcS6
TX7O8qUxSCcY21Ou20so3xS3en8UzdJiYdksLh/i2oLrkpa4yiyPNGWsvvJ6cDcY0rPJ32GJH/aq
Cpd/ijMqrTFeSVKJSbihCqMH85LKCjRve4yCiYtvSBYSkM1oIQk7C+RCPTVf84UQc1UiqIdQ/VeS
6LjKfYOEMVkuzTM7rDEXWLQ3llqH+L6R+8PLzALKDInC2myOh8rwphCl7INbd9N1RdrmvahdEOuJ
f0xd8zXun1PntgDdcGTCCkGjxkhHWvldkkPQroB0kPu4vpZmP/FM0A1Wv0btn7Nca3xZnhPOR+Lb
x2S7cB/jFGU2MvZ+AZKv7jA7h0NfIcoOBuMZaOkd/vJvrURTRNxftLP3jH7yXW496bhETwhNh0O2
4ktJFkr7uTtbBLTsyzT9hSMT+0gBH5kPysBXhaA/vY031mZ1V2C6n3bz6Pwi6W5lKs2f1FKCivm9
NbunfmM3X7IUhlC2POC9xsFqfr6HNjH/Gsz00GN8D9RqFeVE86m1R8iSq6bAS+Si3nxHD4PgW24P
pqpE2IlHNMeB2iTUot/pxbWZ8IZmI2uiWrs0m0ciqplleQMoXVkhze724aXJzFZoDftG5nK3LZTQ
0bown37BixhdqpSr/c8HLuPP8xanLcM1HItGJgJa1/2j0zC1rJpo7r3PGkrdyO3iPcdeNIaLZr0n
a9HsVjAEsNyjcu8JjLQOxUEGAdev4zLEj/sBzJe1Srd/ba3x7iwsb2VPxBC2shM86/vO9bp/ed3m
7x0SVzd1By0Wr9qwTPqU3h897KRC9Z4TY7DvR5Iq4RrvK7ySiVOF8sIfsFZc8lwvgDheVT1PjPBj
TorLrh+YJIJg2I5eXvjHWVBo2Hp27PFmGS61fmTPJRIcqDveGCQZqVyzNrXhiCNxbw7Fkbk4s9BU
PPPokvjs/5jYb46Y1D9UWbwl/f5frtHvHVP1XhF4eML0mPg4xp8tRp+zit0lFUnFK49ZUlKhazFn
ukoWwFozw7KCOrRr5OvljPB5tLWlbzm2tAdV7+T6YAV9w5Sl6hvI7x5Vbdx1oL8qtoClPqkrr+Po
oHpE9+EVYVwBhiqX4V/ejfl7w/Lvd2ML27Us5i2OajL+R1fPqah6AcdGYQ5ZM7V/jRYxI8KITsDU
4l08xw+iAwmg9y6puvWUntXC0ejeeQSBFtYrDk99fkU08fdTpp5tXCnzyfHbw1AYHxIl6unlSrkX
twczcXeIFGygG/hlBMPiWlaoA2NerFPs+3yoo45Hv7WOU/L9ny+eKR+g/2zTcKOirhGm4QgH+J/1
x4Br9hBxT3ab7sH4kCeHQUEr70202n1XjlcUyMO+S5t9nQGeglROeUx9AR814TWxHaoCTi5x6lKU
YGJd1y12NjYIChbQVyMrdbvyR1kYgE4FjnXiEsucVh85tbQuqgWGRtK6c6b+2UgRf3rGr39+n6ol
+dv7FLxDYVs0vRjMInT6vWU5D0SN9IS2hmqLgquLlJ7oD7Zfgz4BAVqBgSXikEwo9C5gi55njVDl
Cb8B0X7a2z+/GtP9vS3PXcbLMWiSMc/HWG9Zcv34j7uM3ruLcj+3Qt8RP0bSkI7YeDlpEAeQQ08H
MTJvNDoEFucgb5GPW826HtoqdvZ25Dz4uiguZiTuAMvT1xggz/Uwi9j3FvivVndOLP7i1N+qo2eU
p1/7jBK40v0bjqlUT3ID5eTp4Zn7LI8mcC2kP7NXHLOV57ZpkNOPyCzV2UJVe1pEJwe2yCM0qL8P
bgD5j7odG6Gh19ioCloN8ierx9+ju+KVaA+JDSKvGelOBkiFH6djlvH+yi3OgamPk2aJIUHLI7Cs
17MMbF4d/+qr5Ykn5/p51h1Iz0GfqvbxWm4zAsJt0EXeCdUvx3mHrQozMc/Tu3peupRipV1oafjC
Ww8z1JNdv83kIqbRRfUY9W3ujpZ3oz4g1WQwpvQpqqlHFij0eRGb+6wF8jFMSDtnwwoadOqFpkNn
pu6g5yMP+1NGwi+vBAnWsJclUTzDmNa69rCtw2W2ONi0ff+mDmKqkUQYwt3GCD8AVtWdwfFRx8zp
zzh3bgbL/jDtBOCeS6+0z2LYBL5BviqTZRQawzGvnW0XG/WBnKFXbCizxZVUJTCS1X0xWt8q+sQ3
JZaSm65MH2AP2kEFGwzNxRPDCT/o8nW525CkLjUk+lG2lgwn+2XBhdMRIuBtvSTgpkPDo54gV2YA
n7NeMnOmtdgl2ktJqT+J7SU2qADl1aLgnpitkGboTOxNyrDex1Roq3bW0jVBX4WGdiKfdeoXDS4e
BpNIhzKiP9grazeqQqocsyZION2hPdqRLECY8EByXp1gEjRKuLwMId7UXuIspH22W/ZDLbm5i1yj
hY2rFlgR8eN+kq1n7Xq4kgECoyToXcJ7I719jEnicFPksSQkAejf0i1w3fUpXlf3Isg+bbE2BGak
swbbHQHCuMMHTYpWerw/gmBhtUvNNSe2jZ6berNDP5EqumQHd/WXi0KxWz9UkZlqSHERgqv6VS6O
aFjzsGdtNekxZlXy9Nm3ludPMgHaMwsNohLuIiTktpbxf4HziAGq7uhB1ZTFoZMM9w1l+U7lctjy
2MiqMu20Hsv3PKPS8mvPOFaDSzgbfZV8Sc9DG03nsW6f/YQ87cikJxF32bjfZD9qsLS7rIe0qpZw
zdP0cwMWgbiv6DITApTZLldN5D/LdtMOUTyLm2gzDrOXr9cGAbFqFmglW7NrxbdOVxJR7a4HdXoU
XW5CqW4jdeLWqfBCV5BiKpte2Pebw+iDCxs52aZXWliE+c0IhF2wYNigOROpZxhAUKjVLUcB2Yz4
7OJChyeieHgHv5QE28rR1VoR/gR6028HdUJBWphQ4pLzKvxXzq5nQt76sM78x6YmMsVl4n4gyOhD
bQPEfptBmdKCHXzvYDfAJfsB3O/gpEdkgj180IVP19f4cfYDGXbkvFIrqo6l1c1t2LkEE9KYuFRy
o1RYOU3Dnyj37NzDq+cn6D8bZvMXT9Yq6UK/bImdG31z79GQPlh29Uu1GXV5/45s8bHX6dSw5DNL
i5t867NcJdKWsHQvs49Cj+tzDfBR3V0zsLErsvb+2xQ9eFn3LZXllzen70s+nNRdqypD9cTEKwuP
xgEpUHyjWSMnkQSQG3UQtJr0i2ll29Fo7W/jRjzRP+95Qk6dfi81BPMmxvYGJHBED6asI/9jzzMr
Cygu+IdwdXVM39ZRlB5EEnk4HWrn7/mJJbccoyA0NSziWUbIyIufcA6HXk+ntsDgCl036Gra7LVF
Bp8cvXgrpo2aRRoj562T9m/ACHNuqLuWg/eNXLk78DB7gG43qnXk5eTXI9FEViqo7Hpk6k79qh60
CvoXkRoAqrwXemcD3GuDC8PBeQT4iBubLKDM60jS4Kq4GhnYJRA10Qpudtm6gz3DneAVR7Hg5FXH
vMrkyOrH+zpvwSXJif9cJTvLeNfzRdyoNtSyEPnobEsoBOkGYn4uy/7VT71XdSAzK/pCLWvtZ5dY
ncEW2j0hlKPd7HkkrGNvh2OW3roGBJGmhAMzkbhVaEeDE0XYAf5qaE/LLUp+GtasfYmRq30OUf7n
S1fUZjju5andJ/8tSuFhffaEx9gM3BR4m7wcKbPnkFk29dtRl8Uwx9s5rG1zePqXe+a/inFuGVeu
D4gHHJTkf0z0hb+aRV/ELt54JlXqhGsU6bNLAp08lap7p/CmrxO0JW0kGDMas+vM++FkxAqZRjRb
uqn4F+HGH6IKWb2Zuo5YyEDf5rnC+kPUUGXeMkMGcMKWcRKRwNp+mqwXy17oQKo7RR7uKUexJjnj
oW+Bry0G6Pl/+XSc3xUIn6/DoNazHGa8+Ef/qCJ9nFaIx2kAd/gtjnjJoOoh1J2TL3UKgFi2SlTV
EZcUKqCQ0aCPcHJ9GDszh8uJdJIdaamBToigqorUd2+LOJuG96Z5ANat5IemwWdf7fwr+mfCjrg/
xGuEqbefd60xf0SyQaOtNDa6OGJm1jw5o/HKwZWW0m3s0FQYkCDuVw0Nvq/f4VneaLHFV2Iemrt4
OqXZAAaZVmqadtV1YLSZrvppGmniL9oMKMsm2UFE6+sodFZcdJdh5mr8DTob6onFDk2vt+UQPNPn
aAWjBcS228Gfv4G7cA7CXt+W0nz14o/KhsymFtWpbqqgrrAKalV8mjuPzjQvjNbm2zCaHAlq82Oh
8/J5TnWrY9GzMc1ypiw0YjMXiymFmpmJQedkbxRBka5PUJMXaCnuS0bs8OeYdwSLIjdfiyfVZVxM
+2E1Qb+brRRc6z+pOG7SnBA2Zh4ztdGR/0GNh+bzoEZrWUS9RK32OV92PBOqzA1JNAKwNLV2k8Yv
kIA/isp6VKfkz0eUmC/iAv6SzRla1T+1mKAiHl1VAaqxr59c/HhhlV3oFWqRixwbv69sm6unKk5O
cXNT6zxT6rGTB1yJJaB/zC9VRzZdrnlzfW2iNd5PFCq4/1ir5W/LnJvM6qpd1p0GOlPDnN6pB1JN
QNXL7p15n4ESDOea4U3fWnfq9Y1u/M1eLbobrFRyTNt7fvUvzZn/bioJE7Gai2rC1lGS/Snc8RJc
qlNZG2Espxq2k33Z8q9C694zeduY8gqpS6u2CjVmbnw5BJZ1mHqV8Zb8NBb7ph4wOnvkIsv9/n/q
lQnnM03b7P2fH/f/UlSw6rjoOQzDRolpOsYfPaWoclMdqpUJmNXltCEXGqO3OZ87oE+7+LS4IwdI
Nd2yx6d1kA0KubkSPc1sZ7CejJEsEeiQL+qJabYJRCkU7M+WKu1ht0TUb8tVQo7MB/zljVW9RiV9
XzkeYj77b90W8d8LvCVXdsdAqOhZ+D9+rwkGX6tGxy7dzxF2XlCiJ8J50NIK6QKWRFqtHeYe2Zbv
K/sIj48keWE95BE50GpepK3Ga0/B9Sk5+j9VqKb8NH9vGCAL9Q0ioRhQ0MWTa+9/VCsuBNApyYks
Jbrt1WKutq08+76nJuT4KDEy3A1M/rOJRo86b2YZg5hc6iW4MtvMQlvVJXmtpjiXzJOPxS95flIb
hGq/qilm4/aPc0JO/Co1MaoUVF1zRJ2UgnA1e0QoN/9yJ/Hx/vnuaPnQDKELLxtd6Ip/f3cxabYj
san0J9fCuY2yjhFfPZ8bGVbri/WXMXOwcxlJ6T4OEQtPZuo+Oj2Mkzy/yHTl53l5ddz61RuAytbj
Mjx1RnfSp3o8j7ZuXdW/IK+46AlCDmf9oc6Sr2UtonvRhqLp1pvWOuh6c7MUlX3RLwQguHeuoyHh
d/zvWjEdxiRynoqJ4bVYjr6Tr3vrdmUmdeCjAqu68pSJksAY3DKHqDSfJnZbXjM5l+hKoB5NiPIs
Ld7OPS2CTUzjPjbJxqRnwV3ldahub5nHMz1FBXlaIrKYViFedBzZBFRw4us28BbzvW/JDrk++DcO
E/coiaIbsBbZztfwgOmt9kPY0yMm7fgYtem103kSazcjOxtlv7Ha+A7a7LxqOabxNg5FQeiypdnr
jhO5HrZYLkGlWnmo5VpIO+zCsfuY66BGAMV2hhtM81vprceB7mlKwBRx0GmGcQ0AmNC2+7zPbwca
aYLYZieAi7RL4+qHCWvTs8ZfG4uvtQDA8Gk1J/gCApA2ELZ+4Y1/yRCbgi51Z25NE8oRG0qcWVpo
kpY81skZGsAxTnegLTlIF8MjwWAaKoYlSPBpMaoKkkgjUMy879PilILkctDJGvRuCA7OstNarJdS
+z4QnlJWDDf64qvX4vpq2HMIFP/C8P2QuNU7wglMC+urCWrLoWEmeUzPfWnsMgHkSH9fBohH5Art
RUzmY2Mfk9q97a7Gr9E27/QFhU7fPCTLsm89wYN44qUGurjNIStR1lfOjzabbk1iRMZtdxBklDW5
Fdyu2a0PSovuJFx28y7S9BBHOeD1g/wci/htAgBOXuu5ot7fPKwkYvrlEgG+iRv0yTtjc0lxKQM6
NCcrj9Cmpel5A6xQW4JPc/rGb+xqn9sXa293JNip9vfkfYcU7V53NzDR91bzbh34GMfpwIQv8HPt
xEdMUCW6qsjrmW2lZ+Gsd9vAPE0UpBQtKVouF85bW96IdMSBB6OMgITenKXFm3Ga9c1ui1Ab3b+K
MdlH9Q+4G7vCyjF4TeQE+A/Q5DiAGoxY7fl5sTqaZo2FeGI6N0YS9g5W4648DMly78DHJf7yLWLO
o6cFWXbFB3GTTzbvtoiIZ8gfimwlhMN+A3L4Resh7mTeqSboNdgM4xjXkHmXjjq0wZVU9pCtI2uf
ieqQ99ZpcTjAG8Ndy2xj8bZLUkJzdnToOiO0SdxOs02geBl9AfRJFyuaCUde96Cj48DOqS3bKYF+
J3aQO0PfaJ8IeUUEdINW9tAXBCIa4EW8B01b72cSI5v+Cyox4HX1U16bu8XIP3RLuwGqd4W9GJCE
hUabg1wCurd/aLbmPtKqD0S/QdwVu2lhYmaVpPM69TGqqnujYP5a97cgL5CUPKYR8bNYQBvYVm0L
wIN4Cc+8T4v8EXzW++JEDz54gVTXQ0w5gRziW96VhSRkk6cwjkjiQLXLtD0BBhFonbWPh4fVOGn5
o9+lX/NGfPNBywWWPjzNjX9d/BsNerUO3dWon2txKPBwi+ndTH6K5PVakdiejjgaBKKLwgr159Rz
Hqs4vDemv3jpSxSfGhJHktfReo2qNSjcX7UF4p12Y0GGydDsmhFAAHR9g85rc0NzP9zgcHi3QwqT
3HjWzR2JRNH6ZHTf9eZB7xakSHexxiM/rGcmNocmQStlG0G0Fo+5m+2yWq6fZF3T6/Vpz1GqRGNN
dE4W4oF8Hum/VWN+3y4uHlcfISQUgOoa+VejAz1eY68hmxl13NqkNAZyaOwxHvfmnpTMjge60Uok
AfhuZfYTcuTYfnK34dqTwRYmi0/A8tXjCmFV3s+De5JZObH1uJnfCes8LVP3ZDsLqBxjt/LiZquB
JltcYjlcQ5uniekG3vOxin+1/konmhQ9CCeTCEqgxX7aHTwXV1hz8IDx4IDc+2TV0N3fj95db6bh
ZPeB4Ji8Ge6xqNBHkLfU9dVOjx5I0qAHdWoF0FAjv8lWEieo9L3mYbTKs0ncbE/mUbt9mxrjZqm6
swwDMx2woymfQZdfluXYwvStE63ZzW7hhT69A3rb7OIY/IAZHDjKnbu6OLbMqTWxhQDMgUIOnB56
N0AvZwW2dnYr/cmw34Eahxqj0XmCkROHUfQLojrUpH0UsYXCSnS9H4sx7IyLADzb4reLQKPSEQ+G
gamk7XwfTedM5teVw3Ogd28iIWmCt1/k92KmI47W0tmOyfo+pOS+5Hsz0nbk1Jzd5ZdN8ysxgKkA
NMCx+Y5JJrDtaI/N/wX811nExK0NJVmuOo2Vun+yGLprKDsWWmyoTferqF5jfX3udNSVPlFifHQX
e9ous7bs0RDyjNEyLHaW3p20FsuYZzZroOv3ULNxPrZH0aU7Heup5fXHUjuNYvoYNsx6htsS2NLM
VyB397ppfHdo1+sgqvEdszkX4UaaHYfGXelfo5rnyHSzy2g9NEn+felBK5T1gJynct8ARieBvwg9
WGjf1j/ABk1BDC7NMng/o/s++/Wrm48XsNE7YlieN0Kz5gE5rhDZg/FWZkTJak/bgMGBfKwpCqwQ
QOezJeKHDgQQvUrrRy0yjvNYu2H3z+A8chJVXczZEMTm21GYu8R8nZwfDYRQQ2sR+4qd4ebEQ8mm
MHWNdJY3l756HyuiTCb6tpXBznnoabStef2XOQni2pyPziP/s8xNblftZOT5YzzdT1t29RhoGmV+
Ylz9kFgWE97iUCMjKU3/AbhX5H24rr3PWc98fdwlVxR1tylBBg4ffR61D7HOBIkRSLvVr7k33GCP
SSiD7G/t4H1rYds7G9Bcp4eRHq8MWBLvahRUOlRNG01ae792sXhiAL8TUaF/bCjokYRStk3VOD5m
1kmwB81+LqPvUgCcBhkyQSa+wexl7hnHu8yqOuoAApWB3pSdo/+FMhCB1hhdSF4EyYUF6ZKtpI1V
A6HYM/Za1o65ujYOp+okKddzXokU0U8MWg+u13PnAdrUtnG5NG0XvzgOAEsTHGqovuoU2nzvDetl
Kte4JyfLoCFdVOxF/NWITOJwA9R5UH9M6lq/NuZaBp/fnK0/nbSewgnJD0jYLX8hJIgNGN7sxW9j
A4WBMPdUxvVNH2Guhq7UrXH1BhG2uPDwcqIFZPimz1jKIT4t4RwVDRznQdstk+0cumYgo0h+C1FZ
4x4QR3VUP2Chl8sCsbmnednKNxfEzw6+prior5py5FvPHK/VV/0M5bZW7ji3Gk6OXi5692Hd5HPL
PFj6xIkP29GjnE+ZSUURfWAm/tbrvPrKCKTUnvDbs9k/F075lBG/zOMA/n9Fuje664m50YwJPVgn
Cv4p3Yu5+J7dCNE+JoTy7TKnOTpTUbBlTYe5h8cqhkNFNJ81mc+Ayc3gsED0DphqfclQnTHZSt/n
/get44u+VIBMiWvPRlZSeOsoaX+RQ+6GCB7mAF3DEZbzT4+dVv4jOpCvDbOJ2ZsOLb7ooGhcO1j3
qVhPHXovNFoklsUFIR5wugvgO3YF0dkbZeaMuO9BeRXzckhJ6wrnJH71SScdjX5fdd4pdaOntjfq
YM22y1TfR+MyHzWkEhWmdVQV8XHYYG4Z5ddEP0Tj5hykOi3pAVbqEkJU76JNp9TDou82qDQJpkT1
Kh59Dzd7BvAoQIabXCYD+jJxEx9u4qI67tD8W31KPjUpSq233a159sGac/Hn6tEsnYYDrp9I4S7y
LdaoiqHC1h0GdFCpxWpb18kDaF9Dn0FJTD1d8Ma5ZYqJZI9R9zh7dEm1MYPa9u50Hjs/MymUdMt3
EDxgnnL/ZvHuDae+ulr7UPsDt0W9HQfdDOFaIIAzUMs2bncstuXQMmIOVcxAC2QJ5HC3ej8rygO/
zThznvukeCI69la3yM7N7bcct0U7I+2t58NsEP9sm+E62zsgI4GrD89W+5C4Pxp+aNxYP5kuB0sU
BWlK3sEyvFZVeTAyOzqQ9HZcYhoSePL3rpaeDMPcDQN9rXyFPDLU25sNF7vT258gC/mwXejlFbUd
9ErJLiwDkA0lvgL0wlnCyIoNzRrzuzlFfQAhq9yDE/4CAKrfo8V90NYQneue3LE97eUpKB0qm2gi
a4uQSWPrn7Y1vjE1JKlLm7yCetqtTX+xsjEGWJGJIxDmQrMuJJZVRlXfpSMw1TTZl7nh32oOa0SL
jvAWtcjD2JKXtGVne7XXT1I3hww113MMZ6MPAB27MZwroTvpbpOBUgPx7UdyfA5aUyZn10C/Y1TF
emK6YnCSDNGuPtWksq9n4tsHlqL56BlJe8nr9VbpVzc5piAG/T1Ky/JKzMYUEABvARQDqh/P0WU1
MQ4WUxeRxkoWA5JYMs63Pvpo0RmeS6HFV5ByO5uKKj0WsstLWkx7O49Q5z4j+7BbEOirNdrFRHsV
Jpxdg36NnjfE7MdYNO2phYi3Smw8lFLgYQBt1fgbebJ5HFrdvBrggoN4bLMDzbXplIiV5OANndLk
WTbYAfcdw3b2gP2Wh10fHnAe/8yJxh1Na0HTTX0+pSn5dSXbIvEgj7OgDhoncp9VB3YqJvPYVfFV
faajcciqNmhKs9uPmBLp6QPmBeeB5IIuc9AMm7FnHXusiY5u/Hr3KVpXfUyvB0wyeTBu5BdSU/ur
6r1HQvF+CPwOTCZRPkJl/7nFFVhvblL1UTaIs/crnZaaKYCD38pca8jrAJ2VHUU1QpWAwSWOIQW0
CABJnEBoESbNd3u5AxIs0vYkxq47QMqfI+y55mFoHdjZjmVT5hM5HWa5/zHDvYUL0p8nqWED/Nzv
vxOIiKMhN0W41eX0OVnTU/oIcbKilQfOfYHxw2OYT9fJN0+Fia5Ur/lLOqnQdc9v8lDnK09HD1l2
jyhguEHl6MvxnJX4J0m3LV3tHPtav4cfS0Jp6b0qUZNqUJdJz0preBmRIXT+fTpMAdXO0a/Q3tmJ
cWKtZvwu3687RD+NKq+ui7A+xc1qPu9oy083A0nS9EWQp/w49cuVSEPJFf63UajeeV26EPMRPKjZ
lvrJxkYotllNMAMRW2XABl/0eLm1B5sbT2r+PZ+xC8crdUlQqsHuaTHeMC46pkb3yP7ETOxTcKG+
JRGYOzYPlasnZd4En1Dx5F3LAkcwpLQqpAhgkMWFwCbwZGRNFTZO8U74Glaosn+cZI9fTfrhc57m
JOkO6Xy2idc9Lst3mVoeCmYOn+4Q8t7kEpYL+6w6m3Km2gjEXwYON+Ak1h4h/qNmkXWgPvPYiD+M
EvavFGC4ONUYkIKos9Jd58PPhUJ2cZEME83cExDg6g9R6SkprNatpMgjCWWZ0khByGVR61KgzP0X
pUjoR/G29cRkkMD2qVHI5YAmxWYVGE7/rmwu2/bkONl2K0e06i2qXq0B4oPv0Y9qfVKTANJ/n+lE
kBSCBmYu0VhmrP7qE4tNovJAUZGjg4BXzehVtz3G+2BOa0EjB4WuUhCoac3qd+HaAc1lNrZXNisl
IdEQ72NLoD3oIobZaYJjWuNroTfbb5pGi14pidXHrTwFEby+uNzOjmY5BHTpDhpK/6AG0oTBc0kR
mwJnSZhJFYAO+knj7DeWZHLgPRdyvKyGHWoG9unL0bZfTpRWNLy0l8nvP90QVZdpHBdpe1eUd0gd
s8YyQq31eW5b6yy3qLDRmeWrrJEI+dPEMsJBzAmgrbqBK8W3s0w2pf5iyuJVM9mn807JS5TtMxqZ
21ZVcp509s/GAzOnfupgm69QSVkBZXedTjTef0ZOSmTImXhnkjtwTzufgBwmR2qivXBYam2OsEnD
kGQkc0DQnt6p+yFp9i43INL2SdDC0Y6fkz3HaHZJTNz2O9ynJlSzRDX+ckC0AC8/zgClAPl3Xpyf
Uqh63DA8QR1nDKKB8HYsI4qaLn1RiwP8acq6kT41RKMDuM7TmnQ/+oEzsZXS0zP6e+Xv6SYm+3LA
1ixkXG71AGCHeJ8Znk6Bo2cHnuOkLk9Bj46VCF3v5yZsGlD/Qd1+Pv52Q82+uP2BAAljR/gqT3as
MU8BOWn3zWOn8Eh9bDxtxHcEBDQ6n0obNdMC0kNM30kNg/yl/zHCS9vJKRzJai/6aL94qXuIe4ii
mdSn5e5EtEO+YPZZEV9L40o01z1CLn4mgxKm7ig7pfYG/O/IsTqfDhYLihzbfy6a0skHk2fnDZDC
s2KkNhZQ0ZOaseHAYqsWeavrQJj2bn9UN3zXsu9vyb366VGKhdSe8ilg3siAeaKDbGTTj7i2PubY
0XYFFCc1TIGi9NQBbOdjqL8JcyNVsPkQNK0Sv/tSJ6jDU5KdO1tk1yg3n4kgTE66BV6rj5tQ05vm
3EoysjIQEFHJgbc/qOdbPWDwUY2zQbi6uof0mCO9LGemIhsPHbXfGBu30A6ZNhjW1zF2clrOJcOB
BlrQ51Y9YBYCrErGoHQcKkm/WibUbZ5BrdMjbLO6J+6U8ixBbxGObqPvhsLd2G4JB0rb26hEIjSY
CUWc3JSc5d5ypr0ySU4Fce490ubAdG2IWG3T7NSSl1eAlP8fdee1HTeypekXGpwVAALuZtaaTKah
E42YLFI3WCyyCO9NAHj6/gI8p1tiqaU2V3NTUkkkhQxE7NjmN53nQmtjC4O/XY7oxDHllPGegQF6
/GNztVI7NA7hwBTxudaJPDpR57kmUU2j+a68UzO2tBha51UavcdOGL61frIvXdfaS040NlVYUKBp
Dj7cz9qNObs4lgUIfDuxCwoQmXTItrQdK5SvkO90Dr6Jssf6Qdbjvx5CYUAazKybFV5lzAeG2Udk
haoPgksxSswsIge71Wo56zW4MU3Y4q1kW06a4hfaL8WAgV2fJR9EB9tMsrOo2Gea2yJGZGB9jhvr
+ec6oFuHwGu4WEPe+l4sWB47u20u1vdfZNGbYVrOR/K7Yq9sF5yt9Vy6yjhfs8a+B+hmwQYDmeV9
WT/IOpbVl6HrWOc1UBMQGMlfruuAikLSUyzhadAoyobW9+o13nX4RurYifI0FKOSFh4EpzX8rxeS
yNxjHQUX6yGJLYzXW3hUrDZMdd/EKgf3TkiGDLHXGX3mws8z7pio3CdV8gcGXeFeAulcU4Qsc7i9
YhyXE0bNGsP/EaRsYCNqRhh+RH5u51U1G74gqYnARwMX4uHWzbmimBB8jRCryPuLoT2uKeWK2lVl
9JQ4w/t6zaxRJ+2DOwFy4+P2AaDVM8FCWJZ+L1BLPVb3zdc0jWhzScRjA3efLtS5Gl+T2AjMEEXX
W219gyuUwc3jP1Gg7rCb5SYRE64psfuFLP3+Py7jPkR8ukvQbmrptnqtOq7kHVtDydzsGxzFrYfk
3X4ZELaPNFdbQyqdRF7NlExU+cAbu3JJ97KS1zpGel0EwR7TDUMi9v+BgQbXsCmj9CKj/RC6+fMI
6e5QcI4bcy6P61ql9TiD1AzP14OOni2tEfSxt7D2MP6KJWPxMgM6r8EeK7qxnajbkf0I/0lUrkY0
iubhtML7VgxiXtF9c1vnxoyd8AIhOnoj2k9GpPAHET7emzWy/QgUnPm2calS636G2b+GNkfjUVd2
4Xq75E5Po/cm04ztFfrm17xosMBvXprGO+EVIO2g2sSFuVFxvp1Y9f16Oy/tQKdYTAgHZtsedUOs
96wAkij3PrD2jvzfOF9PGFjOeme9DjXwpShMHm0jPTfHlO4aPsUbnInL7bozVoycZ0L5i+2AOKUv
XReluSvhqdu0i3cry1njbpaRbCfp0vsui0+yOpuWjBaNhr7YUwpDvwgPBiSObTKHN41Gif97uuCD
gFgApk9YxidjfuKThhd4wZ47zvTQLfiVNhpl5YbdHzNVtzVomhH5X4GRMz/xIK3GOowtMGejerV7
u7/zVKgZakTJyAdXX/q4I4X5LjBhSCgr6dkEbyvUYmVJrAvijeEVzRr6TNnTorAFw0gTVrcuNUDz
YuSAOL+p4bsrZ2/daKvMw4pAQZHY3BZetGyiKQ+fowU2SrscENpgttUOf604zwH/rU0davtKUcaH
xhaIPdM9TZ2YUUHrXs2Zd92E7NVKWIeurq7wMEoQInTPOo2Q0h/Z7muYOmP/QQrsezLdqPEeHCQz
Dl7Y40jHestgeBw797jeafqQrLDFNUsqowe5VMQwJE8RN/i27ow1NVgXYU20e121rSdtrpx7ZBPd
FRO0Xgl09ehM/xOZhKzku1tXT+vfhDNd+DnPGGw05pEbKtytQa3Vnc7F1zeBoGxppzMRuBeN13/F
du+Qoma3IpjaUoAvaYd3oyJ4zI6GgIbDQSmEk4ow7fYMAjjCgIY1tu4jgmmGto8YfTVg92sI66oZ
5nK/ojVXezJLL1bBYn0k9mry6Rygu5ik8+1aBwR4X21VU46b9QSuMTz1imTX9B9pX5cM10YXdtAX
oGSia3JFgXflpsWXUPOsVqiJtNLH0GEk5bqaXz+IBAAihEc0ae+AUD1VWX9FH+ADs8a48akJnUOI
3DTmmtXZGh1wQfxzfXNWoe7zyTzaZuNxTsnFVkiopl8FSyUhP9h/rXnVGnbWPCLt3eAMj5MvVbd6
UXzg3FZs7jJ3yGkgZLQSSldyiQMbGKxR+QEmW1HYPeKSQSeay7WuXTf8eoGVVXTrY6EcOuIxCVS9
XR7XXa8WTZOPJsQhUbJcA4ICbhvienNqJsPatHr/ZDXlLh3YQ2YXh3C0gZulwGmSTvyhQv99vTWg
pBmbwmSOoT2t1sp9BaqHorgNg/LbgoELDY4+uGUMEgEjXIHcoog2Yb1c4/lwz5ZHeBvRSs0FFxSP
63ucMxf+BJzEcb4kUzG2a5Efjh4ZNbDzde0STAer4c7TcOQBg4MzUdLCMrG7G6lOdWiqzTa8sDJA
BTGmZBHq3hEc0yNGH3elrrasvBObFK2p9aMqw3+w8/TRxYN7K2qmZ+u/hbykuBgcV/vQEIOnjh+z
vumxF0htYv+OqvNH6F//uAkiMtfU27jV0dFh0DCM9MwY5ZORXhpKNBdrgeVMOeTn5JAuwtqHkoYj
NrD4qWkesyRw6lCxviz9m1TXAquvVI0yvWLm1croa4Gj20e4EBbsCWYdH7Td9bYbZuTs8Yx4pyF5
DZqnPBeuebEu3JpKzgMKFqGoGX5YEh8cneKwsqj+0hOH5AC0n9gb4qK5BXpyJQppXmVWCgPFYf1R
EsYtkhqUeBlW07w3xq8j5RNdXCwle2c09nKsH6Kxbi5D37z3FzH8k1RMRUndMnRIfq6DGFLNNY6v
4M71+VKnjkgTKVD8TNKLijvsj3ZFMNMML+VAhSP/ipbsuclD8z5Rh2gKxo8qynGru2lJL3KcMYna
ABIVKCXKPIiPWYsluCfyHPH7ee8CnGIsH9rbZrASvE+Kfh8vmyXGpKDPQTW4iORGEp/tGHDnFDHY
8Ov7VYeAUgFZ/5zm6vqyXAO4jNnVVOpsuRV1OqTUpGPg32TSu16PF8xFyv6VlAEdXEkcLnChQAHt
FHfWe4zW2BrG15rZmxNA8wnQgjV8VJ5V7Lx4ucT/jkPp8ymg5EZME43b1qHPg9D0nSN5IXkpmAfU
3JOuJM+lGpoaZuzcvFgJALneVCl3jL3rS6iuXv0Yl6azK8zkEI/85Gig5VMw11zzMQ9LNz+gte+A
4ZjIy4+GXeByPGJ/3ntfaVOxNNSreTiEN72GfDVZfQzsEZYzA6qiKbvzlNbYwl3clWFxZufAk6wM
OmSJg+PZkAXb0FYtveZ4OJgoXO09RJ7OXFSYHHAFmyEf8n1bEIQVI1PbH2u4IjT5LM8tdpanHWCa
cM/g+MWYpLfvLDr9pXcsffIwFKf/DMMQbWenefac9uiUVnExgoHBqiXaZUZWItZ/CSHtkpKLcOen
4RmT0puoAnxtxNkhxhElxaNMtGmDHnQfHVKb42W4znBmogB71mD7ng7IIPteuwmh9MzN0Fw2QMXc
MruwWnrA+TAys4YEhXdcRHMXyLXtR5f+nKL0gWTHvR+53nm6tH8pNYcAANAvUV1yGUf+Jps7FIwG
/EU8f7ckE0MsGz8Ki524DUuYbD3SHha6JlsaUsmS1VdjpTWssDLrCtwaB6v2dykuRkr01yFGVZUT
OuA+nDs4JgWFP92lqewxhKbAODNnwmQ8ffFjJAzN86ZtirN5MS7cil09xvZXzkPUvfdJ+Rq3nJLR
nOSlreQtOu1PSyjEblRIOKz/qenAVF2tTUeNCilpdUuHiYb1YL8vMxjDDDMV25gaTAzEvuhMcHYg
Vd3Bw+k85tV2BVRaVqaEQ6xQ7YisAbPDBTcdVIVz37l1pf8VayQP7vAcbRbm4/2o/mi64qrEag+8
ASj+zjKeEA9ErQsPpV0LLzH2/OGbHzQvQdTV+9YrgTfl5HoLCGlryJClSIf82AXWwITQCZm60XKw
wZ2oKj4FMxJX2AsRt2LrNivTZWPbMQBftK97tJuZW7lbH5sYJuGk+YyfXiIvumMkDhpwhg+DheFX
qGtvsE7P8gDxgzZrL1s/TnYBqGQYPCrf+F3+2EzDSL2QTpuwv4yLkX7hEDBuRlM/7w/pdT8hlJNS
Z+/sVGbHuNXf1yS2npHg0D72e765APZqwN8I4OahZ/1MseEclqF9NOiz4kV13bbVE/YwOMD2xR7Y
HY2uAI+3Nw8wxVWd2sAH/enSU13wOFgvQWO/OVNg7+Mo+TMRk3WdQLCzljD+8gjSGCF5yJEIrV8j
x0Vry8Z/pvepvcHHAzKgcMkYt4M2OsdymH/fs4IDXtxfB6YACOrAO0A9nLLOEmegywLEU+ZH3Om8
XQ/esUSc6VzWKVIxMJxVa46buTHHaxNpCAUnKUvxYk1jgPiBLK+8Wj5N9HAuyxE2cN8xItHW39su
TF+D3EjOZdH7F56tcHdT3h7H6RpACCWHql6K2oq2VkMbT2QMluPqPfOmHErDcE5vLL2cmpGPkcy4
bM8QLA0d26g20e/wS6TbwGrpqqAqStCMSA4DFxRXlY1N0ZI6O7oY1q5zhscQH5FD5yKtBKl8h5pT
eOXTI5Kx15wrrz7RijvYEuit60BSK0LLhWAcR4fBV911So/e6OwZA+6iBxPG5F7Q7bhoffxwR3Yh
wQ2MRXbZJTjIQ+qy9kUwguJxWIg6iGpguQXcUF0ZeVj8rbjo/5bM5MP/whEEcPlr9U8/kv97+KvS
vhvd/wcilFrj4D8Xofx/Q9e3L/mPMpT6Wz5kKJHl+AfMI7hZSD8Iy9ZQ8n95h1j/AGUG1QLOvSlM
B8Lfv7xDgn+AP7eA/lv8HZ6xPt/1L+8Qaf8D4UgXrC9+I3w3/I3/hhClKX7Eumv9cR7O8YVJWsf/
rJqO3yH5lzj22zYskz8yoLOwcJ+wM5CbzFT7KK8OWRhuuwlPLBwxydOcSz8EYJtMd1UYHGUeHqWd
3HRFiHbLAM9wxoxVqSe5qLNOuvcKZCSGC5e+Ozxhs3GZYb2jAny/bOe86uQF64YFaooMyPCEcT2q
B/jbjOWrWuy3CERmxMQQF6rjLLzLQsa7DAqVEACC5wfNCc9QYPMNeR4B/0Cg4UaBLtNf0gXQc5S8
EL5z3rUYSBoAbwN5Jf35vZvSXVbBAvR5LPz2oKVtaEof/YI+hTddt0lytMEJwep68JkPIFILTYvT
WGe7ZahuGU/fioTLsXR2/uKclyPer/rPwJiOrbpb4ulEinJYQOB2mXOJJkVbEYHwsjUE5URV3bZp
xR2e1CicBceu4EIXGZnNeIcR3hWAkJt0YWZWBMcCqllWh7/h59k/qiu4jmtTvfu2bUnJ1oSj9yO7
wbDmIYHaLU9VyFKr/EG/S8Y9OxGytIkWzKPB38FW07/q5Vbjvip5VTGoYkSy1CwhQQfHquP3rHnX
sY5t+pAt/vVYVoc2n054Vt2WNoiBscLmrb7F7QpJhvjGyLOH787b7Qfp5HvZ0U+EJf15kK5wnMCG
6mfKYFWb+W4Hj3aiBlFAu8vw/GYMj55C/iAb9qgnL7omeKty9gqfxZ/lpXSMZ0arF6qnd8m+EdP0
4g/O+VKNT0g33dMK1nTX+AaL5y3k6d/wfIMfab7rw3LMpOR8Wz6q05+UNoza7bE5DM2TShaxU2IQ
TxIGXzoP0KwYs2dx0W9afR4YU25UyfCTqx+FCzf+plw9inaQ+QK5C2U+deCIxEDJfKDa+4hpI2Mh
64/GmModdy5D4Jz+qKqTACaGxrIFEd67Iwug+NIKWhk9Twjynbe8ZDPMALWk7abqrXdRMMqjGcD7
HZitotZqb+VkPMrQeMYuCyGX3Au2aprdbzKjLyszYzl2LZ0ogRkbZ7HcQAIlURJ8tz6iwmjjTRQU
/F9AvVYF+SsohJfOn3RYmV9knJVbe46++RZnaXaSLygULIeFliRXcfmqj0daTyfD5emTSLAPsweo
HeMmePn42W34WDblKzo613mj0t2SZfmGyHyNJzImt6F/rUMXHhTV3nB4ZJtkV+MO0Oxb3GBbYbmG
6LeJd2QXPpJyMR130gdlYTVGevEtLVgjp39KhhIWBWITH7frf8qoMn9kq35sDE+4vgywmrJtwRXy
PaNqrF2w5oEhThG6eF0avjEWPu/QBheLNv1yr/xeXqpKXuggWgXDHYyhG0llaiCY6I3VLcfgrl1+
p1C+8ub+g+mln8tmwuTAZrJgRCH98+Nz4SeSREvYfjyXsMenSFQHnvFCjtZ75FQHKpobP5lOXRpc
rxF4si9ljGyjP/lrOIXccZRSkkMTdvlCZDx+p+P+98WDs2ihgsOYDUet4BN53isCIIpLIk6+TdiC
LFGl052M0xsZFQ/6FpGJ8ehHbIYg2MpB7kTLfuD5jCG58WyH+SeyU428+E1o+pEmpxfPsdG5EhYH
HY7E58UbJ2n49GGG9bmw4kSXjvaEb7r3me1cZg5vlDjfRcPEVsTMXqmTdHm1ZkEt3zlXncMjVoqa
LkZYgd6x5o6OXHW/fs5POkfrcyKJKD1pa2FqV3xav3QJKzPrl/aEqPuVqqM/eBLGN9z/eXitDK6H
RT3pfKDKg6PeiFq5RHHdCYerIeIjsH5VxMa1uHKh00a2fdH59mXZJjclnmRClTjlShyjgusWyold
cz0POlugTuvZuMq5T13nN1ed9YmnqD8Y6mgCKSFEtkmltEHb96fKg8uTgaKqTgrTqY2OjIAewPtV
VfXaGuoNELpxNcbNfO45IWCagfNWh29izr2zzCAUA1ATiHgmCb3CODvLahUjjDN3tHmjP6rQeGwJ
Hyg1+ddVGv3Ruo3cZcF0UvNUXrTmDHB8MZ7XyBPiJmvH+D0Fyn3pwvK2cqKbuO2fjdne9127GxcT
vQLNP1PjSYYlQJmKTCwRPa0LMwcohD6Uz3HfRwMnqoTEzlTW3FRsQqRLuLeibuq20Qwqq/OQaxIL
ITAyuvIiMtg/4Dopwfz5xQcLQ6u7nHd4QgGSt7hWpKY6RAPA0azPoz0Rjq+duvjgj6r5iqEhbXxk
haGTzS9VHQFswPZk0/bV7bisMb6buEyCR50H5KHC+SyeG6AfenFkPeEPTPVE/R5QZo973gnlv4DO
5c/W+KVL5X0Vla9i9t+yeHnpIFJkhnfN4DaCgGg8irq6lQZKIlk8PnUFt1q3jCfl8FR6V3l1iwXq
UrP2BQZWlWXnB38CCUnqyn9A2ncLkp5Un/EWUyTuH4v16GgEQXpkshCFEDv9wnuroFuivWjKfVQj
nZr1w5Oycy5AWsebKuNj+73qz2RCohanXKumeMF7oAWuRfWl3OgGLDhXa5A+2GQUG1EVPFjAVVzl
2FJlQXnbzZ65aS0PGMGsM4CGn6wq/g0m+biqRPwcr+ZFo9GHiapVci0iI+jPFfsO1TdUAvi5zInA
1XTLy6KzAR/OI9FBvI+zeBcdgBZvEu1WQILYdj5sJIyPbvolHngK0OFjEn0znPAxA+SGAl30DQiq
QLkH7REgAYDxxhbo3rQw2clo7pOIaPXpsbzAjjw+GI5/9ALUtASkH7oNwVtq49IXO/dcCJh02Pyj
1RB/WxKdeyTEWydEPHNpgBnJqHodywgNKJuNwFOVmxJfwTO/ICB6PSiqxb0XNQdFhXNzjFr4sGDc
30dbiV20EJpQWTwuk5pN/c46Mu7yNauiZCcTlpcBHCkTElzY7fJ6Rw2yD/jd4nEOuTWQ1hqC68Wg
rq7QYjmDIfeuZmc4MOGLN/qDLZ4EYkQKAxJV/E6Q4u+pH50ri5YAkoe2BI/yYywqrR7TKnOAFTyw
xV3qEkkO3TgXUeldZbV7rvPTCvmbqGV3ZiiAK8e+yMwUjTm11wVHmTv0FOKjAVXw1zfAKsrx4zWP
SgY8c32DOgTLT5RnUnPbnGKrOomGK90IrmU+3elsC/zkTnVE8ImbS0TOpZq4/8vpDgwKmaeFocgY
f5Okbh+pNncB9Y0fyXufHpy+C7ohPmZZeUtz8jyaykNF00zfGRXlQeG4t3PVXOtUvJvlfYeLLfgg
LhPQxilr4rnjvpV8ZLc8gAq+QeD57tcf3fqRZb/eEVx+NlcbBkfSWZUFvqsfynhCknAYeS9sQ1WQ
2VgOCQK8lpBPamYPXRVcr7VOy+XHO6KePvdVfJSK12PZlzqRgEIDNcO9MgzKW9O/hvi5S/342PK9
S8euop769XO7f6/j1urd5cmF9P1Vh+W75zYiPKIzUcK/jzimVQdax0Zfabu+KWWauLtgE8gFgOh7
tmS7apysL3Szmxv94UiEXyUGGwjTzSftnIKImUVoC7IHXSwc/WaoQf0sGKcXpCeRQcAYdcAedEiz
JP3QzH+T8fLepUw8olrd8XL9XWBP1dY2M3TlynhmKKNIdNxS7ioM4bAWfKt6jr3QPIPSR/WzJYrI
oUTspNDi9IIAVBiFhxrapM0Oic5gTR5HSd5P+3Kzpu2j09ZffMX+U675vt6wefjmJVQc3hInFwbr
hTrm79K5Vavz8yGxTcfE3yWwBPCsH09wm2MZbtdecRIp7ZGENIk5HpfunY9VcYTVpG6VCJsqVJWv
votJYE8Dgx1U+fGNIPZUOhVydV+vphaBpiAMzkXDFso4GwjhiLKnHuQK6cbyVvccvDG4Rhv3Ji2D
63Rmz/Vk++w9OySbSKuD3m86oV6TKRLMKjWejZ4ksXB2RhocSw7a78tYdIb4qJ+XAmlM3yOk0cH6
vBSpPYoopBl+6iwKI4+QbSjea5Q0XKdd0+1FRKJSxTaddOlcrelXppaXSLFNIdi8LPRid/ZSvCqZ
gK8d6c7WmBTsqpJURwVzvgOC9KQqzKgzKNkbjCspJxrWTrnki3J+MVAW6BgUbEc/e+DSYpDYIT8s
enVKO7ZkFmXXk+zAYljsrC6kRGnr29Tg7qqEe2Vn4r0yom+pqU5mHcRU3WraoqrSHIhMFKoepYqc
qMZhX59FiQZtSdDYf+kCGeYAl5RrVd+UIlHwVVvvEGMxgm1nus2zbwD7F1UPCT3Ph3eJOM9OzAE5
ccJ/lC/eIxIV0sa+v3AsOEgiIDfDC1Krw5P0VRn3u3D5NKriIopw+rzROPFO6yvDVLsWC1mZbynO
t0gD3ZvxQMxxdVcU1JEr1IlGgk3eF3a3quCyVWYWvEVD+rUjy/W5JyNVvFYela8SYI66MIZmGdsl
ruDen37K8e6k99aRPmiEOYGeTSqbHGQnggabTPDyMtQa9rqv5rvjiXQIhpskcTUXpiQtzQtfUFzr
DBHwNrJlJSc1VndZ7L8ZvU6uuOCyWNGF8jsY3enDGvs/chyLvy8j0lJlhM+QTm/XlkJUpTcVCot8
QLZNKK86Bmib1m6QOBNk7ziW0ShBYXFDZw5YVcnvKq94xfkZh3SgtfoIZjqvynqeWBdZmOA+21Vy
Q9xEatukojZJGNZQhAtGeCvMELWS1j0vsSu9RQv5zQAst0Hg6CJbSCj4aO8tZDJ2gPeGXsB7O+tg
6PP6ljwyt1GOIgrvKdtiCpujw0SiEUlWIWWGxwxw3Mqo83dd2Uny//iG9uV1FjL6E+n4JHW/xi9o
6aO3f20PdCVn45HpEAxGvI03MqaN04lR7THWTi782L2nbCiZWzJXKgv2ETOkHlHgMnvHWnx4xh85
3nrQILciYuWqQgfonsxd5sZz1pCwZQXhWOC8uo96PoNvsAdi/rwaeQ8jX5m25Kbwkp+BizxGGvyR
qaKn06Q/WE5Cu8zl8KzqfN7Kvpi3sHbuosy5wJuOeSWZIki76cpGzWpjlMt4Br3GREqCN9UixAkb
UZ0A5Vyt0cOv+cmeR+3V+nor2ZQjpW08d5l7b6BteSyz2LhMgPoc69SIyA+i7HXdenQyT1HGTuni
/onaFUnShLWEdADkTC+M4bAlO8kNEsX8RUuX0Ej5ep1eqAWiXTunyQ4DvCudFHgRLxXe9u2SLi9p
SWdzIqJEDcktPHr8awNeSQkh4ez/ACFp2kz2+SkzeQtVwSYTtRGdZTltqEwapOvYvt21bUbWWlPi
A8omPWIv/To9WCV4Pkdo33MYOziWJ133U5u3bTDkHmHknqJEd/VCRVshuZGB4o7X/DaKe/GAtMVe
by6Rk9hR9+tWNFDDG/1rJUhNa+NRt3p9UGZ82073T4Sf7qKOqraRtDHI7biWxMjJp6+C1yhtYecq
y/zrrvHpHYTP+vjYknC35nGo0v7mg/69yYL+HZwdWkAOgnPu59QVua1sTtz85DtcqjPLrMyc5r1H
kube+319C9GQ08JQQqCGAuH5MhPOvR5EUEWu3W0KdLweKAKFtC+Vs4YA50qO0wuNIu5UDubCfVyM
T7qB1cE5bnDkgM62+32W8dN8FP0tPo5Hpok/4Y9ZBiTxzJhUyw6iG6FcDoPSyRvNlbi+XfvbdOAy
nPykTzahe/ZkGjSRd3rOgRX3hUQjQIdiPevQyXYUUJdWvBT6860rL72GJgxJ+q/fg6mf69OGo4YQ
ju8hlc1r+PQejBaxHFR/io8mEnMFqdnEbKKso5lM7q7HO35F/uxHR8rSS99hsWfnyq6ib3o2MPrO
b7Sc1lnGp2fyaPwwGUCrij7mp0OwLAa3FIJyp8Hzb5usO2cdL3Rja21mkY3pza03tO5cihZ2YqJu
hOJAzMx2yOHnfLhDh+t8Vvb1b9brJ/Wghz07lALTlI5p6n39Xf5eCvKKGXu2dd/iewO1vzpIL3/Q
taAk55O1eEekdycG1qlJHxAqvPNbDmyZ7YwsudHnaRHUGMy4fv1szk9qC5I7Zow2uZ1nflbot2vh
BQPu06fM4CbvBK3odD4pNCX4+nN9jPRG1C1q3R2UjXfVmbSlLRKbhTHBbH+Nav9Oz/doYRx0oYS6
FHpM7amv4YrBhpfpfBlh4aV6fg7HsHNC+iActo6hTB4fke2G9+Ie0mw6yZyjCkWms9k0elizBNdj
wqApynad8K/TODmOKGnpYqv0wsfUpWZW8lIfTtHsPeuPXy+Pnr9+3urAGCRi6ewuNOI/lfK2U6d5
arE8TC7jDUStchuJ5IbNTtTkwPrLi2icy8quXnWvzo+NrZ6FrgehfV0M6kWJBQP0dWW4V11A12Od
vWUsR0X7C91wreDTsDdjln4ZntBnuZV+8uCP7IWaJfWopohJ6L6d/2v/KmgUqMiRbJMKI78Ezewm
aqk+puI1Q9WGediOu5g5J3eo55zrPa9Galg959PzPiYLPhrvuK+c8Ev7MkOkKEc+Ts3tO9Lmb3MS
IV8Do7xNyw/IPKaZdDIpjHY6CexG2qBev7Un2OKmvNQbdIyH7aLnvYh3b6smf+hGJqnO/OKZVPU5
L4irR/9er8qvX9NP2toYcTLuxJAQK0jxuUIeEWUI8V7LTnIKjjoLAQZ2zQ1yridtvF2uLvdeTz9V
FuLhJ9mQzk5PtSsmSXqcta4Qq6nLNUnLGi7mo16hKhmZgIfPHepUBpoaHl2BsadTYFK+uelD2VCi
/LPyRwrjd52knxRfHqNOh8tB6BHD37afcuZ6GVIWXB9AdSdnbgIOJdH+rkM1XjCFXie3BYN3prMw
qJ+7Wh8yJrR29rDwecbqd5PYNZp+jraSg8F02cUjwv8Ubce8MDpQuDxXw4aok6Pv6zF3P92p+Zrr
AfgLG0GxK5foghTvbm1L1OlN1NA+iqq7rBRnHZuMIuigKPnVYDxHs31Rpez4WuvZM2mO0wcOHFNC
fm9QUtE2UnV8s5DR6jG7Dgx6kq4rYB0gFlAAOiD8em/9ZF4HigezBIvd5Ut22Y/R24tVb/hDmZ5U
O8C7RmA5Sb/q20UfdMmN5iP2B+biltRor1EJMopvdFW/pMApbNLlssseWiLf/+DBmDDjyy7AiZj+
pybF2DVAmbM8pUlBM0K3BEJaiimLTDvLL4mmXLVZw+gJPTK/5KojWdZRtRzVne4wMjq4/S+0DH6S
HpCNeoG0deBEIOHHBVs85YPB8pOTrn/WdJRoSZPlPOvmk7+ovZiTY+QysmcUtUH27mbNznSuAP5A
N4x0gyTzuALAXaTkFEha70rG9HrAOCr9xul1kAcZ/6Mc0wPBQ+/HAkIDXubHhzcmxA0wgv9YVL2z
NcaAmAk2BCzB2gKQrDb1pT9zDC3C2kT4iAknYAj8GtBJR99fL7uUOktzrqI4fOxigiTnVXc2U8M5
Hwt1lxopWSU6ScQQGvrDwQjHu9/sEa0M/fmgUgz7lu7eOPKzcrQ3O6prUTRYh83KpBfLHlmhPDTg
/SU5dsBgkGh/ErQu9VWE49rI7KN/ilrnSpjlre5LGSkbBhjP73ub3k8fEHiETXoEMsn7tIk9kJGh
Y8j4JFFek8h/Ix2qxzExxSnhgQqFiILDUeoYtwp9P13OqKF6rRyuUyA1atB9KN0vsClRo8W5mNP4
SxJ7XJpUOBlHVId/ppsAhK41+EX/+cfPtuwz3QXWo2T9Y6UW4OxBZjAS1bAoXUdUMQ9A4iIsXRuz
BFFHC5/JVUVjQLfwq5ntW7Bc4fwue6ruir7P0lBvrkn5QjLX8RW6QhrYHyR1Vc/Ar9fVZ3PJBPum
mvyjHCgUR0I5m9/Optt8ctdcSjcbIn+4g/h1QPP9Bmz60e4g6RigMnQiBBnhQhevv942zk/eCnk5
vj8+I1Wy1k+nYLE7zN/LPD8pRVKTUlhN4ZuOeRqj4FNViIk/i+mN1oQc7tJ1FADAK5XAPfOvgmRV
JyGipnIc2Vkk3uvgg2/Vya6KCwwzuSM+MA6I/OhMRxfJxE0K5R1AlKNo4Epb0Q1M4judqbd2dZuy
VduZTnvIr/APNvoQ6diqt0+GutEmLeGmcwvoDaKxSRqfpYOjroeFa+JvAYuIvqlHLaVTxy4trpl5
/SY4a1Dfp4MHxkPqRpRlg/pbE8vvcv4lK6PQms3opDet/vdFNp9WFAW3hq5JoozgyExIjGDt5voB
fDq9fY1mmPBSaNRT13Dlc7XpGaQ7+a9DVj6LzjxVFv2YgvyZNrsutvT66p2pT68ub7OavVbRjKGg
ncweyX37i54radCT74UbuM78OwC2uG5VGDxmhu7zSZJrRw/H2FBrkkaaqC93fZF3Fq0gzhiNs/G6
SuTFR01CfSLV6Tc7T5/3HwMWU3zbQ9nZId22/5ZZ2J2LmnoV/TuQosJeZuMF6qTf8mQgApH6f4Em
OtcQmIgZluxAKHCM9d8zWj1kLtCVikmVzS1Ib2CdoQP0k2D8IxTMZeYfs5GPmgFR0DgnfYz9lmk5
wRu1pIPb5jsXITZpknNE/rWuuLOMkYOOkRlbK2rlbk2f6YFkkXOvTy0KPSfKb/xeI0ftFsu5X0BM
tBHPSQHuxUylf71Sls47Pq0UUGos5gHEWBRun/MST9mmH4rwQX/oKFB3aNTRECXppYRchxD6/qef
eqPncms5QRtj3Tl8yK5nbseAHkjntrUDRg+MGAA46+QtEtE3D/T7rx94hWB8emDXEjb0U1J0rKc+
tQ1SpUTXl3HxEVS4WmG432ngkw4kOhmUAJt0pNZwSX0SUPmghaCnkQYfqn1d8SmRoubh4spTib0B
4oWsP6ABjVXpCloOnAAdTEZ4NtsgFahx/qnhjDph159ZQzhpCuMpzm7prpUKnysJRg0IC7pmd14Z
vK0YHJ0XaYhoqt1DwaxoHMuv1+NnLxB9qICgw6jYg8fEC/4uRKCxZmaLF+anitRG94N1W0DnRr7u
J8Ke+Rd8SABH7aiw9LtEy0BrxR91/031XNGpcy4N4BgAxPQYSScZqKY8pCQgv3nev7ffAiAANtgb
rmtJyvnj8y4QolSTB+6Dmmjx1Ip+YnmrT19WOZd6lKrDWyb4HIQ3VRhEKXqBna9e9NBLtHyx9dGy
P9cwNl2a/L6p9pOGRkB7UOKxEkjdoPr0lG2DqkTphu6DtHVqDqLShxFG1M8eykAPTTsqlagaGrzn
9PkHxSCgoNEep1HfJc6rSwELa5e28YqjkRMdbFYePcwc+E215K/VTMFSB91uHbtWSB5tbIGpASQO
b19NY7ftKp0D6nGKfkfGXL4aqQGtG7vNcWaGNUE5rqiDN2pw6IoktJY9d/43ws6rx3Hl3Nq/iABz
uJUoKquTOkzfEN0zPYzFzGKRv/483MAHnO9swDZgX9jwbI1EVr1hrWd9rZ2a5rF2KHAfh7gNf3Vq
etWr0d9bGV11lfBZMLfiSb/mMs2PObfLf+t3/n33B1xZVPCmw0Fs/qPC/V+PpbREDD7Fdu6Gvm51
2uP6Kk5YN1AoQZoRVGXNqu4pg6u5emyxu/+z5K15EFmy+CkCV8rj9TCRwSor+G9ir393ZDZvC30+
hGnLRBT8f35iL6/YSDeduq/HP8CM49rtr43PPzr1ZRUBogPmBfh/I6l1d5/41mm9BtceYn1B1m7x
P78g/55B8rn4TFRNvuORifJ/alkrwdVbQ/e6rxXleohRju76noaH/kEMcJpi8/bPi0xFmQgaoLVj
162TnnGKz9PDwpdbIbyTfvz2nz+b+a9Jgo3g1PCCQNcZZf1bCy4mb0CDbN/XjXYPbygJ+I4m+puA
OSTV7voZ7X4VBVLgOs7zqqv3ud/7VfCzjvUEK5J/JL0UABLCemJQg6y1q44Ing++MMBam4T1zltn
c//lL/Cv02dVPhDTyKCcoBca8v//9MmrqV0XUMYdSerun6VGiaA+mT58131eO17gMF/rl1tknJZ4
mf8ZhFUM9xknrKe9bqqvPEbQzwOyLswXy//znz8jv/S/lzEOs07+ZQRIaYmpWN+u//X2iMzqNcvQ
1D0bvhyp8/JSscTVvUj8KCATfZP67UOSJQ8eJC8lio2hWR+OLt4mEwPuqEnGY+1b3mjkjsB8coyn
Sh9Dy82i3GPz54F+nhkK10DKpYi6Tofm9NsKmqNdtvdca69DrG71CFE8fy+nFZP7CR3uOXfEwU36
j8UXNB7ea1XnUQa3m4i14OYN5SlrikcEUXgXeyRcqc+iVh2rxi9CZ2A72+pfqv2Mc5ioLO00Mz0X
CTigvgNS3n0kfvIETuK3NIggbnBiK07c2V3uKz2K1PLr6JYhCeJXBG9nY04eLeL7lHpveOZdRx1H
T98jG4vYvL0vRLcxFj67gmhas98vTnXvU3FvMoKuFne7lDpOq+K6yOKYMa+vi+XRz2oMqcCc+lK7
WT7DURMYlN8eUqvZVymrY4eFfeyiU++8v6Vb3xnLXPhg+3T80QyxG1fYbpHkX55WPmnZZGycBumZ
HPI/I7/e1hXy0yyC78ApCQzX8eDn1cktNGdbzxZ5FfzojyL2pj+DMxjv7jCcqNz+Tk72UoD6NVXx
OtTWs92LY5C253lY6q2Zl2jANKy1GiLm5o+r1U+4jU+aLU9tXn85efGgV6TDlPG7ybAi7KDNX5uS
cchoDAAZsCFraf2Jc9E4LnPAgrgd7paoSZvvtqVFlKZLlmUBKzJR0ztQEzjYHdEHHbCYzpEvi2We
eQJOmaZ9ZS7I30mOl3kiALGdzePouAgqlxifHyO8OANJhc0h1KzZ3Jly1M6NC0xzyf8ytXTCvM+e
3dz3DxYyhlDrLAeJ6sjVO5PxnhXeCcunG8pp/C7H7iVOfLmB/YCJdzKGQ0DCIj8MQKiyLcAgeQIm
PsXsNjb1aOpNlu+teBpQGZ2SnGSrjXCmij67GaGKlCfGo/ZGER27HzLiApiD/BAk7+6stvNuRqlf
vTp+GRo/2xfFkn07a4zrUMEKy1/RvA87LRXf3Tx/TYlJ3gZQcyyJvj3uKK15AfpXs/aiSZLFY6xI
CdcaedWA6+bagUTHo5s36a6p5Gtqa/vZ0IiiFPJxLNdkNPdzKPs7z2BP/KU88gffhzp/W1LvxBYz
srGrI2MSl7jNX036w03Pj7Px2v5rhcs6WCfmong3yukmbK0JuxmmqyZRYVivTFTaKBfOAe/CezxX
3dYQxh3Z1ps5ow4ztJ90qQF9B025IdSREQ9hCrPYNe41DfJtqwpIa9/jYJ5Asm6JO8M6C2Ul1cLY
ewENf4v1DAbyH2MVxLG76zfNZOwcmb5ogC1cJGe+0CK3jg+N/VKKOUQ6l28bjYzgcvlItXKXSv3U
t4Dmht79pZlkDpJq0KDBHPP4EsAvN2vtwwW+o2EsxjLaDN8xTiw9ARisP9bpFTRKpHnfrUU8FCxj
/OLpo8jU0UUlWwPwN60PYJ6E+5l43U0wH+S11wUgYRjLOsoadzhUMEJU9xHo9o44LFgfMQbPGehI
W0JfN8e/teOHI8h420+2XvFA6CciJuMatK8jfwz27MOU2REPHVpvC+D+k0SFVRflzlblySsTUhjt
/QCryqjdDTFt8GjMQ1rU17TkSCpcdSUmQWutfWxM+1LL7zoBlMUQGWCBVyzg4Nmf0lUIGuovAEZf
AZIoG22OXWlPugd41a/CwCkegt7ZdzwySumnOB0jF96l3gdUnCRfSEKrzMxCDeZ91XMNg50zoDK2
gO13pXUxpUBINu/cHk9+/1dMxIOUKxn92QmQBStxsIy/dh1vpZ1sXazpmnPDdrpl4fhV68ajA9KN
BNfI1eVJR7SpCvcd4AjxCt6fasW9WfAt5wBlzkzIKLZvV3/xR/2i64JABoVaJb0NJrKrmJAZg1gU
xNEoSLpLMfxwLYW1cDcBz4U2zVsCA6MRiojESyiCJUxtcfLdIRyLogvTGbC9oxCQLydIUruAbFET
qkTim8fcewD4sY2deGtC9LWyka9hOrGyucG72M7l30K89cXLMGeXqp52WZuFiIe32PhfcrjhZXv0
Tb6tOMri5zFJd/NS7fzKIAqshM6sfYmVX2FPz0kxhIhDHjwI3ZAGf7Vuflpgdbqx99zwJDWjIFmm
21EmbHyIfzOCEQHIOHMim6jG3G4jg5dBAD0nXxFSmYQ87J2WmIQgR22B5Oz6Yl+OGYoW62cql6Mz
uA/S1h9THbDLIjbKHa7rtmWiXwhiRLgQLSpurEUu28E+BC0prBzxPokLid9fx9o9pxq+6nLadenq
gneiMpdrYO+t5BGKjfYkLRi4nf2OvO+YGMNjlqQnuo6to5GFnYDEhkrYF788A3oLeYqlZpyRFO30
QgPDg75HkwT1ktc+lwAU0t3Q8B0tzdZt4BzE47YLsr2eTqCyg1cLiXi2avX5/9mtv2mHjl9NHoDm
hLr8XIr5pvsD44uHLB7CSsH6t1n51imLTgDh9VkCeySwNszzKVzis/SGKHNeiilg32SkG9fjCSB8
xm38kCAULxAvYKZvDsogs6ucjUyMWwDUGLnPDPiwhpSRT4Cm3Mx5CCr7Zg/6U62bz4jIbRTxxk+V
LUcByzGEFWGG/QRdEh0dkj44Wm4HafKmf/rb9BKM72kekiJISFi24X339zGaym0m8F1W1Z/GFmOU
FdmhzbUrsnr+h+zKl/slbH/cmZBBJGwK3Zr3cwwuulTLty7nfSXreBMHVGZVJp9LeAamO70YbHN8
dmGhlrrvtsU/hirR32Q4CDaDrj1psIARi1SR5jr7yTB5TLOIdJ3fs06Mu51idfHt9nFIbTDXLmVF
7B+rOnidPPFcrjxxMZ3n3LqlnvcgV9pvaoalwavQlXjv4+VnTIhoda0ZMY2xV1awW4Q4zPT5+NpT
7Ov8El4cI2rR/s5B/jKl0mSUY56m1ta3sRx4+cqnXnDazckf5BFPkIu3NeWPaZGrG2sMhhcMKylH
RdeTIVPF3q6Laap9vblPPqFiFgCTQ5wsH53V/PWT9NvGjqYH3vdiNM896OxNWc7rdvuayEQzQhcj
LoANN8gJW40D/tIaEzQ7wq9A2HRWOsK5u3w7aZgor4w/LCjqXigxKWDIaRM5nZpcd+xjU5KdHI6+
vm4dezkaW4jiDS/8WMIsH1LLvylpx3+6sfMhWTKriQZ30YMIOmqD8cFOOo/4agyhoW4p6eyV1yX9
DrrIs4aI5UWgcHrRF0C2tL4gr9mFMQEX9U2JySaQci179eWJf8SpsE1QuG2jkXOQXIzZv5ImTHSQ
DuNdZYVOCqTlOt+zzgAfHwQmjhquY5EGzQv22jaNSuAuDEPGgaib2cpAkYG4iYEaLsfMcf74sflr
NmCiW4bNTgIg4aHShYKuk/0UiYd80h1/Z81IjA+/0xJP73WRv2iFzqdT4eDi6TDR0i6KECnfKxg6
5qQPLZXVRfzVms/emrvzIMyXsTA5ggfnjlsEiaHhJZuG8LRGn+bV2jqHndeL0DATSoQR2GlVy4Ps
3Jd5zo8M+sLZLe/OaNGqACqdAYimgdrOgp+VCWODSDyavfYOn+0v6puLX0wkrST1zJYue3aIVOgt
HshlKTb54KuXsU5gobmmDRXIOIDKvIm68LdO2b3pevvg+PnMkNlggjx30ttn1UA8hnQ5yqp5m3JV
EdTbf7vrZxiUT1QawURG8KZQ0grk42Uw/ckT7FvEQavcfGk7rpDSNdtdUw7nRa++lkYLM5tYJPar
ERzh05j3txmF/kaW6c5lhQppEKWFW44TuvG22jrFTCzRqsbInNjbK/7zXKYaCIqugwoI7C0ykmQ8
m7Lun8rUG0IrlgWbnHL5srPU3BRTf9FARip4qgdtiffNilrxa+tqs4ZLG4P0ljXEzsl+UkcsDLhw
xikfnWjXO3fHma785WHMa+XZ8qaXOYcZpIwHmc9r4X5VmfunVAqURbuTMyURPcPoLTmgGIZMo+lD
JG8VQll/oHivgHV3IonmNTlC1yeP81ImUW2PP5S7byhAz00nx6Ob0Q6q+GwmJIOWqXugQyGEtIAB
k2qwY5qUXOCsT3hJegKpRtPSKIrMk9VmWOsyUj6MWUMRTf+T+O2pHmMSYekoShOctbZ2FbOLXqw/
DgaBQFlv4ccjOG4Okj2r7CVUZvuuTe3jrPBigzDqYDnhQ6Kump+JorrFVUCMcILzro3JQDOSJ3MG
rjN3637YgiXoP9KH39ciq7S9PIxT980mvUYN6gsVdYVxyo2EWO5gvImuHLnnC3FFE3UbB/eN6eRO
dOb73BunUTjsGBO6kmnXmgaw/hwe9SQOOZQbaZQvS9m8N9MCV1j628U2dn5MBA2FkJPrlzKlgBFm
cWnd7gyM8J4vxjFWMB6Gyd6PY3Uu0uxlUeLiIcXfkEhEVlbGV92aTDgr8rO9eroNSltgJ8lfdpz8
DG6J5qaNeJ/2hZfB3HIDCgUC8aQFlJTd4FXr4mEvR1KbtMEguA+7xSYGWriCsecwHWiWtOFTGOp1
tKudSUr4kBePjd7vA/YtpMySNp6DT9J+SsN7cSx1c4fuj9fnN7MBeOl0j2nC7zgQldbM80HL0oir
7oyS4424wDDLtGontDmAhafcMFP11SUIhlS4Bn9P8ENE/Lx6H++jw+y3S5y/dZd8pq0OTt9JPqRb
vDS1EebE5iECeSy6tmf3WN7M2YuQ4BOK7C5k43L9H00f+ZzX97hhSlvbIaxa5y72t9WZ59zKXpTG
Wg5o17z1Umlts5G0SVsX9ZGDKg6TuTUPbYkSmstZjhTYhvqdLiR9kSXMrrOG26MHH9XqqjEH3z9l
TkfokVc96fOwH/vxQ8uGyKXDAJPPz+uek069tXIsDqu11V74TizF8iR+FnpfXTAYiL0+9LcSRt7a
j81texG1eDBUzeSnuueKP2Z9eYLiIR/i4yirg2BNMhozimPnISfHYFDLY2EhkI8TEmXwp/LdwGkc
4oup5qvvZug34PZM5UNWF6RUFadh0VyezvmKfvKUNwN2peog4ToT3/SGQIC1nPVrSsGMlZIXoXaf
UEvSlBfUg0Ew95HpZAdNZfuMyi9p5DVIuSSaHogzEy7Y2lqXRcvsRkufXNWcvgFkxmY4PZuae4PS
nbZgtPJHK0kv2B3+ph42RuCQbthIDUg6PyVsMq2SrJdsVqNmQCSJvfecJHJSES0y+S1aM4Ty/Wz2
9dkcps+8nC9siB/8ZH4qkgmVsTxmEvFi4j1qZFECbBjcXeky2FLUKBgnpq3N7B0EUvcxMqqwRl8w
+1BnLa9P3TDB3RzjL1lVDP2a/kdp1qUDUZh7tHNz6UcUGCSQmbAfOWstBm5+C16zJgXPqa+2R44F
Mssy8HecOofGC94yYot1fM9rZFA0xgpSr9ERwVcvf9gg33SDFmDJHkrVfzrlVJJhYXqAdi1t35d6
cEnWqdngVvpVdCoRm0a6JI5R4JdtdiJOFPf35O2tCTf7yLYE98pXk9WXnAA8vNHdY63AghWOdcRZ
/9oXfbaPlZD7QbZHgnYfUv5bP9Z+nKH8GVVSbcUSPFR6PEZoMjlGsZdOM1R58tmJy81iCKDLuVvE
e1yUB9VCuCbXZJu27WPZyyd7pJfQkyMU76d4sF8E3bsbLE+jUz4LDvOp6095Km6iHJ4TBegfp3nw
GruFw5EgHxOXzBU5P2dDeQ/wJ7vteDBz/TiMyYNqiFhxvYs3trxnMy+gcQCgXu+k66JJdQ5WI/EX
zq+qdI5xJj+d3kA4kvh72HoaKzTeEVRT59IA4t6ahERJt72y64cRT+zdXJjHYlBbfNYfuhqDHdO7
IoLsIfiqxl94G56lXKcyzthuXdOj4dSZtQztmvSX6l/OLMNiIl07q75FF0dDnCH7su7EZsaU60Xw
FC+DeQUwtesb/eo6XZSbLCWKirvE20D7/QiI7IKDfQhMeSSgHiSEflZNftYtJj4j6AVrDu7dTByF
LWJyY2huveFaxuaXSb7MJMhhMKZdzZpBtEXIdX9ZhoqATtt7d5v0CSjhdcmtI3kmPC79wXCXMGA5
wdstwAoSGVoAUjN0niwxwvhr0SkkzClx2W+LzI0KkFnt4nFd+a855oy20LZmkZO2sUatNGM08XZ4
VfreZvOvlDKa0xVQpLywXtoKSHQit64j2X60KI8MkQ6t7excM966U00wZRupqbgUrNgtTRxKPfts
guKYZoJoMvOtZNqLOuCzrs3rXPhPbe1+ZtZkbQbOcoYzn6Ip3k2o6mrx3/o1GSJPHij6OPZ88wPC
+Fsyju+9yc2t2r1jEViJJR883Bt/6q945F6ZUcCUraLGVhRirrTuTWtlz/Ewgi/OtWNfL8/gNGfg
zvHWUWO2tXJVhqlF1kQak/zbNOfOgHvSDAQLS2N+oYCwubswwaMv/QdEzxcYXxanxqaWAX7maAEp
R0HNQpMVxlhop9QGv14PRmSkJE8a5jRtrB6xcc+4a5o/25jaxpLBfaxkA7dPP2ZqIaEDzhOJqNx4
lckG27rxZrq8vK4fdkH6PZn49hpk4J3BCB2dmV8zHtTVZUSe4mVpKETvbjKqttyXuFbmmAEpkWO9
r90FcbVd5uJVattf0EFZV9b9FwUjA9ycfpFwiop8ThdkRWlo2dZYxHlWDjGVBDirQH17lXa0BybK
g63evUw/5LPxi5nWD/dGaFXp6ww4WQJqTfXq7qrligPtQTrZfp68t5owbrRkZLC6828+ZbkBu9OE
iz4BJnFOjZbDUTUjoLUM2AIuZPN3V9QnEkHPDi9Enyogm96V7p0pisrfBT2enxRAdnuNpAA92AdT
e20D75CNyRHfPbNInfUcb/OgspMzyXek6LvaX4ONtR1o2mPbkNO91FehT0Ab4SEp6zCyodhIncwD
LtRX02oeOoMBOx6KbOPbyeMg6hdpWU9T5Vkbp473vpvsG2MdJWa30iJMonFKsqUy42rMzEcd0IDO
SOJqUd9aGTxmwRAc1VDV9370mI9r8yGHnykVMZWeqC9uKf96o9ayHyx9ynT+baLib9b+a658xCD+
ua3Y3ZiLd/YGK7IcmjFzeeAEvY3jeCq5Ysem25sTOGkzAUBl/Ph9EjUg7dHYtKQV+ATgdcarMMlT
KxetZjAUv2V+eYac8GzW2V5A80G4P3wtSWGCTAeG2dX2JTEEibZSz44KKs+5XDwR+b78UcqA22+Q
L9MP5qs2ji+e8C9FFYhNYZEsya4hIUdOX8av0QPo6ei3dhFHowE362keX5IYmF50qcUnHFcOTH9R
vSJGIpjszdiw/apcycvupkmEE/o4TtTVyaLtpU5AGgeLXyxQtpiV5HZCkCoZkI/gXGgWTXykTKw3
Rm90gGzLS+W3j7RMxM8p/gLl3h2mb+4bvk/N2DUZjyXugxDlwDFgamI21sVOpl+BVl+Y1t9FvTzo
Citgm0Op1ZvhpMeZdsK3cWWHAYYa00ef2JfZM8+zsRxNq203YnLJa/bFI/ZBaBkeO8qkf3azaj/O
wSG12SXpMC6A5Fd7Zy4ePADb6HwlkQBmt++CPt9QO92KSf4CH/MFbY75OHK8ZE5fmFIfVhsyGSDj
lbDOX2bAnBLKxbks2r9ORm5jLfudSJkGzno5g0Mtnol+hddenlPljBgXqVsZPa76Lg2qLR+4Nc1v
x3UfdK1+V4IFyaKcQ1r5t6ocP3ObhBfwIRRmxBOeWFmQUR8YYKE898dofQifTApkdcyT+jYuzbv+
T4RqqdptLJzH0kKHRFfJ8pbMPCp8wgjNXEBnmbhH0uwpcSzm97R1c2yHQl/+aqZ7DerMYiCpJ1tf
pO+xsexjVmUhVBmcrO7AMA47tAzamEEI6rPKI83TPaNb7LhuYSpnen1NxomRc0/YY+DeLDgMbc4R
WIrpDsj16Db23Wq0h1EM9XaoJFgYY/xJk/FFBhVjSwfCO+HJc7W8LzilmezVJ7EMJ1FVL0PGUyhn
H3AFdJGxiQKPlsAiVs/MsdLptN01RV/pRdUQH8iyGTd9Zm9a3zvbS/PMp8yJ9pmfHWdd5TUM1iag
ZpCtSzq2mffcXwIC+xKapI5AznR4qLrh6s7el8El4XiZAULbho2ri99iISlekpOE7GSeLxb+rH3Z
J79SzbjNfX9QankdUgAMtW/RmvmDu3GxwbRxgfJOiyZmS0BQ8ZsnASz51Kyea6u/xNPQ7Xya2AM0
4Do0U0s7+VUjHk0uJp56mn5TG788qnNOcTBy/rrOqHTjTWbyRWVcvP3k9dtGxhYb7+BvhwmZZLLi
UnUcmXKc7rlv7ruWpCLcxhEE0hn0n2DsM+S/8erf5wG9p63wdcOWvVort3XmvWa2xsSMf/ZmtuUl
G9pdmzNDM/o8VEWxx+/+aCj/zR3700y0DaqqiNr715xZ320yM1Bq8CDkZ26VH1DQ3bZfhm/XTvaB
yp8TYmg0kT4CX39falY5Onj9MFjUgSSSere09R3qgb1ZRP3gKHHLDO4dXb2QpwD7Pqbfj2dc8nb5
1ZoM5A21HGVZ7UZZvlJ+3xqaJLMdfrdJ/1iUwy1W7t3r04il6nNuEcVhdQQWF87dd6j98oQdh7eo
H9OUjxlh8JJbgzOewXHaXXo1PKYLNr1OdAcn7c+IMV8SSU58u4AtTmp1Skqc+aBvcCyNBpFHTL9Y
YpCJnPpevV0KmxO143sUih4hD4yPJdOeOdn5a4/pObXdQ+mkkqEb1qVZ/Y4Xeag0Ezc/TtnUNm5e
3H6p2tqli//keeohtjRu4vhTLtM9M9sPR8rlHzl6J/1ml1d2TGIcS6KuTb2NammFZOv5WNky/ofA
/Kgy9QCup914mXeqU2PcaMPAt6663/1IoaSGmRRGh2N4qO0PweofzhkbQIZcKkgt5ukLQlh2JErC
+fOG5KJqUqVJkAaSEW/6upwOlOKrOzs7tklpR6qoj7PH+SFlZx5LvwMZ3iTq1M4lfaXUI2V2tLbu
n5xvXLYZ9zobKadiSV89Cjd4HgOPKOjJggrcZu+NbPjM0tc2rCyfFpcvb9LNgxaon1T/69QRXPKm
G69LM0O7LHGfIcYf071wxaly9YOrZRDfDY8GVxInbUFIRKo5HJqBLjAmJkbrEoBW6ZztComRkx0r
ib+kielTb+2XLGeSQKGTeAacb5PkNmnJMC0tMk04qWVF5zo287vZzFVIekpkWB6tiAX+aHhG43mJ
i+zGYfgnSR19IxesbgB5uTjbajk2lv26tAWLiukDcV4Et4AcxoXZBwvIDFe3X+V75lI9YV98xQpc
9yKHFwRcD84/btIivZkDY4527g8NVhZvat/I9+wj+vG/8cjRpDXMtochN6m9KkI/zJiggKV0o6GA
6q7ZLMUCo/2dzAQ25LostrNhP8mueRn74QSh/AreZcfZa6xLnwO/Jig5cvzOZip/Ji6uxJOkLAxN
JJfyUNcIFnS2RuCN3/KkfbQanbaQwNXJWjdvU2DC5PDQk/B5ZrEcKMiJh/fNZzQoEzvcLqo1KO8c
5JKLTh/HzcLQNMh4DZKwc9jiL6SWtzdgIGHPJJLhPKMoINr2g+BssPim+vKFP+tsD9/KKng+9TC2
77Mk5ENpYWqSdSte49ElFL3bL66IROPe0+4bFAfW/SGU+YBv/slYnozyh2w4ftP4qYifmR+H5tJe
Rz2FAUGgHEF1Re39altvuwS/SCPl42qRFpfIYvLjTAK6YEM+kJGRyyKsCCNovHYnGOQRHbHzsHGC
GFviOSyaIGLuerBG4uHr9aaKnxmgfpujz0c3w1nUbzGvTKwNoZe4kZGzJyAh2pisbQ4r01bV0bf/
ODFxtkH5VC/Tcei+V95mwwuao38qGZ27Y3ULyr+Jl7EJL9hL/baH/GYD+jcFcbbZFJos44O5OuXF
sm1Kygya+6B6m/LgSmLhU9EqBAtQaNcnuLUoqnRQKTAcut859ZgCCorCiJzE7mTZzx50NpeptU1K
tIWSorDQWpQB3giG3S6EcYXFk5FssVYVY7dtveVWB3VEIQYFJV8ToIBis/7jgWpj8tuLHIasvyW9
KWRGfTbbZWPaFM+c/kJeJtSvtQYwjcepABufup+T9+pO8T5r9cOAyV2lCRqO6WggSXEp1aTtnJjb
AS+f9YOdADfxi+Kc4CjORoPDsnmyLfehqsubmuLQYVDG+vIXAh+7LKLee7cy8Qdi+41F0bleTcwE
7EZx+mtGl+AMiHQo2nEbdp7cdTr6J6veYrXZZjJFn6J2RaqYD/8p5gbtMgf3RJ7OYux61q54oVAK
tq/oEREYBC/ItLZuwCJ59HZpSx9pzeEiilsRq6OxlMjRXCLqjH3qPxTDxEHPIiPn8YNVt0tGcVa8
QcKe2fVJqh9THLq0PKD73Tp6uY+Rs1j1Qz8Bb3OKSNOLc5sFL4YD8n9RkhwDeTDpsI052JQBC3RA
rmxyCT+FEWYlrU3v7YbFQIB8suwaBB+mGt6qZAgDmYU2OU9Kzmc7D6KK9J6ODghC2C4tZ+DL7c4o
xtPAJ5pN8cxxt1WzvmNoF3qtA6poJLXBYgvKysXyUdJOp2ohJ4aepR5yzCkjPd0cwg9lrUa6r/6g
rHfPhJ0QeHsfFJ81lY8iTX+PSfIgaxE13P/kEcFX16OBaYC1KBDrKIx7y96Y+XwY41uOG2OB3ZbV
yE+LUBhJKInvzlCHFMnVdpZtPJ3qLDvqdncRQJlJuPqaKbB0amTP0jbzyGiwEkdraQ7szG4Nb/Qy
MOuo0vOIpk9Pk1PtO9sm/qURKWzYR4a0Bz0r6DCn0HFrAs4U8qaS2Vy2ce262/p9t8rAUAbQ6cX7
Ni+yLa0lN/1sAy8LonJeAxImmngL7e8GTSfJugXpoQ6aHFmJ18XzU04pBqDC9BksTkbkMEu+eAr7
f5a0UeWVYQGWRGh2GKyjbUL8zLH9qof+qxySkzGQqpWlx7YiU2VQpxLglu6Pj9xiVUiYN8uO1P12
8zGMeTllo0HzZInW0+z7Hv4XjtdfsT2Gvsp+nPRr1NTG4dBoWz8in/d3xSZYH3OkgvizAkTqNXHJ
CzFWQzas47gKU0aDu5UTUWjZZmKv3Yo1zaI+aAyrhbzZxd+RefTYky1DZOs0kIi8Rn+SGG5lv+tg
p+xb3NwS46sGru/EH10WH5xi/JOgAcJ2hmqk+lvhYlmvu7ioP63qp9B/qjRjUTggVKHc+tYEk+OS
Ano0UN/1w0WUOX8595QykBI+NYVMKSqxu9Tkr3OqJdD8/f7d8KKRfB5pZKHAsWs2VGJ4AtehtUJV
7z93Fq+vsrmPHug3GTXB6r94GYPHMmKcuV2aZrdUHLRWvPN9tTOkuCCUwGOQXvq+OCTOuh76A1lz
Q+W1zbrXsvZP9f9wdB5LiiNbGH4iRcibLRIIX0BVUWajKNfyPlPu6edjdndxp7uBVOqc306XVBlA
5oaDnrZnYSWhkfG4O3dqo5HU3C2ilEwNBL1h55KFH7caDd+d/8DNYpgCnBe+R3eUzN8ait1aedQs
rm5CIKltjJ23aExRS6b8DuLYJV/K9C/X1IDMW3/oP5eIFxCyHUW9eBmFKLT02NN2Ui+9M/1MycRM
ZvM3NaRAUkzXL28meHOv8p0uENbdinT6TQc4FvWvmMBWDst87D4nVGcQChnM+WUuugBD8NPU1081
xr4s/WciRhAd1syoSV+HJNo52QuFxCYTa0O6bZbGa0YtysLlptDZO6O1ZvCVST5UvXPocLc7nXAv
LMCtvHnTtMlGZg13uIt6egalQ2GjA1Gm1R91CcN+7si8RKT2SwfvxrOnN6LnfuyOTgqppdSDaUEM
5F/YyZ4QshXCrzN5tD+e0E5CdcLcGkNmyeI44SIvCdzOuGNzUkvDBIHII+8icZJmx0zz2mHYdCaO
9rz4bZPdSlkEEOsraiB/C1mL9ZhhIqOW3U/pYhorPlCrRWHEltL23gf0KYP8kN2MLDpkJm0fdnuc
qZycjHgt4mgzlcaO1hq/mmidsT6cRL12nKOhf11igkDJJ2vEuHOBOeopvdWLuSZUaxct5dYamm1S
RJuKL+nBy0e0xCgzfgfD9RVmnbmZw7GzrrQE+b2dot9d7mWrXePMxuhUBzYZfVrOUODKlD5W9zn1
clwMEbbKVDkmBptvlH6ZixsMCcpOfLGDUl7nGDIsWoxtXkc/I6CEw6FbJUlurqwkee7b4v1ReFFi
ebYHgTOdCHEp/UfDBlI43wbtLmLj0GTpn7DQ+7ULkQv5roimtamPQWEPO2d65E/w49R8ik7Nj0Qu
gVZtFTMKY9iN7q1s3L0uZv4N4mBwK1VUrsxKfq8UyXRkeK+kOmwbq6LdAWgntQGEXPeqtAU8Y8p0
SQ6zi/piGjii7Q86a2aomgmMqVaDhC3qo2p+gbacaCQKhnrZ9xbCUAFqFQPilCVE8EKXV7oH2X6p
tOkx1lyJft97dX7VKjbzngFRKKHtFK+T0aCnbNuw95bQyDnIdbJmeYzpOvQ206K9zQmRAXBsJtNK
xeS8gH14RQUYz16dzWuLki567lbCq3eVYhCpN5Ko0+8M6X1bcjixUT53OAI61dpqj+0ujsO4W14G
0G6jbv3MQV7GRFx38tBCoTpFQr3o+JO3Cu4Txquuu+RwIoI0tmJgUDYR4easaV+mat5KRIAerFRh
ofFtZegJRA+lskqT6bfwqF1768ZzG70CYvbRqw23Or3m0VFRn6iCPTdy9KsGXqQUp16ZgrSJA93h
22vhB6UaLHm2nuiUU1sNhL6jOchcJZpJaSBWVDlNa5x0XBHpTgq4TcQCg0NHk84XRd5oxwejihb1
JObOfHxOBf6p4VDV8jSpr3Y7bZMULVE5nrOKZcDjXRTVJ53yVttqSUPjO9SECT11U/Pv2Ub92m91
S18v3kgethUmzYNTHM+NLW9mw7YlXP1LDi+TRqsPT8WT7Y2XweZecyMjYJ7xa3pV7VKc4SbOFtwa
zOB3/6CGHO7Bjp3Qoz264uZAmNjVvj3c9KlbecLetCY93czQijWTMgCaV6y1nlFwcH4XNX52+imI
FpPt0gjLjPb2hkK9R02zo++mvAx0YQRYDbZ1V1bsdwSwJPQLUHJuxdzco1+2zm9JXXmS4/Tgd4i4
JRZVbpA9b6eHWxoA2S1GVhsIo1ZQQpb9jc4Q4GYKSIfmkwPllMaxVcSvnWlBbzALJrbvSPNpzEcC
gphGmr8MxsgopsMYG6E0X1ySfyex781LU1S7xGpvXoH6PHHWg17Qslesit71Zf/q0LNHz+RXGbO5
6xuBu0FLmsBU2nUHHLiU2gWzKGyDTsQy/8KKAK8hzp9q78+izt0tp4PmtGGaEfsmfjqQoZS5ri9v
Ahy0KrWtTtqfPVU3DSKBjH1foWIt4pX6ULCjxeIc1tdeGw96maN+17cwWTubGaHTC9+xEL1EzUYR
z5m0Puy+8IvxPY1Z0ppfNCs0Bts0oMRBG/U8bMuuIxQkGYtNvZCWyZlN9PLuoEwoNXbKbqRO2ghK
NC/qoHMTsDwuyDKrId6lShSOGQyTprLDuQgGYSyjz5lojLqQ+AaRN3FGIDAoM+x+R1YxO8Uy08o3
BG8BUx+H5MVZxjfkrHsnybYS+acE6kZnsukx92QpKytD96J/t82nDsY3SmigXm4z7VfE3lqrSKiG
J0acvI06KyBseVxRHfXtqq+dmm5EOe4ny/GnpToLPPhZ+zFN1L1rb33xq6QVZHWRb7Wheclt78/s
4joATzJoZF7rzqMytG9I0qi2STswsFQv9DjzEwPbKUwsVHSsvVj3JfJ88ngDt/hjD1tZktUTFHmx
Ic3EWjbv2fjlJfNGFBiCuUFSN/IbQle1xxekUL/UkXIJGysWdlrTPibcOFGG4pYW48TU14Pmrioq
S7kB0EZDMTUPWFSyjdp+NnNb9Pu4M3zys6jwXcKcAdEeh3WWf7qzxblBKcZ5QRQf1APmAp19q7Uv
tdZfZaWEokk2Nt2dU+v6/Yy5H8DiARvraRkuJC8B1QEMRUzUEP3kxPqk1/t5pvwZQNdUndzsoQtr
G0ITzD5XOWbmtK3kJx1fOB1GP5vcp8zZRlSLq03FeFMAJbDCyodfpzSecq/fzlF/7Zfeb0sGkMi0
92rf/5q9FUwc5GmZQp0mPL0mw0dXQ5G3j6CbbWTYjyDUkH9L2ID8EkG1selLHRhY+pG7VkyBjGF0
BkSTGuVzfbFREG+n5aONjiiG6HFpz2thoaCpxQ54kdTUhr2+XatFv5+aIlQ8RDFFdmwjd6W5TLHi
r0i07Zw0cLjobByHukJCO5ry1BCzWczvMvtA2LRCLurPyfyJUcmfxuIWuZw6K/MThTWMMOocbKfR
AFFoLNSrszWcMnvysU6d9UjxWTo2POtHQlP8fKG43Kv3qsrFnGGfprHOHos18YZBiymvSf41KAxr
hLAR6thiQaKia8fl1+Y3mfmDLCVdCwj+LufaKW0Hp5T7XFvjju3jqvYWjCOkIDXQ8aeXURNtaw4x
7qbFlzptW7VETTr5rai3KfO1r7bzi1P375aEM2qV0Qqi1mKonseEVWHa1JQ5rkTpXHKtVVedzLYw
1iButGWuaoP/pcVMFWaesrTWHOxO6bK14c4XPevONutf1XNzToXxWhckyC9lBYBTj+Sw5tMzaxZQ
fz6809kIbhaPxKvrWsgeubVHlNlW82FRSLDRUnkULlUuZc4/q5bdOw/GX9ti75g1GytAOr5bWgZl
oMUNnDEPkgNkM1v9eVGM72KGffamJeRoXID1fx47l13Zf8qQHYQJ9p+KSzMXX4NbvoH6r6de7h0s
bJoxPFm1E1BCT8hDdYnAZugLzk5jPD8uaAqVMww47bVJmr1K8otntMirKuxGJUECw5jvKsSqhagk
ggRaWoXu/Jlpd0pg3wiG/6cObsAeo/GZnL+8lvgMqDLvFu9eGuID0vysWwp+1/azWZafpmQ/pnr2
SzY45WaBvX3CGuuqw5/V9ZSGAoVSPB+WSEb1Lr0PvXihGYoXf1//ibkqIPKUmyfcrZa6RD3CDlSN
/p46UZhBc0Szgci3vfQaNwXQRl/+Tk6OuCN7MceRXufl3Inoa5y0U2eOb4ZXHFszvy4MLZjyC2QK
5gsxJHujJ1mrfQC3noIORjsvPVQyYjCH9ABdqs9zl9/0xUzAnJPvKLb/wWZxBffpHsIkcLSSiGrn
udWaiSblNvUFISquLR49A3XsZ0r9OYB0DpwQogbPY6kyxaMdbx4OcgcLWpvaiZ9kBM0mHfYr4vZ+
sOrEoWO4CP1USL/BQaYwWj1i53bWAvKMML0oEF5286N6zTFDPKd0+W5o6EdQTNwiYhzDvkXn1KR3
jo1feGigLSd/VmNvj4Q29JrhTEoEta3GWdQaiFTy6HwovmJKL1dN1r1OaXtASHmRIrsXbnsSJTUU
oLx/VWWd3KK5xlERUvKIoHO50GJ+Btmh8t603jVRPOWptnH6+G9uMOhl/C6LtL5RMXDeE41Rpmwc
n54ftOEdwhgV9RINHW/zXFzpyKD11UAw3efthTksSLwIxN2gSiRS3weC6tTRMnjpRkGClAW3jFH4
UY20KSlU0+9U/FmpBNJXBgeRmFP9DIMRpqa8zS2ynKJdntumO856djIwZ8Bkb7WYSXjUAxrfUWtO
F6p2/Y6BYU7VtdHOhL6kDCsdwy0lymPGAIr2BnXnlJh+OSU0Itp6Sso7JtrWtWlVytmUKLzsOfii
l685SCBVssfcBccoU/EvntRbVU53KmCf9ART5WyL0BLDztOWJ2omkOYNEHwK3u1VOsbX3CQ719av
mi0JDu8Tl+PPIB/Pcm3U/ZE64mcUcaRU1zY02XjLl+hdr4x/yTKDSttUOTLEvhnA04L2hVVaWjcF
cRmNnRrUdI5UQFOWtSYNVOepirWqA13P9fcSY1VYqMbZLp03zOeDn/VDttKwiveJ8wX4BlBvm4jT
M0ZQRelfhwVMXVqtj1zldySIgyCWO+DEp6qUB3JtYNbJX2ZEWcI5y7AxNKdkWn4Y07eUPJxZV0NE
bTtCFolycAZiteabJrWvGGhHn5P1svQ/6WBBpLIlW/ibXPVnIOEZ7jP/TIfl2RsA4xo9+26dgRES
sIOXVVL6S7/Mq3LMT3OkxCvdgjFL+gRqMemvLhC4gGa0eYW05FfSljLySrQuwp52vV3tI4eo/aK6
egyeVrFcVF2tibAu9g16DMQUS71v7eoal+Wue5iA7flMsc5Byefnkmidoq2fzM5GkMHvMy/yVOcz
6o9km9ZuvZLqcIqZ3tHP/01EEfgeBhrU/wh2vHT8UlznO+8yeqUfMWS1+ZM71lduVq9jqaN6G5C+
SVN7ka3xbhQWATF4HOroKh9KGBd810m81yIfgCttGXa8/V17PNWVyUCf9FtSmz9tDFZ6CxTKj3vs
eQ4Ix763mIl68CdrZGc39TugPUYELMOxOhxgy1RS4ukJVRKsxsOi7QXJkrHQt6m1bKg5JERveMkz
K0yX8WyBbRdRvZVG1fJD9CVEeVaCYBSvXtJ9E6aFYrDGEZkdYn5TLPY/qjXMfkaHPS/4MXDZr9Z1
poYxY1TjJq+R5ciDMJR+VdJvSv3okJ6cZT72Bnixo29jZBphmqOrJ0OcZ25yWF3AKWs4yLXW2dK3
I2OvkZRVaMlPq3LTtnYZLFrxZjnzTPVjH9ZjzXTCR5J6/jHpEC6JhTfF4yUVgE0+NQJiBjVTkLIh
GFXu+BgdWJ1mTpLe4KH3LI7YRBr7Uv2ZMalkcYZ2iuae05io4ew226UxXm1hXLwRQSdm66DR0nLl
lNmtGkVoD95+TNwDYgqyYkzvlo8zk4V6pTHuaInlHnk580nJRD4u4rRU+qc9JbeaookVT+67Imgk
mDVjaxnKHa7rg2OUBV6RRiHanbXpJreccL44ar6KGlhO8+SJTvd14UQc2RIN7/BUtNE/zVFYnmIG
hU4tz05r8o8Q3+kMQ5Z3xpdT2z7CI7j5lIGstCwCW7JhV0wRmrTkZjct+GqalGg4k3eRyn+LopxG
A/SG1jQ0MObShQrHJZDQkqmCa0zUKnnEyQCzQFJ/jNgUPovz6hYM1UikA3ysA+3PzppXx+uSxLch
7XDxOLuysK9t1HzMhfY5uv3BISxXOPNXNaR3B2jdnRwE+NQWB4WueX4aW0i9ogpRQ/ZJ9sOngKO1
6RGMvFjdIUwlv46NLZmqvWdE1brH3+J7RBAwJKsKTG6z04nPsMhLgfvHWM3WhLzzQfZXlN5qACRl
ZjE1tlPxWkJ4dI/wdTcfjlmNciWtKIFp7XMxKrsSmeSqkn0SGDK7SD2+ShvmpI267tT29tXOO7qp
MuMlm2mJyNtOCTiX/wvlZ+bP9MmbeYuSuHY3mZJXSev+xpnyVeQZ8qRpDOmCxJ7SKC/8/mw0C/91
6U8FVtQSerWyaABuuosiG6TJBAPZGUkJUsgQweKTN0qydQiv2CU8PcUaYQUTEPvlSkhRHhIx/42T
87csqCuGyUV8pynNWhni3x7qxZcG4IyywGni3iL9YJof7QLWri30QGu+c/NhRk4CdcL7prg8o+6u
0PvfeaCP2hiW20QvgCBZpQIRL2eal+J+Y1ouGsrI4dSNathb/X2e04MDjj6o5hLYifLygBdabBwc
cDRgotpRKH9E1xtyImGcMrRMifmj2tFWW6JnnFtXTVc4tvFTLtvn3si+ebHgVE8QQubtuG30Fgh+
wNvn5Sgy7JQcEkWcl0Q/5QIuwCFIbYwMdtAovkZ5h1wGMYKLolDRqo85YqHWy8pFQCqfhmJ5djuE
hJ33kerWizMlT5mk42uINsR+ldg+egtwSVvPkkl/6E6Vi4sYBwS+nBbIkngSFhoKs6OCbicJRJMb
SMN65kC/7OELIm5UUjOBtdTUC8xcj0CEFjx0OMCifNAeyPRfYsvnNNW/lN58dofxz3GbtyHxfjtO
/pjqRwZPXg2RayAHQHe4eJ7cika2aOdtrvMRNbGX6puiw2bluIeBealx4aFci6VG7UeEySqx+dq/
Oe0gSSyo/kXrnhCjVogtig0l88hJsPexax5bEqDJboxQu2aAdV7VrIXKhiIygWtdVd+E3VznNvn0
6LYeh/lSsi0Rp/aaWsW9mput/tCQNdb0SY0dVBEZMY2XsuyiAB3yhniZicgV76Fr8ay6hHJL9tKa
/unMFYjRB2NNYiOQI3b8tmmhp1nz81IGnS6viLvOyuT8OjPr6RyX72AzH1bmXQrNJNNLxZUnq2e7
arcpvrZYoW88VakMIyUoWhWS4nncIVjV0LZU886bypeE62klqELFJUJwT9984TQDc3tk+86sni67
q7LQkQ3ONzDcR71tw/SSTcKi5rduHNadt4Pt2ZkPLT32gZ63MnIfnQ72B1/hWdORz7GdhunQKhbK
JAqGHg4hUi808amaOJOo4JkPHi2wYxztLC2PIOgIZxirCD/SgLa7a7RNlrGMYI+SSvmRoT9YeYsT
eoX2a8j5rEAJVSoJDx6dQ5C65Svq/UuhFzP1eQvWpRqMTK+vU1MlO3XwSl90Q7EVam4ilwCc1Vzk
pNyI8bpCoZu0fShisZyTtmwDbZGhhs0OWjms3HKX1OguyXCUK0IbABzLR4tJPt8mpsjOlNve9r50
srojNkCS+yQmU1eGpVqcKinoReexSJOsYWYwv0eHi91zhw970XrfijnGnl0CnHuiIzhAY0k1e655
dLKWAtXe/FqEBtg/hrw1ArO06gZJ/rlM5yp/KMeosu9WkyPCRvduvHxXc+YcImx7wgYcFzmCs/gl
0l1+8vK1aVFh2OWuoLpVNn/KbOOSqDZL5b3XaP8jUdx7CfCMzXbqevjVOTQMYzs9MgSInpW6uUm0
lw6CPmubTdXFgTSODxHRbLofRoHDr0FUpNxKFwgduiVHD1aUn/oMSKYoSMSIdnu2m3EnZ3Fo5uUl
Eu05AZA1p11rDTsyvDb9tKx1q4Sm5cWc1aqP6SRBS1Ns9cree1MXeKn5pifJn6WLezxY7HkGBmXB
2/khoLXcMf218poMiqbUNwaiPCZPN716iYe9wiqRalQpjEbWXTpGn0cmUYikjB4U1L35q0lOimM/
OTW4kTp8LMZzBJ6AP8M3NSL0gCJmzA+zcPiEOfPWg9qauKGwGlhfMzDCbH4MjyEXX6WZvy4j8bkA
uln1T890xLvIXLk4iQJRhoQP/pfpxV1HCxMNOi+a79jtA+l5x7yc1rUhwnGOAMfy16ST8DnSaghx
ebzmGyM9AFw1PDhctc5iHIpKxc7V7WvMW9DiOLnqdW26m8LZFeVVeh/RWKyapQ4s9ebMzyo+E9Ge
+Ip0Hg40Dx7MJytwrb/OOl+WTmQDq04iLwqySdEh+2HAtukweyXAAQ75p1MX1DssPTMGBRdVUpKv
EGr7jvbuUZBTdgWBPiD8fCdLp/laNbFsb7MBlyIkdNe+sZ22UB/ckOSlkv+Cuqd+HkFK0y7dtlqx
NToWzuR9fthRFJC0EbUSXHYNstrC0MU87Ek1hHPCSzDiDttZzr0j6IM2ULDI/cMhHTeXVDyN6Ppc
AjOa4o/NaV3Mv2UNqVGS3iHuZCyh+Mmexh5+j7VvNklQsVBrMFHj3nVZhz8VFzoaD2XSP6WNFlKP
vFI9bLGS7RBwAQzBZOZPJKhYTDTTctLHxi/UOy2b0ABrURSBI3eKfetjKgUUXHjas6J/dfat0PX1
lLp+PdR8sLdhKINU07Yq+tospRtKVUNM7kuf+pMgqbtZTXZBK9xz7mCOLLFAq9lO461BvuIHbq+w
LZpz02cvRTftZS43ZHjxY6FbAYbKdnb/5+a8dSwGWutKFG8hSS3hbu2IEXxspeIdJW4QZ3cr0g6T
03y5eothCNt6g7xi1u2D28wny37G6zTrAOZipChTwwiegC1TAWeKcIKdX4g3iZrnWhGbCuMCa0xI
yg8K9MiXmOTQVdN/ioJqdgOYEfI5ArV1CTi5DPN+nOTDX7W8e41zmgoN+W++VcCUc9U9VJzGHjVz
7MKOjfgGpXLW1XGjSfWUDPRB2PbepgRHic1dpESXHqtQjiwJk9GqJTM0cW50iYYaaT1S6KsFpsji
b7eq0m9HbgN9n8DqS+2dNwN0Fz8x6hEj9622OI1F/0Z6w1rDyyOo4xBVepoWptZyMHeJAbGBKiUq
AWlGGCb+A1m9kuVyaBrlcxjoT1Lt0MqijTd+FI+4H++9nREAcWvbQvDrM+G2vyVTKpsYb2Iepflb
wahdgJ9oBo435pGJRCjLb8khGv8NLnm/Hs51uN+y2QlQyeaq0gmWD1cJzYeMMi58O+WvItGUUVGw
5Cw5KW4DWh19uiLV3kvWP/ZrqOudJ7bZgqRwaDZlwa2iomu/AFbRevYvUu+E5KwpJ+ep5olG5Cgj
g+0eQzJxW7rxNlYL+W1eUCE5tbLu1yCuqUMV0hGEUzUyJJoLhh7wm60mms29RoAD//Jz5ClBz81N
OCgxZW6giYypZmHrsKzH2LQg0+X2R4Sp8cjl3bRxFbFejHnbeu1VduiTTZ5pC9kvu02ZdDfTugti
gyz7WprPc41OtgOR7irS6tAQWyOvUHgXpfsabT2kOXXNuEEEH1wX4dXlFygjxQURgiN4PDtBHaV9
JCw/qV77EQk11fiiw4MbgGrLlPpJzBc4DgdB3GrUYQOqhoC0s1AYoc4rEZKqR52mcKpS+BAHPrnZ
Z8NPrJIbYbQb4DCMF71EC6w9lxhySpSInsXpgwYx3nUAKLfoNlOSINPIzzSSHRhz0bghck3ABL3h
6ozHlqdWm5kuXH9sbyDSAQ/vGlx/kxAREwPj2O4cCv4Bff14SjHHFidjnoleh50gZSTGPind6tCI
fEU+QlAvLfdZ/bC/rwdVrlQ1MLI3QgigqleNHNaGHFfSO7v1i+Zdje5ZGIJkOysQ/dukHlT9WjYb
R/41Cab4ApDOOObxtEoXhOQBP/kD8bN94mhRNM9xOCItNN3i1wPNDSpyhEqruTNPnquFodLOjI9C
MJ7mhgvHlcKoZPX0R2DGrqqynZND9FppcsAL81x0TGdVP3/lGrczOmpS45pvzC3HUjVOVhIdrLra
oUO6xMTaQZo1CGwT872LtZ9YKUgRgqYkdEVuJqmpB1T2DCUYEz2tfs6E1PkVCR9Ieg6+UlbHGeJz
1GrYd+LUc2MTSf5vnnbuvO7nAS41o3UfRgQ4hdanOxev1+SVv4nw0mAeCr6yaE5XqTa84YsAfRvM
D35liID87j3eeXK2T2rpfXeYPHfSHn75s7Gx2QCapVk+4RYIBxSZrttmVAjClOs6sKhblM99FO8I
ZEG3YSY3rZMMLJn9FumokluN9tehBEtMqSnD8ofiRBcFmQXYzXFx2avBMz/A7Ndz3O1TZ1z8xJIX
z0Lw0qEo7CO0+vqx7+banxyG5bhp8l2MbcxjGAe9h0sl+gHzrq0r86qB6UKEL776QQNltKG8Fa04
kOSocyUjUvec5UDaWZjOmNN61l596c68xI+tod+hP/61mncstUdrX52+gJCvXU5sgjzf98xqZysL
Kg5uKTjZSQwsf8rBeBy2gbLtFebPr0wYj+i4+S7HNMbGbHxMPZK83t7Bsl1qe7jmHk8HEejYvGc9
MFRmhmH50OPFADOsCGErW8Rr/QulUd3BU1y/oKIysKPhpZmKOJS1o/gZdPeYMHsARg8w0xGhGgVB
LtRUnKOoZV6D68A5OcbqE6Dhfhyzi9M5QP/qiQxnugIRH5SutnaU9FWkwHiLIa4Vleg1YZ0wGDY+
Nf1A4xauvXxAIWqRSkFVTu33E8i5WeW4twatpE0kkwnjXdTsB+kcGvz+QZtY74NWo76wPPAUxJdF
WeONdExCHjMZrWZrIJQewUmWsukRrobxPTWQRmvFxqrjE/019iqXyLIWzwXYwIAq1L3VxQdDr9Ym
nvfN6Cbxkzsp5a58eKhH8eZVNhagCVOImm3mzPaNmm2iVzvWI+MwSRw6ZW892TmAxgxrXFqp37T9
VvYecY0LgYWSOoEfpIDwgtRkEv0FZ6Pbwxn/obKOiqoNuoxHsK5RLyhIDjN9+cy6FoiY2N2DleHc
y1UsX2XVTnAzolxlJFKgJP2l7thCMaOQg5q3zq5uvOEC4VkJFD0EbxEMslhrXcdA6XsaFViMKHW3
n1wwaC1zrp6bMmGQ3AbNJEgQcDDgt8LZOU38iytwS5TzKucdqvfmRy69vcNq3eIl43mAtbbHW43W
Ysod7ifpqxSRIrJ3HxmeaNjYqF2qL6omPbuIHzqBHrjGRMWUzEuJVfczW8q7ja+iQt0dLTpBNcQm
1ssHduiNK6fjTNl41PSbyCkOY1dv6YTBmtAAPZAgoTsp3sfYDJN4eoK5g/iFyeUiyO69VT7RAX1G
Sbkfkn5ZEV+IPuxBKcVL+0muhRcYXXtKdL5TJOhojEHDHaO+K4KoBC3KzU3uIMpq51vi1H9aYr6N
y7yeNSTtxJS9mraMtrPkYmqVCrqCm0gDy2uNl4kv0fSyT6dFcdRYGcHgUicVTy57le6cTWGrj3Td
kyoLAPI2u/Rte0c3CZQRjXeRyU1OhmRHuOIqYubUbULA7TZ6JviNRSCfdL5twh4EgOmcp0dlAjOr
o/SajGxzZs3J0Jf6RU0QJXYPTVWEXN5QiVjSp2gHtffcxKhqCqykq2lAO0u2xsN19K+zR9DXJr41
LdeFiM3H3/hrCiB1s1ZgXmr457IAeyKv7VWb0s8GCwlYPzcd2Qy/OjJLBmjvxHZ7qDxi0vpmEbwq
eTNNXStZj9x30RlrVM3fJZDxKqmbs9eKo1KRQcumshhrO3qJjI80mkN3yd+hBki9s7SbamffvGee
CBfjI0CbiWb6Q1S8zp2oXKVFs8mUkUQC+I2aNBgwetLUXCaD+CFPLT61hPl36cedVxKMXDVe6xdN
+h0LnrTB5NHHzJXlvJk9nfzSTjRkZ7VvLdNjpCQhPXaXLAVQpz3miUfxLaroRyGQgQLTjWXhJnaj
m4vMOXYyPInTi53YlyYt2K7KetpUeqezn5t4Y8kkWPVZRnJkeo9ymz+1e9dS76tzdXrgZpS6qZ4x
kCe/3Fubru2D1MswYhvHSPM+J4G2NNPRwNXybdYriJIW3VFUlEjUke+wfSP2NJ1RWfG8ENE5ymNT
KGtSRtO1nFoJmamGERW869gYvyLGfM1dAHhVFHtL6FhcpL3jXSBrgzIiZRBz3MguDCFhB1IbG9oy
3F9dMXCM9san58aMvj0aN004xJ9O7cV6dMrmHZ4uw1a2nHB1JVHKLSU0WyWnxO90Z8ueZweKg6Yp
cxRxywnFQuCNwsKGH7h7wyyOeu8SS+YGWefth0Vk5I45P8loKf86sMS7p7fIIOrxoQmp7BkDfgRV
h/CEJc9qjfmfahco6wr7LKlp2w1mGrrqdLQN40cfU2p4HGWdKPovId+mb6TwPELyJlGj8hSnnILC
nrIgt7z/ODqP5ciRLAh+EcygxbW0FmRRXmBUndBIiIT6+nHMYXcPsz1kVwGZT0R4XEWW3huJMk93
tTWnO6aqGhMbOpmL56tD4IoN3/svleZNDuQnRIn5Vmr4L9yyPXSx/Zo68QZZZrXUMn9PN77P+ZKT
uELD6A5Yoxhh1I4LHS+gGhvK6JhoyEUCpCUbTSHWtIFg71PLKmj+++JYxoOxlba3NzHQJii8UxWy
L4jMDbA8rPazAKTOqo2OfRKYRvOvD9qvslfHMKJCir34KOLipxwZXKXge6DnaCnLCt3a8dfQtloy
aW925smtNgzt3iryeNnTGdIbFRuryl59WtguKppVqLBIecIi9KUMxYvbeRmaSPu5CjguNA+xtzvx
8o9xcY0yzMImCvlPne34S2O4mFAMy0AlYEsmjW5ZGWDmkoY4lMS5D3EQHfy6vUgH/o0RHvsoe88A
u9CNdcQ/ZrRmneLNF5lB7WEXXL2s23Db+MEqYTxoyHwDP+dWWe6qsBj4mN5eqgFySr7RIIhrZfqB
gfjVNFmfeSJ0du1IN9y0AeaAsc6tTZ2GFvVzDFgCTV3oYPifo0KsP/Yst3FUz33sUjHr+wr6Y1oo
3BhuLG5T4+x4cs6lI9mg0F3iPbG4sMHuQ1fDsj9lgKiEalnjuujU/+y+SBdRkZxL5scqjZEQVkyg
2sH7HGwWQl7+2orpSYBRCrUeWoQI6I5gn1cowYoa0WyvjAy5ikxosAkqXASjIx+5zJ4mpvsLSoWt
n5iPIVKPELQhdRy/K5NbAUPAelhhicrL6J+Hqn5Il7Goi0OKeXu7Z8lEIEWKcEY0bb8LM1SXqRb8
GAkUrBlnGLTTladoGznNB7s1nW043i87C9pvDZfubxzkyCkjlWe3oS8px82SJTEevaiokIrrKMRC
whL8lIGW94EM501KnK+aPx7rythTyuurFrcPcY8IUsYwAsbR40zXWBGeaiTYV8+26SlxuTqHQDiv
ZEJvJsUQll4c2gQLnk7GnxOpWD6ccpoolOb9KR3tuz907AV5TIcwopvQJNkCPa97wZrYZl7Kgnpa
DM5sCHchejZ58a80dLUdxukrADe8TE3BgqBFCaNNxiAWmkkT1RnRPQvlmQTsbJO2SAiiWN2IjT85
Wnl0p+ZXy3EPBmEWv1R9hfTR8dpmgSxAx8mXbgvZ/2GnA0wzXftBACmJfbUJsPhaCCuXRRQFV+US
SVVxl69ykgIXWKOiZdM2gt5n/uBNt3T+8UlNJ4nQHgfEjDG3PHUY8W0zGwvr28CgprA46kI3/FJR
NdDia08qjdrnRqbVVwIdfQnm8Ecw+oDZov1NEbMOISTOeBNEWpY5Dy31tmZuP8FpQZaaBtlmcp1x
FbjWKxX+Sanw1HXeJoz1m5rGWz1qO0+F+3GsP/FxLKSbbyuOopVv4cZ0fFZCvjkF+DnTUyybD0k8
/LoInfJj1J33INTeShyaOGP3CT1ag7GRlOxbUxdqPYnmjx/9bQxI3Wxvl43Go3EM1u6ckJl8OEhL
5qKAyba0AW9PuEeL9p6p6kIk+QFeaMa2HLVS4L5rdm8S5WXlS3QBO4+8bVBwuF0AW9aLVPbPRDPc
8grenRvfvQwVRhK3yNqUReQ3mJsShZvePeJQ7jI11t/t0AYrX1S3WB9fC0jZqRr2wDBROuIlKeuP
piYXexTBybJ5r8Neh30ZKFo5fl5XuA5QITs9uU4QfwUjw3InVoeQOqUPHeDg+haRKXhvECuAKJWz
Mkem302a3dJhfEF2Bv3FDxasA3aw6DF9xhdsAQduiXUOs475SRbfCqGrs5lE1T1SoNFCt7mPYX6F
7LfOJ5Rs2GxPXYyfWzp3LbL+NZ0gn7t1Rv6ulXcvykFtiyJ+cRqNMXjGdLPFbEtSydJ0pAEAyir3
ncNxkyFxPeoKh9SAMX0Xu96H7XpM/cRzm5bPUZc+GwZwlzl/oM/4RMc0wBnfc9eOpcMXVW1riD5a
o6i58I8N0cMv6r1iM5zTqt7yLAZV60XrpE+3JLg9yIN6S5phh+FrHUyIIL3pH+yBixfBW57q0rzo
HmCV1GB4yzxFi4azEeU/cWOzj6u3vpk9VVW6G5zogIWZe3iqKBRqzlX8zsr4MHuofl1UXnFSXCek
FFAjmYqFstjHLUl/CDYFbLE5WVlDYMFGKT+SXwOTOZnKe16z0Qi0oD+Kyaw+G6/YybBHklCiiHBA
IMWp8+V5GPILHSx7SZRj2/GPQ7WK1VVpTP0CxMv0svP2DCGaz465D+qjb9s/YQZJD8WOyC42NXHj
3sbUXZSAXjxmoITLLKzZK245nGGKOIfgTUmc4R1Ves/Ikq14Lps1MbvHfNZhYsePlkZXMskrknqn
tzVYl4I2rdd1SjwjD9CoAChcyMpUzNk0/8NrC3jKhrLZ8+dmIM+xNmvclXsFkJstgAKtOyakXqI/
YyfdRwwXtDBZJsXJFe8VHp16YF0Bl9kcLr40YAjOaD/y9LqLlLgObdw06TnNTnUo94HpndrcZ9rw
xqSV9afcxoOc7ZNrc/7N42YTT2pVGQ7tneClZrreTfZHzvRtKjJSMW4x2odW9r8ZyQtpR/T0wUCv
3ofDUhCwYGQfo4nappYrXZt+KMoAL7sp6dJrcggRWQCku5sifaa6UuW28h4g74bhHbnQtnfKS6wu
CX7UzgsOwIFWRsHWxPiDNI2riKkzCuUAM6tFf2RCKmBAXpnv/kBRXSIlbXAVCw2j0rIGZh9Cd2KC
4CFCjCifBhpI2pgVgCprNlPY7dLVa0AsFNsuVexwaAuoFqEJqNpkm/8LZoLu3F1bY7nGGYRsDatH
cG/lS8NOIcEO/MVsTg77aPh0Iy41uZL2OcsOuHPd6gNTRp6+9wh869dmOk35U9/9a5j359ZC1fus
fUnSo8Fu04dwKfxHFJ5yCjyJaLxh7TJv9MvM5ru/FJReTPeWHRqx0nkKg03twbG6Z0zWLNKDmjc/
eTbAYrrMXBxdI5mkH3AjA/het66NKm9baOnVzqGt9hkd56aD/xwbn7Vj/7P0fwSDkwiro1ZKvIM/
1suI0toufvlos+59nOiaGr5/vfjTR+Tp2OKaksnGi8vfpAarRYYXZe2iRvTIjb0zCfeEEwwz8tIy
S23Rwaybhp3xKbWPs9PDZyncM+APn204Y7KzLx3LGkr2Hp8BVZjBoQKPiRt9qnttq9q58oMM9ZwH
7hnM05ayDr9eqp+MvHttOYmCINkPRvxJnFjFxsWrTwLD9gvv181FwgUkFjbzxNJUc9W1GVEpB0n9
TBIpORWTGp4U8x2BQjw3T/C4mzeoxePWdaJfvI49iLJ6hnIp4OxtN3k2204Bk8zv+WCyLL73cCgi
hT1Y5ARogAB6ZfoHAWq0cbK0zWvbFXNtqHkGkalEq1a5x+U2+gFbvuivMx2Ms4ZhHpR0PpKOqJtK
6H/hWL36TgWL1avcZYvOBhFk9eNkQGDbWts5Bc4ON5px/x6JQJHJuZ9uZdpep7Y/5rLcDUbwMoKx
FsHwahj5axmzn7Qtuswh57qCiIsWJg/iBX6+bkETeVZEmqa9ecxsqC2ILWyDcyDA3V4m5lY5/q0a
wU3XemATbmN9+B4tpT/iRTZ61ORxPLyNfbgOnPHYh769byOGMQDaUGR3aE/BKl/iit7ANwHYEEeB
2MIbKvgk9d6Z+pMGw8qV8hAKCARIPFaiKG9uqG9NEbHyGdiqIlCBWE+MQ+jLfVIZH1qivuZMUqHx
furZgz/75Afy0AzNKZPJqYPQR3rSuNaZwWpBcM6pXheOPhprK6FMSMhKZSbGCqiyL7AfN1ZWY9Z0
7mGcnjKqQZVDaBikYEXTIPdszPXYAs9KR+w3I+Y7YAsXtne7wdVeClamdDAsXy1PoobEXbpyACED
WsraU9Ux4NNwMZJNU3BjuojcMJsjOqeJXg/etxZgOYU2DQ//IMe3LLyFsRNtZBys0Rhzyx4T0zkN
gE7caXgr5XiwTawCdZ1Tc9Y/Nl9n0HZzj6ARVZT4I6Qu/qtBXHxt9LT/9EsfOMRdUw3znn6dp+UP
sF9WA6l3j3Dg8YjOMsvsbmq3ImZY51e/TfnqDGzw2TwFvftCfM+x1KW+nITDNmiEFL2x4naNvh77
OmlqyDLMCr+jSrd1cByMp7KMNmbDAr/T+Pfby7SD26Nye2OOw6kx1L8QugPDzYsqWME0/WfKJ2kO
xSpyP0wDw+BgPyXgt3AcXxqDUwhsGAOA/GLJ8dQV6b4K6ItyvCiSayAiiofgn5OMacs07cg4D8FG
Y33UEb+gaHZRkCJ15jbKA/VsDd5TrU0rx3JA5DCkVeGblo9/SETuNPfMthzrvcvuMFYWjc/sXZhs
IHCNUHwlncMMPSr+9XlgbPMu8pcerpZogplaVAziWLlNyXPBrYMFJjeMtywSb/zvwzbUuxvgjnJx
yrU80JnDXkfude7n2CmOdVGubU3Dtd5fNaUDggjNd6X1WFVpXjLncwwZTgt5Zm22QzbzD/zd0sKr
EKJzCbmkosTYiHpA/Bdj1EpXYPfw6pVHnkWaAGZ8DYhdXEFLXyPASWqw8bHUCxWcOr9eZcmTVoib
NpVsKKnuUp9PTsIY9YunOC53JjNIZc22I6acg1y24bz/q+YF5aboB3zSFE/uoF8mf6oXVuHdEZVs
VVBugxHoBvDZi0VIK7Ovk+/Xn5jdICGGf3lAiEhbPSFg24/ND8ibU+YEn77fv/uh+OrcklEqfbgR
NKva13YtyPWwsE70Frsxxp9YZM8yYpmNniiyeRL08r338P3IJj0y0/OIjSZnRvQkTZDZjO7WFvGZ
N+xPshfP2Zzbs4N6wkr/7gz1Ig+8ZZKRbkMNvLDaHHVHvdQQFhVTcqit/u5FBj/cgqTWbqSLCprJ
GlMwUmZGwD4zMXJ67bJuGwTWtbLZTgEiKOuZvY8kHeuqAx08w/gyRtq2b5t1KEosKCyt/Tm1Lsye
bAzjKKvwIjH2pfXOVsoGc4DlfJXkV1sTjxaTWOjwR405AaToHqgzDlq/p0Hc0wVtUtUf/bZ4Bvf3
onx5YqxwKCFi+jG2aJWcVRyuTds56xpBiTkJWE6E0KNgNBRLfvNRhKxj/ketSG2d6RIGTTbITYmd
bRsWNkshT8L4giO1LKCmXZMOQklsV7Q9OTIlLiXQcpmskAOAZJaSKINU6UhTeWpXrlE8DUbJeD+P
YRKHPNsqE9UuZCOywN0KoNOwQnhBSOtwdQXrUkrKeSgIyBb6bkcOBJE1yK2aBsGN4+NaLloOJlnc
M4dfkvoAm6WYVzSIK2LMdwY5AjiazKdx6lgCyfZHTumzVrApILr9IUb9NQU6HIQ63Lpu4qvqzLMJ
m2ZRTGwEdNv5mqriatThm8/vbXc1GU0Fi7ThCKDw1un3qSx547nT2+DF0IbPoDYWWhV6xw6ZRWC1
Hx0ZwAt2ABGda7Qd02GvJ6BB7TS9I0LLGPKHd1mA29D6J1ELRkEpBbU3x/A5e88cmMTK4c3R7Yur
M7UJRc8L032qzvtJBToM4J8E0NV46DSQkYmTfk+OT6yMfhrJEWA0xJdh92W2IhGKMs7CEeWJYp/3
wavn20+RKb9rB/p+kFThUnPtjae574PXPxxjemki5x40GUjEGK61iBOu3gSIQ9Bps+4aKp4zmsvB
toDv2BkQrqJJjdM4cmn7Xr+JBlXfB12DZJGg6mthinnBP1maS2SCS4lbdVEU1RqfXvhoZD/cGR4b
G5m6iJqsTG0sfUpuSTQX58WY7nN0ojwnHonEybCBMsX6wZE4mllcVAnqC2ZblBm1dTWMjGi+mYhY
w37NGKjtGopApvdwtJzA/CE5LF16lnMvQHNSzQ3w7kYwKI6OfJLzhgjrndZzQbL75fRprfEbgf1W
z7S9silvDCXoHOAvsm4Pq6Uh1VNhAJpxVUQygsvT2MynBhp6ftFOkyfR+vtaZoCtzSLbVF6artKZ
zK3sGgo1RqxOeAPiIMnl4QK99NzjjOCZIvs18bFak71drHWYMt7EiTLAU0ktGJzRfOKXlnpoTE/X
UrfgCznwMi18PcswFqcwUPFZREMJ3s88ujpHWg5RaEXJEK8bolDX0vJuHN7vTBvr5f+L3Cxu9M0Y
ceckqj7B5n8BqC82bDHY5LsZ+uABIVM4R6vqAo2s3nwXAyAKwC0euDQ925CI2rKyHpDaKX+rjYje
Ux5eWFfJhevgprS6OhSJua9bcx8VA1KnQn9WMkYnoz0YeTDC68ZZsdS/+oqMktwZf4XRoFE2g3tC
+u0yUyp4wXSjLwefVOkcvVwNBviUj9gdpIRhagdQ2cOcaJipYsPZ1Hw15E9IUga070nyQ+sYeXtg
ZeayjirvFMUi2CaCjpEj8o056wkafLfpcrGNI/kXFNPVDOfoFAYACzxrDMbiwthEHj5dtrb8qhWq
MDIxygciRsp01X81fLIpvRe5KxMTMTy3FXtY3rFHNWjyYNuFJNLI1ZeKYWOX5jYlWHSoFHUQou4Q
NElcQAAdcPm1wdbo+nKT1swaZqe4hD6zbD39QxryY4h5AcI5gscy+3mJRUESl+9FJo8s0r2VN2pP
jm4cCtQSKyyy5H4Yo3cpbPrayPJA0PWcH52VDDsGj2cnJTOt1Z2tYWKiFYTd+6QxDKMxHg3Xqkgs
BWmch8ySWyzWs3qC5rPAslS6RNaHg9mtw7LeVAHVeWcf/jeS9fN4s5295plbfHiR7YBlRrkei+Kz
I3hikdl2uTFq46smK8WQAWMCkdDwij/iql9Umd60Dpyk7Exj6TH/Bf40amxS3AuF0e+UzGAkPZ/B
bOLF9t2SXnU+8+r+3UM3WHBOrPqIBW/PhYzUY0sqE+Yfg5LSdMUX+PV2YeikLbSdOQDuH6Pr0Dba
rnG0o55nBMWmCE1sA/08djiSqc4DzSeLTwg2bC5co/pnlMGB/e2rObAmk26w0vIOpKAzUtPVrnFE
IkrC+FiUF5nzg8xEqzfjNM+TvDRCg0HLkgcrWSXvtp/Ca0RfiWijXzgy5vyt0VGSlHIO4aUtXRxW
6OQIl8pJcZ/+D1IMMNKbvasoDHNQgE03ui84vjPm44iVJ828KMBRFBjoiohxvDpjeNcdoz02Xrwt
bPeLkdB70PXy1I2OAGGZdpdWVN3DVxCAq9ImoKzXN4IpcOXyvKzSEdDIcqiMB2JIEu3qvVezhmuI
aAoIb0Czbt6AAf2Qc/zrevKzLMaLLbNrZ0lrbYRNtcnioj92uFLfhdBHvuCm5j6zJqZ8ulcZ0wH5
VCwOTaVK8qdYNr5lVMlN9xtWB+Gyt4Vb24JvFPHJcJsNyKy9CudHFhdV8AmtjOOYD6vIwaXqK4HK
XMnipSDjD9K/R1WvmZwBymJYCo2HYB4oUlbLRDwh3QnaOVm0GvtjMhdRJGaRZCme0s4Jv2df0wHq
Id0AaUY9Xk0C4HXHX5osQ4gj5XsheIgjonxGVk8iNUYE9jDKA+s37CD8Mumbq87Rea7N+kNUzWcP
icBGg+yP4gjEelt2QFwYpbmejlsiZRmfhsjIrOnYMYTRRtTCA3hcshsiIU4Im8u2pDi7l85310bv
gmc3gH9DtPzdlUzpC0LSM+LXmVOKjLbTfS0KsTKG9NYCrEcONiLYfidqZeVzzAGfWxetufIBZLD3
u+iWeZ2gaNRTv+7pQPNmOI+i2/XNZwRFLdElGRziw56arSI1V6ch1gaESIwEgiAgM4dZFs4u13AP
FGk2BVmU1GDqoj034ZeGZbYuLzbvoJNm3DzUBsw7ijHY9nF3dvB1A3noKZACeQUlchH0WST5kWfy
14mC+wKyXPHjT+8QP3YNanXpd4f/w+QDxB+1scsstY4a75SE1rq3/izvQSTGpm0+NFiFvguhJ3mk
fNBZVdyalpAElkF6Jcl3LZ5HifrdKVdt/VyVF11rtowe8T2Y5ZeAPTbh2SjwBgKdoxEZ7HsmyrVf
Z1S6Ib69Kt6MknlaWrMv4xXN0a5Ebncz8lNmvWJYAPwFYtTQ3xGapgZlTY2Bgu/uOe/XmbEdsvfc
OMX2xRjPLDIXvvjJUkR+z6ZAxHJUyBmbaKv6TQW5riZh0IlArdlsanARcsVV47Eyfzi+APe+p7OP
AmDrtAeRAp455wTjTb/3bbIynOcMyJyVvlXRNgDPlEwXopxo3LAtwaqrkifQvvwxrXmSxaerFtLY
mwxUZrMxkUQ4YPJbl+891K5IvCZ1shlVtgAIztBU44hEbhzjWOMhMOEcFGW8JDxww355YdVAZdtv
SbOum8+54c99HrVyT2f8ZXVfCrXogGK+2zTADcGrhWxLcPGY4ZdHPc33PnZXP7vho3HM64Dwus2/
A+pBq62PBKeEUb+smlPZMeTMkBJReUcHmxB1IJK0YAliNn2Tw8Mdz9nIWB84nfs0A/P94WJbf0nx
5QzkTnqHvLm79SnhhGhjhGpvgbwR/iA7a5cIvj3sX8FTqz1lOZVVvIKZC/iGSyh4dYJnQduOVRSN
UNndeCQWRveI3OckOmB/zfwTxwswqzKB+fqil1dkOBLpCthOEjcJ5rD2hlgjPqEhsv80659AVDql
pyiYNQUfefnRxzf4cMA3v/T4kE1UvhgSQCBYL052zaO/wd/Y1Y4t7cIK0XxhNYj+1VitwhgE7zLQ
bxMr0xQyZcWantKqKL+t/hHMhkhUWlsz3MwHQ+JdWIctc0a6Qp1HgI1Wt8wTurSkXhXqRF+BmAj1
LDAlQxMzAUakH/EQHTLF4AZeMyGqMHPgo7Bf57glmjCgf2Pk72knD7NN5L7XvDjSvYbDNsumZa01
Jz1VZ6NhilVdRoRVdfDE7HOGuO2xyJDqDmwbEwBvQGPv7PG7gCcA0DGENyKSU0SJmC57/eZ1qGCb
h8el2A3errM3mjiX1bXtk32MQ6utXxgS0/HulPerT7ehQ2BAxmvyWxTvWr9REGOEv5qagwre22Bj
BDRZydmMfhue0NrZK+tjtln6W8EUrTPOBUM+oEZMLcmN6OJ1T2HAf9gdGIQVaNHaCb7chldTu0YD
ozXMTfV7yHvCTcsm5tvU34v6KcnfR/UoxX7ewEtQcqSh5j2xx9V+RF9abO04Z7u0jeKXvFh7zr5A
ka2DSKw2cIXS6ZMvuxuvPlNZEV0zItrsEzushVmYCJv5QSDY/IDqFA9ltPRMxqb70tsXQYFB4G6J
j5TRTo4SR8iHRykbi39NfG95DDF9K1LVIemuHZhiiIuJHMIOZREmBjXRp+2K6Cw/ymArETdRCrv+
wgrOWkXNS+YR5+5MbYW4nKUPjIdBRTFPluZ4geIkkF0FHz3EfD9e6eKLr3HOeyhx9nnEoH4CtMuT
fzyUS1keIhisUdqvBTeKRtLYKhTH3n0jgxrerp9sqSUN7Ef0qAtUhDULyUD7gstCpm2nX7SYGg2v
OR4vDEq+bQHJ/WU/nxWzLxcdrQdf++Ba9DT2XesPJtvBHhV2Xt9S9RQaOxk/1UyNJyIdRhZJNvBA
zOmHtvpA1lOZ0SV33T0y67l93nnOdxQ+nOqZL5xYz2GpJ9+q979zZmthRyHhPtU9r8fAm88keUTZ
j0LJh0Q8PlPHri3t1LMRHYavLPfI/n3SMrV1maCJa55t2uGvapn2DWcvAql3LOsLztFlU+1NrtPq
U1SPxodsBOEl+iVd0GzJstC3FipVhov6o09XHAZtcK6Lp4QR9xjctZpVQoEYJDzX0W+oXtD3uNkr
mRf4gWE0PE3u2U7kI6TQbKqd4ZysYdybMal5Oejh5zCPjyapSGjZZ1zISiMmwkHcX4HrMOW6wuBU
mwnJADcZfaVxvSZ6UKR0SOqcMrGeSMAz9lQCLGzHz9HtmO9favo1mA1rC0CrDpgjBY0+T0wa/Tw6
qxl/hjLjZvQHb65+HWszD+lbnQn1sxguM2GATpLH6l8v6UBzjj4+JBOOCUjqhB0M08WtzXzT0CAh
BI39b9LxkO9LYuvdP9t6djR10zt33YYj+8dnXfsL8oG2z/+cwKTjc+g7j7oAPWPcPA+++FXlSNNR
MNMCjgzGPKieRgTQZUvbyaiyKOPNQFAnRuwt03m+XWKtRf+sIXfLi5d8RF0+vQ7RS+yhiolnQ5HH
X4M+x/4eQ3V0scPW49eAJ6/nCJiU/4YX+2SO5WbAlB7Gv+xglmpSSyjOzz03r9FKxoi/oiQyee+P
HyCR9zX70YSSwsPlgsMbAmJwDzBwxPreL7+j4Gxqv1G6SQfIudwG4OSrZsTIhAPEeh5Avph9vnEz
d+XHuzJ495PjPCMsDjxOmJEs69dg/OobLxOuwrFCiCOPLA7M7mRb56L5RPENjv9Y2WevAV+KwT7i
VcevYvKvBux3iGW/K+tmrc3Q8KZdl4U4xYwz+zF59Uf9023LIxfEuqGqCMLojrl8kYdz3pR3aHx1
9K1u08Ki8ypmdUWaZCurIYUuRRWKboY0FeRTNI3zjI6VAhCmZoamcA7mSLREd1Ks3Af1ZY+/If2D
l13I2TolDdxVlZBZgeCsRJ3oAQL8iOuD7gQPYsWg4VHMgiSwDXBgGmoAktkQ2dfqFT3xqqvZRdNH
hLRMAlgBLYscvyGEnYUtmIOyVQV3LktfYrgflsSrnXsFnkfS/nlEIzOVHvJ8VUftsYj3TtouKxFs
GvGaMs8faXBLfW4g+cRmhokwTj5fbicccr3VrwuC2nT1ZsViFUcrlEeGhFH7VdBDcalt+Mtzyg2L
XAeB4ZHL4f42YQMEC2tkV75aQjumAUhn55gK430y691EOhaSqgkNdRJ/NCbGoqxeYlBAoS2wVnXI
zFklS6vaZ9K6wr5ezISc2SKE9PeKPAs3XEUlMhttHzaaDE+960oeBvysCNaewRRgYwyc38LDWQw2
fuUzZe5ttjxefYAhkor7RPkU19fCwxkGdZ6PtTTMXSmQrLY/pgV2ujplyTivxnmOrpPQlg35HlP6
5U349BDv1sSTIgZaZt7IkOaKi1QEf21Kkf/ic0FXnVp3qBCi8bfHXeuFswF/jsu2ZuGRt++C+asj
gZlZSaO92kl7rSHxxBGY4UxghyfQEZiQe3OUvtZLnjqrcd+BrZwSvUPHhFe+Fm62ilssBIhjXMy5
sI9kOSfJBkgDjL6UB58hNeOxH6M1VnkDsgIQ2DXSentX1fJUJf0FvSllrICsm4LzbCAk0WBoSE/u
CZF/HSVCxXCuAvQGGG5XQ3Sv7PiYjHjVxk9jzLZFCKFqekuqF4mRVGe+GBKpnnX1g9kYFp0ZLMbA
zGz3zFKWPmmccfLWat+Fm35DiZ7lkk8O2d1mhlTdts8OBLLF4Bu3xpkjSRGatGprYxwNJsQCGDUp
TxF81CICislfHUt+jGM6wXzrNRoOEcJ9XQddV3xtzOHAvuqvYTmaR9OKxpt0XbXVpwzTvvaba18D
ZUHILjGCvllwYYb4DBH37nLrn4QKPBabeDBZnX2a9VdjFmwyf/20XFrT8BmCsgw5zpP8LhpsGcYc
RaK9903IUI71Jv8/RpZK606GXZ27pFeLoE6YYDOUsMNnMyELgZsjNTfCbj8Gj2e+FEgioxLiKeN0
zjM0gO4udW6Dye5oOAsrQGATUrHhEM/bbWxFT0bmfZvDQ8TENeTFl2VnAmto7jFFx8IjCmNbZcmV
z/JAwBSKDOR2ZF+n4PTG7DvGNVu400OvtK8JiXSVulthqjXfAUV4RMciufXb6chOZmM5XJC2g4+N
ZJ0PGzys4bH3+j/3OlXPY5A8dbiXlPGd6F9N5zxQzf5ATsJkHszSH0wqJVxM02mZojQN6KQoezOK
OqA/Y5HmwNdl6RaN+OG0M4k6yPIauO4kKd7cND10Gob0xoKKZWR3Rsr3sol3mTCTTRRyHUQFJgUd
DUTxzMnCEwS3Wht9ivWsvQcDQYHx9DqBREJJ0a2rdIagmyAT+2zcy5nyST7jInDnCswyQOEzIWd8
WPFeNW6PuLWdd74NPOkCTXr3DkniFODvpfpJ133KjF4foY9MGtNHG90gcoZFbOI+xI6RLuOwuipT
I8VrPKY+bNKk3kjPe2IKJpcdi8Y2YQM11qshS1dkXFerRPSvBno5XZernEPKmwej9k+F4dRO4jVh
2ytgYsiMtSPfwGoqSZtgt6s3058TwkyyclKeGz5Lnbczto4MO9c2fHg1FweW+TumvzV3NBaaLXEX
fJPqo8rVtpY2ZiZciiAo1h6Bu7lFIxfSw3YF2mDlRvX81hFxQtAkNAuHZiDG7nyMbSjPg8tUoLXS
Zot26jJqNfePhJMHHOVCFtiwUH6+HnVrRQDgR5swIC6t0ju6lY1Tj0hbjLMBln/0D3qXX1tMI0lm
ad9MwIbHOJOoPMd4tyb/AtE5QhCG3y/PP2BM7qDJbS1chU7ZkYbKrk5TU35A81ufsO26D74g71hY
PY3XNPwosCeVVP/YV+AWB79C4g9ZL4l91UjZ09EIDGVzKBv7pZJscv/j6LyWY1WyIPpFROCKgtf2
Vt3y5oXQkXTxrjAFfP0s5mkm7tyJc6Smqdq5M1fW6d5lbjfCmtWf66IRYhYV3Rucsz+dUHGiuRRF
vvGVj+CmJPCdHvW1hy6J/yy640Yqt34yBZvO0MHajvO3Dnfw2pi9/qJsaFjKFuYaHLQ48G5YpHKD
/hzL/Dfk6oU4znMSJz+iZZnjtBn23/HVArVToY+U3hXUQ0DcqgjX+PEc9U8SkQzTF5sxkOxBwDgV
jMeo+WmpuR93Uf4sa/ZWhI1Zu5Fvu3fT19CebXQWG2ZJiGiToSG5BrZT65A1L2Pz69k/jfdjYgCg
M7jg6GvUzVBwzAoMyQYr/3Hf6O8ElUtfRfOrkhcHmHbR3WjI5juAKn5v51vpHUk0rGR35xkEksxl
u6CgzjyMRcotgr/7tYzenIEXYM4V0Bm2bvVaIB7ouLjwkjol7Z8gFE/MnMlpj1m37Xauz2VlPIzq
12vxkMlkZ4IXGDzeXphJOSY8Eiz9r+QfFOYmV1+iPo/OWU7sqg0mtz3VpXzYpBDf6C3bOHZBHGwC
6PAZyZtAw3HtV6u7g9byaDoR2Q1jEpfliqs7+w++BMPaT1686EohMg11jQL0P0JT+Bugqg3Bq229
SKNbCvtWctpXwTsYwO3gC0bvNaWDqw6X/uBBAukspu0OV2LBlXXe4cgCKPbZoDqXwt8P84fjHQID
P58X3rWjdnS0rBrzGNKmY9FzVKlfMcKLx/8Z1ylO3TN36Kz3Vr0xn3rzV0b/BdN7mRu8ExnTUR45
PBCuCS2VmR3360gl6rULQRzLtJ52vGv9lU66vVk+Ub250SAGsP2fO84nWCaH0T/GpvGvxrmL8DMC
Dk689BQ62niMpPMvKKEkyHoX90RZC0l12BBKsYGZccCliPg59Ktu+aZAf8n3YsTBTJP7nFjPUgGV
jmYbSE33N7E0ROGzrHNcK/s0YD+99jL4ipwcbdAqt3woYD1rUBw2uatVPJBWGzEXZ0G4bV1enZbr
rM0kWcsg/oCWuUmKzlmHWTAf2WpG+5ZjY1cOHhSO8pUw33Vqu0MWiqsexHgkTVVtsrxtHxom2TDP
kVSRBvMUZt8SSy3C8T9J4GTr1RQ7zQz/9Df+0wUKocXXhOeKYHOYzScPhJc9Qc5AbJLjm5Rq5EsY
9T0fnpozmCy562zZKc5PuFD6/8Y0wI3B9nvHwQgshbJFTnUddv8He3LuDvV3r9Sxk4hNiuEsJEoC
WCO27/TmyXRP9Uf82zlOlK7qgbX6WtadwyMfWk8u5uuPmTaFe9CaP3MApySBNN5RGXmhd7CHZh49
yzThTxV5RMmK25/KEdtoRVhyI2BOJ+NwB2L1NafjMc3yp95Lww1mHvqEA74FhGNXuAv2+M23DAbX
wbRPUv//XYSxg1DyV9AMC8gzv+jefOP/fcodCyFAHoRrHybPxZLZEg+DBmlYYbzmHYCX1aBC0M3q
V0q4PDwCedByghho7jR2xg5wOAI75abX9kOQdeG+Et2fqyBZgPB6UqVDg5Cxsdh+YlxiPirsOPy0
2DaT/OR/yDL1XbbFV10Ob2Lgcer1Mjj7yY1OpJvd8N5zdbPH2ZLtwxh06sadsSk6LKap2FQWXrIF
eRn0V0/RzFpbJ7rWlwvAfO8xQ62NWgy7pE/e6TArdt1iBpvYQKyEjt6XLBYFkeZXas7UYaiTWviU
CDa0Eu60Hve9ZEOO4Dlj4g+oOsIJVkho9vj7XU5q1bDnGKSk2n36ajP9WRjZSyLdft8v7lIHexdG
bvvQ5kvkR4gHWlGJp8T6we9S5JjE+Hbbvt7ERcWrfOo3XV782J5N9TcX2dxDvrN1a/8VZofVpDO+
+ZQQiFKx1S37jNkQ2B41pd1+wD6icbak4v9EbbBXVK2D0x36Smta76ONM7SxoHczexH494orSeg/
ctlXVzLlQu/YWcXSqpvd4S2Byqjln130ByvkRZFHxquz+NPalrmR5hRAoOFLYNOSMs36ZLasTvkl
MPc3+87Aw144OcaqgW8gdyv/WAfj3qvUx2TbJ49GTjPR9qWSzJZJrH5N5VwVeHqOHe+HL+pHkCX/
4Ghf08IUOxExliNfYvXwb2EJejkZWvg9nMBcYNRzHzuM8A7P8+CchoL9hh5N2KyFG/GrS2Bmmj+p
N19glvAGCqvPUjTvXpo+qki+2P340tCiCPpbpHvgFu+FYN3mD3lIZgEaCYJ5tbUDwCOGDQ9jGv+j
S4EvX/KFlR0iUoNgAhI+2dKM6a88YmTsFsdmF2B63XMRKe+V6YybWDkPs0N6yZ7qiYISkio5gwxb
/+HGW9TeCqVYygjaswF6k2qYUKFYhU9Ah0uCFpu2xMUhch5dU4aHfilQrvh2mh2B5xTw5AqVAHWA
Xx770yNOOvYmyuUBmDosQsALeU2mNxC5LFjYmhGbLhZN1eZspws4m9JXe55gRY31I6llyZOXsSCZ
vnSRHceG/jocZj9h2XFfSrtLZDeHrCt/+lTyk2C6O9aJn97cXOdHYiLZFn7cPS84e/tRQ0MIIsKR
vGbShkRAQr/8kNPPl/U0fJR0JeIXuLkOMGyroMzO0v84Pd7ciCL4PkNU7v8oG7kPKjh2YfxmZ8mb
XZMYNB33BYbyNpTWQ2xUp3RKj2yvrkbRHDyoVBDErpJv0jAqrpTpfMpDbsrB9OvawUuPv70n2chu
HKMkSuyQNFsdBA+iAoWWF7D7vXNcEMKswpzNyMITCsLNaOoXSOic2z5XFx1ZCJNjtEfRP1tTAjq8
uWeqe0IM3VVeDf8JZRja3VqauFQtJ34l5kKlJB4GEpVEkaFKOZYn12ha9ZIsuZl5+lqzVM0aoqrT
ZF7hAtxDO9sLV119DeuQihYGB4MqlXArXLyWuYFzp0ibYxXRHmSlZYrw3ukVR01wLHEb4O5Xfz42
+N3kdvYfrQnyFeDQ+B1HMRp226XsuFD70hhcVSJ6cZWVa8I8EP+seBBbuLIMvt1rVLtkVpp3xuRf
c1DnAYwTOfknj/y2RVcbqpXjbhycs5SJX8MKbzFCCdHODHhlLa4+3gESqg2bVp1cgzpvz83YPNSD
tr9QDdVeI+t3kqGvGMf+2Pjt1vazdTz0F1ETNui5NM7UG0Drddc4QNYoTkJZm17cG/Ep+v8Mba9g
V2F+LzZN8lb2H1bZocd/tvPXLE6Df3RSHiBsH4UwWRpzqMFlIew5Vux/zIQq7wxgjHxq04dZAIjp
Q4z3XYK3RBRk+xsWt3Fnv3q8osQXsMImia9W2jFDuzU/uNyjRjjWb6CmhxIrL6PXVTrPxPV1cqTm
nNVyn28bP6SIU7DLKGBUJOOzw/gQzibFhSO375Ddc7Nx6wC9MXAPiiBH7tw8xCWw6HWEbbMkMYNT
jm3NVRbHwaaiC9pbfMCH5+Z3E8waUYpY0pywo908omhiLt8GunMc5zkYn9gzJBo+yz0od2wyO/tf
Zb+x5o6MHYcgA+5OsiNRFVpEg/zDi5Bc1fwFfGQnnHSXe8y808bGE5qlYOivMMDyxXVlqW1t8Koj
7lXZX7rhSKDNnXEmf4gguohNhVE47XGpU3W9pdqlS54C7ytJq5XVdpu+/JcAPK/3o3wkHLEyWzaX
bLVou1275nngP7gf+D7Y4TMbXVaqs3g3lb8uyAKXwSeOLLAiuvpvHk5KPfPy2jWRXKXZqWhew/hA
d0hXPWqneljMKPwvcn4KmrMFpzOsPPiyRxppHOtOIHF2z31NToYahVrvlkVWzXHePBNfLevvBrmy
sy/hdDIsXOCI8ux4o+fcee7Cf561zeqzT7lfZHwILBxtiIGIaM7iGOdfTEkSTf4nJZiU2c7lhQeo
APrtem9+ei0ClN8Wdqb5VLAJb+U7EGZDoj65GxdLjzO9WMCI8VdhioDjZQI6s4NtRzklDXLpjdX8
fqpZLhq/ac3d26v/W2CqVR+sO823KhzJyThUY8iLpPNqUr+KNXXmuDcYPwcu+O+OSla+9xNZ3rYh
oKIE7oT7LL478TRWBNX75eN8d7rou0iI8i3wUdiaRX50XfqT2GDaANcEVIFTtRBfitd4/vF4NXfX
lsbCDPfqtQAAhlUG1it1bFTY6PaoiWUSPT8kJRfXZaaa4R3xvJLbXYXBv4HfJjlN4mwHZ4GuUtbk
QAH5EzxV9p8u/jHXL7JfijQ/wYopqntmupiWys+hsvBnWh82TDcjB1+VflmsrLoMT/oAaN5UJ0v4
5MGc/ywLv0wP6bCt2zeZ6TNNtuQvduQIWj68bngr+lNUP4UeAprEpW4xRTBDGyU5Hffi5Uf4MBuz
GJeuauFshxh8Y8NSNbG6dxIs/oaRCOtcuyuCAqtn1KuNC7+ZFZZNjEMT8A1rWE3KWeLL7S6OPaKB
gQpgvsbPgSKms3APYkqKVFj+tm3wxcRHAmj2UObU0C6yCYoAmq23dG7oxHkcc/kfKeuWmnQ2AKI5
Gr51wtL8qTXVIXP9GOjp0Yj8ghdBSCgmaPdm1l3g/degh/q3wKivTWIzQhfTOerts6okm6GseCrq
kWzTxKVLI+rw8wSFcI/aKN4nE0AT93UbshmtxWOY3JY0pbIcihqi6L20sW9HpnOyevuW6/gohLz1
flaTHBAM/ybJlRn759UAvgSEQ5q8hmyTDsdev9uuHG7SwH7jeZm3C1tfH4yW8R3LOs9KTzS0wray
ao0KzTp2UYaI+5Clm9oGKb5tOyICdUAOoTpNmdltSo1yOUbYZxNlvFCXyqfMnyqL5q2cqQafoWxU
vJeZxqH39GDg6wUd41n5i7vw59qA7x6n09n3hvPE0IYdIfpIJIXCXucaqIe5e8DTSW9VXOwtX6Im
VzQCsS3XZnciJ8cpQ6mii7sWHlnw1Df2Zyc4tC3p/7Vh8T07+G6sngPATRjFK9whNGnSo6pZ7iaD
uWAj02tqNW8tibGSr2XR4PYOCIb6Humx/KFx678yjbudgV1u3YrobhvyKhL5MZIBX4H9I69nbIuW
22dg0qDtGZckcpEqpcfVp/RxuSXR3oVEvAla+dQP1R0giFxl7mL0cuca9S4GsVPZLXmgKRjcLYGV
/q9vCv8lG5IHYy64AmuSWrxvpMW3B7duDwgiZJ/Wvk6je008/59wnPRuFAmrNEpby2fQd2j4UYzK
MMQbz4OyE1agLhP4MVKxABndfWj5X5PON8XiMjMalFo+Dn7Uvjx7HviTvJv/czHGD1RIld6XsWg+
TZpA7x52aaO+uXfeKY+muyGltYXH8NfrIyrZp+zi+v6vKJob99hmlcfjg8h8jH8wfwdFg9NEKnSL
+Y1tFZnZIh1OcuBlOGI6m1L3KyjyVwJuRPEC0EkxRZF7dx6QXjwzx0Rn8GIqSr5uwxEl880wrV85
F/s4GxFZbCRhsQN5hefYB1tqZT9lWX2Vut00pQMde/70qKaPA8D1utwaKtnZibWGKUJXdvtI9cJL
W2YHW/AyYuh16HLNmGUyuSlyVklO+hp3/Xs507E14NJyJhoOgU63W4hMd1SlJ79yLxNia6SnTdWz
4EvNg5PXmJfbW2PULRsa46Za98jd7dMIpqdAoEBMqQIHENNlKtGaqsB/JWr4wqGhkWLlV2VkizgE
PL5q/6NbnJR2eJADDwJR1kPeds99J46awvESjZc5Hy3X0reirnH3gSQzTI3tmxLrqni3zem76aj4
gD9LNoAksOoxsRgZEBD9iKi5dG4sOdmmIHTXoMRoorKRpd9SWX3W5riv4Dk6JqWmVpDgSxofpNX8
5SpnXu/8z4nFMSWlp5htIVcQVCJf2XfbVwZVd/Wt8vH59MPFM4iqBj1T2ijkvlC8Ryhcuou4f+yp
5tq5EZpYDb4u9RFOI8nr2isx78/hKUzCq2TMbDwsNEbj/VdH3EKl5vMf9KZhY+BMgEl5SRF2QUvL
cKzZmN5wayDFD+PXWCdntorZFV8HkaR08VWGMEu5sps7gwIRUQguwPErahqtRnrC62F8hYk81egZ
jecQ1KnwYebRU5ApkF2O/RSw2lyZy/pEqdzfTks4fjSvlp8+2Xr55dbTHSuZsc9L8obDOMAXYtQL
WCKslU/McGG3+8yOBlkK1p0a20LkPtiFB/Y2T3Z+keyJlOBFiDkLdfYFq43lctc5K6cq91nUfAam
jwFwQd5ZVEv4Kcd0mLKRJc607pyRchw1PMI+4T1V1D9RO+/tMT/5o/1V9/ADRrM/R7GxDiH3RYX/
TNEbS3ebnc2ANJQ8pjEbdNc3FtDOzR1dUOkJbQQLpb1KcIMY4uzjOZiQ25LM/fOL4iqG9smP7f/S
0SWzGY+SEkOS4HybT02n/0KWENYUP2NkfSAE+luy7dguTzOGp3xrevWlSigIH70PzO8X1kOPXZdw
hGSE8DxUunRgiRM+wo8jLlr7VHrn5KgmivGgraAoT/C0jGgcnh14lCfbU92mZhuy5vez1QKUzwxK
rbR3ShcgukL5bnrqfcgYBqb2qvPqb4KhhcJ8mZPmkrok3egX+fKV/qNLYcullIZZdXARsItInTOJ
LdJPEMlnqr4vAIv0mhbJxwK+Yj9KFmhkuxI/obvQTZ7GuKZIifU2YsMppg84y+P/pl4JbiTVpXRG
PKp80lMl+YsH9sr0cU4FrXd3yx50LnZlz7QuIuWaUU1fanYXhBgbfp9rbi2Kb9gRjwYXIrPJsFHJ
W42Pl1fkVwEKXGThY2az89JJ/t1ny1dD66MiAVhhvthQjdAQQw3wlvrEFduWkwHU+ENvyld3GJpD
UeCcja1yT2XkC512VMonM0c0izkeg8fB7CAtDOhL1PEiAnleuedSuu2pWIPluvjDe7HLZsECPzQf
G8ukKNTCmmhTacukaoZqWHf8naMK/0RtW/8GUOhMxPHjsMQhyt670pD2U+Th3lMpgl3r3Ro1lBtk
woNN4wJ0uFKuqAtyGeWEPgV9d60R4M5VBApO6ewyL6qr18pnkDHAWPob2htbP4q3MW97G2UO25yi
CcxLH0GF9EtgcBXE/q5Jjf6U2xXhDHXh/Y4kYYS3LjIv5MIwMpl/phu8oFT+SC4STAQQ8Ymdchdi
IyOy6SdN4dlIfaAwitUwf+Yoy0cZtcd4otrEs+aF9Vx9zLRHBSXyQuR/gIR58Qf73GFpNOPFz90f
Kj3wvqfvr4/fZKffaUNi2ZWitjvTU1Xzhzr1hwd1JutbDKTpuB/Zb65VHT8YmK9l2aabgm1+L2jt
DLCCNC4eQX8cT8kMWc+p56NT0D+jwGhP7rbFasWycVrD8Mn3MurOVp/ffdF9ZyRoRIVLfih/8mWr
BtIlo/nYa9gqTLcoSlgFsfI9NF0IeSmArtRkwIT8TKFQRYZkBBA1JhXCY71LA3UVIJSCzzy4tAu5
PndjTBybRtQfDLJgZbs2bHBaBUxnjfyX8CK+kKir1qlNtksU3d2cmdAYCMUqNTBHtgbDvM8lXwzu
bwcQA8DrzuXnU3z763Z4sA2NTzkuP1JJ3zVvLXfC0uBF1lsd+0czW5y0M4FcdjiZTT+KrG/1rK9O
Ga7zOn6tu+hkR+mxtNR/0oKCZ044YSOeS2LkC5DTJYm+UKfI5+PEzjli5GTxOlzq+SbpI78mEWNp
OT4kCzGxL7zHOC7uo0VdDiYOGjgT7Pfwt7shRY6bMSqnuN4Lr7BB/rHKj8vyVbi6pmBM0NlevOV0
BnP3v00tNxxRbOPAuZpj/JeCKrG6Gbr5yL0/G7pdX9hHJNlDndbbKAgWvBdagvlV1f2OgRmSo99e
YzhMK1gVEd6e1qdHYaYJxKuBf5qHuTDP1mBcLTJ5u0Jbyxg6yl068nGOc0a3H6ShnSjDW0BOIBsJ
LxP4KW5tCr4lH+RDV3chkBoCTtns/w12vZsT+aja/krkvl7ZhHU4DLdDRFRpbA5kNT5bZe9TGCgn
EQY/cD7/VFsfY509exNuf0Q9xjgujlLhgyxBB66Zm+q1Nrlnz1QXrLyelbAXAY9FbdzP2vypTWYg
q4pgHAXudhznXdx63/BDqMUpBCwAyJpkwAMCoTpS18xXP9iz8WQ2Xr1SpfXtDO27XCxDM8XRpqEe
W/4KK8+Z5n0VCZCCOLM6EbynVcn867JyrE0oJujQfjlnG9+rvybD29k+DLB55NU1tx/0/F7Dbvyh
mjTETmzvSfCkB8Pu9suL1QI2PURkLaPh5DrGlWKoUz8zoMVpt7WUAkgxUoxqx+DJ7Vk+z5BXUpBo
+FIi9CDH3Zq+Q9AnvDhp07HfEuNGCAzkSa4fiMSFDEHTEfPlG0AgComkgW8Wb6EQUN2LHmFvtOdP
XoDjBnYt+XQXOP+cc6dETe5huHhr8L9bv8xehhCboBHBsLXcrtpiNbkRb6SpWxHOM9MYljMiWibb
/jJEk83SdO4IdBMAqGhGx58LXLql09cTn0Wo2d2l71bTv419/xsOpQfRQf7hktmUNBBjIllDz/31
yEiCMRy/ZapuZD/x8RcB2tR07hXLx8gFFBrN77Vb8K7gqFshwfSHWmruO5WvToLgGz7DwQCE7vBb
L5zs3MfEdyPNcdk2ZgysQzVYI6s33ypaAOz6gwsfiTl3CWL33VNbGfkuSFgS5Cjca2piXqrMOwe2
/Wf5eJ/t2miXy43cdkN3bws0c4a3UF3zwCQuRl3P8BCH7AVi0ptrQRP8jocFj0mAyo3V375YtsI8
YKOSc0FZLGsRJV1pR92uSVWAE7Bl6dtpk/uAIxZPX0NtxFVBhtk6xBexuV39nvtD7aZ8KYce6C4S
cBr6AkfM8K38Gdw6IWXUAZ+OZ0YlR1hrL+9uQgaHiNRKZU8E3Uf14rEtjhMNW7qCMdrWOHoaXHWp
H7yVDjCPIY3MX97V1L+4+IBdSmTpS0Pi7E3+mxWRBRj1rePXhiMWXqqZF/7ORGc5u1H02Gj8R0WU
sbkERX63Zd1/jsaE1Un7aAe1+ah97IeVn3JAFszao0y2vm2IaydxhGRi9F+jsRzh7wXJxUsnMKu5
8xWz913PIT+THRHZ8HNyE23pGJT+ioMPTPEilIkIH3O6+AhWsIcpr1FzJbYcVF+dAToil2O+H+hC
oPAAdIXVuUcsBSC38qw+NrVm9cS/t6ErXb6DOHmUluAdn9QgQCCnNBBgbJdTv97pmraZvoeCpuhp
duf4NmfwsRI/yLhjNxbyC6SWFabtiIkFp9fcArnwgteak7+DaeAY0fsg/Rf2ycFeVNNjNZZ8pMbs
8+gJJIlUAwUnCjOnpf3daBAtlY+foulYDzURReq2D0BqbPgloKtvyfGT9uMVn1XVqz3NxkaTjD7r
jrjHjHksKxvzQM3SJ1spKpFj+iFE7u5CPX9UJl3xsEHOeShZk+FDzIwXs9P/dTosn7h2+LzLJhLt
mtAO2V08BLkEd8DqjX9MTELXX8qSbMu189Dk3Utl5cHaa03ooQ1DSGssqaWk5yBNp21K+PbZCuBW
BIGn1qWlL6PETNG11U9jFE9x3H0K6YGhQnMt9SUwxmfC4xhConhprw7bzeAgrIRB/VBl8sWo2glE
SHTCORasHd8ma1y/0/P1m6fJuVbtg9ODHHamW2bYF5cGDhb2LHnd17piPOy1RThaqW1ZuDPvVaYw
wwgPqZXczXpBnggbi5Z4EM1wU6nJaq+cn6qBtQ2cy3NZkBJ3nYPI/b8is+45uCdmlPkwVfrHj9LT
TNx+1O1FDP7Blu29Z1m9SvXAU+K7pwUAYc8uFiHbeavZF3dj+dF44jKF6burahhwyIrfFSjWg2zC
Ev5SBqs99+DT9ya3Rp2y3ZbPHVORtr322BppdE76jPUab4u0oNHCnA5NCxrOnxq58UoOeglVkmQ3
nKDGsn7nstoTHWaNGqO/oS6h6E/sl0AjMCrTArZybJqQiU2K/dgaZ79xH80oC7bpEN6hex8blwIL
B70r8vyJAAE6UZeN9SYZWVwrhYpkmbLfUslWrdx6xIvcUpQn7PkGR/ZNJlLdisBfm46DzA1nhPYd
5GEDST6tgnM205fWJtBqIhdDAWVCpD75xYrcektYOCU0snXcg1GpsSnJF2n7r1Pd/ZGe/Bu86K1h
pdIkwdGhZDMQ86foypsfzofCoB6eT+pelyl7JC6X9ACCGE3cH6WoXvXrkOCWn7kwT4Y3/Hga5Eb2
242WQ24xBH9KrHswnHNQt9+xQl4kCcbwNLH4LUb/dygwG/sWypGVm99lksHigjy7m0Zie73S7JHC
EN0npajQmJsb7V785NF4SFuYo37Nnpol62qe5wRP/DQde+m/a+7ja0dLrueK4WwW1jmx3I9Z9A92
bR20YQ0bU+n4YlTNc+jU2RZUAvdH68xOgCx9ElyTlByVIePVVAWfvTnvR9fYeTV1bhN2gjPtfndQ
EB+yziLGidDbdBFo5Ijp7+Am8kL021zl2r2kDBUx/yAdSRJ4Ktu0M+0rjR3dax8bGneuo6nCmx8j
00Oz4ES0iSJawZOLHXybODXz6fwkHYo4XBSUwvWmA2ir00zgmxB3CECoNDnn+WNwixMgq86Va32q
uVuKZcpL7mM/5eh/htR3CRa2UmJSUIryxMjtVC8sAJbYJsv2hMJa9toRFMnyOTHs90k0VIqRWqim
bFiSBV+tweq7xxl6aHW/mQz9bqm8ebC5nCELw6Qylu3kNHAnVmX40wtQaNZs18jr6GpuHH1Fpk0G
M9ZE6Sn02NRCHpiioK7HVA8PBjY6T0IXJ8v9IfXwNJd8zUKPfE8SjLiJRbCdkZYuWdDk2z5higgs
eGQ4q9i3OP9ikHOYfzhVgN6i6oz2WlfDGZ0cHnFLiGwyOuxcxksdJ/8x5mIZbBp5sEfnImNVPuSh
te2aYFfEPCDxOHqr3JZc+KeD1QYVTGDBT500/h1lnWoc1xKAv6DAZ9Mn/MVhG9j9sjdW8wpwFfbd
zgFsJEZQob631jYdY33Jg5kHmJXLV8TJLxxl5OEs7CLRjJwFdWPrmnJbQ7LbZdEY7zXLnFSXAGog
0RFzo8sk5nYe03T0gKGBQL9Dv8nYkfeuMSs4vnyyh44dstt8WFxeV2Zn79sg+i0xgEmIknygx0nX
W/iwz20hwl1FPe3Wnmu82a7pbaM5bmDRU2ONVoLdPBmPM5BqehHnzdJsKsL/pwTz7jokaX0vS3Kq
Yay2XNVe1eyzp61qjmWhZp4BC3OOCQ6Ce1lI3di2cbDWjiJ5x01EaCCfLjij8FrixnRVlR/Guh/W
hua1arb1u2/mx66jaVsMQDHymXO0pW3X1sUmLfU77vByM2IGi2gn4VMa3secqEzZqUdR4vqbKvFV
+jkW5arggIAcxtO6zKvtPnaoH83SzMCOr0emSvevadKXrhG8is3uH0CY35gcQlYXDvMFrxXHY8L1
xv7DtuJLl2GQ9dCmoNxecht6sk/zgK6gP8TR9DkkISDu6FL29J2VgYFE6TDwp4oG5Vj7r7EFxqU0
jZ0z41PzYjCOIyp4oNzvoGkh1qRLPq8nbhB/AvD+hgUst0MJIbHu0+RoOe4AbnLAZRDCqFdN+OaK
gQWfpjsgNv4505CdSHawG+Ky4Wf616oGfZBZFeEa4Vzwytw/TxmM49E6VW5HgeIQbIq0p+hHYcEp
oOsNLTIq/luTkBERqvRaR6SuWruatklNr0bek4xWDm8RWc9kjs0X7AyEiTgMrYbvHso6Vhjcdnww
Eda6Iocr2+76xFLrqocAgoqzFpjbVhKmDBt3VvVD+9oF5HS8uqQH3aWCwWL5Pvr4qwazpN6pZt0f
+ysrpr7GiNmZi7TZsqrC7GfOF+JX9j7Gw7IyBEwDyfMyjPpYDdZ58OWrnzp3m8ixSycO+iHQFcen
TUlVySYH7GAiFj6wwYTrByTANZARe1tsmjR6LRLzXvneKc0Jofddh/ujmuJd0hmwxhZ6XglBwphH
H2tJgfvQjp4pssdd3ZfAcWsiwQibL14/cKNkhcnyND9Us/VaOzbYi6VFSTES4jyGQVh1qBJDLH+K
Kb1Ymik4Uc88iiUHFlr+Yj3ddbP9UIzzJ/YqbsEc6FZHbzlEvJl+UYsrHoUArN3qIsJ3jN2cH77q
jX+DG7KFBwjB6nUdUKGe+PZnZAi59nywvCDQKCjL25NYbsABmncRO7TIh8ZLY1UvLfpzb3fvORAI
OkK2A3Y6j5DrMAS/QcT1pydO3hTezoSY6lbenuICoha4IQH/0/6XUc6Tj/uwS76yhL/vHHrH0qP9
uksO7iz46eEWm83WWAy3bECYZTE54SQzEskZkDbvWGvvNBJch5mvWQkdChWRJo7+ZQzsDwxV1yZA
xFNEUnROA3kE5GDk9hzG/6I2Otuuv5p748gm4bUVzmFESgMdDB+deIo2cQFSNS0x5vOvetUmH+ff
QqEQcE1YNcq/SsM/xxSqVWm3YUy99LJ5bEd/b8fDCcFsP6rhkBbdCRgSXnKxz9jP1xEWvD7/H0fn
sdw4sgXRL0IEgILdil4UJYry2iBkWvCoKhT818/hLOfNm1aLBMrkzTxJFXt6hIwyrXrNoUWN9cZa
0qeoRMd0p31s51zJ5JVffG6u46a+ZrjERtbF+9FjgtybiELItjrYo14zRL8vZLJu/r9Q5uZox2T2
I/e2RAsh1pkciOs+qsg/sFFsUwlDGHFZanIxRXffBel+GvXzGFg3YwvCJoLB6q6CkLRRzwwMQjr9
NZQwJgfpiguJHXI8jCVlpw4gd1/Lvvn0GSl33bQn90VTH640h/MEDiM3xi9Tzfijl+oGx33Gish+
3EM8ZeCxhTe6792PBLMoYLkHDOP7qmxBmaPBemBhKa/HCGT7CL6MuxLrxbT9IcSbXAPewUy5jXDk
UchMPKQYGaAN5e9iwXLMhpBDiRceO7lg/C82/kh0AoIBM3e8LOkls53t6NQ0x/RqlRLTwcxBBtO3
P3SEurs0L+Wo/5UgfqO4feQ0xtoBIhsiW+6x1cSsxDRcXNIkgafUMclYuk+fFJ7BhuF4+Wl252Qt
dffF3I9pYNoFl7BqkNHhYqDZBpSNMX0KdvUY3GsJyznHCpV62bkOyO0pd/hG+v9ys/RUyP5lzJYn
IZJ3De+45SZPKfsDxa6gemF39OaEU/neoznOFyGsCQJAwWyOMkofQ+R4zzUfs8VAse/7l7QM9/EM
4YKGBPIvgi6prj4nteYOI8wLTfN8Pr28+CMYBz+NaRwsCagHVxk1E3gkfXv8cabqp7uCSy3F8Bk4
zGOemseiyYhaK3IvFiDFkjhbMy07Ddg+4/5XMup4hJVPmJDmvCHs7+dc7cj6/ngh/w8r+Gjj+bHT
XCutPmR6JBIcT61Hbkj8wSp6axWn9nKq7osZD71NYYJXn7pMf5OUeF+gAa9k5rCmmGlTidbfRDUL
sJNTQsgtEYa4Q6A17HNSjKXvUnsmn1Rvx5AJm3fOvP8yrdZenh5p+HR3Q6299VJGm4yaMa3Ewee7
44/aOpb9eVVonLo+yNiB1kZ5YOX2P2So9mOyPIa5PuFaeGwLr8LYk22tKb3VUJp9U33Jun7SiX7M
c0LpMk+ZohfoHjb/lHHA5lhQf1lp8IGG96pDlvha/8Y6QRyos432oQ0KSFUUhYAX6llR/RlJjw4e
ko/OtBIWd0aeeRcAcNis2j64dVgvMXoxemna9iXvs2c7Bsum8vlffhXwJABFa4Jm44fD0SZFtR5T
WkIAYqqb2c0Y8NDBSwSS4lP24LbFlC3Ih1El/dIVaXwsama7Ge0LF8Hs/SYvAmsNgv9VKc73jYV/
Pch+vCl9KiQfhz+NPTYw1Dc/TtnHq/NI9tGJkwcl+h3I6Hijq56wSZgc4tbxqFelJ47s170dLeyj
9Xifld2T7zmYRAJuxNEVpuwNqbUGCQ2rs6Ggli13z6lEwd2ZHrTfP82ym2/dJfuLoe3EXbMKubja
HMA2pSSSsVQDe2vj/SCm3Beh/eV3mJ7d2htuWFmf5ibnX8vpPRrn1zilqoJ3Ypu58drhzoNoRDY+
xBxWMSNLR89AqrXfRodDQMuNQ7nze60Z/vmNOHn2cFAdJmZ01Zus9uZVUXPzp6fvTWZcOSlPWA3I
X8AtvLveRz13PBOs3IS9aDEIlCCssxUTaULf+YHBx7EaSvGIRQFFI/ReUmm+szDnCB0QF5QVHYDA
GtTGKoGHLkX8210vVUtJ4TkECqRad370dPClarmbUxKBtLMYajSyCQRW/syhSvNZGbJqttVgMw45
VIvQJRlIHwqzriflXi0TldetLe5eOHiL74oY57ZJAPmXFRBxNXB0nxQW76Cr7rrFIkaV1J/I2ryL
hGVw9qN4e3NIo2Rf3jr0lCDxQmudwInIKa+fLaj/8Ly+WNkew8j+FtfidtFG/67XMuGW+B2rPt9R
lSb3i1Ok68Ue/oi+jNQisAU4ON3gHVkQZ+HS4f2kZBfCdriO4JvyZku5oRUp3JhO3VmZ2QIMZGd3
iey44b6vZAlbbxl3YV+Czqm64NGasU/V1oKNJvpV9OrQdxBSG9ZdKhLlQYwRoy18gj2EKGz84EHY
/pup2okKvRziqH/Vqht3gr5KECFAD5aRM1UfJP6K5iS4WY5dtqfA9rt9ViB2K161a4/xtMlSLk9J
jSEcYka/TiNRsJG1d15JI6QpHwKSdTdtCZGtD7zp0HiOtR7iyj1YXL12KijVZ+fRatuoRj24HDUe
20H3zzqpzB+OlY80Intip2EK7d0/tL3kEDfdWsLBI+NVWzFHhCi9em2pnCyL13m7qJ6fGHIR1wmi
V7VoHj4SsJ5yT2pAKvWdX6tCqZwZTu3cun/nXkNJ9szQ18hzsVDXBbTLR+acyXI1/rkydNgL3Kk0
sRdg2sXBUzTPEKf7FXLYsBYQ8TFy77j1Q9TMyVbUdrSRNbeAUPtHgCjv9iT/moKkKhvGlr628qYL
IV/KzobQoUUJgGS+73S9GaR5j1LuV1EOxqtIL9jfToMYEyw6nFIjS62xpZFRdUKNnOxzW0MKX9z+
BcwIwiC2cGhl6drj44MDrNODxve9cRpC2YtrX2JZEqtISPcO6YCFs5+GR1CCBCt8R7ZnPdTdwXXJ
iDvpWJM6IfriTsVPWLpgpfAlNIRaGRmUGt+ztucJKnQ3whECx6woi9t6sXfEH4DlafHb9aCxqtL0
xyDMaqb12CLhzZZYuUz7t47TcYEFi1h9FgmrGkWk6Y4VMji7Cy7XOmb30az4kLPAJXiFm5+KUX5X
nXkaqd6c7MJ67IYov50g+4SwFDdIfP4zFdlI6MTDhn8llkQu52m+fXDUdXA7EvH5NwzOhnvIXYxx
boeUA1sMi8W/uXZJifkKO6qBupbz9pJ0ytJ/bA7husBNCEeI+XxSJ9CZRw7RoSvrLVfE+Klpyxjo
3jQyWCMAgDVIPSWMH/CEFLfKQXVDc30o5vA1kqyxbjckG9tRT9MSbXNN5Divg/vCsGlURcJXys+A
+wJICpfOWlwpC02dzbvRDYeNHzYe7UPBK2Wz1BIP0bXWlgHW2NIoylL3ZCpwYWGTPsFZ+4UBAjIH
djVeiW7T1ZzUM1wQwAPBB+iE3dtyn9KQkw/80N+sR9OKSyQRi6eJIhkvaw4INJ9z0/1qEbsnYefe
Q7PgNeINTrru2Rr9vZ90cBHRf0j33Fru9I8Zw0fQkr/1uURh4qpuRzPucNZsp7SLV1aYnHrDMGyx
up0DWWj8f+gi4sMcjTlDXhB1kb6MTkdbrCB/1sACXbk6hBs3MkwY49ta6R3eZ67uUvzZ4YTjV2eH
vLZ3mRLbxec6jVEw5sYlgmPQQmTnvvXRueWmAefMMTQpCFTGdzNGSvYTumQ6BwRUJB8aPp7KiRQt
gDUFjWlC7F/rH9sf7oTIgY1khP5Soo2b62z6Zuqwtsc+fI86IrMOhhPru9H+2pSxdZc5M93gsXdn
VT4WEOpoyF576xYSMUVmY3owWbSr+F2B0xwtv0VeK+f1ZIndbNnUQU97rxgxMee3pteongHFcEXK
VhBHmEg4htGI1D41MuODsJDzclS+R5mm8f28YCcLMhAzrTO/EaZCFOXMgKNr/lvS+i+Yx2uhffLO
RPBhigUUCHG2oDGWVHdREPXbxdmOuqvDLN03JZiyRkv9gtM7u7U7I8514gSoOKkDbSukfN4PeUt6
EVJj3GCVwwKRXtw+o+RAtt2+o+nhhslutukdxgK0wxYYyd2KCaa8WIxq4Gv0P7zS8o4jGmEIrsyI
CBx5t0Ws93nPzKzL/bdxCtsNGWhAPBhr74BaxZtMdMOqSVoSeH0JkzckBYze0n5UhnhiXQhCHzia
JFIoH1v7R0FGvUfOjsCtOfi0SYKOVhO+Xrte0dDC6KeKq3926h6XZY42ecV5muSDskB5W9fQcDfX
VM3apMyXkXNub/tUwF7hJ6Glx50PHeRZ9z0GuLwO76cBkq8dBUxF5/TZvuoraVePAKb7TxcoObv0
hSH0Jqx5IgLQH05HRUlLumfr0iWyWbBlIcBCCJNVRIl2O+XHRrUTpE6f77t3PuYZT1sMLRo/QvBT
jrSRJtmwbAbyIcy2ilVo5U/+XD01MQ7kvucomGZvMRh8cLnd3pkHgoVOvdUe81tUJq4qNMrIADdw
iDi3thluHLF28IpZ+nYQzVtYVRBatSm2RpbPoo7fgl7ggEBvl2TH/Ql7jpQUfoQuZjCPXlnOgf15
ca1H43U+Unf+6/dYgo1OP63STY5Vg0gk42yPh53xHY/GCf2zR2cpLQwydX8JZNJf2PCTPRHsiRxD
rpgWj6LESNk/LGa4AMb+tjIQ6nzLQ3ccZu/kLJTtmHTy7qeEoLEnl3vX7R5R86qdNfjFRoj+rtHu
KaPCqhLhvCLS+ApmngcdX0Ra+O/4F5uTpUTLzSyEHO6l2QecHEJQTXcax/k9sz1zfcezFUcZs2Eq
J47BGLya2rvtBxzlJrUveJuBO9pkqgTpJHtpmYHVV1XDSbvXiV17240pvwv6OAtTjtcORSojgzk5
7tarahDSuDoyj1Dy5FUYM6x95lF95kqaV8us/tehnd04UfcT9jWtHrkxdO0xpl0U1c+9PXcP7uh2
v7lnsm0M6OfWj+03no55y8nNrENeX8Y7408o2Xqntn/25xSsakg6Kc+ZO2uuEphrrqQg/N8crZ/t
pcT27kqy5y5bEMrWEuNqCSf7BTs/HkNSHPPAGAMOR3u0MS1BO0M88e1/1YRtCgXnkdPCsAlLQsx5
y/MVzrQHR4rHJQz86mDARdGckk2bVNrBXbVgcrQlk4epxKYRWcGAvTd/z0fdb/0lUYy65Zkc+nTn
NbHUELT66pgSnYBB8kfIq93YxSK+Wmc8keO+n1L3LEg20ffGBQc8RkUALh+vJ42JsZSud8WIJC2t
MV9ZaTGvQZ5NW+a916Igv97S5e3cpx7WIRfP4m1h5pHujLnY2k073YZx7T7UXvequ/yjdsiSBflf
jbutsNzV/70vWGzIvTbFbqL47m/xgm97zs5zbV1cxXTB1bM4qs40YJqQqF2GZDwuRBa41e9snJ8U
jzUnO2r3Kit3BVLrBu3GbILlsfEzuWk6cZ+q6Dtnzl1BGVl1ytv3ZChvTcYJpvN5Gmk4RFUpzJ2X
0Unb+lUMwJapbNnlTxyFLnJKL11U7OFaUJLjk1hNYRyGeKIJKDOX97KFPqG0WktPvBcytOGuec6q
a2qoP83JDXv6s2j67ieQbNG8QIdOoldPymPdcoIeR9JIYTP8ybn/BNZPVaiZj9h+EKPxdDzIfKh2
ZH1BK0rrznGtp6ml/nAyH02xbAsDdluObIag+Y4LpYvlkJzMFbJG5B31rQbJ3ZtcyVWu848EqnAT
YGr1wMja3X1Sy2hT8noFvaOONVgVbEPDOdGkHaMIz0XAkGjLIGpEExYAu32x7mjE7aucAlmjw3hd
9pk6MuR4mxE2Vg0+LzAirfuknELd21Ii7vOGDQ88H2Kllfkpp3hiQ6lfmaCyeXHhLSooiI3rbdg1
ftGekcomDjDwJF4EEuNNS0riNm00ViHeCZ7SBry0sWkpy1xy2r3HnAedRXrNn+fZPvaY7AN0FiDK
pqGGtXDbo1D+jhKpTaPKY+AniEhDsPxEDvPIxuMeJENvTTFes899LVahFw1bT8fX1GisxnM1RJfg
CsItSRQ9N+gB1qAeAAyeC8X9rY2mL5wPmI88TbSlexkjkpZuReqKrpmXvsWBFGIrEgGH1bSebtsG
j1pWMEDOkuotq6xlm/IHbSabpTScKdqwyQipsszfnQVniRgUZukphsDQ+jzr/XIZOvmLu85mQijy
56JA46ZhB3HAAddNwpZS3etubARrAMzZbZWi/ngTrkMCu84jQ+CPyYVYE0/jqY1rCIFow+mozFm4
kvQ2QlOO6Q+zBK1PVDnnNVVVdhsQvZmbiDahuvsgP+6+cmyFlSVwhgFqym8K5WaExOh/UU4zAqQj
EEktWbmW1ZIxinGz2zbAOqQHlP6wqCiZbuRwmMMlOhFY+IZOSlX1IOO9auiRqkL/2bes9yQx97WF
4LtIjp8kpC9TnWjsnQZffsUq7dIkYjf5U2rFsOmCj8EjNRGHw01bhwoCIKCiIhrf6jY9T21w5CF8
zGsq4sR0tPPyzUAWW48hqIk+MG8ybgELXYukE0Y99Kn2DKhwYIVBfF2JeLlmo557MKL12Pqc5wfv
rprlU6m790Vbdy7r3WkKqNny3PPgLmAJkEcxbGC27SHeGXKMmeG78EP7PHVccpqJGa0M+weTQhIi
n8FvXl58vMOtQ2F16ecp4+1kvFCPrh7Y8UM0yPSzcR0wyQXsbdNk9u3s0p+yVCN4TlLVN6alHiJv
LroN+wOjwfhbjdJ8VPjQUFPdc5nDP4jD5LVigi7LBFXD/NkRdbf0zcV7VClMkgIgVxEQgq8y/wqj
RXdKcRVtYQZcR0IJs/JZL8UpVTZyZm/Ar5fIHgzuOU6oPsKM5HKfUnV8sNp42RMuumOUnD4Ofj1+
lzmY3VJQwj1QbfFvbgTEMpfQ9jfsSBDgvRXedZP/LFqk3NBMcAGtGqtrakYwc/G3P4uOX1a8BZzt
RC2ex7xmH4th8POqJJvMH5Y7K3BYp4x9vo4R/lhGcRulH53F0JIelut8kYpH09U7gY1+XOJhnRSW
jT8Wxx23b6wSlrCO9OJasE7FqfJZmyMZvftd98POaG87m8oAV3ZPXbu8Jv1AKD2IuJd6Wh/GoXuS
/XxKotEGKamCPZ3OMPOv6kpYjV+pGR51nz+FVgrYAUv9Gkj1NDHorJf4WWT4WjjCOBMQrYoICw5G
Q+gZK1/AzIHTGaEPmt7OSdQ9N6W8IHIxE3Ss8CZrh9+hCin2wq4vPDxIlenDwzTrZ9D8AeuPJtTl
eAXijOdvgzHGqK6KK1DQltBMzBP4hx91BRlZraBgLDTLxk4xF9hOuEs8xjJzA4diHikDSGPCCKwB
jFrfo4rSnKKNzpV1HaF4Z65naheL8c4Gheq5wTcOIqrccniEVeB661iLcW0gN00yul1sCq7wXLQy
ezGDYEBAD+rR8ia9U8X18iMlpZec8WNYIahNDMWEpMGWEsIW1+pdJKpNE4E/n+mEZs1+M35gTmWf
v6SVfisUwo01IJDVUY5WxgHtPlyIAjbesGyjwgLpEHTzRjeE9Hyfg1HGnZPvDUNqrAhopma6n+oF
BR42z9atp+riKIiUnsCw0qCStg2MLivZYNtiFp+PwTb3pF4jgWO3TJmB6FQjfRYOhLMs0buCoS/8
D0wRo8ZC5jnefNc3zNWned54bnOKuuq9KXvamfIBHAJ2kTrNYoq04KV5XFRK/HP86P6WTDGSGbI7
hhbw7QTC9G4wKJi8iXKjwfLQdjR7t4XNyB/MGV2gisOsO5TtZmrC+7BjVjUue2rd7fvsCk4NjYMi
SP61pfnHIbpIm2Z871hEBRoOhLVbXA3ZhMEMlUObOijHNcFvG0W2x9kBXmrwBajHDiJn4XwOfTw/
dypZCz6Mm37iplVlZloXgfY3lA5h08wr6ASd/mdL79Md588cf/VTY9vveE3oq6bpoUucdx/7ONPA
8iVAyrR7voyIfgfHArhWiOlnjokeRv8/TsP4POVd0KwGhX7kDBA4igEnriQYGUQdMAoKs20d3DuV
/suduD60kUk+ncLOD2G80BOTIxy9yYB7b1HxXESNf93kCnjiwAmxwjucIEU2XIemikmskd3nKGLG
H1TPpc5KuMa9piii11By3pQQKfjiDNOY1iC8gwUgH2RqSRdf0R2DoqUld4x750CAwwNb1rrPQ5tZ
3EvRwVOHq72vichfG+CCqdhgd34ewLmsVTHcmagFNlomOCkgEN9BMBxfUizBN4ww9THsErXzqzZ/
xPdU3paqdR4n7co3iiu4AKeanp7WYehXlluc1PZDjFt332a52FVcBFfKgjhtulA9TgxNQE157U66
RbdSs8m3rWfHO8lufPCDBfqiIg4UMCJ/HRsXd3T2YQbvLIbCfu/NQnBppHoRgk97jtEfHoFJ/vP7
ALkqp/piGAmqmar5iD2J9aWw5tcAbA7W/my29wQf3r1BvQ4RjeCzP3irIV68rTMtx2kBx5+XtvMQ
0g98aAMBrkK5OACbMLBfF3dMt4R99bHCSQZBqhj8VZSl5SYPr75kvgKIN1j4OEZ5hclfbChGQIzT
zj5KBNo+haqTVczMY6s+ZtcAuCmkOog+8/CK4Wk0QfmuLA7L/XzdnwYkkrGXBiNtCZrTSiQ86bba
2yyqu3bOCqKmsnsLpvRl9AL/uQbt5udtTfm8/2W4Am5K2jOuYe7hLmc0ecmQGHZ542XHGU/rNqdV
kpspns68Ct7kouUxGyLBD9HNpqSiuGERz5gL3AxJY5hMBsdRdaic1rUOqIafk7N97oTf/Ax5+cGh
FJhWCuEDGqeeKOwe7cTe6ADDXIsAiw5IE28U+2+Zvk7WhJWnD0HksIJWsiKD0pobvYwZBotCf4xZ
9xLa6g2NlKujzK/W4phI39JvQI5HlFaSruBxrc6JOQpc0JOhtl3hsHQ5udTzfdpAzswK6PNCBt9L
bLECa9iKaqJKC5JZsY46lW6EbMNXumHzu0nW3GOLJbophjBcxV0XbX2IQej1SbFl5tuTyU2Yh3nz
W01VXGujdSTx7OxrG6miyfp1Yo8P5ZS9RzUIAybTx9I479pFQMxV0Ty0DdzCpfV/jGNFLy32GVHn
lzZLnzChf430sB2wFXcc1/ALO4migGVamj0+pStuvSJgWwixBWp+N2TJtFYqJAuBMqKK4DEy9CPM
uTkP1M+TUrEbbD04fVqgWTdNEj8mxvuaex5R3JJr14/bdVjGT3KMN1Mg6EPwtrnEaUtoCE57GDEx
BGhHYr5pdiTN5o1j5XoX99cmA9KbA9cAAqxccRsQY5vhbDz/2NCbc2RaP6+6NvvTkf0wJ90Hdudd
jgq6CmZe5t6H0M2pial1U/9mCNOMWt9S8Muub//1jKkhdNaXWemrsTBIVn5piTfTAdmsvSlaa4gj
UAFeuUpm/xZdIIsm1R899S9YuOO9JB25YxahvgtX3oVdFe/gtoVkoOR7Hdt3UQq6sOpSw0/BuSpV
Dmu228ULmypWPDgDhfMdTEjfapYvPd5VL0q4tOLJgibCrp9+234Gu7Yk3cQooycnxKHtSstNg7h8
YBoRrBOSNlnqT8w5dM00vzzFbgS5Bxcfqa7XJJmTDXzktyBHRsdY/NmyuLLIxEeKaBC783K46lf2
ri7r7hKp4Sz0/LZMguufnoKL4g84S0T2XTrCyAzn64XIQlQux0tG9SIfMnyeYA7PnCCfF1FxBHPM
u9JoS9M44x2+8kDUDgrvrYOH/m6Jog/l1ocyUI8BKXB6gfDeM/HGGswiCE+ruAeRU27xc390MINJ
PLo8CMSW7jzogUfc7D+i6eAmt9CjW1n0WOzAkzpKUbfhSucoHDa5sLXRD5K3sROvOIC8d16LB3NF
nSAN9Xncf5euh6sdi+9zN3kfbp8/MN2ciJ7SoxSYH2uZ1bq4Nv2mVJLinxftZvboRIoref2Eg+wA
jYUSkFZONHnbXB513u5ouWxPVlRQ0o47mvge9SEmG4MXO5S7qEg+dUbaiBuRs14we2MDoNXT0UwG
FWQZ0ZX+qa3beju4sP1mTMB4M6kCGZdnKwv/yQh7B8COYhtYtEdUSJ7X/MeFnOfO7oAwpEODYMTL
1dv0hgHkcLd2CvEmo071z/YBrxb1W49Jy6evBUHHpdvFZBiScvAGkf0npfs3VnW+RcjjUsNlDndE
eUtZE0kHQ2DWb/6ScAz2OipZgum0HKv8LiFPxA54air9oq+GECbaLeMFpzgQursNa3xuuTfc4yP4
0li44CE4tJoDo4F+Z+5GkRyJuXGeiBZM/ekbf9lpu/SAz7lt/gu9hUTtfOpDwifXlsCbdIQ4lajx
FLcuNp1A0CoJKS5qKUO+tur4MzOJwr3iCrsEFHR9Ttue0jeNE3So23IHZWvnBqhpY+hQGJgF94NP
/EyMr4zpgeYH5Bb9OvkQDNPhqRUc4poIPHMghjfosaw6MDTdhmowt8rAXhncgyHxQieC6RMV0r+4
TFwwJjqfRVjsghaBAZ4CTqc0fuIvvwqlc9JpBCpkBntiEutuyJEuOr1u7frA23opzHKY6xS7Oh4E
Jd7sXpgd8T9U+JmmNQ8UzfJlY/m8GTrr1W0oPR+XjZYQPrUmF2ETjf0Z0+bVFfURM/C7x1dOUs9G
3W/7z7oM+dCtyd1adkTSxNa/fZo5B0BqYm0N9T0sXgxkk/ecxzHjMaYC3DKp5QvLJ7IcnAdIwgMM
nyKY0QAwDVyORXd/pAsnTOvVF6UIb2UU3juQxITOzaEIaCpndp4z8rmRE+3anT88MypEbyCfbDX8
L4gUrBmj/51nPVP6EqZKV2AU63oiK8H0IjAq37eQG24yV3xGDDChS9IHETUdrDOTvo919Ra5hTik
of1AgfadMD3jKUMyHwjIcmsx+WfnZepH8BafDA3vKI/xe8hH4g3eUVn1Jg+gxwjbfQAL4/DxeK+e
CriHaPNEMnXZcN4hbEPYSIPpUS4B7sjJ/yYaY26h1qxipsWlQzN07+6IbZ+Zof4sHVYaK8I9m9LD
5TpcNgqnXu7zeqG3NKQuMljmL3L42a3qnbN9jSZkA0pMzyxT0H/6GUPmPONngbc4WgDRiUrj/Lo4
TLu3I2LsFbpF0LEpIKO6zk8Fu4dIXJ5vuR4HGyxbBFrqinqPGK9DOJGDhv89+IncQXPCp9KOX1UP
lqygCp0e6r0z2WDyHbb1MQEcki3EkZVNArfNsCYU5kTt3Hs0aEbDVpWuR9/8xa3Pf9e64y0rsKgp
CmHliPIg2M6krxo7fm8SttWOh3jt8n6AUinJPUPnuKsCgMlQwJFl9f9ot6GBdycWPL7hA/e0JycQ
YNEgUdzYrvsZT3radhGF9gzw3Z9qLqgSTEiXk2uZVnPpHgCUAAn2AEBk2Cixv5eoXGFOZSkV26J/
LUZ4OnAS4RuixfHQzXm/7JLFxzPf1gOG9giTipgTLFaevl8SXqu2A3XQ6/I4eh6kugyABGs1e9mY
CQ6/dTkOaxmP8nNYnPGsKirIgKB+KSBQ65TL+WOJx44nplHq2GidUhIWD1A9NHiXOBfv1ch/Bmyz
/tcMbkEuhJbSzQiBfy3xNXJUnPWaipuvskcGnvK8+Ol6Lzsxp4EPzCl4U3Wu+UnKK89dW2hI+EZ4
PhvUKWODUioG+Fn0uRpsz213i/3Xx5BQUQziLfqu7IZm446QfhJSCi+OjPp78rABbU6omjamDdPm
+9mu7L2uRPM+apXcl0PGcdAhmBIH5GTnGAqAgpPgeVa/sQZKjOhUxgzujmcTJC+4iexNQ30zxRN0
+wISKYiPO/Nt2cfhk/ZnDVuNLPASySO/Ln6qtLDCX8RO+0/FxEwj2vY2tceWdZOHWJgtFTmUQLLv
cHCvoUS1PBTipqIoqd+61A6fK43sOfZYPnC+18/1AOCEQyxmEWAp3LOd7uCl9E5XzkippX11W44i
2vYEB7d+Ca/bbkMM48AlVrPdPRQm+mDWcaurPN2okPkTRdQgrRQ9Z5EZzWsNbZyzvB3imsF87Cew
1nAcfRDtAaFAWzi3RxatCmFu6RRAUfvqmFOKRpSusLjNIZwlFZSgynYe0UD/zOIchLNs/RmISV1T
YZL6kK0tu2ca3Rs4B+OC3W1swO5o+3G2r90AesGH47M7i2J4dgAwr1AlJcySiHK7jD6S6EpyNhVG
ksgp9gM/da2z6X0enSdSdTMWCWhq15BSjroYyaTY2HhUsG9E2BhdzL2UR4vPcga+kproIevJYOkU
0+2gXP9VYKk+AKXeauVve3+w7l2y1QejKkfyTkSM8BPmFjKMnE8dLPGOkpEGH1E9QZgj9xqhbqZE
JTUdRScSViykTNcxDLQM45iHctPjz3CsIliHCZGuEdYBzFz7blIpU2La0tIc72/lzVc6BB54jr5E
cwsiAU3pXEsa0pEt3dCWbZh7K+BGBY7mm66j0R2izQ1ZJ3vN/Qx/gFvFlL/M/ksypf2pIzfzEPtx
fYtdlb/RNXQoajxyZvKxodLQXFugxGMPHlOD6rTuW25OrrJ+F7exIUtFF53heBixPd2GBYdyo5Py
ycLBuU/Z4f5YyjqIkXpIqQMrEFrrNqRnKZiBuddq5v5m1LWvLcrsleCewPwSgOnRG5K03cDDZk63
IK/Eq5kq6I++CgADEu6oX3nkiP9YjEOejBOyOtJ/CHPY0R5BDGCpsKWI89JRZSzvq3MoQwtU2e9c
sSSPCxjrrU9zW0RE8J4fS02ApMTYmSXMQVE1hIuXAqDFqhnbhfpCkM83NTNuHAZFBCEh65zFg9bl
gRIG4Z1BQJj79Mlawhd7aZxLUUZvcRebUxPm4uJxVmw5D08zYU41/Kp6Eo9uHiQb3OL2fxydx3Kk
ShREv6gigMIU2/ZOLanltSFkRnhXeL7+Hd5uFhMyLShzM/PkP2JG+QfZbRo17fSBuJz9E7IF7KDj
d8con4xtmnTybpjD+U5y4Rwy2utA9FX3dYbGVxopVyGQ6GdDIpfg6WPCy6kcvpHGX52bISl0GHpi
IJ++mgKawyeJsG4uJ4LZPyY1H1sQ0Q00scuuqtonFgGfGbNGwhjOZxDyxASd3xSjT3Eacg39PDgS
kmU+HdWqdXdtZCTrsRuDl4BMhXYzarRTQ3yVfcBtKu8W5QjyWXwI5hmP8mwAZQ7GtsPYYhZy1yES
XYiupr+i91O60hZfRRM3y7y4ohHRZINNUEdI+Y7T08jDhZWZAiusVFecKt5LrUbvZSzcQ2tyZCLA
SCIOYarS94VI6ZKW+QYI2y4P2bO45N9VdmuhaXNEIxea41HmUUw73Ad18lOmhbm1gAcevKGMgPN5
GlOS8ZyD9IflHXcnnG9ECSzP5lGUmEmwhFCgJ5xjVkTPA9XDlKMSXyF3gmTooOGa5cuY09Rr1uW4
pfOjeWTdaf6m1H2KNfGwwnJgkLCCFoJWJsKNEC55LaU1FVuz1+nJ88pu3XZSbwjh4qiJgIbmBmer
3noZy7k4zanlHsSg8fmgA1xkr0mATq5jkbxoM7VUPbTwBhDDMT663J9mczrwuGSg0lnVTP+e4xvk
uaagX9NBGXXqwLSwbyAnMgdRQAkiMZ0rP/wcXPecWT4GbN95mpLhodSW/eC3eL8QjQhyZa3aE6kg
Uls5yJAMTk4BdN5NaE3/JnZvWAT8uW3iaPc4fb4FrL8fZ5gohRjJU/dN0W2tCv3Lqrsr19B6DwYS
jSMQ9YXX5dxNVLi2oAADWLweFxIjCP6spOMMqUOeTm6dgtZsVvF/WnEoqTmp5i2ljYOtSGhmH2U5
/nF2ojBSoqSaLeFq8HTXPHH1I96/LllHlXfp5tR4NbW46lrlND4Y7W7knPJuUdvNYVw6f7nbjQjL
Bn7SNCSxyDJNnEagazcS9JvuvLPwm/Fo+Eg1LE2AU0wd76fMy1/gCxqhoFevmiLSOdnXEIR4awQq
zZQadFeKNCSwrju7XSMkexT60cXDwZkAzXCzW9UTlZcgyyLLjb5z3TUITjb5o5Db8dYm8U7JV/Ys
vTleR1DCNtLiGBEOZK/L3kiWkoxDXULIC0XG/YrXYY2fpV7jaiGO6aGGRDHoFhCh9c4Qs3OpAHt+
ys7kWMCVLP8Z0sE8jQ54S7sXlE+inYQ3VpWGak/17srmW9P0jFEUFbfUPVbmAffwSlne9CT7TGwx
Gh1yxjNpWn/7TWcwtGs+G8Mqd0WEU4AEWIObgR9aEbtZq1B/BOF89GbmtaizHcsCjR/XqK9P9dy5
CFSqPreh/YwNmy6Svn8ulLhyhTjWjei3qhMklErvfkLAImtfnZlfN6hoKiOoxzxqYDH2Qbk6YfY9
8jSdSomyZwaSNtHy03YIdedJld0G07Euiazfs0yR0kyRu4YGzWnCYwKZG/Bw66L3QQKkOlB7Dype
br94j/M4+ICpKBApOb8ZZLoyHOqDW1wDI2F0FAGD10FwLRiKKmV6G9FlFSFijwbHiUxE0GAztNPu
F6dRshGUBCoOKCNJs3EKKUspQuhskR1wGJTPZpzcBXHIHIWEI3qIRInV4PuBBk/9vzCe23tup0ti
PYaHyQMUlTtYDvtxgPngKEoLJLi/LQzPY6x5iaHevOPdupkBtPRl+bU4KMY1zd94q2JErIiJkh31
T3GyQBdzcFsEjyHHNrDFFqzXEIbfUZ19OEykzaRXcO9UsbUnLV4b4XeH2i9/vN5YUwxfrkMANuvO
ZK8Mp+SKiweH8uySIp69Gz5reYbEQ2iuKd4guAGei+yX2jPVS19G1m4mlbvMTAlgZw2vZggt0EAs
GdhQBv2WOUuB+ijpHrYMiqhq/NCe78inxIr+0Lz1Sg4IbeD2IM4Zz6FbvLSy8DdQk9HMevgAjkLh
drs8eshKm0UXr73P4srC5WEQ8/FefOguPs8ew+PWJ6rYp4s/2V9IgYAeMzN1KKLFCfMQhrk8zb7/
CSHz06ShFPPg9BPjzlpZcWStY8iuubLvbKkp8mY/fRiDaLoYU08vW5B4Z5WBobRh06pc7QfNvQhk
3pUynmenDkFrBVck/0daPt6aOanu8ijbRd7wYHneiC1whsK6RJtk3dubKsOOmZlfCT8c4vnSBzRk
18lockjwE30gVTdtQo8sNt2kHLv3lScfJif6NWp0Cl4sp7I/lFsQ6JjvHOb9tiN4Y7gU2d677cYP
nEWowYPKPHV592HFXnJT8F+JnWT9cPXjEBq0waftRvNXNCKctNC6mHQIgxLSocre55ZCbnhKIB1o
/H6J48bl1hXLHel+khdd+lNbc/+bFYKrkYVfBn9U4LDsx/OHJYK32oCwXTniF4At+m6BQP3jCNqb
V345AL22KErm/tlyQiBaHOLqO4QJcRC62uiBg3Hp/GtKF28gHCPAj0VztimQWNl29pQI/ACZnrn2
elTioQNEKxD2KeXhwjilDstN0bb7KbB50u38uS77t+UzmsPg0U9TxF3f0Ic+aLBQ9x3gYx3U7g3R
G0F4+STwBUF1lhe7d+9NQ8BcZ/Fa+UV25YKMNcpN3lrCTe9pIWwerQZfDP4BvMrJc+khHXBY7GZw
ChSCpQTF8Qbzm1QwveN+SwaoPMeyna75sBTIO0XxjJWMpcLk8NmoU2SbhzoYsDHjvoYo5v4ZRRrS
MjrfWNz889gAkcpyJ1ry0uE+t/OvaUk8Ak3rtx2JuxVzYdRBXK/uRcdueXCSCNx0IJ37AKTExhB5
g941EJGRzbnoWEOzBUCoGlLInu8WN4sVgRFUw2QqT5cZYrig1dClecvi6jOrmKSFoxwOUrWPlePc
Z30M4SWZ6bDNRrsCmwGOafZqxk/9zarAfShXiKWn4wrE8OZmOWDvpcQh0W+5NZ0jibpv9jFxT3kN
suHBWw76lmwuloV1g9MlOANy5iAWPXBffrfRlflQNtTpJiY2h8BNOYWkNd7y+cbV+zwoF4Pf0Jj9
eUgqiqt7s7rmLTNKcAlhjpkv4TtZjvnWuZXeOBJxPEnH98DJrzZzTAIYxQh5cf6ceFpXkrEPZAJN
jMbW37Ig82Shfq1LUmpAMs2GU2ZOVKpf+rWq6dj67SPodufgZ2179Dy8+VHok17PsOrpYDzC+yAK
Mpabonceg9gwVzk85m1VEqZzU3Ls4XiqWsx/PVBh0GDpcGd1zZJd7NIc+CPVmDlHwC2RGhPmMe96
rdShqhHtrEo+ScG5ITCCl0hSSuIBl9rQrneoDP+p0qFkoMAIsC1x/7juBY8HGI+RYAleZn4d3vjY
lW/OLC6lOddsVMGXWIxso0nCjegsnUPT9BTM1Rd2gKXixNoqNgYI+xERtSi7V4qWG+hzZ85fbwX5
5TbtntO6fDNyA4hKX+JkH7JbUFj+zusH6AIOL5kqnR8bBcQx64RwBAyEiEm/gd8fRovHQLNh7LoJ
lyx80HfZRsTQa4zuKy8nXrbInFeZP70EWUKacNwNAIowtcmXPiO4UBKgGXrrJgPjKzXV/ZyF09b3
yxd4OO6KiDMDHCjNq7Ao+YIuxipVW79JXL/QMcuW52GT1jUhWfLLQANCFR7MEvYrrxf9oSJbSv3y
bxzMANv6/g4q/43bGsd+9juQCuVbP6RILvPWzTkR5uAKjGimSHag8tYFUDJHy3oU3qNVUSNQds4n
TzCvHK0XmEs5bMJmQRSJp0fgKvdOYNP/wxjkqSd9AWVFvfgDfz8nd7Hf4Dc1hCu3gAFC6DNFdFAj
66WyAMTomKCBJ8YHHPQpAhL8GYmhSwnETVxK285JcArNPZeJApTZYM4H0VobN0xP2kT7B6Mab8gV
/5ZRQnhxJgWJ/U0EZ9VxEmmtWqLsmh6NiD5VS6aJC26sHf1ad5IAaN58aR2BykmNXxOHw7fnW9aq
G8pzECU/kEOgJGmK2jmFimpGZRnqu4geAo7V1bqjr2dlQJvgsl1WB1VP2SbVoN6Ldi42EIm+3NJI
CO1Yzm9qUUSHq87bGgMjqiouzg6NPo4lXtrY+mdppEj6p5IIroHp7oo4/A7bCpxTGXCW5Hr8w9nh
EHIog2M6uK/+MHgvCVxLpHpayOgmEdjUffBp9KWF9stQhu2WcDBl0j7e/rzhWCTaTZA6xQYQ6m9Z
kSnh/MmUQ7Unr31u8nTtlP3Na+v8gogC609Ob63HxE+UKc0Xvm1dHCL+56oA/b0gx9tM3zuJJTcy
EdHnMEFBbuF1xAEkVgDzQ7dLWipZNQkQAGsUtKgo38om4xra2BbJUuLGBWffdWraH7O06VOBO0cx
8HdEvgO4BpRhEk/zR4xTp8YLIp1t5tUEitqBQ1vHaAsr1GudY8+0o8uABxZucvCrWcRRCgJJpNPI
Pj0vuccnBWVyyJ/6KQ1XZVZlB3A87LXWIPdNFvu3jMaNPZ3LKSkK0k9Z5JIrCSRmwoT/GwXRnpsr
n91It2HjvQpU8FUe1RAwCUi+E/Ml0WB6755he4yVuxcrSF/9JqLNYijvPT5VFhi0nzSuHhP+n0Gr
GTGr4jIZhO7iBcrmz/CHPJOE39xRY2s6FftCdeuT+AtjKvqyFdOVabULA9gS2zBuq71V9+410s1D
ZQ8fvcgfhVE96SU33ZTHyLM/+rk0jpSBgo2eGLaTSPJXsqcIudMImxavW2qSns8ELx9r9Z/tZleP
pl7PwStf2TI/1Z5xcPL4tYswx3As+26n6BIbBFoBIfTMuZOW3jsgI42Teat4Dm+V6765BYfgodzh
Z5EHvFx6WxsuYbIeC2MDpsBv0+aEQ5JymLoyOK4JXzxj5fTJ9J7NNr1NRCd6J3LuxyK91YnDQKSM
zR1qbX2ycYetLdsxHkunGlF6OmPn2COYW2/n0WsKTtbYWjgSNwP4KlLSNCz5eaRPMSbbm+7q5py1
3HoxuFwGn7xsw17JOY4bYg3vbl15TrP1HKT8fPIpR+n8Xycc84vN6fwtbMvr3Fi4mJfgQ6wYyETt
ukXbOTlRvnR3eT+yxz5dRyngobanyHpIaZbqmn+iIJLbFNTLWX6qllRh+1dGZO3jic+giEGD4F4X
K7jB/RYl9DLU7nTArWF94lQ2NxbXTeA9KHZRseTAKsjjHHZnxuNUpFvhIfADTWmw+TfS1vBDIm86
Qj5LtqLpEeALymPCzPmHooOdwGvCna4YUcSggVRBxDicbGs3YRqntgHD35RibSTMxbcfCSjZr46n
7pUfWBfXDwmoWi6q4ZDfu2ZMUrSoX618kcC88Ys+uQ/8OtVeTP6dTdiOm3B/19vY8IaK0urUJOCU
46YPC+8X7ZbymWTe2kNnbrSnmx2XarnWgSAtvLA2sxv9Iz/EIfMLDncS/JVy9pJmi3tJendXG8ap
KtkL4FfGmwpLy6G3DXj9KH8r2n5+vXrpU3C51XkTGx3c/Zc0ZZ1PcNRtsEswbHGCo4mp7UFMtOAM
LUn7yAUEI0w+mzqNoGp1zc8wjk9RRq+c49IdlHToK6wRb3GN76ZqnW5rOP5FqeDc1xaKSfw4qemn
ctprVXDrZQnkIYvm3xG/Bj19r4U/0g/Y7aGjwbjzwVb2VvRGsOBBeCPpGkXrnIqdI3Xawws/HGzl
JnruIu9FaeOxVdZXr7JX36FnDJP/ekhA63d+X62aiq72cjDLXcDuRqNueK89gmBRGT4rD3UGI4Bx
zEwBRM6t21Vh4PQt83IzZlm2Y43ItpPbtdso0D8WDQM7pr4Xe+CcoX2WX0OD97CgRIJ/oMzF0GCb
so6/reOm8E6o1uJQE25Ma6wPdEuCB+tomjS5EgXmfKdD2ln6MDGXPRwwlUJUzLzgm68HLZge0gSA
16rQlrtzm/GDPF98tFH/uFO6wSYLMzqQmNGte4g2AxaXrouGq66s9FKi7a+HySV9pT44slWU6Obm
MYnLKzWK75wDP/sIh+6sLE3HtY/nIa3PIhisU0930qqSxbMGlrMq3DjfdxwrT7FkJFIuLkL83+si
kvXVrrB82p16JwDzkXPzQM8gRo5N24Bbo+w9UKJmi4C3LxI8segGi0YSHgw7+SrhSK1JIP4DM9du
QKM3u8rjOA3a5l/D9r/qlPc21f24x1vprt0u+4KaQdTcqT+IZBCjsKtwnxkgwlyfJbHv3PJGVJOn
bR5+krq/N8Y+XHOr+wjngPbhlKptJzLhnrfhfsaRWxjS38YjRXOVwUERqe+Lc+07Q1ni2F7s7+iD
1C9ms9wP4DMRPiOFHjruN8GGE+2jZ5icH9A3EaAdDEKhIvXa+RL5wIvEvuog/Nf07G69gEscTl/y
yb4XboghWNuh5tks/OGnr2Lj6kYVDahOfQsUk5HSNOYNkT9GBJB2DzRTjhs+2ycsIfM198GXeGZl
gO7Sv77Zf5iDt0fP5QQqoU4B5nY3RNs2cWm+213Ma2DM/1IN98hozAffZF2NXFod2BQ1eGTedrT8
2njNQ3EOqZIieAUqpPasb66nPEOBGnYmP9u6ttNXfNFshexXx9Jk8IPg1646N7+fVPiZYHEEBsTY
x9RJuzOi5kDkc4+tfJeSoYeHynM+DCUiv4xRsOaYm1D0x+4frn1uaSsdFz9mnf7MPRIE00vqFgz9
bVjpTwKCa9NWIiAv7xxr095L4n5mj7aOCRMXTeoPG7qC20Nhk/ixIpzecdlbx9pobvaAH6IrXE4z
I/wsBpz3dSfwDtqGOnkC70hae82XXWq59bjmbt0BCTtPBKyqEVve5If5BvEJNKTdLFAB5wtNzj16
03ifhHJA/qouRUunc0lLEdrftHNjh3bocZHhclKiEXl8OALZM9cWBShvwv4hXSyxRbi0ZOnHqmN7
9EfzJddBvtWIV2Fe3MX4TSkESp70YFXUgbE6IURkJ8zqXGTxIoDD81/tmhWz9+aP2iRbpNAhNvA0
MYWCXbEWUOhQi59UUHui6u6zQpDbJnh11xWbwNr2ynsUuhnHsPuYFumHyO3HYEnw9wouBlQhdpPy
YqP00oYT5y+cbJljuFm477CcgvczkEp5e1aOA5ODSfxInAnDBWfqB631l1aI8XBfP+BuP8Khe2Vf
v/F5h5sUbb6g4MjM5i2ghXHNyjuiQjSfhZj+Ku1vRZwzPND51h3r6ZAO7FK6otySAVC4HRtrPHJz
QjPCREhPrE+z+Iw8TzQd5EarUp+AlxfuBjlg7lhK8IqqfLAt+T6n4bNhO7+R49wlo4U/leI+I1QY
Rh0r/Sagy849lHteT9gzM/DJVgbpH5q8Opoxtl4/75+lUOWmT/yBHQPjczEBEwIdfB1NoBym22E3
KIdHi55VknbsN/VgPEiXBkHFDAj1yYSv5L30ccjeg+nBk1i6eBH79hkZ+LFMh3s30DekyafJ8d7K
NnlKqu4SLRoA6ZKPOJ3EvqA7im/PpdCP8nnNnnDFPAW+mAPjqsS1suU11vvW4zjPDOXeGKSmImpg
SQGEZSfVB2mEI4H8M8lIwh8FEY3a2HOyI7rSsRbz62GfbL4VU8c6B9kZpOx2g/Nd6eoxdinHSgbx
zyzya6eMuxlH0KoTzlfkZveNE3xbQ/xglM1zLPQR8/pdMOmXMVYfCyWlDlua7itGRyGeJIY6IMj6
8i4ZgrdQVmdAWDy+GOdozzlgp/0WnTuuuKHoo6ZKYF1088zgzyefFk4nq+i+qza6WCYRtiFkvjZE
yKnZTE6B+OyfMeHcclVOIcRCyEvlp0zxo9U19A7CZTtWtWTdJd2DR8zDbanF6U2mDMWQvYZmTJZx
AZginMzT9GxX5osNvQV2qKEQDHkrzTJmcjjsiyI4e7lzGAP1AHQ8WmsRY8qKKpOaa7xG2YAfvpna
IyOiU12xx82MWV340Cv0smglJroDU/1EXJuE6OQSYnGv2ucWFCd062T08W7Y3CTjqCw/zpb6HEbC
PZMybjgBTqFIRqpD5x9yOe6mAnvAgwiuyG3jigkXFgtDZt9WR+gfrsQv17b43JDG1rIQRMA8Y9N7
uD6a9KOpMG1YzWe/1KDmwgbcaZwAMTxEFT0KIswfkk59KUxCoBfmnQyoV3Lyft7PJEt3Nq5djFn1
41AZ8dYJG7BFbfxYayaWQan5MYLAXJu13LsKv32UMwNmv143Ik02XsOIZdIQRrum3fJYOGvAOsuy
qtOtNtVVprYHeXHUGziBx9InyeK40tsw2CdLUzMWd1Kc7ILgaA19e2eQ9aYBz3uDEPNTY7WnJx12
tiDdi+xN864f7b2JmifOlx2QpXo/d2I4zEMRbRcE1c4UPlW0mU5xVkCi70qSNpOiMU8O6aNrJHRY
iJ+hLQHxKBZX7RXV1VWWifVchsjm9L7aDRvSGImF4NuPbK79lzU1z63Kf+Be4ZJi5g7utzyHBUOD
KZVPjgR22QanwlrS9YTutpxHeSNau9m2lASB1DL87kM0QoGySdTVdU3BFRgQp5yB4+RY8kxQoKJg
NJbohA3HA3s2tnurWozRIZRzUVPOPZTwmGnf+xWe+y+0RhcIKTmuvpx/cb+ku2COvtqM0FIX1T9R
woUIIoNedXLuV8W8oJfz6I/SqS3wZM7p0l2bE9Sh0VvPfePecVChrMLgPR0pBGR/dY6NiUw/yHHb
9Cy0Uv9vyNHR1m7lc5loJpqIw9zjr5bCIpzp4U15zRnID7gfM6b6N6l2VjH1d7od73Q3Xp0ZRn1R
nMpRHTwhv8NQnbLewVCfALl14xbpIn8ceHzDIfmpTeOo+vifW4lbR8Y8rqczNWVUpvsx7HzgIzsA
SC/8JOt+AsCPdsf4kWkv40R6Ih0GpDvkBe5yJpffoSSpWfC8azxv66oYpl1B8c3WTuM/3+AfcnD/
kpztXZY5kSdqkrewH2hxdYY/HBDh2gHEHWbda9cAFm7dfr73CkO/OHTK5g5XBGOAqdoELJJG5bl3
gzcGT1bvhFsHx96F+dZjywRf+O0mRoNc4emkBsEQT1XtpSxsHJ0dd2RaPln9ov7zLszZkwrcYRW7
zYeS+Wc1Y5WOR5+e8PgUA/3ZTdO4r0MmXSBKmao2Ph8DRtcVzvxLmtX2tciRr71iuomufOCWp5DE
aK0bdd0/YNsgwQ80nkzuEwlwgRNkaqkElVwklEvnjG7onAzwE4WC9gGq95j7v+DHuQ9ym9klEMlh
SFg5CpcukszYDN30mlcoXOPizJRGU25JlwIiABTTwi9awZOHg6fGfjuyKBAOhlOI1LGh5+dViYn2
WTehzJXBBCsB5UGZHfhPNUorSzgIhd51djahybXr5NOG8ZEguWvVd56RvQGULe7IiwlMQTwasktI
cfvoTG40lNvSqPSu6OUFLxtfWybfGovRYfQ4TMSGOx+7OfzFAEEimvNBnSoadkDfGQ5ukimr2Mrz
c9Yo+hGmV9VCS7HHCtul89bU8tI26XPRhQTgR/drsAgYww4+ce99mvnSO6JDn4Gf+buoLsDIiepS
c9dxE3a4wW98Bs/1L76vu1y6b1zLUL7t9r0U9evo9nes9sOGePMPvd/3QdQecwuXhm1Kcx+LRG28
jspaKNDbrAMk0Tu4A6riiGiRoOlQG+UzGpBDPW7ZKKGDNzMdrUXw3Eb51WsoQDBpZh8dn57jeK9M
ClkLiy4hwSlMayOBvR1CfnU5RHvyhgfbfR5x2j/Da6V2Uqkzt6+GutxGPehmGG+dY9Urkx4tunSK
N7q46lXNJfviW2Kn7Z7ftR2eDfhvZOTVBfcCjcahiyODsF4eJOOWeyq9PiAuXwZffGR59m32VvpL
o1OGGchh3gG+1HGaRynYWOX8RQeit6VV4zhVJbBZfGGdc2bHj4B9ym9yWtxCgiN4CCgatXdXNPZD
Y/n/MGFTvGgWTziVr2R2fvsIMErWsznIdj7XMxVxafodBB5Gs2qfliMgGRwWZ1wb0akwy2+3Dw5p
MHFuyrmEAOeYBvwcBnOmEGlOlE+C+vncHz7mxnjuY9rbOMPtleFS3xM8ycbQayqXwq0fMohpuvyu
6UldzDPjNywHq9mP00MxcWQcHW4X2u9nmFQZD9uYzTtGHk8UwkaPzdzQah1wuxOU1G186c5MjyBU
UwqHSYw4MZUnwHZ7VSRHnVawas053YqyeHJFc8wTM1652fwypeSu5vJrGjPWPZ/pscDk6eb6O5TI
alLijnLA0qaYb9uOQQmBu7dGR99dAzIBgjh5JICYHjdKrn4edVNeV69KP8Nx2x1Io2EvGkN9ktS+
UWjkLZMKa50X+pv41rg1qOJup9Ja9wn+LSbHDw56yGrImXyUDbi/yEXOzfQb526mwoZvY4CzXu3E
PNngLqDi/ID7FhfsR3hsHbWj/mYzeejohv9Y2sFDLtQt6SaDAhNGIhMtvtx+voG47KbQuRLxfVJz
SJK08vJ9WgeM22pyOajYKeLsup7Du7m0vIVOgUVw2qg+2gUxszIj1KzTEoNp3v9GBVwIkdyNOX44
btx4+STncLpzOTTAolKOsyfBUWI2zfEm+LUHB0Y+q96/9PTcgTfj7EO9lrSSb1Uz3yoTo8czOC1g
oHTR7+Km39qj8RqLimBXG1Bhm5KMbFSc7E1ZPhoLwKKZ8YO4IfUFLgrbqimM1ynPLpmvHm2/V6sR
qXhI44/Sh/lLupYBfxldwoykkVlNRNCqD2OeXx2r/EhLHPVsaRBE5M5pAv5i84NuvTfLxQKbmpdq
GpFgtIDOxkaOqDIp0BRw+JBwdWHfyhJ6kcsd4RzNDtfi3u9RqnxmySMhlzLQ39kiSA2tdy0yuZd9
R7y7oIZoBIy1q/oBSklYG0gQJJlUlyHkcYKAzarKu3AML87Mx0TT09nyR0blZOK2KRXia9By34G7
zKzN+IY9HZWNKCdCussfD0ID3ES/A3saXrlmPWNU//bJyK2NdoHu1mn+WI2Y3iq7KLaOIsA0atOk
m1O46zyJfoULg1qwL/iMkPAwb2SV0BqHxeKYJfmdbLANi4aignJqblbKI+vJ6gtkzIQh1H4LPGup
pPxq7f7ITsnAKuNjwXPGRApqCD5CvEpRX/X4r0hpV7yJ9IyL9dS7H8AlzF3iVPPepgePkL4CZ0E6
ejVmpr+KRc9IDJkrTex3q21eR+AoA0BMY+Z2Fwz1jscCLkQ6eDu0mvE0ZHhRM8ddp77zGsO5ORDu
Z18qxSPMQfgOjAQe9bhgQXs+MCW5B/GsgkMvR3xXvUGBKAXbSpbjcmkx8LbnTyOeN5BXVr2m1XDc
JfATV4VUb6HOshPJtztvYeFbvZ3vAwmaU/jX2QvvDdrP0Yg5yJiR79AE1cLHFXDdZovzQj7cMvQQ
Xptw3AstzEMjrQ8/j5FJ5mhXtwbvld99+j36YIhOwEinekjAMg8OvOXGGt6laX4Vk3fP/QYGGxlS
Pb11NTf6QHXcIRISkDqFNAY3haqGgHA1lxMe8+EBO/ybQ2Kb0CWu/G4OsOdbin6uQnGWhMQyVWJC
q8+eiyz5yWJRnxmF4PiQGV8zS18k+UpmrkjHUcQGL3pAQMFXo8WfFXfJGYdtsVa2fVZ9jn+BOBT2
UUGPRmtzouPcwVohL7pJ9dpSOOfzWZ1ySe5ZhVWONhr1+3R0IHSmfITVLIqD9jBWiMS/zVQfoZ33
1aaraG7l862Prckdw+PBD7IlPCuml7SJ3q3OcNeNK56dNv0ZrT7YuC0pEJhHFPe4d3ndPEyVT7fk
tIjoNBCVKXd7o1tMdEbAoKrrGDJ6Q7qd/PzZc5xLUfV3aNnTWknF9abyIn6SYD9aLSqXrOh3NIPf
gossg0HrS8/qr4l4rOA2Vdb46iG/r4rBvWd49e4Q29v64ASAAHvnqeVGH2KkifuXuc5vCCZ7zx52
VFbeQpMHANTsHZSYmO88P5ZB8Mtk754i84eMyCkkx083BxlShJ5N4XH4MdMGCI9F8RYK8w9M753R
0j4ANDvhT+sQHWDEsCqXPXjGHyrh1pL7usPNZoDkaZ+DZLgZeKNtUvkAYTgfjqPx5WOJJgE638tl
Ccdxwa7GBdG0mIJXrv0WeuZrwkZDWO8dnt5LVKLTKsbGvolCaEqGf10Fl6vzqHEmfV23DREtvqV0
GnsDLu+JnXI76qQ/RXzuvLXshU0iHzhFO4uqH4OBEBvfpc4gHuaNFRU/yWS/OSRR4N0iFOvecP+x
yeaPqqD8hZKza60cjipzEN/83H+m+SSGflAY3G1rb0UF+LQVXukevLBWL22Xuz99anBhDZL7mPn5
XrXo1TSxbJmjHMdQbOESE2JuMOORs+yPOCNiRt5Cb/PKMNe+1uCGKFLdxDK5p1HDplzS/xG2cTBM
60PMAh5ny3jb7eazirkV5cu01ql9ahLwbl+6MPllKnsdKkZPNNKspqzcdCHkCcQ0l9rDWeRfSKNf
ntC4N6h0Z1o16p05cWybKlik3L92ZgDzwTbkDwFnnCaV/UNr/YxXyfjnRGO2GSv7zzaXD8bED9P8
R9J5LEeOa0H0ixhBT2Jb3qhUJW82DLmmBQ1A//XvcN5iNhPRLXUVCVyTeXIh/ORZiYmYSTbHLTPX
IvVfZqt8m2v3jiDm02T54k1WNDKTCD/t2gd3aLtL+ERqPUQe2cx0YiUQ1IY5pR2a3cExGbQExkDI
NWtnnIjaPcs5giMyhOVOeryyIo+La9G1sAS7CnUnyixsWE3z0IehfdNx9Yzy5hO/v/HOn5Ffzozz
qiuvzuj8i0bcCyH80U3NwUlVGS0K7n2gydxj+MD0qzsQqtJuKDz9vV+gbIvIDbfKtPnQTIo23Frh
F3Ey2SktLEQjTtydOgGfxmtna481p1sFNfVmYyIirvL2m8r8cwx5j0E478khfk2D5qIRPAGgCsqN
RVTqLlVwyMOG+a0M2DAmiuqoYC7MBsYJjznxVFzpzqkJC/CkPi1duuSzzbL4V3AGYiJhZoidPoLz
sHFBfmNAhiCQTpj7q1TA6st5dkIrofycSbaL7fCZvEh9MCPfPRoQD6EKeoiZJCokpROBV8MdLrpo
7zPoznmhH32rNrhCcdIU/2/OfJdE1ZYMP+gbIxdCT3voWPGME9G0Tn2iSQtD8HCYaRkbcDQrpaFQ
4Y7G/jQUV5bPd50TvcZte1VtXMEfLSW64SbeOEq/AgDb+2Nko7pLiSoEq2KK8t8EcRtybewcyVCg
DsxMospbxQSWesVXyHS6afhwfAzeddJ35zIhfgUujtoioXUOQQ9vvkGB4yt95Lhtka7hS8eefe59
eW67SK/HgPyQ2Byhz8/eRwWgg7ERt2imrKNnpgyA5pGRYarfwMShHtRV+ovjChC0pigEmQGVmBfg
U9d1994tLV4D5jRtK/Av7NEk6VlsLB0OHsQDR9/0rVvokseVzkSKuEpePEtOd6JmlDSC7MQu13NJ
4s5de3Rve7JAOK8dw95knhMefArizVyAAHLahvTvmbUweJhgQ5MZMyGCSeAq+9L6SYsyhWY4GGPY
LUPwlsTTZ8jmAs1g8x0wWtmarql3MCwwQ8mL4WYfae/+qxHGHnjuK4g93rjrs+bbklUAG3maxY2e
tKH28iMKfxe3RTxWTCppY1kpjE7yiVcTXEhSHiYx/2MMeB3d+As4CtkITGfPTPuTixx7IDlzFhEp
jNtHT862N6P3upM3UxSs6v2uP5oNaUyJYaG2Nud6B3pnie3Foy7ZDT6RETruW5X+0CJlTF5bAOC4
03Yaas+BrRuCdWPgfOdKGXPjEYkX7CEZEP3oqkNUsH5RqV0dx66J4RyzER+tmEiPHpku96De2QBq
vZ43ZY5s4uU6J3tZgPHEJfvNyfYYEQH1Gvckr1wTH9o/2RdiDWjlmoxMWXjtgeqyBFrBY5SrrovO
hkHZzjMEI5w5T9IIbvDszugI3nLrkJFC7mTHPA7fzAENi0o1OVziAYcMXs1JTo/TbJh3OqIVcgP1
mZaj2msW1eu5pT7p/F+/S65tig+evwxvaRncMU3/S1KMeGZU0PmZo71OlFkfkq58NwguA6VeGayw
OdvnCNwBzSOWHjN4ZkNNa5fzwA6sJ9ZdyM3h2t248mrshZST8zpKoH8l2n+XcGVwsiaPgi3DhiMT
OU7Eb1HUjoeSFPEnX3XZ9cBWuuwHi8SGcEqDcITZ+bTH8mw2DW+Iy44Kuw9R5ayEEfU6NAaLzCOE
58fZsy8k3T+9uu3KbtcRQbWKSmQIKSpICfpMpwcSDiB/GttoDJ70GK5Hoc9RTvQLtqWCdbBhryaQ
CxDktjXXM1Z68+DIZMRvrl9mGSOULZEQZ2nYP3MGUWd6yTbwy8/aJvAZJTJHPMbwF9eJRrKGaiBs
ZZhuzJy3LLbJC+ZDu+DKRGLi+g8VCbGHnAQIRF0tqaKlPpQLbMwR1Zebt6B3cGnpIXuZhv5VjvZb
12lWKTRqTHejy+zbwM5ivgXXQhODHAYYbtIye60SsGF+kl5m2VpnkqW8rQC0s5mqCVB7jC8g5Xa0
A1E92GWA2D3H4JP4RreIGggoNqOagUlawNeZGCfuZJvds+ZiQiRr/l3cdYHJ9KLQKayQkXo2sHCl
WnwGq8JkuhlXoiTz1GATouB8wcFj1z5VZBIHb/WUv5oE+aAWpHZuOxJ4jQaRiMRRtu59khhRTT1L
h6DAZrSdR/b8/7I4LvZJIa9sQH4KD/WLD0u758SiONHTtpIsAUyA1Ewjong76BpQYoh+Aab3vUqm
f2B8qMYjJq1AouY9tzIkOVE/5p71qhBArOZKfWRzXW98aV1Frn5MZAaiYuILymuZRqy9weXw8Nz6
LovmM9mFIB8mEudQG0VbVEj+g7CncNVZSIynxv3H1hntjO0Ep2DIPjQ0XA85Bt80LUqTWFckz5CD
7S5+0zprTljOAT64LbM6FSKwYRAPfO47Awa70b6NRMA5FuGMjKEqWHYxFxBS4q6qLWQsk3dPWFSw
Y32Cv66Hc5D5DhLPLgb1GvGIuqbPkx0G0RZhN21gLzAxRgRPsoDuN02ORph3rV01SxAW+8d+RdPQ
bmILawC7e+copnpY17r+0GMC5aa2pk/qjhcr7W4sAhyyDtyasRGzX8OTaE5A4SR+HkDnDIZz5Id6
A42OViJ0uweKQn3jjvUuBRic0yinv7CMkhu+dwelD836yuCaxVanv9BsiE3auQfYNzXRufIB4/FX
lc75ozSG7LsmWHbO4Ve6XDiH3tLvDczTdR+wp5gGF80IwTMrCCvhvY5ByceJGZyU66Cz78zW2g+i
f5QdQczVjESQYv4Lr7NGhijhe85lfGGwaRwC6SMdNh/9Kv3jrZfPZho8w+U3KKTHiOGnIMO5xZsz
meLZcrwnHApgirHj1HFxCeJRMILhVamwMMRIeLHDovXJSZKheHQ2JuGRVPWz3IYIj+BD0NIQ9UNf
Uv0O/RxsZK1Q3nn1Nm14ZxwfDV/XqTN9DSB7GzUBy1tk6ap5IVbpq3Dckf17AUpkTOJ1qb2HJiP2
1sur7z4XJMyx7AK3pd77MQGo16RIoBMCAg3x4+bzFffOq16qvx5EDZqDG6Og4jTmtKolNSyqcfMu
Zjks3RhnQAs1At7uYzHVOVJMnGpls0yhcv/RHKCiiRFXczg7yGaSQm1xoqMjqXWXb53UAapmW/Xa
V3zxBIez3bDli08/ucP7rTAgYH9nuCKOc+6an+2EEsRagrI85FsIuWmXLcG6WY99s0/b9k+Z5Taw
g083wHYU+wxRgLyzPrWyj9lsUkJVzHwvU+sgxnRYx27zJKX1KMYA31m4UCNH450TiRFzhwTKd2QI
PrL7ao34zs+b51DwE2U3/9EokxEJAplZfv81F/rdrKs/FdkQRgISi92qldt4kamVS0Q6EZrHCE8s
FtA/B2th1CdfntkRGpMc57rc+EIdUtaK+1LHiqE0A2XtiV0tO2uJkimAvPFMpFmKRyVDpxMlZOuN
8SVW3gYL90ULHqLWt1ZuQZJLXTU40EV9JrWFdTkFGw4HzPEEcO78zHq0lgWkNWSPrVe8+g3kSLxY
FKiivtHLmYeAnKE9ZCwDt8bIbWQz94xTjkB2Wchxo+YRoNALfSoZVSbFFDmjJ0mJu4IIgLNuxEvV
ZtmBccNfqFJrXbO/WVlt+owkZlWP5i1BkwskPHw3hA1PFldJX/XZge1jtDEUwxOK0gPL39eqTV9E
JKp9m6urDLsnLKkwAdUEf637Ra1+JNMGi4LhvuZm9WiX1T+ZAabLzX7NtFdQhDcPGcyonZmhrOUu
RtfFd9CkQDgtp7+Bhn8kHoMkvMWwi3D6G5PYsZlgK0nNEQz99xmA1b4HWIKN6aELrHjbDYxfa8Ph
mW3pxmww8psq499IBviDljiQi3j8EUH72Pjo9kgzereqiTh0hMJklY2HLKgf7AJsYEDWJtw05r6O
xmQRjrjo4ne7sJ5lh/oLrgIzC0LT2AEVLNsHKk4/m/wDwdDM+VK0Dah1vnTleicjNUjNcYim0PT4
QvEXKw9122SjhkBf6ayEbV7tiVPIISMRNMKphIoABWjCzJ02+pAK5mZR2hRvY/IS+H2yNkJfn+gn
+VZqOmwvHBfsPkNAm9zCCNshQlP+tEATh0N6Yo86mXyXmRpoKRC+2lZ2JnQTzDDX9akPGSGZQ8jp
J+ddk3LxoCRDI2uUPwnm+LWTAyzIQuC3Q9fc+dXwBT2dC6ydeVnGH6J/sBejB9j2ksAtXud4N7rp
TEeIRUBp94ge95p2Dnxp8FVrdsEYhGeFYrg8uHaC90nWe4YqzxVI+Y3UrIHNUpyCtARRkYe3WHO4
Yk1aONAo2IFAUBOLdl3MmG2LxjsrmWEPiH25tlPnywk5XGPP/fTE/JxDSxyc6jvw0k9Tpku0on5S
OexLLc0/BGY8+Ut3nlSwrCfvi5UGSdFTz17DwAnoLrJVMEKi774mdsCLB4rEQMgfq4hMbZr9Ai2k
5irrawgISK/+JcBTVil5RCurtDsiU2x0kXPwU8ekVSMGHNfao0YB2/Km5vbWUpitbIVutbSwAMdZ
elp4APVCPAbyOPnTR9ky0M1RkfLKj9cQ2xuSrOHHMfKnahGBtN2VKSjNY6M5guai3BQVis04QZvE
6bUoHbkQqH8wvMb9HgTLI4xh5Ah+gZ+rHz/dlIht6dNTOAntyGj9QKW9i7W64XZ5hIhT8m6DHkRV
yetfvUPuMrei5bTCuFcQdaf/DHZFJJplb0PvfYYZysxkqCFIoShi5lAbq1oYbLw4KLXB/y/C8Cn2
uzOZ0ntapx0p8MdMFhezd/+4GxfLTrf3DefTKMyfMVpETalL6GPUbrNhmr7mtPuH/43E6CHaW1Z+
KqX0T6RZsmPNLKAcemYEGU+A4IP5x0ThvzFT/5dH8xu8UUYOjYOLq/nKQOsDWzjhqPhJuGk22LLu
lpgSizZynSx0WwEWDHVfR9mmxJF7GPVxUT+3s17ouBQNXOY+8e9kVrnhK5PRYJeSiwkcBz3ooPvP
MUD5NYZHWaNocMDNr13T/jJV/K6UvBlEU3WKwm6kNJly91WMMU4xF51VQ3ihoVj3Ws34mxc4FewO
t1plRXddbr7oPnvx2vLijGJvJ/kDGtB7a0pe3Mn6mbruqTVZrrQ5dXdoQ4k3k4saPYV+s3yKoDad
HMxmi4DpYYCCiTxo3y+Qgn6uGeOnP/ZUnFybsFRHAmcZSpxOMonOy/LYnprXObKuCbkTqzxkitSk
EUwSD4ubmCkM2siBNlp+e6xkOK+bfYAjdW2rItzGDlMOs3KeQD0+6AB5UO7nnyi1BmjUsY+jktgD
aqz1GHrlXdRLg3Yt/KwadU3d1F8bqWZJEhIQwwA9RmG6YsJWbKiq8SRTNyICtVCwRQgySgHDAwXP
rrNjrLVj+m06CdAuFwWT5Yh56VXgzpWzulBDZGhrsdAh2c3hqYKhDHMwt3bs40f0sY4BtOZ783ZR
H9xcI6Q9TG8ENz1MOCzXluG96ghwzDig9kDZxA1lwRUqKNlhAg/Wfk4Q+gRN2Z6Mqi/wufFFZnZ7
FrFiHuy3nCcKFCGSTzZJJcMIQPW/dVz+Bm2FarQvcWsPmoUPuXkbM2C/S+XWr+J6vNRTn+zB5rt7
N2pPXeE+clV/ONbY70imPuaWogiu8pdBypRC30TmF5b/aCQxSY0zgw7mnusA0eBKzYw8RGX9kSxP
x59G92wK3wuCCNYm1rh1YDvPNgtUOjbgudq2+SQaKJNdftc1A8fwEneCSTDx3INTLwieCp1nnhO/
46BH4FSivjFoZ+zM3XVT+Of0Q0OHMO/b2MN+Gub63AujvoVBQXM+C9YhQ0LD0PnvlRjvzLkjDyvw
mSTlQK2wUZ7gqr2SYVKu45ZeVlfQdIuWyVMM+O7Y1b0GRcGk15IEOttthaNsDu6q0Y7RQ7h/kdX/
mk59nwFW47vWmrhIVPlxhYs/NPeeiTxIACddJcXwmzTkVevKYaVLAmDhpuxNTZc4Arw8ZoU3jTQz
d+sQUrT2tWP+hTaGi1IUT8BtLpmtkNHAdGHozN0addjkqlZAWXWYxSYcqrFfn2Ov2dJCYRDCCXVD
fP4BRa+BZBkOZ+1gArOJDooAzeW45u7Dru8PzqBQwhu0Vblqrk3un4cuLx5w3YidywrrgD5aE9cG
KRz76LQrCHyQmXsgAWbHBYPQDWN5JJ32VJlJd4ZKsvSnsOTznk+jQaOUZ5VcC4c5du9ELzDvCO8M
ne+hw25nzf0nMHWoVYuZ0iVEbFen8kpY6W2e6Itm0T1VvHar0VXvQ843gZGCdMlQiF0zI1OlAMN6
1XVnhekQj5iKcZg1NTPp2s2ZMIcQJgxswnqpQSrDr7ZycOz32geWHIfeMyhE4+BzFe2q2J3uU9tV
r3kZagYutjWtEbt5LwVION4x2giX+C38cV36L8xhEliJXxFXCnmptsWq68XJ9ZuPYq4Bdqtz0NoU
ila5LfX0lgP9A3aM8cuclgAlIazjlIcWy1c/eyqatN4UydLwRaB6I3Y+bPnYTTBO/BZuPxE9rMTJ
KgyxaaUydgQs2r8jhKjl00U7WZSex1Q/Jq8hmDtjLU2t93izmN0H/XeKPXiVecbeWSwLoxnvUpYO
Z8SfHLtS5Mg12BTsuyjnxpibMpw3k57RImORQ+rqjiVmisXLmhj5Y2zT/no2MT8OmO7bgGDv0ZXU
OdJh799OMz6cYW55/bpqI0dWiDXbkc3oxZ+utJ89Vf+R2fQua/dkehW/F9IEtn0ZNmplfWpXvVRu
4iIo6tC/S/+3XaaHDcfSauoUsq741ujFyU4Un0ZUbDdPeSgINwDFSiKBgTKz9Ot/IUOCswTEgmIl
6jFjzMW/0O1BcFlV8U1gbgxgFC+wiUxjE2T974jnbZd3cEdM2yVrqK41aREIarRd0nUAB26f+tGE
OAMLDSEOA28vSV3UZckjzo3mHqsq6hOrZsMoiEEcgZQu59yEhMjdWLK5yTQ9gsuqDo4VLZArODCo
MWpIUQlEgpXByq9d+TJKjp3qYzQfnfs4sR6n3R/G/I4V4FG5hMxbvX+qgyl7RWJH7Qe2Z34j3iDY
pILfhxTrhg0pZAcRDc8e/wB0k/YeJgq1GqqwrasArCaAIDCR8kp0KfVE3R5Nz523VkC3Vk1c1SHk
yjDCt5HPJMm01tFnxLNpnR6qrEdU7QX81HVEVhip8qXATgWqGEMpZdNw15ndSOUCgRmA0YBIpvfP
XRBYD87AwAQ2nLkaY9PeWSVFET5XVH09coLGtgVDLmvRDjhsysSNRw1oWzHDD5366uqG9b3ba8aa
YfNYtcG5M+KfWRUg9lyQHwivFgu5fDSFfz+TQ3VEy/kB/wcnx7BMsbz2tbPni4yDjksjyHYdKdKY
0GGr+XVEgItokh1EJf1okDG4z1BeTR37Ji1K2B8e2Qi+kzGasyzzzosZB+KxD7gRu5uPfH9n+tCa
xFg8xKWAhURq0n7OvZfWBOIaVEbJNt5PdwNgLHq/HOW7QSlSzxVJWmyowC8uen9nxujI2HTfSkLj
6pKSBk0Jjb5Rf+QJ3rc650+picKnydNjnUb+zpiwxxAgdsmD6R0GpoXDPo4RJBQPDCOn1UiyFf1d
/iZNMI+s/opfayDNZKVbszhki9pa2eEW1bS1d62Uc7jOL1Ni7c2Kgiknq8xacDwDCX+2CaCvxp7u
MHDWBg4UimEn9i9uHpGu7tg+yvhl3VDYaIp6jZnJLD6IwiFZHgw31VJ/dhLivogDLYzpy6CMsiZB
FCur+n6IewAJ+tJ56iHHLBEbrKr55a8uejz2znhecR4z9RHPYwWtJG3TE6jTZBOjzl/Rrh07uxcr
JlYSyWBLJVXE3E9USFUPHdFV91wlCEaQJPYUyCwNXOb+5WlqTBzgrKiRV9fa38X5gIRMeQ+iNhDf
VuIctlO2mAI6Vis/ik3YamCLC6qgOObhWF/KJXkIxIxZx/WhitNr7vpqZ0Shu8PBwXBLe8Gdb9d6
H3cZR3CpmWGI/OgM4hBW88PyWyBL2dnSAMkMWGYRr9VbIkIYctX+mkSwQ1Q6tykN7BVZK2x6U+PB
ye1TIc1iTbT5yJY4TM+phaxZqepSaGgTZZP/Cl7gRMIfw9tgtNlWDYz7DXWNOeXHyLuTqj6w7eO7
7VFLkA3XmcwrHeNe0kY50n5CwbOTLOIYVqFdSu03FQ0cFyW6nWY8doL8rbnLN53u//Rs/mWN9WUb
zDFaa/xpQvuf4za3OmjuiUXB/VC+dZGBO9h9yx33P62T2Dq1Oset8WkajK/TrL9XxqxWSgzfJhyT
0RFHawp3UbAY1bJo6/Q0psD8iPF1xbOTs7uaqIkMyu+CWopVFSBsXHbsYvoRnRq4S8FMBT1CcWHc
iIslIa6A8yEy8HED1AF2lrHmJYxnk7mUgXTmb6bGJC+MkVmIzF9g4Bsk6yY3Q41Xo7P8I8iYh0EB
uO1jsABZyUUWg5zoSMyyUmOL4pyQLSoulPWok3HmC/jbm1nWl7bsroHVqrVv6ldq3U9c4OPaGr2/
qAzfvdJ4Mk1etQJExsqcCLjNVJtvoRQwy7aO8Ww+KlF33NOKbDVUfZPsvuya8ruPNZ6pTnl022QX
DPbA452qnWM1ZyacrLdLmgP4gWxv312dwk3pMdLOMcnxI4l0USzJOlosDehYj6rt9mBrFj47DjDt
n6t62RbZ6jlRvDdq6h9KFxIEQn26HorysOjuTJ8CM/XlUVZw1IpuWEWg/y5ZqHEjASciMw7zMbef
8CR7WPmuJ30dfUTQSuCSbFnkUpZVB06/Efb/+G4PLbvcktWA8E4xwv9mGrl0k5A4KbRiBfQpPLR7
avqrXdHs0T/sTUgF0LoLvQunztjwvZCVnS57A+7eoEdEP+FoIaPkEajTM9BXFBaqrDe56Ywnp5t4
9LqQqzknfM90EQnI58JgyIAfkMdJR9XGLMcnQNo2gzHW0u08sSgKd30yHacqR2SmkT1Q+NCGnKrE
f8KxsMuH9hghV9uIqaPbmI07Ocp9WvE8d607bOIuwuJnhgB4FK3iyMIXEdyzN5KEAB3HQIiv76ao
3yQGYwCf6FhwOxgLjdmsdjPcgd7wt5bD2LbCybzPuVe2fFYLcRpllnS9Dz3le9hmN5Innz2zeKHD
YueQQdRrm/7D0ejsUCLctEft4NcApLoyfDICTISsTtj5tlRacYb+OEW/lofMVFSe87J4NqhWNb+w
OzqhQd+GUXVhXW9hV06+FYSP2W/ivQHBeAEnbBKKZsokRBgJo6WwxlMCGu7UTHCvdFkqxH4I0LBo
3KWWi6ZVS/Cn3pvRhP2hNbEzS+9TCaKQQ1SJAYBLV3UcVB1bdRMAFzVzj9l1DBy05SaPToK3K8P4
4zBmXZNSuSEeGctpy8rOIPmots16R9t9c5RxDUm5xb1h65PDDo6QwEsaYF8LlP/gO9ONuTsPSFvU
JxY0PAqqRHVGbizV/kxOVTCvZz2vm1jVkNrEckfwU6qyz3Z5JoMT9i/stnD62R6p+3rCF0Y6yC+4
dMavA4p4VGAwRRrjDXvktJ0l2nIfwCGn8jBtWsJAA/InXEEnlWQpiU+GvRsdkKKNR9VEVMld5FXv
kd+8Jo3zUZryXvuT+qRSQtVeF9MuCERIpucsdjJgH+G4xK0qK/rucsfZW7weq8EHwyuQcq3LltNZ
G+W3bClLc0dCGUgq6rpCFbvZRhI+4npbg4OFrtZ61zgJMTjn2NyiuHi3Wvt9svWuLWt6IDzH09SR
ghmW+6oX90433IXIZTbNkA0MsesviE+XrsPbM3IFj1qgDlxqKNM/hcl8RU7BRJaoX6AYDZJJUkBo
xSxsC0X4kXfF1QKIuHbF+Otlnr2ruuQf09V/WIfhsCFWOmKSw0CsmxvwOompDjfwKAmmdQQyBREh
4S2S8E1PCKVBIO4qlkis3U1U1rRiRJvk7tqxB9QSPSL63G8+43j+IUbho0QZxoAl2xJe9DRWlrtz
pYY7lyHfolZXMbYKUTLm6uqJdeUI95+lYbo3HGRbOaax3mKY3VEnrHl9PiyylFage+huGkwy4+JX
NyVjY99HFZJLDAxmxHAngC69Y+PwSUcrN5awDsWAIiJepoijqiDnltRJmh+yxoVar7oi+FdE5b7O
GDwHbvXbA1fvrRAXm+VQDGfBuGee89STbXvvhUW1ZwdNGiadJ1Ta7BY3xpeF3HtLuAU4iMDc06dh
L8TGJj1Y6EPEu2hL6GGQwwMOtMCFVOS+WoH8Y1Zun0Vm/1YLoiQt5kez0OfKi/2z3RSgj8xXVitr
OmJFwCWLZiIANmyyLgwKKExYVPkKCShxvkdfyM9AMYSwgm4DAwVcUhkBII/BJUSsZUGpMeiJ5WvD
z9zEvR0BWExI0+lyIn8m8za1YGAYwTJPkVmzrnRb4Wpo9X1nhHeNYZ9HKKobjaJvGxWpwkmvzkNS
7zVbSf7bZGGNfLhl3pVL/VBbPC/GgF0yywQ0EeLOlJ1mh9I2UGxO2d4knGPjp8OLYjTg+N4voQaM
Muzms7QcAAq2fW0lOZQMYkgk8JpuXXvjsJnbFk0VKmvUabx0qO4so78PQXAfSijezELQghRj/O4A
al5J9IqOqxjB+f232xMzDsRzmxvGRx9XJz0LvUaLZjB4xHfyn+27McinG63we3Qq1IKMg2MnzCF2
meyQgh4+FpJaNqr1Om6Ga4Eekz0RIjQRZLjDRuuUCiwWgqjTMXTvWiUIkNHC3OVIQFbeNDxxPINy
caPvKE44PUsEpU1pH6dJVdu+6u5gr26V6co71RlnB9kXZr0tvlx8mEXxkvVtd/F80iS4Yc82PswN
GncScUuMWHb2UzpUdXIi+2Sq1ZM9Z/edkAeRxCbrhPjAkJqCZCIH2wzhM+RDsa5T5ia61QSZLSQB
chI+yRGi764KYIWS3zHOQtoFBTeWrYaV71EJMsYqUDSKLDjkOfNf1HMNpcTWSlFBmRYShL5tAWpn
4oGh4Lc920iU57sIuqLQ7O8ToiNXRg1sP25Rfhqh225dxNinyCj3rdMiIZv7B0cFiDyDhsV+A0Jl
Ij4C1m+G3zW5WIpmm6gk2NS9SZR6R/uRexXBcxMnKifkfd+G4cqjCt2Ytvpgmm2f+sHDUZ7xYLjk
iqzV4r0ynGBklNXUL/2MtUHWFgllSG3vNC48HDbDoXdj91En4RTgXEDByOn/pgpdr2lDku3EFnft
s3C8iNYxD2FdZgfT492p5nnezfBHiGWeHnMzXMcEFFVTDMKmlFzseRBvSd4z7lm2kntAw7B2smZR
fgi9dZqcwCXYt2sHPj3Etl8bdNueNWx6Hw9QOtIhwtuJi3GtiDratQFu3CYMxIPbGv4pzavhe4IV
u/ZaQ9/8iKwUx+32ozl6p5R9L00A37YwWxc5hvuFXtUlpYTDOLXb9J5ZsFwZfsAd6FqGsW2EEx8T
N4aYPxPh3nre06AW/kJvqiMMLhsZShLw2fhKsV3X084dyUthP1GQNWt36mINeI9TD/O6mJkQmOIj
qTLiF2x0NzsbjDfpN/2P7SRQm/Loecmu/bR88yts6oMvkq/Q7llSWK807Sg+G4W/KCh3infrAec/
FqSlT3LLeFzDOB4htxbJhX/PP5Xm70jmOf9bE3RPvbj2ocizEYdLRFzXyVnYTI58rVzi62omzWj5
q32TBU9uIRKwajgzot4zj0E9PhJwhA6Dam+LkOvJdvwnmGc/FEWI8lB0LyZKdIKDF+9jV30gsSxZ
EtafoadeSK1cdoyQ/DJvQKpod2gw0/5mRSg8Vv6IYGAH6LHoeS8Sb5XGbJoJCcGu4QLxWTV9idg6
y399TG8YqSwsZ1Uv70TS6hPzvOobgE3zZMUmLqmUUTG+I4LPaqteJaGCGpT+IeN8Cu2GS3ewAW4Q
P7VSDQkLMVGL6zgayRCCtbKJI+q0uZ6iE9yQzyDRWFCLcTXYBcGPzGBWgW38Bbq+kVq4kbLY1BrL
aJgQYoM7K18lOTLaTEXXqE/Hi3JDQB8dvT4SV2+f2MTj1YFFL9WQdWWKUxSy7u61mxyLoS/I6fCc
1RRb9R7VATpsCH+QcdhxUEI+DGmN6kpQgCBhas9FbR2wsk6wN/z7IijPwWKfrJc5rYXmW5BLjSCY
PRxSCWWOxnEYqPGI2nWfC5FxU3K0Mm5PmXio4YKo5btMFHvuKiHhw3VAdQiXD32CKjcpFhlG1u28
mPjspiC2vM/kF4joQ0nblrTO40TWw6qBXGYXwKICFJuNLAQ6ffOhHLo3tnD/sDhTijlGw2fGQmok
22/VKFC2GjNHNZkvg2iYRhE9S1DcuhsCwqQjh8wfDgyio2tQZ7WLNV/ZJrp255XCZouJEkl6Ehxr
aZwYR6M9FePPMJNmEk/wp3H3ICD5K4ny7IT6Rr0xr6cRBlWBEynDx67W+ZDKg99bz9kE+2W0Od6F
K6lLLe2fEluG5yQOoDmA/MClvemr5o95TEBA07It93oPP46L2QR/VzdFdCrQN3a5gu0JFPku0v0O
RCCEfu9ZLmdvFEQXWbkM2+Cjp+aux8G2ahkN04TQ54xuRX6tSwfNE7AzQyJzhwQhC1FnCfN5ctV1
SPNi+BjVwgGMq+D5Y+5Tk31Ti88qb35mE3VeOGcfmCc/+oqHxmbmdMBBTrhNsJxBjR+sKKoou4MK
QLsXWvvYsbd+jUuhSZt7WYGeCcsCPBKaojQ2i82cetsqji8A6HqcP8yOc3xxk8VTJ76NMRGruRX/
I+k8liNHkiD6RTADEiKBa2ktWNQXGMkmoXVCfv0+zN7WbHamm8UCMtLD/fldgYMsTK7JsuqzbVrm
T32gYawoaos9uirQF3rzrLUItDjbF4iOkNCnbi4qbiP40am9i3J5xMepYA6AdtfZg5TQH86syLj6
ZWV6At1Z3o2Kgwq8M9+XEVWCJDsvNW+6qUb/ML0RRcmKOOaneI9ab6yb0np2NO+zDKY33FPh0ctU
c/ZsKJHhxEmQsfB56WEkH/PECviegXyiwUQ71pH1ZJrBVmjVzkjH/eDPRqDAg6EM9hvHMpFqnSv9
oLlojg1LY61o2VOCglnaY4LhPWhKPAFa/TIWtD5wXRrFPhmHT6ej8KaWXA5sGR+G2IOlw94aiw1J
foNLPZWIMxEJa4tFye3c83on3a/vRx1jREYBN3grp7kWZZ0c68HqXxRgF8gH3ufkYZPORRBuWh9K
JbzTYwA5YFfNshoNeojxDuyz2ogK0IVBQOk8tbambCXqnoPbyUIup9Tjs+i4XbJw5GYj+QbleeHt
7dbNz3YS2KwSZmA49kIW2jqVJQ0XkaCbXg037+GYdPqinbSGxMSoliGs3m0l7BtH7R9ZhhuJ2jVX
oK05DFxs0/pep86Gi/Yn5aKPZsxfu0l9Z56gkFJrrpZRLVUel8tOw6xFR3KyrvBu7Mm00HYFi1Lj
/FwHlqE2Y5pnGz9PYKKQ5uJtYVrcl6tLzQtsSZus2lVNQaceo6kZD+UT2w/xFHhFuzdL114bLi9Q
N8ZNDIXOOOY+QYJMvkkn2NhdyfUaACnP7qSvY9ZbG4L04ZJLDT74prE/ycfHu9jCgTLZ7F7Zhd31
zlNnV+/ifeiJckcQ/e7xFeeOz54n/vYn1Z8tt966KE+83RPCRkbkrXvXbp9GI4h/HDmLq0P2ItT0
2eoxG7iJ1LmmVSmfPBM5q000Kb3UdCxLRXItgiLFUEBUplPYjCe7SHb9PL4kff2VNf0Hpl37XUwK
+xhuX2z6+mRwm87L5zqpkw0nbnnHVwHugKswixu6alsmLbsSHwM6B68cq/wtJ64xdo/INVDMQpAt
FtuSj80r0l0bAwTQPWw+K4489x0UDZhJM8d2rPKZl2TstYKDfNZDFlKvul080Uej6ryGeZeaHeux
zLgMNmzagDUFx8VJ8BXGnMRt0q3aGnGGKDkdaAlAispfDdh/CdnX7cNoiVcllJY9inQiBlAWB3rh
/DXjVE6tREOplkiolNJU96QQUw68nV2IZPgnvJ5lBvM96v3QjRv669MDSA5kDzknfASX76hl6ZZi
NFz2VXGLGhIVbcnYJVif8z8TvT8EAzs+UfRIkQGbepW9hkz/W00QLbEboe3BZw7vtPrYB9tsMpZO
jtgWGV8Q9nNsvegl35iAp9dFLcTd9spykUWcuIUlvhuIEpwYPZwdF3+ZzzoG2SWleiqqFS0ESCA0
XSerbmjvhiJ6ykYqXCQqwdujcZOCDpFsOjOSN3qH3dm7QHK3an/ikLN4EN60Nge2PJIjfkV3QMzS
toR71/aotbppLItEattBDdrdse3oZJXGmcv2JSi09TCgLPUuOnORZtk73mli8yauisRn4RPXUXXQ
aqVfRkB65NjQW2tMlr1ps4slNKOMbjOaHQsqg1qICryJYw3Bo/Um+4i++RJrns6DlsyZZJSWymV1
QlaLVxmw8aU+ZuJiywiDj+rVBvsWQebw5MBtYwg3MMUExyCkVD7sh2fD46asZdwbzcowgH3LFfI3
ZSUgPeoGb2xAnnWXompsRRz8iy2iFVPHjxuMKMRFjKLKoH8pDDv4FRbRTQS073rId3aUlRhEJ6oF
8cKAQSXIPc4DmcATvlKJBPiVj+9w0XJidPW0gqVEK/BkHwY2bXtBHmARd8gatsrCrV+qtzYPT5VL
Tzn1MzwoGCEciyE9jwWiulLqoxbSXmeePwIzbpMrQbhmV4l8PJCC007Kn+UTwnQYUSVrXx33PTsw
DH3sMtNPwIovKiwhNHvZVyLo1TIrn8wBNEqwIeOX7C3UZmvtdtpwAkpU4DwvD9JLX0ciyxDAo+4N
QxrpIc2J1m5kvkuDlowi114ooqQ6j/cuMiSZU4W11CtNhC0I2pQ3Nwdl/3IekpsIjLc5uUxbLpN7
swcBs6mnq638vT5pa/7/GBZYMlFEOLGQpDL4P+riunbARk3hydDHg+tQboKBMG/TjZBkOHtEPmRd
Xa1GJ9hFAS1GfbXqLZ86ALWTpbsi6H/XrR8NoVWMnxFAZziF7Pe1TQdPz410dNS/xI12IVx0BHqW
htZMY1p2U/fNJLnAkP+ZDVSml8nKazkStPCD+WhBcmJbcDu2qUrhFX7kVf1C6uyJMjOxrAihnZDH
UmaD5tJZ1VcK6gPlqyWl8BqUH3b3bmKmDqoaS1dMeVXqb7yweRdQ3fQ+B1HR7SbjuSYB7HKlLijX
HlXNx6QNs16/nOCNiLTYJ4mzS+S0LcdmJuOdGcyxhWI4YBJNkMRwCjEu9VSg4DWK+h5iAdd7LbmU
/INp2Fd8bJx2Rw39UFAMN0nyUIVGb3c03uDC/VKltYqTj84g5OSzP7Pv9XRr6i9ZmX9QKAWzoY3F
dNKXLs/D2iM/kPY0K6U7Elesjgc4Ds0P3z1sWH81L0btY8K+lxjDAbrIKgt/o3HYNbX+YmraWQGS
TTuqF17s/l+q3eGKTDm2pB5DTKPDlvrlzyUJ3OL0e44QqxNn+ixgdzo2EeM8ZMWZaV8eGBNkqDry
jtFU6fvQHv19YUJJi2u3WRYK3XKMWQuRqzEWKm5NTg//aDfA1iYO6EKcNS8n3MaNSEz6H++ncOFQ
y6Qhpnq4eebcHuENwso9Tsfc3nv6sDNT68T5vo/Dfq96+aSZ4xEBDVdHPNxMMe2TkHJAwS/QLeKn
VErcF8bOLuFhdo37omc8+VyVAEq5B4w607JMAzRdkKNjIHkqTEYvTWmLxobs0Sp7q/ntNdMZdqYI
OCPQTRoHuNk8ccJQ3md/Uuj1N+I+6DOQH1HNqir2y44NVFvtDRx4UjfeR0okMRylt2LCMJ5S8CAS
fUsMC+cPNl3AF6YN24B6utyz3QVhXgo6RS3eIYnWW6dI9YNNzovrRjUXPhvoOvMYAciqpULb9A6l
61wsdKK1GXrVNTJH96ujR/Dd862H0FzqTZPNkJXHKtYp56YjqIk6SraHESeBi2aIQ3CBhBoCn8x9
4q8JAhh1gTzx4J5HEis5qkiCv32hWd374GPOkGYV3uOkBvLWQEHCFmyBXuaemZU/YBmroyya/Dgg
g621QBtAtpr9l1cQGs6HGePUUTrCLpXXXmebbASpvWk5Lk7QnsqLMfCOoPzqC+hAixpiTavJJV4o
/XehqBcFHr+u8pEFs9NE26muYBW01a/XoYmPoe692RQSoQS4LEDTWLuUVDZj0R0ZAzSTqiI90zD/
NMnDq7VwW0KpfxlL0zxBFnymAlOQgqXa19e6TeyRiXNTh+JcAkE/pOU7rDrsA1cTRqtDxjyGvR0X
as7X/O7zvn2J4bUwDNj4miqpxd+ZS8dHQb3ihlx3+GHoWrN0WEf+K6nyOLlOd/fa4jsmcLMuQ/E3
t9RkXDEvQ+vj0ojqcSfrjJrqtBjrjRxd46pL6ERt3nUPlToDd4iUeaYQaE8YS79HgiHrQXdA8zO8
vSXErNwl8ykwI5eMB0XC9VPql9POCS33H6PdxvUT9C314vYEg3X8Hr3t+a8exqiNDbCfxLMUSwuW
3obrzXtEN/ImQmXDRmhdGnppFkk9vQYRb5pylCOWHyyAUyNBdFVUFUYOVyQ5pdEOVu7GMbsW73vR
71u9+nQNYiswzU5FV+O4ikSzr2HbrZVWwyQ2dIu/eOduqw4WIgbp6lKlLHrSEP5hjK1hqRPD/Oxo
VOOvnPuvthngD3SzdDoNiHInqg2aazclzY5fSUrGBEpwZJCQ7LTmh0siylFLuUqhwc/peq6/jXAv
JVaxBRyYGagOMrFijbOpVMUmLLSsa2dQ+BmmdvsVZ8NtcHSx1zFenIU5hhdRhd61nUq8BBPbnc0I
lXwRRkBBl05kOxvfZzEXenkATXzwj8LO3kZDf7V08Yahbst21N5mXKXCSnLfttLnZCrTVRzVBSXQ
Vrruyyw7hTq/azx8I36AQHHGGiMJN2kSw1jkDUauwadEO2hYcLhaSGEVeHw+MvsPxytbMbpICRsF
X34JB6unm+/gi5zsbJHb5FXUX+RxWiI0/jVO8ZO5CjqM5j4z0/ywCPzooX8HJWWwnuhOuQcYVmmZ
OuhgnPi2e9hWK2wisiBFZVW0whCfzUgs2CyyNRKzncXaUXq9s67bBIesLzSsBdm35ZoPCkvpD/No
vKMjgxtz55FqCOfUZf+Z9PBADVpsuRJT6Fg6qbbK+gI1xydBmgI43meg0fnqcZMcjWejNv/EhFXZ
9LGm81pnDbswPYYlMRICiHWZnoq+qk6j6wLqshr0hilHsadpix1MfZaa/IqSVMG9je3zxMt5VYkh
2utZxiam7NMVVhOHVQkBLIpgyeH2mXwG+wHDRahT4Os3TURfmeZDQeNFFXe5xL+QPnLlH3NSZW0t
XyUyI+BL3g6E7pe15VApAQmfdyu3sTrS1M0MiorbPomVIcjPwjMedhRtSX8/C3pJKfIKaQSqoFCr
+CUBDs7yoDz4FPLtTd8rt4VpnSM/x9RcHoape4tV/Gskw7++ltmiYCmMmmrsnCL4DcxI2zRm89RY
szJkIlh2BYYKck2sdsYeIwTRE7aPxUXvRPlqDIzRJe/Cpkdy5EPFyyKylQNRqsC3gfh9qmTxJAvA
hE3xCRCfsNdgbFkgcxH2SE3inOOtzSQxC3vgfho0BiOjM9QaBIAO08fAAWqx7ayfJslOGDzf4gjJ
IEV1nBG77wHWNqoRdsFYby0NRh+vyVdYUTYnVbtJGXepqr4y627pIHi4WXTGtkug1M6xnuJ6W2CK
bZd4nULEkFIs7ab6NZP6j+FtY0obua7qn0jGOljF7a8cFPkTSI/3TvWHgU5fMYxvvsbWoWlYMbki
4pxoiFGoYr5/ORXBEW+vTLggOjj0ZWj747aPu5tvuR/0i35iJWsXsTYdrZSktN/EVPROOY2A4EKW
DAQ7HLPVikDuw/OrtyxObr1Hxn1S2c4lF4B/rujhueKGARXBKr8GhhdNfy02Af5qFFiOyVXr3N8o
dHG6WeVDQqlDMnA2Uha7+S1TT9pXTTHAloxxs1Ka9owB6jwIYHgeZOdNTVVuYgKn79L2s9PxOPeR
5d+hMdGnVIvXVsXaVs98DNZt9wsIecf69SjafJsJy+OKy/hjyfJ9dDxy+31PY5fLyUgz58qyQxoS
guilakGFoAV8Rx0fgCO0tz7SSKthIalCLCd54+8hVJurzLH+Ios3sz5YrDtdMt1IYo03vFlZdJT1
0C3tLtxDszrwenwdEoFPxYK5k8XeV0x0PqyrG5D6e4qmpuGSXwAs4h7u4o8zBKWZPLU0/GLTHL0P
rYL9FRqogSAEADWyTjQWY9MRGx9p8BsINqSB/AumDnIG6cIoMvZZVKxjH7cyvu67MZZn3/LoyBx+
WGPeDLCd0jLuTlEwsRUYIYObOUlYTOIlzoJr3BcH6gRQ8DFos3WyKTFhOGyYHHAQcdEdqns31Zuh
7Flg9oF1lxpqn8yJcaHjtay/1lMd3wHnnZkk7pXHe99o3+M23pMmfqXjiirk0vzuuvRZeuF7U+Vb
0gOHFOU/Z6xSfgIanXsoQi3cmTLgGlhtMXljV6RvukiDex6l5xBEBjgqGga8zv5lN3RwSwEIKfrw
IRRrRCSWkalvTa3dGx5VpJbOS1ILeR2RxJYBhqqwDt0NYNKtnyNRFM2rngK1rLJzkHFvSyO1ziVl
iEPR07ema+zs8+EcRua1msgS492lVxRC+XJMxcjgHv9G5hz76rqfMnVfPIB1HT6CXkCnwh0qVfJW
g2cabNhzTvPckd5fwa76YZWjaK/ob2YDxyF2j0OpP/lNcPen7F9WoG1EYNwaupTsUgQbqKMzpYLz
xFUYohQGHtXkG5NSKJT/gpuCxsTM0EinMR2JertyDO5hpLRPTlVcTUVwtVDtO92rjLEWgWW9PmZ1
f6kkrRdEhzCfUl7OWwy5whTHAMIpHzFKNUozZnUvAqPN8Mlpa9SLkIeqI0GzcgknriJJvsP01I/J
lMonUi7p7kmWgt/d0jQ1rrgdfIYuCv/hmaemK7lr0gp2oSE/rA4/05g6e8x6w0roRN6Sorlpbcjn
TiX1Nt6YoWHte82mHyTpTqNSn50B/4ha6H0MK2obTFZE5a72KWACEm5gDPA5XLJm4n0Us1JC/FsH
GjYm4QNdyoxILcp6uNXccSY8IL1r0fPDz1IQ5WXaK371AXm6qD1W5znXwXrqDiLODilUxNjQwk1d
+H+thW6sFL4TaRG+JD5xjkpinrFL/mrICTwTvOyRhNn4RSp/Bz30CGPWbhJcr0mSjDMh77Z1Yz6b
ZYj1OEptLPHtJXDYIFJhg2rtYqosFBV0erTDgkVIalRnVSbglk2Xp5i2czW6f6JBsLTNEfZPnBHN
Ve8KZgZ2mpG7pfWweU4J7JirlFlsHdBPufTRaKFKZND11SfTVsavtj6VSh44afeGrr6SMdpEc9ck
t2RYVmN+m9zw1fXUS5zSE261pbfGA871TW+sHUMhANGg16E2jYAYVISDkmqBUlSAytCgV13Nb6N1
GARSYIeI9Uhu8uAUI13H4wuYyasTJq+xlGge9B5hEQn/FdR7i9R5cJlWK2EV5DCVxbHt+6A98oEB
t3hXtniksr3Lrn6dIv2YEN1fOMrHn5PKfVdZJOLs8j0mHZJ01c0t6lvMHyQTMmpUOjCHggS3+OX3
2fgdG+a+8rpbmIK7ZJxed0l5wb+970F+CZuAHmcoZMPMeEu9guxFAL2kroADO9RUATgCHkliZWGB
yCW9NMx96uhdnATwUcobrrdnr/BuYqzvhRfTglB8D0UAzLC2LpkznSm3XwUTn5uB53oRaZAGvPBM
/yFVGmXN1Y8FgYrxhWIfWE2TcQo5SUrQZCwbJtY/IM9qx9rIgYWSZdIOYoFm56a5Vj5BaYcGhIUo
ukvgW0eMzXtNdO+0uOwoSLkVAWhJu+d72hNT1vhv0WTFDOwOR8hJa/byT7mRfJaDeEZ8/6wDQXi6
vsRKvYvIqDdo/ovWpjsc3X/VAIlkuxB9TsCJPFz2wOuCBULRDKJTr3PUR6PJYZEn+DJGXIZLbDN3
ol0g+ZXLyBEA08zqfOuWyKU6yGwM6mwy45C+SE5Vz6mumEXrners5kAYY88QvgpK96kVFdgJ+4z9
KIL1a9xU5nJgs35klRKA0zar55j9KM9N9TW61BKRfLlBqzjww7I+VbTNGhkpYO+dJEiMih2d8QyI
I1YHul2r8Nd25FueV/RlVy6jXMnOhWDxl0gRX6wuXqmC5Ymp43HQyDlQgcdtcHRvVdzsPWkgwnmE
T/J9I6FBxe1XZIsKXEyfH/wJaSqfl5Wx+IjIFC7swPoaZuHGkjxosZ7/JL3dH/WY9HXScEdlj9oe
TbvTcOZCXvMcN8dkwTTMYm+Pg5UvaL6dRkQW1gkMvYX/aWk61xBK7Qet+Wf1JAicWQyyAsqpxTdo
/x7OaXMxCiLUeVUYmwgyncWCagHTF6xEcg1yS9/wT97IOCLeO8apcOldyefW+rx70oda8DpV8a7R
AD5RC09lih69DU10KIfuLauQ89jAfQz5AKTcGsBIOqz5Mj3il9EykfI1V1uHHQXRJUR3FxlRgUqU
eX/2wvrKqpPavvjgUuFIAtU9RRAtrBbP7dC/G8nkbLp0YrEx/To2ocrc3CeQZthzHLuMVbdppGu7
iz5dL/qXuO4zflu4QPVXlPbZioGPjW7S3pq2ftUrQOyRf/a09hs7xhy9B0flgpXekM4lOB6bDEqm
2azbYdJIGqTbNgQxDbZRXwqlQwl00p3S7EPNwh30R0slgceQTrq7Xoxm/z0pvdo6yrzjS8UZSjgp
bf2niM3dIqZ/ZBa1vw3Hs0614JrrR96ZUY8ormxfCRveOPyKta15567L3qdeEY7S3eeE/Mzghjum
la8yQ0Y1abaFj/3hjKhrjjWeh7o7uKLH+04lyFI4RCj9ysJDA87HqFnPKRG9hxbMlyYBNV3gkaXt
tH5qmP4hFbBfYPCN1qadfVJerC2KYdgCXsYCZxKA8CrvLma5fm6OgFXCNrK2WrSjaFX3yRcfX8I8
ln+kFZ98J2CS5RbleXjaXdKkDs1LrP8mjylLUikvTToYKv9OFR4kz1Z6i0zEmCfdsMGa74FUtCTD
dfKgCuc3GQxsPOGH7ffffsbfUyGWrlOdMWoYEMnZEYCVszGB0Z5Se3f0LOa5bBdW5Xay6j2j/oPe
uGvlyWkPHnSeibwnd+bw55or6M4BiSClxuOEyJRaDELcO79r1/4TAt9KJ4ceDEm9qefjdkCVWYHJ
hORpNf0au/IryWQd9HngrnM7quggH8/SM665J49mRjTbxb63UoHE1pfEN5iSWINy49mNPLox6sTB
QIQlNi6y6VxyI2T4ox+uSTE9mfzWlc91vYygz1R413wveSbn+lyzSVwmOokzbP/e1pC03HiTTnYK
+Y5MKDB1vgHPxQhzWZfDA2oBWVvuXPS9b2lX4aoqk886bs5QTs8k1FdRl7D96ius9ayiiHoHdxpf
LkOSEbEvhbnUdMV6AwExkhhRax+tEL/Akyfxdwqm6dlS8h1WjkkKBDm6dqs7MJNrXPkP1QK25UrE
n8r5BkHxrStZJkGL4+rvnWuDVV9qZwTbG9dckxNzlnolbzagYZX6W2lnhzgptn5KQhrxuAs4bpPh
VVXcgg0DfH7lx5/8AsydHpXXOp6hYyltOJlFsktWPya87gN5/u7adX2zLg0vvALooKRmfq9WEXUr
ONY0xNXUXOtJwC6IPJA977KB0bjH3va9mYZ9yxQQeFMDjaxH6pUinmUr7A0xER7/hQZTTi1baHqL
uoko9e6uAzUqh1AVD+jYcyTSvwam/HJCph7HZ6Xv6s5zwnxaOwOF8i0DTiHAiKcquQriVzdBKQgx
VZsiIjk+eDbVQnJ9zSrjrAfpT8VaicyDmPfc5neOx0fq9CVUdOk23i1K/L8w58gxU2qBXbf5l2lg
YMayHTAka4fY9N+xN3LLK3xijZTRJe61bEBhl/FwNUMWgalB+0AnMdSFsy3GqFIaMryZuRpxsKa2
2Ltj/u709T/XmG56aFTQbAafxxnDg5LQ5Qvmi64Mn70guuNH3CeR/Ig0TBCiGpJVM+dum2hDR+cK
T+dzTpZdOuZBZgQ+6MAg3ESJYgopWuvVbr46xb1x6Rs4UEjQE0jXRRxyh+lztvFufE8tXlhc3rnV
pIW7mkbu45DK/pkuqnnLHh66MabErN8NgxWsc13CWQbGI8HCjqzhNnbffQSM1oMoznmcavygTIPg
we1FIWd+S23uaKAmMSfMPcPKkw6p2ejTI2Uj1D7Z08UKnIPCeWhDwiTimdarIu03WZESzuWjkM3z
6Fkvc932ag4Wm579xvaGOjFI1SuiM+O+lcN5fk5KX98K9E+R2ozH7Q+N6ZesHbelIL1VFv8ao7mq
wUEp4r61rCV2noaDxJ4H/K72rrLBiD9Kk0pCa0dtWX1AdGeoEte6wLSOVe7GBFkveWndLADqt4GG
DEgn2gFSMT9q1X6bxHBebQHXI59OesKemDV9P7X/qFS5urO7e8JpRUTsY4RNxVJqjhBHFCTbOZzp
DvI70PczNmiSC6G9rnP3pI/OZzVkj8hTSNr92tLaallpfPUlWhj3ROuhF/GhdRiA0iy85tk9YehJ
45orbyS3/YQVNa7lH7m9/awlzpfhvDSJDhsFXV7GayeLdmlSereARnnmtMSpLawB9wWHBO93bgY1
INB8DbnkmBfogwiCZy9I3r25RHRqH2mIWFz7986CTpc5j5gtJwH6g9YYwyU0ifXQm0PCRK8ebkX1
Q96gquvaOur5NsC0AOfkBitLDsxwZHuXrrT+RYzuYrLArGbcY23ICguE2a07lZ9jB1SaUZMCVMAF
1mCfe1OdKbdoVz4PROu1b0ZYvzgRQJFY8juoXipx5dF8E+g+UKAXWgbmlkKQZtHT9UlfR38G++lv
M6e23jEUHdEcyUNl7U3J4Huy2FewGDjWmv0hrP7ECAUbZuxuTBTTGn4hPa01DgYX6m/LC4syMZwm
BUFtUH1cAL04BAcf4FKgwT4ekjMsTD7FXIBZMNEnsvmWJFpEl1hjaoQ/2mtIxWNuNmxdi1/MNG8M
J3cHbtY0pKRzZ1t2wtkudbk1ciijGi47qY4sNA8Y1/01WbRfADPhVoP9ibnGAg0VtR+j7p86YSJE
TRPjP6nJInKPmV+8Gr3xYVZxdoyxTXgxOOvE5XuBx2nXO24KZn78Mm2CupVLWDPm40JtQZm0LWsX
sMYrEtvZ4rRA5JTuwNhiHSc+KuhgUGGl/rAGPGWhiP7pbg7/j/DFxa7cD3scKB13+0cQyLVHYcSC
/5gJ4ANvRhN/RMSwRNTwHw4fDB+fsq1/gr5aW4W/ZrqdG2sj+gjseT2CmXJjcJNZUPgrVqYYvCdb
INrZ0fhkm+ruFZSMUYHwwF3y4dkVJgJWgss8ZmHmzTeXNIl+S5hLLBYHuVW4zkhLh09m9/8nEAME
O26kwEwbfixylyN182SCM2+hJe2Hy8uU+M3AJ4lSBTbQJK8MDmAgp4+RIr8PHjmOUokjzeQD3yf1
rLNphTFKGY5gv0yqAx85e4x53JCjcdK65pcse7dJI7DpsqTBkN3Xzq+pmzHNvWj40fPJRsQQyFRG
3b15nX6GuXGdvAJyRG9QEZZcJiMO1yJxYU8P8wK9cu9t7dzSjmaYRLuTaLv0tcCEbbSPFqbeTVmA
QBXTtMnAgYTBlx+gJCOCvp+m/kQQlToxbJET5WqsvsgUj4P3B88SkccuXhIuS4QAj9w8Xxjg1+Ew
HtqopsbUdgueyOJ1pDF9qSuxcQbtSxSSzVv3beBpZb2S3osyMVds/x7QF2j/bfQnUfHHh4nNojkG
u6Z7P1mTnHl0uR14GYYE/10Opbcfs+GrTGi1GLKOuBcUACMm8DZ0w2nOUcf4tZd2wN49EskBusBx
CKavzCjlovLCRxPWh5iUK8t2ytWg7t0ThFHcqkos/U4HT62slKaF7OwXM7SPVCXAxRXMqweW+62u
p89kMqyV7lG7jZkSZb01Djpu71XTEJyoYvMn8E0PZlZFwk0416TonjNqLjg78qNJKGDDxQBpxSIJ
AJzEWOopnB3LC39rpyUjE/fPuMZ/XAI1AOvZCMEK2IkmPLlaMuME6yfg25Beg72JxsyIYa+yMX8R
bHtYjHPXMUpxSIge9jK64SY/NoX/wnF1KB3nra8ECPuiDYDQkGV29GQf4XPvQ7hIHBP8/kst27RF
+iM6UnstIeCE5CuObrogMoxrMoC+quzmJ0hJpiMPPFH+gSMnVwkdiMUXaBnyt0Z6MXn4V+SYKGFW
JKHxkhFoMBCzO4cEj+sALavHKju0rphWRe89ApPNA6+6aKOTfD97ZvMjWPSxtgEZJjuApxBXvGPq
jJckT0PcAo16l8IcdkYQfSdzlhs7SmZMTJAlNfa1H2mLPFD/CsZVPmn29o1Kn0baO6EbxzyBw287
8G5oSJOXBXnpzkSFBT1+1rKJhLVhX/0xOc5TR2QPB30YTkCvXfgFMHm6gdBhlJCmrmcCVYaCv9LG
+Lc3G3q9wg/lyKPuumc2yRg5ZPIiEufV8oN9lHrE69WYniR9SIQDJMZJ1/sV9NshM16k1R/TwT5O
5LZWBHnesaEyjo/Ga8EaevlfvKQ0IWUUrrNltiQJi4ZAIeEibzF91YPzy4aVy2kdfdjKoK4xzQjQ
6yQ141lHoIQL0YLKE8MmP5GSL8ptokCRdSG0yJfdrT+MwR9oEtL+UY3Gm7VVG6Cam5RhW0wZUAzv
hSsBinOGPWDWHqdJv2M5FEtSEAT2U3UDr7iuXG2dEaXDG7AWA7JApwfVPYoBJrAInqVL2JcNLmud
7yU5QCqb4jOGbY+j1A5AoTZb4vOcfo53VgEoo2y6eZ4JzX/Cqk63BU7bdhN48dFKwhec82z8hotk
m1Kxx9PHGj6DeVLYCCI3xvKj5H2SIIMqp3uw2w8447iYdsj0BBc+rNG9uAn/vjksKTew2UPqbyTX
xKKbprMKi7VC88IJwAqNxiwyOYVa0SrJRA6ktrE5QE3cYU2FwE0Y6Mvyy31VEfzqbAXY2m/IbUGF
LlIqE2rsekNEIornzWxQSKoufg6QCiNv3EvaSjELByehiHk4083yLL4hVgd6QYKOzEl100KPUazL
/zzRsPaqM9oDzLt01JUUIbcP46ToqsDeO6VEEuVHP+h/IS9pgpifblDc8O+8B3gTTWE+6i4/TJLT
niv2KkJgXnCDpi88IaaDFZejl/5mbY/2DRomTuaYM1ClNh9XhuNgk+XgcFPjMQXlt6n1Jd0aw40A
8aV07G/PLibeSfioCr/hs259ZFTMnBOy3xiSXCk2NrKjBeUFN+3K0ZwtugGUYOjnC8uikY0niojM
D6/Wo6Mr9PHunjI0FdQ5EUEOnkPP2mIroj1NwEjtKLvDbgqGyCJ/ZVclIpjNFQD/J8+zTC8F3B1q
p4Hz5dX/ODqP5WiRNIo+ERF4sy3vjUp+Q/xykLgk8fD0fejNRMx0tEaqgszP3HsuMU9TAAV08PAx
Mrhfl6nJLJwN0gicz4/9P2npwWXQ8UNWmooXsaJ8N2ryKQOUj7qOBMRyrKNAKoNvl9GDkERVRfl0
byTDD4wxL10W/KIE5Afw6C3btP2qme+FLilKvmDQGBavoS++LHb9RLA0bBuGpmFoyRkGjyg6WAZ4
mcg3B2AbBjCt0RCrZsgvILnn+49Feu6AnAbZhXwThcgqaepfD6hhIIwHlD9/07aTvxg4wqohfLFK
r1v4HV+2cEkKNbNujzliZEQDTSQtyJmTmtJ2aa6KRzZZb0pVZ9A7f0WYfbAC3nYaVEGakHc20uxL
tBgRYYV93kz7516KPWFBzzZkq+UY9DuR9k9lST696T6UzmkI+MA1mLoynEBWNMNUXMSGnVX3q5AG
vwRaxgBAXFyh75GD0PoHr27Kk157Yj+UMbjA7GbXsFf7Kn1q7HZal739JSwAGTrxti4bD9cZ1FKf
ZxGMDy9EwqJN7MglDguOnbwKVjnhPahLSHpIYZaGIq73WQA2wJyXtqozb67hEyegmO3EavxIDc1Y
d6HceNifCdnAN+iRoFrb97oI3iZKMZQTgbuOXdNeKsHLYmkRoSA1H0/LQpzFF2YJclo+KtXXL4zw
lpmHVaxN9Depc5VmNpNlSBlZZ2NpnoYPQznkKeOyGh3jo2RHsKxSkuVcf3jI1L97Sf86AW9Z51BU
DvUQvKO35GyZK1YWwtFo3nyAnkuy2C5g6XetB3G66CrGZawT0ul91A5+hZfRhNVhl28BM3GsUiu4
WrvWGMlYFd5mRqDYpXNzh/w0JZwhNSl4lrOOlLpV4EOtEmXnfLj0ZUuoiXbA88BUSOYv0os3dHB8
ta56rsz4gDD83GXZNqFdBZu2Qz9xDHx/BdsU8bXbs6wR0QrYtke2LTt5t4HBahZGs+JLxIQ51YeB
ITmMSGR+fc89Ux6QtKCenaYX6uJzbKRr30tOtayPFZpUNXbPRR7/S3jNF6pJ/5lF8Ykh8h/vMamb
yTpINQIX9V0s3e2EQGEZltmbjytGkyl7N8QhiyLPZp0xUaiUrNJlRJdb5Wsfp9Dx8Z+F/vSAJXZK
ycSKw4FyhGMbvUfEAJ8Rv7NP7ORmZC2De7UvPB/m7rzCSGf/+FC94tPELumRmqC3yaZJTPB27DTq
srwMWXWdJudK9MtuYtzCTr/7orfrd7bCj1AXyb+2qpb+IN8E4+J0rpbnHV3RgJjxAtrQUGtvZlnE
gFzFDgURmBFyYEjp2Xe6uS167aQyvgpC1SFiGRRVSYx1T6ucExjQR93g3DIxeMqMKHERXJQT61Ap
GIDaTGL63NwTbvfmuO1Hi4Vcw7ZtuNMlMKsru89vjzg6HgOxHx37XsbBmj3WQUTun5vRP+HXeSTM
ZQMzu/yfQq5ChCFWPDCSki9EFLwXLvEOMYBGnCFyT3Dvc6cho/OTMNrKfgTd6eOQaLRtXcQorRFc
8MvimDX8j9Ef/3jTN56P0SFO2ErGsWRhxrpHuuGOIEWsuTBg0zp/6yyfZ9xoEfayIIfqWxIya382
LaCSoDENDCckUgTVGYnkQ3fKPdj8U6t5n7buHx0VP1utfw0qPm2/C540IhoErQNTZP3dqHE5J4Xz
mxbuUaXeUbTi0jtYtCvueSws73Ek/lKj+QuV58PvTQCdtuo0pPhXAE/pdkRfjBtwJF0TKB4iDZCG
qfgaE40CNX6OzD1eARZgyYGp9SrXq5/Uble9BG+T69s4gj5HiRxQtnmn2AhQRFXYg3AesrQckNmV
s3lYe0KbdLGt+DAPWOoC40af0jKV6HA8s//MJ/c69pQU0YiZlphyEchoHcI+DPDVswtmsCvz7WgS
EhJUkPjiFv5NTOTrBjXejxc0G4QoG9har7rmAxImv6YIP/upf5ZRkXEhz/DsKeP7La8eluNBRSYi
Jo22JL13HpP9vk5eiPH6DSbt06qHawIJhak07fcQlZv//053BNJjUJrWDhIXjYGsA3oBItWf449v
jZlxUHcfmP7YeZiANPCOQXLTyxeRWt++MRyDDDFmhlgcwofzlab+xje4dyKT4DhH3Y2UibiBeM2n
y1rGNfq/oQWEojtzynBzasmCZXI1gGiwpbltI+iikau+mDPeiW/MV5WnPjM1/U1thVClpfVVhf6k
NFZWLXiYxDqDvjilbXnq3KZErK4ihprklbBWiyyAiBnWNSFu/Rz64saIfnDg6prcj8htRM3yTBXJ
M4D2z9k7CRzqESrjOSWLR1REofrJbTSqLa7LrVHilsKdVNn6jUZrF9TRk9tZd4qzA4KfmS9vH0OM
kr7CklGznDfsP0YUa5DA1dLrvV2SJW+WEZ3IoVsGeDO1JNx2Aidkka4L19xp3BMZFn4YDOlL6TBB
gCkFspz7u5javZaPPzZDbPKhH8m8biKF1EYwoofko4BJJ0mV55sPbDHovlhCRHyam0vFzHtpmMkj
QjJNdvtK5HWDKmXijAcoYVXmAU8sh2fj3XhjPyAPchfb6SqjZtmyq9hHVnNsc+8oDW6QVkds70EQ
8eH5B1b7iARv+pjtfUFuXUFKnZt9OMCZ1DwCKgS5nDQUx6wfLwlS2NQ1PhGF/5JFcim46XIn+B7q
6BwXbrewCS5CPcibMdZ3Fke/BmIBwiV2U8EgRCrzWcn21YMqvvV1mOsok45OmLxiw6HyaDkeUDgy
0i12SUhFj5FnVXfenVZ1X4U+QLToJRuzF8NtDwnD+NAPzh7fspMk9/8fBxSh89M7sxObdMQNR/46
JdhoDscYzTacvw8YpL+GBfk4dfoHLIkCvz3VTAeS1oqOs5qAa3mrxcne8PpVZwLtLlGpqgleaonw
j4Mg8yYLHWq1N7jwwlZhtnYoMpy9Igp9ofsap1zKnQXSdCGKHuIb/Gk7Sg/h6G08Nhp+4fHt4hHD
Q7SaLBZMwi9/qwJKppldbTf7mvV3VTUdia+5FhkJIGZOugA8dVZuI2W/ha8aQBB8C1J/oEgjMj5o
mQ9Gj0qQT/YUptoRStWpJj/A04tL75uvLLM3XQh0GzYbczfnqiJWTbY1YlGMbA6N9uI2qYFY1fsa
OgqkNGq3Jhk4YC37lT6hcpA05Bko5AVDg+3MUMCndsns4F8TMPKKTZ4vW4MfAoL+bsbQ6WbsmylP
hcr3JsNPkzHzSgUYGnO+5NZWRyIHYIaXL+SywIemDDKxfvAVfNNm/sCO79BoUT6WDEfq4hMF+5/R
Q1qfkMqYWfERVFmzrH3Us/8/PmafnYDCoM1VCIehk9X58OS5lEFe1//rXB9PhE23H5z42w9mIdYC
91k1kP6suvuUhfuyG18yUAx623kLyu8TUchLHsZ4rSDV8k+2hMQfU8IwkRA353qqdqg2L1KPdlrj
nSw3uyR+d0JRj9hFDHwmOvotJDMkEaRmhd8k3yRsyEe6MEaeJDPOo7boUFvOzdTMQ6SJU1LNzpcE
MSi68xeAsx8eb4JvWx+hloaLILaAUvbhKfDdJ7+bdn1TkwaWWoehJ6a5bpW9SVR2RsK9D1L/UCsJ
oqympGX5axYINfX1/HFnbKR0LzyNlXEODYqdBiWRizBk8r3j3I7YFeXQhFw5qO59M55sR1E1qyJe
FUUjTzj/S2AL3T851wFBmP5mecO5O7hfuohDlqg610sHDKi9F9rUcogxK4g7EioDTd+nnKBBzw09
cLsFPpodQT+kwaNdNbb3TNPGSpWKK7e4CXL/hAlyT4TYOXFnWjj2urLX0N0G8F97uQJ4wuIsbsDe
ZNiFLdRRUeddqaJRI7BZXpg5MxTHvRCmdpdxca51b+Nk8Z0gwLMbg2NgAOHGI0jD7sSVsiUHGyg9
Zi06iK4nj1SwaFbWyVbGR+KRoFmpgUBBkzZFZzIJfO0dMdUOyN55HoLbZvRbZhl6WlVefB2mdNg8
+02PJVht7YJGUYtZ+spDlr3LWJ3tMV72U7DOTP+YIu2d5tljZkUn9uTfRVrJeeu/clPX2ckOOior
UJufJJtiW5QO+0nQdHF1gTNxdihuC5c+fkDC3qizrOWxg/VE4u7amSdOuF1WtT2dq9p8JvFvm/a4
3jqjYNrcvIqQ6WVvqGnZ6sW72ZX/6hifNOatGm9hiLkb3YSoZ1An21IQvkUzPpQ//aM0QrjboHCT
VBvW4H6GsyO6muRnEJnfrUd6Usj5UVv2J7ID4iFQF8Sas+htjlBsGGOfParWvU8hcUK9XdyMqdxp
ec3bpu5jgIIp974MhwSdsDrIMb9xMu/mf7lm84Pe7J7jQwkgOZUJahZ7ZHA2TbnAVulhAHWYmulb
gTBUN+2NNPPntmYp7BnmtkmYlYbEN/LOHa1cO7pGuWt8sWfmudK65MGcY08AwZzefq8N7Z+Xje8q
Gn7sUtsQRPFU1tWthfW1iILuoUW0HprnnDQXZxU7Aru01vOvmSOUtGttKw37K+PcMIV5rRWqWh8Y
cO1xVgB19hBAsMgjQcPB8Wl09R0d7G+PhbAxnetoGyB1h1sENMblqA+q8XVM/ZMHq8yZKr5m1sP9
4FPieUsx06fR1wA/o7/xdP21ganLDMd6D0rxm9mtCQeTE8OUCeFd6ACwIWxS09jPkvGpZ+4fVwzq
BHce++U7cXerHHHGznJjEgac4sirNiu1cNbJ4cUZiQMZOIkkQ5zW4C03CvcB2p0bs06fVK99dilS
nQzfLZD8Yz9SqwO6ZCFPfwUarIvjWzANiHnb9BDrCWF9bAdXsMvRd8YCbKaHdhdG7wVWcr7ALLVm
aIfsvvOe7Mq4hK5+CRqQBsCs/oV59xTQ1TI0gfUV1iZhP+IhIOcgAl3T3XCVjuNMYgO6geAUy/ro
Nfv/g94G71np4cEoYKw0pnUIU+uiU5z2eXfr9PiFXu8vmTpofKn74nvjzvRjiCLEUljtmQCMz2os
ny2NAW81Vl/AR8Ci4uBhbkH5nhs07o4kskwGD92mCWDofJzL92wk9qZob1KotYvKzvLnlDHHAu07
8b2loTp2lr2NEbTXyjt5WXnTu+mpKY1H17tn2ZHS4WfEU9OLCG9JBt+pV923KIMVY8wva7af+AKH
auj/ONwPRmRi4e92rbQelt7vRcuEu5BMWnvxOTNtUu6WMEUphVkL4bNYMmnezVAeHc5uhPaKEPd8
RfIEg7hE0mQWmN+St2S0SBEDVuKhvMohuHut9mq7GEq0aBP3imwwMu0h3HBT0HS55b/Cdtilj9ay
CKrnZOpXbkE+gdTXOVGQUtkXI5C/lNE9eTvITebLbFLOQVaGNydwzVKU+GgYzHwHIq4qATFmuA/z
exHEr1lWzWhrPOo0jSIRd1216Aki3FzKGVnCS2elxrndMIb3Flm+3Rcm/lE253ZWMb/jJm+a1Ged
H/x4xDnHNSp2YZPcBOiWvLX8B+rBvyrlEpw6rLKDBbi54rgs0vBl1OnJBoKavQGntWM3Z+YKP5Kq
dzGNOVpjchc9XIuaXd2xgKB4K9hYSzl9O0gbwOlCc47MKFm7lDTor6UiZtq7lT68ERoTUpqSOWls
IF0gSUjyk5AYIngIdj/kqxr7Xtkn3gqY55WV3y5UioEqDpI6RUbsGs7Nn9MVqm5+NJANZHBGiNrj
LSOAYcFc45ZIfrw9pUh86+bu9+LWtcNzwfqYi1YUWNuM95CU4CHJXtWgYd+fBVmOO0tsKRNF9T4o
qjw3fDOQWIc+MRwm2dZCHk27A5PaMRN3qUVSJp9AxO9D1Z8jyXBLKf4DgVK8tArtgOKCJkqWb6mJ
1hf7w53m8tR77EN8pl81MspFng3/XB/dCek0A4psQCRaCNsSxhqNtQZzD0TIhkXApffSP6H1y2pg
RO5UAr5p/JFr9odT6P/AUG3ZXL/zvU8L0xdvjgyYTrQcaJoZvTpBfY8Gkh6s4airdN+WzqWLjR9Y
G+fYw2XAbBO5RcjJYEER8CrUsBpHeaH16VHF4HqN9kV3u0OdFWtgU196a53ami5G5F8KcPNCExg2
HD0CVFGKp+L/hCEQaGlPVh7ug7ktwmkxDTWDJ4dNoSzOBCIwPVbD3a/Go874LQbbsZZy/CS8pCCg
2HuQuWbiAe/6PRT/ZlEbbAB0Wb5XPg7rOmS3lZWbYOrObEW3ZTatR6bRS9FB76pSXHUsQJhGfbWl
svdVG76P1WDxgVDgZ828NMcpQTTPhg67XdaIUO0Bt14Lw3lh6vavmJCfBOzxFp1DZ9H3YAaaAqLZ
JKvvoAVPNWjjT1SIL8cKHSQr5p83zvKH5K73xa+BIgWNYXRr0JnyjJNEaU3hyrfUEUkSpg096yhT
SWgTWbXPi3in80F5rjxbMHJ7PMbwFmcoSXCIe+NOLTKg6NW+wBwCJUi+EreZ4OVAV5HebyFNRNDa
T1y2H+ZQ3CqFT5T47UBfQWjAtD1DvcXd0PCPqOqL9ylajHnxpRJnSzDJqmnkrsS8Ba7mwwyROuG2
j5lQ95U4WUm4a7PmWSuxGKbIbRLM+2g6913rwISs7ZNWOnD5A8Z/+Tfzu7sVMtcHMaevC9KjMNYS
hCvMs9CmO/DOWQuVb4fO3htsQEAJmN8szDYpY3m+3Xa8dH3C2tqmKwymnWHzZ2S6upUikrs2hqKR
0APk3p6naM5/EAZ6EmXir+VMD+NUbvoE6zuheomL3m3S7ZCrne1thWmCcF7xCQP01jT2Pk77vZVP
fyk7+85m1sO24bvTot+4JhnUJRGCljd6kEvmrBzBSayS8Dt38w2+j4DEW1K06VuXpT7shmoOXeri
p7KNHrB01gTKEFNg06eqZp6OxNGLgB+4pETGd4ntOqyeSfSksSRBnj57wr3BDAV0cJJoKee1uqUc
zJVmHRyXhKTBtdYjoADYi1fb6a5I8qptwQ4YfSYiMjnQn2GJfbdwahDrLLGuhnsvH17iLvtxsulX
04juGsbYWPfCIi9Nj94IbgKN22ITQmvyZUTVveH9bmSDet8uPr0+uLdm+EaODSPGgJT2CPDt0ksN
f+dG4E00T0PynEWfg9BprVu32rlNdvJzpCHGGP5zp/YUBy1TpCBTAPS6cUVbc7d7/1qV6prm5i6v
x1NtAvdPNfHpDDwstSV+gee8uU1waZQ/u1QJ72Ddh/a8tB9CFYzXpbUlGOajCKOvYewJmC1uEj0b
OmF7rdfVd6KNZE7MahOrjC46M31VW/fJys5mWmwCrjYrMw8WUh97QHrqdHejrwXY4+IE522ezYME
T4pf8EpPNujxfW+mMQmpksB3hB0LFeebfjKIp0cYXrrNKWjVM68E83vmk3Qj1zLvVrjisb+ixYFR
PjX4FQYb5bWl/oW62rQMVqqE7lEAMl/lDXKyQOTFNkz4KW40HCVCSGWNK/whBAPYGLcxKfJrfBRk
JSZzkMJoPkv2STCH9Vs6i/jQgXFioe/UOSPCvPW3WgUXI2Lr3xcTJvMKGIsUF99xBfYxuZNePgNf
d6pitzewJRxQHHGD9awlygrNvOBLni744OONGgDdReLsl7TqLGNMn32+Ja54kdkklAfW72uNMQ1j
QfFrxPJUZ/1RN6YjKxlYXHl088LufbTbg1n5pxG61lrPKWdrEEEbM0fPPfQB2z4NrHs+JhuAS6w5
GMo4ZX6QzEUKo3pojMUSgMuTMp8mbDc+jfaY6SRyIxzGR/IkPfEz5eN6DKszqg8QrzbLKpDzWwPY
0wJcQY+qzKYOYyucjHu971ZJwigvbbQLCtR7HIu3wLOvqSj+hugvYb5pkgcmQn9rg/tfsg/cdyE4
uFFEO26RdUlxRDAIz5LV869DSJ3ZgjBIiUo2imtoE2dhuObaT7M7efHOUvrli1E2z/jfqFwM2Msj
jli/OrTSB3oAzyonCZxiApRFBdNiVPvKzC+MrR5mJPDOJNaBQO18ifb6zt56dp7uPS+FItO+2Caa
+IzyjcIz5meDkXMwOows7ZJPPBKYxavPLJWEgBr3WmJYN0ze98xBLlZH/oc55r91G77J2rl6gGN4
oTfwCwsexSDd066/2UHtL0wP/yaCKXRBPRYN6Lxo9oVF+1M6T4Jarp7wRI0leavpa+ANh0Zvj2PI
MNhJPzB4rlSh5n/+FJOYvNTj9MmsvHPZz00fF2QWVie+PMpmNmlEvI2XvMIG13XYcNyYokjo/cKs
qClEwHk6yOOQxtCtgDzM94YtnQ+NAi9o+bmhwwdV/IV5HWx6q94iOaQHCV7G0d0UKOVEzFIRqMEm
TxC+++X0S67zyqrbfZHE94CVDfMjw0VMXH5VjMMWRWz8Wh7OHyn1TyO04r2ngC+iygoJP0cqZYzj
UTj1qctLsuy660hoF2UHdhuLcDl4J8tR9ASg1A0y0vjc6oRbBNTTLn95GjgXjYAKz+S+sQ2+syR9
Z9B+7vDGa7y2jBNXHgLAVg5Y8iwW5SUkMYcv2a1OuaBqqFPxl9s4MxPX2k8hTTUyqERi3BpThsiD
6TPspp3j7dURzuivzFNIokdXVsvrwN6sLaY/Ig4GNkPcWEGOkIWJyBpx7l40aDEHYf8YVfwW5N1+
tIPXunJdRGLhex/Eh175P2ogb7Ky34ghphwlViauUTBYgPYWdt972A+jM656VI32n8wdd6cb6RuG
6FdvbI4550sVhEzagxkZxVoFA00Dzs8jonE5AUXFiPJUh0SAOSab6+6JFTn8irFnWVOZ686PTqIb
Txq24XaIrHWTZBQ7wtxGQb0h+Py7MDy0w6LbFxF44GoupocxAwrcBuVyGrOvYcDk7XVA/UkWQenH
JJe/Yi+V90S60rG32HN7BeINcrqxA3XegTk1Iii7ZZiUqXXLC7zxwDYAwL5ZnVUsSWgLVmWUBIvC
dbaQ4ho6c40Gv+WeSFiV70Vov/k5uQqxD/eXw3Gur+lDVh0d/Gz1NGu5C2v/oxksVm0hOAS5103/
Fkf5rhzLtesEa7LVnpl10lIxC+DbPsxZaH4LPazCyK6H8smW05bw3ieI3RBuwr+01Pe1FX8Ho1rO
decUG4+wYvgTTw/EtWA4ydrhXArZiAzMXRT7w8SuH4Y/op7Tt27GfBVhxQ9LRcgpWBsIpmLg4yZb
I4BwEPh8853d/TSDIvrABuuczwzoo7Dcf0B6eNJxmMdG+dDqgb0LpUDWssxp/Teu632ZAlpT8W7Q
glc5xPxdFOfk4LZkDg1A19knEwmD0nesjpwXWK31TydDu2eBx106mXmNcUMRffbluOazy7BNCoA1
hjty6JD1Lg2yyR0+miEBYuqQoVys+lFtCq/4UWWlrZwShbMcs+MEac8Ig5Xju7c4tD9di1s5SE5l
3H53pthWgKA7yTVK0oOz6jt9nGWYRzrYPePal653NyIfDsKYtqPAde9Z25LJYmK2OMuZapCJhWgu
1Hd1AxQYWMFngW2qyDArwXzmjN7Crt9D9sAH2W1QqK5afmSGiXJBTDR6N4KqC8DNUwOMTUYfzCgO
WWUdS9Yk0I86xmsZ0nAYjGy9MeOZ7xpsnyJN9rXjXH3EoNAr/+arSGsYI8ioXMeTuMM6fy1KhpGJ
cxoDFjpmC+oBfzzFgjWUcFLFth/KJ6hfDwe1bReGzxUa5QIFTBmHV4MIWeWV7I3EMTJLDB5RsLJT
aAejeXcrY230BW4GHWSwnmwgSe1tp8DMBujMYuwSuuyspWwuaDH4eLRglxEgTdTqSymGo5Ymj0AP
bswAng2WyoRL74gK+ZtcnXBbkldS9TbUw8UMLeRm6i1rsem/scJC4ENISUVGLmsLyR/F4KhJDk1Y
byon26KdZxNiWleW0DcR2S+K9wv9w42QgqfBJEDHCgkkK09IWDGYF9oz5F2SNsU9yrTn+axUBrQL
1jYd22xWaIecdsl3dWfmHf64SDNlVhMlghY+Jtog79XTlORbwqnBsvcbwygOvas+RN+CkwiOCDkI
HuLwXkYajZ2f8OmkkedwYtGdutLVTr4gArUdQjKZ6pU7jRW2A0ZOqKWQgupeu8bjsEU8jULU9Lhq
gBoOnbeJrKK6xQWK3LIEDKKtaYGubgWR2hz6gnldvawHuXN0t1g0UEvsDjxYOH47ibWXpNtbkhGF
3xnhMSyatQtuhQHXcmBvMcFW8qT7KkzI2FmW0i99J/x33TLeY9XAQokPZqfuTaJ/5u1fM57LmL0H
gcjMGzEaKYyDmHkmyVaf2KANmragQgpHk1gU6bm1nXdhYoCpvOkg62FZFk9pZJ9T/UdOLK8xDdBX
E1LE0T9dalWRlWCz3kcqDBh0PZrBR+bHvOPtlRngUdWAKzB0L13oIPNLN2Cmw7O8Dli5hLyIHOvR
2tSibdInT90wEkABiNBOtsVwEUBoyPL6l3sDK8dpQ1It80Nj0zr90rDCjasJvkZ/61ndqUVyzd5v
IimauhDo0gZTFoF+46IesR2SxAm19t0qp+CRd/6myqO9mtpNU3WXKpvVgw6BkEPm/jE5PgnKQ8kv
J/H3LmLf2YsSWWDp9h8tociM/vmf3XmhE7TWrgf/t8SVyuWQzQCcdNo5CjOzi8ZIY/xdMZwnEOah
o4lj41XFK/7Ee+Prp4AnfAeHHegrIgiqrOjihua3qvQVyeLfNr4I5Rivds4NkLV/RcnVwGgscxJq
Z0Gaj609uZzySieVZBo5xpqiUXRC5IRgTnYFwa0cEz7VGm3zV2z0RxsQBuWKjsSnCTYTh5zjmceU
kSdy1FfT4VfHbwki2B3MrQbDARo1ApI5Q21wxDLGzV/7ksp1+IY7ukv5bAhOZXgGR54r2zBfEIhs
rNHeYr9aTNyhSx2cepBfSp9FqpmDXedJs4txy+2IXT76G/Q7kpq1YQ7bHg6zEeZrgJXrIte+nFA9
6ZRihYDh1bM3S+R+4HCxmVr3lnlyQNMhxngym03UAwabWsIQbNJAFiTWMQTEq6us7ERKct3yp7HK
ddgHq4mfwpSkD9oHvBdGVKZ7sWrvU/KmHBu3/2p692iNGPx9o/hFhAVlzjd/PQCWi8HLGX8mBiUU
O+2icvwrK4qnBBNRP/NzXC17NKV/0MxPyT58DIc334y/LJf5/ZSTNKiH7sEw3Y0UcoMT3thqOEQW
ZR4qdJyEnlu9AzV0Eqyr8f7aUJb9hmcDgOQUDzsyYEnicVtyTYSiXeAoF62L2S1Tl7Iid0DiA1pE
eIi7engFWvbm+pDTWLMv6hYQTMUTGqUMxovpV7osLSeUMJaCzJHP4bkmE2eipcvniMKh660/HPmf
UZ881/PMKcb6rfyDEXNGEUU7DOUG0gn8j7C7W62xJQA8XqAc3XWsphLHbYiY0OexFuvt1vqhUgd1
WRTPdoPSu2CX2rg+KvkyueCV3zRack275kRw37uZ6Rfhe8Rt5wTJ+NfW0c61jROy7Nl7GEcHH3Jq
uS/kN6EjnkiySyuSQRzaiagNtrikyOAicjYisGFd1+j8K4N6QPgo+83fJEDqb9vV71gwOU/QPvOm
y6vm6bsk749whg8RfUsb0XMDOa+EtUeLtYzj+mLX8tQ18jjhm8XtRI6Ifyhm4LFG81Pa18HARGY3
zcOspFziIHkbOz1cZL61HzSsWCPYexA5Oz/1DkU1ICgsnicvxObpXbs6hA8Es8g3704FUgXqNfR3
Dgu2vMBL1Xc+WJ91bWE1p4ZVQ/MeGBzyaUmgt75NTfs5ZTKiI47niOKtlCiaolrfZ1l5IbMPTGqA
ATu79rnzOrQR91F/6KHLsZzc5m19ZJ2/ym00YMxgCbYT/belh+so40cNSLzd1vgau2lPQC3+Jm2L
0JcZXqyWtQ3lPOjvoVX+5on5wIF/oWl70YbhK5XWvgj6D0IlyJPL2fJZV18HpxDFFvGoNWRCdosF
YRRVUi5ddqOHaYqnU9zWDzfodUyzRbPyUfau4Ec99bHGelKCFs1puRiFuiz6IatBgHnOWeoskUVS
z/QzcIQZjFfobzrWhGUvjYfiGCFjVT17bftL7ML/pZJppl+lRPdIk6ZQYtDSSCPp6MVixhthuC8a
/cRh+yWVf7K84S+L8SnplrkEnofeMkAAVwKIVPa/VG+OtjmcmVrvsX6Jtd2gFFIiveVt8ELjLlZo
y57TrPyzKjZBU4IH2fXCV10wER0SkssoHVGlDC9GiMMt9nEZWXU1HBFLE4Hm+/tgbC5lUpxsjP7I
NYu/WNqXQtDQ6XLYpFl+qH3tPND8TspITlThTEAH+8lwUtQkmJpCw9xV5MD6cEL4vz3gMCc5bz5T
nHHl1RUahQCVx9CMHAHG3IP5typj29dH9dqZh4WG5r2No8TY0N+Mtpu4mcC1IXAbjCB4UpOprd2p
pttgf85ltzMyLktn0t8Mi18zRMIXG+CQ5SwkqHJzeiHJCr9CcTSS5BQYzjOq64estB193JY9tmBW
wQhOhj7jN7OF41/t4QKR3TAgC9OxPQE8cMkCAcUfG7PIwspeyCX4CNrm5irwOJZkKw3pkatrKAVM
EsS30cx+a4wB4gPPplWfakBkcOX/UGD9CECEi96Xb2rKSHWbz020JfEqje2z3zrveMNfRFLP2lyo
JTKtuMjCMV/BGf2Po/NYbhzZgugXIaLgC1vRU5RoZNkbhEw3TMHbAr5+Dmb7Yt5MN0mgbuXNPHlB
cDvxYN8MyTW2y2a15s9Cai3ov3VO8mFAXugKhr1Rn7uKuVvVwbsf1fris0Wse/tP4SfWWmbaf6B/
jNdT11twlcAZ4TS5YsA/kUVhTK10vqrk+KEFxx01mfaq922EVV9QMGae6kT/c9M8htycA7RMeBkH
LYGpVNAs2IYYrFpvmZZzRh8pHqlfQGlU/bYNJEJl0XznijdaOC1oFpPXAo1+lg/R1UdAsGwuhD6/
UL76WzLSizh57LX/p310jnyEPn+hywQeYesfut5/Z/A8GC5heg9CPO4C886DT/FaRO39uPif0mfk
ubM7oj8I9VqZHqdAucO3fUFHMVeKwrGNnDJMmyBSmP3kYwyqtpniU9t3R7fyf1iLbtOqeTXiaTti
ZWThOrLBLT6nCtNWjtXJNHWKKIdDPxhOdHDsMPylDGTR61QmR89YrNnqOY67l95Ovx1DeKumC7+w
0sFy91HQR4MSWG4/SeueujJml0MJT6xIYpnn1hL7cuR7Tr6ar9lIvwIEWv76j6LJ6MHrlmylcTGr
+l0J+eJAvyqlc/EMzlwTAPtKBHpbRfa5HMES4y7b441GpZU1lzv3idPgOeHHNxXcBzyxMXX/MXp6
b2vnJwM7JxyNPb2GbS76z7BHjQzi2WQkpChxTLNnozRuWeR848j5dWc6JBQh5EFhvcCegnjCqCgP
QuQf2eLNG4tnBtc1fRhYm5HQSIt5sbX1tb2vzJIokA+1EV82n8WG+9fnDDGGudxfm8SIqxkjmGf4
a5eobQ5Xgzjkpe94OHoMl7Ji1izPecSbmG0BVrB6R1zgFU1yS4XEY2ctZXVtCAGgX1OIhjBReXg9
2S3nwR+z9v+meAXyrnkMCHwWanilrvlPLEf+TZi8/SDkKmeKnUgaHPR8Z56KjpQpPrtcOeKCgkB6
ZGsPh7Pq3K0xYFAKAaLmCgWtqmdSHNrBxeS75cbsmCVxaRubqmrOpev/K0RxTLroh3l86/T+1exJ
9SR+w0ng8DKJzAcCNtxuEnoiUIutricJ7h7Rl8gd88YsLE0gf3xu8OwxRQ8j/zUeyywISozqk4Gl
atpaGtuCMdq7PGO72RmgGeKQ/F/lSUiTztWdegi+TW5i16G6iGk5wo2YXk3cM2EmegzT0ynK21cC
uY+8/VZuCXQhpXprJ+gRI6cVbbVO/0HQePZH1HtmlFWfYwNwk/C1y83fYjYPqNT73AjOcZIyKUHB
mRzA5I4yzsGsqKfhsmxDvSAbF620x/APtvBZde1H6fK/FkpDavDAsfKVQtPD+S+4tPm7arLYwNtU
LMCWICx4BZD1VyTm33xZeNU0QPajcWZLeehi0kLw9Z+Jug8PwWQ4W881SHuBCIpsrtF5BlqdE389
tfqHazBRf1OAZvK0eB/D/C8h6PKpbRQFsPExwqbx0BT2p2xcWktyOhyAWnyai+hoRJI8MrQOoGBf
eaDutQvAxAr5OYW0h6re+xrlcJwM+YH9bmUYGr9cfLQtlrp9daSwcEsBCpMpTQv0ogS+ca8a/9ba
/NtUsFRPuo91tvw55AaW9rZHYiQs9yc0e4WNF7nPsqqnOuRDjAPzpajDYtNm4YWXf8iynmLIUhJp
a6DjDMX46E1Vt4NfgH2la7/xMH13RnCwEX7m0dnJTp60N78CfD1mcY87OOkf3WTY4W6E/RPsOHHQ
sftnEVmnGdUtJ5vz4Elsx8IqThTBfGQVhIG25BghTPEmxvo4BtbFTsKD7uyX3K7PA8TgB5MuyLyu
3xG8nqc6/Jqq+WobE220I7pruSWkdkty+4XYP8QtKhHaAegPO5IuNoqlH+SWVMUbjpNvw4H6HRcG
jRhe/0/Sop0mM08LYrmNX4dBEYYxq2K8sngCNrUzfAy9zbmauh8uZWQESf/MMdwLFdV/+7o79Fly
Hr3m5k/YdtM4+keNzklnyPojPSDgVnipJDV5yO4oAFY82DZjmpsjArgOuZWYHzQp1whbus1qKv5A
uyy303Le2p7eLaPO/9yqxfwxaU9tDMmOOIoBUnqSsY5nc9vbNBtTpSIrLsByitZZ6L70GbkSA48Q
as8iciQecNUUu12RwtCTBq416JHrRuoUCjsXgUygcQj9bBbxgUxURtSj/3GH7kh4usdoRpPeaNMq
OvTsVo3aMvGyIV96Ni9XypdWrHxzAFDBH4oSfod0fmVYMjat4NIVUOZNBLT/aHu9tbjQ1DaKV5hW
LZYHPRIRAJvDDP5pmIjVdcpacpi+i9rySXHk3Sn2+5cRCulog4TL/b9BQLgyDmucM+ByiAZ/CTs/
W930M7h4puq53owdTzJ+fjLXkI2S6NjcU9t5MrzuaLj6sSuie+yLSxiTu+wL56vuvF+TNdzKDoa3
zBBnM6DaPNfpV8EVOmKiohoNC4Bv2l/Kdgb2o/XJrIz3OcbGBIOZzHu70NDr4pXi7f/lHqc3jpli
xRq9aMd+w3H6lbf2b5rZJKXgn+VuH+1r0LKmrD6iwPmiJGrbFs27dDxoq+W9HqYfhbtPRhFd6dTN
aP+cleiSTfHBx8UOR0G9GwFhZ2iJElRCRYdhbKh/Jg9Di66gVLeB/HJsl1ME+psh5GMU0FEd8Tk0
05ewrF09m/dlHYzE5GyaYmBj5LQ0lCbg6CK68MbqbZyWV0Db3Eqt8HtmwW7k3kfxdsCzmShBoneE
hK8ctoSzua4BxRHI4ogOkYXLwGBawyE219yjVfZLC/t+zpwb7346Ase0Xyo4jlxWPzJOfTNCH8HG
vQh3AOFG+YwH8RkWJX4ts3i3vPQW1dln6xrrccz3uZPf+zY+8MLe1sV4r/v4SEnStq9BDVThDIvT
Smh6kBtWDHe+w1MHpXdQ9fsgGiqFWucpgOnC+j2E0t6Mh7nH/k9pHj6FT2spR6F/i5Gpad96hhvW
9yDnpGmvzFJ/CQGFkbaOpWIwU/wXSHDzVnQfx6LwHjx+W3VKChY0GF7tobrGOXK+K59VMOYbHauT
X4Y7O2qTdTFSCASJZu+0xABaigEaQq3pkHwVJd3B5rjwQxtDbzJRfMmu1s+esnMgFaj5yYLhMf/R
1xahXHY7w158uG3arD3P3CsBKTRKDszoMOyFVz3jUF1r2nd1Ov6Es1dxVuc+rxnimUG7WyR5LPVn
5Ej6ApJzBCKvGORbZaL70Vb2mFvZwXOqg6eD84hhl9NR7BVnAUmGkbgZ9Y2Q1SjzSnaKVFyqxItv
pr9Za5yLqFoTpD1kJcRFTyNsOHsRps/pLK+jLWlkwS2ZAwaVyauU4YrL/zGErTu0/V4aoMLgwT71
kb9LJCTn2VlYe+xSlypvhgs8cS6LrmWrMs41yC6x6zk806i9GihDpq13LT7CldVw1il+dl5dPRoG
McMxonvAPrutfLKlRC5aYCQixRnP1LfpSWfUA0mPdmEBs/nMowibX129T2FwMmZ9Fi14u9xK8EOm
DZ1uSX4NfbS+dDmGLQC0LqoJ3uJWoG6wAH2nZP3e4BVsUdrU1G7qXLMBAtAGUrnclHEHnpqKCGP2
jwOzh3Tojap2hTU/AyuMjW9p8V+YH0PBK8dhI7MWoqpXqD9sPEZOAW2Gz24KldGgi1ll6pI46Cht
wWM8G2XM5EJb4iTe5z55ilBWxFhaLMLIdFYcxhBZgrs2SDKrQH0HZftr4d41KfjB77FOtHxq6+yx
KsxFNz31DZDcKmPI7on1rkoXokfBsWsX1pHCKyw8S5WWbNIXv8C/hX8ULBXd9LXq2PFEjA0qw5jn
WtSKcrmxcslXPK8YYG+jl14c3T8PST8iEtNpXnvTFdzBkUx59CAqf2QC7y5mpDqujtkxlf1d6PhU
IjI5dc5TN01/XOLYrcXK0Wna/RIICor2EuZcMipKlygLzoCtDdp/8orxgzsjFgVBvM8so0Nfl+hE
DbtzPygppLAJIMcw7zJR/rCIRciZmNnrxoFMF+F7ccP4m2Arm4YRb0ObtH9JEh+V8H0YestlOUk9
wIZQEggeMn+j3GzL1jr4SBKg/umqrStgpsaxb9tL01ZvNVs6ngAMRdkftv+0d5TdKR/lZ6ym34Z2
WL41Sp2CeTtNiIGpDSO8CFKqnRfAB9/nXIy8I/USa4SCVT4W2bSXAXe/BfbIQUNfB3PjRHyxrGP+
roZ/iAz7STjiza8nHpSksS/CjPTe8dPu1vrBh69dextXjv9QmRMtHAGAaN8Qx65Itm7grsMQM4UV
/klSVieaebIfy3sBVyhzvAsr7Cca5nAUoG1MgCcmtvwawiLfF9HMISeJJc2tIqXFq9zDCtcYD1al
/44q2FPxjlQo43Kf9n299n0PjmwDUj1Z8G39NSEzsRLEycoZQcCCBAhV+C9d0OnGpLEqLlCbHCbM
Y+RFL1ETct0I/asMlkoeml9IBHNLHq6uZAfix8O5o6kyriKyRxG2BnzonUtgJZyjm0m8aoub7tcr
kzsE61MWUeIT0vIOwRtZ9revmuM8RU9hNPBkWc3KrFp4JGNz6PilrNKgpmdxZDVN7ZtdFGu/T97C
kKquWm7B0pzU7KxN1vx1VN5tOdUEBULqOG2kuVJt3GDw31rba494RJut6wALQ6x8d0XxIl37pfAb
3LbRNvGh5E4EjZDX93kh3+k2dkBf4PqqdNrtZFC+woHjWhC3V1eXG34a/zJW//OElx2u3kPnexyO
vfXdsIrGVX3qaQI5dK42ltr75GEBHSUZbz66Lc/CCTh5MhntBKy4w5Tg9zX84Gf0851k4a2M7nNq
g78c/K+BnM40uxwzG5pMY4hLgebQWZDFnenswK6gL9o3d6xW9jn/19AtagTQehsMwd3vuE+61JD7
QCy7qCJHWvU/BS96lpH8rOPhjvH7EDA49LqcEA/kaZDWfe7te9u2G9+1XifPvUR+CKBTmg819bKJ
n07PpU+fooMIYk/4wbDHZGFsHurMpgKOTgat2qfCMC/Yxa5BI74JDS+hOt4eTrnq9EhraveX99M2
TOBG5epoGdg+y5zL85SOoDy9Bi9ZzN+x/MgrdOhy6ZX3PXyADffeTKkVGNr6AYsei9H2MLX9q84x
eJZF/mYSa1gKQ955ji+2HR4bXwF7hyqZyYNr2Nc8D5/cdDr67nDHikoNI6UNK3PSr21E0XnbSWjw
xMg1NrMRZ6ldYQ+ycbw82Ey8JCSZt8IUpd6ad3ydb8TYHznU6WR2FxMfOMe6/Op6rLxWPw6MiSOd
PCFWWpE36llBQwUNyfVhGvFJx9zHt5Q40jsKzupdeoaLJi9IKPh2+NJiLn9O2cKvpIiijdkH3P2Z
lCEV6aljrqA+AATbvO4qh8LfNv2xYmVtiiDDXTfo77iPqWXzXAethp25csCMNb1+hp5YbvyOwbIq
i3csV3zwLrvCIYYkJ/iAd8aEy61vqnei2jsYOaewzGlISPit05/+KrCnPYhFohhNnguwWtwHIQvu
kcSqB5Ww6RtneXNS9nQGq/1L5XrDtTet8OCSe2ndaq+b1lyZRsjO2Yuj/aAcufcxrl2yuHNeRxG+
W5SHsuROUdLZMm7wumgaSJwSibwrvXVZldPBWaprlKjXcPY2IitYo8WY3cIh/hIRdV/A9dM9afFX
t2YULqvgDRBghTWrpreBdoUIjcDJcYnXDm2H6qPAbyW1/vHSMt76U/FR2FjDIcBsxtY/4zBkbaXF
Uz8S8yXB8EGmlqZj1KTe2Jk0UVK4nLS8yaZi1bfD31BAyeyi8UDXzzUQpCBU6GwqAEFcu+Z3SOsX
6cd/Z/AjwjCubELaXTLJWxU076OsR8pRZ0jKxGwLJ77WgI8fchMGVlSmeu+r9Nw0YpvIhFqkVlBQ
mfLHc4KP5S2Cq6BYLS8rqi0+l9+xhKOSRqCHMbfhmTYjIF9tj2Vudj5gidYsICzahbqq2bsSyEYW
tIhrqU0/boHpjTtJyvLVt7eYf3fdBGwps/tdqQ2PaYlaVR8fzLrUJLbiaPzM2GamQQjBj5S6nvbE
fk5TLd8nI/vKsL9kBYk6CZmTcDXbdpRvNqtpdi8qY8Xb6OKE4zkOoGr4gjq/RqL4BjkX1bIhh+A7
b4ETw27DwRu01XM8RXjTW/tU65kheyBiXmzD3NiqsgcoWKZIrvbBiakNY5J9t/hSrGYmzi6nC1w8
VOYAGU5jVKQTDp8AMMEHhFkbsXFAb4p80M8TIInMB7HcmM23TDjhYMipfW+l7xSSUsPiE0DWqsCY
iA21jJIttXcXg2vtNA6YCLBRU4YeXQNeu8vNhldKcA+Zq3yfqXJM5AvLykdjKnajO1O/mkMgNron
1SNXgjFbZwF3JPLiM5ZPMiNY9t4wGl3rxnoaovo9qSw25+NWtJT3WLXzR1fmbwuTBdpB/OFRoAgd
7Tu1cBU4AsNBrSW/Uy3WfUKffeKcTRC1NOSx5SeKgkCC5ASMcmsUw8Wv2NozDKyz3pH87CMfyphs
10Zo3eiP2oGOJAMhUExyo6o3sV9hMvOtJYEEGXPun5M63LfWaK/IwXx3fkN7C8YL10RgU6p88koa
ydvBpVooJQ7hMtSikQAXm6KCRMtwcqV7WULu8Tx/JTmdlAkmjnFwqYLFmqZJcmAqJqZYVs0hAexU
D8mpCoLv5emuQ+eJG/a2kvWPdAizifzWd/LozjhfU3ObF8ML6BAabN1TAVpzCNMXg99En+NA9QPW
bwmWVxJ0oG4zkDSei1Q9Rt7BZVeSGBhRtP/G5e5xSF3sTvZ3n7PsJSUAmphbOuY92poxOiVRzj28
bHdW1m+rMWBYJhsxOu5V8adKI9JxgXyb+m43TLSaLOAQmByflTnQszxWf8a4/hNogkAZSsskvAPW
0H0794iK5doCqubVtBfXKIZ+cYjh8RCf/8ca5zxFKf60ySBx7Hpr0bFUi9BWdHtwBXsoQJLrljr6
9bjQO6OebJPGC+0Zb0E/P2ZV9tYO3osZzetRMDvrnNnZN0zyexNJ3KqmFy8ayBXl1FyNIR9nsJbK
3QjtkYIjSSt6nsTq6njBETTngVF9Y6TTS5c7LLYIL5KjR0qFn5RSFmA7lyXZUU3Te5eMX0v1Jmus
bZ+k6zpyrua03HAAu68lUW28gDsa1U9uV8KWDN9ah4WYMQAGre9uTYtro/x16ya7Kgcxki62fbhi
FqFhOcDuMZu9BAlK7JiVufXhjPEpGJPnStDkzDZ76I0N7pL3voy+J8S6HKwtHloeH632A0qaV4rq
Ed8nRju7UnsjmrhA55sw0ve5CQ4R9FnHTN9piPs7h2QOrcDa5516MXBWrzzT2tlIpz7HQSryT2aD
P1h7YcECcORsSLZ1WH5iMthqHtcHLgofbVC8epVJSLyXTx7fQBH1j3037s2kuvqdc3Vq57PuAnoN
uUPJGVzk8kE3zDPRFJN5a9xhNTcS5JdZbWSYfVRRCD6flstVViqxmQZaDV3L34UinDdN7e7Ayp9F
lRK4BxSyqAftrH+iXlzjrPrAUaVYU0yfiGF/aPPGvCzytaqnDUb2e2eIU9sZZy+w/ohp5h/KbqGb
0SAWvho4tTcsQZ/TrKKZgsWxA4G9aOl0xSS2/Crw1xzsonufW/tl9sybmfp06ZSXSIzA9rHvRbCt
Cu+rRdsymGW6Bl6daeL9VQbeX7mzK1dw82XD5LD2mWuNJtl9GF10qdv4Cyv6KmrHDOEJ7KLZ3wui
zwi05SZs0quyudf2YX8FC6r2fscCd83WOj6n0ktOpqHYVYeUSgmm1Gnxz6TuwRd451WJ7KXTZljp
GTq8Kkr6JeNMvZpROxFZSIO1djAd5ZokQ8BGEZ0F06XvQ0RNmh0VQtjkCigYncflfXAYroc5vgXc
mh4KHCIPE9+HZ3vQA2dSEzHMYwAVYUou14bski99DU6Q7DgkjBUV7M5i1SNpbAE7UoYQfMwJOCKj
uwRVdW0W0kwRszhm6lx7bXFtEkhvJHNwoyXVi6uzF8NVHBWtesY19D5b4juruhfuRBxYY7p1Ggpo
Og4LAeqqs3DRWvzjXTUFr9oO0x0Z/WxlgobuTGRGXrTBVuBibs3hiWjAi12JTW3VN4QGGrDU+IL4
hoVx0BpYlN5qr7wzsbJ7Vc2jBfynGYclofndaXzWrZWdwmF8zrJ+N7J9hrTvo4o74yf00KfJJF6o
ypcWiDukeAOHNq+YDkMFCes11Od/XYcIRlDpuxCo+FaFRGSTaMznDokmUtPfoALeMrCBWkuWg+uZ
nveHrrKPNBZ2h6h1Lq6QzaZLhq1bF1eOh3OT25+2SweYFdGmvvAYlbYOxB82HVKsZ/SsJR2F5mq9
2+50NrR3430N0QLBQub8fsCufVhD857N5X4QFUzSwnhAliGymZerQlvBFiPSzkIx1377mdeU0bJN
oiKhPXA8n6yQEWEovQ+JtSaaKfj12z0/ZggpBiXPE090MIDNoBjPDenhGmT1OyQtOJjhwC6Clio+
tQAo7lSQIouy36gnNGfZpykZzphYWVGpOxocxyLrPiFtzsbRh2DDUp3L5j+H2rqKq7Ep1bfL8uXB
Rop4GFGa6HAgglQcbR8S0lQMn31QPlUhWoGYA3+NMkNQixevG1kEDfODmXH9jCZAUclNczCE4YT/
BwGBlry9UfHj6D0sqi1XlsLdEbE+13gjmihG7dc2jdsNyj4hP8T6rY99hhBPucNbxxwXsrBTcEQd
Yy9pkUb5YSnRF+OudSgHTwL12AiEKpVA+ZOZv535u5ccIB5XydazLrjCn3PgxSvbZiZlw0ciODRJ
w3U9VsSiS1Yjwk+a94CoCg/VXjP+8TP603T4ETIDgW0ZKsUQ0oFW2r9N2o6st/u90bHt0GywIKUB
aaymVxPG1KOVGvfl52YorOl53DqbucUJpFkp1xgTjJjKhR6u/4PPebhRbs5p81l2UAwc65Iug1MS
bIhq/eZctiOueatWJk+GUT5W/nINoylnFvqkEj4LS10MOidNRt2hbJHRRuBjDTbDrEdB7nFwAXh+
V0G770JrP5OtyHI+vtqeCdJ4L3VPhNAzuYeN3xIVEQjAnTnm3Wy8aEMybmXp6KUJ9G+RS/rrR0rc
xMlPENSyjH276590WoFrG+VTwUTmDN4pQD7teEf0eXFlifgncAFYVk33EfTDYwkrcGJ58xBPKPiG
CQAcavsCjrBxvNPa5SXdF7HWVQo2rIvdD9GG0bUb1ZPy4FOPNhO084lfconi439rfPvAMn+bxs7R
DctD2KsdQzz6pWguroNxn7cGs55prKqq9TZJNZ5FVDLWuvKO4/Kk7S5j1IKiGNUYLxpoVqu2sQ7T
5BzqUR4tK9i1IttWlXtoNaygSEOzAYWF/RIvqn6b4FquIFKccigRaWHQ1ktbVhU3HFez/dA3podv
swb7QBdqa/ff0cx/zCQ21woH4Sw9jroO9sXSGF4yUXgRQT83WbuwuR5q3ExjMfErYteNprVPFW3O
FffpeS6PYSyeQNODjQ2DdIUwu9N+AdpCwQZO//XZ9JUPBCFCxbXIcOIfT9GzynEMsPLQxCOt1azE
Org72jnhsqer2PwslhxlULAHL19Hx3hiRn9Lwaz05uKidyuqnH2zvS6fO1TXmSqflIW3ejKacFr5
/N3XgVFdQsC0Vexc5TydJiZ2IzDfszp9szzMEp5n7VTcA4cqX1iB3SIV7rIyeIo654ZP72y6U8xF
RT3T8R1stWBuM5sDtrB37GJfwK9uZqHfGrhb2O3omyrrOxGNjzCbmttY2JvUKjdes9jNrNn6mnmO
tZ33jzQBskQIcwqzHPM3hsayspseFCncvcXvBf3xAF+dSwovrmFobn2rL/TUZQeyhVx9hH9rSpol
EKy7UeJFE/4mdWdCZ/Mm5WXpB/aujYe3rvLVKaVcfiCJTyQoWoJS8thQAk0YonIg4WIRYRqKO8BU
PfftICr61UCXMGGN8qco/HsagL+pJRs8IClNAPFseQlGsJ1vWDkQo9Jnz/EOUVieQnA0mVW/9tN0
ir0ewlXRE+qd/GzDLgh1IFz8/Vp9WNq7xyFeb6si8jVUBgRnSpnwLwOLCBJINItqlXEUNyXIvkY+
dZNBMtDLaDGxztM0PArXOzeyfMvj6J6rONl1AJ/fhkpj0fYhjsYzviPsqQ3Ot8mKr25BRYUHZcXB
9cbOqmAs9RmVmgPhFr1BLeUUTj6JJc6c24ColmtbY0K6kr53TElDODXXxsRdcMDCfJ5ts10ZrOn4
9+3w4f1yMz+PFidPPgDKa6vyFkuiTWLqrM3UKfw1NGXA5ymuA0mEdcMaH16mdYtKcpRdnWwDRIba
Ko9amY8xpcPAm18yNGZf2h7encKi8jm91Qpvg5NUNDK56aZk5zbYuJWL5uik0WcjaKxNiftmC6ox
bskEaoMiGsn1s4uC3zGM9r1t3Cxs0qPGCzmYKf49FIsVw5LaWYN8nWRMGkNoQgAp9MSw7k/uyDjS
p/QBEnOfgUIZlNG0LZ4OF+e4CRNQDcYmzut/JKLlLgSMcIMhDX6FXe5WVQG21yb/l7TiNvX5i5rC
RyxLZzz9kHJUfXdmtjFO9RY07lGX+qbx1Hxkw/gKzH2TZSD9+zZ/D2q9tMDREady/zPK+AAn3X2V
LnOfbw+s0dHuwF6etW3Ua2L/33NVIk4xg1kpA4xUEGxIjGK6qx66KVBbJNsY/RQafBbhgEob5riC
6X4SwcFU8gf3Ol1xOfd2Sgv/QRrGDrfcQKNmcUmVTzxHd6yVA6xDnAM+cadeCkILE6Gj9LJcUl07
35jUW3l0vGA5hZzgAau0RvrBgMEvl4Eec1SmgsdWFOcgT/4MkRc+1AJDexWyjxdWdRdTmq4rN/tx
2cyx5GG4pnvBqHwPbVNMW68d+UFF9gcjGRNmmv3jDpa9eOY0bmkgvrnOeCVV+NfLffMn1SjDE5hr
Z/Kf+3I+O9SrraWv8Oo3n7lBBB2jPxE+h2qFeaIkqk9OYwzQMTMop42lujf0ra+tBt/NkNMgmJcT
4Q9ubGAkHvHWvowwMqQszr0TrNMy+0xDqG1VMz7KBhQ5d/tVkhZ/3DgbtoYigyr1ADLAf8yDwUP7
EDcx9AxTlNGBh7X0mj7Hbz+C81JPMA0A6lGeJFYgydS+aeMQuI1NtKow1hmJJnQKGrraridOsxxg
nBG8+ch4hAPw3qhxX4NCfWELudhUNJX4Z/hEk0egRNZ+Cngvu/no7fy8QY6EoL/uYwu6ZW8x5nPH
D23jigmGVsCJmdiYvRz/8sjaz6ENIG1JZejEybZuW3KvQkcCB3Llhzc+TP2w67TzapCcc+BYrYTV
fk8ZMlUckOUu/HI1NPJktwBPIidmbWbH5dkldYqM2HEzz71jjqgIIYxtXyj9X4CkxXriyvbAk9g8
exxjilG6FD4e0UGCiqrlWve0J9kJ6C9GqRe49RXuawdbdrNf3t5dLmhKhBTAMVy50LFV0qLl+dAu
u5fZDfdcRuiZNhYXYvnKpmHd+fA7qYSAA+fTIJzW+8Jg4ZDG+gRorVyVuX4NzPSQRNO8UzU0ebNV
RPnHqOMzm98HXmAsvPgeE2y2K1HQYlPPG6vxXroGtk4Sqm/AWrdcNa/gr/fU2WBaJKVU+AO9UuNv
m4on/B03YQ3HZHYfWZWtBwebB09eRFgxZZ1TYe8nV/qncY3rFJN3a4qTJVsUaD1yy8/Cp5BmLKrj
C6pOA+JkC4owSQiHGuylCtM78CekiyRuPYrmux86xKj4K1hYJLZzm+biGOuB8cblK5TKY1Q3yEX4
dBUEXfo3Qx2lsziOF/tYtHU7n0tSLgizx/+T1CW+IBXe4rohcRuznSC0an1m1JAsk83Ba0zS2/MM
BzCU4dqMii1d5Xf+B5wrCzWM2sxpG3YaqtPM+75wjI+2DO0VCs2lZle10o1X76PSNR/1sjyG2mAw
bVD4PLZYSUATpeuQqhHq7KocBaU6Exu8Sh2dAh8Rnt4gXjuiDh/mJv7XccsrTOZoC5f/eiILN3QW
l3D6tatUXekr/pCj4WM8T/2Vjg3ebpi0+bNULGBL72B24kemhNOTNPhb0yRAEqBcWaPwWcXVFcmv
qVvhhyDiqI7u0OwI3LTvk9mi6+DJ5pNQHWvupA42kK9/hjRgi93F99ChQxHti1Y6MTtbWYRown5o
SQyakUO1TDlSDQw4q02D8YFnODn3Pr9YF3TWR0nUBopXzE1Gj1xLQqyCOJdZsPYlLGh2NhRWMsDX
58AKNqYX/BMjgjfXfH22+qHeUt6VHpRkfWr5PZ+W0T5L3+CAY3U2hDCoWgJujVmnm3lxIQF/o/Nh
9l+HlLuh6p96rsXOXOJ7oTV15eaY9mlv3HKucf/zeHhyiPVojNepnsq9HbSnvLTuVMR7O6ynzyJd
uC6l0D+uLT6BN2eoonA1cH27D37X9JuOEWbM2bLgLo1XirDHzWGdsS5iius94G7CihGCpopXF8ll
VpWe2qZJ7V/rnDi+jLPtSOfriDfsP47OY7lxZAuiX1QR8GZL7ymJpNwGIdfwHigU8PVzMJsXMe61
DIGqezPzJCJJkHN5Iy1F50NV8yekJoR33WyN35FUIM5w2jdJfT2B9bryIq0exODKZ2nH2bPjdM91
R/eAmdvWyVCV8Qc6lB32XBmW1h1AK59AfY6Dis72vUEjnYeUe6C4VEd/M6alPhAYqFP/ZGr9twwj
av5sJqPcjqqLAexhbTduezCU5IrTg7ZRNAduiqTD94ziSk/JtqrIy0LRypZhKVntDxfZ2OHa62x3
pwdE2zzQsvj1uCThPcCaMhHrG6hix7zRvBpG9j5f4fOy2TiC6DWUG8IaH06o/dJt5pOtQTQd+nQf
jAGj+aQfyixOl0HWfeOEBe2fH/xW2QvfIBMysGGk02lVGdbT2FCx4qCCkVVHON5QU9/hqizmFpzq
BDzqpfaKPUc8TnKwCXlqPhyOmaLotw0N99wt0bVT70nXwjUMxzV2k0fQ65wtXEMl/B4Cp6vQ149d
1KDJI78TepuX+qi4nKO2hsNSIHljoireZDXNjVtIgAMLDh2viW7O07lTnynfe+r9f9Qavgo1n1Ow
xMRwt5gwI+wRgG/OwhbpUieZqLziOKnpIwM+ArDi3kfZoZK4yMR0hLOVs9KMu82ks9cPSGVpEVtL
LHTNIqmt4IFZTa7ob7vVo8nNrKTI1Ku0f2Ykybfl/xwLHR2vPAqSJ14HYzhlAgTv6EQNJG4/XIWt
b20EmDLsZd4AdNQvHmmu03IGBGIbsZn8pgDTO1dWYj45hjduqh5XWB6lWK/KQ9J01Y0IMB5TDO0L
Hyb4ERyosaVcECk0rhS+buumVI8C27Z3yxLcoRnWrTuv8A+VhwgnbWRe9DzvDyVN3MxR5TAX9uYf
XSGeiqpTBxk43GphtC96qV46qOTLLGAb1pVgDyExoGnPyRTT1hEcY/GslTbhz+lD7/lE2na4GQIS
Rhr3j1jzv0K2E37Ww8Du2iV1YBb3cJf+rjwvloHS7rVlUJQhql0W2zUbd8B9fmq+llzQ+IXhgxBO
xJ/jyDs2RaDYHejLFvvtgvH/SQIUR4EOL2WcY8UFjBZy1q7ny0BfIlQhywGRISoIjMPPd+Q5UrqX
ei7NEk4C9NST3oT3vLFfIcc5RMykuwrGeDonJpn5sDSYYS2sdEGZXfw4+G5LDZoM2/Jl7kg86kDn
ux4UyGiVG77Y53giGyWJfkwyoxUw935TLXsRiNVEwUzwyIrNdh8V19Yuv60QnIcS9IcRrXHxzFC9
BC/eW7qdxs0SFQ1DpPzwjfHNEXAMlB7tqW72cXN7H+gsbN/i9DpF0S2fepssekBIO8b8GPN0p+0I
UL3YoblfC41rIxoKMz2VuIzwBsl4lxUt0Ym4tZZO0O5dBMJK0dxax06yolyMQLpvPIqx22E53Ll1
vEsDu8VCKvqZWw2pzMNmkxfDZoy6Bymr2lXveZVdE7d+aSww3ZrHzTSaME/0A5eupvxMdPaJdPee
TY82DVSug0nstY4KdUw7xYGfh+Nm8vpnniFc6qziCXpZxoYPxHcvAAq4cfZead0no8AnPtanggBi
PvRf1Bjw0ePO3BT5d2RQOEME7zqZPHe5idrj1BPEsmoXVeRBNCNbmlE7m4l99k9TkxxpDPurbFxa
CWStVd7rmEggx40+vCOWVXvWlAfp045ZTtiZc8kLEcraVz/535YJ94JlBl9q1HzNcmzYv0seKtal
xZkc8ZM+eRf8e+ekG/dNnsG/tLR3rXNO2SRPEC+2zhC/0zYJn5/xoG/MrybuZx8eHe9lo71NIQEE
SrAo03hldNkYIaYUVhS3WlawXdWfmY/LIjc/JbWejPfGeTTcJzZSJOixmVUdzbS9ngJ59GVMsNul
3sMK4o30+19HFt9qmBPvmS93pgOJaZE6rrukXuMxRhMEkgrXMZDtVdJPf4atEXaW4LQLPKbs7Qte
ICahy2FyzBMLwIxkV/nlVuriE2pOi/pd5rqzK1X9ZBs59DLM132X7isRvBZld0jhG+BWsO5myObN
SjC31+HRSQA/Dj0aRquYH3Svvmolsm6oRdMu6r3pDPelWTthR3dSJe7/u/Ha2oebrRLicsPb6KTY
OCH4YFnG8h4yj5pxGyxZIi41EwuAX9Jb4fF04F0OWheEPi3oowCqoHfTA8/wsiN9SR1jlB1hqlW7
PIzgPSmQ/tueEWo55opAA0LNjrqXbum2uEgsktvLIbT2PibW3tOZGLEqdeqvI8Q0IOcvJtOb3Q/m
e24Eh4hVQatINFXlwLyYQa3gvbOCxHoyB6vbjHrmLQZs7yydxCm2opuH+QC0xHuCKGok9fNMlPE8
OCNwUVzLeONU2LuN+4YVn/d1wjcMgnhdGCMYa271ug57wIW+Q0FIt2BA3ZCnPQhhzvYujEeOQ9Zm
5Azxf1rZw3D33hPNfR3saMtzfM6Is6R6/DypbiN5cmz0TA+QL9b/7FxUPEbmdHeyaslBti/F+Gyl
9cPluU8pIcAlyL9pQtOqRPqpuNITwC4IlKe7qSugFetUJhOE3Oslm0qTJsZmlmDGED9znJmvYF2g
zErrMkUDZkFt9vJ6+r0xJE7FjhWei6FcoF/szSHgJWu0q66FoZx00UGxe1pEJug1OW79KIYhnwx8
MVq/rtlQ9ZjdgI0yA+STidXbXnq2/9ZWwyu+6I8y6U5S4GhwRIMSaPUfiF1nwNBQ89T03XvDlYn+
q0ypgxLqNcB/sMpxlXsD+dOxHM4BZruF0GTyVJLyuAAXrD8GwV5LCcrLjcpeWlqszoJXbdxU1aYe
VXMomIU35UjfTuZBQcGNyn7NwPro8ENBSqtw8vYJ0f2YcdVzabz3EUME+5OAyQb72SMU5H46tEGn
vk0JOyScd2cHkiRcR5KbsjfYXoJvEuMDk+1PqbEaDCOQfVb8WdcabY743OKkWpta/SK1+FVM/l4Q
LhktkGOeFlwk5SZ+yFCuW6x18mGVBiTjldM/8ezuhw5OUc5+tC6HCCwudRM5DM87L4i5y5KbkoeF
f6E17MrGmDgOm00CcvRBDeKWc+9d45X76dmjmiYzuS4jD4//xAMqfNawNbvkipX+UhJVJlnNARDm
CU62mELtWoNKV6TeG1EJIgyYrFZOxnolGNVv1gTviIuEGDENMybiFfmc+vok1RRtufpSk+nPtx2v
eSfSLk6F4z+kW77mDX1YgUs2HYfqtK4Db9e1ho0VwjwkdsUKpfHPucei34FZdSj84Iz0hBuP11Hd
wCejeAccQN+mIHxYZ8Tqpqf2yWucaEtsiNUE5UULjkgm5gRYq6+wJnONhoqnnkMrHbcOSDmaxQ/a
xCxlNDktc5o753sC6j2doyvN+9TqD8yzW+6ePtIy3k1ON9/CD6rFdyHNEx2WVyv1cJ740yfKDbzE
sT4n2rQT43Do7foztIFTWzGGKN3FjNRE7ywWkdUYU1WF792yMQZiBzFsXqMOIC4dsC8TrPuiBm0v
a8xmiifcc60jiwbolRrfZ8TfjMSZrsZokXc5sITEv8DaP7HwHI+YFMjxEaiIxtxZ9/1sZJMYwJm2
sJyTqRShLdiEOCxBGXOoFcSI+VZNZHZVPWiALJL6LU1pDWPAHZd26hMDSMv0LWhmDnleiTXGSO0l
my1R6WQDbIipRXGAfTduxj41alpQCVDQ6sjiBo+8z2BBlh2w8MEawqf5J9HqMcaTTH7LXJNcp0zK
fsJHHo+vTT29WaPJHq/krcRe/EABAzvfHrnPVPVb6SfbxBePbIwvutfxmFuIA1bPLs+3txm7jtmZ
tA1p/1q4XnAJlHXB0YMdsDR2g+F9TrMFr0jmpCuCw8LCa1O6zr2RtCXgKLjiwniEhCI3ftRjmuTX
30H6Zem+aHDQtFZ7MsyUDGTGlqnEOWL7F1nWX3bdpEurqh9Vlr/oiv/nglo0tv6u2Nn6sJl6J1pT
2Wigi/HMqri4GKU9bIH3cICaGR088g2j343qgnQhMdOCFyRvEMwpOK3z0yXLI+4x4KS5DFFqaQfm
yLvUTK6JjPqNZYbPxOGp26Rti2A8KDwbi2OgRe4SXtjWAac72BxXo29syH8c3RF3az7EwdIq+WUk
0qGBy57WfAJPiA+keQ2KwcqqPpTGnJ+aOnGfmiph3QBgQbPJznM1il9xrtP8MLOF9HjSKEUn6LnN
vAo/QhlduzTJ11SgZj9B6WCAoHWP7LgBOtiN3iPD/JVtE5+NHNhiX9TkMpqYID7FqcgVIcFsX9U7
3xKvkRU0K4RKc1f0A/x0sjXxNTXjES69l677UIRPNPkk/dKQgk0UZfTFUoyq3Ca17l2rQTUb+IW0
3+S8lqVtP+Kpo/26UtHKtnzGCgcBQjVrFWe3SfcvZGzmukWs4mHCErVBJdwJQhy1F7xUebtuDcx9
LhOePYl9HdqkUYHpxI4zPuH0ehlLInhcZqzPQgdyYfQOQMCM/4RdFl68jnBdiazvu/6FhPAS6xce
S09iyZ+41OoscW+G71V7L50ZtwORPxGRbO5NOn7RClCgpUWklFSImnjNG4326Dobfl8IuFYqrk5I
XvJs9mb2IdlDb41ctcsqaeonZ9Jx1Ainv0M/9pnFKbcBrrMsVZ4ixs1SpOqYS9zJQpy03422z+h3
ZVEYuCbWEx4YA3N94FcHh1QnZKHxz0rxypm1+W5pAOZNNVItnwfZGiAm1NVRV28cMdcuaL60AXJU
GRGpqP1bDaKA46bpj5UYLHB9ocM0qBfetZxKAIgCwImXsewlDeXNBtGBghGi9euqI+HqdYa/Zx4N
tlFCAB9jlcdzpa8Cp8EfigmM3w+1kMvenq69Al7rutUu6TiwobPMyAddSjgWTXDKoxpQ7KB9Biy0
sMBwCHgtxOBAGRQVOjPbFSIKXqjuOja4oeNEn7cOKlkHZfqPdOVeCBTG1PdPpd1+Qzh5zgH6xMM4
l5oyWMqMRmGdNyM/G4Ft2a8pirD9ja7Un8GnH3NGaCyxavGKdvyFr/t3V6Cp+XW/JKhBx3QdsOaZ
4pyCXeHic/RauSWRAic1w8ULYZIprYoP8ZCwB9SplDYszPxu5cTrsPLWFNBuxhzaZ6BfGE1vrZWx
GcV0y9XLXjaCMha/8m6+DVMCEhBewshZUyGKhADAFt+8/kME48edNz2Wa6yqbojPk9mBHRSKP5GL
yqnrFasZVz+AoDu50XBB4z5mdoCc7J3Gyv8tndJ8djrrWAi43pHnxXw9bK6mgVdv7FgXf2DkM00e
PuM5acDCpIQVjLb7bNLxuSmTG4WWJl5sDw7WgJe0KOOXSqY3TK23ptZ+faNuUFvJGkbwHq0YFxkV
fcuuoJqVgteNRUR7PaXueJyqWZWIEY7jVtRrLodoL2FrkI8ZT1g2EMa41j4svOebMbMepmpQXbvh
S2epV03un82OigB3iuW5fhCbfPFtg9CJvnbN7jlJ7bOy3VePZ4PgAFb9REp83IX/qLzsXhvFmZYi
RBJRdo8i43rtE0Un0vdat/a9UDkeXucHQGFyxdaAkwOeJoEnknSTbbzbWnLx3YzdqJO/9qRenXAO
7wmOKLui+oMyIh3iGoqh6VhvRPG/S3jYWTYm4D8sjchrlRz0Vnd3KR4QhQM9EAfTNj6yZMBBYLyF
oFio3OYX5xikAITrZt61xrpAOasW58ELaTgwfCbkjb3leaThAoPNKU31ZPxAs9ZzL49V+/dR1cnX
qOgFzAP+xwkC8WfgTAfXXHi40FmkcUEg89vqGAcpBNxYRg2CDjiHv46nZg2YAfd8xwI/K0VD+G2s
sECS74oh6UXkwidtoPLHHXq9XgVRHR66cfwJCCXEK2kU+d0pFA+51wjL3bVBDLMJGiyp/dIk0+xU
JS4MGc9R1F4dRj2Ylhjv4Qnw1kIdINkQ5/rFVZX+aiod1iYbKIxzpubmT/iJm1/kd43Ans/h1+nX
mhR8X7SPSKupbgXQU5g7JyF1VCfa1Uja6sAdM3rKaBBZuC0kMN6Dv7GB0Z5rJkdQeVO5fB09Fjtx
icfG5jbrlJQoGGyAQr+8Dpa3TybtLQmdI2znLa7QWwgLBEtWs27L4mwiAbNh0HaQ7L4Ji5IHHzUY
YkT4ardZpU7Npr4mNi9uUpP30c2tde3bB+IRF4koNO+gE6w987XvpzSHmmIYpmFTK2dY7wOX890B
5oS7iT9nEkSiVCqWBlAs3VZ7TWb/l2HM/Uhm31DgbJEmY6Mt2Y8fhRmcsEC9dBN42iA6jqXW8alE
/QTU++JhdBrYbdMOcG/bEawlgnEQmbOv9VCL9gCBi5OQ1/BCFGSbEs/EA6aflIZzeByesUXjW2pC
zLDaj0FTKUJaH6y6lOT7pNhP5Yq8XekiCwAJZxOTbZDkCDUw4Z4M0AnvemK1+9gNpvc88D7DzLkA
s3sjjkxbngewtAFo0xjDXaTYxzAyvhTUDwOTOCiR31rROxvczBe9G4/Mou2qoHj6OaeQc13EHQKa
NgXL0C0PTdaDnU3DfF+wgl+KMvjWTPkoWwUgWA2XVi//CbO+80w/QCj2y4aYBT8ixtvRaQ5+Y15G
B507Cr32UJj6bsiap6AgGIP7xSj7PdYN7raxdlazGWigVEdDlxG+eYB+8VOXeBctFX25sRO9+4ZJ
49YE7IFWWCbWnaQNigkBiqvyQPiNU7JEQzlOQa3tXMsqj5oZ/kyuBOfRgwHmPZYOX70QtyG0z2lm
seKLfnn1vQzAva5VJkwEiBjVTBfIMn2EtBLEW88l6Yjt2NtmXPWWBXPbqiDzKFv3g2phMO8SPIpD
+NEsSCI34GDpLODjkkpSqmK8JU1qbfEuf/lcV0bJQpdjeVoHxfDdT1kOVMNkF+UhEw29Q6xLy9h8
iWrFe0WCoal/ZGUABgdOWywMihW28XwWlvOYr9H6hcTNP5CZe2QgxpyX3KyhQV4CO2kMZCrKT4/G
D8Fni7W7pd/AZTkHD30K/rR9twHlj+bwEQT1bxN5IKumfz0mBha1K1QuJAit0CjqsKm5jdhmN7Kh
SzQOuNnTIEGnaSC4sdYafiwW16eqS7ydR5/RYcDeBUDZ9vqnukNI5/cKGRLT8TofCIHwsf2HOrC0
DBbC0ZD8SuJj7GwIB/sZbgtpIAoYbHRn8sGf4MqMMTCkl7ED6umkqYPsXa31VDKqiacRo/LKc3xz
P4RcSZkvP7sJ0D4cgxsNv++qwDdvDSTjGlxoLZndJaVD1jLl4RktxjDLvSqA7wc/gYYr9P7dAMni
DuzQMH/ji0ytmx7pX1ZBrYTylVgPxv8xNtbbBn9On03nok5fc+WfMMYSe2f0GsZ5d48ICDy3ZZPs
XRRsDOi+R1MyF3pVsTLz8kdogJrh+lerqOZy1eH/xf6QS/iyKv9LHHyOkxWnW4yd1QmfwNLxqDGi
vjBwMY3n1on7ALhXJV6ZDfatS4F1ZKJh5zhzGJiViWoUMNmHVfXE0FwtQZrzY7KxAkRBta6gaPGR
tpiliKiT5DlBojBXymOj48Tq1DvZcbSzfd8QZZusliXzKPtt5+LSdQo4kvQDr5McaJwOuwOZpS2M
D8exPwonD7d94z6pMF/n9Emu6mH4RmheSn1EltcvMWbhfVCTZKFWm5jHHm87EM0w2rMXeAf598Aj
KddM9ousS3bNCPiKG/mRr+Lg5c06gG0zSqI6HJPvWEdpkGvDDbyLu67GbWJnz5PmXULAB2wL2mnD
5+65bQn2BaJgfmzUu5fW10aIzRibLxx5aAXzb2Xs+ETkXbvxa3NnxNEuDsNnO7DjhSFzMkzjthEm
x7Lj//Wdt0tM1E1u1CFErQXYuBmIbs6zyvDVcO1Y9jSMmFrymrn2nwXbR0zdbbDIuXnWj1Zy8ij2
W4X2lCdcjKuJe6ns1EUikmgGwLbC8H96FR9GH28cAjBOnqremLp1JUW5MZx8TaXWPdWpsKXs3KjN
jSUY0EDudJinoS7oStsaaTytyiE/dS6Qu1py+5rMr6qiJtocd0nWrSOz+GSOuZY+8DyaFxw+pIvS
8J9EN730AAekKH5Fi5PNdCq5h8BKKCTEb4eDXi3JBcdLznBGehXuwVGRFQucJXmJjWwNzgj30OTN
VYbjtTHAxc57jVDWyIfFzQv6TcG5IHX97BgoN1h1vnpp/bB3OUANe+8HZOSMj6IInwPVvFuufe7a
4EUreI57t8gexqg/0fr0VhL/Yi+y0fz+kNIDV5HkWjA7Hy3kV7jFcGqseC1DFyRVGywKbnDrueci
wU+7MD1JsW/1MkbJg5JjopOh0BepGy6DGJdVX2sP/I23uDRGGhUx6ffV9IKpYSugsTCHZiu7sOcy
7XpL1PKrMWp0x/Fu6Nk6LjB+DDof9HTlmKQNKxkZ3O4ceppqOdM/omeozcc4Tc5VVz/S0D830Ty0
p9pb0/LmpPSLLvU5ra07Hxz+1zabDF5bXY5xeKDzqvKPejHxSauCv5wn3G7SXVwQG4tpuykjsTMz
3FK+ntMKHMB4FDFXbVzyTqIwoARvRs+/p+HYWtotcbBOQCUtU2mxmuUfyHEkMZ6/D4RmVyDnr0p6
b2FU7HuEtU4FXGlqVvIQhZFbz23hvE4JB46XTbc45vtoJyqFJ3IMfkrPRsLHY6D9eRWqUAPDk7bP
gTT+po6Udzo2+MO9dm8RqV5jjtJ4KIM3SnfgLuFalpFN0Wp1dFi2FLFzZNN0MmYvrcPloamTZ2XI
u0WL4UrNVL8a+moX9Q/G3DsYpY1JeSEHfEiENb84g2CS8VgUtKmjHeh9vAYTCXElg78pdh7KIWTG
kYuxWR7SfPxNDH4VNPa89m73PZblBc5YucljiCYxtWmsXxwW+wa3gx6d4eDp+Tmxyl8CqTfm3G0x
UiNi9O1zqkWfrM52nW3cjDyB4zZ8ZfgWlwPDdpzIc43Asx4CZDhXe3VCWKZKiW8WdCik2SYZgmMr
4p/ITEzEZnjxaWNvvR71JrQHCK10wts4QFAPYCWGjGJEDiWZZXH2s+xQioJW81FdqQl4orhbo9Oa
YApfTxm19rKb8525Wz3HafPIW/3fRL9uPzS7RLGatDIyL4yLwoiPFpE/yKt/Nq8FImlWt6ZbgRdj
7H9Yph+sbH0qlr5X43zGzh1LY0mfnRstMl7AfyAR0MhAkB11FBSmWNzvxBwQ9dfVBPSd/TAqtUmu
oOej8kflDLYaDFtbmAjcgp3O/vGUaN/GlqKqnpEpr+1j5Hp7wm4X5O5bHms/WV38AGD6c8vqa6Cb
koI+ZCr6Ok85dFL0AQKa5rKkh3FKvCOVk1Tc5Dx6ExfGQRA6jION7lenFGfxXlWFXHdd/TOGtES6
PmYS4KEbr2tg/TeHrONlY1TNlwdXn1dncnD66kynJ50UsEB7k9GpDq6goHdRYDaQG9hYpKXzzBqZ
n+tEsE2R4lgOXvUe9c2z6OO9P6v9kdRvhKAOQvHc1HUGwTgdv/P5w1RQrENXwCt1lTfLV1/c0D/D
rvuCf3QYsuDOSyUhMIoMYvXyH3GJO5jyp7zynrvasBeKrgeFnVaw/MY1B+eAhbkf0wkXZ09xT35G
V2e22a+Foa0Mc1gPk7bTC1SwEkpKFhWbKWheuKFthkaQVu2vQgekVxsa9g1fngHaPYMPyqE7yF1X
Ts7sYAZ+lswMPlhbTPh3S6YUR3HdrEfnogdcWTRH/xsaFqdVkrgcMpiIQytziP2PRwvfAJiic5wk
VKv7TgPUubt1Pm/GECsjQfriz5Yk4XNiEvwX1Y8dxHI5tiqghjf4R0byi6eCHHn5lDTha+WRniMV
EXFvQU7y4/Dk2uZzEMNxnGT/Dp35KQOJgORtUr5nvkaMsDpmkIrjxoP2ugIgQGeiXd4C/o6kQU3T
i+NsP8lS4+o3jH8a/llqT9bKjXeZlrlU9aSUNYHjAtzbdFRjiP4vMeSFDdqm9uCdaECHYJ0Q6xUW
H4hxelC08hXwzkNDdh9VMlAXpZW8pQO+rQR50jMhK7Jf2ZTBRAMaNirfUQ+rx6JOsqdZcNSv+5J7
jRdwroOLYbjy2qMcUdpIhiC1EwnvZ5VGSyEslCJaM7T/9lmkzhmXzWFUHFguMdshYBlktcwaIKeu
SaxfQ7t9KYMCcoNzkQYcgLK69gUmwgT4Q0BZcK3MazdxZZrYJvGZ9t9sVu1PXkdvkJQbFMS1OwB+
taf+icC6xSA00gPLuCSaXNtakEhx27UOX7x1tBqWsmnfOUsd6sJG2FB10HtZC1ec+ZQ+FBiJ8c2D
fmnS8m3wO15pxjyct9OLNzP/DIqKVnVpk3No+YnW9HMtm5oAuGwdd5nmRb7sO5YAxuBFR9eLcVWy
Z1Fpf6KFDAWLJ5qlC/NW7fZnkdU6kcPhIyWy4zkEnaqE1g5awD0r/MX81C9sFxHFoFEgZBtslz5U
hcSlY6yfgMpGx7AbvseE4qhCXiLmrp3WERkOskPt+R8Vs/021YpNk3XvmqHfxFTe+rkJpuOsAByq
vdhkMm+c/zfHdkdG0xz+OtCKY2/Wp3CiTZGGc8pkIwdMlPHGFc7YK8IzmwFoFgxH8SwNSgEpSziB
OZlm1DmJRY5AcnwjX7zj7nxhHRjOHaxK9JCx7/+wGqQWpZ9L0zrA8br/r83UPRqqyNrN/zVMti4u
ZWCcQzm9c/q8YfF+SWUFPZpdWcCed2FK51M54b+61YF7tdjNQmzCi1qfYh5JnBuW16VrBYptXbpT
tQDG5C28otIpphC3HqK31rVwh4rPUCe6W6FAdap59Go8D0lzYO/jrhsRvXtzKyHs4++Kvb5tWfRk
9id20tjhQXdjf9RWVTacTAnvtNW3jVtch7C/Ri77PG1I6Ay1qYqgPPcHuN6ho/92OeDjXFR2q6if
zOKV17Rf8QD8KdHrmfh9BX67Mwd593gIG206uKbJPa49AA68kLxeh75XbAwtPk0e14bB1cuVqel7
uNKHUmZHUQ3zuz2/1z77c99LzzZ/YfKP5vCfgPJVv4yEJZc5pdSLqS0uFLk5mOhSCoNtP1xOOu+w
uruGzuzEaqxFomF4crBt8OofPDpgwQl1svqBQZoCKySDTstap3d84HXj3qXsJ2xy826T/Ik23XSj
/SNjkJ4On7m6+gVPYjD12i/loBadHZ1JJLCc5Eot2mExlXoBhs6/1JzjVST+nMrbtzUty31IOLHe
jlr0FOblw8vHR1PIbeX0v54WodUHtyR2d6HA1kjWalqQn71BHjqVpjpyzUruY1wGC3wBHy0jKj+I
DJjD9JIEVDak7o+iJgCsSrqSNqUyEQwjFqh0GScmxQf0uuRcHEW4Rrgg0F3uDSs72qj2yw5mywIQ
JjHSalw7nHqUQFwCPTknUuxdmypeMmSFZuOkz5e2p96jFmCN8qP7YGh3raquhXK5uTCj0HSh4a1S
iMZJcsB4/+JBFZm50LrebVWa/jVxewk64AVzxV2DQEDJ+XfYdKTJ+l0DX1krASlNBiJihaxVgd6L
zpIXneUEnH7Mrvp4QzHg2pO/J3w/YdjGRFpz6ito2Sjzki5hpGx7kL+VJXWamPO/rq3PelRDk5tw
SOlbuirocozdBXf6dcbpU/JdSjQJrXLfzMbbRSyYcBD8mFq+U8r5gnP82g1q73Ps+473nabha2pT
9CPz8yjTB5ZMPi/2V4ZZ3gtNY11pmPlqm8toyaibT9Z375C7p4F95sHEdo/A69SXXvuNnf4FaW1T
ltQnjcYKdXU3UsTQStw6eHLe1Yi0QTOO4493rHDbmtGc8cTGeUP7hNG95pQwOXIgA5UreKKUdCxR
rHWY4zmx1cF4GrXyvalHiF31sxVOBev6bKOG7h0IKbCDCS1pVNWuSUk56S5Kn1UTdbSv2TieDaIW
CUwK8rF0kktv+kwb7ZRrFF5n1QKoyQrf3sKScmlO5tVNelKg7SHBtVPwS5ycYRsimlthFmA/48FJ
U+r8POsAQ2slBmR0ZT5Fk9rarn0ovABM5IBVwZrTrakgkq3sj86EmI+LT7TcIYhajjRouHlCHKqh
vsi24h3aTn3ynOENMBZ9Z0RlMfLy6P/Q3LwFwEJ/JJscgd+bK1oHe47fhaLYW9jx0QwjNjpoLEgm
mA9KOlIx+YnyYLbevsOySNjM+jOUeYT9sXVHhrKeHEYlaUBquOu1NkCeCYCAPX1PVGkYbUHF4yh2
rVlelUYixO6mN4dKgE2H9u9R6Uj333S2qmmD/eSkmbCXbD9epGxcaiYKVwPObNf/Yp8rbzMBVMX5
NqwDYhVTXRv0a5HDz3u1a1T5PaCkO81IaYa3tZMZlck7iM3or607EQMxVT+UfdPYjCBuzhTavU3m
Zp2V/OIHwr/jNF26aQRyn+1CZWOmh8hEE9vFJTyINrD34uKrZIeZKYszlOrZydrBiySkoXN1bTDb
+jEsu1BftUMbErjLntuQJ6wPDha6q+v0R0G3PGhhyZayfgoH7xoTtd7gpXhRTX1XBp1QOftjbmbN
c+MjDQEF89N0a1buSbPR1XHe8LM2y3XoFVtGmo0BQn/tD8WvaxcPYLQdwz2UVtZZb21EUqUlOwJ8
2V3Ps6Gd6y9KBzEapAA7h9RgHV8Jjkj8F+1/JJ3HcuzIFUS/CBEoeGzbO5qmbXKDIB9JeF9VMF+v
g9FGIYU0M3okUKibN/PkTPevI4JvS+SvehTsj+NB7JKpHZmKSggS4Es37L+eNDdG2/aOY+SclMLa
U44Gt4ImdCGnmy39iGNIcxNdLwHA6QHBLExG6Njthg9BcUwUkYdMbqVJUzO99pCNQnB4dXkBBrPF
jM8z5/g/oROReYpe5uXymoH+qUV66VxnF+PDivMKHzOmjt5RoN9aDSt4IQYVxq+QlrMFnpfv2sJ9
sN3wsSmDT8l1cUOGhrHQiDdpnSI8qaUrvZEcMc0X1Q64igKEGTC8X1XbHaKSmcsyKnAb8REMPyhH
/S+K6/5ZMqU+souIoQ+PV8gkSzm796xGQnI0mvwQjnxBWLpKXcJ44Nyt2aFA0wQOobt77LU3UvEg
mMCGhCVGTexS7toi+qFy9RL7/ZnB8zEe5R0wSL32ZIvMSTYdAWKxq0Ih2aZd6y34roTm6PkDc1R0
x7886AgKnAkYZYDZCwppdploQ84QTru7JAmf4aHetzlLm7nbqQFHcMsUYC1YqgCX6tyVuJHMLz93
IX+hrzTFy0SEaUVidDcSZ1HaOICM3LRp+eF3/bbha+lmyHZdBw4qu0ZN/55OeFXseKum7DMKqxed
xDs6TPYx1voQURYBOt+X1fQ0J+ax9Ii01Szk+UomhHgcYYBZd65s7445K1RFBpD36YlczlMv5lM+
4BolYtKN2WmS3ZtnVW8kynYdKeJ9mFa0dubjIv8cCCXAKuv/kW7h0fY7/nJn2rHhr/GOyScRMsIw
WgAPqAgbDP6d7yALNHCDoljWx4xV46mZ0PSZT4fNWGPumW0ioAMUvSAi0VCcKJWANmT0T3YknuVg
3iq/QF3I77OyPEKae3OM5rUoGfHAuGx9yQ+rYv8DoFtjpsqXE6am8qGnZB09G8ncEvY5EvXy3Pp4
otpXjx3iKMqzzf/wKWLaX6VT9yB18q/Rw7UjQ8vH9i/0eTJiC0PCXGOkj7LXMW/Bv9V8wsLcupdm
ekfR2b9hqN4AI13w3ExsQ3GdVNMEDbejrJAALW3q7kNjkVVNZXC/MJFYv775Jb4/2/OqDZMUk3bx
SPnqsQ2976Edf7P8j7jRHZSra+W1nLqMuYMVPYrMus8k6W6jf5iluk/F8GrU/r4qe967NHvpdVes
q9r7ChUBNKsgjREG6r2gVkCZ6mm2xw+8AQg/g3FIDXsHB3aHUAyzTsF7daUpODloFNDOT1hMN4rN
0SUaNp/cNP2x+I3m4BSpYIGH0BNG4yNTIvQKMqWYdTIWTj4ztmUOfL/ak0ePEC3eN/T+17lZTCuh
cvhC1bRp6tepzPtTCVls5Wq63OrkBsb31WcPTy9U0W3LAEorPedaey+DqF+ES+IiaV9BoJKmdfn3
VL0mQE3ZKd1CapQqw/+Qgq/cVGNJNWcCkWHMN5N+CbqA6mz4plb1VQGXjQLSbHXo6cPshm8hSdqW
igUVlzg2C0wznTEAGwccuA7i5GrYPdWcZXWPbxsWVsAFuemSiZHOOCijw/mPsgFqs1yLsO3WjkPd
NXL/yQtKmhKcBjYfsduoSpl0qWTxq/CriYZXlMsLTN5mlxrOF873t0iSNh3nnBLuQT60wfjsmc5D
1IilE9DjExB1CYSX4rEBzuV2BUiFdF+SCQ388eha0T97osG+HQi+qMHX2AV4CxqjuDjgtDUxnaEe
NsA1nh2FywEUE8g1PiRtW7ort2WnkXQVUWEuEgadcpPxrYSzw1qMKjUdcoUH1dS3Icf6J1R2iIz5
GICOWCWUHRfB/LRoY06JkXVOF/rHABqj2k/Svk3MMUXP4RROV9as3ORG9y4GzsjsqXYEyLh8d4zW
CeROzgbQ3bVQv4BvFFnHGETXHD1ReXudveDR8YPkQsZLrL3ZuczpTFeLP8+nWSY3ElRH7Hjzji2p
c4RdhN8GAcx38jtUWIQFWgbf2q5HGkLy3FvJxM+nczIUIKUzyluBVqRt924m3tlAWuws7ye0s8+J
8tOwUb9envzN+K7w7U2fwub8jocQcyoltZ3RPtk2G09dZkf+EcRjaNmhkN54WLbDomwfvWquV8J2
HhXNaKVMtmJmhs2rK6FGCszaH8Ccu06MT14rwOVz6fe5Foym+a7LoNtUenh2ffxdHMtsTYwECTR3
1SYBkrxlmUatkhmZe9sSbGJLb4Ldmg9nyTOz62S8FMcgxHpWjfUsKAANeJggOyrdyBL9CSs9ECzK
KdjKfoAmz+QBiqPRZY8kPu+aXp7a0Y3OVHuordFSB8sXGX2UUrOsAW8DNoP1Oa1NWUXhcDTS6kce
aGMzTfEtNbAHOuVXEmPZ7nTP0oJ3D8cnQVOCAH29QBaIUG9IR/or0wnUeukCkC3XMdJIX0NSTWc2
/GzvCcglPdGf0nxMp/Kah2i8AmYNWsZ726QfzgTKrLDcXTxDK2GEgIGcvGUJR5MfTKBWLHs3j8AF
QLbhQ0EH2WRtvp4Ek6LwBzoDm1KvdZS4K4p9H8clpjySl13JhVRO/OMuNlpsNFaGctY3BNaGzt7o
olZAnJNsxxSGZxSuaCaK+8EGactJ0OAE1q5JXR/4bAotyM4X1WWIx+qg3PHO5/8ud6BbOhOyzcBJ
DZi5EcAae3ihYOdSF81jbWOvy5oLvrQjds+YHFv21CXUn/MNwfuD1EFdibuhH2jYOPWyIwOSsSlp
L859AB7VBGArsq8DySKNUwhb4FUT2gpGi1so2pi3M8roqODmRiF2ODUcmhKGzWLgNXEcSzfYJA2Q
Y8ucbnPDPs+snQ/h+idguo+eM7yOgqvfpNesonZz3o4UMRirocv/UVX8oHN/Z+bq3Gqk+CjYdIuE
bfe01seEOeJ2XyfpV50hqNdy59bul0dbgnCHTZg0+c5sqACLdfFrOQgCZiMOdpWcMzPFihxv7KCj
FcE6mKHlrG3WJR0V177rfxZg06KqO8iwPYy8cFXkc6UKpyP2/EfizniOxyP7t34Vx/WXdoxyTUkj
aYuJerC5y3cJgRqwyMdIBEdLoMbrjI2p2XxNYFy2w1g9GKq/8yCvNz7d14IEsMco07VL2Ni6JaN1
wdNtrDtpXNMoew/4iWTlslcqWch89+xJ8dCcBdSkvC5pvgshwvik3ygkjIywPcYjyJJyTh5cs3zB
SYqLYH4gpA3FGpvjapiaOyqSwP3bwQlgPZRX/CYMz/Ur8BhiP0CG6HC6p7XrQXrRHtgEulzE7duG
YGrKl8HvLsYSumPL3YSQa9oJ4bPHV+cRkqzyC3uyVdlPYHKD58gWyTZwow/D73b0b1wI5j0GrBBK
PW0QHa+6U/ssdce1PXT/JoTBKbLeXeV82nPzISKMV9YMJIMcKLLkeBzQO0Ap4C9N7Q1RClaAMsSa
wMvVF6xx/b+IzpAE5NhAD2M68Q1bAo1qfvMTkDoURex6uB04qS9cWbZzqa5D2+5Hj3TpoE6J115m
u3p2PHme0+ya8Yt3DP0qZkyNkiSbL0jcyJ1v2b9Errm16NnZ0mP9yF68X3fATQ36Z9KO9pFlhi5I
m49Oue1DdcEp9ixbfh92YT7qzNtqpzr1iD9NWt5HDq0BQxi8dw5NPm6pDiORINfQh6Zyt0FsPBLe
2Zd+8j027jVJjV3jE0wb/KcQYy/rQTyDTJ1+9ET6Ze0CnUgX9ElexZdsmD7KcviXOZIYXXwosFvP
Umw9jzKoGBpnPMGMykqHi296omnoIErqmMJmr4lcrnvDv+pYPSV9CPAFzLjJHndqxp+sRssZYviN
XSAewl7fxbACqBI4J2b8CYL+xxQsOHCnMokmyaupQmNlh+XRn5n+W9f4rhbrkWeHzlZZZDYLhx+Y
EoeahJDLKwGaUDjDyTeaS19PO5IBYHIYfzicyicM70i/o3iMmpxWc/Q6N4Fe1ExMu1BkSR5I58Q8
sQXJ/FEH6uy1rCeUoeMXh42RL6q3aGLNT0KMN8TCqzkn1macsm8zZ8Me1qxBaPbpfY+gYkJOSMXO
jxUYh5xNkjtzuCdSnsIWg3g6RH9RDRCcjiN4LIwoZVRyoWer5CbRY5DkxHKBcq0sC3HX1HL6EIyy
2zlsSe4B285kSTbKP1CX/a9p2INni3+7aHlDvOknj5L3vmMVEw3ZnSqsfRWOD60b8srgeKNyHq5n
i/tBn2QZ7ls1fHts2/vIuelgPALQ3bmet50GLJbDQCIZw4LlsstJmuQ9V/5XxjbhZJq6IYWhXoap
RA9SFxyfOSgN5W4C+Db7yI3uzYgLy0AoncUjVTGzcWv75C2s3CfRh1dPtAeAyHeJzo80BdA9qGlj
66D8w3zzp63FFXxjVyy/4y77jLGFUleBFzitF15Ec8V4dh8oLHBDZlKd0nGlpcfw3et5DkOHxR+c
IWVYW8MBYt01PLc80NwZbS/fJBZlJmPKPl0GY3UqRn1r3eEdOPh7wyZn1QTYXRv7d+QIXrxs1Wpo
edZimpKy3PnHn7IhWGp8U0j4g+TPfTyNrvZMrToVTcgkL9o2XuH3PNMBcyWDxibI+kcm7NCH00EH
mk8Tn7sgZg2Py2VVoH+yl/ue+Ssg8b9N+Km5eT54vV1sEoyYnkiww4dYVTrTPhaOeuM+/YrfaD7T
ufc3xYBMydrcJEsxb8baHPNG80TDFuy9/Bms5aOPB2lLRzjh9JhBE7/tgwt+gJuDA+CEA8UiesCl
5d6KWUePy3AS9h4Qjq7Oz3lfvdfaJHyYDZBbnXgfF5R2gbmHHpG31GgPlCNYICqwJgYctqNxdQzR
c3HJIZ9X4hGI/53ged9Lx3ubHPGedHxJhJtIrGWlue6BDq1CY943Dv1dGCWv5jAe4hQ3xNQkmyxX
jxGO/lUl6XQWCDrwfvmPXMCxxqZ7GP4fg008uVX1OW3kMePbXZr5NYjGH5usEosaMD9TDhmmY3lq
qvZI5p9RM0FdinCqE1o5p3X4DInGW2t+t3kRvfrUIfAQxQSf0trnaKj7Axvqn6TqfsI52GE19LYs
5QDFVVuXOYd3FWuiVd2rcrzqpIaNnRNKso3g2RPyMe9mItDccPmuACzriK3TS1nIt2LojqWtbi7b
YQDttE3ZClH1v2yz5juRIK9lo7UVJF99wVo0GMyHnjFyZXA/wx7pdfs8S37wto/bNOFqbml+eYnN
Oahb9Zn3DpDaBmyWbkS/yWxhkgQjVcjRy69hSY5xIThYRfye1sWrTmW5V3PoLoVN9JZ3Sb1yMsgI
qM63NEe6g8DHpQHQVttWR6vsCZv4wE1QFrw52dJTvO/H4XPMbEKvmUEQkTbGjgyv7Ez5SvVxdV+a
47Fo4FwMmBlw83D2OT9+131VgWNvtaJWvINDuOfG8caP5FaJ/lTzsWJ2GJodhON7s0CLHyQISciU
jUP4UFVMCjbHsRGH17SPnwzsbQ+KDiHOvfLaOi6lPg7OtHBmoZzEN8Eg6iTzC+b+i1M6nzLz4kMD
I2Dlax+rHnP2rrJcmnhpr8F0woFnJ+JvMgS4hlDE65Cc+iqUEJ5EAc5G8vNf+aWfr8vOOXlUXJZz
9hOZ7l2QUf+dzDSxJRvaotl8Z/opmKNXW5Mld5EgZMLlv85agvNyWlEyxKljex+jTwSfAfmBhudv
gJCbMDfQ+K3T2DY7aWI/62X9IikTrlqOYKuHw+q0Qw0xgKq3pLuqUNx7CELy4g3YfTrjZcqt1w7j
xUoM8YORdzcGYHQOr3Xf4TeclcIgWFHURVScSzkIfTwIVrLHlzMdpJ3NLA7aX13YcqMED55hm+E3
QyHBvzm8BIZvPWS9Ta62ywq8WMI5DEm/pB8QS9RAjKwaTLB8HiHFZkJUNH1Ep7HxiewTdBIflsHf
KgfIsBZuQVka7B7q0McHBxw282pLNVXpspxeFmKuO22Bll3rSn9nst+34BXGpCRhU1u/9FxSDCjp
Mssrskn5hBYTqb1HAfF6JqMBVIfcX5K2x64PKNjQOmWLaRYILRh/qCEKd9hY+osbWA0HLe2agtEI
zhuFm7EdjciiXoq/yfpHCgR/aBEEhzyLgq2MbIwricLYB3SKaXGbJyONQKx9bWAX8CAKlFFOB4q4
l8BY/1GpCTUvW9J2oKpK3lIqNdpuSwDX3ZkBlbatb2wsLz0FsXXf4/cqzPjoZCHUvIAQaR4Mh6Ru
Oe94fqxqfLMcvZ3ykvLf/EkArN+NholzNE7f6y7lhZKEHRBYPEV3h0ooZtJ3nVPwznWwGftArYqG
rS33PmcfD9GHVNWHW5rvdZpOkBMS5A266YeMRkAXqOZKKaK806gQZ9X0ACgMyUZ/+fAG4PP5pJHh
noo4JSTF7nTVh+Jf2uNtIY8kNmY7c8ebvsKi/xSl+UtglQOgxENd2hxMbkswNxD5V17Mb6CQN+0c
8PiMM3c2+p3Lzr+yxT6Ty8NogAILGpEGHpf+0VWtm2fHza5+2t0svpi2Y6UkxBk+auIZG0RWzc6e
n7yRBLuAOb7R8UMRaWT91r4gOC/rDe8mUV0OvXZBxDBFUe72jtBO53Tw0UfoWn7lXLxZ6k1u6nc3
CN49GI5sQFjiEGjajJELwobKxbguz2WEkAPCll7FKPkMlgJooCHcU2X1778/N26Qowh4n8bRXJGz
wy1RszpEJ6Eqx4nCl6zrv8nAfBoWXObEvCQD14LYmilKpA592Ugzmv1h7e43U5QeVD392R3XK3uw
kHND80z255q545YuXExAlYXhLzv2Omep2Hog4PvorsjCn1Tq+04NOzenF9QLM9zQMkX7tqOfMNUE
W6t4oc5iZKN2g58BGbm6LYtr23XzPomH+6bWP/nMrYKRbsm3l3yEk+lm1u09Zw4OTodwlSTvjhEZ
1UXD0FyN0B2JBkN7CxSBaJq7CxoTQtvikTJvhhlYJzCUdzVpiV5XDMJ8y5uk+Mu9ZljPZvPIFP8X
Rx2R24EIjSLpzQ9xfA417PAoTq8RMTBZ1qCEe8oNcZHQr6Uxl6t2uhvLBpExo6PUzAZg/HxK55iP
iQ7Zrvqjsk9IiFcwK9DPPMhBlQP0EK7rziutRyxdENVKrBamzD9BpiBURDyipQO9JpG31BifUwri
zLaJ92SzBGaNjK96kIc76mEObdnXu1DgF+sN5qsIJvsqyfnScy+7K2F/yWVQm5T9NYj0hejQX9Sr
ie8fviACBt8V652VKOcL/P33ueBIACXEfDNPZ14F1BIBjSsO1WvUND+d6TknvBv3BlIxLT8vfd0+
L5WG0Frwv4MJ32Sesbdrm3e8MH5KL/kickz9wozPPnD00RvC98TA2sNtij3e/MFi6LWkav2/P/7k
zRQRyy8jIScX0XqDo03Sotjyivr+4K7IiTLe2PyJlB1+wgq4w7fxTNiJbqwlY1KjH/QwRWwzf+tT
G5Bb3Dt8hbKe57MfMXpmnI3ZYvONoXCZ4tHXKfT97KCzYidgEhDMQ/kW6Ufl6mQTxuITfa9bpb17
X8EgmVjhszzhS1pYcGgjdebPeZzrrRmlv3U4POBXvZO4hdiSXQ1X763M3YZze3CikpTSwc/i37Zh
MGCdQ/zB21d0Ea6Fai6twoYhu/6mJgKJGHLJT48lUCr7OXEBTLXjFY4OuDpolKAl/J9yQtqfJ8fg
T8X9pBicR4OjBYjGC82kT5OlsPHNSb+eiPuevN53Lw5rKC6yzLyR8GkA6iiocTzb3zoxkfioJPQ1
AkEkpQeb0/UslJToe677a9Djk5roxKnb/o1ARUNsm8Xw0IGomTl1CqdPKfjMKZ+2SmPvw6XfuJIC
2UzMhD/a/reDk2cUZbBSExGUIMIMmyfU+ARue+/Ycj+F/nNQe7cqwmoHShTjJVY7EsDMRljRQiN+
xfXGEGxKFO2Cb2BsUB1f9OUPjo8vG6VsB0JsSe5N/TGDaLs3uFBvO26rmzmhe5Sd2lWHpruhe41z
XvnFKpiGn0mYH7j6jjFNabQTbboW4ww5rAfipKcyR4zNeKCiPLr0SEiWJhIw5WQle64DgBIiQZel
yHcBU5yQ0V8ssf8XWZxuBqC5CPA4Cq0q2sVKB9fe6Ga+uyHRWFg4dGhXL11v/vqRt2UNcjUnaFpd
HR1zd3iRZn+rHTPbEkIASAUpil2cBSnLuMft+E8H2L34e9fNBGRclXtfVSEf0WWS64orX27nXaTt
sC7D8RgM00MoNMs3lxBP6ZAy82eCgcQVzKOjoYbZOaiakeDbx9hTw9yphlynPWfO2p+Vg3OBBGMa
mt02qe3bIMtpV+SV/CicTB/HUXq7RIbOma4K7AC+ZGEFy3NqNlLm4R61b3pxC/skOhuZulkMwkby
Kh0jvwwel3s7IO48tMW/skZ1qdg7rBtflV+l4f1zORx22or6pXHQeivK5FSzAN4ODXn6qnPD50FN
AAoGnipgqO8C8zVVXjI+uBNvJ62PP/we4lNVml8CfgaWKxec8fzlFJgiC3q/TCj11JDjRvDGyubX
psf1oIctl/V75U3y2OIV6YbmNQsSvB2JL+5sqRgGpM8IFfvd+zTDv8s8Oz8HTZN9Z4QAvuCRcXcK
8yf4BOtuJpkc0qh5bjusJek0u0CFynuZpucOVh6viS/OlTQ/K480d4ifZ+8unuwpYH2YFDZ1xxLr
AZEPaETRrJmAhNpAxJs3RiEE7lUaJnic+v//tzi4PYqQxY/lez3iVqdvLnGoDy/B0Clr1kUS9ZDE
q9w3PT5qYRkTCBELjmtJ6rGuxWswLZVDVgU0ezTVHUrOBF0vDlejDmBRYyDd5Yjl2yr2n6LK9nax
T4+H09LEoiCorIXMrKMXpO05NBJ6RtIFZ1qBE2AJnmGn75CK3MC4Z+3HtlWNpDOSyeDFWPpOcErK
gyOb8N4Zu+ZI/x345dYe3nApLxmJ3vjQacV7JshYwf/w942JDxKeYspu1+jBe/vXvJ0fdRM210k3
7SaLyff2VsyXJM1GVh9h0NF6R11jv8F6/NtXhAuh3+/s3H0cq26p/ZTDaghiDsVmyjczts596VTG
Om+cu8IR8cGZqs8MceC5bSiIWQgiAScfY4r0V0HdWeBeCnqkyClzV26dfTlIAs+J4g4VIa1nOf0a
JXdzdKOUhm50Q7C4FRWNRF1ymhKZfwRXWNNiRkv+23O9U8NKDKY26+OQ+jEznf3WmC6tLovfbXZe
EGCede7SGJrEiP1RpLZdMf9wAmH2Ghxvi94VkFRjrSLihi1UMbr96+gK9+B6cU81d8G2jm8ILkA4
GEb8NScBARBK0JiNG3ylDUFLNhFg2VFkDbAxxEgn1sIDs0IaUKY8LHUlvi1eueipf0M/ICoAC9+B
smDnUiyEZosWCYqSxnXHEvI95gBZjyYp+TDTaodDPj/S4jjdWQk1NB4RxweukUtlnvHp5O2/xbDW
9cXngFJ+bOuOX+Y81NxAE2lvQqtM+fHi7Y0RnR6cQJ5TTfNxZAEM6XVT88STh1NZGN91C1tdLYGE
yLGf8ibneJp0Wm/hPRerVjjFUxxF9RWVMdsr3USPXE4SvP7Z9Nv4YX/nWgnNB+T1V/TUDUesgqzt
4lqd48if1l08cnHg2w3KA7JBbJ6Dlnci8edNa4fiVQHRfrX55qA1QuY3BcmYoHejFxa2FeFuBQnD
CsqDN7XNkwrTYp/GBKMW8293TwVMsl2+egAFEGNufesFD0GqiwOauTT2lj3rD77+xsILgTjXhcER
3gbUMkwsXdd+WbL+79t2b5ceGef0nPXBqWm8Ae8/jc3as7eUkTyKHISkl7CILhpAIW11nwDYSTzA
Igjl3CEs8hAzqvye9wk9e6Kf11dGA+GkeByEFdyXvTYPqnGbtZNTqB3SRrYpIn9cjT43zjB+lFVN
v50X4HjO5XNqQolkAcANia1Lb7XL3I1bh2oyGXs+rSAhxFq/i6gfyXktp/hDRf4tn8dN06Gx01lH
37B8K1X53iYdA5G6mKH49uJlL5/tvcB8q7A37pJQ9Pd+h8cCGcxgPrbHNYYs9dQyTn9Wbes/552O
ueVkpXXsiiRfh8gW1EOp5qsXSMSOiuGyDeSoYHxCfSre45QsmdV633Yj04MY3RNkOUGELjmjbx4t
u9oNPVKV3T1bonqIh3Hkjz8yGERyV6YOAqsUV4d5Zed5AN54973bTFx6jkz0IgYZMhVy1zXa3ssy
a48gcKJNjYQMearD9x+gJ3hFchjL4VFowIm1t+SZe5yVZnApS8sELh4+m+a4CxvKgyAEHYx2wmOu
GTuN2vqoiBGtUo0aRHgTeuhMrkMkV9pyWzAjcIbk1JHS0NLcMAX0z4PTni2vG06d73frGscV+TMG
ohCjDFOReCYpbD7TV/ZC9GoXeyOr4rh5KpK5OWUVMHu0zGrrtcbMszQPsA8TcDVsonYZrKaojl64
BtOt2W9lxkUItuN5CujsFDNEL/8vmVuEXT98GMsSKhmsidxL3bUd+RtraQIrmyFZZa5VYWOQ5pNV
aPTv+gmZn9yZD3Um97stlTTdFTkIh3n6yO9Y061RHGtIWGgX42fvx2/4rQipeHiZ+cp+uCEmmN4x
UbDdmpWDfnCJtL5Ei/mCyyYGdeCERe71a8gZ7ToAkZeBnVrzFtDthCHlJVvIt53JSIIbkce8iQ99
1f8Cr7jPKrJsRn+0NfUrpiPuOK5Z2kUBxgmVhmttNVeNHrDxNAvmrN33bXzohlHv3WbYS5V++rwY
/ehZW7/v2WnGNjZmPoc7Q5K57AkW+wVmh1wHZ9Zx0TobaUyw7R6kcPm+TAFc8twHmrJgxUVnr/a2
uD3gP0UCRLBFqt4svvDynq3A+yVcPVxir9/1wXDrq/bNITS+99karli7XriArEldlMtqmUF5fiZx
sc38SO+5LAOf7HE9aBaILvkBxGliAxXFCZAgkugOURVGkmt8sjkAhZFkJVR+PsdJTFCyNSDhIF7k
4RSsWkLX27aifzVI2sUDTCOW76IzRKB7OaHyNYTAp8RC42pz52QrU3Oep29FODBFW5iNRkdAwIzD
Q2PILy9w7rjo01qXAm617fqelMRfawNBgWng7uETgb4czUfOvktPlHwmzbFtxsm8YxtPss33TmHY
P1m8cswZ1rLrztaOwRxRRfnWIe+dxazGA8QWemoR/7hebY3K++3H6tdQ1adRkoGIrGvgE6d0df+V
20CfZGI8w4uHfAoPJBc7HfpPym//8hZMwhzQsEJiT/APbT28sQVe0NnWBJt9RY1znAxqHwij2CYy
oc4nK37odHzP/PQIP+LBXzaFo2PbBCKnegl53Xi0bpY/3VSZVedemP9EE4N3nuVZUtuz9QXrROmz
NQKU+VdarbPOPA4aW1s1fqnmzYs8nGVw59bAlpj4FZfquWxc0r10LmD/rZc4IXZKn+I70dTioBmq
z4MCcpJb2WOEhRJ0BzVyw7Q4cpt8PFpAM7IcP6jlPiRmx+3XfKWGhkM6mk410ugqt+QZX0PHoIGj
3sTvuWq8pehoaOMtrVzU+kbTc2nnwyUsqBEvpAttB7rbjShjRAGFRdjEEcm9rigcHVzzXCARIvc1
DRKgwVygPPch75dmX8T+m078RyLyOwrlL7Icv2PH/bXjaoNn3Txjp+Ny73vTVXXyQJtkt2kgb6yK
eYDLOUd5SODfINZBMp2BBLcEFd9UTlf/ItMAhmjZ9jkkVmDBWoGL8+j56a9FmHbdTYEiM1s2a+mi
ZPAxB6tMr7hlgvR1KXDgviqNQ9skBF18RHi228TjMCevClUSuav7JQkSH1SHmaLmMUxh8hNIRHcJ
NNaXAq6AM1Q3Y1bf7Uy431ro/QtQ7BSO5lfViRKxAISf5qIIx3Yi7jFD5aun8T6s+T2gUu2bIaXu
D5rMpaKooZ1RkngeVmPtg43gxuoZZF3ocIV20LpAYaLAui9kPbAW798bR8FCKkoOiAWQ4A84DQEx
Y3X+BApnLL+b+dDhF2KBa4XVh9X4GK7Hjv6DnOoKTxMHA0OVkYVALzIzh3ckDTEc+pW5sxT/0Sns
eqMXpmEJXl3wsaXIxT4BMznLLP1rE5Qrpx3ZAKfAQLi7UJgBoGssoPTAUTvI2c8+w5ZklQ6i7N6u
Ygx0RWB898D/1g7DX21GX3OW75U1wSbFnWaH5hYUK1U/3R9RfCpe+BUSv2/XfgWVzK2MaN3MLjsB
gdKu6wdp+J8iHH/dCANoYbE6MaJ07bjei1/4uJB736HULv3rmOFWJWS7a0y+7ELpn7ttKuMjinv3
UnQi3GvN6epA29vN7ZieVVARKrf9tzzuwGMk52IGsRFy6Wzy5lM3ijW4rPxL7DTDcVg+vRbdGrvM
ir7HPhmJII/ipvPA/eqtsLmVGA8/wlwScBwBEGF3puHC9f7sLIPVGdf4wQa2aa794bfBF5uyfGOC
jd/OHXWgOJReefzxl0zoURjIYKB6m8Idtq3lXdk2pYyE8iSleeRAxFIQE/BQGYYX4nP+RU70HNJF
66wLEGqrpnXj+8ib8rUscHgmTSu3IuBuL2zILO5SsJJ7hF80c90OdEhPiq77QNT6H0fnseO4EUXR
LyLAKrIYthKVpVbntCE6TDPHYv56H3lhw4DtmWmJrHrh3nPPockAwKLR26thHNdRUraEvkEgiXNx
ruk2Hy1LPbCIBcBCUcABvHTQylOEX1Ebqr1piO9eTzERfvSByvY+6l6dxFhcMmCL6G7S7EkYcXGI
WKZsG+I9TlSAgI28U62qRyDxYl303jHCoB4sJre4xyeGoRU4qhWhKWgSpMWyv1r1ZK+Yh+xDr3yo
IrFvQgc+NkiawhicAM/qcpjJE1gPeITWPU02rz3i7/9/+LGc7q3Y8laRkH86zr9FLz6yESW21fMf
Egh04zihTWcCm2/BeTNlGqJvu+SEGCKsOHZ506U6cI44LOGM26O3r7lp7RL7g+U1q6RkPeQa6MZd
Ns87M2Tdg5f24JKiq4vkUA0G8/XFOSqTMsu0XpxW9Gd38stTzTbpNueu1jQC1EpjdQeO8HGuqaza
eezZdNb1vv4/EkMaESGZFo6YVq5hIky8YgpcWYp5PLDwNh1mXxQPnoF92EkQHA0s4MHt+TxBdovw
30XH4ognVqYKmVlzqOzkHQvxXSINuFot3KpSPgnH2FcyeQtZ7DYSR5vFlhJxAo2sodk2S3MBAroM
zX0srGhtL/NDaaLY79qMIK+acxZJw64e+muiWA1kVl+++EiYAjOhUbZTWX6Esc0ZT/xTkEv76IeO
YOuNyiSu5EUxeTnErvQOxo3LA1VfHkHjjvhka9fc+5YZAkBmOY2ylevEqWYnGAsf2pnPi7i2rGZ5
TDRxYSzFOiC6gq+5cQXEseYVcZNzlG0riXknESJbNA4cs36KOtd4YGsUv5uh7NH/NHjUTUOSSR03
D2KeT42YIeSnoXuVWeiz6oipltIsOoxGEl05zN2NB584qN16Ctyh3fU9uyT4zY+RdGqUVSi2WOQR
22Uv58zjvCaBMabR7JBYum6385lUBpOC4LE0KLhqwMxxzk8B2zBeN47CZjs7zzXLiaEfPuMMqkOP
vHzlAntfeROI1oUB7JpLgXmFf/M2jNHFbHmKmAIiYCO1XbfjezNrA5Zp3+2F4hbEG40BfqQqFcy2
2fnbXdAt8Xukq5v6AalwOiViq/hQZo/qPiNWDu2u99o71Q8rVFJEou41gUbOmt8aaJim81Anz9bo
0r4NZcIABe2eSuFthvZV+zdPg5VyoPfWP0c731j1u0Ab9isf+X2VxkeOFHR6PuvJkuh2al83PrIp
wz4gMygXKJMiNf+AmWZ/qdJvTf7JaikI/7BVV28QTACXEQtPKRyvTYqKEHFAfD9jGETDJkucKGhE
1BLK+zJtIAjokSYI1Wnmzek2A3O/JhzxLa6KJ99kn8iKEk6wwlCMClyxz8ootET9G4rytyIoqqgZ
AmTzcEd0ml7ZHYnNN5AKQddgSVryNwROj01XKBdmePo5GXxHxRLNfBlduSlKMa5RceOp7cKgZEhD
rcB02jcZPKKkecdgngS8LOPW0BwhntK/vW3cWzk7YfQWx0aUO3Nif+VJtsCl88co9S525E0IfBGj
eG8a/RHK6pOwZVydfndfE5aEwJVEiyTHO4NqtYVPE724kW9t9DDRgcXyqzepwz2JSas1GOyEnUfW
D02obZjvXtjy7PWqOQAdCTm/yZLpSjwRCYP4TQVbicc6P9HhVwSx0a6HGcxvFVXvjc1ETVgZ7kiP
W5XsrSOHdokzt7EgIlvNzvNmJrwKV/4SJp8svkA+zheidd5MMzXgAlAC3Nr9rmfEhVj2dTYXZwN7
+YtNHvGOLjcCZhem7gWdK6weNFKJ91Z53U9Sc4g3c5vtFgMZGMEqUdA608KoIZnWdo5OmEwRzHZh
8hZLVIVdwgKuWjCmgXP7aicUaUv6ajjiik/b3NpqHtdl2kM0clE5QpLYjYX9HXaIpKrO/3NLrTe9
Q+JianUPcukGLJrmp5L1IbTomNXiY5jWgp1Wb54UTrTWaX7ySJPeiWcjURHsIziL7ph/iNQ/Jwt4
V7XQeWR4b/OQG2dp8u+QHS/dO1m2t+c8GwqiKhVblS4+V91wMJAHUuHW/p52BBsl2zqrAfVRlN6f
Z8lAdMOVc+ShG42vyPE+XRtNlAoxiTLP+oU15a4xfbb7vGfRUeWYjkAS36LqNAl0pfvuJ+1HDjwE
AER3BmxUf3ZJ3wfCbFG8IeRYCxfJ5hJXaVCWWXE0DHlF24sVcPQ/RGfcDy5fjewf5oVH3qU0Xo3Y
KxFRRm6An6dfpS26wdyCtAQaq8bpwAM5+oozzWP3E2ryNR3BlDwuQeEaoGhJAPzwvZtqeCJT3S7g
ctRdecEeBwsR9tdci7OdROMGpRbTIU3shzbQmaFNloGNJ5IN2bdQ6ReyT6KUCnufuPHerOOPFPtv
oAz3XhUYAJSUYFaWTzOMnlQJ9sJto7fbmor1JFCR/Exitt6W3JTrHFcFWPPivbAKzaSIdv129eq0
zvFGM0LDk0d2u1v86Yqa2uHDXAF/vUV02Li3VHoxXbZIMus/ber6oB8k6ZnUOpCP8ZNwCJnr3mju
8iSVuGjRfQ3ujBLbZr3t5/5hLp08sAQOTLQl71NRwUam+NiwJvwj+ZhhS81G1e5yJvsOWNHafZwq
blw4yclBk6ixijrOOWTTDxVtKXPLWRPDWqMSIwl7SyLZuOl9CnIANfxtqkFE+19VRDMz4+DAAkHT
bLg79u57GJXxAfXARHhGwgZPDkdJxeH0isuR5IqMvQKHDXNxlwg5t8VkLxsORqo4gvCWBLbWZDi7
yMTMBy4O0CDyq0Dxl4CTLD1YyrXu46Dqy2k7Zgv3hNP8uWMxMixpzWDxGvBukXcRIic112ZrrIDZ
THnkrRS/7VJbN/Cyyw6yB0Qw9+UqRILrDqEF/69lkJ9n7I5Y5folm40+9RBPFa2ITqaNo6cnI60v
Iv4kY7Q1x3lPHFqzRvhWrci9JP0WqwC9ZnzbqsdbPffURQ4/ih0aFckz3XShPkk3XDkR0OupO6kp
J0VNQQVuTJCklXDeCtM6jTwZAZi1hQzx0T2y6DLWZmE9eFglzHpYo2Kqtq2Z/lr8nKQMdgvrMzqE
oX6IOJNRh+VBCsOexlTes6yqOYoLf6uXBrO4u08rloDlOJfomj0GxsBUUnOm5rI9M2iXLt8PuG7W
HkHAHB1PnAegPucIjlNsBq49IlMcvXsGPgQeSoqp29fC0Ki61iAgr73t1kE0Lh+1LoOxHdiV0UEy
nUs8aAFQysTJ6zpxw6Pg+CyjRN57aQNjfPT+jbRupQ65Rg3/DZpUsbY7FLvaWyj2gOSUqEfW3uz9
knz+OnomUYNR1tOf9zUJ1qTdHfFtFm/Y2ivq56kF100SO0Geo3HlLGjZtHnZ25Cnw5NbMIxZ1/2A
daWrOgBQNuMsf7HxJxRjTMku8QjLDm8icdcEGSXuBE51AIwEU3pOkajO8189avOgGMT8dbnuNoaW
z5jwxi/kSozZk9k4Qcr+8ejCNllZK6a3sZo+mrnpIAN6VXTQgMhvwjX/6k0dboRZiVvBGLul2I5T
upCBZRTa29v4xu+qOURM71mG/zyMGLD29tjYP00i2y3vMQGnUGs9+pjCPWBnWr5Tw2JUPBj91Yum
fNMMZsvsB3Q/h3PQIRIg5mT+yxdnYN9kE+pSK5rIyQeuXp3bxso2aQbbJ7FQXzLiAG43HC1kT4sY
QKoUFHM2RPO6VoH2zUsdaX5VZ0S6EhqXrsPcnEJfQhL6UqpsPvtZ/VB50b9lGT9HxfJFVlgOXDGV
iI5ZK3qE9FldcvNBdQnUfbYJsoBgSnpXixM/n6DEEPQnsnlZVzj3d32UlyerjhoqxeoawgZ8GooE
rwSqDYNEWbDtRbghL1vpYPDG+En2M3lmNZZSfJ5flpyi+3AQ8Z/BMuKCtDG8E3GHlrRmlLaEDoAv
PeU7RRYn4Lc+OtoGer/SLBq6e9v/SDLEHPz/9ZM3GF5gd7a1NTxSkZUo+ys+EJYM9BNImSiMIS3Q
C/TrEduYcuD35jWIdQY71KAyB4WOs8/v3yo+pZV0gWGvYGkT2Tr5xzoWiDUq76t2p2CYur2B9GMT
mq250XMcE0hTvI2jRQXrp/NXpwhfMxGqRzYOrYWdzzxZj9pGDy4oO7D5SGhYoAqTyWetqZ/yCQ6S
1nBWMFW6d6yL/X+JObwo0sEdt91JlCcqx9d7nurhIbTUnR6stUGPjlyFT3OdR9NxMIoz45+IGb/9
48/Rk2cbq6pO8YXdwuqiJ5dIrHXp1IgrwAO1xStvGpeL/5BWTJHD4dW20LKT7fTN6neg2HfeI/Pm
XZt6yrWIcMZWn2NMPusyFKRzW6391eLtIR9DYXnrKNiEFz2GLimYg2Dd3HLu7RutKLpg69doBRrd
fbTaYvzOtf7g5py9C/64fCPNqXgmzmHHTNO8okWSq1qP770zkNlMT/ttjMZpkEUROI1kcB4ZmFy0
xcyvQmFAp4ivQcI9GH/soboj3nVDANXJlfwG9RzbZ6aeKCTJFdg1OK8pEU0YeQ3F375ryiQIjfjs
5T3jMF/CtRpVfmnAZriEZMz5XZ5Kf2+TGL/nEs54xd38s4g7dQcuixyoVuBRcweNG4oVBWcm+g5E
fOdR2eb7MnnmfZXF5oeYWYsk5fTrd+AAR4+SIObzRRIpuA2Bx73VPXvivMOpVxii+yvb+HmZHASI
/M4z1tq0irh4GzHdTS6modHzZywPAzaomXh5OSV/kLLf6SR/4T3Q63C+B5Ho8DhbC4QXe99I/620
qO1RUjyaFdFRLfV2ETnENALnSRLGHPzbukj+0Py9sf/xAwMwFm42q3lNkRsd+EI+OHuJmR7ns/Rt
ETR+SL5Hj9iirOp/KRJa2KZMk28xPZOzK8zx6KnI2/atdd/03Z9PCDwdfv2vM1MUp5ZDm9RlR85A
PnMUBYLMNimXO53hlm5IBe4F0tLOpThs9DjuQV67r8pIP3InJJoQndaAcbWVHVgQy5drIgDgG9Tm
+JBx6AWhADcZuinrboMXzCk5sTRfM0IlNDpplqUv6Uy7W/AtHHo/t9b026i6qqi4I5P4zsT7Dmui
fVLm/M9HcxwQbc4UfAyrjaUZW7fUjRtC6Z6k1Ow9RkJeDKZUDeYRmXRsShNWP6LmZUxadpES1zY+
kW7VheMfckUzyFJyI2Rftfex1zds4UNyddH32c2SXIUmK1Uym9nEvDyw5garQDHMHNoQxnIxLB9n
I2OL1FTFqbUUppqhaOsNpAkRRDZqTsgo1TXCDIY+zYVxaZl4eL0BXcdsrZoxyy+Rg6PMbm+2ssUU
YIrZ+uLWYkthh391H5PSlfaCMtuk+sbCvUKYsWx12KnrJDhmhxTzEEi8vzBnuaBvoJBi6uW2NuIf
NCN4S4bae2wWofdMwPRjy6oewXaLdzB2tIAGlJbyUCl0XXNcFMmazAa+9pnLeTAVCleSA9KbZxeB
nuKNxhM8HAqtbuxjnd/P/ZSuUH59jh1DR4+e3Q2rv0Y44T2xDacU2XwQRcJ/mEptYF2e1B7/IEFI
o1P+c6OuueQlivd8Ii/Esriv3Mz/IsZ5q4bBXkMi+G2Aq4NU9zpQN2hhZviN2unxeZqbbnrJJL4B
lSNxaZ9VaNwnaNZ5qVWCLcOCwRD/JBbae6yJjDVT9xgZfOkQVFdV9x7Bq/e7z9xBvvNDYrOes8vY
G+cl/+L72Ni28+s67pvbR2SIewJ8bt++kxlAChALIwoqUCLSvnSspcJ5WbEpuh8idu1VuE3LXx7h
wb5UlP6ynpm2kRnhfU9goFxSHBHE/3OdJuglwXi03+MiDmGXPC8lyibFUqRnmb3g8lvOruEe4Rdc
XRcaFHMcwmvzmZcHQS/GnaOirQ7SQR09C5MN1uyceL9RvMUIyNSQeixynQ9a8dd+HjAHN6dpjF4s
mR+ylvwM9vAKo01TPHPqPw2xkQdOQXCdWqjycMvXht4NlqaDhKK8yoHJnDmXWnZWtbuK3f7R5Y0q
Qa+scEZfUr9EcB/PaOjDdg1/g+rebV/LbLw2/nA/Ti0GL7vf15N1ta38jdH2Sw1hwCkmOK3zG3Pd
v3CKqxPVXsvojHILaWUekXAzjU9w/Q4tmB5/Foc4vhABeyrS6JioDGNycVC+/XJjeIbxArgcvBY3
1BUTBkj6tvtcGvYFXdweVQOAj9fhovPqCNh4xWZyVeMFi+Pkr9TtS8gcz+/+Umhf7fA06gcTN6DI
aJXxbofdKffaswhHypy0PTGheOhTeaLKOkepe+F+JAKIkZqMEB5Yd0mznzFIW9m/Mgt/8rle59lw
TG3jYKZ9v3Ja45iEyJBLb7X4ydp1UGZ4AiVy527YGsJeqI9eJR+jwb/JRJmP1+x8hLPxW0RgBvb7
Pic8yXUCRyoMOC2KAhwnFSFU7gIBz8TWn1US4V50zmzjL0aVSg0fMPuBJyS3o8HWe+IhLOpfuNKe
8xOKiXZfN2ejv7Xn3ze0k1cJ/HxwoyoLsEbxbN+Gt/m/thcPUw8CYWbTYAAUrJ9wekCPctfKxznS
hqh0DdzuBoq1BFXjzAZ4NXQtQzrnI52TPU0uA2ZwI6mH05/S+1volDEMhfD7BN6o8H7gI0GYTNHc
Y13AQt64dObTqUy9IHfJ7bupy0njiy109vlTwkLBG7p1aLlf0+RU6yYSb3hTD2USPiGjemC9dE/K
y3pKxhM73F2NoAXJ37UuqawGcriERQg842Nv7O+yRbH7GOI7zxwfS3azfi0f0ew/KgIAwLGhaRfE
svYFoMN8Q7LMGkUg+dDsfomhtY1j0fRnIcQjeruTh8Kcx2IkdRQPgIeAi4Ql5xza8zn1fVif0Qbh
KxLN9miWZJP2UcIijHtkaFAJPtn1sGkHlEXNt0jnDdHLmxBHdmYmJ3K/v7spfdGt+rXt9skckE4u
OGaGvr8DZVYxspm2bLkfYqFfvc7D7+Tv8t69zyy4mRlaBiK/jnPhXZrBOkLi3ggW+oABmCv3GKeG
rUzMDXr9DcoQ1lzeb6K9NWtBJg7DJTGGq0Z0h7JlF4YhfDCxnpENR3V08CpA29ZytOxxT3TJOxb8
V6vTqFqaYLSLT3MQ+wQbYURIXRrxTi3FfZLQZTjpllnvcy/lF9ZCtvXFJURYRzLjxueMbHzwQ4hz
V7nvPdHQnl0ELRpuHAG/O4dRnlnXAfYfFAjg7ZJ22xk1vBDPAL+TmvhxGaZykm5JGOZUqH88B4oU
4qmXiEztuipoCPHM1uFB+/IhRKdZ46ciUAv68JBuHANFdV9j9aJE+vKd8zDCXzGAtWDq65L8Fc+P
i1an3gKWJOmr26Vq2I4JeH+YpDmGSIPPB2vItoFD0gMjHJppXzrzTUzNijANdP9aNxWkKhcGfUcd
5V4mx4RBxinqmPtcWzs5sZcCFKyogFlCPAhCj9Pm04hQgA/5izOmXzkuviZMNpOpdgOOJ2nbz5XV
38EJvaSVxR7JQC/TTvZJJxyGpBjVmfyQ0rrAz3qK6IxWIm6LlelQFyBwRv1mMiWKTPHrMitFEnaD
9Wm0mGBBSSZllc6uyqnxVjFccMZivTj/ljK6Z7iPhGi65gtLtoVGIsuY2mbzXzK+EUsIGm5qEXtF
m0zqnV5uK9h6k9Eums4Bys/B99+FP2B1TMDRQUT0op2hZnsfYnNlwUyPpRtSqBo2veySYg2fIrxv
svij4xk1gDxZaCry6p8w07VDWVjK9EWNUQaEj4qZVe19CQGPfQzGPqSwCdXtcWFlH6AImmHf+C8m
GDJtgw0Foop3leDdog50kV7DZuFxOrW9PNCrPVZt9pgNzl2WcgGO14xmFLzAaja7lXkb4vZig5sZ
zXG3tqJmg7H86vcsTl3O6AqhVVVHH+RH/Q7SeR7yaAPshYfZd1eyXwZQetRdvpZ34MaOZUxb6FNl
0WzgwPH9zmTX6yFalM6ISWtC48yUbOtP6IZa5KQvUFHmS9kvHUWsct4NGwFAJnL3SVO0PWj8R4zp
pqBQqCIo5zlEjAmJdPURK6ejFaXgLvz04i/Or60SxTdEHHlB8xpVzWkw5E8Z9ghIDBp+4H/whqeW
66Yul2CojLuszK5pV1GfdtY9FNcHX1YH9CUnLx5vNI1lbc014jzrSEbJEpiL+VpPxOG0i7GPfP/o
2OaVse91ufG3/TxlB6y9u0yIt/4GXZe3nij3dmPU+a+juVxpIV8XCIex54ktAsp2N7W2syfK5FAP
ahOyf/eK4qqSflyFSt7nN10WpABsC0pEmzRVV9fvcVegTbISqVDGmA9jmJQBeMw3X46PjNqvoqaR
Muee7ZP8KOwRHYhkEeZAX9iGsx9urITlYpTSDUFQ/uwpse6HKjxbUp56TbHfNLCGZbYlYZN2nyDh
cMielOGcJxd3LcLJlmKZdwt/eMkgHyixu/BQFiz6I9oLhBZMsx2jzlBk2D8J/7Ce1axZKkYsvZfI
3YiG4arpdjO7WpAruX/OI4POof3EpBgeFT3Epho9MN1tawd93n1MeIXpo6CTRu9GMlaAPQWzaqd5
p+/Za9s5uET9DONZG8aHi//XzqODsRCwZC4Xhl2EZIQb8MRbLOiP5An7KyLJqF2a/Wg2G2eA4eFG
qHKau3hJgSg+2hEfL9DgvMKc2eH10O8kvBy1VRyxHO46J9+GFalXOt6GqR2kyHtm3mXp3ibDDZ5M
DiJsQtENGuVbRznVh6r6stCmsTOnENnXC7/1Uz8+dzbdjWwh4ajqwNYOQXHsQVcYdqhc2fNhYRFf
qXLWkhFZ/YDC+bXwD2pA3oLD6gY6mHjYIE9t25Yr6Kcx7GndhW89mzsEmqPA413E/ySjXBSOF6gA
gfT9Z6MRDwOKGqjjdwgv0BxaoAS98SkCkk9RQpFFll5PGtPOrIYPqGm7thHMmWLx7tHKr9TNYWBj
zjDhIPGrrIxG32tLPtUjzUIvEY9POmUzanUI0+aG/XIBJxGClocknLG4q3CcmpaLR42hTP432vn0
mzAsDYO5arG/DN4izsWwoKHX9PEAZyFj39IBbQiVs9bwatV8L7jfiFm2EDwlhufv3YGjAb/JeoxZ
HEYQaKaBwPrYIucSXMgKmj7/TXsaBV8Lj5QA5gh8NXxEhvQreFNc27jzBYV5imNDxug75jHa5dJH
vd4ZJzn7dxLlLLou3BvZMBJW75KMQTcq7dfa4xFAJNfFP2FnTRd2EbiLWktsJw2++okTgnVwbecV
ga99e8exlxySeHQuNS8CFcPEJ9+UtxBWqXCD1YPJmKhk9DkaBEa53BF7zy78N2vm5EXLvw9d5w7k
CMFT9o7ZyLvvFN/8ecp7aXhvvUFz06Jbdj32kBm+1g60XSohmCAJ21edhwxa+K/CDDHODSTRxC4Z
V5ZyP3KZQFJIi+lmD9rVOWBOPhDWNuorJqlpNXfO92xqey2xlaDVIaHXNR5d2+p/Y3MegsLyjIdm
6GF+cbjJObqaYxWYTfzix1QItofUjPw22s+5MVEwq/dCEr9UcUybZgHwj7hjVmHsupl8+EGmigdZ
oB4i3mQrYf26zsJZ3hEISGhn8WQQ5Q0uF6JvkppHu4yrIJPllaYGmgDdNydbdNdX8qdVjIsx4sSo
ZdgKT54772x/WHamonQHXPZWGvm7NZq/sRfZZ9lU8tCPWG4XJ1KoAgTqsDx+Gt2x3rhxVR1KF+qi
jGlH1O3FJGLcR57Y9WOgRb+PlugPXDYCGIWtPq406ZChccrMjJ2TXl4n1W4t1KhbikV+gBjoKTHS
DKipOFfs6suga+FCJ7HxZscYw9BIo+126SJlRZ6HkWBR7Rxkw5zuE7ttr4mp3tzW2w0DT3tvuR9a
3dRG7JNxqtR9tG+MWuycmVVvfxsPjBNdW7q4yDoEeMA4n9/aG7bcL3QTwJMgtLdm64J5jLtUd54+
O0kjn1CFpYFpAuWg1HlBzkhiDmCPTpzizmNoO8HacXY3VjNSt7tlgL5YjMxZ/JFSsNlHZfiIW+Av
7OzDDOetMcurqaHApvrid3AqIuyJGO41zllkFjO8X5xM1tE1/F+t9bmxvB4quYnqWkRs+Bx9mICF
pjUXpXR2jgmDga/BwyliV/6XctVR9A2GFB7UCZH+HMX3SbdcNHXcKqWrn+GhAjoQL7XqychTc73J
neYbtjJO5PQvm9lJ8qsDToHaIWxxwIoGzynZ41sQmy6bbw51tHLUNqrL7o2RRjdUr8LV976Rnxiu
kKgHkU+mv9Rrf2Fcd3Royb5W/s+c2a+5k5ybEgUV0qiHUVC8ywhhPLEb3esU5/05CbsMtmWZPkai
5zRMZxgNrjvSQUO/kT3UAXNhvzWWjzWl/hHuV3uJZkkQBOa4vVFEek1nyR2DJxEvzqnKVVCraTp6
Ia6AONEvY9gMftDqAQNvknqsFXTod3KTmJOVHOYkJ5iUtm00H1wTt4ZsLXOzaHRCCb4ITlbryn5j
r6PlSsd4aCzQAJaLPQJv7kSpXhT7JGGj71kYKxGOpOCcV7qbfs12wAbg1du8bogLyVGtQKIxMHGj
fDOKrDuAXW3wDiJZwMQXbrjBxztKfuPHMFoofzoDaZLBkULoP5vuV+PnX6ou+NT9v8H3fhlin9Aa
kp+XbvusY2FFi5407Ha8wjj6Ea1LK9zplYsnqL0KEp94a+Yy3AetShmE0xePFg9EgdqXC3KL5/3N
BB+N+J8AiC0ygEvhQPgg5B0ZRTll5r7JehqVIjvWZfszNJIrFGsBZf23H7IyCkMueZfZiDCib43M
2fS659bAarDEtAbsTtfO5KKQApVz7tLos7V5r2+4pqy5mr1z0jZGKA7/oDIwxPByM1aqvvqyf87w
Dq6jvH8jDPOTLKNvwzf7Xzolhghm/s9o9SuapEPpMVvPnZsvsgec1vcIj/BOfffWcMdTxqzNbSgX
Ft6r6QmnbjBEsJly4P0uwTBwQtf1bTxR9BdBfEXQGiipTe3WmyFzXqyW8sJOeBcigBW2SzxT2OND
8IBBQvYETB80jThOaBvIDjubU3hPYjcKJ9ei4KGo3JigZPeE2moymYz8CUOj3GY5wIJCXPosRNia
fiAYvcBjRndXknBIt82w/q+6ZfrJpT332LY6B1ao2yAnde2KF72SO8GvsCJM+62MnZdEMMcaoqfR
xI3od191B8jNbtCWJA/5Mp3MvN9xcm+HnsE/8957TzAomNJdchsotvgIpXOm9H9yOgrhwhRX11av
erafXMO6JKG+D70U37NM92KB67CAao7mxgoiVsCB0E3HCsOot0aLSl9AAMpaYK24Vc/4usL1yD7q
PlT1c1zjT4+m/sj/geu+Cd+Jo4Md0q1ZTX1k/YgIFK/5/4EbVvPIhJtIbe83Fi6KWQ+qfKNfO1LC
KruBvWo2NDEq3UfZ9C5j91rl5pNqG7wCzrLrMqJJkAgyPcDWsDYsaikqdlzk5JTn/q730gdLaXKQ
BVv4sKov2gCJ4ypR3LM1uvEM0K94vvcswX1PC3I2k644p3/CDeR9GmP7Erd4xPz+ggf1DhcAe8m+
dE5DhPHOYEfvkUZIeYkGq6zOSnnPqQifXFiyiWvtkILQUej+t2Y3bBhqq+NqI2rjCdvLPvPtd8dB
I+bE4M9BpL+V8/IwV1ClYuvgK1KRhm58S6LiVDHQQP2Y3bVV9ze1KDhlfCE1GZN5lWOhY1bnm7vC
K6lExXCPB+NTI7ZA2T84aMPjf4WlHW7JFgopuiPhUR/G6Rl90Cca5jfWc8sKxaoKchtFqYigcM2K
/IXWhUwY8ir1wlWBa8zmlljpky7sR0ErIXPzJJqqXKMGbPFd8LPeUEgL7VouDyNdsJ+lh6FCawhr
ipivGZ2vte/aZjeW9X5evC+7BG4/VnGxJ0xArTNviNeD4rr2Yajv8e2iAlAwgNzssFizw9EzmY8F
c9+nxhY/se09GFbGniwcO2SKAJ1nv0oCN3aWtW3F/b4omuugiXXx+m9eq/LyjuaW7hdnHSdIvYHs
5DFiqOU95QcBgbAKs2nhCXEeub/OIs6PsSpfEqt75LvcEZS0kxyoMW7Gtu3+j6wPSHR8nvCMILjW
jyhdsA7REmCe2dl1w7fAI5c91wYVdO3sCHHgeCrZqhmde4qL8E4RisH74v6kLWhNWusVlglSR5xj
ODKRuCXTFregphrZ/dzcFZR5K0sPIBKnJUYIXVzwZL9ZBdm4pU9abSb/xjnmireO3K1I2UpGEqTs
vZuuY678Hgln7TAoqDEKwvLZsbj6GPPu2zfUxxRLimCQ5DigJerSuSXAJu3+4RWyNnWlnhun2uUL
yv7KPE8Te8IV1b19LzXLqm2ma3tv+NUu9lUcDFgaAnMo1UprO9t0loksxXj0Ekb/YZxt8pGgo6z7
zjuOXfS9j+PsMa+eikvcOXckvsG9gCu+gVl9gaxD/psWnxX7PJPVx1KTGpyV1ziO0MhU2TYlIMt3
gQ11mG5KnTBWB7ha183Fkzw3XZlyY+qD6RiKIZz3yp19yv/j6EyWIke2IPpFMguNIW3Jec4EkgQ2
MqBA8zyGvr6PevMWz6yriiSluOHX/bjhrKq0/xm6EA5VBtF1zP3D5CLshY7K9kYg7nbDtyHGBoMS
jtJfM12GvKL5kl9UjY4370yfqjCSGBndJZDSrVlMH6q1153LJi6Z3E3i4n4bE/lNaHyRNRZhp5Rw
aT/ieuv4I/A5foNwfDbbfO/28bstEpYWnDKGyDFKBuE5ol6YpHnHj9n3wyLGSB84aj61To4pGuKk
YQ82c1qbEYHkKSHaoaPcIpMRS9OmeC4Iqo/9hHu8NvSX2II7HfrJRXYQkrM4+aLcuSZqm372tRbs
+JO0Zd+2fySJv70EfSFKMxZXSQC30Xd5F7L3WNth/c+Kg/cRmjKhgJ3ddPekDrgT1TA1WXWmG2mH
NFqVrHndGvF2tKMVd7+X0kgvhSXlItfAAdejgJPhGN/T9IfZcou3L15keRlCvCqNA4NmCQugGwC4
mogAQj/KDHgzOI5mYIi08esK/BGuUdCXThuvx+Kf1kwqB4rIeG+d+BtXD08asIkoqzSkHjiUU+Vt
3To60ZBOAthZjW52L2WwJf970mhDFlmAxc4+B7I/Qpb7g73Fql0B0fFxVGXOUbSWD0k3hBHdG80q
Bgr31MCfWIYamDIVGs/6UNVHe4gikkRI0ziGaSHujTvRDANRD/CxKdPvrrUbLKzlibXL0lXtMrSB
o+BbZFRu/LeioQCqLK8xXq4n3GI732vOmhsTjDAomU2Kv55ASdJQEBjH06ffULxWu+bPNAUHq1EY
sDisi8l+5cZFsLmm1peubVIWmgM9ir3fUmXqzXCR/U16rQyf9oWWBsiea43p/LIPPMcTLVBmNOIf
qa61zT6dhUNqpl9VFR2Mrj5lssLgNacU8YzCe65mssl8pJRu91kP3p6rOeFf2T4a/P2bXqh4WQXJ
i5/6793YfkSeOpNGWIcCnkXJA9h5yXqU9rZlyb3o62jX6cG+cpJVnUMRnwj4Ku6xrPtXduBsx7xu
ybOWhwYw0Wj2dxG3sOV4Fz3prrxik9pSs/cJrFes6WBeIgE+hGlenNmJ6JB0yeRbGuLujB3PWrSO
801N1FuetRdd8X6THpAsQExfIAjP3DfWnaceadWjd4aF95RFkKYGLd7igt4gMX50afDp6tJYwdWY
NtSqi6MKEu3sh/63oRnVpyVjcZVjYd/NojBeNS/MbkUugrX0yxenEwIab6qRHsgOBHVuxCXuoeV/
RIPxFgH2kfiUhRH/cvGtCccSC8208sEYdi2z/E4CZe7OjgcWfQ7lnSGZQ9N5aT1mS6/1imc9CUkh
t3MAvk7EJYlzseVnOPp+xNnOdQs/MlK6SYdW671o+N9kFPyr2umjMrXXXiZ7WVswfyUsrkFtgmK8
RlZsL2onOmddc8rhP/dqTPk/htcGvWPVRSbGmCg/lg4Gq84b7/akbCja1rV1/VUoFeTLpCaVFNJA
LcZXPGDtOi7iguCFCYavVOJcTrK7QiWFoyL6XaKpjSyaL9zPu7LVkEy9Q6kV3CvM7MsMk2shvHY7
5a79r3PS9oIO+22ZAJsDLg5ygO+WlGfTFK926N49LG34usAjzPnhcaLCeiQ0Q5cay8iMBsOlbsno
aKUC9o9F7oj7B5mBQXNhv2FRojLGfMdUCRlKEXII6+A9GYO/TFP/Ohd0QNcYF04Zd9FqRbvp0+l3
soZjJ/sdt6DwKOvqhO/rNM2hUxvhIxn8ZVNP5itqWP8iay8HtNPIVz9rV0LYpBkMKu5tOkXAviVj
s5ZtumPpSCExQcJhSm7ITUt6eD+7FNor14bV4CYg7cpnXYdSnJCoTTL9M6nyb/SOfZQagDqCd9vk
Yty4JYTimefckTkCobHXU/tgC8igtOP9Klvb0zGwYhg+KYfIPDYtWDvqQBn0lxazuNdjWDdgCJNb
V6f2Zmwcf1fqzht3qwxhyTpTquxQ0WH3y3YMePdaOIxpG2iUpGlUmafRrPHC98G5nxjiiq5/yaCy
OGrY45vfGRPCHsDVZxESMqkNoqlRIJ/5fYHgDU9B5JCHbkE3kuuZLIwOCVNwhgkjx732VDmZXCDp
yQ3eVMf078GkqAbJjrXnN/iEShIkuCT8LvnNIu0wtnzqhGx5UYOi60sMBSRUokWiYytxgs/UTP7h
qQlXRgP5vODAxwVmetyVIMpMbvfXzj3JRlLdvaSzuFW6TD7mrhY9rX/6S5tPt0bE/JAZ6SteneTP
4BBxITR2OFpvBv19Epe44HtIARJeIctyF6SRGYXckSc843eeef1Bh1RSVtNVi9EhzXntliXbXjtg
uCR8mrMZ6K+Zx8LIwOGnDTtl1Ws2/XQLu/0Bl5W5GMEgLlVFKVFV0q/Dmyy3vvQWMU7I6LU1Jb7E
rNhGXc8pmOM+1SR/1jTb1yOMv3Ko9k0YnFrDJaowvQA9ZklgQSlsBl1g3TXGRzm05YLYGvYHj6c2
hEwhMt5zRaZognM6JK7yoqzqJRXtX1vDrqgF+rE+V67c4JttddhjvoEwEDfozm6GUVnf6eYcYLbQ
9ClR2cqAuZqvDVqJT9Qawnpgf2jJoEN+9hNabxBgwBpy6ZdWeA8E9XegMoYXP3EGNJmUncpM3bLd
gYhgNbXrMcvzQ9/gxqpFzinosHGsvwVoNadkqKNN6FOBWMdZ+ZcCHmXSIpuQY6ujYWFlm93LWBKX
QfFHHBEfXeO9pDp9TFPoPYuqP4gwXlWBS7VSXd9FMXFz8ONt6FUUzqbxsou5tBjeR5oa66hqNzrN
ESC6wk+sA0tdHih2ZDQzqo0m2s8I2BqmYHwdqv6May4NkoPJbiHxGx6/qoQCcdO6DLKHGTwEW7rA
uKSUcbkafOvRk0t6Mhxci0DnluVAKzRLyWjZ+74AlZffOeJMbintmWve35BWm4zPGYsjgyyEquc+
YgVD3fse68zRanDe5zzPIB5w2JvaSAP98GXQes+0QiItsppl64/BkU0B337vNtXYSXKbsiuCm7vZ
WQViggsAcMwWKGcZ4cWA/Akk68QCm9V6zsA3xseqgdk70Ai2adqYRJudv8I3hBkotHTRuECFuDWE
xrYInLmQYiQVqNms5u3OusdOmjCojeVfB7L0r2kroCS4LBnHaM7kKSx5ZHMSuHwR95Uy/lTswamM
3EXZGwoZ2r5DPGuAIxraqgy58id1p/02vEqe/BwkeB++RnZxykt9qefNy8igvAFXVe9ZJAXEeXt3
rQuzOoBmMbaALinw8fp6y5yRr7G+h1/gs+udmZr9gaH7gqSDx4413euQ2Y+i1HejmaDXqDOHO6c7
ZxzO2TMi3QVoId6Eyd8HBDTyZvhHdPWtK6ZHg/uKx86s2FdOB78UrH39Y5pZBp6I0j0A5q9WeVa8
YbTY2qx2krzYyJh8Tx6Yy9qEagOULGPfGIkn4VYoNibXdgj4dKzR2BG44hMcEAgMO72A+WKXMOKT
TDpa6jmR3io5rUrM511Ml47o9lOG6SlTuTwrwZu61LNveAVnqsJ2aVD/lFoX71tPLzfFDOEZDDTE
dmh/TYuOHodmvQVmkGDN+ppMhDK+NZfkfJdYt6ZkZLBYOo6kgJ7opTtiP9q5/AeT2VKVLXZDGXHo
TPpfBuBiYYYa0QYiiJscLzSjJcMyViEo96G9qxAGRjVuspLjQHYPQeniysPKjIfEJ32S4XG1Zi89
XBVq1WgcbqoHdT/+c9GHwMf4EaMGC4SId5SK+6vKjuduhMweHzp1Il5jvud0rphTdag1b537xpbF
oHkroRslSf0u7WnRGlziozKd1SZILACykrsjh02UpZC6w/chQbZUFAnHRrKH8cGLsXloliM3nVTG
/MtRPMiOjuxuhAx1ljuttLSj1rP4TQ39TBh8mr2hLZJo1i4hl3JZYa1RD3Bzp2SbkfdlFE6AOwc9
EX6XB+zJNupmq0DZrPFSU+1U5+sqouW+LmiqcKbhVidusmEw29dRtC+BpboqetF1/9BaDQkaqM64
ZXQM9w6ZoUmHHhgzE4R2uusbkNeQbzZaMMfZGmPnBMBISTl5Mvi2LG5E+XBhT+ktqmJ8151ktq1v
YfHSQhL9NGG7Mg2ZrHun5vaAwACm1YY8IP4KQEyrVMMI5euKP9+otO3gG+MBEo462x5jeTUCrm5x
2AFdGvJr1M/+zRD9c3Lz/KNtBL69Bg5SxKe0STrcEZFuEmKHBEiq0Q3T4V8naJCIk/TZy4dPiQdu
OYic2gEzWYxteM308Rj63q5Fo1Bt+FynpDry5u5JtZ0CgH1DeLRa51KG6kdYtC2APsDXMg273iK/
ZWonWeK/nAoOfJ8f9on4DUgPPOHTYC67cfwIm+jP1wP6lYpgYEdPVkQRtmXtT2a7tI8MH9VaS5ya
OCWBeNFqkNoTRjX/5jpyyRvlEg3ps+3kp7olFD9V8U/kDy9Ktj9tW28bVz8kEWYSmzUNR2Dd2G+T
U55zYT03GTbSIED9JXYA7MrPNjj5tsVg7UwdLE1RIqB0dC605QmBaCavH3zVqpU1hMRwTez9VUCr
cESIIuOSiXn6rufWZxJPLNOSbWslyKhZax3oyZO7VGPaxAaAvwF01lPXy1NuO2fMUzGsxeB5JH9K
U9bw1vPc6nKw1wD5o+2AyHz0UOEsRA37RxKVKvrhxUwKdXFhHXeYLQPdZzwrMcLXQ2FzFyVaX5fB
yEo5+E0zXH2J6W4IBFD9OF54ULik0+e1DKZU26sAq5tf13uYbpuB3z1Qnm6tD5D023ib16iV7lAA
pnJpGDWSEBHCPjYZc/dgdL+WwYiXWJhgOyL4ceztBWJNIs2ffuQVg6A9OtkDGzqvcf84qeg9Bfem
2dWRtwu2Aru9FcDOiMzCUi7D5BCH5k9c0RBXu8xHWvgBveiF6CUELASbFc60ZCUJ2a4ZwJEirPEz
ACoS4l6MA5xlZUg0vu5fgccpHtayOhRVvi+0CFlMdl/dyNZLH4CPuI51c6f4oynSz9x1Ea5gBK2h
yXxobVodrCBLL5Ujea9qNs4DjXM5/+coK11R6wDrbQyvfkeJjW6m+I8jYuT4aAFwkLvl8K6v5lC+
qNSEXlIGyV2gmTy1jh684J1d64BrMDl37+lk5+AgjGMydo9+HOjCmDYJigXkei71iaHPUCLyHD5v
epovA4xC2kU6ZBJLhqxOgDKqkmKu4hb53qoybybOGa/g/P8Pso/lexrx1W0iQcZ2qjdhrJ+8VDOX
Wi+O8cSw0thMER5guVy2+qYygPbAyHhju/9T4C5lZ6UOysr+xZCknyajunR6uuVjZvSwRsIYZodz
uC/2HdXnMH72OPyxpTYQW1p6JqCQvXV0LlVNqq+yGAltqNPfyBZsAOtdoJcPjFqYFRITTwf7uLSk
TSBDovO8bAmJ3JknX/Ke3h0cwy4JKirz+Ec7YqTbs3mkRYurm10fkYZqy2b1TUd7DijzpBXc5tDj
DkWEdTuB1J+ksQ2VtRmy/jA1NaFT67X0u302eTduA/90OB5TFl/zCD5sLvguGSEhdi8sLmYISSjU
uzdyL9zR1PBbOeF7WPErcsbip4ycMyc8deoG8rrmxReD2ZFSlTzGXx3lN9XQS1U4nbchaG9iVVBe
zdmohWeza3/JALLM0QptWXFx5ZulLs0gnyPFl6fpzOcoZAaISg1jMETIqYghh0H+a1prMTBppkJ/
RDWeH7sDjtDWEa3AKVl1L6NI0HI+9DT7N8b1Lmz4RfvYJahuZUgPZ71IH7dCBbui6Xb8a8hZ6HX2
7pe5x+4vhiZcts1Z9Ia5dSYYPilPKv22fXqdHItSeqocmshhL5HRQ9dE6h2x4SuxIXdFugD2KHBv
RGH/+CZJr/K2YSMPoRm0o301dJ15Y9KAh4WZQShKt43oMJh9f0qgAkaVfQA0uIur5oXoK4+D6a59
gB2Vjfu7GJAGpKUW+ejAlJl45ekVdl/PU78qnrjXq/eq1pzD0Nu8Spvc4qYjr0K6HMO+oukSlhGz
RepuYQLh2iC/iG2GZGK/12IPGAGU5cOoNOTKKk0U6kQSt9lqzKyuQB8JvYdHRx1wms6vAKS7DCX6
0OEoi4kj1osGmn69SaFMgf9ThUYDZxOS/sK8xfMYcMl4UhKbjYknkZ5VLyhhmE4Q0YzOI7blcCAE
mh5chybj9ovNMziqAfaOJ8r6kVUe1JM2LZsNFxA+OaN37YvpaVBsHX5TQ92oPQCWBALA4OyCBHOO
zvB4tbQOnLUmcDlbtX+i1UesXUOwKuAV7++gTBgb8qhi4G+s0wt9orMSy6SqChpBOmu4OUHBvwd6
mfbptiX+zYZBbPJINoST8613Wr3Di6UdtLIP7paoaN0QUqKPat+pjY/ZY8OwlV2idnbc6q9xZziH
Ci/vxkm08RpgUOFhdPQz4QP3mUxns7ILO752OAa+fL0Ex8v3Eesw4fESYNIoV57PN7Iu2QHRUOY+
lwPpFUqwm2VNSeWnY3diIQZKZ1syoyuaGeReTES6wHiHq5y73zrv+dwCG1R060avgQ0chJ2Rv0x1
31nqToFXxzdb3tiNF/LdmKb1mKQSlkIPqV5o2WcwRtMq6c1uU6fj+NlHHrczi5+z8uzpJdBMi0zc
gGRV5nyUGXp88uQCaN8RyfTXInNmnbPWuj8HNuVJFEa/LHmH7WhpLMaFYyt5qnv3k55sfScEqlKS
Bmj8Rs9nhCsusfBF1cFmojprN3U59QR2qbwNCnv+KqFDQoTSuafRILAkGZjNnHpG7ia2ymURWeNj
VIPckZQfiKl1zYbjJYAgyzeY0DbP9iZmb3CFN4FgEo2bofSB6kxUH7Q1nSQyHh99Z39AcidsJvIq
2qAmqKUqzf5Zmfqmnds/m3JyMG/g9RKUhb3WHjf6EbvKXuGD//Dq5hL6Nj2LZh5tqb1BevFzu1iC
TBB7aA/Dv3DCHOgJ3PFcr5kS3TklanfZoheeebXNxjqgSgb/PC3hNjFKXFVVlAZbLF5g/x1RQh8u
6LrWAHH8mR1lCXiFio8pKZvDIFn7PxleN73aQGX/1THToZbpxL8T4jsTVOuiyK0F9SXuJfdpEBlh
dT7z84c/I2R58nhd+A+HHI1UlW4dfBLATFq2OI3cgXlD0QtGiqpb5onerqqW3ujaGKvlFM8+vtYl
YsrKDX02AelRkh1LWIKvPFYQR1p0LuQZho1B6+LScyDsjZZy32Vp33OX52nsE+PSefEbH0h+i5yJ
pYfVlMdUq5KdzYS4okHH1zAEQUEi/i43biqzVWtI3BJ4gK54XjGkibDbuH4RP3tO3/CSyY2HGlxj
44ejecR+KHYGwXqYXOQM2aPOLb5p52GfgV5Adz3KhtmxayzDQtthR2DHbpcuT4dy3H0SKfICWW2a
rEgMAowLLEYl5xpjAHjpOLkSpaW2cNS4gwuhHWpsG4uymduWFcghzpCvsAd86XrnWjk/vZUg0LoD
y2BZDdU/ItDxO8918AIfBNejR6EjfieQxkcipvXRSEqdlhukcNpZnarfp2h2uHHZVLOXnc6GLPNv
Zfj6w+vtgDm4w+hI2XNuXTUm/cYp2GIzZb25JhuIpIwPWt5pmz7AC7Wsh368If1Uuw67ECFoFhc+
obMDKrdY8CvyMDTWCOALw3HqLxBr9baSyrz5yaQeLt1oLlm8zAuXtgr5AIgzzbaLjtuJ335kUG5e
cGoi+5OYDP68ELBJbcbtu5nmZ0bDDtZNMHJtKixG5Xrk4ApVy92H3yVuhal4iygTPDZ1eE5t1a2H
gFhs2rf9d2w25jWsMaWeOUbZhfq+F649SW+nO/ZsFjVjUUTucZDedQz8Q1bRqW4zmDOCAtLpfXSU
QjP8X3Rv9RKVpiwO3tRU5n5ueLe32QC8KTGn4S3OYFOzhAgsGqiJVxFPqHaSyDXlZqzN6yfs9PJF
MmSFaL561G+rKC/2uZepe5sAhgsRRGi5aJe5yf3ThgXO1WiOwK0CjouxFOvQjI6lV+wTku22HD7G
KvM3TBr4o2R3H1vmDK5HtwbIKMrKNauA/NHfyoXGbp5NLWo5tXGrNT0hHPqJu7B+1bJxnea4m/h7
sA7Y0deoyR5MFaMtl/occI+5quegtaUpmE1ZdkoLalLYL6N5RGARgoCvTJL+pqOFJ7EGGKlTiFNx
MluRtdDiYlVpam8nXO9Vu2mxrC9Zle4rzYEsgkIqR3Xz/OweCZ8DwRzik2Nne1PzaXvtX5yaQ0sb
L5xy0FOLnyAE7F5XfIWq0ZlQ4Y3PjOwUcHHz0nJfppmD5bdC7xzC+jmt/btm9W9xHsnV5IhN2uIS
CI2/OE5R61LWKtxbqg3uuhceZzjlNJ3FBloWOjdKAvD9g9SEde39ptynQ1EZ5JE8fQsm1/npOuI5
PPyjsRlluubmRdOelxxHsmtLp63ozsquhlvcRpx/hd6fagS5kZ4K28o3DMu8GxwLk0oubkSn7qXv
nQker1kavMy6xhMS2LW3gnKpKf/OfM9YKuZobjOnMNnN4kynndi7onnhPnXHv2KInhHObq2s5Jom
mW1i1+NrhdOI6M+WeFq9nQwv31RCROeYA5SK97WgJYzBAjI9c7ogNDQmvAUtulKYhcv8rprgp6k4
1uV8GFG5fM7M8sum55QjY7rqjrpoheA6N2SrspFfxH33zMSbmbyy1zhut63yrbPfRC2mtTGkgTzx
ZLYpPXRIUxHBElW5adBXDFblgVMQNgzkAdQTCBcSCFxf2zfTzF/zgoA/2z+4uUW4hRBGJ+Zw0+oM
a8RoEMjnTNlJzHaLDp/ji5b04yrAM7kshFPu6BdXT6FvLjOB9jRKJjEs8RrE1YErB+F/wgOvDv9x
OtB9R3OdoovKn1N/llo7tCtMTgg4DrK1NAku0z4vVLlG9D1QWMt1EFRUDLaBsFaB2dQlA6M0/N28
IiNMFwvgI9sUn62lumdGhruc2lWQDLy92rwaqWsHG1TQJ+dr/YtSGUjG0H5KGtCuROBIMCwrs9zr
LLtlYXzFDRJcNsy+13pdeKzeW1FsiW5y6ZlA6NoAoSCypeMl7o1dpDoARoVJpnfiJwhEdp9QWg5Y
6bekeJb9JOemEzq6zRMzwmao249i8E9l6AKBNq9a312TSNwGbdhaUJ6HbPywzQBFPLt5xAi59r+r
rAEMUy0gdawir/7qS/HQ5woAFD/X7m44PTeDyQjd+VuWNqsSN3dYElmntvyoy+klU82P3/lvVlW8
ycHly+rtrKI+DpUWY12l3j6Ylp05bitShHP52ChetJyIFwgwmoZ8BKFs8G5BXqyZ4fkmR6gu9FDU
1oeiWKtoXxv+owiDFPFcahxke4Omx66HmBkQqK5xuWFzztFPomF5YTxea8a0KUp3U7GidM36xarz
bT4EPx5ibtP7K+Fy7c6t+Dmar8CpT82yF++snARqOdg4uOKXsevYopOI40vfFsDs8+IQYLheJpZL
h/K09ig5KcmHM8WNGFvJns6fDHzx50ApGiRndq4cP9qApgRbe/hU1rYlfHGR72pXnSfK2TquZGHS
bwPDvY6SlpOiXcHonxu3COxnW5HoJ9e0SPvkF9ygJ6fX4JySBy7dNx6bV7sYoPTQ5iabgyGiU6H6
VaPjER+5nFVGvVWJfZeiOVNEjwHSGlnHAOyN4OPFhQbzI2DrRBBFU90O/ue2LuNb3oaL2PK2mH52
3sCKgO4hg9SEkbD6TsaPCAsn3RuLsO22buZd7RKi0SDfHDjLOOLf6AfF18wtnXV9zb5ee2Sddhop
fMt50Q62zZt6ZkK6pylq9k5b39xo1m3MjQqJh1UKggwq7Rcm460xau+RhuPBdK1smY15DSm7wxsU
IqCXqbh480QG+Y3aFEXGhE2XG5rrPBp4SHlgHNf9Fob1wnbdXCSD944R7hCNRFoa8yYCVsNj39Bb
KgjwGkD1nrqI5XFmR1Qdy25bp8UXfc2/dd58p0E8+yXDhaTDi2CefxcR4cZRCxZuav1IyyLx2Rvv
lQu90rSzfEFP7A+2uV/huGqVG7X/VJsR60JVXfOZ28Br20KgBcHM7MOfS1vYYcQUi+Ur/da49syL
jl+yVIhw/SxdcAxhlUO7GQxxKPBJ0k0JNsUJ0kfjM16YDe4ZON/8xhUIFQpRlkMP75YaMUJWYBqn
qsPPEmc7s8G8h/1iLtSAg5Ylv2MOFIseSrLcyT+zqE5jDGszrkvcQBXCu8vmpx9STKJ4qfwkWSkH
Wkary8/eAug49cXWhau36X0dbwtFAEE7smMJhreqnWOBqXlwp+zVCcBVO8QyBwHOBc7ZdAgt21qb
efwY8+RKRUSxmeY+e2r4CO4lx47GPl58HH8hV895IThuXbZ4S8FWGrWKZR3kvUPUtz855Zdmijj4
Eo9g+mc0C3GUZZWTgRrhQT5hQ3xEEVmBPnSZCGgN5j1Inj59WNilFYEyxAn3aA0+MKZh2Zctr2li
l+wo51E1ykDEY9ND4UGJ5uVLg8A0Qhtpi44eAo8lqENj46xYDdax860b4Pd16IslV5lzGug5hkwc
uTGaBKajpxoVF8TWRycmjodi6eTOmkLxR9w5/xrV/pOi34xGuB88TNNsRMcJxSAsbgYkg1Yjpe83
pyQjONEAYCMV7+TEetNnAtHJrqh1qFO4poMUTRakMNVI8RxMcOUznBPtqbKk9xbV2AWc0j1qAtk0
MuVvLwkJp2kLDQL/jjWV0WpK8RrYMdKHaNG9S67g4d2085OlaEO2k/YPI32zKEs0goauUPS/j8Ru
AQD5ZrbO8vQxDWRH8RtWC0x6/1hCVTC4mPJFR3t3kULibENa6EajNqC0z/Se2FVba+zSbdhr9kar
JgQop/nnDWA1weORjwzynLUr9zW70jluIrQRKvfgwI8WGMaebMTo4KWVVkeNnyfuvT1c0T/ubAqf
5UhBr09wDCorcVq2+Z+9zorKjrZOHwH+jfHUpTodiim76YhLWTPr3AP9qYObzsr0ocVRMPgC27X8
40gjnWF8lAZucHtaS50GEJ8Szzjb5PXwoFpn20IGJWP97nTOAoPhjtNhyXbp0CdzgKE/SNulvw8v
S4hzXfrtnXnY2iAkeW/tmBwB4JgP9r76xRrcegcujAioKzVeA/xPI1OfDIr0ApiQQ/EvRBHC4AKv
gGRCu/WccIsIsLFc9u++nmTLyNDlUtPND0sB0PbULZUFNA/MtxkRIDR/caUfkKfBi+mJpinC025I
/d5LZ9cM4zizmFRGeuDSLFhqSYZz39BBPYPEQKd/KC6HDmBPeGFpuuhbVmDkkWgJEOTJaEgm9i2a
Ej6Dxx6e9lxtCA78SABeh3onCdc4UbZlkX0zC9yPU4aO6utXa2h+dANtKUx4v7RDjTu0YdVFZRv5
zCUhz5JvSvVt5HB6mJICsIrRc6t5FCAwmPLeY4Ol8Ga26XiQhYXjo9mRT1sLZO9+COSd3GyzoDHt
xCIYh53BNaPjXliGtbdhERNuhslJj6Owdl6gkLASvkbCcXhOHKqBVU/xRUFvQgLTBKfmIxF0G3b6
99RgLOG6CIaTsgwQMJZ1AQK8hQB4dPLgHA3qMMLuCUAPNWZ+8BznA6wq0mzy6bXG2dLtZavPrJXM
pXRezwdW0JbqjxjNBj6nNqbybm7ey8QZnOR68jy6FxK8tjYwV41Nwqay6t/E9w8y6B7uxEYnLXeI
t/CT/ZS6zOJIAcGdPB1jRJGugmlCfKRqlZKiSy/7PZVgmHz4a7uePIIPtyXLCarhSYs569gO6gK5
ImhWFstHVPVvZ4oOFt+5Jwior6XX3fKE9KZNNXVME8jK1I2RVVx/Gfr2z+d+19CusJBoMhb/fjd0
P4uiGp/MzC6earji8GT3iS/+2oGBKbYB3Y5j+CKaROw90zT3nVlVD5aw2Tqt1XRAvsrZv6t0i7m5
uZUdQkCahLvAsdNF3LEllAHwJCNNN1wtvirsCKXp7mwQUUkQH5s4OA/69AoIdVHHctVN8hRX9taG
LEdqVT82EMCeODt2rdwgxbwqkX37QCapqs930G0OnaZDjQX7pBm/NDPudT16VxZzvQjwsGV03j0F
aYsxO3X3RWGTT7JgZVeY2ZFnP/iX9yRGEbE1hzVTaN07h+9u4saXqhIbAQxHS6rPELs05U1Av9q7
TXMHFsvVKP0D+IWjTii/Ec2nr7mMHVr52kGWXktPtzaG673qtX4BuHcK8vJ9Cissbg2HaWQEn0bq
LQ2rYyK0IhKiVoWSYH8PcDMdk4VzOJC+L7o3EE+KogeBpSK/ZUm1DpsM71LEydiZ8/SEUfTgWea4
jEN1xcv3blakJ+JAvNaQG5ZiAENSkDdSjUsdS2tvCVBvPMuGu2UGN07zOXcC/8sS7g9rZxaYNAsu
MlU8ZwlFH0TJRKlzZymYlu28SpeD6v/j6DyWG0e2IPpFFVHwwJbeiSIpUm6DkFoSvDcF4OvnYFZv
YuZFdEskUHVvZp58lPgsIg93fxAaiiBjdevr9s+a7JOwInn2hwG+APukraClFuud9VJZxVZLEnBp
sXEZE+1BCuGODYqtX09B+phBpo0zhOhM4586QpmLNIDtFIzwkQqEb2wbEe7A6p1CgKUjOmxdvknF
QvdmKbkBwvwz6STOypc2Vn+dcv6xkGIobIo/UaYBdQ6Bs4uCiZEWt/0q94U8WfEEJbzz1JqvB0i/
Nst0PnQIF2YJJj4YAFn7b5TO37wOY5w5Tl+YJKZtR1D5ZBSDBKZFjikI+2Mz30M0/SgcGKNZNox7
H6Wjr8LTQD0Mm1ngRYqSU7PJjhPQYbxq1dnuhs/JbuYMEWRlRVdo9pIoZrFxYnAZttbsYGnEAbbs
1pymkIZ3NrOxyxraTNESyp9SR8YS1ZscLWsZVpBzhDpgjtkIy3/3M0irrts98rjZxl66z6Ug00zm
jSYZXPTxlikcQjUxjdn4FCzYX5iL2ose4+hx7/HfBkYs3avPUecClmqguzi5eY06HumkaK5a4cHm
IjqvB9Nas/hYPHmNCkmqvindBc8AokHR7wkE1UQxFdfBOHhmX/41TEaEHljjhQVU08byTWTdVQxs
igjycaxhZ20zDC1Y9l5SLNaEJTzOc0PfGToDMUOwuLVm+aE13VMiOPGqoPUPWmFfMnAHWJq7ae8N
8JSVcDryrvJPn8gQunmFB9ZMIInjq7YiQA7wnQHUpGN9aQmpLHwb91felclstDgbFaJiOf74mTqO
EOzrIUE10NDJuofthyejQ9H0akZf2kAWudZeWr08Sb6+bAKjXYqLNJdg4rm6/2SjdbatYM95sWN4
v2VkYlclZuFkHvc98FgR6iRhNWOJv/vDUtaLZzRXNs6zgYAABlwrzcqTTxAFZ5KO4WFM3Ai3Zfth
uP/vpTL64l2NyZOL6XtaR3NXqdhFjXc0PY1okkchPXmMsS03Zd7svDg79Wl7F4KCzFbDeqllOx+j
PfYA9Ts5UKRo+8yCbQHC21tA4OTWUVOdebSw3t+nht4wQwQtFMtkAwDaePNDMDR+mL22oEiAfgzB
Km7Tsy25ABK/eKqn5p9I5CMLtJ8iUmTI2AWa0lxZTQj+WaVrWbM+s9iLm/E0si4gFeUjLpOOmQAF
oJnmlse10FnyNf1KTZdoKSwlcwRnjPPyyaC0CtI/Cb6Of4jZQ0WRfzVr5I/Z2yCz7kM65KTGWsq9
5/CI5c1liJJ7rslsR33AMRlbNFTXU5MAq6CIaePqy9+qznuTqn5ABKBDjpDfnAUGJEVrbGHTp6NH
2Z/V2xDyqnLaEDs0N5FW41ty/XDjVom4NjA9V0HhfMZzs4XqOq6lZu8g4RQmH3j+EUMMzfRmn/X6
r2dzCdHLqlvj+sYjZnf9sg6xp1GtAANQOG9sLwW9TCOXF2kdNNP46vT6OXHzW+9FB6WBsrBa4yfw
GPInWdLwRuRoFxpZdmoVdKyyo3h2agj3AKffaymyTYeHZy2cEGJwYHNh4Kmqvf5FzEs4L/1nY5cy
tPgw4SliD6I9NxSBLSaCZrqbB3vbdL5Fy5gS9cegl1+RSr6IIXWbMuPG2jKFbhMxiVNU1lay8fks
b2bXeSt0yyueYma/cGA/Q3JycAifvqmafihnfrOmrww7MBejQzRm6MX+p+b2SMMqYiKFVJlMXcdh
pj/IVx7HbitKg7tMdywLF68ZUXrquuZw417miVgQRMH4RlsD6OvklXvoihT6XF69ZBtwK1OHQiGU
WF3rNr6mw/WyX8d+upgJwgpU9ZcuAFtkAy3zJv2k9aTO/ZYpNfL5hcs+IxEL5MKxInKbubV2Bq5w
DAL4Wr0KJ1UMRy8V5jZqJrhvNGmN8xYGofLupfZjisRtnLNwIV/tNZxgmzGI88/3pnMQ5PtiaplB
uQ1sMpFvI2k2B5oGttgXDnZVvgTecJjC4Vgm3ZH67kM5modw6ghFgoyog38xNuYlRu5DkkXeWvdi
iCJ6+FN59j2R4U1v538h2ddlKKb5KAEdo5vVNVWWggzaSqCS1TqGsKmyXqUOospxy59eY5cXl76/
qEp1wET6T6MDoFXc1N1JP7gNoNO6Bt+TGcZ7bGp/Adf6mtz1gvRPuKxtoJNj4mG3NctzpWc7Gs9f
iiYnwGKEl1ICElNhvm0tvo9+KOKnpLP1v8gWz9RaX8QwJ9X8wlx5nqKlAfoXXTQayar8n1kl3soY
i2iNDpQsQiKjyymGTIi32X4q0uTFTuNvalLI55UK+0bevFJWck2c4tEaJtSe+hA1bOWxBS3gDhM/
bygiDLVbKJM71dzNmr2ly+WR/OjATtmZFzClNwF8879kSNjEQ+pJ9eysd8FMeOFWa3sXAVyXLhgU
w9hI5LbBUWumFhRsGnmW0qs/4tj/KQTZEAhI5LsNrnFJ8YZrm6ucekPqA7/VY+YxIJkF6pREE+ZC
/wpX/ziZMKXyaXwh5gX4Ln+P3PGbyQlMSr22WCUu+jnx7KFeh328kbL5ATSLS0T8Jc3ELp82EStH
4B5dOsVxwvc0kuawd2LWZ1bLM4hWTrs2wcrYDf4EuydPA3Xmq+A2S3XYotw71Il1C9o2l8PzJOKU
Jkvm0WKwJDkP/6qNIPQymKldIJ/tnJYCFx8F1gpE9X9RAvt/8EkO43X1dMZrIx75JYIhPpoOF6RQ
Iz3cPtGwwmwgODVgV8YzYy66uKaLyTt1pidlKzBrde8dJ9tIl1MB5SfGnGM4lBUURFVX9AK0y6nl
JToOPCFTsQp1h7VPjxWLv+6xC/u1ZWX7viXMa8Ia1pT/7uRDsXIL3EJ4UE59m72TbXvHDb5yI+uV
EjKoKyjvnWMcYd76T9Yk7inLCWSWtT5ggI4HHJCWlDASwmul1XdHl7TIBBF4vcBcuS07g2zi5/Xd
9OqP5ppeaY6rSryRbH51BuKfHUGZSYq7rsXM2s70qVXDzipmfa5YJkmxYhdwEoMJbbgG48sCny6p
4Ma9Yu+41h/wLE62Vn1ViOYYrM0z5hX+L2P6QfXOWqLSQpamRJKyHu6F2gD9xnnzrf4POxXEvLF9
LZhLVJz4RICrNcvvFE+n81VkvUUOrShXEfmDsxpnYzluPdY+kTjFRQQqyLr1hXYt8Y3tYvw8s/Py
olocpYaW69T/TVjdYizKpLihp4jA4hSlXTtoYJmEzXAK6uId6NhZU/NaOmpeSrO5TFk/j7KYkvAe
dnM8lD4TqrLGGcZDxUFCxOSsK2Zw3XFwII9o/bJrViVskL7Cqd9yg4KNtsxcnfVSvu5M3ng4WuM3
MoOQRbuYTl1KxnpE+aVRyovpYD7MHfs22eMLxsJVSB8oo87G1s10L1vO7aQwP8C3bT2vvgSju9NL
6yUW8SrjqsweDaBcCeFiXrrrVPiihk98mzFrfLA8/EzMBIJSC9dt5s41LF8AuVAGOKFhacEbTSOv
bFDW/ciJ7IR37KMbx/VvguNHE+3n4AF/dMQmctu/JhieMsQN3DMvYxzxLh3hL+XRSw1GKQyCCh6V
fh0ssabTd2+0yTutHfqSarEdlSPnWtB6Fab0R9Vwd9FzKs89AnYm2SDe+Qif2YVeM9/nAdD0mWD+
nCf9LYqIWNQ2QQBSUe8U03xE/HaWNIJPS1olPrRwPHJ3fc5K8epU2YeTFKchCqv9NPQMso73N1Sp
zcpX6VevAG2RGTMZy5aV2FpdhFUOQyso8MbcWFN0cmcbPVfMmA6oFf0hxZJTseGkh4kHxhc/NLLw
WqvBD+Wuc6Ae4jTU5q8atBcJmG3Nmd8dPBIPa7zB9EBVByOKi5X+v0GGAiTB14X9ngvkNijNlZFE
/yRAhIUImmPgzqD9jhQjYXQU5OZd58LPcz6/Lp38s/TtOcueV6vc04EET2mxChxOuz6nESNMpxfU
X7JbhsKEpBNZTFNCbohxJVr2IgkcYA1K5TvNaJkDTS7V9t2b3YmBXb7ZncYttiSdOZD2i+hJbVv9
x9YKchTVzC3njjfEwoYeZP4rdSpDRGpq1zDT1NpqAvMKJONS6v6rTup35wJrW5ZVUyzSgWSKR+8M
mcHun9ZAPQ2bVwSLe2BCyujmWTmkYsoISexJLowUF3UIzuwQ6a9xMBgBptTCis7v6mgb+daYJPDi
ipWMZzG+KUTJRVoNj0p5l8kXuyksb3FXf0qTXUweO/COip64HhjfehSvWgFTigUwwAnNx2w3HjD2
vUBWCpedP9+oJkqfg7gXy9JS4Tyj/JpD/9VLsbUz9dBK9Un6YesHvNG0gvmevqIrBeRqb7copfVQ
3TI3vuV4JPja2tFqdOCjhQ4CTiu7cjvlDS/pugwx7OGeIOrqQki2kndbj8jp1BlWCbIDlJ1dNY39
uuXNPQNMZWvDDHbUa5tnp80chusSoTYkwgn2iVFSLznq6KZhXYNi4HHFW6gKIgxXympZDY5c4BTb
cLf6iQPOubrLzqnnb1r+JYLhNtT1Z3zCp9LSdxq2PT/Lt0Fj3OuuADCgrbImP0A8Jw2Cnb0Y2P5X
AGoyh3fakNjGohMgeBUrcZH+YXYqV1qr669+pOU7N2n9H1/qZHrcwWO5j+VloqwRdyf1h9QdWX52
6fX8l7DfxcknfMCKkHoAM7cLu3HZl9VDz+jqaQCv0KmNV7k5xBT08aZPfrFPn5oOqzshuzfhOXIn
JQQ5RYP8usTEuGX+mR51rYHPHdpTV/cPnBt3Z7SNpYd4cE4YzTbsyfVjO0Q4sLkEk5n8Lqzqkwoj
0NNtQKbVO7MWoeUnr/7iAg5f1IX7CiGkyZOtPhavUwoZPuhQPe1gOidcq+tWoCNl9dvk9B9RJdpV
7UywyJ2YAiWT5RFTq9oBUzimnclX3Oj2apryVQyoYieb+hfLfbDCCHIvS/PNr7gZjxnA6EQNxBC6
J0zuyJEjbzvf9U51UL+ZmUu/KXrEwu38c5foGHjsc4CHjOf1KSkmdFHz280c5hw/ZB1bYJKif+LD
wnVFVCA9y7A8NLX74WjJTxmbRywhVHBl6P2VCRk/MMcvm43VNhvKpz4IN7KoSQUTBMXUGhJJTcSv
79I7XLJlUpCzFloh3wZrXg8FxVNtiG1ID7BRwHxiar2JAAysLCof05spTpg3PYYsu9zhUvUPbV7b
2xaDFl40xwP96ynr1UtKXJpCndhlwA1Kqd3gDXZLDIjcpUMIJ7MPsFCJ/3ob3qnIaZb23TrdmY3T
qe7mA6ZGTE7vhZk8VUN65PeFCi/faci4wDY5B0DiohzNGzeqm/c7nM37ZsRa6VcYkpzsCRPJTlhg
GTozGJapRNrFFrbyKufogWHhIcwuOX+gTLJPIr4ndDAcuj3unWTof4MSYg3lMfuw9/+idNpmfXJP
R32flPlRxt6XdFDchhH8v662QRtee6LFMEfj18IJ8oPd52LbJpCel7CnkBRpptAQAev4p2bbubPi
Jt2PWk4RbBXV30xFdE+XiKYySMpdzE16oXkgBAYTF6f6Rzj8x6oJ1pHCCddTxlK1K+lc4XqBbABr
Iu8acw8qxNgZQqNDpKXF081w+Hb8Zde82iA+hpm19XyYHfVMeh4cl8sn7LJ9VpoYPiTRC9WN7KWa
klO5nfZJpv0Jo6m3mI7JnAfqgxPGPxZdgF2qpO1ususdHDFmBo2XAHOEdbWM3opXhqEEFpMiQyZq
0i+YHajAonQPbLPHra4RLqj7+hdL1sLskVH6CXq2HhYYpRsvBljnSk7LmN9bkWe4tZjiUJbyUD/F
pVGt66GH80ZOvW1xHitT2wVcB40iH5ZZUWyFo4BkS3cjNOIOTQ+HVdWhueH43ExyWFHcnAGFdOiP
D/mCckRwMptbLkFrSjRXQ01D75R/F1J4N1Mzv5tBo4zFosirEii5lRuuSpQdFbXjgeYRxquJBiQE
0iNMAlq9aYV6C4fx3TORDB3HXkamcy9At/TQTsmEQ1fVIL7Yq6GM+vnbT3hL6zemCbOwLx+hRdEk
Id6ozWiujIbvXA2feu7iRiX+hhP/4tns/vOxwB5lQBRja+Ou8FV8j5wjmh3furTY6DzswgbLo9se
iffoqZEwA6Q4lJozY4KerBKhz3bKjZsEG0PHYZETI4+jYj/Aeha+/DKFe2VrsArl+Blj2KV2Z5tk
Yp3QEt/juKotfqRkwnOubVmurzhzcZOZzwbc+XIaNiafEqIjplOGfxf6jVWj6zb6NiqY/BmFlbJv
gxkfrbSZcf9TvxfMfoQmdspuu00WTfhr61NTfhVG+6nC7kZoYK9NOCR9RAJceBJ3YtuvQs2u16ZN
L7ZKwbJNGXp7MzwX+RgsJ9M410pbauxfFp0j6SrOVtp8lwvF8Emg+Oqy3e1ya2OzrWlUsYMgtPVp
ocEmCvYyw5Sqdk2Ma3GMv10DBogpCMNLG7yC7oQrI9NOgBIogJx+QlRHS4qToFYqhjVTIQXapg5j
TQ7ryq+27WzaRll4p6V5QCPwypXkuEMP/BaDOuHeWdpucShC/1+RltRkgp/nNbyMG9r1RFFuuVJe
y2H4CoVx9On2AKO7cesJLgRTu6tY99Z35jRgm9wecno/srB4xZTwOmLX0zHBjqPcU8i655Bf6ZjE
JQ1NmUTHDapThtvNSOEviJDtMsGD7VSS0NOotViMCvBxLOUHHoJnOzO/NVfsdbJE5KOyrYyKt6CQ
wVZS4D3OwPsxGrizk+H6K816vDG5oZVzxfHlnuHlia0kXZiG/QibmefPNxsL+cIr4egjrkeXquAO
WxjWCJYyAvMTTPldlKgZWI3nfRqp7CKXFCrIXY02iSVQ5+lPAWtr00GfIlzWbH/7tO7gwrXuphmL
/NU0JvsTzm6wkZ689BFSVC/Ul6FMQkN0MSdK/Nh0oI2lOlWOeyki596ZVYV8b51Ea9onqZVfhls/
A589FJG8JGZm7fXWveoWF0nLyP5CnR9scrVfO00fcspmUAsKpg/d19aLD4A2F1xkiCPsqxe6LvZt
MBxqZbHMMuCPZsyOeGwXpNi5cAoucBm14Gfb4LOnw+fsg01ZA8wFb9+n5zGaYqwyogH8yBJD84yn
0DHvuT/8YoYlHRJS0j6R6KJzoboQc2g2fmqfHK/+kYirh4Hf5sJWuBGyEN9yJWO18URTfYRJomH3
CNNlYIb2zWNbwumedRfbhbhVxRENtVXzxitybXruhq5GRi5J2WqPmZnrL0R3cO3aNpwEGxDPYVDt
nIUgzqFKpt5Siz5sJoiDBtBiEUZxfIpUy+Uwja2NlVJNgA/nqbdqnO0CkMds9tR9b+s4mQvmH9sw
JMNH77Y/SVw96XNPLPp249aHXprX0AufFE8M31nKHCdD/2UiOkZZuzMkTlTl9tiQK34p/KWiVZKR
4GXgH2lbZm854K9oOx91hMK3IHhkk9JWtcDh1Jj6ThrhTigeTB+KJjoaGnlE9y+eCiiCamdwJCQa
y0WiVBY4euwL5JpAEUT9e1Tbt6Ty10k5wSU0SOu2CAIUaMkHOQOMe8k/atFmQm13TPuZ0xwVMdXF
Dih6E8P3gOW3p3cSnCeCzzSXyPggU/hBj4aFsx1cH247di45pqy1tIor97YNagdx6zHi+tlyK+fr
iKt/w0YgX7FDbhdNGl5Ns4eMwM6PAWaOaYMSWSQefh+jq+jpyit/M0T+k4F41MazFEcNL3vtcGS0
gzjQIqzYMwQp7Md6XTmxz14tf8EjuBOT8TUTMivC0c9JO3RHP8n9J81ESClK4y9ESUxkX85KCK3o
Q1IUa8sNvZ0AfPoN5UAtGyqSFhSq7AJzStcqD7iW+0ZBfYriEp+BjWxmYLeaDgEuFVwkZnztfbAf
I4rpyaFVd03xYM5OFXjxCNI78w8pkWMPMvyQImt6dE5EaXepUxQXV4DAJym115ziTwuKjYdyaDFv
qsC7lARVsHSqQ157dKBTdjuoZtkP4qDSfiuz5s2syxcZ6S8NIpZeMxZ6qn9hQ8Ag7N8Mi79xmvzy
NWVxjtRGXcF+pDtwGeDcC8ZpB6kXzPSothSS0EaqEMj+oib5F0FeKwkVaRnsuTa+8/d+EYXLHpOX
JW1rQzgdQo2fJfSiZ4iy4Jmi4GgPyc3qgiOT+LiUbcOf9TuQ+yn4H80moCCFvmfT+tJa7Z5PY6Ok
OMO83/EFPk8WFtTQcu5YywByFrDWJ6JgeL/7rL1WBYhZhw8RYPmLsoZFB290CS/4V5pY4myPXAZY
cTtAL0Ad74Eejx4wa904VCaMIJmu3bbaeBlLwSi7xlryrWfDtvW1a5wOVzNPeIRC77PN9JuuT8+s
5N1FNbYbT7o7QQnv0JKSiOUu1IpzNuBTiLmoSUM38AsW37FGmw24rn9aGW0MUgsFXHqZ8sRmUUu0
YWqfbatc2tBYiO4v4tldoszFYFJ+alo1PD28NEb3LaXa68S/EAJClhHxhql3Sa3v2+BP56rjJSwa
j6qGmVcveBzcWB1bK9x5gXVRdQkgYXyuTaj/6pm734XCZxovAarULTJWwCtgVDEUehelU3Yo5xm9
opU1EuG6Rc743Eqck0n7r0rSo6TypjMAFyX9BofyVSX20vc8upj0e8uCO/Cja1xq79ko8c1EBfaH
wLq5Lj4v36kXFoEUfgkXyTAK1GuVMPCPxLvhHOIdeHP5vrqu+RaMxl6nwylIklUlw5eJa3NtO7du
zt5yYZGSz8HzKDbwkxUhOGzF91w3D3ASVjo1FR7m2wX2yFUMoiWMx0OM8cIN668GLakhROB3cxi0
3CddvNWT5nVyWbqRzs5S3CV+cqNX7JCb9c2k2zbW8c+WjrI3pUix4rPEoa1laXb0gWBBAUd4R9bk
nQ6sRgcKwS/OTJ2Vbqs7DpuljONnaqOPGbK50/Ce7138bx10iUZbNSTYrRZJJoIMWLjfQwpuMR5w
9wbXeIBgTgW15PRhhDiCWSBJITV3Z9jxI0ko5Z5L8naippYwxFs6wTPYNEMFUWAq1owxr5Olnydu
Uqg9Bh5Hfe2XCrWMQxXD5EhYPcEVDcgAWRITX97Y99iwnmFwbachfquyeJsHOceo2Fsw/zJdR0ky
5HHSkodR1wEPlZp9/aonC4ohgM7CF0xut0oHMc5rj6JrgIU9vS5eFjwKM32L0vgSy/hLcYld4Dh/
OEN5EIZ/qqr6ta3ch+1WzH8G00oreLGY4MqGLn7qfK+m6wopo/bOxPOrnTBNZMF+wJrf0fINW5PK
gcR8RG7e7qousE59L6kGABPIqEHsftiUBNigZ5nlnrgZ/OGo+bAndjsyeYj/bzgmnerMr4yRm5as
MgSPZ2pj7q4ygNtMxKem7HnwbOvW4TNc99jNNp3oBQ7x4gMRGnh2Xn11NpS8qDeJiTTd2R2gDcjM
Z8PVN9yrOgx2usm90snOTt08tfHIG81+GpS3y4k/LkqPTgrUEFY+dKTSEDIa4b6lqmQD3xUnnlO4
L27HbcZqM/fOzwhDWFigOw09eYo81m0xdfFAgA0NKBjlQAra8xcvn5YdYMNaevLD8Jni2X2vYXo1
I0ntgupZWhko+uRyq7WupYe0Lh98c7i06VCoYc85knmz0MJXvQz7zVCJ4axlcEq7AdREX2P35+Mk
oeaOFN3UxLDC+aJF5yxWYA9p8s5ydvIy1o+Nt3dpSvABJjhB9g1cc59q8SqMcf60KS8qau+d8eri
/0YXPvglwRAfmPgzX41xCxvLOMGYI40eaRSNNOZPQEWqLnm7kB6zV6ZtfRicUJwFZGIJfpnHgcDR
ShLHXI0ap28DeCDyLHlwCO0wTmX/htq492m5ySm59LmGEGLWqo1Jptz1UTlw2qbbyR3cReMZ7Hkm
yz60WCv4WmfJvm5xUeqKKTPI+Sb6LZ6WOPUi2keUWtsxF0euOfRjYX0AynTJ65qaJa2NLV5PFYpB
G98yo9EWndcd/i/li3IWBuPU7s1ad5YOvRUzlaM8sfS2IdOER8EXDgPnragK2iSGTl8LW324Ux9f
Iq25jFZdnRyJOcjvezr+So4+TNutcRn77Hmsko/aCc6x238VdVc+lf2EW0aqjTLSf2M2Og8Z+ui7
NrJz6kq51jv3t6jNhz6GD7JizSps/V9LTO/tOD1lIE7G0m6XOe7YjRZr1p1uYn/bRdI96Yatni3f
1o7gaacFzhFC/V4xuhdSE/J5MgRZnqa2PyhA4YWHs07qP4kG+6wIk/HoeKR2dBlHz7Wmml3dptpT
SVj2IQeTN67nR7uiINcNSdBa5+HcbhLObWn0V3EIuldZDayQSvHs0z28ZthqSRM5hN+Nyj7WWTvu
Rmn3sN/x2MFSjhfkI+mM7dOVORGcb6JBXpl4cfPlnQsXtq9s78Fs31wsM1XrxmFngeo0bWKdaaJh
Yq6537CG3oNG3KSpsLcwW/Gphm6yVp6DJ9q9CVoc8IfyaOc+t9kCDSMgHx3jKSnsdsWwcx6i4CuA
eJQMxac3QZLtPB5x3bMvriZ/NDPimKzLFAAsBHYqQbPVpFs/E8Ew3LQHU1DRlw6QdZicltzuMrCT
3LgFaa+T5bUFFnDbalYB28B1XadvnpbEK8rWb2QScdwTFLVARi8LipDCZKjW+Ka/G8+b+5N+x0GS
352jfgYRBB3vUuSFD9GrLdzYZ7u2JVChLlv11niLrRJQdds/+ENvdcLKNmFCktRXhMCZXA9Pl4fn
LQYAY4/hCWTFSx93X3RIZEurgExY63TQD1CaVrSkJcsWu3xtJPuxZT3Rx2c8SOwtzddWL34yn+eM
AqVdb+v6Ej9d89F5yN5t4Ow7t9xXsgUuUFy9CvIGdbudw7MSed5K6fg98DH/08N+S+R/59fqM7T6
tRD5E+67T5Mqo6nMuONlZ2WWX6xLiZJpSQ1ToD/ZoAcIwuTPPbEzFfTcVfKr43jg/toP0uH+EtYy
76EoOA/18J7hmFiCxCAtNBtvk5QbAnH5gIi7GcMQasONoj96X8Y1JWkOzY6BnP0hgXCpgzerUx5O
ZwANB8MmHOuG4PEBDeKss5GvEonT1QZ9WLYXqXou1erZbvgPVus+GTLa9ylgRz1EqGqJZeA/nvvV
rHMVmnfd7faRW0CGF/EvJluSNpSYDHrTvtCFLXeskgR1LWhQA+v+cwvFcp85yXgJeZCXAfDCqzMK
f9v20dmO63Vaoa1bHRFGS1B37BHidFldtjrjdVLU3O6hpf36iQJbZrs4iaOKNaykqviutMEn8WXR
aMRz+xt7ZbIFViVWNhvFA5IwjXBtcJJOUW+huItlj8P25PIXahS+09iAvz9lsNTDkTW6SBnugm40
No2Yu0LVVyt7Fgu0gQR9SRkJ78m1hBC0pW7QudgKQqEvSMjQZl5vcVBvSy6LadMNu0y0Hx1hQryH
gLa6tGnXZIpRwlPvmWA3m4n+ZvbDrUrZudm2A9qY7LEXci8edSt4CJ8Wbc5g4NQhmZumE2dTgfFp
vIKYb64fKpYAgNeyb5L8HGfoN7zuDfMU9XTEySZHUSIUc2x9nV3kYCA5u7a28ks9WEmtj3ex3kl+
TCtY2n43bKdEGw9OYF81PDSMFd25zzCZa774Ibvp7CETBgc4GycI29Um4/VhJt4/UWVU17eqeclt
AFpkVFg8FcYho3dt2yrcQkLl5HQHShg8WfeXjDANXGPW8VANkwMtKRU143h43DRRUO7C33LS9qUz
HNy6Y8FUutgBY/PBWnwGIBj9uoAX2rdIw44d3SGK/uGyq9dSjj+ys46eW/FsG6liV+ua9EFWATJt
TiiYakfqOUliDjGyTZQ/hVXw0XXTtwi078qd7CuQnVn67dUrL/Dh6E/gI7I2jJ+jMtmkrMOOssms
nV9Z+sb2xaPK5QijpQfmqM/MSo1tbe+wqpA9j6HSKfgib4cOI3FlAPSkuUGV0Yo9yxW4LT5OdTCw
2WNug7etVT2OZw4P3T8PDZkLlwR6YGAA8S36QCP8SatAb+gpiii4bjc66xMPCvwYUexq/QtIMlgB
CLreCg4IJsfOq66Wb+1Hzsewi48TUzJpNubJFpzZnGHeEjgkqEwfKM0JWtr9jDnimYyJmNOn8DUG
+m3Ecb7Q4H7UIGZm4Pe0kAF1wJOth+cyKsSNp7Xd5PToPuPNbs4pc8U7ryMC0k0LY97M+3OuK+80
EHJa6r1n0z1By4cX6vWXMcT26xCN8gotrGSUCC+p5W9qBRbC6fEN2+OZ2MFDT1i1OkjlGzU3G2M9
sMgrOlP5bo9A1kz7aHY2kHgnpT6s3IxpvHekRCBwtqJhs1dw3vY2TuogY6D3a8KSRfkx+cWlKZgt
NTXu2iF/TTlAlV3d1WgwY8tYvJaT+2ILsRedvUc2rTdppk5KZdAdE38Wse11osKn/zg6jyXJkWzJ
/sqTXhdkDICBPZmeRThnQd2DbSBBMkENBs6+fg6qd51VmRnlDphdonqU6uOaGtibTGtoIBw42Bl7
71nL+SbHIF0lygpJobTTqyQUneKQzE+750vwBKakSWUoY4Wfk7DSn3SgngnY2jsjtDNhIgK20+61
qek1lWviYQ4IwphO3CQnAtkdmgRnOnV5/2CM3edQpetpZvMqS+HdL+r1u6G0HjlG8ffVFijT9KVg
JYxbbtrpSIbbSnUv/f07B/RdO5kZ1vLqu86iUxJlzz6nMwvyo5XIB/qHJ9fyHucuB5lc4nOwKmLD
nDi4IzZji6tphXYOgEJRPtqdR6SZi5EtRNlEqYcvBu2q5SfRqs/d/lRZDxpA6B0FH3kThkkGnZjT
jVP1Ch0mcWqMt3CCRNlvNKp7rtuX0oyyTVkP4oEA+2yPAgJrHjpOyP+ZQ52Am9NagQj1LwjtOG2p
twFsovlupSQ+zZ77TzYzn4PnOJwxjjrrxNnmfbBhy/DgFQ6fSDCNh6FO/gIlIMbRhaFl1MYna8tv
vyncl24KPNoRqIXFbOOvkt4v433WvNWwjRyXw98Sj6aRvamsj9fA3YIL4Rbojfw22A9DW+4Hexr2
cVOWlwAnPlxFA30Dm4/Mcq37ElcWwkrSgWa0vrjuMkT3SYasPPLEJs4NRGtpIIbH1pGQmgYN4a4u
1KckuG8H4fXHZspPF4M9w10KQ8cJHlM2aOM4Js9x6yIrDWGZJhBCMD7cJzrmfaXgUpV0McSzow/M
OOEcS80j23ziXW1hb8GW7RKnOHepZ29jtMl7EanfCYvhSoo+wdHcX9TSsqc9GYjViI5gXlSttWIM
MbTgIBgeY/3t/GuVBFtv7N5Hw/jpOyAZnIx3oYywXg2QgT0uaz1BofU8NPyR5LeW6CjuoONStMbB
+2RMP61RAZ2wP7VBpQR86lhkxcVCAuXCiSTOC8VgNzakc9miYeBa3iyH2FDPmGu1ipjVk7EB9oFi
g3ki5vg0wrIw9OYeSdm92bofGantt9xri9UAghHDg8EUnPH7XZRpLu6aRrrlit0Bp3Z2qcM22TCd
MqTvITuktDy8LQWb5ZakgAzL+dbBhsmq23lxowodLlvIipz1oCtZ4fhx9kBw2DFMqV+b3nxnPAPH
Z7IyTD8spyxf6EPOQmrjQifnczR3pidxoHs4LQuOCPhAPV0v8PxdOfoH8GQMIWRibNsoqJ8cA+bJ
HTGYaoBqOGQgA+ase51cyF37QStD7zAjoEmZwzYGzQgPcd4OagDnAOtzUCcLL7Z/dtRAcieykZwj
KjJaNhpjQE7HXHpQlSWq+l3dgQ16HEu0Waeemdu8Rxw9MxiB8y43yHCzed1Gdf3kSRPGUWQr8j88
ETz61mieVJ77myZuI7LEnIQ+sI73qXCQ1rvaudQjxlJwO+OXtSBtpQ+EBrYJHsSg8LiV2e65afbA
y3oqwyo/MrstkM2YhJLPtbecTyMD4Q4bbBgyKRgUIzVnyBWHTpiyB29Y+ObNhbjQI5lF7bEjwfiR
iqZ77DJMGWUil2hNehgkcsSMty6pNQ6YxciOf1IEV/lUfVmhuOfNeAh976w6B78JP1VpK2o2HMWs
I6bpGSClcylUiEzWfbebYl9PYuMl2d8MS1FsuTeCHx029aN1Yvu2T3izN/aoHzmzN/D/N2CkX1A0
MgULrF0Fi5lFFmP0HNyxioY/uidKVqTWWY7WQ4Bjm52IeoGbyRPgebApvGvhoTRUQfU8Vd1FetkJ
P3l+B/6cDtuC80GG6bTLElscrZj8wYYz5Gb1TcjkXEloatG1Z9jNfDW1GbgQfZYJ51q02d4kEw7j
1k/w7xbGTQzIQAF2t3rrsf638pJvVqC+Q0HHKgKkFBUkTdEhYjfIOnlXwOkOE+t59ItXk7MKmNcW
YQ5RhEvL7J2xtWyLyj7ZnJkrpjFYdhXcnCwr75OxdWA9ogGmekiOTtUSFmfnzZdZpfOyU0w/CteK
rpTGNuNGNeMOhA6p6FLaDBFiaI6nlN/Th3EBDAklJEmj5wEGWBD4705TIGGpXhKs9GnXvYzYiAxy
3GBNmIQsDJx69bLTqgBvpR3vNSmjHHq1IoTdbslnTGW4z/iZ8Dq3ManoPkgVsYTOGkD/+rs6ruZt
Y3M8zkj7GXrZDPet5M3uywezTs9AmTjSCEGOnEO1TJ917J5ST873TTzj21u2xCDqmUpYrVh71G9M
NvBFxgPieZKKXk0DSD5GACgaW9QXu1wbV8H4u6rLrySU6Q6N76LPZFXjG1fpkRhk5OqPdDONEBIX
XBiLN+g0Jrw60pm1h8uHcJcIANja5sjbtGHQPVSSsbuScbfqqXf3rl+iHjD4EXJzRE0VMFZFXM0M
Y2ptkoTVvTDUQTAgrmHl1SOjgZJNxbYKw4VWyHAsMQBdNptA1989uBTg395LWDPSj5PwjP8SaoOF
4n6Wn7qlStCkgayQ2aabTmSXcJ6ni2x7sPt16KIjJAs9xMjDR1PXd2Kh6BoepGhzfgFuyhdtoVPo
QzwgleeQyQdJLDIDcs2R76z4cP1DJPL6wfNhCkV5D5eoj+CKmC0tqTcAsZERbx6EMjQ7xhBvycFA
EeA4XLYbY7bqo2cZL63kP8MrwTh1LVTcvcnjRBNOzRviGa5Rnlhu7bB18vHoMTvmzSqDZj6ljW9s
GlTj3Gol5PpIrGUTE4PHvR0Tlbq2XTHvNfasTd8Vmhh3d1rFBoypVNavQ5t+5QGQDwrvrxHBcGlB
72aec3EoJh66oXR2VlnC85gY8l6rWNdbymMGAy4DxXI2bjRtjKeMn7GVXyLEM5LOxsfMn2Z7cgOr
b9tmzZefCfbWxvOY45fr4isEa9ZOTJ7WfglGCf3WDQpLuZkHtKaRzZCzmgKqigQLNnpmkvH8SfFt
JfsxKF+U3f6J7f4j6wsSe2R49fUMi5QhK6L7t5HAGraSHFJ2XzHzb/+tc0ABNtFbmEfcqhkT/Nge
+1VZZBx8un+uaFqQaUTetvJc91shjjr4cfiLAKPcjE3/MeUdT17X5e8aD9TA/B/jPGNa9hUUth4m
Uvj0ozHiFBvAniprXFrn8eRyi6PD7IjXaFXL6jPBiI/AwWv2A1rIxewMYStTzo8Zu9m7IbNh5cFP
htTwy8Ik3Q3k0JGq+qIFKnRZdzaZekgx3HQ/KHTNpd9sBbiiu7rXxqqdEsW7SuPUtisTNSKabCgX
o3oYqN28mn8ay4D9BjJ5Msem28x3ZbNBdBugTr3fb+0hf5ANbF4+5yOKyic9Vv0mnbvtFIaHII4g
GlS/VgLNswdbhPdEb5JeR9ss5rkncu47cb1PkWYr27KSFeY+1EgRIEaiQVqgRcwWiFukALThwad+
2u+tjJGrIuRoEzpG8zyAvAEaunj5ENXrczjIQyn9k10MJLQTLguKu7ijmz40wKvG3COxxp9fXHfa
UJxgTnbY2ZJR5OMKMkI81mmyBa4JRNqK6b3qvp8/DMF4NR2dfaRtkKf+Y00Q25Zi+q3ObeAsk5s9
+ZUjsB3RxfqNd3Cd8RAyDUrL7qgM+2FJpksZpDNR3Ily/iDQ9r1T9QP/8Ye2VjfHNjCv4ZB3jeIw
+fZP2Yz9U1ppe1d4I1LGyf+BsvBeKye+69kP19JHYJCHT7NiCYbi5+B7Kcxnuna3/I0HDM3IPreI
0/ZoBCFNRdCWQzyK9rpss5PMiabHZr9Y3LdWEV9bQFpKhg/GDCiijP8UojdYJjRgt8OUdiqVL5Y7
HUA+4L+2gWok2LDM8tjz7BFH+TR1SJJNCzKAf1B+8knTn63KhWxY5P4FfisS26CydnDlt5VNLlAk
kMDKtaLF8/KGNHW5GQlRgi1+LMb0luqQQUJ8Msldh7dJU9tNLwxkoVhbiM27KR9u0ickoTHggLMc
cb6ncD6i2HTuZlZJA6EG4B3lsY+r49T0KMZqzlFCQJN0J3Nz7481dkgL87xjbfho3+AUnaQKaL8R
vzf9LZiZprUIEPvhMAjK1QgqftJd5zhbebH/DRHxMGegvst6M7Tccum0j8eMzNAJqA+eoCO89e1k
J1h7MiLRVwa6SArQakdiy1Kx2jClnMo6K5PmuI1/8xCe4wR0gSSTe3iU/T6xYHnNxR/seOnK6O3F
V9YeJ81H23QAE/PkFYXyYxlkD6VCSFUi+ma0D/DRDlli40/PWZiuXFRrB/J/n1U4PvW9/sw8zD8B
IY+sc58TY2SiGI5H10RUrDjZ7tpmOvlpfmG/+h6RnFnVw7YTDriN4NDNw4sK4Ka1wfAqTExQWDSS
bxh/lIJRZXzEI0FPJX8Krj6w5CjTWs/2sEbwzQxuUxFeh1lwHC9wjr/iwn9C4bPTTPgA8Pu7sRyB
YJDoWCusit6kHhmVEfuZjP5mzPFqtENyYf9u7kDbOvvGHR9JUL41g+U8JsxUyhLwdE8yxt6S468k
0wxf/Tak6sor0HGxmR9KV6S3ZGqfyTM6dmb5inkHPSRKD63VRqJTHMLCuMg6pR4dS6AzhMNijgQE
99KJGEqZesjczNtEscHl48dXLolujZLwyUu5IT3rrzU6NK4M7rMAYVEeDzeH3McXF+cWoAtUti5x
dazuOGXi8rVo9LAZBENCqw3BY5fcX12e+mxkO73PbOQOngV5ydZfOokI4iaw/o64YXAhGd2hkYD7
h+PzMgv7GMxIpAvrbIQYQyGCA5OoOBmZ8W5EFecMUFQJThlaqNlrfU7EFBDgC6+YCTPcJMdG9Ku2
mWNfrV7/DFEdrXWv27OyavETLlJVb6RnCmJg+K6AM4Ykiqec8etaFK7kWXPcN1ZFf7uxJ5pVKNSD
lnNnJv390LGON3uIsy2hmpcuAMwZBRLYaIqStFw0Qo3H6EVH8J5KQm/v2NDT2Pr06sUYJ2vDc+7H
FjBYXiPdB71D+MyMNXEhzydp/yLUokgNXKI3cTV4LZJfYTOYJusXlFVY6nuxrEwEcjvk7YG/MQr1
qn3W4QgokVFjlGmhbqyEqELEzWaQ75IUaopyvA3Sq6U8Em8oqu+rJiE1RbnDxjANGopG1aiMff80
Ac/l3TT1Tz0nV+btLACo7dYxr+GmCQYmYzAiV4ZiysXitrnzW+YAcrC+8NO+S40dZyYTipCN/FE2
GpTSXB9sSLGeZGjuRoqR1UDB0jzFuLK2rIJIBppygls68e6WTMLmCV1Ok3ffzBDIdqj3KTBWYl7N
xrzhktt2sJztfNna7trc5Y7KSXkNOCkg+jLmtBF8mpfO4BfG1joiaGnIXLSRsIdyhq3Rin0HRwU4
i3dj7QDhoi/6Q5Tq/s4afbTAums+yF+J4GGWxEFP82c9gOzADpyymXcNJECEHTX81PHLWEoAUAsq
KcnJgWg6sp0cDVZZJo67s6VNWY2T50iFDA2qC2B1BSSLzNrPtyqV5bY1XSS5TD9RF89IdcrmO3MM
nFMx0HLIYi9mYsZrZkLyrhQ2kxMjw7/W/aXRNhku0XDR0CesuWMsjp19KLKB5kLjGyvJyVp0CFlQ
TuusYy4WsKTfaoKTEA2VgNt6sTYFU+XOvQb4cdZtbTxVKc6efADpJNlJZ99YJy94/T9nYhnXKsXL
KiySXLr4yExxrxzgZYHrnSLG12NfX/qhhI0xbWbPQp9M8+Z0aNocyJoYdlXF/89uloFCawjdw2CJ
NRg/FKPFDSgryU5KnQJYUq1l76l7ji1LdDJXUPJGj/HMep5YH2kFNDtM7Alv3iW1OoPujTZ2eeXo
IKphRvQnHzUS524eL0aA35+w7R3UhVmyxXEfzSFadaIdd+iEN14z7rU3kt+eWKzVFxiw+VDM9ZPr
xDsJlBeJJsbAEg0WagT95Anqv4DiugeMXuI+S/7MUQ7bhbCYpv2M4Oj4Nl1S2mPC44EuoSJ9KDYK
xOyBkyK05liDSWQCiDmC1ZnQybu5iL+MInTWdl+YN7pd1mGU4FAd76cJlvlEz0QygSGemXE9oj+e
Tx7zCN6MyqVWHooj1FCQJKH53aD4Qm+zuPQasjeaGu+jm1vryQ/Y+zrxtAqQAK0aL/B2UdC/6yZc
QxIZMcdXH31LQ4V99q5SpsVWM3quDeegtICx6tMMsVTz8C22HXbwSm1R73A/mmvZgyDUwxYWz2pU
0XuaIAKWbrNyFZScuto6mC2Yj/Qwfl6g4xyVW607mM9Mr1jL8qD69qaUZLVRFAGHWflWc04zpHSe
hacbzw1Sv30sXEKAXd5FI1wjQf+N2FiSQ3vz0uBS2inY9PComLppcrrI1kPvJE5+Uv1ikY3AM9mY
dCR2zAomRq32KZfLNk57xGj2hTkoI/PxYCHdUUV49m3MkMHofCHS8ovgMUwEBL9Ty3OlwqtVPAZl
/UR0IFUf2RtTCwE2iVlX0SSC8mLjmGaELBDdiKeVxdbV7s6kYa5kMH8M7KhaowfPZG2FYv1ZV2jY
BP1wnc7HxSRmZv66a3sI/87FDJMTgQt3/vjmjRWPfrVOvB5u8WLOKlcpKkdiYhDWe2uyl/5O5gC6
pHX3lv8r7Iq6164fXJ8EZKTcmJW4cHSN+AziQFownAWyFpjJJuM7mCy/PvSgBpGGYb9TxWSChCCU
28NtAkjNrbdoa6gOi8jY019SgYMn6NsJj1fhOL+MYOyDrjCMNzNX2Ujoz6FIfEA7IBxOjhW1+xpZ
wdoxRbcmEL5dD3F4ynPkuMTweUu6jKcMzguZZEfhi34vNeTzllUhbO757ED1iFT0UjLtbXuc9yTu
OTz0SbegObP+ExAf81yiU+/wHFDilRxXAfPD3iH0Sc8mouSEx8yi9h+8aYGWwuJMDdAAbIznjzQv
A5t9V4r7u4ers6oct991BAVsJgvBIKpOiGZx3iPJc9R8Z4X4UFJlX+ZQ7nXaHwg4WDIMIgyt0v+1
zXoA7FP+ted0yU/CpZdw4dlCv88TnXhgOhK1hPxjT93GaHL0L8g4oD2cyYGo6M+as2fAS80C5zSm
yUukBIa8Ao9QNuJln2LzBeDrKitgpuAyvyM+3VizLN3ZmrGdn6Yb0tf2AVBJnbBqq1Vyntj1V/m4
ZdLjbTEgjxzYTfjZTAPNVxgpvYPZELOGCYqtKc1XMTHfaMJdaGHu9HFhCpwbyPbll18k5npgVCGK
GSJjfY9GKcNP6kHPNOtTqFlWzMDmaw932iTbRzPi5EcnyPTVxec1K49+ogz3VtDzM5af2YBwwbP8
A4yS17bAxGDzakA3bs/Rwt0qF9fAjHwWAYeHd8WyfYrFEDEFNcjgp2tDJm99bq+Ezp9Ekf7x2Jiv
s7JeULHdvTO1xzhhsOT4EfIPBOZIeMmINQsuJ41llhlYuXV9BlbpmMWnpreTbZiio6AnIqm9VBMq
Ob/eZ5EfrtwRwalpGw/FaNw6G1+ASN5LYzwn6fCY+uazwWIavvObttRnYPqkr7hjeO+Tm7ZWVnpI
Mx6fvrLuoTfCVYQNCO7kBWMd/tOauVBl6w8H1moOnXxVMqe/E4lRbBC7CSSPOdQOs0DJwPnaYtfM
qmrXI2lckcT+Q6LSaxikbxnk+6oJae3i70lyOff+eq6rFTrCFfZZ5qoi3JSgAQ0HEMrz2MkDVcNe
zfZbHA57LzMfqsXXYfb5KdG4byhUqPdHQobM/CUlEzWpLJAcxrvRZIfYREVoL87eECsiKwOymrkj
V2jvN4XE1Amq7uZ3DIM7x3/oHS4ic+HKqescKWqs+Nxn+TGFAJmlA8nf4U4xR828cN0RQAiuG5MQ
oZoemgFjLJ792a9XmpaFORDxdgBlLvlY8O/h/O5tNr6ORiUQMQ6LGFIBMuJRhWBBn5LZ3kbnkroc
HzooBVSsCAARTa9nh1G5T+pOg9dWms5Tq9Prgk2N6XL7LCXZhmq6t2Kx80vxO5L7w+bR/zYHeXVK
fWKEu9OiwF/Ge+tMiPQdAfTbC+ttw2BznTfuXjPIA5QB1ZG1KzBCwk5M3WxJFHU2uui/hdGcLZ9M
2B4pb50/AVKis7M2sDp2BEYdBi/FP+0Bkx+AGSyKJcjR1NojNV2rYOOlHQQMAIZ/TF/CJ5LmwWAu
t4N+5qzGLvqgwO027gAwzpUgD9KEsjEA4PjoR9ZCnETwm9hV8RLDvNku0P9tbbv+ph384OSaAUpG
y35tXapH4eTd1vWKmx5SHljwwrusMQJURCzLzYmeU1YoGavFeRI7QcD+OUDRGQi1Blql1rr1vnXD
VF/gj4INvs0je5NKsDExuMh1NEqBLRkG5Ox5+XEsUo5n/W8CBO4rGkukJotudX6q6vB5dsYBl070
VBsW4zA9E4lgn4LGuSec5BoLtbKrZl2YMTYKgNesGR5tBedLNCmWcxugQnLUhbebwoDtuvXDQPsy
iyWJrmWNFYQH0q05riydNluFOu00k6XALgC8WIcNBJcB9zMjm/0oYggjHmGUXRTApCACPSx7VmIC
V03lFstc7lRFOaEtstrIrjrDBXnq0QCUdFfYN83wyDoxvjPhErBJx0FMPJ7HaIFaWC+eKxK12d/e
Iof3eu7G7n5o6v7TBuPmr3H4eNgw4E69SwGHC6ZTttVuXx+N1jzWYXOv6+ZzaNgSFPb0VfmVPri5
5OxLEybiwREqc4bhNnwIrcWXDnTWnqi0s3gfNs7LFBA9no5xtWN5A52rqy5Q3hkphh3Y2RS/pBn+
8OhD83eof2U9YC6LaObGyiJYLDVfbe2RQzLsZosu0UCfytZAfAaub+zQVjfrvJDjfac1OkriFM+G
maGbpCvFrzKIMn4uEoWdVPcM8F1maGsvH949DczXU3ibdGLtgPCwkK3+SDtl5BMeg2bi1hm2CXrV
riw3Wv3tW65RrUR4Ry/GA9GjCFGkRMwp9OsR0u62J5SHjcjD0n5Eg7pxgbw5CFKozbGJOe2tAvQ+
l8Q9g47/6bzVIu2P1bjPMeUz7Xedd7S0zCOoMTCJHwTVZzfgPtf1U2m2W5maDPY1iURcPkJQ8Xrf
tDZ3fDNvBqyejE7TFVw9M0s5FnMh1QLi8I09aKA6iH3Affr6a5jYB6VomAwXqQ43hUTOT+E+Gms/
wsk3hxsoqh86Fy+B0dHimdzJOtiHnUaQjQ0dhwBapZ88/y6Gio0ECiiwaPDhsfYgtSLAjln2K1mh
PCH4DEe+/m60INBEq3Chs6bGBj0zfHzSBdMOUxtB5prwY2SUe34WcJXuZ4WsO1PiyubWYbGcrCWw
N02quEUyH7Y+/64mJYa2+mbUhBciUhhqAU2fVBymSaM1EwPNzRdw9mpQHcXbElXt2+af1olOnYFV
dtQXt+lYg7KS8ff/IPJkQVnH/TXDdSaZU2pEIxw/BZ2GbZ1HXVLcq7UtqxuxRLsQW103UvC7zWNY
iC/sZs+OmA5xZ4TQOBmXVNjRtdTHUDXHwEV/UiXuGyMFeWDUeUTuuO8dtDS9PrujSy9e8kDGpWMQ
X0I6fOQRuQeKf11w8JcDRuqC4kOHDMkZw7Kv670ndO7kSfhf5BahE/YxFLchG1R7hF/nu/bWN/If
3pli2fGz1DfVBSQteR6SqGKrPliwdmhzbiWexcos3lvNwiOf8fxPxKU0nr70tkd+HxN1f2jMzQCg
cDLFtZfoKRzOKPrDH98ML1FtXts5OdhI9rNq2CeTuUGAdYw6eOpkx72VefHWZcaa87hYdTr8rGye
UWZQ25yguTK2eeLUoQmtp1KywioUiP18hg+IcZ5F2g7V0kHa3t82yDc60te8VWwk3J1Tz28z58kA
fVWk5SMJOwfa12tS+geLSjaPASkQu3WInBk5Rvozh6LmVg4Psq1+qW8AV/lfQsbbmPTwyqQeiKt1
6BGpYE30AxgsnzOvfKfHODqQ17yx/nZLlPd2wR3cjg+FzpCM6h06gfDObmnMKq7rHn1MbWy7eGC7
njP2GxNoGOgkMKXV2QZH4c706p3j90cdYCkfcXwRjoUBwz32sJBQzLLq+wchVsGudSB2MZ0OADOw
Y6DGi7r5Y26725QRdm7zCP5jR23vYU9t7pMGcWVXY0Ry1/9M2mrikLP76gUBdcm4EKLUbp5Kynw2
JPlkXhqmujQUCV9EGD/DmF1ex2UrmYYbUwwX21FXHU7Po7KeVFFSnVin3uoZGYz9ewgSnUbIRZ+O
cIfFQ3pqqe1rFwymVbcEN4SEqwZJrA9Z36z9PKyf6hmBsDEYD8L0FojA1RYOhCHWuDr5kWHabUKR
kXthVu46rWpwssn4OBWNYu1HHGqSr4uiwSM5bZmmb706evbi4EJm1ZfPgCHlyEdnbh9nAy8BUll6
uhHduoDKg8lQbQgkBnAlqgfRT79L+DlvOMpJRrndKiGuFK07EaQO4Ng1YVcOfhgPcNREACnZaqTq
gTSlCQ5enND8tEj22ALn/gB7S30+Xv6xLaSgbaNaJkpy77VsVlNX3rcZnd6Eo5XO8Qcrpck0Sl4E
So+7IZiK9dxMF3OKrgSP/yGV/b2cfChSpV8faT6BdC1sxn8khKtShGN7tdoS5XeMPLIgWMcX4Rsy
JbakDRKOPHUXYIh8HolrXE3atmmzdI7bPjggNYw3uQRnYwflN0nFB3+kkMlp7lVYQEjlWqUoZNPo
olO787rgnayhHZmxK8J7vE3imN2aqKIrYVcPw8zgOPHS70lxaRdlc4tTeJ/5tHPZy3iU4Ax+fvEG
bAs32fs1cFiU5uM6N9iIlPB857bRGxSHL8ojVLVdrD3K4ZHq32IzOBe2BwEGGbVo6SZk0X04fvUz
SSPcuCVkJ8OH/k4ZZzgpI8VR3psmn5mfd08O/T2vcnuyVHZ2++7HjhlUOdy5U1n/xrF/ExX3N/Xf
fdqm72XmvgyG/R6PtGqyU69spDHqGMs+ZcTYRSA9lnxir/YhPlhNpUuCxkGH7mNeF49U3A1FAQ6W
HKICLdt2hPFX8h67QXIf2P3jXAynJZKlVD0BK5H4I0KPj8Pa/FMTHOEGJQ+Lr4JL4zL7L4W6hl37
DczjS6OM5rJ4LFp1H9rODXH23iid90a2yORs1LyajKyq+e2nmI062Q+N5+5NEnc5Zuczkh/oXlyR
if00oAm+m2uWKGWcX0RWkVY9mg//+Z//8//+78/4v9Ef/ajzKdLF/xSdgnVAPOt//2NJx3b/8z+A
vZZ/cvj9739cx3Xw+PM/8AIOMich+Oc/X88JsQL//Y/5Dw+aYWttjFfJQGHVSOrjeu7ePWgdoGEE
+9WQqgkP/6NrQZKRKY1Z46JtAPz36+vwgqUz32XWdBv4OlBuh3tdMRAjT7ZdS1p5yPUx3G8wj2ti
Wex1PfMxRwk7Htkvi57I+M06OWx8VBN8HixxM8Gz5uYtCOb2jzQB0AtVIgrX2VWaKU4IBm1cq5RJ
zZR462HogmMUQf/iYWJbloF02KF+B+zkoyXPhrZHzMK8X4Jcg01qolTJJ6wA/NIQ8CPAYa3PLM+Q
BZBYN1B0rxidozVsqvbA8DRaZw3zN8Trz6w4qJZdPhHNF7piuCvW4OcRpEAPIQEHKIWfDTfyY4G+
5/ED6VT8bbHByQL3CZAaLgEB3hoJXhhB0epvPnaBnQ6cgCyjoUWq31MgzA6vHju4SHD5yqwmiiAr
CmzzzrNYdCVRoq4ES7goecrHzFr+5EHmO0bjbPzd7Npg+X9qFIP3RgTksrAtbGz96CfjTZZusPr3
b4FdQlqxKnpcuQLzwPKzU1GdI4Z2uzSZcY1H4iMqvYB45uGJfylcC1zzQL67Zc+IJELUQ7yb4+A3
nfmCZts5NKX7LBbiv25Z+XGclhd8zN1fQ+R07QW/Jhgv/vvToLJ8IjqGmbUBaNGIkWcxCQ/Xdqrl
3WCG6TrFJwpLO3wVRkfowfKTI+Oe72QMedsv56+htuO3ZoYpIxKSt3uTB8+Ix3A9yIRcLu4spoV5
se5ro+Gyn0heQqoKYcEDGMTacqaKLUme5tPNfnx4bccGJTJofiA8TS3m36HykT6N0Vs0E1yk2aCT
3jR8ySgmoMP4wPuHKLYL9k2Qwb53nbNGnQj9FafsgPuIR6Xgdcn56dumu3lN62+IXiPmo2Fokzlk
ccLK/ZEdHw6ETh7tbLxlLkKBKeNwiCEhZIl81h1PUap6Ign4k+D88SXzjeXBBSPMsG48/mNAjjEk
F3+FArDb+ESGNR0k89ktxzPrp2nl6/IxtfRjbfIAeYohZD3x9LKdeU3t2QXjh/RBy5LMbCK0mVnl
9TN8HgWxymDb6gujv5/nZQ7Nn7nS9UK3LRL7R+MofRiWnS2NDh8Psm/yi3jTdNM/2Y3xakT+sMas
cA3dMj51nvlvtJ1/MHpOA2kZr1G5CKqbKbpvMHShlfb9MT7kYxQ9s3sUyVn2qkH86SuTXTaQcXSV
LvD7q8hdmj6BGDD9RZmcR4QvdiUd5BQQAZG5vevtATR6JM90AT0Sk3qEb5JgRrGNZIO4I3OYufOJ
5X944V2DnnfMMKJPiE2aGM3oymfeLzZdbrTuxjL54/dRbqPgmv2ueokmN7qlThPQzfCg4zUPzgBZ
vWcsVcG5j/xubUcjQghHHr2Er26eGNWT0MhDhGQvaznxdJ9fhzENgDA6+X4IW1adaSPe+c3jd1/B
O5eCRz6rS4Fpv6oAI1UoIhneKo1Yv2+ilR2Szn5Xm5XcDEPO3qhp5t9iHHE1TUtc3VSRY9q56Ntp
+naNz1/tOxzeMZjFaAFy9z5fKDQ/bCXEsaZDk59JnKcvZCDOkJedecd6PSILY8Oyk2k6YzHSsEcI
YKP5N4X5t7bpWrfZ/2fp7Lra5pUo/Iu8lmLLtnxbvqEtlAKlvcmi8CLHii3Hsq3Ev/48454bVimQ
xPqY2bNnz4xZMF6bJFz7eAyIVriEZksjW591HXoY8+FRYVGlc+TKLUzTzCrFwfbTq6VRBB8qRlRW
7e7WUqaERqgvNZ21dvW1PlgAU0oaocOhhO2e3JE7Df7v3vunrJK5GZDkNAreP5kOk0QRLkPcchqG
0BYx4jzQBDbNDegwg36Yh6/BtMtVd+AHVBTeNhXFb5o2yvSHoLduv2/f1GHXfJ/Dof++bKdXSl30
l0ZTYF9iQrOCS6dSFi3uMqyRxarZIvTfpdfZxWC8YOq9/zF79elZ0S8qQXbh0PTQrha/YslA3TnK
2xFeHZ9JWP1xbkez+E090pDH0ljR4GCMmvZfY4JHYqnYhjGnQVRFNzs1m/BoHT7L09/jPG7EQEMf
02hFmxvmMJFTO3LYsEJ0wUT/dNcJa2Ek4rUlk13EA85qwcgnHIrsABDdHmzkPB4v5uPm+8bM92hY
IZIlmOAIyM41h5Ruozv6R4vZekbygCzPlVKVTpS+GeOl0ngQdaLr0fr2mkQfWuBmd6G3rEFQQ/3D
bNjqsXrR+sBjxeqFDv/cA6b34fS332LbvdOGjVjn5HiVHO9ti+0LvCO2d49Rip52Fc2JiHJDw09Q
D8XHe2ytMgONifcoDuIBUxlHFj6yNZa+TGfmsMU6FLQyVp+ByUAwjjuQTlU8anwUPuyAFZz5QErR
WGdS8xsJKRiEsgbKtGLILMeqZuPiDPrwvvzqqLj5gnwN5WMO5CyS8n0uPD2MDvO1KjiAuqPM3lYg
Kq4rs3IznocputVlaHgow7wnFFgYazTIKEiPdEueN4IMcI1NNeBT0yxQxlbf42Fht7r3f7Cl5Zgw
1/0+1rIY1DDfNOP0SgD7aGvexlHDQI8SlhwTCvzxaUHJc5gpSSLi7/kbe6r/hGICHw35XTK37z4j
eBenraflcI3M5lcItPx2A+3IKJ5C5jbywkoL/pmnV+fLD1L3by6yzQy64iYVPcwM51jVx+dQ8WZ2
4mgaVMhnnvX4YhYuBfOp+a16S9f+LWNq4sIPUHnS9GPA4YQEE+N9+gmhOX4piH8vis6h8+yOP+wx
/dTe1tdh4uyAe1Z0oQeAgku3H0qxgpSlgMoqWRPycpflEp/xA/zXCaACqThDYAECnZG3VjVqMnmc
nMfp6/JcjTQsjDtwbUqi7nqXIHQ1M2dmwzMGZiSQWC0eIyOiX1ACl9eFpp8UlfasZgaACOm4PLiR
EC3uAC5qBG/4ZOSN9z3V0zMLHpY3PeEbGXEMZFPl/lrV2BJd8+c9jA9TGWJ+pg/lV6bZ3P27QhO/
6hWnSKcqw8VzUxWNMC4xF9mPUM/6wmuexCJRtdPYf8d88/joOWDV+CtCdfxgkDuAJv+7zvT+QrXq
zeSARWpE38wmv4tbFj866ALBwmrHo4YTl9gO1HlGaKqLoPM7VXPYHdMtrqhFbm580jBgggIVWukJ
+OA3mHUEq66BSvN2+YQH/pVNGHY/8Wm2u+l9UvZJd8lLyEGJJghuTfgyHNEHLjO+f95jN2vclJ02
n7HncLhdeRPmZTz3DUeylafcnziN0CJnkfIFILxYUrtpvq1Xg4zWM40iMcRJ++5mUDGz6+l/BmqL
O/tntQb/rIoR92snTZMg7ggQ8Tcd9mlBwHMPg75jNHHzBbz4MgiqCom+CwWnU+4ZnV7pOFmHv2mW
5hgQ4JXPwbC9/UV5I4FOzjBNFbhqCcupt8lvlXQPand8g8l8i5P9pQYcQfCn53LPNmTL9oWhSOgr
SvONHOK7k4YqsU1eok5+mxNg/xQvBTmFSETUVOZbmLjqev9EVvFN7VgVc2w5bq2gRX4kNyJD1YcW
9nlULbWIyIHOlN5CvwMxsHcdfo4HpKjqoRwIgkauvxm5IbT2+ojav9N1gceygFKdfw2REMHRMfG4
B9aWkSLRSHf2M+ie4otu5NVozccyp/sLN9HjNxaYymP1Ubby2vJGrdjNQcCz2leXprdU4LIqZmRR
V0Ps0ftBkPHQ1Za5Bcl8PJsjvL3WxBukKyhNa7BDcP9Yi4k3D4HZPVHjtUw/v5oC9wwKZAbCratP
v/222pwhxi8QeuWPTuISS4h7xmAXbmjOGaUGvEGxCRHrpNyeDhZ8EoIYTgVmn2L6Z3ckmq0ollFM
QvuiQ34LY/OfzyC53EIPM/FVNM8Gy/eA3V27DsTSA8W2zB/aGNondyUeXBXVh1s46LoDaED1A4z1
PvvtHQik7LnRzGP/lS3ZnmmInrZvM9KcLOVmJYrnHErigMz+iZZuInGXgDkKkW/uMZvNrO866U8f
XZrcRRofkH9kfWtD2XySoQZiCGh3Tms/LgJHwLQ8pDpAesUq+W0ZI476qntgRBZzspy+Zbo68VDk
O0DXh2Y+Md7L3tvNiii2L9TPPfhZImcaSz6iTrLYJbmFAcdmUxoVxC3SHRXxfTTKQn7ds9w+yuFQ
2EIjAnqAJ/FYFZ+HHtMrUswNYd6X8kgTD+AQN6PjBElfMYTGM6WQXMmSg+oHss1JAzrq9tjC+QTC
aegQSIIeWOXwwhT8cIzh+6VN6+EaBTMPMrB3K9hN6Hm6XrhmwDYvXaKwteBNFUdKHw7V5bJDnxMV
1tg2GhrAbVhwSuX/f8oGOcIVmCEGnge08uoz/66PyQtg1V56yz9adhOn+REce0i9K6imMzcBaQ4l
lBykIc9/BkD8hU/kNRywB64Y1O/wiT7DcASH71OGP8gnvAql7rTR4fK2lb4MkL+kVCaQTrktcHy4
eLtd0u88fPXdlq2/6Rl8cb8Y6ojcMcCVFk60xkyEqFlYv0v+too2fLn9o1HJehpt/lsbb+yv9e1d
j3M4gF/MZGi3607drTnGV20wuEiBgPpCvdAH2p3LCoilsRMnwESsKGp5HmV1/nKRPN3gUWqzYqiD
aaRRT1RG70RTZ3ExcZaFFgw21Pkjq8DC7iQAOp2ekQjDTtDnhVu3/S3U6bkPABC7l/tRCkwAouDI
u3MxMfhwvPMBO8ixJghQ+R1DZI73rDuRtTmYC+adSjy+/ehO9f1M46gzl/MqelP/QVHKAV5Pg+Y+
0CL7d7DFjTHteGMZRxPQoJ3RnvrGdSeDv2GjbIqRJqLk4cTm8/crdo2b7p32cYJkQT0x4bbbkhOS
Y9DWeEQ1bALuMoOIgtnJQEnCN4Ud5iMGuituxRCp6puNrJyJuNRTdvgZmMsUEZg8xASTXzEzBBkv
4Ez4L+v1hDyIG4VIBqDd8s42xzQAYmX8bzZdQeYB0gquXyxYZK2P/XdabwxXlRsZSkIHIU7EDpOf
cZ09EhhgCTbc7MW4tyn1QUO4oy3NeLk6Jrfgjk+xeJqa8DfM1Yc8I9P9Xpk53VwuPfMRDCz4WXMa
CEQtp2X2MDbUQY9MKJvSb4TxAOAJIzTstaZWnl+xKdspTG+ctrirtn9Ybaqrjs9xYQlpk0Gwz3ar
Xj7kWH6NOy6m2tMh37MHwpM4i8vNeDGgN8RTywULi5CJmnVGTvPhKYAC5KIAVVmPZnCc/I+lJFzW
5BZwiHN4WKGzN7hsZEM0TSPqgaLhuvZsk9CdVscfqgb50pP9fEVJK5Bx6mkN8QzySjvA4FgmrZ4z
NPLBUlzH55TPIesb6v5Be/CYWzDiYBb4G0wkVYNEGfvNp0+Ivyn6f9UdN0ijcEYEAxzAxGAWKtlT
fkuHk7qEA+Mf3TutEvwlTWS+lgyNXK+CX+o/lJDhDPJjQD4l3B5d62l3wQoGP2cIn2mP6nbQAhTk
v0pQ9iXn0F7WlDviT5e3ueY5cVwmxxnCq3+6RCLrhr7OTMFcctq1a8uBWxglzCXdfCovn3Lg8QWF
Rzr5wI0CKWue1WTsJ5NPrFS5yRuWbnlD+K9QDU/YFgs2hhfWCvOht3zptsRI8YTnp3WOugSakwgq
gSeeCYDnZrv9GIdiwgXs3uTkDQpvjNCcrVey12gFIVTy9EfcopP1m9WqVN98gIGKxH/XkaEIZ54G
rnS6kmPZGPAt+fRg2/LaHgCKEg+pAlAV4V6/uKoMtx41F4ZX2E0UX096QlAfWqzIGreYDg8vV2Hl
zszER3AKcGFp7nnmAu6rVJ/sdzhbTUSYTMYrNocPT9Mcdry44ZfW6jL+cCBSKDkaA+56PcPuuP2g
mfmLP7onY4RXPXA83CTveQIX2F0wfIGgBBUyzfrNGzbAVXLGZBn/4SyxFdALWOYs+R1qAGlOg2U3
4Vpivj0AzneeNfRzfRVc8Wjs6ZkaTH3p6HZ54xpurN5iy9aIiERTfn06bljH4+54b06yjuJr7SzW
R0ywYpFX4OcPxVeoSu4YHXhAttW13OCgQSQ6wy6h9M6f7CZEsM1oQktr50DHJFedPDa2LfZXiYdA
3MiZ2nKsl5McOgVRMwNjEhp3+wNXpyUiWR0VceJ44fPN51A1ECUO66jM/IoQoSNVhZXYcd89HbGv
h2N8NoqfSwCALeYN6BN8RiuL9zCAaWiIAhe1kc2kTBPKiXDKbd3uIpYcREad/urHw4tyQBSvZ/Zh
i2PUtT2eE6NWl34mMR7I6t/EZgp/bAGJlaBVJNuZUBJ8mB9iWAAZqcRS28TCgZK58KleeOv5SH/Z
eNpSJiEnmpoEkgfAhcF9WlLTtAlgtWkBzeC/A6cCiRPFcQDMKZJpwuSXIjIgXMZoKWxhtAsQUfCy
MC7ke14kj0ArZ0XDcUgoWxPtrZeI4h0EUZRCqEqMrTh1kP3TLmPpbRNQRUvEjjztzM0SrNGFEOQs
DNWOL4r6YeT4jO5Rw7Q8qNNS/KeS6iNM4u5kaaigxO5gE9QEsjElRIfNknARRvAMbb9Yyz2BxyIW
dEOXOIY8UVaZLQppk4nPXkEsxHQsqDThjjgxjEyKg5MktIz54xqRuZRZjvZ4/IHAYHtvczEbKWmP
IzTrgsPQ6nO/tX9hS88cbTtAgsvuF3TC8S/dAo+O2eV2mKHmhTSQPEaIZXbvZUZCX5v/Ek17ITXh
IOlv9wQTR24okYxN54V+4fcZkdvQqqVNZwiOEy1m6EJxuvVqyxLmSPbMzKNT5cB+WeS+gXklUNIb
4pKVCok8xNmmJZlEup+au7K+98mOO8IfwErR3U78gXB5Ou3ebY/sS4/x9MvnI2o8V5Qpb1Hb8ac9
UuCEC3pzhuXnvzDiQomB5SBmNAfeTgXj0wFRiflGhSrQirvJ0yBJQZBdB/1EdvcxBoxi2qtrx1TQ
S6Mb/ddvNBMU4jH9HgugjpplD/CTYpHpgkQgsSNTx56e7cuuJRXfbqH/1FuwQiR4aFxXQWQFCbnD
kfeLdFSgyUj/Taeyw4KfcAmcsn7DZxUKDhko52ikMsrYYfp0jkLKM78RA1oXj8zVwHD7d7JXH+EI
3cR2EHig8WO5JQ5JJQsDKoWhxhEyXQ5FcTU19xAd6jFsqoKpwbv7f9ZlI5xIBxukdxx7l+MPQqMN
I+rw5wxJ5gtTPyAo5NMf4uuKHGJNhKvpsigl1hQFd+SYXFJ+C1TFfilrrqLfAy9zcjO80xMdheiG
ALbEyGE3WDzFQu+an0zcgRzp+aI7zr6hZeqN58xdrCEkeilOs9COGgUFJEp++GlSQi7kDRuqtafu
U1k8h1sgDTVIQScOQVObtgAKrNvqHx2XHj9w2t5FN5x+yv7qLeksEAmAA7bWlZJTg1y35ZFTC1XA
Taz799gSgSPU/WBOekr8KywfFOG5EBuIwHn+FulY3IAC7JHY1TCw8rsQQnFgFEwnWdVZHFjJxSFl
aDftGkPpXfe+cgPYKeIeC8jEIsZzu9mpu/bY/mFCEJndnNpMRu4Qy9Av5JwKD86bbL3C/vf1H8Yo
OE65PLwT3yh06D/ursP/M5HDRkxlSkPJIv6g2fgfgdRrYi4w9895bPwKq02CYzSAE1uK019IsRmC
BkUbSSpVOMMJthdYxEUSGtRwffbyF3p3jTyfN85AGe7QkaDgpfpvK4SvvXtvaKkaMuGV8xgeBC6m
NUeLalvO+UQawCUvmIej7S+Qe7zH0lFckTiAsdb/OeZenR3CiIB4yagQ9qpHVgpWaHHsQRn9hCJS
XZoU+L4Ga6rh4nccfavl1AomoE1hfmdyAI+jXPtewMhXM8zmys5wDK2cp4qcvyNFyNHxP8KwyW5W
2oHKes71agfA87oGkus9Tk55vAdBEuFSaX+tqRnav1MEtfOf1THDOqdCe58wHnbh7Ehcs4JmyT7F
Yhs5dKm/I0MG5OpPz5KrBt3fR5QvgAv1aQsIaqGH6B2F++XorcbABeiZQtBMQHrwT22QcylUz61y
sGR+2b+rfL60GGQqagqAzMD4YlLrzBXZFzSuiVPb/GR4u9DKLIYrUvfmaTmGtiDn/NLGA06qqf8w
bu4zGvCbsF6hgHVtpvEb43f9mdoI8SARA9X/TNwdNz/x8MWPnj57f1Rlir+qGikOiMW4za6AxM1P
BGPPPgfMCch0s5CajVwZ27E4tThOC9F84u020Ghu/K5P1IeqCUuz+pw4EB3rXj6KmfoL+A9B3AY4
A46C3zVIFdgxmEgh+nxKY6Y1UGocnd4Op+wrzbTcIUBHHNgmgCu5TnoGkODAgS4DoDi0uPyWxDVQ
W6F4GHA45XL8o/qs+AUbaJEVyh0TgOsaCmcRd+S3Di2QUCSltAQy++QNuQnij5GY/Z9P3PJ269Zh
Ip8OBIg/i1BSFrtaUs+Ingt9zJF5hLb5rpgxoCt9awOQeuTi7nGtlH3/Nj19pxCzxHPvIXnoAk48
rGQTEua72dY9+Q3/YCgpJtQZ/2IdvLgOSBeEij3CcLl2MFeuo1bVt4ziiEWXf42+QqGG9jI8Iuku
H5HyEidOxOIlWHmfZ7c6sj+0Td197Hvhn/diO7JkOV6HBC7JG4m/JSanYeeGlJekFosTBUCIQtCp
1YyMIf+YMErBNhuXX1g/FQ92YbLujg6cxDR2z3aFA3MSnRJx0gJR4HuyWXqCG+QQkNJqqIdGRc9r
RMMGa3f6aQNBHvLehc0lPxkOrIXren2xDMdnUn7vcYr3nAKK0AIdOkgnbH9ztUmB5g4HeADHZY39
Mxvh6gd/xY7cKCqh6NjYhssFmg3Yv2dgZ8k1LhMSfr5nlCpds96XAjzcrEkmg9EITBD7QsD0pHM8
iS+zK7twNEMKwR8cRRbe/jErKoVhV3QDJ9kpbgJUd86MUNw9HKTaW7xj2JDDdDVqdvbGOqQVDUqr
dnxVjqA10thGID2YoQYlSNCjSwG0BNcOY1B2cDaU1xIBCzEdUkm41EK2TUT0nlmRSBp5HdaD5I+w
BSkPTwd62sIWnJvQE+u4ERu5w1SvMIlOtp+uA7R1S1oiEqUtynoyiKKOGc3HhlN2Yrc4IutJpQkK
uEAyF2FLcMot5s0tJtMb2S0QuBmPb34zk53v9+ZKj6Q19MKnCDsB44pvqYJBzJPzKHjyQmxHBEyC
PGZB8XRMfkBWTTyZMmIjDifg6lbnmFtyhTzPpx1O5BPgz7TdV7dRIybSO2gwn+OkJd1Mu1WcsaI7
oTWirhpgY5zmi9mwBpzBB1sIY6JlRZx8EZ3VmtVQQ0vGDFT1Q49A65mEbCL1j47OkLHjcnC4CQXg
Ts4o5qLTW8VKuJTEvsmERXHkd4RD1B2JEyP5W7J1F/aA1jDm5IN3TJkI6RIe9Ym7TOHs7UreDLuM
qUi2hYJjkI89gvUQD9O9oadHg9oiWlNU9SBDnuEPQMVPPqHxJYEhbRmJky9okdPdrlxgSNFQqOT4
bGqAqG7klAxYYugrTdVkX9+qfMtwUtBIc6+saf/zWgnsIiyk9XB3WB5Ylv3vldhfBQ8KASQjbWCC
SVqxg5IM4brNNE6ctulzmMG6qoVYJKXAE0E10ufqCGSoETqcJDY7gYjQJtwNJQqJuLsX0yfAQW1P
b3Qh+iAz96om/RiMhE3wCrj7E4OAD9ufsOXjLYJLZu02qsSe0x5hOmOU+a1NwElEYhy/XPw34xaA
fWw8DUw6CnQrUGANsU5KgiWgOwSp2bi7sZOE0LRa+AF9GmgZ1J4mCmLoprq5DXtmXt5yeiIdSWgH
qyNYGXqDAXPO/kZ4wUTWCvKaFOdHpPf4mTLYBTdCQ6mB02xrKZnVRfoOl9ST39360y2xF82go56L
J5aTs1ZjbZyXVK2wwm5uyog9p/8yqe/u9BM1y3yZZjQGoQEFUQul8d14w8y2MSAk7bcka3BZ2c8D
9YrqIez6cnNuIpIJI0W0biT1mdR0i6prJBHd7iKvws95pEBZbfUN7UGIroqU5PchiU+W/M5TBanA
kNJqMz2rHZSDUpuFRT1u2ow6KlwuLC4XnTpQOqfvrx0izPzMzymdrEAMKbJ8w/SOM3vA8g5kxM+S
klTJSj5kCcVmx/10N2wlpzlksXzsaNeK9YX7o591crwpyZGcZ5JBihsXyMI04g6YvTSd01Kl/Y+l
Wa40hO+ZWoZ5cwXO21Bcapg4CrtqlkedshNrGoDGM3Dtzr/PisztSgq7GU+d5FzE2VCfxsi+96av
PtQGAjMUy91sSbSXog1kZiVFwpJNcGVkUICq2hdCe3SOFtNquvH4x7iheaPmCP0BlWaXZllwngds
kKc64a7cMBEahSb/B7v8PSRmd6N7Yd49DZjhrgklg7QzXvx0pw2FjKdTIXTDeEE3cGKeBccnxLvo
FpBOobc80OEzdpwSQ5tYKUzCL1iy4oyiu4uLzKIBbI2gvDVZRWIcR1diaiU084xHJpURn6ky/VAJ
5HpUyGnCCarVOayctWKKaQUD+4MlT5nIdK43jIJXGopBSFiJs4imyMntSBaKwAdph00RAqBNEkRC
+hvd69luypYriy7jzC/MXh8ZwQWds3+q04zWIAVy9VDT4xOFKPKRHZCCJOQC/PcHtHsRjYquCKh7
QhozV9/UwoHBozxBeTEbbeAvuxRz7U9i6CsK16w22aejISke7DAwhVtQxKErHiL8ypk/TPTIA/Wz
LB5spZe4vad9L1aqc9X3lXUW/BMNkIP2cQlJ0WXePtK4rLjhk8CiYvu/g1SgbwAdHRy0ts+nhDZp
xVG5i4AOE8ZY4ieLM3SLcGcSyhsnslSFPTTTRA9f9ILnioo6+mBwvM3O7O4Qn3BJ++Mz4hJ/Z4rT
GyIQ8sB0Hf7KgBbI5wCog2l/0hZbRr0Vipi8PkLFARMGSCPUcuEWpgpQMVo4ETXl4LhwsExNC+M7
UEXEqxQP7/xfxuEBqDqqYh1zau8UE+Ee7ETPRjUM9oPEUnYTKpSSfl9nv91o5u+aLs1kllBfesHG
NdO5rlCOuU9dDrQawZXChUyE83W6iU9dr9Jv/8Q/YPBrRl3DXU0o5RDEXa0nR1EaCku2wxUQAKIg
fAN8wQ31nLgx7x+7Sg/f3CzPNZT+RSmffkMGWP+wA3cZY48PH3f0v/XL4QemkIDmQNa5EN68k7R+
znGyidyyI0oqwh6QEzcqiAoU5/eHzPNfTDA6kVESuGBK0rBgFhdYNjNmm7cggu1QolpV9IHXkZdw
JxbFLSQPzIbLo7MCcQoFE90MprTt/MPWxB70vR8xK+277SCPG7pL2Jrzl0mbybnnSzfHH1mVMMQF
inxgvhk57dZdZoRkZ7IU+ojPiiNn284YvVUh7iZOk3Y8PIEQ2oAWxx5zVCcOCCzJbVdhuuirjt+Z
cfKSck15/FUnZhtCm4weB5yZKlyQGt+tOVoT52c/DgQVFT7a7SXaFPWPTrPsSqVMglOn7e1GFbfD
/vjWdTIXY4NSd00FVuJdYU8UygM8LMawP3b6jqevLy1Cont0WJs3nxuIzl25u4NbxPvDlQXMMcWT
ltMbaEjz16F3J63OW+4LpteWmzj9gM6B37dcUwkUVrmPESW5ghbgFJF4tyeedRWEcUloztoJgy25
yJwdNm2W/1yTQVoBigFQUVYCL7AydyLWCxkvt2oC9czk71yZb+Wh+jY3qOUMVtWX4OrQENRIQKwP
+N1CFEkiKZPM40yfXbrZ4SHkT4Q+pW7hkH4DspFe7Or77Mh5o3wiXmQV/IGaYcMkraE20Cn4kovB
oSnwBR6MrB1SmxN3usnS/XXXuae4B2O4VJQZcMlC9Uh2CWCPiYGv1FuTvocNrYDgDj10KhVHJoHk
8xoXt2poSm5ACPiUsJPb0gqyJZ5wXo46hwHrJpo82lNdrxIHFHtYyoJtiAVBKauHnlzoBlD6dOU1
18SOPGVXDuc9RWl/0QiTNyEq5F6IpozkGT3b7la8XJg8+b7DIPwg2XuAj8anBIQQ64kxO8Ax8VMt
TSqgsTicqER4GcSAl2Fpp98x5904ptAoFQNoh4Qb5QPHWcPl0kdU1PsoiMkcVggQuCWfrgByqRM3
2O5FFXTAlNKxiBrtTr06yleIGNHLhlqU+UjZw1jY81m4TW2ObOsChFkZAHsiWSAAcVVYlAQytFeU
1hWw7QOF8zAiPc20Cz5GLQxFVZoThWoKWeq0f8/Nor4Moaof10jvVIaJoQFUc+stZpupc803P1JB
ge3mw4+p+27qJLm0UvCg5vxurxE204nbnK8SUdrIkyJCVk36gOXSDQShQAGzIQrwpRQGoBKilwPQ
pW6W+SxOKbWVDJgGhnToXfDh7E+IsHeCXGklzULuRZYkudcjBgePSp/aUw9JHOdXtW3+I13xFmN1
PRSwHZnjLKZMYffpBDeD0zdgWOAGXJVNIN/8AcLWZcKFC2OtkHprw70lqh3O6AFH8DBSqIDybH91
tPQcGUooeeFNbcYRp0Jc7jgXDj07jQZBwnGuXtzAO/nOgoG2DFl0NaPv3BEgSx5whGIW2cmerUEi
G9HPsghn0Fgpje1aRCzey4JIW7sVqpNn4+BNOGb6+92v9GhY8nAbymx834CrXzq3AZHSBQaeHUKu
ETDTVlyk44BAIaaPpmHmHg2g3VnSL/0jHZp3543pYGSxgCuT50eSkRLFCrFqE4JnepdeKSuB9Sm/
m9FH8iP2IXhYQJFdGmQnIALz4bL5OVBFjwIfK7o7lb+mbfs3joRHFYbBHEEOMcJVSUGF8XJvRCsT
hzW5WHzVRR2/hf1huYolJKtj2BW6IXyIzdmRSNUgsgkenA6okh97pWABsGRYfUQHILmAImDBtksW
0ER2wCloEztCYZ8wcm6mRzzpHebHi7kr0bnBn6Bn3yTm0qcMh3YJl88XMD3ht0kllDgwW4Fp56En
deO18JobLuO/dJFEi5ReidQKw602HFBkueHW9pgdGhtBQfocncaho1Elq5LArjJbltu+aCo3SpJ+
jJ8Dzh7SvT9XMc1utpoR456YjWZF/kHy+I2X5xAVWqz8O0ohmqaN/JfZVt9WSY9npAABkvi9pH0w
UsKke2wk+BHFI5hEUkMr2yLiJNfuyPSmcoe3zVOokHqoDbuRL8zuGOqAEAPuVWNTpF7FT+S6JeYU
eSZAD+vf6Ow+RChZjbIJrQnPEDbINRsc9eqoCAqvINyEBaGcBlu/W2LFqDJDAFSKELwBOSwpm2+P
3ZU6cvgVEOGaHiF/RLbjdvQQtHRbIgnAY0STkD2AzcdOrvpr29wAg9nyHYkTibIlkxeIvBEq20sS
Gp8koTExuVwTAIokDv4J4og+kebzmpWb6KiZ7HEJeA2Wsux/wVcTXFiuc0Q1iAiOcpzsayxbih4z
ylV7h9c70XJLi+qzlxPbLGzzgidZH8lpzgtPSQzvti+NSLnLEnly2LF0MdrnpGKj1pNHWfk7Damp
7gFnUKL7QahOKjHHm6i5eJypfvmSwahB/n/izfCfO/K5MYvnCbO6zm3dAhFqJqX1/KNjQw0UKNwG
lUYLSDA9TPllqE4bik7zr6s4w1lUL2uW2RzhFkea+2wGd5c0bCmo9nCeSVaYqWKfp7q9Lfrw1U08
TnCwiavTyqr2XR27Cd1Ff1cagPWAI0EzRpwfApdPThmc6qdlXNENmcJXbdsnnTLFXm1fiB4gixMR
Kw6CYClqgDM6IWqoeR6VEOrKe6sM6yh6W1fwPF3k0peWA7aygqEkwmlSvuWEHc6bpfoo9+Sdacxz
oeiWcjbb/vSPLVvdYXLqK+DeXH1dScdFc3DKU4iXuoNLK3vsMk1Ji18zjPqD7yJBzPb3P919S3Lc
L7Q9RpVCnrXseF3moly7Aj6UTBWhnmfS85pv8cXpU0IpYCnzMQTr9v7w37BjYNwKKfx4hIca6a1r
A9vqbMOCcbklx038s2AXt7WlG8984qcZ4YFJCZZV4JPS0eLdbcnhMlj0EnwfKPqWqAE9cKjEBii4
5wXl7Voz0hzfNN0BYk/u8h9TKowtdHxx7odt+pucFR41AW/bAQSCVD3c/stNiBSb+kJcrUgl1+zG
ILQhIS8ZCAGZfoB1pLXqGfWDz2RN0Scc8xuj5TmE/PaU3bFQPJE91verAo06Mip2erhFO8gRxpyY
CvgcRPPjMuTYKdmhiKFwHSpXaUNt1Y6YM8cmrRkCNwn32OHDANq8BzJphI3CAaAhNJmAAvIJIgns
qCHxyL2+e0u2gNYHFI2QBtPQIoxjJ7gRBpwaQUyjqtGDsSSIA7ipYtJ0V6JrWaTarxqSO33SSLcm
YFzM5AOW9jqx4bWkGxCxDFGgmsDS/xjVhhMXTkBhWLcvvlpggqW+Vol1Q76IsEIqA03PEEZLTShl
/diN+QiqIFugzudN8mLog3Ixt+i0kA6eZQyDvbAN1aRrqOcGEsTF1AAxaOtQHtLfM840yTGsLe5F
03YE7UHPWCOqpc+RlDA9jsYr1IGJMUt4ED7ZayceYoHBTApOIKUURzrCtIerhbbJd5mEYkYezpCk
YbeZO2IyvvU9bMps0i1dY7qeglfO2Y4R23PFLoMw67OZ+ZR8MkfmeGL6RczxHItAD+oWbswOjwfV
OSPGx7SEhjQDDWDG24wGC2eD5H1CZz5Wpd4a7UfSD0tL4LEsE+qhRlJUjbWOcZw5xBMUCfRWggNJ
Wlr6QomMN6Rjw9nqErOKn2YdJEPoJVChtOhLsoO1Z6JEcodckUKFeHxOGrCQL/OvNO4HQghDr3oF
1e9rIjkuHpQCuotXJK7kZVFj2Y0ozxJ6rYR9Nl0SxyDBo9faHblclNJ0e3jUeMyLFdK5hlNAa3Ky
hYy7RIoBuCMvQ1jbShia4QdOLSCj5LRq0g5ouXuKgkn1hgXqSQiv9eS0A81rDqhx6WrYhrMB+eIq
nbM9yL0nY00tMRl0ScmI89wTieYY66XAjy+m/zFypK4iSWL2hXMQayqthYKOGammQLkbw57Io0km
Qe1RwLQdKGmCr+fcwNdTx3i1QixTEc9G19Mgx6Nz/DSJEOXCl4HOPy25A9SSqTytvo0tw6LCqEFZ
ZbAffsaRrjk1/NAbUYEUEuLnmLtGKg0TMm/aK7c17spuuCYSCoj4gzp53gHB+y9VcVn/wYjDlCLI
2W+vAwM4kKhTpiSBoA8IAnLMp+15vnow7fVcpxUyS/Y45jApUU6qC87/VRO0vyopdaGol6er6vi9
iWIO0URCDaD66gr4dErDbC98Zc+7A2uos2KI+TlcLxIhA4QMR0G5YK01eOB1ru0cfquBXhv0R0bZ
tBS4/MRjViT4RYggSASJAGQXF7uXsgws5e5EC4qd8qijd4Dj7vi2ovQQDwcybxKHzFgQVutVKrMs
qccLuyEeUEzku/OOi+kq9OGxFAFNB9cZMSBoIAhDUJb8Ql6Fa834vEoRYLodpeMwJGGB1kfVweWB
hTzKwKRCEhlQQEFJnkGUuQYS/CvUIxNwS3v6MuwZHo1/+oQJ4IdTEm6lHs9SAUYlLcmXtQ4pW1EU
N9xK01IkwhWnnwmJgeQ92QQRr86y8z0fpJbvbEWb0oaVQIlB9wGX4RcoXPA5FyWMeKJVpyF6Vr3j
JI2nhu4zp4L0dyF1VWTkz2geFi6HgDFboy4yaydqVMbs6z8Ueph/m+3wn5QTGcpzHA0YoQ3EwkUJ
PhYehKAAIkWUnUF3y4PUYxkSttfk5ZDRW5ysiEXWMGt1+nYkNca8GMm/YRDkrX2suhsIOeqWJqmh
UbD+a1rMGg27iEVnKjZJoaLOv5ox+SUrsAoVwQ7Vd5SMYo8zTRcB6BLVzK9hP+qLsEV/x93FugZQ
bDaz9JYwhLrQYK6o4hGZG2XvdMAiD528lE3+uG5GHdMH4jokZGz3UjX/Vab83m7oJuVwl19Vx8db
gS5pZopT4+F0o6Z++h1OqCX1sqJqhNs1xVDOH9iFDdyLp0kzyUP8LBNT3sDAz6aVtIHHFtsZdtto
QTdoPbZLp+4PjCFDKSiAtESxpR1/SAUolB1xu93xFGtJotv8j6Yza64TWbbwLyKigGJ61WjJkm3J
slvdL4RH5rGAAn79/bL2uS8n3D62tTdU5bByrZWaSeFMkJeWTrChmgSI7evcPJwG0+J0odl1w0NP
ly9+s6EgToggzClFtQtVVP4lOXgICdx9MTGt3TBL+kaFi4ieXGQKJoVS1WiU7E5+5AwU6O45nTvl
JlCS/Ck5/pjMk7HK/1RIxWND8AJR2hox+4YQqKEQeyX3kAvUZDINq6hiVQnuzN6Dl+KMyT0ESOWD
34oynJI6o6US/LbiLfa7lE85VEYRYhSnhaHD/4f92wuiYWKOcGObis4r1ThQINSE/kKbhr+Ac4hA
9v5dHzzztJJGI8doPjz8FBQNBAY6M0MkMdfUO3Nj0iQfGYZ5ad/RFH6mNQF0R42JuPs7THNEvDOZ
JxT0IYZz3MBENvP4pT6OH2x9RU/b8mCdOsFp0+i1ABKFO3chMvqCnABvEsIplV0NpqICDJwSWgc5
AiXqJKjUHiaoE+VNTo2gAt41H5YoMnI4HBcOzYZ9azy4PbZjfiYV4YUjs4EfuBPfLKgtUedhA+Ou
A+zjqGNxKLzHNCfgKB8QGyK0okGbrhnDCZZL+42BBEWHhB/e1QOUXAYSvFAROTnwG+bUNyF8gx2J
m17Qdf+erR/8KnaoKd521M+6GH5Rk7Cgo5RoHuRwVFey5kl/49h4W7i9UMcSp0MktG6uEcDF3pL0
k4Av1rJcYpOvNXekaVfn1TWwVa1AO/HpPK7niceKTotFswMDlL4FTpeth3x4CSj8VhJR122ap+Hl
hLuEISXMQYpd5Dj03QwIzq1fPzqLBkaTgKyi7BNyNPvBcZmXbrinM0PzLb0lwKzpRyYQI+FG9zIW
B7ahyVGAc2jituj2ZNZ3QxKpcEMpWabYFpAPRbXAEkvSFUxs+g/kz2j1mztVlbD6Qs4AYMBvUddI
DHMMF6R0uHzRtuqj+C8aY9YxB3gRMWzkBAfxA7tM1O084rcXYnCFAZ2UiwYNhbsecxl/xacHgiF3
iG2CUiLjMcuB/06tRvyOcUE2Ec2d6yQyCmamC3DLWRH5iLmEvKfo0RGApe4Y2NKOppqWxkjhqeaq
oJ+iNvUW7kMI6BPyKdGJQ1thOkxbC1CKXw3fEL0XXE5yEP2jE/bxZgJ+dYCFNUScK5PzL1JWALIJ
fdHlLPxYAK8IQQN1BL4k7802UEbMYCTFRIXPyhra3jlCViLCPbWi7XJMliIG7bAt1+VEcloVVXRf
TTa4cYp4VSALGzQiW4nPHUoY60uiH6j02KQLEOPqIlFHqGD8YnqkGYp9LJehJhJJnkEsScts1EUe
lzA8pK/S2XeaS7BrVqEQBeMnXB4sBFFaKaFyY2D6QmX3ioEDqLZDsIV0A2x9PDDLoBfq0e4CZQDw
wVt1muoODhYlI3f94OwbQ+F2skeVlDB8sSxz4kACIVFrUS9SnTQnjwKiMy7UMoEK4XshrmZiVBFL
2+hV4D2QHT71yo0xy/GtyLiUbBhhBFDz0YT0KLobOfkSY1lFQnUzAggOCacoBJ0XUA1hIEdgp0Ni
vP7NufbA4yKqxdRKkrIHNv/cFgsdFQQF2nO8xWBTSR8lE2wBxp2Su4ggt1wo00y5uGQS+FIyNDgB
gdOKKw7Ffc2OiUD2Fpro3kmASH984ZxAyOoB0mvkVZ+oUsi9iCJvCwWArypoPZ5sepsrIT+tFeNs
xYy4TtaWz9fd6WL+JKeDzo05IC/GCb/daIzJMk52dUYpYb8xSklevQZ3ivr4EWrCB/5kZB5yCI73
vAwn3cZeDRoOYwJ/xOtyn+ufKXLQR9Xw+5dwWWBrVFhmyQAh1D9yrouOI+cFrBzxK2wbmRVQlBmu
wGCoIeixicKg9s8iiUsnwcRjAKDGB9IYeW+Or+VQBGn68FVQr6LG1Btl3RlEr6cn+SWinTYBqdgR
ze1BYASfo5sSGoDC/OPWotFEWVsND3aRzwf0oGlv+GTjbbmoEWDWvmBwT/b3+cfmjgevE8Iqy19b
vjBe7s7Ehs3O633ERtB6hPRhD/S0OyerUXJ2kYIZTwADerObQtFK65pqJkUXiz5XZuiewAxCFrf0
WIqLpCgGuEgyZUMx/+Fkmxcmd4t3h11LgrEZZguDOBRF5C7nMlVyIVMwDoHSSLQlTcncLA9p28Bq
cGYigt1owwk3NdZ1/JJnkC7SJJQURRVvrAnkHAXFZ9pQrnEWFx9o4KhmR9ZuB3g25+kykEZ5QU3G
89UdI5kBE5iPJofCxbyeJ4igDPMDxq/8u0BRdiacImBXuOkofqypZAw38iDSBGzezXeh3MA8UCEs
3EnyHEpjdLYgHLTtSLhWdhxVjUGKxP+p2gQEmq+OyBFdTMvbbJbyQ7hTniCgn5/gcXBlNwC6MOEb
JlIWnyF/YQt48PNKAmP3KJdBoCE1o0Nny98d3ay5hRKPtIb730zoo0xOKQc318k1hFtq4wLrHaGM
JCETk5PpAa0s7ETJLcc+sY5mzl6baUS7owIKM2TwKawtUFod4+Bp0N8+KQVLve5TFqSWLDhw0Lsp
gvinznh6aiIGFx63Ui8Sg2UYamCnQpqGZ9JouEWhUGiqdfkFOWP4aFHjsSkHqgKDaI6a5thoXMOh
uHKuJPDxIF9d0Co8SB6Ot67XqvlF/td/1XLWOPjufgTIbQCru67gQDAUdKNIDKthBVE+Uqm99Kzh
xuykr+5rP/3Nrrj8tqkmdvFO0aubDZ4rPzLM1ulDD9vpZj6EI9NKuTT0+xPrvg8x2P017cn0ear2
6B83UnFmWiUcxCFBJd0HuGonWb7esMGHg9ML3jCRa63Pw+fDsU5FKIMb7bSbp7NfAn4egA5xAXi1
4oG5d9lMb1KYpOzLFEiiYPELAGLy0c2MWGn+TUjWKFQIpiuc81A20iTbML/vWx19MwmthaM4O67K
KaG70ExCRpxi1EnykF7tzGBIuwm5lAro0Ej7dPdISv86T4IU1TxDAKykGZhRe4spxVBjxGU9qYYk
NiDDBa6VyapDW4aFHKgh7tJj9l9qTaqqU4q1Osiez4WA3fMzmqQAuN9aaOPYWdF0jSXCJjoJ2AR8
e4+T3OjzvEstnJH0IPA4BShTLvA+1Ol3GLAAunY6QDsHwt0s9NMNe8eAeAYG1FbUDokUFRHMDiw1
MAoA/ZIkJViDZWsBKrmCk3/YDGcuxFmWeIuGlbI9JSRAXuSkFfWbA9VVLCQR8eiB9PWrmGjvNQT8
F7VxM5sBdsLQlyFnd7YbGwb4uI7VDPcqp+fnBzdKOoST6zGgeEdbyDOiEzEMQOkV5L80Xr7vmJ3h
H9BSBqQsqPiagujGUH05EA2kC5wTJP1iC0YVyT4Sf1vHrynw9EMT8jScEvxiMGGy8bf7V01VsDzE
FOg/G49gLoXpkJTl94Ltg89D2dY7BUIdKWyX+h1zrGHVhGazU0WBcDnWJ3g0iSwRXeEB5sIsGWRJ
PFcuToTkD/gd9Wc3IccghiAn9mMqlNxB/6bibvrcsC/iqcDY+NpTEmEzLmWzzhM0a/idOmUQ7qq4
IhKsHVGg4DG8r5kfc3Hp6WDlpjwOThUnSiWCSjn9EXAg27nogrMUvNgT8i5ggMFA6IG5sUUdC5o2
NML3maTJJRYwayFwgiVBgJkIpiorsBlYEf6NRVx+2bxkxxtn5p9y6m2xiEg9qmmYij+GFda5YTPM
J8zgRxphKXuA9yFu0zdj3nt90dzsjI3F68X00jCgOgdUFmibCjtBHUrAoi93Az7w67/bLFEqJLmf
u3xIC0uxz0k7zE7B5g23CeouT0XxMy9z11aEA4XQnaW4dICanYmaqXhemjUMH6kEeHGnsMXpOEFp
Aln6JdYO50Sg7UtdPNWIVG9X5WHuTmt5Tx1Ou0Z9dnfKM/F2pi2n4lCG04BRcYgMgVUcdF4H0yCI
cMAbosJ2Vw0+e/aid8mVpWDDO3UnLDlND0gNwKq2Cgp1aGE8jceDWXzzOmxMtQE9qIFDyGbpCbEO
MjwEhoB8wZ3BOBAPlD9NBAKFY51l1fOJLUQxw1TQsD+/Aflm73PKeTOgOnwsLrKj25HrxB0GCcnn
/Cz6T8FxmjdYG6QG/DB5b0IrcWUYFDQIWKDOxUk8tDnWS0ZkflWE7gnWvrM9U2pBLCaaLamN/yVE
IgmIsoMudTr3nzpqMBmT0ru/sLQIqol3/BBlqxPxXtzvRvtuNjCWhmd5RwIEbaF7dverWpLgirlc
RV/VY7zFE3NKLEsbBAUVWca2qex23MIYkg6IsT0mwx6zgKOkM0l7uDcYSDXUE0xRqvy3aF5TKvIX
bThbVjj3MhJm11ALcRjq0d0UT+enuMrcRlW6IrrcO5oEMsDBWIEZ03rPcJqGxmMWNXLCEP6mjcc6
wfa0f5xvknAMbL4GsD7r/iGVZWakKehGGoBZxCpPdpN58ziDsbX+/A7znkgVAVBaTdm6duPwNY/2
t/TcX20Grmu6fbh3wgDp3khqf9kOs10gMDHXQpCL1FSdlNOcjR/OHEsXwBWFXY8HXRIwikT6CzCM
u6bjDLr6Xc2AIPA4qBc3CZglM0xGGH+F5K389Dm8kPQQa3QMcfR4EBXmGOkSiYJx8l9v4Y6bc/vG
wBAw95Tc7dIgY9WPmtyzE58xgqb19cGYeRHUzBLH2TDzUMRUXAR4LmIuOYTR9rUyyztLOWFxpfYH
CjJgU4FF9IYMcY0ZJ9DAUFqRQIaCZqHB4uSmMT3OibTCwAjl6t2UmnmmvBwR2BYY0X5wZAGXfFHR
kdhynjtjCmpI8et0pDXTYsfhu4snqVbEWKS+f6EApXdFJgCfAhmjiWA0i/KeJdnknJ6wXqSwcJsC
OyJsb681U251UGKkkYiqwoJ12So7cvpyYAKg7d+mAMQtdpghmFD+5g5P99hdEbTO/0fCnUYdO9WA
P8aO6WEnjENSBSQ1ChZjSt7TvTx3ARfUCCMCe9E3V2SRvIElDpkt0SfA4Ii+D2dnn50dG+hsCleH
yA6ZvwYdgyOh2nFlNjjFOPDiEEQbhvwTiBkgIG/rr67ZGmJajg2Vl96lsXBkNKc8HIG8IQhoPqJA
rQm45wV/9hzcTUPl4G6O9D3216xCRpFCAygjJNpwpHTfm7ajMpXqC7I+zjfZO76tlOE57iXWB8re
kerc1BH2hBc51iGxW3AzPSTBi2UFItUWwHXR8CORuelbN/ZxORC+OaFkNsGnQfFi3TVMfZ4yOz7A
Q5hpfUoJHGiVudd0ojj7abK9iTOkbxUi9I24YGtqJtz1aJ0PQ+MSk1VMVNYfU4aYkDtEKhlLk9NB
Gd3B10ympoeBmTjpnB8NCI6qRxzeUGidH9WI0yPUq/rB0VyLERwlwduJs8aFaf8fRcLD952einav
4/FKiyIGAG5S7UCEYSZa2YUAB4MTvGeRnnIHyKDWBwNOnwvNAXavxbnU2hkCFXfIhkzbnUEf5Ryh
SDw1nCslbghEzPmguZ9XaC4+b9qWHLILz6antGsijbxLHunBU8JcBI/WnfekYmBrpv0MoIC4kNZQ
3A0YytmS96cDuVK9JOVDzm3SvuFfQZetOkFIcYLZqKV1ToLC+46BdcT0XmS6zQGZCV0jv99poEja
UuYMVAI69NBzKQIG25/SeyFq4bPGl3XmvNrrfzajuFbW/Gk0iOQJh5CbcB1B/QlHWBHkH1jrImsc
9vZ9PvvtO4QWOtap4F3DKSCwXmxIdcgMrWeWqDSEqprQA5cToEmsphCtpPcL9sa3IQxXmwvKOANS
aQ4/W6Y104MMmD7jhdiFd8StpLW0UvCKvcvUjW/M0wkFMdB/0ZyounrxmTub8Jc4FKqFStPRElzf
LwKqdJLiKN7D+6hU/0TxihSkBICBRgIcBc/8Fo0FYGEp/ChD3Z7WeN5Fu/1zoTfUUt7L74MEwJaY
qgOFOVedXF49OKoqOrHHmlS0dD0b5gXJ8Ml+MERScqoK6SCE47ARCeNJvRMPiMOumjTD+cWm5IlT
mNAedZVqmRGJNlAF4MAw67CCQZDoOHhkXZoTWvEiEwenpPKeYrv/NqQ0QgbGH4IUsRgV0F9G7JVk
m97ABbcyf8XxGMd2TEkZI8KaXt51RHffWBlYCErJzB1dxJAinUQrTBIQeghPSA9WLNYEzjMZeWMw
1Ny4GybUvFJ9e3KTCmoqqnrEFi1eZXjRTF+yabb3zoerCEDWnfUdKBWcVYeZ+3BwpO4Xw9SC6Trg
gBhPbgxOY2a3O7id0zw6OzWpbFxZKIUUdCbSRi6VbXy2X/Ds5vWKsQEwtoDFjCEZLjMKJGuT5YD4
nP8npiuU0/jZELa/57P/M42YyhjDYeJlS3Ji/gE46iooE9EcgOGDsIGlkjkBZ0kN8AwI1oc8ACYd
cHYF78nPb3kxfMnrsBOXRIhC2VOWh88mlaGuZKGx/dWEye8wkERg6GPP/ZtzJLGWFLk5e4SSneGW
lUbkaoouiYcHq3TDdseQAk1ksTIaAs3AUtkoDYZO+a8mNXwfMgAPHj23mwv2hduNpzkQa+NK+lFD
s5fy2hmToHB4h2dHo6oI5UPnnjGHAPQ6v+lrpgdbJyF/h0jTb/ETtTvgJpPrj4a1dx8wezEBuiLm
aTgTHSzdzIPbsx2R/3hUJ5kt2qe5RMgLa5JPvFRybpK0emebNaDHCSQG6VNsHDeCWA/MDYJj/6dk
8sFF7Badr6Cu7ONLw/gEmDoYIvN9FxYBBOtjnZygwEMo9AnkzLFPswcCgryaBTkQy1D8JSLDCZl+
YQtG9NwYO4M9x1gukQg0FwWRCiwX043XUROSEFuxtMUICfGmxKhQKiNogbfM9xh7rGuG7zMhSDF1
o1rymJ6n6JWbJgo/q2CKvtuMvSB2RgnsIBCmDdkH/gRM8poEaxaITVxHurmY1JIiL7kxtLRPXWfL
u7xVOVhtbn5wLsOXUHnqo7816QOwX/ZJBYFIr0lnzmBLD/L5JuZTDrwVfwEQz/1toBXEWcEN2Fs8
zp0YXoLlUFM7IxcGf7CIcyZ4Nj7zaTZ0WQ/mhon/mDM0r7RwkD4TCbNpdhbXZdSDlueHvik0PQgh
f0C7X9SM1ne2COGHFsB0IC4VI30FLAnEcGeNXi9kPbpiVSxWmfL3xPNHT1A08K2hmRJSL88/e0QC
x9LWxkftk5XoGEU1ZqVjvdhn1DKinqvPjm1GDHxgqyCAwrnQpNVIYikmmSj5LdbSM6HLllQLB0ft
Ls7aXA4rVGKqBUAFaNAFevUi5IKkhgOqwAYZ3AgKX0AxZcQsAYHWjWKfG93wxbDnzR71GXHX9oVa
tfAwiAvZr/UwFzRHQy7dj5Cm3RzOUbARb0pTLV17DFezi56aVCwkxGfIjYoaBZJkKixxaWoZT2F9
C7OAokgc0VLxxj+oJyYPowqWZoGVGl3hyydDyx1G2mx5fJQc743mPmFI9e5mNM5+Msu+m5BDLZo9
ESd0PmsHV4Mhj8zmVSfghjinXNjhOXkQbx/aARkZFxa8K2327cU59Q/JOH3QFWQR7fv8kRJwGM8F
9cGBAYPi9Lp6jBHUWxFQjJZLe96gEJ65ZeLHKET6wZeytuSgYr6wf3aGkQ7Lz/v8NYiTDiE/NDDH
S4oovgo//24PkHrhEKIqZ+g1SokvU3xwNsjErCqgIuCP5tC62QdWajZa5QCbrINEAwhVqijgi0R1
GkBRG9XH+pzVdV68eVOCrYA7hDO5wRbC8Gm5Pfh98RNinDzwUsKNQdijtsHmBzalEnSiOcE0TSSt
tdgouuMrYI3z8EIdKFrTgAqHSR5Fpq53Nx4AaYJUAqojw3UQgJ+U+Ew4c85KWpG+UGK+I7X6fZK8
PJ+8ClYJD1py/twJoWEHcQIlJasNQs9U6IDRsH90tELPo3PGhYpKSuyMlUd2EtMYynS6KOisjvMt
Ph/AHnRYWJohZ3ijxPKf2riZgTkpXWCw1Jjf9c/eOg1/PctKmgK5Iw6f1w7Td20H8m+SMmKZJ4uc
hiqCcyA6OfYQ0JPSlBIeO+4zVxQe2GUUqzWv0E11OojGKZmO0dOcWPZwtX1TgLKd4P6Mo1+SbQ+u
l2LJWeCePku2T6MFSTX2qRkWzpBBGF7kuO3RTWpf7kYvg3Tn0nrS4mP3Br/DUPEhAWBohgAVwBnR
RC+VfbcxPsWaDv6pFNFHjIlYAXmUVHH+drxgWZv5jwnoNDWCc4GKj3uat4kKgmaFzqSfCV1yvFUq
0WWGOIaiKPqgrESH+QS3wrKExe4yS3ENodZciIwoWLBQFDt29bdbl/I2SLbpPyyZGGYN5J9wW6qr
aPT/FEzd/6cmENkeQsXoeVZRjbJK3CTEl6RJRG+bi5MJHmrw4ZBBXgy2Om6WG4ToNqBfWGX4zXYF
CdKUcoZIINYMhey8YCzkuFCO7tO0UJ8bJlYELwgFM6JVUWmknG246rS8wsoS31NXTDWDsFmIkM4o
RJSHNCz+HXsPV9oeDsWAWRGO2OIBA7lR0SyAYf4Qk+MhwfOftwLaEAg9i5eHno3fhnUNfOtaSARf
f/kRNE4Utg7ZhdYC5kbvfwUIxTARFlaMajFhVIfAgheugVqcWVWWH9/2ff2BvuwdYQGv9mQWggVX
yoY/MQtphvM31DMehByB1IjpX0Z/yAzxvC2YZ9HAU6lj9kUHin74fqaCh9eLr55pxD7hkJpUeki3
f8GE7NTwZm7fpX7tpbgXSyGxGiNxItsd5TaUM72ZrIDAdZ/0slLwOq3zJfCuxHfnv5WedCeOXGBD
Hk9AUgJoIPVJv2os05BI8A4ZqppYavIZuvSJPSV+K4y1uugBFjogNmOsYZbE1ckpFCHO0MlEvcRX
0mmqRb9RU6tiLvufM2W1i1xmWQfg1HBNl/7uJxoquYFQ0BD14FYSUKaZCF+vAoRZam7tcQUzBdiR
pMP4wAgBCkAnJRJGXegDEbMzUIXQJ5qRyb64zM+xe7NZAVDXgTQ7XN8gjkNQ9dKXMsWfybs6xcEN
XQyIyN9k4VJfQDg2llwd8/jaVdZeh8k+3wXki5F1HjcNbBHEXp6Mmbipdmp/udl1utISeLX/N5n4
JKKXYODrX1XeRn4JhHwvlhfQVfgfTH2UF75azNVo0ZisKnRgPR+cZby/oOVCPcGS4NHUKPIBysyt
UywNIEDPpWWPohfhk532REJX2LP4jaeWt7+2Fl70LBoHJul/nfUMZhLlI+Y9yJIzSneWitAkrzDM
0rpZSdiMkQs2rQLHcsCdVlUh5blRC7Y+dJv/Zn1bfRiDbL3VJFRI8Bl1NOb3cFlKHuuQ5/+G3HXD
JPIWnJ2OIaajKinJlCV4mhFhnbtlZzL7Nytbp+431ivM4gqFSSrtqeWxbDJWThiq3HteGvxqxjV8
qPeTmiAQko6cOjQjmWyooxqXKbieadkRQcHAZDPfJ1Z7Wwwz0UVutDJpIUKjkV8lIgd0Ip4Q84Pr
fJXlzUy00yvWjB0rK1hlSoazFDmoi6EIbGzjwguGE5ESIAEQwwy7qYYkCLbNyDLim1dTk99mjX3M
chOX16K5uWEeuVAeyklLVPCibcWmZiAtJkSdruX2YBTZEDdIsQtGnQAvOrhNKIHuT+n9adKfjT8M
bEqW45MjLak7lCheimeqAvpgssiV0w3D4iJUgPoQbYmaG2QzldNOe10RPSxsZHwhYHEVYEcOFaNU
w02W1V9FxkhRRqRNj+ULbC/66APAGTlExHLwAvFRBRuU7Wl0S1hiXSGS3u7WaQlDwn8U/h1IOAAc
QjDaUCgxdT7+aZLd/1Gu45J9Cbn1/zaQhr4QNyj1Sp/QuXklW/fa5EtyHOE/MXKbDjd6GHrifuXC
F74ZWP8QyIZMcZxEQcas+a+XI8Wvcb6581rG6Y2GGi5Lk6y8HtEgpR6LMQ5RSvhieha27FaO/YO3
jlmyS0bOaZUhFSDHASakNAuWFj/8PM8koTAQN1t1/p1FHFy3UJbmrls/so0d7ZYUrPWECzFsy19J
zuPcOpjozjFPgWPrAvQ5XCm4Hes17aXDFCGjyniioSYQNisHnDlxinhEtqpA/iqY50KVldhHq80V
BWwpMHAjlPHMHWmGQRzVui3tVbxsK/7yJns8sQT1WF7J/Eu4ufMSXXXLCYAcYOTnj1zsjtecbeu9
3nDrUBSnL0PXHw+wPVrm9QjLqWQ7GtApO18H1n/cIcNm40u8fdMdtCfY/rd2RK9gY7obu0g6034B
rBWmqI4lwh7cbnoqDqElIsWkYjdEKRqFRxHh44CbwNos+C+Ar2YYXgRaGFdd3ezZlt7MMq5sNiBX
/PH+ejVVwilIthkZ8XodKovC4GblHZBFwol20YtAjhKWWtzXO391bsCx/J7ZTTsQLnvR80LuWm4Y
EQu5kmgDJZr/w2B0UefphsSRypG4zNijscljkaXDY6M7eDRD75O58mgEij6gheJQKW08U443hckS
r8nSu6FwrHp62DD/gd2jSa/XhI0A11UYL/F1b7X+sfTrApuWwgmhSj+Mb5id+NA6WUn+c0PC3d7u
evX/ZMfo/UGhzArbk+Lw1udcfC42MlyCR+IsNFbZ0ratIMhn2w0/QT0CwBW2GVwPCds72bODL/V1
zKznU9WTbpEqUTFc1UXvobapT4V6t45AaUL/9Nnk23rjP9vJQ0zmaX45u70isuKPUQfE07mIgW97
MJA/Scr3R4y4V08zY8kHD+3Vt20qGxbm8EBnbFvt3NFA7HxYdKVQghcgUU8CQNwEzz3ex7z78TYv
w/UWX9r2o+rkJitaOyygOqYFDMLvCtlB4IAio6KRl1cnj+lCjoHyfpKCeCxf7LYN/xUVVjTnJIuq
+nZFc1L3uKOkFHZ/cLIG8lEL1hM3Q63ngYECp9FGUCeM6XEc7b0gZXuZfw5PU83dpsleiLoxGM7Q
c6JtUEPOhEZO58Foump0fV1jYhdd0ZalaMDY1MLLo9uqgXSxZ63gzqN6xlZkH8zt4U3tvwebZ/8t
mFnemdCPvgI2kZx8tU9sUrfIgaiDAERdXjQeEzVKEbgBMchOj/fNB3pUfcumcxbkBexDaAiJQDkz
23kpDdMnBQkMbhY9ptM246kGDj5A/m4y5hdmHMkUomgCvaifkY8x3Sj34T/4Quq9OIgqJqZwQuN8
9Bkgbl4zUTxWVEyi2KY+ZfKxSVERFMmNuHpE+6y/YFY1v464L+JbYXTeXa8s0iPAQNW4sWfMbF13
abdfbTHVNYvn8oo/xxwfCmT4xJ6x4dvQSVQ5ycZNNPCZesLNGQpimYfNZ5SvCYHIoGiAtIIbE9h2
TTbfRtpM5Hzpbe18vGtxIUK/iqRVvW9l+0Yfer7ahP8ke/FLYGuSvnwVOy4DxEcF+0PwIJp3z35x
ZkBJoI4rFHZUFhH6hAJidYV3whn8gisAf49hYFau/XNU+/7jodT2FZJS+dZn/ng12jJFL9502Srs
eNiEHZ2HK2yDyPevulphR0Qxk1azVpTR2f5VJm8/lWXdGU133P7l+B+viLb8H41P10ZFD+6xGOcz
legPdmvx5U0WkKHuQAyz53xSNJbHV1pEuC3naX4YK941VASfUp+uilEtDX3BryB3m7cIXhhWE3Fa
/zQVm0vnY++vSl4mywug85qk+1L0Ui7iyds0IuVcQNtMhj2B29QlmyadV9OFx4mCiKdHWYTFEDZt
oq1Wo361+MI0Cet06EImBFq5uGx4XfzF+mCRaEnA8wP+lluCQbbBTkZv/ntGH3JRnKeQ7H9g6web
YmUwJUvs/slmFtrWtt7vhzEovqf7BqgYDuVL1Vf1Ix7yhnAxoq0bsmWCflTiFFEYW6MQr9rzZUO7
+ThGAcyeDJa7Mx3KtJ88n3O0vJqQsuYsYQXZLl3Jyhn4Ef7rNM2sUfkiTkh/RFXnNG3YQK9YwOzq
54KP6keABrDBkQKdRQ2Q9Cpi38Cs+8uFqQeDCUc8qQnDjH84ok51iAWuC/mEggjKDlJ0nOLcijOP
dbTDmFfXcaLaj8wGKF7dBskKcOji/74IYI8Zzg71Hvnp4T0ZYMwfqYXBgTIgr381wiwDuiHOtllK
eRDj8pOOIGRNTXB05rEDz+JXMaAJ9pE259xIuu6dZi+jV6VmfVEFF2SHCPEUomSCrQlcJA28jsU1
i4Oiff4yklMBVRwFujlIxlq15XWg7DBRX+y4i3YlFwmTetSBnb5xO9zgtbxpy89niFt8AxrDiliV
pUevhtH45zRBN8NgmwVpKqWJzAt6yhnT6xutmVhAgwDVTDEBvThprEL0namuYGGUbPgLzuE1zGs0
1ng2E0w5co2RUe4uZOBSmCN+3GsoUByyw1b795VHDwdDjJo81B1FN/XPdqryf8wmO/lKcrOd4RE0
wTR/h32VMtGVeaR4kGLARynu1dO9+MWKQdpjulN1mogv0Xjt9Dkt+ma62tpVP+95n3EqIYQD7UuJ
DZHXHNQ9yHMsZod2C/ldKDP3ahJaSGsP2sztzBqaAr4h3ljH1ybiNqSNzA6DgmkpxtweRdywk+ua
I64+Qkl5axRmi0WY65KVjC35d2H/GtltKr7+z7dIGOPizjpsPYN/g83EnRg4UJwJDGyz7zSX0FAH
d7uRp2pmcmRiWfZNzsRs5VfGEorPfQKJGlYs4XFk3VazzE9ejjgC/9APOhLyoBXuzC6TCFRX+G8A
MCPyEHUthZlyciFJremJANwysqAlrRkP4o0o2wwcrFmUUjDS/4Id2u52ic7+U9FEOKBaGf1a5pNO
ZNCUXEDeMy1Ab39EACmM62S8IAbxEMhTvEOYeMmykF58fZwhtUBvF8ctzSwwa7tnnF+/Ohd8dcIY
WoCVYgmqg3AHiuTB6bZmjx4F6muFHY0MCABVYUGJwHvCZob4DHwUMSRMxH0DigFY0Ib62Nn4iCRp
iylBZwFMRUzkFm24/7IsLGNt3AICBD8DiiJge/Jd7/FTsvLlnM2fW6fhlp/IIg7MjvAKwTbC24SO
uk3mDkxMZgNKUbwitGBSBDmfZcwyFnQm6qztdYN8yhrwUGwtoHROxJVCYzzf8IYsFXniQNKEhsSG
cLxw3WTqh5kkjTkW9bJIVuMRh8P5xbfJwuTjm4oKesEaJJVRpDgNM1iiUqbmpJDj92ZTpLfQ4nE0
UMxuT0HEkIFfJfVRfshSBDxnBfK51RTwp8PWFZYO2yocNppdJClQYwGVhLkAFFT40m3g3NVMtGBm
l2OcLQ9KqX8VC1O55WSsnE3qqRamZyL+XHHa/0xj2hK1EeMunshDuX6E5QRo1UraI6CAGtKMmxqM
BgkhtUMk34NO/isp1xvvlLfA+s4JrYwiMYAW+hrmThU2Lge3bvc2rPdpAZuwEzkCX515VXxVejXz
F8PXdm6iXDDWoTKr3b9DSeKiGzyMcYgp7DM7BLxb3Ix8vFpk4BqLgrAXexWhYje72rmQIyZ3Hi4m
lfyJnWko/xSU/AAwBqCJhGC5OvqkGc64pHce9DamWdxL225cbxazADMChKUnN3TyhuAm3mxNkOVR
pOdhgKU5QhenpsbnERZUjuwgqnZgqJ1BB7IHiGo+hP6iBYpVR4Xbmd+EPvcds8TrZUuxAwhj4jp8
iw+DEoQXc1cyPf1XJFX+zEa1j+qU5aCyJNKNSegQUC0yQn6VK6N0IQSDVr2nvYCzfB3kCfF/sNjM
rUBwF8Ea+zgCEA5oWbi7EqAhXSDIhQZwlcd+AZes4YIEQgetk+5PI6zthWoaw1AcSyHQwDxe9hfC
esqGWk4sBmHEM7HT6SPAj3M7fpiERY2MV8ZnNjfvP1UOihBWn+GU1eibbP94yuaeRImDSyZVYIIZ
rhZAjtLJmb0VFVjKGD2KXF+IUDBaMG/ZyGwsAzhwMBFMogSTcKpIx+0x6wYxHRymOUHvbQmxvakA
dFNQPtxOCKYpWLUMswllGe8H8ax3tblG3GM57lYie0xGyG42rTCQgsuNVEq6CbYQflNhzymdhZnc
9FgQ8C85vhclG2fAEs6c6tXgQ3gvCEY6i+U3agwgQz5mgunyPTYB/1K9qpsjm8LbigkdUDr/aWNG
U7jhXPaPlklQXfdqnH+5ze1uOgzRYnhw2zAVqPqt1mguEbPQ/FTwjLq822+rLenvZuGzFvgHQ31m
A5g3EKUuVhEFbrpEpAKalmOic+/Fot89EWajz7KYaBYbuaRD2THyLtyyEpTaL06ypgIsay5O5WzL
Bn3ZkE7GdvjGercJEg2bYSijoYIyGrybIr/4UG0RhVnDNpHL3NUpX8Weudny53QDjaeAzgiugKjQ
0yi+BZKXaaEOebt8vUiYCP4PDBeZStEH68Yxs+j0dMiPciu4NY6kHzF/hbKxcAwNVxKOdgOD+2Aa
7bZBOFcuRITA8qKcg6zL3wD5uq0HoBcfS91lMoAmaTLcNonk2yim2AU1nZGeFz3PYog0ULDl87mJ
mVgsCnrJeLnCXRHUyVtGe93OMZbA0D9Et27wEQSu5LFkYsDkQe00bP4ThlfiY+kQIRmbD0HtcScm
ZMncV7S4jBN5vHK0bRQ+Oj9eN6gEE3xxniZHg1fCqvpPUjpfVaDBjywX89Ga7/z5SkrlDEEJnY2+
rdIwu48x7wQX2qLv9Slg9g7HVfZC645RqbOTsxS/VAgwRkVfL5xOrWIis4jQC8bld42ZOaYTjtBo
kQ54ZOdf8ZSnvaegP3gsbrUfJTWXTBZRUHc8hgxlxKdGisqMvjVvgV0M4UzqcibOIaw+wpx7J44z
B4GY2CI0yaFi04NtowN5UbxcyZ6jegDJCs85+DSXzHDdinYwQ2jeFvuPGNBLNxCTLSowpv48ZBXH
nAHed+/zz57oned1fdcdsn/H/KW2BxDDiRagnkgR8tHdVNvVy2KFXEwk/UbhVV5JxnMSth19hpM3
OEMxWdgHZx5KmZDiC+QEbvsX4yqXCD+7OSvG4AQCGUMHvye1hPcWuIuFOjwS50k3RAKldpxs/DU+
ipUid6aLPsBmHx4Yd2fXZxic1ZXzu3ICROezizYE/YgiBCDveLUz6woHcFdilyy98jEEd1gd9cjf
04N3M2ckqJNqEqk0WRCC2O/6qCL6KLDQIavf5hCu50CF1FQz76ic9hsnqkLBzRmNGTQG4LvpxL01
Ef+gsx5wbEuzEcPmuA9gVLI7zRHIxHyvCYh5olm0LVs6LjbEC6N06PjcwoyO1pXR2KRDWBPKwyoa
DcitWPzzJcKAg6fL1L5tM53hZZJ1UJA46Tepa76a+WFXCIDAu0CagXXorZKS+QayOyDPhZmqx9O6
ll0Abpf7ZmE2gHxDohQeqTs3BRtTQVXk/rWajMXEDtd27Molgm8HZD5vErlHQCBrSHtv6YFdW86f
L1IRyK0VCnfouS1nsC5peWpIZAAptPktQj9n7AY9GOY8G3rcFhR8/5yVo6NiOKtKx5ZUkYjjaGdx
PoAbP4PizDUBQtbknglFMEP2b3MQUttEnOtTxuYXz6RcynZh+jtzSab11I1s13giGIKAU1s+wfkM
broT0KmCEgNvcdB/uaj9jTfxMPqAedXp81YZa4+fErnCjoXgNks4n1tn4OAg+5kVBg537wspp1r9
6qxn3TJy9/ATLhWOYswchVIsDE+b5OZ20xR7szAtzogfDN8e4MAr6QnJEbg9MSJFmKYzqDBMMyG/
5JSEknqHRMDQiO67n7z/Y+nMmtu2li38i1AFYuYrJWq0LU9x5LywfJwYBEDMwybw6++3mvclde+J
QonAHrpXr+GHeaiGKasnKvEZNM0gOEpOn7DuXhbMhfFPwnUtVDovHCI5QaDEm3fn75sDBzbzP8db
QbXL5nJXsB/LLLoZpmpARwc9fPAJE4gkFMlS1Q9LNb5club0gg0CHTJBYU7WjWVCGRhkkMA48g1w
xBHxHy/mjcnDajhrmWgTjyUVA7Z/8CAarOSw9oCIQqHMP2ATMBgCJJrjF9fpdsvJaXET7YTNLaVV
bs5UEtuF6llDGiRmv6M++KNkvXGsWbl7fqu7wHqJJiym/DSA5GCpnBcWEMQ6fKMBgznholfm+dyd
nX6WvU+DIQ66BtSO0T1o8V23K6PDNTj/lynI1qRP+VXK4pSfLGXhFtXMzZkI/s789a8xWN4XCHjE
ObMHG6au5dk9nB0nWtic6vsNE3/Ls8Voi1FhyUJmoMGZ6F++2+x9lw30og5UnVoYTicD9McogTef
b2yBKOG/GjayOQfWu7eqfkH2pHm25rg7eblRbcD6xBmCVOhQCskxZSAZksXh1wyN8M7m5eC6o3zn
y7nfH69UmxB+cty4SecwSyZo17QEaLwOFnSFkuxd/S8gZ5iARoimzhicP5G/f+zgTBjvoeHivHHt
5TETReCDWQ645wspRvsAqsODbjnB4UjwRKKSSzbq2HOmpY0iivSbm9yZjZGTDgHFFpopT5GDcCZx
nGeOjSEHJgmLYTidDtdyhNPMQmedy5dFFB4qIx6X8icVjB3FKt/kzTyA7T+Fyl212o4MYUJnO+nR
JrwucChm4HTm1AUQLuCa8EmWPYsykBZB4h85EoyT6L8++8Tsgc0vVDVctPCt/CJ6bRQkWzoq5zTT
MSVCl7dwaaZymfWBFqH3sNs5AdxbCifqGb7xDiosD29Q9N0GWzoi6TkLNOJDGOTX8ELcTkNVUI1H
y+65maolgmpnFrWWCaJE3nMmgcqZno+kNQ8/6Y46ADNa8EaEsh+sJG5wy+D4hJB1ZSRCTnGE2RkP
Fb7Rn2iN+Q0JJeeNHhhKsCJiZ9Wo6JE1E0gP7o9TXf0X4UcLON/C74sGzShTUquYtHdBTAQD1nhy
jDamTcUR/5B3OsSJaTjEwW4+jjN9Qr1mQmub962haG6IefIuAIQn5jypxGriI9Fthi8W/9AGZEyO
MUeQP18iBvlpDFU9Lzp+GtcUiiQNqQEKsknmKh2EhJm/y3nERsa8gtBjZqD8XxYHZZqWTRttENIa
GCX+fmYoqdtVyp12AxNuIYxDqwbZltOuHcQs4+VQQ4hmWJ/CreuY7siCh+Hz+Mnvp//xW8EnHGxX
mf6wp1E40dggP42+GnDQDsakobLXZgYEgIyxV1wEPDtoDZVHh1yJFC+XbTMNWnbuv64dwH5rf0D7
zVzFlRTAV9AMO8kseEqMT3ReQKILdmXEoGAJIQmyLNqtYUMQ/rONLm8jbWQUwqxwLULkGbSVAc4f
K7UbMeuk3XAec6Sqg8M1NmJ6KJzFP3NeX8mJxaHDbDzNDIHNzaxa6vBGwWI+GRu3HSS7UHYsBjIi
MeZQSRkrzJyO1CAuleJgwNlUB+6iA7dU9SZNVZT/Pea6ZeQNF+7YrkZA8ifi6LxNQ62Kz/P3kk8W
Cw9r0YQNfBUeFT1Ahd8sCNuZmDEve7ISGGyd3wazxBE2yvHOM7KHiJM+2AHPyA4tv+AqMsOWCqG0
2LIFAlUQGxoCgOcOJmxOfsVXIECys0oWEC8Ht06usqrI+A80yXMX6id/Sb5WiBT9Xiw1NZnIBsle
Ag+1UXdU6DCZgU5bNvPfpmKAc8FgS9IIM4xm0goQWsrHY48zClRmTKc3h5sT7o9DBj3A5j0tYwfk
vMlzdOISXCWTxhEBcg9VoCxTW5ArpuUAEJavTPhU/zUd8deuNnrMCp8cWE8qNHs6deVIug1bzCyV
vCPl61glCPfP17Z6M39qpgTU1BzrcGw1GZCCLxctp9Ne4d7AagRLlBKHcc4QePY0VZwCO72zCo6M
zRJEYfKvjFMheSfmOmHyBikESfJEkrzSufk9DK2Qj3ErFVnbsyeijHfdtuc35mz47ZygVU7l8w6R
7SEM4m9nATc4idE+LJyzRTcNdzU89Lsso1dxAaNhShxKAuox0QUw5fkuyNgcD3WRtme1OfgqwD/x
eooGJh1nXJJCVmlWNJ9bklGREfkMty7Td6kbzHYi92S0s2o7Xorr/1AYz68oOS8KIaFuorSlNATY
hHIs1yNGk1JouRiKmbvS+vqT+yuVjjXi+KSg4ElWHJbUKgA+F41RexRagtJV/iAh+pmVJ6Q2WAHt
4ueRyCDBUBBRGbLg9M+JugJmmS2Z3zPErEpNEem6zQzDW9krqfBcgn7pYnwUZm5TDRhotZCG1NYA
TNuVjy31Zww2FjlBa/EBVJ/N5npBhBcGFE/eiYOVYRz2JGVYSiMwHCaIYo8bSax0qzwUFL701wiC
DQJn2N0+hClaDI+T6AUIHT8uNV7DlX4Bnh19uK+59AIEjuiNWd+laB/XJI4P6UW3r9iPY8a/HS9Q
35mzY/kQbtV3KcNSDHzHBI1TRrAWnTeDZPBDuY3sahB5oC9WauiwdtEpcGqA5uBCiIQtuHvE643Z
G9vTX1RennJmW+B6DCMjB82VQd0opz5jU0Q7bpMsFD4srTi2sm/UH4/W+DMj+T3W6JiYY+EVM231
/aUOzxxW+BT7Ex9hclTHJJe3zB81KlZoTFjtOFjAtLlwAoLzgcQqc7Q6T8vdPq3OdwODAtScff/E
W4fpIBtgs8GKEvR5Bm+hxfvjCPZ8MhcASLPea1ZxySs/L0yW4rGL3Is1z+MMQNyWGzycHSF2Opag
KtAPnnBPqaK/ghM+1R6mQSQVc3JLiuTPv8qirp4AHr6imvhocEY0p1QNPj7puNGYKdacoNddM15O
scBscZQN3JwQyijGshHG7MY0CktP1ualA4HxEEULtm1DNgDH+sjqZgnbHJlwyJ9+QEKdWSZlM3Nu
uBJMoFqOkywB2bG4VyA8+j6mypjn44d1kcV8jI6k9eNjKnc3+KGQpCYObuD4N+xVUyioXME5d8xj
daXKw/mDRuRERaAC88ZlvfAOknC9HnvUkwgnodeVJ/QtXG27X03M4U7k73eQZj7IpweTNW4DPgp4
x7HcwoTH6opdH7DVmNxxRQS836rEn/0GqnqYqSFtAxkQMhSvkPguvEcUawnUKV6+rhkIV/Nj5cHN
MU5arkA9ZM8slJ1aCOJETUEoY9Y25nFxwLmFiVwONqUC27Qj6CSjp3IDJjBjoVIWZnixUhvisXRP
PCzAqwz5zUHXkreikAvTMmbHYWK6yFkC55yaXzaGJP8ynm44jGYoOdlIR+JOpLYNOsjGBUI65Aug
J3XmA8bHxv9uE5HAe+7iiMGdH+CuUwpHTvSPIvpqbpAqZcwDKeUuGAPVXsJyI1Ac8puZhY1bC6v7
XGBwWlIgGB7W7umcIa8w4UlZRAY8cdUl/8kNikz59keRBvvHYmmv3Fgj8OjKRNPhaPHuh2x7rGkg
uw8KOkdDTF2wIfyedBC6OD527S794vaCyyVXcFLCRD6NaoQ2GIIJZGN5hqZXTv1oxDKAy9SUxS4h
f64lW9dQEFMQ+BVwqq0u36PGj2pq1NuQbaJ4sqqZodwCf1DPz8cso49vCJYQRChneqHCtRcN0NI2
/hpN1d9oOrh/lLauISQ0Hqrimhv9euIIzNiK0cY1ikC1+nAhk+Y+Xqb8EI/bduefdcX455w1s+K+
cwpUPgBo49HMJA0u7bst1QgA7QjIgmKuYZ40XkHf23F3evN3xL6OlxXSlrdt/8hl+xerlmqko8KI
Eo5+PJo0C80g6+2JPyfoqHixuaqBNgwZaP49FvWYQEiNBsxT4dRHATN0Q4eyimoJ9RcqYbohKBP6
URm8RDNnhd2A0HuawxSmSCrk+xTtYOam8OqWLgofQ/JWnuxG8osT5BOoVszuWPlTCMxIxRihG2OM
Cm3FTAdolaMnOoXT9QGb7TdTeIw6c6SGSf/fFquFH+H2UfDTwuIKaZZbzAzXZXdAwocYtWjhv57Q
MGKmBGKB+MBDPXkosrl66OtaLRsza6aEEm5p6MbF1pbpBzYaYDbkUPq/62uwu/zcMdU7LNX/u2Ep
t24Zo/pDzMzwflFaHMpAzhfFf+WXCd5vDvHqMZR03iVz9nG5MmlbMhbAAIwGiZEZnxvJbGwjIooN
ncaQjdqqkACsoNRuV5Y5lDeoIyntoE2YjY2KMPpRkyhkavge9lcGi2vU3Q/RZb7be379kAYJlNuh
o+PLkIVxEn8xFpyFQplTMBYZl88gnN3fbgnL31mnQT4xWqOjIK9EhhN+nIcD3B+FhZ60+RXiVQXR
19SAmEq8sn3tBxyINoae8r/Mbz/viCJHwfLVkVFsdmcjgMCbmTncjgiPyk4isQycCZU1oJjSCQis
9dCbDD8X/jsRVUnqIhm2kEGrAgQsX81NaFW3M9gg9s/PY8q5d/OjkEEAMHbzDPk5OpTV+DrhO/sV
00fO1EDNzsb/bnz7nkc/YIiCbRM4Y4l3NtgMN+weRgheOSA0mSZsIJsMJ3CExxz9WNWU/YbAKDDc
Yj09ODQVq80wQrIEAEJVHJvjXxbw57hGc/pSmAqykwyjC1zwwu01l9OstWNVqzlzChfC3yDHuKmW
xmdGJLJfC3Sw3haQHCqwpw0XquFJbeweLh9xtN0nafceMwwCQFo3tm/esGCYm5RvWFGCXEUgYQr3
9Dax6BO+WF7k7i5uAjJTVyUUa1DAWUatZvNB9cXuwlmhEUdbCoRJ8EojCp2GvsdI+jaZ6TXV5CA+
VjHVW+53sNNXJLQ2OrIy21upqtIaTym/AwvlOQCTpDhgMW4FRVfygE2ejQEi4/I8100q7BA6DsKW
ELTC4dcf7fnGo4fyywgHc7K7PhZbzyRf4KlIko/tTCyPYx2I/Z7vGaT5Fd0Zg2TKqBX4kVHNH3O/
JNzE7AyiYKQXOaXTS14DpUPWgt+1USBCQ/Gfzk1XU0pxwgwiJtByay2SOcgleC2S7S3FGmcBTUAe
zeAX/AweK75t0Zj87WeY8wlHwPYIc4t0Dt/cVZZ5O2beEkrSG1BEgf/7+Ft+qTyVX2fKqTwwvI7T
ykga8H3aV33YS3parp/OjT8TtUhJU/lb+yMbKMwq4tTyjAKjJP7Xg/MEhflL2mM35DyaQf2rcQ97
pTpRHiOmnzmGqPOxr6D5r5vhwwL/jwOPm8yN3LEchGj0Y+7dKon6b0phyfYK+JuKNwrd7+PQMWQ8
cSJNerpnzgpZwd3CleAXoxIp3ogQ/M3fwqE2cTvnTC/ZSwiVEOByKbQdFjjUHTjQfIuuRHn6McMR
c/vKPZaEhQJbJ4fDJrqayX0BG/vX4pErEnAxfycSRa5sfqwTRz4dDGlBNSW08ycKWvWTFPxfzJhu
VNiWmC4dpl6DtMgpPb3PJONOsWwu5DDGwQSvmgsbEhsHrH1G9P8Dj8g/MQpARs5wPzr9vKbVQLdL
q0tHzabGeVpsf8oshfBgYg1+jAIQShbSlFqHzUxZikUrPBFTP+VnLkkqg/AtY2ZF30/ZP+IK+lxy
TT2cYwh4XFxf8ARlUDSi7K/8FNO7Ed9h2SElYGv+FUQt6nmupShTA0qAS8nt6PX17hCfY4qRhhwc
4lB+OhDtjxkWy6hOIXm1TQi6wxeTLVeOJQ2Gn7buqWgzfF8/GL2TLENasUkDB/7ET1AJR+Awbuil
yf9pzvHnvXddfUY8K7qZ9ZQuEvbweHARzEtalrqrz5wtsOEWMymYOjqxa9+Sb3P6QQvzVmqoZVJf
l0iVtFu+oElnJofs4alVzjtk3fz+2hDUN7gm/UTFC+0GKQ2I56nBfIjfVElsI46KaY8teAwrPfYp
VHlGcZRHeVtNRxE/zagnQ44Czsj1kpUIWCAThc9VmQL9UbXmJQUrphqQk0o5AihRBDsqxgJZ/C2O
fUrNGpXvuIm+WeNsb06SoZNdQKR2/QodIaH8p8HlfvLzv90WAQtAlz/Y7MJALsoBqKI7vgZ97Dvr
B2xBEjYzzLdWvr3SilF6RwEnKwGy1JwrEmNUwaIdsXLwwD7yLNkBF0BaC27IL5yYpfDBaEWxroR3
NPMFZyIFLX5E/NhVj0Rhc/lOBy7yCv7smR5RfHOaiOzdbRQ95lQKALI+Bb3vQZU/JQVlCMTktuY/
XlLvbajT93GPO6LfULuQeRuvUDpAvLMWblOCm9NDXegWAm9dAQ2ZcQVfRtfHP2y66gY4DlnM308j
CpLF2sZWD7JQvqkLkMWLH3Di+7vzGcxfSczRjumGPImf0Mt/9ffYV2Zn1LnRoqUdyzzOL68/sj0z
A4kIx6bbY6dLbbem3reEbvnV+ehcrhRBVUxR5i3+HxoPBEY6gmk3FEUNkQgl9fmwns8BAyNOOdIw
X26RVrpgmvg633Ve/w+8stMTzth0uhdVv3JI42SEXKYYiXZGJskm+DMma/eR6pQBUsKjq1rkYx4n
6905a2usi7CEtcxNgcfq2ywsuC3YlhUq6xu4RpCUYz3KJ7jGF07hNtEiK4GBGx8jMm4aVnMe8gzt
Os656+uDjWxpykAvauTIebBefuIB274uQxE87ryFkJQ95Nkxw3ikHcb5dxs1XD4LBa+TBblpfvyO
qohmjQvitwmcOPaYQA3cV7pToxZoybLIHcbzOaP5Q+urD8DmmeMdpA1/HwhhWl6KBjHqvr/xmTS3
yra1T7FhI+QG2m9YPparg08C/C/iTHX+RnOM7wUPgbq5/GhKLEqJ+D7cF97dGDGbYQINjvbTZClU
uAyfUx0tAYeVu+rXLCriJhAbC7vFE5pGaGX8pQMVl0FYMJyOyFzB1xhzC/thE2e4Uo8rmHM2QmYQ
SfeW/mNGb/INa3H4vJcZHx7F6O757/i+7GqYpoy8mLGaKSiVz+axdsYcJDa/yuIEi+cDYY2UuKf5
i1sZ5hgAxXALZz7BTm4B1ZSYE5kj9kYo+0yiRn4Sf7NEZebaVsKv9Wa+X5FWtClzd+tqGHz/Ib3r
XXQK7NX4s3zlneyL7Gsz7oEdF4AVM/M19hPZxsA0qbps//SRgEtOAX0LTRkwqgckAKTJeEo4q1BF
IpJ6Mgb47Q896xpVgAlIDYsZiB6jM0jHNrIjFeTd8iEHCs3Drr6gOIVOARhKB0YCBf9wqK0hkrGK
Q5Roemj0ZKmstjFeOL/ME2kXUduXx1QTGYDgly3mZQ5KmWpqtVAK3+k8IpPjXQ9xU9vx7O1297h/
vPx/BiQbkSyiVKZUQ8oZ6okhwoD0Xy/tdofzCOUc5hOwJhU5chKK22qEaC8L9YqYlPuyQpxFJYHj
Z3N/qur+LuCmfV72PKcmYMcYbwqlDAJCmSiEDdyQdhCOjH4J43g2YMZ2RXbBTa6Fsnfx+1DkI14c
VO8EEHmvjeIu10cEGP9GZzZz2gukXx5O6/Qf9kkbFRlvhKRUhsUwtLJ4psQdAfbbDpjDiFIZ+QG4
H+FCY3WbHLHMUhOyPunGSkLB1AwKvsUvXJgEgANzvSucfEROSjEInGqQSlaz5gxNQdpDjQcF8tYd
OAcpKtq4eS8AEXy75n4mmuEe7VH7Qq/Br/Ax50IajtJK3qQG0NPrvN/axb2s+V2ERxlsv55SsmZ/
RI1IBnELNU1nBqUvUoU/ty+x061ivYq5bGkIEGEMDiUNvrDeEN8GsqXkxzsmNsjfu9/5LFiYWocu
BYfyPQx+4I3PFkuTYa1mKnXrP1EH+PdbIW7MyDW7rBy9qQfQHAUq+vbcKzSMnIGEOJiErBH3tZTf
Kpq1z4bEhkjP79NZ8CmNEZakOHbJqMDI7n7GS9MutmoHsQoTox3lA48K8F4bysnmaMQShyknwFIM
zz3DLK7XhvMXvJV5QMi76EDRgMpphWQmsXcpO1MHwrq45rdRVsywlLkWIz/BVNZpux0iI0fk0FO1
R4iR5XH/WvUnbGNhi4PZPAygDbjzwY0ftvk9jblXgwnznOg8vpctoMcyyMBtn79NaRbdLfv8vcro
44zOj4kRrMuO0ywjPB7WJcsb4TjOA7xvsiNRX9aqjqWARRXLTCRRE6bXt0GFfllqblGbgFNFnr9X
2XViZsYBukLF06y9IzSWweeXrXP9t7ShMR1Q496jhN0j1eWMD42rgPXWEQs/auJ99NWbAJYYtZOD
hJz6xhUl0guiP93HYqVGtv3KIpDbDPWl6/nzYWGh+ZMAOO+p1ltvQdOSsHoHn5q+RFZztyh3b8GF
CNQemKBaEjr9K0Xcfk1/YjWDTthxHGynKXkkSDTGBpQJzHJOPmzGnajr340Fz04xkkUqkVAXb6cd
AmUXQzr3F7kI7m2T11qDbPcpFVhr4YZlAC66zeiWUx83ANhkxV0pw3VeIyXHgFDBzfT6eMdN9/ud
lxxLv/hh1AmOnfYhXtrkmOxHBfcEhK9le2qyscb5j4SL9B7yBYxkBTkvK7Oe/Mr3M8SgnX24qE2v
O5yPIciPfOEKuvmGrA2/xQx10dQVP64BYYphwCg2pN9+gEjxU7zHvGY3wSng9Fu27FOopjfaA9+U
O9DdIadJPa+77jidhr9SYszvu30OaXvHdKe5MEZtQMwAC/3ntUTDB/kmPQ4ri8pbJo57F8Jr0qwH
JJ05Bsasz1RrBMVgVsB4AUCOoSts5ysmqPBa5kd7bE1HJ91QR36D2gBslvU5fdwZX2j48Crfzj3B
oGvwxWIko+kafMlw3oYFs3xZAPcOExzWIxy9+dHrOO2GjRZl8SlXxgigQvRylIsgJiEz6TLSSG/h
ZgFunh/LmW9sE2//QrI51dD1f9u1Ce4AhAPKc4KfIchgX+UVPWPT8SL86STa22Ukxtkf6RStnokK
sDITCjhhrcn0LmoRkD5uVIO/vka1G/z/LyGHDbMCphm/tOgiNLcM2pKVZlx1UnodgUJJsfmSrXz4
eOIG82F7wvDgDGy3iNizDfVzsQe19BhS+iJZ+Q3/QLvAkHJvyBXrN+yxrfJKXlh1ZdSYn2tEgyVP
D5I7xd715N4IreDC3+sZTKwS0zcYKShPYBsQWXUclwmcKWaURoLr8oTajB6Quax5Rbqc/y8a2K2R
X+OzzBTjOwktODMPcfENYREMLZnewjnhwtLucj2MESfVBukA/ldhSn+jrECU5cfBDyqa7N5l6uec
7KK0OceASgSohmFADtSZNsVa313Gnm4nXbN3DBOICkWO+dKeiglsqtqhIB9rnJ6RyCAjYajMBGwU
HaJK6/N0WKclflrTJDy2ux5rYAk2MJet/wPWheMFAOGkSzt/R2YcvkULluPZTPsb0RxRQWubKkNL
bL9WHKBsljrqrCsh5zqPfNp/y9sCG+W2Y71SuLG5fAw674xOY2wCjI08QIb2Pyjqr24WwbnbPYxF
cP2MbDLGZZFXuJy65LMhqGPEcQh/hpUXc7TaNdPIOE7oeBuPdBGntfixW9x2BN6HJiWYWF2rmwmc
yDz2BMZRUCUcjtg4iTMpK1AtS9N6U6I6h2nAECXN/RLOA0glTo1jyzHrkPnxRECmsHUk7kvMZGY5
FciFGsKJU3uxsOcGZMo/jcuTkOVWWbLYQhLNAM3/I/TJ6OingJE2vrcwXTeCBWc91afXsiGXib+s
wSvxOculjtosBI0wOfQFURNvrxU5CuZK2e65vbwOeyCHYDvVT6eqjgDiCaClbHgsNyryVLyIbceG
r7pq+5ygcQoPJ6wdno19kZaUDKnDFrDdQOJiiecq8cRijqyMOQhesAl9QCAKdwAC2FJC0RDxLzC+
ZBys1Z8h83tSp0P0DYOOfPZe8wm0E/O6FwS2VLeK4TOfCD+FRAG8UBEAYUyESprTvKfUWwJqwFC5
e7i6gs4Y/SfU6EVavVkFWs3Y3t9/HJTEXaoSMWh8kKeljF5MPdfyWp6U1cNIEwZ73myfvYAm3Ws6
xGF01sch5Mq3gdMAa+G4JEisGlAt3jP2bhWWTQHNRJXz+S4FNLagWLpIRljoIDNyVRAZcEpR5/+z
bMyMmITTY1EVwBzcfhmYYt4wubKGl6Z4wyzvfcDKroWHfB+S1/aw1HxP8ca9C59pSUXpGQv5JqdJ
yQeuu0hxNhaBoKEttQlnlNDyvbc++jPzz0y0hf2TvAH9EwWZLJxuprjUa/h6/srxMIPXxMx5VX2/
iu+j7YhAms4JM2+8b9mYLqHQs4Qjh2MmzTBLjjH79rneR68nAYRmXQrD+nMd7NjXHlWxu8wB9XFd
Hcik/tLEc/Vqwrmm9kBsc/APLAhdIMr6GWdyc2LKZJAzTqyuscadtFdnPbv4NYNmAZ8OMriyvqC+
x68kINCUJgAd9NHYVINiYvyIVSt/oCMYCjREnjCgQqYrMJMSwEq+DLYphloY0ebK3tJQMipF55Id
zTZxCqWwRh43IQXL4Mo3eXlweHG8G6e0DRoSfeH22wrkhn5PmdGSTcdxkQEMw0LiF2Gky+JGcvG8
gDFkxMgwWhMuVo3s5RBc+475UHXfhNBtYD/vH0oaf2b1eLAFjF+cUz+neVXOaf5yQ82UZAN/6rtS
qWnxOTkHWr9UOUeba2OkPNlwtz91/yGz+ceo5otzXwaPJ2kb2Z1hSiuntyHdEKCIFjAU+tPAhLmj
ZMT/heWNSQIKMvXe3lL/HhCPDaSluh7nXJPiAoPpiNTseOG5WSbT0KMLQToDM5eV7wZWhaEXSElF
EqAvjGK+aAZDGAKWGO6e4iSuNMGWF1RdnIgOXvfkpzztnObwLtqzLAMCjg4zAePHascwEdsGHjBD
C174iYaI9gknP/i1lPxVRu2Etc4NoYNEY65cNcX0QL0rGE0HFhsHLMOn4HEhAxP4wH82shEhthMQ
XkFPHrf41Qub3yEBzIzhr3+FEjiGVx7R1mflkbjZT9WMpgi318+X6Br9jRITnEa2nXRZDJYZ+Jgj
jt8yTDMxh/EyExC/AqobbvHYDAUalONkukOJOhPqUkavY5Z0mK7G17sQiT+slvg56ngGshG7FVCX
ZPeQkV/CbHb430jECY9a62RNsk9GBtaBn5cAu3YO4kv6wV+vw7vpWkuf+b7fhR8GBbKtLJj60C84
0BwWh1EtzzKPoMa1K9afVVaCki7D9Z+xdeFb3rH64QYwwZNGG3PX9pUkP4B5+Q5AkpShIo/EEihH
DPRJy42e2lUN3Fnob0vBBXGK4ujC481K0IlFGr9BU5im4Y7eguh1xd3rSCqlJjCYagAvo7aIaXVD
/joAfEaCLAAsKpj5HNNSdPeOwGJvQncYtqf04wpLF4tbdsbQj5fPnM6n6qFU6EBU98NjcanTR7Zn
VDxl7C9Klark2igcQ0livSn/C6oKDeHbXC9ArLk8+7gSHbse5qoaflC0vxlFZ8yT4hNqp+IbWuue
CkwtvVISs8Vmqcz8Ov6/W+DVSS7Jgwyye0ogfwIYpkhU5AQhuYaWo089P0VX/i38eXKVlWzpesGx
GLG+sYmgzvoUOy7VSZVi42L0G3ikPOEdILvvuMxvRGTJTi5TnR/SU4gLcM9NXRIK8phGDpsG7ubr
DIE2n7OHXbo7I7aO0/muubCpqe/3HHpnsCgPHBT61ui9+gN6PnCgAgDGP/0Keq97Kep+hyCOux21
NscetjUPI+z1Q4O1GKcmb7ZBWXuQNhOM4yFt26/bzKse6MjAmahkLOiwWTgo2mrxj4b68XT9p7nc
6m+gcgmeA9zut6TWgIbB7BDXHQh6NEV/Vamec8CCtdkIw/72wcbV40XzgppR2k1WmzI0aOP8jQCb
f/0OuKjaCZDypncLeTHPMtgUyWeCigHi4nT75gaGT1gbPShdweCXceF1427XfWpCtCTQuFGRMY6G
lIOyRBwbY9vkxAgzL0NUGVHUZfAgD33AAVafTjGDEno9KYaZN/3JsgkkbXl3VznTSU7u7wkDwAhS
BnaaXp3YhosMBRIi7Y47sgMf0YiCip6kI4opQ+Qg1CYzD29iF5KCttxB0O/Ge66GCEICM8cy/rDM
8fgce5J2nqr9iyaqCFtAMwceQy6Fe0PVRzvAdGFjdP0cJgB/bZHwpqrl+ktRbq5pfkHCmlAzsP4s
Eyp3px9DRMUs/quZKnFb8dcl2q4rHwg8sD6Tt9cZeTVlak2jj2TEKYawPHOVQ5v3Xj3cwZ+ZnwBV
7JBHLzIjXiogiSL0ZhCccL4fNrkrImWLAS/GgkGsF9P/2LW7tDzUplfZdoUBgQAIUyq+uT9wLXgh
Yae60lLe0J1xVcJ6aL9s06l4TgN8sah/OYpwbIGP1CD/JTqAC3iJ/M9RT3wdlCq8k85enN6XZKa8
RGeatHY+Fe+c3Z9JBqR3gg2FrHKEnGLxtdkECcj3cTxKY3j33MQV2jX+Lxi33fNCnM1TCIvwfqHw
Gkiqek3Fse7qdn2EeRNBXmWg5Bwwnh3ajc/ZFrg1gMta5ceSKdfL5lGG51Pm3szsbsTG5w5G2r/D
Bby3u+IC1Gw9vMvrrrqnntpu+QgGLCoC+Iv5dZpVI5TGxXgB7Q5YtVy1snweaNhRdbbo8t9wBphe
KGMWzA5nal0PY5Ws4uWNLbx5eNg8vR4EJdp2OBulfvTXiO84Az7K+pu6LJwBzzi1x6+mLA1FitWF
Yw6Z+ZUaDUUfYn8MXANglHBI/nMdAnsr+zT4tdGpMW5u6oBcx1OHa8Ewk1l5gMtHXbDj920zjzME
V+3u1nzCF6HGneTg9WxF3BZ/5I22KSYqx3aCE5KWVFNhwCAAHnb4slTAR7RtYKpLDR7gMVN6IbeH
4KATi4eQmusPgqTdx6VM/F8VhZQBpZFnqmBJwcp99mBWimPFvGyMgUHGLuy/mWDxdMX3D/snBi+M
CbkkpNGWNh53YDIt8AGY2Du0YS02iw/oKBHEZB7WBiUOGH9dIFIfseAlj7wexV918wXqNpCb+T0h
7t+A4rallvcOrPpYtGc5x7YbhkVwEZpnPyb+vCVMHCGJ5MWULHnNsSNSBBQ9lrUPMzlapdm40m5t
PtX4cBXcGSXBlyVTlypskZ758hO0FAe7E9M5PxSjAe9BKjLeQdoxTxmgsJSUSI/hiY3sT/yE3dZj
zU/4OVkV2Z770itouUBBML8RIBQ1LPow9pO7Ouw/E4HIEznJ/smXUx/UWTDnhkKy20MtVNJwB4P3
cNmdptesJ4jHbzhEaCoBPDy4tnviAB+aLeYDmoTplTJjog5WGkrp5eO4ndv/ZYOWXHTKOYKxFIok
j4soiJ6iiDlZNlHMZdf1+k/UMe41lrDpd0CJMAAmzideg/ABh1X3ExI5rzbff/SFmhrI1WIqcFTh
ZzNgEuEo9sAfYf3Lo0c9Ji16/HlkTP3sbzXGUPJ8V6qEBUdY0XybjNa8ncrLsk9caBsAB+uW4SxU
SLUobifThYhPJ8VEsk7t3ILjcU9th3aLYKzKBygduVcfjSNUBaI7c/8s9FTj+cT1AwUsJzVCucCu
pAOogaz9uKeCov0+xFn+S99twCvy8RwHmACK50OODdfUuYc2JZMcu9mYojwaRIfbHbp5WeIalX3H
7cy4EaILAGdbgLIZVxRKy3doi/1bM1Hgpa16OKgK92k/xRP7EAMlOnL49R0DnxIr7zJg91Q7zh9L
MzV2lN/Tb4XkuJmZ4uIxi88iLbkxi75XE1cUzRgPD1Dnb0IC3MdbMvik3nbmkh1h9BwHH50pxz3n
e7Tu90+pFOgpQR3QvFibJcOAQ1hyJDBbLl6z0479yogx/Bkpmqg+gbKvZ0omEVSMB+q4lI/w0jPq
ONTWVqfbr4PuBoQ/4WobZsv+GEO/eXTdkn2EUBrWYEodF1SefN02vmqxj3e0kd7uNaqop+jWONYg
2/xqWiK20jppMnA7mkC8gvxD0mAv7ZHNLpXIv6LHb1IfmKIGGs0fKyzGUmdP20+yKbRUmAt7CRMK
rsDYgagqo3jb+m/ZMgNVMq8/ZmpwXZKQQQpyySuBFkGwHOqlCaqznWg0KpDaO1HhM7AveTlAC2ON
x/Qn7SyAZUYC7ocX7h+Bw1GFXTDA0JHMbEC8mCrJ6ngI6gzCa3YRQfMbTMPzPxruWvJbAdBTsIU2
uChMMPlB4hbAMphckaXsVApUA6UQ5l7+AySK+b7p44KMcNj4+a7AFjypaZrPYi2JpKe4e5RPjILF
ARjPhAw4bibcgbj5BR6PXYyzJUVXfoUlTeQN5zOCDAMsUYX777wLOnSLIthWPC2zpOx+uA5bJo7J
r+TpcrzEHC+ukBKyFX9Zw9gFr7ej303Zo2oVE5WOEQxn8z25makj1O4f46ALX5f9jMH8nr+QGSd8
jXG+80CxvqVsSQy3IBL5QDt+zLcKr359QPyJD6DyhfMJZRgKbopJrj48xPjeUtpmTUATtmoIASxE
jRC+VtRQH0Z8MzX8bn01IqQ5Huc8+u+0n+ia1JEQn0B4Wi1s5ZyBr1dYl8+6Ejoskir04ugptKsc
hdy48/FXqHLuKJ8DBDc7eJN8OJ8iGMe1OvFxE4bCylXit8BNcQjfuGlaXmtEjIFx5KnCqUKB2iBn
0Pn31Ertev0Cnxwq0CIeBxg9jFbeDHAa/VICRm+KWgtGAVOh+u8JKG3Vj2R9+IrqFAFew/Yx2yiM
Sn+gPGU63TBUUIINX4v7ZuNAN5+QLKFv0DzcgpFHbLj9Cz8kHkge8kKHrZiPe/4yRq4MCUymIFka
goDvvs9QZ5yk7IMTy7pkAuYy7DZI5WYhlkDVEaNOJpl8Q/OLH9P42S+ZipzIq9p4olDSYX7JQ+bG
QxS4zil2ZdSKj1jUecU3/U1Z2H2uqutfmah3UrOPeyARpPCc072cONhCPuC6JrHmAKdvChu9xHKP
qtOeTk7UOKxBXCUYi1N2oXbY7IhnUO8rFCr3uFzcJE7omTpJwY5OMyQDBaKAqehuX+7uuj5Hrsik
xSbudjdlXjO/2n0Fv4iGUQp3qtXMAb45GhIpjrFVYpxe8k53yyk9XMLsR81NLOsRHG5vEbb7yfWH
NGghpVbvsAjBoOQZNqYcNS7gNLFnIJHODZZPuIPHQMlyIK/kf/ILGPS8jCknggnxDbGxnYFsS7cP
dxTDNNQiHnYhRv/xOZ2hk7HO8SwBbh4EB0rPDJ8RcXCid7oCy7uAA85CtUyrBaM1+GQzlQwPAKz0
/oTSlmbIVA5DRGW3xOA0FLJvfBehmazPPJtRyy7MtMx4It9Rm+0pNirwXNFARg2Pjddu2UR+CbJx
umAI1O9OCWMtSfeUp0qvtj0Ks84x2XgcE8quyNv/kBym3UcfxhkZn8NeQw4FVXMhf7HAw8QoMzKd
888wTgtE3EoNtsbQ8N987sbP9Oi0uFzuOcO+48bkBCCLBmQTczGtqUPArTqGoGxcI+PksTFKJwLK
ztyGm5G1G6AtRVBEM2OyWWUL14c9LKivWrJwx0EuWCCorHxwC3JIgEyladaPR8LHxoHQDgU7MbBj
fue0QAcCqiz/GxCVGPqll4kiZ44vaq8579guloPdTasLvHJ0Z97LiPkRM36RAkSZEvgnF35tHosN
Nv+euvyeJfBUWh03SIEeooR3CEeAgqoXPenK+ZQVKvB2rBKicMCjz7pbSHCoQri4Iku4E4AHeqvz
8TSFw10ikyeeUXbrlfkaY3kpD30SVHd9k71BmGYL6PX7jZZoQJIIgKwfQtldOKXMY1dm9tHMEjKu
gtKTUIuffiz48WC1mpfP1pbZzJ5mgRZBnwdKh1tnwgYSsdxw9DHjE2/OfBPnKoPAO9PItOv5Lduz
Tkkh+jn0KnJjFC/sXzl58mVgj0J8axPwBH/PZ+h/rlYdnSy+RgybYc94axBtyyp9mzLjaLl8whyL
IVPNfVdCjfm00DI/E1wBl2gp6XaFrhp/qJQ5/KbXSZ/2nXkYTeP/8XRmzU2rWRf+RaqSrfk2MxBI
AgECNyoaOrIkS7L1av7137O2u76LrjrN4SS29A57r72GnsKwFem2H/iSCZ+H9019tWNYgnMNM9xK
PGZ0i1AewWWYMsEiYS/XIU20WfG1/fifsmp+yGOkjijfZPwKUSUFXs9OP42KZoYscr6WuNcbKAGm
kqq1poGh8jw8JNn8vfWQgKQdXAY3JcMtmssbvNKzq0SGmfjKRowwmZ0QRE5c6LI8B633w5pQP8Mo
MOLeRPRmxAlNv3QsdoNgU1GnHJES+nwbng49uAkVMRdIHUsvV7DmEL2w8Dsobx1r6pGjjKKZGqzL
xhfz+LGwkmLTAbRg/WkK6k6oGp1ESz/u/djk+DPFVLOWYIYxYnlxkz+20b+ppyqsubR52GzsixeM
vB5wiqPzk4qyLkBSCJ7GEJAONp1FClLGnuLoNir0at89Yy/PYanhGIg92RwwqepIGgkEtzVoM2wJ
zl8f5aOfQdEyFw6dhPf4Gv6+RA9N3DLxSE5V7oZvts7D06QbBbZDd+azWVYjnHXqBkpWnLN08Wr9
2T/VO0g0OEBf2n/5Q6T5iJ8p1DdMO1haRuREjU7NB2MekifT3JmBzKWoJ/6K/c1z3VM3MbZB4y4y
U8iHOrL5/yTt4kEvY0hhQaOBeC7Kdp17mb8yOsD0BHCUMwyjPlBhvtwb6pwSx1qmG36EuV+RNNU3
F6CIVbWXnnfvrkAVkzTaBoEEhTvMA2V9NB/4koc1ALcIjgUhvTzcwiWPaFJ+m4JA6xxCEkY9APgU
5riPIWZCNMdCdT2T1iOe59Z6daReECVH+W4dbt1yGGKK8WgjPzvG0B1RcWldKaPL73Z4WO9Bf9J9
+zzhHBqeiUkuoW0VbfKYKoTJ0sltQHAhjE3Zj3TMa4KtI3lagJBvDGDqnjVMhh3IU8WFsImkoUsx
cDw24jtX5u0Ay1vtvhj6Vg/YEOH8jL+QdpPZiPmlWuIVVHWFiD/hTnW94o+MQrb8LIpJeoKt2B/Z
NkXMuxb53jg3oY+9u3kLMPZ+rUK63iUpkjuPVCxYwiCrQum4UP+2Pt/eNOTFwlDDlfAyFc9RybuQ
WRZznh2AI7X+T38lwwbhzwuiSne3YQEiC1XAU6bhcsRAJh3cX0qhYHzpBjpmmKv31iCGDekYmo3P
Pd9Bu6KYxE2UJabuXJfQUG+CiRCH48rdc/Ch42UAJt9WEo3ew4XUuoVG1PjKK7W/P89v5v6IeTEE
30xvsEIp05VKNwX24iQXDz3TXHeGt8y4/zopsYrRK3U1P90u2AyW7BUH4jOpW6+hA3UAMzg+7A7V
/qpNAD2dT0EX0yyV183KOtpUhGGR0uM9ViPbv2M8qR4ROyoy/Cjq4HnWC7/fSL0unm7wQKCgCnEw
8gRvcwzbEyP+An/TgQ/elKftpjnMGVslDZ6IJccdjWYDdXR620zVQxmHRCk6qmVNuC8Xcw4fO1Rq
a6njQCsTjIOHOsro8iB5fKJpKKAqPWVyxGcCmJm7n0JQ3ybExVjiDt34+2c3zP/xN9hsCN3XD/Lj
NwlzqkCTsGe7i5tdtIi+z4g4/IUy2VdWbdEyhlduhL/oDpfyNmXCDZJCiQAPf+AbCdyHLGmYp4Il
u4FSi5fGH/ds1ACpoegdZuRt5iMa3tsEnMCbbseFFe4RWKUcG0oM4Tu/F25BRETnP+mHT4gRM75I
PUPLzBnFuiD8ygSUFXEiCxf/hgtzwUFxofpp/npdDJbCmqPfWomRP/1NM94KZkUAZXJ+cfIivmiG
eu75SZ2fAa7ejCwAB4j/JQpxbCYR90tFjsgNw7x3r4VSFHcBn/BcfQ5KHdxLew9j83IbWegCaW2s
U25PcB6o772mB1ryNYExd+Z8CbZGawfrNsA893YI5md/HBWUSREc7vNfdvNMqGjaRYdjkP0IZ+bn
ZfhRM21T5PkdGGeqCKY65lfVJR+zC9gM4cROVyoSZDd2NCoy9FD+/qU6MGiYArZkPBbnqyWc21sz
s6tyrrKtVRTLSXgXfQMgGbcLFvGIyX2SiiF+vsP6eWoVKFon4IUNiueLZ1wHcJXAJbwRAb89c/xN
GVDKNIinK9vUYGP/FDt+Xs1k0F8oVTh8t0TMy2l+cRupcdB4r5KB49Bu2VAZIzY99DGpujXer86u
tmveJx6WMTBwaaT5klKw45pWtIeZH1OVvTElA1pKDMhUX8pKQLZBaNwmLxlh/IZG6ka0vAwf/xGj
6AQTnNBKClCPaI+r9sC1XgH99Yy86p4ywlprTAIgp8YULNZ/1o26wILAaDHo2E1o4ETB9afvoAlg
eZq6u4x1axzg0KNYN0jVZ8gvnxyi3n4XB4RPnaKRxMq2dkxuJiZARxOOvzmEz8cJOVql770lAhUp
HbMz8VM7/9vU8gRbwtY4i/OnKQD29jb+iF5ivjOnQ1usXqCak+LlY+FivurptD37R+Eci1oXpDxG
kr3cTItqc74qrkPIW5Xt1C0M5hCkpeQUGVBvZgemHJxDToQLKWyiIXZS8lKpvUhp4BBkUgtTbWE3
SRaHLDndAapUyJUR6bYf5Gak4iTY8wHRI/K72MjWYPDU2BUlbpJn1BJy31aLCO8Uz8cTFjB7igvI
0ME1IiOqwBDsvi2Or5IRVGNafrKK3e0Qc8iwxh81+9mxMTHMI8CH6RXejPQlCGjqlA66GPbHezJ4
76fCwYPtI4pgeX8N/O2LvgMzUdRXDKnE4cCIAHEx1xiBoUA4eJ6DGDPFrUcaS+P+p5iCzD3LKU0E
jIhhGGb1q48LqSvh23s+UW9pSendDzmczzYy2ztKIPblHoLH1X7pGe3zfcWr7xbQbVpGrG7N861b
1INKQmP9uxVCLmCSwjUHxuEN1zDXKFOpzUMIGVCAEEWABEl3W0AKkIKNwkKtULdArSnK5jVkSd3J
A4RE2P9WLj/d87/lMcQWlIslLT4wO76QpVsFE3Zb9SrrLM2qbeKF/ooSnVtmJhiGfJDoK0giM3kI
jSYAA7z5Xu/YNma2eIGwcjykdAtJAWUzhZQb0A345+04ZR356ff+BP534CbsVrHClNTRyt/SYvpM
E+hnHIjLlnzdvPk9jOfkqqJovTpkJdjiSOYhR8OBPkAXJCJxHVW/pjMyATO0gF6EDY7EhHvdzk4e
fevEJgqD+MZylGp2QuJTdyQrzysYWXD0DkDFEfXuwNx8HuHLheflBfcfNFp0XBnWM7rXIGl8N0FX
GvAqZEyYMo64AVwH6tg3VB0w1m8tbjWEQY0KpIJ+ISnutoqtQmoJ7bSAihE4U+HZCDF59rGHRgO6
HeEG4CiQ4phMihhpot64zVZm+RnNXQ6UcHHUWsVrEkYS0o9qD+Kbvn3yYz5Nt7JmMHB8SgDJPPSG
tGMMxUDoPB/8tB5I0eopmAjX4msKGEFT/YbEnRV0hMpR9bzUoKXqJMIbF0hxkJKEoSMqVNNboxWm
huqZM9sahSU+3FagOPhH85+ziCC+EGaKpJVBu6IUgMJvKwomOqN/RbgWeGPnwxXqiE8kNIIZqn0z
vkGNTdwthp4MlTOuRrlndTJbMY8ac3cDr0K5W2v4r5fsDwC6AMQQfkvYPcVBvDJ1voViKjVphBIs
zijvLuGMSU8rfNIjvSibj8dNGCjOplx8aFmejTcyVby3Sh1653FrzgnzPD+ipedCOFDD0b/VIql3
EzMdAiR4+yU9D6OryzCvreBJe8/pzOMbgL8JmeKYjb6KvlNEUBjsNu8BkEKsBntxDr2IT03PC9DI
xSNLuW3MPnsgpFcb0YUg6ZUs5ggz5soKYGWR2sGAUjaMUC7YBfPxyaKlydqjzD6pNdxhlIWh+wN+
7TRcirIxEiIVDzF5IsF4AWdRWGD6tRbNcAv1LXpIBHZi6kIrr0S5okawO4Nm3sgur1XKZd8ciJKW
RAW+IS56eFNqqB6KfC1kCIYpCqqRlTw3Kgs47JGu3XYj9yWUJR77CSXkmP8rEP7WEfsPUvs/MRpS
qFj36YlSgVSl46O8hkFCePeioMH0591pRge0jTAL719IkwqIb9fvcAW+a4XLec9negUBQkg9lCol
QIUISxjKngETUUn42GHXtXJTqV+LGuRpD2MuEnU+BRVwGeik8RIZXcCbhiCbZuxeiQN1FyElfnEj
i8+ExcWW/+pGtnS9BJ8KlAHSKL2b1wFtEJMs1Syws5klsxDdCdY1WnpCKZHzq0/CmURmlzIZIU0Y
+T+murARNaHg1U+Npqsm7QjdCxX6V0afNZ0M59V8YC6d1oCXsItmXw9X1LlLXJi3/LGG004bbwRZ
El/4gow108um43WjSoIGj6xcZi7zCSrEzGaAPbIgJYn0m9XbxRETAlIN9p/8LFA6DdCERo2Fz4vx
c7ztWkCwGWrIbZn1RK/J8SKpeVgSglcFS7oia1ImyVYKugM3uHfAn68/aW+eNQ4LmFGQZFwBrru7
3dndJ+yTu80J68Z3A3SHxi/gChTHWoRYA1wgU/AhyV1AnLz8AWl7A+GBpQ4nAJiEddwyLdtCiE19
Qt8RMDACZKaiijiQ7KAqznhX+/J1nrkBMWCCBNvm4EY21AJ/h7vIb+uPtBKAe12JqicY2X7VgDgN
TgvdB5WQkUl4NFQEqGoNd+zZZPJ3sBmIuZ4aVG+dUEh7K+LOipx8fbeueoin6WrpE65jZbhqglOk
UEZhzd1e4mElGKsrXg0auB/M6hmcFfyOhFAmEhf1oHb6qTtoem5h1fl6eG7iKRSO4MJir5FTysJx
ETuNrpB/2RLwtMS3pe+d4bEBbKuK8nyi3bJ0t7+y8xhzjhc8jonqgNAHT5JmxCs46Y7d33aKHyuf
ap+UvlchTm5HP2Z0XoxJUaHUzFlk5DgD8M0ZF2R1qom/YEum/Cbok9xgW8IPmAjOct2Q3HVLUwJg
CswgiBFLTSJsHUWg7EUTFNzMZutbMQf6iu9tPnF+xOubBu5LqrN3by+TkLMoujViSUpyzDnAxzPu
jLZnoWupHIYxujr605dA0mPPJ8O87v4WGcK5ngwczn7OGjOlnk+SrQUCP2SwCaGt3oE9advApnhz
ZyyarAlxR5i+2oWuOn8uscbiOWtsJOkNU7UTa4srLW+imjyChT87KKE4pPMWXrZhgDHloC++z5fx
xyr7MsUswyrhHGNWRsN/YIrot3QQabD8kSHj2S8ofosD0xPgMgFNQcaALEwp7gz2ZjrgbnGcoW3t
hOCIrZnuWTMcm6wluWPNkGM46DmeC8wUeE/MbA57ZqbHgcNFtLVuo6rSi5yz7u8lGL7nh7G6UPew
YhoKiMKjpqCw4x6MNbgQEhgS46t0GiAAh2cHlwD6tiIB8VIwjQzeUsjN/h5gV1gRL/HNOZ4waBdX
AdPJgfcQhtFjEOXrzRBFyXWBf64ZtsKxZ4QgFi92dNTGK838nPEm5UlRDAAKPRkTsGLZBmZJvhFA
odvAvH3cAlgCQevJsoBsROtqm0jpFtsBXVJPUzLqC/etgBdctkGJGLrQ5UnrzHGONwQQJcMsfTVD
+rEKfNvvzw3dP+sbYSXfARMNK87snQgqsdCe+Xj4zYCIYrhkUdpEy7J3VH4br9a8L2F0g2hg4pTs
GFxIN+vHMEU8AkqZXHNGuAHa61RSyRLyCSHhKPAjY4W3uljMuplxAApkHUX+kea6a0BfkQ/xykMs
PxXuaDwYm8jKRber8NGevO7feMQwDHZMuyxvy7mmizvixocf22XVUN+LGQOoPfBUmL8x4HHMavy9
n32j7iBkctU9sRQ/i1A1hiyxfSgCJIlRPTsWgGZJMGxRJCgrfRbpV0agXSDb+yj/1+EFbs8Pd1vM
BHqIJDI64Dz87o+CoQM+zAIAt3TYpiePobPOjC3XyRdarrGgQ7xoGWhrMYaNpAFn+PbKyfQmzotp
B9Ougpf3P2S5hmdlMP3cUx11cj8kWk0UMDQx1vBZHy8jx7RSxm3Of+AfudO74meVw9eyIjVAo3hd
ie6gGVgiFI8qht0bszDwcnsx3fJFLaIxByNOihHUW9hGceRDVcC3UWJQyFuM/OyYX4rT8Qbr4PSq
SrhmtoqVYxGunBXUgWfqeRk8mxpC9z3e9lqfbM76xDNRG5CcWMvpwICIUYcvk2qeB4IUslW5M2W+
pkxlag6o2AmcfspD/qzFI5qYPjoSuMGA5HxeO4ddzhFpvmqpT63WwsvieTABnBd1Bna8J6xD/wSP
yC2cFFDcCs/hTicWBI606NDAe9boq7ciyosK333y4ccCGIQf4Zsx0ZP1rLQQBaU3PQPg/hHGRoHl
zZxAuBHiQOTaa6vzxpeTvDuwZ7wVcGWlwRKfiCI+pH1hz2zatnCRDrwaPpKgsEJWtGQjIejWDrK6
oRIAh/T/dTuj8d48PoLruU3sJJYnpVnVzPggQJPcvyM34immwhSs0yhBQ2RJAI/o3aAUM2ZKF1Fm
VTDNARdHxCGyMaQpyj32JnJSoQb/q3S8Uq3Y3Ax/0g6ykVJBbWBMw45lKv1aD1/y2iNp8YHl/F7T
8BAbqnpBcgLoO1xmJ3q4tAQtMuAKfQ22zpyvPSdXqsCiWWplN7NY/QGYkFkGk2oHNo02cmMmC8wT
gOLo5wvf41y9x9GLA7DVVUS+ERgcJ72kvUyMqQMdD9EkggmcDo8m/05zfRO41wP1isW6TERBzAlL
yWO2cqLy2XZ8IJSNEFQiHZVanIXHv5AnszR4IgiktJwIdHCr169tuEWDgAPOy6nyEOCBuYS0zgoj
MPIe9jXA6aIjmdNFN/BPWwmdAV+CFz/OgccIymB4IVeqlno39UDzTOOHnxPsrYH6X9jcRougiM37
sKFCQbBPiYrRPBogkE0UlpfoOTS/HKw4GYeM7+BUaqB2BJUyLwYcw9j/OaZpXUrLo2ABFxJ+JMUJ
LEstxepVZmby7XUpLeClH2j4V/WBQ4fk+YRaj0MWI1yqNvE+7GqRLqRwfHoLcwJMo8GR1b8v51i3
8BxnSF4oOVQDyd87DIm+qDCKvdp8VdyKT+hS6rM0pScF20DM98THADiq8gcU+Eifs+h7mNIxXSY0
IcvDBCVpidDR2jSkKxAHDvQLVLivBvylPmZuncecxtakW8OvJri4oOAtfIXeQYMR0wSZKrM+jVyL
jRmbsCq1jiFC1rtLggoFzjGu/1PtAwYzWL2J32kZTKLYuER2aGnxk8ih3wWzEKg+HApnTvgqQGVq
xARfaXom27LMVYevAYrqXzWdyk2Ivdq9kx2KmcGqkE2UymDPRn7cQQk52iAAILgM4QjrJg151eJB
IrvAFXajGk0X1m6XsfnSUSeWbtmUbrvuacyRHAJfTym+0LlmfgJHqQSYD3QsO2ohpuu5agWaKCMh
mPNheuA5HPgmhtRq8m5RDNuRVzc1rASyFr52jplsR2QbJpV8ScVCXLAnUSM0/8HEHjur4W2atalH
vdu+QHA1nGKO+LXvHwNQRGRAfHz8lOuFnlhhAjif46AubZM/suoJDP0qqdsh8OCjlpvjPGepFm3x
M8R5xGdUUClzFe8b2kOQPw4qvilR2VwV3B4X6GmAhhYO9FeY7v4zgYxWnpPPzUL9h98Slxkarxuv
U8IBZUmycn3pExZOOBw9JTAkVVNx/ALE9o11mvCz6Q1m+S9QMyYBkCs8pUL+/EHC+mfDeFdrVybX
ZRX9SM+cFuagMFVohHpS8S5XWxs9xvkcIPJLHGgsb35PwTJlhMV52fTM9JcZAicCuxTmOZdEzg1C
Sh3aWkZM5emZCRJvX65HbO/EO/zbyH2/SYDgL1YSsswwYY64lvxdRt4aBl0yGUqVZnLLG/j2pBz/
VZ5oz/Qd72hKXCjFN/jAI0PKU0QfMa+xF7On31F9UC6x8yUJSTEcvU68+vuqSWrJHblrh/3nDRvu
O0MUJhCYa0vFC2A84Qbkl7+StblduuzeuhcjZUvbKRJIXalQZZ2bnMAv2Re1uC/dmXLJNo25xQe4
rXwMlFQSjMIqsHNqM+ZhCLgYiqEf4lSgQsWk9nyP4PapL7c/JJZz7+jI8k/5v3nj0RlrYiaW+DpZ
82ubURgppBVbsQYUoVzh96LZ1y1BMs9MxUtcRCnzy99QpCEzHdvnImJkabBCukD+1RkpX7pZiQ9M
fh9qxH1QHll22nKE3HLTbNCX0+PJv2oOMX0petIb62DtGet1pR3LE0U893XIwS4PADwIX+aIWzrp
eN+GiyeNMrdqbgqLJZtmJkrBKuQcPhoRo+SX7P2weafRXR7NMQfm5XegRKYxSmBpNRLQag6EC8iy
qRtZZIliwzYmsnOhH+0pwioGKGrz3Xhvusp+xy7h/PzjgggHijXHPwEgpTLmjQKOKdvq5MgxlaVf
e+LE4Bfsg1vQ3PfqsJTXwal4hmdLG9gxPygSRb9ECorVXdF5QCPBSAm3QQgNRLAuRhzZiamgBWIk
zsoqvgdNiup/wuzYcPvZhyhTwUcwuwAOZfCwAS2lq06Qryr4VGnPESkXki2jnuAmpwHeI2ybeVMP
ZV3GX7xRj06QvEPWdHchCofYJ8wrP07zQ1R8XM0Qm+4KFPRcIbBbYMOs37oJfbr5cdQezOwUvIzg
Gevm+Ev+w4XACxW9wDGIYPDpzbcKRK5drGYUaELcVTgJfJmhoNVl8iHlvTADR0ET6A4uWuiUeDwA
Lnv8d/6mY71nG7anpCAnCTe2nJVnnRlmBYg/cya5SNIZSli2nhVSC6uQ0oaNwDQMa0G1Guvx2hvd
LxT1MVzs/JdRSbyYBroHxYUagBnATe34fQBO73WOg4l+m4infSA4RL4K8pBJT5zrScfGTfYsXiWl
mDlavsY/SceOBTKlYMbcMi1ppFh7UZ60+/Cj+foY5O+RFE2VAPpRpGrxTxBz6wZodpNNkgFOfsEY
B7IgrndM9itK77zf/SyJkxak9hYjV74eyRbkKslxqxgg6omqmZqIUijvpt6gI3bmoim1UCnlTbmc
v4blKzvbSMPK7yoajgOoTdC9TI46MpsOAUaAf7F8JIf6xncnSAfRbYDiDlOgX4mTHMCjWgunDo7g
6dlYkf5OuP6p2sGNAl1S2THLULrAVJhyR9X/HiwIFeV8mJAd26zMAFePRxCeD08VnPz7dmXGu3F4
vXAYo+nyUAvAgqO+VkeOoSE3lmT2dIxACTJ7QB0PVpQxPPCZjdFeqjlWq0BwEmUIJYGE9eI0ctBj
g6xRqD9iFe47emWB1Jg6IUxbea3bqc+eh2Ye7xijEKKKPlD1sx/PD4AVvDifVgBHAXcZLCCo+GMS
V++gme6EBkDcmHBlsNFp1I+rAPxipYbY9Al1wluoZIlL1sDo/5GTrUMIiQsg9YQMMy2NHOYLCquV
Ymc+hG8MYShuZOI/sjEudxqNmnUvRcfVYLY2hoEYTxTuWvcyz7SC3HoeTqcGJvoo1WGc7z+nCVbE
JT0W6CEyWJrbkQCMmkIAcpdBPoKW9Lc9rnp5QRk30WLVrE/Aai693XZUedMBW9iA9xToWwVAxh/w
emaP4HRmKZB4bYJo6IybgSpCf2R1+GEgJUv6pY6yjZp4OY+fEJowUaRcdAMtwkIlzcj2n8+sBvA/
v0mq7PHoO157wAN1p+QfBuz1dRzi1UQQngzEGHxSFXYQozXdtogzzVyVhoJeGcgvgE6fcJQfOPxI
GgKjl9tbxxQBB2xloopsIanESciqRFSC6QG+acNOeUhqWkNXQkllgU7zLsINGVYWQgM6IJw9s6H6
ZLH1+AU+YI0DaD1RAVZcYgUQ3G1NrgYNXY9/poAJM5O308Osl1e2Om0kaHPx1JXUkV2MRU8daPl6
ffXZ5FA6323+sIH13nur5CYtx2uVgx6bHmheAXx1E7sMYRjKsvdiBJ4kjYpsraB7diuzhj3rXovO
ddQ1NUg8sz6JzRsGlylr2yxf1GxaCwm74m+zXzhRQzJVKlkDDBGq2e3YDNfTjO+MIV6ySrQtB6uH
5dOwlwGd/3YbpxxWDYBrUs5bHdmST5sUav72nKnH9btNqUVBDhxWOzqHwiOvbYeqa8shYxhpz0xn
ZkbbnxkpP8FZfK/dnHxF68xTgI+Xzkf6ryDkUA1Qb9bbxo07awtp+lKIlZdRhGloJHSj8lDkWu4n
rJL3JEIog1d5/pAQMcPpghafT/VkxYIhfaqh2VfPY579ieeGZeBDwjoyRDGeQ4LU9oMXU8hkNFWk
YINSguG5HXdcGqod8I+vHP7x89ZDumgZlQAfnSHPajY9xiOlWNiD67BlyYQ/UZfzJVzPz8AKldkH
wIs7MvWFlsFaFd3/xI3vU6XYznV4QDG0YLZZ8awRUvK5Wn4t4eA//KC6NHIeenk//LpJbRLAGPES
KAjyChbS5505rcOOcq9XgFSCsxqq2xR7MeYijKCJIzzAxdawgIju310j7ZMAXdeKYOVNb96ZI5PH
1CZs0nbHDYGAg5noiPKm3WMs2vei8JXcnCtgmx/DqAe+hnDR0wibsEyyHHAr+k05LCETQIDR0PDU
pHrdu+D4PzpOvfBPLkfvNCfd/eV26U+EbxGSCeTHbBWjZbCpmFsa/TOQqV8+WVOExJ7Hl1AX2FtN
RHzze0EYM5gKDx02JnA5JbsCf/zNW5kT1BhlYzQCK5qeY+/9Isf9mQqHpxvwsO2Wt66h5/ASQ17X
tJyVxOMQ2NPLTEoEsX72+zfKQ6qClUfbE2/1n0R0H1XF0CtgliAoCevXTT7L8OFhy0S0YsUWfcTh
6Hcin7Vg5BLcoJncWI9oUZLGevIWZgotOcZkgRHF6hOpzTAKNgRFID2xZaRorkCDC8SMfEX+UkYP
k77RLouVRQHVh+cV7ZiiaiEIyTDO4lxyj4XFMv83bck9KxIcbKxQpDJ52CI+zxzhn4MfrwaTPU4B
Nz0aZCvBpwCXzSmIvhkGY8ABlKXqyT/RW3agyOgmrmVA6+fgHwXGvUD97p4A80+cOiMWRpL01kV+
1UHTxI5pzMiv5m4WPU6diShoCUM64p/yH+LNyVLZS6jwAwcIIX7ksdqhenWn+mHymeDgwANbtkKb
VoiKcnwtIlZ0oMzmjZUMdslPo2ygv13b7bldeWgGdloHRS4C0OGJztVORHNynWaMb6yuLALNATj9
NA/oqQbA/jjIjwx/ofiDKefkH3kpFUI2DLgVFrsZHueyh/My14DG80sl3V2SxiluelxYFj1roVwh
xnyaoz9Rbfwlb3v95oIYoXvnvyNXBvnl8CBEJWSwBpij6E/jj/SC0aiEWbMrp++ZF7vt2H9JGDL9
2bGwGclUkPsQQAcloPMkyXmX40Q/c3ANHH4aLWTNKX3M+qG59QaecYAn9jVRSuvtEdn5F9oEeAwR
ag/6V5rYE4Yy7UInCdKJDWsPXzIdaP0MRef5MwxoJOgJQUOE6xVDigjcMQxeour4saL8lwGeoEW1
tvEASbIEofH5LxAcnLtP4xotNxx9wV3Xess3Pz6fv83JMufIjpg9hShP4A9i7OUcZYwYIZeeYII3
xWAmYYr3kNSzg+wsT+z+jFpwik6c0iKokjKtl5D1lNST97KBa77bcCNpuJWMR1FVsH+9HDJndYTk
m3HppHzkh1lF4lzzrSlqiKeCq7TjjxkAoj3ue8Qc8CUB+pPpC10krZfyqHTIi8XBKeB9Ykbhfw3x
qPmJiBRVT3KkTNoOchCwJucMBC2Azyxbw4S1ZInhKZoVylSEMTteRugHBNVWZyENeBhtcqelj/1Q
dLRSNqQKd2Kd4gGGryu1GozmL1SByLabg8czZ4AkcUjwi+KcvLcCQ/6+WjiRpz1eDZR2D37FERoS
5Q6/4a1eKayKvg5eU5wk3oow6FG5HtvjV1ci/lTRLgGCH1HXAEgW2FvS4W0by7Fr4vlGSCYOFR8J
FKLJOvBsk1gH3U5I6Uxb0gc6GHP816xoKGJ2Q3uk8dbwwbLjEsfO6QYiylQjICFmIkkOGjoIDux6
wlUtWQ6vxUlU99B+L28K63og6Lp5LQhaAEjkRfgp1yeCaiYrw4nJPsO1XkUNAl0GurTGBYvtBvuX
jxeS/5Tu/8J/BUD1hatQ+MnqBsBY9Yyp513GV2GC+rsbz2A/K2ua6gVI7QDkYdNdYb4S23Rn+oyk
YktgpMJEhGvJH/kOIMr05SmGBgBO8e2JUMVPEMfXj1NynK6H4zI9+CW3NFkF0xffi6JvRCbvjihx
IC5hFAOqvNfPU4NCYS/joHQfPKXiJ/sphmxE2uUv9bk7Q32pFrheYREnDFS4rJCRfCUZTROLnHNj
9OmJ1q3BZZRGm9byBhcwsG/F2PKMsJUQB0CPNNy4r/yIlLMi56MW1GPg6VyygToxkVZzxKNzNAJq
VBjouwiwIMz5YS4kdzKBhCQnxa/Z7uAzxaLiuESmZUQTQc4A2U4htZBj9h4ySOdp0jHXaHeu+yOl
hj+x1GrH6nczu3BeoDQZm7OIIWjZLU7VX36SEtCtwgDUYpjWuPX2y82Rf3lFCQLN9DTMhA0mbxkq
chCFkNfndr9n7/hK7wHUGvqPDAuZDCvVdc6r13UJHvLkHBIRxJRjZP11mRJ/YtyfeLJP5uAnwhUU
s+EDSj2a24Z2fgIURROJhw7sY1SmAttgy52pDnMKkKb7MNXcRgT9sHVRF13rkEl1ps8JcHCXKvxr
0DodKe4gVB2uskP0K5ian3Au/oRQMsm8PKX3bozw4+KNpaN8PuPN0Tbz4BWORMTGDPwjvFLLEzHS
bUgFfd3HoCtGIy5CBoELF+cERKnFZXMQUhteiFRi25/l1sRkBqo9/4k3UV+mBe0xiHObQizVJ8TE
j8YdzRF6lezzlII9y47EfKRlhNGXu5+nXdlch2hvjJi6IAa/OUw1xMIju82Xt59bygfRaAXy2YWR
TgBEgVQzI5giIvMfiUitan3T3QCGKxReRReJru/egRoULddrWmnsjm6POS0XYqj5Q0L+KUA/GhhM
X4yUq4dt4RM+SOkdztIcnQNUD6OQFnjncNnIPzZkt3dl/cpQlY5/pKgNduk7+fEymdchzdBEtoHG
ExPrxSYTsrQk9IwKWBxP44Krj7o4BYAF25wRpINPhUPCfKAApQ4CejrzaUWoupglY0ZV4PKMI4Fo
O6Ln5eit5hAND6oogBEdfZbmAQH4u3kd4Gb4FzYNxfLEIkI3AvHWXLckPTFixQBH8Qo/R2p+0QSY
bJI135Ne2i3Haza3zBDQh2ItA/wR4qJkPCn54AIMZkzrQni08OmxFuO05ivT75LvwBCOq1PiPMty
JCWbivu3OwMwENBMfpojHCWN9+HdZVo8k5BKcoSGkLwms6Eg3I0nvjGATBvSSyz4lmvoNT3RABYb
UQ1ieiQ+BUCChhHnRvCyeXiGWL7i/6SiOEkfLuQhGOvq7OHSgErGipttwEU5A/uOQS2CT2ttzASH
cq3Dm3s5Uk+32A1Zy6h92OJMfx3G/t+2pAZKFEqJ+w+4eYILieez0b2I8lA5EQnH5EUjHVH+RiM5
vxuBMp2HCalWhYnXB9xpiAitv4dItz5yNT0PwTre4rhUfyxOvOOC/JnFJc+nvESLt3LplW583/cY
bFsqPR4PHAyYiYEfVe4ZW+jXqeHRU+jvf9nCMyIVDW38PC8gnybubSfEe32hLkq0pkrKYg4jukOM
qSZdggY3GyJm44c59VI8LylmOA1Z4xhZkA/D0g9FZetZ4yHIckerA6GBbUEIAfyygWuSYT8PceIF
Of0+rXldHp10DIC2NIniPdY1KEOFjaSGFNJKSyUUBnB/0z1Gt2qdKuVW2ZexLh4mKmQAF3xC8sbS
7mXldkQoJ+2pi4F7Kr6YHihhSTCjPBnf5Hg+6T64JBc3QmYJgPAgAKQMr2X3qrYa/i/xdcOKHKnx
H92CWUEYYDIdYh37ggsUZ/xB06Zpf/qZwqJ8aIlA7bt2uakI9Hpw0fI9jo/zFZfrz0vG3AjWdO7H
7XqMq57tgtVAomQOWTjAbIjBaRj6cJBtn86Rl39jcMTRLa8zTWDRPdLlKUQBsSIoU3Tcfw4j/m46
kVThOz6Bw7r748TTf0vz8KsfCGlhhITwggnJtEFlNKc3cpI5OZhyVA2S1qn18j9b33LWWV53wN49
Yx+O09RY8J7hPeB/TMWY4PnU7ydYJ8YMwRLnrZrRdLUtHTn2LvHwlEMXBtQFZGDodnjuxiEdr7dj
O3wgSjPDMaaauT/Xen8BvPyJCDp2JRMEmcME4ZqSucIa6QuajD6S/N+DnABAB2Ki2Kz/j5V0fRJ8
rOGIf/AguKGJKboPCdyDF7oQ71clVkkGMIi1FXKR6RAU3zEe636gYRw+GHhvaLkpp2HzAM7OZxQW
KDTass+udjV+bMUElI5xFZphOEMYMgXbhxRL2fvwwAauE3Ei6NpfyjgCJDys0ZN5SRa+3LhifLkM
e7MGHMkq2LfiusXWKxa5DGngaOksbuZARYcJakdySFu4/a9hnQmCTVGd/PZ3ITZISs9KJ1CV9KRy
E4cQJR1U7/DZEdVNsSztBGX6e7U02/Q2xDmOpbYjE5+irpH0l0Czgjk+PoEjCpZwlf0dlud9WG53
uzUl0f4AsxKrrV9pAsk1VGklJ1DOc0BVMeuKMSI0gbSu7xMIEqWZWMSLpjWBt6IcWXVJ1CD+xchB
MJc8CuB1Mlpn6P4TTIQPlaNTTbCpual6FAheB4Gr9VlfTEKON+s6rhcFhQXSpgkhn1Ytm3WteWSj
Hjp+Tfp8uhrWknpOCYbdnmLPGfwEw5h5NNXTRI2dbiQzFSeOoyLWxPPAmZ/6GB1k5+Yzds3brUgc
OJUgdpUwDq/M/V9T8fXG7aE/Dud9dnfu0y/VTCXSVEv66bzMR6JZEsD++eNQZ/fJWHiYM/C4SMai
YGVwTMuBvavfRR86ydK88NHGzd1GvWLx5aQG9o9YXWPuSKn+30sUkKy617F6W1OfI1NZet6ASn2K
6WYwcpg/FKSYf/QTyM4oTtr0nkHNqyST+JOADYj8mXYcBMWObrk+RjF+NMV+8jCUnc7eXRcrcm/0
3PB0LsaYEc8wc7fVu9NMqV7k+4VVBaTRYGyHKcsYfneRi/9DBAtJWUtUftnt5/1tP57Xv+kxaxDm
thS9JZf1B+QzUQ5XD6hmf1ruduQj3eTbEO+vVtfsehhp434Nrk7TgkIBuyCq/7QYP80tN8iOpXN8
TPjbb+MZf+XbuFzO+HXGwQEEKN9lqDWoou5ckegRK/Qa3zweAXKhEq/6ZH6iEc443VePcU5fxM+n
cfR/A6gMeH9j848tCpx+fFCSLn9irMRQDgMCcnypDGHY4WCYDUBSNk06ld+L2f23mOQMiEnUrVtU
fKDjEIE6KONHG9z3MwRLx/yURpdTzFJCfS/4WmS6dnd0K2t3T28O+gqaY/7riJJn/AdCRvz0R6ax
cEeqoES2HhseI2kOBE8qSIPK9GC8/YCNXXu8W7osqmlIXkYscHJH18OGjlXfwXHefekO5HaYoAw9
020aTm/dCseT3y3qz4W+ehAPcKEg6c7sOvUfGllZvIs5bnQLNDs0CDoB5B1irbqigST3SnsN4rwG
HCfipTmeoNmVuhOywRTfe05Dzl86nP6RQozuAwvUbxLwML/BcR9hA8SoE3seKeT5KWfIcBcj6fnQ
5xQE2AqQ/JFA1e1knmlCrjTuYPZ33E0f60he9VFQgpsAJZrqv0ae/8FtSOrDVd7ue96F8auMFQcz
6/AxxNjpIT8N/n05ElvOSPDwETkbzXMcl1/SVYXngEgVCh1lV74cH8IdFQIjWk5PY865kbrUYpTQ
auNCEvPV47bpv8RN5tEDYaSr8ZQG33XFE9HgBclj9MlMZhh3M9+UmiVt9C8rOJ9dny3fqDliXJr5
v+m+wQUREQK9skwv0F7MUn4hwsPZcdwwm/RTcgl8ivYiIGjaadiC+Z/59MzBtn9Jw4r1yeDGJ3YG
9hzV1Bz7JCViWMgfyvgqGXD3gBxOxU2lLo5sfajnG5jO3I71sb11ZFod/M8+PiPwPeik/RbKq9+o
BWNwZLY9jRCWnBJpg2hEByH++4FjtTizVTrQ6gfQfiBtgBz8BEWtZEjpZB/pKkFzo+36kc0im3+V
doiQeFIjtaC46WRYe59wmKJOOwnB7/a87oDRlqKW/R5S4wk/RR+V3kM94JIdLmSizQGV554C3DUs
EVmnEBmkVNrzuv/LqJqbwFPV1nPwIpFJwIOr6dGvdB/uy8NLx4jvUxHGGMVPrqJHyWb+9kgzi5oE
L6jD/7F0Jstto0kQfiJEgFgI4CpRqy1ZkmVb7QuibbdBAsS+4+nny+JcJrqnbYkE/qUqKxdQmkJ5
TXjYf5tbjbs23B9chmSMx1BUiNIO8kZxI0dtVc55plwBQFVUhXwZ9ak+KSqgYqfnbOBzcONTsXl4
CQUZisMlDFhFDQDJPFBtYEBMHzUw1BkUAeK3SUGLqu9UzxIpuB7Nd5aFzJBKgMYTBiGMVHuiJUWj
K+nGSk1l6QWKRrouKivWRHYfzPCBNTcx7hIE+uK2h+xyY2Z6RVxEB3eEZk6fbfrMmZLmkVIzeitO
YigqC1Pfzp5kEJKlemKsaiTXvoYHJ941csqL2Ej2uDYqhm4IwintTMjDBv4HlGJp4QfNwBlzFVSe
CDvodpXpO3vr89zUD8XqNF9Mf4NLxx84TJy0TDog5FDHpzSA+G9yUR4X9+BFGBz2nBG4+km+XOl0
YxHMMZPEGvPxpzldaA8nFodGHVZJyfRiZq/wWIlI15wcM7beowLMGoTsPlstRmJpXvtZQu0ckF15
Rz20+9dcQkn3pNaRzFVTMNdn9dUcHjdItYFXhUcz0YHgc6ayNUk3thmU+QqBxs8SvzN5Yc5xBJmS
jj5GFETSHrCm29KeG484bCfvaoC3zHBo5K/B+DkRoCl8V+OlYGYd9r4PTO6x9+IzBwmXDzDXIHTr
DCs3SFlZyOHJ0ywGfiwFMmmUu1JuQ0c6Qo4lWBhFN3Cek0F7i7ib41OUSPRblMIzS8cTg2eTyGwF
kyyOzBWDM3UwLFtgfhE+oEzDHfY68EOP/o2Lli6vwaeN4K/uo5ZTOFPjLxKuzIuUbyBcPSK9A7Y9
SFlgSExB/tRr0MKoj4NNlUEmAZiLMBfJA5a8HKaooAAgN0q1qR0eso0/FIRIHiouKeEaTsZql2op
aMAPDcY0WPKSHe4xc6/YWHA9WSFsDhEPpmQunwa3KWH48WyrQEVB+dBmTnRbnfkFExDf7yqnQtgq
YPytC/mfMx/Ul/G308BXsaHRzJCLPhvIFWek5Dbu2SJK+Ox34ukqdk6GEEHpe6/nsZl+5MFxfcWH
krZ1ki0wBnfOJ7uLPbWY6FitoGYMhSZemgjyLF6DgME/1Xy4C7qHilsbDIRlgeFgC2F2+W/a84k3
AZMZnrXYztDSuPg6GCpuZqhmiGxCByPrbamQoHTAvDGC+XpLEsZfuFc/K2heCARZqLg7ipTIO4v4
Ii4I1YNsJoygahzd4sS+tVrXPeHOYFxcF1jghthgSltppM2sqp7V6Sho1O6NmOOEC4ED4gRX8dBm
69dYsSeiTprjgRQ/kjCBNyeP84lmEvcBIDbNNAJ5jhSlNlzHdbwp8HUKeXVxymw22UFh4gCQCRQp
Gx8GVUE7hJ/D8NWoQw1SLUwu8a/nCcGA+TBJr8+v07ADui2Y4Mbt6PKdLzJUqif9PyhnmSicOXz+
X7gBk9Bw8AT2nGZFo39lM0uSBxBGjqtG6gnl/wCNzYQSR4Qlb9MM/lVIpxEMEc5OrT4ccSvY9RAF
jJxU61yNnDKgA2p5xR0MTGm5wHuiIWD3Bclr74UPxZFfrm8JGYBLo+a+BQk+vqy4toOji48zYzDh
CFBKQug4aw3Cn4pnLsA5TpE3KB+bFfdFHASTrNn40UxfChcOaeAxKhRUYpZ98Y46tfBA47OezLhs
pvGmpfq4OM3CCpO+pA4Ebi4UIs6ZTUm893CAUjoxWtZw48y3jDzRrdHEB03525A+5YW5Dl1TPlIL
GkiRm8CjIyVJRFKVVSaas8Es4NNfUPi9plRcufLMLgpIRUxzv2DBD+QkJyZTEs5I68Bi+NFc8VR2
mGrBz8Moxl21iGwVwPNzz8ylkX1l34uNPxEfmS6aNM+0gyPpA1ew8YAJ9BBxed3+2JMKCh593DJW
oESAwaAwLnNa8miB6Y0xeptCzt7BjzlXayohDbMKPLPfRFGPh4XpzAKyaMkx5k1OZgjlb4tEF8uS
E3apLPO+IZLG5Kn4f4CsSmZktDPKtwTUgPjeuMUUyGNhWz9sbKleWk+iy+5nfKfuu3WfAzrnKCuO
2DxgGQWYhvXiX4GQfYtkBUogVwf3lkgkxoDEooHalOtMrhSYu7WUfx3KCLGnOZLxUQCNhfLK6CI+
aZVoRFiwE2Joh6wbQap9r0yiE2FSc8SBFOzYxXiqLbgdcOz2SLK4K+DNEZZH7YV+i/QGOJp0BASs
uB6rJ/Lz9upU57fUCJBg+j2RL3Lqb9j7bitHLeK/7opGBEXSSsAiuQN6BwZwiXcgNHeGzHRo2XFA
yhByGaFTg7HLTg46hGM9JZreikBpbiM1XBnH2eyWBJEjmrqgCYziqLyo4dMujJ4g+pzfYLtRPoI2
YevEcgRaYCaLxpMM3YNVULbZTPqN1S1tT4KHugbVZuhopMwM7umL9vAlv7Om0ZyZ2P81g16OtPjO
IpLmgHGQuWrRa24Lx+oCfcPd6UnHFDZziAZWfj4A7DRC2nxGMqLYwxF94pie89P3rPY9zK35WnVD
R9F7tJVWUQ1b+HWX7coHzBAJVk1Zu5w0nGypZCu+rOjWih6MbjnRrAugSrU2QAxmWgu/ka0aHLqB
yDmeElcOkBS68AfYin9lIqCadC5htpORzdqOAIWmETMC9DunZ6cZST0Ij+OnJNynH1O06z+R/oHx
2JkC1e314KRIhNqMWTRgpHI++pC+vPOY4dvJ6svXV16pzAWF5YJDu1wbCCqUuIajPe2SksoZG/9W
jcs+pdaxYCYNb/qR5SiCW7U8YaIn3SQH3ZyUJRdsTm9UauKx5yda+WzEjijY7X91Lgw1d9d22BbF
f7aOYy1fAcdBRSkLZatRuVRAgKYcahWVj/aCxn/moAqr3ghsWQwkZ5aMxgAxtu/SRu/R1j/HFasa
4gz0U1fpsWi2/BYXKtyiTjdGis8yDohgw25r1izProiqXj5PmM0f6pG2tIISZzTPCgss3+NQGYoY
KSaGAlmMYs9j5RrnPkKOMY9IfPZdHr+dygC6vmwws0m3Ys2hY4xBF5uIuziTaOIMn1rKP8EIMKHi
O/sGW4IBsXPsgQJ1sxXYEFxIDabZl+GAmV05PtAW2wz6V6zOZWT1X/QKBlFyOhSRBrZiqnAMxnJQ
/ilREyNS1HI7YALjCgPaI70uRQtAA2lWU7HH4XqCRBm4lMxMx6m0Cdrg4OBchz4MpXDHWWLsyogW
QkN9SmZYiYbNmRja7bPxnzoHqi0cWNfkzANuaErZabAfQmzJStzJ6zrMn8wjCcdZms1Fw1zZNFlt
UhCPS5zPSpvlDCiazqH3KqcNBcfJ7p2jg4IZz1w5YZlYCV82Wk8RoS96tyNLW8Nmq3eQudOIurx7
Z6FwcHvKdTdE4E3djmYaA/j7gLaLo4bEkDhFIow6mtoC/h93CMETmMAxAi4I09vTttYZ1VCXzO8G
a4vRVMTTN7fxODA2RvVBww/kq1Jyhfzx4DTUOJOkdB09nwq7qPp7DBfhuZ+i/lGCqB6VBStl48MT
qvutWOgd6M3oNvqBD8M8gzE0egberGCAEybGNYXVA6nV+69QZunJ25YRyClz8c7vmvCqX/iJmcw2
4w3CRhY2K25dfvU1yKSmHqiyLrPOCcpOfVp/uf1pxTccWAK5d8z8I5DxZbe/XbwzviTR7nXb9TfY
iXcMN5fwKwcMQgIGOVTJ9Hh5B8MIm667uRzFVYBwRP7EZ0A5uim2BJwAuvO6pqgr4Ig9Fimhen2x
co9XFBmA3fPBTCYVNgdxgeNBqEkwLD+jmkzyHUvjqfAznqn5CeDUxNlQcNK3ydjlV17mDRvD1mR7
syJblgkA6iySMR8/mcFQsYfN02dUDUULxsy0jbciWWe/j4m8TJkX9CVDozig0DZhIY63T32uomNA
CkG/8K8t83qIT18bcOV/sL5t3i+wgEKv7W/KgC+Ck3pnRPR+B+5jwniDuYLluH+xqQaRMmRq8ZCP
7fwS1vXyYCl0fksicRGz3WDe73FBYngU+VAOKgmRzPy3PylfL6oRbFK88louYTjOTq1Rc0qeleYD
0aHznif5OlXQuZhHIViBko7dQBUyeKxCtCu+R/5QlU68kyrPALTG7+QwhF+xs4ay2pzcN2chHom9
nP87bxHgVgQzXdvdOH2ThJ+S/SFq314KJaL0CzMqaJM9gZb00Ux0t5dLgtUR3EfGoxO4kx/oExFi
wQRGung+j8mrp0JnH2EaBwtrrzLQ1mlP5zLk6cMEr+HBgQQO2WTHfCcJ3ixRK9gzwjWbwk3x9hMW
1AgJOWpNrTsfmXPOXgSqEPmfEBHRNvhqYRqAcV9iS4la/LOUJzkUymKsXrCKUqGjWqvsuY6lRyfI
hfpBhs9BiMIoOC9AT3uVeJUWd8Wdm8XyXZYIvh45GiC3PWExWv7XN279vSi1+BwuxJmU1FuzczVl
sGmEq0VMo8TngIQgQNMHqMuZCY1FcTLuwkowE52LL6+kKnBpEQ/DR4kzn9OEtDIMpWag0kV3piQS
uloNunR7TtE4BCI3bq+JZAtfN4cn3XZLg9qngL4Xf62uXD7PNO5PwNMgW135GsPyuYXjRZJaUQaa
oGCIzwCI4viCGO8YNs091zz4L/pKjmk/oQnvyvQEjYZ6MR5YGnlNuEZOFztf8dyxAI2Gj23sj6/z
sGbfiVYh5OeMDMCKAFN4n9x4+TWfmxx/XORUKM9BcPALuOs9noqzuccfBgsWCTNu10PCvsuiQ7Rj
Xumkp+XdD53tE/MGkVGp2XKsDZ79lBguSxyEiwmLG/zCZzMkOAGsZdPcx1MRIjM8Qe/iYxXfMTgs
bqqMLeL0jefeVX6I6ooa/pH6Fg0wuC2VBH2nUU8Ihb6zeXEfaPXg/UliAnYCGMTjA0SCOS5jAd3c
qSmuIsrXIHZdMnXYwLIGR7nsP2Rg+09zWYpKNdWv3bL6D8bum87wLyEorF+nLda0Lcu/UsrPlOlB
SLh205MAsgCx+Em7/JpqTvJuhz0n51dwU3V4ceQDruO0upqzhAQj+sE3KkC6ZTah6msn5bSIJPiZ
kFsjqYWwVwzRHxNIzpi8vJ8216MEYItA4eNMgYfeebTT5qrT80DvIgR3nxk6xTdyCTdGuc3jENPk
n+HXnZ8ihSb51ZY/iY9sXIAaDSt77QRsRiqw/+if2+TRvPKibY/OoUi/XxQ2EiRXa7c+bHJQ2wKs
LI1pgbPYQlWZ/LnEt9NUsrirlybyzlfDMJOQ3dMmORMCEjM3rk5982zGj2b3Q+SKxeU6NedhB7j0
ytSLYltGBOYPXmUcKjl6okeH8uQQhcS8W2R8xWHw6uz476hkHRbasN+u6XT21xVrlMm87Ew96jjj
jWxHtC7dOhEJNXLoaDQFFYqI9OMGTOi5TI8A4g65MYj2HJgVrqyIe6m6NyJ2TNRm5q11D86eTcKR
RfiBfA9S5nMDoUtlriHU1AWsvKpGju9o5FnlUJAOTlv90bKdCi6ZCMXc3QQ/2rI0MWvOv1DDQ8GP
BD9w12UrKVFwnh4wPH4EAYUNzHn2b5YIUpHZzewhKzpFPu4e/ojcRu5B0QlH0IhZHZNtlpVTYjXe
zd3yeVv1KSC53eFFQc5YCUsqqDmO6xxNS5f9NN4N9vv1qw2LsBAD3c5XzGFZsDB6PrOT2rvdroYj
wizuBr7V9okZNX6qoXAgpi9AFyEgz8btqR6qGE7jp2wPGkbsAxMrGE59otxwPO0foVVA6clh47ge
u8TbourGg435pyYIiTgGgo9mFvOLO+2IdiFZl5l+gJxaDtNFGQXYNtNi9PWcXIKB3H2kB1QQ/QHs
9ndGvOuWqmx2Kmyl0gP/YvC8P+HZzGTIxUDuJwEm1eG8y9IbvLVzHkUI8JXsGSUNEcXeMW0wRscI
aQdBNE50RxBWwdTzNRky6P4h69z8P2YMxuczN48ZQF06Cpjot37EFjbr2EhSwwmP7Qn7cjME1IBX
46kaOZgNLmXAHCegO/GZ9iFYuYgM0drnYflQYNFEPdZiAYItwN95BcCxaoRIYaZjK3eiO3LFkD4F
0UZfnIquQKDPEYzEg1Py7BNynx0ztgomgP+gbuXvtYzgHfxsPbWMeCBkBbZC0mfVI3huoVlzJRR0
lZPTjsiiuAYSc0c2Po1YywfevOVnvRNxd8NcOAuA1Ocd9RERFflDBtmCsQbq23R0mq9l0jJ/gJmI
59X6TQY/1sxD87sTA+1ajuZ11xPwl6gjoEo+mJ2nO8HGnFtzi0jqbwWN58FSmecyJV1t4YCdx+U1
7dzxKk2n/aeSrMKHU7pPoPvyVduKjmrEN8IFHHlvGxTbaQNLLNhNZ3ryiAu8U1rJceNfg/NzUHV/
i06vG8gNQzaB9AkPBuY2Y1G9dWv/nE7+nUooCqCC0mTG+9sM7yOyuTnIcQ75kp5m/2XFiwEbDohK
sDqp1/mPd0T2Qkg/w0RF1wdgKsdNzQmKVUAtQZg24UK1KbyVXT77vG/XqZm7Jm7zVACgvc8UXXg/
UqrYFJIqA34IRSNHtDfltxZEjLCO7Bei7K6DVccBBtOEDobfSXVP76uIErWT+sAXT5//CBd0Ak1z
8SiwTT1jN3yws36KQfS3EqN2p+2rR855QqR31Dq5C91TjA8zfvEhZd4aMw+ewmuuQHsGhM6nDvCg
W1DHdCuKtnyioO4ZiD86RZh9czee6HTOH3Emix6SuX9p06XC9Jbvh5FN/NytgBvdidqkhwI4ORzK
SIneu1HCBIQQ6ElKJo7N8UvFaYFp3BS9QdpJ7/3TevxhN4F5vFWLn323nXhJaV45iuWuyetbibkC
e43odj/7PaSszsF0wT/CAOBapeiqAtQRWBWjLOkIL7xxZl06lRpjTMUA7iLIbcalEWbhbFN1wHSz
+uYLIJTLDDdQ/sXOYx3shm4wUJJ9BWfEROTd1Ya/BupJ3lU60fiM+5TV1m28bo8FDFBcf583Gji8
F+DWLLSy8lfuc5K5QMyL9t1EeAwsI/x6eEluDmzjjmSHzCHopUnJ45I5v7xP4LtTzeFfCCuTX4Pt
Tow5k9tClpAJq5zLnZmb3sLhZ7ot4wnKTd1E4CKAG3cEw3emEjt2bz9ypZRx8Ou0O/26JAw1IUag
DGXotv8EPmewXJXrGME1YUNuDOX9yO+08Q+882zQpwypVTu0+vtkmK7aAZrPkVO/rIAycuA1wit/
GpzgliRjyqgCw7MPglo4WTJOFjNGscAsw/8l14eTWFw3UUmBzDgVWQxP3WlZXHGIMinjRr4yv06J
ZuVYzKxg/WZCaf2DKJ1E0jLdXXwmenh24dfyN4g5UzGjxMzM5wFcVOo5P3gb2U81GmIrxLOZAgS4
iYbHrV78iIZKjBz/DKcxQObJf+NPRonymTuKd3eTPuOovCd3pGEQi17BA+Zi168AHNkqq/8SQ9PY
xhFK+LBhdpDoOJCQLlioe8kPAPeTwjdweAO9BCq4qzBF0H2e4b7xxegBvUuxZLQVXOk+6n5w+SHn
v25WPBFX8JPiZ3/lLuA1y2792Kbp1tUXFKmA5/HJuB/EYLIWwgfoDOfHLBraGzOnRsezg1jGGVfn
HJR9wk+qZ1u11W+SM5+sZseMYuYwF6pDosF16k/b9bE4/QG0BSOiqaiPXISycQT+Am8EyL/RCBu5
M/iLDxY57QJqCNrmuML3r5LGI29+92c0U+4CKlOf6ablOCgZi9FpzXkKWysAK8lMwQN4NnJathR4
s+8Cg+DOXKqK7wIMlMvKId6DoM0LmWHugpWSCgs5tmVr/h41VOEadlr3JDMr40f3yR4jbI4ke5Eo
GD/gy3Lthmf2KjRwkEsAWuCewkenu9tN/jdnGkA/JNCPx110CLrolzXoF42/wmLNJEjVrSHS1h1f
1NcJAzdzdjNuh7CJ/sghNjEF+WTZe7m2iwkZIhyhOM55b+zfS5lRV3jD4lN4a3xPUSWRZupLcbgZ
8s80KKCi4ZS0AlGWFcE48aPlynFJSkkBzolaRJgQfxSxpDWtVEyGl+U4KKDegWY9K0mv5TRwN9C0
eDhR81AVoNhueCU9k8KbvmGjFgPvmlVBJebxhqhNmbHneAAvcBIPwCFZw7WlbY4+/G+QIxhY4+qX
uvJJ5G4Tpxc7QOUt482ZQBVP7+HeGeoaN2FAf/PtQ43XvM8nEqQz+rc7gUJoOllG0Fk5rbgQq6Ob
fjpjxhzTK7pYwAeBhjxatAGaTTSqIAeyM1OKikaLPZk53PQwmrZUQjGlEJpdwcaU8y7f7fY/Bkbv
n45V4J0ktVgfu9QtfcgnqFqsFHd2fv1z6thoNkFjJgJzFB9ryHvOr6Ls6egVAWi5NkHCUZLDx7nt
xlP6/wFvFxH9TtNLv71BQ7uqehwUCXRxCUdep+1PxLTz63ZEjdWFYfkffk/MrEz1u7HDK6/Np2sG
Gt7tMNXD81RAo+KbxvvDaWznJ3+jhTue2uJ+qSH5s1vXr1tDMi4IVvmfk+JNuhXFNl3n2NV8EuPI
GdhSNLy6Np3ahYSdtf0VfNyaTG1WVUXG5U2HyfWnEOEX2SLJFIyPQRns4sM0sgOv8329vaBHPe5u
IuwMHn1vV3j3S5i177sNHfFVFSvKuHJILIziNvw+TRwSzhlOB9UN9zBWEAlmNQIzPBeq9DT1HKQY
hgcwsxBauwNtleH+FGiIpZopfzL3TYaIVHRLIZ9MVIikXcEd9DVZyMBwQARpq/zFdQ9dNgThdeUP
3WdmudGbv3DkR37rtbd5RU/j5wIhPNqwrlmK5NCl3v7HhMj8KaEhuk7Op+ZB1knRGWoS+dkX4Wy0
QbVh5JP/i1B8vJu66fiOdP30tdJ5imk13zIFdajK7KeDbxeFHl7lLDVgmoHTz0o4J+Uv+C7LOUfs
+wivHDDRX9YQRA8DzYx/VhW44tA2zaqbVCOqmImQhz5EikwjyZCVEXK9RKcJDsi2tN2rn8/7OzOm
REKHobRCus5lVHzfBU4FIFFMb+dshPdHQ9173BtSo1pazqxczszn1s8VKyBtfxRwyHQJhd2W8kLi
0/S2jtX6z9Qtb/OC/YGPuP+e0gsc2oUxEpExCgt/HbZPE3dHy1Y9bdzCDrlj+d47M9M/DsNvE8Nv
KdW/bUW+Wp3ddCjT36JszwboOA7zMVquN8roJ6fkd3SN8m6Rmoj7KjqeDNJZQKjcGi7PvBkQseAc
phhRBQr3E4Muh+Vx1THfePGeqImK52o7cn10Dq8OL6XidknLhLRdt/pBxBWuShE0EshF49eA6JLP
dSKJjU8zl+O1isngRHquk53mp2xg+0eRMk4WzuhtUq1V9Zoaj+SSxyuN4alxCUpJU+e3TcIVdCeK
9K2hZNEpOt4krYoHmByXc68FbRf549QuH9lSvnTT6WYRR8yFgn1toldxYEgX+r/wZqrpVXcETHUY
YhwB+wysYDX/mLcJVkeFlkXWJtFWjH+V92GZ3tsaEJ8k9yRJyOdWRB+RYuaUYsVfaDvdRZNKDHHN
iT2X6rVLGPZE4Kht3GMzfkp/+A2MyQVTPhLSQEk4baeBkidHxOh7kriTifZuc3oDjjIU93GIoN3S
3/qAwhbbcnTBLMMggDMj52S7DLue7BZpYooSg4CzaBshyrqQmxrol3/b80hsM1KBVgCcA0vfvHfz
ndJ5WAI/MvqI97zvMwSVlArdAoxmH4M7jfJSOLwmKyDzeAZF4FpmY1qlnA5QmEZcU/QNRma9I8Vi
Ubnne98rTgdc+pvDVi7fBCdXLjcgfl50eCLwAUZiqz6yLwmN2WPZAark+0wNqtrNn6yo7GJ+n/Vj
HAv5l01Z29MYZN8ipZpAo6cKM99VUgadlEJ2ogm9OCBjpxX04Q2OEIjnI65of9XRHZVcyr7LrCMi
H+B2OyHKhfjGRypPX5yUJrulbPocz11ymCQD7GA5vkRqOaDTrA+ORP15GXxNvAyJG9NAVMdMgtPz
iqpy+qjQ1l01uCVd7M5k4zp1PKWOYfdnAxvNaX4a9ztgRXfYX++3tvw8pfnynUSL5DZyGBiSpENr
227r/w/+LmPMfF0RRXyoYBXd5FTHwG1yHt8aXZsUsw9lWyO2C/bTv3nDLTR5NGx5xpjHsoVsYmNu
58jpMBQ6Ivu3y71LeeHbkSN1O5XDAyc8fd4KASkHP9FbZDxyTurv/iIgrQRHMPlOW4/p3a5Y//DN
6y+GzlsMYnSSIc9x/NgGQbELSuIq5Lx3KtT3+v8nhxPaOeEnN4P2HHpB3bw75iHEcsqKn1yF+cBh
8x7J3hE7MC78dDi/QC1sWb6FszwslBOMsBgQQAMAQZOB5cXeM6ST1OB7WoGglYDSbeOHX2c/uw23
fHJYMJJTHhs0BxZxy5VNG0iRTan8aHaXmxe+mUMLuQ3gpn74YCQ//ibjWKMbwDYbKK8cnx9TMKO/
71NqOAMR+uNIDUT60FVX9z7MFekOY1FP5XgFKUIFKR/MYu6tNIPk8KkmDcVs0e3B5p4uqYylZ0nu
VhHHsl60gdQEONhBQ8OnBs8SWB5AosUBqT9lWcpA/gzb/IaktvO1WSDHPmxnsy41Y5tcg+g8AV/w
A5q0SVbA0TkJ3nv4vb+wgoDw7fcoN1Z0HYyNmVlBZXBjZZkSDP1CMvfw75418TljAM2UE4ZCH4ld
0XM8BvBh7qKQIp24E+gcME4hHtEgwgel1IAKhayO59VBLLmNznFHUN05h7OgSt738+Av1vxcbBPI
nXO1HGuU4QOL8iapKxIKQ8wTKjlSVA+Zs7F9ANLKirwzAKYWN6wDDODfyPEZj0EfQfPAncyWJ+CN
LPQ4YYm4LvAUtIrzCLuydWMYPBDYj0xzYVIELqzKCKdNvNoTEHzOsaCeZzjCzbBbr4NiX75mIS4P
bgw5u2ZW/gFMB9y8MMCe8wHKcxMH927DKcLf7I/QvKB6hR7mG2EJWJwOONpHGMsjKsZd7IwngPWT
GU/mwT0ivbM5vll316PMlogUuZtJcLnmQCUmlzWI1kDssmrr3yzUJlu5iOKNRVpRmFkV42/0Vkp1
6GFRXG0eV/fmCPHxddwSb/tszrT2OpwGvecQPrgz60tkTYNj1ZJkgwaRp/J3np+hIDjn39GRf2BG
+QfxwcEyqXhoH3FIpyB19XSilMs3oieYlj1gFxswsWKUjcPDZV8pxWNiKvOpQ6B0CGbWRe7D2glO
tBk+wiKoUegohQWZf0A1tP0Lx2nzbF/EjClmrHDIJm+YGNCOBUogNgqX3c78heTRrggJCk1sHnkc
hGhJOJGwQPIZHj7FI/e+DRjJpFQUpbfdOEjiKL65KQB5KkZ9ks0VDjetA+MAdGt6jUa09ejsXRwG
gb+k9w+m15gANCAiOjFDzoOOArLTazLPKmU0zRXYcgx5bi6yH04afkZARVXKZwhI3L2ucg/WlzS4
FrRrpPO82T+Yl4ubn+6to9FhKI0/ao0/EwvIUqQ28Ce/SucvcIdxYSl8boTamd+3kBmFj1fODbgR
IPFeWA51JgV49wxU+BX6DTQ/D43dAuteERy5i8g/UMccvJmrnd2a2YYifzq/B7DiWXe0sBlTQsns
PuozSHDG7O6W/vsv7A24hv0w/kPILlV2lMMl2Z3dt2PXnd2rwXPPP+hqebB+MVU77P/o7LqF0xxb
G4iVVQozaINNSJ4P/9rVQO/5KsADGOHCQUB1d+1OWPLz3nGAzLzsW77fRlx9ApLCDs7Rjx1qEvm4
dL4zQ3VAHZkcoJ/7K6mtTo6jnqzt84iewjBjJFpgo4op6jzOuamkW/AH7r707GviUkZ3Rp7uTxoW
Y1LvTMLRS9a+ZppsCIHCZu4dMGNGbgYJEWnGejhyr+EJwOigEyhT9ef9iy7sRyxLIF6oq+lKaJIB
7hKrADK8H1+dkWY92gJ6z6Jcf+STu8f4NynHf5wweIRW/LdCu+1Mujw853uOkQWVIAPTphr/sStc
wuCWc/s+5kJ74oqCmxDo6bozreIGEg1qSNUJWWD+MsU1sylAkq6FPVfl1ENmbGW4rs8vsLm3A6yL
mEHLOMQWxAQAqCEAVIB+eW7wSjMoQixCxMlVRuNCfikOM5oBy7iHJCsGs4IYsrMm1bMJ7miOdIzY
q9hAonzZr7jIeMBC+GlZAn0U/4tuZbP1O5XzpJVRr5enR3QmXItnVBB+EzzmGEg4JTMZ2hic9HMq
FWxknuyLkDszX9HpoBvAYbMfQErnnoEnHpWcdDg8Xbl7UZd3MmXC3g+OJMD1DtfmmR0fdwWHRJnC
34Xe8nXDupYpevJk/lFcuByEHraU/qJfWfMuMYuPzmJon+rfRoQ1vwhLA/J72lLUHJDxmF0QL8TZ
PWbjgJAmQD6cVMs73UR8w7BpuCFgtL9u6l1zk2xJdmfeY9S0vIWeqVmGHKZqKo5FaEiHNdn/V3UO
P7dVWS/ypKzjeZyUd4gU/Z3Q/wZLASyna7xJiRXlI0Ypz9VgbbS6H3F7PgFEocU50/wUS0okCQZi
glDY+zWXHTuaiECX6hMsGKduwDJO+emoZjvjgMl6yC9BlR/vGb6X/22ram3lW0ShXqDbjIcik2XM
wvztAjVVOKkQfcNMTiFmI0wMTDxwWfPz5fxabVH64J8yKBQOGh0YB/ymSV4FwbLjTXIMDj0gagj0
aab5IvX5JHH8jZru/ALf8I/pUqjAjnfSVRj/JSc2+SYnEbbGTfUqn8I3tQqzowXKxUecAnDjxCOo
c2HOYrbGCpgQmXkemaGa35hSgftEo2ftduyH8/sgy+hfPRkorO09OSPcYyNr2aFuNTsKAuVQpXC0
3roMSLblPP5D2nH01UniPDhEaRZyDGmkLfkfzqxY5S7/mjY133EwFbFIsynbQPmNSoXyk/iefPMj
IBDtCjNVQHE0p/LOjDEW13qvekrobGLPWd2alOfgeoxa0AocShEVsJOQPxtbOwh5GVkAvpWpYi55
BApPzwmkhJ+DUMHSx6TTR7XEuY23GBvFbt4ZcYzCm+aczwGgxcbCzwPOKcVE4ROdrVAKTP84Pja5
dFRg6UBay9XQO290WMjXyaGW8vjiS9QieEwRNrkilWYIKu6KDQ9Bv0ruow6eod+Kp9BE2TejQ3SI
E+Y5uUezf7qeAbu4AJTcsgv7N72yDNkm35W9GmmnkwGIdfSw/rBT0KW3OyB0JvVP7fp2Yi4stWBN
11/JaooBWXCl1NkLJH3kSAv8qrjFQGT/hZlghN0i/vAFrzo+cbZqgnuZ8Jz23u9+JGtSdHobG8zk
myAqorhGiH0F3wNuqT6vvkG28Q9BefyJqOidIlvwdH2XTQyP0VgCZ8uZcp4oj1yZkDPOj+Y9fQ/d
9U1/RCwaEHx05XcqKaPR4HIg65FvVy28FmpQ8EnY8rUX39vsMEqhELtnDjgIReD3q/d3ToUNS7vc
QZA0weglTpQgUEyimBDHiPUPelvBNuPG2+GBsQ/yLyMX2bO3r/+gP4KZnw6w95Bbv/fekj3DjSm/
zhsFTj0iaoIhqrYMVX6OV3cWslJcl+svJrjxEIlcAWoxY+2DsmP95jcqe32eroyN0LIL3OWDbwS7
HPCL/WyWdfVRWHyArUyLpxXGcExKvH3wjSImu7VtqLzxbzF8HJxiNXRSnH3QzRSV7cAhgq7Y+M0F
BwLuO4yrXZ6miTFlJi7BuGE9Sh9zcQUFRQNUrDz6OAQc2Lvn2Y/C87sftk0JKsPaF5HOoSoi5uVz
hDWdNpvboQbawvmmOmvin/PHmI++Wa6FYqygxfE5JjF+U8guRcvXrYvZ/xzMx+ULzKaQWxBG5Lco
DWjWOkK3HQ8v800tWhCxeSf4WoK2tp7V7Jz5N+fMGWBWmrKFipyi/WLEZZTczxlgnnmxw+1cPld9
nTxOA3+8r2HOHgUOT/QO/omTF1Ut/F/sV/EJYMCnl5hbIsjAlrYo2aJjeDR34WN0hBKkq7DouUYW
6M6Bx601sbYxfY3lEK9FHuMtPGONx32oHAaeFr8NGVCj+Fc8xT4HSz0+FEDyt/toA0jnbXdm1ifH
Ja6Sf+hb/26TyrmGA7lDSNQpcGRKoX72jDghGlEiFKvGhdIUxjH/XwxqSuEP5JZhS9m7yjY4B+NV
47b/xQ3fLVbn2mdgVcX8IR9a/TkeFCMf25rzKxY0LzXGrVJJshK+AKp9xNA+HxgFIpOd+X0uUe4H
qKDSfXeagHJ6dz0PqCs5452SrU88FG7iMV2Xap6uBqPYAQIoWjxzMNQwdxJVnD7WK7k/ftDx0GVM
u79RoI78yLGuLAdNkP3cS67Cima4Dzm5sxMvRcrMAprGHUxV9CupVIU7XfCcgrHDr/RPwB4Oo/RH
W7Dx0LwoGLOP4EMY49yCoi9R15Y2yUw565DqiTYWDx0sww64JB514jcUUBDO/k5tV13ttvSXG/Nj
4oV6hyEzAtcc6xd33WXgA7lbQ48/968FBrUDH3nF8HS3Dz0GjPs3EWpqj23vHo/5pwzKw10+OPNz
U+6r76YblvOjTUkzSsT0jFo78bBa7tovdRY+ToxEeXjAIZZ0gRwHPhUoIAgWhc1RU25MbRxSL6Bx
8ywgsU73wczRFOQEp6rAvDFsyE5qf/ro54a5NogU7uEsY2hA3FP/uesRcd4O7a7uCvz4esI5EMQS
yICzPWoaGNPMELeZeRchM0gk+F1+hpRITr7dmjx1M4sVKwJGHyu1QRagbigbuAExFWBGoPIdgBad
DkuV0CTqu0ilmaOPd9xIUxjQ0VDQo9yeVgqw2dE23eHnt6FiutV05MaX47T2vSSWFjKU02VQ/VIp
BntO+yCal18QIClNuYmwZi7H7Kpr5/AOut0KrFhw2KL+2D7h7gP5BVvZf50m7FwqInaFqbh1OhP8
h7GNfOtxpcIqoyGOXQ5vWF5BeXR3f5IlobZF6AEexNfoSV/4FUEqQX7R4CsmUMGVJR12d7DwVqb+
hNbMD30bpZBfuelylHCHjfm3LJNjhz+vKBnS7kVuRc+tKMxJSiznXOC+xS5J2CVxy02rzKu85A8B
a8jZu/rNb6c3G9EwX0b/C2cyYQDN05S13rNDMhnEM4RCBfqQuYk+q+smX4tvtxNXmqdnNIOJ1i3j
soWOR4AMqg+SfAAZpgyj9yjnwBRN/RLOlVJJovfrr9vw9Cfd4hfQrxpWxtQ8k49IYa8HZSnODG7T
g9U41Mxc5N54/seaLzdkcXAD4fnU0SXmZwrFGEsAIodZbGqehQAJRLNaxi252XQ4SGJah9sRYX/y
iiIGDQvxdJhJpacHMx3rS85FSWf9meqbgQKYesqSyBA7cWCt+5vC37+R0gS1YAj9u04ZRBWeZ19h
LXBD7Wiogn6EAAKeQRARTOu5Pr9FO1ElOK9mZKiHzVObeuYVlx5WweUS/HL6AvtC4iYIQWZ9uytI
K4yNCKY9ZU/F8XQLP5n/Uu3GtcFknnulVyzluib1dbD4nC0hXcc8Zj9m9BIu+WhUJwlII/U02C4O
8SPnuHy2ov2OOViOmQvz0hJUtR6R5zbwkPZjNl3tvN03iN7/SKcWe+xURC9MmaUp2xZqPnV32C6y
OUdWQbGR0hmpClWDI/EQkAMjVtyyFS1RZZRvY8JEkki58trlQr7ceBbFocSi2ReI4PErTFdjjZUf
qv9VdcAggmU3ku2ORqmK6LfiTMt4x9eDzeA9B4u+QLL9NVfQgqsV2gmPDC9Y2vOOiJsqcubv/yPp
PJbjRpYo+kWIKHhgy6anKIqUo7hBSOIIHmig4L9+TiY3E2+eRmQ3UCbz5jVitgiJD2udQTiO4Xhc
RjsJOv6xNr+OmGQBybhDYQT3BuqnShglyFXdaBkt81bz/GeS8AZwO/2kVyq5J1ykbG8Hcc4lbSe7
vdtncs47DnwkoS4T55ry8Mrs9ATwM19Vml5lGA8azs8Pp00GZZL0XZUWg2Z3AG09+HIreB4lBM+U
lOqFavz4lu3FdzoW1C8i/LIhv0LDesXMfvVILRZffwWbZSH9XBGLnfQICg7xIsBzwkpQc0Rj1kml
AljJbI8nnczL6+jTdWFNQscc8i6U5eOn4Hn82epR2MFe4rnDmQUth6dbpxnXNpg2YA7R5tCqLxzD
8cxpRjhbBTZSL2wlHzMwwMP1O4MHsoS0adsgqa/4hjMQhaxV8/5opd5QAHKVRRxm+Ikl2E1JaBOV
g2bTShtK3fyvJ9+99uh3hf6BZzH32cTBQOA9RJaOuma06aeo7N+7DnyQvK+6pDBd4aIy7eVUUQd2
J23T+72e3T/hyPVdEnN0SlIg6nGeX6sRTqP6Kqm3HJUJpyvEG4Z0/46NW0rMPEVOtYz8Ov3K6lUh
0I8e+noem4l1GAjsnKQ0jLJIpBQdhRiztOJ1KJWF/kyO8WOSMqPgP4Qf+m5M9KKpmz1oPgnRctSU
zKzVaocmyrTScjsZZ4w0wxoTF3av8xj9lvIssMOTLf1HsRbpG+BMOExM8FmJBe9bL3y97jpxXD0E
wxxZ+USTPKOqhzi6t/bLthQhU4HdwexUqsiKL2IKztAFdJeLlZF/RHKYQIVyBemu1ugixcM0aRCi
KZOPlHPVSSjwdT6kxAv50hqxoMs1aYP+ogxnRl8zXXdQ0b0cLnehArpBzn3jckggLoZ0REWpxac+
qthwHSNUCVGVS5MjOdS8Y5ZuiMRoXL3wKyIRRBdiWOJDq+xKRt0zW9aOwC4jloxiH78W+MpaWmO7
PUtho2X46kOR0mLZJKyLjnJTLV37SAjMnqi6JfPgo7AezO/OZMNjTOnFKNkPv8ZJC6tlcvu3j+0q
gtVRyHIL6ZGBy+qmNseWxum+OCQEXulVYNztO9FmoEIu8YxW5ADiYJ0W6xv59Q4D8+D+ENWl4pgy
WNVTMlkXEsSzX5qwvCR80Fhif0WbJXY/h5FfK8YTem8GLfYp2ulq0sJqFpIFmRxeJiFDCUlepKji
i8m3E4mvtONBwTGvBDSJodFRcpINMwarLJeRIJN4Zh1aJorU4OzoJKaPkKQ4IsABQWa5qQtxacGN
+nLmI15GlYPfej/TVAmNtKLCGYMmeqrnrL1cJJoTvLT/PrgdYXe908W3/saeoZZbrxQxzWOuurFl
aeZekoK90BeqyQNIljDXZMXs1ByrM6f3lvL0Mo/2mLkmFezBUbGga8M3LHqpZz6rwEMfdt/iJK22
gH3Bi9b+wawbTr4AiYrm1AcN+SRaVMl58KRWkEDQkca14Lyus/Aladv2S9Cm/WcbcvMaQMIbYLMn
aJHi+0qHhuzYGeRoKFiyiirYkkoWcjzHGQg6vqSEjMgRj1nS5VqDRogszQUZmRiLtsyRGtdtXxyc
OkjrRXSLkCqBtxqG9A24ltHFSKcFFvkN5SKnnnAelL4o8zcJiYTpRH3hl7d6a2oVpzgXky0KNwYN
HwC+wdBmwUaEDDvyLmmdJJZLnW00oECgXbUXqX1OycSnB0+aAwOg81Y857PZQPkmZPTw/kglKyY4
0HE3yRSxILPkZl1ge2HIGAYTnWZFc9C2MUjagPkqvb2zb6dhXprwMkM9R1GJSjuBiBtEb4FvzxRm
gz9NF+nmeVAuaHV+cdhzJq/YL10lZw97ggRK21W/UQTYaY3+w/6ZP8eu5nCwJWAJM2wgTA8V3HNT
UZPb1UNk60YwBnfwGfiJO76UnpTGDlIIe4TV7yCqPejf+7F9JicWrOZMpUYeQ/LYT4v9sgZyig2+
NHANK43jpb8rbZ6EJxy4eJsx3GepUjCI4ueCX0dva9T6xLm4+Mcf/LC6gmI6yku0NIPBYCMM4VkI
9QbZhdThPzYDHjIec2tBTGq4k/f9WJ+ZYuXNE4wXwdz5S4zUqodlaY6HKZ93mDNclKRlFs80VnV9
4aVOHIq16EGL7xv/DpENE6ygT74GyzG84FOJ12LIr+LTY2qVU94mjcioN55vnfHk7JKFX/ON0zeZ
BczdueVy2hqLQPMSgTStZbH4V4wKql1Y2WBcxQap4ADEM2DJdyRCweHBxWy+8CM4mgvdngAoN9UY
9T+OAx+91cawic5zCB0+am5zrUgVmXeGqC2p587hzbJTH7MYcPmgwuIdM2xtPi0LqRzxuV+wGS38
30PikwXZcxnFOarIbh7ES/L4vbiWt9UwPMsu0qpu+ZAlyH1Uwfwowi4XsoAwGoLgOxY6LhwJkueH
iyppwx+mZ4E5Z5N/nyrvuJ/dc/SYN/QF9QhCwiKWVUgY1kFJZC1hfZwY2CEwDDQ05Z1Pj1zKMghx
yrUeVRi6Zf6anBlqe9c7oj93g5/H4WV3gExEDu50yfm+9s+GQcWVibgBc7z3f1mqPgRtoGNJuGJX
uB5of/uzTe8plKgFIL/eMS2mpRwF/xDPNNkl+al0ov4tK/kT3NsAAeIJVdVxhoaAcpgBfQS6j4uW
B5Fy86vf+QYryUbdTDXW0umbZYc9VR/BPl6EbRC+HJjgfU+2KURFm4ZfkXiofXcJHkBNkDSRfanP
9LyIuIVP3NR/OcABT7wz4jL5jSaNz4+glih17AEdBUb85eYlzslZObLyQO6Cevo3eSFXfoghjBzE
9RiuPcaNMKAZFF4Z4wIuTyxLAqLjyyTiH0EX2t/q3AtAyVaufPKdNtmwnesgMgMX1jJC/MRwOIuZ
vA0sWm3GbCadUOjiecuZekPNl4F08O5Q6DY3jYNDIKXi9gTZ+fwtScVcNIvRtFY89SDiHzD4NjwT
GQpxWxU/A7G/IG8WDXMibwsHYervboIaH2aufYQNX31NampC4yrkh5sNXlvtBPM176x5rUfGUDrt
oSmZHwgDJGZQsBY7VARqLPxH1+u2kVyYmOrJS4P2sUULMUPSs/tPBi8wNrBGxkD7IAuPUYpxsDvx
oCyyKUmJ8bx+x74BqCohhfiz9UxwJ0kaOTOuxryKFKW96M41DLImWsKnOa6vLNDVxUju9Q8LuenG
lNZ7XHZqEsx9MdzFVh/hHz3OV4wy/BuMxfuHo2f4J/LPe2cEEGqT1l2ugi49WH2F4/1VtNiSTnG1
pHv/RsEe/VnyLIwRNpW1dzpKXAhRwbV3AVxxjFUckD+OKFYv8YgihMnd+GX1k/wHkV7UN+iTGXxm
0thyQfG4Sgps4Nb0swnaMhcD/X9Bg6XDYpLTjIjwmtRGKpJZDOvQws/LZ4iyQomYQZVCF1y5q1aC
TkyJdB1wdifV46EqyJGK3aL/U7W+RO2EjILPox/Zh5QHHjx2ezmZ25GT640CGaahQ1QAQVKRvYkd
6AoHOvXbo5TEt6UPA6pFTzzaqI6SEu3pFG3Yu0v40l6E3+e1QdqksqMWJWaVcbuH+JpeNzEiTJi2
1Jg5BV6HGbvU8ocHpK7NHh4f7cV8xEznBOmpE5lPiUm3jEvxj6d5i+DvOizSJ0JpX6thBPAEAqJN
ov0EAoJhgegFZOf2YF5He84VYWSQLFiLwutLjFkAiDptPvwJZKIMrC16nIVQ7+78pfZZY4cjc3ls
Ei78gWVQdYxljzQmeVV63YrXd6lT5VoaV1860RRgAAMSkPg2pzs9KHrzTj4KUYEEffwDwOyklBHu
Z1195vpJ39upWuPTzMv5D+HE8BRvcwzDRRBwdV+TaejBaXaTZ8y1kAhRkOGeLq49Iy6hZOk5Hoko
NI1y8+qopB/wFY8x4LgY9s4JgUHKA/Y7DeeBu9NNHPGYwI6iL71Dk1NOAQxt6Qt9NEH452HarxML
hT2qTF7x6IMC2VEE/uJ1QtQY7jcCl8QZEwiCHEGQBwo6mUrjmgDjhk3nNHQboJ7nzweGic3lYVzj
YdjHXUiXxgDR8vM08Ixz8s6KFSqWrJ+qBBsfGkQd0nucTUnKhWaahRtgoHfk8uRg5RDCnvM5Plx4
/6RrfPVrVr3P27puira+31zjXJuNguRDmZRKzyzV7EewtZyc5kDydI5eOt/1nlcaPIQazJZkwsag
Gjkl6xpgDBD1pJnTAZyAkyZBCfkhqelHGHEAhjTNN5jmlLNW3r8E3doqe/eRvS30F7cQIDDIPoTc
FfJWg4F+Lz/gEiQbadWwbm27AtbPQPQ1WXMnkkOZYnYSjwCZielLgn0ZTxXQCd5kP2HawzT+h4tH
NYtWpiEx5Xdiqceg95yvYomArYjM1Ot6jPhpVDePwmbREvoDpYH3edP33j+1j9EEKsmjVhMHUhEp
d5ii4B6wXjE8hYiE4KbKgKQWn8esM+tqgBrHkoEnHtNCrCE3eODLcEzGwSZlQyCATz+B1nAVn/n6
sLR49ZIXn2QUWUzSypOLCZHEIUOm7FjDkGXNSeKHMYj9IVOVY6TxNhM1KNJ7c6pwaL8USIFajVHw
3tP2egw41gJ5kJlk8AIVkukDRy1+d9pCaUIVLQu0kp5bI/am5lO6xdNV7NHzMf9sXvCqwg1fiC8w
ghgYkup4ks4MuxP6SQlDE86G4lgOZt6sXwYxwu0UsfXhI6xTx0mqZo5Gl42m4hplr44RH3uM+WQc
obAca/B0Ym+odvDspwNmXiGNm5C7qhR0cpFkIJk79diKKXdUO+zDyo8RkypmzihTeyYHhxG1BDmK
qlQYC167j2H3VWc4cLum8unrjukJqwiBAtm3dmWPofY5mGljjShkE8ephhOrsh8JFCKoOzmv3zVq
VSZ4dbifH/MIfpdC33g+Ae6IVmjMHtWFKYEdx4BaLL7ls3/EVJIjvFZ4FwboG3rcgq7yHXJbHsJC
zTPwy4qOlNIAGrgnsWN0A+CyMPTMKOybDm/9hp/l7EIokUGAHsES+GI3GWXtnD1K9u08Ik6z9u8B
2g5+/3eOz3y7CUhfZH8igYMVzoWF9BxzE9JKGVoD/VOpTjhFt7RUwj0IOtStNb2getn6DW9mcaLp
NBxDx3SHIr6Cs/GwDkygaOWfDIEdIKFgjjVtGa2t1/xizkRqIQU89iHbH/wOoH/11LI9EwgIpc2L
j87qpisRBsP7eVqQ3Hwbm4ESKyt6pi3lENz5qe2f/c7Y39UKl90Z4ZZXO+IebBPMA1dDd+lwjDIS
EiEcTlTqBpsAfKMA+4XGdwf/ZASop7TEdOjt1s2UXHFQE0Z/ZFAD8XbBM/z4ZyPcvftIRI9MXb/g
pvQqDiUWkPvSHmz4UewtRKMvi0IoaMnBw9egGkHw1jwP8HZnwxiC9b5IXqTGmUi4D7ctevyYGSnk
THzD2Hgx3jPP6D0eCEwDhBSOOrgD7b4cBuhq8CY6uJl6y8DSShA9s9jyzt+Sb+OWzfAaAK9yoiiA
UGBriOMXTtSYHmQMCDrMzAE91+zpwL7kRZn2HcYL7ypL6CJUb/4iBgUN/LfAYfWISzjYoefIqgUZ
FkWwcN1W+AkPDFshQEdCd4cmdKUGo5qQRtoPpwuwazUKQYjpTiwhPqp7iIFELw5+DeY5XFb5XG1P
y87nVX2BDeJ39bqj0LHXaCf8Syl9yLLgCwl8X/eYm6vpGB7Q7qkaOXb1HlahBRX49ikpmFyp+WmQ
zKhqDR6DVvzsZLqtJpP9IEeg6CyqjE+jUZZ+wKJy+oBir02YlUyCKKvz5Uh7kjN6Ru6DG5xA3MSj
hACyqCoKrPkmuIatTf71y8QJSKyLxtNVPFZewz/1ZELsA4dMlOejxFXHh5xxNS4LEhkSk9R1PfaM
S/B2YKA6CnMnpBZyyFo7Eb6C44jIS7sm2a8hgpQYPrEW1IviwP+iQjkJU0iqEshUK00h0JNgDDJE
6ivv38fXEA7XmvKHyG6BY0Ye5pJyQDPF4dA6OKGDGWi0nmhLGSJzxkEbQr0hqi9McUEh7VWMJB2n
Gc4ezZD0eIIxUTmX8cZMgXgfRCgq2IdvxYgE5b9EjDsFF99IUiMGKcBuxJbHPQ4jDslGTg/G6VNr
V75IwVpuhwUHFp0wU5gSHgF/DNOl6XY8lo8QIbHRUfUv09H9qxCB/A2Co6LpoxBekgWTA9wBMLQR
xy6uF+a2CYSDSqzBY0NsyMGNeAsI5F8WBMukV0WZYZ4zFNAB8RzEvqcww9eul4FcKkZW0QIxdMDh
apTMORJ24K5XsvZrbtbK67+olRGqwfzWd/Bnpvwh0Gem6iHbEg1a9Mm0snTid34LLzeSQk947wvE
dAWTKZv5CGxZFFxsG5+PG3se9VrG+NHJY5eVkzDVWxhRf6uyxAtO40CdoDNH+MmM6gbuqoPa/xRP
PN0l4zSrKkRrSjByFllKE8PdcVlwfYDrc/GhuCAPj4oVS5ieFy2PiIxQajl/NtjFIycjP+ZALn67
OHg+dRFKTpgk883H/wfudl2NvDVYjMU9fC5c6seSPqcY0hsLnUCChvgDGhZG4VxoayY+QqKTUjaA
XyJddHZyTMONvM+yQ/edo1Kv+CKkuSwlJa7rXS8uH/Aoqq2+XAyuTwRiwbDP0OP6iB8/9CmE2THD
KgA3VMCdLEzTcEDJ7hfPQ5g0LtRiPmZC6sm4RMw1nQoTCDAch5sXqg0gu9NTcEtBDSvNh9CJRRA6
egQmIQcwtl9Q0DzaLDXZDZrZMEOFbK5maUzKqJIgfakeS1Jl46ZF7JOKUeRAEpkNeTVEhsg5Nr2O
O28fgwFsVIigI4MFawxWsY/93rcVE+iLAwcKTq34vT84ciFTI4aosB2vR/sO4gAkQ7OjCmzYuch2
enGmjTgDYN4CeGYLRuzc1EhWXtdWUliS0r82mGMIEG1lUFhL/dh3QOnq606PDa+/PpNgg5ATqIID
r5sd73uyg96uBLVdrNKPePgCYhC9ZxwalMmKS+PQi0mJB63B7B2WKJGAeHXEtAxe+08oOiSB0E+o
gIWqkbmmk78Q0EDIHJMrZFNseWJLaifG3ocjaYW7anq+LS4Jx40HS+M6Wxfwkg59lcgY8RIJYG9j
SU24wl+QcLGMlzYQB0X8LrEvFLWh4yNlTGpxL8dS50yhO8KiYFwJnSMvAe/O2HvXvF9TA1UK3aDz
hJafcoAc6sNLu+JwmV7BJMKx5hzhWCPWC5Av3jSnjZAcCvFz8Go6gQZRHPQJsB2cOggnYpggjRfR
InCPQ9a8+BdAV6cOy9ng/tqxuUYXkZN6EDsVjH3EN88yXRZlp95wxzK/OpDmfuh3E7eiMT57jyun
LS4MLEmdTPSYilQHlTmPAgKN+OdKcK0YXKu+YpEC2sjhjyUk7Ax6VJ10JjNOQyPaOaDVdf2PFz6R
VL1QfaGCJKnGcmIwFAMJa3m8iyuKm4L73Mk8/6aEdM0JmZUEOuBWH+cuNQV2Xs9+yjNbcDPWMn1E
Q3xPEOk3/6DUxRven6DjMrxTkw6tc2U6pn2144bNjbYAeqVAIEJ0AB1O0FWlrcjPqHquP34QpwEL
ZT0DKqiYRmhKa8QklKx468JiY8Pv98ZI8xGP9xidw4vjUKaJ4AI8mNMS7AD7AkBSrkmQKNyCgRAZ
eAEZo08fvvoFLjPjeQTW7SOnvMjCAbogDAANdxJyjklFLzRBDOuglim9yZz3704VXq0txxTHBrd7
QXOkQIV+WpSnoLXS2NGHIagIOHuqM5T8RRzV9UHwCqgMAyngXYo2tH7o4Sb2CH6MYw5zho4A4ToO
K+TfMiRMWhBSxYeFfrmOTKsJKFeu4xpF+I5ShatORueFxgFnlWk+zhE0Wrlom1s+opDDSZJ9RIrF
JhVjEnumoBf1WZ2jgiIu6G9+5v/Oxfve6KbeCOEmiLuCNUx7gpft+gj4gOUOqfFBwUbxuceDSPlS
QAlj1b90e3upGymXFFHYkYx9+KnXQQAq0J/hi2GXDhgleUaohQv8aqgjcIZjVEFazwUCkPc6ooYy
rjD5ItTg8NFZT5wDKrVSooZsaGl6EPPQOKhBG3LAIwWbEscY6dqo2hn7ycAxQD33iLsjv6bh+4kR
j20w/RHFczxx4cs5krhi3oiJf5A4uJtGy3eaMbJlJHhm4FUlPfYoaUbeEyJjSUgCwZcUHTKOYRAi
X720eC1zGSG4GmcQ3I6nKHTx1KaXVJw87t0Jv4qaav3QdKjAaquEjMTKkKOvIkdAtRglJQ5a3Zip
wQbBxsFHSMaxCzumr7bnNcSei3S+5z5ldaE7AEAXu3sc6nFzowjKJyJk8SpaM5875wDjMFkW/azx
j721wOrQywBOrStYUxd90vZR1L+dS1+ojbbTYCqhGHawwBpOEATXFeW5WsEgiQKuHSlNmXFz82B5
boSuIDx6coa/rcbH/6cUCzMnQY5+ZpQbeM03ndsnSrg6IFDYDGA9SMCbmfzi1iDnkfgH6mQ8cSCj
moNvLbNvMuWgO7KW4pzfI5iS4FO5RCfXBT2hrqS65zDWqS3JFd5DGWX1/SH8CjUa1WwBsbJSzhA1
OcO4ASNPhgTZycVwD8CFzZYjEPuopZNlJf0Wtz6NaaZLhDvquVwYHneojcD5AL/hxAgSZw5m7EnA
AWRzmDE2qfmA48PHkdRjo5JkwhqW4GgsbDo4W5QHaG15oD28CqYc4Pwzl73ZwTZyD5TLRIYrIzOY
MU88rL3jf3nlguSsOfMyCpmfBPgqcp2X/nIFSYeDz0He08jiiNC8GdrQ6zqMeQN7xkxQplCqBal7
5pgR+hTxKKpbqAMd/Gchp4HBUc3B0eYY+mmqgUg/BBggQeTYZDRsiVDjPL/zLjJn+YTchi5kQ1mX
2/xnzNA7PLl+UkMxtg7FUJwtn4OSkUpNuvi1GZnUJn5Q/V57v3pEQkS51TFFWi0jfVHzBKOc2eKf
LdYomDT9NhiTQfeIXszCRzU5/4CMjyU4jrO3doUgaGM6Ibpv7ODMMV7Jj1k3IGLQd3K4HTFmis4g
/Cke4V/Wxrh3JF4B0dJeMxdfmIQVe4ppDeRNu9BZJVOIyd42E1fOnZ0AZPrDV/OWDC4AcE6lwYL0
iGbPWqi4PTMoxTl0JmkDKuOFgTLyhGF4IpMLQDX2Ycim4JHrbKMvibfBt+L3B1uAdzY34tXHv+Yj
n7FnaeJqt0P4j2jhhJdE8+RenXG5fFSGS7IOcDnOeGIz4cIsY89/Cp8ZMre5DfyJ0bIobKznEqEk
9ISPeHOAFZYYV6HGJdsVeoeL39F4nDmK4vwnKuOdQimHogBUg7oMdIR1H5j8pxW33t6GqIY79mde
UWIwC2efAE9+1b9ja9l2VjRGjghiRgI3+5ESc3WArcXWy+yQKMiqWa7Z+z/XWRw8MlAjO2RoaFvW
axjtz37NcSRUUd0hwDOYGbvM6FdOMlKYQFP1edewSz6ERkEEeCXosUztYSXLUe9AoRCqIwYh210z
Ogy2EyQZQuqhMH0jMxTG9cTnDya0rgFJnlK6Yj0ZztH3vDrecd/9vXCRXEf53v05WrH4nOndDhfN
cxxgWpECQUArEiYxsQT5+a+6dmrhYiBiq4An94rqaw1F8Sbn3vutwUl4IUik1fqqpFoIhP/qlpMb
0YegA3xHNWvCfJQ3bPMQHBfJXVva8mLosehZ4RrRZDBnRipd3PCK1wtvDt9kDWBgJnw9+TLkJZmD
TUouMWVtRbj3hooBUgfbmkOmrni59UQ3r/FCCWWtlOhEgTFNJUxX9VA5Dj93HK4sg5bXuhgcVMoI
V0+Pq/rjVBAv+Rr+0QOUdIp6GV73TDMe+Dde4BkD/pAVYIlBRS/CiepEHGlHQGtKCktwO4q1PD4A
VG9YLl4h6TSnaJjEjcK7yqI9uxkaSPg2kuZSbBfNytDr4BNpqVyykCHIFELYBXNRpKgyivfzc1cn
RnUvmvB8p5KOMS5zMkrcjzSRInhQR8IaHgs/LS8vmpHk14Rn5ktuHmv438KhyZCSGTJesYCzCXdq
tdFI6PUTWw7vcaVq49z+R50yUEa4UAQLdDkjYYkTLZMdYY8acN/bRd5ZUNPe5NC0mK7wm2IYWJDf
6/kBdWd6TSvEiDeH0nzs2K3GqyDaUhzhfsxgVp3JDxdmC6glDQ5aSK7pjqLOyUgvW6hkdRpGYcWT
ipC1h6Cw4xkZWlGe3dPmk/YlgCeijXHsH2oveNFQjApXlw/RDLAe1WbOJWVSCZj0yDRAHEVR5lDu
SNySwMWiv0pk4KXZJYqTgImdP9NkwQvy6eqIbAOdijDl5W+zwUZ+p9npw/TnJAO+5DPNqDwqXEuF
Z0LZsc6CYjYGt2tISZTvEuI9S/PWzK8KdydM69HEwhzAgIjn0tr5s4eOC5IPbG7NqE77w7tF3Dzc
O/BJVFnopCIsKMTwSwQtaowsjcTh0k0hO+TKB+OVyk79OOpk3P9z2vi0rEg5UcXntxW90BNi+4Q1
Bh/lLIJ7XhZjULEsZYH492SicfKVaLjU4GbBfUstfaDAC0GEDj8Qqd5GOUjgOq0avpo3gSurk1vi
1gLuYSy/jK8MWXAHyadXdKegu4JOSWGKVCM9ldFVWcfdjc09KEXi0rdCqRGfd4mOiIf4JUEGcFkP
OFYAjNJASyZQUpMWzC0n4VMTftsalbse0fIYBJiYBSnp0khQyEg4794zM9pfB6PYzt/gxoMi421B
x6Y+7KT28KAiKZF9tqRaSyQl+Zj1wqFtz7wwrl/UyUJwZ8TwIFRttePQ6eZE5aZIZT0xyASfpmET
LWYCmRM/+ad2I9YgSCfqqgTOVLVDBzqXT4qjKZ9NNIdasuGjxpkhEE8yzdEf4VgyzUb234+fzt4y
PhzwAFDJSeZmwy6RqYBNK2Yr1Bt32xaQYDNGODDxdIMEw6UR5srdQiXFCw+Hq440eNy5wM+wn2CP
4gLF2N3Dr863EgjPt61Wrg+zwOeoIoq11YiQS2Y1/VletgzSOI4lFJ4nyw8CnM6rb8wl4TKPlMo6
QkBoyqBVnLiAtBMwFNksUL6J/JZnYkEwmLGeyEK8C/DK1phopkX/uoGBoKC0qv/lIaXXC9MatILs
Cpgv9j5x6YlnryIPqdk9ujMwqGEsH6cx/FVNdAix4QDqM28HBXOnk+Ph22bOJDTUDP0YWyaPimZr
3PsoHtJu0RI0CBX/wsE4CzSS3XFY/LyOgmZVdF6frCNJxhgoMKQgBIKaGOJYX8TrNxhr+XfdpXPZ
RVcZXLz7stz+gL19DSKniC7JF/Sx0sKL3x4jtddBCC9hH5KhzYsVGa3OR0jJYQRKhilSU/olWhwy
gdCjosDC+gdeA19gZqaJIIthXMPpa2PI7VkGv78EH8qh091s0eC/NLb6zx475MxsD75FZw/XsIGi
+ms/A94aB11SX9L+INtBhNz0/0FrgnIofaEVCTEehgzmEpyNDf35F+uyI0zA8gpC0NNuYBTQJ5i4
SlejzumwCmAv00iKZ5sdN7h4sv093jm30GtMpk5AACGUHhCsTgaEEttwCJucihgXKXwd7hiaYMq0
LajQAFjoG5gnmCy4+zDz8CHO2xY4Qk5WomkTJkv8GwI4lp8v+zYamfIG1YsGukvckkZl6RluA3YR
leopwPYLNgVlwha82IIPytgrXzECiTn0dcwv3ASdd+rmhcCEfZjLH4oiQaO1gMUshZWM5yx/CD8I
0w+6e77E9kNjK2TS4CPCx6Se1ulISFjo0KPd6LpW+h0pVIwNUyHDoVR2CgD01YXl38ECyIFW4hlt
vKGBoViT8g1vUcrxOmceOwnMAMZDqcpfVxlyg7Io4iZYJ3iTuE/T+DGgv+a6Wp9UBUEdmtNWsXi8
LAoeiqEDqAXUPEpuDalIZRSxenSCFXtr5An3PvPxCc7VRTst1M6km15rbfzBe9goUe2wfcc5AQw7
yeFwalFr6sjnaHV2TrsMevS4N3iVVZ5In2iPoR+P8/iELdxzHwf3uCxi691VwzspYfVfrhAmDwm3
fpjU6VuKqxj4/SLO9mcKjqCFn7eIDgs2wvZDbFiqCCtDB2Tvahy6/goM01BWALzo8I0+cvqrNh9K
/IFmY++aufuscm7b85j5OXAZRV2gnReJJXDLzx6nX8a9nODtryQKGld6KZ7uNQAOHb3Hu1TecSxz
8T7EgfYsRBMoclAjpOyunPN7HQZcj9IA7dTfdVQNyKNE529oIizOnIiF6GegdWtOmZajtR9DNGWx
gL81eANNMKxVr66qMyGzYjEFXXmNY4rumVseghyVf86WDAYSofqyWx8FmLs1OCsxt6C85UKkTxM3
D0sCGW0wjbbx6pZROE30isfuZS20LUT5KGMq6k0x4U1gQeLnE8BTPFJ2ohK5YWI8oMx+zyP43RMF
cAJi/xG8RHVEBVNS5oss3iwU/bUDEdXG40N/gKCZkuExEPskbVQKCX7xaOLgB2P6vx0bf4+MT7h9
HknkrSF8LpdnRyzNJaFrEL72g7MrF5QnReejnWEKblBD7gYU4XuqiLNKYXMR/4Sot6bYO2LoZuqT
ge/ZcHsMLI4K+dmFTzkhIyGosC1b5zAMZMHVlWz+z+6LDA6l5qv4b+OBtmD0EX0UZf5ehk56GQwC
3OLxjA9Y9OZUXCrjTLIOYvTtad+OF+Lcq9duAMR3yDD4GOx3wTY9IlaJTw75zOA9QtXSudmxZE9O
1JlXB2LzU+83xVtLJISSW6oZwGVJwE4Aip90iFMNOGbgnu1HKAWdjEpGwVR18dCMizoOXnBq4Pav
BC0X3ZrvLcU3pi/vMPYpl0Iu+tHlxxRyME08lniSUlCGtTIKUiIMrY6aXS7Ekz85jUN4V9a419y9
33tzhCy+m2SgoNVAHCJvhAFK8F0fSvAv9mzxwuy1EIQUf9+jkt0PAlWmpLQUS4hT9OE9W2CX+8qR
fhOVLhiEHeif4pH34c9l/beOy/569SMaXH0/bBjyy+U7MItCskLfJD51Gs3W+XBRSIZpLjImRBDi
lpfc5yZCFEo9XBDBQrofeOtGSXqs5L6gHwU9o+C5hl1gkCVIJmlCnYegneQUhyvQGRmKIKc8X7pY
/N8gtPpmA6qcPLagJEUoAj9SnXNEBxIC3mEUdibgnKi1XxYlYHFpJ9ZRXbo7N7lD3rNeItSt5uRl
tiOppi0f7dh5j4fT1hdT575RYQFxtuLoPYD1Mof9zy4VSJiBlHQZAOio8fdo+AbK+4Ioid61hxvC
AJ7IlgUYLh45OMcGThpLzS0282wtCsw6lgER8h8Mn6i/OYx44ob9hXyAGXHpT5ZBMssqt+AvY4EY
Ru1p8o77Is9lZMSAk11Njahzx2QB7fFhNd8EC5dad6BSjmdnYXk7/2wpUKIYXXISQdiGLApaFOB2
2G0MI8kWeM5LIJ6E3YRt7Dcrho5jCr2X0O2XhhjGi24PCk6f7JFWnfuO1KvrKoEwtoPOilg7ZxDC
skMKOnN8IGkjB0SNMUTZ90Hi7sSxqKP5xO1xuJH5gSQvy8nLQP33WvN7YyHTp2d8HuMVIu3RD5N7
4zSz/7zwdtH6+oUYqTUd79LPMJUgaHfLx5tsrIfi0ufYqh+6FjfEzxBiVgRQuLhmVymQ0HA3OW1Y
fGYSFN7EZXIA41N4sebnLuquF3Kf85MbVm1+NUXdaC/iamFi4zdW/BUjH/uUSljSfRJVfwPy4D/X
GTPCICQgN8cFiMK/YoYd05v2vhTZoeW2PVwSPtZzfVwy/qtPs5vuF9lxpHArVyYUZqYba79gVPos
Vt0QuuHi7Fiwi260T6jyNDeLQQ6D4ZyIu24TLlMmJAS/nP/lYNJYo4hKVaxbumw6k8bEiH8GBVG+
TB0A9Vc0GF1sZRM561PAgBsWjrjSIih5TAa2tEAyQctIQSzyaoCnI8bEX5yTp9R5WwunJeKSIzhF
UXAq/ALV34K5abUK2wJ988OImE5Jc+oi53tARFFUwPV2DfxnTpyAWfQydn/VdjTetu9dwmccJaSP
qgdPbfHZxGnlsRvYKKKltDG6WvEvjQt6o8Xn88MT5gvOW/FzlBUKW9N89nju4hCMKsPDJ0H9ScH4
nzSYyydMWEm8fcb/WKAAMEhkj4rnug/i8MHRqzZcrLANOGm1KPJEmevrzBAl8zhjaMEUQBxYAsaO
MixQd/6EvNHLKgau8UGj0Zr3GJMVEH3jlNuD2Ar7Uk2cnyaL3/M0J/ibvdZ7MLWwruFriS1AKL6f
DJhG7Cv5BN+qOFo++wdHSCeJdHqEVKPjX1Xs7YtqAAyKJ45viD0BEhT8znE3cgrP/mdduNlMFYU0
5ENPv4CsG/2h3sdUltiSEWhF5GBdsz4rvVRMUBeMM7s4uQXYEm9aEMRmOudPE+Fz15h40/Nh535D
gAFOgAOPrNKcUuEWqNlWfKzfgT0oyuRmGzchZKXpezrirEQmF3Mebmbf8he5EmH+EBShPmHVMYUw
uSrvbfSoHD+uT86DW8fj142TTJYSetyR0hbHFuATj9VVyzolxpEtyHyq8vivxoLC+UD7D+uEXnX1
garhHmoKVTdg+xWIiYtEpchgNV9EEC5uabDfGFGcJZ1ShEpxIYtTMocXnF41yb3v+78yK4VSBetZ
JlC7IOUeVAOVUTrHAHoO3sqYUQa9jX9+RIBJE0sIwB3BgniDpcK6wgb+bj9nKLtNvuQIPWe7A4Wh
M8TyDwBD2LdqXkC8O1cvyRRcF129lzdRUFj/HuiCypKSg1/v5o3zmE7ugDBMrMwHUqSRwAMytzR8
4BAJTH+hw4LOXqszECTY6apLabmE1kY3ToFanwnZAGXCYN95MCUKHIxOF0JjwPIWHGDRNXDCcIDy
bRgaUHzJ+48t9LNxxTLxYK1itUSXjF1WcrV6cvAfrHM7CEOzZLbAhfG8VDzKaqbJdUz7V9ijVcp4
WtXKbR79l7lAB9bUWHZTAy0TfVoCDYaBNQ5VGdyGvIZ19UF5aSWRBTyAUQWDVZMk73al4fzYhUNQ
XUdlfLfGTM6CPLK/VWNTW9bkWvLC+ih/S+cxPgE4Tb964jPJZUzDmlKKgQdG6cgTAJ8xtiMFESAr
NvKOgiCmrmljYXnGUKFuRCRaefPxXu0m+jkSHXp14LrBsYPfiGKjhDI9LSK/gIbBPIHzj5NBSsOo
eDoygBy4QZSrJTUkM1G48mkAU4qfWgjNRVRdwA6814lvmtdsG9NxCrtSFaB3vTE4NVx2DQeZKK5d
i1Ea/E/1u+p8Fi+aBwhgKS8raCj9xezCFRi/QJ4UxcuBXUazlqd4xcXsGFjyWMvXl37JCk+AFdUI
AEq/IOwy88miT/WMstnvbsY6OD86G0u5sk7Kq62rV4f6+7YrOdKc0Hb36qBXRfDwAJbuF/zd72OT
LAVMNWEmWEr3GOSejUhl20kyrepHLFy56oJovuEHmg4gcExaMEGQgjpnig9Fg+NFBUTd0OHyRYEs
liaqsx/z9F07Ccdn0fsZVF9xxPNTuRQPvrkYjgY550GONVLNJ4AOzDWB0oRGg+qpIvzpRJ0CYo7+
O/aM/yR6FusIRu2f8c0TxCHGMBGbvfQWp7Od2QL9x5HxOVSkrgpFdw7bh8kt76M5oOz2azAM2uKx
ZbdU7hlA63/Kzmy5biRbz6/S0ddAGDMSDh9fcCa1KZLSLk03CBZVwozEPD29v5Vs26erO07ZEQoW
JQ61N4DMXOtf/2B2zwWsEuvN13ftTcziLzf2NMN6JoGp+8j/U93aNrfSuAo4NsBMWfMay4DdDYMx
iGmQTKop+rTMuJfJ0MSQhUxnVmZ1dx7hsn+mbwF2oIPDDpMDo4R7QUwOwF3c8bzCODkuui5xr/L9
G67fOFvXXB8ZYHNU7l/RXE4XDXeb4m/tMQblNbaeKCsQOYwr+5B50wHd6U0r7kfGSDKALH9tSBto
pXm0J07gkEGwQvHzNGaNzxSc59CgrFi8wFAn7OBDVQGsyJgv6OQumOKWMT5/ZdevKMmvPciQD6lu
3A/GsMwoPwiHxBzYZ/Ca9Uz1KZmPiz0Np4uejlrM7Y6V61Wh87tca2SS7zv9gtSYnI3lo2Qck652
0raCXgAJ+mqE8nMtII/2OR1koBmMEC5JsrqrdjprxRyAXLzwGtg4osuluzaqQb1zFKqaM6lyYXch
lqIh0ZASjAg2i/VbkLBAIO9DyxilMc/4YjZMcCW9OrwbXabUWchtzAYc/Fg12++EFQPWijsfhGN6
FcRS2OIyE6mYX9Zz/BRHVY25CV45eodeamTn4iUmRXc2cjSOEwKsqsfyzSmm/IVGjt9FZb5GVBQa
mtHFOomjnEf5gtzIZ/6FXvTamEcaIr+aGchrMm7+yLDCvVaFjN+r8mn06FzMdwjzyazBwEV4zx2f
w0vK8fpSiEK6Ywd3eXbJ2Ls1enxe1sRmiSIXL2k81aM+b4yFmfFdWDkxsHcoUBaxB1elzCltnHgV
zvkNJKIVz5FLJr0zwgVeCcmOlH7Cz8jy6pzFxNjNS/nqZdPXMVpwTspHBXUF7NIgj6szv2A+zvhR
rGN0MGJS2Aowgzj7N/GQHbGeulonajCDL8KQNXdUxxvseHKBbxywZMj5PlbtsDOYxqOrMeJZB+C1
EmFa1UTjg1NISbqD25CP7f/iMcCXwB7I7LJXOs9ZTmwwBJgkm0xTjDu4KnHSabL+Cfn0TxgdNMCs
FwD75RvHPHSaBrBQF9DocFUirgrZCi5hyJTIjBxpD6BWRZdxzLUeIS+NnuxUELixDUqgjmSMtw7+
idFseY/DAAr9BjSKdB5WRyFCbriWD6s4YgyaecexsK3h3oK780otIf2dHzDzq9zj1Rnk0iO3uyT/
IaJFhxYDGcPQqNfwCC69KJ+ZubDLqJ5fPTYbZBxsComCBOzSohgX/GjcKLggcL1TFBYYF9sA2lco
piltEN6oWZZ1fhCGIv7GMMOZEh7uL5TCEG8NxQLFBA44jZ2Q33jwwPj8kh6miTzUGBrSFefUEZXH
UtUOg30wv/DOOBzwhIKENVS+IzrOW9NwK+RHLANxgYgwzKpT+3S48XLDHQZkz0ldHaBJQ0VkpzPO
TJBh8O0Snb7O6jNjRkpCWZ9wV2IAFLYPIL4h0+GXMhfD7wbIuK1BvYxhfetjyO2kIniwGffJrGVo
2QAxdy0/Y0j4G0rh52VklhhrGTnnzP+WiUcX66JndtvfjI65zMS7OjFZKBincv+6KfoDejNj8C3b
Py9FEFzVddW9w2cYSJ7fp32uqBZaHnhdQEhfKbPvVE3iGb6dvPKNmcCK6vqqH0MgkSJ4wrSP13aw
zkRVpL1gfVIDfiMOermDuRdzY4LqJSHFB/VFtsu/FdUY3TTl2n9HAkBApVoExvPrBoKsqqab5EDg
q2eOeA2Lnr0T9ruKaLKg8l2iPeEG0k1mNjWCE3eMRromxwTDDGioyAseiyrZmVcjDz7uVMAT7iTr
K+5ynGCMb5CH9t2n3m+Qi4shEXQhvIGa2VU0HZDTWxLEEBmge+xz55PJTjQ6oQUPbiCa0r/Jp9r9
gXMUNFQsax9Q3PHYi6jMqFn1wlGHqTO4bJr9kK4N21wuaxl0V8Pe7VCxedC9Kdov9kolmJyy/Rur
OSo0+nJFvasGu/hgdAgNv3bAYNEYSBpPFrY1qA6NxDAIM0zGE6pjC3KyQf9usJaa8xP0AjQ2ZLvl
Hshx9AvgBw17yylLn8BEHd8mLitd2NwmD3ZNT6BESutXAPVe67bXoM/jLWZ11Ey1jD5qoXYN3bNx
gFHR/uo40LV8TjAjyTFe+2JjaZJb+WEKzYD+XDFXMo6KQSmKQ4m7E2RD++wres3k5IouEsWex8zq
Jly/+YvrIUoB7jMsOFze4XsS1nURiOuX0dmLjPG2whnki4F4CVP6Vo6oKsUaHQEp6ZkpMbxE+0pP
IAXDBCQWbHBdZF9TmzkneLMmhmkMMX4sZyRPQ8HD0tN+XKbT2t1AQf/SVsDtwyRkCalPYx8Keon3
/ZUpfAxnGYVb8cFWtB7GwNiADSUJkTgOy4t2agwWjuYx9KLmjjmUIBE8doqa5kqgtVLLlr4Jp0XW
vbZFtlsR0K04xe9WN6DWVdSkRuAFCfDb6hTsETGao0qqv9UeIa/hJXCJtv27qFL3BPuOvNJfTBdS
Qod/wHwOutAO5cmwVw12I5FBA0QBxD70csYfKNG0NoOj2W0l2C3yD6IAwHzWg3k/0CWUb/azFdUd
mjoAAEesU50ZcDmP+5rh2nivXHQCXPgHwtE5d1L6wvdngfmxuMwJ40hP+ClV+L7A0P8p4FLWgQq2
8mZWH7/EkbzLa71LCIjxCEwxaOkCDQknqr2PBiNBBvqMRSEUNknNFU0cX3uTsBSTUWkmAlkIIieZ
k1lanIFUkRV2bED0HWzOCRiLQOtiZqMW/CQCV1bfMH8LVh4bsYc+lvzOpAowF69v066Nbm3X+wO8
Db2P4KsiwjD2Y3n3bA6PdeMYckY8MNcI8pH0bHYoG1JBt1m2OKi1BVSZo3eHbyBxMCA2XhA4BFN4
aY7M/94w6WvoVJOHUGhs7AuJY0PZDHNaMlF0y1Ak65lgCWwVo33wE/wIPQ51I5J2Ss5I2mYm0SOH
XLwIC6ekIFpxfmbYg8R3F39BJa5THdyRA0KVZgpoWNKtHp6aavVOZlxqmoOiVkg/Qrf5XU0YNqAV
gFt+LN/agh4PCJ3TVJbVuzFhz69aK39iUxDzcnHypLTFrX9aifkZxnogW3FE135NXJEP/NAD3w8I
T4l5EMlCVDqffDFuW4b6Q7xvJWQkIaMCMN3amp7ZDIt8REWi8yJBKr2jtGLEIO7OxpBAZrSyY2P7
BcVnFpdj4WmiKsZzgCcQ96Du0ZhMK5Dmr8GoMo46NrcW1TeDcwxgDlQ/X9Bl1N+HLkvYUxICAAZX
RFEY9xEIu2DP/TgYvhvy1JgvXHVV6F0yiTsbZzoRdwjgBLD5Q3A0OwREFxPDYZrr0ziNKbBVB7wm
MEgC0B9TrGdE30F8ptZCvfhdTYAvcQ24FLRovXNwR7FgUAs3dcEsc5G+QfnbK4Z3DEQKzm6TtLXY
bEXYfZPx0LNaISxnl+2Qhpcm4QLZ1a9jUj9FPqAKGiFBwoaBdSxNqdUS3jbjuLWesSe+5syAKuak
l/h1V5cWYybXafZtO2cHtc3ufF577+wYw964vA6P8bnL/GtiZ4t7yy6K3mbzw6uf/RVCCj9w3CNA
sWKIuHNdbNV55sm9JKgH8V2OvhfO9hSerMNttYpL3yEyE790hBkQle8tNmvsvae+wJ82ZWNqqcla
HvphowixjtAm+90ttnPJEOei7qHYSsXOrl1eeRETp2UuL8L0IKBo7HkQ4hPm3DjMojbhKjI5JyQX
MnXEzwTiCkAeG4xcW6a3s+b578HRDZdASmgkB2yBzUyC2N6JV1N7aw1jWFJFbxH5NlRESXSySfey
DjoJPDj9Bb9Baiq7Pps6EHztF+8UF4pp3pezXsKHdQ0ZQ4ewUOYb69iJY0ymcDlnhOYh4d1+dw6F
/HYBc3u3/5uxSFeHNCsy067qOriKurhCt8nzMCQEuWPlb8SXxgDgyKP7d71HwnGe4V9PzDHcwpoJ
pOyQaoKtIsaWeLxP12GAsVHC0o5KJLSImufybOGHQQZ8ppczwOUr+uFvGaVEmwMUWa3rqI03ynsh
y0tYEAalVVB1rUXta+mHLdfA4emWzSNuORlUB4fFwjx38vutmM+VIgJuwz0YT3+rjFWEd1U5c+F4
DcRXXAQ2c+xsubEYvvTpCFfrvAbZV8ZWt1jBHheWj6lHVNuV/6ICLmRGK0NRL7cKCFQkUVaMtQHZ
fHrCtUAMFRx4BSZPB7nTeGkhVc2TkMbqnFX4SoRsm2JhHcQcfsb96OiSR99GVQ/NEck0Jzbhfbwy
9glY96wSOJYvln2EU5R643QeKyZ8QQrghQcXnH7REtkbQLYEOWS5YHkRJIuCJk3Z0L9XV/xKsYCG
ksJmn4UwoHPmcSoVJKLhDRlHNcfDmkYrxn1xTqWXQaJ/1zy31Xiqkv6HKbinMSyeSwIW6UHUgtG8
mAbaMIgyB9IZvl2PAcRx+lDGPSvWxTdW7JRzAxYynYPuGCApA02zgXhoCsUXA0M3Hjh1NaBlvpWp
hMEj9EKfVaDPtIa4qfo24McVcZZ05XTFEioFM/3aDMVjv8ru3aLUF1a79oUfju54rnIOEww5he/D
bXdUZG/zeM6oxyl7oE6tpA9KZoURLmYN5JqB/caBM3Zjgcms4b5649nhATdKIoC7X7pna3DYsOB5
QIEQVktwMHPEqgX1AXXhJFTITsa3qQwT6ugeiB/LI9R+5rmmv+AeUy6IJGWFn2iuF/fk1fCMRVgr
ziKqADgy83cZckkegiIy9gSN3OdcYFsVi0TjY0ZAjYPJnbvScdNTGQZuUKL9sEqs1uIeF4kzvGs4
Ox0TLWl5VoeqTuXSlM/scaLaM2MUCkC82oOCmX6/RjfC0hklMF2RHGUGdlLcmyQA+lhiFDZEdSZT
RpUc1jjZv2xhj5POsvIbChBho0U34QuGP2mE+egW7y3i0JkiFutI4AqbU0AZQz0PW7fD9bBHl2bZ
6VyHlBfjmcYeyRlyH9v9JQ5AVGfQPoV5YMVu2pVBxDfJfRD9GHPn99FbNfBMWn4Ei76Y0+EcgJxf
sut+l5Fz4NX7vdWGWG3XcHTPWS93TrKWQbRoY3iGxSzEyeGaIPxgfjByswz5Dylp+1AFcmzhdIKa
3Jt4iaInlxF06xf9jYfpFK0WHD/r8MAElzEdz2u5I9OamCYHBacxLSvzC+kLqg1LIs/5RTJIdUHM
SAhERkWhJ1ae0bAL6CEs77LnCBFQRJzqaD00NQVo/bsWN0LUgnC0X+3fISr+ceC3x32VDX6gsYZh
VV5Y5aLU7EXddNa7dI7CwINm/jTisccmxjfXpIFeoGCuQJrobBZ5TjDcBbLBZY6YVHaPcuanjPs9
dg8/ZcAl3aATAYDEG+W1E8JAE+eRg8EXwu3xtwXN+jvuREEFJNUHH5g3YbwKpFRl2+s4CKeSHRnP
TjaqrCzP+FbSkfVcZHMyWnRB9ZgsPC6rUnfZxvZUioq4z5+YVH2ygPawbptrnoN5/QYTXgoYRjXW
gHNl4YTF/GIeLxLKz5jx0IuI3YsBEAKfI2HwgsmBGzG/wG0ijb3j6pUN+wu/eciiY2xnZL2MpzBP
WigJ2S3jmV3eGAWJ9Zsxo8JlQ92yb3Rr1M3R9FKJX7EKWcu8n9sR3BwPV35eLNDBb9Of4kblkKmA
ZV72dclnKjaeOjPutAlCQwpc7l+tOMJlOJ/C7CUoZojBLDXxpzWykyBhdxMzKhODRnMOyQLKyxrB
C95C/IYo3iRKLEAaDtz6Fc8A4LikFLFWAbFvaWBm+agJ2cqaMkgvGofBiIbSdyUHHXL176tAUGNH
0BbNF0/Ut6CQ0HUZDaALpTJlY8uYJoKiXy4d982Q+LOEo/0gHymzecdZLMXQAiCCFRgzKr0xVT/Q
6i4hKlWApoYM+45JHyGjYBYyjI6IuIX5LWJ6jki/YJ/EfOTOnqKTyf81MgRjhoIu/le5YbURtp/Y
rvYry08CXy/FkT6rlP8nm5mwlKnCWkYLd1gkLpcW024cqwqdPmP7zFE1C4eFub1zsByhIQcCnzgy
lAA4JRqUkI8Lr7LvsMCSGSgIo8blGS1wgK0/jtI+Fn5sr8C6dKcO5EjRrYrs8Th4E2NLQYJtzxt6
GFhVTGlKqVcEGDGKH8rt/qLpcCE18VT8fpIkGctdHYj47k1+0oIk4to6/Gnu/X1InpF/47cM2IRn
FmcVnuPqjn21SHkFkM7Hg0ZyFYm+qT9tW0R3DlE4IdUYBWLvJr3vdx/JnngNsNe8wzaGHUnU/Uw7
WHgbL9sR0ycnFKy55ax2YkZU5SxTbJySSkfnLzIUNPBb6+BJMA7exxEJCkJ2eqI1+WLB/1iLrPab
jzoE/yIghpOPAu6qQg0q56kjA/bMXb23taXmMwipdGEIB7aLtG/QWO0a/1ZVfGl9f2dCGT5km35T
riyiTDSAu6xWJlzDMDZ0MF5xa/Ls/7FWGadiCISedYZ4AcA8chGnfghif+PdJwgsiEp6qu2+oWSN
p5uqgCNFNBKzbJcbSsQTTCiUh0LuBxBi30f0Ntpe3jQfs754WgteVAmBX1phNjeuLvJ9bzuybHs0
4EPlo0Q2efVcI7NQZ54tGYYDVgBkeYxME/kXDHaIHeQurDyrZsy8zM3VcU9N8QuCVHVz9JV76TrJ
d6dMuTsHadpZ4YGhCbPEkVhH4zWoVnhSwdI8YFueXlc1vy3Ak9lML5yQ8Y5JGWLKQZv8v20kxA/s
QmGxfukgt7taD4H3JGtmF6TQ6WGobXyH0WUTCgouWEJsjzfpYzLmxTXHXTbAyRnF82fUdBMjfgSX
IpPQG3wArBZwQ1u4Fjux7xeQPtOLra++VBtr3phlB1zKyxhLd7CFKLkWIiKduYiC2T0kudhYB5iE
ywa81aQ74DT5kcNtRusPQ9ckzyPkxVug53eRungeNFdFnAtM4sAQcEu14GRVyINhHVuTJyPmRI+V
y36uOoYM7+PrlYtjZH+Zk/3wVvW138GwYDswNROnRpJdFuQgh2cvKNrFWJUhkPIgLdOFoO3tpYKH
02PwaloRL9pd3U2PJuxCZhyZX79ZNgfFhs2C+1mtgJ6YCXI08ThbC/5UQQeD7rOSaAnMdsMPJv9z
rImJt3xvj6suj47PYq+PPvf5iIG5rIHzKsFB6vissAxD8E6hK1X24FCg2AGnbjBwPqCi4HD0h9Kj
f9rnz6sEozkJDzD8GTTkSCOFj7v3zALygfYGAIQRPp5sUNPArKwhKvwIhGz6vE7s7/Ru/DweqSSX
wRkD5LbAe3s3Dpfps4npwb3sztggSVKLCXAwtCxhdxmkzTheWXaSgGONfYVYIr8LJpl4Juz8JixF
hXQqgvpK8Jy/sXKMfYazs53HLpoygBue3jr+aRFC4nl2qsuTE9LFGEkF5O/hIs+FdsT/lELtGn3h
xGGxlTYvKi1PXdx0F1O3/DbSp7BLCb3bp60y4RrvxCicf9qVWtEMrjAyyC7CwKel45i12k6viI5U
cVI4/awJ9dtIF86S5K46Nm0pzxyFG1un2NaZXzhGbJQIM39hHAL93Q7urcM+vAioujwpUAnouNTr
Xf5kITdeCaSM8tPacAYWCFQ8+XUzyIY/Rn6sh7A+1YczX7qjj8t1SQ/YongFgBQ2WwZap5N7MqcU
tz5JCbbJu/JklNXiA+i46GOs1razcay25mRk8CJRM4lwZEkxux1EIABbLpZ0ggVaKS45VLWi6LKW
viqiyfcIGpvJ7SPmgPMHKRXxk+LPkAYnq9TxXgeYDnzmKKcqlUk1MLRf6ls/Y9rKfVs6fHam5nPm
CjPH3jYMiBAli0E6iwGEwuFYlTN6XFRAk24DKIkHl8L3AcNeLjJSJCBJcQ9Lxc0NTR8gBNaVu7Sz
G0lRJc8zM24hIAlvlJ3E7L7E7MwXU15/YY6Dj32IjFi47AwwsxvMWV5H4RKuJe3XKlQGs80J6Nxu
TKCqOQKCEs9eTdVYNDq/7Fe3h6sEGq13nMlUxHmM+oS/QiTFK6J+W3fuEHwnZs0Z57TvkfUJunJE
rNUxhauI9rn1uFASMRql+5fDCzYKQCoMQTqExjquZcw8db60C5KEqh0nJIPGDQkPrwhKpJXcdJh8
crPqFZoPRf3GSNdhp7zlDNvORJtPMJwZ9fkDs41jkL+GEDJKuu17sbpaFS4VYpNiyNztyDG+Tuyg
4xH/FJIhqmRy0KjjJ9nIJzw1yyX+2ooqAVoPaDXnrmCXmYOZkOjM4lpKixIFpIWf1oAGdC0+y6Tf
yXi+IBdTfdQRUohFRp5YohimmuO2z3qmpV5dBhPBAtuVXvz4ZPnO1K9BGqefnCa693G6oG6TJxJH
maypm3r6pE1WJscUjCKxbuaeayE6SjHRjtVZTGeNKF2XDajQBku32NY7noEVs0LWhYl/oPjNwVl5
OpAg3c+NG19LzytI+aaHoLnYap8JUwTpUEcxI84YwrfVIretWLgjRbhA9gH905KDjTLGubZg2qY8
i7b+5B46hsRwO1br+Gjhnea0qtHxC4WsiCy3K+PAOaXaufDs6gUe1FvhJ/YD6CkeZtBU/A/GR1Sa
RyO/WRsGhtlAyt/BDRSxpTmVwTuXhudDIVBRGgAVodEK2JtLW76yjrrN1S9DWH2vt0VdLpBzedPT
TLedR2gCm7l5qZAgVG6BzERu2A5Iz2oktB6egtPAUqfV1PmaTWN/coThsxJ6BryJDFYkKUIRvnVy
aO7lAdVSTKwytdDyw2B1fMTPJwTm9C1OdB8zDrQIYuAFdPA4tMc5YyxbnJqytypt+Pv0qAavXWvu
vFXWMNZnhZmT0cBrr2MTEN4/5EXsP8Nq/u70EGZ0A2oWb3ZxfzgsbN2SVoIhJ4UVY1IhLFHf4w2t
pLDatte+2pLLRndM02x5HkQGptcdOIhmHnhwGqalGrpTqtv40vPK5WIn8/Giy5HRpVTdcnWHdcD6
YmurEy/1Lst2ZlQyw6SrrsJUXOhQcS31W6Hrz56TcBWpvJfI191p3DmbMQtljavlBuMs8HyZkWGo
xq7GE4MDGOuNuj4khL3c9clp5XBAHyqxNeTbg1V2MF4kc8UJQPqN7d68dx8Ory1fhItFxHNxjRtM
funlmkeYRw2Jd4YV2Fxi24RNJMf+DBnDt3sOFS52FUgrANsiiEFepKgdKGXAFJgHBgc2j5aNdBWz
/gYnARf2oExtCLl/ZLGfrQXRcL4XWXOCb++fTL07ut3ze2WfCo8y5oosPvxqWDnYM2TUA/J24owS
XZxwEFL8NGRuFjwqUyaBeKesqcKuhkcan+RzDHeAgj8uOrqdqjoJNwmygb41xF62CLeBBBUhrEQb
rBLYLMI13ailsgG89QicoLBt3ZwQGsya0rGrP607WzYacu/jmvN4jNK0GvCQdCpKBvj9yD4ozQcU
KdelaScSqHFlLYPe1OsepT3XBG8hZ+RVdpz8A/Eb78OSlBMTLRZE6pj9F42e+kgfQvXNOPM9Ixs2
7R0dG78B2NkmlDvN3aU6ZQ2FmN7Gj1hvA/4KJk37mUNbP/jiyILKOozaViWxfpG072KCAQ2TtkPC
gRMuK83yQcTltevN6ipsEGP5m8jdBD+lr9qXctRcKsqje8eGI2Qey1GznQuUIeY47HQybuQpkBBs
0zKoPPoU76r76oyCMhckBw4z5ZpJtzFhUXHB0rRn6ipzxDiMkRyRZOoMPhZPG9QGvqHY0KmuSFRh
Q8oB0hmYEC93mebVJ5LB0B0GpGlyA17wmXyzoVRikkIhb1dSvWjE56xFE3Vv+FnIDpyNBWRx7Hod
Jx8rkyhiKqThOlr8t5CkgwvXjWNQndlt8YMtm1NVdCGCd8oTsgqFnAI8stakHxy5SGu5OxiosS6Y
XuR3MvvC0uUJ1Tlre2zxXRnkaGqDIF2SludqpXwFhoU0ATJAAdTXQ0ecA47KwI6oE1Ft9kRpRJXG
8AW5y72uOQ+chVCWWrS0O+V8UKsWpSyPfVZKoGCN5NebfvYjac4qZCHpBdeVUnFXkFp9yUI/+iHz
ZVxTsi+MNSEGiOGs4boKG+E4hG2K12PJBBzynSE8vFsPJ+GJ/PgfMqtCLspvTvwHY2EG+1Pfy/sY
DrbTZfS8l7WAOmpmSO+p6DOrluygp2yFFT+K+8LCQGn0IKJlyx4FpM3KDIoakakYczAw4KgfDlRK
JxlxZTpyIfww9D0b502hwHBixViU7b4+BVDoqlCQuQTgSx+/OOjcpGkQr54yzAUEuhJeQDwAVgm/
iGEKGOXWB81JIbjEVlDeOsYOeCRLj7RBwbZ8/IdK10+5UR2l7hhKxtBmjw/ZKKGqLLp7XEsisDQ3
9zHXZ+kFCB6JrRba7ME6HrF4vhJTYWNbZ4KszPoIeiazJvPMmG20gO0BlM27sqi5e86y3Tld8Gll
uAUCxXVRBW4bK2q167VmPgikhsa/4atKEQOKRQXV6SQbbQ3gi63b03v4MypHGK48fcFav2VM4U/V
BmPBivtuwAavbtn5MFWpyPkFXVx3BheWbaOY78ahOY1Q5sDEeRcTXWRVimuVOHPCYBDFT4v6FZXZ
T9nQTJ1HiT9Ezl7Y7LQHR5Zis+eww5huAdhPUDQYSTZYzHijoFlhuhntl7UzUdceNE0tt73qq+Fy
/N4LC0jIdab/kAOqGqgMJQaNSpKkLcWAwajTDDiNMyT835TBoxTliJ0eaSto1EieMx6nvpC7cRkZ
4ezCL4YudKcbGb1OcuvF9jAMf8SMfi62aH8bGCKhNsFbBhtPVB/Yb8uyCyJaKcYinCjQjN18KtgN
qRqymfHMGn1CYibm3gCCCQo/y64YQYYIQU5VBCYRh8V0u4XhG20IV9SfSvhE0fMYM1EMkeM5eqCy
ZLRlopeZQlKl0AI4G8YrqKVNbZCJw/YKN/BqBeqEhtu9Ee/IxEk45hkgE7ofAf5Ea2yMBVYWMIiF
Gj4QhPfDkaRHIz9UYiBvQmo1sTw3pmw2XrpqP8IPSEl+sD8BHmLptM5tQDQFl1b3sLbsHYiAJwG8
LNj/WFKsSU2Iq5lYQObD3dEDlhtr/HOCDaonvd5vEuGlaxTH9piMmCLkA0oYyNdomZdHf+cJs0Pz
fhbxJsXyFI0EeErq47br4MpCu8LIKf+aBel3TuQvFfobnkeIOgcielS9mPvAqcPbon1D2IWU2SP/
0DTmkCb1c7VN7TUCqF9+wQZN5snJWtK1zfFo8k4rBcAtZOzjk56jOAbQyr3X1YE0TRp0eif2yB8r
lPXn1ea8z3zJMkMj7sxSozDOJ4ldWr8QNij+KAMkd5ojWOgh6paTO0cKF+50ZK6IjcRhA6VVIZ8B
h1Bb9XAAmJUSbLLx1/QgXy+rS6SPXt/mAD1hOu8QSHyWLeupjFgkggbYczwMNhDuKctqoJUaKrVM
UasJGR2mLfuDFa/uVOCJQSW8y7hFMtoCjzDGBh6REVCtfo2HR8Xce5icqV7WiMRnAGH0L2x1GFpb
PrCEw0Li2BNfEEZXoJOwsJeWykymaWx+PFQeYJ+RxhXO6+Anj0tDo4n4DD7Rxj5vQUIKGd/56LoF
uRM7a0dchDWtNscolBJTRFFZCv2f5QChm3UMWkoMC+vQ/sI9PZs8HNlJl01Hz0Y6J8R+nBtBvsmt
yB1M8TFxVTzZIpercSR0Ix8mII/ogFcQ9TFtx8xGzHdNlM/tKNABo1fLHsqIzTB2T8iF4XpJA3Bw
e32GHca0MPPkjfgo6+yjdeWNoFtzOI0ukMkiI95B7JEV/sPYwngE6YRulfFNPYW+c7gnUr/Ap5oW
l2oeu8uAOjFuK3wIwpOR5sEJ40sO3otW2/ezalrFDy1MQyrbjb465HpQEsnwUO5RFsggmn0bVi4y
XgfCCTlw2yv8WKk6qT+FmGGVTeeHCeK4E6GkFFjM+zghfBgJFbgAo2sCg1bGkDLhGT1sCrTCiZiG
Cx41iCA6TwTH0uZafooEemXucmL0AHOKXejEs/TcisDQjlmzYs4k4X9mPIhIE1Cs3A58YpFZnrCW
3q/XovgJRva2ujwgczLfey26YMFBxkLcZnxhfmVMvmHUsZWtOCqLts8YiJlxs1E8DSPQ+eZ87WEW
VFV8QxhWcTGPaXlJ6dSc5npHx4XM6pr6ns6YKFee3whTDdwlDRJqrqJ1ZAdKgC3kbJ8Q99DZQ6ui
pGPIApanBp4l5ki3hqAaM4Q2NAxraBuKxAasbW3Bf0UV1tLclTwt/uodXGebESU8JmGOViWLKyZ6
sc+9GFRzhFfNiOMb7hbYW/lUrGY6zv+xcfZkLyhAC8CqIA6JJaeSVmP7bJW2f0zx0FQnJoffhJQq
KejlwmNeKVmkCnhgpRM4ObUNSQ5vQx9ii6bHauGLJXDouckLsJGuFw5OWHGXGQKCO1CG2SbYKeS0
plFgDMkh8m6kUNYCBg7EkGJ7yU/jT30pu3GwUhpZLKYhgOlIZbVJswGMYhzZLaS5TZLoVZ90jVJX
wtXsncPK9PfxNCOpXPMYs02C8DgvqwlN317cBTGIJoFAeIZdC7GHvfchc+R0Ju3VsssCzzesRWXR
wkbwmMpr4kfpSfqmJuDyUFxZrlawUlZUIeZbklmYYQJfLcTFmYAJqBHEnuuePTBHPKJ36PJwt7+N
BS51WYSN2XsY8LhTpRojHL3jckPVCPvAC7ltYqhqJh/HzNa1wrx7dDpaP78AZc+HxnmLdTTxzLk+
Xp1H5z1mHhdH2NTrpm/N/aK2/8ZTLdd2rUcUr573OFagGPQIjD1vZOAKIp1u47gP7iNO9JzlhfCb
4etiqcFCFcMk4rSYMoo7s7FvjprJeyQmStowsBjYDYLwgSiI+wJz3E6cdkk8VAw/jNm18cxxfGZf
M4KzkwfFlWTbb1Z8MJkoa3cgxbXpnyqsHWCCC1kEp6gbWEjUQ9KX9QkmwyBpg7sdV2W7Pmf4ExJS
1b7ZPVPdmFk3wFeWF7Pa8vGxWtgvYKiV34yBejnH+ksMEQFzV5mnsWzmBihXPwJKdY9ocD38INni
gpoSeZgFnvFsdeP3+Fgx7QPGUQwmhJxrtQl+ZREc4kcH6iPTC0QQGCOZkREFfh16K5zKRzNZWRQB
7AFYGI0Fg554SpuPayLayDg8USSScYQ7FWdhM8w00v1HSOgM1NmSjLxLjTTNFkTtvnaTZcKfhZsz
0kKZoUTl0TwvO8kAiLjhK0zXRtgjZh1wwYLrIOF3GyyRnh2ViMvR9VGjglbok4kgfjReyiubh6A4
Y+F5RTF9NAMp43fcbgDBvHBfEwS51i84y9FMo1wy+IfFe0t6BGjxiyOzdHZkcyoHHk+AM9A9Y1x5
baeC3SaKrhV1zzdd8BuHgklfNlXxC2oZvprj5hrzeqGX0RjT9k6Nrsv4RSGelzyqKoa1ps0uWdGC
aB1mn1TBKXZgiF/ZnJsQPB9sWp9Hp2ASrIVVV+69k6iZ75yQ5VQ0d1eGinf4UZ957m6T2onuk91A
8mDF90InM+hLTJs+p276Itqpy0W30RVvz2tRCcrWojPdfeSEm9c2HfR2dkiBkWQqGWesnAFW6w0T
LIxyOyuXpyhLG9oOI/VY2QOp4cSDkJdcxjS80jNZHECcJqqDXVpjeIKG18zpFl9DHh3m9cyuxKaA
wrKL7g0H8SiWJVnYSmCtwCxaUEQgsJVxJTo7qphKKJxpqnyVByvCsVa8Rp8qHX44MIP++9/+2//8
H2/bf8/+oNGqd1Cmv7Vz84yTzzT+x9/d+O9/w2xM/vn+53/8PQqpTlk4eG2iGgUX8xO+/vb6qWgz
+W6mhu02YWQB45GdVLiSSJG4LNH9iPNT5WAOOcHpIpEiiBaGGeFJuliwlm+tx5Q7ye8YET3aqbr7
r19X4P2b1xVGPrrjmO3P9/w/vS4vqHREdONZckeQj30g1/FRzdhcrjwspf3lWBg0EfyOOP1JVINi
rCrsfRAPYdYTHQapcK/8373So1ZBkKPa29YZrhYN/wCa4MKuP6WGS6fT7Ck48LTolpsiy66SZXxp
Gwz3EM7J5PVweP9HeBqSBYkU+usxgBEefKiz+gOl0s1fvHe55n+6J8qNUD0kLgGU0Ij+9N4xEcqb
tJ7PwtsWxDfrwgeRoK8u751rHYzhtZCoSJi9l9QlgeWnzvsWB8eDHoFJoKmOY3lt2+6HjtOTM1eY
n7dMxW59Vz/law88AJ4v2LADj3TMPWYgM3Cgz9PGYhZuCJKxO5RUmJFx1gpHo6l/L1CvDprhMRe4
WqkZ9vKM0OrG5xXhkXi1MGlceGKQEd3GsAz/6yvj/rsrEwVhxIIgv90L/vRUDEivPG72eGbiy+y9
uBMx7Ohz5+viickIXLR7BQsgi3j5mKZkQXS9tgMkv/A6brffkHM8+UVyx371QQrbv3h50b/cOBXE
cRjQlrl8Esti+0+Lyc/COUrDSr/fuGC7X/vmXna3ve4fGmf5mE2MKsb9USfBqRqDT4U9fU62Bck2
2zILiQnsh794TUHw5xelHBZ5Eji+x3IPgj+t8AOwGiR2ZORWUKEfj/ypqjvJ+6ju1gYmyD8+4a9k
c7z/I5/wx/kBjMx/+fj+CWKvK0AWdtTxu15gaTzyh78JSwAGRQZkdC1fp718Hb+rVz7hS3wco/MI
L+zx/Rv/z0f5Xij8WJDxLWx1759kFPT/908wP77/tbKx+7xzqoYJNm7ZtFvMc+xbPlIC8HH8zgf+
qEQ+rkjxzJ/3f+Ef+Ssf//OftpbviQuyBG8Xllq7PfIXeAR8wkdUMf/4+GPI7iSkCPuXH/Lf5fH9
D//M7+Cb3n/s+MGn5oN85/sv2M7vn7z/OD8mv+r9Y3nF51hpfyqOK0f+F/78+Bc3X/3Lvfd8N+Ck
8CIP8zj1p52kBfNrHC8T4BbVgwiVOf9lt0ABf8ry/DFz4s+yW8ia14F3NyrsF8bwfvXV3cFw9NiC
D2ILIbTp///XFvqKc8eFUSE73T8vlqVZuthXxHxXTQHFDnRNnBxW1vSaPpJN+UoS3pskNCAQvlP5
cjP2RJtQHVRreG93+nYZOAUQk/8/LOR/ORUp0FnFAQcPS4dP//m1+eg6iMsM8dvkhJHDW+I/nYWT
iNI7wJFdOPmMuXEDBPeomQVzKsr8pyQ02z8ILmGPLAv9/BfX7N+9rojDCw5Z4vqs639+XVgRDC05
liWs1f/F2bk1t40kS/gPHUTg0ri9WpIlUZYlyrLH4xfG7HgNEiABECABEr/+fNm0HBbEIHcmdtbW
+KJpAt3VVVmZWdGt1pVUcPf3OHov6K3yvrIC+gaQu4gh2PTeV8wjsSzIPf3jZcFUK3MnVfOZdR3Z
Z2Hk+34SIIWIQjPaZxguxuEuNYvnIucZUeLLby+r4acm/QS08BZYDIIh+GxFq4ubSRjSOt58iqLt
TU79pRw49rhHUnNun715ZpQbkHZS3/P8gMp5FP+CumsiqoThk25NaXVsPQx5oJpxi1KY9EOHMMv/
6IJRQzK4hWCO2yAYBvRopXgaQ6HhFKefmc2sXt3yWlcSG5dXaUwQje+yZZI2pZNByGLWrLwy+n7L
pPjd1N3imOitr9r5EICHmw80HN7J2OMwpFRcbkxCWCZIr6guCzJ2Rtn9sexpnjNbSK0Wa+KM/qMP
kL5ldK0wNsSooXtvCb5VxRDMdYSTE6Yv5FLtlkLSaS5xCrtQWwE3E/l7XDtLWk2nP3YYjkNSGrN9
meIMAz3hZ+/1FmaiT57FwX7/CRQajHg3zdCGfa4wq2D+NjdAlrXLp2Q5DN9NvAz+TqoZNt9p0iI1
jIGgP1nIuccEirsM0mcBdFrF0p0TJQr1LgpGe9C6QwvvzrwFxgc422Z4aLyDl+i/n1VtfNOT978L
y9n6YuP74WUHiHrH6aX51aFvx1OHUc1Ta4Fe1dvVE9MzVpfBepj/waDR7mOAEeXHIAaWHHDyvrfW
ze6W6U14D5bQP4vnLpVXNphlIntSzJJgZVU47f1fzP6Mt2tGBSQFDQTl/qgfBQYOP04/Z19H7vX2
IqqGECZDP04MO/z1c3YYJl7tGrNjexHygUtEQSbhZTZb+Z2ekKao9LBK0IpB4F2ybeLsIZv3l9oc
sUmvBi8gJ6kercO8ZhqJ+XlmkW8SpjQ1fhpH5Eys1PUVV35LmGCG8YTS/e6TjbML4v6KbFYG+Xa6
SjaQ99LoFnZu1ffF8FfPnlWDQ40iNUKMB1Ufn8rD2MoQywDRu5MhxNgatI37wbL7Y5Eiz6dXwdvt
DDXcNaG2MwjA+KbITVX74A+7TwWeZiYDSZNXBOwBtHu7qYoqCQ6LNSyFgWuO6yEK3evFpiE8U/Dx
fHvrmuChcciqa6au8zdTsleT2GBkGoL9EraNB9KdBJAWhvJ6voju067C4YbaMmBUKRuOjCPoPzcN
DmSL8On0e4rH1Vjseq4bepEXmtBV2Bq9p2qNBhoGJNt2YTcTx/K+jyvm6HAvb9J7rM6+J8RvQfCt
IZtTi0o4FhULUgw48VQatiOw9OcTJ15Cd5w/MHxzitjvDm3BhpJDvDZmgRnkl24BaaqXwyuv2rrs
WB5G0QaUIdR2u/wKR/xb7MZu8gLBlIeqC56oHOScPPoQI1hoGhzncoo1ebjPCeMlxpOmeEbfhMso
NUCFHTVlDA5Mz/DE/wLduRCiVvpc3z1pT5F9YzQFjgob0DtNHc4jEqOcC4xwKa9SKfB0aTlVeOVU
xINgayb4sl6ffvq21v39KB+efmKSmHsf/sj4KHd+s4TBsvjk9tR7HdPrq/1nPV2htxhyXzOi5Foy
t9ZVk516OCO2h/MplyJqoQAP3uAu6qoJZjwfMNP6Ju+9Jt89OZWZCuP65+v1fPZJ7AYetsveaLcM
nRn8Ha0ku1t6jxu2YF4OulK3x0ezhVsOOY1Z51eZJw8Y1L1pN61y7PzxlOw3bPy+fAwM4hET3Kl2
jTEPlDpYUmHNVj69Xrue1883DGKghhChJXEgHWd7ORHCMPjqyfUYR5NgIrMBZxC1WoI2pQh4Tf/I
HITTK3ruS6gBIicP0jAu4InDVRu21WPssUXIV0+v7k0gj0lefA8BQOqhNorC8ep8uqpxu/GelL8U
Wf2oPB5HCJxek8vtLr4Kk+YaRtdUeV+7JYcpGc1Vhh9ovFxvAmcSd0/OBsG9i7UdE6k0dfP0Ej1b
Q75+glES+R6XpYn9xLdR8rc4PrA0Jo/N3CeLIv1WXR4qzcy7/1VmHr6mquSLQ5nJj0nwzI/UkIcf
D384IV4WQJM//y5f808a/8ehH04Te3m5XCB5veYX9a2QLPCViwq818a6P3z7wzf+Vcby7ZX1UW7y
31LtytOy/1CSHqpPZSD8g+OiBC6X+qJ/5utRGaqaicryUH/yBf9QhZq9CDaN/es5COrLH3gpTe3P
v8pSvtCfbe4Pv/KrROVfD1XqoT7lR/51AMTm+x1+79dfOPydw5/j626v72VPy+6eXz3UsSpKee1L
/CZ/1q0qQPtnfqTi1D8LPc3z1acZlwW4+iZYDsQe1SfHKxjlejGt+9kW47onA5m3/psXegAf+HG/
+jED1LPvlB/75u/DC+NrXhI5HKRp7Qb9nv2Cr3/+Cncq34zfYNGHncLXh3/0r7uVNgLf7fDu+eIX
fsEXPyGMn9DFnJOtTRDCGqxuf777/v7wygsujAP0cPix39yzCwRA/HqxZnHJ1y+v9fB+fv3IC+Hl
8uPhV369JV7R4ev2sEf4vvyS/T5Jhdr5/vBd+YJfftk6h+/B9/v1RTubIcz7+Z/gi6rVf4sfASMy
5z8BShxcQ1yLP+T6L/4EJQRi8DtOrt8HdTj8yG/y9a9/Dv/a77U9zgSLcT0WA2imAT964BL4UYzq
/iFEap47af+k2wyHeSZ00NejoMHI5SFhFkLmhB8KL7x9qfkph+8qP7mJO3gCAHhDQVL6z+tErcj4
CePZ3TTmrh3VsLh/+oxo33RPPXPGcOz6q693UwuS4mbmtjiacVPK2cZdMeCYgfSyiFC1lIOS5x2A
ouZwyKb2nz8wL+RWIv77tOjD0XWa45vR+91s+1QxozVq89ttsP6h6z8JEX2RI8220cfZ4ovVXyKe
csPus54ZguKbjt9WEt9VZvIvlhV5lBecby7OdPQe43UEV2nVsyyJ7geSMObSZduQC3J2Y1BoCIvQ
u6SpeS03BxjY73GQmCo3xxZ4MoSq989eRm/2VxAjb418bnQeGYjn61w1bpJ6D5dm+4RGGw4fN3kN
FhGSJRH5s1p0AYSE4vd1lMPJdqrsiOFHdxa7AYhVAhlwl555XmPsGkcmL45c12OaNVl0MHpeXeZ3
6YBKhEF6GDHigkgZT09DaBz4/lUScRFRCVumLZ4pX9QBV66LFeNEWWeSqY2phgTxvK4emfs2f3dm
jW8CdoB7KG8T4MszlOcjrKTc0Tn2VtXm6SBPyb4lK6xt3OyWAanPkmuhqX6PUGfiNswqpyviooPI
9qhUfVrU1lwf6pRApqAunk8v7m0ixOL81A/TwOM0kAu9frFDUhcZrmqIMzoYWSAC9DgIdQ0mDPLe
iL1iMp+HIUkbiRr4sCUOauMF+4f9lnZ9sBomqJeebSfAd35AFMaoyP1xZp261V4lQyST9CZo4FDN
RxD3RutUB2oDG+TJAu47kjYOBnreG7FJspb/z3jlNCzk51GkyT2ZE/xcJtBg+4CN+yPOJHQLC+xb
dW2jm3VCvOSdMy/bAqyjdSZka+xHLwrDYAza4TTQM9p3vQZ4IkWnWXyQ28F6VHdZ8hoTcnKoL1SE
6SS3eF0UmFKjZZph8kWrCAg0yVCLb+n/+hjCb9ivEQNpCNWqoRrJ9RrEP5jbnUuMPb3v8fopisgs
fCpifwzs5Tnp6D4I6ye1ydQOk/LHlkUYH2OETR8d5ZnqCrmaJy2tXqRvQvQCiI22i8UOPv3y39YS
VBBB6BIQATZANxSdfsuEc/ReOJnsqsOiXEoHDahl5A6mE99UKbc9BS2c5srvpibC8zOnlNgl93ps
Jah8s4Fw6eRAp+fh42OvPDWelwY0fEGG4lFC1sGfjrJhVj7JskqKMW1N8RV0zzGv9EFd336lgicA
LjTXfU8MZ6sqljszpmNBb4G/oiYf7d8VTUEF/iXATV8/yhzFHVaMcf6v1+wmfQTwBB0qS8FZscmA
GI35KylXB9666z7Iq6jYgwlTjGcOhAfuDHF8EhHIXfICJllBREf8uBcgAMjAdN1qwYWyQauH7EUd
ezmT4uH5lx4jwohpud7iOERgnxMEsMRVugarPT70RIHl1B9FxX/ohwK0CDG135j/ohB0dfEtCjGD
/UQ3NMk3X7W9dXtpNpvd3oEmWSE2QmqJ2wOCICS9CR2UaD3Zrif45pI3AaMCVSlSa1yS42LSyKwo
Re+GMciiOhxGiglqoDxT93Sz3bz3gsp26tTdpAdxsVuvboJFM9XG5tjdy0pJZvq62WBjXXhJeL/r
SXh7mCEd8Ii7wfEUCM+hLQWcMcgALI4ZF3kWmHjTjuVKA/1iRwFjC9YdRWRn0dCkh+jzxE8o5QAn
lv1XNyMNWGbfWj6YZba1+NNQ2KtF0u+TG2E2DXCXopo+tBrqZQtwsu4vzxzGIxGCE+hyFEOldv74
MNbbah6muDzYCBfRGgFvxjpmmhCfSJPeM/bsL0VgbUW3Alda9J/VK3Yq1kTk7XAcObOmI2kAzWtQ
/wjIMwrcUZrZRRGAXxWXT3q5aFNx3lsyDY92DtZiMs5lYui9NmkharjyFEWwvkeXxRbXDlTOKcNA
ubnZCRqnV+gfub8AjiFtJj4tsCQcJVB5QXTbtF35pG2m8y1IU7vnpemugw15ChkvtwDoCMNwMLWA
LNyvkClVnOqajtgKJwgdFrWdxGw8nxEcCbb0tukhxkHEFnwTbDun3h2eJcNRmVYwW0zFhhAqpjwl
y7Jv0Gsd094qVSEyQ50ibc8JvEQKnNbw8XO+wEN8OJ8eHwm1CRN+PDDhmGYEBcXri6CU0Z1f19VT
G5Ju1p68va4yRhEQ0pbPmm8mBOwQE1krt+vKi+62QUGLWm4rXKgF/bs1nFgh88mqe5/gkyknt4AZ
5Q0gq/U7CJP/BdF5e3LgN3kxLTMYAwnI2OvVE5mKmNHNKyX0sM1R4EMLMnjmmVZ9KBmsa/Yc6PWc
BdpAzB1mm+hsCJn/n8/sbeb++sLHodsNXC6wFBR6jNPFWL2lkJUPi+L6vdHRUcVRLXfMfkY+D0j6
gLTqm35Rw78ZLYXg/PCYRfHs47alNsFDdBN/aHHaao08sVJQGNTlsIfUEanoc6ibpL9sEdY1k+5I
1V6YNeDcn/U6iopE3FCLYgIjMNoyogj9uhHiShZceLkk+RUyTcZSUOs6GVaQ8weznX1BjH7PjTHR
BJhuzuuESWUN3ag74hj3Eo5eUtOLhH9TlVwj4Ox5S0DQXfKPzzv0gCiMU145sO24IM+pg1J8H5Ap
kge2WxzTsYhu8/gWPjESjO2FDpLbkiAEzhUR61LXpQgDYPqflVJJGtMs6GepU9olVMGd926WT0+v
89hp95OQRI+CkxP/Jv/fhoPXeOvCAqFWRgBM6zI+QsJiGp0TRrPeJWi5egPVyTEfpMftYyA5UyCJ
V0K9Te//t6rzDUaf0vj2uWpimm6ce9v2/C3vw7srpm+8nZMnsxDQA3VIuv0SvtYKS36MwlCN6+AY
tCi2b5XiTKqp2Wn6RS03hSPtBiUOdfxH2kKG1jjuAN6WTCn/4cPUegMfdI5kFUezdHTAh1WLnD6C
iqlKD/o11TEWzbBD5BNhCDAY5VyKMmdFYWbYMDFT2x5LG2xtlGHFC7TzC+5KhFanF+cL0v79oLM4
0CGXDNUlCtEdfB19HEakbeeZMyM5Jj2lgVB4CLkyQ5Xsw4LDD7SH+9FCmDI0v3Q2s4igXiS48hMm
OTeq553QTGKIphDmv4rDpnN6/kK3ZdJ4sX7gGwPmQEYdj65LetnLfVzWLDaGvt8vmGl+ly0w9Yzp
+xn6f+Q4xZz1u+vwToEpa/Hi+snVUM/M4AclToQyvMLj/4x5Klo+U0y2CXZC++smWxA3apyT0CFl
89kXbu0nRV0lVEpY9HLEymyCQzyS54Zy/LRd3qaYUp2pHd/UXnpDwPxJQnMiDd8QZEoxgJeb9Wyq
hqBAAlEzZUyX0BdDMExvmxrHApy4ZCJPfi4Ysj2Q4mBoe6X7wQlJGE7vmzcRQqsKfaSYEdme6/kj
+KJD8ZDibQb7F6pb9bOQZWA2LDMqFE+Ysg6imShC1FH1cZ5jNwQzrqbQJh2jx/vUFPUHLAHO0PB8
7YLxLvltacHovOXByi/xJMX3Xm+roUfMbrDcaQ9FA3OjCp/dLNSMLrDcEhjSfFF6jGtoSE89GJkt
dawKmnJ2YVkpFBKy+Siz9GYetdeb/uLM0xznAPZp8qrgaUaABNFoyd2Wktvrg9Qu2QQUb3RWNMWg
aDAhoCbTBu1zWo4ZeSBhTHeBECpLHKPQ+xdEI1SQsNhogbL7WN+YABUwZmBZrcrZtG+4l9BAqBWq
oJDgqlTgD6wCs6W+kvdclpgPOjAmnv2py1ZVh2ovVRtleQ4QfZPx2bURVU0UkpLS+ngdtRhInM+Z
CpJOhUfgIHatV6zdp2JWpl+mDCfr1LmO5uldtX7vWjce0XIpQzPD4LWdSHjBRN1s3ak6Kjbp5/UX
mTrSkN4g2Mop/My71tpebU8914Qn6ocUREB/r9fe7ObLxCPuTi3dWrBaSZX0c2viPmrxKvtsIRio
+ZXBqkn2u7/cLTpTlUviCzE59UEeMmcW92YjkuWzByP0kJEwldHi4n6zW+Sr1YwkFBrLDpYElgsC
0hCTPDnNAKMLtgHdGquOoAZOzeZvJ4w/CoZiXNTDeSjlbdTXmuDM01SNwM4sWPnbfd91Yc88iuJw
niWdsdx57tBk7wW3Sbd6V3J5urxFAwIoAjtFqg3xgqHZCUDR3O6I+4GBBxkQRRlMQ+Azzrh64Er2
RRPua+5g3WgruB9LeEtKCW1dRTyLAY2dDtq1qIh0CEVvi+UvBoSjnY568ebMyxjD6+zyiBycfBHT
jyR0dXf/9sGH3Xxe1otZOpUDiRxXVBno6lI3gmzjyZ1z+tTQp4SxrRKAt5e63/KcqVw0cO9frMvD
OyukBw0YMYa2hjrsS8YHKGfgWSdAVnn+oG6fAMyEXEX9ewE6ymWKWmBgAsxF9mpTa5gc4oRjFnp6
XbZaHp0soifNTwi4wMHeCHJjnh3iqp6TpXVpKoX8zATe6I7SmMAeAUNR9F+zHUAhPiPpLCebviz7
226xux0K+to86STc3WYeSgbiSbKid1Axqc5QYQghUKD7hXF25It8a+WYmYfZqipJAnTv4cwJ+5JS
+LMsz3ar4nZgVL1+v6+SGwHPGwZcJKv1R9te4O+7OWxWunJ4Y07K9YZKRXd3eoPQ+xoT7evTj8of
c6m0tbyE1E9E0gBG1eutVUbhrKGgJ4DueCQwgnXOpfZTGoXjOn14MH9huqxZrsDKp126geoWanZS
0fDzUD7aTg53qTDeRs9BnaBF/aijMlDtnV7322RI64ajYYie5K3jWBDglYFj5YaLEpImQx2+KsvD
nQBrIyQ/MKNU3WvNlvmK9tMsuTjhceEo+pe6TWJunV7Tm2aJfZaUyT7/A8MJRllpuUqHxTyseZZc
fJs4+y8zT55FSUsSsPwMMbb1++F30U8GeBj6bI+fyaSoNgOnOPbAGDBZgDS1WOQ3qmVPr/KN+kir
hPpKY5PBBeGbyN6EBgeormSVK/AQgiS3wG27AcZHzSNoKetxcaB10G5oLrTwWlry3z78gKfEZwFL
eKZ8k2Lu9LreqI+0rtCKTAA1cU4aBbmm9mchLgDJVCBdUmJCpPw2Kxb3RZAxASG8ygGuFXFlZKR7
nbRu0vpkmkQTmmWYGzKRjDA9KQrgB1ZZoUlP+9U1mNVlj+GDmMY6c2rtaS/I5UXgML0XxJMgP9Ik
1cxtQMYiPylpaUueCPN5cYxAfszM1QWCTZBjUp3Tn/9tIq3Pj/wqsuKBZMzLxGEr6bZhm0xlGi28
StWss9hfpmjNVc0aCr/9uv3O0MSJeuHCJXHIf78tZ4/SDMgaZBkuJrWzOJPkH40SgH0BtEv6qDDi
XkeJZujcZhiWydRxP2zC+W1S41Poc8gHilfuo8xlyaJ3U/Ih6prYMlEmMhgcCcXYLIb7hi66bRHS
EHC35kmXrsooIfd2rqAu1DPP1OIoo5uAVDqljc/9GYCuvl543DOV208waMMllEENOGYa7Azz/Tt3
hUeMhPnqxEhhoOWLOdk7qAwAW1UnvCSU2mjqqCgeVq4cW1e0hzNqd1IKnCKw/JnY2gv5m7tB2VER
ew6eOw8q2cWq4MHeuTJnta7MejDCtHpmpWQbsg8yDmM2F4J4DO4YL0C+oD/4GletIdVeY4ZQaPAs
Yc3SOMECkz1bd4NQYs/1A+qmytfkeP+QDYiY1jIn105IyAHfwJdaDrArT/GXdKFKu0s1boSuwQS+
kAGTCLCEiOtiAwIWAjw6zJRD3iVeo2qiapcA/iQMNMLenLspd/Ir3U02CUdmblCBC17Puj0pmZz0
oIf2wBhzeu00YcSH1EzO1qsu1h7EbhrX6nRJ96cCRk0b+2eKCRj0s3aJuhYuwVDXTltBG2xKxsSR
5QDuVS3I8j77Jrad6IrihzZMiRY9WHVy2wEE1pKSU0i9YC62Q8bZFrdRKIK1XWyx1Mg8XgMvUAWg
goQegIJEvKFQRZR5Zoseye3IVGJkYkAvAbfw6x1a1nMnRqmBdrdgQ4L6tyZ6snIhOLEunSwsM27c
gLNGv6TdkKDy8C0blmZTx9ZQXMrX5wqANx0JwjEqVQ8yBwEpDMfVSb6Ld/gr7wlHPH1L6aAIqNYh
06ToOnJQgHgwaVtREmJua2p6lAbCurpPQv3peP6pi0PDE3NUuBrT3K0Y3z2U7OLTz9By2kanHJSa
p8cxR3M3pp8M+8EsTbmILfcbVxJsWPBtJ4Ehb58ka7qYPMNiSyLjcq24q/7rC6RewCFSH9RmadwO
sh4zHtEfNqwyGk2GgD11o8JCxBBVCbJ2wSEKqJBmlXb2WZrAsTuazQsaB/kiBuMcbYp4vfHdCldB
TiWbgatuWXR00fsHjj4dU5obqPxVbmtaDDrvLyZC2q+Qo0Uzo/ami3tmqjFW4/SjPnZLkSf6sSCo
GBhzFFBLHCUYFVBGUynIcAb4KqMZ5V7aEmip71SKKOQXTITNwv2PZM6jx5pOzqBWy7sDCMgoqM9u
2aNPLYpT7inxiv0xa7fcUrX223U4Faiu142l6k27cj/2RWTzQs0IEd/HoNZR/i2ETx2Fuq8+YueD
yLB4Ps9CCo8ccZq1Hs3HxPD/cXMvwI6wi1dtaGvpbEvphoaeEnXC6BOND4KdguhCXfwBTzjx5rWI
FzxNxbcVYXNRCapUgqsPIkxN8iklKybjgxCjrLbh5+XVD/RdAbf3Vfp1m/b8+Rg9f/aniA+S8kls
3XfpF21r6+mj7aNvCKWDnxe3ssPsl7jjMMIJsSBpPhhJDmQG4x8fuh0mu5JoaRjLara/WmQ9YzjO
JdXB8YcXQj2iN8Z5GG24rupj2YqG04yZRXp4wnlV+x4YPdzq0CTahs0G/Shh+GnFUDAR3qV+yHpy
EX6vNTxwAHZIBRNFKOnU8fh5tA18pNQdQ0lUv0unrNaPSCEDBBzV8or5kosBRl/FAYgQ4IazPpf+
vQUrE4Rpau0rCYRyNSrEgsUMd8M6O2wS+853HKQQagbFg7tDEyEwlReKgxhCSL197MQeVIbatHU1
/FCCLgWFzaZksFG4zxKGl/M90+rgjsyQHZ2OB8dqHthW6hCmQBQ0Nl5fX0FFecbUGTO1DM6IIjmJ
2Z9gvyRK8jlDRdQR8YW3Qb270Oi+bNVNtZd0ryu9VgszKLFHrimRbP3IKzu9zjfKP64zqHUQcPzU
BaZ2tc1+g1AgRS3iLQOjp21CLVuhGaLG7bf+DyUIFVOJpY+wdAAdox5wldzOKnaphpjACPFZjBns
UWcGygK9Jk/GItobtAsUTAQk2bMlYgmUxoEOvaRB2j8iQqldGTBk+J1FvOFDVmn+rCwnpkl6PrEw
Y0oBnzjlNgQVxXCCCn/0Zjqnqeu27+Jp6xCVPbJQOL/SD4myJeDD9jz4tNSDH4R+qy4VLa7CZUJJ
vPyW1Ccpqvi7jeIQCqR4kSCjXaLBpZKSzlV9U6c6tMfl0pDQd9VTPdydHC5oSzkVmXqzotnptTsV
Y3gyaHYGGO70q7aQxSgbgINKr5p+JXfVOOdnMkvC+J8omuLXhaOwgxLKJvTZ/JtlUfDilV8ZCGmK
JTLmBsW+7xviSEQCTG0jkxBhRGad/dGCAmJnTFYLr0ob22VClGBZ12Vvc8tZqgBooVQzyX7zVWMA
1WUUvRBL6udq4G6WaFnpc+Lzgdu9fERSIi1dJ92TALviOjFzc8I0RWzCcF3zNxcVljcyHjNrqgN+
T5hkGX1L5wXX2OpRihjJdaw4m5ErimA5Fhuqkzcr5yEYcK1jzrbyYXGkcQxnJA85tuPBNc87Jpd0
Mzo2p5//sUIeqmjCLazWcTruFzRFWC32i5oUgTanKAMFMyjVSJQSRnouOZBVHT6WuDRY4TmdTT0O
Qxlg6xOy3hayjYoeRWvMYW7xRLztsfISWUCbUrYoL5i40gsRr7FVghdDGb9AhEuJfyCwwwUjaQqo
iXTQ8j21gbhitIQZUFieaeCkR64rNaO5CMiPiOUjDGhIl1tcYxxykAhmw65jNH0PNYIPt8JmNGP4
0kW7Y0Ppxld4OZSEc+LJGuadKPlCMwrEYkgpb5Yp2tEceuCsuxQI1864t/DWl/FOAVfRdl+UC+DB
SydjsqmYCpW+V9prSiTKL303Ua5tUQqOXcSzW6/LGSjN0W/wWtxJpk6TkFJT+gZ3za5iM+oNHCae
4EOQYESmKlGONOqNal9bxlFXPr60TZwcf2kSF3XjdUEqgREQr/xV1KVixb8zrK/RPYY1ctlRN2y7
aQP/EcviR4HBzoxLVjON6DooSouXaKvz5aXUgMN6/5eE0mrQy5VPsn/ZtOuvkYRiJUlSpYmnMGXO
s18tgDeOLOo2g8N7EI4jNU1+u0QYhtTO4HKYqXyaun38ULs4QQpQdqAEJRr65GJaIBRchHyROCnt
4OpUIGpObClvtor4WV4mWwpaaudqg/UrlG86e+xsWswqPw6t9N1nPRaFT+kqhQ5qLr3suXXKT5/c
QLnUm88XUPgFPncGTanXn89psKl05z6fDxBarBQ3AxgRZ45mix0wDtJgrV8QEVpvyCxaMS2JG1EM
W+oR3Y4WJRY1tMcNks6p8khNFKaz+F17hTHI1hCmhHDn4JOhfaFgyySFwVofnv5Ux6BixCVUBCRV
tM6T0VsbmN6Ic19oLLAobl1vEDv3Rfyhb3lBpMhKC+WUIMRTzUvAlfbCkkO4x3VtnSeDHIPUUhGW
aQLSpQBdfP2sA9waykW7InEi+wHam1gBZAQkC59TdAXJJhKc9XtKTKE9cvlVZd3PtlMXN1F1ftV0
wGoBhiukU6KmzoRUR6JSEg7ESDj9MI80XD1IioQ3N0IXC/7+etlsxtbLcVG2sAD+fs8v16XUHipP
xOiyQU1ALMOW4VPSXcdv/aYFMKQp88XqeHL4WHPpd1jlBq0MiHlOFBSOqVpb54mJyWew71Cv+vUG
90RKDelkU4pFVnP92wHuQtM6fdb5ZIHMUknNXxiVavoytQ1UJUgtGRcOibL6F0QxEfSVMgj/Y6Dw
jVVLrTGG4PJQQisgTje9hYtgs8mtRHmj3A37OfG3YP6djoS7jr9rgIzJ4OVCOxGS1W8d7Ji58OHw
q1cG7f67gkRbDzQrWqZBQmOjLplF2y/ZUFxKO61zqZAq8pKO0kB6PSCT0rDygRgShNnHMtueudSO
nKDXj2380mcQueoEfwaFdMVY7dUsZX/uyfNpii361fvtvvmoG7mo3TvjtaQ8IH2/OHaAwad3oq0s
xu+Sm9YQkIF2kzG7o1vNq7go9v5UlFkRluwBQj9mWR1cDDJgEIZerbBmpHqbSO5TQN/IIi6pmn6B
hhFojr3KQSuvyMEk4aVYwLGlIQPSInKAtELVku8G0UaQXE8zQroMexVXtJy5Lt2e9uYad3PwBGXE
Quc74ov4ecI0lRVbUmfHfmJlg0q6Dum9ZUecBWqOHtSQegx2jj2to/QfX8cNSWvhT0VJsrY1DeSX
Lf1O9Pp2pJmyS0PBK4cygD3uaYrfjMdSLKHGsK2FKti00y8fVbQ4uQK0CkqKtnKJgyK+aGJOOstz
ONMR+BHoEeMYLiFQPRR4r+MMvOKNSeoEf3r6koL09HbtOaxxGKUMb4kaWr0+hXzlbIEJGqbwKJy5
ilFOAHPYXipIHVNuUQqefc5HQCcWiqQnUbaLT9DodmnWSVHli4bnrDsTsQBXHrMj2DAqGWjjqVRQ
H9xK3xDFQEH5KmaJOAMlZ0es4uZswXv0AaqNJuJXyn0+4mVBqdph2mY82yCtZ/njuoquXYcNHS6f
Y3+42eyqTwtw0wvfcT65MEhkgij6psV96EeotFBHoKjXd4t48eQ4zp+BZoidPsgW4R4dZGAdkG+f
WwW1/Win5j7jSGa72jswyKQpcgQj9AD3NDR6bgi8hp8FebXCNGQibutx/MXpUoqpb8lQqO95BZ8t
1kgKW7KjdS0yyhJuLJuWeaP3wwpePHx/q5E6/TGObQQ+BJUnFwwCqbE2s1vn2AfGvWeRUdL7K2u0
w63In0YhAqJABBHv2bZlxD3soPKkwZ1cF3QH5hJn/Ju+Ih5MKT3fELpR/MZpwQEo1Vhsd6qZ062/
enBLH/2vADG8j6Qr3KD/3m6/aoMWa5QsGNKIrK/To7peiYWAvpxK9fQze+PkAv0ZhzzV6CTUyB+V
kP52H0PY3w+xuyPhhJzRDOvb5a0KVmExiVng/U+oIntQYajKw9JcgPGcPS3OTbI2PFN6ZSqMaHUp
70Tril09Bkwin6pSUCUg5ouSThUoSo0OBmbMZiGzZcrl+yD4tK2HL+QgZ/KNY3siIDhwDnn2ET+/
/nwBRpMpIwBIPTNK3cqDEZHi0wXgC0GGkWg/FMHUfxDriCz0SkoieTsq+dfMhsFzr7vUfDv93C32
Mzpy+ImjkyDxDOVV93pd+WoRm5U3CwhaC9vAFetDLXZpvHENuXoBnVV/SYOqS16BrIeF0gaAq3FL
o3fxp7sj8gorav52HRp+5Hw9llpqCABP3VdLkiGmRcue5oWQoRpXSZa17KWq1+/LTEU9YxFrdBlb
v+12oXyR3ig9UiU8OdOjMZVl6Dl4xuAk97pW1Z1S7S/dprUT5S8JidO9hVP6lYpLqYoUyIQzRvv2
q1lGd8quGInyIP6FfhbvL6ZT5ETnuP5HgDiPxxbDRPIhKGKH9vphl8m6HcJZG9hMXxJayRM1IQkT
e9rBeY7izqMIWWHST5k8r5ZXDBW7lkziJWwIh7LbhuRapAZxaZkl8WgcDoUmC4QQfcENxFQUuVYn
QEaq63h1uV+Z+F0bM+pCmeYL9aFcYXaNi08D1KmivcSJ/N15WPvYCSCoI81k95sUYcvrD+/MDcNR
Ej68XpQc19qmhjsEaYNQrFpB0ivd3Vb9we1jXf1gm8h8I8auSWXvvyK1wgvTsjgAEN7HxNGm3rnO
tg/9adXQQtiyZVPvh4AmddiKHWWLGkUZFi+06ukhUhg622lVqqsOgoRBVjBIlsk8G+gSZwrxY8kb
rCxVhkQOErjRUwuYKuGbZEP2I3lIwAyqtEPVCsFdwCWZqTj4bQqeGyX4N3TolzBmytfvZo17HTKZ
h+6rwrlwIjFxpR8IdmRvdtGikglw1oXTzMrH08Hl2CuPYImof0wvljtn9MqXdWAYuu5ZnnoVccYW
AaMYFTVUHwIdqE0leZia+aIrWgCP0XexSwmLflJB+7y/8bEyJiLseXCeDA7qY2sUbM0XZGvtzxt6
AS9rDeOJNI154s+2TSw/J//ggiGhTY/bBKMermPyTTvHU+qv00/rSN/HiwLsYGNEkynI0uiKQMy0
qZM48+hv8VoTnhZ8RLGrdUCUBAk8FAVkXnbXXoHfOdeGDcfsz3YHoUJt6y3ShJ6hE/P1MGEg3WTI
cJG3077tzQ3oeXrZR18ytACeI9k573mUn3ebqI52GC3apK3AIckK7lECqi0nFplG24onmHmIgn/i
23KiUNfD8kbAJzQo5fS6jp4cpFV4iZBPukS115uPeUcLL3d6F+8rgOd093lduPflOgd7w/db9nA0
MC2HUeg9AbB14/euk9HKAfYUtAqfWq4jplnidwNXjNuniDn+tP9EZLCjODUy8/yxf6PtJR1Stu6L
yw4A540eajzf7+dmvRmm+MTfW+S83H+WArDFOLIAHhFKXifeY9p0t1XTv1NMSjo4IVyPMWmmWDKW
kAPSHjBN/vTDPfbS4di7pGq010VcHz3cFLOlPsrdQ4qrRjb6YxVlCks9tie65+UDTlfwg6SUunEw
mafhDWfaEtbBLc4SL226MkpndHgMdQ55JJqg1+tyFu3SL4Y5m5HmnqxQRaFTy4tbnzYVdtUDahmK
BiQ771sGygogVyEP2Yn5i+Q8LY06Znc/Zx5WcwDfyRCiac0uXXz9zJweuE6Y/STqNeAKMvQ47Qt9
1qgclRcBTYmgpXrOKVDyyuc9hD3sJzWLz7VYjrAwQKETCLAQ2EUtGN8PUdrXXc1GEa1NH7Ry0Pr7
0eXCzC6ZC61SXiZvausx//niRcGvrEe4kTogYkr9u3o4wYmOYhixKGZDo6VhP9UtknjB0si2hLYK
/hdDTbxwm9AXrI079cVuSN0acQFtl4bkXj347p9b50hpKf037ngRgJE76q8PeOMxpzHYTRfF5nLR
YiLlQgZDbnrgWhXPUdY/+rGDlykgAji8tagJzJOlAbElwCiQm56lKCrVHu1dhLU41MBgOkKoadpN
QiMVx4W2cr4xMy17p+pHla9qhKRMvwvdkA7WGphDos8C+olCfwVTyQSPcVTPzMl6iNGInj7xb1WB
rApGFVBpRL0AP+H1yYpbrzdRSbPWtvexR1B3BZ7B+2oOqPbCoavmCJWobPVK1R1SZ5jZ8mgt57e/
7E3BxESrWNbD/F0982/PuzZZrdnrZ+mTNfGWYapKljAqa7pVsFjDohwYVMHehwCkOkMzFG2SJ9xy
7oKn7y5Vg9g5edHanUaLWYvpGCPUyIvIwC+U7dliMseJEHqkTLCzJvzg7xaTqNpCCdZos+Se0TqP
5Q5G8HlpxVttK5pbFWguh1veIaOPQsPHm6+D3f7Qvaf9wqV3a+ZwVIVDE+aVrwi/1FGyxqXcZ2Lv
qF+Mb+dXaQ8yf31Bg/Wurdzn9WpzFxQsVnlGvmWuy+mtciS78lkurU9AMIgHY9EFtXyThM0M10ky
aiGcfcZqcWERq0K674MfNUgpU5dFWakG5vRZGw6V9EiZzlOvrNvEaEcwDjCmGQ07RXDo6/3LG2KG
55b6TwweqRO1AzTWQRpKoXWihCY7LDKB7IUP9wnZFdtZIlFRXu2gI8CwqkYGJE6sNobwXnWzuoii
Kd9BHoVsLlFgR1125rG+bSgjcU4wrQjxkocLONoIZYeV+2ypxOWnZbu41i8d8RYJu3wyrZxeq4Vo
rOF7ArElf1d/QDSL83bt4Vt6iQ+wgXUb00KgiY6T6bKu/bQJfCJDhBQ/p+tpoIAM268iAluBMw4G
lgi8o2chtn4H6cZQBBBBBMsXCarGrXwa+B7F6lmAru6svqKuYrb0g3qKFpeSv7YwakbpKroYPLbF
JrQNsBIGokPAjktMlrfWrkYYVlsz9lRsnGIL84b7uuvBgxruarE5O/qxQjrkyerkdhb66v35u/BI
MuqT1pPUIwhBrjw+EoO73/v9HO+LLC3/TmKMTqnZLhSAtkmOR8/+3p5iDE8ElPQbTidDo5Gm8n/g
zl+ICTKbnoZZyc6/KIN4zex2D+o4NT5uIEK2REM9f2daQfro9IBkYqUBN5lDNL7LAf7mCU0AMAcV
yS99H7rbGk+gcexqu2g/9tvsjwITyJdWjLWlg/EhaFMgrOZsKA5r6K+MrnrZ/PE8tD/E5RM/T/wb
V3NRSMVUu1odG33uIJ5fbLxUviYTcRxFS+plJgRtSYHQGvH2kLGUvzHo6EEdHTWiRIx0peSFr2QJ
WsQd61NCLJI6RNVJVIUXK3+LoSn7iR6VQc+ezNk77hZejSROa8YDqbfTriHPyW5CSJGMiDRnSaR1
37/IdsP7GCK+HPUVxHRZdpRpAqq6AYI6oDaV+R/JsP6AycvjIegBRMrMmMH0DUSX83zYY9eh7kLS
HT8E/R2bTDAOqc43A35XxiCO5dHr6Km87Mv9O2lGmad4tfTzG2WPQhMUBGE4XQQmfwgXM6x2acVy
lplgJgUbLwXt5FfJY1vmVWSr/jKuweRAaa1LsCHX7Ti8Q3lOHGQ5Q+OdyEGS9p178U0cj9PBW6ar
ejttMvOuLv9Ukq/i+AVOy8sVU5PJwtkUGhRmYj4twj9NmFSTUmCj8dEVoU4dHLITOtdi/Vl+CRIi
0Y6Y3MhALtz9VQK6AzuRLJmcgLGHslQT108cjaSB1mW27vsXyzhnI/47G7GEqoQLjyBFfU2pghLp
QHd8mZdn5Qp0pgiAZEOHHaAKXamb7WHSRBLhwOKdGY7mtlvhziZlNNz+n8NYzMhf8xhEi9JoSkHc
//zCQeqDq7rE/Ec8OZNh6bqbZGMrexE/5A+mzrYyDw3WqnZgwZwxdb91SF+IRZoJKqSEqaXXIj6e
WdfbRNlHLI1RKD2i1CU7H13l3SbIZ6vddto169tN0XxJ1NDcMW1elYWSZRoJd53HYOawapjEzMpw
f5F9RpLsmHhKh0X9IC53zbf+56uD9MY17VFuAfOOyp5mtujnTrraWKRfDqsKcbbsVB8DcV+yodSU
jkP4tpIIpt8RbqBGolKROoIBijiPoOE6H8iPFO4+HtsANaLuQwkdF8iNceZF128Qu3LSk/k90+Qh
fYPC+jXNYIYg/lRL2v1K/0dRSgmEiKxWZZ4R0f5VciNHAaiqCBHZa6N3mjMXPTRO21p0WEIyaxYG
4CHTfhWxloNKRNVeU1Fmav7/k3Oq0kfNcyrl72feplVUj+INi3JjLEagN/PQXm+2bt860X4RtbZ7
LuhI8jAJJdXZzRiyYroIdCPDYAjiAeZX1lwEGFn+A2YJe2eR/ZGt9+/U2bV9JoVf0BzpFeWUr6yx
QbeGeS3TbdVaE40spxeiu0XEHfWFO6I0V5HzTsmVvrXcYsTh1X9O1h+qE10cdnQZWlIJamNLCsRo
zQoEKGeslxkXtFmLVES7BGQuwUVPKKxQLxoLqPhX9NEkykNLsoK3xTk/UBPJR3Qp9ov+3jUL4FsC
3UokdLjQino7t2TuUvBsfePxwItaHzf04pOGggo3+3/Ozqy7betqw3+oWAvEQAC3pCZPsp3EqZMb
Ln92g5EYifHXf897KLURpCW6vWkTx7YwHJyz9zvtlkioeIPHiqBNxYBJHyHjViaNDDo4E7MKgWPZ
fAqoAGUwEDwBRGME4sIK1U9q9KV+j3HdhP8DtOWgZ0JvsN0EqrNX328wMPnFbtrzSlSugGh84FVj
M5BQU+YmHQFhjRpSTCNOIJRrX6T1UPiGNfyM3sq0rM8WoiyXSK2iALb06ULMlilLranoYAI2f40j
kBscRe7CjVP624rTGz7YMe+jgy2Um6nD06rpyBUEzwgdpK5LYZGqOmUANJp2aA0lbglpkF5Jp58k
SFVH5D4U3Oy3uzRYyLnGI0PjKy2FICRBNaq6ywNbVbsVdtaoLgfswymIPOQvdFvu3jlF77om/bTV
oPZu+iXenvaSwgyYxWS9Vqe00Kp6TOlQJ1BCjGeDyo7/7bVyWiD7U/ymaVr/RjAv4TDk9SFsPwPt
fpBUTYkQRvqPnGonJkUMpj2QSEZ1o2m8Ui0uFrM4F6pwBVcZZkwSsdf3GBPU+PTNgkLBCXoOHAm1
wKo1tVLvZB2Z4nrmYHO+7VP1XSYgbQ8loQlahdoy7InmChKgKyBKpaNTtqtcLTlaJkHVPPwvuvS8
p4ilrVGKsb0AWUOZK6JAm6akEWa0IiJ+k2MXIzd2+X7HEZ2ElAfgl6pEXr9LwutYoM9uk94V9UGg
gVCrBdyGjRN1Y9eesVn578gIxvWEodl2KatiJ412Bk1iKnG5DxmoStRt/UkhY4OrafOzwwaZMpsk
PFEQ6busDgymTtrsdNUWtcPwV7KJ3TH2ryioW3Kl2d88wp/ymPmhYcVI5TxUf+BanQh2dlOiMsH8
+ctS/EJ8eHvTD2iQdWxRwFLdMc2GWrmuvpu1HrBlulZJX8o0YPw3m47Z12C9FeNyd2NADWJzGJFy
ya/HExPpp4TsY9ZesvOP1fE6L9Dad3nwo7P5SkNEncRTXIdHKkmYBE92tAaQWVxJHpH164WMVZY3
pAyQqOceXXLSMKUYn6plSSu8zRjxfsoYjk7xvQD9ZI5ssxp8n48HtP2WvS+sPtu7BIcwUTmjs9yQ
INSjP29bDhV+QLr3MA2NA7flbdKC+tn/7BTux8LfxUzWpj+lbRgrmlLMxV90KlS15OIiio2YKivL
fTuzjpaBx2s1HGQVIuCdNzEl+lA2/6pO/Dg3hXcsbf0PMaqvL68XBJ1A/mDgkApEFJIBvNoeAWXb
xCuaz/EAc0Y3qkNSxWqcHjnEBNOcRQtqbWLcYILL5NjRd1ExrEhYjz4qQWfyZ2jAJoGWxD3hm4j2
g5UzOp53Z0U7uRvjmB9Dn6OoO08u6QcYNkPf829wnd1UITEKapOBTKLJs1f0rEhKsvk2WbyPapbl
MDeO5Awn0nDcCQhXpboceKKySV6O9nkB0+WZkTNgI9+FyVnHJQ+5N1vlMvLMHhTz8YGb8lnYdu/g
aVIrdJQ0n1KC019PzQSb4K/jAP1dLY5GsOQ2YaMSHSyatC2VuoT7lyMoDeu12kEAmijGMDL5aNOF
RP1tD2c7jOqqHWrj7lXazthX3zXZiQTQd0xiZ38DEYhRPVDuS7ikI9lEnoGMLRfjpp8rt0E3aak9
bpYcfjDPp9fj9sVpHGq3NXbOEORLkiU1o0qbkeXUC+bbMd1LY5Uvtiz7bxXnaKAd7Cmy7aiHVmci
MYEwLf276CVJUZTUdtm88JwzUrSf5/OVSFeJl/LpZQ/JFFrpULfU2qgdFIVARaCa0JgldSxEm9u6
Pt1HwQkx+XdpS0Zf8hvv2sJdJHWMVqSk2a9/xc9NhFya8W4jAgQ9XotEiOatj35WNSbOb0R0HS/4
PCeqbkJGwxpzDOAKZmSCGuNxB07GflszydUefztam/vOppzscM+Cx1sVQw0lhnCP9tXrl/n8xJZD
n+Q9lNi8/2f0bHnIT8e6mhvT4+W1EkpSjgxVVXqmoUMqhDPfqbzoIBkF44lgMqoH2tMqmYnKrP/U
FmTwKXZUw+XEI2L4UMMQkLjS7OQYbmwi/GS6qw6HP1rYX6X5yni+AKY/xi6YIJKLNdOLb0NFiVBn
CPR1o+2GRebbSdN85je9H3siXg1cRx8rFP+s5qeIotkWSC69hBELj3KgUwpKMKErlGxQEn45rS57
VZ5z5bwMRFWMdzDD7NZhmm6yDeu26rhKTinZDSVhk1/2Uf5tRME5EjuPz4udXXCMRNmG/6SU0iox
geLcRIuv6vXF8rzl1vURRyyTBJz+msvP3FOQ9HF53mUlYH70cMvJZqoFSa+RDmkpGDyAJLqQADK1
3S1HTYYwSkaE16/LeenCENlC6KFMjJCprjod69jGznScajAmXi1q/W+Cw8OYlCyP6dEZASNdcyyv
8oLxTsrsDZKGSUuEDe7t7FDvO4oJVLnUJWoYvZRWAP1KveNZgBPCl1cJcp9NDCJXnobiCgVQSejJ
hvEAR6yYQMc0KzXKtwWC/SbbDPyUjDohXI4phLS+jeGrZHh2wcu0mAnDXMmd4qSChp9lZWT155vl
W9wcQcPpWxWftwy00vlAfdiFFrS9STgJLZcyjXJFsp2AbWRIMQEG4LgxOluS5vGXqU5UEJLhhWbk
QDw0dm76JyQM3kxpyKxI7Ho+90RLBRZ4VAEJVHU3buL8Jq8je58x/GTvpehvWIRfmNp3xeJMdwzE
rK/H7an6HNvz4SrHwFYdVSvOjBMdOGKHGU16FR7Y8I45x2+HJWDE40eFiQFpTKiZOtuPyYSl5gtH
nm+nyF+1gYAAuKu3y+mqa6n1QpRYvBmgdLlTOxbAvjpyyaOP6XXk75kGxJBWnTfsnMPpqoIU6jre
Zrg5NhxWWGEdZq+1JW/DyzXdI2FSaIsi0eF8K6grlUjkZYrSrnl2ccE/jSGy3EWU4pZqNk4bhwSm
bXrO1stdRuWKTRt7YRipYHR63Jt46G2EgP1XU1CCgdlV+CNIabgUBDeyr++CmQYnnMMNUR35cOeN
8ITjjHRoS65wgDUAP2RvvWsregLLJ7IBwNRdsGaLXSkdegY3401ljRA3CzzXo7ZZWp5VoIXqbfgZ
Y9FvPy1RlL6r0ghvo1s3V2kafj0eu1/GYF52mIHC29Ln0QUpoMwGEDz3p29jaB15BFxR2PMWcUPx
WyHoR5TIjOIusGFGGYyxXL54GHa5V37KDrzXjGaNWaXxTRsgYCfWI1JPkiBKt5dpyyeAkDCpw2uL
bh6YmqGq5aFtmA8CdInd3ErxMjNK0b5bZne8/sdguad4tI/153ijFuHA0o95P1d5gC0U5Nsa7L+y
zfgFH3hzZc/hDwa34Cru80uW1+fEr4BF7cKc3Fto6BVDOXhHu3G54TPNgCrIEL+AVPFSfjczKFHE
GEIP07gJ5EYGJucaAnNvN8BhX5ZSPY8A1EVh9KdgBI9F6fm02iGVdqzcJarMRRkr4wN494iiSfcX
4uXqImZRcBSE82/ihRWIJmugWC0zIUDB9lTEds+2E6ppFoabn/BzkWJgIDPoJcH9JsIJ8EDRx1WK
36D8D4M3pvRzYo11AKnmG0iSauE3AwIzFPEv7NMELiO+xnaW/6bIPNM4ADtlWinBFP3IwK9d/QJl
+evHQviMzlUsAm16JJkup+q6Opyi2j04XWWoPthIkmUU7AryX7GfgCdJZZQzKTz0FafIs0ObmyMz
62aAFcozo+mE+GF//KrUuDhnwB19eVxTRAix5O8Jfb7YvCZ9SuhhVSz3XrT8afsInXHBCtIQohiS
JmpKH4qJzu7Y9rNbybuzhL3PQtNL0wnyu2Fbziz2KymF1QYo5EfolQx3moigIU5dFPzIIjYXnaiS
lT5qxh8hPuGfKdnOaO4zyGgZclSHK7nclFm0h0YXDzpSbYnV0t4hNlSEk8Gz0C0EgKn/cL3iGAMj
8ATr7KP6Qft06fB+6ewm75DpOz5DwJ5zM0tzRDJ+qMqzwAV8qPNZZCVOVjZaMXea7Co/AWjWF2Ma
j/h/CniVkJKruREnjhJbXl8+L5XGCmIMuC6Kime5xdaYRezpdfm58jlYthih85lGHIYhLMevdMpE
w7FTxn7I4Vu7t+JadepUh/nXvMhTsosedDakbqVe8PnkZ1/UadoZOxe+fkHAAv7F4+tGFPgvibCG
GKvRFkAnTcccO2/nOAF1QM9/MY3muZ4kAkaEzpcih+Ls2fSVrXNKnak/fiau5bqfUx42GAn7Re4c
dyOW/wXA3eRzSyuFOtJks1GzGy84FZ8dHey9mZ8cHj7lZWns/EpQV66anYPooHREsFp+1x3+RP2n
7vRJN607IKsVyEQa07VAtq2oVdNTevysJ0eB/ZeHXjAeOM613Sl2WDjHWavD9+QSHCBTOsi95BTd
AmQFv6k2hAmugEm6ygkc7/UF9VJ5H9H002Uzfw8r+qrJDvj4jtnsFkZGKBZScgPtS2L9KqEldNey
MsqLG7YoRCRzFAPLswyB6piiEn5QpoEZ4fC/8JGaDYhqj8qK6DEiNZ+eMMNi133UdsVnxctpd1Q4
mhi/eAHahJOxNQUoJPYOE8TenxgLTJMvYk1ruE2Hr5IMOMXwMZ6HC1X+C80+ieyocpjbhpTYdVfb
+XKsRwhePzePr2IklvGajAggz7AEmXbSTRBKapDkxy3TDnObYgHtxEMugwwl1uG/Fz3KJoe1k0GG
IODQ+k+fXTBu6zDfztlnSuGvMqdKgWB2DFp4E9wUI/DAW1FN1Pcx60+6A//0VfuyBkovdJ91uXnr
e/XFSKNniDUXB/FHIq7DjA6UL08vrjw4bmtFVmJM4o9qFcna1dAbN2fA5sWcKYU0zlV+ty0Ot48H
DtUuhr/TV2Pg4kMytSniJScsbqdteOk9iyB9+jVDV20dbCxYD+nWV9fqtlXtWVZoffImzlqZLcIK
LX5HmquiwliFj0mSZk4QSXFGHradvukCNdnzMmD3AoDARAB4U2ZB4i6D4Xj6ANt5dJ38aPufxhEf
AK055yLBLWSwUgeYbk4XN2TuWzjxfz6OeNE2U1sk18Vf7bka9iYlysNcjPpUNpsLG8xKV4clj+rQ
dV04calb1yhesGw2FuPK63t/2O4t4mGIlcUxQAc15fbb8lheSxJaOs7bbKzQOMCEUU+gv7hGsEms
PaZ7RFeXK1cDdv3tlTLSWeOV2J0j1C78+dWnm00dSbidl9/n7VSApsz2denjxj5ZcLgtWT83YZRs
9l5SznscbhnBAV19PWTbaB/bXnEdFtzDmLbDToPhPV90wbEv/ohHGiMvUvvSAaCF9gFgv2/fd6P6
27FprnKy8q7G06a47gb1Scc8vO4IUiL0H7qBDG2slWPe3cTH0kXHpBYnj7y7mH36KgjxjCfjFxJ+
P89jF+8ZB8pMvTQ4fLOAoW+XYFNcgA3XcSx6UmxirHwwTZTwa5dUm/cBgQlZfm+AbAYTqLYPc9oy
YYidO8Br47vUV5F7GTBWcnhTTQzR7DYAcRTe4fhNka6eS33NhAFi9UBniWaQ2sCdj283Sf1O/KcA
RrGbQvjlil3osU0msMtgQ2Vw6hS8rLFcB96bG+RsYYgaMdc0MWs/SFTE0Ot2dm/Gl0IF30wR5FSa
cwvonzgBbRz9sGdCWICLhCwSKfLOQ5pmNyAiFXjtXDe3aeQg11ro4vGZ6g67RH6H82lpE3du5yQ0
MsN29EHx4hEMvaNoNm7LwWMFZTGLZOnkMIHlyZlDYtp1x2thzE6fsmJ7D2RzYXdbz7LW/WOF4SBj
VJJLgsvqiC2jMa3r3k3uASe6m3JhHYVJtdzmRVihpYTYI8GFeJ2YjNkO2PtTRSrBHoUBkEZPxJVh
FK1C4IQDiRiehGjFbJThqWhIcEcPbD4IFZphQ+1l402pTqPLUW1tr7oEM24RZ2/IdaCnt44DAd54
thN4WIcnPOOpTPu2uT6ldboPwM93Gm42VtTYXtk0dyTjANlsT1/NyCoPZpFul6HPh8X7kln25lvU
huE1gR7Vxamyq4OBRycknYfHcAke4zqWwO27rMxHz0IAK48TFUrE56BcGcH9kp0S3k5QFGUdmmHj
wZhhUBTq++jTwcfz3+65XNTGI2Ue27frk0vx9GCwvAQRRlpbH+QNsQtR3gB/ktWEW8wYBcXogrYM
XabSunUgqCpGa1jvxwP8qCnnsO//xJm16n/N80K/TpYI9a9O09WlNfNpOllZfK/i3SCjlq+yA8FF
UxM0weGFykwVgIQg5JH88NqzvI/JXEzk2ndR/KsAetM58gjnMkG0215otEzE1N9OBzLC4R6Y5C2j
GAdYtH6EwyFNi8Jd3qsJlYDdpAxgtxZVwr77J5miX22gd6ProKF4Y4/jV3mfvMH5y86OipCmcvb0
PfAugEIBx5hwcFNtfYI2wl+96l/SBBimW/pcdTdVSGKS0tVt6n7x1yGIqgY7PJoP8wYycPTHPUG0
n40UCH5VTYPq3b53fj26QKEaxsYMUeWJGgEpVgVvy79H7tuBAVNVyUfVcqxoW1Vk4ujApY8H2njl
Mid8VibgqOWbDwpIR5UGCpVr0eW8vlTX8vbzc2YqixMarm+dJdu6BUfbIV/eGyk7fYdALZ0vsUd8
xonuHhuV+hKZqNVstqAXsu3pnYyRj/rqJmAQVubO3xbkJTJqGQgVC0cHwSsLosjkOIJKEU89U5Gz
WyvOJLXnT7OzuddzUv+gtkYsrOiWihw/pbnFRNeOh/O8tcdIbolxwgiUz5BJVMqSsBhdEtf2+vNZ
IxEPz0eOKhJ4KKW0//yNlF0it++X05F1SIiCBhWhLHurDtJjpppJBEiYFsZ7UaqIYTxbGnQiMIVE
mGdG5tblWK3n14VBccMoC1JHXXlRVmTxYvvT4Ifp8l6JEr1rfZkPE+lk6Ek2Cj0n7EtPWc4OL3ft
nddWJLkfvw9sSC0Axs7JfCa6HO+t4lLC6zqwCD80lyb2kIIdWsa0vH97ZIHTe0MehPN7ZU1J0Cfe
vQuA1yY0gU10VcQlrk+MAGgKjabVjCiHIAY3kFAvZqrro9BPQ8Cr4P/Ur49ogBUcIC0guQ3gUxOY
BJZEM1QxA9BHCC9ALS854kwCG/vToix6tfJWPu/k05QQz1twlaGpNxOPOB9ExwytRzUQf6JY3muY
n+SgPyEUWtXj56dD1jgmHTJwyYJZL6i0TWYn5oOTzyVF2shTQdj1Lk8gHhEEKiyzItsq7xhLAYWu
/gBn/wdtCdaD9PsnaHOV2082XL01DIPAbtGGQ2vVqoI1FVlHfJ15awamFapTQu/GjJIJb6ZqswsO
7ZU+ZqOKRiLeke6i5IqOiZM6Utut/4tEbpfPrZfXO9A7bQyVMBf49LG1fo/IrHNmMpHOKVijheYP
AaoSzo3rSmpyuQepaQWkmawyVCYSSQxYLkSBZthEX98f1vi7XmfIMsecCkiG7mvVxQy+jQki30zv
Fds89hwfuc9p49lo3CBAlV9AdfKHtjCj8+3mXfwgnxVwHmDUVTSFdlUxGl5TfVfwfCVCxu7Ptn05
5DljPuRp8Y6vDqshITUbnPKVw3w0Zf8jsmCEh/iZR3GsXo38fDb5IV2KjPMQsU1h+JDu1ARiSFEM
kqwzRSiuQMfSFsHEZ0HTb/IoLu6n6xCk8/PaeqA2PimF2FRX7zGLpuM4O9N7lUYhs+rymGIV4eyN
HW2KvWbsBhsscnZlVJ+a3x1m9lW4bdBysMMSeSLZkpENBIfd5lTct5Z7b8Z083FLV+Sa3F2gJ5oV
ZezJkPP6W39pNRKlwf67RbAK77166ygk4rRP3YnVd564Z/BpVSealEGgoZnEydNT3r7qO5lsdfzr
2gK8Gea0ukh6G7hr9RFzXV7ggJRopNlKzo1NrU7rZJzeKwuZfNZ3jIHrd7PvxnhY6fozYi55sbuO
D9UMrlD+Yo/LU4Nk+HAVMSQE6Bw6pvA3DjN4+45JFBIC62BT4pBkX/pnVTPWCeZZAlJvSD4GJMep
MrRTdGKMfdu5SfnRCU9XonTES1yeGua9sHMhrfdt9i4D9a6PaEAUDG4sKRFMSv5SlKH8jl7h/CXy
Wxk09nCkXrA4C6SEE5njLRI/sudKWg4cp3vWP+Phu1bGrCbOGwk5VMOj1UploNBNDZyUhEmFmWaO
y9xk1KcNZwmFwtDy6yw/qbJAJojCRjVGpUsuCaueGUg3QCLv1DGZieXITZTu+hPqkRdOG9LWmaBO
QEmE1GVV7rfbMJ/d48D29KCBE6ysbdNoygA9RW2FJC7SUptt0xjJJM4Tb0ko1oAL7SdEwSt03mwD
kYvlANw7wrK+2gbKvp7SuKlHpAeAFgWBXQ9j9xQoFpII39v9P+exZbop0nSvZLq2+7tJBiJWhSOI
Adx72ZiN561AsRkV39GQM/GAb43TSJHIud28q6z5T3kolbCjClov5PW9YB3KcL4VHq4NSo7S2V59
cxnTrfBiH8f3wmDMgc4epgFB9oJCncOdCbj7/Ih6hG8jJhRA3JXKHO0NysKKka2a/9hBlBr+mP1a
70H7usIlNRNZ+7mEmOgCkeLzHSXDhyUs3qpsdylFH+MXFSOoGVslwofL7cKLG1+E+4eYIzhwd112
BsXkHZ1twc3SlgnyNGSAyk58ZHItmroNMahB2ok50hzHc9QkrmFNcUEHrHnvr7+El67LxImwmESn
2KsNOWuiqTtY8fheba0XT59HZW5ja1DhqIG3cluC4OxlrlU0sRmy/cic0Nr8nDXRiNtXGzJMM6GJ
AW2sC1Hx9Lg7jlMw+9twYPD2JADkWrpJQcTStCnNWXuWbJOGrm+yX7uYae6Ml9NCEcyldy+iuCL2
D3vDXvDXqR/eJFNzTa907WESZs1cxduGnUflrgBb/3o7LvvXn3Goa312L7x8+E/MaegNnt4LFv5j
4DXOwDNmb0AdKVGvkWEgXjKlGCJLk8DJ9+uKvo/KT5K4q7s+ls6uaZZrGyevsMgg5mNgT5JkoYy2
byfsMtp9zSx4AujVL5p4HWajhRV6F23oZqyN/NWSc+pvMTksWm1Ae4L5jLpcE598v75KttRhHpw3
8vMwQG2uXpKQsmRXkpkjbDOjOTWnVQsuFoOZWciXdD6EMKrm76OT72bUXw6T6M0IVaWgWu4vApM8
+R4rXs8BRBoHiWLZdCgaxoFhwKrpJG1Q0Pgw0iVm7l3rRtdVd/wuzp2V8UtGuPnrr2ltxmY/YjoQ
uz1pd4jynm35QMWnZJ6a3mz5kopryVVu9T3u4n828eFNb8fGhK4GUTWplpSAMi03ScYlOfXsqLtW
ez1P1q/TGBAJREgfcMuAD8OlpVWE2s8Y5cSZ/GeRMb0BSInrjrwIqTvAz4pTKakam8E69kTARz8k
PUKRJwmWRrEQFbFBCQcbawbBhzPzf6ANclRhUAF50PQEwEqsNCD4s10gIIZEx1cmWChuELenMkvk
G0aMxOhZAaK/sT0ApEKPUK3UMYMJkD1gz43Q/DE8Yk7+NOkZ1QYJHo8KUpGKNU4BmNRlK43YeDK6
zuretj3oeueg/siL4Iq0lXJflkChVYEFd9RfMKfRTZ7wH6sl+TOOGG6iX85dQGYCh2ZE8mKnCxSE
9qETBnvi7hdEanwUhGF0Vf49xznKYdJUN/kpQqjTdv272j/0wPrbZNeO+fjRFNTVRnz9FvtIPkgd
5kmQMvMnjO9D0VqtnSMyW/BKjKztHIc0Iqth74UEmFsEmJ9qB1wq4ao8/rthntHxek24/FJ1h98H
OBe3xkZF2zO79nBXj83X4UjXMhYajl0xVbCgDbc8PqlgpPSxN9KiwrKIX4+d6UAaOH8zSiF+fMpv
dWd6+rwirsoFaUQouC9tTkbtJIxeQesxgb2Zv8G4LEYHsoY0bvE5BtIGpTZUdH5AKOj14PfxwG8B
y2QE5Ya/zkz/iU/LX9LxdpFeV8YudCIAq1+Ku6zuwtswyypyshBkgIDz9VJRDH+UldXdUvf1f7DF
wrjMaUnvkp6ohbnhLqFAPKKBi310e/LvaXxBWFsVNhrQXNUjVoiLxk7A/ORAzLtgg7Swa+68AoN1
HtKX5VmOFjUomh1gAA/cpXjuen+7zzJiaCz25Z3fbL6aRmcZ0U+m3Lld8kiyiZe7BEX933U5fIs+
rDptFyld6P9x5T3d8MtyKoJ6OxT3EqVqJxlzUk9ORHTUoKPsnVJPYIR5q54b0I4tEyB0okXAk+cS
dqKC/zJUEarXf7JH6Lo2Dlg2+LBwlNV1nZhxSsRFcR8eABjx/MktygdniOu4B1xkC5fSSlNMjOdP
8XIntDnGK4hqAchf0NgpyD9nm+pacQwjXkv9mgQ6ISPwPA+PEmL7PKfxdtv7mDBtk/CfjR/t4/sK
GQx4FOpJUrL7vRn+W4Dh5wQ61ISaD4g/H6Kl43b4PJD7rkEUiuhU162EFXFUBHVBz7nvHuNhVIYo
VkCSdO3b+ZJfSxxj+kwiNTPsPfq9Jq8WRGNQpsYm/rNrHuaIhgktnoLAKdDKvcvkJDlJtERlYRE4
48fl3dQPu7L4brvEZDmQXfrEOJAvnERPCwazfqCzEBFtfZEg6yI/SwakwnOwGAmOzci/UV5xQGGl
PakKNmAFw8tV7GiWmrLG1YgoR0/5mHoyxsxHtrhIOd29yTWheLo8I3hFQ5rr1TInonALzhQYQ8zf
gEt2xLFz0/xwLz5fSheJI2WI7mjxTsHxdqiNjRCFKVZ7tF9VpTKEIg1PqZR+quo5cnammVqGLxpn
YKIlyCUUAhRTJWg30LQI4cMSxiiJWjN7lSpwbLdY6PrPGXmBTCl6q2ZWkXIG31Zw0EU//yqW8XzP
yI6QgGxAIyGXV9+Sd9oMhetwz2RlxBFgLQbuASJjKoqrZKpuAju+S1OUARSVdDhS3N1Ixq8RKpRF
HzUHVLAqEe9XUZOyZ7HMMOspCkWKmnK+lEGwMnY9v+YVVGllsDNuCtpge0ClsN4oAbE80OhH2zfi
h8xoGf5ZBeU5MEHUP9b/WFPE6uy3jlgPdVgkn0C5MfxSO9ZAzXZ5gvMqFvfhaiWdUjayS3T60yec
ob+xq7pI6EsBVNH8S+Hl1faBxzV+R3mNY4I+BSpKmlzRLo+17zlIm6jQ8PB+WOpfjAeW1DZTfMKB
CO/uFpAHfJUm+S5Hme/VhBzQ/GpgosShGN3lVomT8wYkg57ZZKia8dC+VX+vkaWXC9GVtO3hxnGY
EwpEmOIzR2zQur4zDQfrXplU42ZD3hRKfXYyIvHSO303+j5UdaoTVpODFhRrBfJh+bE8y31rVf1e
M3taj7yly5HhT9GR8xVSL6uj4bBDi/L01biJj0GjqKx7wWVxzZP3aM81jw6awRA8Ko9BVXWgeyV5
U0X5KYfgUZz5EkDQpugXL5Jyq1C0h+tyGJJHdi/pbmvUJrPjqO2xXXzsJuozDt44pC5lrNyHkSoB
JwWOMUyzci4KoVOksKLhBcVX6Xi1GU6/Z/nmU5wkeG0d6CCwXZnG1HHQ2tz2xXJBo7JqwB8uOSQW
Hr6HKB57dSa7bXss02KL2VRh45A+ygaJJwyMHEhU/O+kdiM65PdHADuf6cpqzuEJYTH/XZ6Vy7XC
S48S6eIWdQCrGVpjBQygzvF7SoPDvYAS212+6StUI54rI4jzSK1kRdCdd+CDYolhcOBRo3o2uOcD
im7GjhqGA4m8smha0HNJrC9DduaUWVU3GvKKFBQnEYjBCs5ksBlcspse3+c+vll2YzGOzmF8Pw8j
mm/gOk3QAr1l50owrGCtP5BZH95r7KAASgWl6uQUOLsc5m/8XeW+sa0fh7rK35xO/t7FLubW9CaX
icmXDhRmlJBgEwDJiqx5+k2V1FPRNE35GYlhKpqQPYIo3sQ5eYRwXBLRi1qXVdQMGMGYYKz+nsdy
1VbwSN8IMDfZgwVeJU0OKAuq6ODEZv4TENLKwW+WsKpqJBvQEgTcrLCaxZ0G1Bxj+j4ukJflBbKb
YaBXGbd2epNX9f+Z2etxluRXy5anr15QPE9lY9fS3Wgp5T7NhzbqrkabayZWMnvMK9XpSLNPLF8e
W9hEEISAMNNRYl3bVy2dn2za+kLO3qmKpdrlC1A8vUKXcM9eSjfkweHt7ZyKnyE9NE4F3d1Qhm9P
BwT5eWYDwPG2x5QKMGzU9IXblKC1FgkRVrWd6UOMpsArN38pz6Nb8uqG+MLf4mr5q3WlNmhw1KR5
c2v5UlJlcFqMq4+vhppOzcS4LJUcCvLG57vMbbMrJoHhPNrQP7qTH8KzEQOgEYHeZvmrC9oCSbsE
Sy1/7IgDdr89ZfvKQ3KdcGIZKQRGrW4fFDZRB3Gx3FZBRG++BUnXLOWh5yefNR1kwcQeCSG1wwrG
ImHG18tCFZYKVGBuNIqoPyTxUhcrCS1ttEIummZXSwxS+Nn3cXtwdpsNwDK1DgdgDnLcVnxVbXdR
4W0YwPX3jDiUWAipvNxo3UWFSV4nRIC8V1V5HoCFcgXWXiHY5ujXpBfcA+pcxiO/h53oER8Wd6So
C4MxMcsdQJkr1CQyE3xBroFyZgTWt+SkDHLSifISCtrWlzK8V2rr8xcCXu+gyyGa7LlOr+7QLUV5
amivfjncNH4xGj39GZoHzy7Z4SP6FUoSU6aAx3sdC0+SIQFjgtymLvweWdEFIH4lx324OtyeBMEh
HUIV+HTnGfqKcJDDRMdz0ugqkhg1aWDZEv1CsLyYnW1w44V0hXL0AhpiYTBTVcguy4k7Vs6ZkEH1
VhovebnD4ODhGp4tBkZ2ElJH5hgn0tNrXNriNMW1l5qpx3lDD9FtoIspoH5RUWRMRi6fdJlE2a4e
CB7gjF8gOpQ5ILx0GJP3CLv2ivhWWIqEZPy6WnCGlZK8mLOMMWXeCUjtbPJuOFs1EniMEtXJ10ol
1Vkc4iiyU9SVDuchBsjcBqhlUkqO7ky/10xEnWBUsX2NM59RGP4Qvy700yOOezwq6End7/eO6kwj
asyAPP65I2t/VCnQs6ugsdQ4bLnGzAxPpKVqfcQFWBlblbQCJuGKGCiRhMMJTatmE2tz0oDQjsrw
jWIrpE2WPUZiDqM+QwwRFJh0sw3fhHjtAHGR3qKs2Yfq8KnaFvsFYmLg+mXtbzc8WpcnKkZLLhbL
Bx4GzRafqVmLctr8Y3APlRdmHAQqsCrng05J5E77C+2xTsJna4HyE5Mqahc6z6drwXWTY5Y4Dj9m
AqBVGwPMotJJczNiUiUViGW7w692wPqFYzHtDOSyhqIry4MW8drY0FCJeD3oNxKkboZXBLHW/6u8
Ao//IsJZ+vzLp/3LO4Ks3w7iVaqVVdnX9rUzRXxnH7uc9n6COY5HdD5wdsN85rRgQXWtMWPj1BY/
JnTrbBdTqtZWBsH/2gH0sB8o4go5GiDfOm3BLVmX83Eb3ZsR7p17400JmGBCBS1dvsfZINOAKmh1
S2pqAYl+62pWK7i/wjCNiOhEW3hyfyVg5n1GYsHrq+ClwhmHFcZN5FIMTV8/weBk5106BamSi26g
Cm/F0CpawUzW1BAJrlFfl1KOzNtFSqCi2Qi00SnpALscvW6YvGerk0ENHFyQV1zY09VpxcQMN0MP
MDBhPgrYQLasUp9NBTBErhCvmnf2KIUXkoeFOo+oSrUoGmOaTzBuGn5BWpD0TBLIybgkSCx2o9/H
BigZ0EM6LK1SfdrKCZRPRxm6Nsk2/75/gAQpAhXA8Ei7aICBqkTjNFIvzxegP2/ygBH8iAEV+DhE
bAyIW4KZqoz18NaboLzxEyqkoPO2vwSNRRYhaBK8/JneuOgBeqHJDEkjgdnwEAuRz/X0Qbqswh76
N7pX5yGqW1Y53Zyht/BcK9RY+5s+jccJe+o1XFK7CNe/zkg7I8Xrv1M2nj8PKFwvwiiHh2UtUs46
GlfAaB46244C7PUCpRLR56uXrJOgIiJU2ObIPEt9HMItTR/Eli4s8ycEck/lHLouj8Qen1XHxdFM
ro5x118QkcT14R7JLG788J+apauZ3pq8adS+/OyK7BiJMjofpN5Gz88HS1I/g/+Sj8Jy5GV3w/5D
G04XqObVwLnz9QEV2MSG0lcG6yO88momV/Sldb9pm3fqJL2p+G2ZoyvGkzFTgW1aU68lIIkoxCr/
l019uGrd5IOUvoouk9BXW59fW7dF7H3TmBpqvKvXN5YXGjEshVwk2T2MrffX7qRlLIcBLxUfMCm9
6sa7av4iEySu5mvF0Y3UnaQPvjXBwnykCukQki95maGbSTWU3krPVdu1lHQlv9+y7b+06cgCeuGa
n38rvHmwslBgjPDIp9/KgI05IcHBurcbgjOUxCxv6SO8L9i4cmlHpKLXU5ZzSVetztdsDXzJOaQz
w9H+kFypmsI7Ydw6AHXIaLuQQkzW0+UAJ3XZLrmSg5jl4Wy3DkCfZOuwE09vwa0OTlbMWYZVGVAS
htxmUrLc7orllbYo7+ixFAZ+SLe3x+X0USmHjAL8KhRcXkDJFOyOhq9zwh8j2fzMB/8iolmwMa3L
H10Z/mjnw7+sbXcnqFV2AfFxpMJ9UPZYXKB05YM2GoMNuyLtQYfK7idGDb30wjCtBJGDeZXcu1U9
myXFwR2aY2JUoyonxfWTePExRK1qZJlwxTphx4xX8aCe0rghY6zVLq1IaE631xfSC9gjUDa6C9Ao
tjd7PXW4LRNr3G6KjHwDlNBmDhluEKCoR0j4MS9NOnQz0kETaVU7QTtokyOFm2UD5BCS6pFVF1up
F3Y5Rodg+QVuUJiEHuzfuAaqVaduN35mij/b12qHbFC6lq5Q4ZWqqgW4a/slB+Yq9MlMfJxXOOAI
loZQ+6+X78rDBV3rC8e/5gf/5/pWxWm7Paadyyyrd62f7/ygBXECnVYwgo6H/7xdaigQ6KUe75bx
dCv5phTdHVu0IUUC1Pujth+2645aC+mmFDjqBsxQIp3tlZY6BULcCq4Udk2V5VVJR6V/+F0mAImI
BGCrTwgwtElEaDX87iWGNBU3puVuwthTqP8lHDE04v1zeyAKrcpHKajpK8SDTdRMPDrVNgYd38gP
BNaM/lqP9bJK8YU6T3EGvG56Zw82fvWllFYeFnMEuRSFpw/tjcLwFFFuzG10OrXf/47LmYksNDmg
zEb1DSX0qOlRfawU9gvfyQvfr7vZBhTHQhy37moZtla7JW/aqQ08qirvMb0pfIhz7gA6BdELYxYY
EWHhyuYUtS4IOK1VHKQf5t7/9cJ1Pe+TeVqcrdh/0JrhOn/6ebRj4qR20icCPxDZsPKQ/xjrDwtf
327FdEBRsv/WOS/0PKKeOKBEEVobIKPXL8o8jKclsWdipfFMo7GBe356UYeiqufBCdP3yRJ/3OaH
3WHr7Jttc+tvlUtaEmfJcoKLtgJgL7xoIyJtz2QJaVg2dahJFPYOsP06BCRuViyrgEEdYYqlVRyT
qmEVC52PaMkuFIs8EkZLWaP/F04nVaDmIeB9I6yfurYfowtLY6UjMgeZ69oe2jV2UM/drg6ypc+H
HrX2uTHJe5YBNg4RI/r4Nd3O7sEXbQAW8/WGaAX2ccBTR97zw/jamFAstlNjK/VahhknDNu9YrjO
mVgzrA5Ix87E7SGGe/19mSyX9fsiEsDh4tnIQKSfvq+szVyc4UltvE1GmJYyFAVFphfwOtAweMSA
IxHTrVCyaRxogHBgJJ9L8dXSimpv6Q7EkqrjOFrRXbOQfT0Qg5X7BpKlXLak98fJlRN6t2cdfCSs
Pd3HpCOECdIeEDuAYDZ0ojGim2we7yavpuMB53Zahh6ScRsSjDRahz/CPPxhckc7jLh6x/r6xd1n
XKyVECC7eLxwA/AXaEmGieRUDtGQJF2TKBPGdyEGGEGv4YI3g0ozWA73Q3m8FmoinDBbMLza+VEk
9VtDGRBtb0sAlzBDZRAmAjEg1n3Jlm8Zkk6VFQGKiAU/7etvyNWm9+wNoWVAtSM7+JqdsbrY7nEl
hPfKstUBU1VSmACjS0O+hL+yxj7GPHJFuZC+dSVWXiWGrEPdwMBVWAGbuSkmmc1+E27gHXqEH+wG
8QHxj7FG+PzLiYBHDp1HkbaydJZFH09C/QQE9fqNcYi/dGdCe2ESKEQ2q66vDLb5OMct1CICTxWy
qr6HmZSHiYKWgiTzpl1xCt8EEngeEM/KB5Hbv5l1CgQgYxbjJXUiAqUC6Kk+kJfUtK4C9gDwtMlI
DSwp4mPihlvCSUJNuVV/F/UOtlI4FzhN1RYhhS9ZfQThmux5erwHya6qaC3xhjCwkBADVLOmxaI1
lQIVUJiqqAI4J0EOW4tIdZ3v3cKjZ4pUfoBg4OPH5oUaADDFpJPAQ0miOs6gjoApOSEHZygKHkPM
iBrKPCp2Em2rMZJXJW+pMJhmZ3JPOV/CLVUQNa00s0IWQo2yFNZJ5oSY2YpJ5xqKLNmOBJrCxBTu
jyWa8F/Ym0ch+3m+KlCEimEkMRprUk2IGYGBZPVqKWNaPOUGBkqAN7ZQ0MxClFxASbik133TD1FH
5C1MtkDAbzZpBu4ywP1HG2/u3FNDmhLaB0Xa82f+EXikJ3sOy2AEiRhJRxTtKMChq4MfF9bcS2cm
/Qab9QYo6VngYTmCc4VOXL03fLt+VoMu25Ilmq3Z5H9TN5kCo/V/s1v3X7KVKYyzctN4N0e9SfF/
/apMcPv6E/d1iih2S0DI0014yeep2xy85D3L6wPf+zcl6LrQA3bDiU4r+hhHIUxO26Tst2rzFbxl
qg8qQiMwOxGNQhdkWEHZc1FDS8L6b+iEFxPj7VZzNyAqUnSKpFYagPT6Pb2AenKkQM462ByZe7Tu
8f6ftXNtbhrbuvUfOqrSzZb0NRdISEKABhr4ouKFt2VLsmRdrNuvP89YTnbFsitm9zlVvekksGlZ
WlprzjHHpXbqyemnLjYiar0bSQGxie0Lwt4dQWQPJj7E6GkgqPVwiZEuSbVqgkGLza89Ai6h3H/p
BL8/tpcweiicdM+D2bGdhlgcFOtd9N6OkJNR0cm1N8E6y2RrArDL2DRbA9xTaZrxklzTsfDaCya5
JiIW/oBrcYx2+1wO/gbI9cUP0Ib5ouGp/WVTetYaWIcjVX2xYJ2qDt+4263ZlwQ3MbUxJCN5mUoa
IQWb2dfopcl3fmO3001K1fD685yJoPf3LFQ+B249JBSa339xbZ074cSyGujZGdHZENW0y6gPM+79
gniU7bhCQdQ7+N+Kks4u3nTZtTTm5a7JL8bd7rYZybpmjxL9iE3vXTZit48wSkBfkkkmTG+peHd+
ZgZQS4qjAjIshisijquP93EjNuwkc/rTBTLI33IYD/wdmlJoW5Lr3kR+j1aVqFcy29NAxABf/Jnz
d+gE5crnLFM4G1ZQC/a9w6fn+XmfNz0jEW2fOo2EUicuJwJWN89hG8bQYDH9E6YDc6n62gB0T7pc
4rUetR1LqyJfsynj8A0aysXU/lfvAF60DCpxNkILN2tei9K2IDUXwXtNVtQ96PBVMLP2lR5tliYo
2tQ1kcBj86M5otL+i9RYsqOX5c0fQK4n3gE2C/pqCHeQIudQcLGZyiSBOmLmpyoKel9oVsAWLaaq
Qu4UJM+yEa6px7upptux2/AhqMPY9CDD/i9k3TcKJnv9JTgxPqUJBEflOdPfQOI5fMTd6GVjMyYp
PLWRxGrvVsQNjXRMwYHiHUiESSDLmhSFvsw+59HVtvLeawU/yxsVgoIn6dsa7L8Lz1ZVJ7pV9Ayo
/JAAgw7PUw4DiIo1GgAgaWp1O4Rqz60TfGbCthMukZpWFYCSIbIGLgAOnOoKNYFUpSeoVZPUM7fu
xMnLdSGLEuYnK63DW5fGUwhiUNNF40b8rsywMLU3Y05Rk+FpQ+QFd5YeQLQtbAVxAMY5F8JI/5BE
ImuEQBVJG30NO7u/9pkKyl4WRUIa/C7B8rCinnIKm4SohZo54iWTyvA6GLoIdZ5cIkNqitc/0SkU
E4tDpINsh6R2z2mhaRpuiZhItu/D3fSzhm9/EYWNf2mGZ6rPzUGd092Ew6Y02TGGZ7mC4SgkGRdJ
IzpWxd0nsHqwZhR8rOcgFFNGNE6xua/D9j7M/U/6fs+RwYUodIsPGgsGjKDuaif8n677HuxHDZq/
EUbzRtFmr3/imburOQMOPvFs+Vu5lbdTO2wN+Vcjot6BDyh9bE5rh7uFISvHFIPsF2ojyhFCLruZ
iBeiCwSY871+TTNfoKNrMk3Gi3OpXjgrPBHK4n0ZF7+ohJG29KTeN37rAlaieSm9WHpSFC12x896
1/+rLbNvRWF9SBjhkAxS4f9jj/gcE5rBWHPbMOdcNu/8rdZcjP+vnfJtA1ekB3ojLgPbRgr56E24
GPS3yv+VGfl60b23UTxcND3exuGqGKjT+vJLtli1t1BCups8RFec+dF3i2t6TLuh+isgNC/o4COk
VL6XSQM012QpbSuc56s6qvIPU80iThOGc6/fuVNoG6UmzFrKNBVDs6qTjMtqQRxL8V6NpMp9VRua
TioR1xazgOpQ6g8xOxv8euUtIk+7BCRQXXdAEsofYEhmejUrhw8ubC7IzeKqitt1bfpC5baL5Vem
yd/QHGihmKWGLkyVSKh5900SMmMPLviF/k9MD9UlIdYBogpJvWsQU9AjIWG9GKCM7PyUCQCqRmOK
x55oGKLiNI7q00rmeJ6MejUaCfc7tlzYVQ2aIRWHjdAHMTAk7NaueZ7levIZoZqFNACsRs8yg2e6
LOG1J8bO2JopI0nFlHLH1KUqQVsyDon51FAqx0SntAIDrbH/qEZSLd35SOJTswOGN4p/Dzhkjjwl
PScbsi000HurHB5G71ESZTMb5eZLZWKot3SPm8q7iSv7jTRzMt6X44SSstRRyWEhyGnC/wVpGQBZ
pAY5+8k7b7a0U4QEgbdbuoZp67MxqjjV0lbpKadQOXQYWjCll9LI1HiY9vppEqZHKoDgzCt3dAhi
IALFXZNulwnefLPySrcZt4PtPxZhdrVyu69asFE73FhhcafaRp4IFezATb3AUx60i3KwwLipLu3b
P3SbOHVNYjAQ28svcCwOD2ZvQyDVIqyzDwJRRLGRXNmMgSj0bFyOyhTuHbmZJksOnEtZcqKqGEwJ
4CNLCE6CRq9pIkShLwpvl5a8LilflUqr4MAO0uZ5cOz4/eCG0imBg8v6Ehesw4svFtOujivXN/M7
vR99BZ+NQlF+4zbODhgcEvvwRP5/ZkYpVkFEu3oJPqkUsj8Y0R/VsfTQ3oJGifaXScacaWdVxTpO
dtkISQyClEy0XTYvSa4h4N3Q7kM7BWnA0kC2TvYOButucN9WUfVelYBxTmgd7M2gio6rm9cX4kxz
zakJOO9gmMgqdAVd6+pfnJrFdlhGsN829/CCHhi9AcNHmIhw31iQBjjkRSFT4yqItg+9IgFI+tXU
qsQUu6fyN3MFNPjKxRU21a9EYEyxkKNJM1NwbIv9VXO1c8MvghnAemDG5gD/58vyIyCRT0MyvdBR
n/UwTwXy2JSTTbsN91Pcp5NMNA3Zb9PsM0sWHSyEa8CWqIk4cnA5nfVfJKlQb6kxuAfxRSQXXJDw
14+YnRVQFBSIdj6t6pjyyjWDfS5ov+gkjqZKVuWm7mZZNF9EPbC38W/dYW+5epcv199kb6O7vcdI
YLFxumj8J769ADZ85QGoe+BAlEbSIodN8WHtIW/fbq5VbBXYPsnLQQ2GQfMAQXV8nS/sT7yCDuHf
cPBRr4FamDL5xVKCZb5bOVRad9LjqeHQREdAqumF0AE0DDBFzhK+PHVrPFV3/yOGQYe7TQGYNbnR
pzRwzzUcxy8gZbnD6l4aH/u5YaY35jgL+OVwp0ZInKJkDWZOaaO6XBYMWuaJBWsTKMKMyzArkZmJ
gB/daHNePa3odIW+NCMxZIAzw3ZGafAoNbx4PnsuLAOI6hz/aGYxrtcU45wFOm9yKPHOMK6nL+5t
MHb4q9Zr90GOToIU5OhkXk9XGm7WquRBxiwf5tgzd4BOD1wBNphkdjTIIqoI/9jnLmJPJ9ZXyDtb
w7YAuel7OOS80+fJKscooD7Akt2ZfUaN0qxjSN0uI2kqHGVED7sD7AaXcQk2ZfCs+Wnvl3/7VkE8
LlUaRUKyGP9hjnlpRxNhWPHXiaiANNx968L46+t74LGI5PDaTLP/4uYWdU0gCPvKnchdZhSpmzvR
gMoklmuU0kkNftjGDxyKIFy8iWzYyWB9V73lE9aFrT2IV4vJBOCNNhFpEZUcoOmQpnlWfO7CT7xx
Bzd1ngMaLNZVSQcx3GnrEHTzbDwv5M1vyLHklDZtPvClHxCEJiEcYWhiVAUexSxa1j8guh5BD3gq
4U1AtYpQMsB47/BQ6cqhS+K2GO6KTXq1qMZ7iEwYdwBlYpek3jcha5RG3uwEz8Yc4iLv3SAoWKks
OPDOEV1OXhc1Kjw+XLFxKTy8rqDJO2/lOP2d3iJNKg1FQ2iNrmvJ4ASmVsYh23ccBN6S+Jr6o8aL
ZqS4SP8pfMsojF9fgKeeo8v6AvHFlyVCUnN4XUU7dc5Q+dbeeEiexeRZGgYfFZTBCjg3tRuZESS7
vDF3pLhXhSWYwOoIvDlfPeulPOi/9Bxlf8qFEW9ntOUvXww4cfgSxA6NBkob0tHtUj4RYPbm9Kf7
sFnceC3Qq6ZS2ZC3YxJ8dsAYDYZN1o75zpJpaBolVylhN/8fLnLWGU3bHfwyd+PglEm/By2TLMrL
wqtAjtgawwWHvs+Uz9gf43zS50BGPuZAOnlkwStbQ1lQWbXzKbWyH3+we79+Hxl2HT7ftCf4K17n
3oPg/GzJyYiWTmtO5jUyj5f+XutOVbZpW5+6EwN+oxCR1l6b+rNPn5nTwei3Ok5O3hWRXTRr04Yv
mvC04XSi6zqzTo87BK2HBagdLHzw7Xk/Tq5m1nfOaE54jf9NR0AmKvKqR4047YaxBDW2xLYmxxny
msdnDiAjpugfzptjHYPtZo3SgQIp4iA8J9VNQWpN7iqK0ZAtP/V4LshcR+MbjcpM1rpFZ0KFrQHo
8+RWpBHBaBoYaM+R2ELzf68hiPgJ+lTy1Ov3z6iXjt4nEcVwReEcP2ri4y2gtr/ssThGXIWxCAFe
WI4Z89w+Z5LcoGwLLeRjfpLGyOSc8NKI37I2BhNKPe8qBGy8tGsZm6Duws0gQykAByFB23FZDvoK
os+ybT9Wy86/aLyRhYAkCphwY7dE2bbb4rbwZDjt8k4WLgKSXbfdXRABgqQr4S/uLdiRvPVQIJnA
QxK+6CNFsXkEVvmTbKyTzecGr3tb+Wp9laNpYenWmMbYCWNKVxchbkviOlh8VAkq4O5bsq1GIpIY
ULNBX5Y5SbM4RTC1clF7GSMVpD7XQZsGV8GacY2MfUHxvi+lta8Lot3webn2UPAE2Ax3K2jEMTRQ
qoTSQurlrfkLe0aZl15J0S5VR0lKx1ujvtMxh6/x9HbajN1Hu0BJ5BO8iVIvcS6DaGyv/k+3SLvd
YsXZQGDvR7E47M1Z2PTU+ePDMcb4jBaVmcvhPuCNUdO4/mDfSayy6qtbK4qQVbDXL7PPbTW8r3fF
u72vBmygAStB6PrhhD+u0mN5v1KPvPOz3J+T5w+zFohLkiQfxb+kAeGkGTaUdxrpqehRsSMarkZA
sIIeGL9cAxJ+0ghIUgLfQpZAc2qcOBhQ7dmV596XU0UjfCTo9nDu8Wma80JqWJx5j0GNqdwbzK98
F0mFSdZEu2c2Tuab6jxt4msuykX8Xbu6Ge/B9DE2gVQR2WBd/IFjh7Cj+duMIx+kQwyPQZjmw+Om
JrDL6lcP7NjXmyS+HpPpnVwVwgF9ooJKzWCebOcq/Bg2yVuNMzWoFSVJtNkm4+Lj4adGmRrziXh5
/vQ5/XRfXOfsgKzXG9qHpZU8SLylpyuluZw6TBsPdOgjd5LaLcHwQW2wdkZ17/KoFHe2hg0eUK29
vhsa4GN+/xYu7QCjRwqfudZzKkZYu9t4X3a7fXIbN+6ncIQADv/NRYVeteDxSBSfjX2lVxDMaoAa
LLVev55j8gUnycvrmZ3SQbMYdoCFvAXD+lGnmzCaBCH2s5+yYCs9a60nw79KhqvdgChm7aK1Q5vC
REckiyzHtpvmXEQj5YZtkuCapNtPgmF7ThV7xcmDNk+00Gf8U1y/f0M512cCEKMYB+ZZzof1xOeG
Ky8o9vdY0I7dMo5GUyNgHB3YXZLRq8veAhKBrllMnQwtg8bmqiy1EwpYf/1eR6poZ88e01UOba4O
4fsRlRbSRRlNdC721IZvG6fe3WUbe8lMBKaeKElNxUlEFiWRL7WiLcLCos+FDIQvAoDeCO0wW0AC
w+Z0i1hpV91MIeeZN6CAlp0jJw100AxHsybgKAtHeId9xQFq2wziyoLdX9FtWYWg3BiINZ4omX4d
XocVwurew3METulfSbL41g9F+lcZMpIJR86OpCFpKtYisHFGK0cOx6Yhj9jScdiQpoSf4HtYkjsd
fg4wM6iZBYgkokTYDF9CBxooxykj9k5q+EVbEW5c/EoCba3LdvU5WUOkD20xHbGgeAzbKr8PiVx9
TNZd+lBu4+LWdzbDZROMEXdPMZo+4ZAp5yxcMGSgJSZffa5ASg82eF1s369XlvUuTpeb5CKcVutr
KxK2hfU5XhT2VQF734p23/whTq/GjbW5r1C332y9FtH6LvqtYh4K4HiZFrl9E2y4uSbL5fVlYVLG
Z8uCNsMNHFRNaDzNsnnRcKTRolxkob97THZbAjnwfxEJypgYIggRCGavaMfxhJZoW3uZcJCkGT5i
T1JdrJbLn2LPhz3nlJAmA0qSyh4WjEzlvyPHhwGisKBW7AC+ZbhbZjsmWgPoSDzejsX4weB8iHfV
FMi9T+Q0TcbEw+kUcSvasVmjKjJ4T0ysOASmOmV89wcb5TGA5RLSbUsXT/GIO9Rh2QAz10tse21T
djPAADthFH3dOB72QxzPgFZZ376x88YAVs+pXdp8hPVI+SgDxYlARVDI+9ef2An00l3wtDCE8WCm
unMBWj2VmW2nY3pv73hrsh1+fLwtJQdy5T7Yrdi8cVfdJOscd72+Dt+uRyu+GJ21c0fg0G8zQm3s
VfnGr+kZxcNFYVVdkRPWXKc9b3Tj1/l9QfbwZb+IvhprOqEqhE05P7uat71ejNOaDIiLajyj6zBw
8Ww5EmHqoEzXForw9PDGeyuv7ZZMrh5Km1WG35NPUIPYy0qWNHQ6pkOaIj3v/Ea6CUVavZAQRI0X
n5Xz4RqWio/WirpJ1JlJRbxKlAL/ehFfwffwheAMIU1niTPBcPEHCPmJooUZBEAtcjd23rlWwAq9
cjnG0YB3Eoc+uJaCVvqNsm0ukUTj+we727DeZAkHc8DPYL7FpL536umVXit3gnoJ5YAPGUBgmMg+
9XzK9deX1qm6hS5zAb8GnpaD1djh3ce5KtmF5NreKSZD6Jbhkj2JfpQgqo5O52kIkzvZoO0ROQ8U
qZPRNszSDmV+enZkckx+AOXe95rQphbouQ6va/JXu7GtGudOLjkSITcThgQQDJSDYlIuSK9VPSXS
oDD5psRGVYQkKWaErxboqF6/WafaYLg0PFnOU7Ic54POiYjNagh4rmap8lw7iFCLxCVPYg+5Gdu+
FRAc7aG0FLpAeRCELfnFNnAIkiE8Kj9MC/d9AEVebL5mGV+eN485FoXqBkb43EE3oAufz+o6N3Gm
NcIG6MNo3/Gw1qxJhbNYrWo3TIkPpp2Rb+9M461VlsYAuu8WV/16Q+MopgUBHTCvA0umPfhr2ufS
4E5eJxvuUspV7Ovnkoi62HVDlnTj3pgWNrlidcS41UBD1ytPCUOqB/ZQ0WejDjDQ3AC8APyrGZIW
pGG+4MxlpWDu6dlC+kRbyaMHU+fIxG54bqptrTgkx00EAqZtSq5cCIA14MAZi7BoSI6IZrCOKSBs
wx+SjaLKewPOUbaKAz/JJEcajteX5TE9gEdN/wZ+yKtMlS9E6cWBzl9bF1VrU39SN5sUnAanxV6R
k4ACVGiw1v3M/dzEwZW0e2ua4rX9wZiDcrd38OkWt+rnZGxmpbJRPVf3n9xnuDzOVVKoRLqdXeM4
WpulQ92vTbjPkr+FzjG7emdL82DEydhdNom4L9oPGW0+UeUn1qrxkOb3CzJ4zty8E3DbEs7C0gYV
5n9zFjCET7tHP9w+yj9c5laCt7TR9D1WiQNeJtL/ae6KmaYqmT6Nv+7Pe6mdqOjOQwUnapGDa5pB
1R0VtV1N4w7HB84NmiQfb5UMOxG9B4m1+SWNqAZ8up5wgxpityDXdL1vcGlypM0zJgKIKM7crxMw
68G1zRZbt2QvsKZ6R/OGvxR+NsbImf2vKNOb3EFoAYSh3JysxgNF0kp1lkpfcAr7vb3e4CJgfbVs
NA5ydUIbfeYCT7yovA8eGc0QeMLlcoafBmW6XpUJhRxVPZ6dbCgQrYxgmygxEXmeA580kFZqhyjd
klzKoV8CW00b/9W8BuM8aDw4+xm7otl11fmYQNoDQm9CcK9sxCGAAReLLGRz1YRUmildk3BT1TBy
aTURO7j/GLkoyRUoHVdnnugxzZYh1MsLm0Eshdc6Y1tMDLgApjShtF25AKFKE/GrqLtP7c6R2RfP
lHoFJpgR1JgZBA4XfsYMX/VviReQh5COkL7zNfCJDYSrJCaOKhELEOdI4RBiNL3qI9sMZ8WG1Hmm
wbdxRQTil/VvJhedp9irPmNoTLh4ADQt0dhzFXhmuR3vH1xXAB8CUp+LkdTssRb9EkOXwXVM3J/y
B+wtDShw/XPjLws/1Xd6DaTlFnFaw3j1C2I8nGfDGDb5YUkNzgjpCTxBbJ15v4CvbplMnGHmFegt
0lQo7AxUzxhOgFTIgYmtpXXJLOOd0XuhHuhLMAATJpbTca8sp7wqrOYiG1iuABRKYpFGUHZNKriS
kIAL17tv/c+G1rFGWM0SvlKNozFog9X4ZbhOsW9jQKUATw1pAw8SkIyNPP8cyf5EeYaUA9TfW7oh
iTPz5MV6PeW0OykRo5o8QkyR/lqjb9WOmlgIKyw7+dkBSrB1l4RsaYcyXvxS6D2rsRkvFxeSxIjd
4YHcnUcMj30gA0SguNZj9snSoaQ4PBE9Ow+aeOXRcMLmS4DjL2SBQaX2TitHzU4CT9LfIvxidYs3
GeI5g6/GrQY/Gq5psCKNjOH7cnyrEpIiA0N6dJnNOS+ME0gxmlspBxlLkR4xnwIFtVMuwyay74wP
JBNU6R6fHYdFSlZLI8HMs3z4eYvQhaqHN4HCPPsgYFWceQ+Pz0wuDnsFFwNuKFbHY+egb/ud+neN
/9qO6GPOz8S6NIMUQLYeckzoAAZTQ8qaQzI6oRJl0F4ahRb+X3zyL6g3zoGwx2cmZjZQ8b0QYwU5
7h4+6mJlswZ2tXNnMwoVwiEFpFRQhlyCQkGeaSZYKig+pMQYDkP7pYzj79onjFKAfUKS5OGRjuvM
jTu+OJCFpVKjwYLgps23fxB+a5Gn013Z85qyscoeRLRfKY4bWtCyYvRs42CQQENEVI5N+O6jYWKo
btyLtPb0ZLVd56ePJ7Z+tlebl4X8CMbMczGDVYaQqoKUiShvipSqOpueXxSYDSaeUe7oYvibHpXc
i8aGsw+WpUmj3KsnxtJn7txxpQFehLxBjZZDmMqsR63DadnE3noEy4fSDeer3K5+cILvI15wCJfB
s45LzSSk4pQhlPDo/ZHE0cRy/Dc0Zo6jJTgRcDfnES/E4XJL+9DajEOSPJjoS02aarBorssIU2CG
2MRmPBt4iWJtLEYwBTVTZHxfhO3+wf5x4n7BwsNTDAcUDxLpbDJXgJMPdbwZPsv+TLiiJtuasNL+
EVLHrJPr0qZnyOFeR7grpXdPbwIfLMimn0Q1PvyBiOf4CKcnIa1roevC3GF2Xak1VLAGC9sQGuWD
KQf/Z06d2mOR2nu4fTrGsy1bBq+msYpjTuLF1vfzMwXjwX14hPsYMsLsoNrBAXZuzpHiHeo4dT08
Soeu+FIJOcVlTRxadiwrjR/PcxmpQYMcTqTpszHrb5af+cT3dhb/VpvqKwaHQ0VcTFuRqBzjcjGJ
6uIver3LIIzul8BilsvpvbdaCm16WIaiMjhJn+y+rJIK0HXegLJvXefRiOt8JmyyVWO6IXakalfZ
mKshUUNuzPT4/QLbGCtlH1FlKFGzlqaE5Zu0JjGl+iR868zrefRYoVLjAehA5QdXpHA8fA2KBUYO
dleX7/Xfku4Upulf23z3l5h8IcbTcuyAbWZyLWUgKVspeRuMg/8ZSdH/nl9qxxZYFCZLB5SD7sRz
jwIs0ngNshBuyvf+Ov+ctctPq1VSEUlSXgmW6UmFLGHyZhatkzyASiIthSiophXpO+tfjKt53jIV
SyXO2wZXMQCjNCKTfU6NerwBY5DBEQH4gYspwohZPzotqpi476hhMTKmXkOrgT0rXFxJfSAdbxiq
fDfGZ0/0GR0Mos+od9c1di241+Jsxtb8zBeFHiKXC9/bRRYxTy71omnnZAxeMGuQK8Dyk8LZpZAy
+BZE2CbAIhTEQydW2erfeyKssfeE1Cvv1z/c7I50NebiSFOFlk5xB6v0cPl5ToO74zD5RvDjTw9Z
hgT16deEdiHDVedm/ytPjp/wLV+EP/H33P9jb27sHzLpasCzH5B+hCSg3/AHhgf+DSkl/MkvPso9
Znc0F1ht6Af73+O7py++hz/NbzX7L/haOr/sqvne9J/5zl9f8YPMgjB4tf9WfwR2aL8izPbBZnT4
vSFQhCSF73zDT/nV/HT6wZWZb8NIP+e/wKRMvyT1Q5Hz/YR/9FXZwI98MF9OP/iGf/hN/lSNLW4x
sEJgUOtHsFLhzEw/zC9P3+AlnNzw9f5Xq3vwdvxVfGfrj/EP35e5+QKfpZ6OQ390/xPMK6YfL3/A
1/w/+hGhztWZ3cbI2F/u2DxveFucbrzezJDM2O0FCudt2IDTtCs/+yW2e2WLp0VYDSucjxmN9iV8
nWy01ndU+nBoBm/3lkKvugxKN0HDramHgxzOFWaHPxR0c6JCkWy+E1k9HDApqKkVXJoVMXNEwwoX
heJ51mB6jMibhqkkb0BT9d9C19lebOosuxzT3RuiKD8rTb2sCWBqkAddlTZzv0m2vAzioUjFvUfO
uC7LI8lKU1afmF1impf5tQmEMtNXe8B+HFc4mEqNN2EDXDU3zlB7f/EpoV10RfE9aerxthxHGw4q
/7HEEgqTbm2W+a676clIt7dcL7rNnnoJU21/scMknP7mNt55xW2cVE5yye4J8aqYNqRiMQv7K2NL
vUziavsey7joo82MzUS19NFvY9/fMGps2G8vQn2VZKPNnAvpax86XD+IoT3wquOfW1w2G/lyb+TO
wh/1e2a3E7bm+A39k+HAdRkUU8tIEpYTLnZwqxYyeDH8tpXrv8minf/Ftsvovu/gNzZ4jfI3xsur
DBXuZZ/DiyrSqbvC+t7F8guFYZNUPQ7Oq/Y6KazvRc5st+748CYfin71p8Bqe8vkIqSwvpocMrzq
FgNhsTD8AEXSttheh1vKV8iGoaNUponpkL9kOD2t6w4O1rp8s9v0X9vYjy7QmOOkEmA0AqT5j8pe
2uAvXc8AvBgQ5haDl7/tVsz5lC+tjKXLadet74N1UfMBiAiqV+3qrT0RJ1VurdUlb+iE6zrLos81
mmLlXCJ4Q3yScO8Sj5/VHh5/+svjYr0m4j5ziAnmXqYxI2+v4V56IF9XQYum0utbxpQlF+kNXJNl
CdGa1muMAuREVMIasCrelHPvJlvt4asZEsKI5QcWnsy8TczOi1dz2mz70bGWm/dZKkOf5G8Vd5p/
iFAiTZ8Kdam0BQcq/oZ4NV7XHR0E7bUUB3KXRIPqnLky0+QfXhkzBeZvFMNuCAA9OySCIbLXbeK7
H5bTeMUQlPi7vdesnMUkn8kmzoQ+sP4Rf0heVzoPxFZWXSpKIBs1LAvIPHttgjRYAeD5BtoeMWJJ
hlAoack/0zxdAYLMIPEf9713akSE6/hE+IgO1zsocYfsUeKdrIB3waYrKrQJjWLOjRvwF/WjQcMi
TfmvC8URLmJzj7C9yy6c5bhgMK02m5oTRyuBEfUE01LudVPCwFWjTKNUk7mNiHaqB9OOLDVxxzS2
KfId/Ae+Jh5T7FBJPc9D7Kb4O7jxDPEweaIKY7hoY9B+eDoHmZdsAFft+ySjtu4BPHuGZTfaSk06
38jdtZlUAJYZZGNd/lISduJhqqau3R94HEyr1CoI8SttjmkZp4cJUoUuvlcf0ZTE/G7gVtTpo5HH
2Y37HVulXxYcyQs4guWlMb+JNrzkE+lsblP/Jkjxi8yg9LBCQutKnHUumaB9wqHxQWBAKE8tLKXk
EG/AV+A1cWrVNYUora7KtTzEaYWB5KTq6JS6J1KneilJBI1mCXGYjMcD/GDttvvmdedGe/68AHdo
iuGZMO2hs0KJOZv5dNWQlxEeJY/C42R6KK2jvRu/ZJb1uV+UlJIu8hT7p7Hr0DQ/07TK5t0UcYra
UZhuX/rvfjXbxXvZJzQF8UjJ2vqu8bPM2bMovpDESAO4jD7FKFtETCF9RtkLysYR4YFp4rVobX0I
2uOhJKbVLBIAeIYEqlT7xe776C9+/YFq8qhK1W1AhcqIHUdyRp2HS83Lysxx8mnvVJKsoSwSo4ZM
HBJHD/dNHhZATzrKNDYuHZFt+Z9eUcaaco6faqIuAQTPm8MelfZcFqxP9kWQH/s4oqCGglymxBPc
NwXyIEZNprRnnGNKaEZJ2h60d2hBGVM2IHV1djLVeDamPN+8+e58y9Z1eYCjESRe2PDztQMH3m/h
nT/2LhkkzAubJe+o5nKCraWXl93/PtAeqArypMYnPe1okv3Sj2X1mmRwmJTqRnOpvApDRMKexkx7
GvbCJw6eJFviiupey7KmAyoU638KUVeiuQ3JuQNvuhY3QqLKveKShrITLBedGcgccR/MM+GUgpCL
PScOQIcLZgp9KK8r9gy9N8apDfxa9mO8H3jyMn4GI3mmIMnoRAbx2h2UcKhW6zyd4PQ6YToGEsoJ
CpH08JqKvm5bJyrSe+n7jLQM7FeB7fLlFh9Dma16+SDwUdGQXSEDP41f8GasHfR60kOe5bca1c7h
Pm5qbd+hqF0sQZUOryvoFiOte7Z5NLzbiVCqHld48QawqaRUzWARrimJ8Wf2YQALBO6m9l1ueyhS
OT61anyZssrrPI6a4mLZjfdlyyxJ/pcZnA1IL5Iu6Gc1QmLJzIz5IAC7XkpJQ7Sz6DQLdljg/bfF
C/ourD1RXNNIIsCYwxibaRVVhLSaYTBZPz8kuu6RBe0DNngCCYwYTAm0/+vOY8jxKwzbb2K9dlgy
SIBYUBP8P17XbFurlyCx6ClyiicQ2BSrfcwSdHaqQlHpYoZGsFpllSY+exkR/AZTV3oqXZfRqpwd
Z55YqS4brryfYYsLtzhcEV0UtXkbrDaPZhAAnh2WgALYjclfU2CFHjvCBASRHAsjNoWwhHVEyHxi
b7TBOXvejWCOfkqnh3m8LzgAwMLseC+K0GJy12411rkhGoilYfRna+4XXDatS3SN7zTANChjytGW
rm5kLvGf3RbpfIo+7fXneETAMfpBSk+s8MD5FqF24pfXxbHV7CabkKlpz78TIalv6GETPOTExOl7
ztd2QVIwx/ZEvCevisIj677+K/cKBClPQ3Qe7oQ4pc6j3+ePqmNAhRvo86JzipIOEEWzF8ELBx5t
mm4e5aDddMSLilYnakSSljf+ZryTkotcq18i+4nOId6Y7NrFCe4z7rQB/oSdclywr2vkIny+ab07
DdR0HggDl4OpZoMY130yya0d+zBULslQnw3qnoMdprx9O43ejfZdYebit6Q7IC8CKXQ+nAcRT65w
RrvUrgjZ2Rjm50MRe1iH7fYrybhz5oycaWm0I6iW0EzEMHO5XtGl5BQgQ739Z7O+mjnN2TfvRL1n
BDfGAoQnNTf6K9I0Wy+nLTTVhDE4vqgy+VTPYrvbDyJoa6eCfXsbrpEkW+HvMEXtlDjsvma81PNF
snjfxwXjJcZNPRBCwMSkZ1poOjOmYIaBIH2U1KMyl0n68EbMjbZz3i5XAzxhZhcWBHcNorw0+VHb
mwoNJ2WwB/TcKzGA8Wi4YASCTF1HpWhTHjb3iGHPHOVHqme9XHpQTK4cEurnm3ewKLysSxYZoay0
YIqhxv0hk2f5tAADB2MQJt+nNNht5S8uPKuCeFx8UK6vUWRgliC1jQFTOWSkFJBdZT2Ev2V10azS
N1zBG6v+A0SLF392tB5c+6xFStng7XwI8YZrmVii+VQGil6jvVhW+Hl0owwUbaLP4QamXIUtLSQa
mfrteQuEI9Nrc09pISGs+gDAc8ZgmkfrIbDLwuTTPI/5lU+j8ZbKVi1/xZmoLFHbLEdWObhrewgn
hGg+ayQbn2yibcJPRTRPVnRNGENLsq3Rv2j7gTP+DPz+i5VCAUAFpUa06fg9jGNM3jxdiBacITSc
XT2nXnT8omS1AX+T0dRsxwvyMHbSYkVPzgo1AzPMiDWWNccrklZRn9W7NyV8DLo9w4NkAzPcEsjy
4pacTwg6YgzxBLguGC8YmjDTPpLEl0nQ7mAJPcqEgg3nnVnR2pE10cNC9d1zR6edVhCcjgwyvr4o
0EBLhWf7riyt76ZwkmT57M079eq5yNoglqIfQ5szqwynqu1hn6j7XKH3ldWXP4FHqo4vR76ToCFj
sNjAF+4juEI5QpfYv80GFCHGFFM5wqi0GD5/MWZPEIoEDiV48WYL6qsNdlhEIsjc4fUz+eSD95Hs
MJTkLpO3eHgm10Va52FU0pUx/ZMBcZ+kUGh48CR2m5hFrWsR4fdXvHdVkS+pnKhE4zQ5sJvFpzMX
phU32xOgSPowGeDqut4RWaAptm2zXK2xxJOtC16RYutLi6eot8SiCsX6WHcrdILfojynMbsVLJrn
XvH1Czpi0WgpcgJ6kH5I9+RhH94pr1r6OePZpyxDyTao9kxNQHZhY+HjgZ2EtGUyHxPnRxWWSAyy
0VFZ70NfE/VeM3DttHbL6w7LQvq3egOc9voFH5F1uWBGQigD4GVBHFjOLnhynKloCsfCkpDTAL5Y
2MW/y3Tz2R8kv1hehl5y6aOlxTQHbh3oNcvQz62/G795NFwQGtDagkWlPGts5T6/foFHCj1dICJV
V4wLF7nqrB5Md3ldjUm0NR1VAstHuX06zZu8/1bGDBI6XnpOc2kvUFrCvth9kwGK6Uj1fmy6j30J
STYjjoufq85WFVISvqeqSUrMjuZdjZO6a9vDdETsY7pESYH+hYqUz0RPKrAvwncfDs7hKukyu81j
t3LvtReUrd7+gLUrHaSd4hQAbVHcpbIBe25AJksP3Em5F8o7MIa2rIyE4EDV4ilMhdrhAQQRY9p6
ONvyndpfKfpDHH5oYsDO5vu+0w/dKoiZylDEhgi0uEiAsRFzFMzxsgZGgAxSOKBCHN2ULyTjGVVD
Iu0rW1mruAvtf8R+US8j7/bX14m5Z7OtAI4JSRiRuBNRMFsnFuK8tuW5vicy953EDGWOIRiHgfYq
g1ywdmRZqUCRZt19k52yzKyExkjXo0Xe7LjZETn07BilIwdAbJYUjCipbrJsL8Us1cLQSYz74Tny
04mmDCclmf1xwlBKz2qconKyMEwXnskGlhu67JRU55RYhVz4UfbZ1AoG22DMDeXa3GUXHSBTjR9m
hNNhC3L2+Doi27FkYRWFAa5V4cKlCDhcsmnFVC3Z+byGWrI4mpVt8neCUFaAoR69ABdx0w0nk9dL
G5hpFzn/PawijJuWBxecU+L1R3/qeCJRmfg4wMwAWGK2h1kZZAF3a3v/ibEQF1diZ0MpJQ9SRW1D
669XX0e+0Ws03UcReYwbL43AH2QsHT9N6Ds4P9DIcuKT23Z4z7y4XtRDHq5Mta3KsElxWYY4w6H/
TsQZ21XVmlzb7fZRMaLVmP4YG5tQAF5tIPSUFOh/e10B7Am0I+xE/qwUKVrOrbBKSYLgWWpK22eA
Z3LNBImW9qFh2GHmT/Annukz2hKN9gGMSZW0msv/+jmyxaC6Y5HBnGTPP7xfAb6rcbQl06avmV5A
YNPhKTc0Uxfx1ol1atYYe6GZi0FgE4dClgSKv96bnp0rfwxF/3BrwZgdPYbARndBuXF4XZM3ONg2
ljlJjx1eDStc+WrL2z4kOaiEl+Ezka2cyzxY2Zf1lI9XsgTOWgyNgQIrOAzkiSQ2M+psXTF2XgAK
Nkx7rhJcmS6SERZt4qT5PuI6mTCgLYOywV9qi7FxD7mp1JSUOqZ6W3aMUruN848drdwHvEFCOH7M
PAn3I6ZlzS8hVNObsuc/lmyRTItc1XYNM/y+ZQ7DX9ZtGL5MUgV1bBplwY/qKMwvPGrmCwvf1Ysk
TD+H5bjE+JbTMyP48iLYrBc32Sb8XSRccrbi1UkmTXVbDBdaHVIupIJpu/DJrqmqM1yGI72p41DZ
KWiHSbvLYGC299QjMqPEDsePAjPEVxXnR0mbmFI+aK+TMBgr6WsJgwU8iLwkUrWOIwOUgJ3+JweJ
oA2TZ0bqgDhMMmaQYHrvLoKQUBAl+0XqhL/PrG/tQ/N1tHBoUJRz7UbRbHf3iAtfbrJ2bZLvVGvJ
dV1kOHHlbCZApE3+0j4gybL6JxGVBe4/908GSHj9oo5c5szNfXFRs8VtbRA5iYtrQmChNtwLN9WG
oE1Kg40Gvlw1/M+6SG51ZOreLXf2cDGmeHRwA9drDIhi2P17cQj1fqkkPZWzzLSC9iFvcPsDjeID
Slb9+vUf6XW5/ggOtDjDLA1/znq1uq277uNt9L5NbDaorUZtBmNVXnODh4rU42Lb6yiV7gYs+i1q
foJT6F1gh6smbOPqMS+2b5qMgTvErKzyqNrH97LitkdgA22MLiM7BqEC3eVeq9rw/GTjKFVKn4ec
4AiO2wKFydyYOR2yRZBYYq+DYwsSMl3DjlrLiDjiS9HvNXVR9J0+m0nRnMLfi+3mcdFnFxo1ytFB
PW0W+J86WHzGEZJxpJihIf6nqsH+hXhtfu2zDdyC8h53yxKxhV5U6i0zQQ1x+jPjuycrSInyn6OG
VBya3RsfAqUxnqdrH8kw9hdFJQrrhUjeefM6bep42m5GuhcqEc3IfX+y8dleYo/IqmBlErZL0C6A
GNWp7qZBCHbRV00vJP3Dy8W5kCdrUO1ui6G81ZBNETbnH/+JYRtXSE5kxL7KmHFuEtwtq7QEPcuA
LdjLtkyCWbZavgJTgSzeSIlBVh0Z2CzTPL4jPvutIXHbIFy5++Ct/TOjlRP1P5soOn/mslBCkBrP
zr9V5W26wMGy6alHNGafK6LCnvQ7BuWiYTHXpYBUyme1X9jt/dUMA4nNyp0DgM79D0Ub/H0+ceYE
vMI1al6AGAstiKkRX4wN0h1cqW2zzPC6pJ0SRmFSGeBMZD7vCO+AWMpCebXByttI8hX6FDw3GCXL
3MiuqFgZwxqX8xWjVFgslgUoxAahPJ7epYqNIAu9voPhLHB8LtBUORQ8gQ+fdW6i2nUZNv/RMods
KwtH2hZV/QDV5YIRSJzf+d53bxdiD7C6UicT7NDTJIuvsV1dqxsul+AJTNdkeCu/DB8OuLyulQA7
JNMtFGBDxZYmQd2aUtt1LGr6lDEm1GOTjEr4eAftSACrgFJlRqrxkXVoin5AEOM26z8X+XQrCVe5
oc4wIzY1JmBeV8b8AQsdbjjk6rGOvnnb5hs7ZQOoAX8rqXHiRSyqLqZJpbTVMA60UI17Az6UKJfi
idKu8YA6B00447K/s5MtnAnGGVvoB6CNHcr2kiY+i8S4I0dPO7UQvG5DGePh8F4DAj1LFjUjxeP4
MpvIvmIAkYXBb/GHhGEIXGk8/5PyGs20iNQuNFePJlQEOtHQNh9W6+4fkyYoAHbqzskeTzQxUm94
MDWhXqn/O3zJLGruoqsnzN4xJBU75f9ydqbLbRtb176hg6omAWL4K2r0INuK7Tj+g/KxI4wEQADE
dPXfs1r2+SLSJabeVCUpD5JAoNG999prUDhVvTBbbTmzFPXEOaxIFk2HNAQWPRz+z0fdJlHhq8k8
nhfv/fa64KphZ83ZyvT/qD7Ii8XLVllQgl5B/IZNVTvsksx7xUUSix87LJA2CnIepRXDg0faSCJu
rhx+FXVyXoD5m34fbxTANsRfPrraY0aG6/abuopDNqWZcyZkOM6boMUodE0rWeSMbsU9pBGUoqOe
8QmsmAUTmGbPzJE3BRG1kDdFrNuKVhFs6ghDt//iuOTEyYRtFhDESoFOcObV/822pU+BSS4DT+xU
jmX8FUFV67xbkynD3fUSZftBBwSh0JUamd1hC8RbsvvusQPpyFfIpJ3W8JbJkE8QhjSdOrQ6YJpL
y3RDRmAnjjTqsefeZ+UBGyEOEXaIeg9JHoysBrire+7JTwafF/HcRihjSbR6lIpayL66VDFbNOcS
88lboUvIsLGS8SSjLknrTEn2x4HF2LIIKJ50Ggls06J0cpzfM2BL8S80DpD40tr8mukbRIPswvcO
N6JSmTK9zcryrgzDd5pnqNSSyU6579816UBNTI2PQkF7Y1DugJ9wM0DjK32vtLTapaVHqDtMnTP6
6pQRNvemWwcZrkKXem26BmiQ2tpy8PFOfrqv7PjEsPzaeWwAOcbO1nyAgSlb9g/FErrAQ+INysdD
52A+8KkwVfyr8y/zcM/yg0WFVC3gWAkYmY1J+lUWreqVnQ0/Y1w9Dj0kHraOAb8ihknLmZPkN7Nz
3Pp5UTHrDOUJcdQoDdG+Kqs5jZ+yM5T4y7TZGi5TC4fUkFNsXv1XIlsxlPTslJ79q2B0y/3H/dxd
K0PVaTjriJA/X7CfaE6Is0AKxgktNgSbyhFawwBpWRdJQ2xqy0vKQS20RhI6Oy8DEbFyOqvmwP2A
bkwwuahoVmfKOS3trmB8PX2hSjbdK8aujvc0Z52ed1r5DfqFqoPdBoAJ9xd2q+eb87JvN+twmqnK
Ns5n4XJyBUkm+AjM90Tg8Dy6YIPURSZTikuxRwzSaomWhnT1+OQb7vx1Xrn7ux0aEAcoOWI2E5Ae
9/ziXIg1dHEb938RxcoIFW3RLJwYMDk0uQ7hVYoLpdJMTA45Qi/8uVM7nwncutLZfmZz04n1vN2l
DmSsgNUf5DGIJs+vKwAZzLImfArasxYlLddEWUMkmkeSp44O8CXeqTCHAemmbyOKBhXcshqA9Y4g
QNUHLze6s8Q/V9aeDo/wmfTF4oCrxRFy1I47Q9pNh7CorAOz4APpJUUwEaRpTfjZYg0xcrpMC8Fz
JSCkWFzlV+ssu4vn/bWKxgBJv+cEbw6pKH+TzYYNOGWGEGLAeZzsxEhPgTA8P5JN4BUh9jy+cGZc
edPlmcU7RUas8/WjmhmVDMGm/Vaa+uu4Zv8LePgS6EGPFhtVVrgethNW3LWj1mTrFzHRTqJJgtQZ
IhKKVdZ67PTK3oO06HXfE2xvdB6JM6HZldhBOnYSBxdiCDfWLTRDwxFl/genXxCxx0BS3zX8ls69
Y+Ym8y/loslWxUuXRzV/agvEd9S2rENFMzoB7hXbs7UwwwVbEGjSrB4DeBoabQ98D7kfD3BLnqqL
8DbmuKiq9m5c4EzCl9HgPyAESNxJwb1iVIVFdwut+UGtmzpgFzG7zSmU/JlJ8eg1l0mXXJRJdrVK
f6j60ymjPiAn38rZnDNXPglgtk+SnpRWn1MRzPP5KzJ4vRtng2iMdHsyOzVwt/G8eKUnZO2u2Ptk
d4UCq3BQnDJv1QxFJmHqBAofcQym+gKVBSRJtap6TEBNt6AP8HLgwCghI9cG62IjDL1A+UYwNT7U
Q3VvHxP3wd5/jlAT7t4LIiej7VF9gWBg+Sno2Zi4egiz5g8rN2GG9eVp8es844GhXtTOqx25dfbb
pTSXKmUFx3BT/+yy4MFq79Tl439hCZiUKQk0LxMu3yp0cerOAXoeVKaIQKmdVu9Pve63T1oSwQWK
oWfRKpP2fDDx7x+JjylKJD9ChrnPH4lbTABEGQMN+0hWsHzBDV7ZJhJQTIijWWwOsdVi/DTNoDN7
Zz/ACF4GcL2AywSAjzlOtOawYyrNzoIL54jLkPV/UaqO8BxGO/q/EmF01LWYsfUH/7qO/Telk+QX
VZ+8TfYU3HqTR/cmrMvXGg3SCd/pqFEBG0K+F4qZHIBkpaNVRk8XV+8FkcqOxCDWKRi9FDtpgKiD
ZI04xuV3bVZq7hRsbDHHFFHxjmh2eiEJilULzeHybh8v2N0pT5vaOk8JvFtR/PzyTBSuIgpuFZjH
lrrivKXU74p96mToxxhLiRt+9J44Q12xJ07h/RN5AvFDJIXJ0xRKra5oFGr4PVfOL0j3KlLgwJQS
H+9GK1mFn6UbNQZIaYSrFmVH4KD/Wox8/TpfyxaeVoqaTSIP4cpnDsTTeRCzlsCzhzWJKcdzKrfe
rbOhd5hvjBD9uGPiBluinN0gtYlSaWuzk+UyL6EFn1TtaBytJS8SAHOsl6/rNwgZhzMzPbYg9N00
e8+XfADnYD50UcRc6ucu5HFeCE/He8qam4YNPq0Aj0wusKfCpDz5Kv8Vi0FNSN082IoalS40a1j1
qDJnUBCg3W8T5Dn/oi3VNR0VFyA9kNgIpYX4YXkN/8B7hqXL0nXt7m02mrD0OiZbRPl1a9Qv5NOZ
Caya2kIycEurFTGd5+yNIAY9+w8+MhWcpPNbyG8gdVkCUQlAWZBL5tEW4nRjULV1H1pI3ZCWa5b4
h6pb4fw1P9Mm+rTMJKD/mckGhov2I3NrMQzVSYNOfRKXXhqZNmUXEk7hLuZRZEmtTXWpKo3OY5C/
gaABIiC2cl9x12dO+Hw95NnBuIlLhe65yVdZYgmHUm8je/AiDbB7h2aBYfs46+1K4VIAm9kGlZ0n
UW7BapNcdkvwQ3dcTmByQfwFmIep/zC44kymGLpz5pxZzrq846UBFdVEKzqhU6ZVVfVrxxR5eE80
6EWwzx82xUxMJwg69WdRE1JsC5KfdY8iNoLlU9Ukln1tlws1sszkx/lJh/GkunM+a0d3wdDOXO9v
ljLt2orhhdYKflzPb7db5m5VrMr9Pcyu6/KQ31d+d62TwhYBB+BASKwXIQbOY4NRHTnvYzdfhCH1
M/NhvYdhtHuvwLikZhiYwNFE0VRjeMyxTqmqo1sZleIuuIK5i+6RouPMIOZ3bQhjbl5HN5DTxzFK
PCxYUedpH9yLkVhk2GigytfhNuKpq/JQk6MuxV0GO3SRWMZfQRGQ8xdRpTlEzyPDtEAn68FndKgh
Fg0nLIYjUaOb0y7vdHB7gaaXawTMUpqOGlxK/xS4B2LqouILAnmEpRExDU/dE9VsN4XedZXlM8q4
PnpVFITWuuhEt94AYacxFNF9396Pq9UjJnmPJkADK+g0x9yeeIXkaxXBsu3WhbkcN8SHUrR4F67B
ojem/ffixVzXKShq7sADrdbxZzyDMgpqFmnnEr5pa4noh+vFn9uSnTfYoUnNB9g+zhokOg8hga5Q
rXYev79gv00ZAcWlIbKldpC5jjuZ5QDVV/hvUiCTcXqIW5CVIfk7r3DdAi54ZwjI2QaMkJKZ2XQ4
S1itVNICwhm+D3hKrojRa6Ll9eglf5pYHw2wzRQ8SKGhXY7zNMNzzFC4UcWe3SoQldo74OA1FruP
0BNRQo9Fca2hXNGgavYk9e6WCt8vIN2FqrQOiWpNNoSkhg5cWGbi8zaZo8/ASi6G23xIz0wfhPQp
FD7JYhcy3YDjasaXmJFjpuvK4LJY2Jci/rYqXbKP5ldyrdBe5A0bd2saB6XjYb4MiiHmcYx/9Fi1
3o8Lf5bUy2M7cJfTvjQXIN5vcoIIthX18gXC6i0oaXVX7Mr0AzDBZ1TFOHqH0DpUoKtI66ICCXyS
5lhlEbHhaZ2E+yS/qz2eFYAUXS9Xh40MfYdXMSdhPaGl5O5Zayp0kgqnCQaAcVTIiDc7JRwsrJsW
h/CLKkFLLj5wmKMgX4JsfZnGEfDgIUCmD75+1fFMsbCHuUcWW0q8UQhzQPyDImaE5fH1V8m0foST
9rZ2WeeDS7Pt0T9APKLLq77XyBU8JwzvlhjqybwubyuUBxdMCdKLA8m3h2COL6r6MG0nd/+3JTM6
+OwR3LH1Tf1Xi8x7UckVRaRRVf0qQKjdVNAi1IukrC5VwjbexAR6do41K1W2blvhfYZfG31tcGnK
FgnqsBlRFe29R7gB7NzZXBITkE3v2pbF1eUkKraGGOg6r78HOepuSnfq22LdX3aevn7CN+AymTs6
+KzZ4wjJJxEslyRErsi/ciQt5LIgk3rrBSlxv5FX3hAZwur0ne6KGCQM52M94NxHrbdpsJ6QfNir
qSHHsqi2y2a3hxGHCDRoYEAUXs30pOBTrMltvV6nDaty8VUx7bgp3oEdZ+yh+9dN7d7s4qm8AnRn
8DLvNrdyWgnbMrlOmAfhh89XdUwKiINmJdB6w/zL1rAyekqsxOGbdH4Ag6OdcHfIzGOdSpfrsl69
jG0OzCO+DDN+PnyyB02I1L7KfC/sV3zAnE1nqHV8G75ziCz2Yp8e/t6Be1y6Psu18Ks9U6XyzzEp
BmyiD/jKl2n8xqu5OnNgiY7ZnkkbWA3yKn5pQsxNJkjrPRbrvRTDyoPpRgJ1C6yp+DDjJ4EPzuj8
NeLeyMdJ1ixxLrFOCbIhUhZz/DWEFBvwst77+Hma8so5YOzJCmPEw9tgZnnROLybhUdDYlvRscaq
lRfcbFivbCf93Wpq0q3LGIhb44TXOQKYXCY2S80OiWUCHVfHQ+v2SDlyh99LKjYf67kQts4HMsOy
C2qkaNsNkdkOIxoemSXgrJhdtoXbY18wmqug4VtWhpdSeWFe3BsqZi606tBPeGueAjII9M/mpwEC
Vu7O6xq6zTU5X/vLasOYihYMek7UN3htQqq0VoA08DVUsS2tGEcRaHo7FngS7JV/Mjv1doNvOsPr
DVc8YOScs6q8GH+PbrcnPIPVfVlHetX0ezSz2nrZvwlMgmTObyWrPe8BK6GDSsdC4SrAm6AneXaO
BpzeOf5Fs/IxxdUstUExPmkLdNjYk4WvC/jc4c5rmKXwH+QibMBLA/WiVQ6Bx5PIAJswWbqeF/TQ
AwbogffOrHbzZbyp+6usSjDFSHmBWh1yAWPuasWcw+3JJ8jnfXizrHBhaNs+vTnMB+IZ3L2hv1u+
1SV5RvthaDCu0NreoZ2rIDJ1fZDdmYA3lB7AvwzTyb0zMwtS9Cgk7sW2tg8FT0ZQscK843R0MeHA
UMOd+cl9Oawumr6475z+i9uRQe8EGJAt3Fqn58ZVucu7Wu86AL8mxTFQq9Yndd7rCE+AKTXdroIh
B0Ebspv2EIdbS9PvR3PNMWwevJFNHJeq8GpKZh/FO+95Hvvedd40A3nasL66DVp5Lw+Gt2GAk4cL
434LQ6TjL3fTXecU/uqyXjD6qGkuXvOZ8Iun/sY7f8HEdlh/DODB2Oc6psMUoRkomw3jlSW4yJJi
d1cBEl87/hRfugllR7CrlvfOWqYau3Rzu1qPn9f9ysGRmVezDfEAaUPqA6fsmnuvXbptUBwiBACr
/c0KigeOVYRwOBFsquIgU82ZrXTpKEzCw/DF/grPD0oOvw5B5Hmr/wPyv8ucibPnKVOcwKeJ9dUV
YfcwlnVx3QUdE941D4sp9KukW4V346YIr4rDtHn9nyon/sAv8+BtMRqS16WntRjXCMxrLexzxhtb
0urg3PXxj7FdPY4GE5RFJi91szzWTEe20Gn8cwQ1IdnPOw5IXV4gAM/3GWscNdDu0EWrknyvN8nm
SR3uGT6Ywg/Fqkw8FtAv1o4sk63Ql7oJHPejxT5DXFUkmpbblzNX3/Mi+mHvmWgHL3cbK+vhcXSx
OLjBlsWFDLrBiQYsXdopI6DYYo4aNKstChMk6hJaQpjW8FRDU8nNheB1BVRGNPmgP/AApI7By41Y
FsvEt49QIyZt7eqrxGkVjqCR77DAuknq70KK0jZ8t86WrVfW360IUoE0GFJY7ukIRgjo3qXNe02D
loP7ATjoQh2ETOZCRNvSGInHa0Fn3KDCkW1mhs+7ZqgBHSokbk799KHO3vjm8MayAgRoW6V9jlWN
ld1jViHZfX1ga605vDhFcZeqea2csfg0mRVtKWENYg3kBT91DQIeqgjl6vibpL9QkVUoChwY4gw7
xw1wQvxkUFVX4e0UZW8W173RhL522aEYloZYYicw9qU0tswx3JV1e3Rzgx1pmbGTYDQDRY6S9czj
Pml+kHaAOMEqIOYoOrGfHvy48DGbWb0XSic8VSgZ+i2LMAuPUBi6Hd/DJxLeX+BB6jlc7J66DuaF
C0XuXzTpJ00vwzSoST7F0cZjCnPUlDkmysZl9HDfgqbfDTqIGKnxIpDlZ9MmO3yKLkaDoXcP7DpR
YIhhLrJeXcZ/kdyz4u0fPqnb5Sy/K9LwhxTTFqEEXtZMK2vNTZq7b6y/CLD0+XTEU2ASVhReyxFx
O5iCcpef9+65sw/LRMwCNb2C9LR8R/+JwtO1LPEmb2DwcuK2m+kqbUjzY0z5xN8DpJrHT33u/ded
+xtxEHBN+LCGyLiV8k/9sexRHMPUmNGLAO+4LjEI989AJnYw/GxP4GMwR/LX+BPCUz9OCHH9qfJJ
M35aJRqJYJD+1ptIBtbsgYxNlUxyV08wYqX14o1Jv2qSLac7kUKMp3zzn1lTnQt8mHsss/K+C5CL
gHKLzahuFueU1+MBABdKW9JXWNn790kh3TPvC7iX0nQ1jrfYVx5dJTiWbS7rnbkr3fTGHWPMNago
x70OwsN00/l72DBUQnoHBV875fe6U3+FWu7n7+ElJ2gNYYhYVdvRHD4gj/0cZrzb4ixgbWKNoZMV
ilw7WUjfSdUqeWUyPzkEWP4TpNaXX8/frB/m9QEoJqNbJpHHdt2kzTAIK9zurU5Niyng/YOp5+5G
PAexMCxo1YwK1n6lfkvZHr9ouckO3hXuy4YnUTOvs3seg84fUiBbAzD5fLU+mDyf3/LZ4GP8X5Bt
aPFQ7yLpmUL+OYKw8nw177t6PX+oV0wTQDy19I0Dg5/RqKaPIUZLXcBODbKtK+7S5T2P7bOExFXe
Pzgdrl+1dwbZDjUXeL6uN1Jcbri7UA7oQJ6/nsOGzX+9sIfLTkZsSiu11GhU0hXB2yIhCD4uAhbw
0jFsHDYPYqEKpfQMtZCzoXjRtErsD0F0mlIl+MkVczACagXkv0CSESy3AJfDjMLtCsILRDSTg5WK
Mj/uqTEJNaPSpskee/NojYEY5NjkTBUEOmE823g5u/ciqAgu0/RNKh8ZRHsd/H4dPVYE2tLPS6kE
hw994Lht2hTnut3tuitucGvbIv+AkU94HT5Z190MxKAACzsyWvqtZ8Yf3bDf4eXGSAS5oXXyhEKn
H2TtZ+RF90u+K+i5JSkJAiJDVYz/vAmzJiWIpPlndz3/8fJLcYokwrPgZZBALoLftTrCz5esKefC
2blvZcwblvEPecWPJeRG9b4C9rVb6Dh+sn2DKW+lnUxJhG8Os1ByuEflOTHiKROW4EIiE/yVz3Vx
gh2tp6Xq6cRKAwCE0vhXPJFmTta9jdJuBJGXe7aSh6m+bjV5sONnGpVlFf3QSESi+ZxxXE4w6st3
7jfbCQUdPGeRLXESOw6bGNLJN85UGaqo7J326yc1J6Q4wpwVZmUNxQKwuxY7ooZpD+P8mqcqPTrr
633SUxJpXY0RBdM+YGEADlCZVhyxNePhVfh2WM8xlCdJ0/lQ+3Mv7amGdg11EbthzN03sGGPCUJV
7W/K/cYt3kpqmGg2CTr2Dvzyj7r2QDRlSAvPCwuZ0YvSbRQilFr1n6CggaXR6GW8IiWzcQZnTz4F
Iog5n1d1f51l4Sv3rLOYe8IkWUdKUdVdh6/nHd/2ZU0eu4mzCYRZXo0yJKxXmxlAMgRCjtgNvL0g
/IW+RVP+xKNAYKIrC5galpVcf6wBiE61EbKZXTZUNnOdbGd39cZk9Pk73n+J1bFyA3xJFtBmla75
R4wFgPXgRVj5P+UanAmNMAf3HGHhlLzFWFyTFRIvorXvHVvvBoMLMpbW05ukBmEoIvwKMc42CUWO
uJcS3IVkliilyzqZyLGLdWOrbDuCnsVgB+yFt6vSWe9EDndL7621suKc0ND85ffCWpA8PwciGOyr
iKkQKwuzgOfnQLssB8J/Vz0OxnDKBH0QMYgPMwpnKV26BtJF87dVtGuUuOCqFxr2HdwP5d1k+5qN
98foHP5WW4lsBFSZasKHCOOgL6TL4+9CieXtx7lDxYdmfMBgX0YDYw0ZrLoKZVSMqab0Bwm23Jk9
drX67g2AOjaaptfYhlmabWwajmx1DBMhlUrPEV1Gj1gliegt4lfmED3ETT1PK7OW3s/uGfeKTYTm
AREKq/tor2t5n0LOvlCW8Qw+cFPQPK0LYJzEQMc2KpgpQLasvvqEFl14NXCgBDe6CyIGywGy7sFN
uNF85Ab4ShrbEUaODrxCbKFaOXjMhGrx6hOyaOXHYiLQh/pQfjcEHoFxZRQ8ANZMKpKaG6jRod4W
iweqTjRx8EMjXfnrK/Ra/5cVljxwVMCqiJY5X1vu6uuK0cRWOpgn4rfc05DzmuAV/163fXnZemJu
xZ8BC74PNVC96EZ5DJD38qI8JRVqMa6h47I2OVDsn/9jhM3cpnaWPlz9f7kjjbiVeiA16ZA7JgW3
zFrOMMOWZZU+LHjrhxY/EMdIUkVb5NJNDlBzX746a0J6/Pg3aBU2EbIE6rqjV2bBBDwtnNZYZnIY
8KJjE7gGTOzy/soLINwWaIh4Jqr6vQpIOYuvrIkF1KUQ5lWRclg/jT9CTJqoyWVhxiR/dWGos3Ti
eMR0Wj0n1HdOHQpYmk9FDWrd/6JeAwxcqXStIPRa4WnCqGudFgvjc/Pff0EtOGmZrWoXQnakT49r
1/PNAh/kEe13OFgvTskNwxHasWpGFHGiFkgiKx8/elv85jgY9+zOg/ZhiLOK3WT/dfEpfPmJ2LH7
yRMh3AehG3R3mufn19XOoV8OsT/QnqfU+wzgmfEJ7PKoRzv42h7Bs6ELSGtcgLTaR53aZXV/l5Sc
ofPS99u49tttATpMnLxff/L8PYDMkCzX4wQCj+ULUyDBoSZjBjgWnFlev5u3SsTcVv6AmbdiKuuQ
Y9fsBamg66/i7I9pWt0mmzi86HpVmgmTMch+GkUwTpKdXTjX6Y2ypWuf2YnNkrV8+3qGQL3DVVQW
kxl/UXuAbe7DiL3QpoTW1nGUBUSQNR/Jwx2H0kSK1D3LMWw4DeVN3O0YipmQX5EQWl3a+NcIlP4J
lE7AKN3dEpPNx148qLqlOK5LjUqoZFVNmKr/4nlg2STTM+xYsv2Ny76LfarmRvCHbAXelZoZ9Nxq
i9KRKmRHn8Ge3SxYGIYWuGp7hh2y6vFY7thA8oTh1MuL4VQnpkUaMGsPqfbcEy+eNgnc7BBjIdVt
Jsy2WKAcZHLplfuoJV1CxdAuKZBRYJRY0iqHZCaiLeP/YMFHXcxmYTbYMAAknAR9tNjvQVKMiyde
KlhTgmPbL0mGNTyhLJBLDL0OLof8m7B9COWA26/9TLFi/+KFtokZ/3xz0JRLHIrpa8QFcsOevznu
wZ/HHdF6pAMxXU9QgW6TpowIZKJuwV0aLTZ882VgbVuOQOgx+IaP5249n1Kgq2aXGbiGOpgsdC6w
eLHu0htlhXQOcLUxLAeQDmy97Wiw4rzLICxuD05yX9eQcw0vVedO9IhO/ME0nOjGcR/CPT86HNkR
cXMEVHFQlncze3qtZeVVGG7LXX0eSNlNx09mJsM5bwnIrUodpliEglcyk9lQkCfN3tx2M9+5I+QY
42tA23pgtMt7ceHkjISL3McGGW2Hl35Vj2IcfW0ii/eB191smEl0DRP5wnOyu7CxtYghjnFtvlmp
V8Ig7LpOckNiiwZ+sgcvCsalyaA9Y8PMtSiwE/eo8LgTGd7NjO47AoXQ5PAKBdRbZs2IQJybxGPc
ude3EftAlj3FJok/oGgyhGQxjozNNDNzrvbXXSlQaMdHwKE3xuxod3idzEsOKZwrYH7NKQnkexOS
6khVlaS3Zj9RovZ0jKumhyjJt/MOPL/k0DKBqxaUaodVR84RrX04GC55bbj1Ezh80sN/9LWVFM2T
oMnuFrBq/f8mbYxlJB2SpEEeKRhMaahviNVlSjOzAeC0gzhMw1HLyvB2ZXztx178ye0YdA8tEhvq
U+wDsn564/Zc6RgynxwzhrijYVNyZgZtTlwY5FzsHE62RIcL3Minz8B2TIuc4vCYjxhTX7QtNzJA
swELbLOLrvt9U/+xifrDq8WdZy6xzdy/lhQHga2Tc4cE2tc1k/Ilzu7nzr8yWZC+CsTzaBW5/h+n
SMJ63brOa2vnEVDFQ/F9eds6MU3kTXTpk3zYIPToJ3ipwx3PEWgu75mmmjK/E+LvargrmEI4jOi/
3QAjBPTDCnYD6L+861tr/YP0jNHpDTk1jBeptSGDaz+pMcnV/lKLqTEydJACg8f/UWI/peV4hH2o
9pSMRAijFffhrhgmTGMOrBcY7DKUEFKPBwyz659FhyXyjuwL52n8JzQ73YuQ/RLlumitx+ZVw0Qi
atR6KNgosK3265B+3S/Lm3XvfVB7oZpDrO4xI49Iuk0MbxkYP2mV2OOvLEi6RuKN1E7eHC3tVjfl
Vxu/vS7Wzhtrigzidx6//92WimG5C7OKzIMQTOT5luqsm6jfMw9/jz8RxTrKiYTKlLk4l1jPcHOC
id1FUGBiWK0dyfIA+PqPz/7lY5G7zYIpoOpzx3fdxunuWHW0zQ1HdJHu0w/JgUVbiKK045x77Rf9
NhmmFdSD/DM5DDRMKYSHIiUufhKteT4gUczZlVFq0CfHjNZ4ojcMEcGtJI3cDB9gwDFNbLgwN0r6
K+AccLqB6+96J7kku8Lfim3gzCVMJbZ4mj9MjDAQ+hjO/ZcwBYPf7YprZ9O2b/JSg3UyBuAmrR/N
nhkauHlFK7xF6lVfDDDlttYvrYt/yJF62TBwdR12l6kx7OAs1X9hLaW5ydFRx2vFIYyJPPPIzdFc
BVUkw+QwmN/b/NgDIkLOVk4QyjlVsJIs0R3VKZwKPHqFuHtjCaASvBXhWN6zQhJkOqEFZXsL8Qte
3gZOGLIsfR97I0YO0Ezh2h9Lg3akSdHTzR+teFOvfda8ToLyQZ304eB9mD0DmYkxgrrvkUM3i+7M
2H0qZiQo4Mgynf8V5ArKcodf4YP6YeKvoBAN1XvR2uUx/+9MBU7KLz4A0Q0MfVaQfMF8juY+LdSW
wzrCjFIDkIMJPq/90NrES1ynkZr6WKG3choUACgirJS6ZbJ7t3I3UOWGczzSYxTKXpMvAiYbCxXY
EW0X5LJDbe0+mXsqYuWXAl5CTiXWC6gsiIjWChCKamnI3ExBbEWutCyUsHIeRtOka80N9OQeMjfE
0YWGXukgbnMOVD0B6Tf4ZCtvAlo/EjvGlc+3kiBzynQsd+HrsYFT2eXodgtiQFi1JMrUPkSldg1Z
xw1q4EhmepfjKidsKIhhYm14/0JwalpjKGJJiYhU+QjdvKb3dIsINzDKIrNLc7iLm+QzrRp0rpSv
TwZeAfE7wnah69kQppBhWRUOkJJaZBYXaYeuuRvmP3FMTYEdiTIbiGvMds1nCl1O7qSDDdI77BJs
88xTMSIyXQN/awFfqlXZZDWMDjHL2AKhagVNQWeMLyHxVOO+/N6NaX9n0hxjH7qsu3Hd7W/rNlhe
dwBvH7tsT/RJPnufqpmqIskP+Tt3oNzI4v6wPeRTC9yS78jPWbBZKPqpvySlJ7vP2+VbWCrDxaFD
q4Y8gSwM6+a2XSX+q9pZlTce5qE3iRF9xStDGCTQYGhbKCUOzvIaE8PwzpIQ22D8dObNlwXIP/cn
X5x95cAGSBYRsB0tUlgt3irfz9lbO5fAdlp2M6Lb/hoeinlgM3QrYAXyFuxgkNm0crilyharWZLt
pOXfFH0ufEgb0HHWVyw6pnUgoVUeKvuUcdf0NkcI2BJiCchpFdwbKoLerG9B7j/pBVB2WLjSstmB
glqexAJDHlNCDxt6zb3GEakgg14vQ3A+UV7hy/SpA1mS6FbwoEwnuty5kH9z2H+cBo/sn/X6lWz+
7EABUYsE5yWeyUMa8o1leUS3qsmslXuFwGgY8UvkYyewYJFWvIhQTz4hgtjCPT/AihZBXCEnGFJv
bJCHmUIIE/2j3vg6YvyjFII4wYQMUJ2sn66gJylaRqhsC3Cr3wpqZvYOYsDcVHQGNMLCIjUuHeMn
tgBl6rv/OdAzkbSYt4jCkijoFiqDxLrSCKtjPFaV7CeUcKI+KISv0sk9UN+cWXO/eY5Y1rt4dK8D
spM2R6eNm/X53tTr4F6TbNXA44imEaPucEIYhbFF2FNL2/Nwzf2gDrROnBOE+hRK8s/G2XoZ8ARb
Xkb527jmXELJCVOdBffsQvXy/AMRzOPg0OyBDF7LzlSTcmeK0osm8v/QL6CEfklcZjodWwjxURfK
OrB2sbV5lJA7WaHF9Nh4vIVeR3bIcrSRCdYICqogdKvugyk5zvxaRA8QK3WWlvmYN1VyTY9iY9vx
0AguHdaQsy8+Vmuiv2NClM48mONiJWCCpjIFD3oUEFiIP/+87S4iG6aDYPbPzUDmXl2LzI4i346O
8Srogs2d7w/v5nF9I8YH9J1HW/TmyqxCesZnDaqL/fzw8hWeYLQIAHFHYQYZQFMhtelo6eT1KvVN
Xzb3m1Xy1xA5RKIpU5iAMwoVK+dZVlCSVq+tjzgy5l/5pbxqX3RuWj5BDtwiYuvLF3ei29LFsWTA
WvDyxsD26OIWfzPEh9mb8TsA9LPIhagVRYf2gl3AYwct5FKgVklnjnJTNOwV/GLlfppCqDBRZStn
FUVLSf+2dJsHmda/fL2/uZm4CG0YS5oVgvBNeFSb0muaYMRz8aMY296yewNC5YNc4ecvWhyNGXJi
pE97IH25NDAIoRP/smhWuVRvdmb/SpFMkv6+fGUnAzzUnlCRFDCmxhT5x/OFODSzf9iNhdwFuQYP
Gg/zfRnMhpn5VoxCg5bkT0nLilhlP3oInVM2jkkFHzmnll2CdcZFgE8yrcxW+6qm8x3sJOxVr6Td
FaFKzCTt7EAI+iPIH2AYWCxf5DknCvYRnCiNf9uy5F/+lFYT98+zN3DhKq1ADdGMU7oe5z63md92
Se9TJ0mXu4PJgO6WI+5BnJJVV/yx7NasGHwW+dlqi5m5fxQz4FCYm52fX0uHqODbheLxvKWLHewe
X1/A1UGFUX9gjp5CkK4m6GoFBWxHj89pqum1bFwkhHrSzkGZYjU8kSlRnSoMSFsc2nWNG8Fbvmvl
FKX284URPFQTuR0YaKrWCl5VLDQq6adlRC6UwXXw0GG8NuCbrb5HVa801gFRXHRo0ZlZ5OlbABVl
E5EPA2cUk1fLMfjHJu8Q+tcd6Kof1JlJWRcqEGS3/9Zt+o92Js+uqwQ4kUD0AeiJQauhgcNJuB0D
F50QAyke07+wBj32bKDakdEiGwoKOq7yqK13J9c9RD2Z6pJfq+awksqfYnTkAt8L4l3NholcNmks
/9FCEDVySpbG4BYfW0zetDSKNQqaIfjj5SV8gpnAscUhSdZo+o9v59P/uHntWKV+1iilHgqKJKoq
gbRERvQm3Q6afDFzUqLtsHgzvFPMlLl7sqCRiboMC3Ema7aS1nrp7F5ah3KGbUE0fgpk3lFsXkMn
oHIOYAufh31O2C36CBFMAQh3rASId8/3miA7RMk8TU/J8CFBNTIoFsOBTQKHt/nbk5Mu+6CD+zv1
l2K6lWC7cCBWawQ2ExKos23YiXkM10XSE05EVOaG5XlUfLhxUGdMAnn0GATKrdYLcfX9yezt3PmT
LS2qoPkr2ps/7diO3GZx7FA//G364rUKQZ3KIpy1GXoYG0ZNcffyIrA9wvN9gsPOpZGg88bv5Njm
phgO+5U7HzYfDtAlBmMNWeq+/i6YK+QNHkc4WNHyTeOHot0m6/2th8m3DQOATdy58Q8BITJE8qYN
AyItHxhGMO5sVbhBh0Ita9PeUISbEdYxRyi8yQe1z/Dgf/xyzUBpRuJB8D40XyLsoTfdgcYyuCoo
1ti+qLyetieui6UlH4UEspKcJN0+vnbJ05bNkXpsAY6Wv+j12xC8C5EY5bv3UDvSGtEU2P4Hiqho
XFLUakWI7Kq/rKJNR0s1QIWBbWcVGV7BkwB7fwIBoUPxIGRZbf0r+UtVMiq84cxgyiIfJw9HKZIe
WlAcuY+apmHyeEWdKf8gqpwiRhBcA++Sh2FPS00KbCw4z0r9j+wMRX8xDandTJRVAMhkCk/Gj8pF
kyGXndQXfKF45GIvimyr+sR6o6pmYUs/r4v/3ZsqEhrSXLguAFXu0Zu6LwDLKWVI8XAu/CG/mef6
SjFJ8MzfhvSdTFfvw1X9P6t5eV6rtNZmqHmWzeWg+Xl5/VvHyuNbzAFiUNtiyMoM8Pl15YfVaia0
dno9NOPF5C3sEDSHcXQbhlQwM7dbvl5gERjdMSvV6WkjB3jo4C/budu/SXDFhlzxsUZzK52CHJa9
KIPPTjWoTyZeGEW1Jogi0HcjnTe/Jq5zq+F+6LOc8aCwnTomPei5oPsCkaDjLRqaF5j6lJmvVMvp
UWrKVw20Fh2KdSd9pxVr7VyYROpOafe1Wwc7sfpOMQTkJG73wh37ItuMKbkWeTUiikjM/CjTgQIQ
X2W2NcHHe0LMTVMy50KekNfANROGrTKg8yiwdGaMAe4p2BaLhEcUIog1p6xcHr3Uf30o3zpL8lVY
lwizDOXeORvIfHuoPErYaIcvv3CwgMHcy4/1VJnBDswol0fAnYOjdMzCzqf9vnXqrHtbsH4Mg49x
pLeX6wgWlkkDF4mzTderT2UvhDspvzHwsTub5pODp5Dmo3A+y/5T2AQGp/pacf5V54mho01JL5vx
mNZrDh71zq0LpUhOIUp+lEuP6IvMDnH84WJ4W9Vhmmr6ZoodoALtBSpmUajFfmAI80kYgjUSWSTt
ZjiRJ2+zylzsvP1riy3zcohRKm4yxfNHWW6OKemxCozh638xRMb1/GjtYWG1jZnvbhmZ/iVQy2UP
Fm9SrFZGbh8EqmsnkAOStn3TIZSsi/Rr4bJRq1TVka7bE0K7izewrtCkiody4IsYTxczsybZsuP/
A0DH+A6zlAXDJ22NUqKLQPQv6nBtgUfvr5BjMRyBl06Mp4ho4P61K8JfRKjiAvClRPQl1TwqHPRm
cACxG+VoUfaSWZA6iJMrnnrSUbhO9ftlQ8fGQ3FFrjizDrV9nFxegEM1uCzM6eMd3I1GxHCZCbD+
oNfFEfrnQflKfqL2XCP8ABbGR03NOkJNpW3RCD9vGMcKJFaURguwfObCfnPfoHPTuEDFooM5Bopz
OiUnnzwuzIFJrcw6VNlvRUT75UVZewajvdIi7zJF6JcZF6jVDfcTxI0kFdnawd45TzL43bm32awx
UsH4gxnuMchUBQiwhylt7qcsf59X7hcRlrU9yixDZmcaVqq8YObyCtXudvbzy2wZ7j22QIWriElk
1WD0Kvsh2Uazf+vWOAjwsnoNJ+EC9RbIzSJnE6wSDsPB3X1/+SbbQ+3Z04d7i/2wDyUt4ukf876I
Z6ghQB8M+YTF1b6v2qs4bGE5Uv9EPP4GHqBokRrHSusi+5oR6xfUkMG9ItU1qEx2bKwyWwylcmuh
+wPeLs0fzar4O4kh13Q5lQ2mTphZfhTvy37uQLoOAEmvxJIg+FQcHEg8kIjk8E/b/lZmB/KIEK9b
r7BTmkflpi053gkv34VTaIWFpgMWvIIXdH0skmujNjrsg32PHIp2c81uB7BrGa4BKJryXOHEy0Gz
8MmNA8+1ZESpScaN1A0cIACcfJMvdg8Bm25Hnc3Rdv/fM5d68lZA0SQpES4hYwYAoSMUiATCgLi6
pIeTLr4lIxSC4HE/BRvEntmaKwpmTxXZovA7PoCicmQSJTWMQCGpYQT9Gge1LluzxG0dagBp6wQT
ikqtgVCr4CSyx9p28/DypzgJTmW/QabBlYLnY4Z83NgFTkQC9roivmXF6yDTE8QZndG5913Iq/Ka
gnrz0LT7t0s4XNmmCRxOxY0mPrXrvSMC5saLepT6uKBhnCaNhWyo5eMtmyeddOMu/ktNlWZyTCLw
mqMgYUSuWaEOl/PxJN7JfqqPRm4K4072LaDE5+Va1UThPm3/H2nn1p02tmzhP3Q0hpAEEq92rk7b
idNOOukXRrrTLZBAAl1Bv/58sxS8jeBY2TljuAlxvLcXS+tSNWvOWTttD04D6NJ6NujsPzirGC9l
sgVxLeRYjfBSx6cKCvJhjinL6M7SVS5EVNd3yuHvcvhjyxtwJbv/JmgkKqd+YbRhFfLmlLdV15V3
hjB9nX35HvCfmVD6K/xUYtOo47fALJDTg3nKoW4KCfdasicVFGTqpgLQeAp8xi3VwwYERK4rBSCm
woMZweeaQ3Qzu3MxmrKumKRgaRK+iTfLa6qmN5LraBFgQvAmLbyc0I1khVqDTJAFtQbY8OhRL1r/
xWHvhND1zPEGmxQuKTd6bXsT5ofcD9S6/NjqIYGkuF5FLxWAqqWeDEMl7NFply+IfPjkP5lOnGEr
g089YNQW6cHHSjlb3LXkyMYr9eZvURVi5U5SigNcOfV+o3pxxXF9I0nXYrq6h23Jta+kQhvwSN7T
1f/8BjwHBzW6CFQNi7KpOx0i3TAds42z33p3FnxSqZEUuF37EC7BJpQ/WFBCNSmFn5/uIQtIg9kL
acvmXn5xqsXZAmZCVdB5fojmfX96NTFE9Xv2IDewmwapZecv6D8YRoHZ21ofEOU6IuALFJQBZt78
rcw9n23fuF7zm0JLd7bAuII7iYzHhZgrtYvT+LfTKao0yrhRSYenLvu9nmevJGopVLlN6LA6xzJk
GRX32hNGnIReIHs7JaAjH+ysDsLcE2hhtQXbmPhmCL0E0xKCvbu4kwG8PpgiU512SjwlNjCIApgo
RrUmKMOt83fxlv/w3ZZ5qsjhMjtLU8mTydO0fGQhFi/S16m7x/oKuQ55mza6uuSYR5HkO3gkPP9h
zrNmPgz5Px0MuDYpnQw3t9semu3Gm97FHdcmV6dwFWEnUni3HCrWbIv926LDFLFfWbPhWx3YvuN8
DVt4NuMNwjSJg9UTuhNobiCbITnWYFywe5wKX4PqLsU7WC77ZpPLjWhXiFYHUESakdwo+CbBkTZB
UqhgS7EMEFm0EmFwBKYvraMV5UsFYeO6xXMsDpo3O90LcOSbM0fDsfqrcLv0GiqWLvOFz6GLeaS4
MDL31l50F3DS5Eub0jeXFYJZDStFGRssnllXv9l59V1vvHZAyp2Eah7wnm4HI1jcmViLozykWxRj
FKA9GT5tfxfW+baoMVtrCFNB03RvqwIlfZPI8irh5XVz1+YFbD8OY+SMU6hVWYQ0Cj2DrqLWR6Sh
Lq1o/OVxKHmGLsBxbzsrKQ5XAdgm7ezBD0PMGk6vnqbaL6rZfjqzQ9hyZoBCaX3iksq9NJusAtlv
Ck8JqLGLT60mCSZe/gE2Sw8UBKAneyJRjoqWMFySJ7WWiEg6W0oJunTKHYpKCZFj5GjUUYxmSFVL
JeUop5EDn9c0HFJwlbOCFsCTd+TCr1wEHxYXawlCflAZoK/VC/Hk+lCtXRGl0tkQq2FB7vo/0T7q
y477T1kMGsh6Poawh6kPfWdtyIKLh6kueok68ilnugek4KrjONmKtZfNBJzg+YCy5H+cIMmqHEPL
O82IEARFkIbRAKd0KU5FeEegEf9kRXLGpX39/Llypm3USnv65AZ7IkMMGmKKFL6znD/M3Dc6ibdl
+Zn+WNalEU73g0DrAG25SMt25ANI5bi0G/jP4ddiwb5c5CgDxRkEsYCGHa/p9AdtFHYOl0EaM61M
r5nQj9+zF6LBk48xiAKywquxKAqn5tZtaRXEDTbOTTpFUSJvgBmVYkll2pxzRw1fqdAKOxMMKsdK
QRqqVIzMr37x2c5A04cNIeUV2tWd7oxiNUFtMXcIU8P4zxg9iaV2SPSj6oCSAPdKUGep3ITxmSpJ
6FHp1K+OB6RAOvUjFE1Haymut6/rYklrUNBEfysUD2Ei/pUS1j8/+ku3DiX6eUjuDZ/wjOLftdti
uu1IBCx8+eFqgqXUF3UjUYJwNBmQbFgUDxWAlFJrt/R1bxlEjAn8L8UsnDJ0dJLAa3pWc01wmHP9
PfisxqUdp0A/8JHtCBLXQZLhErLcxXc9MKfCZ+9AXh7gvrZLaKJGgSKil5mjVHDozKkYc7xA9dXi
UHJsRtUct90eB7DeNBQ0TG4jOlB1DPxazBjOZlylEJjhMp9lNs7ukFWbaWTOlRjLUWhb0np3gvZf
JykQq9xs2wMlDSq0ArPUGFTEbOX0x4ixQdFrFvSc+r+wKgSQh6p24wc6yI07f+d7yaJb9HV9PIKt
xtPEf/AnUi7OPdJE12GPsSqMEkF5RqtCSKA8S8M10eBPlBYu5AJk6mr9CiWJd4OID3ZdnS+I4sws
E3NMg2hn+9U1JZU7UKGrHRsN36BvYq5bNocnKR2qkaHsXlklmwkOOS2svcSvbSfURST+hNmw9Abj
K+aHbRhPot2dsjE7pVT2oEm8wH8TdoqrpftOV5OKWm1CUgMfTyZBOqUkQB6PjM4EBLoFmDNoAnSO
mIK4nZ5SXTT3ymLtBHfq+ceG+CuoJnSOgEWiJl5q70L1UiG0bjbzDcCQwaoUsGF0Bih7VNAU4yEU
Q5gylQhUZ6t4oAIzSrQcSrmvVYE4psxuDaVSNDgJl9yCsJXARapT7cCi2X9SsxJVDQSOyNlW1/Mu
7T7F2eaDIOvnl/bFwIsyMsbx0Dom0+HSTtblZJLOYLgSQN4IpQ1AqFLsNXPYAcLsheGrCYrr0usF
HyQ1QFRcoQcm/YPkQxp/L7zquzs1SYr5NUWFcdrDpXsPWNGaLeD5M+xSkUxWKIJmGLvrIAzWMv7a
0Bobb3U1aFfNSao1AYYio9sJPSHYkQl/Wf8nNBw/os2jZ3DxEQ1MQ62nCPBpcEg0h9WeQC3FBPQe
xOWD8l4jWE5AXQ6bqwgXAvXgU/hdNsjGKai0B5XOnK8C0FIZC4qJokgvV1GVAC5q8YlUy1ktp2gT
fo8qClssO6PVcLGrpiRWisx53S1Ly99zL7qaftSGCoCFEvirv/XhFY5k+Ovr3lQvmU4WrPI0EA3A
2cm9v32FOfRoQ5kLiSlMlBloMLRs0iYdY0/oFsluBeMidAtz2VZ0LxdoUUJcH4BmzeLC6D6gpmft
qsk7SypRZl7AiaCygNi6WYv4K5zxDGnBNY4mXbr6I8G0xC3cQhMTsj8ZJJ2zD3DLK++dSikSYlC3
fTMr1jRNkEm8zNeK+EPkxeQh0IHoNdRSjbRGEeiGkOK/8/xd8dLZuGOYigCJs5WFHBIKIRr6YEh2
boC+46jqsESGLxodqR7ySUCRrqCEs+TmyAjW1Rg4cHEBXI9Ffc2agqeGhOL588P6pp+NDfKEWTlg
jjBIhJx55xycXU4i1FLmlesBB6ate/WRKEkPoD6UsHng43/SDSUeQTc90CiVUJTuAvGcxw7DQuRt
zTQSGTjn5O5a8gZIUExUXViICymkCUzSPd1WyVEKFOyS5Iu8aSpV+hhQ0LluF4CWxAZWiavzD1I0
jW/5s6ah3CLUwvGwoLjPuokGWz7Lw3BH73gst2m7pQ4VKiQJ3hcukgYYLlOU6YgL5POibLDFjtsN
8NHdy7EOqaa8UzjgIyyl5Y3nvnD9BiFozMXiy8SDm0O+KcGygduY3S22u/oqz2FZctA2FG8Oo94v
l/YqGRIEPwiM3I6DB5p5672PGSVXNgeHlTXhDKuqKPmHFHIReWJKWkd71riirCKMGKuxHCfWDTyp
GWpTIOGOWbcrgJl4fslNxZcYLjk4tLThJOhRp/bT04Qmh51fENbeUbJDwcPT5prUSG2GZwuYBqWh
G0ZqBmlU0x0xFLRCjKaurIitQPntN3EU1ZFRT84YPRgwi1iiFSjnT9G5D0n5um5nv6vMRC/me93p
6mmhKqrRMbGiSMjt1eUqWAE3ixKN912XNF9EZEuSf9qquFplxZsmQLPBTlFZXre5FonkW0IHn5+m
c4IgpGiWJA7qIuLBhzydppBws4oRvb0TXV0tw90NxG/ErKKdCvOJdrSICMUjQjsAyKdeOvBxEEDR
GQUCRTPHU7YI6VsG7fsXBjdxPcwExSalf83p4LrlKl+6XbC7r/L8fTZLX+cTEAEKTbJ+yekAQnz2
e1fvALCBMeBiqtwggpM7QZQFQdAQSED3n4BRzzNYuhSq4RTcUURFw+O2WK8A1RLschRiaFdLlpgf
sCwP2eWkQiWnia5xwcUtzz6Ckiuxa0yDLN1ousmkB4hpU5km3LFGQUnxHtlKRE+BDGVUHMCaTlfA
I4slxd7u3WwTwAbK3jdLb221G4ORObWLKe7UyWRMQ3PhwpsrxQVbDaDrwZ4/fQbk/1RwNzjtGwkS
p/0jViVhV3SAvRO2eALwWWWAR7YlSZ8K9EIQQhaPxeaj+/vCwsWuazoBsKQLXeANx1Uc9jt41kHE
/ubUh9mqCC8/oLcgNpeI1cIm6o6KEhjfp9Zd/y0dj8zVxeUSQt1R3EqQKjy/bi+UtfnNanevqi4+
AIM5a/LaRZnsBXfq3WetieV6Cj9GobPWSbR0sIyiDCXR24FAgrlsQbfkZCdeRrYK3zvhv+2PZgYS
IoqgK6aLbm1R9BT4qA1DF7Ewtv6tyE6Gz1IBl0+TWhyWuPqYupL8TUyEjuicm5WmAOjl5YD0c3mT
oTenZy/d4UQqIj5yJ1RQTtdM49RLt25iBHHH+qrKCTg57oLq0y5Y0OgJEzuw2xxLOKpp0MGwZJKz
pVJ5ZYBKnbV5jGl7UFqPnppr0HgqWPdt8PCsVw7wouhj+0/iDKnmSOxgUk7dN6pRhMlt1RX4wH4V
wtn6uNHRiy6o1eEAVU0ChYDekG1U4ajQa6QYxZWsSVUJE4MoJMWTOlUZlmAl0dnNlA8+QlkdPgkU
lSM3PR0e1MdDuxY4+SbEf/tK/Eh5mprYSBzwBDOC5xfbpQ1Ka0NSdeyTgMeHDXWcqKkn+0ka3ZHe
vJTE3ebuR9gsI1spRPXpxI0QeqYEWpmOfG8szgKEVoey58fln4cIXL4UXhFfeIqYB4ugCCHOwtOY
WvJs7GlCBFF88xx2QwIZiQK/AHBlLqomtIv63maQNaBQv2RM5k1IUU1nojIYlG2ohlC4YPckRrob
wwiBuKbQQ0+0o+g2PsfWB32woEUFh7CMsIsq6eCzOJsYHmA5AUelAG5VdUAAGaCIKWB6IA64mRtc
4UzZYhU7+1hs6xf74CBPm8OVrgB9WvPyAZxSJqfTvlhO7vclJjmQGM1w1oOcL7IkWxOp+xfxeAXj
m71MuvisvVysmi/i48t1zurOXG+uE91iEPFaiWyLaZvlsQBKUDU+GYGR8wCzeKrzzb24B86iua93
2VtCk09SJ3SArIq0ewtHQYZCpKFeoD57flVMz7EoIB6Oa+4UZCH4Lp4eDclksYpjQDTLBI5JnqJ7
5VJBSwfillCMIoGwdZMbAqlmEd0XWA26aqNmcxWS30rVIkobjif45xRgMjoyIDrIv1majbJFlyGh
TEqhVbmF1pOaEhrcXaC3w6gGNh72dvCAZAQlzzjV4QS8qIFAOiE+X0KU2nEJYzhwL3GQqDZOI9PH
Gr9ycj5YDhTxXrazvtel0j2l0WJTJZRpfiL0uLSz0COQfULFEWZ2Ood+tlsXTlhE71Swa7eIiQME
ocwfXRdeb9rpewn4xFkRkO4mCIqiFEKOzF2NpYNcS4wiFZqE+JVLEHR4lN6B8JMmx/Wbdo7dv3g5
IoYHULt1oJnRGSjrOEB5oQI5j6CqRJzWMzbXEKBs9ptZE7VhYWUKHRUqQccLNNP79UOMC7BQXkHW
UixYZ58FYAYbQ2zfxkuSqyWyFoN5cTOja8h1kazfNdN6rCx0nlQwUE8kEhQh4ACDiz1bHjjsSA4e
tPLMpwyGjf5UsyQpQ6xYx12mhlWCoUEjbrTeJIgF3aRhsG5wkoOC8xiLPRM5IbFUk96QGvzzu+3i
xM5QomL7gV8SuNbpSmngRRKMAOi4Dq1gmMwSJ9UXkhNuo/ami1ZcDqCXYCnmyUm3PtGVlhEKP99n
WiXQF4VWGbKuCrGbVScd51ucV9ykwQq5LbwopLIylGcmB9qwUCiPWLCQk7rmS15h7GFBSpHedZtv
aUgYkCLBt5UN6VjFFhmxuymwubyLgn34OiILUy1LYlpzKW7l7AX3X70K5WMpHpbSsQSW5Ljk/Dws
5WOo0zBVCsw+gLQHM961cbhaHaK7dVq+SOLtG7Ofl70j7U9duN46iRSZLDdvt/P4teb7EYcQ602W
0CqicLmNLAZlSyeXmIY2p2oOzo4D93BohRMv5wt0FETy6MAWDAPqni5OxE/vyk38R+5SlqVQJOpX
jnUAPZfImqlj+IRMsPaEp4imrkyLA+STwiNTH2BDF8LRT5BrjYxZCPtgzBOXdsOQcGGt0ETgdDo5
NJKQ9TvH2CpFdMq1gKuRMnFzxPyhjhALR2i7NpzwUAUTRdG823oZCdTiqzJCcVIycAkpV8SSzHZj
ANyZ7yfqoAldX6AnUBcEHxyOdVWvsvXqAOgcc1o1cFc1uQrv5dFOm8/7YrH/Rx9AagmxawSvBiVl
BKF1oiDSmFp6X50iAjwVLwhaUHorEpTxzpC6ECwAFaN2UBIgK3eVBZSkBzRX1REjKp6saYMaKi8I
N+7R35Mg+LvnHYGEweVXiU5c/jbjKJs3X4SUqUmzcQRk2PY/fu3mC8bHRUJDu27/oHtu5AHrBBo+
4KkL6UT96Dn5B7IX33fWYbUlttaiVOQvSb41h4AbZzxSHasRKqlWnnMEQJAv3wm91ybS5xWFXwFS
NnFuaGP6WvhSOmPXq0opmxbVSWSr+V+OXJoYTCXmtG3i0OfrdGmG+3pa7rBze2wKKbGOnqguLnGq
xAzAPv8tceNHWZK3AD+K+lQTcTeUARHkwrS8DvDIltREkZvqJFJnKXoQ5v4ToMqwNhJhNgkSC2zH
KQWBbRDLhoBJ3trNt3fW3hT5sZxbFDjl3J0i0NhW4i6SJFAYo7QWEoKpeC01qLgK4zWbMz8CiZ+Y
UZyNIWpihTGMauqG45GY2ljQ8R5qsTqWuuoYpUKAi6+/pCmaVZGSRA5Q/OsWuIXCUM8pWYgsaD1p
94DChAjyw4lKvoeBhII8XWfGG2CmleOJDKbCgWZch4MQcKlzixoKDmIPwYZhAfnp+aVzlrJR9kF4
w0kRwRCD0TS4lv3Nlox9CyKsUoqalKXlegqNDmwbdqYLOUncDNHCUiRG7VTNseGK7HBwETmzg7sm
5GKcsXTGjGZkgFokbFQr5bY1oA87/sHzMdApLGkTnw5aBe25qtlHKET0DeB8CtcPu6j+dsAHnsy7
xdyzeZvDFZUTZ4FEljRH3T1Y0KI9q2mSCgxKvfN6/tlo0vL3YGFpwbv17A/8eN9ipze7ClO8NHui
LOyemBInqpvn5/7MVR1TRgJn2BG0cWP+hy79vle0WLk2oPHzHCB9jvMbmYacFgRdq+IsKoHcitoD
Na5gDenX1PXQN0uZ1nORiD5m7Xu5qBUOj1PdzhiyNkz8NqfyhPAhypyeLkmy2tNGe1NYzT7HMw8C
HiJTD7xExHpRCpTby1np0dCbDCTysT6VPazuZmO6EXKoqDOOco0NcRgMF/kWxoGzQISyme6u/Fn9
oYX8Tv2LJA4MTsFOWyHt8uPbTYJrorN4iwaivDJDHa5lZUoCCmXHLVb8+HK+PMSIZBMaLzaow4dd
7N1VsQ22fbdTI/HOyZTgQMk2J12ymjNq2Whl0gTD3QUV4eTlrpm+2SXLf5REGw1aV4jyHtLH59fi
WbBoD/nJ8AbBohN70yTaTXd9WZ2kW+26VeaKoRcLNNDwWjhMqkHYtUGaVtLyTKmOIi9NnYgZPzE2
/e6nF7PGhh0+KgLl6hAhThegIpxFktLzWIw+6hz41s3WG7GY79098oAtKbuK/Qeijg5dmDV9LF11
dZuqdd6UMnTRvFrkOoo3DwJmnOm4fmwYPwyHOdgn3Le72p2znaMKCtJmWf/F7fKgAGq+bj4SBT6Y
5SJSwtalVGbFAdhiIb7xIo//RM41DFkHI5oPwsAspsHSsoLNItKIqL/KAIK5i2sqncWvxbiykoAq
nmxMhTFadqrIugRBtL/U8yV+SdEsih6k9lBKvlyn/lgHYxpqmKiXnvRUlPAAgB/+2OmTzrKly9qP
irv2gEfPbeo+pCkQFC5kL56+KfE7LWkXk+qrf8MrP8RXPLmN6Bmgn+d7+bf8W/9PvD6+CUg8+bfm
b37O3YD8QTq4VQyXveB18EVbwbiFJqPv81p+5U++0X+bN0Gtf+Srf0PTHd5jbRVsb5khXqP8gTft
8gXyDP7X0ev+La+Pb6K5vtm/8sZCr4L2xq9D7oE5TbVI4/kLISd3WrbmjMJI8QXvedN/p4j5/t9O
A49Y3+Gv/XvePH4xkbxnanl9/vg4MzbUSgsUPAfES3DOBpFcVs9gktT7zV13OHSvtrMOneIUzLyh
EDUD5W8L53O9KT9g45FebcLiQzldXAkB5qfwBIa1b2KlZPLgHvameJY9k/J92yYroFRK880KkTL6
3WSHzmw9luGdcRbtQ1g/K/BRkJVBATKLV8GsmnRo25lol4YbL/DZq17i5za/tpaQEiSZmSBNlXWn
GMTf0cWVRCEtMS9wl9/zTfa13NIQt3TUejb10qu29IG8oBaZmxjnJg1A3tOls7sWpbkpUfgX6/l3
UzYn2d9hiJKpzPa/HbzV9fPP6eIxD9MV/ndAxyLCvsEGA7Lcb2dbNhiNUaSwUL5nvbvUziEJraeP
RXx4a0UgycIS2zVGLPQuwegRUwJQAfHcxqHtM9zF5v8/gxseV37mh+vtYt/dua3um+gVbYgw42WA
VN5e0vRJdBs6KiD+MHkbcZtKI+qKIvNbCi8YF5K0EEZbQYEbqwN2bnALDyqqnmSWYulJ1NLJLizD
DXQc3DjPHrQXnnyMQUjdhfEUZVWx7bMx5lcGHNTBAHW5ugDL4eMQZ7OGiMlxHYC4agCxE5e/hUH2
RcJYSfZkB2FQfMZPedxmJhyxU4h8AYq98vBs6/6+3keQLsqP+RwIsnU+z/fb95OGZqI7DK8K7Bev
mxXz1hABJZBSX4ysqWH5uX9smLvQfge+z1BakJHidQh3+bwBzBhczCSDcEkMgkzu2yDZZB/fy1g4
qSJyUk96gjSA6waP2vhYbc+P6gxvHI5q8BSyii6yu0ORWeEz87w36xoUBGMlWaCoV0u7xIi7ZUAh
oYCmVsGg1pNKlbh1vep55/g1QN+S60aV7N/PvcVI8n55S+IKPfMIcXxIOadb0sm3UAimy93dMvC+
OJlHRxwKOiwZFSNNc0BlezPNPu0cAHAw3CxAvU8pgJZY+Yq6mfiXBIXixD0/h2dur5pDNHFYvnow
MwgMTocWdk47hdTi30mpKYVg4AGC0w1CeaHqoLAw0FNS2QFHkBBTubko++oGYZR9SCn/rzHBAj0d
U+G2cChXMYEqEKVRmNbuNxWxDanaypAMMozHEWr1kvn8s5AnCcgVuCSyYpaAemRUQyTDZgo2Kmcq
wNHM0uwnXLzO2brVLMlJo3fscWWrqSfvYQFFQtCoF8eCMCPWmhi4Uhu7JaYSxKZSTR/BofH2GRdj
KowGj0MbUpobJwpW6YLjCGOm7woCYyUe5XxmzE7+kcQXzTC417F/IDWjT62/DtQLgmmkKi03Gidn
CqnYdc3YxXtxrz4d4vBWqsIqmXELmQZTcHC0A6WmAid7FtXMBLrJ1LMMqMyx3i0vBsOK1rgwyM0v
bll8M/m+qpIMYiWCnQR1zz/niyn705EOThVnVYeLzdLx7iTAz13aDEDD2kXh502akfFOP8o8ySha
B7qOC/yHBmTewvBdBUCslumbtTe5UTle4O/4/XN5106BRmhVRSg2GVSGkvW+rXZ0JYCOwvho+CR2
ozqhq0phTif8XrmYCH+KcOpradkAR4UUGO6HjpIQNvLzE3fxlJv5ZL4TjF6QqQwGVdBaBA5VVtql
KNKCu3S/TdoCS4rdWxdSg7EKiZGE2CgWtIlzg4/UaF8sM/o/0PEpBFVPIBM/P7YzCwttXjzpwMo5
6XRznx4pzXwb5+FBrEgig7RICHpccwKTCEA8mY6itng98OneKx9uEVGLV6WbWjRWk6oRzOo6EegX
zzMoH3gKAleWBQ5CFZ/pWKFQDg/V4CesOC4dQk8+x3RwNCZzQP1VVR96W1GajlpgxxEUq8xKhAlp
hxIgcSv6YCV5LWbcUoCooiKnd/kdHKkYZjzA8a7CsjwThYFRe30pibpkNeHa+e+xSJ4D1C4qVhSs
pkM42K+2OydDTnNn3VUbNM7Wgx3pXY8vUbFKOL5l6hrMiI1oAq9qg4LoYoYC23X/9SEWj5e5L6Ck
pyMbrN5uW+dJkfpsqUKX4NxsMeJ6eiOFhfT5xyrA0WxA9HaZD8S0VvVRYEha71M+eX7lXh4XtQqK
UlzUlNROV26SYOTsp6m2OlsbV0uDRWW2grbAuK8rGRtRnGRlyobNGqnrHCqj4KNfsrSXVHxHWdYX
BxaqYZNq1HQiHQQ1BZbN02xVCryl5gQvQOR53YRSachqEwradbpGMNlGyNWD2yOMdAy6ZKUzbol8
8TIMOYch0CDbhOJ/OmHO5IBDeJQCJQFZyZe5ndAtfQIygsGXtolWGsJjquOwvDyaNKHzMy5LKD86
mBkd0nSpPa02NX56X0yCKDnjj8k+wC5peBcWCU6ZHQZrFt9Mmi+KccQrkhNGuqBlHFqSeEsplPhL
PHoT9qipGFRym1WoIkKJA+JBcwURGRKMU+I4Bd1dQEJgJWf8NsX19oNRi96Lx/3TTzG4J30aBeQ8
ZoqjUvZLn7qO/6Al0/tyh7lshE8Jx6dEaKoqiJWgziVu2dJOTWUndo342FYb9Efvokvn5NPBDc7J
Jljnc3rBw/FgEYhgpLRAdJRgvTAPcXVNFkVHKnjwqK+qXwqHMDsEtCrqihuOdu29uGkoA0ypMVOC
9OzfnwSR9Gpf+EsPW+h6O3mzEv5a1e+VlFf1kk1KmYxdrMdsYlPy8SgGEylX75tD+2Jep7fTcPdC
Pmkjp4w26wB/5ZbjjIlmMxrBDvHXJpoUfte4RJDb5J9o5X10UeVbUEGJSBIIUeTEVy+L5jWdA9/S
xPaDKHSyE7fOqWTd8sQUUer/N7ZhitLEfjVfJ9HeSFzyzhWkHh2oek+oz+7Ua4lwkrghnVPmzGEN
kH8KDZZJgI+DX7dHviE39p8wPLuw0J5O3Bk7ah1TUZ6C+ac7EGG6J/ypO0PHoEimglmkJVczdLf2
3+GP+t6rVNZB+UQBNIm8u6RpXo9rni+tNOAfEDtsqSOIhIMdULRu0UJn5t5gexr/4ofPgtjgIr6K
qHkU6AhmUMlSR/Tj6SfBXzLKC7kAWFPtI6UES2Rg7iDh7Nbcs6sDyd28KV4WzeQv12Pigh2EkEWP
T2lwOp8DKr8q4CkjduPVTR52yCFx46tIAmQanHnIyNBFCjMUSW88KriUtjBatVfFXEMFvMFlcii3
k6Br2ru8VeMTGoSGuH4ApJnfoIyyIE1UMz+7yiaxoWniXtWbya1X+fcSnRioCQ1EAzTOKNM6nrVc
fNx0glH8rSD37DbexjvUwOnBSNBi5MVzBunFf0ja3nJ4iPsq6+V0BWsYgFJgnyrVKuyY5QK85vEJ
/D/GBQFIGjYMeLUcnhx4oV84VBeR2emuU01MDmu6JQR9CGOIV9GHYFdgVUL2tK1x+qe/I2GVlMAZ
qm9RaMQgHTlULu1bcpTHcQ2YIMmCNpTd0m/vxOmF2AEg2d6hPr/P19GH6EDjE1UMgF94nHGEcivH
2VNRqJwKeOYixYqg/SvDgpYG6xevanCX0+nqpkW0XS+mvaGW+mGIvCPuvhTdSjylOhe6cNSfCAnV
naVxqeql9q7yd3x+XGfm1ORPwOX/GdcgZHGWxMbZsm573JzcTvxXbVgpxoRgBZDb4xa4CI8QaZt0
t7rg98Y4o/IuSTGAtXmsA1WC0oDxk+epp9HkQQ4rIiWOx89ndnc2ckiU8GdoaATf4HRGadkWLePd
zr0Ta3eRTD542fpeUUA8c/8NVngQxE5zL2/eQzz/tJjWNATusVdUozdSEYuFEmKzZBQmZ/+HhHuh
t/WvfuLUvlAdE00DEuVENlDDbs5OOl9E6Tz3yO/6cp7OG3dF2Wu+eBVvMQJXJgL7zAJXmQzDS4X1
gd6H9l/UkOer2e167VJuDGkFPCatvBT0kT1PIqy0uFNwUT+dTaq/Sdp464Pl0dbXBiKwha1aoyZK
RSWMTLwMNzglEPCtCPxEPcJvz0RcjD9p4ErLs3lkkSriHAYx/xkc/MPTwXVbWMxVvTuA3MCpIJ6W
pgNQGxR9c2V8Fzj0KY3JI1KmuEDrTLIb0W5LTp+mGSdKTSvgOvUK2yw+y1NTALbY6QII0nz2cTwf
uHxGUgqFX8jRje7ydNwOYjvwTn9vqaeqNaqrBQ0YNsWDvokL2RQWE0KbpK7OcY822yuYpSKwNAgK
f+LsvrgYxfkOQ2p+/LLBuNb4faOsga+CsAaJJc3wnNX7at7+tdqsP1VNhVcOkRdeyS71i6N0QNIX
t8g+cJh87Nr5d+32Xuv6S4c4lIEJERiZ3nTYNjjZOHFVbgIO7g0PG8YKlwzdqmBzI2sI1BSxgAAH
giPieUu3cilBRdQDo/9XLXqshRpoyfML0TrRDRfi03ENdom/nvq04tv3sZd2iUom+Q7JI4iNEYp5
yNGOlhtUiiTrEehetg6FDBrk/IBrtcuV+Im0p8hbmIj5ejg06cGBTjdAmuNf45QParlFZySI4WjT
D1DMSAZ1uZsWGVSt8LPPxY7uG0gv5ACMQui96mgpLZjMMlLC3vyQvU6wsRFbwTQaEUnjT0jvL6GX
sP7EDsZSFvBysE/D6SrNEpqh9frsLfEJ1DsVXQVpHKEWxSoiU8hfVfx1lWwsoM+czz9BL9IjOXtk
XgA8KKYWDu+Dtb5ZrstmnnLBwaOI1iSLTyTGYsdqqZu+Yw0CTNlOjD4lP+akndOuHnNYWabplnh+
OV08H7DZoRCC6ArH1sHYiiirMzXONseStGMJOexH1BZaKmbWhT5JNg0srQcbF9BU6yYPUpAoARLQ
50zGejpdfo5wOJBmyyLHGyAAmZPRmraaT4y0I89itXFSQKBOcKna8+hsOK5V8c5Vp9Gg5B5bFPzA
T6SLFyI77OVAeefMGRjjYFQhrj1hXW8re5JS90sgdVRL9Nh4+mDFV0w2BeWWWLVh8/tBkfDRBvYn
Tnmd4oMVBheerg4aFqYmw3GtYGH6dNGxq13wuLy5Yxo15MnmQU2CIrpBiXolHmmaULWk+qcuVsoa
mhVF7fBXYBJKf5HHsifW8O26fxKdZ0RueEnvoYIRnQsmyRsqWMLKoEELKxMlzNjEWzxxZLOS4tol
nERUut4RDWd6YtL/fsnDco6oGuPUzc04QD2bdr+LsYFFE8Sgtuv61p9k1oSyqDe3y+3kdxNQUm+W
nboeoMlx5NMJuCdMSXWEcT7npSX/dFxD/DqpFll7wEwMP0BOdRlFUy9QOqOHKL2QHCGEveuqZgt8
CRx0wEeEGALnr+UMBDbeRM1XsDY/Cx82TplnqGPtOM3W65t9cqANMJ1bRf6iSC/dtFAIgbHK9GXx
o3wm3+NtipqhW+9ednX0fuQZXjhSyfe4nMX0ItUfIBDQhLaznIJdbwTFDRgnpH0HjgkEiOZIiRba
jnjqJzL80royDqSrVlK9i4ZCm18wViErmGGMA4+Jju7IWQchF9cPiCVHotHSVfZOKwjf8FBSrOpW
2V+HvGQ/kgLq0qWQq/24cdcvZ8n01qlIGnyiC3VkGJmzC4cXMkXSlXAWBhjTDKsQuJbk4WpDJDCn
JiPjZGm5f8iP5B2RcvtrUObBmJI+ozxqobYeuaPSTBWQhEfGdeFZisKPvBoNAqDSYFx+AEmoLSpo
htZBhyt7Dm0KjPqG2XlvLTYogbQ8LHd3+BZVajLeQsxUeaytcX9p6M7Coa+A6yci1QuRf+SbmI/S
I9M2SPIcP4+CeiKfI0WqtBzQqCKXM5VbWwSbHHvQeLv4Kk6N8rrCx99CkT0pdbEkHRmZr/PnKLgD
y0HAoznvBvOV0PovW66Tyup0sqCJf/BsAyxuVe6WMEu1OXdJGEEtVOtfmpijOxtqmH/Fgfulcc0I
5pGQRMTNp2FOVrmJVzqla4bdqnIpojeKd4sX6BLONzm8ZKtSswXF6lO8W/6lXjzpfHtbp1+bAzZO
4+oWRTCnd2OA97GMFTB5iRByD4aVZiUtQlaOKZ6lg7BWLwFudpCsUAem8fyqxWFDp4YpMlESHa/J
ctqm1zKvLfbOXYWLVR9gkLcvZS2l9TYGh9g2HI6XetyMeAxRbDAEV8M6qb06D2cYAbPeSklFyY6O
XiHGG0TpaM936rUv22nivjECmBo/S+VzZYzmknOZ3oTthueAXK7vZsgDqCYhrZw2HR1DV8gBgt9U
DSCluFsWy/sGnmVWuv8WCV3EfZcgCtcMcxvSvm8iZTbyWgBZ8bt5965JyuzG2dHxa2QtnaeHASKq
x0kY3oX+7lDNFpv13LAAZTZWCMRiTJiFHIfimskBARc/LAjwkVUR6EetPF45X22tT2DGQI0ehwMu
3NUwrdBezDgSfGFXp4vKr4IqyZx5arZsCptNzyDz3gD3ioCcXrU0XdaqTMX4FKiA3xeAKBrQtemX
6gUMioALRST2TFzbp4NKPAxkuMtTZI0IzTgY5G2nA17arQBWi8YlNEplZgURUUNBg65aquvpBBXr
JRn1dbjAeglQCU0B5qH4yr1+MK4ka2jzXDUWnS693R3Wt7SH5rLGlX/pzd5nQfzK3aJspWxgBwSG
Y+rqpe5Bas4lHMKnJXCzAYuoAeY5RJ5fcGe+gAro6Y1GY0HiQlSvuqSeRKtJsyMMXq4Xd2lCl6Ty
BpraS601DTPagj/FwDsErvLrQYP+RWaOKVMV+MVN3GZvRUZuk+Ze52wX5B8kwvJL9p0oBeN5mz3L
wSkhBweIdTj2kFcOTjWu0mke7bMN84WHGLptsxClS7eeNeI0dHqYtwNRqLdQu1j/lc73v6PDoi8Q
XuJG14KRIVMKLVCFIIak7cn76bF4TO78OYejKgqlDx+TvobKFVRbr6+nbv5q5Bno4jr7TDgJuoiE
gKuGVuNd0KXTcNH03oxuRO1a3oF0dHYT3mMwJHm3THB6q3YCFJFQcI45oqmiQB/NYORmonzbn47l
pvMLhxMBMbccYQs5hDuICOj4VC+cMpnd4WAG8YnUVCKDx1feuN4DQgLe8NrrCnrxAO8jCQpy77Z/
5U1eoZBZvsn3t3whC0BFIHFASlUF580f7/XGVAS9YuBRNNDLBawjXPSaAx15QP/6qA14Khjo/uRv
sSkDygI4/XX3Z68b+M+ffLM5AEa8KPhsFMhQEPDaqwWy/S2qAP7K8c97ZAB6b9/hPW94ffrVCwae
XyQXdH1E/Ap7Zoh5oGIMTl6Qr+Wi2sdTY3lDbXnb1v5vypLoxPC3qCjynpNBgOSV8RzuCkBmyU2g
qCjddN/U5Vv4l24OaazjEkPKGH6L1Mcr/lMYh7WOfHZl661uB2Y0DkhkBIjDjFpC9HZc0Ipz0oUd
MMWNyzizM5o1np5CWe1V02C9882MjuVjjDJkKu4Dcha+pHB+XF6srf4r8h+eLiiBlKyd1NtcsaJ6
UUq/tHqxCu/7pRV94+3jF0tMP/UoTWHFXcX7a33DvlhzvCm/Ik/hR1llvGH58V6iblZQhUsLxk5a
2Xzxe1ntvEEbo7/KNEBlrx9LnF/VL/R+fP0rP9CPrH+j960GyG/qv69tkOoXP33DUPpv2thOdkQ/
psdNwZt0Bz6jPcAbXl0HQphJa/pXlj//zObg3/qNwivbBucF5GtS3PRf/NzTN7aVji/sn7y81f5h
kzxuoV5Y028htorTXv+rjeW9ynbaZ/0G4of6DcQbdk//1/5NhA8Z0/CnftB+qt9d/atf3/LvvLJS
uj81EGhG/MEXW5fRsI0Zr777OCDedH/ywv/b09f+r/wWvqnfZbuab/a/9PHNcSz82Q+B388/8p5R
8PX8rr9QG4Jx5VEYEo0EQ7JBaOPPinI9WZbp+7zrymvrjWmwWwyctGy+uFOuKKqC8ksQqBuEwqhh
GyKLlsuAXxFAAO4Kn+6cUY99XbanFxeBINEgDjb8F5whSoXvb6o2pykZvaSS3eSPrPhSH+ibAvsg
TvDDjSBzBwscP0oMS9TeId7Sik1C77KmjhktPxFH/OFOJDdE4EeocmOywz3IIRzmDJH9dZJ2/2BR
iCXXWOXtQgUWsh0sTcABWnpj83Z67PjtbOftFwXjB6qTs2Tc0eeDBnHiAx4N12W8KhWs0DEivbdm
AAMrxz00rDWZlENA4ck8yM46a9mSCXiCWqeqo4LqmfLHHA8vhxA2yBQBAyMHlKVcAxh0OvpsiYt9
sFxwrXHdlzUdUwA+S0Ihq8TuqB3jbynVj3GDm/B7jHceFgeW2OEfl1G6+Bk6irEBnywLDUy9iokU
IMOA1w+ntV5w99RReauCq/kAKHCVz2i0Y0HkCU47KCoN2aavopVjHVIdYCxJmKRVV2En9RbfjfTj
kZSJ+BahKIlnPyyfzA+NElS8IVSLl8C7OGSI1yqTg4CgOaUSLi2DoZnYusk1UImINOuqnOtxif/q
A8e6AZbKshMMZ4dv41DPsGDez4jP7Y11FkIHo8Q8ibIdIuydm5cLXLdxRVA5MqWpl7verK8kxVUa
LqdOHDxfmpL0RzvvR5sWkHR1SFD7UiV4AhidpL62fuSjmbg1dh8+PwmSoMJTAERUerqwnG2084rp
YnUvp7yIWpLMnMwJhbGKgqWSYIz7SbonOkYiJg/stgXlFmma0EMcFD2wOEX8TKlOdWP9bx5toKFL
yb+q3fBk1VnUiCorvGww2RBcD6r5IEJNEEEfVQle7U8anLRt2R5LVyicb/I9OB1WdCoyKBKKJ2pf
Bj9bLY7oAKsQWbQXSWvULUjpp3b7OFffUqXTacPpFB42nRAh6p/heVkBObFZ+DzkyZLgYLFe0REU
A4J0RhTvdWs475A5S7reyu4oXeKUgA21/6It1g8JzWdI85iOsIu+u/5ygkkSqVc3o1KXlM11GuIj
76y6+nXSLcMX8Uo2mZLDoel18kX1bu8frrBP9q/jSZq+yqP58tpdqa/9HiLmXjLFKlve40SBitnt
1i/bcHm43lVlcnXYVgG2Jfn6axDR2aSZ7d2XTR5Eb1N3t/5NoV84QxEHSL94EVKaG8H1zEvzuXkb
pBW0jKAmPk8WOBqRuk2QWQdqeJEW2J4pHRVltJl4/0zb4jdV8dPVrnq7LRb+VY1DT7vP3mchFR0Y
JJKDil4n591QWibZqjkxZzf9ZoSIiI1fUPuNuu6bCovFhoQR1aoWqY6kqEI1OecO8CvM+rf0Rky6
bwLIIn1u1MkpFcmoiHk6VOBb5+C+KvNy+VpmE5J9lnH2IZ+I8qxWAPIuqfbf4hy/XVAQGVbLkaWs
w+9ujjxcyjkstb5PpuWH7TSmgd/mb/GQ1GgGD1aERKjK3VaCfH2H2rIKkMWMcjI2JxKV915T2J2g
pjWnXNS+4b7+a7ms4it8dz/KM1BONa7P74srJ7qK/P03HZHJdv5dNcyCi/j5oGXokM9pZ5a/lJow
m6Ux6AD36IJkPUk2dKOLChC8YJWQ5aX0F7jaBWX8Ek3lH3TB7jAW4fgTwdlvKIQVBYu1jJhevEev
fPi61+meLkM4MALi7WGkxtPgVbmCkNB4/5bVbPp76kS4a099uvUu/5ezM11y28i29QsZESAx/yVZ
k1RlWbIkS/6DUEstzAAxD09/vpXV7mtRdau6O+Icu62BBQKJzL3XXkN9Kgb3fGR4/8WNB/sqPPOF
m0CfgntSH3MTG5LpoBRy7oWu7gb7v7OuVFVMUw/bDFVPZqId27DDy9PPy5emr77u0PIdYt/Dglim
WyFc6zpQELT0j8/fODPcvXwTSHSGb7tHlkBp8uPGu9WtNZS9lb3VMTiXAaEHg39jxmE0dRJNGJhb
gwD4nArWUU7ADDYh6ygNhWVZb76sVkqeKmQXS010QoWLv5KzPuTl8IcD+fN/unIPZqzG1kyCLq88
tcfWCzesS6l5AjrJAMitSf8UDm5Pj8pMpZFhVvGuQUCsta6XxOzTQ/it8cgQZfYiv0K9LCrZe/8R
BsuZbYkH/d/PhsxSBSKHIYSwAQeFC9pEHsdO3g9t8aCOU+ZVqqHchQE3lYEQIxs8WWTZKU6OQ7a+
U4cszqKKBSlUshb/4jK9e/5+PlHbYUr1t+u6qO22vi/tfRtWDzqrNBMtanybfRaAqFa8/aYipYsX
2wQ5A6aaUFC5b48zK3QWcut4kat2CRc+3i8ofxQypMf+NFTY4mXdLbjqvJXZVxOwyXkSDHI9M8+2
WD/Mo1g5GnIz0OtdifytzwKpZe0vMb8etADDoqfkEpkXPOydwkOnlNZArmXP38pLFNZcMg0UdSjw
GsZBF4/YWbeybKHS3kt7KHddCvdPyT7Dxx6LrwRmuWFvo5sICar+i1lhK63KNhnDzAlmTyb96/TW
anDOAmF82enmshn56TovHnnQ76ws3+YNh1Msr0VqoqKSn6uqMMno/jqobMkIlO9quASP1MCwYkI4
Q1biYhsSokyj8i/Og3RLRvFM5SZ18csEdIO6Xm5clDxU6gwGSCq/eP1rL52KtB7mhwIrpFf2GYtK
t91/F8G7WAvKlbZaAWDXmmhr+e+n50PYz5/sGYflxmWXSHByapoq/921djbKp6q4rvdJdrQ6cSTi
ODmRwZB8kI5sk+tF678jKCk5zd7U3RdNdKb25FSYqKJ6W61mGV3bdQCcXi3Ovek0dgoBpxe9Kjpk
9bXO35ASKJn24Z2pM0W/cAcO77BladoZ2yyh1PxDh3qxfe9jMt8FycIZrmlrS0KrMWA8OtPOoabi
s+wz7i9zu33fbEoEqc1nmWY5yR9znfwZbr5/lGbQXSmz+jMTq4KI1aMadSvmSLHz8FtdMa5wsNOq
WxyjmqKoj1vmu9fLKuhuXH43gaPJXIZXTc0J5O6LnpmHYA+/JgCs9aKjs1BHOmPbnl54lXT+XDxm
sDuaTije6pcvhgUYQldjscC86BdCboga0Ei4CWlp3A67KMIqRPHWJEN1TgEVQdZHVp7epeff3YAd
fq/bzhKRX5sqSwmqakweDhZnhzOHEHJenP9fzgz0Zv39si+5cXVoDVOFB8t9M+JuFTaUzHYen49u
qwdXNNgiJrYNVQKL3d6LvjVNy61vo/ImaWP/tRuhF2pCUIxiz6SxRAcGzZ04yhgPFmzHsGmJMPVK
dllxsjrKNuhaztHNHRyzRk6UEkhgTnffw4iYiZbfpw55X8DxOjSblSLzQkYchtSJOxZ80tu/VXZY
XucDrnVN55ZXLBIXq99ghlcr0wstHGnBmr7l23iUn6O33273xX6AxUZJWrTdQJUcZa/ncw+FubIL
tt+8OBUbBXM/zZ+KkRev3/gJdoq9E1pwXhcm5qQztCezroiW5OfZbIJ8Indpo0bKA756sfjJKVmw
F44IiMztKiDxF6OTosX+jRbhY9JTfuGu2zN+qXmZfDBa2+e9w6OI63BZtDazlqPbBMnB6flwTL58
WGtcjXuuvuY5706HwOEqGL3zQ7eQl1Qg6HNki8FRiOb6XJXvZkzTTltSDkhqeRigNMV1YqtdFOHY
ppi0S26U3RT2CQKKf7RC8hacjYrQGrPoegvDb07A3ep2a3GsY42ssq7F0ROyPxZ6AIhTe7vt3Pmq
jnhMmtIX+IIeuoyr3TdNebSxvziib9nhEk9HF+wW526Ldv27Lso3rAjXLwmzczIenPnq+TfxMpHm
cUmjZYj2zGF+JpkF7TLzw0Eugm76nCY1d5gD40z77WKljgxkdjCigSm4eul1fJ6vkDXaROuwcYma
rx5bulYM8/DMGdjuRN7oIMypK1KhSyn6UZwvvY9KvdEBpJSbDh66/v1yJuNT1S8ub6heJcCHcnXR
NkzZ3lqrGYxKxo1KsTXAUJnzpimShqLCyHP17xQvLWCDeYdJao1AoiRa2s/S16NlXasKCip6CDkv
1OWKLGI0QwvLtz7XC+6X0UtA4lPlGiNez8OBCF4KnPMfy19rboMimdP9vQ4oUYxmCw8BxZwUgYx2
ebmQmMCOl0mzXD/c/aN7ns5lDVvkhv+yicXlXEXLhA4MhhG+BpRrlzaVmzuvTl/U9qPvOmKNEMwy
aQEdFNoqoEvYoSREquPE11K93tNhKrFVvt3KspAmUHwKF/6MdPBuQY1OXawxv1tDAIJ/UNDkgVIe
lqH73VhLAAu/hRX8TuCMBDXOgjMsZZ50R/U+/vj8C3FJDzffFFzN5jH48BK8y6OpX9KoXXuqPMhU
IiYUDSSvnK0+8dCas7ol3FILJbGUnVjHmaS/BrXbTERH4yEMrgC0SPNIsppkwIC5GOMklEIKtWg8
9h4XIF2UPyVTKKzJKIhF/zOxKQm4nim0RPB2cei3AJtgmUaVe9OkKYFEcIeZ08pSRfq1JqAyqHE1
xXD4iMeIfRTiPXX1V8lkXwa7n1yjHoHW4k953KCL5tJx2iUt9+fzgxHjY88gppnWqNRs4srKy07a
QG2gIrwbxYaeHC2IIk//sg5//sk99drjsoJQgy4MMlx08e7kLiCtP4f7e7U64v0o3kk+ynrrkx0P
CBGTt7jHbnL2pABy8A2PAnOhIjI0ji2CY934xngpZvhsMajPMQoRudexOGuBEV6mIhhy8UU1hOEZ
/0ceENvr5X4F+ljsqNsAsLlwgda2z/GakLxkZKqw5CTamcvyq7FKjcuvHWwCPWG9fP8BOUd36vKC
mMRQHvKEcbe/uJMoGJeu8GwmpnQQxCtfy2VFT1ijdsk3TI4IL73MKzS1ENde1q7SACheTbvjhjzi
+SfMlvPThaEUkwslgk/qRyPe/xv8HXgT2QbVfnhw59m5D1Nwn34DAXIHyzlOOUeyZgJhsxtOFMzR
qz7lfzmbgH1wTlNJ6S00p2zlJB8DJ2xALPGXCyqVUZapmaNjUuz6Y7/RDfTreL4qcu/1NkQJglaO
/qKUJnawyPMp4v3bbqZEsEoO9VUgVeWON7bNWVNgvnejNCyljSVN4R2LnDLJ43LtFUSyCSTIYxvV
XmJXTctQlcKvnAZ6GszOj2betZVY2Sn0CzeJGqkw5UGdE7PVc67dJkHztQ+ooPsRPoSDZGXh95Og
XwmZDR2oVEFEmUf5MM7jTbGBXbl++dUdgbVDm7O8tT4TUs3U8YxEBfK4FVGEcrgXGNGzD6Vhsh3g
of9aJBm117J8yTeIMhmFCk2mfZwDq8XTizqu2ajQ3DPNhN1pBrdSnhduaZ9Cj06G3+Bj9xQOSojS
YetaVWN29ak8h1fCHZqqReXC8P6mr/hod6OPwfsyPZp2JClmvnPC5uYW4D1F12L4Pb3N6+6IKHN3
Ze8Z+p0XOj4KsKM9qtwc6NMUc/TYc/eUakWf7A84RlM5n/n43mdS5/p05EEZ+sc8yAKOM3mm+Y4L
IiYcMQWupXf6remn+FQPXnmTj2GmLHDWRsh3CzO5BTZUjkVAHF+zy+vjnFObbnv+fuMi+mA371vu
Slid05vp7DpE/MoUDjXo8y+IMaf48cXdy4I8gm/Laf2zg4uzZM1U01epxW9i66PSGYT6hIRi9AWr
MkyCO9NlhDj81zv3wfO2k5HiMTSDP/SeqeQrqZpcqS/7ffhN3UYxoH6AhyXfcjejpm2YSLox5byv
b0ulxZxY4xUBwp03LoeciU6Akq9GHJVQ9GbOYerUnmHEQol8v1uCz07AgEBbmGO/RDG6NBrhGGdg
iFAT3zSKA+7Fj4UUzPS6GnaF3GkZighJ3+V7nOMxxDRTTWWIYpisqaZm3qa6p/d8n4QsB5eck7/C
nmRHPBHevqGie/5pPQ5WLx8XQ1cA2hAnau+SUN6NSzfsq3EjFLRvT66f2iSxs2P1nrN9K3ZbRG0N
AoKf7vlIj74em4o2rlm35i0qo/lDWEKoCzoG4E2Zoa3L819ZsCX9Ut5dJ5XdH8M9OWHNUMyMUGne
5ii3viCbrf9parcCKvSrxqqLayVqGEBgOi/xaT4TpONaPjuIw64zB/xUe3ceGGskM7Radr1+XBaC
ZmbvYzE4LZh4S1s4ZysPe+EKm69WZvVXJArVB5Lkblity/XkQHaVJb5tM4gKIvqxzeftmZeJX/db
OkyGmODsWX3XM8059i5n4bbHCJeWi2Q3XmjmHT2W+TSLRYPFYtFzf1aneOvvx3+6jZf+IRvv3OPV
Iz8Wjm7LVRQB53bf8Dmzt7YoQ/hOxslloU+eZ1bl3JMTmlhzQ9g8sEzGLm/7JGwWJeKHLmWn7fiw
2nfPVxGOvjDL6OaSme0a9TLZKOvs3M0LOwy7MUMcC1LFnp04bLLx+5ywopKi/qphpj0KYk24lBDC
JI71Z/5R++Gnvli/DD0IV2fbHCwONZ4GCXv6yqRml/bZaeVpH07sHInN4UP6YnwKXfwkixkcKvXe
zPFiH5rMKW/CBAOvqmteJ9g5HAlc/TjjQ2d6fLS2nHRF1tlA5hxktBvLoYdBDitz4BuPbPB5lVyj
E4+ujXdsIUXw7MQf7U2IRUSTl/g+h6SDPEt9H9sHGEgNfmQX/CYDdf6TjL2r3gVJ4h6yPKawv7LL
fA9tiNOjG+ngeSw+wxPKXB7Vd2iJ52MwV+2NS4LZFQzcD04CtmrlNPbkE/giA2soyZ+3of+GQWuf
UGwxhYSh0PQ8yr43X4Ddp2c6AWxEh1FrMIzJToj3CE/M/wyezBjIiUPIsjoqPMs/qaWQGam9cflQ
DtqbsKmWe6qb9qYfk+yqL9m+XWJrX5v9wUmZy0JQXV/1I4BZE3CnQ1IgTzTyzhvX5WwZhjU9pL3/
bU6w/ut9u9wOc8ijkRp0jpv1DiiC4FZA0Oum8+VGkqdvm4JjNCmK6FWYDd2n81zYX6duCgAll/Gm
gbD6uztr8BrFSPNH5lSNDVEnIb80j/S9sfc6On00n3y33w5LWfzBCApUbeUdz5elOIakSm9FOx0n
CxK41WLZddZ7kvCNHl1K2egOeHwDsVGb2GfONKqO9qZwgSwAtX34EAIJLd5Ie7QSRs/EC4YJHyl8
s0gHcBW//tBvA3WjX/PXNW9L6Kkoq8D2R5JslcuYnnu8BSmZ5hJDpYnf7ksUinP9tcj0fkTUSPaZ
j2UAzvobWi7Lj7fXvS1vSerpY7iylLZAUFa10XHuMbxvzueWjCowizJrmF4DL9FzhVf9SmefQKSG
kidYqWMBFw5h2Q3JYjcCOpyM7cXy4H+MJAq6Oe9130bf8Kr/mJT8x5RvLETmvSbdM0cW6IiDUnNd
TdZjmdjGXGBp34LkgS9tXGqDEiBZa96Leu+8scs2vAlnHhprMVO4Ed+DDILrYovCX9PK2t501bZ+
bdploFgYg/Yf895Pye+NmPsm1e64r4BibVySga+0dvOx/T0Zdm1yDNoyA2Ari+tOpYhlA3/tmuk2
WMgU3pf5Jwmr3QyA0O02roktaTvbw6kJuRm2IuYJiIqOuQN8buGwNMWMZARhbhYAH2Xh+sqOqPPq
lveJy8c/asMrqmAiLqi8GFgNczU4xLJ05bsgSNtrr4psZrbe/i2jHJ59EjAMTWZru4X006OMXnAQ
T2P3FgdWascNFG6Ogyh7nC7blvOu8amligT/PoeKtHFVDDb81xr1SgQsf5vrHdBqE8upGFf3li2u
K+vkOmh5Fzv5P9sdnRRf4TPFdMQ9JTDPZkkGOUi4m7I3Tgs4IDcHADaRy7IpZjPKt8XxvqGd7I/T
LBC84EVpCPSZwKENdhjELM06oc3clbgGH8wHOWwWR17CNOEV2scVVvh5TXUdUmLv6U6gomAFuVed
6ij3EsnpYc4tzS6Y0An9TPopf7AWsqwInQHeCcFRt4Tx0lKziGFe3PT11HygfmZFLsmf9a4Jr+aW
dc0m4txNDXukOf7gjTV04Xp1FEi2w5uOKfSNv+y307xwoLOv4o3u1mxxSdRn4I+x+75obNoP0pqH
/OR29FjBNDl3jjM2rwl/zxAecGed7bze8X3zT+m47k47Z2tfFQl1C1XMlhy7ggMmOe++F/HGh03O
ZBGL0fTXyVKuxyxuxquOWvsa6C5+wxekrQGl4GUpnK8WJgzwc/bOTbkO86Hi62O5zmHbrSxr2v4O
BgC4nO0rz5qKaIp7nnCalNs/osp3f7N6fUBcRxQJ/Mbm9OV9UM39yqtN0mfMm5af9XkjF7mdXbbl
LuAM7UI2x1+6s9+1K83lPTLS4DRZ7BziTv1SD0Hr7eJ0vk9wCWOhjmxXKaBQ3rFLGrz3ly5z6Umy
brx3o/ijW9PKNBkb0T6jNsP/wJnYWTtiVw7TnA5Xxgranbfvv3Sesy/Gbptw4mMvbja+ArP6RryZ
9qb2ovhL4FCE/FKPLRua00z35FzVh3KN4tucIQ08FQhLczJcNQH3RFzCNsz6760dg8LvdeqsxYp6
gd2pgA5wSoB2+GPcIL3j86bo1R0FXePtvpvuoCFghhwCft3MK6QZIV3H/yPQ4KDzKI0saP2nJiWI
04FT4cR+c9i2qnjTjfUIrYRv2fm78hYBRPb4FybNzcKo2D+QLxyRFcN5kibLfR0t0+tfJirxxi3P
833UNtVxasPoUO4wq08Tr35h/GTQysu6m9AzYD6C2PETuJiQ1m3FMIElhIcHoic1gSG5qGqPFAbS
wXO34vhjDu9P/AlJwWXVLl6Pi7cjwujX6pQkQRWLG0aqMJFmsb8bVA9zQvNriI/NEBshS9iyenvm
gKJdyDpLSmQFLBlRZgYzAD9NXuxPIdlpxvKGMbNQqWYkrhPAZ8axWzK6IgH4g+Qn7qExQfFAqBB2
iCEqKZ0m9U3GiW+yCmIoo7hLITf7HFjKqQF3TCD4cIVSUL2MXxtp7k931mXYKJoxGo+LtqvbFUO8
2+f222SEboC+3y25YcQdG9mPBX+drAtF/hp6BHCXbS3GYEPsRcPkW7mxXKsVh7eilyiTVF9MBCyw
n9eKHzMoPli3+FRqVw2XSvwVB6QYxxj5RTZZ/FGIlFBjQcx6E+UQIbO3fgDuw5Reb7YdqYfHF2mG
FRwn+XGvI/ZfagYZD6ijlReiPKXEGymY9KYlm4h/F6wUxpJWdUn0reaJ6gltMULaiLbHcV9iIFyS
uNXU+ngnuPSKBDLtLom6Aa9mv67r7l4UWELFb4s8/2aE29Qvir6TRAOvjOttdT78ldklWQZCp98M
PQKGj7F7wY/i+Wb2CVSYJhZ1KPEw8I2A535suOvCDprZ3pr3ujbR4BTLN59xo5flyw5QYcYWBf8N
w0WrMAdgCcvXR9NypcdLVP4fsCHEEf5xRToQTPYRtol633+KDcRSLR2dFbQ61y4HFv8Yu4B4DktU
FX4Se+GYiB4ad8/eZ4Pz++4hG7sHdwdNUkwwUbVt2YXvh0+yB1TsFjlXNcARFI6BzbSbKL+tIboV
C7jGvFRclv9eI8wScCF2IUB3bBszlEsEdIu8PpmGzHoramIyQodFuSPeScNL3aQgPQmNp4sJgsZy
4sH/3RwtlyJVkAxF/gtoxqWiU1fGTgpYjROKlEUXYwHLKqw1i3IfSXfJgeTfGKIvMcZyl26qCSA5
w8MQR88KXu6av2d6+kaDDTm2af9SYN5/vShdDxibn7RDII9x24+L0knbNhrj0SPQjk1Ygk62I7vD
ktts2mwpbIMap4UkKGKm/wHQ/b32VSM0BZEP2BmE7T5/XSYQ8MdFyXUBsMMUc4IdavQfr6v2VzhZ
vZX/+wBSfSCqusSmUvoor8XeKlw9+G9StMR2gY/7Xs6oMy7SCsoW+G4PSmUdjobJLD4qUkN3sgg0
hpvOxNUw47bpA06Ij2ZaaLPChMMohB2sOqFpYfWe+dIYuIvSX4NKd8ZtkIzjgdoGDAO0GzG6aKEB
Lii6HWISGVPqEDId2CCbn0uBRdn8/I16gibmegGsC4xPESaw9H+8Uflc5xVdQP1u7gHsmETMdIQH
OGKvJM01sYoaOkXxK5izHwSQiCwbV+FduwD6M3RS46OtZs7psZX8ydhXdkAbAziFST9/wU9sgy7X
SlIbpQV1jKHE/21CkReR3QznfnnAWKE+9hNTKIt9WVQizU6AHZmd1AdZ/RvHD0Z+gpdNnuq4fRfT
UvP+l8d2T91Krszf2wF0Ws6Oi6PZWbp6mwHSHuSOYu/J9SVKHvUyZzGpDfBoXhkrkmn8lK7Z713o
wt8Ib5UqUYxYt9ochcb6Y/lgvBlQQiuUQwam1jSfXrZOMXy6i5fEh0vJ+8s1kwMu0dDfbqW1Mjqe
g8x9qxNFk1g13lKl7sb8tpNcGGcqZZ3oZdYmE2Y7UCWCIXWbNTBvrPH3eejumq371R4+i+eqGqAJ
+F5sOPPKWT+vzKLBUvXGMfYB97Q5vFUeqM2VDkosBjZ7+vfgm1TK4HgfVFroEDhb6y22PL85GldM
jf6hs19DQhFBddRM+qiYdsWyPm/cXelr8wl4HlN6iZ0DysmccfFUcSf/I5vyJx99JLKlQ9GLE83F
W+SswxAuwQz4Bok3iRBNQbkKQYJkbZb0vEgYtfY7ylDq/BlDY2kuZsRGikDX1ignpiIEuTDGpPCd
AwzRgO1gfUfrF9Voz79GT0ggMLWDa0kkC+8/aogfn32wj+HHBf2GkToycQPfxt+UqhrWsP0kIccH
TVwIDZTkFxWm5zfJEELwgXaN+7ZGGD1KbhCmTyqobfQPSSB21agHT9FIPSf1qixX6V2P8pie8WpR
fIrKEe2scsoznvyKEuet3GyKZ8xKAiJRG/6c1KQyZgNxu825ZTmkNfktScU2YWH60uZyIZPTEYun
A+aTJDhQCzoXeqjcCxMc/+L1ISHpp/FZkhWOGuF4O9B0JjM1IRI+YzUfC92aPpR99afTba82WN5q
azAz/O35J/XU2iK2lLzjPUZQcPkunlQX0IEHnrW+tVekwXAljLKC40xDJb2MRpOEoaixMz7zpBQH
iq5eYjLpz1UOyGBFx64ENioJAkyRZJyR4+f2/PU+MRhyAxYWLcqOVju4DJh3yrMzETW8e9jq88Fr
rZO85Po1Bm8prkxZwDGrI1araos/TXb5WorIsJftJPGUdFyybTOH5Ises0/wsbg8THJI6sD/COnb
jwu/84spCUZwcj3ivqJ6gmFSBFxequnyAFriEgudbDPcK1prCZ3gIX5WT6Oo53mDJY1QYY6n09zQ
40RYMeMAEWhuMFVfe4RtWq4Sc0r1hZME/KbHSIxcckP6rufvuLFh/nEfZ2VgxEIJzkwOZ4Ifv1Lt
+NMwbREqvnOTXNsuE5ukLJhD9bzXrsW8vIC8f+ohOBzy+WwdBzf80/WEPQwwQgtYsaSBUB9VDG7D
QcPhOfq4pfECwN6gvwtqhmcAdM2e/RepyCcQ5fdhxrDY3qw1ITsOwDDJQcxAO9JXLOX+VU0c6MEw
g4O5TK4dH3CxZh55XeNKc9DdCV5Mr3mCvkDJJ1tj6hniTi734XpLxp7awXlQNdPM/H+KJkVNUpJV
6NRUuW9AxiLWEWcdjm8wM8T5ijQ8tjrq0+ti5fsmqB7kNsuG/VjtK+obHyx1emYYi+UaA/O33a67
8bbtlYpuAyZE0cekm94awQ9b3MJbifATNnNbvR5aCwcAaS10J4CxDqLpaMMoKiosWAbSslolt1gt
jtlNAEAclJPPr5cnutwf79JloZKeR6/Cm+phBye6i8CL4amLQCV3GO37PcEJ+X7/Zjf8JtWClB+y
svorZypwvHcyDZkYVj9/aabkuFjKYqdjc4JImVy1i5LEG/1854dJ/Ws2UBQYVRIzHRKt8G8MU5HH
pbXrs3h3sGV6R3NGiMpe4uUcqLpjFnaQufK209hzg92bDBT3HRSODBWfXmSIdQnVDvivMCPDgFCT
UrQ5sB1zo1doA104ZsIhvGF9NXOInkyuVR97jDMkiS6Q6DLqPbkWaEhHJJ344SnBagxuUAZQ1Fec
ijlw+TwxiWI2C0N4Yd1zZ/dHN3X7G0xj4ZiLGwG+uB2siVcjyeGEh21Ww5LYfc8t5rd1Q7VTY/Of
r+gGcPw5JnXyBxPTd27L0Fm6YDMTlAAqyJhFuPHH6Qxb2iSHLwCx5PJWh18szBnrqduqX90aUoCT
QEpxMzgfzz9ARw3fcw/wgt3n7Jqy6cKtNv4QbkBtIemf5sza+mdKMKIDjWuECGTqyoQS2C7MAZM5
JAsV4L09Lxr5CiZb/i8f+WIHT4IGRCw+MQkknFLpuAEvmAr5xfiZ/89yDCiRsdiNYI3+uLN2Uxba
Sc+bEo55TmZAwWiUITWpdeN02w2xfQx3TNrd7Qyhp2M6M0+IIoCQPqjkN3O1fEWRqXpGE4KER8R2
tO5/dVeaFO1FodSP+q7JfiE9RDp8UdDnATy/iBFONLgQ37je0N3bDgvCyOXcVX4SG8ylkFyuU7yO
V5VTdUfmLwzifeGgTDoN68htmxxvas4qmkdr4kSbCgD2fuVsYN4awWpImOUkTJtyTnVWIxNx0NL4
BBu1vA2Ywl6raZonBA7Jsjk3oXdGEiBynPpRgdP2xLqXUTj7PU0h5vvwUfh+c8R00K3Y75IBVpQj
xYbN6q5tVnzXcdBYIPuHreJniL78/Fp8olXUPvfvp3epJ7KsaOESXRfZPX0tNodGsCjnYYNKAd5q
15dHUkjZJLsp2O/MRAcmeRuFqtFuw0wOXqIRPYGP/3hlFyf2lKdeF5fRYxHCWuZWYTvazwjMVfF6
9VcXKyM5E7BO3kjYrWxPmd4alxK2aoF+fc3zkhSqsWk4d/7dvmUuFtvJlQrzBl64AFwdds2eEpBd
nAHAV1yXj701fMqD9Wq1h+O5bFGi1tfiCIewTtDLMJuOUaIKvaWj0wtpO9SUK/xIeIgi7zSj/zXr
x/uN35dAOwB5TtL4o2GoS/iuVnaDa6IiM1jfCy2XaHD22LO5t4FFV4Mh6MvCt90TVGpuLi7Gsrbk
vf2JmVSnqV9ttoe3NNvlY0xhOdfoZ9EtYBIMsT5B8eF6yR/JyPKbAwI01G51G5s2EybYGkwq6FW/
zx2ngIZNCWasKhMYQg/SDkNWYLo/YTZh2dQS20NQgiXNctMIUa7YZ15jO4QQpEC/OYXyBn1bgADC
r9HMw4FDWY7I29jf3RikySihgpWRjt3wF3O0udBp8BIJM6b2ymZoYc3Mi8b8JHxaUfVrVNRf7JH+
XLM7Iuy/FomAeB1MWE2yI3H1ZkIWdgzSGa+d3IblBN81SVXJDe35KqyljfGYoSeL5sfuwOs/MPye
V6YIQrCAyLjyAsafoQJAjeHqJKNQttK0p2ac0cq/TvfWdBhdazmiq2LQW3P99Z5dzLxUfTV8smvg
fGSR/LwdVzYUauup1VoOQfVlHEhQhVwa/GMxhdmdu072dUBS6Kn3ly91AR0nqHpYUR4RKLG3Xw9r
UjV0oc35KvfIMMX9+WqqEb87IwNUWKnkE0/suHbDUCOHeXOQxFwMVppfiCgLD92lz6Bc5ltg0wIf
Qw8tyCFyUh8PnOg4P4aBzlW8mxcuxYyCjUn4eQ7eWStVoLiG7LzNhyTUiYQ0hUme/9LJ+jPOzrIW
zIpUm4TB4KI3rZey84e48x/g6rzWbtbYEO9gtesxCAuBLHmHagMfh/L9X5R5yeRDCwfoiX/jl42w
hwUN/qlRkM4okQ/7kIOMovpfTyLBShtJQC1ggDAII4y3F+cki/U+4akmMzUGqnqgauQQsPewxAxz
1r6qtP9lD/9/3/qytwnWLk6DgnmX4ABhVGFJ9i7WvhIBAGu81tRDVpOaepjKQJcPzCCDOGnWxNH/
DyQw2qF/qnP+dl37HysDjsUosmZY25rD2WcoN3ueCLJfvanQ0F8bgNkcLwwhCyJLGHkJJoVVd90v
lDfshEosU4yP1dRfGRow0nrZNvBnqrmWjRvwMEKu9zJONh/O20zP5yPnpffApAGm09s6cvGRJqJH
E2qlD1EhQ8PlmC/yDJIZCdUAbData2/7r+pseBvl0xddvsJpjIOyrUhN9cATBiBAwDLmlCQJP4oX
JOvuk18Bxbd6dlSppuv7G05JPoPl7NKwNGFO7p4NWoedmTSsnIwsb4Gsms9I/yLNtSxalDTQKL+L
X1d6oXFf6hBLMPWFb855R6cvXvSEbe/CvungFMQxJ49oxUyYByXBlVQV0oMI4JYOxF7BUnqwO0bH
Qm31eybIjcJ23sMY0YTT2IEQbAeVHES8v/9fXou/3ZKL5bft7TpDWF6ZJElZ/qrHFe+WARrsQX1d
BhjJwlW6xPeAhCYEIshkykT4oMqaMMIIxvDbCxf25C4FohpITecypvrxvXDqpYnnbKPm0i6liEs9
B80TbF5Il4RiOdu5WB5y8r1hMnT1+DyY2i8IF022MmhJwBmFdIK348UZ75NXGIZorHB5AbS9AIDq
Ko0SksgizAAouVBvC0+DGsB5sIMk06IQITNCBo7CqI2BIyJ43b5izq/6npXlhHCqyLyUKQe3+YVb
qFv009YSYc8AUgGSYQDBvy33CZbs+ZyGoXEOD3Eg6rvH1lwdUl8q75LW2AeFYdvTHMq4k1CYSaik
udomnIMOEtbhiwx4k7H63NVdtER1PoTN5hdnIqswXBFzMIcd24wqVKhTq7a6y8bd7YLvRj5/FFhb
w64znXyyIbXbcU70vgolR5UYyiYXvyEF2pkAHUiion0IG2SuSm8vbyh8EBvk8CJ/JNaAknelvnB5
VXUu+OFRHAWRzNVlGE8NWZTZYMlKZnF555OC3UrvbuEhsQANMClqGBzUhxzE3lR/8hTBu+JuS7uj
PCM2Mv+MG1sfv3CUPwGRsif/7QlfHOXBWAVnK5pDkyfl1iFYOWJ3+uAiDTDUwn6Bp/tvtyUEbHJ8
1MoTO0XgokgnWn19Xj3463T3wgp8asNllB+QT+cHHoYMP77EwFpDwiR7x3nB3onmUFP9woErzhxc
gyDxTGXmrGEA3uhvhO3/W53wL6rBy7N5U+Jcrj383zzXgwvp2ZcNXVc21jZ5IxCAh87xrGGDzYaC
kFYbvQSSwvySCQsDbcoTQemWHX8cEupUJpYiI83YmAlna9bkj0cwGmt0dqRwpliUeDmA5yLjzC4p
roTVKk3JWNFThSdr+qeJ0txTvf/bg6QN7pfU/WBV8Shq9p28Tt2OmlbHfpM4/+yT4LqfKK9cQt1i
Slyv9R+EHavtb1wYBFhjyZdOj7eeqAXMwJ6XHdFH0jGHo1awjdrF0SvBTbd9KlRl8CaDUFf+nMJv
JLF75OGG5VfZJmun0mgigPUkUW1vy5+FqwheEtY+uS+EAcoYUDsMUS4PaWKchibFc+StcPXRiekF
8p1zjSQ/OxqQza0p4AoGiDBvZqSDdFewlFGP2ISRCTaYBA8wV3HPMIlq4APMgoDkUqYFiMROSVdF
n/sR/iwci4z0KloLRmj6YzPomoWrgzj+APfg3ZK+FxX+XBIZNCUS3mx728fT7qFOUiAQcbCx2jri
5WG8BKNrQLyPhma0Z6zkxthaBEgkjluM0xa94Jper2CTBydIoblm7R5Oazwfpulsf8qtrvxtyurs
Zg5AYqaOVqaLKZSffy2fcEfwwPgJpKKOw2LyclZv5dNurhw7UPz2V9kI9uSeG4a3Wc0WGBMzMrXv
GgUZq2rmJ2IoyMolbFBwASbH5/E2HkcWFZslbnui28jjvuNkcbB+0aJvi/SQ9fujXifJDeVRo5Hq
y46yhiFy8U7joISxNZJgjMEvwwvyaYxii3GQ8c9pdlD6aG3cFn1M0yR/qHDocbUnxZinwlTIeMaK
iAVEDU/+k/m1CZweM3N3iz82eXPfxNsboRwiP8mMT0NWnQIat1MdftBOmuzC24nzVIbdEyPriQTX
DtTEqcG1CGfLARqFXZxPGDu9gHI/tf//8J0v9te8y0L4JIRCa1w8Q+WyY2ZPJogAzXEIN9llUCDV
MlKFX+0KFg3PqQI+8TmxZPs74VJiDqfMu+6G6vqFlfZEd+NB3MQdLMB13HUuDnnHb5wNinLz0Lfw
KlgEylzSPjsW6x0eFih9lxOUlFPv9KaFlF/QOjo3yCezw0wiqS5eI+FHXd6Iln5U75Pe7rP5DnDL
PBg9gKAAxNpUtQYD/7Dax5PNzIue/1ZP+AsRPERh6vIGkUwRXhTNDv6SfhUmNpg0FZ/eHyo/mcht
+93v+Xzgb75uFjhAjO2Ehpl2EoKXtt9q8u6zGKcuDOENwYCaJOBLP3+JP0GWvAM2HK/AJc6D6/yJ
t1TvislqwuqNLlH0zqJg8aN/p2Sl9uOyZ++dejNJ2/n3h8Th+tj6tXY1VVcj8h+Q/H5CLBly7GF4
OawFfBMZFvxYEljzbgjC8+absDk7At4KPUAnu8aSA4HH+6SgLSs6uSFGzBS3AFp+b+MGhE8PG3NI
Rcr0EJBJBOx+ooiFK5u4HAI+93+VAtJ/N+d7mzUOJufK/WPGOf0kfM1w342JSp+xWshvY9cfKT3n
BfvBcA+wY2hLdkwrKOI2dGEH7QAUawvBPiMTSgWNumP6OQgs/lvDJsQjCY1LCxBuQ2Y5hRQQ2FAA
32wRXHXzA5KUyxUQXNeg8Cp5jaZr3vNDwoxzzLy5/cr9CBp0D3bPsGrOGDoWDdrpooMLDhox/7PR
ub9l3C23WBDjSfDSJ1y4OJGhP6D+bQEdC7z+kCvjpStflDyCwp1Dob/preXLJDjP6PkSMigxG9LP
K3KUZLho5p1T3hpFngm7IADJep2MY/SqxLQCH9ldf+hrpmahA+aXpBzKyrA2YRwh792NKk4RCqZV
48qa55isDI7DFQp+FJeoDEKUerKDanRAmuxaxyshu3DYhXtghNJbP1Vl/SlH4EajyYkKK7oeOGjn
sxx5bGRwRS5vnJz/RVY0bt4VWF1Yc8oXpZUiBOD2JnxUkHi74xDU343VIBSfeXe1NN09Zk39wbGX
f4RD+AfoNwSShqFK33wNdwgt81j4YjCH9/ts/M0e+i9NB8Fl6JpDPE9X07a8CyYWYtBR6zUuZLAQ
RDif0Z13uMFw4DAvtMtzg1ozPX/s4aAfXQs416g8el4BRiQtmvMUuahRHzsFq6sZeBqYkLWnPpAE
tChRN40RpsnIkewCDHqKGYE8OuPgVNNXrJHG0p9fs/z/ODuz5rbNLA3/oUEViB23kiVZu+W2Eic3
LLc9BomVxA78+nneT6MpE3SRmb6Y6SXuBAS+5Zx3O/fMPmmvGhBLpsjyOmwrxTBC7A6a+c7GC0/c
kKKYGxUUiQ3vU+WsA3vswZ1jzAhNIPvkpnHJxi33JBpAJPrddoPEchqeowZGI0nhbjx3+umtEpTr
EStuoynSZVm4YCky7qX8BRKN8pts48UvQ6pk0lWKOaPLR1K5dpj1hs38KZuhQMmzeWmmxGeoi75a
vU2ukxyHXbYCKK78MdyCks4/edW4Ufp0zQXcz5fbHRii67ANqoFUU8tF1MufwHvqVxJclJJVlzUu
N64EgkX5M7Xfxw8kQ1bXVgbsbY94+YigTq6zwCZvqOYPWxX1WM0BcWnT9D2EG50KcuvMBdXbsOMR
mC2DjpPBTJmf+hdenP9QPlzDScmQ7Xn3w8bb9VCu292TS3z2Ze3K2z7gqBIJG0oOceaQXzb4OkuR
pEYouSkD/GUcRVkFQ2St593b3LmRG1/TRaW3zCakMugtVdWojtNJr3ZCqcl2zicziVzIw5SYo5yj
88owd6mBgjBBaOzEYDeoK0Nzi/4KP4Q5duO4rURRPptpUqnzU9CSBnA1KFeNzgi0VeBZsocSNVIx
JGMmPgdE7s36K5EPgqkRFzW6X3AYHJygabnVfi/7Fbtx/VTHIZliZItxqUr+JTBFiRjEOl7JIemS
zqLS83zezpGqSr8S9Q9FFjIRQP1FC24VJTmxzjgZgbCxY2cDm1cxaVK/2RgSqgiOvJHsXBizRMya
SiN1lRFDKBsNuVLYYA4BnEiQwgp8cVvYJA7T896Po/rFPLPj2Da4tpKXFuKIMvMzC//qxNrleYBy
swbNHi5QLRuZZtSal8P6ecyIyGDkgbfJ76p+f98w4ZcpZa+REz3OmKR7IoJKdAwSC5xe20eM+fIZ
F/hfmabefhcH04tiJ5OZ0hYjGauNqaLg9uhhNTreIz/DHtA7ICNVb41Z6qMUvKJlhQIZkzqNmQn8
geXIttOr0k400jDbKmucjLb/E3Kj1APPzGgCsDjR2EOaKuoImNdonDz6c6IxiALRbG7EWzJ5I9sQ
F+d5LfEd9Mb4CqwM/EdTc5XKj8Ans4jYMFAfgdRNjDQV3lLoadMDJ6hIUVwvAtQrgVVKHjXNq5KC
6cun2X7d7zujZuuph9VT9PT/iY2oEPRaucCyOopAPY/SHXkF9BkQI3PASIGHOeOwXOupI/qWqOq3
4aQVA12JodTCxrDLkIzVq/allNyB7dxMa3I+0aUK1oS2lfJIuN3plbGcGgYuwN/LDUA0pQw8wl1T
/mu/3btvA7PkSrITCh7N/2U2AuAraVCRhxzEVwVl4b1Q0aZmUKpUToS7wSVEHI286emNP0wp8+uc
lDoKYbMnc/BuVEFC7PWlDDgKcVd1RDlyWqGHI2p4pop3dOCQwcoZK616uEe3w/BfF3xaa+A8YWSa
81/7XPPzQdSY8qbx9suWyqrbstnG+/lFo6+GjNYWXDx1tq9+1wyytN5LokZ2Cpc/dYdRJkhpHbBy
iflQbjUNooml1kChIS2+E7H+/Cax6EA20+5raKN84gyQdNJklQX2VbndPLr0tNXwou7+vIz8KDJf
vwzDFL+No4lQ0cVaq+MxWg/OPL9koWJbGT/Ygq3tkREnig+CALeL+EcDuY4BEQGDwmmQu2xYcfB0
OpvUkMsbYcDrkIHNNDoafdm7xffTq9DompefAX9PFANtYlfxFw9r0fbNWOugvtCEiC01qfghimzF
/MMrGoEFkBlBC6xOQECNYlYYnByFNomm2jVZwxxRzo/I9j7LvybDn9vhDC4dyueUP336sQ16dvzY
DEwjxIriwRFi+8ulbLVFi/h6ypkdBDCgwKhk+Fq16BobtF5i9QcQgbcgCdYVVQc5gBxRkbrrxoMr
oFhIasp+k7XY+GuUbx16bEDzECtTyvITCDdy6o5uh4CEYOiZHWNj+MChYCuCAEm+qa8aMm+8GU9M
w7XSIv0Z1m8zJdORd1arq5kbOh2pnmQtqAOLv6mDcp8uyaWeCmWQIeRkuJoJlHbxYp0psX6/JlEQ
kq/FiIvVMubWquMh2XImP+FCfdAVYzLq0UJ993r5W5Qoh2iXJKSbIa8wqItvoKXW0DzkFSHmLlRr
O44QiL5+QI6p3hqyPyRtz92d8ysd5QppD1F0RZ6y1RAlL9prBLZps6VwNldmErMscZ15IX21+n7M
BLpCRewL6BbLqWFjRo+muC0TnMcJIj2Z0puNXY0rr+nIXxDmJ55NzoqoIYUl0JejwZ3b+dssEZQM
PB1eCYDAoacPEKlJA/L5/yYUYprQKEnl8eumTPHYpi4uTBydp9f5kTpb78HH2OpAWPOvR3Q/uZKN
XwzZQ7JeP1Vz8WzIOQWjrSmT0ctIfrlZl9eIOK8xZBMvg5JcinzRERqnKxlXxEAssbQKmFQ8uUbd
6biXxVRqwn47MdqdfEmOf3ls5BxJsajIkHz6B5np5MuNS53JpkWN5KNJPty46Ro3aUX4nBlpq4tf
jIU8tnGe3FiR9aKaTaGHgm7xzl5nJZFDDd3PQzXRNns9Bs+Co2riYgDulcQg8mli7Rr0QcyFYSpp
tQcJ02t+tBxr8DHVHnWnqtOZuYVNR90S96/yV+qklRDMDGcm3XeuSQNepVdSIghoVMqIgvvk8k0K
OiUfCzrgvVTNuiDLfPVTMgBijozZaypI3t2HRukusDjEw6ZSR+pPkQ6n3+hvKneWCBNavAgwHFnm
Ajzlqm63+aqFPIPvyTpO7GLzty7UpmKbUOzJayObtzBUc+MQrsae3jxnqfYzsxlQtxDycS8Vj4L0
SjjfHtt0SgmpGO/TD/wbTI95RaEGyhAowWMvPJKz5Sfx6IZMFcHUJzO8ElO5nj5jC6Rd5xrELcPg
Q3zpHLhSgs340aFyJEQ0lQr3/38QQsheIxUKnbwaPTc+mtIL8JAns+4U/Gq6CskUvhGEZnMovE1l
RR+krZXDXUFXvePpEvtJ/1PTFp0vFH2XLbHYMpyAvDJj9Dt6XymiYETDU2DGyxqY1gs+i5tHqnY7
1NxqOgQ1mVM6B9X88iIZ8T5OYqM5SMbqu0m8Zkmb+PKafD9Kx4pmc0CgAtdKhYX7DNIN0+1VtZNU
WxEAeKVF7b9VkFAM+y9DVHzX1bBq1h/qbv+sW4Egp2uXMaq+Vb60zvpO4tUyZxXBJNScziLwrHXx
vUZGaU5L5l+YAMQzS0vVytGrCtXEgs7Kgbs4XfbdZtfG3fZBRAIl/wds/+OLIjn1iswEGxSgosc1
R1NahncBS5SQqoEcRHWh+pAQ/uT0wx3pMIGJ8cP5UYBiLY6OQyDCOmMWTl4+mTxH7VTF+Ns9EAe6
KWKPGejBdk3cDNXr+EeVj4DFyd8DK0uXWIaiT25csf7Yh2xQXEQ5SDDsqv809M0H1SdSUIlFGDLr
r22bXmeFczPzk5uNd7+eq49V+LfaGuWNlhs0fvqp5x04x1ucnwr0wmkUul7kLE2pVloRyxpbQK60
d4qtRbRIkElIjgB0gtwF0AUaXI6w+sVA9hM1FdTUzMI0NxOehfNNx2+fC87QZ5ZChOhsmTNaN2xV
XNnF0zvRVKXjS1CSUrNdQ4EhIMCCYqNbYiLBtfS+XkIHVW2eV7v4dizcW43iceP+5fTS+N1zQd+v
lGCBEIIw5sN169b+uHXmOL5XLJ6eSTpFCXINBNwiyKa1U6OuAHYxRxKAStEXJa6io3/o5j5Pc/z2
ueQWt5nVRjezNIf1HVI3j/DQJx3VmgZlyjABCFAAHCDSo6DMoAswXnbdJXxImepUSGnXi0I+Xx8e
KR80iwzSKtK9RwDAcvhvbSPBT8mNwm6GHCFuP3tT/KJ+HgHNlWpBtAV4t9DEmO0SdKAT4R4DC3II
jMfKhyYI6AZxK5XDCEyeFNkXMr7uox43pYK5wJzuwVHQLsufMeGGmqjUkxnqFOwPQoUKC8Pvfnjx
EBCw5pDj1E/DtuG+re/kL9T1oDrD6OJwwalcVrHZ0wK4JQcjwCZUCoowHbSSZ5LPomKhzuj/1a/2
RKHXTIci5ob8d71MEiugo1V5pIiyZP+U2lyXj8leBscyPqmEFn4cv7hTcF/vHg1oQMp6yPRtVJVX
6xWAbuDxz2jozs4s5SO4lFqVaxQbtUoSZ2mkbdsc+NpKiqdp517r9N3sNveuM9/qLMui6Vsa+Z/I
NPwkywqV3GtCeuiuKu7gX5/lomIC05ntdVwi8UwOVnQ0RgQBodw93F5zUts7omt3ZhlLv6OEKsUL
SyKMZe9C834IdryOLLhlPrywZg+tgHHM45aPpvFb02gCRLV6tIvtrTrzvmY0JWeZvsDpl3h85a8c
n548DpH2eOy+RVc+u5T9g9MjZyRQvgnhdDTecQ1qqNBU6jll/0h549n8ENaRmbUMZ8YqogMmhXAG
QJ+5qGnOwy5+ibfejVoVheOr3FPjoxpX57DZNiXnM0ikxFaqvMnG+pRM8WfjCkSDEuXRLXfKv7IC
t/Mai3ooNd2W+5JAvwxDlSLABVNIJlSyKWYicKTIMvlAkipzeFj++eXmiaQ+uPJ5VT7VGBdNTHD0
kiF2J1Bg1xn5trucAKsQs2dUQH/INl3Z8KlJCTvkdAy6zQDQhGxlZqiCyIxSLodaLJkGdiXF3rtI
1rN9NVC0fECcWV6WOfGAMIOEXxIvNn4zhJnL+PqKLC+8nyA6Sg16+0+ekUEBYhLv9ijbHU6WipOk
rz6gtaHQjYb9R4+x7izI7iYJh2fPGaPLKGZlwb/gM7WQDSYexw8jNeBMcSVcvk2YcYCxVb/ImWt7
JMFpnHm0VgCwTfCf59X1A/r9r9lGAMd+fI36lp/skLvG/A/YoJkJR0AiEkrxX3PqVE6aokRaI6Yj
frBpHcwgGyxbZJswK2OGXTPIzloZhyuMB3aL26pwu+2d08ZPstkQW9nm5V2RkvcR7XG1KyOwH3h6
Kc3SWHmmW5hg8gWdp7CBtn2Dgyx8BWkFPFeCjFRj8T3ye0JFOxuwEyrOKPDhnHDOlUzk4SfixGiu
XJwPTDaHoQz3jNjoCYxGQAEH1KT0aCXUdcMu+ZgBgFxWSfldwLcZq2F5yZddF8tdyAw6LlORRvZK
c9V28ID1zGrpVUabUXNDZRCrHZupwEdh7eAgyfNLP/QDNKPbKQKOjR/mujlK/GizJhOEtOIpOtAL
Lbm0R7jRWzzf6WPBOSpvtdZJF6ZHsT1VMIfnmNUw0KRz6vhJWTzaUQPadSWEGVQEREZXkZHccWlI
RqruGO/O52ROPvvr8aX2XHph/yEfuz8JOUF94BmniN0xcI9jod/keNYAAqg3RTD0PqGic/rv07/j
yKBNcbgisQTlRKgKMVgeb21B4KDfew9y+nIPoDqVfEQK1grVg0mHC/ARqupA8XQVORzTmLwkqG1w
z+unQckiOeAizDL+z33TtppcLRcXXmUT/xqJ1JUeX7pC3cj2Bv2AOt1+omhYvzkD9bvV3qjNEVCc
7vl6540Hx1CO5N8BDizcvCBbK7V5v0CW7jhWVr2X2oYfHQ20cCjCBcVpgIU+4rv8Mqtx54LWRy4P
4pHdJoJRCOugfEaKfMOxMBM5CccLNQH6egIgRMiQePxdyL2mikqXozzyeuBvJFfM6c94lJfC7yAU
GW27CwCxis0v/uUXpUXdTlGCEIjjEiEzPEW+qT+VPnZLfTUFlOkUVpVSh0whBI0zGnb+O7lEEMZj
qLG522j/YeEiHc275Gu0Xr82iPc0XquZ6ZAsvr7DZIcdzSoZIRLKK8vBAHjSRlN+co+9CpgW7bSZ
o39hO/1q1M8aLa0YRF2QGuukDGH0JDfybGS5AjsHRFlUaeqadKGVRKhqzphAADwoz9bgX5b+9iHc
oRYRMNajMj/9In9Tn3gR7T3CMvWIxOUcLo3QDt19n/T2JzumiUe+oXiIZHSYWUIAiYhM2iLBNxpy
UQ3TT13DUNGXzZYWxcJ0wrBMfX0RCG7IUSYSp67NQmaH4+g8/cS/6WV5YsJBfCbxMFTriOMgP8ZK
Jw+bf4aZCl+Hgjictrh11v7lQEyoChY1C80OUktfz2PMCUc6n5DZJtgAlXGGRGIPLh5Bg0iRme1Q
dcM0Vqn1l3akwmoyqZtn1jpVohS8MjhDKZOGDMdcZd4X7MLXOj20Y43Amfr49I81mORhiXHwY49m
INttsanzyQMYwk2m8wjzqaqxhInBZuSMgqzV3jYWtURc9c9u0CKjhrWHplL6j5Gm0R5ZUXq3q0Yj
r/RyAEpKcEQMoC0C3Qz4AHR5vqL83W9gtiUqcSbqsFOXGou6p9zd7EOOXDpMBfSrK9epMwx0JSw5
degac0noxc0b5ABfzajLSHMqhpktNzJTQdYKAxmOgYuvEV2J6B6NKFZal4hb5bCK9Jplbjz9IX5T
60kfQooKE+VdPw4X9x/jWbfVmK7aRynXpR+KyvahqpKaODK8fGt+lW4GNLJyxunsaFIpAvhraDW5
aKAxuP5TVT+KLSCNR05nSRiEL0qyEBFpkcUcGkwKklVoYAxeVIc/RPqIlhvm8sYU/iMMkfXvSNMm
dIQoiVH46Zxsr9Oueaidc03BsRBl5WvIDHUuYk1u/wXQW4YTeH0/t49qCpJeeilmQlYjofAKpQLv
uE88FmWaPgd1fllserIjQchhCtSux1ZyRTLzR/Efw9TSCyPusrJ7gYXD2ntgt1+FWXxDQixuEuAw
SSgJWGRA2grgoURLTJyHvQ5/iAdRO6pu7R9clMcVvc9nhtMDI2bFLb+ylTO8uQ28+UEWR8+FyqPK
EYbnJcUX8b/BiIQxohSIoAokNbQrCm+ulDuRq9mOqtLE1rEa7Q1HCtOL3cn622+7P+2ekiByyk+i
w+VnUtKO7ALehrWsI9SM22YEw3n/fbhUEa9oimlVMK3C6sQEAh0e85gEyMvukuFR8zzlsiag0NQz
M5e5dD5lUf87LwaUtxAiPU9HeNidTlZd3oKsopk1z+Ej9ULT4Dci/9QkU5mpdaE136v2kRxcCh2Q
YIndNfFJzTZ2ekZ0AHwA/kVAAcIu8Mx9Ea4UlH/tC18mJAyBLHMdvfKo61Ta77Pbxs1fOeYvle/I
tkEqgQo1dO/lFlIagpYDg49vjHnNRqJHaaI4M/WZFaH85ApiEkRJ4mVv3jGJtsUSq0YxPnNKvbo5
6xI207MOz27euc+hAYcNdL5kRyx33aYoI2fme+I7pe0n9fja88ig42a6aHzUlWIHpbzx0+4qz/bE
upCIw/QmwFrs4AGHiPAYMy4GW9xX/XExTwar5X8Ge0H9CZkPYiyRkXB0Q+azx1R4moHZAhC06US5
mCPG4dyQ2kZ4mQkkpV7T5A9itxGZtl8FHqV7dJW1rhTXs39aSX69atqPoqUMfgu6NjNKTs7KlPpX
5l7Nt+vPptAc6fNZuCHRuh5OFkBd7vzDhZsOVobAvZ0fVZCby0PaPHg503cIXbfZe5LDseykC0hI
E85W5WevGp5lYVQIkJZJHVs/52w+w5L+BqakqA48H0G6h6JmabIsLS/fcrPOn+SDUjUiQJ1uD+Ez
YN/A7DaFr+ngi7ZQN5TRyZYLDeGL8VcSP6+86bk8l/1l/sGHqy8guAd3FhILCuV4geuWYeFuVvXk
G2ODVqBoa/nU9fIE1oSBt78Yu+JPjynR7+rGajX9tPL5j025/2+PkXtm5oVPnmAfp3diGWXmUtKN
UF+NNUQA/lzk69tscB8lMjh97fq6WJa/QiZ71Q4hW2lx8aTdZrMq28n+pO5MQouwhnhm2A8sLzb4
FAyEQM1/Z+2W0e05PB5GlYwexI7oUJGz2ytO5KTt9h+Sya5oY/gwmCjAWqgvsk4RIwhi7G5X/XvY
tTNyp1hMb8qfqKQfoXVjaIm33bxkNRgEmqD9hwwGSaQsF8lwM2zsZzaNhkSsK0CZxr0leuJnEqb9
VcWfvMg64IzMNCaphmRSISttI5zIrpl9cvZmREIrymVVMNJ5hgl4UKri9PS7/M1SDVmfpHHFKxck
wgg1fumZNEZpY41N/xgVwWelgHs25X7MeyUOKOk4AODwmID6qDRl5aQar/IW9plAI5NUh5ZSutAz
z7U6/sioXCNRNuQfssWXH7mFl0urntEhVPRckyBMrp8KO6Z5SqUBl4C/GhubD5Cl6LKHzU3c5NWV
u1kHH4eE+FOPKX0fmoYvw+yFS3D75pKDgwg2P2qYnV6mZEAJTNz7qN47rADaAlFMGr5xEkqbY2fg
Kt6KY3MHyONFSK6ZPfJXrcsu3ENwxQTzIBxLPjQFsnnE9z/tkg/X2KyxISLH34v2uyczb8Vu6O/k
H2SeEbZ+BsmQgU/qlcFusmH+NlQ8ocnBmFvBZj3Kb3AFGhdUH1UAmoWChBEJ9vQzWu/yh8yrYIcp
2yUqY9Qx8c4jtqiMboBUW0YLgyGumZtjAgFiKieT9zZXTFFNUx/CVrlXJggkcsvhIrDrNTYMDvmw
BjpKRowixOmjuu20QyaEOcrOFLQ6jDyMNSd/pyDolk9ZjmxjroEvw5ClnTK74NqqAMhIkP4Z7sEH
rZBbNxz85m7uu6/rrE8vMCQ1V7WVM/iNOej2HMwfUo+/xYzbP/UdjDMJ/1zy6FBFaZ7akCNEShlh
P5N5caaWNwqeg0PFod3FTYsSIIQVNaFsv2yEcLJyjF0M6zANw7vtHExeVio1IXKdJz0DZ5zxCxNz
0Z2hTaUvZgLw14xhXzjXyDVQjjrSiw1Vu3B6qapjVPem7qBdVACvxXwj1Sd95F1gfUWzygkKJyoJ
j/6VeTQ/Z+Twp3fUsbLu8AculS5AaQ0rcV69GfmYbmLGd4rtVZGKLkTBoB7JdkadVNOTJBm5OI3D
uxaGJwpSJZQArKZFn2S15feZWuaD1oBRa1KonL/tj+IlcB76AYd9oBbLWy0z58pgRRO+202fpFUz
LYaF8B15sdo66TSkPZgYoezW47XyoisSYyRRZ6T4VQ1Cof+dqdsxyWk+qYgyH+NB72+/Sl2nNDMx
2lVCKy2iNWGAY99dxnkKalveBNG3afOqbkMlrASScinKLJdEEq76Dyo7hddB2V4JzxPzoCjb89FU
xwc2bwNZTYRCEgcaPoXD2qfM7V02j9H+SbCdlIaS30qP+zYgF24QebC4ovekcUkDMTs8qk6TSk4E
nhJhTi+vYwwVgQM0Nncyxzbk8QIzmrt9EBdOSGmBM84o+nLqHqmaOVN7TnJCrDgZ7C1Ectxdec2K
oUN8K55qXK+u3LzmygmJJ6b9h/hmF+JDg7xREWI31JwDzyxoTeW+yn6V+xoMoy63l0JHYSfr+A9o
KNH8N1JPpDOnsOTd59X+x5yYy1sLJJuOIaRxnhx+CNcbnIKRKq7RdkTh+NqE/dekpDVkCXo+FYMC
VRPSACsMGvJSe2HzRxP82eTxDwWgmHxDbbhMTwmTdmkaSs/gUlqNrKeB62SrH8/IyGyPw2sYv1Ud
FYROlkQTniMUrsAdxgEMnigBmD3DViTV/HPwuIOmEkChfNHrUaWvG0JgVu3jv5FsTECJ6nQpTFzm
Gbm4dK0ae83pBWIWwMEBy/siARV8XYwn/+bwfaVr2IldMhKbwezWJEUTRimGrcq52GT7F1OlZ8BZ
aBazkvsCEvouoraQjija6xLWms47fHHQhCpIOG/lBI22/BCDDGm6Bgw143E+Vg0aWaoSLwYuod/E
XcGsLTotzSfKfF3cSIyyPV0QEKUZ2qgtSw3m7josYFgIXMf6Qx1hTxw0b5Wh7Q6q2B6tqaJ0BPfJ
9iKRW93GH3JmYxny3EJCcgGi83Hup29CRkyiAX9KpiYj38cZrWlK1rpl7jnHPSdPCOJ4+nUfnxOk
pwQEJcPbaiCw2a+/3Geuta1H7u7ys/aj1xClojAkTXCGnlVvFDG5gZS61wTtqdFaScaB10LIkbKc
ZUA5L+E4bkF4GlhRZlHAGPlOvKAdZkyZQ+d3yZOw5TdqpQcsQirB3DkoA9wlEZeogULojQSDySwf
siBXa/8+doOPJqpJs67UMSW4rcCo7kXuqlpmLtTnVTrhFQOgZeiBNKVWYv8883p1nB2uZs4YKWAd
h1sJ1uFwNbtdSH7a1JRPbRI91lNwJSEcI5SudBQL1VAHL2G3lmo1krwH4CBxV9X4D9z8zCrHxsAV
cR6+P8qPNaIdiVlpkwMQHgFav3z6mX3WruIG1Q6IieQF8iF5iG0v3qh56AvKDI/VK8MUcwq/D/3/
YmxvieZcf4JBwuFVkuLTb+4oUIDX5gbkXKm6R0S4vM7TykVnnrpbM+xZ5nqiAAh7BpsOaebBOWyH
A89rJ0YWIwKAjJHAwDTNW46BIUKEyRZqNxnjqec/bLAq7eWECPP3hnXouaohogaCgbS/h6i91BqR
I49qkmTfif6q5e+mRS5OSHlGM+uu77sP3Tw+n5fbGVT+YMXgLGF28wpqCv4E1Pjwq/R24w4AGgXx
JuodOO1BvHUGGkAUdY1sJIZ/kMrDfB0i34QFv4FWRNc18ijTZ2/T8GaoN3cSxJbluav8uFLkSZGm
kC1Al+07xrz0y/oh/mCd7numNoJeo+ajzMik3CU3jZECG8e7CX0XEgU+1jgNQuohzq83Zax7V9bu
X3mY3JqQZaFION5FIGgzqi6wUpbW+YZRWPvy9aLhRUuHpQDN2nLR593Yx0lgGSF3VNPAavSEJoow
fEn1uRw7eqvSimo0jFw6ghZ1gAjAeIu7PEfWGMPK8rl8KiNsRahmWfSLz57s/cwJmJ6gQRHRmjM3
BySviIsEo4pKbFY8V9Ix9BA1DavwLdyAWyrlnhOardnXCCSeJc4Urj4QQZGh8I9skOasBVDv2TvE
5tib4assCWpYGjLkG3/8kuTjrdE1DvEfG17K7Lq3BplQ2KcS1KST07FkaglEmRqCLX5LojCNqtfb
kmTfiNOR6ytCMcygHnVS6JqYGF3rDe2juMpZddp5B9Mx3id+GsiG44xkFcxMh++wRtU1bsNx+MJP
elXchUT6MitC6V4TDGG6F9gtlQYVu3nwO/LDKdVX6efILxlJxbWGMkpjjMX8nj7RjnJfgCikHGC3
8M9E7LsoyevaZU5pjiPXhEJw3gpHSRriSzVvgeKRicPgs5ioB6oHtv2V6AD9Z3lcFLSgjFvkTX+o
fhUCa94+a6apv5hmH8E5toEv8s6Fdvzou+H+YrX5ocIvVEq2OvDTP+r4nQfM+KZ4WBnVLATI4TvH
Gb3J+s1uQF/NlUzVLj9c1lPPU3PbGLCUdCGVosycWRv+iHpYf1gZybpAE1400UimQYXsK331zPMd
7Xc9H4e2w5QALuB4wb2RqA9iVzfDl4QMLDt/Ey1LDjkQ8Ci5gvJ1dPmyJT/aBbB/CidNNG7qcPaz
PbQgzqv2j495nkvXLlHfEvQu12rfZLvBIb/wPtjg4ZpIHKRZjcF2CACMGugR3cGmwyGgvmFchTB6
YQVm1gbxZyHvTHi60b+o2uTSqlfJ05n3d1TA6DnVv1AoBC50/+H3hTNM8d/FgEBN+4qM8KWom1un
bW51dGTr6kviR5eCqJUwL5pAmYsaklQkzp85MUqmRmT8UYgD4cyzLb+t4wSoaKVM556UAuHw2VKc
cVMQ5MG9nchRA+MWxB+bgaQ9vbud4HMgNlMXOmDo1PdqzlUNSraqdH53y0hGKsDTD3Yk88WpS0mN
WIiGDy7QW97hShPnoHfukZlA6s2McwileQPsI6SkJIsjmxGQKDmvsVG5ZbHyOwXvZj2h9cmO3i7a
EE5vMTDZSIKHmDTdaJ/GT/wcIlX2pOETMpfNaOBg1zaQuVl6O6xAYkwUcRQRzTevJGVrKTjZomiL
KAualGrGTtck3boqn9CERyOSMimRVE/YayZRk0CqwZo4ctm46HwLHkx/csiV8Lvi/9krqOaBf8Mj
tRe9RuK6O5R/PcjPhRwT8usZrrefkE3Yzlj8d7Xn4TRBCPka6GhCKkZVoZggqUlqCbKEG/g+5Ipb
Qr9M2rjNiJ7LJOwYNoE/hQmCjHC1HJPB0ezoTPl1vD1Q2DKY72tMydgSxz9Pf8ujBolvSRPC+cba
J0vBXhQMfav36ew6wi+5eXE2e5BISo0WJKEoH7PI1I++i3ukBRG3LrTnTZWGWSE4N/7hKEbAPJie
iB1KuRgtTSMbe+2wA9pnQxFinMpCFtvgVd+HFfRrB1hgw/Z7uBw1mmjoyQynkW1wQEBDu3c6gOsY
OSNapJCaUqaX0jl3Qfz+MektV0xyE4Gw2KS9PZFxsosaDNrhh0399V3yoB5TJYiMcybrDNcUgAA1
GIb/oCWhszLBDOmOO2SsOE8sRrQ2t3u7PXeOLM84h8mH8j3TpJEgwcSKw3MEgcJ2ssahe9bFrAaN
ZP0fjcsu5Q6QrFhxGQNU+4VytGW4lZZE0jUdwnVAdT1SMVRsrfDsMJTjBegiVSMAnZFRrrs6Ggvj
YgKonZ3VPusGQ9mGcuStKiTNhSBnHFEgQPIFCY+UFgkB3ldJwwQgv5VbnIKatHV6ZxzNiOC1hTwV
6kD4NWQPC6SGyn+7qnd+a8ANmeE8B7UK9gRS/56lIopCdqioem4X5kD5d10e3KBnFfZEZymrp241
ExyuTZOO7kU7eH9KTyRBtjAorVJZr4wTebaABi2LcRrhOTHb714zUzmpVyjMiC5citmsLN3vsj6Y
SOQAUMMAIIeT5jKp4ibagOlYeCV4XHWMktUIWBROrzGz6tAVMyct6Om3fBQBwVuO2D5sHiAEUMTF
+cOYcLtk5ogmscL+K9Z+CJCHAx8MAQe6HB0DsmWFUpoIT4wW8IYoz0ZwZZsXSR6gtf4PXldMl+JQ
HLCzKWKWH39XO13cxva9vds/D6F9m5Er+ibzR+BdIQofuEpMdibDvO8bcjNlJDEKADCxPqoYkh5Z
t+eHWbq6XX9tpZj3RT3A5aA+zwZ0OdzOqcuU57WTTETwAHtPsFzipZhuerPzcygp+styeoWd/mj4
miS59Sca1d4piKFQLP+O9zq0opNMLFqkQdYuY3LRXEmDqd4nKliSHh5y6YmkOibuQMOQ3C2XnFaC
GXQ3xt7mYpOi82JbihBRcothQ7Gfp8Cw/++1Aq6lPISYrelCex/+ctrnleXvgvFeKlAD+kN7SIcq
Zb1HIIb88UbsQaFrFMZYeCRwkCsnJDFVsX2nn8nRP3P5NQhpxtmIACyk7Vg8E8yP03Te6l6Hq04J
+XvV1A4ZYgxyCuxBN1UBqIH4U5nIysdQWhIznF4FR2s1q2jLPAJbwFR1AAimefP8Yk5m8/2DCn3J
LLOMaJBQrBGBzYj1ZfbAPNvxsCq3/bPQV8Yx3wkl0CRNk8+tWws0XN4r0Q9lbX/Pm/kvkzeIqFdz
KmVbl17IDAYqkfZL3arFIo96dtEH1rl3vVRqLR95ufI3kZMw3KF7xoJ8Z7uIriwkQEbxInyMGCZ1
lJhk0KPR7QRrwiohChAlyxusma7qKnV3mEVKUYAU5HuJI+H0ojg+1ORropZy0QhzwBn50y/QUb8P
nW2/rxtyY1c/tVBNpz5tP2bb8NaENvGMg6t4r45hI3S7qN2NZBP27B/mdR8tVGTMnPsgoUDOaIaW
VcBq3rsBmTp4zeh2UKtlIwu1p+uWvw4UPCmQOFCdmPdkAynjQpDdzXAqivg785KO2hseyPfDKGZI
MOXJ0sVY2nVfJk1go4iD6OJGkqxapKRamyQrvwPKXDfr6JFBnIZCFh3xTjEahlhUv5jN0w92fPHr
wZhFEADNwhgs5UHubkw8dw4n7DvAsPTUFJxX1YQMQPmiEgE2K4AAtqrkLl7ODJNge1OM0v1vEbXb
Sfij9qPioi25M0aENBh+lCKH0I8MRL3TVE7rmimSW9qHtEChQNf0l5fwzxCSWUPFnv5Rx3UqP0ph
1EiyGKJqxyoSf1mSaVplq7AZ3t628tISP/lbrg0NvTKFKuAfYAd8EUO70OvLvzP0EXr/6us7uSt5
pgzkVZbddsHu+vQzHiFI5IWtAuAj9jn8Npmuh8+oHrK03MQhbNC/Cz3n4y7bkAo2vTrp3v1QeBn4
2/rO2+ZfPRBB5VZLu6iUrKbEADcRPBcjTDKTL7esGXg+idMda//oD9W91ozmCYju01A71YwlhWWI
jEGGMqPM79EtnP5ZRxiSfhYCrcAFoIEmNZnUv7x6t2jzHM8ur172CtRDJAOw2hVUbgOIIdulaWH8
DpE5CoKXtIxcGzEk5l7VBA6P8oLMK5c7TkrJ0w94FIrNAyLUY5Coa9t8gKUHhvVSjhNWjC/2NOao
W8WS4cyrAB/InbHVyCroOGJ1Iu8mBIvoXxsnIQFoRjSbOPxlzZSISE9Dz/qYWdvvNgl61KOfo7Th
EnRYVLVERiYUJKpQjhVkNCY+adrezs1vGn9TXVeJSj50PWJ8G9fEm+IgKWmRGw+JsB2j1DGWj1pT
xah1IwADDeLB1Rcz8uwiV2bQqmymCwRHd03mB5dmxGPfEns0z5594frD9oHhPSU3VBJfu6JC6xF1
R2ghqf8HPJRupYMKQW83os2G7kXu6ixuLViocKzmaLrPtsAjgqh1nmSMupEM8k1Pt0UYIIROiHyy
IfcjHV7f7gPyPvDI6Eo9/dGP6DE+OtpH+mqUmTaXwgJNZp03Xdn48z1Jtv+CEL6KKg4FRjZ5JEYM
2fyvJtmS30UjUHqfgZZfpX3lz2CUhmJEaSCmoCSzIZzPPtvx1eC7iMII3EYdvAqXd1Vdly5Oyxb5
IHeVahPQfszbHLwgX3KWJaCGSU0RAHMnVE7tle52vTOxGHKMnb8ZfnOvEwKAZJQ7Ad0lA0IPDyh3
bsG9Mnd4K0C417fb3dN+n79ExXRfEWGmKwtI70G1h76jRmabe5QmSzri87r848YO4OHXZ1ocmm7O
O7ECeyBDFbDmf1W2Qh8iu8BAK8YHc4VYzvfmDp5DrWdVDh9UZ84wL+fry9+ceuIpApdUIVpOhjgf
visr3vRNt8tH8my4YCyh+9BnzLBXgIKazkbKThk+hgleOOFFcZhXRClcwNFTVcrogi0fI4xoyZ58
k9M74Mjf5bD6gfp4zDgga9tdvLm6rGZrxrtsoC+pqKQN8K3oM7N9r5otMhbKMhM0oHJSY0xEA3kQ
fcJHJHwyql9YlSjqrrfOGmsfKaGQGOpPrP1ZRvK4hAtsIgu4wwnCwTt/REbkPnh/Z2PJQhEEGVGv
uxvf9Z88RD4iI97yhPASeKTuUokb1n2bfZEhLXEJ0ifvQPkGauvMLKCGrbKhN0JQggf9oiel6ny0
0BGT6hARTgoSczr8lQshuqw9xnxT+Pue7cwwG2gqinYPR1CyJR8H+Gsg3L5KOHQ6DmW9YgVrKpUV
JeVHpoBKMxCVILIBCnFoSslRFEgpZM8fd8/+2mnItf5/a0d4bCckYoNmmyaJeLbDFexuGdY1oE7+
wsMSMYdWAKpafBvPePdeNYtWVBWvGCpl34ucSgnLFqgj0cX512nMEYcXCgl7AO8rCF7bDpfX9ZzZ
5Wqa5+lZuhpAqrvtUDxXUgNOKkuHF4QVVyJckh0vGf+NUQFitzL+FATNxmpCB5DEw0MWrRFnEJnB
fCnjxqRdVqpSQ6iF4jOkkRHYpfu+qRghN6/2nxHRXso/F6E1RIaM4KjjbsCcovO3D4D35VhRfqIc
FvoLknIrvGrus8e5/jvMIP/78IdwE4HtOofMokS+IsZM9GTJGREifXKZwvRfbtfBHu7H6blCObxf
ra7qgPWRv5w5E47AFR1WFDxockCj3OXNkzZNjpo43n4yfJ9i0qXL0OHgBUoW2KC2VuM0WPjpoGKS
PTtvQ8gdkkhDEqdUbYpurUgw43IiBuCv/ptfQsjvifYa0O9Ge8yFNVlqGk7aT4hF2XX/AEDXZbRY
JkJKyFtS6A/19OHyTdPamYspjw3sqyUQbe1vitd480fi5N2ABjXIWxLoI6k+JROTrjAjMTGZgHNQ
M6vkN05l5f4I42AuL4HnZ7Gd4ysfXtuRzIJWMDrK2gmrbbabSm/zycy7koYQw9xbpouILurIOfqh
ciSZiAnAJqwrTASxIDdFqIRMQJ/d/6AUgRl0mXXgrzwUe8tDIIWiq/OOnLv3NGO7RLgA2CsBgkhs
jXwSgalUP8lUmn35STm17y9vZnWcd639pnwLaCZAcMhrgyFclm9WvB/ssckKo+5yStl8ySXCBKVY
tDXemmIk1pJDVKPCTeCegkB94awRvAgpg5Es6Jz/9bmD01S0i5WH0CMMY6R3rn/0Ld0+9Vebvtx/
yga+I0oA2Y4NTIMZV/eUgWlsxjviZZR/XO6KKAEe6zk1mGKuHkgGaol25bawB44Jz0MOz8HKSW26
/pBMnnR/9uF16x8+PNJMPCD0yXi+MVgdbhug1bxqQ3t+Fsdnb9n8uMqqYctiTP6Ud1rxz5ysVzYv
kDgP7jKaUaOjVPQFW6coug9BbX1UcpZyY20LIArpscm0pnCWouzMsSXwZvHQ2JnYNhTMyllbVAZu
ZA3uBnPm87Diba4xeiMNEZ5iO+QzuKRUAThkvCxJh5W9ZCoZwlF1RksSYA5wtrvxDNPhy2MvuUKN
I/wfSFmOd3vo03VAeDGrA4PY4mxyy3CVdm05P8tfKcpM2dpRweEq75p8R7KGZUKd7Kj4JGGmGQLk
e591k+hy1ed3KWIuT79KX69q+SoxhvEPjpleeoz+ZPlUYCeuNZD0CXnZZ41mV+hxLW65KOY/qmKD
+av/ivDhh+Rcco9la5Rs8EOZZn/ucTejQhIU/x5pJGWn5BiK90sKykoFiEdbih/a/khmEal8zS2C
SnJVtK/lTK4X/lBFnFKQ3ilfTMINq4Ij0UGjIjTBwWeHLDuSBwxzHc1YMqiR3lF415r/Pv2Cjk4e
DhslEgN4UzMTEb0oi3q7wDfil0q2pLF/Bzcpi4QiiRtT+VaxfqRBUlqbhFU6ebDjXyvjVF9PSAa+
njMzOM2k818/HuiKeiHNAkK0ga7ycPPWBVTQ+D+cnWtz00jXtX+RqmRLtuSvthMIZ2YCA3xRcZMn
OqtlnVrSr3+u1R54mfDUcNdblTJOiB1Z3b0Pa6+99uzPgKuMk2LetGOhs7fEsJSXcJoEolBzoA3d
H0ouRUuSX9QayTpJYsVpnDDkWvQ5GwJ8OCuA2S/R5BZvRRU+cf+kuezY2miampjWJ0wHWc11lJNS
U2kBqpamNFBijGpsc8MS8GPhHvif35E/E3zF6B+G2PH7f/f0+uigqqaipgr5kd/LWDquxj/vGCma
TyPpJgwhEkVPzV1KQpuNnr0X5ibpYx9tSc0elvIApYv3tgPzvIzqtL2R8ivsvpdKv0WQSSP4/f2q
7m52MqZNjlpdMvoFJ75GHUGkc+mgh4JrFS67MV/E804ewwvgK6NAAqTkGm7FP5/Ke43xKhaJpTBF
irWUQBANv5/UJVRt61coMr3WODCn+DpA9fgvPMHTdIu0kOx1g2YlDpYYSv//E27XTEVAX8xg73VL
JDAhDk7cAdkxdPkI0vgSSSH6vDELaSXBOOK4cs9BRKSAiPEkgX3te1HChKBWyBXtNsUH9R18LxRq
P/5/NAvp0mELIqqPU0Bf4knyvSZ15k2dX711UQtdBoa+AbeHtYS2+0ZnOrNaKPtDKdIZDsfsE9wB
Di57XEEtQTCFVwjc04LOhPmWSoqMn8eU9kQw1J4nP7qRYL1cNJPC4DHsWuaYgOajmu6XEOEoJ4Lv
PKi9SEGmCGiav54iGyILVZT+u4RGidMUl/cRrR+BNP7ET/Sq39mGX8S2qeGDQogqF1FF3DsZp5+X
MwmATv2sgmJG9ozGcQ8wqUKzzr3TaVVXMpp9ika0iZdo/ePCmB6L2IRLVGhpEuFFrUPad/slRIi2
vvsvqF9PMUOu9QAhjQhkt91vqYw/2XpzlbR1FLHnY6hxCkJosVPgIXDOJ/eVWKpQCecIKGwJMFRh
SyJvgJtOL/rf7f4vcImuCWUZ9CZF/6Lt/J/X1DFHqaVkbt6NU/1imQ3zLbh3bCelmTZjNg75vCYD
OEoJtEjdQ2O7Yz0l91p5zT7QdV5zQRjn0D6lxKx+6d/zN34Bxtz1wsFGnpvUgjrOP6+3gFG3ny+e
Gq2w91g0VWZLn+gdJQZRcmLo2D3ohzIKdZ4LQJS6wtSJugmCQ+G1qwnw/v1G/oKM6cK4KHWuIRoW
PaViBPW+H/PBVO/SkAgTUnlKk4JI5cZX5pyCo1ORkGPRqA65dg1BVL7TbZYXk1++EWlI3kxzdbzd
7/h9Ttf0Z58A6woiEwRj7hpjXPwnHj4KcyZgbncX12poduRfkK7lIQV8qLc3TYEX6fJwxoKATf0q
+pk4JGknz5u+/S7wTTxFD++eBI4Lhrh+55Okqb9QvQ2+hdVNY1qyX06X0H5WrXbcrbfd/lPQ7pyW
hd2hB8CulsbrGucvJhP8iaG5Ey+lowMC77Ei9qd6KknXjB8i7JKV1tGWyrFulOrUmp3o5NTR7vr9
SBk3lu/JTaNV24+kq0uV9akjLbJxZhRXZT8ILXIkG0lZiE0nJTobw6abAT0O6F1AcDELPDYu0FE5
N1w8e06dD24MOHLpto1ewXuEHr2jUxiAhfjFRuzblClHsPOc5EWyfI0leCck3HHgYKjban3UxBel
TD1jEVQwnWr6xWgOUWOI0it+/6qzjxPWH1WLmBICadClzGSVBKUOAnJSp6v4FgDFTo4bdlZyPbSS
D1MvZdpgbLi7kMzv7aRupJ4fSmeEN7UFHpFYRrbfnTKFrHDzdFGuWVsnnwYxeSNNuBDGoNv3X6Ah
v1R1oy0S4gcaIyjMq2HpaWh4uARztcn6dxaVuZI+ND2a6swjX/6X67+21g96BAv5lRoC5D8e4+Ce
n1y/EHXQr4nhwTI1Z8SveOT59QmP1+c89ql+mJbjCZUZfWOB1M7tXBzpRaJ4ae9L71k4ol6O24Tl
1n+Ov5qZurfe9/qEl+jt3Av16N6H1/IqvUPK4CLk8/f3/Ha83Nfvx52u5noRP65D37Y1PZb6tevX
9X0JmPWOdBYwcIgE0X1dn/Oov1eeeXL9BZ7wV8NcP9EVh62+8Rki57741sxguDHJyevrl82gNpJr
tn9/32c3ZX2KD/oNHk3/9yNPHKl0fk1Rv/np0Ztez+1tdsO/nfGO/KNnKcKAiIuRrFZnQites37h
gad8PW+Yivv9G77nV6//oZfZ++uLWX6e+HqVxg9c3+f6a/zox0v4Cb/54+X+l+uLIBvxhP8JDuCt
WB+3j9g1/GaUP1/ne70vj1/8L7z19Wr0I3dZvJQn+jj6h6v7/on+fs+RdgHsxqLP+e8O6JchPwT7
9F/hGjHxPI2eFD4gGJVFH/vzOw35USNJWEG5ZNS02nPlwdWDKBaGPVzlTyS9JbKt7yMrnVPKVbsu
JdcQsytsKT2kb1WCE/g9gYt1G3Cav8FvJ4wDJXLKFh9XT6tfyBgL+Nji3vz7B/ulR959MEAbJIUp
N+x/QW+rvO3Sy4BbBxkvBHwh7qJZBm4CvFo3FPuFhtgX7pz+Qz0qwkkEk1dR8TLaNRA2i7eizsUL
JW6skxCI3mOfqEUBgoyq9EKrwr0YgMgHOdactR+i6rxLRuQzML1UWtTKAAf+bR1Nd2q10xBfz4wn
xTybYn6bFf0LFVClVOtYn+jF/PsNOTwFM7ghNKRH5ACkMUyuehqzZcS5ObkSOLXiMsKzBc3F5/72
/vqYbpDwkx3j64e54wm24/rIz+OvPLjcGIDzK7bh/z1c7QuPPz+RufhunmQ0fvqiQYpv4wGi3rOr
zVDWq2+wIc46MMngajno+cE0XB+xC3xxhPSIr+HALKRZL6+HCkPB2dGhco//OEruoF/P7vVY/fYw
ITtAHPkPx697DIdO5X3C483Te2z3DbK7FOj/NgH8OW6u7u8/fEr8lR9x675ww7m31y+e60fc4OtP
9Y28yBeGpqC141bB/4I9kVfk9T/em+chwk8bOTEer2/g3o03dit2Xb8fj387quZt5v3tp2TloXw4
r8IjC/PzyvGcFWJdr49axc/fH0z6DQ8gn9X+/ciT6yqyflj7H1/8kFXk2/XL9WcuDEEBeXjN9/3n
6+uui87j1V14L4bNXf+Zb9YvuMLvboInfLEFrk+YFsZbIBnL3eGR9Wc7XJ3Gj73Ajrhabf3EuYXr
T2SRefbDDwSjrCw39/fbw6WVT7cHZAbQcOwSyh1PtkfR9buhmBglHL5PaWFxYQdLxxdrc11PnrCM
PPJ1PZrXVX2yvCzy9ctsteDaHdolfq0fK0/XKayRobrZ/F9nVCvtTuqPw6r1xOebWq/k2ZNjW04M
NdAC83suNImf8c11ndkV3H2e82ii//x4zhPWjUcW6efH65qxQjxh5a7HmdW6rpzz29eH7wt1Pdu4
UdaN1fvJs/+8uqyX1tFFAvwiT/52zjzrh/q4lK/L//y7Tf1FX5eWbVAhOrJCaHQQZ59gKxH0PnNZ
ywtDw2kR02SfGTEt2PRSahd+qAzO5cV0ccuvCDLUhA2VV1FZLWFgi+BI8jxl34bscm6Do5oGSp9c
U7g3YDxgjaih4IESsjOURF29lXxQP3P4ykB2nYP0gozZFD6RZXNdeyYdA4YE3KWHBXcbAFbwuR0m
HNDuJhI9G5qCv6HvFvBH2indSBh+gARX+u+bfYzAEECoWtAjBlKu+W+z4F+Uhuj5AGHHaqJq5cND
fnIbEW+Z+nbDUKf2vObji+9AsjiXKgi4ejbKKHEPAEtGl3r8HM6UK8OqCC+R6e/FaUe7IQgLQw/O
C/xkR6CjrOEGQAHAUiBFo3lRMv1M03Q0qEPEcGFOogUK8v33bQLS9tQvPPmAqtn8jDelYY2W0sa+
k+1u84Y2y7MIcoJKwh3yYuriY3v4NOuJ22SK+t4Nit4y/m0GYPWBqYroD5SFIe1XdJ6FaA3HdOA0
+/5zu1yIOcV4Zlgpgrc+QtzrBCGqeAbVFmyvRaSTutXmub9eUL7xv+ZJ9SqpPLqlaJV1rbieGvTg
A2i6BncqQHmFPrQ+QOJLdY24Zk9TR3KkcMOwcHC+t31o01OJ1rf3kTD/hWt/IU5Kvem9mnTCTO1z
sK7jHoB3BPaLulddXTt5Jyn1ewNbGa6EgiOl9lHM1pKei+jkQrA0iweFHsYrUpycMoYqbNnVBKWW
7FYaAAqtXBSAOHVzAS9sYOAiVQ7fgsDqUo+vDOJzWA7LdHfG8WRvMTgiY2lijCZEOM0JXcaMLDM0
oyur1fso7l+MRImrWErueeY92HrRQBxILa+BLO35qFJRYWX+4UtlsvAzHlz7/CZ+LgFWp7PvGbok
NBlS77zsL6+C8YBIaPqbPsxfgaQdfBppzjPSI0aa9Ylr8bbNfksdTf3ty7FNu4/BPPzpX1g1ACXH
CRpZWIBctSUKrDXMXhLdHFWcFewFeVNmwsDC/uKC9d8KLTq1gX/4PgqSW8SNKZtrSv3TFqrAg1yc
BmZ+J81Y3da4BXJVBzWME/V3lR4qc98lVtSBKIhdRVbHjAXrVNOEo5/gvaR5oQqZ4nCnHQ95RGTA
Xp1prroAeYFsnFoKOqixRcsaUMPb+add2t/FkHP8EeqFlqnImHuBZWzPZoA5QAv0BjwwgSwXQfnw
im+aNuhMZQ5KzdbyWlxkA0np9y2Ev7AKI+4SXxGVE1BB7tQ/DUW3yUxULkP1SumYiomu/bVgao4A
aUr54c77LHqBIBR1Xqj3SSXBif9TI1lEMvIb6/W0QOuAXiJaUkQuDtL4k2vy0i6D0bveC4B2XXnQ
C9TW4kbrYId8douCAjpi/xDR2h0GDolumtptCo+pcL+tzv8i1891QaRl35O1onARPgHGi8Nm3ud9
tXU1GclIS25KwK76naTJW2YQlGWxUmRTinj7LLPumjWqKd0jgpJg/ZXMgZGp1U3M8aBLbzeb5bmK
4Epl5V6/00uKkUlJwJtOOOG3HETXe/nPE4LiJB040qcBmvpFQGezoRpvxs270KAcrWFwZYLTNSvC
UJbx0S1yjOteZfCBud+MpAGqThmAopKM6fcV9RkcQz8j0Zui7upEtPtMM0s6hAO7lMYw+C2nvoQ0
kV5wJCRcCbqOh499HeeQVSBh250KoWGDe7KQrMOkMoQhNRSvcH1smtFSgTP9uaMX7dSFSCIyuael
r2ommtjP3ku1Loh4Sn/Wh99sQ1Ufn9weCjVAd4wuohbikIyffOgaM64sCeblXqGJo2hW/lcJ3an7
QohEuYfXQM1N1k08wR6+hZw+xc6bSe3iThAJjGil6+rfLy6Av/9/XJ7afGIMHDRSR3z8+fKMt+42
Q7J+QGTyk4nzAeC3ul/3UnibqvymkISXlEtgUyEkWG986KPNtzCBLy9abDzT3172aqJfiuINivYS
Ffb+Q2noa7oFPla5IhYv3WxUYCxAkQX0aqwLKLIKzaLPUlcNi/SLCCpS71FDU5FrGA1WV/2+ktAt
Z/6K/IKg+D6lIb/oadnfmGPjX+hmbIL1GM5tf6sQxd9WyXvLwK2TjZi7g7Yw+yghNnAR4wEau9bA
1HSQRNz/dPiUlrzU9QRs+PDmQvdOwS500wRtyyeRJBxkhEcB2d0GuUQvWh8F14fIYh7ThfIkxAJE
Nic+VhkzERaJeybeWI6z5lOVm4xxOZNmcVt6/1PvEt/0C2OFEKgKzj7NYKJf9Ak6pOFIP4EZdYIo
MtEfcCps/JBOXX/rlAgYIcykzSgJqPpdhrtix7gY34NykiJdGsPxPiFMsH0TlrPPEEwJ8CUMMQXc
RwyUgTj5kgJnWpbSh1RNQeBT2F4u5ELoifYLDMm+5eqLggd/Wb96hSrYm4qhjdOnTgzKrgrDWwaC
oRga5TgbBtgwCQtdgkmXNOgj7nIGkAeoamYSQG25EZF6LgraFGIuH6uLI/O6MHg2bb31nBxKGjzX
ZnlRYCGB3nFi6RbWwkRfZ+kxrsjJPK2SZC2DCkkD6q1doS0SjoxUqgGyCAPK83rhQ4YNA31nFr+k
7e8sYu10ILnqa+67OuqRmGUU8ZbvygHGjkoUqMMtf5Yegjhovl/O4WXr0chC2bmIEYVH1wHiTOjd
7i/JyqACTXLf8Kl9n88qZlK/w8KlI80fZcYR4OWPZgtJRhXEOCkj4LqG67qooFJtH/2VvRzPPkqx
qOzbma27BnBxJprt4N2kQfalxdPeFaOpQPvKywmeF1MXdW/KhmCh3DKoUeQzf4eibu/TZL7jtTp+
pirKc7cPK9Whw4hZmh1HtGbzrQCfqVcewAfzBcl2Oz4Le8STfK5dQZXpLs2LFGLucdcH+bHpkq99
EP7RROX9NtuUR+Odvcl/bGZalCKPEm4OkfKyK49t206fTUndxtgPU43RSuc1eCZNwwi+zG1QofoW
GRvczeHh0RtT1KUmxb3S8ELN93IusIINwqnHkqHMEveFDyFxXU2m62LCfSw523iLfRyjB6ojD+rw
Qs+XtR/FyohowxH5rszZV3HPJ3IiRs2F3W/RZgY3fMwRpzwGHlsFCjzGqOwPJXoMvfeyN/wJMoX4
Jq63wzkaD8mpzbJHbwjK07DYrw5HRhAd2Hk+tn2WHotyWOhE9PbncpYeRk4rDpJH+5M/5ubWp6mX
clmW36QXdqUjTLnczhDlsvXmr910eCiQmfUmjl5ZbMPbAl3uZ/GWbruVJkIAM65ROTNixWQukx+c
U4+PmkJBNBdsgtovaXPmNSvno0h5Dfoi6BsSdd2GRn1JEQPsB5SnZ6R9NjpECydm9eX84P6lGb2j
EohlADQ9C97wSbFFucN9Y46oxmyXKKTwx9GPF3jSNFE9xlZqzdt0oLwL77ZNPjvJFoSTn9MPCRLQ
FhiRqUQJNA/Tj7KR3VANd+vCG/oeEuleIPEUP2/OTLnKTw0kK1w888kKeGpkaBv/Nu59rI7O10CU
m1AeRUKFIAljaan23pTFSiixwwyEWTncqCTpwt5wKNlPTCrywmV8NhnevjfYenrbQsaCMmnCy8ke
+dPitgYRFr+5VP7zwsMsrQuVz9FPzkK0kU5oz5O/Zxup+On59bepU9f5jjs1bRjjAHx/XC88kM9m
x8Pe/tUsJj7GMZZLbWX+rozOxUAIf0HKK9PcN9SBIEhR0vQxQHQobR+dyHK4JUyC9SXm1XVUa48I
Gp2YuDq6Bs5RQfamJs5LyHA3qDAyytJCD6MlQNTEGaic3bfTJtZ0eZ+daiN0Bihj4/fypntVGo0o
16hEWavL4SHu2Oj9gGI2QA4F75kk27T6C+Nl+RPpm+T5IUnzP6dkbF8qPYOO3d5EGW9jBsy8IZx2
AgeHff5XY3Mf/HUPiLpDKrFiB5VexIQGmmWQkIohzjHtpL48c4ztUMPONPrSzFsc1ID7jKctOjn9
xjBs/UJ7IdxCVk/j6upv4cIJAqD+qqYQ49W8dk/9Yo+hLzflSkqGCo3o7GnFSxEF1XSFZmRYoc5+
iHzXXpYYCduwRlHYah19m6Iw34Y97QEKBqTGY332UtpzNWa+sO/HuoT2ZfpbQ0OrrTlK7KCevD7f
FNORsarYNALGNKS/J0fuetKAMEw0/hNl1K7QajS4sKLa/dHOyznzGlzenu0eHDg/YZAtJxiIH6bZ
IFnvTcl5XTHtooVGS5nelnvmM861uTODXFmC8FBTBvGdO+5mQXUcgAYpe+ROYKh9ECG/OzCYOeOH
qZ0YPiZ3FE/FCQXRj1Kjlup3mrHJpA3rl8nDuuMm4quRmUWe9rZjw78Gbyhv0wBqDNEXw3i6idmC
AR6Kflt8VcZNjaP4dZziWi3jtBH05fY6A2EZioi15Tb0FtV8FdTSBXPL3N7iWByIq8pB8XnJiXa/
5uXRyFC/LbYb2u+a0BIJzpGcY+I1ZpmyAaYNf2Fa8R9pzfuq28DFQkwaUgZB5Pmht7gMG0TphxKh
a8JLdSdoukVzuSx3hCnTeeqK+FzGGAwNwC1HaAobjKpeXab1QAi3fVQLa1ya4S46pBFgsiKQZtm+
obuQjlzm8NH3i2sgKQ976A8xZyBkYi0EW25Biw9LNyWHYKXA2PKLMebpjukLxRlGLWFgjQFDRjS2
BaMVh+3jNIwhvUENA0y33J0458ibwdB1Wu6em01T3lrbN6wS/KOGyPCZh1b7GXiQCMLCcKAvj43/
oKiqGfgr8RST3KTlcNd7M0dllx4XNB+OHbMIz2qdkr58AWLh9OUlyHVA8ykL9xfG2SKPLx87EJ5U
76Iuei9BEkm+N8TBikz8Zfo0oTCvubwZnnP7mK70j5C2qq2tQ5qfz4UKx2i+TRkDMPVpNECkDBMi
SeqYDct3inyiFrphUPnn/dy27id2xVoSVKqdW139qa+VSf2vfoWrWX2FohrqKFQN3ioOFc/mwsfG
z4Ybyac4YnN/iB6iHoA6YOsRxTx2+fo10hCAQiah2RJINslDgfI4ySGxhWc0sxQSIEBfwTAKdLG0
cxPS5RmCDYMzKDHjzPwmfhYsuMki4FZyZ2ETKQ5byTxFB0pXdkDI8fIjNRM12LW8vNdw+ZKTjwPi
iIEEutMUi+lpmEwIhM4xVV7gYw3OJrf7W1oHH/ySYOJqw9hpklNVT1TskYvZfRffKKcuE/am8ckn
V67D7JAeBdizHe63zPl0ZBUZsoo0vGo2mu9rAwxd8Krn85y4vQ2UTyKz3FJ/TL7S/v82trIDEeNI
06q/7eEnH91hLCruHPL/HICIRI8abX6qvNVRXwr9KSc4G4D1SjqjqEiYvBIrUa4altkxWyDdoxeA
psZp2pv51uBI4IIhL8bEbM0mnb8GDWzwrsS32AlTgWYpeT6jC09j2UZnpj/EIAdUpjdcIUEg7rlS
PlSTVkwJ5Plm2pwRqf6Prdl2PvvI2zTxTdeOOm7Zs1UbW0NDKNxjKy9rRbhUQ6HM2JwZMyTSAfGK
FFUzWiVP0hpfC9YjuPDb9kCWi2zacJMfxjdz31lwCkVR9CrcTTFxGygkR4RApQk4nC4iaQ5gERrE
BAj9NkrKy7MSstopGkmuVD83rfVvt9vmkz1QabRZTljOTcZuZMdd2VbQcucKCRCsdOpjBdTRw9gp
VMRoM74l7cEwlKQvDqKqiJgA1lnQLclVR04cF6SAzq7V5J1+yrti9/iYNei43w0tvCk5t5KowVy2
1U1/4aQxU/Ts5Rl5A874xNQhTemibR/CKVNKk4o/EBa755OGXwdMB+haViPeIbGS4i41G9Icqm9O
G4JBwBp1GM2E4BrQ7T5i0JrDC6Ba5t5m0f6c0zl9M62ALvPBxXbrcR5qcrMF021jlQQnsIWa5MpM
bGFyaGKwj16A+4KXrT1VehWjQ0KSTgbH4MBLtFQwHG96i5t0C+FvpTw3Ff9jL2WAkcVvpR6Zi2cB
DdykEcsl9rUGBUp+zw/ZKfF8YSzsAHzb8p1f6WOq2oBRIa2wXFA88AKfFo60lF8I2nf+1v0EJK9h
74YLrtJM7AmXb/c7eb0EkyRmub9qN87Lhw4onnTQfCORe4grgj9sY3faBaa6TXtmGqRpQYjgDctd
zG1Dyzi5TQ6b6qSxemGOw+AQzCPuB+q59GLiAiiJXmmzByQw09ZAVMVgxgcCpLEeP2ybEBoI0cqE
Ies1wdH6RJK6HqFSTuG0n3Qn5eAYjWBGEhX5jHBng3O4r76lPZPdpLZrAuDHvsU6I6jAAlwk3D6z
J3v05o9oTRJ/IIFAWQirbujCA57u6eZ/0fshhLOFwNM0Lb4yJFaiKy68RYiWYJQBMf3EHi7HATM/
C62pFE3lrE6MML8d2Wx+xVjdsCNUs0o0zWjKWydJwZhP8IpyxvSh1WBS9o3pWIt+p08FP14RtUeN
k8hhQzhuFryd1PjCGcMZThxgtZBqAnbaCx+Qlhl5B50TffyfMFANy0MdPmW4kGT8dSdSeEanciL+
iGptlXX9ihYYPYkl4Xra97ddydVGxK7xhTBzEvyFwMZDGZMcIHWXoBg636DAxB4c2LhBQ5YXoOeL
bBjxbLIbEI2OilubE9mmG5Y63M/ALCP+w6MhQXstTRd8A3owZx9M4iR4IaxW5irTFW9dSApxst9r
mxdKEUPFUlLQEkRrmkN8V3pkWdOcHYdDyO3uCdYlwEVgdHghFMoFfuGKAUk9zqbJCg6oQX+HHFLq
hQa4LmaWYdREz9rJu/G7w+Vo9+rjgm6fabn3hLjOkonF4cY9raysX5J+SBwN9YGvBg3StEy277HP
A+Ehf7w36ZaJTg1bJeCIhFtW2A7ocbo3Vt5VBtpCeP205F1m9ggBoujmwm7shoU1zIg/lhcBYwrS
+zl+EDmsr/dsxcmYWxJyKl/7Yf4cNemWxJ4thSqPwndvBREoOLcTDf6mAbAzCRGu4+DyufuxftGP
Q4mvZPGBRvhDLa3CQDgXDXxkxswI0EK5Bs/jKzP3WQXYNt/s2gWa7PDXZqi6mzaxKck1pUaflMAL
wF4YfURRsZQd7omUxliDkTKijxZ3OgQVY6oxAFFFXtswyJsmHrq5qHM3O2XNCUH2WhOCIc0Crscw
t1gzO6B3cEkZ/j8MBJd4OMMQAdFTukz+DV6RQdoBwdkaFAMTkwk5mDM03KxG2iJ75gNpXLVaSfoa
wLGRjSOY+5wO6syoWBa7waGkPSjy2pLJeD750jxlz2JLRU9RkoP5lYSLbx1H8lcYbjv4j9DMSUJD
QGZhnmjWgSZ6SnYOKImaA3+BmOLhupgt29yGOr0bMteyZHAYso8C8BWQorxCAuGxL8yFhVQW1Tdb
gg0/+ZqO8NUvWPFdsTQEqAfgdSqQJ45ETJZN/Zfb1YDtWqO2CpLKo61AZy1ldnp0lZShQwPMTD1W
+GKA6Gq97d/nTHfHSVPI9pB9UZvdNnsDHFBS1cNXoVLZ74mNxIIoM8YI+QXhSxyjM4tQISaBAsCf
4QG7YoR1VHl09jfgwL637D5SBB7g0fOefqj9j7KslO7LgyTH+UHPCKsYJJVCCufStmr1qpURoT3E
fFLkB1wGowNicblKc/zOfpKR7LfwuVMhoA2RtA6gYkBXkTBC2djKyf6PsJejo1Uwrdg1aSnDCjB5
Du2h+CPe8yEQNEpo7ZvKR3VSrAv7BbuPCd3oBm7AI/2Mj1MW0YMmiVOS5iRNvIaWQRwROpPYfFZX
ZXCm2CHdmgMM+DGYpd0THvqGIpJZwFQzj6zLpP5LC8/8XSwB8+tkr8n7rI1jKh35mTg+9ZgB12M/
ymEOELjHAJRI/t7GW2ErHXaMunZ5XrwJAlGOyTMpTqEX1mgzX4QD9Hrd/EOa4W0HoKxyhq2BODzL
Tq7pB7gqY3FJ2AZiqnWTIfO9ze5NQ52kqw7R8yyyNfOgYX3k1T1D8PIjPanrqbeK0kBh1ipEAXw/
kMtpulSW5jdX/LzBBuoT2xH8YuWkkbc/KtUX9qlBR/TmY0AV21NUgWwitIfqrkmEvu6J2KTv0E8S
qtZ76fS48CddGL5F32F7ct7Dgel2ZgU0y0SHxQaEnu7oxMxAxhGx17fsDPBK6ikko63XnLPc/2w8
GC04Vt4pADJHsaUB/EwebArKgqAI+ksxF68BQOlFyMy+1uS1YHwmr9tv+IV0XMz7aRGeXHFF213y
pi7rCzUU+77qBwaQZSWDTnrYybQEaVpwXJFOufb+lE3k5ww5k9RSeVCsQcH15FwlWKZ8A5EMFY60
xCqp2hsvjChj94DH7nCctma7pSs2wk81vzbXhdKR5C8sRZhQnmwWNOn9+S8THj7GjfbNlH4xK34d
di02PRwuz+UE44S4lc6igD5x9l/schUprSzY8zBbMCAbWEHxuN+fYjKX/4QrdtVuF+9lMfrfUKFs
3qR7CjJqNzAeU+FQZALtJ27v+33/gsnlStxkswfMhUcWeQoAIeKdBKbkqWB9cM3errop5WPijHDH
bvnrtAXhsHquCpG6GzfD1qAh7PdUvIb1UZ1+aYQNz3BnUEmOYUdEMwnWQb7g3u6Tz0FNXtDQM+PA
yiTs3qZcGGHQoSBS9g5Eift9scUiEyfCcECPabObXqdqTjXUjp/p2PsXNqq/crkhE+df+S1wH35X
h5lPFa98XHfb03wH5SwjzCqXC9TLhBMbjkvx2g1zHzGC17nRh9y7jZNwRPEBwlQfRg+Ifi13vl+3
N37Khw/pyjtJc0Vl8Ehn3sHvDlSvN8lyHNrgW7nvZZ3B621tgldx1dZ4lsPamVPceiAjDABmF2dh
/ifumfg24UCEUhDVvA80AdlzNSvpDyprhXpws7FWDHg6NNRYpsG8FwpgOj6mQc3gw9JrOtmGRM8G
qndoUJ7D9e1Sf0MtGChTT3KiBz9o1NIyvZ/b4ML4q16IVL3cJTMDHS4Hu9y42dllxO4rN1zpdToh
Q/vOISOBb0pLjuTXXcZHAB9OU13DBkPhd/ysjFESj6mtMZ4Ya2hV4es9HPt+CurzUhdAxeSsTq28
9AX/M/j0pPTA94I/gFJBZwceygaFccxL9qJOLtnHS7Ij+OOk+vmMU8PHXpXKfQvKKGERU4UUNxsg
4HRhYk1K0u/sXjrQIjYuEEEDftT3TXuDa0KI3CQxPchZ/gJeF0YRPIsuS5DJqcEpdxknXQKPxGrh
sYtYAw16Ith46LY42XLPZ2DqBB5sEfQSsIz4XYpnGc2TJa3nuCWsLgq++SntuCqf9mauH9wc4XMn
x2ciZgtT8yT3o5vZix6KLQSzfjyEqCYUTA/1xugP20kePUYmca0AM/RpAEE/ObC2bbaXj15sSDLn
unmJfirBumoH5ZYjp3SWswNR5vB8aMr6XC3+a79m2gQ4Zb8SWpr9ojgfw0Uq8hAu/JF4oSktHsfy
th+CmE9HsfsNImiqoMVcVwnLgHCYhef4X+r7KqZQbgrs+I4zMUBva+0Hh7CGdR28cusEYBOTG8p+
APC68T1a7rRdOMQX7lkM44/1AIIsQeTKgwAwRkQA4et2kTARN2kX0ZKoMp2b1JDmywu7KrlS4Gki
PFOKfgUuk2sFNHwc511yu62JvO1kOF6Z/8ewwcDdGrAWoAzE73vIgHDJsc/lyLfXSWq93i5n1fDU
40sJmFBuoxq9G7bnssbShgs56KxSBFWYfmQ+SoWtBxTibm35ILZWbJSl80f1rJVkAGDpIf1jGC7k
/6c3acaHsZSdyLrZQP0IFBkzzxvIAXtid/YPED8UWTmuIf8lfS1NGFViqFJFHwL1ojlHeSvO7/uJ
mnk8koFvuAW7Mf4weRUOV0NKNz3jUUctdMYa01b4iLtr2B0tGwn/6y/8lrUYcZ+5v7iQhPBuJiG9
wolbBY0j2B43nDLQfibhmvkjVuMA+nBrb3DVl6MZwQDp0iToFmXRCs5NN3OAJh5L3kvMjD2N6bzw
t+1B9lPWLFQ6GuaEYQfbH47epn90gZpW2VrKx2Cb4UW1koQwumz9r6ZLIctztTYh1tCG4y7DHqHL
Nxy5LzraPmAfk2BNApOuolaDYBSJHxW4HX9cRCCnpIg557cYWxyGGhPPNJhdikdF1cl9DmvaBQqx
r6IVxUZYHvPHcMdVzJmJj51ZunMhiEj4cZiR7dLYwsx6zAYVTDwcCcqZQBU1MorUIoBijJnNukOP
kRwO1GDEgrioCQonn0QNgcr8D3g6mDPVTWPA/fG6kCU9NhPjtCnkWx27Zrkbuu7RI/k08HJwRWv8
CbWm9e3UbAtCjoRlKYPh8CrNMJG1bld+UQSxkZZkSnft0YG5wpL7ev4q+nPadNm99WhVYugBuJ4g
Bw65am7+AI3FloBX7Vq87rfyRcI84gBYwZGqRA50HBaxQmxOGU1Ug94SQTVpe3iBZYRe0q7MOI74
zxAx4hBqy5lmI+7QAVzMZJjYPsbb+Ia/1Fs5hUZUlSQpvpVGLInwIMO+smeNWd+5glscKOsNVeXT
/D+ntYlRP5wYgksA4j/aGNtqDvIlWyKENIPsneAt/FYkhxpDFwl+07BLN/kink17g1AXB8uDtbCZ
+DwTW90vCI2hT/WDYETGKTikGY765ZnNmWYRWiIxL1vMS0wxGW5tPxRFBWHpoMMSMPyWEZTu5Nlk
fewXIId+QnFK1diqP/w1kNS5fdEF8XJqgylmiaK7FlXn05rEoUCwtz2h3q27aE1W8ibFOCrauAgA
rFalPnZJmE1AdC3mnymPhMUUGW6myn8g0w3fYiq5kyoLqctbCsJxzWAeohmRKQW99DkZUYqmC0Wn
+34eJojFgCCKqCR7q0Z19NPK22mD0dSL+8pyZ/u2eYG8KY6OfMW9FCWffkFGmfiO3rf4DmoLEcie
UWDonjUeR6W46N7DVutkHOwILLd2QFiEpxgStoBDOtKxjqHwE1Xm3uep46+uXQb5pOX+Nghxnspu
rf8nWsEkC7QNTmsPchgcMC1rBPy9NthpjOgX8RI08EWlAREc1HYfm7y+hbp5Dz75UcLDq8edUOCA
5wYizqlAXRSd2+TjZMmVVqTeIqlaCGNW+57f4+cpbGLX0GU+NRXWLEqFfVq0P/yZ3cAQU/amq54T
3hiA6ZemxYcTWgI1LNRBgfuYxdmQmQPK8BFsCQLQyKfA+0AbhmxD8537RDiNYUKLFo6ZLcT8BQWV
PqJ04A282tXCjKT/O5xqUWvodASjPKJOflQbQ9xzb8uQI0CO/TGkJrtX6Q3tyWM/UBktOvLeYoFT
xuxYOfIGIlsjCVaRmE9TiTUW3bNIQCyUeU41f1ZoPOJQ5svqwQYrGTWitUpRujoj7GQJKWgp2HAx
G9/8NV+albotmZPaIX3mvjKZTzhZMX8sem5tc6DClmE8xOGVEnwcEkq6Qa19NnwaqFwf691sILOA
ewMa+ZqaHUwXLA136EjR8jM9gxS9hYWkAwiUKgsRkYf14fqsaD0j0i9jCAdpkrebFra3N+Mpit0m
lP9c/ix2h4Weoea92RPdKqJMrXYbgaaIvahl4IMzurp7ix2ZanaHq9B47OPbH5cmKpgbs+I3l7d4
i4w14o55C4u72Zb+TRUt/rmrpsMratFAQZeuyo6QY7xugFHn1cP2DaBs+RhmAH6hx/VrbE5wSD62
7RzcDpd9xsAqNtyUUSvZE2c5nhW1N8KzHPDFr8D6Ip8b66R8i5jsZ6KAC1iC3lKwXBhjoUqazETD
pRf78YACCcXfhI/UbVXmPHAGAA/9P7ILjVqZToLnY8Hj7fwB8IqDeMC9FSb3Ts0wF6dmNwSvvJ2X
/9k14e5PV/vpEooiUG5g7YgqNHTVu7Uidwt6kOmOLfbcnWZvx2ZrkLsD6DGHP8dk5/nHrj6Yjw2K
sjQiY8voZhj2/0MxCMWxCb8fb1mLKMyil5vt2rzxARzOLuAAEnseN/hbJqlnx5wx1JCX0+mUb5uE
zJYCgvSXBEaQ13vsscOD7JEzTN6iujLUaPWgRu36NRowJ9aCtnohxjaAVupO+joeXu/nHDpRc+uq
ueuizHokzyo0+z2rWvbiDHrmSDNdTr1rs+FSWn/ZnFeD4fIm7SwkACk/h2+7jU5r97+cnety1Fi2
rV+lon9bvXW/nNjdEdtXbDAGY1NQfxQcqFJKSkmZWrpk6unPN1YWFZCusHufCIoyxtiZ0tJac445
LoiUXGoanVJtxC0nY2IKdAY2eP4E3TtLctLGEbIYSJcDzKUMimUJwZa6gHvHYAqb1W8LpmbiNxKV
wI9xSI1LmdUgJaJk7NhXcHTnYXTy+c4yuamcJeeY9nyxIm7h5kOc87mANhze8jGdtutYVCmKEJEn
kAD8VuHgeJosmqflepUM3auCrdgaU9cF26Q2s3nPnrnjuQU10XkS+kx9DK9/xTNuJ0MMvrlw88a/
nTYUXNq6AwEo4McPmmvZAz6dGHrQDqF5bymbdvF8bn9+D7IKXk4sCwhxnQzpVbJhATt5uXtgdXfX
wRqGZSLEhQiSzymmaUVOuc+51J46KbV4QB/FNGKi4AQ5O6ViS5k4ABxjmcI7E6DkgwgFydDeVFKl
9TNXtspV6LqqHnhqPjB4Z5qx4RyZZh70JOOq1FHpnY9NG58zxEivNnX8MTf5fYJoKRAOqhu+rJhP
WbQdToFu1BLzfiwHtQfT6zztRBBwFjIzqr1ieUu2vnS1/yLyaUWsiEanUNWXd0lcU3m2zfa6DvcV
YxqdZ5q3twsEHHrO+WLJqA+qHViDW2L/FbHqFMVXEDaEbDq0kSVOp5fWDd+CfexdVkjMqKJgllYd
76HLeXNmx9OWMlQ8lUmV7Tsln6HymyCH6mQaeVoWwwVaFp58Md4o2NvTxHAXnIqn/0AzGYXHU2hc
2F2aVwCsNnyynm59w5YdokdSwBj0KC64um/Tpt/s67dz5UP4KdnOZ4Q+MhmgPrDvWh4hmmK0WJAZ
A51JJzrcVaC/LdupVGMgCl/qQg8aZ2dA8eisKR4deBCO9m9xTpLGD87GIr3nRKzPh6wc6N2W7Zmt
g9xQvQ94kK07koLNVhaJ8zJ8SGlCAMz2f4jFGvhaYTL7kvAtNXYKUN0lxB0wccDxhHlkwe0+s7yk
RZ3C7O+4QJFmMj4NR53zSDmTqpuCOxBOtAHFBFy6dKxz2sEV9eB6fSDuQvqtPOr1RKCd2bKARWYz
AVXZilMv7ID1w4y7mTbQHjsVU9DXqF1ga9GTIFuoWOBuQKwDnCxzxuX6YOYNo3KmI6KxLMj97Tho
wQvAspt0oSs8sEKqeQgk/hfcgqhXNpxBOPMC/zY8bUJZa4cHPpmD4E5bFeCTOWPfpPZZ0HUCi4hy
SyYc785JnXPKnAhUFGnGyHeaTPGb2avC3c20rxuOOgr9+2LkIYZUgxASNFvqM6SMLS0jLo3ptS4y
0z2+IiCUD0Yo2GMKsFDUmp8l3LKCBvoKLuWD21DSJg0LqGccfOps1XwFXEilNqa9HQClwVWgnm5B
b/cZEjhzayFriwaPVckzNW81vHK5xTYVLxYLjoGKfQaWmh8XJO23ailyqlNmac6K2RvhEUBQgeCY
SC9hhwUQ/kZ6T23CqvTYELuIB6tYiD2QmWWwsNdWIm4XrhBkzUaGzXKl+k2nRlLSgMqGXkOsxeHm
yvIpHLnpHXZ6EHk5TkFnbudJk7AB6YKDXMJfP1Q1Zxf92hfGbmxmAag1dhgStMCjHC7aCoZ90LIB
9AsLkZZtOpsjk924CX1hGoKsA+yDsTobJp17ARzoB8UllzcWbLvltPK43ybIwKPriKYS+Gtkxeuu
2T2j2kO1cbCvFU9CtkT0FvOFk7CtAgLsbxRxc1WXTKrgUdLbTwwAplqXyBE2xSBQAKnM1lBAMeQi
6g/aN5QCuee5Lv848LiDxt+454wb0coHvCr9xLDYvbfjdvuIBoSu4sIJFUmYiti8aUiZDJGCTp/c
CtXIsjSvjQifawxxw60t4FWRTzifQjbm8C0XF4XdGqZAgM2Sm7L+1cghEQHiHzlwwh3rty3WD9ZH
eMOVX3OhLVnNAXdn4+DlUXq5xtm8T6Yget0sNIhMIkqeEvD9PH1n8vFiyaOzsiv+ry0tKoezRyq4
dEvXOXeQcUUb7ZG6aP7cpyzVVniYfQSmlIbVQZHLD4PICZcOoJo+tqY+LkarA1BLKdqW/Mpdl2dh
Jt1iwqhK/UW45o3XDf/EofIDOwZUEj/ORsT0IpVNE8iNjRRpaFEWRmtAz1D63ZACY1LepJwcT5K5
97xtyjnnauALl+ObdV8RnVbASoFyA0IIT37YbDi/IXkGBj6p7QXwSl69OumLFMC+j5ZHDWc3ifdm
cVA6gayBs+0gRhRZ/rnyYZA0JYDCLrw4cUa20nXTDfg+w09pNTXcaX/0DECgsa0GeCF72GHyUSX0
tFpJvBQepq5WsZVMbyGLUJ5Q7r92EZax/FjoAu7CFABui7TADhKV6Sp+rbylTxgrb2COrpdHF1aL
xfPqTJAkjqH2XNCPR4rJVsdzVHkj9cqy+yZPqpN2amFdRZvlMR0YMYdUSsWIaTwHmDyAeofT86Ry
imrXjXvzqIFfPc6feo87cLJUrMmqHAwIGSAuIrIW8bJZha9P2m2RBWa/Gh7diQOiXbHt9jxEJ8E+
L5dik24x9yYdTbNWq1A6kLjpmouOXUskg5MAs9as71NMHjIhFpjb92IzqWcUey7c07KctG0XJeuF
dsKFABV67EUa7XczJxSEG34j+VB6S+Ox7Kg2CsJ2tA82Tos5afLtxPHNtO42JWP6mk1JsB40mFu6
X0BK1MwnE2GtRQYfkWQxTdfA787mjn3DUmndHQuL2g8TuVWGQRKl4knFZpc20YrLCg59SEQ9yK/8
ZT50rjPRzDOBeGCjWfXKiZih9Q4QQckuk1T0sCct2SvjblXzTbb7x9Tt3gErmrPZMCdMMRLD18K2
UjCnPinXBlEZswW32F6dLONmqiYHZq1J2HjYfgGziMdhy7zFjJihRM45bYU2ArVOnMENYZMDulia
kQ1vJeMYRt9WDQXExZ7IPB6A4tUJu3sVZ6YqH826y9/j4vLBb5oPIrFYJFjSgMMMPaPkloXnfsju
m7EAk0D11C3Zx3oPEC9YuWud8FeBsVAC1peps/uaNmuf2GoKGQsXQ86EStXyxGq+bOsMq8hU2Vug
hKbs03x1v4GUWK+r67TmGmiYqIM8nCkCwgwgj/nea4tdFShOQOigO9LcrthyOR+ksDdiGVnUwtcX
IGuGmaI8xCa71JS5RhWDUB/ST6mSxmGvswK9glVG98XBLUTK8ningaGp07CHhdt8hkHGRpdOUp0l
0BZU9m588MwYBCMGlYVeXWZ1c7rd1UTRamib5mwBQQZVQBkfJRVav1HJjGJ/mMMPQc9zXXucAUUO
mdUW3xBCxdlEkCg++QR3haYUfRHVQUiiE+aLHEESlBR7/kQZz3E2ckQmPE4Ti70+ddzOvLPk1T6l
tk9W8T3FDtq1lR+hRZUjIkeIHRDNW2iVqFVZ9HKt43vZYq+PPAKyh6I9F54wKXYiWFOZ2IjTGr0N
lkRM8jW6UPKSSOLLRKBBvea5THK6ANua1Sb/lqTQBMCX3ZLC2sBMtqRWU4JHTaDvnOEUXmEIRm0p
LKRHs7xDJAfoM7DTDdK3J8wfe9ThRckTyBLG7oEJAUILNjaruawEr4cNWyBCcn9T+Dz+2JTCCGMi
cxkKBARPY9Q4iYZQFfNtF0HARjii463aMKvhYJUrG48kbRNjSye+Vwqd8fhnyhptIQyIyDz7Klyz
EqIOUeZFB/ATNpIP89yGXt/euAXcKBOTbbBlFZ4s5R6UwhnXjyRHMeXbMrmYedditS9A6u3E09Fa
6WpRPZy06cZfhibj5PHQlBEHMUdUqCaaGILBw16226/RmH2GygxiWHL5CaXl3W2p6AAd0C9gpAMM
jj7A0rlq6JvQtfDAPulLxy3jdVg/prsWFghWK13LVpzWHNPFrvg1CJuvEPhoh2uGpMozOgnCwaeE
29SP8BH2N+6yf0xgcp61jXnTBjEBUQQ0sLLH83SITk/6vb+vnLDgR6j30SMhM4uTftegAwFsf4AY
RAtsGLoXLSdln7UTRqJfxQcVtgv51LBXxlj8VbvMe+gSTVFwF7dcsJMqDDvEYq77kI6sf0sqR6Pr
20RNJfNC1a05Q1N6AT+tlwdbK4iVF0qUZ0qeM/Uz85qTW1c/cKhC6pKKqCYs5mMx+QhlW5awdC66
A9rc5o4mPOPxgeQHidRjtipKYbjQvwkCFL1f4TwnLdlswHr7/UO9YoOtd8xQpHauGlCjPajRSbtE
YIrNqnpMhR6kmENfuAg8qBtIbxZ40PZjfif7V5lZ8/Sqee1WVydBtnXW0AmrRzsGtQN2KJ/MZ1o4
iSTZ2Hg8NWO9tO3Tin76JFmSVYAurufQ5RwcqcJ0rKUOsZog8Bzs2Q5ZX9w+ajBhWb4hRQXDLItX
4Mb+yIosh2FfxP6j5S/LobND4Ht20g8uek6EhY+MWdQ/803ZK1oe7HNhFycMULaKN/Qe3WB+5Ppi
hTRSF1oTe+b9fDl065RbgZUKBz1uqTaRnZcqnSrnHE8aOTGcXXc67ywQoqKIAZWCmLlsRSDcqoYo
YnLuvEUpRJmzjzdEMFL8zk4Cv11XaIC9Rz1BExbUkiueJEDV4Squ3Uc5smuLlrknB7W/yqOo9h4t
7UGuQ6ZHILGCUCu8xcW5pXaaF9wkwuMokgTBOnuzH6UyYA4T/f0POnmu92ozFpH/YIOLkvzMAgcF
Ie9b7HjR4tFh3Oj/EJGuxXGVVX46c6YQooqa4VWRZa+khdebAayBMpXfuA5siAhgbFXcmpphkpwx
evePgxOmGhIeiE68aXqtXmLfNfancXDTJQMiBE6gnnN6314tTY1jIRyIil7m5TiM7Mm7T9PAzYDO
MHLGi+/Y75c0+gHRZp69TfcUS9hq5KdDs53JA+BA4qmCnIRzcpGtu2t2A/e1FEOTo16oA6pufQ4P
LFFYFBzNjitwTg+9ihfEOO8SIbviyNUGyCNiEBpucXPs0e1Xe6akhCkwJYFDWcdcj3Q1flqq5Yvt
pvUsHJT3NQ+zVVnKhtjVoesuVP08OMXlKs8oNYPqQ7dRxSp6Mak2C3OfMgA1HHzm6N0W30iOH8ZK
e4a1QEluyNMtUmaxttVTt0dICEKR7kRl7JMSzgEDBuH2PMKM5pEFAySy86SACHb7qVdi8fTQJELi
ZZku8STMxEhdYFbQnSEx6O6LxAXNqCgujMfZK1Y3ZNw/coed1kRsQhjTg/LE4N6IOT5ZGKfvgw0e
vM7HfIrKT3NpistFhD7ARGZDOyQnwaBxyYtmH94TuwgWAl6BMD+R1ATu8WMQJH6O2q7u2FTlpTyf
K4dT7pPzzBBIQez4GWs8L5c8RdZqEKkoZim3AybKSr3qoWr845f/+vd/f939n+J3Nrb1HkOQX9qx
oehuB/Ovfzx9XQRJYQfqMpqXF8mxTc/kbkF5dlEB4R3uBhiKzLd0lKBBuBbjVV6fBm8dZRNYr0+m
6XOOjy+jBz05370+X3hdT9w/eF0pvD+9KJeXeGT20q4H6EJlnKIxwyfCZxvAjcpuBZjjuIveO5/D
c1qPfJ2Pl7vGv6c8vDIbEiYMCEzmvw2wGmaG9sJLe3IrMz+MXC/yMC/z0yw93tHiOtl6yLBv55Qs
CO1oOaNlUZjpSa0+AAO5K2fyf5MGXfcyH5pXGKt/cAZMhKQLJKrYiThln39lNvjnJ8sU8nQTEh1S
nNWwTjkOyZ6GqvARxRe3dKFwl3GaoywXHMUo5NLFpm6ucwxAoTHje2Yz6hVTRb2qgBGUwxeFKl3C
7RRYISc55Txqpvz863yy6PBNid0wxJoU7zd84I5NaDfVyl3lu+atXXTEpsz17r3OAT0MBQkbCKKv
ZQBhCbodx92fMQqKT+gVE+Fg5wWn5PnXZX2gf7x+x6/raNEtIXYg635q3uqsKkoaw4X0N8AFqw1z
Cxjd5InErn+2TQFBLFmxoacJI9zPyPP4Hs0yu9UDY9K7fshuK8yQWmar/W3as+FJkacrqyXwHyR7
Hq/N43dwZN/e55PXtn18uLJS97OlQkEhmGaPsoNtRE7sLkMQGWkpoCX0OCSn9t0yLEDZ2G9zZV92
xLOBY0+uLIGj2KRmhHwdO6QnDT1POTRc2RDhcA4WMRvY32ZBUeBC2Ctwy6FUFXIVwZeZM8DXPfDc
7XZqije1YY8OXWbzlrt1oHgtnH2E2lOgDVApYBQAKhlKp67VWZE4W9ScbOiAWQ/2gLFU1mLMP9tU
dgMor5liHYu84EVvrOFh4cCJDVPOlHoN0S/j74IdzbATcfQqkcWAAdriYh6iNxZRBMJn7CBwWQtY
xa1bc5x1WfUwBTBcrQ9QNTAEK6EEwP7jqNOUc0l8c69JXgorFiMTzmxra58AZ54kiA5XaG/Xbw96
o4qliGz8hf3CO7Yp1GqJiTfkUQwiIs6O1ntvTMaLyqcH2VmGhggjooxUd0l3oR5NJJoi4fn702JJ
ocQIbjGBIKRgwHZVcYwERyta+eVwYs/9u+XMLksanx9TTx+nEVRNEVd9uW7fzvtba6nL//FH/e6u
+/3/B/vU4ru5Lh/gisonDx/wMb9SWRn/6G0s90Oc5WS5+/13PuAXNQuN9OED7E/5+PALQ1R+mfnh
L3NcmaOuvtpH6bupMbaoP/46GKIefj/4oGojsG62/I7RaWduaRP5mN9xN52+e9qC1svstEK0K0/x
w8fO9KenLZ+R/Wn19fCBNT49fHgwsj38jmSY+eP5/8cmSTQWT7KPvRIz8J8L+iX1tsxslsMWo0oG
Fs770ttfJQQ7pCGIOkoGOEGvrHRBaa/dDmY67Tfn5UWRADXwf9F2UfAQfIC9eMmqw2lGaZBKGk52
u8ch331dF8VFX2W3z7+Bv1v1CXgfMaqkcaTxsYkrWp9+3hfsRdbRygF9jDhtKHnEGrb6IkPKi/JT
i2B8b+rpEjiWgYDOoAU/Slg9CmWCbPElKDmPdnTsz7/EJ00TDyZT9hBXMfZfqowjC742JyUEULN5
q2SmWdkPPk6wDn1jB/cBjcErHTnpxLZoKgbCCt5QmHiIObvBFbArcBIM9RX4gAL8zyBrCumQMEkm
YgoWqUc8IIkm0lR7ARGSP7vOek1a1FMs2NkKKdfc/pDRCdp08DKHPLHSg797bBHQBryU59//E1tE
vX9stamZAc19aq2f1xhQQVLnWTY+yMQdX6M3oct4Lidcg+JAKKcwWlkQ6g26eK67c/tOiEyFdEcV
aZu8VLQ8cc6nf3VhgjDpxmWelXN0T3oWRJcsManjLkcqNrWpC/xCv2XoL1U1hyU5OLJjxSNUWW/2
Yrfzp9AwKS/5MzQVxYTJpdIt2HMoulRstVi1yVFBuXvGoE+CrNCVgGQBXAmcbgUP9GQFaJOdyNB6
4VofV9q8L2wA8VMk9dAl+eXIq5ZxVb+JY6R4IcnFUEJeDQ1EmQVLYWW6FenreSEWCa2qhtY1hU6N
kyLqFvss4M1a0bwsLs8CJrzPv7RMP/qnqsHzEnqlJAqJunQ5qH5eBjBAAHE2a/ed6jFZ9hdY2yGJ
ohPgHkxIJWQsajbRa/mGygZy7aYXSbm6AC/7pPMYswIQW9n7pDEsCWoxmzhI5oHGLzoCGGd9MgMS
dCx3TcB8E1S3XuEfY4NvQXgx3wRWe5grxlsrAFHZwWrALysqd8seja2/0+HGCTtUX6QikBn0hSJe
tGQ7YqO+n6NassItXIdCRUE4ttOje9F2qHVcozYAyaP2YIErXkGwvw0eYI9UoJgoIYfKHK9NPG9h
Vr/Zx5BHqIz9ZX819pdygVVouvZjGbRZFVtLLF0d4XiM7Tv2u1p3A53VjpiXBA9fBTK0WAeJ9KU3
8h9su0/Ocm5mGEdgQRF3lKf655vZjxMD1jhy8Q/mokgpAIY+r3bnshYGsH1nNpONHbMSGErTum3f
1mWE7gn2B9TwCmD35Q74STYY6z8BlsKZg9xfYKqj9R8sPPcpl135VNaCFTyfZcABRlbt/bxnjEdQ
G+DkZ7XAmFNdm3a80a7K/OWSFN7XE62zDc9cEUrHjLFEEB4O8aUibZ5/Inhpf/NIsAeRcEGIVObb
R+YHOK0a1+XKBfUj4kjoMtmABPu4NBZyldEP1NPh5PTF3F3UPbdx5H1S4sWcHExiTLTB6GbvQy7B
RFk5FzbBlrdsg5ftpBx+y0TGm5I01EVK0l57DIcBy7qB2fgcw+XBIbmo2SECDebpxdn50padkCND
h7wGUx26Aw5WhPE8MjpPZ/RzLYz8KrkeImrrIGF2jHsf0U8HY+j0NjPNhecA9bsxx1b/2JnpvaKl
EzLKVXraLHNPdCZ2yZxqnkZGAcbWPxX4sIhrPJHZbWmwlJSmY7CGoxBiiiok3jQSd4ogjJNtp8Ai
AorSFRcRiFD9ph7FQ1fEG2CwqizqtKAtYN+z7cOOb7LRikCPS6NXkXGIaBLITiRc5vha32q94F1f
qM0Tx1J3qSN3Mq1A7Uj4EpqzuMDR7GEzwRz6HNPVl/b2v1ktAIkRT12GYxFJxj8/c1M2bKK53Hmv
p+38sEqax24KHorE4N/NzM+Ub9JlfC2nZF0ACQBgPK5PSy873cy7a/GTddD3uxfNXZ++MN96p4Yu
qCtL4egwTbbJUPnuxnttUlwhM+d1vdBx73bv5cSBVcyviESudWtnnL/rDaR1+i11/7Yq4XBVUrho
Ls8/X0/i6klUBj8Bi4n9OACBOn5dQ8GcarehFqTw+A7RaZnbQxyHBMZBXCT4XwwkaviIimorUqI8
ORFsHw1sBiXMhvsEHPwJx46qRLGzxFN9uVj6m8LE9/zAi4OYSjHxbGjrD1vCks/hbiQB5k03YH/i
jsxl7RHJhiDbprTbvFvvZwauRXSrLJcgjspTb3Fh6AMvgqIgp1cL26EChSfYdaOLgkzzaH7aqUbU
Zt2+E71Pp8asDGkgGFV/CUr+C8sS0zKBhXZjCWj64IX7ouv+cyXgsz3zDkOF5lGG/ryQe28YinHx
h/fJWN95niQuhNrrlNPpEYZUhRyGgrVS7CVPJSarFcAKiKoat66IrgFM1TObsEklSkGAffXy3Yj+
7pViLMRJlyU+7m5HCMyUh8EcbdceNdLBxkPh16Eh8JpNWI95QAqbpUhqrxAApgnt2ex2F/vt/jRv
MqhC3LUdRgMLs8bNHL7plyA/r3HWtsgHE1kGRLMEiyWLLuAmyUdEk7Bi43wUdtYFh3lKF1AvAa9+
m0XTBY7/bZZjBPdHz5b4OYoslzBzAoMl8M2rbsMV7BFkOuZs7+fiSs6vdOqGazyIqh6exvO39mk7
xiOn0CZeBg0P1+znW9si2Oq87Xr9VhdIbo1KpFItnRbJNRO9SzU1jln9utpTfPGyg8ScbebGNmQW
tFxRtwBtOQ6SFU6CF16f/wQlEW4PsJr6KUFKYXZ8R9OsWRuMSoCcz1EOuze1+wAIoT/Z8JZDnAuf
Ofw6fPIARgA5/PUBgqztn7E+R0iEhSb4Z99RCj4ElTh8Eb8f0ub4DMCEiR8AJtK/opgOiMVfWT4A
FQfE4vC74AoCov8KmCucV+E7BbcMilwCxjhAFXxMXgu/+KNR9s7hQ0AJPuCPf+UxAVYckAo+v2A5
JwCD3/kFbsHn+qFRotkBxDikuIA//IVgtN2ZTLmV1yP0AjDj+8cWzDjv5wc+4FcwonUWwsHvfPz8
DbX4/NFe4ocg5Ckh3ewkx3tJskY6GsMrfy39wLzpvirics7YO1XXFKMCExlN6tHpVSxIpgvCrxOq
nvLbKe/vPLO7cnfhebcl4mVDq4Fbv1onmXioMILxesU8HSIDlkmEQUh8Bup3F+X+vZa2bTwIwe3W
ClqjjfEpmEraQpzpJVdUyKX2KYWApnD9RCtSE2IFBIJtlS/M8/KojU1zTXeHcyHQSU3Otm0uJP3U
2eQZdGg+nLkNXdsGc3DFh8bTJeYd5z0IO76HSMjgStIa6f8JwevniMQBp6PrE3zo+nTfxpzTHeUb
SKCioU3tMFcjH5KJrEI1VJqR4PTCbXra/JF9G3Ea0yczLbAb7Q/HWlXFOw8r2/F29kih9gH9qW6V
TQJ7+1qDDV3o1Kdrg+ppLZuARaBPfxJ/UGzzcE+fiPV4F1GPKd97pLRAcguOS30Osql9UI26voGy
jTlOLpRBz6bCJJ3IOlPmjBEpKvUZb0EnlOH7zKvhUFf6Sddze7nFcqcBNkGay4V123M5FSsHvICD
b/Y6gtJXNqCHgZG6LHA14q9W5/VMUMIK2iPJIgl9p+YFCQw6paSLQpr22D/C2Fd7qXPXWafn4BCX
tnqk5u8ZlfclXLIgkyKEd9OqVULkQ65HMvA2dc3U12By8kqL+fl79CQPnnKJjomWOI5iwk/dowa9
X41R0M/zHhYBYsA/8+BViavxtbagsZLtOYBZiqrCiyZ6o/Wq6l158DKEErX4P7Do17lx9JgTcBhG
EaO3COrzUSk3QSHvu8V335gG3kuRwU2qneVL3Qdvu7BjekOZlOEEAg7g0l1qOGJXRrqFo5LNHzat
+6vtviUeDPv113zuPuXrfKRVwaByJWob/lf1DuGt4JyUfBrFD+geCMlXtAnkSIjHbTy9xQHqcyJR
+PN3ILQl/M9vM+CTTEq5AWmYuEfHJ/SOyN9v4uq+6e/LMUrO3J3c+1p0E+4Km3RHAVUxkwbqBRPC
b8MYsngkR7b42Oy3D+0++jxVzCPcETFRUIsyGHTLlSxI03WO/UgiJ4vi1zQaWcw+Ag5D6Iv1mqql
ZkyhiUOvGLCE2OPYZsc3pkVW26E7u3OHZCm57sGerpFD9M7dD8u72YcvYAnUaZl/CbzylM0kD05B
ByAWbZrzjVPfxEF/TevYfuyn17Hx3StvnH8tt/H5OPwxjdVlHALqXOyXEJ3hWFw7A8srwLvuUuVn
KwOrZZLMe2CohGlc/wkO0/reace+O3UG/rpXHZXM1XIFo7AvTh2D5YpqdLnUhhTsN/PgoXj21uVN
uuIyyI9a5s07Cv1XU5Dtca/dkprQYYjGjg8rb0IGICkeQCyWSOlOdlsrGO1mBaKDnJSvgFuXIpFO
wDAjaBahNXVBYwj9HMkFQ5o/asy+aZlRKc57IFdSCWCEYX+gliMVA7HOu9V7UHaXqjGd78JqvXlb
pwj1UYSbLIfp4VITpuOEZKuEHky4Aa66bYtYzMFgI3TQd+cwnYoEW0IMg7E6WU+QaIZ6f5emi7kB
/34csjm/XELHh11s2ps5R0jp+ri+db1sm6Tl5U6xWiijETTzqvZc7XDH53HFAxnd6XEfBs9gPQER
A3ZJeR1WkAwhV3Xv02heQSYJ8ANw8TFnysq7DCky0dPBWpP/tTVkNIuZXrlJyVlbNgFdfQLDLgrx
VR8ho6Qttog2p8H6m8l6aG4giLmxRnDr1fqsFak4kcEMs8I/5miHIc4+mj/KtAxeO0sIeVTnQtTV
WW7S2NzPAXZ1NsPDGqgnHpQY+T/jr/UAchEAnEThVVqib08hzPqA8PiKZpfdGq/4drVcQZd4NDM3
0Y1hL84G0xGDjeebjh+M+0EGo7tF6l4EeNPBUYRVuYVO3YXo2tMebmXYQL7cQsB4Ve7BYd08aH6v
oaOjVGrXb4axXC4zNAxnJouwj+xFAjXiT0uKAWESuDbFJ7ZuIDt2weDCNc0+snUEZ5s1FN6paiqS
5WDVhKWbXmMQinFDzpeZqohekdMVfcB6jhMdIzOMjViYAUpq9rwLlwmEzC+CN+uKnO5puYGODVWw
gq3X9bCuGTY/WKEp3jFI+aMVRqM97w9RF9KMPjXYNMmgKGZlzrkryyU4h4UHE8JaPRSrEeyx7lhI
XY2KgJWxuUCM31xueWKJwMFeWhFvhbOB4K5VBRwKVYkIGdwwkeLh5bI5y00bnJXbEW1DBmMo9Hj3
CdIyvTrrxFPHfFsYx2QWyFVkxKRlTnHzKFDd0FUU42tYqESarLFE4noodkceCDvovAU2uBd93m0e
uobPCQsuJsbFrbzkrR14bURmAsvBB9A1N5vIJ/th9r2bxOPZC0boAh3xU7RSCMmU1GJNbq3WNUnQ
/VftnNwHHkWfDTir9C6tvN2y6Dm59h+sPK6tEAK1IeTyJMSpdEli5Go5vlet5ATTHr7V5OGsYa8L
oACk+4k2v+rwkmcrAPcyQvK2ePRVHptLwRbvIjWyrFlkYYUY5fPFru8RIbPWrfGB2aLfXOTtWgX8
NgUUlTWOZJgHBsg/ZJQhQmPRiOlO3G4faIvrGY4nPWAXIgJMGnNSG33YjtWOx08+8Jgtc1GA7V+l
IbKVOZPbrU5ObK84pJVAk274i26VpNdWnKKG1IQyCI1Ys9MgMu3OC8gpwb6vWPh2sDLf9VvuOjoM
OGUy0OX5+uoW6Or3/Q4dkvzu8MZETYWSsYiD6rbX7D2ICapZOD3NFl/GsI9ZF80W8pt2eesHGMJV
PjdAEnC42A8h5SJ/DngAe+7reVDQ8ihroN3zvRdy2q2Erc/g41mr4rSPLM0vyXhGsCaHreajDLVe
blAS27O+R+Mikb+SykAoEJf6GGnmyyiBM4yCBaB8CTkIep+Hawk4KSZsWR6dPZsvfsowjatoY/aL
U9b3ZuAq18v8iXWBNYbiXl4qQZ4UWgFDsTBgUgdbi93w5wZ+Qdi3aaLJfSdiHdko701LB7RT3cGI
BagXDp4KbkZH8q4k9yed43tbdzGpwLwMV0wojAQ8Wnv5NclvBFRa77MdhzEjSROTHNxhCcUIdnYw
zoFTVZgD/BpOsP47HCEAs3iJgG1U/g6yCnx3DYkRC4Ccrl8LX6wiK0Vf8/wFsGOo4xKMiSCTDe4Z
nKYjgCDxYWpUvWveq9IWwquuQ9IJ5VS6MC5tc0F3QgAXNCdaSQnppDY0C50n+mzZjV4VG9Yh0aB6
98qdVtJTit+Ulc1p2tZDZTQV/xJf/hQJDFs04yewcZx63k9QpzQhCZfojYQUom5ZWgZVf8V3fP49
/w0oQq606/oZladocEc33Qm2JqyH9fxBaDc+/df1Gi/kzVcrbZLICguab25MpxYR38gksfH727Ju
PzPwfSXEGWcr6xko5Flz9mDdfd3V63eC3oXrqx+SU3cAtqeprsIdEBi+cO8s7/Lne2dZSfDlgiRh
onIMLJKMEmfxanOnrlG9v9ameJDQeT/GQ/Mbeln4p3mHsoWukNgC8ZPnPYAj0YAa8apHEO86rBnZ
TpiRkdSSrqmMadjvCIs6l9xCVG/dVzm4pp7GdtAG8WfQLE5mPhoxufvwDnusX8MEzQAiBemtQTYv
rIRONgIl5k2MATtqp3NramRWd0mAjQK3mo2QkI53dCP4xfBEparWeaxCMsdSZ/tbGO8JGMYTnFED
8AERlnZFEQfSk8vR091LEq7tik7hHSX0J0GTSbl71CJyovzj8wvIZh//fOEJRAbti90g5gP3aBxI
WFmVtw2zUam96oYB1bx+YDHdKB9V1zuEjRZKfysGqsUAFHFQ4ahEQy5Cgymga7AiLJ2k5M4hAlV+
izW+IZYwXJCwk5hrxwe5jISIzK0iIq2wi+tBSVXrS2otVFiMjpa4XekJGZtBImAImlQvgYlPsUR4
M6y0kKGHi2nVUbeGj8R2tYNNdadDR4GXKZFr0qjAOQNrzXg3ON0bAnzVNUv5o7nYDLeaV0+ZpPDT
wCCTkqBJmM3Ld+ZvBqJZxogxDCCxgmQ/4eo5wTqJhoIWGWZI2rBD1bw+j/+zpYX4/GtLE9SuHCNt
zWKTyIGModeZxZQ9REKEaIodJh/YqeEuagjy8kDUwulHy+jHF3u8D7XdvhzRMnnvpTXUwDJcm9cG
NtJ36uu8hRnAEtO5U4ScDTA4deZoiRnmGMB4r0MZtQm8sVrDjuUW4sIY8/ixhOTHh1HTdetW11mx
fp/K+MSSZiDILFiFb+f2Lt3lF7jjnNupKx5Lzz8sT/kw4ONxFkWw9Difkvhol3J2VDerNoey9P2E
IeHS4uOMqDUY6OCOyLlHDmB26CGMBYJeBZOhD1V6Te+ff012Xv/TlRdjEHFDRnxlEvjHx361RT7p
b+L5QeQMRTULJLV2vlEen2ZR98GKCSx/HKAR191rzKBpwVjP8Mc10PPj9qJPk0slkSSzqkqGxM+/
zFT7yE8vk3xNcEReX5wiP3lCJSrzFmQ/6e60OPTEietIsDaFCNDhSIUCbSTsWNVoYOb+AO5JhJdO
FLMTpSQ6gusZQE2ulgJz3do5HQYsflgw2JLRCfIolBiXzszMNU2WQZTG4DVz9DQk5qTY00AyotYk
GehQExqdHEJ1xe2oSalGow07K6OjqqzVH255VL0pBNUsuN+OmyuOHGp5CAjYeokpIjC3a/DK0gdi
FdtiANJx25R3FVtmELKBMHeifr6bHShUBKNqYFbgJcPeelNXpEnDJoOD+jbxmgURPYcWnilARFN5
h0Dt9vAZOQlKe7Twvp+/Of4TjFc3B+4R4oMQY15LyP4B4+2bpERa6h5ujloQ0ifB6nZg8pNIGD5e
nAFEmJrUrTXoLetIfrtyqBMBo+g5EcPw3uoXB+qKhVBpeA+tZFcVNLFetrPPv+bk6WuOUSWEKVAD
Ba9/HNvq+G40Z+56R6fLK8Ng/cwEG6LkEJgdnCCJjwAvVDKlC7u5c3fd66IgXs1taJ5Q7v/mThtg
lGnkbkttgvgeawlrN9cCGFnPasOs89zDAfN+GOoc1kkZQZUEJRDGY7nJMqSh0Q0vu4ByICnm/VlW
tPU7iyPbzIK2ij5aWWntCQnCX8d6shYxU47OlwEQmdxTg4WWXYge8FS3qOvyquF8dIZ37haycksT
hfeWnQ7SiCnaiH9DDl1VLlfo3kF2Uo4BF5C03tJg0hfR/+Iep9mzVBEVtnNV1bnntmW0qPQ0Op83
2Ta/hon5BqvI+qyf5FlDoOjzN+spQJ2C/cLBcZkaM9Q/JvdU/eDNLiHLd+Ges5YCQlu/hgF0/pec
WZd6JmfMHWo84azEGuzmO0EqaXj/Ngka0vwyceK+8OqeVAOMoEJeH3wouM/cmePOCfO4DQrOO9Va
+ZQ8lA4UKAySTZnc1xEXUkVm5wsfcYu7ggxoO+iBEGXnLkyI+oEAa6e9ahr3ttuY355/hfas/3H3
zDxIRh41OTQSqn3v6BVWweR2YY4Lbpeh1rUpAzZVNXXwSygSRI9kKCxXHTFEQDh0zURV4g/Obsnb
QNNmtbBrYA2rmnaAPc/92Kwv/O0SseviljnPAlp7bHscHn2X4UU6NONhSJMapaXuKbAHp/5mQ3ew
mcPZNQCzOvi+73AqqDd8Wddhl1v3ckYTHoVsakCJL4tN5eCYmZ66aGnN4fuBba116APFIE3laxU0
1XNMkCCE6L0Sjp10WXq+6xsfUmCf3NunoHVR8acRXyxBWe8B2tYRbKZm+CQ7zdRvgRyQuFlb0zrD
Nr7BW8PgFknKEcSDhhVECMdv22r3Rx8jK0l2gHoOwI1ZA6mLaOt0vFiiJD4/fx+fDNkhAUEWc1N4
bi4SjOjoPjr8/BXOiuPD97rTcEPI3IBkQOKiWptaXl/hSLsCu0Vuvmk8Par1YOxwW5AohCMIpTGd
tPi1L1M8njyqGRbPZLHyQISxxzN79BLbeLveDX3cPhQLx6TC4n38+5SD4oKyShiK2kxTN+Pzov5M
tJflGomrwC400FZkS/s/df9r/klGl0i/G2gPEdhxNOhCFTM7QTsPzAppwKgeZpLsw8n/A3+VV5m3
fNRg0ebQi28W4g2vQjjHSnzcZW+bcHcBR+txFS2f1HhoGjcx9mXJvdDPHvEDM0tfilxqU66mJl9H
V7HC4DgLxskFI2Uc2JHRAzMWJtqNOHHhiLQKBUvhDGdA7VdmK+Y0/wFjHhojGkkih5ztfG4X4H/9
JDQ0Vnj4FevgvixWw9Ef/31bfu070/0x/Lf+2V9f9vM/+vf/jGbov6zLL+0vp2P/+5fxl+6PXz4M
X4YSg86v5vjf/vSt+Il/vqLzL8OXn/5w0Q7lsH8//t7v738343r4LpLUV/6nf/nL7/a7POw3v//r
H1+7sR303QrcCP7x519df0NjyTX/S4Opb//n37390vDP7Psrvxz/g9+/mEHyzH8iFSbzHPZZwN3T
7Zt/199k/6T4B5/gOEuouWONWtuOCdW//hFm/3ShblND/T+2zmNJbqXJ0u/Se7QBAb2FSF2axSK5
gRVFAQEtIqCevr/822YxY7Pg5vKSzEoEPNyPHyE86y6uYjqYOv2f3/L+2/YD0zFtuH/cM6b9X//n
54atcheH/u9D+v+LRW3bFf9XN+3D2UPN7LOfFvRs7B3/H7IsrrGqCPB6jLOcVYJpts2hp5DsRoMb
Wtas13Wl53U/xGrGCqeWc74ZpLOtV4Rpc4x9LduaboDM6XpkJtnJlk+/7KZwgLBkbNdBi68kfoJY
58UYGhWxJfEotImcZWFJyI/3yvYjgEItvmsk76bXRaoQY1wUHtJghXHq0mrs+qtIs5ePQ1u+zE7z
su5bDs9TBFgi6NuWL59ZoFQsFpKl17n6FRg9eC+TYnxFjOo+Nw3l2AeojXTYRStoNqBK6x7X6t3I
1BgPuXUQnf4gkATzwDn8CgRocOnl6qy6p9ZRceO11iMdCUStLDy7MgujkEi4KOzLJdpI78Iai/Fs
NTsZheGlsLSNddf7lPZWIF8XB4vQ8KlohvHQU5K4l4oBrUFa4NH5MPX7a21uD55XPK5u871ph+xo
5dUPq5j5sriMvGVIjXmLXa+EN+bWMqqRSMeW4R3k6OnYNd/W3N0TfxuZVvIhabLst+XNYRLQkLm9
HwDTB0OiTK0TozAhM3RdokY1prVdZLELUSbxlj2LQM+mxBH7rZ+L7iyUzKO7UYqlZXuSCzaKob8n
DRT+eA6W/Kaa7Ohs9cImq8Qu8W7VPQfby4y5UiLt/SYLw0oa9bettz52lfFl78xO1qpJqqgqNxm3
cIk8uxM3X1Ybr3UZJHve/pGy9OKtasokK6zEDfUaj1lFWzkWJbGL057a62UAcMKeS+znUJrvdtNq
Qh8DHWWddbIgyfOEwrugfSM21WOLNk+TAcIHViT4m9wuFvudjbaVDRlF5045LAXmSaHGx8CvbTHj
8XS4PlpF+W3N8BJS/qtfKD+uO7IU6JPduZpPej/lwonC2XdjgjI0z8CfoGb6mLy27K737MIq7G62
p2AFGy1jgwrDZKsxZG/aAp+6oCCkt/qXiXA7W2isCA2QTmpY3XRsZR8rFeaxqlp2C/z00ahm92A7
47NJ1iRXaoWev6rneA3CX03tqnjWynoP9/Kj8Kct1pm00pBQg9ZPQ+SU7HnWIVnXsThkllOft2mJ
Vx+HWR0q+zJIcd9fzV6SMfIMkRA7aYgdvJY6/FlIY4p16SSgK8Zr6DRbtHl7Hbsjxp28OHHbD3dL
uj5IhnLkA835oTHXMFp3dvHBZsHFYU01uEuN7VBUrygjCryLeHOmbxsWLRo6qNZBcCRvKFFWPdEU
23+EaF3+IdxXvLI67QNWCE0fQ0DE3dRbEcovRsPykRQhEo+miGVqiqUBK1S1ZNewV7jfinrC9SiI
emPvk2kBKBKVvR4Gdbf4KKIt619XPLo/PLPCpdSfEuJ5quNoyhdvnDveQEb3cDfzaOj4E171mFfO
ac19yJzaHY8G4QBR0QZdms3EQ+xaxGVV2SlpKUfPzUWy+TjIDAEBv4O0sd/Lqh80iJ8FPMS0tJu/
tYQMiN+tH+NrtvAoDJHY4aUMWQaKLLPi0hsvReDlh3U2n7ZxeJ0H/HAwYGeg8LOHofzAB+GIvKQ8
96L4a3sFBHGFB2TPcW0GFbnuzNYxL78JQ/dRT2mIssFWsQy8R6txzINWS8JuYknaENzckyUbYgA4
Mt7gZYI3R1tVfsJVqC9ii4VVHfSw9I9SuLiGZca1m7cDP+RyFpP1VK6HEHfrZDUmeMlj6Eehmvsj
18JHDZYVzZUdZ2E2Jqy2PnXGojUTvs9CLv8Yiv1izYJVuFm8rrqzceTL5Y2FbOb2IBz9tUUCC6/V
SHY9SlaaxJQx8mVR0S9t0uRaXNZsvGJWCKOYIo0te0DATfnsDksDVTgY41raZPuq4uIVhXvyWxYw
UMcfMr+3IdT4H1bnG8eQ3STv2iBir2/OmOFgUJjq0cpO9VDl/I71QCannQT1LB+s5mn0hoA0oraK
N8s7Yj5/CQzHOZI/F8TSLGPh1tN36X244z1KshaRbQ7teVbVUdahOuBbcxs2JRNROipl3Eo0e4Bu
Hr5QJI2JJOmPGce8ETtaR/exg0Xqb8xUtiSvKaWlOlq960ajO3GQQv2MrOR+suqLabsXYXZYfY/b
k9FybQq3fPKGMRq25ZQZ+2PuZ+7bom64S+uLwmYk2YRoItdfU6VKlzNUh3HYqntEC6emX7HNqsft
wKL5KFyDecgkljGMlKV+2fm6pfvm5+dwyiFs2M0Tr0NwXDP7Szl1H2vD+llUqD5sp7t78L/IcU+t
oZqTkJh1YnCWI40PgBtW4go+RdLs3NzutHcU+h9SOuT6sgy7g89NjG9UEWWljU920Zx7lkkE2CS0
IioesjKIWm1ei/7notezqrGwhqlxbEwqgw7ChBRaTZaokJEC1Fnq7t3EFOsgW04B4SmvBbk8FyLR
hgOu8DrO5FE1+ZTssl9iDquF7a9srOlFLFForHtKmNbz3Wc0drvEImXU6TPjYJPZ5fnFb9udzCQb
4MtWuR6iYh6aA2TFaEOJcNnA9fzQhz70AcD4sWUh3AqeQEEf0ZMblxaWT2fmftpuDXEo05/+ZOI6
H9zWwJ9Oq2OclsE/jzI417ZKMzl8kiN+m1qje8aP7KY66wPhXZi6M4gQxovnflZ+end8tLv20e6V
TqWyrq2kBiwZ+2qWBbB/AlJonYya5NRdPAtdxtv6tApWao2yRDLDdaEOJhvUk5Ni/c/C8hkz4yBW
krQ/e/OPQwFLjCchDqvjRu2qk3ElR0bndRAvWsizMft3jT/ER3Thp8wPvpsfgVfL07wswSn0ADGr
Ic12ad7cvCgTueTfMfzXh7KpsxQK0096GAgreMVEfSk/CHFnPN9qQiNb3A0tPricWprH9kvM81ue
Q90X9oY10jTi2pybcCieZan2WIuVh2MuP/aF9AYbmCYKh149bMu2RXUDC92xiu22c8A2ofZLLn0j
RRcw4dLGe7k42rw1a+mdbKvJH8g1uWJqXETensXDWPQHstUX+o3aj7cCSoBhOPOx9uRjjs3JCbOw
ImnKySOdfYwYIoyHYdqwtdt17AnMUQucNmMBb+c1y8gN0w6KiDb/jnfmuzK/m02eX1b/HKq2PJQL
/im1MwE6qP68WmUe3Vlrdeu5F2vKp2i7c10mOvh+DEL6SCM7sHsS3L6+n9Tzse1982h44fcwX/6y
qLg55TofCs86zmvYnAuv5gLZW/ta3iNuBy/YH4XTYxqspiesso84rh2aY8bDIa5jwvd0q+OVUJzj
lEjyfM8TQyJOnLex63XkmU4Vld5no8zs5E/ZmyiWLAo3oCnTO20Qs6JydD9MA3uiXrfPriWc2O2t
LrH3nWajjVRWn3a3/ujaDNflMJNEejkkMprzMcxXBBrd/ATBI+DQVg97SV4WWXpQ8GRiT4NDRHZB
1MtqjUwGFuWtaVZIK3I7gEO0XO741PpXsILwmOHZFVv5JC61CVuskrGiJwNjwJgelhxWy2MRi5Ly
uITITlWBHi7wxz+EV5g4n+7LU8uoID2fEB5+q1ny4VRPdX8si+tm2veG2LCTzLOpJV7H3sAt47K/
6HHJz0uoT4boRzaYDnVP8aWxdUwnGmQM/oMyXuYC0tvZa4L2oCaIU047fpVuN0VSrdXZD9oQvpP4
cq0GH3OUQZEaq5uHGBcyn0ld3iJdQ3Bu7gGJduW06exvP0xSuqMsQFGquycUG/ooy/1b3k4Aa7Dc
IxwDL+r+LYSFvFgy86+Vc6dotwdoSH+U4X5rBLEBWcPn9Y3wA4rL72rgNlyskz2sy8lusq97nz0O
6qtuwQBXx8HCvhP4KOAAiTvbSdsZpuuOaA9uUL7uqs9OYjFp5Tq+Ayf4LoZliNrMu/hbPkdg20xs
1tsmlzZtHAQaW2g/V8YXo/+vdcjPhKpEnk81t3v70W+uw7Zux6C51eRUn9ZC3fg6Ye21ALCj4Fuy
nU+0gEHqEQ7slzkkuMV5Ek3+ikoHpthYx9a0YCyyf+Gfibfzusf12EF3k60V6Y4OvO3QBxEeEQ82
/aA0ubPWqYEba7g0hZvNJbH/qmfjZMHjTDdtXbRNE76Uw3muguxY9rxlY/ZuwM9I1QLHy3iYK40M
YzTnWPl2GqL1AZAcUBnQVJFB+1QUkMsJPTx1ns8VPOK9a5Je6PFp7H5PZslTLnz337ps/LtNyHdu
Lf5BsM9LQsI7aXo8GTUY6aIZ7HW89earJmH26jLW5pOGxQ5JknzN/bzm5d/RBCj2FzGnq19A392M
H0i0n+pSU0rRM1OC+dtmgvty9TLaSp+ICLpVnfeYh75+qu0xySzTiHsKRhx8oxqGCenoXDi7S/tZ
jQaUV6tPUSEny7y8Zyu8rGlqvbj1Roa3cfSifWMqLmezuo6e66RCr3+3AnGBN4tHS7nVtenVQcz5
/DzR4T8N8zcrdyP0Uca3hQOVOrKccEZb/2g/eDQc63kanch93LVaL7aR8VjzzroJX1JBs+XVNky8
i7s/Nrh9VAzUFE05y2ao/7tMR3d8G2tenqAJ/nT+SFdQvxu7ot5M+jttTBUNgs7BLYIi8fw1iGyo
SFBs/fsFD4ezbPcEt+Qn3RnwZM3sSAzmp8GYYYvlhPr9VDqWEWVmw6qVh9rAyTb87Um7hp9Y28KV
6NYX2+z6SLTaiTsyI64iP+6wzBJm9h3IgtnVcKfLKtr+kjttf1x1VUSW39Ld2kIf6dvevAyn52wa
AAxsA1+96qdle/1Z90WDZ/w3Y3FsKMH2m+gaPHca0mBwJE5VXWH41E4nY50uhdlbD8V689fGeMwf
Sr/n4+D/nKLwuCGshms7+tZBXvZM2bzo6mWQu/WgNu/QBwyOuQwnCl31MMiRxAaeOejRcDb/5kUm
MfK4bqIQqQyMk1ewDbAtv07JaS/T9v5QkAW5+MEG92JNDw8XElJy3VWxrO7uff2D2Y9XW3kk3QzW
ndL8QdgmWatY13BRFtuBFEokk35ppctapC0d14FAM5piggIxM7NL8T3c6KQ2IJtR04vPA8C/KsMb
s8h54gkcPKz2A37tLrmD2e4PjBJbGQnb+dV7eWoZdX7ROoyLwTEjd5S03Nx3EeK1mGXN3bgoS+rB
cIg6GH/sa5dH/SrLUzDHtZln5zU4GK5zMkLoWt7E1gUtmFljsJsvjG+dOjp+81jjvOTK4VzP62Oz
3Ku+s2uGoJ5ZqsxIquIRyyzbyDvdzrZvtixNjGvthZ+61g9kYZClsK4XXfORCQgogDsjYY0fzbnL
DJ9aFvyrOjfqZd6nDoMeHExAl8YJj3Vv5UlYAf+54QyRY8VGvysvgVXtsd/KPB4mcWK8f9f7I/Mi
RKfGSJyd+EKo9S+eXHGzkgRBlkZzIFEWr5mMesS6NvKtVaQuAbv4iI6HISxXYDV+tIzL3CjGOXJb
61UFPoBc3f6uKrGS1ctGvKqst/altDlOnV/+Chd1wIj0BccC9xTCPuQ2CX7OmB8eNHdcto0Lrh3l
lLQrgZbjWF9RABwyaEHs1r1PFyGXrX9hWXpqW/3uMYbQqclL2Vlnv2kSud8TDJolgdVCOAZXfGXB
ALbsjunQ/tswSDGbyB0ypGhlNJoIEsv1wsc7lGa3R7MTMBWvv4NtCbk9vNRVLvgoZ4lBK8qMWhA/
TuUtvCb2DP/BMNwFk9bqifMaJg0Gzp724sLQ4jgZ5Y9tKr42aHCRNuq/TSY/NEvhixu4X4bjXwzg
t7W04ChADaj3jAgvYyqjNQyzZO0Dn9Ezc0mhVVcS0veokdegh7Gaz8Mj0XJhNDho66DcF8emGv2o
5oI17wTprape/Xx1IrXnFzQpzEx9Pz/hS4l/RXs3th5jy7WxuyTMhn7QjH1lOa8a4lwbMMn1g8vO
2qqmGKO5LBoJw00dJ5nzuoz7wPws0SYkHBmACUhD40b7J77hGEZKNeQ6xpg6LlRLvxWIq6p0Extb
AH/aLc7uLq/uHL7U3WpdnHD5Uz0LhLE/oPLHXvFqA0cl/Ug44lA0b1qFKf19ddZb9t1hD81L6pyN
FkEIGpApCs0B5ILYwRQbnYLr7CO3yhcv1DNUkqA7uPgSoZIY7xddc51DglEsYonKuW4vmRv+0jv/
z67/mMP0XcxZdiGdSoPtDdb99fSKv77fvs3G/tvR5NJ6Fd9JU1w0SbP4FcLMPm6DkUW2q6ldE9rw
8GutpZfmhvjRzxv4mLFw5Ad4FoqzFyykJc1GjL4cFpg73nygVgMSd+oTTQofoNpBVdr9pLQV3104
o2Y88xaPDLzBTz7OeOThJ8KCSpnRqJPhC3XdOtuV9zdseAUnMyJNBOxPSw0q4eLYvSxXlfP5oKrd
LKeEwThwmquu/7N3FCQpFEkQMOboIf5W+d7H4WC/WqgxI6fXX0NDN7kI8lGl7x6xWWB7vg9Ha8a4
pyLahbRMl7+xbNPVNb4RnYzCsbqqvrZo8cK/W26n8Kbq47BgPT1k60lWFAG/QJFXj6O48JaT1NY5
PwLghcdw829KOmsEoqPTOxXOAhqc3Hm4NBrCuPJqvuf2pamWn+s4/PLA6I3v8PlCY1mO8Hrb09QS
+iafZ0NJKlX2WGble94Ao9ZZkdh8CDDwHxCIE4jwv/1h+5nfFWVNlb0TtjQrl/bdlHNau/LWKPky
aXtIZ2GCRobtQ2tgPQScG6uAakyTx9u6iN9j/y8r8FTNFbuCxkThMc+Jdot3guqzSCyVE2fjT10I
HSOmS/IGRTG5cmz/54XAu8Z66ZX5dwCvbxxhRVYrn7uSff1+22by1MbssGbdx+S4dTLrikQML09W
yzrlZJ2ee7uLhnbhcmhdwXlh46PaBQEWbZZTe03SuLXN07mAMX+r+ZS13vwDlld2tBbTr2aFXIy1
fgUlmsmmsS6LTfrgtmQXrlMqA+z6uzNgdaisxNzGjxnhzQVvbjguQr4YrffiVtU5a+/PF6ISxW99
BKDYUZM0NUwFP1pl8VDZxivhAVwVlJPYBTxaqy4ttfsSvK2dpe/o2mdgWMwp2y+33K4NRcetiqPr
ULnaMOf7fyMuJxp2+7m2llOPKrGhE7W1c6yAbrrKDYgqHh6nIpFh/u9ef/bhq+6sdMSGj8UEAym4
y9m1xqvgzsI07KmrxG/PwArcHJtkttRh5Zc7uXk6SU9E8+OCOMGtmqOxzd2baqcN6U8+J3n+WEMz
rRuQlxzAw2y+ahKeY/CEm1QYFDNp1jcZ8KMuikV8Yz7hVPAzm0MSpRe8L1GsTaeS+0OApry1QiQ7
yNrR3lLD45s37K1IMlWF5y188u6MgqL0cDjq2KXqDnwqp7kZAH6jObJABq5EbrTXmV59LfcAIHN7
Lln/LaEi2sts3jEj9l8Rer3iBpyntVDPAyD5pZbGHulmao+Fvz+GTeEDrPs/hblqQtOs4+gWDy20
h6gJWIjMU/lzUak3uEcKCyK9urOvTcBjMrdv6D7sj8wFCPFmVEf3JK9JmydvKd6ywWxiMlae/D5P
d3gSN+3o53XSXhqKKVV3MiGWDeUx/wnijzayy8AQ2TXoav1dOMNXB9Uh0tN6arLlIxinJOjtf+SH
H0JybSM9WHm86+KRYHidkD97ZtdEjsuqfvpT/1AtjZ3W+fprD7Lb7i80Kkb/JMrmBKZhgXiytRud
MQZf204YeXex6lY8xABqGnc59lY7p03pZnfI9NvahsVzv1JiVm70E6C2aZpb5ADovg7GyqqmS9Bf
8oZW8NX+s4D1wlRD7k3uKQVpIbOE3agTAIDXdR7ENSZX4xZYXPX39ap9Wkw3Z+v07tTG58bKw9LN
PyPzz8Zmn+o1dmBAFkfTXJaosemp+vqHcbaxq00r7bvJHmjw27kGaua8olJrf7/hkedfDVzJYbkt
l7YeUtXuRdT38t4bOSH35EpaAi3lwvWWcBk9Y+9X85119s9S33ydp26hm5e+WQh6WPmzOYtfu/aW
2A2KBx/lPzbUY4qsk4tb9Xaqcd1ECgkuaRlfre4+Q3MTJ2/e46LuMPkpqwFe9jwzUjnvmak8oJm7
a1Aj7XgoZnL8PPHHHow5lfUmjkbeEYnsr9MTDDDWe7JM6sYK0tDCqaucpiUFQiYptCfXIFprPmXv
saHdMbs+2271GdK/W814tKxwTVdAeT3Lz9n1JBjMcN8ylB8CaD1abOSUQSZj6oofidz8s3X+sSdH
B6mS3R1pt28DSipOvtsc3LJ7aPgWz460T8oNB6Tk/CTcVYjVsjuc0FADK/NUdJaDLbWdaO0fhiGT
j1kQnGWQfbPc4MPNhxuqNiBgUT6xP4u0zptX5ZqPzUg1wTfoQs0fIX9ZbgJc+9l6i3vznPYBfedT
wzNNpTWWrJLzH4NyaO4zJ8pC40xqwGOzBYDpxnRjvJRnmQOBaNP9uVic4FELLmSMXohF/uTd8ROh
uVIWy36BX/DXgSrGWW2f4L6ojvMvhRgvrd55w71bWExz4hktDINfOFKBUtmsCDJZYvE/ijQYJIVp
yUELLPkGT2OK3bDgmOl+4v3W3Dz+dHZr59y6Jk4d4Xos61fWFR+hEntSrEBu/o6pOuYGIhksL48K
QzDstIC1RdM1ccY2iQmZNolbGhessRLYYwXmgaJ/wkX/JqZ1emmK4l/4MhZPYT5/ayXzhVmVv3gX
5nj25ZshZUbqoBceV/eFKFLmF86obdVBZIqNi2s2P3ALlHebBEAYtgckrIZMD3hqNGryXmhDrKW1
DoFb/dgKCPAM72uy2fuBptp/8kLxg11imCrLvNm1fNVuqVOtTeAlsZeXdjPPQIwbvhZ5zdDaDywY
M/s5DIdTsJLWEFInRrZWsWjNIGKQeDFBsJ/lQrNXWTD/JK9SLIsvuey/FFqQwxLYvzzR6JvnGzR3
efs5awyY93Vka7TDlAARmc4Ll+T/BlAMRCUGeP6F800avRuxoYxk0ds/Qk7G5NTfCVGbYhkuBIT3
/pTm0sGvpE8MxNosQjU+wx7TAa7hh6aVa1QW+U+7O+sAqGIqL17wNEkXyLgv8qTYtkNjDH9b3B2J
Rh+GyHZK8hznDkivWLdD5rXkzhsDF12R3QR31z5XeBGCDJispoluKq4BXUyIxiCtRmbnbLNixqKV
rmvLU5/seadk8PQH7xDUP6vKN8/1YJdHXfVvY2aw3m5Rx+JiAW+P2bMAM4uGCcfeQmzf7NKyYj5f
U3tDRKTRmOtvbUEnS6fTJTwLtIyt6cZ7aL5NHl32NBvpLPEubMjKZBsioAM24Hmm6zaXwOvGhIjt
gJnfeN+hYB6GxUvXrfbYwRddCj8FkCOyM/V3ahAF67kDH6Gx6oeVCJZm7JIB8XziZSa4UTAqNpX1
OYNKfxQrW3X3yAqTqlKiO65t+bYNej965XRkGBQnrkJ3blJz9KrEcfLr5r5o1SwnZKlcOe1EyKva
nZhGDuFrUeyRCPGswi52P1jhdKlHwzpiHjKBz/cnY2n/rKuxMO5uYZw7PX2vzse0QPxubq0B8zEk
vQmjWJCfOzPCAXkkc0FCbun/hI10k8KZPbAhCEXzNoEnOwcLykKEzGQ6qPvusSoSJ3PogP2G8xnQ
bnjMczlMhMyxPnBdV1EPH+Eg17xGs7qRiFv9U5614Cri3Pd7v7OdM7l2+0vHigeWqGs9rNX2EqqK
hvxarPWVFhgCgfReZWj/mzNSL2CWXoS6tHtJoGxtEN135yGQL8G4XufNU9CiXBmX9dBmH9Iw+Na0
gU1NVRGpopzDoM9qnIKLEkDG9rxjYoZLBgyaO33Wyp+wfyrOQ6PTDT/WZMWyncXY51wa4P9Nxe7Z
B2/Qq4z7+4I87/1oB2Sa4PQn07D9DjsrLqwaQ+N7U1Iv621vjT9724nUt+m8CnhjGwv+ewbvI49g
uJrn3uGkhQXfPd4Nl61yiWmyqMnI5dNpyD7lTgizWohw2LMEcTcTUbP9zrP1Y/bVnIqwORV9r9OO
WLFoFaZOxbqKqKhJTgyVhYIeX4V46l5Qi67gd91ldx15XOs7Z4R4Nd4DX8RzR5lamwPn6IBmekrZ
DuXI4KePgtsgwYOBLadtly/NQxdvhtO/uTsAcJWv4BzgyyunoPJZh7PFtGVtAMN7P3D0rqK6H+EA
7OWpdBlqyM9F/S60jFb9GbK5ISe72jidY4PSiL4KfVKy3ZNYe3Rs6SDAtF/DbJreuuF97Y1bsRc3
R5d72sMny/unLWjcozb0F5jVQExiDxps02iTZXMot+xvMzqCm36B10uetgPjY2AtMvc7rUvA9rys
Nh5OxQhRFD+E545Xv+bGtyraZEAa5QpOYLur62A06TZ/t+pMxYzDKkX/pMi7lMikSuPiH9vdpB3L
dw6pDACIVfA6eSO6dnktK9+JNXdr6sCuAQn0qVOHoTCwGRvDh7ADoPTgVhV5/7KongWVBdLDpADC
0pXPYWZsB4t1Xyx9toI2W0ijc/J0MPoqYq9aY8CRt2m/pTm8iQS0eEzGVEKqeC3Lig7XsR6EZxzI
jA2JoS3zNJQ8Zoh+R+mLl1kuIwiGBkAptqtFAbK64Vrp/SEf7SbedO1f3MLt2XbUr4NwvSQY9k/y
trdj0RapWTW3Yl3cRziG6IWWeKnNt0WHy4096hlepYq0Vw6xskFjxnJ/2IXh3K+6OfYpfJtBX50p
lOIKmzFHXXM8qiIYFfc1ZTmngYVLCoGFid9A4e3vr5BjgagZbgUls5C/w8b/ni3TPYg8oG8xuquZ
1299n39t2kdB38wiLa3ejzMNi4QHG2Ri+QVL649hjJ/OwJdstjZXZTWy1bG7TxPS1+oUdiryHmag
+2+yK5WsnZhiI6tfpqyVR7LTwBOYwFXtPPjrV+cAotLywqJXBpvUbtiILqmcaPUGAI4iLMBpLjMR
909ZLbvIC3j4ZXciQOp1m+djFdaHeil/r85kcUfJbz0GJAH9akzdmBPbmy+DW3yXGMheq/LRnB3a
Xq+ck9rKDqL0nEfBWiUiLc26LuZM1zbNd2Wn+OUiRGaDO0eyC9d4sQGWMw+6nFfFIdU4Il+xjTxn
5Ob1+ncxML+3jfumR30iHoxE+0CyjrWXMK0saC5aj5e8OXhh3z7OEK+BKVV/LAwfRY0dxlbFMwis
QlyrYeHdR5NXmi+j5GmyggYj6nP/WHjTdRAGtDc+ZJIR/ZWwHOD2DasJRgRbXVD7/FBK58wyVxMM
vVVXze03O5DpMqWx9ShEyewzUEdM/tsOF9akhUxc3DeTTn3Oi/UYumD8RWufhDfn6ewB7TmEiCWN
k7+33ZJ63sXF1uI4LxL+kDYbOHSEfQe7dStbm0O7zkj1+FNSuox+tnjUpZ30QQDZU9k/vaG+uHCA
oX792UzTQKb2P9Sdx5bkSJJlf2V+AH3AydYAGHHOgm5w3MIiwTnH189FdHWnOdza0JWzmjq5qfQq
F1eFqKioyJP3YEjLVO+mIHkz9K3q70q9eZ01Cb/JEnVkUJY1Q+yHOm5fATtuZdNLATfp3/CA2kZP
8mSFw5Pht6fSiOk9MOl7GIzbgrh7z+NMUJ1E7I09KBmR/KC/jwoDrw94Jco06iR1ijdpmn7rQ/2G
VdApBy8P+pIudBPfmVWxISfoHLomj4JMf01Sw7vapNlithTHk2zv+dExmjqb0qi6Y8yU7DySyo0e
K+QyhTMVhnUIewqfg8V9j5IqyFHeGXZFRcip4QV3k/mx0EYRlEb0kvRqQAeyAp4MGyo18jx5loGY
TcFYHoyx2I+ch71kjoQPcbhplIeu4OkNbmNuahnQVuXkYBN4BZq8vKVT8aiTKAkZrH3ClNuFFb5T
IO1vg+oloe6s1YG+bSbE3amYQUKoKq7Qco2rng/OT49gmbRuzTHQNkZqPhmFfD+WA74tqSUyspE7
avdeMj2VSRHABSUpQGl5VwNnaN3CD27qQIH1GtW8xOwrtyNH48KV43rbzVCJ0HgvkFreAEhmdlmU
dopXajwqGYavC/q0jZ7fyaM6048wN9qKNvOtP7pwek1yodtpEnBvYaw3kgCDdcOdHvEa2xmSCjNw
QK+ySL37uc1q5LWtAxeZJtLuYb7Ocuid3oq5Gwnj+aaXogrulexZ4/520Ajk9d+Ft54VCA8ZqL29
0gHo05JjE88pqT409mB5kR2Qxtmyakw0oZrJUeGnGmgfOxV5jpWJe6HqnlPL+Gv+QRJFwz7u2t+D
PMQo95ryTSD3X60JdMgU+k6TxZBKJVwYyPy6oBfBTcZcGmZqS7nyGyjttMuGAcCM8R5JpAjUq7MD
3UdAdLB1OfqMCoIh9IH6uJ3EfbzxPAVsPa1HvbLlatopeth9l6KinuONk+Op6CJKd3CySJsmVcdN
XDZ4QVonVLaU+zBnHSaNjJmWUaTxOY11sfVBS29glPoaDoOxKUveX/6QHZSx4KWqyeq2kzktYeHf
J2adbHtJffNCEK6T76Piosq3VNdzEKGyQm1B28akzeSX9UPhp3RaPMPjxr+Jh+hWNfVXvxLdbNIf
xobmgBeVLT3t9hAALt2D/WBxqVxsc1WUnFIwdyTOBijK5BRKu0Su4kMzoLqtqcBrp2HYmRkEAFa7
ia3WgFBaFLaiIe2HrBN3StS86V5BoCijfQFW0Q6RaNp0Gb0J8nICROlYgVjfjlIr7w34nyItomdO
AroJIGxxAnpRgyUn26prXrVhLDYj+P+too18EyYD8rKKdnXXfQODtfd5wE11RogYK+q2kkNvUxJ+
xQw2HUrZ/4rGbPUMHU6jdTUjYgEuxuT2PjStd9kTZTjPOi4BKYV+y1PcEX4f2jVWuG3khzw2/Dvc
9znTYpl3vK472gjhVJ/J+6Klg0xv4ZdnUYvkLW7Zla6X96SzQCEiBiR6BQFBLaI7Y/HYaHTT33qT
6jRArUs6Mr8iFF+79GfTJPJO89HEa4Xnli/oAPucoLbyRoezLuvmPkx42Rp1Yluow6EGlqpcmx7I
kfQQKmDIKuOQel3x0KYdg6+eEOx8JSSWG/7W0vOG51jywiWWuIXeuaNfHPSpuAkMNPGG6HslM+Ol
mXBiReVIZ57S7maIRN2Rk+ZrE/IoARkxcpcMDG22dt4CIis0+VlSc0YQuq8yTe9vLZgpw2rvlZEW
6pxIU3rXv7UzPGCqDoPV3qldbQDckOU9/Yp0U8Fv63oivZde4YbTyx+8M05iUhSH0gApK8pfvIwm
dJgOMRCUybHalk50AMqAS4SMQC0aUOETQu9WPu4haoi5hYEV84CEcJNOFL074UbJYoMCqPWaCVVq
F+WBd53En9SfADwDCGtdaTQpmlISyup8K48y0y1xf9sr2lMhZG5iUNwd5TcF/MxGqgfpwWjIDOeB
HbKqKgP02ABemiE+vRk/VSCPbTnhLOlUPFKNyNQAu/Sj/mcTV8RSBQQXON+NQKvNUwT1KSpK+TDI
GlUADzncNqtfxaz9VmkwHQaUL/xBgODsPTb9uW5R7oq4vgstq7oJxYEylj/eS4N/lMT4DnK62OWl
cEzNAvcR2oNeD/GODlFJiSlJ4T2hVjPBVgATnMgMhgwqPJYIBaku/2g70LIekHiduWZiyc88mGil
MWkAeg/AbTONKCeYHjhSJ490KJyo+G+LRr6tpi+twkCJAGcppeiHvjHTLZMeD5IoAVjPzN9R3wY7
U+YZPU3AYALZSpxGqG51qEgcGvANU4QnAQomHnxF6GgUDGc6KNnRkirkraqOTjh4j6OiFHtaQ1pV
fyVbkvfEQI9eIuB6rmelYprbkwqBWy7hrR66gQ8ks5WmN7md542UgVZZLxd2HnYIjJWamwRMzUjJ
PC9QvdP/FkHzvydToj/3WXowu6nnKqG027bxcRI84CRC8EMbnsVAlZFCMxiL4bLlSrnFw4pHiqdf
dUX/LsvyY2iWP8K0jF9j3WogvpKlXR3TFJW++T0jWLAAur5nbuUiUO0wtCoY8MGPWyNdD/QKh3se
DgHP1jDU75GCN20rTcvdEOadg3RG62npoaTK4OR+tI8BiQ99jVfHRuZq1CmdZoLQhPdZtrV4DFFV
z3DIonkQUhIySRzBopmlv0k9JdyVytDyvjF8xthpx0ldLXPghWST6Oxu1lNBnoC+MzUy7Oq5xGEh
J7xlJFpzeJ/gVYkMsE/tZxw3OODBqA2G2NucUtIRcWDdFbKQwkpAk6y0mL+SNLE5QAkJKRGV81hV
eSuWGo/RIUbRiJgnltPJqxRGdtWaHq0FAWWTPKpJXNIUFKv7qb/xg3HiJmXWZ/TcNKh3qjefD7OS
NnqfFfuJlngqyP6tMjC3lEktEq9jDjTpKAetskPkh2qAVke2FqWtrRaUkxUpe4CahPZEDE6qRQJ1
UPJbJaKJ23k9faZy16U87gMriil7Vdah78ctfU1O09AlrlZEf5kCeMSu1eI7bSq9WxVX7UPjsamM
byVshW6pl+G29eeXXY3jRFH01fOZjdKH8JU7hX8Der9phYKhGyV1hyygmqkbdlNotly35a3yKFFg
sufBnz4t0n0115TU/NUszQlEQnrScFLNTBIng/R7MzyOo5Q8+QJzAZ4MoEyKHDkMnwyx13jPWD8Z
/X6wrEDfEArolrRfJb16GhLo85CNQo1LhFcqZKgk8oxXTyj3kx5DhNGLim1NVuIO0HeCt+NWV03g
uaOonZhqd/qeSsFYcr2oYsqOCXAZZpKf3hsnVSu2VaMPdkILZkc6nk8qlE9MbiBZceOpgAyTsZxn
LQDyiuKdVdKK5RFXEjTyLWXJ6qawgptY4qkOTBSwsRVTVm9hJS+14YcCc+qtVVJXDXJQ7M04SPtE
E5why6ybTDiJArBVv6MXbcRd9tJLXNVtSTofw8zfWN1Tq1jJPhuTkuGynylN1zdxOlSJ8ZwqgeB4
sW7DbnGIPD6xbOVuOICSYxaGbj9Qx30ToRFbRx254pCPd35HPzCzBpFRRZFmfju6JYohXMBleQvF
8pbGKvdV3eRkiVmwt7xsG8TpnpJIc5fQnd3Lo/cLNWUbvBRNVWU4+aWib7KpB5qrgBbXhxndXoGq
Fw0/28Z5/YBUkkZTrIPrT0t8J0no2kgdo1xIeMOtNdyTgH/xq/CpKEDdilSp7KY05jmSgPIxjFll
mN6rjQkqQM+QI5GNnZy/ppE4OqMu3OpAxRjiIocagDUMlRXc8UYjQ/VLjYK9atitmO+5pEr73x9k
htuRf5aTyB9mmv93s8673/k8FPz/xVCzyajv/zzV/PC7/z8/f78n79npw2Tz/P/6z9FmQTK0/zBl
ag6mpWgaaEfzv2abJZ2fkDCrsgw7ASiRv2ebBdn6D1lBOBp9Ko2ZO2ag/3u4WdDk/9BR1GUkFx1k
TZFk7d+Zbpbm2eW/uS6QIWFmXhH5Y3iDGIhWzz8/I6Px+pZ2QC1JJ3nXu7KbbId9dmQWblcfql3y
RXw526B/TVefS+/OnE3XzDHqfW4upPxQ6JkinfwGdCyVpKRTvkAj+fhPzGgi5A8qhF5L5oKIJ6JA
XU86JcVzMqMJ78Zgd93Egp7qv3buv21oCy63RAEJ3xTYoN7pKtvMgRTpVO9o7NsD7JabzA0ftSfe
BNftXt7Bv80uOAgNEVbXSR8xKz2jUqEaXxhyum7if3CKv23MA/FnTmGpQwhriCidhu1QOcZW2gu2
/JZSwbNlp/rpb/M1TvX5r/7kF4ouSlDj0V3WF26oMnuuMwwrnYLDtDW20148aDvfRs3S8eyV1X0c
5//XhzuztfBBEaZVUwGvdwri/k0ayQHj7NVHZ1WxhG2opFs4aJ9UoPac7i9UC7qNkknpymecjVxb
8ILcDFYN8PNpLZ3o3d4Eav9E4ylcsWF8FBz6z5XOusiqqMMXRx7x8TumfT1GeiZLXP0IP4CZL0Zx
X/rlJm+p1IXD7cTgwWiC4O51hqOQPg+0v5gZup+a7mthUeoQoT+p0GF3g5iXaa6bN5S93oNZP7bi
Qi4myguifyPHVg0Vsz/YTNcgXxuASRP2Qxg6VJm2dNw3itkcRyC4hQU0Hv48YP3qk5mN31NfdOhh
50wrUz0CoOnIqPNww+31ijor3cH7KB8OhT7upJBJ+27ON7oOAFrWDG8RizGN+jnv0/sk7PbwL31L
PGTTKo9xau2+ZNakhc9OVpuHuIluB/xsk8gCKWMIT1zqlmbryKJwExTVQVXT/dj0+zIwHmBrsasp
oDzlCWsOeMnZzz/LgjpVyaJGZvJYOo03+o3qMmW+FZ7ljbj5h85+bmshhqXRAIDb+Y+t4pC6zHrc
DbZkyxsyTGc1Jl4KTufWuO3OA4fYMytiiVgb0MjYlO+jq9ukiDZQ/vY7owbZS+KGW2mFKfDSWYII
xOBGVFXRWgaPcsacCj7Bg/8BI7ZuqdUrJ+liRDw3sYgZGq13n4GiOSLqNxYBsTi2mg1JsS254l4G
zPTjepRaW9Pi6DKRzcjD2EsoWZ04wEn8cP33X/xSZ3u28MGyUMwBX5dOTf+tLr5M/ZdMda6buHhD
zsrXpBYSJMF/6HTPrhHVivrOk/91QzI37VSHmoHDjfRifZFuKIDZ8aPyI19hA7q0sjmjQgAD9U31
j3LYmVWEwHvZGmLpVBjjJoWKAZj3hvnZtVM8X0nLCH5uZ+ESZlGUVTlk0sm793ZUwmz/JtzRCN2X
29ixnGJlNy85BNK41DBIJqHLmf+cs2VNghLIZcKymrmlLqBTuJLQXNw3+JwNWTGxoy4Si8xQy2xk
ZOukNfK2Tar7wouctO8O173iohlS2/nLiMypLwIShVB4lZmeOckqU+YmhRKEddfkjtaMLOKQnAwF
WgQYic38JRIV8LCwoaThWqL0+aOQossk8ZoGvxja0B8/igLlUpIoRkYOOLR2OdnNQdqbDnEhvlHs
aE+tZiutbOB8Mj/63Uebc3pz5giQAeueFmFTosYTVkzwfI2YCgPke/1DSfMvumZo4XGQJcYwxOvZ
CfmFuzkno7mzM3bRHpiAY6y499qq5p0+WxUov6KjjpWdGvmkAK6SLGQsJMDy3so3W/tks+ucGUoE
3y8Lk1VVpWJLrUGl3l3ZuNm7lhsHpEJDuQ+tLWLfRxM6XCleBg75BFb6rg1spb+VtgyU8DLwtnPr
/7GiYgsW6TD7x1ou/dn3oRY9s77w/borJUCRcnbKhtKWQKlIp1p4v77EeQXXVsj79HwTGYVqa81j
hY0v7lrzUVEfY0AKtX5iQG/l7r3kGWfrkRfvrL4eqGgmrEcGomEZyW7sf4FVKIcVx5j/5itrWp5l
IBO+PCRjdmphqdZrwInMm4fAFQfvFXU+W1JAYEjSirNcckdNkv4UCFCz1Ja+olo50Ns6O5Vwfk3m
66ivHOOLn+rMwMIdKJ0FXYy0x0lOa8jSaV6REgOkO/RDufHX3vfSR+bh+cmB952ZW3hGWeqJH8dt
dvKg3TApZoLQ+InskqjWW0YnwPKrm85y8zBYCSAX3f5vw/rCTQzQx3VAK/LUAcrK0u+NdhsbK2UF
ac3IIt5XSOWoZsLq6Dw8ezvq+UektiH6Nu4B4jnivoGZ6Chs/8FpO1vaIuLDOt50usInVBMP/ONN
aj2W5ZOWVbT3lZVtXPHHZS6djSB4YRrAXej/xQyqC8OKQ148z2ermf+CswCcTkxgxB57GE2Sw8AK
Iiix3cISbEBOcX3jLgbiM1Pz5zwzJcgeIK+4xxnpRBTwhBX6jUefu/VgmH8Yuv11cxcjyJm5eeVn
5jpphOB/3rsg9lDaavfitK0Z9moAPxs6wl5Vuk+n43Wjf9hoP8WtM6uLCDLKQtCkId4hPbauv4fW
jfFiuBU2DIfvLEd6jW6ilU+4dsqXdNDhXKzRQ1aqxkx09r/Vadz2Apj/IoH57bfm32g0kifooFYW
u+Y8i/BimLmggG/PTkK8LUDsMem2j910xxSrtdO+dtLN6HxhyGdvrlleZkOwUxLaUEeGH1KVVWux
zQy+5IXcq95R3lV3aDLuPB7S5oZDvwm3a9nQ0pOWxhZBm/m3vO1V2TsGh+rAsMqtshN28r5ecdj5
bz53Hcz8UaA1JAV2V3WZ8udVi0BN3nhHul31Rkebs8n0rdZGh0ichy3ybOUuX0aXpcFFJCtQrlQk
DYOK/9LBETKu1BGX8Xn5+xcpK2IYWjsqhXfsqyMMazM6NhkO131wbQ2L+DVaapArFmsoGcZtshtD
WHmarxlYRK2CyZyASwwD/bsFys3P/9XPoRlzmdP0UzljuU+LSGVEaTCU8z5Jj/GL+ZX26jf5JFub
0Znf5Hq6MU7XN+3P8/Saqy2Ojw/DDgARFpWCl7a7CnJseMx4rDP2IHc/Mx2CitgYg7dCD0Cepabk
Aj5N3zL/0E0SzAR6TUGv62Pm2CImPaXUsL7IlcbQS5LMTJmmptommEI7qBrZFpsucNNyEmjwxqAl
KDf20p0X9h48P7lBsXOEiL2utG1f8HLTql6j7ggqVjOagRimVUeTeiqS8KFV7Kqsau0k1adfUOqI
750MsVkhMg4HczMoSlnxIZLTx6eK8bNXWvIB840gNIAvt+ohViXDKWc9gWZsfps8Dg51M3nQRzGz
pgS1YQtpKz2HEhOiftBFNzUDwrt2rMOYdj/wvXw0YfQyJukW1MjMMyQaoF/jHyrAsJ3cTqmt9Yz6
mmEcMQrbT+4Yde3Kwfr0GPzjMSqxj74UHZXlmyYOat2QQ184To/FoXua9rENPv2vapO4UErZ173l
sjVKEIqJXs680R9v0ixB5kOxJM7xjbmT3Wlv3tVO70Dy5fqOuWLt4nnTDc0gBMKcby2ChtblQ8Do
n3cci1PTvKf6ihrH2u+ff36WFogtQpMVX/wIwMXCFZX8y/Xtuhj1YNKHlNyglbe8mpg2jTI1aj0o
DwDeMCjkm8fQ+0ceYJqSJRoWsiLiIvc1J7M2oiTyjnPuSyXPZoz6S7utD9N9uPpNLlyA9O7+Nra4
KGTN8+SwwJi6m4uGEJvu1K28X0tkLn0aXl1oWiDHTo92EZWy3DdavVatYwcKdoyZ2dBWbryLoRai
ahqssyF6Wx+/vpcDK0cU0WIlcPc60XZGur0ZO8pDbkDX4wFUz3V3uGzSVBHNETVLQkz6o8motHKl
i2Xr2Di9C8ewi6J9s9E3f8r+j5ZjrbycP6Wgc3CQzgwurpPQCMY6kVljdMjetO/x3oeVowGhsIEr
1c1+Bu5ahLjkH5B+o4MiUldWl9XQmsgh1+BgjuJNuA9v/N241beMg7srW7nMN/+szJKgHxdF3aCZ
/HErW+4n5jp6HGTbOXy/rf9S0CKfg1/P6JqLPug3fzX+XXRLVsXnQ42KjftoVZmUYeiHwTpmwnuT
fO/SXyvLmv/s5W0MCOm/DPzJ789CElOKjcEIz/zBkqeW4wWNFxlms2PmYiW6XgpO56YWOwgtZeqP
HmvRx0c5+F0av4Z8zf/WbCyiRawZHoKuLKemET/ag6M4097CA9O7+dLg3Xe/6hnzub22hYtzHcdF
Po0T65qvKMlpmYrz7wtXf5zcZjf3N53r3+zyGk0J5VZNVbVl3dxSUIWLisw6ho3+ogvdswqIS0uF
3XUzn552/+nxf9tZPD0avYHp0Syt43gDoYjLeMYueaFO6bQrYepPQe3jDoLUFVWuLdmkbrK8UDTG
mjxq2fNXaxgi+wr8fcfkMv3QwrVo/kOWbXs23HDeJtoU/Jc11/x8zD7+AUu3QaGNMWiLT+h9k4w3
uCav7+XnT/bx9y9cREAzPO8SFsjwjerfAPjcgGZc2ca1Rcw/PzvKWqJPPdRTfK/+vVZfjH5lEReC
O6uQADKpMrgMWjMfDaQGozemzy5VW/Nn/LW5s6AuZdjr+5/wzryAu3a2Lu6bItMEItVQFHX++dmS
BAS7FUSgrSOEKlQKsz2IQ1jsrJWdu5BlsjJFI8SKAKl4BH+0E3gQqpbxaB39r/E7BD87JrhezUfi
oB1uPfe6M1y4lT9aW3woNOBl0AoEjNKlE7+fbkEr2MFXY8fcxG4Cjblm8PI2/r28xTbWpQYvY94Q
5PONtZ87EPlv+OPuGxfWak7X+r110aIKQ5DJdWmqS9hVD+V4KAo1H45pxaI0XqKhso063V7fytnj
PgWOv80skVdTPRV+0lfsJIxnVg/1F5hWC4aIYGZB/Xbd2GX/P7O2uMAMMfIrS8FaS6CvX8odBCS9
jRKeTQpHpUlw4Eu/bvPSmeaVRValyhrowcWXS5nK1DSUk46equ+UStrXibES5y+a0ABbaZxoEPJL
3w+R5ypCyTrCwk5J27X8ceUrfSqWW2RNypmJpcMjo97VIia+k4cCd/1a2r6rO9JNyovVho3ROT1f
37c/vaClZ4CW1ESJ/8i03j6eaE2KUynnBj0OW2kb/SrvmWVlAPh5OPX3iKs64Ndg2683/TfjKQKk
52orUJRLrnn+ByyulLQt1DL3yIThsrEb60cOb6IFFwLYKWUtMM+f6NNiaTGCclTo2+sLL4HdQakE
o+V80zkCNCfddhv50LjlwdvkDojpFa+cb/5r9hZZPvBpJsVk7OWQe6bx77J8NuLvsXwnSg+zpMj1
b/k588Z70EanoYSPWMtHTCUKbYqUlHU0jOh7W1HuFZmWga3WxaNXvtrFw2BhjaCFsswyy7fM2DQY
FcJtijeL4aIE/uHrq7kUGZUzCwu/yOqmgfI/IBWQhK1m/fKUFFrcNdjr5SN3ZmZxqv08zPsgmc1s
p21yYnB6W3mO/uQfhF10q4sb+dbfdmspyMUQeb66xUn3mPsWGQJh/5hOOxTbCZV2nhRzhFTAQfxv
ssdLG6rqAEZ1BYk+Ou0fT7oXS5nfUkE4KqQhZfoe8JJZa+RfcvgzG8aipdi23HCI7ZjHGb2vfdOT
94lpSMN4QLklGr9f95BLPnhubBG6qp6HUo8m4REqPUP5roW/rv/+hdScjoyPIZ4bWLhgWWhZIVPO
PEoWDLuHJnCYffB2PGnBJcS1Gz7VbyhThHCnOzM4cC18rC1w4ZtwzZgNJHaExpSsXkgf9NRfC4mX
goZq8JwAwUSVahk0JhSiAqFkE6tf6VdobEUbwmj3BRa7nRdsoNtFidFZz+0uLu3M7CIy+nVaBeSZ
5rFBgHwUZXim/4l3MEKAqhl6aGThH909NHMIcVWVhSXCs9aUL2BhnesOcvFEnZmYF3mWdY9opfcw
5JjHrpU2fnSTKtUeYceVQCjNfvzhFlGptILRNHRgXtqngQMrqYm2DOG8a4+Dw0jPNt5le3E7fxZz
pZHy2eUXthZLShgG7VIjL9+NV0hctE3vJk/SBqomW3XSO+VGdNJtfJgLi2tPmIvLnF+2ho4IJW/c
xXHOhSoeSg/T6vPoBjYzVI7+RjB0gxvlcP3DfX7HqAYFRtGUNMmEX23p9ULoV0kX5cW7uqvfC15n
MHm73Ve4UsjxW/u6tU9ugjF5rjKTY4HUWyaOiq5HbV9M5bsyMw0rsaMkIOjVacXMp5OMmfm5aRLD
aU6ai/gexKgNtxDC/Cz6V3ozk/pdtpjoRpTm+nIufSiYl0TmAQyaG59AqgrD2kIVlvm7BL0PWwxz
K+0VSf02oltSwqHcNA29dACzGx15KRelsXztTMynd3Emzv8GZXHR9AWiBHBZ5O/RAd2yfbGNtsrD
+ORDKMO1Pd7m7fb6qi/u7t+LVhbeqXZVS/9KyN7hZxERNGl/JaJ2mwTyTWOFN9dtXXKYsw1WFveO
WUEoI2VB/q6JTxrawoPyox+P/282FuHRoxbsjXGdv5vlV0/x3qpRfWRW+LqRT+kALjmrv8M6yUn7
dMzkQY0VisQFZZYfXY2OCXPXtQAZsomiWqw4ipn9g0OgAWVGfdJUKXPPW3sWkmsr8aZeI4hEyNEE
fyVgp1BOn+o1iN3FCHJuaHGBMfFPstP18H4GG1A5xWEGOFi2ER7mCzNwV4shl5yCSEVOgh4FHcXF
B9OMMh10nw+W3EFO5MQU/QQbjkkn3qGYuZnBDgnjq2uAh8sLPbO7uBH0CEGQqqyyd/MLqrSHufQ9
zwBvlBvNFm/X2ksXVwnW2bDm5iIjgB+/nzZpYlKOWvY+VsNTbCrPRZHsmTZdK1HMR2gZP2b0MTcN
IA46ox/tNGaZQNXbiz/Dr5O5A3MK86kd7jLxXtgxxfdb+LcL7hyFM4PqImAxxF7A7ILBbjt3AkO3
3vHMcMJdu5VsKrf3gOBWbM5f5soal2+0yCyhvK8xWUojWsMy5Br/4LSB8aHngpCIDnz34y4GClo4
IWSA71AgOF0P+R6keiPUN9I4utdDyUU/PLe18MO+8Vrm0ILyPaM44u1S1zsE3yDnIw8qdmtooj/N
+eXenVtbxBFeUZkEDpOcawM/wRv1gvAFsQobzinY88eN+H1yoVg5ijCIrrSNL9w0JtUloBKaBEJg
2f5kzH5oDS8p3yUIy7XmqZ6epw4J8tFbuUQvnDUTnWqTqUUVutjlsImeVEHWq3rx7glPQj2gKgbF
bhevXGYXvNDkNFskPgaqwMuInMIWakWiRqrFWOBguZL5dcUzLuTHFocLZRM2TGN2+KMXGoMYinFV
YaFSXL+SkANRnkhebgYTQunSc9UuPnZQp1XwG1axtuaZl+wTrhQ2UbY+D+2ERTA0XadkfxJXHSdB
MuMtPSjMba0Vyz5/MiYnGNtCpJ1pnU9ll1IxkJwdItxy8lGMnXQNErbI3FoM6v/b3+2jqUUS0ma5
18OoTDpeHxvxbVRXXp6f/eLj71/EjlapU3XqiuKdetxNpmlPVg8J1YprzGH84zH+aGQRNPLaK4fK
HMSf02PzneQjeZMcaZPeay/jD+PB3wlfxnzj2zoZY/stPl63vvaxFn7ZN7lfTwM7OPPhDRHUY7Nc
84r3rRlZ5CHNMDJ4LOD8Tc1tnCJPWNf3flGtmPlUpeU9ce5488/P8qqu7U14babifYS3V02mV2q2
bjN4Cawq8ncFQufre/e5QLYwOKeWZwajMBqV2icKpgaQDNmeDtJmYKgaKQwApE7kei9rzc3LNnkA
04nRDYka/0ebeqRy7lBffKdZAfMzuIXpCGUiGhaHuTAHTV+EELOzstLZ0Zc+CsU3+eqf9t2yW4gy
bteGqlK+Vw4dJzvZBhD0bn5NtrolE9lpp/9He4udNdsYptaqgMZz5+8TB0oWyyNg9dvRgUUjgCnU
TVeutAtPRrKEszUu0i00UmVZ7dUUmxD3MhjlK9+gUHaBuuxS88fKCi+dCY1QzAA3NbxPjX+/R4O6
S7BWux798dIuaYxvmxmyEd9INlrsNgIEaziAS7Hm3OpiX8c+m5iVJqD1HQPYLdjuPpT/KmThBcpO
BO/V57Qw+JeN/n59vZfOpjY7D88CyACWPcSxC5vSy3BbtC0M4ZfeQuqHkJ0Xw0a22gG+FLbPjC07
iX0e9rVIy4YvKTxCeuiSED10GwjjXHUbfhfWz8eaxfn6PYsE+qjqg4SwOacyfGgO/Q6qsidU4YN5
KJtAAPuZv3ZvXDqTYAN5f1B3A1O0uJzqeZ4U6qXyvXHqZOPzYnUZghBQlLZhX95ISOnCIb9yX3wG
khDzzq3OO3G20iofIOpXuvI9Ocg2y9urUDoo7joU5/OWkj6whj9tMFrPi+MYN/Tww9Sv3vMyeDPT
/k3pi5XBn89OaakU8mR44CXKX0v0q9/WUdHUUfUextbzMEBU0BTj3I3q7xKDFrdhrKWB8qc4agFH
lXRZobmHwcUVRb5Ulf7A7pVu74rv9SZ6RWvhuXqJt6a/Wb0sLpjTZSoAsiWCxFHMxWVRj60Agyfm
IN/cVU/Svtv/KmmXVi9IwrxcP+GfkRA02UjQDU1XdbA/yyOOyocZTzVH3PtZHJJo07x6B/2us/0n
5StUEfW3tV7i0qIqkk+D8GWJBrDIT3ehVkBoEUE09a7Hm9qdoRCo3LypG/NVu8mdcb+G/IGQ5+P3
+2MRyAwz6BLEG58gfFLQeBP6PNq71FjxrWnp8VMoF8nOjDwFNkycJzXVwk1zoX/2/SR+rCZzeEUM
Cr3TOE5hfNM1SObLlPtLihu7TdT+i+lNlRv3kIcJYd2/pomZwOycgDcbJ+87FHiCTYPFgpKXIpgG
E10n7KZ0RFlZpuWYFdO2t6rqqYxDPdpodBuiTTohYyMhmvWgQVllC4mi3Rt90yEtbplvSWpoPOgh
vdJsRY9FB0ayHh5e9MiSDloNgHcQ1hVdiiKziP6FX6r+c8Pr4oDAer+X6tj6hZYZIg1+JT/FrYyK
SSCo3/W+1f4awqJ9yoXB/IoKCm49pTAHx2n8E8Hx4ReR0nhEdjV+QZ4o3NVlPfPDdRosv0BRN7mU
CX8BHwrfwqx56c2CbFSCGqtNJv8QC56/Hyz6xkou31V9iTbROCrJThigJ/P6cJammEn3xBjJbTGC
6VX1hNs6DJNtGhuRG6Gx6ShoUIRIEgoR9GxkvgnkhhSA614XnyyEdGg7dt/FTvGQfm2bUwxg2ekQ
PblPekgodHlCBN1kfgH6RI6sJmrTkzCZdJehDv/Wp6r6YKHAu2nKNNiDQjJdDWWejVENSAYNUvsa
iX1vx2aiwNyI/HAY5MVjy4DA/SDqnq20sDHWhTy+ZkbDcHtXDMjSqs2dJDCTNShUSfxE7xyxlTKn
H0LTRfOCFgRyCS7EdN6m8An86INOfPQeWcixF2FtqZJHYra4Zfh7QneqnV6ENjb2VXkLWbAJArYO
PGiyC21wxVo5SaNR3CKd8jNmM24h0gEb420rJv+hdbZUBG0RVkNpBq2ixpQ2kzcBRZ58AY34Sj+a
XTvctzEsclaiCrDsG/SP27p2dN+Hi1E1JTubqmibi4g9CGrdPMdm82tICmp3SLLZXYFqbJbp/5e0
K9uNI1eWX1RA7ctrbb2opdYu2S+Ftjyufd/r629QPteqZnNE2wPMzMGBAKXISiaTmZERb2llQc2m
gn7qIdHAZY1O47QZoRTrWHKVHxY9D/x8imVPDa0E6ifA13ioFQg+VEA1aFcFzZuQZcENOBC/WZUC
tVorDg6CJKj3Qjk30IAAg5s3JgLmSTBRqINzRoQ4HQrCmxBDf2CQGcZNkxeYPrEgPhumSQrCQa3z
SqNo7Go0m+08F5XicyIpdfW9RxmSGCLNRyjV6enhRk5SsZ4N5ZS9ls8E6w0SO78HD54f3QdX4pYP
5+VZpPJCiPhktViaymkoH6EQEyvcbIVpwQB+BxcgQAV0toJgAvfEXX9SHqZXKD+7AA3d9gUQVwTL
m30VXIWTYlMZ9s9dNAxM96F6CmIfKoGYZlQiEmlUTqK4VdujCA3bgnfnkYro6l1E26BbPGED8Rtw
jSsnA3kmZl6fqqvwFqX1PfetSWV7F5aoDLMclAmnGKsZHekVnNNu5AIX9Dg5sl8Cxlu/cHyQaQ8s
chhtMC0ZAzTneR7qWKoCvXvlpF/PDuFBS/zciV5UDGT+B3smKU6hP3hRUVRrWRnatiTri28WtA5C
EEDbwOMjla2Poa/yusjsBX4YJA67SmR7gn4NSxhsXvWN6rT2coX7+ap6Vhwy/MRtHfPsURuqD5UE
kSjYG/zRUx30RtzuSnXJBwRA3y15H5B54PCgJVOguDFpKI2Y60HSYujsFFxDG8BLPQlk9faMyZ7u
egtm6e+fO8x7pZ46CiAkA0MF4jeAOzRILxrR9wnmST2JqYypPrWII7/AzBq0mjNwftlaXQlepeWQ
Gch6MJmXomBB70pPb2K9CA9NCH3msBxAfx6LY2aA+bsUN3pq1T54PYc9ZPBmv8IBgJyjZd6rNbSA
lq6TgUVKxvlBViBJ0JrQg4hUcD7r6gI58boY9hDdNJ22qbRDh8nXW+hPK0crAZJ/7Je7blSnt6qy
BhtYvuUoS2LzYGnlEb84dhUjyjkzYzR3EjnF2CRDAZgWQgMXM13QZ0UDfKrVUwHtJBC936jeciU4
tWJLG+vO2JCCfepmXEw8XTZ6NyxpeHPocAZQ21APDyiJV+koWMqp8yGeWTxG6O4EbrEFb0l9kP3c
F1zug4B6fVzYpC6VSpCU2BzJNRajQSF6KZiU6tfejbYgAPR173MHZIR7NMmApAE3FaQU6RKVAUJ/
0HrAWmUd8eWRmV1Hy+vnNhhn6swGtSIwNWmBIMJG2R6G5ChVvBoU24CCiSSgXXFuqSBRpkBQYeaU
REFzAz6Kl+6q8fS3wDb9HNhPY9fwcg3y4elji135ZZGqzUYRnCWpNNzLxxAFxNdxctVnHZBewZG+
ghtydCWwdefOcMefh2d75co47ZUpcBrCAOPiHtJG1itSHGfa6i4E08DzC0WXBxzUP51r++mXK6vU
VxTlukYYwCZnh+gWMoIA8Vhe60Jfzu8wvjde/U3sJw3cX5tMpSJSGWJCJIXftF502973tZ07ZLjN
2vfH9AEaBs7nfso6C5jBMZA6AmQD0+d325C2ZtRFI+42MIcXQK5B8W7fTVysMuuEoz8NjwdjFKaI
qaSkaeMS5MgdWZfkExpC6H+mB9EHTnkHUQuInX++LrrB+v7p0HSEljZg4CiiUOcDc9lDCeiJcrIe
gk3kpF/j67ceeEf0R6I9hEk45lj7iCanSGCHGBeko+agTakKLVz5lBwAnnDKfebHsp8+FXj4+M0N
fAU6siAJ462TaRcoKUs3QC4s0u1VaHx0ZS4u8ikWt1N6l+l+lvxNqFEUDdgoAL8u57QqU+jGwqpl
hJrRI8lrcWwwxXwPGUJH+THv5itV9Dj7yciBwA/3YZP40yrnylvUIFTt3SZKlsOh8oNb6FPZNShC
vRRpLI9jhxlh1hbJX7SyOI9DlGWgKDjJd8Ix3WZHyEJmL8tm8MBIahf/5FCq5QGnWUF8bZP8fGUz
bTUlm0FXeAoqXxP3ash52LDqXmfbSJ2CHJLiSddiUdKD9kCQ2fn1DDI8wlxJys3VRvxDZNn7uVsv
ibolwmSOxSqCQ/b5DPIE5HGLPYONfoBQwec+wts8KnTNY5Prxoy1acOP0tqJAucK53oEFf3jop/z
FjrIJ6ODiKRNuExDr3tZLEgl2L07Y7QZlCw8QjDuN6OuAMzmppGRtXDEd0bueqN/mUI7dgaPTDgn
T6C//Xwj/2WhJhC5GDjCXUBZzMBBhtZyLp/C0+QWt6SGoO4GNCTqx9BJ3WLDu3X+ZY2/LNLI+kGC
MkZlZPKpeuu9eFvugdXYAYjSeZIXeeNW232+RLavfNijrh9dDXvUFQr5JAov0B80m83nv58evPif
238YoOLVJJtQVuuxhfWPtLyCKLwt2YkveNkVhEMTMnpffm82PHwZ2yx6AXgqgEEeJcTzANIuWpO2
GcxCyRPiEyX5b3mvoLOseTooQXo0epcnPj0Dcz/RSIJ8HKbHgFc5t5tADEwse1M+lWF0refZJlI7
XnCk26w/91RHzR6cau+v03MjkJOYl75HdMQkMghWpSvo34BH+P1dCuwx5wsyl7SyRn6+isUgi0Zz
ZIK11pvx6h6vMTzjCo7hxI+Qo/8a3HAPAdOigRIGeuX4l26DxEkEtL2Kg95DMXdT+VXtWffhdeAj
MYIOr5dCdNVJeQB8ZsbwYZVuedYNZH1TpcFhX75q4cEEybc6yLyQQvydfiygdGdAQQYAz4vCZJ+r
vQwoHbl4OtfcFz6+3ZfeL4Ej4ndbmMne2hoVqYW0ENJqQrZAsssIoIP0CcJTdrtTMe7EfRWQK+yz
tVHhEn2EyVBjfDfpodhBANDL90QzCXWv+AnUg88ZqLRIWd/+U/TqzxPxsas0x6GZKn2UJVjn4IvO
exlx83N6ovT56Cyme66MUTETrZ0ojiGeBM6aw5RWm8SQeU9KZpYHgmgTebOF6WgqfKF5IJqhhmtA
vSt2hp8cBxuSsHekzksolHkUCsyLTgWRB9qqmPu+KC0rQTJisBz2as84QpRul3qJC1b8K4K8jK7K
B+4XY61wbZGKKkYXBLlGrtbssPiyVwOTa0ffMKr8zhaJlw83p2SGzbVJalP7HIKK0Oj8ma43ty1c
JMaMy3Qdc7k9/sUW8UuCh0Sl6jxo6svSR0U4vYewBvTyoLI/jG+oU4Ko6U+hRe/eD/HWX8aoOxaC
kHOfdjCmbsiTrjoGu+YKsmZOcVP74YPxyLkRWJFybY96EfSlkc8Q2iFR5VrxUWe2wUP1XbohmRHJ
nVPR5tq8PHSWBXpBCxhkNKwxZXO+oZCKaqLARC1WztwkAhCfsM10uY1uYzfb6qvpJ2DAkjkl7suV
nlml0zExWkBsuOCxbMYTNIxjaBqa4B7jvZI5izMob7EMdNIkA4XtSJEhOn6fD4n3+TfjLYRyEbUL
QjMHs90pzyGAZXlmZELy9st/M0L5RYu23wSeT9QyFsEWo701CXZqfP3cCONOwzcBG7sFF0Rfha7M
qGKY5mGPzcqf6xtMWvnhtfg2eYqT+uOWC2m7jFPn1qgbtFgCESJA8DuSa0HK95pkkNq1tNd9cdte
TRw8DXd1lJ93YYE6ipqj5/A1edT8dmO68xECEQQLiQIzxy0Ygf9seTSHNAS02jGuiOehTvmDzH0E
rnxrnSrICr4rOIiQi3M5X/AyTyBGDR2Uchb+pecJtLkS+7CKcKogI7gXMqcC74FfozQ0bDs7qgGC
f0lvcdX53HcB86StTJOfr5JZRbGWudEE3AGALkBoKXeWQ4HBwGWjQ8c03U+eBooTboS+zPrOV0yO
58qsGYZxo9YBuc+FN+1QXpsHEJc2EHpI9pnzhxMhuAjQAoRikIjJGjSL6exhTkxr1GuUGrSquxIh
n56KFacNw9rHtQm6mgEKgigJcAUYQKX0J4MrkcE2AJic9M4UT1+g45S1gxDqeAi7IIqPEBYR8UPP
crQM8nE2KZAi83I+90ymUTD6YKoMGEugPM8/0wANnm6wsHFykW3BDe5HecWZ1mEFYgzK/b8Jut2t
Vj0gewPqoWoheSHE92INTtByJyd5dqgrBRkqZPxCCRW0rwCyAJiBOd/ISdwlAcw5OcWqA0jZ8Tdw
nCQgnj8C4HyrBVI3jZLIKjgvZPnUYKg831iSDXFZcbbfq9voE0QvUfCSZz5RzEp9UKFzviGjhEKm
MwDqRNlGRlGd+ogRqhmqueCFNfWAtFVAksJtvAZdkGttX3h8XQFGseHMIp0lxONU6oWIB0Gp2aS4
17jjM9AZe9WdoVk52OWOcHbxiQMYvdBzw9RHtkIyKqXCMESf6szOJ3d6qDc5mtTCXfYs97AMacl5
V2zKb39xUj422aC+slwJI1B6eHCZceQIwctU84rrrJCJyrqCdA91jotm5CwJwwQVUPkkSKDVDLcF
HpHSPY6+7A+b/IFnj3leVuaoe77KW6WX+xAXwzw5QoKaphXtIo2TIb0nJxenY2WGck6tQeu/MQLp
NL0NaOke8CJ2ejiouWu8+qD9MF9FTJX+hgAVK7SpSJrQinmfHKdyM4jVa0mHfjIKi0RJToSgoVC6
8hfobdypfnU3f+Pdtaxbfm2R/EWrOy9uhEYMVVgsqutK/w5COTAOH3qVkzExFwYyJSQUEuiaaIBu
2I5t3scxPly4q4mqAi/fZGWA+MUQ/sEQHYh+qZ2bGmUET32KDtZu9gy/3uD1AVQ4tAwXT99m//CO
FjOArQ3SGwfNXSGp3h//gAjifQVMqvkYY/rX2Heb8WXhOSXL99cGyc9XX6pC0p6mViKf8h9IxoZD
AfauCV3k5IWoNxT33WLXvZ1ziwDsT/exs1QS0Ql5l8YC7FbBtZnfy7ziNjOZXi+Mqsb2tSnWYoKd
lI7ZjvDYEbxG8gx2CyABuC1qVsQCjwwCFm4dCaS559soKPPSTjI8EZQx92TCJ92UrwBa7iE87mqP
nwdgRoUB7wDk0KC81FBfoNGA6WLVSV0Z0ql7hdDtFhrs34IH2EJXgvtKYK5sZYvyyDAcmwLYRunU
oFG8j5z2qcMT3xOuqxtoQKPlyStxMz1jZZDySEPQDKGILOmkwPez5pvyFxW28+2jfK9KCRo4hgV1
U+0Wt98ASWaHj8DxuDEYfricg8wthEQCRldRp8GA2blzmDqKhmi8Sz+RPDF8Ub8ttoM3HjpnvuLS
CDA38MMcnWYCSSFILfGO4RWs5N9BhYaSPbSRrc1yyt3ZhnwzzyYz3q9MUskIyAPyEMK82NHyOa8j
u2iuag0geB5rODPdgjbv/28lzZshFe2Sg99NwkgpiGuqx/aeSMxCFxX82/ZwAlG/a91yn3C8HaWu
gdhohFaSVQmnmzRdYi+/DgoHBFE7HT5TOSZ02x85Z5xnk/x8FZhldTDDqifnDgWv3AM/z2YwMIQ1
ugohgf0ncLJXjkmOnyrUyRP1upigJimdop2aQzUFPU8UBLTZmV0yYsNLEngrpI5hEUEHDwEO5haA
7AfpAHHiLWdJPBvULRAKQxzJA3HMzXRonfFp2pqPxfZd7dPtNkri/qHS4vsDfO2hVDLZD2kV6Bks
FkPhjJbmSMNiB+bkfr6yixMH3gBAWwwU7UXSYaVOnGA1kZloAYo3UrPt+pe5qf1EKoDEfPzc0OVF
SixhVkeVRcDBL1BKBiFUTwm4vfN7TOmCnQrapcu9tZFx3fz5tU1ZIz66cnthGCczamCtz1zlVcbs
IdRZd63qkeYAnwXiIv2hzFEne+ihAzuCbOmUQy2wTG/E0bIlnqNfZnWUFeKlq0WVWtFDPAPwUaJN
DzDn4hJCquKlBAftHZr7e14ViPvRqKMMGY02sgasK7hG4xaE1cV2BgvJT3jsn2c/1Pqokxy3YdeU
Cqw1bgdCeDQbXeCHCZ8/YEkRp/z0L2tTIVAgogOOx/75booQ4u7MDnBAUHYMLkntuq141B9U4HAt
l0ckRs7r2auNrA39aOjOI2tA4/3cWjuUUqXXKgqW01NYTU5TTy4GK9GDfjCi0os02eMcOHJ0P7NI
7aakBgPobxUFMcvck7yVzN6OwP1CppoTH0n4uzBloCYC7QoNPHpUFDEXQwvHooVjNq+D4hXVZEOj
xe6H214sHc66Lq4XspOYqpU10C8DvECdtXxcUiWvY6Bz93KDXJI04cCtAgj1TnMaPsELzx516pYx
TOFBERkZUACvjPyodYynHMYiD2o+EJr5fIHk91GbCb52gMSJqygXzYlYMORkIm2qRT0o42GqTp//
/suCPfCMawPU1bJIQyaUEb6W/LX1dPDQR8fqapRQ3CK9t2gfbZbvHJPkm3y2JuqspUFgpTmUM05T
6FaHBcwaiRvspBtJQxmWVOl5mSQrVq4XSXclwiysQVkDi8J2BAoKovdf5uN72uOBwcMOOJvKuEdh
TgdpKnq1EjQ6sQGr0JwomD9tIvRcMF5pR+12qTcpxuQSqXU5W8l2jw9LF8caKkKRAvdXr2Xoc0C/
5Sp1kgSQDCBGPajSVfbCo9hghJKz1VHpT2Gp05hghgObSSSD0Gm/ksA92zh/Lk9EBjNUEezcqJQg
ToJZ6XwntbDqUlkqgO4H+wIy1nyTfMsAXpu8EjSWPBABI3KtrVk02VYxSkluNrgElNFRwsquZhlS
oQEmH1M74kknX764yeIUA8yVCJVEt/t8cbMWZ8kQJQiUO31PCNLeWlf20Zlwek5IJg53ceIwumiS
uid2kfpkMmBk1UQGjzQh7THuKSbuvBg1Gfxc/M9dkmmK6Gbga0GXl8ZJ96AViuoenakYU8x2Bgby
bgKddK4Wf3GlITE20LJFz08WaVWLoJLDuABa76TllbQrxE6q7c6cGxdM7/KttDQY5c8n80aetcab
h1B2JkObbSUXeHxBzDWD/8XAbzbJSMH5hxz1LBq6QUGLQqkDJ5Gk0DWg0+OIqZVxviQ7lBkg38I/
jHH3AtR9SCjQ70HD0XglQ2tTZ6uVPTnFKdpO/xT/cBsgzCDzYfKdf2IVzgwrmmdAm1Gbf0LfTN2r
oEYhVMbicUDTk0BQ9tzXMeOeRa331zLfz87KJpEHRvELkGAiO6R8i/w88dIS/QeSbZq5PVabz/2W
fRpXFslftLKYCLLZaB02Vr4zN+MmuAV+u9sTHF18VP9Qd+BnXAO1GVgEDWhi0LBOVIuKMJjRTevR
3Amb2Ul4cljMO2hlgbrXRxyEvhyAskxiNyxyG+Qyc3LMe85lzvSNlRkqQGNivddrBWYwGOLGKmbY
TE5qzjxcHxZMKihDgzRpJ4Jzl3vd1aLSHY230nzkfH1mToKAZYqAh+KuIX/F6ut3MYQQEw1Wxn3v
iYRlcddsA5+IoTWbcSvfc+wx/Xtlj7q4MXiZD/juCJM/NMwcjpv8yXwEgjnaNpCSFTmwI3bUWJmj
LoAsTUJBSeHcrUdYQDM0ExtMuhL+z2YTHiVejsBaHkblAMcgpUlMOZ5vZxVUmRKkyEs0DGELduaX
jgJBlMCWoePBtcby9bU14qTrjye3kl7IsCZcgawtv5FcUOy6cQmODvut8xavuJOh7sjtN7DyhbVd
ymkIhR7kBoldDUqas5tGT40BTYNrBeVsjsOwHHRti3KYEgjRaVlCkumNP8j7NHcsR7qLbsh86m8g
THj2KI8RMyEK1Jhklnfqu/IbaD+2+YFUTAhnPa9dynyHgImAPEbA5n3xJI6aZlEaUAacNDT434Hh
7ZPgQfBbfcAEyIFQmnERnKzQIuHNT7IH0IzRGQTazaA0yTogtNOdUu7z9KBrHDrEy+IykjxJM8Dx
YolQBaD18+bUaKokhg0IpgaV08R2dIv44gS34+2k2RVEv24GqMFx03Tm4laGqUOB1qwmC8QwxHN1
gLT3MiC4kTuJDogyjK/5TvLEreEq3//GUUlyAqSERPLa88M4hTE+coCulfEg9U5xm+5Nd3AEzdZf
5/c+GQ9kwwxu4GP/ZZG66orYwtQjSrLgRSC63FCXcqot4VT6n73Nf1whdec1OYSc5QgrVK8zGT33
Hh3c1NG+GnezK+z59US2D30skH6+zpo4LkaCviZEqgG/8KIv1lXmmztQeZ4wwCA+Nr+DMSMOQj8a
VttKT5IOQxk0FfmQEWZyBVvZltcG9M4XNCDJI50vasUqwqlri+RWWcXxPjIHzUrwIc2nZEcGNcyd
DO6o8r2Uwy0wMiMcwIIKYSJBGYnK2jOAZENjQWdiDDxluQmvCowRybdg/h5O1U2JQrTwyPEc1pkk
gxqo42CG+6KaM+UxpkIaLDCHUMGP8cfitsilBZB4xAA3vVrgoK+uSx7yhbXQtVXqfAxhYQn1BPfp
Xntv2MWQDB2/gJILGNBuY91yx21Yl//aHnU+8igVZpAJYXjCglyS6hTu9E39npeo7ph+6s/cAMAx
SJ+POquzWAFQ7AQhEultfta2gRv4ECExX0No4vDKBMynwmqBtOfoUgB5mpkEnDvwhkA0uduHtyFE
IH6jAsI6hZj9EjFcjVoqKoDnZwLqDG0UzWhO9o39XnEEcXuQ2Mm31jXfkE3Z1peRu6FMj1kZpQ7i
KOhqkxRAFSW7ZkckPoPv8q73yWBktTFvFB5enXn7r1dJ/qDVyTcWPCEGA9ge64FMf2pX4VfB6+wK
zC/IAL79Bmkr8yiulkj2fWUxkHMdjKak6fsAInfMxLTAEqZO5clvkpMgC/8NcDTTT1c2yd+0simU
VZalEFxHHCfMeETdlkS3n57Do+LjOQ6VMAaKgFYfuD9POuZY9Qa4QV5qw/YSwJhA9wfZPro4p6LH
1YQFAqh2LJ/jrYRhyNRpX+sDUXvhp4jsL/bLHF2dK2R0J6Vawe6hEBA2z5HxJZAamxOi2dv2YYU6
b4bRqkHao9U6+EScgdDqYmAWc0uEbj+5s255vd1/8X0Ir0FVwESKTyVMtWh0YEhD9Ip/zBEkdVuw
hkpX4T/ygxm6zTMRsqkE3jLZ3+7DKHUndGGmWJEGEJr6njNJWzRpchskCu1ruQP50VHkMg2wXmkA
T/1aJ3UtVBipC0EOCQBmhBZbeYPyHPJR8YtY2cG284gYaFHbgcOrxvM2mB7mS81UzjSyVgVVK8iP
Ki4qnxBRUAxHzJz8trgLPOk7x484G0zjzcVwlmKBrJa8uHU0L4MvpDNVHogIkvHF4MDAmUnwand1
KmTXILkU+wXQNPlaOyaQmg693CHZU/pIEn1uT52cAzo7XNujIvZoTf9bX3IobyzMTlVb432eMPJ4
aRP7SP5yHJ38fBU2wx4Y1IEMEwrKdy09jtz6LTPxXC+GCsxd2wyWQSCZpD8kA0Ar3KeHGrXGysk2
vMDMtobKuAJ9LsY4RZcO0JiU4RrZQcScSotiqvxl2Bc3pW/tuJUm5odaWaPuAaHsAUyTYC0Ekhwt
lGWLg67cgTMOmMWEU6xjfipQz4ByzGIMPHSRILZlglu1CjCg24Hma6l3nJPFvEWhwwXlbNL8pZsZ
QawJ4iQvuNjuRFR7tuHe8JZ9dJ9tM0gn/FX1GyIsv8xRkbKSmgY9/BnXjmw36Jo78hOJW4YjWzYm
bjSnPlqQOOUskhk+VlapYFlkQSLN0HQ9pT+GV/IUinzLiX4IX2U/w8gBr2cvkd93cZx/2UOp4vyM
FXmeDyBKJciw/Fn+EVX2eDM/y8+Qhd6kDqgAALYu7QwUI4/Nvrv+u5TaEqHCoYBe82LIAuRuQtbg
3YQhvNFDgN5IN9lJA/WT5XKhk8y9/bBFj1dodajrgQlbmASQZzu7lRGea1CRo2hQLY6Z43VrcLyW
efmtbFJpRQRRnd4KJRwMAFDTaHHGHrIm5uw3xt+lMCtb1FVglIXalwJsiXtzL9gNJHFJYuaCHHg/
70Az4nCfmMxzvzJJ3QZx31VJVmNLybt9cQ3AhyM3eYEUICZkkrv+5e8OCPBj4OxDuLkY5zAKRahj
eUIUuF58zZe23ZV03+2DI2l7a7vw5fMDyVqgBuIuA4NWhC+cuiFkPeiqqBykUxhUdoKSWhm4/80C
FaelabLMVu+lkxwNrhbq9pRxfPByWAS1yPUiqEzTiq1ZDCMsQpT2beOD1zEErhxHHFQYQegO+2Z0
q3T7s5fPKwvwdpCKo2atG2OTwHg21G7bvHbN9883kLs8KmamkpGHkYYd1NvD0jvR9+UxAx1GvIFw
7eSlratKbnKDFyXmYf7qUl/tLc320U/zjEcSjAvbn6MBghf4y37xfqs2x3oLra1R4aQEDbk+yw15
SeY37c14ne7Ta/VRf8ghSY176ikHBJ3zZuDZpMJKXQhiIwSwqcYvYdDY84B+e8zrHDHdBJUxSPHJ
GMunMaiqIOCcGSWOwUa9M+zgB8CayNaROcfv5Zzf4PZh3QeAoP4ySS3M1NOgEAHJIyUWs7FTiGAA
j5puoud0AD+10z78Rl2HZ5SKmIY5yERORQKPEZlGI5A8jMc8kW5V7hsj3kGfnw6Zt7Hk56ssem5M
cdBErNIC2+tOeI1eh8dGhtSms7y1z0Q6QvaUK9ONnVBGMwuE4pjrf+rugevZ8WqvTFda7TgVTSGd
nZpNib9Fygc/Hb00OGVzzFkxzwgVULsk1KO5xA5XAuBCw+JkpnyNViXHDDOdX7sPFVWDUFGDTK8R
dr4aACkRTijxVj/Wu98ZnWHlEcit35srBnCP1M7NDcST4gbJ7zBBy8Qs7Ch5EEFBrvK4ypjusjJE
7V4mS4MVpkhApWp8M0TD6zWFV0Di2aB2bgHpR5uUWIy8IUiyxDe/GPfyTtr3u+ba2kXXvD440yWg
dK8Bc0XkbqlDFw0Nun0Z7qDG/DaH+6kE2ce0+fygMV/i2soIddCELAk6DeRy7yyORmwrkQ3o8pV0
A7A0dObAusA727xl0U4RL0ubLLCYm5Wtj7tOVe16cT9fF/NjrZZFOYRcaFkxzi3mVcTCrtU3gxcU
2AdpZYFyh1hSw1YvYSH/AcF0HVxW+UZ9VDRc3mTkOOJ8KNaTZ/2dqIRkitq6qGKYI4JW6d7yRp+g
L3hm2MsCv7RpQuuPKDqfB95FTsRuTBAf8h/WQ7Mjq5qPRWbP7m+R95Dbin7JYYAPAGy8WTUs8Nxc
qAchhm5Skv2TIrO0Ne7HW6Ky1F3/ZdlpZY1+SylzoKdZgUieHMKbYC+h89KBOc64E12S+HB9hLxD
P1kdzWyjL/Uoz12BQT5RyL/oU19vi1C5r5JC8zJL6LezFb8Q5i6ojQAPCLm5lBfvWQWV9ZKpdAE8
ol05arhXZhRTDsXR8pIfFlnvHs9GzqFj57QfX5OGD6SSmHSRkiHRk1yrc/A2h8LTu8b5d+s0zA5h
qiFdIIGb7jG7zgDVS7oI3gNC+nbuSFWXpTq2TwKrygSq8HI/QJjknYs22krXqmjP235b8RbMjGUr
q9SpRG99rtMaC+78+ITLWinB+/aTGD157ntH+pFs8yNPIJO7WOrUEKK+pBtyUv8g7aB8SyCO2o0C
5t12V3j5g8GvQzAj6sdSaW3fHMhgo4DuEPon8T0GwQmochPu2kNg136K6hyXKIdnkQpFoRqFUbXA
YhHbvQTCGHAMx1A9iJ1Rcbp0u3iEU5wLvyeecnFoVwulTkzbmsoQJDALUahoAAVjvDVeSkffLVDx
2wjXoxs6ol2gqjQo9ue3FvsAAYYPqLAGHA6NtCySqS70gGyyfWVYKPZE2GbS0RlvAbcDlToeaLPd
X6XcCsVlnLAw3AbMD4ilJOWClWjuSyQbS56jzBuSz7tJXjTACYcNPyxeftdzU+Tnq9wed04FMc8y
P4nJi5ndZ1z5m8uwe26AyjDiKBd7JS/yk6EN94k4LTaIXq/LJrwfGsXvNNNRNKSIkwahdqPnMDJc
5rwwbmEAHkoN77ox56tbmigDg0GWn6Lh1YxuYnVXVbdlwINJMDdxZYby0r6qByOcwxzxrng0IDap
3czfrafZJ0yaEHW64jKEXgp0QEpvvTIqH13wCppaPc5Pk7b4U6pfpbXi60GwnzF9CX0sD+yK3mBO
d7oElZAu96FW8TAqIL0Mpnq7NMFW6S13bPRtPOj7sgzfSHOkhBiZEYV3gpLvolwuvUwrnwpNiuwU
Bey+HQVXSopvRZ044zxvxrH6LsuFu3TtVu4j6LbJ0IHM9Byc/+N+MPvXftKhmwhprc/PJm/DKa81
rRywHAPfdWofs/HJ4PGpX14l57tLOW1aB5qRdQkOIIAopvQya3gncZJI3hqorFjSyjYRiW+O/bck
3wT933glQifuX0z6k1GHc+fvMWakaY2QodITnzLZ7XbAt3niLsicOADLfoIe1Z8Xq1HKXdmkFlXk
sVzriZ6dlhz6bUDTVKrdLF9j9fS5AzCeSueGqBRDgEJd0fdYHHhWrHdGrsgPN/2behxdDJ95vKFZ
ViRZL4xKLuJoqYeyCrKTkPvQr7NjczfWXtaaHM9med7aDpVNlBWGVxdMbJ9mKOZBvzxu7iZIA3N2
j3XBYOgRPgEZdv1iACau5rLvZViRQdNJhn+XTb0j/lDwxWrIzpxf4eRLfdiigmOqaKma1WoGQtf2
eTiY4MBGzR3ItR/SZsD/gSwhONMzZzomT7yblHXG8HaCihH4ZDEHSUXJWeyMfFCl7JQW0avWGdtB
5jkG84OtTFChqMgSAQFOBpwSwokmFB7wPwtvdodnhDrKVa0Hg5Vp2SkzUbYV1atULF9LyeKEJMaD
E99qtRjq+FpdvVixgcVEO+Eoo+FL+qM/KR5+o5DJPFOYetKgwGmKmHg8D1BlJwxWbogZQJsN8H6v
OaTCSP0UMjkY03lre6hpkcYsV02LuNyFS64MU4d56jUdc51wi3FfQHcNg4imC0nIk7D5ncIb8+Ot
rFFHejR70agHbOqg5G6g21kHqrKCc6Q/NyLRXdigWHAHRFhSFp5qwH7AOBeNj5+HDZYNYHBEdM1E
wA/oZ52VSgkulA7fawzuwxiKC8b0pU4i73Mz5LPTX2dthvo6SzbNRZrCzIjUoqslpw9Fx2zucqgu
FyLvlmQ54doa9XX6LpqiTII1dVOEGzLiEu+R75TX8g5KB878EICg/1nd8vrWrLBoYWTIkBVAty7E
b4JBgab13GQnQ4b0wDJdW0O8CYTc7qPcNoLOlwdz+/nGspf6YZI63RjrCgwjgkmtLDZtEnhq8FXU
qk0W8GZO2J/wwxJ1so1UisV8rDOMw74ZwtFIvubmiHJmti3Ml88XxQrx632kvMVoYiFW4hb72EFd
tN6mHbdMz7ot1yYoFynkOZyCucpQJHWAAcPdJe/A0Yp2C5TPeHgK9iH7tXX0yGTRW+U4mti6YL4W
1X3T3quB//mWXZI14vGwWhA9Iok3WR9LCWzIdwEGSTKfkHIURzQ8HVX1kuf5VfabfbTnPufJfXt5
tD8WR+UCwxj3dV7gY4379KYA8SeEQy1gRLSNaQumI3PBZozdJPh8FN0gPo5KKvXppqAU+rkOylNR
3+nD0UBNKNE5jUeODZrgCjoNBKORVSAuvq/lqyzdVhlvCo/hgut1KOTnq2f6ghhSJnFe4YVpblIA
l8xD80yEX0IueRzjQJ2Zor7RUqEWKmhddbIg/GhKoLycA85lxTNBpWVLMc2x3JfVSe3vq+A2NXjt
IfI3Un52tgbyB6y2S9JCoy4KbJfxQGD28V7cjeCbIXBpPlUv8/tD2gUEx0Qwnb4Wl2wQgIyAjxnQ
nB6eFflONb9wTixzQSsbVJTLIaI9LAlsEOYEAquvtr1rQijtd+q3vAVRh6YAFRaUvLvyVGPbkuc4
O2QlB3TKuCCAKPm1Z3QBc6iFACKdaXXSagztyaYdLF40gpq3jT3nr/bOEnUFGByM0FDeVpRWZfUR
HLr1ml3rFA/hP52tbYSNDMpM3kQpe+8+jFGeV4IHN6/THgcVvHNqKLvW/GiANOHzNfGskJ+v/Fvt
9GWczbZCSnmYR8wGSjsQM3JOKQP9TCTrPtZC5QuStIR4I+qw4pv7OgXoulrc5V58JTCfMnWM2+XL
xAmmjBwFPQMMBmDYAXzbdA+qq2RlLvNg+Wo1EGWfvR4sTppfggno8x1kFRDWhuj2UzrEQKFa1gLu
GqJHE3ta4Ohu54Fcbi9vo2sulpyzMrr/NAFlHdailYJvVzmi3grV57K2TVc8iq/dM+TeoAReOLwG
L/MjrjaUpkc2oniK1Mkk6wRT1FXrDNsK/JKLo4K3PIYIKY+hivWIPNtZ6rylgRJEao+zTbQIqy9W
Zwc7wlErbNK3BERcHudLsmLJeoXUkWvSqIQIaFCfljdoIzvoTDx2wFIErmorGJHF9BhUkhH3ue1Z
1ilcG6ZOodgq+dyCYA9fNL8ZF1v+B+21BzDyiju88m76W8H0BIgzcw4/d4OpczmFmSl2g7F8le9+
AhgFp9iSBgHpm/IciOm2oCLC6KEKysz/I+3KduPIke0XJZD78pprVWm1rMXSS6IkW7nve379PVTP
baVYnGK3BjBmGjDgKCaDwWDEiXNo+bIUEBhBniw8jqPBbdsbNS3dptPsHpXe8xtJ9om+tEFt9rcl
allLP2fdGuvxURF6W+8sW+VSShLXOzGBcWrIsIGuRzyR86ryKRQFI0PdqyngK6g2/BScNYhBZ3AA
+ymmms+viR1mPi3S4L4ykYXCWGO8mYXL7JroBhROipJX41aDk17naBDEvBEdpl9ubFLJYi5PhZXV
XXw0EsxqrkGZWU4N2B1naSQNoD6mATJqBfoEUHBF0fLrJSQljVCNatcek+FOru8Mo3D76Y+SA+xd
XorLQy0+dFFkd7MY9CNqsgLI96rZUQAAGa5UoQ4aE52tlpcqM1Il/Czc9Bam5zFGTmUvmaC3SR9p
JPyEP+rfZeYkV8Chu8Pl/IJqNK/+x4g+YL3UZAX4DA3pMBXtmnBWV6Ou22PUXK9zbOvJaGvLaLfa
mxT95Hxy1tq2xsgR2tz7ZqIDBJ5aDYoV7X7JwI5h4AMr0K8tbvMf4H1dS+e8SdYm47WogW0TlcGT
4x824ZBUa9PCIukf9Dsl0MFrwquGML/ixgx99g1x6FKrbI+TpoIMQ3Lj8A3yYO9q1t0LccwtgDM/
JHq7pC2CvPCEd0mc+lhtogZQl34PsZenpXSITJWCgSeQ8Y3/mkUa6vD487c98ns2G1fj+5aaWcFL
xAJ6RKVtCe/f2ahPC5QfGmZkiUUdtVhRhIHKfjf5ZKN47s4I0l8WQnlgpRK648Gs0QcZ7QjjlJ3G
6dmyrrcvJqhrVe7TeAYiCm+Dm2g3BMmVimy924t24ubOwPFv3nooxxu7eFnzBI4Q1/tE30UjZ1tY
+deX1RDP3+x8NoM+Ta068UW5AebGAxHdg3FXX4wAECDne82vuNqHLN82RHRcTB3D36DK/Wpxktqy
UmP4mv6D6A+CH/chCtJrE/qD4TWvw8LcrY01ul6lRX2yxiLiX2cVfm0Cai3m+woAKhV6H7n5HEKU
WVpuZ6txx/UlRh/yvN8zLjtAJf5eLV3LatoKaXyj1kdluujHa1P5PSq8sMtykq0N6vTO6Tp1itY0
uFLaS/ERbdQImu/WcXlbHdK8UkNHuf/flkUd52ZdlaFvsIlD+T4Dd93HGOJXePrMDPASbsrN1yMr
33jnlFZzaobYvSZ2oP6z/kIHxpZes0Dz1GbfXGIkxpn4nPBsF8UIjqoTsUAaWhPLvToOJVZnXo0A
iJUQeFTvZ2e4rPw84A24MirtBEzztzGqdqJFSgSYC+4WsfwzxDfhihxWCeTipeNSpzFPuyGRpiow
Q4TB8+v37Ooks6z0I/mw7KvsDoqjbhHkF8oh39UPO140ZvBJYP829qjwpaxrqSdD0SBWkkZudCgm
+6Nj55VBycsrWcksrKlQ2dXAmnsyYVHoiahnGQoC6432RiYPzFvzcnbqR2gV+OkDb2zkv9hDa9BE
7xYae1QkixeQfZdDSFK5CL1B8koP9+Zlco+PifFa3jw985hD6PQ/5uhcPZ8iI+szhGo0gqZCsNVE
s8+fana03JigcmYx1VSQrwv1sXcBscXwYL+6pkvexn2Qg71i/z/aoyKXNTWGWSj4gi3sEfY2zBCi
ywV7KH49cIf5mOd6szwqaqWqoY5xDweZnJQ0VslsXW9bYOeFwNa0+/dqIMipcMoMpN9QIDkhg5e7
NZWFCU//EqPkBWgxOj/bE3R0DY0rbqGBuToFoxOqomIii6ZbyBbFrEE32ADJ0H9ErchTn2vPCnIv
/8O7WFn3GuipFUMi0y6YIf4aSfRs6JRl7tvjXIROI7wX6+Ko8fN5/2Cl3VsjlHsUQiJFqlrjQFfL
L6nKrjAdvZOEqbRVuf9VVBOn28o6YVt7lH/EhaHViYhFVcqPEhqmycB9lZJ/gnqVQqgPIAZwiOGV
T6OezBmUIx15laqB8Kbjrh5fMYflRrfGY+bWf3j8uKwYZcqWCZphQDZRDaL2aYiiHCz9Ug1q++yu
eSRoTTB6eeLgiK6642v7MPzC1HBtQhcQIfFkehUoEBX1PGTH6Vp7yPTcbFSvxqz/RhYO5mQicovY
S2Q2vvrfBDKTse/g7Ii9K9qe5O3Xpx9SFaU37RJenYkVGqERiWc03jCqfvqQjuNZqEQYLDFrmdjd
IzqRmFxPwoPo/xOtBebObQ1SuU8DNVXTJCtcfgzoDBAuNvH5bfEXt0FOx60EkQ9GO+bWHJUaWGtf
1+AvbwBPD3+owJzI++gexDAev+hLbv1TU5iBxIAzROvp2GGIACQthoFHTfFSa7dze9Mk6HzxupIs
V8REFEgXTQwHnzyieyFE9yYX66O+4O1c9GCyhMAi6FJ4cE+eISpM9VJXhXGPMA+mO0eWaluRDU+0
ZOd8NGRlb+Z2QVR4mpRWWLUMdpBwG2+y09+Wsa3dWUfdXvDSvS386YnXMGKl4DAKkKaJE42iJJXk
iCsI0Y0Pv3CXycXrAihzpAR3LRJ+/HFKb3kC2eL9+bUyIvHWKv1sG0T0BUQJS+3F1h4BtVp5anVM
C5ZsaCpYMs2THH9U50qSKtJHrmPRqQVZ2BnpMvrn18H+fBszVHavLyb4s00Zvo5hFqe9Jw/e9lVo
HdQmZqe5B4DMjSunnWyOYUY2gPj4uT5636q2qCGvQALkDAkVyV4v+t3oVPvGL694qSkrOoJaQwG7
CxJwnGoqHI8LHkyou8Da4ePFBFaP9BWUY34flA406s8vjrF3X6xRB26x+iUPyYEz+tmXxM4rLe+8
BdZZ+2KCOmto/ZmVWgADgFTKIaNJInTAAEDRgUyWjiKYLmyehDrZESosopmJ8XCRZHAnkCtA2gw9
VVJyVZP7bLxQAqKIx8NAf5ydUzu4OHWkbgCiU0vL1SVu6rWsP4qLoLPwezvbf+ilcNIpRlzEgj4N
kW3cvN77VulWUUEDqu32WvOUjYH0ndrHFxvkN2xslICRD3UEdEvnqS04bMw/oICebX1PeM1G020w
E/4dVhCQNm1WRr1r8Z4vypysTLPBW2q+Y7D+yrytvdkENeuyJ7qkPMl49hHb2KQqdXlb9mEiYtvm
t+qR1FCLYLoFTRwZq4cMKofviFGVwIwBBIMICEI60brJpXGpTKDKjrmRXQpxcgnqS1fKxLcWw3Jj
NdwIUcqDxTBSENg0dU2VCBaCLrvo2aS1yoIVNu+ik+xyv3xa/1ofuHK+45sbW1RcTuZBkcsByUGt
Fu6gAPhtxX+maf1OUQKgZdybogQyVlQnvjpoLJRinK8f7ebqUXWKXeqOu+U3Jttt9ENjm1dOYiRX
X+xRrhlFTVKIy4jAlQ+HWvwNQl/TbuPRi6Lu/XyQZIbhzdIojwxHFcrD9VQfMyMNZiO6H6b84bwJ
ZgjBsK9MAHLI4qhYVbaF0jWWXh11o3CW6jJCgWDsX84bYQEO8c0+rVCBCilClI4a3pnGz6EFO2Lt
r7bgqL/V+/zCgADZOwEygY7Ucs8b5q2O8g2IGKRmpuKQ6dluGJ8tcV+1P8+bYO+RCbp6kSj/0hez
UDfxKK5qdRTrWyG5KXiAGPYSPv996iru+mUqhnGqjqsZoMotqrEdpffn18B6CmF/Po1QXpCCMKaU
67UChNFWY4c8hgRPve8Pum2+EUpT3nASb1WUQ8wiqOWAYKiOqfpuhjFkW/caf8yF/OyTixiMFygT
KmhR0/XDtsx68D+hOtq7H+zXU/DBYFzbI5Dd60PiC7/Pf0imM1gabmQR03mnDOaQCtULRSqPRgr5
yAcp+XH+32ffURsDVFQ1ymnIJmOskHROHqnnzRdEPpLUX8NrXnmNtxoqwx3KQomHuKqOtdbZvdDY
ce1z1sO8kT7XQ/Mvm2U0Q4QKJrLHdl8d5te+sCFDSF78y0WdehxzjJwdyGeUM1DXABsXLa+lNlUk
x0g7URySfAVSrathy/daAME3pwPtIPeRwPbAT4PUZVFrqlAmfSy/TA7cm4DHc8CsoX6LVjPo/zAG
wi35sj/pp0nq0hAUuRP1TigB2HEJw7zgCUdkMcRFElfnoC2Y53jzQSl/DMtCWiB/WB8l8dYUI0dr
U7ufeSTPjDLll22jHLEC0mNI4zQ7htONLEX3WXMNHO7V2MsPYxxz3j6sV4IkWniwWqICmmPK2Kwn
tWqtSQNCOqI5OwLxgLkg/iuB5RqApxDRGE20QF/4NW8R49bQlykhD6DRbfeZl7zknSM8jN6wh9KJ
4fGOM/PJJckK0QJEwVKjiWWraIlBAIQXa+MBFe1Y4A2IoQzeQMxFcswLYc/j9GSGK8KQT6bnEX5p
+L2kRM1ggOEI4ap5RLjyJcOWfqwORudBH8/N4Fl+sjFHI/GFKaqXcC3FlxxC5ORRru3w0AM7d38R
vw7+5GbP5YFPzs8zS07k5ok0C7PWCASNC9yCeLHKQvgrnEvx0EJd0k8yAKJU8ztoOfCc/f1paelp
dehC0NAIyAss0EJqt+L3gpdECBKhIY92Jg1sj41J68MWqc3HSXCzH4ZhlxfQVHFNct9EtsI76Kx+
Jsr2RNYOOHo806lPaUzhWk0y8oLEcMOAKNuBqCq302vhIHJHsJhpz9YalVuJI65TeaqIe2YA5BY7
CcqVv1VIk+c70Y41l9uvZV1AW4tUoqUOTdfWWUmO4OKsYHeODhHwLUZQYs6RF5zZB37zNaksKzcw
FgN+AJItaG+rW3gNtMFt8TYHtXPj4xENOqYd54plhrWNTSqs9bOpY6gTh0EsoE4+gJwuugJCbcgd
A9csyfKzyuXYZH5VtAzQCATXA7Qzvx5A0BsIYkly8BZOQwTRQ1ferwcJD/fQ4VWRWFcedD/+3xhd
ORWlSlGbWayOnTrZRfFsLIdStTiXECv12hqhz0EZJobYwjNN67ppBtsaeAOjH6kVnRxvTVDO34Vh
F0Zyi+QYwTK5S2u7Wh0gRXMcdMsB+7fsttfNs9ji/8ho+LTjtTiZz8LtT6BOQ6zGctTXWGXrGm+E
OLhxSP+McM6q9og5qiMUm11AqLnQbaaXbjaROhm6OC6RuMAyoIXTe7vXdpVTP8FPsz2ZOW6/hRO1
cNtjrkE1QexC115Ka4ZiaYpyeFEctHQBVeJkz8qhySc7E1eHcyLY6/u0RuVl5ohJg6pM5ZceJ6Kz
65ssctS9iiyw8uWnpeej8Nln8NMidQZj9LYwtpFUUANeHCKk1jjjRVU62g/VF3cjr+xDEudT70Ue
A0JdqNPRVZ9uauRJEGEuR9cVtHJyA6IJcNj1wJmd/5bM2x1FdyJyDZTvxyWyud3bteyltEvkl1DS
vCXOnbC66VYZqIZDmj+et8WMLRtblFuuUSfoVo5tC5MosdFeCwDhhuJqWXLmr5jxxSC0CBCUlE/Q
BcJSFIoxYVG54BrFb6HihReWAQCioYopgeIRHCRfQ/IohIpk1WV2TNLUVqRd13NeHiwHkNF4R5/f
BN6bhnlD8iXRKhN3G+hsIr2yhQXiotbk9Gn/jVgsg4gJmbqI3gFdzl/bUhvSRc2OwDk6+J6YTeC4
GPNjqQrRIQeWAGj6rx8LYaMTrAizSGVd21Ei2mH24987FqH1I8LqOpTqqdPZr5oxD6uJKY5VceN0
9aUpt8264CyEmXFs7NCXI0qhWbEKTQU82gRBtf6mceYn5S4a0cgkBOLTBVZ3fmnMLA46DipR0BVR
cyEHeHNAszqutRX8nISaLFxsqCq9Jn/qAqBhySlqu3BRBDY7nlXmnm2sUhF26OU5l5MpP86SHd/L
kKqKvLYHuAr4fxDrQeowD3gXJis8bFdK7WKUx00rQ5wVFK6drcxeq1wI6Svnc3IWRqumyimC7gD1
5aNqOITi14WCgCt4SkskT4RAvUzc8JqLjuBZpY5AITSjGSUzJsOd+J68uzEbB/IRzSbsI4Wb/8md
8ZmzUtYlSZAtmHKUEUHo8mCuaEIXiohRxs/0VtutFwVGgarL1SNZB1+FiNWqRr9YQl8LPUFMHVCp
sd71YM8o+vhY/1KvqgZdz+UaLw7IqdrPRRQsEOP7BxrMDAI29N+BTAJsSDZlus7Q1m1foZuGGviP
fp9BvHXyVb88/AMic2ZI3lgif785iFMTWmFMhnqjxwz4CUG2JTIz+hTcWrWzOvMx9waRPw7HdB2M
ppF5LvyhyxqFAM7SqsJstBXbs28SGKzXXyh3ud2+k8pN5Fr35z2HdQ7RPsbnRFVZFGmMGbBL4pr1
KN0McejJRnLQk3hnCdP+vBlmZEMFCo0ZOIupKtQlOkGApW80vGvKS8L+2lzJla9fEoRj69QPyhzw
QFisTwnMkEJIqUHKQ4dS3IBxYiaYXtbafajfpjIPVUYiFJ22KYploE+iQcCeTttwlY/GnHyAoCCX
44F7/to8ZBepKzhvut0+EpJDGbR54gWvK89cGjI41BSA3TyBl1ljvxhjBmS2OU9+J887ZWp+cvaL
BKmT1QHjBfZNDaAX2i9ktATiHnPNLxqRqbrTnkASBmZg6QFJlsuxxVzPxhZ12Ea0itG2A1hZDcz+
8gN2GGgvWe/pqC331ynIohXObDbT7TcmqYs2whyoWFp9epzaAnPLg5EFZrSobrnUXFglK+smmF4A
YIHvBZDtaywx6sq0llHJjkLvDAddswExE6/WC8HLL6wXHO3CXUCQjbo9n5iKXN2n2/hpm3z6TRzL
Yq3uKwUvfL3q7XF5X5TOvR3k2V40PBB5rMDsjfy0Rt0KWjEXBkZo5JcG3NtK8oRk+byrsLft0wDl
KYJUhlGoIX/Nqltl8sXukBv+eRPMut12uyjX0Ms4VbvezHB9g8WBoGuyqya180dSg5G/kwehqSdZ
liFqp/R1eSk2jZyX8dEyd3J/E60Xmc7DSshMJ/i0Qf5+4wRqXeQ5cBvItfyPTpufNJCxJsh5qLpf
cCGOzMx5uybK4aMIL6lYqHLSq2xd8gX7p/UOsiqkU9Q601Pu8ASX2Z73uUTKz1ddTJak63DGGv2i
QLMSJDPZd/Lk7boo95aA1E7FrMyPSex03tq6ymV3Zd0ljoLMbsHnJBf09yLV58oolxe7rB7mucfr
M3tKEsMWhwBsW7ylsVwE70JclzqUfU64KjojLno9zImLSL7hZ174rP4m2VXhC88rb4SUmQ1gWAqg
IVzNQElTZ2xItahINYTEzsNs8WUDdRMIOQTFPeY8HTA5uJwzzXKPrT3qhdOpsRhqAuz9AhufBxln
NzrI+2JPZOOFve795thj3Z4YdMACCcjxZNR4VJdBagH6AsdNdk1EQdOnbE/W9g/A2OQ00SEegtHI
Qgg35AnodpTlVRDCAam/ZBdoPdcQcNbdJXc0pB8VaL24wyMci/TLWAxHeRAWuGTram+an/vCnQUu
ZBQcP8Z0/xi8z8n0zs8lfoTsTQAbZaXEOBMMTg563ZeZl0Gf+sfgqn5+UFKXq3bHumY2n/SjF7ix
J8p6POsD7HVeiMHT0k08IYSHYv4H3Y34ZX74liAiBsM2i6SiZtmVQ29MEYArUA8jurjK1eoQHSMy
APQNEnRYk/GEAkmFjDE46gRORdPl1pzlyPsd400Hm/78pO7LxRZ/SQ4wBLgYePAfVsK8NUkdwmy0
xi7Mx+xDHm0IsqDzDfDT8Obv2cFlszTyOza7J6jLohQR8ZYDkc/I8ZRSbyyn9+KdvCtlX6493i3O
LP9v1kZXGkIjjQ21bTJcedFdVtidI+EJnoEqRrdsdOJcMvINQaNvVf9VGe1TqGqArPjjY2wWK0G+
WRgNPPwxxwjdHVBWZxBSV+3oQ4obNAq8dxXzdt9aJLF2Y3HuF2Gu6gQ0IFcjxiRczH84QC4Mqb34
tW6TgkN+xbvf/8umfq6TunvDNEqU3ixICADliZPtctmzvN7OoWJrTzfLUz0554M4K3XerpO+eEO1
q8wGJY6pftMzSGkIgBMWC7j7MQ+14L8n3ouSGeY2e0mdyWxelEozsEY8ET5w5Nor+v12cwnC64eO
A2rlflHqOMqSPKsg4suh2IQWTmcTeV7BAVZDQlcc177Lg/Mwo6oCIipgdlG3pWtUZZIDrzuAqrHo
oVAfBr31tETfeNdhnBcNDo3Mn9AojSodTbnupOYoh7em5ibQlxSqlZctsdKJjRUanKEU+mgMaM8c
a0hXopoRutp1pe/AlHRcXCJEYtxylaNZNjEqh+wMiB403yjngKJNrBWx1hwV+Q4tW7tdBve8wzMh
LlsTlEeUoSblxqA2x+hIMNUr2EF7e37/62XKu2TJ8aHTlq0xKkqDSiKWOosMYFu5rS6dk0yHpYbO
iXH/nWVB5gqgXSKAQRdq4nExBlPBbk2OiBpwZ+M29wyPABWWi28lRxDkFTU0hdAroj2wmeIqbjN8
xMnp8M73kEq7iBbL21/XauSKvAkX5r6ZRFwDurFAYNEmlzZMQqOEyd5t8o9RZXVfXErO7BFtJS7w
g+WJILdCbUgFUv3krVAKY9SWSdoelZ9ggHOrApXR+Sn00RlZZLsH9ake2bwbVuFYpUnuugXg2FJJ
QH0g7rsst5XGdPT0uo/v5lSCLO+1nL5lU35pdo9aF+2b8LE33wot9XIkNeXyEKU3hR7bbQh4wKNi
etGKy8OKkSi3QRmvQbteT+qxqgSnalDgLUq3XX4s0vMo3HH8kZU+A1YL0gEMc+HNSJ3kTO/nMe1Q
vmvf6r3qxTem5kBmEMggAh3H6Dzv+cMKvCjvqioBAQKgTmWWU9O0zbjiAEixaudiHCj13Yqe/b9d
F9g3JLx5UGtFi/mEnFJWl2jBBAGwY/vlnYSPwskv1BsCkcvc4YlLqXDiEZQ98vebRERLUjlvyLQE
iuWTU8P1EIqFa2W1O3d+jy/k3XCRc5ICsjdfohaSLJCwGGA4xNvOpInCylyVxlHP46NcvVlN5IzT
exO+JCl4K+WIY+s004IxDBpoHwSSp6/kPhMSUDsiH4BEc73XnSELgNPRXQUp+3vlLjuUbsKQ6y6n
mQFll7oHQtXIldSMoAMA8TQL7zv1GcxjkCyCzsaCT8pL7lgfdbtO6irIlaaMoqQGbg0C3E4x5teh
lRz6JQ0KYQ5WkHl9w1W3X5bmbG0jxRKWECvEEYfcKbBdhLxZlZDCTm4FzQ3eETyN0V+/Kd0XL5W1
7bNsydD/INNK2Z/eAlfG5OIO2s14NDxxDqPMcFQNlHaE6xDAEvrMV3mahEmxklwSQsooL++E69Fp
LoWguRH2vOWdRBiyOsQ04Ix1tP7p1C6K0w6zijmy8/llqDxFvDe1HWdFJzUV2NChPY3kTjdBgkO1
VcspHoSyE/AoB883qhyVA1/JHUJZIbi8RyRxcfqcQ1MG309V0OGhR2HyMJqTKlXLY6m+pd19XaIZ
AQgnCsKdEYBcLuAsjnUEdLI0EQkyucS/xjJTEeo5FVF0Vm7AgymB4eQviTtSF1NqR4ES7eVfovcC
r9590lQl33VjmnrnDGmLRmTzUe8e3RHjMlmQ7NEc57atmGsEWFvDrYfEgUajd10sZ1ljQMHK6GwD
OZEqPbXzw2T9iKF0ef6DshwSQHRC9oeu4+kdO/WTEFtheVRWs/DbekJFTNdG1xDEnPeQ4tmiwiWG
ztoqa6L4OCM0vl39pUKTP6XwFWB5gp9IQRy54CyQFaQBdgKUGT1AwhFJvvbm9pvbdWlnaSrRwcK7
v4O6avJneZYznyDgR0w5zQnHSU8ydqCY8aTC6DYyW8jtUGkE1GAkkGSixqGjrJCsgYZkc8lKG+Kh
5zePcbF/MURd7KAE6WZJQKFIbf1wup//PZiYWgl12vLGSAZ9QoVoHGzI4UW7eY/xo1fBAWpSQsA8
Vj7oNeW788ti+MmXZVEHbZXbqJkN+KSmzaO3lNW4040wBD+NInCC5UmpDQuUQKoClBd67SePxXSs
NK0G980HgyK4rdC77fbfKbVRdijXF+Z60RvACvHY+WuG66NMCmLUQ2h3P/EM4GkXM1xDQfwHbgev
D+WkLR0nTWcp2locG+GnJD0vvKoIY4++/PvUHsmJNMZyPBVHoZr2g5Zfx3Pd2Okk+ud9gZUP4Ocr
Oj4g2FZPZKvQGEEFs8FCyJdTnc6ODoRygdSXy6DhhSjmZ9tYI9nCJljkvaglUTQXeLJJuUNwJZUj
OMNgJwGSgv1wUwe8lOC0JGqIaO0QaAnGwoESogJUV4pCFFYNWSEewoKtHyEnDy7F31BHBLoNhP/h
a+xpqc2rM7PyZtJUQpaOQHXK85wNklyk01AcU9ChYmws3O9Bgab8mAR/JBLACI7lzNlQ5hfe2KQd
p6/HCuwdxVGKgqwWbNPkKbl/tFWonAT6yaSrJKkSOGqoTayaScnWAip7JKUb98mh3hV7QifEK9Sx
nXNjiYr0dacLaZ+2Bfof/eV8n3lC6tQXJAMZg6J2dU5gZN1lWBkwSICxo25HN5R0SxgFo1sKAnvE
HQ3cfAHUfPpIJFEhTPONfiDxzY1BKpdcpqxawh6fUg0Idif1R5DJ2yPo/3Rf3SWudstLyJn+sbFI
bd6QQ8wyVXDeW0W2J+lnnHBIGNibBv4F5N86pkJVygOVVimHkZzxzrPeiK6GeakFE5F2DQSXN4DH
XM7GGHW4rQbPp2QZ8QEXANaHZ7O9Px8gya89cfaNAepmgXCCpnZTjtHPlsiqyo4KJnUjRtmdNwTD
9r6NKer5WUInrinHHluD3o3iNoF1NzyPuMMigBWin1y6HeYd82lPIwn5JhhXo6kLULyAvRHNiwUC
jKPqJwYnW2PH340ZysdL4H4UqHR/3DDvsiOhjZmW9rjrXIRfxcl3wFXdgu/EO79xvM+pUZ4+SVov
5GNN7hoFrIIH1Yu85KG86AvQC7aHxOfRj/wXz8dgPK5R1CPpx5rQx1M6mwrAXAfjhryuwehyKPYE
bMtXBGfv3qcxanldMo3gB0OGkEFGJGmus8Gyx9HlfETW+QK6Dpx/SOBO2f2Rg9SSMYgk1ls3siMg
va+uQhCUxnc6mXbzC06KwDpvQBRifMJEQnJCCLnmk7jIBCptLRqeK6sAgfUEdRA59Bcz+ffpKUZ3
Ca0sKmiIVuQbb05A1GnhooJ0CsUQMkdOmNhJb5ZbqWY8bWHHhOo0OPTBcEXdY+kUFYXQ4lJO98mu
u+qhLKH76MR+AxKBC0WBzgv0tS2M7tEjHE2GatJiwiuq1hduVEeyIWPuCLlXPg6YFSi5tELM/fo0
SJfDRWGQZiHDfhVK4QhiEWQZUhxpnza9z/FF4tF0KEZVAiw7aC+cck2lqZaLHeACR2sAeGa8z93Y
zZzQH3PbeMS35JQ9WQdsa46sfOMcUJZJE8PCDITYrVeDnu+jorwVQoPj8Kc4v48t+1wWdYWtBsTA
kgpq3gvIeBE0QrePICBnxzvICAbyd67n7bKoC83MokhWYnQ/jZ+CCalaFOQ84TFp3elSeagDXh+K
7R+fq6MuNdmazX6VsLooBwlZ9Jys6Hx1P/OIN1LENARQq4RMGy8autCI+YBElAeE+0x5NlPDNuNb
XXjFjKDNcUOmX2wMkZC58QvIJ4hQVMmKY4KyA9rjSYSgOFp4yRCYxeTmrWM1dv3Ae8jwFkgFq0Ju
a/DBI1fMQS+oA+kwroMd9c9tUnOiPjPob1ZIeb5l1HgypcgRu+JnM97XXFIBcuWfnOSNAcrlUymu
6z5HPCwvMT/hRVDdeI2Pup/5w5PCG4A/ncolB0wnsluo2oIWjNqw1sqbcglJjhiYB1wnAXYMOYhr
lo5yN6I7qaE7ae2L2C49oP7+wQA3M/5vfgG1dW1JKrymVADVODwqUEPVMZM22hKUMSSeuggz79ku
l9q9UjSTfIiRf49+clf7iVdKzvQc3RO+6BSEgM5yd/5EsA/E5/eldlPNVgiHGzgQhlTeA93oSer0
I6qln+fNsL3y0wwVuOYUhT95wjveCmdXEEEYnb+et8B8sIMjAc1DsAGDCpgKVlIzNPHUIeTLP7Q3
xVd284X5u3OVw3gt2uIFX8mbuSYMLskgoFRRO6UMQko7kZY+LY5zdJGUDwmK0ZwlMY/apwUaENYI
aZ5qDSzgSQtVAL+4wpN2QDmYYIQLzgdkhqiNMSrVl8Iki4YKIQr/cx8pY9CG61ubLM9gE1h4K2N/
OxR2CJX3KUndFCVqlciQkB1/6QeS6RCSUgwK4sEU7whFafN0/lsy/Rz9AsDbROWUiWqR6naYKsDJ
JeVxFl/DMLMlnTNEfDrQRoIVSDMhrKoRGDSVKg7iYjWmGeO19IGHRMGqgLxidpU4NhiHIuChIqcM
vlOJ/mKWipFLanVDFxFHRNo4QxYg9+ed4RSX2qHxa8fiNrbYH/NznVRIVKJRLIQJEvbGmMw7URwW
HywU8x6qc7n/7/cNk8CqDjI26BLRvfI0CudUF5A3zpk8B0Y1156eaosvZVoenDfF8smtKflrbtCI
8aLUMkyp6iHtX6OEA80j8YC+ODG4RmbyFHw7Or0X5wWNT0OCCDSwuSRzi9Ah67mFNxJKT8yg3I8I
iDrOCUsN4QGQ6h5JvZz2z0jvndAUDrqQBFmT/4Yu67VQt/vzX44VOtSNSSq6Z6JUIMDLCL3ZLhVR
XglnpxOeJy1xzxtiBvmtJSrmrnmmx60YkXqE+qPdE3Jj/dlOLs2b1ctBw77e/m8G6Sb/pI1jYsVY
Wu8m1+RsNUGk2pK8s65mz/SFvSDs198coyROnNlCuks9L32olklCqnBp4RgjctR5F/rqLwVDsjaU
MbiT1BK558+ZpJx/+ZCOaJHqd14OkEYgPGESV4Xke36dPONNg6IPUi00BlMn48GymAfv031UKmyO
qQYueOI+1YKEZzJ2YM7iPdTI7z+3PvIbNol/lIaLkAmS9TL7mPQnlc0MAmeAQJL6HH9kjrckKkKK
ySqYkA0GvjnbKVphA9zDuULZFoC5h9KCpmi0DuViNnWdtLjQ4uwyKh6tOecYYAV5lYD6/2OASkXz
vsYAm4ZBJWkp70WxduYqdhZD52SG7CMNvlXVBLzylOJq7dN8HYVIBCWgZgap6uiAvYdu/JTIKGqi
lUVmz3mjC8yvh1E5U0Wh+5QhaVQwf4IbBcdauVSz11B6PX+EOf8+3YyYFrDeTAL4JWL9j97sTenu
f/v3qWRNtsRuHDtyl6wXSvvTmr+BfSDowv//QB/l0s156bWwU/QQ47R1Ft+omeGI0+w3Mxc4wgx1
GzvU2a8zoUzFBBsRPcoHkrUD6Hor3ywfU2OWy63Ts1JqoGoJVgWgBySgX+OA2qlDvfb4cOWl5NfI
k8T9Cgpt2c64XJDMkrIGxDBehwbgU3QYT+Oh78wMSS6KocmuCdqncnEVtFMQSF0Tuoetc94rJNbd
jxwUskIAsp6OjE19OInQOAI6ftmvxd0wG84oP1jC1aQWjjwkTtulgQwtFrWNvQkMnKa17pb2SqkH
8IqDXK5bnEy1OIkVK5JsfxUVSYa5XZo2xK/Kh8DsXjrlfVg5541ZiNvaIPfbxl/jWQTgI1Gsl8EZ
XUjlOtJOvdWCdCfuuOMyMuMuAe8RqMohJnI6LJel4qiL/bq86FeTpzum7hQBKtw+Znt7KA7zapns
tX3ao4OJBOlaaU1hL5ZtBWOVKLlgNyW8A3MvTPnQTeZ+gamfzJFByeQEFRRnYKjVYE8N0tsVqkQX
GM5xcwOzeZJjPBbu767nYrOZpwU4Q4C6DF0/HULqqlbTJl22IMwtvv91QSuBcviotfObt8w93Fgj
AXzjL5VsFELZflgbXeFX7RdBeQGUsbP8THxe9U9mRbnt2qiok1qFFEOa0nqpwS0Hzfh93Xr6sfuB
2d+gf0pvTAitEyqy9sVUnflqfTFUm4+mYF1KkBPCXQuMgXXS4lonsc7DEfuaWzel/CpyRyyZjgMl
CSL/ZIBIhjqEoiasS9GHy4uG1sW1ingueznYchIH5xKCMZeiK3IbNMyYtzFKPT6kVg1jo0ZE15T3
GXMRyhLbofVHnWJXXi4SJF+cIMvczI1B6g3Smn2RDeqK3kKQXWc4G4UTPUDSAuM0j0QKShQ5YZ25
b58GaVLoMB9GK6ywwrU/GPG99H+kfVdz5LjS7C9iBL15pWsv29JI/YLQOIIgCYIONL/+S865e7aH
0yHu2fs8E6oGARTKZGVaa0nOzRWBB8RR56IFqEZ/vwykNahRlHCes3TLrAKubcuNG5p+uStD9csa
NOTmMTExamijUIfR0UXwAqoY6o3DiOAredDdV9d8ddufn2/Smon5+l9db8dQKu6mMGEKiHXZd3YL
tm5P+1dH4Woliw9HZZPmcsSH+4sUQQECnGynANrzGy901gpMN73Wlb2F1yJu3rJS4CW1/C4yAKsn
O+fkohE/D/iutsRvH4u/92nhtbp2IM0AuDbegWRb7NM9Klmb6Qk8Yqh9l6q/TvqwZnERKaS93oGX
DRGT9wxAWzRtyXlmzfg5xsQvY9BMrAENbl4txGdgM5xV65ZwYpu0GJnm6ny1nnWUSdZ45uYfvEw7
0TX+6+97c3Ph6hyaFdjJhgS+om1Ab6nGTfvel/erghJrZhY3yiIVVKIbLGOg8rFLSUjMMkyFGpcq
XSMCuRVBg1d2pjIEhv6PJr8iDUdRBnijNpziWRaG7LLAve92dL9W2bx5i60ZqoYmtf1Hi1+tRQKg
O0jQqNtt7Exueyo3o742yaHfPAVXdhbHjtOxonVZIwkhXeSRczZtMSBpGBCZPGdZ47voUudyCEVt
xwyTuyC5CCxo/STphmjf2bDtMU7Qa2XgpbVftUps66AucwgKYWsKHjdrzM7Vb128sakC7V57Dqb7
gFi+caw2FgtKDH8F3S/+n8c0bL5iokEGn3vUm60ppDEgqQIwDDCZhTdIR81WQOU6IeoVu2xbPM7o
T90I/yMTLza6uZI23DzUVwYXu2KSIlNaXZkuqfucGBdRZoEdzvLZny9s/mB/XNErM4sPWjqqMthA
UF008Z6mr+YofUvdE/WoUx59burmOQP53Cy4BZziss2dawlmwXsEYJhhfuxVBCuSGl///2wsnojW
GhLFE7ChisQfkyehvX1u4OalvFrE4hxYhOtubU7ThdWPwnvXqrvEXKknr5lY7LzIRzMVQlcvNXeh
5WV9A8Q9Kkn1b4ocsxjfX/ux2Hpw6Gm5cJrp4kntVDtGRO06NofhXz3bc8QNEDOwzMvWpNlbBh+y
bvx/8RVIJFH9BxJxY2Bwa43Y7XYi9be1ZbqoTqmOKU57QiJFNjwGhjMc75G64dG275S1wuqt9rhz
ZW3x9EwuqSZNYG3mhkCeEYVV+9i+aiclXCWNuBkdXJmao6Orx7RXWTUCtTpdjHv6oEMxVAns4wSV
dHTHQVGzFhvc9nhX9ubfc2Uvl7RuJ7MdL/qm/Jg9LQ3JltxDGwIkPP2qIuqtUw9IIFDZGFED2Gxx
Ggs5EhfsJtrFc/me1Nq+co39KPm/uL/XZhb5Uqn1yQRIhXYRBEM4x4Lse+X8uYu45eeuTSwypCZl
GAibCwgOORmk9HO2RqO18q2WnfEC5MDS0iVSWa7sdBPzL0UT6PWXz9ehzT90+TagQAxSJAjEoc+/
8HXgRK/SzshVEBjqNMiG0IutQ3VqD/q5ODa75t4ItL0GGGy+Vx5WpQNuRVrX1hducBLN4AEAo4K0
HIKhD80mPc30ifxxXSF33vTPFro4e6QkXK2ZOl2q/LnLDqPDAn14V6ver5nuo+Mafv5lb+/f3x92
cQhNXaTGrKp5AYo54nDsdfOz9Jr4cyu3z+HfVhbnkLc1OiQgxb7YGPfHeKBmrM2r67cysqs9WuKw
ObHBfWriIBqYAtupmARgDzOeAQ14FYJuXSxetTsoOEExF3wo/VZ7HhO/SVZimJVzai2csEadmqW1
rV1cKZrYMNsq7tDvCmhv35GkPrV1G5ttujcathY+3YSIX3+BhVd2+6xWtQFuix9tjHoPOxY+JT44
P4L8TkApYQaurnUMb75xcJMzVRnmFv9QMsOLapdGmaBi0ZQR6oZV4PH+vUvKqDNZFygT2m6ZuGtL
840o7dmyurdG1aJ/cbz+/hHLvc/rsUgUW3Evgr9biL49dy1wuOkBriws9tUhZoWxBSzzbU73gRkI
fsweoN6sjSrfvI+6ihR4hiCDNPz3p852SslHCkMKe7FJFogknvj/TnmDCj3maf9rZXHrHTqNbEhR
HzRP9qYaIPeigcCUs6DPAxAG/8gAa5LWSuJy0wlcGV04gZIqwFwC53ZRpblvimartFm6cv9uNjGB
edd+CanpfyB/SObovd05I2KuIezu8pDFruF7UO8Fn7U/vKT36mod8ubhuLI5L/wqPOkZEwbpcPzI
aYRWz7Dl2wqjXP+knX37IbyytXgIy3Qwe0f1RjxFiufDlZYo7yr+eBpUKJ376r2MaONbAWRRWt8G
e9F2DYt884Qi+ZxlyHQQJS9OqK5TJIOOjbNjVNuOlNve7V/50K9OyN30pVeGFodUZUqZar07XmaY
TgVnjd6HdsxjADHAJSwjbvkt5BJ1vwO0xvGlsXaWZof5x1t89QMWBxaE4Z6RTlip8TwGs2QQcPmB
+DmG/6i5tPJd7UWFamRcHRsbO9tEANlOQRHR2AxdRLlzT9SYiZs2qzMVK0tcUpS3SY2Zy8FzL5rm
N5EAX8CwrXigfgOX5vYfdH3X7M3/fnVVWIpRh6nEIus3cbRiaF1voW6IygXIjf5louL+vYP2InHI
ctvlY44d1DdQloDMG42lP/3imvxHZeFbOdi1vYUnMKg+dgWQhxfveT4vyl0LzuvioV3duJW7sST0
9pLck9NkzMleu9O26aaPZ+D32mt0M/O6XtAi8oXGr9N0Eh9QfaRnJy72NHQilkP8YFam5Ke1Bt2q
wYV3qaautHtizv5tnqTOQ1tBCAOgV4Dh0Xsw5n//PHS4/WBcHZGll0n1oUr02Z1tKAG4F0PGW/0e
/IfGZubL7b6q21Xsw/w3P3EsSwCixrU8xfDWCAwUFG0B5kGJXfPLoCVo+HiRsbHfpku+FyeoX29X
1jt/wE9sL0eNCnXqOal+rbfd1X08nshuNECyNP0kM93XF/HDDZQtz3xvDSl1s2QKzQAPEo+egdLH
IoryhC1t8z/lF+U+R6F0Zm+jsQtOT/A+lqH5dQAyYnV65qZnvTK7cDp10tn1RK3pUrSxw06eGyp0
rfoyX4Q/PuuVjYWnadCGVHuqI7h5rI/J3cz3kj5CxNWAQO2+C2fm1+yZvSTNSlC1traFx2lzRTbC
Qf6mAZJYQdJoEmYgs2+fn5r5r3y2uvlXXLntzOoBaytRWyqN96zfjeqXz//+zQuBfjhQ75rp/YGh
K0Zh85J002VUFSMcuJx8tS+UBMk+93zDMJxt36csklwBXuZz27ddzpXxhY8bLfBxO2WFvCn1x48s
ApVcC/ZH9kF8N2ZIiv3VZ/em+0bbZlaTtOcpid+/p8YywqWhoTIoqPsyaur4PkxZdWqomce1MdhJ
KOwp3RiZXlzswSvOVuEldJdqjRM0qVZ+z10j87lqOntPS9mT7BQn9YWKdpOvDywPm2xwP1Y+1M2z
9vevXtYzDRRhuEzFXD0FNDV7Gqg/fZlJRgcamG95A0Ujvkm+rlIi3rxbV3YXbmNsXdZ19qjj9Ilj
l+UXzcL7Q4p7pS7ilTXePOlXtha+oim5YVV2iTXuKeAE236jfUXAGXShS0EvLoJ/m0Nf2Vz4jsxS
7QLU6oAV7dh5ptqTePJqSEnMElHrfNjzn/vjMl+ZW7gMbowJcWukSFXEdjWwnV5Q7TEnj3eHIGtK
A/2weuBvxH1gufDAIwgBEui4LJY4pbUHwlOQ37kn7W3uVSpBGoBQaaZsX4f53CqF/GZusUSXqo1K
0KdCe36G+VAw0pM+8FQfjHv6rgunyD3kg++SwFqbHLtxSQDg0O1f+iDgglkcVp20riJNGyQ6wKLR
LOhNcKJMIlg5pzc28Tczi3Oasa7tWtOcV+hagInToNjDX/aA2o0hdDlBO7MSOawtbLGFLcTZ6jTB
FhJ6Uod9nu+L7LyyqpvHBG3mmcdcmxUUf/eLFuSKezHz6qF1m95hxjUoN8lpMmN2Z8fjYTUYunHb
TXCU/NfewvWzvBoF5NLA4/ets3xoJaQ+CGacCDh7069A40mReonTv7sOFtiCDChuonm/PCRCuJrI
wFjIjxBsnPULnAC1SW+TIHEfv65G1Te/KxCEGoSZwXe/HNHPBpVROwN/ID0OuH4cUDCcTA+l0H+U
yt46nADRzWBbNMH/aLNJs9cHboLcz6nCGtjWfXuPy3BEcclCVgsk6Pr45C1sJriJ/mvzj8fJSG0B
TQiIycwCzRxSW16gJ9EUzY/SWtX8Vxlu4UNN8FbBHgC+zh9lOs3MEuFZYE+bw5Nvs8geg1ylP5AA
SN8WtEQzVt7EKfrqhcbKLbl1ETGBq+OOWI7+Byu2ZRsY0PZAqDYI4av8pbeeOmP3+U28EZCZVzaW
nNgEyoVVIWn5IUr9g0o7QvlzI00I39njgWUJUNPFiku7dRevTS7uhNNp2QScL/+Q5g9WMl8zV4Q5
bxoAryXQtFDL/ENaNB3cupXeLK2BjWnxvnogoPn8s93cmisTC68ses8u1FLlH6a2L/mT3m3qNTK4
WxV307mysfDDWadPwrFAdyd42bxrigU6DJOlsScq3Ow64fddoUPQbnD0J93l2p5ZrRroXOdhZU7u
WsfjVlIHCSfQZECvBLCTJVuokVMue4k1z9xnw9EIa+q3hzQYoZZmfk2AsE/D1bbDjZDw2uiy4q91
QGJrE4y2cfmqpT5YptDLp7EVideZLDsJ2gt0xlZuxc3t/Xupy+5O17Gym8aRf0zkwyy6iAyYxwJf
8f9+iEAAPuutOjpGZBfJQVrKmkqBRwniiT7rHkqt9pt+zcr8VxYebCZTQ9diFmD8o3GTlsIcTA6N
IDJobJPQSokdo/+hToS92jbLt2kyZkcJcVMQc3drSK8bdxHoZxt0hpgTx2DG4qHvqGwrr3MwllWp
zhas5NZRn5zV6eYb7x6SSpSpQRcDsNSv1O8qb21zwrhjYD62Dpn0mzttW2/bPRjDge1WwrXK+K1M
8jdz86qvzClmY4z6hKFI96WLmo8G5at262SobpixfeCrqoi37h5Y8MGdaJozf+JysKUoaqXhhcU/
stF3wZ9R7zAl4GE8fXpSANFCxRP6qL+Ik1Zv4K1Pi8Ekd+buhdteprCu6Y1ja8Fdd3t3YwHcQs4z
b8c8xTeuC7LfKKzOWtp/WVu+7nmtETQdwLaJjGU3cwwN+2YHS/7aFb/lXn+ztHiGqmmyFYdiD5tI
i02UA5m50zF+OYctTRqvqwSvfMhfP+jq0CSGVimt/DVjOtOCT1uNBd5HsVPDIvRA0b06m3TToA1f
DYiOqkFQ8/dTWpqt1xsp6ETnRsM8F0AMn34pjwztzK71rfPn7uzmrQCVxn/tzbHG1QJlwnJTOLBn
3MsQVIcsTJGEcVzCmQ1wDZx0y7NcW1t4z5rxhto5zqVVnVR6IfJ1ZTk3j+Lfy1kOAWCyy8mruXaj
TvdSzfyyY0EBCq8xCzqxUck59cCesBa83D6XmFafVaVAabDE6icVJoQKF2+P5YNaHbuWRBD0QMYX
o3eyydbqiqv25lN0tWvQuVQGhWDXvAR62Q1o9JSPPi7O3cOsYKX97y8raL3+Xt0iqGHqaBECcB7e
vCawMDiCWN/X+RpK5MYD/puZhYNGx6Q3kjHFo4fpe2NHxH3jrlSQbp6/q5UsXjbVFHZhTTr8YvsV
JB5+nq4FmTdiH/Drm4BCQWPyT8qOzO0xMevAQ2l1X0ZNN9hbQWojJHI0gRJqjfDzE3/LHoSoIW7h
YSTlj3ikq1JVgskUvsIB8XU/eI+QPD/WXH9SjeLhc1u3NshGiQhxD/CZqOv+fuqKMRdFLUCalE7c
z4CZMZ4GZyUPuPlqzoD5eXjO0NQl+jdhlpWp/2HrNTyQoEH/EYppqhlakz8aeMQMMBgl3LfV6H9f
HfiBDczaQCkRrvf31Xl9NymlBRpMvTpO9H6Q4er85a3jd21icW1txR5AA1Lgoaxqv9ReS2ON+uHW
FmF/ALIAgZwGIr7fFzEB79cJBbQWSQJQRX2qUzPQzZVk8FY6P5+Cv6ws5zUMpa7oZJSw8qpjIU/G
Vmd+/6bl/vxMrfU5V9bkLTZmBBUg06BX8ZHTzZgeXCsqy5VxjRsZNSqfONozSdGfYuAdpuF64mJB
fS5iUUGHsGV3XuJuWTq+lgl/Afx95bjd9OEOQkNcJIAmbW9xm6wpMbuhwM0d9zMxbgrxIvdo38+4
JRKszUTd/IbQowHTyUzbuSx8FqwxstSdr65+rnMeeBBv6c6fX6Dbx+LKyOJ4ewW3SQEs2gXVVRe6
iknkhnkRsTtES6vd77UVLR6lqUdPT46g4jCG6jBpdDM0xbG3xMrbN+/CMhNDQg/B2bk6jm36/UIB
Glch5gRfctWKMJHHlHGMDX3r66hQ3la+H1zc59aW/V8UjUVvCokcVngheJp9vXLDwTJPFTVDTzh+
IvArjLPhoJow2Klf91oo9ZwGaldFmUJObZ8FyEX8qs72CcbY0ciOitKKRe+e+VhF0qZB29AIVEm+
a7fx0DshNfW3KXlg3Hy32jMd3KfR5H6LDLNQtH3Dh9CVVtSUiu+gRdrROsAtetVI4zP5BaKzW1nX
oOrzNh2/yLEMxDgekjR5cV2+TezqLTc4oHJPHmJn0lcHRGdKa506tw/RWom7HKq+VGxrJ4HHGvx8
rELIhGzq1go8/a0W4ApOzdhSa99RX1mRxTVmhiqICUB/uB3BIamIDCwB6CMUU1ByOLyW+pR5mDcC
B11m4S+h6i64nyjJdhwGPP4oxsu2C2hyborphXOws9OD7UJ2VDxM+D1i4qGgll+pzxY5NokbdA6Y
CLU8mogWAAx/KKkTjq7q01EGWYGNkmXgJOD959W91Qu/0t2HcfqhSBkkwo17195Y5IdOC8hiASBf
YfC+0n3MXaq+kjmxM76yBh57qE5985pmxo525bEx8K9MbiuV+04++QJyROUI4sfe3I9GhWGPN6nb
PrGqyINysCiyQLZsnyrVq9XZYWL/zDH2lA48ahrpg3otslo9MDrQ6SZ9cYTYcSA8EN6O7M3us9e0
0CJd2H7XlkGl1mGaY4S+IJFWcr9QOzy/TTDQMWK2jVqxtVdc8rVUi8fKmZ6R7QILnYSKrHzLzoNE
/5KryYcslEADTLpSxcXtAPTR6tApAVFpUN92pzDTAHLkb0rTgDAHtIT9A5ugUycwq1Dr/tjXUIe4
A1dY5etWKXzSPLeV3OTVUVMAum7kbuJ9DIgI+IHb7GAToAesJlCcMaCdGXZAcRCRb+xJ+l0KiezJ
2hYTUKjfWeb6BUgSiV2j0tgHSp+F0i4Cqrf7qst3as+jJC03rH3Q2L6tnjq7O7UWWrdix8AQ0WtK
VLiYd8O/Mpo/lCS5x4D1Y9qABgRyK8VTwZQdMmZ8lfwymF/wRyNR9H6mlz91o4xI1gUZ7u2EsCYb
z0WvRCC1vS/xmxTxRkFrXygySJVpZ/OfDufgxnECwS52l/m2LKKiSQ9qPYVWx36qOtuCS/gpN9M9
2pWRRb4pBfiusx3R8m3l5psMoiwNUf3Kcn1V2bq23BP3R5GbG6euv1paFpXaYy9/NgxaI9Txzal5
9NwiLFPPz3D3E9b7AhUgDENkTeMrvXxp+Jc21wKMMIDnsY49BR+jncLOAQCpbPQNmGU3lWPBexVh
Mbi+m7bbvkYTv5t8zh/B7hnQofaplgXIzsCb+mKg4gsiy2dqvXd82jTWdiyqrZ1bkSdtCBtI8AEM
d7lO/dI9ajhnSYbmDHtpwBpkwS3LRDupFgbohy7kaedneesDsrAB+2xoa1/VrDl19d4V6G0SEDXZ
XmTq1UE6XljPCcfDaES5k24dCZitk0UmV/1ePkwcUhFuFQr9DFVU3Pfmqcr4s2buzDoNbEBxKodv
XKW9V/A7tAk9TKIGshkuCg6DPhRgA2JB3gx+K3mciXeToo+VqEHv7Md+2OslcCgqj1SVh1RI3+DC
75y3of9eKgI9bdk+KUL7pqfmo5BO4BTJRzZVByt141FU75OB3UmSyHDbmJP2cfLIVmnAi6CAWlqD
YkyLQom+14tuV4nX2qQxWm6+WkyhOX7v7OTMIa2GYdFo7EjEZ4ADIBWGJD7VHwqjj9VCC4GPDyrt
jtrygdZ5IGjmC4xylmYeCkOL+n7y83pvT7mP/urBwFNsd/6kgnFJf+IYAGXGobcUaC0ZgTooPq/2
ujPsPNt+8EgXy7J+mRR+dCFxi6ab53ahZW4lfrsJp9XhkWuotUuwoUSeZd7duznfOOJnX/bf6vGs
KeORed0mT16Kke0FrXxo/gFgG7iJ40/Kg26WgTQepOzRUhah07iHWsuPuVfEv4xoxFcMI0gSCifv
hkKOgVc0UU2Hg0cfygJytGS+lBilahu/JHJfCwCkKBad0YNblsEcxku93rIM2nRgrLHUHDSG+aFr
X93mZ8e/OQlOhfpGG/YACGKQp6YPsZOD3ReRWhqRStPIaYuDx8c0yPth09TuwdXr2EmMt2G0o6yr
Q4N5iAAGXwFHDW1fCt3yncL0+yTHu/PgNHZspFXodcVZNYetVCCvA7SONbEtejeRBLmO4dVRPrmP
oBDcib4E6XMLkaY6oKKNKzL5HgaERP7ag+Ea/N6hsKA0DB5qnupxMRA/zaB+pKFhMKkh7yu/G74l
WhkltghlVsYqY/D8anpHdXhrqHgdarM7WaX6oNbgmqlEXDXTRs2dn61mb3NJ9pXlbOpKjR3dvgNX
5I4LB3MQ8OmC2oGsSegZNCZw2WXjvniUnnM2bjt36IOk685eyl6LUn1OlPKBOUaQ0WKT15PfqRW8
kgpKSYmiZ6E8AJX9VrldXGhE9yuhPwOFfq+qVeEj4QPMwOvvMLsUtfWE752dFQYXwmqlDtVBf5ma
ooqbbtym0xgYahnmafsDMvTfHc15MizyWg3VtnWyt57YT0OWZX4t+zlMMzceZ/uCOacicbbTRL/1
mX2RpX0wOn3neDQys7KCiqf5dTK6C2uhs4lK/t5NnbtCgR/Qp+5LV7Up2tzELzTDr5o26gXbJxBI
Y/14zBXcCpUdq0mNtBTUvk6jBQWGB3yQb37v2ukVNyo2MxHpkx2yNj1mLds5lbMvmuZUFV0e8HQ4
1D2At+CLTGzcj9KNioxtrNx+pZrYwHf/GHT8nwSkJH1rYFLWFWFllQ/W4AYqvjxY27gvssz2VacP
U0ztYu2ox6bi2eiGjwwT3p2dPVS8xFF1AVoccm3yQZkFaZxu9L0ueVAmHEveRKNnntAnKH1q/7Qk
FKAdOGD0Ip70TKLhmOJipyk9u2a6pVX2TZfahijZIU1kmDje0zgYdwyotDgh8g4ieY+0L/e6lcR4
Cg4VbeI0LX84TfMlcT1fIXrYNyBD7JvjlBWBwPy0PoFOa0AaNmCKdkCPs816IFNIv7EFTr/SHPDJ
IghIoK2nHXUc6ClNAawao5SDJCuHFl9ZhRWmtDpVHF3GtpXZ7DPd+laT7jGT9Re42O9jL97HXA2G
xjyh33cnbXYmI+VBV9dDkKXdLvGUeMyMZ72tD4rGI7tK3x1zvNcMFpHWRpCcuZj/0LYuw0sMzwYF
9pjI5rsqlLvR1vZTqR8Sy4qzFqdHNiyqijQcPCMwkQ/QScRJ097phTkGwCkjQkZwnbnGtmY4Ja63
h+wCVNysPRmbncNSeKf8bLV48Upti/Ym2L8N8KjZQ32oRv3FtPOXpKaPNhm+N013bj3MxYwuxKDz
0To2uAeY597iMP+sIBHE8yQe2/4uL5tjPUKqXeP7vC09H9PHYYEfQQpjo7lsm3tZiMmNveNCUaB1
o1Hhz4xrv1rDIVXGra0n8dCKGFRdiHTy/uIl6i4Zkj2t8cbzESx5MqwmErWZvqcDXuCEblodE4I2
sHkTodumLM5taj3mNA8GQ38YJuhwa7hjvRUoZv/S6Gmk5eSlMa2vxdi8YvAvGCf6qgOERcsidCst
cj3lGVtxrEgDzBtB6RxE+mYCBbw2AXt5N6D5WVIaVkz5khjNd1mnSphZ2SlrkqhIvR2Uz4tQVG3I
k/4jA5mkQ9WYGeRcupIE/dDovlW4P3iDySZsqVuisNyjqZlpwPjVoAG2EMD2E/tJaLklKr2vSkx4
IrvCaT8NBXQMh3bf2vS+HcqNmaZng0yQ8KX5ngoMvElrrykiMrBWv7fpdEAXNTS0DImCRh4c3p6Y
nHamJEropHbup0LrfIT8h0yUkWrkh3EavpFpwFDLoLV+I9muGFE+A4kakhRsMIb+tkqB4VZSl+9F
ln1TrSHAGNJeJ8mZjdlBafFWA9Cdsvy1dbwDz7q9zPUNZ917P4A+pVCKsG7he6aCfAFd4LtL1A2y
8iirUGAnbnNnVsWuTNBExItddzIqczOwJnEA2epLoqfAYDqPEihOvE7tI1PSk5WV2ynPd1JpW/x9
b0tLDQM6bvrTIm4EUpx9QvQ7kUuMtXC593SCHCvXzw0bUx8M2pvOFHvbInuaEvg36VBkHOBiFNZO
Idb3rKJ3U9VthVYeuzYzAsIGX80AQCk87LM8A9B+GBT1zvXKiyPsTaPrz0XjhAoXUGrH/qXGLrFk
gq/HQrxtm6RWjj0ZorwUR5NUL0Whd8jKyFepg5gvI3eNWR9HfDnLEHbkNvVLj9RA49CM4F2YsdIO
e54eSqI9VZ6MNWo8DmhBuq33ApVdSPo6WjCx8T3pkUBLFiKCOOSJGkNHIagshK7aqG74ZO3HSXnU
CXRqnS5UCyMQKvtAjzgep/pHY5UnqKNuTbP+4fXFJcNLCfbqcc5cwbDCz31ZXRwrlQGmxZ8nSU9j
jazPseMBlyLlGYji+Za5AwaJeuD/ikmC8WjYZSS3No6Xt6E+5VubNu1G02SQK/SFKcm956EcMVoP
eiV30i63A1z+pDuh7rXntkTLDKoox0G+5ZVbwovnXUDEcKqV8sXMO7A3NRhhUHGIaPqVSesN0rHv
Uqc7Q8dtNhv+3ZRgs2/LMKnqY1PZDT4U3UBe05eihUtNUh5qLj2r+hgNbrJVOvmkDGjaKRji85Ex
Rs3IH3WoilYpuaubMoFeGb3rBv6E4iBKGgpSrNob76G6HU4GA9ifWyc6FffSU/ZsAIYwg+TxmI4I
wpKo76yTUIYdqDOOIwoWPhXqrmXOT81J4HTod4U2O0Y13ZcWgU6lRV+zqX+p9DwJKl1GDS2I72jy
B2d1GuY2wgav5k8pehS+nlb3kzbskd0ZUQPO6oB15L0ex7uEM+rrdY9cmbv+xDtU4IE/CkyqWIE5
KRetRwVIs4rXzPGO6BJJ35PgKO0r66KQwvV7sz+2kr7kZX8YZ09Mk/Kh7tofdsKfuTkChNkzRF3p
edLVlxZH3ZqmJ8NVhJ8VI8ZVtV7zZVnFvMy3XuchDOP4RVw9lZPxwxmyS9/B/6CT+b0RU6i6U+y2
zXNT8w3Iqr9kA3uwUbDR8mIMmzHfT2rl+VrP9g7Tnuva+1J44oU1UHgb6DdjJJfRsUBog0iut/OT
WiFOtDrtYJT1acCBtRiL1HHcqBQi4hZ/9MryMkjrru/ph1W6d0mbhoUtDMRu3Skfmksn9KNe1I0/
NSbUQk3fEOgfZzn3AXC/7ysAAbwPN6kjUSGEVDIXOSFrpU8lg79jcB1VczBlv0W8/OpZ2XuDpB4r
O2nWLA6qb63ZQ2oQt6qnfMc05TQNICVGNdTFq+WV2deUsDoe2fSg2uzYqGZUJ+XeAQeSWrd36O+V
wTCpG4zS7+1W2QuCp6Xv3hB+RbockBGSpvKLtnjsM+2513iCd03F7zPVfTsZDxptHoF6ezMI2ciu
Cp3eTcJBQy1JTwtAJ9lY+kUn47YEwfZcWHNcAJEMk5+4qx1Vbu4K4mL4m1cOTmd/HBGjuRbkVBLH
QLI6l++yA5lmAS99+FYryTMCeCRlOXsAu/f/kXYdy63j2vaLWMUIElMGUcGy5GxrwnI4Zs4ZX/8W
PXhHolnC7e7B7cF11dkCCGzssPZabqehVuCRJ6PWN0JIGF7E2ElIeTOx55utrO5wRQRHq4OjXsSf
gRfu61H4EzL/uwSeVTewFcLwEIBiGbdTPUo+AyvM4EtmHysu8z2noPKWNaEVJuRTbJvXIZNHu8+r
rVCLqHHmCN1QuagYWQE5c6xCZlUR+9ClMbTBzXOf0dzS+uFljJKXOMVzJ+XFKYmC0Yy1Yg+68/Xg
5yfJ1yozBMeWplLkNZgZ60XDKvvMt/qif+zL4JM2wRNCuE9DzHZVleK9xucehy3kSXejkhx0Mtw0
I6S52iDHm9PvE6T1/mD88WnwRwbP1rFJSWWP1NhXCVLrqNE/A11fa4wcMP+D2l8OciY5KTalDgUP
wy/XwVAfvCR8MzrRDpLaNjzQmwGeGsXDreYLuqmNwD8xnUBnJI+f9aYuV5CwQZ2Ayc0KWCJiZpRi
BDRocCkJXpgAfqvEtZHU8bOStM7RWffdGvourAe3UYM7I5dKSyXsWxmyrd9rpYlJ9soc62Gt1PGt
YaT7iI67rDGKvadDZiQMcvyWEUfUEFHR6R8qIfosPG2l6MP9CO1UgACYlXnjfUSGlYyQR2pT7cDG
Yjvm1EDZtyR4dgFD1yT5WfCZPfQoChejmpqeGjm9bOyZ3B+LPn6MRJxRVM4zPXSpl26HynBJQB+9
UqHbMkZd0MMAhlTo6xIxqiRmaxlJEzPopqO+C04/K/WolUjafVpkBGXmJnfLWsFwEJNOcZ6ilqMO
n0aaj2Yi0sYqIA5mZl31J0KBxUB0lQ2GHbTJQUSZlZSeG2bg0ssaOxVyqMwIxbrs8eog9C1Ef4NI
6Z4U0XoMUD9v6nzDjPJLq/q7SFIPgkw3xpDcsT7fdIV8P0rSKyqzbwZq41GcrYsu+kqToTALiqwQ
bjmwfBTalGi4bwq/tHsyZKameuKmY2rpGoy8ir70NBSyug6i1JEEOTnIDTwlNJHalVJo7CFhg5VW
ld2iHOQGino3avm2ySEPXPnGW0rjIxOkPcuHd+iqv6VBshnT4Bsce1sdE3iI7t0yE1H61J6DVLY1
DFYJJU6qUjUHip9NW/kFjmKFGthrLEuVBS9P7EaKM9tHqYZUxojqrHift+taaI8sB6A7Ex02So9+
JD7IHrobbSmAzaPtZVtCrGC2ZXQc/ORWrpJdlSSGCa6kZ8NLsS1dgUhSif+kLX1qgwglApQDaE1C
SwzJs9/rbo8peIt59W3XU1dR2D6VvQcvEF7SqsG0ijg+dkyBxhF9NDryULb1yiNw6ZFhZ+2AMl6s
P3bgo0SNH95Q89ObeBi2WtxhXcNmKKfvORZIbtJdjjsmtXcReREGVAsM3UoC0WrhxHymHUpM5ahV
jmaw5DRUcw3UBSMvcCo27DrK8DrtGeJ1qpySOH+ThsyWk6dqCDcoMEL0DEFS4q2I8VmKDHkuylNx
PSU4vTtq4INFfkUyCC3n4P/R+1UxxitJEFGQBNimw5RALTrQSXZUGPULz9XR9qkH0dXC6EZP2q9s
FE6+Oh5pmz34NL/rQt2JpXHVCCjSxO9tOzgdEDyGgrukv4xq80QjpNkeAFgy2+WIH5RQRV6ambke
2O0AmcBWNBUfRKDJfVqVFrSR3vRWNRFg3RG9vcnz1g4AAQ5Qc1Ty4cgKtgMXvdshwK+RTqHT1D0Y
WvlMA1RFaYbTHLieKlsiCp2p/9F2X8jrqdjBcSovsYR/USfbSkTCKoIcBtVIlLaH5FMY9de2Lzfa
OCI8qgHWvM/7P1TDoC6rHRahTyoDmau31lAOqyKQ7TJu4Q4dqgZOqVIIZmcoiKQYN8LgVlWMZhY1
OHbomEWCWRS7pHgpRclqUFPW2/vSeGcILoZGNikiO6nB9Gr9KebSrqsIHl7RlltxG2faJmzupDoH
IEo0sypZJRjXD4scVdZ3vX8dgxsR8sFhouK5ZbahPY8ID1Nw54P0YgvwuZkh/9Cz77A5GBStl1Td
iHH1lFTvevKKmBDZUmQZom63KHzmsWqJFUq/SEpxcHSBrXEGkKkJTwhx0cGUbaRcNrhHV4XmPw4M
TyVDcRWVYqMSLa1t0L+JHOiUA9d+J7G9p4QW/meGmoIunmJmQrauNWT5JHJyiqgTGQRT/DtP+UAV
3BlZY2Gq3UrKU65XVt3126KJwVYoOK32lftfMt5X6sn7MiMWGaDVrBITJbnpN0cpegIB6nS6gHl4
7WOKQDIf8nVFYokj2gv+k47XXIv/NNlziH6DTCLUrIA7Yy8MVeMi2QQ+eGwEgaLSG6E717l+Jjhd
8qHkjwOCk0Lvtmp3zMd2nYX4RxEGJxPlHap+Viz4DsG5b/BM1KJip1pjQ1/aVKXBjEMI3o8bUU1M
maK6wchtQkezCRC4yKAKQEouYPckNJJaQzDhEmzMB6G4BDwSgXoA8vgO6m5h3LuDH1moEd8k3qMx
+nbfE5d4rS2oeHLjCjGnHG9ILTz48PgjgenC2BixZieBtup60SShvx9iyQ1HFMxv0mLTh8EGsr8D
3v3grfHkO2hOHVUxXik9tDWll7z8BGTVzTU0f3GFatzjoWpvJT96H/LBJclrrn3rAVKhYBKN54Li
F2E4FDKLoFgBLc4cYzmSNAyycOKHPeTv2grzbqlpPKpoCJoqZJdHs/9QuOPVE0rlF5DgzOgMaFk2
ipd2kw7yQNGib2o27lS86iiBEu8ZxETAe9IGk06xF36rAuq9rK50a4An/heIBkOUgesGS6UCwc5L
RIMv14FeQ89y0hGxmsYzURnyfM3U6MMQ8tBcS3BWqgAFLUHOEhLhM5BLMWSk0GMAPnsLGO9pr6EM
GmN8d+LZa3fj/XUIxRJagwLfouko6vxm30w6taUsbbJ3Em78pLECbR2AbX6obobg4bqpRfzOua0J
mXeGwVSZlnlqMyFnTdHCNJwJimtXc8ZV5hQub75viQkBJK5/VzbbSOTUWlxogLtA4t0A/zTqIneB
XUdm8N7b1X1qg1Hm31DqXxidndkio2XXFBD1w/PS2c2mdr0vH5kcWBIrF/206zu6hOg5X+IMaoMn
fBhx8OEEtC8dBcQgWas9j4OIY0SaAMRnXy1C96rVUdd595W3BgU+tPlMDI78t6X8IKXOrDBvRFVM
ZpDUJigUVY7cS1aE2s71DVuapD3/Pj9H9MyMwpIIgzgTquu51W0fhA27ZFW8oD5drwbNxDNmgWzo
KbHQQOGYlhfcGap5mHw2Ju2O+YRBKnpgtKwAZZw4TiC89NL3mIueKL3Bn6mbXFaOJZ99Zm/+3RIW
pGE4ifzh/EORyAGQ409sqY/GQ7Ae3MBpX8KX60ucjtvcYYPtACh8Q5J/E02igCJXQLNF7yGKfkV8
X3ZvZX0Q8R4X/abIdx06dtctLq7xzOLsupGxqPQyBDq5CVw9vBPCz3/x7+sQuoYaI5RP5p4fcCy5
b0N4fsVLzDJ/r8b36waWfeKZhWmFZwdSD5U8jjR8peSmd/RVtEKnwxIfvAOUtAEQ4OzXEvaZQtca
onfw9XjIL62VUNijWgRtax8hp1Q9Fqi4JYBK5R6PQGR6E3+dhTNL0204W5ecGUwYodrw7j2B2Dq/
bd0wt6TbJtshjLHHtfeORsD1vVx0VGcmp590ZjLsfCan9SQ5WgxbI8otzOzuaJRwzCzuIZguIBGu
g7B6DhgemzJS5ALS9WkrW5XyjiIz+oT7kisIwTE0xwyLMU2rPIC2Kal1My13FELJ/UuKwvj1fVsI
AYgIIC/ef6hYQuf0ct8A5By7cTqCIwooJUHpKHpSygeDYfCx5ShNL3wjguR7YsSfNM/nB7BvCpLX
NWwJwsmLXRGIbm19fTlLPv7Cxuzo6ZJmRGwSHDVAKK5DcaJbt29IHOqVuErW0zRXtdLeGq6DXzjy
sAsac8xQy9Dwmb3Gjd5idi0B27uxRxrapBAci1b0tn5Ta4esEgd9f/X++loX/N+5yfkR6SokQxmy
n9OQAmiXv8Uejw1w6YNpCo47WGkMSDbMDofnFV3g6yRCqxXdp1NePdL86foieCZmYaEo1KkssTZ7
H5CX+75hopmZ+By8+lI4CDf+dyGzcJBIArSYY4zY6pKJ3MoKnWEtv+kn/xHFALA09euBM/yxcH8v
LM4eJ6j4KslApWm8di+Jn1lhYLqlQpre2tc3cOkRIZoGhgmMGGCJc4ZnYBwKQSDllDNkm8FG4W4r
3StbxUGdy+XJVC1+rjNjs2XpwGNEmopIrYW76EZAcPvIzQTKW9RC+nexqNl1kvIgD7MeJ6+xp8nF
0Amfst2I8TB5PfLGP6ffPHutzm0Zsxg3EQuMhtU4ghV6L5X8JOq7Ljhk9AFiZwrQqZzvxVnanC8j
73JRl0I1eleAabjPoLbCbusaNAvpyrtN/8VTfLG4mT/M1RD8B30Uv9eQiN8WqwQ6Rra4QU5iBTuA
2e7+DT/HhcXZS+yHZREVFKkXBF7uZWvcC7eohJkByMOs0P43ejIX5mYxlFr1LcavoBw/BpYBrngk
Qj2En1EG0a0AEmPUAqz9f6AhWXL4Z9du/nBGihYEXoqNhWTGXfSW2MEBiCrwbMl2dBc98VKkZRf2
9+YZM0epjNB8SQTMTPZWmuJSYNjVHhqzfVNNqqGI9SNlg/Ie57RyLrwx85zFWJV5igABZlkLcr8a
vpPe9wW+KHkF0s5GLvHBm6BcetnO93bmZYgnCR4VWmQvACkqGIzgvQfTqb925WfuJUi8hI0D3Ng0
pgAKmeIDWHMIGtpACUNLDGDH/7aN87e61VJMzYCxHlUk0xutZtO7pdV8ZLtiROfVBFQUdyPa+x8c
u0s7SVC6gnAaQq5ftbtKZ7qcaxjI7sDOmNnJAQxOn0B02+pKXid/BJvncHgGZ58OlALAd3uIg9Lk
QfW/Om4daenena9o9unCMU28QkOAh5n214k7P3pQCre2dQhIRQ6QAJiD4Wzi0mk5Mzmfki4S4CPF
EeNutQOZXwxqbb3VxGULaUY7cXllpKUbd25tlqbJaeBnQTcN17U3cnhbMKesHq6v6PdHkjQRRUaw
VYBI6RdFYRilqiBoE+NIg0mk5E/CVxRaNIECJpCIOHaiPK3yLB8TaBfQqI5yyMeX7wPKfRi6EZwE
urImYA7GunBVjNpwahC/t06aFFhFYPsUcI7OmdlyKP6GWo56JtU36iiahSYCCdtyzsPveOHSyrT0
s6Vpko/ZiB5F2rFTTLnfq/qzoYVo+HxJg9Vm6+vfasHxX5qb7WQK2FvFRIyTq256CxYMqHb3vQVC
bHNiAc8POPIChyJ+eR/BiQ1mbKqD4PRyhYkal5lKB0xlt8B0gIQzDEdHYU+clf2+ytPK/t/MfHyv
VzWckQhm8u9p/jEGIS9eaxtNxf9NP3v62ZdeH/YwtQo5FCpRcN9cLmuMKokK081KNs2mdFFad8mq
4PIZL0TkyKZl6OWCRgjlPnV2g31AWIETBO/iRPaNZhW4voHis+pHde3bvMDg97cCQR+4MQlY4kFE
Ox8AN8KQlGIIwsXGe1dkBVNtD6XPbcf8/lSXVmZnPs7kAYLK+kQLP8Xjw5r8SHShxw6SN75yCG9R
09/PrlgU+iUhIxZFvfccheDUwMigeuKcv99+/XJRs5CKpEIYyTGs+O+eC/jFC7HBErQtb6ZTUQm8
GOC337g0Nz9+GKvrixD85AB5H1NT3Y/g5KzddO99TTTemLpa15sGjDMSJxddcCGXlmePMti0MsFj
xADZqXcnOtlq+NBvpy84cdwAmCBsuBQfv/3/pcmZC6lZF6tBMO3tc2eLoCXQXxgEhkEeOSljo9Xk
sJ7jl3/e4cv7DZuSRBTUl3AB50X2AnV3gtE94xRhbg6xamBpFE000DLb1VoGpQ91GzDp4SZujI/A
4aYi0we8Yn9edI/HJEv6EvbJnq0wFA/ZkgxF3exj2miy6pyJZxzdbq44F8/wzOEIiq/Bz8rjqXtt
0BQHedgRKhimt+mPQ7QJPjoL/I+QyTUFm/dULH7nv3s+76mIFUZSJcxbnPLsYfBexIRTM1xQH7/4
qNLkmc5cgSoLtI58HKTeyp8xOSytAjAU+ttJC8ZbG5/Js2R1t+I6AXaHc2MXvZAiy5jRp+JEDXVp
mmax3yci1oavCoTBt6F+5azmGFk+tWdWZpeTDR2GGjzQ37fbaINJlxtM2KHvb/m5Zdj63lctACug
DYEcwQ3+4N78C++AV94gCngExd+hWlDLZa810NoBlNHYy1u6yt1mp24wZzK+Tq7Qs0Reo/t3eUy+
sDlzvWLNmmogsOk/TzqwGZSy/Y18JJkluZ0DzpInupGO3dt1j/87AIBVsAXDN4CeAER/lx+0aUAm
WMm5clIEBBqdZ/toAzMpXnX6K1H3wtACCPRy3ebCBbmwOT1CZ+cXF6SoiqZSTqFqmN3wMSScAJFn
YHZBRrmGxBgmjU5DsGvoLih4ySvPwPT3sxWgL6tqXVgqJ4gmmm160DzeaVjwXxd7NHvuMVI0xphx
UiCUoG5Zi0IVmGuPwKla/mO6LxyoLYMDkc+tvHgKz87D7BS2GvrmkgyBskGJD9PoiRB0H02Pdr0R
cY4Bb4nT3882sQBNukwxoHoassGV/J1Bv0MBk7Y1uAUaXtFvqljOHqKL/Zy5FLnT666tWpw5AG/z
crzHuCRmxkNxn0bBTZ1Hqe2JzVpJU6cZZc5Kf9o416zPnv42L1kBqCWgkTfqVrT0g1pY9TeGN0RU
j4RbUNA99J81IBIOEKkTp224+ufEaRcXfZ5ZAE7gJT7FgRKHFMNf31XMc5qc76nPXEltSAlLR1xr
RTKzG0wOMmRm7IVayKiFO98dLMOEgOAa3NWcr8u5jvrMofQaYJi9B1aQYfQfIj+9DaXAvu6zFh6+
8/MzzylUQ24jrWbiKRHzg1oJ35gs2Qta5v43MzPHktVKODQKRF8TLcar199KmHYbi4ATFy5wZIHS
S0RkqINBQv9F+gV4fpaNcSmfZETct6iDgTKaOkZoV47gijfQknP1DZePe/K7l9cAmmeqCqqxiVIS
CmiXNx6jK6Kn1YgGJ/JFTD3tgoPgTITKUJBzfZtPvvj7YMAgONQmzjGKxu3MIPVqKY1TGFTd7oag
TjsCYwK9DrLKtiG4CZsVD2aycNUvTc6+YJtFkZpOJjuIdoNGh72ETgJtncj2bBBtgDU3PDZWcte+
pA/iDgowzj89QZf2Zw9HVsvUb4wO0Wf6jQITyyqrC3k18N+34dLI7JWQpaatCplCrzN7S+tTX+7b
9O76On57k0sT09/PX4dSEAwtn9YxgmpDBbfHI1N2gHhr3v11S7zFzJ4GiqEnkimINilgrXKVO5iz
2pTjP08Lpm4rVaGkCGK6X3gn8PG2vRbgyqUqRh8lQKtywol7FlYCnilcLALxnQV1waJLWw3xOV5U
sM+tAm1HCk6fYCE2xzKMCeihoK+PsuLldxmBCTaKphBxvst3jF1PjUhQVYJpqrOCWxAngLcVYwku
fXiWd7xe68J9RvFUAahFhs8S6exQDKPYxWUaY4Eq5miVU5ZwXpLFHTwzMDsL6OzAbt7Jp0TfKyD6
TIHkjxtegvM7yMIenlmZhQNqwBCOQzbghEHf2h5qiFJpGGrR9PyGGFxxy+n1m3ndM2twvJdfrMiG
tIq6UDxhZAaqiShdbpsdRuxXmOPYcxPv6zsoibMoQIlzyQ9UylAWi+9TnI3cld/kL7BYbMqjuGvB
XGNqvGLc8rkAfgvFTFRo50JwUNSJaK5UOBeViMrzeCtFnXPdSyzAaKaP9tfGzLEnJbCDNMTRwIS6
KW4HW7aKgx+bpmBh4tUlu/bAl7hb3s2/Rqe/n3nBrlb6RshgNMbwDqhADAyGFfqKs7TlE/LXysyd
Sx3tvBQjiydxOylb1XvDBgL0dlK1Cra8F3K6Qr+P419jszscYDhLHCuIBYNYBGOMQD154XBfKtOg
cHGjjCpYaSSO1/qd5V5+u9m1JmqfYSJNxjbKe91/yurB1pqbun8mylGt7cL7/o87OrvhktAwdRDh
qCr0pbtNDBk08Ae/gk3B8e4J72hOd2q+pdCiIRPZO1i05Zm1nIgp8acbHvqgPAPvGITCgvAxaW68
6EPUZDNRDjWGSfuOE0cuHc8zw3MdCdD0gURHw2MwjLdoQZmxf+xVTrlrIRAwQJOPCgUYSRG1zhyK
WiZ92vYdzos/YIpmk6NeOnwYynfs2de/2pIXmQjewaSpodEzxy+ESQn3ErXSSTEACAXHVr65bmBp
uxCJTqE3Ym913gXR2pEmNKLSaSAfsrLFaAzYlziNqsUHWofAAJCLMupX8xJd10sNi3McBuPJi9ZA
/K0AULgDmfTEJe2bialjUmNP3cTJXPWFr3e1tItA1MJXEgnM/vOK0jgqhZ/po3iicvaN0eNNxriz
DEsHHqBCPJK6htbVHIXHMIpKgkrC9QKCXXA8lGFKp4rasjZFmVGI35BKOVJQDNxA9Tm9zX0ZXAQi
A/saAj3z+lf9qbfOrx8F5ysEjUDaLM4lMgSxBwK2QdhVO21ippC/Gt9C0Br89BIqC5xUGPXm2Pxd
z0BJn+AcySr0fgBHvHwYIJ3bAl+eMLxGsgUh9GkqBq07vobs0pk9NzR97rMXKGuVVKvrUjxlmBpJ
QZvMlMeGRy67FBCdG5l+xJkRMTRGQlPU09SatRqGbhTqZG2qvIoCnl3wf9TKy/UN5FmcPXltVrIA
VQPcEjkH6fVjodcW+NEqykkuFm4DBa4AkHnEyxgYm62s74Uo9YtaPvnd+JSNqltGDa9pt7AWFKsx
DSlLgC3/aq5ilpeJwdhOim/td1ibBfQTHkJoToEH79uAMuWN/yUQM179C2AboMuyZhDUyqkCEPPl
d6MJoXJOYbm3RAtsKbhf6FdPuBMMOQjcxu7SQg1oSE7ZPIDmdHbo6yAehLhBTljFT8ynttihN4jA
i7jXD8dCu1oVIc+io2gwwXzneUYM6k3qVViX6rbv+i63UquzxFX7OEkE8tipF62hAg/kiQJEEhjs
L3exbw2oixMsS3XBcQOJ5s8EBTMFwtChXXMSnJ9Y4NJZqUhA/xqbhUJjmLaNDi55OKvB7sBiaLN1
9VaX5oSjyC0EsyjT0dLS7kaIAAOA6chu86beUGbJr5NohWD/c2AwupDAUwOLBVwM3ozZ+htjxERV
IZ1Komg2SUGnQCFEJ7WfUkyer3/a30fowta8DEpLg7VNzSDh3Es3BQiDg1J182Zw2zzmBEcL78Kl
rVnk0keD4GfdMH3X4SbVrcj2T9V6avZWdzkIi1Y82O5vZwOD8I3gIUcFQJvjnv1K6X1BrIGyMD5D
7Qt0Kdc3b6FrfmlgdniYLwh+osFAv41vgSuFz0Rcq5rZs7Ylq/9J6/H3+wOTBB4UyBFtQUtPytoA
YkzjadJ6LI7UMMNtjFoydceVZyqOhPmMF65jW9xJoiMHh9OGL5gdSaJXpd61sFrkJvovN/FWsCqH
bFC12SpWe+A3XqTpn5xfTMgwEIBxVJRk516AQfNKEQqY1B9kZnar3ulvyz9eabJ1bE3tcrrVn9ho
io9lYPrcs/MDP7tmf/ZtIVntQ7QQ9kHx/SOq2dnaqnVAELwbdtIEondSS4S6Jsg8beNBegZn0BHk
tVx3+Du4w/oBwhNVwKwMlLEu3cEQCYWoCfgh0cb4bn8k5JnVvYPlDmWl6wd6yRsgaqNwuqiYYej3
0lSWQ0aOSQSfeXiRtHWXISEtnxv6fd3MQrl9CgxRrxKB/NOAgprZ6UsdBDMpm2TPv71tuJbM8knz
TfJAKCbGY/vBi6zhjWN1eg5nX1TC0UVBRIOiCKYhLq3GkpZpYo3Yg33SA9gHoAGL2VtkAYBpRk60
F3juYeEIgwsN8Shq/Hg+50e4FQddyfp+CgeQ9aJLr1q1GW+noebWxrRW4NSbxIEyF/7f13DFg4ku
XFpJ0ZBXAVuJ8cT5GEEFjQehNpB5qD2oxmUAFBJOcsWzMBVSzuNUqdNLOgyI9PNJw+ZPVHC2cMHb
YQkQMURuMw2Ozj5Zq8UVRn/RZspE6YaBxjIM6JPQMs46lkKOCzuzyx4mdVEkOsJfkAbc9i44S7+C
7w5jWeNaBycsJ0NaXBWBIBX0qGSIlM5udG40GdBPSFYoSiDgngwUN2tzjpGFxFeV8PKhKj1l8L8u
c5jlcddkKLD709MUgfrG7lYqsBshKNzN4Z7egaJz+4PvOqAH+cHVh1s8HWc/YLapQpASgkRU/gmt
tFXqsI9mXdrTg0/W1ZPn8Ao/i/uKDBvPhYSiApm5FYmFWihJETtl/m5im9KGjcfXlFi61SjA/L+V
yYmeHfqoZ4Xv99l0rZACxkJ1V3cghC7Gxip1ZVuDJNjO8XYc6SBtCrl/Gw3jJZJibwONyuyxE7Jj
oavbLsXQs0I2rGkHs1aIaDbNAAY8Y1wnIwUTClMcP45XIPr3TFoYAvQspXxVNcE34BbCoaZ1vS4z
BYHTqK7yrC/MsCofwAjSWgLICbNAuJGYX4A1jr61MujtBHBGm2Ms5uaYGM/N6G99UItZ1K/A1NGS
wI4EkACBUTY0NT37Epmwhqr0E3SQjp2B1KJrdN0chUhejUMWWDJI8mPB+GJdsQUTImhYII0AkjVQ
dUMgZ6ybBy/11xi/dvQaBbgwVEGiRm+UON004KwxRa0BGZEkr5iKrqfUH9WBuUrdg24XbP7V6Bhq
8hkLzfcox+CvU8kOUz6tm6V0FyFvAGe+Bmhi3JwSCUQ6Wg/mmH64KVX1G/S/B7kDv4oIGF/rR7Zc
1e9xVB9HsEIBqDKRH0cC+KJrtwXfqTkWEhh1esFK9TpzQiORQHlUSK6R67ZBqhdJDjehTj5bg1kk
lm2vGsD4HzlgTW4cLTO2pSIGVgdysKhSt7oa7xlEF8xCTbalL9xHXrY19GQzBKUTMM8F8/oxFikE
e6voj1AaseMl+skb9PiotBn9pCCtgjBI03xAgxok1iB7M7Us8+1El0O30Us03L1vKo+DPZaFsk59
kPVFGbTsKpDgUr13m0DfD8l4KIL+FnzCGqhPGNAdRXhgZfqstS34dyhIf3zqP47tcFcx+tgKOjUL
QS+wsSCCFqt7pAE3RRPGFkuZK4GAp+rF11z095CuaEzK4nanUhD+FcImzqBUCIEQNqSHTBHBV9+D
UaNjr5UgwL9JRrMrvRwU1VReV3F/VBKCwSQVAo6EHkhdHagPCY0+lo9NH91rfQ12JyF8ikIJ7D3d
8Hk9Ephu6DwQgG+c+u4oy2H26/IG63rbgI8cNxi5euD6nvKKFhuaWzox+9bj+OElL/gjEwQJLFTm
5sVoARO4jDJdOoHs2gTXmDn8Cx1eFcpUeCF11B5A7j5bT17JmYxPyE5j2tisDrax8RX6gn1915a8
67mVmd8bwrD2agIrffHZtDsJSc74+N9MzJ57CnmRFLrd4imIboZ8oxu3qc5pfSx+jrO9mj1KmS8M
EatRolfrj4rc9Tx5o6VdQl3LmFShQJkzzzkLJZDlMEQkoWZ/NPHJR+WpfPnnu4T6gEQBxcTzOo/S
y0livYQHPSVeZ9c0c4OgOCaewWk0LOXrQEr/tTPbKsUP0Sad6rjefrADq7T8reA0Jij4NuEEiOGc
r6VbSSAQj9QDZEq/hL5Z0/SK2qKymgKuuDPGGto7WUTWcSsQJxf4Y7bTaZq7AdwYPOVIdiSUCS7d
ALgZ68ynHm5mkw+3ua6nCjib/HpFxxKSFQNTrQYIBrftI+m5NkR1qwF88aLRSrAIOAytuGVvQV2j
UpRivDMStlVIJI6vWjqvOuhFsC9Ihn+V3jTRk408Qn0qhSRNuc2Gp+uHaTH0PTcw+8pU6ygkL36q
bcGR2fp6WP80R2wQn6UrXj98cTkgrlIlNJYwbDLb86AXRknvRwmyOzcd3ZH0lbOcpehMPzMw/YCz
6Mwvg7xH828qMhnbbAUytHtt5zveo7f+KVUcQa1KN4rZOpQL6Fq6++e2p7+f2SZK3nURbu2pGqBy
dTfWAmQFKOc9WbomOppygBMhBv01zC+LkAozOnTlKrzi8riN2GGIXsueB8pYvB3UAHDf0CT9V5IC
phSonHtwlHVZdbdJlq8NCBBYUOMIbdJroGkO3evfbulsoJ855eYgT0EId7l9XTGEQxoMgIEQm+kP
I6gkrxtY+j6IE5FLonamynP4GxHiEh2rRjolxo+ilBZg1BCkgtetLFY3UKfBMlCqQ+Fq2tmzY2DQ
qEkoaeVTC/BsZVebcK3YkZ262Y5VUPTZTrNrfCngBUSGiprNX7uzm1xKAytFP5Rw9MN71aoOpWXk
K8P2kJs/au4kQNx7iMqc+OX6ihc/3Jnh2YcbpGxErAU4r64+ZwAxBLxZoaWzeLayOf9CBup1JVHQ
DytJvPLVY4mhwzY8+KBtzIPD9cUsHpK/i5lXTZI+F0GoDsipVD7K4bOG0l7YcI7I0h0+X498eUJS
I806aDEAzU5SO0YfQcEEr2+R5uH6Whaf8HNDM3fb53oYthJg3tM8Y7EpVsO6MZU7yRLcqX6ovHHs
TT98/qSe25t5X1Doqk0eIAPvVqMzAUyHHNCZ1sZ8ihk+NLx5Lt65mDncaTYPqn04F32GqaZRHFa0
8kHtm8dOhQF+Oxakj+sr5J2OWRAcRf5IQOSNPjNp78DjTjBMLoDVtZT/XDfEuVNzVgW1kesSpx2Y
PvEIumQx4JS8eAuZOYsiLmgjxwQjG9U6rd8bH0Cg/+YW5v4c2p9NCD+onIj8WA63nb+5vkWcWzRn
TIh9WpAE9IMnIchMiXyLULGk6lteONftcLZqLper5nndtEmnYGgQhRLIW4wl0Mvq+3Ur0kKd/9x9
05lTCBO/J+DwwGFG8xg0GmjseDfjSrbjA7c0x1vSzC8opItZEAvjSVgPKwWIrAQPFMSAtKlVDSBk
bPsryjlxvM818w29qjYlMgrl1CWdJUDfGJP4bt88kJ5jiLe46e9n72/Vg5wa/2EnzCfYcdBaaZKb
XfnE+V689cxcATxdm/TQHjsZJ1R/wAbNzAA9Tc9WbflQ3uhbybDyFX/ymeP05m0M3Kqoy2mDOSGA
fgMSmElFrHhIHFUMTRo+X1/mAoD/IqqgM0chEC+inQRz07FkNrE8V63M8rbdl1DCAa3G4ED/Sfs/
0q5kOY5cSX5RmuW+XHOtlTspqi5ppLo7933Prx8H+41UhcIUnjSX7oPMGAVkIBCI8HA/kgksLBeF
R65eNScWWlR+YWBWHvJh+AlN8l7WDxkPW3/bYfD8vHSYMC+byqx61IOkDUQ4nLCBGCxvRuD2IvDi
vDQi1+LUGpminCAeAm0hQ8SktdTyBrt4S6GCSNNhelxcMdYUTomX1Z0nWINXRal32yvYuSbyW0kH
BlgHVOFyNV0IgRIQreCMee0QqI6xwUSHcJc5UOCQ3+s3zZlfoZjII1dkbuKZWWp5aq0K4Vi2mGwq
43uoX+3VVeXcKuyc6cwGFRs1pVulUcyA/kV7Mn3B694HNaVhixJ4eqEHEyy8WTRmJDmzSEVGIRpQ
qFUqdGoWiFDmjXYYEoiWin12yKaZU9ZhesiZMfLvZ9FxDcExqyulfBL7QwHu82L2h4pz8/NsUKFR
ytOwQX8DbbvmUaxeMyvoeMAdZt0C0jE/PZCEybN16PqIYWXgir+AENkmO0EGFAPfswfNoYBXcuM6
BRUFoUsxqOBJkk/avbwz/CZIAvkeWg4OmX7OHYEDS+Lao0JeirYnmVKA8vtORH+8CWLf8Ib31SHK
75bLo9P6Ih64Stx/7SaNXJ5DoZNycHic0sJEJwN6o4Jyilf5aEJPFJBTV6pSrx7ihwXE5pxYQg7t
lW2wmUMpA6wr6hcS4+xLzoY1zGGLZIQw+cVO7pagXMSnJARUIKzkAe5ZzgkMIoIWgCV4LVNbi7d5
UWYWqv+pPkH1QT0iqT+o/ezeXhbxCHpVZ2boHbXmSjanDPUTPaljFwXPp97UX8ssfwwh5Kw06kaq
x81tm6zUADtoKRBMx/AHXV0rhE4YZ6gHn8YEz6AF5ZpKj+7qcPlcAOdQIHh92x7Tbc4NUpGrBXhn
WhaA0eVAR7UNUD3QZwQ9hiVvG2J+s7OFUUFr6UZsZ4bDLhlbXd1VxlaeOCPmzETnfC1U0GqauW2V
rEfZZte/G/fxQ78ttwPAIW7mZcHg1/vWM6BRb+EawPPZT+6Fl9urZN0D57+ACml5bwlytaBhPoY5
1Nt1u1t2E/Qb5IxT4yCf5co3JRPoANDDA4hD3d6q1VbjNDT4bHOkbC1h7h+RnBfPt5fDDNEWJggw
uYiyKMBjlyE6F7IsFyUU9HoAp8hoN0TvlDuof8NDlk+N4yP/hzngpo2vEh8NFoEEbSqEAuA2vYtW
W3eHWSsn9Ou36uG/QuKxwhbkJ36ao64EJdGyOS5gDjD3N0J4VALLKPuakwETysPyMA8A+DdURbPQ
46Nx09BwUasFGjyndHmYlKOavpU9F7jPM0KdADMbpkQzYQRaJpAyIbNx2n7cA6OZOp0vBOreeMt8
HuiM6YxnS6O8PlotVW8iZN8YlAOcrx50BwiZP3gTQob75/5RHyuMMg0DSGT/wN80H8oKgr6cxIoR
8DHLChYd08Kw6RUZ/NxGmh4a8PYUVKNVPXuJCNV3hbSw5UL7lhv6QyrKnHWxnB44YTghNKgV/J86
Y501NomIluZpeRw8c6ds0KLbaY+ENCHiIsrI1UjFjQtjVPotF4sC1nFkJemW8FKZ28knl/QfeMSF
GSoDj5d27Bu0u09m/ZZDk9bkdYkYjn5hgLq20gFTFWMKAxOIJwCGhKJE62oahwFCZnj2hRnq1kqM
OgwBk1hPK5LGELSej5i7B9VVF4z7fiM+ZFsTPHbprneEx/B5cQmaXnB5KGhWLnnxM6hj3RdzVS9F
h4mxAMxebnqPMpbqagF5yxhbINx446dcp6SOdAbiO7VpAXATNtZ9tmmgU+WMhb3uiMlq5Pol1yB1
vGVVrtWRLHFyRkStzs6fR7D7il/VMx4il+c9VALZFR0m8eUEyQgphLSxr7ZP2Rjz0mKO93zlXmdp
sYZJvzEbyhX5iHFPCJAgmyi/SACWt3hxGJPNo1xipB/wEyh0WCBHw8VGrWvRkwXNjxpvesihAfvT
Q4hu0BS3T/7iJAbkANNxBAxs4P0Es6iOca3LxADz3lDW7jHGSzJ+3QHR4l67671qq3hwR5dXiGaF
LaTiGmbRZAis0MUKYMxyXRgXGQeAhC0yGrZ66Y5XVWV9MKwIHVP0tjFtSJ2zqq9MLdRCOCHQsNMI
lLrAm6Fg3DGYYRQx1E2m66yviHPmE9AabiwljsSTLPdvYdF7ymy9Gpn1aFjlsxEm+0nnAVpY4ePC
JvWxen1Is7AbSE9n9kkAqRwEkNFW7Qbo5ay0eU97xvm6MEjtY6lWQ9hLOMy1ATnXRrAtswYpHueJ
zfhaF1aoGCVikDyeYzwp8uQpS07dwIn+jNN08fepkATwIjhgR0E6mVVheL0pG0g5AMSOS0m2RSts
OO8X3q5Rp7dTy16oZ+DMABjdKcoAvJ/eB33Gmx1nDWacL4x+2IbTIsahAthM6wrQSngh9InoHKAm
ImAqTP3Rxs7BBJcgdEVFm3eZcVapUOmODLRsn9d4cBop9Cih7af1Tw1vrod8eio8XayQSnPCMcHT
aYTHR5ppz3Vjt+3zWj6Y5uRkwP5wgiEjOl1Yo7KdRpvDuCxgTbsX9uV2dYtdtF/eOify6r1xyhsH
emR3+Sb1hg1vJoLjpAo5JGfxZGiVXm07DHw03Y9S+VQxKlyKhSObJec2k8me3dpTKopkktzqUYrj
MDlmULxBYgN6ngdlE7ukIR0+a8fmEILjnKiwEG2jZsMbqmU98LHRgEoqum6CdYk6IVk+VFFCTqT8
mB6iO9EJj2FQ++s3iNZLtrjtXAKGz6G5pUBEQnB5MAlWh+/8B9ANy1Ass0qFXi4i6eoTZolkpzwZ
GFPO7nkpNAuEcmGLOiixPHeRMuCmEAOMDlbgsEdD8TE6JocRKj4Hojc3cZ/g7NP5c4fpFmYalXoG
rWRE7gEly0n5IUOZnHNcyA+/dqRfNqjjMi7DgBl3kBlq9uTVDwTipQQDfIfMX922xTwdAO0S7iBg
rejCZFlhqPxfU317yIoH3fioV7D/j+5tO6xtU6GcKSsgEb0e1JlzvHy7EqXCOMvdIYEIqCna6/wH
vCbAhp3ZoeJaHZpyE0FcBHkQ4aIJt+L96hBWk8S1trymBisnV5DeIaE0VfN6dkdqlEbLJnyo1iWV
BMlOfSjGI8nDyNOWV/xh3ebnxqjbdpbEbk5kNGOX5m0t/wp5gmWsIA3AAsZxgb27HtlBs0vpRVKj
/l9YYbJttvKGl/owQ4Qm4clpoWJGNLAuA3ItGlUqZKDuKw8KJmbmTecT0UEV4YhHC85M7KDbJGOE
XAHcVqdChN5nMerFBhK799ElPQbBiYLJn9x/x5p5+F7mJzozR3mfmKTJhB+DgzsT7Ke+jRvDu32Q
eCao2JBG4zyPFjr/JgTPcWS759t/nxlVCWuBbqBPQT7T5ecZBzDK9KJG3pmT90XqGO5QB3E7vwS4
/4VUXaY9L+dhO8WZVbLss1sao2JhVhSw2roGWCShGQ95iQXUeXXwByNUqDD+WiB1Tfejbqx5qKBW
ANk/OQ1043Odtrd3kRXuzm1Q+b2EalhhtuhSTEMGxeh4A+2Cu0pRN/8/M1SCH6e5ZLYV5hVUAWrQ
wWC+zinngmD5mw5uMjTAJCgm0g/LNYrDshpVrGQCBxaYIvWn22vgGaDOTL2YaTpijuYUhYda/K6m
kn3bADMpOl8C5dGRPmuGNqjSCRLltVNjUPCg75qnHPzZJYpUxskcIEPaew0EoUCibZeO/gcPl/Nf
QHl3Dhm0Ra/h3XmVDSg4DKKL4WA7lf/kjjg3RPl2h3HMukrg23L912Lex3lwey+ZARVSiQjcYOMw
dTp4o1aipFWnSxiYCIPlCMgv+pjSzgpaR4auAy8usM6RDiVVZChkzpNOT6Cjk8yWiPXEGjTSld2Y
Pmfrt9trYk2RYvoApPlg4sCkFN0t1VGnMaQMt7h+tJ5b2Y1fZC/zzC0hOpifBl/axcA93Ynuekwg
dcOLR8zX5pl9+rUJnU10B1LY7zyAmtPthIdR4qnfo8A4JS/pU7vrDt2WtFz4nQkGszzeCr8WT782
LTOSxGzAbSwG4KwYnAysyAGYyI/yVvwRbefH7BA/oSdyH3EbPixuCdzLmNsGxSGKZHQvdxqrLAL3
C9l4gEKMd9Q03XFjOLWXteAcIHPjPN5g5scmdIFkIMa4Hl5SlbQrWxXhRj1azTZ8lB307FzBySHE
ExhHcWs81l51kEDFkj52ex5CkJkygtUMMEhwi2LsgApGuSrEqhbOhHgv2SSe+R2ynNGLCVoLYdts
xj+AZKFlgpQYVD069pK6IcAlVa2zirqgVN5X87usc2bNmOnCuQEqK417K1TNeiWFR8nXDsmuM7w0
BUEIUCp2BmoXcKq5xTeLc/Mxg/q5XSqLXFsU/OMe2XDn1VuAA8FgEQbTXf1sFbblaEG3Te0e51W0
27tyJzzwcn9WZEKerHyxPIHojvqOcpfqiTWANV3DQHG077TPuXFuBya2r4DcCSwSMj4gHf2iXsgx
iYXrnUAPVK8IMkcJqi3poVjcUMu1RuUsglSURmXgZBDhjn/bbKpbvkGS8b9o9hK3oJ+4YPz4uTTK
L/NeroUhxdIkK7Pb+UEotq20K6AHWZ9Mi5ONMQPNuTXKSc0y1MBPBycFtMkRbGlfNHYClen4gxRC
6sC8m3g3F9cm5aB1oi2tJeDkxQdQcXx1Nyonc4zX2anfRFcG68Jtd2ElUuD2JtOSJE+jZ/26vMaQ
95CCr1zVbXlsHH3667YFFiQSvd9fJqg8phOyZF0b7CMYHbT77i3GkzfagdUk05zuewfeA8kTN92n
zpVCJVnglb+A/teUdJy6K4aYUEjyokpiEX1G6znaFJ51FwXI28BM40c+70pmHu4za1ROmqVp0s8r
Kku1IhyXEY3TYfhojcq/vZ/Eya8XBVJIA1yX1+OgHaoHcxrhi4kQCF/Fv9DkdmQjs605dyTQxNy2
xg6Z1k9zdJ6hmKux6ilep1Cx9Kt/2oMMDZnm1fhsjgIE10GX+GRh8DV7MPeJrzzwOL+Iw99YLZ1p
JF0L/V8Rb3Fxp/kKEm8tSDctF0nN/na/Vkl9O33E2PBS4oFclu966GOUrxj+pHEJybZfRqjovwjN
Uk7krOmZnR+IbhvJIbQjOLE71wJyKsIG3v58vHVRZ89KSwxL1jDZT9/G7kUDe2GlcUBTHIdUyG84
e4WbU6SvhYWGUTdUXjd1hzaKvqlGvhNHdauY4tPtJbGwdRfbSF05cwUWSHOIiEvgTO/Mbe/NHliP
d38UGwlDDHJdgFjpgYIq1HrFLJFpTqqZORkenfs6yhVeMsRycQxJY+IalK/qldqBGpc9TMHFCRvS
f1RVBW95SJ/l79opG1HmKlD4t7bZZ+/z2OaZ/Ydz65SHgF68UKHlQhh+sjs5sA4d0DIqFHJjVwMk
zXyuN+F28KuXyk9c8y72eK9Ploue/wDKfXpI9GV9geUver5fhcQDD8lBalrORcfbZcpr4lRNp2gx
gbnT52EbDkLzPVMVAWQkc4cnRCfWtlT2q68k7bshSdIfPOZRPQIHBZAElnaV+YHSUVGKCfNx835W
7vPOz3g1UlZ2dG6C+pJNBmx818PEmp5yOXOs5jNUN3IfFNbfhjBzLgbmZztbEPXZUsgazqOOxM+s
HyQLRfPCr5bevX3WyU+moz9eIKBrwli8ftWZajVAP8ckxpJMTC+aW6CGOMtgZidnJujek6Coc5vU
CeniSz54XaA6lwUCngNe4w4H0a0zG5PQafD7UqiqYupg8QMtMYRHaLKKXG7WFjzdZP/eCGtPOfyd
rbOdqCD4+Agn3k4y3f/MHJXMAnNi5HEM7ECr5nayEQrJVSfQPheYt64/Q+Fo1Jb3Jx/v1wrJTzq7
F/TQGvLURP1qTV516Vltg//X39fFy79fZkluaVKLOxv950T5sUQcwlx2bPy1aXQjQCqNSQOhiHQy
7vtt747f1aDddgA+5352lB+Ux+4ggKIOPTaIbL0KD3kgfb+9RuaD4MxNdCoxAV9W1eoyfsLyOPvt
Cxmki14tR0WDSgA1d3LPk85gvs3PLVJZil7Wybi0aH0Pu/pQvhSb4Yj62d/1vvdEV2ns/lHcc7uy
5I9eH/SfvqJTsauoqnjoGuQQID70VIw6gMO937QedJxtERxWNu/WIeH+yqBBuBZBFaNctTAFIZcA
HMatM1id0+T7VDutYH+TpPfbH5AZlM/sUNdOKQ2t3q4IkyWI5uIlcrR+s3Spk85o6gMOlWbc2QNW
Pga1pp9LI/9+fu5AMt5B/YVEtNXvt4WX+pE9fgsPjSuhqxmjIYzpkdjj9bGYN8KZXSrEpCA6UMoI
W5obn6LxrTSgWVrxkj+mo5wZoYKKFHUgucvQSa/+QcURxXjDS14bt9mOQXZv8auN7EUpkEsAQ+Y1
F44ozFZsNaST4ZTbyjODibQAPN3F7YCcPY3smkv4w/6Av2xSh0GwkjCuoO51EtvEL+O7WDcctcMH
izczj3KUfQ5QSkUbHxkuHeJA6TDoggBbqyw4Xe/PLZp25saYeFku+8P9MkQFMkmplTDX8I7swToH
EmmQ1d0bT2FpJyR6qnvroZw4dzvzzjPRg4K+M4Ys6BJ9P4vRms+ZfArHNDoOVT25XRKP721uxm6m
9y3Y3BaoWVat5pGpTY55ZvLyyzz9cl6gON3NtY53EVrv1jez3N4OLey74cwA1adOciM24xTINoI6
z7zmVbirv/2YndXrg/TvZcNjseAtiPqEitwUxWDhQm+6g4GZakHmCj1zPhld3G+HeCzlGMoXyjMh
F06DGOwcBbSBdLcHKSyp80db0e+dzOehVJkngYz+4BiI14RSRltFqIaD36QDU8saHWpdd0d9n42D
f/u7MUPKmSEqTkrJ3Fg1qWICKo2hYKH4Flf1Xq3+KEM/s0OFyjA14xYz3etJEWsv7fd1unpq/P32
Ytg+8b+7BiTx5WWj6ums5CuMtNU9SJfi6OX232fn5ybkCoCLVoGXIbt5dpuF5QTi0h4XKF7H72FA
uj0ZAj7Yx8BPTHAFgmu4XIZiFpjKPLNKXduCqk6rJsPVZ58gD5UNVH3tEl0BPvMX2x1+LZC6rtta
AOdigjDR9JE3mz96AYLmUc4JRl89m6uEB9RYMq4x85pgrGpzWY5RqTmFr72rvU9v+V/62/gc7WTg
+wrNU97K3fCS7kKP8wFJVLhlmHjQ2QfMNKuWowFb2XnKOxkHmx5mIDdxhN3wjofdYW7m2SopbynE
PqmA48d3Q+s37p7zBnQaMm9JzLvszArlHUmtdEX/BbWTUNEe3gQ4ZXE0vHlBJap3/gvSd55FyknA
Vw0AVIe3PVQHUQjNff2h3mseScnhkQ8Sp2zIzFrPFkiFKECZxyhpYA61ZkwMZqNf5/pdIUKuT5V8
1epUSO+mG46nMGPJmVUqYM0CSF4L+euoY06xeSKPHeOp9SZXPgi79L+Q1OBYVKnoNTRLOqIiR9ap
bPWiDDS94Rw85rUCaQCd1OoBhqEuaVNLuj6Oca2Adwn0um5Zf4vaF0DROZvH/mS/7FCXcyZEUFmR
0SJu/rF+kPSqcbKj9JkAuDZs9XvVH1/nIPUsd+X4CnsPfxkmrnt2vicxy8uBXDOdOnxI5gwwTsk5
cOyH+NkmUjGkVVoDJAPkboYg7HS3eMqP6iN2lH2xiXaqKxynKIAssuRMLyJAm6an3Rt/3d5gZlJ+
9hOoyGIllgH2UhSDMcnojmq6SYUo6Fvw8eb/RAtvepH8teug+WtTqQgjr8LS9CkW3LrlIbtLvzc4
C5nToSQ1gkfaEW3+PBxvhVSMkSyID9QJeiCYmMig/mUdi3a1uzIPxF7eTnrImQtlwoJwq/88GlSU
MWPBHNIKnjPsdFCl4B0eWEjvQAIAHkD+qDCzV31uj4ovo6GH3dRjga2fJnaLvLJ4TQJJQz+w8vmo
EZ49elCtUpvejBt8xOKte0v2yW5EnycGuzSWByd1bjsoJ9B8gSXPzuEcQvwqVrCbUgTtk8Gwy7K1
C1F3Yl6mTPbphnN+rfvMkqovKpoWKF1+lcMgvDFhBroNBt59wM4cfvoHjXppw1hY5wj3QesunuRC
PvYJnysYXMhS7LjiA7z9o2JM13ZLlLVIkFqQUcrgUhD3S/W9W95uf6b/wysM6MAhmcXDlPJCJU9E
edHwnZTUTCy7Qb/wvq6twUmqWXzECRR80QT/TD8n4E6vtcaZlzZ8W/FAPSaTEHPGvViRhqDrCdzZ
MhVai0PVtFIVqwgFAORneI7L8VOe8ngdmUXFcyvUUU/TMIwEBTDxziNkWZ2T31eQGekxUxLa4T5x
p42yvb3RrO95bpLa536tohmDHkh4pd043pnr4k3dsTIj/7Yd1mk4s0PnEIC6qnk5okehBv22C7JA
Cchp4HV3mJi7cztUIjHKYStDgJXgeowcvXgV8KX0uf1Ukb8LEDnCDX9H6FPzgCujyFsilVtggjhv
wx4lYUJ1JjsIKffZowBZmm3rlSARJhcT2M6AidHGDQj+b28w8wl4vnIqw7AMSelG5WvlwBqSMfHY
BV7MR+kGK68Oi5t74jdelGPlNSgOk9YkwCvgEbjMa9R4ybWwRDww82+5+DmsPCJhZv3m3AIVccD5
k00hxB2Q1M+gBS28aKd/NzzVBrDPqe6XDY8ulnkkMKQB3SRobiKwXC4pao0x1SXkMOpQBQp0xczP
bFT9JEw5n4wZVNDVMnRwnKDWTJ09EOxEUpFiZbqZ/j0aOfj3QJ1hxTxeH1YwJZBMQwP7B8jRaf0t
OalLMGqhez05M+pFpDSLSp9PAD7TvuJcSAyPwGg2NMYA37MMDANcbl+1AihlFYgoSujn+Xs58/Rv
WGHywgL5gGc3a7NWq2gJFkTM7jEI562bpLGjY/zP4mNsFHLp0x4641xABQm+1H1+YZVK/FShLCCT
GpLj/UUSQJ5dhg1mcD9+E/0S+q/rg+B2myXgTf59gRFvmabuBUsV9EzQcS8A2PqkuPMm2yDPVe0V
N0ODWkG/AUlz6+GEb2S/D8zQATa0xoT1Rt6Xqs0tVjAc92IrKMeNtdAo0/Q/9xSZzSoy6KoVTuKs
jrErd/EufPqDQHNuk+5Ar1Y0qE2H7c+z+8J4W/KSkxmyAiimcnBOCL83lOqoDxzphRbXMtxqeWwm
l9Ado4Oxzfflt2QrPJZv8aYFNnThEn4zXhSwC6sySMygKEKFUEFa5SwGWgeONXn5g4o6br/BvWHc
RQfZwngrSbynTYmYxw2ujOTxwjYVXK02roUcUEoUx1dM2ZG5jSTAC9xZtimGaDlXFKNeeGGNCg1R
Xv5nhwlAO3tMIDwIkCjInTGwy0nYWDGPSJtqRDwFYYiGkhhdLkhtY5DHsPFDgSwnkf1b/4lQUPsT
lWb1whi1jcW6SnmnQXkET1LbCkdHz99v7x2LDebCBLV3glgZHQBdIL14N73Ogxj5sd9KG8WwiWSk
5Sk+0RQUHMIqWN7VK4ahQWTYc0foGeH94ndQwbcM9biqIPWHQqzsmErj5tnb7aWyDiJMYAaGYOuv
2UEzS5IWo8ENQuoY3Z0CaJUKbQ1ISyQgjCXjA+PfjRbwYOese+XCLpXA6dKkWj25ucKTHixes2uC
cFvudRyH9ThBvxVoZo+zVvZ2/lordfgLA/l+R4ZqZz/azCY60OpWBmxhcZetvI//bva8QXYWMvBi
mZSz4sDPidrDWXut3chh9i6lOUg8iUqKtjFly8ms6kGRlqCKVU7FhpFaYRQITI0g5cKkCD3iZMrL
ADQZyBPXsXSEertoEpS9XgWTV09kvQPOLdHXxZBh7mjVAadODyRHaII1dNL77LWaHPV7446e5qRe
sxwMF7LxMwfrycpZL6xTKeSi12qjhACoE/XPr5z1MTmCNumHgpoUWtTbP2H8vLBI+e4iTehiybAI
eqRAd3JMGYUvqp1tcWsFoadxnxuMdAgGNajIIkNWMKh9mYTF5WzkaojnRuvnW+1dOgzHyFMnW39Z
76wTGenKvfLv7tOoba4HM26tC9tUPmRmlVCNkSiDIIowA0IBbQsx2WdCq2i5vOcAb6FUshN1k5Ho
BYxFxVZKHyaozWHEwYDSV5p9g+JpcDsiMHKr87XReC1hWpvBIhNzav6P0PUOUPs4kDxCDVZVEQKS
kJnCvBTyHRq129dqYaDqhon3x3Kresqmctr9+vgVXjELB9a528uSSSCjclgYhFwaELz4zXTPGm+C
Shmg33OynvXd0Drjf1Ba625K7AW6wD6pSccBdMhdExGXTOKEnvJy+2cw0wIZ7oq5RwziX6m7V82E
mcAF9DMk3mZedUwCcKD3HoGJTRth5CSVrPB+bo46loaRgnBaXqUToFu2Lr0Jsv//XBB1gSxgs8nV
dsCwFBSdBbuzG6cKMN4YKF7ix7xiNCOD08/XQ90dZSwZiUYQaGEsPkd9+973wk4Zwq2VrsdIge1G
t9U4/pxj87jo3fb2alktjgv7VBYE5cZZXVfMyLZuH7v5AW02p/bz+8gTH6LteqcE/VvxUGFGALz9
fhkADs5xZNb5BEujgpe0akIWlYp7xTSHFYT6UEAWTvq8qcrvRs/5pqyIg+oDdGuBNiJMXZehdQz7
yFwbmADLgzNViV0kb3WPKBe/qRjtkL7d3lSmj5LRJtLzBsENtaKhgMLZUgK8JS6DjTHxpvVuG2BN
4RIZ458WqHg9ZIVsRDMW1Psktaq38pviNs76aTlrMLm6n+IFPWzHVz75P+NzgbiT1MUkzA5cxTlr
yPJlNiPpI9d1W8RAqFGuXj49clbIiG4XZqgVGqqcG4WYSB+EsjDaSF+PYeWRqBoQ7AV3Ao5xA17Y
oy8laRFqjSyLVHRkp/Diewslse5Qegt/sPb26rCZlw7Z5mqlzVMsfTRIyCFG5dfaMTkC+PNVzWyr
A6+NyErFz9YH0bNLi2bRjebcYH3DbvAKC8VUaTPu5W2c26NX3pmb/BS5Mu8pfttZLJGK1hicTFa0
8qWP3vyI+jdhRp0Ycq+3fYVnhArYctFM5ZRn0kdafM+jO0n/HrecMQrW7X6xfVSYXkslFrt/P9jk
EdJC8GTty02Hye8+CJ944zGsfJdU/ID/hNKbdCUhmvRNWecr3L/3xR0cEoMxpHaiu4Nv2vWTuFGf
bm/i1T1uAq0IazpgyUSjnM5fmiFU0nxsiVpZu9UOX2Pmtn4vBPImP/JehvQnuzR2Bd/qtE7B4MWi
fRSh6M96YoPo+5DGPHAC/ToicGSwPwIAYYHzGkXhS6fvAfpADx+oXXKVr6Ntd8G8N93JH9/Q/yl3
NfoWvP7PlavQRmlXqRKrEAnpFjGKrdyTDnpuDyCNIwnZ77KfwpxiSibqwhg4xfVGtvqsdts27TxA
NVA6Wbo+u4koTLZVSbXTmsLocXyEDlu0LbLfZ7YMsFumc9RqH+pJ3kGk6J6MYkLrefelZccl2mF8
PgySyzIUSIFTAzf6pbl8waD5JEI8pVuPuvZctt8q8z6yEvdPlnVmh/pimtytQ1pjWf377Gq+tmmc
+nN05PduW7jg4vqLY+/K+zEUjLEr/BfyioRd4XJdKmSvldDoVeRcmem029LXkWemdolWzIPsCtvB
jhZ7+uQh5a/POGWY+n5tPE652UrKhxpY74Rw7MeABprqE4wTb4rxiiUJzoKXLNokiiFDQZIuTfSW
1g1iCGlRzdYDAebmzRoUL9LxD25vyhZdnBD7OcLKakKwACzcM8nYEzTsQ3t5FjfcSijjGJyvjBYg
m9LFqoRIVD5GzE1iLMf4TF7jt2HCq4dcB+LoF5yM8uo+oBdIXaRq21TjUq3Kh7VZHHUne+X9+Ank
vG+ANlq22wajYhwvZa4S7HSmBZp2lNPpLHZVq8YAEOCkDDYoiHKvcUKMH0SFE/1l+uUp4g6FMs/F
mUUq5xOkvqmtYlA+piVHDUlu3MWM9mmd/3N7aSw7hDyOCEIjttD5OfSMJQh2wVtkw7T18WhCry4V
2t9MS8gnO7dCrQb9zmJZ41b5yKz3OtTdYn4o5ZQXu0hsOq8CECumooH/zEA5CoXAy1iSmHkjdhW+
UtXaX/SZEDTfE7oI3Y7+gvaBzwMEXNXNaYuUK1qdpAtJu8gIItGm2fWxPZyy/ZI40xHjDU6Prpmy
W3flney2R4jVuOVOqhxrsuPX25+ReSiAHpHQJQdDjk63ezGsu/bmuIQo0Vk/5ILc8KRkT6iQUf+Y
O3944I8bse537PhPqzS8akyqOM7MUcZLIX1ZoDSBdqkTERSg+Q51TT/5vL1MlreahF+adICRCVLn
UA1jvc7L1jqVRtfYq5UlTmfVwZiBhui2JfbSzkxRLovGT9MKRS1/dJ7e2iqKvKQVMrj9m/LV5fnt
NBATDzgihC4LkKQrTeMpXetuTBf9JOp71Tik8k5UOZVjRg5xbkKhrrwx14aoN5f1w2i+mfGjMr5O
2mZYeEUM8hGoYwgz4GlH+U8x0CK7PIbG2MtxKo/qScj60a6y/m5N2o9S0w95Wj8huL79/qe6MEh9
qj4EaBKt1fWj/4GeeTAEoassrmqjWAQ+ehWTfg7H4nWkAYCfiMuB/sPQMKlyuUS56at0lrX5JMz+
v73czJEeTVTFUg8lFVLvGzaG9psNDtMgsAcZ4BEDLMEyXboxwzguxaTL0eCw7CFqnRV66NpoW8s7
Z33Xn5BYMgGNQzTB+4fKNtMw06u+nbMTasPFh+w0ILIGsiPcYn5xF30fWre+653mOT9Wv9ta/XeR
v0yTrT/Lq9tCMKKhrTKUc5rcbh8kSL5j1gRIYwLZ5MozXEeUy5VSziovSZ9GEOU9WWnnKMp7GD8p
0Yazndfpw6UR6uApZStLWlpmpF2sOE0P9tTQjXvE5li386c0d3MU/TnX4fVpvzRKxcpBm1JtSWXp
JArPS4K8CIzkUJHycDY5lhjprayjcop3pQplcZ2+eMHrUIx9LhRI4v8VU4pju4SmfUMgvb99BcAW
yAhAbKniLHzF7TP/EJJIEPtcTU+jqGZBA2Gg4yjool3P0cqJlyzfODdFuWIO4pFMSePytIwfWrVV
9Y05cYopPBOU+0lppDbTgNWsU2MP6p1QdXYdcd7+JBpdBuTLLaPcTy2lXpY7GFl2JDqa4BIxdr8v
jYOTawANIemkuowMhHI4M5H0JUE2BO7UGTSIhfoUyTqXLIJxllAfh6OBTAq1Y9rXojipoZlR5jhL
c2KbGI1xYr/edAgPbyTlCJ94CCnymantQ/UaYmHgoUHspaXCwnBaLcysDqdOCmagwRouLRHjA11Y
oNLILhlA5yjkAyBY/VbZZAEwQag1pZwGC8PZMFoJqgtwhiB/ol+hCkqeVVhG5SmVY6ddoM6LmnxR
8y4Puo0DP8CYNr6PgsLV9eWoL5OQpJkgfI+36KDgqVtumm3k1M5k85ImRpZ2YUujiseFkBRpqofC
99Syo7t+O+K9O37WG6NA6q1vonteVGVbBCuIogCHaFyxYOudbKjjWHUfaEG91d9z34SKfHifPjV+
cf/7ispfm/nLHP2aV7TOSPqpS0/Kmm4m8R5pvrtULz2G6vSKxzTGKIpgO8+sUS8oc4rjyKyxOO1Z
AFtbh0yq3Le5vbik+MPdS+LX1Mm6MEf5vRCCoMRc2wiPFuN9fukCTDNPEmhp6yd5Y6XcBi3jSoQ9
xA08dvFUpJ8P0hJ3WtRhM4s1cutQdTt99JIRaLhQtzl3Pnttv2xRSalSxKIGNqD+Qz82jfMvLD1x
cjRsgsJdNlysDyMuXqyNSkmzBIduDHESun9mtGqzXbjtUZNfneZB3ABn7HDWd20PiGyERXCxIgfG
cbjM07KxK4pIGgTQJIKZ2dyRrLu3lx/rDrPvTuzxZmuuU9JLe9RlLLZ92NbyKn+M3eIMVmRDGduu
Dc1Zs4fud0WCTcCZgZ0mODHAtDV6IgMELJphQtD5lImt/z+kXdlyHDmS/KI0y/t4zasuksVTEusF
ViKlvO87v34d7NlVFiq30N3zIJsZGzNGIREIBCI83ElDnKIAtCZ4uf0Nr8P+pRXGRSxikqQcavkc
78hG2/YgW8kfWi6x3rXXG5A5AGOsBr9HdZzZKSkUIqGPZwHk9hBJAt+WJHphW/qk4LE9XN+Ul5aY
PcrULhvqOVPw2AtQeQf0UudMOl5fYVRHECqGwHhAauqrtbfI/uYmxpXTozs+Kro9TINnRqLTBTxn
+9LDuoxMl3aYlMmC+JLZ6K18HoP8sR9KW9Z7nwjQg0meIbLmEUxpA8lLiCPhlWLmjd2T165pwEvf
2n18EpoXfap9uesOkaBu5qBwMvUn0XXHyn+NdeLG5fB025tWgjd+My4mwE8gKKaYTP4FGUkpVWpR
OE3AkAfgDDJ3GOG9wxsYsHUeq+HKVl8YY3xXxT5X4VjJZzMcNmpqbi3yzFnPSoShxPU6taMDD8Fc
Rii4ZtYQYj0UupwEdpvboUvn9ya3eq/RouXFNPqbrzZ9YZC5jiDtaJIqiORzluqtDY6IrTI9i5Mh
2d30ASZRZ4i5SLe1RdKEGW4LpixEnMswSpSsbabpa5FUYJr2W0I/2ij7cAuQ0oYX2FZigb40x2xb
BZbDTM8q6TyrJhCKuuRYYI2bR9GPG52HA1vxEXpE8U6DYAg6H8yVJJsA8c2mIZxMo/8Bz9z0lSVz
7tmVgLC0oTB71oe4hYosUs6d6RpdfFDHfJcJ4vm2L658NtR5DJwpTCJBqpV5ptWGOqJa0pDTUH90
fWuX+Y4IuR/1vE7Ryie7MMTEHcmswknsTe0M6HzxI+wtyzPmniepvnLxgLgdw/C4uoEHZPukUhaA
1K+NESlUbfatQczdkFTJZBuVWRyNGDjWWCtFp8EjAmqOQ7m9/TlXNu3CPrPKckpIOgWZdrZSEF8I
n40ATLL5+o+NUI1zgHNktIPRtLk8WWqb13pvStqp00E1jqGdPsp9SQqc22auEM/IFS7sMEcqNzNd
rPpGPdMeN5WqqQ90ElDc8vjSVmr8GDWAEhNydIAdr84T5BXLqW1bAv4m8gQWPDt2rWfVRm1ndjBn
DFFd6ZOzuBVPWZpkCZQqMbJITVQFVfAA4ze+8R1yqdFbuZ2O5hHzhkAcT8BEWJ/5ffzEGwX6ChBM
QLbAsIxuDsbYpKtpL7nrVTNUWuEkGG2xHbKylVwIFye40qpJKg8k78jzIOvCXRSpteboalgRv1GQ
rAkxJt3UwNIf5k7C/ImWZVuTKL6kJC+lWJLXUYzGAyqN1qEEQ5Rfho1rVKBjqXLDluY52xRRou2T
ItLuVVy496WZCbYYh+EPziemEerWIpnDEBO5M8MsUc7acQDvXo7BIHIX3Vmbwo9/8a6460AGuSuQ
eaIXjVxQYUn+MA00q+qkTuc+EDxRCh+LaNzqqnknmjx2zSuUPKTAUQ+yoNECNSL8Deb+Fq1IFmo8
KM9TbQ/6YZ6+p6Ebvwbb8tgfDEyxOGLqa9W3DiDPL7YB3mJXMqLLX8BcDkmvKHVMlB7ea26CDFMe
/RZYBgW8jZTdYOTlv9dxDbcAiGXxOEB76kqQpBezolPMKDj3peKkkB81o8ZJIh7DzhWADV92aYc9
lVOSptU04+2lp95fMrVKYQM2gdTBcEh5TxlwQo93HK/vpkurzH4OYhqZVmg2Z6PbC6Sww97kXOYr
xZVLE8yGTcbQgbEUJsrCNjeSO4Pq/1g3zkf6e4rsMbFDzeUON1+/LC0AT9B6o+Vr5GBMmlL3pCzH
TtROeCb9NtNgL0jVzmyUrdlExOlMkdPGWTkYFwYNpmil10SJ0nnWgAYJHua70MkG4E8SB0OzH8J5
/G3aLeZHpq2le5j44oSb64Tz0jizi5UYGOXUY7WlO//QfNpeEXc6VD8obokPR7k+EpfmmB01Spni
5LHWLgKzbvoZzp1Nun/KswbI13IL2ZZjic2NdbVvzmNx1JInSdpEPIr1lUN3aYOJ01rdgUPL6Br0
uq3UCXS73yUn+bH6mD66Apqy0J0BZcsjryHG+4BMGmPIRK3GDksr5uOc3pfy0xj/4ybE5cqYDAbZ
cxmFBCYE5Xcn4U4PHxpujXttHchawHJBdYuu+jaVGloDcBsEKojWx6TJd3UBYbIgn585Ds4zRMPY
okQgZRlJNCNtzs3kCYUN7lW3/BlC0DRCmiSDdMap7wcbk0MzpzZxfbcCWQmFC1mHNwIOzpwsK86a
Ou1U7VQnCMwP2vw+RM9z33NO8HUYvjTDnCgVwX8CK0Jz1gmWEQB03v3kfEL6Jy5SEiQJEHYSkXbh
XWqwcCdTCebRrGXtiwo4jTH1ARwN+C26XYCROi5tzvU9zdhjHHCIdDmM9LI64wnSYED4i0QA0BXJ
Lr9NbrvhvbKuXITakxF5wP5CM0vmTBUQmUrrHkFJEfHcxjh7ClKLSuR8xquNYqwwq0IFKQ6HMq/O
ndVvTTP7CNX2fHunrq6uLxPQPjMpCO9KzMjUB32WppmciOonERo67Y800T20tOEZxL1tbP2r/THG
HKxCazQVvS/sUlDeG3q7TQroRkk6p+t6NaELik80EEGSCAg26iKsciGsKJjcHej1KDr9HdD5P7Xv
IbosdFZWfAVQ+cgX4Vn9kgujzKnCmzcoCOYezl2bfDOl4WnMq31jVp0N4KadJjw50Oue+dcqsRAd
zPNYKuOD6JmbgZHVWOVxvAMWewuRiY217zf8O5g62tVxpt/sL1Ps1J+qplIxJqQ8i5NiF5rsz+VH
kd5NxWdsSfZkRd5tR7l6NGJpmIhB5m9C4+9aaMEAfXJXAosGuvQvOp7aC7eZz0N7X9/IjB3GIYe6
T8cw1MqzLFbE1mPoBKS99pDJ8S7V+k+Tdsza8SHomm+ojXujGnzLc/0t1vrRbhTBbZtgc3vla0cE
pQbMMZtQVbnC+Yp5b4xVmVunaMpsvF29KDgYgc45iNeFALrwP2bYpiBgVVqiphWNzzU0QpDEZQ62
dgLGcQfsJv7DrSSn5JJYrN0LS7vMDTeLXTyNgAOi9042oGmsZMgmU2lyzVE6d2gwU3n7e66dyqVB
5lS2Slt16MNapxaqjpnyZDSzK4nlc1Uprj493zZ2/fpgPitNnReZg25lcRr0bXnOjGIjlpNhF3GC
Yp8sHbWo2AhQwA7NYl9XzV7ShPu8nfZCHT/04sRp1F/NtNEQuFw349nBWI7ZNOKXtJA/1kC+UL1R
1YPKqR5UJ/b7QwcpZCVyjADvPG5blr4/2HixtE69fPEd5Ih0ypQ3JVCt/V3m9duAwhEwWs7FVXPO
i8Xk1ONY9qqSfllqAKn+htsYcb6zbGMD7P8+9Z5yhzv+de3FgFriuWBJGDZD8ZOJvK3RhokwRBr6
CpJPc43xkB9Gh+pWWo/cERh6Ji4/5qU1JgsoKfQrE3IN2A5IVtrS1nQ/NMzPltw+38rFeWmKeciK
o9zWgiQWKHdEz/md9PW8C90uBtCMHCWv3lSPfKr8leztwix7vXSkHNtImIuzjOHLeUelZbGHFCG4
iVyeLua1x1BjGpAlqMUDdMb4ZkaK2JyGQjuFRmy8DGk971rTDA+WPPX+P44Hl7YY79SVQksMHVvX
OZNj/BBs1OaeMqd3eq/65PdpV079pT3GMcsaiBMp64sz+Pn34Xv+LuowGfqUUSJ91kDbId7NHuVX
nba8SHt9Z1/aZtxUQEdRViHs+oVkpxR6A2rY9YZ34q/eSEDM62ij4J8KqjB2jEkmaUyqCnz5FQBV
d/KI50uiJpGbSCJaqVr3TwkPQCB+YY8JpHNUih0oFoxTHvws5O8qcBjx679ykz9rYlxSDQpRCFOM
HagbqochHXp9HzmTT2kGagh7b3jzifRHX4eUPwYZv1QlPa8sEC+cIv29ic6xySlQ3fz7eAUyfmiq
ggA9hqo4JzIG6GQRM/cN52xdp6SLfYEJxt30vulzQWiKc6EYnhYfwW5oC+FRH8HcIsrOwJO7XQ8b
//lksMeERiI3jZqPsBcqv+R5D+teUv7jKtTS2TSRnYbosiDWhAxGRFC/asCdh62fBp8cd1vdHQwh
WRaesAqkgS9v5zROhkRIsfs0CTN8sg+piO42PWgb3e8DjHHy6uirH29hkcnCAswIyXGGmKsV2gYc
DYk9ZEg/iP5+e2m8lTH5lzomZSTTeIsOxQdQDoEdaTySh5UkD563WAxzeOIiqdBTqotznjrJg4Vu
C7AZ+l0V2XijuJPdfed9Pt6ymOOklVkBYom2OAskoSuyp45TeeJZYE6TCJK1vlLgeBkmJ5vmh5Bw
KoTXTU64NkYB8JjDg5xKyF86XSRPkHEpAprFRNv8iEvQBmGNpx54Tc41X1sYYp82eZPKqTWM+Vko
9HwzmqH1JhaDacdqyHusrSYugK8ZaKdSxig2ERwjgthdYlGAErvTA6pcQK3TIoPiJUfewrjWmE2q
oPPTmladn0sMGWDSVdkKnnIvKrjWC3Dv8qCxaz4BLUtg5TGKA04s5jA1fdbPeYjFEfOHNB3VnuNz
q9nK0gD9AYtXQmmISa4SDFtHYPMS2t4Le+KDRdEti++YIT7MieGGk+pMceOmcumO5ssQnIbxOSl0
pyQQa08Kt7TITpZ5fMC8tTM3spzIkZAHCv1pRx3slQrE/W6HqvXdXHxeJoyYcjJAQh27KWxHPwIn
h+AQCOOCb9DDk8X9L60xIWSKdCWbE1gbMD9ot49w1a34ovwOD6AbPvIC1mqMXG4t46qmMkdGTM1J
Lz1E0re5Tx6/mkS/JzfHy4VncPXQmwD0oQEAaD87TtUKbVkWSqafuvau079XQA/yh3DWnn3GHyMs
VFzO6sZqhixHhqujzGw5xVPyi2xbT+3w0MyhX8DxkbVV0TKQBj1ZCf+YTSN4imVFnOqnNu1tHa+w
Sm78Ipd4zrHm7Us7zG4ZxVSMJZhxT0ltU+Kp4b7THfORjitCbQv97m3wwosuqy6yNMpcCHGbW6k2
zNl5UP3GcMXULv3s1/yQm44S72gvESxJ/90HZWm+YwzQp1EFm42mOamxCUhr19aP22dtddfgguBA
wBPzinO6xXSt2ZqxfrKsXRAf5GYr814MPBN0QxeRM54m0mVmpJ9kOTooRePPGdpF4cy7tKmDse8E
c7EU+jsWdsoKwio5craTfG/ei44GTMJn3UEoJwZdmDs6+jHFbZd72i9hxzvSq065sM3Ex6mtO0j4
Dtk5E3Nb6T/E7On2PtE/cGtxzOkCMq2KJ7QQz0pmPOUJwlIV3+VR6c2WtrltaqXeinkzE29JmjgC
e8Wk3FGVzciuRg2Mi803LfSms3WIPJA+omP/Y+htsQTCnodBpseWWeCFURrPFrsXTUpYSha8vQXD
gpM0AaRVUGWxZ4lsh2QG/LlL282ckeYbZ7krkVISUb1XMcZFO+vMp9UbEKlILSAC6Y6YkJqPTv3W
uqcTSUls81XfVur4+LwLe0wAa4W5I1qIzwsRvefyHVM8FOmbOVR7dHwYoNIJrQ4egHktgl1YZSKY
ZE10nFzMzqVlR2d9bxxa1MwzG+TIwR356I4TcbOfnE+7uql/lsqGsEFTi6GdYRR6GoA/2cbH7KJk
sCVurdnmALrdFFAMyUsEYDEkHj5pJSBQAiV0dSUFw1nsPSu1XdiNhaKdrDm8y83yQ1Sq91hLQIIV
O2bEJSW4wpoAfrWwx165fd13NeB32knCvDIkuhon+yU9TKhdd4/x9m940krUuTDIHNQmUeQpoJhP
NJKVH6ZuRwDWGF75rXETYstuceR311ajw3KVzEHNQlCYjcGEa8kzwA4igXyueKvxkBjc4VgCZ8Yr
oq0lnxfLZHL71EzVLq9gMUntNkKC1qFgB6ft4Dvm4W9on60E2wuDzI1lhXLTD8JIb15g4T3kM1Qr
iPJiQdQ8COl49l+kmrnDu/RXGqVwIswWA7IIHO8VCNRIFaMnJqKDbLSbUdD9JgDzSit5Zd495DF5
7S1IQEUYyrBk6ydkXHa3z+yqTy3sMzdZMIbjqIY9qsCYTsuUTyXlESZ84Q3YUL9cIhNwzaYe9KBr
8Va7134AMCJTos3QF36B3ww39MOMr1v4tWqnb/+ilnjxdZnYm6RJ3UOPQjthWkUTUT0IT7c/3/rx
WHw/Js7mOihZeoJ2PuVIMcEefMwgrwF6BhyPXTvaIhSRH7j5KWfX2DrCqCadAd5iNHn2M6ilMA1D
yVAaX5uc5PWLC0bkspevn8s/S7XY8BN1Qt7XTYZHYX0HMhRwCkp786sfa3GrcrwPazFxR2gMpYur
FvwMT/Wdfqa9MwvXR3wGSgJSFfU9N+6sxvPF+pi4ExFZV5oU6+s/5N8Y1dxImFVGOwQ5P/zzbzxE
VzLlpXdaTNypy1Ag2dwhi/ytoP+iO81b6JLP8HtPmXV+TbYVc3kTuLvIpM0m9Ip1I6XfddO7lAA6
SGxxB+6Xu37TfefRG1L3v3H22RZoM8djHE74pvkdHc7vD9FuuJO3PLDE6pfE+xpwLh1qEGwKq2C0
qVYFwE1yS32ThWhH4vgVk+1vnNNOXfxqOQs7jFPqeiCNUCn+q1A4/SJgQZp8wOsxrsU949d9atwM
C1uMO86SkQqWMmmnvtPcNH4kfeDFzQF47yxq7bBrbSP8PmWvt5e4GlkWVhmfJGkdi2WpkVPXT/n3
INKie5SbeKna+p2wMMN4YdeWHURQ1PQsSDamcAS7Jf5sQyZIcNq9NNnZo4Kr9zNz89HufnK/7epR
X5hnbr24yuO8b7T0rN4rH9FWOURvyn3rJeDko0ph3AoXz2+YKzCygsmsMiy38eqdDM2JwG5+IJDd
pXvrnVuaWU2EF6tjbj1xaNJ0zrG6QQicJvxhUewrEO35vuACAFa+JCoJYFz4qm1dtTy7QCnRFyIq
4GzyXsGMH8hmt51PjrRIMtkCxz3XwteFPcY/66htxyxBMY1Kkueg6lc1R3owNkiYqGTHzEMFrUSW
C3uMo46FFOsgkNNOZvdGTM3Vjb3Yfd4+c2t33YURxh0NsEgNeq1G5/7HAFrDEFCYwLMc9cVA06uG
KNO/eH1fGGT8sZaBwYHqQXQWwsax1DtFOY1F5WjNW9BJtmX9t1+R8cigGdUS/h+dlRTEVVAhq0p7
injjptcTVZSkBTNVEFYAHfcVR4vcDUWXSZV8Spsdptoe8rGypexJLVpfq181+SFvXzQCws0pcEgx
Okn/Ez9GTTuwyOXurI+2BLisrCPVqEDVGZ5no3cIKd2oe1Pb0VVAiEWCLrBF48UUTJfjBqu+tvj5
zFcSmylv01mJgMEfvPy9Ogu2AgCP8ay/kA8dPSlIjsmcMtrKBa2o4NWj8+aY/WSrIVpN4qzqUvmk
Q3pH1YgfJ52dq6k9GINjmpi06SNP544brISNC7PMUqvMLIdUSyDJ45Z3im/+il3yxWmWfPbPOV+f
hmePTdPn3AjqKoqQ9RQAmXUbiuORX01wf4B83+eGqZXLe7k+thJiGNkUkRr21E20BbXY+xzY6se0
m7Zi7dx2GxrxmJzE0CC7BXUIDB+AhP6yktY20JtJwBpwyoXjCNX1iFfpX7usLywwWQ9RZGkg0hiC
BXXGnNLn0LnWg7jr3OAT5+hg1DYtYkFz4qGuOGdi5WkOxkD0+BQZeiAY67tcnJUr8gBdIfkkYd4s
mJ7GMPCV8JfUWN7tr3g9tkRZMf5YYuENZSGMc9pjkeoGTSjJzfaNE+xpm6H14p8DOKUKN3EzwuWJ
Wd0/wIjRqIWC2dU4QobI2LUijoLW3DfDIWtebq9sJapgYX/+PnPU2kIvAWfuINuhJK7R/galkJdw
0aUrOceFFWaj8hiQTgBoZbyDh29liWJYsJ8KP3FGR9tDF/wJD2H8TzdwuSS9nAWa9CwuSslVFmWT
Ig0hwubo1p/ZGQKeuD/VEsBA06bkFafhOzelW/fM//us7DxM1IeGGSXwF+UYPSi+sRWIa77Lu2xH
n6fQD9FAcBC/cQtGK5Fs+aFN5jAaTVzrE6Gr3YMhjCBDhqiAhc/c5ujPlk/DltfsWFupjkkZRYWg
mAbmq8vva9RGpmmTKZ3kZGsgS0iC1rZmT7GizW1PXcuDjKUlJg9K5SAf8wSWFBvvgsEDpNSZv5ug
wo91KJb+nQm+tdO3NMlkQiPGv7te7LGNXelJNfqlOQ9pueafSxPMAUxqtewTjJaco7qqDqXaDN9b
Tcx+J7UUaDbnE9I/xtwGtCcrYegC9HFgeL3crAE1aZSJWwn5cbtrWwfykroK1HGNucv5G6X/Flwo
WsWqjXkCaDRwLqO1LQT3Alo7igTiAPy3S/sjUfMBGFYF4mFliPpC9URrfZljvcmdI7v6T4H7Ul7Z
QpROJSDzQZuIoRpmC6NZjlJTy/Vzae6ysLHzbuJ91ZX3GyXdRwGIMrVYLC5XxXsRmOpZQb1NdlSk
57Gv7igiTTxwqa7Wl/PHFnMIqpz08jzgCyov9Z3s0VQF72LDm2tbgiaKuKUvf/e221CvuPKaxfqY
TyhafR7WsaBQCbQ9xcfWUHXicyjyzDAnwZC6UTATWQHOSvOTveUNfrgVt9xKHo2Bt5bDHIIwrXpj
QOkN25W+ZtvsXsRmSQ5QkW664br8SnyEw2ugHQAdAIbumI83S3M81Bb8j6bttA2UBBBdqRzBK73x
97BL3PYtcktuDWXlJriwy3zNJCOx1IwVBLK8CTcfehb3SYUCipnbWK0H5ZDOv+0ma69vZGEQY6Cv
BfxjrgKlSMTcivBaEPfTtxaagLSj19SYkSmgGJXwbh6uPeYskKyQq0muw/PoQ4oQaXu26XxaHa0d
0LnsOKtbCdQYTQG0GCwkIAdmByeTMFDMijTSCZ1nCR1wy3T7MfV6ofWqMnCH5KcMfG2COqn8O2hf
4vLTmCYv6lReEF0LN8sfwuxsEGKOXekl62Tk1ms1N5Urp02KDEOY7QgM1PtZSCy7KZXsSVBJcm+Z
xrTBtaD/+ldfxMC4DMIqHUy4jOazmIaZOgDQHlOyS6d6Ku5NQCtMO93SsSiIFXtcYo21w2tiyPh/
bdL4uEjnmjaKcX/BJhWLnjE8mG0o2XUK0kRouHAi+1qwXRpjHLpvFCJNYAE86fWDnh+N/v32F1x3
qT+LYRy4LiugK6AiccrbvVrndipDwZ5jY62HCL/9Y4QJQIVSt0EZdxait4RTomzbw7hvdvUm3fDS
T973YjwzxiMqjlqYitqPqflRlhxw/ur3QukSI/vwtiskbto2ptQOonLKGsMea2OTxfOTOGWb29tC
LwD2gqBsV/8xw/bPpHzCWNZUWF9du9w3cT38nXmQNeyHRZMGyDaC1ASKS5e+bEHybujTVkF1tPvd
zEgdjL8o0PCslLtNuI09pGOcOLayOHBf6ZjQBORQBh/updHAJCUhAYzSliQlRJZgCMMunDG+FVcA
95QCaLGIYU2TzfTkLK/FAhxrp470dqB95uHv25u04gvYH1XDm5iybrMYX9EIQgIAD3Cu5CXqjmn7
U06ebptYW8PSBP3/F7FGCdUhrlRIefbKnQBSiDDmSZatWqA7r8gKdLfYcW9pkJIGHGPQq9FNO4Ng
rsZFr6/kARadf5aR+wIRrdOAuljEGCdTgG6NjICZynb+2DiFIzgaXjM2goAjHnjZ4urGLAwytwIZ
czOeBxHc6+XsIFz7RNTcAHjnf745EEZDbcuCvKLFPmVqSWhIFvTQWU0gdghZkVjhhAEaGJkwYJkY
1ILkBij8rjgtIl0N9KlCBoX812mGDiihj0INbKGsnbjnTf6vWkORB5q/mF+6EqNJYWmsZ5TayVt1
xtx/4kQeErbuvU3xuAXHuxMAEQGpMr4K28rwpAmySaAwwPEN/RQ2tYklcKA01iifQiL4VWnY6VB6
hjg4VVkdh+JlSJJtnYp3YTHZOQGZdXTShnez7p04iewUDcfbe7sSGekPAsU9aDgoPSTjQ9EcZybp
VAlCCMjtoKnS2xBB2OJ7GBhAFATP3OJXcBsfK3elKer4DsjUQY4B0vPLw9KBS1aTpIyKPXffoFR1
iBzlqdpRRin5mbPG67MPW1R2COJDFvh9mUCMybyuDNOIandGlSPVEPeLvOx+eFTt4DHKfMANuSJx
KykzthjsvngQU9ondoFFqieJNiKjoQNUodPdj1sZ7X1KuIaHI6+TKl8Xui/NMQlBXRn1XEQtblLi
ldBHCLb1UbFAb6W4yVMGVZlRs4Xar3q7wy2B+QF0ys+c70wD3OUxhugYXuU4VRaeYKwvBRB5mWN6
UaibJNlZfnwst+3gBhQTlx3Te17PZGVe6NIgc23ouqDHSgSDWn8QEshkpZFTii9Rkfm1YKI3fy9I
pW1lGefUXAfeS7uMQxVDMAhtrUKZPX7WK9WuyJPUvf6XX5NJWdHnEoXICKVTuGvvFHcGdUfpNXeU
4j7i1m5W6kWXS2LOYwXhDQIyAlS/vzQUMf/fOhIIDp3hUZgcYV9vjNiexw1nkdex+NIs47ZmjzZX
M8a4wjbBw+QpbhY49QsGT77nh94T3XIv/pxey3uNl6uvnJcLX6XJ2+KyhnBqSNQGrkMMESj/X1Di
tEvzMxYhd98chl6y87B1sAEc11mLC0vD7By7NY1BMfdIdVTVr860hkV2xUdrUF1TZ+JCHqiX3DiT
7BxnlCdRrBg15COzCJJrICMQNBtvVVBMf7u9lytR9mJhNDosvmgvG70hRiga19GZAGes6pwkkXPq
dOaqaoik9XlPt0x8n/KXnAROZXFscLeHCSkquLRHGtBxV8S9Pd9RJoV+j9ba3yt7r24PZkDAkWug
88SmpXNijkMnCMitUSe2PiTzScfoZp1y3e46OcVBWxhidiePQog1olKB2Kxgfg6krslbkzuDT0AD
2KNBE9hmw/H1VY9Y2GQ2LDT1LBRaJFoJiZ0kPuUZT8bp+ol1uSpmtzIrkwepoj01qwU/+vcq/6w1
2ZbM2ItET8Dcfz6Ae0hA4SLRvHHKkd/gA5ThBufC1qTGa/HTZv0Ryiicxa8g/y9/G3NJELA55UGC
4meDcY7SH7cAktiSo/o0ggcuryJwTSZvUnvg0UXsQt7Blj+HUZswf4pQWmhhvTWCGACW2MhlPHD1
2jZLHUPbihZvTTHLd6CKzwG7qLV3tQmsfdBPg2PMSDrBOkRsyUDMN3HL2YZCHF0b7fSHKk3mRst7
eaOIA8LIqBwhGjJutDqctt1cFtvb4WT9JC7Ww1wNUiHrqYAi6IkCJCUXr6nCqUGsWu0KHyRAvMcU
1x5zI4SCoChVivAibmjWNCNdm1FhC750+LgV1dX758/q2Gug76sJM2Y0hdjNbujEL8HG+OJrCf9x
eeDCLa4uAENtqzyHQFcHybgxb7HrXBWS1chsqXBA0HeA7pf5dHIC7gtwl2M2EM3CDljyV0xExHbm
GI62sX5bkNAAppUHnlpN/0AUB4IdqHaD0JyJLxZOV1wnyFnIveIPG4jr6nb8rHJRrauusTTEhBnZ
slqtgogdLgVzo5/H1g7uaS2U2N0xBPTCu+36a1HNMlEyMjBXh0cEk4sRSWyzFkPPiNXtrtq0dHoU
TN/c9gw9QWxuQCXIQU6ka+gpS5c3tpKKIxH6XESEkvxir6NZHwBS0j5irjq6q7/JAFoouCiUrSp5
+kNVcbK/1XUu7DN3Uqt3cx820O2Od5rfbPotbUPx2WDWrqHlMhk3CSM5MyCAIGK0o3FUCco/Kece
WlkIaotUDxwDgZry9chepD71OI9jLYb/u5C/S2uzlqQrEBaH1AG6AGjtMivJBZiOceOdpJfWVRGs
gUqrRTs9QAK2sHUfciHP3Ei18vkUSTYhuQfyArCOskY1JWhSLZhPQmiXd7IzQj0bk3oP5kt2Z+1R
tTjwHrPr64T6JGp1IPe7Ug4olLYctAaFLfU0q178qHpJYuNO73xw4Mq+hrzcAcXU7h8fOzTL/1hl
HlzCPBjmMAC1SOu10qHFoD0g5VwCrZWU78IMc7pNIjbDGM7iaWoUW2q/58hKrHRfqJznOM8Oc38O
6ByaQ4HlRKK4i9XRltPWn+d2I4Bi/vaXW3WRxZej52Ph/w0aK7kiQt5Zi9+qQbQHmdv555hgycg1
UqhxI6FOVX4AzyCnGA2LXUrj1v8uVIiAg1Xt/d/5oYmqJGCZtBvJrqsX0kkPRfEUgUrDzXfwRb+G
oOar8Ba8BiBeEnZc3jh6nJigDC4NWh+kIoC6zqSNImn6REpr2nYTHfKbtlpVG3JXgBw0LwFfYYsG
+Vv2GK/vOzUi4LEUT6DMLndUot58pURuM4jceOMhaxcpFgfSBzxFZGhrMrFkxrhUhs4SIEw1yn6W
n/rWcwNRGF9xxo2w423g6hFYmKNOtfBLVR2nVptL8VSB4dykUqjZey0edS7cZ+0CWK6L2bRS7su6
x7v+BMzP+zRXmNB0euu+Dt+BFG088IGOe7UKRQ5omPs9mc0TSF5MZYIbVL6fQPYCgtdDbwsnQPyg
UcnNt+h9zLoKtg6EBfSdcVXfk+JcLbqpRB3VhZ7LD8UFtPCo/AYe0yf8fHztICytMZsXV3E9NFFN
sxN1D3poaWs9Q+zcxJTi1wvKVzTndhhb/ZxA1oEpF/BP+ZpYta4zY+hQKJ4/0lfDnynh6bGEFDfa
EE/cB8ea0yyssc3PHDLcsaQW4im9C+9ASK39oNUgOnk2fqf8f2rqtOccjUni1G+8gbC1wj/oDSke
Tpeh2sbWp7MxbsKhaujnHTzMS/otstoNRBEfZJBvP3Xb9v321115JFA1NTCKgZXPQK50eRjLuY8C
QOuHU2Omh0IVvWk270DpyEkq11osCsV8ayBcQk+RJZEyStLHwYwz0WCEQ1IdxY08+kEjp/UC1ant
Crm0Tvhy3WsOq6D3RyffKNsyE9zkIchiPKlFNDFnv0gOZfLWaphhzr4X8Uab3gjZCeVDPDxO6i8B
8/+3P+9q0rQ0z5yXKG4EYkZwJ3UTPo5umCO6Ch4UUOz2bIxu9fKvUIZIQhEIcD+inwaozuWeDkmU
EzAwzifzDQJ1ZDM8AFvRYua1/uJUhz65aUc5Fya3lgwszTIPB6vIs9JSk/nUgQAZUsC65d/+mKu+
ulgXs5VwrZSEoj6fpKywuzB1DEO1NZ4iwv+zZX8+H7NlqD3J5lBjy6LfUeSMDTw1+2W+9ng1C4Pb
P5hIpb7zLsXVj/d1BdNXhMnOaPbgQdJGUZlOkvKrBiTPiP6VJy4sMNsTtaKQdWI2wxObb7ObHKCW
u23t+NuMCV7y0+Le82u1NozM0LTirzUx+zWPgygoZj+AC9z4GN15l70RH4i43gb518bi8s6sGrRU
vIrQFkftgQ0y6kSS1sgRZNT7AHMslh/t6YyyWHzVif/GFOrari0MspdFkLdJK1Z4Ygq53YEJyckf
M69AX6/6MM3N6KW4JxrOs3b1PkTP35BR0oE6Igu3zSMSBpjIQm54hDIXxvyggX3QnmaPIsB5frnW
EobktqIaIqVuvZoaa+WwA2QGm6jfYwvd/Bi8pRDTAPsY96m3VjpCKxgMJdhD5DIspiEH7zSO5TAA
4U7l1JRD/UVsGe//Vcq7sMTK8KigKGrFXhy+YHQCmuuRhyveL3aKl2+qf1E0Xa7LYAJy3oZgVDVG
XLJgCZEdjIGC4ybf0uHonJ/OrzolCm80mceV9z+cfceS3DrT7BMxgt5saduOlWak3jCk0RG993z6
P9HnXomDxjc40kIrRUw1wEKhUJWVScOqMiU3BqSfCwo4iq/t5v26S4G1dcpvCl4PkQsIR8OtR7Bi
M4CUv4xSOW8eCWnXtCUE4A9gMHbGPWrr3wUnT53wWYJnQjnEsHsefoh94jdmqWd7qiF5UfRqATvT
4GnQIn7BOJm7PpXQDgH51MKfbGG9zLYLpR7wcdWPTR0XC/JDCeVNKKidCG0kKriu/vTxfcddHZWc
YRx0HcwSydl0WJwF+eAs2v0OmIxD6RXP4R2vW8HM0jaLo4eF0iEPCy3OJuA/FL8DW9j0tKLV1tuz
U9siyEkIDMfPXjnrZHgsYHIo0QGGcGUoep+woPdapGURTZcF0u2e7OVI1DxMIO6zfffJSrC1kbs+
fGyUkee/s0ldh5ki6XkyxBOuw/CQHXqcRtXP+ZGG4S8oVCCd10CZd6u32XRFbQrqQM6+CIQjdBK+
roHoV77gcjmXyG+mnoKqCFAYwQRCFoZO/IBzGwTJ6BfYkvzVzX2UITOiCxHkBw2i8d7HW8hyl3f2
qD1UTDmNQVQwXQpgtCp7fEBZ+ty48Z1116MQT6ie1Nf/MD/KCDbv7FKJBbZ6MuqJrHOx5Z/hofSz
c/5Mqv/Qqzd+mscCaTUX18L0mM3uEi/e1C3mRqzQqouXS+vqj5MndSB7mnfRSevtLIBUxAuA3wWU
EiJo/71G99yXKW/V5P839os4r8aZPNV6t3kxD8aO8KS9rXc2mOiIPwECyHu1MU0iHYWOo6yi9EVd
XGrSWeFSoAx1lZU+5n7xGTxBoeh3ruQ0GLhew93AjbHMcGAS0WDVgFSDQQV1YWzbBmT/4kVs3ozu
IeHex+QP0OcEFXv0cEj6dNPfV+a0AacVOGJz3JCS3X0WRjvzBMmbIzv+JgSNXztV53SCA515nVMe
Yq0OlXskBMCgGVCgev8ZtViYqmoErHJJ/pGUg8lD7bIyNoAoJbwBMXcDSTLq1ii6vBxyQRGR2yRA
78SYNc1fiahG8cxzEEYpD6bQf7BEAyhRulwRtWB5k0f0xFK5tUflR9OcphK+IfPIC1hJLyyBlBNA
QSAj6QJstrZ13/YpqR8gtO0le17ddte5QqAfW93hUWNx7VH5jCHGYM8Ecg7NxZ7Q4HZo+K0BhtRd
kstwzzaJWDceqeHJQlJ65NrU2Tbrpu6XshAx1jZ400uJFlKGZ0RX2cZBBu8i78OxHrmkGvPLIL2+
zEgbq7JIoSkMsqOGxEK0VzAgvkiPykF0Yy+unNTgDDAw5sgB8N2YpY42OqiLZPUC8c2w9a9CQikg
ga4OegPlsHpEaSb5Yvwkk3y8TWYevI1tKnOr1soyFDUTL63SO5P0oqiPH9+HPAPUwct0JdWGFB+x
yR568bOc/zlRCNk9i0z740l2w09bZE0k5i3i1pI/F9qzWH7tI17FirkIHYrLsgmttZuCYAdmMTHS
cvRlK7TRw8FFauN+vE9ko2+c/bcJmkxgRVFAXUQ8YKVJcZqxOlbtF0PxrX5xx5W8EnhTU6xrDInl
/1/TNWJubk4rMesxkgAiKZtydoxaf+yLBDASa3r+eGXssLGxRGVEwiKJEyAEqDaSvk3tp27ZOYIS
dK7ol5B1lbXDxxZ5S6NSoTqthWgyEIH1SXVrGTSQsbh8NcqKc2vx7BC32WxhXAxFPokLcK+qfrAy
9UWZ6gd1yTiuwTND/n9jZgXl2zAkCQDo8k/TerH6AbSsPKAw+ysZKHmjb47TRA/nTOpQqR0pRpNn
TozJ0PF7crrmUA/GA/dRxYztuI0BJ8S1fIPDmaq2wAunIi+Ndq+i0mAU0BogvI6y259DT/v0sUsw
j9dvezTzam421RLn0nIJq5/y8iQNh9r6NA8wWr6GCWdug/nBNsaobAbsOEkdaygPWerblOd2Zn3W
16ePF8TqioCy6NcOatSpqqq4l0Voxl6U++XnfFJRP5lfEwD3CqAKneVE5sRUjsOz06iNUepktVIo
9XOFlZnnyYPerxe6UCVZ3lRf3onc+glZwk1MNFH4xT/jdvwlHJPGVKFCCZxbPNr9nrABlsfr/Y8i
4gOva8h6ywChJaM+RCArJnXO4ridjVZPiU/2e8LkmOzJrDlv2I590nDOrqMeZM7r/XluIUrSJDJq
UZq9YkQWxZm9vJ+hwV74w7H1OX7C3MSNNSpI4e6XijJCHSE9iY7sFAcI9znzQQhUcHTzPhnL89Et
hyqKZoJbiC42x6UyRJ1iLpd1fdDnT1O7kyWe47MWhNsCioDgoDJvmldhtCh5q82AFkVeoaN9nbvj
rsgdcG958yXzeSkSq+JErqdfBqkdjOJOK+cRBe35nrSuQSEXTAqYYlDiutYOuaUfVnDcGqQcEQmq
FtUTkjKiNzg/K69m7041XmG6TyTkcijAcG5MZjTB088ACbYm4TFBpWldtCrlKOKo1W/Zy4LeLjSU
+l1b2J1rEkUWQtY0cDVZrmV5+oRvzNJYGRNkBPqQR0isAnTl6r3ilqA693W39UY7gdyt6mi7GMwZ
gxvaIwT00p34Wj+GTxrnjmUm4dtfQsXsuRfLNEtJ12LXfDPAjIv2tukWfdAimD40GGZpnRwyqb2d
O5VmJ53DOafEiz7aCuL2m1u+sio9G+IQHf37+jQDRrx8XtGKAscxAdRk7n8ArzFPkmLinKKqgB4i
9fCAWmw2z+a1DCf5Oi5hy7DBOqZg+FfcWa6Uepw1Mg2qBCwK9KECnOr7NZpCNBarVZIIq0DEcz3m
KBIfrEfFI1Ne8fh39lB/R1BH5Z8GBApFKamThh4Dzg94Nko39pOgBlEJro+98OeRFqRjoJVBS0gi
wHZqdaUyaXJjyfH1Oa6dclf/mh8HTMsUfvlP9crZy1t/QXGBEJD9OxRJF4SmxFoXSUkyxPU+PbXA
Q1UBJniLoBhx/5Oi9H/gHr/9gAQES/SuoLkOqiDKYyLcXUI1y8JXlFFWhwjtWp4AwOM9eG1205F3
nTBCL+RvRMwkapAlB8ENZW9MMjWWSyu9EGJ3CL92QezWO9K4mU49AVbywgBjgdDbkTENj+lo4COo
u7mZikFIhaSEh0Y7XcXwiTl6ypNwIV8xj/b99OfnHksEM4qMtyth5KMCTzoW3ZzEUnGtYMoO8Zt1
F52NBSxoV0R/MPC2lTji+1ADyki0FlCgAgPNzZSpKYVTPtf5eCmn2AX0xo6h9haZnJf/Ffz9kRmq
nBLrsanEWjaCbWbwstUx0HhL3fx1FvH0W5Hog5jIln6kGODlfUayaTemVaDFMbmMEhl9FMdwlBa9
6UpE8x7E42SgNXrQcIeVXDDN9QPRtnAMdbCHmpBCoWuXehuDKNIUY9iKnq7NDOjLEqn2ZLfuJMNG
8m+vJuBZpNxYB5NhGz13pobRJkZNGD1ihZwTFSn6+9AqN3kcl7oZYwYTfExEE3mnBMsJKuO8VjvD
e2AJrNnKFYpPozKgTNICja/Fl9Y3ngGfBeXaE5iZntrIbjE97KY7+Sjg3Px5MCcr/G2XHN3NBdko
1SLJRdOjhWu0LqrTaBj7hgNWmc6f7xIA+zgRluFEmBHGG8uE2KtxI7RQaHkhFGsRIxYkIEvyogO0
2gpHc9RjeeY9Pm6fVnh54C0MQzrIVW/uqlZTWrEyy/6SqwlSIXN8bHs8QeZoLzbzfaF0r1M+ufoK
aFipYORem3ec9d58WPILMBcAliYJp55OB4wIWYIudeiRJ/YAMip7uCPEEESaoCxcubJFTFlEPo+N
8eYio8xSJUgjF0tBk8P5UouwK5zl+QdnYcT3351QygKV3JazOuSoMQ9IbifHerue0b34TKaMPNB3
818MN7fIe4M0l+tQZFOdauaIh2tLmv67f2UUUbTG/vGiOdNzQN0CSk4LkBRUQ98fDAFYlLhu4/Gi
Ps4uYRNLXePOOse7/MAb0bp9u2JlW1vUIYz72lwBVhlQq548FY8EobBHO7er/RgIX7lNKZZvoNwK
NhdMbOEQUvf/3MtAMiwZeSoLoFxG32a1wWkv2m+z050wgvMPt8khkmuJ9patTcof4zqPpr5D0qiL
sXIGn0i417I28RIQLat2pebxm6LXkl0pqew0cx5ejDwWfLkrmrsJOaCHimDuQm0SKiwKqlyHfB6W
XYX6rq2NvfK5s6L6MOurudPWtnBRJUiP86TgZZOp46EXZGHfR2n8WKVrdFSrNPYnc4a6A4hsD2EU
lUATS6VvRFBHsvJU8A3MxNynlZF/McrYcszWLPYzhP/seawSH4oAmjOtWfegS5N1tEaMFCXLmLhl
X+p7w4pTxM+i3etrjGn9vBiPSiHXd9NQAn5a6fkepDrdDjI04tusa+kpNM1uX1R5GZhZrtl9NFme
3InJeYhC4SjW2BNpbRvHamoivZoZfrXk2UEeNLxp4kzfF7kxe80aCvtyVUW3izHiqliRehjjPA3W
GkT3WlshYQ/7yOnn1gzaKTUcQ21W21jk5qveR7Fol/Iy+JkQrV6ZRokXTYr12gsaplXB/eRp7Qr6
jLyQg75cI7CFqJ1dIW66kQxqIEMcw5MqJJoNHeQ8sGZDsyW1FLxq1dPHUJMhI1aVIG0z6uJU1+Pg
CtbKnesnvvuRn1FRaZHTycCPWy7yY/TanqJjBzZ1R7lDblvZ88u3u9SbuNq7/+MA/zpRNJolGpUo
TiV9RJl3dBevdOdXwwOM84ByEB+swwqEKAQBoAaYOq5Rao3RuuZ4d0Yj3vf9iQCDao/ogJO8li/L
fPtaIMEJhDUKBmHAA3VTWMuXsLRIIBzAAyeDUbH7Z8QY7oC+fH1I/Ob1L+6VrT0SvTYZSbwA+pB0
yXjpv9T7dR89Zo5xBmWXjzzP4bPqsr+dJgHArOloitKwbTE3TfTrzAEJSXUnRs51ujNx4qfIMSpn
+Z5wFsiMvht71PqAty1lK0vHy2zuLOh1ajGP1IeVcpgbC+T/NztYDHqZFAUs6MO3Wl9tcTkuvGo8
2y0MCXhNjExqN2qFoaEWciFMA15YegzaS8uXXsk8lqTZys8rjc+fcxjAE/GwQtOL3CQ3o1Ft1UJz
txLJKVPQmS+fEVaBxJlcoM0fodHDpRe4yVWJQSBR8SRHuEee/H4j8YKE4mmDY63ZGJnHCHq4X+4t
1Dlw8/xNnri1ReUAYxZ3cikhB2iA3DxbqMBepZYQRRZf8dAk58yFMxMcwrpFEDeYXbp+4K2X1KLa
96k1IPMnTQDBWwMy7Z6iL86brGSdMUwIXKfaAKgAAO/9RoaV3OlN3gF2dyDlSPJyJF0pErEA1+Q9
MRiZqSJifIeAbjBjRp9oQ6nWVMRNBoKv3iVTUZWTQTd5PixuD0Zw3ruYhFvqynlnjjrQBc5bL7f4
cgQFS+b1pICQ9g4cD2HEDZgBighTsaj20S9i9IcasxPV8dKNoSsaoR2tf/wItTDIsTFB+aBhRpUm
JhZ42hHq64fisAIwYXhGcMJssfcTQ/ycNbG37veayJfc+KBaWdMg4lVGNEAPyaEFNFLy/gMIm7d3
1Ccy6jEtowqTIsr9dYrzfgEDN4oI59mr3GWnYczdRmbFuckY9zS209JNCzAK8QYeJYdr1xsmvH7+
grKXA4EvMMoEBPldPFt7bveXaQ5QLMI/SKZxqLRemmupEdbrK0J0SLRKQahZe1ZQudEzr7TP3NGN
MSqfz/JUixJFGS6RgFavaI/yM2f3mKeYVENwveBmpnFYi2AJRm4h74D+SdB+Isvpj6oNBfhd+yj8
ZdTY2KMKa0okxMBFwR7mNTG1BUq6GR5yIdB5AsTKzysXasZbIvXFVkUKQXy/IvXI7Bxm9zIGjE1X
WvbrId3VATQ2eD7J/G5oSqgopmOUk24WZFlk1tIqzrhDizvl1H1G6eUuOsV3pLodP+qYXPU4H5Ks
4iY+bkxSG1tVmjWGETa2dWcXGYmfzARTR+acQA4HXR97/WztMQt/L/LwF7zVUhsMvIBidCZyu9h4
K8zcHqySt6HMb7hZHXUQZBSCm5Rco3IgAeFRHADVPda77lRBBzY/c+sSzCWB7JXg99APoR/voJLS
zCIkS0pAx4CH4CF11b1x1u/JdFXh8gfGyAro7wekN4beNAz76TSGJY7nKWs6WOxQrYIKEQBnGR7b
Yv2YoWRWxEbwscMwSgVENfiXPRLnNpfCAFipLswN6jxD64La1C6BSqgKJ+ShPVhbuTVEPu3GUAQ9
jVDPpvVS4EbVwe69xpz7jZn44OkEFQjw0ss3A+9otrdpoeQ9smTDInRiR90tTtJPMkLFB3eyFgS0
Lx5rULG9VQgZxSKsJx1fqg2DpriX5W8ffxmJdV9vDVBHuV0GEbSHEu7rU38ipJbNHdiT3bcZGgKh
bzy1XreXd8ZD/B9GVFiLU0U8eVWg/YHPpXJIZD9ZlEHCAwdNR40hUIBKFzWnt6uTELSHFuMiXCFt
litubVLrXeOszvUIhxtEJH5zV/uVo6cuODTf5Dd5tEmubHrGM6ZQP95oVsjEs0rEQoHGuMGldwCu
Gl21jJclbOze+EeHctravJTdZ3SgOLaYa9zYogKYEq1zaekz7r3Wj+LnSNTsOXyZBe5YKCtSgkUa
72yIvd+ixeciqkdRjQmzRbkfAaxO3fa7ip4VyB8+YxaOl82SOEHHrY09GgYBRMaImpaBFyqKMhgy
cqqgfr3mQ771lffouCVgRe6s6kie0dyA4gudfeUZFM4TiDhf9EeztVc3OWqDPXj1g4L2nPwgDraK
CC15zb0F4bu9uOPO5JADcLPezS+gPmQ8SGIo6liv0Lj5nkBqMCTjaBlGqnKgeESbjORxs07msUQf
B1zGBHpF9zfEQetza0EdoH6b/Wul/BzHoP5KDXtw6zvYfNZ4iRPzeGxsUiuV8zFsmk5C8hlZ40PR
I6FIJiXbTY2GWaAmF12Uark4C95K6bLbUjdKXczDRXs2A4h0e93n7DxC44NkMdHbf0hJmRZNwoIE
3bdbrH5SJ8WcLcgPywQNQbBDBBbo+BSMPA2uiPEAC0zj6h03xWBu78YsFfXQjdAnw0BEkCRMxy5Q
8apLewYhEqn6EVKw7rS4hCXiz7ug5BBtLJNftrmR03YdxFGA5RZ4oJ/1p9KtDuGD+ADu0vCtf/lX
3o4HHWQGwI1RypsESRilVsLFUsiHBQzCYPqyBTDuWDIvE2ZGwI0lyoMmaVJBW4AY0bvVi+xpxwKo
weik3+MCC8qz9PXjW+QWfoXt1MBchGoBWO81ldrOrp8jJdUL9LAwiC96pQ/WCdU1Ag05Fab1oC4k
/YwL9M9KlO2cRfyb9W7tUzs761FftN044tkdPxh+E8w2BjxBRommZ+pZLhcsxMpPoDkK5DMgQ/oN
H0XYZEkT6wgM0j3GhDoRRbt1v6zOeiK4qPJVOKPoBHHjHsXdAk/+gDvtwrp0gOEBbAEKVSLkEt57
sBSPGC9VUKUZQBkFr4XYNqmKlqA49xRPPHINsnxqa5D8oM2Rydq0TpaBlIUwrkSIzYHlgbq3bhMq
vdARnz72KeYOb9ZH5cxrl0ICU2oHVGx6VNZ0IugEvCa3YsgovZKuPcgV8MiBgBl1VAQti8pBTga8
U6NdDBT2d3UPou197smhy91E9lf7ZY2eE8mSoTCtlBSzfelL+QmD7Mf1LvpUPMzBf4BDscI6kLwm
qtiWBkQAdSzFfJKrSDJnJEKiU5gu0kpyJGcgQkuvPGv/8MkVWCYhEELwZRj7Alnhey9J4kUMJ0vp
L2p1LOZPvfH6sVswHzpbA9SdsQ6WCGFXrGkJBgDnuyAkYF4jAMj1KT7wYCuM5VwpdpBuAbxi0T2p
WNTbaDSQl6/V1yr7Pi0vHy+HkUq9+/vE/uZQmWEHLvRGQeXOiG25HOxk/afMv/+FEWD+kDdBkwYA
wPdGVmNZ1wnCGt/WsbHnSHTLogiqjJcs3Q7gEX7U33boPNgc41ZGl5l0ajBeEHuiF39RvkNA1an2
KXLjp4R7oJjfZ2OSjoK6Ngr1XM9QW5Eqr1aWt7JIK/vj/WN1MBAeDAk+raH1TpN4hPWw9MqExzUp
vPugOzL3E0br+Xp5zC3UJAOsThC6ARyEinpWhlnTBipClxXEm+Jii17mjbvqS4mC5Oy1T5nP5Q1h
ZCUAheIawXsJI7b0RaLEYzH0VTyAWgkdttZOoL2yzw6qgCuU9EOn3ut+EIFTjUNXwPL9rWESKze+
rydrjoH3FEUE/amFtGllPCkp53yxuofvVkdtaDFpkiroGeJRMKxO4SWP5l4J9C+hrZ5ahw8EYy4K
kDPSE0IqRNewxKKwFjXCosAgfxo1XFg50Oeh6XNckvnVNnaozevmFproqt7jNh5yW35pwKkblo5l
uVGCUQPTVrw6AHFds7rSD45t8rep9x/w5poMpBtKdWjqvf9wxWQZo5J0xDaIz8AllXeojpB6eXrQ
I1vac+wxMo939qi1RpmZmOXc9qjrQiMMuodYLOpA60H38er7K0SWCqYeDMKoQC7dNOq7toqTQUuB
5QOSX8AY/b/WJC9/5CYETH8BoRTEW4HcU+hmW9tXQtbn1UD4JhZAskwZXGpRoAOSlaR2/0KIYXNn
5JbnGWkPachCvk0Fvha8BO+/oalGsiw1cX8x7stPBqCuggOhxZfhnp8SsMPnb1v0vRAKTZ80Ks4g
UjlMuik74061F188pXyEG+tC2KxLoXwTXy0Rii7skfK0J/NQPc6QM5Ee0Qu7qlHnQfUX1R9sIBGW
Qy0UmQ+VZM35KLddAYvg+Mfqch8l3h8S5OWAOOe+tJjLA+IcI554qqO89f6zqYloxWEv4yYyL2tz
Z5W8aXaeAeolJQ8QJlcS5G9isDj6AWDLR6DhnPBT+RLvzO/RPReny4xkmyVRnqh2YS20i9hfmp+z
O30j8rczyjrt4nbu5N5B4jqzLXflcXCSP0sHMaD2dfDIiwyO0VRblHWGVB+cMtplhyT4V0KVe8BZ
wQupN64CUFcB5kECwOaWgzrDMBsTerP9F9K2IeOC+kMCskTJGe7rgFdjuEWSIwnb2iPbvbGXp4Qh
3CQXgxANThVqqP4LdeKZrR66EK6CXCT0ax2zSbWjPE3LUUrignOzsz4pxBYx9CGB0e2mH61WSZK0
ErxUyx1R+tKlpwUHcNx9fC+wQufGCh1Wom7EuVP6HnKBxqHLzLOSJa6lV5wjwXSU34uhI0o6JaGi
ZQJuny47ztZ86OMwKMBVZDe1ei6yzNej6WUpoWn28fqYyeB2gdS9h98kqlOk9gCzSL7kNkHS2Iph
J44AdLC6Q0ugsIG6+tgqb1ephMlMe4idKLjctSEQq8I2m/PQtBwjzLTMQNREwIQop0zPO2RdLVqt
hk3FJPcpARWJ4ChPPUj4RFc9Ahfk/sWiNuZI1NscijLs6lyrSYzBI0RvbCtGbUhtnY+t3JJHkbO3
MUOd9XVKlMoE8zm4hTCKd1oyL/9aPkdeb0+WLUIOzs3uLcEeJ2f+yjFNfOEmnG1MU8e+qQ0xMjPM
H2gw90mBBHbmgFIUrIZPktd/5pVNmF6yMUfdQ7pe9lol4fuFJiAMEThFdT80Es5nY7sJ5qvAsYsY
faMIaXVl1a65Rbqa6gEiBD5qTt97u8cMYOGHT8Knj3eRGbcQqK/ikxCIpFZltu3Q5POEpAiyXIMC
7c4GA6NJbBv15WNL7LO9MUXds93YzPo41SRrkHywenrt6mpPCere4A9BWlusrvzEsclbHnXTRos8
Y3gdYbl3Jb//1EKx7pUoh0LtrcJ11N+hmYp+Ehe3xnSW32ul5ynESosEDdQDlyZGK3c551HpISsN
Pl4eOcM3J2Bjhcr8EsFKtXXC6sT5c6c+zOmPj//+/3DGX96hkiO4CSJjkZpzJCAcZz/VQ/uAUWfw
k6QppK3KOwjIOeLrwh3sZh7rzaKoaIyC1FALCtyElFRwBTjCE+SlHEi4QeuZyw/B/FCoc2GOSEWC
SRfvMl1cjaRCoi4/yoElAdKIsVQ4SPqzOMm5QzBs5WdebGbvq6EB4WtB5fuGAihZkyrJG/C9xNJV
+mDdtbt4RdWIIL+1z1AH+JuUHfrFUNCWyIQh/UjPKzmZwgFJrnlefQ2UupbT+cWeDInznz8sv9wa
o9xmkmotjMsK3l/+XKwnZeUM/5OgRPv99u9TLhLVoJdZJyxGSIZDI+lBmZaY80j25TDtpmSVbM45
YHnJ1iBZ8OYclEMnj1KF4zz6ZIgIWhVu+JA5/+oUrWc0nbkCxKzIBeSwiH43UEc3gwg11FJUbWim
SzIaNqAbtqC9gM/6vuSym7MWZ5mA0AD7Ciw2XfAdZTlsu2iqL4rc2RkSym6B7MDMmxtmOcXWDLWH
2QydaKXT5susvDTlk1k+fvyRyPVBO8X275Nlbr6RKKfFXBjqfDH6oJIvYnknYTxvtp4xZ+r0XK4X
njkq++izaeyaHOa0KHcbXQn66G5VURWaQKzcP9Rr6H68PmbQAKhcAlU1iKNveLHFvMvDpZZbIOZX
n7Adp25xJi3H0iPDG7w+ANMBf5ujWbHzssTQ2AQW2bj7VAiHJlHsqL3HoBnvcLEd49e6LOoWywRd
KGRzvbI4AwQnHAQ7Aa15uM9f08bpCqcbnZ5PsEyCBOUv6H9BJALErgR7R6UGWmLlYLrBB2xdfLL6
B6EcNt3ZgVI1EoPHha/LzLZIRARxXoHYp3KtYrTiTLZAVktAOhhCvrb+gdIhCZAC2chHi/OOuyVJ
AWMFUNKIIDgZwJ9TZyIc1nZaF1DpYPgRQQrcw8Vj5TQCgBWSU3xF8+g/YPZZxa93VqmjUYZjqIHB
lqCL+8QmQ+XhaXgbPcnLfC4MlZVWvrNG7Wpjma2cqqCVCs8rSpdDkF1CwMiKvezKx/oguFwMB+Nk
vLNIJbLrqje6FF53dXbRQSUFsH13hlWHAK4av7lfdtwxT7b3/P6WlL9KkVZMfYtdNYE68rvZLd3U
tTzrLOe+CLobPuSRFXG2C71p3a5LPkeQMgEssN7HTo13neApaJC0trqrP/O6I2zHuWIgSdUIhcX3
ITwW5X7sM7EFU/bgEb9Rnoo9WVvEn5VnRB0QkRBA59UWvbalhDBTncBW9tN8JFACwjIl/DOjcSe7
+cHic/AzEltNVMEdB25uHZ1pylEls4nReMcHBIOcDGqQlRB2OVbsNA9/xwxCDv/GHuWmeS1Gahkn
18OPpKWD8LPlzA5mFsBazWU5Zx6KjTXq2zXalBQwB9aufbIbPnePDUYZ9Rh0TOp1xspyK2/iP7RY
xb/tKunx0Nnoxn6JYNc81/v+Ptwr5/EF++nwXsrsQEOY1lDoYrDlVJkAVYoC2OnJWTCUF0MpD6IN
+Xe8JffmLnNz05M4VUUWykgTTQM0yhrqtjdc4PnUNo2SYmBz9IW3xHL1g3bffZuC5FBAPXx2sgfZ
TZ/kfqe+8uodLNjBO9tUFt+k1iigXEpo5KeXKrLX43wkNPnhm9bY8SH7zslvmOcDwkIGxsEBSrmp
OkqNVUYyZhnIpL4GtqXoQHApVjAHia/wdpYVTpFdg0yOOO0NelzVIXawzBqxJvmiNzwlYI+3nGKP
2lFmLzseiJW5nVuDVP4bD6pajeT4a/cTxNjXXY2JLNPWHCjB8+8o9vI0IEdV9PTASPQ+lPbNUEZl
BGvjF8jfAODoSbvyVbXrBjfUdF9yq/CseCpdmaSg52eYdBs/WzCkWAw4HVXfOiKQsVrMI7VlFRu1
rQ1qCyt11Oq2kskWWqfsTkdfrXyO/fGKwp3An07oarhD0yy/3FqlkihTHpVcIBfvdEgfyIfTkSWS
EWYyEs7F/DJeYxrGzID2xQwRGqRUHO0jU+2KCGMAjbc46Y/Olo7WXe1VJ4KEFQGKzz/z+lHMT/fb
JH0V1kYNSLzaTxcjNo6tqOzreXI5h5tng/JHo1MbtY6R5Pfu6IovhRddqmB+BBfO4Yo8BZ7p08cm
WRfSZiOv53HzHsyHJIqFRcaFtIIbO628tSy+lHUSqJm8+9gU82ogcjdghgUeFAj196etThtd1DOE
aQIPqBNwaaBuFbtqDTDx4iYlkOIBjhxnU2WmZ/42S3PExuLcJrmJiKmf9SDZSbsZw9vKEYQUwKZ7
hIFQtkVoooOmc0dQoZHL+wnMFHGzco36rnOb5ua8EmD8bsDa8V09c58DutPsC3/a8SarmW60WTHZ
kc1HXYq5zc2UTOHk2hlMpXtxhV7Mx1+TeQI3Nkho3dhow6Ix1xwf04Rs55QqdqZi6EDg+Az345Gl
bs0sFTTerYj4zOS1P8gIRRcU5xojDQWwJdG5h/TqdC9/H3bJs+7lgbL/eJ3M1yEwGBjTAgcgSoJU
Qpo1eAKLZCpzaa9MNeiYQsrThfhGoDnGoXfSQ8kFubK/IAZ3QTZAwFdUNJU0wWggOw7slXY0mtcs
5r152YfitwHq9SnlIEwRR/1fqWGBMDULngrCv/UFWumCy7se2N7y2xy1iXEaSpAxkWbUIqE1UX/X
OoCDGt7Q0v+IML/NUMl8pOdzn1kNmS3N7iDghTl/FVowYLoiuF3xO5/xmvehqJgmCU09tpmCY6Dl
yn0/qeYroQh6+tgJWVZk0E0Q9BiDn1HPQ6vrIE5yAXeyIy6Zk6rPH1tgJl5bE9TWZUrVdCiykkyP
zG5DleG+3SWfdD9z8SjhFNpZt87WGLVrWp0leOhhPZUOJP4YOuN8ryU/O6gqc5YlIj7Q9avflsA2
/T5+9AA6m5OEZYFzd1/eC4gZCiabE58ndcJ8hBiAa2HuEY9lDMe+t2QkCph/MMr2jVAXdHeFZ9xH
u3QCr5UBBj2v2UeTXR/qJ1Du/hXoH+8tJLEWSN5MvIHeG+/Tro3XRk1J4yK+vpoF6Ld2sRfaRCmP
W9xhJc4mqDtQZoWy1E3JLOqKPjTRYMBB+5dVHtqt1hW7Ejn5pTxzxWIZ8QrPD9CTEFFc1PmpANIn
fQ3wwdhcUTldkJ0HAVBbAa/0abeWDrfDTP4e5TcG4r2IIXUT6YpKHYcW4CO5D+Xi0oC4Zs1Uf57y
b0usv4Zat49mi/fQYpzwd/Yo7xmTsGslQSwu82B3HkCvhEB8fJUVkLBZi7N6UE3/ypV5IqugVwmH
xXgDCHQIWfB7tykHCd3RpTXxGcNA/laQjo3baOAGBOjQJ4lRC9L+PrXzCw9ezDNNXUBG1BilqAFm
1cRJaE+VeIpMcSfV8SerSFOIW/UPU9RzKGcY1xCaRb/XS3nRXKbVmHY9+EOtg6Ddh/PdGPECKcnl
bvYUVI8QNbYsXEVUrjeOYW/G5pQhkHYvhCRwDZIHQhEIzSqHE914tsip2WRHRj3PEqbzUkS3+Adq
umcliB7+34waz0MZMdsAEcavdZGQsLFlzrU4SkqZXhsrQMZ58b1R4maF8ueudnIHnK+S/TdCp6Cz
3dolJ2djN1bFVYz1PMdzdkU5aVpQgVzvAEwQXe2zCHHasHQ/3laml2xWSp2K1dJGMy2K/BKb+7l/
tsZvQ/qnUhLXReGSAEMw4SGljnsVAo6qV116yZfUt/TMNfP2XAoDzxnJR6Gc0QSRNJQxEcPAQ0Q5
vFQKSpd2Mhzkooae9QaOLDvcF18K1cvvkq+QoeZkKqynDtZEOHzA64yGCrV5mM+3zCSEm4x+e1pB
r4oDcLc6NUo4/ZlfCWB8K0w7S4TV2SLpObWRYzdFSW0t87dE+2SMqR0p7qJwQdGMbQQEQQF5P148
Mgph732wWUqxzYeKEIgAi/1N1J3QxTQECKSk80iGF3knW2ZaBG0DaGpx2cnXbGPj9XM8qkUWIpvA
ZeCKXv8wn9p7Mvg/OhGIOY/XFsp94saBeCjBBxbb/L0le0c5D6HJ/fUbqL2N+zHK4iIcLkmaAvCn
DdHwhAwbNEVJPQnfGlmLH6J8HPfjIj3qdRn/OYBha/868L7Zg0rvjSxK2+4S9U9DDpoF5XGqZ2cw
0HlceUT9TEf6vVh6dkEJ13IsJGn+VsbCQ7+aoV13OqpXAuav/ji8vFsWFbTL9P9Iu7LluHFl+UWM
4L68cutFLWuxJdl8YUiyzX3f+fU3oblnxEbjNGZ8nhWhahCFQqEqK1MFDh2JVVCU903uadX7ou3+
NxPEuzZfLq70WVkUawqazh+H3+1wMubv100wEpazVVBhuUuHsGlTtQ3M8nczPJS8fJq5H5geJgR4
hnIxYCdpaWQWKvKDUQjW5g5ET15jcOuIzGO2sUKtAuLn4iSvkhLk3xcnvhfsBgUG7bH83Z1kVzjw
iG9ZiwKfBrpagLEht6Ryg2oGo/g4WW0w5qKXNvtinH1r4Ww+I7PCFACJ9hgFQDubivlrb8R4lWZd
MMWR5CVV/SXVl4dlgUDynDwWYascZKn7dd0dWO/HM6vkV21cDnDyIs+0uvzoS6jPIGR8q29yW/0+
7oBs5WHDyBro0LRdIxWawkUN9UYw22CWnwWQlUumeYzW31KNCmlcc/KBDwAfbU0VUYzRMWCBy4b6
on0vidEwllAPyGN7zk/TAqxuPzp5O9nLENuq5RUSSocNyg3F/QhepKgDHLtGfRECqXIuQ1/EdLOl
BXWC180HS17coUPZrDxlY3+wQumIMc/dUDx11m2UvaPCvLd6JFbLagvtzWK+5+m3MfoujO9WBWbc
qAA7LmRU0u9Zv/IWy/iy27VS+wgYUAEi3qkJhNmyI+m7JvIU6lgNbIB2kZcQZXfrAk1bNWNYZ8U8
vxK+0wnciMB476ZTiToa7x4l55feua0pajX9ZPVtmLeQRNBip1JfymLmRHNWffBsNZQr5lU+4fWC
DGRywBYLMUtM298SLCYwikDk4PnExc0yVwXsM6i2MLd7oek2Luh1NquZBks3mDtwcYle1RutxznS
jNcFeb9ATILIIFywdMcDeDsLXS3w5iZ4PmkfEjYXTNvnR24blbUkHXxi0BzG/NLFqykvxFzuFaP/
CB/pD+Ojvtt8/wspgrcTV3iXlagCN/5pkbqGEzXL5H6R9UDP7GZyzR3BKwqO2Oyj+8ZPoNnF6yCx
oj+QFDKo73QM9ImUM9ZgqwbieemCbH6boeiyaqPTgCr8+raxeIAsVAkVAmcSkfnTl38WrZDIaFOU
zNuT+BBBbCgDDxAIuY5ab8sYHA5d+SAqjhp5S4K8nD9tx1wpBnxwvOGdqkwFTEGOVowdKEoQZscy
0+zBQLSKflxfKONBCg5egESQI8AS/dCeimkaM6HMglaO7Hza6Stw+dOdFu6v22HdNVs7lKPMelgk
WjmmQW29tdJkl/nTACEQMxY9rRs4h05mHQQUKHDqNIyfIfc5v0elUp+aMom7wAwn8ShI3WznZaLs
xWhJHMNo+p+rlEsvVaxOB6WZC2iQgBRPAgsS+N2KyFX67kfa5rkLjZb5Z5Ou4l1j6fmuD3XR7iYz
dKasR8tNyoTqsW9RYErWWXUzQ6yc69+NmRKYOqjgJKB5MANJZTsxwC6RJi8tHDHcmSgMCo4U2Y1r
7Vpb+ZWoXDAmq/5vbS1SW6XOaZosGVg0mmWv7zSfBONqsnNMXrrFofo53057bg7JcnbwWBLBS8kg
hGnnOybDYN3oMDr65q4DK9N8IvpJk59NGEj5YJO9SSTex2VbxfAsKjKYLaLxyLqqzEM4oAPeedp7
WzgYj4zt8WZ04i+iX9xXbtiDH4kXwph3N2aD/zZL3HeT5vVmtnaCNA6BeCTVGGi1uKFPGEoTriIN
8yRsTJEvsDEVJXhdtBjGCeTZVcTXyeQyZ7JO9nYxVA0S7I5g8amiLsgT+ztRUWx/JFBLAAhk3E9+
+1pBpu5Z3oeGzcO58NZGnfJeArWenILJS9DfVGG2p5wTHLkbRV02sonZcmOBJpuYazdCN35N2uJU
ZcpBV8GPCPB/ZK4Pq6W8G333NCF74Dgob4VUWqQLSibO5dIERfF1Sd61+DcnurDC/2bz6JpMVoxp
pcQ4dtZX4ok1qMNRRnNVd/EX+CQB0op7cz7xUkrOwaMH85NKq5V1kpqgN96WaS9br111uL42ngkq
jDVpro+LgUOWQ5eor36Zw8FYOMUVdnT+PF46FbaMyWi1ccQG/dXwQ1tWtUl7LLo3b5Y3Xsfvo01O
Z+Lb7aIChyQKS6H12C6ooWt2DPQa0IHo99VABZcVQMGj9EFjl7nZVx5In+OLNJFzn88Cnjx4dk/N
85qBG3B5v75h7IvHwuAtBvDx8KZv7Vg34tkUyvaDyUByp6fwYDjFidDZY0rEFe5549ysJeEpivYb
3lGSrFDHq0qFfNDx8gi0/qatXsZCsK8vieWD0IVSoJEFCgrrI33eRF85ihodEaoNWhFJf1XcSvW0
67J6d90M6xSTZyBal5ipuXjKhHqsNvLYNIHSRz/luHLSevRWpThmSsppOjNXBDAFNsm0LrWpk7xr
m7CT2qBSjmL8LHS+zENTMR8VqFX9xwaNNcrzxYqKFl8N6s1QNUq88L7el6ANJMKNEKzhNGWYXrAx
R2VYmEZV42YdlgBiW4cBPZF+Mt3rG8T5arQetbwsvTjlYhNkOpgmpTdtgDJJ8vO6EeZtheYuRu5U
ECJcaDQ3cYNrCLClwPhafpO9v1hH6mf1xMfrMxcEIgQyXI66ukZdvfGKOUdjFcfXueyEm9RIYndU
UxDkLWnP6fJc5hekgWwQejBAI9EPPM9gUOQTzVoWgJ7HXYgBV+Or2YrHuTE8TMl9l8DJw/mM5B+e
B9kzgzRGsddHuckaVOw1G8pD+9yHlIx5CP0VagNqOjhtDXqc3gP3sy+kuzZWDuktb5zm8kSf/wbK
JwV9rgptmtUgGjM/68abJKy+9aF6L9bcoTzOB/644zZBKs+ge1EMALops+EWavWtmvrHUpof1lgG
bVqVjJwvzDQINJgOknOELbphLmZm3lsLOXCDeWoxDB6b39S1dwwJKve8a+vSU/ElgTvDCCzmki6a
hPheoZaTanGutr/Kvt7LWZE4oypyHrjMHfu0QwctsG0tZRb2eKeB/SBa9tAPtkW9s9VO5lwqjPh4
tiQaCJka6WgUApak2TpRYnWqpxLIkddiwMRF6U17vfz3eQ5MEv4yQyLKr3RDcgQDwmREVYmHktEe
5pOyFyBp08pHEP8AGvPvK9Pn5sjH3rgk0XpcqhRqi+q46k5rZr+tNf0+jEprV0kN7ruEB9JXWYd+
s0AqoDUZuIjrEBa1Jnlq4+ilhVgbJ7DwbFCviXxuxHpWxgkfUXRiAHYhMoOGHGEHqG0iIh4W9h+8
Nc8/JRU+8S7CUY7B9EkyVNBnY7ai3BO1Vf5bk5HAEVsaAftgqArkZefbZg5y2XUmSvy9mzUwR8pk
EaQhvs2OaTf30gyq1j9zFRNDjiKqWJd0aWbRqosmzq/NkJ6arvGjSnURWPzETJ1C5LVTmeEEtPX/
MUe9KqI1LFY17pegqCUPIi1RqtqiEXNche0pn1aoZ0VuqHmqR80SCJGCRsioTf33URh5RDE8M+Tv
m2M2J0tbZCoWs45d6VqlcEwgf/xH4WrzySivqJOowB1QlCjtNK8rqKAViJbgjTS40wkXTA9c6Rvn
pJFduLjCNyap+JFF2rIIHUwS/o/hEe90Tz5IR/EEmMEtl4SKZ42KHXM4xXGYlYSZcwR/XgdG/PFG
dasDCB1ueZAv5p5BnIHoQgClSGM1lHoQ2k4EpZ0UN34lIBY20tc/+XyfNuh57DpTsyWpPqJ98wxt
kl29Lw5kfgicjg43QjE/H7ojAArKwEHSuaSR17EozGh6aqApF0FTvqLwB3bMXb5f9lwkOjk6F66x
sUYF4QS4sqqqOlLyU/y0BEAQ+hMH0mgaH/r5H8xHMSPGxiAVgLMqHtdJELqg7b5bVe9I9U008uaV
WF4hA6GEG1qW0dGiHF5e4gxlzHIJIENaO5Y2uTN48+zrfsFKjEHcABVkRVUwKEglpaYyqSUqx23Q
1IktxKMjjnALDVRd8vNigP9zSb221/zrVhk1FjjGxizxn22U6puyqdaY3CrlocPwXHL7Xp1MX33J
d9w6NMs9IEsCKBR5f2Jy/tyYLMySoozgOld3GDHZp77WvKhueEfqYHJ3U8Evv3HWx9y7jUny9836
wBO5CMrY9sH6rh7Bl+LNL/0+2kFYdaeeMj/88kcnDkwfpN2DYSGQEpxbnNqwDcFktwbqbY+pcmUP
e6cZ03r/RFePma5urVHrU+Qyn5I5IfFfeJcSr8bws1Pu09e8s2MNmM5FcizOR2V+080KqTsnHDtx
Sc0IF0CfQYkr1QW/kpeJY4UxEQzXBKGPLIuIXxeTiNVS49Wbom0t7PUjqVSMe2mHcRauwh45v3TU
klEVw7EjnA50F6j/EGWM6yVoTL1y+kyTHLMQSjsZ5dgJR+FfQ3yxro056sgJGH1cJqlYgkFMUA9R
0tswwwwIVCw4j3vGnCUhi1B0FUzqqF7RDwsrW3ttFYG5F3cjeLMiECaCiCzb/dUPwVRQ4rQP9RPv
VciolcAu6n6o3WI4COSw50cgMVpDweaRtnyyt94g6gf8xG2YO9MhPuYSJ4axtm9rjbp0uh7jpGUF
a4lU2sr6U19qW25GG7JVnBjNjJYY4SZChUBpg2vtfGFQ51ySVkajVTwuHhA2MqiLMW28EHmenSqC
bI1nkRUyoeWEHjkqQaR4e25Rhgy31q9DSeRN+pNMGj82yAYxyAZl0NSDoIrHiZisK3VjkX5rz3o2
tqlRZXAa9Sh77dfwkCGh7I/WLt2DZeq+eOFYJA5Pn7+tRerq0yJTsLpBIXCAUnYNYJHwWS0nX5Cm
TJ2b+bzpQ94SqRNo6HEINkQw8PTrSzTemuGdOD1zFsWzQV0DgxpnyIXqlgis+ip4NyAB7uGYm/dd
7nSJne7jo+GWvKI48zBYMmhiJKR7YBs495d2FkxFHCeUkIf50FV+JWl7tRLwcONVLcghvti1jSXq
5lkhLQCy1HUNhBjNQVty1V8k3bMc63aYbGgMuRWmuCcTnFrcO5Z5Kja2ycff3OpGGuvjWCBZmhw1
djQfFRMncdS79pmIxgnc8VjWZqL/gpIaxGIwaEnZS8Wp7qJmyoO+O8SZ5Gr5uxX++3lVgLc3RsjW
bhZV6XIFAsc+C6Li0Ku7JL4RW06DgZkuqKgiAFcEjR2L7jMtRSdVaVxkHwl6AWaW5Jd+Uu32meiu
GD8jztFmZQpQ1gG+H+oDgMBTJ3uqilpsOjELsvqmm36sgAReP2bMjdkYoE4yCtVqLkhtFgjdsYxO
3fxVmHmOTn4k7ejQPFctHcsAtJ5ahGWGKw4btI+iVwiGuVPlyBMgk3jUyLb+Zsb+9SUxCz1A1gAZ
BXfDa4Nyttms9SpckJJX5M02ynZzrCIHw+C9LQRzbuuhvdjRHa/Ww7y1t3Yp/8Npbs2lg13CBh4+
A/T4GJ2UY+mhiMDlMWSdYE0BeTvgbYBf0Y0H8JUig1wsTJP5H1Jw9Z3wCOZsD6xd8b7wlxee1B3L
UzYG6cZDKa/ZMIz5GBjVd3lKnbx60zOL447MBAFUJBDmxJQjCDSovVNwrxRzU6VBfFAGBwJ+e1KM
WVCTJGJO9zyQBuvRCDU7KLzgbKEpRCVaQoy6nCKBNKfQKjvNQHkcS3dFnnhKDZhPrbi1Hu9XgTd+
xFwmlD4A7YT4EBQ/KLti2iSVtWoxqDRG4PN8CfE33K+/ibjqn9BQokWFtxRSWYLRop/GRYauEfLM
OMii21xV7EXO/mTfyLsUYrFQmcEj/zz2dt0QK3EOE/Nd+GAesyOoZfc1Rgzd3PsH6uuskEKw6DKA
/TjgtISBMIbxYq56gjyyxhgHRvBqz7ybPfHbsueda5bjb2xdcI1H6LaN0HANRkjotE3v4N3qtDG3
AE9CLR0mt3aoMNkvhtCJHXJjeYfh0GwfHUGvbGsIVf+IYIWR6EC2QDXwtgEECloX5ztmtkOelsqI
KNmabmSlTpYYoKc2bzrp6d8HZFyZCPwGOL8NROVzU02rrNVoCdGHzIz6G4PnrgAp13pBliPsCJ0t
r5DGWpwK8h3VBAjKQIQ8t4gnTQfwZVIFTRg6GnCCTW+n3c+o4vTVWPmAtDVE3Z/5lC1pXJVRUH5H
v+tIxmuNR/lbbmuI++XuDxpBZ+ao7DRMMiFfZDUK1PZZi3TbnLiC8oyLhQzZiRooclFlpVM1zVRW
XQmziAzC/S4ivCX60Y97gDq1o+JJyw59IN52MRD2ZP5TNkXiiLBMeYjYNU3V6IbwY3L03dSgN9Ps
gGCdne6kOZnfHHpn2cc7jl8yosiZVerCHocpzERziUCyb+6IQFq4144RWl38QTtWUkI4tqDIRmjM
LmokXdmbs16Czbl9F+5w2eioxxTIuafvaBt2h9bhM98zkkcJVwsw2iBSgsAddcLzFgq5Wi7FgVal
7lAqzsAT6mNAvgD8/duETHMvKEWSqGaZgDX9a/0tgmBnZ+cQsVHt/rf8PX1E3+u+xVDo0Dk8l2Hc
3EhbZXxMcFZjDJua1xTKFCTqZHHLsT2QGiGhCiD8PhwfYUUSU4KsJbRCYOsj6ds8KjpNSaTZaswg
BQx2B33JIHkgdxsi10MCHF17WwEYy0MgMuPK1iwVV0xTmPDiFxMideclj8a+csAxQQJL+jjuojvg
4TkLZVw/mAQFHh3CHRgGsagjWGpCrMiZGSN7xbQVOYCi4UWn9XeEND352tQexyAr0JDxaOQkkJ2F
TuF5jLa0XjXW6sOgDqQx4gwqrY5qTyfyRS289HkWyRKoG1bGSwP2kDXgTFC3gt4aySQORYReTo3B
ZcUVoFCneclh9Fo7vQHb+AtvI0nec80kvY9JKAxNjfH9WcdMbftrSO+FUtp3vZPpk3/9izJcVQYA
AheEJQMEQe+g0IE/uBXAXx2lh6rI7DARMTXnVsq/B/7i2+H+lFBUBiydzr6aqZ3k0cClF425na+3
usY7dYzIvLVA51xtEgmTaOT963JU/NrHIM1udf6C2HFfUixbCr4YNB7B/Y2iyLkfTnhuKKD8iD4w
CMkefGW+4REMAuSzOTfOZdBCfUKySN6KkuQF3CeXayNNZwgC4dF2BMUJxHHj/T+QErx09DM7dAkS
ijWAfxfQa8WE/kECe7/bH2TVrhq7fJn8YrRXL2tcfnrCeNfAMCII4KQKqmd0wVxEK1EVUpC1t2g2
E8w2ms370K8OpZf4//5Fem6Mur7rqNKjpQZdX5n2B5R5/bGddlKsPlw/Vozk5NwO9baZhMIalGwB
15oLGmfUE8h7LRbtRrFNZAoJHjloTblIMRWdE7KYDrP5nlRpvopSzPKaQHKkH1rr417ZNYd/4DCX
sfh8idQZGDAWX1i1MCD460eSmpD8XMKZU31xnzsapzV1mZmcmaMvb80ap6Wb9CEYmvu4up8WHvcZ
0wD6NqASgqTmBQ5hUIRkhgDRiOygR6Q39gMkClLbcKTj5GbvRQY2Ey7+naQc57Eeq/o0Sq+qiqa0
bCRslokMErpi4U88gLFd7rLnilBf3tbntqirrDBT1cpqUNYNx9UnDNHQafO1HeGI5tcPGGkeBrwk
8P1iogSyXvS8YSMUhtno0IgnXFDI5W7UZ4jv3luOfDf+Xk79zkLHaB/xZWsY+3hmmPx9k33V8xim
aBkR8IroDK8QnHz4/23Eu9GRgSu8593YjNh5ZpL8fWMyTNc+y4VsxWBj76aZ4SZmdoiGf68Ccf5J
6eDVFqk89VCv1dXjYD63qPNfD1u8dVBRq8Ea1HrKl0BZ7idwlBe7MjpcN8F41JBFEHowQH5QfKe8
cMiaUVHadQyS56VAvJ++LJUzApCMfr1pr7pdGk79iwtpuryxz83SSZUUzaoWiSRaCXfzodlFT9ZT
/IWgIKTSub7Gy6QKtjB+gT4w0CuQgTh3h8ScwBIGfDwq8KGtD3fz/FhWoV0mf1D/gSWCAzaRjMAa
FYONAbhqCe9E1LSI0OnyRHpB5DsO9/9A+5zpHp/W6GAVVtOQKM0IXAdIChZb/S3YpPvUgk7CspMD
IdmdGxvVE145jXmkN4apD6qHct6IeQUwUP0WdbPfJpl/fct4S6PcIx8GOTSFdQnq9CStJ6P4lbQv
/5sJcp9ugsRcroMqtikgCJP6VY2lGxndplblsbfxVkKFv3ipyq5SZZhRoZo6Hawmszv16fpaSA5B
XVtbv6OfDVbZ60vYAr0R1lNo9+awXzTLjXt9nyr5TZ1lD6Mk8qQGGQ9c4u0mpHZRpUM2TJa++YLD
MIH0S4iXAIwvJWQ4S2indpoDKryH1Wt3isCnUmPcmWcmqZAbzxDYrvQMuO1d8aV0swdx9IRfZLI1
PrbRkXeRcJdIReA5kaZKW5U5UB/k3yoe1BYKI8YDDjTKWdOe19RlO8vnF6VyRV2rm6Tu9TmQmlul
w7hk89zNIedW4S6KilLxMENDVIN6UedFewxfrG8k86h/j88yUoBZ4PLFs+PF38uin4Jqp1oNmKdw
Boa3oXoy/oRNHUkN6poKPJKQAFP7lIx9ie5lOwflKb5XIRTeglsWhQjPtGW3fOhvMaH0gxcGWU8l
pFJoAOFqMdCdoeIgOOKRdQ/opyXPhOX/owPkh3ekA8SfiGIgmUji9mmNionxaJbRVPRzkD3Hq1+9
EtWdFFyp88PyPrjjM9prms1XpWBtHgBo4MEXcfQuRBz7ri+GNcrGQBG/iskrgO/XYxfTHTcGDKoM
OIygzDX0YUaCKIA8MPMSvGwhk6rsrF13J77IjxyDrCCyNUhtW9sr9WqoIMUm4gyQpcSdGd3WEKUs
j/nO4tVBON/PoLatQKVeiVcAPns3/ra8dgHhxM5OEwZbvvVOuVtTm/uMYa0QusjAC0IjGftGHQeh
MpTJauAqow95yo85EPmuQYWaUEDyGrDMY7C1RkWtxGwXpFc4BoRTt77HswIMeNlB9fUby805yRwr
RG6NUcFrGCBxDY6/OUjUb7HyFBaiPY0/r3sI+Tz0dQoopPUhqAV6RCo1WBujwihIvAJN9yPMbooY
jIXTCzT6lIpzcbO/3cYU8Z7NHZqkipBBxprs1OKAIEJ4K56iE0hsXTG2l7c/ClnbpVF3tibhOVbW
0gBIVvptdvHQTe06RoZafumd9tbgkTLyPiV1YXezKdWhiNffMEeHApPDZbXYs4FO/bqfiofr+8b0
DbQnMahs4i6gy4CLOORFoUM8WwufDPPByF8KhbNhHBP0VZYZc1mOFuTi9fyr2DxJ653M68jwTFDh
KRo0vVlSgMr65LVXFiAnOndWX65/KnJMLlz881MpVFRayiJV56ReMTQwaA+ZYUApt6mFYy2MqydV
oWwbkZW7S9JUbrRyaSHICbo0r2K4F5z94J2hAtQKfJY4lXg6qzsSgofdvI9uR1BTg+/oxvrBy6uY
dww65X/bo0JUOxpyVotwexKiVEdxJbvaJbvZqe3lIN5wn7dMt9/Yo6KUqS1iuYIGE8d6jXaiV+KO
MR4x51s44j3GrIhwFZqw6+ykT7ykle0//1nrBZm6uiiYftVg21B+qdmXcQni+vG697DuNKABUE6C
sBmGwakACc6XwshydELX8EEPX7uF8/+ZVQnSHIOWM7p2ADich0VjqPWw6wWSzxES4/nFwLBf6mKu
1pNd/SWHHohjjZyrhe0lG6tUsCpn/Bpw2cxBelr9lWBwU5/oK5dE2Bz8ENwxVOJ2F8dgY5A6BrOS
FRA3QiYur/HjpFqnyWzeMx16I0Cpp2L6pa+Tfw9/xOECC72uIfNAL43aOxH6Dtqso66anohyo4Fi
YPhDeFKOqk+mM5Qf113lv3zUT3vUDacXVtwteoaPegC/lGrHmZM541EEcfkU23kESuqCt0YSIi+/
66dNyn20ZlDlucKtSnh5IcB5W9+Q6ZP6KO55ZKH/xVU/bVFOM1lZqio9Qgvpc8XO8ivRsUBS9Ant
8bavnPAL74Sz2hlne0j5jVKJaygW+RxMD6lsDzqgCOs+9gvDmxTbulX9wm9NrxH5D3BmYEMxHm8B
zKRcaC/LlQ4WxRHTvvlpdIGBaL8JndPcZrd4hzjGrv8iDG4MiDxIrTyOIzGDDjC0KKzhwgBK7Twm
DAVwCpIck0Ky9h7uCq9x+pfWW38vqJgjsb3l3hrMSLqxSN0aeq40ayINSN3fC8PtLVQ5CP2geQ/V
0UQhCPbmp34TcXNc5lMPffy/l0pdH63SGmVGlipZtvm7BGFl6ScYbsZy49JbXBMbXDZ2zoVksE/r
p2WazVkrw2QRY1gG8U9lN4+5W3109EG98Ze+NteXOdtKd/TDTFHWJEOGKGNAZ3ULT+rtbKfa+auC
cdDE11K+FzPTj80qqewnMSF1U/UalNJv84+uHGE37Y/rcfb+yYQa89BszFEhV5CtuW3kfA1yOTuV
hgb64hjCa60l24u4Ykhtxzkq5PfT8Y/QV+KgYkoHrerzo5II+WSm1kLkDkVH9HIo7MgHIj8I3InP
e22yTsnGGJ0Sj5U5rHqMbktW/hrifV9+UU0e/pzlJFsbVE6cr2thVgIGCjXbBSGVU7qJtwNI6UMx
WrjnfUDmkoApBrGqAqwj/f2yPo7jNEYdP45frfUx0h777Pn6HrF8Qv00QX81aQGVSDsghdIjKagy
8T4c9du8Xw5qrRyEWJp5yQ3PIPUJ59aMmnIBVbf+AHBQ/oM09vub4glg4nqfY1RFr8B/1MR2mDp8
ZWOmR26WS5045DL9pBn4omEwecCE31jIAUoc8cznK7kR975w/40x6rwtVtqmo4m+2WCFThz2QEAO
ihtK2bdxzL8A8XbCkXFrC3Cs65vKDNxAmQGEAnwg+j9kEzbPeW0W1kkTsj4YWjs+WN+Uv64MvxTt
0J8NR4NKoOItNw03jDI/8MYydVfJuSE2Y1XhA99KPuFmGu3aS78Q4DGEd9z/cZ1UgJHBWhrrOpxJ
s+E1x/lkvYQIMHi//R4OwJr5g83DUTATrc9viyFV6ttmnYmZJ7QbitD76yIuHM3w27fWm1wk6zE6
yby5PFaCvrVJHRq5SHUD5B9LUKndF6mMcDoS84siNTiiKl4iig40icFF8jHP6t+bCXL986UOTQ+U
bQ8il0z60WDcpW0ExxAmW4geIDj3J4mVhWENHVA+lM/pxEqrUAu1cgARBIkQJDyDIMHu99qDONjp
F0iL3YGN9oHjQIwIC6gpEXVWMdB5IUAyN03Yi505YaCoO6pHkDOl7nwz/ChOs9ce56f2sd5xwYOM
M3JmlE7VZ62UVlWfguWjClC6xW2y61zZx4CD/wci5+gLbJZIxQIlsTIpmkCWrX2dWluwbFLbhiTW
YDfth81/UOcg/khFvjObVBSY9GhAQUddgxiz9qfah6zZlx6c6gftz/TMzldIRQFRr5tmyZQJ0Q7K
VNNuvNHd5V1qoTZUYGSVV2jm+Azd706Kukyq0FwCEUQJU5g+RGP8XISKf903GbfH9hta1JmHEJ3R
1Uu/BrM1PktRc1+qw1Ef5FPark/yEt2VuvlTjLlcsBzvtKhDX4dohExQukCvcf2I4OmL8CR+6ACH
zvr1+iJZheezVVJ3pKBaNcrcJP/AaZhPpW9iqOjn9G7sKoCdFh7pHSOiyWDZwwNNMYlCIuUqSjZY
2aAKS9D2lq+WqwisHTL7bF0TFB4byZ6G5oWzRLKEi8PwaZP2l8hchqmp5h6VB0KeoDdg6VHBxGKB
HH8pIcXDxaHyLFKuM8yTKpQz+vDCvnolDUGM8xWYAMJUE2bf0l+8E8F6rm0/K+0zkr7ohR5hFzEa
P7sCKlaAuP8U3yWntYkWd/XG+aaMRPzMIOU2WbKotVnAYOepR9I7izylwFQm4bdp7ear5a4/OCbZ
HxWSAxhOw/SbRsXRXtXiVA9Jyf22/IaQ9oD3IThboZANao989yevfizx0x4VQ1vIxQ2gxQfqCvq/
rS07/X3qVk+Z00HmL7fNd8lbQZO+y3j+yv62n4apM7JIozJlEV7CBHkb7mIn8ypHeSRMyTgpOJW8
MjXHIE3ObNbNDD4+vKoaYTw2S/vS1tEjZ/d4NqgjITXjIPcr8lLCSUduwPFlvSH1MWu3HKA67mc8
F2VgOLf7p1NxNMsrQV1U7B9h2Ols0PnstJ3u1zseUxYr2z+zRB2GRS0xdJfhhm9CT8QMS3JDyiXi
BOU71VYmd/Uav3+yXJ520H859n97ik4++uaZoY7qGvUgbSNVGryGUaeGJoYOOUgLImPCgZt6s4+g
gQSRICwukD5TKhnjvBaIpKfuWXXGr3HjQdSgc/vn6Ht9q9Ye7xQy73oMov7HIpWqGbOMtFsBZGQ0
nsL091IOdtXrznXn5BmhIkukmLkkCViWJT8DF9h3ma2Nh+s2WLVawEMQT0xod15KRdRNqGbrjKdS
D5ycnX0RUKyNHkxXvFuBAFCc8hh73HuBfJ6Lq29jlIph4RwvcmPBqLozjyJYUtB/gsLInXg3uISF
aXoT0ZtXfnLWyjzsG7NUBEviJa9QPyS8T1jr6oqvumonEZRKpd1oAomOhler2rw4xj4Pf9vFzPn5
eUCDPhHnoiG6NCUQ/ocBtaHhh3YbfxF29YPgcoVury8UL7Vzg1LaKEUoLujR+qsfFXbmrRJKiOoB
A7GLr/rtLlMPvFc30103q6QCG9TollSG5GrQAL3aGreLgolzkyf8RPbo0nXUv3BGCuSsz5dmZOsQ
1xnenuouPCZgIiZaQpir2l/3lY+67jU71AmvpUaKugXc6IRCUbBjp0errXbT1C9wrUODWfYsr3HN
yi69PAMHxE1RPCS1a2J29c/89nPNVCAw1RmBXEIg0OwZx6NFHbpzUIeWa9uChsx3IbfHJyKeev0b
sC8QMLOJgOgAYkX3UYteL1MQgRIm6MkLf8+Tn7rgx7FeScoIMvIZwGGR9Mgmg2Oa7UuflomDb26Q
dKimpo5BwCWXN/EUgfX2VVQ43Fs8G5QnxcPU9uqMzthoTE5hAVdY9P4wchNEdrD7XAvlSZUVYSxZ
RtEtruzF6V6109LYEtxkT173q6ee9DfpOX/gufB/CTufhim3iUNLlmsBs2DKHUm+lT1EW53hO8mE
SQeMV1H4ANReHplPe3RUL8OsiwZsGkHK9Yfc70Xg5KrBWfxf3c50k4PoV/6yR1rlVt7sz2hYg8MN
L3GP47jMhEBDAxAQEqCkaI4PKR4XUdeR1ZFKigzh2K/m/Qj9dMlJUjt8i/iSNiS4Xax9Y5Ha5MXQ
1NZSTXKNaoJfI8THfrRTBR8HxYWCOm+FTOfd2KP2FpUNucpWZJGdZ6KrC5kAo9rnolv9SnYl4Fmd
7Ew6GaT/g3YKwJZEldcCBysYg85PZiioZqEBUBc02s1U+6oAcidwtfzJBm6sUOcfTbdxkmREefO2
/tbfJx7JD3IMREuO8vQPhqFZ20fYBaG6gTHNS+W4JlcHVM0BSoEODLrVdnyX3xQHxYs9i3tRMuPq
1hr5NZvoNrbiXIPgpg/MzMa8n+pkN+i5ORE4+EZngIyzYx0LPKh4NzQzIgBnBJZqE7fJxfCknOR1
K2lg6kUickBEcBtnfol2GEWFRkJ0x/VSkmfQp2JrjzoVshi1eSaD2jMDT8szkq3itnCsYARVux35
Gi+XZe7iZnnUoYikWgoLGZI3CDl4eUi4JWO/vckOut/yaY9ZSdZ2cVS4M4Z2MvISxLbibv0e7aV9
djs/Jk7vqT4ppnBjDOvIK2R2B9KGIgEQnntNBJFIsI6g911Id1X+ZoFHRX66fu54Jqhjl3RCP0n9
0gdJIdujUNnC8tRWr9eNsDolKLN9LoT8io37txAZz0s9JV6ovRNQCkYnx7fQ1zHKqD2BozF3eE9E
1l4RbmXw0RA1YHqMDGJLqN1kyMD7zPDHKfo/0r6su04c6PYXsRbz8Mp0Jh/Pdmy/sBwnQYAkQIAY
fv3d+N6vc0JYITdfP/SLu12WKJVKVbv2vqqcrUma1WVd2lic6jYDea466LABHls74DHT4+qL84Rl
SV+LyNF0/KEN/2EzL60uvQLkau6oouJloZeX7PQayEHjnoxgn6zeZ6aR/ms3/m+NLvzE1XKaa0TD
UkM8pAZMYRcAnkBde0AtX94J8L9uAas/aTCWsQRwPmDDAO0D9mRxuM0kzZUa0hyfHUS2H04VRujB
zPQXgq/rtuAp4A9Fw+m3cjA1RyKo3c2yVn00XmuYQAE9zZURcch8bqHB5i/028LAwjpz5K1QLtOx
UYwGzE+oyoK3BUSJRRdq9865OfA75fYvxpRWD8OFwcXX00pisaZF/3kwDHD+VTdpa99uuOVaKDYv
bCzOeJdOQvc4FjU/n2ywjGvOTIoakH2JIuwmIHOtqAaaM9XCWxeEQvbiwasbnZeOBK2zGZDZn100
e2Hr9Bdz7GtXGgSGZtFQZ4XyOOMdxK97YCIV8GZxavoVP7j5UyGQyIpzax688pl1kW1vPXxXyJZn
tkHwLGNaf4UDmQ65wKMIVTX1mBw7zG4WQLRh0Otps16x9vEuLS0iWVkUCcsbyDdPALJNj+CrCKGb
mDwMUYlctmi2sr21a+czlwSt20xGvPh66pBJwVoyc/zMmWz9lqNc6ERNjzENA9ww+eDbGMS2gsna
Mr32OS9NL5baZbVZSGWYkdD5bRVLsLyp8UwbWQWb7Ze1bYUEsm5gKHGF+BXoFmGQDmqKInQguIn+
ixfpN3CUMZw5+TaT6LVzDkJMzNigpYXJqEXEpF7LC62cLySMthf78ZljfUgwM987fsqtbCI/tywu
UiJVaT1XGXHNmuK65ccu2yJbXjUAxIOBGwAdl6WnQHnE5R7FxcMy4tvZtbSMDY9Y80Xonv5nYeEQ
smpbrue4ZnJoqffSJ8mLR67/ITo68yQ2+KUMeMSyEMlqzWsshKtZlGaELPZ8xKq9BUqY4l9YQyGe
PFO0I3X8fLr9mm/p3OtJmWQDAkf72OwgVeb3cXMYMHW45XNru3dpapHw13gCZ56Nd5SiNvoelLz2
TrXS1E8MsRkPt2wt3FvrupQUYzN8VqfkwXkBCBWEZ0gLjvkzSDEA82Gtv/Hl1i4aCKaDe8bDGwqF
sV/30uCeM5F+qt94252VNit8mXfRkAxBW8tbvQDvZcpT6cu2QtdBdzbKkp9gl2WycGl/4Z60K6kz
CnjORDGc5wbZdX/kSC9DMFSekrg4p13AeeSe/jGeXNqeE5mLvL1rM+Jw4cwl0Yb6aRZkzO/PBJOs
sxqcLkLN9sVu8zZaO/NgMsU4B+gWLQhB/2pW6NNoqJmJu/1lBK1WglosnDj2ggIcd2lYXcsdmH++
/PlDr9Z/L60uNrqtoJ/Qq97w5nUQtw7su/RHBsiI1fmzyHuNaroBGBJ0rJ7BUCVrwI9R7No8T1tr
X2y561VcT+RQvwnrwxrujS0wydbvn39+8UndFIQsHkuGN1eAmlNnPvmnt8LlRs7H+MKENzbeqDuJ
eFPvsns9cG10e1CGjDG1Mn3mE3n9TwhqAIt/+swiDlEo4vXSRK7URGC/nZlOoT/6xg4amksVQMba
RulhfR89jFkggwfqaBHQgdJtOBkn+Gj3Mni3Vv30Z3dcP/fmfwaW3MhSFuUgRyyohUpEdj1DjHOQ
iLmvLcqa87iWgkp8EdpbN9XGwj5fShdfL1GTrvfytH5z37QY5DgR5BclWI6GoM980BpENJCvf17r
lsnFyasIsRkUguo3MpBwKkkgt8P4fDf8FkYvtnNxrhrdkuU4ARqGZngMhRQjnPZ2WF6B7FREM8o+
P+qoVadhoW7dIFvLm39+saNDVWO+Oyd4Wx7HwGQY90MwuacndHLQozvKcxpv9gNXb62L5S7OoJV6
TmL0n0+H9pPwOgvmXCM//lPl3UFC44JgxoKW1eJSxrSwKuzEq95UVKQBwgnUs2yCrvLrbjcraNGj
gh7SlpfOLvHb57Rs9P4d1VN/U9TMCy4KMeJRJl/6aFbgKIL+tnpGNhWDBH7jrK/mHRfGFrEFyZQh
wV2CdColu9yje+nIs5ZX4Z+PwZaZxU5aOgHrcK5Ub0oh7kuWvrSqtquGcksEb/VdiZLif5u3SNoT
2+kITS0BQnSBvoXcz9J0etzunI2Nm4Pgn77S/PMLzweNKyWQ7hEAvM2iS15k7OZW9GbCsOINYIua
K32ANMxDJr/ayToHasY23nTazQzEnk5KUIfZIwg4o7+Qb1sJJZfWljC+YshMVjqKhqsGtUyQvmXH
NKpU3xIo5n+moSHiV6cFGr3epr9Y6yWAaRQa2wBHW3i3LI52xkWTQSn3/2bBsxgq5G6+qN9nVkQz
JPf5CaPS+SZWeSWI/WJ1cQZyVa2MfEC7C9yjvm5koHHacP/5Nyyc5RcLC/fPTGETJ8dLAiwmgWe0
vq1/MUThT5svvrVq3y+mFgfAgjJW4TQgqlKP01WN9MQBi44GOEh+3GxRbG3cwjdLg5jqoKCl3gfp
tTjMWPbiyURtRdnpAESm8Vblew1Je7m6ZeYAQl7MsttoP89quUCcfb410yvt6MZ8t9UdXMtTfrG2
SNYnoohaeqBrNlEGR204/WKf3d088KH2PiZdemBcPzpQfaC7dfhzwFwrwP9ie5E4pFhqmbsUTcMn
XvrZ/VyVRhf23KXhEFmBexr3m+vdcNNlOxSTkFOpEW9GMnkvzQ8j7nZlYKHt+sF/QNb22j2hkATn
ffpfrnX2s4tYCgESQxCGYz/rhlUHHUN05MG49u5m+BQy3Jutl/1a7xBCCGAzB8cP9G2XzzBP54TV
Knp5oGW6z/bjeU7jE9DwpbfynhzLL39e4epBwewFgGmG7aHw/+sCVbNzqtI1YU5+HYrjyP+/Jd5M
LOe/3788FlOp5mrVo5tmC7+w7tLsveq3HHLOIn+LYRc2FoehMSZDFja0Suc2Arq80QT9sWjGloJy
Puy/buZBWwYXJ8ApOUCJHN/IhC625oOh2cWpQ+OcYtKqCkgRels8qKuXLTI+6ODgbY4G26/fKVXc
jMgEh64/kts59fIgEZM9/uU07rxjv+3ohbWF26dNSitaAdLaB/onoze50a6bq5n719hqYawkYCie
unB3KLv9zstYAHk8EBVIhxH0+cCxIFJHbAdyAMtPCaAk6tVcQcOUQPL+Z9dfP2oXlhefsahEK9sB
pJfzJZH8MPZ5yL/YN9ZxdhsUPrf69FsrXXxD1FqnSs9UTFipwD6Y1M9yzK5lW0pQ61fRxboWX49L
ahQazWZy6urgAI0MMNl03YUQJ9h1qj9tfcHV4+Ch2m6jpwC1uMX5Q2AepJ1hqtM8Wy9VzB9IPN7M
U9S6DxqX2y14xWrI8mZaaguqbr91DSGWZLsWA7+PBKgC0Hx1+P5nx1j9Tj8NLFNNW2+l3pVT+1ZV
r7r37Mh3rvz4s4n1C/zCxmLPuOlJcyzU9i394T3YRzNKI/vQgFUw9YtAfUhv+0dc3qpvs+2qzWos
ubC98Puu1muOIYv5dBfv4zvquWWAJpD7QO/bXeL4/9R5Ag/Tf59sSaVlaGzidYp+Aoh3uqC+7t5i
owlU43NgJEUx4L49Y+B4Cz6+fhIu7C5OArSSHJUYAKiJl+x6pqZUIr6vgUmGa85lxj9/1C2/mX9+
kSxIOaCaLTGi0hrP5Yhbu5JB39r+n62s518Xi1o8CoDqgHZRATN0AA9Opp4hWR+OqvZsdN2V2QDq
x7P0QbHlsWX1ve5N0CapQQVbkrhk6sfGX7N++H9+2sUDgjqtlJkH0Gzx3D6iqQgOJ/VmjGcZ0Crg
563Dv7bHMyH9zF3joQW9MEcwAqAodG59uQ/JBFD7u9gq1s4pz/LyuzSxeKcwaZWqUeJ2L0xIzQmj
i8usec7V2rfdFnNO5rU36RCCG7LHjb1cO5igNQHZEZS3fqdSxVYWQ8fQSZxHf8p7QBTOQ1Bf4c2y
9w5bmeb6Tv40tnCjajB6ltnowLXpe5Z9T93DOD1vLGjNOdDCAbYDmoEQg5t/fnEiTDIpreWwAQtS
A/6NfoA2BfMps+Z01uMEbt2wqwf+0uDiwCddTvGaBYvkjEjNXzkkfiXYopTdcOa7rR3ctLY48K6O
sVPO++GNmJ+z6OmRBdwLZaRF9hce/Js9cKJhWBpz2pa92E63tupJ69BG0HcJuiPTiQXpTv6Y6bIh
DbF1rc8O8Ns5uLC22EuGSriBIuPcs5eh+KbVuKOcKH9PfMyhxfQJjyKfn7cWueqWmg1SKhP//Cbi
YVt1TRNDB5rawWQf9BJASGGlWxrzq7mf8dPMknjDyKceDEMAzsi4fv8cSPuqvM/liMQfntIQNPj/
chTAPIfi0SyduRyoMJJcOGoHAiztpn52Yo6h7JlFGCiBmSjpL4Z/Vs8e4phug1gSPdRFhlEVxHLd
Cm3EWXTXPIIO9zgAYNXAPZtvf4HYWQ1eF/bmn1+e9ZRmajHDndy34t6Myifz0b1JUIvGE+zL1s0+
+95vvmlgLkU3IKbq2Itna02MpmYMtN0s7cWDXtZkj5L1Fkhh3UsM/J9Q+3Lw6FrcNonDXN6Awu+t
G4O5I6SF/fcSbxOVBu27Gur7zWGC9V38aXFx+TSFU2pJg7aFsi+uMWN3Q12/edVf0gBcT90m9dzq
abtY4GIf04lK2aRz9bt/kPlNMt2KcYu1Z8OGOXdNLhyjENhDoZHmjVxpXaAH+Wt5rGsfVIgAYdvp
jpxY6L1uJWOr0evnypZ1lJznZZdp6JCQ+lHR7zPj3iuJ39Vbdf3VbOHCzsLtJ6X0DFuAZImi2t7s
wJjxOSi1VW3fMrMI/f3EOWgS0a3LISRf/z8z6n6zsbThf+Yi6ItMOFrTavPcF8OQIjt6132sIp0z
T9sX6Fr3fwbo/8/5WhI8pl2hprYz9KAfmOGL0z75Jm+LN+g2BVOg7MqrGZbWfp+FUCBiuM2Dux4j
f9pf5ECADGlSOEn11rv2lbCmO03FCE+R/LA4WHFdvk8b9dVI0/3Ii2vGgUKUdF+X+su/XA4X+7CI
M5rVdU42wlnNnX1MMFYe6sBX3pZXmPDz+R3vbrb8aetQLuKMg67CZAlY5MmBWGeH7nXnbmNV60H6
5+4ugouWAEVTEFzlELue4jHDhDK+cEgSiANoRxDMfk/K/21EWypmdUmqqdJGRMss0E+3VWClL271
5c9LW13ZDIMFd9esnzbv7kVIAwO7IsoeqJW82aP+eei06vBnC9rqB7owsXBNa7SMwuG4CKqP8ccM
/eY3STjtoFaVXSFsxngwO/5W0NwyuvDDIkcrlFGch8H6zti7Vp4so/Y3VrYaYi5WtnA9m002bxrc
B/3R+Ggh+tLulQJvAhXwzL8oqG+ZW3ih3oIsakgRoOcL3Aamqdi1xwFtJxZ72zpHqxEFKd6MOJyB
h4s4zVUL1bcUXesMjfk0muL6ut+hthOWHlSNZ/6df3oRX1hcRGw4vGGgIoZvVudhk2D8B5Th9vuf
P9q6Y/xc1sLhFb01E2jNIlDiEs2HKaDKM5PP/2LEmRXFAC+AQNWvp6rVcsF7A95npc5Hr3v3TlJ+
RQUw+rMZbXaw35JH6ID+j53ZYy5ObzUIODqfo36gg60E2mjPxbHd28TPgIQJhI/iUAjhlNNM9qvf
b1hf98ef1hce0kEunWGYEo/GLkggVvsJMMe0Mbj39PAvOtfrseqnvYV/tI1TYLAFn06ERPc5iebB
+PaUOz7rAvYojlXg9f6WV36+RX/bZFD8QHkYybO9bCwJvWAa70C+23UKO7YaDkOb181JKjI/94Xb
h4mT9jvbZVB/AtnxbjKz+jQVw3hUvbq8Kl2qRyQV2nPaEb7Xlbq7rvtZbtOb8jiZ0mRnlFp5AKlw
/2i0lrLva326ywtLCQdHMW87akLyK83NCBTnzaEF15FvK7kalSolsFupgQlnO02Z44YDVE1vioSY
sSsG98oeXHJQh9J5yiexTzn41yzcX3KSvW+onRezyuyu3DEfb5I0mQ4JGOf9gpI8dmvUMbWWi0hp
3Q+bDQUeeA3NnpQWYdzxujtZ5+pe5R54EQpVP3hTJWJPH8DK4HJMeudjE/6Lx/38FMseXNGyoYEi
kPiETsycmb0ZWncymptH+Xe5JbS16nAWsNCQvQV55hKbJGqTUOHgy1e95ret4Tty4wSvJsMXFhY3
SK1KQhyGJBVI68NPZpetHGm9vnNhZ3F1uG1tkN5ALlGDN+pYYSy/3Y835Hmmitsuba5f+T/NuYuH
EgHtODRW2nmYB9ycY8RjDfgW5nuBk4DcUPjJiRyN135LBXZjO5fKaKNbam1CsJ30MG/nDBgie/W0
Rae64RfuIuwODaRr+pJj+LftD33pXSXmJuX36j11sYWL4FqKBG1GASBvE5XvaCWCAuT6U+KZoLAz
0yfR87+NqKKw4zjaLFiApHBxOzrO4I3qjLiqwg7oJB7WO2jXFIBDTTNfMqhHvG//dKZ/mlykh54N
JI1Z4xZRj9k+6Q/sSeyHYAJePACiLD9tFibWv95Pg4vUsGSAhxoEa2xQ6kRug2YpBHOubPCbg6Uj
8A5bJZ714svFri5OOYQhoL6i4uJqQ3dngGQMnJfz6OPcV7QbUG9tjrfNCcbvd9bPNS7Oe9OOmejS
pnlr7R7hUcnpDcr04jgiYQDJQD4cS8PzrgAsqp9zh4pYNbPh0JpqszmGuZpH2uY8wuRAGmB5JgdK
XGJRyDegwXGo75AkQGJ4foe78UyHvZX4r+LboHj6n73F4eS51xZuBzE/TN2VLxiMLl6SRhRHjaZ5
oFSj7c+jLYdRAkLF5ySidstrk1XdtdE4VVQZhR3btgIx5FrNn8uEphtAknV3uPgLF0cb8lBepUGu
BLOHLAuK9FPlkJ6c+WRnr9Daijdp7uaA+5s/XJicz8RFosgsi1DbhcpQLg75mN8zW4mmxC2DupkO
vUPuoHt+mspiX9YbN9zqabuwvIgoHS+YJJ2G412OB0NO55QVu38JIRc2FiFEpCXvJMWGTh9abEbk
Blq6PuDmOmhL0s0Ri/XL1HZRkEZZBZQhi8Nlt1nNuYHWjIViQLqfEbCmP0/xm3sv3OLUWSNJQXn4
P2vLMkCR1SA/NzC1NA/GzlJwWudjOu++8cHiB6EC+sCCaYcZxKjaIWqW4KBwQAaRxtnXjW1e/5Q/
/5LFq2ZkiccMkg9vCQ0TEoiDsZen6R51eBbWj/Od9BedotXwAf0jEG2A01dbyneD+87mtRjnThGo
3587PEEVDINgmUFz8xfEHlv2Fr5k5BYl3EkhgvuGXg14nF6mvRs2IYcEJNzp3zg2UDl0Z1gBIPAQ
r//1bNaVCTq1oZw/sCn89KSB6hrD4yWeUaATD/m2DsTqh7ywuIgGLTE6EF8gr4VoVn6FjkqU3Xn3
Lnr8IBIBDCW00Q/7x6bfhdlFKEgHxgYlIZ8LRRcHGAbQCrJDd1AxPLs9JY9O21rUuzC4+JZTNjqq
IJbxblRMfCiTRVlkmhkBBVZZQEZcx8Tr3nZIeyZ4U91pjNGQU6q8ZI1bR2rXdOGYCw95vwfZTF9V
GN4BRBlKxVdapj0Rqxdf8zQFYrOqJFjZEtaMT1xtletsqFAFdrvhBnTt/VNu6um7A4L8wtezvKr8
bFTAlgEGrQlzObVTFL5pSVbHvUiAe8W9bAF5bpkAgjew8mXiOkhebCvhVmBNdBpCELbJ0JBSCanC
dOozLiY3TJES3OjMth4x9OrtWup4ml9UdgeSGihXvVsDa1/beiLniVqAh6F6EddMGHXEh9bbj3iH
En9INWrsmpRpViCrBscg1XrARjOGx0I9eC9mWzpHoaDY6+dOXQx+g39FUEVjp0wnOQgcMUDywNOm
/UotzAD6JRizd15Krd7XFdLsW70ZX0mRlNgii7wKULR9MaayhHZbU7g33Kud3LcTVjwXgyeEj/d3
fs44BNZS0O52vi7T5l3TROqCYs2SAWtyo/dNlqUovzETZ6dtCe5Ts5Nc4J2tD3hyKK4bDMTFFV/q
gCGoiUV80cumCIFB0Rlw+NKtA29qPeZj/gwgvs7o8O6DNFTQ5EDRKULPz0Y9PHk6tf28GbHrlVI/
NRXtd1rNQFfLnIfKS4tY9LqK3Z3Sm0kQ79UBa2IXTGU1dQE4BY2okmQqbqcpKfcZuMOvjF7XP7AX
o9hJKGsUB1eT52wEAZggajgQloRVkSV+qTetOBcJbcg+VWShxpDGoPX3iRZjt9cbD4D3bMzljaOP
MipZze/yfMCcBuZBgIQv4dD9VIWJqya+2itMQruX29HQJt5xHBvrYaRq/lIVSv+qUu6EumZmT/kA
XGxkpYW4s5uEfMXwQv46tJV15pPZWkGr21Dk6AznewW64Fgv6BgNqUhjlbHuSdVnmnkBlDfO1ij9
EZxC+0TLklM3NTrQ80K1HkyAAcTOBtXwk2w6kftUkdVdX47ZXtIx2+XQhj7UqKBh/tkqjBuld6bX
0h61o2GD69UGZRr2d3TcIhQgbontVkuUoLAYvxMNo7deVYwomkyTcmhrJ3scqLDjrqbFCfw/9bMF
Qe2oVxyBtIEn+o5qilZGXZWWAHsoJmeho2cp+PNoWdx4PRSci4zbV4Nl832v6HnQe3QM9MYpQ0yJ
Jbe2Lfm1Cr/bGZaAnADTMelpSzqA8d5qn5RM0hOFe5d+4dk5fpnd7kxLyfeZGAHqYkXlBSUj1QHM
N6JB2UFMN0pVDfiRo8udrSTGfeU0uOdV6YWZQcZbcHt1UVKr5Gtb2coPxPh2z7S63yspSa8M3KMn
iRQQWiaZxN9HJ+ZXDjevO60uTcQNtY454PAvNVRcsr03GM1Zpy3GVFkJuIurgPs58cRJh/b4zcCz
BNFNyOEh1cYccQzbKwAdxn8Sqlkz7tShpneFUXY3dLJpQHNLnodKA/fwUKXK3iBciZzclV/SEUGP
okx2CxLYJjnkUnFxjuyC/piaQbnLnVTEtJycLM6Mll2BXNA9sIK7sVVaGYuyCtJ/vkpc5aoeKsl9
hUi0ZLOeJNdpSTqwF6AxjOezpelPhGcdXpVmb8dOqumPwK4bQTpMRWQMTh4YrO2jXNfYgdl5tTMc
a3oWptKWODlS3FGvMm+5ik5G0ExVEhhKgrmPXtjcF0rZI+gZWVS7Wh/YjcRcBrOHDxw7YR3L3kAR
znt3kqx4GMtBqfyB2mYwFFyPrJw398SToCnvieLrpcIOquqAYLTQ+pM9gRTen3pQ0raKgkKu3bHn
XE+GqM9QvG5VlhwKTAgGmSvVKG3HLq4yD2jLBCFf1CTfZaT6cLtpDHJ9DEkvQ4jRhb0YCj/XdRpV
mkAtYZJNNFW15dOCQ8TMdssopSrYfz2PA4Ve83bad0Ao4K3i5sbtWCjVoSGJca6E+9IPrnE/CU7Z
jghNjO92rhkehI7IaMaZriU0Ru8s8/YJoKg/zGScHrCLXWzJrPEpt9TnUVojNEmhVxdVNHVvdbdx
M79TVR0C942VkBenzfsillaCPpgEmi5seGmelGTq74WlmNd8QFgb0kwGRkbrSPc6e6eBqTlo0+ZD
zer8LN3SexpKo/MNCTW6JOPlkwse250GfqnQxVV6VRolyNXwMgZOxxhuKlyGsTQdoLmpJyJrqKc7
rmSdryWpHWVmZwaj0yv+LCYeq5hV860E12pANTC9KF3m3mEmQT2qIDg4tWDHiwx02KIBYhgfpaWo
vmEXdaRpuG4Gp/UCnWO4E5rIeWCr3DiZXj5FuNQb3wQUJ9CMQXsTMu3jvrF47AyaFyS1qe56cNT6
MsV/olSkj6eCg4965FD0wm7t0G7PfTYwdGIbzzu5OYJv5XbSd/WkCLVuKp6bRkMnxOm727J33Uip
iR2YSj/6vZLSM8We3mhVjmpFZ2GQviiqmDUalJlZM/g92l8RsXIlSmT/Ulo2COIbqn0zFUb3IrEw
5D6MSdjVkkVSac09b3pjlwgyILra5ZeUZ6ZfABp9aswULS3wTkCyp9S/qNOY+Irq6n7i1D9s1nhn
J8+0sOWkvzMwIvHooq94NU6l6afJMDz1iUvOaS85rhXHuctA/31bd3YZOyixxmBAv9NdWQRuMhU+
7/sHmhT6TSOrZzZLggI8nz8UpdsfrAR3SC+o8kBH9bFBfHvSxhR04o5LdnrpMG9vjZPzo7EHfnLN
1HrIW0yG+Lmi4fdZdvsMJossmvqxvebEciJIn5YRoxW+jyqScHQVdY+oxvddqmRnLxmriBVNsxOl
KyMQphN8b/UlddrHQSEsQk3CgU86yh0jzUsmjDEadabcglKCnnBtk8iuB/VN5BgYpOlU7Ysq7c6o
p9mBAirokDHO9+MAbTeldtAKcqTa+k5CIQGBpCR0uIHIV9Iuj6AQRQ6ZC4lg4r6bav5NNJUbJ9JJ
jglNct9ws/aqa3r2npbIsxTb++ba+TeMt1ZBORIauYnzkFCNnxQnNcAXntJb3A7Ii23Jrq1sgngh
6fPjgPs9avJ+ioiX2K9qWWAM0qF2aKCXEPVt/VKPqoFOhDuEBWcyrlRRBUkpwOqTVf3XUrWRd1rZ
nnjDvcndxgedGXLMJrmhHj2UZodLboA8UhllNYmkbobNaD3orRVNBJKJUtmlVOc+pkae7DwNldx4
NBgPzX7cm2l2hbH5k5qUN5ONZq6s5ByjvKNhKBnuGXmUmXkNnPBdYlsvFpJk3+L8OlV+DIV1yCB+
DcDjTi1B6FSVVjAkiN7NWFuhlg8nuFpUF0Zk8FwgJ87updIPvltM30EFF8x8un4mtH1T6vusr2NH
w1itZe1ZVcaDKPeK17UBeGz2jiUOI2lYSEa2sx3+A+FDC5FEf6uyPmJ6PgWIZHvPICAAt9q7qVab
APdYVDppMCjjya3TnaGQD4WKr6aSxZpZnEfNuSdV/8BZ2yGR7a7FWLzmJXngdEbS112QWQMOEKuj
pGtCIsoDtHB8q7DvSukWkBboQU3DW4yoo8kwmQg2CnnlurkTXf6dixFFJx7Pf60uFeK7tbFvKnA6
eumHPrKPqs/epiL7bgkoiXsSYg+FtTNbsN0myqNTS9RLJ+RPNJE7o8a6stF61NrqXXHMa1CAHMee
HvjYXSkQi/XNdsCIZJPcFXniU30C/rIqjqx5T239oHdiV5XQB0tISBpxh9JfJJxk5zht1NQox+ZW
JN103yrjMZHIZymJWI8JFNaFU1KhONjEKdI9sEei++UcjdZ86Ul2S5vC2PV5vjMyPbYK50gV7IbV
FSToGxCfZjkJDKff4e4NGel/KGlfBqaunIQ7XleW+VSy4VlJ8BQcElzXRScBMOkeTMfeu11/9IQK
CaxKCbvEBHoCkrET2nz+aJV3VYf0wmyOnkqiskuPslQPaiNLkAarx67DcITShwr+9xxPE8dOEVBG
96tqVQeBucdBJSdEoZNr2VnYN4x9G3s23RlmkhwoSbXbthxxdDMMU8z3AyM1mNe74UwHtnPRbglI
W/9ogZiM+26MLGQGSkGggPStyK0r1hbjrpmKUG9AHuowI+iU5M4ywH9vVnnvN1INatDCICHE07hD
g2pSd7WkHyPXnjGvPSd7sos85qGcN8nXptQe9MI6KZ1z7CjmAYgd4RVhRRTvriCvldHvnPoFZei9
bU5RWoqAep7f2yUea84QpVO31xhopgidTraGDNxpk8hO3Ct9xLMeVB1Hkqp75jkxdbQ8UiVEZUcP
FyTu6kEIPGObdDc0Q5CpOD8jNMIapBRMpIEsTDhe/mSW+rXZ6qGpyHvKtGAcyItZa/dJxc82ZTd5
heDTZN3BQ+rb1PTQ6eVJTTFlQctd6qmholRTkNhK0PD+S5uqvqhI1HcsoFkVDFZ/FHiQFD0PuTZg
tktgREkz/dFtC99windpp1edkn0QliMPqu2g1+gjc8xbtRQ3Rg4eZ9PeN617a3hNHQPYzsB4nKFx
zDxfw6Ba6zZHXekPKetTvEIYaDu87DTmw002lCeaoWGSICd0TN9qy503TDs26fsJt6g6GW+0MkIx
TL6Jv89AEqaO2ZVm9FeO3e5lDqJn6t0qNUYaG3o2S/uhc6wr2WQh05QfTTcdprwOWI5BRMzQP2gV
KjKlZe2gPv1Dm9ov0h5jEBBGVgUaYc1KXvFQO1aqEo6NeWcx7eziIzRE33dzFLExr5zoJ4yGH1Cm
eKxb9wG59+hrno2JJHqPYsNVoSjHvNP3NNHsAEC5CB69I+504w0j/hjz7Kb/h6MrW65UR4JfRAQ7
4pX17It39wthX9sIIcQigUBfP3nm7U6Ep7t9jqSqyszKhJCuYUU/2dtdGP7a+9tnT6x37PH+WDUA
yRi+1DieZKlKZ/CSICSYXdyPKpiSwImzAIEyQUi7pPFtgErjcV5x6qrhFHGONz6+IyXplT8+RkL+
bZHCjLhpvBR9jFc//uYuO3ioBCoav3wiMYHQUxsGTTYJCOcd9rQS8U/2IlPSzl3CchLKHU5OKmPr
bUVXICuTMs8+Qwalat/OvIFs+QSTiLTGE7hHevIjCMajQ4GFTZ2IWS5p60ambK3pnxhjvJLeNB62
SniJRXT1aey6vjdSLKVtG31eHAzPLriUC9InoyuFbhxebnaX9Y3t4s8cOtjCCscBKONVzdkQCvUq
2uW9v2krNZ7/FlcjL5zY+jO+6NP5cdcFtqt8f3zngu3nxnqLnE6kc42rZsz2E00jjEvZnlY+ZMXk
C19mJiJ1dr3xaYsh6FcIBq3n66aw98YWrFCQ6JlLJhLYNGU+p0+uaw5N/0BLggiFctnV9pQ1ofU5
2w78ZSd3H3CUD3e+hS0287xAFZszj4Wv9Y66KH0uxFCNe9n8muVDGwCNZ3UhUEe9GtmyDvWDYpgQ
lmQ8+7ex/ZPTj19Myx3V8PHr1b3vATZMi/VWVc4FGFmODJT9gvde1igTTX+zg+mZNM1NCPLR9Y8L
gjHedU5rZw7OsD5JX+WLYdlYrwU0yddZhT+8DYaEVGipG6TPjvW7jZzfZgrQgm05MWEey+norOK5
76tPr8csEPHuQ2ARiFe4ZD3CXmJcWzMfdd/tWYur7PF8AmODh7WEDh86o4CVql9LXbNi9f3z4K4A
9XR1jzgErgtL4wrxLUajEOBxCaLSQ4s6THpv1R/LALTRModeLjfI3s+W3+ynMP7PkfUB5wThQENT
rB45Kj0f6WPDWqxrxqcPsrmnBROyUw+HcPGSZV7z2Jnuq1InT1YXIYbXMQy/gKd9wwfiGX3/NdRT
k4lq/ILFXT57GGudzX82a/we0eXZNs27G9Hc4x2EN96td8YSHeMHN9aPI7uTWtlVhu7NYe2pmewE
kTFnPHtfHfbKrSUoSERyZWBUN1U9kgb8Z1tCpRnKrnQW8tQ4Jid2sNu8+tQ77dest/0m3J3Q7J8X
emnE+6tm7k2hGU/7hRfYlS8qSq+aRyOeTgaIj92XbcMZ64qgnl4aJvA+TJeZVGU/db94kXYdWb98
HpX20IDDi2CrEXxHs505cYWuKUpBMebgFY4qmkzibmQfxfU5Xsg5XKtctWgvlF3YJMgdO0hGB5BC
pXM7QKAL15jH2kJxDPxYqS8Fn/dmYXlYh05Szwiq9bozdTEoYewMPVOSke1YC3Nf19vRXmXjPJaN
7+42zn0ADzNyKNCnixlCEOifUow6QNrc8FhP/UVuw4dW1TEWsgb2XH9aY3yjREE4hfRWS5IrNL4I
FQ5nhuYBkRI2v8SKXcMKf6cL/tyrg/9ER+5TTFm6dUOLL6UeMy+ePgGc/gaVZQGiZnFKY7GTK0Xw
ZLxadeFHcD1Waj0o35yBM6udt/kfHbhgrBlOSFdD0E06xnaceNv2M+MLAxA+LRgmp/em7WSOnYor
BS9ZMB7vgc/dwIC/dLL7oUoiw9xznwlG0zLk7m2IIWYYgGau3nfgrxcbBgZAGQAUIAUFvyUAo5mE
t8lxTILgF2RhuzNO59R+y0mKVI5IlPRM+xW3GJPp4MApxlXy0oYx/euGZruKSGI3oDY34IqnUbhf
gKGBfa2pTfo1UVX7TTrqHhwi/ms8RNS2EUqsmF8dWl8XyKisRajEG2N26Nuhf46WpvRCnm84FtEY
8gRSFftjYbJAkHoetcTJ23pWT4SHOo1WA0s2TztpwIyVdpEh51Ei4FvBv7ScnLjJsGP4O8ZwmgYA
CE8POFxUAdCn6gGim4bgL/IJcP0ecMqiQMMbCZtc34ZQXepKIlt6+OcA5C5X23yKKCqjfrISbVAl
jOYqh4DtC3lFu8nSH7yTcKqXPCxYX3/VbH626OoApekvEMydGrUUE5rmtlPggZi+mdY7kpjc6nm8
DDZ5kxZeMk63u1vPO9JP37XTFwjavbs9NkINR0WlIJcDIpGg2P/XbIA+MUSJnVPzHQLl9h1Ufngz
ntvZv46bKSNXvW5RH8H7SeoCOb5n0BUnb0X4mvI4UBw4+SuJLm8oVzL8GDfa04fJhCIFafwdLGdT
y30QDiaJq/it01DXua7/paLgvzAY0iFcvmN3XBPQU9joEQOgNG3/Akq4TUzcY4R0U0AYuRcPEJIP
5Ff6bEPMRtxdW2u59z6SBJsYFxUb6hojBjq3JQ6ugGt+beMW/iZ3lVjLNlaYv1R39Q3+o4kCnsJ5
+4Gq66OpaItbHd79cLibR0MR6AVJgXVcdpCvF8RpICT6RzYsiIEtnpS+VDjWrP4ja5eHCzLRpynz
aHNlFD78FgzqNsCsgLeYhyPAx8Ju23RT4hjYLI0ceA96bVKRKJ8cAPmde3Wkm2+0ee4AqXYryTQj
dupGw4cFXV9iw3Nz8d1PyyWpg/0/RLQDW4Alo6ozUYfZGIiPuA3/Vuhf2AxGUnSX0XEyMgVppDgS
Trd8Jrr0uJMt81PfY6hp60vkb9kWxCmGznRFuI7wVKK9P9S53PYDKN56ktjSz5Gqmm9xfeBm+DTE
OsrhaYAKUw9+5m3Yvlq6vdb4Pdf4qjq31MuQekD19KjKjvblBrhtom4ST82TVc178PAZhXk6Q2JH
HAY5Jo3C22imNdYoK+CQQm1lH9m7FjiNQ7crX6LX0ZlflNQgF2f+4ykUxzby8RnG7Qea06dBkSqF
YugTP8vzUddOwuz1GtXKpLpeIyybdy+YPN0M+V9IKZGbv6NTC+OaBjJcu/0XuOanrYEJynrO64Dg
EHpbgVN2nJg8D62LOsPIEZjwt4nmo+2NLRjVYE3s2OSyXaaEr9CP0vq+oGDTvrlvtbiDrv23NR0m
O4y3S/RD6+pSrfZOYDhvm+Dszf6xcVrgrUq89TJaErzTGFtMfG+n7jb67kvjzO+ugs/90mwGRNSa
equXzRRSLBtJx7MtM0dGlxEM77rCnSYEkEZicIxe0a8xqtdwMJideduWc+8WlaA8iQi/m9grB8KK
hVpFHYU56+wU8fWHuMXc2VoYz5Hr4rf/Pwkbx9TUK/zTeV53XtKvzR7dZ506rC/a7ac3yxufnwAs
J/NQZQznZQY3QWFhLZ2hVJ14RrpRZkSUuroGCnpvAjtBo1IYeI1a45IPqk/JfHTl16C+LZtlE5QT
CVjQIjA0ocrPSetk/gStsEampifSaVguPNgggBqPIadA6m9IyksW0R2wDfCDuN/EVtvZ7aeDdvsD
d+1sabDBDb8yL3SBV46HevN/qf4HxvUcAjV3AWXH8/jXdch/MmCB1JSDFEvFGkFxjCCPyT8BHB5k
9KJtjtC9KYOTfSo3dvZrs/cwhoE5KY3EkrUmQCw8NO7/1e3nwOgukNHRpXznjPArGuucR6bwYAJS
2y+KWzvfYJAGFciGr6r769YpjTlwLGVOFt3KsXpvwPo0UXQQ/VK0OkgfeL2oo4L5Y1HZIazDHVxm
bvIGev06Vudt7AvaryAoQV/2cMaBWKvSY9Zh6IY0rPCr4d2VA0BHhLJp+FvS+exYrGzNmxieOUAN
SFHRwDmFihacBpJumHMd/StqnpGWP2nhfaLL3bJlbc7TOCQtCRLfR/JRrVMnZLsV8PE6YdnC/ZUg
G6oZaxjRmNHmtYqsA7Tme+5+Mad6gv7pAm33gfiY3/R2Ejp83jYLeTttKrYA16Ha1UBowTq8IM8V
HESdSnLvyDNGu7zBJOJy2ORKWSDe6lB58gRQ8+0BgldVjJn1x4/AVDQ2hAmvwkdPX98izD0ttZ+m
aECV0tliYB/EcXxxyhQnZ7JFOAt63zBUNk+lRsL3bdj2emkvsxpzGkFmQVQZTFUZA1kb0aPxGDBu
2OWqcS6d9BFJYR7n0ZpQlPxP0YBuYpAYzOSpH+fdOMmdYd1+CLwc+Hac2mDrN97CRTq8rMuNKnE1
3dn2athIAM2bkbm23uNFZPAgKiDBy6WNz3j7pnF8q4lzmkl3HhQYyyFtInTMKzJ1W510llOYAYhF
bO23zeTxwktHfkJ3cvOhkIAzaNKup4qy00J+0fkfpFDPNmB9tWxl2I8le4wGRMD9X054hJys5ywV
NnkhDDYXbMw22hUra7GntyZmA7K4yjRA0/TgKWb8UtHm5XP7E3cAJOpiae8KPzzCbYSh1w3m9WBY
XEBhCqcheEjjYaj8F0c093DCv7bqEzjopI4VJNQVxdTq/TxCH2a3yKK7WJTtzIYmjbFduzgl/om5
6dq0g7dPTfejG/6MVZDRGT3WKMtKgesOUALnC9d/0qqvG4lTr4LGNMBssuFFX3YcPELv2K9htVPk
h9smsWDtTZe8CW6hDSB1/nV4dbC3D5tHxwYNrP0snFfL/LfZDB/xhwynk57P0QDYf34Z3PM4PlMN
fNAGFYqWdh1vvuxSx97V7fdkw1nCw0xh4Z6pVJhvH2MRNIDQWoAaTPWM1W1g3BJSGfXY3dBF4Ov3
MCqaCoM9Lq6U28fYFs4YlwCyNnwBQbcnBFIfNkJxcQM9k2NnKK3rK7VAm7cI97A+Vv5etVYituYy
hcHOd5Zfjxd2M8gkthYM0lViSHcykZsGGKadzaRdHaSQZCRD94fmYRGHZlV7akO0ByHG7MSvZIlR
IKO0gYus9N8Hha1J1WWLs+1Gn+RDAHKRvrtLnNhCZ000ZSQEFAeWrMfs5Nl9KcDA2T4AD7e5bBZJ
ltDFCdX7qIO/KYaih0Jmar/+38BWQJpRG5BqkqNDBmXgZFOLHnR5Rf1IRTfcZ/BSDvY+VjVBOoOc
4Da4jfG9dteDRtGCNJxG33x7W2iVgXtOByPvsbPXrfVl2ov0AJY73wMoQum/NuvL4IgM4zLHWOXP
dgrpBvy46a6aP+B8ZIw5L324i/UX1HBJh37GDj34S2NPGIIe6FISZ3oSkuDbPlZDBEBkTN0QXDRM
xGtgv+u2I4HMW+9jcuH1FcG6QjV74cHp3cddZ7KMHcxPXxMa0Np4eWdvRdX8Ql90hNAGNTfMIDVM
lhhIce2dDXjRxFovK6SVkBInMgYw6fy5NTIdB5KpbdW5h3EgGfzhvjg7u5JHa0Ey6HSDGwkilXnW
iA+7C6DcCT+wFLsTIwZL51vxven+nAFdpR39yEXsMJF+QiWdO/28h/dAsqCkdv/aZc+8Kmsg7Km1
OvSWU7br+waMP0bpcieRDsRPXQvwb12lC+MJna0E1G824xA0K1DvbswwgCRV6yRozLN+wvIlKvdg
Z76ZUr/fufCBcRCOLvABEGuFvGMpmgfN6+yJIslAngZ8B8K0Rd0gpppVqbaGbKIwZWxuD3q9pRft
v/co8ATPdFe9juvFH95WegnnT269+OMPjWf8eRhHgqQfPlXlpshMQN7nDEoa9dCfUAtUai/LAdzB
Je7fkbCT48ymHhyO4V+bj2gr6gDURv/ZrUEymyFvnHfavATDvZ/qBFZzoNtvlRHJ4lyqlr6wGZp+
1bxGGlieHEGZCJzdqCQLPFaFKaYt3o0QTRjp5KuDVbntVJEF0zoEbiGe2m6/dh8LFSV14UEMlNBM
Xaacv9GdimaBaFGdIHFLG/TpzvrN60s3TanB/nFnFdPjz0VGrB/ce8ek7VgXYwPUAoq2rusHjHHT
rd+sC3qtK5usHTiIp7WmJ8O9rObVBXhD2YIPI15uliCt3RgXNs7ayb8rMmS+t2J9wCq3Ac49TvzZ
IYsStQf/2WPXxnOSmSjYYEFMpduvulv+GgalR4Q4TtyTsLm58yshiD2u6MVvfqS1ZWs17RxqbuFD
oeVjFJxCiD8MUuXa0tUE7293bjD8Ry02d4hOFYYdxrozGYBmdhDYaO+8iM+usW/Kw1CDwafa6H2T
74RDP2Qe+BJBWaqO4YaOTESJjoGfiGIAK+tNR9C+eAYgcxgBMLleask5Rd29slkmHVU3R9hHV32y
uctbdjOTwwCcwEWiuXmbt7fnD8ZJBrygsGJzoIs+w2Lzq8ZPDeIyw2mie3SHMfSEaPYjEn1pICiL
PxRKi/0K/lbMf10MDVOtRRKwp8j/Ct07lzhkMfYC8Ea6PRgJTKL0W4zPlnVd7K5EcuXRbT7s/jWq
2gtV0YVgo04IJ3EVNqk3SAb1J0PN3xSYRnBbjqcyKa0MizfZAEkpHZuiXmjWI/th9p9s+TLEAE/5
VjQxenG53h8wBodaobeA1OkL1hNfuKwL6CTRPMRXs50h6cwXjNm8jU6sfl86+4sB+B/B40Gmk/mU
5Q4F289+fEjwQNyjWTt3AhXPrUsxE1x7vdPkTRvI+7YTY+4p8L/bebxu0Q0kJHy/8HCun47EmdvY
zm3HF9NX+lFPUTJcfDTolqsC2/HJVs+p45Mkaq7a/ufJ50FjmwG9AojeY0C/XLe5NrrOaaj2xP59
0Ft0XpPFcNSvl3510r5SoIe3vAKPxUeedTAD66CSCsK4iBoX661vckAiKQoh1Fu7FR1Ax4acM5JN
A7kjfTeNoCbpF1MM9Y8lWxy2BW0b3qWG6mSh/MCmg5jvWIZLmxr/elOX7YxBof5coyuePvxrxlQR
lTXkLfL+AIxkI1ZL1WzA4QfXqIdcCs8z9/qs6Y6cvUgouSBJSnT06UyYDizkJKPXcWfEs4st4ys9
Nxq3hQb52NQgHljq07V4mPXQNRls9DcMVgx+heHCLYQI8efmkKkk8YKk9S08CHQRUM1eVwpDvaVk
rkzcEK1Ml4b6iVcQXP5xRCUaC7y+XwMJfY2jgxl1BsIRV28qHwz5wk9R7KekJ59uVKVDVTjth5Qi
pwuCRrW3b9cIwKuV1aFXbhXCOuRDePvhi3wV7MXXw60Gmew2661tnL3Qv9Fg9jxez52zPIPon8b+
U45AGRDLx8dkpsgWMM/oihJqk8OmVnB4Oa8EPkkcVqILeCxCB7qmVPfJ4H3U65hA1IEhnxyiUSaK
QQDqHiYTvVNXZuME0RpysAl4fFT4LBgmtGa7udoH+GbqFivp1lygUT7Hnji1y2cgfqMVHgPiP+qL
HW9vLv1vqe+PXJkx/nY5Nua96KhR3ycLSwV1/aw0eBMojjCGJi79rJtmHyiwIGG0G6hMK8cvNvzP
uruZJshd0BSSq2xhwMur9r1FIxMvT5VAUi4+6BkMiHLRxg/6X1TX51AFB1ffq2p9bUFBMfdo+fZ+
9OMCoG2u0MP71stofeh5SlZ6k82Xb6B7a5frg9+JgPxLG1DUBqpALbndw0IEA4KznlX1SQJI+Pct
YuYaCwkuyNBRUPYR66/vWIbWF7PEbWy/46baaSCmzkMkCKqHtPGlD/d9tSY1I+jvNgC8N6Ov3byd
g2jA8OOlG6QIBqkbCqAOkkCTEUK+UJx1/OS1bWYagHyYWyUqJLX3kSUyPA/KYNsTLTDenoyCMq8U
ECIbqjqUv0kiAHvCuUT+zOqhQlpfkcszhqG1mp1CqjPDa4X1pAPEAPAcwEQajhmHY1Fn0JozebLc
OyyME8uhFy94QQIYehiYamEwH7plt+mmtA26JiVQw8llbaJiBIHLolJqIOreczV5ycjf8UuCh/DP
1tzjLcbQB3c8Mbk5ONesQo0aW8ukQOlx3HD8ZtGVsvdy18On5PbAwmFtDM3pxgbULHrbGqfKpAU2
R68X6q1PsWQ7aEz3EXXWpMXcNZHmHeD/YRQ+ZpIYqvXK3UqrCT4DX0CK0Jsz3arUaq0dg8LIUJXN
3ljMcmfJX88aSQqlNktX7v654/Zix+wDm8MpQgcLF9LiFPl8YQoNIeAk4zmY5VDJplD+tkN1khAA
hF11RJ700VPx1fetW0vwVm3IrfD0bo0w/UOW8Fa39Dr2Ux5u6GyWxgCu9z4fOr7ErT2YCwzVDxHu
P8zomKrVnHHQG61rQ8AtiF9u+jFcOI4sgFm5jwYaHsIK6+ka1dcBotponc9WfTDiUT+6Fna4tP3c
+pCWD11TEsHFE2uL/t5MSiSrQPg0uNU0rB0UxX4vHX1RoAmggn+jC9piVveZhzHJf0CSoOEfKnlx
77m7JN6AAmhThrMUQ/dGhqCcKUxxvu3o16ubxFFREnWYGmCRA3VM3m5fRDxRvGXDbCGm+OTyT+K9
xXRLBT6cZQLVfwkhHAmgW2iR4Dfb0OWbJyDZSdVDWeXtkD6exnbw6SC5UzE7XcVQBmrIJNTcg4KO
fj4p46ey/q8Fnj3M9c4SLe7mx4R9H2jPgFGqpAGrafVr0RGWGuO2iQYciJWhVMi1XLl+GV2WV+Qy
e0M2kPAIMSKi7ogH3DkMgkRicaRfz0MEk1wCh32QOWnIAQYgaXCg/DRQc4jm3z68xDCLEORid86+
dxGVhwu4xv9NpFDqaUPZJPTSa54Qg46GgnjAhn8YZxV7X5HJ66Y+6MTNe248KOOmiz8BpROIKyUo
Qyqhwakyc8I7aFza24T01MF98lkeTE2+xhBm+M8+vSn7UuE1hvU07jbMG1o4SPA3B6yZ214G7zqD
U9Fzf6D6P8CpaTvRYkWRqvynajvq6BW2zomace3HLnEsnkmGsAZoNKySA1GGd+KWeFWxgnesUU8C
vIVBHJVBUJ+o/y9AW9bGYLL6PY3gOG8DdYLSzoFaonGSISxdyO/hvoAfAshQhxAm4w7356A/VEzc
FoZ1STQawrIhnrg2wJwlVYfFwcXA2WZNnChwD+uKxggAQYCnQ8wUxa10oH/B5kfG5jO6ozQEq8+x
VeBxxFNtcTKMd2u2k21o8r5adgSyit6uD3J4rfHEr18rAaCMhtu2PRwhALkygP4dUmZRojboBRFJ
QMYVWlbSiNzi4MZiBuFhk9aB/V374bWq0O0EdOc/aAx7uUwQ19c+LRcXJzqsK4h0wYaV2HocISXq
AbEBIolUdFxgVoqcMu8ScWsf1M0h8GH2p7c+kRa9a6hKJheCX+nwRAKw7OfwMg0BoCJoV/rxCeZY
f8p45wC/jm+Ti0YcLCZYriH2naGS5OrczSEcx02/w7rUk6m2Uz/PKvMa72as8bvSzm9fTach5N+h
mZ4hoWGlqyA5G5gH1RbQSXfeY4EjTDuxbFgjYjifAG511dhg2H0HG+XBfy6Vv77Rn5JHd+Xr02gI
ypCKsPzTctDj61NL/T9mxl+Yeb/FFke3CRJ3a+7UC50dfvqPBAtYTgdqn+fKfQZXl8etOjd4qnwP
xOImDojP+1qwydcPrzNyN+2PEXKjuEIzD/2sITINnS21oOiTtcZx6EpfrkCyn8JJpe6yi7FMQ0GG
tUFatW+jBqxucOegQl+BTEAqFBKs5QcEz9fF8Lvu7D+/twtjj5CxlXb4unXfYeNmxn0Bh59E1gil
8ZysMsxsN0zBSzK17QCV429AGhOo5hEEcYAtFO4lEM4m45qF2zdWzdLVVrnlubfGRzqqBVJ0caB9
10cIh9OJikSrJrX8OtlGqKPQ0eHw2pbeQTiaQIwGkxYsUVQsx+IYdGQ/gq77yguvSKODuItl8QrV
GDhYLzg11e8K1sYsbs70GUakYDFxQgETi9pNBxsRzI/mJQjRHDk7N+brDbHdqeu7AHzfh5UVXQT0
0wcV/rROL5P91K9tMTLs7cTtNRQ8YVCNcDwF2l4TIEMCf++2vUKYag//Ybn2RbZ3t31exl3F4sMS
hje/4xgnrq3kxwqPOLP/iB6yaGAF7sl+W5dSMecTScrgVvrcMTKdQHhXgyogd81UXeVbjUVucDBx
+BnKFwV2wQNT7Zv4CSsmoGec49YDVAyAOYn+t2+RCOh5QBkQ6zE3+2EQUImiRrPmVS/Yy/S/FYRT
Pr4dAvrV1l+MeliU8coYxysMsBfARV7VG9it9qQWUkKicrBdEFrcg5xepht6mVXcazD+SYWPxJEL
voNwR7HAR8MhVTZ/CfmS8g7Ri7ZUkAQ6/WWw4j1ShXLFEcobdWjwSQHEHapRnAVJgcvhi1Eh1NR2
0TpWQiAuW6EJINsC7XkIjq3Ka88/EvFr0aDowv96DMkSvcqqXSiqeZ8F0wfDgtkEFHm11L62/Vsc
1RAkD1nnRkDf0JUtbsrbeq+lf+ljlXG+7Nqu2/Na4vnDMt8IFakPwgQgMRAcukFH5QVFEE75IAQ6
8Sj1HPHeiSfVrncmxcWR86dN5d0Op5upL6sMdpQul3BDj4u7OoPwGaj1MkOiVkPYAj0XlgLjM+Qe
ORv9i9d3Z7REhV6R3gGfKqzppKAU0gCavkC1aVNtGPunRBlz6OJM4vm0VZdXoZ21fvX2ODcwQUxA
eaUQyuehN5dYacumWRYT1UdLswu6urtp1iI0Te5hE4s+qH4fAQK6OwmsMsipKzaFgFZctwZ1VgHW
q0NzrQK06h45DYyXdtvnFnaeHiCQHMkJQu9iBr21RhlY+nzQyBonb5SLrPfYwWAOc7fb4Kqkb987
F9GJc/QxVSZ5MAkIUigf6T32MKM5F9CtO5ns4285kFcrQsuN3Y0ZsuSJi53HgYwjfNfgFTF+u4vp
D13ftV+XDXMKP5aZ6ZrD0HR7CgXEZkCvksfyi3veoMKgFVB2JAoQ+WaAVyPCYT/JGWtII1bNw10j
fhgRBVaVIGZvUg50t1XsNLL4bPNPOG+VtYUrYUTaTT0Qap2vQZ31Y4MZ4qWFjMmzPkL0GZUedkuH
/6PHyqDXx8dOVEy+IsD9RBl8ps59GRCHYXuHGvpzJ4Ss3unKwQz/Wmx82qhhKPwAF4N0XCowYD/c
haXFCCkmLkk4x7mst5NWb1izKdH6P2nIdKN4LJiugN/xzMN8tvRYZMel5qZ+3qKjj651njbssi47
7dOnaf6dNw/bTq+QmENKOsKhz8rdUKSRgAsAG3PiuLfahn+QZyc9RFasalIDgdfcmn29NoVniUMA
7XY36ZItsAeD5KyuodJhw2nU1bMU9j1QTjquXQHFZ5fIeSuJdXOq4YfXtwneM6AiPSh8FNpW9Cmp
O/zy/1F0HkuSIkEQ/aI0QydcC0rL1r1zwUYCidYkX7+vbnvYaeuugsyI8OcenWCS/AxQe4ALRHos
oonZBAxjRPA3gdhGfmLh+6Za0u2qGdaM3cCBy/PV4bioeROG/COZH66J0E2dLWGHJMav3pRb/KHH
Z1GIZ3O/aPqE1Qcl8I4NxmK2IaGguQfs1mGbX00I+nGgOi3TYy9/uPYcmXjKysTfZPqt0+ZLLJgG
udiEffPqIHxg5j14A9PWKr6qJnl3lBlVkKTO2h4xpv0Hx/MnmIxxy515yarqqJYgCBMjuyHivuWr
fKkZIbqiuqmmCjjv28MUIwi7Iv5vFiTBtuUBP/ZfQZ5I7nr0kk5wzzQOCjMVh1aiKaItvomGEYek
X15E8NdzmPQZiYByTz9JCE42zcqs8plSw7GfH0xD/0T9VvxLMKHas5+Qg3eggL70iwc1OQY4fMkn
P6hm/i2cle1ass9DKx29yKlYO9rmbUs7n12sujg3uvniT8WVOUwPJ8l1FMM0hCTvzVHqrrey8A4F
C+s2QW7RLrNdMfRX+whFHuV4Hrf1pD/yIL8URQJrPBLab3zHOKeXrNjWVQbo6G5Th6gE6UbMrPyE
wbeajgW0Zd5l1C1l8irXdWPy05f4tnRIrq0V+YETGSLZC7PalnUNGpajTH9ihmEAMWOI/p6EE+kM
TFnVJ+H+9SCY/YXY8M67VzPWpszZWca8bwJMleW46YAlutk/5HEbqVUe/Nw4CjPGdifCYvzr8jDa
hAVLKu8WgwJjoP/IXNqsae2FlasY1a3r1gNeCXsP+Ljz4D+c+RiX5dWjnMF0sje4igzNpdMHzu15
boztspst/2DyR2l/dCgT5cNQ2aeB+p5Wy6Fs5dVa8a1OFQbHPgndvv1aO6KH0oblkXpld4SirQM8
+tFWyyP13F9JEO/8sSSfhhA/bj5oMAJ66/hQTYHHaTE2hMjknwt8eh8s/zEI3M+Z+7Z4xWWB27I1
E6bZpcjz14mvzGapkMLfvnE6xkaBJpZ8GhnRLEVtR8Kz8308z7vaRaswh/4d9fNFGfoejAB6lZ8R
96HkpV7Xe+pYxYXibngLJCBj0HNnZo2f0Q2vCPqtweNW3/JnN8mW79BrV8Aq3NHLaqGAoKEFfUPC
RV1+Wv14mWZ5K1IWcCVcEBl7tD0XCrGU7CqQ79Wqh61WQ0gEPxxQcChU9Z6v2JpYOGpFfcFD3Gbt
vYZz6RcD9r3eVqJ5g6Aqts7i/FUOJtsKBiXBRdC0T4SRiRxWZNzy5gaiE5kfi79vyJubihc35TlW
49EZiutAZeNPfGgCXHYajDlaFK/nmjGEaJqPPJ7djagHweQq/ehT7yOd0/9KSCpojPiscqb5KdMt
6EUqeEH3XN01oEqr+e8FZbPJ5E9zZRo1LQwDSZhFI//N7vdzMdmslZeGj9ttoDfwBcjoOryC3v/R
MAFhHLf9ocI8+y/t5oNpq2gpTx1MAiP8nZMyZStY4MRrUjmKCyg7dDILR6u4LdgUIOuj2efQcSFA
4MU6wMyJZ2GY3034btlN4Eevo38GWS0ujiQzExTO/pc5/hPZ9Crkb6oX0gue2iInEi18rk+FcxFx
sl2WB/PicOn9rcb1zwB/6TkSWB28p/b2eHSLT7tMdmUrjmtWXnjG4fus/I9JG5hY7q2m290Mpets
lGcx5U2Hf1bMuVqv4K/5i4STJQsicp0mas3u0vYYGKXcNq3zy8IFnOfJvVPHmm/ZktTlotiIeIDF
shh+91Eu+Hcuw94xlSFwJIWwvjcckiYqzihZ2zz4LzaGgXDEwOf3P3iEUCyJycLFvELmDRQ77Ld4
84uYC8sC4PydDq8TULxY/tlc4oY57yvoq6ZghlC0KGvV1jOLV4+7ybC7W1vmyFn1NhUfy/p7jNdD
Hwdn6fytDPMCQ37QmQyDkeqz6K4rv6HgxJaMlhK0eReusPeDyFxv6Db1oM5rR7Ze7e7doIZWo7lh
iOZUf2eED5/svXphkhTXp0CJkI6CxSpuf8nm6ttr+qhsTnkPCQgCws187YwMO8dTVMlfmzzeqbJ7
jOt/BB4w5W4BNNszaZPRQBqI2Zj5JjW/Wl+f0QP+STW82WC90EPRQsPoKn2LG6zj0kWbiFGuze7+
HA3Zw4B/jI25XM1l/ctPqruAN1MlCR/SiJp0Yjjmb5xivZTYToa13LNYeMckisZD74IUgM9Hvs4h
c/nL0XJfrM65xyC1lUKTLwR2Uv/mxtNVxu52Nms6F3ER2R9N082JeDZnzv8ln6kIkByRWfQynnUO
lyz5f5mgnjQcUJ67O6eEGWXy7yGc1dmlaalx8iK4d+nYvBlqZXSZ4L2GUK+Wz4Gk4abKd9gjwtFe
t2xfutsZ614rXo3WunZxv6+n6T0RJjRWGi3zq2eN5yb48KRLRTDdF8+49MnyQbYGPh/1L2sY6Dj4
hiAT+jd31RTX9SHu8veabUdZhfxjW//GBOOTUuL9afxVLRNP397L9GOZJkbbdccgfEacUio7SQIn
j4qNi61hpIdy0a9FYW4mzeyvCA4TdiMVV5EggGYt2bHFMTJk3u9MgIQw4+uAorOu21Wt9Yaz/0Ol
8alJ+H3qU2nrozInxuPyM+ZdyukjJkWFNouXNEhuAVCzxGSH5zh0fP8tmTCpN1Tp2o/SZy+pSuIJ
nFaSB0RpjC88/p5nZs+d6dffc6KPnS/+TF1O74HxTrBA3m+ZqFmt2oxLhabc3PkEr06aUFOL4BTE
3SMb3JvTknEkuvcByi81kb+Sad+U2YEkRAq3abvWLKnJUPxz69HxN8bT85FId2XKYMSMD6ljUiKs
eGn1LsEhtzJ3kB2nCoM4sbZR3PmRRw03wGTYTYPuSJ91yAQnawEJGpo+h1av7iqBQnUxXiSS1Lep
nfexBpdyeKmHZ9XXs+y4Lr/E0+PbGuMJu8teW1OH2sy57Imfo12/55SvTOOfXth0vS2+9b706fvM
HFcynia/9THn5qnDTTN6y2VZq3td9l+eQRdXT+alsQLSitY/ch4wh7hXgC0wSGQ5KGntmu8c3ru2
8TqgAp9uC8B3yBx02lqdaCx/j6XU+BI7WH1+JOPhett4y9EErux6A/5r6D5XMf2QMQEflugoTh0m
nKIMnYz+pVsAMjx65ToTS2jOyUmUyNA6+Opsvhz2xchwSLNivwaO2GjkY0nvxM3GULrl3BB+i7I1
Xe3JjRzN52ZWn2k/Bht4J+Zp1X0mX2UDalJvSeb9iGk7IjNP/pQj5fMocmKDa/NfAZkmcl4Y12nh
zZhzYhNOZfPGrXYnF+Ee1/6nNtWpdOQN1m1fyXKrTJNvtyzeyGk4Ov0aysZnWDvl70yxFR50JNKc
wKBQSn+XV+qRS/WrrQCsVtOomKokRBs8hbpWxHNE5MtrjiXWMP3dUnERZa4flT01l46zw0LgyE4r
nmuW1ZlhmqQfQVUu58YLPgzmsTte5L8OpE+drgxTXLDdBOcNn3dMU9l5+85yzu5TrmhUcmwLghdL
BZmdMeUVxR+hEm4I+tS68h5tB6RmQaLXZf3Pjs2KQ76+zZ3xMdfxg/QWGvB0fKecWwAncRyXCYX1
MLfnfB5uCwlablMonGX9H7POSPKZjn6Thb4UNI7DeNFl4YfZwGwwY2A/tjl8ZEvyZVvjHubK6PJ7
VeZnd00uHm3AoNqPNQPVWyj9htE7K5Mi2bFPRi1+9B7rbDC6HQdGjh2Ds7UdUdVYTF72oEhUw6YY
Qi81L5j6H76QlEjToSKXeHoORkTwRbLIi2mnOxx2n+3YHAblHGiWus06SbSU5eAiZRgNh8BgEk4p
GvDu8TT6zmF1asSE4RwzS7YU92+yHNc0e+1B3rAFY6DbYET6nFscnOWInPL0sK0M3P1OcsTF28JM
OcPH+me2mj9rK40aGuTekodczceVEAAntX96enrNFBpkk9lHczK3rdt+jcHMM+DuZqf4SK3uMDjV
OzaSjV/034HlHsSAlJ2v2W7AMbMxR48AI3tHmvrGl9MJsh/6VIXY1cK4b/9YiJDrXL71df9V++Ml
EPPNm+f3mViRGTeQGQcXTov31nZ/tsFyN4SK75r8CqVwF3LHoGNQhyi3gmhGr2b6/lhb42rNxX0Q
tNBktvfAsZojqnKacDXlxRRMIKwxad85z+RWxkkZ5hlpaHHZPCzc/sRgRzlVaW+/GknxYmRZSOI0
s1QXIQMY1+ezMvWnn8VX8nNebUmXrwExTWGHbYM9XXrYRFZUl+QsZ72dKjR4hYmr4pnvyPC0yhHH
43LF5X/oMxwHa0CVk6JCJguTZWszBk/Jqd+MTcV37m4CJw2tID1hf7n0lUPH0QN0YMZ2830AxIHc
R02hbX8TqJym1/zNy0Fvx6gplya/CGabLOseEw1D6TU7U8abflX3cvIisI6zN6LRVMPD79OTPwks
11ZYW1h6XbaQz3mEqYMD+pdpsztkmvZZg4RJIyj67DY2wW2F5R1nHxG9Dmcrj1Eih7tHHnHiJSQC
ZZfMz49O6lzX6ilPONexMG6atjhzIJ1reW774Ve+qB+VG+9ao70x2o63pTtuYn5yo2VEUN6xjXnQ
03Jf8xG3nDexqyKj48shrelUEaOTmP7LMIrTjFEIW9cxyAJGDubJE7jsxrElIWE468L6Qb9yrpYy
ihN1mAdA9uElxzy0mCgzbh2qALN6Poc1aPLqrDv/6WQ1qcAMA5Illf+cZQVIYd6PEK6oAPIkwQfP
uWv2e2Va0VgPO+VjU3QyogVUcp08+aAtPXtYf3iM/6jM346AeCnfoal9HIYKRgupemj/swxG50of
XOH+4HT6SPt229GvwAzthCeZDfzQieJJpy7i7bEgJAsDA6Ft3xfbC/ma8SYnryqByazkHgPdyffz
0DXXqx6KSK7upW7SR1l5+yZNcYJUr0rPOLYBgFb/NBKU4TS/zCrF4ZuHarIuuGZx/TnvPiWAVZsg
9vZezCLquXnJ4UBCnHYufVW8ErwHGSctBvx2F5KRdhxhLFJAbafkCcbItPbVpzMROyIA60R/aAbr
Mi90YuuMumKSXd0H/WUccnA+cOJkhOjmYTX0eHRxTbIPPExGVE5h0ut5Xkr7an0rpzmu9nDqdBMi
UO2XDEgKhcFP53BFiIL12lnC2c8oDQtJe1xEILZvXPCPuXBe06H8mzOcyDKozSBNI2K07iSN/M2h
+DaiqL+m9V+uyjfV9796bDDGSniIa+1F31+SjpoLKNTnsG+DgjyCatsKGuYWF0eRbUcOAgxvnHY4
A6CQirq4jaI7SOFtck9uWaZ5iA2+yyDb16IgtKPa1aTyGS4LXcoW6h1ZeaYwsShtxgmXkTHu5hjV
1bKjAPqvGEZYHO+wCJEh1vmQm56/T+ATvFH+Id0iDpX5anbQeyQ2Xt32b0miPr3lFbCS4dR6cKbx
YOTiXFn9Vs7+y/ic5DrLdSnx+a5IJiK5wBiSTjRSM/Mryz/C7w+EMW27wLg1ZY+BknyoRcHyDLca
ha5r0jBz7dPQFDusU7wNcWQY88VI30yn/qwZZVtosvFYXaqcrzUlMKu0dxnGlJzReWa8Z8xlM2R2
hu5vk1udnPLnkq77tkyi3nVOc0JRIs3IGsbtPAeo21aIOx17AjeeIPMkAeTxBbZueiLnFyTZKV0S
ioYGE9y0qbuWXJVmZ1tZCymMJQQQe4Ysh/hIkK/bV2HnV1LuKHc5fslRs9aUB55XENF5rj30pGYX
6PiyeumZ63fjMNnza2w9M9/h060RNNBp1CIYq/wM3DhPf9EoHT3oXa8prsZs7PAZXl31TKPvDpl0
t/n8O6a3Gmv0dxBGyLYGEUDj3bFfTWM8pOxZUAJrcLNAp5IU1yyn1nj1OXZXpfHq9m9D63AlM8Tu
+qslxoPMCHwKfjV2wWJTAJQ6kVE7z7c+Hu5EZ+31MkSV6/GZ/azQ8Ax3/FNgAFjNjhOj/nYaDE7I
xOwOZWHDuCPMYKWOI7TFT14qHb91tURDHj/mrn9bArC0IHgyr49nZcIA8ttXw8VLxM5YFOKBv8f+
vK3m7wzYaw6o+F3xodfsGMf2bSJuyBpLvkr7PaGKydwKa5bY1qmJ9DXxTSxY459Mbh0BSIYq5jG2
1b0asAlhm+kZ9yQUeqrKLizQiEzX3RMkunEWBo0u5wZmbzVmu4px9JS+O+DG7mIfswr1PjDPdtvs
S6veVPAfOetLKpftdH33ixSTXCchd2rVMCZVEp/cvGMr7ee0jrs+Dcik8bZalpFGXybK615p8Qfs
fgPqtCOMaq94MR3+EDXW4cDz6eRq0yJ/k3G19TWUgJCIVxaYfLmdrS8XPswPjHObg+8FMprJ7Bqy
/JhmxmGq7AvVOVilt9F0NJOtz3030aEN6BPeZUrljwk1uhiI1bCCq0Ux1iTVubbWqMQtkAmGq/PT
G0dFsy3QeXMmMmURfHvL8I33/MQtexGD9SBb9ZDFXFGdf129/MwaP0xJrMRs9U3ky3uOz7F0131G
CpxR2N/AhffBnaPED44WKRsTs1c5WVe3MC6myZ4xeP3E4e4RwY8kqcnVAcxh1D3bUHeW/8Z7Q62S
750g+JuMyU6oLxOlIxjkPs2foUA1KVXJ3U+mN2r83fOBKTkpcKa/6348x551aU3S6+yVPEXAfBwi
ZLT+cnxjjSzJ9pIJ+anQPXG74o6p9UdWfuTgy7lydrznWDfsPT3PNiOZou/Iq2RwVZAesCLALuWM
QU7dZIndrDR/1FA6Y9J9CgnLkLkfz0OSvvv0PNPhfDLog+DLwKLv+ParY7JybCA9oMKATpdHjE6u
MXD1/xZr/Z4MgPDUYfQsn8MFh1AsIr13ObZvT2CgoqInJPNUdfNvx4FDm0mW6s1rL21Wt/sLAXPO
LtHuVY3egxlPJPV6TvvqWBnetk7qF2duD9Za/cKInVE9dce1gHtalqs324cWsFXI/mVag7ei4/f2
azKuupZFLNkvt2f8mLXGruJdm/34x4ipED7Lug4IGO5MKeV2v4uJxU+d/dWvy0GNBVFg0PNi8X6w
algTz9DutZNHpXI/pbCK0NTjR03Lxqf8qkf/og02VJGOSxrU+Ksa5muwDP+ty3wamE4PXLNdMOB5
R/i0y22jhm1SdTuXMNJRt0zHcBQu5rHv3G3nzCfJYJ+0hUPQjBeYjUffZ2cTLL3o0t/MQXgiPCYq
YVshGGvYtd4z7iQjvhVpdw40nQmH1MUjG0aX5bYqJU7x5lDmy4m5yXvnSybwHo8N7nymcIvp/s4r
995IftnCfG/1wKWTE+dGxAnow7YPitD3uUF1xzRqjKSnwixwXsvaebQN2GW+fGizPbcyuY3d+mUH
pKcmxltCsUDCZGhkxLAB46r6x4hTXBgc6k31MOiSlDGdbEn4X8rmgrZ4WGT7aiGZEWHLzyHo7J5l
kDWPkW+8tICOU1x+JwMJe0jUIjDhw9Ld7FqEcTWsbuwH0nMbZ2vSOJXaCW06qhYwogVI4uLYWmPG
ZB6wpDJY4drs4hEXrKujZ1ih2zmH3Oz2VUBorUIkbRC9CE4YK7p6DuSSknLBEtRUhL340z2V7j3V
7i8/H6NsqC6FLZm/DFcRL+8JKTNkjr0metiPT1oQwPXcwenF6bjHenRby/7SVQSuVc3wEyKQoNHq
Xx+TDzol2IbxSAc66jC8pmb5n5E777hIt7rzWcWk/hHuSQ/Dzl0wldhoT6up4UOTm9buzdDpaTHK
C+P4R1GLyHeNW9YPW26yAwrfDR37pYUEbNNry2YfZnf7bChuJcJ407vv1TPhJBmoWDzHiXLrnMaU
RZM+E8d0ZrPSntiIv8mUv44EhcJgMpIX5HhRbFT06iT2ZWLTwFem/ri3Z0JWnGafkxBdzMaHjY0n
gZ4kE1LVGmGTvcGwxT4SR+/9aiau1bW61d38ngZU76BJ/kpZBNLcKh46P4CiJ6Ke7CozGQ4+QZcb
NyBuKWsOSLLHSY2PqZjx7k3RqJjfemg52ThA39RYmLr/3NE4OMK6JU99EJvgqPq7tUDoePE1Dgy8
GtbPYWpIJSjJsZIMUa1Ll6afgTUcXUg+WZFwUhFboFpvOyfOyxPqrzu5JaF36+KaGuP4NFTTi+it
PfF2qGojuTUmT96UwK05b2nREr3rX5n/IUrWL27N0HHyhm1j4S3zHR+5qD27SXkoKtHTjHlHrwgu
JvEJhr2Gq5FxsTG/h5rR2EYTXKWcwK9emePAj/s3HTD9c3CU2P2ZlhE51DmxJQT3Eg1nJ6ov9rtf
ZCtf14Dx5GKdHWZ8rmDZNnZhO32i7/2VZOiwyjHEIupqRJ5eo8O042aSgH9cBxghqeOfgLes8EID
X5hWfhKWiW5n3bggD1ZnHi2o4AY/A+ER5wXBp/MJtphT80TKZTRk7jnxp12J61Q1E1pAsov5owrd
Pl/Lt84WxwlBWBhExAGDh2ndbG3XPwjVnxAJzlnW3LB/MEEgQzGx3yURSKaNI0ZUm9RhDYlvAMRZ
rwuGBk4syt742omWQJI56qdhZ5pQ/7B/JJzjz2EHAeRm3AFLLS7ond67yxiNObeHMl6LvD0Q1YJ9
w9/PPq0aY+QMZwSP+afyAlrut26eiKUo5KcnrZ3W5u8Bd+5Yj5ekb/dEQYcmIrk28pdGZli3jctc
Am+03D2ee6+NaueOwJVYRhQQ2eSNW19awHB+WCOTu1X9lnCO6daIYsqRvlxofcD47TJ4YXnb3R8E
wQ3iwZ5ZkoIFQzDMAJR8teN/EMzFlwjG4cuTcvEGut68HSz311gEb9SMfBWUnwQToV1iQCy/m8a4
9h3tsGrqu19PvzV2VNY+wouJYyHoPQxzyz2OZ5+2Bf2UhMljgfHOyAiWhHW07DYi+WI3QHr0Eitr
y+aMxIFHoYqYhuZHQeo6ovclrkr6aubyU31cCnIKgvriTth2U5IjMVCflo7nLAkEsSnfsWyOPn0K
ia889tmBgXRkDH30hGsTZLt6HT/ZuYZ9CU8raMbsFb99qIixMl9hKbd6cf7VoBLsag4FeZueKrfa
nV6k7X0EOdHiAMBaW/CY096x2iMp4CHZu5sWhmi20dDMVVymOOZWYOUsscJozheXQREl7c8GXyBW
BixVBphHFg0GgwsH0yP+IcUwcYaDNuKJtw5PNYGlFo4NaWKhCdRbAESFnMO6b3Lnmq64tc90njHr
vrQLHVAB6GTjuWzbe7+Ib7NzrgkT1LzxdjOxrkupT5WswB6drxKPzJrVt0xxChXrJ2nHRM9MLWRc
TyajsfcJ0K0asDYvsXBU0Bg2XYTmt5u19wa5cG8VlP8zGYbws5tRTRfdYlmnu8Pc+eTFvMiUyKsz
Ddq4cAWQ0J6UwcWZa/YArN0xRrWr+VuzjJVAhn2tkmXfpvpNWuZWSr1b7XrndBNCQo6y1+2G2WPC
4nBAlw+0gSeNoWGc2PbSDNfKEhAPcAeme6yXgbKJoOBnakqX7OMJuY9u1iesQklzs2oC6in4WD7w
LQhnKGbVhAXCf6zquyZEvPOWhzCcI9ZgKgqAGqf6SNvhahcQ/daIXWhKWOWgfxrJ9MjIXQeAYD7B
poq5zT9ZXkSrjTHHIk+2rIPryNMy5xQ/hBgW8DE1Dwipe0fTLq1QZ8PZxQUkYqyv6N+DRBy0uuvA
QgKZ5C+Tv/ACdZEH3KYdGbq5/9BdD3TP3iCb+BfXgV9ft6JcL0x1w4mzgAMx7HRx8lFJ28W9aIWu
56jiUbT2z9IxkH+Quom9TfGRIpuw0JAD1bsJM9k1NimD3dPqikiPNpgkcVQweW06tS8mdTHa4cTi
Dp7g8qJY5bGymbSrsv/WnmbT4JLlDvySqRcxmd4XAZfD0/0hCF4kTzHVxt6MyWFYWNtG4Hfc5q9l
XF7t4NswezwCmbOP7Thsu+IalF0IYL9PnOlgBDC60oaa5BmqHE6LBEgy7m/gLps1MA7amd87p9zh
AY0cuLsi7fcthM8ygQ3nTvqDuvtnluKtlSBmJlvQ2eWNtbfaNuQc9oF/DEC9e4iZse7e+mEgSMa5
5u58mZgpWJ1+WePl7GRu2E0zbkDpfCAwI1mRIlrnyYdXZqzeKZ1nIYX99UePU4u4+vOSF4eMgM9+
FS99PN9QWreOI3+QlrpVMj2NDFTbrKCY8vcx0z38CgTotse8VmTrF6fJxjSu8ZKQenrhSvv7zDQl
L+kPDouLygoscAsWZFnPe0tCWtnB0SVBwSFgT8yccwN2zIDh+NMrY60hAfxXtmQz8GLbVo1lIsfx
YgiQVhs1WLEKZshedUWXjzU/rvr9StSG79n3LiMgaQl2xeqdeaE/W3cNfcxqLBUOF8/6tK0mTKlh
qF3eWuILKnO+dyT4aYjFTBV/+2W+lKb70C4GFdLUAeyIBVz3g2dFtSVBmshG1+B4uVHdS5+Ytafv
wuw3y1welOTuENl7UUOcEzVE+MzHFMSvashPOnD4a4lfwLYTB863t/Iuz6t6gSdktjWcECgObu/t
8hW/vvN8Ldc1I3h8eDjVslPjcina5pRQuYw4Gfged5rIaEiXcNH26RnNsIL6zWmHW6CPSP36mY/k
+E5spvAT9AT7Nj+7NIjlKdBf4OD4FEl+4HOcUcKMbiU1c8Yh0v92DeNYi5TzLTn2S41fqjnxdkf1
czmclhi0cLAZC2KTRloGy7as9M5m2YOW/5AFdki2HyWIsYXu0WvzL0sSuB/oubrma3XtO2MfAnIh
pFBhKhbjDLyVyTpdy8n/AFV+TuY4mazK2CO/kiYU8Ng8YRC9U4RNG61Pmlr7N/Uy3I3j2XOr48i7
nyzGNiD5J8DZuw7121KbL0g21FTFJjYJ+OvxW9Zd6FUjV2VABIL1UZTjI88xSnQjkZlgqS0nsKz8
B8sAIvbC7SxF6IShKCBr8oolE0pWOJb2kdkDsUAFJcVPf8qOS/29FvKXxiHIph1I0OJHQDklbH5t
O/m0vGQz4KjA+7GftNqjfV+qhFETsfdGD/a3xtCwunh9ch5eU4Lr5RdQzJfMWC4m96BK653gnc/n
OpqlfTJJl5rjdTf5Ax9l8DSVEfla+1tysg5rve6M1n0HYN3j59isZXXM6vRHhUw/rMNvIkQhrclC
6xp0LW/bOMMlHmUTeTVe4opMv3Rplwsw3dMI8LLk5q7OmnswDJjmSDfEMQ3a8dGzJaHus5PqMR/5
bNLxiIzUwU7lMiJc4b0R9gm0Npr6ard24K7gBpCCHt0tJnoiWNdUXLpYfFbKI0mC88Nng4/JcL8Y
lsM4uPcBkqBS9ikmd48TF6+wg08W5BAMEesYMBzg4hbKFfnYuk5A51U7Ejjm/o394d3M28iNyTMe
+fzWHJoF2ZYyy57IhRkZIVpec1L59CUySaHWshNl3BflGtm2A1kfHJOC+Gun3Na2xz2AcaXUEsNb
wziPXZAwhEC4YWsGh85hixykjqA5LAwNSxCQI0FMI+eFgaSaEopLFP0F+CXi3z/H7iTnZFboIWWy
K+KY6vKBhnKFhw3BJyLDhixiQS7gVd/tW7c/MDuIRjJhksa+il5zcPj7gdgvk+lvPIoo62dMz1OE
CFBvAuKXRimOtXo+buXLwDqKKrEfWeZ8F4tNx8SjWA+HoS+3z0y2tFPvNXgEWTIAFD1dQRUFkluk
KvlGNQvXVTh57ZvsxZV8JFZUyGM797/tEWflIi1Az9H+ZxQMX3te/8nNWSFgUjI1ewdZ0+kJbyHH
1h/ZC2rJk2RWLpx4h+65I33tSmrDZgGtqMvlWNXxP3YmH3WRYKtXFHwj+5qN9ppBm6ZYZqzECE3y
f7Vf7tq+o3C2Tq5HG9dx06VKP0aj2yK2fDLVpL2APcRMx2KrB7Pz73bwXnRtEqxKlLqOD9Po7MgQ
QCVNt65Py07CU2H3BzlYNwOfKYm7ais5PYXoXrve21IY3X2A5qoqrzNFnQGnULfGpw8GM6+YLLL+
YQ7GHXPGZeg6IFvr5fla+q44VYVLzgLc4NhFBTcP4WBvFkRmQrYQryzUJRFOuJopa4E6cQRVDKuN
gbeGRq5o1EtpdRngAaJZ/D9H57EcqRIF0S8iAlMUsFV73zIttyHkBlt4KODr3+k3e830tKDqmsyT
DLyE94VFM79bpzcmUmEEc2hNyg1XyXmsyQxrnfCNvIxlg9cJ68RqzAZIG2CKGCk77NJNIhVwP1zz
dDzXrljQr+3Yx1xtavCa4tV1d5btMxI3VhH+Jc8Zr0CTOZY16xwwQawY7GmkzIt3MPnehgqDbzA+
5wDxPChficPl4M/4za11gGB8bp2N1UU79ChXjmVgc9O4RG+0BAFOa4JWtzFxZMavoV31a7/NuMeZ
+8cGWT8Kwa3bmkQGdYd5rE6VZX7VVfxnaPdVmO7ndDfHpPP8kc7thTcOt9JQlbjIu/0E66wFWQL9
dluqifWW9Whxj7UlGCPsGaRC7WNrfudk/TF649QN42nW1SaHYI8OFA+U3T8j3n8L3GRtAlVGdkCh
lvffYyV+iiY7amP450X2o5v7O2NSWOTL98SkQkCZ9qz74RCr7iTm4WDJRCGrJGHMJ+JNBzw+rnMw
faYgYCnB5d81LEbT363MEyb7yidaxzjVKTtYNVyNNr2NmkGAl+oDG1b5oEWCDoAmmJGzM5N0yNTX
GNSpS5zHCclbBorFUdO1y9DBRLl/9bLyQ1YV99AM3YgZyWjrfU3ihRlAUSFkdA1FYmc2hAzo9pzL
kQcEEnJv3zXr+Yg7u1z5NoLOYWTtTtxbwnqpch61jWkGkvMD2JnTwOw8qRGSm/42rCbm9UFxgP5K
Iol7Al+18+D999aYIYymGx0bPJCt/KxFn7JKPGL5csp57/gTzAiulSRqlsRC3DCZbmuLtbdAJOLH
xneXMIGCOsI28pk+YAUV59IlESNAqp1E3D2HAZ+otDYt9iehBavR3DoYbAEmRfM/owUhSOndKkEX
yxHKsnvMYUaI2Xxv6mkrlCv32owZDM3GzdThn+ijt8aGMZ369muhglvhjX+F1Luh0IeiNZ+qgvQE
beMvdPtLkJkb287ASwBC03pnNaQNpIPJIql8ihnlt6zQWOHl8bnnWTr2yHQ5y9ln2wkbDXuggk0S
8nPYk/cXzwmjHdwgm0n9KJdVgo28U9Gh6XPqWWJg+kL++19K1yKg8oLiEgbw+nR/m3R7SIzpOWIf
0+cACjpYe2osfy0WqpYJXz+cdll4R6OYW7vOzsCilzEwTxuHmNKsGokpAHKW9S86bdaTaaz7afgg
lOQrVi5e32wHwfcwmWA3KQzr2NnVpULR4l5px5AUIC7JirOL+hZmZ7ojfHXZzTSso0360T1EibFc
uGvL4djG7bX3ol+/lslDVQWrQPo/YYIuxxtpwwF6IcF9NT2cjZYbo44tL05avzoCxn1bP9eejxUu
fE/s8WXUOuHGbJ7HzDwllcmIFEK+2dnVcoZXxiKpOoyDeIkwvbgJccMKBBBWHNY0PlZvudWoPRZ1
Z6mFZ8oFZPR4OQ0DGU5kCow5auWiaaCb3ZE847ELyn95DsCkHfd9lBxiE73bVKwnruSgM75GWsGy
nVukyu1nT9WJXiD6xxH2oid7ryob6TCJddwkvWIGrp1bNYLMNpxvK0TcLuGONJm19XT0HgyGyXTL
viAhPI558miUxEP3zD7tnun59BQDLSE/atM03TnBQ4FbY4+J8ja53oY5B22CYjhsWcEOoSlUVIOh
k7nL3GwlTRoIhQUR+cZzhzfVJ27lAew689Es/mD4cqpb5+Jj/RoGFJI1nyCf51/Ugi+WN3zFLEII
o/qTyjr72rj0Tbf2ivirxokbsTEnDRZmUjNeCfl7CW3GVQVMI046C1Nfj1qGBdcvfRSleM3a0k3P
+dR/lhKjSOlyunC9QTvA8RtnS3R+dz7lIWnlFQHNFbgkyhboVsRTLWvJNe3QMUbWhPZH85wnpCEm
iP/dZh16zqPqiQOYEQGkXnWbRF4hLUMTI2C3Z8Nw0PlwmR15tKDnYwf/qKT49PtmD3EVISHsmRhX
csiQ1e+isxMVr0ENtKnHUGbb+cGRgCMD9F7NXL/YWb8OR9iTSfbqUdGEnok1pwMc3HkMotyzHtD9
xhgETEd/h52pHhyH45OaZo2Q/aLEvLAt1oc8d71trrXfXLPR+QUutrfM8sn1uxsi33uvCTM5HyHQ
lKt5qrdGKeFJd7deZW8uPrM8YxY/J+axbPwIOFthc+XWd0Vreora7Bnk+2k01JpZ8qvrBncWGREL
CIJlZv7Jcf6OYEFA+vgtJ5yaPUYCH8ysbSwRjGLPz7LXWQPFm9FsoFi6MuBfM/pcWjVKkmxgddt7
/8AWzw+dEO+2VW/8hFK6YkyIYYqTvIdoeQdodU7zM1blW1KJ9QivnJk38dvWvkjHbZNRoOXEvPmw
QEfoHuwivC+p7hEmTMrF/DL3xk3eORpAxS6EWTIqMw4h/FXEtutckHMC/RZrLoVhqDZYkP+pyH6y
OdGIqMqW09T/C7RziEXNTeR9NEQDLqqo+UYcziys8G5e0e5bF0lrCwwiY1lM21JsAhsJsK6RKrDh
Tikmjn3FKNu2J7AxSbIecqwP8j4BYfH0Spbosyqng6PkG17qD79tT1iAQDaTOaLBIvMbD58nVa6G
TmIlLbJvsycAVubEnVgj9WAWMJ6ZGvoWhdArfwwLRISW8t+ZDbwhRhd4Tgz0jyxzRucQDeGhbNBn
FPG5UMUhjPB0cIkhv5X7ci53MKC2c0wNKvMDcaXou9sW/aFAmzDm4yMmk0Ndy54YHH32iPgTDYIO
Xb2j4znamBp7Mb/3mfc6FuapiViZGSY1vdLLXuWnmCm5LSeEf2629KgXUfrZ2zSaYRUE8j3p+9Mc
56zWW/e3mST8CegKcii/pqT8N9UOnEZqpYkPApTNvutywWaRYe3h+w3gXqYZJoZx7hGEpT+V7Hf9
nB9xW5MI4l6dKfwcRPE69N0h7arnIiDvDrzlYo6VIpvDgH4iBm4t8yk0PHZ98qXs81c9OMuZgJoH
SNSvtee89gGT/dhZIqp9rhi416lEkoNBBlOi8HEVyCXDuE9pm29k7X0Al80PSHLeJt09iti66dpb
TEPNPlScoyw61RzbWD6S38QFGm5700bbFV5TC3GRM/9WTVg/VKUiHaom2UHvujT/rpDXlUkMNdR9
GXjdWwAZ2Eny5AEy6Bdz2bOBgIopzzY19NUvBt4XMiK9Pnnv/YypA80wnY1ANWSo8uoYkjMQ08LY
eSTz2DxpZV5i8QZKFM9sSXX8bNsMSsWU3Pou/ZxNAlUZs3wGhoNwmC0L3pR/3Tixp8LrG7m/JG+R
hivGLQaWx6y2HkWQ7CoO8bCVT7mX21jx8eraNv9nNuybGIOR9GMcx/VStPACEtt/ssoKWH/X/+td
xLe9ux1aGNpuW72Rsb6h6EUaMzlnJ+Oj2TXzwIw+5BPg9fQR2Y19Scq2Odi57I5RLtQCgNe4xpbK
T83JGSQuNw7LAUPcMynGbyNQe0vYu7Iqf3KCIB6YFX/XsGkWZARSN6byqdTW3tawHBv7REGG6N5r
v/vSfGvc6GrVwBA0eSdVaPHbQOwx1fdpDpUBLNQdM9/2YU6trwJXVwOS/SGR4a1BXnfqYVj2Q4CY
AW1TS3ZZ1KLHH8KLPTt3qg8QOP5GK+ge0XzR0pTJShQTKvN5gZbiVA7pu57d5yxk/mth47ZwErLP
4Q1MWSB10Hl7ImDl2H5IkVx6xMTGaOygDC5bw9nlfXMRGPtLER+ilCzlup+2/8ub64BIH3J296E1
vs2dsta15R9glcAcgvbAPdqfSA5l91xVrzAs/8wkeh+H8QaU+JHAJEA96t41WPUfMqJ36C3JhvhM
52Bbifdsai8/WbZ5Rnmx83rfeKv6/B7Yp2Bulcn3GNyxvS6Hp67GAw8yFlcZi/3k4boQmnOmdi++
zT1mpdO+aXm5+LI5pf3ENE69rucVreZwNMry1AzWLkr8f3nFdItwrVU/wDeeRnRBIZxnPY8Heicy
ytgAhykrctfMnowMnQq6PInBDTD9+yTMre91ABeKDRPu21zjsGn6g2+LP5Uw/WRcSqRHQsZXTZ9q
TthfYhCHQYkpafRIevOxAHql/ezc1a1ZXrAY0xpYn7W3huw1lEgop/o4TQWmsIrlQidkTKNonNoe
SUdPa8h8baOa7gvw5sYTzkrX5kF14aMFkdTUzBOUcfQ9HCXAHkKRYKJ01nkb0jThdo10+2AphqGo
DEY57HBV/7YSf4ka6o1rRVCxIoXkNvHaRYkz2p2Ng2ytPYsVyCwjFYXPcoRKoXOxrUVuuS3sBAd5
sZwDhobtSLmQfUvP3+bV/MQ674j4HQ1bSN2JLaoaik3Vil2mWWAkIWuCAE1wOR0j0hQEwHDlVVsc
ANjkYNM2FLF4ydIueZupjXnt5ZqTBtHmcGQtch31tHNozJI02AXGD1FsD6YSO9eFVcPWFV2O3EUp
MZBo765E5l1IbsMAZhcfqW1cyFOuFm5EQNQ8fEy292JMDbgQdnY90rvMtLd3NkFmRH/3gEzh6lvf
x0tB0t7kAFEwjBa3pl7q0j/7kPj2MDCpK0N7bTqev6Tp/8vG2kCt17SI+vxNRXonipd/ESTp2BYn
4ZYFsBQaViYEiJwZ1PuBm/4h7wo2aV44uwCy72X0MemmQS0WHr8w+EwBorDi2EsvfzB9l1Se4jxO
5vcQomDKJ2ulHfWXl9bOAXSgXIYvdviVNYDNK/ixPNoo7QP3hQ6Uk42J5ugN303a8Lwn81Oasw+O
OnxXokKmq0dkLr4FQyY28BiQMQ4YLe9eSnsg/E9TxjcpcQAeqD+mdow7RBUftOh4Z2p8PPcx7xDV
YKUL6ANZnZFclEBnUPIZLPG5wS8uJ2YzU3If35sYdtm2LHqcDVgtIOShWjuN9nAyTfVjGZKYJSkO
qqXuwpXn1um5t8WldOP3mX9IAnlAugIWuMMD5Hemd4TKgXMAneHSvRNgG/WMPJstK0u0pHYOlT8f
SjciMCNKMYUAGTJfJFk4v+5ss+2lJqyfWx8tCxk7Y300oCAQ6cCuAmGesUimoNiVoGJe3XB6Lipc
xakQxsqM5Xdg1cAm/Lh4qAV8rXqsXWyzOaXhAH42Ks3XIDEg8buonb2CbQ/C1j5nr9dGprzzTJJN
MNnIsjImOpUBqYa2tFvKXsER0jhotYnZIe2sDxKCQbxSie8mZBIZJDkNRcZIixOcQIYzcxhe2wyh
BMAlB56bX+4LI7VZYbUNDklEa7oQAWLe5q+wBBMR4etdQ022qH2AvQD5zH0hxuS1CGEFGE5q7DIO
mI3S/N4F0N6dNVbIq1sWvrkv5xPtYkzGJZK7Zq5o5VL2O/3/LY5qYCyxB/BtgghkUtY7jM3xWkR9
iwADT1KQQWTspy5dGpUieM512FOSxUY2RsnyZJwUdvvKj2+mG40L4oXuKS0UKn2DfqJOoZ0TMx4u
haVS0OMKWL4AcOdC+AY8I5tNU1EbBj7GPFobe92Agn2uar/d6Ikqn1QrzE1N7p2lk16L6nEKypK9
lKGDyxi0Jg8SrXniKuMtGHX+ZoeVcUnwh56t3OyPtWuobR/fpe8D6TBZPabPYR+brzBYuwXc3xR/
e5+DTOJCBxMUwCetMs6KKCVjQ03YSYwpZP6RuZ68li4C+dIIyIqmEt43ApjhA1LE6R+rYNaCgUnb
1oMmPresso++4g+Sgy5PTo5VzdpDm9rYGixdPj+aBjoQp/i0Iv3YlGQ72DHFxCppTRZGE6Evm5Yl
gNlQEiFuJqStDseO+Y4bnFKRiwO7cRvhQFo+C3caX9IcX6ouS7gkVfXTtwjwrKEMV4B1mJ5boJ8T
E2UxAqlhO4oSImRIYd2ko/8wiYFmty2DD/7FrcxcBlIgX4LYzDBaR8mnlRkZ0YXa2+oaZ4xDZtCq
4TxCBZG9+aXgyPOi9yZBcdxqPECTMtKVUSVfBhEkY4IoxKi2kTMg9KXfIfVGw3utA8Sns3WiYWcS
rqCnd7a4dj6lQ40pscOb+yCpMZexgA7So8T1ANLVjLUUcstUmGvp21c3j54dwX7DZvdoKWePfOYG
cOOvnqIGRZC/smNS8JB2fQBCZLxeFAC+dPqM/mrH7OQ8KuPcD9b73PjXSs7tUub5qXfTy1zflR1m
RRSoAdcpn3EfxxcL9k3AU4QW098OJlcETdKz67SEH1v8RJJ4e+a2hwQq32KKQRj2UGHYz6MW4gaE
MtoTNUUgA6EcCcRh41K4iMfjgsl0Pn1bE0uUIQCr38z6r+kJ3cnm6E41in8aptcBInsqcHw8d42N
H4NwSD1WDJ6DFkUN/cUnrYyGI7xyMFC7GZcSfx8s4HoVFN6P5VW/sTC9Ra34KD2K8kByZhc8OnWa
XQZdbUMlpwfbN/cQru6ppohhjVzRn+NOi1k4SbEhj/6u5j+3FrYLtKjktLknQCc02wqOapOUt5I0
4aXpe6e6zOEWlC7iEYFtxAlx0BPDbfSoJPvW2EINOdNA1aw75+XgVWjCE8k+2xbHwSnQM0IgKyUp
Vq7jfE3TRBsIDQpuM6soBpf8Z+1RWveO6qI8KtkQU6djcBcpbBtN9+FmunooJ8klZOXeSvB2rpSA
XqDs8VMAlKhx1HlJ81qBS8InNCFJIkej0/ePuEViQPN5PykE06RCyJc5wKLWZ/eKrMHpYSYYSJB1
PMRO82gHQC7bGWehZS514L/kcZj9MKiBP42xCGkwUfcIlyMS16AswOx+meeaqzEhMC4V0bM3OP/6
zjyGrClXpSGsE5oTMkCT+eArHjWCpfcCvakcOBO8ofh0Mv9tZq0w+/2Sd+2I9hW6q4hY80vCozD4
Gn3+Mwftru/Gx2ZOLiFEOh0AXihGkGfMV0gFvlg2RxMOEXx0RvPYxcEtI3juQVreM0623RBRm7PE
CTD5uGsbfIxn0tx06TtjvZscMRQz79WUzNHvVNcr1VfvGQmWSHKiU24226kk/1pML43LHmsKP/LS
v/egKPmdCMKoVSHULL03H8EL7+ZIAqvGwhjjNyDiE1xXsNQq/YpjTNvNWH5Gpo2/VTEj8n8clC54
F93HNLJOdm7ela9AixD2p469QoiAHtH7DDj2m7EBOyXUSxuORLfTOj44pHVIEADe2H4mlloFGji4
DNEhq6J+LLhLVlVUvsqge5t8IstHVKYxGq70nsmMU/mQFO0VxgHZ6F2wJwXjNlYjKfeR9z1U96M/
QobTlxQc9OXvzkRfq7I7v7o5e070aQ7msS6hc9LkPujRByHW/PrpcDDd9qk2qqeidT/Jdd3kKeII
0+QKTme5G1FOaYKXEq/eyJhUsSZuiBnKlbfS+BKyISaMMH0vq+bH08CfCa8e4uCZREdOpfIaDfkV
DtbWzaej6kFjY8Qizjb8RWvGPhrZJ/vteFEqpiJ6eCu195LbYJJU2aLyEPY1iIO/0ecVQt6BAWgw
2Ok39aIq69eutTmZlP+gFIRT2RUv1CYLtNUAQpqAjDmmpbrF3KTb78HMLvUML1zDBlsannvgCWbg
TQ6TX9wAfPCtaS4ClLvrZmr/oadsd1VdrMxZnyqvu7PGKSESwG6N5T4LpouyR1pj6+nVo54lQBPT
VvoW1NZrqf03a9J/gz9f+5qNmKqeS/BOLCHZbM8e3Y7JhDTSPYJgw+WhYJwFKsVgEote3PLIduN6
+3Lc7rdph08d+2er1md+4OiQ35D7Yg8qlZFytg7I0s0L3sOsNXaqCK+FEV/lKNcIq3BOhoT/Oaif
vEa8aKKk/EYeY+Oe/SEZsNUTKPqc9RmCrWPkxLuwNfZDM3wnaA+ckR6w8/FK+njaXWmkLEq6E8By
5BZi/qywvtdGvRsIxtBCpdyxHkJmyi6XNPk05sQsUMos3fRuL3HuhhGyR1SRM+lW/D6ne6w0dhdD
Zaci87n+cpJnE6Fu5O+t6ik918yTjW44zwabQDeWx8Ixhw2Bjh57I/uNQ4Ddqp5NetGI6bD+7hlo
ddJ9nCSuzQSrE5NXLo2m1+8Rd+3Yhq9JZj/7bb3w8+CkAj2uUpMzLwoCgjdAXyugDhZCrxBNYBNn
5bYsCwEFdOa4vRtTi48goN2uTd0t0yD7rJwIMF3FCpzrnt133x5DJEcgU86pCV5KWC6aOyfftKgO
F9IEBuA1LDHnu+jTRF2Z2NVuujs6fAFo0ovo2Se+MW7K8ilTrNashhlBUebRdoizjau4C9SAMLsI
GjK3px9Zxocsz8gf945jrY4EkYJJcbqngVRzqwM9UmqYh7F+b3Eo2wqANdzuPWtnoCJe9s0FfZLh
zGqkj0DCqHKNDOgnVWlELkTgo5gBDK/HbLxfqV+1AkmrzLdyQpnlNZ9+YPx6jYvA33u0O7JvR/Vq
yOaxIrnuoXRqiK7OfXU3OaeJkYWj6LrC7t29KzndOQtWfqOIVZAbtC1vgS1gOsDxmO6ipQ7/FfX4
0u5Z+9XjPkw8IEIjYdidy+tY2pDT513dB5ccYCahf9iwqM4f0haZJym1QcL2ZagNZERJpO7q0KUL
bKZ12R4i9Ue903IlCLIvMp1tQaFt9By/J112dZr5gL9NLtqx+EvwHxg1MUMOAruUSF0rFqhDzado
cMjKLfHktgOXLdtkLRjYtLN9tms0lZgVTk7TPhYFAaSlTjg9GnkxazobI9kzmzuHTC/He6YWNPfJ
J/wstDXDbuF/GqH50QTq0JQGocyE7rFtLmmwGJe2LXWNTcTWNA1HHMfrGeiN15FwaynXua9xXrMq
uuQ2oWk6ZuekG7rT3v3Dk/9SNJXeeqZY1bQDIpFvYmDT5fvJfoinV3eMrg6malZOcOat9iZjvXWt
6RcXy7tKIM4F0vkZabCIfvVhEU88sRWdVe5x2va2RvvSmKSZ0pstbeVcSVYhg8MjtiK05vEB5+fe
mrJHx9HzQzxWH/cZ/dhnr2A/yZ2dDjUr/GXOONMeAmB+zBdrH5OMLdiMjMEJSb/35qGH8Hyq76Ax
j7L1HioyIgaPzT5bnkfH1a9Esr+zMdsC3KVQ176Cm26hrzO9+lvJ/knq5GWY3QakqGeRPsc+7CXO
KsDKA9bNOvDExojQtITIYmb34Fho46lDom0HDrNqvZXkb8APYCJVHlH68hYND+YgzryTS3apJiI6
5itjvxjQRNVh1BlLac02gtI6Vm/jnLb/LONOgMi2Kk5oTNA4Po2gdKvBJF3QYJPeLVrhwj4aTIeg
ndCNzhFQzn8JT/IDUMtboAk/rG0feZMKPrwpG17njO1qx9rtNI9euW4lywKjtKu1EHyUFv4iSjl0
G9Pkf9jGSDtBxUJ9QE8HEChJ43WpMFQ7b7YKoFVybjj/dI6DIHe3LXimMs0X98W66ed7ItBPd8NO
T7iXi7g9dMerjLpjPM/bMLRhv8djths7hHJdhvLaiQ8UR6c8nA+GE96DkraO89q2lH3IrOjbcUVM
GvVT/RwHghoMLzr9564U5Jxl7j4O5x/8jHspoxfLapcdcA1qpZU3oUYYHBS7d6gTkcoero8I8plA
/9lzGIRQz8j2wysFytKLOK8NgJvkL+fpwWG0iW1/bQbOVWLCEsgg4Fkv89I+KuIGRreG71lubJfM
bqv6iEBEgFY62IBzc0UWRS/eg9q5p2Y8wMP81alxBXaxH412LYr8IFAEIhk5zC2gn9TwyfWaCTlB
W1qRWw/DwhwDvuEB8FK+Zk6CmCxZwXk++DCIfJeAcEzIFJlfBve9i3oqqeVT3at93CR7JMurGUqv
JAeoHpqlljw4o1MxpsIuXZXbngwhIyOCTCZg+Hnk014scX/s/SB56YqA7xdJDhCfvuo/69jdVNDL
BXT4PMB2kO9ctnGNDneDtlcs47aif8nS/OgDyoPjvXZzd9cSAhYY2bHxCB7omN9q5AK+6p5IJV2y
PV6amc8zM818jfYpJ6nWxzA1S8wkEzg7Slm0Qf9GR66D1IL1xbxdJSSptR1bkvhCuio+APMrj6OT
HbgEggffmRveUl98hQMwHJ4GVJLVQdrdqekk+ZjZk68Dd+E7YfgRGXTTHZbMpWTitBwqo17hcoV7
r2ZjY0ImWCDwzc+O8NpTnJlAyCv73Rm6vzqBlG/dP2ci0XYlGgkMK1jdFUud4StDERb0xXkYclIh
7BPiDMF0g+cs2XTkiAvrmpGsqgxq/mxon3wHDFfsgh9IrUURRuXFs9jTqaRmaGKW8EjcX/yzSEIn
nmKEUP/Ix1ij+bl6FvGvdoSizFqPiXGI/fbWzCFP1d3vHq3NQQNIsbdu1+6cIoIqEsntjGUdEvMm
Le2DHXkbos2BhnXv92+MlLJbaEaHoB/XWdYQYFOAV0WuQS5cdJy8Ycu0mckUPSgrcbZLJZ47sj/t
9DREPuNFwqsbXEaNhcQ5JDU4Zms4tGeEh6hN1bamxesC/1SbLG+0U73KRDIwkR/s70+unu+TFP+X
NmydNejRogjupCwrcKDi0kXVZy/aZUwruhhy8SgFYpMKfyGZWOWXZSjBBY6vAxoFoT4TnE8rQXxf
5tVrJ4Z/SL6wpvIMOaH6dCPnwhTrpW7YZZeM5K1s2U7FLqqHLfoRpJQk/ijnFghY3C0SCyBa2/we
HNRlxn7qwSv0it6br4eCXyMDzPTF12TMhckaEBO8L5tQhTS95m3H8KoZn9q52mq8dIs6zIBeZpBi
+jfdjVev8XZdHRA5YjybsyDG7LNPZ4wI9cXz6ldRu3tZYGbtSSerHELQnA2WeP2QR6SPSvuKDwDV
Lc0PO565cC5OnO16AdZKBiGu6Fit+i480AKRBGOu8F/sE1KOu8b4bO7uXBxNvLQ/lTksc7uFH4z6
kZCi9upO/lOQ+bBQOv/Wj02Eci57ZniDzvHOH+Sy2RX1HZsBvF5BnZPlIWIuz5yj5liE/3Rs82w1
NOoSmfTgk0JqEp8HcE8mbLp0KtkeFcs7BZPf+l8aVOA/IBgU8tCGNe2T/2fUzWdZx98yZmWKiiga
Ld7W4VrysLUh1uRAb1U7f8PD30DVh+UgKePxbqqgPlsmVt6iJQAOfIf6kDXyHNLVDWgx3OuERQiE
otYqmbx1U6Vv4wRQ20GOG+fL3jX40rptZeSE2drPdhnybNHvpCOOHBXsGupgdwh3zUB+oZ23t2Em
odePD7KIfuOYvIkGu0QMEbRLjg6tkQS8M0LcSGxChVoNC6b8q4kiwxOOdSfNYDFGNhNCdCYkQa4c
dBGVq1cWk/uwnxeU+6wdeuoEKptW/iAb3UXBtLdzCs65+s4mEkbwD2cm6YCVt3eh65nWtOFsfEdV
xRiYzV0b7wwSbwWim2RIvosecj18nx5kofSHTQbfg53eYhg4CL1mTbGBwht2tdswqB0eJbWCQsPC
nHshjZ4Yk+GlyuIN/Ky7CvZFeYVBhDW7k9BZj6zhTZNexEjX41Q8ea27w5+1Ccngam3CGyLnuZ+9
F6dzb5Pf7sTQ7Id0uOYWHXpqQ1UFMOJEZ5Rf1QJ9GLIg50hA3D3o72Hy5cThA5C6i1+MHPSFhfJ3
mvXWxtUdSfxYljMDbqiab9duNihWDizLFsZdGA0vwsmeYlJ+5dxdednXfpGfpzq9DGF0nGfG0vmY
QajI0fkO8IKL315kjy3HY5olmzyzf3QqN0VeHi1g6xambi8JcYI5xSUKrH8qrlYxTPF8Dl6kFW/M
Vn+nun4bsv5F+N2fKwbWaOkFqhuMxaj8GVJnbQOy5/hb9cTM5xGqjUCup5GsHJB7rOiLR1ITEYB2
EByRt2ZDvpqK+JbPHuQWQh8IudQmbQdYESsq7lw09qlJk3y1DqrkVhknyx1pEmiyJyO1oM9kS1uI
Q9T6ZE/UhIwOvxygGylLyAgAw8hnErN6srj3UUxcUivHHtwsraL8GgIoZt7kc3FHZ8ZvpxFUls9G
fkwCfMe4AoZ+BdLgkuV8C5M7fsSUCENb2wwoqS97uua2YkhgsIhIUm+FxpOwC6T6vpDvmoGEhDvP
ZAHSV9xf6sDdz1ruAQUsXPBgKXPTsUxufvwxy2BrJiQbFO3FyZxl4hSbpGYi7cA1zstnx5r2kaX3
lJO32XNuJakPYV/vIqNZOdiLvFye7oQ65bwPvs/SLFu1RUjqidj6uXs2BrkmSOQPHvKibNOZsHDG
gzLov6dOHpCLgEbP2mNpihuw738WqVgibilMHfPNAXLeOOqRfe85Sy2EUAokp1tV14j0PGPoT8lE
rJBC3NlidY2mTQlNKw2tE0F+6zKcz8JPgYhG74q3nNgF9onUwg6tlSdICxLeqpXtJqrMRV9NtE/j
HnzxwRfOO6uQfenL7zoiHKQiUK+E4WD4wavQ+daY2jcRx4+zrK9BVU4M5w2YRdyoUpO0PBfurmK8
Ddr+x/QIcnRtFN7pZwvJyDDSI6hrhCYBikjxH0fnsdw6sgTRL0IETMNt6T1FSqLMBiF34X3DNL5+
DmY78+KNRBHo6qzMk78TROVmdq8EUCtsevus/OHNAbMg2rV+eNZok2qrAUqHymNgohzFpqhfXLru
akq4cyN9YY9HQ7J4jzRjpbZFjGEv4+LFdhY7BAgosJNWTJ+nPNdELnGC7b2UOp4oR7jmKQ09wFCD
8VPq6asfTfhMzUvr94SI5Imdc7BonHxVu2wTPOfq+tZzIoMvsh8L5pS9xJQyNP/CfJaEUkL9ihAV
Un99S4g/Kt7DXf5ZwoB0MDTU7HJ1YmXe1GyxYCydliAhDkCg4EjIapcO4qNTc+67X1r1Lz2/W1OA
QiY10dftwZfNvnLVpZFEkZTIFxOLpH7kG+uBHqwTvEGAtJOMoExL1aVjEq7lU6jVGRcxkxvMOkor
gw76hSI2Kp9DYrJhJ/dZYWxcFrdaaiO+6meRWyuzBZVHPVo1wvGkQa/S11N+TEsT+zy6aLKfxhdX
vNsWmjZ82rjif3lPvG5ZSKga+I7jlntPh/nP5s5smEstJKOV4Zb00UCDZm/m7srj37N03ZYdaUcf
WEEH4E1sevweVuOtERZObppsdK07NDH39GJuMU3QfEIirEB+gBSrjTMXLQIBctgJyTnipJkPXe+W
CnaOLbE4u+WnpCHN7/o1Pe5QZVArqL6Nwn9sqkG7PHquc5zjq/+DjCNBMFPszCTBNEa9Dv0BGR2s
0iyAU1SbEo3e6ZOF1XlLbIFnFttLLsbL3iDM6Bu7Bt6kr46AVzZFyXo6sVbO9EgqJLPY4EyzN1pU
boUdwk5q9i2vAqIXxAWmVYQel7XWcw9jIIDrMgBVsPGaWfwENeVmGKk3vZEeHT89BoaEjLXxc5/3
n05DGSwkUuFRwZoPHNnoWTvgTpuE1FUSrsvxGsWKTUB6MUeC74L4GHnk8ok7+Y25cWap4nSx2bKD
JywAS4TsbMtipegw021aH3pKiIp9w5GicX1NCOcSvU4p6yw+SyLHLQ7BkbYJlZ98Lzu207GHGKHz
NfLAsCMWfRSTw1UB6wZwRCRLXgkUxk/0vWDJMlaRopkqANy5mUxFG08oOmZb26Of1KMAtBvMY8aG
HF+7zdrJkYD2DAZJwKU2pqcAbC/ePUJdbAWyhs1iGNDj5ls5Lj92KigqtX4gDDysPQu+hq0yVJhm
MI6droxtP6BMeIYsDtow5PDYCL6REo+nnyAyaY0zgaFRQRvNr8QQWUuj3CfUfaSPETCCS7UOfxmT
aq/R+ik8ln1sbo5uGPP7dmeyqzv0pLn6BsdJ9MCJw220vQrQDzMPM2y4fOjlirJ7GhEjHqb5G2cf
i2QzVHTAR+46aT3YwvpL11avcWARNm+JBqfbBKvpWIHHF9k+jsY1A92ppW1mcAKYZDA48ehBy9ez
mb+Ccc+EJctQUSmdPILgNIBkDvs6FfHNq8w9SdkFCraJRXfEQdbj1+HrsWW3uCR3szG0nayPyu2g
QT96BbsUiEBBcVNnhf9K+qo6phgYo48G0y7TBVB9WEG4mcyiIdJIb6wn746wV37WbmJ1xsOz1Gmb
LNv6u8FsF+bhzoCbBhkguNcmD1leYROlKxPz9YqM+8GO+1ub/jmT/RS22OgI3yI6h+sqsnaOSW6P
kGoYMbDg7yAVc3RtwgqS90FPDSlUZpHAZ0qqtTCnD5tmrzp175jhVmPzCfd1pXFPscJmU9f1zhfD
78Dcy8KX5jli4AqyImJRikVM6MkxAbjl69nVRO9xMTM6OCg9vT22Md4EgIf8Uns/8yC6NGv8X0s9
qu+GomU4G24ZcZyUJKde/ZH+XDHNrlPyuePkESp/zmnBoH8bXe9s+5wQcX2sMms7RP42bhVVFzVs
je5eeQbWAbq0x/RiWM2rC8KKB3IRzj8AaVo2cBvcpnDYDJjV/P5us3BoFAtzHak122dpfuSc/Bem
YqHTFSog4GkM+KAjT4IKEWkm23H8SOgRLmMS1HVxT4jCsKHbapFg/Vgv267/FtBpIojZEVtIYVc4
iUCisEjokLxtKj9z/u+l1J/SZjyZWnkEc7HgKrOROlR+5MyOO7ILAJgTbpnK/BQlA4bReS1VLbis
Lgdf/XhV8zmGPeJ+BdqA9FyAi0r32A2kS6t4bqh0k4AuR67fadzQJBruEjP6Ql1Yybo4DqhiJueU
myB0USjJy0/ALmnsj9j5VzIB48rZGzweWA7mQjKM8m918UmTxyKmSdWa4xRhtXa4L5iUP5FhoOYr
oS+AY5xXPojtTZbcvJFTPMWTEBdX3zMvgRXdQJrs4knuwjpbhoh3fFneo/YE43QnI5QiLX+O6Yvq
OJ99lhANtVKRBT4qsVBbp0UGgwFcK/qoTcMCPLdE3wMR+ad8GIoaDNqJ9/6k9iBFFzL6MId7ATS0
m8I/G+KEkFhCkX/GlE8SsgS/TArS5ysYn2ynemsNQEWxtwpi4z55F+7GZoEHTMq9ThOI5ppv0h+o
JIFcJgBcAz9sQe0Nwr3S43VBatpZMdu6Qb6OIlpZlVxLu1loMWrVNukg2lnT2bGCJx8ZSUEoTIfh
Ohb9mQeLmh2+a92whcl6VXjLauZHnTdOMpxKyjrVNK4sasj95iQdkBokEwA5Ca07h5S2GdCWpDb3
Hdvkxueho3o0VXUwpLeJyp1uBtCsxoPEAOBbaF3zgUbZKuYicBj6OsBkOA386dRHanSX0XIvQrB8
90BoWuK5c8w/Lwm3IZscTALLkrMJS8Ayz9S6Y43kOy0sQUqvh33cXCJ82Xrz0v3P2KeqcZ6aOA0s
AguKUDhUzH0T0GidPHW84Sc3uPSBccsZdgd6YsQELSL9jWLqA8E+DnG1ZkOzVvRCMpdRzvVX6SfF
z2tNQGJoZmvJR7jwQi26ers5XWIB+bWrnOEziLdVA/+uas0PFvXApwKPIj8nhjCb5HIJTNPEjEII
kv65euNyZCL/VsMNkFJwjDsmItH6zdUQPSsTVOWHKS1tbQOSml8L+r7NPdYgdGVxJXOwGvpxfe0o
UvnQOoVqE34qAwDOZDZE1wcEAv6DFHUTr91AF+S7LnyNpXdKh0iWDw0ED40TRvo1B3dIkUYhyXY4
Wo0RxqNDIMIdRx+M1Gy637HUOgYUkj9oMUcfnIbqf/uQCUBWR7vmc3SeZw8UBsHtpJm/pZPSZNOu
vHj448Rc1c1bE8zRSQFoN17RMPQGsBJstLjl2v9TC9ZptUNDIeA6bnNaNgVNL7rbHBLGmWGAXSH4
NhY/7OHJUf7WNKNxIQj0lj8NyfQwfXA4J0JtYs99j6iDzyALulC2RkT4mQGUMV8oPB8hobBYrUb9
QJQN6ra/DRNzxQDE5eAl8FnT6NlSlsE2q6NDm8t9X4/cuOdy6UOFQJQAVaibP6Nyz6bxSOoPoghr
EULx7rJNxsstKEP2dNDZ24XPUCR7+o+7L4PC8xbHNNoSkgcdL1wdzf7VBTPnus6HD9XR9Olxa6eV
Pe/QXOjBCYaO+liS+E/meS/PjtJw2cLxt8JJW1uoAI0JnzVftxgHuwYzPfWCmt+8OfWlMMxdLv1b
7HxI459sCGnj8ACVFsXWi0eG15WcQlTAOLRyo6n0qU9M+OSZP51VvOJSWLsmdVf0vK8q7ZEUzCoW
JcHjrMQy4lT9tgS166TwxWCR5WX+NLbhJpweaI77oOAx9uC2+a/QGzelC3WwlF8iJ43eVoiXdoBR
mwIV7Ho2N/+RZ2SqW+4aeM3cZtWa5fcIvbTVqxUtIqu879c94FGED4dNL1ylpU4JqGPnq1K356mb
tVV/qJL3UCYXWIy7gR4NUxVrLs7fUzHepix86Kq4VvWXa3xU5mfbtpuCwx0jEObP9pYFEYa6a89D
YAPUyer+n2/4t0HWmyH20MII8VXLxrY//Dp4pfJqkTL6FAPZFemtwJbfkE9cQVFYZ2y1JKHiun1p
tODEg017FQ3wNFunOMCFEzhrbL+3bgz3PbpL7ZQPnsBnj68GMen7qHuPAdEe0eloIPB0glaJuNiY
YfqOtPbkTNj4SWA4LgQ+zXx2BnXUKPbNrYo7n0PaXf+GFP+hT8x50fSND3kpApatdbsHJXbhXfKm
68UpzscLSdRrb745pTzhZ71ACFzL3tnqFAt5Ub4L/OScAnuh9fGjg5xuAskMWVg6gHXG4Ddm8heF
t/Gt19FP18Fgracw2iQsLst5GSd4/0KJ96xXWjZWGrRGbd7PeRX8yhGNk/fEl0+ZXcWqamKf7kXv
hilXKbsArgK4QaNV5ND5EWM1IsNBbLhXNBGK/tULjE1kdGus9JsaBEYOi2HE6t3blAwYBDo9l4u0
s+qj8Wbpc4JAnTL2nB5+s7x0XxLUJw/9ftQeYzo97JwW50nb8Xe6aZbzYmveuSXGAlSILPN9Kk3k
agxFmBzodcZoiFLVOH+e/2I2P3X/SduxlK8+v7eLohACX3dRXsjKkJ2dFoVO0qkduhVK77aqjrr5
bXOd6HPg+SQPfObQgOMK/MxGxM3aaGiL8/J/VXGyiRLH0vl/pZmN7qEe72WKdT0Q+GFD9AvdhLKh
n6TdbupcuxMmujawNScCnDlsJJdvRPgzGUy2braPGGKyyNxmcY07DI1ucpbwQv3Q3kpWDJ2h74NG
Xwt5cWjrlRbnH7Kxq3i84ZXYfXUo9Q47t0N0cDyohDJHLYX+zfWDTIRdJitzbrAn8MJTuFUly+4k
2qfiDSPTXv2v5lubCHYkbnGYWPzHpfHrcNyzlllUSbNrJtASdrZOi/Joz+A7XnvFtI/dDJeA92+u
0IsaIZbcAVem9RYlb0SI14r0bySgVmKqY6Y/TRqF23F0d0tcvViuNHFrrOSWOZjQIAIT5ltiU1qq
fODoGva6qn5D4r1+Mp7cgrwqN8NVljyhf+1LKz9O3Iu8hhhr095J062HJn6UINoH+hAUd9T2ZBZ7
3MYltRP56INivNbjMTTbLXuWQ1VXtKXoO6A1tE5o8gMK/8Hmm+l2a1/ahCChSeKOPjXEsfN/dcGO
Wzwr3otKndzk0PSfrLH6CWwOpE7UrBhH1IzfH3+mhutW2T3ZertG0ydzE22n5pfK7U2GiSmx3eMw
o44GGplbvCb9RWpPTf/ht1SpYjH1p1PUFdRNNdBNBypTp71nweQ2t2jpNTtM7US3hOTTrAbWPEay
Ul3Et2PX+aeUgngBUyeOKozH2YflHK300afjyQ+clV8128octn11gZFKvMvAa6dvCYcCjTz0pFLA
k7T5u/DlUjFFGzljFrG58Ze4+XFIHfoDIhjS4S3M1E55wd6rjbcEd4dD3bp0eXcAzRPBqQ//iggt
cj4eXbzgW72P19kklr5VLoLx1eOR1q89STgX+S5OtjFaExrGyvIYR71Llv6YYO7w0a9Yyi6I2W+L
5qRrp8peDd65mZhN8oPLZ+Y/5aD6jF9gK8K8Tsmvsu6hfCMhvK7Yw0Ss+LPp2QIappnOvsSsbAf0
hb3a4tGVL7bxko7aqjB+7eha4Qmr/J3RfMezM1D01D8TrAv+5SAWGxtwNJ5xTW6niR0OPxW5weXo
0drhPPm4LIVS1FUjZnCJmsUL0ftLnzY91q+LKDwxeC8M/Ttp3ov2X+w8Yels6p3q8b+WL2WP3Fqd
8/pemHD0+anUY4x/8sA4elS7xCXJrTY6Z2X9hOvtJRm7R175qzxgAxf+1fPeKxiAqpLXKrtLoX9F
1q2hfJN1J+Er+lj1Z6vUDpVhALdTTHp+1xUbppT0KRkqvIeT/XBcRG6uaMBa+SeVTO+mHl0wODuL
hk7NPOe1IyuqD0oHulmFEuVQ576yxhJaUQN5gPAZXvq0CJmcaFHOyaSROvlxKL9dR7kLVanSgg12
R23t0Wx7KUpES09nlMjzzNrjI8oXdZbrmzh3om1TowSWoOY2k6MIqXl5SRSDCGz9U8ZTPCuDgf2k
9Wb6M2bDH86c4qessAbTz+R8wbKygQxAGPbp69RiBk5iWdUPtyWKv3xgkl6hfY9jVoHLAmxrAW6D
gT+lm2J0Cbp9DN7B1o9eRl3nCEIRDrDJgswcM/p17FULC3/gV468pzENVw5Btynmb4RhMs9fC/5c
lrjMrTT4jekPTQ/C9OZk4zph5NTBQzWzj0G12zT1yMFp11l0a9Nra3hnA9+apQk6c+5kICknQ8Qi
rJ0axakv6bhJM+JpzMxkdNr8arXeptB+S+SJBt2gta/D//eVY60+Vf+JFWnZw4MtRhZWhLxlgz6c
4n0Z0zmQQY9v8FuimDnM0QPTAWXLTAerip6hFjEQkCv11SsxkWzgSyZpmw/031q+V4i8CnaoC7iJ
2MSmBRrThP+wBayb2j/JlEhhAQUw1xmwRnhjHGvBDNzlGRt5TbqduS1FgHKA/JyiwTdRfImA/049
up2F5UKNm8mjSpamao1G6pEwdlkS323RIPHYRUo+gSbjdPSqrZarM/1O+1gxnXO5tL1xy6Zsn6P5
v0y9lZ+pw7xKf/zG+z0dPE3Ae21+nLC+RiDx2I/uNF3vF2aS7+2GWogSVLoQGX9Ucedj+xMOFV6G
kvu8b+XCduuLxEKSipJXem5u2zF/H2PnYY2UhlQBgB5CsLXxHre84VLTJz9rv06jRdyElpMoPCTO
eNBb52BCneSo8U6Wh+9ZTix/S+MroyOg1cVusOq14dbw97kJjOlP3NBP07tMJdP0neTeyRb+v84c
Ab8WODRg/ODcUiRGBP0dYics69cpCxifOEdYJJn9s94SgsM2m8f6VqeVLbZFTBlz+Y30cDU0bTeB
VcEb/yd1hQjVRm8Td3RtmLaC1ELb6Zu+Lmd3Le0f/Y/yEqL7/b1iF0zSexlbBk624A1nymZEuNLj
4Y0w+rcVAxxNGD/KAUrKxJ7RaB6OzTMo6TnGnf0tRHiTpnbn2riybXkuVbjxhP6E8mby7QPxGgmu
sZVw36vMhUPuHfWGvB0XIxQ2sCLZcbKMQ220n95oces0d14hXxl4Nza594QWD5XsSFJeGkGFpE09
XB9f8nKCxY2jxcC7zScEripSYFIBAFlYthN9mdEUUs1Ff4CkN9oAarB7Nz14U+G4rvTmEo58hq6D
esKRz0dnmxoUlmjtDA/XQT/UrNce6UdCdMja8jjQrlKrl6ijtnKGRhu442ax1aD0QUa8n3OfOzam
rprm6cY4a168mSaijIxFmQ5JOoKmx7qb2pid8OjlJafOrnyuaN1JkTPalcsxTM+1iTBXaQQTRO39
zXO4R/zEUc2uLMINfO5nac65i/eymP4SuFNlQCMgXr5KFO+KF72YalzdFZn8eqFV4SbpTZoHiU7V
3G8N5Ejc68iWh1433kNF/j837nIITq7oNrkfPCc1twOb45wL/jh8WJZ3jEPr6AOjy4WBS0z5R1OK
ba0n66R2nuVksytCUqrYURj53hMDm9lxOsYV5dASbbk0iZdNq6kAQ2AnzbUEQ+hPLgfLuMBFtTPp
WgJehrOfogO3BYFsrBi38YbQdybBofbN2YTWM5Y2Fzh3OY+IqoXO2sJND9pyy/Gyzk0kxSF0jgGr
JF6G4U8UJcdc+5G5YqnSPUmqR3w0U0N9661xjvoAMkp/HsQbGy5SUsNWyegrNq2jF5iffZttucVy
p8Dc3/724Ik3MJ7Wkyk+xRDfLdCzGrXajj4RZAN1lBvZJuzo2Y7y8kVZ2bsikj7IOSNDKXddViu2
RtSbuZR10qCYsj6rexgDOHyb2cM4DjvJ2Eaa4DHFkOLgyQ82JxayDRUtFHKl2HvVikswbHVjbVEs
01f+Rpj0RUZAssI3nRomdusIG/23z+PuWsWRl8Q+wfOip9CbjejV5Mm1jfZs0TPDKYJKuuho0NRB
5QFEOXRUtLhpBtSYe4Y5D8bDrdJoLQmydeWER5wgZ+E9DWF5pit6ZaX1w9G8Q9HTYaS5XEor1NsR
3pK2l5axCXSw7dCnMdCGeHe6XTlxRfamU2JFv91Ei2nevo0YFkjdLibDoL6peYXPQ9w6/Jc79p7a
QgKFAtU5WYd1eCNZcyf7cZ/q5CugRqsCjzyqvxjtgpwq6NjkEIboSXC3cRuCp86XXceKNfttDWq2
cGAbqCIIhOQG7RswH9gFPF05yzfRwsGlZ1wb3W1oh4doYNkAdIXKy18vdr8Ll0E/IXDV47JAHwuW
cZ5dbP3Zo1TUA+Bd9XLt8juJgapZC+BroY65yVXCbfehle0Mq79ajrYWHL+Z9HZR9qFNwLa1kveN
wl1kLoVnU/cz7iiF2XdOjqTkfs+dDwqkNewWslAecM/4DL3gJ8J6IMDfVFZwmOY0QK11S5g2R5RG
IO3mPipshMZ/Fi0WKTOIi3KBA5SXzjStPNv/Mc3+LTJe2jHdadGLUQzIQHLVGP4VoPxd1MXv4AOn
QN2gcLD6joV5VI3aTeF4zMvhL/eC7/+VSkM+Z4a2agZ7h++H7KZPHRFDToY2H4rXPGMvwd0y6NEe
dXCo4ZyqL2ADDG8um/UqcbDV42eQnoGqTamE6a8VsE9PxnR4ot1H3r5wil3vUObRM5ML8FzSuCvs
dSWjyZBGN2ETFsQ11eKR9THfjpp+y2TwGdBRW/v6k0V/wNhGLGW7bg3OkKFZXPhkqbqxZwT8ItQI
8jjsZWKJ+Q6RzaC6LCzwG6WEFLpsTkbSUvMvzZpfTYeUlchjpclN3WAQDemRsPgGB4TKSYzsWlpU
NaK9lI2tRqvchVzsuirnp2TR0SeHfrzB5DoMILSIjFuEd/ENrWNKD/Fpryi2vzZUicQ0b5kmZeJR
doqpW5IQdKy8VoumJqnjRcswBPmqvBtfqK1VUtnltBv6p9Y4xF9rw0L/D/Glz0B9Uo8Bendu4kni
9Tn3ydApkEzdC+t3Hm5zWan4tWchQm/MLoYxoZMKSjjhlAQ1Imx6hbjusZK1YAV1hbYvDIkn4il1
OsxSIryOmTyEWb3EQHoOS7H2+vaaIt6mmbspKJiQrCfbJL6MzLQd2SBHixgZpyOa0mGW/+nMes7o
LW6G8FF2ZNTTXp0GMwW5ol2sol/TaNGC00havhlkS3jDa+6L3jLHg+O7pQksLz/hV1CHieBqGDm7
pp8+wH/SKRSdbZdABnhb6YrzgOc+QY82SusWcHAHfrAdZpJqf/EjyhEIIWiJWMvyqdMAHxvka/XZ
0QUtRjXtXxr258RHS5CcgzBOuAEHYOBomM2ImkbFzRbaYQLFtdBm0iHsQgYi0HwIs3OLcExfmcJR
mtKbmX+5ldxFhn0IwPUkOWuUiSBoNVdY2MCbg2tPyCydiFsZidz7IlsJbzpHStsOZn6taXfx4wEp
mY4iC1xagoc7mKwraZWXrKG/zSgv1fjPldlaF7eoBkxEdNETKOU9JgX3K5XiFHHxS7Cylzptkg2t
xXW/z3N7k4NYVumPOxJDi/RNpsQj9sDFwZ3C5scimBtGor3hC3wO2Ad5sf1iWfjNLO1VjtHG9atL
bxtX3SFI6n1gb7wMU4/iE9mMX5CdiKCp1dBy8k3Nc5xQW6xiTjV0eJyhUcwLz8UD4vTNW5iz8lNY
WZcdL2h0s/BcxDF4tblpLjrjEFgGGlcVar5KCsvLKgBaaNzqoTgpkvtKtLwLH41CvMa6SkcVRnsW
OYRO9SxYeuY8sHM44OfQEDZ4rbH03inr14zVMufD6myWizbhvXkDapM/s9hAAOxa9HmyMd3+YAz2
qdanE6DZrZX5l5HAs+PZDDcO35NRgDR1dcQbsc7hzIGZOYD0345ErTEkYiyrqREaDqlbbNoqXjd6
/GZX40OvQA7afA4Us3EVNng2w7ukLb3Tb03yYQ9sjf23EGFTOc2xTIx7JW3BAsR5DoyKdIMRfA0N
jB13ko8UfTzAnWLmwCsmTI/bKMvLB9QhFBpHfzf7+MkksLfA0fXb+lG85M9BU1ghL5kIdjmkAQby
09Q2Z6EcH1Sfvi7L4ZhP7NVIUC306JXrOVsDcsTcxD0Ho2db3WNh7SsBDQa5Snd1aPh8uTP3hdw/
5h00hE5UZzfT7p5P1y7OLB3cWJuFr8o1jpYZrE2HxLWiN1bLeLPTh57yz3hpjbI4eirbOeDYg6qr
2WjCrCuteVudbCqPuMds4q/C7O6yMB9L8+yx7O2rL8WKP28mQAG0TTazAxdZTKg1O5xdJJgCTeMs
E+ts0WIOsuSlDIjKG50DqKdNFwOBlNIxTiU/a6imjZNJ0NO8CYL5q8wxVrc15q1xUzGDVNRIa/iX
HUMcgbncMx4Qx89es6BjUkNqyl2Gj3HcDKlapW23detp07ISqXPBM5DvBmwj2IcPYay24WR8dzof
t66apZ5/2VH4ZpveX2uqWxAT/23SFVDqK4igC/nTY5REL0EUQl/XMPZWCBxE8Ev51PqIjuFvGHKr
7OI319c5qPS75ZEcCfifhhvXI+o9smum88nOGkX8IUS/cM+0IOz9it1m1N9agHl1mO29Bsh1YxTf
YRd9hQrsHY0mi6k26KcuYFcAYMjosMfYFxfmF1iebzH2m9b0X/tcHRsDz4NVQ3PX4YLb2pcA/odZ
I/oYyuI1ds0jSXpgCF85oEKH8QKcB0s9f0d6bA8PBGmb/B0PqgjEJuCUz70Oo8y8s+/01y5s17Zl
XnoPtCPu7FbD/Mz01g7lUy/zazMnG4b0WcQ1JrVxqcX5dhzu7OpGwN5xtmkybpvEBx18/dCVtayB
5+9yEQSujsXepXEBDwbDTpkl11YrHu2Ap9t0Z+R1HcPNK1kTM7fgarp2TnLDuEVmBD9t6uggwar+
5AMgADp2p/jy6PHXChzjt6U+rcXna8tg4UQQp3uW3LGV9juibSai8PDVaf1HLLtvajQPStTPTcQU
3Us2t8ZARwCwNQMybenSuKH3DHhWcByNjNpB26UkxblYqlKrbrQ+od7AxEhP5bwggon05ZV4aKMK
KTOqkWLC+RsnTPgqlqZRMAAIMQxjnLWh9xEB6uTfsTec12/2nMKdsH9hFKbWx5YkOcr2O3Fo6J1b
5ASqfQpRLGy5QmtD9TJhOeezEp+ZGzUrj4Ap6yXztTTyq+rSz0jqiOzY5hYZPP0pxH42wLIKm4/A
88GkB82n3fj+0jXtlZZLPBtxv8BcK3hiDIAhBNLA/BwBoL9j+6UFKQRaQl2Wv/XpqYC8aB7CduBo
9qEBWn5y7crw5PvaUXra7wBpaBUW03dhAoLtWOrbbf6n+eVzG9h/ChDIxCp+DOFtCJF/jp1Dw1wO
3Tu3WeXZGmFaI4fXnNvcpO18PFmq/axsyOQ4w7tlDjh7ZL4bXfE0OtVN8/KBswZaPdEzWnvmjLjW
RzGpPgmenTftLovtOQBR14dBt+j9o5xxlgnWVVzuIGdZ7LyT2WSCnRfiEaD43HfLVZzCe8Oy3khu
lUV4h8YCJ7gYnH1GXwZGefyQwei+KaHRKdjw0TQ3Nxqy975rmJZbI7xXHX+CsU5eB0++dRQ1ir61
P8CGGDtoIn8Vr5ci0aGGhSXpXQTxCSO/nRtPFu22oDdPvg32r/PlO7TNmInULIhNtBi57S2kzR1E
g6OmIUw4uRnjaYOi5TXJiygw+XRBr7ZNIHm+HfztmtEhhU45SEXJ4OOZfP/oEbwnotyCJT2zrfzq
qn7WIQSYRtv7KgLEkKn9V0FK4Pcuoh+Ldb2hI1dXvHT5YvY+Cn/xW7Tgs7qQ3eVQax+SPM00sp73
6ZLVweJkLFgXne3ivOCgxKmHf4o1Onh7XslvhVVzt0Ur/QfXJ0GfbfFPzSVHo0NzbluLU53wCCtN
Ve++MtRqsr0Gb2rMmitFsZSBOBWG/1v50EKt7rnSKFTMBRcDk6ySFrQRlSH4RibInq7qt41P5CXs
myPyOkJP4R2DSmKswUOTgBrsC/s9AFuKMfQzbICq6+VLV+g7w4T06JAmWaJ3wbHwf4vY+RzdGhyz
NddQZUlOwXdPALZ9Vaq+d6SDHKLTi7Rt90CrYZz2yZHejJRbriDETA9q5ZysygaWWR95+I9TB3ka
D3MDZSUZ64s/qdPkhxz6gpbxTHuytRFDebV1vJC/V3JuI3mMBdnYLikPbpxAYs02idXvu6LDDtHu
qWVcTSFRD0PEmzzHcizio0HfFfwABvBoM2rpqk85znKwK0uIYpfKD57YXxFZcp/LdNyQPycb0VPj
1gF8q2T2rtv6V5dNP7whF8gCayvl550kRBhcTGQYsCsZw4eD+yKOHJRYjrQ2wZVFxA3QU0cYqxGo
a973iP9lZ3DOJAGIa7iopdOcUsXqOOiXk15sx1YsR1h/4DeOrWl+FlP87gfhS8DElBG4DDT4kg7f
TtY6Mbpe+xpG9GvY3u8giOlrzTu/802nvATZlnhw6oolmfolkGeSKzRow30+27n4RmbbimjE46zF
9zh23y1SA0aFqUJ3iGra1Wvuz9Mk73SjOXgUtRixxdk/kRxQ5i/FjtNx1lV6yuaZ/Gf/D4s9NzOx
cDnWI4+Kr8To2TLhpiGIAgz+JaLww/VxTLA/pzWtODrSuwVTtaKv2FwYSfpd5HwqRfDMpPAdlPYJ
zv/altRECxwn3INFnW9iScZ6hI4xRSfSB9Viqqa3wqVKB6MsINd1X5vucsrscO1FrC6T9s2pzlJv
DlPbvSjokcryH/zdv8e4eZd5DCGHG6+qKGEF56f9R9qZ9EiOJFn6rzTq3MRwXxrTczDSVt93D7sQ
HpEZ3Pedv34+Rs10mjMIZ1c2UJcqr4CYUkVFRUWevJfynrdwTaChYHSRZxmnNyTcEQmkshvRTd48
l2NkjSFUH82h1KpbreGOCtSOulmxr5DArCr9VZTS7aC1V1FBHIyNQ9MQRSRf5sKgs+/nJjlEfFtr
+rEhagzR8J4w0seI0F2daB+V0byoEeTwovwjoVyUpOAthfIGBcozOp1POZAduW5/dJpLjJJPAFbv
E3d4EMXuI2/1D6XPoUaqrW3JidINYP96SQc9hxUqHJhE5UhPCnToRAoyCYnYIeQD7UcbqVdFP96K
vXbTCsZ72CAKlhh2NeRbzec1jg4dQpWUHxmUSRlkq+jvNqlygDbsW+zmTG/2JNVGmF7nVvTWIaER
yuW2iMLHMoJ7qmKOzDH7ILFdSNBsE9KFCg+ya7Dwmzam91tVJ1haeAXghQDO9kY0/glTF0RCNdlJ
77u3ooRAjxDdwPSz9yzRIHG2mB8cIW0LUus06h06jNbRYNaNh4d8SImTf0aF3x5qK3g3o9zdZ6Fr
vAqVldmaWDIaIlVg6sfsvnalawOuENW3aL/1AUuD86XUDoWSnjR1PPZ9cwsw906zoGJTqQShQ0M1
pHuW+uabCPGXin8RYSc2kyvFROHDTR5iX+PW7HeoLm7HMX9h7OghsoRdpotvTdThVCVk+YEn8MAz
9nXhPUeNAfa7GGFPGj4Gf2Cmb7hLJeZLMhypDk8obuyKgBBlVMC0au2ejYBW5bGO5AfqITfDdOx7
ZKiG5Epshgf+7bnOm+c+T7Y+BSAc4k0ZUker9evcgCtOaFQ7RtEBVlhoiJkWrDP9jza0nsW0eILy
niFPyuly2dxmab5NeZsFg/DRwFy6KfToG3XmgjEn8y73I+INdB+eXn90bfkikyzDe3CLFhPJZR/c
eChQ9VO9P9SO8XSxiPQsXITHS8aBVcHaFHTU/S69t3SQ0UkIz4vLMOuGCYifmpujOlvquypj5HXw
s+tK9nmmQspnomK6gTLzislp81VoXRS9yrrfqxmHlRcJCNUBRUnZ5V5sc5EZB5HxOulNTXWQU94P
TRzPcQKvojxCj5ZKT8YYbPMuvDKy4Q51wbtSV2BVAxyo8J6zQCq1oB90CZ4H1J3vC1H9bkaiTKcV
Lc00m8bkjaNeQ4wcwREL5MfPq6NSMJJucAc3LUhTY3oWkNtNDvQtyvz73uwhl2aszGSQOGMmOZ16
AG43PCcNhLWevjc1YA0JhJZix0s36ZB1Bj5bVuY1Sni3clXQTXUB4iW/VLQYr6V26x7qUHvSIqpi
mv8Bch7cRW3dZMFAx9LUATtMfyu98baBrTqHKcWv2ueOEx+32cEXcrJUZq7pWthpZvV2blh3Vdg/
BA1obVeVSTNdD1CPIT5oDP+mApOTZfgRFfmtHpvf4IY4kd+d/NBQNgJ4/Kb19qGUOzKtLQO4URJW
7yrvA3hceRoELz7kd8wwITJJJ36iK69rbhYtAlSdjLzswzvdQ2lL40ZKaAjL1Va1SjvUg70FlDQL
mMHUagY44ERXzPgbg32PbQoPjwdi1Z3KdX0NuM3wnhoEo7nwmEgkM4C5xyIZq7gFPbnfyoh8+gYQ
jzG8YTB+60KZrun+1iyG6xYNR42ae8QIH5Max8KkFl90dzmkidx5LwNzM8I4bBVT3wG/PVR980G+
tiu4PyOmCAdKN5pZ3fep/yzWAgl78MY7f5f7OrcHqPDCkq6jNDm5jLErqXwSBOiEIYowpGE7wu3n
FznYJ5oksBgRytXoTnHDXSlWp9jsn6xptgNAZKm0O7JxCEn8Pdc/Lafqhpbim+uqkKh6U/sDQnJG
7EYN8nSjeYVf74YxgeuoRkZNy3YWmyXG4zaQ6UsmEHszogEBDYST6qMnhR/e1CPQh1u0F45CBDsz
/64Fc2Rx24kFcz9qytwe0xAdsEymxnXkSpifv+l1ZPkQdpRBBAJ23jFkCgcGuXoeZjsdPvAqG5Ee
h2sEZurTEJQ3XtzuqFTZsQVaWUYFOBivi/pV5gVVSP3Wagp8vr/O1eieZw2YYq9+ryE6j90MBNef
lpk8jSPsl0mcOcZowHxIEybMX4vO3DJuzqsv/paihUlGhqwc6rBQCo8uz8KImr2g74SmehU8/c6i
tdYm5kEsUyeD+Cg2kEaBVyJU1LthusdaYpihJbcKqPEKJlfe1xACqDkdy5L5K0phld/ufV+E9sRk
T/N9ndMpjSDuagXpR0XId2N3b4Tyfc41VwbhoYuLD9+sv7cF1LmQkm4meB63510mEW0A64dGeOx1
HznkGAvC1hrjeyGxKluxqhuVNiv1l0PAVLIRWKLtwRgCylPZh64KFzJbkEHkgoGTB+62rBhey3iZ
G3EJ3qh89632nIsKUVcCudFAKwhhjAAylHbpDXczFIPhvZIhAOYK1Gth3XlgFgdu67phoqbi7SD9
YSYMhMD7iGCfQ032VZY4xoyoGaBf1RgKYRcMTAwcrNHiZ7ny7gOJ6k1EoaAKfmqMvG8CkNTQbd4k
GnB/Gjl9UoHdVHcq+vaJJezbSVQCEaShp87tm1uSzFPItOKmlV0GHhhAibr2Veg5p1DWMSLwKHkF
eezIEYIZWWoBbrld/NpCA0NRjz5o/Sq2wvMYCPcREgqWZz5mWvcYDuoTypZk7uVBgl2M3mrPYP3A
T4gq0AcZg4Ew9iv0c4rXlP+iF9YuruXWMQzhEf7A655O7AZWmtLxhOFWNvypk3ePVgyNU+Q+5PjW
wBiZSnVb0qaUZJSgu14KniIJGd4CqKWsvQqDV79m8L9sJFDBhQYSrzbcxx5EL0uB1Q19ZcEI0qOW
uomTpNUuEUWB2BP+GsOCGrP2KFap6cFQrG1YNs85yHfAN4JxNwTBTwtXN2WLWdXBPPk8dZ1IQcaq
CX8qncRgl1JdM3EOeVNCR1EISmYlR1uDY56wpt5TjUAgld3LwiNZ5rVsQgxp9R/s6HZsvHdTqgzU
KwLRrj3+eTE+MYkJjwjPqV2lQdY9wotUWt9z0PWtD1WoIFVbr0QgNSv69smTC/mt14zRFtVYfrSC
hMZkIfSgE6SnVBoo3bR+9yZ56r1aDXQg3McoKG4VxKM0T8Mb6LQzgtBER8vrgqdEqt+HvnnQvIkR
1o1oApmOmRGVUTVp4YFo/Ri+Ij3cJqb2PREMvqVyVDsJtLMpUime5J4SSBvTMHlRkXqXGQfBOT2B
VqIH+7ExDHdRAd0YYmtIEKvycGzbxt0l6Vh85H2rv0RiGjmFVP4Bpebe5yaAN2IIXtuiEO5HczzX
gbk1dfXcS+G9BSt+NWgvMOO0Gynxiz8UeB7+cPsBLH9qduN9GtcMAtOVFN8iauY8oroaSJpU+9UO
2RdF20zVIBh3U63/ERUNeXYGeLmmkxIB/jK1CqpDM08eBaMTwCqardcch6hnHMwd9ftmQNGjCgUG
hgxks2jidz0hphwbeHPE7rUoIg8iHiviBWpGMYKVsMwm6SkrEdPcVJrmwn2n1urProjBZLR6baFE
lpcoCmch3GPPU7XiT2gogbDkQa24O1+ZZhQMq2z+0M1BKq94iNLMaekEFXY75havdVScAyfsPG34
MBIv16/qXEWXeahLM97jpim8oT7PnlExopMoUzS/6epM1E9MfZjElSSW6MSZLqx0qTDANG7RfnOE
WrGaraQao8CLTQnu2zijmg4LSPqHq8vZk6E31fdMk7offpI0bzCBi9SaBBQlO6uAyFpLxy3devk9
7JhdCT0L+ZzUb3YSzDsvZuOGgNT16GTUIxMmxehmN40Eg9qmF3v5LpxofoISTVsjGOStWyHIJbfg
f/KwaLbllAB6bUYnq+MRC4VEFL8lah/vvU4H8JwCq/GDONfBzOT9rtDb9tak3P2hdwhsU7dwtavG
HGsaNPDcMysrblPaspwBqHKVkWFPpP/eR0Xz6fcZHnIvKHDhN9ZVJxv04l0m1vrWYzBShvuGB2JJ
NU6Q2TQ4fLaijnkDqVLmZAjsIJxESBEp9e/0Fg6wJBG6P2GUox/qSWpyN9Y9Y+aRiO4DqCYP/nKU
4NQjbFMA293cnEYbg/TFgNNI3pvDAH5BN3SkaCLEBaTBU6IryO0mOUGjhQ8dFpJv4dDIt6U+ooCc
eM1ZZqYIBIoGqqdWIo7gWAOA/HfRLxs98v38DJ8RA0RUPenJawjS1OM3lKgYx+LL2Zrrts6/h0Oa
plCTFR968VKh2eLqkOXSnR0/DE05wyh/J5NK+SAfHdNj0Iln/4dQBle5ibAITC7/+Lf/9X/+94/+
P7w/s/ssHrws/be0Se4zRvqr//yHpP7j3/J//s/HP/7zH7pqWuD6DFOhgWEomqYZ/P3HxyOF2en/
/e+WkuvJkI/9udoyEPhcMWvCJWurG8kGfPfiClee06wZVVaMmp+NqmZRjvpo9Gccr3S0XbU3ne5e
/AEE954Tc59d/Y1VqrLOUnXRkA1R+2xwIgClfxvUZxAne2DBSMBvXEc+Jkca97Z6oDRgbldsyguL
vLSpf7YpBn2RcWTrs/XU472n6KXdFE5H031T7oHVrX3UaQ3znby0N9tJ0KU6GOehPg8P0xqBAJ9A
wAGs6O6To7RVDwJQikOvrNldXKdqiKoFmAR28WmzLzxIjIaR8U+3PvNyOMpblBveelvcKXbiMD/j
fP1VFxd5YWxy5wtjZpi2gGw4i1X/kQFpS865evu1CWnNxvT3CxtNpKBonqSTs4h28NgeGfk+RHuo
+DbhbXiAqfppbVmLx1C9WNfMWVJPBiMCdORMZUza6bZ0lbsO6iy9Xb4iVr5lAjrcjn98vdK1hc48
Bv0ouclHvzknhNfEJaoNH7JermyZJC055sXaZqdd542Ru5ACnRk6j5+7PYzp3T0lgFf0FO+M4/9s
TdbnzatpEjaWzJq6wXPE9ps5vcH9FSPTbsyPmoEetcSArigp6sxD8iDuPe7g9sNtJskwEB7NVjce
Ne/Pf30xl3ZmXuGFuiaoudTDPV7CB+HdkUfeapCJrJ3h6dh8taCZJ0iSPKZlGihn8D75kbb4jXdj
PUr77r1zgBk+dFfSyidc8r3Lpc2cIlPlAhSm2pzRydiI1lbJn1xaRV9/v1+xZ7YulQ0CIyMpxH5l
FpsySTJ9PTKac/8OQt/un4qb9goGPv9RvwpBBN+H9tcWFz6kKiqSpGuiKDPOPzMYyhBLiZbenEP1
NWqQRan7lTUtfLhPFqZfcBGd0jCTsqpTu3MXtqDG4AMKHgv9/PUylo2ouihahq4A//tspO+sUI9J
pM5BRk1LcrtbzTMYddKvv7azFGtZzV+GpsvlYjU8puosr11iw0kvN3LiIM56U+yZ13owqy0988RB
YOZ+Nd5O+/CbY1zYne1TVjW1hzBzQwYCNYMNym9n3eoOWJojLCUA0Vd2bSFifFrnbNfQ5a5A8Znt
GYr6yjKu9OJbXLylUX/39Qdd27jp7xff04zVWAS30J5H8ANKwqv0yRLXnHzptoIQWjJM0VQ1jWGW
z1Z65mab2tDw8iNdy2ojwv++4XlzQgHNgdKghrY02bgrZ0uanOG3TdNl0TQN3RANc764Wtb6EXa4
c3w9qbHtvFN5BYs1QqGdk25TqvNrFhfd5MLiLAD3AEhiXm4t2TFlESfeSZCh26Mt2ZBJA0txgu9f
79/SZQnZ419rnEXiUe7Tsa2s5qzeyCdIvp4Y2r8FGLPtDmsZ6qKvXJiahWDVGyjGRnHL9FuxaQG4
hfJzNVYrnr98xC/MzG7kSMkbLR1YkXiCA1dmImUD3a3vGNthV3+EkBvd5Hbgb6qVpH8xFP9l1xI/
OymkWANsy4Z87gLjEIPWNplk/nq3Fk/1hYnZOagREO07WanPsWRQFXWnQUfJPSky0MNcNpK/c7gv
zE3n4+Jwa0h5JJ5R8FaTqtupSOWXBn2WZvv1qiYX++KYWbPYGFmBO8J11J6FdGpRR99rE9a/IWHQ
E75DCC++NidNG/GVvXlsLJRMTfyRB8Q2P5p/ut/6R+2UbkvdXvP45Xzg4gvOIggDO7rQJ+J0nt19
swf9v821GyChDrzfzuA6CIevrG7NR2YhJFakMpDp1Z1lxNy2jNramS1QL90EL4ih7aL7dj+8WffF
ivevmZ3FkdiTIPQEanSO485zoiCf6N9eujCHC7bthJWDsBJKrFkoCfo2gp69rcnm3nsLqv5D091/
/SHXTMzCCEP4soxMUH8ujczuavqPzbmBmPJrK9LX341x4s9nTG2yrjBzVT3XO0jbQENWH7odbJk7
YDp7E34gzPMh/ET6eL9ieDq8v50CQ1YsXTdhijdn64PFIxXzJG/PYseQrwc+9ADvT7HvNA1WBanW
H8UuK23fiqTHgtfWNhg991UGwGznUsYl/PXvWfwOf/2cefT03FHs1Mqb3HYYNvB0iA5VLHkbWn2w
lS1XXQk6i9H6wt4slIJhH2IUZ9jT/qOpvwFHW1nQgv8YfFXSWV2WgMPODkRZiwIdvbI6o509Wt9G
6YZWw9ffbClBMYGFUEkzdZPRg1nkrFJEY3t1LMmL3D31xTeADJEdb7Ij6HzXWfWZhY/2yd4sckZ9
WCKl5YbnroyhqT8HyQmgx0bFgTKUtnsI+etHS2FKTgeKCJQ9gYPPlF6+Xvbir5AVVUSDUZYMfbZ1
bdFJXa4G6TliVuiUQyLiGE1mOV9bWYrdpqSqPKsYZJAsfXZAtNGDzldWwnPpDFsomXcG/Eq73u6u
aWFuJ26v579j0ZB4O6oAN3+rbKWZl2uNNCZTmdIBjf8rEADy3DYODMU/EKXxb/6HJmc7mqAvN3iy
OJkEAossCaOglEZBnx7BBtjCt+j71xYXN880dUuhjCFSYp7Fu0TIJCWQlHNeQM9GLxPN9r9hweLM
WYrER5Rn7pHVJsNTqK6cQ+C0Q5xCZVav+MbiIi5MTLH1IjHKmNKm3q8ALZ8INpnrydYuuCULsqiZ
hiIjJK7NTzZvxbhuDZyPijrIkGqTmStbvxBwzUsL0y+4WEPk58ooe1l0dsM3RX2Beh5WtreJRPHr
7VgMUjICKRDomia1iNl+yPQitEJTEs6RtFPtaOttrUfGuvYxLHubtZf28of7y9p8a3pfEzMpZVnm
kyegI2f9/Ho9C3HdnAK6qkm6ZNHH+PzdECk1/NGQknMsvCSouvUGlIprRe5lI3wrQ+KLifr094vN
sQLRS4q2S8+FUFg3alEB5az8LtiraHo8fb2g5Q2SFVGDeVNR6Vl8Njaiqly7BWGHwcJgo269k/jE
INlOdhCztdde1YtLu7A28zttNCqxIvk4azL0rRZ8ZHDeM0q6/XpVi35wYWb2BSErhe818bl+C287
wLWdFyu379pCpgN2sUdyHldjyGjhuWGq3HTBuCfiNk4ev17H4jGlk2Raomagcjo7PWLspW3Wsjmj
hkZa/KxmHVNpPGnXiw/T0ZhlhKZiod6sYUZV9VnGEgilD08rrNDQZVxDaW0zcWaLNHOEk3/Sjl+v
a/F6VQnQoqIRSdVfhYmLzye1QmFUOfFnIjw9IZG0i14gagLbC80svjegvPF3QtGlzVlwsJpAFFSo
1s7obENLSiQKXhTIk7bVsd4L98bz12tc8kGghCRmmg641ph9UJeJCrWDjPLsg7Vkiq3p7L9jQDMM
LhuLZGXm5LkOX0wGM8TZjJA7YIK3AZD2tQl5yc25gf7LxszNx6yroGUaq6lhK59iedMh+zClRMGV
u9d2KBY4+j18u0cdHDqjvO907z1ta5YOgwaO56wVA5cOhKpwIgzV5D/zWqAPLrQTAzIWCQZQK38P
0WDrtEeV5/vXK1/cPZMUhW4EPJ7zsBiYJfoA8gAGyOCxHv6Q9TULS8U3U70wMf2EizPQVdmADuXY
fyC0fq1usz3Mnbd8Q2c97E6+Nj/cqiWJmiWqsgFL6mdTytjojOsI/Qfq25vKvVbTnxDeQe1SbNv2
8PWXkxcqLOalsdnzHGJ2pnuFYvIZ8ScU2VcivLgHJs0BZDvtpt6I78J+kjO4aj9o99ys9t+XQhmk
/yb9YcUUdXF2STMZ5BYtoJEzGqW74hQ6EMNusmthLx+6w2onfLog599WE01ZId0kos3PeTMa8qiB
SCFwdlsga1uwtPqxtTuOQHNHqdH6G4Hl0uDs+5YKYHVLxWAktAxXQ+yztoXS9IXmayKs6LIlykSW
eWNpbE1XjCAx+rWFarWLDuNBe4Tk91jdDTtV2aibdouqAsPqPIxW07g187OTMea9L+uV3nyUpZna
aGeB2B6gqaUFlVfjwax179gUMdXjIAIBuIGEIfs7N9TlJ5hF10zLNRmV5Za3EUM6H8oheEh4Xvf2
uFX6jXi1+rxeCm1okEBpYtC8If/5fEaBqYCsK5P67H3AzaE+wHfnRFfZPv8Oyrx6r+Fmv56iw1oP
e3KX2V5jldeSqGkYn+cYStkIXaC18ZkRjk0XKptKVzcRQH+p/WhgUYFa5esAsWZwdg8XhhUHZQaq
Qi2GA0h1yLnhPNKT8UU2Rqfp2FZXXFvlUp77aZmzPLfXO8FoKo0S00OzDQ7FPth7xwHgSGkHu79x
TX0yNnPgrsxAynlVfHZdqEHbfSf8sIYz8lRff8mlNOqTnZmTyjQWIfKlY9QgqnpCHMT2GEO3gyOD
Ehora67WVrbUYPlkcpYRNJ3bCjD+RIQG5R2GULg+CLD78Ta7JuLdgh0vUlpV0UomMn2xr7x0doNJ
WtWiy27W59z/XvVPkbsSVKVFr6SPrsmaKFF9mRlIDVj+siIOz5DryBu5dygdbE2neR9thLfgjBS2
SD48I+om0lFabY8tf9cL+9Pvu8gGtCqjYpJp0Tl5hdMQIaaN8pbZKhcJ/CS3CtMutvVt7Tm2lINY
yoXV2VUplMxehhWstNpm3DEobAcnMKg75n/WA9xCLnlpS50Vu8UgFRF1TMOzIDrGO1qQtmBbL25n
ox1KTxW1cWkjHtZKAstnREdFmtRniq6zuNoUcq52RRsSyLNXadfsixvX+QFp4+t4s55pyQuplgX2
AxSsYhmy/uvnXOyjZGmu13u0C4w7YHF2tfd3TF7cVPv+wBDltj14D8zdburX4RohMrvcp3vr2rxB
mxOVrZW2zPLaDZEiP097ju0sPjDuHKiehVM1JxiyAztXNsEWBc6NDlEAMkwbuEmclZi0eFIvbM4C
hBYy8pBBR39ud+lzCPXTYRpVJwNz3ZvBibfWEV0j7Y8Vq9Mu/hYfDFUSp5sMCtfZSo3KzHRXk4Oz
mNsUmrbu0X8zn5iKcoLd2hIXHfnC1myFo69U4eD34bkYD16+iyS4Gb2VBf267n9bkKUaskilyeCR
/DkewNrRxl1Y17gtaeWdiApWvU13yX7yIuZ6HuBl3/snyEJ2+q7Gk1cj/UIabfFe5mNaBmB9axYR
jTKKBlMjNvwzsfVtmNjBIxh72UHk4F93VeIumFnQwaIkK/PS8GhRnSgiXfiGvhmydc+AZByBknub
OP8Ed66t7/dd/Gxw8uOLg+prRT5Gfhaepb5i1Cykpg+xzwDrq7Rbcc7fvyRYVUlWTUqGqqXNAcG5
FMulVdTemalpsrqpEZzs5SOSbbt8v/YlJ+/77Di8fRSeI8BzmfKfY6yrKkQwAL2PcwIfewwHh84U
c29ObNrdv3wpY8pgelSzVP13/NmQwMg49IRWXtG2D1+HOa65xdIuqQYYasniFf47NqxNLCsHa3+G
zDFt7O7nP+FTGmNQra1Cy7YZjuIhvFl91i3tGU9IygyA1mVK2J/dQ6/DtvJlKSBfHHfGbryK7Hxb
XE++yFz7v1xtmN6rQOJpavGGnMfpJEoivZLC4Ox5kq24CENa31Z88PdnKr4gSpKo0I3kFpydZiGK
0wQK6IBCfO9QqiS7YYTP+ghfxV0K3sdo1l5Qv4dkLMqaBM5fo10372LUZVMN1hCF9CfNU7NP9tJ+
tBUbYurtanb/+6Xz2dbsMFdDUHky83agSDato3Dlpk+QF9Sb0e6Qrdvkdrp+0y1+0osFzu4cNapr
S3I9KP3fhafsUfsuIjiyGe46hfo5imbmpg63f2cbL2zO7h6pr3NTTlnodC2Uz7zSAItDlbAZXyEm
XHXMhbT084eduU08esPQBcmv8wdlI3YcejgPjG4x5y3+GBx5kzwVzDesnIilc3/pPLN0GNlU3sle
EZ6zEBnf4XsyvnVrkXLNxuyIKwP0L2VsBuemCDda96rrP0TzYWXDvvRMCcXjz3Gk1DykRJkZBUbY
M3wCBad3kA6QazIVzxzpe7ZjYPP7itGl4AXvlygbHHnDmLep4IkQ5TEZg7N5EzzmO+Ex3xp7yc4c
cROsTkksPK3xEe3XwAtTBXT4Py+x1XuY0iXXxyfVE1CRre+4z/qdsGfyxBlXAtni97wwNnMML9Ua
OUnS4JwFN26X2JD7Oytfb83EzC96ZhRTsePrIfzREi19snjz6B56O75Vd6BitmsZ5donnL+N9ADN
mRJS2V+5VnkfPSCNYFsPU37gPq6drZX1zV9EfgS/WC5J0VlCZUiraC8XK9jBacfnOciFR6iTf17k
Vqo4lgxMGv7ZDPqNnr1EEJuN5aMHB1Htr1XOpu34ytgUpi+NSUWpel0dnfWAAbfYspmUZZoUlq0E
Dg4POmkoQpk3WfGSxTP2lyOq01e+MOsWGdKVzLGcw2v4nCmQwsy4K65Rw9sGjrkSDhce6p/O2DxD
8GDyhniFLwoF5R+Qgh+7Hww9TsUrJ1mJHmvuMbtiukqFJjChwtPzsJGHd+hlVz7d4sV58elmAaP0
5TZtRnIR9SaJN+B0GR/blvXG+oigMwYTLzBm6qwYXVvWLHBUaWnobUW+n6Ahp+7MPYrA+3Cix9zE
SGg58biBI2CrrMSrpUvGggGO54tuUdmdBZM4LGstr8L6I8t/Zt232nzPqrd/fWnTown8IOwtZKvT
b7hwxdEqPbU0FJ+anAUbzW1F69bYpq9ww9JLRYX7bS2ELOUFmLR0yAc1kApzXAesPGkt9ZgsQStN
8DOIqtMdomVEreoob9Jz/LK6hQvf8pPRWVixNLWKlH6cLhrmXW99G51kBwoh0h/lpGyzp/XZDXnh
mH+yOYsuYVtCmlIP/+/bwu8nn2S7vEfQUtsFW2Hb3Zc/4WLFe5AHz36AMr/1T7GtrkEkF2o5miLx
optanzoyGTNHgookt1KBTMx8IZg6DMhsdBQOT+L7uE2c4El9XPGqpZWDJDen7B0CyfmLXAuDLs86
SipoLQHdCbb9FXyntrBHYfMqO3xtbeF0KpfGpr9fuHCrGwq0dVFz1hCK1b3q1Oj16WsTiz57aWN2
TBLYDJAzp6BBjch3f2WyyV78Vu3CR/QeJV4mU+91rc6wdLcrFKV0EXIXhYfXLNr1SgOfRc+DfEqP
prEOiIKO+p26Ew+ubazNOC19yEtrszAHKZMVFlriM8W3t35IU7Z+gjGzYLgzg+bstbT/Vk72aYUz
11SrtinqmBVG1Xc1fI3a95WdW6hpMFFH+ZZSGOM4c9836BbBL8Gi4IJ7RtEpVw8oxNrZMd3mt4kT
Oc3b+Od/44W38IQFqShT2yBzJ5meHX5SskFI0aPjCLTO6BBXb9xddoR2dLcGiZm+0SyLwRTNalGk
tPgbcDGHzFQ1iTQf1dY8Vfv60O0mD1lLlhamqYAmXtiZxdDBD4qxdP0pkZB2ozOc0TR0Kqd8dTfm
Dt4ap1i5nZaCNu1Mi0EI8LqIH34+2Wavl4qeFsW5iN5SKGH8pnQMaa0UtXzKdKAh03g91mb10tiM
/ChtvSlOZx8W9Zpxn79K9jTMlNrFSrRa/ooGQKkJwzRd7J8XRZDulViMfSAGrVODL7AhRtvSGO8I
JgpaFZv4ZvXOXfTGC6Ozoy0MWWMUGkZVACOSkzwYt9HRP5hv6zibxU2jHmVMlV8wFLNQWdUZC285
cG593UCVFMTXNdJfXx/rxVB1YWSWaBaVl5oFxfRzVF9H0FC17cpg6bJTmAojDpPjSXMUtz8QT8Tp
i4XH5DF1lLf6u349TbnDUPDWrgGD18wZs7e+4tP4zUXRP/vHbjtNDKZXQA/pxMJkv9pjXvx6f63N
mDm8Diy0yhWPhqEASbmR78O0P369QYtecGFiFiss+JzgtsELgL4gJf4RW++ptvq0WcozlAsrswDR
1ijqCDFuoO5H8gzxhpEle6rcjR/lvlk7uYuH6MLaLNGIhsDsw4Y94iF1b7FH1a6cYEhci6s3/+9I
KGLtha3ZKZJqK+41KI9+ver743goDwPdmvJmddRs0RlgDuXAAjgELfo5HqlqWA3tdEFqVCyCQ7xr
35AHMhGPt31qFvU+HE6r6fjixl0YnZ1flF7CaGh/xaP0GR2y2IF1767iCay8BHer5pa+pioRjSw4
xUHOzRxeSt0MPe5gOsxMPVL2jI7Tyv4bjDFLfg+tO7hKgLB0bGdfM/Q8q0G/2eMc66fkkJ1ix3ei
mxpyaRiSNso23zNd0KwSCCz5Jn1a4pRs0vGbX5VNUIV51hvCN2hiD80+omIu2eWmtFO7WjkHSw6j
avTE6bUxAja/wEopgmgJFM65QAVj1LNNgdjf19Fj8cWiqZpi6EDJdDpEn50yDBqvFQacMvpZvFa3
+ZOH6Izjx5t+W9uZuUHpa/WOnC7eeRp1afM3n+zMHOnF+mOEFdtzhp8CoIZwp36D9TY0bfXHB2VJ
coKntcCy9EFpdOgmJVBTQn/882KbAc50CDOIK/lVkF1DubTyNZdO24WB+eWSN2GjeFPK0e5abv8Y
hxwfUcPbJTvvaY2WZmU188slrKNQlV22rs1usv7JXEsKF6/Ky9VMq7147wml1GXoO02hcQIupQ66
tQIggeQ53cpUgp5Xvt7S0aJSAZSX0Q16UbPcqaiMAQ027IkPcHNs/af0gFaGHcEatOqDa7ZmruBL
UCwLZjPtVPQ4YdvVYw0d3B52bZjQ1k7ZUrC6WNm8dKw2olLHTcbz8kftaO+QIjvjxDfVMutuJ89A
w21kb/pVOP2a3ekrXO4gxNbUo3ARtKoG22UAcYdI4d59Fl7hEx7Q87blTfwCN+nKVi4fhP/aynlx
ubHoqGgJWwmkBQ0R+LzqQ/izcUTHvVoHeywWgC6/7yw9GStVI07yMBPKbbkbbPOUQXkFr+wupt4V
2CEKyJveNrON/D69N6ZM4u90o+FL+2vN03m9+NhR4IN8gfaNG2kaXQArfgXJ9Ga6G7zdqgMvnn6d
yp5OLRE8xixwJ3lVFqOfTqVt7R0OUQehJFt6sB4ktpQj8231bl8M2xcWZ2FbkMSiLvzcPyMVNY2t
S5vsVuLkmE6NLJsNnJHG+w66V0TdH7/2p6WHN0jn/1rs7CmXI8Gris2vB3F9lA7BHjL2bblfu3CX
zWiWxdA1U9dzSLWuA3RF3HrKXjBzVZMJWifx4O+/Xs1yYGXg5P/bmXkKIr7I/snY8Y/lNbiFg7Ed
TxOv0lT4+Zue8pe1maeMep8UecbhyKstMJNpwG+qAesNtfzeVnfD03pVZjHwXKxw5itGbyTggwv/
rA/jxjIfihaO4lj6W2HGpCgpy9OM/BxR5qtSqYmu4P1K3n+hTrhxVWearg52/svX27a4JuoIFNKR
d4RB6vP5HtusSAWNIO73AIZhuYagAviX/bWVZee4MDP7dDHSR0X3f0m7siW3cWX5RYzgvrySlCip
pd4Xq18YcrvNfd/59TfRc2ZMQbiCxzN+nIguASwUClVZmRFCZ7rXfwLsuUoOHepZEIp9ACU0xxpv
TdTBaisl0RQSONsa2to+Ebk3VjKEzDmLIgH4IuVbLIq62qd06FQoJrcnVQdUn9y37ZuFyS57Imxi
vxONmWd5YZG64M1WGwVMapNyZB6uessDCT2yTdtaAa27ap7H+gvPmnyDhoQNtefVf1sxTZcQyh14
5zD+j9deuTd/qqtx86HawELFG9IQ5EZn5o37a70WddX7WTfGBlhTcBQgAEduXFLCVjxj1wI87/OW
R7zwyge1yM9ZXHag1MNobYjLDgS0z/l9cgPGIEiI+z/Sm8bVv0Xf0sROIeR4wwOZ884HDVmCmHfv
F+TF4h+Glb9LdqB7xlCi5qnr3ovWuer+xy9JRWtTMAy/05AqNqs2dAkyxHQhxKp++LZsR0+By7vt
mI8yVL0IOgTkpAAknm9u0A9K35OStvUETClm/r32Tbkl0IbxNkEbiVdwZn3MpT1qhfmICcWcZC5t
kemrMM2/9bG0lcD8r5c9p/nBijhLW+T/LxwnTzC7DaWh5h3SEHYP6bPYEm0d8gOcr0Z+M+2gSztU
GJ2DGoOIJAMNXnUPrKdr0DTfRAf1KXyc3PaQHnjJA/urAYSoG5j0FDW6ul1VNXixFcTSStLwiH6o
5fsOLBwa5B0D5VYD6EHSjhIGeIT4pgFtWJs/ctbMigEo4f/zC6hDqTYh5lki+A3o0OQvOrQe1ZBk
m94Oz/ysm3kSl+YoN4X4M1hEBK0mBwPjF+vK6wOb8ASHG5R8uN0Xrj3KTZNcNo0QIrSnfg2y51W0
yxxAnR8A90GBidukY11Zy9VRjqpKQdiNMnLO1s23M0ZNYtdH/dtu7WY/Qqbd5p1Cpscuvh7lsVAA
KNq2xEwm9ICz5LUb7znuwTYA8DYST9CcWdSVaBhppM5QCX+f7+b16KYfKOLeKof0NLnmOlyFn7wn
EfOsy38bVGhcXTyJkKea1PodjAx2GD9Pwa0Amdb/tCwAAc4jiqEWYD8D38d76ZYQN94rqLtAY8Vw
OjckeJHyd8qPzL0kg/iKiXk8gy4lJZWcTNlIlgYZr+dxP3jSxlfs3in2MvQFgfYPXG6EYRsFXNAy
8A8spucrzaM6gRw1ap71R5AB0aFhUgaqfI5qAF5KqjLgWOQBgVg2DbBcGBqw8UA1UMcgkEYhljM/
B8sWvD/7FkCX9foH5Fmg/F6QU6sOoZz2PmU/NTVyZJFbf2EFxuUiqDRXz+vID0JsXLPqTSCdFVzh
NXTTJC/coDTnFt+vL4nl+IaGcQzEYhEvBioyQt0WlGEKUAxT+CApWx/yWuOP6yYYJHmo2i5skG1d
XKRx1SchZBHI6IfoBDfJLvI0T1qlOy5wmxUJl5YoFxgUKEilSpKiHQO1KVK8yj6JNnzo9q+FK99Y
95LmcFbH/GLQ9cDuYSQKA87nqxOmKq2y0Ijeocpab3P0gHo7RT0FurBQPfe4a2Q64cIe+T2L3WzA
XaqNlRDh6vQ9xQ128lHeqgj1PiGcvUmdf0+1TT7frwVSLqKPcTjEUZCCutGDIJrQPs4qJ+Cz0rql
CcpDJBmClEaG0Y94gEaV8GRUb5Eo7mqNY4f11FraofwDPSZxaMuIDBF8VWcOGD9f/8ZwIs8nqEAB
YXjJrA0/etdflA/fy1bxk7UqTUzxo2Ox4r3geKuiYwY0TmWhgEfk+2CjbNoN6ePXHu/WZ8IUlrtH
PY2bOZgbI8SqqhBzR7OLmB59VpozfWASAzDVp6pcXT9cjOikKhgKknUDJEkXjDVhD02ANEA0HJQd
1CUEbW1Fr9dNMI7TmQnqOEl9kBWKrmIkAfKvQjCvqhzD8ddtsBLuMyPUERpGBbNomhG8qw9Ws6rv
5zfo9+4NYQ9dysmF0ti253WQuDapM5XKkmAIkGJEVijcDWCv2iSHXnQUNAG/+mW6YfNqNCwPOVsn
db46MNfM+aQF79LdX9TUveBkAI9aJcrLmpPd4dpPvl/fXN4HpM6aBZFvyKO2xbumqgdo24PQYXav
myAHiHqhnS2LOmAz9D4VCLoU74OVunr6WhoPvS6ievEIPQeer/CMUafM73ol7UU9gBbGuJ4AP4Ki
wmb+bm4DDyye487YjV7iFqBk/IObDMs0JSgzIoG6QOEmVgXx9jolNUoyNC5hFL/fzF63L9bDxtpc
39P/xz9/WaMOXjgEpVGmsCY9lYhbQKEPNgDU8lPnVs/yBo2IifMZWZDNswVSx7BS83IKhQzH8L2O
wCVrW+vkwVrlmwCUzug7rb+u0O/zn+QImCTGYCMeM7IM+Nr5nd0OqdRUrd8AjjeBsj1f999BE+9o
OwjeH7jdSeaJ+GVNIdCHRYZQQMdoLtMc3xHCst8GwHubhxRq8k4AHToH0uMNGLGKt+vfkxmqF0ap
NGjKoCPVxb5wTMNTNG61KbfT6Md1G+z4ImmEdR/p6gXOIJbDbIyGHoRvT34NShE7B5TCJGDUZ+AA
RTdZDzaPjZjtqAuj1IGsgA+MRSsMUB8dViBPcaoXMrmcPKNjhkHAmZOjcBdJOYvcqM2kEy8dIEZm
i46xVjYApqOdLZmkS/cbNVlG/gX//HtfARo99xjZDPMK+LzivTU3QaLY862uhvbcln8UYhaGKC+B
HlUh51UcIAFDruw2L0myau1sP69ar9M8bq2Z/L2LyL2wRwWZqsi6uO3x7fI9kU6qgIJJHGUnAXPD
e35y/ARkdOebGEeaFikQp/oKn19+knjQ2YRq/TrdqG/ZbyyP/MlryyORYHHSR6kdmmqYA0zmda9+
gBZMdgi/+6ZHJikTN/6UeTGUeTstNpS64TUhSLSAgIrGMnC66XkIIfMFyYlo/ln2XHfhfT7qbu+M
IIIKIqyROppOkDfALq3JGIoI7APnemCHzV+HgLrlCzTvSpBHCsdAw3g7ppXQWOOYYAZJGUAwUHkY
UCih3L9pJAUpWQNujlZZD0l7pw+V25vClhMniVtf+MXCDuX2uia3mMEYUH4Bwj1F6rWOgB4NT6bt
A8HBP2Y8e5TrQ5gxQE2tIq6vfEMFcl1jovfwF6JO/Y08k+n3qAxCRwMkkwpd00LKrkdGHyBH2tWQ
/KleoMskgxzkVr8Lb8IHPYamr/NHe/qPTRoxlXWWWLQy3AOijXj8gMDCDp+MVXCPqQFPeOZYY7zp
ADz/ZY3yFG2KEz2I64DAUk6oSYIWFm2qLUrXTvECChQyHhhFNoTkuy1BoPHelOxotvgBlAtNme8X
+oTlEgyoAm5G0Al4Oug0CV7xj5igtLMFUy4kGHlaRBgQxy3ryjtCulJASsdwKlfZEWSV//hn+e5i
iSQgLKKnCV3fOGtHAszsQWKQr0fRNn+AQRYzSblqc1FqzACzsEfFTt9ItMiv4bVEwWH8kbo1moCo
FFXaKnDiVbcZS5tbn+IZpUKoUQyY75mwSEXc5/VjC41ujqvyLFBx0wRGEgS5lnA0U4zluglGxMO1
fD8+VqmDjGUG/AXSle51q7zzQSVlVlyMcjch4kTVRxCHzpTfxi10cJ+qXrLBaeCME2/gi5kkLT4f
lZfNrVmhC2oKRxTSQUKprPunyhnfEOqsEwhLCZopXpWfKSRvOYtl9ZOWh8Ok8rO0A+TImLFa1O2/
RsgxFb8Gm82KJDI8IgOuNSr21KJvgcldDAgPXLcC2aZHBhMbEMeDBY5bViJf6vKu+ifSmVSgCTWp
mdUWKVol5baY/AQnnNMOXjujiC9Mu6hXebcjx2FNKtTMbfi/HGZwWrfdEuSKALgoKBHdEBKJfH1L
9rX/a4nkBy0CjRz0YyLMOCHSdN+lK0Lx5KecMWgGxdNZAKVBP5paKVLqwz1RBQmdDMIb2zEEO1CF
ocRH49C5tT0f+p8C5ADc8jEjNScehzAzOfx1Qkwq1kStAK3jaY7fI0O4GZV+GzePKmTriyYAzy/v
PHKSAJOKO2Wpl6KaRQGAsR0RVQAHDZrI+79AzJYr8d5lzGR0sToq5NRJrlXGhKSKMFiV94A63Mw7
QDkOvwH65a2NijWNomRAO5VAO7lpb8/79As02TsJBIMdgEf+CJWzDDEXKCAzNKZi+rqcwvv+Pnu3
biNHtyVHewExK7dByM4Y/zkSNAjITHw8zBpcS2QzCdAP8seQKcU05Dp94d70nANIY4CytApStcIB
bOp19Nq8EsB7oKF3QqowQrIBVQtqB8KP63cUi2bhbE+pQANtKGUywv/taQm2tb+IUwiImjfwyYxp
qgZqAExjEjDAeYgxsqrFOwmkYGUDVbne60CdyVkN85P9MvHV5ltEMSMxhwBS7c1J9OQdwYKinetm
WxHqU3y4Hzv/XFijLqEMAiajocKacocZpAaVHkKgqXgg8MG3cvmkGEwfAa2hBdkCVcXo0/kOilMR
JqMAH6lH5BE7Uf0Q4lfOFrK/0i8bVAgxK03uYgVZveqppkNqBKnbf88GqOzIbv1ZP+QHnu/zlkU5
RqCkuSpbDVKHqHSGfLbVEuBnnwfg55ihM5QxzXvBQn/tfY6sW38MblN5WseJ6F7fQc4G0s3WQAyH
KbQKAGv6at10/UZLZQ7bDDv9+eUIdEIyCzU408hH6tfxvdzYcW6rz8JhIOqQ2MKNxlPoYGZAC4NU
mOin2JwlUjr1LWs1YsAefHSCoNpiUIK5tYF+3cf1Xfx/Dtc/fmiSbV4c5Xz0iyjM4BSxbPf7zhOA
xngz3vNXqHcB2p1+trnzH00SB1qYBItnEiSgFnlvKzCnoiRtV17Z2ujOB72NsSN32HBvbGY+sthY
Kh/BXd2FPgmK7XpeE9ml8WYanKnCcDWIfDRoIVk78yZcRdMe2SZnwexw+WuPqXiC0bsyESZVOBJU
1nRbgfBS3hqe4GmOeMN7W/LOBRVYUqgQRkOoCcdBOU59b4eGxlkP8/Wz2Es6joypLFdGByJW/65K
P+a2WPl+ZzdSxPEUTiShExG/NY2pQ8b4jrE4p5o7d66hjxVGnEjCOwN0BjKX0KrJiZ2/ul25K4lE
B9YO7r+OgGpzSyrMBPLXFtJZSNPMphYncEftqdRW6gtAeoaDC1RbSb+TQzLN4WGoQwVZlpSvDVic
OEWKM3+CaOSxAk+o72EK4Lu5NzxlJb7xoAFM91uYouJJXRltL3Ql3nDJNiByZgUXJctbDRU/olHv
NDgdicrFbef1YHnuXCg/eNYfzUeBoebXzlFxw6/1uosFnKZwbzR4AOdrH6NZueFG97KL0XiPEyrI
8/3iCbywR4UKNfPneVIQKlQveWywtnknr9WNwF0Z7ztRYUKCgKgaWX35Hof3SfTRDLwXIPvyhFaM
gUYrYBM0MWihAuoQDciixm+E9LxyssN8OzvNVlkJWy7y9fLmBKYRPK5EbQD6HHTO1o7QCZtHsTl2
u+DRWOd3hFXFP5bfy00NVTCSKJYH9QbaYLxuz2WUgmUDVRd4CTjeaZKsWtEyAxBY/T3XX9PuvoGK
Q82TB2NsJoxYOpneJpSItGxMFqAlJ/a+jm7Z8DMCnN/ARPzgCjuiGsgLT6wVQRZKNQm9yqUY2VBY
QVtasw5l0ocgau2hfhZqbhX98ko2QSSMuWZwq2AWkH6nDGPdQI4sbY7xNjlVmOLO73M3edDvZ095
yLb6evT6F0xzm7ecM3bp+iaUM8GiDscUyTc7zz8yZMGCoXTNEdLst9VtchOjdUx4IcQIVDXkCcMd
Z7sMWecmqTAiKnh1jlnfHAnusd+mdwT3qK8TF9iGFWd5l9czJAo1Ca8/KHhCaZL8lkWwL8MJaB+M
jaPjA+zjs+6MuT1vVFe3bOVdAp3ZtIm+W1seux/tNGgVSwBnoZsF2C1ocqjINfZproyyYb3Hxnb2
1030IvH88qIfTmwQ0jRAl9HrucBm97IFLmOtl05BarfqKn4m7yZ/O92nyc6/Uxxc29uMwxRNewtt
k9pOETwyUVYZ4qnxn8ZhP82c2RI6cJG/j21TLbDhyITP+Pxzpbk89lNdz6fGLO2qHB0pf5WRGQ+C
U6sfyahykiqmPQi7QrMJQE6ogp7ba6M86QZNn069AprY7vtogDuzhLKr4du+JHuz+G/TOKwQ1XBw
vRM4NqQHqfNW1mpIEMfTKdTvdNFLYwsMDbnLcXs6yf6yYmGSWQZTAmTmqHUp4VTEmPadTumWZAVQ
Dnkg2g+YdnItLqqdfJTlNU0bI06zOGOJBPlmNf0yRori7YZMcvFnexkOL0mqKAL4iC2EYCy1KJCM
DtXsa9PJfyfEP/EaWlfJoVz1K6LCEtx1b2q3vr6Rl/4uoSFtWBjkArW8TAOUQkvL01pXp5OsVrbV
rKPu53UDdHwCRbAOCKcC3iRASBWa1bcsM/AKzFZ2SoKD0DzVYuoU7ZsP0o7rdi7uTBiCNKgCjniQ
oF+OO/j95NfhGKJNu8PsN958kWrnmxZNvfIhPWjP181d7tuZNbopPGdqrmR5jsLieJqlB7X913Ho
/O9TcWhQa9koS9U/Bqh7VRCgRS+PExr+nx3ToQ4BavxLrZq2BhlsUYw+bkZoUzmDF6/1o/GlzKCK
/Mrv5SnCkiQF6gWgAyCqtOenKKjTWJ/K1j8mrz0orBuvG55b320qeyDcqTqKAd1T+ylqnrbVK6/4
Lv34g28GznqkA9Aav0gaLV3o8ZrQsnddfBeKH4XA+WYXMMMvFwS/nw6SQYjV0uy6HS6OCcINPlrn
gBlmjwCu5DaQQIljHKQJUwFI33bGwOUeYBuGOC6mpvA1ocx3vrVZ5iud2aT+cQI9zT1ez455hLCB
Fq6rwi5PGnACTWtXsWP1HCdiftSFZXJOFqFRFiYxFcYkf5fAcbiW5SZzhmyEDHAOCFtY6CCx0ArN
sVL9LkiH6PP6F/1a2Hlkhk8tzFOXTTyUQhYqEHKshHYtlZmTFbE7jVCgliJbKEpvMJpNmtWrQfYN
Wxxkt0vElapxgd6X99H5DyFhcLEPeW8mmIbNfBR9evTeCNNT+datK2iCDhvx8fqyL5Ovc2NU8tVW
4H9UpsQ/9tauUR5yuJhQvVy3wbiMzo1QT8Ywb6sasGf/OK7De8ntvNiN9C9l+MFVIA+/jnJbKnlR
nHFdnH1QKj+awhlEj7luHeO91dk6Wpd4TGJqO3PyjQ+ZAgKEJHpDlsvL/DiWv/QoF1+w15TSjKKi
OY1gsaoC10p2ao0JfJ3Tr2XaAe0YIi60nUAOdu4p4Qiu3DYK29PUJjbIi+zcumnFDJWulreZTD9Z
mKIOpyi3SZmbVoaug75DO1F25tBOHnxXg+X95Kr7wbRLLkSDfbHoGnRIoHiKGUBqicE0iME8yxbK
Gr4H/hXXip1y04FkSr9BkYhX7mUuc2GOWmZZdkMgmIZ1bEPgniUUHSa0ndNpff1EsM3g70DoDI+t
i+Hp1I/l0pisY219VwrdqZWjmRXudSNM79B/GSFxZuGFrRhpU5hL1jFLt33/s4negXazzfbzuhn6
Nf51Uy3MUF/I8KU5icbZOkaTYE+AQWnvGI9y67S1pfD1ui2y/RcxGvB3hGkTQwZ0iin4Vq/gkdeA
S22CjMqr2L1dN8C+BXCeUAnCc+BiALSI8OjIQUB6jJtNaXnBYLylxXA7FQWQsNqH1DqjeCPXttxO
67HjfLELZqevvQQeEbMTcAqdfoErRpLGUqeYRyKJQ0L//D3SwGGYrKLEtm5LZKCY8HViSJchi4fk
CmgoPgWOczLDtQWGVRApQncQ7IbnjpOoWa9FYoQ74Zu5g+xfH6+hiTcGEFUW1+q+T7xxtAdArnlJ
D3EV+vMuDNPdYV9PymEQQFQ3Ye5xa63bapVB8Ts9RccvJuyO+xyTWIfEkqFppqN2CmUz6v6LgGyr
4wbxZQAfMBoxm9LoXg0ZApzm8CRk7T6opF01yp4Qd/fQrcpsrVduuqH6rKryJoiyrakbgXPdC5k/
Cg96vD40jKKa1AcQldyKjEI2j1FiOUnyGWHsT0UpjcepxwhDCKuQpoMgC8Z36eCaDnKbl4oKhEgw
ntIugZRrkO3RAtpcXw8rip8ZosLqnOailEy6eQQajJAZFBjkxh2VANYOIlDizf/RIFn5IvYZ8diN
Wlw2J9WDRr1T34EDajXiPaK94rHN81u6SIdje7Y88j0X1no58ntFHMvT36ge9JShOYC+wpa3Mt4n
o/y1EKG3pLeGeQyg1SNGH6P/pAKtwdk+RpwFYysU4tHBgIYDHYfioEj0bFQIdGhYkYQtesD4syMc
yOgIlKs+uQW6y+IStnBhkbqslNBqmyqFRYw27qNNcxC+eiZgTgKBtbqOd7EX3esbcPtwXIW5oQvD
JCYtv10HqvVpgGuGQSzsQRwafhMs7duk9zzgPutuQXRTdVUDdxfqTNS38wdfAKM6nLL8pj40rzoZ
LffanQA2OZcIffAgn8yvuLBHpd2DLhVx3c/wlXBwwiAHHxqvV8PcvYUJKlL5UaOLkGcxAYr6qFrZ
VUPRGTtjdd0fWQuRQAqLWqCuyxe0rV2szgqoOc2jn/5slDd94hxg3t+nzm8zDpgbLyfjiCF8W1Zu
I4GDB2EaQCUOUwYoyqF0de5kuu+3otIN+anPMicsJzvWnq5vEdO5oIsuiaYJRNwF2ytmqmMDigcG
CgbAKYD+HeoYm8ATDvGmdASXd3WwLk6U0v+xR1etsk6eYz83tHflKcdVnT6ZRwJ/lXbRfnayezJh
Vt3UPEQEy99wXWGwFGkJqoHURqpVX2dpOeUnPQf+NctAs/c++5/X95L5tRZGyP9fhATD6LopNwO4
m/861FuD9/eZ1+FyFWSVCwP9lE9SX2vZSX0g3JnzBmRJD8qO1FYCl5vOkdBJZVV4H0I1hXDTgJST
qv+pYj+30VRkCK3JbbbxoRvWrshwV+lA+da5vnfstS2s0YFc0VMrNGIdDavGRMdKIhA/uwqhmYqK
OpdznsTMi8VZ0KbHRCzc8QvRvNjKrpFyUErjJVUKz5KQrIQcFTIxA4H0SxhXnDjEPGQyZkZBQwoP
vKAq6804igwccJRmhLtitpWN8Kh4+UlxzBso3nq83WQkghYq6fiTCvQ30BI/dxQsd5oVX25PiZWJ
Th6G3SY0zN4VBr9zzBGFqetfj4RrejfBBorit4TyKvS9zu35Ekab07Ekr23SnUg8TPpj9IIHVmAt
C/NrloaEGrchXdzURz8M+npAvhSFz9MYrUxBy2xD9gple31BF/BZkpotTVGhXWlbyR909AzARPyB
/ukadDso/qhreZMekjeONVbkUEFhh5wfxdOLzvQI7fKqlTBbTGbYtAJE38qNf/xIIrvU7XyF+Zzv
Em+FrM1c2KQfTVOkdqkqYS4c1DHu5NRb1GzRrpBXvlu5U+12z9CHfRrvFZ64BGexX1u/OHpBVRet
mg1YbPo6CoFTAW7I2U8Szml/XK6NCiZx40edFIXNySghG4nS/lqPbTLu1Mo7IjX3Gw139qpAr2oa
UGdHu+n8CBhlZgB+avg4Aih0fWiS04Pwd6WCLVtyxNDGyCrqTsbz9ZXyrFJuOrWlnKDLAKtlCFXh
T1XnAUTJ777YSsinKCg4iZD2pW6BWitnTSly/whZKDuMLFsIHnqs5Po6mM6o4LrBfxA5oWWR8tEU
/DIo/KOVvMjam1EbdpptBgjqXbfDXs0/djRqmKmcCmGcMABw7OKtXuxV8TOODM5aWN9Ew50CzhjT
RDOE8oRiHCKwgqB+bIBPvBB/VrzaO6vXYi0tUF99jnRhUCNY0A+oFBNZz+Ih+9RdySu2yX18U3u/
odlDA8VIRFwapV4hmaJ0WlKQsviWiKglu3ajeNNe3nDnM1gfaWmJen9Io5z0M37N11EywGjlzrZw
Oz9KD0VkF/ekwa4MDjdHNEhUoF0dMBY0BwGMuAQtVqFgpZUa4PE/Tc0Nph0SJzFHf9tHyeSCknNC
YdJSNo0QmSsROuQ3ijCBgcg0AfFNMmHdS1r63sqZuaqjbNzPSWltk661dr75FKlba8qkVVCqw004
DC+ToYJEtCjr+25W67tK3vh+bYx20+jxAaRY5Uoxgnxn+MbYO1Ymowmhy9a6lMrYUQfFcvuwG16z
QexwSWSDZQ9ZVXtzlI77TJmbN1WbVBsa7qfGMLMXMEIWhzFAg70Ee+Iq7CR5jVJk/5S1VXnQm3Dc
5Bi4XbVagC6/EMCrBtV3CuzV0zSauNQh0LMRyrleRe3g79VWgWhz2TSbKZADR2yk5D7V+gxEU3rp
DoHS2pMytI4C8dmVrAbogJdgG6xaw1pfP9HMxBE5nA5wDqr9yK7OA29daO1EOr5HcdedvgiEv2SR
vvjdeRxezKO9sEXdK1ELn1BS2Gr0m7556+cXzmJYrk/e+hgtBzfqBclINeaVno9ygYpQJu8s+5CA
VEtYgbk3kV0BJJ7qxrrn6RZdruoLlmbA9U0LtwV1siUlV5suCctTk0KmaK4cWf/krOvyaMEE0JIo
v2NpF1gtI4nwjYZSP1Y/c0h9V07yqRxmzK1GH4L7r5njUVQTIS8pE8SRCGFPyiUGvZ+L3MgNlMOJ
oCegWkd/ndqC13vDG+9Fe/mSgDEIdkIcBmT4El2dMUBKMZfxRIoMoC3JK7ufv7fZZ+c/WDU3sWF9
KkjqYQPR2oJ70J8q9KtKqEMToRHFLi+WbByvwe5KW73Ddq7EzRzf9LzXM9MqPhsUfSD7qNIvQbHO
4LM63uxxjilH4yRbDxz/uEzYCMrulwXqYOlNVgZZqxUn4ykQVkbnkCaGsJpvpXkrr6Nv/LfE5Uk7
t0h+0SILzfrMH60hN49idt9392q9HdSUk21cZjXEBiSeoIUIumO6IaJgDKPUBRQEJBMKGzpYPaZq
FUSdPUwcTB8jJVAA2NKQO5GU45JLU5NmK41wwLqdCSG/aQWqIEcXbLB+23GD6isRD+Q9MxnFnHOr
xHEWm6gPxViHMx7tI9aU2mgTyqMd3yVOu5O/pYE9RKCYq5368Bu2WS6zXDH5wAvbQpcVULvIs5N8
GKFaTQR0Iy99hYCuAxFZvm41K4ThDQ9UNCBeoMeggoqCXrmfSE12mh4ayDIWL+K2/Tm5pPhi3PM4
gVlBZWmMOg+1LKaBgIv7VLXaLrRC4ExziBcWZgGiskIFuCbvv3POIFnAefqDj4lDqKCtBST2xRC3
r1iBmMTZSfoAytWWNkSPOAEsurjjIqKZm7mwRWWwgWJ2Y9Xg4027LN2RUGa64JgakORgxBK9HY+z
ONZxXy6OCpxyjaCaBQkW95ToNwqQu2Roe2c4zfgk/xgd8CStBFd//I9mqVS2TlozyjvsKTA53Rez
XeqOGzAJfRCeevBcEZ1emYc3Zx6Nxe5S1XUrhbp2Cn4RZBE9BIxOJBYYAYbOAGI+JdD3/Pd4c3Ll
AvcooRlDqu20zFYAuEoQCigWWoELoU306SLPSN2/tpU3cMyop8GaRpBmEujYAGQ5P/uyYGq5nyQ6
3iLtfnYJW2Do6pjQze5FO1lzXySsC1ADZBqq56KC5j5lT4wENEXCKDuVrv4A7r7htjkQdZjGNcFy
RKQquAVKlsOicIdLA2rBaDFT4a3I1DCSMEZ1SjCF2WYPAN7b6cABAkmX7TNS2SWpC8aOdSiInm+k
GIxtXAmy8sW0028rUgLS9pWXOepzBjSuU6+q3pbAkBaXa93g5e6MkIM8F1BZ8Cgh/aQvSElAQAqs
Mjv5B2mt4GSUGzIClwBAzYuorBtSEoFKQwkE0osXxUNtSOs2D1rpC2pKpv4zTHJD7GTVuAPaaEbn
xgNEmbh1NobvnNmlQp3RtvqcDJV0DLf5cwuuWlQtbXOfvg5uHznKJxZ7P8crTuBhpB44jCr+4ZAA
CUB5bGGFaSMaQnoiQl9yslFRIhhbW93Kz9le+lm4tSdi4PaOmxIwIjtKzigVIRjgcNKdliEVs8wQ
Cv2r1B1skl1ywDN62zyL9rThBgKWAwExDlyPiCsZ7dhz/1WHKffFpNf/57/RTt8We6J/Lt4UnGYf
K+gAnv7LFhXLh0qPpCrEFUIKINVjfic8Zo70TlRJa8+KV3+2lQuDVBhPZ8mAgFJKthJlSzAeZ4cW
Ci7lLemlc8EIjEsDpXvyTMNmWiYdcPS0sXA8ZBUNmB4MrAg6JUjzIwf8yo4BKsG1dOT4KPk4VMKB
5xKCDkEMYTSEyqgq0G4Fkp/i3bmKUOYG3gJZ8l0JOc07a0VaTWFmZx9VbvPbTYzoChi4iEQZeHAM
w1Bbaw2jlMkTvLQ0vsvDJpaOs8a7hTk26E5nhSp0n1mwIWxA29bbHRJkzNEJjrbSwTjpSqtkPX3n
MrAyv+OvpdE3cT2HoaR1MNuvTY9A6iGpNDr9q2xPNj8N5y2ShINFFj43em0VWoQXgL8t5VMevGn/
mlEQZ3v5seiQEtaK5YcmbgnohRb2361BIl/7W6V88u1pt1RRhiaTPWSwjPINzM1hLqbEOe/X7ZY0
swiQhK99xboXFmZo92jbKemlpEIOI7R2nRRuqfLwYKwDtjRBHbDST3S5LjP9KBbQLCt25vDWjw9S
tg3T79fPMssNlpYoN8hTYdbMpNaPof5hKKcUVVs54oAhGJU+cnOjPWbgH0ogVLBvMBna40mNZPpb
dhK+NU6MAIX5mp9lY4sbHgqGa46K96MVdz4gAzoSBuMD4L4vBcJyQLagOck6E+3rW8i8X5bLo/xu
kMWi9+NBR22nB4NqhtJOiFZcto3zr6b7H4hxkpOFQpIkYUMx3kjjYkuQZk1DJaq4YYhgue4ERPd0
I4Lk9DekMVmXNZRywaivIS9ADfs8VuStkhttGGrHHOoRZIy+xRi9BRHj0uEqVVx2K7AyjDdi5BAF
GIzbULZ6qxJASKYd0+1ISEZWxBYUg9ZcS6xVoWALh0T3FjtJjsYiAorhXPdJJZHHVnaKNoRpQ70j
43KJqxw5LsJaFUDEwFziukSnmFpVE4dpB1InckeLTrKJwQGqgVSh9HiFbqYz6tAXhuo7WllgZD9f
VT9HcyTJuXpM7BukHwQXtEscC+bAf3vDPWusYIiRKIxIYxexj9TCxCSYxz42RSwMHS3hm4DyA16s
0m2HUiA0A0oP3QhugsVKkg1M72PEVwZ4gS7p1FYAFG83a8fWAtlgtKney2KraqCWIme83LWfcohm
k+7zWRWZCzZIqR9j0+gWU2dBq6IpCmIDqlKY7wCDXPcSu3O+TQCFqrbDXT06XWtzCwOsq81Aageo
CUpnFzlenIpBPAMndwyBH9Ls6vUvpv3MaY6W6E2lbSqoGE5rfa2+DW+pE/OomphBdfkL6NfQKMyN
kpUyujWE57++88ENj8qP098SrOb188K6lQhNLx6XeARdwG4COZ/VrlDlo96d8nE/hY9N9R9NkO+8
OP1+XopmoU3asZB0t08fSrQotZY7a8x0l8VKqCBTlWEUB3kq452DXHKL0tWIeSTVhoYHSYKiJ98J
3q5vHvPBvNw96lPpbZ00fSXJuBxwJtWfqjMlttY4iacdUBTApZt8IHZ/8uZa2T5iAbAJmCAp8lBn
w8gRaqO6Sk/jXYsGTuclL81g/8WNW0FRzuEslLm5C3v0Rd/PgdjKk4gxMwhJNo+YnBOcbgD9r7gu
XHN2dXBFeTwCEeZZXFilrnslaPpoDkYRJwF649ClalfkIcm9n0jopNNZdMHA4aEDlnLxyooksSgE
VO2O5qHeStBhc6Go7uSn8pa8CIInXjeRdeiW9qhUEDMy+RRAvf6YgjDSjEDPLmHqo9j+wUdbmqFv
jDpRS01MNGRLUoERvXnbvRCWvmFdniA5aiJuc28p5lZCQxv/UP+/GK6dVaBHLANV62alrFPFJt03
MEfa4a3y2uT2sOGBzFmeaWKallCWKGSK7jy6FEFTB5OeqkfTv1Wj27p+4ewi82OBEYVQQuiXVDJt
Ns9CMMUkocgxfw25F7s6kCWZd822JgrpLg+yxPJ7NBnQlwUbC97glN+bsd9VASBU+HB/YwWJ3/Nq
tqyVLczQ8DalVNsqjTUF+PxbsIfZZfhQ+zxRPmao+j/Svmw5blzZ9osYQYLzK6caNVmDXXphlGyZ
EzjP/PqzoN5nuwriFfr4Rr90hBxKAQQyE5kr17q0wqVJI9yyunSqCh8ZgXu63ISBuWFq9oxoReio
1s7fpTXuarVV1ZGiNNQTtIuLp9ZpQQFNdrLt2BvMwkJjV+Sj1s4fCl6MbQhjoqAMuT5/HdWKYlr6
/GzaIYSK7xNy//UBXP1KfwzweKy6K22tLGa8tQ1fIolXTTskgu7XRgSr0LmPVLdWnM2YtDlNxl2S
HWXz4evfz24h72GRKINTyGA4ff6WZsiVK2tCDaTJlkD/FjW5O4PjBARv2y4WsVCuZuaX1rho1fZ4
2MSZQc8xhIN+sgSufU+eO/R55dLRDUgsCAl+1jfwzwK5Y5AmUmpohU1O1uR0aHk4HbQG802xXXSH
nkmAaWjxC44d5i92lR+GXjKjxANvInBNSFZdXK73CFUzEsy7eSusRQqWyENGEmsZEs0eycnsIC3i
AHhI0EKnqD36co/G9gZ2H6V74dauX4D/bu3HZOdF/gidXmUOk49Vyh+krEOGSVGnqXzj2Pk5wG4A
kRAIVooUR1YQzhh5/XNqCRdAS1kdkora9FzYoOuuwE8Zv2V4e0GAwBaOfYi2l/38YplNoc+LTjNc
QeuuB+IyTE5f30HRPrKfXxiY7XlQI8xbnhYtcmgNFEL0lMhvXxtZwztc7RmXEmtaNFnwWAQDltvk
GzR9XPub9NK9ocBaOQZxVJ8Jj4uG3ERr47KAqskqqpNFPdWQkK++QUKyMgR+eD2QXZwGzqtItCj1
hszkVPq9r/ebKlC+298UWHIoaFLxvhBs5er1Bh0UwoqCeh7PQaAlYA2FTiU9M2UrhvZJPeO+AnFe
tymEkiarxw/VBRvvCRl1XS4CxBQTwrlRqie5K5y839NINAGx+lqyL0xwsVmO4zkD4StFGWjp3e6p
dUu8lErIU4LkLYTAcupHgS2C/axmBBdWuUts1lnb4JIT8GyyXWQl0Qb6jhQZQbEHTFZwy9aDz4U9
7h5HehzLOv34amgSUUc/TNsB8932RnX7RzySPMExYefuUxS4MMjd63SYtdAYsa3VTxKj6GXtW6D5
p++s/Bv5hqdjCBI9gbNyU9VCrfF1H3lhnbvvxYx56rFCtWLep7/qh/xmQDsMD99m8y9Yx9kh/Gqp
3DVPqlrO0xiHNEWj2MS8VQfFvOzeOvyLwq/o3HDXPe4TkmsdAA0jeHFcG5vJdCjA8U+8xf9XnOrr
q8NsBGYMgaPgZ9N1Mx6kQSYEq/tHDU3yf7LaZRaImsLrR+a/lngSX2A/I1PRGkB9rBzsJuG2yjNX
bgApQDjPG2BO+0KgB7HuX/6Y5P3LYJdRMSAu9E3vzPN3vSsdwUUQmeD8CwH6ZMHQPUE3QtuTFx2s
Tv6AEuFughwMapWG4oJqVHT/VlNbC4gXG0VDlCu561fUUzt1BMTOdbavwIaT018xA/WNilOVxvbr
NbI08tMFuDDG3bZSCo0EQ64Yb9w0O3WbbRpURNApFZhZ2UlDBcIN9U9gBlQ+GGQZ7dQyqrNznID2
c5a3jT1vvl7JWjS4ssF9ragzMaaZthl6iAub0KjJTQwp1Xwz4E73KLxEh+kVPKp/EVUNPOYB1AVI
CTxjnA+RF2vCD3v13FA3AkoQU6IMVKOn6Ol06FqJUpOPX8h9syuDnCNRpQ4JUVhlALjNJshHIDD6
KCGMA1WT3Oenym3eKfBR/8JdrmRFV5a5R8kCbk47p/qEp3ccbeYExJwp9DgbP13c6KT9ZDDQyPuL
kvKlVf5Vouf2Ii2LwVqc26W/b3IwuBoirBI76F9sKn9Cl6QwzBRLO0vz7QylNSWPd7RLnKwuBXdh
LcKheYVLh6QIE/J842Us57LX6hhVyOZdxhR7Vd+Z1kOLOmEca75SHvIS7PEGQiwRor9Wv+CFbXZR
L3J2cxlHWmJD8QWluyWEzEYKIhGnyUHFx1An7SORHRtE5Z7gdq55AA2Yuo9uE6guOXddxUYzl7K1
nNQQBYGfEwTXLBWkbeYLnQZfq1DKM4ljKSFmcG6tHFXh2dFK5VHwZ6yERFAg/PkzOCdRSBBbKKZO
BmZb22t+tLeO7VFF31B8W1ZXzGZLGdpG+9TpMuvJqiQyyqe8jzdRhwq3YYna82s20FnCfD3GPAB6
5y6kWZAq69jnbCEcrXjq1tQ39rf51Hr1rr5LbPSU6revt1Bgkg/1jWIniWQp8qmUm8dFLh8bZSyc
r22s5bwojf53XTxZf6EtOanaj2PKcuzaTRuglVt0rnW3RD29dCVBWi9aFncwGjXBUH5VKCcJ2pJG
+koG0XNvJa5DiBNdf0yrKuDc5uJEJsOHGWHL+q2AJWWLA60RGkiuiXTQW/aMNH14aG7Mk70TvVlW
F3dhmosYtd5KEZWBuCry0ommG3MUDWCuuc/LxXEHsW8qEM5RHHYtzO/yroidMYTIt1qfR1o/CE7H
6nJALQbEvGaDW4zbSQmsb1EVpfTc/iauHkhv0Tu5+0fKJH80tmKotcggt3862Cuk2ZLkU2OaOz0l
B6WzNoJFrTwPWP7w30VxOziH1TANPaICo35If6Lpl9wk7ljiIYuCFAQj30Wt6dUDiQYnaAtApgwP
ch0LMquxp7yys7PS7guCvFbe0f53O/yYQcwgWB27Pnx4tUxMojGaaNQfOFvGYmV6GOvwTFBEZwp8
Jti5wPIUbzH+dlhOX5tb+15wuMg3bVYf4FEvml1FSiwRpJvhjLiClpuIzlFkgTsRFPQLTV6p2Tlq
ItnTy1Z9rocKwq1fL2TVEV6uhNu3chxbS8oNtm8dJK2LIH5Ev+1+/tHgVCR3jRAssLIwMHijaQl8
qG4Cjnd9KMw0iSV1KcCEjrb3vtqpXvSg7SpgQ8kdAylATXgnWOMKwubKJLsZFzkJAgpaU3ToT13+
ao5PRr6JWwOKhruK3kzTzlrue+GI/VrxDetDKQyMHage2twrC1UwApj43J/IhiUCyzbcQl4TKGbM
4nrCLhI7Dtzxx2y6jnl9zMziPHIeay7NpRgJljju1Z/luT+TZ/N78pCDHzPa0TPsbocbG0O9W+Fr
YcWvXJnmTmoK/mwataRHEUD9wQB1hkcP+mZxGVpqPIgqAasbCxQTG1kEkEk1uY2toUqX6BQbOwT5
bRUM2FjIUOO0MsIcUda+dloxBImBPyDOGKX19dGpwqhQkmHsTpr1mGaKJ6vlX3guMKX/McHtnwQS
MCC3uw7lPgPYXsZrirmXJxOgrPhB9NRZCaNXxrjrXudAu6tzL5+Rwnq0HNxw+Db2076yhMWNtXNx
sS6+DTjY8lQsUIr70FpXMheslYz9x8C3Gh4GDL4IpenYH89fgkuL3BMgVPSoC7Ww/ehCs1rDPyBf
0R6uFQIuN1HnXNhMsqgxwr7DG4eh6iGO+spQCjWGucFV6RaMFERoVLSd7OcXTqwPy7AtLByT1pfd
xcv80v2nKkyCMoBBYdlBcPR19vMLgwupm1xTBhz9zU3zBDFrfL5hbzlIkD3oTIuReysh3DSAYQOI
wEbblUfuhVM7Il3IFuhBVkdG5M7CwhzIAMoCseB9HRTWHOalMe4blnBZs20uy3kapk1S7Ckl4MN/
6aTamcAJNBqCaiJZeRherY77fmY6qmrXEoi37FHEkTdMITzfj7f4kNAl11/l3fgz3zE/BlYZuhc/
F1cdJ6bL0ZsBQPEzMHiOxzTqs6rD+0CB/nrmD9tia3w0B6NAxN+6dnrYdDQIjaEAAV7j69ODQgeK
0Vm+nClGozXtmzGKnjtrx8VGygcUgwFEMM+jZ81UnmejYAI8E/aSYla4+d4G0ob6/d8ByjDu/ccc
dx3kSEfKh7k9oPVGn8lC5ZMzHYCyBKCs8CFs0B9E/bT1Pfxjkot0aVybSp0qBkiVBr+XEcQNefv1
NVjL/66WxdVnrRq8v+2IZRXH/BYN0H20oU6+0/9DQFf/hT1QN4JNWYdgggXqtOtzMUxVQakMVSht
owaQnzhEe9B9sa4INBsDe3QNwcjOSsRjDGYgtFWBRQYq99pgH+uoJZRMhmrqAr0OwnR2F/NQK2fB
Tq58LQu6XYBcETgxgP45Q8mYWGaxtCf5IX2yfpd7TJNDk+ExfEzuCwxbmqknUktaMwmSFEx7EhWJ
Jj9sVU7RWDV9Z7wuWQ/KtAczeRcsam33Li1wbrJfDI22cWK+dl5+pr+KoLyRXPmX/sCuGahYMV+t
3y+Cq80+CRfHMcD1Z1mcq9SlERusVsarKb8MeZBIPxW6ESxszYYJUirGSQQ4PJ8w2+VQ9TqprVfI
STypASol3rLNXSbgFf0Cmy4e+ULB45V3CGNgZ7A/8BOib319QmJLrfosZeJWu2ZX78OduimfGM5G
OPe3kgldWeJutV2TuJBrw4Z61xJgtnkGUQqQZezjTQ/Vy3xnbsDRdlf4oP96FhWD1voHV9a5m5DX
g44aMKybPTZ39jW/3YSedST3TI7FCOjD4mMYJhDF9LXrYAENoIINFB/2IwRfZCxRSOwxV4f2RLun
VHnGELTz9alZC+J4LON9BfE81Ib4ikY7qmOVFVBFk7bFTvbj1EEnCHHch/rBiPwIgiCJs/jzk70H
mRBmOsetiJpmLYyDsAJYVVbdVzAfe32K7HKR5klvjFf5wfhAW4aecpvsGG2weIhj7ZpcGuMeJ71E
9HFeSqTU2fijy7rWSUrwxZRD/u3rrV03BKonjPig0mxzhupFq6ucNNZrbD/rTRpMS72Vs1HwAVdP
CPljhXv+VE2h5EsPAUSiPJXgatCF9ZSvLRgy8wEXZ7BE7bAsysh6bf2UYDa03UB8mSkDzx7F9Cuo
6wPh02DNrzB6BiRaeBJ/EmZN0ibVod1ivurm4GdATodLfgRsxaVgcVcxtteNuj/mgdQ/ff3RVtQB
QP/E2g+gxTMZC+r1aqltL3NGcB/+t+pGPtRcMDXhs0yWvMWa0/0Nyu3KKheUQMVnTvkCqyMkuZh4
H4MZjQGIhv8GcXxligtFdUymIiRTeyrhQlHkdgz1KEVC7eC1MAudRRQTMXKGVi93LnUpGjuphJik
7gzetNP2BiqYyQ09jKmjAntMnO45xstERAK1xhXB+LssAycVI1o8P8ykSN1UNsiODCCpnerIUtvM
jx5k6Ge2XnGOW2feEaBV9N3fkCjYyMwMYMUYLQ6fwOtNYnegR7dfpx/pE/HRSQdYxbpLdhboYoCs
8oTJ58rlvLLIfn5xOS0QtzTghoTFQPcAicMbs4N+jOGx68kQMqKItOasryxyIb+R837MaljsPCVg
H3VM8drrvX4X79GdzL8LLuRK4L+yxwV+uWoqSoH8eJU3+Xk6ZuBOwNh9tZn2mLy/Vd0y6LfzJjuX
PmZdE5H1FSd+ZZ0LTWUbjxV7zsAdKAFTWAolZzgg53BZha54iDOn/6sCJKjgFUz9W4B+fAK0Q6MH
AHrGjJNQoDLa2/7ZgJt1yV1/jNz2LvO0XBBGVj/rhUm+ttW3hVQVS43R6KN0l2zRZfPpIXpi8ARp
J6rErO3qpTHOyYZhXSgkxhy22WSbPErcmhhuaSiCrJt9HC7rvtxGvqqljtF/BsvNdnZz9VZB/VH1
wuU+Vf+i/arB3aBM/RG20Au4vojdTCYzWTCG3dhweDLyw/y9eMt2xW3jGAd6IyJtW3nmXhnkP1hU
D//Zw9F9/dHeUpSNGYsvE5PoHdsT3EIWgK638toa98Uo5gmSEF0VlCZSTPT5y2FwNG/5LR8Z7bnI
yXwOHswaGBEBwkOLnu9WNlZs9HnTGiejeKlBNK0MsaPQ3ykVRgv2d39aF0otmBtRNEx8c/e7LbqS
DCZoKP6hEwFF7XO3b4+FP26FjwgWWb+yxSWEQy6RYelM/aTcNWhM0R4EkzmoSyDcAqnZh/lvuAGw
jxer4w5lWeaknFA/Q1k3fEByz6BH9+N9da6D6FH0xl0/kagnMfoDVCB4apY26Si4CMBIwXxl7kNW
SQfvwRhYH8Of45shu39zKi8scrFBSsEObio5oHg3gwZpTmYUYgNaoO5lUAeJ0tLPwZZt558FcodF
K/WYpkAhnmozkEI8k6pOtKLPie+1Ce6M6F1ikLHtGC0Kzj06iftub/xYbsTF09U7drEY7mwYdAC3
rxbqp4laN2HV3ssD3Vd0DNRx9r/+Tp/d/dWiVO4FYejprEWon50m8AXnmM6B7HegTvLmazOfM4Vr
M5yPqkuqZ5hyYswUjBGl22Y7RjUqOgUrT4RrO1yy3hlNaeU6vBOjN8A4vqu0LjKCb5M7ekYgH8D6
LAtKfp8j2bVJPmlPhsxedLgpuQzHowxo6EadI3MTN0my7ZsQk78FzQVGVy80sh/0fFlpAHQO1zEt
WjINT3OE6XFvbaIDvctKF4wpv1KMrjYuYHiDSApnJQ3RMPkARWwdihdQh+VMpnPSop2COBNmDtk3
HwNcYWD1zuQzegVRIrJ2oy/NcdetiuUsD5UI9HWx4VjjXTJKgsi5ds0uLXDXLAZHN0DlyKvyOnUs
fXTq/qTjf/tYFDRXQJLYO7yYGSMQwOs8CtrMZVqpHfyv9sBEpupNtKlA5vTBPiRMP9buNNDWBhOX
A6kij8i0G3MprQjuA4ja38sALYjalW7zH+mt4k6b7rkD2aDoa62fjguj7HNevHZIXJoDKcGjBoql
I9rKQVNuyRM68z7dg9LYEml+r171y1WyXbgw2Mt1lJUDuwG46kowYACNaVopCC9lULn9QdSdFy6R
C2ktuBYN1ow9QQESL1fQC99qnoFBmW5DNyL9ENFH5G9bqWcTAXLktPSpX6U2VOvyY28SQadwfVE6
hvvBubnC2arlSyxPWqghe2R9OnRegfaGbM6uDCRPevo6DKyMv+EeXFjjttAKwzwlZQjWVqTee1ZR
VLbdYfo2/vwYF9/g6e+Z9yLAypqLvrTK7eVC1Dife6U415p2H1n149RG+3gZNiRZaidMk9evl7nq
WADWwuMTXJ+fJtMsTTKN0piKM61V1wY9udKCsG2bJYLtXD0jF3a4O5epyZy2jQWai+XeSt6NbnTK
5vvXa/l/fLI/i+HuWRJPRE77UQfiZvTDFw3ITuSqWuoomxRv/GkzPyo1Y7fwBIZFq+POShgBd7Og
ZIOcnDELMP5JRtfF5pTBR028CtAm4R1f/XQGWiYErvpzVb+RFhuMJcgj9cfBW46QGq4ea/bE135N
+8mfNn3hdO8WSD0E6SX7VvwLxL4wzGUuvdkkFK0j/TQiTwHCotJE5ej1q35hgstU1DhNynxkJuC/
FA/kYAFBV2hBu9AWDv6vfj0DPHcolMAm37xQlIXOhkFB1RXeSdodKe/sv2hOwJv8scGDt7u67Wir
g8Gj/j14zJVEN9qdgZYI9cUPX8GCeBB3XnR5RAeVng26j0qJDYHa0l8gS7EkE9VtyMx9UOdcR7Wm
aDRTmj84NBnwpnWWreVBBojhs/YimYPVM3dhjPMfcrsMc000ei7nc5r/JkP0fy9dXS+Hcx6hYjZl
N8NDsSMHGhxX+c4UjSY/PchbEeh9BSp1bY3zGHVhyr3cIJb1+9FFCV325cyBYsn0lm3MG3A3GXhz
FO9CT7VWgbn8aFx8mUp8M8OetJN59w8JMaaJAkzT/atBjFUPdfHRuLxYr4reWGatOOeq3TiDQRcH
0ea21/SXsSa/BE5YtDQ+RzaqIdVSnEfWK2DdD3qXg9Zo8EFD/CjayK/P46d2VkNolQBSp52A2AV9
4ZsC1MvfrAcjC/gPvLifkEKx1WVDuGD8+KMQsqVepbiZixH12zIwSnFJfq2IxVDboLbE5Mwn3JAN
gR8pIhRwBjAWsgxV3tX/ocURZTnrb8ILW9x1bnurWZZmyKHHFj6kv/pN+c448UdvRk9nKwlD1ppB
9I9YXxhUW/BZ3OFIwkrLFbvTTyrI7yrIvzFZWeM4ByrumZi9ZuV4XJrj+U77UMuUrIG5JjtmYOIZ
Z2HNcSVTvDLB1SkWZWzAQcr4/Dwr903l49Abbv9uYZY6Bbm57UD9ON5CaylyhFW6lQrTlXV2GS+e
NJQMtQ6pXsZIpQf6FuP/rr7pd+JGo+jL8U/EqdExcFKh7EN35W2IuXc2NmdBP1V1lfeycMJbEbxs
BaehXS2OO51qVc85rObnYqh3RQkG2Vd1UdwwpJ5ZH2qMPdvds7m8J8s9jcbtaGtuCCaOMtxq5uLU
ZBa4gpV4rpAPgAzUJlFA4Zx2Fs+01ytTOxXgZ6NS+ljYNZODFJB+r1S+rsxw7pq22YRuJChnWeUr
2TP+SyZsKQrlq1/0cjncXcyWKTPSDOIiy09roxxzsMSHGK2ozvOuQ4lSlK6uPb8BqWPoBo2h3Xik
WxfKMU0GRcNZZdl5DObtcNcHbPwQ/TDQ7wsPEEtPuQz5yiIX3XtzVGpgvNlLdfJUpK/5JnPDrb4x
giyg7nAShIo1X8BAgxh31lUFukzXtxEDnNBqVKCV28eufTfrTnOU0BZgb5D8hwW55p/g5YhAPZsI
JyzWPN2lae6uZPOSWHIhlWe1r4NUQ1cnfBasbvVcXqyOy8yMtOrzzFo0POtYnVQF3vNechg+ONk0
oY8Aj/aivQN3UCc5RuQIX1rrn/PP9nKfcx7jVhkmbO/oSnfNE5wQCurb/FjcdouT+slfFR8+UKD/
+0G5Gz/E8RQOY1mc2728R2eTuKqHWvT36dvQOCqT9XS07+m7MC6vufXLr8m5ABPERaQcwZEs7yVW
jLvRdiyfr25EjHXrTuDio3JOoK27rG9yfNR/0m2Ucx7t28EdfCto3v/utXy5o/wsO6USke0E55Qe
kwVzoHtrcZ/eQAGN0Qv5R33Ukm/KOQuEnFeCs8Nj7wy5iNKygCuwH9mjgnrDoQG4XP6Y6BoPwi8o
uI/8GJnEhBXTVsdlSZxilxzG2plTX/61PIB+et8+9opLXekvgDqYOoImIdqEhGFuOQ8kZYCAd5PK
9CJ6B7y6e8ZyFJ4qvwBOZ/KZ75F2f+FndRP4KgxgAxYLfiUuB5Lw54RzGMpn68baVCeUOVFzAYdA
ucPQwqPtiaA5nx80zB5wzAa0HD4zTrRJrObJ3ChnRf+txJXTt7VTzu/aEP6fI75uYqgKo1yQ2MU8
JefyIGHTJZqOhS3mm6RlTmJ0foc31Nee9fNZubbC+TXMheZtahryubKee+s36e///34/58V0KSuh
hpko5wLcHNqjbQkSls95EZBZ6FDg0xPwhPOM7maUzqEUl825qJ/UmDyA52RTy6ImxefwwwocYDsk
4I74rFdt5mFkVEo4nemu29WIOSPurlh3yZA/WOiu04YrSzyNZ6km46gXWX9Opjz7XkGe1WvSgm6q
Ma+CZGpUh0CBNIi6stsOVi15+TiRXa2V1o0CEsbaoV1RurY9Ug+A32WHaX7jRp9He2fK6ejleGS6
aFNF3qIn869uKox7C/VlX9GSyMWsHd1QQyke68wCAiuaKz8MNZAEp+Y4uCP4YIOkLeN9o7ZQbpVa
4pkYPPfyIjU2lRzVjppp0w44K0BX2ny4yTNVfyqlLD1IudwHqjElAUoCA6h7VGlr26W5kaq+2XdR
271142A86qo0QEm2RIdu6oEODYcyGKfsbTA74k19mHtZk6g30jRUh7HLkq2KhONODWM4OLkxfjUl
rY+dmWW+DLjzJu6U6UcCRQCfhon80vcl2ebgJ/+ZRUB+tXYD8g0pHwDRrDId9I6L7ob5jIJPaUY+
KeXWVZs2AQudHvqAeNJdqoI4fLT73JViBaSJUtgFdp/pTlnKxV6zBoCcO30cb8pZTyFEhNdJkg/d
D0up1dHBFHYZPSjVZOwiqYpUp+mTPvZI2ujzdsK8MQIRXULAKzq6A/uR7KRjfLasPg1ITLVDO1jU
1Wi6PDZVIgez1tc3NpT6dlOWdI6y4PfGaidXLgkrvAOH2si8Tu/NY5jo4zObzHMKJIrOUMX7sirs
wQckP3VorALLKPVx0A8tOLjwiPY6Vcn3oM0qg1SP9NSpVZo7KHDfGkOaPCQ2OOspFHAdu5/JXg9p
4aJrXnnpEEquEhYvUwx6ptS2W6dYzHgnSRq+ep8eU2keAyWMfvVh8rzkSeMCsf0wxmXrQ6A3ZGp/
oCJRc+l2UqcFirztdzXRgA8O+9YPVT1+Q3ckvVEzEynuwibZ5cb0QwL8nNGB2ITU7T0poxdDy0Cm
ktihS2fICaaFOdxDeHh2oJT6XcY8yq4uGzwkk151kjGrvGS2EDHUxkSaPI7FTWa0slOPBMAaq3gf
68UObLv+YYTaAsoUYjh1AeblsnibQ3zzASKw244qD9GMEl6UAHMBKiZ8g34B0UpfD7/GsEt9QpCZ
y9b8Slq52xphU2xUOf+W2eE3ZVKUHUQP3zpN6Xa6mYFUtzV/KtEyOuY03upTCP5bsz9YEoRXy1ae
t6SsuoemIc3TEhO0NfTFHLdRZ0MDT0mzQEkszGxAVc1ps+YwKGO+1SMAAQtNu8UchuGlGFV4la0G
bgNuD4xyeeiokwH4QRV9B03y70gNUUmrq8EFSAfYaavdGmaEBCZSvuuZ8djI5TPQhZGL/XxTGllx
iA0G7HoKwyAyy9xrsr50uilKfEhQ90440HvLWMK7si9+0Iba7jyY2kYq60PUSLVXJ3K17UeK49db
vWt2YG0p7cJyys7S/RAgSkcdMs1viqUKFiPaE23ub5cIlDr2UDhtI9EgkpMHKU5+4nmpujMphl0O
xRlXkvLoprfyfUKVym/GvPAwsnQYLLyOJHV2FtlMnVGdtqZWvtG0VDxJ6+71wTjU5nIXVcN5MkEI
RvLqMZ+7uzmPlyCFvqkXxsndrIE8aJimDKqgpD+GuvQM+plmO0I/44A/8X0w7IMxj822KaL8FkzN
pStn0mFe7ATCMWbh6IpcbXKtgThbZCV+X2nvcjMoXt9H8dYiy2s4ZM96r3SOmiaKQ3v0KZZqArGW
PDgyKVFzKKVn2kbHsp6fi6z9Ocaq7vRz86yV5lPaElSA4vzUgLM/K0Nk2TPpPBT8VE+b0sbLTTIf
qV52/qJor3aslV4fZ0AdRmb6XUGiftfG0WsIwfAfldlaDxDsxMCKFr7ZjXFfjxrZEzWtvdY2c/zu
TJK3thWDW7OLtF0iK4uTd0Q+9ASLNpM0+ZGpZHiw2upmGOvMjcc63oAXFqo9Vo2KrVpCoCWOf9UG
+TlBiNSxs7EJrCLVN0OiQ19qGsjNsmjSk9IqVuFMap0+RDQc7pMpkvdGaCtOPMK9Qawk3LaykjtA
/+KOtzQEqqtRvjWQLB/cbsr0HzPFOICFrxjqjLssnhB6dAyqmXTKdlTSC91PM5qXe0Wf+srLK6WJ
PbpUI3gEtM54HE0KJfIKt4jcms087aIkG/ZJFFcBXSx7O4yKui261nSppFIfr/cMFzq340Av4nba
4tHeSOdQA1vALlM0jLjKoLk0nDHqNNQMl1Cq5Js8BvPlvoIba/2mlbpx1xKrwCG1JQw/5knZKo5m
znntp6qVg79kNi2wKaRd0xzlSlqIp1YlQHtW0iIJSFyrWl7orAU9ilnjCxmaR6l8syfTNYdTEplB
Zde4EgbCOAqy+bEZtT3E2V57vdhK+dMyYcBzwkgYaPmAsbyhA6AoSFHHF6k4KZaG6R+cYWl28OJy
WzoERp7fxBFw80sBWq9RCmTzl2WGzgQa+WkBwbIG0rYM86LqhuAXpcb93IeePCobsFM9hqN+lHH5
Eql1RzAN9NLy1LTNoVduS+1mHCwPp8uB0KtTdMrNlGjelCk7Gk8PJu2CWV7cWpZjpzaNXYtDDV9Q
enJWPvUEbQ9Ju6nUypEqKLDUizsq1ja0xlvTGuE7Y7fJUjeK06Dra+IMo+Rnme7FlfwMr+/FbKgk
LfBhG7h7vHc6QAIaJNN2cV+EuJ3ZySyeFdzqYnlRo2k712NQa8SNknETKdEuTAnmF6RuB1DPtpJC
1kyFGyonDKc09F6yj3Eif4OL/tHa2r1kNkE2DV5dDwcCTiOkhiq4fqBSYRfgDkyAAy2al2I0/aWl
P6lh/Wql5iYypds2WfzW6F2pGB6I1AXaiIq7CsYBOf4GFRqrM5wYjPEF8yNxeJpNVBvm1g1LoLPm
aLtQyYFw3Qtc4qsyHNTsfh7S+xA6EQbEDtocY6M2Hs5zeTOD7K+NXsiE4lNEnX4iSIIKn/Rg3Sx1
d5beCntCzFZcS+0dPWrcJQTafsTsWwVKuxz8csQ0trXabWad/JZxa2rVdAjSGTJgZyz6ZFPNSxRQ
vnaNM7eZn03hVs36EP+wuFtiTEgAXaYRiCRgrLStqFtbJxoZbmoXcG7bRYkcc2ld3Y6RbKXHeC7A
yZTeJD2c1Agy5elH1C83dd05UQYdHrnyUPzBWQBZSdKe5lF/bWvTn3q4LYs+qE0fgKP+QZnih4oA
JdVGjiy/1NrsWyoURSXFscocQ/PEC1GFz/NpA3SHG2vRFnJsj3YSHZo03GeR8Vux31L1V2MZCGQp
GgY0e6jH9jhWkw/w1DEKx2cTGc6cV/u4RV4mf2s13Otac0pMddvTUWkQ7218wsG669TU17HzyA6R
gs7dS9Mgj+i6gPSmG2bVIRtMtwvN3ViNm4Hq3hBmxzJD6tuGu6wfIKxu7BkRXJbVz3U0f0uTepfl
k6/aidtM5tYkAG73XRA1CM/xb7sEyEKb2tzFKMmxNuK7yTDvIm08Ig4HsT4FUxy+FBDlsLqHalF2
jfk7q6AmO6V+rZiuLks31UyPU5oEaoQkIqJ1gJxsq43FYZxi7Fi6UWs9KBXFD5vGs0sQBRjdbazE
AW3JfRqiNGc2G30sj3q/fFu6bjeHGOaYJSeyes9Mp90ky3eZYb1k/8PRlSxHqmvBLyIC0ABsGWqe
7CqPG8JtXzMJISExfv1Lv8XtzY2OpqqEzjmZeTKFeVsgBTd4LKqaxEQ+wknHzVB76VyV8eDV22VC
fcyBnLpNny2RfzTG/2lsffEtpPEW5sYhLLdhjuOja6JDvZ3QyHW+exJe99zQaeOsxbZdw13VhghZ
khfsgmUsQJCGqTYWlbMm5jAp74xl1A2IqSTCg5q6SORSbaJe34u8jUd3SPNhSVzbpsscJWUgNqIz
L6bAw+HeRI+VhIW8z4q/dvxlgeUStMwAJDSu3CB1XJr2lf+8tvPNcbHVQ92UquGAmeYoNOz+NMns
FKauhRu6EyaLW9+0mwfx4sN1SHpb3/Q3tkLKW/3UrfcuFqSaUr23Fb7/FUH1k/gn9LgLVIQJEhGP
Zb1t9B3N+ZOcx4s1V3doMo2GpXMDzADi7giYnBis3+UwwancWy2xCMqf1/mBXbPz4SCa30W0m9F+
+h1t0jkiZYxfG4pHIcl1YFru81U7V6cpgnPOSnJaua72pWuiHVLEkJ6lTZTl2sEkgLspWVdBN0gB
ZZ84r92OcLc5VTCQ2hkaTPGiiyFxkTC260unOkxuPd4AoxcYO2AnwNa62ISFCF5GpD7uZ56TxDoh
oFiBsdF4fvO8YjTastVzUkTxjgffddD9Kg/u3o2HMcbUOg4aH941FfHivmrmK59bfkPQGCbScRxx
8joPEk7VHkg09igs/ph6dtKHxbHBAd5FwAmXmVRxTXAMIJ8Mv6Y5DI4d4d7R8Kl9075fbnPNthjb
Epe0WGnkalOKKFMe2odCkX1X55uomjI9BHiIPsPSKjyzq6vAxV1OMP7Pn9cyAlOo7iUUssKCySu7
5zLHylDpHFd5s/0VbdJN9AFa8WYj67fKfRfjVwfnmtWBBzBbMP9VicVOhwLzSEdv1zvYvm3DbCBH
J5JpC7N9TBIYZPMkQrb7koeZXL/GP59P40PN/V84/qxW7hby2/nRwflrQax5qTi/V9GEeObiIvsi
NX6fubgxZ5OfbM73S+fvq9Db87F/warTZyfxQVW/k0IdSYsG4SNcUSEnkvUF+1J22U+sTpVTP9uK
XNcRHf9SPOU1y7xRbnmLJQrb7hzqPmi0pD4he2rF2e1NPFIOg0xE0o78TXJ60V6YYtsXXy02ZisP
6u0ojfrw3Yt6WMhLXFeF3WC/dNfMw6OvcvTL9iiDu7vOce+WBbqeLo7guon/tsSDYga8hnHwfcwf
TC0XLAJlai1Okxv+R7m+h8TdAWo48dLNOPV3HIaisQnbtAXKQOc8cYbhqXTVqQ2GLfYW7eI8cc/Z
VhQ/6qTaGFv2md/DlmBs0rK0N1mqJ4NnbUJ9JSv8enB7+80nt23S82WHoToudJAgTiezi/sSzu8h
xQ5k2+2XQWY5oxnxu3OOi0ZLfI1a7Cga07pH1nvk4tyauCDRBVuFu8WIDJ708UT5AVrYjaymDYJx
sknDB5T9lMN4Xp0gXWp/23jI2piWd74iHZeRvcZMZg1PXWjlgUWscUTHfW6g0BrGvcPyqw7RV6i6
xu9SZnQ15xoUmOvLO3Re/2GS2zddkQDuSpxo109RTHiTDPJnkcEuLM2+9PNdMy1/beuzBj5VjeOh
W6dfVuunTvVHlnsH09PnYK4SWYhkWvkmx/oBLYpLP3Xb0iMxgLhtL9BRQzvszuURH/sx9s0SL53e
uB1cbdEtFF6Xeigq0kPh/BvDTRObKTgOldgwdy1iUkZPQLrfvHnO4C5xsN51cHBCyjsr1QvBOG2C
cjcV1aEMAAp0bnsUpNwE9I3oNe4CetaRl7XlP9KM+7LqPqp2iE2udg7BWPh3Qc7FzqmHe79gB1m2
OyxTHKe22WOmj7mDaLWcprDCSfu2vwZN9Y7clYwX3oFb4Ohdk+oIsT91/xAhtiVV+MwrdQKWdWbt
mHaB3UzTnIkKNPjYu2mJvi4MnbPjIclQLXGJfOXZDdN5qZPOvQtYiYJPi+cOLyfWwe2CFmYtb70m
sXL7rcecY6P11svdiw7cvSR9YoPftmWb2c3jsPd2YymyqIPdat/thzVPi+lrxC7USvrYyPzTjfId
hki8ZSxzTY5sGqwGBjbrxjWt0X97UZh0ZD4PDr83aMNn4sCGsYgr4h6i5UuqIfYkVo6DbgOd29ZG
btKj5VT07GF4yaNNWYnU52Hi+HMCeOkd+SPXxgcMZPsXAi0XA/HS8vEPMbusZnhUZQ4rcfyDJorh
2L4J+8sQuOe6SGW94LkjaFQh+lrc4tDxKvNqGAMPeJYOiXCuiwl2uJRTmZAadptdcSKNl8mqfw+a
NZmb6WwMDLYrAJjh8ERHcZJ23TXleF+M2hBDMwfsbNTUOzJDYzb/VxuDNIElCXL/0Cxky3wkNRdw
kM/JLm/Mpp7winfOpXO6J3919wWQztKGsZOPL2Zmmb982JrtjdXP1i5p1chE4V/QnTo6ZETCtd15
aEXKAJVhDI+tiQ4ieh7cOanrH0eT3YwgA9bAJWh0XkYAmV7zIvPxK/AlpnqD2RI2I261cdA9G+et
Bre72DAZgIKJ6tNrp23bhRtvvGqUKc8nBx8L4XJWCaACAHDzcTVYHpP24hQGSduRi67xUofsbZLd
y0KmW/7XzDj0SzL4wRIIk+MqEjh3K1ok+yqR1oHCPFzz5rrUODGASKNp2nuLTbR4MxqEqPYSysWn
BHDoN/hVVtmWyQhdWIKGtL5A3IToBjkPiXQqsY2krzcidOTGU8Nwj1iOmRXGHDtte/exCDI9o01w
T9DUWIycY2l3TjjXsIazlpWZolQ4G18xkdKCdBtob8S2XItlF/EmZ5uejp3ZV0VUP/LW4okdAQ2+
33qkA0rQ8AeCKJVJ0b6HGHL4n+szIEdSZtx1nB7Yf2NswrCfKS8e7pctYjOdDYPBHw60O0UYFocq
lwyD8uTfRbHagyxLfTCuJBdrlcCgZrtxSFiPZg7RxVYnS/T38yBq5UCWqMTobvNkKKmTRHQmmRkK
D1akxN8HSzNlzsL4obISXW9BSP9QlSrCpB6qeV+1ZtqFq9O06eB1KH7aLteecpWjG21R4JYWQYK1
dO+KhdHJ6wa2h3bOzWB5hIxPHcrM8RSmpqn9e6WiYo9tjPFaWzI6sWxK8zkSDxItHnbjvfXWk1ij
6RhS2DekHDHP5xzQBUi67tKExXsIj5Wsgrc4xiERZMTx22sY1uMnPIy/y8bvAa4U8HHxvHmvgtGN
WzccE911FIeX1JeJYUykalJxM+oxVbrnB+wDynPF1JpiF+YTmS7tXjTFT9MzmUhIAzMnxM1JtUhF
7sIns/DUJUfPcexcC7vAwNwAZBZ7TJoIyXIN36vZjX4m64ZnhNzoFLCU3g6myN8jgUs351pkfrME
YAKItx9G7sTBEuKSrguSMcNICyPycXjWLZHf+VoFae+goW3bxsPA7iQOa44BeCqMbt2WkArfQrCH
HC1VrXmJOvlTglx4n9ZGZSXnFy+gWWBAPki6p9rtYzw1x6Vl8w0vx1sTBUCYp3rnt7BGd8c3S50t
CZy9IkEyR/ptLKdnjZrCMO9Safd+x7Ounj9C2Zw0s5nnBDdZrM/A937aslRJ2Hm30vUvRPh7RfWj
8mDF5EV3pRw8SHVUuftoFvnUO+BNGEV/DfHl0e+bL54Dh5XDYwRONAQAiYe3ts7fBemfG6I7SE9y
aNy0C+4nV1UsGpERWe2rAag7YEwfo+CSNmSYjnMnVepLgIhTPyigI33wFJUk2i/1XL3oBRrpRWx8
UR9HMn7kRf8VjTPyd93lPLPpuxqpmwTe/DnxAhW1DJ8tNZtlptfu7wBJNS5YZfbPNV1ughostrUl
rK0p+4/nMossCA6r3nqjn6omeFaK3MZy/qLEwkesEzsdhDen8qEZzAHCAktwmPqJRhTtcpagzJAl
klfdSxNVp8qD1rQCkh431j+DK9mLBaHZU3XEk/EYQH/mLQOCAViYhKZfEzp3r57p9xiJjqOzPvcQ
oTdBucVtB7t7227AaJmYyi4FwXDLi+rJZ/JW2uCy5mMsh+EYwQgtRt+eGuvvS0sPwDo/B6d8cICR
FbhPxfm1YLyMYX+XrdW4nZ3oonvnMM9LIsdhQmNdf45T+NIXoGfmbrqZHkaejUtlEgVs7wzejkX5
sRL+tiryDJzlWXlALbvih/e+TMqI7KcwPw+Fui6IOwGW7j78AZPZKAFmhevZosWfJ75di+oROuN1
KKLdUPbAEuG/wnX4XK/rbvHHUxDZVwEuF6O9eJ6t+a6Q4CDC9ZT3SD5fJ4rMUM9BecFyJCXHQRYp
n1gKSPiNk2GrgXT4Ahc6LbbhFMzgGssjI/wBH7mncSn2U9enJgw30nMfTNqvNae/2jFH0cLiwZne
RR38UAqDMsc7BJF4EtJ9lFH9KTrUOIynZ2vEfhxB33iSv1aufcYZeKuaxosdHmw9z/9ufBDKPeL2
utq99ZhrQsZesBQO7kZhBNR1CgbpiegyiCMfCshVEIyrRfRVc6Zj3ucb0rNHpfjGt83LuPDHMC7b
nPpXIGK3nDSX0KU/QWgP1EMTPQbqo83FstO4DrFsf5mcuUqpp3f5GJpEdlNWEWfGDVrdiyFMC2fF
TIKCHuIwlkRf4PGF8Ju5NXG5RIioUuG1d4s7Xz0WQzDwEfqg8XOoY/kQ7b2wSxha1SbsamjU/29C
j5redQv6F4lXYp2HswPkDhGvaBuH07iMG0OGVBo0hB6hWzAwZUynAMBOD3sNIw5lZc5Eq72/SpZG
unghi16Oo8QOquZXXA07GjUfk3J/2Vxv5Vq9gxDGfbKOv77TT6nm1aeQ+Kx1rrx4rRGON/u/MhQ/
0VI5KeJ30LPz4BlRB7+qLp+xSZCtf2XDWU9Wj4dF+veuYG7s595rx+YT+MPTgmQ9p8McE9Anzysy
3f/F/fnAgMq3ZfJ/lcMOtdG7tlFoQdkbLwI0QdK+Cxpu3FnnSViLPi5ps7VSvDsDOfTM+x5Wdlpa
cRma9tbU7aZFz54P8rW0/FmJ4ds17Bl36b1sxK1wzatr8eP82Vxg/mGHzvJHPtT3CntSCHP4qBdg
JcUaihNh/YuO+oN0gpNuil1Hhzsv13+Ss5/aW/YcVSZGEiVg6EpcTdB/yJYfyxohWcY64Pb4ERbC
GYTf30SAc827MzaesWLarAfYF39KGd0iFT5sOH+KJj/VubfN1fTPV36XIqVzyzpAND5DxRzqEfMR
6RH+NdnfOnLvYER1rN2Ko8dXH7l03pkWT71gn4Vk99UwECsEDEfuPMIWsmXenjreNJupzK80mkXS
8uFktN14YHJBU216HgKYQ9K0K/9eGaiKfeHsETazgcEYjnpbAIGGJWXMJJgnl2yKdfxAg5+Eg/+l
luHquVOe4B4sYLk+wMe7ElnoQng1Rvs6rO7cRYsLQuBCV/fOI7RyHN6BUy0OLlhXy9DiO/qj0P2u
Ar2BJuqG/cdTLToFnh4kG3Yv0WB3QOgNW7BTN4h9HqptUXuHGduJSKHaFDp8qpt2m5P15gtzUCs7
rB6H04f+zD1yhMTDj4OAf43LAPTVAG6vo+4VCP+NOCEgfqhNEtp3JgYod7f1CJiiKuJp7NB3+qpO
Gy+AXMISCnqkPyEv+bMRgBWaFmQIjAFepsiEiVhdDE8IzTQGoICryxhI48Z1+b4JqlMXRCn3lyFt
e4Uukacc0ysDhlZ4y1EVwaHBHzB5qbvY6CqthES0Ke5C1BDIQYQo3htszrd2fMh6AgMOn7SRFYda
qZMpKU3bGqW/BaO7mM20INOlnst0hlMk7ne0WggwgH8HrjBnzBZPHb3Kua9INMBscYGf1kXr4Qtl
8qMPys+wUX/lIU/cDunLYw4WphX+dwfGVOrypEZxdx3+pav+21dqO3XVpV4wk3r5MzrmM4N9fexP
5MFstHdDRWLgB+dlLA4kXLOa1VdSvMolv0fWuTmrPoocx3Co6WlhLWpSpEgmod8EH2VEXHryFzbE
t0F0BZAk9zE0fer07KJX5xXLZlix9IMv0YBmwMT6M6j5QCCfwP0FUL1WE5B99xSUFb7CoNj0Cwjs
IPxPBvXJ+u1bO+LCtav7PVHQPHUevs8VdD2cb6om3Hbc3cx8PRv8TCGHbka07b31zdM0BXu16EsH
JhVgsTqTfKi2i6SJMcMGfMiZ6+DCIHZUnXPNiQliJ0Jl7e2xkfJCqnzjV+pdy/KmLL2ib4tVNewR
R4KUsQn2UC1eVOmWu0jMt9kLDgOQR1qjkaDYFFxL7+zL4rPlUsZlp95L6x6Mnz/PnQ9sUrw5f7cG
G7VM2r4tUEwx3CzQvzSEX2ngPdXUPc5u/YIVut0i5398jXbQR/0TkbrjWnuMdvoXhoqBjNNbggEI
/R1OYq/NeXCHr74c+mwW+m5k+bCePLnOCNIxl0W8KP1La42tU18CZtKo1LpjG7emez15CCkX82tX
6iqpQ/sOy1asqGKUPMqI4Zdu5Luup6dcoLpZMR05btR0bIojkeDd5ByhDfZRG/25eC67FrBZ9DQP
EbwIGD+vsykTWJ+kNXeKnayilwDcZcr+8N5l4OdWVejx2naX42xlBLoLoC4IE0HwYOJM42c9jFsy
mGPEhnesgBdZPdFds1Jo9Cf/x13ke55PKBAhr/EjQ+1ZimvE9G0EHrYNR70zRfUTOfU7d4t+4wTO
VfXiPxyLbPXZSx7yCSq16gX7AFvmoP9tVQ0nLhmm6CwI7AFx0/VLidnOPvlYU/aC9r98jk50GfGp
B5Bp/UIg7lmCS1dAFWH/YPnJfNUd3tVQeDxx2/XbkeLDYaOJ8XTTrp+5iTXefJy3m2vXMAaXPmEr
+S9RsrW4hXDmPFXqxLACNjcRj2KPTlk4uKifMKW2y4kOeZ0sbAThC9HOwFsHSIzTbEeXmCM0i4+Z
rme26i6DeKPe1q19WaAMSijhLW7E1cYinMc4L4r/IlluI9sEsYA7deIgRyiJCDNxo0Y0/WhHYm/y
n3zgZRswnH2Mq+E8lOuH6GW+5+C089qR6aTq40A5cKmuh2m3RquxgJjGS6zf5tIDY1Hxo6+cCzpU
RLGtliQrDWnsQD0RLcGThlQjxhw7bA3If6/wtpA4igQhyG42256k2pQ4+Jafl8B781uyo3WU+TR/
06JBdFbQX0Ovvw+NxS6Qi6Ymkhxu6BTS/FHpHx/KwSS3QqRL43zMY/NQQT2AqdSvJcOARKX+kEvz
NZfreYjKH+EVhzyItqEArQY48BN+G2+D4msM+Hs3jO0rRVGD3gMRIHpCv1iUb2OvX5sGDId10mXi
D9GBrVvg5YD5Gl9p/uUUzZvW0Yf12LWJoG+YLaQXgZlT2a7ZOnbjRbTyEyP6h4JmE1FuuFuDufMO
cnXS1Xcv/qg2jdH1pp6bBcIH8wMBdsrcMh169yZEPcHVsn4vgfgkQo0e+o0eVm9E3fByK7xZHpSK
SAeK4Rn8HzQ/h8qVj4WHO7POwK0LdRYaFHVB2VaHuT55ug1jiHPOhQPTbj52KQyH930XPbyi2S+r
+9ujC4pnCUuEsfZEohp1Y3pp4mIBD2q6ejMN4nWpoKYa+jktwr+zgzAFYdYH/iYaaiP+8/jcQ+mH
5qpZcFOQNliTlq77Mqco5v18Lznctj3zaWdKYkdKtECkhTwsz6Hfg/eJdJsnzExvjde/9dH4tfjQ
mQEBU7Gs151toFtwK/1aC/tF1uLZGacPp/RfA+FeMNFknLC3vu1QcUj9b8yDO44Y6D7bZ3nV/MCJ
Er8Ng9qmeJjc/VRth5XBUZ/mASK40sFxHmv/1Zv4rS7DlENAGgsIBJ8g/0DLiNo/qhF9hOu+uwuu
t4qu702IWQMY1NaMM8guTAeJm8NxB4IguTYnGBrsuW1EUip+gcoHCpEIvf+sun0tsTs0N6+YXnfD
0OJHk1EaUnnzCkh2F6xQxEpVwGVnTEnKYosCxAaArjyGkBWRBJZlbYPZ3YsKLI6tNPEBsFpvuPkc
b+KS86yc+juzJYopHhY990F7y5MAD+8NNBtCaJ2rAE2A+ydGYh18NoapSnKN4TcoUh2wW4mKsp0X
3SdGFwfgsQFuVbDxLDAbkyNDoA4Osx7x3fX1HHsOe2/Q+3bY/YineWGJAuNKGwbnND+4qSDAqnq+
71sg+n+Vu3Ttf5LzDmqmAAwzg36iPkoKGIzm030CHVjiU8RqtfMmnxBCUuUjwAjoe+AO+Cd54ocm
WhrgPvobljdgH6IFMka8HUMRIOtGBy9hb14LCs1KzvP3uZxAXlmFOEXZZb4Eh5uXwTn02dUKBb4d
1HFc9D46QrpcZ6NfyYJzXcnyKPwVZEWOIzvZOemWFmEeBH7L0ffUTq/I2TmvE9IT1xxGtKo2T868
vFSEZ05vh/0U8RGtFoOAPfSObQAMvBoGLPC7ZzXNqBSegtIDYBRaTEBozAFzXKraS8bevnJ0YtDY
yc81n7FnFvTzgeE1P/SFggI2AFRGV/ztonJTkw8BpJ9gStwCeNtYoSliFHEHoIz9YjoOZZQiiA0D
iqQQaFbrp8fLM8Jzr0vQvgJuA2kv37qp/Jyxlhh3mD6zYSLPgYVQXEHO0a4MVAIVEFdRfMu6cl7c
gH7ZyDvNvX/RpT063AxZGPj4H6ICwM0eEQv3i3W+yxUYDK+2zSyy0Qz3UAI/8sxlsv1zibOC22Hr
e2vmgcgvxbJZoRQqVHBuFvVYXY3wRss+iRkupPfP+O3EXzp6GbfOuBNYkYMgR/7WdQ7aTM5/oiMK
+nOg/zzqnTudo7jSTwoTZpwNjgTTwfWysgl3bvT33efRlyIY50OsA8R2qH8A4LrJZPWtKcy+IPpE
gvkeMnlYJrmxUXFcHHEcNEDPUOwqlw0boRDPBunEU8Aj6HHYeiMD3zVo6BwnChLDvV8Cig5MufM9
k7rcdyU+7ABAoeJ1mBUQL08muColkMrM8n8laBLolOoHVfwR8e7m1Tm05+B/XbrD00g89fhS+NUS
z4MTq7H5ikrzUjcYFXpzhFQAkSxA+6Vp9+jDt+CtDjVaS9zLF1jAs51B3Cn2adaLv5YnR6wfDfUt
yuy494Lu3FN/s4BTkwGENOBVEbABSr3daolSxFp29OCTWTX0LZ8obPjzEro1cVJ2/mRAo1GsiAuU
yBm2fUeGpP+r8Byde2bY2O4rM0EOS+t36S+vNSNYe1BjkQZT+4DV4/fcevtSUsxCjfcsbPQ6VygC
gPRp4s6ILDTwbAsChHm02E7w17pKSnReow+tW1iMWyccwZgLlWdlAJ4kXFq0C7g1uSohjJLqHwWL
Prf9vfEwNHK0wm0nviVqkYLUm0R8SUQRzYm3ynVnJHnijvmlFXo+qtYWZrbjtOvmgV7MYMGqN0cX
dDzY1pNkkIvU0xACcyogkYamJSaOux6Hpry0A87zuKwPwD64ylcEK/dDf6b18lkNWLoAiLTNo+ma
9y1POGkhZETz4VB6mR2oXP0eOqtRvw6k2JNAfGKx4JsxhR1082idMiuhgUOzfCDueJpNfWlk+bOC
tkvKQp9NVKDbgZsexcxH6kmAXUGXyIpVAahZ9rPHv4eoAu4JUU6lugWRuzzHBUpxrkcGTlmV72qm
TgbxKYE+T5xErzOBzAIo8TFRwfHQ3kQIiawTSAu9RB5COUL/1Tn7Z2YIuFts+GxdhAt2fjBj6Kl+
i3ZyMA6Kt7bF/uo4WJZELfgx6TpPrhN8rDZ4UiAj/LaqEniYX4oRYuMa0/j7hKs7BrjyoP7kQ3YC
khnSq5PEQOjnPfapKnDoikF2yf4Jp3jwUL42f9W5YiBG7FiiD+wA3BD6Ccr13EE0FkfR/E2H2U10
27wEDZpwz4XHjuLFktCikcCs5QfpQCgqhp2t0dLnSpj7IpYr84Mi8RGnE/EJVPoIwBC8HpZx2KnE
pA59DIxtqKkTj1XvkyfbpPFYnwBsLiAIoadONF8LiPSkLvSWz8WpLtWuFhLi1qU+zBPaHldlfyMZ
DHOv9aoHPORMDp4LfMwY8UZN+Ao0yiQ93jcfR6xD5mbaz/JYGRbGQEu+ut5c8gUyVDJNN0WgxxZO
dVzIeredeRdFC4CF7KGIejSg8Ke1P7ZLtXeZ/Bd5UGctFMx7OZ/CCG2vn0N5Gv6yPISlZnNyZ89L
pC1QuPA+NHZITYWEe66gOYHwFZ1eqA9rQRfo2ewV/iSXXjjflXHuUM3ATTWooREMFYza1Y6M7s+E
zgw0OJLyQL3RWOrGgWptelFz6QCjq1/qwms3aKP/EysBywI5LzPdUzgQCAP6jxLMCqBeNDiwI9nP
Fd/1S4irhYyooj2SfxyHp75A7+KqNYO+/YanxTg3810pVlCnssOuBHSLLR1uLXeeYW2S1jksHLv1
W9sCFQe4cDwxSCsWaL1xFEaemlGfi2kFJa2vPg82vIieShKewnn55zod5FYV+6Y53jdkaYc7NuMm
HQlwXbELa8YzQ0eY0yn45bManD7bjSPKCXPFxxi1mNCbk18GL4031DGWt3ZBULxIsl6X0G59Wx2h
LgtSIZoo7qfq2UzTP1LOd+lit2su6t//w8VNE21X0z1HZgWJuG5ZVXhxTaus8P0zGfynUNRRrP3m
Cf4dO0s4EpOn35HJCTQkMEW3R73gkfm35kJDfdKdZ2rrjRrzLGibIqbrsJ0oZN+2cX58r/te2f84
Oq/lWJElin4RERSe16YNbeRa/rwQ0kjCe6oo+Pq7+j6fiZG6BVWZO9feuTxZzACcznglsO4V9/5A
kW/fZUwFIi+YD4Wjdm4z/jdVIZh8+kGm//2iLGiilRz40MflnoFJaB7XJiPaa73Jp659JX4HQpJk
qjabPwUa3jZYzDvdZ4/TysJ1c/rO15B8fD/5r6c53ISMrFLKLd5k9c2lGJV+uV8NbCODeg4GFidz
8uIRGf46mz+wMabfayOfuhqcvPBtTGnG0eq9Q1gZdNs0ppukpJIXoT8CpHhPWW16W2NN3qymvnfL
7l+TJMZejFm2DcLspNoGprcoI41UbCFCMnbgCytC/1/oDddCkgYkrX2JF6PW3gvv9WGWhRtxOV+t
PpMb0kQLDFgNB6a0rlOYPfi5cQpnd9oj2hUbSwbMpoKZCOREHUZuVK7o9gWjwhnNNQ7YmQylY3Q0
MzDltq5h63gNsz7bUW5fFhSziIzxO1mDF7uZ3jDzjMWstkZOrW2rpyXkUEPHRe+bOa11YD8y2X0b
b169pKfLHFdKVjaob5jVPPmD+YboZiCsqkO3lHdCr2y5HEaWT0/jfcNEPGFp0KZfAs00OhmiIRj+
XDHdBXLID2MAyO2O5n9+mLeQGvUY9dJ6B8ojfNMlMz90//OSbGV+3jyaBmtVGe8iI48ln9938WAU
BtOhvtzzmN+5BQYyX4NQ0r48W2Pz5k/20a6MewqsGtA/RDtX9kfVuv9NbbJrlinb+GP7aqw8dpnM
XtAMHlOvfjNC63NOQiqa4uha6cEqVxwtDd9Hb1QMnxjijj1DwmZ2GTIEw16u1dtkiHFr1MuxMq3L
nOMAnI302UlUFyXa9ek03HvDMMPt0uvjahvEp7oFjp6ad6ztNYP7CfmsNY2r70HSjM1lrtFs8f9d
g8an6xzpcyXei3EZ3rvQuHqOd5Sz/4XH5EEH6SlUPLNCMquQ/hf/13Oh3YfQ6h+yVFZ70KJlU6BU
ZIuz7bv53FrFY532r4GdfJoqOc4lZ2LSy60xjve5U16F1z2JdPgtE/waorLv0mF4sE0LSLd5Ula+
a0bDiCqF4FMUj03HLG/Vw81qMf3V2hzwzIXMi4sYsvQwZeNf2nN1YEm6J9gHcjJf9x77rzNZRDqp
T9Xc/RhwTpadPI0WEKGbMyvIzKilNsSb8Jm5eVyKW0ESQsl5iBc9OY6a7zBZGxR5cvB1wEIqJ4sr
lfwAlv55o/C35jgxIrfs6atJ87vEmO9tu37GMvXg9S6ni0jxIVHrtisPYSfbFxca7Vz0eb5NSIYQ
XegClInfwpB5JMy1v+TMjqxgiu1l9iNB16I669qI9LF0pp8m5L6YsnDcVa5zdi2vO7hD+B5KpPag
p613j7zKjw3hrJsmDUw6U2aZBapJPQjqxf7GQiwn3cmrW/DPbKA7keyrI4rC90KjDmPddyI94ztj
G55P7lhhbUekHUqQXek6j34yHozev7hg/dysCEcNb0a7pvGEIZTUqH9S8MQHyo2oY+qd3fI3yuDk
FtXds5Ht3DGt2YSqZqcx3sdNE6409yDw6JCx64Fg2dM1XXib86C86yGmNoPov0Wxih0H+67I0Aom
e9uN5tae15/MDA65x+lscFyYg91HxIBAFArxUeQImqLiT+drnI71aIE21NZb2IOadFX27o9Sxo4j
wISgBHo9XoLB/2ny4miU9srQPXlTmMEiuxxV5Kzc5vbIzMNtENoLPUTgcf8IfH8NENHRGJejna53
1PT3lDFbrPMvWZU89m7+5jusjBhq+5MC9cT3eumEewbPZQ7ZeO3O1BUjOMP6FL1PF5L1/b7M0+J2
B9rP1cwroxXzC4YYWGZz3THhKw5eMh1Veqvri6PvKBhQ0HcnOWNhPlLXvdVAOUpTQaaheAjgrhf5
X+Wv70uTP+er2+1D1+EpYt25f5tn+UCKJSTM7JJ6kbflwSzV2VOKb758TMlm3iRmC/How4i7o3xc
AvPoeO217eQ9Y3r+4kuILjowWa8vCqs3KSHUxvxj2z9OyfQa9gswk9+djGA5FR5FxqLT+6pgeN+B
usaFF/YXJImEW3oCrJnHvKk2rTUzQGvdqj5Z/fq4Ju1TBTFohLy7K+7qAyFrw9MY9jcIuCKZT1Uv
2bo0x6VkvpZUBY6befixF/2ZDKYZNbzJsdFa47aas4NLL7Ak63VKXox13GUZKjly02gcDT1cxppJ
P+zExcGBYWbz0ez8s2kWoDBPVcrkfCKTaLiZdtb8aBGtj+sm4k29NwtzPy71fjTLQ+vicqmbOOvc
p3m4rjdHjpsmd5C+bx1Fx44MB9A4BFvonq9Bi2gJ6mgdbHqcKQr0r4AWiPDJ7odUHntv2JYq+7Eb
4zcr9G5eMxN5BO2wKXFbDfUCEKveSO/bp4VkWKWJ2BjWY7rY/5bpRYcFrbjxnZcPKXXR1tZMM0wJ
iEUxM5VvHUobwNmVvRmP9URA6I1gN75k9V0H9nnsiscsL39NEMKQFdBNVhRRUdXHMKSk7oqrSKxt
b9k40HGv6XCX4RBhw3lkjFfHgH/ApqG85K5ripgcBbUpbjuWcAH4tBcKorUMyhsAC1jFES18Hw99
v3eCbG+24bOyaRrSlBiz4GJ4xY455S6Ap/S0qzepYoba2/CJ83fSTpfGcfcSt5BTij6a1HxUfrbP
TRQIvfonplyMX7MY13CcmbADOqAh6yoy87CLLWnkh+kefgRTX35Fiz3iKbq3kb63asi3ilnZQgmp
8OnkVIFtgKiUIdlX1X7lkciS7DCGQVyD/zKZ3ynyDNOMKxVt1rKMRyGWg8zLHVOdeFHyy3FmtRk9
e8e4vWLMxgTHkPXGqZunOZeRQn6bw+J9rvy9laJedvW+t5pzUurXMjWOPgurDDHvZettNc5xDzQL
8w28eJsbOwtZw8uc2+UchR60SO5uYFzwqr4O7hDLRX7Z6bwVzYfl6p/FMOJa3Yg3foHC/lMii60h
2VpI+somTQ2Lunbqvbn4caLtfYiX3ceQOg8tSvH4WHAp9Flxh2LAtDV/1265ld1ymvLm0IQf3dih
5qgn6MkTK2SzmFgKUCDL6KJa1c/kih+8oToz/ka0ARp/Wn0KgEEzOw6Hxjitjvm9ZpgThskgfJND
xofrScuee93lo/kc0s8U85uSA7q5NdkwVYMqH6XyL771sUz9HfTjf6EjP/rSvqrlLtf2Q7eAwwR/
a/PsV+o7nTgXbt7n4VE1UDWo+YZDfzUuO6/7ZogUlQp2O0HY7wKcKmqnqGtqw7gVfcrbcaA/p02I
s8NCqBbiEKz9Z8EF1eA+CulfK2AN3YxQZSPXUQpnQJOXthuv0dsMo0CY1IdqSg56xR8Z8HUMCxV0
uhUSUdH6HVbmjKDcqzlthwFaL4GTk/ZfV6rNikI84UHoq+qut4ovZuPvVZB8iolaONQ2a7K74T1R
GB/TJOkQcdQxCFJ0WAawNJFhjaeo0c9d630sYv2upT42vt/EogS6kvn9vKCJWm9tb25ThFg7SyP3
ZrvsUBZKc1tl2b51+y1X/K7wxaOXv1ttjf8cfyQmi6zsN+X4HXTtsxjeRf7aON9Vx2smBo5j3A8T
yeN1czAhiwqFffLOTJDJvWc7+XGNJVI5ylRenepsuDLa3Yk+jbB7b0xnIm+vlo/MROjBa+eY+NNd
Je6NFgby/18RFjOF2U+FT+VS7fSCZc5NmJCOG5LYSLXutkMw7vIMdWf0d0K6l8Dtz0G4sjVI7lqP
7yeXd3Y97Eovv/TtwqFVRyKbY0A57Bkw1Pxo+9YhlR5opwb9kTzVxYbsofseGdNZ/AhaElZh+brJ
fTZWv2F09lVOdmzWsWfSe6hd+1AM6tJwfjvwwBRd1wb9P8jrv0Hgh0rUbqxJ5RAB/nn9JFvzMbS5
FohAMMzP3Fl+rVbs2sp5rlzCHc0l0uJXN8HHxBMj2SJiQVbZ5ntYeREzoF3Fi+qz1bXhf9DgSZQN
30jvhrCKE3KFj9MRtU56zWZudCSFdTDKG6tIPNbURNrUx8mdYotsAhNvqW9+55043NpqGOGNNtR9
OVivaWGdFCCn14HN2u+l32571h80Y7Yv/OWQ4l0M/dc67J/9fvw1k+xKjMBdYwdIO8tLaeI2ytVW
Bv42H6CY7Pek/Zwmf68toNIUTIKYCaxB8yaog71n8a5OGXNx0p346fwH1bnNunUzTj6gQ/1SYrkA
H4381YplVx9ITdx1/C7G1DMgq/Yl1ANepLMsppu5dJs0jIXxV4yI5W4wbnTFfGIZd10iIdHBMjUL
I6ju0+keUHk/214EWrUR1Matvzy1wxTZdnBIDHuzcnLUmbV3quFITMepAPIpmxph9A3ocG8K3KTz
YyPf8PQ0DrsilzV2BOmddO8NqR4GbfuyRlVNbRj6lG4l/chYIFb2xlsxfuQYuRzIXCf375c2207F
cO7d20foKUyynT/YcWtYd4Zbxa47sMiM1ytJKSPqk8jLg9YgnjPPMRu9JxQZuRT7tJFbcmqiCpe6
diHNM+tINGYcGnq7tMnedeao00wZPLRoNbl7S0/nPO0vzNMwakGjmN5zjWm2GHEB2UbU9xrq5CcT
fhyE0wGrFmra32zUW7f3nmw1bb3cPTWckoQq3Q/2jFm7RJ1YmFWAQPTooFW6HAALL0oakELWbsWU
TGyBfpnW8XZxTXFVLdEUWl/mmH2QtLGRtTQ37fzd+tyeS70LzTVOihEkFkmush8SDubQYoEtvtOy
+wq6Z9OeL82YnkVn7QcTGxkOvzEb9rPxnPIaO1RKigiZErXNFybVB0Hug3mXVxJkErGLMXvVevTJ
zs6x6OuX+m2ay3u3D06CMmf2hq/JKFDyyF5YcKN31GOKaP2F28JbHtPZ2mD63pm2evMx9jV4+FiL
i6bv45X5sg1kkMX6dcRVEIjQCzxz2n7vjZdlLfZOBx/lVgBbID/wca69rVeY0fCvIcJBz4xBvA/e
f56f9WMsRdxN6zHE4O755WE1vMOUiotT4y2t/nDAUBBvAay5WvpdO7vPmWDtx/hleWtsItaMfAIK
IxbtsI+MH0NZu1uCedsWXGah3s4uKy1wQvgBmRGFs+UFOylxtmX3XLDETLjj1ktRicLs21p01Fkg
erYVt6gANpShDiqcxys8URdUinAGGsrAOGajPCzF9OO05S+D8/3KvShRBBdyJwIclBnW63pong2I
QGqkyEusK1/gMZ3tSy/SWxLkuBdZuPeE/HdrmkMHc/jNOjZ9m2J8taxwY0JalIm1V+sSifzFCMWx
X91dvrRR7RoHzw8is8C9rST5CyR/1cmhXcw37XZY+GrnbCU6doP9IpoxbmhJsTK3Ywx/6GN1M8PL
NKCwp6niXO7C9R1eVZ1nNzw3TW6BhJUfTW7Wx9VKwu0QErSAoF2OGGjTcjf4jhdPc+XEQ1VzmOaD
+mcLVZNU1bfxXDXczJVLIFVg5tsZ4vawDAEzVUaTqE3McfLmERlvie2auRCN4c9C/BKetMCM69Us
LtbYfi3NbTuOJLjaTBEIm3rsfzwI6VTylyz/s41/Vs1yEmOKMw5xa0BnI2FHlnLn9wZTDePeTYj6
4u8/wSaaK3bBAhRE1x19+QTFacPeCzDyAYO9KKdzgpoMolp+p6uxM+vmLnV5sR2qztW+TcIiU75l
3rKT5vwfI8NDkM9RRTOXdWKfJDfFK7TjIGHYKNy7lpY2CNuL/n8ARHhtOIELxId2DR8Y7N2MyXFf
8HwG6ZPMuTkJQvC6qKHrT9/cyaQjI8qA6tit1Iz4ZfYohwwGUxnXvcv01Iz9maQvpDF/k4VPtoa7
pkPJmuakQQzW9KtTDiEyWDq6a4Owp0fU5hEXWZ1iXsYat+2Bh/KF2BrrsfNmDmKKhvJ56MuLK3NS
oNRhoC5zcmvvyRPxBShKDZbDYM9w6TyCRIw+bjLRbwN0sEVM+661DzMxCGm67A3Lu6DEAwCzUHJp
41F917n4N4XJ45j6EKPzbG3LmR6w4+aZ82/6LKalNWJtgewk4pE6usLBnACIur7z0pTqrmT0Y6oP
o1kfsoLJkUBR806Q6JuxanZK+K/FgMIkIa/zfNeW0OLqd66QcMMWt9vEMSydyKsWey9WzjxPl8Rz
aPSmOWXcJNcn/OwXa/D4grjPqznvo9S0y2er/DFz68VPxwvwS6SJdJna/p3oHdA1zHUUl6z64u14
zmkf1VxsWAC1GZjYYIEB/H/LLP0hu1dyUF4gQD5y+B47d3ljhdiOzY+Z3pJfaGXn5GPWLIbv9Ak1
AqxQvi96WA7jIDlFABZGGcmgvWuL/qRz9QZERVSJQG7v6g8i0RruaXKKiTSRoXUcu3o3FEXcJuau
bxuKXHj/3N2l04uZses69C/jOGFFB3YRbuyUKS0tno3+PoUzSZli6Vs0eFFKKzad9pU1uCpu7XGF
RtEmb10qLxXO8qkUr/yMvYT2eUqk3HPFcScmHWW3u/Ot8ZqV3K2YYrptt5x1uX6EWpIKFOI6LdMP
XaWPc0pRW+OaqQT4Rz57DiAPFCviTuM8L4ONPFW0Of74EiPgVWeu+yudsPe5mTn86V2NXUZNeUYw
ovKpG31kF2GGvObnP2tFA90v5KYYzmvbdwgPWTyo7nPNm33epC8tL+CMnhFSylUjm8YI5smIT1kZ
c5pWytDvL8FZvPTundlaO9uEgEd2F9NCpIy961PnQ4GlCEaYxTrdC7Wc/Trf+b76R/IDcnwP80gZ
ywIYSgyf0c8TYYtXxi5RKAnmxsIVjKQcACWXMMmjbwCL+NgSZ7KucubY+roycfMz6+wxcsoVYT9D
cOih71bGBzn2Ks1QniNuV6OCKGDGpfnK4dbDlNkSUMyKCXY0e1JwzoI4lNyvb3anTQ3VHiy/uf6v
xN3fOK/r+J2OiFXC/BDTdCqBQQc4rS6dCXmkn3NmkDJ/qj5CJ+w2bTWXUZe1T0miT/0EAgpNjHXS
lliginq7dmQJ1MrbzyugnZi6YdMn7a8zjvGsqNWrdPivNsP32Qn/63vUvqLbL039L/Snk5wpe9bU
fNJztavG+eClIH+LOidT/9Ss7T+56ssAHElMmTxIp8YY576uExdlqB9USnJ3F3KmzvahD0Hzff9H
qeE9E0An/QJ8QSvaeDaWOvM5M5D1K85s9Ns6R0HwqWScG5qODYeQH9lBuei3XNY7bBrwMkPULZ8I
6seuCXgcWIJgmodRB5GF4NYXxByWZHl3bxX6N4IhYRft+riYHrcCQurkxkHL3nkSOtJSHvDc7pr+
w+SszNbmwRndO08RVlQkZw/Hrk8UERZN8NXwyHrS2DF68nPe2pWK0HS3a8kCmsD77Gr/SPrYYXXI
OiyNO9w9Zy6rjde2cDNsoiIrz2iDxxoIWobezquaS8ll0i0oIbVIL96Y3jKtfkqc5kUh4r7mC1iD
qEec9J2+2bVt8irApQw/+cbhWT/4ZlBGrZG/L/xV2S3X7P2q87aZ4375VnGyJ+py7ao7T5aHXJT/
uSnV/aAXBKEFnt3KzUMtl11oV2/tiKaydNNVQZcxAln1ju3yDI7c5Oq5mFRL+c5ht9Udo/lKo3mF
45NqusOq0UBcYXxY3DdEzTVAhyb0BjDQl+CTTZZ9rxrnoE0OmHXMGdhVaDwEg3J2u6epMS+tM+3H
FUKyUe5KRGQeonXb75Me4CXB88zK3IK4UMp38yuevftQdFenNajK6n3W4Q+sUD9EVf/TWfhCos25
MMVHimg/E2NBZNzrmpI13LiR0dlnpniMd4YoM7ITA9gYc8jeNMAtBuz7g4W+G7Izdb4thK9QDZu5
jU2rA/lUT3ntkDhWResyjVhAeyQGwkAHS2YXwwzk2SyX8jT0jdytHXlIo+01B4f1QYSGkvExcJXs
lcOodGZ9wFNLi/ERzj1hjcNcPjYKq6nNsOyxFot5RXPjJqdGTRnBT9wMhmUeJ5ODXa4NQWHy4q/2
TK8k7oVl7Pid/xWVR2OQrK9VD22MAARFZRYnLH93qyBLxRMqDoguMHRJDJj26JrJCMRsZu4DhIBq
XV5nD0sMEcYwfdalKkvrUJTMQwNRKtLteL1GYT64honft0NhaC0D08aqktekNuCELXdNnhKh+vuV
aN+jqmV5n+GSxhInbJtdUElVkggy59i3QVDb/yYfLiJciPJKzTtpr9yVfCKoD9IgBnZGTptZ4nKC
BWfJOsQVNoI+wKtS25HpkPCyTpyahp1YB9yf5HfMqz6EZVeyLnwwiY1oNSUCQ65ki4W9YdDie8Mu
lw2nS9ho8Zp1fVVsbyzWGHOxaHOfDHY2ga62A4CN2y6xM/TBLmyAPqOM1vKasUaAxQCVh+/T02t2
dYdx/lqboMdORX4CWGW6L42MSA69aKQ/pV9r6fAqVbU9f+eM8M5iXb4bJzHera7s2YjXmO0JjFW9
BQDFL9Q9Fp+KtNfvIA/mJ9FbGkHHrm7rx6c82VXLbF7MoSZ7dfDG8t6WOWlOTRvgIlydkfo9A+se
grU40hUvX7K1qzmCflnn+3FKZmZMRZFOG6e35+ycpWO2nuvA4FdcXEPT3w9ctLiGSwbljKluV1cj
tXFN3BJgoOmCgSiCmfAneAQneWhG4jovssv7lXmu6z/mwpH2fslk+g3DlNc3Zi/xeOGGqd8vZUXx
WwwAd5plvr+rTNO73EzwUXjWrL4KP1enoksZQYmiGwAclRn32Vw/6izzNjqlfK9ttKm2yj6htzt5
QwrcE6Gxwz29kHg2R8Pcpx5K5LZcBMWVbBmtE+ZrFTUdAcPcnWkt3XigJM2A4jQA9k7MOTl1lt9g
mJpCWB6GoS5qbBWU3NAqyLgPWusWdFsY5lkVJApSCM6MZgzmaXkQbl1/nh98K5l+Vp2GHxWKKjlr
ZMKMUdmn7QNk+YSUspqn1a0X7Be1P13x6RCx3OkGxrEsffetmAz01qJbGBHnWjv/5kS57Dh2iBwl
i2P58jwT245tlANmTc95F+YkVyoONcRi9ZZLNs/FxB+yaF/mZA5eQ1F358oPw8PIPClOWre96qJf
bELoPOJUxdpVP9J1ieCcxXRKHMEUwFzr5cOyuiicO9p83/LhI8JRQZXPxosJu8vEemif1byEL2Oo
gp2z5Om916eYVZdExDrJ/xYYi5ZaydeYwMgiwPJPWZv5bc8XYpWnZCnSgwHsDPVZm/s618MxS/P2
wIJH+77AhwJR4ITeyxD67Zstw/I3FarcTbnq7sidk7/2gOcHv5h3tVvCYlRbBphPwuF5LmZ1r3MB
PZrhpu+dbDmWFlwl7jQyQ+sZAtkhMvi/mivnta/97FdmqvpsVhIcGEvceuYWJ4uHOlGTmlVb5wlm
3dmqwJ8pbOf+dgksGZk3xLTT5rZMNFJlsTdk8RmWsCGmiQJj0WczyNargh+iw7T67EgId7PDxjEx
P4CTccYkx/dZuL8U8d1F9rT93LmiukVm+uNl4PgkuMymizOgLXLXyd8Tu086hCNbw0mP0w4DBAsv
ip65qjWb+E28AjOZN3t/qcrnkx8a8redMb6ttSCHds2NsdlKXTPRb7Ny646z2W10mFbvYkndfxOl
1D6vPfTADJMMCp25HBoCQqLSq8YHSsaCPEXX4EcI141ry1rvUFx4s50s/Sl65m9GMLaHph+2M9OM
XWhwZsm6gr7DDkDzGVq4TCQLin5DYyljV3UyWkbcodgeU5slJSLnSzUAZhljJ0yyPKQ93SVjzEZb
kimTxbrQQVuxWvSyD+q8uE3R2hULOnH5kH1Cx20xts/ksdafdt2lxRanPJlIkkTTaQ68t25EDbMC
jF0bqKLiqroWVduA+n8JJdKcoM0/aJlzSlWiANsYCU8E+Jg30Bo5rFMzHXryqE6tgVYer6lK3ytz
FicJ6M/E2B5AMzmMzAskqHXN2AD2pCQ4nNZq6jeZzVjAY8j8aDmINNJHNrRH/MfN3BNRYygCXQVh
ZFEiXX2XFb66T0sPzFnaRh5nHMxUSIXxPIvAe8dgdaNMDMvflCsx+rXoQHibodr7fdLfZR2BCbUo
rEshavvNz1MmPzJl2Q3V5y33yOw/LX7Mzmcgz23OuWKFgpG2m/wyHGDIkjCB+awyk543tSb2xqy1
dVFknm9SGqpDknsEII0h2Vqu0fGNdmoiQ0TLv6UgtbVYFvdjTqz6xYB5/C74BJu5DquPybQ7BKle
p1srGa39XEhizcXM2xXZSqR/+eqPf8G8iuc8YaTUC84JQuZ6QWJYV88bsNru2ttecDQS2R8711j3
ohWwOmTUYaIpmldXjBrbUdhcJkCVS5jBgnrCV8tOmSUXnk9Cz8UKdUBMjyPOPVI7L6UVpnXsLFj5
g6Bdjm4l9X+rtLN3OCzX5KyT/y2ihDug3j86JAwfEjn8m1gAwTxNeBdHkC7AAel+oQu0qDy0t8ha
bIufYZ1Br+yzk4U5Yq1zw0EdYzpNda4evMohX5cO7jgFXXEhxwR+NYEG+i8kTSVW1fRKGcgH93v1
WznI+60XMO8L7XSblJX/3IwJU3wPvcG5DYhaBzXUTuVfVZfeQUDdPNlBAqhpzFApWSqaePXL4ARI
zAbIdehn2oSqP6qFMDVHp2UsyX2982bfBKNd7ehmAaTsMS3vOcuUsZHVwKRkUOu7kYR5v1eFC6eX
FMlTmnglMKXu78Z5gS0d6gAKaWQf91mS4caraCGd2+5qv/Vu2B4KU5eH0W56FInJgd1wlpKRml8E
f6DsBP87U5czeejW99D0+ve2gcLFJkxNmgfgo5GAyuMm9kdOETtF+S3atb6phivIj1pbG2Euy2NL
YfTBaOQJ7OZtO6AH+GZ9X+dJ6KNH9iltlt0EzzXqEYEVobR3pT0UL9biiHfu2zYy6rIHYxrQB4Zl
Df55yeh9eFLdZkR6IJnS9RyTHTW2/9u7NgUkTyzACELUOKvxOBppEPtdztwvU2uXv4leBgcXrKCN
snay30YT50Q4FNVxtmd7T+BA+704yo9t8pIOFVWtk7q7cJjFpvHklcwqOm7CmO6c1Aq2fVEQ3TPK
EqXcrZ7dwU8i3LHfq1wmMrhDN87yJdka6Sw+c8Dmg0yZWA4+DMZtz0VPo4xfkKWDNE7h8IHhiVFO
txLS6Cfrhoxwgst6ZpSaGQ9S79DelcWYk1ps37IokAQ3rd09qy4xvtleMv4zhg7Z2fXk+twZ7p8I
ieJmoJMABhoWd5UNJ5DPNDwDGPTngpXjr8M49jQbWIm7JCPo3wXxQGVDcrwQQefBm4jsAFfQvlu6
Kh/kbBTGkV/PfB6dIIgXSL1HIsoEwDGho3TsRENPobH3fHARV4j+dTSrHzU73WPh1uFjSPJ+LKQe
o4CMpp27TIzxDNBBQorEacVFfTZAm6KOK2aXlGtwmPndi6i0VQ3zl3KhcWgSV+S2/TYMGhI/KwNd
EAqF3RoL9UcuGhnPFmL/kIwMKYqaxtLqlvzJCdPurfaxSfhZmVxvKQdbtIblg2KLPEnhNBmh4TPe
XQLWy8eiL8wHi1T6FJqcGJWwrLvPovYrHuOxbEjed3wW+NiePmGHVgpbBEhIQ+zERgGf/IQDRiab
Ec+ptLBN/4+0L+tt5Giy/SuDeS9M7ctg7n2olaRI7VI3+VKg2t2173v9+ntSvt+nYrKGabdhG26g
AYWyMjIyMuLEOUniNw8ATOqnpFenewOUlxj3EwzwSONx6QVF/0PRAwENy168E4JOBeugiJdGBT2I
NlN8N0KsAvQgkT3A/0qzFFuIaBRzZSkINm4TcNkPgL55jy9rIOAQl1ylqAOMUYzdD8Uvhjsebdh7
tS6ljYoXmYO0EwX5lO8/Qjnn7amppt2EB6YpFAPI0gKszhkbTTDRHUoLPDGafVjk1bOOjB0+ASSB
AqpCgz9OUS+e4jwTgIGOAPqM5fs4KPldKNfo8wuJuEFlHPJ9qZi7nS7yyHENcGWgwoE3m4g3f2un
EPOZDtB90fonztfb16CSC0AzkkZHuRbwJK7HJwd8O0ehOOEEuxrrcNPpKNRwdQ++a5AtQWpxGH/y
IP16APa0cPW5lHYzbzRAP8/NfcgV2mE0fMUeObAWQtsE2J1cAO0cyQEm3cK7bQIbRheMr3HJgUFO
V4zjPIvgQyGCRwIq1L4Ieu1GgmJlhyr3fYL5shDEZqX/XgtpiDJm4j9kAWh/IV3PV09cLoBPpFPA
h5AYGGqPO8zWo+lkp12tHSBsqII7pf8ZNZhLLzXgWEuSQ0q47W2tVh/x1IbQMr7XtukwfaYNCGtd
FqkB0AbA0KI4A7a9Cl27REOCCNlr6DXMennIx1n+CMYcFTg/0ucTJBUA/lAzIK6DgqtOYhWjQR52
+oiWpYGyHj+kDxWARZtoqEUXxBDJnVFreBQBbJI7UWbUGzXMVI8vmvppwF5CIncaXwC97Xeh6qO5
kELvJ6uG7LVCNxKjGx1KPmjwgI0ehBt1H+XnGAhO324BSH+UEAuBCTTQei1bX9rpGsojkx/2WwXM
DOgiSvF25FQUYocIIS+KupchMZT3Ui959B7mztWHJn/LCk7FsGCD9lM7FWgQDcEopxiQU8UZRHM+
RpZ7eVQQwZFumnjaYu6HFNm5eCoehwaU+Go5o0/Eg/Q5yXz1BQ/x3MwB33e4CJZNOY4NkJFBSUKe
FRnEw+gLCzrKF+iWZIQxH4RFT7WRD5v//I//+r//82P87+Bn8finzNB/5F32WER52/yf/xSvxa1Q
ENfUf+kcCZSYllbB+6cGakqRIUNjBdoCR4nQ9Kc1qC0L5ApoP2mTI0d5acoAfmHEt0O01PPvcw1q
nLoWvnNBGDgYHolsI4szB3RY0Z1cgZcaTFkdXB3FAd3HLKAitd0uFdAO0EHKuh2hB4EJwiGzbi9p
RWTuckmUSiknKkKZYVr9DBGCXbtNHO6+3vjuaIku+l6ayRIku9ZhvLRHqaCJ6MvN0ZxLJ6htoIRK
eLG+jSOolrgPqXu6vbgV8auL7aKEF1PMS9aGPNZnDEoC1Dep0IboKsEu+Ty1b5tiLYtSI6tHACha
jFWeS7S+FfGBDI+gTospcagHdYxN+1Sou6WCRamStX09q5EAPwQ1QbsHl5Etbo17SK+6EBh/Td46
d3RwzYK7wOwPvA0K8c38cnvB18Jol/tICZf5sTo2vD4P56xNMUyFYkxyf9uCQFyPWqUhqGCkVAXc
e6pKfdNUCWQge5P6zD9xD9Em2nEWovYv3sbkud38faE0Q0AJBypVgojclDraaQUy8KaFMaRVEBYA
qaXi//E7C1rYoM5aKAOTHhIb+mG0ORPX/eNcW9wBg38Ot41bhk+ufkBR5CH/BzCEpCjUWSMVkFTE
O+Ese/Ej0VhVt/kv0A+6tedbyTfG6laCo7G0RjxmoXecSNDmCBtYSwExeK9fOy92wZe9xTUElJRn
7KBjYYc//fNtu1eOiEqMovHoE/OSJAk65SWoLCScNoMdMqh+KSBZxm/B+I5XYYSyQJ+2zmhUNY3q
8yj94lG8qysQPUCt7PY6hKsQQpmhTlTHd+glGnx1Bk2Dxz9nv4hEu3EX2mAowfHCwJcpuqjmPijb
25ZZX5BSNNXVwlC5GF8wR1Pah1qVXjGChXDlG9TaKCnTERGXD0u/Opc/FDOENG1lQWAY3vEqv/Au
1NoxGcgIH4xVGUTHdeGOghpBISPhqjMArB+BZOww3ef8ow9nUDFDSDQ9j7mwPsfdLm5/teB/+2cG
qICRcrKkY06jPoOjgAA5KunhtoEV1xZUXpB1IGZlSaEPjxQmSNULtThnHGp1HJ5JvDEQUhKI89y2
tOIBF5aoQwQ0TZIJaVOdMbn55E/KQS/CPTrfmzAAFu22revAJ4iSIMooUYkGMgCJOko85qf6sYe7
gS73QT9jPuFbZmmW8dQ8FomlMc7P9UeENfzDwyTK3xoVZlESAIywHqtzkbQ2D4BVN6JX1J5uL+r6
A0qagZ+Obr/Ia6JEWRHR/ABUFVGobidLVB9rFO6a9KErdrftfCaxF9euIOkCuTQEkeevfQKkL3Kn
oGx7nnaGKVuYbrahhrNVXczaMb4ciSxXpgRRAJebJqOPRq0J1flebkKhwpglit9ahXqXZHGqi3mi
Mv0hYZDx9tpWvqGu4qoQNaCEVKjHXsYErUXLuTCwU2myx4vLTHKXH17Q9fsdO6KmQOkXWvQCvS6g
bWJx1vEJUZY3edTbonvsqpkCbHJ7QdeuJ+mAfuh45WqCKCr0giag46JYQpBLwIO/0dq3vPjb9yu+
06dv84oKZhcqdNd5gMqkNkG9HMKTQvqrl9zba/jUlb70AkMxoMeiwOkAGvx8dS0itZpHeSLLgXqE
2hBINYKNamnm5ACIb2VebxleYSPH5LdFZ80O8EmOxrjghevPePkbUJ8RMEyRM6QuO+tv2XlyQgt1
wMECbaoJuhlLRALNPbKMMpdNXbuQ08TIKherx9YWd5lm8jvQVvNO5PjHbBO76jayNA+cN4BSxZvE
hbYE6y12/fjDmVt+eWpvfb0W+XiOsrN/UL53oifZhQdOAahIDgABmerd9DEfb+/2Smy+sClR93IH
7cVQBEj/3KCFYPLn4il6Q90VHTy39Ypyx/rOK/EMBmXMTou6KEiaSt3SOtfJQjG26hEy8RuAR+8y
q/gh7CSn9ErWwV/3pIUx8TLC5CoEIXM5z87tj+h+tg0X6gAfmD1TURAwAetxoJMF0CgrE7kOpJdr
pAKpPFepKCWhelS5CGPpEJHMAIlF0jNBJaYDi5XMD4fbG0l84+rULlZK8q/FqY1a0F+NY6IeZa/e
5m6/ibacJ26azW0z1yH7cmXk6C7M1CAtnDBtoh6N+T4dG1MNnwWwE0fvt82sRoDFasivsTAzTj54
d5RIPaIYuq3QvQaTyJa0sm6bYTojFWmUNmjHFI/n42ANTvkY7dpNYqHS5pZvvsOwRTb91g5RAWYA
CaA8TLV6zN5Lu3EkV9pkHr/lf8woDoBiyfsde6qEAUsV2ASQcF5+Q8GA8naPiXVkXfk2f2ws6Kt4
rRneZ4/AetrVB8PelWuIeKkrioJ+DV632meVZLFnwKv6UlNz/hEDPeDueyW5SrDDiOvoyKZu8nZr
xbvoRWd9V5Zd6rC1cRSqQAthrBDoYU9y0eUET4YTYwbwJX0HMuuP0hoAlQAXPMt9SPi42FKyZFUx
wAen47r8fEMulizyST4ZZeofG6fd96+VNW70PXTlrP6p9ELGCb8O1cQaKBAEBemSYoiUAwUj3h66
7oPCwhuc2cbMa/XGObOH3ugTmJs7xlG/OoOiAlJwkfwHKQSJ9p8qauVmKvryhCl4Mx73oqwCPvB3
XzyfRhQZrU3FUK+eBrUiylXST/HJkP6IhicdMOQMQxi3XZOc4sttwkp0yMHzIKbkZXqbSkHK+wh9
mTOXKNyzkkHcUsuE6EWUo2mnqc24Ueue/9tZDFnawiq1XUVY8NEcqsYxeR90y99BJt3ODpyFWqvg
ocZuQqDOmv+4vVTyQ28tlTr0aPePUYlPfUzn7KemjhhGAPoGallOh25Q1kpg+YkM5kEgtwttVlIh
4CDKIl5dn5nN4iAUkjBXEEMFFPwJgBHfU1D55CwZDAy2CRE3k9vqrLN3FU7xeZcmqQuv78c0BYbX
OIKSBsE0d8cNhiEUB2RYXoa+qslaJGuN5Lws1th06JNxfNuch9wHqAmDeswCw8oRv1wUde/xJRox
gJgZR+Cx272y8W0gVOvS4r9LVmIHL+wQtroqvMt5HtmYgAfz5aqmCf2voZGTU2uHr9N76cYPnNVb
5buxg6TEy8DsOKyuUeYlFEJBKaaCYvHSYtd3IKdQi+A0WPkWM+bI7iFQfad5uhu5rDoy0xqVAU6g
zg+AoOaQ1udbqAE63HO5GfGKSZ3ghfWAFta+pizykq7jrQ6mZWptADsK8hQL3HF+mSaTJGKBIz+S
Rrol4MRj8sBiueW6TWRlmiEjpcYD9/J7qk0MSfYJMsiN07y3Www5/cTorMW7qotxrUNks47e2sWg
8KqI5yGsIXJfGuwUUBdlYUwuXMHmklcV8/TQcWAE7dWdUyRJ0xRB5mVFps5bPVdC3dQjovYGhJgO
BPRwupMtnl8OSEAZ4WRt45bGqIPHBT1SWzlJTwlkHnUQiczZj9uRWSAvKTpGkpub1Ix0QdQp3yiB
C+5UAN/g94MTbKRNvRlc2cXUN+Pi/rzPri3JPBQ2VQHAVOoSENoCnAaT3KCJODjQFrACDDo6qO25
4MbOHLx7LPA4e1p0BwZqxirJ5l/ZRqUFol+6JGt0rSVNSeYuj8ZRP6SZ1d0LG+B/7AiYXgeqbY+s
fVtfq6bwvKqjT4Te1KUzZlC9jfl8RsR0fK9+Ab1DczAcqKJ606uBQAaRWTt2Qsef7NsrvU47FTQ6
vgxTpyDuDCB5wFt9rEMoMScfLQeItP+Cadfbdtb9RlcQnJFlYp3UOSjkBvSa5KLjd/ou2WFqZouW
kRU6zBcD+Vb03qHhpqCiiRzzKuMrwc0RBFBmOioP9RaAtE1yACekLe7BHcRa1dr1vbClUXUHDizr
ZV8FxlF56d7BXPsB9VpATCYXNLibDGM9DitQrh1x1NVVQNUEXrgqPNRQEEkacPsAUA1pKchBBCzn
XwuMkB7QEPg11HGuor8G9mpAq/SjgFu7mj2t3gvZO8Md1g4YIj0uTl4kPTYq3M+FkoE8bdbh8KMN
pUgXmsUgLEQkke8MwWV9tdU1LcyRhHOR9aSdqnZGx+vHrrof/btc2AoxozUkkJ9B+R2qzogVkoF/
NY1a0pRISqmOso472gdWygXna2kndynE4r0MWaTiCVDftqBVzUF+02WWpFZ8Ec8PwPgQK1VBF6kT
JoIp0pAwF31UTPKwEszqDUoVn5XO0IGyovP3txBFaA1OgvCBI03FrBbUxvNYhDqqDngmO8DsmtAg
vhdNDNjarA0kH4/6uDClCJpuwPvxBLrcQL1PlTqq0uA0S8BHly6vQwMMECcwpu1LHAPG2la+pYS3
PxoVIM7kefruiZou6iCUy5FsBAOotrQv8Coen6fChA7BW2CzvuaKgy4NKlQgKdUs7sFU0Jzn4B5v
/krax9wzY1EsG9SG6RqY0/1Z87FhvBX+IdhoptuY/PBaR9vNp8TmtsLjbZsr0epiWdT1AhYvqceE
ln+EjJ4p4llcSefbFlYd42un6JtaKtJy7KDVcTK47MyF6iYFKa4i8edx5HaazzHuy/VvqCBLRV6g
I0m+9MOp84W8UkHAGacoWkAFJYnAVRBMDAck7nzl7ui8/MsMtVUzGL/jdqr9Y7jt99KmvaudYd96
rPtr5fbH9nyZobZHGhogUiEadxoN8BMGLqQ7MKkBEJ57e5PWv5ohSogTOgg8yN8vwi80dyp+1HL/
WPCbIYxMUFOHyW9kpqB3wnFFjwylO5H6ZmXNg8cdDP/HeFtvQf+zHXecF+O18rdbsyLCHgCMQOGh
hYXayOVqqqFsUgiYE2iDot83IuiXavAsHvliEP5+tQy2ZFUWeFXTdJUO6v1Ul0IKNYCjfwJ9eulW
P8tNsocwRWD1B/+ZFWZXNkpW0I+TRKwL2S+9UeDVT/AJuaMsvPqgeDLOdbW/7QvX1WoRr6CFDeKU
C2eAlDWoDPu+QSu4xD6h4OEqu8Air0pmXk32nDpHF7aoO3lMQOiVJ3g3k5CHsXUL6gkbzZOcv/BG
X/t2Ko+3kYyGEK9KlP/xEdfWnRa059o2ZOfPhh9GBDoAUx0QEQdWi2y3QcWTEZJWYgWAWBhR0gwk
vIZEuWMPNPQMwcLmrJaNWaggR8s/RkiYQMJOFYBNFsAHCc3V27u4EtgvjFL3MfTqwNKAEbvjpKrb
VlJ20OFk+f5KQgXPlwSUOyFBgLLqpaNA9HLmxUHwj91OeYiLB/9J/wVGWStAf0NLTB8FctAvYFIQ
RSV2RWL1sy6sky+wcNNemoUibhGCQYizwyPC+/OZy3qurHrNwgx14vI8GSUweDdnmRswWIzxb8we
j2Bo/I39WpihD13UaWOaj9lJ7d8g8WBCFJdxZV33fXGul9tFnbWkxSwh6vD+UT2MqRv+QSrFSEB3
wHfPTobkghWs1morFxYpzxdbgKMkUK8fobIEsSWMH6AG57+2tdts24NxZJ005hIprwcjNLhyS/Qu
UskidwzmLQ6gwRBO846UQLBz2cftfWOZ1KmEQ8B4/JDECTIBzNkBxoDZ6jtZc8CJA5ESUzTFbynL
Ja/7zZc7Sdd4phG5dhvhcPM73+PuQDS4RX0zMcs7aBbMlvr5bmd93NWI8uWhOpWLjEMC2Ak/5Kc0
fUu6JxXkRYxPyThqOhVPFD5rlAkY/TM4JYyD7oHezPRBAG0VZK7YJDAQ9Ng2LDdlmaUCyZzOY5iK
o38M6l8qt5W5tz7++2n28iDQ+VXd8bFYK/h2BviiQVFs9eyi/tpVujjeOhVBavAnTXWGQKUfZpdg
woX7+F6xaguPIUawWisGX6yHCiVxI0Jcgnwy3hu/Sy4mGl7qD36LJBjBvngBOzQzUyDniM4Ulsuj
YkloKCEPCQCSKUAQfAOykbt5JzjtgZVzMxdHBZEgj1WxmCf/mPyCNkBxL9mpzd2Xm/xXtgdZuhs+
sXqujKNFo1aTsQFnawP34MqjEIFFXGOWucnu3/h8NGo1S2cNOjkthz5WayvfBZt/i9GeNBOrsUU3
3PCv/Ma/7xhHen1hKrJ9HWhJJF6Xd3SnTSiRYZQJ+Pq9OJRmVHMsVyRh53phXyaosBS3EXrZUYmF
gUvR7O7njeaAWjnYax7YIQ+Y5WJEKdaaqCg1QAMt6koAATjoEVbW8J5sGiu0Eyv9pYKIAsCxv4BV
Yxklf79IdlQU26Gpg1Qr38+9We5HG9zxD6oNpGEnmtAjAbRDYgSt/+Vq+/q0VOrDKfCZkguac+2m
nSWH1uQkuFIxkIFm6/f6no37YZqkghjaPUIkxnCY+aG1MZu88THyrVgYJvhRmzXyZTYMkOVAVCzj
FDDctBOHhisB5/xR4QkCGlzb8LoXYF9Z35RljQpjotTNKvjmUbj6NTiKC05QEwz2EJSwkIExq3Kr
Vxuqf0DaApmDd8+l22DiLDAyEGMcBR0EVR1UsNtNZrBO+fquLcxQ3qlIRoh+JI7EtCOdIP4A7dxn
dQ+pla2KwXWTef+Q3/vq0C8MUp6px9yQjHUUnLQH0ULrCbQSdgukHe9KTn0wtqzbh/UdKbcUEyni
A34soTmE2jDubl2cbb+Y7duxhWWGckWRH2VMlOfxKSvuW3RWQeZe9SojgLGMUB4YQ6x37CpsViTJ
YCW5LzDKmE3vt1eyWkRQFztEXaIhJGtmUI0259wwyy14rBzjGSwtxRZUorZ0ZFhj+ANd9cvyKk8K
P2oBLw0iOAQy/10Ckq8HVPTxqMdEI9MFV9MtRVKglogSu6ZRC6yMWI0lkJ8ewUS21YD41Pf+Q4BT
nFuszHv9HfVli35jhBnAWiGHYyx78m6224cKgN3OrV67B46ND169axbWqEt7zOUMope9jz4FOPN0
D6R3tn6EZCe082wew0gTdFgZTkm+1vWB/vfXpB8XUDTvZKlDQklwpVBw2wDMsEt3rMrg+stJ5clQ
BWZfrhBEnD73Uj7H2SncQxn2DKoIkm2ZAZAMgtW9ooI3mr+ZBi2sUvERLFsGn4NO+xgrfxi40WLp
hXEAVq+VhQUqIILnTasz0JwdjZd623n6I0ZtgIUk1VV2NFzdrIUxKhqq0NABkSJuTBmJeO4mHubi
HXHDfOayFkWFwyoU51YEWyVSfnFX3ZcEe7Upz7mD9I5ZpVsNi4tFUWGRG4s6DiB+ds7BK6r14PP/
mYB8jrFPq6+YhRUqaoBjQRNDkseRGnjj9RuCD/8rH4+xR3RE1NMi47WK9EG2/bby2g26m2h5s/aI
8dXomn4wcWC+BWXaKQ88oQVyE3/yQ9ZXYzgCjfkVOGheaCIcoXV7e7bB3GRlb/xW2RXAcoVv/2yP
RCppgvgyFzbkgpS99hPjDqkZD8pcdrVhWGJ9PSouVNVUFxMIYY5VaJV7EBejY2WCHYEMwIg/cPPr
m8ROfzLvk9Xr8ssL6abFjEZMksefb+noDDWh8LF0w5f0bvadP+M7E5XO2kEqZIhTFnfJiNIOkk8F
bCabyuMc7med2ZOdud0HK2Fbzz8WS6RiR1/KQyVN2ETR0z3S/IZ862cTg51kr6e/AMALGJXCvAld
jisBcRnynuT0TrmVLUzmQwnYA1sbSlZQtv0L4Mb1DfyySD734jmoKKXYzxwcB5Ib4avvAXSFB+j0
wB2CR9Fmj+ytZyAqWpGCCqFc/O/SYAf1X/DtoM0FpjMS8zPI1wNvD10cDAhC5od/ZhyN9RV+GaRW
mMxCnhYSqeTuAcuzIJ4JplZ81WoPvOHbcMcqAq47DFCACjTVNRQsqFMPknfUKVR0h6ad4JaYUwaw
Zge2UxuE5iZjceSXv8p2Fraocw9y3UFEKas5J0CC8Jg8q97EreYRzgaQKf3Wp1xYI1Fo4Syq1qOx
LyqkRRk+ik7qyrE9/QGqemkH5XgbdPoB8/it5pA6gPAKkLegzKL8RRqHPIlHTGkYvsujPB054Bgb
wL17D574J+EMvtUP4/X2Z12NpgubtMvI6O/mmZadQDbozX733EnZZuBYk4trS9Mx9UuaKYp2Bb8q
tAFYEAPF9zLJD2kOPQ6u2t5eCcsEtZKu5g2oaqi47yAGUWuDI6SRc9vE2sdaroJyd6XOU4CG0EgO
xCci76l8FxPGfqwm20sbZJkLxwMXr5wlYMQ+QhWeYFGVO0iqg+1+sKA1ZE52IpmJbmqPrPPFWhv5
+4XdqO+gMll38SmIZqeBbGyTARbkM84VubLoQ7xcHXWl9Zxf+FIdtmfCiApyuUr4Wbcfpfxye6PW
fQFIXsziSPIVEM8ojVCE9gKS4AJ89mirGjljIWvAOEA+v0xQqW+di22Q+LgrIZDrAAJ9N26LM9i2
Pe5ZOo1Wfg8CIuFQeqnVMvkv1vfqyzaVENfIuLshRNiFABIUne5S17ifILZsxmfJ0jcAHYC1ZGRB
KFej/WLJMsnTFy4CqjAl1cEGiKoxwevjQnub7zHh5HUfrJuFsUK6Bs6PfZnKElaY1Y+yeD+n30Tp
77IEIBgtV0PFCxC0hhMo+vwjdO756S2QIB2UnaqU2UVgOKNMRY2CUJuVBEIhvIiD7e9y3JP5ZkrA
HCW7mQ3OfKhQWP/oAMhUFOl7PYaSGZojfAk2lO+yfL7981dzm+XXo8IFrxWQOawA7cvewSKvuZXX
YXQX15TkpKeIWVZf/YaYapBFYJ+vBw7moUWLekKtKgIvIOBJqsdYD9mEq8C0MEAFJq3u+0wbUEtp
HByp6hnzkU74DY8Jk9tNW/YbcDX/1RcGqVw75TLZT2IV5d8aQ1mqBbm1n5ylOOF99ah+/GautjRI
BSwxCCOwmiAbrW1Cl5Pb4QOosDywTbqs1tz6JbZYHBWg2lZMOWhfktIiOt66DoFnm4y5onvmDN8j
4ZHzWmRtrDfaatT4MkvjTQUDvKbt0GcnP3nxgciDgo0pTd9vu8qqEYlkaJgiup4VMTSwrIYzGSzN
fqmArwnFT75h3F+r7VR9YYQKTogZRiyNmGDA9CoqU5otOpUnH42z2oFUyYJKy1yZucfqXhGnuzoF
BCEHNhM0PzQ6AyVq4IYeok3XQ6fVr0BcC0LW8WHI5vIgJr1oiVxTMxK39Q/6ZZRaayMN8qhmMKpN
ieVX4NacRnEjqnHICIr/y1f9skSCwOICywQ11OeGM47Ci/BDcOXRxDwWoYyCAKO4r634KT0ws3rW
8qhQ3OK9LUtkJAvMEaDlsI1vYK2wVLuzoeRcm80DyGm+seI/yyj5+8VKAZwbIQNEVmp4EQdyY+Up
h7LB7ZOwHsMW7kIFTQ4U8xD00WDlofscm8JEwDbYkuIciPTuWJ9y9RJQgAiECiL4y+j3EaR8tagh
I92ccha0u3B8YqyHeNqV+y8MUJ6Ipns2Fxm2arDqPVBJGH/MrPE5vh89CLM8M6ytXjkLa5Q3xj7m
xX30bTFaYTygqwmYF3+cPdWEkvJdYLPoRFZdAr6PWQNQAQj0zHjQiShA83AJHfzLvvhSVz+y2GWs
aTWAfBmhR4fGmKvaWgdcGfKvD9DMc9Rd5xUWabxAvNsZd6MTb8oDK/Bfs6aRZG5hlwpcch34glID
UAaZuxSMONDkwmXTbxRn3mVb3wQtDJgQWY1pco1d+cvCKuUvrd4XUdoGBFJGSBcjD5I2duKyGjCM
naMho/6opXHn68YxHAVzkn4k/S6bWd5IvtCttVBhCkMBrdr52Lm5Qz5CkObpR2NLQAslzMnf9QXJ
oC8AHBtVIyr3iXhRLrk0Sk+TrIMEvTEHyPIGwzvDGVfjhfFlhsp4+I4XxlhHeOLu9AP4P/8EZkvP
aW1yp2KLOrhdffuHNqnMB0JPyD/0CLg4UKmRDAScYJkHniAttct3wYKgMeqcdh07tw0z1kq/zXIj
mBoZIj1nfdo01V6WWR9zNVp9fUz6RQZG8jyOOpywxpkLU7ChP5g/G5gAE93mj1qxu4+GdYmtPzjB
5IZJWQzA46Bd3mItZpyDepQIOu9zGH2n25oFwQAXkHMG9HvdJb9MUVeZYNRBM0Gi8yTFp2b2IBHu
5Rnn3d4k8kOuz9iXEcrvE8MYMjkpkfMnUI0IN2W8GbTQFOuX23bWX2eLD0d5fh7qBSbhDTKfTXAE
4UNlY3oTU+4Qhv4tvIy+MEa7/CRCBgVVnXNVlvwG8nVQdddakFRLI+N0rX0/sCHAmK6D/YwOhGkF
RqCSx/fLQRuYhUQawzeV+t5gcRytnaalISoYBiV4ezhZrs8KoKe1ftL5yr69RaylUK7NQaimgzYu
5sC1pjbVLoYmQqBPjtRKkFcAXN66bW99RSiFgXII00oydVVpSGviIYvTEwclanUG5mL+edvCanZt
8F8mqHxmFKT/D+pWTBFqp59FAST0LnfqHdWNd4HNemeuHdqlRWqbwBHPjSDmBNtB912q8I4GGLR/
vb2stTseJEKYDyIz8zw9oxnIVdHzlZ6d9KaHursiP8yfonER6ArLogOHC6Ty+ipOHQjNTM5t46u7
JqBmjhFRESNTlJckRS6mqooJ+h5eAbnaFOrmty2sjbBjDkWG/CcmlnXMpFzGWCx7AM2j8OeAbXAX
7VCaAiAscmPG5MvqZn0Zoh/nWtz2edZjLfK8zZDiam/5byE6FouhO26RLs9yqIiEcYB74B2Mgobm
fE9IFYYX7hgywjlrRdSZGsq2SlEnMI7dPJujnFmGDs3e4+0NIqGavjOWS6JOVRc0MaS84vxUJ28B
/1ZFhxmC0QHwZ2V5x6Hqe9vcqsctdok6Ur0IFTqkmcaxknaF+E2AJvxtA6uPxuWCKJ8up1wRuAl3
k3qYfuWZK6FLmYANwpi3mCZ7il5YjwPWkqirveJKTvQDpIEzEU6N9pC8tf/hmqiLnSvSXog69CZ7
CEKaUWBCsvXN3/aWnlppAwxu+gSZBobRtYx9+SGpS94P5pCDeDgZovnzkkfx8BlgLKCaWc2h1dtq
4RVUkABpg6a1GXnWTYdgA6WbrjclVtOG5Rkq1V+IG6WQC0iSIZybIxkLIkME+pbf9oM9O4UdPbBc
g2mSejcm6sTzWYKNq5zB8d/5yiwOkRe8EmQxxDbSN9Y9vH5Lfn1KlQoaEDrNOrXCIslMAcTnHjsP
algW/+A/kGmrCC+Ff+idKhVC+jhJICGJ9yNgTXtoFR30R/WPH6MVbvInYWD2HlazT1DgSbqC8V4N
2I7LKyUJyrSHsIiBx/jsioC/Y0Q+skYLgCAPnJuM0dv1KPxljfLNQdP7ZkIf8CjICQ9lnUI8DHrI
W7qfqSzCZ7I518H437bomZNMz0pBKwjeDXc+NCSiHWSeHPUHBucAdWJu3GrkUkHBDPY2lccg7OWH
5PNOSdupMjB82DnpY+ZUh4gUU6Bq7hYutN6MI6vGtr55C5uUf6olSg1QRNIxpUQguvMmwIwogUWS
Agorrqx2UY2FNco182jqYq0dGtDqAqQG8XmIsruyVVmVahnoJ8mSBT31HhKDJmboDszTuLqhC/tk
BxZ10qIuxNmArwIkN/1KCMCKcJrUmCwgTFa/aQ48JiAONwzM2V+agwZnL2sc4mi4LbeSTSgpQZyM
xZGPy3QfcutceSuQR/+yRm1lC6FFVS5x8YV7+akWEVDhQdZ4V99l3+enbEtw3s1D+MRClq+77Zdd
alNV8DkGLUjFj4kKUdhvMWvYfjUlWqyL2rRm6vUc/C048eqw6aDvHs7xg1xWjqEEb5AcPM0Y9zdv
37arN+DCJpW1CHrvozSMvKjVoqdSg3RSF0J7EEpZzwbHxMmvxjQVjFmgfgC7g0RZmyI+hH4d8th4
q+6q5+ltvEvgmNlW/c7b6iZ09HvOvb3A1Z4d5l3+bZNKk0QlxfC7iBWCHWwrWtFdccIUOkbt94I3
2IpVhNAPtH4L5Lg0S6VO0wjtxcSA2XhLKu6QccdMZLGX8WDsPmbmc4f43tWZAMMFGgj4sLxCf9kZ
rMWSgcbaYIHLGyPwbWv2416zoIjnpqcqcisW4/TqcYBg8idZK4oW1Aq1flRiIqt2VAHZFKDkwOBo
WnWWxc+nrtu+By95q3SopnKBBQEWiG8HjmRM1m0HWY0mCzPUPVtkkxSlOh4iQmvgYq/x9Cjr+i1U
yjdsINT0JBbBympVH9yJ//pydFGT1+ZRLEKSuT9gTFzAU6FLPMD+BlQVNK/bZjakMivehs8yFrue
pukSmFdQpBYEuvTIKf7YBgFOIMQDg9wzSMkztf1t/G2Eyrdqdo+1FzCfKqtRBvRkKuigwOL4WRBd
XEd6OMxi5SvNGWqOps6hTs31VtX9auOftzdzfX0LS9Td0EVcAvFoFWOK9vSrnu7Ec/4QOK1ZfY9e
oXHc78U7Fux99RwsTFLXQgRZA6EqgvIs6R9NAm265OkfLoq6GEDdxfEdKJHx/EcW8RZiISGG4Xtr
sGWwQzj1G4aamH281fO3WBcVUsoR2odyBqvhfsocoGFwAh+AuzUgUu1g0FQCo2NisxEd5MBdhTKM
5IBATJEJS/NlMtE1wPpymqQfezfYdF7idRhJhmawx/iqqyFzYYfaNyFsWmjW4ihAFBTAEXB4f8us
1iSksIC3eayccPV2X5ijNjFKDaPXpLE8y2n5jZvLH7I/OrUhOFkz7etIux9qzMTdXuO6a359SmoL
wYfUB9oIilEw9W+4WrcLnjUCve4lXyao61WoewyV1iDSK5VnrXnRY8wkMwi7V/slxuLTUTdNOw5l
EVTinzNGwyG0QcvqAae6+wupLOuTUbdOVVXtMPawhQZGdE9InpvCkh9rp30vHmsrefkLNolHUx6P
6UiwEUFwRwcjIGVT0Etd6iBshst7xEhLbse2cS9j6jh3/gIvCknGb1mjLjwIpipTHYIykvj9uAVF
j2M4igeiECZ9wsrHXC6Mbps34Anu+QYPvbH3oJpp6g0rf2VZoF4eSTLIqCPj0+lVZ2rRQYxebx+h
lavrYglUNKrLsgSjAAiwfAh4ADy/qcvY7OoXHTQ2ty2tnKQLS1Q8glixkEcgKTtmOdRvW9TbBsPk
Mbl628xaZfzCDvmki8tYDOS+NyLs/7RLHxuMB2bISvMdCOUshiWGX2tU+GmNMSvjHNtPSIEFAGsT
0Q28xgY81A0Ml0XLuO4LhM0TtHLCFSt1KKZFBUFW/SgXv7T8XRzfb69n3RW+fj51TANf4bQcdaEj
V5RQ+HpTg52PfmCjseLd+nf7MkSdUMUYyxlErPoxOJNqDHm9B3vjCZAF27BZ1f61WgX84V/W8MdL
f6iLrPyzPEnIVFTUKAprwlhqaPaP1U/d7tz2nbeVN/Hj/5F2HcuV60ryixhBb7Z0x8rbow3jqA29
9/z6Sajfa1EQRujR9OrGVYRKAAuFQlVWJoZDovF7PvJunTrAWQhhqVSHj2iY3ocel1c64QVUkEAu
K255jTXWY/DDWunTrFhFaYSkLuKSSJu5jXAQMIEw7YkoJiZg/Pgq5JbXyMn9HHHf10idbEnL+tKc
iGNuRgGgeqha/apyW7+avAwAnjp1TM7biVXu+rBQ6pCrfaqKadziXe8SLj3o1gMRiMIaOOij/Xem
ij5Yow961JYdVMeBSNmamyGwCxf03/fis+RAoP2XwC0BMd5sH+xRSYcBmE3aQ+X+VAfXhhbaetra
QiBtosLaBAJP0okVmGVCWgMtWjytaTbssJqGnvDeAaf01EbPofw7kr9z5Nc2qBXJaR9HRBQLl3J8
2e1050059T67VLzoRuV5B8sh19aohCpXjRnENTh0/V7dV6faCdyYaBA9E1ItfpuFFZjX5qjAWaLz
FqvABQLgGNpAGds9b7yIFZoxFAP2fwl8jkiVPsYwK8cQR5pq3TkL26tAFH5FhA97TNDx6OXT19cA
432irW1R0dkaY1mOo4acZjK2nW4ar93x3yfMTXtfEj20DTrFWhDINV31+1Z+mucfXy+D9VRer4OG
nQ4QQobyZwVy8tCb0I7yCrd0BKfKXGgnGVtCns8nL2KepdWqqACMDKep0xFGJwOC5+pj0YY2WBjs
r9fGtmJqRPcA/LJ0T34UqzKWpQxEFQlQyAVAqABDp0Xpfm2G1WYD0FUChAKqBwDkUZfXgMLiOMtg
8yRXp+qAo27bgVmb1L6DQ7UR/u8tITT5UbgBJJRIm1JBYihAM2wlM5Ld+UVTge1G9iEqpfP1qpib
ZxH4tgl0BhpdH88SaHm7SW1AyQ+2LruS8ODP8Y2Wh6+tsPduZYa6FBtpkOd4qNCR93rMvRZ+eZE7
yyXR0uk2oWv95NhjhoiVPXLe1mlvJY5KU5EgtB0d0qXIUAwGQe/gBXZgQlMyebjh2GRGipVJstMr
k3VaZYCSwyShZiTSawrGiJsNT3yDvTJodIomiJTBKvvRzJQMcVWpuJ9a7ZCAWhNE/QZA/xmXsIL1
cpStv4boRnZnZFISLiWpaRMdAEJ1PaI2o275HTTOmmiNjbibs8ICYRUoa+eNXF6Y6k1ttf7U8Moy
5LPTudl6TZS3S7h2aymCG3YQJmmFvW7mnGDEDrSrbaM8va2sSsVzBZHchac/dkfZW7b1+EbAnxzA
5H7ivYSYb7z1qihnt5CL6YLy9qXepBkPEiTb5C0fJMlMNNeWKB+XxNxsphzRImk9SLe2l6kH0kLh
UQfdag5V+/lQGpwN5fkG+fnqWI3jJFayNQC1oZx6wXBH9YcaWm7QXnNCBvn2X/kGlSbVAgQH8mn4
Uykx0y2h2UsRo9IB8Di8FXglSXbkfT9fVBaTmkZc9iP2sic8Eb3pWom0WXiPIJ4VKlxgLj6dQgtR
SRZyHxacwUR/qhM5X4lVtcNt9Xc1dPGn0/JFg1QhabyRSeJ4P18T1g2UjLe8Q8w8YtB3tYgkD8D3
9IBXMeRzjsk88q6ryZwEabXnDwY67Ulr/xG54JE0My+wtU3iPSs3HNB+b8QYNqfMmR0d86/5pobO
qj36b1cYMMmc+5/17FlbpAKJak2aMBuNdYoByjPTXTaAKias3crUvJE7q0d+G+39yGsg6oxWlQEu
hY/rS/G/zTHpCNwFA/uHyClA9ojlYagMIrZ2NNkiF0TH8s2Vzbe4ttrTSlEzzRxwAobnySXVgPBF
K+zyJf413aLzh7vmEI0X0+kbB31tlsrjZhPa9KJYAld+gB4MpkTyB/Xn4LxxCvEzEc7G0g2OtEzq
vrWwSM02b/6Ue013vJ6cetdtrF3JGQFg3XDrxVFeI7WDGGT4wKdZu0/kB8ifc04676NRl02hD2k0
BnhNzkbrZRVSj+bS4HIas5eB4p5pAD0gmpSV2ugysTdI/pbfT/WrNbbO117AulYU8d0AWebK97RF
Vsccye8ZNUsbk9n7ZuidtHiuqmzztSX2hr1boi6weLBmJdGM8pwF4ujohdFukjDVXUWJB44p5v28
XhV1h6mBJKl10+gQW9TxRCH8fZFfbAG5QH2NNzgmkZjwOWa8r4y6wYokULLIQtrWuYsfA/dQb/Rk
o7qdJ0HCvPfLH72rOKXfH7TYrRL36339X0Lyu3kqZGX1EJZBoZbncW/8UAVvvKwvBntwitwlA1mY
YeNd2cyKogLtIRmqvCbI7qhvqYICoYoMpNwx+LJMwj/qRFdgz8pc66JMIC5G6pjWddhxDh17rSvD
1IddhqAZwOxGrjzJj5zUS1W72bbg0IKIZmFb7sJLh1jp/3qp1MdNa6WtRePttYty/pE0jgJf2mNs
ac/LUdhuu1od9SW7sTNSgUiOjQDOLW5r4z53CC+SgoySmy4zD+S7NbpeMC/9WDcQN8ReYuph8vPF
kb0OGPuDBXynbO40x3zlz/XzviGN658KrZajRC/P0lUpbVQMwONRRe46U4KiszK5/LIS+UifTihE
Eg0V+tFA0FFRTs1AMSfXKCulXWZn01FtrqV4l2jHDPe6pYScoMrCumigtjAg7qepKJJSt09R5601
LzM5kvFZ3Sc/yQBr4LZudtn9xjaj6A7SME4gYH7PlVHqrgiKuenmfCzOnfazH570xdfzHSfWkN/x
aSNXNqiNjCNLCCttRLLe2JgcFD0JI5Fm57bP+g/RLX1IGQlcQWB2ogsRQwtqtiaYFKhmTTREYQJ9
vPIc7YDVJQQb2hOe+4B5LdhMTGDyJRHYXrqySWVHbV9ZdRoZBhg2zA2BC4UeaMc9kubiAeFy1SfZ
O/u+RiqxrqRIrNsyME7yTX4JSWLw6Q72bnKSxSGAZD7LLfNMrBZI+Wg0ZFUnTfBRM5CloxTNsjtH
cucq0/TbSFSMTHYNAkEwfkdeAKfjfamUo7ayWatmD0fVLxpIhIBhMt9It+AKdN6aQx5aJ9/yW0PS
ZR1PCQDZab8NRT2V8w6xzl/8ufCmOxBobvRjvpvdMnZLsAhzG8HM87iySV2SVtxOlZFHwL5sTM23
Ypvow5LQWpyLy57ILcU/+F0inlXqhlQw+qpEQ1Ofl13azW6n3UdxzItvTGddLY26FEGaskBhTtNe
wrO+x3j+ZtqmTnqU9ta+w1s3cBTeByTuTwcegDQsIisqkdk2/HyVp8Z9PdeZgGt43s8eUEuH7rU9
BXezW3ihH3Nr3KwFrs1RN3FkyHUK4QYDTXzJlx1oHboCoT24Ut7w3YXDa0hzDNLDCGUEmTvLIjdG
+mRMx67hdb94Bqh4FmBgT+uKAWRt+2S5JNJAkW84ceYjwBDtXhJieEeAZ5OKadlUj8ay4KAH5aNo
eepQfycfXH0niwpi2jSkYAYoq/M8deoe5MKTL8295OjtENmhUlYbResh714hUTUTM7xUiqbYDIWB
jl+smrUdxvXCaWuynlTrv4nsyspVg8oyEm2A7wTQUsAlOVnXeXyW5YV3Csm19/lMgEAFMsJoW9Bj
wOWwdIY04Uy0HuGvnbatn9ySNgKv0sSKKar4bojaZUNP6yIvxvI8CKWTLYWfIG2qxZT3NdmH/N0O
tXNj0CVVUyC7IPkvkdxVB6/adp4CYbpCtWeef7JEraGG926QuhYiOZ0qUcapS0HqWjvz78kddtoh
8s176zw0ttgAtkMSjPCOC0omgfirr0ddD2kk9yOuyfI8b8Qb4Q5fEeW7yLW81lduoOI6g7v8X7hX
2Yfyfc3UBQFaTUkss6I6d8MEsb8UC1c3X6eJTH/BZQtCEOhBqrTOcK5DGklPTe3FsM614TdI2rqM
E9DeWsGf9m9lhLoRik4WtbQLtBcp1o6Nr+4DsdiGV6DUQsLW7QjfT+SqO9zxIgY8xH9KuZlZIsa5
/q6UuieGLsvKYWyByfCm5wGSNMshB54dx+PfkjbOztI6CFkmLSKGU82TUoaOoV8tY7npu99ffz5m
AHtfFM3mPMpqXle9ob0MVmCTUXxh6u1RupXMx68Nkd354hPSmgelOOXjYiErG43KLq3QaUEDnkYX
kjn6YjM7oQaxwZjjnMwS/eqb0Y8zJctyvS5lAw29eFvuCbB29CcvdPDu5IzJc21REa1b9FYYShzy
VNpURJZgJzwkhPL7m4x5ZLbwv85Ia6yphdmOeqehwqb8bqvbTL7P2oevvxizRLG2QUWtURxQ+Yxg
o4G7CxiNTlz91Pr9cbr4B3FUnidSsUpKwz6aSAo9+dlAmKDuAda4/IEi0y4Dq0EFdTf+O5q7Riqy
yE1QTKqSVWeCFV5ckFODqh3k4uCq4aOFmSca0mAYagWAU36LMKtsYTHzsA7CrDlb0mOw7AcNbamC
B+ZitkbVlRXKD8cFEb/Tl+6sN8Kv0EiOo6hfptG8V8JsM6qDX83dq1Qn4J0NEp7uJm+J5OerJfZl
OuOiTZtzVpnPsWBdGrV2yOT++Wvf5JmhXNPqBlOZuxCxsboXkUhrqd1jyO1rI+yIj7InxghMZHn0
3RZr/RSCjw8VkH10T8QujdBu/c4rLjHT7vfcLh/zul7Zo5wxSgUtskzESHPWXR0ydbXocZZEfsWn
MLwyQV1i6VS0cp/gEkOYnx3tub2dL8qH/qHch16zna8y8EZCyTMOXZBVc2vJzDP+bp2+0lKUdFuJ
RK3RGVzFn3bmrxDcUKo9ecajeBRtEUgLXuZHAsenJUOVQLRMIP9Ri/jokmZmtUmtTcXZTBawwgI2
akuFaUtRtm0tjEgu8QNnk5nfcWWRegspedrXuZr8BxbjppdEksECYMUOrxUv8cI73puZeR5WFqms
faiKSBb7oTgb8VEfXq0htxfeuCL7OKyMUIFFmCy9X0JFe1E3WWCn23APXLETXhe3RC875n44diRT
FcOUDGiAg0vn45cbNbUdinLScXsTtex4r+4IxQ1g07w8gfnFVpaok6eLoEjT9URHfRyZXWvn27dy
/L20R2p+aJx/0OxgfrKVSeoktlmdBaEAkwH8scdcTH1LXgWCB7p4gIt/LF7mFQ+8wjE7S3k3S6Mu
laBIksYsdWSxMyQOMYpzp7xdsYLLxWgTr/t08la2qJNXFlHWSmaWn6H/A9QWJnFIlg6QdkNm+pyZ
O6nIdlGiwABUH4TK6LQokBZNkYoyB5+LhPzr+T+1eL9EKbnfVHt+3YOdQaxMUldRnJbZFA669lJ7
JKaRwp9+qoi0DKD2PLY7ZixbGaNORDrKS1m0KSCt2qOgXPVhvO+0a0NKN23KKW0wK/HqyhZ1JsRS
AXualBNUl7iXQD69g+ybm2Ykjg0eoZeMev6ZZ9YFVlapY9HHINZrlMn4j3/q2E7oe3nWBlcud2yX
2dxcrfFTKU6fssG0YG10BGiJZRBxvwtc4deoYFoCNDL7cZs5kep+fUEw30Lva6TlaaMymLJklLWX
eQ+unAORFFP9bM+7btkR5u9hsKhrqKqSRA4rxOtEwtSLcQ0SZVsveXU5nhXq6mnHJsRgV9Sci+Yi
wNBHqCJJGnlTmMzMYbVl1N0jVWW+SALeqaZU2O18Xxg3TflbSWVOzse8CDRRB7cpKOOgcfTxyomF
sJMwPZCf87xP3LoLF6cMW94xZgUNwkmBtBI5CfBH1Kb1ea+as4zIGFzkaIbckwEFw+u8bMJrMXV5
VzdjVR/MUbvXKABdR/msAwl/afStPXHLawyX/mCBeMkq72/xeAs1M9YxM1BfkpkBBWP+fJU8hht8
MEN9nkqYo0ELcGkuinm0mtYXxc6b5X6LPIGDKmLFhg+2qFiL6mQ1GX1SY9KejE9bfgNGznxD0O/p
fWBLDzFfapwR/T7YpGLuVPbF1ErIeEhVVLAJ3t6E1itBBTQPXFQAuX+p+1lH0Q4DBMivJPj7x4+2
VKEFfotOB2WQuieUQfIu+o+IOo+eiOmB76Zo3JsklHJnhb0Oxe/ztJwiBIqvYyrr6sdiQDgiG7IO
hCS1GFFqKuApivws3gCmKzvgy8JYoXmcZnAgQYd1x0ulmEsCUEtXdcIM++Y/K5dP80UZpRm7ZwrX
zfhSNnecFTGdYWWAcnatD2LYTf8kpeOltNXRI5acGbM4Frfuz96/lTXK3VvoCqhNnOmn2SFj4f3G
ugSWSQAxdvMPApTsCLgyR3m62Y2SpoHd743yYbhDz+0y3JiohCsPxUbiIXvYW2lhpk5XTQBDqHib
a7IgSkKL8hUIJvrLeoNw6xSQkwPvQuZw4ZbMg6WCAQhYXfA7vKHIVq4RBeMiiT2SbBmVwByPv2IL
dDpGz743W6/jupJVkI3B6+nhCKXP5b4WLA0ho9h1u8xdDvEGNek96gdbnlzkZ5/HrYVZWvyDnCzS
7I8Rowgg2FzrsXRactFJxDMEctyvvf5zOkH4p1TwEsoq1PdM6hg3xqAJwMem51o1PAUcBaAMtuWg
8742w8huYUfG/A/ggeip0fMXkNwzs1lYFGA+gpsJNAHxvnpdbqQGyjEoDzvhncqTXSCb8zHcghlG
hgACGO8xUkWHW7VvTMVK6/kUTrOLEV2rPpbjqSp+tO3AWR5jF2VsIyIhyW6Rznz8TnoT9HKpyuHZ
6rCuXPdnKfElTeCcK5YZWZYhIigp8EC6tBLPQ5n3g5GcpVpx+vaxBn1fVzxxPhVj3wCtAo2uDAJk
hCHq8C55IRopCOdO8sWMdzIQniAnTO6Gg+EB2HW5AKAHpOcp5dj9nNKAvwsDhPB3EYpJFvmzVod4
TBtr7JuxQ0oTbqVtCjo9cJn4PIgMYw9VDHQiSGAgDfwY1CO5CUFNmFoAAubZUwmFgDAC+2j7jTF0
QLlWZkiEXK0G8kwYikgiggAkqvWZ272q7uS0OzAV+MY955ORT0K5+gdr1CebykFKlxL1WegIuYpL
5Dii14ygfoClFI7WlmPvc3z/uDoSt1arEwoxlvpEIsJqZHWxF6Z2sSWjdrmvYdbf4djjrY86X0mv
apqZve1mtYMMwkVe2/pxcsxnUgqDRGj4+rVFlpeAWcqURBViT58CL9pnQ6TWgnGylkORPAE5mfKI
QBjYZlyOKxvUlSyOTTFhGtQgEghk/C3FlEBT2H7uDBjlejIte9qTgffUL0qn4zK8Mc7bB/NU5B8E
Me/iEszqrdfEdnQkf0LhC94k2u1Dt51ABjXcFnsQeP2DAhUj2/+weLou1uRl0EYD5nahg3wMb4Xn
+aUDzulC2VSXw+BWt/8wDkU2lD4lqw2nj34eiVVbqvDaqapsDfwXw1OY1F6kYL+BCmji/jt+u7ZI
RQFlTqsRE9EGyCiEqz+h1LpV73s3sOe7aM99Q7HO5doeFQfSuFfSvAXueHSUHwhs3Z0FXUcASCGo
AZwHn6WXdTDXBqlAMJemEiSxZZz0myHc5A3Q6n/AnFntgFVM99UDdyaAt0gqGCwT+gtLg00lc0QT
3vKRK+/yneKph2zDDT2cSCBTr4JQGaRZIQIE2S75mXUeebdBwz21y6O2z6+TnCBJNt9gVPh4Pqjb
UCnzJutqYFZbr32UgJGL8C4174iCNiSjtrzHFeM58tEeFYxmZQJhrwa4jrqprDcFmPqX4Ik7ZZPf
N5f8GWNGswEGJWBVZRWz7hYtiZwhURy6ea7PYKvyYinc62l6MUoZOO9DcDv3831oKS/YgcKu5CTn
nUzmZ12Zpxy3MaulThuCj3DEGfqtttJ6suCpUDDutoOjJDutB0l45HHdl/zmT1FoZZly3zQqBq1s
UFpLduZe3ytuuO/s3gf1Hnot5O3HqwUw8rkPO015sFl0C8gy0IOUMNGRYS7TkN0hkuxCem1Lkbex
5Ld9tTzKcfuoEJOxQs+xcv+oa0NZVgL1mRe4tWvdLL+hRDJ9+0aRDEkC7TSeTHR0NyIJ/eMJ+xrt
QEOGqYvBxvDMZhBtzVOvisVDpQ+OdeJGiM+vT+LJ74apIB9ijLRdVBTuh2fhhwXaAelS/wEM/8U/
DHh8xiXCloKBNSATQc4qU5e2JpaCAO0kA9fmcCTgbuI4gd1teLBuppe+G1LIH7LK8CQ5LxMzQjE7
zgO77yxbKDnDp+yQszJBZeJmFjbxIL21qwDllJ1xM7x2EOcFptXu74g079c5HWN05MPmKdSHUrRc
NZtOJTFV3RMJYpSBS6Rb5QgmI9NePHmrGV5YcemFuEsl1+hqN7umR4s4Q79Yv4h1u0TnkTCjgJWq
9d7gwdxiGdciFd8mOczlBEzMaP1Xx35xCOtX6rR+tTjCnmR03N3leQwV1xroA2Qa5kLfcN1ErAJj
+4NtOPlx8GQXaOFT/Mr5oMzItvIgKrKFuRKnxVQbp6K0FbDeLijdPhG2Q/06PpLhjuSQ93bsl6LN
w+0yCmpwJtCJ4vJC5/NTS2GxFFQ6xgZZCCiPyDS67ubH0X2rZXBDOPO2WhmjvmawaL1kTNjbSLyG
lJ7T1GgqJBzYJ9tnVlaoLzhr4dTHXZvDSye/ggwtcdLWLyCWTTyGFzgV4vWfroqVPerzTYEZpVMd
FmcUaDZmZHpDUW0WKQZlULrJJtT9IYiQxo0raZGtCpHddq/9HLv9iH2elGM7X7Q4TqAJ9kbhMWsO
hSSigCXP7iyizRdgADYKdkqY7K0WASwBr5cy7ns8L6SscmcCQq4lXpDhLYq6/8xYULoyKvSTdWdu
wsOyBdfeDtNUOAP/crkzTx3ecSoIClVNf9vjVWTJlnbq0yXPz5lVCDeBsEy+oggpD2zJzLkxb4dK
oYWbhxbFHCRMuqSk2m9FNpkPrfzETR0oi5F5u3+45zj2aK6HaJ5UzE7B3lvAVAHgLh3tMrPBlKEP
yMp41x2rPon5xb8LpAkfgohAExs0Iueb/ByGduaWG7D37q3KwRCH12xA48I7AKwYArAbeB1QzIN2
Fp0D9yN6TwoBhyAJfSPVy0wbr38wp02b0LR5uHhGuIQ56FfhE6JzI1P3n5VJUSjrg37S5vxGypXn
eNaAEJGHx3Bc/LaWfnHiM8M5Pxikrj1DCXP0qyPgM9wZDTYy6lc+CE4Hgn7xSHg7eC141mfURYAx
VU2CLDMKvx8v2lycDFOv0FWZrtBKfgOYgnKyCW35bvCibeLF2FaPs0zGkYdRHVVZXAVEG/yj0U6f
owX93vzcO9mufdTeCDaxSPCE/NPsD9tv3g3qVHKG8bfOGI03+FT7SB4QFfh2JUxyNOh48LyG/PVU
lF6vjq7ca3qbYwwozvEynI6YnNySVnPCRU+wHoQYQAP5mSHidfSphr7MhpzESk6aOEQMd9iGO0J7
AuIaTohmXKYfDFHXTtIJMi4enLpJv0WFxh46f9ReOD7BdH20ekUVwq3ELz76RNXLliELQnY2HxrZ
ljRvuEZDsbKb2TYzQF2glPwyPn3nGU86pJBsMNFtgRroR7O1Ng5KJGMTl6vxd7gtoCasusuNbtcY
ORe331ClQP8cijukGwagKX3edKCP58ZMiXN0u6Fyu8WdT40XPIvovsnaBQ94ycpR1gZpBFGxLLLe
qQgp4Xn0ABsEHQSyzG4PjRHSlrB2IY93iPUlV0uk0UNSpOatUgX5eeprOx/u5sDn+ArLIdcWqLgM
zfN2iRU0nhXpbcJGd4QWTResTL4n1H/auQudgjvUzgyWuAUgEqriyfypJxfWhtUvYDs85ba8WXwy
F024a1sfIyJu4vVcYXIGGhLusrJIrXQ0rdkcgBxH0gx+Q6/coMC0l6H7xm/UMjd1ZYo6CYHc4PW8
hPpJ787KcBnVmz545Xw4VuBfL4e4zir5ysXUDMRpxHJuZqd9JG0eiF4cxB8Tig3VhheJ2c6/WhNZ
88qeOuqNJAD/hQes6LTkFQnkD7ogdn8PjMKO+8ZhVBs+fC4qUs5hKM7ZhHtG3Df3ROpaBRgnPHUb
XlOOeaOtd5LKmnu1TuUgQi1A3Gt+5kqApidQpCQs8vKThv9U7P/nt6MKnkVZh7UV4tuZD6NDZnaz
EipTPWgyGju70cvvvOE+bCaVJQSx2AwCpohOQgJYfGHZodzYkvHEWRczXL37CH3xTMZgyoWFiDw6
vdfsxocBNDlAsbiNLW//Ae7P+3R05gzWTVM0coEAIga3uDZAaAcQlQaI5QhCTH6dgXOwaTrRQEyN
MJ2xwNYD6+Zg/9cvKzv+aWKilNA53Hy9qawUaOWdNHywEoN5ijJDQ2kD0484cyNYePhUKtytpOIJ
unGdMkA/8mS+6GiCt4DNmEfxeXYxkeVy01YSbOnETlIsyEMoKGCIImVNqaEtX4WmBt7+YDNuCNSu
A/CX4Gb4SRc79KuKipcquqqfXpBNEFUzeO61t/b+AA0dQh8+uuIx23PhnkwXebdFn4FMGudECMTs
XAIjXl9GjvgrfhE8yOZtCMnAhN7mgfeYY547VcfgEsZyTUOhjncajGpflQnWZzwJ5WW+/PjaB9kb
iCeGhX+s6YxWlMK6brVTcVTw/h7AC9x5JEP+B3AacwNXtqjgOCXyJAd1o2ESZM5sJAagogl+kuif
XodO6VZOeMXbQHY6sjJK7aAaygmU36XsHKEBdZy9yBkfMgElqGBbE3UgGbQDd1yrzDv83SrdiB6r
VLEEA0vt3OaoOtYBjUvBDjeDJ+zNV/GJ29ljOooJtBqwaoyZCWiuLUGXzWRvFV93sqv+FjB46FiQ
VE9FPIvsmncpMFoUgF+926Qu8kwP51wVkOmR2k3yA+g/T74Ctf0h9nm8yGzXeTdF3eR1kYUJWk7a
Sdc0RwtLEGam3pDo7reOw7sdykWTdBpFcPaReDJ7gl1cpRsSTxKg8LjFIbaPvNuiPFNsJHUaJnLl
7C2oSiguSZSHffVI5C//YRCLs4f0I0fOYkFdJPikVdiaDeY5Ql+AEiiZ5YkASf0DbfzOu3jlJPRD
Z9DDKJs0RE3NbO1kehSW3DYbnity9pKektDBxGS1QCngxTh79T7xg8qebpQ9dAn23Wjz25//S+D8
+/VoPFvSqOmYZSrxFHJ7R1eCs2zUHyB+21ZcMRzmpfp+0izqUs3GWk7jOMnP0bF+DA/1heDoRxkw
pdIXdtwHAedcW8SRVg8CRckrPSrfDsF0xNLe5u0Xr/gXISveh6NiSCmbGH0hMaT1MEoKLru/1PTm
ATEr9LkpOidS0ohAEYKzkPxFZtm45bm+TUGrAwKP0A62YD3f4w4C98Tt12GFmemtPh8VVeIqjkII
MhHvJPrd3ZbksfKW997hHXAqoCiCGHeVKaDS3LwW1dZQnhMeiQf7sWgi95YsFO0lurgMZTg1CwYc
5/AxCmwDwmOxZ0KWI5AgUqof+N7IXtS7Qcr1MTlaKa2KDMhafo/DfQfIWpPyBt65y6JcXh8WrVCS
jLhhbzrBb/IIFhzjQbmJO/RY5u3A80Pi2J/yZGygiHoaeAdpYEHV52MfqQqoxSx5G4m3YZQ7GiBz
YcDDi/EskeCyOs5hbIxmNc/ZuRNmO6obLzNEO1tEJ5cfvuHnlmqh8GOCtpGu242GEQaCNmkQWG52
ytYEzgejB/x6PDNovNuhb7IuaTELpSBAJcDKx3ZzF/kdOEwB7HUhIMgfZ2T64MoehSmYRlnqRg05
ZHhudqmXFXaeXCuoI5AWZhQ6ywMQPYI9N87X+8l2y5Vh6tPFghnLGWYM8QqeiPgjIaW8zt8Ukgpv
fOUWekka9dkp/35A+lIrNDXqLZK2or8v29lPkqGHKnjy6wEsR4uTXusHvONeJcnXfnLWyrzjVmul
Dno0SiJEGnsNM6OExANaUCr6/EQMqvSz2uaulWePOvLNCP3ZzkJK+V/SkBSPucEZPOClfnFbSDwX
ou45dRqFOVSws4MfbNTJ1hfyNQG1CXeJjoGZ8W4Bz+AFb5XMy261qVTe3Flo4rYhHCjMdgq49OPK
/vqzsYPLu8dQV1uRKLE4qTiKg1VgbDSJLqpkcbU+fIjT9vfXtnh7SN1vZip2tSAu8JDlpZX9uHse
xu3XJtjFkr8bZtEyc0GpYwZSRUEB0mt+cU3GfgD/uIivSXZcv3KsfR3ILJEKLGKn1JahI7BMvjrb
9W3U26VjXbbu9FvGMT8UF1y93K/d3hLJz1e3QYxpwSYQ4fYE5yo+jhfpBZE2n86kXM6VXONZIxuw
stZIBq63QcnOyhV0Ub3lEPhEb00DdRM/J2emWatvR0WQxBjTIk2wNJJmaW89RaCSuJK8bDcEXg7c
lrKKcciPawKvpRFiGFs7xUVkZ5AYjrOHUOMN7rN37t0KdbA6qVEjtcT7gpBZEL7u/pdwWbvlzjxU
v7hE1syUH7TH/10TdbQqIxIqMdf+WOt29Qvc0NE25XV5971377stus9cpkHZiyOmjHXw/Xjk4au9
pr/wngnBt6B4wm62XM454yyP7jZXciqk6KiSnJ+obuT76RACaE3IHbhoeXbI/buVOnXAwkbU+7hA
02FW/d6bAPf4iRlWL3+eTKdaQLkgvhWTv14hzyh1zoBAUhsBc4UnNd2LVW8rGIv82gJDgBNdttVn
o05XZU5q0GvYw8F/AZtYaae3eNC76cZ6sbw5sZVNu5tS4OLaJ27LiBUnMd9nSpqpgBJYpu7qtg+R
SAcxlnfTHVUvvgH4Y6uDvhYEXxsAuxXetcYsG64tUvd1mMaJJExImpcreW/Z42V6g4DsoiEsOab/
XbC8vjZJxRVhbqyuHrBIMqouPqoP0CbCDGh0FjbTwze7+mt7VIQxrWGopBZPOQJc1fzUqyEhfT85
E+g7l19oj1k8bC4rpoHkUdbwJTGoTqeXutmJal1hhaQf1ySQ9XHkHjQkoTO8VE4PJfVXjtOyzsXa
IuW05SKW46SncJwXqMNs5xBjHeGDaieX9c9hUznBJddXWTn02iTlq5ESN4ZCtjXalZcQK9ykh+ya
KGUKJJmdyQCLrSCfFbhILGbyguFUjKeCOR9wbiqdCBYMHMlWT7p0gxuDlISUbpZ9ZQPDc8FLaVmZ
HxBfKpjwDEtGsvzxGlxEfRjDQQYvUNbbS4FPmed2XoDzL+HSV/NsUZ9xAYbHiqdJhSpedC/5UL4Z
dxYqD8NhcBaMs1n78cpKuExETO9ZLZH6lEOoCUlfy+opLQYARBHUN1EchnccJ+Wtjoo1aZ7NqZ4H
6ltKJh3xdHYlG5IgmAgayQQHNI4fLP6rlpUurT8gFW9GoTSHOoVZeSOhZZDvk8RuN9kdKG3BCFYe
DVRPs71wAhkrn8+N7aurvaWiTxNKxjimlopopz0TLuQURvN7QqHLh21wrVH5jVQvQ4qBMhLrJmhV
t5A2Di9aECPoh29OluqrrVUpnNYQSlbTtWYGZhgJCPL0pgjcwTFuMBDk5Xc1hkfuOT7E+ZgqffSF
pR7avsPFjNlZsfB0p3xJfxVbcGYtl+URhOFH8oKJJSe+C265/S5mZH//mjSzdZ1klaJUOCkNFHXS
LRFfKJ5639hnEAeQuQJcnIOpUrFHUHIjAvtAhoKquod+xTNhe/8BSO1vQkqGh9oTZ3tZOT/QrQpa
zLJuaTRSubKgMzaUoopsvIZRQkySuImFMQ8Dbiu6c+ckqW1xvirHKt1xjs05E0ZpyM+d+tPIngPx
ukp5BDnM1Op9ZTTQQrOyLpiFWUW/nlB4yw/aq35tOelOcvIfzS/ek5cd6/5uJI2zyDVsriQAgt2i
BYwpSDuszolysmRe34mZr64+GQ2vyFMlMLKSYNhLPDMWN87t/gV3BogInyrgJe3A9vqfdWFLo8M7
D7xVEv9dPXszUxOiNsfdqM4XoQa298nXLRDLSdxsg33w3veTuqLMtJbmXBzU0+Qn14VCEOZO8oo0
tbnF0v4FXs5zGOq2quJWtbp8UfHKNvdT6mD0T7lFxQLgtPl1eoDe5S3n8L1ByOmy5PpTUjeVUphy
FYgLcPtNLmyKVhWOjSQKTjMBbKupXboLptz6XVbF7KCkjtEco4gcORGS+zySf5VTYmEACyODRVj3
/0Pad23HjQPbfhHXYgDTK1MHJUu2ZLVfuNqJOWd+/d2Q54zYEG5jjs/DzIu8VAJRKBSqdu3tppop
+Zh10QK1UaI9tLgqv6wH2yMkbL6ALNbYN2Ehewa0eB1VqVenKfrCzYy88qCjVbllZdQuqYm1S2AS
7L89igxDKAXLqIW3odZao1OWRL6Xs+JX18/113GMcm/WOtWbol72inVugqht7H2d10qBrFCf3L5V
E182tNFtwwrsYaue7NoRHKCjWkEDKZGUYKyqzJmmQzF/TbvfBlr72nwCOXZ/k5ugSFit+pDczH1L
vKLa29NN/ppnY+lodqU4y2wt+C1kcetqKvyFqGiit7uqjgMbXehP0yQrd7Ud1qgGRTYC3BoqEFFc
q8d+lad7GSyrvqZl+nEBvseJOy3fD2ZsHtYojL6Zra0/pHoOdulwqfxhyS1/Bu8GPoMZexmqXD6Y
OCynSmp9r+mlhe+VD/so77KDXNiYkss6JD1jBZ4+Qz+H4JRxQqmdXLsrMfHZWFiqbneHvAmHx7Yl
zT5p18iLLcxUWN2wJiAO7sPbQpr7gxom40PVa5OnLKgbz02n+F2oRbu5Kkz8w85cvesOyg3TwOhr
4N+ClCjLV2lic7NCrYG0Xe+JeZtP534QjMpwA8rGBHPokixvUzmCiTZ6wti4k2LwvkWPOyGVe30x
3J4DaDf/XQ1z2NpCUQddIaCQKm/0wYWqNkWMIc/OjsWIoNn8/A/6dDxM6NYokw0WOqRGIBr6B+6X
3Ch7ckB3xU+PwuoTrxS0tcRkgv2KOvxka5TjrjvTvDNxp1d710NFvhJlDdw05f1Tsn2qvJLiWglV
45Tb4GnWIBYq34HVZPDkz1kC/rnpZxLopWgD6QZ9iJYbq0wqOKuDBbQcBnL6AHUEAJ5Sz6596Svl
b8FM+Kt2fIMZ4r4/CVyHt4sa2Mwg2KSZEKJjLOedZJdTrObA24Y7OmwB7jGqFiqE4vE+7NYQvRU3
96s9g5kZkhU5tHGqs9G41VFC8yHBs15zm5+tq34X83pzS0Jbo/Ri3BitV8hvrSZFsryxzKM3FiTQ
OKkd83F6I3yUanELULRS+vON0a6QJ72SsvI8DZHfYVAt674Idk1kgkkh0t7Ip4oWLBbgzSlATnHC
Uxisxze8+X8ZERD5CRPNQDsWWpKCxwrmWWo3na3iNrft5LYftfomlQb5QS+qyOsb8GBUaaEFmPlq
RHOpvGOy3U4mztlzRYx+QKen86sXaBiekidQ1UB2lHJDElDMQRa8/iZ5+kHwvXkRaGuYiXXVUpbR
0KEVmB/0QIf8SAYBaAyQoZQpQoRwg/nWFhPtzJpUirbAlu6UBzq4FoF+u0dPVfYwS7MTFr95yeHG
HhvxJlzm7dC8waj72+UeTNioCbmNt7qYvv+09I7wa/IS4K1FJua0i5zMarVQACt9aucPoPcP/yGN
mr5rohDHXSBmPND7sXREOMZrYk0ioUnQsZN3DWbyKDGN6cdn6x/5GFH/lr+BG3uMs0iJHed2hsMJ
xefH+RYCWIlPhc2QvYG9HXJ0wlYQL9XQVWLaiOGG/YGkaq4jORoy9C/6wNjNXtBRfWu/2Jl+dUtn
HcF8H4ggKryzuLXJrNKeO2NS5Ro9E7zM+hGzO+Vu0n+W8S/lryr7W1vMkahTsG8bNmxRlrHyRMm+
U2/cF6/VAWUTnHrha5AXYDcWWTBw2VudvIwDOeXJvNMH49Dbg2AyUGSCOQX9LFul1rbFWZe/NvPX
KBH4Pf0obE6xXQJz4a5GviqaiVphItehE7WL6TSJtZusOQgj5SGcu91q1DcDkYW1X94B11ULlIvQ
ETUxCHt5AxJJ1VqlJgRxOnqi010EYyD0wqWD76KHOy+V3xpjbqYwlKEgUGMsNU5v5fpJUU/9dBDE
f/4Be18QE0JUbRrNYmlQHLiTQRbg9qj3Nnc1petJ70OnPaqY5KyFbWtu/rJdG3PIVsifYzQcB1sC
yuBJdSFZTxW3an9oveznMXWKB1VI6Mt3zPfFMqdt6fsS7zuwP1h37a2RO7RlCJv7onQ7cBMVQQjt
yU/Xv7BgE9lLaDDQLqxATnwuDNkx9MbpRt3RLUE3S7AyFtjcoyeRx3hTno34MalO9fR4fRXcmvVm
v1hMsxoR1R6hTHxOb/tbygVCG0jAoMHxxRg30WqY5HaUmlCZZzjHHEJTJroPs9f/43LoX7DJZMES
0Js9xr7fSvAK2CRjjCH9GXkKfUV0yARRg8Uwm0tmptlk0FZYhXs6D5AWDJgh7vAcMU/rSbA4enY+
xsd/3dxm4oaZxdkQEsSNwV1cALyA18gyB2QiyA9sbBteztUXKkWQP89CdLjIOBNQ0mYa1sbsaP8o
g3g1JeWxDmHprMiEJAeTLoH6irji1lDPXL38L/TswV38HqFtJrCAE2KV1oXeqK/DS/iSB7SD1PtV
4aZOeUzExEe8DHprkAkqUabEdlxjwZ1v7ShUMDwtGDyp0FAW02nwMr53YwaLCCskO2windAhUuQK
zvBMX9EgWQryfRb8lY719muC6eLynGRVWZFSx1VOFye/KeaEGNieAUP+T/auf0yQMlzaq7RJLZYU
J4XmQ/Jd9St6Izkqj/ap2QuOCfdUgrmAcoxhPFxlYsDQgvMhmsGHon2Ofypf5q9hQGywvVRe7IeR
cO+oH3w4lRtzTOrQ10SdVhWl6vQwHjDUD+EhwG/+Do8M5AsmFRQCkhCWPy2J+wyalhZ6KDtjV/5D
caR+SQ4QqALJiyzsf3H37N0gy6NmlW1XTXlF3rCr89vwaHYYDhRZJGrzcwddNotjQQWyvagNMAC0
3q8FjUmTZccqHeNVee5AwO4JXIR73DZLY9wxSzTAw9KJdtoo7o0ikHsEUwQx+dUKlps+9QUWedWI
7QKZqw/I/5rYlY5GEdDk2k2L6QwjgNyw91e8FltLjPvj1Z9Uip6UeDyGj7IPpr3GUTEASZFoqeGK
WmBc9998Ssb92xT4haTX6NhJCynLAnIe5vE/wPFFdpjLb5yNmowm7EA2dvk9HiCGAvoYPFNXFMYi
Vz+2vnkElQyoVOkYtWD7RA7D3H62rBvLGiE+Zy9KkP+kNy4dAlY1oEzBBnQjGo+im/QhqGy+KnPb
9YsxF/mK8yDVh1HFHGs9i5bENQGUG9p6IJkHJc9lSA4VaZEiomk4A9g8V/lSgE/GUQ/5S+ionglA
vidqNfOP+cYms4kk7qJaBuD0DYRCz131HO7tHdTaHwzBiaN//ocvuDHF7Fiiy1pZ9ykiSvIbuk1O
Mt93/d9wpRv6xgqzT609DqBJ7qn3j7eFTyebO1SjU6AgIiHrHLdOs7XGpCRqPqtzHOFmowhFO1hv
LG/5SQEfgAc/5O5fTUts7LHQAHDMT+ZYSBq2i5J8xW73lpcswXSIH4V3AO/eBtaZUFJdC4pHzOr0
amml1oyptRkisvR0WwfiUT0v6SQ6YNxvaVDNWpmOvJvsdSpVhV6lTYvqvqu2mDFrdu1XE9SELmDk
fnmH61QVFYN5b/KNSfZCjYYwX5J5ArHSXWY49ApPvdmRNSe7MzyMhLjQUZc88/RX/futYSbbiw0J
LGkAkZ9MBSgF2jXB6/gmptIfml/v/qpcurXHXK9ktSWrXFQVKZH9Ojz+6QlVt/YueY2Pwp3k+s37
TrIYwawd5dkIaRXln8s8yfAeyZ3qYOyn78KrgBc3t4tj7lclnzq5t0z5tNSujvnmzp3307yrfozg
BwbFNV5+wjjDC2YG0XHL0MaXzI6TZj3qObPU52ezf5yX71280xPTuX7H0YDIBsytDSaUdX2uWWGS
qycrPiTd7az1TknubPmuyzXvuqn/z+F7Xw9z1OWuaNHPXmnBObvvnP4BdLapg+LvYTk02X+ojnLr
HJT11AaWFMxm7G1Xmlm+zvUiI8GcfIU+mTOKWQP1uuwUn6vvggXyffLdHHPRJaumlWiqyafuOAAS
3O2iZx2ibZAIRWwR1RMVrnuANlAFhQeGIjX6803VIy1JhiA3yyf5sYewZB1o5AAxRp8mRvXsSMfC
q5+zXuAwXKtAIGqg7pQ16GhdWo0T0NmPSoNNtPYDHlaj5WnJD8GH5J42XLEmOKMh7CIzS2tkbcpW
AiPZ5BnfkqdpV7mQBqt3zasa5H4G9OpfHvGNUWb3lEjLlDysZEgDDA2oGKsjUOsSKDUrFVTL+nPm
SakjYteg5+vD+YMMFMG0DxReWLghdEEnWyphNG0PENN07OxuIM+9ZHlFfltnui/4stzbyNShLqRi
vAhz1pfbtzR5N0Jdsjg3vmY7VfGZFrAsYDC01unP5e/RAgtx87MW9wu5h+PdMqvwZhmpFU4Z3kJj
EH+igseUAxJHg0JHhcV27sk3QdtD6YKIglz3cp21WldZFtHSQ9AjRQNU3m3BFYSTgdK+6Kqlv4zd
xI0xtiosxWOv5xOSavoa6vAaSsAEiSvhcH3zeEdva4a50BOr7hcy6dqpXjA2soKxTdv1sejs8fZp
a4X+fBNWJLOK1g6dEVTA/jCgZnfWLSXuaXfTfhXU03nXz9YYfYFtjJF6UPp4noqzmjWpoy+9JxVI
oeMokKziODWlaPaN9yLfGmTu8aYzB0tNsDqaNtAQ3d/8YUwY9tc3i++B4FbVFIysYyyFiWFFqkV5
0kwahpra0UlWhw7+k8lp/dWfS0/8WOYFTSga/2uQiV/aLJM8C2nzJwcjjwSHL16ur4nrgBsLTOyX
cqs31BCaaHL9adI/ydb3kQgcgttKMi2gpEzgoTE3x3iE1cxgXDTeBk0UzU1Wf1gdWqkxfeNhSp7+
6FEJx4f43+7dKuMW8ppmDaRv6CsEiYLXuM1dlPmSBrLC2a88tIyHYJx31z8n92G8XSvjIqQx9DDp
KAjbU4/JHohlH8A4lIiyB1GBiL917wtknIMUFbFTymycNffrfBtF94kQOkW35kMY3Gwd4x7pEK1K
oWrqH4/XbqnQDQWgJKEDztPd33WWtt+PTV7TPJ+XptJO5hzGfmfomTuEVioASL7xZbDrgvILUWwF
40jAYV4GKSOdm2SscUfTMuXwuN50T3jc3Cn76RuWGNCGhOKPj9rsts/lN+kghNrwoqSlQpYD8m/g
yWXT2LDqo3ZtO/mUv5JHSk29YAgjRaWmcH5AbFtvHYIuTOnHfi+SouZmmVvbjONIqwKM8IrFrz/K
L5IzfsoeQTeWfidU4/sl1R00YU7j6frJ4B3HrVHGkxYjngEU7eVTpD6o42ObiyhSuG8R9NSgg4Bx
QaSZTJjRm9gKMWVGk71w1zlj7MQ1nDXcx/eyZ2WufZqF8BDe+djaZIKMUYcAMqjYRkhK7gC3acEV
FznrDi/kU+H1v6ArJHomqx9tmphfhUChiUeQ8QE3GSrdpJWLlL21Rinfqx26kNgytUObgrhdQbZH
p6Liu9KV8Y5NAlI4PcbgviZfr2/pxwB0+YcwaUXdF1O3qngbadGL1T1oxQ+5Ol43wdlUakPTVaC2
IGxJmIOa2OksN3mYIZ7SKE7Jbc1726Uqte0O1DE7gb2Pbgp7SDJtHb0Z6PgwbtobTZSUoZ2BO4sc
o5u6oLM7geHlL1LrhK+qkwWiOE6XcBmLLk0yIU+potLo8PI7gxTDckBMPt1CUqId/XHtJXeKIOEO
raZMcdTMIt8yzMGJ8hq6qI9/AZRDcUG/xcPLaFhXUhTGUyKf1G94diaO6g+Awu8thPjCIZBwBIgH
3Vn9eQSC9S9AH3T979YZNyJktvLSRGQYcFEvPto3s5OBA3oFYey8Szz701+0jS5NMqFixvh7G86D
/NYRo0w5sQwo54iLTXPtF3D0COM996xsFskECvTfdEuN8Yml/ei1aDDS0RvrlKG8tQSQJH5MHoSr
5Pvy+4dlchGzM4tBXfFhl+Ps5V/sYL5x1qd/9KTd5OEvKmqXn5W5WMJklRNZx2elE8Wr12Egw5Xu
Tewk5LhRuQ/SO5FN0XdlzmsTp1WRzPiuVmNCSgVJeG25EjJlQVygf/q1I8Ic0iybQxLXJa6v/vsY
33eoxnTR7OTa5PTaiznYN7PculllORgeBSAREwLNfUvo2N+nPusEYVG0s0xUDKNijOsqlk/KcpNq
5zjqnOvr5S5XlU28tjU0Dti3NuQWVTMrS+UkZUE1PFjhzxZjT0CvXzfDeRrAY97tsM/sSZ+LJNXt
9dS/pl9UN7pZ1KD/mrh5ARLsyB1q7z8Q7PEXR8A7rMk2KoiMz8hxl5aVHSmneMEYxzi4inUkded1
yeQL1se9q9V3U4zbzJptNiqIDOjAHZAghxgsmvN++Wm3ju6Od9Fn0aHnhnLYo4mtZRC2wAwSbMyr
ELpxufnYGqXTZ59bOw+afLivw1pwc3D9kICQTscukg9ZLGj9pbpMkf6YK0i3JyfGoMr1L8g93xsL
TEhZrKpEX6CC+rhFXE013Ij0N4oqmmvlLkSnMjjIHZUPMJpEq6YsqhFGIER7sHTEZsktXql8l36W
EbgKtHgEIUVkkrn2xlRblBACxiddUm7zNgH5S7+7/vE4mb4JrAXRQMSCsq7OVnYNc0hbvU7zc93v
1F15MDHRCqJC26VPjLvVpaM9tmcKsI7cpG1rlvF6ywQCt8kRniZXeaU3OqUFzb8nEBVCmV52RB1H
3qfc2mPCYTRKebz2GYixuuWT3ag3LQT0BJ+Sd5I3NtghfSTdSVjGCBppUQXhZBdunqaPSwzBtW76
ZnXZU6UksmuY44M5DE4UWfdF3nzSbVUQU3gnfPuHMCVDI04MHYmhfAq7+mXQSt3JSymIlvTbbGJi
uLWlw/Wl8/JTkPnopgUuHbgREy51HME1T5GCh1IDPRXLSTLVW6c8KOryMPR31hg5jXy+bpTvQxur
rA+VrR4SmohXv5P75YUigS3Iz9aFt3iFJy488C4FQOlkBc0JwwSn62UOrE6KYqCOnp1lo3KMJvEk
pdhJShu0RBLsIEdmCMcSNO26rCrokb+tfVMiHTV1ntoEx5IORVOwwXyUdjK4LIRpJ/dkbCzRn28s
RdIwSyiiaGDtsI6h7kU6viNGoQFvxXdMoNSE3BcvHEFs435ME61/yvhNoEx6aTbP5QgtCSs7t52v
rz9kpLcrSFGD6z7Cc0wLYldAvRjol7F09/1URvbUrwuKOLTsSyURYqAsRdGF64obO+zR73stNZpG
XXA5FPfE1W8wyvdMe5ylT+T/wBbN27StPebrkUIDj0wp4w0qWa1rFar+gBZk9PP613sbPmJTWksG
j7+OYQwb3E6Xm9RoZVkvU7WAQnPw5RzQiXVvePMxRNGk8yavBLmaCgzW3zgHCIDovJBOQDzExJNh
kNNkAccs+u73adO4eQa+kepVNiaBf3Dq9fBBiCFAgw3/wxjy5QqzAfkIkbDC3ou/UOlzWr4EznkJ
jCD/JurlcLRdL80xIaRZe0UnJVlw7UmfpR+qC+4xH0OfOurclEBieigfc6H+Of2t7DaCxR9baGuE
fChlju0yQEVDzc7TVJ2U/PcgD3t9EvWIeamESssiGFtHN9xik2bMsockL7Brb2LgXuZP1i1GywCS
p+3boQOnswtAtXBG8GN3B7ogMAgAG0TFbJaMb7CifBxz2NWdyc/2yTHaLYHqyX9B3wRErobOtGGg
5WKydGNjmg6tUtfZeVaGxC3DDhQtWhKHooyWc7ov7DBOaU2QM1JKST2XlRpMirmjvAPXjzbHJS5M
MI5oWf1S26uZnsfwOICnKVob14iFkwT8laDlDMwh3jjs1qhTbo9TiC/W+ekXxUOX1C33U4WR2AHD
OvJ+lPai5z7nYsHK3k0ySXOZRb1SzWF6Du0CPbgyWPvcCdFnCV+uf0LeyxRypqoB7gJaa2UfUhkx
sokk4XBKXmgtw9xXg6c9vTH+ug0EfT3rfhY0yrjfc2OSSXmydiV120sRPONhLO7C9fP/cU1MnpwP
fR0ZahvTDjqoLWNX/46JW+IZANWT28QDN6JI4YfrigY9VniGKIDyX4bgtp2qiXTUZNQem6J1Imne
pbZQk49uPBMFVWVjhzrOJtFJTb3RTMUcoOq2BsSnQtMglALlNoVmi8ABvIvlwhpzhWlKYaeKZQ8n
VIXcxTols+zWxuzAjTzVPLfT4nX5t3F8JONxyl+vbyN1g2tLZdwkh7O2qzon50E59kXhxlLk99Np
KL5F5AdgC4Jcjpf+qGinqDZBSQFTzIzXKOXayUOZxQBYjl71BL0MYPp7VIWjExV5EB1x7snb2GNr
QnrSr1HclzEYBipc2D/ptW0/JS64KBZwX6c3y15UNRGtkR3Pi9UqCvUVR896HnLUv5EVlw6yZAOT
O62z3pXPoqo/36SGYgNlwFAslqW0j20FWltRfG5fQRIGCPX61fCyA14f0Vv/RpR2CQ0yR6RNpJ6i
hwZkQ+WBuJCyqL12P6LKjno35OA80ZwbL56ZGnRU8cpBVYW9UbukJumktup5GUFJpH4put31kyAy
QH++OfTN2C+6ThBcCrXLj+Y6QuiE1IvoAPBiy3YdTAwbSmlJFxnrSA/FU/NYYb4kOcwvBcaQxNhw
XsDcGmN2aSLalCurEZ01KbC7rwkkx9vx7840BqQtSBQj9Wd7pUNcyVMPPCCubigXFSjQpNCVcxIV
aSrKrpbTR3uhA3KXppt4buLBZiH9v9wu00jjuAin5K1xSWc6e2jLjRAEoXhKFejN9pc2Cs3SD8aG
SxCc/o9VFvveROs46uoYn1MJc3hY2mAelPZl7itB1sV7UKlbS8yDyhzGAuSnWB+aaZ9JEUl78PF9
bkorKCLwE6ml1wzN6iRplTpKh/ET9DUdJNsn5L2fx97ekXwKtCHfJaZowpV7UjYfgcmbstpoh3nV
tbNUoMXYP8xEdCdyNxeyuJaNx5aJF+Xl5koooEA8s4/PWbGviiezC6r1+/Xj/jbw92ErNzaYm88C
V3C6GnJ8Nh6nF8oYtDrjLcXA22ijra5R4s63d81POpxOy5r5Lt6JNWZ47zwVPPv/LpXxYzzO4zkN
pxjUPoNfQdrPvOnuxq9gtQbv1W8IQriL7FjiuQPuJr7bZesQ2UhmKMSv8XkewYIOpZm0Cq5/YZEF
1oO1aEqjxIjPNelDJ1GSQw6KOcE54eUvm8/Hsn/ayxpj1Ay7WORfdemLqa/Okj5LsictlTMlX64v
iZerAa8HZhIdet5AVTNrsjvw8XXLoCF6D2dt/4dZWQ7sY/Mgho1yPuCFMeacJaYE6K8aR+c+vDOn
0EfA86+vR2RBuzxncdWPYYvx+HPZ4ELtg6QSDVxxAibE60Fwj/8IMj/mgxkQRkiWWhpOpYosYWmd
Ualc2Uw8fEjBYuhJYQ60hs6RaUO+GyTfbGq5xqoVRkQPv6UHKhROdd3R//sLlC3Yrd/NsBnlMKWN
EmdG+E0eE7/rQegdF14iFGHgOPaFGebDYVfmciSZhvCkHDAQ8UQVMuu9stPuwULyRFNmqg8OCmHh
gBf91Vc+JMv+YJp9Y+mt1b+VQlVwwWfgZJVvy0cxPw0n0GOVtoGuMOYaP+StOtQRKnvSx5Ntm86i
pY8dybx5jQRDVlw/35hh8iDAiK2qM9XhVBS/uwlOmAoM8CpaeJdaBmqDOoqEbM4vd4peqercn4aj
sVN9ZQ/snd66BOxaGvRF4SEeENMiuAvvdMHhATqEJBoa7PTzbnLWIazwVJVxfvU+va8zIA2HXxPY
XiNdxIXD2yj0a9DUwCAJ3m7MjdwkpLQqHZYK8hjrdxUkn7s6FiTH9JewjodoAT1dVM2g5MUsB5XH
ZiIyTrBdpt4UHwoCBczhMSXlfta/Xg99vAVpWIeCZA7q0iyOWJIggDxIeMBAhDawp8XRASJcrVhw
CXJvDA2LQveJmJiLYdY0aqUpkbQZ35DDdC4M2lIjcFAN5tBC6FEKPiHP07fmGE9frT6NUgn7NCqZ
q0+ZM8+i1JS7SxrK4FQ6jgBPful0ihU2k5mv4wl0tTtbHu6JCno3I9tngDyUZef/xUZhdF3B4w/d
H5kxN84DKL6reTyN8VNpAuxd4eGe2II8gnuANd2Cho+mWSAVYPKw0gz7tgTjE9poWeJGplPXXuHK
h8EzXqvT8jnzstKxP4neMbwTvDHLPijwmJUi1cZtgvlnbx5+KWBIspPP5twJ+uhcf39fH0u2nZaJ
lpMRhsbRdrrUdPrkZ6qUgs/Is0LrOlRjA100tg1UN8g4Z7lYz1Kr2n6ilpmvhOHo5d1sCzydYwo8
66aMUGHK6gfkqt0MdZdXynTWkuVeyzLjWU+H/Roby6/rDsirdVxYYvKwXl20eWi17jS+Tj5tbFFA
Yfs2R0d1zIU1K84Bu7DHeLwNqga7L+XubcKGPGvfMwOOaN4hxN8XoPJJ/Wmv/0xSMbCQroQJwASY
Z/CgUzmYD+PPYxiuilyv3T/BKvfiz8ahATy230EO9ST4rhzfR5A3ML4HxA+AW0yKM6XVkkf12CHP
AJ2ho9yssYN7pd9TlGh3UO7Um/7ZSIUNZc5chXlhmNnQMsKjWa66DmIw8630FSS1uKgVd/pSPQj7
vZyAfGGL2cykq6UoS9Mem0mOK2aBE7d7hJaiNwRhjuGRevazQFiC5GSPF1bpX7VJDJIWavGj3HYn
7YHqXNWnFFjn5Fl50kY0ZeWg9MudXTsRSMqe/gaxc2GcntyN8XjGeGKvl/0Jw7TBH/oPE49pivzt
MctHngR+xPXajR8xdx7Jtcju0r7DYPkAXuWCluu9/kxFJ8SPMt6Fjs6oCVJ41ZJlXEuXq+uIMhhS
j9M5uWtAcakomN/UaOCDVz2QBFGbG3sgnqUAfocg90G3KLRbKRs0w/42vto/JGfarXsbUpHhwww2
NiiDe9e/JSf0oNwCBATAFhgmYUt5RYdiBFlb41uaFO5sqM6Ad44ROxNqIJkgZ+YE8AtbjI8WfWJG
uYZtg86ut0iqH/e5W0yFYEmcZ+GFGcYbi9bUZ2LhsFPFVmWfANhBkWoidIxoNYwTwueTLAzz7rSu
QDyUqmeoJfCFz9f3h9PPwDsapSkMrGuAe7EbpCqdHs9SpJyhnFM5xJ0PGDX6pT31vvE6f6tBMyDK
ULgmAXdAx4tiQD8061vNrOJ5aWe0bGQ3rO8VSASlnoyRAgdlo8AaIXT4F9ORqBlsjDLVuTILobpW
1fO/cyn9+oYkoZze4CsS0YNxdB5gz8C3NQmE1T8gtpZO7dV+HpbzjHbsPZKw7oX2acF9CFEp3A7a
bvWNfe0MiWMM6OM0QeybnqiyyrmZLv8MxotwAetGNzXzP2CuYldO013jgaYMfG/gHReMrnH31kAr
FWmvqRPEkctglmhxrcdrrMCeely9MANY1TShupuDI940nNQfFFcsKk9j5GWegafku1k2641s3Wxt
Ai/WP1s7w9V7p/1qQ/8W40bPiVfeiRrHH69Dag9Ac/QnOI3jpBtsozOAK1SK5T7U08lR0uKAYUQ3
ye0bo1h8tRIieD5GhEujzF6uSp5PppWvGMVxsnvcTJ8oH378GRJXutNjjv6Mr/vV/HI9QtDf+vHT
vi+VRvjN5btCXCQu40E+rxCWt6JDon+vmofJEiVvHy9dWg2wbFum3RdciJd2hlGRmnpMFFRC/8xS
jTfGrYFnLU0VhSQ5PIeh2t5gvrYJiHgZa3lv2X3cmcu5+N17ekC7uFBMjt6UH6nOky5AT3Ceg+hQ
YyoOGCXN+qiRHjVzl1lRt2B5Ne4N6FB80gtH/kTFiSj/73JDTMcQ3Iicps+lVSYxVcNWH8cSVv9Q
K3VOHoxfi0f7fgKzBIAwzRdKwNp1binirKKXLeM2mFDTAVdSEeU/KMuaaRGN0DZYzop0NiG8YY77
6375MbPA0jBpCAEMyvDNtnR6Q1ujRJva89APbiQProT2XB++Ao2v2/51W5wc7dIYc3tMZjKGcbi0
5/WHcVQB4Gj3SYKBVBk8ltaTqFvFi9oXa2OiqL1qU7pq5nDOKaizDuIgc9cQD0RKLimKZZyU8GJx
bOdGjeoyq0N9PBt39S0eTjtDcobUJw5oV/0cakPeJMoBOKEMC8RpR9FHJcAHXh72RpImVS/y9qyr
v7oBG3a/VoJMlxO3Lkww2WBZgQ+hTiv4hzXeZXHur2Xpj01/nIrmIHAPkS263E2MrPU6RjuibM/L
cfFtB5xpENTAqC/il3aUjukx3S1PohRDoV7w4YhtPiJzHxSJuYAxsGihuA0l4F+NO96ExxLOEu0U
PMmWA9knXn4H6sCg+H59xfzD975/TPicQSxuGDE+rh6bgbT+iKyHzOgcuwZ8VT1ft8UBpFP/fDfG
HL5wLMpGH/F1R5JAlbOFkNV+aoGVrRS3vUnbQF1vDDsSnHmOiyJUI4dBOdyixcnLPR2XMpoyDBWc
u7h1YuvRSIGmbmfn+uI4e3hhhVlbXaqzms1pey4GlFZ7w7HlU48R005+lPXdnDxDvOu6Rd5NhM4F
0BUYW6a1LubsSeGYdqOZK2gEVXhCH7ud9SVdACbqbsEojavI/tTtK8HX5FwHBsiG6BgWupwfGguZ
JqlJA9j4OdGyO1st/GwwAsHCOBnEhQ3mPMh1taiJXMln8zM5TrvoqB5A4QH8UIZTIIpgvKhpQMIM
lxuw2wD5M5+xW+x5NPJEPmufF5ey8KQPUGbbkc/z2+CSLDLIiTEX9ph4VhlxqSQNsj81P7bF6zh0
jm581oCNuv4ZOX5/YYf+fBvLekVd1KiTz6R5KdSbqIUoUCdgxRHZYHaqbfW2L0CVdq71H2ryU047
NxlFU6L06DDh8WIhzAE2srIuoDm3nuGVz3la5xh8Ld2ytmrHiAHCtKW7xhCO6HMSS0ND045il+Ad
7OmK0i63jRyJJYESreoCA/yVlMHsUj9s3aF3xIrwnGB8YZLxjI6Mtj5LxnIOnylhO4WcNOZtcixc
qQXlguUYwdpgamgXusMiiib89WJOFrApIhssv5c+dURrGxiPzlQiWkMfOXRViDf+7n2M0+3H9CYS
wf157oPZ1P+xyTJ71Xo2gLpWX84VTpz2tTZdW8hKxQtYBGwdhObr5EPA6kdZK+ScZs7H8laDTHPk
6xHy9dYHRMkDtPROBEjkRpStSeZUVPpEiq7Bssgu3MWv0TFSbqBg0BzA6+ClvyzZTUV89/xVUiJU
jEhoMuutjbSSdUixSm1o7qp8fmi7RXDWebkzyn8oymOWB1cp6yGRrazLRF8CVM4XQHy3eCaH0aV6
xeG9FPzvo9fGGOsaw1hGhKww1k3P5fpj1V/TahVESP5Gva/oLX3fhMhZ0syljWBEfUQJ/lbZS77u
Z7cyGNkL1GxFlUBeINuuid57G3OJHtvqUMfLeTFesxo4yPqGzNAmh7CXrO9z6+X6JxQuj73ZJrkN
yYDlGc8daFzp86Pdy4fkQMnty50uCCHUrdk4DRIVlFLAbAIkLhOna9OO5TJN5rMa3dUtkDb5MQK0
dPnf9/dsQKze7TCpVmQYbTSZlfbNytrOQdnzFGfLUzUugtfAh+gEmkrwiAFUjM6v/sHfpW6Y1Kip
i9NSdE4Tlu5kJU6sCIbCBVZYR1+VRe7ALvH/SPuS5caRZNtfaes9+mIent3uBQaCpChRUypFbWCi
Uol5nvH17wSzugQG0Yyb1ZsyK2OKzohw9/Dw4Zz0oE+uJO3Rk9mIT9cVYVEEOlMRsGE5FxGOAR+Y
FGWSYrpdc4MpfCyLYq3FBeOhdvnaJRs2k0Oc1Ey/6yASpaCGnN6SJEtbCevxoPGuQgi3N3rGULeL
iJtIQ9+YjmoyGiVpzJ5umqqiVLBxnMQHqwJDYyuga5dWyLUgvoatWQ3At+wW37BF+6v3cX1TLzzu
STwpiGqailF+StuFTFJCBQQjh6zdht6jXH2//v2Lh6Z9fT+l5a2fSejYINoHLoW2Mzn+1WgO12Ww
1kC2eHZgvZ+WvQdo68Oo3/npgJH9iuFiL3wC2SUdrwUd6YGFZppIEYfC45JDnqwFbl1kK6988w0G
09jl1USJoTQPGgD83Bhi9G89IqcUIKFBgz5ZghXPsYF9FvdttipydrN907xOGdFKkwKvLrpXMeOQ
guIZwypgBLZQXIxNf8VkXmLJJDs9k+mFRdKqOWSCuftetCS7ykxvg5QxJivkwORNYLS4f0E9kFdF
YsfQUfSjyvBJrAAcDMSJBx95v7IFOeP4/N9JoG7EYijCUJsggdNisxZrc0xYhYyLS/ekGl+LoC7B
SYm5QAvDFCX9BiUxzqkR3RICJALQSOhyPCT/SPKUlfxbUn1VQ7EUxDIAB6ax99C/3ooGNyaHdFzX
xZ1Wf0+LAiSeDD9B/MzZrYv1zcVQepENeZuAeDo5cMrjlFgjKLCju6j4yasMbbgsCRFJOvDKMGyv
8xeDFYqqhDm685LTbG7xA+Th3/n7wYLPADfiQ2z7tsRQj0sQunORdDloQFhboNMsgaEVH70jrcI7
3okdQsbs2dxLCwrjCBj8ylYiuXeAjHA3sc4E/mCtnG6Rwnguym8cfgYB+ZStFLW/IABoPEa34g1Z
frgfNOf3TWO22xplGnriiWOUqsnBCJEh6/b9GDN889INM5dAWUZUZ4oY+ThPld8kaL4W5IeuZ2Ev
Ld3ScyHErc3c1qTpoYF2wORQlYBLjPLbErRVTjdUGyHsn/JW+UBnmJXnGSsYIftzYRdf2qpRPpqP
u0rrYqxOv+U+1NKcTM8Wnwj0Wgni+TWrvXLJ2km3GXrZEf4adBtsmDbjwLUww1HDLF/rKCrawCVb
7l6vq8VlUA+TmAui4oJEMHxdH4Tk4AdoMyHd3xngl3izv6/tZnLIuJjEOkSmUCpQANR/6fEBT0yf
txANFysfRf7UwH0nowKNoT6OoZxL191smToZ2J/pDafyBeCzsMy8fRzUg8dKRi9dC/Pvp+42lCgr
o+CwIjXxzClTnaa+6ZpdnB4HQzenhFXluszWnp+bTtmzZsjVWKsQKLv5+3hXg4FrrTggwVuNK89M
beAAoHynVhZDXxiKqVNW3glZI8QlFFN2VcHtXwYPeNJobEOvUFSv9CdJQ0JLNP0niQWVytpiyvQ5
HZSXqMzCeVelnSQ7BWXZJJ4s3X9SgRafKKxWXZbOUCZfVGlWKK1ITONnz38G3G+/cKkzpO7adEAF
Vm2glNJ0zyUPhoSZIgysJBnr0JZcs4ZBFQDgIfWILqVz7a8UzUNdZiAXTrbh35F3PBa5zSMlLfys
HpEGd8vUFJk5wCWfORdLnVhRDgU3KhAbbDoQQySAszbupFvDTRzjwOpmXT6trzXSpyUNnJIHUI+4
6270Sb3nan7FUH7WPlIHNhqi1mNWMjlksjMhi4v2ANfbyJKdo0UKI0CepVv9d1av3OJzZL6PJGab
OS/P6NBHnZHje+C3Kkp53gbDmIOFqSMru2WKuwAvOanl105SV4LPB13lddhJ0nEBJqR1s0YT8o4N
FM/aTuoaaDxAwGUSBIXZhAR8hnHIoL5JMNXO8P4MQTQ7tRCgBQOXfXIY8LQRutWIDv+EkXj5D5fa
n9tGP2/EYuASo8cpEdBfEtUJDWK6X/Cs9R4oFcxhfIbKn3rNZnqRiwbfF0SigVW9olvlo3QNK1TQ
RkaS0V0MhDMm4SRLG09B9kyqUKEv0CBGoJidTfK2cQnk2xM+/ao/sqrZS++Rme7TdJoll46TpkFa
N5ZWXL94wQeZP+qFu0BkYcNQ+4kkIPodCcGtge489aJJTU/8LIllo3zvtcgS+0Mc8yxPvCQCDY6q
htYUIBzS3Slx0jWNJvEFavPlO2nqjcAkG31PzPC5e0RV3mXBs9CBwmlRpACDbk6JDABTzmPSMi8o
DLl4l9+4p8GuMfkr8GZg8/eyb+t7oPi6A6gZ/8pC52IpJyKVSsj3o469BJqi0pmkJa363lkVxtkx
NY98cX2TskyQRFmzIP1irZRDURI10REilO8FSDVEgGCXt9LduJKceP+73TEnWYoBgEG8yQ0DjQDn
Thk91G3YiBlZIEik7rJV/FmBNqeweHhlVPS+S7/LW0WLpCdCu2AEn86Ql+/eLZaHV6O3mR4/CBJz
tE2s+DvjtiNRAb2bKCCqeJwrSI/LVEyLDh2dy3Q9gTgdl8505Kw/Jg2J0gCAzz/+vkQMhaA9DBk+
Unii4hRZLTsuL6McuOnli/oSWKFv+S6/9+99K7Xj0vnNlBTZUQhEwhc4P7wGVInzQ/SASN+BhzJ4
lxrF9NRvjbhhLImKgWgJdMqhnGTNk0eBUB2PP4fNr+aD0QZTwtpnE9kuHNl8PXRmQRwGTE9KRvbe
fVQIwoEvKALW7UVvTeln58Y25vuLiHG50hfCxRLJFswuhGnqwijUTiyUvWMQGifkpUx9T3iBk1sW
fv+SQztbI6UkKZe3YxuCirX7CB9Pg47fpjvv6XAg5VCLDU5MX+yn9aEpBni+4MVSQDd2vj6M2xaN
l2F9vWJmoknALyM7/uzMAZSUHckA7ANWmnHhIHXA+uIS0gg5Kk31IY6xX2aZlr37L2JgdSI68BOb
dL6WaGiscLmLNyzaFKLrlLnruJrImC+K9hdTUrGuiiM48zJ0ohLeXn1D+Igql+k4F5w05Mgo0yNc
RkWCsjmlE1qxqUCl3q1yAFMmq2ad/ORcVEjt9C+4sLks2voir2y9ERWJd+FJfwC0oZXsA1uz0tAE
SzBYEViLW7jeIU8XCIUa1kdf71KgRLj4sDZOUk0lj81KYt1xS5oxF0FdrF7VA6hU0RI4FP9RAKRh
7a+NE+1AgDfc2nMyFu4O9eQn+g+gA4RGqMWhIYDORWlNoE8Vnqnvnb7R271QfI/Su6T4dt1TUoHe
SYoANww0J/QGo957bmVZPdRBynvTWzxmplze+6ViGYpneZgPKFhLOkU9lLITOB80IOvA2sQlfi5N
5GOhCQNtfFMf/Mdq46lmglE5HzM7/U76FtwReKkA44+sx9WCkRGMc2AlASsVvYvUKiMxNDojRMVK
dkmzt+H8GhJi3WvUg+e0mWD7khDN8kCfpN3HkKhjGGJC9a0r9o3wDaMzAYs0akkrMKUDd4GqKTqb
yE+YeX21SysxlMGY1sJ6Ozcp4aO47ZC9X1eLhdsFSLw8mVNF1Qj4DZScuhoaZQq68Y0fHNUlWODN
Gky5oI8liJpsE14UCAMzcDxgPAX8yvnC+taXvDSux7f+oXWKDRjM3ZawpRHE0OwbK9G7cJ0h1pmJ
o3IKE69iiTHWlzuid6/f6q6MniIw8nyWr5l6Q3CjM5cVnl/6KQjVQcQDjhrEr7QP5kINpZeIk974
cBDQX1r+rL3+9+geoINnMmjf23li3wtpi30U5ZuC727Gul8zlOPSGYJUlXSHAM4TZUU6RI29vujE
EjKAA7apAXKm22Smt9/higTapcSY1iC+deY1gLqBiXMgU4DEVcYFSWOH6kFs+MqgCMe+QITfCU7Q
DiZmKdZC05gKGMwT4GAxlkiZ8kkmcIAIVoBsXHqMbGxyZJYb4egVVv2ioy137BFeYQwUCJiTI671
FdsIKOO+EEqFdF2cxno8TcKxxku4BkC7mO9KfTThbxjRI2t5VHBV5KpS+80oHGPhQZfvxGFVTAxF
ZIkgxjDzVKAmautm4IgIIM1LKTJAiZm1LISoRTEEHwB09pIM9N9zMV04plU5ZcIxBDmH0d2hDm5m
0/N1dWAIUag6Rq/qZS34EBJ57tRjzjmuTbFktUyzpFC3lCxyQ1UrCY4/v4/Lm6BaTazQbMmUxK/d
UigNkzNe6b0Wal3Gsd2hQxX9B52Cd4pyyIN9CT7m6xtHR/G/VHomkFI0JVX5akJ7+7FbaYYZIjzD
RAvntCtQ7wjoATbTFXMyj3JPFzIpzUtHqSkEJRaOmWH+8uuGMzySsqG8Ih2BBsMfss6NfD7TdC0W
9UDEJN0xkwLTD7cdIEyC4K+Y02wjqQtLSiKlVoOJP7aBULmCmJbrgYujTdZHrGfQohuaiaKiNDmP
Cl/zB/7IlaFbq9/F4Y6DcQ0swmzWvhFlne1bH7TGGGDG8Dhm920Ous3bgpUIYC2F8g5pWPeFGFTE
Cd3q3Hry7pvEqcX/TgFUyj1Mml97uhgJx8Tbx/0mKH5wIWN2kLFX9B2YiVyXDA1EqPUuCw9t+Miz
mmyopwBtNirlG/Kor1o0KwjHFGUODThGlfhtNBIzFzDL1NcWwzMwjkalPEMQ9IUcDvAMSKPXL3KC
XGW4xTMREEC+qYwW8pUETsKw5duSVbUSWcIpF1Ei5ZVFJYTLoyrddarUmMKUx0/cVKq7XjSmnaiO
BW/WoKexyjDI7MlQ8swiZrjl+la3xqxW7hMhaQihSdzfZUXMPXMFkO0HXWk/M6PRHDAWpGhh88p1
E+uJO3kSb9VF7N3ywqDeJnzH8kSsZVGeKAjarDZyHKFBYmf+IVTvZVU0h5oFEsVSR/JDZqYbaFI1
KcApOEZJB7Lhwiy03taGw3UdYUmhHZEaRlVY45SQJTLL5NjylWlwn9eFsPaM8kJFzId+FWLPtDpy
pCiwaz+xC+mWZ41uky+iw9jZ3UtH/3kIiln4O+yZEJhhG9qj0NuKfDOGwTrQZbNufcbtS7T4QiIG
4jGUCzZMDGicn5LI9erYTXCwYvnetd96Jmzc8vU+k0DZUaPVCQKwFrcScPHCden2sg3V83edo67G
G0WxKlZPyaJSzESSz2eqxxfF1DRohj6WWrPS2wjlqd7kekYqkCWFUnBODsWkjLjhONaS2Y/PAaC+
lY7R3rR8PiS5yYM9FHBr50sJuTTV2hiBQ6AfVQUvC57VZU8/q385dRSh/i2Ccuoo9UY5YAr4I8En
0tAMoPem5ihuuamfkLRlLGhh15DaAZQbeTVh0pw6m7yoRRBjaLhu+cEqxOPE9XbAJMojv5lS6zMp
1Nm06A9HTQFqne38tQo8aoKy/QHAkruGifsiLFjtmTDKB+n9IA11C2HBRgEh+VpYD61FgtjQ7Uar
3OQrvgb/c7zinvsbVsKAyluR0zsTTvkmLU89P1EgPNlUSIkQzFPCgM6KmFnHRkVJYFMp2rSDNy/k
D022wuhGl3/+tpedr4ROS2RVjsEmdN0c+Qb9n0p9o0mxJXMgQI5EVmix4NHPZFFmJaipH4ohYiWv
R2QpBDXw8tVSN8FBNppclU/u9bUxTumiydP3kkDxcYMMcvYYpfE6Bf6BIhU3gta9qV7glgVG1qRy
dV3skm2frZNy754vBY1cEe3YYeIVTTHdurZHAn9k4QHy+w7xTBjl6WuBa6LE7yEsKawk37RKYFWs
Rw7do0srvEY5EFAQZgGPt/ZR2Be78aXZqRZhIZzc4kXMUfNhG/iysgC7k+QPLoufRaVKKfrB+GOo
33ntLh1eo3YXypvrZ7VoYUhjAdCQABDRFQquL/g+rdTpyKs3Ri2aBmqS2sN1GYsrmcmgnEU9THpq
YBDpyKm6I4evnaJZSqCa+dTZ1yUtr0YHOBrurctpzDJohb4WuvE49E9FVVpZCvDngNmvSnVE/VIG
IFL9WwxZ8Oym16q6BTRFMR7rcXSj6jlpUkusRySRvLUqhW6RxmBQmSwgj7AeJwtvIYxHfommvL6a
VVWUJMJ4JM1Y8st4p+Qm5lFuNKvcCVayRjEwQhYIRBisp8myVc9EU8eollqfjjU34cKpX37BUZY2
KpInog+mNNZRUq5fHxqQO3AxWSiXgFDAMlCkA2kdBm+an8JPDjhGVgpErO+/20ZFny49MjcaJc/1
sof+hvVoSeDh6T9zC70qW8KkKq8TNrH2Qrg1P1R6UBRt+E3bx1irIvtmJr8JCasZnyWBira0fASQ
exONx1a70cW7pvx23fAYankKx2cW0el8O8QSvn/CGHL0I8I6eH80valcRQVr9GUpuD/bL8rlA6tP
8cMgIbqRPgLp9ThqjrcmfF3iOlBszWYCXv96ktCxHQqeGDUj08kX6MOy7HFAhokQOk6d0Fh5JnW7
0dON114sUwzSy9V9JHpT5Bqx4W3RICSufaOIt1IOykhFTOWtXPvxShyndKckibjmxHoozGbytLes
baLQCsYKfCJNKZnIeOSrdmyGG5RlOKsuQ+B3dQlaiKTcaQCh+pKqdeN4UZd+S41uXPG+z4P0fQzz
hwb84Vt83O9TQ27MJK99ty61wozDqraroNUsrQuNG6metIdSMUorLfMmNQt9qMH91I3yTRsHFcB9
Urk0OTBt/ejCJD/UdaP9mPgRmVgvyT3DrKaSxzSczGkWF+rl5wjakIe8Spstquy9q+YYWLAEL04/
DM3jXa4eQriLVAI2GEKdTDY5bgLbVK976o3sSflDmPu5m6B8cl94qXoQ4+4mFyfQzCMY3UVhOTyE
QiluZLXjthl6hjCUmYmgiyol3vQyLjk2cRiiAg5EAKAoC4puaUUfW43MxZ0ZT93omUGXZw8cGH0e
RkEF5AEPhFtR8/QHgBt6jQmSr8Jw4WD93qwR4jqhLtUmHkK16UftsEe3b7hW60zYGLWkRJYQD8o2
atJmU4A2915qvOi+6dR2o/GNtvM0vnfDvmvNqfGPUjMmL5VXhe+6lPi70mvxOlSHFt0OUsI9liBR
3lb9BLT9DOmd3G+52zHzElNOvGZVpcKHF4WNm3ONAoTy6RY0uaU9AWTS0QFlYmlJpj0VccdBFYGy
KVpT5heKqehh8prVhW9JajygclMbjsQF432RglZyI9eHlA+UFxDDZz+AAVis+YkbblKtk5zG8NIH
IMCAN70GHoY3jr2VN7xiF5XS2702eCu1kqQf1/3IktcHerOIgpqGUh7dnSjrSVTpGsKsuKlsIE7Z
ai1ZE5Juf0UMAKXQYaATpsTzC7xNk6kH1LF4DNAA3ESrCvG3Zxz+OyFUlCAVTVOLsYJ8AJfYab3P
+MyM5ffrQhYDU53/WgoVEIie2ugNibWHj2nl37Su73g/Ys7Mfuofuc1tQt5MWa8/ehT7dEVi+Mkg
xX5EWnSzY9chCokBoHBsVr0DgEynOYY70sfP2dwzY4FLj5iZLLrLMeGn1BtB9YSwY9grQDRUSUa2
vo1vVTAQvfEf4ooHPF3wYNyXrOaapQf9XDb1YANGEVKhvT4dlb0QAq8rd4U7/hWIzZvY7tcszpKl
S1pH3IrLRwbqLg02OOD6AcdDgwArTM0Rq4tZ7B6L5jWTQIVwfCQHSlOC06ganrL0wQPYrsSa+mbJ
oAI3IzdqhWsrrGJ40otdWyHrhjHK61rB2Cq6sJGHQMPK/WI6qtx9CvrHCgxj1yWcwjz6wp+dBl3Y
kIZSQtIIp4Fegp3spK631rY5utKY4QxrMXRwpvBZXcWQNPm29zCdYG7R8DGYIElyRBOjoGyZSwHb
fHXUE10IOhGFAsgcQTVprOqHZNNsene48Xfia/862o3VYfjWZvVkL64V7U4gywFhCYZrzz1vGIAU
ww/l9ljotZmNb1XxyDg3lgTK7cIt/SFBBU34s7Arb5W7EdTF0WP8LDiFm1g8QyRLIuWCMy0Iq0SQ
2mNSrvn2VlZZdCt0U9AvfzvbNcpuh7Iz4rHBrulBb+mgQNdGwWxr3h2a3oomtDEk4MoxvqnC5BR8
tG6Fb4P3WhQo7bAg/ViLpcy7zYBgCKbm9hh07tg91MML4/yI5l3Y3dda6ZaGpBnynhexm8JeV0yC
mNatkbt/9faT06AJj9WCt2AJEuhxDZmQayMRQllCnPBxkqklfGKnNKsMCH9mlsWclUt5atdFLW/U
tq9/v2h+JpTs8uy9FAVehSHfZEIXT2L1geSgtR4gHANG7K9vJ9F2ajfPBNH2VoyYuhOwulIDccOI
SK4d5O8hEoAur7UMQyBqeCEM7a4iiFZ55K2orQymRFK4ThGPUbM25HpTxuABxSOHjzFArPC7VmGh
Ly6FP8DO/hJJbSQKoiLQCdrpqLXovALpKYjtQavA77veLl4I/3u/jjXz+qbSHH7EHoESjnEP0MKI
+iWfd612QqF5eHhaqps9d6tgF23U7fTc34JyVf4Rbnqb26rf6w20dltvCHMGwBPc6z9jwRTPfoV4
rkSgQdbKOENRI6/QWdyAxLdWGSulwUMvVkodqegLA5cKZKVbfUv4lgsMfkwIT/aCZqmYK8uccc2t
FJAu343HfH19hQuxxNkKqdON4qQ0ZE5Gcl5ZcdohBy2hxxBBI7BfrJCykAqF8pZQth9jDGE86A+k
cgMAjzv5WbqJb+XnX5h88SpxGzCfVUBJZYWZrFVSN1YJWmIlAr0u0onPuf7it09e9Hp9I5dSJmc7
Sd1RHejn01AVUXF9a+xqk6KhQXkMd/GGQPdyNmtJy6pJ6Pd4tG+jYfxcNaUiB8Sa2iNDo0foQ/D5
xyaIGa5t6VbEmv4UIlHdLVUqyXEaJuIx/Jnl5vgS3sROt1YA2mXHnqm4BHgltEWGk1t4j5xJpd8E
hlSXvRqIR9klAzXNmrRs82tWyzZjByXKuMEz241thlqRlu0z9HIoHGMdi65zvn2UaWexFgL1AwUG
dKMVm3Rd3mqw68icXBRRnjs3cxNXeb6uh8uq/nVklEHHXA/69AYJ+nGUNrwfOolnOGqqMNzW0p0+
Xxpl06WfVDnXQf1yGdhJcrENvE3tBS9VfqOwkFT+g2l9rYkyX1TwNKTucFL8NlyHTnfUd9LDr/lX
f9VFpsgoeLEWR5lyr+IBN6RE7XvRNqZPXT6OnJ3r70r97fppLd3n820kn8+ilNzvk6lUyDbm6luW
Z/uQ5+HoaxBCeomLlqPSrGPl+3WhLMWnXEeHCxdTekSoFlVgDEtLM1PCzX8lhMYyz/VgAt+3zB9F
yVspXLpiJmYYmk63ovNVEAucj3yxrxemJDo53tola0Zr+fICT5sqoKuBcLOcn1BVg6Y10Qx0390O
r8GmWsmJPf4kg8TJXrf5H8pdmJvDT33V56ZgkVKNj/T49b2kqYR/3aCzH0EZdSTVLUwZt7T/km0I
dthpBjzHSyW0uxOiLSCxnzJhlfMMO1/UlZlkys5DkQeXcgvJnvG9aj7Fv1AdxUTE1/ZSpg2gbcyi
dNjeMvko88I0dCfQWdjey454JoUy6KYOQH7pn2IsdSutuTvlEXTCFWElAbKhNyG0qlbXz2xRcTDJ
C6wtjXDZ0WM0QCXufIPn+GP6M9uRHF70LD+ogeXXpmQjXXnL77kHcadUJgfYgMqenHyVuRLDDJea
WAD69fUzqA2u5T4P0gTZy9rpneLQxjbiZ87Sd8YtIWIj6poCNuE+cQpLZV2AxDjo58pcOLXvmjq2
XZNCuPYkrMgkUW61B7QHmSLGKTOLifm85BLIjBkZoAb6ikEZqyHW6VgBXvco+LayV13eUdZ1aSaN
ye+D9xBAQZiQbY8yo0N30T7ncin7zGpdyoJB7Y6Yd0gAILghSeIK1KZmVVjSW2sDIQuH22COhAWu
vRijzWVTFtoLpYJXHxwt5v5XKMY7wzET0BUlPuW7wSGPh1ZwvM/r2r1UqoZafe00pVZiH8Re3GHF
6IBaScDjA4dKuEs3og1orruRpUhEUS4V6UscpUghRn+A+JT1SBMPdoBFegf0hQZP6A95MB5GO3F6
sLeUps8MRlkqRd3QUqSpjVor3TGPt1r9XGCOIWDxpZ2KLteWR93IzZSJEtdr3VF9KDYKBrqr7whI
Jd3EfNW9jGe2YCHIB9xNvu0OjJNctFFCvYMyjSgD+ez8ggObSq+JdYZELzAOuBNshHovuGCGtHCp
2MzKxtKNos7kURuaTnkl9hISM71VbPJHycZ84Y32NjiwztvCam9Yj/hl65xJpHbXzyN0rSgpkZi/
iBYqN6vI5u68VW3/Yi4UjxxznYt686dQsKaeb2tscBLXpvyIfmwBDMSvubHXsiPj7K7vpUCP8Ep6
KPitgrMTngxkZwhCtN2Z/kZ8Tkz/XrGiLWveetnwZ+sSz9clRSrfdhVElo64Jf61q61m7W/KzXTr
ZyaTSnTR8gFWToYNVfyHcm+oIg5ZEPqkV2T6+IWp33mWamu3XoYX6HDKWMqgWx5Mg9HS+h/W+iWb
cnIGP7V9UHkjif1W4TrB7kp3/jOPCVF/pdiMwyTfduEEZiulDBEVe+IFuPFIcGOUV0LGh0kMzZEe
lFvviSTaAodDdtG8LvdSLPjakETAnYlyI6Bwzg+0agqt4fUalUYYYpBaTdBZeQhWOjV1r0u61NZz
SdS7vplIjkRGprRRPn1vK2qMZ9uCoZ8LoHRTzns1UmWkKoEbEWsIuDhA5eUWZw0P/L4EbERo1psC
ULGs5mfWyqi4I+1AEyV62EM/fE2ll6JlQPdfGsH5woj82TNxUIKmnAbsnKICB00LLUF7liPM72EC
1ksNRuqc+MO5Imq4CQgfpA4QGgUgFJTJpZyGngVtiN564TnFC1ExQkvMn4tmxYXOUCdWiLaX66px
cQMC6UMFFw6kId97mdiWuTyUi7DUDqP86hei1Sc/jQbgSbm0EeO1NCKJJj/I0r3foe+u7VZlB4A7
cQSzqMsZq45n8TFcFCfpH0RteSWi70btCu0EuoXxhtvQVVzwaNwwPerFdpOln2bCjdOQM2X3YhOh
HU6utBMwdAuM3Fg1q3th7buVDkc3rnxg476nG/JUYVJdEJM4O2tKOH0bG5meyiOE81WCGdrClWvP
isTY1NSHum+cgeRsq8dsPIjGd11JGOdOKzZ2GUEHerUwbU2wDShVa+WgAwaRIR3kBM2cYWv6ao7J
qwE40rXVMukp6UuZFkc5dIWLOW/KQvkALGRvmySGZ2X8EKxbL4831zX6BHFH7awBeicR0C4qaLDp
mZ9BlXy1FzXphDnc3onb/CePIYIMyKscOJO7tWYBdq/cdHfFNnNZef2Lu0sDoIwEEB2BUIqAyZEK
eoa6C1OuBTu1xrf906R41UY1eozzRXls5Zwsf2CsDT4x0D39qQMG1NuolMJerdQ+MUtD7BhtNJda
fvZ76CaTXiolvSG/R8awULwlOBwCZulZFB2sdRvUJSN5qhjXmd8clCd+S2qbgQ1cd3SIoc4Px29f
P+WLzMKvbQb3lAavCUwOynj5SY58UE3WcBMjTjdZcY+1CeJeC0/OV4LmMzA90/JOfomkTJaLIi+I
QPIGf9GEgJyaNuhdtOvP6obfdE76DPA1hCfTvXD7F1qU6fVSatU2GUDsVfDIBzvVjdfTTQGoysHB
MLf9F3ooKGl0E0qU+/ykZFjqWJm9MwJqR7TTF2lFADnRp/gU+27CbwifU2gzcUKIppwbMNHYP/f5
oj1FTnUNUCjgknenlbIKt/pO2JIEH/uxQI6MFiWLIDCDEzQI4Dw+n93vuZrL6kho64diL7afqMhZ
tbQtezQPxe0eTdoWQ23pRx/Z2LlAyhFGil4JMlfWB11o3KrIrFhHATnb88EG8UvJ1xY/AngLRDrT
exB4juCz6vOXnv/8F1CGo4ZebxhRVh9U/WnMn/J0MqcpNCdw13dB7l5f76XfPxdGmUyg14JSoQfo
kGBwK+UCO9UaS4+er0u5KOXSu0oZB1dw6hA2fX1Aom8E3IEBkrHBzEvTcCYX7Cbv3K0H3APUktGQ
2wCe9Lcf89QvOEU1M0UCh0bjGQYWSiolClD2AztEEVmwSKYvcZmd/IxTpPvqOTRlt3UAebI7Amfy
3XgtDiUaxj1btoO76kUDnWEGxTILQPVe320SgF2xmdNFMFtqpAd8J2JQ5CADc2ES993vVoHovaSC
eq1TlNKIUtDLc+982ZoBAJe4fE3460JPZV0kDIs8XTSz5ch+GkmcDmkoHu/yO9CcbRuQIA8vBGQP
3cGM3Vu8J2ce4JRWnMlTMimr5GAgF1eHpgPVEm44B/qKWzl5YE0ZLl1Zc2GUuxE8vwjqrCFq4mOM
MkYoTSq6zFCatYmUU9HHumpzL68Rc02SJVoKKMF0u7YVzf7FEcLKZp0C1GtaSHmWXI17LuRgAJxg
artqJzrcq3aDQMDOb2sw2XBm7AQwhnIHfvkRrKkb/wfGW56ygclywXByJ+80O1GNUzIE27hExvxT
9SMz134MrF6OZaMzdGDpaiIB7aUuKrC/Gp1c1IeyrexgbM1+erlu1v9BMb9EUHdhouHaU/WkPsQv
vYMIA1h74YYQhMR2yMzSLV+8X8IoxUR3BReAL7g+GHFtgbbemoo7HiMGwLfiCisrv11f3PIRfYmj
9LNtuo6LyNrqZscpe3DkmVn/cF3GYkgKEos/z4hSyQQc64GW4G4HAKqTp8DZy63ipkGxy9gObuAY
G51V/1i27y+R1MUXwZnokgSRlV2FpjiakWdKK/iUdfCkbrqtit5QPrX0Vb75vwxyLmQPyP3+p3ya
bGJqJynKeaglEj8tBg1AIJW7+ibhzRKlF95ud+1KXEVgwWQRu4sMDaLxBdH4l/Y5sYhuhfILuG04
zUyemhsMeTx4dohfEq0MJwcnIdKxjoccnvIC+NLYiW5xpWz+wM34n4/h//mf+f0v11P/63/x/x95
MVahHzTU//7rNvyo8jr/2fwv+bM//9n5H/1rX3xmT031+dncvhf0vzz7Q3z/H/Lt9+b97H+crAmb
8aH9rMZH8IMnzUkIfin5l//XD//2efqW57H4/OffP/I2a8i3+WGe/f2PjzY//vl3FcbyP/Ov/+Oz
u/cUf+b4Y9HQ//zzvW7++XdJ/QeA93TUIWXgRoMtDkfYf5JPRPkf6DNEcyMBBpcQdsNes7xqAvyR
8A/MriAbij8CsB6yJH//W5235CNR+AfgpwXwOgiaiglV/LB//6yz8/k6r79lbXqfh7jg/vn38wgK
yQ98B1g5USUW0HVxgYvZebzig5TPtwYVIekgrdM82RZlYIpKYRlG7c525Q/xc3HnDvwPcQYwNCBS
wm+nnsdFGugBULl8JFfEm0CM3NRjTtCee4N/y0DSA9BsyGzRrWmqODWdZ+i+VdjRZmqtRLTVnx5p
3TH3g/lJsPJb9aMyt1jg5vryqLmZk2xwmmGkWwFoII/TOb+gAr9oxyHzfEymHYL/z9mXNdmJM8H+
IiJAgIBXtrP3vrlfiHbbBgnEIiGQ+PU3e+7DnWk73PHdtxl7YnRAolSVlZWprrvKTxs6nqr6caqv
6gDkQhDxHdhi2K/U6D4hhlg6hqQGDpELMABy858Rl7ZteqhbY2mnv17m26b3j4PXXnlLsDdLdSZd
uIvpa0e2LwL+fy+Vj3UDsFP8CCzkCBv62+ueKrrGK2kzOQmQ8GtwnStH2VwT7X+RNf432P3fpYAL
E7xcfEfkM+WGLWEsao2lFEazQ+77Z69tHplrbse6e5RJkNwpASOcv2/qH1bFKMM/Q6EYaPjNxs41
yxQNjDfZsNXcS1ePfG8x3FdUpj2s7Zr7yTFYI+f976v+9qXAUxIzsCjJodj5u9z85MXO1NqaZ26w
Qf4JGl/DO4x46qD8+zofKcb/yyD/eac4NoRCGtQLsYOfcoJNrsroqefZHMNGiKB/D/R1cPuTBLj/
96V+fySoafqQWMU8HpQIfjspvAmicSKwWtCY62ao7H/9/ywA0W7AuVDr/NxLblGP+ZXjcCDI467v
BgyQS6GKvy/y+3nHU4SUEPhFgBP4+YVpFyOXrvZ5tnU0KT02YAYXdXcaERt8cd5/C85xCNGGGB7i
QRRCFffT3mC2NoYts+VZDRE8CUV+B8KcyV0Fsb+5D794rj/tTgCkGLNpkKMIP0s2RU4Pnf5x4Nla
h/f42O+q5SuZyd/PGp4Hw9Vg3mGD/qBF4enRNdgfv16dy+w7qt1Di0+9bT702Eo+EHX3P28WcC0c
CBIhA4TN6n/jsXA8v1Z1jM0KWRpibscfGBoKX9mU/h4iQtxmwOriBMMCv40LzO7ozYrNbTZKuL6n
/qw9iVPhBG9eMtR1GnATHqZgBNwdDCz/+zP+4ZT4BCapCY4kxJ8/UwRpBA8+1Ep4RnvvtA8Ofeky
cmv9x78v84fN8z8maCC6C6z5N7MUL9kwo2SgnUOi0YP2FQcH/OgManmHVN2H+QBvG1b+fc3frnL0
AH2wG5ELIeTDrPfT9kHVybVatZlDRW7d4c2Lk/kgVvvmZWq4FXWn9jTi6os3+odPHANsCY4MZMnx
Xj/VE1HnqmrhXpt1S1dMHhhrbHJ3JK6+6PD/4ZNDeMe3HePpwDT89H0bNqrNdSdMdm19BIKNqNZS
DHH1xUfweRnIWuO2RMTCJQZvwc9JCfcc4mmBAzLa2rmutR2KhIzqi9zn8/n4vMrHr/hX/b+1Q+WL
HkMA7TCRvPHrCGI9Gz2RxZ+KTkj9xdn4vEmf1/v4+3+tVwPo9JcFT1U1l8A7bdMTme7/fvz+uAQ0
qBL4ocS/W0SPGjqROsESVl5Z+JQKGHgnGHf6+yqfDzkeBNPAH34rGFGDH9GnQ07aVrcc0GkWhvV6
Rha3FmKsq1+raL0zyjtScPAWDstHkZk2umZfJHB/2LgAflhQCMKH5v9mhG0664FBaFtQQ5udp2un
9DrTpXEvRMqT4Yvu/udQ+c/TIgtAuEzgd/n5zMfh6mMcdmmzdZNGpRWvVGZI3zz3WoMhWhlzppR2
l5Fb+/r3F/2H7QwCsAZjREPMdn1uc4RbgGojgGIEJLOi7w3xl91oerHfhNZvf1/qD5/cf5b6eOf/
OpzcSkFoi2C5DeSF2qScrPricP7xRf7raT4FD5eKtVk3JMNrncRnNk42HRZ9q+hhbl2djn3wwxHM
+SIl+eOD/VN/Iv9BLvxp1Y21c+j4ErdAtUJIvokxMi3t/0YBiXBle6jbXA8lxccTRp9eXwKXRCBV
RGYh6Ya0YsMzVRzAShDv6765Hnn7sOhmt0XhF0HstyrqY5YJHgAugfQBeqrxpyjGJ9XJuoHtEfKU
x3WJTtYMj4MhP7tuesBLflS4v+e5yUTSPf/9zPx2PD8t/SmgxX4lXa0WmQ3JcxKp1OnfWf0V4+ET
PIdX+2mVT6+WrbrFwF2DSrSX2Vax0vH6XUPit4RWUzogflvh7YIxyBPKjo6qDphzwO0etkHaVfUX
0N3Hcfl39fHPr8F054fdTuyHnzN2upqFzDM22l/i89QsR7XYo2T92WftUbvt9//9FX98+jHyJHg9
fB5On1Qdad9id2M6ntlU76bE5B75ajrpj6coIgRP9WGkAvjmv59/4jtBtTBsZU34zzU0N7xNjuPA
dvFGwMZeZz8fbUxAbTJwdvS+uFD+9FLhqgImE6j/GIb/dKG0LFr1OkM7eWv6QD/UiQqG0hd82m5m
QDzVXRf4w1SabhnD/zXVQAEZA5kiyNfAq/k8a003j4/DvExZaNCuJuJXEHw1n/5b3PtYAsE7jAAD
ADv79HQDZ2IgxpUZX5IHDt1S13544sy5kt5T7bDbufpKTea3oPdpSfLf7RRhsMG/m8lsFvGcbu10
3MRXucZvt/CnNfz/rmHioEGdvn2sMb+uQ3iraXOaIOqTEucriAzR9LekA1UlJl8QWgHcIAH5FGzw
OHHTicZJJZ3cjE5k8/KJQf0p44G7RNfGBYyWOi5ecDmbbXOLbqQOSz2yMuQGrrf2mVSzj2HMzZuS
JF9qWtWpobTd7sLJ+a6n4Dh1GjTdaK5/DD5YZQxf3x5KR9GFVrANXjBFkQcQwy6CZKXpHND25Mca
rG/p/xCOhX4gtW99MD5qY+7bwc2x7DdY/+7G4Ee1PYiQFBAtKmzQXzrrgBaIen9kmTOS23Y9O85O
JhAtnwpTw2ZA1Seo1hcBiVjKMa4+yl0Yjjmm30Au1EUkk93G97X/OBGbwdpjt4RT0UTDSS1q30vn
UQT33tLv10oeg4anoQfkOypIdwh5D4fF/tj73m0jZa4Dp4znOKXUvbQOtMqIyCltCg1W62D8IAPO
O2RQIT8FE73CpNq+ip50v51tOJxXq7JxZVfURj4sjoWbRtqAaRxWOXTGQCdl/KGaBTSl8IcQXnM5
SKU0yiB+sKs3mVq1XPVqTxJ2DKuHmb4zpynXnj86TkQPgzLviQnfQ+AVgWG3IjY7JxxTFpB9uOGy
qaU8R02781m045Tft2x+hkHKgcCMJKAqI8s3n/C0Z6yIZnjgInxG61Q6Zkqr1d9Rd9klIcsj3mbU
rY4VbVMTwGFp/MUdp2DJiCqq78ogEberPxeWBpkLwb8AZhDT9lg183EiOptinleevXgaOuxrZroD
RmjUAgkzkYImDO7Cljw2Ybqxu1WlYs3C6ZLQo/b3Pp6BY8TV61My4npLfd3uLL8SVQYl6oaHabwW
jT03a8rsbkjgmZ12zt7jpXaCQgVTLkWdymFXCdBbaVjM9XPPfpjuxuG7Db8gyL1oTbXHH6xwj4GA
/WPvpnHU7ppwwQ96hhbZcyS8bJxkqgc4boomi5OzrDIXdjFQj6tSWMNGwcHUx009SDmmnFapayBK
cd6Ch9rpTiNt0kW9DO4tvGdyvFcv+LVWCxSswB5WxwBnIc4799zp6gDd8EcxV5kJL5tzEyT7ebyr
miYn9DZchjSUN1CB6LZrPYWp4U7ZsSRr6sbmbBmz1VzAwT0S6hx88sjNrw1UNd5Nqed938ZDV225
9XakgT3jNmRifRrD+3Z5gSBdSIso6QvDHvkSlQHm6MnjFjwO60EZ8xA212Y7ILmgUe5HxWYf5Nim
jdvmlFxEfVhRWiTyWWkkd0uckkofvXqB4kCHDabqEKN/zHl/WES5cp4Ke+jYNwyKpO526JeDi8GC
+YZBGFtWj8Y9QcQ6Iver/4Yu+ID/Pm4/ypfghHYGcAOVPA9w/WhhZgOF/GuP+6mWZ6oXdJCXNMS/
uedmDEuNnYlxq0SQZTqEouR6J3jJgwdvSsOHjmRd87aEeZhcxHxlyBGFiz9hds4AlBO5Cc+Bwmjb
8tNd9ZROVdRlXlK9e4m+nkL7sx9pBt/bJ+5B39IdaNkF61Z2ekHqsxQhZm5vLFLrQqqx31Wusens
zxbGaFvh44M2Ul9ZDhFan6YTUXm3tT+WuMvCCF8uuMupWayBqzfdrREIpW34pLcALeXqGDYx3oip
bhNnuBbddE06fHGDS2+hrFFOTXK1VM6SEqba9OMH04bupjk6rr09+ltwbhv6SHWD3av2yhIvI3CQ
SgxsOmecyMEp5SLfgtFUCFdHBJQDc6aUe6+ahEUtzEH1yZ6rq6Fyrzt96OLt6POSYOeH7cj0dRB/
CCEBtwKwUyc+zveD9O6iGALr57XZR1DKCioghrJwl7JLHke2c9dT1ZSiK8O3NizlrTHghQ9F3+z7
6pYIhOk2red3DyKRc3sa+0vfFrgnWHgbyycJP8V5374NvLTiUTngstcYcs4sbbOIHJGfYcAK7nAi
42YfGIz0Zn19ta0nHLV42Dsqd6KThHoj3PdM76fK5alT77iwu9qHLHz8jbLue13P9+G6XNXLzxk/
Y0QGvUAuk6jp1rPrhVRityb22p+HMZMbhv9XkuTKQARjiCxQQvYyClUunXs/Bza3lAGBGtNwwtmE
l+/yqNszmW0R8GUfC+ivTJdhffFbCP19q7xbFVyo+TEOu5bukmU/fwiGI9jdLFvBEBydBeIpj8bi
kENBNwBdCnfiGj8rTCvWadL9EEAgkiZz2h86uQ2W96oxuGgeILpskoLVp5a9Mu/UQVOvYVDAZ9/q
+MWHJCFJNebE2lXieP5qtszGv2i724ICN1o6LXM5VWlfP6PdkLbNnbuVgX/lqPuRQMyhyuqwxARu
FWfd+gvNyIoO+SCnm6R+Ho1bwoAmVdsTfKCDROY1qU+obvOWx+d+8IokwCXpqOWh782cjSGO/BK1
3ztPl2rtwQoIU8J94CpkzDUaG9PkX1bOCm95qhnLNQMRsL4L8etrHV2iuDsYB9n69C3gXeGtVT63
t4TbfeTKj3M7rNOuG6794dDyY514KaE2U7OXzsN9KHgKznOBnu9jNTpPJKyvVuPdUe/kJm+ud+0H
FztH+WxgIwYHkmF8nGK0JPsxd6i9TtbmqCb+iJ419EaTE0/EwdrbeUYcv/eYxa48JtF8JYdoN1rv
HkZ6E+6j11WM0BbdCis1Qis9mC1CpKUZHJkF2cPnMTXVVW/vTZBkkX89eSCcMFEswzGJcBEA9+9q
7J+Nc9H9WEKTb1Bccyc/dfuLqr917j5yMEhWjlU5OVMuNLIicR84JHVXVkbTq9quvPFx9S+0f6vE
kjG65YzQclwxp+4gjvDhSnqQ11y81IbfI3crVifBxrMCqdAsXir9XcLoAA1imAuet7jkzv1afUsA
bFhYRGoj82HYQM3nqXWDa7GRLl0MCMixd7DtAM6jPXLPQEcG2ZVY80EhCG3+bm0ubTXm7kJT5avr
oTP7tsaFM4573sAHI0ky27Y7FgwFj8N7rarS2cIa9beXuzPM12pZvYKXPuWOmPJ4hDKg8A7apfn6
kavgjQ1IEVRwhJmw9Y7B7Obt+uavEFtl7GSrcNdMIgtHBAjrFV4wHRvb3vsbsl29FFJ0B2H6b3SD
hGskljNQ3LsmeIonWMJ4qafb0lt57mp2ZhGsK+N1t9Lgp25eOpzD8bR1YW6d5DyLoLSMXJxq3ekG
rGT9PjB6CKuLY9Z8HprcKPXKh9t6jZ675qS36b5Dm0/bj0tgLpQs9ISBdN6ka/jiN13W6DbDEK4P
Cfvx1qi48CKGuPLYLFs5OOrR1n4JX8+3fv25YXwCvKJ01oVL3ohfNtF018R1wZCOhu18AgZ87Nyr
YHzoog5JWXNoTd2mbrLpVCCKkqnPqyTkUENdXuN43tJ68e7s+rZIfdDB2a0KH7edYwMvh1gE4Jl2
M8hpUFBsDn4ZGZNyXCpbAJqhD3rFrR7SrSql2mDUHQwJtnlGemtkfI/eE5xomewvYVu7KXWhcrFW
XXK9RGI4em1ld2KOTj33Ty50CIstSTA/32LCOApFHk4SoQlpRSLJvbu5l5jPNA8aljMbFIwKsUPV
UBJZP422y0C3Kojon1q8jKhxr4doOfTQ6RWtc6Pm7grC8HMxwJP7KWYJlKzQZiZapS7EFXpyNh4O
SORc4xjiQ5zJMTLxZRnJjps6bRxzMwVgn8f8LGOV1f1DrX8kI4aweZCytpzZE3TNenPhhqDIKZk7
5vN2ELgex+CSENRIHvq9PdpFfDgFJk7bMXiuvOYhtkMKRDqX/o3R1WkjFHN5j9sQYgd0znrYGowR
6rnhzuv6e6newvDnMO6rbjnXpi7cfq9UD5JDlDeeSDVIGEv0aDTcbdoxq4TK6LzmrsLdEd/ETpxX
OGUjd9EXHLPZovxIbCpwnmyy9+mCKwfV4kheMEq7M7XJhCUP+GSfRSfLhrtdCi73LXjH150bIHdZ
0qQevssGTjBDj/hlMonJTQ4/qSrGW8NofDxca9dJR9y8DoRPwrVU/GK9JVvaKrMA/J02zqU+x+sr
JPrTwSBbcW78SOZRMl54+MQRRZcFiNgQ5rTCBYzKpEJ9wJL7wT1W43wWlO5HV+diokevP9sW1961
aVVq5I0vHLQE2+twhPQjoDhHvstVQp5fHxgDoDvXRTOgdmnqQwChbcHaHa8rlDOArim9dxbWZyOf
ymjpjpq18s1sznfYFN44E7RTUXlnkHbeDfi/mxDeHaEpRIsTUA1lZ7abimJPqNgeIIr7q3Z5FjyC
9T60JxLfQGE6dXFHhuG55zWSnx8j8liCVAwnIqbNtVeHadQkx2QsMNectq0sx+hiYXNOIYuPa95C
CKS7GwJ3j31YWz/lGiNcfZMiTsLKa6Dp2F3T+iUgLxsUVuubpb4l6Gtztuw2Xb9XXZ0ypH+iboqu
ljnIMo28mBC5MorhqdtFI8v7/lBvO+7nlnd7IHCXACVKH0+ZgSvPDGuPcL2YgWWivmrlwdDSnW5R
iwViz6DxJTDj9UF2eu7CeTc15zjJWgnt5AxpVq/OoXcg3cMaZUty8JCg+lNmkeSF+rBUSzF7e15t
uy4yb2JrvGITDsjlYBm0Dtk5Ah4O0HDOw/m4BDsVC/iSjjDI6C8WdFicrDRp80reLhhqIDFe069R
bpmnWOpT2H0pWMGOcC6qbZaYJafNsdE33Cm4A5FsVGUoW3v8eefSMoEhaXSqGJ7VR1GbbzUknB+3
Ch6lzQ8WZximqvVVVb1szg9vuQYpMm52kS3X7kqKJBXDW4QArEzG2Q9nyCJ25aM0dbZnDOLB7i+N
kNqaU9uzQ9IcY3njVlcz16myyMeXu1k/Q+O7RKPm5HbiBCLWHR8XuKVnPSrWHgjP/MFffVqpe3Rg
W1MFkCpmPx1xvwKM6RJ7bOe91G8WQAxovJWT+eRBuoifUB+vbKqqV0ud/SRBryEfVQ54VOrjfgyB
A7QwaSvdOK27JhuHBRXjlrHtEUDKtiXZ2KK2d+DiFtFL78nj7BzZ1qXb9KBqxK01++jHN/cwUtva
N3CW01ooIEJpW/G8r1TpBKg9USElqMwDD5dtXmPaer3l9mbFd7LGJ0OB0WPyWyMfQvaT2wa5e3g0
goCdgXyer6kQ/pULMap+QTY63A0xd+GF5iIpBCrQoip9XBMXq8qHzZ3yKrRFyBBcAyed/IfRPYaQ
/FY2TsN+LqJgzv26z1kcAugIym6FpAg7m1pmxtvVxBQQDs+4xm2sUOj40EAlp2C4lsmx9scL8d7h
++ZPqqAjEqMFAy5t16R00YfRgDHaV++jM/8yiXcYNnFw3B4hRIYIjt9MFGNahJ0C3RceJYjcNAfg
dOWAKuTCaaY1mP/1QLelcKbtUeonPRR0Dov71q4sq9SVluK4TM8zuU18C5W4+tABeObsZ1BflFQ3
SNfwiLYwW5j7bX0vB15AbuskOszyh91Y+h9fS5ipuIsKw6FwHkoHlVwV60x7yP+TRLISxtdTqWPK
z7Prh3hothXwX9RRKtytSQMxAxtbK7TxAX6H33WC3KsglloIyaFQu4V5tv8tHCH/kSnGNsheeEv1
4MVLtOc1mbK1iieYGgNIc/CH5bq8raTxvs9SbCzrNxMgQHwo4I29E67pZgedbWqZOgTszXmV/Sxk
trYf9xKeub+xNVtxexvmFBb/VKedv7gH5TfticV8gzhh70yogqZAlpWKBiB06BdEZgDcQdGwTCPp
dcNeMQIkkkr+GiZ8O8VtFJ1AMjVzytx62vse7R4dZmh/UE0w3gtDhxugs8OAeRgmr1VF9X6BC9Qd
fBzGIxRQtyFdwMcohkmtO6eWUzFpYp8C0lqgWcR/VEKThzX29Dvcw/qfOqk8fc9WhJOsqj0b72Cg
0H6PazYeZTM2d+D0VPBYd2T35vWadfut0chrplCupasdlXowDNzNDPuaWoFsNV9M6xX+hF3M0Zyb
EkQKOX2jEVO7TQF3XK0jQPyY+xe6LO6VCvFMdT8s+wqTdPdygSgLCwG1ygF2xsjbQw/wXliZrPfD
+XYIGUl7x1ETohuj3zhA1HNDCcDHmYn+KkyUTID4TfC2sA2uLgrtwzWFX+PaAIFFaHJ7B3PfQbC+
99KiKF61X7WpmBmQ8aVbhye2BJDWd+06DVnCpT66ccWQsXX+bWen6WqywtwInwyvcUWMymM2IX51
if9TYJAXIOq8JvqyqC3k8EVeOY5+3yqVG4JrFEwHowvhDMiMPnQ7RaZ5v1zZIUZgi+bZu5taz79o
LxoxKhTEY04MSv5R2vaWInc6auo4qef47bXrtBE+fbthTmOF6+WiVj+jEW7RDbYVr/XsufcuWae3
GKp650byCDj/MMBMou/c9UlNm9w1LBxqiEjHGFAEhgWYNUBoFqurH6rIQBLHlfI1WtEr5muHiLG2
sbkbVf/PJdjIK2dsgx8mZJhPG6b14vd98kH0GQKETL3nvkk9eN9sLVgIUd8JwLZgF+ZaTigkpp7A
IZZPAZLHiaEVtwtIg0Jfz14wl+48bv1hho1Ok1eMawGn4Xqpiq5ddJsusonGwwS2UW5FhCH3ZZMf
a0Y84Uckc2L8JrxlUPch3Bb6Y202dmzJOCCSrJt/GVoXyJ/LfN6WdAwV3PkqFGSG4ppAwS7OkY6W
900bF6+160MH02HxupSLHzRH2nB6iduBvbitBFTd2z4TXiIASvhB4boCmSGEIR3EWXDoslCjiA7b
iobZiHr8KV6naRfbkfRpj5vvtFAPkdOT8N4EfDxBBCXpB6QbYxe0GXrJrtpptwKKleCQ3Gomph8V
SpR7WcHyltUcCEwIFAQnoK9Bdgo2VMk9f54WC9iNc+ECd6qNf98qL9pDnI5tWZMALPdYtZXWb9GA
MDXzqyxe6+2XBJliyoiNvFJuQXwtTB2qXFEnQkdAduM7aalgpfJQGs8LO3dK3tGoXx69mb4QLW0K
JoFE4dHLc9WNECkLllerGiABxuiyHrwRHOqGFDTW7TV8RRp60YlQMepIgSpGwxgU44YdmhtJXUMc
WM1I7N3x+xSb6R0FNoSNdIvrLXQN3OCA0prZNxBuAiXqdt6Ie4HYnP+NKKDotGF6Z3qDEXmYkNhz
6Az8AfkZugPw/MbVz71pxNiz9oBRhnR9iVd38dPEKvXkYu/9VCwAEKd5m+GeMiPFaJcpQqDZOqRT
4FRfbYsrv3WyA0nEunNTAn5BE6Gx4X6is5PJBEkRI5HF+UatNSa9aTKo4cFaa1LTeFxBOPxut4Rf
RRPrb2vT406U8+I9+n7XHRAC1B3tbBNnTcX9Y9N00s1iR9TwhavNczM0HNlz8wGyaeNct+B07Ejk
NHdT3KI8lXy86WPr5hzWdd9BxpjQv97cm2WCVhOAKriVJqOKXx2ZsDev8nU5wNAAMddz7OvqLwNA
1WngKNnX1k2O2lSLn1Vk7otN1SKffdoDFQTFh8w1pqslraAt47A6vrhjBwuaMBm3rmzFIH/2zJEz
TIewc7nsI+QcHIpVC1pv2r8jdpKAQam5F3DwuQ+3yM1kYMaMtFGMxEjA88aOE4QLI+BO46SbzOM1
orxIyEvYsmHfho2bnJIuuOPrR4Ie1ERGkDUZ1nUqYqTa5DQ5gZH7ZaqTBWub8KUOGRycEsYiL2Ux
9aJca+PP6RRRVyJZg9xvygYq6BUJIXF88sdGY+5ALlB1V6EOpyNrmg1Q7Cx9dqVAXB9uhI2qCZYQ
S1BNb3jrUV/Aa5TC+oUstss5sTy8SmRTuQcrqlBeezCzqQ4x2GNjBu+fGfKuHFdgSmum/W+tX3Mo
knkux+RjKiax0TbtJx98pxlS5Atw0bg2uUZGA0UVtBTbfQWuYgtBrG6UjSh0PVI6AJX1IxAkQrtF
r3Dp8N8W5R5bizoLs9kzTDPoKvt80jAGyuK6Nt8XiGo0Gd5J+67gc/zkD0TfdCpRL+AlRRfuEnLg
QtwYmuiDbDwE4Bah5KnyEnVj5ubnjNHX1HfjnS9xXQn4QKVehUHmdg4CSH1X/hU0Q+Rr7U+8QKXk
p6ARqZ1tUJngFnv2JJKnqB8RMFwqdzzpr5QPnAM4zSOf118bhydxteKoItXyI7RSaPTiun3JVHiW
gbgkei7JBPSTruPb4Iym8N01QO6BkmNcxh43ZrxrUfgL9MmZda+ogyROEImMkJJdCFXf0scNhCm0
yuwSF8iZ7Zv4GAbqca22LFG0sCr4OVCw7AjslCLlyIJsa0pCJG8hSSPg5LAixNwoKbvtWz8hjCVh
7kgBgtzOMHueg0cTOmjH8mxRLF9rHx2P4boXY1FJSEs6AzQdGwBLy52Z1avyH8D53gl9npGik3Xc
azHvo5bd1qgi5q4uoRydOyvDdSlv6mavoCTorb80i2/dySu0fagq8gJSLAAtuvOgyBMtYheia0Oe
Nq1PxPN3bYABbH5ttbuL0EEd0J4fIeiNxt4PZfaxD5QZQ3iRde7Wqj3WYtmDw5kGM7Ii/wRHlMzT
p1ituar5zh3NMZnlPWvkcUU+Fk2QsHbmMmDv1q2vMW5RDpuTIQIUo7a7dfH3zMOgLV8BmaJkA8kd
1XOUhxs9UvLRbUf+4YTfKAwK21m/xFWbj5ghNbX3f7g7s+W4jS1dPxEcABLjzbkoADVXsTgWyRsE
KYqY5xlPfz7IO7ol2i1F35042wp7yyYFApXIXOuf1tYor3BPY5lB70bfggZ82Qx4rhE5kZq18sfo
7EfIS9TWDfjkQmbvzbIb1HxV6xpj6A3m3s66vVFU9Lr+XjZtL7FOuX+2/G6tTJQcpoAbtq17Nqqt
ZOm3dRkD3bkZuyQ+Sq9WeHeH/mSqyVVF/plEHyIEXAJRa3KvicQ7bmlPgdaxuKwdryGFHvvmOhrV
rdwf2WIRbsHoD9j6EopXS3pIx3A1t4+mDmNUo0hPT6GtH+qIYBKiFrB9ra1S3AZwjQSW7EyTOS4d
Q8ZtkLq2W4dCd+wSK3YdoU0uvc6G0NZ0rw6vc3MjMmVF4uMqz8yV1F0DBvvK+XwC7dh0iez4ssHv
72c4w3KBvSbZy1E/wRy2ob2ag9zLg26j1+IYMZkku6tDnKhuKz8lZe8k8gOVqpt3l4IGWZPX7cwL
nuJ96HXPjBReylM5tQT1aKuiTcBl32oGgTfTKSmCdaCPDiJIJzOubQ7BIVJ3qL9NBUhzRRcbrBQL
kJrzzbILdxoe9Gab+fNJk4AIo/s44i1KZofpZk6o15sh7bddRFWiDOsyVTaTBME7W9oENGtdoya6
Fouz24+9tJkdWblG5rWbr0V+TdPbOR/Ww9y9zoru+JX/Ioah5uUOP9VIW7U+XBcIzjhF9L2kSL3Y
5sNAG9RO5zbd9f1bbyWumFNP7k4lg8sSVb3pWESKqp3mEXtZ4baaJ00yr1lz6XPZnbXCifiKZLiE
3UufPEkqg2aGU5fuEygE8TkGLSSn79ntMSir25A+pdIhxQWO2UFhEAbfeohJRUTFA6WNAsaerjP8
5KwUq5IEOFakj/iZatRhdBp4Xk+RkoLbPmJCXwXiWECRw4GxpRbmcy/ki9IZ60pUrjkVT0XebFKN
yWkBFH3oRPrVCq9mcN9k56UVbHjhG+b8lDBcnXaq26s5Hkd5r7TtU1yQaRN3p8b278c2fk8M9bvB
gKCVGJ3EOJQq1g46O9GewsydZaQml+VnLqK1wn+y8ogMjIjihqeYrCMDjtE+mOlrKG3T4lO034um
cuNcwzX0oqSbfj5J9b1tPiPX8+2dPOxV69hnh8k+JkmzCRCkdp22zgPFDeTLMN+38ZVou4+I8Dop
dHwA5MYL9UOne0V/H5VXUFutOvVdtYhA+uAY0TJOxUlYL41+rpPaE5FbmqDEw7oV4W0L6shupwTB
qUN2nqSfakM5M6pb4usY/jI7SHl2UnKDdXNDPb1V+/dp2NnD6PTGsDapOo3UphDbimFv0B8VATDU
dchoGrBHvXcUwL4xQhAid9I1CFnJs8VniAwxLBQX7vOkVPuhANfKC0eXKB6Av/tRc3qVnSe6afs9
aV0ba+xXFT3O7O9adiW5eszH5AaI2Nceo8l86MtqXYbvMktFDba9NYOzGmibNsLwGewpw2eAt9p2
51bjS6yd1MHeDUrqGI0drIwGUoryKGZseCE+2hgzt+H1MhuuzchFvVwrxs0cCtcODtkU7VDb3Jhz
9UbjQ4WWU7GxYQeqYwZ00ykTOxROV4BGc1iLcd4zK2WfUx9qgwYhCuvLELQFFlub2vRN1et9Kgp3
7mJPRb0SRTYY0meVXhLFWPnNI6Y9j1P9GBnap2QXhHgZniE2s3xVo+lJNYudJKoVTRxYP4ISC8+7
0XpMnN5WEqMiu25vW+lZn4ja4EcrIb2xy7vBsofN/MhquAmHRZdUglNo2jVV6ruUmqURIABNuJtM
WDYomDQ092mV7IIQ+ReFqBClJ1Amz3lBeZmdKmn+ngCfxzX7afbciDtkn57qf59GgDOWMRZDl8HY
b2q20GPSwc/MTT6e5/reN/W11sE40B1lIfCW8TC32i0aridy1GMOrybyRCqj4VNcYYVuIlEialQr
Q/M0Z299THlIFd13IKNt5UaxfJRszWEQBwySvOkHlZZFz6hgQgj/KBp1Ptz+QUxI5krr1lAY26ek
BhOkouTeVrWzptteSl2p+RPErtgGqe9OFQOv83u5e+siFAURPPm8Enl020g0xdW8BlM/9HN4jWVl
XSnBxlLDbWndxXW29Wc2tnHY2kq7n3WcW0AMjt72rj2G+0zOIO3Cla2/Mx4x7bY9QTLTPAFkPBqc
zTqdloo8uV1xFdhMG32ftOk7DkpqLfkylwbVxndTAWFQ3wKNtuQiN3AHDTHcssSk2+IsAt3BT3Js
0vtJHw5RwxDIAZEdT9xv002j8mZKB0t+7IenKWfozZQGG6kmrDvgzSObJaFXkcV0W/czh2uzJ1sI
iRY9LnNFHVNhAIgpPaYRKalh0lxwPhgrOky6ljoi7buKW8Bo2lvQhMqbZGYpW9p7NFYOQSEz4zB5
3a0F7d6YYLy7/FJsqnE9hG533x1y+CPsSvZKuZgcU+G+vW2Skx3TTXiBtmUg+aohcVtIq/gIq+nI
MeOP7uSBde4xVVOSeGf3crFWECEvJe256DZUsdMhNo/pI7REIm2lq2k9qp/+izG58lVGE3bV6pX1
1BhLtiaDIxvEm+vWctTV5PHWD7eji6Lskfst9xJzV1u3cGMQXcaBtaeudXmLG2kVobXrG5QN/W2o
bf3egbmi1O3P89o8Fqd6nXnDhagPNnkGZWzVPfTx0f+WVbv0gTEaFPkdsq+1YMu/zM/6jilqe3qm
iq9Em1A9yZErzy6m5G1B2DgI4bY5wxhQnB21DTXTghjfSs/NPVUNmqpkNa+tp0w9ZOOqOmC7r7b9
Ta7tgvgMLhZnHmRG0O7VuIcwjN0ifo8JxHw05XW0Dg8h56L4NLN71hIuMqDeANWhfAweyku0Dxaj
wp25z/fd+0BoGMIQSjI1PoLUTjCM7GXrXIUo5oE68aZ5y106s13uhleqOF6JcNNg6vbaa1m6wSPL
BLprORTHdSnvVBDBRokhd9FL1p/2+Fbo32v/3pxeFfu+aZ7t+ZRzCZRF6Vq1d13kKswuhXittyqz
zfK1Od5B09iGy4zVxv+ef9JdiHpNcYCQd4Zm7J5GwwVc0htm0VKPOiWnowBkQzIJDxjuZM0BOhvR
0sxbWAR5XLfDMe6QhBZrRtEyvQisaN1QCNoPOUCu6cnAHS7qQCZm2hWOQia8XqD/zXCFZBPdq64e
qNnNGJaRV2ATHGrPf5AQS3oMadXuMu7ExVOD57d/0O/EYWZY0LsIOQHY61fBo/5petStBqUAw2Wb
lbFhQsJ6PMLxRA6Dxxah2f0ymJVPoXzIUbHP7fKZrBJSNmsvwY3Au4OuBf3Mfsy3/X3FeZ99mM2x
Ws5mpypW6cgmss0i2HpGju4aHk8SMLfpbBQ3Ebo/1L/9mh95dESG/vPdNzeQ8cO4aahEYwfkRC6h
a7ZU6Qey9xu6aKrX4A4hjtx7452+FfOFScV9tEHiG1y1aMeY8+5e35T7cY/ImwqlYa0j6NQ3Koc1
v0S0lp+Mx2DtP7NgxoPir0hRVa6jReF7hJMwOMCZv0v3XN63yMvbXfwtJPONJm4xliir+kEKXGID
0g853lXIaJTb2nqrBcnjXkBk5Dsg3PRdidbiJcueixdi2xJPvh1iHvZJ9Kd0cCIGYJByrxzJWVAz
j0jmWXfk5pDGXsx9aivte3hhm6+hQMI1+nKgl+nVegxmx5hX/qlsPQY08p18wxwiNnKbq35ji5W4
YezYBqvGkX2EkhugQfK0yWMhJYR/wTfe+hUl7bohhpA/wTgYyb3fvBvodsRq4HqRtAaZXhktJ+Wq
5HFApn3EBHGOq+4uuqOl8Fm19lmr1sbg+v6ReeiV8tDWO1l+CYkZbLyKfRD2M11xntrWxm4dG33N
SOWtFitxmZhRpqy0J24G5XOFJgK3MeuquoBANs1aPZkvNA7IyxkwbL3XZ4qwu2neB2CLFKi5MyLX
Emczu6RogFmRvuHppMBn4TcaX/yH3bDrw1WaAmB96vOrPb22xVm3zna1VtuX0EBbn70VwcZ248OM
fGxa9dscyuY7tL3g1814Gt6Q+XHXpZfuGTLWYgt1oDWkrSyvkhfpVj4kl+ypuY1QeX33L+xD7b5m
cU37BbGQV+o1Sp2eA5Xvcm1oYN5iJshQuWM44VB4N+mp+cOrVd1sB/u+LG/l0Yv6NbVN7uj3CtaX
YWUhOjuph5RWl39ZOL7JR+RAgrArPUmHOdiqB/FSBB6c9tYwdyE0HLRL5xL8nY43bfYpL1NY4rt2
n4CCgvLPuzl+aEsAq7sh9rhH6a048W68qMajfdBMBjrDi4PbOuhAh8mzRw6b4B4sUvowjwb11X4W
R4QWdbaW92xX/W0b3/bySsIBl6ItJV1g+TShrmHi9qbP8XsiYYwYuCbeadF1uJn1NfsYKiRtoidf
iXNzJKXScMtd4hEG2OyDmyig2ls17/N1ekvkXXeyBsf4yBR3jHdj9r3kAaqsSLp3mxXqd9eS/aNP
ckcuHmWO/KL3pt5TbFcU+9YiIxmdRdx9hkBO21Q+YfqNkXg8SAypEa68N7cdGYdOHG/84QNJiZA8
hfEj7Ubf1Bs8rUf7BVUfnWb/UaJHUB80JoI0z8GH/5ag9jtKr1D6GF5X2mvs0bOUiiM9yQ2Y1opN
cJJWY3JA0IQr5NvwbbD3urpLHuK9ytc6uRdcxRMHezeeW4pb2UHsMa2iV1vaV9RO32B1m5fctais
XVDVA4/zuQdjdqCx8Id41aFItsE1ujM3kldeDLCzG/5DigGGxvIQLXrYVTjvps5b5u9s0SD1z4Qs
elW2m78Z5/ojem2OjK7dAfKC6vVHm6M1HtbVNrxwrt6ixz3TkYqrfZc9yY/Gs32OM4c/n7+iFWfx
s/oCJNbLN0twm7/0UOhCyHT0L5a4M+R11XumoK16oBFR7adMPvTtY46E0+5fe32vJ7dltYnzc8yk
NMm87+ja0xZokb6CkS/WOR+Yvf2slKtK36DtH+fNoDmN6iaAYvmFRqEKOjfXIqdUEegnGzjG25ER
G51K9oRThBg1bhQK3KA7msZhtreFeF1g4z486CFPDVMMDcv3buhld2h5WYLupmCQumrYn82iozMx
NIQBB5AlCdtpc//DUst6G4kpQM6mXYTcPzO7fJdJ8cG2IV8NagKNIep9VWyD6lGwZze5cY6k78pE
erPFStLF2reN9WD7V4i2VXPNF6UIQl1jrSOe6xPYU8vD2PoZ8AdqQCgMuneMKUSqTIosp3HoNfZl
qg/mcB/RZaiObG/agLQ8VGPvizBypgVhMWqbgUSJ+lEaz3hhYH5qJBE97+hBxdTc4yva5fo+LC75
NZI5wdGJfwYgBLK6qoYrvUXSr5AEUmKH/galn8jXIwuAWfVOVa2kId6TdMuD2zXV3s+h5Thm/Zu6
uAmsc4x6stsnjTe3Pz5M31Xvy4+E5TN6Yb5B6kNb2XWMhqUhKDsvLF32ljnwetrn2BVp48qLvCy5
E4jK6RyVx5b77h3J2rUdqMOqui21OyHYt7z6ub5tuz0HUCcsD+uso2e9m+GW8i9Jat2oPCjaHM2V
35tnWripfu7VG+qbgSH01aVDOg1q0bzqjKFQDsZjj2BYPZUWOo+j/X0STnNF4wmHXiKtfanhiTUi
yCW2Z+NYAT2WZniw8pehS3dKU6+SVLxXiL4ERITyxtbaRY7sfwr2eBDsxbqQ32nSOYucCTFaU16L
N63zhmE35/sCsZqFIrDMEENF9UnrSqeX6HMeZ3qpNnuM+DiSsqYZxtY0rheBje60RIoiezBuE/ri
ajW9GLY3feetlyZ8TO6MPcSdXzmyLLZDaxdzIqlL6GiU7UK8Ds2qsx8n7rXacGgJerQepVbIKWov
VYBkpx63oKXfG7EL6o0NeU6g6EQOeQQuUVeGU8WdM46u1hDa+sO7FDoEwAhr7TM2KdpUysau7hBv
DPZzMW8W1jg/DdMjHT5gl4xa8zrn0JuuVEpOpuWbilXd4hCqOjcg6py09avUwRlYgKDVvVmkzghg
qmcqDEbhu1VZ3oyC0YvFgCcIFLcUaevquQn5Ip4RQR7qXpGwg3XlYQojZR1SqcxhEh4lq7OfdSlG
wo/vKpWh71p/n9gCwIiLIByKNJtCEnIecxlayc60poOKnr0fG+lgNl0bc/5V5nsdUwbEZvSWtHG7
tuUIohTT2xgL69Zvq0jftimKXhdDA7BgZSmAmEKWWOSGTv5VNbbzS9MH/ssYq2jOA7SSrHv/tu+j
dFPU+rBDGNQ++1lY7lNfTS8D4vGPsLTUdTcX0WM29zQd/dDfKuXA0ERLRdEp6/NenxCXpJGRn2bD
H3eKkG/jALgs0ePyWYsS/ygnMEDIuE1YTmKxxulgZErOqKCGTSDTiVwg4USZbvQqA9oYOkkcJT2D
sm/rQN/4JD49hAMIgx3ifWpI+KChCIaJEixphBcxybhZhiLgCjQ1ak0J42Fj5D2csoJiULVS1nTU
R9MtU7kzZ+7LwE3k1HyoTCl9ThM1cIMoRikaG3lXPBJoCzsVAuUbmHzaIZw/usSUjjKapJ2Bo8WV
lEJCoBvrlJh5g5wMhSfJctVnNlqKD46aI0FNyhxHQyVX+3aQtW2sZ9lpNLFlQHXEbbFVuio1uRuN
18Yw55ckAkiO50EcCk1SfNR1QblFoc0rFapBye+hqIoQ8qwwGmZeW75CTzP0185YMseI978FDaMQ
iQEkDb0GvPBBWSMTnmyWjHlZ5WE+uFEzdm5tzTRxZWh6Vsu0rK5LaQqbfPoeDFgiezkwjk1E9xKU
SrNXxxCnZay0TLcRgCutny1aLARZUdpaKNQn+a4ZdIqiSLMqNpy6Jna50SQQTKGUExVaZHTjc4OM
ob0JVFGp61nNko4OpWxMFPOiXBkocZyhp/sLDdFci17RHhVJR+nWF+YIOxUFlZvWPmLZqjQ2RpIx
SqRAH/Zh1VgKJV8b3gsll9gFxhQ3f98U567X22OCq+tJtLFF0y5grGdmttJutnN5lKKS/rQrel7F
0rQC21WDNKMz1lSMFpNm0G+Hvi29peNkN6+lOmbJpatYJrBuUy0fgiLr7J2f6519GGsT6WvIrCHj
yQDCl+4qWc+J9rVBEJ8Ej52SsQqb/qRWU2nvq8ruom/mNIL6ZLbZqxTEqT9VJC3kcLa+lUoypXBe
Wj1zvTQFf10WGkq6nlHIMYrZtjgywsxaFnoRCzn88LsKV8Dsd0n3AuUGlb7iR7OXsjXUYuxDiKyk
a06yicV2VMv6efJ7iMYhBQHdp3beF1tNy8fiyZYWs27mJ7P+OnPWcYYmRT8zDbPisA8DBYEQTqyu
SKuTlc8DFazSowBhvSWppvsTyME8qlT1BSGHcvsyREIT+beU9a0oEDpQV5ayzltzUEdmh+A1MTAV
KUNjbLQ0GbCVmeP0YEhjLU0rhZCgIM1dzFYR3uj1XKXT9vehCF/jAhjF/iO8yiCci4Qs80tYQZ9V
EvKZpQUarmOBHhYxm4+AIZ8fbO3y+2t9tZ0v14I0NRQGrSwJsV/SJ9Sxam0NvRW2s6Yjj6hhg6/y
1yTRH2alz9wQjyd6XOYX1PR0v7/2Vxf/j2vrZHFqbMNC1pdggZ8yWcJlBqOUToT1lykdSBskZ0nS
mj/k23z18S9X0clyQuCA7ucfTzNoJc7WlKfZqTE7XBB4M2r2IrCLXRSOf8oO+rd70pdEC4IemIr1
NQyhFELO/YGgiQ55mk0n3GXGHx7bv92QIeu2TqakueQu/vrYei3LCU/jsanRTrMOPR1zyt7AgJ4/
XEhZkht+DgNZHh2CU5vMDE3n/37JXilTVctUNJhU0bKnmSPlN/iNXGwCkqDXej/sqPxWpmk0twkn
aNxM3u9XyL/cqk7xT3YGY0s0OpFfbzUeJTTAaVvTgMsw0zMOAC9o6AGArn5/pX95D3TyRxgpxmMl
aebLQ5XNeAoI86yd/nnxCMzFS5UedHmDdm1t6TtDKf7wcP/l1izL4uZYEaSvfr21qEYRJ/tK7aTk
5bsJ2uYrulssmmpuAQlKf4p5+peFSRYeibIGtA8v3JcbRLsa9fPMquGswlUudzSx0fb3D/Hfr2EY
5GSyn+jyl49L9zHFjOiPHdOgZyaueBH54I/+/VW+xvKwKpkSRCIQcXAIfs1l+/xp2+gwopEswZOT
iFfApxypnyGX+/1FvsxJNdW/r8KGKMimIY73Sx5HK9eyVcYL/WJj203DZz/UrxVyBmXod5adujPd
l9TgH0ROjogCIUTYwDMOG7/lUGn0uzhjIpeZTD6FV/KHAWD/snp4KYkWJHTFJEzuS+ZKiH4RLXhX
OX6tZFu0aaPbT2W+y0uknVLRV3/4ZJXlzPl1K9BkVTFMKLIfc5m+nElEo0IHVrwf7NoIiUEgMjh7
BSJ2ggfH4mjU0k1sKpi64R9+/1n8c1lpMhWjsQTM8r7rX5bVPIfaZJiAAUK37jSzu2UU9x/u759r
iktouq5rvJGMafqy09VDMXfGxJoS1Mlld2n46PLB+sONLO/Yrw+Rc0E1VM46W1f45L6uXGMup5L9
tEIso1r3FGb7NivcLh4do4b+0P60rSni6yWpIISmLHFOOqlO9vIj/fSyWIOBaM/kfO8UuhE7FFtT
VN/NOdp2SNEqXf/WFM22Ak0pBtNFwvWcdDZGVbyZv/8Q/1HUMKqRhocROuTMGv84SxJMp/WIAh1m
fELD+EIu7EpLSiTluAjnP3yc/9jNl4vp7A1E9ZrUUl9Wq576JWYffEoEHV7aAy2tC89zbTf/+3ta
ttQlaNQWtvnlLcwNu08MlA6OPOQJIRd4ek1/uit16aFNZQonIPzfX/Gf7yF39vMl1V8/zzwXVkb2
C+64CF1Z8Qks1qf4wKEl2/KeMg/k4pH80T98el+vS56ptgRJkbpIscj+/mUdFfNsTKpWENRFm1kW
uLUN/6wkJdbNU442oACkn+21HP7nzfxPgPzl79fjS2L9l9/+n4ci49fXTPpfsuw334sl+L35+kX/
DwbXK8t7/z8n15/e0ujn4PofX/53cr32l2oYJseRTDmm2coSJPZ3cr2kqH8xrFclcOlHAr2yhNr/
J7pe1f+S+Z9hkWhJBjvhbv8VXa/If5FkzAFHBDBlnkUC4/8iul79EWn+3xscU8UNfjLKRUPwzyWA
/NfVaSkSqHLSrLVmlPVtVyij5GV6nPoXBD42jKZdZvKdaYQz08elzCg+sjoI8l3US2N4K8ZSNU+9
Puj1btY7dXyN8ji3bwdbzwPXJHCHaCnV6rbMhUzsfd0n4PdGMCNYGfrCVw5iLsLyORESSe/ErE9V
57RjaaM4sCpFTz6sAYEmdCk6J3k5s606oREwhuiqJ1Vfufh4Av8QzFEl3/ldShGoFDXS0txmvtpD
G4dNsEEK/DQkyrhpGz8nL4NB6mPc+O5oFVNyjochnT7ZlopGdaZgyIftSD7TEk5dil7xBoBNplr5
QhrxDZZlGxxae1CaV02KpRnF0lxKz6MV9giYI6WYp1NRdRkBX2qZCeWlaKSiehYZ/nknNmlAATLl
oD9nWkYASefn9FHjpIngYiU2XkS/1GJx7RglDTmVBWoYP81p3Ppbs2pN8U76RqJtMz3o8reQfX86
dgW97xNpGrl6SHAopK9mXCjTPerHGJejQn4UpFhlBxmaSzNAcL+KOj1VvrfVzHTj1VQ3dn1Ox0xG
yLC4rNSAYj0hQm0jZk4esQLHmxOxxUYXo8g2cRHIu1IeI/WbYfpmFSzOFQnfTKW08s0stARmOCJC
vEU8IBhVgFuoL/IeK6/tF5iXrbYtBF4bEya7m1XfhOzCVGS5ZocK04vJEkVnWSYMr3zoR+SwZ0tW
YxVIv26s5EN0ATp+yAA7Ss+odwo7X1si6uq1PZTAAHrUKXa/YKxxMM1HHPcsZFzPWuijc0kSJJZ6
ps/FRSZHXd9pra6G+0E3IuLQSjMR72Nb2UPjanoyyosdPcxryJykym+kIpjjq1+bIr+thA2R0gGq
WztlLPipUZ7irLjX1aEv77rWrs310HZ+jAzOtgn1kCO4mKNRxnZbrhp1mPqbOpKG8WxaI7onX8mN
/jMB35KOnRzGkZ44eIy6SOlXZoGItqnXOd6uCXt0Hkqagh3CsIYII3iHplkJEK2GRtrAe09NOgWO
iKLQV8AyJUlpB6Zr5Vluzo4A/hEy7AomLhmHmqI28rib0jAZPM034mkHOjMF75piGv5boBTB1KOa
mZJ6u8wN3A34KwNI6YRMjLq1yvVg2jWiNItPZXyztB4HhqolcsHou66zG5zPtTbcRkrGAnEHzcfg
NBEoPpBXMBao3PNwKoVH/Jxlfk8lmsd1XSG+u1cyKRU1nJUI5W+EHhX2Jk1TxJzB4mt8LgFn088+
smTpxpyCpFvP+pRmJyNI1eQC9CcJ1anLSFHfrapq9dPk1xBo6WigiurIAxYPWj+qI/p5LpO7dmyV
0mkMCzW+l8C9GZ439kZ6VPx+kD+iSi00zJRFEvf7VAX5I7SALeiU0NlA6cqpEqO7GxVpQ52ECGSa
CNI75INRpruu75UOWW1WLZiQpGYTmSlFFGzyzGhwXOcxsm3mRmvNXQ7Wql3VFuDqajVKRNgWMzfT
a1WEg3UfN1qpkfNmkO13ZL+T+2hLQE5HNkqP4e5OGbqpRIAgWx2xOnrbnCabjfemNcyufsMBbUgH
ia4DGZFJ2ol0UqVmNo9isKRx6+u8i5cMiCS91CFTIGBxh6YMbsOm682PIZ568ptCHIxIVkbdWpNv
qBrkbaSWhtpLS1svSKV84K6UIcGRYE/ZDmy2HwIUC/k4OK0QRfCsy9hdNvgMkNkqodlNF2YdjfFB
ioSpnzNjGJJXZW5Mn1my+CObmz7G+oquqYubXW7WMT4GNVH1m9FIoef6fOj0TbN89N2QkggnRB7w
rxsw7ZNm9JW+T3Uxt4d0bpgDIOmiNG8m3wyCbdnnEdt2i+Nq3A8zwRF/oyH/q1Lo/89ZPkuq7/9c
Ea3rt/zb959rouXr/y6J7L90BhhoNqUNnLNsL7jGf0oi/S+GoJDCT32jE5AP0PJfJZGu/CVbMl2Y
rP9dL1FGN39P89GUv2gjTVKODRoHJrcY/5uSSPm1sdTBwQDpZGGohkaoJxX0rxVRUjFo1y8JNUiz
Ydr2YjQQriFZqHs1PA5RGx5TvRbrojP7+8LyxiF/FfEA4Gu1OugBiM15nMrhWMwwaD89xP8U1j+P
/vnnz0a3iw9IV1XQFJ7il3ZUJiijpfsjJSKDNArwm7i6314qfL23BcF/RTRxTsaDiCHEebHtqpdI
3qzRy04W6hu5tdy205NjEAvlD43ODzzqv0tJHhURqIzZoCNnIhNY59LY/tS4FpUekVCXkJ1VwhZp
DQYYee5RSeWW7k0vQyuH51jYCDLLcUJ+KjH9FZVxrj/2ZQ/bUiM9p8ZihKJyrPW9rxvisSC42jUV
bLlY1YTrN02AzahmdAFDL7w5JRgL+9hii8DQIQ3GXoxkX0kWYR9zDtfeZ6DxSmkfhTKENz/+ZtuB
vY6At0GiKv0PD+FHePevD4Hpr7YsqwTSC5NMsF8fgig6w2+D5dj6cWk5kHfo4MdhLq5kGpnnGko9
TbUHRH/i0YqVA8eihUMiRQC13E3WyNGJCaD1bcKQ4LUeKne/X0M6L8pPkAYfk7GAiQsuw8tkmwYv
5s8fU9QZZhwu7rapx5HrDMTzb4KgOAWlNp8KtdZIo8ERLlvofXErnrNUSb1eVyBp6VmJPMaAWaVq
cY7nCq9II1oXs8t0yJNJv8eD9k502k2qjRcNlfSuJsHopEvpRSSpcmeLkBiJbDqERFOukjlobgYf
gYCtIwZrUtkJ1Tw4NvGcnMsoFo+yku+JSUJr2bXqLtDm+qigwAtEqrxX4fwIENvftBEmUxn5pC/w
65REYN3ZiR1utQCZThmrbiM6Zip38/wHSO9HC/3Lhw1kavMkYZtUZkKI5VH/tOK1USuywSAOIgzr
j15O27tGj8gBo9GnEVD2U6lf/FzJL3UdCrCTIrihrP2UK3+46Tj506QtKjSLMXGVtX1XykV9ygz7
le81Nt001afEDN+L/0vYmSy3raxd9okQgSbRTUmwJyVRvTxBWLaMJtEnmgSevhbOXxEVVZMaXF07
wvaRSDDza/Zee6nUzdKsqpeRyUUywVasAy7vGh7P/3k7JoeXKMyLCvGeTl+03Td7DwCTEAYhWgBk
gQ08Jd2uWFxEh1ps/CB+raCKfS0+GpJBsV1fdCz3U2OvEMY228vqZJIwQ/sHbmfU1WNXli/ZYiK7
YKf2QCDo37DQb0WgiVV2h+T/k+0BVPz/flh9m77UJuIAxDIDMcf8f+OjUfd7lBrYbgG4AVLVHiqh
PnzQ2r630hEbg0IBtqlrH+pARbGdhjtjeYglsrukv1KUIBwisQGlsPUrALLhxmN5a9w/nS+yW5yW
9lbUvr+ZpwWjc+jfitU0MJD2EY2N9d3Rf21d2jOMkIys1w8y/cqXnoqd7y/DZbEsAwWvPEh2fxhg
ZhVVTQgYtcVKhTkZrTAGFP7UtXY6+zIUw2sK7c/vMDDQlzwHefA25ogypfGrNRdoV7UdRLrL37re
PGAxOzvDTpbsUl3XpmVyMXo1Oxf5Y5eCYMXZ+eyb8palcCqYGlyEIsvAgDZHIQm+796ES7Gdl/Zq
s/KPROzsHBl8F3nOW1a8yDT5MGLk0hlEr6JB1ImUrUusN4VMx7delqaotiREIdlEUZ3iUd26dn4v
vfF3PT8rGkT4qCSh0lo/lum/ccrEu8UcC3TvhlwCF0WbBZrMyE+oTYAKjZVzmjJoMmPt9jeYLnqf
rtZ9vGnVvapurDvzZ1c+6sDoQWyNgR+VrO0aMABew9Ceb4JTAI+tkfnbzgviBUu1vbOSqX6yzeTQ
BMbvqQS2rbr5UcrZfsQC/r+/uDbUycr1H+vGro8Yb5dPOENnHzN7pNm+nAXoZoSoInlWaT7thjBt
1q4iPzjMIa5WrcJj1VZPLpP9A/VmdnCHBh1h4Kz000J9WCm4ziII/k4hvh24qqVnPyjDSh//+xL2
saDP51VOiJdzgOPgh4sT+CiV8Hb8AyUyMwgwm3Q9cqn16Y2k+BHyo6mTFL1BiQpVz8nfJi6+8nCo
f2Xuyn4ravEel+jUGZVPL8GIjq3KvOtAIOqDaaIQotR/VZ2B27QJ7asfn61C+K+pOX4h3dJE23n2
W+kGm2JxLj7ArCeWr8NrhszP9lrxIdtmnyX9sm8zpz20RqLeDD98V/PkH0S3dLumTdOnhfs+DHtM
uW6/kJwXUlLr+qEdcAT2QFkir5M7js/gFI5LgGfHnVH81BrFoZNitmnsl65HQZjyDL2JOPmtffAu
cWvf69nKn9ipgOYzxvBcV9hjRN/9++93VPiQvv77ZQs7rprEeTFTA3e5cozz/3yxDRqRpEw5O1wC
rdfPODCI7Fz41X2osydblhWaEpyFraDbb6s0/Ahj5iEyROPfx7skhBEJ+fCxVwjwiSaeMBhV895R
9siDjcpmm43rAo11xfV/vrDb3qYOorPtgPhk27dDf/s/X5Qdy+NYYzwJW96cUcUAqOT0GSvTW2FJ
wzarUvtsjG18lSJ19nAVxotvW2CEU7RRJj8ggp4BwhrsagQC75l1h4/x45dJt9eZvFfTjJUPat6F
xAljA2jparWW/duD2ajT8TtrkQiiYHEZ+/EBOHSOKa9NI9yzyPGJrL+rUlSHjZj10+BA1M1HdWfG
Yl3z0QWTO3f3vhUX4rr6UybNdJvLOdlLd4H9PdQ2TNb8nyptey1waiZ57kedpS/NbEIREmL+bBYT
BnI8u9sCRC02RnNQh7LrIb4xeTrDU5iPcFyiylA5/otlela5DqKkF+YB9ZHB8vzL7Kcfq1PfmT2p
x9ShWrHciurRNotzG/DgQaGx74mqzo3u+meZee0BXUyogXpIA3JiHz4XSfNcOaKFql73T2Ni9k8w
iXh5Yzs+Qj0Iz1mfJ/smCXb+Kpslqa4iIqz8U3MJX3Ue2yd7inHEnM3ZohUNh3FTjFn26a5Ae8OD
uy58zJv+lMAaHdH77zunr17dsTd3i1MT173+VpYAeuol8J9hB/6MSIMgsy4HC/jLKUjFizk28+W/
L4Pv2werbgsUSeGCJXGor7or+m03AMRMfFpzEc5VNGqHwmISoNPyLA0PIoh/s7Cr4Zv3VHpeJjhF
K7Hzpso88i5jauhA0tm4jM+dYDwllnJ8NvKkvCaEtKDNGZ5rYxie/ZLSPRNw2A2AJhtAFQz+cNFe
ZkkScpujfoIwJC5TN2p4ElzX4VDllwyRCGrP9Zf//f6/XwVVNWyCFZ9ZD8lTMQER/u9Hi5UsoEh8
dE47/rZy1e+CAHoDb+mUdPbVbUQZNZnU+5LiBe6lBZu3pd7k0xEeUmmRqsAUe984C9Uql9G+JCBp
ExfzdAXj1B0Sb3b/p/ZcACUGBWJfPse7kWnGjUqng6FYvrdx5d8NCMD3kDjm9ab7+9/PaSbNaciD
8gk6DMg/BREmzPzuvoyyjERL+tMKaGmnxnlL64Ymshp2TlwooMRn23LbfVbgn2j9oLqOmAzLZhnP
RlvWV9usOGBntEtTm1avcYtrycrwcyV9Gu8TJrdYo5N6U3pO+wJ1ZIZG8UxgeBDNMJlDGy1Hl/HR
Tl+Xrr5ypY3P+bL0hzJATZvnwR28OBJF9l6ntMX62i7OcJjC5aFrzObeB8lFecNwzUpvt+QJ/KZR
nt1x59jj24yI7AzbtMMrCNS9rltu4sApHnzSgzaN0VRow+aXkHYBC7Kqn5Pqp2c89yHFgiFOa+ZJ
Nga4pTTVi+HisKh08td0p27/3x8vOxurnbdWH2r6Hqwlu7at3b5k0vpVzxnC/z7rXoYy2ROI5Ua0
N7DDgxpugwZXNeU/wWLiFBSPeQ7RtmXunHm0yNwqzVyqP0tu/3WmOn11EF/uUoGHth3cs5rHh27s
cK5ZTXDzC1lfO8nVRQNSJGm7B/L7leV9jwsLOERfjU8V04zL0uBzJk70wNDwWXCRnilRpgdboR7q
R3k1gT5sXODZaYOhXktC7MEi4K9JxS+hc8D9NiJHn3kieMA+24/Bo4M4dVv7tFq6wvpTltkNGhMk
gO42pbl8m/vxpsb6rizSNzSUOQ4LZ6/j1YnXSnD4iXtVdNcg2EBXuMp+8XLn3eGpv/DajUCAPB2T
XV30l1bM2bmZUAJDPm3MQzzPNwc56S5wIZrqZfwO+XeSZNyFqEKHJEU1URrlTg+4r1rgrphvmti4
QZbEpEdP6A/wlr3Oz3dZr+cd2/JHL6BgFosRVSasDoHRf/B7cLaQEuTUxnsN6NEJgcOEQ6gfhuSZ
gX2MK9CgiK0MyjTbuDQOsRp1/WgSAB40KrkX/n8ZFa6i3sPuP7zoZKx5tv4ZuelAeT/HZnq1HJDc
NcVdNEszChcorrEcDVB08y9TmvmzUx4M7F+ifmYI4J9ZfcN0rflWhnS6t4va68ZpLr1s9r0dB2d4
rNRs5iFMASHCRnukFeE27Gx8sheiXsDquhjQCxFVNkaoTMcvXmWER6jT+4QQnwg+zy+3Cn02DsXP
MCcPwquzB01h1mnsm7ZIILeBpWwANGa9uRx18XcJoZgnqXmtnOU1Tdz62NbBGOmRM6zX+pjNxXUg
ak6VPJb+vG5ZUo1LNJ9erUHVOzf8YnfEvGoV4KYsh4+xVX/kRTqhxQLuRRjBFhn/6tj61TlwmTNU
QNyHX3TWnJJwKMZMlfulmH/CGVzkNJnb0rTe3dKfsCJl3SU1mhsZrnd7Mo3IduLmWOTlLZHhDW3L
m987STTVbnxoVf6YI6rYZbb3Dzh7sEvtcea/S7U2W1+VYxOPo/JPxK4YC2t32M8Ncv/AiPci1gXW
GTADXj+tvel4nYvpSck/k9c9IHXGSyS/ydYJDtR1+qWszF/m28Bzf4TiAHh7qbZVqBzW2wlPbLtc
b/FoRzpuAyTysGJF5T0Orq6vmLdhG+TLdxDMR+W18c5qVRB5WQKO1Kp2c4PrqShooWS/LRpX7se0
xSTSO8/WTIMm4ZzOhbPW7+TJ8iOdppTYy6rp/K1fVCbuoeCmrObVDUecia3z4DYDJG8GhuiL1c4h
wo/eCAN2BZ4hruYLPE199TnqzVV9LiZ8iPP8k0MwxsCkWVgJglCakksk7C5q3dAhC97kjlGfmPK9
ZaV4mnWz7MeBNU9Vhz85APZhbt29qUp2Dq++XTjbtLd/JTU21rZNvYgt1R2IJXMWhSd5toJzgyFI
jvA7zWXCtO0lQFxpMYuleU3wyZRAhlmx4ZwKS3w4hFZ10egSI+p157Icyf0AalIZcfgSjgCuclM9
GzKZwCD04S4ov6elEqBDA5CJKWM7Pa8kczmc1p4oN3CnTabPm5/zIZEG0DbL2E/B6vVeeIRDjqON
Y8VoUbi8vSR+zsdsuXgt0Ce30cdu5PxPB2SPPurrKlntbP4Ci6AtL4VycGSG07JlevoP1CUUI9Ot
L702tr4MrrVRLNwGDoHjIr5XjXenqDJto2a1Fdw1HZxdF0Bd/HuucPA72k0i12ehMQdUI4FTRUsu
4P0XDGJLVUB7RJW+W1xWxW3AMBBvbTq2f+oQ1CKILCY4sHqtYai3VdxhJWKVuM38Qd68kJwdyiCn
DnsicDDaFDHc/bTXf1pUyBwI7Un6iYqWphSRCh7cvBQw36u/KA6ek7l2kR9TYntOIiCAlMyF+M63
Lg5Xyu9IOy2YGMfEzIoNdGE5urXq+lor7PWyknkU5OVpXOcRsZd2kURelKEDjwKP8B5dtTcrj83j
IuVFjlKcZnCdOKVnkCmmS9iLa29El1Rnp3e/GArUG3v5pSwtD4VRDPs+MU6F7ZeATMNTouJyO4ll
2FULyjg3ls9V7QGl+pAAIbclRpJ9sLh3gFNMdajj1rBLDLh2TH/rkp7RtDBKYyBBciUjzym4cYZ2
bOC1BUHZ5DVADs3g28qgkRAtUdScpVUqxm3hZ7vKmHAOBOyiVidLijI9oX3G4oDycjA73oM5++zW
yJCx+e5jUDiDYe+9kXA4h2XYvqFC13rF/joQFsLpazQimbg/8B+x1A6I68GgkYZRd+CFYu/FB+EK
JwwBmTVaJ+GUc9R4AayWyT4N7gfLywxLbclPE6hDblK/DuSATG2G220O472Xi4PNYOHZb+Y7gDpK
WGnJqPQ4Euwqd6Ml5iybiIQY8lsiWo0pH/xRMDFiJ/1kC7yq3iW5Xras4R0SS7m7PaM/SRR0gJax
MVPfKx7sQUZW4+1ASQb4++L0aMcuq+7qEXE/E0jWDVnQxuccX13jpsXbZPl7wgIQHBVOczDTlpSH
tGbvCePDnJpbpw62Zan9VPKqa4ApNAXqwmjIuzEW7kYO0syGse9KpsECBEUfpGRkWfpjDrngm4rX
buhW2xYtWkaG5LxKJwMTm/RkewQ/5VNkOkO/6ywqIwl4l0yg5DJhGk+CJiCSFSSzLWDFkCsIAXx9
Kr2q1Dt21r/scrwIu/hVrRSRujL4DtyaR6UVtxTwdjmycwi8l362xF4EGK1UQOpMTNSAWkAVrQca
Q3NBrNDkrFSnslfb/MNzofcYPrz/rH+FTvgCMfM9rYhJqsYKJdaoI3fmHXYX3zqytDQMO+FqiG+C
+2EfxDDf+glsaIWHY3Yr0jVc89tm9BW1LPx3ylvLOpMxdyLkSz/GUCUsDx9SaNxkT++wUAdtqiJg
1R7IXTf1y9bNgnGjs5nYOF64tk3otbDGxXaAF9S3EkJVKmJ6q/Ya5PabkWLtLgCnUrr51a00nS1s
PjuyDNKHWt83zmPKGRcIi8/QPFyUJv1y3cDzA/rGNna4U8sMk2YOtoHn1NxLk79jjG/IJ/pzSnhE
6i6obCwlI1XS6gLzpZ4l6Im/D6CZWl5OWAHBd5zrmGydhbL6qsr6QUH85EjHtpg5/NeX2lh2rgZb
bSYPVPqMAwVH+4TTm6w4OPYcfNPCTdi7x8ZhgNM0GvtuCgwl63GyjmkkmvmrDaYns2G6kjDTZRLj
3jGcPaaBPGcuCuzGsNsd9eYcG4fCTlfjvyCKb7iwJHA50qBbBURSA/LB3+yxmdpb3iIeGOPvaGdf
QytYmKdxl/Aota1Bfp7ootZnSkK/p86GU9NcAA7l+Em8c1VAj+wlZn3VBdXFAsl7wfQL8CDhAOym
8JgsojtOQ08+QE4qZuzTitkxOPM6CDCpdSFMVIzWXV4QqtJ+tbw/N+0gDnDTE7jQ+kC2nX3TqNjH
uczPHUSYxGq/et3NcMMg5TReyYfehNlqWGfayPnd6QRo6cZyti7tZTxwAOMLNJ5oLzNIoHWKlqwI
VlKIbyTWg13JUx3O46bzCCphlwS18onkEXczqP5f4uH96b30wcVFN7jTt+F2UPSZzzQ7yt4HsuL7
KB3r38q0BpSLzgOFxkbP9T4EVTaIT9U2v32ZzhsN9SEmz07t8tT/o2FZQuwrj4E3n4JhOg0ECDde
/UqG2x+qsWd8rDYX+1h4P7E6pmwGvhoecAVCOEjGd+XG5sZN/Gtbtj2VAj9kq6tXVjwW/m8fhN5M
UoK5WFzK/hfiGH/TWfTHbv4zlPnz3NpXAt69uHpoYrhMc8FYGbiPj5ZnbJhNen+aSXyr0WJtmZBJ
bcU189rqef4D9rndloX+sMoZ42pgvvaKtsWdT/ZcoGqiXIhsslNy6rKNV/JjyhCfpdDME61XRmA8
d5zjWJJ2yQSyYTJwlKce32Q+p8RHcAn1rRfN82BtR7+JI4YmrTTf+loz3zfXD0b2KJ5QbDXnOAYb
Nxa4zJ28eO39/tEo73ncUNlOXQfEJAeZEIzuKW7Nl0JW74VvMErWzUMnATx3wepNXHNWBqMjfEUo
ESVx/weO+zuhZIx/y3G9/ATnyvgSV7K7ubZxTC2Yd0hBHC6SkR2K5aj9YBAeh2/mPKk0ocWz/oWZ
Z60Dl2Vj+igN1V6yUFOdJmUThPdWCR/LL6XfZhqTXR967ibT4ptaR++79Jt10g7Vi3j0/yh3nbR4
vTiljOWjGRFIzfplm3TUpYa/3q/5A9LrDPYAO7iK22Wjw5jTvqA0LwBAPRCn+tMDcfO0uhkgdPLJ
fe+Zn/P9NN2mcIjmlBLNY27Gqxy/32qwlQ9xatc7kwMMzEDsRunTbNbDrUhQs7T83X629/y05RrO
FZlZ+2uKDYCLgXo0lQ1gEL/zZDJOMOXvmPaU4lx/NvSnm0B5TDHY0+9iYMtHxHkguTCu5n2mbx2z
8G3i0ZTXzsJa3p4vpYqNj9iRe99R1GCxkZ1db/oQ03gJfax4BmDMfSoZAbdO/zyjfdojKEPT48JV
6FnBXtX4xl2eHFUdQLeDhdR/g1Z+87SQzzgQKwYK8h0k/nRY7PeKIIdHM52JEho7LknFa1KksDYn
oGp7HxUIp8Twnra0r/E4PzLNzg5L+lt0zFOHTiILT7uNwxbCr1p6onjKIhbGPGREw10dz4lKF3IN
yTVZP32buU06IOEVRQImqerSl3jFxKomH4nAqoMX3y/+qgAtQVssn+he4c4QX+BPl6A+24wVN2bv
X2HHf+rZYRzcvfSFa0a2hQ41a0mLXLCxq4EyXMzxs7KHkWS76rm2WQCEKqi2EjIzn9LtPJbTOdX6
IKye9l85jAjqutwbDV51PJB0ghAJUI/kSPN4sBxfQEACEhF6hK2gqHoYffPsDW9+XU97C2vlhqB2
Ds8kZLIQUCyBJsDwTGJD2+ew2uJ9MKC6YGUctRy/Im5+r3vGWHwSEQTyEJ8lSTNqvwjjo/XBmEmb
iNBgsiN0O//gjNbHcjbe7Mp/IGIxubB0JzqlokWoCuexM26o+84tfsqE+MmWfLlIdT4ksmCPzhDY
NuBzz6f1KP3kNR7iz8KHguek8b+Escxkc8+PsGs7g5PFpVI1rXs5up+1WLiLJOZt1ZNcM6zJqkju
eELEL9Kt9jg+UNrc4zqEf2JxCPHmPs81w2fqWGIOqP35jkkWiiteiOdaOsUGRc+nUMwtvRs+JMhB
rWRW5jDFAuEUtM0UTfPkMpKY9nYfQO7q/xRtR95Ug5xAqYNidLTVga0OUwbSu8gjDY48yuKczmKk
OtGTvIxj/urF6pmadBtrkI/Yd+N9z75uPza7au2fCPBN97Y9UsU5bPqmCdAKZm/KEaKPwg75g+34
Y2TnFTtPMdRwWqBQuL1w2d4hJhqkMz0mTcV0LF94uwAhLABo8opDFxSlvDoqf6irFpzDjLPfB6mh
dYPtOcBOzmh1ZY/WWyJn0WVvE5KP9oWJhSX8SFP/7sehdawZSTCWGEiXnFZuQU52QzjFl86yXxBA
JOfSYFMpiuQ1pBmL8OehGZi7XShY8ll9am+zOj9lpHHgpCCVKR6xkZvKXz3tRWRyzN8sBnsGIN1I
KiaNU1DrpwauaaLj58VveJFaYkMbiUqGcXVoZcuHscc6VUbM/CwFp5F25FkZ/i/P7v9xNPhbDkmQ
Roy0NmFpfRbMlbduT15lnl8sn72yhuuY2YySzNfZtw4p5hpKMyH3QTF8Fct4hY8QP07EZeUAShmE
EnhFWjWGdsaYOODjmJTNb3vF1zZu/c+D4cmFRpxaq5P7wJGoCvaroQ9Br+/X1sUzT2lA9cpGFLMM
C2NPZpyb5dkylmPhZv8Sh1vYzBjBxda0nXBkFhmtmE5777g04NZtzYe/LcGKO0sz0HWwS4mfJjv+
Hjv2ZX7NGK3CtcSptpCJp6ZfuVntholtX+C2/Zlo08uqiNx5PA5nPWjIesI+5yKLDzkua0DzB99P
KFKAgi+p/XswBj5oZvEee7EFZJpVSx15ozq1Fd/J3P9BAQdPzQ9dxr7DW8onw7Wo8nx7tm+2U1xh
fUn3V8Fm+j0tW+CW5bCZLLLEcgaXuzbXYTQ4a5q76R2kzlgR+hw00rcfyCRYa+Mv1zFIq32Ke5kf
ZmZcG913r1T8govaQ4GsiAzyBHqqRvgOCybNP1YZD4kZPkpXK9TqV4TeHoGpIZKr9F/NZkkRJgFW
1yA1phcvlWgvPpiS//5fLy1VjEqjrus+jBYinCtgNvWsj4wRorg7d94hrIoXN83vUpY+JRPbUbYs
uymA62yFvbFfLgsj+aAMWIqtpH748kzNkeV0oSShLakJfYszeVblBxUUSYHTeC6FqSOPJSof3ny/
TMapbpffbj2CKTQp2hdyShnBYxD4lIo9sLQf6OjbMbwRBf5uecmflDismei6XewhP8i494j0AOvG
FjvGMBaghGoETyTqfi1+aLkjTI9Ud5VZG/fW+8wTC7x3jMqjJ+/hUSfFwRO86GYWk4nlMjTzXtKS
gZDnN/Vu1fGFoKCP5sBNDmGfKCHcUnFc7EBAI3QOQHPRoVZRU3Q/Daj+XrfDGnqRbEMm0vzxT6sP
6p0l8UsMwQgNqkYEkWdTFLDvPXWvjUwJWWrCkywI/y4Gi5w56XKY/AY8+xRoQZLfiK0d4Z/YSI9P
GyPMXejySZEqRa1Rae/gpu0NXZhxnYJP4h2Sqy07Zh8xcAbZovue0HGEwLpU5Z998vaS8CWtFbm+
XKPnovPMm2uW70vHc5m5wYQ+Ix0fRIj8uWPCoczB/Mzt8t1w7SM2kBp6HBvf5klQd5H9OUG/i+u/
EvRj630oA0lKT+UhAqKhm+ViQjO5QgVK0uE7cRMKuRgBXJbyKxVnf/FmAL3JQXJ7DY35eOH+uRYV
rDtTclZnGBDdWfzr0iA9pQUYIrYe2xYLueFm40Plukfd1sUuGaanDpj2xvdKYJzasI5hF1+aYepO
gBlYZaIAcNzHqp+N37NkRBYk1FMSP8ldhwdiGJCU9KTvyS4bz2mXEBmp9W4gytH2w3M5WBDMbIQR
Qn141YpArInmWPoHRHD7pqydPUJtJwqSlpi5tPLQZjMRxvm07E0BeVYGZnW3kOhsLA/co+NNa7QX
8ccGbQdYonQn0vDW+xzljpEA0yPjWim/BXVpZKcq+GpZMV6wWZwcl/aqsVONM6HeeYvxr8izJ2tO
DxMPNll16pgv7NnwxfDZAALO+MzZ9Bpg6GK77Yl9/XaZFrKJwwBFHNzzvrs0Uv/iuCLNprDvVUjE
rikBfxNQ6ESyDeybUvJB4k9Y/ze4+RF+1RooRRngmIx7PexOeU5Nq3pi1WYtr3kJloNJQhyptzn3
Xuew+J6tBKjl4BIbnosImRNqKWbE23GdyhpyxaATRe0H/Sl15zcQrzOGYfCUqPENuHtxsFMVksMi
N74rC9Jng+mDABOPBw8SkJyDFZ191sTOR1bhk0MY63tq9E/sje2D3ea/ied6DBk7MaJJmNba7J4H
8tXEcFODBKYOcsYYCyannvmtdf401wb8MTq+1Q6wGU1oK2kOdT0GrL4I6tAEA5FpmBczH84+QVmR
EdolCJ74AaXUMxGMh1qCzfO85XPgja5T09yEn/7ay3a7oYW1JwzHB3U6ZhGijS6y1la1V/K975eH
tsDmVTOTsidYYctZDek7x4QiC8Te9awQz5UCwOr2g9hpk8MqI5duAk0lwnOhWduqvOMam2+91Xxl
sIGyAsAhC7/XBWPBWbQdAa55ePKk/7cV+YoPpdAtmZVvxtI3twhEFMqw4cOzZzrVlvs3z4J0W3ca
SR6eWDtxCCQ1GYtn0pg2qRcekFYiLzbEMyGQhQ/vc15ihr/NcKxVeTRlw5mEbOtI/7uN0ZptUu3g
r/OQ9pgzMAO2JO1GZPWTaxbHoAt/U5wtm8lrQrYkJWIjiq5N0nIPWIvZ7Evhs9Yz9oYgUZdIymUz
CPun8DIDAhD6wi78mtpVe7ZOTlF+VztB9zQgyqvQwXAZgYLw8aOdlW88dZD6PI0MMl1C6kbuMSQE
Z4cxEuNG46JE95Gsec1mmFCm+sFpXjzGJ+hgMvw3SIHiU5ZMUZWwZSOnzd+WYZ+itXSPTnoMYCmR
52n8qVNfb2q7OejcvTDciekEuNFaVPWbaaofLcaecVaFUDkglecMB0h2y9558zGNJWa6s0fxPLne
xqq0uWVKLrYu0gfaD9CfnLx5TQaFpQtA4NqLI5bhW9AAIevzjA+pKC/ldHPJDk695afMLMxBOTFB
iDP5DPySyv/o3WUbB4lzSgd6y97KwViAlUunkgowfQkE/OSgqf4EpfuUNUJEo2LpRJQxfFLnoTXy
+wgjCE9axtpRMIUsjEUeGPGUpvGPTArviYms1fqHknVpYVBI90yECc1iO0X2XezieiOqsYRo1JXc
HD0EgY2Rx91hrsgu0+ih7HjkA+/b19wl3rj3kj0d3KtVBr+XofhhBQORzagGFCTkQBXWmT5KbOvJ
8UHVVn/bznv1dbMma/AAsvQECPY7FEgRssFkk18EPcdQQoyY5+wCi7HcUjaPjMHH2W0PXVGi7XFw
STlS97ufwbH3fqXEoSdPi3UKhrAhIMzIZorI7odhRGgSYybDapevH1fRtrxtjNRIC9shP+cOhQ3a
4y7kuVdvXjJ1hP1yemPcY1sS33OMaid7LU4F6FVHX9O1XQ1RUO/8YTnWZneRS/Evax2fXJ5+j+FH
pfFDupq9kbj8Bc11YJ/5RWGGRGmaolFUFRWkYprW3nWef5Pjaq/XUQFnw3QJTSQRMQ0f7Iy+FdkP
ex+5lLtQZzmT/+ZDMmYkGKzaux3j8SQZoPuFeCx7gUbBrsujGLEKZvEOvTY0s3riDgqrI1h8WNaU
pSULpN43xyhO4GkChbxKb3quTdD0Td/Nm3pov+aQdVQzG3rjkDkBY2inDOaehkPhM3rvLUtyVmSf
kkiMnhjvaeJKH9PvmSDCLcwxEiH9mDiWDApaFjIgLDrQuShdAO/Jf23jG1Faewcywh5rQPbIbi9G
ATVKu8MzV8aarrm+XQRGe43zZ/aB4dLY0POiQNdCo/Y4GeO6ex6Wt7JP4Um1a8xfmn7OQsCa7iCV
ArxmS3/v7fRnSEHD4mFBieL/q/yN2/EgDFgkt4Wo0SrYtPOaywHCIpxwsQ6RzeqPqO7deyl+EDO9
dZN59SZmHLoiNxTk1m9WehOMBMaMw6+5DylVdYHUvpUZ4vdQReMk2Wjk8SYNCcIEbYKmVl4YQe2S
OOBD07m/w5RSEzvSMZ+9dBsY2a1cB+J9lVt7DJyE+/j6nxxTVHGx/AyKxDvu/YVv2NVdSKNE2GXY
fgfC/FJdYhwqR1NeNOEu10jWas/7liyP9qO3fCwtOgHNlMsoUcB2+n9xdV5LcipRFv0iIkhMAq/l
vWuvF0Itg/ck7utnUYqJOzEvRFer71WrCjJPnrP32vHsXhM/1dBefaSIonbqvV2iuqINRKKBCN99
bK0C5dNK4/lsfMYvahzeVccYDWtJs34gcf7Mhe+R0egA0h7Q7jkDbddRtw704qNLFGsPg7QCmwea
AB3lfzzn4Y02voh2+JEqEmhE7MwxKfUfpv/vvGsp4WKgDCUFNH8Wg18FdomtAcD3cngvTe+K9/US
OomzyT3ad3lp7wtTGAwFuQHNQocvJznQMuItVyy7By1gyEXdalDMFIwDoDDDAwz3RhK/5wl3ROiV
HemsllroVCbbht+H4jBcpqP89FItWQ6sfkWnv+Z18btjAydR1r3XBsd05fXv81K7GM+uCVSh6Wx2
RWY7ptN+GFYZroXb3mDNNm7xMFr6ayrLv7SCSEO/U7+nmkPXZKTA+VlqMG8Xx2lyNDCA1rAqYUgn
4WQsfBLeFp26xG7wVwb1N93CR690MtZnbXFtThBiM5O03bNuxnNrmHCk0ZYDA9947QzIkpIWrl5b
WN+2eO1B8CEbb+5MtEjaUf0jcre2JYOT68rNHNSFFJvjXULms9/nb44z3IzGDrdu6y/rOjr2CsV1
noQ8KiAhU2ciOvkjy/MXtyBlsAFGHqKuBfxeHeNpRCNjri2Hf0GVsaxW1SkPgllsSYZt0hAiHCRH
r6YoLk1jZ5RVj6yMM2XjkR7qGfkSKcFNH5HWMH4+6Lz3UyYPuhyCjZdHdNkFPV+zqt6a2vxGBcbS
Gnrs/XXO/DVjaiSZRfge61oUk/k+drRONWMgzLeAphlVpw61HGGGaq95/TwiYgRTi/uQJCFs+pAk
K84hIiZMMKD8XwJ/e4T5QN/C5wxRSOeWo723LCNeWXAOWCmrNxrw9EwnHutOflctRH9zqJHlwQPH
KUCVQRBAncQPLFmPiLuI+r2mizi9+oa57ko7YIOd4zLj+NwzQybsifpiKmg1VEnwWU0hgNxhukRl
/F4ka+ajeHwJUJuYuh1rl/wEQctN4lOgVmFzlS55vC1hgRou8XgA+Y+BKlo2aiJf1EnrI8k+pCVo
3bVE1r9BNM7ypx0aYjkZyYyvBp+LDjFxLmHEsiBp8jLroQsH5SvW/uvkahQx7IMdJ6gxRNDPtt1Y
Jlg9ApGkwYHSy9W3MCe57V1w1MOILL6jCmVrT3V012OgL/FF/oBYHC1nsy5Hnzmq3kEOEAu1d+kz
HaDfna1gRcOa2X1FbEAfh9/SRN6C7zlc1EZ7awWHLpfxJFHuRo6bjalVW54cc/gyHLJCQDTsu6Ad
IftWn5WfXcjZAe+miBYINxR7zijOpdWpjavFGAljsSa0I1kiFRkwqdQ/ylnZj8Z3qcIA+7vdlJsC
tmvoqhWJ2CTAkYox5e+WSXRUF/NGYzW4yVp228TpmpWZ/25w92Bfyt5sd3pp+goBIOHlaoJzU3KI
Q9Do7LuRWHXS3VvLeJmmOiDmmkKnaNuPdvS2A9G/UYWfgy1h7ffiPbS7j66qGNvpILUDjWRUyXyp
60BghM67Y2R/Q2v6okdOaFPSXtKiv7rECLBSZBssRGR/ckMutIEPoUL5bgsCTCjalnpPIVvVB79W
H9BzujOqCG85tfQ9XKdbCqvYFdlkrg3PIjR5aqJl2ESPDu0wfz7OyYvUqXhEXUqIxWiplWSlX5RU
B5RkwweVFIYxNrIyYDftdMTbMcY5AmxGZJLiL4M3lqmIcIHG+hgE6C4JFsNJ+oeIaHbSLspPment
eu+i1cy4pMJ9p3+HaX6XiUVEeE+XsSPkoB7rkRTLmiSIotAWdap9SNxNG8spvr2Q8homwTl0q31V
mNbJo5myswdG/xOYmoHNmBaSR+xdRfyNbZ17H5l9WytEgpD6pEfqeym5gSCwCicmhKjhqKpsHrCu
sCL6pJJYegdrYIuUiHJ1Knc5QoJA65k+oTFZIoP5ZbZAoRW3tLTmLuOR1iKA4fk/6JGerpyKQrlo
Aglejl0bVyHZHsqhB0FufKr1SCBIkwEBTopsJLsb0xuYIfTulq7nbTzNgK0hMnqv6teAh3WTa+W3
mXVs8n+lQ9Cs3gB2r/3QwjxLqHXshIq+PqXTXD5nGmclDfoogSrRwS2Jg1HpSN/X+oWNRTsT0Hke
Ob/v0OuDofYYLDnrtiXkKUlv5CBdwtamCtSXZTZcMKek92SK7mMeWwezjF867TJ4wwMjfsEJKDqG
yZgRXOVvOTM4+5Kg3R5xy34gZiurk/OYTNymdQhIc207R72I/S3kAm1RzJIezfxI4MRuKTe3Jcnr
GAxPIzPlFKRLUtqXFGHj2k7Ct04mHusqPRn73cYVBtuB9dqLwIkEAAP8eLgSaYRumneqQ6HZBjyO
RPnW4DeWBEnvokB0K4CxaDkzkBNulD2ykAgDJ8bKFjo/4tTcWUk20ghC7jW603nozW6phuHbKbe+
dLtjAC6gp5k+3/sPKwqiO50gnj93nw9EU6ltShwoOHQaNip+J8S4Wbs9HFzLJYbJPZkD4qrULfZd
h8yGoeU6DDt1crMGdntGAApONoSmztJtIr4QafASoCcf5UjiXbhyafXTfA+zw1i8RZPSGPXJlZuH
1WlEBCgU2Vxa/TRsX0voIFsLXLrV6kf0Pflayrilz5cQkeJTgU60Y4cSXraV7/gZDpFxBxLVIRgN
9hTBCcMcey/Y7GPXPVdU67MsxjqU81ig7NQ9CVHMMkydp6XVImINIH4Lo4TZLKMRLw7iCoPaVZjQ
fv0fOfqfJYTeL0wvHqLxwQOhk5nvLeM1M3ZWVT/a21QhH4gg4mgqumW6RXenjnQo4f11UPZiMImQ
6dwWTiQhdlmayL1ZUt8QkJpEJI80Qtc2wpqj4VW0z/CKruNqbQxtsdrW2AzWfV55PHcKMgxnjETf
ZEF80Nrolk4gngsnnueVfGCu5I3GDiYuRflT7+3fqYlpOaZFCvY3JdFRR1tpG8S50MHnkI8hxaUR
MOi7xii7I8qTbe7lvyrc6vuhNslngqJHB/MXzolHS4W3adhalzoFtq2pn6RATN08W6+dBlnzINad
p6EdHiiQBT2SxZi9MkfDpz/PMqux/q6zAjGoh7bErKhOzCxdE+leLsX4Td4WObh4o0hsqFumCeOX
XZK2DjeoooGXHHxVIjSx9Z3Npk2sOy1amuBr2Oj1kihmAYCc8sxOI/+YUWliyUcCHGqrQrScwDw6
sIgJzW3eC1DsJHF4TYl0UBAbqRXTZmrYGcq2wq7UpB1jM0mOjMNfZlJSGehNDb34yd9mkfYJHCfh
MDvsdI8Ql3IkVybkb1sIMzrjbUlLNI1GYvzWgqpYNv4hZ9HhXoO3bt4Kun30l0g4QkNBVKQK31Qt
/4ZkryDA0IcYkbzW1RfCBVhFSEDrEZh6w7HqOUNENUYkC+Q2Yw0ZJsT99u1Zb4yvsuPm0fmxKVZw
XNRp1Iz6ChjZ4uOjFANw9ykK11yTwHympeygm1IjezrKxuFVUOstkfOHZD1UD4Nxw9a3yF7EmPmK
O+9PTBr53sI3xVnY2I4GzXWaqXO2be9e48Q8erT/dzgevjSkY8iJXCO+gDJHIDmKaq0nYXIJBCPb
IQlvQiNIcKflWFvq2TVK+DchIpKuStKQ7plLtpok8LZ2V/C5ekl+7zu8Im2nfxOSTSh2Hh5Qm5B+
pohJSqzq3vsu6c1jcicN/uwPY3UkBbMp2WDGV2VVGtN9+iOMag9ssdVOgzW0gY3zNQpQKWlYHLxc
Y4IUGFM+Bw16AQfWzF7nbfwnS5xobwOmnk+Uyc60kRfkbffg1FMjC+jzJa756EeV9O1i6q3hKjGn
X5LW/GExFs/TE/dySuxy/QtdYLAf7eFkw8m+McP4LuWApWZ+1dkg2G3DI0ek1M9N5AWbjs62z2Bl
12Jor4Ye0aRdIs2qaeOECG7XdEBQKCbxuO4mLT+0BVQvlJxBukMS722YYozkVVVkx82X51ed0API
ZP75v+/XmpVtMeKnu/jMKat5qSQWnwkF/1IhfBGIcB7WgJIo0Ydt01lo+Vsj2NJPbkABeP4eAG64
hSIFGUDpWFRBQqwyYagbgkIX6ys/h/OIiUsS/ySW2FhT8ou1RpN0gd2GZKIh8nd6S809uMMeQsKK
5zn7RvXPWocALtFy+TpmE3p5cz5/N479auTejzqK5vrHmN7NlIEBHK/oYuXl9J6zuhGn0D6i3pFv
hrt9SvkYb0Z30N+X539SQKMkcgL2OhSI8QHTYGuUdn5wbFSIos7Nt//zkm3volXOe62M7p7VezMQ
+cOeLwg6ij1in28doYQ5Kuvi625xNMd+2wUDMjXhHZUmgwv5yc6lM02gGAMxaqgwiRjyrH1i6K9Z
MplyEWbuoQ9ztPgEz5+91lpGlbCPYvLtI088b+zAuhuljnP87zJ0CYjl2EXU5UTTGs8EPUrXaveY
8qxHnih5EY7ceVVmLPOs7ndED6RvJe72BML7A+Jl+gZQ5QLHzLySMhlepNG9VyMfPAxesatbbXiQ
u1jec/8jGafh0Yx2urSyodmMRuycNaPA0ouZo+ncR2lnfkml7/8WPL2ulWYHC7zMPpkS4tkqFx67
dNo1CEl/Z89SJgfdyLqlOtnFaVJ9AbSlcVFnHxjMDkXn2VtgeeiRSYn4ijCLL4o8Y5XCZroYPYKF
Ar9hdhU199R0fz0ZGgj0ZpvvW5QUGFWBFDgYiWn9jx6Sy8Sw810VininWksnm4tLy03076vnS8EI
gECdcidohu203vOQQqFE9rLuzRvD4AxaF0oC0oeVshob+Z6ebLBG6IhpZP9uVDXh2mzSezlnb6hS
HTPTrs7/XWbQvJZX87833wvXFGhE/vcSzPLU3tPPNbphWLmzRR5lbMPRCJqBtMiNw0hFishssUz7
tj2hWVorpCWXJFLzP7c8yoCRI+RNjETAXqMV0qg0PMmsIQGFWFXLhBClNaFw188vuyhfZvhpl40H
MEL0BflkgcEGYYNjacrmPqbI7/JyzA79zGnRpP8NRajcCpj0R7efxDHWPo0ScsLa63r/jY1dW/As
t3cObOhY4hkWhKSqPNnjcfRzomk0mrP6YOjLws6Tq2PSO5uYOQh2m+ckoYraQ4ZbeaOn5Qlhvfpj
mPbZySx5L/TpszDGkmCrSH+4rG/I0911Nkza1rAvDv6hd/5xCkvG0J9serlZbH2IROl4VlPsEppC
d1zROXVz7+fQh9HRxjbOcGFkVOgbGxhZ477DQkDZEHKMycpidrHsQf0gtxuEdS2JqtgZc6BChq2P
GNAM/d38PjwvgY4ER5F82Vg65cdsFu4MeUZRb+yJIp1XR3q0UYQ9T4ipWab4VTZJ+/VvsUhxD0xD
wgYfp+9MYOgTzBSYCkUBKZFg056fvD41RBfFkeQjNBH4YyWqjsyuyDAzavGe4Exi+GVmNwaN1jrn
kaQikiBmQT3emc+eYy0O1+4QDkcd382ynzuuDeNZpCbeEa2vfxQGrtcpzkkONHQswol6ICAnf6Sy
gweKuf0wBGzg3pSdi1ATS09zoqOGqqJXTrQglqaUF1mL+v7v0hflNXLgwIMtQAJQ3Xp6ILcYdiX9
7MjbNtP0JUtp7lrbJ4+I0o9OmXPLGgdJr656FMNTeZr6uGAlG/YxiTLvfFDhgQCycIMnINullTj0
pqm/r6ystY9BRNCqW/jxCepehVzR+krKngahNHvmTvK1lkH3VsJXW8mJurK1zA8R1XgF2VKt3O62
IAWKF2EzNmKyELWaeneI7zP7LkPzkmaf5mCS1dEAvLPb+D0yJxAQo/FSiz66pNxEAbyX7ym1bjHt
2n0gmO64SZ98WNRYBHE3+QaZ3DKYphQuqJtyEHWx9ULYQWnOS7dyq93UtztrMJcFsJV9P3EGQu7O
ql3gkVFEWeT+SAAXuQI3wj3oCfdNTfO2qrcKJfglReR5wUTC76L03yCspjU2BIQuHBFWjMyzUx2W
6JKcxlg8cUzEMwU32no4Sml0bSd7tF/raJBL18W2lY1Zcqo0kpzqyKFUyoYjcG3OKGPJUCsmiTxx
3zEv9udct7Vl2iMTzRKNdEXCwr3wvdUL7Uwh2r2amuJQXd67kbxNGkbUJjK0MfWMfbIbVEOy5hN+
lE6K4Vr7k0xp+8WKf/eK4temMV0iuoDug1fOQAjJOhFik8tiDrpFfK5mpAM+VEL5notPAn5Bzbgi
GoevNF1pJfp9gxonLK4WQGLaMORKBsX4QyL5MEwClur5KDEoOFETpd2BWzP1+RElmMf0+zBL9Fuu
tb8JB6GPFpjiVEeFTsVY2y9GlZxDnNcIs8A2WFhXncrG7eENyQFsQH6b4jAFzI6pJuwwGtii/euU
Jlos/pXnkdy8s4IYsasz89EZ2I6aOscvVHT+MezNfSTTpw2ZRl4HzES6OnSYwqaMzz1MtDJa9xHW
/wKNyQILmbF6frC+2z1MvccHX2XT0ZejSVa7S0aKcEzy3TUfA5HHEThU2ik0x3xeHGiD6s14Giwq
sFj6SCaa8ldjsMkHHAKeK5RiLdxQAf81ROStwtgFVzIBOEVX6u9FmGtLHEcTRXGPAWJsMGKH0VcA
4eKlCGhgU/w5e4fzyVLvTAHzgYuWEWKFGnDmWnWIkq5u43HgmomRnpniFBckNaepfhhSOuQlVLUh
BFwhaAk+F/8xnJKl3fAcEAkDUtFT4vi8DAA7sQRnOU0Yb46tExFz+lqzt6HVf6LhwBxWh6whng0d
KSSyLiHb4hAySlyPcphO/XwZWrc5tLQ6bR86A+doZzzEc0svMeOLpHcnNWqigMnQlY2+WQy6rA9l
nH2mMMrOuEvyQ47WZ9GQHMBDSr6bdKqOTRYFhY3bb5s2zXQZi7mM7oMbsB9vWwTC+nf2aWCmveXA
L2ZT4ztwA/vcCdnc82lXQ3RdP5ecIWwOtmqrNdk1V3/0271t9jQGw3q46D2YS5elaNu2rrvV0L0S
tEn3mHYYoxg/S1YqEeNOBeWpQg/wQAJO+iY/tQ2A2y5qwpq2eSWJEqf4aLq4PXmD7DmLpS8ZC88K
Q1P/TkFTbdKaRFQnlrB0uvGE2UXbln5jbzCAOI/OZYGYkvlMb0ccNmVIILYRbY1Urlq/21l1Fz5y
n/qhwV1cxM5yIq3n1NRWuDFn+sW/35wshx/DvAIi371NtkGNOXLAAR0RAtqZqzsNeXAVY3LL63JY
6fMjIzBy7NL5pUk++HbUomqJ1MSHyFlVaNaTVV3lMdgLVM3CbhQVXwG7rPHRbpK4m0W6gUwjmLay
RPSN8zk5MfaM90GVfxQWjcohdM1DnMmYyCTG8UiurYtOWhGZeu2AGSh7d3HK7XALphz9weC4I8r5
0p+CcwzBy4PC2vVf/aScq13Qv9DpVAYY9a7PZ84xSrGKndY5+72VH0LdeKtj49Brg/7RI6jatMp6
wURbXy061Qa87jPmXJpjM95GEti0qqpiVvHiFclQIIss+JFNIwwnL512rl7xpPLA0hCMh9PzqyY8
DfJ79gKBwo2uuL7kTVCW3mSCqq/Kj0PqC2Q+//tt5HGAmcCugVnmGE9Se5zU2UGlXbLoTbsgRVnb
6pE0L7JlMMZJwdzFnWfeRFNtRg5nZ7po26aKy1M8M/OwIPhHp1Y7y6kpeWBbrPKuTsDrBclZQyPI
ckbaBZHzetG5R0w/chnRx/4aO2fFXrfOvFzeXbrSW9ViFqhlWTKvjPzTaKvqaEx1d3PjItuTrwJ6
rQu62/NSCfMc6NkfPZ3uVuYw86a49MRwS/3JP3ZjA4fKRmnjjeUxku2xiO38WMfKu9uy3zw3g36q
qtW/e1UV1idss6uhcTuINkleK9vhwwgMl6TT3NrC/0z2xN3YqwEAFLrmETpRTSRq2dtHQ6WQdWA1
rye8T8eiFIzMvYbiD3oeckkjf8SEI3zR/WRmYctgK/MpXvoZZqqqjmcnVR1cnhdpiuDSBtZ4qJN6
z9BVXxVlDd0l7uF+RuaAWMOItTtPHrVE4j88gURPKLS+hTNVDAzxTMeVIB8w8LS11kXJw7ReU4Bx
KLwl+yG0oJYp6dYoXJopZZVQQieWOCrByCcW7NU1TacxDgt/E46a3Dgs2otwvqfxwAJuAIGxlpQd
dVA3hyka0tMwX6RKv1gUBracKDmWTlFtvHLC3I0O43WkalC2YkQ6uM2m7JW3w3Zzl43wj8rgBGgh
vT40eE8XpLw5Z3MW4VVO9SMHNHe0TRW+RLjNl5WRhbuu6wDZIJ7aIhlCmas7+NhpNW0cEEBIX00C
/6R1IQrNXtuhN25qv0lvnpCXJwgq6Qa1iTp9PEYK0VYRWc62TZgJAKyGsVbn75Wq+mBv2yXhi8Oc
GEYc4RGRWLAiAa1fapydiPlou01J5zQvjOySZXZ3x/ZUbmc0DNIh4+xH9p0WT/NiTvQyojj9Q+nb
fyV4k3otTQHieeys0JQ0MXL2MtLqIHrvbzya9akNKwfHBXMr5rvTPvdRmmW1CFdidKub1ejOVsef
eahlCOxiDEgObLQlIa3ZNfdtd6XFBsCu2nUXz19d0dCmTZmGq+dLDDasaDnBQZQCcyQNZx4752Co
JLYmfqcznmPa7YSjF71tHRPhFPinTaSwUkM77ZtwUx3fvLDsgn6ogC12hKowTdaaW9dCFDMDnB5l
672bFmVFy2lvJSYXdcKsqF+aRi1PlGvyZJt+tB/ga0tCYBPfi25TLoJXsw/ZgJpY24oUyWAhpvqo
h221CUObebwrV0o3ok9UpIApEGhexkH7GUtSvDPbzm+9E26fC6oGdjIRsqcBcS8JTDoSTpictFCe
p16b+6nzvzLCdEJoWUwUIsKQSZnN65OuVKX73husC6Qk64QWDM6EYwVnyyCU2fOYFqNKbavxZsnE
vCbul29rVC91v3QMTe7SSF2EyOhYtfwdGAgZunB6oaVimoexOZZZLEFH6gqTxV1XHVPQuavFqWVB
x0S7CNW+eKWfsGDan40cp70d4jrm/9gxKN9zriWc8XnQMnKC8mgU4H7xgm3tprNm08v6nWBueRwM
l02NdZpmMrhGc/oxTmA1nhgoZXi30tSDY+bb4UGmlOpBI/cEB/6pVLcK7BidNAjZZm2nScfAtvCu
hh/FZy/SAXBw9K2NDjCDNe0aD1UOwvhi1XN0OTy5bdJ0vqqpZlKIG3vdVG57gjj6HmKAvMTzRTby
Olh1fqjgiZhBvyWR0b7yAPQghuZGJj6+7FA1kpZjJX83RgFuAaL/y/itsHNs0pyf1HQ1HYVUa6dj
jynhcI6t0N4rkx4ZzKeAOah499ssuAFJij7gwOO8qGoj3RiIDjZZDDrraUXOxzw8K9a1NP/pQPdo
BdrK5RN7/t/LrLK6gwWa6R/5LNE7b1syxsXJk/rbUC5z1ZZvwkB7C/R9XCsgLXygFiHgeutuDY/N
t0mQJRdzQdERBwqKIMb1GpVvejAdtDBGFZa+zIrVCwb/6Pa8JCMFgUxK84gnWXtDHLTI9JvWOuE3
wFZGsEHzx0jwJnZaYu9EMdBms7ZhH9A/gnEFRQDb38rP8WZKzavWhdaReqxKGu7TqLqD/6fqi+5Q
V237yYSaZ9X9dBqMp2XqZy+eW56kHnIOr/Np4yeehfK7qne23tV3wgwHR8znlFH/KnSTz8uLHm7G
kN9putckITZ+0oDZVUgC3NBuDsolRaOs7PHMsSvYBBZ4OF8q/4AoHDOOA9XQ1MgpDlS399FXXSMO
x8s09aCnDdZ0TCL/L50qNOOeB2mNRZPFGP2Z6EIX7ZDKLxDU7V6vwLIAWta0lNkQ1bC2IA/uZGkw
PTIhf+ZONT3syLyAWbWuAmW/gIr771WKQdYUJO4SLTF+TvmDFqrzlds6zdQh7Tfm0Dhfit4Q7En7
jX4aNlXrAwxety5Gx3zJYqiGGuNzQq4CMLDMPFWUfpnaWO1rTDyrnPU9h/LzouGDWj2/imIGhc+v
elp++HP7tdUiU47tyLg/L1ZUoxh0UDHN31KDm17muWwtXYaUVXukWMwebTbpt4gdW8UNQFN2cKrl
egQ40OnoxObL5AEYoBfdLqkp7r3M9I2VMP+HY1cg0cGS76IZOCExchaxBaJB9qG3z8JJ4KThRND2
JvNfrT8X7nASE4JOy6AcGtSew2l8tOZqouo59nh18iohHn3BIPnAZ6xRDICoiETanpOR6rtnPr9L
wU5v7AoFuwklBSuE86fCYnPrKKXL4Detx+j+vDC2tXbh/As5uend9L+Dg+Uz0oLuDkif4ysd+zuq
ZU6Xc1WWDPBVCJEh7DvOfiVoYemxN8m1wkyw4lz7qy9k+dppao1aDvh06nvQw6Tc4G282SjPnLQj
SDkhM0P3/gxNlp9MJyg/VpaimEKw6j5ky5tIckS0LOaHhGCOO8er4LvrqMdqOFDoE5qtY5fZGyFZ
ZLU79IyzJEJUCK5Cn9r1MGiYFhpid+gzWhBgJpv7NABf0I7IP9IO3GCHcnANedU+DSX688SpPhPc
bUsz/FOjZj7WVAh2U99zHf/vsw7uiuYCDZkDgKY8C/FWKdkoOXDp7k9sy8h2HVSn9N78dTfo8bEa
vBg1vYPQuGeV7srsSM1xZCS0gRHr7cO5WyamsNg9N44mQuLiU3mvU5IGu7QfPy09b5dN5jHuoLhI
NEjNzaSP7P3o9CYC4PjoffuABcvg7/+jV4BC+sGrX23UkpBNsqNBxgYs7jUZO/0i1dEDjGMhXh3M
Seu4bcTm+bIzchhqtXgBwwUP0WWaboeD+12V3TUyu+K9b8p622guMuy6jV9Dd/xpNsK+NImdLfCf
WZdsxN2Uo6nZFROSvZUiZXedjPqZWTDOkLkvWhVNc59BMpwb+Z5mB819MGR6gE0EmCxy+BGiQXcE
XSyyTFMnQihGwIL0QrO0tX/q8fhNfVo9WlTN3tRcWe5IQG4hiFpp2VwJlHAxK0XlllhujlvWiGN5
hoxbDQcyYMi4EEc6z/3kvseaeVaTzH41ULMCy9iABNIf1O3igZgCmb+O8trymCg4MAbudTHLICsv
+SkKte0qikbdZPpAWtF06iwH09H8tmbOcOxcIEMmEjrksMrYlGb1jS0EZ2AR7Fl63EPImHcVTE73
otO3qTHxfjDERcAisMgHTWwcabFk6wk37m0o/7iMwJZwQvoPigDY1I5TWVt34AOOikJtlFFEZwBH
0dn1Cyal/702VfxS07TYPb/13/efXxVhy0xFA6vkZX6/AWZj427Sp8t/F6cBtE1CzO9YC9rd8/uh
7AaGBOKPbrSJthtpQh8H1MvHUTbG3leWeMAg7d7Uz9pAIYiDAKdm3Y433mmmda6eLljV6qufg0zy
Wi/67MAjrYLQSvZi5uXXbbPD9LXTB0oLiCj2w/f9M5vD+NkxCKXOEMDHCu+liJHyGObvwsRXEejK
ejNiNviob3ZSgP56nleR5Ft7NTibgrktjxuquYakrNOzKUHwdrsc8cQ8KlNr74m/Fe/wqdWvchTd
0ojpJghZpEekFNwOEi5kR6/ueen1Ac4GAlve8DfaAnuvUN6ZCB/vrHV6qa+GxvjLfWmB3TcKffXv
T3BIb5uekKv/fhrc1wQuYKIM6ZryNjjTbxoexv756nmpmIft2A5LdppClNih0HLVcjhKURcry8R1
2eH8RT5Qmwfa5vcm8a3r81vPS1qEgocf3M7/+wPHb9+ErK51CXrbJY73rE1mAHEl/XCnSh06vbPW
vLsThZbxl2iY6gv3Et3/KZD7ys6yr3FFVk/1VVhS7J26vFGs0hl2DOvRmB2n70lY7yhmuMM0vXyL
nPwx1YT8qnL80UuvWWPVZrANr28Pm24z4uh9mfqCPdofzc2zuo7zIyrpJTk65qFNK/SOLbl6pBP7
AqcoSzq9qt+WG3ICM/J2F4zIJODI/YVjNRvv6gK6jVl/6Lq+1wLgWY0oXiCyNEuz5BXIUYbegJoY
oU9YxhZxbd2SOFhWuvl3kB+0/jmaGk68TVtcgNSXSJPJ7kIw38UH00A6ren1wZndx4y0PHSE6bym
olF1aCPU4RfHCh1Lvk072FIOqgATJYi/yuChYQSd6o0Wf5tMgndm5AK6YzKOaGUVOpBUZYz73KPc
dNHMMdzG0FECUwTNUhx1s7n5fYukqQmJfScqq215QIren4mBSIJtzVyMlTcsGCKb5ORwEtXUbE+j
S4fsvb1Lnxi2ZP4Pc5CftCiStae5v4iSf0SWQpTPiH+pRA23g4Phumqo2cKQM3If/B7of9vUmUv8
wUxpgBTXXV5dcFzBNKa953vX0dSIrM5cd6/LZB9ZIEsYgJZzSs/WhamydOsKRMlwoofZXTPMa0Vs
VYuqnFqMqY6BjjAL15PN0VohR/NEAxATw4uMKaDYyX4GPm2bgH4sUojZ+mmNXz7yt0Wui/I8lkiV
A6vtdi125LTHFkoD8jA0VnafWpaLiHluadEKmy3wnhXvOz87NSo/VUFDhBF1+oKIISgYEXsk/bfV
/zB3XstxK1m6fpWJvh7sARJ+YroviuUIFj1FSrxByFDw3uPpzwftHTMUmqjqrqsT0aEOUZuJRCJX
mrV+MzRvpYvjCGdqBHYz766RVPsgYzCSWw2CKi23/CCHqc1phoyl3GPABo3Xn7y4muwyVORd1mN8
olmVtM1wR1oZQV+w4EPq0lGjv6iT4lWWEZCI2wKhF5G7G1fL+S9IbUrKTWBG+Mx7YFgNUNK9oWqv
GFBduDbO4NUYIh6sVJcJSI59FsDQbNU7n9rtJ8s34F0MDbk2oOuqCWhRr907sMIkvydF0dGVJugV
OxqXoK0cdfZl0YpbcjDxjmLkSkKS/9LNguCyLaR1yZ1mbeEzANEL+bUxRgRkcK0vfokTuabWGOlp
5j7I177/5sIbf3BRuOyaPLgcG7QCNItXrqEHOmkNR8ELlVU8wb7hyug19ClEaNdtakaHDkXG0qtJ
l0I6KoYGuRfP7BFupfw8rMqsL0FPRA+oG1C5StofyNi9IsIxIKGo1tu86G/7HJIcBNF40rFUQGat
8W37Ymk+yoiRaU0oZ8fSo08A9rQNimesRS0H105/4xK1EUL/YYCJWNvGyJGm32pjpGzVtqqnImm0
NrgEr0STa1DJkq2stq7jFoAmYwTjqPQht4gEIaW+kUOcmnyKJErHqep9gaFKqjF7w49F25qdaG5V
cKSmhlrimNdvMM7155yFMrPV3Ti6L2ECWbQcKFTqEDGdPhBfJBMaXWbod16AwZfUQcCWfO0tME1G
2pdebRKl27Rv9qbf3ueoCnMsjrdRCc/CUUw7urW5IeWjfVC49r+qfr0L69DcKKy9SEUx37TirbLa
NzeiColnSHPRenhi5EOxQ1rgq2+m33o9noRAJmEkVNcvfNBc19kUCpasKhsdPVlAL22Jq3v0MrIt
t5hMbBrzKSd/cKuGKPB7AqkFVOy3ws+0QxC4AKfLHgEVHGvYAFiqRI6yjYreVwFO2xhgRMhtHK+q
DM+ITsPJoL2ojPwb1jA3gWrkdyirkzMOETgiq4FQZBn9qCZhH4M6IllcpVgrpQkEW7+sZanB0s+4
HVLtkCvA4KkR3VkCnXLNHoPLWhi4J0LzBEbAkQNRUJAG7XWDN9UqCoF+y23ygIMOnHc3f8V82doM
BSRQd2yLtS/EZixTzUH9ENBzeJUiPT6heW56M72zmzrY5IZ3FRXKT4nUzybt8n3UxZJTDpbrGIQe
SZ1xXEPg78jslBw7sg7gdwMaGeH1nxLij0h/2VdFbQVg0uUXZtJLEaBbCHZuaxnooGiVYhJqXYo8
KyNWKeU6E6D4tAxEGs5owFKSH2iuoVUYXKSFB5laEcjtPlc5grJx0jxGhWQ7tXtblDCt4YnkF6BK
QSHpVDDsCMnBvjNv4wJFmsHrwMCx7mzVO6li7yDH5D2UNlhJQUGe8564VCspvoRkCIvfLw9ynNo3
GD4FG9fCrEF7wOnxPkNZ/XoUxJpSDuG11Es/+7i+zWGf7XIZ+4ihU37mafpC5gVclBv9zJv2U1qO
n8tR3Kg+XHYoOrkG/JkT4aR0qqJ7Y3PJjlAyLosvfY00TSN3nwssqx2lgpvW8XOItejaxpwYR4XY
8bPBubfHjEJ8Laf7xCQ+zHpPhX1jdoFyRWg9IujDLSOuuGQNEApQiAM8vwsHqXNCIGFWmBqXyE8f
DLO7MUD/O+AU0AV3AyexexwqPJgmtVSkThMEzTZJmUsRbNR+4J7hFslN1BlbiAw/Rk++q9v8VvEy
cW1VkVOU3t4IUuXFmuAhwHRi4NLBq20HdCqQ1iH/9ti5XkrSimUdzJwghbvKpCDc9qor34jh06AM
gEv9g27KgBMz1mChQlESGngR9NMl+QEeHtx12ND7Pki/2ej4hFJjbvQ6uZBlQbZZZPXOEpw8CqmT
L9zBA19W65sGdvO1lnN/T5GDMkoBXATISJslb6QI25u2Btuq4aFAAuvCnuj4gCzX6LPejwb2F/iv
3reQwNz+MNbf0hwTicTQtlUi7/LYe3Xl/Eeq96CZkEUg9Y4uhBLepLIW7SkorCJpJ0kNCV7JizcC
/sWOSst9K4lnVOpCK/smwvw16Nvvea+DrIGSsyVZ2wFmHq67EolYM85/wsj7GeL5CRsKJgI1gb3V
cyJsa5vyvh3kjtKXucOZiRLydQH/ZZXbKPyoJf4CABH1rUWt4invxYuCujBU7rRck12OXYS30yhz
oTyPD4BrYVBH6T4KECb1W+s+jAFF25mNJBNiFBthdYDAdBBkuoZNbt5fJi3ZWVPBH8blIPhQatQO
FBk9y34dhdDKKV3dBwpyCA3p0wtd967qstIuO6ndGZV5YZTWeCiTCHRVaRu3ek72drz1Acn+aDvp
HgL4psOO5lPNylVOApTCeGJaVzcFMPsxRuXXaK1t9xP/xHojNEQdalAkGUjhurXzy1xAVtF6/xBW
GX8UOPFCjx3ha13bHK5WddTib5Eb21JPEGiU5K+Wlyu3eeJiI5te1Jbk7W00JB0ljbagqTj6DOOz
P6IwWmrRK5Qf6VFTqvrSA+yy6l3jpaZst45c5YEEggEYTY/3IE30/VBZyClgiWMSJXsKtagb5yiT
uGrf3SawWpOkVh2uy//pdxSGtGiSUKnTLbKW3WUBFzX0cPUZZLJgaMwFkNolEiJ6B1Adm5jEy2+g
+qlPRpZftSZqWL26Bt0jVOC8vXLbp364TwPzkrv0NottiiuUMvdehItCNj4YkctFXiPnOGyPW70p
k3lzhrVrll7++PvfyA9ZqjBQUrIVU+go383MnQFemcjvQdAuR5xmrAbhHD/SzI2Fow7VL3AlJjsi
oEEv3VQMNehmEAJpYz2KQf/mVXi6BipFM5AnUdDfHO+d+CdvL0vF29rQFRU6pEEJlt6/c09DKoa7
z1DTO499Iwp71Pq92L1v9C3kQoayMoOtnsibJNKGB0WtQTYEL7riX7PtSNsqR1WP7NsB6oCCNAsr
SSrILCfSHvsP+WWExwMXOT9hSqYpk0Heb6NqW7JhCdPEM1s2SaP93u+yMpD+iRuk934VTNChjW7g
e4M/swfjAE4reWBx+gqVNN2PnLD+xMSgl4M+mKThHAR7jsK13pGHK4etNJSG01kY5ZZ9uwGNFD1p
Inry7CHZeuCGKVo1W1bxBrxjIj9AcZQfGohdUoUG3QhZGxcLlBHkwkKkMX5uZb09NGnYwSWuBNoP
ur/WayRBISshBqlhZ5BlyAu4VnAA8J1cednYT4aqAQclddO4RXZXN0r1yABoCHfhACHlCH1VYU4t
XCFDGctpcBWge3gBfk6HOtkFLNk9mjR1GLAqota2r5DlQkMO7lORWxZfV0eVrYCGzl2rvmpTlIki
3LIp8KK7mdnNBgk21gaBSbgHIRDFWSRtaUPAcxLSLszU6no0Mn+n+Tgb+7FWb8HTF46eS2jwT3/8
+isy6s8hOMbt//0o9lN/S+7sGa0G6mJ1RBqNTQI/qum3fv3+r181fQMfA3xjNHf0b43pjyKFAixE
cxjLHApGxtVUQaZ7bQ0p5U3KTKwB4nvRVdYdgP9VMSUTS2+y6eVvJDgQOxfcfqK2HhBJ54+4Qnei
0UHmQ2C7+ZX6yhV1uFRaoCQeiYxNL6UxR/AGK5JAkFXI4Ob++sNQjE/gkbUdXKlwA5snQ2mlMPd2
JX2vwjaBh4zSB6aXmfPrr1oU3A6UY6xK7p0xSR6aWi/25GrJo0o3Y40v1qiK69YGCoqC2GeFs+Dl
4Ksotit5iKMBMvt9NRj3osyBblg4PSA74R5+/ZEWMSIVZoWsqeZLh0TOOBPLNc4xnLPuyy5XPwUI
KtpSOD6OaSoAFI5i7XGWUnzPfPVs0cHbQgJF9fDoET2lprroLowA55qYjDc1ThD+A9/CHrU7kV9H
lm3d1iLT7qrhxow0aas3te1YPYCCrqwRrlWNniu1rjq40aDynpfD4a5nVh7gKJegnHUP/YCqrLeU
QDAWHs1AO9Tcy6SpWArVK3Z+4TDZbMnAjFe95KU3GIpNVsflG6KjeJmaSQ0nI78QRac4vWrDJRWD
9EC2hLIo2dALUpQhiWrsFNJC6S+iKU7qKTrSje0Z8R4nv+ylzdNo5VHeUsskf9CQFUQnY8RKYRIS
oKJkH3QIEJuO5RxHrQJlfDzGENaVP1sKwhdaK6BnoWN9F3uwBbI0M9e+Md1hghi1vsoEyDYm1YVp
9qUjoNuucF6okgp12dKCSB2Cr6AcGziD5f2o2CFApwyHcdRA8qJVL0SBUYaRXdZWWF4KO+doTvZr
Lw1BdRO4FVzSDCSZW9hUTKafhaw3+JdBPSkri6sKR2gQoFZR8F0l9cqU7BuM5iJ6m/sHMBTfXWzV
KWZfc2jQDq6mA1+N0y/U4fUr0+081I5KCIFRlWxKDUrkwN3TnRxh1VzjeiKn1SbAhWvXJykADAkb
e6sfPvuTXLqdJRragh0FHDSCK72HagwaPAFKBc7Tsv2fsHbFnrplfpmgIrnuWG4uqkFC07OT87tQ
Hb09lNkrM7arWzUodQ6refSp8QkRqXYyLYkPgAvDbVtZ8o1kkuawSjt2VBMUr5Z11yoscCipKqYu
WYiyzeBEVhh+aSYB5yFqTGwMFLIa4B2go4PlEG7z7RcPCMPXcRVKL9gN9GhUOdYAKAj9WL15Bu17
RcLN3ttJb+4Cuf7Z+m1yH8R9cZMqsrnCVLu5AcGobYZaDQ56Fw37VrRfspbMR9tBFu7Nfp1AzBxc
o3qp0s+BBmTXU7ljlF2ccT5BATNub2q9maorUraDrtHeWobtuL5yjWu9d+u6mnQ5pFaJoYi/kl2V
swOqWTecpajIjdw6lC6V4L+V7TbJmmlAp1KlCjFNwkyB/L/xI0db6BB2qEbVntc55fSHRgbtommF
vkHNhB3ULJQ9xbbkaUSde29y4cAbiKMinupiFQs0hpDGvAzwx1hLpAu+Se0eiZ30ilxNsUt0d7zw
BtBK5PhBWifJtcYovCSdi6Cp6/YOhVrxp+Pvf33v/9t7y/4yZa7+8T/8/XuWD2VA4nD21388ZQn/
+5/pd/73v/n9N/7xr7mA796ym6/JWzVv6reWefpfvVt/rb/+9hfYd0E93JNwHB7eqiauf/WC95j+
y3/1H//j7VcrT0P+9ve/fc+aFLWhhzePqHpv6K1QuzTMyYF62Qb8EW+Vj3/nTytw0/5Dk3VdkzWD
s5Sl2xy1/rQCN60/TF0xZI5aQmj8P/+SUjz0//43VflDswyy8rKhIOemTOdGkIB//ZOMEbhNhkJW
VMNU7H/PCXyy+v6/k54kFM3UNFXTpxPgu5MpN2UtMWq0UgHUiz16FSyqVBV2kecT2mGh76TOj3dR
h9NDWiJ/1XhBueMlGlbTOMYlEfGxYJSea+CQG1R/X1M1fc2FmT2NnD1eEFEEQmdTdgkkFwkIhPQ3
vayhIW9Vxr7XGtQxMTmEtOQP6NLEAMhj0r43TdtRDnPhzoIzUn+qcoY2aw8Ij8ok+oMko7tvQ1fL
Duc/+SKwLHljR1DrSyIMyWVhO4XZPQ1W2N5whCrW5FttYCMaYiXQ+AlTXaZ00pXqujKxpOvNzHgu
AsFlMxrKPcuIvbd0w97mdgJMOx37S1tC6UVGGQxaol0/YhCD0pIohueA4uxqhKH2Zqp2g6yoiceg
BWwmlWPMHRqqlrpqcyBFMmkPmxbODteYlY2N17oNh+xnZra7VkNjdJAjYIzwYqNBAqBHmnnvooV2
URtIv4FpGd2J6NdQ4/YeYk33NxxirsEKQ6lCLYUFxOvYvwRaoHY9ej/iOk9e49AzHyy4IjuEWMdr
kA1U5Ww9PYAD67aRiSalZbWVM9jBPjXEZwuK7kapuHBw9cauqQb/abtavB00EhexVPbiIpEGINa9
+Vnp+ie/CKnCItKXcC7bQdg/JKw9F3rpge7SNAO4XnzN5+wv8wGRi1SOrl0l35bwKxoOoFutocot
BXoN2QH572akdN+oUDN0PR4ek6ArYeilEWSimjRcVcG4rWP7tVJrii55ozpen5NWGDNt35IheW7N
Ln9s26Rd+15jXhWRZbCbqrW7UpAygpkCWjBE2OS5aapmZ47IkcPuT9h0RPzyawn4txbMf201/HhZ
/f9wLRQ6Nu/Ly+Bz8FanX5P3K+Gv3/hzEVRkVkEDloam6kxxebrF/7kIKrL4A30DQyOmZO7w02L7
1yIo1D9UW5iaLDQbJS3Tsv93EbT+0BR+Sh7VNG1do5F/ZxGclrr5EmgpQpd/XwJ5JnJIcdY7JWLq
OQQ8aVD37wbhr43zP9ImucuCtK7+/jf946Y1uv5+dUXYRSnjPO4cCswT1XOtRtF3qfBez2t+WtTf
Ld4QZiUXsg+bfYjQN4Thh8KKboNKiy/OewBf5f0DbBtieB+HnSMPqCcpDcLdWXIbR666Pf6AKQHy
wdhr08/fvYGdSxEy/H7n6GZzsBVwxLVasQ3hiNn3J56x9BGmn797xlSoy8qGl+A6ivID98GNWqoW
SAM4SsdfY2EKabNdtE9rpGRFBYJ2iAG1RbhSADqVVsdbX3oB9fcXyNpcxtKOJDom70AUKgNjv8xE
taLv7PXxRyy9wCzRM7gDteDRaBzoGU5sJSyJ9u5409Nc+egTs368H/4uCtrejYbWiUGAcMRg36l2
AGxN9Q6jSzh9sGUaEt2+SKMz32YW0b01ohMx9I2TjN0GpNNdYYufx9/mo/MSi4U6i2ghqCZVido4
iu17PyQOptTbSnuXGlw8HdFZpKLDqrwDGBeMp/JxH4+gOgtz6DyuGdZ5Q71Yuq5kimOh+fn46yxM
LXUW4JQEm9RUTNwtTHMwVjWw1nvhU8kIDZJPx5+xMLfmqdkhp+YwVCBpylw270NlcNHGJYV+vPWF
FUSdRbdHfsyXkTh0yNE8ujnm5gRKZuewiEfzxDq79NGnN3u3glAQBKSCky4QFzC8JNSpL0p97T63
lotWKtax0OTgpduqEn09/lpLgzaLed/sEPuSXRzC0ddJL4q0K+FTIAV+dV77s4C3mrYME9tvQEXL
NQLvWbFDhSk78VGWptUs5hHCQyGvpPeFLmB7qLetwCcjboYTAa5Mw/DBoqLOIhxGrhIPrlY7TYFC
n+mniBIj6iwp+gYFtl1e1ndqmX+tYqwATOnT2MmXVpbvpTA6saksTAkxWwfyqLFASacsMaZ93bGM
7Y1QBcBh3YVj97NEqmXd5NmJ11162PTzd/MPuZAsdfFqcTS5yje5oPSkyeqhTJOD2+H0VzSXhjDS
Ewv29AofjK2YrQlYfalmpVe1A7e7oGLROL2sfB98+wo87NdOUi6BYjxqOaW7s+aimEL7/etZNdzC
TiX9a1p5slN1O7nrAxND7fPany0RHaCCrgJV5CB/om+yDuSTEVJJPN76wlwXUwS/630s2SYKE9ho
yIldXOnwOtYRIoRfmq62Tky2pUfMFoPaRu9hQJbCGXPzPsvrHySZoUkr+uPxV5i6+tEXny0GcMMG
jLLNyvECd2h3aap1JD4xrPhxvP2FNVrMloPOyPEZ1tjAzDx9gSL4kpKN7C08TtW42Bx/xtI7zFaE
Eg3VFnZl7eRJ92Th6DZJHJ/3icm1/PaJu6YL0ZuyagdmA1TAkRqSBGLWOxFwC59XmYW3bBsp7RNn
CAbAv/TFl64Jb0oDtb7jY7P0gFlE+yYgNAAk9D8KqutOwWEYbSr1yhP1uD7+iIXh/1WffRcFpC7j
voaD4NiotpPGFFl0cbzlpc5PP3/Xsi7CnqVPlE5RHeLoIaq6NQj5E91emJm/CqDvGk+RQEDCUSod
HdFphCYv4UKsx9J/8qTk8rz+z4K35zYshflYOlmCIU8sa1/qvIYOr74cb3/pFWbBK/soWCGaV+J9
JN0GYXZAapU0jHhuyvjTeY+Yxa/meZ4/mgN21wBQRIphOmqO46eh6M/8DLPgrUPAN5FEGWciWkmu
t0klbgptcvDS9MRnWJig8iyGszzHDiDgHUx7vNWpVOGFeF54ybP41eExDC5SHk6GkXreFXfoqbEb
qM7x0V/q+Sx6RxOGQRMHpaNQmiNnT/n01PRfiC15mlPvpn9gy+6IuiPTP4tukyx5RrF61+raiXPz
Us9noUtlspcyL2dq+kAxkJcqdg0eE5vzxmV66rvO50IY2NMzLqqFUrQ8rptQ7I83vRBT8ixmW0ug
Q4ZJJ4Qc9dZHHB8WvbWCfxRifjb+PP6QpdGZBa5uwL5QDRY2RVVfyX7fh1m5Pd700nedBSwA+MyI
LI/JngJ0AnLSGA+BdOLqsNT4LFhz1dIraxp3WDGBh7qwh/dF1Z71VRV7FqfA+tD8xhVi6vqPAizR
yhr078eH5eMRV+xZoA5dj0KDmpVOOKHfLYQtQNasj7f98aiARPp9NmKSYgZFHFaOOYhdjcQhHAzk
9dsTu+DUzD8f0RR7FqlGlStkT2OGxVTBk+uHDte9LO8fUXbZGYD9z3uL6e3ex5QlKX1uspT1TVbI
qwiFQAgsiPGFWy20yhO4qKXvMP383VMkkQcVDuWofTfKT5QSXrr4y/H+fxy4ij0LXNuLhryv+ApV
bgzof2bUbo3wIUih75XRiQBY6v4scL0qk+u+VgiA1L+S9fgR3ZKzVkzFngVuN8LCsBPOI4av/ERF
BMBG0uQn5tA0zT+aQ7PAzcJ+THoXKFAg3eHIVNQUQtpPffxc9K8RIlTHP8HC6Ezp+vcfFyii4o3o
BTg90I+VDQl9Yuw8n9f4LII5yDZI57KwDXEGSnSvl6dSCkvdnsVvZY9SZKM54sAoXusFqH79/nif
Z2i6P2uslgIA8PcRyeE7NNngFs5UFOx1VLoG6w4F4WCV+dYql5IL19wG8UWiPlLP2hbduNFME0pH
dmI7W1ibrFlUyy0qDEbfVU5sYmUDcMFrXvOGwcR0RTc/HX/NhdCzZkENuqo2jZABBEI2FfAIPGUl
e9KqsNz18UcsvccsupNKtpC2tQunDIq1DosdRhd5n1N5iKXmZ3EdVSx5tbAKRy7e6gyO/6fWezve
86XBmcW1PBqVnI30XKuSQwFgW7WknRZB1YFEcvwRSxN4Ft1aE7Y6EKnSqQvK65jAo6ONDcFZjZuz
oCYh0GVVwEkOiekERcEAi3K0vXbHW18YeHMW1aTKqTDb08DDijHct1CB2X5eMUAxZ4EtiRalT2yL
HFm3NxqiC4janoirhSE3Z4EdocQlm0i9OXWKkpyS3ejRcOLQvzQk08/fbZERGnFdnxuI9iBLmI1f
IOAjL3B3fLyX+j39/F3jCmKGpo/EpFNhgd2q5S4FpHG86YWJbs5CVJiqp+KWwR7TfirQ4dZQ1exh
C2FRf/wBSwMzC1K5YcXKVb1wXIxVbRhRXXE9mPF5m5c5i9NCS+MI45PCsQsLBaro0FfN5fGOLw36
LD6DsEMFCE0hOHKp+mAmhrxK86Y/0frCsBizAFUipEKEpbE0asrNEMLGUuWnyu5OTMeF46cxi1Cz
r/zRQ8XaUfvWhGQhS+LbgEMCRmE9HAoZtheOd0Veaud9CGMWteXo+lGTJoSWoawtrfpWCFihx7/E
NCYfnIOMedi6xVBkQ8fx01Of0xpBI/Kfn+ICbdLOfVWC6lUdURf1g/Nyk4oxC+YCHx4IKEHhZHBn
vDbAg/fUOC3EmzELZcCTFFI1moa7PKkE7eVRvtImXGlgnCg/Lk2tWUgnZYC3caQQ0uK6NrW9AenH
TaTt8Y+x1PosnkkC4y3jcReASQlR2zDr5FZQW4NcLiTtvEXDmIV1l5Wd29dV4bSBBGnIbu/NQXvU
I6SBjr/FQnAb8+AuAf9JKDE7yhhqWLtE1dpE9nt9vPWFMdJnwV2iHoQoWl44sHFN/O6sNXsaBJek
OfERFmaRPgtvDY+13sTM3Cns1hFFdmlmyk0YQu/FLvzESywMkT6LaNI1kYADSx63T2SByYpXBLt0
zDtx4hssjdL0cu92tSYZYPDByHC4oF1Az8J5TFtBCzz+DZa6Pz31XeuSW5mwoAk0bCDWRqDc1kV7
Yu1eGv3pke+anmxNvAGspYO88871HDO7sbh8C8XdHO/70sjMIhjIgN2FNbOzwt6Y5M2mq9B1wk36
vOZnIdxLCiInclI6nY7MYWpqkb+ClhBsiqEK3o4/Y2n4ZxEcBn6ou/GQo9oTe095OrRX1WjpZ7Y+
C19LuDbueyjA5pHxXdIrlO5xBT6r53MM2IDSgsDmneXTsL/lgXVoy3g4s+1Z3AaQAZBQZFJ2vfEW
4ZiYQ8c/s+1ZvMptY6BowlfNi8RIJjdhN4Aoq1Tj/fGBWZiVc+wX3O0uhXZROKJP942Vvwyxtcsq
6eV48wszRpse+y6qsL+OByUjqqgYYWiiO5kxnkgALQTsHO6VqUXs+YrHhT5BPRQN4kw069KznKY9
dWuZRvmDM4o2C1lfjQwJPdfSAf4dFTcjnNNi3ynYQqxwGwzkXYwrKESjPpT6E2+1NGCzMEb2WY2t
OGOidsXPzs6qdViq3Xk7sDaLXwmz+LqtpiqeqV8wo6KLONMu1clB9PjnXvom8xC2sevAOwB2HJBs
oD9XeWljh9V9y9r6vLTlHPsVqqLHx478mYvEV4jpZoBxvYFi6vE3WIiHOcyrHatBBSbFRTXCC47b
H5TVDFdB9bwdbI71cqvcLSI0RdEH9e+kovxqltggHu/7wtyZY7zkMPb9NGfu4Oq6F5H3ZPrqiePn
UtOzODYAVxY1lR7HMosNPm6XolIfzuv19Mh3SwSqOEEejSncSA/NSP56Y3dnXuDVWQCnbRAjMzly
ZpPTlW+8hulP9LfPHO5ZqFZQL6AOcQmu0uQzmZmNFrrPx8dkIY7UWaDaTRqPktJxV8HcWbVqdWUm
ulOXxSNSnpvjz1j6pLNYjTEQAtBo8gzh4RPV3aZpdKKAoUz9/GDhnAOzYq2qMgx2C7QAXdS3h8um
8pk2iG0H/icp6B87JXfQfnzscN6Cz3EKIyimPfejB8/2Yg5AWjpOqYMAfmab472CYCjoU7fDXBf9
X0iX/T4VSXOBSPUNIPmtHbrVyhjtC7XCtw36TBJALozxbq1HaPaUkvD6isf0h5JVB5gnX6zB3IsY
xQbbx4i62g3DiPyZvT3+VZZeYLbha/2gm11KVgj/4ZWnmLzIQekws0VYUpM2XXhi3196zjTz3kVd
UAilxOOYHIsZX+guDJxU2sWpdR2VqO5HoeGtAvTVznup2eqhKa6htSqHDDLdFhB5axvk0npsORLU
9WWlyS+NHZ44xy9M6zkSrEAdsFFLGQ/wwr8q/eIWM8Qvx19jYW8Qs9WkgUuVeiZND3jGp5NskCLf
1ZV33kL4S7/g3SdB26w1SNPnjhU1z3as3Iv21Bq7sJ7MsV8IMqpd7bJU2VAgyqB8wpPpk9QgIm6f
ynwvPWK2nPQVGkIYkbCcQKlC0ca+DDsZs3RxV8enkiAL33YOAatEFCkwu8hH9cEOqPRl3BS74992
qenZwpEFlYXhNalevIiwSsxuWr04seUvTBtlFtJ49NZhqETcmlrdxy48uO1wdfJD70QoL3V9FsoQ
kvXAHum6Rt5AxRXW8k4VvJe6Pgtcqa595BQI3LIo70rk5218CTN8dM4b9OmN3s14pN9UMWLV5qiN
/MlHCmQ0ohPHxIXp+Auz/K7pzG5Zq/EOc5B5fm3jbA9Z/8bqw6cs056P935pcGb7f92LLoymTbqt
3B30bSRfcn/fj+aJebP0CrNDgK5nRYJvB+kstqOtnvX1q1vhcGmliXxvRVifHH+Ppfkzi1zF1aGl
lmw5fpVedng7GVp+4jazMERzvFeiFiNWPUXuZIV6wDHqwhP6JxVJ0LN6Psd8tRg3qOikEbRoCa1L
oburyDP17fHWF25/8ixutbw36hZyqQPB8anN8N2o/U0bFLtewk0YjZgTO9bSIE3f/91U5ZyEY22o
547RpI/IJNwif7iLE/kEmmGp+enn75r3G+xaQHoUYGKiH0lSHSYF30pHI+/4MC1MU3kWxGYjQhy0
maaQYq+8pkd/vHvmdrMxknpz/BELM3SOBDOluM3SKXUv9f6mwlIrQUr7eNM2o/DBgRHy4m+jA1M2
HqSSfGUpIduht/0h1MWz5Ev3JSh4JcPxNQ/WtXceUBT25e/P69y6qyN9ICFC7jstm/sM/aAKE7ai
qE4hjRfOdvIsoNOq0SvXY1kNdX0fGxKCFMGr6TYoooyfbWlEJxyb7uPj9/HskudIMSMQ+Sg3fH0p
xYDdCB5sOX4qDP/EtvxxDELP/3242ihKWzvg4FIp3lqOvM81B8axqK+Rub1XvPasGEHz/vfHeIow
DL3hnhiiX4EfUt+soiH53pnJeYk80OS/PyGIJd9FsT3HX2HysdNf9U5JTkTgx+Eh27MI72Q3RMUG
LOCISZ2+kpC5rde4rWKkdfwjfxziv8QR3i8hdi8018+13Kk0aRWBnSlr9cHSQqzuyxM7xcdzVp5j
xrrErw0WJ5K/Hcr5IxpFiXlV+423tjobwUiB8aGvnJXNQNXp94/ho2g+YsxEkidWr7Wmd5Deujhv
qGbxDf5GxfjHYqj8OFip/uiIGDnjMr9WO9U/sR4uBd0swN1eq4za7HPHLOONqaNl7uEF7J26gy40
PwePpVpYaLUGeAzqG750yQ/uOihCI650fIwW5qs1C2q05mvJyhijJtWxG0xugjDZH296qeuzQKZ8
IOlpYZPODpTPqGD/FH57GAz1VHlrqeuzMPaMoYGEwvJt2Lp/MaYWEsA5ljDHe7/U+vRW77bqUkZk
epDD0mmVHi2I8E7I0tfzmp4e+a5pfLEltTDYEzz8W7AtQR24AqxwouNLw67+3npsp6imUqp3Cr9H
WcTdhL370GKbcl7nZ/FaEToID0rcoLrhE/o8WOm0z+c1PY9XIUQKyLl0SJyuIiwoo9banNf0LErx
4sR9RqPghw5XcmPWyDTxHqfgWgtzZQ4Gs6XcBhfcEURC2sHNeasl8+V4xxe+5hwJ1pfohiUSy0uI
TFyVBhciljaRemImLmwmcyhYXBdjGtceIaoMz1Ua31mBfEXp8paq1omPuvQCsyhV5Czqa8Fkpyr6
I8Jfp6v9QySM7fHxWRr66bHvYqmk9u8OEnl2G7cII/AePEs/cSNWpin9z+dR5B5/b1sUYSEAVE6X
sSj6ZmV1OJl6o/I/liBkZFFdtFHbAKoub9ywVdbxEMIKxe1ab7Rmd/z9FtK3YFd+74TCNdOGV1s4
aZvuyk76ii3vA0XOqxCZmZL8Z5zJr4WWXU/QKTRfPh9/7tLMmIU58g1CS1puKsgw++5T5pkXVnKP
9cOJVWraBD4a21msm+iBYZbA5uCl7dcxRZ7dxifK0KrtqIbfzcI8tUsszb9Z5NueMkRlzvyzDexZ
MOateuNiUgw7Pk4Lzc9hZqYH28w2mH+6uzWoCru59dApxYnoX/gKc5SZn1Y4vtFZR8Y+z8hkdOqi
nYtNpyHOS0ci6/X7/LIs3y0UVjCS25gw/z/OzqxHTp3t2r8IicnGnAI10EOS7s7Q2Scoww4GjMGY
+de/q/anT+r4aQqpDiJFfWBctm+P616XO3hgTdWw9gawWkTww613AnWroS4/8U2g5sRtm1Di1Qo3
NQ9aT4ehKtLWGnaeOTbmAVNRVoRcDJ6CYKcoepje1UfQnHb2MVtFG9NAZo9lkGtE4ACnpwVghQD2
BreNHiO4sQmQ7jpj9IhgPYMxmEifwC915yS1VXEjhmuX5LK1Ll0bAlRl1xbsEQv/NhcLGLL93aGh
gwmxlZghkDAXdxR8cdzwXW+WrWFvxCzuUAVSUPHWv6qQ+v/Uwbj+48LtaPzqC2xkFtv3utt6wFSS
wQU6g2UF2ihsy0/9BKNmwFcqL9sZO87GsDeFZDykEKFmIJwgYg8FK1MSBA/1BTHSuIeRL0+u7cG2
enpUGWzN+PrCSXEPjOKHTGNBKdnT9RbdGAqm1gx2Zb27AkxwF9jjoSIDECbZTtEbnWVaOWOBAkBG
4xfWVB9Cb73njns3O87XoOqS22p/adw3c0fQF4MgHTqJBWGOjdvy0uPxMrpe+FYPGeENzls4TRxW
bq0NvA1oSc+jV9Jv2TLtLBGXmfSdpY4YQY7EqBq4sqC9szzpRSD3JSHLHzJbngge7y+4h+s/hG18
xwh3XJsUywJfLThwuMBZ207/5ABdkEfwqQK2jYGHBSiMz+vXrvOznfjZ6n1jFiiyDrK58SJDm9Qh
gNk5dsJQogePwdDfdLNsm3Zk/SBbMOtxJzuN+DHwOeURVQXZ6f6NyDDVaE0BD1Gt8Y4lJ+r94bY9
QIw8Dbdd6Nv+pbPeDF3HQ85agJeDu3Jk9RftIzmugTJ2JzD+ezR8Z2z5xuoNtwjaBRBB3c0EVm2A
rkWdBXqjZa0RB+5j8bJD1atkGrAxhs+hr+wjrIPvCqd4VEt5GDN6RBrUA5B8TwEjp6XNTrbvpIMN
ysv1UbnVvsa6P1vtDCoLHmpHd+X30gUuqKoLvdN7G7Flatocj09uR3DymnF1a7U8rUQyUWCB+wXp
YtVNrwKgXv7dibhGLSfq4OZzCHr1RQNAmygYl+bA71R7WYKO4Y3//7PisIb9/RVJvLyURQjK9DqC
TjW04usKXQAoEaqM86zwD4GYEQEz8jkfoIxtDyD8kJ+WFQAIBp1yJDQIlgHYT4eWNwBMgRUYVy7G
RC9nHFhqOKpPc+Mls+3Bqngc/619Dp/yUeaApGYe6Dbr8BVXWfmhFnNmRxYI4EAJLQBL8YwnAZPF
uQstcQ964ZrACR/w+twG8bcuanDfiwaEE4jZLGeYI9fthmPZCRXPYgwjeFhe2JQVEGp9aKUwoOvP
i9/UEUxtwqjDASvWY4YU5CL/lbNVHmB3059gV87jwOrchI010AkDL5J1HSSMftvXDvaDZ+LX3QeX
i/LAh7mPkXXN47mFTTFecuBzH7YuYKOZeJLdtNy7JNCJtlRzmCl8SStwGkoNTlrn+h461M1iGN2/
yBoph7b2u6Pt41M+YPOJn+k5wjrR/GbMh3sp7/KkaRYZa0mC01KOP+2Rrc+Zm40JHjrhegMC9cFT
/u+cMbzyd2HxYW4d/Vxrv3htZdie5gvARRFbn6XAlwN7tsBlBskdqbnhqWT+Z3cZ/2SqDOAE1w73
gJMDdKGs9thYyO5prRGO9A2oDlDxZ58touaDT72LkzRsWIvShnuoWwwAlI0reKpIrbwezhurpW8s
MlLp1q+BJbwD8CaRVoAbblAjimZnG//fm/B7E5qxnuhplQEeyKq7prL0C+pt3zHPclN/lAJt1oX3
dQMtozME7vdOuN493FyX7w742T8W4PGSDo2+81O3Zi5jF+qqGrciBRJUQBQpX326LjJaEYs7W8P3
X7tsUzxZzNPoT4iNdAHxXvP6DoChBEDeiM/gjQCmoLwwxpvnzjy8dZthqilF2MgOlKYwHURkfYNt
uIjki/tiN5H6bt2B423vPPdvDBFTVgk/w34sOnyotTARk4/a4zFev27rFVNYOWZOQXF8DFO75Oyp
JtJ9xjUN+X59eG9sZ0zzPAlqO+z6UfoEUOn4atc/+rCN2uL39eI3hpRnLCROXnVizNsw7YsfMO6N
mnzP9W+r0Y3FIyunNqRZA56cPkzuPdy0I7h53tjmRtC7nNrurC+FuyqB9ATnMn/nqLdVbyPeJ08S
NTQo2oGjgqfXJAQzc9k1udnYH5i2eLwFtHIgGItwaX71W+dpgfdQlAfBCZSSr8Qqp50m2viQqbIk
SOzIAVAI04LPkCuKfytR/sho89Eiw+ugguebBtB/Wss320kwrFZJA3zGt7oI6goayp0fsNERrrGT
dGy/gIIfHWENJ4GZhwCbRMrbpgTT0A6sG5cIR4YpCOCRA+w69qbhtBOzG0HlXn7R2zYpZ3ix64am
AXbX8drjhsaBO+BOu2yVboSs32eWCOoySLF31gkbYJO38lnctrM0ZYzFMGa5FXZgwxVkAHM8y58D
mGaeedtUOw+sG1OaKWWcSWBREbQ0ra2Sp8Tq67MEd+hUqmKNaebfZutlm7rGUFkuaNqUpGWWRYxY
wAlZ8YVceH3kb41PYzUOpSpbvo4k7SQ9AFFJAdVr9/wgNjrZFDMWIWOTdnqarroFf/cnnf7cVGvT
yc7PBrAvM0HTHutIUtHqk98SkQRE70TWRu+agsbAwu2htHyCAZSd6jGLy7K915N+GcqdjcNW21y+
/Ca8Fm8tlZMTkg6uxokHIJRoauBkcVsDGcGbS1r4ZJ1Iml2Iall7T5Cc1GnyfL34reYxotdhSIkD
vRaVB8moHO/9i0h8QAbUbVIJU9o4jWDqQA9FUg5saFItOPkwP/jdwlEhnLJjOKosygTfS3PYCIL/
9nZv+qIDctqRQ4jenqchQWIh6MsTiIVzb+2lRm61mLEg66X0NFgBJLXdp97/AlBu6qjnVXa3zXiO
EcfTBP0zkQMB+Pa3AjQ5s8K48L9c7+6NsWpqHHNflc5aLCRdQDc7ANkOCIYD+s1tpRt3OS2ARlk1
oPRqDaZDv7ostrGfu7F0YwEGthmmfyANpzMnD80AUsjq77T5VrMYIdz73Oe6xiTRNFL9sJZ8HONJ
l5Y+3tYwRhBX/aT0PDokLaD0PRJRyCPwb3sr8NaZ0FQ1rpxRgIgsrCzVPw1fEVUOcMnw98dU5FXf
SgXURiV/sdCNQBhNB1rFqrJ2ls+ttjM21gzc7d5z8XHXKfxoBh8rpqwKb+x09+/JNVS0KWGQRNIp
LxmPan/04aQN0duf23rGiGaksQfIY+/8VDI8j0NSARRXcr3ojYnCVDaKxkFOdiPstJnyAzYt0VzD
5H8Nkk4Ut4wr6BnDv1tnQX7HhIw0G+MKrY5j8eyGh+u1f7dbUbQZy041C4kzQKqy8suq7BdV742Y
dydpFG0Eci25qFo+rmkxtJg7J+R+r2FSh3JvHtr6wKVH3qwC1BvbPljZkgIUG08h0umWevhHF2xn
T7FV/uXvb8qv6m5cVc3XtL+oHQpZ5PiCYmBMclJ+v639L/3y5hsSyE/XK4M5pQN9pIAt6tDeKfrd
gYn2NyJ24S3BozkARbi1A37ejxUvYuRxRUy1p9tqb4TtmlmV32Uzag/j6Whaws8UgM3rZW+1vhGy
Ene+LMcVajqTFkAjJbsj9/FyU00W2wndrcFvrMHIMw+5BSQE7vlhjNWLg+TZTshuNL6pV6Th5Ggs
vlOKa+WDO/k/yjA/rXbwIVvk6/UG2qi9KVlsoPLJ7SLEJ5zugYn51Aw3ea9A4WyEbua2eILV1pDi
WSsJNE8ZWZN8WHeGzUbXmr53uNEfdAGEX+rM36T46PsuwOufrrfKVtlG0DYwIZ0DJxvS9cKrhH7e
GabjetsVEFrGiNfSX/CmAFkThsw0PSskxp90x/pbzhgo3QhZ0Xj17HF7SKcuCBKXVUC0Tntu4lvj
xQhWMWD9LspxSDUBS1qBejs5OxurrUY3YpWW/lywJh9TaGhOSK5JeUAxK/c7wbRVvBGno6dyn6hm
TFWtReTXv/AAelc76uv1IbPRMKZsUU2zEstAhxQHiVPf+0kw5c/Xi96YBkzZIgtH1mYFRuPsN5C4
crrgOuBr1X2GEoXtNP5W9Y1gJXPp9J3tDGlNSAszZQFyHsj0yfVfsFX65Ze9WaBqVcId256HtJDW
81pOx6KiP28r2gjVAKYzM7HLIR1XcGba4I6tYqdLN0aMKVlcfORlghyHLuXBJ5h2JcVcPo/ZHglj
q3gjTkkrR7DaEUo9zg4zyY96QPKn2HOE2yreiFRd8mWeLNTe7xSeBi11hsnNjxlPjNcbfqt8I1wd
UWbIWm2HNCQFbBVBwx2TTuaH66VvjXkjWmUvegJw6pBa9AyVkgydU1Hhvrzcy+7aqL6pNXSl8EGk
mjDFF+7YgbDTzhjyhYd3SLxejvTl+u/YGPmm6HAG88gGlntIyxWGzZ13FKBL31a0EbLl4Id8rbM+
Das2xpvq0e727ge3am3Ea7Z67QJIdJ92AZVfAWyh9/6M7ettFb90yZvZgFIVYImy+nSBGX9iMx9W
EHOz7OwLtup++fub0gM+lkNJCiyupRMLBvhzXjzdVnEjYj0oUiZvQrNMPT15IaQeek96vTUcjWht
/PpCKLB0aldrrIAy8r3+0A7kxrFiBOta4anPm3if0n/YePCaG4s1ojTAMTJsBYxqnNGKSVCm85B9
ud7Wl7Pj/7xdI/Ur/Lsbw6AMCopblbQKXtcaSmPdfywBVWiLNckATAdEZudHbDS9qSr0/Hm0uUDb
5D1pk2wu2tQeLefcjrfOxaZisJ4pCF4i0GlXki++6h57Pv0Ds5+9Q+ylUd5rLCNeAYFUcApf+hT5
sGc1jmNUMZKEDqQUVvVi48ExXqbqpGxwpK93z1ajXf7+JspcPXkh7CF1OtduWg3Vh8DrjkGzB8B6
X6mP7jeimPOgLMa87lPFSCxVhzSNz7RxYxvXLk740tp2JOYuIaKKbFser/+o/+5N32tHI8Ct2QOn
iJd96g9ZonPouZTCVUx31gALc+KlQ7FGGVMPMlM739xqSCPwac86Vopepzkbo9YrYhuuK8uy000b
k+EFr/q2mwh8JNysRzdl0DB1FT3ApuxwvbG2Km7E/rQscOGjpcYjreufbUtkierqPgkquYf9uaxk
73SHKScMLQlpCix3YBhZencTkhx+SM0ExzF7VO7BK7ORRp7Ca8FOc21MOqbA0F6aCUkqLZprZd/g
Zl9FddjHipZPiqsTs7qH2bdvUWIi9dRYvmsYaVtsFDqV1toeBzXQ2C7LmxxFULoxI1RWP9dgGmuo
wzo7IpRNB1YMe8zIrXYyop/DOoO7uutSNlsRgUL24Pk6Fov4vBK/SGqHJazacy67VPm9UWBMBRCl
AAjiqi4NszuCe92pyeFc8Bn+Rs/XR/LWB4yoz2fV+8gg7FKvGqOmX741/qfM5QlA4jtKrK0vGEHe
82LuJK7W03rxE+UEMqpggNe27e9i2gv1jTXA9MCDyG3py4B1qQBsymqCFEbwR047GZXe9LsMsQSs
ThBPbTbsRMvG5OKbM4BwmmKFB3fKaHdvteXDMu7dBWwUbeq5POYxGHY0KHphiQAQygUs8Hpvb8xb
pnQLV7xYeKF0TL3p1Vn9OAPIbeV7jlBbFTei2p4Z+BE2U+nohElG50RzldxWcSOkKQ4q3IKDX9pV
MhrgZpzpz/7863rhW/U2InoBXh1Zl6tK6ybPX11bcNgbCfvn9dK32vzy1Te7hRAkigzEUZUS709e
V1EDTH0m9uRCW3U34pdqqrOiROlj0DVJnyGzqGf23hvrVulG7DZDY8FbHaUrp4S+V5zzeS+hZato
Y3UuO57nYS6APKjdPvGbfD44MKxLrjf61h7K1Gu1l1Rab4UguYGGd/aQTR8gHcOPoEvPwjsBFLP6
OTvF0V/0bbdIpnCrmGpSZPZcQj3k4F0xk2L6Wuu13iNhv/96CX+Dy4L0ZiBhwskyDU1nGqjXsrdS
N3fvRduetQuZZ12/TIqdgR14hePYIxmGaMAzmsfm26YOU9blc+YBPWORsy9ecEF53y/wL8zcw/X+
2hgNpq6LF/XajX4RnMdmAFeryYazl1n1822lmwEOz6gBBEt6Jh6N5iKMyuLPbSVffs+bPrH7wlcQ
W49nvYjwCMM7J0Fmr9xplY1lzRR1Qf/aBTnJx/Ps97jHhguIk0U+fcioiByq7wrxsd/Le9yYpkx1
V8O0A8Iq2l1I2FERVR6Ry/LkkvLz9ZbaKt+IdzFN2oWidzwX3fK5dr1jOwXPrRXmN45PY0EOLTBs
Wo22ItkQgp1QfRhapFfCWOh80w8wpV0eQKL+NIcYmOswJo2ln10BEkynxNP1D2xslEyJV53x0RJz
MJz7nnwo3I9Is7z3HRVn044CYaMLTIlXV7dSL9Ibz5ZoY6fkyeUtE3nB8W31N9Zoh6vFQhbNcA6R
6GGLFImd0SAe2mCn+htzxH+ZkW9ibeicevTpMp5tPB4LXaaNPe2or7aKNsKYCPgO82ZCoDF170jn
ALeX5HqrbJ2rTWVXi0dSl3M1nr1aflJEf1GVPuj6Es15o+LGd3/MTs2T9iIQV+LGl2VT4RX6yPjR
QzOe+TofmdN+VM66M51ujSMjlMe6wt0UEiUwUJ1HN89FzH1ok0n3er3JNqY9U9mFs8KIm+JxPFO6
HOexjYfln5HgwsOy7ibaHyAuxsDiO8Lxjb43pV6BtItG8Wo8T3qNc2y7e5Xdpn8wrex0Z8NXqULX
y3w48MaDF5laD6qje1lrGz1hutlZY5m1yhbj2S8m67CU9d1SrfQAfMzv612x9QEjpoF4GuFBUY/n
lVvJbL2O8pfH3Z3Q2Gr5y0ffBLTN+gYvESh8sEpgJSpIW5zD9Xpv3J6YSq+scxYVVCjabn/DmTta
kXZ1SWVS4a9Q7+2ONyZs08GuGxSQMHDnOpe4NotqSz5mkEB0NvnROfbOqrPVRu7fbaSQsUq6WWII
lXY8tCpx+bIzX1/2je/cLZiudSWx89HBv3PocST1di+NP8aj9eAy95z78rCOe1dLW6PIWJsLP8QL
UI8Q81b/2NigbwuSf2v7vYf59zuCmfIuWS8atvEcozR3P2g6RVo9DYGH/dFestDWFy5t+GaoKtmE
rm4u3bAESYnjREV0FIR2lKs96cL7jcRMtZc9eGVTTuiOGrfJy+ydnV7fD/OeHHereCOSGx/X4w4k
AOfZqpDwsUaj/kWdvceQrdIvf3/TPp0TjlZVl1gS1g8SiYK+3UUzkiSvR/NW6ZfgeFO6cMfGHS1r
OFuUxqvnRZTM0TjVO4Hw/mTBTJ2XrboF0HbMoq0ic6ys4AWJmMfFWZ943abSYb+u/4yt7xixHOYl
rZwcPyMMu58Bs57DaX10Q/UAUFNMhnZnn7Q1Vo3lORBAiDUCnwEowGFPgTtGKnic2b/Xf8VW8UYw
C4ev1IZX19n3mmgkHwV5LcY7We5sxTb62tR99TmnpJ8xklidRbroLh4sca73ouz9+ZSZmi+7pbzT
kg3n7ELsYWLRcV35e8fYrcobN2CcVRRmqTgj5JQ2yNJoPgdr+FH7YbEzVLeqb0Tx5WohmDpUH6n/
p3m1ThO2kNf7davul7+/CTIncN05oBTHD1d973ye9AOfISTec/3cKt8IYm/wevijeMO5tQKYB7DW
fQT2UiF729mjx7xvkmIzU/4V9iuDEBqp0EoPl17IVtV+5G04ZDFxRpG9iNIp2bmtuomfKHMVssUb
C14GPLBzfsxgsDInNW2r/q6yqoBDjRnOWdRX3N/bsm31oDEJZCOho5SzPlOpDnlVLajZLqplq3Aj
9Nlos64MtT47IeBfE7HSCj4kyfUBslW4EfhFnRNA3iZ9ruzhMDE8PK15x3ZG3/t7ftiv/D36aO4N
vM469Jzkp1VmmFqofOiQJxGXefbAVtLAEsv/IGz7JvdWm5nSMniL2DWkX//tSsBlKJqm/6HK6qbs
ZRRvzAVlWfPKsaU+5+jvtCgVf8gXDKwmG6f0eo9shFRgzAZDOMHUFi73ePb+UvA8CvP2VA03zsSB
MSEQgR3bOAmNXZv4NczOM9e4rQHG9+dttb+MszcTzlhZJKtB5D6vbf199b0HIuFJsN72RstMv7ux
8XweuJU+l0rgwrf9Cf/Ax4kVh9tqb8TxutaqYsiGOZeU9UAj5L8qvzz4k723pdoINxOY2th5Ma9A
Zp7nEbRv319bPATle3uerdKNYB5G1eheofEn6s5IfpEkGhxyUwqSDa3a31074HEawE/UPSP81e6n
1Ous0/V236i4KSob3WLlo59158HNEx/bZLBOdsJpq2gjYkMc5Rynx4gZraeiHEQMZc68M7+9f9hi
JhnVnlpBCszFZ+K4P8TwIolOcT95zKvxyAoPyoe9LKeNScE0sBvRofAKEcO5DH15H4Lb+C/oNmyK
pKP3kDxbLXX5+5vQdXBFYvc20WcmYSI8Sf0rG9u93MRLc//vuZRR7+/CvQIYetG68DMp65jQr+UE
w1+RwKmFNz+uD6KtNjKDlylLrgqfyMLgK3fpb+CYvgY+2PS3lW+sw3nfOq1cUb4zz3ekGU7wWb5z
h9sEc8xkotK5ahoCp4Bz7mDWbwcLzLe8+ikBx7htuJoKtJr6bmdPnj4XU1VHPil/uUjj8V11qkod
BzJskJlNb+sNU4TWe9PaFa2vQWCCZuOyLRqtxIF693pnbAxWU4CWKdiZBfChPbO8KLBx5oA5DurG
/ZzpWsc7r4HfClpKDhYwgmtSt91Ndz+MGAswbawSqfaoeFiIU0YljFPpzqXnRgCYEjO7mQu69Ks+
+9M/FTId+zHixW1PMcz0qSMzdEqw9tFnAROaWj7A1SiYdyq+1ZlG5JY2r1oaoGxlU/JBIlsKu3N3
bwXYmHpMyVgZDsz23EGfO2pVbSREM8IHotUPQbmUqVPw7BGJkPw2EQkSyP+e6VyYSbNW9/qsvfLE
cvfR8/by1Tc6+H/kY6RVS6FwzFhF3cR+33zI2PKphtHRzhS30RGmXEx1AYiuPY4ald+f+nFMcune
tsSb6jDLEchKFCgaDIQ7UXhJPdc7YqStWhs75gy+POvojWhxK+SPmU2LoycsulPxy/bmnZXLNJG7
JAXARNqWOCFZH/JcvYKT/C0fcI86MufObeg3LavXmvXstmgw/eTW2g87Ryl5htea7UYDGyoS1YRW
eyN0axgZazGxFlkS0cqz65Z3UruvQTcdebl8vj41b8SbaQJW926nskrp81IffGVFUAPeO0sd46sR
G/euPv97on2vX4zlmJc61Mqp1Tm34Oonfs+8e85b4KDbPm6W8DF37oVvQ/P2JWefK0ceYLycZGJI
gvbnUlcPzPKTErr0ZRd+s9WuRuQvuC3tO1DZz7p1TkgrPba580TL/rZhbkrIVs8iXdWu87nIGEtc
x2mPc2PvXQRs3ACaKjJI0zW0dct8dpGkVjjjh2EuE6TzfJXkJmKuzUzrr6wCDMhx1XLm2pNHW+Gp
QFlsj2+zMQuY1l+w6evwDp7N5zpY+jpyLOmKmHGf/r4+rLfKv/T6m+0xl00xCtwcna3Ki4epPFC1
pwLaOEeYxl9N5QwFDoTzGQfztoosry+tpKxWAg6B39Vr3Gju9J+7JYMGqQcH4d/rP2ljwJrQ1XW2
2wXvHTMUYD/IkkVW93We946LW4Ubi/oq69yH+ng+NxkW3eJ7p0p4PN4memQmd9VafCA4GJqsH+17
Z2rOIH09+YCDXm+Zrc42QjlYVqvuC2c+A6pS4LxCq2jqwp1m3yjcFJXlfta4EBvPZ1u35ReGi0gI
5SVACDurOHsfrmr/v7+/GatlrZB/XoXtWcILwP/cOQG/Y7Mg/QMuNrL2ZQoct/ys86oovMh2u0WU
kYSWRzgRIRRDLsKmRXd9lAH3IFOfCxtzt8ea4Lnm2RReQHdDcaeX+aJ91GIs/4GvxsBOgjkeO8Cz
kiBNz6l79tBoJftjZQOScnAmZas/eECHSa/t92UDXCvmhGRVQMHEo4BHHRLZdTie+NwK72OuW0uf
QndeZdq3a0Ufp5b58UqWeT7gNfhurF3/a9usw8+AM/+RP2PR6e0lmm0o349LI+1fBbeaGQ8xg0fP
HrBasOrq6iHHWB+QRdjMnZcna4u3IbBnG795cUp3/LPO8EOMiqlckWho62G5m3ytmt+e7eQ9iuGX
m8vBK9riHnl3gt3XAPEsL8M45c0LUB/LcIYLCJMPw6LEGNNR4OjOFYAun9qqzfJP2Vrq6lA1SFCN
qzyUNK69MLOPyCJbyN2a8Yons67YGuHk3K4nYHHbT36AjJh/4XcZeHGImS6P/apS33TtZNkr6PDj
9wI0Fzt1e6aypOC4+zgVbSlo1Dd0HP6oEdmAn0okfTWfJoC5WVpnIwynq15KEQdDw+x4nsjKItpT
KY+ypBQkiS7r10RkyifwMrBwidsi+VUd16XwZVy4swV9/NyX6LrVAxrAnnrHwb3EFLAzE9TuTnUt
c3LiTqhpEqJps4jj5LYcSpGVWUIGujaxDUnnh2YcmTwM0D5iyhgBbc7vNBKN2HFY+gy6o9ZjMkEG
SDfGSi39AyETcSPVF20Q5Z1T/LThlw+dWBmsD2UD+UeSubDpfHEHYYlzNhXNEPmhFC3yLSwopYuB
BM63YG4CG83ajkVslTLEj9VB6R8X2XEWYTcJu2cyr2sWN7JBLjSpAu0eCCmoG8uaeYgAOs1ZPI7d
usTzynMe9QFB7mInQ4wx7VUVTZhdhePnZQ14EBUzBIbI0CRhB7dBwv1DS4d+Pbf2oty4rl1efpID
MtEi4DzUeArkhPUmrLpBfraoEr2IoBO1xXl1bNF8dJaQzzDQRVJJ829QhF2Y9ND4LocCHYjsohmZ
+XCw59yBSj8fXhwmKxoz1cxBUi+Ulkc4R6121Hf5Qj4SPoHCGVdAMa0HGMFPQxOJTk4ilbnHgqMF
6yp2J2sL3hlZaFM47cgC/18EMipTvdDKPtqVbL8B6P1ClXNYMy/EfYbtq/tAjDX/0jORf3Ymn/9c
7b6tXvuW1aI9lP0smuow6dEXTwXNhPyDZ0mHHmCr5LIhQs64R+/m3oPPayTHnHAZVwDftLBN7+0p
hHtNOTgPLbX98VRNlJAHVveVAJy5QpIQDNCH9YsWVj1+zOFLnp+KuqqzP24OhrdCc3h1/luDj6SS
Ffd5c1xxPUKMWzvQIAhoyce7rCfAR8NzZiTHGoOdf1+rrlIPWKlZGfsEQ/Wl6SqsSniZz5dXK6R5
8UwrmcnDwpFv+lgHZVid6qFzqyPpx2qq4r73BDKAFqJ93DOQClbG8CucvKTARkadkINS10C7OLAs
qVseTJEXdFI84AI8h4MeC3Lv4AKSRhO1kpA+lpY1/aCSSZU21Zp4a9EX0QSLtiUu5mcXRtALAlzi
wsSPeLZEq9d9XHOYQhf6qbK6cD2UQD9/L+C6QmIqKe0/zV5Dfk/U1rADWVZewbxM9uU5dxdgChLi
l7GHpKavlT/aXUwd6kZSgSwchAUYBRl22k3AKuCri9o7IXs4FCkZAiCosOr8HObiMZxooVO++mHq
+ooguOfa01HIavkdzuVCHAu/chAkpSVeQxcNHC2jXXwkpf6NOlQ/ncXjv9zWbuVTUzEKz9qVgpgF
azc7OFgrDNzv+oINa4zDs7MkfVvO1ZPwKrv9sOQFzMx7hzpdlGVCAW3SMJo/1jPxjkD1XhIT7Edw
PbALC2a6jg8+OLsd5tVFSx5VvdVPR1D9cvUom85B601YLOO1BBAxUo2jvCiE/dQQ8UpnYSzXtrCj
ekWiaSRpo7NY5QskZN0w5PVd6y/dcu9V/dhG9hoMQJ0j8zc8Tl5TyVNYC2uJXVLAzJ1bDPk8AS4b
5ju78ZzHxatmKDRgLETjCadTAhKm4/YHBScv3BIXNh3u9ZzDw971pwalcICW1i4ceJR761JHZZB5
blrnFWbHMMPDVqK0zllMoeJnj0VtKYyVdUGD+LRc/YjmDe2+t+ugitdg4Q2JMNmR8tg6Xe0n4TC5
TaJX4VSx9ELRPYt8tdXDmlMoACyghF1k8CNH+qG01+zCcc5YeVBW05aRJ4K8SIa1Gry0QIofoO9I
V/ho2TxzYuK77nKy3IJlMW+lVZ4ULOSdqEEKjP3NZ3T8TjCTt/DebtUcN9P/MfZlS3bjSLK/Mlbv
6CEIkCDGpvqB61lyV2p9oWlJcSdBEuD29ddJ1b1TyqopXbO2spYylYlDAoEIDw/3lvJwdRBAHqa8
6bqo2NqOXjqnSZ1ks2sFiuPM5wD4E6VhbnuC+p621zpYckWaE0ika9n70G41za21zmYKGjOBhD8N
8HuHaPqsPxQKE9k3RGeFc0uVJw2MLvCCQXCAIOjnSYwOyUNQ4ib2mLmAQXxYJ0mWLMvmnEaDJOmj
rtmY+pCIbSwY+DRuAbGNtk2WIeXLHWzPIErotcqwsPXogEwJKnzzw5rC6MnPtMQTdVIoOz6SdmnL
e7ZBkhdbranNGuR0nutgUsOikw7ip/llEJB4C13c+bh7S7UuIeJZsX6oQdsmgUXBMA2wmxoYnWQT
ZpPb3q3TE1wqEILROa9ZCFJW5pyboRlmv/c4zpso9JzeOhPyhX2OGTNbA84Syq/BtvXnSi3e9tBA
A84NcUrzAQIIjV4hRm+UuqJmJ3Y02AMoTDjl9TtMykLQy0EiWJ251Km5qTlbm4cNtzL5bukRTC2n
ccrd8KrGJEbfN7z1qeZoA26ETPTCRzpK0K1GzIVjNdt30zI0tWmR2gXesfC22FVjXUR0gzvjvWgg
vRxXHXYMwHeqsqAg8BOBaiOZy7DA0IfjT6kzfQLVurTCklqFiOtictcnaLwwHkL7u5oCOi3QF2mh
QF4EhYQHZmzEUNR+vs0jiWpRGee6YHDODpyUSyesOtlLf83tjgazMfYSzr3EG0Wi1bg7m6sbYkMc
/mialS23fZeNWVLzsjWJUnrDnm/XVEcU13jjb3ZhOb7K0AJMqmapeZhWes0+AJKw4fTQaVhmia2x
3jug4eq4EM7cRXAYygGei6pvYaA76+4qMpgE8KZ0rmj9jCyRYFFl57VsG/7WXrMlnNh2v2g8kM6G
Z7xJub6bC5CgcL1uzTcGkz5YCraFghPotNjdeNWwq+FxihBxx9y66/2N1rZ1IhxWpTGaV5W5FBP0
1sKytrQT4iar3mwjneTVdu258aWtJQ31Wm5ltNhTTwOkBDncDZBPNRErUCjcwTGiFomnHbSyS8W7
IinWtF4/1XAMhj73polzD+/mdYIPgFwyOAjr2T73s2gHOLw2nY49xkp+T2x39kIyzutL304MwoHF
5p5QqIyIuAsVuPNKSbrBt1tW3DAns7AAi/K4mTYo58E63ksxKqIaN6qgfZIGuGl0GmmFW9iHgZNn
x/OYewiwGxcvdi5oDp9nnVpRrhAl/BFksiawRK6tyFlLqOY1o+Qf62YgX9IeuaO/lqIjwSKhnHtN
KyeV4eyY4QapqJXATAR7fDOVhquHgNC0SCtwlTxdwHjM6i3qS5qLxedDDg8BZZbFvrSpEc/5CI+8
W2/JmyqgXt3LuwwpV02THNcJeUoV6jw4EvfTg8tFvrPbKXtfmKoGU7Jq2nunJlx/NZtYMt+ruOuG
DaK0dUI7kUP0DyMbSBJqWkQqncoS3ngbQsMA/Ae3Mo5M7oMcbvcBQa8adWHT1giFE2gE582UrA4q
iUzJ95AePZVe3dnwm6iqzw4S6Q9eXs3y1DrNUAd1rWaepKs9345mGh66uepIgug+wsxc7PtsqqdZ
JJlwLRRXXplnidd1akZMynrnrsqsabzD4L4UMZ3Nuj7KYaj45zbLx28Lzsh3AHwwtZixC+Exsy7Z
HPQr81Q4ptDWStQApudNb4RbJQzLl/eOtTp3fFEMQbEw7Mnq0vmz3oqlTaZR8MV3cqCYGCxWOQ1b
4O5tXCnTZnHtLqhFnG2DpqRVEEGD1ZPbfO63wWsDURSKvm2HYqO3zCxQRUfdBLZvLpWjgqycscNx
b7a7koALHZKwqyEy61uweWljXjV8DIehkXUsWDsWd13WpVUIUTxXRS4taXqyYFLZ3I6a7tcW5CHZ
tRlstj4zTPasZ3C+VvpsZ30/fsvXce3fFnU1ighWVe6coI6w3XukMa38PhQOVomxHcpWv1yXzb13
bQPEYa7zTb0prUp9oXDctD8tvavZleS9kB+7VXcz8kQUtIFTl5aMZNbl/CJmCzdr3cHYNeiINUOA
vN0o9BNJm1H+QCSxPqOgRGnf9n0lo3Jsrf4KWwNjJSUImVW8lLBp2NWVTX+yDC0GmJ/CzAmFf0uH
gGAav4Qu2ubyW9pjKO+02Us33qkFFT5qSqdR8bpVswG84QoNo2PXVCF8ZitybnS2QXFd5/n7bev7
JVRMYuDEaJC7A9sdqbrzECXtMGVcOE9LaxEV4O7QM/zdm9Y8CFP2Ef4PlNkm5jZVnHoFld9RqTlz
1Ira6U/E8kDd6+eJ1k8LKtQZJcOS5ueppsKpANisRMcMCrTyA0NALSof6BISNU8Mje3n9cpeFPzM
h3PfEXs7NwhEUE8hrSxWX/BmnG42t1X7wHjVr/NLOVPICrKlVE8aTimfW7oxgCH5km/+6PD825SX
XnPibma9rUou7YBMVgqtIbqiLu4M4gjahGIDGQW/qg67xZpENMLWxXunBggVn2vlQMnZ0iz3ElER
GzlbmrX8nQeDd9tXqP7LsFytXBS7WQmXI8JKu/BPROeV88XbeoAH69QbVMZ6Q7fcVPZSRABiaOcv
deOsv9A1+F/Q2ddDklhfVRZph5lMmK2ehGj6sAdAHozCdiAQZauHttvcBBTkX1lT/28A4auG1kAV
7axmUKcFVVcIdW1odCz6j+b2f35d/it76R5+9EjGf/83/vy1U+tQZLl+9cd/P3cN/vff+7/5f9/z
87/4d/LS3X1uXsbX3/TTv8HP/eP3hp/155/+ELW60OujeRnWp5fR1Pr4+Vjh/p3/v1/8j5fjpzyv
6uX33752ptX7T8uKrv3tjy+dv/3+2+4y+J9//vF/fG1f/++/hS9t83moXv+Dl8+j/v03av/Ls+iu
xyqEbdOdgTS/7F/w/mUJ25K4xaEQ7Ahvn7lCJafz339zxL+EY0shkTECFeV7T3zszPEl/i/H8Wwq
JQzkXSFBlvq/6/rpxfzPi/oPGBI9dEWrR/zOn3uPLgRoHepI7rgU65B/IbMzXqWc88UKCEqw3XHm
3VzW7AQ/pTSQ7URPPdk+wwNni9OUXsoZYnc2fW6zUZwGTUJdu+lFW939qLUH4RwRtHNjoI6ZTjEX
1dW0EAWp0WiIF9PfOgWURd2+RNRoZBNnrFtPpgfXCESRdvqSS+ZAQdm7TLKFzjU2apRm75nbbtB7
Q6m0bkU0YTsm01p8Ze07uw3ctR1j2+t1ZMuhDSbZXZE3ABkbXRu6UKj26mlLL9XQjEExeCtslQS8
PqSbWEsPjQwKfXHwmIEqsvEyLOka98JMLyZlpa/QMOGl/lB5xrvy9U4WjN7QktxJYDh+U28Lylaj
o6nkX1fTzg/V9tDKdxDCe65ZaiXCYQQgq9IJgnvnkzJ9sWcUnoyMoV3bwxnMhwbyhIEjdPpgYdzI
cyvij9p++NNm/OOl//klH33R/2lkCsvijse4yyxPWsKzX3NLyTjg2tzsfSLIu2ZDkZ9NM/qaI2Wp
3TzwcD3d6a4C8OxeG4i+nt0q9VdZZSfHQs8TKKZGvMao49qX0Qwpaj9LPXYqVvapbNMPO74VbRqc
wKm216gd0yejOh2VHpwAt74DTrHoSFfljWu1371J8xupyCedA//jqfPgbqMbrNAmuC09L1AosNKx
CLpO3BWifi/d+lemm2Jvsvz5gcBVBE8CGZcrBHP+Yqymu5WS2gI2B9vvEgBKrTEtuA5+PZMvnrfh
ZbHpxUvnKZA5wKp1tdBkLlawO1Iv7JH3hkvlaPitKBu7kgBZLWtch51MZqfzXdQnkUY/eNP56ss2
W9FkN6HxbOiGUwODM+NUoZH1DVwN+sh7njuIVR7/wW1ZojNX4YBU4AFY4v02dzJykGEFawYKo83X
5sZRqOj2Mwmq0nCe3d4K+Cb6oOJWEXoiASipIxhwjQnL8VJLVLjIaaMiK7eY4/a0t3qOec9vOmlV
ybgwXHdd/81UmOrCvAM6UsUakHlYbnqiq2AG0j6ny+OYieGcLXX60Z2GPHD74VduxseI+usXQ6XL
XDhfMImO0M+tUE4yrC93VbCJaotnUZBI9ygjZkDYDdoBuhlRhC91flVsBNjHg1KMYJg5uUyy3IpA
NZNhJmeTQJbzdrbYpackfeDdUkHeFYTVdMPWZhnHoAhCcfTPB+0VY0AgzCMdsSF5K1zBXee1Nrnt
qpRucwEcZX87QNI7fx55GS4tppBwR4xRn27D+dhKLtmWu5nGZcfkSecQbVnT5qHvyykcpwqVcZXo
Euj3mGlkU9b0C3rbwWP7+VE7lmO7lkQSBwK9eNVFLUdk+J4BngV1EZx+FHGeoXXAus7COLZ4N2ME
AkDTWEe2G24MPReBSY9UieWBlt1zCkvlbbKgil8o2P1thIWkQKQmWR169tqEzMlHv28BXzvOiJR6
bzxttGzCvgkBxnfoX0XLpj7WqZqSAm3QxvX4uWsAuhPSTZCQStBqwyawEJ7RggoqXclkmr7otfmU
9a4boyx5Qsk/nClr30wLbGXKymQRq+db0Pb0DfHEOxfmo35ru/pEuvYbyfJbJJMgWHpVG/ZqbH7R
GD2m7l89VSaE69jMghojfb0DMHiwGXgm6mBdsLBUwbi83OxodaoqgIjmcBnzS4rmT+3XTY/OYLWK
oGLbpxrF97FWj+GQemK7bpJEduuEv9iiP3Nn9i3qMM8SfA99tkQ9/fMJK7i7ZHwVY3CsrU/zDjGL
c/hhzBGBPRKB8WA4KT7FqQuQLzcMjVtmX6CSjxCXNswfB4nav32pm+Ijeqm/PEQ/80SOFQpmO3sA
8Khnv6ZFTfMIweqingPt5gi7Y/V9Rls3qArI+JjHitUscvXg+m4LBXpvm9HvSCHrqeo0Sxh5Sa18
jcTi5KH9S8GoQ9bi1evFy8WRYZwzKV/rOLkeTFubOTWwQOxvdzlHhHdvjKypj/ZiCdnSHMGvafY7
Zn0o+ACMnpVrxFLNgprQ/qQAocMhtLyzbGxwCB0yyB65MnbLt1lurgDBKt92tne/eOs7ZenVuj3b
YWjTYO2AIfZ64E9tey1XPaYDN4FwFQkwmTEHXNi3s5Q9MjCAbkrZU6hSok5Mmu+Bw/SvHA+Oaub1
Gjh2HHVA8WfsNdO8r7dOTQYdVtk9o/nSJMIgXihDn1OngS6usS/a3AFlHW76jiXKc+IZ6w5QSgMX
s5cpGDxVA83LP4haLw9CzOll34ydbOilF+OVctMjR73W+/2n2dhAaYAFefWLMC//+jSRLnscGxRP
1P4L3QjaYLNG6T4HXknPeSsrP2tHmXAj7tDT/Ips8+ym+IsejVOftzqpVlCtBwddk+PvpwpWVTxz
HmaTf9AZsJU2R2zrjPONICT6w55V22oGaIDqLPKgeRiWavHrnT8BiWIbiDBErQhPyKK+wmrA8a0c
nX43FV8HCI3FI3QJaO3xG4vkA3ru9w1dZmQGSFDQT/rKTZYHW1fGAqKkwWQ1Mln77Tldx+wRrZAq
0svIw6FTL4a7aPGMY1hUlQ7t1no+QoCbEr8e5+osvLz10VvG+lYE7qJmkJZfKnQ9bLXFzby9S6UX
g5dhB4xnW7zu13qtsnhLYcw6ke6xI7gphaNjkjciIMQmSLKcTwBJ6VNBt/TjmKVJB4Od2wy8g6R2
8FYxL0J8Y5w+Ifr2eNnDAn80teHDSjY8qlU6+H2/1vj9mxdv7wHUZghPIJy8Cp549GVpD2jAsArN
RDjbdze0l1eC8uqmecmm7KkXPb9rWu8Lej/5xQaM4hsCRSk2xR10WSOnQxSb3O3cWtszq+QWV2IN
JkjF+4WdPqIL/KHcN0tj4TVW+ARIieawX61vdIKZalvK25UPuFmcqoT47Tb68Dc2/uKuaZTOqb/t
V+akRO97KLowho4Z/RREGLXyX2mI/U2243IPfB5EFltw9npkSmqddRJjcFDLXJc7M4omclh/l2L+
6NjwywzTnGHOPtuYL/FrBpqWu4giEGvzxUObJVKL88GpR9BY9vwNXemE8N4nXSF+ces5f5PtuEjK
KMpm4VAU4TuX7E8BsMYH4CAuGfCzwcxcAC4Gx8aRMGALXYd/znl2vxG0o7yhupYzhN2lMH6rNpyN
0tzXWfv5x22OyXgfrf5vkI89qjjGDHLw7dadqiFpq7bzNemqkIv160I4AKONL9FmGYiWcwHn616E
tHrbORqvh1iuDzHtN8cR3NCEBzq5fcsclGCdHJEyFj4bWrQPCq1OlQvN3Z1uMOoTPsAYErl8xjSZ
StbVFdCryC+8JUmGgiEpYU+L/bnGaU26CFSqbUf/2zZEl9C3x6JCUgYMdvTmR4utgPpxU9G2nc/U
5H107EArU9Qf0Km6zSr+RRhlfGLb9/O80BtQoFgGRoqoixtk60NCZi+yeH3W1KM3biNPw9rMd6pF
Y0AKiJ22X0q7Rj8GdJXJgz1KBxw6TFsMZ3JE76BDE+xSj92bivROuLn1DJ9MG011bwXBawo6Orgh
tasveYl0jqIRFk81BzDXkE9NW/IrYXUOmBCpwQgkMqokOuUZWB6js4RoEoKLy0YMJCK1msvyM6mr
rzayW2uY3KSvizXealn6xTTrKM31eyThb+cK6P5iU4AExTBE60zfTvYKXS2IkPjca03IhD5lzphe
cjLHwO14SMBzubroKKE+tp4tjqo/4xooPo7pETdbm0xJuyZDNqWXo74EqWeMBbAWpwgYmZZ3RZFF
EyTaKlgxIsNA07pBdCUTKcO64x+moZeJLXEhHNkiSAlWpAHgmb1Vl7e0CdcVsAPyoxjWo3vSrKCA
s4LzYAa0FveL8QgtpCXEV7J9QON9RD+HP/YakXobi843aBwGDUZQY0zm7RTIZO5rGw7W7RhOBIiH
3C+kda+fagcCgnTgyXGCB1vj7Xg44FUTLQgbged+6XKsgO0rRmUZabf4lm0orNGYswLPUqd+X+bI
3SfwYMBMWfqo3WuAaui+mBpz1AP6nkHjIpbJ5UGOyEdbZ8LHt7zCRyKDXzigdZ5ZcMmsBh2XfXsj
pxIGS1OFZ2DyNjyOkrext8gdq4C5s7pXy/jVuOIT8NDGL0hJzuswRWhJMB8N/Tokyr2urel95mj2
1l5ssL4KEg4NFl3gdT61qMvve9BO+tm7xxh/8+RA+/ChXL7Wa3aDGhBFJ7f6sHK2MSrRfA1WZ4Nv
6vSYrRsDZ0vVEWdg9/NWJkCc76rJUAi3eSPyhHnw0ZRMTJtncV64Ijwi6ULHLWbUCbStp72lcd+O
IGeRUmF3u34Fkw40HO4PYEvAZSqRkHoMUriO3KQDWDyQbPsCs3SUVy72eeMptDQLDMQc75VMYG2Q
Eh3EY1uKtMe4ZFm4PkZiAYdIzw2A7rNbCC48i8ImSalUTBcUDovO3ABBEb9vVXs2ka2hWRwUgABS
gJ+M0j/2S5PvR0UVZyfNl6hOHRJmCi/bcr5mFhjzx2c0qpTJlr4vRulFpshuq9R+aG2H3kijxjA1
OP4OuL8BUsdHsW3fzGrz4PgGIFIkYsuT6jOZpGk2Ic5ZeIE5DnppTOkPUGJLJNfKBwcEZWwM+bf0
MlODXc2sk+Pm3/had4mFWy8Q0/gFSSB2Zofv5OQqqnRnoKQX4g0Xs8E9QypQcA4YZmoWSMfa83jf
CNCreZM9CjX4oIu0KEkFiTOZg5Q1bicLfB+fTIjQbIoso8DSGdHrMAavZeqoE07deLMayaNFFjIR
LkO8r63hhi7sDTP0gm8MaD+8OZAfsS+QEFzAzapDNcnhjnmAKC3jVzvW0yAKEqugvupsPG17/QR9
SS/RrYf/FOmTXLpr7kzilKnto5Xn20UPCw1cC+140Ax0TAmmQVvxVMxYBp1xR0MZOShdTWOQSd4X
bvFprHl0hLNu9G65XePz7/kLWojnzKbxyl0vOor6IwT8QD74fQtzvasWmYLTuAbZcT/RLeIA9ALm
eMz3P1Ez+LnVfD2QoHaACPAiEMnA6i8TaMWtMQGp+AuUfDSULYDd4ro8gt0RHNXkPlfKg4ZvNd0f
6YkNvc2krtmHOm9vu54+oZGEuwFUiYQ6oOvW6d3i8Co8AJojYnCEEUSfecDQgv5R9mYtCaAfP8Yj
LbPA6byv8H1MP1pV/oxGfYWwK58tjQ13RBIY3epIpAuqwSblEe9b5vfohM+9MlFaigTH3YRowYMG
js1dM3xGI6Z3izuB4bRH2x8veD+uR8yc7CG2FJSJjweqLTb51sLjHKzN4zY4gnPuYq9n9CkdICOC
diKYWiigztXe/2+SvBumSynz0h/BfQ5XMl4Xr87D1qo+HQ/5SOatvexYyizDzbt80iY8Lo6jIllW
dj9aUMhvQJHBr14wZ46OPAS/XR+i3Dh1eQ80V+FUlQpXKHFRIagRUQ4Uz9DK/GIs2wtBcAY9rDSx
qAVENoGMBLg70rHubmvZx2vtNTe1190gNosHW9MTprCCwuHgS+KZHY8SCMuKoIZZIHcWp9lu6iAj
RSwG5GMeEq7c78fiB7g8QUE89kzb/SKvpHvd/HNNi7QSKAV10ESh6OP8nFZWdaoFTId0QNLaflYu
/QCgDTgsLjDj5iTI+mwEa05aEQT6h6guy49wQy6Dwqugzu3IORIZ+VWx/1d02wXej94QBeSwL+/n
RWEGBpqWE9XBBOg3oMCq0Fp3+jgrZon2Qr6CK03fzV4FsX6BviYu3fif8Ya/wUlc17KlbTnYopy9
luVhKnOcsuE6gHpFegEd+7qI9Tuv+SPE8KN6m/vg6J0c8QBxYjlt0zuwWYbzNqUNWLfku/HEGYZ3
54ybd1qivGu3xbv0a3MZZrd8Epv58M+LPjQOX71MICMAxaSLdXt7z+/PNYKpIGjeZwinWbfNgCPn
yPbWARhdrhJC5ySFNvxNa3XfUNVlSH1QBxq0Oars16K9P3eEdwzM9ShAcAqJHguI06tCc1y9eeXg
BAbWtCC5W3HCTDXJCOxby3cbJw9GZfVwBG0fUpI2kCAAV2ewFLShittCmOrWK7QXNeMaZLARj6G1
5fnMWp7++ZEdIPGrR+ZxTm1HMrxltKV/fmRdocE/KXLgYWIpkm1ACjJ0fROM9fijMLfT8YqN8oZk
JZAc1wLLZZqQUJB0hAmPMsksFPHhuEnRjEAIX3KAJAIt6dD0LLC9zcQjpktiF+zTI+qNfbOGqTM/
6R4Bgyv+tXevakDOXWSejo7oCyMMaGxU9AdyotwiYnadR0uKy7c1ecDNasWYw7iQCqQf1nrPqrGr
cMOMADqHqUlY4VwE7LJBKvO27MNGtOunaw5jhY1dOUqkAATU3RAW/pElidxqeHfc7OBrmjDPUeN7
XheSIUN60eanyXH8oyejqAmpglcCXepk2iup46+hjdOi1v/FWOnfBSfP4egwA0x1KJM70Pqnmjc1
c9HmEi/n6Ol1Da7lI4SzGdwgF7kp2Nn3szgvzRftmCsFHzmaMf0QVdX4yS6LX7QhX8ksHZsaIYmi
1La5jVmQV5sFvbamAqiKLhr4qaHsFhKiiDtvKFTgkZ1CHNdu0Ws2+mQKTIo4w8u4Dkg5xa6GCbCS
U1AYQXL7RRD/m6YTUFEGVAfHHh3S1+e+F26/bKaZ0R4deUTWws+yjvudsZYYSFcbDB0483stanHV
J5msPnudU6I5UjdJmkEGkWXsbTfAlhA/AQId79HRRZU0AHMrVlL7o6zENZu2a6OQSPzzEaTiEOL9
+RAKxkCC4mAF2IBj9kvqT+/ZVSXyEqhTBW1nvaMo4iWua9DqajcEo9zcoF5ZgsmTaKhI/aWwRpCy
1lLfvbMmau5E8clKqyKqJkweFRhCwvxnea9HER5ZGZycIHLXhNJF4rpYOjq6PKVVfrK2aQH2l53N
rrLq9LDUgXhpdHT7Zzi2a6Wi42APwy3dGuSV3fXALRQNC3erkfClyMTLk9p7Yj/SPLKRUCoA6gek
aAA8IrieR954yayrS9kCwmbjPkyUtTBtpN+7tPf8puPoCTjTy5GSM9iIwzxTgL81ZQ87hetH+qJm
U8VlNj9Ncrs/MNWW29fNy7Sfm+UGrUfkn3uBUUC7PITp/JO23x4tqEFYd6DGlSiKsaLjsXBPcVS3
fXmz2NV5Ls0cmQxynphj8gdl39lFd9IoumTBmxijJB9lZ39swNQMJpH1f0SDEmXFSOvImNFHgLYi
T7RrYKH+DY8HcFyeG7qCCzIpH271AJEJ5rpaObwfB3qaC32LKWACPbLsViB3vpmFLxciH8vciXZL
Z61QsVgQSVKqScEmRq1fu2jpbnu2xvJ7ZF/0xkLzulF9GgP7HQOomdV+t+fbsywuxWbfIBNvANoS
YDFrXCxr5zdsnU9gHYzvj3ViPuW6MFyHcMlWMdmPi8xYHsli5EG2zEV0IGU2BIQiMysogcmuBg9Z
qdBR+pPTO1lInXoJKF/60F2GLc6GzYReWwMAo+ITtN5J2I1uHnZZEVmOXGM8xtk3KXivqofd4Jy2
16rIEMRBGFDjXfGYOeVwXrr8rSWG9Frjou6a6ZJVyIuGEY3stuqRgS7ZIzQOqiBrwNiwN1QC3lRC
GmtnLHhkQXm/sqinixVrtGBdq9J+m9M7SEXZ58Kb2jcbGMOKneyZW082y8Y3c1XFvUatv1HgdDsE
ijEf5WPaY6vjgQF/K/jUJAUxK6afvKvDV3mTyQ2kwFIFYEzeAFgZolybwBbNGDqgJYbIn/0jl3cm
AmpGiwElZQ0VZhotERzZMDHNEpqpwAgAIs4iR3p2B6RZxQY83gdJH3GpA93wOJEGkok+IPo6rHoM
JTHcSB5x3qyg3U7bEEyQ1z+jrkS3X+WYDXI0Zu/m6nTsgSO139surVSYMVJMBLrvt0Ducl9HkU9W
E+u1UlEB0asAFt0UGFwNkvX+MLIFicAhZPeDUOHNRYD9Xg/Fx2N7Wl77oRJlHbIdjAF3OZ62LfdR
hUM6AgMnR5Zgw5y4nkDgZPbDXFuYSrMtOyoGllSsy7AoHltZ5U8NgXCpXMDF3nsceuf3AN490UGu
CddY+czJubPNfCdk6IxqfJy6Cx7bCPK2kJji67d4K9NHwB8UdBaagNdSBIbmJ2crsShF6x9oio3h
k0s/tUHeF8hfIOuAd4E0oSQO7AMsTONB8xe33UbOQD3j46OnD7jzVUj28q7r4ASVOb0/gEGMqxzi
LaK4HhhAp7z1WgxfxlVgLrH1Ar5nR06LsCwHtMeAe/BEgumAWbiat+3DAY8ekEvZQO4xX3Rz2tA9
sssFLHswjI+uHwgK6Eu4ZR0jh5IgA1dwgPhuFrD0jbCA9mEEAFpoAjtknnw0OWkwFnkTHc/fVJja
nRv7WTpkvCGF2iLCeA1E13sPOURATCNt4yk3qY9LF6jFloXH5XHUkf3eopo31LdtO77t2GQDw+tE
YhXtTi1FEZCvd87K20u2iOeyz746mzv4g95hPxtEaQxAlQztDVyKAoSW0c8wMgIgfUEeDEUGS4AO
5gLIkD1kZf1u7ORFVdYXjHQMfjXm4rIZVGlp1jThvOOp8Pl5qjAjHM9ARUMwp1HbN+ipMYz4oVkD
Lan/Q9h5LdetJNv2ixABb14XljfkohNFvSAkUYJHAQWgYL7+DoAdN/p0nzj7QTu2kyEXUJU5c86R
5GaS2j27Zlqj3vuLqyc3QrN7NEqj22QimtllLY8UlvJkD13xIjBYrXdMbZguQaXo0Zo4UmzMfjs3
TcCr7NKcIiH3zY8W8fTrxkvGJj1heG3Ja4Vjrglu8ZTbmm3Q7hyJey02kXef8s8ulcmGhOV47732
OY6Gt7wf55AojbHNRtg/6+AwHyOCzFiEm/ojdnV1XJ87FaETCvVZFWNyTExlXVwg119eNnzeF3Po
q223aDBZ2gjE+42uh0X60JtdimThEQpay8hgNQMYw7fBIpG1Phfr0d0xrQgDZSP+0b0tmnvtzsOu
1vOTYn/KFnOuwcdMKKcxJb9Jkv6MWFvHpo0oXD8OTXPDVresk5fmdzl9JwMX8IHGIozd+Wqx3wwS
B+fhVH2uM9VBm17jpn7LSsqT9XZ2kgz/s4vrumpEs3WCNj66Xv7mavwr0UfoJsySb7af3IZKVGGl
9LM9lM1pCor6hIDm7azaLGhhuDStqb0E8l8vOjTOv9iQfQYqKGlGT81UJjgjzMiacB9s64FcQVxE
8qkP/qpK55mIqVCmMfjeRNCmJ07WDMraxjLJNAzsmttL8EdyYy9jJEY0T3YRfM/jKQUA87Zq4+sd
vn5Z9Ug+23T0YePMVrUrBfpeqbXOlvgiWfNltqrGEQZxR0fRuK1GDAaTJPmxO9F6/nyEcI7R5BcS
px5hk8TWNc7nKXQ1j9GSWfzgM1aX2TsYlmAL2qiW9cPkbDMckFkVh65Zigds4e8aKfFzQaW4z6gg
NuvHlrDT5tiBHGwb7rhFhYocayd8YmmedGvmS3gd8u5AvKBjbfKE11lFx/W5ARWB3rQonoOVe9uU
dj/E3z9E1Ctr6dDg2LuuZ9oAGG8XWXG9yQiEHiRJcI7D4FFi7zqIDPxYZhQfnvemja37exzGfTEF
4RwnFD7IsWvXuLZCqzBeV12zYQPLnQGTBaBU/+OYrr8ZsW5hgtOG8EtNn35NXoPwLhDuJpsPgXC/
OkA8g40NbgAmqy23Vhmdsop7aA6qjXRRdNeBoV4j2zsWnrZeBBfdIZ9OsRe9JhU+sUoIn4pDfVe9
yneeh15jl0wW1i/aXbA2WeWexin6wDyR7OzlDFlla+FwyVsmo2OpfUvWBx8fOfvlfia8WIsO6ft2
SXkujoXPhHV9DzEQ/hSJ9jutmvrUlkiYEAMU535q7NSQHHMLsnQ0dXtzfGxcHMDre65JXmG0xnIz
5vK50fvha3QqprzZzd9J6f0SZROEWOh5JpYJE/jbxyb13G0MMX5L73IwvxGqDq6LkyNL9T5MttFi
RvDL5In5HRQPUaI1quJOeziGpcAesfxq63QkFcHdIv21Wd+GstUOHuaAkAiLsY2j6k+HAt0J3zgC
dkcAGNzXYQKfVOTOwbbFq6uJMyuv2u1s8j2DuUxgJfdOpMquSSqGvV+mR9VE2abHjLVfHw3wBp9e
qpLDvz5FdH59eAPZkIb5MknAmsrHoNWvufjb5uRF6sXEMBrT3z6ZzNPocJF7+vBZOXq6CbhZDjWj
trDq6hdjzB7yLuXg1djPp898kX6MVA6GeN/mx6rpeK6WMj0v+sexgpozLgOKVdZYv7e1p5UbZ2ge
CNLu2qWiGQznl+gI4Rl4thbD2Vo55cu4fTlJ69zv9uvPD+b+AsAhRkDiMYo99atxjZ9fQnOLOcNz
CIhniowx6+U54HKJGzopSUEtd0EefDpl+5GZrAvjLDW20uz/rK8kgINfngtfvR7mmMAxZIBatYcW
Tx+tXXyLyvFMi40TgVPjwIKTHSmSfQko7Z0ALwiE3nybqPzp1/zfq1SMTTDfuCahImaMGlsw9k3E
cbueEFbvXxsUmTNnstpOc3Za/3x5Al/cZ8XFthIRAcSocklJU2hMXY4lee4OiRe9riVmutQOazFa
M5274EBB7PuR9dvJ1/KjWMqMNsVGWsftedo4BoFS1jBvJnd612sh9naafxt6zz8pOXyuLaHr1Y8R
eISN0/rROYA4upXsO7biuGLvKg872sBOpMGMnreMqHlk/MW9JIfsuShpaTK33TNSlKc+YluXXtWh
2SRUIS7xKpfh7GpWTcsurC1zVxudv12HJ2m9K0YceO3QUne0yZ7IOc8o1t0vI6VcvmvFLGNGI90l
HojPErAfw6wT7Ks2973vpwc/srpt0iq8EaasMWT120yZ7WNaiN+tj0RnDSzzSAnS912/izU3D11p
WPuoGV68KGarKd6laXRvU4nBoJWKj0yPXkyjVqdRBm9pj6zm2PWBV24gNvVXs/kJ2jAeXEzUl9Qk
RIX3vEbZbLiujuz6PPQJ9gjHSMUelxcuLjYPrb+wUdIRQbr1twYGuq2luPLWGqBnO2RoSqrbto/f
/An3VUQuH9IIIZ/UGhB3lF6HmZV9X9+ROU9NPI/G21oo1Vr/O80sdfLV0SR5xpW59CRVlh2bvHz5
6lQcFr6Q73wKBs6RaKnanal8qAb1OPT0h2ZCsI5JwTOpztCd/Z8FGZOD5pfGNT4E7O3pNzrF1kYQ
XNcb1irig3ML7L9QdXm6ryLGtWw5mk1gvvNues0rNrkikruZR2gnLC4gQ83+VrmjtpvngmFST/lA
EJVG0q+fWuX4zJtlvR0LM7s4HR+0zF/TiC0IbYMdS0sE3J1xAXqgcZl+x9nTlz1ZQ5xFmZx5DZZp
NMxz7Ro76pj3cjzlHH4CS+V9/TYrs6Oale7viYw+zxizu1bOVKh8ebvZUq9r3Sjq8oURfIzG3+IU
idxxr1R+Lgb71bbT+l34Qbcti3LXzBObE9SozprmxJumEc5+bV9q6AuhybG9lfkSTFySm/TkBr/R
wid0mZ5a6OYHFfvalvDUyYcWEHpiZJbr5+mB9T9dQQYXpCEz2sWzAPkm27I4iW2KfmVcZJBZu94e
7UWzCDY+ms83R6ZnnPHJc+bIa1Hr/c2dbNySnEyFSptDJhr/cWqdn47K0AjhlNwcj/9eZsndmw02
fKTcpvlgtteC8gGsLusE58+2yw6VH9lkDnme9bwxtjy75k7zMveS1ONZ4nmLiJCe59K8ChS1Yzct
IWwv/eM2HkRzvWAuObP2PZnBY+r05SyEn2y2u7hVetBYH9tYgn/jGfshYn+DBYlpY2pjABp1eiTp
1+4HYESiyH8Ni63YyDr7FDCXm6YJgF1D+gG/6rkcsYcON8uQ+X7wB+dYRQGdQMnzbLfVgmwUw6PW
qh2Bj5mw7yAufMBq25HBIc7k7KxZKy4lKsIIcojDS0/CbhYvdPzDVhncVyz9ckLNrzPay+5psCVq
n5QDn0YwbQxgFvsydbny2uHkTYEkzpfiinSTncmW4aND3zWRWHxngFDm70WQd9/nJkg268VoAjlq
Jq/aB2aysTvWNdhZPx46lpbvDA1dHsnzqGmkNb26+rFmhnAb7PopKZG+NZ9SDxnKxkd+0DNx7UTy
PWK6+1QuwqdfyjfPeHIKO96Z88BEH3TRC1AgCBD5NaesvyVRV751DaYpz9EuRa7Hx7Kf7de5usRz
RkMvZXoCsOO8cPsm27QYi9BV3s+R1OGT8jkKmNL7If6j9D4YW7vFXFzoc3y02R/8mOcc7BkiD/MV
FV2qwPpdmXO+hxafXZTOSCRRQobD+BAHvXHJvSU4sLzMGeqgOyYHXybaa2F0eHIsfvu5K+4TDJ6T
WYlrrFp5KKqogNlSqkONcrsZY4f3zpyaY8ZAdqPmzA/9HFaJnXRYvJJnYTL1hDNzy3qQLL1edM8D
diE221t6kl5LI8i2ustwnFP/SiMFqEZoR7PqkscimvXNkhvYGsrWSK6n5JjzDGyZ6MrTmJcH2xta
bP2DznDCDgMff0Y6CvdaW3W0yydzepmc0cVD33u4ubojakW7B9jjg0/uPry28F/L1tMPrGiZWA1i
JgS15+kCRuIKv9N6nBCNHuc6unagFbn9e+NGW6K+DQrsflr49yoJkxRhbqpFcFVDpoVllOoM3Fzj
IHLquEUkx8idt/s+Ya+fJXPvvP7FFc3elGwkKXLTOzc2NBUnZ8aVjll60QB3A9loC7BXc3SZs0lR
VQ/FwRQ5h0kbX3mCrOP6Yc2WXxyLGM4uyMvyZGnecK1qSGQzqYCB52FfiaJ8yQuSP9roqWM5U27G
ExFcV2Py7We80DJndywN61M029FlfXaU3fyQ5ohnLXaMvex02EQa3l2dGTnzRXdfeobBtjlnePC7
bHwo+kRtV78J20rUfuQZ6G1Tu/utJsJZD+YHlilhao+ilzLz9e8185ogx3WSRaXxMMvkPjRufFJk
z5jdLd4J/uiJzcpRv++cow8JYXk0Tm2atXfEo9du4jOJ48x8tgbsbObPGafA42pn62WdHhtZD9iU
vOgb5BsZZuVLhoX+pbV1OpOB1bOwNzgbZ0qlCsTRFTtocgE+EKLSGWGj++bbmAlnFzfwCVUw4UOV
2xGY4F7E8ANgJiaPqM7hko46o4vvhpSivDcj0OtlDRdFi26jp5+6ICq20pHaHWbQvq/lbzRiCze7
EeqTl94gMr+QKv+TZJm4Tapynwzgtxgpb56K5ltZEcVv62bYOT0OgtnnfWhs/eJVuXlGDnD2gn7v
HlfVZmij4loxPbiufycqGk9ZJPmhchfHw2p2GHQsn37TGjdHpCzaK197TCGXzHHLq5IWHsJq5H+w
GpLbSRLPkC8Mzm76gSst9Z7pLkNTt9YPARLGRWskzQDujqOS1OIZXL24GMZ7hkLX2YA7avAT7vzb
YXL20OdaB8PLfBO9tK8GnoB9QqoziPuftT5nj4XyTNzJpQoTx/AejMCptrZsvNDro2hr6Y7NK+iN
1/5kDH77TBnQPc91vvW0nT5Dvx9H/CxaPJ0wVrhM4jDDtqL0bkRIQDz4fn6063rYsdVO7ActXrxc
5LWlE6kDDUb+yFNN3MFeBAWnOpbowA8MxaMHS1UN6T8xwj/oth38s7sxdjNRPDe/2BqTUyWcYW95
CbbXWbzXefqrBMi1GXCYM60E3xZEhCSXhOowku5LBx5O3bg1IxGfKmGrKMjajcpp8qUSZYgxks4Q
RthpraaGuFabrr+QVQloCbK67LbAweWpNFBCAWVtixGcUz9REZPRwVXlOnQWGervtVrc5K6iHF6r
U2NxHTEIfG2GzLmx3/xhDlDNMB+Bsen1X6TtrfeBzKaW79JGN58T1yvCCnbVTkOS36H5XYXTjw/g
DO4enUzbG9knNzOaxE6XGFWaxfu4KnZ1Pf20feVfi2b2v0Y7PQd8KINHO9JJ21YoD4uPag/EKggj
WX/YdmVfsjJlQkeDKqbo1Jll9ZMxZeKiPsu29M9EiMMSJMtVDOMSncwo2dvqCH3hxHXQ0L+hHqy9
7aQvsQW0E2IrzXfGVOTCsvIEUwjE6YwR1CgdEdbJEQYY07J4jE9IvyxYQpuYNfe1HXGRmgGLf/J6
uguSwGHl362nCDDFY2/+cfwXS7xlwu8fs26kqNKh6dhR9Kp8aBTsY+kdqzwnBdM8mjpmwzXSVjfZ
Pv40F8ug0t6xUzZbI4oRMpz0mYFK8hj7DJeWdFet8bUVjgg4JnhsSXMatAadQTCsh0/ujqSxOIJP
Zf6KleDgE8azRrO6ef64o+8YD6Y+sKALsg611lOjg6WURRHthNL9TcBS8qtmyx2e/UcraOuT1eaP
7CxrD7qu/uSzMVNj2DjSmcMw9QuLSDcuI66sjZxg3Se1Yj+0X3wv/RyaT58jjIAWOkC9vbCXMr2u
f3E07kFjpG9QOWM23H77XsNLKg27fMghOQ6y0C+xa+kXklTUobXzh7FWd+6RXzRJdnAk/bPzOlzI
UevU5643vvlGEd/NqsYdOuJC78c+PZTVNO9SoKybWBu0u0bpXLzlXZnvzACQ9T/M0vXFgvA/R+k+
yWDCp0ZgW7xMiy/n30bpTSsgSumsDyuziKFRTdW4WOOZ/PgNErUmrO9r1If8QBYOlv2TqoR8S5E9
rxJo69qcYVX3A2Wwg/VUbeu6mG7RxDy8VCmQJYvJn4MjcFzOk9zCqs1v8FHElr51Wxo1VlIBxspQ
dXL43zIV2QOpn+36enOho2I58m9P3iT88vnH8rkspvciW57oJTGk0pIjcuKQADh4JGv+XGrmGQgs
Km+LZb4EJ6ct/s8G7V00b6IEAgj2dBG0mMiYGh2Fbb8bjvW2iq4VlcnG1sVrIr0/swETsMuGfhM1
mFUdrcNSsrjx7bRR4VTOV98qxJ7MG7yAvL3axij27IpeTrSG6rSa34o/q/98jDLtYBkxF1J6b4Tp
MRoZ/KvHmE9YIFMWiyyJeWsfG/VHWqOOLBNp7k+BsQAvfK5p/jnz6+9yyp/9diwffbzF28SxfjYk
2Dh58s9VM2oSD7bA7O+7fPywqrIK/+GZcf87UcnVqNs4x4zgf/G6ZSbyrI4nNlxVQAPw4hSXsFwU
XtjJ0U9RJB4k/9e9za2bBxco5Ch51lI7ZVgBNTaOMn9jFwNeIpXwmSiFaY/+hHqwejUkaRqrsuWz
laQY4oq8ClftIZLK3s9j/bLePm4GosZXH9VIhZPaun80jBYvdwIlXWBs2JSyYX9dXvyVkcFM3u67
MwteElioERpyzuKCwsAilqr0CMm8fdT675S4eEdnugLXFzMqtaUdQJmBVEiMDxlriqVnVPbM5zYx
MOBNLZmGloZRnFahdo1G0PiZyjXf8KWr1vhh2Em8XR9jEqj0GJVzF61zImZBUsGrraePIrkRc4nO
AFkvVu0UXFZ2eyg04tEItd8Sv8D3QcZmknIR2hO+2plGA7tWD50hHxZakYctSwERswyrP6Sm+mBB
MP5dFNmdS56NNPJM4CCmYBztre0W9qMHrohvUXHGI53xN+iDEZ3DHpZON+3sMQkuq8G29c0/aTF9
X/8hkPN3S9h/1je/yqLXfsmHLLZFPI6cFdoYbdeiNVreWzzZ+Kvk12AuzpHr3N7eFNkiI7niw2mC
ez7J5Ag+lzUw3hs1nEF2CGphDn8HU5nE0EEv6TL9WYB9YUspVi6W4TSvPhxjYs6zaFI+n+U5F8bW
t4xxh3j8kizidxPFYjeUybvKjOdhAgnnRebvOCNvtdpvlFd/ZwAHxSk4r/ekpmG5jGEy6vSUuVO9
Dlb35TQwK1s7guX8dLTR/ocT2Pov7yrcWN8kHYr3Ufes/1xr6iYuqCM7mUMWqJ8NIGz7Mo9cZkfe
vKmhlhK5nN8tI6pom+IX03OowMgkM56IjiCd5IE9Xvv14+FT25VKfiYKe6ZDRxXCT2RQHp8G7Wzg
MsN2w4xmzRVQu6Ibl+ZWOTa/mD2/rhaI//uksBYz8P+4XFwG55ZvWWbgclz8p6mzSRjapZCiw9RT
t7pOoEnHY/qU5tlnZLKAU7d+rHOfdSS2SolraZciMbLVXV3T1BvIirjER4zfFmbuzJN/xyj6NXqe
f6gFU4LYeTQNUbKci6FBXf8sKnUWsyGZjeD+KyQ1qgxUtGEq/U+bw83/Ckfy5Vkenx1WaMv117v1
3+5OwdDOSNoFPFVP33IWK25NOaRb6KHxwa6V4sXLx7BzDqsYud42673jlZKDJ5Yx2wcRXPM4f7EZ
jRK+PazZp84jsoGJOSzm5Pf//ZH8t0WSP7PtkUEjMUA2+T9X4rUltLJIx/qXaM4xj+ZTP4tXchs2
0K5CHus5IrvBuHqykNy1tA92gz2JC+tSqVgStCyl/WOscvH2/sdjYpHzdBcoA9by//SUN2YxZpK7
N9R1aI2d/uDXzKThsd7TuA12BdmCowQ/HRK0qCE7L1KFFb1qMXVKNst/WKzKW/e/fLCWa5owLYyA
Z3d9rv/tgzU89rYAU8XtXLcm+ZrO2RWcBmeghmden5g5b5de8CrB6IJvvMUcpf9aCRir3S/BJkeC
VwX72MGBMiQ482Wlvq2PAdrMrTBwR7Ted2FUIHUIq20d7DjgdhKYt8AnjMbuMAzk1kmO2lO+uAKt
6Fes0zL1aX3JWXiNBjnjBvJn/VFvxMk0qj+ZjNFGlyORH9F5lZW9krnxwkVZi7hMVPl2CepPXfNY
W030OJZi01o4QiqN3i6iBdoYSWkDBYbeyLwUaApx31bkP3Mn0S8DaKBNblba6xR4b4z4CI3NkTo2
2dC+V8nwIcqhO6/zhh4A685AK4cXw9GTOfUhc57BC/VvYxN/OrKrmAtl4uJyaSGReOf1e0dIH06w
MqDvubV9bv8EcWGFljWo72bffkML564qXhpfwlBK3Bst+t+RYlzaXncRAcsweg3JQg/y5iKZxpeF
NV/HUlXXJphPRNK0vTdlSahmL77bdNmiwQQseiaRSycGzAMW3mjtKikpEwSw9UlgiKHS+W23v6Uf
FDcZL/ZBPc4ubNqGPOiwImM2AdzC+WHUo6NrDebBSRdIiBvQx06YrCk+H0uJD8VQyYN0p3uCg33D
P2DlimN/m0Bl2zaNmZ7XYehcSW0HGg5jHS0qgWhA9NPXrFmXFuEQ/0SZHiayP4ymD6c9pqUys2zY
LVZz9PIVE2Cihw3Mls8uOYhyGWryO6NJzCYjUSe95di9NqsBelxicn2m1FcyicTGCWsgd02pvSqr
/EhaSvjVb7Faq4eWJE48idvQ2b8MkaJfMmkb6adQHLWrbSqOwY55cmBerXanFCRBEilUeQxFK8an
G2V/WVkWC9jqBet1BfKCS5t0orVlS1/73nBh9DhBQ0cLuov5LS8b48sOl0bkTdZHfW2P1/oe8TA4
yEq75bL6LQ1idS4/ZICVqO3gwjqp+aTYjbgD1x9sPFAwmynGy4PfKPSK5mG9hLQ5sLciHc6cR3v4
0+bVNyGgB060X40UxJ35ahbKtJzne6yfA5M4FrPRD0e4LtHOvoHjC05A6b+bgXBmYd7JOmUPTt3c
477Xz0ZCpCrVnL3OMDBsNAMRf55vc07VV42us5uk9dqYoGeR3u+WFFfZ4uip2eK1J3Zp73t2Ag8O
QGaXEPOJfvmoelg2cWxVRxWROMV5spp4U9NOYWJjyS1Md1/09gdsQeA0OGFYFiPwz/T9N2ipaH92
9Lu0Hnq4qAep2mbv5Mi0dVBoYS9RjDw5ndpFXDTJJTJChdKojXsnS54tTzARiEbWr7npJdPit4VR
Ju3hZAtMjHLof0dpWV76ubrZfXoSg5aesuJGaX+wG3u8s1y635Vz/MLQezgtn/7U2lfXaqyTQQrC
KQ/rBAFAwbs1J8mjYD4V10ujQTyfAVwyvzQGdbBF0MpvK3tvZjaJSQ+Xtm9H7xL3I5LG1ZWwRlIR
MdSOCNV4eGg2ytAOBRHda9xUl8KM4ydlWc25JL5og1koE4NQtDENV2Ek3/SZ6KYBgFZpQLRqjCB2
aaCv97/WemrNoKnF3GSR436mDFvGiiTl1sO7q4dfqreQUhikr7Obpm7+zHP9wyorY9NXVXzK6vS6
lnFN5PzWtdbFhO/4hyMQ/XyZQ/xci9QGpRE10tlOuS3OA4mXFIC2IebzZOjgU5eONkoXl06ZN9uV
fzX6C6fC8F/B4qE01YyVknSjl71GOlqXO2PH5qfxoIPa7HvFrpG4OyWLU6/0i3HjNuoa+Qp09ojP
Q8VvfUdepbf6hY1eF2GSzTs2KXG4L7fU/7dWrVeAP3hP2cDkUtnM4nrehgD4z9oh/MuQYhylhkWx
XU4ljAPWAF3MxVG4fh1rU9V3TLP0BbrqBygDGVbuVVFbC0W05sOMnWaXVC2fZ/NHK0e2ky5pz3Lp
MzLThULGCXiqLPEjavRxa7jNQx9kxplGY+v4vFmZayKiLRP6vh6vi6meJcfdsc4+2Y6xjaIxCY0Y
iv3kt+cOKkfXVeqY4F4ZqI7Ap/sybJviEi1IlzjA6g07bdMFcpt1mHpX2XM1V6cJA/s8jph9g1PL
VP+xyhdNMN1cMjfbNWzPvuKX3KT8S2JasXaJl6+ohMxMykcVUBfrFlGtYoajkaUan+Py7VpnFRom
crzFDHD8+bSejSYMpjPQee8GpnFTsWbm0cAUVy0CyMJl5J5dagiQZ1+Ze7OjGqGxpm6tPkoby3ih
oaIAu2PavJCuMsGiDzC/m9lPP+fednfdXLuAlXz7KKvs1wRIOsRgeQHMOz/nfnbUeMs58oGLMO0L
mNENXVtuzdK6EDoPDnql7rpmpZciYxFFauFH1BWUoKgwQpJom5klLEAXvOKwulfsIiKaYWenbjAI
83eM9XpbNccWk91CD2bE8ndxmqF8zPu+dcLajqPt0AcMtzHzr8+MM9UYq+b4T+cioHqveVTVB/SA
zzKPe74ZDK5YB4ERW09alMr+DVSGPsJb7VnXsE1xCC21Dqhpl+DB1Fwq67dkycLdfgpeZl0zrs0S
/WRU+WpkEeSCRaJaL86iyY2NlWnGZUqzQ93qEkvOfKkXS6jA374t/fLdasySnFR9Lv1HB6365vjj
I0XJcDYMG9o5QNuDMcl4X5kZY7YOsx8+x43BappzbRoPkOqnbZ20x6Xg2K7Gucgv3tuapW0jFkUM
WB0rxFnnXaNfsUSnedIH8ZtdLaflxyKt0jRb/pmtEb9yfjR6Pt6B0T4UXGtyjk38kZwNYAg+tKiu
9quzKkO+AENyLAcQG2wuwZUdHMYJw0nGwHQjoyo6r+YUJ9Mfh8qf+WbuUo8zEsvGn6qerqtEtqzW
CZPOolW3RXYa4uwVAHN/wgD6qlpKqaEGlzTZn31pmAeUizJsDH8Rm3cYXseHCTz5AWDVxTV1NBw0
wRP8qgmzmhRrIn2V6TDIuKj/3n61crWDVm1Kn6IsdtKzmubX9ef1PHln3FHWCdDbjS1x5jGpwDkv
ZWUSN8tWGvwsc4HuXySwCJCjATDpGnmVkncKc0WylzXRbWjZ8ijs7GlZyqBUI3c2hMh9Vics66Cp
PESB9jNmfQdDiw5AkFP4+9zJuN09HJmr0csl44AAjn0m0tyjvzPSzL6X5Xz8Sjqsbtm1jbZLF6Mi
Zh4nBTWna85TwjaJByuGhzxO2Z54OHe5yCjLuoQVBtSD48K863lmLX/LIcToZrGOxCOWbLgFQvsX
BTJX9U6Nhvbl3Q9qIKJz1BzSaGKWw3VuqD7Zra+XCe7rx9iJ43qXEWo5lEaLAwxDDwg7tclspjgr
02PymctZrQbnnJhmeRINhWrXxNbWUfiV10+nwpKZJmP79ep2PadIlqW39W3mSGNaKxiCzVxDjHoX
65eQOYEjys0BvshOFZhhvNY9zX7msFRG26+JSplUTqj3RhmO7g8igXHIw9sdCF3dvhKXHV3LXOM1
nm1SWwzZFqk6PuD/r7Zq4t2BDXfuOc262rEOq2OWBU5PCUyqO05Q4Pms/KyqdJM79o82MeWZWC+V
AH1gkdlQxyk311oKe1IzkPjJVfKCPLbp+KPfYjfejT0jMnuynIqtRqw5GEjj9sIHBQLm/0rMK9q4
dsFqvqgU9Alij/M9+ZYFDE9UR7GdFNEhsqPb+l6t+qPSJWuXTH5O5dnxDaJhfDSXInspy9brYk3V
sO5gpm1rjxD/FlSJxE+inYqxD9g2an5FwcaJgA2LO8arJ/XQaWr7wYX9v+xcGHal3fyEmZGetYQp
KjPkpxwc59jHnKup8WnPpXM3HSxWwmvfjZyAjBfg0bCD4rPLMTlE9mW9/WN7mLZV3zyzHKK/yllj
dLt4yddXouG6YM0C95AnaNXQBF0/uDe2d11ZUUZZxBs7iG6qiZ9Xq6A/Oe+ycKZNsrg5cVTCYQVp
Z1nnFdA1Il2ewZm8DGQqTmk9PmiYQHBzJD+ztDtm+nSQ7ag/5B5DkoV0OcOY32AxLtgizsh+IaWu
mpSNYNK2+UPCJJ3POnsB41ZccmPcE8csQ7e3nhj+vreRmVCf4heNg6nZRUZBi5hWz2vUyF2ylKkz
gRHSHVqEiM+MzdXJ1mIr2FYHzRDWdbVkA/zmjCJRgVStuBX3imjcXqLWdGYzPuDueB3dNL70Dg39
KNTJ0Op+r+XOyBY6Zjy5HcHgypO3NcQw2kZ9iDrPY02NDBjLsAUKt0W9jQbB+p4gGTaJdBBCVr9z
n4jjHFhPs9MKmoEEsnrjFKFWIzC30bTrrAkLTSY86DjLvLBP503J1WPXMBgCqDJf5v3EjDGNDgjq
lYYJhmTTLwUL8yiVflCctdeGFiZnHASDAm4xux92hlchuPQLkjdRnyqGzrEgLdZzRY/tW6XbFzbv
aHSjvOCtzaYXtIHLFAH7AODwronED6tpuq1sk7XGrHy67tRJlzQRg1VvvhcLqKln0cDC/X2dbFVQ
+0eXFfSRS6I5o/jWLGyUfupf0l6NO1+lYltqNXJean3S8r2Vku9RZ3CUO0CCt4Np5zf6OwOgQ/Nc
Ry2N6mB+HQPsgmHKQ+n5UEbklvKMazb3S/fAApVo87TUfYckNgemxYW49CmjAZeXG1cBx0CGmWb0
hscC+2nY6oYLTi62j260qMhLssXAYcWmrXuuuI/SnEbdZG6R1v+PvfNYrhvJwvSrdMweNfBmMZvr
Pb1IcYOQSAneezz9fMir4iVZ1aXuiFnMRMwGhTQAqSKAPHnOb2AEIb9MTaXq751Q1dYp+6CmMcoz
Cr5utHjlT2952rAF73bi1RG59RTHrNkYvGQum8chC/cwDrMT26vfSLb+XQIZex/NpNKkyugrTMnz
d4m4OC4xGallVsO0WkLyJyzxX5SpTBMh77jL5v0kayMWfyGrR/l3WvjhfEyqrVrgfE0mFakEQeE0
/CJZkreBur4BnyfPXNSUYEmpX4OEtVH2WhPrELT2cLlnjzVG6qxSXcohRnkdTya3uvxbJrOQz/uc
+URSEWEkW1F1OOIf/316HSMyY2CQ1qvWE0xECCrxuJU7+z5U2LUhZqquFJl0rD2i3azJ2HXFsn4U
kInQociC2sBOSs2S4luk7ySbuMcqJTjuYbTt9WrVA2a8qUBWww9Ggrb045UEfKO2dmYLunKoje3g
o3NYBN5WxBC22d8kLFDTz0BFJ7EPcrkPDBXUCjmixbTZ8dgYqEVyS+5R2dZJumfRzJZYIPBxYMcj
g6BYNJEpIa5tnka9ASQDr9yYkAlymxDOXccYZJ0arHCWkiSHcwCeszipmnXR6kRWXlPso1TboPUE
QSjj454hx4WqZZvs0Us54MxE7DWpz7AyRDd9Jc2zCNfCaBIAQVNwV1TmvTQ4GxUKxsbximxeaY0z
E3t0GwCs4YJVdppnbdI0jHz+9+vloMzktnIPPWKgwRW84sTpbjvItABZy0XuQDvwouyg+l201KZo
RyPsyXGZmg0o42BhBcCPKk0LhTdoZ5U9HP0uMIGEZsYJxijYKnBXm8Y2vsPThgEwxatxmMNcR1pK
Aa40T606XAxKgyJt2LPq6WtVyzPAkKm7apFZXYd8K608sZZyS8CN9SlVg7ha4m93TgwGk1xkjb+m
EukLHAmfgPFEvyn+qn9T0rEgBFHz0DUeP/vzE5vwGQrIm54Ff0g9Y6jnjP6ylxoCfd31V0rZAwjl
V4kmIXp/guCLf60CiApXHqjW4HlnslUhcNYoh7Bv17E8wJAvZXdWh85rzFZhgVhPsfzn2oemTPoP
H183myoD24VJ9ADRk0+6Aaz/+HCqiKcJaTXfajBEHFpiamc4VRDK4sou7hKd6KaR2AeygPRzdtOr
MQMBij4bzz4CWjxo0r4sa28e996rNMaogRkQjW0qbdAYYSjGCDshH2+tPLW4xU7M2vjWVtQH7ApJ
7sYOTBgMSExpOt51SsWrNO6CHBxIEaCHJueQ787cBTN+lkZ2t+wegBab8hU2SA6Rqgi74HXHYc9a
K22GIsgOuv6sSvm17SVPahcNJMi9h1C1n+0K6KEQqGxqvgQxwdCCZ30d5Y4yzysk9Gqkhn6aBKow
B5U7CLTHSdutcCDTpvyhsG4V4XiemjoCRN61R4QPUxNJI30wY1LkXzKT4u1QdTA/zB8UWMngDt8g
3KbkyxCnjh7DomPbsxXEN5EU8dCmzCJw41MWelXnjg9A/MbEFVoUebEsIZmG9SVv8tIoUwsm/E51
iIImZT2ypXBLJ72qMYUFBsz1vEXoi2hHlg++1VR6C2vQ49janAPKQAHAH5bJrKs1opFJvlWkIPMJ
BTapO2IQhehO2JE7yNN8htfVq9Zp1j7TfGvh+T8yz/oaei42MWCECBD708i2QYE4fU6uRyoCswP4
W90oH/0IdVARVxsTRMwqSFVFETnUSVGhA6870/PgVlTQQ3WS+cjkudJZ1gylCoARHflZSqBsTYT0
YPpAcirYxZNbeRtgzmbB76P2OuzrkYI2yamV5ps3DfL3G7GBrbSVqmYwUqfL09xNV6DFcavqr30W
QBnJVlemdjHBYKIkBFmAV2E7qs922JVrsB0st5m/E1cXVkHGqWzv/XyX1twBjd3ZUMvm1knBicE0
GWEZrClBkVjx3QQzA52tTBAo7A9Q/DfaA4otqEpa2C6xBsLIgPyYCxNrz7jRKKogHRLfeiPpLeFe
gSiFNje1BEmDHG5NdVCsyFnxAh2FY0VIrofwY0TOs2wnBKh5NgAIJ3CApcDfOL+GABO8GrTimNtE
V2ACohBegdz0i8JBlkQwBEs8aRCbdL96I1V1cMeg+mQLxptbwgwsFf9UjA2GD849aiG/hOzdSYyt
rw1prnuQSkX0b+r+fmCJWklpCxKbZAAwi/NGVTwEIsUpIxu7yGN8lUStSybBjbvpBPCcbuiStcEH
jQCEjJkuu+Ct3Prk1nxKXTOtZ5HkXPdegGqD1bWbSktuC6zSbsfUfZA9toYVXlerynSPXg2+jFoO
PPw226dZ9V3qB4CXtgXxMBxI6NvQz+ctWaHr0SffpxWydG+1mFCVfbSv4JKIWMCRYdU2qNGcfK/6
GjhDcI7a88Dcyr2i3qZG+oDWp49QUeEssG+Czq/BuDVqnl4/LoH6teQ6PRliIQaOV2NiZms/zOqF
VaB/nLT10Uv9Lc7Rxh1811UeTsnHXAd3TPXwd7oxQhbm4+ff0WTN0Q1D0w3ZkD/JXY252qHJy/Na
I6YC25X0bTToykmR8SFqkYhgX+FUq2SqcuD39OxD+7g3SbSh89btuoJNFRanbM1Y9T3oaPcKap1S
hbjjmCQK+5tQ3kea/mJJ/ZL9e7arQFbzlgITTvUNylFoTERsHhw9mPwiyT3bHUwCCS+NjWQ2IBhT
40GSnr0gMBYkEywAZn64SkmzrHPLAwufnFo8GK4w1cR/eLR2dcauxRpsZRNECMJMGa/I13UUSaxy
nnuNvgwTqjBTZkQM6hP+12ujcpc3yW2HoSOWijz3mvaQd1J8ZpDBGt3FEtnPypfCSc8yXndh9qiP
bNNEjsBK4DJJMb+uJuEEaT4L8RRgBekCJ9yqMm6pNo9LgVPJY8NdliAJrcwb1uJ70k1iGyKJ36hY
mqrOVcVWeB4Gk51NT5WgsuYCS1UgSwkZppprQ1QuRJqlGyyXjWe8SABwuWNwwsO1OX/ftbRK9njF
jTM1ax6cMG/3lvvSKA9FxOIRGK0Gvg4nRbQvpzQ2YqJTUKdPKGOBFckQKswxcwUhHi7LanzscYCc
K2UOWUryVviZiABSaCuist7sB92/EeVHUUHFKbVbqlK0RW3tew5XdZ4WHjDvWKbS5cZHYyCrj+cv
tC5QBYuhiaq5WglScw1umPqkZ0DmB5KTRkmz9vSSd2/C64gUndfB17WbbqvyqT+5+JjPMt+N16Wc
rUbfuKb+S+oxIPFLYh9wSdDhKDKxakHAkYrVtEMha93MmjjIVd++9hjKzSVPOVNQR7U359qI818a
+PwyAekINypeiXaoRLgAaTqtyRBFWo1dr21c1fKAVaaIHudmdBBR2v9pK61j8EJaJ/tZf/bS+mC/
9f+Q4ZZjmXyYcKv6B9etLHrN/vU//3X/LfpR+UHy7b3/1tv1v0y4NOUP29KQ/9YRZyDcJZA/u3Ap
04iJhB2CZBqOEzpR8FTtwYVLs/5Qdc0ixjMAS08Cd28uXNMQW3F9cvYiPccN/xsXLuXTNgKFFqDG
qm7YOILhR/R5G6FCoskkI85uvORnqD/0MmonEYs3GyWEfNmoQo73c+ryaDbgAZ+65e9Wg0+go7/8
Bp8WA8hrSLOV/AYF9aDJ2qpKKVLa4aI7DmArooVd3ATNcwLMtSa2daTX//45/88e4v/AWO7f3uj/
Qmc5RQdP/O8f8kPT/0i+w5vx3j/d4qLzk23+YaD4Zso8hhZPOB4ffz7Zxh88s4ZO8t3hWSVfxMiv
J9uQ/zjj3RwTYqaD09zbk607f+ANw73AxGFmpNj2f/NkG38V3sd9Aqijqam2RVpH/rRDHnLD97SG
T78KvwPQptkC3kHsNSHm6IsC+neUbULURlCEhdapZPAYnMc+R0skLN1qmeT4+ujgVHSS3rPR1bEy
1ZwXyWVPoSQh2OWR/YGLWkhTkRRKHPfkdtQSXdlYZBO1XxpDde6oMZmG6qbDxWKUcIrD37Ojwl7N
sFj9WgKGLHL5FT3qcl767mmo9yVwFSIea2UbwU90XPZmM26gRGSQWHPqFFp/aHX7u4JzeEC6bov5
wk2OObLpdwjOeB26oUH1UFkqi2zrotKckvl08yUSQYsydq+tJjlB+g0XTaZemfrwFRf7UxA7W6tJ
16FG9TBtj31q7sDgpFdIyS3BBqGui1QNGGLvawNabDGAXIRYib3UMENbqsZWOEXEL0V3N5NuHXgC
8EEw/pAcIguPQnybwNPOU5jRLtiDPgeEnWfWq9I77gwdChmXZH+Yu8CYyPSqM9mVnQ0yRN+bjpjF
1lB2csquIh7Jbj0gcDPtZxw0q0wu751B/u5rercu624bqdGN1kvUFJp5VyjJqiH7gPJdAK7SZxEf
qw6Rksp7jZu+WjZ+l82AGYPx4EOnJ8ODXk3A8lMRAZZ1Uv0pNhHjSvwTlTKA6OxUFrr/07Lk755H
IkuSrlqAQVFQ3FsG1YhU6aD4mF9kPOcXQDgxELVab+l58TxU+Yd2lQlfq6kPkTK+Uo29CvRqUyIj
FYy9OlO9palBqcwS5DBM0/5WKkv31WmQcK9yP+ejfG/22quE7ei8AYNIRtJ+DPTy2zCxKB0rv268
nLxA3pQgtXjmEwjDx7RMqtlY2PqtLYNmLAFyrDASnZmOgUBjreIpUaNjBSeWVIf1kCKGT1bbmBU9
MveZTTmjjCbbWgoVuUqScGTDCF8eUZbRUpYmOVGL/+ey9KxET2pSpquxHr8oSKKj8IT+mksmqtS3
XucsbRdVv2HoFtBubptewXCbHLtHBoN8BsjhscVfoK1Qi+3WGIUDpWprAF76A1z6ZG7k5RdtUC0e
at+chS9Uq28stdtgS/6A0xH6cj1VvQp/GbkxvphNdi/jPzJPkAsqOudg99Ft7LdfVC1b2h0Mdqm8
7/KD7QdLPXrBUVmhXKljD9MfMFSA0uKS3ddV89im1aONegIeqV8w7oaDQMwPL2gTuB5xuJt4M19p
Hw2M6+eoyS91tbirlAKtvKo91tAd4Pk15EqLXaRU39M8Z6OAPATELYBb/Nr4P39TyvbalZtkrjnF
18rVCBQPReGf0F+HDgA7gv3yC9R3c9kUYUUpp372lHDH/x5YOcG3SJVQF5v5ParuAcQheQPja9fU
EzbQG9ANdJTvZQudF8wr4l46xLv0wfCQ13fdDqmcYj004bcsalIyacZLGvvgKp1ensUqhsKDReTv
jVDsovIJoVQVuCjQygy7bgWuNObPJCFb1BPr4clDoQLdRZQEdSoila7P+z7+FipUnZCtewS9iJeQ
HVbkGZqvUSbvApVqTznLw6S99nSUN6Si3bSSgpWhJQMhlfiODCPVRHXnjwgtaA4uFaD2sO/o9KOk
e/6VIiGsF1rsq8FsTBWhfe00E9hOJ2bpDd5jPNNnKDiiKdGNhBB+nzyBJeB1mNk9XIcCO9HW734C
ZonnDmKvM8cs7uoR8w74MqijB9sy93aeKx2T2gpWNaXJpA2v+7KR5qWNmlbVmeqpTOqNMmZ4llc7
SqE3jalsdZDbZM0zVFPyn0Pdb6COQYUdh3zpSuM8aO3nSja+Rp73nXXn4FrBTdaDNaq78R7YTMX/
zIGlpnJzE1SOvopGnFwA4JPWcXPskyNpHpVwq0adTFpWWXsphzBjFHAiQzDth7lUrvhZZtnaW79h
41OY8l2KV9eihdo0dzP5UUG7UJK8U23loI/AHUtghzCxr7Y21netI1+jZoZKY+E2qOK7t9ALy5ky
fhvC/l5RGpUEk4IsVdMh5R7GT4HRocbn42BKopMtPDh2GzasiQHzcvpyzXQNtrNhwwWcttOSAk7A
DrLmxEeZikgRHHQK9AuJHOGkm5FjD7WAmuZhjBnp64jKPRvNYFXkFGPz2p6xBUIDrU93ftl1Jy2x
7J2mJbhYwkSyQfLMext1AtukworywyxEPP5KiqGQjUQnCwXooKFANGpldS5r4bGUGwwzqOeiycQG
NgcO5HkUOYCNBNeB04U738+/YpD7CPM7WBRp5a0LL96qOaJr1N5kzAjmISaFQClniCDHhNGUQxS9
Veeq8439+BUifNEVmmvhF6T/943UXBuu+4rKwQ3Q0iVSSesgcHIWsPDJK0iaqig+zIJmfLAQd5sN
+bYDiRcTtMw8bAZ6C0V9I9deggpVKhg56ORQVOuM5naUTXKA9bhPkSpJlP7K6a01dByUsqv0J5oc
yBbFpYQegkP6hI0oCS33JbQkY1FEbQZn+FvWUKFU6t7bhP5Pw/Oe8h4ftNb84kkaUtNae3SdZInx
wSEbpB7xTyDf4He/Om4zzFIZPn5odrdxo/7/zemP/8QNmtrkP8XsD2lQ/3j91139rf5RvQ/bxXXn
sF0yzT8c+DJ/RtnWW9iuWOofExXlz9Acg+c/w3ZL+YNCkyWCaTTX32J2xf4DVgacEZyHJzIL1nv/
hSe09okVo5vQX9lywjSA8+FAx/rEgo2VsCSGiowfyMocjVTW4ChgAJSjlENxDjofK7e6IG8FnH8a
lW0Jh7FpVC1T7Twax0BI/+21l8l/d63ifAu8zGdNzAt0sznYcVygvPDWFlhDawIcfuoLvRHxknMn
mXISxWg86GN5uBzi3HnfRKBZ2mcRa4KjPYLhTQ6Q07w5qHjtsRhSJNE7KKSqWeiPqlW/RmndXXn9
CDEEUSarDFkNuuEZQDv6borz2HpTBT6sa5ei3oj09KTzMQwFEsTTmUntdJ+6HnnPSztyFW3XUr2J
Btlb6paLQlOphVAluxFuNs6SRJm6rexFm7zblZS58nfkCMLNEOpUdUY/O0CPyg6+i8hDLENg+jQg
muJgBlOwnEdSBTaA05yicBcdxFjcoy3l+QgCELKg9aGN9imkrLDyctc++dPZ2BM9wCMgXkQKpdKq
L45cSNdAMaJ1RHQ/6/MWkcjp4KKvf3KtAhG1PO1mNYnmhpAhMZOFcOnR6vqkePV48nJJv4M4UcGu
d71VOWXAfS/vjl5ePRQJ0tWyLxvtbRSF1Q4EMo4J1W0zSc7w72g3aRAg/jT1icP0rvA5Db2taJrw
O27/6SJxoxjBK+gF2ZaUHrL/LG/DHouM9wfRl6tW/25A9LV6/vDrb25rpwHtF6Tq46tSC/w715Vg
vOkQtkvd9O+odCgITlb9gjJXvS6iWtsritrs8qmKYStFcDL60FyCCs1u1d7W2ENE/iMiL6Toe6fd
5ylE3gwY1RzgLYvXdBa/nYHfDM59lzML8UREfHxzqaCyPAcxZKwd38UHQbSx1jXWXuJ4m1ZBaRpO
CFnQqvPvrD5KN2MJoNjrZfsWZfsJD5mEr37fLevCT55rl0K1T3R1NGrVPXjEBgu3HtxV1ugGkuKu
B8RXlnEXddxslcdqdhIQTIGPGSaQTGF1BusVsnNiAId2H+TBNCL5tUG4k79YTX8E9IUhQdL589wp
pN3UTFN2IPPMGqUdydhnXk/+QW/NEsb0TTUiITQme8qSGruISFcQMY0jb1Hj9LHUuhHV1anzPB5i
j2Xmib+xcApaIpNpoj+BI9bakF6Qg+uPoN20U9I7UFCtePzSxl08k0GKoG5nI/0+UwyE2Dy4ItfO
aGBVNh1SfcEVwfser7dnWQES1NWZ2qN63uvqsI4tj6jTzdiADmXyEnQeuJymfzSq8mSlxRpyorsX
B7567t6YviOimYiPyaXNH/AKC0b2N7B+0DdSkqMP5GtBJmh8wpfuYFaq+eoH453OruUxsUEpyoYb
HrKxTI4BBornqW06HkLU1h7fLYXX5/rSezN6RTgMX+pOuom+gqo7xoQ4wHeBvOtHlI+lJEHjm779
IzKDeBs4lCER4wjyHaZr2Y7oi7Y4/dz+PPVd+y+nn69FoStC1a9nZ6iN8kMDEhKCd3+VBEH4wJ7R
TdjcugiTLAUaRxwUc9T5hgF2SoEzi65EzXxtJk7t6YpeKt2lmHe57O2KS7+hImHEvu8/+hlFWh6L
tEvvBtg6s6rNuptALcuDaxKJA1bKv3kRQva95n1JHPhDOtaCKw8942/tvkYC/1uVZIhhBZm9MeOo
+iJJyTZh79CN9V3vjem1ZNbGbeI3R2+wmqfBABY0mqYOlrBuntK2SGZJWflXiYFqculZClUfXPIQ
G/efYVQNeJPKJL9Se7iDVXMNG8p/rmzY1nIyutsiMNLHsZHnoh9uiYUCZ6iu3STyn5X6qht668kd
UgmeVqkvRbfX6tsaxs+D59j1vtYRFHQ7L3jWYGX/5umzP6baefosCyoUeX3ce00s16fxdxi6kWp5
Zcq4EIZKpEUwwqTrECDZsy6PcHgGlZghd7XbZrRZyrPhWUYXnNJQXR3GatBuIaI8DrywK2wRyb/F
yPWXANEOSV7+OhN9CMZdRynibZ/6xdy+MTH1EfMuw6FZXJdayf/xv7md6JMreBJ+c2MBcAYR3XQH
uU4MgDgU6NDg8J5qM7yyppfbcI3rAgr6o5iq+vqvqSAa3k3NMH94xdPvGt0h5dF0B1KbucIG3a89
kB+SLo15ej1V2SYkRweRDCUyzmRMW5B8aPxfZx9HP8+T+mDVRxlXfJyHKggivWWDi0bqyAdpGN8f
nFzZhhoSk5/6L3MjOFUH0TQN1Pr6xKXoO4BGv0y5XCv6jCy9ouTdw/PmUjEo+j9fljjyrRSpHZJg
0cod4+GexTOcw8Aun8yhRk60trvvSF7AUvR8TBQjNobYOaAgEeQz0O7lrRIkaJgABwDvGl6pvqw+
vLXQZdIegqB4UNskhIFEaxoTLZWV6jLzP7oOZsa7u1x+nsdPEK2PP0G0prGPP13MNNLY2kY5FWRS
Rf4Rg0gSRwba7skEkRd94uxyQGaQAS/W5yZKL+d5fzfZR6XgN0oRFiWKd+g1nb2Tpuk2+xNT0ScX
2U8vcu8HkuqXmvQahDJpotK+AdARHqvIxe9xeqMJCV6aVLNvCH2CY/HWb9NfvfW3Y9DNswJvxGk+
9sTOu/miX/Osl9j9FpTOrVPHmC3zcmOp+fbUns+mPnmsMM8NTH0GTADBD/GMiWFxEE+bOBMTWR31
manp3FF0nm9uo20xL0ZfXkgZQXERRzmoMSfdQz4w7hLo6mtfxp9GNOXUjm8AVZ9bAjiiuVDcA4js
wFSfUXmc40VhoH5XY/WkUgavgyh5KTAQC5FlfU4Ik8kI/znDNF4x4q1Qo9xiOUSKXjEJsi7tXPtN
NGB8xCCKv+K02VVBIarIOH7+K+bNkFl8g+xXWF2KIc0MpVCXYheZKWsyFtK9aEQRJN9cugdrk90F
w7c2sQC/ht4RXg1R4VszdyfedNi551EHVtWNgyGpzHpjjAX0az32NlUuqyCxONOmPnEm+i6jWe5K
68s8cdYF3a2SjgEuOw57EF3tYUFDZBc+Wr/MtBjIAGmzKfR+DYgpI4vseQBNm96YAQGprig7/7qN
mC0mOhHKcv+85pl/fVMsNocUmMH62Cp7+o9LHlK+gST3Pjj8FJRmNSHRmreDWaHHDrifzrrWiQ5z
WPl1UO0uXUXKHyYOUK4ecWA8SUGknyKQ5aHmV0jNNfpJnQ6iPwj1eOkMaAx9GhCjPU4JdakGy7px
pHqbjYEVk6xDtDtQk6eiDxRYVkZ1hUBbdaVNZ1N/ppvD5jw3CvXoSm+ifUsq72FUkYa3MEopu1x7
QL7dvp7Giknh8W2smlq63t1nWTwsM1UqtlWXh3txFnbDr7P47ewyejmjJhPuI7Uq1//8t1G0v74A
NlaDVFxtjNpAY32qj/oWuJVwkMvXCAkL7Mes3AGYiOt2bBfXudS3W9E6d1mKO6KdQQnRw3NxjvXC
1J5mi0MYBeCdwaMP5BqPWoK363pwsA15u40YEHMDU9UXddahCJ2XgM6zUfpqqOlthowTIu4HKhYW
//W0a6TniufOzQH41ql8J/tjv0wzNDApmYZbFTOBrW362jFi0VwqXVjeQeNGQ67yvefpjkA/YaOX
B931kOoCIrTWJcCmdVckL7osr4u+G56CNnHR5rNgdiIleC1mxKXZgQrHskOgJymZyYdeb+SDJZ5Z
cEbowmhevLqMXCbi6oOHEPK487TTqhusbmcxsox3OoLBd2rXqLhM2NVK9L3NqAHMLpTevS2m/aMx
+ukKWdMAtWKaoi+Y3BQLh9jPEjtO4a4o2ik7tRsxUfRJThguRiWsbsTA5V7UdflEpao+UypU7HVk
kYvaTk+N17Mfns6syWUjB/22VwoPW7EP/WKGGJyuFFMvFwHFQ2tsuvLttmKG6BfT1KA/31Z0fbr8
420rJ/vNmm3/5WE3VDAzhkHl0uSTLwgu74Lv2gzkcIhS9yUaIOIoFhX/ZizYocts003FnpQRaBaG
q8wMbCcWGYRqeG3T8KeJoe2DjjlPF5P6aZKYeZkubima4pZ2blzFqpasgrAeTgE1EOomyJ2d8r3o
GTttOEWi28pDpH86QMExizpli+kKMQ6gogE5FkfrUQmG03n4110UskizskyMZeYB6bUpOwpnTuiF
WOiJU3GoJGoOCUbvk22n3Onl4d3ky7RhGvGB7++BFwKI53ai63zqNqhj1ZbmgjDGNrdK0wFpyTGf
UYTLjqJPHAwyCz0qi8xBguCQyxMR2K/9X32XiegY/7qD6HNyw9n95nOnf8QZsd4bk0ae2P/zhfoL
YQKfs9Bw8lr6Hk1m8OQuEC4pbaQyM3DIYo24rCU2+MeT/Sw6gjRnqlhThkSbvCvHX/NFn7gSDHR/
al/4kkx3nVap870+3v/8Q4PQ+mnxJ436pLpJpkNr3fqyXlyfY4YpcGALfumhlhtd5+FBbyje8ne5
wSbPuHPgni4qPdPXnusYdyl6AXuzUDH4m0Z7pTfupgt0l++A6CLjygUdxKUKx3QR2wDOaBa8M9lG
NL2kaAAcK9lGnpLpvvvnqMi8X0ZFbl2MytPkT9cqkZyi7dgl2zHvf7qDmlwLPq44SF77ir6ushUt
MQiXuN2GavkTfnJ6HU/K5rCeNf4lSYYse4h8fDtFjmFboW+oDsZVMcgN9oVGvjQq13uuUMIvXV97
GkeXYl2Rrd2+wfkiL/27ttD8OyXql45XS1eiq0c4k0A29xedEbLGNR1Ft7pJV74UIJCgZM5VoTv2
lTWd5dS8ZmRT4u1loI8c/VhQvRXTLv3iJg2iFO8GyBWOM02WCDYCVx/3wEjIbkREc2Gegd83X+rB
6p+GNktXlmIMaxOJ2ye3ya7Mxu5uI9//zYfQoobzYfNCVkyG5qYbODQjqvWZetN0rl3Kxdh/70sy
/fIs7eHdm3pvHInTbjID4uPcQj9JQxEJlXC5vSNti1ytBeBHNMWhze+RHi5uRUMNeG50y3JxrGO+
r6TG0QuNG9Fq3LS9awP3ZxQXzV5tpfxEblVHBpmc5jBIy6zrEK2fWudcVWxjWe9D7YBQ8Oc8TWSx
nMZdFo6xkOKdCMJAXKELmcfyQsRd2cemMzjwaax8RdnLOCIOeieS++KQR8m115b5SbQAJFFQBXSJ
WOxUDQhL8zI/UwZt3hKg7vSwRw9pOkvM3r4vhvLQTXka0a+jA7NzakiqtZ1/7kdNnnAoDNAhVWTP
/V0kZ0xVMUJGL0u3r//rf6Aip5iWjqIt0oWQwchvfgyz7QKE21DhhlQNqIWlrltCB2xOYT9APupR
gz5Cj+jBdHGWRWm1NcvqxH6uMnZi8tRMADZjLqfdxnJsHR2kpDaw6/1dLXXJ0QqBnlhp0t+xsiCa
HICJtZJ+H4GgJsCCQ2O1kfpqDWhYprJxUiePM5L4KRkue6CuRERSjLKNt248pNepFQFXGtdNAvHZ
b9Uo+KFS2VykOCLMx2npuRxMP6gmlA5ZsLeBFlKQrIC7sFRHWTqEd/Ut4mBb0KmbRO1RKAr9DO88
3dgasaQ91rhnu6oD6Cgeutuwdvd8AqMvuXVlWWN04FeJ0H/982CPSBbPwhYZsypWNmIA6UIqRKon
r8/bZgpP93EOdeuy0RZ780tTbKzFvvttrugSM0wJ/IfR1tsq94b95TC2+bDHnmSDrIm60fAaK5Cf
+3PKuW35PKImgoFG2OlXo9ktGojnR21qia6aVWcv1/1RtPjG/OpvM7TihxCp+kufmEIN51lpkGnu
yPGW30NNTpdd3ZtbDZH3WZwP3tdES7U5ucthn+G1A2YkPPdnSMxCXA1DQFSe/xXeD7koUwErlJxF
5x/Mqd8gQbKKnN5F3s5KKSINPuI5boFx1b7tO/MOWaDgoc6wsiFhpVeKaIiMke7b/jQiGvE0zWvf
TfOAgoQw1v45WtA+yTFPrxTfRgiWlq0SOQC2+/hK9VqXoqo3at8TJI22FrzhgzhI9hhi9oFq1aUP
XwpUulQS4ec5aRzLB9484+0qMfdTU8w3ZDTp8GFqVxBx7nxpHOALOSRGpwMSvnMkrPvTpcsMKnk2
FHgVFWqmn6chexKtTBnciejTOux7DCiDK9SmoU2CndsqfeHcF6YkAzDMqehOzXzUy01U27h+Tk3o
SNQDMwCmoglBVrlqoTiLFuoQ2b2HQ840UxwSs91MhMprzwleQhnycWKSdG703p2JEhhsXMKbj33y
1Id81vt5lz7JoHJ9rrV9uq7RMCJFyy+ajRL40yiJvlRti5uMipiYOnju0RzldhEbkfwV35KtrDTm
68epkcXqo09TwbK2i6DvETQtYfa4GZIz9nRA5CE7yDjH+EHsn0yjgPkkRkW7s/sT20B9KyFlKs9E
n9MaaAhKCG5r/pAu311XSKq1jm1wAIXvx1faWD+PMC6/hCZhmo56wFw0y7zT11bkp/AIGa3UOEBK
snPX58mx6yMU0pb4IjLqScUTfN7myvRK5YsPbcXWjB+N21BMBJyNZEcRHHNTeRKrmOiiNrdnfxtc
QTexDl6k36IhSp1TbMgUXDsmOdZ+ddmpXbZlYlQtSCh92q9JrpxteyWwd86IHvSihj++KwJ96/fA
fKG5UnLHt1KbDl6SVxQMORuzKONrh7fZW5c4E9PEDNEUB7m2qr2LI/Saqjv+UF5jr1UXlbksC4In
M8sG8LL43kSd535xhitkl4Mn2TVwNXFTjHCnpuok+sIy5WQrmlmd7ttUcW/DMvzqVua3SEHWwzPd
fuf4Ge45frzH1G14Fv3B1K/q8t/2W3yidkgjjtBsKYf2poOvwdQUNVFRDRUDl7Lppa9BeSMf5a1U
ydrRlf1sxeInU/SmeTk4b02g5Fjuob2xFqMeuY/hPLss1PA4Bls3L7Qjtp4FWkF6ig+SZh97tuFg
ebviK4kDQIa+6e5bMpMPeePysgfFVx25CbzP4npVjXL+tVD1Y8DKfve/KTuvJbeRpts+ESLgzS19
05PtdYNQy8B7j6f/F4oaUdMzZ744NwiUAbvVIoCqzNxr27rv3C4fp2mfLodUtxD9kz5laQThHr0k
Np6/yx+0DGh0mFjYpE59rASUUzUq/D/QGtDVz6GOUw/YeNHJap6D3rUwKJ2WCZjAZTi94dLdhiSw
RB+oeTIY1jMF0H+blhpvUcfOZ+bn+I3rw3UkuJfNFSeVFpGqBVheNv6j7BTuNFhMtQ9ua57++w2h
GJ/SebwbIKaYDibCGkQQssp/f0NYiZRiu9zmX3IX5VrC+msntwH17VqgcLydm65h7Forl+eqTx26
IYZuE8TQ7VBOTNYugJBc+cW6TdL4FojOp6bNd3MptlxuZubrTKpgoEylUGab/RoN2yS7gEBdifoF
Uc8gzgAdPZcWWKF7/70UovtrUMwXNRH3aY7c4TpZXTMgsGMaBc94JC2hm49vIEu4p4JEIsSFQ67T
odhxiPEeI6e7TZNGINNJL+FzPGUqWF3IK5xpglt+TPTdV0KfMhr3yZ+WU5+a90/mPQUvd/pB9w8F
brqvtdCm4LE+irxkEnQXrLi6V700IEaGcb13qHMFMzugdpfC5K3SymNQEeBvRIA4RbB8dXmXzpQc
Rq9usPbtVHnLW3t40yoj2VQDHHjRFNNUSpn2udKmKJZB7hAhSc737zJVvM9t3oMpFV9mzcz7DVWq
E5qHr7s41NOZb2bPTUdd9L3/Pld85u2mkYzs9nlhNmDlM/olxn9xdCUSrSz6ynCWuWOEV3FQk+DL
mOjDTrTcTrHPbvQmGuIa3CnVB62mBvTe9+lz+jSS/8cSCxe2T7sWFWWOQ1SGIiNtCst92rVEfVQl
rp/lX2pfTbbE5fxDrDveoa/gyUVsPhZGZYDRFJ3/NiwGIH+9V5We78RGs3ZOjem1V9GIStB7qmv7
a9GU+kY5yG5/vW1yo0j+UWSoedvSNjaDYgRzHAqNbhE6jbeAP5gtunIAJRs2rwFbH1w0YTbUI4Xw
ht4pFvFD7dVO9XAr+swpXBAOcAdlgGyiNQ7I76m1o7apa3OegCBUdCR0jn6xfdB7084YVUyKMx9G
c2K37GaNfyGRPTcxZXwUM0o9JoGTxhkOnVxQWKaNBJqvjmgqWozhchR0a3hh6T7X+0XNaulo5gNR
Q/yKcDj3sR/wGqme+9AjzYUYqiT5izPhIgfHG+ee5/mbbJic9vpeufoW3nojwR2kNkO76KezcOrL
kOYcJLFstyLF4R0ZkEqP/bPhq6RNpkM15ZdEP5u+s2iNgbwkj+3sbDOyzgDE3sWjo8pwfm1zCZBi
2UHHqkPzAcbKpY776iBK1mo1jR58p0RKMD3SxUFKAJlFVnUQrfsMUfImrvr9GWJG4PXDTOOOn92f
i+Jhp2JCcajd75+6RdNqVf9AqEo07o9M8XwUY27z/f6wFGeFfmgruzSP08sqt8Nor5Gr27JvpBgm
NLqDDB1/5YFyJd7nB/xRjfCl8SeDjLrIvhZJfUax4P40awDmg0kVhJIvMyoIv1e18iU1nfTdAzs8
T0l4bHMI0ximaNZhUEPrIGw7g4kAlirRxYbZg7uRVf8aSO1H02cN2Mq4r8zM3gvnaat663tork9j
GDDtgW/BxfZ8/dvvk9gLbz1QQO5DtWKdJL+NsISI7QMK9QZ6dUlosTHQG4hOR6GCc1GgUlilHaqG
IDSMbS73sJ6aWo7hgWF5iH7BWYnFAU+f8hIOpxiBPHxwY39//ln8NXCX5Zlwe/S1FRIEW1pa4H4e
YEbHT8x/U1y9+WgCZEStQrIHcWK1teRcWxYlOSQI8RD6mEE9e7CoyzI6JE1jHTG4zedRYakPkp3x
0rUdY5ezc92V00E074eykDEJj/2He1djRt1aGzDwe1FKuEkEvJcE3/wjBqL6uSeTfbalEPxXj7N5
a+mSi6IqbJH3mTKV+wzr08Sg90N2Hh6JzCIEnBk7M63VYKnF5Qg+Pk33cVTjcwTR59IilJ9Xhmu9
FpbxrR+N9Ad8+pnlUMY3Iew3+Kf1HxG6k5naVC5iIMRMdpuVjxm0EEdVzUtcQdfJwiZYyk0UrcSg
FtTWyZWclRgUXZ6SSnhCYQEgmpIcdzu08Wzw0TKiau/i5zjU4sNY5LgNGdTjropKTgAhkw7xY7Ip
sm6SQxGnolMccHJMdrczlKUYaaUkX+5zRJPHrbm29V7aRq6P5KvXMUj1g/Ctz3rn5BaJc2qnMzDt
0lzGSmspBnAu6jduCeGQ3YsFxHyC7tn98KaqZM566zVvVXfnIT4EPFfNikQPx5cxlWW+uGp4FQdP
esYJ2T1LBJ2vNQj6HZjXL/dxrcRsq8t7dSH6VLn6amd9yELBosBsHeNvi+dS/rU2cENyTDXbB52M
8xz8avAJ1Ff+y4zck7H6yvU3je3Z1SP+qU1xENEKDe+P1jTGSoOU8zQzUyS0F3+1prHBNKMfCUHc
XZw14bmhZu52vxUxQf+eSOhtuS4Kj9Oq3bmwybhJE4SnivRiAD0CqN4+uZitXmUlfYjjTHrRU6Pf
F1qszLppVph31hqwAhbQ02gc4h3kwzCZEb1yZuKj1SyOz0rd/LE5aLs2W5cu/E9xx4eelqxrD4BP
Fdnavh/Va5NYEETTIYiXrUmqV1jyiQP50mOfY5xYu9XJEIUrZUWGzA9qgvfT4u/WGQ9Gtm5VUqmu
F/IKMyfPOTVKzzmGe5TCSt0p9B9Ez737PtVXjOQsBuJJLsNU2ZIAEeZoIzZBJqtLYuQV6jAz/lFR
XIZk+IeVIJNUzLp+NmIMDDqlweYgV5SdJc36Zs4iUVrcinniYOuYYwsjxiq37WQf/Ltf75EeZWP2
kXiJduXlM5djSDci0pLZ7twBI3EVrdC13pTWdW9xGZUg6LxtimwrBluvdnBIGOO1aAaaWa/DwFIX
4tMAVA9bS5UgG9lutWqVLCSkiYXR6JbGXtbJrJSWYmJVWPsf3HsXvNK9Z13jBZaribaSg6w4DFOG
i930uiql4LuFqxjkSowScVuX1njQDxuqkNprPEL1F1PCiGgLVSBf4g5yKPRMitdUrF7/ezum/8ti
0pItC12pztfnRhz7I7+rUdfpKU4efwkC/NvbojkrkwNZVKsYaVYRilXyHVfRl1toPaMibtaiKQZG
zfp8VS8pmyFzaunRAJebjnMbdROGZM39hNqK5ALwXgUoLFESYGl1tRMHNzEKVG4y5C2pwr3O6rFF
ttQKQCMHMUU09bTmOnF6v/iPa8TngN97/+8/lyKKO7I/UgaqxXsIjT110FSm/uPvVZVy5XeJ1r2r
bZqsEtSkM21aTyjTQZzlfsxrPZDraxlM1rrTQDAtKrrCYIA8QLW2JC2cic4mCuxDAg1gH7UWW6DM
YzNqKqdPZy08o1tf//vs/39ep5ar2vDGtchTGhQEw2sksCa2xaLp6WG0U6cspmhGeh/+0RSj98n3
a+sMre2nyfemV0F08WPE5UCXrL2dZdnJHqIN1H7/URyI12uAADRtTQDWf4QOn55MS5sD2yo+ANbg
xUsl1AWdhrrJIzaRvq1H7As0bQZ+z/weubMJtvjdjBoJYk0fbnOFRzLILBzV4HG8eQOPfMnvcQWc
mviqPkmZlV7AnBckkbUj3kXJWxBn1cafANK3ZjiOM7Nzh0MXtsOLhkNNMqZvXZymO01HiSk+C6VB
AHdDrrZidMDfAaPukoJRuWc7wW8gPkxOAg8/d36DW1N3njK7TS+NkxbXqjWOiecbS8MIg4eGwjpE
t5ZBSiN3z0E41chGxeRkWrwHdqY9anKoAc1X/FVlhOUX2/qQasv/+HSh2yiv//39V82puOnP779m
mSYeXaZqqLIKf+VT9AbD+KaQHDN5wa81GV90oBWryg9N6JLxAvcFd4dZs7vz2+Lie56OnQ8t0U9m
zcJj7XcbNQ2Rd8rANl2nJw+DGbLH8/XJc1VtEMe7Y/WgtUaPuayZnzOzmXtlPFxFV5r17aqV0noh
mmJAV51Hs0QxKbosxDn7yh+fRUscelfJEXcRVWkp+cVbAd2SNVbWOmvccSnsVllk+vNSruO9QTHC
ax9QlWBDN6CSznsoQiuc+20LMo9ip3Gu6pa9EDfx7ZYXt3JQZ2tdL3deI6szg9fSOnTG6qST9Lod
8khXZ3psxH8M+NMUcYU1XSEmp7n5oWiuiX4mRx8HJ5jklAO9XeBFb/ZAYkS0SfTauH3b1rc+dyj4
niZK8J6B3J0/xQFE894HXn6kim0vejJeR4d7yKBWvYIsG0ws3079LQoQ6cUL3S86z/6TaDX1KdYz
+zlR3eQiA9Ml7SS9qI3f72QZ9HFpNNILIqUAL5sCKCDVqVcEOOmVZ3V4qfgP8SPZeJRCDsUElXAg
T+1EX5I7IN6TYe1OJCzJlZqdlA3tzolVO5/d2+LsPseeZosm2z4w1tiOtgoWM2IT5xO82Ppu/izK
KEThhDjT/aZAAA+6McJ9wgZqXf0xzwDtBqIrHFkeKPpJCYBamyUrKG1qioPwcUv1HBV6aWyHElYg
LPTIPZRYt32aFhZw8m/qOBk6yi6qSv8kDmlfRkd7OIsG0UDCzkSWX7IGg/B07KBgixErmJJPOjR7
0XT4Mu3sOjzwxAmvfWXN4qyLz6IF3iohfxFMT6PwKg4J5vCwJqjIuffpuc9aPof6AMgd8sXwvXJb
7Tkyc1u08iDUnkNp/KNFzu3WqhL4cFHk/jGGj4yK47GcLLzcHLcGiL6tOKu7frydiT50mHj3dTEF
+k1cbC3Dzrdaprik26wmjWe3c0VHpwhiLp1Z5Lwf7GIYHvqkifeq7aLHkwb32IBkW0qkOq+gfIOF
nvr1c2oU1gywTPjet8GPkP3kNyNV+Dr38OXDIJzpbcCmoypBu0UeNIohbvZJIdkfpl/9dM3afkud
DGeqXEme8dFibQx7939E8/6h3IVgZQPQmx6qPEwZ/lRNGpmun3ZFZT37tSvPxKsXlwhMfjscMUT4
usdKc57LcrwVr14xmgTVr1FZgaEjRu/XilEVTHqjZvnl366/X+CrVBgbZakOu7QAM5DWPn4Sf5cP
ANIJ8G9vW3V2C2LZQOMxyQqqOfvl7jkvMXX3HLN71tm0NxS7SpJ60vUgf8VoZcQ5GDaoaBIplJe2
pw08JBk1PWsypq2Lw1gr2auBB3QxFPG6MWociGvfxCesKtZGq5rPzWhcxUZwqDFmsil4fgw7w9hU
nlysvTq0nqVWuwZIpTZgk/UN/NqtXGU4bUqU5gcscw+6lqo731GNpYNTx0tSmS8iyv17KoZ4v6bi
967cptpO/4rrkLRAMWkddBtZ8kLBDUIOswZihs+arhk8+6CSgj1odWd/qMl4NbkpP3An+WH5vfmu
5ZAnnMQdX1GtIYk0zfa5txBhJI7aPMZhOiyKhiCFLNXt0i58/ZSmUruiMNg/umUur/tGxwOq062N
KvXO1rGtZKuBhXiwuk7e4XScbQYTMaATZMEayzHrmIeGtDTtYTyrlAWTAuyaaxpmUAgCu36qSpW9
vJp2LxhQYpyW9MpbYMFeqvJO+mKN+KTWXfmNBcDBGgvrh9ElK70BqOqRtNkUHf+cVk9j2OlDcUnz
ArdyTXlXPF3Gs0UB2VIhhFRiXJOn/qSvrXVJbduq9yz53feMjR/b/lPXnHpu7ofRGcJNjlQapVQV
gL5to296ATajiJofQwHEojGb/DlwY2+lGpK2q4vUO9iekSxjufBeo8586QBA/JCicNU0Bn6iWahu
BvY080yLmisWctpKa2SIilSz8kD08lVT+vljlYQ8Ln0t+TBg+Cp5We+iLIjnVpTbOxL/1u0gmibZ
ONYgABbFgGIpXQkXhDkyZk3TU4RrbqfOdKrVmL9GwR8fIybbAYablpzBvpAcDEw6uTy6cqBuGzNV
V1jpJU8UPGKnIOnpD81/70Z//JbyYp73ZSpf1GJMN1Ko2xtd8tSz5EM09wqr+Kg80ObTNbhH/WxU
OXvOEz1aNXz1doaGMltSwEgqit8Tji5lXothsuVp+BiI1cd00KZViugvm/GRys9fXfd+spKPotW5
KqKIOKhun/H/7BMfIn5C3+JQrlEmYAa2sUAs5D01bVEd68Q+q1LoP4ku06gn6uhwkqcuG6cFBJQg
Y8VgaIDn0UOSAaLpqAPxOHOtW3JYzaFCLpHXHbV4rE9mLdWPtR/svDgijKW08abAIHvZTlEtpNMg
vlSnOhWa1jyqjffHtGag0jJxXrXIGjY5YTo46lTxqhg27nuD2jVxEM0kwviyN4x0QfhIO7tK5p3D
YIs0l3il6JI644smO/WvvtHkRqcMoFiKUVYZ+f/w/iTO8PcFuo1gxKbKk9QqN6eiyJ8KcAoMs8cs
TNVn8p8kY1Y8a/NtN8JPJe52KaYX+eg4a2Sbv1rT2L01jYmZ9fRa7/8285/XiZnV9Jm/f8Lv64JI
KtddmY4zFwqnijdnR3rF2ctVS82kbQ5H0SMOA8VSwE1jUAR/H6jMmF2ACBTbdiLjvAGwJjJQMkxp
Om7w7GiUOJJNLXHQK3AsPCiwbTZA3VOBaDfz1rHxCkiV+UjdEhrAxjlZQ+BuAy28BGnonESXOJMC
0jWNN0q8Mf4aILpVrtLEG46hU2GbN6pnb1q1DkmRL3CgKCg7SQ3qN0N5x/ohmg2J+lES533Cte7H
WKv+c6m03WpIXWWruJFx1HWgzWrsVQ95BuCLaBTqrdq4WnmSP0Z5uo4ADb+aaRfujYbYoGj21Cvy
1IK5jH1q/jqMajCXlK2ZTaZScYorGSYY1N9nJrd5Z2RHr1yOSkXJaCVJDywl8C1KEMGuh3H8ikiw
mw1Ri1cSNl3PTa5eNZKt35KWFEoPZfyR0iBzE2tk0v9lBvHLbFG7uFgh5FFWY16T1FCT5MAeOIcA
KCcvvMu+IxRxf6jqe1M31TlGWaxvXAtinKrnBtGb2Dh3caZsQyIlS0QXxpucSyvYU8k3RYp/zeC3
l7EpyawldrfVocr1au4nWE+Kkl9C6s08LtkrqzlFLtScBpLd7W4lcq7fePtg6Pe97MH+rcii1FKF
HrQKDcgdnfrTU/QjYeboA8AfdgyUwr7aeZHOWZRGT0MbwGHjH3OOA6depZSOHww/GTY4eqjbIWj9
ndsb2SazM/tAuBFvJxxsL/yPAWXQSCjjKm9WK9bg40HDmpL6vUx78GRpeIt63gF57xAzd8tDj/5g
Jvp1txoXmt8zbXpw9bhk3qfJUWHM6ukJJg0pn1Ybv6ZFmNwlkfOTV3v0qvMnBKJQvmO6FuN2Y/v7
OizKY6xE7txDoIff6T72ZPNbIMvZfKwjh8ooR91WdRnwy6rFa5Qlx8SMzG9JHP9Ipa58sooi/19L
X+OTsoBHlaNoOqhFBetpHbnb3ytB6j5SrLjJhmeqdZxrqb/YuFy8auAytkbroBiIo+I9CcJ8Zkp1
c2q7QrtgPA9ag/5ojJYtTDwfHcZcy/voQWxERDOojD+bYtTM6l0R5BdntOO9qwTdyi/7/BqXUYl5
iaG+g4mDlzrV5Tr2Q25Yxc/KzL9qQ2y/Skg850mnJA8kf37WdSXvJLkiedPkwxffSq8VXM7Hcur3
KcZfeLo2fGn3Rehmp04m9C529Fk04rk4Zt5c7PdFXIAEV38I1Nx4MGNLr9dGJqezwtDCtRW3rCwR
jpOrtNPyVzDd6pQF1dLt3gpTb+KK9d1etPGd7fZebzRkJfrw84CYYuYml4iJtVP22GP2z7VunkUl
oag9ROUe76cuCdHAxc+tGMSE3S0QX8oH26qLpSVPmyFZzkGABP33OkC5ikvJT8surqFrS28ABYx5
FJaA2RGr8/wHt3e/PHCpGROX85e7XW4anv6zDNrrqA3eqdHdbmMFfXqC3Q1G0TPTt7IM6pVtYRwo
wd968y3zvXH17hwUY/DoIJsV3YOT2hvgCSB+povSgd2frpbuXvfl+jXAh0Rzkzcny80dWeJyLpq9
NDyivzmFExAoLd2jFRrFk9fV8a5TtHYh+r3UO1FUVzxpNYZezqjM5Dhf6XXNEpyV/J7i8T8P9z7Z
qrulngGAFFPuA6JJpWi3RLNkLdKuGha9msQXKHf4lZPo5UUZtOsgTArMXYfsIZrAhAmVCzt8v4uN
FjYNjJBEmWx/MFoMIarCu+uvcey489xOq2e4p+4MSl/zhg9kNEvCQfuK2Q454Dz7UeY40kUgJmej
sbYNalFn2uDOmsgDdihnJGFcq/7WeMGj1o5pCKFNZ7k6Zcz6iryAi2uNPLUyjKdA7EUXMUZG5zam
TaL432MiJ/fP65yo9DHZAIvoTeoBmPIYcWJJvxEVmGhjtW2W+4izJhV17U2mtl2cU+rKN7J5dPAq
YRnv/USp+OC7WfBOLAT6odRHx9iJta0M2maFMYT1aJdksQPQLD9CrKVsEAqlUsizUU2lqz2BB2sW
A9sefOrRK1hvYuc+vGeFtwugvR8qOdLWFpG8GYFP7yclp0mqaz+lvH7PSC6/YuqULwq7GU+alQ+b
UVPzB81tQA5Ksb+DlBKsYr9SdlqpBAe5nnwNez961br4BQ5A84Mql1UT6f7XIYLbkZuDf0YYwZOm
SP2NV7baBRMcn22xanxY3ReWzMgN4lTrDoGQKZiAd3dTfrKbVApigIqgX2e6MvTwDUAbyoNhntuu
fi9zp39r7WFYWbgQrfWpLqtWdFwlJOdpwNprj64pmMu1Hrw1WUi5Gl+PjWg6Y3loKq+7lm5dX7os
elSnWU6mxZukHoDSTE2Cd0Q+Jf9banTNkXwCf4ocMdK9SGoMBmzVkoBY/u9iq6FpFxLIqZPoslIr
gO/qr8kVaLs46hFceJaz1vOKJ4OMe3KlNM1TZPbmTC7b7kvt5ZeQb4c3y6VlFEXZ5IOS7wat9T7q
UUHY7wX6szwebwsDKfrGg/oFaq72mtfKuGmS1F+KpuO0Dexf7rTbKP+sLvXM438H0s1/vPtMTSNA
rFLBrzjyPxTeSjcikTYL6alzMFBOXU2bQ2xsT3KXRNuqK90VcklwiBnLEl1NrO85dYFezU18nzug
a3wYoiPLAqYHefqUFxBI80wz79PhOf766BiB6/Y2d/poY1KTVIBs5zehdjo2lNTH8a4m4vujrJVt
32TRl7pqMRuoQ4who1LdZOw7Nl6mhGcP1ejcxIb7C/ZjONYZt4vazoqIglKnMVI3oU5Pghxn4SfL
C2fqlJ33AV49RZhGCmWCGPvdGqLx89h0HVUu1v/AylAy93mjhOJEg2EgU06HmdJnqBHhG1ennNB6
0kjtLqJmiPDqMYAq+2O0plCs2tlyhzZTnEIsrXb1dLiNpPrgzEVnF1dkIsfBnnuJQSWpOR5EnYso
hxFnn2piPjW7zhigR9SmvkEiBRuowfekJ5/2aCkqi067bXaKVFj7GhD3sgKt8QyqBHbu9AdP8j0w
BuO7uCiRAi6ywmYla+z5xUUVPOal7NsaEMycpX58UmFzfm+6bmmrFXdJ4WVzc6AYBnXfV6s2xzdH
wUwJLYtxlYcIWWwUmIc61KUN+kP5IZIjHysII1vpYydtHV9/8V0CajFFNntCdM6O+tAQa5Sxe0rR
xPGu7IYfeD+Etc4XhHo86j1afMmxpF8GTvnrIgLhwe0itq3F74sGUSlQguoqQereLgqnnzRtm24/
yVWl7knGUGKGO2C8bnW4mph3+MHLWHtfFcNW9p0WhZNdtsNilyhj5bKWBajrbfQpBlloMt6FxeDc
YpDgpWbTfvMZ449FJ1O/KUmK+Za3P6upzr1usCwuiadsbCO0pu5CCzMQvNFbYiUueDS0ulWlvoIx
dI+iSxxE00niFYH3cP+pX69Udd4kEMjT4Ro1mCL5EwCRDAhi4unsfhB9kdfmmyiFQq3bLfs2+TGN
poLj2DX2ypS8tUzqaVU7NffqVPEsRodGNval8+iVffWgJpH2Go3OiiSd+SgDQ72UfvcYTyKwTK+c
jZJE5kIaVW0pNfCAsrxMNx3x94W4a/EPSjfOgM2ZaIrRxMwfXGVY43j008hRYwJ0BzhEGRddNKVQ
ORTUf17d7Ls2WNK+wkz9IBa4vrIKLLk43Na8qm3WI9F5tV0QnGY5E0F36+QQelrlU13NUo1dprcA
V+Bjc+Mnj8YY/tk/suvrUyN5nOYbTeK86+o+HqjwT2o0trBwl7r4jYIkf2Dpby/weJc35mjwH5D4
WGvVtX2oIz97lmrY4tPcIW3yh4T48LyL1OYRZna+zm0tXIlEoRvhQZNEurOP+JO9puE5l5Xhheqz
p1sRDLVe2mLUJHnF2tjaJm4jHTC6ZXsZ1sWbUUdnb4p1tmG+NZPUeO+iPqRQ3AlOBbjfB0eqqnWA
Ofs1TjEcs6lV+V6rKz2qfqZoHd7T7EowOENE+NeJJH3u+XMopXoBYPEfc9Kitt5lxH0i5UDty5Qj
sgi3Tl+ntCJlpAYKJjITPLRFJllkw4dtzdKBvbrLfyew6Kw+xoEV7RsjC2CvVdZ7k5QYJ9fKtwQH
xZmjROMlZpFEIaBpr+Kgc56Tun0SM8okYMMaxM91HhfrBhPCByVuimszBd/EDAvwRG60wyHnmbao
J95IOR06GTGN7CfKwlb8gX29GdKJKec8bqzwOemDo6bGxVm8fDJaXJCfxfd2Gru3as37o/X7Otfl
i/jfb39Htv75/p/Kbcj8YHuOZu4zRUczpEry5H54Gp1tKWFz+hAk1CThhtIu2iw0d0IYIc68xmUD
pKNxWoSVK1FL1rqrJgX7gzgFHT6xiV2h9zbZc/kpsiIHuHyMblavw5XppkSFp9JiUWQcToybOoNP
VCBYC4Aa7UyerC+W7rykdoStwdSSvX6mpeFTFBC1UUy8z3lulwsvtYx3FNffLQrlLrlTScdobPtZ
gsLsCEofK4eov/i4ciP+a74bkGrfSyJr1C60w2uoNcE8KONzNHjdMQtRoQe2nR1LB0OkcAKil+xO
E/aQy6Ep2sdelcc9VgVflFFtH4ciVXHDa72V6ZBVyHnXfXdMkPf87TaREkqbwq0/hhIOXKInOX8P
bLg7xSm/KtztqZpbr/qgu2vkwOnaLPLm4pv5IaaU9z1OtIXIK8k1XKIBy8yzFRYXnODDh74PzJ2b
okURB16fVChmBbi1SSc06aran53K+5YMTVA4b37mAtrU8J6wraE+kRLjVdoEw1Iz+gI/AFc/lTyd
8EUr7JXdUVEwQ7UNtamJrKvtyieNMrivCgUzsyzP8DCycsxdxmGV4VjgG2n7YcP8xnK7rJbh2IRr
s5SVOU+A7tUxzQDmv99+85DDl4KA3WhPbao7P41WurAp3tRk5xeDhWJhiNR5XSv1rEt8ex3ptbPL
+qrfmLa0dccsXSoDKva4amcy1dWvY9r0q5a6uFXmNuzA0/qkYg6P5cwQfDRRd7ZJtv4g5UTMxnLm
nuvbK3BB9TamLEao/ZjwlywwHcYW2UK87z0/vIhDUcjKTooo4Zu6IkkqMY+wjWVuZMqhswb0B13+
1tv5uTDT/Imq3CeldOITECX5OZOUl8xTrKMa5tVhwO4WIQAl/UkYsoX7EcpNupcD7+qg637wrCTQ
EWJn+l4iAO0sR99M3juTqHHe4BogmtJgnuyc7aGptt2xMet+5klp+q5LYbAo5cbfqU5zoEzTpv4Z
iphQ0PgOZwXMpij3vXUydL/6xWBEEJNwzTRFtKGNfZGsDDd2d3gmM5Keijh8ZnVSHYc+5E4aO2Xb
dVX7Its8qSkNx6Y0aL/z3u0uCbYKh763Nkas+8EcoBYBPZ0S9GlQHtzu0vaWtc3H6IMcIzM6CAkP
TgCX7NYOIOJis6DGOBmm7TInsvzCMqZZUnrPa21q4mnszGVHaR5S+MwrwOrDvKsrCfyLqaW726ml
N2yTWHHZ827qjTxeULYqzf3umHe+s02r4VwMoXGyk3rN7hPHS+171uHaJYf1R4ez4nmsk3yuZna5
KoP3saTQN2Sng69C9bPTHzvb6p6ryHf2hTuiHS5iZBURFrNNyCMdhJ+7kbsAoj238zmRmvycTmeW
rpwTHvo70SUG26zCn7vTvLloUtyUHIHlf0SkhLPKMp7KSG4fMBop56JpBd5I5C36Gkqp+QRbuLsm
WIjFUyvPUGwGXtsse7mX9uN0oJrs11kcae0ar42v9677tPtcB0UxqQ1++u8rLbPaUcX7s3Bze9sX
VfhgN66DJLRPNoGueIcuCKq1X2rRkVTisNJyrTiNdmktnQS0R9d5Z4c38yZLsgR4/VhvfW7/TRNk
9l6DlLpSB3k89QWWOC7FH9dmjEBP6538lMeXsjSoOrDH5ALXOty0elk+hJ5TnwZ8A4h7xeW76qYH
ueBOj2JqC5S0+hKWDUaXlpacNdKuGwqp5E2bN9G8yFTkdkRRHxRsEEDBSdMroyvmtqUpX002FvjY
mz/s/P9oO6/luJFlaz8RIuDNbVuyyaaToaQbhEaagfceT38+ZHMIDvdozuw4/39TgcrMKrSoNqjM
XGtlHzSeIbYNWcGHwVD2kIuUf5iAykK+C78i9edshzApHqw86q7qqb1z+SgdE90djqNFr4zquOQW
kH59Vq3mN93O4j9y+0yXJolcPswPNrXnr05olNuqR6gWupfuUKVtgbBJfePF1AT9QGkeQBh127yh
ElAV4zYs6vR3NeSY5eU8k9guGkbAC4ubeTass04fyS70Bu2LOUxnciAuhUpP4yv70Kh29T0KrXk/
uGp1Ik3pPOXN8DvYCr4oqdpzIm7sR7Si4xsjCmDyy/rpLvOW44tl/Rajlw4so52utLDtjjbqL5+g
LHrs6NL94dEmt9HybHqaMnOgw7xGEDXvu2fSExRIiIiWB2e3KrJHfWgK+gCaKxWZh2tn9uxrbY6L
W/4vk+Oktva9Z6J4GaFcv+/G2Lua9GhCn5F2/DHy/I+WaTYPTj2eEpCpgzGgsEm5F9Xc9BxBwHek
gtzupbkr4G+5s4eoupbWrw5iczpF3BZSK1q/ms7ddHCaflTVPn9S/YKUaWvdWHWfbg2zH667Tgv2
s6vlXwFi/E7VZXyoPKAdhRH+jJbvXCvxNmWvlGg2kYed0HW77iOkv8c+yZ8CffDIV3bND9urIfPs
tN8VShaVGjmfKtWc95qWfHWnutwVueE9ZMsAwH7Y6DFvVN9WEIAhEaTt5top96Ffew8S6Hm2eXRj
E6miVxuUbOBbLL5Yll0kLLVG+8G97H3ZDDn0Y0BXQz/Mz5MShHu3KPOzEpAABDPI83NvpLde7H1z
EsM7Rwbn67D5MBtGtNVnHcJaD5R7jdqu52rnEoAKIoghtATtIoGSNvp13qfTfbkM0VU+ZfmBw3F0
VXJS2Jl2pz9Dd/rdqMfxD+pzM53KPKhw2q4VVD+a1iv2A7lvvi7TYD4pKV/UpmI9jnyPXKmTgtJ8
ZWuf7DhwrvxEQc0yy/m8aukXembS3ew2i8ZQOd0i0NQgEGQ5h9g2RviAkuLgqpNzW1Rd18Ok1H2w
Cie7Ets6aI37Z0jj6uTVHNq/eBqBkbBpnt1maDa5Y0af0QMpdn1mGQ+JF3JEpReCfm4ktmYgAgAS
6O+BCHLQUfWdo/Y81AZHQDJUHzLqTBtA2ejVLDYtM2w0gRexbsV9iI3I+Z1aFCoI29YP3KfA4Ck5
0tXvqqJMJzpP55OpgDTZ+HAno0RKagLVch4Eky9KE6VfkTqlYZ12oKVx2SUBHp7oSu+hOTPsbTK6
NfqlycYKkYlPgyy6Vcsxv47mnM9DqSq7ypl1Snue/zQ5w1NgB2ew0aguzbFCgiXpjj6ato/k04Ak
K1UOjg15ndnmqQlIbf3JLqb4PJLXIBXS1p+SsnDvvMT8yPvH/jhPoHmAg/+JEHcWtpgVClZxittV
PQVgAYiLI0Yp+K4tf8jEDkN1XzhDglZWPT8kUGNtDORLQCYY88PFBtvHUU9dei+WEHFwWoAjRYED
Bks5xMlWtXIegBeOtNFzqtuuS1+uUqNM9tBGWtB8DU1LHZaYyyXfRLyvUrU/QJkPL6IF5aSiAu3O
NM8/y8DbwLtGyPfegFvkbNXoJetZ/NhWSsLHn69FnmCdR20eIUfhL3Nt1ZbzKLbWLU560sxXRezq
EEyB7OpSmyr8CBucmsOpUk13VJ2MB3WarK3hh8FjyKs+Ts60iNoOlAOCGTTatKQQ7ulg3aFga/Iz
TeemV+pgcWLzaw+o7xz2PyejoNDaTeXBc0ncllHinBq/4VlsudIS6HMuRpnL0Dp3VHmnQ99F7Z60
KSWKEiQkYrZf/SRMviEmsDCiKO1nvu+1bRv7wQd6UVDfQmzv3lZ5U0TJdw5XFOC7mub9zuKnZZnK
MHg6XbWWR3YAXBsufXTsUz7slCHVH4zmCSU1gI2qDfWKzx8YSgSYk1WvTq99G1nvfNaUaFvO5APM
xEp30awYjzJUIZBAnra6gxaoL7a6Rai9HvXqekxr8xI3aNodBT37NiksD4XkpU/c0cxTG5FpQcG2
+KiFdvM0NMNGhQT3o+n0ey9RlcflQd3vGu3ZoGP1lgSBf5laZZZt42mIUUkq4xquXRQwSuj/j1Aw
pdRiix+uHxcoBwzDic9axInZHB8tmDS2k5fOR8vz3ZukVj6j5Jw8DSAkza5uPgbTVCNl6QJ6arW7
MkDozDMGa9vDUc03LFNUWPyj1pOa8Vv/zipoqgK65d/lsf1Tm+f4Ocji+jpS0ZyrvCB5Rrwp3ZtD
E6FvhRdEBNydoVnSvYIXmQlYbhPlg+qa6hO/H7SxYB6dHtxiWNgbm4PmjaMgT132lnGF9mG6g0XE
BjGVNBA20T0GDtz+lJFKQL/CVXfk9fFOqnYsC37elcSxSLGE8HfSJrqXtSjFBcdSK7v9ZW1H0xm/
9uT5lmCe8JpDMdMZL96kJ/dnTnN1mdKmxQ/WNKoHCc6HlPrmiNq1BKsBIkp1R2LssnYc/Z1DQfso
wUbf6rs6dP2LN7WbDn6LrLq6rI0GCm89JSH5JyRziDZ52yZHJC+vLMfr73uo7w9ZNCM9l9zQfRJ9
VJptr6nDR0VzUCyvx8+gqLxzYebjVdUD3kRpabjvWijoot4DO6RE9sXWat+rGT61i6mHrODOpNjs
qyU8tzEnZhrNw5M7uMO97JHXUQrnSR4dXSQhMycfeMSLkGRW4/QmCAB+g3pDV8/qv5dlqCPfbFj3
mW/FV9Hontp2zh46K/nUqUnwDB5ZPyFhAeO1NwbPddK2B3Lt00G8NA80W2qE3km8hVl/yJoChbfI
NT5335sqC670sFB35WDVMIbY9a4Bt3psYoqcaFpAg+SVqIPsY8v58zJdLk0tq/Ttm4A3l2amlYdk
In0QWE8+IMzPKG1RWTdp4x294LPBu+3RT4uTzBRrMO/jYHqSWTznUKDmww+Z1fyjgW8jABiNVfh5
ruEOckdqdLJr3M7GwaczZRfbinE/+erLYCrXjjIE96uZB/7ylPrBJwla7anZaftwolL8zlEECK9X
PmiBNVhCyEdw1oHHbHi9nd9zYLRqTfsEHv4QDe301Z1tfze3NDVPWq6eVZ10F73TOxeuF/DvdbiN
prC4kwFdpZer1LBcPt45v+EO+ifi1V6v0iLz9mMPoOSdQ4LFO3RK8MYL2CeghD00ZCXIvV52bRp3
kzZI+MVo19kkWKY5P0EX9jLEPCogds4gV6tjjVsd7+L+Rci6/UxDfIJUHjde18l0jVnv9C9C3m21
rv3lq/zl3dZXsIa82x6RvD9f/i/vtG6zhrzbZg357/4ev9zmn+8ky+TvofVTdejC6ElM68tYp7+8
xS9DVse7P/l/v9X6z3i31d+90nchf3e3d7b/h6/0l1v98yuF3qHm6dAothCE8GgXLR9DGf5h/sZF
KYpVeeq+rLrMOzMpLrtc5pcFb5b97R3EKFu9XfXrV7TedY1RqTvP+9Xzdqf/6/05zHD0HsyYp/P1
jpddL/dZ7/vW+n+97+WOb/8lcvcWDIRVDf1hvev6qt7Z1un7F/rLJeJ489LXLcSTLv/l72zi+Be2
fxHy329FTz1Styj8bMx4au66MXT2NR3xW5mG/UIZYOYNnTt46dGytmrl+jvFbQr9mDaI+jW1xxPl
4pbAcQroiaN55RaQen3SCzSbduIO0AA3U+9Mzy8IOjH1s5feVB5PgaVe6kd9MpydSVFpC+5vS5mB
1stFru0i5ia6biLpBmYPSk+5tMYZ9dZV6E1H+VkWrqZVCs73jRiW4yb97keNcm1C+bzNsyw5UpMi
H6VmxRNdmVdmlbd3kC3lTwrZl1vLax/EJ1EVn9yDZ9fjDlh4/iRheoKUWEiy5SQhuq/yiJTzaMqu
EpCWBT1cZkyz4HITcfzLu+tu/+BYuk8S9W/u7E0wL+n+b0FukIHL3eE804mFTi/cH2eZIzYZop7q
vbhXh/kaYpsKISjm7utieFkma2WQOO91F6tKwkNhAt7VShAtRh1TBZBLGcgSQlK6zt8EJa57pvty
Qtr3dQ2dp3+Gv7FCrpi629FQB2j64PBH5c2+67XIuZOrFO2Kvs+78zs7D0TRjudT3kPvFoxteNsn
AWwNf+4hETKUHG9hgbL742qTqzB1+itgkL+/s8smZePe1OVsn8QpJicdDpk6DdcV/fb0TFInRMjJ
4k/kbHO79i52cYpdrtaB9jr7RqazEODJpUsxxa/jl7WyrDEjfxcZdYvmWTYeaAHot1GMDu8Gfr3m
YVNpJEkQNVJ419JCTdrOHg+xV7QPQ6C2D7VWOiendz+KabVDv/XRylqXswahMmS0Ix9sM+i307JS
bJd7yE6rUe7jOsF0uY841HL+khV1cxSYrlzBA/X4gtd9B92FhM8rNxff5Vowu4LehRaWbod258HL
GVLDPamtYaTwmldZc1IqxebaV9T6L9etZtTqVsL9tu7Hm1bTUfpt+mzXxMYLdjpROs8luwE6eh2M
soGsk2y+mN6EvEdeiz+IXeDYb0INxR9kuQCxoS/YRPD8I5xGzto0AEo3qWvfhEtTBAqR6resgB1o
UdJYI0Jb0yANHrKtfv2u6SfJaD4/iNFZ1ELBv1okQHbFa28QnEY3uR1QOVoygHxSniKqqBBX/kmQ
ByF7hq5c219I80rhk17iWqphlzhaLYY9rCcN1HFl87gwFByito53IVTvSF84ySJPn8W7wffqx3KY
6kexaYutA9SN5BA52oPMxf1un1GN75vOD657uxlue9Xqb72BCvFG5jEs9Deufld0xZjvLg6ST/QD
jE73W4i4DYV7vYd/OSh36w5dHr/s9c4WLvv5+t07s61GylHRx8fuVSX0ze/Ki4po7c9bcgjam1+Y
y88OJcCbS4zM36y8/MgMfqQi4e6ryHK38OMqVEyzNHoewIUd80VsTob09WoSUbl1Lu5+SC4r3tll
ygm6P9L5/6UZOhfdcpPzruIBYs7MCI311yH3m5epGbSbjjaRW3GK/bK2B42DOH0979dlZNX9XV9W
yNIL260J4BAY1AAZoGlEEU3AWrVXnOarMXVZcGpzZ7jN45yDadRU1/GcVteJkbrq02CRO1BHN99K
TL0EJgJVmDw6ozuqbuQh78Tkhnqx5WF0gB6k0dRs6+k2fMWjM1/xM6fdA2bV7+UqQwdUn6PuvNp1
pNtuM92Cu4hQT6WpdqONpXV0eNlA/DCuA2k9/iV0fe8ixVsqA4s7Mj2oKl/vJrZmueVYKJRkuNv6
AsI6b277xrzc7Y09Tyu6Y9DFG2b9ek6jCo4PdHe8LoOoUvHtnzpyHmGXDb+5bT5sa0D9D/5rbGQ4
87vYwflSc5u0gk850CgBdA3kaKnXkE7KgysDvqbh4q7siIwknQ4vtgJgVTFWKOwsKy6LZZ8hXJJ6
VehumsVTw2Om7WRHewyvJOT9kmVvoLURrO+sEG9hVbtUd5zRvqdnPd+7DUTD/NfZP+0QnIiWVN9D
O4bXw2rS+6pO0P5FzPBggXP5KLFC1/LXWLWfLco0tD4oOqrqjsZPkmAGGlQPAMMkTJc2YtWAV028
gjYQr+PS6CBeWVt01CFVzzC9euuzz9akTr6pFz0p8vVk4Cv6p9apeKtFiUq8WYGqTG3S0NRosPx6
3cb00+YeohIQPMvV6lht4eKlg0M72jFoBYmTYYCN+eIAu/FzpsI3DwNF1HWB3OLdTnKLCbYTGKHZ
WILXe6fLi6L7qjlXtDUZjlnu7Yl2vMge46/goJCDUb8G/AEoFkZQDQ+d9rWyNJqsyunDVAzg85Qk
pRIeaF8dZOYpfqr+OUhnFQFE3rDLctk1b/P6eiTf++929UcdbgxFQd+Hh8dra3Cto+b3ILPpz9rA
H9bfRnoUPIflfB1UZPtbN54/FlWxHRdiNPBzxZ3eIRsVLFGAFnl2ttGYEa+X6BX/FLYUr2wJKm+4
FW9kqm+2zKecQjF7uG3xk5JCSoXBK+igd7onFcLx684N7QNiV/ZnZY7u5Hd4jUhp/LwuI8c6hI0F
6bIJO9WwqWerOspz8hxHxo3p5Nt3z8qAKnkCn1XVuLHiF++LTTxRU7/xTCM/P5vLozoFnyujaD4k
i3yjkaaw6JjNqVUHZbh7nVIUDc4yzLlzDTi6PNsKsnVsVFw1mhs9yeDR4FEm9OLJDG4L/VyZ7Y3R
mwjAZFM2HrNu6PmSZcHM5//JydJ2u+hvHQuo6BCJadVT2XbOWUIm3R/ubHc+rgt0e06u+AYFVS8L
fLWwti306ZeYy33n5L4sivCyiQG94304UfiUV+HQho9su29tJFYGuqbTHb1Nw8Fctp8Vt9yOqCJ8
UNKdGqOLUnTN8GEKan0bDQjfim2k4/aWrqif3sL3KqaqMKEKytSzs5gGutMPSW3zFLlMSw59T4b1
RXwSbsbgSL0MyE6r+uZpyvyvcIcMN14QDDeTP9KFLpcy8PWuKOhavAa8j6pePRIjU79og2ojc6jO
or1uzf1lzzUmK+LJ366rZV+rnl5ex2ULmZeZ81Ed6uD4LsRuVH5RA+9TaNUoqXSeeXJ7JaJ3cFa5
lGGdi18ixe1AlfUSKXN7jby4JJSCxLTVAnhGJEj2kKv1lmgTKMb2b+8mkZxRQ1gH6UxU9Wa8dyAY
3MWjluxl2nshtt4Y73t3djYDHBSHdw5/SH+G1Fuu39uL8RSWmXZT53VqI6fCJqP7QZ/K4S7Qg5bm
pMw5eJwsHyG1rzd+PQ/XMpUh6dwn1ezjW5lVcaw9dta4yxEQui+WmWcGwSPAzHVJBQvHueusK39q
5mjrdS0sA172XQP+HW3heJn5iOiQ/cny5cajGQ6HJsroU6rqLe09w2PtqOEHgAD0VfofZDBiu6WD
yPJP6WJzGxpV51lB3GWZUq3v7vNAP1Wm97JA72lhsBASFBNQtGzvzD20sUs8vbf5bV84f6zxQANp
77JRt1sCqr6atkEfTlcynduyoxnNjrYyVdzUeMrLz1mSvtwNVqSK9KXtXBtpm9B1UxgkbdxFtwwu
0Zh/WRzsoFhHsWyxRYVFE/E6N68NgHJw9RPgLwESJVMZjMiO6aMpgt07xzpFu8U8hJZNj+BnQ3PR
yZmM4BFUMcWmER57i8bHXTs084EqPNT1bhQ+qpG7iacy+w+vrDWR5JHY1HCDD7IecP/79RIRQk57
iVjv8Hp/ca570BQMly9N6B5U/wcrhMMrqZHQ29iAd86u0u5BZgQQCVjDj7qNg1O89FhvJLqzI2c7
hcb4IEMLa+q59Bto7dvpIbcBeWSxnx3lNUExjSSDVd9eZi5ltEaxxk0if45Xr7y67G+8KSmxN2u7
Ze2w/OlyNbGuqFUHIJxSoDdJWZ9oF4yfRhpgn8Zwm0ZLwX+xFGrsnewx/0Ncl6Da7/Zp5Ub7dU0w
FOlm6oOXfcQBmfH/x33We4//++vp+lndGhYMZVVqGbdFox/7WLeuW9/geSvte+N2qtiGR6/UuE1t
Iz6NQICRhTRuxTSI9xIj4RWgnL3WemBJliUSKXvLVBlRj9hVAYRPbVJNezGK+3JHCR8BIe0BX9Wb
yI2Sl2/pcqLPZ1OaxnSFJsYe9bvI3JLUME9RlVm0bvOd3wb85CExwdyT73fxk8uZ3H1Zte3Vy3ON
P0bXZPmUOz4gwb3bpe5hLFoDruM/beriQP8OZE6tX+w5zDuIJS8hKJh/6XWrvJb1YpIFGm+fHe8U
aFGW9eIY+sy9tfVJOcTZCJ5jKG/plahuZ80qb/9uKg4JmWC1tusZaO3/His7pVHw3bFhRKvtD6Vi
KFu5MmlauVzli61MFcT/Xr3/HIcerEJXMMlMN92/48aSqU4br5JHNMwuz3FikqEO++CNDHdKa0Hq
G9C2ZcFZcwLAZ9SXTTOjx3k0DRqY4w/GYvazLjlNnKW3MrUqoPdwJCk0MM/Fs66RhCcLBOHoEswT
/WWPmWeah9gJPwSAlZ4ZEj62Js8xKFzYGXpvx6J0nhrfRk1ynQIOue4DCE2OSuNdvAFkZY+xbVq3
UISPDzM0KdZkdDeQoE0PvsnQRAos2FWk75y+5MtrjO3kdnZfFsgqGVwjvSyVmawfrSTeO7TS7Eq3
Ssl1dtOx0CLjsQRote9K8mSmZSGpt9h8xWy3ZWE3lxBxTGywgZktP5X69HsXWNqJ1LDxCKnpSY1D
9ax1rRtti+cJrNhju7imrlXOmj1etYbjRQhpZ9MpUfQ/LpEmYC26081iK/dcX0wawPUd0xZT0sN+
I/a09dpthcTH8bLV+mLELS8wdtLLC1m3K541L3Gu81gPIEzgYGcs50k3UvorWv3BbSkc6TerUZtm
+m7lvCjh9HwTCWn9JWbdYnWstnUb1H7izcznFK378TMptGcAlcrHtpisY9GZ5VWb1elHmPx+02l8
/PHXgDFC8KIOSMsIFdCkgpMxIPISMkA1tI2dXWVvp+YylWDxSvA6Fe+7tYVNe3pLj/V26CzjnCX0
A42++4X+Vs0/BRp06YB4YPmqS2UiTRObZ3K7xlmim7HdJbUx3BTtH2lhmacQiqcbkKT8V1UKOpUg
Q4saEjGs6JiPN6SExDstIXIlQ90Akrp43s/tqDVOdv8DSTMbXPQSJ9vJnCRSBxS6OsVTAF17kPQZ
MGgGY9ZC5WqsSNjP/I5se6vK3T/S1Mxu6AYuSX1GWXbT0BG1TRxf28qixk29fdR1Ec9WuaOYZ7Sa
Qa0PEwjARSF9mcIaNd17od8hQu69eC21rx9npAHOAPCeOXUWX7osnjdaEfnPXUc7ktYX07NfRdbG
a5v82XeQHSyKwENFoVE2igVmtzNANFE28E4a6rQXnLYZx/5lqgnVA2w1b6arV3B1/3ZtmgbR1hk4
krcL+tPoaI8x6kjjWcFzzvbCdkL5jC72iZrhzRBUe7GNtFzOu4t7WZL1hbavlx1MAF17T9PrvVsr
5RX0Ke4+Abb7VU/izw0Qg0e1r/T7IavSjdjzrDd3mUobubc09QJ/5tFM++LPVYs+JS11tGslX0G3
NZsm8Pw7egHnp1JpH8Ue6Fl1SH3TIjHGTaKmPXQm7UQtPJvP0TcjjMefwxwgV8DX2mNftvMV6ifV
lWpmwRPHQXro7dz+GX3TW/hPJBJ6s+nRjqGFeXmyhm8S5BOajjsoLFIwUK/y82IEapDup8lJz3Tj
Ofd5pShbJbD4NXu9CnJSpWKLXq9W7+UqHotzl0OOFQX2Y8jT6zXvReNOBkDs5p0V+6g2ohy4eeeQ
6RT7j2WZudcSu0bA804mzKLntE+DJ8j98g9ancZ7X6Xtv2gAjsVKWW6t3kl/tGO8nc1p/BagLraf
6+RtRLOUSP4xQnii0jjaZlGImmigAPjIodo8wm6T8SlS1PDeXw4cTeg5O0uFE+wiohzK4cRZjiHi
9wPwDUpk3XhwhnY7b3GI10tdPjRpfZ6UsgYUspxp3ixb9qYGPN409bldpHb1noSvUXnl00Rj4vXg
KvphnEvlMxmsS4QB6GeTTRAP2TGQqJz6sLbwraMC/p3Ss3YDs277BI/idAf3+ZWR87K3ajEVB2vS
h53EymCo6Xco7LQbmVVdNIOp7K/gc28eOFxu+7mmLOkj5iZCuW1DHq4wyI7MTTt9cvR8JxBo6FE5
DiOnshOUs6s72sa1bfUMQHGbhlqvfIj8adrDul/YIGWgxZUhtFX1pFjLQK95xrcIl/TWmjqQgu63
jO9GKgWLR8IXTPuvLvMAEcgaOCy412oaH6Pl+xqyL4saTmpxrAe4kP8++21+WCU9Z/puUfer0Aqc
nCuxv1f9lJA8NsabdArNzQwLx04CxbFuJVdB0hzj163ehSXuveJpWRMdoVzR412bWbu2tfMHq0w5
aJpJfKz1Nt01esRJU00BzncqOqNm/dtQZt5B79UZKQL0qUW7Wmyt18/bURmbR3H80qYua0H4AU1d
Y2RJWjfDtptGbSeFx5Ug+lK2fFPHDFEvOvjD8Emqlhc3GWHKmP95fSlvmgaSdBfO6a7o7ENfdJ/c
aAf55cbSx/Q8TH0f7hMFqKeT/8c0WVDG+UCGLu3bo8xeQ9sFi1wvw6tddpSZ2CXiNV7s5iKQ9Bov
t5RQ75tdQcBULqzVMhSlb++bvp43q02uFv7Ms1540NhKjOXCSwhe/2Vd6w6AgiRySCqktIbE2RdV
8jZm3bGFeO1INeonegn2qaqsu8vfQ6awXgGL5g+w/ouosl3CxOTmDlWA16WXqXje2cj4fveDutpo
+qDum5ZvNmEXKBvjJw31/X1AazE9rNpGOAiaoMpuTROeUImSRU7Qw76wUJn/56K2Sc4vpRIt0lD6
NnPgbmUyoSGFPPMmKe3xLPMAeZxDP1FKFJuyxLwNBHW959vKuawWNzlhjcoi+Td6rw2Ih+LfTSpv
10o+GQ8yzG3v7JyhCfarrQZeRwlRDTZZrpoci5FqHxbhMBnIVsO3WpPzzkcfBsdFOCy0EwMx6m8S
8Mbc9doBOttsK7Z1D3Jy9D01jnPZQxx2rnlnPeBRc7lV93o/uoDSwzybw3sHzxw/KL321+vmlcfH
oDQ73nyefgWDEpQwi2grpIb1o6EX4Kwd877JUaFHHLJ+XALEJAEyxM5bk4QuC2lWti4L/7rXuv1f
95qK9osXxdrJ1cONY1vNkwyxVqB4r/ndi65NW0CKpM+eed2pafvU95n30GfhkqNCS2YI0Ff1VaIv
cxJX1OJz7SXaAY7zUHCUeR+93k9WqMv+YpvM0XsY2V9mXak9R1n4PCaR8zgOPO5ViRFey1SgO97s
3IBCa86C4cliL3iMtRuZSFAIMz1YRvNjtOB+xE60f0x6uqZqCzDYtkM6b6c1fHJkhcSAQH651brV
ciuHJC6y27wYrS3CR78G57fsoYK8uh24TeYtlS3Vzw+BGtJkQZ/+Q5j1d/WcTjdikqGE1emIHrYO
mSNhZB7hko+JUy2aBxLFqU7VaMYOSsLIbl/JUSKRnzi5lAEOR3/Xapq2kWOK2ORYIlerbV3xziYb
mFT9NqpbdPsQACgtQ/CFvSENAyzqXNdqijLDQicG3PWFMKyY6r1l6VBk9ogLHhTwk4d6KZDOSZkd
gBkkh2qppq7eKdB/jBodNJT0oi04JWf/rk1epuItKTlevGubvLTTU6UNL2vfOS5bLd5k5p2MtiHZ
LVBEaBp9nkuYunwNRn+316zPfqd/Q5Apvxdn1+obSPL0j1VWe0+THh7FHGYI8RkDONxRj+zPY6E2
17laJjvxWkGj7AMvpo623MBH+/hyg8uWo/PuBhQT39wgchv3AJUpXa/AXNpbK0y2TEm7yDSzaOib
NH2bJv0JAk/3tvOnaNdYUfRbBZBj1uE/RQjOPAx6YUNqUSSfRqV+lAAaKB3ILgLjfl2JPGD4W6Vx
CPZ880s6Z9YBcRfeVhas9emYwQ+z9Kz0S7PLOogtR3gFetv8uNq9qB4OFY2S5LkQB3u3VKaKNFMu
a8Hpohf1uvH0FEe8mawuqMtNtyhVyGAXHYkquaxjWrDaZVjdYpvmINzNA4kgcbzf4rJPWVMoJgu9
M/Tavl2HoeubU1/SuvRqD+hGujVGiPZ2f14COezn5k1M0UbjMWm93/pgLO7gStbPtXKQCdTQyDzb
PI5f7FV2FLtY5Kpd1gxJo595tlnNAYKScNpRZP3Lpm/2W+1/2TRAEKvPm8h1tjrIqeVMIQcQy3ft
4zgm3y5HFCmcLMO78wdA4S+IftFPuzjpL9MPUTySLf5rrLPsVoXRt8sJSLyX80xfDTsamtyb2Mgq
Ujp5/aFJAfCpygwYJasceIQr5+Nkg0yHsOYPJOzcTxrfn+TwNP92juv6RjdohES/yPjA33zYhEqr
/lTae9H5WtZYlf6yxtcU/7YJIqS5k2Laa8O0nbKCUzEZ7W8t38+bHhKX+7rpofNQA05fYTZ/axy4
H+CLnLZpA5ejM0zFjopKfE/r8Xhtu5Ny1J2meHQ1r+LkAw7L8KBbXsjDpmh4GPtG//JukdbWCmyr
ZvHY1vAeuJPuXJuDN2WoTvAACT6odg6JlRufk3q8Syc3/ZEYCUhKnt6e4NeswZgSESqq8bke+jvJ
n/1dxOsev4wAxOZuc1DAO7dLPsFLkT1Io0O3V6lufbampgYAFn6UhooiVO3TCMfWpc0hKw1aPVHD
OBgj7FUdfLvH0sj7bVGYqG0vnRBxHl02lfXtTjad6JaUTaWHAmCnc9m006ZuHyNaQmsxjymqMzwE
apXfom3ACQRxsstUROqFN1bDRO4EhpXlcUfsi6mO1fxWtnjdR0wIem6dWNH4M0Pfb9P0CPAKko/g
drb15L5ZhPS6MMx/dCEdU63nfZtm1d+lHLQuEVar9puQJh2PTruD3cQAqF7zqdABNPdFmWo4kJGb
JH+6Gi14sJG5VDi6yGqKNtVGh/Nh+UEO7F0xzqTXpiy7z0q4REXXvKvikYaq/3TUtsJZYnEEZNQu
K5Le4128OIK4NG91Ax7i80iqKisatfnwkt8ZDCc7jBSoRe9u5/eT+r1NnlEKzX6Q6VO3kTfNdxr9
TbcA2KEIewnI+2hfpwr9fErsHqe2O1hq69zYk285O9IlySGHSJEuIzTmxR0punMT8e+Bfgi9yhTo
3XWqA2KXfxlt1nuD7v/nboTpY7XDjbM30yR8/pt4e7HrkVfQ2djARVZA75EmNZ/SJScpc9UN6g1l
YwtBO3IXXqmNG9POWiRjK+O5ofJStyQhSQ7chXVXboRlE54VKK0U+A5latrmPy+qNJPmvHw6k6Qq
oL9dBgWeStoL0c9o5z9tiyNGpgxFmIG2J9XeT7Abl5pb3cbNND2Gy5CP1r4pC9jdl5kMNPybUcND
52Lxsk6976gVywxKR/g46OxDEjm4WU3xWGc3Q69+FZMMducV166qt5eVTVSH13lt/Y5ET3cD9ycy
Rt2Y9IiDFt0WInSLGtNQkm9fjOKRSLm6hMvcDLLf81RV6ZdJxluOTNq+mvthI72W2gD6hudyPDKX
GLmSAZY0eAuS29UMfS8NnGXXvSyoGyS2q1n9H9aubElOXdl+EREgMb7WPPc8uF8I29tGzIMAAV9/
l5J2V9vb5564EfeFQKmUqK6mQMpcudZNyjxIGRlt4OGZbDB8c10Trsc68ldJysdH2QvEUZ3gjpnA
comhAnuoaxlH6pyUaaKgEkLr1OuD/mkH0epwSb0+XjVnd/S+orJ4fHTABf0AOYCyaZpuWTbGTa3A
LUaepYPq7HoszD3Nwxr8dKSjxjX1Mtmpg4V6V7Bh4hMBx5HcJqw60LTkASQkCPuM+p5acQEiSmw5
6xPNhphVBxL7egSNlgu9URt6eI7VYxs2CfYUopgVCY8YNFFQIt0p3Mh7DhrdM6qy8WhuouqxBjnG
wlRQZivxpYUI+ESQC5IrM0qGXRcVAFzomCq209YyjkUNVjw0c1YKvgCaIT3jpQS+lspGsY1he6uk
TaxlFua/OQoPIgBhnW/MooYKsE7BGToFF+rUXIYYUNAP7YVM1OlKENiYga025EEdbgciJxpPtusk
ltMBo5t3F7Kb0lCQpIFmFur1rVPT1cWuEuFdOBk2qL+I0irKGYisLHCkTmHyPce7HOQqukfIAKfQ
gkk3LrSDF2QEdzPc6XR2BXVlse46pKUgT70KghdRtuPNNQQwGjbKAsLY2FHggDpiaQ8QwpbNCg9Y
fksdGZPIeZfWCwgysoNXlgUefAHb2nkXXKoWuga5E0NQIZympdl4yUur/HLhTXn4tfbri1IIyC+G
6a3Chg/fatmigqSvf6R2/uyotHjrDPxrUb88PmE/kK9Ekcm7ri8RELAd6+yLYdqNkdcdajNQUOVl
/7pyOdifr+zoKxuiulRjiThLmb0haf/5yn2XPidVbi6Twu5vprjYgMQMbNyTbWztcjS+coX7POhS
BjLsxl+D4j84oea/PyCPDlFBlZi3KQjNlp6sq1dHdi8atI3xP0FthEznlH41LMN8iXovXTH86G+j
LDS2qN9ODnGayPPQJtPaCaby0RMhCKOFbX2DkMb7x7DwMYwwir51HEHAPz7GOAX/+hix7Ze/fYwG
C5szxzp52Q34PdcK8hVIQuSPoIIt73iLx4pu2YGJA7B8hTcWFzJhtSVXgeTdlpo0XEzAKlGz5cM8
HHXdnlzqoSgMQI05SJG9yY5XPRfOQ1ha+R22WgAmtM4D9ASchz7SQRiIIB3J1kSRRv1qriuQHD8A
YZTfueH7cEiCIZ8YO4gm2J156lr7/SD1WQr4u2v0QJfqlhv3E2IrGUfgVPeAnAeqPZa5N8FSuSJd
B9tCdAEpkOkENlho6pnfyQx1UUjFaC/SqSGvYhrHU1Wbd1i3hMu4qsCHOSq7OfWaQYUOrO17rI9B
Bh2D/nF/7YA0ArzND+9xaNZlG+4g19ktOeJne0reZSm4r8Aw4YMMFThr6gXndbCnxF/OJsjx+qCX
dcNwPQMHJiXEIgyVvy1jq+Er0nu3tBGaCv6WhN1JLJ7OqJeBxW3R6t66BXamUy1U10ESdjMJ/siI
pVa3Rtd8JApb6tOta5/2ND88fx8HgeHZs+INRyEZYGGhcsZ12oJDiZaA82qQjENcQSdELxYpVU6H
2dtuOap8kZq/HoLRGNdjhdWvEu4usQ0OkEI8vgHYtaqyIH0Z46ZCqR/sxE2bxgGYLOpstvujZhjz
w/FN26/+FrN/YPmm8AxD7GXQjO10aFOGahHVxQi3wXbtjbRf7rUTwA60WyyyXFwiCy+utlWotBi9
4TUIwmg18JwdKLvjlbfTNMqXP7yUl+jc4iHDDv7OwD+t4y4SF37s2Su/EEhwamFWxeVwV4/4l1Ja
o2fYs1F6beCGd5fZJn8Ay87awPsGmilOdzIy7NdIqYZlFpZzTKCISOvYQPalADRdyCP1tplzGEFb
cR9FwqY5yNxDWvQkcsxBU3LEwYBHSvNFLsoUCladeKjGugb9DoBKNY/FQwnifpC1+MtpAPvssuY9
NA3D0NvUtvvem2JbTUPJ9Lfx2oM6PRTYrR1o0qB2oPHaSv8pciYw90q7PuFPkTNnuemI5kS9k86M
Uy+y43AW4De/9tKviZrCY5/H/s2Zfmt4qqUndSxib1gWbmA8GtH4r7NxYO829XH2h5+RQMt9kM2w
lUXKj2LwQbqjb1rgIO7HahgfnL7lx6obM6ga4uZsQPfNsXv5ZKebOfzlrxJwgU59qVxzXbkeAkQg
MTlOUrDjyFp3BUl4viDbteNvTcQSWL2gcdduXkzuqhVQyP6jw9LzZ3jjrlqfQ+LLsMQNHfIye0T9
qgfE4y8TnYHXLViCUz5bl6SXScYqkaBNcX1QoP3uHQuA3TP329XMxyi+XiH3yvcreA6wW5o1Lliy
SGRrGnF1do38IVL53jDAsonqpWRR50OyaaHyCS05n+3byawvps70GiIPjmYHiIHO9OJNK+8lYk6Q
Waih26o9qCOX9t5CDdk8COXF3UpC3Gy0pvACOdJ2YWRB9aWtkI50WC6OedhXL9Ajm+3NCJUiCBLZ
6zpt6i8V1qqWVZb3vAjBVpSPQBpre6+HowIqug6vIbn6ELndM0QuyhW099IHZSLcQmdkU9o2ahud
/f/4GSXCC4UJrulhENYy4BPo9vUTzdlO/di+2kyMx9EEZpmsaZZby0HhiVIJDv2KdTeBBDuACI8B
grxNIxNrS0IXk8cvjlWa92k+pLexZP+Qmbz82De3hW2Pr9rLDLwtz4GHKQ37AWvN4mg5eAggH+88
kK0UYjWgyPGOO9x5SCDUvPKAut6SBw2wR4Q7tQDsA9n0gN4Fe+scB/BZFAPEl67B2i1eAJdu9mHf
sLXQoS8Pdqd1PttLbIvetP/f7GrKoD5bhwsxiO6SFsrfpKwv12Uh8idQFvIddCmDpQjb/EmJBkXL
XuQtjADNZAoRlNA6R+RscfD59Lm6UGdaJdN9ChKyCEsnBZ2tVR6V7JF1Kr5TXqt2fer6JsJwbnuo
8LLMFsqKwr3Nt5YjZf8PdRgl6K6OORvaw+wO2T7ozUCECuipGiQyUzVc7LjsXtqVO9jqxTRkC8Gp
IVtQM6o6zTBpQAZW90KVtIK4AkpZqJkPUDCLHPWAzHRw53fumcz4dsFQFAHkXqUNpvShgpZDCGZH
vZ41voX22G7SDPu76+sW0ZFsXMSIkEAL4NNrmN6215dvOKx1Ue8nB+oTpMCCzgkyL/O7mgYyxKBj
kCGdbLC7Yw9pqU2vs2x5N7T38RRu2k5EN2TqTB96x6L5h/rIdB10tf0+qB2m+mh16h/y/78Oijug
xcD2gI/WSR9xUm+4CZIIUI9KKl5/G5voaCRYbT4UYVs+Fmn409Krrtpr4oWPxeQZdIJ8brq/N6n3
6oyIlTxfmypFxZmVRfUqMPahrSuLB+5Pt2hFVGfc/7XFvaJYqMyt7wEJYUsnF+zOZ9a4gax0cwIR
XH9QEmI5gefLG8SX+coAYOJpqiGkMZZ1882vxV5awNsuSsC5wU8AodCcf4Pyjnh1mceWKdJt85S9
oWkfveJ9SjUBsNQp531KlJSfIty7cSvVq1GyHtSMOBtRg7eAzoF6LSSuSWdK2/7qV/IJNLEBCEuX
Q5uLDWmDhQirnF0PFBc1iJPX1Gy6BkLhUOQkpTDSDKty5p0/7CQt5iKAgZdxmmAtePYLyAYvcGKH
eP8sINUxn3zu+l98TAB+Dv0U803U8W4lJi/cx0EwvnqQs+5UWT1Lq0zOGRiiFwN0PV7JLY5TYw+O
YOhs2t6iYn2wS1IWbgWKFVeoSbbXsarwv66yqVvxMoPuB7XH1u5AK2Lb6wGiQtAFdac1N70tsEz/
hM4Y7Ym3HqCr9obOPuxXE9knx5r9ieKeTI4GjAyw460a7clOJur8r/Y/5sc9/unz/D4/fc6AEB0f
cyvmbAJUtW0sw7VxQ/469CCyHVl30xUpeN9r5SN1USTfGu6F6RrYdsR/mg4kI3rA7MOnBEIviQdV
mARP6X9PdbV8TDcPT0Dp6w45FMK1GoJdOvouktUysPxsQzbSTujAfHpRmbngPQMvNl6l3I6sPVKj
5owbU35mLxzpd2cPLPNPcc3fX8BJ9e42w8i0W9CW3RmsIe5T+sttaod/zfa7Gw0vwwj/Yhd3P5+w
MYYC001bOdCk57V3F8vYvgPaU6F+GDd6aZ6yFswW5Clt3u5cl/vgSmTYlGj/ZopBdSgacN2Sz2g4
7qKRQNMx5FhmH30FsC87n65grmb3TIXTCbQRt+RN0w4Bnlt8Tg6ZcjgMHlArdmjkuww6mM9mhZRE
6IXRmZqg+ts2eRs/GFCke8hHvhp1jWuacYaqJ1kuqDlNFt+BjNmce7NBAAgzFMWOemlKAcGNMzX1
lGMGTj6asgC9TtZF7dmJQtCiGAGCFWLJKG6iD7LJAROHHNyJYildVE3QxIujDTWtVKgjM6FZ1Nei
eIyQN3qwszmUQg5NDcrn63Apa3MZeN3aajlUCqMkuBtqlKoxrRZaqR60E14LoHHXg/3h3x7Kb4/N
gFf9Hx5ATiEsrlMef5nDw/59NcQc+vBYs+RsDSQOQiout3GcNO1+nxgbItKfbXM/SPVBsl83YIF1
CsPaOrWNrAQDqynyYPXJoyZSJnOTEDaEqRHKmU1XTM3HIELrkNeHiVrk+jGQoRzhJCKUUiesvOmy
9Aj5Qe8B0GDvwWPsGWVczRkksR4ky2t/jfj2sKbO1jOC84iQVas7yVQU2aX0MgZWWoxOYydZo6S+
2dBw35QWdqLNt3m0HgQpjS3g/fEtmUy/x6IKxM9b+gRD73dHAT3gBfXSHAw5uMJk/R2ZVGWggkh5
6Y4+AtS164PDXBMAkF+fCKQ/UP0y7snSmjlUn6ZvYRL3ewrASRDkbqe6q+YAnop5e8GL9o466SZD
Nhai74m4oxtMpC3KPn4fLvOqWgmXgb65SP19jPcAsLv+vg3q/NFhSfGYY53Eh3S4iWqOe9xh9tJh
Qu6oEwjpacdBlLCkAR/D8bzKQeI6emvfLZML5w8EmmB4Ca0A6Z3AvgO++7RGUrlRQ/wNNLhf3Q76
PiAaCfa5gBqjl2XWGwZSPw0cK8NfOQlAM8XKMBO2dzQE3zLqcYe0uKWhF/IOeWFnEVZNtvHBWqAg
g/TapTEH22mGDEamlaS0lIu2A1nLPtl/90fO8MyCRnR7lC4PgLCmQCroyN8fMcDKi6slj5HQuHZ8
ChY2FAn0FFg1ixjP8L4vwaWhwjuoeIV3roUsC5bHwbaHjO0dOAIQ83dR+qX84EQeLEys26H7Oo2O
kyyzQLiaPvxH6Ck3WTqaHbjRU5IvzUFTOnUDzT59hbpnCN52UO8OexS96Z0dnksuZPyidk/Nhpkr
AVbYpxg7Dyxb/u1Gr4regYJ2kLd/dav1bARk/nDT+5h5NrLTRY3OlteL0mxdD0blPlUATkCYbNtO
aXqELlh2zC3D3o5AIdwIVQLGXlr+QxcidF0zp/zCYvElFqr6USfQu0u9QSz4AAh0I8ofXVB/GQ1R
fMnrIoE0Tuo9jAw/5soQ2Q0EKt6vUlvD56u4dpyskQdrQH/8VnPznTUGStPqCMwWccR8MkMbcqaV
+ZuNBmkKDj+yILER+OsMsbcHiMSUBwcpGwjzOPYD2SL52iq7v1cWXgeBA9nhZgIX1tUf0leANEoT
q9TGau7mw0vfThAtLe1bZxzcA9eLVRfYjY2VjgnS2JO8QbJ9ANr1d+MsHk9Grj2TtX0YpO//U6bm
yQTLyfXEc63ZEvw6+c2nTILxOW7rN1oj02qZFspjD7F5GZp7sqvAvxHcB/Yhm750EWQHruFdCgNr
u80gdm670YYqD0b1XEVQqoBUhLWKkWeE5FwyXXgozSU5OMFz2tb2UhQoVm9klC3lZEabKXbsiwHE
7XywAiZOgbTXfR4ivEUd5KIgt7Qs8CPbkK1H/d/KdOIIwnSdvOkV6EJaJx02ZSHx/dWlgQCkHA9Y
NI6vYM/1IFHpGIdONxnb1MHgvVQgrzk6PtT7hNaOtvLJW3YSFP6TZxRgwqp+VCM33vSJn1bvJxb4
cVMJQRDHQnaxsDLrufbbdiU6ad8oC9oCaRPnByQMwOgQTsG6YlBFSKywWGYVyHciLU9X6LPOB9ob
QB60TQtJv2QwrfV/9iFHOiQJ2E6E9r5ORmci/1oUbYDtFj/RlrMvxXTLjOlEMmRpwsZb3Uc7TOpr
GO4WvTn96PvfxoEPBSz3g/3WQJZhAeIj8SB46G9GHxgbBRrDM0uCeN3V0nouje5rXg5QM4/Bg4dV
3XfQPfPFoAcZ7NcggG+HMwp6EjBrGubzNAzzIMiqzoOaEgEtwE2MsE+Pce0Yy2xSyRIxp/QYhQNI
2qmnDZPx/ZS6ptREAMXJpwMfkEArdFllaaAQPLYgvA4tsPgUhGDQMHLZ3Bt2Ui3LSoq3MVc3noNa
r0WvvvbSb3+gZOqn8B3/2cs4eJj9wb5JPTOF7pMUB3yz1TkdOVtL2/ceWCJf4jDaTjp/RAdVjgGw
NQJ149TOONLFqTMcLMpAffL56Ba+GA/Uak0ozrdjMG0JElQO0CnvG0T0ZoSQhg+BkuXvNumCgYJE
qcmZ/IaPsYQ6ovnI7z/O5zRYo/tpewL/BspTTM9YXSMsvW0+giUdmBsdpClsgAJLxwVVmUZH6wMN
CqHttL7apiS4WMZbjW33IfaDCrtk0xjwHUaruTmo3L0ZVZ6gcjcOEC4AcVKsD9QBJrtwwZ1CbD95
Y7W8asasP1+dHU8Te6fVwyc3CLnH68HJG3CBv4AgJjjLsnL4okU8YB/w8KViLLyMEvuWFeD3G5eD
gWx2Qc3VtEji0MDTZcxXwBNB1OD6fBpYVoHMek0Pppbs9tjZlyJr85XSztQTZsjALUwJgGAiZ+c/
Hn40e864BbJFlKVrtkNX0yNGrEBdJp2aRHx47SKjshIbqD5gM/QQ0sD75Cd6qxQrcnRiC+VBvPL4
ntlqts0z8LHaNZBps8Uir3LITViWfRunU71z4jbbF9wZbyYIQUIjLqm/DJB79IzI+OGreueWzHtr
vXxY0qDcTeqdyiwwjwTdeMMx5TwoN90zPRHsot0hRuTOg0Lg2m6DZFwzKPQtcl2p4OpKBTpUQ71E
0Co4c1tZwNXorT24NgTor1B6AELGdz/smsBcIqsaeHOEfBYfg80yVlvoo0HeGOmcG2CGh5s8VfWZ
uVColyx3Ib4DChQzbsZDGZh31HK1ic7AW5LtOleXJ+ihNAl1FEaUbswK8DsvbIr3WYIsa1esQyQ1
tvwwXhc2NppDykBIeL0Uckv4NEDQ7Gi2YUx2YZLIiwSpwtr3VbymX1Spf1ZmXDxAyY2dqNWEQXsu
6g68f+ijQ1Cbau0CcbFOyuDdhsrVu7A0/Pm3iKra4lxN/Ib86acI8ni5joSq19eJVChvOWSLzzQP
gsOg3xi9BEEmUKpUmv/KSuOfUiXerdNDvFuGYK0nu3Qdb2k1Fjs2UTE8sURs29G3vmTKgpJ10Yxb
ckuRQs8sbOybqWeH/zTtxIxq4SrQcNG0eaiKAydYYGN0fIeqwXCdO1O7IRYyaiaIrX9qCt0kyjKz
qcP1tTdUCEqYxc8Ir4WnHppCB5nir6SmLRAtL10fhQi6N3E0R6SogEvUTTMB9lBqmn5qImUQn9Oq
TedmNCrzHFXGj3kmZDwuSVR8pVYkHefSt+azN03TU1vI9saAjhj1CYuL2yYLLtQ3ALl424wcnAG4
Ihg16jsssHYhCFaeYmMygCkaN9SX98y6d0EYSOM6p2sexjZeUl81RfGjm/+scOdtVQKsexcW/YPK
ixS0XFl/dDW5E2DDfJcwu4KWDviiZhdU09Tcce6olRQZAwYwtjbU7C1guIs0uFCLBhVYoC8QIOiP
1KQpPb+789LkcdS0J1nfpPeGjtoWlbC3WGD0kLsR1X5A7f6FXJCUERdoUOyvA9pcmlsUAgBBoSeh
Q5fHcp4kyut+zwFdXoBhIkAqu3IXSR0AzVzZtrFghiMgsiWDld1N4W2VleEtqiWzXQx5o4VJPjVD
mV1RdRfqpQM5j4ciiNzb2Slt8HBpcA/M86YBmJJMJ41210HXaxX6MlYCCtsgLZwVCq6AIQkikx0d
fDkfa4FcxUBrU/vT23+Ix2zdeQiCV625Tbqs37moFnqIhPOPSKb8e2EGyBx45VMOurS/OaSN9xSM
ZTU74MXb76oRmy49Q4bN0r0HHplF7ELTvrCi6uxlBn9hcjOFefxS1UN9GeIIOG1t7goltimA4xsk
o/jLddB7E6v1BJGsaSqP85txYAF+I7EoUd4HeaRPhy4E4E30I1R+0dHodyudQebdu2DDE/MhWJEl
YAzrnLQst2FWQA3PsQPIumZy7UiWPMkcS8G4jdp/SsSqDGbbPyXSWJU3Jl+cFkGNDPhs7LQ7bA+x
/D5YVYNiOz08hNjNPHzyzeYJKY9+nWRY7TcaC+FqfIRsbLwuve5CLc8Em8LUpnJpjRbwHbq389V7
bxShXL52SiCm9NCP8YE/FBszAINpDAprxAJQCN/rGpWMg1YFP5AH5O19cEVhL9B7zHzr1CP1h+B2
WzEeTEcamOmBLRW3TMNjncXjwdNlFXXrFxdHn1EzckP8TsP+ZE3Q2gYLB/gZ61KdyI08JiMqt20H
stg9wEfd0nfyGhnP0ZhrA8IsKRexZapbq/erC7AvBtCsSJ26qipxf1ZanPTXCB6lwR0IAcFhntnf
PenLI72cuiYOLpBB27YCb/plw6J+Aya9ZnVd6ukBrsraI5kUaPo2ps8BkkZ4VCbu8BZm1R7EO8YP
y7FOEC6dvkgwCyw91PvfgDfL2Dmd2e9QXgrUph7kOahbTMx6Pw2ivJlCu1ikYyHOma5KTWPAoxUk
gebWh92RTiFXucoPBQeX4pVkBrBQ6PoYnQd2VbM4UEeG22tdZjZy/CyEkmtnjucaDGkv3c9KWd1L
xIYIHLlgRQvqgL9I8H9tEksNG3ICa+v7GObW9ov13Y6ynaqL+K6ruXhgOQcwPjNBX9Uk8UMmy+aE
J84X6pyEqM6gqD4Xg5ud+JhmKyjjQmBRN4MOb8AFndIhNBI8wnTPOKTo8SDcqYV63DUZe+cbIHHZ
nT169SUDfnTR9oH5KprBWJU1K/bUTJGxgDqmekotvQUDznYhwAzzGib1AGyF6e894SdHVJ26SyyH
Fl0q5fOUR+JsGmMAAl3AACAk266M0o8OpW5qN6ndzKgWZ8QroYkWNUiGAYW1ApWNOFDzw83SswEs
Bm40AhVMzTdUdoBhqyq/Bi5i6jpinpiNAtKq8y9DUJQnVMS5qw8PpCRQApAotXS1R9iCUp48oElU
fo3q9znIw4DiHLiIwJGMB5J53yKZtp5q1IAMZW3do5Teus9ksGkQpbwhjzxOOBAHwbBAdAo8u17i
Tgs8bcY9OdscNdlybIC5wlAa0eg5EY5s1nappnxZucZm6J0vDJpa+xR0TItWM8M4U1gdqQmRGv7k
dPK9GQ1jvIlRqrwaaunuqgKCYbRXd/FX72Sp4hVt5KmXmrRbvzrbrQqPCOokC8pqtXYLquCk6Ddx
4xsAKefdQdrcP5pAbc3ZsTQEJdeADCsNIDulzppxiLcjMEDzTNcBf86JSBFUCVepwLKHZQC6ibxP
b4MUb7Rh8u7qsIAJGILjwPy3q6lPXEgi2LlaRm3WJUtP5HKVGG26mdtVNGnO8pjv57YV4uVbl8WF
pihzN70dhw77Qz0YeLt5/gwltiCpGw5ZfMwjlZ6w2nk/TH4CsM+fbVFW/TFvjmSnEW0YcNComkQ1
wy+eBptPfQjBYA+1lDw02IJsju7Av79cFgBFra80IHSGMDrSqEDaiTh/mJzReRwkYDJjfNNJw3kk
CzemPegjulupTT0360VSdd6RPApkJFaNhBJaYzQuVlQolZQ1OKRoqICU7AHFWMGCmiiJtS7/5Uoe
r7vbGBCXBln4oMscVEpPdX5s9SEeONrdKHJghqb8SGfUXdrdAHJiPoC38WNMRO7UT57VVIHP589T
6jeavl5DSive2lmUrkg3fJ/r6rAK98mKNaY6dwDgn50sS1eZyfhxcMsfMky7k6W690OU2N2JbK4P
fj3Hzo7UOWmPDmwNiKN9uFDPgAo6UDqDVy037q5pqqn3xNEc6y/yo7LcRpqBTJSmooPRgqJSe1GL
XGngJNp54JzR+jXXdfrf5yL7xxWvc7FfV6SZWVHwI2qx8fjEw6hOUXlLCF7/o4ntDntKWjxWrr1Y
TnxuUi8S4iJjzdl2DHUemAz3eLUdWpYAsUO2+dQHQGWfWNaBbHQo3Ar1zPqAMgOQlL6IFjsI8HZJ
b3wyAL/3E+OlauvyW8H9Fx83wjdQQc8nwJPOJ791meHgPUMq46C7Cz3yv0zx/+4DCTBUeYG/e+10
jnOqB9deENFDLjKxaaBTO7NDcA/KLlVlOpcWf/Iz8x/jifGXvw0KfdbM7BD/HjQkFX+JuB2fVIHi
yy43hls6tLGXQStzebVMCMTdurFekKdCi76ams2yqKytFWOP6ipr/DQ065ZGWJfhPGVvgavDHHRQ
Ql9Bx/Ru61BY2zQEESzZbGQoF03rFaAGLap1j5r6fejJ7Hk0pm1RM4Batd3kaXC1q6h8t3tgbNvX
wNc9OyX2kB/2q//v9rJG/Rplr+bEl85egfISmszjnCyrQVt76oLm8Zo/y3pWb3vHH5bX/JlCChNR
2NjfXJNinR19ySJ7OJJptotlGaKijHJukxGmJ8Grx+ulOzxwtnUtxuV1mibsP09NHaOVzVPTRCao
nG87ly0nCxWC0p0QGMwASblklesujUbmqAMYwsvcgyfUuEddy1OubeTXsBAKikCQbGmGeSxN8DGL
ArsPCpr0pB8HLE/nma6m65x1nG7xvvGO1Akc2H3iZN2pRxn/asg9rLj1QmZeeeDFV402UrPa5INn
eldmI6i6dJOWK04RIdemwvRINtcHwQFA4TfUObvpeV2kwjdXW8F+Xqc1Rv/ztDQoMBDMSpRMsY/C
Moim7cFoTZ10aD+mDSW2CmOFVdXQGs6+arGyo/WMHwEHQU1az1DT9XuFQiSkJq5N6kUtG34v6cmP
sOvpUUG8DYfpa9BiSxR5Zn8CoTjWeNT2tJHO6BCHBSRi02ZLQ0OwrOO1oYdQ+zpDWILgn/fN/R/2
eeZPFxmzIF54fqE2CHH0+8GLHpjdm28ehFiD0Im/513SL5sh8S8Q/G1PoPFAOeFYBl+t+kwODlSJ
l6UHTvl6qKpzAR2RFXW4Ww6NqW9Qdq5Xbq3icyCi/CImYA+Q2oq/u+yxr6zpK0dR+go6toVeNodb
pIgRe5AQ7sQ7d3zLTVsu4pRHt0Xh2hfqwBYAtRW6w0CJ3dxRGeBfDhnqKIb64FkC1IqOhkANUt2T
TbUOUHZjP97XiAxueGSomzAT7MZqzDupF7UJUknUUq0hNgYY86EIDJHHyPPYAVGVPRW1XAtdqAl1
Z+cA8vO5k/zJTocRqaWDE7u7P+16WrBDG4fSanef/LWdLpBOhjiiIGfu/GM4qneRPzbV/PGu9Tbk
BkhkcZyqbHudlgFTf058tawNOZxdFwmdAZj8mz7E6xqFZvG9TAPAfksoNgxNUCwt26pePNmgjE81
2ZvvAwWgVPE9SEGeVLjdz84uVmmae9APvUcyKMEuJZPLKuDhT6TOAOPO0m9D/A9q9Oonu+vGtcCj
8VSbRXm0kF3dTL6NRSXIBxZR7rffOYuWxpTlP8HB/dw5o/0SGAOC+4i8X1zDNPeljdJ9D3uyu6Tw
+6VqTetttPu9cq3sp+lNh24M6jeANiHQBfZDr5MLofrpwWRFsg3tOj3UnkxvbF9EKyvo1RuQ9Nux
SrMf5iheuywZn3s1jNh9WsUpsDr7hF92ufZ6r3zxOoQDtStvp33s+eJYN7GzrKKkAwW2I4+xb00P
rbQewNPhvEGjGWpOod2eoB9W3YOm7RvZ8ccgKtPX6lyAtu6ukQJA6thfGQGK60CAGV2MvIjPtSWw
2ee8/9Y4azeJi+8A10AmSzsw6Y5b1FCKdcLS4hbFL8VtGaLACwGHCvF6J7+1oL3mL6ocn3jKbsiE
Gi4DmWkVcLEYjHIXGW2yURr0gX+1ccf8LF4gbKwOXL/35o4Q1QJTWN5SS7hhec6ZOF8HZSXe+qOI
QeL5MVGBhPEKP6ZkYxBEBAvq94nJxxOWXOR+853I3ibNx1ml3Xhs80XhaMq3mfhtPpIPHT61qyGa
jhJY187yD5CwWTguWDzKjF9mzMIEaQwEB5INYRyigskzCjSeqZNMrrDOjPfv/hIId6TJIudoNL6z
JDoKu2xey9i27hmCZqe/2Pu6+GxPWPvqZPLdvwYAaEnsFbhvXoMwYfdDhGqqOZJVhL1853dFEuTk
ueAGJUwClarl4F9omxbcE6F9iy+mfOohybRrUcK9aUduvU548EadJ77hFQb6FJkap7FzphuoVPsg
ykBBsh6JnG75NOiRskRgKHKreSQ5OCGKwGgkB6LipksgOu79GknXND1AFGmkI3zzVQJ8RA5Y6aH2
IlrnUWPfAyGebPDPCE4qjcE3DPHqHZe8Ql5AcKiFdyb0qDnoVTlLv0O6aDNW3hShJlGswdFlfU9s
VBYCMZs8O5OpVsH/UPalTZLiypZ/5dn9PNgIkBA8mzcfYt8zI5eqyvqCZXV2sYtVbL9+Dk52R9Zy
+9q0tWHI5VKQUQFI7n7OsTrrLu8CY9uObXNwymY4Ic8O8XGZlw8lHvOA57XqBcuIJz9Bce8ifBh1
BcawQhaTqgh/qQ2mlr+7tlHbv1xbULAP1xYZBkR2J+wXQbfCvs6WtR02hxmcNTVRNd8cCPZVW8YD
cCT1vuiSpFsgsgoKOQrXuZUs13YExoDZ6CBtu3b70Fggja2wa23kpoeY2TLsfXzrZKzzCO/oQJzG
ScWrnw5KM7mpA4idy6Lf2r1UBwMlIefO0f2Zzuig4xwMZb7jrG4dZel/i2rmL7JK9hs7Duy9K4vw
wR0mSNsAql9UnpwA8Sw+k8fAbQv5TfsZ6J9uCT324NDjUWLf0vofYvzzKTmNcKIUgIwjsen6ENt+
sNENCO4K6QKD4qfrciorru26WZgNKgNblAU9OQIl0jwZv5Cbz0BzKooCEbgWe40oappLM7m1AbB8
0/DfufW487cKpYiQsZL6ucqyLaDcyOvhzttYIhy32dTs0mIZQzfkc6JKdkgsB7LjxshemOj/HGLP
vUeiub8DmzYQ65O/bXrOstYSmatp2kyrLfkPsXyfNkfceDdmQLaDWhsMuxsXNWNLZBejPW1tqVmw
ON7PG9+pF4iN6EMTscxoH5cMmegS6FKXCleDSLQL02zF2lMeOwmqdsVLonU2gGfcv38i1GmOQYM4
TTpazQkgE9BLZCCqPkGg07c2QQFQeS77bkP9dDBk9Bo7hbXtlaWBYcEhUkF7zusyB5Q/FWCQcZ1+
QcYor999bEfrZVHXyP5O3tShZdCD/xJKC0mB5C201vVZdz6KCaEvtWxySDR2Car5kbrHKVZezQaM
b83CRWiyX5CxmnrozEWlzD4v5d3NXpgWqD/mXm2vzAKFhj1WBgKv8WNNNxpuofDcJBz3HJ2G7mNh
pzEUzhA3pwNyVGmHkO5f7Qb8Qgq8/mT5MJLaYxKZ0Cxf0ly3MRASQih+OliZtNe8T530AnqwZsPA
BX4pTN8+M/1sTuVedCAznY1hZy+deFDrCCsViT2I757GIFuSS0K2wVMV9HtCvr7NUEXsGbuTEDR9
rlYLA6pkB2860FmQiEaBScGBEfs5b03WZqw4yncnLyE5lM7rYUc+ZOIi/2s0TXlrkw818zwTfHnr
cUyZr0wHgpJVh4RRp6L3Q4xoZAW8PNpp75YgHAr+nG0p9ZC7qGS+aTPjO0UgPwQpkyiCyk8I8vQG
1ewn7B0/RjN/Cm7SYFcEz0ZkfEIVtH22DPADdnY4QCl+iM/lkCpwL2njChCatSyb0EKMJw0WYIxU
b32QrFGkqFD7EUG4Rvjhnzouv+WB03ypBuTtDSdkD1jwuOCerBn+HfNkj5dWCxacCmh+mawdvFxx
PwiF7yLuhtN8atjaOJgV1lQqKYEkmnro4HSozBpAi9djN9hEFkB7oMN4QeHlFWKd1aM7Ft4JYMFq
SXZDg3wxr8LyLvHt8d4TPdYv04AQXAHIGOXiyIEvfnJzyOl2TD0H+VgtejDynegwdEZ2YtPhZqOm
7nS9FKm1yUcUhHeqPtdOkD97qIJ9qF1/yawqRF3LqnJU+iz6Jn9G5BXljYV+IMcgTy+oknLvqFXF
1VuvymGeBHp1oFVNQ9yH05z5tKHFg6jbUzMdxbhCLRDfUrNxC6QHEeDeUHOI/Bq7scpd2dOHgis0
2iO7YS+pF5l441DmoLegXtdpo3PTYIVKvay3qjuEDK7UiaVrtCjEwHaZYdgj2JaTCoCM6tBgcYBQ
Upb4Z/y2/DOdGV3xBXzZ3c4yczEurNJvEYAfwARvZtgYZlBmns7oEEAV4OBHONyav/O7DaMR5ELD
bs3//6luH/nTVD9dwe0zfvKjDll3et+aj34IkWUDKiH5gk5vBxB/iFVuF/0CQgnp8dYhI1DSl3n2
1xBq37rdacZbk85+/oC0QUbSlGA5/OdpwvLvC6NPoSuZjbdPJaNTlTxfONy8jjrC3m26iNsQas4u
dEpDiiL+DOXNcm/YUX7fQBpSIBV0UhNjJx2KQaAKxPCL5WDZ77aOzuJkY0DU6DxMdwBqo3W9qXQC
rMTfY2lEHqNarpfW+WYfGbDbY4onEX3qrWMAvU7ndMlFuSFW5jpsnXVSRN5y/sS/J0aUCsBtcHh3
9NmpVtgll2a8mqeiwaF+SWUX3s1Tpdos1mFklLOLZ3gXGyREWzBM6IOjmT7MZzJt389+YyOX3uUy
xY2NcXRQf5/dbM40zW1W6rjZSrCELmOOOx70bt5D0UpwU4VgUqemLxLvQVuQ0O4S6y6cPErIq+3C
RrRL6iy56z3kiLdkZcfO86BOQykQIB5EvlAiqnSt7lzbvoAmpXwrRnExHFa8cS0vocSJgsX14/ok
oxTcTB7z97Lqn6kgncrQg6kWHZGA2X4zkQfZs3K8A8p8wQZsCFIR34NAj1/jKJYXPJDW1KKDMYLN
ObWbt3YIEmT6GlTkFV5ZL13HB4uBzIJjlfJpP186L83fZ0lsvtvorE258xKGQ7pgeSZf5t5gy0zv
MdE6uQohkit4r51T3YxHMkEcIrk2KMS/8/Esg2peHyzJrW2vIciY7smLDk1V7xI7787U6qM4uVYq
/5xLBSaNaWYy9TU4KxzDCvY3W5vb1dKNWbIlF+pIdQbQRQ4QD9lozrCEnGjQ8GR1+9RAanub9GCg
vs0X2Km1l2aPei3TxQXH+egeudNcaRj9SaiLKKFUWnyY3SxBwxvPl3D7ExLsKDuwf11uJuVX970n
w9PtyrT0o4UJmkRgUvGFkW/tVP7CMBz54a8qLR9lpBboqsiFDt4IDpDarM35r6JJZetBdC/L9PL2
saxR7s4oUbd++0vbqjUOzO2+3L44BEjB+6/T/e3qeiW8uzx4obnmf0OvL6ao63A3N8eCH8Cw0U1g
mm4vLYgkGHnWv8Z182SlWfIUQ7LxIBlDhe5kh56dbeTNZcQ6HMWfbr1pQGW0d7OCP2sQ3ZETcyxz
2TisOke2MFaGyLOFhgDfY9ubn7pmUOduajmFN25QKwLm5NIzHyunr+5dkF41bmI+kqk1Qe0VZEF0
JFvfBsUui3K2nAcIK3jszY2vtQkmTpToYV3dxnuaHJy4yQFREXNBTRrg4cdiOGZ/JVM7IpSY9m21
pcmBNslOsa3+pE66XCMyj0jhBnfzpzd2h2qzyFnTZK5MugvjxYX86eDF8WueSPNErR7Lw60vrRZ0
IviDRqMPrqhUWVEnmXJIZC545fcHaiZjYe9khGAdudAldEDGsfGRDIaExotXjmxHFwBaD3YIdI+t
JPZUXfSZRXZ7HbnU98XYvfmd532BtPuwhiLgsAt6NENtrEC6hRrN2PNORZVBgQ8I6i/gKeSgxM2a
Y9FGKF2zrrO5hQKfLkvwhSBGs3zfcYNCbTfX6d1q8xOkPo6tKhYfCvXsuIaYuGk/GLjsIvA/U/46
YOqbrnX+VCDJttM1JH4QpfWeJgdKbWMN+I3XXw0EOb/FAgWQSce/J3Z616SD9aLjZoAeqKWujh21
W7e0+oNfOgniFAkDayDvn5IByrgKAp1/TMOhUcq/RxguMwSD8RP1N76d4qeRMkASJhx55BpgtjAT
gM/SsP8EjQpwOcN+c+sm9HnqSaQREVCb3Rxg78kN6Ij32YbJ7TZbFP/hE9EBJI8H0HwD3mEssuEt
kyGqSz3rM2SHSxQlmtmu7pvkU9nykyzM8BvwPOmyQHn0RUuLnXNzQGrNHqJvf4/sUohR0MjcCVC2
bdtsZcQxEkSBSj/RmQqcZD7rfmP7nV/ATIbnZpF+yLMZjj0cwQy2+5DVm3NsYng0xOjsKb0290pk
ydbCKAEz+TtHR840S1rWO7L3cbpQIxK7l6Itiq0D+oHPVlbMfFZO6prrxHarPaqQIM6b5jOfFdbS
sMcNCLQtz/g0+buIkwGlhjIFQQLiVtFZ66l2fhk6HniwyzD5N+1uGeuFH2n/6CWQHUGpTJJfslEg
4WJ2K+pAnjC/RNAQtFfx2K9QQ+Ufb27+IMLNEKRy2XOgOTsUahx11rZPYWepNVjK+s3cHEHExp0K
l2TJ9kl35ggC1/REnXToJAjDAOq6Uotm6xPzfTZudu+zBbYRbFqtGkS8XCtZEGcW5IdOnWtWF2rV
LK13sZdVS2rSAUFeEHMG9YWXHgo2J48aBGJLPkmJkO03c8we04Af5/jdp9gltF+LFtyT4cCLRyMx
j8TN4EOddJcAa7Xup5sCGn3RFIvu7kqIdj/ybjwyiL+u8XCUx7AOwmXjjvxUJ7n9iYEufaat0yo/
gIWyWAWomvtCbn5a8pPJgq1r5S1A9c43umPqGsIVJWIW14ax5tgErbtiQRJ909k5L23va5uAdnVs
xujAslQ9TgOpv0pyaOhYKBeyo8TZJynmcWrLeQsQ8AnDpvuGbGm3bLkX3ieuaULMdQTLqJ2PEFFO
3n0FFFk05BjVykTytAVDL7g/OFv1dGZjq9op7SJcgLO5dzqzw1fR9FBxdwETmg4gxdTBtkZB71Y0
HElZjSdRg2UE+P3luPXwnLmWEqn1iS9t/scIm2FVOwi60r9lGrbxFcpykwbXvfCY+JqCaxdiit1X
a+zZUidxBy29oNs1TmvsGDKddx0g4Uvk5caXsu9PxKHtKbB3Rnn3lZUp5CCBvzC6OHtSgN4Duo2z
oCogG4pH8pMR63fbrZfOFGP1ulMVmIE4HpSAaGQHumTfSdOTU1av8xVPf4pTgOyLPLJQ76BYED97
WXHKc8N7ikH4dMATZboLu+HrZE8Z3hZWGPKDI0GV8qN9RCJjkZt1ucPjrz9jwd+fR+F00Ifm+Tax
imhRsh4iBNQjw2hcNKUIt3k3QNfMgA6C601Bral5s8kkHXaobauu7XSoQayP7AVs1KSOmy2vZb0p
fatdUpUb1bthD3yV3PH3VN92sxsyHrcMtcOLlGhab8pWnl1dkVur10rj6REYpnWnEmGso+kscIb3
M7L9rheFpaDPQa3kNsav5+AidbCpR1k8V5V6sxFlfIvKeoNAXPfVzPxkhfqp4aJdF5E9M683KpXO
0lKjsfDdzDy5xIhAgWJqC0TksM4JDmSig5yiyHSGNAW0XIsRQrQoXt3EUgOtPAHuqIiLbCAAgP6N
7ZwRyMkv3vT4Vdp6scaG7WIu8EgujD7Zc2bgLVEm0EBv64BDTMeM33zcFa7liNfCC+OVKUR28RLm
HsMxr9e9VhpYb+DFoeb5xuvs+5C3zZMbRs3W9/NsH2QCSmnTZOQx2lBcj2rxitB+vPLlqFaSucMO
FIJUo04HT6ly7UthranZAbz34Lw7cFtsnSxDufjQPI7KB7Q/ibI9choAGELh4QplkHdbKc+GH+9V
6Kx/p1nh23jVTp3jlIqXKmQrlCx2xiOia/gWuigoVoT9T5C62iHXa+EVBpUnEClW1xDBmNlGTepA
dXuzs5eGBAFCy1vrGTDw9sCtYuKmdhE+rCANcWs6IFDE92qfYztAhbTreMtkYhiHVOsnp66CRyma
9NQOib8kRm/nL7vO7fSU25M8EyLwa3D5phAlLBa4bc1v4NvQqPm30nupnQFcL/iHSEXUPjK3AuHQ
9KgdwnffNgSjsW3p8CE0QV6tfSSysDccv3IGZZ5eD58hF/Nup0IMcGTOdvIfVeyvA2MExqBpkh3v
onCDJAfyeu6I5yJy5WC3ASgkSdOdmWTNF/IIm4hvY4jzLbDYypYz9XxjsH772zYRzyNfBpSMcL2d
5YAaLnRqqJ/RV6qrj03qRcS/29P3X0bdL70/jb05t9NUpWvo7RiMh25A0hVS6OWxRwRgoyrTflQo
CYPMsRrfcv+u6Dv/T3ssv9vCdZ91amJnGfT+CVXg1TxGZ4WxVgOQSnS/sYFX29gIc8SepjWQnhY8
3XRIvdFeMvZ6w0zfcNUFyCT2WQlxHw7kdedkNQSKB/2OxL75QZMBa/M2e+asZviddhW4aTJ7kwoU
F0dJWZwBgldrlD2Vnypp/kHQRsP5A4+t5O02hkVjuDJ88aId/GMSag0VxuXm1vTqvtxAHjncpDII
TmIA9Er0n6n6Pc9bSNOF/nBxududLI2NTFT65mudzA52/8h6c4FsQYkKEdwSOVaYCAvz4kQyNNnU
FFOTeu0W2E7qxV7Reqbe341NnBCZi0yBQNVQFywTsK6EAK1V9u6x1AxLzcneVQ4IA4bmpdRubn/X
iXQfoEe7AsNtkF3DYAIw6OgEpm7B/1DAEK9Aq8HvjAKqf4Mhk+cgzas1lKTGMyBf6cEpEmc7Frl9
b8eFWLbCCV9aSz1kac6/A9iP+kZPv4XlX8NlqFG+0SYWiPzxrgA/godQjJedRNP6qB7oP9HtT3aL
K2cri2pWH/IGK7sHtvuoFISRboJEWRE2W6FDkOGOECS6dZgFh+CHcQ8GGzBRFajaR3BlUYqoO1Kz
GfL3JkEP8Xb42Dv82KTemAEe9m/H5iNqdEqVrUBtexK1VHtvWmChGhGKbG6ZhWdq02Fy8fNR7eNE
RicTi0/iM4h196cv8vDe6Xr+wMbkQmQItursLcpG4w15Ddn4J1B6wT3WtrMXma3Bhlefwmtauf49
F/grZi9VF85Gu7W9RoQSBcJ9xT5HNrjhcF/7VxXW4OPGw/8MjAxyUH4bIujS2ecRpeIQR6zthyav
m2Vuqv5L7NmvrSeTP62ywfApDyXSElsllrw5HoRW+0AwCLIFuKeDGtwo3YA0SWtGZ980XlPD5/OC
sk3M7JTH4Sst02iD4ALlunDtNjnQYs3j+A0CDF+sic2LeL1076dno8KrYmL+InvTa0A7Jjvv3OXN
leyQ6UzxYvDKBQh7xy1AM9lnCXlxZbrht8wHDFqCi+0Sp2F3cQGgRqlBE36LIQ0gGLg3LBn52x9H
JmY03qvM/qywsjmDgkmdsepVZ+xA4p3ojU+uHUVHO442gZWVj2kat/dOIlHQ0kEZtEfMZVn5jO2o
12hFcwoC9+vcywbnrQb444jFEXYtDjcgeYkIGfnSAcR1G9Ep445aUek5q3/91//+v//nj/6/gz/z
e5SRBrn6L6Wz+zxSTf0//3LYv/6rmM37t//5F/dc2xWCg8NCeGAfcRwX/X+8PiAJDm/zf4UN+Mag
RmQ98jqvHxtrBQGC7C1WfgBsWlAidOvxne1NrApA0j80yQAYrtbyDalzpM/VH62xmvexQRcmRyBW
tgmtsDoh2h1KzUR6ccYw27rEKwe5VL4IhzLaziqDSdT80AaO+BKiEOa2zIgTEa+QjckgEAJmIjoE
if/RRs5llq4YfuMHyBOjenY6CJX1Z3s69HFTbXI89MDI9FdvWukvINPPdqJlWLGLzKlQj+S2swuN
JWeaAGoKbPHPXz23fv3qHYc7+GUJgRy0w3/86kGPlxtdLZ3HpouGHZLAAaqmzHGdcaN8qRIkTabl
RDcCB126vLonDweYJ0C1GcrEfu9VKd84ZKH7YZ6OTTQbdq8hVmwchKjDlzSqrFVsJ91ZQhLzWBbg
yRiQm/o0gvQZX6/zNrmCfxo13pMr86E0EqTDiW4zsxrudBjbB84tPHMBaZD/4Xfp2T9/OZwh6otv
h6M0xBGO+PHL6dykdFE6rx7nRbpTCODyc/4JGYr8CkXZ9gqo/jM9DqNaGRt65FFz8kK5lroOBbSK
rdB7RQxYrx2RKbCm4cEUqhpiDUI0XyxdneW0RsRL8UHFLP8sjAKSQUUH1yHnx1reh0Ze3aPQfoOE
vXjMJzb9Ety2oDtI/CPZQBmWbJsC/I/USwOqqN+IiZcfUTOo1lYRB27PzpYITsX7USqw9vsKkMfe
B2eG3SXVsvaBIgybR2jXi8effLl5XzvW3oVyx09Le1KYs7TwDlMnyc+NbQB0UoegB5a/7GTy6M+q
87KnZjogUlhUIgYBGBpZ5LSLFtDDQ+YV6snSZrUxzDFfUy+N7rp0Hp2DvPdujjfywmJrizfJB3L5
tpHTU9lsNtRRWiz8D78I7v3wixCMuSb+F1DMloAhS3u6nT48qfBksQZQyQSPAq8oyMex/tKZoFcm
nGFUfjK92nqlRRg32v4UCL+/GKGHJZpRQQoyTs6kKjurxJJ47CwPS6eVNynINpPaW4QiQGjvlDHE
ZZLySIOog5r/1jZPFrDE39a1iyqbwXbTnexG88i4ax7pjPeJXS5UNKDaCokituNuvL91/+IzG3il
t//h2fPjY3/6MkEA5XDmuJ4FIjrP+fHLTMKKmWnG/AfZ1wNSsZm3MIFfuLciw0PRd2au29RTLzkT
a1rrkkdVhUDpdbwDwy2IZ5FGLFxgj9tiVyPPMD1nq+np+uEAkNG51dBygwOZofGBoJMZIpwWjGpZ
JSboXS2WXU0viRYUbKEOlhnvHcjORIgSgNbd4Fot46IAl43vpVcHdS7//K148pefmM0lE9K0QLnL
uP3Tt4IVFQ9UkzoPDHK5Z3sSzAC1SYIStknlljhRAyeOV31xjZwxXX2gXs4haEB0yWQDfx6AsS6o
5Ila2ZcD6uB6p1nVVWyAizurl1QKmAvQc0AKOTiKqWIwDrZSF/Lzzat2UJ0mGaQbuyk0VPgxSDEi
I9hRU0+2zgVCKRzsX2zkV0yhptl58iPbULtYanPjpZrovRcyGPkjHsPQFbGCGExdTrmnnqiExpZf
QYaLej94e7yuIZDLvVOoreknMHzFz6nYxFY97pRAocpkZ3nv4BmBoCJYU7DjB2G/i2J84S7a2usf
rQlAUgCIjNQtdkpTa+rrBigopQ3CcpAICwMFeufO9PcQ9y4uuolAMz82/tHN5JdU6eaBTDleXasU
OYwNNanDTAGhYubrP/9GLPHLreNBb8MzIS7gCY5d+NT/4Tk0eAyvu8EuH8LQnKLO6nNcV9E31aHo
0O8ddo/MT4TyPBQAg18v/FaAEQP5ff+lQFppA91UsGRIJ3r6caRXtQwbmOHkZUYEjCu4WJwurhCT
Al0tNd1oXIeFHh/bUIJVJFCbaFLEK3IjP4MmFqWmUxM7jGbnyonlZmpmFchHS1f0O2oCaPQ+JTUh
hbyOUGq2dm38ygkRFPlWvY5Gp/kAvQZaHCujqpqBQwhUjfuUA+o2Q69FBiIJKIGZM/QaanP5nW+L
D9DrIujrte4yPX8Efc4AYA7qvq1EvliW1FfH8oK7pAX+tQeI58XWFpTCGctOqFCQT2ZQ7v2wMF/A
KtJs8Ez1t+QWx+A/L5Dr6hoX9U4tdhBkd3jzepvWDkZEgKfhNG2h8wCh+OJUaz6ibhTSjUPZhk/g
XOeoz0G0rpL1fqiREQCsQC7BfhG9YfmkFtlY+s9JO1or3+jTO4Xa0J3OW2tPM4kGGcDbTB3Lggev
6AFOhk5W6/dLC6JxCE4Dm+xOB7KLqhnWtbD10nTGdxt1kF+PUTZj9jyHG20hYlXfuQEiKIrr7CsI
4A+kDNnEzVH0o/eCIkZnGcshBH4C8qmyqcxdHyFgb1q2jStws69uVB9qXz0DzJDcMTwOrwM2RtC8
gMC1yNsn5LkCyNkF+VOejTVkAop2S02nTPW+blE4Tk2IMNv3dc02sbbzKyLs5ipnqXywyjy9Y6Xc
mkMvH8jUR36z8i1/3NiTzeJlDeWO2d3vUnWxCrWnYC1Eg8BumDp7ChiFlCGbbE0vURvdMgDCsVhy
Qd32YijzGlUCQb283tt+VX5vreTVjkcXmNfaX2Kbzu9L0663PK0N1AONoGsAinNTRDp/+N08abLv
s6LcImDRrssWkngqKh6KCY2CMkioJE9AFGXkEG2sU4VbCjY6CAgHkK8z4inlRiVy8v3wxc3z1Tjk
w3OcAKDhlo6JXAt27FjdcgA0crxIJ3JDkRYrAIv6Q1c1FTJwXdsl5zrOy2VtMu8KftJwa7tFBMWZ
fDglFqLzKEmUj46FRIGTh+43YKrWaRbw74H2jm2DjAwNRzmAd+VBGG1R0DRu/vlJaP/8tsSqgTOb
4cXgmKaJZ8qPD0KEocrG6o0WgvEmQqydj/QSQQZAN3XvhdrcgSoMERGytdCOCpv2aWycEoI3YMl3
ZGFe41ZhPdCV2R85fpUoLuOfbx6o4Q+QqPajnZwoVohnRYNkFfuf1lsTqYqeBGzpDBKOEMZdBnWd
zesIG9XHS82H5KLDxrqnDoYMyP0/fw3mz+vS6WsQDOuG6T/HoR32h/eB7HvUebtMX95r2qU3IUlx
yzMoH4PEC2EA2xrBl3m76dPAXvHeLn9+GNCIIkWRP939YQE+O2TK4uU/XzI3f1rnSNM1XRf/ci4e
HvyXnSeQpiaEBqP4Mi/oR19WYEIPoq+ICadTUB5sO8m29Hy2/ctM7/jKRCnVr+YAvI2zmdk6+gqp
jZt3HTdyJaJSgaNpTWHOTHrRsyXA5ZKn6yGsQRyMlMdKJWb4YATl+xmEEPiq04B5qMDkq2E6u/kp
SOT9h+047R9ukRCBdzq2wRwbC9vxOEP7x59zN4x9VI0i2Q0+oF5iaUOUpR0htS2x0EQAST50YwdB
3Qlw0unkHkVv1aebh2/wEfkhq190gQ/VRgtQhqjvIeUUgmA6xTsHKNA8fBQsKw/d1EtNOgRIBA9O
H5xCzqBV9fd41YkEOGHT/Ma64z//BqwpuvDjn4ub15VgCeGWlMBk/fjnAmqRDchkBbsZw2UXyzki
g9i+d7YChcQlOFSq6ZCMQQ0ecNjbQQHTBoLqReKAxTHQLYj5mETYOrDs7QAu5xD7BUB3P7Rv/YQJ
c6v/8GvGP5I9RQM+/DGCWfhLPM+2EOHhrvtzFItB1TeXUVhvU53wg4Zc+BKVQqhg60TwJco8UOCh
8NyVFZCSvI8WZEcFkNyAixEJ6EiFXzyWpxA7Es7FRM7hOUNelNxULtQxCBF2oWYuQEtdxx0DqWOE
1XLfFAdkzL6h2Cr+nhUXLBrxRlKBjYyU775MVMNLRAb1A/fTZpOxsjw1aSsPSCJ326bi4z2w2cEK
j3Lr8zRP2/jR93F8n8cywPToIJlYFBczCPECAYNke0Gh/dkNkvxg4e42p/CQBgNVoM+j8VyBd+NC
XmSm5qDLcQf08yvZyUSddBja0l+ZWPYv508gYz1NWZt9u9BKBVuyffgwVzZbPcT18YMta1V2ali5
El0JvUkaQh8lAP7aWmmVfbSRjyGqfNJAaxGw+PWqIUWNPaHLvC1WWuU+YGBBTIEcg4qjCXymm6oV
0H6WOMWFhXB9YvqgydNGe6R27ubBsgnMCKvbYZ36tQNVtTEZliBQxhvFabJHqUN5Hrl/5/AQrcmk
U99c1A0T0AoRGfI3AT8aPPt+8+gE+w4SbIlHO0+wXsRIJOLkvpGQWaY5vGkiEKeDtECLM3nwtEx2
iI0jAD11ks1O+Bqhq/B+/qTMGzbZMIyreY4IK954jO9ktY3qBExx0zirdtXa9Ey5nmfI/fJqQ9/y
Nqk0x2gFoGexpVn5WPiXKA0OrmAiXwIOCEWKwh92KZs/pwl8foJ0y2dyp3l6pPUXDYg0D9T0Q5dP
qB3UdU6XQIcyAJ9G6lgnGhW4gbGrCvyb0FWRzbYAR0Cu+0L+EY9AzuGb4Yq+m6H3v9p5HZ1ccMPh
GdNurJDzBxA98gd7BBUW9CS8deOIUC17I1lAsSW7kgtqDGxA2KBGGllWvrZi3my9FmzCdfqadmm6
6Uce7blhFZ/S0ccCRKavqICsV06TW0eojvYPRtt+M0s/eUVdFJYSqjEvbuAld1idOgvqUE7/vS2l
cY38PDmNdZOu6AMQGT+6Uzlj3g4XUPWBxr7HPwV9SOo/5YVng321T7dp0XnbmhvFF0hvLwdW+Rsr
rQEt9ZDGMZpjF5fIPWgEA5d4usR7M5EMGGt8ZYg8skXRR6xc+niI+WagrtRrOlG7crDz31IzNDzU
M0F4dZ6qwm+4RIzm4nqaPUIQI9r4FgJ51CxVxe4AadzNvk0PfDakAvKNX9t/0GyykMYWIrtiiV24
+WgZPX/I7CP1zRYFJESGirf5Ul2jUQfsWSC1Ml25nWJ/BRIRwIZqvDQRj32/5ikmGiNZt6Xr0Dnj
J5ur92vuHPcO5cRqvubp57ABt0G+pk9NBSrYRymRSZ8+YDrQdSPe3M3X9U/XTIP62vjlmoOkAmE/
8m53jeo3nZGIra68fYHcHDBoukBhh9FiaUGnQ6orlK0iJ1JEUuw86nGNHGhFlULWbfZsAOqIhRtA
tW2qC5nm6FBRvfEj93NihxCSJhsDvWh4otPZWrQWW6DUzldGsgojvADs5DGuS+A5KrC8YQmSPgJ3
mT6WGRQpO+9KDigasNcMUKo1NQuWWA8YTI40BApg7qoLO7UhW+0iWayjJaRQh33epsv3YZi3DhvU
5egSvNtWmz6yQDR3g+lsbx5ZOWj8mTrf0Vx6bLwzvhHVLsuiOJIfDa2CHnJsrK/3ZFM9604Dj1/G
ctR71y7TFSK78ZY3vTiwRGXnoK+wUu9Xvir2bpJD3oqpbJGGxfBnOG5S9f8oO48dx5FoTT8RAXqz
pbxSUnpXG6Isg97bp78fQ9WtmprGxcyGYFgqpZQi4pzfOM2vKZ2/c4LW39yC5EJcBzmYcITv5sbk
YKm34eMYoCOT93r2RddccsUMAjDLSafVv8aWgRB/O2dP8snjVFjHOB7tA9KAu9K1kRfSZ+eujcVP
Y9Ar0qQK4pa2a50jVo2tWYYabDoss6ek8lZqAOZBaTaViTBHCsriqxuqFyS0l/QnURt35E2OAQqI
SC9+KF34vcLZ9cMe1WRlDlPw3KBPucaGQYX2Mf9+Niz+8vjXc6MudB/hQ0CbE2J4AyUMwVkDUfB/
PA+Lbvh8RVNuvalEwRz1822NBsg6SLHQyXuNDffUa18h5vlBrzefXgPVXqAat1eJZbx5pn2ssmXW
2tNW7ozRkTH22n0eJeRy5EhikYGopufA08qjg5n0Rg7I8t2sx+4XqCUpBjlDcwCm777Mnv0g22c7
JqarVcNFlITnYTfid748KfNChL5M54WvXXsYVZFsK70OvgT19jrQcPuN3s3FUVOJcGHy93F9IaBm
fSXnjUs4EJx18jerYpkQ4NKxiLr8bXbFtNehgm+ztus+k3LyZQfFgJ+Hd192h/hS9eS5mE/JRzUW
5O2GXcNDCAbiZKOAuZYNitVsPX413zvXMHcuUqU7kYzKe2HyyS/PROKuWs/CTUnhgvjBI7m6vl0F
xuo+eJfwyVZwqAkWE2E5oo5B/BBI+mxnO9yNc1nvcSGZ3uYCn5XljU4ydBUQwMzO9qx4QPBi3Z9Z
kl5JVr1WEw4eEXiCfREm2IZdE99kvy20E4hn2aQuFyEY2aCFzrMyYs65rKa1EltP5XJxU/Z2lREr
G7l8Rl5Pg/td2GNzXVDLLJp3Bbo/KzlI9upB705sJ8+yZI+dh+vGwDJcFPqOba52hEHlO6BiXlNT
UR6TsLzTgj58H52CNwey5zUWWdcaMCc1Gzey1c7CdK2QujvI4CNI0l9p6aoXWVpm1EFRvObLjMjT
IaxO/NKqeO4/ZPFU4DcJKeQE9tQ9dVbP7rSvRn0/ON29vjTAdYNE9kezMpZ7fvTtw1zGeNiBy3JP
gaX/czsJG5edefwRal8GM0Tsu+szgmCekayEI9qVyxq5qwzVTFbYMe703jUuDXyTp7lWxdnI1Pvf
nXOFhN/YZetrWSdeCEOzanG6WSZrcnxI1fgxjbz0idQ4AX/h/ezslDa9c7ON3jb8m8kHNWbxvStb
bQMSXd2AdzZQ4rLj9zRU7E2meAXGNhSrAUn2QCTlSRZHQ9+DQWMXVQTWcz6Xm2LKk/dQ1GQyFlMv
NtLJO24J7q5Wg9+tcTomaxSbpoNs7VXnq1mI+l4OVcLNbKgwFtKqfCD48iqfk+VmdZQvKlvmhzL+
3y9KtmZEH+WLUlD4ZLOQVLtgmtWTRHle8Z5LMScB7gecZK5iAbLLVUbgD2RoqAQE2JdOjhQTuE10
7STnjJZOVpbN66oNNxzpV8CS4mdwIPOrAdo9aWEHy5I6FGzRUGOXJVczDsasJtdSWk4nIyyGB9kW
tN49el3uvSzpofpcIS15LYGqfO9GR7vItjzMvmnCiq6q4SoO8+RGzOF8fYRapz7fjeAktcERWK39
3JsAhCwvLugKNAu01L2TrTnrvK9lJnka2Yr/O9+pFKRtF6qvtuOlq0w9t3adHEiNFS+z7cS7RFG1
tSyGqdqe3Tr4cFQ74r8Yn9JwQm1MNqotjyqMxjvmjVK8jElfbPOYEL1sHQIjOzUTv2jXsS06KW76
IrtmOVLlBOrZuC8PFd3Qb3B8SMm+M5GHAsMR9H9aD80lNbAWSJNMW5Nfby5Whc8voBxuYwHGYsKx
YXutrIRHU9VoD3HWmwdCDxOWcMscKkCQzMg+6kEcxhmMOuKI+bPmDdmlisRFVTSlACw6c2DTDOyE
llYratq7YAJxFmRV8SzrMLr6YmU6QKylKvIGTOOXg9AkJ5g0WAt60fDry/hRAzoVCMwdZVGO0Mut
SHr1SdZogr3eZKXJVraJKRkeCINcu8sew4jhdVcSSZJFl7Anwv390+yMX5DKaU+yulWANfIP2h9l
MWwqE6YRdAFZlJeh1l+MNk3P8kneDL0iYvWCssQLlRfVWuO9seYfJX0YzFHdGGrXb/ilqbZ5Wzhr
ObAvNOVp+Hn9a5vKm9cTZHNgecwyx4Z+n6TxThdT/iy7WzmJWV2d9d8v3w1NzkDWu5fgN7WCLwof
P1zh7ISyt2MYD4mzILMV93irknfJ6GxB8o1nWbpWYbhB2nAcdxBqfw9H598AOj71K5QODqIcnU1q
wnOYQME+9LGbXS9B4y6GC8HR6wpkZrIGubtxzH/3M7xu2HYOxn6eKKP1kITamXx2ewYJmK2TMRXf
g4MMM9/aVbP/X9vleJbmjMNfWmzJcjnrihTRXdfCzZfu6LeiFNG5FaEOIT+zdIamSGe236+3Vjm2
AZa5rj11PLhksO4bQ/slU8K2K5Boq2t7J1PC7NrOE0YETy27UNkriJ3XaUCvOMwGb3v1UNK1176L
2kfP9KrH1EjfJBKmjEN365Slt+1YOknJ+pMNrRKScbG76WylSp2dBMeWJIlECQrony5SYysZRbVG
CmfcTEORTL7j5Q/oHsYHCZC61kmYlD22zfpq7obnNwCRckQB3VZd3jSElMVsAtnNIc6g+2e8ylYs
xjA4xtchTYZwO4bE6UplQE1T0wv1LBJvo5EdezCWy4T6xUOYld8mvU6OsiTr3U7/PVTWyYtqK+N6
4tB2bxloHUeIU99NTtO/WEnXbNpKNNthKZqK5hzsOIxWsrUwY+++qs2jbJRVZd+vPUPVHmUJvxzk
eaesuMOD/c/ZVG0bhbX9iFN2+6Qk507Ph0dtsT8fMlLoXtCqvmyTdXaoYGMVDQSElv6yzkvObd3p
pz7OLreB9jSqviz+NdDILdLiDIIPNhCmmH8/SQ6IszzYF7rrppecfQKiCxohrNDZK0qu3+XBYP9f
d+zwt5oTgP5qiR4RSSNKsbAQgAcMVW+dZKkbFesOY4yvsiQvQP6nVYzT+c7IBoS6ezd86omnLoPl
NEHUKsu3O1r3TYLq9jJjKyzrNAyKeLIFIKk0xwNyftPlnxQja702he0igcrbJy9xXd+lhqGcZWka
4NGOg/YmS7Uz9Ke6cOddSubsFIUCR8nlkvx7Z0Vet2uT6lP2SLXqdw9ZnNJ0ZZlljC2h2SJBCwlo
xrLW91DLvgxV6t2rS0O2NBQmYFYEYaHpF4N3D9n49wjYrr/mUoeuY6WHfoEoGNpsPpqoX85685Qt
MAWHn/Z9UxJGkR1k3bCIASlgYa+DmkIxHx1vmztn2xpXdqJHgKVz8yIvgzdiw4aH7rbHUIkDPQ3C
XYDO09Jiwl8cDUJqsp9sBVz40uPKtpfKWrlnY4liu3dSWMvT0Nj3ZYMsL61KEH4H8wn/XuAllHuD
/ny7C5VJrMulTglpNRPvz9Zbv7GwTpjdfBPDUH0SnCUdwsd/Ie+qP1VkI2V9jQc9YbOm3KtjVH0K
jknZWNpvfceGBwlOjtxL/W14jkvNXQ00+6HVUayZ8XF65yCBAPpyVy918k7WyVbZb+hr8Xer6w2/
xxZ1UK+8Qeg7ZTYgybUCkSSU+I8AUDay6lYv7wq7Dc+dazY7z0rmFzMNzgomHT+WGyCTg7zBFP5a
49Q4+V6tyAM+iS7uxFGptYc04AwRyU9O3jbejFmPOw0ESPhM7eUiG4xZF0fvnxEuf+nlSgVyMG4B
42HMa70Y293gVtoLH6WyG9IwX8ti2oA0tgjb+LLYjAnHNHYKYR3p3cpQ9O0wxDHYIYZ6IBz9im/e
ndIa2oucuI4rAqtLUdhM7OXE2gMivOgET+4DAmObUujjxVvIQcmIRahqhese1hOp7KA1jXcUw5A0
TLJypXmp+a7YOdFaJa/guVXGe102n5NlpA8h8c+X/xikaJO6zgvdPufYaitKnLBXWochqEu+MetI
3gzzmhXL3tuGbW0zRc93Exhv4uMsvrJoNCYnq2XxlcUWP9XVnInqcZpS86innrJCBmr6UBFNWvWd
lZ0IufTvYNJyE88E2UuUpgLdzBs/PBfRXgSfspPRK7KXHPxfvQwFLkiu2YJoSNK/m8pZzlC23e/H
yuJfj6VXkw7FtlIGbU3+MLvcLrGBHlypnm81mcY67oPJWtW1VZ5kA+4i+QXye3dSEfb9yDO+y6wz
r7iE2ftsqqxtQubzo6+bdbpglmIHE4OwbN1TjBLs/dhjeX4FMzEyqOPkNa3a3yO1ILuOlB3Sf0dW
emZcR0q0ExaTj1PR7iO8Kr42+W5EsOpXjROlX5W9/Wqh0rEp+iE615WS3NXKqG89yy6eibSQ23J6
83s3d74clRTTZyfm6L0lGL8GVSYuwiS1qlnE7yDBJk9xE4hVmKXVt2hwUXkgc5YErKhK2XzMkVeh
2dKIe+Qi+4NbF59s+rN1NZrEojBeQu9pcr+w4QRT20W/FqOTBNbbZ55pzioorOhBawN977qJvS8M
jSQR+Htseofx07QLbGxYWzUl+OxYEDrN8i5BpRUvPRSCVYlHyF7ziuJFJVUF3dObV6UpypdhGtT7
FrdEvnfFi+xhje4+nKf0QVbZtdesYtcVB9l/DntrV2VaupatBPHbC/Joj/JRssoV4xqrne5Rllph
ePCN8DGRc0dRrWxtPJWRhuXF2KFRAIItv8i+Y5HVlyyyYHxHioGZTpS9ELq69GlefDEiMNImkj7H
2nXB1s6QOhqt+DIFE2qenck/BV4eH6X6TXZXNLBJo8vGXhbRZXCKdvgsjK7a46zXbGU1Pqbr1owz
uBSZfih0UW3kpL1iHQu+jC923kLJM8wDGLLkKSlMfHtMwN2N0+NPVfQBS2HFWk00+alsQRmJqYfk
lQ/Jyg7rbo+Kl0KCdCn/Pw6+TrU87T8n0EJcQOO2QH1lUWxoYfajZ/Eaa4iRdVpp+bI+18Z5XYaD
ce1W5+Mf3Vo3/bObzWbpoLJPPk+RtAQnifgjSlrPbxwNv4R2Nt9VnHdz9KDfVNUT97ZdCX9efkTZ
H/Q7D27GRhbtyiIPT6DgJIuB8dqHdvsmjNq8jFmYkMZkst62IBN3SBzGvW+T8/8Om32t6jnBCYBN
d7HmeV9MAzc5rBPVJ8Ra+u2YtMpd4FXdHeRud2tEpfIYTwi+CTjeX6y+u+hy/JwgAzVE9Y8yx6Ji
dNoBhVa8h8vAyy9OOXUHZKynfRw07X02KagKY0XyRoLoZxb34leo7i3d4HVUmv7qpu6IGw3fPWUh
mcVxpe1gBnTHVsy4tfa5tYnQ/nxRlx8KTu/jN8Vu0LImJoZfZL9PDDXYT0odrttGN17zqHX3ZUUQ
QhYnIGX7REniaxGTU2Ove01yLQ4h39IM67O1WsTma6qOZMuNPGd9pdha8UjRLq6dHdLV+wojxWur
XYft3iEidB0rCod9XiqwGlzGljbZk2bSsH9cXhX0ngzbOKW/tmYWRNLOVVGhXFo9r4z2oaZM19bU
C5Rd2GvqtXVO42BHih0yxjJz7ZAIwRLcuLZaGk7Plo7guJxKRKqxU1t0VGWRtU3bzV2DbMEyNh+H
eadbAaYpy3O1Xh932LdB1ZqaQ+OW7T6Y8le8h8bRh2XZnOWFj/f3XWzcO808nv7uIbsJKK8+ibx0
J4tNiclwLixMkxb7yMzU3bM3t+CMyuCexddwEEexo20VIn4qK2U/eQmL+JsTgSyVJdloK+hPdtmw
jZfxt65xSiwqjcmF3erkXaurL3qOpelt7gZn1jtXWMcmCljxZLcghnNboZWzlhNrGT8+fgR7PINl
fXd7WFBgP1IpxUPCgfyP50PhaBA5yuON7Ht7mKMnB8ttytOtvguV7Ih29Zt88m3uKNfdFYEx7TqH
8xw4GlTRxW5FXpQIpxXh4ZI9Layyf6rTVFitL8s6Vhn/3lqk0tBvQXLAULK1CsDidL2VXdsyVXzR
4scnW/6X6do02ulBSGpheeS0zGOHHaciWTYnxUVixNM3WuyyN0MH1xs071CF/JfLom0lDucmUZxV
ywvfajzcZL02usahqlW2sYCvPrQGKpjdAHcG5Wy+ZkQDZH2SeeNhFiPkQDk5tjzkSMAVEgNhQ6uR
CpCXso29U71cZLFtrWqrBhDFZd1QVSSpyfGXvqqrJpGp2DnHTuuck7RZd54x37EIm8TGlgY7cPoN
gS/WlSRnny07yhYtwrZx6S2Wsbd6eecF2u9hsngdW4fW0SzQXP1Wpc1umnTlBKQhdc3sLC+TGSFY
tVzknayLSBitwUHXq78akBqHgLiMlZ1jpd9Nalkc/6qXPeRQ0uTBtma7fH3ifz1MjtVq7xsBxCUy
R+g3HYJpqy72iNNyAdf1+1JKA8UUWsnBDtVNLYu3PoMRqivVU4ad3jixb2lWhKF0HR6cMkt3gwjT
tyhIHiWlZG6CmH+L9s8eHmD0/71HoFTteppb5GE9FES9riV41Yb5SVedjWngtXurctIYcYRb+Tai
1pNubxTVGXpMdpL1187OpDrrPsPRzuq69gGteZgtJo4dI7ETj3Rf7eyxpSr8arLah2tlmTc7AH2L
kCt1xXJp6jTacMZW13Kaa4Pm4B+ToKY9q4uN0+LtNCqTukrToFvd6mJXOM61XEjvpluTpiGn6suR
svKPdlluGrQw/pruPzuOyyuQLfIiZ7Q193fdrci3joVd9nHzCkeYbQIBbe2RcRn9MpzK84gbI5md
olLvKrgpqiEoypYuaPRuHbY13Eo+5a2stGt7MQWZjHid1GifGkPzVEUqvyV65BxcLyFcMtTJo+5+
yDZZA+I03jtEHle3OtvCxyPKYdNpiVU/CbACT8WT7C4vqeGxbVdd5/oMWWcKNUY0RDR7vXCHvZap
YGCyLD0TjEvPDbGPvUAFogoKbeB/1+UqW2QfsJwteOweHeelt2yAO6lti95AMixL9WNhJX3zEmQY
/loVVnieGz5nVjR+ahmY9drKWvLQFaZ0aQhAIm+m41RBqmfjGD4gpIlBowIDM+Ho7A+ZOf2AaL+C
hDKEftoNYI0MD8ySiaBAGnUvSkASrzdqpDscpLfVNIkPyrLvgrtUbIxxGl/KBjB5ZKOsr7nJ4ToT
RqcEVwIEHzu+fmmWX4I5Q0S1Le8MSyeP60xpSXbon7K8k5cmaoq92RiIPYXh2f73QmgN7vvIz1oW
ufpOdZtP2Xir/6vvPFZiwbb95xy3oSJx+yOefBs5961e3t3q5tKNThGy2csr+OtJtzr5YpIZ6WUX
F8J/u7q5Ge0qO0doK7SaM8KwGNU7obEd3azZ1PEMfj979ByInErRui9lrj+U2C/dqyRSX5pOm/3Z
adO7fsi8lznomjVxF4f3gFazGeytwfZ/oy9Fb/HSnRUgOHKmuK81fGPEV9loIRX0FPB1Yc99qhOr
xIYt5KuO9zrXYJGzJQMFlkGW5S0y6cMRROvC+xi91yzA5zsdh4ssQeV8znJ1uL+WhElgyx0friXb
2WdzoT7KkpcQIbHRDcgN5x38ObThoZ3v5UUHCLvJA0MFokBdXpm/G2oQlViuuO6mVa3OhuG/tCCq
4of8Qu1vM1ToBNzHodjlaYQZ/b8zQ473NrkB+tLDhBO6U2Zu0B6zH1pANw9m4cT7yXRglvUl0JLl
YhAVOWdYz+sBpxF2pdR1Rrgz6nlke0pJ9o0jU/drO4Kujr3PQ4dpUqyMJzWahnVGZOsbKjyVZn+r
Udpbq0mmnwyldC5TT1pNNlSwzfHtVD/7wYLDObc/IWS5u6lpi2OGWQMigLfbGHj2kbRuM6/iUC+O
rWbj3TUqwQFLB2LOECptqy5fRA8MnBW+PhDcK18yNji7GivstWzNIBee6yF7IxidtqtumH23i5qn
ckmqojIz+5aDi2MfepgCwJDCVqTL1WOjBfP1kuTDn8VvymxnCP0q4R1RIXgpy10wF+KPomz4qy5d
+pVujgWtHKLN7YbfFmtfAwcahSDjMWVi4wi1hhUbxY+aVcOEqZrqW9PbL96oGi9JN5r7xDGDbVr2
wbsCjWAESvOtmpEczfupvcRqZpxHsp2rqh7z+zESarMLQ5hoOSgv9DCG4KA1CV6RjR486MuFU1N1
GRYiW0y4fwMGlk16M+AaQ6PsxhL9k/B1fJRzyIuwI0Dg4RZaKrg0Yc54myNlaBrTF6MsUdokkY4r
VBfvoh5EeNBb4hKj43ApKoHmaxPYRCIo3hrEUszMFuiTgQnTrUGxreqsANx0qhzl3LxxPowwQGtZ
1M6dDbH4fei+2Ut1gAfUoVuCg2QJKh8Ec7jX4LqigDUouKPaygnysLkZwozEz9Ig62SrpXHMRayd
PsBhqxUahL6Szc6914IQdx0z+qZO6VNTVcpLCbRr38ymvk2rXPnILWUlO0w4bK+7KjFPcmSQA9WR
1ivYjDxlmkp+97cVRGulrHaJcR/bln5PRHLYhpmCg8i/dfKujkW1WsIZ28mbejiEnIz6aXT5x2Ss
vFh1ql+84kUWjIIfCD8D9HcYC+eHU09dsmHfnW5MGHzr26hqGR8aZe83U+DsZIN8KQHYByx8QkTm
F1dsByq+0jXibcLz/b4vtdAnoU/AuZ6nnVM1zkZ2cwNSBLbpse4urf/fo6w+ql47zJcUQ+8fECfq
H2AjIPVh4JNMJul0q++inETxPLscB+kmG5JUVU+EWA9ykKzn70X0oR2WEJdj3JPtJsI+uPa7aqkf
UlQn9nboDjg/lbBBvl9zyzenUex174GvM0LRHhoco/Ygs4x7q2x+j+Yd/QA9/MsIu59MF56vOn9S
AdBZpGmEhYtTFGDoeZMGlA1tP97naaKu9VQDDNy450lDVU0qUsW9vgvVyD3LkqxfqmQvbxbB7pr4
1fMCwJ9pi+dy0oNHJXsCJAzlZbnMWDKt42qMtrIIXHSxUa6mXRXPCFu63anR2unemjOELMm6r6BU
zQfZGDnjtMWFOd/IVvxux7ssx4dHttYZil4TOC7ZKKtgWgC1Nad7WbICYgxBcwo43uT6evGbThc7
jR5A6ToFkL6SxZtf9dXoRpbHpU9TKe1KelqrjjvCjdamZ9dFtlNXMDJlyzs/K7B6OEyMr9NSklWq
rr8hE5ueZf+Gf9kdNvGsOksPFxjRYy9MAvhM5kGmQGQDpJiOjY4eXbDHYgs48utTpo+TarN7NKMz
eSl1zQsaHpG109nY+vxuPo51XwKu1JPVlE347Sk9LgHdR9ha3kNytPmxeXTgdqfTRLY1zZydSXR9
6zqevTWL9KOMSwWQvq2sBOnJPenYA0LA0aMX8OOuwVH84hLoNlsUmjXdNNC4MMeLvFMs4EZViYCj
bvOxxsqQYd9eLqLH3or4E6s0oVgiZyzJgxrgdtwE5totdKK4yYIk3zvj4+QtOyIPad+Q5yOBMRVH
Q6/n1asewfJGPuPI93/0gbF9L5DYeypVIzyEbvbp9eFXEYfeLog0b58ECrEtjsOskhH/RfOrFU3p
zl7QDG4zHuK65G9FP8eNsCk2LX9CTuqhhIm4FcgeJAHo80p76Qzti6fprq+CCFubXUC0U3H82iBB
pE4Af4awW/UD3x6iBDmeUy22XWiGqA+epyJ/Tp7Q12cBAYhExAbQswPxtBybNZmOzTB0rMtqGt+N
wBZ9UbTnjnB8SMT+R2LlGoBBo92EhVZty1bJ/MEEYKqn/QpdSYBO0admd/PXtup2+Bcemtm6N8pa
vfMasK0sTv3Gi+rc16LpV9B9rXPUlzn7/kQKm/ei+URlcBd7+XufASbRyw4qbvGkg1bzhxpzeV15
D/NkZdUVy0rVYj8mzK9p/oHu19bgnck9TPNGp/mpsk1YW+YbbIDqCOSY0wlmL74Z94QMFGVY6XOe
ArCyvuiRPgP4Zk/pRYVY0eETMummzFlgpwyzqapMLpENsnoOydtZCR4FY9HtQIt+VYY8f+mCXxUS
ujtIaK8K0VH2CfOlHAkgZdEiODWmLB6zs1Y1/QIek79krlBlIrwARHL4mcZhfdEmAzO09KXre+3V
cI49CMqVEogXDV7IukDZYD3yG0DE0zxgL34x5/FYCBUnriS7DC2eTxoUmc2c8GGQ6O13EXjSYxQe
vKrdODrmiUFRY5FjDo+dFtVsPttqF9mIDvZ99wD0Y23W0wAK2Txqhav4ahRlIO26Z2cuSFhOxbzu
grw+ing41B3YXKSWSM0CX1c6dT8McMwKMwf4Cq4L2Xqy/ZGDhUpJmqjtcIvrcWWIAvviOsCccc0R
XWXv2i5COzNSVzYISIH0wn6e4TGYWAD5WpBrR47l7mroFLbuQX0ghu2bVTuB4lCPsSfgh1dVpG+q
qWqOXYJw+r28reC9pf4fbbOuUpEXdr9r1O5QlAS6QEcySs6iyebrBCEeQXGg+9k4DzvIHjlsZ7P2
sXof0dGYm6PwIn1rdeq9qpfVESD5zDcscrFL4Xy8biZAJp0+/WStsqHJzN5jIxY1eXYGPqtfeLR1
xBXycBWUDh5UqfvjCT+nz9jlADc5VeTn+jfddp5F0Pk6Ob1DCFd148T997Lh4xHe/FCaNgK+JdrN
ZOCLfBHJ7r37Ok0i9IMxXrXFSx7N1SbtACLX3c/MQbMEoK6DbGpZbmYlcu/7Ojhks6s8Bwj8BlN0
pxnda261xRblks82T5WNEzR8eAg7ov7Tn1Vb9KTwSVRrTfHcRP2XsDZblAwje5fYJFTKodsGfZ2v
eL3JXZaNOy/iDclKNFv0zOrPVcGbpaXiJRvI6+sVR5dA7JI4284ElPe2aE5ZViDtkxSvQ6muxOIN
g08lNlF4ppHRTLZtEZzqElWJhC+jqvUPZaB9RLpDqKap71TOG6tu7vsNzEXrqOiKIGafmIdUIHJR
t9UvoRWFjye1oda/UOmJ/dGMsSZvUgxTw8c2N7Q9Cr112FlrFJALp3lWU/FWmWrke8bI0dfNLpFj
h9vaGNAXDsGm1l520DU2CYmbfLS1N/td4k4rpzmVbeq79mT7wssxfM9Kd1uQ7rl0QBbrsGkvudUR
zUWOBDE1eFitUNGkbLpXYvqxL3rrwyhCGFmEnO6F6u2HFM0TtzkWyvTTc9C/srxPa8iw/zSGQ07m
yY8E6WIW53E1WcD5Ct1zV4Shxz0nr5TsGmo2aVbdxUPLb7A7mlvMM3S/W5w+jVR7g9A9gl2tT+bk
euu47PHOSCCniiG+k5deWPEd2dG7NKttqMN2Boy3f3YTCBZElvzMVvyurX/FhvVmDdP3Wm/JgUXm
CTD2XQkL0ZmII5q2W63RQXhvMBvdOHn6gqy4dRlZ7v22Tut9GTbZQzaBw1Oi7lF0s292WbrJ2NSt
dYhZiGLFOHxpA1jazF51Gs7KlS4MBIHcZF9nbnjCliZA7ceI7mYvsw4BO7WjiBLtGA8GDM0on++K
OBn2OSLIJ6Dhxk4TYjr3URaymYXWCjym2vYDxojkmrRNGSfOQ9aG0Sasz1UHrccUNslUDCDRzmBL
nFf4HEaI/64WFOSqTVTy5iaQeEsI68U2POwCZ1G9Ns2+V2z8BvLYfW1J2q9qx+pQ24/QGO6AARkT
lkxI5Kvvc8XJSav64kOpyIl6STseSsu01lBeG7/l5/JjtGD6RPBaPqAVt4CTwT6AU8X1rxPGBwsY
zopQtT5Gu+vw8BUq3poW/hnERT5CBFF8ftaHD+LpHNiSqv/QvKD3M1BSH56FFJI1u/VHWPATgY5h
9QGFbERUG4m3UDGOGA7qF/QnPQISTrCWxVjM+iVXYBGN0cfcJuUKXpIJpjtst5U5ssia5jGyORMH
odlfWkRcLw1/693o1lsAZ5yVWYDWpZdBtUwd68xem4iS96DMtfLSJrxlg7nqbV4lEkMJUt7jgEYy
ojBdaCxRUNR8gEYB+w1x0LNHU1vZQMa3qqo0GKc0X90+JcWMNggc/+KZnM607dETWYMUsle4YRl+
rxnpfWUNjj+JxNgkhIB9w+p3epF4eJLHw3YuL31STfuuiYPLzN+ixPYJzOJrGgXigUBq56NJxZJV
K+o9Uugo+uXzg21OLNhFPa0IJICuQ7mbxBQnWbWPuxVkhnZrLCaoXR6vYMQn9/bQFQdvxmkVaUc8
WMr5S9EV+IwU867ClW8zld4b4OB1Vw8xxBe+/8EM4neqXMGfYoMNwXC4nUFrO/YmSKLQD1ICrU2N
Do7gdhvHUIZEgMaXNqQPtpJc9OWnO0wJXNlZV687tEMVdNhYuAXEBwICaLEG1qrzMsdXs4JEJMtD
Gwf201B6BNWtbNt0RukPBUGNwgvd9f+wdV7LjevYGn4iVjGHW1FUtmRJtnv3vmF12gRzjk9/PsIz
46mpc4MSQIqWJRJYWOsPKQZwm5bKctDGlb2d3WY4IdRhvyRCS7jpFnALLekyzWRCLQihb06ZXAqj
BqRrXGak6YLBmpMz3I56T+Bv8clu6KbVBw3FDKG04bnjUUUcqvplOkuPEZuwDgNSNHGckEKeHS3o
urDcl5HIfDN5b22tfo3mSd+QUfub2ZsK8yjmU2FthnmoNnEbKTe7avvrZE/KpqBc/9KKUfhoNvOP
q94pxnqjKEnzpF3zSrYbcEMP8KdsUKAsLAy0HU1DmR7Nyw2itK6qpVfojTtuienatVQbsVH0TlHo
4piauy8Iue+HSMk2g6veTBI6gWHP80brlFPnle9C2M6l6JQ/zcQPNVma8WJWdRG0c/q7NcDvNIiK
45zzWvZNcsmGcdooyexsJlwGOtZ9VCFYVlQ7P2HkHQZziHuQGGBK92GI6RrSHcJR/piTOZ7NEPjW
VMV+3E+W3wruk77S85MiBiigBonReSqP7jzgDOKW9QXNsavasKUygIoYWCLqWG4AliUiE7l9biYP
R5eJ4ElrhnYPyTaIJwXKWi2WQ25lLdDK6q1ry7uiAnhDYLvdO237XROZ7huNZvKEZTx8nnlb+gmW
3BId3QjXojUn2g9xGiAHTQQfafNWZfdRebE4wVFSqV4tf7etAVaOsGDLQwGHAp91f5km3Id673sW
FuamcwZyHcg0TRna0K19o1Q6XSdAhmgWtbvMjT4cxGqCydNxMxVZsEyRzWZ44AsaBrGzo1ANhJN9
YAg0bWtSZgGSq2qQxaAJSyVCaEWvLsWEHlYbskTltmlsHCThdkoyOH6XJ50vwnhPDi47pUjv2qpu
n4nxL5hddsiYJ6+Gpin7igdpE86vGQCOMU/EvWU/G1kUmg2XuomAV9LVLTtWtdGJ9NnZVUY07fPK
1rYJAJuNcJGTTW6RmCzCm3bwcxCSW8tJ77EnzrblNkGHRC5161zdDdDxDoujejB+ETlhDodKM6T5
rkf4fentEjmvBC8G9NR34awGreM2G+jK2S70LGaSUEQBKk/fNXR3grpvx6eWkxbKYd/Uuo7Vl+fh
WWog/FWHybTF/PHJT+WSY3F/kP7MdkLB6WI2tk4GRiYiKQda32lwNGkQtNPDHJjPJD5i8jPwXH0F
bCCg9q7xB0KKXW2hYF6jBAE6vOwedQaFy6AQ6FHzbyYQ9NlkzhuVSNrssQZj/vmJzMJ4Fkl2V8J6
8QdVC19Ea3y3Terwy1Cdkj4Vx2JmujYV4Fwl1YzKOTvsMqGenvHe3Wq40Pl1raGIVIZQ50JwSml7
6vQCkNeUoekY1ZsQgdW9qrBnGWqr+WysBRSEWeZYI9nWPfTSZQdHEzOMFEJqvyjs1Kc8AQjg1Ucs
L/vTNIrhJF99NZFt9qc8AToFp4aV2iHdDr59PxeZu+fHrU5GplYnm3zXrlvK64zY7wlJpOWU5Gza
PHhJvrya21EM6LNpX1NgRIbmTPbC3ZDqvwrNa05pXXw0bk4CpTDH5rDEOVtkD1azm83IEvfzaTR6
tMydFi9cW8vzjWWhzqIX5nFQVkO8aj/NS3FiFSnYBE1hYPXlhx2DCuiGqOT6pFpafHZzs/SVuIzZ
S7nhSTaEr8ShcXq1SLvvQkVtTkvfoJc1WvuG6fDUqCnYxZiwdFM35VuSdr/arug/vyv5Sn5N8WKh
fT6Hi4vySy/24epGKfcZ8pW7dldrPn7vbVMVEx+axp7C8WRH75CaKia6QEPqn90FVVnPST6MIio0
v1Xr9Nh1CwX3ZauN6V1TvAQ3e/4xim8WMpQoQRDBt20Y+kxS6weob0PZXlOF6QIJXT9O5zDfxGoY
7pesPoxtjbBCgStiEh/HDl6iQrAGDHYyTvITIOZBXdhZ3inbVfhVGO7iy5etFldsf0NjE3eAKJEK
gf79VhYeW6vRJF+DIdUJoIN+EnDM/cqBx1b/dJfsJ3kXl282RENu0C2X3TF9PLCwQY3FUf5WlT6V
p2ZtZFc2JmIe3ObrT/n/HQ4xov+vs0fHa3fzKEguFnutGn3Mlr+zOen91kQVLrAVE4GRIj0Mde5R
1OGEqML/u3QTxNLnTeM14DOFUwO5oxlA/O3m3wJPCSqAk6Z0lzDr42Om5Mi533psAnd9PNyLsLqk
zAMnVLJxSKvyH8jJRSTKW2haPR6zi35r0YYnHa64gZM2ygZgNOWEKFkeYZ0XzN1LvtPG6O5QFQvz
J77r743qGvthTROolpWfpgiZyKbRz7OGtc0eIoLz7BueYW9wwUvm5ZsnaZDYDxQRRMphPCqlnfLo
uPNVzAiyWY7SEjWRZ/QQb6iH7BSqAl3uTiGsgox15qs5ogWjWJuFqvNGmQBpuYa+Sb3IfKJ4VFRV
evLK5Tc/Nv40gFaP5ljgrakn3TamRKaPnXcdxWLsSSpXsMb8hC3E1mra8qbmkBoHtlG+yKpk02dR
ebMSKs4IWSHaX+wh2i9bqjAeZyH4bEwo2+Jxo7tL+heo/+YcFonpY4lcbFtlqS8pwhmGViofFdPs
zpka95jhS3THO5OatLV0v6ZU7J2lw3u+M5+OI8o9j0BxCMmjf5RFiGJCovzoQ7PykacdQIyK7Kqo
7HtabwiqLBY/oip+J5Pk48Btfh8icUcQ1fmTC/JprAt6odi3LCR8KaKk3jQqtm1ma/8kM++SC2CO
ctSuP5AseVAahOPS1xCtyJZsy6hNjzqK81snN5cDKqbLfqF0sAWlaWwXpWsDwsdtWY3JXq3XfIdH
Rqog09qJ3r4C9MeuUAyPAj6JkZTx91CpbJjgFBP0Z1qp5UpeiQPVsJdHO6rfu1b7qxi7GnVyCJNU
+6nD4NWSuImHDtBYbNFcTu8iSXPIrenMJBV0c56d67waz9aavZuB+o5GUx+8oVHesb4OhGeQUoWx
tw37LJiiJHoHKfhTYDT1Yja68maoloJ9hjoGbp+DbLTKeJc1k/u9IX/deC7Y+jaczyQ+o21mIqc0
UEE+oMi/dVFy/9F6o+E7qaPd2AEYx6aK230L9+wZmx2sdyrhfxrkgy0v+d1gSEw8rRl3r8yq1XvE
PHjGIO5GHZLaUETxK6v+ICsQUyONq83S2N4TtHG4i2IHwnC94LG1pMuNFMPvWe+Oyyy659h27r1H
2CIuwDNjNN3sUQJnOpL174wPe5I175RaWrb56n8elmfKQdmXjTz9691fY//vJeRhewnlPI9YmXKM
yHzC/lhNjT9fliN2x7IvX8n1ZohVTpL9/3r5dfzrdDkmm/8Zk9eRY7PWFVtDraYNe7sM7beiqFhU
15eqQwhDOvXfo8ZgEhCsxzMFyG6AH9u/+p9v/WzFTBlQsZRdlIr6JJtqXWZHs0R8TPbNdv53H/Vq
osghuZSzHj0sTeVxcHPDB0QUPeRYldvM7ok57uWYbFS46Wo8hpfPodxOXyOmsa83dTg3Hk3U/D/H
5IGiXRrqO6vW8Xrxz7FEaTeaNqjHrzF2nD5i9satNDMtiN0q2lsVUuOlUltXtTLVa5h7MUvf1P1o
XO0jB4j81FVlOi2hyAMbA6J7OS9sn6J5g8Rb+T0GcbFPMIA8UBiBtQw7EZO9raZ7w3ZoMnIpYfFi
l0N7MZNs77LGnnHyJERa0uwIc2yfsuU/F0i27hF3eS+azLlCP1QDhW0X00pkv4zdlBDhqy/p1J0Q
Q8nPuPcKLHUAcoOiWgLD02xMT3L048rlh3CQneSL9p4k9F+KrlG/o7dWbMVoF4G6aK+Um3u2mD0y
jWU6+S3qhnuzKan0qAgyaTpEOULvbToM6nvtjABGu3RlU5BJyvCHwoIqMv5Kqt9G27fslAE09pH1
sYxmtc3hzj2yGJGCaip/ksufz3KoifT+6mX5UfZkA1E42rVQv7fyfDnW9fq7Zw3NRfaGuFyoME0v
XTd74NQ6sS3zdHwUIiygwcZjoETj+JBjcUmwCzjqKnserpznuM7/IEPzrxOWCalqspJgUNZryCbX
/4lHS9zlZbxqiY8q1oWbrxOGHrsHU2myoxyreW4vnRJevZYa/lxu0UuMXrUlVzHxTOed40ZreoJp
W45FVnzPCyqocsgqB1C3WflLzutyKB6X2VcrTd/LbjK35WMmK/55hQILbB2gksS8SpArcNDXpEqc
Q9IyvyLZ8m/Q7ecp7UJ8roXfvsb/9zxS/AVwSEPfyet9nTho8XOiGsfOJh99FJzKFyQDzaMxrfo5
dTxt5JhshlItX7q1iRIFOKc+L6vmE9Sc/xz4OllLF+dQ6err15B8NWdh+fI15ib5H9VriH6a2Nu4
TZu8lDolY4FZ7+errzFb6QARNN5JnqFQYfo8rYjq7KDogGE6HdXxpDIxQ1Hz7j0iERSExAw72dVE
meOG0MO7dqz2XYThCvJZc4XryfEo8kMiBKDqtTuKvsIxGJwJUk3svYT9bngZ+LbSJMO8dk2K6ge9
Bbnfjb39PhXNeBAKEZs8mk1teuiaat5GJlz5obOdU9gQlNgp2TlV0QQiaZn95gwFWzBPfMielWvp
c60TyF7shvabYVqoJHX5XQ6VfUQ0kVfLRXZBTJk+Ho7fa3QetvpUe29WPChIgsVKYHme+6YRGh3U
gqBOdkukXtBfI8iRJxtMF68wGM7yYAii4+2bzm09+ONs8FxV1au6XjTtCHc7zysu8kRsiYnp5h5n
JIwLN3JsZOUJRIsKlcf+3ourARINS94kFza5Nrm6E5LuXMs43QBdxDdsfTk4WbsTzpCB/YzifYFa
yFs03quqyXeegjF0Nq66l6P9JElgUfzV+qAElfWupAPZqUz91kcpq/tc5O+WNs3E+cxymMZkxOKG
c15i6M7oiGbvgzJRbPHCD+SgseCYEH/2enMve3U1Nm+OcWR2jAMbL0sHVNDJ0XUP+laKFHURivd2
IpOV1ZSkoNHoB62IHF9QE1izfI4/gHQJ4szsd6Sx1tyYSzifP+feKHxTz6ODp28RH3Vf7dUPRjZ6
djBM5WYUzbdeV7Dicev5xodGhqOcyFdn7F0UA1pkQvHYj+wKqqGOhiCqWeWPrhhew7BW33AylIib
TWN64TMnr5XWxOqqUvP9zBroorWRr8QaY9il+RIVUfY5pE1hfFKM4ZG02a/Kdo1Di43FVVjow82E
uOe8zv8i9m5/uaa4DlOu/cFmY5d6rcVm6dbOy4aAvKCG3XXAJax04yGu/C1a8deiaDYR3hjvZtIe
Y4C8v7QcYTjlNcPG5KHb5Rll3mJXauRpCyUpAndMKore8TeCvno/uBAZROcJ9OnT7tUcyoZEgB3/
asQPNVrsvddqKzq/cLezSo6wSESJcbZL0lYFGWsv+n1JxuJt7JOVXZiJk+xmNXqjgCYuMO/t17Cf
qUP1Yw1Xw5he48Zc+WVJuwMVnBzaGo0QSykO2D1h4pDZzYGkXxOYK62cnbnxIPTnzy/UIClQbAFB
BYlCoZ+iVrZJ9C4meWNvTP2O6+AjWpiBDKbaXRTqJW7fBagvRavedadDszYv7ha7tfdhcbV71+o7
eQzpU+/c46G9mezfPZPzuykc75lXyPNjkfE+WMaMizYmzOuxCSE4cs24mq49Fb3FRz2QuV97A8Xi
R4ETr+yhB1w9Wi/dibCy3ruyxmy3yPfyWO9Z6t0Jm8NnrzLrezcuR1NNVWQt9ENaZ8s1X5tOHc9L
0umka+hVfTvsBlex0TLS7eukaw573jnfkNFBM0AOGuuRxGKNmef8nOuNfVVHjaPh3C2BGccDgrVr
Xx6SDQVMbJ6Gq+x8XiqvW4uiakkaNR/FYRxy0pKtwDDNtRoBYQjlMNkt1z9AEcDm3SvsmaoFcCK6
U6dz9uKqy7EX89tnVx7Rmmo4xVZ6zbPhL7NMymNOxus6DPW/GhQwnQBfudr/nwOj6k0vOh/l69zO
cDRj005avQFAjrTIepW4Ixk06QmCAWYY3YzUnXZigEypZWp040mCJGAPy3xZPYzkmDzPxRroJrtu
bb7CuCPLsL7/a3ypW+SLGltBlzFqCOVCbSvmUMA4pSmSrgBgDMVyzCqKyOtYbDJ7IgQUAeewu7fc
Kt6rsBZX2fO8OVyhlTiSrwfHLlH2ymgnbKSL/k21C/3FxvcDxEgH6IUzamCpbI6fsiMaakzo1S8X
2dU6oByQ8bK97FZzkRzD0QM5vL4TGc/8tozx5x+WQ7Y1+3GTRQ/Zs/KRFOuIJorsxni/B7a5JqLX
twvbqk5wMeyN7Ga6Y702UHBlT36+LtIPmZ03r/Kz5yvOa7ISBT/N9XOvwKJZ16pAdivM5bk1C9xu
5Gezc2SQEoSg1p68WhwOr1lFipfCMqU1SytUX6nb5mRTLCCRPNfM1WbZHlSbylCE+ee7M5XzJoki
5wcA4nPDKzzpeJ5aa/mHvMXHTCb0e9VDF6EoL574fLPUExpu8OisriA4skNV2uGpMxZxDkMlPlCH
LA4lIp43PU8+MuTZfnez8zBn/Nodt/pd5KWN5XI6nbQKU2M3AX1D7if+faQQ35LBZ2OgRW5yzaYi
AYkTRWdKpPtkWt7spTA2yHEC36gy+6Vb+nLZ5LXG7c2TOmT5TTaKbWc3sqFIZIc/HBQe/SGFge6O
NfW0qB4AXAE9h0OnorHZw2LxuukMWH45Nm39E9tM5Whp+fxm9TW33fSq4Qf/ge/ar2JxfQr0KHdX
4U7Y4k/d5+ktTmJ0azNH2UHTVz8qK9EIWrud5ur2u7D3lMSyb8ayjDtDiZPAVbJzpHi/CNfVk9nE
f8y4/NlPwqS8UzsHDcQoVTYX4yyExqYmyVBggvzgCSP9e6RIlM2WCxSppljp8GCn9eRtdUF5qQYI
8CjLPRn5hJIfpuddkWD+gjoxVQLtW71E3sHyqHwCfM+CWiCPaTqAlUaw8G07hBfrbxfW93UstIeh
tieI6PWGKlS0U0syYhZylyReJvK9KrF54xi3afpbx/HEuJed7R7mvEf+cAKg3PjkGZWDplBXg9NU
7+DO68iDhMbpF1AP9ZqRAduir2RvC7tYfWSXI8sjEpt29L3O3ea56CzaDOk3h8I94G5HkDGlUcxJ
XCYv+TUXmC5OI9q5WC3+s0CDqTrdww0wan1rEN2d4q22t2pLnCKrICsfV+42KlTjA+Tnz9FKqn9M
VDCpBf2J+76G/C1I1pcV4hBj129UROqOOPeND7XU4tcalIrsyaa2Om0HcZ7k2HqGbMJKB+kyeecQ
ssoDGRUN2F9yABsRJHgx3AbNVJ8zpdXA06l1y66FkOI1T9CCXw8OoAufowEZe7KHixwyYB/sndiu
t62bak9vMDpQngCI1p4c0gwLwbcuS0/yDevqczRYmYld4kOphavaZ9U/5xBIqxlXd9nDkyoKMjfE
Qmc9OLGzoV7dnWTP07X+GSsZCAEHSXo5puMRchy8woZFwxtkQ1Cy49HAXnR9Q+Qqc5DWqQoagTOI
qpPXXqf6sB5U1mYaSfwpkAaO8gxS3eMpLFGB+rpk5GYnxFfTz8+cx2Ppx978nBPSHbOl6c82xBqt
aMQpywUrXdkl/9idja40sdPDEfYjG39XeOK+kdP0Z8OasCYpjLdqqn6JFKEJeYwUreojTukdQIya
b7aGn6EyeGMgzy0MPTrV2NT48uioUunBft3ah+Yr630FGKaZ85MniCCgosUP2SCOUgZ1GpZB+p8x
fY7zTVR7iHfbevyYowmUV+ih/W3uMxEbT7fsjWe6KEz6YFqOspsoXn/UFuAh8hRttI0nC9js5PHn
+UVLGXlCpfVgr2+vo2YH3D1EEB1uW630zkM2adIy27XjdHSixHl0aKNfp0SBZq4DQCvNCHY0jjR7
eTIZQXFHS449TdgVPqjfNuALmgKAzf+6XtP/U+ZKGMDsBxiFbcoDLp2OxV3bf3blWGc220ZjPZM9
TEzL/VIDsPvs6iHvWvJ9CHDjJocmY6Gc1ycqth519JRj8xKetIIHQ/aaThkOndWUnMEflc1gz7cK
cMjL5xAsSBytRm9jOEX86rg85h3aWfasmxtqu1SKjTF6yMZTxV4tjeUqe1Potte4cfelnsWpv7Rr
FripnY08Wsas8pmlkzpr02T3NWZ46R9PVVn0hqq9azGssj8O3qJTqz5kw32EgsdAtfprLDTH9yZW
pwuKPupjiMLk0mj2X18npOxTUN5o2/3XmItdWTd9XrQdRgQrkBHyrcmeL3qcvHaTl19ZA/MrJfTT
AAniJHsYZdrqRr70MvHQOrM7/teYfJvVlj+bLoy2WlXngHwK5y4btyFL6EAIgKHOWKUqgHSpxTTj
NoWj+mySsHqGaUV6zUvivRzL44JcZQLEXBRl5c91qG6498OjPNk08GgtUSk2TOA/lYodVsY0G0R9
3DybpXp0JApf0HttnmWKyK0plNBXoYPi9TCend4c+AI4KIBPbSmkgpTS7Oapzk1yaxP3KA/KIXzG
NJL3rXfU5rG6zuZ0thsx8HuOxntrjtXJm5oeVNAc5S9NVAVFFSjqWG3b1mm2mhUtAI/CdmcqhvMy
pFA0kiFMV/uxAB+3b60RlvDhh0tYDS/WEKHYLqhJwUv4GfbJzhIIHqQWO52SCMCrtPowxfbvxS1A
sDVHdYhgTigCTLc66NuOGMRviT4KD38hPd8soIT9KVYgkoas5rLaBz4Gdr0JBl1VxhOIiXetceJ9
xIJAglsFkg5IeRj0s7qgNddpikFxAXaSq+yzSf9g38VkA3phWxnqNe+zI2bUyqXuK+ixw+ge8wEC
nGG8J+2YsP1z2SeD9swH4T6X3NJOMxVt8h0dyUSj3OTF3MGZ2qgTTrqoE1O+nXED8Koh3XQLaySb
4Rd1uGui9V5XEb4ZEoM91ya8x8i4mG2i7hSMUTZl/LEsyxsVoW3cadWutDv3POS4wZAI4OVXM48o
wNtGfUa07BsIiwkXum7YVY7Ax1XXw+tQ/OYy4oTcirFB93n0HdOgclsq2iUnVs2tSb0bGVce63w5
WwjORgKQSK5guZjqcPLm9NBqY3Nq+rAJsI8ct63jRJfMbZat2unfogn/ABBTfRAtUDTUpbpbwD/u
tW6+K0lcH3LUGi/IJIIrYU0JstbpLlVZkiXRR/hbS+hH9TxcABIc+gZBxq5J/aKp9l4+ecfCmOtt
RtzA1soUGwM3Lb8Z+oNVr4jAqNcCc7TTHQDhn0g1/VjNRA8mVXKfb2vwgcP1PupsZPC4b+xWAa6X
dt1Zo0UnAbgWWhLs2HuD1d6wYduoP+tUn+HVmc15BGhwVNaEh9HeZUStrWE1IQq3UU8dJBMIsxQp
khHx2Knvev5jsJVrlsHzRRzFz5I76OV/FteoT9TfVFbCtEFzTT3NZa09TBgeJrc95V67GVPwN07t
G4WIL31RR6doIsLINZ7fWeDLk/UVcnvjevdWOSkrZ0CTwonfMeolwEzJodp10+yFPf90TdW9TG7a
+aQCO0Eq9BPsgLcatSXbOUaDwBEigkyjFZiWlc2aKfkGEaDwxyT+3eYVLtmxeWAtH1IQK8hbNTu+
0H+aDIuYiTQ81QdMObraeiUxom8S0GXbMGmfntvCMXNb3N9UozyKhnkwUUx/GYfWr3pyAk3xiqap
ehniWLt0a+OYGFY6kDCzYiP0KAzMHqSe0HR2KIrTM/dabRClqesDytrFZfRbofKAEkOMohCpjF+D
NVYfHbLmLNqHvsDGznHhNOkRNRB1gp7qER6/RC1AnuXOjqTzqXvWlXnF1jzf4AbwniWq4M871gqh
3s6Qi2+TR4K90fuZqnD0QFiF5bOrQSiFag8O30wuE8jLDbZZRBVsCvtUhcNjdiSvlyza2d6qPlsP
vyM3zBEoM4A3unoGiMEsAB6Ge7Fg1ahDmN/0GlSm7s8IaTAG9hu0HnC+xnbIOjsbs+hUH6HpMlDL
HoRyr2DAoqkK8pHoxURRSGGhcp9zPT8mYbcXUo25v/Qzomh5d4O9/CDT3G4s9OSP3qyDAtVD6+jY
7kkJB++kpKF7slacTp30P1rXu1Qx06zZKkxjWV0fFhSWsFD9ewSIuq/7/m+8Dww4wXYUKFU6v4x4
FV0cksflSiCOMv2ZOe4Z/MNMlD2FfIPj3xO7drIbEfClJAl0ow83bQmJIk9qEhVdZFJ1q6xD7dbl
xkrtbg90vQQU51mAblgMdpCZT05BUUov0dxCOvZZWb1LlqfUtmmS7Ku5M/dDU3t/Zd4bXKZe7cJf
i91s4byzlnorREb5FRuDX1h5dNKnCH/EWm237NS9wwDwbG+BAwV3QklKCdm89RDuHask6aGaW2LG
F2+yxtdsRKPIoYeYTBp0ZvRW5Ip9/mrqsXQ+uzaR/9FuoIhh83W1QmJHb7TAMbo5QM/a83ZhFHq+
8FBf05j6fLbMG12NeBRD0zgvTULZlOjjd1boQRGl80ldkG9CKOquJdEfa3WIgqpzQbdY3ozszliI
12YVzzGLSbuoZtPdx6Gbr12yztz0vCrq7k1MqFs32b6KHFX4mcPPCCbsqHTsP/ohI/Kw4o8009E5
NMtXy5js3VTE7L/XJnRfFq+Hh9ZpSdD298xp05Nge3DKQifeGiUEANjY8dmyzbseGbA3vIk7CrvH
EcQV+b0kGJXmvmBQSWKPzVm/Cpxp+UFiwOy1Ig1VGFiiaa1eVyAw/9MoPfWiAW3T0sMuwxBIaoUV
SI0p9zrSLPg1OMier4UAZdEDPcTWFcMtOBKYgXpwrKMBNNYcjTM7zpD3khq5ICh95EYtz605v6pi
maB2hPZ2QpXGn9cuMgWzP5j8WGbmAjRzRAavpEd6ctFAF3lmeQaRcRhnGCnAla692d+VDv+nwkzS
rY6J5uJLzJxYCfwW+LPAGecCTsHiXqdM0wgF+/zmUZo7JW39sQA3esdrA7Rh+UOMcfauFrjEeN1v
twy5uWWWwFlTBc2is9PJuKEcz9VeZDOzhAGw8pRtKM9GAxx7tUq2CmDPEKTA3BTmSV4G18q3uImK
Y55UTNlT72wx7AYeQkkBEFy5+CWKabFT2jwXtm8y5b2MGpTeBqAA/mvjLm35e0iOhC8JCdZDuogP
gRQc4qO7GWu5reNMENxXvBEA7W2q8eui/5spfjY0/7Cv6c7dmO+bqWGZBBWYOlhaqykkoQ4eZ9Mc
HfG9LCrjGxLyKHJODz2NrEM2Ko+FJMBKb1X3tbkaDyR/q71xSLxJUK3fesniHUVsXRNKaX6mI6vU
qQXCfwaIcfvsmvp80bLkbVLZpYo6QkZRQBleTZrqEF2btOXvAQX6+FSAiPKm39kUvMFyVfancEQ2
/9OPjvYEtusija3MbARM5mltxdUX2dBuy8z2XmEBODd1fltA8L0agBHsImp3dZJ+qwgMkK+MgVZW
FFNld8n0nJivygFoKso+7V1B/GRkwF+sbRH1hl9X5XCAHVG+9WbTHibYIr7s6qnTgjduLPxClfaF
cJn/p+vtrV5Fv2dbmfdlki1nhD9ehwWwt+na6S1CyuUWtVpDZRgpTGdwssBq7HpfQQM3ItgZSorE
XM7HW5ka7ohUsCMoMpbRxlmmPGAXfTPIczCLb/P81gvAYj8K+w3Tsu6Yr5iZasXVCRAWR9O5xStu
tDFm9QgwQqxIUtnMevyhKEYYJP8ZkuPy9Hx97JpTFfG9eh10uk1eZrQS6NnqIKe1po624W7GEfJg
ibekBSkQPqc2ynYRdF67M+AWjdMToXLUDfG8+9TVkBghiRvKTTYMbuKg5L0KbsgDfZhBkpx+zm4b
ncBlWUtAsMonkS/lE23VcMkO8mW6kEGChcW/NzYlaF+301EQqpT9vEIKiWXzUzkAt45avB7CTapo
ax6B0QgsVkBV5bujFNtUjXDI/W0OIyjm9Ytr1yvKV1/4RFtL1SWQUEU5OC35nB/kmbHT8c0gixj9
6/3dehF5libUeWM7ebaVnzJFa5oCLMJnq6vfPmrVvVQYcTwfkvt4BMP5q19/v8mMnUOBGrWsAcsm
ld+/fJmwRaakhfGd7OZ5vReVouM/s36mAtxnhHfGQf5J+TFwXhZxPSJOMtSBV1W/5fuyKYJjvv6M
n7+wHJR4qSKk6mKtpNGvsanS+z1SK3gyAfr4xP7KuwHaLRXqac6mQNWbHxIPLJsRGHXfwK8jn4rk
SF6PNmZEtZMxx/8fY+e1HDeybO0nQgS8uW3LZtOKFGVuEBqNBO89nv58SGhv8PCf+ePcVJQD0A0U
ClWZudZym6M4vdc4r1ANvvcgF49eE/JEbShET23SvMiztxP3ccDuc5prg2ndGiL49li6494qblOH
7V8bwtm2PTRih3VCqJvgII9LnobkSjQ+k51kZRRYoe7jV+52XtHnt+g6ekSfSXZJACIwNpRzhdY7
c8uQzAQiEOaM1DBCoO+ycrSDIgWRyK6R367ZOe2JhrKjG7ne2DTYqJtD3CZf5lG/lTu33iWgpbvC
SqeD3Gu5K0lbsP9vNchXlhgAeSZyhOSkbh0OUpbESFEMabqQEE1IH4fukzz4dWjKrdlGg7TUWD53
FTHsB7kV8iP1vub+tEGh77Ggs8q1qr/aRTYEusv1/pq5088EXhmnjNUAo+5Fq/IWpG14ymeAzq0+
fdKXqUM+21lsO+c5mIkERo5vpwLnhAm3gU/ISvLi/7nwu98gWWSvALvrob72XJ8ebDIolPaGfpAp
QL7vHXTjNzYBWeOnFCzvenPXcIp3b827oIqPd9DAjVdEoCbn5mSEuTYfYzf8rnSZetzuMJPgre64
QLq3yUXtnzJELE/yW3q/ekztWT3B0djP+yYL79pBVwjzWOah5bWWIyX3r3VeV84QB4TJQUZCH6cn
ljBsXZaBoI9QO5lgrLfhs3Swq5kOpr4foGC7kRE8dtZwM+UW25LqmDsDwkfuElz5r9e1i/Tih8QK
e7lBuMISkLKNvTm+d/UlgNEo7Hqht2F6W6ZlGUlS3OoKrD/LjGTps3P0nWogZiV9cgKFOVL6S7K9
re+G6JqV9rnyhhuvMfcyEtZDkBU4K29tg4NA5kI27M0Zhu7L9oZvY1nqpBgso1Dt+1NDkN45dKKT
tJky2KXHdvzHIShleWqSW4+R8pr90C7FD3XrsC0r2/4z9SArh4M/NS8BWLldSnhMkRLk1ttEOC8f
Dt0DaBrobFQn/YQOBX561gXyxAdbRxjUeczn9tlhbcD+8E7HYjGrBRrbyXNOUMpQd1driVWdx/I5
H9zuZJozS4lGVw9qUGC76SGY2eHgPQnuYMoXuUhzHupDEJWPDuLF24OXq0pxfZ22slRuw+TDIcWQ
tjc98oMyGCWpl+lacnoCfMmMwTzJ3ZeTFMQzTsSsMOx6H1j9Xt4SUO3USvZd7eAaX3MLEiXZt0yo
Bh8B1X2zBUsRcsO6WEkv2MGBhsRLfMOY6J+jnnB3aEyOco8lkcceL8sTiHLZI0/pX/mk33qxkZ3U
ebwmZglBmdfdyCSjMWu3YHZL2HMPYRGsXwCj/RtQfnaRE8qTlxwzfbugYexo+HsevCfE4tw1ZtlP
7BcfzbNTLiNimwxUTXUuHLf9Pr0dtUM/Abzf7mKZOcykyfKZydzMOvgWcCEBlYAL+EpcssFK3IN+
VLrgWwNyYsCLMmrWceUxk8UW8brVeXKdy0RgDv7cM/BIOIoje5+hGLaurtZdVKQFBT43XVsnYbDU
D7WRGCc5v/wu347GS6s/zkbenlTTeJanuj1ayeVd9zM2pmg3FgVM/0DI/2zQtolDkW+/lNeFHdvT
EkUatg/E+B+1zM5B57f5cA8hu3lDaFp1K6idIeqqW8bC7zLMsvX5ypPY5pjtwfCB/pUCzzQnrz5Y
AKShxXAMFE4KXgKXGfwAQ+Cx5JbJk5FhHajYHi3Cg/0C3ZD/TubSYZvRtye5Duhlvt9uwtYqOeny
/z8Va7UR9NL9NtXLj5HiuhbfypJbK+cI2Q8WtBAzyEJX6ewbFY1F6SKXXZdckkVhk1dtzeLX/hNW
v34o5Xe+W2Wsx5a5uycs4A6HIPIYfOhl/YpzBNO1vCZzAR3MPpjM73CtYE8O++SmaMJQPUr3Nesv
X9CIYJAuSNd1nIxUWdFtyVY3zRkuBw2mSI0wsWURJn9nS9YoSSm/W8uuv76cR5A492MBr1tPviE8
/WTjpZr38PUWOKH+cuWHmPWt7urqRZZlsqiTnCTrqZdloRRxBMF5HQAA2TpLl60ouS3ZHuNWt13j
w7FR/rmDqIM5jDlTJs6OQID8Rsry5nHHE7bxS/v64+dSK3aRMqjvlpHyCNeRN/8IANpfZLhGMOkS
NL08g7DroNyQkfLPWTl6naoIymlu3DI9fISCBCBFti3cB0yIADykdWvY9oDSIMnWT4qD/3PQ6vyy
/vplJK9gj+2dWdcz62CWWk/PO/wn/33vJLf2kuzHshy0nvVdr48X+HiUouHYaO1XbYZqVuaVbfUg
x/5T3dZFWtd1tmS3RJ7HVpScHPevZ323nZHe0vHDpf6p7sNZP1wpWCZ8hObqLgTRt7ziaDjjq6jm
da8qL7wkmFIAZwIjYvO+mNm2ZKubMzRBgd/Rp2oNsmsnmW7l5FvXdy2S9c2ACCFc8OuIlpdF3pPt
Zdleqn+t2w6T9076/VPd//VU/pwv4P4iJtpvPLgotLGsXdbC8uHaknUnu5Xf2Sr+qfuHunU/sZx2
vYKc50Of9QpD4t1pyvBb7bxwL1OD7EElt32jZQ7ZipLbFmRb5w91H4rSz+8hDOh/ajWUCElhA+Tj
5cT3zvJWhvCalVopz5iy2VZnVXbSveJlm94JpgI2vpWVeYGRS1lmftZCARYlK7Pc1XTkB1Y772V6
wPoPJWsDM/AfuNo6adgqNgSZXYpyBoQJ+dvhn6bbbSg4sunf+mzDYKv7MFykKK1j0KSYLFyQXoM6
m4fO0dN5L/vfhAADzEXJ+Bq0Q3Ra33i5KVuyTqtbWW7XvxalYXt1pRhgSPkzfUv5wxmkbs4SYie0
hNdom+zXhfXaLs9nO7JBq4TNW3axMIwYi4Xk3c5x6ybHSiILg60ouQ/9ZBLd6t79cWn5cMjgVcpx
Nu6JCnyqgVKgGiA9sJQbGpEcy4erRBGvfZGpy8+SLLuRO1MmfZ7dzKqzazLHupGXfXui67v/zpj5
bqmwdZWcPN6o6LHorZ1WI1fuQHpixBE0KTpc2cPslbhjYHPRpgd5RVc7pYyAcdbj5qu8yH+sWrUa
HJHOxnXS4BzM8+ySQBEMShzQmiR1g7dyt5V9K1DgPwutXbnwDjuzhQAZE/Jm+bB0LTibun8VzLaF
AyBS4a6RuyrPpc6AMulV8VrG4EwET64vD3huId1pV3vmh9svN/XdI1q3rutdlz2LZNfXPMI5OXvm
dJS7LJfdEvkBW1Fu7Ie6dVcnLR/BnFtPad7+kh6G+t5GWm+HjCFScUHuv3VFPJ4NiACPOohZikDP
ICAtLuhM0mrp+M4MB5qepdXzCPPUkwTtpjp4ibTsrC3nUJM6uy+Dut1Jr7nLxhtlLs2D2mcE6Q1D
sWsiXnVJvMw197ZHgKdGTNFdmrgnNQqt/AhlEILL7OyPWCWJGp6cS6MHzSOYLHzNkMYCPM8c1Iti
9S71x9clov1TAA3sJ/A39QHWuBFWDopSl0F4lCW4J+oRFojYrtJPsefALGh291MMF4JD2MJJx7d/
9ix/fkqr5id4x5ve1Mq3MTdR1Ur973nJkrxGB/7WD1QixbPmtfdm64eHtR7Prh/gcNBa2HGGYRc0
df2lnonpZUteftbV1N7DqEN4VQRtl1ossgAmpuQ5tyr4m1T1UEERDDNUSRw3QozVw7i0YEpCTGBA
USBMtHNT2OXDPCXVg+QkyYrCgfcszyEWxghvFXFwKCvoh/xp+GbiPDu36kLll6mVgRwJTByHxQC8
c312bnERw3qtAvg0fIREVRgMD21WEBPktQP74aZwb4nUwL3mYWxvYf2a+il6GpYEoEv05KvJd2g1
lYtUlRki3fAuwspVQHxmWHhrnOCpgQ37ScUT+pQqmrafxjFgB0FDbHuEVqU29zJHUhQN2d00DN2D
lnTe47wkdUbYns3YAl1Nj60h1LN0r5UOqmgD3hlzQmxuHHV4YfxfUxLND2uJaA6Yfx3G3HZ8FVne
Iywz0b4K2x28p8bR0SzzME1NDscbwfSFoZm3tkOoM2Gt2kG39aTdIQUPDQYK4KUXlncVULu7Zkm2
IuPznBTYUAeojWywaaV+m89mauw109BuJSmm4D+VRV8p+8kD5e6FKcZmSA1ee5+AUdce+2/JkH81
cKUTFw7cn3fLBM9MZCLRCkUFS0w//8Ld+SXME/3b1CREK0CI8xqMGWHX8GA9zhq+ZGtKrGvl5v2t
3sftTZrGxQOPQAPy36qfmlFhcGWpea8a/WsNa9C9GyWPg101QF+V+lPc4zhyIHs8SlEacIV+hn49
P9bjrke4Yzct3WMtRZQvJpZrOQ4PNlWOAuyWOePw7mAr/+6ks3mVU9WNqT04XngDOAylzgxatBMf
nOqw/YI2SH6H4Zys562NuX1suvaYq9Da7H0klvsge0GocMZoXzTslW3zCtCi+QT2vH/AdHyREkK7
7SdE6wBDZSNkTUsPqXOM8uNBifuquvBxoRpIoDawHywWS1YBQXcHf1p/Vw+YlcsUthNpcGCyuECD
mRDNxq3QTaU9Q7ap7aUotydL1eVT5RATttwfexwJdKmWhV58tsff699Jk9w/20UN5my5f7BOE5GX
TR769IyZcTBhTpGsJFUwg3DfyjLaxhYKyXeV0iwtHeCOw/BI4AwReMGwI64LSYWyYlLS6691HYQ3
vT0EcLyH1feyPEl7PIT1KdVhbapmxcFgrbiohWMPvDRBFNx1SzIk8J64hn9+19D3KXIyb4Fvx0cg
DPG1HDM0DJdEclJnsstGssGGUS3Woga9wX/pKIesvbejuxFxwP/LIak7EF+hauePp2m7ApLb5/Gh
VLEG7j/8OuktF5mKUm/u0nbBUeB2NK0WBCyMlPfRkuQQTNxLcfJ9GAsjfwC8rsYY15fmUoW5fLd1
khwKelc+fB1+ZA6OXawqYVl5aGJMinLrvFmE4sMsJa0fDpWiXLiFdfTGgQh8PVSu9u6ITDePXUmA
xseG5VdNZQzY8Xku7K8p8qRELs1uem2nKr26Y0TAiQbzZpfhZ1TxVhyTItRe1DIc7ly9/isPNfVl
sAv1RQ/rh44J9gHfNEgXSAf5+vUG/F9O3epXm9CSNzfjVDhzyvsUNoO3qFK+gEcOHqXRLIN7v4jt
J2kjUviYAqj7lC89x/otGTTzVfOj4rOWXKQL35zsRW0a4JcPYZ1Od32gpffjkkDupw87M6nJ2s28
Y84mGm8pSh+ApjhyfPeXmgyol7rYLkEupW+ZV8OjrRntXopG3ww3Bqqph9K0YMTf2VbXf0LGCuoi
a9SPEYDKt6ZHFkEFr3de8JVvhIKVBzvzzZsRycyn0h5fCaHpvlnlj9lt3C+W4ra3WRlBnWTr3bdm
JpBCdaz8CRIduHTD/nfg2O03Qrb0wxyjIm43/qtG8Bkctu1AvCe5OGyPM9Kw4IX/UwUs8k/jhzrd
coiKzea7cvDqI3ptJQxzTvGaKZZ926TdBOd2X7zqIKY/If2+k0aFMLZXIjC+gORV76XK9hv8C+5Q
nqU4wiZx0bwp2Uuxjl3zacZLJyU5Yzeo9ypcbzqI6GswzcQlFFZoXGu4YoBF1z4sbHZ+j9E97g7E
4kHrCbXssfIH51Za+tb3jqY2WIw71E5mn5kHwpjorVerfg/GJ7qVohOpNmEKUX+Voo0QETqQun8n
xVmZfrh88x+kNPXZE/N1/mTExPf4Y3ATRoPynGateh/5wIhDH7mqIa+eCPQ5QjvRP5de+zmJW/VK
sMLwrOstr0oMq3yVuHfSQerhRTyVSp09SJUkJixHkQ2Aoe50BFcL1GMzO3iW7jFwtKfcfG6a4uR2
boVgYX2Exry82pNTXKMOsNxCFlxeFZWk6SoXmll1OsReD+m4HTWPoeYgBT5ZrzCEpd9Uq/KO8GaW
N1IEo0NIvV68leYIJaXRE0uwdNP6yd/B6UdUTT6irqy2BIpX6TeiqLMzcHznpOP7+GZbxjV3FevF
DDPnvkwsAiyWbu2k/pqIlrzwadPuWdZpqBGRc5dk1lJ/jwWvIX73P3VbF8lZSvur6nXt/E/H6y0B
MJ0dP9bj3DyMSkW4dOFCfUdUl8mX6Feu+p/NcbDfGmeEHyjXi7ssNGyYjauUiLhh/tJX7rN0HY30
ro4M72vd5OrBrWPrPi09BFjqGrYUeGE/A0f6qUB+dYyLvUvY0J1a8lK5Y/yj0wgQswy3efTMLrhV
bCc5R2movsCqUu/k9M78VS295meH34gwIjOGh3EybrDZlrDultazZ8M5zuvuQGyp5bskqwuYceGo
uiuZU+/sMjz0vh7f1pCT/2lY+0hzudWCIyH4GRr/gzoHanyQ9pC4xzs5W+y4VNoVcMLKMS9rUZp1
T0vGE692tPYMNP3ZMhPrrNoD2O3tFJZjXm3Cy2+d0FKOqVboyFINzo1FvO8FrZvmTjNM52Qn2fQ0
oeNy6Fu1+czbqBL64zrfWTs/w82j/G68V3dIWJKOhXV6frHbwvwJJhGySJN5ntHHS5slDiCVYD7W
VVU/xHpb35hGNdxGbmuh7uuXyBJ0DvxYBKsy8YHM1Etosfze/xYH4+ckMpVfCpGW64WyXIMqrrD+
ntLhR6gozlfNbjLYjrX5JbThBmeJEjwCoXbP2UIqrip+eu3T2DpjDkgfXaBAxDg3FvYzJjLbn8Nv
TMDfAR8qf+sBOshEJ7HCZhGeBK75K4MZWe/61wBpjqb91HfELMNT3Lx6LXvCrq+0R+I2OsJzUFgC
d+UcMK75/o2uG2hQjc5CaaCmqMVpXXaVnOPUuAChQLjvEmhd0K/5pDmD95qn3ldtipV7s/c87gH0
vXWY1rdS7AyY53In7i563ENMpbEuu3QloW5F43qfAwDpu2oI1fu+Kv3PUT1/061Af5DSvESAO7r1
KF09zblGmuU/SSnsg3Oblukns9D9z/6ML7GwmpfScJzP/nn0M+dbzKfy3I5qe3baIfhe6Od6qO3v
JRFZSOZU9c0QDMVXZO72vRW5n9hH3iHyUDzUvgJ5fgB4o+tDbbfWLQ1RgccZZd0FyTKeITuaeIkg
XjMi45fIHVqQqYVO0H3eOjRGbRwqu7NOA5KCD92SMDCmQ4M28kGK0oDDtnhoZtS2kKy+EuzElYOu
IroBwdEdtrviwVgSGyreq6sY97lTzZ+wAnztymj6PkVLoEcLngMeKCj3Uv1rPA/T97GOrP241EdL
/f/u70K5tPX3XZ/zEJ62bwIXwrf/nH+r/7fz/+/+cl29GkBue+bRzK14P7Bhfy6HqX7WHVM/20sd
dBn1szTkbH7XOukCUWTzXC51H47lywmdleKdY51voiTWgrb0qkY9MTKyP3Uq8tFebp62btI4xp63
q2vwBkH5qGStBWASzNeo1UNwdHjXDz08Nods1IpHSUaT51X0b/pOa6qjHibqXVABxGOSkgIM7epd
uyRStA0F0P1azqpDz3YNrsf/tEr9VpQjpA5uu2seEdC2Va1n2sopk948uo8lt+tHj/wHjGTetwQ8
E4OqzC+eD5ZUH51Pk917PwwI6LAWesOj5boIjibwrRSpGuF9BU0M8PjSlMrJ0L35C4wMw7njrEJ4
+gYs6yLXCDPC+fqqte5RwvYe/E7D0bWcG/GKR5279pm4EQvVAcM46U073up1CGf3IrgjijqruI4V
FoBz2XxJgyQ9XN1HlyArkOi9czFTs4Rcp/WfMydRniGI7g76jYeMWDLPcLoYcMdAQu6YO5Yg4GLi
sT4rVdaf2fxBi2/8rsz2OxQjw5coRgk+6dr+MWp67UaN2+zij6n5EAY6mhhKOb+lYfqboMPsNweH
yMHfKqYJOxbSv8/oyZyNsQseqqJpnoslMVSWh2EBXeLSwdAXKFJDyIbVlg9aCi4eymT1OHhF9yD9
pRsCT0dEIycE0CCnSRZNdkLm0ZLtk+cAsg501Zr0CdIhBCIshNGMTh1P6KDVD1bQJecKaM19kgGq
MEZzvnNcIotBx9tXJxuiSwGV8dUzI+uC2aO49aZ5uM2qcbwoalReM6NA2Mfvo7uk8aF4Ghz3Likn
tF5rjCRRl/inuG1VFBjU+uR6xQjQFdJlCKD6J/wT5TGNne7Zh+0J3mBiB5lxiAaq+v5l7pD6Qdx5
fI0s6JE7c9d3IUapoFA/N/ig9+GoGm+j68LlDe/pF7Rn+l0VTeO9jw4VFNR5eqimMIIJC/44vk0A
Pvx0/itp3KOPHtlXvNcNvDbRgrWfoxdiSX9Htjr/pSTGXxh+gZdbAYbywNVPWcvH2R/Mc7+cwY3R
7yAOrETiYWRDZU+QdBJi8ldBXKLemT88Yg3YAmbDFW7U8alGSH1h458hXavvPWvqoELmDWBnVN5k
jQaRDOR940MMWwuL8vEmN5Xo1Vc858HRQNOKEHxo9kDuLH+46dNh+mra7J00LXh1C94UbcoLaAPU
8WtEAOAxKIf+Ro7S4+RSG4N2mzvacMCWWNyCCIrZqi6RwZaHIIff7tYqc4IQUbpI7l2lvbRI5ceW
rfuYCT8hF9jOI3VV5YJDw4G3z1AMfLDKFinHVuneOgQsb0dfzaCv4JZk8G1jtxxAeixFGO2849QW
6FwuRd2cAC2ZVnGRop/W2g50YrxD5AGQnO2wKVgSPQ/ReyrNqbyOXlKhYEFOkq2P5KQOpXF6Nzoh
SkNONNb/4bgZwqgSgPr/OrcU313aQUfgwkpo965uO0SuP0blfJulX5spDF+Zc/1dETvWRffBVvS5
8aJ6jn82hlDZzzmP2fGK+MmuihspyUGm4b20XebdW5ZyA3XR/OB1DZDCNm+/9KNT7YzBCX60gfIK
oMj729S0U+4yHcADvg+0XI/oAClvl8W/MWY8wg4S/1VFdcxnp2m/LnL3+8Tqynvs3FcVEvd7gALV
fa5V4Qk603mXmGp1vzVIKwusP/1MJHmK1tmr3RshMig3L2eQQ6TjVuzt0dk5Q43P8r8X+XBqZUzA
C+n+W0qMKoSZy0W2E0gxHdQbnF/x7cEdFOeuGwMEiJAORfFF6UMgJLrzZMLk+JTay+yrFUQYmKG7
1oH0RVIpdW8cTAX3jopwSaxC9b8WlzqUuof7aEmkjhBM7YguGl6QpXVrkH5SV9VqdjIHVAGk2NpG
foyghTl08YR5v6r/igAueIVaf9OCCfhbX05vTsmmvZ4a/yWf8/5AqFj/rHcxbJjOmD26BqQqMSRu
95PVDzcFUbUwOEbE7CNbdbFSD06QZRYfHDV6yFO1OmXsdZ9UuHaxGGC9Tq1awbBeZJ/5deEem7f7
JbFhQLFm0/yOpuhXv0ntn6Xl36oYMgOYcMA1JXXCUvpzUbY29H0YGXBodL/Hybvz87z4aTTxD8XE
Ss1sSQA9UUOW1aOGZUK1YEHpmc3Z8NmvhwZOczYQ0jo6YXkNM6CA0poj4Xnn93Ozk9Y4DTM0L+GU
k9aptdOHWjG/J8uZ8Hjkj2ldvUhbbLrYnCBaYk0ePZatqjzEKAmRD6w5epScJGoWfJt1tbpsVZJD
DTU8xOj4rEdtraqTOecYR9RO6pwmhG7SbcCdQg663/pt11GH7L4xC/vWn3X6zjGqVCCRXsbEK3ER
+ThPtFS7em6nXVVwVGDWI+2czlDFSIMkowtr0F5Z+tSKMlWn7RjNV36Wcwmz3X9P866L5cRgyOTk
29l6ZDr2vTOVh/W80uynMZd413O2FWWPHJZ5MGwPINhyemWogQiCYH13oDSsl5QfGGaqf/JM822t
M+QXbBefvIQh6DudemnC9vCP/2nr/ee82t9ZAG/D+huWuyC5dz92+XHrb5KW9aJdmT3GELsCFT9b
ratei6WbdPDNGjOPZKVFkkluv2RNt4O6YfjLwyN0r3TDidUGcmpjc98kUbWvEbAIIqBmQZP/sIpm
gkOPmMZevdihP58dr/tFWO50SCFWVKOfvZ4gHWna6FF48IN5Q3cJ0/bvOvO9E2umqwuFaVTp0UGz
p4XK1vtpK0hkx91OqZnIIZo1ocN3PWyMDepWbp28sc+8AYT32Wx6b9fz2sHrMb3WfkVwcfdZC0ZO
BswPRuzkoVebOycGf1kR9YRB55hi3SpM/UdYDHcKXs+pQBJxgoKhXBx+hYLTIQHvewOOmG2ql1wj
RXuu20R5UmO2vCV6Rk+VfzVZiyAvt1QNYw9MKk3u1zoNEZfdXAzZZTsqwJJ3yGool9BNVZ6kAQza
j3YGcVW1PVDO+aWpXprUHJ4GFkKtU8OFnrMlH2ZCRiAvi/khwWelRGQFhRxkD6rOgdmhHXcjUFPT
I97QSh96bUQBbEmm1H+uB3D8WXF1gsEi6p+kwFq8B2M2nvQCrjGpy2FgOM+orGEw/U9dN7OQgNJU
P1eo6BWu5T9mSwIdhVc61VNrQ9eUtvDijKxhnuYliVKjvHEnZ9pJkRnEeIphowAw1KxVW31jm18i
qzVupcpVKh1esnFGLrQpjlIniaH7Om4iOBuly7sGGPOMqVkvLNWWXuDfnYr8IheWOj8cdrbXGod2
qvFYLz9SGqNEza+WDQHhUmVhVn9wHOUwBGH8XJTHAkDwU6tp0TM+899jVPmXQTPuISJP70bEqp4k
cWe4/qG1sk5bXTr1OSJuMPMnqhIrQBp9A83r7jaxEusJY7+1HttF9nEufNSPwrZBRctl0+anaAzN
Vume1zIKSdWpLlJzT5wv7WFp6ddl8Rw37uPssTro5wpfUdWZT56XKI9WdA2WghHFf5LRqr91WC1v
JzNdtoXgfVD/IzBj6zcmsBylM1OvnMhRCxvtiugJwbvuoSymwzqi5jIKiDVud7AiN49FnQXPJkay
Zz0uXko/GK/STRKWZPoOWaDyRorSV4Nl/WBVRI7LUVIHoiIFkpDcs4cb954aeE9pbnhP8HLPt4bR
fQ/8GpaQpV53sh4lqXjnxy7If+kGA+YFz314Lz1Y+T2pkWZco5nxV0xRe6MEnv0EWNR5QkGsOmqh
i5bBODtP0qC1kHuqJc4ZKUoDhCnmQ5WyYER5Q4E5NmxxJRvGvo+Yf5Peutv6hthOETNrnHOqV/HJ
nYiYgM4yfC5BQxyQZ0mOhgMz2t5pK/9keAbM4fC3PEP1HD2bbQM21EiwH4zYQ10jRVRo0TKRhLXL
jFoWap76PLLaKAPk8BTEQvyFqc+HePhPbinCr/clb9HyQ1vDI/5ukVbxEYe+lRxyzRn+69t2QQl1
Swij5CQZJFBySdjUEjgplVDXdmdPx+M9xhC+FNNruAZeLXHeKsvu+quqz5hZWnaxC/BhS1gjA3WQ
ciaoh97MvpgL8KhbkDT18hPQJgJ5ZAv+yKogdoMNEqMAvLu3kuhVO84IHNUL/8Z/s3rq/YwSHQ6M
Jof2UZr7fgYhKtkY2hko/5MYNwfE+TjtYNlb75g7IUGSwDMSuzYuRLmLazNkL9fFKnOG+wS5AxBm
wBfMozIZChC77tfUmX/7sEWkRXUekf86WNpLgK7jbdH1Xx1u6zVCDuzUaub3cDK947hE1SacpvCu
zDjZUf7vdrclJ08AH1Z4NAPulYJK2lXt9EOdBOZNi1DbrW0U5cVmk5BUcb1T1O48mPbnlH9tWSMI
fUAdKk+YIaDVrMldCOlnxTrENSDmBZSWLxHXzvKwJJdB2nCsoAXhu9trtw3MFkFl4+gySpj4knS8
e3djgChz32yvgULR0faKkvnY+zG4VaH108xC5WhYd8VQj7dNaA9rYpjReOvry53Lpu+Zple3QH6r
Wy+vIB2XbO56vXaUrEivSk6SxPErop082DCW2PlikWMpjQqADouOfxxYpefklyiDCGDBiC5/UxL5
w1uxywyYZTR0M/0FwzQvMYpyOwrBnEq2nTF45ZkzHbYnI+N0K0rO0wbkrQDwMnkX8ASSGEvY35ZY
nRmeO9O6JkvsvYwDSaKlOODiOM1RcydVpW8h7hC4rEZE1qAXRQNb6Xm+fVF8SrWmRn3UyMGALaix
Net0+nBJIPkCJM89XfghKhMZA0mkGEewEGuR8rtmSTlcEYZsd3Pj9KiiKPF4ddziYCDT1RbjtAsy
pHVD9KkPqluxi9FV/4zt528vHV+1ciHWZT2CbmyB4BxQ+gnX+VHPenCjyX1WVOEOjjIcpXMZ3tnE
wtwHfrfH397shil7yDQ+EblXWQcPltWrWrV7powSFzqWxbLqLtANLFvbWX0Gfa/fzAMKQraLJq3z
pa3b/GTihCGKvevRYmmCU9QiRGnmO6XP8I8QJnjgg8ukET+aumbvJ21Sjr7SIgvT6ye4/6Gnmz8b
ZnrJyxL7HZJEUWN+q4YKzcIpPUG/FB0tgH5F292FQa3u+DiCTA6L4tAAyAi7O4hfiSeJcekqKq7X
IMaoApZqDylbdBqqRSO6NYjCxUSBc3o/l/qAvrHbHEooKhoXW2M//m4cbozbe0ilcPzce3fBlMT7
CIEtP49VeE2RKI00zNW9CvGtEcOOj2hm1f+OfRDZKpFU+3G23LMP141StjetHnIT4KGLTJs7bYZg
xZvBJC5mePPcxXSJECTrseZvh0/3MrdoGtwxjn3Jk7OhTACBFeL9u0E5s6KY9/gfv7N4Do/uBH6/
VOwEbiLCdNyZtacJNseFHo3wTf54kHvTTeI+j1Ag3eDxVO8IpkU9w0WBQc150CUoXTDzXQBhsBu4
KlpbnQnnFKinUPnd+mjL1OP9MoL02G7v03D+ZdG4zxs+lBWbbMXxHwq9+1llsCPpvKJ7begRa5oG
/I2hg2KOGpsHDKJ3RdKggGuDEwPBfUgxJxgmoPA5UdO93S6UInAt70a9/eLzvTjA8rpDlxl90AwX
jsu17MqL4ISY+z1ROROMXtZ9VymnLGj85wnG9bly/ypTVPUCNfgx9cqpddkIDlp/WBaAvW2EV2Ll
TpYX/q3Aw7orRrSJtXH+6lUYLDBAasovB4lEeI2M6GJoWPK8WH2GccHdG1N68MP+ddLcE0K4hI+E
hGIppoq3lR2SkvxMKq07zdXYHaYwLU+K+xYqeb6z4sw/1mmOfabPT5atFHdzyAmHFstgpGmPwRi3
UFNOl079wc4/3HuT0x+7+qVJkGqt0evCnn+0vfKb1vbQs0CQ5BqIHrf9GxG5BmRHcbhHxTPbsRrU
9jP8qzsPwdRdO43ZLnbCG8tU1F0PZZcdm28QiVUmQZLQfKWsjyr1kMeor7gwhqpad6MZgUXb9CXw
/oer81puldm28BNRRWjSrUBCsiU5xxvKkZxDNzz9+eR/7/NX7ZtVyzKWbAma2WOO+Y35I066HqhT
852vr6tZAF8r0y/MuVU4mE9EKD7N+CXpukBLldc+yNRLb2NUkxeitallcpHMMAE7sfmLfAPCxHnL
pX1uFE370j8Kk8MqQ54sneqfNT3fzqQOj+1wjNeJANl6iYjndUiXrdP98klyNnr1Y1FP78ZEoLw+
Lrcip/Kf1guut0EIJBqdRp9gha6BTE54hgEbJpwTQd9MAMHyj5k3adO3hAJrlnZoFUVWKowuGCPe
ez0sXQR/IgWurXbXV3Z8R7bhuKW1kweqc58cVYVWPbEQaGBoy/KVjPsyNHwa3kM/ZpthqF7wizLk
OLKHVkVGXhLuTacnSPiSE4szWm0HrXwG5n8HOs3bDC+zA4Guywrm7uXBy8zvRiu+q8z8GjqLsMAe
Mr/OHgqFO6rltOy8imZBZuBl90p8ROmSvBqooKoC9ieX5kHPu3N3Earq5dKI/bEGl+gFyS+cYpUd
ZrGBe9dvleZcxp3bmznNN1njoJZcjLpdog6NwU2hwiPkAO+D9cKq6SRBbhz6KrtxMWJs2rI5V0Xz
W1nuoeucjyFj46XEbeqVVSj0co9RBT0oHslrkTFz9Z68GkkzS0BVhx0O9O1k5RB55FyEjkYavamN
y0azaxXGlvblQTZK4xkjemZtBaFS5ug60aL6R2LeaENXIkIFiOwVJTOtn2ql7wSp3jsvdfAP41nJ
bE4zrXn19Sa/moMk9S4MsfvZSqGNl8/LOpYh/JnHtF+/GuW8mM1yNzuBWTndzknUaQXNWTiQ5wby
Jw3HOTVgrL1mgDPYmHTUxHAo4hibthPJTAu9jKz7tyVr3/2kfHTa6agcPI26fE7Hcj/gwSkU50Q+
DjuQbKBp5mMKOBBDG2C0vrTDomUHrvWh1XN9QpW3y303NBIRd4EZBx8aaADZFYn9vozqnWzqauOW
2tPgAbIZM/NtqIovCU7P6tQb82U/2HbxxVrROmeHSVSPC2PkQak39+0EvDyDwzQXOKp5Px4EIWJR
QxsAz5+FdjSsEQ1IYGrDIZmmOzKNyBD00Mfl6P4MYgBNwR2WjG2i3msB8heA8kYTkshLvQbbVB7N
sb4rQPNsjFXaW+H7kXL8w1s1AOiDNnRolD3C2y8wyy/YI1JyNEljvyYUozkzN4yFzwWbbnJFtjHK
DqrwaH/p1XgsdPk68Uux9XvJMGFA+iyf/V67ZuV7wFzWbqbJ5a1PzgbJ9I1tRmMu96qJd8N+kPVu
4G1hkWDnT+9QbejtZdT/EhSw254zVKr9SJ6aPhAspvxj0cD6nKyCfkq9kxlXr/Tin7IkQrnAn1ar
/sWZxqPpj7eTVwbkOdy1Y/JuV+wbGSEjukGWby4z9fBJmzmgNUPKgyD6c+XcoCMANr6mbOgNSUWj
tp6lYzCeIsE+4+CzW26qM9GjPXVApqNVcblML86IqLyWntrA4bkpczVsOhcioC4wHFlV8tg45U87
qn5TjaUMO38iMZKhwz7VD7Pu37sWReSSQs6uk/naGqiy2yl+n0auu3Uydw4wb3eYTxbqHeSUIgRx
52gl3dAuBiWKdwrk7gsMQoxOCRKahXbYzxZvssvbSOTJyoJuVOFkuj4D/563mXNZhdXDUMGImgtN
35kWzIahz+4JgB9j2Pbc4Kgk7/xvXU3T0QBExm7M3nvx+KiJBeymP72LEdL4omX4Xqb3fvB3yQxS
dMjIKPYLPyyRCHoaHCXG+LDWNS4eirBO5EGXoAhMul6hWBf7ap29AyGTL24GvIc7+DS338ZIbbxI
Ls8Gvk6eHYXWkDAnYSjmnC5ddm+w/IRMJ+FqIr9nzbpjkjW/hIymG2FMtJWsp3jwCCqpPw3Idd7a
MyVhkAgWZx75nPVpSrprh2IxGevz7NM0JF8E1NWJAaJnau1nj6ZFYCeXrAhTfS02O4DCm9XZ87nV
OEtYeNMlYZC7uUOAVD7AUe1eCrPj6pCB06/6jT1XimK8LDbCowZzSnwbSfY7o2eP13ZzIWTZCt6b
kk92I7eGaSsKK0IzMhe2gzPdalK1h0wrbq2EgpxM2tq068hCmeq6VVLQpnPEkLY1OFWIIPTkpMkn
fCvYqQWevdTouAI4abRfRL+PrCkOsWMpkoFHupXnqgVjBuJebErctvvVTvpwgIjpyzzIV/vUTz7e
1OnH1q6IWj5mBLPWiNAAH/HeFe2WUcbbfBZip9fdG5CFq6leIT43F0TzeycIrla+wbB+kz61wqUS
wgPlIRJsOj2h7mwyMJNY0GsvwrRkEw3pyiB3GO5xFqZC7I98AgE5y4XMdsfcCWt5NHXn2OVcgSnv
cCEIlaAr+WO78RyWI8ThapsaTpQ56n1VVzhnnkocqRtyQbptZfA+ESV+ZhID28jKft1hVmlcLhK8
/aJB5rt42wLoIa/mcK0ZO4fAo41vaw+iEbsZwO1lkWo2cFAZhVowUEcXuhzpHwULm2Zdgw58m1Pr
03S0ZRebM7BkRkghGrI9LUvwdlSEts/Z32jMDlCYEJuYMr9CjT9mKYykwvq1nLHeOAq534aaxLqJ
hGiDFzT1u8zTTahybliQcrrRfM4S1zY/EFx+yFBur+eCrrVJ434hqqgwjXuAfVWIVYYBSssI9aKx
Lz+wzdCIQ9Okse8VkbDh0hpK7V1j9qgD8jYANTdATxlfc6MDRz1eaxlnW9OLzVC2T3lZM47kXAHG
DNeG+lmOPqm+iBQbp0wjSeI41M717GBhb8X3YvhfbbXmIUa2ltN0unNr+eYO8guS6H5dlsAxjfdG
ZTa0ZAmil+GLWPU2fBJZB/RB9FY8zIV7Nw0eYxl5dZq9iQZKp9PI9t9yeyTRvrIe4/F+Ejqobhii
JIiRuKO7cajS+lTa4igMh0s3Gclzoo/R6+5Ny65jbmoZppl+S+DIkzmTiulP9S5Jl/s0tme8gO4d
DRUCXPIYZvP66vn3nqNhEjEvLL5qVME45hTYFJjg65IwN5twgWJLzPlm7if6DWmktfWpLp/A5vk0
O+M952TQt6m1VbnBTmw2ONTM6q1mOlbgXQ0JwE5EP7wLZIP7E56T2t3KTn/VypJWy2RGsYK5p2LC
8EowaJ07Bck8fqUd1nvbOlBfDHVJgSHdjU1Vye5L3ujFgUrahjpcklKV+YHRzA4vQx5C6WtBjDe3
7iwj8Lz8e3HT15Q+5bJMVaDNsAFz31wO7vLSiKzcxmZUChrSNXOozKAmW4ccmEZMr0WdXBRqdv5x
zqfmO33ADYFeSW+gtJJXp0U5Q6SLUzwpxd3bJtV710pKjtkZaRMOtIdTQqJ914eh/N3GZGQUaXse
k3RnESSy8xd13RbmZ6kxsJvmkN8vvKFu/MKR9ERDvNlpeFQ2HVf81tdc9oY+l5KUw7ledj4U4GVB
bsfP1YVxkUBnaxgL7JhEKOlq5QOzf2WMFpJl301cHnVXA2qetyQLxTatp2zYpwA2NpiW3E3fmN/S
AjtVPhmOW0dJY7y7hrZ3V4V+4uPmsdrvpgF1Cq/7G97MBxW13HVmel5BDkP2LYqANFgoBOtNnxLh
equ4m3IpMnBYf2CJwfo9/5JveY59IpYz1iiDoPNqdp99Q10vPTASOHNkyVv9zdyLj5oPCyTKXVb4
ZqRdIpfTdjmWtg71PaunXZaxT9Op/dtWPnONYgPBVH9ZDp1tnywRP0cXfEoA36YHYoWeCsPUQhKw
omcGSeON7GLcQ9++euk86wVt+9GtJqpNjKn2iuOM6GpGJ67LwmebyhIVWxS8XJuYbNF6ux57zZvu
mO+dgZeqwjOBYHvf8OZtamndaWWBZCis15m+pZHIOST958JT8ZNjaovHZHX2RkmBLhJC+VidqAAg
7bGH9UzYrd1kYTSGJIxgdeunyV37w8Ib0/mRTFaqdL4rBTs1p2eeJpfEogj9Ne0JaljMhjwo+QiA
tNzh4brN3flIW4FBP608izIZQzaBR3khty7Wg/GR1N6HOw3Pg86JWdjPZF88mE4dioScQiKAoYAT
JLtcDT1XC2NdOMT3g6W/TqP9qbkzujJOt8Eiuy7XEWNy7v/umllMTMyHbjoXHRxwFgBscBd4s/EW
XzavnpYcV0iFILWPhemsCHfDV9upXedqzyWRxBs3tWQgGwpv3cbNEHO2UMVMdeMzKi70jS3KqyYe
P2vBCEU6rUApsT/104NbimurcobA1CZqqhr7vQ6gWuWaFopLPu/kG1tGwYmiz5uvtEr3gCuu+izd
6YX9nXo9OlVPF5AkVaIUs8hc2nPhECjad+WhnYlMnfR2iyv8ozAG7KImCd12ts0LGs/5iP8trgEH
21t+hespvXGzGpOwPNaaAd/JMdINQ4+xtO7jkRGKOP5da+3RJEpIOU36qBXvMBNrezUDLdFxY0nz
vMAeC63R+HKn8WD62UMj6awzAfg9xpc3Oy3fF2N+KWrmqklbgH7V8Ddn8rwU8tTk2PPi5IMS4oNg
1XTjNvPObpf3qb3M5encyLXKxxG4NrDHTdx21OYXpVJFdPHS0FqQZvXMJADeRE1I332bRIpiqI9V
SZxSY99XnhR00LW3NZFHvQMh7dcnkyVcuF40No0XVBLIXT1uM5m9ZmUvgt/Obr9sq/yM2xavpdnc
VdAaR7dicXF60pbsETze9VrLbUx+PC4nZrWN9po5owdTmzGnM/nLlMV+kWAJU7JB81xH1JvqmbMR
z/kqrFCnpwqDK2EWpJaBHoyryklKzIrdmrjXTFB+OKJ7L9f1ZobzRVvNOXGFvDgFtDZtCv26wYPp
JZHZ54ErJwzHGmlR+XpmeOkKau0adba1tcEbcP8xyKMsA8/k6ppXfd6T6QBFHxu48iYg6/xRreXf
KxfxxkVP2VhUdJzF9ckqnydRhASo3vbp+JrOtMAvp+C6EDGFsUTfJQ4nCvMT57WMIxTx19gdzyi3
NzGgfHYJzKGVnbElhei6FNXDmJpvlXIEG72UspZ5Ks+H8iRGbox19vBnFUh0RBnE43bPbuyBUO3X
dsy/2P0+MgU6HsDmk6m8xiFzL692e+zb+I3yAD9GSokSI9QfNRo5vUHYyrTYxdarzD0uI2S9fLEo
GbqEfEjt2Litdmav+aIqtN11cnfkZddhYzuSPb3yd9UKimYVZbGv+1PdaDQIeIKtV2hf7Hs3C7MQ
Iou9vVo15iYrkJWEZCXKS67mTLJphJxAb18L2twmtnixo2WojCutpIPVMYlAJ8Jlo+alOuMZRrQs
fndgPC7b9AsZTMqwqnttGYDGu8UQ/X35z2Ng6HOuy6GMQ5cRDkD8rcm9aiRs3K0asgwu6U/q1RMZ
MG4CLBxXLUHnL4fGZSSdIad3Bx3ZEPhPXWvS9vw9u9WgUJ1EjNIHxJ6tzfNa9kM0U6H3knvY3CNA
ZuMD+cIf01heJru4+6yaPAhj9iM3/nXJ7AyW0vjAR8a9ZsDulusiIee4fNMmgKqNRWnvSOMnrj0u
GirsKo4/rVxMARKRF4INEL4FxFmv+ZscliWvu8rkpWRLtevUxcMXu1+pb37NA/bthUU4nuIDJGYA
6ShWo2+++AXQb3vXLtqpu7xcdunAWA72KQn53vee4eeBPaxJlljrYF7y46o791V70+Zi3uSlfKgT
us+l5x36ViBpujeFyTS56333ygbin3S3i13e5ZfWga9VyIaqvxZ6IoOht7gifFLgmSq7Ih+jDruk
U/Twx5DiWnJZW4d6FgTq2Oze9laSCmATODt0ByKB4bYwUQvLhdCY9Nvcbm/6fH5V1SVoUeVzFFvV
r8zW4TRC2kiQt3WbnbKV+NxgF4v+gGVt/VR/zRb35Ce/5mDRk+3JQ/PYcLaZV7M85g+VfI6tDLqQ
xx4tTaxkw4j1Ro2wHFSjAs/P2Tu7ttzQU43yTDdeCp/VGnYsu1skFlWRD2Vk12JCfXFmcWaP/ejo
1ctQeeVW60WG0SJ5hTHCCLtnRkwz6QFGD5bBi+nQJXYI5RCRagousud2NhlWN/mMzUu3ddUIhrSL
IiLIlJ8yry16YTvdcz5WJvkriVQZzzRXQKgw4k7HXY6KPZxG7pJXl15QOI7BRNP8aJQAAXUL5Mvc
tNiqEKzs9rvIO9gvtdyXCzqzUdr+wRSHsRqnzZLQmBpWxCfXLT4mRD7uNo22qTE9DGWTHpJ8vhTQ
5pvNiMsGtTIBd6L6W72qaKyY9mdzaT3F7x0KS2AUGrXreBzQLLHJ9lcJo4ETxchd7HBW1g1i56Qz
dzKfZ+brAjwq7davbSjpC20P55JYM3Uoftk6SfplnDCQEYqoT6FUUN5tVF9Mdx2Z6eFAvNEFyH+N
Ln9K7C4oJ3QbBVHDkMia1FLtIZ87iB/cEdJOxEE3ZfpplPquoqbcLC6T09lKYrnQb/xWWJHQp24H
IfKwdrm7cYp6m5oEtqwJN4ckEcO1RG8vPAzueaGenRqTqT4+0TXj869XrD8osnE25Fdlg6zOvhVO
be4QvTLvYDFAkejq7Di69E+7HtG+tZTGUCw8yNKvtutocTOWwyuInm1tX+rPhtG4dT7YBStpmTXP
tbNae9dscDOLZrkSw6Un1GOnIX4DD59b9NS1JXnizG5sRcppoUnBAPaAEMiFxjbLsZ+rsq8C16jj
AORKjZeTqdc2D4hsqwFAXS7Jm1LxEsXCJWyVvR0IIS55Ct3RFvnL6PDexsbo7POswMDEZc+Yz3Pv
8Bd3Ni/JPBFKTOKwrNGScbz5xfZtjMVFdQT1qa6T5k5HQuGMqjcxn8o2LQZw30PPdo/XNtplR9DI
TNeZKsul17N1vLYJ8mTeCzbuxAtXRKxOoo5oFlswYnb+fGpSwluYlf3QHTHeV2a8nfPlxZJMXc7u
/DTEzHpiA+qjmiAalujxRmUrB2m/gpQgZJ3ks7WcKXS96Sqhh4pw6JuAUZIF2dxpv+E38xYt+e2s
Txrh0x4TMLNH7EbNYELX4qc1UehMwkYmEjZrzmQ7BrfGhcTUf3sSy8hyo2rzAKikWSkrbM450Rrf
KrE/dPN3Vus36BnCLQCF293tOjg6ZJwYHTr+AL7FTwvT2eklExS0DKHXDAyZoHtocj5LeswOKT55
Om+HVHvze+FtJ6MncC0rmhOdP3dbrh7peIKeDm2vQDeodNjnMNxLxcq+NgLsIwKYGEXIbfuQW/Fy
5cQ6vQ22PqLGkuMmjdppsODxIT+MWqnveu8WxgWFob48z8rYr4OOKqz6p3GmI+LIMTCTegiU9A0K
xXLlt09O6TC+lQ4tMuvXnLNbj90+m2DuivOssBqxHZgUDejU16jZ9z1z4zcJeSRaQ5g14U6hHLTv
vpnfrIRcrzI+FRPeSjF9Sw9Bv82R4HFXPo6IAuS9+XB/awfxw3qaY7aHOfSGLQM6H9plei11l2vl
El1Q5fmdJlro+fbCKbe2zabBihIaM3s+98LEH9r6R7fk5zjrVCyO3BusPdEFui2b8hPvBumV0E/p
97IzNt3+nr8o56xKc+QXu4xSELiYDcNCy/eVTqBzH1u33eDnV83AuW11YcKbvFlaH3sgTXCj8+1t
Okp5br2thXs29JQgbWP6WJbmhjtsThVsbUTL+Fzf1PhA2t2SXwZ2R/YdhLZhkF/b75whK7YK+YOp
+3GQdkivaWNn/A/hpEya6aZ2mMzVvtDa5buW7Om+6qCdxHkeaLOtqv5y3QubRbA16geMdTOfiqGv
UeKvw012+cdGfatw0l79PeSUHVFGKA9t4fDXDpcImljtK+yPeHJN1lKC1T3Nh+Lfz0vYdqzDcWs8
5lOWcx7oLwN4idAwTTdIrL3nOHYoVv8lyVLBlBuadjNUctvHbGQqyRxEvulV0x06NTzObrtGZm5l
27kvzwrLGL1junNWX3YRFw/Bxt5UwBFW9GrpxFHCscYypQ+mAnV4a/XDdJ5b776seUPrtdxUrdGf
R39syfDeedz0vRYmy0h7A+rYTR8viPzIjGOqPuVkQBF3acvnk/FsOTgL2+G97SC5MNFFKVRt/d69
qeiIhe0qhoCidRszOjjTYoWZcwnakD95v4SxM4/EF14V/aR2gL9xLsZnf01OicNehW3ZrjDbNJBa
gR5jyCuD/AGKHPXDkgs8yvVuDau/66YCGcZJnsuF/qfgvpRAkO615VeRH5zHlnHObGsOx7pKdlpJ
MkJneL+ujUezGp/VOMcbAQY5cBc9cIeF9dlav4Xy9r1FTHb+6zqcoGtVfnWK2VrdHan9NEKM6iW5
llb71BeYKUZOLnN4ZI7j2u9x+CRxuo2zHorHZG5cX3xdJk4oxKGTDL5pBbHpHk2c1yX9l+2cOAcf
y88Vg4pPxiVmPGk1uu0Nb4ArvoeSYUvmiBrE152KPaA2efnoO/SpTZeMIlggV06z3MwW3QNbxG/p
LQ4UVpUglut2MrHuz/1pmYoywpZxWOb4hrgQRl/QIgpDYdVxec5kWV6q2v7pV3USYrqhSgVbnF4X
MUdwdmoYgoZdISbO7kt1Rh/lxslTQTk7VCgn1r6zx4OhyEGv1IO2rMZpwgtk4gPeNdm+6ilxR9/6
MQtr2tTO8KI144rOVXAz4H0zmczsMD31Xno90ktDc/swxTgeDcJi89Rbdto4+uGwNoEvUs6W7K6E
zBAkrPVNH4FVOuCZ5FZe6Cbz/e176RAnFiuLxGntJ7Gnj0IUn2Ofrpz9ZiQ7PheREV5I3vrOWYf3
xEKEzPPLOH1OB80i48lsvCQQIMpQGOjY2rzNcz/vMD6xwl7lY/7E53/vfvZt74cJegEyLaL/4Osb
TbKtspMfNaj7wXR/2nJ88ZbhgS5EHJi5BiffJTjLhyjVxWwHhHFx79BH1UgNdgSWbCIPvM1UrR1b
fp2usxtb14DSPo1YekFX4xO7dLPqkfF8dmplSOzOYVYO8IerxVoilyuoTpqoYuGOHe3VmrJf4GY1
ynOnokbH1sb4e9r/1O7wQs4UanTd3HRiZ8TcOVnToSv7+0rM0I/rT7Pw8Kar7eRlWOp00ZLLwNxp
e4mf0RYMdrHx7Zo/NDS9bbr6J4UlLawN0AhYr7NOx9Prp1fKXo1NnqWnttFIrbSqo8O0WlF3VTQu
tr7FNmdTXchgqp3IkCqBNtZ2RLB09yZPDGGNy78QVz2b0oSJTtIdUwav/W5khY+WNv9Jm+4CnRoP
Vq3xd5PKKRxUHMpbNmGXDLRFPhtr6l+jbARqIHvcszNjq9z6MW37W2siCAJMNb9GFsoKr6uHWs68
t31yCrZCHe3yIFt0gqus4ghT7w77N9A/1dKxUjQxFOFOOKeibtTarWxvxlU3rutq3slaS8KuoChr
h31TG9StaMJZnfHpqXrrpespq1iA4rSrt3o7XiUewe2JTuwCjiPD14atX2qMK8+vpeq3/TxQAozJ
rWZQ9Mu6+U5o6HU5YZR+omWhtpgfztjdCH3cV365bEeDerccCwc9yGJYqITIEsvbMbE+W3GdWKya
5AS6tMN+fTwOjbAZc5/9HzJSPhC/ROc900GJFDFwzLRcW2xK04QyQiXmDQMrN6nUbzI54fYwDm1S
VjsDecCpnFtl+hcrD+Vo2xGkuOB1bXvzZVDZIw5LylE4VPY4M6hRO+d6tR5iK78XrCk7z52iol8j
vzWuYu7kDIsGU0ODjGjKbZ6jRpLYmWf9xuyUFWKj5Csvodhp8cUMFao5s9xZk0bLbOzccaQqQWz0
ySzYtFp5FKr/jvP5uxjoVeTrxujuy26auGgY+YubVzN1vjNl/0xzA6/fDC29bCPg9/TLFsAKHbt2
J/1EkqVh39Y94pl2YzXrY2q7z7mr9rppHbqUUlUbzSP4HcY9BB6diRuiPXjT5vhrCG3b6S03DNAQ
sy92dscdVpeffQ02sPgUliCHrTgg6t45LkpcOTYva+yH/bKKKB2NJ58c1q7z39Lp4ojP0qMmMVJg
tCMFolJHuyL3tDERuCvvSYfiNsXNDcCjGefV/NDNaDFjwjBs4zonBscItIvb+4pBho2/Lsd68sNs
tUlR4hA6JkcLTgptVm9ne/29ZVcf/UBWmaa7sPYxpOnzoy+Qly2fsQLbe5CjQcFmhyy5dKBhJGDD
FU8FAZ2Mm4AXs63+o9anUMOl2pEaqjLzxjFcMkPhBuZo7lMb7y+3PPoCL2td2BuR1symM+oTd/Zd
Zw1nu1deQK+RbTehdRuts27LyRm2NZ4e6eF8VOO1OdENTmin9NoXJAeiHtFWN7KHIIkv1XT5aCX9
8rI02Je6ByR41sbMaLmvrdFkTM+VjgQGFekykR5pDHYPvkNRQqEomVa5tAHhSWVgJ/RkQRyg+o2H
984zdlMvjpPrwkNpSYYsWLMBWrgNguY0nmQrxpPRZNMJAWKlrSe1PfYRuRm0Vh2qQbT3udCKe7bV
l///PdAMzD/CKeK26cSwIOM0MYLe1ofoP9/mQE3NW2INu5u/h7AD0Iewxdu/T5LLJGcd99TWXof2
Hh2mu8cu9tDqwDv+HrKIdz13vr7/54DLUSUBpjt+2zT894kQ0pnSl6Z2+DsOs7W6Ux3x9Zdn/fuH
2ZJ9ykAlbWt+s7/HBmcYAxx2NhiX/z5WZl5gAPW5+TsCdteC2yVH0LYLeSPU/J9/2NvdeaKWV//z
uKA2AKUjaWj993ijc6BYiCN9UvP878Ml0WrnBIfR35P+PV42C9FTqX3LXmTXml18m5Pp+djFGKea
Vo5Xf186flNcMuDWbaby6dHvk/La7NAS60RO3DlG744MhKBk/GYMaledpM7i+/ejS+8PQYJZ7/D3
ZV76ecRggwj/eeIklkeyChHNLi/bl1DnCuOfQ/9eyvPbF7ou4vT3SjIjsnGNvQRBgsPl1FV7ttNa
8PdlxuTpSfrmU9Vp/B66fmN1xvDw9zwGP4mU0XfHvyeya0x9Xe3Hu7/vjrkdLHh6maopm7u/f+yy
63dFz6UFKitNg8lpYF3Iagj+vo2jubnjBbN9TwYzq/jlmCpbU1xXNLX+fZ5iWBT7gTpCpDB342hl
N0js6a6RqrylBX9xDrTtHYg6N2ySbL4vQGqGA1SFh6XvnCBm+uaR2qsPEumUzyPqG9edLV/SFZ6d
W9rua63selNqU/Mu+vaHUFnGJfv6xZvz6ku1NWODufVdrxjZS6/5HRUVRUVPhQ5HE8x6y8Kx6rex
oqLZ9EfUKiy5FRQa4eTYD4gmptyZOXptopReyA+NiGtrXLvvsnfvXBz+n5nM37w67T909gRUb4P/
ZtK73RR5ueyyNiEaxTe6O8Lk4WqWLkvQJXD577GkaBmpXDWKn7nr7v6+YSSGyyIRt9u/L/++0WeI
Q3lSapQ7PNU/x7WJ2jpYzMK/L8fLEzSu6W1n5UHU+//XIOu5wT5NH82WXZMGa+/qO80yoBBfjvl7
fp+eYKQ6e/7nV/37Rj3EU1QP9LT+Dvl7fqXp+PznlH5/0+FnYyJ9v84FcZG0QG9IC6r2U2fnRIK2
6YnLTNuOmsofgBhkQW/Y43tVamfTbmVCj/hu9eL0t6vsDwze/ot0TI8I5JGxWemWqCp+d63VjXXt
mtLbsXmduf4rk764Nb/KeH61G1Auqb1leoAPaC3Wu9ptnTflmE2QJHK9942s2flOBW6nGuYr3P1e
RGpzfEOs6RBaXaE/4yjMASalt51e3NeraZ6ttgK0YDmS1gS9wKlIuzMnDo2ipCnOBVunyIK1cCoK
UUZTByWlrGlwVYVcToVtjZFV4yqoBc3/SRjVyZgWM4Jsk5wM33QiLhT3WBQMAjQsuFxlVzWmk6hl
tH9v2Xl6RzVCSWe4zldSXsGVcL5H9uGbYUyW+79DM3vVUGX+e6iah/851GLM+V4n4zuaR5vVdyoe
cE/lR7LPIhnDNoW2jJzx9xiCZzR3rUy3krjQsO11un6xvKvMgWTlPF63ZrbKu79/iJd1AwucxO7v
S+NynDEziZtYrR21LG0Ed+do2VB9koOZdeqfn0tzRGXPjPsrmuDfK2l+gKpQ+vH6346tD/aGOSV2
g96+IUUFj6VkGJi5hDsLqnCIaUdt/x6TjRf/H2vntRy3kq3pV+nQ9aAPvJk4uy/KF8uw6CXdIEiJ
G957PP18yKJYFFvTcy4mQoFAZq5MFMkSgFzrNze83YPRR3GTmhBxos/qtEU3IM8kWp3vJkckyjai
JRaCn+ZsQtzzgDOzhjgYuuFi3Mz/oUsfeM6SUq6pbpv3OOofCxVpu2vRlTt2iqRbuclKLNT7OK4X
stqBriCBUq+kUOdvhx2kv4SNCB9TGiNyWWp1bfFYAAgwdZKbjObndlWUCPCRxz1HiibC+aSapsNl
CTGQGV59bVJSR3PaRgamq64Vd5A3InGfSjEfgi/m/6XTM0x5Iymk+MVEESgOYgAeKuXgafI45sDH
I8fcetMGtPBL7diS/7n2kgJYC6qB38kaVhR5jOyk5ghVGCN8nKyh4KhZ6WuqZs5N4EG8cQry6aI/
sZw75D7kO2d63S0KaDGS3xCfZrssRxXKGHCbdoe0WIr+xmdH1DX5E1UcC3GiHnvVkNJlYmA5q/id
tKssvk0zcVoPOJemfYuUuSHtRFcZRoyK9vlU9F7GWwfiWpxIf3/qF81PfYZqK9ukiJadTQ4V36th
56vD20GWq5ug4WcddfDiiW8ZX5UQ8oGcR/l3inY/DT03nyUrfawVpd7qpqavbSX0l06iofqBBvyj
nimUz2B4pKrN/dRT0GUq4+AJx0tMjblhgsqQlpU27GxUttwh1Bagwrn/pf1xKIrkdcgR9Wwq9atn
VDII0sxmx95JV93TRlVaZEVlSvczudO8jZukbK1rqF22mjznjvINf3LpFsHsbJeqyAwG1gggoW9W
RZLHT61MEW2QYmUlQeH6brpzFkiWzVNbevmVUpTxSoYgts0aL3m0h2FLMjJ9Vjotg/XkurvEb8Nb
V/f+FpcbVZu/YNFn11aWtEfXo8rQTxOmzwGCkppWCDYwNT19jZzkS4gk6UEctLRvDoXeAK81bCQO
JHbpBQDJg6YGej8TMXA5p1Ng2nDg9N1b830JEZ7k+VOSxNnmsnSsAQvWpbZeNgXUgL4ft+i2OEfR
SiMIaFaL7L1ohiUoFuCp286ujhYFwXpbkQEBHSYH86yQyqehpa4apnrxzRqpWwd9XD1ncfIEzKP7
gUXzoeF99LVqTShZqYeDfTbOMhuawExiIz+lox0PfkvSg5CxPX2i2yfwxGt4ypO4XGYVKMypSj4L
sJZei+ZlIIqlBB9kcJYt6e7r4FFqsRHXEKTe26ZfOKsqB+Lb9Wa19bXmSrTEQYQYU5xoFhO7SO88
8mW1dRP0srRNbXhdCSx1duktIgoq5KtFMA2LmFJy5XkckxMtDYMYHqs/2NJLV+cpqhLPS9Uzrs/B
/J2OCs4SRmlYNxCGWOT9Guf5nZuUfLO4RgWkYNfndbea1+Cwb70oSW/dacsRyCVYnfc+u2rqRUQK
DOgOknAwV9RTKdv2vlDDcg+X5Yk9sXEvQ6tCb8w85ZWFpGwIntzii7gXgwaq9gtwIPlGzsEJ1q2W
r1MLvGtca95D4GbWMm8RR1DDHh4V9E7Mc1qobn1i3o8xKBsn86TXFfU19zVteSXVytq4T1hrCUA2
2veG5i/yMIZABFLgjmzmsmetk2Zoxt1YuiROLZUdJiQ79uaIumt6Hc7EqKVR6Rxqy91TnkdgNAji
Y16Z5dECsUYJvQxeCiu5KtPQeCy13IJT4SEHMibBUy6RQJgCrN9nUkutSKrb/gt4kfNMkzvWPB8q
9URtiYy7VcT3XQxDCQHP4CZ0XXSjlDqjRBJb624w1V3IMwI4TNJQ0Q6zPfe3ej0ksnXU+f0srSjS
brIY+7tAlqz7fpIsQo93VhS6va4adxxmyeTB0FiDcqDUGZO4RHVr6kpB8B/y6XCOq0s9w9tCepsh
RuphwCG5010sCCG3U+Negkhsbk2t8e9yE82KAKG3pWiKAwG6ZTa3vNlPLCCEhy4Boo8ARScdSAak
27pOo+NM23o7M43LQ+d3yTJK4vpRDcIf4k+taH8HRuf/DPmukkwfMLqY5thIFe30aU5skVMoQ716
HLWpfNC5r3p6npM6sTJT7eRtTmGCS4nidAelytkp9eDsKHlS3+pUChJFmHqriGdDiRs2Q6kY+nzK
S7C2kJpgFfdF0mBSoMPjw1V3VvHTo/KMj/rgIcIwM2SbYzp1XA51HGAADOr1foRIu2x6HNeroNf2
WapGy8AIpSdI8tcd38KfRtCe9KrTnuAtpJTFq38LdZPmWry66n5/yp3gLfTTqvoo47GeFRFpxGe1
TLUH2S3ze6/90AjaZ6U11fOI4nwY+Twnd/JuXZUuIJSxaHEWr+SeZyyMfwqisr4Up5GCIEAwHXIn
RGHSvpbR7dqV0bRfE6cpGrQSnqq/94o2yvDl1aiRsnYG6So1vB2UEX0dUyq+oiovXYl+iO8kT0Wn
kvQ2ushTNEU/J52JqMZUGmMjAirRK07FobANamVWE85ylDPe4sXIoHjfG6f0dwP3+ZPHf41N3JOY
U5IiPbmpkp7EGW+hjzXF1KtLf+96ysbWKNyLqb/HgjZ9i63R7p2hcdAgO2x7B3EwEPrke5ToS6tI
0C6pG7jf4vQSUw2UOz7HiGFTNhBraTGWCYAZevcS4u+7NK1l8tPTqSqB+BJn4lB5PLuAJ/mzS1+r
2kNxuLQjc4xWYYKOmZgMxRGlpk/rkK6kSFNVJrcrmxrZhzV4cbLm6dDL4GtyuFrI9bVOcELIID15
sp+einiw4Ii72sIZ1OTjwKZuEfC79OaaZi2otGoLMVEckFZOT9WmnCJFR9WBDzN55VjD00hwmnka
KTceMEMoZqIJlSlbVxpKS6Kp6lBGJbiae9EMzGDBA1K9zx1VPUWJfi+6uwDt1lrHQy4c0uGpUij1
soWwtmJUMuRrnDTHG4yy9bsqHc9LO7He7LqwydFTYhIVj2GJrhD70eljKTFqgpkhaccOX6Un1cWZ
5N8/rT59Wl7D/BWVpP7p8mnFkhGfNqkQaC5g6a+FEnrC42JVZx646Eks/ayOPumpX5pF5cNEc4DQ
iFExMPYxd3bRjuX0W6zE6Ua0hqTYcauE4hMrSyfkXRdaYBCc0HbrFxX57GVfWQNQJj+ZuwgVHDNe
hbBOcg3KDyXyWSL6PNHSfLDThT35egQnQ6qCE3gzj61FdxPhf7FHQH7XSL39JKtcfnB6WEeOcyra
6KGaulMHnk0ZUU6vm8h+6mstnJOID/ZitDZDPDGG6NFTQE/XOhY7fSfZTyWksVVahv1KzFLVjnRk
E4ZHR4qdxzHci0vaUivvUXqlAjhdyg1DCrllKq1Fc4iGbyO+s2hYVfl95blLcUmnpjamjDhfN22s
PuqwxqLAPtSxRsVDliEXY2R1wCnbOnSFQe0lVEwXXKh+NwyxjtzQ+3AvgWG4TBnHceAmisS+waNV
M2Cd+O2d5zftHUZLpA5jwKGuRxPJGwxkuuH5EqE07kMXavFBxON6Uq21FqKlaJbTglMVd1pLzOnK
xJijKeKsHc1Y181QXvcpfHteAIDalxL/W2VEMhvN9H76N43fZj/xcErACXqT14AO23asbYj+Xfhg
mNWLo0npz8hVgb+YxVdNNYpljTLhnmykechHpcADybG+h1KxEKGFTZ1P7WT7dozxhhvkgCeJUXa3
Y+60M3E9E5Ji3JrFs5sDVZSKnpcxKTJ2FaTKZRaY9hPAgYMIrUP1W2vLcBBVU+FDkdERP0PmdsXc
Yh/162eI2EOdf4Ys4Z1K/AwlrKGHIC1egO+2K7eI9FUsR+MGcECyUBH2eBDNtozSherL6oNeV2+j
o+NpH5pypBYbikbJCrYzdRJNCh9lfNIX8iCXR8Dw3bZQomqDbDI6olIQLyx0874OQ/sEBFr/2652
VSyNr3XBbQIR8hBCObNHxy2PFfnMrEFwodPS5y4p/DV6WQnyd3GX78nMYRk1nX1qNog8YzOs13P2
AUQXRTfAjsAG2q0T8xgr2tLtpWBP2ciex+Rdl6K/sFWwQBCd071mZMus7rCM8BpmaE6A8YvT2+cF
uq1m6bhqKZO9nmXJe10HCzq1itADxZOVw3mwLX1lWZYtigTTgAgRo06rZjsKCKjohxSoUAJbxaVn
HHTymwdzOoimH3fmbsRcUrREv4hQEupHFH0slKnTEOr7NLfL8DjyjWTl43ozFwLsMF0fcoT+7wIP
wGSlgLMQQujWWD2Yjh3dUU73z/15bM0bRa2+o7YB27z9ido4zzDgLzderrsbD+mgte3H6V3UUeSo
Jbn9qXXyHAHo5llGtWmBjKNyRDoVB7QmDlZ9IVWPpaw8eGXUIamDUdaQOk9GiIdKqFjRvsmLDg8Q
bUC1f/BO7DEgY6feDbTybq+ptXljTAddBbdoZDdDGJiTolhzAIK5g/8H1rLUo3KrjrxWXOKbqgpW
cs2WTfSJaa0PCn8ImmQtmmJADspXZOuNq0uYBZLKqrLkGvKmeRMXbnVtt9L8EoCyDK9m4fDjskyl
WcW6HiH1iUlioGmCfhHFvgvlgoVEn1KnPWbXQbIVzTZzzVUa5KAhZLxxHM94stnS7ToHEIBoVsPg
L1GqkTeiaUXZQ0256wSZyr2Dob6q6sZ4ygcPAptzq/ShfqB0gQS/J/8NDEteh2XOlkb0iUMQpNUe
zhW0ZWLlMdNW7ljm27pNv4EFhnruuOpCke3wthtS46SrLw25BYgz2FVskTGD8joNZmUW3cp6IC9k
qkNL0XcecPNv2qAqO9FCStE4OemLCBc9gaHIW15aP64TxpkMKqKWlqXVthBJ6+qbB4fqvAabC+Da
xfgN8os9Lx0q0yGlf2W6AQXovd5dWq57bol7VY/KxWWs/a31Pk/c5N4jxTxqTt2d2lGrnm6A75Hn
601jk+DOH+Y5vQf60eu2XjdEB5iN0cGI3NsmGdoNcizR4dIvzs59RU/BrAPZQPilOy25089Euxrb
H7EHMB9/hoObGNlBnIlDVQxoqqhxg4HYrwFXkYP+Q1u3gk0me8lV2OFDeV7mskJbScNSCSftvml9
cRBr8VLQzr7847/+9d8/+v/tvWanLB68LP0HbMVThp5W9dcXU/nyj/zcvf351xcLdKNjOrqtarIM
idRQTMZ/PN8GqUe08r9SufbdsM+dH3KoGub33u3hK0xbr3ZRFrX8YIDrfhggoHEuNmvkxZz+WjUj
mOJAL7650yuzP71GJ9MLNTSze4fU31Uk3rVTtW15wACvFSHiYCeFPU9L8L7FTAo6hxcVTALilRdG
+rEcDe18SEblqHNrvaI2zO8atST9CCo/X0uK18wucWKAmhsGmlmAZHIekBQ10k2R2t3BSJP+IM60
97MpAuWUlNc4cKc+W5ODqyrbOmiymzwASuvqw4eWk8pbw3eG1X/+zRvO59+8pWumqduOodmWqtn2
77/5wBjA8XmB9bPExvVgqkl27Bo5PuJuMZ3D3q6ob0w9xdIYcCYDttEjHTId3rrD0kE2sKjcg0Rx
c5HosoHgTV/dOIFVIqFAX++aBnBSufVh9f1q5035o4jLBvcZ/7EArn8dUA1/lNXHOKqbBw3S1G0E
llv02k0dHhQXiqFoxgpFlV6TEM+f5hhwD5ZeXJWQ9xvjEaxFPB+tNN6J0TSLPqzf5x/WlzR52zUl
REtXwfXUdWvEOqr2QPb5P/+iHe3fftGmIvM9t3RbgfKl67//ohs7tXlh9dJXMiIdejH8/sRv2Esc
fqkGUhYQ+1DLE7/jy3CXIYtapenVOc6vGpjC6Ihe+fpY7knrwIeN+MIl5tBgmjl1tvaEHxanrqtP
p5b6FpUb5mtb8N5VeLmzRbNKW7Z2PT7X9WyoyIePGMSs5ERttk2i2/eGq5zEeMIuh4y5msPkdM1j
ibzxvGrt8dmtovueHPM994BPC8bAD25lRwNoOO9jdEtHoz+1luXvmy4/iBYigcPprb894fOMAl+b
p+6s1VB+BOaiLVz9EsLUWk/PU1VJLxcj7yebLATl4SMdgoR90N/KbnE/9IqCwVtLLsmup5/Fk75a
1nJoDPmbjPr/BrCQeW6aQ3BM4bDeaTYmQUFmJBimMvtPq07TSw0tBPHV+K/fbn+VuB3+yPKhDDy/
/tT8132W8O+/pznvMb/P+Nch+FFmFSCB/xi1fs2Oz8lr9Tnot5W5+tunWzzXz781lmkd1MNN81oO
t69VE9e/buNT5P908B+vYpX7IX/968uPrKEsymrotKRf3oam277Gvej9KTEt/zY2ff6/vsyf0+ef
z5/jX5+r+q8vkqH+01Qdw+JxYWnISyss1b2KIUXn4ZIideb/9cXW/qkg3GGjactfFJUf9cs/Klg5
DOnKP03L1DTZ4O7HgPHl1w/69rw6/4X+/PziTXx6Ql2eYDB5dUWz6NYNDbwCH+r3/94Jf/Y81W3v
SZJapIYnxYYgOD+r1PJD49eIeLrRiDTFBx9H/rEc3sIAJC8rywcf2kCKrRNjUalBklHImNhpehSu
KWX5JPHNVIyKllE4/l2mZB8jMHg9R4hBEdaBEF0kphqc1xBXyBJtljSr3JSsHVp/9i5387hZ4Wvw
69QvcCrVtAQ7RAu5IwBc1ryFnj3hufUNpsyT9JDaYGzigqY02qHcsPuk3SKpj9PmTex0JViwTFtY
lGHhpFNg7fLJw8coKBShA/4UeNSzFM+Ir8RoXBm3aBApyxTtnnnaghKzMgc5PvxtSPsr1l1e4LDi
NNiRiVEUudxbqTmIMdHjoMgyyzO/u+r02r6zA66nGoozT2orvh7CieYOJbDxyKxKpVBhFW3FmgRZ
P52Kdql0kLOnkSEwkGsR7fNpN63iiFXEqVg1spFtBYXkLFpAmBu5GOVZpWb6qZgOA8VUhKNBP7cO
+t/TASjTLC90eESoK+3zIHa2uMT52wxa2sHJhmpVa254g9tttjCGtH/InA5LPygm37uyuc9733m1
LWpxNapIVq57a4Q8ryEoVDdWqZQ3VeVVe7nsr0WL200FbEXFmo8u7z1Kc/JqrzHxU9f7RF2ttX0x
DvVRsWBmkRRJ9sAncDrVlQknT42YxODBrFTzZ2RKt2HdJ0+X0GIKTePOWfiA3b56GtxAK+YVRHVu
w9SOjth+nfI2qQ5mZ5cH1UjMdRnXz6J16a+yFD34XELzHXahGISN0/XImDBVxOkxquSpU65hRzHQ
Uuxf9G0TwQeRMlyadOdo5l1w0MjIL7pRbV9qcLBVUNbfM7CavPGYoHIB/N86IVU2WHDti+mXXxGb
zO5jZKs3dgarW6eg9pTlyloEXNZuyUsezFz/f6xd8OCfsSlOVyMPgFVNGX/e6kl83bCP36NQ1Sy8
RFJeTGQJFD1+QdbJxLq0c3Z2YjrXUcSWpJFdHmTuMCxLA/tiiOW8/E4HcSb6xKEdCiOZ/SkGXf5m
O5bdNZqH6lK2UuMu9gf/WHTGTVd55p3oqmo0/tskmEzUjTuZ5O2yDtiEiyY61f5xUtjBd8y4A8M4
4tHsHu0qkHlXBtwOy0K9ytAGzxZNECj7XiuVvRW043k4STT16twUw0qsNeZqmihGRN95+LxGl7rV
BiEj70XJ6gV0Q+W74bBhbmulRu3cGfGOBrMcNUr3LVfIdpPD+ym5XUKCt2/uwthw14Hsjxu2D80t
nNwWZUlCfl9NrqT6UHnyuEfhxSXlY7TfKidfR0VLhkLz83XcVpuRhV4kJ2Rngvz/QebsCAU9h93e
By8h1BIsqPrHIC+RYU2Mfu2M6t6sHcqMGlSTQZOPRVJL3rwtoa9EoBvdDA4nMu7pTT0m3rWeAP1X
yreuUEurkxlhZ8x4H9Tcz5puEyZGwianUIxdDqh9J87EQcKQft4j278YSEl/GBBNw7F+qBi1rkWG
NmqSdBGmGtS8KS0rcrO5H5O1Fe3DqIZvuVwxdAkSE91oQJNuyv6e54gljTTdVUX9NBjGDLRe/hIa
aCzmsWlfw581th1mgGtpkPW7AJD2JF1p/iTPeY4F+/YxNjCVCmhccZ36qEinfn8QB27A/SGEWono
ntZ7V9Oo6BOjwTTqi9EWnAei74BgprnBkMSUdrtJ4EiMuH1+HjGC8kqXO6QvhZC0bxVXLgIG0NKm
01iSckQnpiFxkCP8WxHboy3kpkXQZfhD+DnSk5xiWTU5NjZNX9+2clzfyglij5YR11eiGZEtO2Er
BlKUQXEo4ypd2wWwzqbEBIRvHwkoPzBBFfJcjW3V/hariMzpCBXu7SgN7tu4PvRKEn3TinXSu9mS
O22AKHdaPYR4XmkTqkpnk4riLhzvUQm0O7Uu7kS/EvJMjrOm29egom/rAnDFFC/nKIFYtmQeXLsb
TjBuQennvfm969C98UdcdnrqX9fYD+uzHJO/HCtluy3AEEhevpUHyvdAP7DtoctCWXd/aYoz0Rfp
axPVsnOUmC3ixeESVZjDLXS/ciP6YSVoOzNBZUvS+zM6wZXY+5dN9hQ05rA2sOtdm7KDX5LvYoNc
rjukO00taZIf4ZNbOO4OBlDY89TBhq1VFDhZGFd4uMh8V7NV7xhww+SeSmCgh1ve4pJHXOe2KnnB
Z9P276S6OFhR9yOtUj4I6OnbHu7q3unbb6R7jVtYYMath9j+fMiBIpOEW/yxkgi6gfKiqD76UhUu
k8JEangqXV4qkuLsHBiIcLMYSpS8ih+hD2oT5YNoY8sy+6k0UlBKsCaRBMTuXORDh/TUooKGqlm1
FNENXh5v0WOboDeleBYwdB/lIu3aOAYQuo98CEToeGVZiCbqVfh/2khc8vjp/m1knIZFDBg+FNHC
8lrMtQB4Qe/9fa2UPS0C4NOUvOUdTUSeO7ntk+TqemfrVhCqWiv+IUsBwO9+GE8tyN6rJJW0pWZr
3jfuiisS88k5wrUMfGHdbA/qpb7N2xwZX/hvW0WTKkCqtXTjK3MtNRDF5qnQbECHBnMx+KcJwzQh
VNDhkORD38NQM/t6n1ZWvR9HrVoVDuV50RQD4lC4EUrp73HiLJ5mKHAEJ5tIjbfxX6uIgUuzQ6my
nom2AkpOUQJnc1nvEiem1Wqz7NohP8DJONlk9XdsnvjLI3TmL7XM0xYNhoMnMIRQ+0fuKeU4tiC4
wxDvytJ+Mtzoq49l80mRkuDes7uVqzjWU6JH8pUJ2Ak/M6LsAs5nbjvKVoxOipMukNJbKjbqjeSM
QDM0+VExbCwjXMPYFUr3dsjb+qeiRPWqmaQaRD+kDx5WIi5NJYtf4BTNBzZ2nV789K0eZY7BvSMd
UawRuMKPV0QAE3WrleNTfRMhYhlNM9tNWIwYoQ95C9v1O0o7+s5vFBP5Xz11Vihgm/sxVjsKCj6K
MF5StDPfbl7CgIe5GO0x1CwWXf49K7u3ueflzqNiBkjcaynXQnBOPfCFQPW26P3NRUscugn2Ic4A
C3Tnsz/1+dOoCBnZu6C7xz0ISnbdzURnxv966MRBwdD5PMqsq6IpUYRorXGvh7G8txX/0VRBLYrW
pV+dBj/1lZ4JzjaAkHYZaPVG3l+miTPRZw6wQ7EFU5f/g+AMvv2c5CIk8um6ny4+oDG+i0p1RYoX
0nwTh99lqIZzA2GWA2Ah+bZTnIcCXv/3gQL7IjJa6yrxVP2Uo78vW1a81WL9Ral4f+K19K2ZGzGY
5nLCMKu/+vSi6yam1oRh1sfztD/1RaNXXdfT1CiGhiuxdUfCqKuw3QRSLf6fDGUxsEvjp5H94Arf
bBw+6kTqT1WOSh4KCyib8d9JHMRUqnhvU0WfK+nI//MWIiZl2NKirt6O84xN6WSxUq9zq9WeRqQ2
uMnq9tF2m/yxqb5S59CebCnRMD9GutgswS9dJommqsIK+20S83AkUa4iDz4LjCcUcG0l9YNtW+g/
+xw0iqc02a+Rfih2IkYcGgOtI6yferQPfhs4LzP1nSdLVOR2fsvhPFl30IpNwnauAUSa53pkbLKu
Mu5TRYH4UKfy0g8N414L3GELnRDS5tTMA187WJ79TcQqlarcljHChdPMc8BgYLEadDfnxTrszk2d
X4do/v+4FOKXnl0rbDlT6XwoKIm+NVv/mEWODnvyves9TJOQ42yxQ1pcpoozEWxEvG8mtre7DAIw
QDJEtIMcQMi08GX0MvVHAu4W76qkWZoIKsNCwFPn6I2Zswf9yJ2aYkSTuJQfxOk42j3CgF6zFHHn
KVFkO3vJ8eai71KXEOUME6zyPEqqZvlpANGtD9cQsaKQ8ek6YsCr8S1W65BytwWaJTf6/fnLqv7t
yhGYXxin1xaKy+cvLRDYfq3DL59Kd9oTD5M/TfKKsNtmXveK4xss/8pr75VB1w+W3j8FpdHe91bV
3lvarNHK8Nwou+oF35r4IIZ4ec/AIqEZJZqUhKmoTGudR9vmvJZoiQVZKw718F5cK4nal9ae0Pwq
KBJweMaVwseWYeBc2VZkdgtjEVeqdN9YOjcKv6u2OdiZh67xvaUijfE60fzooUU6BPDtgFSKr4QP
Fnu8TdsBhhFN2W7aHcj7YSaaEkYdR1D3T2Iq/hDtDVnFlWjZXug99CsRJy5kgqnsgQ8dSjO4Gq3O
O+kNete1rNz4dqbchJZk7mEIHuWpS/S7KJ1fqRYmJqJPhHEzwBRBt7O56AN03x3Qt7vKhsxewL8A
Xjy9IcnTe9Ggqrs8xxpWdDUok+8VD8yGeGeaDmKSHYBJFn18x6tbv9R3QWTbSD10DpyAhooadTlE
v9pUYU9vegHqGVS1RJNPghf1pWlP5QQM5h7cUDl+SBr/obSoqlPm9ffMrAVpRndsXVcMXbM+ZWbL
CB5SHHblY+CVw1I38Aj0m+YrQmI9bPi+xHVBHb7n7P0tzWq+upLZbQwYBqsQwMt3k/jmPf7S/3t8
Ma2DM9PwHQDk53ix/vt1xfqOrr3FT+tbCA8uNFvut1lSpns/zMmcml72NU9ht3Wx02/xzE2/9ka+
Dns7vgeE2F+X2LnNRL+rRAPIxChYi1nw/56tTi1ObW5md34NEnVaDEdfd6MPfHFFUzLgTvZd7rBN
zJonlMLFZN8feP3y+pL7BZfEjbvEY0WRV4Oh2Fe8eEkHccAuztxFVby4dGG8xu1OtKlZf/e7sNqI
1ocBlT/EclTqfN5E2ttSKliSuYFpydqTZV5W0Z6F16clTwauqDOoTsGRZFz6xGaXHdDYP8RmZZ5a
Jb8V3WobVlcD6QoMsob0KYlzqLK2NyKXzBqkfymXJz7+nNMomLlFpP+MylbZ6aLUVtSQqsQBEU8J
HwBllCN5rc+MqWFNRdBASwptgTgPLKWjhWwhHJBp1qcJ0EOBMZX632nVQnvhgdgtTNi4y8CJEcct
NLZjmavDpYcRe/ITw+JF3fUOallvRVfY2MR52InUUaIcz82hyWIo4zAhrQFnwsGp8SGeFhDr561Z
Ly99l2uI5UWc5/b+IWiL7aVLTJiuA70OhRrx8c7X6bq3zyKCLasZwFyUeMOnN3HulHtvKjCm0xk2
DJQWRTsWtceQEsgGacWbS8xliug7B78v0/hRsJHl/Dzhw3qXuNQAmW+3gHX8bETzrMJhRnYNXliU
PN95Mnr1s3b0kEmfDunk131utgkjH9rT8DlczBRB+rRGn8orR2r1zad+ETGyvzgX+36r9X2EOij6
VFH/7X5kWPxXMXgdhu0BaejT/Sgw/Fp1+t59QFbOpDZqZ+GLAS+W13oqAKIyEAyQcoFV8WR7Lw04
aL5fDVL/eOkSZ7n66vANur50I+7HtkqsaDiksuCiT6SPcKwwvMgA7AHi0++SprBPgeMszBHE1jyA
Yz1D3qXdUeH6c3Dt2KhETcGxU34MTtOt3pTylgQi5YtuKG/EISjU6Ipn5lsfmdjypkRU4oqqoz9r
puanPtEUA2KuiBNL/anvMldco8vwpTDSzF80qWpCxtMRFCFPmYnEZTghT0Xbnsy5TQokS9EcBfy0
d6rzlA/RGMwiEiTCnTQt0WRIceDGl9FChPnjFcTa54mfrnBeQnSqUyZVzGOZuZjSuvJ31W0QKJV0
SNfAr+rWJ2uP2s5RHGRz1I/ZaEory9GGCSCvHTHl9bXzaQNASMwwB9ewFjqeGevQBMvIf+oA5WEW
TPJCvYI/wfoOntxYDv9a57xY2TXHoMLHqqw2ceGwKZsILOKQoZFtFHl5FC0RQc39LaKYaCwtiZVP
EUlT3f3n57dm/Vtl1eB3bCq6OVEUHTKYv1dWcWMIgI5X+EE57quRwO7ayggi7yAOQ2pK8Q+G/2pm
SymyrF3ZoWInhhsHYjcuWe+RsoU1HfZGuuMDBBIDwzR6bouJYolzmxQKRQ3SUbPzdcRQYKYtDsbv
14gj/e/BbhArLhByWFw+QTmgyXm+xiVa9qlulCgCpiRDEOAjr7UdMqyWkKjfl5oc8ecq384+9bkS
8rY1PrdLMSDi0jYoVmPLSwCJL3nnvh9UoFv5SrRb1eP9cYq5DIszXVKRboCCL+94W22BQMVdV/Am
Mp2jZHTwDdddnzudThvPy4t4vxvjK93FtEmL4J/3iPsYbAO/gbwt8SAoZZwBZe2+VoNtn6bNhBY3
VrEWNyj40AzTatmptvMAUVvbpWWwJ6lzQjM/2SUmYDLEr9bNiOdoPfjJTuqoGs/MJuYoerOh0625
VY2YGYmOD2OiXU1zjRwhCAPTnAXqklG4EmuJa1DxZqlL+3IpcSZixKhoflixogpluGj6/ue4y7RP
1xADou/8I4griU4PiZZlbFV/i9Z5VJyef7QPHecAy03QWm2wlY2aRWPW1nPY5vmihbq4V0fSf7oa
d7O+ta1nqhXPaq6md0OSFleVmfSgXvRkX3h+uZb66MVsEnsr8HDSRCCRpCzbBhpM7QtQTgw0cfoS
+q51jhUYOxupym0sQ97+BL6b1nUy/ILVwf4/nL3XcuTG0rV9RYiAN6fdzXb0nBnNaE4Q0kiC9x5X
/z1IUATFPdr7/f+Tiqp0hSa7AVRV5lr+IV1qNael1pKPcwnKWIGnhREoSi304MGukcJNdhf7Wzfy
vol9vDh5bKSdBuDa9uIgipLyuIPNEfzNFtfoofDpgny49H3WPmowXxmlnt67bZPea21nnCJt/q4t
ok3OFk72blipRrjX8hJy0Dc7MYa3CnxxCRUnHOZTj3gris1OlEUHjzHVB9xmD/VfZGQBL9lbkOL1
5LWFbuO+VF0TnKOaDadMtCxHnnIvHu5d0vNeJtJ1L3oHYqMYS2OpoCfnblffytCfxwWntv0hDoUX
uC8kVPISGpnU1S5TeJzJ3MdGf7/FaGZP53Uy0k6Kg0U0mc0T59b7zcLMA/fAsjA+GoR7DrQ7wIna
a2r4LdCo/HAXsKLXsfS25n/YiFqs1zjb+EOIbSi9f7UDAfibRsHHzc/Myrp9vcpZiX5Xasc8Fopi
3kmjaKV1N5pB2rOZinBU2q9dOBmnDyYkFwN0GoIceNfMSgOwMdihb1G2UB9kKii+4NZ26mFTyJTb
cPM1q2+DznpZZtnE69Qy5vcLlh14xuvFboaJ0kGNRy3gCU7E9GYCnfKkL3myFEa8DilW19gtqDjT
jP30se7m9NE0FOeuq6mNX0Yirypy2//7o1oz/5lManJ+pHqao/KGqJJb5bjqPx/V5NaY7HSW05e8
iN2LYiaPVNTov1L9Mu170ACf/SrrT2rWTNfOMeJ7SCABnxmm8bPLYToA9qPxIwQ+CKx08y8TPnc1
+JGB6X9LIqDVpPbVj7LsNkx6TnWmgHNi6YpQzD4Mlb7jXi9CUW/eIlNi4hCZGtF533Rwh1dLCpQ0
fUJaJrSESwqUAiDsMXC1+Vh14+9kgfF6LZrNfLXZhJM5U33cqycxmbM52IMYy1liUX8KrTa7rrvP
yz60bGEvcr3WM1I2EEkj29hv9ptIem9yiSMh3uRbnFz2yKe2/RQvc4qF2IrXIufsO7sC7AebrK1Y
y4M/v5VGyf/ufZDFUQuSNgX/tFMWYm4anCPOsCStQkDW3AV2bH6N9PPxaiuxJYrYQ3/tXcBw/kf4
t0sSk3XKReYBqUCdDoWqWlBEQIYr4dp0+VQU7PEwjsvg7+6mB0H/t7YfkuMmakkTvv0QRrQfZCCh
EjTS8/3/+OVQU/hxVehovJCS1Egioa6S0/jPn05Wa6CbzhT7A1zYTf7nadZJbLPTpjs0hVrct3VV
3Pd9/6XzpxIwlTxNTiJLqLg9FbX3A0KE6tXYh/CHTH9j/KKUdXmWAKETupz8UGrcN77FJiiJh/uU
NTBlAroPwWjjP5RLr9QiKEU5rIFGpcRQhKJ2QKfqZ2+6l9HHMGK3unjWmMLSjrlmjsm1KrzHePCN
e79RjXtNzSnKVIwfSaJNd+9EYuJyLHmKOOrZVRCy3Its8xVZ0ABpF5fcIjfFGlTGWf5H4YbT3Soq
OvCHd6MNn61E5R203INgVwJnb3snV+V0wjOb8HEAmhrkq3T+Nvr+kxTMa9AKkY03ARXIeZXut6xf
AQs/zTXcWTZF66tTEs3zN913n1pD+5GkRgJhG0eNpC9QcVHcBR1HkCIZ5HhRuoBu5gfSkjl+XmzF
ZlBC+04Zl+PL3nV5xwPW69C7IwQEJtAIt2AzgZstXX0ZS09JOV37ICNx6MYO1Pwiyrl1IL5bzNZY
Mv6P7gdTieh01QPoLyo8BIR4dyUyfTUFAcXzfXVKgackkdEu2bLiBCKCx/4m8/vygVfQ2Ti0IfiR
ZqaCXuvCKURpKuai57NB+NDCMdQHzjNAXfWFDahE5cwEXlFwO2yghHsQi6diJDfJVdSLT97POgyi
NHxo7PQwZZMDkzuj1Rnw4SmuoBWXDfyhM6E6YbPhUOdwi5yiqcrPYRRUVQD1VnDJWdLBA90uGwJ1
4hzWcTCy4o9tOKL0OBvC/TYeNJBUXRW8m6Afv8djWr9ESqffqRxl7eu0n74PbfOdZNv6pS9T/S7R
+CerTjB9z/3unT2rk3f2VESCLK2ENZBO7CLaRsWrieWQzAPHyuR0r03uF9XCqMB4UAbnJir0eR1+
MNyGutOWh6bmiE7cNkVSaiXMOcsEY5vy9sum/80qfDeN6NWxjnZd3/rH7VK2QJuMjUTS/8wv/gzh
eO7W9VOg6DVv+ZAYgvML+xDpJqtMtFGawoUWmbedPXdwmIJodawTzsLETlE9MHXAxSxdUPxXk9ZL
+IdP+nQjkSH/qZ9atQruFQe0dACQzhY8UzdpB8db2cHy5DXGN2ot1Bc/gwg4gnQORERjlYMnN78E
OfLN3sE+1JCLPczj8550yqo0m4dcsf1fiuTskejxdU4GvmFRqu6q5Xgrs/vyyLcqPul2ZX4l+ZTn
EvA5b05iZQf2q1NOBRls8np75pAdogQzZhlvWjAYRu6vswpQa+F4/nNSzbARqPXE4y4gN8JI9GMX
K9kLEJnlvvV9Kp+qEU6flnTLwrY+BUXwfeDuQaIVojRjC4Sj94W6iaEBJMBjFUe3aWgrB7st3VOu
FvU9PA7Vfd9CnwE5CLgfkRL1BxFacUXOwFBpZ90Pf6e2xr1kUlEli794WfxtC8V1GcniT+y2RaHY
VqP/3la0y6LSfFuAru6GmYNRg60sO7fgb4tV7oGgJyhvdr2qMH6LJ4tUWZ9+iCcWdeV2+7bM8pvE
ybhFL02g2Sm9Sz0NrxLTLrgHz0lMMkjjl+pe4W912Dzy0kW/jf8tgkQEjcoHvNLjVYulbvbDN4Yv
QI6Nt7KnKbubm0izuRctQ8cyhtvQil+Hw+KwDcVfMf/WruH+6atpAwA+oC5zDgcF2Tly0h5oUFJu
TSV+iSI1ftE44DmFIbQRMhQFqcjJ3gTp4iwyaeLUPWYjdW+r6O9Am9O/BhpL8qva2PiTE0YVmJLE
eWBTm40yL3a/R6DfqVpn/+E17V95NwRfDJK8jmC7a6tpGCbvTJUYNMLFtLE4I91MKblzHhqyug4d
4A//jCqmPtmgR7kAsIvqM8+AYb8tFOYsjHZZo2o3skRIcsty9rIyeLd6eLfY+HlX4hUlX9st1Los
kWWKxMu2LjXIzc4oudFZOn9Xv5hJ0RytT9LwXv5LR2b+fQLC5afMtePjbHC0LMost40HK9Te2c9x
/YtXRs19fHEv5lJKkdTxF9VQ2ydd11yWhl85DS6/2uSEPvgu2/xi5DZpdm4dM7kJl2qMeoDiyOqg
bB6Hufjq2jkV/uzQhFbhfpnTb+IzD+NriE7Rukuj+fWpDfSTY1CoD4PDma3G8TeSv4O9F6XmS1P0
01HPWtDjy9plTx54NxWasxelaXx49hzrtxp37293GECnj+6GOwOJ2XmAk7B/kQSDf9W0CnjAHEL2
c+1XMGQlORA0Inyz6WI3e7JT0hzFrqm7DpzbXQli+lIenPPtfRgdjbwZRplqzA9DaX4zFigD0S2j
1TJrV52MDJ3j8EAPH1MI6z8mQY6Bm90tCkl6lFzGzUTv0/zO5V2gYgt/TacUM7EQpaoaMBsYFF+v
RXNOy8OH5APDAAZ+MLUbTf/VHXvShHjPtBeor7T+AVR//Eda8Bwqx77+1BumfuSPEN52MGvfpx6I
JOSLvPMp299BxUn+iBcfAMY5o4VRipvTEIXzUw3M2Q0kB/kxXb59g91nAHZoX93EMj+JiD1QcqJa
72FYvrFRvhAH5cWrfeunq31EDvwBwhz9xlDJEFaq5POwfK9UGAKvHVzze6ny8XRq9KyJQmTRWnzt
dl5iKvei7YY/rCrXv7yFEKnFUv3Km4YPixMRtdoBdGVsOErMi0/AzyoUdFLo3tY91e4c1ByGhITo
bvRYB4hQ1FLl3lDjQAGLcxb5ViQvFpnmu9eKdLkP8s020gFKbPV83m8zrvPIeIlOwYhzpsJcBTlj
qj6rDRRibNqEu6UX1EnxsaeoEGuLlkP3154KWOXnbugAuYTDWlsazjaaWydvWRDIeO2KdOiBA+NM
AAMFPm2rULWLjKTZQvzcRYxURWluwd0uj6A8VudggfvkwzaPld15p8JLAN9eADt71gWP0tsUYice
m6LPilePLRQJ0t5JFJvxhzk24y2UTL7Na2h5vNNjOMMm7UZffr1p58RfhveDvr+Rovw2ikQj9foZ
wDdf8BG0EqiOP2gWn4yi+JoagZk37nYwrp6SFA/pbBUPPvSGl6mdnjpK40HP+VsuvbH3/oDiq79A
0AXuReB12q00QM/EwcH0TfUGVEAw+hLzVfPRZjX/p3rq6hcAO0FR/VGMdnwJq3a+xm/NNCbz1Roa
sMWa8USWa5vtRCt261iP9FcXsd7UH8KI3c9DjObcZbvNXUxlmPRVdEPdYHfyLPBkYImAw8pJlOcm
s/xnV08eilKN72UUjlrzBFzkTgwgM1WeSYL/I6BgKf0t1qMHbhyQMi7fOHP5nsVLr4hhEwDs3gB0
lqHIRLspCgGiFaED+OdqPQ4DmaKbsPRN4yxDaSSOkURPqqZz06urk0F65gwDCTSH9dIYgZldfHsm
Tatw7kVO7gPVMDIG2RIiwDKpTmL8Tt14/eonsrL9y3Lz4bumakcrLr1vGdnO0PB2xpI1qD+pNQQZ
krru2voxKx33nYUVgYz4Xy0khgEhHtCfvGXWJjs85QxTjJe7V9Ma3GuvW6+9uVt4dbaxqMXwg8zP
gfrYiVoafYkjvaBYNDJeuyKlssjcuy0IWO+mDSMq596N3y7jnUxsJMS7Kd9d5rvpxGpr5Ir9qq+O
aVp+FXn/YcZVuEz7LqJa3ygtma9J1xUUBg5Jdd+WUQkMhmL318pzjiLzYaUjSbmr7tkLcHY90GXQ
L4AZCRfFK0pk1gE7CuX6rci7RTmwITDtooEyfd4nAdKOOXYX4Mi1G2QAQFo6hBMfYslQmgzkHCD7
IIPdZBJBJoZiZl+pSgb9QQeQqAvzxFWabp76mzFLQlIaDZv/edabe+luNkBAW9pZhMZi9G5cAPRL
OMjB+D8uQdf4fcTacAImNH12aru+NrkJ99XS+Nl0Z2mJcyei3Grq55ayu67tnDsZiXyxAo/mo0gc
Zy2mCHVxXKw2x7fwq4hKpEtfkKZAWab6AKhWv+f1qL+Bs097UB1qN3cUZmoPEPuBP5E+AKaqwpa6
aN0E1LhgSsD8FaG4SBi3zuCfsMyLuK5RZi0bLprXfBbfNYwYqyy8KYBLiuO76agHs+/JMV1F4iLh
u64vbzpgS/aVNnd3fWFYZ4OtxyvISLxrtf0EZYwO2MFVXZp1bPTm311RyVi8ZCgNuRIZ+RrDRNkX
/ztH/v81uVdgPRqzeYBJDACdRTXVAcJV9d7sfV9iSDOI9eqj8htYv06bXmTvppTx6GnTwaDifv8u
Gz6EKcUxyjsRBVJuBIDKs56B5LUm0ucxmNaZbqkHT2pUtAk6Jg+XtWSFKoz0rk95XVMpbyal1lGe
shoypy5RfChUYDwUmTTw8kbgQcd/yQj4r+BZ4eZ5n7LdKE6bqW5+z53KfNws2zx4MaxMv90sKyXQ
odLKy7OYiUJdyPLkWiS+KOYwU/71WuqoV0jVq+f1Oho9DYL1mrkGUwvGO9gAjLMat4Abl25gXzvq
kWHcCUzrCgi1dZ1tH5V0wcspzX2b9tb1nYOo1nFOCSrpmdlXkQFJjueq+Rhq1Yl0a95NJfOvlyJX
JUbvJpWLqOs6Ibs6+dr4YX7Qxqj6FRz0eudzs3kMgMB6blrvi8jTCliWbvaMczOr5a95/tdYlfPX
oKrtqxfA/zcv3pAkk69m16/emq58EfOh0WAACF/A+s/3ra1EZKZY7XBbS1eF95stEcZlwuZI1rfo
p0W4abzU1E9QWz28c2kjRfP3m81H7zVQ6oV/8oBOj6KWaVbFNgY5pOZesMy4Tfs247srraawufE7
sLOn0uDcYamjmHq+YrBHsZjnkO4ksnyp29hMZLg1m0lZVfhu4w82VexBhGjHbGUvAaXx1I7yj7WV
GTbVFseKQbYEVrk5gUnXkQCbcYgU5jp1o14TKmT6wog+GkZ8WPUQCkLD50XD2cUL+mU28CmeYsWo
8wKohzXaMkgem9huTYrypzPwvtrt6pyS4+xR2HfJ0xYiUDNzOKkzqaS6hZOjO9gKZRCrkIo9DHq3
SsNjKcary9qqVpeFx9WyHZroFjaXP4wMJpJkZKdTmjXCavOfXmuEVS4Reig1e1e7vp/+vfN6EesF
yRUnLC8Os5LMlADBnZIdBdJmBnv/Ppo5LIjG5QvQJL/2sd9dRSkNkFdAA9d1fHAthVq9Oivyparh
FE4TZZmLhzO0sMGVKdWfN2oCyKjdQhMYJJQNz4NZ30njsqt+t1RywiADThIPQrqrZrEG058i4yGC
K2rzkZ7W9uTwru6LZdhg+fNAbyHX4KqXrlcB5Ais4LAGK5+ion3NTCQr0HxwlkbSDMPBOdqcQJCY
R0KjiKTRdfhauyEO95utKMSuKe0jK3/zFkCuPz139qnd5f07jDznXnq2XWncPcfiuCl0eXfXq3IA
Kz28sFfJe3qzvMWvXfGZGn64IoSz3rkf3excKdGgfGrGOL6vtfgs6CwQt2vPYOVzpAD6WD/G2rNe
RWfBH/Opo3s2GQl0C9Tdq27ze7N883Mz65bK15tMKSMOY0iwvkpjgVi19sbMM9/JSsBF850IxaZz
Eu2m4ZBqrztGN+5U0BPuc5+aSdYPrMkYiaie29feJuOe9xVcqvis9GFzLxYfzLq80g8kBY/UG+H/
bgqIer8BYMvteFe35guklMEO2Bbvc6QpUGM22Xw1a5A0RsNVeE4ZyndDLdet3c0WNmyYiam7Xm1z
qBr2mXObRX3zVLWxcu3LTr3x4e751R0MSsfm7Idj6d7uv1oU7uTtQBH49xibRdTavIQDHV79PlBh
wZJE0fnLRZzgsCv1RYYBa9Rdb/b6ly4tjY/aVmXLbDOul+FmLNptKJHroTS+2CoVNZtv8sfsZTrs
qv9I86UKr+HRn60/jw8/ICsK+10EkcTpwy+oicL2amTJQ+yO8QMZl/ZSrxBk8e9GAkKwKqUMyzBz
2vYc2h5FFtYEXMaiXUHGpJxhMamW8oUPMnFbYd+GrB+hpFLao4AqTOxOHmHl06Csoa7q2k1UGaol
aDQrDkMaH0a38T6xH+keijGxz3ICRvbQZ0933KcmjoPPsUXR73J8VsdheGvMpAnJ8N+cRiWwbtgI
i7gV9Pknhw102cyBaSH/1ECBx9EJNd5FTw6XZikw5dk2jzQzUu6zyfTv4eF0oL3QxvasqcOvIpNm
M0kX43Hqj0lvJberw2ZnQcGztxaC7E22+arZ5F/U0blb3SC7TC9N5j0CGRbeRaUd3HVRG97JcJWl
HGS2ptrseJS+V4h2M/6ZL7kkz4UCBPy/uorXNpmEI1HcPY1G9/TTkMtFiNnPXBPLYQudO8/Npt0u
Eb7m5mCrRXMCCdA8GHZsn9QlM820RvMAtJu1JqqJVobaAnq1DSWNbTP+/+Sb5pF9zZT0z9xwkubP
3Nb1KwzpLtzAaU3m2Gyd38kaSixJb+RRMHMGURjXvqc+FfK8xS2EM20PuRTIvym0UL9O7BPMUXzv
B44+HlqD16iMTPVjrvbqfWyTvLYbphTWiGXsJqAFmey6iMgZnHmVyxAuVPYYrNW880AqWbuinFMH
2ODCvv+ZpwSqo4W+CbwkGFhSuMWN1j5Irfy7Mnopj9+arQS/bKbwUmkdNVFRXkNCzUNDms1kDROO
o37JK3Yd9HG+V+HYnB1SjQ9JU4ePsTO+kJQbXvN5yNg6WWRzAhaJZwflTa1o4aPIpCl6yz65qQJB
72atGPxJwp4dxNS3g3Ni9i9BV4fXzU2iuI0DfZOelTdN3muHno0Ukp2d7HM5OZ84C4tg7WJEzXgP
hBSpzDIs7MK88KML9o3RZZ/N0Wifs74/aG7nkDXZcAD+T9dy6msQ8LHtOxBaN1fqHTtxFeXbzFOt
hA/ukOef2QfrDh/cVR5268zG4l6PVPO/zex1lXNMlOx77yYTqTQ0ZgTBzDYsdGf8KBMTbdR/WDO0
x5vtB9cAunLSut4ib+FhK67+V66aLlCV/6hgcmxwvExHVylMJVvtQ65aaPtqw6FS+4vWs+829Il7
S636V7Itg1OYUoXh6wBI/D5po32CUv7JbXS4oAqlvolMNfwEzljy4PRA7yyj0SgoJWnTYu8DEHkW
mbtYkK+xWmhmEH1y4D4j7T+czn6oFrevtVMTyJKx++BXzl8NIDRfW5O0iqzhBiRDXi0bOF676gKk
AoeayUByTqI9aolr/QL8q0htvXUfwCVeIySqZpwdh3uWKCWCC23cJS2pVG446l8fcD2U24cqhkF4
ff7JONPgeBBUoU4HFGXoAuOmJrVl1yyQJHGU3maGMgDRXgGvF3bOxYhjOIja4dUi08huhVnq2WjU
a7fADZgTZHN6Wf2ll3Hc3JRZcygDarAVf4FxsaYQSkJvqQNZ8ArGpYEP2LiUcfvRQ8+G4+tfbW69
6qTkmvLYe0p5B4T9pYZI6VEakbdAhAAIBL2jyKayUlatH1q8WBfB3SZ32bC/Qq3xTV2sur7X926c
ZWTMVik85LG9h/CzejEWslcoP1pWeap1YXO8eqmiCd7fQnsQdhDSuxxOMePutPGEcPoJT4cd3n3g
DxHGkMCoupOQjaTdaADLZNk3Ledxh7jRKV8uyvQub+FzS1PP/lYP7aX33PiPqQcHY5rb6DN4b/Op
hffi3MOFAoGswfvcYpJ48R5SqgZcVKLpWePd2/qU3lG3lt/kSzToWS8JUAB/GI1HfVsRRp9TSwGB
Kav+0Izme6/k6eM4z9ovEV+RLMqUT0VjBJ9nmC+LLtN+Cbw7eCxuZtBsDlM08Q1cmmFp4BQGsSYi
H01GMDE8KLP7apHoSUyxQ5eeVy25QcYuCHglKiN2zCSAaCIl/MzutXuVwkCdpb06gsm1lQmWUe/u
pqQ2gIWyA2UHCg4ZzlY67bUoWcaKVdxNmX+3Dt/CeI3p3K8yP61hibAt47SFrXMYiUh7PulgVT0H
PnlKbDCrv0VJfnQUWKrmMH7O+2r61gywrVZ9Gzy2njFfWj/xlvq1j04ZFJV/2mEKh+lELlhta/YJ
0o+/mtKoL4KdFfTU0Cve/QaTNTpksIwNN5Wo48177/Cd2yVRGPKFTI9enpqP/IPMR4B101vfnB+o
SzYfKwDFV/kIqtqx1YN2vylES+E6aEqpr7wLIoq2tc4TBcd3W3DOFKw7tmqOYrAFGirgP5R+1CEE
//tCxEQrTA1MoNG5+aDwtfbFBW6An97fl8n9bHyw3N8+xFZDbl9xRPJuAJmpsxN1WHfjgcrpJZnx
b3/5+HPl/lkbdXr5IFfjMzs18eMmLiFmuGpN9ssmkghVag83geN67/5Qouht6vJ6s7JPm8f6Id3+
EKVDdb99RjDx9Nsi5rx6+XtscqMOVFI/gvRdcIlBYVC6r4pm/vhfmDP11i0z7XYLknnLurioD9tf
CiCn+FilLtj1Sqjfu773m9olwTmrQ5P6m0UWDhrd+huH5MO9SIaw0e9XC6smqZrc6G8iY3dPp4bb
zabDXKoF7Bh9dFj9xVH0/zrRFsL/IpOJYL0GuZClkQlrw/m2BRzLbjgkXshtzyuT+yriVXSXa7+E
HnWEIjI4bY4goAcIB57L+4SNgxbm5yC5z/pwHDi88+sbzfK83TuV6KVx+J3v6sRSbzitBBZn00iv
d4JbUnPGyzqzZpKGToIN0Q0tM3iKQdO5jFLfg/qg+BP49/QkN315EMyje6OxoH3sludA3hfFrfkE
/3F1Lavy1zhR2qfYK14b1Zqfcrds2Qn6Wz72RkIyqkMprZgtitRTjMcMFKhFMgTkP01L45dAxHoR
RwebQmYqrPrXbRJxWGbqgpmZ3iYPPI9SgWUmiSaKsHaAMwJoeBdS1ghD9wxLuTe9cOoDXawfFPxd
1VdZEI4Xb7SGB7GA9mC+Ulaa7WQozRgAOq0WXXUWL8hqh+fSed4M2EEPTtQfBodNxh7FV62LijsR
KTUZyFmRfJaRXFAZAYzikgBz3JxiGMGmnOMUEfWWpZ85CeZoYrl48YKkuea2FGZXkSW+EzyO+nDa
YmyfcfvcMGNcorR//xkzhTyBzcu31GxvQB99Fi8lW/h5+/Uzrper6cFJScLw3WccY/XdZ9RDU7+r
+guYmjCb3NbFD8v5ZOts8voLLB6HSFa9q4veX8e2m/oYMayTcYYeqvisGXZ4S8IjwHqrtTh2xDvr
RmPByqDNUBpZJIL35VO48AK1/M7Ib+KkXoaePauPqRKdMxJ+P/kLFRFPw3GnGVZ5laEHEeslbW1z
xzafV+7VDGI/KFmf4AjqYXGKocPrdCCOFl8J55bJWZQyg4Tr+tcLagYWUVK3E8CXQfp0GpykeGct
7YnehMNEFvuNFkAdL0YrPFbSWdWuWNO7tH6iAulhcM0QakkzuHfywbu0antuwj4A/giRNIkWhe+G
YuaSJvZBnr45iFcFAsuF98p3ZkB6QtkmbjJF0rFvS3LSAL5R1FHY6MZXQSYoYnU+mzbkvzLsc1d7
4QspMAUiAWkC6oVKja9g0gBO4Dn/YR/lL2IqTWSW1K0s8X9m71eDBvXEi7kAHazxQyCw5XqgK43v
3Dh+6WLTv1pVqll72yxJSyP9HXbd9312lP2rNMNinFjdtKuibj68N/rPfh7C1idu73VbsHWiUHWY
NJYWCIDfeQyS6OjA7KWplX5rLclBMInra6O+9UQmWrH7MDS8otrFhkZ20+LxMztR/Pc5qG1/maqk
Pcm0jTWZ1U7c/g+XIXZlQ0lCWuqX7WP8bMafyWSKVuWgp42v/4cPsZnUZcqvYf3IsTGfU6+4/OsM
4iZNEBRHXW2ry7yABWhL0ywAAMGy0GV/F2Z3YzqLSJQfzETRCBzA5hv5bnWidOHzqn0Lt0WRnkyx
mWzh/dhrd7AWNDerVsL/d2eJZaqcr6nZ43YlH652m0J6Jrlrh2lu3GOkhSerdakOW3CiKNmobnWt
/OMdKJTekywPvsJxkxltcEqCXPmZU1Flyl6xYmeX2uV4ny+NaSnDfdGCRKSZQO8uI1LRx3t9mM3h
YJjNedDnL1SIxU8w0MVPoAmU2VA9AwNTPScwpDxFHKovAxGX05A+V7f1m4lI22HvFYb3JHZGOVdH
q+fZZBqdfdNBmrHLlhubNMnSC/Qqbw4/U1e6zf2tXu6eTmzER8D3wD6zI/foNhl0i2Fz0ZxC+72N
J8ADWcI9zlMMf3hYWIe2ycvf25TkTQwGFaSg3HNbEN8NOOcM3kx1uBR/n+zyVGhV9q3keQmOg9Ve
xszPPpFK+pd4Rkn2e6r71ieXFO+LzJ0r5iBz24bxH3PnY2QdSEDe5ga54nVukAbrx8blbVtrm+jR
cUjrCGrA8srK+E2pNM5r6rZ/TKsquZpaTi1Qkxef7UFPdkFCbr426KstVS4GYEXRq63iWPW+V/0X
2eH1e0A75ihxzjJMqbA5FEFD3c7cgv+1aLfh1ITRO+PNl9O3HhoexQfBtCgODZTW30eVQj3X0IET
stOHRkshaFzkBmA8uyaH9MR13f65V7If1SLndg5ZAqh4t6z7sy+ULLIpgbzyWvemj0NoUkmh/jWD
z3MRmwDZnxLTHiFKIGmZitcKtjTTevCoczqYBUssN+qshyYfoInjqK2+L9gsXoeiSRdr0yA7LlFU
eNXFUDQdKc23uaddJaDYrVrfBObC1wztBKRq6YJN6bhn9pZ+W2PVOfBtk11/rlp9vtgBy76x1ILb
cu9qbLl0UH28aG1knfum9HYylIa6RDhWgkQ/e2plHrLY0Q+tF+qXpg+nvfxjClDLLt0ylJ34bSj/
Jxm2QfbeePSBJdx8RbsZSyjR1stE/wffJkgPQx+az3pR1efBcuMTW0rNt370DxlYxr9R15EcrHBU
7+awyJ5cMLM4LUShWOVXZ7S9T6OVmpeSotYbPS2c79HEeSP6YjDg9EuH4Nbx8uwlHg2oE4MHKpmn
76oFfYI6NQYoFXry7OQNWJtLIVmRJznUFtGrQk/7V0UbBPnq4QbsQhnkewHqbJRGCLKcagCd7YNe
ufSk0dt6PJRt0ew3RapW/2G3GifjX1GleWskMftZzNXWu428MbwTK78plI5Xv79nlR61k8qJ4rXP
ZuS1HLFCp2Gy3++Q6zqAFeRr57zlBGWnJp33GBVTdmMNdXmoI8t7lCbhh/44K8bzMJfOdZM3fqXd
9mp/JyJxl16aq3y7tF7fRewmtPXAjc2pKnWnhGFx0e3cS/ZWd19R/c8uaJy/kA8PZYBO6dI6XGR2
0BkHO569m0028BboDFUHJ3mfv1hlFj2SFARP9RJjaQIloiwl7rv9kFbWpbPqYG9a1XjL1fuccMON
2dohYOsBBApNoXdPdtNGHKlD/ROVWnZggy++jTWt/CX3lYPI1dmMT1NY5qdy8a9ZgCtBPvySRbly
TXsDeIVF7thhSCIvYMjg3pnU96vFTtiEDJjxyB8HJafIpuJR63IPaFUnuGEbxvhugYyvT3X24/+f
BWyyxnfjHzHa8bmtpnbF+k+smoOflHSFkCc6DABmMP/qOpZ1VJeR6qZ//Y+adtv5Z0m7q7KmNxyV
anbDsEGF+HBMUGamQSWwlXzqGuOYcbqy18d8/MVWAvMYpkV4hPBv/KVo4M/14YA9i7Y3gSWsU42X
00Xr+9W3gjroR1EWs37wp2D4VMyD/9nOgt0qHhqW7XH5JC4zj9O7XIFBri7d4cVl3cORLew4SWWy
0zxqVx6m4SdpKrPq935pJUB/I/PMSCedf14txMnhBGmvcKc5Q3A1HnqthE/inyukTiPhbszy6bgp
ZMHDRnnRHDZ1LS8Mslwa5iC7mQOWNaqXVLdt0FW3/dLIEDpxcHz7CZZFQytPm4n0NjtxE9nQ2dFZ
mfTrZvvBrJaYonYn44kHyWvgze512uUyTKc6uk7nnEEc4ch7m0iuOVHt6Fjq0fxIMub8GGo8C007
LI42lLXxTagUfwITF3PrxWSzm0eqwcx6utNT39m3g+rfwAIBARwlu9ndxGHD3A3WsaJY8k4aM3Rf
WPgsSGOBtY+WVHbWzu5V8Sz1ZCT/j7HvWJIcV5b9l7t+NKMGuLgbppaVJVpuaC2mQa1A/fXXEawu
ZtfMmfM2NCAQCGTPZDGBgIc7JOuLVrNBQAxYOjJOGRQ1lU9P+Hay5gYugvz3DtArzKw9WWnCgOy6
7DL3ubZkdIn1+FsO/MSLXdnpiwfe1kEX5ROZihZ/YpbNM2gS1+mLqCBWjBqpk9Xz8GaoR8nCBqnj
uln1wxDe6CH6PLppEX8spihA7ZIBcWXmdOGR2fWXd264k9RAjtc+/Pufo/WeYYLr0MDyuOt5uukB
Wv5eoWqKStOJgFn8MFUh9HNHZh1CEYAA8beAhlEYr1IaZBM5rp6Ux6yQsfgRwINGAQA6zcoZZCOX
SAltdKyyDqrCfuqKHtC1NsQFJQ3fuZOnBzj0RlUIr5YQSxyyVdiTbixIgc5XazSNBuZYS4T3/wD1
SSgWuQDe+Brhn1Yil2URmtZQ4aIA4mUszMeuGQPA3K2LF+vmI1MP6DsHBwOqJ37ZypeochU7aILi
bAcltgCnFGCUfaBeYXjtGZIYz9BKQoVtGzq4jXPSbL1MSLGc78RWsKcZNPAfgpBDVWt8DzxGvwMZ
RLcbJH7wHYW3NBUukx6VSPkJmJkd+9NObpbiIexQOr/4RxB6fshBNexPsV3vlwGaADrrfB3aJVsv
4WhgWd8qwQQf20W5pQHyYwYOyupDdFPS2RDYUdjSDBC4VC1OfstCy+LgJY80IIcgRUNrLj7Ucu2p
26HGqAVnHf7NYA2JjxNQrjuTOxJHFdGax74oWObPyA/VR2mmeaTuYEBU/YQKCvM48Ck/gLDTb3TT
Bd0sPclpcTeQtV2FI/SXxrEKTjjSOjtoF9+olwHtiuoINRDl2Gj41KQH2DKtPdSuDncDMVC0p8Ul
zsPgRLaEJvdRYB5GaDb0KuDilwYCaUvqv58St719jNsIcBJMmcPMjmqpFDKKvye+LV33JjuxuzVy
kY84apliWEdyRIUBFb93I5JOg5ULoNV+l8vjOqPwADcfe0gVT4dQa7r4GQIArS+aUGy7JIXWArlT
+TsKr1FOAWpja3Ct8jpANY1zTZwmC1oQLAW7O64ONOmj3ik/axaq5NfUnK2G1l1l65Z7t55yXEZ2
OLLdNXEwaLYo2vkjSK0ikRMFotZiA+Xj1QJT9/7OtIS1LSGAkn37bDQ5c6sbn1xx8EIImaAMGSQ2
eaQjXeqc7kwRMdzgsHzBPWO2TUVp+PkgzHFNM+jRm27qj1Wa7gLlaOA8uREN5F1Y3VpQc0iscwyg
0dyC4tRTgDT6fjElAWhV1mWeN+eKf+Hc2uhawlGU47DHfkQlRGakmU/daeo5MiNgghwnL4eoOlzo
4fXusAqQ4d4tNp7Lr1US1ifkZ6HgN+Jso/NR3sjDTSH0UyKtvfi3jYPk2YRbpMXm9I0JBHFpr5fP
1NllsqqTUOzJT7h9cg6Efa4ggXLKJq3dxy7fU69QJmcYrNKH6GyLu0BsXWmEHhaNUHN0Y7vEzSb8
yYkXFqqGUem0oYnLwNJ9H4L69LhbFt+KZq9q/e7WYmUe/jcAjf2O0ZQbpuN6OuOWxz3m6u/xM7gM
0trSrMznFvIjGyBQb103Bj+Bi9xHlciF302oBQFHcARGroMwsSHxh/aKO6gigqx7vm6CLvjlxpDL
5rX5s8zNR8jm9d+tuvtu2GZ5hfjDX0Xf5FcdmilA0QYJ6sg7sSsCkChzdWRCjSMS5kE5+V5VVQdd
z4onGmiHXQje5Me5gwTI0cQlkr9McjmATVGZFtsEzEW+05bWPmnNANS+1bfU4eXJ7MFZsMJ9qsCe
43EeM115jrXxycA7AOJz0YXMRqeDu6rI2lXpTixe4e5EW3VBY24bpwqgHxxpj1VWfHNZWp36us63
el/W60gt9/f4qBh6mtdGNuw1rms+V+bEbjRlCU+r0xrqU+c9j3CX6hpVvM2D2MHeJXBUIZFrQSpJ
tzvwLrPwQ9Haci2jJtiFRhF9MMWYb2sLlXzUTdKh3fc8wPGqMqIPAJNA8S1wTeBj4SxaQMf0Sfus
6ao3pN2jPhpbGqMHvza6xV+oHVTP0HLPju1QYvPVDztoRtnHRj2cqoBE2JQC5ObU+J/ZZnj300hR
T4G1Qi0RxpO+q/U9jSG/BsQOcEN8Q25zM5m6b6BO8jZzvNnz92rLvLsluW5GOWDfankys7ZK/9tf
hmm9OzIaJpBlhusYEAJX8LL3XL91bTj9VPXPzP3AopTF68BUvxMgcvPLhEdneiC1A3nL900XULAz
7o6K0+jdbOoMgIeggucf5lmifB4L8Lw3WhvPUf/Rb17KjiucIRF7RU4UvHdRY7Oex02twgeC0ABE
Ad3hI9Lgwb43kPYhjhet1etz44wPRPZCtNXeb9PM6UJdyfsHR5bykdzIBL3Kh4Um5s845Mq9ag7t
1IUN+Q8jkxHql7Vrk+BvGNwJ/AiM5HfquZMcH+MoBxB01EBpWsfQFhmcRO68qEE2imYUQ3GoJWj3
ZaLblj8ZDkBqWvbs2lCg3BW4dwOxRn8aJBhtUNqeijXEVDWgocPgGmtyBDVzjJ9oLvSH0Kr1h8oC
ai0PhZhty0BhDtmqtNJuS7YoGgd8rUe1c8NvRDpm94/FVjTpN9Fhh7GYFt/FBkWR5CyFohdrTbxQ
oZvTbhdHqFVkp38/XyHn+rfvrmc6josvre3Y9t/e6gluQLFTqMrnkmoMsLk8haO0zzg72GdqQQPw
vksD4H391raQbZt7yjeKpwgcpG9zCw1yWshi3ZnehYtNDQUC0nCzjd67QHWpMLroAMYWhY3Ndxpc
wir/3EjNeWk103tyot7XndF5wRbaeQFB5daNZPFIJs9G/i0yquFMXVCasVUNfq09dQE+brage+83
UqvdFz0f7IOokEqkSJ1jRdsm0Act2zAzwuU1yrmOkXpQix5IKdhHUKU5R/Bko8SFmssItchGjss8
CoMXY5r7S4hl3rswkIirNqgWiub4SyyTItA8o2EQqckGefHUfXyaAzE+YKM090aur92wNbfUbfok
u1pV+UA9QegAu4kBMQ+HU6rwAA1e6aBmhNAmjXplBWCri8S8qhU3OuubzAqxH0YN0CIuunRcJ5/M
HFIs5ECPUuTmBZtxIJCMvtjbUvtM9rGpMUmnp93nxTrK8Zu1zKMWzaMWChD+27v5b+k8vJOR2DBt
iJY6jj2jgn98w0W5kP/7P8b/A9k0tAtdSz6PzsR8NwbgrinL4JL36XTKO/CoBjpwkm92atFDH0yc
kLmT7xbb4ueVYbvTNdxsL6MUeOmyUN9MWVqf3tlpxQmZLXXljteOWnsJTK3AbCdc2Jrz4DJ/+bCl
4WR+4o7/8ukGEFbd/YuXubSE+nRuCZbmZf3lQ3TRVK41p339dDR1+RTg459O02CsyTRUGvY22PGl
offtgGpM9o3hXnQDph7ojbosee6K7vvUjfybnmZIm7kau1mBHZ25DY1gNslu7bJ62DAmmmELbld7
Df4BALzsooh+eBMEBDVAtnr6XfTMMTrPnpX6iWzLcFMJwQ6ubhvpJ7Jpkez9oORyw3qvin6MEeRM
GLgbfZRE19ojysrqjT6WLg41TrWXov4+aJBNkcWUXVv1oO4Y4gCIXdHjYiJ7M3jZFbhPdpTS2ZMJ
tRUQuqSml3r52Qi6FfXehZQS5ychNzS2hF28RP8pRJ05VIxABJ3Xdb8V0h4vXtWOlwB/TJeo1CBo
21XptiqmutzRyCCav/TBmXaB1oNCWUYZstOJOT7wBsR05JI20QRuyTIf1mk7brQe3LFAp5e/vW3c
2YJ85AK4dw3RBjNnm//2U/OOLJYb+ENEpRSzdZwf8HPzTkJkGgswB4Es5RlEye0ZaHaUIVry4OFc
gONV0Z9dFBu1PvVZnKNZ2JBVC22QZS1O1ML/mf48+3A1c55uuXu8TeWBeot9mTsvQFGbAGf/96tS
2MWdWm+fs+xR/C4csPGEnP9iReC9pLoxbjOnmo665vGrBQTyGuJHwVeZQtVDQkc8hqutD6g6rPi4
xRHi1VXXCmxCrCT4amT1pg8y9ydyUJGT6Qq5wNYLj2DSBfHN28y8gIrtnlq5E9uzJ3WJOjDtADF4
9eyIX3DxCjTv+gpj6iBwvNHyuIQOL4oY6OGY4aVAwcCVeq4zdah6dovZI1QFD5Wmnd95FFpQrOKx
zIrVP4zSCoCgJQXo4v4WneYWtuLpcnkCWswPNmTCkpWAKNTRswRO8loonpjeiKckE2wT19bkhx54
wfAiOaUTmJCDKEfKT3W5YrwuBjHVc/+uiWu9KFrXTbyCymNxJPcB7IbGIzXnRzTIlZegZpm6rf/v
33zLZH/bZTkeUJCmx0ycog1oev3Jk9ynvJDg5i6fbaPgx8ApbLDmjMY6CZscmdnEfKBHaxTTOffc
bYifs4fZzSi1YFdkU+NbcVckm4HF/bpzkM+kKUHQvk5GbWIOZhbZ7peANKoWQmbsbwuJBJiPt+k0
iRaDVFHjU7d2v8dt3Z0pr0z5Z7xui1OCHyYy0eMu0W7kdk6jS656lram/tvo3QxriidU55vxylEE
EhZkh3FeU03kz91joR7U4q7ik6CRTAe5rx7yu9GJ6CNAxuEeG+KkoImzlaaPxEyxxEym4oOIUe2H
apfiQo9x8JQAkd1sAz3U4nkEG34BvTlvTy4tOQ8MBxHql7r4q7cLSDNr3a6PnBS3YUNxbdRjrklV
ha1qsIkjaIMou1kEQAU14J7rc/BMsMCbdlT2Y6W4U+oHKS/UzXi8AvTLexlAXf5oATgErTXUCuHi
5Zj1YKgkL4qh9VKfY8QyuY8xTckqaSzvpWQoD52Jeq0BGqm10m2hBymzlGlYb0InB3ZcDSxqLW7V
jBDuU1Ivi8qL4QT2KggkOGlRlrcZK/xgDK2LUwvNLt9ivwtGXZoSq6XeRQUHP5Yin7tHbUP5GwUu
pQuWZfoXl2PwJepS60E4mvkRr0r6z4JSfucqaglhDlVRNemABejSdtYA6WcPWhNKYJn4VzF1+Rcn
SFFsV5bNiw69K4Ca+uQWxpq21Vksz8iTOofQ4MmhB3XVJcWd6BYiDeLR6opqnU5588EuWxP3Qkn9
NTHYSwNp4L9EA0msFMh2f/AC0Ni10S8PqTIkHs4R2EVOVPGRxQKA1Bopo7m+A7ofto8/sPhANSAO
q/hjm4FdC7rpNCHqOrkHuCEGEum3ljpIpn8AiWMlUI1nxa4rxnFNKoShzSNcwshxTRqFpdncd3Oz
ZlvTi7JdF/TyJShBJw8c1o8g559xxW+/OEUV7IyBJ/s/HfryCygarVNNitk6g9Q1NmfRxYq/35lC
JbQ9gP/Bt1skb534eycEEhWjnseXcfxO4zEYuPHfBqLT9D6A5L0nwQ8/v0XUtVdISvfU/z04vyvu
7t8wAHLb11nLe4YmAbtsg4t7AoNUok3bCAgb4Muh/ugPsZ2fHVCfnF0QrlQAER8TGkiUD43mui42
kEh2sdlAIQYwOtkAoSbki2je1HRcv1CTN5CkDHR7y2xUB4aaq3/I8Z/Wzwqe/9p4rsx+dUMZo9At
nz7EnYVcgpVll9QpOUR5Y21rZDaSivgPDg5lC+Wntay2xKhu1kh5Ot1ZTEr7eeFgr/FCWtdG5ayM
AajOdVf2GyODkg1urnQwsihyxeUxKSJE6gInN/kRNCjWlTVMr47/OOdu/K5JQdy2/iUt1oMzOv2F
y8MJ6lJQyTjpqYTOp6WF6UkLOpSdKyM9yCbDpmYralbUhIzQA3QEoF3feiBFqdpfJMk3al5kbvNE
A9MHhyTruclXWiGbDFspZZudQommHEqBBHzj4zpHjdD4PJ/zSDtkOEWMbibP9yNeUQKdk4O4RakC
xyQ2nNLz7205ceAGhJIL9mrrqBlmBHV5hjQuaoVBT5mmVenTcBrnOxlH3ZFD4Bzf6oJnQFgYyRqZ
cOvC1W0LKqbY6FNfbyH7qEchsHpyqHd5YXWnVLTrtG/5iLtAnArmZlgyC3AAnH7mfkwOOJPjArfU
cj9wjdwH6CNcWWPYP7TIej1QS3dAQD85gDdT18NPk4t8Q/5LcKT1yA9cAlDLyJ3x1o21cZxdyBuX
EluQGA5QW/kdj+zaeINC0HhdzE2Gn7Cq/BG5Zne3ulnj0IPyNSiHDMI3mqTyCaIep2F5taPiRqh1
gsa3YfZsxLV7mTHvveFuIFQwbqhbMLDM1mF1I1ea9OZPptRi7iYY2QBJVODgyV/Fd0nhz0qLZ9BK
v8ZO3mKTL4DHBXbatlt9N7XYXI3G2K1CTxsALsPNNz160R0noKAucw8yFFe3xmWocqCrba3I3R0I
SisUMP2e9J8CVUXmXWgW0v9zIGxn3bUFoMemDcTeGAYH13GynpnklClocudCJHJEQadMZeXZF220
f+Jlh0+niOdiXdtx5UlOFOHPeNZYbVoLZ8b5YFAm2N+mAIHSYYEeldRB6h5Us4loxsmuyBBWEsT/
W62bGPeNIsguCbSxKdIyP1UxK+U3U6tTPEAYt41racUGaj+vSy7zyEWFoijzCYXC0Ed756dCTYH4
0Bf21YvL7sSSdlO1ObgpixGaW6nJS9/pCg+cUrhuPFlxAHpeas5WmkR9NXMYwGo5D9xNeo1i8IOO
8piTozTY8dVEoU2Q8l1vd32Ig8fvvm72qGaRSJo/JAb2iqjwZLvZGDrtechsCM6VyYfUdNrjqMqK
s0ZHffII1daeT3PxMUSWX0uWU46NPP6etblaeRmIjXovpNGdFxN3wDlltewbFTDbI8AJSBGbzcrT
eLWlZcxcx5EIQmV+q+MXpEEVy5larSt7fLhcbnmnJz4NOGaP4zUNz027wIvNjpEGJaNsexB5u/q+
VmGWWNR6ZxvtRm4DFToCQxmwi3EPlhIbNCcbC3chJ5572Y0xAx8MJHs/oj7ZpH96uEXQ7KexCs86
OAJ9y8zYz1I8B3Egf1iJlYN1ObbwJipxySkyG9xonD3VsdODI95y31xxM5oDyrttPIDnPT9sKraW
zjYeZfN9qJhcB40hLqD4jq5eWfCVJcbsxx8OUGEAsMQ1Hl6rj+KOmXhbJNNnQOwhI1uHPwsgSbal
pQ3WpzJMfkKFiW25Ayzn2mKWXI8F8qjkHAQ2WKre5pEj9TIlJQs95N+j3dJUEbOUjds+3kwxG8F3
kk03amXiJwgrywfq0AOwXXB+sFruhPKaXb0u2fdhjJ8CNX1qh+k2up68OU9LKHI3orZHHeAk94sn
j1iyy5HZwsEjBdW5Dp5sABnA3aEWqNquBv4aiSQf1AjdoYuGAZfeKEBgSpKWHkitvLYmj6elv4y8
G+4m46Z26rt3duq+n7tEXeKRLfCQjTaTwlhpObvg/YKrNOzJAt82DX0V9hXYFMGcF/jGMDEw/Oau
P/dxExJeUcyG07RyH5hl3WSI174KQT16LGHmsHoiX8O0luaCsgHEKLqiYu/A4lMrOh+iW2/+6HFA
qlxF/EM07UjZzp7UU/NYJ58H2XX7UGX68PnANaJa4IgfL3ENOuugQ7EeDZCNRumhqYxggtu8ddNU
7WoJ8M4vF5kD0DTr18vcJUDHy5s25Z/cROISJsjNvXSK7Mnp9ewJde4rwALSG5mg2Gid4hYUsqHj
l7G7gZwKf6gBonxWhSm7bEJWy7UgxlpbUfiM/e7GtRv+QKbFgyaQ7S3G4pH3zWuMNw+K8U+rkMe/
rlK2gKeZRV8C66YXV9aGX2xUZO6p1wHeD3YwNQCU2DxQGwzE463Jt8XU6isoYRvru2PJfByRTapD
x8Qx1vPBBIoXfsGjOIuuUx3znQibXWgCfAStdjteA6ocbLTMEV+A798mED79ABpG/Pzmtqb+yMIv
QVhZqyEPhlM3uvmnIgY9uLL3Ii6hhyTieboxTbgXqnvvAaSp7iPj7QcKm/VpsnVALr+jWW+rMNOG
lmTOoUKgVu+s1lpNf6xCdloFh+eN6XkHFCV8mbI2eQq6KAHPrKdtWhxh19SdB6YQsCl9gKyRcgHF
xM3uQ+/c8B/QW3FuZB3axIQoW/YlROkk8npvceb+INLWD6tSP7h94240DxUiiQxvmcaMl7xpo6PL
s3aDt2v+LTYGvEgC8WUc9A4A2mDatYFlfwZy1icHvemrDbgJ82NatO2L42WPThxk30BOOq2ytiwv
mjAGfMdbCagiBkYNerET1+1b5IE7z+6SjVUgy1BNMv/258cwkFDbkF19DJXjPmd9329tLo5x2k8P
DP/bnh2vb9Y5IIS7udvr4SlKHOlTF3pSAfalzyGLnSey1LENrElWNQfqStRF7pHi6VfULZPIfsSJ
ce6RaXQguKPr0AwxHN/p++RqqQe1tPbn6IngTB3sb1/NuDBMrtoAOsuxtw+LndzoITsd5KNuD/kf
5ftuvgYKn1UkO2+9DCx+WoY9+4g73tUSGQX6A6okDLDtM9f8tSy0uGj4ezyOEtwN9OlCd9Tnf46W
VuE12i2eEUijLjKYWZvzMZcHMORC6xdKkeFq6dv2D+g+NcAAF6WG3ZqWMmPbaW2N7ZZilXS6ASJR
Rm2vyUgPO5bc2Ho4cydFvAETEGrdsW39qIlg04ti/BowGwdJZWd/2AWHnfylhXT9MCKzoyaBhHD8
ytxxwGWFHA48b+ZgZF8mvS2S4+x2Sp2x2kWqYt+2yoN0XOPcqcp/Mg2BrDY4MTbrSJEEkK0Pq+o6
CLzn4wkUg2SLytHwrdr05kjkzLIeu+QxSvyEcwMyhyqqWiNMBuM8T1NBZZRXG9STYQ31Kejh1Xp1
BbcoYOswOWKa8PVB5V+IG3rojHR/AfaIKwin8x5b130u3Mj9XIZs2lolK3faBK+saEFEYRuocpig
+BI1Fy+BAAu9v2WWDft2yIuVMRq4NwAU8hI1LLnSm/z9aDiW70c7QEZWuE9RoOjfkSvpne28SM9e
3zYbYwL2tlM6KqMSWKFWlH9pAhE+tNHwaq46XAkuruQl0lFs0omxVes1OkTGxgjau+Am6X286x9t
bKv2rlLn9ZpsinaDgWQEt5ETVH53ziyavjRt7m5T7BdOJHRRCAY9vA55hYMjjLVDEhgkWnHX7LT4
J5RAjC0SSt0Z2kPdWa8KY6u7rcBOF3l4GhjGJmjmPg+yJl8nrv0xzqpxR1OGCDSq4lCyFurqmf0D
+Owe1JmOdbUgonw12ChPfZribWFCEVN6fI+9WH9r1GPAN2wX6i50P1WXBnCVlWNz6S8WannI+PpG
Epq7ZQBh+71n4NfBxct1B2wOKEWGdG3kDJJbeRT7+GuSMbRN103Ew8QHzYMxyRQW1DijfAa42hr5
S170qfCTjO1qtzH/qpPyPHhe8TMt7ceq0/j3Ysg/2zlEe4qa/WX3df7VNVAw0XSWh28jSEZrMcpV
oCXBtvea+IUDa0tJUepNqHSSqMr88DZG+dOl9zamPP//5tVR5LsylydcN4GqcwpRFyKRkgLYHrIG
Sl8vxEFrVWWuuEy5FZA96bxXO8Dg4X+0c3DYL3EcW3sfh+IbwoMC4xDvNDt6oJJFZ2xj/KlGD1QL
yVTvzzHhiQfiMyRP1VvmJUbyQHWQ5ujENzWWDr11NoCjXE1Aka9GzUg+1Umf+6A3q7/jdX1K0ggU
/m24gZgp2KomEKl1RWb8yDzwHtlT9Rm/euVK05z+GVf0SI2lUHXuoyfLaPjnpB68lZal5c2y6xy0
8+N4aFLeXntcra3jJp4+FkH+l4vfnV8gSArC7pfTZL9wUm8/doHH1madZlfxiK87Nl+DY910ADFX
WWG6n6Q7flMv61+Q8EV1Lm4J0qR9nJzWAlWxU60YWLqfpq7utrHtZWfICQXYf1j3cRw7Zp+8vH+L
Y3QD4lTIxhgMYJspaqZ92KI4GrKT7Ivo+xQakWjFyiagN/9lGV1a/+73bvQ/xiM/FMaCSKxz6w23
OTgvCy9FPRKYXEVg3HeX0VoxyNa18zpK3WVUq0ZwPSU8WEUTxNQOyNvXx6oG0p1OvygvBq1zgq89
rv13pGtODyT8P6BGWDstUuduexFDouGFrPTUXbO9sGY6zT0F8M7AY3yQEaBCd3OEYWxEreGWW82i
gUJn6YqWc9U0Gui69EMLgPlduIidaTmaU7uiQ4k+sE42xNkb0NIfDEAofWsw7Af9i8D37IEb4Ncn
A3fT7lD3zvc67lDkT7Y2x/cPl/njOgullmwiXvwawZt9GJo6SDavMdgUR8x/mz+7LlN7DdWg7tQc
8C9KTvSwVeLcpXS6gH7difrL8CRcJNoD8EQbU2HtaWDxyxvJj9LyyTy7vvNYIlFriU5B3tm63q6R
Hmm6mxtWa0rA4Esd+XEthpeoZ87W6+LqKGyeP+Buha3SaWi+hVq1pgxM1jiAeLOpfymSCARP0LIn
LCOux4oElfG/sZFVLnBzaNfuPEzQRhqFjHxyplZL8MelH0bGMccVBzjYjM95BfwQtYRVvrYi1eqL
wfhMrWUU6qvG53d+S5Q8Ko+QnPzJQPa5yjLTxHZcw28vZWcCSujYItRWba+Zc0JnzvLg8gSFsQIX
rsyAQPDYgD6vyFB25Kgu2ezSdqE6+IEsFarbZrNe1QCATtAspYEet/KVY8gLzfFSpDNDrr3GoVmD
GzEVhzpRl78ACTC8aI8kotanLPWrHvqDUaW5mw4VCOcsbrSTnhkhyjjs8aXMcWXReYbxl/ZYDn2A
6sbfc+ohZRvwFcpj3kOKVeFAyrqbfBa57EDdCT/C54njnT0qgAfo7+9HUbwA6C1LHwgXbGXdC37P
jRM0gyH92Db4zqguQYLpkevTnYkmSXgZuq2fFvSw8qqa7t70ZywmE+CeQsMAhgnE0TWoeKdUVLcK
2RzqYcM994jSnOf13HMUFfqfnm89GnvzxI0PX8dmIa6yLm/61EYvrHHqUxiAw9ILs+mrsjdFFL14
efQx5GG6G1DJcS00+foYW1xKIxsLLtheaLq/jLiOCyJGqMetFtsyWZMR2A6dOJtHaQBMFh5OVNBX
3aYy8fzFG++E1/VQedlvR++PlYoklgdQGj5ngL1dc9OQq2iInc3cbQYoZ6sBO+qdfSDkj3d26pb4
PQ6R9zoLR5RgaPCGveI6vcV2gz18pDU+dfE+G2/USqMHrwPTFFlCB+bRwtdBjsgMLa6jlg57FMkh
N6pc7gawQxVJunnVESyb9EOsJLNmJSxk/q6Fk3vHUNkmUsdyYKs59O7uFLTebFDm4GAUNb46JvCV
kO08MdeRT/RoPA9shX2HmsA3m2UXH3maF0ia46r9z0lkMg3rdZLE9+AkcxeQhXWBy+hVXgIlgP85
wC/PTRZr4FnNcqAAFyPKWMFQ7IFvCbtTAKbfHtqUPJppLvfkbLDodfBd1zA67SBKb0t2mj6v9i7c
snhECGvyvPsctACufx49nAK3aekMqHUVOucoIHectWa53tZGMvOlgJbfsUwldMhU1zSc5CmBhuVQ
5KAmrmT9udW89mLEff5iOZOzHtl0P3UMQOxFU6FXNd2SVv7sbFQVjEx2L5yN5joZ0mxH3VbvgAe0
5YiUNkYt8OVem9B8pB499PxboAXRMyBOGMe+FkSNv4Pllf0aLJaie/mnYIYL3OSgaTjeTQDkoEYA
KAV8M/Q2BLKsUihg6qc2bjAdHhg7z66QEX4boFahedp2rPDSv5s8oTIEb0eJdAkT3mmOSOOtAbBN
z5psG7BaIMUDsa9xlBB8ciJwdWt5BhAfB7cYCkPBQcgLNG3VtCP7KTIhUiJ7YHAAFIatUZSJ+KG2
T05Qgf0CPdEbVnd0GxQUstCs/BKV8hdyLsOsjna2biKlG4t2My8zr4BSFaUO2Nrbeijq45QlZnes
URtwaIVzWNaa18ZWKNtErRH4cQ6ufaN2HsxSlcODzaj1DU9XWlpQrqcHjehqmGU/W1xxnzoImLeQ
mlMz1IPcli6gHKEvahxzIRoNxyVUyyBzXbDiCI6KbBf3pebbgiHXqB6x6NNb0PJzqbsOWCF+mzTw
p+16FL765LFMCCDDCty7d1xMRdLp+zjkkGkJs+wuLuPiaxmn0TFIXYuDSAW0ub05/jLVMiJTtnps
Q0jM8fzQ5b3N/RRb3mMLOmEKT/HoA3Ahap8PwFNSlwYycAucRj4+TkmCUGTjDUMeB/fUuyVAJqR2
8mLn1DRutJrGtNvRVW/Z13jTohR5zoUFYDJ+ACH8Cq8bvG5pVHXJl66LUasyT5g9qDt69uxBbhRj
CfkWw+nHl8QM9I+9hdxpJ+3wI+sS0KDZrX6T+aBtke4W5yKX3THSu3zvgKr1iuKnfNNLzp5xF49c
gq7ZX5T8MaTR+69JlhS+y+WwNaLYvvXq6iUsI2dniBGXmnQf0xa4gnfydlNXodWgOqS8MDZm53nU
4NAupQgoEsbtjVZgdqlBHMMIcOqyxsHa4uJVPtw9TOzmxzYNtsKbcH07Dp9dXvWQJAs7IISQWsFn
ac/UpRbZate7FCiYA+ma4A3gPfCbm+Q4qMldEYV7vcqflml3Lpks+1MBfIjEPS0SRcCX6VIvbnrS
QIKiZeF3vXZeYlSFv7SJlx3iumm3XVN1XwwRQiuvWFdV5D12VZi/9G14ZhyXzzaq/l+izHaRAjOK
PQ1mIyjExwbER/FQgANiDMOblSEg9dSEt+nkbzUTCPCrpNyHSL0jCQ8QbhWzEwffwxNuCPgtjq2P
5mQkn8MmNnZ1G2sb6kYmsHRJXuXXzhzA/tr9H2XftRw3znX7RKxiAAnytnNUtyTbknXD8ng8TGAE
89P/C5uy2O6x5zvnBgXshJbdTSLsvZa1YMosRxbH0eI4tablOkBEADNmhpjBAorLiTPn2OJJe22r
skXeU+KeAw3cEiTLUZh8Rb0tTiIlTv1pSIpBw/MJoORvqbLotTLcVyJ+01SiJyVzBkUE6j+b0kbN
cXAOePxXbEmZoGQViA7MARrOwrKxkAygKHAl9eQ0IBfEW09hKOJsQD1qSgr6+1mywcK5RQCcjXNP
yU2ajV+3auKgj47dx1C0HOjkZtbi0QRFrEXxsYzzMl9M1pHzs5vg1Hlb9cULd2N3l4NAZ5UoJHgz
cBrwheP0PFJD3OR8q0fZXIrcC16yL5oj85egDYGCZsQ/yEMLdH4TICu0ZiVVANIOOp8CBKyu1j4Q
O5ejwnWJUXXkLrXeFNvR44/AcCyPUjWkpeZONnmQBl8gbDtmy0moYlVI6J7lkwtP2AGYCe42tFB0
tHTxMMwX3tCHR9vCqedY9MZ6EpY57s1QDdeKd4Nbj6lPfpOF2wM0VQcZwBZ1scd32Ryc1LfSKToy
NcMjRZnGXH2Q+dPI2sKZhLK58Sc1jUkzOZKQvH2adPoTGkeXzjLFQVgY4/SzVVD5Taj3V3cwHdCx
9Q8TlSDJfBsYtsBzPk4yOQD+JALW/KpWbuT7J7cuk+xIFmTba9zFOazDAcSGyajxXM05omLkYRaR
rZqV3IHzoh9B+Tw9E+nRR0fQ9OSrAQRp6RoqudUjcZaTkg6pqUcKu7DHjc2jcDqynhXkOw9n3xjF
hTgoTLZjlgEx8m6OOXyCJ9ke6c3Iifr5FJ88aN47t8RpXNyC4nByDjB/8DsZA5jesXF2d5/Olw4+
z+xFU1S8BLsBbginl4lf9BuJdKpTra4gxiDqL66zm+4XkC8EBB3Pb1ZIAk5AAoo1N5CNrQ5v873X
5NDSncVsQn4Fi7WlLUFSSy+vEHBUixT0oFsaUkNvOh8sN4vES3Akr95+Obf5sc1KvjCc7uJ4wQgU
ESe9zI2rxUjRCHV/O8uoNziyR8IYaFxnRQcm+Isxxtm6jxIfYAsYkpYURYNNnueAV+bOQyBrBenU
2ec7+agz+zRmw2qOoXV4v6Ng7ZGNQfFAYcfoaBWduLCgqM4d91fCb/wLeGj9C/X8ph7WuCjUloPe
jSlYyvRn/MXjYbYrZDkeq9I7hdYLE/XY80MpcQrohDWIAn2g7Z/nxmhsQNUaQsMtPVZnW9IABMfd
BUiS8FP73TjM7QCX0uDRnpyB5f/uRx7u2HwvOvCKGAYq70EIaq2LEDVqAKAqTi0e4/aeOW1+orGT
1toS6YvGEvm9+WlWNIYG53lMak+a9YFZ+rIIRpTnIScqW9lOgULW1sMZoi8H3OogGevYjEDv2VGX
Gi+y9H0scR2oDGvNhyF1ZxPqIT/tZwirTUq+nPWzOes0aGKwkCHZiu3JZLK+cSfpiPcGIO7UJyL3
yQps48mRhMOoX4fQwZuGDOcpNKSTejsaT39VgCWNgXy5bcqxUNH0ssPmtXecIzWaHrsHYb6QEnXT
FUqB8KMEeJwykWbwszvphO7nm8Ay/yG13Q4jILyV5eiydZfhP8iKk/Jkq0ZtTKamwZLRjYrucCcv
kZN9YzY5KFmPNNpF4LgN7W5OdzEdV5ybxk92Lk/ZUQL2EAwABvZ2IchHjyBFw0476A6koGa2o2GK
fLUSCYnwu1MzkaOYaajKJSko3hT6znB2Jpt5WOH7LHBoAgTDXz7VTRTyID25pUgYWI2GOLEAydat
6IbXyATYQJTV/SFqouHVLF+klouXGNQOJ09UAnUQEON46t2K42d7GgEFu5Qu1st2JcOvYI3sFoEF
5FQ/5dUzz3Enq+SsAZgr4C3BqqaGaZqfbF4Mz0nQlQ8Ch1KLAARMX8Ug8lWSgO2Ph43+mpiTGDBU
0aG1/X5FVgD+qsBQxYpl77fl0vBseRqG7vPoZ6isaeMaEO5oSE6NCOvbIcl0HytytR+fzf5o65So
v6xqUKipqaihGWiu38narI93zRg//jHk3UfKe91Y49CwXcwKkD1lq1Rg+Ts+F4BmOgCUID5SU7U+
nrVNFx+ph+Jya+eAu5SUfvPTjIaNX9Y50uAhvHMj2e9cZrtYY/LduQdy0M4uommSu3jzMB6Q2KqB
iFWvde/QdpV3oN6ghtSr8FQER4AaT907Pfnw0rv11nGMtIiN0lrdKcjYtLBSR+X6zwnJ5m44TfVn
8xs97wGqq6NMfo38foAn4Rp4kSue25bqCsBkgzUz4HXKI0lDJApMvUn/23GmItWlBeAdck+opiEw
FGcuOVA8D4xmh87ZCY3jBJujormRgDB3pA18aHDjBufa7bBT+9BMhqQxcw+ACybwssiHZNSAVRoK
kfnJFhAY8SKugZEY4K26QOVl5G4NLd+XKD0+1l5roZiV+f9S81I81aGPPKZkQG1mJdtNpLbm85oG
2QTRcgBF5LRnnxWZ3gVLlNnqk0LUEmnZEXN9PGlLa5MHuURROzgZQPn5igJv/xHnXchXESle6KVm
LGlICo4kFiBpOu7GTjRvssMb4M0vx+pIZiSX/cmvy+iRBnEysJNZ+pe+0lCZNWaxthXFCGoXNQuZ
6LpVr0zfi6ewUVvkyOgeMoDM6RcfKLoA80L1Av4T2nWXOO66VAQBACsBTK/lPWu5xp5J9GGfKwNb
arf2OMQG4MIAbjkV7MOeR371QCOyNy38Z4tumiLnvUlTDEkBRFfudZfYHiROWhsfFSW1u2J9YiHL
qhuNIzVA/DSPOIjtlrWWOstZcWMoKysOVqS6kc5OOurCj1broXopGkAHUhXgfDJQdHWuq9Y6t6Db
WjDhFSgMsgEv9qGgIW55nZNfPNOA7Gcr6vlhH27wPQGhlOV/H6tR29D14QycMkGqzNeQhLjC/f5Q
eBrbzbeQk93slyuIBz7wXWPWKEAoNdzROUg+QjJMn7THm25v9eUqTDxtgeVZe9SjQdgn8tKLsV/i
4D/BiSswnbGcUnB2YOT0jzgAAMMHdY3wyhMQrZGSCXA3rmY76qF2CQkWH75wKCT+2eosSTc4Ye3z
bQkwrXOiFw9pVkng/qeAZ8eZEuozh3rdWRZoxUyn3ml5c9uL6qiZZMFH785u+NW3MxpsKbL2Wznq
AIlILR8rcB0nj14DlDe9834ZV446OBIZkvbIPmqtJSruCI2k4DhirXCLSCOt7HHLFYfpehpyG6eD
Iyh8gNiLrJEoQLZnLpo9oZRkIBg6NE5QLybQEoWDAqogEGRit+Ar0pJIw7qTwpFFpzdTOMI8ycce
WIUc/zqljLU9kopeK1R1cxCHxx7YfSpvmYpSXw8KU1pXDSn6Ut+gbsUB4r39LvrwJ4NZPscgRT1i
5fEOK+r1ZXuYy2lFFozAhcrTL2FnV1sqfr2rjaUhKWY3kimvQQ/k9k5+U45Ldpzr5xZJVjsK4vHy
i1kp9B5V2DvZUneOYgZYGqWyx6H/TcGcEKbK7Qn2VAJHzU1RHY3d+2q5qXJu1lFPBcqyMthPFXWT
DVf1eQKlphMx938X4fN/gXS5pm6CBhEQdrppe+ZdCX4pSqNDlmD4NAEdIV9wWAee8U9R9exNdXD0
yd5ii/2DE137U6L3wwpQQ9keewfrKexZCnhs8CHWVXUJ+rD/MtZOudG6aluWRbGcmWgmvGRcCL4z
0zhR5azqUIBR7lcE5jvemtnOB3Lr2sBTe9l6HCSLteduytrNHtiQI2GdupwBbYkZ7bsGaROoy1M2
XJWcRxUgRiPWI8MAZKNEBZrgMXtyevt7qEhIJ+rR8qXyAKtEAzNFOYcZlPxAQ1TQNBuk14l1bgDa
N2+BASQMmV3LgstNPaB2DpkBOL8IdGBSFABWMk1W47rMrc7//T/n2PcQVQD0BniPByRg18Plyh28
WhnxPMYlN8jyctM9dRouZkCYXGxScIu9FKmGoiAU8liJBKORawKeTs8dsCJxF+nAkj9NYGUZ8GCO
yGR9aihHwRwD99ja8jFMzODqhUg9p55ZjajIoFIq4GFeXdWQwkbeEwMutNfiTHbhC8zT8SpbktKp
hwT/EmX0YgPlBPdxagjaJu1QOs2jr4LwRuLoCFiyCySq91fghdRb3rbawrUBx7sA/jK/xO2elL66
Ug/U7bie20DIQqbrbjIjN9nhPwSYEaDSDCPpXLg2uc2+pnKzs7Le8bZA9KrOvf8BauHp3r/+WzyH
uTrYz13u2fb9D8rF8ZUGfvXgOavjdhepHT5vKjSSgTxy6qrxrLFjtc9L8j0pZzkNmQcUt8XsBqpd
jMGyhXbqz7ppitwAvEFs6UhQ+5j81ovsbfURfh/Fcj0RbcigQN75NtKq6S9AWQLbu6AHT0fTv0jc
fz4mUfstEUn5tem6dG1WyKamYYibZB+skJ0VZAe90wCOpayAk5mgAjbULkHFxOwdlybAzpR3xZGr
43vY3uNG31iMYeBtiaptYnSrg2yvDS6W1ioPe1aAuxInhZlxmuW5xZAqXntyRTJqtGoEcUiDS3oj
RQY4yaZ5PCTnz3YCV/n7dMRCYiapI22my71re/pplpdqniIFmuTMUteafknzAOcG89Dn7HEdvhiA
djfNU5fPwBouHwIDJ5EKX+VbZPJnVQXyyU0SuU9xVrHRDTd9k/F30tc2KtAMf3hsbHyvFPhMoBpZ
pebSdHV7S7IkMMVFWRDRLolKZYGv7LuFpgcgDaqbXT8m4yKxXeA/EWCn1fzAFMN1guvEOd058IYH
RgCgrhi0Lep5UC6ucDwJcpOlAViCMi3fTBieCsiz1sx/4kGzDmRB8p9hJ4mF538c9Q9zGOQRvoee
cULn0HOcX0OTHHvz2ABQpBu1I7KrqdUYUnpB3Qpu9jra11FknCbRpG5qpp+owToxPHXlngaFDXAX
7AXNNXcjcepQGRVGoMXAUjrB9aISqZ790buT+Tg+OHoS+Cc/rWYDkrGmBTM8dakZqqI+pIBqBOSU
t5Njp79VgDCJ/KF6K5p2XOKiwrqKMkp3UgNVkIsy+UsAGqIVyh/EK25bPhlDgULbDAh+IMwV2w6F
EEBd0J3Po8ydDWqV9HXqhvzzoJnNBqVz/qSVNuiNam0oNpoPY1z02euqYPqGfH0N1/aD3fUrG2gz
pgjSs1WY4lzHjKEGVXVJONbMXUpsHldWWKaTjLRllcCQbBrX34JzOjnoKswca+opt44X9c5K7edZ
SeHqsbPegyAVH2SD1bL5PgAJdV3jcOSix9IHdXNmvORjpuGatrUu1CSD2VxwkT4ZkG2DhPj9yNk3
S5qesyCzUTCxBlpMtroR1g2uRLVQJjuyQXTvLCwUTSSpu8qzoD8InmWfrVY7UDVMOgTuCqmbPYBw
9OxzimMUC1u6I8qX8pUn5bgarNQ75qHvXCVSSRay66O/gn581ccCOQCNru9RdBdvxrZJ37wW2ffK
gDxH/NWTpzbgnYU80gi5t/0r8BrdyTPEfnATmXg+KE8yIM+iiZsNA6uLK5GkvEilhoKjotg3Qxpe
qbEKZCFz0BxUUshsbaGUA4xH4LqcTaiHvYk6YDQe8GBFJCnDbDsALhwgwyPomCabXP+rGoW5bxU9
AolEKbpj7fhnEk2fQsS2vQR6CEdC5k87P+AJlg2sCsydk4MUqRodTVs6tasfK0MYYK3AMdQClA+o
xiqUgKSkd4p4nZhds59Fk/X9ePImKYUQmXhqFNkdiUYAhK+Ry4IFEgdSiKWa0inc5QDy7eUsQ8q7
PFLzO5muYEWQQnOsAu5vUTc0FFM88piDjhxHqLPsv+ORdjamee+GSTy+JngrnYoixtNvdIQBiCJX
P2ElGx/S1FvTiORWN+iTkmS6MqNeY8TJARBca9/uF1G4cQWoYAvsZY59koRTj2SOUlDP9PwoX9yp
f+dyJ+OoqMsXhe2Wy2gwjCWpKSLFGrkeY9cPhG5cctZHajwFGw4GMEMV4UNIY4IJn4ezNc7XEyTA
xMmK7FA5Zh0KLKLfsPv5boVh9ywtH78ElIuCAq9MX4FljgxMhiMtjwG6WwgkpUWD8+QgDXwbj4kA
lLZvXZmLxO0479rvvXY1jMb5m0xrJAvcmHJesMk0EeG9qZkAASgGpHNqWmKBs4EIT3UjBEYJUpCo
V4Crcq31uba8UwC3lO2dkn8iW3DlpKBdUL6m94ISZ/88iYaoewC86XjoQZh2MwOZzjOkDW7VZhn1
aAYxeJ9m+fy5MIsJUqEz6bgtMtA9/Po3pDIMln4GPO1NWYDIF4BSZ1VveyBwI0JGGhQ8EvV8wSfl
LJrNwIExKcl0lpPtr2FJWQjAolDvQzlhL82uHyFn0eyqvMbBDw6tjgxa3COmJ7z0UKmvIeUmVzxh
HeMX1LYlnySPSlS1AS2B5MA1uhR93Z9xR+ctkV1YHoNYJXhQ935MhDuVp2iASEVj1+f6moFkCoWI
P6mCZmYekk0UPq7TJHtmx+sgaU39M/lVqKpfgPo2jvbMCv9CdkufRMs6wukELWd6JKKdAkNbCmRP
H6b1Dy2FZi2Xkd4sXM+bbKYllPxYHVGExK21rdUW7oK1odz0cWG9ZIAYAOBtVJ6j0bReRhy94vr7
JXIl/i+QtrggKzcqgu3vnEiLK5jfOfnKyVQzjQzr9sbtOqRm/yRwlMisPDh+vu6JipYUvqH4HElj
o/AmVicJCYA9gy3HiT9goMD7Jx0stKK4OVCPGplo+BnOY+rFyrBiNTRBPG5zL+Zb8ptkN10yvwuZ
mn19uI87jad2ijK7SumaAsjcv/kkFDoJXZzzh5m3ShPpP1SWedUKE1RF0retBcnAUIQSnMJKJxOS
TQoAVRz7vD/Mol4etBTEtsgvqP3lyM32mBemjzNboNyhGjwG7G4QdMeShKTvlZEofOkvSWWEmb0y
h7B9sNJum4V5GCxMo8AmS/NROlaMS/xSAPXGUEVu+iaPkB1/dcMcJdo2mNgTC6jAReD4ez/y08No
27fN72QSpbioxDDe7Wg4u5HiTuZh9YMcDBwR3SnI7W6O2WSaIzdPvmZrG/ASVofYjKuDhSNIUJyo
8dSVIS8PORYQYkEGsykNZxnX6kRfkloP9fi9OwUhq/sgN1Zm6227XLORq8CDK3Ab8z3OyYJFQ2sn
JSNFYsV4E5QgXahobacUrlagTjkyFg6t2WqlSC0bSGs1oNsoAIrRcVLTjeMhCAE2HAgNGRu4Vr7g
3OqCnb3x1a7MAQmBWvpY1327rVLRH/QhEWegk45rA8h6n2Lu4NmRZfZ3EIripYaCPqZ3z2Yb/COR
vLtDSR7SSRuOGygUQX0fRRvvpyFpgK/9Lc6G8lYWgz2rsrN+H3vdiIsrVc/gufLFrXKGmjLEI1GE
nd2lFvLzaFfauz/JvLZ5ltGQHsiWGpA8SxB8W49VyutJnpfZ4b/P4Zj5LwBfnL4ZJrc9Bs5zzzH1
X1FMYyftbHAwVk+8ZSrTSEseeqyCHyTXwDULpKtVq4Z2X9Tmyi4zseF9wJHBwkaAIysV6Us7LnZa
a/xFEViZN+bKSw12GB3kc6FwSJ9idxnD/XjqAaNh3XX2D6bql3WTXbmswoOpRlqUMJyKolfnab8V
7lAirc4PrAVpyKYwnauJg7zDpCCZ39b91hnx+815g9zQj9BN/gUFvF6cno1qXHWOkXwdvMJZ51U1
HipAfDzmCSALRt0KvgdRfOBRZKIKNgVOM/ONPbJcy6cg4PlkkQ/BFc+W/EvlWBmwDUSMzZhZ47qQ
7QeO/SLhtMwN4bloRTKcNTNCJm/vHElJciDTAT4R5JTt2VszVgGdkORk0cYeLuz4xhk1eTYiq/dW
OOsFEuUgmw3unYDjkxd4nPLY07atFwDZXAnnxyb1vOhNtsI506D6MKBIWTo2mzv7cgSfCUWbpiS1
o3+dg4AJ9rNu+J/csmAPgvvWAw8vZde7Z0dJZjHAi5GkmAP75Uam7MlukJMTRaAG5RzsYQAS4ypW
TiRjVvJaD5nYk5JEcAQBi3umQRHU7iGJ8iONaMagAmINmTeWr5kL0lTW/Wz0mWg2XBu8z0ampPj5
EcPQ71BOlSYJUnoCnIF+0KolmftX2rQ5FuBAjfOCpnhMjWlAEqBxAU6kBwYXDakpahQ1G8aIk5o/
xIlQHXGpImzCFfQCR0Z1JNoH23CaB5ystA9lpdd7s+bPDUhajAVpqTGqIlsnDGn0ZIcX8E+1oXt4
3oV2uJ1jhbXECaXrijW4htxjMpVD1l5crYwAKHCEajUBWlH1JI2NAqXg0hbAnFPQWRPIVa6gr6Yu
SalxRHZreRPI0FuAaTC5nY1pAordNighQAaXABKe9UarOGypgIRTTadeJLlbCtKikGQVntcfpiSe
V4Q5gJHzVeotLPEjHGMDC84+r/UTF4CJEcV7jgJlK4CP0D6hUgS4gmZvL7yiajaulSao1oACyAbr
tiwAIjfIEpWmo36khM5Sz7JD7vBXGk2Jn5Znfs2RH4VtCCsrlHkih/CTWFLfVIIoD18MMbhnw/G7
T74EopMtxbDLymRXYMd5YSVyJPU4vZpARQR2DMh0QRSdsI2ddsaTjF3jCXcTFriGHkkygOBgC0iQ
cUnDUhkIZnw1WxGdSGQamTyZafjCw9EC7wlr2LI1x2ZLWhQfGGtrBJ1P6mrh1gLsz5RO6am0yDk3
ckq0rHU8OrXM3t2nTlLC5Bxh9iMFNVMEpotHIwrsXeZF3ywX978JkDefeJcOK6MAXCANIyWr7GHZ
pUlx7dN+eGpa0H4Bg8RakJJkaQnO9DrO+z2QrzQgEfThQjQChAWq6aLmvWfLPhfYLP8czzbxh/Xs
0higmJri3KlnmzmCa7vFYexjcz1wwPS7uY8c+UGvlwHOn8NlWKI27mYsK5luG9HVqKBW+nmcd0P1
yBQJzxwDkAjVo7TKZKMjmXmtCSC6N874GUiiOCxo3RGoVCx7i8b0CXyh9XMqjOrEUgUQpeT4WP9o
4Lh/DDIvfqg8lNmQvHZw5ilwbHQBCrp24WWDBERUTb4N+H9A+r7XnXXhgP/KDL6xsMtO/70GMXDw
f3ftZOLCCWQKngumXouzeyh1w1FFz45onvpK4jyXc+1QqKY3mQ9SFho3qNlB1u4m9QbtQCKGmr1s
cT+efCbd1B/sBAizH27UE60L30lPUzUG6+f4dy5TNJqUvO/HpCGff89O0bsS3DpOX280gKNvAr8K
FprbGICWBBjhezfNiuBMUmoaL9c2HmNfosrEUSIDnNTRAORccKZu7eTwDNPY245p/EAuomiC6nHy
LnAfMjjtZsoEaMu9m1r9sU5TXKv+HFHiAHbyb3YTpZeWp8YaVbT5zgqq4bVvqkNR5foz8F3ySxvi
R0ByMqs+zAZNHkwkVj9jOXRrZpnJEtREOKOgp2jCkDjtlcWJqYdtrLLCQtVoHZCTlVwrDbkzkZqJ
Cmt88/MkTA8W2FgXNd3t0hhgt8Fi+qHMYzKnX4YBRrHJh4akIBnu/oMF/Zbm2BSLhqQoU9CQD90P
0xxaMIaK8DmqmvwR7GSL1nJQLB92tb6yAZ21IX7mRGmNtENuUARtrLTkG3Ac+yYlCATNMni2rCTa
DX3dgS8BQ980A1yTyWNeO3ipK1E/hM2Od2axJCXJeBs9pLalnUmEZGx7h7cX4PQpZMeWPZKljdTI
lgXP+hfkBJjroEFFV1AY/QsXLc7QRNw8MEdWT/jyrPMx2Fu4AH9FJY7YmHGfHbwqqh6BeTTifxVf
if83CxE44W6Qmn7KcPuXgJ7zNQZo2NosWuTix648IcO/WqMurn2Jcv2RKdRPV+STaWTIcJ314tYU
z+zJtFCon8q0AdrlYDUvSMQzNo5TdeEyygYG3qdfx2Gfo2YtLA4aFmdLwOuaj+YQONvA5CMqqt0E
9ZNpugKmc/IVJ2TnwuHsRwuMy9JsyjdzYGxZ2Hl0jTXL2zXSbnZGpABmArddSlSnfhOuu6mqOt05
SJpeBRWSkUPTDkGjkBnF3hHpjmS2SvqnnqV6NNSpRICE1Dht8JcFTOsNmZAIJJKAlbEBEQluZ1QE
AChqTwRrBKTQ+/pPGX395zGpyZBkAJJL9nXguueIN9j1rltbB0pT56uvQC0ublJaz8BX3pvqNx3E
vNzlWjHizszrX3G7hXT0LroxY8rMB1/VjRkg15EnM0TrAC/O3aADBSGyOP/MWW7vHBN781HP3c8R
sCXxT9L3K5SYu59rTRhbrA39VTkY7me9Bv1CU+RyTb56kugbW7bOmnyzoEI+MBgwNqRNcyxDZJmC
gVv52g6Wth4yxrakRSmJsxo6wHbSsAJp3MrRkRghvLZYWwWYG+u4xvk/i9RtmroKMA39Z7cAfROq
zdSNQK4ZKyl8bUfmZDj53LvTOFYlHjHSu3EGD/hgYsoVxGurmsiysg0O/sKJGZcUlkR2+82YhEgQ
lwtiYyFMDivrNq1pGxcagV682ZbAUl8mfQ88NKWtP7S90hrgfb/hcMmjdlP2IBuZ/S1lgQMRPJc+
ogvLDZ5l0t36/zo/McJELLI3BYpY3FzfIoGmeQnbDLfJKHzHIfpYv5TibAe+/JKW43BJe+0bSWsG
zAkzdtiKhigji4EoFDv7yScan/q28a9jJp1PDPCoFDnx+DKsA5kn+xQ0R6WimMiK6r3JZYzjYA4S
kVmBfSAIKWistTVQaMi8N/N3y5SHyWk2pyGZzLKgtMHRI7AkGir2lUoVUhMg2nHqZ1saum7zlDcK
ncvu7KuyorIHD+CYN1ahIyerIXTtK/gbplhk5cY4GIg8b3j9sPqI1asSCpqRrGj4bytyztzw0g/d
1lF5pfMXjfiUfydrU6SFWVUCipGPbyV9SafvKwklfXVnvevxZuU3eLdQ2MkyEpZA8m3iLDpkyj4j
lfEJCZbWOQ/18RllrNj+hamzImU9cvvaZuMqbFCUhQKmRgeIId7DpO1CpJxguxUsu1DdSlpJieQG
AfZ5FcoG9vFqRFLrlozLxLZPqdN9nUKpaWWRsLPtZH+edlIqiwaniTdT88wFadSgadMfQTOo6dsc
WMd2kTQHcv3dZ2iL8SvZcxX34893uyJ6yANz36hE4V7y5kg9qYb/LetCVNpjgYk6O+X2/+X7uzkK
id9BkaTZ+m5yh/KZyaV0e2QAaTUKpXiMZROvoyvOycInHAI8p8x1Xkc903FePBbbPneBG1FmCba2
ngXObDxCdWxOn6hBYlyyNFkU7+ooxi2lLMODBQTqc8HG8KkKwZLFtGhTqRGJcAqEPWHiMwDhIoiI
Wg11J0W08oJdFjuAkbPbcgtuR/69aOsfeejUr0Mqc5zbusOz5uFzZCIrL1ZtgwMY2d/HzkC9UT8i
1bnGBe6D6+DF0Yg6fZI29sxNWvEvca8DNt4I4r/G3jtVAHsPFv9rvtzPx+cojZJ1HZVg87UbQISq
+zBfjnjsUReQ7t8BFCc2nsOLIzUkp56VhT/tZjX1+If1FEtaUb8uUBxvgrJzaeShuDpmaO9ArW3s
kHRSXJvMMpdNmcs3UJDt8bbzfuTleCor1n8Fl562DEHhfcFfmOz1sQO5rx4G26rLNrhR8i7UGCqr
ubU1cw2KRI510y+KMYnegFDFwQH/U151vn/6NYavDiFDry5WXRb2Z4FS1vOgeq4Aq1HRsL9xhcO6
FcnIJPSMcasL/rfo/BgcQB9uEvTgB1uqjGC4KgvSNW0Jszm6h2QfCkxzzfKoH1DxNUdXn4RMMm4g
D/7j85BHRnPPET7cEr8CsAu2vQOS7DCR+hje0BX24SPAFC/R3WxZYUmxDFxQyegOeylqINzpse1f
edsVlwCJuzQiOb61/tW0u41ngJ0CgERcW2DHEiHZxDT3ZEeNg+fa0tKB1V/LDDag9iw32DDw5WwT
dcO470ctBrALZiOF2aOuw/O9zTSi+CbPFkbc1xeanD5GKcIXOx6D42TmymHHdDAZJB14rxYt98VD
xp4M1ObgOxLcNlqf7RsXpJR3cjdBTUQRW1hfKYfMbnSU8HLQWuath4L1jygUFOkGzqYKImcxK4Ak
1W3r1Gfn0UD63pix+EHorDuHeaIt4zqx/tLZ3x6r/LfKMfI1r/z0iIp28+omsbkYOsP8C7lkp1i2
9hfRW+nWB3jPrsmz/JNutV9DFSHXKkCL9gLbqj7u9ij+BIJz3YpXQDhvi6H8B5uSJwsQHteoRJ1A
3IJsfpTmuAnUkGR9bwxbMeIgpO1tdiVjzSjbcxknWxpZNjLKjM4CLqJo/QNy89+bwbPsTGX4+wfS
sA81Dc1qCLbRwK53bshE+0OUMULpJ0pmMMtNdwqW6QxIqL+6kqYnJ+qmffAYI79rQ3a6lf9wR9Gv
A39oD8ifbw9cNaBiw9aAusB5R5f0MXXJisakp97sPtnM6tn6RjPFvJlpnpk87yeaw1HPscYfIGh0
fIBDRsxZz9VpU0FbVwu2sHNzmDSZKnW7qWpLmBecZ5up1I2EoVGguO3P+nki6lEM62OeWWuMgBNk
QPpeljWygYsB3z6TVeFe5Ea8tWI9/QICTiAZxen3/7QYtFFMFkNRfWZ4Be3KxENV6yDbN4N7T6bb
ts9xUPtHD0CtK9xZtm/WKL9IprtPQYmtNrcre0nyIhFvg4zLJ9CZuSfpaP2S4oyO/Du3ufWY+MBk
zsBKOcmN3Aaka5qJx8EYvyL3Pl0Aaq46UMM/er+T8Yw1+P4omyQpvv+Pk0DD+ddBIHNck6F2DDCl
+GR3dKIx0uI9f2i8R6wG6hO41eMzyDDiM/WAsPLeS5G8JECduCP5H83M/LsYKuAtqRBCtyS4xlMz
BnApAuWikoe6xH2DGs3yu2gGqgC3uTT+mczAGtctyGR2M5xYX2UZgOHuFPOQeob69qbhqK9vPgvY
V7IlsjWK1f8R9iVbjuLQtv9yx4+1EAIhBneC+y4cfTdhZUZkgUAg+u7r30aOCrtcebMmLHTU2OGw
AZ2zG95b+YqC+zk/aWGr0FnE/XRDt+r+XsJgriDOTh9IaHSb1MgXBDYEp5B0ygx052lIkjopmPLf
XUqE9U6QOYXVPDK7eTjsZJ11+KZMp/oQqSZaZcR4HNv8K6TjRWCvIoeIbYnnEihUUKc41Ab8xG2g
4XRLH3oDdIF5jqc6kNXKX7jLNysJQ6iD7q0aE4ppuk3hhAG3TzjdnBbsVVKu4hgM8WDIP4Y6zY+t
TNXLmrph/pLgdneMA+uj60b1YtdZuIE3+ABXFnQW1AKbqYWJvG6W9OHPX0bb/dd30TWRjGa24zIw
IswrcpEq2BgOgM/e8diV43Nbc2PLLBBxtAtkaeCxAtswtTrHwtQDlQfmkV89J7vIEWaUScOtQ6Us
gsQ6dKOR7Ox8xw7GY2+m8vi7DhjSl+u4LHNsmpD5DT1ki/VBNzud/XWmnqtuK8QOHsp5r+c4vN9C
cOLyaNOhinPTTIccpRRQCHpzpZvQYy6Xf/78nGtylmW61LEIGKuuZzumd/VbdvKOic4e7TsWencJ
vhOHEmKbO1Y2KHJNTGU5Xa71oSH43KBAImdlQsUCZqvkuXMbmD2Exq8ATyOchDZco6FLFdl59GBU
AV9arcm2rSP6g5tCeYvb4H1e4NhO+DMNRbMpRPp8jU87w9U0mM11o3otMrq+HjfaVgh8NXVmEVU9
4GvAAARhnO14lOPakRvwArZk/Jw14peo7eCXkT9FsV191hBth6heMsAuJR+XPMbm4s8fLDYE199M
Ql3iTV9ND0aYnF2Rp2Qksr4ECOaOFc9tHCc3eDwotiKCWr/IkfJNyiHw3TLnP8GwhxA2PkQZBs9V
kTcvvEfOzzUTIJaBOvCTPuB7W5jIcwcZ5OYTR77rmD5cjDmdFuZb44wPAYgXqK/BGxwcY2wnDPIM
mka0VoxVKxSS+EvTpoCGT/bgYFTP8FgS7DOINR857Ev8LKV/wShIrZJkUNYsdtxhy8Nx2FJVDHj6
ya12zaa2DuoDNq4cDro1qhQ0+5oCibgiBZoPA5s0KHG1nBZyK3DhZ14XygW+ftTnTVPtsrK+KSgz
jgQ8RMC/ayqwf8jaBRC2QbooU4ISWcAOLvKwUNqSQCl5nVoDFFn5pyHdUMAsMQSRRK+jx5AiWGe1
MeLlawptCvBXD2bQtos8HsSMcEoO+qA7TmMU5PJ8uwiq5bn7PEaflUWId87V7iqum15fp9uyYxu9
pg7pgywjIBtNFpqLvOgNkObw4ldjdAwPNaMP6g0kqKchZduRTd0ln9w1bTjf1A7IEmW4oyNs21HE
V49RGCg/7uPmF0RhXJE2nxCLpb5jROVOQaHfkLPRBHwR5USz9yEPCc626jic3wPawpsI2JWgyOvD
JL64APdXzbx8rA9hQs105eGTWEOd8yno6traGkNL9xHZnlpjoj6FiN4KTyRg8lgdyp7xcKxySJsG
bS/uhAk3MI8aJqicVYI8lpM/wmexnUk4yzzbrIFhWOmNB8Np2XIwgnrVZBbdl5QM6x5l3R1MgNnG
dntvk0uV7mIWT5sM+Su02saHwYvang+o70NdOkp7E9iNv3vw9Y/V+tzWZyCwoACvT/Wkq+5zzIZE
OB6mptUyO4ilf+66Xuhi6MXpxazT6fW084IX7/x0eu66eL/nt3rxKhensf579dSLF7wYcHGq1zq/
SlKO4uujOgcvXvpi5sWf9ds3dF4ZYrd88+fLK3GvuakWqgEWbvkEB1xfryFxuCmmjQAy+U5CKtpv
qqZmgLpm8dYx7ac8ic3jKYZLc7TqCwUVSgFp+UUdJebcjRmZZ0R0G56AnA2aiy2HmQMh6FvY/7Kj
wJYrCwh+Ly1+JIbRA/IxdeqDMqi4pUEHJdEWggLfcRrgSiNj7Dh0bIxEAZ6TiSRgOohifR5Y5ind
B5SugnR6DQaKr68SCxI2SOHhq5o9h6HAmeLqGaLs8SyFgvlzFHmAw7h99YyMy6dHy7kW+D5Voto0
nzu47gEO45V3uqOfYrCJNBaGRi0ADJTPbauEq5SuVnVl9DVHD9di4OfY1TogUxoLPQ4/QWfWsrRY
sCztD4UCOr1xg2IOsFd3uDiorj819RAU5Yq5Pc3QQ/TcsQOkz69r8rWC5yasu1hHT+ymtS8mtibS
UuW0eFAZ4czwSFqJVYHkIgRNoEyC6k7gd1RBIw0Y4KOBHCEOvbe2gQTScX3Q8ShXeMouzY20DG77
PMjEnhDvV0RsEJ6MPF7biWVCbrM0bxSy4TdcCboL4nF5FdfNwMafCCH5dq4n6EM9TdVnoUXweGcG
O7MDuRT2PQKU2yiAAHI0GPAiVbhzAszrZ26G5nRIYb01Th4fxuEU1acXXajiwVxbAHyog11sDb7q
QOE0gLG/rwoYs0Dhsd8CS03uW94CBTpAFrhKxnRW1vBWqDwoNZzaTBaz2g7bWz2361E0LOC14BdF
AnCStMr/wLS6/9pEWhYEgk2KJyTOLO5cPXiiDgCBmSx1bp1h6CHg3MKtaa+taL2gruYWoOColEOO
RZWWAxfgLEYaCVIsOtba4TID/hlUFDpgcty3GwJYykZ7mWpP1ZpSCo3C/kN7nuq4PgNTH+qWZhDB
vnBkFJVAuNhAbh26PwRiossi7n4C2P+3lM9J4UdrA/FJJUGf6cNJ9efcPo/JkPOGgjGeHoQR346T
TaEwjBtLFMktmVohWrrPcmr6ZLDoaAkzPvVNrcq2nRV343FmJMzDNcro4KleApKZlvGiZHb/mGWu
5eMKWP9QTrEfG1RKIYwN3yjR/gWBlReawZEnMIFZQgqkuTdIkCzHPjf2RJTx+s8XY/uakG5ZFuOc
MW/agZmue/W/hMAOCIl10N5lrAGMw4/6ANyVliwCHjfwAJHuJg29Ep6mWXmUOR3nxEnls+cY0ve8
Kv8kvJm1sBMKfQo1Z9WL4UekFPOtsmcPIUGdmQzmT9eFPZbJY/BBPI9CyTZucNkZOrbHz6cq5kkW
4VsRqq3NVI6nZjdl+9MgeDy00A9F3dHovB9K2AuZSPUWNhTb/LgOtp5lVLfAUOFZxEBtPE/6dn4i
gZSTnATqL/2+iJYXvBDqPv/5U6TWv29ptmtTbGehD2mCyHm1l/XCPhzL0hZ3VQzptKqA4nDj9veB
SsEIcML66HVNv6vk+DGw+sNhNv0LkuMKuhlp/FHzMH7JA6TcA7tKjl1hemuWmsG651V8NHnezxms
il86TMXH7fkuK+g6MPmH4VjNG4k8aGXUkbcpStd6bb1lw1TzJjsVbby2aBZ6VCL7p7qzJBIdFtyB
LWyQ0571N6EdoYavzBGEHJHPMy/PHlN4y97keXNXdV76SOM+fSy4uah7I7zTLSZNiQIvbTbNNMLD
JXnloqIz1xOMUcGBSFV3ejE9wXUmbgDEw2Dsg+v2hFE2HVXepGD1QVaCnjDEGlNMojybd4qbJ3yy
Hqs7DEioTRO4WA0DLnfMcZI7PBkkd4k05z3u/jD64304K5LkNpagL+hO2TTJXRrCmMW0UJtBehZD
DC8OfAtszlU8desxzG3BdQ28ZEmrcQhRpRgBpgj4ZJyBMfrlLA6lJO7RZnZahyPXsg4iBcG4aYx+
wcEsgy0EeF5P7yYa6/xQpSVYsE1/+6WmnyR8becFYA6lwpNIY0HonjjBTT61dOh8+F3sNPd7GniK
wY5xGeyoMM2lYobrx9LynoRqZ3aeQ0aw53RjQgBsXg9u/yoGgHkVZBwOelgeQapqikepSTfwUMFX
Iu23Z+ivBgafML62i42lZXQ/dC/0nWu2dAORQHohf1HC+kS2h95lTQo6gK2amaZDT3EK5P3v4mkd
/jYeuLAVIW0J15T0b9FfkwoYuITJ8STwCxkwkC/bfKLl4InMH5LSW48RV6DlTG2t52ukwNjasOY6
xdwoUiiXl2IO3vUnXNGM16yjexh+ql+GMd5Aebx7TWMJ/WinBgi+4hGSe069zERhPoa9lfjQ1Eai
2LLeG9G5T55slF8GrffRcTHvq2iyuKoimNYJ70foYS83pkPyKFGEXJSBsg61WUEFuA36tedxcYxB
QplzZJw2qVu+phkIDHCGZ7t4ktbUZzrGQwVGeWdSbBb/7mCplaMSNU05neqRun2xzlDAAWpgOa6y
3wPLAkQMYFhnsU5mRlNes6wCpDj1qT7UGZwpE8VAgzbLLJpXpv0CAeN6KcbR2fYNd7aikGyrm4mC
cyDyo3+3Y4Og3U6DTiO/50S6RwfP3bpZOzXKb9VbRTJvTaYkZDA6H0mZZkedg/wUMkhfBEplR8+D
es00wupoBB+sqp/rJCZN+DDH/tk4ZTg55kOiKv2aPzA7QzGvz4+BSlAbP9gMZl8t0o4Cdj0hRBf0
wTYdgs1iEX61k4m+l+UKQd2fX408z7zqPnfoJXTzvOyogmH25zsREn/XuSvKgSKens6g22Na11lB
Dyr2QL3F7V0kwgKZjoJB8kjK4ifUd+bF5GjU0+yxTl3vZSySYR6PjgHHTmuFG1gIDQkcbF68K4hv
bVxpfYV03KlA8ausLptfdcgmD7coFt1fxTncoI7w+5r3Hrxb9Bq1MBc0stYAvmKbp0BcC6Ay9Apj
+mbZAfu80s3E7V88Unm3No2b+8w1byKvLF7bCGjBUabjQjeLqKx9jl3vjdWE7RMunTMdr2B5tR2a
BLKdg1O8Fj0EIpI8Zzvd68SzHI+2L3UTNdA3jlZtjC9wNhe8v4tFHK96a4BrELQ1zF2ctjcxJCFv
Uy/+OjRw2vMZabp1wZT0/JR03ga6zj/1kFMscu13XuYCSkbTkATeqWsw62pfTmudF5ROc3ALlawJ
Nx9FywDPjox7wezyUCe5BOpVum+GQMU2dyG2ghr3cJfEzg9qRfwtBItw7oK6uO1GXI44JHaKcXTf
oObmLHlQLwE77Wbn5HkdQu1KZ8xDibQeI2O70s1zhx6se1sgQFa642oBpEZTP40Fys9IIm+ENd7U
Ey0YnzHZN5Oeim6eztqcgZVmqsU5pjuqaZw+04de9v3agpVQtUigen3fxWNxj6c9tQmmfD9vBqje
9k3XzkoztVantpO2M57BnlGPBtmlXav0FtKUMNsDHwea0C4FlrSOsh0JS2d9ara1rfYlMgcQmJ4G
6bY+8wKJhCYvYA/nFpP+9NR9GhmRZlwXeTT6HiXGIohk99o77koDe5ORWNgIttFdUcTtdozN0m89
qPXg4QL/wdhwb+DFQFCpQZoAXk3iJ+/lKpKgwAHvVK4qgGjXXp/JZ1WOez1gbMMUKggwLj7PFGYY
P4Bsif1niE1QS6O/SFW9Zq0MXgPZlhD9dOh96UIXE2DF9kBrXm5MHsoN6on2wU5HuqghDvPQupDU
dLqieBPIRxQtNh3Ue+xGa1ipKOYbkBPmTjNmr2UIoOuYl8MKNN7qNQFkyeFm86NFDnNuKpLuzKgk
gD+jzlqmzY9ejdQ3QRRBziNsZ7j/4jltQmvXcR5Zc2738Y1XQgcaPKqtaKWX7ZBPr0ukA3SfqIrQ
mtd2f+tyUJicCBoo8NIzPKAXRAr8inEc4fj9o4Uz5qyjVnNTWVD/r1KwbJD5tn64xnCbBZbxKMFc
3rSjypaO4Znvbrw3nMr6EXNAP4N6loEeAHks/K5OfhJuG4eL0pKVH0GjprnVPbKF+/U7C8p4l0QV
xrdZxtZ0JMg94/Y767Dz6OBEt8LedZwKtm61HWphVJ9mBElXAzLJs4YkNWRhGskedD82YhjasPS2
GtPQT4GIYr0AYCx2nEczGz9zySWs7SR7BOC/n+UhTzanTiC8FkCXegu4HbFHQnm6yaqym3nTYEcY
6jD2BHc6tFy7TO4ZdC70TB0CLvTPr8Q9XO31Wub/9Up6NQHJ3f/rlU4DJKDC338THMc+HfBRJWXm
0sphomtPBwMUhdNZAF1YaPhObX04tc+DRnB0L4arYdYMlbiI6FkXo6BeOztJ2cWl88jApVioyWca
WxuwC5PwuS7ccPvPuBTUeOrxxPa7eAVR3C3No2xByvADX1HDj1gBSxQeYNXAeFU19nleJfp9PMUh
WQor7Eq8QSRs+F08Gtr+vgLS+zS+wfaFACwFWL0Z2eEsxTO5L0wQSxq4IUN1ygrlktgE+SDdJl3T
7Jsuw81Nn4bagqfuJUjdKl/qGM0S+dUtR4ZFnFJAKl1czjt16OH6UNKgXBRw2YK8AUx9dOw0Rnv0
nF4xHaMfsJJPVqf3okeWyMHixcASXWVVcH+CCOPOVIXgG5caUKxj+iAn+PG5eRGTYhV2RrVJ4QoE
EdL3SsUl9mpe9crh0zVikwg6bGHf4MqnfB2365QuuFXE69Qs61evdLGjRrasrqv2Fgi8H6iU16/K
At4yIHaw1JOKdnyV/cBgzmzl92Rgx7ypBHh/dbZUsRx3+sDjblh3+EnoVlQAwpU0KVhbPVzBQSfK
EdBRSG6hzTv6NVEHs8KDEFprJPPTJB3ktILhgl4Pd/F85aAQNnR+xuU7GUl+dKqOoGwI0y5oVtBw
0UL+eCbNLIWTKbrPB2zhPOzVqhw+T5UdLkLVknlc5y20PSonXHQoUM4UhIrnwYRHSsDeWBU823Pg
U+2FB/PhLYUlkL3Q3SChg9ZsXEdbmYePeoCewHsX6Z50rBdB7Tkr063aO9O1/4JNRf8uZVjOzMGo
D1r8pMlKNe+AiJ2ziJfHoXffC6cxnoHcF1tewctFN2vIQiwAMwQHEg6ezw2FnkWgbEhMTIOdUR5b
L0vvhlF4T/BmdqZBesEsdN51Sy/omBmb6aYFXN9pQd00cqgKwjTd14vq0LSoAlP2ru9b7ymzb/Qr
//Nddh6e2vSiV+9SN+GLG1+8S5OCQAq6w2lBGxXQIg9f/vkuRTQGs0SkLey7sD2Ps/qjS+S41Dt2
vcfXcX32H7G+uJ56no9rLgycHAcVA08NEDMBo60hBRgOTQ9C7hDaO1n0KOx/9xqym9wo09iYz+ys
zd86l9mbogrceZGUxVvc5H8BBou7sRiG2zhHBR5q0295I705HgzpRjfXuDR+TW2DGPvTaSq2A385
jexvoYvWbaBBnK/xAZDt+TCCa7TNi9ZhCx3ETxLGDfo0qk1Vwqnr7/GEABoc1EiLmq2gUO6oZp4B
QUdYHwNhmvkKqd8dnzyHkgo/gz2u/jAJgI5/uAwlaKjF4GWrPnPLow2q0hoqtPhORHCw9oHOq455
kRbrTkJsJZo0JfpRokf1Tr0GSy75CurZenQMsjouxrF/GqiX6Dt3hKZFBDffDsmtPLHuZJYXL13T
gf0CNIpghC1i05YbmA9dxOMRKGvANuWGTfERe1hseod3OcX1+IaJYgsILPe1DG4NXpSwDLrRQrln
ZdwBlzug7yZ9m+8hWiiXJnBcoLLGk4MPti4sCOZQVCermFdszmPC53gWqm/riNa3kD+oDpNeY+AJ
ywNuER28hgMIivfmWtIKWpWCyHLuVnBXFX2+r1OV4g41nbZ5DaEkhhqdjtlDhu4CH+v8YmQUDHvU
pse17lYjAytxmnw9uuWymSERnM3DDNATX/dfnOpJejpRQDsM1k/bqB3gzIdhZo9Ds9bN0R1ylJcd
09fNTDFUIPg7c536/mo8nqadB7N1v8ajBi1mIPkVqE6NrAk30hvGY5jYBqSyo6Oi3njUIX3gNsg1
HLxP/xzTQ0aLAcwLdbi57jhPw9Ux8PG19ZbnWDot2mfkqYFW7va8Ut0r82hBTwXW8eHNeaFSML4X
SI2fQ/osdKmEBTz9PC+t4w5DXnMkZT3TzVEA4Q+nOVyOh94ZTqvoHv2CtJ0gi7XdrHVMr6XfYT6I
jQv13/15eW6mxk2E3df3x6JHSgbVLGEPF5+UXtqA2dMKlcgRCjHQajDL0NvGqQQoGcTCH2wkm7YT
cBOFlNmsqcLxU+SG8KkBCAxx4Z3tAvh7G3EQEbvKgOoiag/7yqqLZWShWKJ4V8xUIcY3s6H3RTV0
Ieq4Ppi/AiJEDDCaOGevUCYYgJIgzl0bK2vJOhcW0HkL27I+r1cG4Ki3fZmIeYatFsntfpW2MFey
rS4mvj6t+nTFPKl2F7FkGjNAHd3MM3unh5WTBJmOI+2dL00YhWBXOc48DilsFJAGP80r441I5z3o
a/IxxtVWucMY+khEIP9U2HATD/+qgeWAmFIbbQMI1H8EbfbuYeP2XkPmEey3yLopoTlgTuIerpHl
QFOKxq+1NIcOJjrdTswbIxmLrVtAQ8SZDo0ynf+qDZLr9JMNhrltE/yMLIv+qxDCnCgcbTep73hh
PGnFf63oX00K//pMijCG/vXgoJww0Xwg9bI7j/td7DzXs5NyF6SgranPEgDXp56XweG71U4tI0k/
CyT1Tn1TKy2rAQaxNV52KkpaQNvPUf+ny1PJMjObPdDpH6N2d4AGxVo1hB5tOKjMapKaCwaTOb4P
h8JdVNObv4B5ngGep6AgoQnF8txYxAFr4ItjJIeoc5270VafsOAgd3ABTnw87eT7ATmWRU276Km1
cPupK9xio/cmMcxfedrkflxASsm0S7GsYivYhWnK/yNZyP5V/LOnehXcZh3ieITxq6oVdIlEbFRt
fldBPsDDU1xmmg9VS96jeEw/Ym6+jU1HHh38Hasua+M1SaPu8U8DsHeIbwaTFvusA5MJMLAGP0zc
WLUrtb5dUrsGnTjh9fIcK4CO2uRFc5sysOKyVEH0RcT0KYMquZ9CzRrEess6Nc+90JNjPrBGUzqu
vjWMfW8b8b1APfaecyvYpJGTQ74CTd0R2CObowZKF+eY0amftC6KnQ4FdRmCITFDiQCJcC9zUL3u
BYOyJM4Cc0Sw+W6fu8uqvo+yCExCGBzt/pzQtem/wIgOUIiMQXrddj2Yu1/9k6LajmMyFu1tYiJL
a026TXkDfFugCqitNmbCgboS66im+CEVDRwLz92BHCMKnEFF9khdzGE0C+n7Ku/mfWy2D1HH5P1A
3pCzah+aIGsfanySM6dM2rVuEtI7O6vyoC429TK4gTxAaBrCw5F30LMSlfNlXJnPKDTFvg6pLE3v
LedVN/TrDFV/uWqEW+tcEqgQRRJfFFXXRe1X2FjtgUIt9/osnnq8NLmPnSRY6dZpnJ6i23qc2+Xv
KmpLXGWNYZlLSHPmyNy8WdQGAlpWL6gmNtsqNQfUvTh5C43hwyGlvKNFVByHEckJu2vIW9x3dFbC
+2UHXQ75lNBsrdfRy5rgY62C9snNtp2VGOMyHuHGMcR2tjcM1MJK2W4q6N2Rg47pQ4YNHu4Ek/DH
NPg0T/foyZmiRuVPs7PEa2CUPC2bx5m7Hl0YOg+yh5ktcoWDqhsf6TXj1igbZ6dC/Bd1B09/hiOo
bJaooiXNHLrx7Jg+/GZiRaizc4Ya2f+cdu9e9+EJz3eKUdxonlox2XIAvOetOxfkqjN3TXdAuRq6
tBK/1quOfy6iO5nXBNeLlNRJdoon7xQbtR6U9ZdmBFsRD9NIaE0Px1O8neLdFOf/iJ/HA2d7Md7q
bPMlH1HkMVxpLGTrndY5j9frs9SO8LZT1NUdJ0/noZ2tcE0YIJiHq+JSCyvx757I7oaNFk1K6hZS
zw1FKj3c2xHPX6o+Gpa9pNYmi/LoPg1p5YveST++R3guaLt6RIBEzn1GYE+iR0BHcI+s4h/WUDSe
h73cx4HnbvQlEty16qjP0j57BlvL3XTEaKPF1JTTsL7rIJ30PeQipi+q39OUIaGyx7ETXwR4joKf
juNEyfzkoglL6Hweg2S2CLXLpjSK9FjY91phSZtqNqJPb4NpWDQNk3XvHCC7F2LF2BsA3a2Hm0F5
tfFQZCxcQ/PCw+5qzI0t/+fB5u4BqN9qdY7bGVCtEEoMoUUDXYktKyQkbqttVEJRw9cSzBqPH0w6
LkzLPeugbuszrg7d0LIDTN4CSpKbcnToTYxnPSjZeaE9d60ymeugPgDDjB44bTltmdyEMVTwdBy1
a4jiTRMkbddtI/Dq32V4vScnA3VQGAXOovRP5zqcOkYK4ELnLv68hx9yCPeWLcRMIiInxuVQNvOR
mgyla1E4kMJFuzBaWPlageGDWgTRcliCQAyk7f2RG3xhJQomfLqtu9phKA/6DNfCZse9fiZ0r+6A
Kv9Xr26CD3pfsgDQ+gRwSTH98KdDRtuJ0R105gx8wGCug5QpcdPmHg6x3+ExEdd/R/oixqPXDEBh
6Mwie6adsshoZ1AhUPVKN02g1nYWfoJ+BHep+4AegkDWJcQCIaZyPiA5X8yzwElmofHdXcsagivF
iN2mHqnbp7PRntbI0kejDcuVByHR7QDwClHIsbswdwrp3hxqC88bAiBJfYpknpqrgowzCy7woJSe
+0tFrX0BzpGfB625uOgHqPvv+UqKezcasvVFt5540UYV0u+g0r+TjmatTi8BiRXr9Gb0K8LlsdmG
no2q6/fSp3fZQpJ75Xbs7WqGbub6D0FBM1xYWRnOhgpIP0qZ5cNCgRz1gZpNcIhL26/73DqFdDxx
rXBTpNjrnDvKaQirK7UYFWQjuDnaDHg8BN3MAytkaAHbnlYGW7Tw//z04v6L48O46VFqOxZjtkmu
+Wa9ZIlVAUl0C0EjMJdh3nukAHytO4d32EgymK5lozdP7Cp+Tj2AOyRYE79CWJWCxPbX0DYv2GqE
rxYJ5bxrcAUMaZTMZILSkD3U8hBPKsM9hUVC5T2bPa9vmt7Fj3IKO50dgyI6qKVu6kni15cacrUp
pg3E4Ba7Wkj3tpy2DN8t3Re1UG6f+hQn0RIPVWB4oVJx1Aevst7wWNBuBFVsG9Rpv0O6GT4LkOZB
zaaB+wmDkmpC6vhTqV/gOuY/SW978MnJhxsxegNYwXRYAH9rvOD7vG89Hn8aYQnQo8EeGzo8DizK
+juQdruNQwYIGQtA7QKeEnC5RnPvZZ65v2pCf3P8D4Sgdb1JsJnLsTfglAFvY1ta4PTjxz3IxtX/
/g/5fwHp8RXHc8VjD3ELGAKQfdR1cGuhXb9svBGE714Ub2ZNF2FmkifWDHIP37puZrQY5k5QJAnM
2WHwTAq9JrJ38nHj9qlV/DTDEs+yPXjQbk/nrd1aT6m9h5p29QaMwxZllPzJ60W3lRmDy95I+H98
P4l1vV/FDgg0H9iiQR2NeNS8kmeF0zwLVdCEj25eLmgjHhtOBYSnsvohNOkaSVL3pYFA3dZqbCCG
YLD7EkJee17DwGerewUXG1EOxUNfgfBpQvBAjyrHelwPAdQMHxsoHN5WdEz3oZM1c1OY0U/qjr5K
bfvNVWGxBFWy2vQh2CCGKJ71AGUiRUJhGXkLJ5J0Xku4duR9gg1Mqu4pZ9l9JaNw7SpTzc4xJBbi
GTPbfK2H6I6hjWeeTeStJaNyFbkVgdEsyCWwBPnQA5TMBigJKeJ78Ebae7wQ1hKAh34JLffIxwWp
q31IyL1A8BygqoyzN6iRLvDYixKYCSMR14LFnFMO/JmZkD6a4llrjwvu1c2mTx25LaIeUiT9Npl+
mMOoYnwdkEzRTZeU2dIbcrnS8t9FWEFolUG/C5aD7BncDQc36JcB7KKdhT826JOfIMSF+SKiwHoH
kwKyYMFH5yUZtmHVrSDQtnSgvOfneWI+VqPB560aymMJ5vPKiFxv24xi3IVIE6zcVKS3JDF2oQUc
UFgW8b4b5o3ptPuGVd1en4FD+nWmY1AvQOrctmBT4KU1VDfg7PDn66atcbeTDCqsgz7/939s7PU4
fnITWdfEhfNfuNyql/WgVBo9AuaR7jLpWAeXNutcmwbq5hBDNzUK4BEYZDE9pFW9Tvu0ukvAmDqG
oZqBidDeqpT3C6Xs9jZM8D/TZzp20Vsx2H6WLZ/VVuo9SFUv7AlZBWuSYT8OwK9ZU7OCNteqAgR5
qXubashnhQt5Vt07mM0uTe30HnReAAgGoKCDlGwrYZGb0mbRg0y6ZJ2rpp0x2kQPUZkNe1bwn0GR
+bI106egKdmdJOEeBRTjOTHzaJ8YjuvrpnSqZmVBf3KhmyXKRaA+iXGjm5HofhWZYcPjAFOnFeEy
xLcnXmmXI597lwM9Wm9UMOmi5s1C3xGAf01m3Bn5julvWFfNAFZPn7pBuMe6ZD/0KNZX2F1PkxxS
+yMcLetN5XZ2cgB45SGzobwcBpDDhiVrscU+CgaKxFKvBD9/OpRQfjMtgJyQzYRJm5u/qhGgLDPo
qqXJW9CIHexNdqCrOjvSCiQYqlHlEPiCSHlAvDSan/tVRj6sOAeYnnhtuatDZwXvN1DRp/+6J9zy
zk34D5K68OD6DgW98+P/k/ZlzZXiSre/iAhmxOueR89VLvcLUUMXAjGJWfz6u5S4TfU+1d/pE/dF
oUylxLa9DUi5ci0Uv+P1mpjeCsOeTZpEYR8uNbooZMCZigAfCQNTeNWrYwVlWBQx4goUPMUFaD5U
DoIvfcESaPddBzI3yGmWUKhh/Y/Q8ORKNSL+ZALtBCG8rL52Me9OyKCNe2gCFY91xBVUXRP2Jrrs
juWV9RPUDABg8eK7yFE4EeRGBCEbHKO52OcAWzRm5wK36d0E4MSTF0jAY/D9/ZpJ7yhSN3jlfnHC
X9m98jbzrl0VoKfN0SyCFfbR4ZZ8fgyoeTwOFl6Y2dafHOuLP6YS5+Kpo5nFh6fxZxUhlw7dKu8H
2DnXkzP4X2vp2eCyc8d7h+fJCR8OUvfIsb9QbMFTuZKBDR7Cwa0vpm6qmnXtqjc6HGfgZlSnZron
aw6ZgGoYiliMjxGD1C+oje3dmDvdhv5T6P/DbvO1WUv2AJ4b+djS9w0qXdP7Vg30G9toyvrrslcz
nLDegehgWNOuTaq7dPCcbQdUwSuXEGrSX0ZXYG9lh0YJoZtqPBpNxVCvYZfFnsWy3s3X8bzEPAa9
gGZZDEKXFvS1m1hm01OO3J5ryBd6UmfuW8XyxQBjmXyhFyeE0QjElpuLn+f6HyYJgz9C4wmsctAA
aDgElsZJ/nRdbLAn0BSFQfHZy7vuq1cDqB2JNHvLos+dfXHayV+HUlQHPwJh2ZjX0c6SiBm6dPpc
Wkm3KT3Lvh8mhePJwhEnCAEnV+QC2Dbpo/a5K1FUBAW55GuDo3H97ar6TDxW+niRZzloXf+ylClO
ZR6aUIGa8HTQp5Y22Dy3LIr5JtGmo3OAy8DEMr7B8wQZw17v2JdoCqQpGYgEklSO2wFZwBOkNEFi
rnux7OvNpPme6Rgi1yTPC2PzfCrRmWdfQEmY/CyzizV+QHdlDLil990QH4c4MN9+hmyY3kZzSI62
zIetwSvrTWTycXLK5LlhiXkFkzZounRwVsd87alyvOJgLHvGjQE6joiHiPm4ZVklVoGIPQDekQLh
Nq/W0wSSh2b8bHiF/4M3EKqyZBw/A4Jt7/telUcfe62iNNuzkboZJKDi4BqnQLhRj3yD9iXaRz3y
JQwioaj3ePwXsf/3msYgf70irWekxuc85ygG0czhfqKG+wSiuLOlecFdLu2DKKDJSz5qQGPIN5am
51p8ODd+cLR0NWopUPlSJBWowZF9GVHGE2GbeADQOD7Ywple8jZ8awZonf7XgAyAVXDfrPzCTn/g
xPbIJXJS4IoExsgKxMUu8+hqxrLYqDRtvxqQ+u6NPP0R1MhlTnjLeizKAYRfA4ouxrxMXsIcdCON
w937NjK9lVW3HjYeyFYmeVF+Knjs4HbpiiOZZjb6mwyshnskK6pPeRaluHln8Y5G3dyf9h6UYDc0
6kcQB+txiLsuEjBilbkfIZuKR2GFd2r8z40KCfmx/AY5gFUf5f4PaGKjdCAS/nMJrO5+BB/xkWJD
AdmIAFjdm9gKkPRnqWN7HRuGMvgvPAn+7R4Ux+eOByVFz2LMDz3zppq/a63EDHlnP8/PNmSz9xXk
Wnem1/EXCbjBCnIk4k+VfkcBWf0d6jL4hRdu+TgKQPQBFkEFlxzlYyrbdB10Qfud1X/MU1DyAi1S
YTx7eQvChNFrTg4eHXcum8Qmaev0D9Y3B4o1VHGv8E/7bUwgycZqVj9bo+UdQHVwEJYFpR5Qppvg
1/8KbamX3rKKl6hCTU+IbeKW/DZ0mzOr+Dp0iuNJWPTHLgwuYK/n5yEa3S0oY9MHw63fe8haudsh
NpKHQrjuVuleHL2VtgM4RmunW2JjxHe3W9XgMkDq0HNf7LyBXmOiviQDTlcpbOJm919eb8O/7yk9
K0S1FBS2TGwtHRNbsJuqMxtpZCgVlSiHAXgfKXv/hDoa/0Q966O3+Fp8hBhlAIffxS5hy/z/yQdw
NdIG0DGJdSnhrN0c6opBsklhuUuzF1W00e7GTxHkm6eRPeszU3cZp2VmzWa9WC/MCEoff10kI8Ho
Wcy5i795Ydq2YA8vzHhTIDl+qv7eCLwxnIaGAUSjB9pm8rBn+oihETDd+Mex/bS4b2bRAPmoB1Qz
5JoX+x/nLSEMVCyrtB3Vjg5SBRPNNgXl8bocY5yz+hL1hAF4SYo6/y+c5rpK8W+ZZg/7Iii/+4GD
swnb8s1bkg53nGxWunXwUFgOjnPHTdF7+Y+0iGK808cSbOqZd4CytTiMkVc+2T5w2qDJwD0KN7dc
5j/U1INE2r0SQDRuU+wa6s58yDF2l0ScA0cA5CgoUgAyytL3gcyAIBIN8AoD3I6GB6QKpgYJ21yY
R3AINqA3zBsT6ZYyePDGKXhwm4IdeA2ui8Un69a4JmraAv3eGSuKg7LmzrUz50oWNQHk4la2khbK
DaLggeZnIMTaTrxjGwpx9CWczgjmS5CP4vqgf4w1uf6UWTthWOw5jrnxENYcEOnRee2FFRwGAxwP
ZKYGnyDJPUYnMv9zEqrb2lWRse8LrTdkaFUgvAdUYmaXMui/QDAI8GZQPuJ4Fsc/Eu9mG+kCQ4si
heCLkOsBVXxvChxwoDUZky0dHqH8/jswR+FDGeU5ErklavX0oRLN1mR1INRw3E0dSnUtPQNA1aJK
Pzl44VzlPiDXAxQOwRnm/mR1+Oi3In2bLAOM1rnlPkAy2N33Ms9PHYvfp+Pc8336FNRPqcivvECG
Bqx+j5YZxo9jEmSfUmFB2R7upO3VFfmnejVvfJ3E28sJ3CY0WgexCwUNVFnTaBu1j45eo/9rDaCA
VlEyhKhX9nxwAjmduemtHvhIzXWEdzGUOOQyKO8GWeFL48p44wFdsZ8F3VErBUpX6JxoAXJoN+Yv
IwCXq1E57aVxOlRnovgSZRNZsaOQDEfl5xy3KogTIxgcZO2zjc2NNihexiVOh1HbfozSuDeeG5cN
uy4dxXyOF/Tg6Q4bYKdlFlxsoyjW9KcIvDhbQw3TuAzTML3gJznSHxhUKfFeMyfs6VRQT3fN3r3j
5Xii+hEqMalTnWkChGKzVJzwKCkg6PdKvwYKcCST829lLkQhtidWuO9Thxq8K/7U9EfDEyNIR9DY
Li9OcsqPnd+9u8g/aFPwBL9vvwU1kYuzfZQ7TXv6RVhF3iMJiKoS+pXUtcEfXVCTkkURbjQ+mmxs
78ii6XkSqnl63nf9scZ2YhWyfjux8JR3Zf8cQq38XkgImknuqC+VAaQB0ODZwdMFmJCYPBcV655L
lKXccxlBos8V05ccQpT/GBZLDkoKPb3Wq2G7kakowjeJO3G+K1ESePY6Kdk6jSrw2ZhDXEH3G91b
u3ETXq1owtzFq8Un0SlnXmT20UxR9dA4pe4vk8j2C3An+qA9VZ5/nXzIRoHhiO2CFjk4TzfUsyuI
IfltyU6jJfaLHwIQUL1tVdyu8yZKtxSHnDVyMTQPVSLj1dEJCaw+Bgn8FEK2C0arTYecDrAZ2BJu
EsFLaHaN4z6K8h+L1o9McEQEjnSQoutXfxoYOrNYycYWJ/JR04x7J8/6x9mIovT8T+t08Y92iurX
wJ7wf26Y1lmwqv7cgIUA4AP5piFmBxGO+c7TJs6Z793WSJ7BdVPcDQUYyQYVVG/LdIa3xGeIte3j
rvgzF4EC0h+y0FU8ABqvcgFBahup1cWmHsXoGZACnXYUR35h+f4KvO5qM9jILggjip6p11a1Mffq
j17FBT9OkQ9C3FgUYD9r5B5vKM4rvjh70hf2Q9teo+rFvI7VxO66acpAVIzzak+6F6drBHDcLJ9n
QnjCeeXiZRxB1Kg//c3PsZg0ais/OYxgC8qmyj4Bqm6fwgScvOuyLvDikQlkDqc+SnA2h/HZ6UUu
hijW0pDh2X6f8LEMc1KwI4/tD+KRJNLKGln7lZ2OzW7hliR2yhuz4+mDG0AP20CFytiBSY6aBux5
c4/Mzm7KY6D6643/JtbVdUUchY07VFr9Op/VjXvwZN8+DI0q18IbHIgFiejFaaI93UbbLsr3rO6i
Hd1tw8IGJtjvXiBGlV5z6IDOd+FlehIM0QuKnfY8+lowa3wizFuA9wKjyj41Opv1l0FIORgCMLNP
f4UBhfVlrNgW0BGU8rvscxao/NECKuUJxwAKOrggmyKTmspQ9Zq1WaRzve0T+TBp9HG8AVg18nKD
G637KsHJf8o/l+bAn1GVJC4J+QMbR+WZ025ivMVDVQJomUsNEfsG98AR57xRXG1iO67WhjZNlWi8
GbuvKIR8FOc2GaYsdm6/RtgAn8lDi87L6eVvfPPVwMSJKmjQS68m1MgfkCdRZ2pqMYG6cbFtonJc
bMNS75EKUM5d4k9/0uDin1cIo3KNY+mvyM1Czrfo2qe+TdonhcqOVZh65YnMzgzKBxclx2RRA4E8
ub+Z5fjNH4IDg2+uBjzIAdUQidj7SJZt1YgdtywS4d1ZzrBLjHE4GW3dqhMy8FvwZVaPqV+wZ120
gvSK8+nDsnvfni2ozeAn/tVaxv63eWUnTWSdDJABmXbyJYBWMXf61za18mvGwXZC7gbY+i3qB6BZ
r6O8KXyCem33iJ1T/+SL9kpReGllB9NrDSRhEAVOygRIAV4jEzMv7ZpV/+oa0fvSKGfMnm1DjWfl
5+3doBso3kfgtICSfRZL08KbuX6S96y5KyGrJ624PGqhWnsftkhv1UF6pYg5OIqz7qzCcFdMQJdv
5rlyCnDYbiWQN+amDfzyCFEWy7DXWTdZuIBem65fgPRovvR8hY8LUkg+1MAzSsfY47VvH8exjwO6
PHmUfHj2QAOAomcWHkIr8jbKatzXwenNdQWVvxMUZJ3XCoTkNAnq2Mlj0dugp//iY19wsNrgEDCU
6eMvqti5x8Z7bvAfEyLTPE2oStXOmLq+tC8AvJTvc5bw2zVmu4h4uHaTcQR7FNagNannZDlg0sv0
ZeTjU80XXEKoNy9L3Xm87oP2bKJgM8zuwsg19gu7aqKpCYiH9cZHAze+j/lSMyhQBDWAfz/FLAXH
feA4D2ysqjWIVOI9mTbQLQ9l7JdIjgKbSj5qrFQV1zBMDsjygcOafDGzj7ads8sY4Eu4CsvsfSla
RVqoAFHgs/DC0tl1HDx1fczTx17KBNXlRFXAgCK1LFDF6CbMffcMpMAcQX4t43XnZvhl60nUkD9J
vssp9u4Xd58YF3cIx8viqkxoPwNIiBoRvTwNqK4AKWDKq/1yXbOS3gaisOUWFBQyXjv683oTMDPL
WvR58V/XrBafGFLvnCb+4/Jj9WWAUr0W5ZNp+xpVQ/ZmdyjNs7mDBKU2/a5am3yYPltV6Z5b4LvW
TPurtmUrZIXGq4d9xkuFJcgvplbsJagLdzSdVwP0AqrgGYVEATZivrsiP+p0/bUbu8Ox6qOV4YzD
vYHjxHvUYtdrEHLlu2hg8H0MtGCSXlm9NPY0wPQo9arB+eQVECVfYsmf+MiLQEjwcuOHaiooCMO7
xR1PSXftXK2Mi48xX1d/FtxS4nMo2zt7tLur7YC7B9QS0Bxofm3IF7Dk3cecTVcM7vl3oeVvZjIF
REXH5G5ZdglDpbbV3F51QD5kX/Pp7eYSN6aiubRqjpTYBqLCPtCo+Ozj1LATR/HN6ILZBojedNVx
c3yghuhaJvAXNFmp7ha/WaOEH4W2E/4xEEvkLAJp39v5uYtMD5gHC4ieWP6FA2eGUhkl4t1gZd0q
VgoUUbZd+xdw4r03Y5zLHph56ziCm+FIAzR7jp7tXqIArB2+kTCPMYXOE84pyOBg7Hxuaq/e2qgY
2pKvGSsX/GlzAHmKboL4lm2YW4p3cU9+kigl19o/lQkWwywW7apsR4jEskgckhF8ca5ZZ7ifoYhF
Wg3efgGhgKgrmlzHyalGAn8wqh35Gh8YRuzTMDnWk6E+CBunqQl0Gmzs8lcN0JdulIvz0th/N2kg
jHpxlo3/peviZre4lllWFKIcRYctPur943I0YwmmubyFlmXQATfamAXeeHqILILFqt93Aah5sGsA
PqE3QDUBsYRiXXhN/dgUbv0IVtd3H5k0QL623oFC61AnwXUyp+hk6aaMHIhiUZcaZxQQakgcGZ3m
7jI0hxZB7GPTp9j7Ar9Eqamr93p5moO7uH3ozGaXey6K1fBMxbfWcy4AeuHgjbpVkoA7RybGI97D
K/DSJMAoMRDureauDo8VCE58JEpPKcSyvD7DaIo9yM4ecPxAtXjUtJxBgLdjh9r2UbJHPqrbo4q+
v4eQn1wBVAP3VuI/hQbHJkhNFrLp0gKfPEzqldqk3u/MfzHNGXMrBxfL8NpF5XNfONahxWbtjrHB
2NSWWX0Cyg/3EagmfredGk8NkOat+jQHRYQavxkMuFbl9dbL4AXl1uogSBF2eQWBzoYdlFGAgFGv
hGLM6hOUc0GsmZWQp+/xcIHCmXup2vG9AVWFvU2aQK3IR6MBwG7VhuxCB7ZguVnVKvN2pmHh7+Sn
gQu8jmTVZuy0mhPo18iiAVpibKoEgX9ffHYaZlAfgAaSjglshW1u2io2LzyP+7PR/CwKVAisyEWN
2ZYpBDn4zjJww06iyryQf44T2gaHGKZwZNBD8MKdyOdBKzc5UaTAMUqE0aNY+27dnZKWY++Lwvbh
hM04OES8om0PTRwPJ6BTIgfSbEoH6LH/8JKjm7rAOlPAsswSP0B63FpTJPROxFoxZLQ7t2jA3RLW
c9MP9l07oYrzxk9mhmOoAnLg1yWe/J6XthfmdusbP5lQPUeKKnGeZquBUHPZu9DGWuMVv7hyY2pH
8CwDyXU0StWfUZl3D+zjsI/Sqj8z3VDPqVEHvwPoovvVpnGoh903HQoKPTOpIhCwYg4F0oIx0p/R
elmIRvy+DKE89NfEMAP10Ipi5i7NpEhmBSD9CrJ2fgJELfasKOO/o0fB1PH6MPkDiFecEnAm/fzw
XOPcOCpfD5HXbKO460F5mYu9oaQESIz3zxmvpieF72fu47yQPBleERO3AQeMNqMkSi9Aw/8gC7AZ
hFUS6Xa8JM0WMLzzgmTi7H88oxDySx9BlBIwJg7+AJC5egXoWh3dkEnNEIN9hOmQEWWEw2Ye0XSs
NDIKvA8r4nVdllgmLmsvo8sFlhXGUd8K5rX1J6EYpS+9rCBM68vYOtaeWIPYmIDqEG9ZCyPQDUEQ
0QdRLB9B1KtjFxfNIpN6FEbmRyz5aUmBf7vT+xGq30HUpkyaF5z6AMc4MQ4gThSeRzeqnoOgeimI
OOTDX1qqetbxge2BGWbkqA/1kZD3p3LdVu6+brCFwVIteNTQcwfR4Stt2NVqsak3O2l8mUPmpBwJ
lnMT3A4fi9GAP47O+zqVHqHh2bnY5KRw4YzWgRn2/JkW/+3HoU87L+ON+K8wQ8dFGWBqSQt9yHQR
az/x+pNJDXB068iU5nFxUe8XaQCym9SR51kZYLGXOYtagF6w6QZ/bZhfDNzYP4cq3OZm4b0FfeTs
pJFbezIT6Hjmpeu8NkYen7wWTATkV3b2ecJ76FNjpvEdfj9sRf6iKEGoAhHKKwss+4mX8Yvtpf5b
wACQaPSzYrCsOwYWo7tqiq27pDV/VF7RH2LcBwPgrQvr5EDX29cRs6/z3RaVw4XC7t83bYh7/rVC
urYiPr2HuYVtbiffwJmZnoujQ+SwqNuiTqBOrfGUDziPW9F1gbZTEEHtvk+acrgzWzB+Ik8WXHrD
S84JhFDOStgVOIg+bHIWaYm3T+pSQ8NzJNnYUch1migN//i3aywLOTFO1hwT4PkiA7XHZKiVwKnY
FsC3cg10SARhkQFVHr5vvw0FXtmixnSuQoSOArUAN88JBOkoQk6le6UehVCvV/n7UmRSU1SPif2Z
KjHbvrmruMquVLlZNTa/R+3RlsaokXh6HQoFKs/F16jOX7ec8/3i+/tCUJIZrlbh74F4A8OYQOoK
AObz0Ifi7PfI3ayp2xmRKlfUpXHW1eI8hYDOeSoPNyr3TBzkDb82/5MPCYn3uTStPSkV4dn/seK/
WKyCbGIO2Bk+BK0GqvSTXxf9tQ3ablfyBCVjIvIf26jrVoku55WNAN+VN7zmZdHt/Mi0wdFl4fzL
hpY7eKb5KWni/kVEUbGLIZm+TWoPZhknqD2W44pGTdAPPYZhuh3BAfNCDdQ5jsg6pA8Ub1o1oGY2
9tI06OE1YV6tEWF7jPMIzHNFC9KnAMQI58mAVjP1FhMAgg6ayUmyJZ8d2M3Z1E3RgUNTJtdGedkd
NT4kXJFDf6pYi9wcueo0W2HX6l9mXy/qI0pdnFPoVHi7YwUKsQIrOZNcyi/6KKOx15w3J/KXWvZq
GeQFg3JDE1rrBPSgcRfwb41Q0JqPm+KeZaO8FiiiW+N+mXwD09W2aPrsS1cUeE77AkIbDMevXKg7
CggSbIhoZgQkbxKa8lpploCyh1JxM2Rf8S5a3nHFyzule4FTquN7KhjoH89YtR1I88F/DV4n/de4
4NUfBEzQRukuYabC/eSKZ7KMBK6WWKN+CRwUq9axM/WbX4aidpSHtEyfSp2IpiaNAdQcG8/fU3J6
GaBeb9V/MlaLw2xpasF5lplVd04TfG0N0c2DqXZ54CKHxDNS942vFB6aaXgqvKB56T0n0FIW/lbJ
vnkB5B6MzglXKxrNIM7yiFvNWvFsatfAYN6xyk7vo6JsX1xfjmtnDNiBYk0v6/cSmOMNkpI4c5H8
GAOWK1dTw+0zabrf2rwOsiMO/sEJD6GfJW4Ct/e7IjyNuGEFlghf8EtUmgLP1bYvX2whdcVIwde6
pO26NDkIbGazw2HrGdyic8Tiv43twWrXC3efu/g6/C7sX1zLbZGRBNsQ9N0nb1y5k0y2i0TRb+WN
Frmjm2GpV7D1CjRgVPRrBKUU8IUjNLATs34VSGeAWdQPwkvT9FCfKTxk/Jt8C+UcF6LuUxZd5i6o
cqIL2cKC7KmRhKeQ4c15Q5Pfw9n0J5TrxX42acV5WE+mnsW4s5axLDe0YBBZ1cUEd09oD+UKlTvi
3GLbVYIHDTdru/PSMzktPaIoiJw0nHnTn1YpAl3xg9v/b5f4ZbW5S7EJuO43qGfOdpA5/0ylLpLb
IUqkZX7hbWE8VU3zWeiK5D4ff+v/TTytU36skzlTfZRg6ATH9rjRGYdPKDXykEsaNsRJ/2ERJ32u
pnmMOOnJ+vs8ICduVlnm6bFsb9TxtFxjuaIeXWL19RfrY4w+TQCgSG8XYOjnldw4wuhWaSODCKV5
Mj93urG8Ik13rYJI1WhO+Zl6rMs8lA58BAXFqECkMF19GggaUGeslnATlEYokx3LDWuH5lo6fbcT
wBQA1Z03V/JRb2z85kq9RsX12aixEdQTfN1QL5CZGudpppzODjTojrNvWYV6dQzK2LxAAeXNwHIN
+hhBHiJtrz/GMkAz6JofH6MOQRnXVx1KlybTPVmNJ80DdR3qhl3oQoKgrd69NOT3RgK0mVe7pyAb
AVWjrjeZNfg+QZ2wHks2rmkqqw0Pknx6lXlBk1lihYpaD7QrvHjomcgPea1AWa4qBpkp7UTVL6j7
DDDggIjrgVy4Hb/HkUkNjfIatAzM5ufFT2uGrMOaVlPM82lUx+bIsp2jCVchF/aHf11fx0b9FDDI
CL3HLfP9KswOlmf1K7rqMvARu/iXNQVu2FtbS8IaK1vY9XagSnnwd+MLUATVtp8L6SN9MvCLrXTa
ZMyiDWAjW/w46uwmnTpTbzbHCdKqy4hhgZXLkg1uR5rjWkhNfK0bMn/no5DBVZ9mDu2P2JupZNJ8
Wk7EfrcHh1rYpUdRxdnKANUY9l7+lRU1B+SG/9r84hvC+MgdNke46QQhQujk4t6M/07P8Z7LvDQf
wHy8peptaphdilWdFPZ59g09BBPxioIKZsh3GCQ2jrpMyYxc16/XVyQWbUjQAhpu6+oS8Qywb/Rt
Ga8qSC6/k8uoyHA3Ay/K+wK6xXt/rLsLs9P6mIg6OrLecM5W2rp7ZYF0uQfD8bYMy+HR7m1gA4o8
eOEJA7knG/ovpSsSsMSk3TfVi7tWDfbPFkLkdjCOwB0On31Di1ObcX6yBnP8Lo3xm8mC4S2JcZhe
gNcClIJBuOb4DE+8Uu12+VhA/Wk6oEDOHwsM9mDOdLP3jwWCdAbwoY0aJnA1HXNR+0+upWvpB/sC
qUX/qU0c/0lqkUmrQkVjluO27aWx/ZinLzRGUSnOR7YCpHVbCqABV44bsMamDxQRo1LqYLhls6aL
kI97wye7QVEMxeNdlp2mAFgGWoMiOlTIrfwR8shkth0U1ROcri5X8QoWb6Iygeam/rjKqu3H0H5G
Mlyh3ECBGwOkwfzVVhH24an5yDXLhcnBO9xHSLTjmQ+KD6PJ9x8Rbtdna1SehbuBZT0w6lArwvE5
6lmoV0JlGbAOaazJRH6+mQeWuA5lef+F2sgCnvwWHxwA9A+UsONiEAInNxhzfOtAV4wNwkPtpQdl
osDcZtmw6nmWfYVi4sOkABj1JQiVp5Rx4ASnjR3myZ9RYH7pZWa+IdvIVjLsnJeg7qdNN7n1Qw6m
IgDkUZQmuEKuaYzKo83WQqb8QABI4FRXaZUlr0GS5ueM+/GG/HVtIl8gfPdOQZYEku3ZMyF9zDIK
tlZjQyURh0m5n/uoc87VW4gCzhbHhd86yHptDACq8f+uyvsx9ZJ1rQdyezoDLjZ9LsAIiL2SebIy
kP0ASOIjldoW94Hh3KdG4b+wUbYvfb7OtEGe3uUXHOdG92UTeC9h0jx1w7QaJC9efDPO7rKyeiar
0y5b2RvkdutH3Avyl0EkQGT43D7WTlu8TFnW7k3UuW9oQiBqtUtVnZyzySvvMtcZgCn28q2Pl39n
ExqivIOQwbDOtNPJp68lK342wuV5t8pB4LXqVW+szLY2DzZhk7yjRCnsU6VxR27k+IdUVmxlaqQS
NRTvFZN5aE0OLJM8V1ZePuUTDlUUUoBeHqxRdZgCaixwLKcJiKkhMxaagBjoCexFaxvdolc/u7JD
5aEOnPQAjd7M+0dzXoqm0Xqohf4Zmn92lmaTgyS57ZXByQoN/5dm8SFn7oPv8f8Kobn/Iu5fhDAw
t+yxgb38i9jlss2Ex/Zqtv/+SW+WkcPFakfnFFhgxQJVcnumHjXCtyGZqxvqka9SbrjLmvzT4rqZ
ugzcTKU4PO5x2Lqs7MWgewmsH32Sck2Gi9IOzR/HdUO9/x9fXYUbB8ISRxm0/7EcFJJ80HWnw9YK
zGFddzz8o+/x1lOO0Z+dz6ExUpdvDLXnm37sxnt3tPIjbq/VITMT/6FQ3V0+NBfh9Tso+oB+K6mA
fJaGpmfih3AyfHDZcXzfO+3B2BwFYbtdJcEM72T+GXxkBdRNvKcs5v036amvCje8P8KCQ8Sii8QT
3lrGXYQUPdTY/moCSNdemYiT6/h2411M6nVGZqwH3MY2jLd8XNFMDqmjcfU+H2Ro8LtgvF2LtrF8
JCYG7m9BXIkyO7DcnajOqC+efGwYXsHjKC8mXkXX5KYo5rKfeMP151o0K4jZOnJQSSF04RqKlaNN
j7/43mva6pMxgkRAuHm4Rday/GQFgbXvwDYxz21K/72OjeaCPjs9Q+sSWud6rhXiVClyA5x36Lkg
wkhwY/T/KKYi/O5a3j20xJNX4fFsN6GI8oTTLoa7q1uBm8Vl3y21U3Ehvnf96K6rtvfuqsaEyDPI
Wzc461rjwTnisQo22dDEcwcHp+ED8oP5HWd8u7ig/heC2JJv60LkdxRFg5HZCf3wHY+Lz+gABwwz
vERkEAt7oLhc4qns236xpjhaTnPln8PSf1mmstSvHni69wSD8BROPG0ct2DbMk7XPnRdvPBNQ7PF
+xFkMrSTms4ohnHTSg8EvBAt2SiZ4x7F+gEv/EHW7W4jwa/6wv3QOsyBKI/Y1KjJOVOcC77cq12Z
7qH3PF8frbdDufH4hqNS+wsED/HltdsOYgm1+pLbkAjOkk6cyfTzTeiX/Ivp8OCsyqoD2rKC/kft
g2Uk6cWpGVAgjOd5ifrMSIAyCWWrLj523CrnawHe67Xvhd39Eiur7j0WpH/Wa8Ot40yyAM2UdNNk
A7gpdKm7DTT8aQQAWVxNVV1GNnxNoJ8NlXY0QdG+N31s/GrSKMVRyO9MGqAQ3xDeMUEN7tiBdAAk
cJG49D42yqz4nGvm9AyHvsic627tQBKNIrJiBPM6YMJjEILpaWWwMH3kUZBuwoHFV2p8Aa64jeWY
1c5lPfBnjWrjfSVFdOR9w4CogjQkYJMCFIJ2259RECgj0EGgy6SBBOkyNNtVyeytGeCz0sjspPhf
bBRnd0itTkiSWXbdoyxCBJeOoz7MyVHp8YszdNsAIm0YNnobojs4IvH3LIjso2WHz4Q2xhakfZIB
Kp/qqLO2HT3rgcS/dqi+vVJIHA7qoic49OKwBNOoMvCGWtTWacGBD0LioFeAZCu1ymi7YMOpR3F2
CQoWAOrKcSV74Elr5q+Rzy/PlS6+WBry2VSA8bth1Pe9R0dBBwWnckJxsl5hCUa24zzg9Xp/479d
NNdX/2VaYua7bBjEQ9GCQ7+HplyFjjFAYs4F7QD+8nOHQ3Dx50eMHhoC33rNwasVyB3rXbaaEZV9
/TMVLliTFsV7GriBVN4gLz/mxmZU7sgi0OYvqyC5D/gdthzWnTsZ8oSDgfFMTeWI8ZylzrupSoDC
RMW3N34yaQLF3pjLSjU0QeSKhiECvx57A3pb+mLIQbxfgszf+ZYQv1Lr2PbL/8fZl23HjSvLfhHX
IkESIF+LNQ8qDZZl+4Wr27ub8zzz628gKQvlsr3POffBWEBmAixLJRJMREYcG/m3FnegHIsFIPM0
zOUf4dRHYJij8dIdK+NfVrX9lmz6yPZOEw37sEdd6Y0cJY2Bn6lOILl4F6b8nY0NOJcSr7+LVBNr
0+02I7db3DZQv6BKFBKITGzaXoh7B8WpYBDxbJo4MJG5+Gm+lsR4gEdylQrlR8sqai6OjGooFGYt
1KKdITU8QNmas0iM5jyVPtuavv8PmVQDmrHmrIbUs+WEptTCDcoFgGmXiyiHGt7NnYHWAGFngGI5
uQBdVgWTjYbKEeBNagV6um6T55W2jrtZHGvUlR6MIem3LKx6bELqk92L9Hud4W0E7IrOU5dDwdp3
3G6LF8H+jYny1Mgqf4oAsH7Yv/8BGTl0dT4AwwQVXlDDfwQM9wQgvsMdE4qYYMhNEtYb0J06J78P
3JOLfNiJhgKiSGAj/PD4yP8dBrA1qRCaQQ0AzfmucKHTjnQt95gBDY02drHvniDNiZoc+w3/lYtp
seg/jTv+3UIm41OI4pSdZebDARrI6VNqpcDpyghL+6cDCPFvpB58j7dI1ERD4x9Z0PfrIg+z16kU
2p65huXRMAYt46mJbQY6bz19ZUk0XqYy+A85If+ZPjYOTrDkTDdoo5fO5KBubLNXMhVgc05NsAho
4FBPuP/JRr7yEslSRqscsQsZ0mzXyiJIJ3O1Q2gkYKiX3iEDlRCfew+PQSg3SWQiNM2DbY9j6vWC
URz67n1M0EMwwDQ4fHa+vbNkug7AX1Q9hsPEcT/hNBCpgB8VZVqDUgdN+GJLNmr4aF0BHfHPNIrC
rLoWjnZThna3EIVBNM+/WWjA7s9ehEHAQpMDXJ7Pq4gl+SNEAly89HL/OvRxfVqGyCL5wFlW7zE1
65HOlTG2m4HGvyS+z7rv36Z0mL4MqPsHzjT9VNS6/TAnI1BQ0t4UerPRpmaGDAKG04+wUJT2Q9iN
35DN7k9lp2OblVTFQ2T5eK/PYvOYjvaB7FaYRBCOSdy3Bvqnp47nkGs1CiiyyvrZ2BZsm/V9uxBH
6VJEIwF9+EIcVcfJoQRJ27M7JtVLbmQ7qqPtUSII8qnGXYpuaY0wYu12HObizXST2ItdKzwaKD7D
LrfI1opChRvNsMvr7rPvW0hIEX3KQvlKXaMEn80EfH2YQvoFCoPjIzVjXoCCH0TSVjI9hjYaMkMa
GiIHLbIJN6GoptyhgCdCZutHHMMZ9NWylklktm1w39bu8CDKuTs3ECbToqk9gv+uO5MJvxJ8+x38
CcSOixs4jZGRmHd6m3+m0V2cspGDlkq0PvLy1kZ2Va5nBSOOhsm9dNUct0uWj/BLjLoMXV6L08+0
9vK56COqZULxKY/dKvSBdS5zHVrJ+WOkV8kFEqztcxtP4WWyrcdeT1H+JBs/GKpNEdXNhoac281z
FpaPthW8T2LAu11CzpZJdQyGaO727mqQmXhqbJmOp16JPC8En8WDOeAoluyBZsaQJ6OQ0SyqZV4I
9pKfuh+T1Iq+00gdaR+7P7nszRSKUYEDrUuXSBIOlFFm7m5sS5fCUaCLD6NmdjhIx4m/j0P7pD3g
dR7VWGZiegZePpch1HxMKEfBa8qzPhoqLwX/f84FJZFArVuxZ4DqbEY6C4kllRFKG0CPKo0LRTBR
CadNg/oPlK5tFAOxclB0KCeT7Y+OUlZSNDNI0SIc1dWoQBsAxNxQGWl2YSh2AXEXbza1luhHu8v7
ZxOpQxSxRtHfgaPFK6CdkZ5o8Hy26/Bj4pga4q+oCNplYoFi8UezcT7p2i4uGmhVFyjBGGIRDGsa
91O4m9psOs56gONslOJ2QJTLLmvC/0Q80FFjKG2pq/XrUC4BoWPUQkZ9vlkCF+PH4sYMlty+EbVH
11JXVXE50Kyo3Md/p5h1XErmeHZ8cP/poOh2osZ0faD946QvN0mME8OaJzoOliAxcrLJRV0Wgntn
24IgPGpBzb0MaT4KjmbNU+vxQcdbn16U5YYDjrsiz2JUQT0wtKebRdwowiTkpHYFkkF7Cry5LoWT
Ua/ifjuM87cxxOkgk5gw6nURDgCVjQGCMguWHMik7GrYy/lq+LsQsv0v4uhTyCtCwPiXK2ZlUODA
WF7NhniC19lhvEEdqX7h2dca1RQL6bMpefRpaIAtBUojLjQApVc5aJJrfVEWnusag3pQ40GhDbWc
YQsmh9g6EH0fNcTWJz4o/ZTtLoSGKHFZs1KYy/wOsPKFCFDFJqXdrVOrd/eo+IZCqDE/1zgwuOg6
HoypqbGvUJILPbBFTlLoXHtuuuiZ7HNmV5tkqOvDlAUayPh3ZHaqod+LFnRPGTAuX0HCdorwxvAp
CUR/xjcReXlate6GFTJqwdVBjuhpjk0gm3A1JFdRmcPFgErsOnpD0dMS74x+u2ugtbYt5LI6eOpw
+hV/TmY/Rb18k67nAn/Oml2C/jGps+1URtramUT+4ls1EOLWMhiNvHix2nBY11plbSkgxBbxihK1
fWPNxQuZEgZtibzTnD0NjTgZzsLkX2lETS7lPhyU65xoyXk2nUNhg3GUvMU4VI9lgR1k6n7NHVBK
z0TCEjYgo4caS7ldxiJCIVrGajCsshynEm2JXQtST0/EsdKCfzkZRXglspVAkhCDZFXRtMjFuT7N
R/KTPUkguCOBxFuyLQwv8iIMqB9P2ehCuD2uUyRL7RIVDYk/+yfQBfknGrbGLLXDqSXX4udustFq
fQZnxI85dxNpyMx22ul28KlvJ5wmygb6czaSNYCxgE6j2XAQFr/bAisGh/biNyVou9PaN5qoh66F
cizyQ/9kWrla566bbLCODp4sSzOjuv+Y4V0kB3cZuuShGLcAbeZivPHfdCPo05ieWsqBWBfqAPhb
qFvOmoeApdbZ1arHFJhOkV5m2VBPDSFcbYHwDtgliit7bg4r6oZgOnN0PzsuDs3f9xVEQ9RyahHq
AegHvYEuuepxCmlzea3IeWGBm5/vIu+uSfFqWerFYNgdc+jEM4e386pxJwHUyGDtce77SiPbKsRl
sHULJ4/Z+K/PsdcRad+9B5PbAf8mzViC62S6YBcImob2GVCSckWHt6luX7oqdT7noW1t9bDrDhRR
BhCZoXfZjwgrn6ytKNhtBL0PYztwiWNL3K+hazg/tccd5exTwfha1HpzoCF00NaGNTevVRDbFy4p
u8kO/SeOGnwHhMfyfUOH0PpdWC/troXE/5/CLLkaTafVfr7oMAbtclFwA75fVH02WlxelMJqDYcK
pgNdhKRJx5VvFNNTPBkhiFxL/JHalXgTtntooyRDthxJwDF1IRP9EcFTcDdVWeCsCahcsxxMFBzJ
PYVAHhmy5JDTBg+klKKhxgfTuZ6b8yPNmkbIrAx6/EUFZPhR/Q8LjSxFbXgL6j+bOfMh03XJzQcd
NC6bLvHCXjQvZOnHLPc0DQyRpIKm4kn4jEKMYonvW+MUBum8T+aulfIm5rrB/+CvvviLviscSBIv
gqDvwx8CtEybvNCq3wM4XrgL8MC41QDgAI4Enk0bxDkt6Fm/F8585E2tvTnBrG0SuzCOel7Uj3MG
IVSKgPSAN3WJ/wzl4sfUjONzaYL9iD4x/Ve0uNj12CA/kgkIXAiaA+GzDX1IKgU4/9+IBJW0vsis
U9iBXn2lxmSkxrQHHwzInbFSNupprZxC3d/NgyyIjd0khCVBKADtTiBQ2L/u2NR7ktxadLekLJeb
afEh48MXMgHvKw/qhW8+CMP+F28K9Z6EuhbNrqDMEwpmKaRgsMUJtnTXhnwF7vnqzn4zLmrIXMfR
Az0gllt8k4lfHxADg1yWPbjH0jA9MI+HDwrWxackRBGqMEHioP3Ahck4cGQFqEqQtrqAkiGO3Co8
/b0OT0r9ofGhaxHzIdoadViCQlt0ySV3x20w9M1xscUtKu8bKDIOCbgWFhvw2OlWw6swIGPm43+n
z8YZ6C/scK7pGLpuClcwXXfved2tsAWB1dgG174HMDEXWr9KCmDCMsazTSvz/pkZaNqWg80UDw6X
eUKbyrUJuT+k+0emnZcu+W3LAgwytHtvMboM2/ZRc/KCypJ3BBMgSIDCCvwROtANdrTGWW7iqRl3
CyxQhLu13BryuJYTXgLU7uNJPWdf73qW2edfwwap7xzSAffepspfxihPt0wLtZM2Wz7gI2Xdbysp
dkLGUisBP0iCFXmVnYbUWMZ4baqMPbIJCpXJ/G2o3HBntdzc2ZrrfBXWBtkfezWFDV7DrBK1zBI6
RvixMH8GqYvxTBaTYysIUmCk52RA5kD1MAkzc0XYtEEKj1hd9489BRFoM9MStLejLjwNB8AbMlZZ
HV3B+RldcXxo7EJAZnEjhm2JTus0uuhN55FtdF0ko9IEdEBA0TxQg5pqy5tB478BPKZkK6T73z0o
vETKVHSnmRwUrbvNdEiK+mWx4Vc3PdAM5NB8D4VgYn2/jANahDRJgIQJKyiJamWzB51y8NC75XtT
48XO7xocvMISBXglxQk0uvK9dCUTe+uyDA9hAqw8NsavcVsNR7BhOGuchU/frFEc9UYvXsFrNhyj
AXyApIQk7b2LHXKD4/8didw5FoqNkUHVjzgLhVKmXoAVcQChFXnLoPafCjasdNvXnhkKNvR8YAe/
FdNaBHrk8RJVCNs4AmEIxwaITsdCo8TBmJnXJggzWhTnyqKJ1hlwoTLyoYAeaM0+nbvM09LMPoRS
43zsogG8EE27peFkBPOeCfxai6GxPzF9Gs6oBQYiSw5Bp5g/jZq+xGoR5qdTt2pwrvtMAQOLv/Sl
7l9oMbpUVrbQ/dLFhdTjqJncYI7XHQ58ub1OUH/rNWAwuAKp0F4dhhMncKwcyaSzAVpJGlgCTxDg
W2x2yED7LJsCenwnHDUcyZR3uMONbZTtfVf3SC4vSwCx0qfUuJaBMaEScM43YJDlEIOFdAMXlr4y
hhS1U4DVvfm9OZ+5JMIXOUjM5xws8gaQj4XnmOON15ZemquP0JsEd/74hh/3fCamcDXXGdiAp67F
VpqRp8kOVbYgHutdsbF9hlOcVhJaUYN0b3EpiqkA8hjZM/IGpRXtIm6DNiMO553II9BSabH+2c/s
o5B1LTqK+byQVcOD7o+osYvq0aNKmKkx9nyc8reuzTKg4Pt5u7ybRPKFhR5F1FipBhxbA9mXjdnK
2ye9upjm9CAgY723cZB2AMzwogpzJs5wZk1lODrEmg4AIi5eVZ5TDkkCgTXLDS6VPKGdQ3x5ug5E
DA3Kwq+mvHlQr6wiHKUH/VbYaW4tXnJ0qED2HSC9VCzZfaMGEQxH3TENVRMWuQXCNlxCZp0PYQEe
P3/uW1Z4GgN5WUNSEbIZCn0L3iJ+6FHUcu5JUULaS6MechB8oJuJrN/YmTavVIxL4hJqDNwbBHOZ
1no5EmDrEZJ8L6YdIdXMdHBdYESNZbd/N40zn4EUxhbQt+dtHtX/CbvsVUQ9nrK8iXS84FFLtbCw
aSbO4/QmAcdbl/tnR8M3IDbz8dVAGReyCvr4inOl994sbS1Aq8c2Yc5WFcapOrk0GGfQYciSOuXu
zQ6c1KOG36V03NTW2T7Y0N7D1UwUu+OrYLHNbERQyokhMTZHYb+Jc8jfpHNTMdSzSaN0V3PyDVyY
fE+mxDJxI0c1dXoOfWutwqjno0rAiHFB+X2hpsnql3Io6n0sTR3dvMihvoUfIct3TX33KG5AvUvd
9WBxzgU7QrKDHTPZ6zqNZ1CtQrdRXfK3YWLi3LH9jX+OSLtIrnLTXda6WVYtU2T5NYi4tr2/0s10
iga397HHQnv/Z/kg0hCCDJR+7sT0Cug/3ykT9aghvSGaunin4T42nEADYocZRAw1UBFroK17aMYc
hz/JtwYEQa9sGLpH/Mw+kRUHqi70PrMA9Fq8eKtmK91ETpXuyasLiIEPKFBHNhfQctd9ZlCjW4XY
LuD9Fq/F9IK8vAyDufxxFDEUBuQrNHlVHLNnvHmgKAUqunmyCeMat6CMcrP+NSeukurnIeToZObW
v7IYFZGeDG4FT1dQT7WTSxkDJc39qHAOEHKxcLLE0827giBkLsJZMrR5wwSpZeLtIFIPovEgDe/Q
CpsNiwvc1sj9zgECRkWsBBcZqVHUH8qm24OzGoy82Sxy32rxZYyS49t1FiMthH0uStxsnHxPdhIA
cTFpx1oIDQAM9MhWx9GbVlot8Iaw4zzuPWJklp+D2OPXadZUaTmAh4i86aq11Rp9W4f4Kyc5bTyX
UDklN5wA0W1iYxoOed7qQDjL/ahqFiNL+LMeJPXODLtmZYZTuVGUfHf8e8qhOPl+FzI0gFYlyC1G
HQgLG83+pBl9fh6TKYMGL4ZZHLqPZSR2JVSgei/t/wGCvnzR7QlIaSv4HNXg76fIZrIinHNrUD6X
EyG8U21AVjzjmVHzT2acNHvbioN1Gs/TNeHhIRoncCMAsjdcIj0BaDKKyu2Ug/d0kA3QW/GEgwp0
6wSPM3JTNDW86WOUjRuvAWRuT0JHGhXkesarL8y/RMPAGWEPO220428sbso1gPblg1sgEVA57VsF
xWxZBMtRvYGeam5s5uR6Q2IHnh1Y9n3wTdzHAuCTvV3qd9eYuI8/P3W538WopaGJ9/29XKQuUK+L
nwe0sOV7Bk74Sy8euuGSOW32FB0XbZ0yAAXAHH7zO1ZuRjC8nPqita+WAfFm06xREaklpdd2IFhN
JbcqSlXYfmoyKKlKulXZUI+a2YmnZqXGNI0ZNmCMP2b8btqdrYyDxwR8U9cgG/JTBQFCj/HKegPP
UbDxRa7vNYhMvNVT9tkcEgNpDa34BIU1fPwmvHaQD9glksDSSQWYMWWPmgbMSuvRZP3CkblQYRLd
pWK6VPMWd6ft2CiA4ftY6oZRU095hJwI6mTCYXp0olMHyOhTOUz10w8LDeymbJ5anMPKGLIMMnB6
n0UDMruZUDE/rePGzqvbW3XA5FsHnuxJ515JMnbo5/I0ienBkCZlhwAvW/t5aa07vGWjeiBwLwUL
WsjmzBxM95Z5cLFbBoQchIp0aEpDFxUOeINszdd20vPFSweu5OUpxKXJG6POq3RBWyNVpeOxTA/c
CB1veWEAwuVQNRNI6mKRzp81EHivQQhhX9loWEtjsfAJlcaQLfiwu1AfvFhl6FGUso9t7u6SKQFj
mZyuHHEX2t4UNeamcXK+Z4X2pfVNFm6FX8cnJyvs7HXkrPZApYjPQuMyTXNvEn6eJHuIA1QodtW7
4+hYIl0ZEUgNh9QvNmPAARuz/WAF+i2QFo9aePBrG4BjG5RifjKGb0MLsV0zMPu1I4cMt5pNkTOU
HIk4fItL0Bc5RZhdaKiNuFUD7vViQjv6ZYAUbg0Ji8j4FBqo+QcNXM/WRQxYZ52h/LjvRei5Mv9f
j4Y771t5HiBT4tiB1LGzoS4+GDeXKPIvoeSKKetPXSsQ2cqxrGgzyfkdcmHOhpYmdwi2GiC6ynjj
8wEbuyqfglMIVRnu3XcdCnBTEZyWbgVg10Hg7P/3kczS3twpEoX5rAVjDt6HENClPEDyc9Z7zcNW
vEjWrWCmh1JN81Tqz1MTghFrNvmVQ8nr24AtNXKX1Yykh15tocfSnhmUSo6oHZ53Pt5HH/UMkoJZ
MA9vWtJ/1wHw+gfr8KwCxFWs2wjSVRHkBA2JGJCjAeBJNZpYgvI3UJToshQmwqnNHp8RRMFySNUy
UBqxVqhFiw5ks4CeenIgttmUxnVG/inFjhCn4yGe40VjakdqljG5bsadBQT6avFZjDOvT/Bto6gW
GbSTilc2mq4cBeSXD04Sgq5gm/tgvUx1Y9tIrUDmxN3GDKGuPGt2//k39sHv/asIkmqXECg1lJyg
0+zbJ7DD2Sca3nhoPOfbNgMFDYVFfv4yWQEqlT7iyf7bmT+md0iM3FzANobnBiLGXEAFOtRXYP7m
58As6A8YslKubpfgpYDRtucdVHPcAxtjC8pkCQ+OhpZvqQq6LPtuN1XmAzec98JoEN1lJ2qKueTF
iuLITUYaUo9s4QgJVfwuMIfqoqlHjdPboSfGKg/X9ZiDOXjl1lO8jsc4OlFTDc17787mjzw8QToO
R+dVUaK9Cyd/ynSgz20f5OpynZvAZaZbx18KVMRK8YHJcaHhkGFHj/K4O+lwIxnTbeiMw+JQt/6h
jP+N4hF6jsAXXVGn6V6zbDYuco1M645tXGMHJNkWkG2vL03j1yMyuhiDCG9tNXig3dgohrzm4BTe
HEFRty0gRr9qhwoTyd9rTroXZvpGgRODxjAOAv5S8NqRB2W5mrt8BDnIY2B0Bc7VJJ5XhRA+10Hu
/UQ91ZBtmYK/l23bZtEB3MR3+CQyLMCjuvSd4+jeI54IS8R88TfIdb6j5NU5UZPy9r13b4s0G9QN
qBhXcfnPwX+eS8vr/RF3cBTQydFdrD256Sbwi265a9Bf+HJnWO4S9HefyRuKQfcWCqi3g9a7R3U7
oAAKvb23LP27W4oIoEdVpzgnBQMsct9UhL10ucVQi5hbB7K5SRajwoEKt+mn6vSA4+ScfYc26LRz
MqhPKnGvWNcrz0DSY8dnaIKRI0z53oQe3gOZwpm7l9yvj8g69IlHi0As1StNaLGZUhQTBdBQT08c
fzdIXCIY5+Wpq8Ev5AX3GaRj2v7V0TrrMTO150ACIg0LWgRT4qAu0aniTRGbQdBdNRvCIJSI7MPh
e1Uh5UWJRxeSLDbYd9obG4VRIlLa2wbJM2Wi3oedoshEjVxbxatJOUOCLKqPJu/tLZ1n3x1q07F1
MYn57Ird3Uk7+dQxd8XbcIt3OxDI/3wsr+LI4aLGeUUXDIwoOliN+Ix/xqc4KawNthLRlsthgNJt
UMQOpUfeJrSaB2MCX7DojE89ZAs/TZBmkZFkGTl/hJir+0CTs26KvAmynIfQafXHxoCGVBXiCdTp
w4YKWGPAg89OHEBSEO+sjdc24Fv09RcqZ226GKdoVQW9RlkJi+RYvLWz+hjzUt8smNJFv4+DF36V
hfYEQkMUt+Pz2ReFSA2tYXEQANWt7PKQ6qY8z/ch0hZW2qZNB5TlOK2/JmOoC/CXUreLLR+kD4is
IAy39GYcGWob5blZiIxghx8PQ+0sugxKnEHpRtzZCu7W69IBJT05cvliRD1qdHoxUmNSdgAI43YK
eUWX8rUDQoe1iOvcOVh+B6hbwMC3L2UxcwnuLyOW2Rec0pZbbAaSVUVameTnNkdqpcctdnHpIDgD
04CcOhSTa2xpVqFNyWoZc6lXbAU4bpgSgHrxnhOcBG31QNGGrZ4aMxdpm9XiIzMFjBD9O+nfALvj
x4A2jmoel5OXaTQBkm7/AIQRbQMfcpRbuuH0dJeJ4icjs62jS8DPG4el+6VXlyLbxq7Zn8I2AB3w
2NUv1LhJ9JrafXahUTM5zq6pfdOjIZNhPbJRhjmLJzJBADncNBWqELU2wkEUFJ6vEGDYknM2OHKZ
wBauupCVB7LRRXWkiVk/bQNkHJHxDa3xPPkut7Z2z1FvaiEr1yaOhVQ1PHmYa/k6aGPIPOig9ZK2
G0fVdSgWNsLpnJd+B+GOsF6TrU4DnJbFzkoAtv4FGrWPLuqmntux7p8yq39B7UvxBc8Tvms18D0l
2Zxjp2DiT8vvqwdtbPXXIhywdcHsonInSPeCbIOGeMPDi0I4h6dlGNarKHLKz0k62Rd/RO0WrRZY
E876gyDf01B+BCDloZUrpnkbWBxVhrLJywHFRz1K7aH5xheHhuQBzk1SFEI3HGd5MiTmlslWS7QZ
l+ui8Ee8isYwqnXmxljZ+hheRJayZWlyZkHebyFDJVZdK2KxRtG68dBp2cs0DwbuD3JES9lNkx/m
InqjC5GDlmLQ3ZxYdy2sblP5UXwxS/yuDdn4KDk9jqn2RKYB0uLQsHQAcWzxLFmrOOpZXfF3XxvT
IQLT6rVDDvkKGu/+gQFDQQHKrrXuvBvCBngZGasWiiHc6Tl+aGxVMHk/Plzojw8jKoH3ps/qE+gX
3xvk8CXC6GNMPRVjjEj+ORAWUCYVSzYcTt2udxdH3jsbLRBUDn51KAGEdvKPBX4XZ9l2fyhqqCvK
4g+tse1N0ktIJqV+1XhJFIMA0YbieAKRXslfTXOgk/WLjeJa7LbWWtw3TxRMa6m508f1lO2/rxcD
E+nhBBNlXtCG5uxGRosEtbhtlqdg9LcknEWEbYuwGDliS9suYVJxTClw9dD8VbPUVOr97KQlDSfY
j7VbHtVpYpEPEA7LdaTJfz5hxI6p6sBHBj220mB75V1OHGmMgvDbyazsUXZEHjkP+CO2x7Fe3a3J
xgPxLxRtmwpkhbF7GSJRQaCs98HjIwkGYkkmQL2o1KE9iJsUSL9v7eSkJnNiMAXcTVNuWoomk81H
AdPK91tAiz6uoYK5vLgamkRCQOM/Xh5lStqAozAVdTNLLXX3MX538dYZXVROMwDNf/4YKljMowFt
wp8/+d1QfVLDTR7npOh2aj2KVT8NcpCtoJ/iH92J/DVY+DXQjBkMGHh1a1ZWD/rFVr4/mtEI+lIa
a6y1QN0prdTcjA2KWmK1utO9bDIbj1k49EOBuv8+YRlzubYfa6BKXaaRQYy8DLfUVRfHtq4apeSo
nLKsvkyZrArvpdMoNn6GL6/I54cqnvtPpuFMHogGBb6TGE4JCtMYq6BuKIdJypozNFoikFVp/Scr
cuMXJOLJR41crO5biFmBugkcu8MkaRu6wnyiZub+mw7Q8UmZYqm6bQfxVZs082ngVfUYs3+VX2Af
hH1r+qhMdavVh7l1wQwZ6O8rM3DPbvHahYI1uQ4FgwusX2eD4+LwEp+AHJbj8BWoB/o92SB+UEHa
kTKNLhRJJ5TIVMj5RdCac/CoXsZdHlkn07eQAAPDWrVSYzJGrDdPbjhq8KTrsiib042JQqgx5ArU
W4IpaJ4Ca/eeLzJc11wFxWe7nl1s8ArsO4CngAbLaI8AVxaDseLQZtvg9d05WwkvyqMDXowtKDUC
VFUxI3tJjWW2PoP/UoPQxRp0dSCVnyDycw7xVD07LXM2WSc5DTTt3aa8+ZDF/YoCg2AGl4MwAYkB
bKpfUVAMbEO5tty+OAO5Tiss3hpl8SvTGvmmoz1s7+D/ogc9hMXl7pV2tyBAqCRGlpsrFCpmG6NF
udyyZya/30bhATuNhzIt/EejxaljXWbLyOpm/3FqcAuudIaCPBlBjWkAWWO42GcrW+Iy1IlWluHR
NEc47qPQxuTIhvgfMlGs1eNrbzPNW0byCtQL2mTD+4z9+BZDd8lZqedcNoKPt2uxkaXHHj3nxGgE
nqHhXqCem/aHLZoguNAnro1jVduGcGXDIcgV5fWKxmZkoDva2tnN5QaDhuTpZbWEVjNz5QJDuOXp
lD/2UG5FGVUrtjjCBVrRKnvQ+G/zmBlfbXOoPB4ZzTMfjGY7T0Vzdu3OPJZlqe/0utEPQOBOHh/1
HeFyFnBOldnenJk6qmGB1YHiZHM1ivkmIkIG3BtlBE34iAgannjtDCZrBeXgbAiA65LID4KDuLof
AfWTDFuKeUd+SKDITWRs+iCGtaYHtQ7eYkZIa1PlNYgjmGdAmurkDPN7Y48J6EvVeBKsOwGoTWHm
R+zNLBOn7VpEGqUj0LqbrrWgahBFxrm1Ia6pZ+ORTNRAyAB4AdlolgAii+JKCAoeSqM/3tiWLrg8
s91QAvD7hJe2v+gNOCsgdpYF00Hge2xfyPazI0iDqH0eJVuYDAarBzQuO/zOGh3FafYQbiAiAIFW
UbcHmrm8jBtAb/YuFENu6j0BzsFbZNQCASqgB7JUi3Yu9D7zzB1RbzxrKBIVen92UeN4GozwJ1tQ
DGfy+q3f4yaBhnozJCpRXWQNaxpC7hG/XBVYha9TURfnchRlt3axO1rFEXR4NUm2k+JlEhJHA4TI
jEC/+LktN0ulvgWrGocUtRE9MGEKPOuc9HtZ7/C3Uf+NMugWGpiTvStYG2Eh0G2X2G5OkEOqwLxt
lLsYWCogAcHKTd6gAJH1akJJ8B46U88RDfETfHdTDOqyDTB0BdaaHC4EMPbvQAa8sgBuLGmwBCAW
B+oOzogUFxJT4ypk4MJexuRKANrM8OLeQgCu6bZBn8dQ0Ebj4ysP6mmrKVY07rrK5zgbyfRDp/MV
uX0/xdFXLR/oS1fNnK6+DXoQAhjmlRjOqb95BxpKzCFv7ByACumYEtx4RdbcghF/OGj6Qukx+mkD
/sLK3IVAqHAn9U8GCFS2LMjiVRi6QFmTsZY4hfuxPwOoQJ4kQDKI5tBQOdTkO9uy1mBa0zq0WV3O
Lyi5kioydfHihmxriyQ7RtHknm2jrWoUEaBrLBS7UmqgZGxz44FIC+tXncHnja63DFqKZlQt8wMT
262uQfWgXIKaDInolRBdsaFk/pK9XxL3lOxfur/4NMP3d/jpHH8Jkrs1Ix0nnLbJ7lybR4kn3isU
hyt/VmqIV1ELBOtI2ZIDm3z8pAl4bJcVuhRJ4wUhImcXEbegOjcz786hgjMBZgT7HeBGWg8gg/zb
SvByoTEDoLdbABz5Ez36PiZgG771kyeHrC9ySTh2pDu0EDgyMifjy3JDXu7adwA9up9XdvOGN+hh
p+7S6j5/Z3MTwxtEj8OwFCfIDRvAzVAZ5XqogzpfkZGa/+tYl6xyavr/tIYhueYoiD5CMpR75P/w
auJr3UmpoNxpqpD3f2HrsmbyyiQ2FlEWElhR06j3f7Lh+f2+3qLNIpVesjRD3re1D5T+VMnSyQdd
ZenY7UY5wGz1I6H62+Qp5VbvPdZYQXaq7qatk/fpwU1K5yRkU3FN3DS/s0URsIGowgNv0J+C//t6
vRNt+1o0IIL+cbERwiRjxqq/hzx5rqQQUiEb6gkGnk/qlS6DuLjFhKdsKCmH+tFdoJ4C/dn7wYHs
1NB6Bmkq0RgyJ9UBKoZHtRT1UnDRb+su7VBgDqr2hq0jeSSb2zX2azfMQA6eP0OdxJuUPBS0dIkc
KMmQTL+Nl4tEH5PUQjcLL3MAkUf1ZQgsF4/mFI9F8LA3oDP5SRUskgJhZerO79phNCZRsL54y8cM
9BFSXWyZd9P97Tzy02R7zifbU+Ji4IjqjlBYQgH7tI5coPiJdJzoxhfq8NqVzORkoGYgxnFAFnvI
TFCfzDQNlG3aZhj5dzIR6TjZl2gVt6yM8sEw2irrL2vyNH5wChw5q89Ea6op4/8j7cuW29a1bb+I
VeybV7VWY1uOkzhZL6ysJIsEe4It8PV3YNIRFJ2sffep84ICZkdKlkk0c46hXroXQ50AY4mGs1/q
Jq1TvXdpTA3yC0BIQpoY6LUnGiezaWyrmX2/s6tqG4gzWlgCa3T/jkpiOe4lAELI89Cz8KkD+6ka
tG4EYD3qhWW8m0YsHUhhRb4ZrLICh39BAeIlEpYxuICsXnod/k98twHqew1cn6QZN3RzWRMk6W75
SBFHFv6KblffkP5I1Lv5xMtHJPO8nG2kjyIoGZVIW3yfegclNpCNMT+N4FgAFTzrULXs5ngnogp7
0ZhzN/dnkpKla6TFSTCgrq5JCMIaJJKDXU5yFDyDHnk6lW4swJqMKVyUcvz30CTNT+JhXxcgfl+E
eopHU7+2nH3A32XR9t6Rxm34re9qeTbqol1LlDhuGOq8TrM6281Db8SO+nVMPWqcgYN7JwIQslLq
htyk8r2T6WHlz9UWBKEol7zagYsbJ1xBj9Re3xzHbZGZfok03xZJp0ERvgEwohovNAFEIVGPPIRG
kfRgXU5l+VnruiCEA7c25mzA9SRhyOL8lGc2AGQGD/vsLAe8Lg4uFsOMDEmIbUMgsQjn3XAArfY2
FiAoDAEQ+wAG5ctN+cqkqsM0SNzvJlpOHibBw6EGuNtn+Ua2fflVVuOxrh3/B3IzP9uVNX0erdzb
jq5vnwBibj6mozBBhAeAa9SSVstaq8YZco2CKYE9Ml4e9PprdgfzbGFrxSwqfk4T2964qJr7XKTF
PzYSSP5pWmDTA9kN3+NfnTGNb+VQ8U0+9ONzP1cWJv7AFuWyTEF0VG+SeQTr3h/IwQBIPT22OL9e
j6mliPmwGEZ1zy8CMXJpbX9a1PeKK9FXUxrTmi5CAf94JXURfR/Lha8BaEhR6D5ouJCSLbegDCt1
Ea1eIigeMx1L3wfdqvYlE5JpE629+1x0Iaa+Mq24v9r1O9GRdbzF+PqBaai1FDRGXcVB+lgoXj+V
vtjyZ2jps10vdPO30bH0rd58WzqQ/rBAhgaNEVdgp1dEjgS5JahEQwatEuUaQWMB0yC8jaW76Jb+
CDzqd6QN8rsDBwFSC070fGTIATblUY6gNEX2N4oOFYhBO9rtuKOxR5VBv9v8DzVZJlH4aKk4iwvJ
UP+JEkaK+bsNsuniUwBCI1CYREt5yFIPMqHmqBAfZhsLb10hIpW4ixt7X/pDubqvMyl4CQC8PMDO
Efk74Ik2TQEMC6eNZoAGNAWmOMDQXu7n5oNRlxoyakuksdC9JVmGiijqknoo8w8m+Gt2sYUCPk9B
K9tqRk+9O5mReT2SEpUNgGWHfe/1SDrDSNvREIli76Fo+H+RuaDk3HDsPGGZOb/nJAOa1jim4m+S
LCnHhlJqCw4Qle7GIymQOZN3oBRIEl4iEf+a34wz9vR8E8PJwFAxNfheHUX+xBlv99GcvoRjrGhV
FHvU0iX1jXQaUciL92RsbCNAFa/YuHWR9v2cNoDqSJKydFdB3XxtUG9+IBlpqYlju974KDbd3Cky
2c8PJfakVtqYeoajapTer2AB3jgL/bZJX+aSyS3hoRoJ6NxWRR19N7GbtSPZ3AXDaVBoq9S7kwHo
GR6LX9iACnkWLo4kIoH9dz4h00ggFXxL48Bz4r3sxiHdygJUR/f6+/HYDdVOdnbyKZZdvA2soX1w
p6b9CgRhUIgIgETUZnOqUBi2rkan/QqGkAl1TI75xEEy/QEwqR9wsBg+BWE7T2JnTDUypLELGOyr
wi1PmRdtTGyUH2hUATsImTZKIUoUqE+eHdSrRaWEkxKShmQ47IgxL/LN+WFIhv0yJI1RtdXJsPNf
3uR4E90AVGyA+jjElG4DXvM2AODTXfTCwBYPXW2JTHpG11xM6e5kjcej7JJyu1xExbwJv7jqeyaj
5c6Wj6guqj+h+j4yTK8PS4jUYThf7zBBMcYe+cMLiCiB/RYKTzTKI4aU7rTekYYaUoDYDiudMkiB
q6fASLW6K322asCHtVtsSMOz+EvLnWCn94CpRzu+SDLHYyru8Oy67hjrreCbveOaCfyktIrMtfed
Ql/gT2Fj8JWtGjOZN2YEXklN/ghs/5+t4xhbkt9zSGo7Ut/56iH1iKySeiqoVA+AO7lmstS2JMOh
NpI8tVr7kSwys1c+1ck5zD33FQwHLVILeLOfqPyy9KyTU1aAQuZ5wVWuyhb/ptFxjK0XC9nij2ba
blEhb9TbbgDCUpSkWLEQnoIv20WdKhIeakpFiqPtjBHZVCvkKo+gFONrS6TS4t9y4E9GAOk6Ls+C
LJSvN0MQSb2CowKHWQa7EFLw6AKwcKVBgxdMYRASQ3qPL7yMwS90CKuoetAQx9Rzy/qvERVuqMtD
PeqACoNfSzbApMUbFmbT5m4t57nmpbClcdRyoIE4pzjFPEC5t6zlO3tENk1S4ojQot1mR2082+U0
H3n2SnKTCBVQuu5ngDtFdnWZgNNiilXNlJ0bmwJsPGuqlEprPj9SbympSrkCfFVqKra6qbNaiq9+
96YCLPImbRoU5fp92WrwsdkZDvhFWzk/AaCgv/iqsY262YyNGLaWi6KHVWKDeg9AV8iUyPoLNWQc
M2ABdtbYHbQiD0YXaemFqw4J4UuGCQsB8WACecbHhgjtiqhmdl2goWdA6SOZMYsOK2Dn74hZ7TEE
gvRD2iJXGklJAglqPfhJm1KusP8BiEu/ry8M9CwK2DL0jCoGCEtmrkbAYoFSABZFPALycpjtPcuA
w0qyObGSrWMiidxB4tYjC/rgMQQPwTZQ2AoCuKgSvB8eUIk4/nxdljXnJi0wNHu/Xk/ACXk0snwl
gALOVijEf+8p2QSusAv+1hkWiYA57olzM5nKAgtTjHUTzT4PAOIMIaklilxWdhKWGy37o3XI8DgF
pCw/isIG97gwpr0NzN5PNMTsbdpbow+8RaVF2ep8MyStIyT/1HzXwXNVwUw3UQZxuZZdFS43luKr
xFxY3SPZ3N1ZSeXN5PjHzzn1IFYF9cW8LLn0tJ5WDFOINyoAni9/Wj+QrIrBDgX288uf2Zd/+S8r
hwA4QHKKDkPZB0+j4wRPLmHkgVph3ashyUgbhRl/RL7FiuTagYYRkMbUrruxI0XidaMDuJrSevA8
9uPOmGJOCQ4l8gkIserSosbWTwSs7/0oWIvnEIjf3BIpktiuSp9wtluYq1h1zQjV2U39OWVF+uQ5
kTshARnZkY3MDySLUPfw7oB5sbt2W+FtSBhEsrc2OnSJ6dkas5tqTd8xLZCWb2VKGqBbjNHb3Ze/
LKdIG0JLX7deV2ljq0trwGEbiwWZNQo0OG3sM1iCghM4ckDVZgIyOUUKXqIa6o1Wb+4qm+GfVWmt
vpmetJ0JxJx10TcRcgKgIA+tjdL66GDKeSS5DjzkndxZWTmiPMpBcTHIEHt1YEvk2MsRiRoumAA0
vtrdyG66i/evWBQmkzWqMci5a98vUucTTqiEmDt73VdB/sAbA/i8WVheetVQD/BcX+MkK440QmV3
dXGRcf1gtwwk91czUkxz+9UQeNENbC4vJGoiBohpZSut5mMs/OSwPMV1Ce3MkXvZ1YGz1W8CeqBT
Q893MrH61FUMGtPysiBFtbxQpgTVV7J6V78L1RXIXF+AhnQVvNWfZRM+54aBCZYdAoQ/nqJ6tYxT
0GE85o1jy1VtgBOqqf1TZnJYoiwVECZKHdptCpg6p9/QkBSLizNM+cmr+t1tMLoOc3BcLVIu9zfR
RDCibiH6hzV/0UzmZlrV0EyHpj+u46CW5Wb+Q7Y0ToIYP6zx+42Jl2ETqkUeKOqTit7ETu7c+Ks8
xN5vTU/8TL0bUtVMMzgwsr7eg1QPuHFXOfVIZjrJs4njchPJoeE5ynp7zRSwbKKaYQTOTO7yEtDX
GDo4rb1R8ADLc5JRM4Jq6ZkHU/2gFRSFfLWiMpAvvPjdxSdrQDJ+meIcBLKAhU82/cRdZKKhATe9
C1xWpzp15v9QDoDnO3WqIVusHpGdTGPSmDgLWAHtJt+RWhvqYVAHcNFj6lFjBHzYSjfploBaoY0X
5yQSP8CF422nIJZHavDdT9haVWMAfo8lIHFAOD0FNroOs6X64/wyeFfB1DXbbjVyFHPeqBenYQmt
/CmqdqJwenhzedIs7veXv7Mf6MbIlZog3gHtvDnGisMyWJgvkYhzjBRf5s3Ys4t5D/q+0yIL78zJ
nXyoR2rqaYWbgyQNp9GIi0kNMCaou0i1E/LcUano2h91UltWR8m6qpENLCgx7t/T2BY9JcZN0uPH
qp3wu0ZeHLnohLk/JtBNFLz2ggHgosUJwBNvosELEzkq49lU7M/E9EwN0T1TjxQxYGWOvBXrO/mf
bCncmNrhBhQ4xupfY975Xm8HpBDVGVWkvTEAoS8P2Rk729O8o647F9m5K50zWJP6B59VE1O1rmxt
dlJsJJIhwZqqfIQ1dTjOU+YBzhKyzWQlBQC7ogzAVI40XnQ4L8LvGTwiK1ZarXVwJ8daIc01BrbL
hP01JPE5m6BB4cAyvnsEpdbHwnaC881zi55K5IYyNWetH1zUA8Fe8Lj00k83rtqMXDuzdJCmANvl
svQwXK79fkV9I4sFTh6xUYEXh4GH6bpNhfFYBdVtM02Ze/Qlf9Byb0hjuaIx96YXrBKaw59ceW9Y
G86kj/Se32KSMRBNHB24uFoIhjyGlROYLwZKdA7adblsr4KydrgNeuaof8BGpA1Mm8K37SMq7uzj
bKFQELWD6C6qMhmAkeM5XbAVWGo8BG25tUOvcwCfBiNSU+/GJ5wHMzpp1WKPCtpV0nZp1IKB2nJQ
Z5GAgDzBgunUeuMW8DE1shfRtH1YPdHwqiRTLaceKYHotb2TUwxS4kWyKO/cDbCZreZw4MgyDVa5
E7FL2ofJhwqM9GffE88mq9MPi0jW/V4YHXgHlAU1BpslFhBAVMSh4Lsd862LSC0HbNIw6/K8uUTW
tNJOuSXiw5TlWNA7PM/XwGlrtnYnSgDD/ApiD3hbo8zHO5AfKaw0WAV2nV3GcTTxLMmraQRtt0p6
RArleVTkAQb2sh4qs3qhkeiKxtmR1iFWgdbtuvWUZh32rX+5eMY4ho9OOO8cFCoeFsPFpw9ZtRHc
a3ddnIClovSCi4Ua/kvdo5wGFFrdlmSLop3KB8PDPFjLatfOAKqQHbRojvoA+BoeCjln+URyEtmA
aAX1nMMPibpMAMQrawLOnvplmNNc4KHQz/ukBHnKSpc62EqDw7J5T4Y3ak+Yv/mYhkxQ7nOV9irw
XVUFaXU0uswSkjRWiSXmTfmFikA2Ouov6xp3SXftWeYMVrff6zaU423Epl+FRtIhU+kKeIYtGpB6
45lM0GVaAeRr57GysQvxO0IaDVFU/YrCo/hAo1pO2CsHhB3yEIHgvyVhblTyoVty2O1i8AADm2De
69ZPUe+HR1dB5SGDfgLZtGwXWeWBKGSFfLbFzm2z6Ehe1PxBTqJrXLInkY5LsmVIVwRcIlCUTtgd
q0/gXTSfqYmQTf487Khvxf271AEH1imM5idtSEp7TIc98LaxjXGNIJWXPw0SbxPL3twpOlSq4TmU
ib2OTh4GNv0aAI+ecMLdPvI+3AinTl+l0SDfrR6mIw07E7C/5Tj9SF0zfSUR0CiRBmfYtxZFKX+Q
EoQ/yWtnI2GGYpBXymvvdLUgM16nlx7Vog1AQEZgwB28As8iatrYfu9pGRt5CswOpOiQrLua3BnX
bVztGlYDgfYaTweVvauIuhkQrQPkdpKvDqXttC+Oym9uT87z23uuf8GS4QCgebwr6IWhmkw1YIQA
tBgJwYONd03cIMkRvPLLiBQe0tjw1r866ji1ekeRgmQ3wTodF+eIrbO+MyWnG6PlQmXwzDgo5UDN
6xxNlFEc0+ZXT8ssQIxsuDWAl0eZaAX3h6hchKS5U/+vZDoqueVjEv9XoS0wCUxGiiTiBiAcDPnQ
KYs/u6XfH+rRNLel1z31TducwZtyJmycIJzmy3UEMMdlRDA6aYLndFEiT85mU10fljpY4Aad/NFm
hwgkcyS6KZ9tOudbDorINj8xrIyRZIbnXGICfKox6gON9BuZXsaWO3pIRW+Rsvbrza5f9Fclie7c
/zWsGcsD/k+N/hAnUbd3pUBVkGqsEfVBUjU0zJL555wW1pZGJrYYFjkNyYwcaPhfyBK3aIGoosK/
X8jBmBx1HH1128P0RAIZCARPM3J3QBkSFUUMXB/XSjdCyXrTAT8SzimCEzXCH+p91JWftAj5jHa6
WSJQV6vyCgVJMhnERstuzCcurH5H10Ha+qZ1QuxNm4B4zxkScxbYEsIg0dglNzgld1An2ka7UG+M
4ofKCeoHsiDRnSvJCPakvYNK0S5/tLmGJu3dHfDBR8Wu434j+JbAGTGxpC41FbCnAsHONKibsBlR
Pev756U7OJxv5grVYdqDevdhGGgqa6xztNm9hTWDp+BPoehyrSdfa0W610VN/iiGEYeuMvnaoFiH
7R1X5oA/RGOnIt3Yo5lsamzoPEaFNQPZN6zFBJoBOJbB/JXbSMUja+1HSi37wirMvUh4E4fGsRwE
GLwwk1jXgdseJ84M/60AnW6dR/LMUjw7hNcPn6SDw0kcFMc/gfqHlUjxs2Bht/LSqPjYyLDedQBw
Roa92e+TmUlgJxoFSngADrUFT08BpOvSBuxRD65xYOB+82sXUGBIlwejQ8KD7TJW1rGXIU/XrbNN
mXfxE/Lk4yfqMSNDsRUS2HYk6+rGA/tmg3lYVQNSUBsumgFAVyUfnrgKsIgogoHzmN0yprBiwoyR
IixCHYeJLZj1wN+s7oMuxATA0jcNj/a+2bEzqNI6UJijWM0C4sh5Zm/3y1BaQeYoLcSp0+wCAXfC
klYvQQdbVFgzpmIV8ARlFGpmQXOBoe72OSYxzyTCZpbc52bgrfX0IgW6TVF1oL9VUwmy0DHIS8XI
lAWNeFgBDVhdxXIUv6DECdpdAlw2MOtoA8WE5JQ6R4lx1Gjb3820BVbMOcCQUMAxRCOwtcDqvEPq
xoBqZ+ZJVPbO4c40nBZgVd48PRTADdlXjffgC2kdqelmGc3L2HQaZBf2XWgBgJUxIClcrbQ9qW8s
ly7pSaUtqRc5UxOetNBp8V4BRlIS7BPbfyAXR7r+ym+B6qvPfkJRif6sx/pgC4BGSP8kzXJq1Ikm
3xYW0juWY6KxBM/1yOMNQASxoxGU8ZNuGhwlPGbiC0lEVaH+V8zIg7f71tiTsPNBY7QaMlBWAj0u
XsVJ+TTE1dFXoI7U4CDXvxneyfoCr9j/bEIeIuuB7Kij3oWhoXu95hgX/GA0weLwr+GLBIVFfK7B
MqR2/MAn4x65uiEa2piZVSutoR6pyZCG1DDlrIekRVILnLXhnZ85Yid79My/tMVdKC5M7BDqu/G6
b56DLTjK0NVVVb5lrwqBbI6l+mopuurm1t/bQfuD8nUX2aLvOJKcuRzAmES1XD1gE0ARhPPkhoBR
RmPg2OqrU8AM1dhimFD4uSGhm+GXvsP5FFjEFXVqZhSBtQtUUeliRV7AqQtWN/ZLvKEVu9zGdHpq
gPsAROoSZWI4fSrqdnxK1dkUDS3bBHU25ohbkpFW2zlm/4F1tgRL6C9X6okSoCaDlSwhtZJi6AsO
3E+QiViXezCB+ucxL6pox7MgBCOr2Ms8G9oNKnH889L1m1yuWsGcrTX7TvM0KYA1E+TXcSpm5Gfg
WbWyetBSkw+F5KxHCboYP9z86YZMWuFW/5FvflM3Ki9iX30pkb3U4r22pj/6EuTuR3Hjs/zAag8Q
1FYiog1XaCluUQF2xRf8pxf6wW4Zksb38/lMvVjBrNCwSEq8zOoCRCRXGZnwEsuvJWLCACXTsr/I
wgKe7oA6clxJe7Q96qz62JyNEq8zszqYCkEnxVOnz4z+uPxO6HcAOGyURmbQdEhCO978TIRyoXGO
29mmINqOwduIQkazT9bIhWF7IeJujTNgjA0cJxyAeQT2cRrbjFvqBP/DZEVdsh6taXiqYm+TOE72
4vAue5mSNHvhGT5SY10mxocEaJDmHmDo5iPpyNQMpy/xbMbHxWIYTYF3tikeKAY1SGrHgW/Uzbvl
WhxriC1HssRyMQN/iac4jVZ2Y4MhCrUO2DkNONLlEnARKlnQd1CoIfVI1rTY+BCOON2ZkdJUXn3h
zvspN//+1xikyCcZr5hpPnlZOeB7MJC558ys3hj5DC7Bu7Eo8h8hG+R59tvh0snm0VZYplKNZs4x
tQM7ZBdbi87nqXnO8Y2CutIa9nmBf+chwg92H4SSR89FZyGVLQFZgCGkKud1z0gYDx8wzwX2e6xQ
v6lBmo95lnFW7OIJPMGghOArp22ch4iyRAANXewdwNmsDRoDtrt/Lp23gM3ArPZ97H2OqfuxrEO+
1XS4czujBmken0nk2cw/F9jYpBHx6lb27O6cocdaQvHqUuN7XoAngo8MAtvCpEMUzW5AXt2lVylT
bDJ7zLExJBkSo5JLOQavZTrhha/kJBpccD4mvvWRTBeRUtbIV1g7xojXYhfl4UqGXvycr8lgnOf0
YhiseMwY3/aOXR+DoXk0G/xunai4beIs4bsRoLCrO4Wl7KwIAL0MWF5brSUFDUF/8+Y4dvxAgcM5
6G+i9+4j90zz8V6sbgbUL4+ODwrHAsXnImcBOJn74AUoSbsRtb9PNDJLKZ9j8NoClabP1ixOcAo7
GD/I3ude8DJYY7LHQk+di8CdFH0PUtgmn4Zdha3/DP/aYE4ShZkdyQV8CVg3+IG3jbMR70/Xab0j
NXOYAvtVSg/4s+iRjDfhP8jymre2NkOdErDblZ12o96d792QTHQY7fuvoUKzCLGGL3OA40YtoBap
xEY30zSuQZowHFheo36aFFHludEDleX42NmsVyR1qVt3SMa2h+pzMiFfueoYiplU8fZSrU1daji2
GLMY51tUxU0iLBHrRyzw282AKpRVi+KjSOydBIXLeHux9mswzECCMoFD3Emz+RqVzU8gwlgXiSfl
ZSrjf0hsmZ6/SYbJP3i1U3wdt1FolgdksyB3AqQym5pXiqbFdd4ATP/ojTL/ELXC+uD09amPW+ct
zzkDxSpgZr2gbj9FIEWUfmGdRRGaZ1RUmkuPZEFuTycz+q51dszbbRRZFiiauupiN29IiwbfjspV
jCUa2/G67SzxOCMZNVjf/HTk5O0bgHEdUjGC5cJNsOpEgwIS0MPo8VxNiwl4iaDIr4Z/MNEi6mUW
Sx95Or5HpkgTysxlAxATACz0qhkUloJHqAs0Xrr+xP/hXNFLUiXvoOg5yFL7kKzCWaXifL4svgmA
p5FSUm8dmwP3VbqYrXQRyhts/McA4134zVMeAa8ACMxkYik7H+cvW6wU7a2hchYBllFar1Xbm+O2
rI80YQcszIxNVVnuy36+neunIBrcy8mcV8tE/2Z6T10yH5tqZUbziwGECnBTAvvXCCLwE9vTnkCA
ScRQNb5rMtltaEiKrsi/D9j42opOpNvRqbvdkFfWGzDujrbg5fdiGnG8JgPnpUyz+PD/twDITL12
TUvu3dy1TtTILrWX3n+WDZK94tC/vXG1YuO7a4Qm4HDZe9XU7wVWWMZ/tsdx/izG2N2CS9o5JaH1
cymRjWKPHadWVSHbACrEWso/6wZlX/gbCoGtnBlVBWfZgeocojsLIGffypyJIV8n6ar9kJoz8EaM
+SIAh7LvEs9f9WpICtBtVBegU9AgMdo6RgYGTlWrNMoegDb+EaeCr/YVTXz0ah+pHgZq3K8y6qWT
i4M/2/AA4/4Lepx6Q9Wva1A5PYI7C8DQQRsBR7Jgl5GGMk5XDkfiOpNpfZ4BQXyuvL7GiUC6yZWI
5EhDqorNTRfLrGBlgpRyE/URVGSaNbkB0Cbf4mBrGJEImALocFCQ3ktPPfpvhkrRFnG6CTo3XIxr
LgFqSNZeW2fIEvg9BFdDkoWmDcjaQYUcfTcCEZ3q3khbCqUdzBKoGu8gRX4M7E7a21v2Hf8VPlnv
E95tLeo9QaPGBDo34nb9J+OJ2+twKNovXYaTiaiz3qLC9adNzVi6K5N4ArJQI053NBQ8l6herUBZ
jJohL1otY7KULSrBdzj7keDWNcXR9osfUSniVyTg9w+mcK19F6blpzGuP2dJVn5HXf0PNsf/boAS
A6ANF96+isf96A2owXGtLD13o40iG9VLkjBHatF1TEKTg881D5xhe6eYWZ8CHhYN2c0UkcZjjvUF
Mof3Y9cND2MaHsPJxN5cC6bk5Uh/GdPB/nJ6T6f5Rmv2zpq6OCwA3gJ1l+yApatOgHpT5RQsbmOP
/I7JMmNMUa4OS3eweuthKGNMf5JhfAUeInA5QEoPUnlgT3ZyBMl57m5J6c+t8xw53p6USQr7KnfB
XYvf/JFkVWQFh7oLHWydQOtjymU36fZmTR1nWIlLHxknZzxwLRDfhOmndNwRtwANhnpHvAO/NKbC
cP81II0vgbVQMXAuBlWPgiVk96FtAssBTDhOYZIIYCpU5kQFTgW2jrPDOHb5tpZOvLJQAwQiOJD4
Apw6eB0lzsE8lM2sPIXPTUOhEMIHkeKcTWmp6a89rSC7aCgAKv6fXSg+c9MDr+oRGZ6J+JKFOTZk
ef3EcPT61IVIXABMSeWelAIgoTgyb0F3uagnLCpPBRQ5mB32TZTkqwBIsyen+EllrrrqdUEO0mhD
v8xuwIVISW6EP0RDbA6MKpoTrBtMnR7vkzUGKR4NcfjT8ZChdG1wc+iknROcjz0G2ZHOnEAO+F32
GQBTFU6GhrSosn7rmU550CKNchEVtirpqsUI3pvf3EjGI89cm5HjAhiuneZUISrwF6lgIp2h+TYN
yPANsM+drv2kux1mcvhmCemDdQq/h/XVuK0AUQnCEa79GztnL3GBKi9mH8YI4MqiH+q/bOdnOgTp
30KCbdpmbXAakPByGUzkDtdOl/49xcnXFJgLry726g/RS8vHAZlZ4B0r+yy72NgwLvCkeSWRIa1/
vLoD2YoS9SjL2k04LEBCIYYGwJS1PVmwwb2x7wwz3nkxssJC8CidplZ022BO3qYx4Ocut8wPMuiq
MyvzL7UXiXI9OI23jpGUsreS1PqQAn/hA84kSDe5DLBRqtKePKkBJPqb40fzug7bh0BVP4FI2jpR
Tw9NkaBq0LW87Z1CD7XxxIr6mILBiTLBsQ8icFL6MbMDEGP8GvGqmWuknqh/i6RZE5YmpXTovI4s
cVe+A3BtnVGizRLurMauMBXZgADJAxC8pYyeR9XYAFIA9LFx9BVsAsln7P+eYts4kUjL28SMwcE2
TBuSRcI39xJEofNLbkb2EfViwZZZhXkMgcd2me3YXfXSL7/HfrrnZt09hgMe2QvNAniO+03sgwWW
yBKIS+FP1Aqk1SaisuS6z5E9plGBEoIBonHv4i+NzXUFu2QbwWbobPDrXulKNSqQli3IQXocZv67
nwYIoh4wclUe4WgePO5llyTqdzIzx1dsjY+vEnBMCpk5PsxK5ofIOPdyX64WrZKxud+7IJJ9JlFp
I9Ed86F5S8Oi5x4ew7x56FNsUHex+YGaMeL9Dpxx06ZPa7NcV1b71KDC8XGsW+vD4DpAmHY5u/Fo
I7tcW0C0eqAAWEilLyqm8KS17kLzaxJO9iZIHePE4im/eHPpryaUSfxtxCmO69zus1FmmDDIhj0A
kt76lNX9hQxAAyhXqdm6l8qNhlNXyGRbmWH6d4dCWxWBQouZRZu5GyS+p7+NgrHL8mxJom//OmLR
t7bo2UUMKZ5R8LOc/u8QaA27rgGbJiBca+xEqUkRjanxRTyHZ4CqPMnSc/Yka4eeUjj5tovd6q2Y
PhLHd+Kk8pj6DgO4SiS+BEFQrIcq6M4zGOXf3PDGinkhrAYmvtgpqsO0Vd98IjGybsWxcdNssZJV
/m5VRmAvCsxyN1tyBAUyQ7l6O6evse3YT80gjmaQFOmmVcj2WHrSInRZto5mKfbmUHzTS9T7hS6Z
yKS+MaG1K8i0Mb8zknOqCC9wPoM9jOKZBo1iv7AaELXiiBX4dMpAK8ymQ5UZ9jr2eVBYwSrO2lWG
skdRI3XGGrc6N/gu/Veijhcl7vPXuxRicshRpYlLZSheo3FQlhEAKecE6NJANF7dxboxN2S6xiab
fyQ/HRsHMdUGxXCYjhbNtPKSgV0AJhbi+Hpo18J3s2+gO3rrZNm8xiVYtirLt5DOAHku6n02ht7n
EKkWDzYweXYFmLG/yWEdytH8C8h73q43g+YBNETOG3ZJNqQHIyDbGtgkPo4Vzz9OYf+B4rlJCfDY
sSwfK+76F2MyMN9RF7LNDjXOiccuKJ49VuUIkCeJg2uvacSXsu/8LRBH2UPk5vJL0JonW8bNa9u7
8zPqonG+nTrvZoJP7IGGv5uZhffi8nKDOcAOm5Lex2FOmydsGAwLhz2LcX6aTFVyoJ+oCzPQilpI
wh3rjcsc49Wv+Oe0kt63JgC5cuQWzvPUTeWjiPAoJYWXFg8977O3sJXRvgSm+V4AaPYtmd0tGWQN
y1ED2cgzgFW6i1vjAFmI3PuGLN9vDAXWr7aTdcfOx3E6yX2UIiI551tSGv628Zrg0Lut8erN/ecY
B+1phbf5DCa6D70r53UTIi2dXQnuRZ6fzAkcCCTqq3R4avBAyjIbPBoVx2H4iL/vOgf9cY6DewQo
QWB8EwC7ZP9NAAof9333xNxi1ykMatZjXl2G4oSs9PpxUCKS05CarEU5aB/M9VrLqKfthCz4eTbB
3cs3YRxPRz3JBNV6UG9ovknN1SQgblWf2Fb17PRqg328+Vi76T9J7mPb9joRpyk5I04fmpPTHJzU
eki9xUbP4JMiZusxmNONNiQ/149Bu7Wc/9gGIA2CCvXCSdi121RV1LiqoiZTPU8pAgOMU6QgGWm1
YlIFNiTTCiRxvHskLFCpnlmOVVnn1kj8owIh28mDdQa6w2Nu8PDCuxzVrWpPyZ6xwzMZ1pe8TqPt
nyxSn+8bFMJ+cQwfFczM4Js4du09OGAOU5dLkAyPsbHJwzTYpsDRLDEnbjZlEKYX3ubWh7Gu2EF0
LfJGyBqpkC1yeYb6mAyu+SExsvlJxUpEhXOspup2odqs1du5y55uZjs7a8bOdXzVBmkPRCNtKLzq
yR+Q70ai0J2ydTVjQ9R3cUTPFFkp9Vz8eHqcGGkxiBuQ0dGVpdgMmG2vZ1QQSZyW/HKDByrocMak
KE1BqYxyWlKOM3/34EpDalL4pfzyvnzAvN3a4O/hPhFCEnJunE3qGfkGy+NfsEkEiYTTF/7/OPuy
5cZ1JdtfOXGem9EEZ3R03wdRgyVL8ly264VRwz4kwQGcp6+/C0lvU1u7TvWN+4ICEgmIZYkkgFy5
VgwOYXKbOZUS5ezZSbom48UIOI92kM7OrI/F+SMhOiv3TW20O+zAsXAT072XWfxfTf/N9UJbgYy7
DbKth59ge/pme0x7q5D47GdNHz6HWOZBXtyZ7uw0xiaiLWzkeyf1QYeUw81kFEiDyCpv0yWy29pl
huBpwiAfojREQGTl7Qst2CwmslMxWO7QrC7aTTfhJZqdFhMxL9PYSEdaGBBvA1LKgbIPUz0+48rT
l1ZLoBZl92+DJuq9a1XOuh2q/k0H2zNooMV00qE79OINCLUqt8y1oUIkPMhEaNnwJj2OFETNqnB+
h0y3feDIwJdgXTgJCZCsHuNh19YMrFTA/nppnuwDvUJaB7lQoYkQh/9lYvq1U1vdjsaBX1M93B19
HfXGWVr8Sxnhee+1eGsaKpc5nfBspSZTmc5Lk3qlcg6Us66cr8ZSb5Qka3C2IJJbuKB/mMsIqJc/
670jP+sZ1Dsc3QAWhrfslgpTHf0uzcV2OY6sn4Pnz/hbPzmJClueMUpuozw0T2zocH6oh9GOMxCg
YFUEIxWeosBNAY5s2GxYrAS5SAqImqQI3kPK9xcjm97F2ScyzfGy/HNKgnRk2HyPQNdDtt0G5Rl9
zOKCbOJ4E1pI++ntQPou2PMQVYByR1pE3Z1QRd8ims9DcBhTBxXI+Onu8gQs4lHhtTdXI+JRvAm8
9vdXA0KExr0cG+NlDqppfbUN4rE/UqsWCGyuYjdZOTgSOC++ucGAEAICp4kVa74qcEYGil6sZ+cm
2YI0Uzy9ykjdF95YwDUu5Og/1bJCnecQkETskMSzqKM1+FPbRdWRTMi+Fmseh+CnqRx3Y1oIJoGU
R54QF8HDlKpLwVp9x1JNHhYT1Vz1DJ5tQr+chTq46k3ymxhnOI886HDvaxUiwmpjh/1Lt88yrGUg
pwkxHs67NUM65z3t/XQc3m+cyIU6AERcnywW5nfZxPdR10Jt9moqvSi7fScNvmoG3B5ZYji7rA5u
gAGKniCyGD1ZjYNjHOj17ErLAdy/zuK7VPNmjzF8Ryack4J7KghA5FdAMwziNwF4m3QH0HmpB0dq
5ym+v5aH3YaaBhRStS11j1gEr3G0W/rU9PIIA101cBntyuGHZWnVzQJJJDAjNwx8e4mUO7xMAU7J
Gl3sehdZOaOMtBmuWIdQzZJ9+hY3Kd4VXWpaZ+z5rLPNs38BUFbfUGuxZ90Q73E3vOusts6GKgLo
wp7C0s2+SLf9kiDoBRjQaiBtTOmZLxVWBm9Bo02+YcTjA4gzOP5zwXTbCruHVkCubSuMfECaMfa7
ozTf8qH+MkRRqebpqsF5nzTjiY4UgEd4La0+2FJrKRZlR7IVPHdmicgrl7Lh1+MdoFNbUKrSVs5B
4Klfzdu9SmirvAK0hHqWLSAO6Vw/gBCMkuGo7wwLcEgb52KLshqSU9kR0sS7zABlhVZl3m6WhRiR
Hx9CpXUNivXu2RkTdhLZ+KbLOGh8vEFSJ38mNQmgO8D4IosTjeOT+etpOk9pSVU83btJ3d/ELJp2
iD1VL0ZbQT80QdxAE3+wxHKeZgenw2vEwRGfbood49UP0nl3CR5CovCk9k4F9Xz6kakGOGw9ZZWN
t0EpywiSG8K6N1WRs/EPCwQ8+941zXuyB6301kU8aevFNkq8MrmJbxaHB1qw0rNAv/eQx4xBvWvB
YjXsYiLPBs/mgBUElKGNyd00U8wPvWF7B6pVv2guLuQHCsqPEcswKepVFZn6fvF1++oVcdtyi+24
DrDtXz9i8aNPXJpUu7oKGnvlN0AAbmV2lfQdRbDY1IhiZbnnbC3VhG5aPxfUS7bFBd8Z+G4qxQi4
OMYj+DJpBhpSN1O9xxcLMZLBm25GrRj3emUDX8KbblNzHUJ2FlYxpplG311h3LRuCOlaiwNv5zH7
B6STods0uOZLiStd85RrZ5oJ1KHjPu0EpCp43m0MgN/OPEqzG3ryOwEXAH9PL/Tkp0JaY7G1ZVCt
ZwVFV0GZIVMOSJod9Yk/RObK1GJ5T95mnSfLBEyAbk0Dz7CtgeDKaSB/h/90lI/9aU30GlRcEJ6E
hfvVaFP3nGghe4R0e1ua0RMVBbaBG1tYxkYAzvSENWh9V+TfZJ46WI1i3bNuArDKz+3RBin7ALqm
A3RD0Q/uxNWYOMGdF8faw+jiKrxmQt5/GTyI1ggePAnt3dxEVIaa1MGnbFqntc03NMqqXHGHHEkd
kDzEXaNjwN30Ftvhoynt+q4e2o9Cena64VmyDVvJjm7pjeuOC+/b0D/UfZn94CB6xxXn7ZlbAWQY
DFx7FgEbyNy03A6uh8e8w7FBDdzK8Rf4GujFEEsmTBoVOYAZfBqrfTn15kcHtG2zGQln9CPb4uv4
opcG1hGGe4t8DwX0Shv31sFFdfvcASs1tS1oj6zHltW+rIFE7jqkdbrB18JMcOYxKRwhyfRRrYLM
6h48ZqcwFT8hrFy9lF1QbbVp9HBcXoBLry/TteOG/dc87baaCJyfytW2nHJ2jTs5ASMm7AMiW925
F+AkcED8+loMerLjyZhv08kwXyeOE5RpkuJEvfg2s5w7X5ZBiW7L+2kqIiQiK8I98M7xYtUaTXeL
c6BjBkZNIPY/bY2i65vbl/5zfQCDwW2UQRPP9Cr72OMe82MxZT/K5MUdPeObMWHJLuN8OPaCDecU
nFh+CZr6rZ5EoCtWMSGuKM3tTuIiqB2oaBHVIC8KAfCBDf7S4VFEaWlT7XqKogzHLZvKH/irREhK
B43OUpCNKxLcsE69Nd7BH73UIfT4Ieqa6IZ5YkTYv7UR1AEjybEdC0hOlUAdkA3rpo8Oqk3kTVU5
4q2S2QkUx7sYRGFljvilUo5HjKR6UEjU2WYpffnFhqWx2DfMQThr8aFu6WXa2c5DoJqC4QmcTeO2
6AMENpNEnLTSK6HYpMVfhCP+qFTOiWY8d5ZW/yyQg7YCFmt8giDPuDWGPL9NEsSVge1/MbS+Po0I
/C2Xlkb5bFqujEyF4+05lm3nf/7jP//Pf/8Y/iv8Q97LdAxl/o+8ze7x9Tb1//yT6d4//1HM9v3P
//knoIzQ5bG46+FfExLglur/8e0xzkPl/h9RWlV53kjznAH5uiOqHaLVYWa61RlyHBcTMe8szZl9
J4ZOC57lWzdp4pmQhzyuyH46zkHwyiwD6L4gOdoOeA5iRBZ9vE6TI86Y8TVTFSIOCXBh8KEmFZC6
SPw20R/i0bJ8iXjlN2iU+/jzOz9H6AetskIrnjXEoLZ6bacHIxubO9NK8EwwQP9G0j+ajdN97PXC
m1lRj9rYWYY3KUUvl/aswIeVTLAKnTi6IXG8MdhMfD2//0SYiG2h6To0IwoAEqldqfboZHa/Blha
OyZ4uCHp8iH3POMhjiCFXo3uHbXMLB7uuqb13RABA78Dpdst0safF3+zT+wb6Cwi5ZtcsjrKtpkT
yDVNQAU0hsTaGIZ6W39+jg5B85URueF+njrOrUeQnKVHmlpnVnzueQyGKh49UXyhK+U5xUr2RC1R
6AxqPwhduEEv/d//0lz9bz80oEs94AUcbrnMMJ2//tCq1A7HJOTTWXeN8JZ0lJxqKKJZfGlWV5LI
7otjHK/M3VCeuQWTbt7O7ahjMlr/1UefiqDeIicTTzeiMNTxet03YxOugtHI7onRkDqSZvgB6jBz
j3AB5JrGmG1G/Ki2WrjKxOh+z9WLzGis4hRBuv7EmYlrAfAS8EZ7O3N821Ebn51yLwekZO1CE8x0
Ye1Z6wbs4VsTvEbI9iqF5lO0CayggKRTaKmyUiiKjtmdkyLMMrfAJzztqjAtjxAOLc+NAbAgbebU
7k2aeelDZLSZt2+fHvrIMumnUY1eK/7oDe2vv/+qcOtff1cQ+MHDwATgg4N51FX9Fw+FrtMGmVne
cAYsM/CHyTu63NCejLL2jpNnFX7Rhewdm1BzhdTd4tyaSfHoGNoL2YNIE5tJmtMep4TGW6QdrL5l
70jp62/G2Ag25OVg++mUqbsJ27q5sdKivsuBO9moQKtPTcGn+i5SRZuYlx0FMvNO7YQIcsWEL9Qb
N4Dy3SYPi/BmFIX52sfgJeQA2+S1U7zoLbgalddYDRq0YjAoaKc3FtYNUoMTwKd0PHfWmllxn5a8
kns4gY14tq6ZdwyY3r+3rRb4tdubd7FXRXsozuHPj93sPWMlcsfKafoqo3hfqIe/zO2jNeYboUXo
7736kTtRspJeww7UZHy07oasw8Eo8Oh+5WXhDsksASSdCm2vCRcn5rHxNhaB+K4q4ONNvseo9Mqi
KmT57Mr1afFB147laXlLu8WloH0jTiLcNZR7pE8dJh4129//eizXuv71mI4DhAJkFEwDbxV65Vz8
ekYjcZMwssVZA+LOLx3POtnGiFuKQ3u5MdnPQSUkkYk6yU7NXOjZrRnpmys7NamI+q5Zu63U5nl/
5dewZD/oyCiR6pOXofQJ4wCRIDdhr1d2ugY397qDKMKd3QrvYKpCzxAbQ+aP4x4GbUCVuuYqWalN
NXBMeIfFdu1D0y3dVEOy4U2I7N6btI+ecDsZ24/P+7dTXVzEMtfV1NefTI50dfPs5L5cdwaC2Ux9
9mK/8Fs+ZZlmsQ1a/OJ0Tb0N8NUdeJJAEI6qVAhoJx2wvdMPi41qVzZE1wcwKqgpqLho0xRz2y1j
MDQ1OIb61Ry/stHHAAyIVfpVdwSSulWpVfmWceAbmAz+AOYO4Ug+fWnSCnwUVtGfnGFyD4BjQtPP
1eInhAHAkwjEwA8lnZI2VvAHK9g38KZOXxyv/3OQWqSUxdBtm8I9YQ2fgouUpbnv5vWE/Bcc2Gm5
Fp2T3j4xep6Pqle2yUdv1hUx9SJSHD3RgKmNLseTR4zxOgJy295L4u0AWMXRNczUlx2os6sYb/HB
SCC/xVrjuW1NQI6K8h3rw3iXmMjZ7ke3eDdy58YZGHum4aMHbIOt3JbhHP9nGo4oVgSRZezrZqAd
03S+hqg4/q+fGLsZc0c9HjO2pZu3686S6Zted2e3NpyfCLQ+MC3pXy0Q82z63GrAKZ17x8w0o01W
G+kbH5rFtRSQrGgi78UrC+vMaxeEPA14P1UrdQMTREsTDgudkek+QPHlhvyohwqkjyEnHSOu7BO0
xn19rKaN0QOLr41hM0e5lsjZEuDqHRsr0gyLEhUkm+Nn5NeZQOK1gfgYSyOugmNqLN4wEODQoh1J
BSaZhsRJqnYIrzUrZoebuonFgWyy4Eh9o47CnbQ93hsOtFkmXgB4ozKKS7tkB6rZqkm1paNV+ccd
5R9TlbwtShsmJ6RSI4N4GdmWabEaeQ2ANZ+6rZs1P2y16ipZ/1FMXQxVJWrrOOOrVq0Sv1z6B5kC
2ZABH5OrDAoqapUaUVG+BbUHQNZWRqA7m0TBVxZHZBBq+xAH7/P/mP7zsYfFjYMHx6yVmKk/yPxH
Y+Kjh/5SwKMwXzQKFda18jZv0o+iDDiYpZc2dY+GAquSkdoQdzE2WAjGq7nn/2eOeTanrrZC083k
5GVFimNjENFqnPN7nJX2B4b16WZkAHMAqbEjADV5lLhX7g0PdDzkoYNAc1VUebYGMsA+gnJ13/Ou
3VOLCq7sSxPJhO2hDCvgXJEpWFihRH6IPmxGsy3LFXGdOHE73s5tqkalnRdbqlKRIc6tl9Lcgjy2
lXuy0WxUi4NCQcbV7DbIfXHM6jTHvMamXNTAyjxQz/I5NAbH1BUAfr0m/Kpnck8wyxEUAvvShYY4
oTTJ1m9rO9CfqG7r2N2Ru6cIzpEDdeke1l3tO0Fa+KCN5o6xarvu58RMfBLW6ztKUYwn0I9Rkymk
s1lb2aZRvZNqUq8hUrmjDMYxCzJwkxu/Gbs401jPNg4yTL1VhTTf20T9ziycyEM9GlF8ZPwoq15M
OUJjyEP0qZ0iuxL5XKqLCmFk3aYPbQQJlSfZ+jwOky21adLFex4S9N3690szprPrpZnlIQvQMBzo
NjJuOmrpdrE0c/VIc3AsYZwA3xLN3nvXxZvplv6CLr0CpS5g03/rgtiwtleTRAbu2iaAdnDQ3eFs
SZ46PW2Q/+zxY8L7h6wdmkcytUYhN3ZbtxtqUscvBuXB+EAOVNRqkKsGLRN9DuqtrlxhwZ7O277C
AvucTL3vtP/LoCQB2vQpilZ4Dpd7MjIDD30xdB2S4zJPCzd/k/HA24bjeXnoSdSD4PA5IeGpakBX
betaosALLUe8LvF+WoWLFYEcX2UIGgUDnCAPJki+t0nYhscanITQx2ysnZhM+67D3h0gVua8hMNY
IQTXe99bB+TSOEQOgbD3VrzfcewwbpEmCIHWJRaZioSvrRo7xEja4bBaApRzuzEQ81UDY4hv//4H
xP+2MbQ8x3I83dGZi9wX4+q0SASyKXHrdqeQg/QnNJHhuyqnEjmvMvVNM0RTKzOoULteDtovZJyA
6buAkFqaWWsyUqHhztRxvDQFawi31n4gmblxbXPCIgk8fisKYIkWHMptPk0+NSH7CsyQKsh76cAf
obkjl6WD/GjEMlWkpLv0ws6/BrVE0BOZKE99rEFe2YshNOY4SKBCUpYf6Dbyz7I3MCIUNzbCdn6t
jl/bT8kUqpENeSbJztHkE0mpLPZf+V64pIGx7fpuWolxjP2xzvRj4Vjel9r8w1G4vxTapIfcRcSu
Gd3hjbyqqNePSMThX+z8D0t5lSMgc6GNgBx5YSumaE0xF3lhLjIvXjSI5mLg2jr+/pfBLPv60YJQ
scNM5lquBz16dnVmYIAwso241Z6sqfb8STFrUxEJBklBBxw5i41q2Tj4oGAR52gIIDNBfgxvuQs/
7MCye7cacSBVi3PrxeG+b616JYs0e8K9TmF2Cp972En7sSGcHdmAzdePbie+zpH3yaletcrUjuTb
MFDwpPj61+Rb5WX5lB9nzz4Kud9WlTnP02KJd6xF8+4lAFD6Y5y9eS5Yo2kevTWmXWk0Glhu3Got
R6ve16BLB7CZ8f3oaskXnLPsZGmMX/s2urQXSI8iOy/yS7vyF3oyfQ3S8V2z66fGts5IPW8esQ8N
7j0mX2McF705tSt3in1wm7KmfDND6/QBihKmBdhY+FOCtOFEuBvVmsIwOBEo57PPnhrj5bNFkJzP
1uc4UAhezEJzfo4D20JwolYeivkTsgTAzjAEiFVN9e8Gp3D/3eXRxX5eAnl+Xt7k1f6Qt0gIS11b
yc4bhQvBWE+707o+gxKzXTyF2FXh6K4pnnLd+bAtvUuN/LSuNv+Xe4FfH3WqQ3XPdl2GRyWOP+yr
W6HtAc4Psz49FS4yxljTYZlPEag5LAXqsp1hNROEEP6MT5m8RJTcHo7aVCECgewTH6RZzrOmhckJ
d9YfobDtZ2v0gofGGdYuS51nrgqkdUOTY8weyYG75Q+hO+Vpbg1IOu/aRu7JFaFPYBojFm6pyYxk
3BhW/w6eknQFNkPzoc1b86Gq62w3RBpgtcpGRROVfJ1UbrtZbFobJP4Yue7Otu0PP0B8fxottw+t
6eKgGZDWXRqExZlGZXWePUgsg9SnkAUnceUJoM3bZQazS8PDckWJbUeAKIT5YdKRCirr2r5Hql2v
zkoFTsPz6dvYAr9XB+krF3F8U3Wx3JWFbrylge6TA1SyjfVgI+tgwFHLo+nhZ0MdNKXr+ZoW4SB6
lQepu/9fnorm9VPRYIaj64ZlWpaF3ABd/VQuFlxlF4cDRJi0Y2SDTX1JIrER5bMR65kFqxf7kkxy
ZYM8d7P2vBApLMhiW0VZOF3QuS7JPJGEOIHOrXHuXTqIM9bIIIlAY5cOEyActqIeO04bpIHW9w0h
l6UO5FMigJWqVdUCunXLrXBcUbeGQ8ZkR1XITe8DIwwPuLbuoHOsBzKpFW8FOKB8Gdv5VrbdWeLR
/TO0q6uK6hpEUf+cpuaqa4BlUl1/8UFMJF2Z9lDeVBuHl8Ud0bV6tHIo12SZG2SvNgzL9Lu/WIBY
E6taV8AFyRs/V6nvmeK6oiKfHHYUYDpqiM0K57JgJklc43spNffmwk8NcwFy3nQsav3JAxqZVRXb
9DGSoMxxv/DYxEXRNiuiRyJem6VQ2Z1TX2w7hRcIiip6snvo6WF5B5irakGx4ibAOQ/u5NZBOiqU
mdMUUoY9MPzViqpU5MpINc+bQHohWmdz3dGNT7//gTvm1VvfYC4ecLaDzDVmmvZ1pMCpJ7D5uQAD
5KHECRES2l96ab0VwnBq/xEqVOlzDE6k5zZnyKW1hX3bmG32nIgCaEdR2uA7QVPXoEgBDGYGwJOD
xIqWK0bMBocKItU54CBJuaMgDhWQZU+OUSluaR1PYR6y64XcI5EhGR70VAQ7O261plBUOptI+zk0
eCzh6fcttAXCu0AfI3Hxs0m92LB/az6DxMmfHnM8mDzAQvwQY883x2HAC8SAzkRIiSI3npmzY8/T
14HO/DqzZVAd6z56RTOwY4vekiPl5vffAk7W//Y1cNzT3GCMM/Af/y245pi2hyU/Tkq6xJqQhghm
8skPk66OwIuol8jQCe3hRznq4lxhS/1kpNkGXK2Q9QEE6UkrIhNbsbZD9KXE0iVm00by0HsUOXLm
h9w1IVFQe49JoXXHBIsp0F92uT/xUkANkRs35JzroB0E089Nl5RD7lfdmK2LPAy2U6C7j0Vq2ltA
tV392xTn+oM1dc0WBHjtzRQHWM2CPKNG/PJrFBUNjqIHnIxX/fiGXLJVij3abF/8U5zxLPa/+tM8
eZv87D0IaFA+qw6t4Z2FkyHfplzWpU3deQbGPrszAuj4DsUxFCjsMYeg1OSgEFq/lzLdkYk6Fzcj
xUMTiG/4GTGSt73WS25lb+tAM6IwkUxzbqX+XFSy2/epKHZ2bmKbGoZTs+KpXh89qg5NKnbtWH2b
m9B4epBTGW7HFNT+Kw0nCod84voB2wXULA4jtS+qF65z9cJhHqYmWKaah1JPVLcQeCmBmixKdhvH
7Xs3Rua2EQ14nIxRQ0k9AEOy24v27K7GUK0yQdPQ48G1mZs0fJ4EAqWg5SpWv//pO9cvWDDaWbaH
8ISLJZelG1cvWEAbOmanyHeohjyagJhEDh5U0wqo/DLrRXzW5Bh92Jbav/WTloXvJg66hzx4xr4h
fZ8y5OTxuDO2ydSPX73yRTpD+s6UOUa4e6tFZnnqkhyM7jIMoLPmYbdRWM0Xq9MBzUJSYNBF8YFh
k7AWKpPQqLzvXmwbySnVy/HOnvD49MMAkpeuFlanMINANWeteR+Ag/7cgVMAkU58NJcFiKhBTn/f
IlHrooNGQIvrY8RogdKURgBVna3CDh0TWH/mEQF07r+mQmAqhDd+/51wrmL5l6ASxzAZ1z0X5wQ2
czzn6pigsfWuNx05nsYU6B4DQtw4J4s9eUvFmKQFFKlQpA1QQyuqjqzdDDn0lMhFy9ri1oHG08e4
i/bsrUaT59Ksg6DZWoEWrTLFvxkjrruRbinvxMDkHdUaF1J9MgrS9VXHBO67bVRgB00diVoxUA0E
hgDKYiuO49U/p0rVfNEYxAdhDk/L7OTBoXN7zM1pezGHGulg83xus93iTtPQmKrP/QzU6VDITtit
yIfhXBZZjKiTxJvKyYDZUrbUqFNjhV1LCQA3IGkZQxhKZqP5c7DjVSUsC6JL+ZPed85bYQMhA3mS
4X7okXZRQwpww8LgFvHe2lxXlfwq+h753A6eQLtfNBFhGW+gtoqVIYAnvjZCfSrKCrYbuKFjfeno
YNNUWd9O04O0HhKLu9Y0QOiDXxpAZ3ezB5hD2K4tJn2VDQF8acDnqMlrp10DOrLzNNMPmOYPlzLY
INiAo6CR5WsCE4F/GqdohDei9tI9Q5VSs3W2GnZl7QqcmBMITEGHCooZLtce5cXNozy3vC0QHH2v
s477BjC+J9cAfAsRqGrdxdPwvTXWhFVulYOuHKDYG+yZCL1bQnxCZtLdIlMDL8VBIbsWLOgMEJ2g
ewogOyLGCkhLxYVj9Nm9iLiBJxPzCCtFejxE0/xcxTvCMHrVogmSANSyJphU0VJgaHZBMuaNEaZ3
fDDdx7TKY0jUIKlhzPFiHsa03AxlP23GXniP5GJMryZe36vYtm5M27SfAs/S1rVEAkUJJp+nCMHO
Y1/UX0GgBSXRvEPoM4/btSgdBycrSNiLU5DvgZJhOgxOd0+miENXaFVkbnOwOHvAo29CHM8Fa5xo
+eMyimpj6wlwhyXPV/a2hqYI0v9eLqYE2QCSPRrvC31oQQJaFR44+zbN38g2T6KuC0JF3V5PrHc7
CsEmVdeA6Fis/Nap7MHFDUjidO9ZwXde8nCXQrhgZauIXq3y2aCmgLw5LQDgSHP8Kzt5kC2Jx9zv
ODgcXUqNI2Ok0u06BolMNZacL3rnwU7zMY6caRigUq4Pgr0cucIxKBTq/LsZ2hCTyFr9pYm6YY2w
jnbXD+2wGzoBHWOJPSyoxcqdQAT0fgiHem01Qfil9HpIf+UF+546xg1IgOJo1ZZilaS99gfPzbek
j/nbmA+V7yRZeUYiJGgbwTItA6Pat6P5SozRVCypGyPPtjrCBEeyd3UAZt8KpGO+ljfVZsncmLut
ttq7gf06+y3zqVnytvuYxU62RbmjmLaONxAySN1gbrq2x88TsL3UaVGYvHQuPZwqD85h0u6XuLj2
6UG2v85RqbSYwih+2lASwdlFcgv8L47hgXbWExOZd5mbzjaCQbvdALV4CLysrG70QJKpeCt709gg
YyY9aF7GjrxJQV45dweKuFJ1ZwO4s1IwhOtudmK1ksNOMiO+NQXOf0h9JKug/ylq50jprDKAkmGv
xQLLUaTCUkEdwgCJeRQiQD/1PQ7BP7Ji/zRKugeMHBz5ikh1Zk9d9pG9Hrya9Yj81YW590+SXpwy
8dx7jQe72l2Mm7lYRwxkauDsDWhvtoLwHOheujh6bBKwMpZR/tyqwi3ZaySM4WRi+fncWDjU1/Qe
WTNmkz9XLM0OOmtACaF8m7SNHssmBsQTnTTgr8O1GKkUcQh4vtGnmwCkQzetN4xvYEvapu2gPwet
Xp/xFmhAywU7U26ecutVs67sbcwT/RkZ1X5mpv0R3JsgENC18Q1nAKlileM3UZrMMwo1Y+EEHzOS
nT6Y3LQMaKsUHLA4HuueRRypFPPilWl2eEpwWrCy3LB4NcKg2rlt52yo6ZZm5wcCGBFqegk/gTXH
eKA5ZBauyTzaAowNag7jc45YYvtbac66TKWGfB+cPNAZRCvB2IGX/mxa7DiIM30WIFWabPO5xJAB
vmbb6evcnCAAXzo9+Jdx8nhXmPsssLtzXrk65IfD4ewlk3EI9Rbnw5rjpHdjg98ykjuHnVEDabBO
ZS+QrN2FG6wroMoSteDk69zwjgoDOc43Ra2lqzKLZLD2shF/SeOm8/oPD15nSLTOE+cb2N/C/dyk
sZBWY2tgg/CSVd5dnEXzpEJr+32Hhzy5LXZqTs2/EktYwMhAx7JC7sYOwktYjoQQIt8jl/W5Q+rd
OdASeZ47uOgKvzM8BK2BIb6QLrcBUgnaAoyHBC6+kjOfpcupiwZ+elPLqMvbygu8A9+YYIS9SF+n
2/PDipdXfTfQXctBodwXd3NuOt3Xzhqqc+B2je2XsJbaumocgN0BXR+jVVxbLQA0g3njsbg9jbmK
iGoIVtKBhinazneQ+r1NKIKZs3r2WQ4+QDw47XAAAzkBhaFPFMz+ighfev0tyJCq/cJ8T7UGkCWV
r3EAXe4DssjGZ4n8w0fRJhDvQqtr7fG5t8UpSJP+jkxOY4S+PlQhMCboDIAO3WCp5myodxIV4pRN
/rOwEwm6m6R7r7sRa21bD2+lbPmXzpZ+Y4/du5Aa3zWIHG/JTXjhEc/k8Dlx2vSEwHgyu2m8jv2h
6Qrs7gLnKcnBaZnjB1zorntIUtE+hiV76UYdFE3IzXrUcUB1cnX3mOKh85irQitLfSM7O94sNsOo
H43Qto/kkXrIHsmhfwzs521v6PbL4OrNs8feqdGBUvApQsIAtWx8J0/AlII1PXJe4ogFj8B1rWdP
r+4e8UTCnR04z9gFlgm4PWLkIBRajK2pJ3OQnBvI9KY9ZKIjUBviEXbXuNp0N2YQyQik6b1gV/Gy
UDzIMMHbiMjGehes3cEN0UFAkaDBopeV5g7AiGkFFsp7xNzzL0IygfACMKoQItYe7aZJVoQ7SQLn
3gTA8ksINrfZoxjT8Klsyv9nD/UpgQ1VPCPRi82I1LUVmJ91iHbXkBnqGtAARUO/tZMhRLYiXuJr
BJDGTRcN4t6KMqQmRp64b/dD3Wh3ZKVC5tzc6AYW3R8TKf9RQBE1LkHOrlqznwjsnQYu4lWLu0du
RuG8p20aHWja2c8R8tAz53X2KOLUXGW9BikJZON+XGJfdaAbVROAWuTjEue2dpBtrN0t0wG3YG6q
QUdQkAZoTrOT6qKMdAjXYeeWO012X12GV1UB6fIX1dLL8qKVRFp9rjPDeLHsYe6rg858kVb9q3Gf
fWBtkqtYaPvWdvGba/rvgnfYA6gWBOvDGy9A7jc1B1t+yTyEiqpxkwc4qBsVa1RXS/CrB1Wx61Q6
8miPuI+49swplllF0/ekzqpjozpFmH5MOPf21ibmFiYq9N7PQQq5cwo8RxJnnFlGF75Rr/6/lF3X
duM4kP0inAMSDOArlSXLki2Htl94OswwRzB//V6Uelpuz+zM7gsPARQoW4EEqm5IsHCu4jtSJKX+
WkDLgZc8WpEIKfXNfTYemDOcKezW/2t6FjCQEPNqWMtxSOFEP7O3YTZ/nt36Pp1VcxS+z1CQu86Q
jTq5uTq0c2XBC3gyX8DVgTcFGx/BaUXWZnx1m8x80Y/+cxXxS6djIDAkDhk0P3zHSYpjFhlqBWx3
81ia4x0ktK1X2NG5uykKsSPV2sZsltnSCADToiZad04ydo9504OGC31ui8dVsCBO1Ij/PHgO+xbQ
gkgGiyt7qhFFup1ciGoiRQV2CG+Pjv7DBu4BiuVEj45Vseek21BvEjU2lEzYiVoKGt93kQC3n5oZ
7/m2wg15Sc02zI0V3vzyOrWwK1Q44orvXbuRW+ZgkwktHVP4IDBgQaEg8jBCyNsDu3seIdADc0Rq
NmL07iPT+yNOvXGLex64VzA12fceZLWGRg0nAb71KQF9c1NxWFZ3uu82MOEjhOk41ExvfXSW1YNa
GhABXX4akHxoFpNsszUN3EaF1WuFZiQT6CVpgF4NlbtvXtrVO+qPHXc+Sm+eV/b0FgCohe+2W9zR
mYLDW+vTadhhJPJQWPGtIE8XxuxNULpGJw3TIaFhOu1zG4m5omdLwUvASSGSrWRtb6kVDlMKTSd9
76a2GF3vEM6hH+sBGs2gnvYfQC7T9T5n2ISH3a7ktu3ZHnhTnzJsrvQia6im+MibcvSvKKoBvpZY
4BXrG2aqLSG5X/PhniBTE+iW2qnr/RaQ/y+TACVy1i2K4zAQCPNlkIG8e9PZRq4Ela/o+62Hzm6h
AZTtpU9hXvTdVdUisaFBNZnRKWzd8KmSkKKdRygCwN06ekKtikM2fwJ4QI/OlhdcAPrQQ9QB8Vek
Npiy9hTOpcpwT0vw7+pwOG1493XrHKlFs+AFfOy9OQOKQxj+ECYhjAzwlbeHItg3UKJ/VvAwXWKD
HG9b3YQVKRjXFoT1KNiAr/1WFJO9oObIgTKInRFcRB1cKbM+zUVyvsYq4EdgUunjBhIOiy7DUww1
1Ed6mdnIn20WDPcU2hv4zeKxnx7oOk7k+AqKLYDtzLCg15opeKSGy+n3Jo0CR2ZeR1njfgwGJf1j
85/m1iXUC9IeNuUBx9Ie9j+XcKjtgxe7zQMSYupBd9l5ZB9S7CoeqL/i5rXLa9WyqFJwmUwXam+Q
7fBOQwjTdKlX52nnnWZ9iOISNhyj/JMCbv3Yq/WQKQ/yNQ1cL/Jr/i04UlDXGGfeLa+wUAmYTTok
7yTfSV1glu2ZasoTAUVTNQE4ndnt+hYPuMQ7teomMR5EC1KhzsM5xFsnZg9x1IMeePEMcrFgCOvs
GwUVreGte+x9Fl0Z5Se7q/QXp5zeFbQO8fZ10wmKivmpzWLDLzSmp0VS9DpAM2KI23+YAe/2CVC1
3EEOLuIb0t1FegOLLe8JFBfzuS0+NP4aobCabSnsrzmjih+BMfDgrwMo+GQP4tVIpnJfp0gAkREP
NgTl1hTKTo/JzL/Q459WBmADr5nDgxO1CtCNVnSgJg3oCFoC0CIBzAQDWR4e7alJZyDYA1FIi4Zf
l6NXgIzgz8tRcIwv+kkGuG/Y+CU7UY9fZWTIXdc62QJPDvnkJvV8zMX4lVqiz6EhafEZqr1usIvZ
FD/1rOdYYGkAj25aaV6dIiwuiqoDTjCd42MmYAMgUI95YqFZLac8HzZ9zeKnuYFvRAJyrU9TRZoX
d9M0LiFFVx7CCJChuhrggMKSippTYCLLwooi3/x7/cOgqvdv9Q/XcQ0PVXFIypjA234qSokqqQxk
L/CQDlm1Fya2LrJiP7yArdnQQ4AFmqljB9yh5jGDUG5BbWAWYGxhQ/wdt4evFvPCd8vC9wu1LftF
8QSZhoLZl6ln87IAzuqhqvtwXUnV3SdjMEO+30nw8K67XVjP4d7wrP4AZ4hk24/cwu6z6NYTY+UZ
ANhwJZqoXQCSDGQBlpsLtxn7Vwn4MnAxZvXNzsIjdFGn0C+7R95WMXQGh3BVezncFRxwN4RechmB
Jv+56hkl73KZBlP5MLV9sY7raj6ykhnbaDQUypUD9FXm0dhYYcIgCYRChJli1Z21Itw5tm0ewPH2
fCNozBdrdOOtK1qGtRWaIwewO+1GGx63aMLyHnRZJM0O1PQ88WJVtXmiViI7H2qj1pPT9OmliZI1
dYeiqe5ncE+vLzCUxh4eo1b9zbYtyJ/4rQlNQ5ScUWfqUsg0aFBc5yW2XzpzfSAQmvrVHCKkXZFk
vARB/tCN+fiajQNoLN0MGosbyzsT1kQrIDLTLygO3BtG5/xAgusBsIfhNcCuYNVD+vUOGhbunRNn
xlJo+OfQDBszr4vzlPL8LECHAb1igiW2gzwAWMD5mXnQWRXwSdlQk4J/xSWi7jacBTGMv5JxxQrU
80wbzj3UtCClAY4TcPC3UYLFS95Av4fF6R09dyKLLURYRRdqdVim3lrOHC4ruOgcZMotoDPTqzRv
auFphw2whPT2UNyNSjjLccyLr9z4P0cklexBjK28f7pGwmfrP5ASwviMzXM84BFQMhaOARKGdHXp
8gMgiwcgSbMaF27EAFXJm7ACiS/EqZGuEpl0Vy0GZUKQ4aqyQMNXCQaaZBiCF9C8gPYCtWkmdvgd
FJp+iTWARB4vWuDDl4EI+UHqAzaU84GawIABtE6n1EnDKfAES6dwoPmlAx3hIYZObxM/Xec22bNY
DU2TLARVHemcGSRxn7C2XSyAMY/TfktNaAsW5zGdxF7H1RTnZFNxprgBGeTttZNioLXzdMXoxoCH
L+SgtwjB9CcBVUehmoVphO0R6rFA3qTDtX+KUW2g/tmwhwcdT4BXozU+9ut4IGjfIyzEt05VGEfW
jMaRzrQM0DHqVt445R+64VA7I5kae/0uypt7Cg1ZAMND4Z4BL3sYnXh0gRVs5SlHtXTpQgFhSU06
VJ3KtyGbDvB3L55QypqXSE5lyIwPaJqo9yVe4PlRLfIngc0e5CLshaNjaQIwfs9IgTrH2/S0ltmG
4qcsYjtolv6cbkRIfkjQpnZd08Mwo4NrBsTelnnWqQMHI2BCcRyrqLixW4i4WK8U1o8em3yWGsHk
C+xCsRCG8j5NpsOHICxTrxejPrrWLY6uKmvzlfoN7qodC6073pdGBWVrpg63g0iq9kPTpiYfayQN
zeUtjM4o9hqhL/JpKoV8fg2KiVQoV3aRRn5fmLzybxNbaiuWoJcuTENTHGFRAysF7F67xzSVApQO
3vu15N2j0gfYF5UL7s7plpo0UHZwz2ijR5qk3Ry2lbADfzbD/toHhxILqIc53VE8s6F0b6vrmKyB
DE9ccS+wGoX/jFJfU1PsA9tqQl9y7BULr/sRciAwO9hnvISmPYJOHfenuPbK7YxF8AZ/9jZ0sCUB
TktDw0v2zkEGn/XToKyCPz0zkE95k8/rAmtYbHsQOgjJFk7tBO9QjVnRg0PCjqRFwbQZKvEMhYvp
njfyS2/15rOTQrka64gvt7HRs7/UXJrPzKwgsfBX5D/M05F4PIOfpqJN6Foo5rjxdEwgkQoyI2T2
qO82YOtRakpIPMPgMIBYFtho2KvpyV3I5KpummbFjFyugYlz93VRD6BdgkbLoezyolrja6uq4I8u
rvwotazvHhQGQRQp40sgnFPRD8+RhFqoP7EOKwZ9iAyh9vGIQrb/+ZTGQbhT+5TGr5PqsL3OvE3/
EEOnMSRA/n2lZ39+mrjcshwTlBjPMVyw3j/xqfrJsSGuJNVdC3s4YcpoXxhd7F81RqhdzuNf7TrH
srrS4xPqRA8kLCKyeNyCGus3pgiv7GDJJve+b1w4UWbgDlvwvYZsv1cvWDx4WDsy0GAXrWWvbzsj
CN1Efpoyhkc0OHR5kMTQeUuH61YK0IHyDK1QbJSco0gaVE+0k9gnJUSYHUzrKRfVlVAkbxqJN4JR
ABs/ONWpnUosfvj39/JvKQ0X2XkAD4ThuBwuJ8anJ7MJlRwDQnz53U9dNyOF/tP1GSZD/PQKLw/W
UFvwpD/NUJ2R/fTzKUWPLtRX9s7gQl7jRKJLgYyCuxQPNJ+kH0IzTddTpZAV04JNyhPQjcEW8H7y
+vnl75NyiPMshmgst4OGhAYmyOcDC8tdpRWEqM9WrLn22QoyQjQQit/iOj331tdWZgMpsAjeaSBG
y3btushHemH+CGxneF/Uo/RDvD9veZECQyakRKW1rR+Hen6h/i7P7CWyk8XeVnn56nXVYugC581Q
+h9DTnNDTc5n7GLt+NWLeL2PgQlb0nT9cjw3ssc+jaLry1F8k8Elil4uD4C//fcPFg+ST8kqlzuQ
tfSkYQsQWP6mMZT2tWO5IJbfec3gz561+Km5k5jxaUSTFHro5+D9L1344i2uwjwUoa9BvyGaiV9O
ctIR1Bpq4MLxOR+wnC730CJP1yYQX18g5751sA/6Lji8FRwZ1g/J2CCiVFrTq/jiRPxhjmr1MFQx
LBfMaEtfHDCvOX61M14xqSD1DhsJGGha6Y6aUFH7MMkIk20pGPPBlm/XSaAR2b8flAEukk+dMI/O
t3Y7HP8p7tZX8+IIcKblvKMINfix9rpJHEts62L+Qq0bAd9w4YYT6UGsub7AE6K8p65bGM2cMXjt
D8TDCJCIL7t7stuQc6dxsKy5R3VN3PFKjMsaihjf5vQaoAB3XkRO3dxHLogz/xbgBHW1mz1vGYMa
wfPtv3+r/oYxdIUBOSGbdEYsS9ifbhcF8jftJI3oAOMd1NP8Ie73eZcaL63l+jLh3ZOblvMlSMxl
VAn+MkwwYzXr4luQ1PylbUYPYIUCOih6jpeDBSrdtIHZLGKnOg+WeIVke72iDWYzt+cRljuYqzee
PAj46dfL8cBdihFmpzeQelyO89KDjvLq1pd5pnOCOhv13HDrGTc/htIAhaphQZXefoBIo22Bhoqf
TwVrlMKCu2NfcQXeLXAJTm29tT3uYcmA/wWFOeqFyoR1H/bIRQ/w4ngFlNvYzgZ0nWk0+/0SlWtc
L9EZI13C0BeOLf7zEjSHK5dfLxFqdMTtr0hl8+fMg3B3w0OBLnc2pQNQEAGlbhCqyDMzPJwsGJlr
zNVtwIzS/0jESP0d+JiHcfFclkDDC89wTA6o8O+bPaeOLGeuZrVHvgk8EJ1C7fSGH/o+2NzrfKv6
vQk86s9Ru+DiQ7BqrG8ehxhQUlnFquU8W4eBZ188FkDi30pfQeG2L5DJsy9QVjm6dgspSN0Fm82f
8TSYAr57TNr4lVq/4gssM+6vF6ybARZBE/S6S6cz4E8QxFsispgZA1hrFO8ttFxOjT5Qv2gKRf3U
Guysuvf6eCFaWazdwUwv9YztTJqY4EoBsQFQcvBnPkE3hMN2Jei1+UyeuheTpXKVOj1SE53L9yjQ
dpscTgj6dghRF2dK3kQ+PRYwFPxTZe9RmeR/jLgJ+7ZQyUsG/uwy8yDvBWu3cBc5LjvD6uJLWzEX
KgNBsuYxdzdlP7pfMjDSWDGmT2HisP/4yMVnQoo0wEC1XMs2HdP7Ox48HQfLmAtUqGQvkQaa2LEz
wFLIopavpkIy+Hai73YIOq3xZsU/bl10xpDyX5ogTiyHcnoZ4Gv0R+8F8N1F4d/3KrVsEyf4MTXG
exC20Zs5YoUC/LJ1mWOYjKlOpaeGSXvTd2N2iNoqOUyRyJH8B2Sy/I97IdKKn77ooNsK7uILKEC/
xeLp0xc9tUWPlGjZHCywBu9A1XC3HVCtuzYsw/tR2np1brRPzEMmFxo9yTcO07q6rjrkxapkiZoZ
+17koA2ZCnhCUzC+5J2qT4VTNdtpkhKGPG59BKfOArqhmy8j7ph+nJtIVc7IV9GVog6bB7hz/zGX
eQSlHlu+TKFdLQXe4jM3B3dj9km/RzLOBPctzteO6uzHIIUxWABA7Lt0jZOd25BuM9m5l0H0p5fl
36KI26+wGQsWdIkYuvzNCb/EHvYO47QpwXZe3CzHmFn/S5/SrmQUTHFVnANwa8PuDDR/uaibCIiK
cWgegVG058Z8CKy0eXRwK9+lHD6pNBaNk7zPRmTB8FFWLxEqHYBIT/1XvAenugfuyze858CIXXxP
JpTRlex/QG34a1Dje4LtdLyQqBPdQys/WUR5/H5bPJaqBwDBTN9pKUlrx9+7ihTYsxJy/pswahZl
zfFd/P0sESnojWNZg/xj4OzD6Ar7NmBhzGZQj7SN1C0Ifn9o0RhtKotyXlk6kjaVv+YpvcXUYzSP
xiq0/m/zfl3l1zy6CqgM3s7rxLhq4mk6uAYbD1XBM3/uKvPaF4IMC3vVvw4Ud2vSGfX1GQS9kdfd
DjDYqUE5wPXKbMwg1dGbq2vcVP+Q3J123B2LRxfEs00cRQpZBDT72SseU6gMLiI5t1vqa3UffgK+
Z+bVmbqQH6oOsaW+U6sLEzABuME3ULhDOiSEnYbOXNHBpGQVnSqUGDcd8sTYYOk8VzbzI6dhandG
BLj6pGJ4KegE1+0adBamYMdBoCneWKCd7ZBaRzoRWOCjA5LTARrn9t5uoisfsOzTcNq1XcXX1QT9
gtQTcGly22o3iRJCY6HMjl1RXSIL/g+ZkOHlFkF9uY4AoPhC8XTAfecfr5G45T2yXs+dHcffhFBL
NxmtL7D/tteDtOxt1RjpcxUUDxQQwSHNHw0k7YvEhZYga+MlDHajb7XRLkFTs77kselgTwP1GCw+
wIgMu2CNlFuJVSSahhXGlxzYC9nkgKDrLtwVf0bQIPX9HkHXmCy7XAJ83tw33LkAMwp1DSNGCjFp
m3MCPM3CGoX8BncupCgg/CsV+Mbg6VQwXxt/xlZTZN+Nbb6Ns2ZcTC7W5FbWblkZsj8qywJSNKjf
Wq+NlmNhTycFbsoOVcB6a3oVnPL0pEFPakFugw9k++gA8IwPJk2fSpbveOHYX3onCzapPUbrBklG
iCfO79PMXGibO9WDZNYrdYMax4BphPUDjKVOXjYsMlG7D2bCnIe2tN19Vdo/GigPJhCvaIDXh5Zo
IBO5i8BAe0vhlGJC/Su35p1hAJ2cwZzijTfmjzKrxJlVvUK+oEfGS4dBft1eCkg/7sAsjDG5mNP+
9d9X84b1OZMiIUpj47fpubYJaZrPooGBHcCn0DSSQ+v1AtIOxqCdKKJsBXMzCKKgbLWS0Si/O2mQ
+o2lzBfegvAfGul4Fl4EVp2w1CGYexyQxNhoI+5za2WwDZhRZjNz9Wx1KBBCOb5YgGSint1+7g+o
P3M/1c3aBRS3sYfE94qwfW55N95j3f1KU2XRFudShkeaySybPQStBwYlJnY8kpdi+NGimrNUUeQu
q1GUYJrg0M1hdejjAYmvW9vMY/Cabm1mt3fcSYcGghZRbyx6rXrRxWN+bh0z34AJwHzqux3MtNmL
NqlQS0IsHT7EwnT9vs7YG9yzPD9pYlB88taM1lGaBD6qlnzCsnJiy6uFHITBxaHG/ZZc4UgW8mYx
QE06zKisHBjI5bcumvAplsJsuKsu7THjzA8aQ54nQxxVaZR3EmsHBrM4OCSBjiChnaLbDiAGK9w3
pp9z3KBj25ql8K/p8Hf6YVkZR+Tk13Sx6xxsDhehK6Z7j4femQag8hz7PC4EQFmPVgs+ASd0woAM
busMj1e3OuorwKZZ2jk0+z50dsMASrDDkDnQeAaNcwB0/zr31kX9daBtvRPX/A+VXNqRfNyxSKzj
sICFKrCJEvLfBJoGMOJC0U7Jwc1zcKBrJJORQs6xT41qaKEW8WOnieIl03bPBaTjIm9eXknPsFPH
jH//XVqfd1BgVhrQf+UeKtocHrCfFpZJbNsVEmRQLnJ5djcB4oCvKg50dmvmZa2Nriqk2PQo7jTd
2pNVg/L6BD8FkMjvG1hkU+t2kE73kMcR7Kp1FB0SUFYXTYLybZwLZJoH5lTbApwjP+7hnJLWHgq4
mdaha9rR3HopiJoViJpr4lqRDyqd3QhWlsX/CtEa/jT64aD7hkg8/vv7pt+cT0tyz4VCkoOMpiFt
LEc/v3NKBSN4Rm29Lxysf23cS+1V4PDhqDRMFLuT0KdmmwMZKhrIEAsHafNWQ0MLWCv7KbigywYM
ex/iadGxTFoU6kV+kEUTHakLBTgguKnt5OyRp6N8iKrA20xmX6wau2MvJp+g6AAr+R01mctTP7Um
sMD1aAafk8qTzVOtqvkRetpbJ5IM2VAObkuJOyM1Zfydw8pva0VNtkgUCBIOpKJPJWAZk6tAl2js
/gk/skUcdeyBAsK+UjB3qfsDDYIGDDXcrB3XNDobqQGGVg5diYL5ICiWr+DlBesGxf01kSbcwCkW
XYKbOY1i77CPq6x5DNPCuliFuyIuBW5nMIvUCRG4AYtDBILkAnoVzPqOwuePZKjgdOHBFG0iQn7z
mmSN80j8IgERkVUfQOS37sTSabNI44hfQkeYwEIV0TkqByymJhG+lQW4JBNAcDsAE6M3Bvq/2efJ
q+pj41A1prGg6cgcRIsyb2IsyLrsGRjUNfwO9caQhdt+CPBzHQBIsQY4IcwsD7ZdPGRQEIcW9VWe
zFDpm5yqfH/F+kPyM/YTRyZ+w7xqA3LKBFCB9cBh2frIp9A8s3Z8p25YlvVrK87AC9M84z53HkQc
xli0IirqxvdBT3Zzq1/Ttbpo2gRIOmOPpdlXKrMWTJuNR9qP3GyXloUvEzWgkp0traFvNtRkaiqO
gLk+p9yBR9HYsa/DINq7QFuddwZf2Q5Utecpwe5YyzrUVVzeO4nxCKFD/PoDyZY9yrUPqVaE4F5J
+5955w0F6EKq6jfTAMeTWE73zGYF9Nrj0YKK7/ASzPZ4pgODLeS5TJ0tfJXk3TUsjwUA8m00rbIR
/keliO04xOK/fnGx310XAYyiYK/rvA1N/EfpJekDjFXgKgLui2+Nyn2zOJQlQwuM7VZk7UXG6gwn
QfctDgyIMzVBt8vHuIcc8zNdJk5Kb8OEM66pGQq8+54hn1uAyQ6pa8EPYwJzLcKN0kfywDOQCa69
9eAV36/NsK0ieE5COqb027A1dkYXgZGXRRMe0YbxJLre28ZBMC/gqWo8SRXxo1l6b9SyRq+9RNUz
SxBJPfjZ3cERwzzRZNvKbD8r6nl/Dc/tBpZ6/cJCkXXFYRn/WGmqhAESSgPV+iN1cScc7wpePiEd
xiFInRrhiiZ4Tg27Sdd6CSe795E1wKuERXyqzBk1qwx6DTTglqE4TaD7nrgSHwdMPYMxmFF9mnEb
aPSlUi3xoJJqZXpN1O1gBLWJUleuwyop78uS/+0s+TU6OlmPN7t00uME2PUCS3jk+AP1AuYBHLZq
E3JIaRMekLNHCQxpTXzAqYGdUhX9cNkfIHMHf0SoC/R9+nOOKEHAR2UuxCKuseCHqjDHlhyWYdZt
Ttqm3/tJBfshQHq4lSjngFXv7phsHHDAYLCqtGlKKyMIJjjj6y3CqkLngcfB54jGnvsV8PF/NiN8
iSJzgImHbbntulNIirjGdAFizzilIL0cO6eBM0xn8zcVKtx5umo4TtgVXUQwn1lfQG89KKaVAy+Z
bTSg6S3hrDO+mUwkO2kAzkuTsfl6gE56eBnYeB6AxFhnSnTgG3nOJTTwkdeuLX442ZHepkwBqIa1
gv2cexE8woYRe7iItwcUo5bTOG0bfHuwv0MWtNcHBYszGLfaZ+ryurpcAoarNpTpBAhtOkwutDDs
wfjuem6ysoAe9K/841JsR0ebm43gJnMD6Q4XucntlaocQGcDEgNb24MaIID6UIb6ZQVybXfhqNG6
2jkEbpZgNIkhW7ftrPD3DMn8Aq4l4A8aJsWCRwMmq0+kDlqIi9lNPxtxcwmGRjujcbP+VqlB1HAs
crP5Je7K6qXIwd+xOxEdwawTr00JCbnQeukLe7x3ekh9UrcLpRWIYKX5ehDDiL86greIwC3Oqabp
Pi8McwmaW7KkpqX76IwOrTWdh9TzdjyLtReOHo1kHuybMN5f+xpQ2nY2OMJbI7ANrH6xl44j86lF
reCpY0OOCoHXrXmbgHTlQCBQByhYgS9dsKPvSrBlzj04veOY4GnM6u4y5EO3Ak8NG+UuGLeG6cZa
3XG4A/mEw6uuLR9qxWBnAF+kF8gH53jOw6h91gS9RBUwlwP8S1p58meYsRcG0e43K0uyRZ6VWH1N
YwDQFBYNcVoNWA8ytgVMpX/iCrzXgaX2kkahF1nAcT5OfRpNWe09hj0SW3pqrw+RK859iAoHNKIG
+Msii9vhtnVMM/uQ9U36OGl7YIuB2ForqAlQ8zog4XJOE6iPDuYMvSzUgO6pNWZwIZTGEPuoW0JN
FwAGJPPD+ikzLOgQgWAaVLO5dYsSTrSaYGoZ7R+l/WpEdnCRheOtcigE3SERFeyxcYBPdmPYD8Bb
NgurLNV7UnR38H+x/jTAk+maPPo+AKTvMyu09kbsfLdZa1/cbyWWuBc698IhWwDyn+9cPdTH47CL
2xK6mrpZDbxb8I6NUJaBh9fgmv2iqrAPvS2CacFrNR2c2SSUbMMC/OawAk0c3ss/z2L0DYCcAmCQ
AFZLZ7e430djq7F8K+rVxq2VtW0zdrp5+9AZ+fiQrQ/UDMWuce1tmMM2LW4aYDjHBpyxVOS/tftA
uSsl8Noe7FZn7yhBNT16A3bdoGuHRyedS7WMoUCzaxz3CC+R70aQNK+jPT+JlpeXEu/3IcXCbXkV
BsK3hA+43c+tgTpsbkRLWMImuwEwhAVALaGHr0EZvVsdCLPPY21+nd2gbS8Qyoark9flELJB9V6E
U7udKyl8WBoAPd8JYLXgRCOgPonha6r21kfmQTSHYugSMoYJWqiNyOvEARRfo8q9GlVoYYNIIKQd
bR240C2bILcOebvMtddRpe9onb6BfWrSwK2vGgFjLYx+p+DlDj3wgT17AIOTBpKtIHbcxyLcD8CU
3fqDCRLJt34ZFVt6y27xng0pFIVbMzQmTySkGgYQzpD1sKMuklX91T+iALujLhNiSGuuc0pQDkuQ
fGhDGPCY6YNhm1/7ZKrfYNqXrZosbHYpZZ3UeshgX4E1cb6XjM/LUUdhk5z4I1g/TQPdfbsxKqS7
jfTcZclXZMIg5Npgc8EJ2Dq2wjfyqD8QXp5GqYkPBfLPOvg2mungSc8VGoNPzSFo2kWAz2NBC9NE
KYjRphGqYXqdOqPecqCFKTVLDuS5s7sKnEE4NvPLIvcOWYhkXFNCACWuIQQBZVv7MOsDNelQFXXl
t5M3rzLADRr/NkKBNCUL8chN8tLCylBUvMGeC4azrzaQP0fmMd8FGnTp5FgyEjYBDM+jFScJaLCh
eHQcFMM1RqGPVbLXIKAlRUE9pV5WSX2G204+PlyXSimX2p5rLo4V0uQrcBfNJwC4Wp+z3vveRdnC
wdPsTwF8Fq+s8a3tYJs5Kjt5QNl93IC20sEouvwKr2QbiXJ4HgBABou46c7hU/ytjqdhiWqF1iyP
K3j+/BWgqrs4GZJvs6V+CzDTx3F2cFfxvAIiF2XxFKX9ib6VXMBH4B/6jR7yJPjelAdl4oPS8fSt
N5jqlpHEk6YM5KxMUMpkfDew4YDsM+TndcGHKkG6S2Ql6PnkAfWrOWt4Vmor7/6qRNflXXEcgxxb
GNRSv0H22+cazQdicgtUYFdeOsaGDZjk3c6rwmI7hbkD9rzdOLDcaw3L3ley+PhkN7NhXShuHm4P
e3r2p9gAQZ66fKF+EYq/Hvug0poLPMqzFV2pcLMaN2Br8un+I+ceyzs4lq5ulaNPfXQjcn7FUZOC
P/dhiQldGfCdS4CfdnPNvmIhqk5XTYpc901C/mPfoPVWbqIWSV3yTSAufYFvTi+95FuLhSqwbs4P
exohkTPO3iV02nRjpZpI6ZjWCR4B88KW1c7ubXHOgeNZFlPdnsGBxlPUSSGxAq3bPSA8DFvSKT2x
DMyEEtyQJ4gAuVAen9r3tjQfmlgvoQ3755qkUOGhs/rkWzfhP4uiwX0e5+xlDCyIc41ZtyGIfNTC
hULB2WdDK0Nq0iitDW9NAtCrxPsZ/P+ae7syvdBtbvT7n0Gvi7dQ3l8XngpJQ4D/FNR6NGwC0Aq4
WVrmWBxBHfuEpLhCLkZkdhZAYY9LQmV4wL4cJqvdKsXsp9lAyqzuqofZnuwn5UAtppDeeNfpwWSG
5E/fznxLTWh54yY9VuOKgr0+tHZWUEH/T881htw7Zi3u4LrVJoV8zILRp5n0UtqieQA/96f3sOM+
eXo7H9rYydOZzJyvVW9le7evsOu3ecNWac28RUBZAEek0xHmemvVc3sP3JK9yG0F7p9eeeWucEDa
Lcojc1T8MuCv6iXUQZCSc3ZZ6iyv7x4e9g9qGhxwgELcDIXrOvsowCuk5pxcirINF4N041VZyapH
IhORmXe0HMgqVOG4gd1Feob5iVrCOrR4QZWu1EoX9XeoPa8HgFBAJOnipQsQ6o/SG6G5GJnpa1Kz
cGnDr/Y8un200UWLw2CI+EDXlD18vRXz3LsiSMGxdpB1GmVn7owamRxU2ucLyAg1JDrwgzFgkxmZ
5fCQe3OwsFvj4EKq496q4eRmmlUFDTrkvsjFjQ6GBYNVzQZjUVU/e6mza/qweCAW+sAhUgiG1QMx
zQfDuo5BQLtexy04HVCqDFf/w9h5LMeNNO36ihABb7btHZtGFEnNBiGNvoH3Hld/HmRr1JyJORH/
BoHKqgIpsRtVlfma1Lay8xyY+rNtG/lKinS15/6Ev+S/GE1QnhxnoJrstuV3RcPPgfKf2kDQQVXn
2Sha7faVQlGCfejSlA++NKdJpbksv/emfKVQQHQ3athWuyLGNHsBWoozYhXZz76BbObdJ5G1CQbO
FF5u7ozL0CWkwSyC9Ov9mriEZCIpw/Kx1qKvnQLBz7brIVzrTRHvOZP9ox3xllgpPdUzJd7nzUT+
LZ9+3fyOfL5RCtWL2TIjA2DOD6RgcaLRQYIpanCVX1d+GwmRB74Gsof0NUYszfu/ES0/El5u4FH3
Q4VsrtAHJpPpbDCwtLdtgDD9PGjYzunpvCElYw23yeYCPW3iejsH/XD7ifLQJVTDSb+N+h2Siff/
oDCqthIKlz9TpaigXatxzXHLeGeJwPKQ7OBBmohUfSWLZz/5OD1C4E13EsZuIjpvUigzj62tLb9t
8jIDjHuZeLceAAO5iwVn8iKXFGHXdQc7Z3ePAbl/isLcAfbLrDyMi0dtJA3C1wDwc6gr65FCwj6r
xvCLhz3uI/qpS5oMioXkfLoifYZhzQd+LptDtvBXhcTaOeOv2J3masQ1yalRhCIbtjqGgvnPTIKW
Ekf9rY2fJA1Vj5l1C2djWn+D7y1hGU0yz5UUgAqdOdK0n83Cc+5KLIzVujkrgZJ9hz7jkSqbRiTW
Gv52nMIfSs8LT14RZQczsufHylH7jYk67FuzQKh6xbKvupr8BR/LvE6I8pEQ8529NPvMx7ggUBT1
qA/uF3Oiuicdcpl9M92kifrqFt787NXJGgX7hIMmetGwUSvvdDtBaoO37y3LvR0ZkZ0MNrdMCOeZ
nQBntcTxDjaWvCtpysVO51+xO2Q9zOtfMYHskvNG4z7pwkOtmhb4RIr+lWfFL3Lx1XiDOKD6eGsp
iGY1ofksLazvkpd2IEU7Dqh23mNGjn5MxdcgpSq6i+IWa97lAn39110P6T6IrIfIBLmDSAadOqS5
vethhHMfm3oR3X1JISBfHmWZ8bhOh3TZyS5yZnmejpcYilC5qKFNjTFgTt+U32OzCo6iYdYUJeOy
MFe3TgQyT4JJMtm73qq0g+dE8cEs2bRos1p/cfui/jLi226UaOqkHJe+GBFHMJ9k3VY6K8dH2URV
ttIpkwAgR2urMaKjjEC00UALedm9/H5k5vpv+gie3V5+gLL8UP48l6LK4QTrkbpyEAvYVGFbO+uK
FPnZaYKuvRhKmJ7dHP9XqqlE5SJBmWQUJeQ7x8+T5ACSRD2m6MVnsCDTaFdHWbuNTIxUZ5PaY2L5
/ysz690yVZCk1mhvlDIOrm2gokTWO2S4XKV/cbMQoGFLPsMeynW3UD7MyXnX27x4ryrogTIpNw82
ydHJgJXV4Iz2FI/UIuSidnzvChXFTiLSZ3Kq3GYpCjguSYNPQzWkZP2i1q73R4Rp4G1DZ4Citoz1
AwuQtJbhGQSY+UvRI4i5IEDHdPzU+t0ncNBJN3+yDWJX3/H1aZJef4XLPCMzPsUPI3aHp1kpkEoz
leHZKqJurWV1/kem6ZdCDbS/VFAKEDOtHypssBW8Y4ByUZru5iousKPou3PQDcYu7gBSjrUbrj1T
H743VnnwHXv+iiPNu9O73bqo2XuRe7a+mEUcn1DtRXpvacqlTZ5dT9FfpHEfH5SK+UVfxkca2Qnp
nQ3vS6Or2QNo6u3cJP6juSjrWQWACS0NMV9dmiKeV1G/GTDEfpSQnwIya+IspJaxeI7+R2+19N78
7ZanN3NPJb9ovqekbXd1Aig0q6cPL5v1n3jtnEqy2d8KgC0rFwjNyqDseaidHu3BvP6aZL7xFChV
8loH+IMu4Qb787Pi98PariPj3Q1tf0Ouz2I5gOtMraliqwIE+R1iAVkFrR540+buQYztrPSjKAfn
vVZy7cSXCRTn4ndXDZjLZ63bPPK2NJ/BQL/bVvmBB/u7ZybzR2FDSMBv5KXzgVVAy/5ZYdv14Y1O
hk8sLOu+CJtVmhntbu6vmR7aL/J2pdiLxopZ6wdpZk4QYlgwm6vBCK0vRWFbXxifDztq2tVDorOH
PTV9mm2SpolXegoGV/6RaglbQQEItpf/gpKE6KrqcvVqWYP6Fs1XCVPF9NEfYhIUnp3DAjpMO2++
cKJ+qvQezifCdPmTaVbTyuEYdEhh3kCacSG+L2MWTsQaQxXrJqAeKbENGUsd9ndIOv8Z7rkLfwHa
A30sj7fCTG3XfCLAWaCoFf2YYwUyU6AUL6VHqS4zKWNJhjlYKX4e/EgVvr3oj+snUpn1i0wMdOqN
Tp5Hx6Z265cXMvpUo5a6FEAa4wA9H5StVKHMavBWLfuqg23N1rMV7izh2ZglyTS/f7jl40qahTkN
D3Kane3O3JTzPMH6zAr8AbnIHYflZB0ZkbG9xyog0p96Lacg8bPMuHfIYJnrLL3SIRcKDL/G3Xvv
T1bt8Gj0JFGiYvhw9Y5vkB9jgheYwKjiOo6+NH41XJLSXJu11q2UzKxvgPRsNs0VYotUJxZ8ulO7
6PUtvfLukua9Vwb/H+Yivwm+7F5FDXm5dymINVdOXCHKJesBmPROyqsyrnNd5TjgmSwtXJMSXOaa
5zhfXJTKPEOteXbH9c0K2VVRFUmw+apny7jmBWWftFNwhGoy52+2ixBfxo4Sn1tQ+VdGyx+PY+HU
0HaKnizNGCdvgmRqsrnFvB3MojS9ruDTW7buWUNf9oZ4avQM49+0nQ66VqO73ZbfSj3HGwZ/o5Xt
auWLFJWRmDdWYHWgCi6pPPTw7Z03sNWVXr42x6ihlCJSn46hd5sc25i1aH1KzF9EPuXiLneRbcaH
xjGep6nySd146CmX9mPnZx4HNsg+93jV61W/k6CvjsUu8bVkfhv14rHLKx8pZgwKjID3Y+lrF52j
wBe3xhMY2zZUF0yTkkKgWHBa/OhB2CKwOrO9s4ClhBFyZ5CUTXVavp8Xy6nyg+n20epfCWLJIUus
cN0Pqlvx/p5bvo8dWwtIIcnLDdju/nEInV8Jb5/t+GPNX+P2fXPYIlk7O+4ccgKI+1slXlR1qX6d
krJ7bmu1fG6G9k3CJQntDVyIQ9xNyOWprZF9adygf/KKdGeLznAcol1dTI691FpZ73gr7ms7ajda
xykRkVjHco4fGQJBX+siZo/D+zjKvBGX5MxAy5tmm/EqHGGYP2iUPVC2Rc8vKarooVSLdamN0H3V
MgsePd1RrqU/fXWB8xzvIYQQg0ffcfoNX9RhI8OkVzqMYWbjrQ1fTSA7IE2WwTJkQNVIfoyMBbkR
kCnlwqHBWnV2akE3pHmb1iztYun5FPz9S8pDcz56HQI7dlK659JWnPOcts75WW7vQWn+V+xfQ0zL
1vlSou5173B/P/oe+9fz2KGPB071l6h3/BXKwuYvqeNbxilVzQxFBG8rOaVb7JZukvFhZJi3rltQ
2D0yh3r9NlyEkm9z7hmr+88h1T3tEPBWV00/auxihmAP4cB+4RUJK6esuz9Bq5FZYl9pI0GiVjOe
aT7apW2RGw9Ro2VgJ9kX1lUZvEMNOyjabAH7K9PXTI83Anmas9R/MHkFraRZT4Z3iDNy0dIcqzbZ
Vr3HYWbBR+V9NpHoie1LUofOKcDPeBsgjnaWi6siKB44WYK4Ph2DHSAjIsHb7W1QmpL2l1tnnKoz
Yga/pt+63U7b6WMRbFh8TShRfx+cnLZLNhCF5p0ck6Sj05uXBu71RUJhEphAf+31fVI7sAGSB81m
+BwBRbnIqhjEJDFQTcvWirnUsO7tTupV0i7TgoIYZjdXDi8bSRCHdTftJX7PF8tY1CeztTz6X8+X
mphbx+TAKdfvycxqnB6qehdC9ybBkVjacVa8v8a6mp5uscZBSi9UUtTxwSDIZbLma7hY7sZ1iRRC
KlfLGpN1knntdlh0FG5BXm5IKiwXPWvXISnos7RuE28DdUxLe839Lq0gAhRiZH2wbnPSIw8N1rqr
OnCtbWY7UbiNenu0rY2pokj8T2CBgAlyVvDToNbIR1Gj+zQk15XiUFjaX8Ccpz22ZP6+5qX9hgrJ
Keic8IeKUMs61KvhqvpjcDWmflx7SRX9oC5+gP6fvxdZEZOz8Z5szQ/ZAyEUhY2L92QoERWWwXuV
0NQf2sJLXiXiJNkVgMD0KF2AwbtVP2TqWTotlVN1luBiKL2NZdc7jA7mrfRqDXY5FTqIa+mteEFd
sLoOV7cHG0cgE6XvPM/jqGxHO2susFwwMQrMp7IvxzOiLegbgaO9jO7iYyztvuJx9VK4ZDncJ0oC
bAVXXHUvbVflVGsVRmkgB0zuzkDpZ1WT2j9Obme95WiTrxQ+5ABZaMZ9d8gDdXxR+MN85Y/FDpZw
HcXTozMWHyQLrbfEa7xTF4NGk84wzNJ9WbXWVppR15WbIFKToxsiJZfEMcdFNdkluMdsBZPSog1y
RU8bfAt4lWCh9Pnh9Fa33WLBUXVnM2rwi4Qv/4kFvzQ5Ja4BUtbne9wORaZu6a2yMNnOIK/ZZ/89
N+ut8mio47kHGU71JuqmX7e9m0wUCsf2AIzsKK0WpnJxvI1hl3q+pbGNuRt3gR00z76bxPu27DnA
NwHJzHsbdIRx9T1jrSyVcymfyyUz0viE0fr+XlaXeJda/rrsA38zk3B4bME0mwNnr3WEa+kpMPE6
SDrdf5aLq/vGtmhKcxP9joUpKfi+qdWDDJGOtgpPcT9TpV+GxXFhH7qs/R+aVdugM9UXuSgBJ2uM
ejNAFO6crSfF34+U7a7S61eWd3S0pF/dZ7Qp4DL0D9AyrhLtZZgg4Q5Ft40DPT5HsfZV9mR3yvUn
trUEeS9dnCxuDv8aZ3WWuwXvUa3UwiN9o7tjtamVVF/fVZUB4NHT6c7HDWhdYHZ6rEzPfXQWR4s6
Cjnnz+awtpamxKTXdcO/oAgWx3ucxB38n9hbywAWW8ob6nhFyUzjnJqX11xp0tNQqy1H8DZ5sRNk
l8eym3+oU7jJi9H/n5dNXz0ttx6HfjLWcnCTjaEOtGwTmz0qASrQ0nvHMaQ8+zRV3kUDcEKCyrMO
ZjuYV1zXvM3k5v3XlILzakS37U8NnTSAu2ieoJ+4p8re/OgUHQ/vLhtflS7CdrqGWGjGVoNZYTij
oci2K0a5UJC2Vsn/JnpYt1QCehZI/iPbtgbBM1IhAGU+HHW/VPOTqxrd2tXYenVoMecnLKxYawcq
6Or4IY2QFeoyNJGzqjJSOahX6i0gc9xn87JvOVzkfrfO2hhA0hIcKxiWG/V+Ww+Fc5aLBOFZHPwq
Ug4Suj1Nbm8Tb7cBCTE9mh9shCbr1aeHWRn2pN0Y1ht9ycIi4NavA1ayraRiJSZ3UYZtqD6O61Zy
t7eUbZ3+qcc6WtFWN2ydsZm+uV2AQm6Y/8n6EKzL1E2fQP8l5/8YMTppsNaTMX1aSJdnX5/ttV61
+XVEcOGprlOFRc0IQE/RlIs6ojGkJcaLHsXmLSTxufdXuuaRb/4dJ+k+rmBIdAcZURXJVU8Wu7RF
mH5MHix1SG4C9RKRi5vO9qpSam1n81n0NgjIGntKN+VqzvPR27TZ+Mft0BMjEg4rpmSHZXInBRAl
+I+23U/+9rYh6TjCbZLW/zqxHNyWFmzpy2xzW2UyD2XjsfsZqphx9wgerDSV/SVQoyNfXePE/qg2
NnJO5512VJeYpsyBtrpnBXQG8+YyTvfD/ixDlhnylMjIKuOWR/j95Pux/59Puv0IQ4FFqvOjizLD
155VXweZg9JemF6NAedD5Iua26oPx+mkVr31FuKvslf7Tt97fRq9905y7CYXdSi9ejZ8W79GSfZx
S072g36NjfhTK2cdnKjqHQwv6OH4VmiRx2bYbFXMPle1bsMPSEqjukz54w33MDrW2o9mtpXig5by
vri1sZ/CgKr73X/DRFiW/mu8ICYgPBVPvn51DXPGPUCucj6W47IZ5t4eKe9XCXVdPW8pj+T8lyC9
GgE6RbMCAq78IveYNAVyITF8I9DC+o3RsFrbWElMfoH7XKfp0FoTp8AZh6tTi4PcPkmjYSdnRJDx
f2SzCwCef9hLUHrP2ZSCUb4hMwqdY3YN9ED4CBVpzwNEwIXTB2hMmzX9Cqr4eVhaEpqUn4HrKy/S
4CUPNmkuyhv9IQ0TcxPWWbJXFl2WWusv7hyTvkc389MCgcii9RDjeSzrwH3hCDx05OyBt9i/Otrm
JUZSdWDdeSnM1H4eXfMpdProgxbueP5EKqX1og+7sFiA88a9LEq47xlWdVH0USmNdolanTrZMqeP
WmgMUaAepJeSPisnT/bL11sdrXUGM3lwmg8sZZU9zsvaq2X034CyZX/yNfljACjyOkNxPWBkNuO4
0X3Plx2Y5qfFamw5fcuGrKMKkzia+QIIzHntJhL9y67N8mFtJ5H7Teagz2acBmdubrs2vQrDvdF6
7m3XRmYN+c9SL4+8fgO2fx1cK9R/+VCDMOgG9gVjQAqzXbAKWZQnV/S73/ql5aeIP+pJijaVki97
o2ofmUX4LJ0p0rCroqjrizQT0uHrAZvVgzzIcJRhsQ+DiZYX2O+moELkdaiz3V4Fo4P31e+XK+Q1
dae4VJPub1GjCutLxF8fRJb5dI87hUuNtbEeJCRv6aY3nA1rfPEQztX3LM6NPbiD4oFtUJJw5sVr
Y9TNdxnhLx2+eMCPHBQ37Kqcddin330OB/tbhwyUS59w7A1i5x2pWNRDb0+QyUFYfA+dtCElnAFn
DjLI/ro55cfKB6wO3nU5tPlm/jxAk8Sudjknjmb6XIPcYTtPSd31KEp7lXtG5Rzf+WbxiL3dAhgo
t8o4MqMLCnTuuHRiIXsfM+lYMTsRa5fbp+faVedHfGK8vZdl2aFo0vrVc6bvyN1lf4bG/FFPLe7G
oO4X4MCnASJTU5Xjh5+m+cvgZck2d0wMNZaL3E1wOnnraVH4AKMwnrL+ArkqwH3gJ/UDMtH5+KHl
SrV1ffCipsbnp3DKZKNoqf7dgxlQllr8E2d2EJ5eqT2THEiOdqEixZ4rJZkE5S/d6/ynyAdZ6DnB
W4CS6Rcgx+nFahF9V2MdFWJOrQl2mA2Smby/Bms8UQi8SgzZKZxmf1+cbrhEXYUd6e+QDGs9pdl4
BaLe0mEg0wOZYm+bXYXJVJ78mUbfe5wmfmrV8i0b/fiLolGjCLDVOGqUP55wnUA1zAVnXdn9Ay5b
5RcY90dveWnkGLwcdRQENtIk7V6j7OjrZ2lW/fc47qe3HI2DB59bOGhMgmSA4wlmOXsZhRTcu230
2lOY2GwgnPndj8ueoo3SoZTDHRWH/naH8MP7oLrGTuKWqOPfh3i4DpUrpZj6cxYOybmL8D4MsvJQ
iWA16m3WCob4P9o5aYVN1AM97gYTmn/vaSvBdIZGOJ8ta0HDL/DQe1PgoTJYeqssMNjnRF+F3x5j
jBCzXeNIC6k8Gab+6Bfk3qVTLuHfI6RlosZ2tA3114gwbbtDMsbAj4L5h5tUw9mxreZFCXvzqkbW
vlPT9kVCQAHqXVXa7eYeWyaVnb3pm3d9sRvoze4bKZz0CWK//Zo1OVb12A6kSo6AKIY4a6U1jXcT
5txWD0cYkqHm7ONibHZ8MwuUZNpwp6no3d0s/ALoGniNLNElMwECmUFiCC13MTwDGyuQfR3j5jYi
WPqG/M+8x9F32EqzWF7JVWa1R2naFXgHVNym622wO61CsuGvsB6il6lTTprfB+81J5ALry9r5fnz
Qav6P30jUfD0gP/YTZ66UQrP3wvhsVciVLWkudAhpTnOmrGadRUnuHNZpS/3DZfcIWiO68lgzTvZ
wJniVXjviUgdUBunmJPWYb7rilw7V9lmnoPhu+3745a3SnsqYhRIvDT6SzZrpoEEshoF7jNmtdEZ
M7B4m/ds1GscR1yyDmqsvnVWpl0VTF6pmXnGu01Jfj+4OXU7Ac2UCYJz0+BfpMkkuy/dXeQ3UAWW
E5kSKsY1Rv1IWvdDmr+4HRcWW6ZbbCmsxdoIa4QKoo+c8tEOLNZyAXcMycbEvOFGDrA9JV/rdhAe
u+p7iV7cvsQe6UFRa3/GFYhb8uXtuq/7dNslhvIgMb0wcI0pqfsd0Bh4/9VcRt/HKE6ytbNuOGOZ
GexcJ+ihq3UYInklmU65VUlhAcPm0i89/xUbOioOqTm9/GtsKU+RoJ9dyqp2gebjF47RBGWRSSW7
nsXJxdZxLoz1ExbFMCCtCse13rEusZ7kT2U+rKp8mK7SSiWkFPrWtspgI7HWm5YsUs9S2JG3LZqg
Oo+SqL23JZgEM/8mub0NimpjzdulBQbPnECD8rMCWfjrGRKskl2VTeNj2TnKqiya7FMFVdeT6kJJ
5iTHcjmHk0gbEGN3vJUs9ph+5nhFXu6Lt4TvzS7o8k2AVtX63nFb70OEl/4GN3tmHm27Sh3/DSiP
FiD6/XIDnd9Q5oI/T+qSD8QyEayvmVM368N4m3LAdoqVM1gTUn1JtP28YZVda5+Ag6xTN9pK835x
0CBRnN4/qygOOKssya2TWsYvc5jUDxgScdZVx+WEOz55WvtTmxz3ePeRaRV8P1IHrV0ZBkZ/ekoa
08EW5dfMebD7ownMy9trhZt8C+yChOEcFdskYBvj+OF7nrnaHgiBvfcHx3xT/PQkyMWMDdga0ANG
PPaYXKcRYy0RJFGT5MjGd94qYZzs3bhvz50xq+t2csaPsGGjCylvOA+K3n9g1mApxSueHPtSj4Yn
b4T/ulBrE4XMaj6AGxY+7uxpT0ORFy+LLxdLdTrzPkT09U3x2h8IkrV7VA/qvZgLXEy7G/6wl6Be
NfVejAW+STAbsd6pfPi12mC1DzCiFZhyYB2QRmrY/ALwCce2/mq36u4GekAMfj+okXFrVnlxdro6
/gL/5lZDyDj1oLllnqRiENuV/+xc7+WFsTH7E1uMGNw0q/Aa5gF+roVbb2V8Y5gjnvRiZRVRAcLM
wj7NJHzvBVK5u58HpZAqzWpJ8YRomgpG7P4jdT5yG8BFKqhmKh/SseDD/AUoJiHS/NqjFYSb+ySB
mMmDepwVNroAXROXM1EVDk3yhrV28ALl47Z2h/O0i8ELPsqyXVdGt3eCwFvf1vRlsY//PyNkJ1CN
RXph03C5wY1z/LlLb3rqJj19mZLsWcI2FaR9i0ndbijQvFjY6xsR8JgWoW2oLkaHNU4fAyqRyLwI
mygNXhcSy1i8c1dTH5JgfAsWsqbrR9E2rzL9qALd/Oj6h7mD6lkrYXco0SLeSbOw+kuV5NGrPmFm
5mUWLOZldgcaGM6LWl87dlEvy1PL8FtetxmW6Lyid6VSl4c2cNhfwvbbi19j5/Qq4qbIU0nTHIvy
WW/x6CkduNvAjF5cTDyu4ubYWu15EDIJeqEGli54mNieOx6LmEOipbP0pvqUbquliT7HdNa7uF5J
r1ap8UvJ4Uw65VLHyOpwcn+UFh8E8LQIZ+mzoV26Np3OqeMbV7cqSbmFFeyrIv5LQpY+g0awpcPK
vuF+Gh4nfH3wd1BegyAqqq/wuKu1vy+7cvoD8HW1Hzqz2xuJ0f3h7wNW0T+oZVX7WUXuTqIktIL+
fzPC1nbpeM2uaCPnGTYvYrB+HTzFaVEerKgAVqjy399x1rig7MQWfkyCXdOo8AWXjt5uhovcATiA
cyDt221l16fU0eOjrQ8BSvPL7PscVC2MbHEoGMLYeVY746cgapzEz1euGyBK5tb5mfdssBUMjuXu
DHcovgOe1raxZRSnBgDpqbfQ2UY3HDnfBUCOBOyqjar6x9jqI0Sl1H+czNE8+lh/7GHNGF9kbNld
/Q4PSV+1cDNIMveiZTYWndmwxrpjvFjoVlyM5WLPaDvvGtdvV0D7gOa0VthcUw/3Ny1ke9Nb/dij
YQExTfXwrFPmVL+wZ7eRXFBAAjjNmQ0+Rl3SYZRTc7aWi18bp4j85D7yyX6tXb+Oz4Uyay52Z9xa
ftiihVkn9aHpUWjFR/VMjhpxG7m1vLRj8Zrr9kgp9FP23tCc7jxp+uqWxk8Wn8RQK8noy+3v7rtH
IjV5jpHSTuEsZsGMBJlnhgfgEB+ZYVUYmfx94ZTbjCtpTx5l27SnYmP1n4dg7lzfZlTtlK3dmL3l
p2n3Z8HBynYZdYTOSdFviwEEIwIHENyoMCQ1k+IoIJtOMsupl+UHGShBf4EP3yA6y2hVdfOjsWSq
pVcuw9Dlhxr5mJV06KF1rAF6nyZV7a/DcnEDIyajXnrbFAGP671D7vywOCUNp1XpDEMFS8NlWKsq
9tlS0GBYWhKX8dLsNNaoOUCESprS4VYhX8sQml8N4u0Rjv8b/hIo7TV1+CgXiecW5OgS/yCwcv/s
UNXiYCUlNsdLhwyWOyMus6uVX3M828xbp8SdKT/A98ScMDUO/8rjyhEi7dSPlIrEQVpyuZ85umD6
wAbP3Y8lGYRX04uy9S2Tgj/ss9s4ySaYreiqJGVwSVy/3JISmz/4mp/cxo9+ah1HJsCixStFVIwN
4ybGFGDSnztv1FcyBBFQsjDa/F2eRiK2XrezX+yLwNE2qC8pX7U5xnm86eKfVWitoUZToWmBUeF3
a3w3M0DwlW0oX9CcwHagqCcSIqpxVEaPpbE0ssdULeYFvngMQvZ7ca65Z6GEtJNABaPPzc6tgaEs
ZzUZDI3vc3OutXFVpVZ/QhpLWwcWPDFs49bCVgF4yPnG6sJX2w+ifQAM5sTrITrpAdXFacwoB3Xd
2bIxqDWWi9y5Wp+d05lDfp4M16rrf8Wls+6MdFer1C6kee+V+YGGbkBDLXp3770/5fcPrDluduzL
v9g2FjON03ZHPDCCb3WNikUyvGcs42e/a+y1hC3eFewhvPoBRrD1Ctxkby0SMN6IIw1AcFBdy2w3
jV6VVg1fmgqtC9PBP9VZhlkFYgnuFD5KPkSSG/fMyP8hJkNyfVaOTmmjaEwq5ZYnGbrncI41KmnQ
SKyGD3QxnqjosOe2Y/aM7AHS3b+SyXrhrpO00x7u8TxFZG+pTsoOPrCUHcW76jQncVdt3KR2DkXo
PvRJCsgcPiq8qHrhReUdeopWWo6720jdstGwG5HAQC1zeqrs9plkTnsWapdc8jxPtjrevZs754sa
cnYxMe2QSTeiV8FUc5kqsftUDXOHTZzwDuB89mua9N7HLT+1VctDieTMWTh1pR8iTRsn5YM0699N
IR4lXvKrV5qfehfOsLjp3OfKYDWziwdhKd0HJ1rZbWd14l+3eAO7bImVPtx6iwGwtfnUCPf4NmEM
7saU6Eg8cHxPTO18v8xNqH9u8luAEPg9JitIGWH//ucsHercR5u8qRwIgSo1iudQH/2TCYN5gw7I
9EccDA9qh9B0E9f1Xo6q/zq5yuE3XJBM0isXu8nSbdt6qK797ujlqHxvy0CZ3NYGEjGgbRGqRHSg
XnzWsK3zDxwinqUlcTFdk+Z9RG+0z9MI5mF175Bxyqz7h94anz8ZtsmQasKwNUydI9mgV0Gr2wtu
neWOL0aTtCTiaJKxxX7WqV6lJRekGSmNzBhly6y2aMOH5Rn3EfIMdEF+PUNGLM+4/5T7M+4/ZXkG
5BTnPJXm/9RcC1691P1qA4J4wBUufI0qCPZTP1c76YzAyp6xCcEXaemVmAJSs6C28SIhj1Puek6j
+dgvI2rU78iYAcuV3iosmqdqMT38PR1uyL6xoAcuLO202vpWHv6FTAR1JyzM39RYMylSt+q1UKaS
Y5c3ATIq50e+jFRivUx7j+f5m0fK8GQiBVL9aAJIhinVbsN5dwuT9JbrT39UBlX8eUpwWUfztJ1j
1MTmAake4o7iE0+b8qwiC8JHGs0AzfDznWDC0hjep6FpOOcKxow82D/a0u/ag7cWbJmZBy+h6cQb
0CyjtfKrbDxNZfBs+gVfnD7qecWV/hP/BvXr4KSclGvbWKdNHf2wPYv3fm+/K1ip7tOhKw5ZbIVv
nGQfZEALuH/NSRj7MSx3MO4Jjk4LQ8Xlz/TQhRiUIY7lbFPXq9/ceH4fptb52Rn2MTaL5pujdNPG
X4Zqdjafp87/NFS0Qv85lCUzOnXkPgo+lBe3aMut6pfaxwAJItHa+KfrGAGs4y5/RXxu2Lv+HB1h
GZnPIHRQQlqGlIm7SkNn/J7PVsr2ZwivbARDckUfjZnna+o4gPWsvvhDaULvjFj3+JKpbvkQVsqj
xcr/IiEFO4ZN6djR7u8J+RYInvoovSAXkZYpgJ8XvZpzghstZUX11ThIt2nYOeeP77epiqeFIKuw
qZHOoEVTpaFGvUNlPzp0s56BKtDix6bueSckaa9e2gYF7SWG+UNv3rpVDx/IysuxMW4ihXchH+HQ
6M19j6jorzFRpqrs9io+UveJ8mOUHmkOBaOdEGG6i6uq0IXJMB3tKUG2fNA4ly/ZpaQ1y02V28NW
8RfUYa6yX3WBl/tVkD/6JQaCsVe0Tyg+hXxdvA7HJ5oTbKYnRHL0PaqugK+l+bsjwetagUuDk+cy
bIkHaoQubQbzJHZdCIkqH6BL7lgnedJtXN+AbmxyF3B933nprppc/6Sps3/qUIWCBb+00U1/GNK6
YXfyOxYZ1a+BMlrGfequqBwqW+m6XwrfUK211yT58gVK4eRE7OzLxFFxvtYt92QHep9cQphkPh/y
PS97rOdJYZCIYKFfT3oMQFcxnAe5izTbR4Vp/nKPp+YA7zzkjfHQ4lK8ytJs3NtJbsybeAlq2nSb
Iq1PHYPihivL84e99MgTh46TkF1QxyZ5FiOMss6KscP/PRwfbpE0N4ZbG4hH7nQP09KXymjpk0sP
hJG+/0fZeTXHjXRp+q9MfNeLWHgzsbMXZVnFopdEtW4Qcg3vPX79Pjhgq9iabzpibyDkyUyoSKKA
zHNeI/OuUXfuSvaL3r51UwRPFYsiK1bxz61SBQgDHYwCRhLAOeSD/UCJYCkvbUXtX8p6tBd7GfVZ
RWHothidr02I8MeWjcYEbrRpj/Gwk0yO5G/wC3WPBq5MG0n6lOKnhiLIw9R27a0MaZfcj9W17jHL
Q/WdnKtcZRnblunbWEjst/ws3t3YJg0OYHZylg+jW4N2TyXnFDe++iyhwYJxxlvHhF3Ixx3QSHk2
saRK7BIrziUUOABKXCCtm+ssyrDfG/NH3s4UcPTUf6qb8LPXTuofJDf8nTXYqJhNXfE5iz8WfaD9
0Tcaz9QGchKmk9ofJDkQW0yrD/lYzhctMtqtzPaNgjoJXLn7PO0eRhc1hmGzouXI1XJjBo57Zgut
bLSF2wKN8q0pPovXpvReB4spoxPhgZjWM2TMcjaOWdqqlKY7EN9wx74qZrPnTej/VOIJcfM5/1wG
AaIhQ0r1Lemt04hKyraYAUrM7FXO/WjVd1ECzzjoLeeDnRbNJtG9+AeSARvHLMw/41h7dAal+iPX
PG1bYXMFocpRj46HNr5jNfDxnaA78+ZTTkFqtr+fJeD1zn0dKKd/HsdyqTgMyEzh1q3VT6ggw+77
Ngqos/XTpRGW5XjHet9gxR80loF4FUrFYL7Oa9FrPTate+mwPH6HZ7J+sZ+0xL+Uy4zrhnbFQy0d
KW+cg5d6y1/LL8OP8BYPoR5Yf6YhhqpUuL9aaBNve6urntsisg9qaDW3kGXzS14p2UEjt/Uy+661
UU0yTMt0B+zznopTflBtSB8/cFV/tvGjKGbPOtm5P0Hoo5kicLlJKQTcs7qrkdVe8MVLlex60Ibu
JWgdwPdLvExN/5B5prt1AlAeFlC+dVF+bcpyX5pVEkZ3Ijtwbb7rpQh9J6t/6e0L9c83LmzjKNS7
nczz97lremcnhcZyI6fp0h6mEQ0KOfWz2H0bFaCbc05KNkuxMT8NmJHkkLaJDVbonwFt2IdiGF6c
YUa8YTmYY8IiX05V030LXrslNijGH3rZ6hh5/DWttSNY+maA2WLNquSMDgi+pd7c3o5Jaz9USgoF
fLSy75HDJkGtzHvP0b8Bw9UeXFNBAtKFdGZDTrQBsxIcBrZuQWK7h3os9QeJycGag3vXZk9uVSXf
m3pU9HvbfpJR7a+hKBFDHDbnL9fZ0tlaDuXFyn4uupoE6V+wr6TFQyVP2ssKN5PmMiLD1rktEL+B
pwUCdDnIbnPdePppTiGtjw8Suw7JSypjm2sbaWj4XjB59jKwQgSbEvHkIQnmg4t008I86ypMQzcv
sv2Q+DWy8km8v7pVgx3xHvp5PudlrtyiKwQhJ8ax78bUAhOaJY/fnxkOToNguEO/LKvNsMC35fCu
/e5UupxCL87jIvs0AtvxhmFXmH78bfGR6BWgKZYLnhLrgwpWatKcMETOj6Omax/Mvv8hIxwHRhBi
8Z9zECn7vCx0Mp95d+9omrLVdJb6iqUATHPSfAvHrbxAbq9f7WRxeIKhZQzaOc74TUjzv4+KoBF8
Rir1bVS0SMnKKOpy1QXMsVxLwv5gaWfcRkIE9bn0dVTVPabQ2E5JNMTPCgArrA608JubA8Cxqa6z
Ro3mMwoi7b5PWutr/VENkuibYSTIA+uGezbnXR2x24d+Cy3OiTv4egvzTg6R0kLMThVvf42RY4Oh
t4yWGBK94BJlYNyn/t4vEuc4Fv7H/1HbPO9VoN4+/MOrrrmcIeQa3K0K6VGFZoyMiRdUUTcE9a2B
bDriTqkxABMiPx0enCU/Dcyc/LQpWWoJhJLGjkpw7BhNOjsMaNG4l4x1siSv1wmOrkGpjXUdGHWV
6xdEBI9K36k3Wq1PQGqXdDkCUeTIO1BnaCXVaDTWln0Du4z1zTh95kUUn2bUJfeBikChVyV4hbV5
eo8e7Hg/Nh45CqM/hgPy96IZIpIg19hVq6S1/LdxMkQGX8dJTAZLbGKTQPZvAYtdx1yvf71WPGBj
WGatTjER/SIhhgmHbE60eNfmULSlKR0reazSVfUu+nYdalZ+thmtIDt0E9tdaF+xfetixLHxFavd
20CEbyUmZ3JQ8ctqDnJqRBpfv+vwQM+LeiNdmhem3SKp9pNlSnUIl8q5HBKplMspInRMnxZNNxCf
H3hpVHi+MvDdmLrxGXOdLmcyRc5+zVunsAl4+2+cbPxejLw62AVy/8qtjCiWc17wB3KLS2jtdVbU
7XLjw6BwzhnEp/W+X/v5YjVk4fGrcYy2ue17EgDvT0fbeCojLz/qaAbdyhgjzAr9IqdaaGfnYIxm
FhuTU3v8VsKs2dS9Hl6GqEVd59eZyzpYgUp3+i0ey4zruOvc2OO+rYYllfjrKtdxSkDOETmWv4lV
5DNSIIt4hZo2XXSIFcc76I3yXPwStHindYFeFMPZCI7bXt6QId+I3e8MnQ6DqFty3ys3Rwg6iQAv
Ow2/jAHA616CLnYU+zf1dqjr5bZRoBm0QZ/fSKEStULrGBp4k0hzKKb0jkTkN2vO+g9B6ccf2BNK
lxyUSnv1htm8k5ZcK/KVD6qrGfuuj5VXuyq2MUjzL7Cm48M4Wfh3gsfEiEI/Qja1NtGy6QzjGUxv
zG6Uh5Z6L7F+2ZIqICF2OCIP+0h2o/OyG83YjSYI9uJSvmx2y07rAM8yWuZNvy7t8QbHksA66aNm
PsiBH8DelH3PjbLEHK0yH+Y2sB4839ybXoUGwa+xKTIbt6053l5DcmakpMCcvsPyeRkLRKbEOMvq
d7DwgEiC+NK36MBNOzR5xjs5tHFgXfJS69kR69FG5OCpUvc3BsBkMgLY0vWZlu1ie5xO0oxN73Xs
suAxcuLmk1Kcw8WdrnazDuSdU0VfbDci15ihzTwlFHN7owfT7nWs1MzW4X3LYarjP4coNc7Skng5
edskd9nFLZNQA3TuyTjsG8tq8RPTYa+EWoGs2TJdJlAzHg+RjuyizHDbnqJlElps/dM+rE51jj7Y
Br9nzNKXw9o24JNbCgxyIJV5upOe9TSZw4IVdmUerCr8kWAsySZliUUMOphlrvPWQlsCEMCSfRW1
10C3ql0TI552jV3dDkQfVoZUy5DZzrjH3PE5JHt2jl1YqCLpDS7xIziV9CUo5vCSYWKIlCP63L/i
qYPM1r+Jo7IVXsI2uS/HAFU1B7Ju5+p7EYO9CsQ2UlmVtun5Gm5qvPcUEPDB8TpSZvsswneQB1xy
QSp7aeFkeuAm9XZr5nxvmAnGVjR6YBtQsUjNbxITnZ5eRH5qH2yvOekXu670XVxO5hkbge9F4JVf
Q6tcT+K/Tn51LSd4gVVfJaJb+RfL+VL6w127IBTTum4fl5agGfO/tX71ZdAztz6/p9MKVDDy8U8F
dXx8SBdlryJGjXaKzc+CZYhcG4/N/EbUFmMdyUWgNV29MMj9FLD+L3HFv8IyRkbLANL9MnocBvKn
//0CMrIZwSc4Rf5nncysXE0oiK5ZpjdqX+LCoU3TrZyZRkDvOga3iVTZSrjJE/OmGBToKgzXmUym
JMVtFbu9twu+myiDrofr1SUGwQ4x0uzz5Lf1OUINdCfFtDbSARlWSGh3eDS+6Gp5J/FwzBQwQknI
LULNzTScS+MjhM/uv7+v7ZE6/hJPgr7eGXPVnhFKVj7/kKAR8okpch9Rho8hLrKwZS2NlYXFPmQB
tbwW+kcJ5xOUkAT68/rzygddfzA5XX8t1x9k/dVoCPdvHYMfSAb1KDPttarJN9kQDe1mHsz6YsSN
qx0Mr/qoTLV6dMOouaQluxMb5XzW+QdUUKwX3JHROjc8ZwN6xjrh0m2+TDUE9dyxy630thEEh67c
k9C3vXqLIBUC4JcJgfGLZvnm1vcba1sbKqrBvzquzTQP5maDs8p84wTaOcDP2N6W+RTc/tOpi2g+
aOYhLjbg/Ofz3O0lZC9xOZNLyFmlI3yKRifSQDOa3G/8lyY6gKBTLlJplApkZPT2CS3xL6Y5sMWS
jt5wkZ0MSmO/BoskfjTLFkNb0LjVDoXeTR7v8gyfphkpDHMTItz8EM/jN3704NSMafpQLQeLr9KD
ptboKViL5fzSdFoLrHaBj8k+AcxHocKhBjzFBq7Apv/9t8mUFWwwOeg9JgD4N9Irl6lGbyufQEKk
bE7oWagXw9PDW6OwFxsL7bEfC83fuL656xQ/vG+lmeZzui2TMj0Wma8+moggPiIhZYFlZOfXL/Nk
cpq7/j1yOm8hmVuW7dfUGcqzDJODS/5jD49E211j1FPXTwFKZuFMeZ/Gpkar1zPyY7xUbWp0E9Ly
i0QxXPkVNWy9+JKo6PpKtCujZeys98oTVub1pikQeGnGQf9S9vVd6wRgGQqE+3GTzX72ESgEUKj+
p7zTy10cu8pDZPceXnddfQ5r1bk4eg3uAueBF7mS2bCiTPu0aiIQsyCpw6VkkmBTczAVN/3A9iZd
rGGsH20xb/Nutr4OCisFL4vHh2YR3Y3i/ls7slGsbR1FVNMGxWdE5VNadIgfRShcLQVBXFeQdltG
SPPXCGnJpCEx1F2TR48Npijro6FU/E9mO2dPfP2GpygJ10eD3uKNUEeqdZCN8ljan8ysyp8i4KG/
jUK5ysL9CPeFLE5ZjS3P8jALnrUkb9BqoSUhY3msUzx57nq/fhfPehSwmgGzgWExFZymwB52g92N
d+gLj3dehoZrHtkkPFGc3OMyNIYY7DlPXWAU6/7kugF5tyGJMwvXJNmMrKdZspi1UNbeeDjHbya4
74+1S95OhUC3FxlRM+nJIPOuXXRGzbpLEEkI5yMOquM+NzTrZli0uuPxqzaOxmvkzsbZ7rUCABR+
cqHNO8RN2pICouY8RSYAn8VPrk0sUAKD8sGwwVcY5ImeEn1R8nFJAWpZ4D+p/Mir7mmKQpE//0B0
4W1k7KVvI1EWAr5qknUUzAkOFW6r/mjmnU664W7lPawUB+3TYDf5HV5qMCOECbHyH7RPoR/luKDg
kIfo3p1gClTzS1w41YPLXsLflG7Fe4L11nGFKChdYIG3WvJ2q1ZtHCtH5D5BYXh2ehH2Enh83KlI
XjxHZqqdMnuYDzDKsleSNRe7tNhzilMXqgbkBYviNYNQfIHQoT5zIxSXvnBeAyHEY8ZibZFHaI7S
a1vq/PxDTuVAwrYCQZU4275JKF0kavVKmgYmZK1cYhPAxSYZ5nyLa8+895SkuO+9ztkOar8Ia1Dr
zUnkPMJ2DO81w4y2svZL2vmtQ6facT+wdt6atRlhCrvoyRYV6vu5r71QqSk3yFA7P9qBpH+Rtt8U
GHTbPsqoQAaheSq0uThGrPV2sDLnnZYPw62pjuVOHi9mUj3pgeG8SLxlf0PSh4LzrzgYyzuUxerv
rpnmr2XRK/mpdShSOWqb3wGWRjhtkfMjE5ffjTU4MCkb9NPGQjjmHqCIf6uwvBUc1+9wr6UzcGGd
L0SYK9IrGrzyjKJEhsLVfli4VWpDSdbIvRIj1Dy+GcvUvmmMBl4w0nNoyFDrean9EnmvYdTuHde2
70qD0qjSQv7FiPFodUX3ip1Ff6zRQFruneaTYwBpLeb8EdzBsOmntNjBbTeBqtvaq1Z9b2YVrTqv
sW6yYJyo4tE00FQiYew+FYuIVO331UYbI8Dgy+wmQpjIggrzRtqNIKFAUelu1iyrauVv7ZX0y+P7
rf1uvG6o3Y2eDcZ2bMsJQcgYLAaQ9F2voz3ndEVwSJzaPkwYbn4yYo0yBG/ik/SSY0hQbs+tO+l1
YvPG6JPyORscG6HtGxkE6cp51KrqQVqGHU1gqkOqfsv1s74mx5qivZvDi+gsp8O2wcte1O8AVPuX
fjmYOfKWOjpVR2n2tTuDzC6+SEumuE306phqgIsa44Ew9ccYmcVdVHjGDe5fVEGXOlxlFNAnkrDa
Sr1OYlKHGzwbyAIa8de4ooTaYUmBrraMMlZ68wTg7TJWQnnqg7mtJjb//M63IOc/Vvk4YcwKngGP
4Xht2hGeUFQORhD5uX9vlc0nKUFQofTvXaX8JOUKN/Q86ZNqhbWMdBgp6KN/M2+5ioz0C4irFvWx
Q6RmR1k+yqLRV1Csd+wwvsgyM/TD4Ojl47iTXlal6eNsvA46lsKLkLIcSmSt73xtOF4TfjZ6fBJa
8314QXhYmfdHv/ZQsEmK9CbVi1d/YaaloTnc9O0Yg4KEt2aFQMibUKvJfNKEILs3m6j/kJtR/2hh
KVFFf7D48X+6w88E6MaPTMFtKZyt8gU7POMQgWO/ZQOE0ltgLc4VafPJt8vvXjzNOzewmy2y4AXw
VdxbY12zj46IzoAf/1tb+tOlv0t1vsIVdJG/6K9z3RcbIeRVYdc846HC06ec7iRUKwXyirH+IgQ+
OQRL5ZU0JLqwC89vPfx/TipDio2jsHHV8MErZj5OFjv7uOnckyt6B3rntrs3hm4PiPvgxB67u6Kt
AK5MykcLDrXkf23XNk+o6ky7ZmLNghlDNH+qQ9CBKYmhncifiDzdKrzXTztqtLgt24Z1hEn/YpuF
cxctAl1yBm/KuWsrHv5h2U773zpkyECdBf8mZyetPMOlLh0RCUkn096HyLPthUAh/sKeeUBwpAHh
A99CK7WbhnLhWcMwbdpcIWJj7p+8oIzOAvqapVdOBUpGGgBw//i33vUKS4/Mk0sNTqzuTWxfWe07
vKRUBSy/U/WZfjH67yMvd0TkyXyysmAxb8jpkihttQIpQDYZDaBNbdME0MOzftJ3680k7dEz9F0B
gFs9XvvXm2lI+vtV8CIbPbgnGkIeQd8qt/GsqYcuMYNnFe9RuLhG88dguM+xqEbz+0sKS/3Td/o/
VKSJP6dhDr+7joKnFPu84zg4w81o6d/nsXtpBUnV2A3mIjTX76EV69Ztpw8vUals51ZfdQRWPOjI
72vD35Jnq+yzXCWO7nGuXTdcayxNsGxhtVMjMG4AvgyaD8M4qq/djuen8UqxTsczI++AlHjGKya4
6iEyGuMgvbWLzZYZWsBGrA6MtlmiqdB5EcpxJnYDi920qU3hrd3iHCt/fYn1dRxvDBuYvDQN1Xkb
Ik05yFWOQImHG21WE/VYh/aX2RuLN9QrP4lG/ivZVkk27qoUISs0qtvgKCRwOVx7rjE5G4QiLqda
h0ECYsfQmCLtrA/OKQ7hYjmu8VNX1EtS2cGPPAECA4MTpFnyrU8V/Ytd5WgM9HnyRx1AhZ9bUGNa
A9QIxlj8KfCR8htJbH8YSt3b2l0KVVNnuZGm7KjmkMdiVo73mmdl9xTAKL/Wgfk17d1jmi1oPoj4
UVerX3uPdbmeNfYzwKXxUPGBb4uJZ7xdUxIWy7NW6ZKToo83okcmITlki3vQ1RRtHbuYCcm4wTSy
U58mN6JpJqFKmT6Fg9tDnen6lwmqbJdgO+0t1o4QnpK9H/qgBJYmjPL4IQ37s08ZAeEtUNOUkhVy
p5ndv6DnV598bSkqL1cqyYKwTzQWlw8gr9ovoOsV8hpUjl5tYjB4B9PN/7jCXuXs3biE+6pFfGP+
RMbEWHZ4XugAIlXCJ9nSJT1yefDVuB2WHaHEdIQrdXcOnyTEjYrEYMarTzonBNUvEGw/Iamaf4ic
fCbtBG++j3hfuTputhNrFuFD5TizbMFIVCfDU7MPEfjX4zgb2U5RB+WgV3axLZTAK+B9RdoFid2D
PwfBeY35af2S94Px4GxKwywQ/sksLDRsyoHLGs42tD/zqhhANxrz42BZPyVMtczjKe3oJyMvwg99
VR1/syG2Ig2mTTDD4V3q1nJADqe/H8MEW1zrLSTxrAz0Q1cb6ZY/fg9EbbGoccgZXUQGbHXXctUa
hxnSbFtRCQusiKe4neebDnEH6ucw68uivutmJ3jkKRg+1svBLCJva1qAC6RDYtIbga1XF3THMl4u
YQcqDwgDHP9v10gK9dtYeNpJJkqnoQ8fkeQzbrQeJk7h4uAndZn1kFnIYiwSGnJI7MYBWOKcriE5
u9Z+pDlY+p+1/wxlOL9Zd3hamMzHPBjdzYow18YpeszNnY3RWLNHIwYByGV07zTHN8tOgw0MuOvc
ehmawH6Jws9t4w/PEknzYQRd0Qw30heUU35WSpdEeADCct1DgX2eD1fIRx5N3P7XtkA93oFD2ib/
RNEpOF6H6CN2y1jfpCcxxEMH0gKK/oKYLXo1QRFgyReqF+nLfWfcTeXcHKU3clGtj8IJuV2A4x8U
S63up0hbp9aTVm+yZsFCj4G5RUcip3izeLLY5DROmZv8DNHFaPakcgDkx8rd+jvEOHOfzmib1oVm
U38GqJOCeXwsg7K+j2GtX+E8Elf5SeCgMdZDFeTdWDIh78b6iznudexUjn8C8QZ+jMSUUdzDxR6P
yqQULA9J6Wp+9r0JxuqxNuPuGRzlg4SjOn4bJbgHfS7fjzL0BwmHVCl8RO92YdUYyPqM3ln38SBl
eWuAnyibLRnv8kvQmJcswbiv7YedoSvx97BwZ74cUfghSzp3jxdhsa0n1CVRs22fbVQbT2HnNYvV
RPMsh5GXK6uOXj3CGcFrNXYhRqJ8/RgvaPbOts213mbHbMRjc55vpOgm9TOpwXUAV0f0u67h2fQD
/JH7Vxl0jReRk+41zKt2144eq+2/ippV40OIKwt354Oq2KKAhAHigMfCeqZF0z0Osc+phVzuNS6d
OvuQW5/bPDQXBwaJySF24Yx2jv4ne9vuIXdAKpY2rC7yTK+j2s+3pGeSLR4c5Ws1ogtqKxFmG3ZT
vMKQczdOamYX6Q1m8+BpU/zUpWhyWru08JO9pGjmIfxhhZV/Ev6HcEpm2JcHy/Gs7XpHuoFi38Hb
WCfIkHTEeVlBthizY8ykctt37uQsUgr3bgg09Jvi2b2bljMSD+773tj8RL4p2GJSb35GiWQnfjc+
a9VdUI/uZdQq/cH1ydwL3XxUMAasteTj4OKG4TetdQiAaG/tvnVO4OjMbaA0/tEPeEHyWmgvA1bK
8m6Vd2YUzR9RosvvpGUs/svaCK9Q3q/G4s7MJ5A+ObgYXgHPEleTISH9Xlvhsc8746ldDrbr5Rhk
q/YpmHmDbpvMvDTAfe/WpqecKAP6jzLWKnh5+NZwkOkF0M6nuQyDW0sbv70NjxY/a9KWW61r2R6Q
k5r2Wo1stD8tV08VX93KJ5DZdtW/ToaOAcVSosxIkG2dtgz21+qk1CSvzesQ10lIfEoPUBsqAVLv
dLVG201zpS9Jtt6oXsN0eGKNQEa6ns6YaJd/zlr7tS1HNJAq00eWPzERASsXrAJ+nJFdZZRfIZTk
uVE+Q/GttmXngJLyios2DzVOg6R5bRZV1nGenN8r2tNQRLsk4CEo36nrAe7KB7aJ1VlC8k11An6b
hv9DIhR4EDEMakz99NkrNhKsHWU3eD5iWMYI6yqffe+mT+s7Y9FBRM616jfr6dptYErZcz+gCrIM
h0FOlS5GMTsonfDBmMN6oyilfjQQcHwY0OkzN/OEolVsKLjHLcF14HJmUP09K3r+9G6wnDYWQo9z
0t5dxzquYt00rvNRIE0CYYqzwN0O1Jy3uUCeEPiKb6VbDiusSRBO1znvYFHX4WtQrinDswb5bn6w
rzgI/7BlHx+R9UXBd/yhLrv8GI1LRJrINdyP2IdIxzou+WucW83RjaGOP4Zf8sAtN8udRuH8TomM
HyaQxqN0xqItLKdTpKeXtlU317G/zXdCLK+sMsct7NeFpzg8aejsXRqnVx5wMJFn1JWf1oXVuCkt
v7y5djSsLo4luIWNxDrHmx+q5E7u9QI2CXZe07NPhdY6G7VCU+uea9ybi6Md5trlX//xv//v//k+
/mfws3gsUl74+X/kXfZYIF7f/Ne/bOtf/1Gu4dOP//qXpXsu2xnH0nXUtFzT1FX6v399RiGH0dr/
AhQ9FlGQp2ew3dneihIodC5f8iU3Khl0yZwbMHRJV+svI04vjZ6OH3Te3idcw9w9NuvzVzlQrnT3
pCi0U5zX0wfPqpHXWSitmpai8F9O95oPPrweRqRxzVj9ivrp8zh2+o2ezDZ8tgFawxn9PPOMoN1t
6ZDXw758cRXAJ3yDNb1/sHNV0bH6y4ML6pAHStqUkXDHXTN0wehjF1DBANfyqAcrsTSjFLklFacI
p7DiLamIGMcKDsmEPjqwsvQI3CFZY9EU3dkK97+MKKrZvh9xPr5OAkGa3ciF0hTn+X/+a7j63/8a
hqp6SLOTrbFcy9D4e/z9r5EmBmkXcBfnNAHnM1lB/Zi6dU3BUGt2uO2We4nJAf8I7a5s4jWEjhys
rQ74tW428Y6KK/ouaTU8wKfp1wOGHDlY0YL3LsBqxF3ScACl3GnHKRqaaN821Q90e3dvMh+l27j3
SjsG21Alu4woFvTGa5tCAxWsOWge6uVMOvSK/IDE3NwBiNC1eOtJcJ1dWq2OYsAxtQwfKjIbxnWL
maOYMRdvG06l5V2fasbbhhO5wBjUUX2WoTJpMhs2nWFnnOUVCKeiOV0vuca4ZFp79qO05JJdMcYH
aaLnFz+gWLTuWeW6ckmw0sb638glPV3x0Xhj06vzBbr55z+1oRq//a01z3H4ypEmNiyQ4+pv3zxF
cQ3MxvLwJipV7TymLnn7BncIPUUDGAcDd9eGE3gevyBdJ+2pS224MS/6FFv3nVlimNfgn7tF0qre
r20vUpqLh7CbE3V/jakb/gpjjF6ukZfOfQj6+6bWsoFMeuJ9mLzkCzZ583djzj5gouR9nBApOxhK
15/mKrCfeNbzDHM79XvQtnADwuYPP6RSOJORvMVKx0f4ocG4cx7m78jNtcMUfbd929tmdZff6/6I
0zj3OxQbq4ZSCMnP5H9LgsbeeNagPM5JniJKj7SH6aUvSKMGZwMy3IMc1Jp0Q5gnDeKkswuHFvqW
xKR31KPu0HVGsK37vl1sD5kXFmQj8LW7W2P5uDAve10/BcPY75IhiXj7p2hc+3pLHopbH346ajhy
0MkpNDbbWmnNzjDe2dZ4exW8tpDOw1+Zp/d6kdGlzNywiNhfL2IVaGAAQYjXC6dVVZ3IgWW4CcYa
yUGcDni8a5SRYq28z1J8iYZEL7E9qcr7com1sNF5zbn2z7CN4pt1tPSYbfzqOx2wEJm7zJBp0oSR
+6AMAPkktF5ETrXCOWl9a0BUMbiwxOQqnm58KuzoaPVxfNvPABbGXwfdLpA0QFEeLDFl9N86pBkG
LSyaClixNGXGdZxpK8YpQ7f2t/i12aF05ni4mf276YM9wRrLAEDKBKfT510YIll7pXmptbNzlTC7
DZCjpVAuBLGFNrZ0+EvHNbSSyqy7zGULqX5Rimz82kWVtWmacnzQzNS8qyu330rHnM33iNPnHx1r
rk5xmyboyZXZV4QzpR+D+G6jlcaNiujIPUnI9t4ZHQ6A3/cmqPyttTRdABEmIvSUtFWAEwcrAFm+
kzlqlT8YeGWfTNfVtY0MtyJ25KCclstJYO3zq9o+mXb7uA6Sa+BFkB9gc7obGd3D375hY0z2n4xu
/FL2N46O8V7Z6ZeGHDNK/q75lBgICGnR2ojJ2t8ZXXqSrm4ZZPd8+Sj0Zbif0ZSYyf6L0iJsZGlK
h7koOuOlkZLaZpzEdLIfuNgP+Xo9uWipBSzTFsjO8r/L2CEGqRa0T7UxWyCRjfmuDBCesoGATGQt
Q0VHzaGDaoff7IyFbVwZD72vGg9yVmXmvLF1dzpGyNLZQEHo9tTi0EyOeVljjhK3l5QFvHSusaGh
QAHpFtiQ/AfS1VijDokY9wdpvvtfUpIjY1Kfx+U/lng2D/BG+8WXzQOws8TLYiIf2Ic/1hjwzrt/
fkXorvfbK0JXXdfDr82xPE5Na1kuvFuc8bzXHZJYxhHjjwXxldpaehgbsys/+6d4rIYzMlz+o6kg
RtoOVfbdVNVjhbXR59rkVVIV8/sRpHrGz2WGiVleax7PAwroVT+iwe42cIEXVt4ctt1WekV0Wnrn
DqawlavGu8Geg6IvX61Hd1baQxMNEW8iFwp4MpXLM9ZFP6Ya9ad4OYwGgKgYr+4biYVR/Skaav12
dO1vCXTOM5LG+tN6UJUjDuzxvbRkuJzJdbSkpYMRCO7Yj6xyy1tt0Xo3vLCrN3OMVnSlaMs7EdX3
ZlIJrqdLO0hh0PzbHlQavVl/P2AZL1eel8vLJGnKmcSk2bH23Pt+gGXNr/8BpQzes+/+s//pWpY+
PFFCUI/X662fbpnw/sNff44izJub1tBurx9rnXIdIp8rzeKTngHxiz3bv2ObZGxGzcn+cPGi28K2
GW5BJDqfJg8kOQt71GWm8aAt1BRRWXqnvbSqLvGEQyF42eJdD8j6GdvJciv2/BBZpON6idFDneLw
W4/VN/hvdoGz7eD3P9q98R1VC/806SWub5BgaoyydHXrKIsL3Gym5KOydoPsX1+07mdyIuXNFKvj
AcUqhLv6n0mnOGvYHZJ8Z1e2f8y0weg3c5bg5BuOineJhqo49Av5Q5rxEpOzdaRdlv6l1agXdnZt
3sqbpXEqxOVD7bi+Z4RvbHU6MPJI13/6kzq+9SwvGhkTWUazrTsLyT7WXUejdfBbNeL01XadYzcV
5lfbc9wttofBHVa6wWMVkxUucSH96sMyHVC/eWmtEUsErPL2EudbGnRD/dXCBGsfVrl1Sg0z+ZAo
GX6Jc7Cfa8pDbIMXYnqCVZ4adA0YDaTS1qDLN+u2R/NGYjirm/et4bN1miLV2/AobGBnEpTuKvbA
mHjA8jfm+s8YdcmxrBX/1jWa+JxUBbmJXq2p9OX1AYhp8sQDv9yB+2g+Fl1mYA+hJ1/srPoEZgmz
jzHdYfM33o4h/qidomj3dq5TLx8LlnKeqt+vsYwt6SYa+lPM0/+27aq3jno5M3NM5CE3cvfJOAnK
PCpJ34MI15GqC4P7OL6IQ22AkrjqW+G9HsN1AzOrHKQJjBGKUl1Ex5nn9b0414a8qU9+HPTKy5qY
1zyzBdLTPApYckyUepfEeXNrMOXDEhfkksTjpnj850e95nrL1u7dRpw0mGarDqA+zWIzYNm/bf3U
oUjZpPf6YewoFPvA/U5a2wRUhEAU2RStv/4/ys5ruW1lS8NPhCrkcEuCWaJIypIl36AcERs5P/18
aPpY3numTtXcdKETSFEkunutPyBk5Td9kv20reRnarbdS2JGsLIrgSBfkWmPLmh5X3Gn4W3O8jMr
4o95ZjuCnmDrT6RzPuPLEW9QVxV7WTUdzlERyQ3invQakennOP89l9qg3UwQ9bI5aszqwRxsExk7
/qvlKOZDM30Jtc5+0dyxv3SxgVi3Wn7GeDU4GAMyEckS8Y2UErelTE33srfs48+68twhGPcsXRA1
5akdh+gmW9qqRLV45JuNgFxekEa5d6pjJfZRCMbb07MUMOl/irEcP1f8sHduiqpBWLrJvdNAu43f
zp+67JbTcB1BuNYInU1lFdbK1Lz5nHuNuW7cqHgZJiHWYrbcV2IKOtrJ2YwJCbiQEsudL0o7fFcB
En4rhPrcYab6gwfHKVKD+Bfota2ujgl6CA5gOPZlySoBkDeq4rVVs3qFX8fw2UWCDkpqBye/UG4I
Wh1kM5YKEeBl5VW1moe+74diZ9kzKgeB0A5LWz73BEJ1BKBWVlqknHZ2SqkF39EvJ/6azckVYpm3
T1Bw3qsuoSK3MlR0LTqkwTXkwMX/GuqOIlnZmgnOfRkPO+Ff450Iury8tQ6ZaK9H7e9b/2MoakbW
p7Bzv8dzrT5Eops2KgC3FyU3fhVeZf+0hlccL/IfRUfELsnU7BnKVL8q5/hljAyiX47uHdgKpp8K
C1XGeDaAm5lZ9qnHi+YMYvxJNTHhwi402jdKWF5K4HRrHeTdrhk7SBHK8LCErk6y5mjRZK3Ksn+w
RWvsyG2+Z5mivgJO/WrhzP3TxurLrSPze14XHLTrLn42k8rddqpwjlGBG5hlA03Kl0nYXn11lklA
C1flOPyeNIS97WctesISpJAii4kMfP54r8GqO3jRjNfqAnz45wg9xdgqVqrLZCgam9P+8Q6++1O9
Y/OitoSpAs5XRdgb/HmpK/25iLXyapKM0nad0gv4QJXDb0O1nwKkY0+9Ix5kU2b0NSmIrJk2YES8
ddwpNlEOCjk4d/iGZiJDJHPIGmc1KHV41DsY1BC+r/KAO7jFUbVCkidLk6JAEI94+Hwcfs0QHbfG
JSX8MUmbPHNTh53hyza1zfx0NJBwb7pH1QysJ30p5FWltza/vcZYE6fS9qMGQ0I+CeI25BA9OjhA
l3X07OpRdTVi1DGXZ4UsMjvTfM8jwionhG5VXgPEaz5GyHuIorA2vYDN5mmfXLTrjtVoY3kjq20r
nvqxeWr4inZrL9p0lZV+kn2mnb50aMucZc2pkc7HCezQBlp16ZIy2Khhpfn50KKMi84QCwWR9sO9
3ubv1py6l8lUEnA95nxKeuv93vcxV/ZmGAXcPubLNgBa0xP6PisVEs80sSceCt5yAs/41qZxtWsx
cTvOs7G48JCbzrEq/TxX1qv8gqKkvlb/TBKGWt2CDPQ9mmBPlS7E2S4V1LkD8yYL4SaFPys523Or
q89al6WvkcuRDAuC52asolew192UvopIUZ8HrV1zQExf83BqrzPmd3KCCk7gyWadgMCHwDAiWnjd
l0gKzogcyWpJrPlUl+kPWRuXEYNVCFRIqvCUWOTN8FLeti4o0xHV+CtRx2SNoaLz3UoO8tk15qiu
G7XV3/JZV3ZyqN3Z0X1oUZTud2/edy0MejNwnptFqhDWfgQ13u12kqWVAz0ChK91d9F52ftRFWgn
/T14mYu+1GPGWf1U9xzYBXmTd8MI0jWPYDzf4rJ+5sx8ke2KNg6b2s2hY4PVfce4Fb3UZKMWBZKc
qE2tqymqv46FsseYW/9VYQuIG4T1tUkrZZWPlXMbvXraWmOin5wFKNaN+P/FYbaPAyvby+OW6Qa9
T7ZG7OVhDILR4I/19Ls3Ixft56QEYJXrqT/l+DbCrjVexlyke2Xs/656S7VWXf2lsNrfvR9VObfE
V+a5KFkch8hl1yPImNgRDEGMKd7jvtqF1TD9AJ/+cwoy51PgRfY2LgoSB3UNtqUjwykQS/iWDD/l
SD1DVnIuyBfkKBPtvIbdf22W1ZGgHZbiXdyuy6Uq20LwuPer/95WkhafQ46s7DJs/NdB4KroxYa7
ebl0LbtaD/mItXwzRiRQs/hRXslCANvZOFOr++qwyEDoKFqoefE2VJgk4hXab9pSK94csCarpCIF
LEQdvxoGGsPLsBBdtGPW9O66n9J3Ti6t8jxUpba10Jbn+GKNX9qYbIMCJuisl2qB4g8dUuhbBQeJ
Vp3yuwMKQLWSYt+y42OG7PAsYjqzKa4RAfgbBNIDmzP3LGsBXKN9EPbJWlZloTTtK1vH14nH/KqO
xC8picwD0jxLbqEsBjcCVN7Fh4/2Jk4vhQOCQlVMZaOojv4Jpapilak2YUd/0orgp2UFYhX3pvtJ
VfpxY8RbUxT2xes9EymkSHnDj+emdYPzyxt/VFir/bBtN1vVfFYvyujgcOYSAy4Mazzo2NhBN+yO
lsjFYxxGLntSMb/BjXu4o+2HEnRZkX7Goapaa7F9NKISEYmizL/PfbFvJ1A5rGCPpTmAcjHT4TKV
WfCl1zR1FWCn+1LggOxP7EcuYoThoLf65wY9n4ss6r7CEyKr6vVHm7yaMVSYBXDmj/bR6rRNDlzV
r/7Ml71mfMJhZnjC5DrxVrAnvIVHvmK3r681pUSRyPOyb0IdjBNaoPMtiKGFKyYRN8Oeb7JJHVH+
tvSw38qq7KhifdXh5XfRlmF10th7yyRo0hhRj1wwzyHRATksE/Wicj47eQFwywTI2rfoU2Tl/bd4
jC1fMVznFI1VeRlM1GQHKFzf1MF+HANbPdZZU23NJMCjRmqL3i/htyX7ekIq61+mLNKe5UOx9N4t
ZUzvMqRGFqb7UMlPHTKQmxwo3qMSVc56ytBimNNySRX9qYM+BTbkgPmvgHishEeOoivs5DPaytiT
Zt4t9yb1ucHegbUv+YxaZvjo9FgYyaqTauRrm6zZ5FOefsZXnCQ8dF7csRisG8YXDDP7J9npWOTI
R4XdTRJdcxheKxUj1Je8UUd4wEpxSdmc7aZRx78117IjYhzqPutLnC8S29po6tTexBypuDOK8XOv
glRVp6b8rpj5PhkdAtJZRoqoHBapRfGkT1r51RbZuBqj2HyJG6Xwh6J3LrPlwRwYBvVhnlHhHUI3
OvCf6x6Tgk08VHj7mkS2sx4N71B1VYM8etQ8hEIlWbJcfRRO4FRbNBurVeP1uMth8NaS3Ulyv+e8
pe569rv3etmpBRDGZZBsrLIi9+ulkRND+9DU2adQLflsAtW5qZFn33rEzWIxcJAh3X+bHaM/pVb6
S9Zk0Ta1BUsL4KMcn+Rxew6M7D5eUQrnNmCsCs1ujHeQttGicMvx2CTV5KuVWhxz1ezfrGafLpyw
xtKLgze2+aaXzLEi/ooEZX51ElGs29GatgF+TCvODsW7NrLf62yYgSOsy7cY56qleUYIH79YdMru
VbX9FfZBf+lnxeCpVP8gxlW+250gu9kk/SFsm+K9tzaAstW33KiRr4aF5MvmOmjFyuwdjby9Ol2L
dHhLOxX38NEdHlwEsjdz1Gt7wVH8LQjwwiEJ/8LPC8POlBiwXc3W2+C4wtcdJHgRWLDfJkQb3LB4
q3q1OLkQ2RAoo7kJYC51JoyVOIVeNOZKtgkw2XgdWexfS/TFrvZc4UJOE6H15EHnbLWSVXcOkn0e
FeF9QtzEKL+z9O9lrxxnkx3aEbNqwWjPb3EUjadk1Pl+LUVa5as87IoLaS/naneYRkboq38MKGtQ
SU4Je/CjLSCGuZ3cXvhZShZrrcE9QsgTFKK8ixwIu/1XgfLjUdZke2TWfq7j19aaZuYbkT3kfhAW
A7w3G6l7uMzaZsqyYWXa+phjPRX0D1pO1GGLivJes+YRdyraZi2YlPulnBMkEKVkj7ybvBoAnSaC
E0zsjt0lFNCTJyUavhiWIAhd5dE5HLTgkmsmzsFLhxPzJXM0BVJHE/VXokq/DCS5vrii7NZ6oKSP
tVsq1zrWv91vtEjoquIZl84scudzn0NscBK8DsQ8khsCcaev5GVStq8LQPjwV1uoCOuouyFqMcxF
r2a0fTygI99ydNOX00Kjd7deDbdRSqBqGLtpjYiepH7qnybVcsInqymbq2xXiZ7KUbJpthqN9DpE
J8RvCrbjjbbSmxk+hJuVz7VqZSdDR7DZdbQEYJNVvGqKhfqjHOwQTIbF366dqEtLpGZ1pCpFf5G9
onRCNBKrdBMZbfEsoiS7mebtPhS8/Ld4Gj6jTVjeX1kYdXc2Y2wolheWd6iL8vebud9Qi8X9zciq
LIqk/usN1VnY7CFkYOS9vKS80z/fVOd0D2EbPs6Rl16Qos8uiWqyeSCcBfYbGtOf9q7RSESLoNx+
dLgk089xQfJvGSbbs0xN4Mu7C56ER2Kl61g1wEHmEEMVdI54JOp9K2ArAZyo2XYSD4r3shemWfCE
9Sx09fZU5EN9JI+LZRVepBsLbTHzIKp63ERJRAQYLKsfFFG8lVposhjJnvkVdhh/tWWehn8AfqHb
IrKBFGKiUZtjvW2Nunm1W/25csL4hxlr4HzjnOgKbh6C7c7Rc5P4AliaffUyYuAPKgv1u9YQkbb0
tnvydIIcpHPjbWzrymuRGJc6GRCmt9zPFlHJlx7rn60t6nqrx8alQioZEmyJfzZ+PG95bF1QoQ1+
1ka9VfJ2/DrY8Od0thRXLauC3ZSJ6SAnJQGm25k+z28Zk6Rbcd+WW9hb01+ThBEHu2GZlKOp9TTE
KtTxZdKfV3ImVAP8djKzdySgtI2upGjx6fzWK+gzuFmk4vsQIu/5X0dMjECS7P++B/zw7DsSvvd7
wD/3ZzvMHoPqfcwUcZGFDsv7UkEU9gtoyhuhpa7LmtFFTwxL5o79vhwnIuGtHQSm0oTMbTe6vlm0
2auSiXiVK5r2M8mOIjeNX5bmfm6tIvhszSp6LyZIZQ2Q3l5Tqv4gZzt/ZnvLbFXN9D+zPRc63UTY
g8cfvsud7awkbzYvY7Dbs5FdtNCaz7JDhrHLUeU7i6uJhNIpXWJtIocUbCspcPqtiVHUTPVtZDXp
XtXa9N11X+SRpR7ZwBT5QhOZnPTd/rv5H6PlOUaOTgbNXg1N9d6FrWUeeJ7mD+1SmMUiVOo57Emb
YqF5exyYQh4f7O/S7KYljbEj+2HtquWEOmvFd0flCd6bvf6CqORfNZ1aCh8QDBkn3WWkrEV1N37P
lWePowi4Ea188VAdmjlDfA7DVMfMbSru1W7I0g3JgnEve9GRIl8+gDxCs/lZ7/Jdr3v259jQpiNi
bOS8s4S45Whr62F5v5LAL7n7slDbuN23moGMn7aIv5eGTYZuqX8w/fUyb9DoYfdqhV1C+DCzCHB5
CUT3AqV9y3yWTfY0Fau6EOUJsIH1rIoew4F/ToD96A/Sqd6KaiTzmtSvCmTfzUidH8Ig6mFyI1cq
v9eteB6MzPoKeHb2W+xx0RJq+jNfAFaMSLzj8LXAtyHkEbaANmh441aGLHV0Fq64MK2SqWTF/Oh1
VT3e2JC/dhrpH05S3bjrWqN8q7rhE7C2+joKVbm6TnAZzbJ8A3NMEkxRrI0cpXM8WvWw7s6NmcIT
REviNEyGLzvt3FIOquOCdlrumGYKCQASPSfZ61w9bnastGU4UcJjSY70XlRsnvLVR10r7N89Nczx
FTxPseHw7xw/5uVN5BIRGs96juAoysr2AYXw+tZzArp64hag+3OTLRlson3uFMlaVmXHHIUIA+Sx
vpdtssiLLWR8jGlS+OfC7ab1IKoiXM+onB4wRClXoMrjqywGF7GWIa+eEjcsQ6JEzfCk62y+ZBU1
6mIL9K9Yq2Zj+UZsoVWix+a4SkqvfZRFVeTd47wkIcFq/ZBNQTm3j3+Nc4IkPhUVQOtlrBySEcs5
JJCjk0Jzj5wUZ1Si08A9ysL9c/XvHjk8sqdsjcoowlnLQNkmr+6jp7gzdiHqvkZYxCcocfFJXv1f
1f9Xm5f0SFM4VuJ/3A+GOFRTiAWKmIZHWRCSGB6LBWJegqnkOetuPjq9P8Nk26RiM5oBZpHj5UzY
NchPy0t1qJIHgTCgHCunDlb4B19PTt3YjEatARQ21YfQmAMfqArG2TG0L7uJ1W7lxD0ifoqucS0H
EB8M7wPMitT0b0GrPGgfOdiIW6wq6dVsbiEq4ilSfqo4BKqtrnQTVfOEdb/EBHAXT42xcTsnekOs
mlx17aGMTSD1Mya2DT/MtzrUkodCX4KVURm/9QXYQBWAxkFWg258yBQ0Jjogodch1Z4t0YrXxgT5
NwIRzcnL2DVAK1m1sMC1V0GnvKHGqR1kmzO4wxNcMQYb5UEhzXGSNdkO4UycDXxApe1lHFfRaR4R
y5bVrnZdv1Rda89G1SAFqX7ygCRfCjwOCkf1tSlzz11fIKWJ8VGAwERzq3EsITwEtcaPEX/VF4Xc
v0hRwjbU0zWt+89dr1iwSIfwNqsBVIAWWLwb3vI4C2/Ye0ZIgIsfsn9YBlVdmm17F1a1HCE7ouTs
adcycV6IWJYXVx/C12J8lpwVHavdc6MWGdFdEpqT2hb7CVucjax6SyACHIR1J7gst3BsFW4BxJ8N
3ouFb3am9qak4333hN4DsMqp/zo2RrW24rm4BmOokGZvx0OsG/FT+mcSXtb3SQXYDDnJIKyTs/Na
FgC5YgjUDXUvEldZMzIwOC0kNfKhrCmWC71WNTOQhcsE2ZbX8V8TJrDFLe6H6WNnipc2TL6LRX6w
ToN+bYOMfAzNzroSyvpRVvr0BelrbEQV1Df6xlSvXWT8lOP1VqvXoUF6a8Zp81q5mJ/LjkjFxLMc
m/FRi8tyMVGL4McE5mOUu95Wk/ZiS5GPISLFHXnGxVnso11WG6sYekQy8tbHiwzD7X+OiUHoog01
wOq2hYuSL/cTOFQeflPFRlf7Ns3tqzqa4q0b7CVuxE650lA0d/tBPYhYEefQiTjkaUnwIjqok+7s
Nj9blQ2yaf7652ynNqP77Mg2/57dt2G94tQx+TIIg81QcY5xrzjDqtPXCmaRft/1EMtlOKZqI3sD
kOd7iw7heqoC5wn5HGjaAro3GyZS6kbEOq035SdvtM4T5nqgugjHzvVDFnnae71MnNuZRKDj/J4Y
dVN/8RKOraPrFacCH+l1Ldns0RTxTpDaGQhBH+57P8mmWNq6pe2+P+QTvldlJ37D3iE0k2Fj5xvg
yM7FtmtgFQnenx+1zvWBlbuXdBTNFU235krLZHSfmyEun4DiJk+cLcTKCOvpjdAciib2wEFvqXYB
poNE3p/lsKAga1iYJkLEuImsQwQxJUTNEny2kTENDzINYvyzKnvxRxoexjQPN7rRsQII83VSy/SF
fC87S9Di+zRPok9lbnyXFuJinF+NSv89QFdsyHuxsVGssLlW5LIuU/ts1yiyf7T00fNdzkP2U5Nd
jdYFO2OYlJUbOwy3CQzFfZTvs+WTsNT+d1sZl/leVoM/42SbHqtEr6ozQtzuLe6y41CS/JY1THKU
fT3GLIEtcutra3Df50CIB9mrO02JTJZOONfuJzgz7Jx7ddIOsio30rIaOfR+VGVvbm/vmBfD0C9W
pIPj52VOTg2yecHyyyZ5FXm1chJhuydS2y7yLBWP6iTalywy+9gOxk+eVnzpoghJxcx9z1tv/iQH
qEMUoyADC4Rj3n1ApgXvlTv8HiDvEA16ulpcCB/+96hRqaI9p87ft3F4HQN11u9/bvMxQL6RRtRf
dEOUz5ys7G3dKFZNrHYOTngzcDLTLfAaNtuvk2xMR31b5lZ1+Fe77JRt92myHrj6bs5RSN11QtOu
mgBcDtFaWRlj47yXHtQuoeMs6/UYgbG1fBsIyf93gJCueu6/qDqm43maA0PHsCCJqLbu/hMNCm4r
t22ttA6sdfM+wpxhXnuayI8Np4/pfpnxbyBnsrQSOO0PJawaTe/CrYm5w0YbK+9TEwVLbmQGIaDa
JsE92qI2Lx6ascxXZKS8TwJ3RCKG1rFzsMRYixXYLveTHBnP8cnRMDbVl4FN6+YobUDblJ2I61lk
plxzL6vkTpQNQSllIwfHI9Yubui+O2j6rqE12J8se+Lo0hJll1XDIu0F52lb9TUpxmWExpttiyjD
BptanKeveEQVZ1nDHj1ax7qZHLtugpNIqPxoht54GAls+RFyuvtuAKXkJUXl8xGhpdGiSSRq1u1i
Trx7rx56Nqy/rjzIwXNprDUX07UCvbJD187tS4/oum/HpSDhTNVTscbmfWWQeEX7Aj4j3EZDhzD1
0qtnXbAtxFBx7qGqGEqwG8N09BNNjWHkoZlJ1C95dJaCvXLyONuqd5y8zpc1ZNJ+t8thH20cDoH5
pRwnXKf42RVq8SgLOy7K+9VHm6bplzF2nP1HEwEnPMyWQrYhFQmnh2cQAYx/dMheZQpilC3i+kgY
wzrc2wLER70QeOtspc8xHO/HPAsDQN8wibdGAjReNv7V81EfIMp7jh3CZmPeR3G/gyEW8Wezu2ij
/rt3LlzkjEJcR/RZqLcJHaXKLG6ykvKw202ROa1lVV0GZHb1XcP84ySbZN6tsNKrtdigyKYcpQof
kiRJ96WtbaPoUvSlX/IFI9r5ZEOXeAijYbgRjgIUL+CTyKosUlMHXVQ78QH10OFm2xzohMBReZkg
C2S1kF1iLUf/iTbIP8Mtjsuf1jjjIL406dhCnytcE2VN3mdE+GHjOEmxkW2IyxAiLi1vK4r50UHg
6FHEZXeLaqt+QDziRdZKVwXmhT02/FiEuWSbLBCLOvTIAJxlrYWce/LS+pscL5uwMwG3XzuvRjqQ
NFLd5ktv/lCGzngblXDG8w/ArYBdzbddh+dcuepL5oyGP2p65Heu+GLVhXLESzbfOUU6rnPRlQjQ
Rd1am7VLPLBTUIyZaFlbq++9Fj9qrvCeYzyvcPeZv4IBb3Y1DDheZJg3KJn0+3FsIoQbcuwfx/ZI
DAHnmzHZq3loP4ZWkOxGNtV4LPXOufaMl6JGi8FtOWJ4vAlPa7JDg3fVxhtgDA612FW22Two+SOu
JWI5bnk9pgca72iw91qWbFOjTPdJZSXAyDPUOMJpVU4zNJQ8sq9qgOu1oSrjMY9iMpKu9lo5Y/sV
iWaeL6WpnkulsgDVhOyD3DLcmU6tbdoxM59A5a7LSQ9vskAkQT3MgBy4+X/aQFqmm7q0aiCY/2kb
PJzlIyULDji5R/e5YWMQYsiyixymAmV7ILv99DFJrZSBZ0/QoYP8n0kp5Mu1pjnJTrZNqI49BJF3
6k0wGiujmaojKVHMb2S9WJAXsi4LWwEqG064bqMol63upY5Z3FFDAuKYKr2mbmRd783yKK+gnDN0
XvobOUu2/p6qluMqEOR/5EokF6kwCdCWXwrZ9lH9aPvXuESuZbL7fvnR/3ELfqzO7wXvfilEjzAd
hBrcU49j0/4u4hALjnQpEseKspWsy27ZKK8+2j460rhGvOij+9+3+Jj9eyR657sKZt86qOLVEFru
VUE+9DnO+gMqET+AD85Pao8/jNmHut8A8gGeLoLnORPlSiGK89Myf5bhCOhhwGaWp3h05Tlo7kuv
KWGCRea1HwRumHGb/sjdfWJoyc9KjD1aV4F4Vtqy2RVaZh4MJdMhaKLV5wL0/ZpMjj+r2KdZHhD1
EEED30Ib8mTMZfaCu9DBwl3iPcr6eOuGNai/AQs1JpAvDpPwRev4ZXZN8q0lD/ii92LjmMIg3Zm1
7+mcbsbOVF6GZq72sWKt2tEZTjY+LCdE+LNTbW500U4HL8uXlCsRDwKVuW/Ytbe39PwQz4lx6EKE
HsCQVafSNt4W0IN8sCdL3NHlIOgHL6ye007YLcppiha/JzUJOz7QWxKX+wjlsTNhU0xQzAxHpnna
5eWQ7Fwx+5PSNptKLInxskXcCHDZzghDlQQYiGm+N+lhUhDkcaDFImrgZnihJzel1rq9ObHDCRIC
/WCw7W+I7e+TgmR8NEbDQ5cCxWRdWQsFSzBtcn7OYXI1PcUkh5CszSF9yRCs+MoRa5OEbrMiLJ2d
izIczgGykmu085SvhaucgrjLX220hfc5On672eEI3wNk82ry6m7cfS/BJKxGt+6vUDXdQzYl4zYJ
NOUVxMEZ/H/1ACk790WQm2scS+oTAPjsTZ02PAW19Sz4wqAb5/lWBMG30otdU435KXNJZjtV8cRZ
ESvmNszWjW6YvkYq6anXTM8f0SD17NIfGtvYdbHpnW1dfQP3hwZFi6RihVnJISFdto5C/Ydjj+kR
gTEoaOazy2PMSYv82CfgqZVSXTB1YXkoDMNFCzSuCDGV6t5WxNEcKm3d2OXKi7PW9/S88gskk8+O
HWdHmw0dtI+V0lYrT7XBjY1u8LmrEP1shec8J4eYfSUyYcT5a4/NiSUI98ZAP1XX2E3J9GJ0Vf6c
H6whvvatjcE2sjZ4C4DPiYg7be20Zis/K+6mFuzCJv0Jg2LlGBgN2R0xAu1biH8C8aTESwh/qvVD
l4xX3U5gUl8VXLFWk5hiHvdp9wCBJQySQ/CzSyZt2+AmepRF5dWZP2GfNxVuskIcpz1WJRrvlfCQ
78rTvaWY29rMdHtjp1W3Lnv7XWWAo2MFNETP7ITabaWPxVEWuheX9ytZVUq7OHpLIashDrc8xv+M
/ld3RoSOnP+wMjhTHuvFJ5Cj3ZTf601efIusb05l8T2InDX+dPqxEJl+nM3I4ojO/jaDZtiWwQrA
8hfcpLB65ykCKBgLYchE3ryWl6CeX2w9KrdRORrHIbGNozNB04Q0MoJ/OwRp7K2KqCdCMmAAlghl
F1uk2Feeyx2KulwnSceqX4MhrlyEqHHgmBxkczxkodc84wEa8Xg3EtLUo7jag8r3W12p+pQe6trO
tfWYiVdHOFiaLe8AVprtqeVhal+qMh+PXjiMR2UpPNXPqgjdxaLPj8FSyLVGXqGCE0HiIYS5skNF
84cB9TM1GbojQSBM4Jar3uq/l3XxCQcOe1WpKZ9AtSyxROWs3cSKgHFczdd8CLZznJ6RLleO9WL+
KIsgRlZEyUzC/inqfs10sGL+MPn/08zq1QLNu2kJsxyHac6PbIA6JeuPjZ6bB9MC4GFrgjOaQzav
N7p8Y6odaijIih4LT3wxisba5GoykcwoWlxUqvw11Lz6yK8Unh0frDkqJzvByLOboAt5zk7+YRHK
ZOu8FOA/Yn0+xlU7H60WxSjC52iHueWReEV1ZC/v7pwkZkOSq8d08ZETddndP6bfN+JjkldZXvX3
qxS950NrcO4LkPEAjq+LdVi4YEjVet42tnU1CoFmXughoq9EzVEWrlo1xy6FmoVlB9hKSBqrsihW
ENObo4iDL7g9XesKPGAZVu060TUfFNrJrbuVGrgnzRqPYSxuSQUKzQAHcujD+ljlhOU1x3qvbSV4
TMZ+XrdJfi0SMeJqon1DNR6x82Y4CdK1qMGHyGLauQvbA3FZG0hCqra3Km1C37bZEdVl1mxjZKXX
8HTJvFYmYlrgJgEvvk56ILZIvCQ+4gD1JrTwpFDiIeTkB0tYKfnBmdk2D9yvqUIA3LLb56koR38s
Q5cpXrCudT1a2XObbSNO9hC4hufIIbs6Tj0o9CUAtiRXU8vGMN1BXApcHT6ozsLbT5zVtOhDtJa+
0bBO2CKXA9qKY5XPjwouoFtbe7DI6rbxWjYHlltvIi9ikRBXQJ94ZKoD7OhwtPYQkJ680FfqMoTd
wm9CC/Jxh96QwUuPOqpx/D1JNBPvHLVVyBMf42Cdv7JjL0OUSQSXLA2RZ808ZRfG2WVMrHbv2u2D
HSj2KY3KQ8KadYyDeNeJpOWj7B1kDrBQzbASW2HHJTb1XMwbaCJ4nSnhOY1FuU7rWt3wbLU32FID
83KyV3wh1Y2dQC5KlApXoxFFgzjKNoOnY1iP5OImdcNXYcKeG0j8hE47nlnsnvgN1ac8wnra6R+W
ZXUF6f5dRQnPj0nprHPXADvCrtt3VYdspaZ96V2o8m1bR0eA22urtidskRs0avo43Thd2/leWJ3r
KD7kkQFCwDOfMIiFLFR4JiybTF+7DVDyLmt2/D7RJ26Kq16UMBTqZsM/a97brrB2md1vxkFvYMGY
9YokEl9qYZ+sKOb/qiTJbTb4yunGYSZ4uOUwcV52/w9NjHZaNo3FQTN6jga9Sq6S3Xg6T0D3OxZ6
MhvroUTa0EIt65Sp8f9wdl5LbiNd1n0iRMCbW3pPlq/SDUJSS/A+YZ9+FpL1qbp75rcXzSASCaqk
ZgGZ5+y99u94bDO0+jM5qYNQTV2WUEGTZDUVfBBSXTJPEx5+Xn8NktFZWMoEKQL1+yltb81EtJda
8vcXY/KXVVb5WnMV46xYpP5SgfntmTHsrLR+YTN1nBoddreFabl31WscA0sovWmrK97ZTMNimWjC
O1gakvdSgyOTxO4mgWp+Ed55CLQAjnQYPTn54LP9Sa2dq3TOihqSheVH3GLThenH/ky3Pe+gRdDO
w7mQ7fn+GUs1QRyUyC5VVSvXySIvC2mvXlTjQUnbaYu5+ltRaPrCZVl86/uXIk3JcuhJm2bBp61Z
R/XLurZOdhpaO4D2UF61+ucwslwBxuEfeRpd4tSqduNwBZtnLSys2tvacuKjnaq0x8Oz43XNKqcz
XHelew0HUieMWsRb0aNIMqjBL2I/cc7VpHLXn1obh7WpEfPFiqrvMncVeJm+FK1RLjQEcJuh9BYw
0pxHHEcaKvli1XmZMz+4LUz8TrWsOvKXgoogS0pbIG7R7GG8AjfaWvMPFV/CLr/RcIEzGPgNSBKI
r4nH9ySzaU0qSRTQ6nPsdTsdYKXx18dYPFVuuFQm/PmAIvOF7lKW08xuNZXe65joPKIBwG2DqdwQ
j/lNx+618ifatZGGKrQoo/RaDGgN0UMvA3UQ/Hk5Mv/cKpd9iBwB9Gey7CndLMfeGQ59pt30oK03
GY/na+bluCosHEM8BMJbEBQvhFqewN1dWsrLF8ixI+FiNPrKfuO7nfdgWt02HXn+VFllrG1VBSVa
Rdl1VEZj4Q3t/PdhKZpX9rip1eIJ4X+zdo2qXRVK+z3JM7Gx3ZLEpwzFhRGQ7ZeEIOIMc0AVyM6J
/xFs9v1J7dEqFTDvyqjHJo7XMHFfpsJUnr1YuaGTPupQ5c+UPrqNrsZsgOymv2ih2LhJqR3D+agV
UX+xM6O/qEpgHWxSWPA7MyMKUTtzh1imOD6nTMGg5OmXKJz0S4Z7bdWAG1rKQ27ah2GMG0JHmgHd
+lS9Byb6alFWzXtZ9v2iNdr2fcDJv/Bso3unptshnAyG94Bn9gIfI25IdiSLCBDMu5aPLXIHmpve
lLQIWjvjvWltzNp8od9NQulAhtTOO3KpZgFA0H1n+cHuB2fzahAaAHST2kyJ2v+d/Q7fqFpob3Ez
IXo1zPBtjhFYGH7WvZZhCPMfnsBLHSkIOwk/rdvqxcZZvBSqsJ7DNjdAbQTlc5RxVx5t+maO5+e7
oWkgAMFCecQCxw7QNAMUGGecwRHEOhTaloasbKod/erZfbUJdNyguBEJ5Inq8ezFkbmNUzGeCqfu
dybx0Eeq7NVeOI12aJHlQ/YkWthFPIC/yvV3ypiSj2fH6W7sK+MgEFOus8xeVrHl7PEROityFviR
cB/DKWnStYhUtrFR+5CO6rYImuyGQrveCZBws//Dgr2UP9cJoY7xVL4V2J1XiITUZWGSO5abRzsy
TySLaeyCtJ9dY7yi2v2d2wqFFxb/ql7tE9YPiICz1VDhphjYiLchv+BT2H++dIlyyPlZFsboeis6
pyfLC4dt7YyvEAv7leXb831vMDdRD+ilTLPqyO5kEefYKzRHG3Y5gLHlAAdw4Rr6sByJ/V0681Yi
tox+b/bZo+l9uI6qv+TK+Cvs2JmbfF9DZdcqQXyt05zNhOe8+9gTF6VltS9ugPMLVzziobraxAEl
XaXWkZ0rBpvxRly6qHc3gZfrC8ceiU2lftvpJ6z1MIhmGEPsJu8a+vFV5WV7y6O2bnTcUKMsDDcZ
6FCQnNHjSLt9oaXha+k0GA8WRj+ht2kPZaRou1CJHnhwrXozHpbaCCVIV+vfoJc1uy7QhojfFGR7
nuYClZsaRQsrMK1DNmndesrbnAz2+hjqTrItfO2d0Ruu8QZ0lniyFOWUOunGKtFPKiwC712bft41
psULBQC2lCAhKQi6lEDzTd2l0VY3P/QiMzbcH5+rLs+Xehb355YvPG1HI1gBKt86bZ0cMwOhal/2
uCTt/mVIK3sb+L4guqb7pjYFJQUzW092yL1v8LtzRGnA9huIe7he13TpPzJL4Acy2pfAHyMUHot0
wufX1lAalIgnk1KW60Jozjp1ePBXLQyGkFwYDDtrDB3hc+NuqpTwyELtPOJtADt55mUqW/q6EF7i
0JtuBStpO+5+KjoIMs1NIFP6oHRs5ynTfwwORTN64aw4h/bjwQlT9y8PT1pMiAFKVowTeXDwGy3B
6DSQ6d1P3gNMR/sg9PFXPebGNunnf5DIra+jA+1v2UQUPeH6XgMv0jd9PjWHhqxCRHPgbvu5VpBV
TU+piBJFVi9FYg/1VdVVvuCRx76jHNly5CWp4Aiq2z0L4W47ytPyTI3pidzWJma+HLh/wN/OyU/R
M/VgRtm4tZ3fSeXX+65V6JvU7lLFhnIwSLYnnQdrmlaq9o6AnGWJO31ZgnbVwtjeGuM6oYn1CPPm
ksIQXUaiRcaVw6YdaD++YF0lI6fDs5Qn615gDVeSnJslaiHqN1slt52fQUzvn4hSHgTFtLKnghq+
T9JGBOZZpQi1SBqDfX7ZH8tQrNquvdFeKxeEWuJB1RCY2kb70E6ZgTykNDGSiXUY7MMATo6Rkho7
JmYFhmLOh8ySbD2iCQKjFj4WKc8rmGYK2cCjZwsQRJYBj6/2V74fPrcZ9FndOYiu017a9FlFlQN5
IagvbdH/Mun5brupineVGtI+03i+TUibyDdbY9U0lsWAzEFRxovvgfgp6+Yl8ms6c/5vv8/zZ9Xv
vrO/awGQN5sx8GeiNb+LZZlcbKJc9oTkBkvPttcgfT7Yh8O+ztpp3To+m93G/UZaaLqbFLJtjLij
dWT40yKrnGBB9A7fq/o1Me2A/VPzq+6Jn3Li6dkqk02Sv1dFaH73K3G264o4C7i32fgWZFmxgDlO
tOVYPJKY1W6cyHk0hvStyEmBj5qPZNBe/Fb8ylPWqW3wXY3G325U56wovJbOQRDQl4vUo6tBPrKi
fVO1W9Vup+9VBJfNJ+BXTzsSUKtFISilKLlWbbTKEOvYyvHhR38JUtZoXBXi3HfQKTM1jRELVrA8
vX6tRU2zUvQDfYQsIak5s/zfzazNshyMBGCf1VvXUnnjmxs5hCGnaFCh/uJBZvXRIdnwJsdhb+1/
U0VvrEprdBdtNn1L+Ychbp79SHsrKsPbDFkZ3vzBtFDMXQrPXkVsnN+dZthbdu8vTIxzW/jHL4qb
RdfZRrqNfYVHlPB2lKO9LQ/e7wpQm0I1gn3u+8VjUCc/4T0OC1cj6143lOMPhxsEywenOAS0+hag
+YlT9rp06Q7c4HesupN9kpiX3mXlVVBSWxZEVlJSyBHHqga/EoREVEaZryI4aNz+2VBF6G82EyWX
laqbINwKc7jId4ag3OrgSFP7Al+JX3dYeOrogfzyfdCUzs62bWVZxKVyMQr+qg55MxaxNHyFU+NS
RaN1pi2VL1ggKa/eiGDOSpNpXi8pr8akYlcP7HSnW014U+Iixmga2mCKvVS7IotuqKt4lLWDeKrX
9ij4k4gqF08oCWB5p+1JBD49nmQSoC0KlEifMVhZgrS9C89qx13YnNL05MY2Fh6srMvCmfwznv2V
sEOYt1Uf/1IxirFaD6n9aaBHSTqLTAyFFekH4UhDivqFQuZEbC2kWKcOsvo4JriZpKO58Nzq2JJs
tZDKHjWmUP01WZ6Vhywol1ZM/FtKIXduDHdEDwV1torUsN9kg+9dba34fOl9eAeoVr6GdUMj9HFC
OSamSSa6f06tFYLv4xHbCsR0uNytTquQSiE3SPzo+B3G9wYcP6019zrW+BLrESzEPCxn2S5LCPLR
7rNctlnXqbHcR93qznIYkNTF8ej8JXjkiIKsHyRrpu3hu6ZJcmT1yb7TqVWytFDJypOSXCOH5hmU
i0gQkofzZxiJvseyH/KotpybfNGzXxWhZFeI4zxDVP6foBiIDl8TMgfG4sS2a82SC5GKmbrDNhy0
AJDDfAmNVXLGgEzIS/JyKld2nNBIsuN3VlXjUynG+qBSdrmjXTX/XEM1/+aEY7Op4AzvNSsYyYjt
znz3pu/hqPaUhVTznGuNuDqidxbyBCaSd7dszu2AoGP0SJVIm4T+JALnreLFb13nhdspVmkSDSgm
/TzMX42ofpfhf3GEim8yu49CZ6mFg7g9pf4bNz78OFAFlrbd4siM9S6hHSA2aWo6F3k2KNr6bKXN
OdH9NsFM5CdbzVNJtpr5DCbI/wsqnudOtVcK8szHalZOFSCs5ZH0FcxHY53oj9KB8Gfmp8bKXplu
Mq5iYVyhS0PjmlMt7jEWkyVIh8tAdI26lu8+B+fz/4q+iAc72s95gjKBHLWufbwnlJNn1mwpoT/J
E/gPC2qMuKWO98DyYoqwg98DuqvedU53Trbm5MuwqY3jJzb4P4fwqsnYsZ1NU+8cx/VuPgkFG0Of
tKU3H8oXbGrJYSyyX19DQQSmF9/4EhKHqUBqYS7JvmunLjPEmv+5cmjUcOHmrbWnk+7fVCr/t8ml
Uke+dLmR8+QJyH4ue2HKMN9jAxNIGWbDQ5JF+rmfOrHKqKCu9LCOr5qmxVf5bogMUPjuWC3+dWK0
p/yUWOlGjvdT0pn3KQ178CpHTiQ/RNRday78bgK6qQYR5TU+/utFsVWxKvGPLNp2+CUJ9PkwWevS
7RrwizOuftSHRYUD5yzPVqG/tB2ley6mRn1w2/gSzbMS6v2HoKsRxqDYZRfnjesCf/6m6sHby3Az
kVM6jSyFNd+cdUZQBIn1phWd5SH/Pie9VdsHeTTyeLT7Vy3ttIcK2YgcbERdnOMGloDMV2ND1O+N
JgxW7RCrr+GYdxT56LCZrv1T94gnyZqu4n8o+hVAU9lzEo4Z+hlo4HpJWFYfGu9FgV5XzlXdiWpS
G7kbOdcyss9LuzkURV7K1vLz0q6z7pfGQ5E9O8KyaSE7zuY+l6oJRviaJuTcNK6cVnsmmiC5eu5w
LeYjr4y05ylbQ5yP7gdZrr5wi0ov8hQvzRKAXr2XF+stkqqxF+pano3yMDngaVQWYYsTL6BEeHWM
5tJXffqeZVqI/Fe4/EIE4oScsV6P09C9lXzTXJAef/1zqu3qn1M71a3+NbUf2wsM1irZRWGJfK4N
qhs6Ohu5UPGXOme2WNMYrNkDj/u+xQjW/gYmF3yUHfirnDXNSk6SF/uESN/wuNo3y0z/djE+03Ev
p9XsQy2yUr6ulp+p4wBfyKutmopdVyXK0h8QqTVQTXda5Hs3N1TaZe/TX64mfWtT6f416MbFm4ro
o4buMHtrmqtK2N6C7Hj6KHNqidr1FEemXl/KwzFTokeLGFB5xH3EeuqSfiAAa8LHHSi0cGMnnV6T
9IrlrAGVaFQ7M1BTXKs6hGc5iM0EVxeRGQuDtIz7xLE2iW7rBc9wTI6LoM2jU9172bPSp+paxEJZ
y8O80fArB6hg9HjInoHRuE8u9of5QE4wS6p09PtOY940B0sliQfXzfQuAhbeTW3qB/mAtrE4N0K8
8SSpEOIJ/aayu8+1Sbkg2Dde4i5+5Wml4NzlaD5HaK1yici13FcEhq+CxFrwn/+rmqYPfdB8lvaG
T3W/M3mCpephbKZwSzad+WiNhHWkStv8NLjJaHlzKxsZ2RoPN9NZBdx1k0Wur8Ke1iSNZsq12f2N
AhWQcB5aIf9tjkp02aYUHolOTq/uuobSezO73AiHVHdqVWar0cvL4/2PMu2Zi0iejUGRSGYUTWbw
A9dccJZDOVTcNeUSNH7zL7JuS8S0PeHC5oLZwPQIrYcw0nCGhotvkTbb4rMmP3mJCG7QZElOKsLm
x9C6gFTC9LWwWndLg93a2sIrX/MsP1PTbH40DjKA3FTca5PW1UmwQV5Vptce8w4rgDTKEKHV7Rot
fezajAq5U/7urXxX6HX1W6Ve9s838xw5MvCmd7CLKwEYPIeE2lUGQHwP8nCEOzKuqhIEnlDpKSRI
xBbyazB2sb2K+7Ddy8N/TsN+9jltaN71yHvrhdWHa3VICKhSJqhgQ0+tRGEHPFMTpIpfvnNE4KxM
TQU5A9JhRfeg3gOO9wg3zfWHf73jx/scM/K+PLpemN4CJdhM7Lsem0zXX+ajxlCLR6wlOvZynWzV
FoFNyDpHIazZdJ5Z9FjgyVHYFLP7IqzHUxaiuzH4vp6F6ys7Gaaj6eRcRwAgNzzq0Ki0mG3PlIQ2
MnQnUiHqJopqJOdcDYnKAfA4LgT+sm0zct+B/IDzKS9FhMgCTR9yDaHulH5gqxO6tNihMmcnwFHx
gra0XY4jDEl3RP7GO/nCvmbY2CW0EfPP2NfZocHTqLIl28qxklTk+wcYQ2efjehEhLUOmaSHChEF
0WM2leNR2DuzElSL655mNXrnbsGvJ6nYuu6TSJBbB+Q1uDwYki9dA0YTeUl8qc1pPHzNle/UaRpW
4/y0l4dImbxd6xREDRSu/5AbzUbr2QC281FEx/tC5CKNQI7kC4aVcm/YFMK+xtBW5WANeZFXyRMu
JZuFmmcVTBKuBf2QXp0uX7t9QY2rM678uOrjBGZrL+D5Ur0q1GzZtC17rrpXIJxW2mNqgvkByLMT
8myIQ3yd6Qp5hmxjs+X8eYkedtcE+XaqOKCwWueEpvaqDJODbyF3HlJNwRecRIgQ5kN5YiCilgv9
eG2lrYiXSuh7pPbhtg+ICaeJafrgSszhJGd782fZDykb3PtHRnlkLHFNJBssokohnEtvdvzWWMn/
+oi1D+IFainy2REpY3QqCtL7tonihKumAJrRsCZcOQOkhpUDpIa+ItFime5X95chE0uest3xa7yn
A9CtynKOpfSMgn8aJotipKHxdZ1v1s62zPRvX0Py3f1j4rVtbsK6Dm5C//W1P5MjhJnft2dtEwS3
LPudSmrolBNnYdkBIc+oNxSx1jVYP1bYKyuZjAE9cU/N0d8R6jdRt9dJOE1EtWnMEZD3fJhEPhE8
kVZdSk0P3kZ3QxSG8WbgmjkB9K63owDqIdFdPLCf7zeCe6x0YA0CPrz7khW6fbrn2lnWuO/SAdbx
HHWO4oDffapVK80MoqeJ0vUqDvpsG83e3qg2oxtJHutImnntmdWCK+nzrFHF8c3nGyrnpinUm84z
2r85HJFbdRstwKQhHY7NbHOU7+SLvLfX2UcWjM5aodZ9GDRDP4vUVfBZAdLMsvCb9C0JtDqs07qf
Sd9RGYh8+zGmbrYFEXcUTeyvAu7uTyagyP0QIFVLZgv0MBvXhLHMkQk+yRHq+PnSZve7h4B7iIrA
eKWg1wfj8CM2BuCo/P3OTQ7Mp6ZZT1tutouwLnSC8W8TOjEpZzOgW6TWo3hs4E4sc8ukbhoEXbLP
Li125OvkmmweUSH8TCgo4/0Iv0FVLNfUnLojZopwpQwE9frAglidaPVTyKJ+5002rd1Rs1/G1nos
pyE5uYI9eKz3zVV32m4mi6lbc05/ly//0wk5lllQFumQ2xs39+BrGqpYhOo4b5M5lGPynXxRxkk9
pYGpIjTPudvTzHqNZz26Y/8nnjZRtaVSRtFNZtoOXSsOkYOaS86QYw5hD0trlpUrjv8RmMb4ze/S
S92E/bMSZNER19qwwnA4fYNHfB93Z4FI0iif4y7zxTzfnsezeTyGnrrPHAHKwgviBSIw51IC1301
0zdMM8Zb2EcWhACArE6q4A/VO7KmofNtrflQHbwHtQzy6ZWah70inhs7mgx/1KvgiahEL4UdVFM5
Fy0OxT1qGg9hjDKIgK6ua58wxU1U9UqAtZb+vSBD/LFuMudv4yJT7+ORyvV9hy7dzm0CTTxvSTaU
+uEqRLfPq2u9F2gdg/5bZlTAYfSiv5mt2u1Gu1Z2BNoTOuZY/OkGlJjEjpsrCi/7kLnWBcpxT0Le
ALbUAHwgx2i8sYA2mhLShZoQwWCWyl8G3yzx7BjCetR7FmltK+7uUoQZ6nFUlXgpt6dp5tebempN
/q3Yh9L6gzyXp9lJHjqZu9Gs2jsTFf+k8bt4akovXslccpAOrJxoyeYJLSUAijSaij54UQvnwU2q
6IeqD3NawWBdtbSIPp1iOLzGXaALY80miFAehwyxpZqa5QImjLLXVDd+lC+1d7JUA/lUXSSPreeX
R1vrfshTcshyxNzqwHIio7NDHXAOSachd5ghu8kxmcaNqeaHplUu3hOQK14CiDcaRqoZUFb6s0sr
olRJtr2PTQVegTCKDoWK7zlINOvh692Ule4qHErrIWAJuyJWYDrEY3aJNCsDmuIB3NadeIU5O7/F
evL54mEJKJXAvsjxGUm71L3aB9jFijSKE+1h7IAWhKlRbXzTM968WRg/33G+ZqTB8DnDKGrzLSmK
+wydJsuiaNRjl+WoraVj3P7bKzvpfqN5WYKUuVVPhP40jkrVyie5fTLGYB+03Uc9WcYFsqZ5ifOS
EyQ9/wId0+6qSBDz4Ha/4MN054Z4RmEbSrFOFaVbuuyioBXoYCznkEahEUiiZbAP4xrHmGMYN/K5
zZs+v4w+4YlxyWNZRCThwCtCONPqNY4M5smXSFT+JndNYDDzFXLMVwYT53p+SE0fGSQ4CraXPqXe
rTszCak+8dMqjrLIRtU/yTGJKJTYwrIZxJrS9LiUYzo5K2Zmm9WPpBPf3YhUPSXi3yMl4iCAHQbg
K/NX8lChY00xyuTeboUAaielODQ6Yec1YLglBgeSLBvicq6RTx66DPikYUFToOrc3f10PYB4B8WX
4c/GS617a7lGUOKuefga+6raFvO8pptlpbJsS8rF5/HX2kJe15U1aT6q5t7kvUvzlIs1Ts7ZnO9k
hdebeClLfp/k3Wy0wqs8K+eGYWnuhC/gziJTQJ9CA7b06lNo4gWWL9l8mKDAWwLC7FdfJwY7a+5T
tG6Y1l0LHaDX+xY01rhufa9+CBOFFsL9lhlWEb3jhrW0QajTAXl6/jwVhr3BQ+msjHk/TluhOo91
89HOG/lmfsmqaWE1TQnBj/mhRtYAqqRtrLcK7h10/yFggts0pZ/v5Fg8jw3zWNxbxWZAgvizatAE
N94QHqzKC5+IEa1OCNA/smoInxxLXHpLJeG677lnkkg8nlUaDV2vBHzVfBSguIo31by11xzXBrUS
khPwz0MJhcXi76zHgb6mJ/BbdEqyoDvRPbQzaZjdFLAlIDsreRjjFX8CGUCnIwWwNlvlP5PVTVQX
nkinlkRffqksNG8rGlVE/84PYvlIJo+G0/T9f7H0dBbU2b5H2uReKyVMXhA43eEIll0SMjgSj+bN
+dotjb+1pWh0O2dWAvkX94uE1v4/XTQGuXbs6vkvWAF8kWvLACnRXh5K8Cv5Jp+H8mw4/uMwIQjn
PjnRFZRRQfya1Wa1Kl2YibD4x3e7aBZpVE+vqmI5+JPQnShDlG1MbQr2mcLu0iuN+rEYKNBoHuRV
k0TkHwVbTB4x5G+WeEIVE2yeVTx6IysDbz7hYV5VyMSRP+IE7/lCDsO7/AmLblIvzoSJHIvCCzzw
f58bmRnWA3mIkUMz02rovpSYEs0yx6ovF/N9GCBynzp1Lxlcck5H4vb/OObOjRw5Jexsse16dI7h
aoo0aMxZdaXG4V6tuQsl3yURRew8Rpv3rxMkrJ9b4CTHr/ECpdnRHONdBjND1lJlBdUymgPEXdoK
c9k2TlCWQfnud7JQG+tuu0PHYyzlBaPSatdsNA5TnpQHiN79UksT8Oh2EO4tRVhPua9re/Yt8OVo
OD8VhW09QTot1awCDcQIz+0fMcK9AC7Bj8gmuIsAmbAHEKpGuXemwZ2e07ivVk5OH0XI77/Q+Tee
17J2WUVnOptguziSS1k5LhL1Pi6HBvnr+s8xOU1e9ecz5NweZdX9g8DorNHh3FDXotyN8p892/DF
YImaxmcfHPluTuvMJDhjntG5xvVeE6s1scaVNpzlS1TUwzmYX+Qhte9tbCE/H9CALkxE5EAQD2WT
oUjpx/qhm++HPiq5sB9v5gzck8OMuJkz3sR8+j8jRuVugTNQJsbmxAqJQKPlvf6ilqWxc7BlLmR5
RlZh5Mtg+Vh14vbgj96b1o/hsTQp6OWRd4+jkF1A3UlXPs3xi3x8yJcIm1RqNZ9D8tHz58L7dnU+
bPTmIPQaYVqmDLehrsab3hTYA9FUbOSY3WvjDdsB9ptEsJ2b593btg7KGgME3EWvfwwj2RFRyIK9
UjVyRqLiwL4qWssa1DyutfnneOKk0RqH9fTtn/PleMYq/4ZGLl4koXoSaWg+DUGnnZUR3bysetuK
CaHPc9ITADj9RWVheS+a1/Swgd0MG1kFnyrqXgoRdyJHTikqiGerrjkg1gov9yNLzHVBG6a4Mq+F
3Cp9vN+qG1W8QD1WH0BmkrP69Y5KOGDzaj2QSklFcuyX06Cp71Gaf2ixHv+2uw+1TWeJBzK5PI2N
772OgiMdLPu5aQtlVRCrclEUtHrD5MWz0sCgnxpUaNM7hCQuTtff/GUS9muFnZybaUKq1mnWa+jF
/oYYC0zx8pAUlZXXus1enjV7B9Zy5urnqiys11n7Xma199i5of7cEZwoL0Kpml2zwPomr8H/NB3U
smuXFr6NixfCanQy/8JWtlp1PWm5je4jmJeDqoDgHif1VR7JF1h+lNHmK1xjOFZxpxy+xs0h02lI
o5Oo0cpbyMY30Zw0X0WWd5XvAtJnopFN39e4JQxnRzZovJBjyEO9qza/yA+p3JpeRhDdKE+PFcvA
WXuipOnuCzWcqcdkdNXj4GrVFp7/e127gLrG3qxPsZJiqeiUtj61gXc/nfQ0JVdyzIwx7G4C1Byr
cexK8CGrXlfNQ6v4FCLjTk2O97fp/LbvvOQo38kXq0fSvLwfB8PEb/A86T5KOoHm1ObBn2x+3Mk7
VnNvXz5DkMERphQ9/PeR+yOn/N1FY/wwElcZLpksj+RT5f9wuUKzfhclgoCGpg6vXgqQNp7o3MrD
WtFCioqcwERTHmITXY45WcGOtshiygDZ51NPAvD92iJpEA3p0/brMnkiVeFS2mG2JE51QIiuDjf5
YoRUn3sIUWK+T3yNW22wp/nhnAJlVnwEAYTIr0vlZHmpEyev8qpxvhXJd38udejggFBL4ETKS12h
jfuC3ziWdZ5BSVxx6BrE8f5+qGjF1Se5Rx5ZQjMf+ckBSnlqQJO1NB+L+YXUhLZklS5nuUjnSEAI
9aU8J2eh4HvCIuCe5JEKg/6o6i0SxvlqeVVijb8zHJKUHsx9LzF7tYM3T4AxkvgkSpLpE/woeU6O
EFaBDej/Z37a9T4O22jYOQh21nbfWxt9zmOzfXfE1FL+/fDrrJwsz6rzZHee/HX261ptznJTXB09
UmVYG2sS+su/rv06/PpzwwCldKU723iuVlepyh5QaItGlqOd0ck3QmC1LHpzzJDm+6fGa9yzO+MU
zNiyDkSLJQtDFqtLr4qX4HfGXQ9998F0fhhGnu80l46UJEZq4zcYR8p7mwR/H47C7y1hg+9fsyWN
Mgi//2u2HB667zgv/PtsM3SNNQxDvtEz5zl2izc8Oo9V6c10oqh6CfAHyGG7TfQz2NdqIdqyfEMb
7mxH32uIHmqLNyUL7eX9M7JvTk3CswnUKgalwbddmDgtLGHGF+I6SIzoNevFnFi1Arsvflnpk6R8
5pr+0gVh/V5FCfXusk9uChXYXU1BeO/8uVr7c7VdDvkvd3jK08L8PV8dAyN7jwPKjFPpJLcM29qu
75zPqwMNm6MvyifN6snL8UM0jI4/fDgaIUymrv5qcO1xq4WXPxAaNWm19xd3sm8K3NB3MRB01KsI
fXqLJkZDoeuimbmyhYLuHYSJJsuJjWkbmoa4qmyzVo1I0udkfPOQmS1iTcR/QRFYIHpVvjuREqzm
qucl73TzSIhhu07KsHg3XXF0Gx+5IWFVMKqGZ5A25bYiCxv3MnEiMWoCpJBJvLeRWdOzK8NjnBBH
MiudUi1ybmiC9dtwiMifg4HkCYb18jl0puJ4HwPL2y2nhl8WefZ+pQnXpOiBhyTyumrAXWQH8CyV
s6tE5rfA037LN+Sp3d+gSfmtqarxbX7zfz1nvnyar/rH5/z3y//MUcds3Rlh8Gj5TgddLXzX4p49
M4zK54ZdFgjv+FEe2Qkuodix84Opx/kzFWSWDdjFVq4/dGcE58nKSIhomjMZC7drn3wHk+Z8R4hp
2z39OUez+X5OavHkOY3r5NGf68BvoE8ZouJoZVWyzX1KSKgpzBd7ai5yUzaVfrgsSZa4JrRXzgWY
smUAi/CHCn2E2kzzCrJsMc3uw7QY0FsUFF/j+R3q2c93ckyelfPAHvxvzn59CkUdzEvhKPYjpnGY
HNpH5zkUTPWo3plRr300xkMVq+I9DBVz74/8yXJWNbZvZLVH1CX07hKk2BDlOI2bBoplrZ90ErOf
Bf6s3vMiSFG19uj1hG7bRdvcLL1WwA7mKtEGavkRlBpUEPKdmqJT1mB6p7XXlvVO9pjpd+z7mkJr
R6rAteqq7N6KDpHW3afJjvU8jWW28TTZxOfUAE/u0yYPOHTiZktVCf+LtfNYkhxX0vUT0YxabEPr
1Ko3tJLUWvPp7wdEdkV1nZ47M2azYRKAI1RGkID7LwwBwyy2BVrP//XZ/z/OTTX1aPr+0mmMYksu
43/+SI2KfXuISBGygc1dg6/IskFtbVO0DdZaKQzFRTPhZyEhFkGY9Vv5/vWwvVd6pXpMh7S7R1zx
q6u57cmoqHMaaqOd4Op+lQUeWcQJVHsfagaUQVHzKQWz1QBhspHlHsQbu0UI2GoLVQGopqnmG1lm
k2hVeQb6urhA87Hxw+h+H5Vu9TJOa8z11KMuLKy0PM0ia6xYyXiWbUchB6DCE9ukTkFCFP+qHXbO
wVkeCn8OzqRKlmrgoUjzq38gwb3TjJrKRtScZrEYreS6tIh3vaLZR9klD1rb9y3W52qwcgrsHB0H
qCkmbfWTqfGZkcZAb6/Sy3utC1voJbXzVYH80iu+/b2fnvRcf5SfK+xhcmNePF0/5sjS7tjOdY9F
D6QIssC3StfnRW53ggYGXtrb3GrwTawLHyLtpyy8y6K9CutfX/hqnSwruwAzW/5dxL/FYCqMR3Xh
nWSpHiO/ZuWrib21/P5F7xzjda5rfQ3GET/VkkvREDUGhXVdeQeGdsTZMvuiuUiHljB3kHnMllZh
NXfuEDnTc/tsVQOqKKHPQti01WDbIDm6lJKBUjxQ9qVVPi77KdxA8+9O6jQX1jnpK0iksryDKgKU
N3YEO2POapb0nnEvD4Nfd3ez+S0b4ehf+9FFfc310YVHX5jXKFWsOo0CSNmtr2ljd1dQ7C6qn1Lz
TtUHvu5GYoW7MGxKmJQI5BniIIflQCTg5Cocq2WJVOZW+no1na7tdAP4+ySQprKv9Hpuj5FGmUZC
VcEf32eOZ51kSIRl293gIB0iJuAoBPRcAolQp2vvrtv7aa6BbJhDPL9W0b5uE6/Z4Bs77ecmX+My
1CPZOLNRabVTBiniVCPOfJpSuKRa5z3jmDVsYTOOzUL2yRBbwiuy2o92Y+c8TTJJoyuOfnCNCdkP
oWTtWYlxsOzhrhdpmUrHCifWEmRilqPjhUv5SYhPzEdo9ioaKLvkZyX6vQrxsVvXr/g/+yPQizbp
4CWeGHzqft/Ml8QXVDtexK+WeA3jqMQLfIAG1KCA4mj3MmMTR9RnR+zaNRuLz79bVAGadVSI7DxL
ljvbRo9A6TJ8oUQzy9L2CLDkeH3nqj9BuAj9vdTsxhzt/gpbyPT+LHMwnQYnICQVtrsaiXo+nqVZ
6/S7T8CAGG81ME4yP8O/Cin9vg6FNVBxtsMWoqU8HeM5WblGD5JPjDhlX5zl2e0g+wAeqx5pNBGk
wnnefP7Im9D7kJ3Xx0RRBXVrFw8D2fnHw8mmJ55C7cxlSML0eAubuqreR9Afoq0mPGFjTT0Mtj7q
e2FQsc4LnUr3fY72FfnYX38HbgSiPX3+/TXuov+GOA6vR9+RqnavSPU+AyUZZbm3ugLRSQo4uz7Q
GrIcrPFkILL73tlrzfUVzh6IgQAIzkTZ4xzLFZw3m0JKWcP4CnXdJS6Y9gpIjT58sfX0r0h3hk2n
t/2xHZP+CFuz8pGKy0roQSWuMcOsoYOLfrA8ux0Un8Kq7Uy7W9e/hck+AEA9uLApviKRJJJIL3wu
7QBkl7J5O+T51HJviNa3LgldQrnBv6RNARWmjpGCAr/UBaa9R9IClIPPfyE2PWtpVhDq7Mm3nJXe
Ur9rvZ9XQ99wrsO1mynqKutGTIqQrlON0b7r1bR9nI1CPaj5nCzkoOzzEhPyiuuGW9msJvUdDyuX
+vTsdcMVo6oH/tryodlYhppjOoRugUzDdSFgsgyV8HNu4AwYuOUpHIaKxJgCRtnAzc4PJn9h2Y61
lTfkAEXoXTUnb7cb9e1+/M/BW3811Bufwtehh5x5ZYgYiLaddbwyPvkjpNTOclTak5Pm/n20E83b
XDmKhtHTHJTtFx2LDOiTcM7l8ovVN2mzYHocFcQrgyj+Hk8Y1db9MB6Dka3DqR/i5GLhJrhkpbj3
Cuw/1caHWBqNH52A37q6Y+B7CAEiaPx2p8btfI/51kz6NFT/EpP8oT9qGhlomV8dfGc+j6ECy1hk
QX6lZkM3/Tr6KCXJLnkIYrGUzmZMbYxyuCTesIpK/FWpUH7SUgbKKpaF34hcG4y6gglE4xYXw2mu
YfJdBkMcIBU8/0eYUo7apRKASx9dSmd8kLeceEyEoZn/XbbkISHluu5KoYgszCplX43L6sJR9ezw
6XhprksT+xgfivo1lSzfRBzmb1mc6YdQZocyBJbWs0sC+/Y+48hQToWJ6p/4SMx68la+4rgreQ+H
AXcHRALzQX7y1xt27kEvcsm/bmSEvGsXZhTuQOEY19u87Bs0FoU1Ao+3FYHeuiXaiJpO9bnWknnb
I1dyAZ9BPUsYiPsxsKxk6r1tWrk/5I2h66ddTZn9KFvXdUAbj7/1yWUA7M96OZhsKh5qiIUQIBaG
Wbt4Cg32frK5o3Gv7d/cAvNoAQj4twg87Po3iCu/RTSN0BG1WpS6xLImihX3VGjq3ogSljTybeZz
vGtSNLhvb7PMwCl5HZDOWx/cmHBrOT52MGLpk3Cv289uDG9Yab8OQ16/6BMZdpjmlEO6pr6jdgvG
D+sHsmjTAn7W+H1qXL5hdgu7CQNX0m+uveMjHR9a/mHXEOGYqebeN/nQg66LooMLN8Gwg0WRRO+Z
jqAjXnbtoeYHebCroNk4OIgizZf1z33Yj8cMT65FFc/9c4329uMcYIFaRH679NP21GjtdNdYiQc5
X51Wtsm3LYjN9KGG43boNMApeaxWMC3bnawTIUP/GdGKiOZ/FpF0WYWOQffbY3hz2a5VnOKWYC6S
ravF6TK34bgAlvXrOyX+6CYHRlwyQYv1w9jcXUc72NQrs0o2mV6QxmtN401BKXQZB3Z00r3UfDMp
PmVT0b1MQNPvyKZ9k1FFUHpby+iYxFvgrU1HHBJZ0hUBPgLy1O4VvvbYPMFxEd4CaGds+khw04XY
uFoo3qoLSoRfRPOGX5Yq5KlmeQhcJebyNlB3QJwtkmYr3/GylTfAEE5TY+9YgwegGxQJZOc8YN2I
GQ4kZSEIghkOlotIDubmi6F1/R6NDFTunaB8G3KQN8WUTrsw78o3NQYXp0WGepGjoQV9cx5e4S26
d71pv3duhE8N5gcLtcIn1FZC74vl6wfTyvBSzYaPyUvTn402v2MyZ73PbdSx8jTbx5ANzAYgbXh2
c83eu7mq7qJ+GKCQGOlKhWUQ43O5kW5Z0iRLT3OuqqIP7QPWiHnQfLYHUdOTgbLPxm7iOk/2+faA
noSudxsJlWhTMCl6a7GQdlz/NEezf5oqPVhBp1WWCEXYPbvdTDnJ4UxHTRzp0eWkun+hBOfc3Q61
VScre8DCRfa5HTsr8AvhCWN47XiLQ8V8PuZxi9gc89PUDheF786NvvRjVEkCtY/PnV2uK7Iyd4ge
WXfybBjqZMsu1hUic599Xqn3hzq2vk+RtdSRkH4hm4GLyByZ6FV543s3IZFq9pa6N4Uwu4eKIMJf
T5/gHVEplvVjWVg2Yn3LTyG4ly1Li9QVXjHeRhaV6xHEeKbEP2VJGgvHL1THnLMmDvJMbdV3P/Pa
XUj+r92yQw93auN9jZz2M6JVq2mDVBd7T68ZdglbSBaMAyQLu5ioZg/aNgKTeb420ZYnb1sU9UrG
5KXT3Nt1i7NOhnV27jvcgRGoG0M7+8inzELwYB6PdTLYr+WIimbSZB+QaKfdPCDmY+oYalB+GhfQ
dZrdbDB1agJIm8iQ1tc2mUq+Rr5uPJm+9jGZlv465vOL0+hYrvfxkR9g8JEkvr5KAIecrTF1jrOf
61RvUNlSPcP08CC1KwUs2dhVqzHEkrlojUOX1wYgLGi9Jy4TyTroDMreMsbUa/sEc2bYcimcoQmo
yCHpZgTRu3hm3fiZvbjlK0g5J+j7AZY++erzZKEc5sRrFLb6vZ3yO9rOjhqBlEiwrTEL53zthA6B
qTgxmwSK0KLE2ucsTTwGfqKmUb8BO4guSUfmXHaXKsQxrXf6jWzKSaHW1EurH92l3DzlTqW43mLk
f7Ih29bt51R7SrnEP6U1H0xhIociALp/2ZXxNOEO+Vt/I+7T/4yf2Qmv0t679k+oFcX5Vk98yP1y
l5uKPXD+64D6t9j6yiPMDQgvmG1s4Kcht2v3Lx2UlYOP5thKPpXW+vvBmYcXFCqr3/pFfEhNRGCn
m3Nes2k3fPPBctzwqTSnvbyyt6YHda5zAI1Sw39DP7pnz8kuwy7T5OETZIVWPCgizUrhZuEg00YA
qhXTQU0nbShoDYBlr5g/OSwPdppbAOUzvfrql46/r9A+WDlZNmw9IXAwh/iUT7UFLjRx4E+VbvqQ
4C/ZGh3UP9GVahVFMtY+Ml5Fq1mvy0NKouD05z1GthFm00gA1aht+kq8UfVGWQ5RrV/QD0VyUYtJ
S1sGABOlG3bQabF1HmvrKbXa8dF3+VXRmCHOHxJV/5Y7ZnCOuqJZTjUOg7J5OyQU/8+yib8tmh5g
G7coOw0QBVw+CYut+aaikrSnJvPmjFHKD6WKt7aAzeVKmN+rnsNGRmCAC0X/2tmdii4+kA8JEr0d
6rQFsVE7X25d8gyDnPGM9sZ4to0UFUPTvEagBPIUmjZ+bmW2b7Vm+hhhxa2AFrvnpuvZZmqo6Ue5
mr36pvqOiZz9nYoVhY3wpCvNm2YozWM11i2lxeBnEcTpUXYVWLrdtWO+mUWA7LItX93EiZKt8rAz
kKwbmnUwlgmuElawlHjYclZxnYsne49HVXOKEDlwF0b+XUEsXKs154Gth7OvIqfbzGODL2NaHiVy
HThZt7BFcQAJN66wQXhJ8gaSaGC81KqOaB4tg4r9tYW80zcjRKpn9CcEtyTgp2E3uxjV+BiGuv44
RcB83VwXuGLQaqhh7msEtAAW04zGLlppqRsd5A9ATLImC7UK00VveAgB7s2eXRzZUJ2uDsFkvXil
YXhClie762SGb9A2SEUKXTs+PfkJ6Y4/LQ1PGbe3j9UqRyDK7nwvuxD7CQ5Bgtzh1MQVqVtQOznO
IyCnrWo9TE75oTTzh6cY7UNYa/qdw51gIfvRTkQf3A/bQxvb+XvTn52hrD4c97nX8bgO02R6Tw1e
ugJJ5Azd139BHuvabyWVuafGgEZD7KzGQq0v+Qg+9lVeVgLEKST6QYkKh20a8hegIGSPREbEmuZt
5ikOl38M5CUKS32t1js5oHt+sPMt3zzo6KuNQfUi6zdWugwnGnJfzAh6l9ULkpTzRdOAu4jMt20+
aIGLTxU/vWI7GLiUNFql3TdVlQo13exHjdVDFpg/VWV4sfnmvY/orSA7qaf3HlpNu9YwjT0eAfFl
SLF9waRDuRtzNKkslDHOFFabUzlUL2wPEWVVzNBfzU1trXts8R7lQSOrYCexfc7yDpFM1w93bmTp
yRkkh7Y1M/cBuoZ6J7+RcWo/8PVTybXyHRRjsgXkzXuctXkdDNmmtrjyT46C5fDI2lJLcvuQow61
0c0wf4G09H3wM/u7CB3MJlsWYWJXXzH4SfY9qbBLocWvVlUG1xaur8VF9o9i0KrDV5964V72J8CI
tYWdfK8N8632JodUDAeDeygsSnE6AFqcApXPmRuoHHTTvpsBOKnVSsczdVWgVbO5wpGuNDwnqV9x
U69WkccSSP4jnXb6vXkblQU9Azu+ZT8GJz1PeLv/+Aah0m2sAO+iGvTPgVwvL70X1Mdbf5O79VE8
hjfVxaaaMbXrO8s4j+KQ1aWCsmlMwSKFQ/Jb3zWmcbJdMCkfckAeEjlDniILkS/z2CnXXd1/PmC0
xZwcVFBoWPNXp7PMnS8UjsK+QWFS/Byj0MEcylNhrTRu+KKG01b2k76naIWH10Y2Ueo6xHlSP+NB
kJ7l9NoJXq8CAl4ZnNVBD52PKfSePCBKJd7Lx8QviyNb9ADpIlcF6Nt3QBFYqUegVxlvSR+UC3n6
W/s64bcxz1X1hWGUxQ5JTffOUdp7+b1Mws69A/J2r2HCeBrjIUO8DzG7LCvLczPm7ITqeulWlvWM
s2bzUDozCuFQNKYqUA82KbWl4arlm48i8LrF4mErJ3U/9Q5wwXyUGOZY96z7KoEM6feUeLvJuv81
FviFfW3xCOxItPAylFBH21pJDsinGyQetAMocAud2zF4jLPskkoeWuXMe8MHqux1c3PvVig7mDOe
du8KmqcNioIXf7bG+9jOei7h4YdiJtO97Lr2J922YUt4DimoXft5q/GKqz35IARAztcaTTjkB633
dxh7Ke/WnKTrOI+Lk4cg6hmF+nJlUmz+YpkI5IYZUIIW3pxn8ErZjbg7bofa1rAUXCMyF2U1U4++
u66yY3Xl76/LoNYxvDWLOf/Q5uFTO6H+t9Z71JcMsy13v21VI3Kzo3mcWzZGh3LUYYJauXUyYsSo
NTW+yEsUNbr4pBbTm7xEya5C1SBBkWu9Xsk0O67OQ9ec6ljfkWAzPto56khcNcHFLbz6yGwMdiA8
vmJ++CE3Ar9CK9CzqKhHn6GN7web0UjCV7Tmb6FeXzmn2Uh+yBURBtXBdVnkmMoFFr6zu62U5HJp
sjXoKVMCu/4XY6VUnqvAT+4kh0WyVmrHqNfO5BWgdOG1lLl2UZTW3dW+DmTOCSqkmjFkWoeNA26u
HJT+gPTRX9PAfzUMu/5p8vX4yQU+mNk9IIOwfxL31mU6R+5WNr1ExVlwCr7IlpzTFM3rFE/xWU7y
Mr9FbC6LV5QzVexjZnVNXjo4tzMcF7IWuHeKkqs8yAF5RtouPNlZBqNr8qaFb8X6934diHWWGVeI
/vWG+1CacFhdDxDVrGJJl6Ysi8whT9dJDUodV6FnGELBt3+cYOYRyh52GtcTt6ycNyvNtmWHNztX
G+shcVvggXitrwe/Db/W8Hi7FgcFi7q/xZLioFuIq3bm+EOOy4k2+ljLstHTO4R69w5rw0cnGLon
TUinyt//zL2wxBZmodhN8dbNAvLVIVYgR4sUeVO7zbgAjFH0Uqjmus3BI0HCg3kWbusej1xjaL0P
Pbx2q8iwbtUk/ewmelZ8jNp8bUAG7aURVw72Ct0zDamAIBuRiZImLIk+1uWI5KP/3Qj8GmlKvIoe
rjxzqysA0tkQcrBJ/ctNEVxI2OFcHJ1LGQBAQLpobT67TfsTgeTpi6X5ZGDGtwYzpd1M9fBcDKDV
txN9HbejhOT58wQ2CcZkWJwlSk020W0uzhKlNteIi8lR9qb6pouTbGVa2DcNutodHTxln7JYua94
TuU5qrtrU0uc8S8ZVnhf1RkMzFyiMSuSr/yrPqjwas9R1GO1qHfxLqxVxBv9dtzZpjY+DPCB5I5C
HlIvsVZ6ZZWbWvBrEY6eyPJ+RtSmzcZDROT2VKLUyD4kdKpn9J7zB8NEm6QxoubMeit+tl2khoVY
CA4r5qbp0nbbzGBJQtvauKx6IKr03SnOauTrertBa0gklAtdu4BhC58Skz2A7yPPdTXinRplFdSY
wsjRSIwGCqPSwzc13OBpboL1XNnJ/WQ3+T7xyXm/UqlPdmGKWIyh4lZwhaQWiP1Rs6DtSNqSbCOf
+nd77s1VN6PSDBfcBQAJFzcoFbROM5SdZFNCIC3sjvAZeJI9mVciaCniYxFvadhC3OJliNv+a7yR
5ckiCrEDrYWFa+8Y+krJm5mEhTf1myuGukiGiLSoqPFqkXKa03w64RYo97e56qW7ksrWMhLbXaN1
cngZzknugOWe18lnXEmq9F7GW5gFsmAx7Z2NtO2RgvIHAksCQ6xWz3GFl61XgKBForHBg3FK6nWu
avPSbljLXV+CntkzNAxWKTLDiI4TjDkEALjirQK28A+YAtUPLiIklz51BLSN16340bUpB2WYjFAy
a1XDlN7WRg13XywsxxpDCi8zjXUUeeRmfq0v5Rm/ovzoeyZcdtad1yXnddrU7PVktqnwNRHyY3ya
7RRAG56bcWOiiE45m77fDsWACljuNdeQ28A0onC14PtvnMzU/Opn1LplTaSwgvYKg+giDfF+MSBr
/k4OYRQOJ52OHw3XaFktkcOeKJ7KAU/DZOtH4aYVTsdY3tyhAGJuBwvqg/yHtdjrXuIiuofv4qBu
6ZQblASt679OAdm5zMKp3A/JGNxPISYiwzR9D1UFmXWxho9Q9DdWep4h1vwWxWClvoJJnGBasMkP
+YKsYpUi8h95gCuLVA431BSvw7fkgIyuslldusiMXbcHU6jUx57bpnza33YMuLKwIogQv5EvxTUX
WKfE2MojCuzmlbIxbYTl0FUVW2xn/Abuic0u5p6aBUc5qOxXFGeC9Zg28X5AhHAdC90dCclKUzc4
g7ldDVWJAoNsKkq9khEpYH/XzYR2bGRe5GGo+p856YvdrUsFG3UJpjDeQ618l/15psEhsGth6Buc
3SoLz/IMca95bWYIR9365ICpW9GyLMtpk+ZBdtSj/v32nW4yZOsQgnuPxA8hQqcckqrkZEOY4der
9O4RZcuEenpBEchHe3dkN//DRly8GP0fkQUlTx3c5GUwcmutF0ZzUjWgoo3pzdisowmgGROCFq4d
XzFjHrJR5zmuXyWgTMLIfNzTshw1D4iy4yLtSnuTPyGAH4L1Lbq7bIi+mmYkluphukcpo1/JZgtS
Z5UHpbuTTcdXvjvuFN3JVv40exZehDItMvcIQ7U2wjyZoWN+JnST5qIw0Je7N4whqZeV0E7KtD46
SGUlyoj5sgv1jSqgY5KtIBkN8ux6qCxctJXoWfbfwhTdr9dGXtUQvIrmgqf9+lrI+KOZBvVuML1s
2WdN8MQFJV5SMpj+QjrvPDVhA+l1CBcOsKkfszH+TPlpvGGcXkB0VSIKPK2zRdy0PRiJZ+KfhlOa
XirZxh7qH2mXe+nezkidJlb9pdencfgyA4xHIQp2pEBXsIz8PNyaRTSRKJbt3J9wFWGH8W9xsk/v
1igoBGd5nbLFxQrKuc4FsHQX8sJ0u4DJUdkMvEBfYwbxGXIbaCzUQzTzLqimYu1DlV2hRJtfOc/y
LI7ulMgp727dXIZ+D1Vm4v8O7ay0+i20TaN7MKAXTFGnh6RX1M3gWvlJmYfpEKqtz30bS4SuLfQV
Jd7+pe+HbjGzIvvacom/kot8S1sYdl6icDt+c/GXe6uHylx2tYtbAElBPB0qexmCL/iqIMyRDiQh
a8CHGz/q/b1e6OYjm2L21CICPtM3VPKHp8Qru73nzwhA653x3pnURkTAFMM4xaOjvKCDp58dm2sZ
cHLl5HLRPCsCaHQ7dO1H10zZ6dYjz34LhdW1wndsXN76yFKtHGqC91HdlJvOA6xi2fn81OPteO+h
0QmceX4aVGd6KhurZ+epjQfZtEsl3OusbUAFhm21NPpXTR/qRzloir3ImJLtlk1WbVzgZuvrNdRv
0elU4B/JwdphTdZmwRFAL+aVJLwuSHgh7BzFLfrA+FfDTSXpLVqzFnEQIfE8dLs5Sb7L/utBzsIw
p1jOc2KyqlLzQwFmamEXbAFd3evuOn6RKxg2/Rti1qCQAutnmiwtRc1/okKOeIw/v3qeqZMIqs0L
MD183WO1X1/TXzPpyNxfJcLJyhsqF2F20Lax503vFOQRjceZ8xh30fTuxutMRE0OluvXKNFtkin5
Z5QSVcrvj/Urau6R8paP9fcz1lG48jN4jsq0cjOkc+cxNh+7Io636CVDORDNGbDQYw9THUfY+Rz1
PS1nwlhNs8sFnjWwxRU8zPHA1fV9IIbDYOgvWt8e5PzrjKLBxAeO3SZFyZIZ02ro8cC58qjHAtRL
2WOak4wjOfyYfI+Qfi+wdJdLYKD76NOgxC2HUzEc+uHnMBkfWJRitjthdBPr1UOPlauG0F0LrXKg
JPlHLQC879G2W2v/x639VgvAZuRY5rq1l+sFGVbFynAYUdT5t7JFohn3c2+ruxo3sGEhQ4C94KIg
N+y/huWAHhcFNh+iIiJHEaq8Tp5ICP89A99VlNjZmaNVmxznAJ3u66lsl6JTnnUfuE4qB3luKmF6
7bWVnPhblBz+I0Y2A6WH3JYmH1nm1de3NvT5DyNGFZz64Gf64d/esshSqGmfXyfJN3LLV8gJQ5aj
A+1MKEGWgXBnUl1QCUGx7yI9PAKI+jxgz8Eosg9BuLn11m6l4VsrQq8BckgoxmQOhp9GaW0bAYRa
dnP+qpqFDUq7dR6mJOLgozbOYvHaiPjexq51uIb7Y5DvkalG017Ex+KgNgapqzbSV3KGHAgCJV86
4mn6Sul3fqkI4xxwC8LxQG+OTt5iEeP2PtLQrtGC8RG9mZ0EOLUo3vrPEUvGQ7KgBjSs/KQp79rE
qMCExNm3mtJ/Hpf6XwOQq/UcZy50BEqnHtDifWHoi0r14gcsTQ1ARthLbT7X98rwBfmC5M1P+nLf
CwsTKXGj4jPvBGO2qChzbPLB8cHU1Jmz06f0MJc9tVDNtdZTlOA+N2JrVtbY2xW2zRfWkQu/tuOb
OLjIPnBDNxbCREQkEli4JphEQssmdxD7Oquzai1zB3KExm3k77C/58ABJAWS5Ablq15wQ9txIbG7
kk5dTfBFhwghct8U8IzxV4wclkxsW8//Yx4SJFiHG82TT0rv2Q6cd32qs2/eVKD3XjXPWU/9AgyV
ty2aIlhYBYg96l7RAYwednDt5L5NucV9hxxBjj7GwrWt4eG/j+is7KWp4xaLy665u2r4jPCX+h5U
iKuFgJil9I/oQ1RXOf0Rp4q+HKP2bag2bO5B729yrQxOoTIWJxbVzrpPauXZMOCRYH/u/7Bw8taM
H8bootKpVepzKuZM4Ryc0OIpTv5gOkClff8ZtsTnnO70xxz5PN6A52TsRq8aF/gzGFVtjX4HBp+i
CNCNHkUAdHMNcp205yH/EY4JezPR8hEYmRZyHpv5/DQVmMf8ipX91xDTHy6ogO49t99pWmd/T3Tr
o0AICM1NLdw0lVodO2MI8QYApUGt1vwQoVU+zws/zX5SmfManJedvt2i7DqtuVtjN6GhpMNVsX6K
a+tLrrnh1xJ3+cUwauUDVrvDMUCdcSXTcZF2T2nA+itujI8o7k1wS9q0U32EZSJxU8T1rCSNgZMC
Ek3xc+6RP1TiZh+ojgkllfIbdyyk4BvNqVZ2WLEUtSfzte3AQoP8RpmwCNBVTKcMcUVwh8kq0cma
z5GC/i8DbWclJ+HYtpzd0jqGmvnUGH70OED3uyONj3sLKv4fQ4hhT+VP3V427fLD18mTBVWOJnqK
1CRXlPAjHEhqupbRnKPYNZ7xydnKfjTquA4mHpto8WDiSVxQUAtE0+1dXfT+UR5sN/URhTY/m9UU
w/DpdMy1foXUoDailTuOi4FXvp5Kv3tquHQc2hEnOdnUZ71nIYdXTJAoFzAr/ZNWlBkWdJjpyEHs
gkjKWfZSDspJSa8HWIopxd43O3YwZjXyVZoxyHN651GphmQPvSLchlXSvNo1W5Aqb156Vx8OjXCv
E/qFpTi4th8duGCk3Cpc+0EO5KoCRtxDz0Lz9SZehkKkENGXcHttZ672PSk65+BLOUMxD/HmpdnG
6p18FBTP9MsQF5tB6YpND032gJvU9zZKsm84DryGfpG/mH2lbVubK0ccz/5TbRT/FlCNWbfLezKT
mpNsUhNbWGh+PyLfBz/pgYU0ex8mf2p8jQaw710Q6S9Dgw1rkPGFiLlvbcs215H+GOMT8upwRYyh
eZghmwNW0/U3dFK+I1YwXEpR8ZHX47Dv1kbsdVc9UWsaUE8Yuod4fEFTP8LqRy9AVqfuW2/be/mm
YKKwE06RQ+5znEVYneUnVaAQXNhJhRoa97KVV5a3dyMbcXwxCJijfUSgYVyOZahub32YBf45yzL0
ZiEnyDBrtPEDYv3yX87qc0o6EIIbASelgHybcW2L56in7sjVwj8BjgyfhsKbN5YHY0YdUhaMeF7x
Y3L46rEfABESq5uQXAoLWAEJGRklkxc8NNp6ICH5ZvXsO0J1wCmp806hi6hVL5Sk5lSlKGakCY6W
XCAMwow0HH8Lk/0yrMuQfKB6O71XAGRlWKAln482/no0RzyabIqwErz5YgZefPZN9vCprEByw3iz
KRhtRgcRLfB4bAWUUNjwusGdhn3Bi6+nS9lvJX1znBAUWiYhq/y2nbSVPpXFXo6OvJkKtcpHexrN
B9sfgcXwYHpM3RXSV7CWzXKmHq64tX+UzaD/iWdtBX6FF+QH1goRNHtRx6gxz0EWv6OmhrSDWb9O
CKtdEOVukQqsovd6RLw274tpi5xE9K67yYemmP29k7vUi8pkL7tbrZr22YiTi5xUBSNcwtIfj3L0
n4+txgVLdvGcTWb9/tjI7H90TtvfJ20x/Ntj6+IV9LPgKf567C5/VwdybIZxmh0jRKGFg6q2n2dG
yXXEMRQpYhZesjHHs1EGIoLhr1IjQdhPRCOwyoicPbpps4+67gHmbXQxtbbTVnIKnKCFMoTmaTAr
a4eQ62uE6icyn0pK+RC5pF6tLbyF2jLfKUXJ7t9vtZWMsTzLPeunDiP27Gho7geeWcg9iOnykPw6
M2c7XZF5yTNz3ORCeil0Wbv0TvjgmIP2YKbKE7tndJHCBpmEEpckCemktvZHlJwso1TU7dFBdcxl
yjXr4Fb193yw4i/ipPz7xCRVIHvkyRx23+WJ9veJCP5fxfx3TyEfEHTpmc+UJaKCFpYylNOOBcD4
XuTjLs3b6LnLRAVKi8qF7JdhvoHQgM3i6Z2byy700/gZnNp/hHni0WSY2ne/hVW9wqYpRFb69mi/
nnSaUKsf//lorqe2a/mkFmWuValgXxxGGJElE/wGWciSTctslZMsc6VcXq6jUm7hNiqFHCbF/j+d
K1+GfCL5yNTFldPteW8v8va8cnT49TKmqO238AqdZWK5YCY872zFg3mn/j/Kzmu5cV1Lw0/EKuZw
qxxty9l9w+rInDOffj5C3k23d8+ZMzcsAliAHCQRWOsPkqnfiruwwgvFjfQeo5ZpoG0Ca1E4qrxI
x7rfikBVdFZlsYrNsjrPk//bRadX87JYv50XrtMII1vxmr8Xvvb9fxYV82OAddef9sOiCkhi2fI/
/rS+huKAp0nXP8E19vOv//vvIha1Tbnfih98/p3/08IfXj91zWStNSshgN/60UuThzK2hcjvSTYe
umQ7/a1oQoYD8JGUOFd2kxxfXruXPKA+MinxiYhM9T9Mx+7zX9PtIv04vTKzpVjs93QcSMZFHlby
2WtIYpoTyDnSvibjEHynSsoxFkVqNCNt6IQYOG5zt40ePMrOfwmNzOo9tDfh44jQQSl+Rl231K0g
ftIyXV/HI9QPvFjtI8A/4Ke41T2OU+6tLIeOE8mi5sv+Z4YeFD1Jsq3ZHi2UqawxThctb92l2umY
i011EKNs0ShCDVDH6fVBhIl+yzOw2ZFUSqYtdi0NqqxHcTdfNDwQqDna7yHzwKdg0XRtLV8mFlhA
qsDdOXJLGA+e8w2F4QphlH+aIXDuDPyqhd9fK43rjIoCGiIxiKEgHSY7yO7A5tF4cFESAyqHA7c+
ibkhIBnfk5SHjPwLjcTwEQpw/VhKz+LYLRq59CwO5BkqtX+ORMOHsM9zBBqA99+/54iNpq5r1aNc
vYilzdSzN45koXs/PP9/Jv71Z8IfTF36PU6estxkS/F0wrBAWiLrrx/EMwwxTzZk7QswtOTk2APv
zomt4Of6xyhFOcOpbV84vrxHyWP5La7HFBScHCBg2St7R3aNh7BzXyko+d8aGcjWqHU2SqeQ2YcR
8T4hfhtmP3vZzr7000T4mMq+QvzgwfbtVzEOkuXjxNAr0MOZVmzTX2JiBwp2E2jP1Wi0hypyMTNH
WwncjAKxyuCR2bvP4h0sBc6POveiZ0oExVq1u+jMaQmLzr/MKfpnYU3xe047zan9NDr3RZYcrVob
N2q2q3RJ3bDpKHATso1jm7T6JJ+AnHvJZ8ynqvYWy0i5QEHxFk65yPPMnd5Przl6Aq/YzOvLVm6S
izaG0XaM8EHWkkl8FSyv/4DJp7Me9ckXsu+j28rqFYrgXfg91/cCySUFcbgMwn64Y9vv7Bt0ZTcJ
9k5PZu68igjFUG8zDaRm3nyV0kG7iyam25hjyIYVAMVbWqI/8zOMCUYeq7lcs02X8Jnc6LHiLsWw
uJiyRvU+kS6lCAnDl97E2BtQRHjWqszcF60n7yh1DDeGo8dr2wqrx2rAFscHtfcV4aFzVk7ns4hz
vK7Lv/JseLbaKHwbBqVcxiD77z2N/2ad2JiVNG25EZ9tcUnNvEdolo+6lX0zgrQ+5Siw7WU2EAuP
pET9MAyo/ju3Uksq7xvypBkq9XA0F0LXNgybbaDY49ESTF/U8PKN1YQSPpijfkNZWUGpNfCOYQk4
cmjqp9IDIhlZar8LUTR70GzlJwIZ2Z0XRcMyU9sl1FbKe3/eZfqAApAXNXjGTnd/jrJdpI9D5Pvo
n3GZXPH1ZOOXOs36HOszKxTz/1zz8yv+b3FefkosTy6+AbCOIbro8j1Pc0T2qq5H3ZimaSTNbZ/h
cx9jB7p0i7FdB+yp110V0cYrbVtxCLwVwV3hodklk1gsi0i5R6gr2WoIra5zaiwII34lueess0hr
937i50/qaJxh2FRfDTtCYB7ZqrMJH/EOv6dmIQbihC/boTebS4ov6ik3sT4XK0lWvgcFXqFHnhu7
utDbTRVb2hddX9UFID40Y4ptb/LMgcT3RAYWCYW4+CEg8amvWNssMca1YIyYledP57v4JPDz06QK
xFTmU9VDNmpkN3a98/ISfnRIXy/6PLCsH0Yjq6JuYyvg7NR+LZd2BeQH3DqOBPtxdM0Hw6CIDRsZ
xZnKLR7wJsMYp/iZmpH5XfGkc1FUfMMXOh+xVgOlMABxDWOHrYQn4ykVHnstBwXims4SP8jyxhg9
MPsksNaNqRVvue5v0yS0vo+qBGXCysd7a0S1mHOUsg2VsnjEy/unMYbuneUnyByHsDpU1fhWeSV5
Z6e0H11PjdddUeU3quzFe9WWvH1n9g0nUzNYG6kaPBm5ho0sf5Lv0uhi19lR0Z5WquJ0fBd/DzDg
QFWtipaq1pokqnr/JvMHdDD13vxqcPS1+cp8pkre7Iyxxw7Rq6xXn3KUvnOSs4Dedn2uPTrmWagF
iwYwNjEyIqg2jXwIS84CoNu/j/wxR4WMCUOMb8SoRxslN5o1pRb1jbT6SrAzurLwlwUWnnf/d8QY
ZOkRZH3p1whHLfCHxSwkxTDawyqz42+CIMbGZunXAS7EJurgNSmpXgNlTPprRFx0R7nw85cCM/sN
KbaGHVuv3EuaFL9HZOalTnP7CfvxZhvVZE2VUncfbC/9fn2RZnyr/bF7VCjm7ipAiluE0a2lMbEH
AfndJZrl33tWXF1qrXukdpu/ygpSYiQneJpOTQW+3qJLI+cmsX3jsSTBK/oztbD2naTUMEiM/BXV
AkpI7NFOYtR5zdDze20UwCCFjEu8bzvZa2MIubq634s50Mk2aicVjxwT81vJRlMYW+vkKVN6HdJk
hmz2hafoOsPDEv9T7ka1485PzQ99YVRhx54jFTcX6vC9zldJNvBV8bs0Jgpfomn2mX9qmkcFatKp
UEeSeGny2PQ5hJWpCzBzTd1lup1D5qa4syWcrBt4batPA7GcdWirY7KN0S28kLTI+yMi1v2xirz+
aNiwDa+dQZksC0W192JgDhEzrnFixBJT5vE5HOSojaSD160+rC1unThyFiguDqugUIwjXyrGUdzN
l7kv8sMnErfUEY0yLRd/C5n7qsr9J6Y2vOu8oe9/1PA3X0ssuQp8Db9kcSLf5vollHrwNbmm71Ok
MK8wrbFJMKCPEvzBgHjNpVxxJ/qmCBPU1UnUc0W/uLx7B/wzOg98Lhs7d++sTcPV4j05Ie2qdI/L
JZY8tS2v5r4G/hCkd+mr+lsQXwxWysbppeiqrC964AtFfCFX9X5sJwFhMrebykbFGppUG28paRWL
azsY/OxGscrspv89Ivpgo3sKLoVqdiPmhDr2k9dOH5bvOmzQWMdd5tatGv/VtrpwLddIXfRN0+HG
FkEeBsP0YrjGnUCtw/e9RUDpPbSOOpw5fBLaFhzRv4SWimQuOevCm50MTUK1q24N3zCWVohb/Cz0
fNV3JuVFroCBOfjTgFggzsJxWbVDhPg+aEWB8+mAhi3HDtwt3ECQiaJzhisaatUvTa8ASPkXgKPo
m1eYVxVwoc4a+iNnxJWex8027QGeKraZ3sPzSe8jaLf4t0kmz7Iku7ejNr0vx2+V6Tl3olF0jnEo
EiwtLENFXl+luA503rfXXd5I0ZJK/oOZaN1JLBcA7ryBDrcRLbHA/KoxcPd10UI6nxX8hbT/3HSy
CePn6OFylvYXoxUqlEniNgffKR3YtoKxXrbGd7w34n3taebCSWNlI7R9G+xdrpq/hlfpW2SV8sUs
+ivurnHN2ZC76Bo6d+tgWxeUp8TDrgekuowGBSPtydhMNJ2yrvbiIal34/vo3Aym4CqVjb2lTls/
t8QCxe9/gnv6Fmt19BoklrIcxkS/OEo94VZJB7ilXR9UFy9gH6tBNKlMHV+0Jn/C5bBbjEOffRtK
DDYVmMSLvKRsEAf4+QgoewsswKrax3jMm7XaJEiJVF4LaJ3iAzR9alTTqAIP7q6RSj66DF4nkBRv
3Gq4TlcKr6NACZMz8f3kTpXg0hRpgZKz2UPjy3C2LFN3By5nXIom8DjlrBrKm2g1WH0/1DaZDCK9
SFEeM61Fz1hWb6/REfDZ1G2HQzANqo1frMuq19cBFQEhoWDgkrDMrbo8iCaWEBdNdrwLRkHJU2iN
PMfQXSjacDw3GZWTvhuzlxRH6a0z+u265flx0rryV+oDoRIXLbPrfZ9wbGxRGZj7498Rok+MIlyK
rabsuutyLPhe+j1DDHxqztMA0ZGch9G/+hQnQuYXskyQN4ukV95cqADb+WeZX3xeVCx1bVagS9IK
me7pR/7PL2FMv20Dkw1J0wY/O9AglVSaj8mQmstGG5RdW0kGiRW53KjY36xl2KuPXiCp+5TvgqVo
wtW3z5JqvooW7ozmfdTKCzGznqbLHih6zy4uIkByXRBLujmcgtFAPzDnr1FIQ3kGsr7GsA+jxSHx
75rpEgG4Wo26r6xEUwyIEHVsN7oNVm+e4CtQrym1Qm6bFrleemTQyjqtMUEJ053oEytl/7ygavnr
9upi0Ef1CZGpYHktlzo2ZmxUlfr1tZ07PIXYVzu7uX5aycoJRDiCZlM1lcxCckFG4BqfSujNFaH6
IIqzIsCr0M8jTY9MqaFKN1CMlpyNy5MAtqKbPEl6k/041IV9Fe8Wo2rdop0obq8x4vZ3oIDGlmLy
dWAC03oR/hrW6OmrttfDfAPqAOWG2jtomodpbpV7w7HRxyDfiFugu8PRlxRI9IiPkVBDkHQD1XOb
2Tb0rkHiOwHFFcPEYj5DyKQIFxm02gChEiDsbY0+5tzXI9w4j853/01c+5e503qdBwJDWCR7kYra
Ksc2L8+Ut093WRWpb72sJ4uxUP812k994zT6n+PEKAmL97hPrzG/7ue4AA22DCH+KVcpdEB6o15h
axBQZydfifd6tILVjXbl1KzSCvZPY2Fu7zdJuZyCrVT1L0JVZA4Wy0FRfg8Wo2r9hQ1Xc5cr+l7F
1/s5LLv+BubG99wequcA77ujbA5oEk2DAS54e1mxY8iejMZmZFGSV6y1GE0dA9u+xEQMYApu+nHC
BPj5gS1l+ZyGEghPuff42p5Gw/peR5P3TrS6KoXibfQPvmPVT+B1RG+W1ubFRTWnGWwHHi1SNpJW
BhspDZoTBdrkiLEZDkkUKu/lIONMo9XaF3R2jpbW6b+0pl2naNN+g0SPtRN5pwfdaIJ15d1PYnlY
mHvpKVXQIJlaqoSICvgC+MeiHQ5qTUV3CNfX5qSgIu66XrIOVaBtr9klT+qGVT10CMZ1Csw9tKPx
1Gtu9GBEpnNE1zFY2r724FiRCUJNKfwN6QO2oWKv5Urjr0RWnAN7nXrBOTM6CgcSQ86yTdmN5Vo0
vVpqsQrtfo04bUBpMo5K4uYPwrtkHG5NCNpfTYetQ1Dk5lOYaP2qcjTj1s9rHb6nYhykrPFOhg9W
v1b1DFpWYS/rzOpfitj92SGf+6PysqXtTNYMitVt3bw2H7uOLbVtD/Buhmwv8ihOrN4hYNtfUC7N
H8ZU3fkN8gSjbXfQHIDNilyMmJTiTByVwG7LpV/EOLfnFQzvWrXOzeDZ57mZ2cXCjcz6NBaSPoJr
JK4IPW8dGVq3LP20W0eZbC8wLCtPrif/0AIP575+xPTe5Tx8MsXtYKo5xslxsY4tfo6yt84AfHi1
6S4rvXac/sA8axyvgk5NpynHPHD8Clq5wxsX8QRr6drmF7Mu+oNfje4lo3Jy01U6aKtCuoguv3Ws
3Qh1YqF7knsRA1bcOCvVqzhvT33ikhdmsYhcYHA9dZ1wMkxcJUVY3npIby8TmXd5OZDI9PKfFR61
i8ZszSclwmq7KOroRkMrch9WBgc4n/zsyrfH4tXOrSfDttNfbQn4fS+FUDZRGRzRr5B78qloieUG
dnmKEfqXyg2xpCKbgPQUwGLQYnOoFXsSH9NQ2iVR6+NF+k8oq2qSHT8G+jgsosztNkGGH1Pbl4kM
xS5YokTyYGLRhoGJXK7VQhnONTUWpM4aYwtoVuOpGxlL1yXVC+n1Ao9K/yUhPOwGUv0jnigpUZoX
26pQmhX+ZAXneFxprdIuIcFieS/SN4li3ssWv+0c4SGz8iHC0O37mn/WU9qpbN3wBdl+4AlRFYDv
wSkR3Ud8G0gLv6SKpSFBVEir2o/xhOoT47FpAz5Xk8YjMqnambfHKZn0H0VXpUnKCgn1pa843hpK
ZH+vZeVw70sSaQfLOIsu0JXN0dbqH7wRswRNK9SdTNuptiJWhKDCrtQ81kXDC4dip6lo/IumuEjg
VlFoxFheTHLaMry1sGWYI9ISzqpehP7151Ab+yWcABLASlvQwGZ8YyhScVPBTly2RhB881xpL6MN
8QwNwtxmraFuefR5L7ENpHUKEDM7F3BwLfcLh0/8f1RNRbfIWI6mW6xEnLh8EF8lraqd1Hzr1qa0
AbeJM3EafHAazfGyQSgwaw5CprpCoGsHAVJeCkZRhZ/OfQjfIvEoALXA+FByQkYFaRcA+jiTb9Wp
meNOunb5PuErDVmVeVRoB4hRVGxI1/4OFs0oqbItyVAsee3sbMuj+mO6SUHbihvPS7yHNDLJvS0C
Dhymscqa0X7WdJPaOmYP59EOyhMonXDdBlX4VoGH6CTY9X2Ie7qlUPusVVfbgkIxd3mZRvdmi9md
COFUikf7aD2mKnsbTVPtVUDt4UVzLG01eMawE82hhszTQMQ8i6aj12u+d+WHTFWLB0ev+C8p0vOI
9+M5xPd9IZqu3lY7sWSp8ed917ENNLs7mRAWwALKzcWMk/qYdDbOjQ2q8pIKFlaVvhjIjKzDTgrI
ZBbpg64533IEGV5j/BrQtm5eQ1ztKTXJ9V03XRqjRILRzo9zv56WKXvnUIVaQay4tH1g30bZZu4R
d30cIpdYwPGcB2JKIgd1zF/TRh1W/LHrpeop1pgu4lLB/qT0gPPj0Y6Vh68H2wwp727YgEs1FkIJ
GKGU4ehZ2ZNoDUpYXf7sKicbGakbr1Gi9edENSTNvvw9SZqcCIe8l2+S8N3RGlm9+3RQ3b0QmZ01
Z21ndFdFgkSQGKiyHGe/2AROF1v+5+A8MdWbZPwa+iTcNfl4FQQQDzMAcmWyYksaIVWziezuF55q
5lG1HeNYTndVCWJ18eFWDAVdZx5dqoO7TK/OosuTgIwaHbsZP5Kx9w2aZI86AMIxIU3P5FEjP5PV
Nx9Ex1g3HpqU2NJ1fcLGA++23l/pZZ4tdGxWjxGHd1Qh/rjD2vq9D4DNv0bnGZ4bI9koD6Bz/xLX
5XdtqQeUHgn4z6HiBee4Tz+OeEFPM14RNugPmVtJZ3EpHOSLFKkesF8FVjIPXJt+z44xygBY/p7x
KY7HKR6X6nnuxmjcWpY4nfENUZShBLwgLyjUDsVR3IXemON5OLWvt/M4Zgj1UgsN7TpHDNgxCeKF
uBWXQQ3sXZApu3ocndu81csbmAwLH45mso5xPdwMQYc382SHJ0LEnd8j9okEq7abB6qouc5tp5Xm
frFIbpXp8tNA0pZgo6ZFxIBYvWhjshYoWluj/FZYWCWGSZXvotLP18JIcYykbFmFgXwUwnSOkax8
KTYfNR0G/V8miSjXAv7Cp/d/neQZpX7JTfsndRRsCmwH9RKqOT0W5F9C2BUrx7SKsyr32qlE14ZP
nq+8ab2zkccm/OGXfHG0AT4ACuLgu0i2EBSHz3GfaxFIUsWq0AlJxn3TYdnSTV+RZZXotyk67ote
HScZo/bceGb8LKu5CwzcUbdG3Q7PhmMeRUDtJf4yToLmtvAH8ySrWcImOyq+IVe0SHnRL5TZpfUA
xWWvdL33wNflTzHTmKiERjHK93Wb4dza1wb61VH7RUe2R0SQ7CrRumQQpjc6QZn/GPbG1QEjVYJ+
p6hYvxQTiG5UcdtSbThYZif7j02k70S/CBs0fKyMCaon2wqouwb3Gde0PLHapzAhaaxMq/0ZpsbJ
K5tTTKE5vdxGA8JyctG3K5zEoF+IpPLcKZLKIhc9D2gA2hHzI2c9J6mdEBPppIAMr8uo3vJRGbaZ
UWrbIvbNl6DR1qT7x6+Si3pTA2HrJEtSfjH8JFv41SB/pQqEIEGGQm6j6mgYg4hbiRlDg7s7n8lX
ipMF6jaHwDJcFExM9QlShXNtChmvuXlVhtI4dTmG4161sPsqrA5t91Dh7rVoQju5M+MhvRsj9KzB
dD9FcTkc5n4Nl8SdiOXfin5c/0fcta9RtfeYLikGKGRasHZ7A9y9DBUn49lzmpshpnui6QQWT9rp
EvVJdeHNvdTjMrmFSG1d2LAb+3yAImXEDSytmMzxxnDSYuXVcRMuxwzIIM4P+fbalgr1q9Thh4l4
hHVhw2VdEix4+8L378SCsM2LG2STtmJM4ZtonXmFu82Ueitn+fhruulj43rT/nPz7yHRI7faeuy7
4IP7euL32Z5z3VfxhhiFG8LvPvHuwVAU925e40OcCO5qi7eQk/0X/UBTgHw4VnktXojaQ6C606NY
uRM1ievxW5Q2YogVe1cd78yWEveinHQaRqnvNl6bKcu2S4aFbGFoFBt+/OSHOcpswNiFIXKJXMzV
ENlU5XXvuwfzIM4rBVaVq9a05LPbKPUZQxKOpkHjfy/3yN/Vi/eHRwYLYRcC4MkWTpAkR6A/U2Uy
qNEhmTq9qE2O4oKl8/udaH4Y/jB9DjcVf9zoFZA4f5DOKFTzEMMOUjqPDmkXL82ljRixTSwNVtYk
AuslcBZEzDVcjGeuppypnIvGtUezFx6CKHcuClVI6lg3goDgA0Q9mkbzfeYklKg3r/hbNRsRMXp9
frCb5EbN0UhCLx/diqmMgQraP82J/JYE43tToO3mpkDIfQj+PTedDKfkVE9ROw1iMp1Qh+ICRmOe
jUO8UgI3wyKAz+AGLzx1ERWUfmowaeZeH9L8RCE4AhI/es4GCYtv16Y6jaDvFJt7dN/QHHDTrWUX
1ibwAuPJGl0qQGAwErV5akvbegod39yAJtL2cL/jS8B/bxFOeI4UfqMDiuCrV1fo4NRKclagL6LI
1PcrD13jL3VfLekxv+dDjWu9q6SXokvUva311mbMjX7f1VBCiib9YpI4+GHW2a4zXfOtlBCnsCA7
oTUq58eqIRWGcKbz9DsUoNM1tNH1v4dqbn5d1TfeQ6sptOnk91Vzs/+wakyqijMISIds7E8WYj47
dgD3iKo66SqY+sSAuPRy3p9Qbe1PiamtlaqHKTN1qV4EvfLz7RBNrpdB0q/E5L+tdZ1oc2rdYYez
RN0O2/l2MdhePBkNak8x/iYcGZvo1E6uxfOoMDgWo3mjRScOEe/BvZuHq9ZC7W76oEkgHwGOxXpy
dKdPo+hM9a5fWDmHwLkvEh9OMSwuYuTTvA8x4OXbBX72frO3c1Xb5hNsKoJAs7WTks1jo8v314sO
WM+sx5No4QUhHSst+nIFZQ0tEMBGVYatGEU5P7tHZFIsJnriNEHItEikJeIdcgICMX4q/1ytYLUr
pGteTSyQNwPE9HAZCvxXxsF6U9sXO+rKbZkV9V1col0RBHb/PGhwcx2/0L6HRb2uRRHQ9M2VaRTe
D8XFiLXMVeNZ9rMYcXZZvktTK9kakdwec83Jj5QJym1tmTA/+gwDQ44at+JSxIOF82ybruc+L7f8
28yR7K0ZIp78aYB3k8r3K8fo34uICaKpOPGDb5ruXrREfz34uwxIzSGJzIsPLaVaNoW3UwPAPX2B
GMhYxzqnIKfYwUYOHh1VCvejZeZLMdq4VnFRx5oDexk+BtIQPLqD9JoEZgYwlPhw4IfH6KzciMHG
sPujmvNzR41eYYTmA9Bs2ofrIOhlOD6uDN+UqY2uelvVpOIsmlaLgjAKfRfRKv3gLZqE2wMqVhs3
jsfLQN5hhTgu2uKkjBcmIglf2Cs/osEz/rQUZwlMCU5R4gcLJe7cX3FT3uZ5on4dC71YZAjiPOOY
poI/d4d79p792pFL7QYLDhM5c1T2SnscDx377F3nuNbZm1451OA4tZHP+VCiyKm1uXWDZLq+LTS9
wdCOlK/eAprUa0M/J5kebrB9by+tH8Yru2qUpzqK0Nu3m+KLlY1PXjU2P908RYbX42et+x+RIwXe
QpL1m0HJza/oo7KxUSP/JQT3sMxDRb0Xr5wlIF4lJVFXDbkxbZWzM0fCgwekXDXHsnb8O6OleCx1
kUvBXPPe9CAzyczAUU/zugW+P+4MnJLfEimT0YHJ0FqZwlKkwWTZKO7bMm1uoQezyZz6wWhZq0QN
5b01zeoN3tWK+VJPpDZN8cErxY22FLy1IUPwalA69Zj5Zvpq4jI80dwsp82OSptrS0GCE1EtRETo
SGn2amDg+zuKmpm2FGy2OUqsZSdXBh3Ywgz8PFHoUcpbv+lj3pPAQdJCNpZZaPC/mbbb4tJOuyZz
IFs3D4hgb5oxDwxiKyY6878sE8IOPsLnvxOnCdOIrEVn4Y0BlDB6zpATEf1uY1r7ynQ7VMOxDEHU
scaw12sfdYfzqqMl9zCK28cu8SG7yrJyFIOWCnjUsw1lI6AAKLW1e7QukaiYppZ6Ut/qZnoWg14m
STsUcpQl2zvrmvdKdbfZuqU1rkUarI/5Uo9dZdiLZimpP4s2Mm5ES4uzhVT5CRs52bqMEHZFgq0r
Gv+U+zqSa5lJdb+wDLZfae0XT0r45FJ98xadP9zWKNZ9UfCOXtZVqdwrEAc2lZ53JwUpwAPKvPKW
X7C+0+oxXJVsD1601vthJUn6apHewiGHTBIa7kuSOWPVLmxVrldtCCPK9IZgIWVOgwpekGwoL2Un
CwGgIwlba1PiRXE/4r5DBS2XEOXND46q678sNUTS0K6/saixcJpcWlujKcONzu1NkpPWFicWihLY
TPRZsiuqUD+J04kYEHEWijvXuEwcXoYx3fmqAadvOsWIc0/ZY/yd+va+bjEkESpjlhAhK3kobP7a
2ZShvbgGifg5sit5gzhSWh9SCIG3DZqFf9peqBniDYinkt2drDA0JOUOYdi9Bdin7uyWo11TaMgF
lmHwMI7DqQ2c/EZ0lYr2HuHrkzBGUMinSh/eRzXf8XataupHyw8M3Jsi5TlpsnZXGhqp/VyTn9Oh
kNcBbjVbMdr45NMtTW8PYjQJ8l+oQ9Q3YjDH88YLNe9Bi5DVDaSf1xWyKuGMkT1cWwoPcbQkeDWZ
epxVYtGOHEh7kJwkXoo09twUaWxL4dXEqEhjf2iKJPdf5iYhnz+R5P4Q7MtsraelomlUvFCKjffW
50exEt88phLlCVGdS3ARWIPfjXaipKeEydeospxbWS6CJ6tk1zFp7NtOztHPD70NoCL9pQ2tI4DY
jqJLn9/L/eTd1GsvbpDjsuXZ6cqg9vNi2VaEML/u7usyOGBrCtVQ1vaWaVT3sMLr+zj1w407Rgrc
VfrExdS9NzmQnaNoyYaJwDKT4pQPYZo1d5LtDl8eazXuv/hSh9ChppXbIYmPo5nhn45jCOpWtfFo
4gW0KIze+cnTCLWzIe7ShZF71mMAx24dpWN8Qt06Ok1qhvYw3g6x1ayTHIhKJyzxRDv3kQi6Hkrz
0I23UeznS9NMLziRNzdC5LDLMEIear6LRdMInXqfOlK8FCJ7KbaeF9dU13nIEx6lxfwSORP1WMd0
0/7tcDl7XY4T0EIR4Axv1JS1bVgoWs2d4pY8FqlicZuyM7wGzWtYMj4COgbaiHdm6z7MtReVL8al
m8njUTSDOFshKWQ8djkK5HKbvxlBpL/YspbvHM/ZDYP9QFXyEE48EWFtJO6Ccdj6YVOe5/5EBnji
aGX5wRUp12V345YSnLVpvrjAqNBPbZgd7AQrNj+cUjiTfiUVHX1l+aa2EaJyeoNUZzU43xPbhquF
9hxWINASRWlojhVT5ZGC3RQrBkWXj6KcZ5varaMVw90V2xENtXMSSQQ9ccztOFbV4vov9k3lvS2G
Gw0IH6pMP4RqPDSzeE11prhqfscWBN5FaYYPJY//Q6VaNP0kDk4KtmpiRhEYzm2ZlRDuKr3cta+l
k0owfDr3QoFFOfLkee0y272AGnMvLfKaG7ivxlL0iVjAQahxZma6FX3igt7ek+fUPoIFLDT4snZx
v/ge4rtXyXU0ZaKl3xT8U0qlY0PAXTbY3Tac7lCneb8TffMoWJ4QMcrIOro1B69qLOs1GX/rrsTG
4M7CJYK6dquyoaePmjoDhRycvSLbiy5EQGqJBxce3Y0q31wjplgth2lnG2O1n/tyvewxC+fbGGM/
nFUhQ4flOdGMApMHuUQuYWpTPFMPLQfZD30iphAxhRc+2iqKl6KvLLKqX1wjvczWV/O6hobrdoEU
ktxwNNalWLp1ek6MdVck310M+aJGNt7yNMF56i8RUoedSBeY14hK5h3gs+m8NE345gSq9FyYeLY5
YYoMN6ymw6B6wOHVJnsoNGiuToZhhIO8SDJYP4tC5ZzW7RdKrttXSwKhFK+VbD2l0oaHI95XotOR
Q2VhGMYIIQz5efGeEgPX2de33DxTjIvIeXal2i3CQ275rHrJqkBW6SVW7GBfuRgON044yUMJ2VKO
MTl0PR9RmxrA6moI9fQEvpqMMRqRiyotkDMVnR/GRTx2U6RUCm+rm2q3FyHX6MoAEh8ZPmhKqz6K
i97DZ1mMZqjnC9GRyIgqm9pkYi06TRFwDbvee9lQH/Uuao4fx8TkgGNInqne/mN8kDWonIESqY9d
ycF3UjlaCch2BCwHhXSkvSzw3ALULfoFiLtq5W0CpOX4qV9EKDqaQdNMMThPr3usMSTD+eE5jXLU
IkykxN3fmqJPyi1KueI2jxxnFfq8QcQ8Ke5wGBrcO5687bHnaXKsgeRd70RfNQ3Mo3/rU1QLq42s
33yKldE5Uclh9YVJhliud9EIqpq9ZXrb6J22U9k1ngy7tU+oE2buJq9BLCW4fC2N2vBRvjS7YY/j
pkEmIB2Cn4kth4jvqa+CTsmzbomVXfLdGCcsGB+mewDdsBj1sTuU5Wif4aLZ/0PZee3IjQRr+okI
0Jvb8qarrdQt6YbQSBp67/n0+zGqR9WjncWegwEIZmYkq3rEIjMjfrPB1iLnd2Tmm9Kz4ue5xX7I
nyt1NzesyNdlETwrjTHzFVLMDzE4eahKuKZLrBy0YLAP4JWtlTRxYHY3YQ+4H4VLnsFj/QASw/hc
WcMLm/P6QV8WPcuYtGQMhuWH1u8xiVzmmZVz6fsxBYBpDJcbZ+HGb0AU5lcwqyO8GiLkcNOrk+YS
0dbw8Ekq+rtEd4Nj6jT3PH70z7WqYpwT1Pf1knSK5jJ//D1WJk58hz0AtAuStJaOI3GnOgXVvRb1
VenMnVy56HVS7kfylrBkaN4GLMnrqriwWU2Ohj2D1y45baKAHfVR9JsGfVNGVvu9m8dpG9pOffKw
7nhWBvWXjHvZIvAc5PZTAHPzjCdhtC0HyD64WJhrBxXC8+i6aIrHzYMcsI5sHqSf7cn5qswlA7/7
JOI2oVLgZCFxgkEKgq05xqdfKg1dHq+yW25Qmo5jH5NIBcYWZNpjie7GEGJs2KqBvnfi0UMZmijU
vpdtU8ctpscQo9VvZNIQJslb/SyXtpHnPnRjN2+spUBa9MYZEIh5rkwPZ4mly0O/6+TqPkI2dMmh
W+qjdaD2eB4plPJ/x5JBVtcm2+wVKNZiGwcKEMwoWizJWuvrnBmfstSa/q6rVzZ0lO+q2TqwTrX+
GsKMmm47ta/jECypMNd9NExeE0PRZ3dFE9an0gH6QxFWu5drl30UrSc7zMen0QnbB2Q2/UOAwcx2
4In4jYz5mqqq9sY94h9KxWGrp1vjN4X+uKiTC9JsX7oWo6tmOciZHJxeWXWpq5zEAEu6RrNTURyl
MjbVarqTvz5EiNxjFXeRP17+35V+NRyjaPghXfgJqahOWKm2LpNI2UqnHExrGld2lH02gAI+1E2w
cZ00vUSLlrJ0YZUAEG3yDyhUms6mt4ZHiJ9sCNh6OkCDo2GvaKD+SNnWuCvuonGwMClWydJk7fDV
o1aFv+QXdEGiU2P6aE5nSv+1McKf2jgoj6pao1pRd6zul3CUMtONMwXRGUV289W2pzXa2cNX8jfm
fka/aSfTi7A56bXafTIrxbiDRFWtZToytjzTsP+6FJ0Sveg+xrPLZeVLKbk7o51u69xiWIMtWstr
XNHw5loUnOQAs3TGPvJZTJXGOFcOSZTgovA74L8mzc51kkT5sYKjh5u/T5ILOc5MublnRa978ZuC
o+O5ifvqmUXcr7TImu9d5+Bo3mnqA44d7sXjpl837Iy+x0n/nKpN9QmOeHIqq6jfygRr/qH4AJeB
gAX7qNeyA+D55i3v0p3Ms8Jo3KjoTJzDFq75jIbjQVwp0bC2KRHEFqWvf9lVVisHXZbHKW6qu2vJ
GD9OfB2Xl6+6HGLHP3sAYU/SClTXuWtQxArzmLWOlzvbaQjwgVqatayus9T+3nmqdpQ+HmHeg6vr
6cVM2610Tcsyie0sm+zZwNFLQQBKvqQcJH1gd9OzkyjKSb7t9S8IguKQIBpoIBSQhuZnocwUgR88
/G7VcxE+RJX9Wcg20sJb4NoasjmUyBn0B35xVY7Gq94oVH4LfUJPpDC/SLqqqysQ7BSY7iSX5cee
tvFMZD9l1KKGe2ixML9mukpsHe7tEjjyQpKRA7nHNnOSl6ybg7NdhP2qBRVE6k1hF9UXKPSVpJVk
QJoAIaqXxOkupjHxEp/V+sUe65BaKKwQGZSwZF8ilI2IHVewg6LdzB7+WBLuFPF07zXj3e168pFF
TPlOQW92iMLs0UjIcg+5OSOWnXiftMTKj3GMO500FznuO3Ssycwvo+ZYuY+NXh6kJQfP3DsWnnnS
oFZ6jyz1/CAty3ZaDLNqVlfLZEufoo3fdoAkl6Z88DTuLfNL7+bIdM9qou77At+MBfcOiLKO1b0D
tXxrjnG9xvrXZLlV2AjiNMqJnzbVC4hJBQJoGY43XYN8QwtLTKkamKl9lWEM4hXnYcHX8QJ/9FXH
fXS0Nn+t4XynhfJaTBb8yNH6Iq0+m4uTYfX6WppdFy6OqWTfrrHLBaOxvkNWr7/vw7m8zxVsMRH3
aratHQNxjHMsBUNjRGCfg1eG3c7Cygq5tWh6tNpouugU+agfsdKBAEBuA/AKDwGa0P/em5Iq6mrl
/2qakfYe/MdcCZbRPo8tDN3MesvWNrugp5teGt9KL25dm3eTupFu6bmNdUuA9HHfJzsN0/aVjP5x
jVscALcMveFe3/0RN6gNaHxl2Geh4vSsle14hsI3NftWo0giZf9r/uXW+QF8ood2s6fCPy8P0C5k
S4xsgTA6ys7x8Q7ZDpYfXoY5azGqe2/lo1pLq1K9BGGNcVsi3XqB0OVuHMeavwz5fGct5dY01166
qonectcbtm6txXeFkk2bxjV/9Yv1mqubwxZ7czhGS1OMjeK4fm5yx7qTLgOq2yUIjXsZ89wQOyBx
22mK7q1RwLp2+KDNjqe+FlD5LxSc01WnD+prWWVkzhTNXMto1xjWcl+FOzuotddKNTA0bRzlIKNl
OPMWnt35blwuNWvJQ+Bl3qMMZsnBS3v38++P62EV8kg/Za4XoIs4lG/dL08flNd08vsHMkrfzUW0
f7YwZYzVtttIU5lMDdZ0CeK91Yo3pxt+OZbiHClnK9tyTO2NUwyUHmczRxC602yWe1PZr0Lkbdl0
4keIsyLZ2CCwN3p3NMjrAfXPIBINmGCcraiDLhTEI3uT5dTxWkxXWjJpnqdRICv1NzFnvZq3gmmt
t7DdbZIYy+fJ0IiUOwtEpcR/1V7UsTvrbi+5BXfC7dEu0mD9IXsgp3KYyB6cWXmvpGWo6F3s5TRR
qr8m0IXXq0jXh+wExS1gPFfdYpuHz6bFQ/dJHV3zqcswQ850Vd+VaQNu3G5y8vxe4hyv7cxJT107
axeJ7ruygVGwDmpQzmunnBAzK5zLNTRvgcOULXVkiZUDklfFzrPyAlNOPs3O3L9QL/k+ei2JmhBf
dJR7LrGXdiz/Ql6LapDpB61L3EcJCVwj2EZ8Rbx8LecxWA4LoeUw1Ca+qMtVZKBzZ3+xoNzeuqRf
C1mYbn0qU2/tFFc7OAMhf041P+HQOay0AK3fME9PEpHFVbXj9xicADjMT4mKgQu59fx/ExFmsBOi
jA235Wrcu6qzSR0NYMv1OJlRdLQU7eUD2uV6yi9hX+RGcL6iXQTGkto9ElImfDKl2PHYTz/ZBmg0
C+mnX21Eirvwf7WFhUJ6k3efWZsC7/HJ3SNWpp3r2ip2QRFnn3hmv0+yEYdtTf+XV8NeKzMV03F2
V9ugMue7odTeJ+mKlZ0tmCRXpj5yWuUuI0F94+j/yePXFvq/8P3x18zqVYI8P79A5Y6nWr3xw9J6
7Xoo0aahBL90pJL5n0yeHADFXVXW7jfXU5TV5AXlS97ztgCEgzpd6iOx7w7BARtU50GuBB8I75Gg
VU8xAOVTGWrfy2Gqn4TdnC5dCKpcu8TKW6KWLmlJqHTpHdZUDbeydE1Z/lc+4j4JQ2Qniapckl29
pejbnPubuhMLuGvnnETf4rR1jrfc11Dyl7Z5ugu8+lTYvj4AALQjIJ9XbQ681ZIDZsZ7Le3n77x3
I5zX+/kuykz90RmgucpAlEQhRH8/eXabiNxSrRpIXzAj9XE6h1j6JRtQN8shMh/qyY7eWnYKGhpU
q7YpYszPjf6xnvujsE77hXpa4MxDGvtFeuyqekkp5d0LD3VK0AmBTl2fZLAaEAKoMtPZycSoc6ID
fuuARRdCLE9f92xmKK7JXOQ48q3jxdiqxe6PJlKi4zVt/Zvyn7bWh/7re7Ax9GvfFU8nMEueGD/a
af6UKxCZnDYML3KIIuVLVRXW/tbFMiq8TImG4ElegJxBDwBMhVp46JTf7OIKQ9lZXZudksVQTvp7
p/hl+zzOhtlVt3OheRsUVuJnOWQtD7skieOTs2R3pC81DlYTtE/SmAItPYeD9eM2ZzKHzw70jvDv
BJWE1SAmXUqpvWkQDV8iPaVCAL0GQbSSBZxplQAeOx5Tphq+wEM1MLNNOjJ/y2g6VZBJDBs1Ccqe
rdjdspbLgFwWLiorI+q0Tm/9TI27ajEEGqs+WLVWZ35WnWjYghJw7lQXLo9eBN0uC1vAlpF/j2ac
vknjetrpYwf/qKuTB3sGSra05FCkibHqOioc0nSM2DvBcCxX0pRZmq0/Kk3iXKSrt8Ju71YuePvl
Ikob1diuHSe/m59nza5fXLUifVPq2y7Qp724Tuau9ehnyvCUzklFpXE+iOuk3ybjSWspWEmzSuHq
1Yt07f93kpvC1ZuWMtFtUk7VmVeVrq0rdPZxyQX/IO7TKKBFx0FPc0DwNd7UXtO8QNq2Z5Rw/owd
mj46zqgkrgOcEl660JLYODZJA3k2T0LEW5WNCmqvyh+BKLrbGP3FHWyKnocvXimJi2HI3lm8U1ID
L/G0to9/8o2kTf0x2ynQPFd22FJp/DOIb30qGvKhfmb9c9nbZ6k1Zp2GO6pKtq0VYAIO+/TDFe9u
ZJ/7ObQfywF5Ut9IdtJtuUV8zvxwXAsMPp1if2M3kB1+T1JrHTPRHIM6bY7/nCRRbopqlkyKzEpb
p2o/nkMHAL02IviK7Qmp/DJ5qRd+XpZnxsGg1PrUwzhmTUUIsgsrjcLmX546GOsGM+GHQo94futF
vjNgWL32vfd5UILmJ+9mcnfd9OaNGPwmdaOfy8jApBb80ybGr+j78sFU5bqDU/JCd7IEDpNXZltL
U8fXqU8wHqgAautjjkSejcVL1qj9SUbnHgUgMwr8i4xWanBqPN19kkF7X05ji8x3nTyzFj9KiFk1
yX0Yo7XlLJefs0Y75T5bNpkiHx52qr6uzPxguqnxrfSRU19MKV2r+5VQWP5cuDkqLr5jnDoF/6kY
wu3md+gwtc5Pn1CHrMl/hjq5+uGqv0PjoXu/qtIPi06e/eGqOdq/up6UzxhZFDu9zZU9WUk8rEGt
6mFUvoKlMs7YqhsYDQ7V1yzpyOqGYXqPJk72wk38IPG36eFAGGr0/zm9tsf36YZppTJdLut7Dlyr
BEp4U2zydnzXGBHhEM/oXIw80xdpNbpvGiBZCIkqA9ZGN5xloLVnSEpj0eJBPfEL7KX9HogjH6oJ
Lx8my5zfV/jjI3VcSTcBaLjrdzEzqH8zFf9VPM5U0yOzRV3vz9NkLIYVVrTmRsYzTQnOcjbr+vvZ
re/DbBn2XDQF3t9X4GY3lZtP94kfeNgwa1tp3Q4WEPl72LjlNrWNiScUsWCF+Q3JqVPBnrSm8Mj9
NN1/mBb7CHu4A5lmoFLyHvZHNGo8lCZ20pQBQa1jSP9x4Ppezhv2Jl4Kw+jDflU63cj0d7fLyiXc
5dr/gwEJjnjKjV6mnDPdry5KygqpDPWTtOSQqwXl1WVQDs0U9Nikqebmj4HcVKuL9CVc+ICk8gsy
UdRj2wKmzUom9wVWK5Mbo7a4VL1uh1v9a7ALyly39i0G5inS0mFcXycrddXsYGojHbNY0cpqAvmk
xcRnWVhkOf9KtRGS8JAFiHTmipPB16kbbK+11L/O7P0iOZlDv4Ns21CmwxdGzGGuFjA+1KxQzcKT
U/WZfifDVzOZ63hdRvcdFGvcw1I9BOqfx2w8I0wzDDKbZ4Banr32O3plqEKipIxxe+i6ygcOsoRL
oE6u8liM9coah9beSXbdVBrUPpE62EnGHXT01K2cJlKBPS+J91tQ2tsEhblT4Nhbf08rJUGmxsCs
LPbYDc+t/vnWFGlraWYeJEZ94bTcRkXa+ta8+rtGIaj1nDwKkppF7j5DbU1f3WfbHppXLXO657it
9qUZN6/k4WOss70v1zHVXr6IqfJnMDijn3BMqYmQuGJmExigE8aRVdIyWo5kXBR96PcyWiYuzz5n
YumwjOYGJkBh6Hd3Mgqb5BX5xB6BMQYXCXr5YrFReMe5VoZ3US6pwUZdg9xm5Cfba3MR5nrX6FpG
nNJ8HykjDRQof+l7559CXrcRKfzK1f7zQjIyk+VcXz2zlBjmPa7Wpv7dU92nybaBwtRuuTEmdCWl
CSfJfMwayz3EKNGsjKUpA2qqdnD7f0jjFooV6ivwVeckXeNsYZ5o4zFjkeE7AO31z/bg+mfdKhFQ
NOIBeARJMIjpI0bISx+qn0fVKn+i/rIWII+q5MqZzR3iLwuAJ50R73R6NndI9BhvuT3+VVqa8dCq
bfl5mTRUbbO2x7Z8sUp147tj8b0Cq7zWEHZbFg/A8qgQ73T2pJ/U2A1X2Pa4iwIHIZPdkTPFzQX/
3+YZpg67SkQpI5jl26Ia+kM/YTjfIJDUhWX6VvdKfI5jO9xIv0xPYNDkTqwj3twsisvhGCBDbSG3
hu0tYmZOOr/6nm3f95V+itVC4wSwnz9oyUGLEujtkr79PeqDKntBqzc5zMuoBAfW2LD0GGnxQg7j
GIrTq1IP8P85ufYwFDZLz8eYAaD0tk8VnEgyZXwkWZNSAvE14NGQR9jXw/pK5vhLF6rjo1v5mb+q
QafHhh5fpM+qKF0Afzn35OW2jm+oLGD+qTJei2UmKp8sbo+3/pgnxgWiJEbAlCFv/Y7fbSawRDOW
7EGHXFeWmMmuDdi9p/lYof6izqtmgbT8R8Rio/jk42Nxi9BMlMD1NNQQ9s2qS1+jffCbGCqEz8Qv
/C3aRvqVXXpjh1px8EON2ukoJFLpp3I/AYvJw/vYLH5GvT5/Z+MKgaqsikcj6JW7IFacNXWs+bs/
DMcxKUf0lzF4MYzU29WWU3919XElAUqInXUZ1eGZVIv6rAXxQyd7NpA2ILSrqnvR/Oq7SBVAZm9Y
4ivZUxlTBvNNtOjaRcNgUJ4TJ9S/6Wbgbct+9I5Ime+vPvapQf2cstOwRnIi/Zp1QPhFmZlsoVma
3t9WnX3pM7P50rQISGRkd56Q2EjAtFmw3PXOPscqdjGd59lXhedyTNB4LWa0Fyk5v+SjXm8UK7F3
4bIfNZEWe6xUUW2uLmk8tNvOsg5wmLtw7Y3+fHGQEYGiCPcPus1/Nt1W3w28Zj4ngEURJPbnPQCY
5FuOlFSCCTfp0ZSlNZqf0s3NGFL3+fZH9HKPUmF9USCgroesflCtEP/z0e88oB081K9t02QvhhlW
f7gBMOKg2Oo4wT1IVzNawWW5QKbGyipRdHXvTXr2GCxun0DWPrkdP9lUa/JrV6L3/cEdUIjzx5yK
JL/OBOgEqjrLiz4mBYgTjbKV5m1AmhEKcGhkedpuKJvwIWZxs8K2COqxTqHAyIAySdOtcMlWEn26
w4vCeMvMnzPZhlcv17a2HVgNYkCRhtw79MlxSoCcYK+zl6al9u99+dLnLyFRo251cn2bYXG+bQfF
h3uFvoCbWOaL9CErWiuN+yw99eDyIC3YJVpF+Kj1fXgHF6w+2cDNkIwop2+WHZ/aeAj3jUmV77UZ
UJDQVXxfATFMe4RsIzRgdXU9G3H/NayTxzQLzL/HOFrroef/8McOfa4mND9VSjlufRumieGY0Tpv
Wjw6zfI+Vm1cxihNJKvAN5qz54T9S9Ca1mGo1GLtlyCj1wPw0QG0/VOa2f0L1E9j41kOjL8QNsoQ
ohOyXMrHS3w1+HAhb+SByA7cLW40w1qIATJwZRpMtrMNnJFfE+/wS+aNa5TUeW01GaRLiO/++UO7
Vn3KCnaylz45WKWHV1bCDaKX/oM3WzxOO6s8hdb8LbCS6dHpSx647qDtQtJOF4m4htXsWOI0d7Ga
JW6wI30fmyqexXrQn50elerlfpTbUG7P2GQdk+iJQwL/n1sTzFl3zpr8QSJu/W6sqasYZO/1zpaB
wbSS86QfvEg7kVcPLpW+2E9mizrtCAKPcqzeDUfy/Cfpk0OyjP5XyECt8A5EOkvFmHK9WtxfOSwa
8lF34PRWfRf+BUFH25WRXi6KOMFnZOc9/I1I0MaINX/qp4UdlNuv4dKiGpk+u9CSZEzi9fGHiRb2
SxMOyidnSh9ydP0fZMhpkDrIddSZJVw1qbfbQ+4B+OdaqgaN1V5E+WR0srPw4GZOuVFGMpHvgiLz
VIcoJ+UYNih4sWxitQ82FVTjC4r/xvWAYAr+doqb3eNDMR1lwG9U43KLc0NAs0alnq6xt7lBW+zb
3DpLAVUtVdJAjs+DZ6nIOmO8r7MWVIbqODxyTWDXdI9Rq1/mvi9W0pzRZj5EHTYD0kxHwJrKmOeA
NDLt3rLB1vhVW6xkfc8yF3malDzgZEN8vjZvC/wP7Q/7g+sp3CBcg3XrjGVUcicHM42mZuWOFYWg
tkXwTNoyNPNGotLZu+a2ih1z72kpZDlc/85itxVGMJZA+8QraQ4OPEBEy51jf3LnccbYOzHv47wM
jFWBowpAJd430hnEjNTs5u+BVhSXq2n2SGqHPVDpO5i4OU/hIiU8LbUEOYulliDt66n01qIPDG5/
3C9zdEp1m3emchyGICx43uWYfL7WKIfsHb/0tunSxIU53fhTVh0nfsSvGMTnS51qvkizb/CiAy31
XLqIQngNnqDLpMmuq4cgCr9JEDR7tNCXDwgRhTsWIJ13HnAgbEeq/KI3KMeuo6a2YAJ0b4KsUwar
3PSR3x16WGeovvjvzdtoUevdAXBosM6TipfB5NX2QRZ2kX6Hpor+cF3WDYMWrPkB1ntZw70v5Jz+
YNVdt5IJ/bIclAGmxlZi8HNaVn/gAIJ1OSc1LLKqQKaG1ffBJ5G7cmTF6PJUepimc27XPMj6hmos
7uU4BXYbK5uSvZiZm/rgkh8Bj2CInTn1D/wXimDrqGnA1D46LPxlDEKXj5Bvkf9dQ6F9vH6IUZAt
dywszeVryhe+zbp+UYxBeVj+4HdZXv8OiQp626IAG5rXv1ymUxqLDp7VPKVmd4whIvHCXmTwRBFP
JO/wY1glUN7uCnj2/+jjLYFs7pVNpLjD2gDLcoicziCbWiqIgkVpAAXNUMpjs+Aib03558o7x7yO
Ck7y1pTRW7DNK/TN9d1vnVc5aHQ0O98ysdcwrGRXDrP/FzhG1nPAiCCSwx+qbbO5R5k2OuqVGx+L
bqju9dDFqyA2vU9B6wCVxr3uqPspWGgb5riZuPFFoKO+rSY84dLkImhRGZXmvGAvAofRW7AVqE8Q
J7H9bqwHBNvrJ7aJ32TX05KpALQRZEd7KKuvg32ijse7DQXQYSNdJd6bK8OO7aOupO5W65y+2MPv
wgQ3o+zNpn1ijg93cKrxrZEbS+6CdNggWRu/3wY427gUnvL5w22sgAJmU8Y0rQ62oVrAPQd9n4Ub
q3KSQzKBhec1riOrxfoF6bB54KFZ6aBpUEtCEK+7q039Atqh3UUg9K+7GTVKgQKSS4di6lf+4dqO
8y66BytOQheU5bVPJsJNOkfT92wRsBApi8no3qYOUKm0gFQ3T1lQveVjXJ2vchhODRJtafqKlh4R
h1MB7CA0A7i7dTeZUqorQQz8CR4AeYQej9sZ89YdUCGN6urQhgWocL/GliTTFXXbo2D3nDS++uxA
2NXcHu+QpTWUPMEUQ0fJrwAusm7DulvxpFaOAUWQ5yg3nfvlejlW9BtnGHD02OCdAMAtcdRHNgdw
xrT+kxygwO76WPUepeWYlr5SYlc9STOYVGtrtpW/lWZeV91pNmZ+w144fNKbptnFQ2OedEzhHlj/
BusxJNMNNCwB40yfHAAs6tsiUoe1pmnxQxPbuK2wzByOfdS9Sd8tOFCU7j6reZtbNu/0IXkAVj2e
rpPID2h3CbZ3girqx9E8FZYSXFljAg+S5hVk1NgfR5t/N7ulWaKZvM4Np7xLfC2ZX6lnalsU7njX
Kz65FXR3FjUj39mVi+bS7dAtAk0JGJsdgLKedxejilpT4pdTc1Dti3X/oUe6ZZZcU53g62gDxQ3I
zOCBssS/RKHtXbCo0nEwqaiLy4h0popCUJ0ghQEp7GyUc6vycyK8jcJhA4RIAXbTe5fbdWTUVFm6
8kZGh4zYD5eS08pvq1XokCGWpsydyuZgK0azNycPRp3TIAtJHcE22+zYWLa/qRejJX8AvzOgsHDS
zZY92zRG12f99QGett2af6juXn75clATb+BnUY6763ss8oKOxyvV2yjM395l9NkGWZfS1LI1mNz8
0C0gJTlAqiT5Mz+ledc+J5VTILavw89eAhIqdndV17uUROfwWE2W8my1bbLkgrIfgaI/zuD7Xq0i
j/cFwtlp7rl7JWqbS8w+eDultgkOw7IX5ZT+u910p+tzWo/xRM7C5meDEwvsXa4RturiU280D13K
j2tIVGoPtoLtvYMqVpXEWBWrWAenXgc+1HKhkNWpe8ooSOy7wVef4OK1eLd62bfBiC6yg2rRsChM
8iKWDi4MzOBXdWibrZIE/G1ONl1c3RsOgTnXdzPwnLmrd1ObGayJQYsvBZPrmTRl4I++0rcVtK/4
B7oNVErt8y+/XEHmUVSmfbvs7dpDycf6Znq4DcplNHVQT07zdxlgbJwtjsfd4m489167z6YBHdx/
9ffByHpSQgo/W+QGs09OHEQXs0/740yGmiUhJRbpk0PBfvAiZ2nsGVgODl+l9SHuFqIMVFMTtUIb
5Y/L3K5lBZ6zsfW+IG/HB98G/mhqU2usO0cpN7cBNRiitZlk5oaqhA8SIEJHHR8hNC90VAt0zzzJ
gBxUWAoI4ctROqwlUM54whTnCrlsd7LX8LT7taWygS6wHwcosKjo3DQ65Oz/LdQhw8j+vUt/3Obd
ppD6jtZlCCbVrsq1WXCvBw2aoQudLyD5+2Q6x1hJ0HydoepFlpmftdj/Li3pD3VV3enI+22kTw5z
lrZrYCITQFauI30ZvEG5NJZ8wcpxASlMO8vy3RMsgvrsl5SC9ZnNANs68158rjzAPFiKJMPOkhHS
9tHdrKsAVs+dhd1JFd+bJSmAK744V/8ex47V7MKyT3V9gAHtt1dksuY78yHTMWGRUUq5xb3uKdeZ
8cLhj/qLFlnGpi8Ld4NfV39v21Z/j9rlcG/G5i/HtfKDdJlL/3VwCUvLbWlrwTXyNrFngXNQx/KL
XEHz+W8lk3xKfxs7m5PN7RpK94p1Civ6ZQ+1npQSgRADy+LcQi8kb/yDNmlgQAq1If1quGvDeJKF
ZF+YazbAyYtsGXxuSmn5veKuTC0w+V886m21DtAchuwyjN71lDo+GlvSez1tYl3fql6NovEtijJj
c2bpOR2M3ijWNxh6l+v9LsdWYW1kgBxuA3qOuVJYVpc27F56Db6dlBWH1oFmM8FZVUP9Kp1269cq
w7tTIu3aL8VAKST+7peuth5ReC2BtN1KtT3rXgeqDm5gmX9/6596qilAdcbtrU9CdDRqAPcoX2/9
nkuCCOcSjd/Vgo9FZ15HNi1PvtoePslZ7Y6XUnPMszkrxtZPxxmV0vTVJIv4cwldwD4fQgc/sc5A
NN9D0SB7LQvDltAAZPWOX0bZv2K4F1dacSdYM0GkwafZj05lX/7dZSosEQR5Jv2W6l2jbl2/J95A
akuXTJxT7FTCui+30wgcdTUpY3UcVfX+ZoEC0Hi8iIKY9HmJXR07a+Jupk58nSWncqiqqD6O/nBf
L5pit/4Ee4wzPMCNUuupuvKLPryf2XVtWqPsPna6y4irmOEh6tOf12iEdhYX5UWYy2/hcxPhASG6
D6MUQVGZsBxaL/2isQw+3PpjP+t35ZIVGLuguMxtCbpJKdZTQ3p9I31eEi+mn0AV1o1VRagCEHjt
zGpeOKtiQtRUZVKg52myl3E5DAFId4g36KnDy73cBt5nm5V3yAcf6k2wTqIguZBvTi5lH45Ufn+3
YxeTMQgSxar1yuQiA6MVwlCQ077LFzktGFrXifUSNOVJ3m705VeEdMHRT+EEXS/pyqnSLH/nvz4W
3Yc6K+pTTyH6PKlzdu6mMDtLU86kjyUKelD/FYN3BvlzowX3zAWi0SBOTm9X0F3NRd7dzCl22QiW
z4N2Vvumuy9SOI5DliZ/NcBL3caPflq5Z6Pho5ZP1EmaI4ncfG/rhf4pctKfEmHn/rnUs+QLUuQo
0bAGkpzHuOhVIYuDTxd7av3fTXVpgsJ4H/UM9z3YsOv+iFKozm84cvV4q4E6P7mIYe3LvByA56VU
2SIj+KYOzsWySElHrbK20Rv70SbaiH94Xn6qMCzfTl3q3elTBVDger3GqMt1rwJUddNlNxWjoStS
u9LHhqpCx2HZaY5LjFLRvuryLoFNDUpA+nKJkTmkj7BKv4qtWpQn16nXhMqGmqS+AhGo7PRl9xP5
FXuj5WxC/3Cb+JH7HmggN3pQ9ekHi/z3EIlTi0a/RH0GDNDqzZX0ySFmt5q1fX6WVjTr0E+b1N62
LbS6EUzVXRdFrDeK9ogdDKYuv7skQgYxJskoiz9nrHl2mWeZm3kkz7A2O5Q/TW18KhfWzdh0i2EC
mEqo49+gH+nryAmqx6rFS3NQET7wuwbbkihy1kEauV9JoSKyF/i/QOttgmS6y2elxqkbYmpY1OOl
6ysUDIXFGqPVFZV5s/zo/umTQDkog/4qc2+M1+vc62UyhFCWK6tzyd0Gu2wtOAxBbAxJ9Y7/lD52
DA6rd/hzoDlukI5bU87Uj1EfkB23MLTvbteRz4gSZFKjQZ+3nhTNRvD8R3YsNrsN/uBODdcJScCz
tG5/Byjb+QSn+Udk3kW6Xrw2VR89mnnzlsVu8ZaQLz8GAGY2IGyLN7sZFZC4OQTppdlZTbzS2Zfc
S9MJLyyOYsprjrJCkxUpPCuy9qLVpE0WlhG1/cwzXHnwy+xv6e5hM+7G31HIEn2I0ob4Q5TdkgWO
PG/6wgvwAib5/VqdEfwt+k/Xa+mjuisNH7Oiysg+FRizbswsjPetV2UokPnhKcoKF0A5o31XOU8e
JowyGCxdqdu+ug45nLL61f4f0s5ruW1ka9tXhCrkcMpMiqSoaMsnKNtjI+eMq/8eNGzDoz3eNf+/
T1Do7tUNiiIJ9FpvAGaxz6K02zcwwZ8rffRW7aRcPvQ+mjOh8hGyer4dx8I/Z4oXABmreaPMfvgM
bWEORSoAxdAo1R+GVgcG2lQuD2rTw5gdtvGqmOpesDUBU/uI5w4xPq12ilJw9t1DZxFn1fYhi3x/
23fOj7Px19kyupwhUdQ99KDat/8iLhtAQXAb3ruJnqsf7D5cUxUawDKC/ZaRgFiH6Bm9tUryOOPk
nWI/Wn37Pe2qT6WEGZvquza4Cs++5ei945sNjRRrgADdQtbJJLlY6clk01tjzrEqW2C89435NBeZ
W3bIht7UqIZG1blxmuoFeaEdT/YYd3Z6s2/1Ut3ZwOPeJtBSXTjec4A29cUsXYpdU78cj9zVh6IA
Tpt1Rw3blIdxSM9qVhivmh3IZxTZJ4Fhjbz7kHUHdE1BB09NbD5hvUiZthfBQ9FRpTVxbBGjXt4/
pq3f3MSgru4a/vGvVZthV2X7z8hKy2e9HeyMJ4H22LcWN6LUkc+mpo8NJXLQvmNZSkW9ySAvDX95
UV9uPVk+ZGWq7moNNl/sYKkFAUxZBZGVPJuK0T8WabISg0IaBxrMZ8Mjwyq6FAfcYTl67MB1b9fm
VfExYetml+3wCRwujxKuatyRG6nuq35gu2W73k6DaLKdCTh9TJKZZOrToiUi6Dm50VJy/6UvQmJs
lyKEePpdMEQEGm3SraM21rDPMUDKTQcxz41dnmEorBrs0rEx3WRdZTxrpiLddUacY0phGM9pWY03
5AIPoiUFdGE+nQXN+CR65CR8lnECBTTOkKoglmKZfnYSaykt6cgS38CdaIor1X4A3QkrOyqKYWrK
24Fy8WLSFOHpmbDhAjuXJfG4g+5WnoFR2QinTepAeOdO9eJpvLdLVMKnThEUSnBkdvLUFp1qE/6I
mecskWlskugZoz3eetFd3KptTcWb09Hj8wgoUDmqbR4edCmlKUbEwUkN3TkoumodZIrzftGMd3A8
MBgXp1CSYfYpLT7aYVIe3w//FjmfdoElcXschtXcdjttvEOrYZDW4tQtsL/AxOuYGr9sL7UuzfxN
FpeA3SoVRb2p5EWVNfdnI03RFoc5UpyWLcQ1vRrDlSDaiD40T+1qh3TBT0KEB4t7xqA1Ujge7CH6
JJBi74RD1EoexOCMLVtGfw0s8LNl0E/s4RCH6afZSlIsLOIcScXUJan5HKBmBT6Ix365Qf+T/JkU
be0q5rtTNRetV/R7ufaMe5hqKcmn/DpHqFbk7bB8H9ZLiK0U+v2yFGoHa2AWG2NM2NL3anDSyTGs
nEFqn63Oim9hNh7FoOhq+mxrO2b1UIRj++x4JjIxDsQqMTh0Sb/N0C/YNb3cXVsV4pluTvJhTuRv
Rakb/9TsCvSVZMJ0ZsRnrw+g/ay9PrXuhctK6wCL6fLBQSgMfTBhv+I5OTqLqqMe5hAxsHKSpjv9
sIEYLF85tpgZC9WxMCKhnnmRvRZNzYz6TZh55Twqt/HNNTvlIQsk9UHPJ+6N9VPf2fUReZikGPXW
R+Zo0ncWzXasB4z4IIZ2kP3R2UYK2k+3Qgp6Dh2gvwDEHz7aPlKdmmK45CIJe7fiFIYH0vBxEZbO
FUSAtNDk+4bKetJJxUU3NOMJW68IkjXVI0GzaBuEMVGJmQe9iU1h2t1r3uTlRQSIeDCAAGgnWgYS
BvrVGbsLkszGk+hSBhInjuKvqoyl/QlnwXd7uEEl1NHUQ0XHnZAY4qDLinVsouDb0iXO0DvaVHrj
XkRLrJFzpbVhTeyLaTUxgPuedTQq6S/RJcJ+TdcGEvPzhRFFzpS8nGHMCD+Z6BfCCRWA5BmHvKCZ
5TwqzoP64Tdk8gJwjiaoM4I2KOi7ZbKf5y5Y5yihAJvzwQAiRdY3Ss+BMip3We6gSBJPaWHFuYum
LjEuvECdbAQHL9oMynaxM8ov3DKUu7lY5trl87tmo0EinUeLLn1uNCs6xr2mPlQNLJx8AsOL2mJe
8OmqrOBvzRLejig1imAxKkqN5RQs5qJG6D7KChbIgNsAWFBQQ7UhCD5NKRSYF6F+kateGTaDWac8
HXsFO3hGJMTuh9U8J6ncNSq4iki7zHMSnqzWflIiAnzMg+xJZJCitoGgE0fhbuZVL22RixIx4iw1
h3LNriv4ESjaYqIYXjJX0KgBvInUkRmTnc1tikGz/JCQI3Jlwz67ip2eEIvaRUKwqHPkx4nSe9CE
LJFu4K42z0OL7Qhw7yRSOyKZE1e1Bj8ybw5LuqcI+x99vhGy7VTM6dPV+M1B0qd29Wu8UUzayxrv
2zPPMUFEzPQdbZcbPCDltf3qNvjMioNPNvwqSbZ1HVT/vtKV8oQ1HTqoCfC364DRytZWyE+LYNEn
zqqM5GrQ75fp4mxet0K8ha1iuYsKkoogVriYuDTqZK+t09wnnax3/qbKcw2jOsPLSfjF2R3/rexO
nC2HwnX8H8PvYkqzZMRrlejUTiKL0wpLiBZgkqZW8Vncm5YbVFNbT7LsZcffnJHF6DSgkcQ5/gBZ
T8DtXwM4w/2csSwlAYoQM8R9Ed2B7FCqAAe7THFxJY8CfJeb+GUs0Igij3a1GrT4x1hWH7GiWyut
r2AMlx6nDO2ziCwq8oPRmDyIFkicD0mfl/M8DEXQCUdG5k4MYgDVoayDZqNYtTF8a2O3iAqIUalA
wN6ZcFGiqeqoQ0c6iruZeEFBgeCVWrI7nJri5ZYjqsu+PaL5FKRn+E4gjZBjC+8aV4NqkLjjzw67
6r+40Ap3vwUprhzeze050nG5466xQgvJccnF2lJT/VzUvX7WY4z5Aoo42dRSJIU/C/z0z1MRo4K/
Rze6DraiuUweqjxoV0unExZrwAbeneiaR5doSQbqJzkKH/+9NZCkdLBfO/uW3CIe57bz2dKnVyV8
JivGKDpM8Xr7Y6CYrLd3FPhwMJpW6hAaOQ5SNaDW3yAsZRhHnyT/gCxEhC+DYXbz4deoq3Abo0bF
QCgCQYLewUg/8wOhVTvEQitYLZn/ZJtf1CxUHgQ8N1eadCfD3NyIMXFw8q/yFCAaaMP+CBDxntK+
mD7Z3nozccRXy19d48Wy0ZsEX7jp7QBli+jx8laIQHv6y8TZqNorFX2D09I/z1jaSudtSi+JHjvT
VoaDM7TFsU7Hh1aauG9adY2HMvkYJzgDBornnC3Lq892nZXbbMTLMkeIrEUbZ63hO37JbcN4bAfz
CQFn641SqwcmZrSPHXz/DxhUrapxtN6SrOn3CZUScAeEmeDqnBSzmyZRlBMcaUzqp7AgUz5lBuqT
6N2SyFRROhLxUDlDlBaj7oJ9zmYwwIC3bnA3U2t+O216x1/nEmI5onOG1oFvDn8PnXt5AOq3USdL
B03HSLCDh7DTpqK5JNffbVl17xW/tB7JEV1spykfKgu104tnBy5MmsQ8jwnoBuBeMOSHPnyqgtRe
aY6cbTFGHNOTjLfwbkYntO5A9avXPsjqaoBY+SG0ohClItxsSbhqH7S6sHcNSFVS1zS9TutWpoI7
UBcalNS4uW+HUJt496R0/cbGeipECAx7ORsjd28V5bxfg0N6AUGvVVWUJZfTvW3baOG9Y8XeIaR0
c1J827gDvxftXbDiE8uk3CC+ab0g0FGjuGxKcMNSYwMx2uBZpCV7Wihkv5BwwRFMnIpDWKkFeyQ3
2Cx9Yk5gOdqqKOxm7WIUfesiRb22/BItaFlx1smuv+nwkGRv/xNG2yqFeu0QqRZdC2RWGsLgt1i0
gfVjAf7gIPTnvAzHZMcfzotg3RBMynZ6g8vOgNQ8rvWtKW/EeFC4QCJ96/s7jTvRjMcw2SZDiQPr
AgcR4A8HRb01GO9mK5riMMcMjZ9N0MDPtVnpLYkcwCS+qa7dCb4RF4ClQ/bQQqBUHNIPcerKt6XD
ALoyFK1ERgM5VKF4isDDuPZdeZjn6ZMmKkBHc6f6bQOnhqboS/S4uIss6Ul0ianwDT8leogsUeKB
Gvdt6bVDhn43Dk21E81GBWddtCgwiKZdKS9a4gY30XIeEVzWXyO3aG6J0jyVRiO9hlXvnMR6iKWg
VuYjqh91D2PVyl+nkyzz5pP+P3r+S4zXVfXHgBzaaHto8IfFqwkAcKtBlz/HRpee7SgAHwYY66Wy
/a+dg4y/BncZJfDiS5NSFh8118PWqIVO6I3qwa0aFIAzqVrraDN/zvlk+0XUfAtK91Npp81Va0Bd
Dzab8NBWk88ujG/MnTTjXjLZRcmBBWgEI8DPsme+uODnUbhq0aOwJ/OdMk4/D4G+6YGSfTCpLh4M
MLL7ArWHN924iQVLSba2+ph2R9S6+5fQh9w2XSiXNQ/1k7LBA7HoH0wHSLaDRNRz5PXH2tTMg++b
1WqIe7ayVQPap5H0rfh3is+E+O+y6d6lYaNf5v/19Fkxgq5BKK9XD0tf6UfeVh+owstiufLX8sY4
Uuhxg+PsP7TUGsMOlpc9KntROVz65zLjNNoNJFrFqNfo98Cusk3lyflliP1+G8aZ/mxl2PnJauj9
lZBh5AdJ/z5W8c3LneZNU3V5nfLw9ECtAuQzX5FTY+rROtIU9V433GTlt7r97IHu2YbOmJyTIgnO
iN1IW1u21OfMLqgCF4X1zdsgY5S8oHZydaakoTtlE8ca3aqA5OLWrmNyiK6dKPMIiuq0LRHZTGIo
U9AykTxRC5ey0PeTrM9SmhscMzrWvQxribLbUmvLx5xS1hInRpYY0cQA9mcxb6nwiZGUgtwKwMNb
19feWoAvBAwj4Su0GezU5ztqwK5Lsxy/cJTnTiJGoDmKSAajaUY30dUHVXUZSMrhmGdhpsL95sDt
x8MPIo/2kq4U1zST0/YvKZTUT1qitlssFX3YWIN2E4cc3uZFTdJ9iYTc3CX6Y2s4FTzhnYNJTVt0
mTpGynhPIF02TRcDhRPVe7EkP2WYh8BD83rXsle53W3JiNcXBK6S2zDp+neDW+1acq3rJuiT2zLw
91gxKGuAA13MWdYiTGlT6IpSNJ4RWZw4I+Zf2aSe00l6jqic1O5Tv22PWtUXt8gm6R6jPPgoW8pT
25XOqXQqNV1ZhQOpoeotdyvX8s9TETD3ioA5tiYZSoE0bDeiUwQVrlsaa6zAs2OM7EvtR8D3lMJw
z7n9BK/KueCO5lx6D6/cjTaJqw4KN/3UynGLKPuiO4xa8VEEOhSngWBMC/SlfeeVdYDx3hQXD12w
NTTeJBEzQqTk/pX2J8lI5V0JpXV6SOne0jZAGzRMvvbIYaEJniY3Cz0I/Eg98RgzRwjwnGkpv0fk
YIJXGjB432qDj4GlN5OitnPBurd7tR00GejmRo92uIK+nV07wUe3NYZN4fTNUYwaqnbks1U8NXEj
3xo9/JhlQfARly5ln1s21G0DI8YfgoxKcNdZlXdfFmp0tsve3ujshD+3YO2EIJME1Y1dsQ/Pk9+P
rfDGK5sAuG5oXfmj8VUKvQ9NBxZWmRjIshG9G6ul2rr+t3l4c3Q7hWdxHACt7Orr3n3tBTb5uz67
mmqSXUW/OPv7oJc4PrCgKWQaQDbHPtbTrGVqVyXKoe/jNytFiaZTcuTcQUc4EybC10JsraYzRFNh
5lW+s3k3IIKDLmv2WCFFq2XGssr0952j5NvSwweiVUgyx49jWedHFNSyTV662RHnRkQyo2i896tU
3Y9VHt7lQ1vfRXLe7Ht8wdE8RARX5i95kUMstu2h7T7nYXrBhmSSk30tMNfwVqUR3eep7H3GmE5d
mSDgn1sdfgvYZPbE5apVXeV+PlSyeo+v3LCR1EbfvBuIQIBDqSCfEkiOZkIum6LtcKt14PfmPq91
tbONCisKp+q9JY/YFERSGRzElUTnoCVfwePka8DTQNCkIGquLq+rTvXr3BW7NoIcVZxvwsAbsWOh
iSD8gFg0OnA8HscD8LAJTKOo7leg4Cq/9VOry9jNLTc8rCS+ahFYJtElJiw3wlCPP9heVOxF2t7X
1O+BgtmwaJEA5LlYnC6H9+JaYVr9qNxZ9WM5yQAZWE9mcWB+TkyZrIdkdA+6bRv7AXXVozk21hUA
bMUe0C4/drX0gDuUi1W2qx89wFBp1bVfJbSzpw1Q8aw6GCC2mFCdZadVT9hLwTCJ3fqBJDtqDIgm
vnlJiiygrn0PcQFAfPsxLnv10gn7iTZQVu+aVeGne0dWEzIKCKqHpOcP9fSTLn6Xw8mUslL0F/ED
v/ysL7FiYIlF7elFtJZ+ERsF+EjaAd5LF8VFPgl1AHxpEn9cWwU0KtG0lDE4V5b3TbQGWGBPsNcf
61AeLq2btk+akYR7C3o4yvIMtmbaP4bePGbDhVqPQD73UqyZ9xiDbRZ9XLcyYEwOprOmxi/H8EIm
R78ykk9FX9aPY/s6GH59jUYPsWHdDQ6kbfEp9lVAc1PfMmDywLMqi/JHXz2dFakWHHwcv1dLMDcL
2436s4AuNZlh4uLjfZoRT+/gTALYVI0e/znfnfFPg8BPkYDY8jyZrkTVXTIjCTbmGK2GLLVQ4n3O
ASY8GdT1nr0OG1NnDOU7EdrrkQNZQVImuo+6xSrW2Ip/iim3r5Y5tifREgcAMMrBNfmrln/xIO2c
avBQEDC4exx/AySCQ4VFqwDmmlGLfoRy1kqbYIoCy6hYvRUeyVBaGHF046nQE3ltIwa5RxcC7yAL
ReFEKfsbjO76Uc714FRbHt+qSKbpDPp97qKGEdQArhZgnPimjuJ7bNRVsaO60WFf8ut7PT++iiEx
01CQrI4MqIJT0Vgem++9UXdnUSFGtrbchraezQXmMsqiO+i1kLKmenOZIX6luHdZbEYPlIA2DW5o
oIKs2N0kqQ9k6Rc2dkHJxsNjn6nGRUBmSSz5+1bojPEoqymQueLJkkSQfZOz6tbjk+iQYjlaN3aF
zO007gYBzzdTuIq6E5T3qRA93Zas6VDUdorG5TaOeuOiDxn3LNElDjEezlO/aHj4OM/QgdLh25R7
w91yGNsc4lio9XdZ2WQF1EHaZlci2p1nJxEnupYZ4szpZSpJ+bWrtOCusfwCHCji4w2IKSxhUv+j
nyafAId1vM8/6FO6VT72etK9+fbEwHO96LEvh2HXKj7i8nUT3NVOe6gLXV9hco7Y0HSIIc1cpdZy
d2WQK/OA6BOjmWEP1wbnoQBP5o3oqh2DzBiV+H2mO+kBahAWW0ZVPmSujtNxR916Lp2IdlTmP9th
2aUn0bYKEFTrZIoX7WpiKRV6i9NI5RW7QaaEohut+1bZOWKe6DGGcXtyqCB86qtJlwS57FufjQo+
dhgqS/oY3P4+qZ+UH6dJCTm9T+M0yfmHST3q3FglhDXKpGTAS1VSr2Tq1kWO/4mspqTtQzaRiDB4
F4hL7AmnQ+PEALZNLzosfR7wRASLym4j+sQCBhStY2vA6i6m/aToU9LJYtSiiFBhoQCRloM4Ewcv
0bBsNAvuGIr8Y0DpPRk4w88mOcVJebibnF6YKwZEyLJKbiTxqtYBdi5971bJqw5hkbyG5/9z4WUR
y+tsaLTnpUess7zWopSiY6CNt3f9Ucfmf8zD8FhM/1HdnEApcF3m/7ft9r83NTYzXVc2VxHbqN8G
rYsfACW2pxwC7Gr2y3RNNOsCvbXgTuK3aap9edOkfj37X3ZwCnedXlmbxUATKtcJocT8ymZafmQv
c9Sy2DjOEAkBnpgRGMUmQ4poRlaUXUmqwFEOoxKgMZU4yipUahUr2Xq4Loex04ZrZm0LJwuuIlSM
ie4RrNA+LCCLLPEB1ocqgHOWC5wEfMw0fxkWK/T+Tiy3dIuzTCl/X+7dxZYlQeXf+E6Ep7myFNqO
dZQC7fFddUrUogCDPsYiYKpuLeWpJtKlrec7yXopZy2jc7VqaYvSWDBFa40rbcWFxKhVrhH9dm+S
6X4x4045zbW2SX6UEvhX0SVKeuIwddUVBkxzhQ4Bjbm5ALqhDUuWcku81LsfJct/0Tt2p1T6rbtA
yYKXqMTYWYMhcxSjVjgWWy8s9Z1o4sxO7adXjI0IVkYK2ZJVZmsx2kEgA4LFx9WblmrLTgJ3YVBO
plX4sfKUG5/E0LwYjirOyD1HtAq9ehSvKlZAs5Og/NDz6YLEU/h/6Vong9aYmnjYBuf5FHsmTlEu
PIsztCiDM2IgNXlsAJOZ8UXxNfMEnfjHQZuaxtgUKQBcOmVHMpF6tfMf7a70yv88FaHzLLHAP7aX
K4kYBWjKGtnnliTEz5dgiQuLtmUNMlaQ5aqWXO8cVdSsHb33z0szmPrycYggA6r9rVU6e/8uhKJj
XK3mGLGEmGP1WogbC9Yg09Jiihh8t7ToWwZEHJmiL5Fma7ulPydZW82vMk/acWcrCRqiIGlOIUaI
J3H2T83/pe/dyv99Kf9PLyOufDdaLS/wvy8TJR33k3+K+eOrcdQc1ukw3MSs+XLzMtAA/nbp38f+
abn3L/X3+N/GxNT5Cr/1iqvPV8RFDGav6PiP1/Tvr/v71cUyYmoVNfgZLGsvI0vf+1f1+0r/w/WT
GNDD+3/Qb+3fLvvbqXhZ/9wu1ZHfK8st2JIG6SmfDuKsM4zkffOfQkTchCc7ibM/zl1Clrh3V/vj
Uv9i7rullle6XO2Py7+b+y+u9v++1B/fl0aSHhDoRvR8euv/+GqXgf/51Uq4qUQwFf72n/4Xf/Qf
31Pc/ciA/dv3ZFlmeU/+ae7/5/vxx6X+eLV/fD+WV7m8839c+o8hy8C7t3tZykSTLIg8RF0abO/s
1cADxHVg97w2ugrvUXDlCrBDOv0JHdM20O2jLHG2IlD0LaNdG8J1mEaXgXkFkKyMaAaI22kZxJp/
LCiaHko9a6T2cJMYcxwrqnJTaL18kby0P0eZJyE/YQ1vNgXuOg3UFweDYeBzsnbfTgcnMO1zGFso
39MShwAaO5v+ZNinXjipKlWSOc/wBsBskd4oc7QIFFPIQVCVzPLTsoApdd49Us7v1nW0EQW1GB9Q
t3e816pSzFXajc1d0Wn+KyXggnpyap7DvvBfTXv4iloznkJTKw0Rc4B2eC9a4OBRDoRQJFq5NpKB
QjNIrOrFT3LnBKsMfYJdXhaT0RRiWKffTnXXK9V1D3zoR2+7nIpY0h8VYnIhgjEBuELA4QY6zahM
bGzTlfbuR89utNcEM2fqQvlTK0feh7627ZPvh/jAlxpCRi7ba61P6p0YrfK+XQeRpJzEqNoHLz0F
tZvpmuAvKGoqUzk0Q+J1lYBu/wyx7SviS8qjL4eoqPvB5IWQdp+ttF9Tmgj2SYkHlqv13b2Fgu09
JgynoE31O0fO1WCrSUgLIDVzXSJyhGGulfJZ9JgEmMg5t85dXWOIOq2Tt5OOMKnuA5YezoXE5KsL
DAJXKbl7dhEGkrLg2SLzgMndmWSDtdMxPb83HR3sXo2O3khCxvIz8wWjMxWxxi7BIJCmaZKORiYK
UNHULHzb3QM7VzdIyxsvpoFNJgYt7o9RdCX3oxelkIII1np0dBNQuFsRnA5wZZBQMn6MDmOxC9s+
2IngdIQ+oKDQshPBuq5rW1QM1HkUGGqzVZzWQxJWZmVZibcxEiB7EZxlhbPRB1nZiz9BI6mFn5Lk
HcTKsepUG7bN1UHM1TWw2VlraAdTwrXLKHwy/rxcfJva9JyTT/jgmLi22GwzxzSSnhzJwCJx6vb1
/BLqPTXbcQw/aF0VHIyoiLdi1JexmpdQnz+KUST0/oJt4171LO8uTu1e5bYPN5atuBiAS+VzA1nz
YGsdwjtTM9Nq5Zom9k3qh/JZa8rquR2StRdm0WNYSq86ULM7aGrjXs+ibN3Weo8TXYcteZt2p8gx
UyzHkq9oAUaPNTDxfTKB52M1h7UXDF24A+OPzopjKB/aCG2kUU3Ks2g2mo5tA7dEffLQcYfsOYNL
mlsAvPNKyp4NOUIxFBGEUxzBzOL74u6KrDeB/mnXIS51tIhU/UED43tsTcSVRJ8PxfjBkr12V3ho
dIs+ccgS9KjqyCEhNM0VcWpBVp7ieIyQLUuJAbV07qu2lc+BE/qTw9njqHVIWyiwLiLrpDYBH2fX
7EkuOxlHC7X/O3EQQwFf3blZy8nnocKWzAeYFIyYJxph4T8B0Wb3Z1XNa9xnlD4wvfyUNdkbMksI
9QwGDjxVVm9rTx92VBYKWDOn5aBGVYV/9dRZu9WPEZc89Spq0I/rtay8eu1fjd9GF1zd3/rSSfZm
iXLaGLg6CFB14yPDo9jqGcPH8RYa/SZozPgQD1W5t7Lae2Drb6xVKddvWSxfU3inGx9c9r6NzVOp
V9BswUmstagaD42dnWK9th7M0rAepAg4szqS9xV9SqYjhclPzqryh/BBUax9iM7gJeEN7rvYPaIh
KSGHx6HUvWIvWV6yQkVBuliG2e76sKlWoK7qGr1tOCrzaZZRZc7bNtrWKIOcm4ntIs5EjE2OeFvL
abRuffJJCqCHtNPvkzSQb6KHFMNkaOJboOEIEAOlI/eIEKIuLfp0S4koz6WYV0wV8V7/mmILeV1s
780aX7EAzMtG9IlDmjrpTbNe8FWP7m3KWLdUW6eYhD/bkf4cIodwLeK6fOkmGKgBIe0iVV75gpYe
TG84QEgGsTl3My97cJQye2DbsR9CybzYSBqABUBOkS/d4yQA+Zhbo7qxclna+FM1cMz79Bh5YDB0
P2gmud8VUMJy65a2ubY9r7uz6/AUF7390NhOD1vCV7duFcRvrRR9rAupe/CHkrcS4VKqoGWyUiSJ
ilGqDShSDp/1zm32BmCZR2rAvi5vWm80v9mSecO+B/mNZKoYlhoy9qreH2ObFIReh+mT6APbdWnV
AjXEnHtgHGXpQQuK8SwPkr6nLBI6PliOxNBuTZllG7QRg1er6qoVTnUVyJ3q0lqdtipttaMQMlhn
cZArPAKXpjjTMys5kJV+SosGGXTR1xpT4c/U+k2sGdZuwJVsDaF6OA82Xt+eo+IIaSnxRzyZ1k4k
pWsEba1DVJjKC95j4abTENTwdMl4cGNpjUnUeGrN6R0qcYPbFlKcrKQmfBn8KUtNeVct+/67MdSf
NbNRP2SeA96ujoMDsi3pzgQwbPb3WKH29z7PX0e9rnsM1X1lk+WRtjZRr79oSemehgrB+lE9I+SL
GIqdPwWyvm2lCtzCYH7SWy0+GyOZStfDdsjK8vTSQ1Lcdm03fpBq7ByUPXcSVVqlqebcrE1k9OZN
nMOKdW6FodwyqTfB0dLy3JKYUHdWIIr1/dI3lFa+9ZRK2YhZYkAJR/nQK6hbLn0o5OUbaI9vucxO
OQeY9eLG8bc4aJRvhlOuxqypKH92zgoqSvrYBIic9o6M17tKJi5rJSh8kYOTapq+pZh35k6o31qq
ITc7tr4NtpK+1Y3ibVW97Y562VI9yGt+ztwMQm+bPtaWoT+XjQ22CvSb1dr1teaxAtFt0HRGF8A3
j+psI0ZTFzdzfyzUvdTV8UUtemPVAt2sdCQ2zfakKHV1ixEQeh4zWJtmYPRgkyz74HeFt7VBhGx6
uTbve3Qk9/IYZrgUOyYubZCM6r46KF2V7a0iSx58qIWIuaXe18QzT0XaNh+iuCSXl+jdUU6T4dHu
+HkUEXIwPBhe57zIfo3pC6SiQ6Dk3jPSwF9iB1k9K2mHK5bz4TaumvBOMSrzobYtnjYRsfuSVN03
R++sxxZPGJ4mESEvZbP4nOY7C4e0lYKT4bPWDRfP6ZSPipEqm2HUjAuf+uwO6aR0Z6cBwHkfyTwv
w+oqz/p1UlnRlxRKz6SsUN3sEDUOqy/v8rjOSOaHzS5vlerR9LUcsanaeht88zZWPkSBxLwoZhJ+
H43qC8wv9cNo2d6mo/RzC1X8561KkvcotiGgEaDT6FN8kZoIMrumAD/Tyiuq5fn3Vpvk6WUk1AYD
lao8eVLk0vxmRMbWsjTlc+Z0xRrHqORBNsPwIBtWccwzNd42eROta5cPqtoY+mFiIN2CstHWtZJW
WEn1gCMAp/HIh0JtXL7xvww2gefUeGCX5bFpWQ2sISSB0ij40j9ESIw9w360kD8IEIQr6myroAVx
r2aDi5p/Zp+9FJ5jwn/ulEKM5we3AGXaeTe0q4GrK+yWQtyt74vIGHZOgHy855rlvnBL72KpeXLA
4N25c7IoPJq+b5+KPPhumsjGyL10nrCuqCmoCL/nxVG0RL84dFPEEtb45uco0tr90rWE+V7bbJ2o
5yZbWcZzoqbrYky6x3Rq4T35WfPV4dIZDUZWvlquNWBgR9G0B/mOct6XUdWTK95u+Q0PFG/dZFWy
F81YavJbrIJvNXVS7FOE6BKDVPTBDEqNCyghLsAYI0iUBl67KYauXkWVZp+7oO1eWv2pb8LqOwS8
NTckwCTBm5LZQoUL+QgqeLcxrL+knQI2ytH+alDPtpIarevQuE+q4ZZ1vnPyuqsBMX8th+ZjZnuY
C1IXtNct5vIT7A28cjL1zqfcKoZ14o35Dq/T5mhowAuy3i5eVctB90IDmSuaTp+2275iz+yrVr+y
eKp4UCFZPNgQ61atYgzHpS8boy9Nb1mncXC7B9Ef6f6DYZYZ7Axu0uuutw4xCoMXMYj37l/I9SZA
a1OE57uqfY0RBjn1KB2ucTiu2MGHL10b49LuDi+ulaUb268+CWgkCmcKYk0SNhKiLQ4A1OjMfW+f
+xqm9ISIfoG1xLbRPipOcynkxr/TJNDakstvL081/cpQ2+5q5an06A7mPd/p5C1rUP7F7ga4y9R0
Gmfr8lSa6WfJTIL/Y+y8luRUtq39RETgzS1Qtl21Uy/phpBZwnvP05+PLO2mdx+dP/4bIh0UBZlJ
5pxzjMFqKpnm0xKHT0hZFLeR82+ZJ8nNkOjF7WQ0FyWp2rsiVCw0ThWw6or8KjdO9tCXzUtlQhky
2tVlGat/BmtW7kqjVO4Avxq7RJIarw+j5DFItaeqlpWbcc2JQzJn/D97OItwKxs5M6S41ziuKuvP
hqIiSGuU4BYyi/eJJLFlMOK7dLw0yNb/UCo7dkOEPx6KoP+njzVzPxf9RB/I9Lc5a9FTnJ2bwIiL
XV0HZ11Pp2PKzuGmNAzr0HYIyE0ptgAL/1GV25YfDvnR6ZzHpCyd34T4DLIB5DAcwVwArvw52Ro7
a8KA3kyQgN6Aj+lg8jtEhsCJqwR6/0MvzDepgaILqn23qEqockP0QlSlX75bgfzQMkE+2U4AtZTB
F9aF3ZcQz7kOvaFcwO6WGBVXpomdZJstIRozSnSa3NyEZYBbNK6dfxYNRVx1X5Tx8Fsaxl3B/jN0
pfK7nj2A0zZuxGGcYvMGnWomoqR+nEYozJdujDwVdMnPNNf8NJjVr6FZ3ZnwzLP3gugezH9wWDLb
fCMMBgD20Hw3K4uduoJkbt3P2tNcNz8AjgZH1nLKMSpbNwuG+BcKF6M7xFW4j9WY59nXw/M0Nd+y
uCGIlEjL52BRJfinkP5lrjmBiQmOaE2V9wixVjviYqAQa5OLJtfwA6jR/KblhCg6Wut87evmV0fc
z488GR7jxQLHVOfqvRwjX+PUsXQ/mF0OFVv2q0w746sWxw2b7cA5p+gIXKwoerHhJEahT/nSRKby
QHjfF5Grx7pl8ZF1bqWWq0exedhiiWIZMtS4LZL9nLNqlmfUqfJIfqn0yXbl2OluesQ7/K4IDFRq
ymBftEA4SoTsfBi/pv3qpj2Vq4vT+TUhnfwI62VgaNZ9GZqOm2LL2juFxaKFqbp92AqNNRtEvenj
Fq1cE0o/5Mdg0QM4hfp0D3XvQPiaXI/fiBw1vxNzcU2sJe9VpbUY/91GTifzu0Vj+GgmD82G4n5S
p8hlvJXEjpjWJa/1n2Mf1F9lOYl2odpOJyFlBUjfbGAyc/Uh0n3+AhYejegohK6H4BQhTfDQTACE
IO+LfkTsCsu5dl5Nx6yBvev5oY5t5y13QNy3TfwDA5ruoas13DUgN5rGF4zDgoZYpAQLsaSN5m1R
fvlUvDVl8eTBkQbF/RC7TrTqeaghJpphbnfTKlpu51ZM18yy05zK+UXN6+KSxgZqu2n9XbRgh7tC
3yObaEXgicU+1ELwGQgHXYJaVTBeLvUhKpz5OagbpOtX2rIJVUE1n8sfLDQBiWI9H5fybXYwcDlW
jN3NCqu3VM0TPwgr/SRqdbn/IrUd2884S75k46MoDdS6vk9tOIaDviTuA8qN7uR0RK2Boi38IdcA
p6wcmsAw9J9EdbIQ5JXOEh8uKZCyAzdaPolDo+mHeUiUe5Er1LjdIyF9zCLkwBzDpCsivvdNDY+S
FHXfF0Ml/ExTlJMRBc5LlQ4PkJ1334lemzzALeOdPYfW7TLnsR/aXfrVKsO9CGxWFTBWCoFCqPhp
FqMLetr/brEYdNExLo0z4MNXVYrVG7CTml9qbfQjk94ABIzfND2WdgBQzRP0jsWuiXvDbYBPslkr
DG9Axvq5hAbxcYYWVpc647m3Opb0WvtdKw0CAtWm3uVSAciZf+nOGkCfKpMr1gI2fF0C5Num7b5u
o7MCQ8L94jjtl8qMbghJmR7Zqndfcv2hCIv61cLI+cwIA1RBqammwcMSzM9VwVMIzWzw1XCqEZ2X
88rtFKk8DHZt3KDNXID/RAIKNMqTOCgOVBVtAk0Wa8Mh9Wygmn5YT9neXBDHFG3q0SauUYbnaz1t
nJX+sl4kGpBvR8MSCYZ3PJYhExC52H3IIwKjJQ5E1SXnIHW+XiU5evNBKpMSOHLEI5eM+C1OA6Qy
IGx9E2WFiqb1p5SoLUrzYzupBOdT2oWrztI/sVBt1Br9RnLG5IFwTAPbZZrsIpAUe20lLVjGJLpb
2xKhkXiVOqZ7Q6A9tjWLAIdYGQuwuNVtT1RIsoqpgKWcNPlE5w1PImVh2b2mnPfU32phTL6zxBAZ
Qpmlo+WacBP+yguMdnKQms/wdueHuWIDV5k6ircLpBjWEpc/1rYgznX2hatChwQERut1Ysw1jYjr
3lweoB8emVdhNRoNaKz0taL57wpxhhrLD8mQfImsjqCiONFeY7jDDiLb5qr6yn5HPdQl3nTwgv6C
evVZIob2InVR5ZWVkvzK/jUqTf9pgJ5ATZ5tR7fE6jkmMm9vW5r8JUiXJymErkkLxtdiYbpoO32A
16Vvd0Fuv8a1bFUgJCMkzSVZS++KIonutaxqH3g3/Ulqwm+DHJATReshZKtwiu34myjKo7o6Rjrq
AvRLBmZY/USuIL5LlVi/UYuyx1Z5Gc1+uosF1BZI2nSH5g15okfOEPmaOYPtECGcBZEbtvQGRK2n
dGwQ90wey3kmWnJYASOxCgm0Xjn1s6XEw0ENUQjKAe9fkjWozp6BF43SXEBawOQNTFB9rdTB8sdC
Vw5CCW2GstiXLXS5hdaZqJ3WxvLauFkbty0h8mo6xQ9OGbSXNlSPk9VCdLIynuZTgBZslj3GDXSm
9NhVs6q2zqKSqGfCcVs8B6K2G53ivLQVLFvrqc6AFweGWq8NBu01H6Rs32VthmIHbx3ixXy/hE21
K43MRSWT+crpjRuwlihkrlkxh8lSuIeLe7yIojwcWj+NbDqptXLPlECDZCVpH+VB9/nYqfcbk95a
FIaZdl9ZznhJw9STTZClmGqKl4m12mOiIX0roo61LPgidbZ8p69xxzod0K9aLTqI7GTG6VmcKk0w
zxWga90IBBHW4iW9lTUdduEtn2vd4hOPA/3BWr1VxFpeARiBRlu20Opok2S+MTCgvRoKkzCcyNgu
tBwBVByelVVFv5bwt2KV0r8Z4EGtkJCI6zpiYrWwudPmOLzJLCKxjDaqnvMyxUm6mOGvdvzdtRW8
d/85R8+XfIemd3MnN6V2itPHIXCaR7Z1lYcuTHu4zvQirzhExHVrtaNbE8uSZfK1ds59WTfjvYhA
FQecdtArtfKfMhFbKtqNRF3tl/V1iHZBydZS1VqDAYbv1JMkYkGLoCtfQp34U5GK31NbrTTildAT
GdMqWLpu7O2HyigdVk/h8CPTLYwJrfol6cBPLX1csoQ2m9e+CTC502CyENKDIzB8nNKxxDKELt5s
xBqfvb1ooAfqDDNcIZ1162VeZbVBgePg0E5oGebXjCjGN5EctVLHybS22pp2um67SVxlB1EBTz6q
fRm6mJVmIR4iPYn1qnjQvE77RhuApa7PVZSLori1nq6PXmQNWohKfZUEd4LOuglANaSadSvWQrGj
R+fAURxPZFWrLXctRAZHsQjSJjSk9RkMqKi1+9+5HiqvSu0sl7k3nvNMGk6FE4P8zkZYx0AVlFjb
0QwO3lN5J+N4abQbUS4OWzORzZMUAqS2qL2tAkrI7KDFS+YKItywD4Y7HJzuVRBVlAlOXL6VMf5v
qI5F2VZhRxjbTCLmva0Mo618GpPkewmvp+K4cmc/6B3WFRGKLiLURcB6DFDvjF7kvSgSlaJcpEag
FdD3AAP5QP/8foZokqtlpLlb63ptLa6lDcW+WeFrgndxCrL6rEEXvVE6ivJU6HPBvUb8N2g24j4J
lMW4+wt+geUwodF66PVwetP75XA1SxJy7oVxatwVfaPfW1pPVHuloGNkhbcLUWRf5GhJjs4CMFAf
nD0LJPkm7kv7WMyjfCMN4f9KsYW2j39rFxrhbSe+1TNUU9Mji284e8pbqYQPSSxIrNUvERhzcBIL
EjOu9GMYKK0nakfJgn3OmR4Q37LhMuNbwXISUPyaFZ8OIIQ9e0yy4sMyFcngtS0yC1oWxSsEhfB/
CdlluNySW/ETRixL+8xhbhG1mlNnl1jOD3oV6g8GzrArA+qs30Vdq9z+IUAlKxHjcCsq1QwK8BmO
tQOWgvapdzrAVZkTwaZGFgan7qlMH3HsNY+iJO269XsOu72ok/IcolrHhGouQxU407+2+PDL3aCu
mxA7D08C9F+Yi7RX4qIHkYqDxEoDmMQ7XXsr4wgWtHh4qWUNgLkxvHVBrb1Z40owmGnJLuxp1TRd
j0Vx1Oof1086pnUZioO4Dx6vxYWmPeS1On+r2ab6Qe7UN0uP/HVUJxe5NG7qPzyu2cpfYCxOca8E
vXSordncJziBv9noQI5oTJtTpe3z+faqbpgMqMP0EJslTW7cOiBU/TJJnNdSh/Wo5wZQCH8RxEoo
ReEL0ZNrbq0TOdXotNf3loJkacv9p05VDB2JGEiEhAKTNpuTN+UIada6iQBlX1r3fQOp1co0Lg4j
q9U/LUBwIlEJ/0/f6tcW4qTtGuIES4K+5/0ac6prl0nFe6gAFwAwlJ6lRFFemrhddoE0FXsMIAps
EXN9IjSk9UStWU3p/TAEr1FKWxl9xBfF2okq0bxrqgd5sLKHa2sFbhoNruazHHhhtPISobfodtaU
HS1hX6gNoLFKL7d7YwXgaeuhXtmsx8ieblhQeSJXrxTW19RaKZphx5tuANH/abGWp3Xcu3GBFO4c
V7ZXRzVs9DJSe4NFwMBsN9+hlVvujLCQj/PovPRzJt+JIgu0wuQbUeJAtZcYzDcz0JV6WA0G1SPq
MDNQxUqW8zsxAJa5lG5ZYT2K/i+KYHyDu1TF77MNmr+chFvkOoZEKwfJy10gT91OLTDNev+vE6Jg
aZ+2X9l++f0kKy2HY1szAQ15UZ11kKDn1hyqs8hqsorkdBG3Hu4EHbHmiQViOxc7k57nG6in7aoI
JhEMtV4JvDLfjYxA12q14ahOk2phjIyXe8n595rT9Dm/tcfhJGOE24dqzu2vX3Tx9RYffyNWcrfO
Gx72e8U0jv39wIQhWugZBEqx6ST7Ht/WZZqmcE9nU7xFxqvRzHl0ERWzZlxQaY1vlNmJ78scv/sw
xxe7TaSTI0OIGGssj6e1rMWbrzi54w0w8Hi12pb2GW4FfG952e1DGT5ZP9EC+S5fISRxmdxYLCKg
ctAK1wjZq/uZXGu3rQztL2i1YECMb/xaMjXd6oCPfTPM8B9XEPjgQ7Cw4Kb1vThICFBeU12nHqwQ
jKE625MHEru5nwsDi0oUAJGJK4giLbZzPuCt5r4L0cwBjASJ9SAtfjQ19bPa1sg8B3L1Kqla4oW6
3ryVBjtBFrrdXZrFkRd1CDMkhL0R+tHTkfUZyXcbek8MRziTgm8zgkH+qCvVF6lCTaFufwZGsFy0
TpcPNkQZe0LabNde9P4udazn1ARA3E5VdSgwEflFm3pRWM5gJjmkuTLt5RjRc1GG8NT0lAfTS1Ym
Mj4pZFZrgLixlBBrKHdN+8DavgoTq9gh/9DvYltK/VrS2G0GcXI9RI2zn6whuJ0DtM8NB30uGRb1
szhkBBDD15mXdyG4P1/u8wkmHsP5UmMKcZW0ye/UsAi+JEp+gGg1BNnIFBw4kS9ahTqWlQG0o6uV
iD+GylSehnIur7U6gB1UmJKJ5QPXaFLFdq1xqt1czVTPUvLiHEJWf4Zv6k9qKxMVSbmCs0W1pRJK
RwwTzcVBtNxO3Mq2JiIFtX5BSKI173p1+DZrk4mpLeYqZW3+dxIvFLdix0TXLmv0tMiLpiIlyqS5
A+j7CuS4O6hOXJ2dehpOZle9aIGj7rfbj9No8poZXqquJAhxkm50dZX4InzhPK6B/toaCm4uxq9S
MSuCNyLDdYxQ8pgsunXG6M51a2Pk2/JJa0JJURT5aSTUATMvCoKNjA9bwAPERcdFTdp/lPXSeOLw
GnfEoJwrZb5v8egTXlrvGj3qIV3rk6OVsK5LSmI/PGMpwAyYYQXyF2mB4vpGxKMTj1gcro2CTuWV
XNOiWLTfmrIvNI+ThGpYOhT5sV3jlGfFyPOjeIAlU2sHrJIXMPY4fRE1XR87HBEFqlaFVl9m7W6M
e3wEa/n2+MXLFGXXV7RVbzVbmUhtB/Fetuyndn0s8867yAyOOrQMaFjgzucFb80k0StEvieqaL7e
dEbk5+zh2alhpckGYli54+2w3bsoC/ve/nOiyIsns7UWqU+nfMp++OPbecrQcPPIEbJzTaeXRNfs
ZSd6QGep2eIN4Pp9aDWwQnXGlO3E68LYXZy3F71lRdn2RresJFUEpG0vXNR8Ps+xHb+ogEzFoVoS
VyNXMi7WroT+g0ODj47+nEvt4okCZqLuT1LPCW1GmeVlHjALTuXZYO4+N7jv6ZxrUhxQnq0/5vMY
Sui+g45UvJ/tcX0Y5tfk9ekWjbkbnGBnqT9nm8X+EPLVXg/J+jy09Xf+lv1bmThDVIjTtqwowyL2
51LyiHNYlsbfQ+rcXkeqGJPi0K8TgUhZArQj8mIg/63N38qgkuC1bDWff0HUiMtef2HOiQ1s6sQj
0g4r0Pq3t3cqBrF4sZ/KtqxIfTrtb2X/56W2y386LXKsGpNNOLjxOkfGMpqTf5Jrflh7kJgzP9RU
bKozuC2omvOcpDhV5K8XEVd6P30m3AI1t/dCkVKHejm0fXYUF69hDPUXbSdBd3kdz2KYiqlr+yh8
KttG8tbub2WlsiI3RFcUDbfLiLItu11GdOktK1LXEb8Vfvqp7TJ/+6VBUWEMDF8zrYONef2aXme/
z0lx7ofC65f4c6lo8KGVSG6NorgelutEPoo59sNviVafr8rKqzgNwc9t0jDWoLAtm64Ti5hdRJnI
itT/bztxrjgt1TN/SdT2eJ1Wt1u/Tuvi/v5XUryPWMzkIhkS6kQAz/ftQYhPjejbvYLyjzYAfpfD
kM4sprAMh1p3IyYJkc8JW1wDKN+nuBqlkb573aZWca2/Trfrh3obaKLJp3bbGBMVSehI+Ldn+fqR
/zSOP50b5BJWLPl8vXmz+DlXcnlaF++LB3kIjHYjjgt1yfY6hhbSqNj/Z7H2YXkQiQWGuJHtIO7a
ChNUxbWdiXNjLx7GNvOL7KcyVTxFotfE4qyNInknxmwhkjbh0Ucd69dBmvRvM4HtiydWW6gIScD9
1lEvmgdO/zJGsKrGrf1hDXq9e/Ee20GR/iw1M7EAvb5TsQAVyWtn3t50iyyvFPTmUXQayPoyX1qK
GfLQ9yci/vH1VYrCD/n310g8n9Ys02nrTNc+9r7mFZcXP7v1VpESZaL2b1lR9rdLZWqrQ5vi6+ve
XtycaNql5T8h0bDsGWr/Ot1qNTs8iAUconjZwqXD7EKf8m+/ru7ETCRSqEZ8zJZRnu/MXPkdamp9
TnuskETm1ecARs1jEGNpuBtqG/adCB+MIi1wJgz18cMnjVUxX7ftKyk+jVOZpIs3liUgV/wILtEH
P7cHI1Li0BpE/2tFt2/Vhz4Bvb99oyUCmfdEKt6LhtJkKD66veyDgFNz6fWrnBFVeGyBOsHIRawx
QglxbD7VrQOUfKoPYs5ZmoylTAmCfDfwyETvFSPbMXo+Rotpss/vw68SrHVIcFa527et4YsmSgu3
PzSIfICvB73h97tJ8cWTFAfWQnBnWCdxl+LNXKeqGYFcWPPsZ1FWJ7HjYmK5mMb8KwJVc+K8Ty8m
G6Ucn/gvMcSzMtopydBxI44nT+pZDJPG6Y9pj4loWaYbFko5VjkV9c3yB1+MdIe5ETb59XVv9ycR
97yD5OI7ekivBHdIuxbJiMXrkKE4JTLmOjTBMhcq26+T42g7o53rMws9fUcH+Efc/Idd3XVh/aH0
OtTEcnvr32Nr12uoBJaF9zXb9hQVK8Uz0nVHMbyuj2zdW4q+LS7yaQ66jm9R+OmUSsJtG1XQI7IX
nxF7QvJGLEyDYl/qsEOjjoXvEHEpJnnQX24+2v1+nqpHfdCxAxElCmz/aIz5I44zV4HLJg+DWzNJ
vXzpHs38UsaOtRO/mkLpuXocXejS92HFvpseRGdZBxe0Uq5hVAj3qUepbNmeZPpJjxrtukm97mKv
KwsxEMU43xYHn8o0sVsQba7JT/Ui+38vMK7niG6A+3Yvp2VwaONxD4rMum6X/s/Vh6k18G4X7eE6
0Wo8xuyfpouMw9ZXC1P3iBkaj6IIjzrfEzGnXJOiVORFShzMUKJRiIIF68dxr6sL5Bvo+eitsdsm
jusyWPTe9yW3WprNKW2mEn1arB/vdgjRTabEDN0eaW9QM9mHAbjNomJQXtczziInR+YUzIuG5+TR
dBQ9kgCYGaiB6kE0ERwUJduL4SfeOJ42Vx1i+yi6XrcM1wbitzOMbn5RNst1qSju7NPv/q0s6p3V
NRvfdgNfZq+aTHlPFNfDdTprxmEPd+VF3La4mtmG5SHv/phTxBWtqZUxIUXf1KhQlp0lLXjzs8MC
T7Ko//CFF/d9/VBeR4/4ql2Hk/iHhtLG5+XZbHS/a6TyuFk+8kFT/X5RCvfDglhWUcCsdL24dusP
XfBDUty8nhalH3Zab7otLHDHMrf4SBBzsM8SeqH4xov9b6tiU5PwZodVvAd32Z2S4bleYvOQtfpe
KyzWpqI3WW0WAbzpoE7vfgTNqkFS1yps8+vOWowI8cPIVC44fgjG27qf6Fifu2g79k95GfjI0x6X
JlqRd/+xWn14gtcnun78RUo8RZlAb7edOvRz36ctvS9nv6xjpr33lQLRSOdBz9+Y6bEFwbC2LomM
woyPEwEF6EcyC4s96DUpFnqTHpm4G9ZrfEguQYWRoA5ihPziow6jpS9aix4chTWPVuQ7SORX1Nt1
iSN+78Oks436huWen0+hen1I4tG0Udz5VaFCby129QaGhLlOTwNoucXTE3XaqziwxXDV8u7Z0BMC
Ya7f/hETAtoU3z4suWbC13ZpD/sXNufZ9BwcwZh61ZaHYaIItv7DP4+q/94tDQy5Yg0quqV4zNzV
OYJ7f1UUcPrD9vwdBUdSsn7vtrLrWrZb/xfkiOrVBlIo9S8DPu9dhp3tVOQPokuI3iA588KwHr1x
ASR0RL+FaCBmJPHL5mTFu8iC6fHDqBHJ66E03EytrWO+9hgscs6uRv3mVEFfvC5gpUY+aApgoGnG
7I7svH7d+xtWDpoyklmVrZOceB0ipTawMkJY/z6TXm9K1F07jZLKy04kRaE4iLcmUhq+bC/41+5y
67HqSx8P+FdUktTrps6O9YJwNakaCQrVA9S3xv/Y7Ky+kw6tVfWqN0JFKZ7MdWUn5iO9JnD9KJJX
Q6V4+dfkZLfh2dB/dEE2nra9HooHLMR0s3Y/bQLnLoCUdclg0VSWZ/Cf+S7MZjczc8LuMClF8m89
eplweB7ng7G+R6h9CCIQ/URMW9dXbBGH66Y3vb6aH8QacLWjZuuhWA8LJHi7OMy+iCJx0OubATWA
k2heRBfH4ZazdRU8rSPS7BrEJvJXefk+RLdT86ACAfWTYj9U+sPQaUS2SLhVLYvYiFaZPMUE5sJi
Iczqo048OLSbkas3dB4TR9+OzVbvSo2CdibRhA+abaYP/aJpJ3hWL+GqxBUnxXIIpPgXwWymX0iD
5Ds1bMAhgUkY860WV3tYvsCdanid3vzJVhXOLLiINC8ODR9cfnZOejs6apomHcwgzoHX4qgoF1t7
7Kum4nsZ40BdsyjtvMWq0ezVJXYRCQ0uy/yyaGjlFcT9XfKMcCfZyS3UeHC/DdLMBQnMc/YxkMXn
dP7dEjd9qYbKvBgdfUXKmh7odgxTsx07X1ogrD5RtzIznORe9UDrMKBLzeBQpRAoZjffolN9U7B5
aGXIVVRYAGJJ1olTMO7tZHG4UT92pmi39NpRCpvkW6W/LVokH5D9Nf10lJ6UNIQjTgI3o7V+UVTa
mxl9HUAOtet6GAUlpAJWpyaytjj+f7djfoD+Eqz30PzWkJWTvERhaUukpU/A5+JDaRZ6dZbU/jLv
lVRdzrKdfIn7CVBTjiQSfO6y2yTluDd1PbkdFJSrV02fQjIZq6V5X4ShW81Mjr1pQ+ZvJN1BQRrR
z5JKQ7g4LE7ForxwP9p5Iqzg7AS4Hhl/ZTCAwMzFkVA4CVyQ4SCw1vB7AowoDmNGYHK9qINnrlcQ
l7FEa7v7tRQgFZBsz16d8vtUAcyZndF6jdv6i6F24Ee7JH/oxokIyWix781xLjw9Ntrd9oG/bqMg
wU/9BfSD10OuavVVcQ+XmzeGPASUf2/U9ZVqK2FFaEWZL77bvR44Xm5qs2f2znSfRUrgBdBF+vaa
lTX5AjqhIsRHPUk5WvCoHuLuitV5h8iP6rUpsCygCz3RxJWyVws4JBdkG+pD4WRuZvcKeplpf8yr
AQr6eEr9sE9N31oaYKZy7KLgG95vhx7s1dkpcoLUeLu1js+M/emKObubA0NBhgcut0FqHhGCAMfX
TBoyZR7s3bGnOkbkdrb56PRFcoN3JXAJyyWSWhrAI1htim37MeiUBHTHlECHeN+NRNteD7NuohZb
XpJMNVDair90Q4ZwdlcZbm3np9RKEQEILXRRUSghrF6K7u0q7B4Xveke26TZDQOkdCKnFZNym4/a
Ka+a9DZdD5kFLX4zX5YSOI/uTMTihv8SG1I8Lkt6bEprOk+psvvXgFOUgDL7lKiDdgMhfn2EbN+d
prr0gARHCDAbfIPw3Oxnmw5lQ47h60E1uVK9GPdGMxxMK29PzVgSVMaH70aktkMVxCCFtHRn9min
jtPk2pBVXgJyXSDrfmMZJXy89kuJWBCRDNm9Y5SN19iw6xpL6hyVWm59KAiBNhp5eI60wQsrW/qZ
ls7ZRnl0hrKjk7vgJwT3KSEIDZiZcu70Q5IkB60sQekavf1PksbPSomGprSEA6p1LU49C66BEQkL
CJYr2e3qCCrxlQRfKirjiAYfriqY/LyuLEKcdTMEhHGFWqUpheesD72iWL41nRK4WQa4IBqhLq31
Z91oqhfwsIDSHUCoFa8x781wZwWB5lZ9/20IStSMsvSb1CQ72ZxqKDhizAJpH/O3ndsq6b/rcRnD
mBGgLBPQl0wTn3tcmKephliYLlqe0lxtkSlynqK8e5j7uTv2gPy8EYmDW1BuT/WAE1qSHDfBz39v
KrLk5j1RsaB6V1oA5mmsJrJnIATbpZLlpSbFsYbjswGR2/3bKbmnsOEDnUa4WBLYh25dB7RQCeNa
WCESBEEc7RoInEO8C6x4iHnqHZKQqaz5VRi5TgLlp9JbgIbWzkgcaO+qkPZ6hN477lKHT7Xazwcn
7xrXLIllUdHCTQvLwCnO41OK/JWY+hxqeZTvDL/L0w5VqOkRU+ukW+ZdqwcwFbYAeuDUjl1VNSbP
0Ak+a/M7S0uqL5HU/VSAs90E5PVXlr/cKxp8NX+3DpjMmk6Ce7aVRqLEwUqFahjs0sLFLeAWkm7s
hBb0ov1HI3oAqdirEwwKTesNqc4uMK38fhwwmOYlU3ZaWl4vAfuWAAQMWa26uqwYFyU03xxHN85S
WxsX1MZ/D3LS7i1TR9cw9bQ61o9NjjUhiX+NMDIjj5G/mfXYHI35kuu2stdRIPFwfzFMiXh2QRxp
50pdVK+TL1lVdR7ToX2b9cqPeJhhg+gTgteCNtuVTZm8mkvAfgP3P3YMBYeYolW3iol+dabYJ8JY
sVloc3i2QGPdyopUIyEP07EyAFdagLXkmIVU5Wle6Wz6vrmfylp5KqawOROa+zuFIKI0vAn41aE3
pXsl/143pvwKse58ivKy9k1FGg+pgvHR6AbzzloPhd4/Nn19UwaRemqbCFRHqs7E9Mk/qiq0gPEo
2q4vcLZD2unKTYqjnCC5G6OFBsKQEkI3m9ir0bz3Mg2iVq0sHI+xDCLXML9HhvmjDMJsnzqFsnMU
e9xrSXdczKr0jEGPwOKNE8EeXe3b+eSc8qY6tA2rsgYQHzuxowSt+y2L1cBL1PmSmVOHInbaoxeu
ODs5gSEFmHV3azESj7VkvnZDXT+akYRZaFL9DJjNThpR91o69S1FvJUv20zspE6km9ak7Y5+0JzH
zkyPYaHtVCyjUmioOydTn8tpWG5URKHczJjkxyzEzxqU6m3RIPBgLNJID0P0LqvG6Gypv6Ajlu47
IwvYN8pwb6TyxFdgeAM2C6Y3ts+ElqOB8H5I7GppWHpSODtwJnEdQOXLSxF/CcZ5cLU2kfd5EGq3
xowqazuPuWend3LUOpdleKx0YnJbYA4E12K1QXTCH2re0DJp/Z4lRVbMHYT2GhppaAvvgV7hszNQ
nRoi+9lm7VpKGETjFnoZVXvNBgTb+2G0T6vspU88gUQnzk6lJt9LjdX4WS1VroFSDm8nPMayNzUM
uwUBNF+ptBtDjowdYT0e+H5kPxsrPpR4vfq2nIAmKL9HZ9T3Wd9LZ8ShZl+JbahE23WaTdTczZ1v
BEh4rV7gKUHv3s8H9IPlmhlxKpsTWiGgm9DoYnV0TFES8zKjfFbaZPZzLLOWU/9IFB0aIUAqrlMN
dxJ6YY0WgBU267dMl3FCF9ltU7X2HZJ3NspWabePWrhx0O0inFIeK+KednVImNsc5nf21ACwbvSx
Os+j9mo00cCd6BNQf7O6X4gxPkWzRQi9kbfPimI2zynrXjlXkwdRNLBeg54b+WNROVTp+BQYkPxE
A0wNTiJ5YWtPmKg408jn5U5Smid96ptnYp+0nTOHrKgcQBqhUqT7spLQNEGGop764MSMxg8TKb/G
40s3/TjJ920SENRv19BT8fp80ViUaYpvTppDMCgoNIiSH7VOak62UeH17TIeudF2EHDUSfQ/nJ1Z
d5zKlq3/yh5+vpyCAALijjr1QHaSbDVOSe5eGN62N33f8+vvB9pVW0ppSOV7mhyGRBkERKxYsdZc
c27boP5zlDn82qPKrmTVO7o36gFSGEV8fHRu/aeTpvOFGRYX69H6Z0xyNJrk9AFZLVIX/dAfKHTQ
j1Jvx6OzXf+9fthBA4/uQOjun3OVIb90gR9/UGC4jlWkj9CPDvf/XDD0bbBNawi4/jknu/1PpNIB
j/dg4F1d9y+ESn5BxBAcAUIFxw5V7H1CPfb2n3NmXVG81gDcy0UagQSr3cPgu83V+hdzYc5X+FqH
9Wj9aJuBqPIkLMarGxyl626Fk0c3fQ0dh5Bmci6ocTkWfmpednK6Xo/Wj8aG27ai6uBsPdTzeLoa
Z25yuV6IKrhtO4oWUGB2Dus5qgm6a0oYDnjxyxVcNlUoKVGDWzxcURlZfdNYKJg9/AZXAMDuttaA
1vd6Ls21aptnmr+rur9KrXOOFIQ6R9X1487Nogaxd/RmQOSP6Oto4cf1kiiDmTdnwd7orQBjDv72
Q5Pj5kqQbkfRDCRz0D/z1osfPoZhIRHP/bMyoOa66MzbQaC3jBPQb5zlcHSy6LaMD/ogzdsEf+ZW
n+tggxRGd75eMLCJOo9nDfHu5fr1EthTEl+x4Q1G6zyTIjpqpcovjAn6gzSpo2O8fJQLtLS2soJI
FYfrhxuyQ62AVV4QESsTZGWg0qDgvtetYgOg0LorEW/ZZKbAY6xz8w5nbtjZBgqg67c8IHW2lNZv
CjWbd0Eii8tiLH+s1yJxNB79Knz4Lhl+6jyWaQ4rJL1l8iFv478SGBsokK7Di9p3mmtSXOJ2jMNs
F1LImiJ8somnsrtt7CG51hw2/MvR+qGKRTXTL4eHc35gmRSwsvfwBXpk7vLRimJP7Xd88/BXiCPt
MNDTbv1SR5b3pkLn/Z+f7FQuPfCkxvl6DlWv6SJc2P3XP1jP+T0F/iEVXA9XuKQHcmQqd+vhaEXl
x9Gn2m25yxzpzOtMi85Ep+KNhD7vvDMs/bZsgcTrJhuz2k2MW0Jexu2oGFu92X5cT8lIIrQ+y+yw
/oE/yv5Db45/4hQZt+upNFaXVsnEWI9c4UgATFq/Ww8jycPSq35XFfFZJWrjUlnNcLSGEaaPUnxl
cRyO68fsxijD2K2xLJh/nyuVu5kLI7p5uGIqXPIK4OxNcgGH2IGALuyQqDYMP/xl9pcrY0ox6X9S
mG1+4gG4W83KkyursqH4Cw3jQBl2+1FrUZkrWqG+TVV4bs1z+RfK1RdjrkWXg4p/+AsXs8LN/uAs
H7JyfK+iqvjaNMmbVFXR3HZl/HUqNR5bYM6M8hwqjkpuNRWF25zS5KvEW0MEYQ2Lx2hk1V7XrNqz
7Ew7c+tNPoqrqjcgk6sjdebcdl22U9o3cIrWNXKLNQlaCs1HaRSfGkudMzeDveNrledA7NDnxtFx
IahofzQpkk4DLF2QQzuEP0L3Y95D/mIps4QaOlBn+ue8ATgc6NsJ0eRbur6vDRndFNjHORFHAJ7T
luJbxdZRjZf2XBm7ZLJhCpnjjRuaybc+GeR+qGPCDUVO+tV2dqgqG4g4EnNtx9B6b1IratbRr6ET
+kVQOj/cJnk/FyraiXmmgkZU6edAHnRX4NshllUQBd6ouNI/6amj7cM4csj5Zsl1G2k/qXiETaaK
YPpzwFiGP5gb4lPhjzdWV91bRjbdFU2qoaVY/VmOmX6eLCIQ7CdR2URF8txwWijLoEbDGe2EFydJ
fJNTMgZmW/e/q+HClxKqhz7NHj4MhIMrbYRXLCpnb3WnU7POkccgXRiN891gwWvoIP6ajHl8heZO
jIco853RGs3+DJLR6KcDucdGLyN5nUOSsSSAJW5b+dOcwvFTMznHxLaDn0YWf8ptF3mpDP4vSkvI
PFhV+N6oRv/C6ev0rLbG8gqq9oIMCjSc+KHBrZHZ+SYCAPxVOdq905fzXwbEM86ifJT7KWlnuAlQ
d5+8IS7Te7earO0chc0ZTAKGZ7M1QJC1auoLqAdxzQIdUZKkRFMw9Pubru/au9aX7d20lIjJrD+u
R6nI2ZKG+vx+PRyFUe5KUXb79XBAPOw8pULA69q8u0vksqBRP/rPr1W5tk+EY9+s1xuRI5GotUu4
+mjKtpJsHw7xuFsPFfWj79HXYO+4fBvWLP22PcFdxNH6gc7YlWsNhNCWU1zfUiMAQf16KNuBkjww
7dv1ECmc+UNABP/vX3Mya1nB1u/W+7NL5/Msc3G53rs/yHjbk3x/uGLKanbhaiJKsTRVsF5cpXZ+
vx61/RRsQytJvWDyw+seZbVrQAuJl8VtTtSBc+tH3PvG1pgCIB+11LYT1fToGurBNeLAcO7DoHqt
6Vp+4VTWzcn59TCkEtXu5+lD3xIk8NZzQd/iqQBs369/P5D7AWOv4l3XV+pqGiv9UI/EHRvTYUCv
J9cPtOW8Xmdi/3OKAKG6KgDUb9oxdh5+YP12/cKkMP48TfsvqNJf6XXZs7EShUkGPZRXbTjdTa4+
nz86N1GjtGdHC+HAckkuanllNCF/4gBucPC7PzwcsjtBqSgbwrNl+SEJ1NgbYB0Vu6/lb8ym6K+I
568H6wfkP3wJJQkCc1NLwmU9Xr8S05S9j6hIEpmQV9by8fBTgIszbxCGc1hPdvDzUZ/e9Pu4Sucr
mG7FBdVqSJxytJ4StTgLenu+GcPpnBLLCp6dwbqnZB8/qNMfjpDzO+D1+R/bUFn3iR3vq1kWx/XK
2sh2czrOD0fRVG2baFYPRyVIXNSqitv1SpTAvXqup9vIL+37TrBxtDr18F1a/xQ+m9NZ2e576IDK
+zIz9k44Gh/TwS3uNWqxuyRurtfvoCCFowzt7Ms6LbO9lZBusNz6WKD129teJMApmtIF26klDWkA
EtRp4GyjvryNZ1TtmnA2j2Da2THE+hL6nOozqCryDXz/jH+GXsrm7kz0xFWm3gg800XoyCyL6lx1
E0ugqcsbKpCMD/bYXJpL/XQyucHFMMLduR4aRSGglZE4azYwjxhxwRGimg3Miu42BDp6SKAxO2jT
tzquox8B/t8GnrLmRsEs6FHPn0BC6JQHJtAnt4FTsNDifFcac7fJs6W4Jc/fl9SLw7YEN0h8Wxmd
/YPxcc6myr7vLWIKAfWxYZponwH4U+eHVuk8dnlETHny4itXuFbg9ShE1q7QfyWadql8s/6RqfhL
tdKQTehmNRlyfQRWzTOEsX4gXnK0AxHBOlwlYASM5DowffNSlQzs5VS8fKz/cvXYPFAIEns+lV6w
Kvm3VHB52tioA2rW891YtDe9qorvMblEKmIywzMhV9o4qdbCpme0H4Sone1sOpAWO9UEalCLiM7X
nx2prjP/ILOkBhHDR4SoFLVJ2yLXNES3zHwT9tltOlHsUpTIj6dWt+8Mt9xl2L5N0A/DmZ4HzqaU
sYA4pKj39Yho7ZD74X3eJ8aZFJTvy6lPEMuoDmnWRTtpnpflUN9BLMUa00FaCcXqx/WoVf6nThvb
K+nI9H6KoIWiGomC7eUw0cJuYxnjdD5ORCDbAOs5pPpnP+nNQz5n3b2AzGPXmNIGGznI2wRKXYId
y465BqPef8wikd6JMYgOgdOnO5k2+3d//Md//eeP8f8Gvwq4WaegyP/IuwUblLfNv9+Z1rs/yofT
5z///c7Gi7eoRHVMxCUdQ3fE8v2P78coD7ja+D/kmam1iMPorHOmz6kuL1Yq02rWXZ6gGH2PxaVA
NHc5HoMw/7BcI6Lia2DPrGtlZXwMMPzbIpv1h3+t5wor84FR8G2I3h5vEtXR9TrICuEEptb5gW1n
Wjh2Svhv2ZrZ2dnKr7N+4DzgdGTNcb2icaW3dvw/nvS8WZ/Ej6KcWPOooH16+F93Rcb//nP5m/+5
5uSSy+hHXTTFX+2rVx1+FVffs1/N6UVPfpnW/7677ff2+5MD6KuidvrY/aqn4y/mf/vfb3C58n/7
5R+/1l+5m8pf/373g9B7u/xaEBX5u7+/Wt64KR4NkOXn//5uuf9/v/Pq73OUnl7/63vT/vudJtS/
hHJdXem2YRuMGH5q+LV+5Zj/Ui5FipatHEM6Sqp3fwA4akOG2L+EbhqmglwaJ0vplvnuj4ZaWb7S
TPNfjk2QyBGKEWgK13j33z3/e+w+vLKXx7J8OpSloRwHRVNYHm1p6bZynw7lunXbyKlg/SQVXX12
R2B4M+SeF50i+ujOTbx79GhemDv2k/ak6SpdADcUgokjldB5HI+nTicEnDn5hGQl+2RgHqJBa3hy
yHEFKBFtX29sufl/5qm0pK6kdEw66Fouguwnncs1MzeGTPVQ/ebRZecHzic1tuGlJJ99U1saujdJ
Y924Vq02r7d80s21ZUfHTujSVEhannSzxiYLqoVYT5te/hy6IDhXBpEn0Imqe6Mtw3jeTccU6OMx
UpbWGEePn2lZT7VbB+HogerL6W03RIa5jZaY7yWUpGF0JXu0zBXYDUs2nwiDghd1EBS3tkmq5e75
631/ah156oYwFHejJAPLMEzn9HZk4qhO66FDlsQiutH9oKLCufvtVkxXkHwhOuPQ8eUNPLLBdtJp
SVCEAyQwJcLlrdNc9hjo4+utGMuLejKEiGnwDpkhTFOlOyedaSazMboshdFuGroPiM05LZgWwu74
c/aRvDuc4jBS7sxGr/buuPDcUIx6FeUs4rMbFW8822fjallwbGaPaylubF2ZHvU6GPxhhLag9/oA
/Ya0y9CQ7i2J4t047F7v+lPLsLxGHH/XtrFMNv82MUGPHzB7NNeupA5k1tH8bVNDrWIaEBq1/OeQ
d3H5/vX2XugarLpwNTPZhW6oZZQ/7poNA0yWBAOIzWn+pnzfOY+VBrDFJ7/3elPGcu9P3qotHBJR
ClV45RK8PZmerta1dU6M1hsWKiWh6mkHwbg8hJYOj5AigCf7wL+BNJ/Uqws7oNZFBJFyCPvO4N+E
9Fo2+RtehaGf3BTP2pWWK+G9sh2B7Xr6ACK302dV8cA1U3wsxulrXbTGtiSeVFBaETet42Wzv+uN
6KwNxeXrj+TUVNK4cgCFS+Xo6Lg6p2+7Ei3JQhgKZ2lCnegnd2OY/dCy8HxR/oX+HxMJVeXN660+
M11rs66CdRZ2eN1xT2ZxVasirXsrBYsdk17pWr3coO2R7uySWKgxV+XlkAu5K6UenFtC1zat0KNz
Vx/7s9dv5cRqMeYM5jjl1FCOuVKKk6dfkdlDGJn63D7Pymv80YHt06RM7/VmTt/y2g585YxvqUxh
nL5lxDbidIJGfaNPfbmFYbq/qGFKOLjl4nTDxPt96hvba+a+xVrzIEZ8xNfvYenKo9HPLShb2Zg1
B0omzOcyEB/NtFLpRRenXb/J5RK2A5SxzXC7d1Mr0veTAUskJSX6Ry0woU5pIu2N5heT+VrzJ5Mv
CQw1lQhxU2QPcNjrY9N1IBEv6q/NXOQ/bXSv5fmgqWx649mfWJil31K3hIsinaVb+qk7gLAGgZoU
OhqrjaJNbIoanqHeuQIrV/9+Uw51hrrhSOHiXJ14HuTRGwfBYXjKi7i+0EsYJ4ms1cXsDYB33nAA
Tiz10i+2cBAHOYtPyCx4+j7bieKUaEnltsggJJ5ZmxI0TQlh/zbOZHbMpGWGb7T5wkukNbxXZVsS
t/Fk4uogp+zChw7DTaDXr+voIoYx7UfUO8lllU3Wt0TZ0KK/PnBPzcXaU0wjLdqCyWovk/jRyAWo
wdx1KfEZ6kx6ABhSouhWcEGF6nYhj800pHgAgfhlPu5da5zODD2Qb1iKlx7345s46XocGFCam+aA
9hSKPNGibJN1QbWJTCfc6OA931itng1bsMY241UKm/XYck46DUtwNqcFGduorMazoTDmLYSJtZe4
MnpjFTCe9Y22JHoF7FaEDSjnpG8GoaOEdEjmKVWT+icHVO+msFQhvqWmX7J/hZG9UfZNOOqD7UF+
3sa7RPliF2pT/FOyrdEuHKcFMRBBal5PwiRG7yCv8fpIeOmZPL7PpR+PBoJvsvM3NYv8YAkBcsco
/xVbhjoLS7/+8HpTLzwSx2DELSoOkvF+Yq7aiKJ+sKG5h03XPoM4Su8iYm5w4MV1+w1FXEPuX2/x
2VJk4nqxZSTn4lrmui983LkOlqna1Bc0R9GG1+wurSMxL3H/eisvPEJHYKMse9klsQ19+girrAkt
KVAyDQoBdCwagEK0VggRchq/0aFnxoIOPW7q5G21A5wmBjIVaMTXt+1IhDUkhAH7b07Ceqh/2FXn
377euxN/xmYD8qTJE7+9hOogzpMK7mWyHb/mIk227exAeZMVkUniY57OtVGHU9yv0jfG5rPldWka
jwYPjpeHr/70wYa+7aZAacZNlNquFu0MMWr+Rtq5Kn6msjSZRiXE8dsJlPyiYzJq4TYLCZW+YS1f
GkaCV0iIwGVhkCdrUJJLAT/2OIJGCBbQTzSIW8PS6sNvP2lX2EswQgjDeubCpaqVFfowUNpKuPTD
ARofYMIXpuN/ALQvtkWRfW4TVorfb9YkMsJm07HwZk7GFAOg6DIIojxorZ2NU4l8z5zRdqaLhIqr
+8egqLRdEWIof79hyzB01nXDUQyyp6+3gl5Dgys89zp42iFNRyMGtRqr7QuPDMX4bQw7G20y1y8/
D45J/dXrzb8wl1zLsCziCgDn9NOFF8bbzCikBe1NXaT7sNUui/kqKphOQz1YGKV0emO9e2E8u3hN
AvfcdQw2KU87HCd2ohLooonpq3ZnR6m1aaRfH8wOuFZOymPXjBlw81q6QLS09Ph6h5/PZEH4xuS/
QjoW3vnT5ilaaPwojBB5apFW8BKyW2fzNKT7iCTjQY90+NZakWw1x46vX2/aeG4jaRu3atlr2y5C
W0/blnVUYO9D5Ja6WVRbiNthbwr7bhq2cWqDOe7G5qIN9GbaDGXgfx4p87rsof6ZAdKq7oiPCe68
sqbpgoR99tH3cXzfMDcv3aNCjdTgPgkInJqbuke2KG4wrrkKO0oth27nq8H/mHVZ8IZ78Nyi4PEp
3gP4DoJqahkpj1ZdGRaGEaEc4w1OJ98L1o1j2fbaG+Pt+QgnbLTMatewXCEs8bSVRhl2Uc6LQXEy
B0TBaO1j9CYI88OESWar7YKxJFulF84b/XthqLElI95hW4bNLvikf7mYrbwz6V+SLtAvwzaDKxK6
0S1sPwCpWoqEZ8MD2Tq9YUPXl/RkT0SE6VHL9okLn6uyoKqIlilXBSdbWRvZxx8SU9yFJkAhJ+3j
Ta/QCA318Kzpi5++230RWXmZ5sRPU9f4s2zqH0UmPpVqBkjexxoGf2o3qtPtnVlAVi4yaJSIPzRQ
WxooGWkStZipv85C7Q2P6TRohu192psTExkjxNl0MMp5idbrcG2Z9aVN8vCGWp1522TaF2LRwU41
k+HlM3JsndHI7eTGqGxU7vD19Un80nAS7OgZT4plWT+Zw+TVcrcvmcNAZMd6l0I7CttBUE6VF1t8
5xkSLVivb6byraXxham55InYaitClSiiPR3JygGCXggoB4KhnA0N0F+b9F/ykPWM2lxXr7M3+vri
k7cl5pptgqPr7omxNMIBcVUXJPc4G+7BRiGVioQxOs+rzNgUdYfAmQY5f9Bq2lafE/06JqZ31/fS
uuxjW+5ef/Qv2QvqzCwbxwChA+tkja5C7oWKgcKzFZgI2Bj1bjz3QXPJN/r9YkMOOgi20kma2Cfv
OJ1LR8+bovDqqNPbmyI2UyoE0JrS35ioq8U/naiEm6EAJ4SyINOevlLHQkSG1Wip9oRIEkEjGflQ
ummx8EyLrdrGyJAi2RAvZCc6hLVMwVUmQI1CkUyzZ8MqDVOVlZloYRbCDSB375IvetghrkfWVoOs
pZJvRbFfsGsUOrhLypJbF89Cq7PZ9raTl55i12FupzIds0OQASi6rtqIPC+r/1zc2GSNFal7P7Dt
N7yWF2YCPhMRNlca+Ili+f7RypHGFB71elUS19JjTzRd/rlRiYvqkdX9Xhx5MT4EyAH+6jhpyHGe
NNX7ZtpG6dJZqNB+GCX6ptJqi/uynd5KZi3rwZPBgAtokdPDPXjJ9S2Qy8qzmgIYPzaRvgRncB5Z
s4IxcEBCMocm4WzQp+baN2f/Em2ofv/6/Dp5qhQNLRFbR5CgYPk33ZNVIzPyGQBb8DWsYFXe4w65
RxDxlMQ2JZjL19taBvajvsKZahOytBhFROixoieWZWaLPTqMYXLOMqtuKmVPxmFgZFmXkxbEwQ8j
yiByeb3RE9v90KhL2hSb5ujKWOb9o2FDcM12Ah+kmhuF6Q7jrn8pZqrEXHulLfObMyrx5VtzfHEw
TrsqdHwALDfhI3XyWG3IG5VKYBZyoPnMRfjL7hJKh+v7KjIukCC/jKr4c08wBsnxfpcYIbWZbV29
cRvPXi4PnNWDZ246RMjXHMajvqNO4QvgZNxFN8GKLyp7ZwEg3TlKzG+MoxPzyWMm4OMsg0jHAcAR
efqYywgS2W6OJ/gd+vZalW32HuTL8NsdkthLGxNgErMgLfu0FQKJREwsRG5ZjCwPgljAIZHjeujb
jL+3HiwdoikXO2CSbCZZ/rSpeF5Ug91yotY0MwTg1hLZKwsshXrDY3z2kiTJGkYJ6450mYknT85S
TjuOtk8pKuTkzc6RYGLQiK/QSfJRTOvPX58Pp+u7NAhg4+QzHQyb7ZB70rE5zdOy6Gyi17gTAA9Y
LSp0z9rhHooab87n4zzFwKHi6WMIQCYJ9cqTcvzr9dtYWnk8QQgocA/0Wtct4grq5E06kHGKaES0
fXAb42sQpyCAiMveCsBaf/p6n76xepyOT6HIBxLeBoHGLtSUJ2agQ2ms5y4IcA+TvacSyz+n7rr/
8nqvTt8lrZCPsVg98NeAHi3W/tGEc6IeMg9pZ0uJJs5SNy70T2Oy8Ud4C19vanlATx7g2hQj1AEB
YpNiftqULYDZ1Z3iAVozdcwWNMJfw4yiO/ABIMyowUf/czNj75o3HuVp/onVn1Af04JsnyMtCKGe
Nm2ERVZOKJgC+FD1136RPxFab2x7HefYr3PDG3OjOadAlajKNN5TtztcvN770231wz3grBHHINBJ
DurpPYgJZ80IqBceNK2/1/W0PJO4xgfoWNzDbNfDRgmYqUU9tue5PVgQz8iJet8qlRt/sCQ5qx5+
UZdkrTm0avf67b0w2sDkGAJ/CYAXa/vTuyuZfT3YcpQElZN/RNZUXpXKdN5Y2l4abZZjmxhdF+DN
qYmKqJiTxsIjYKre3AyZQf0H2wVqYnt//3qHnlmN5Z1jLID3gPGxhDixGmi1jVSqmJkHaMBAZbqx
ij1PHktsUN9jVc68axyY7RfW2PwM7R49/zLGBCRtC4rxvgfU+EbvX7wl4km6obu6yYQ7MZwtMMUk
QMXbEyqer7vaqj5Nae7sKWo2KTXuUbSwwmmv13aMDO5UXM765QhRM5i439ylraORZwOGBANOxP3k
VpyacUZcY6k71hN7y0JrzZ4/RXW7dacGeojX38ZLL/5xc4v38cjMdK6bmP7Eix8Q6dG9qAjC87Qd
FVLfs5luX2/sBUMDtkvY7hK8k6Q9nzYGyYbhuBqzXRDI+hQ5o4+GoqypAuviOzOSHWWYU+Xev97q
S0aGDcdDEEeRYD41pZVQncGz8wKUX5IdMEx4H0pC8t/L0AGzM2Qx4gB2TtzOg3sv/U6CK7xrUri3
33jaLzwAy2WVEoQObe7pZKnKqlJplgLYa7sD5VFZ241/zqpBTC0utPJPKrDC2xbFFv8NO/v8LRsm
yX2WEaG7lNKcLFltkJNcLyHaMuOBcvzcCHd2EUJGP4j8DadgeZhPFxOaEkT+mEyWoI796TtOSorr
soZ3XPZtvi2pgvYWhy7y2miur2oy6RcMfYl8t2Ueogz6otff9otdXTLB+MxsL09jDhKVG4JVJpSO
QKgOGtiBr1GuERqGab98o62Tneyyd8XjsIm+YzcAR5onfZ2Hth5KbLMzOflforVgNldJ+AkB2XyT
okWxiQyduv0c7drXe/l8VTAA5mCqbLKBaOyd2NDEtEPZu1iJOC5De5/WfhzsDRPIwu93kWwvcEyb
mAmG+2TEdnXUUt2LfdAcH+9YxaBSIDMU4pvhL8qSocr/ilyj+lgJm6n0ei+fTxd6qXCbAe4BMjud
uL4bT2NLhSfECZXxpQ1L5xNkU2W7axdVe29MXcSF68wn9/t6wy8MYhrGVpDJAWp3OojbvnfqkJfo
gSc0d4hIJfsEf+wsAcpMuT5cQKgrohhtUkelZ9189XrzL4yrZVDhkSwhdHW62eqDWETNRJI3cq3w
U1oG4xlahulZD7PdBoKKGMnlMT7Phqk4/n7LwiabxKYaK3UKSoGGB6IttJc8s7Llfi7irPUK106B
obVluil0xOuDjnKNRq/uXm/6pZdNaoUI3fo/48QNK4Y8NaqJptsyGT+Itph2I6naj4kJwY6pKX3T
uqO+e73Rl560zTQyHTac7rMnPZRVHcmS9FnsN91CdhIdht5RhEwoAUR2w95XemQfR7sv719v+RQ9
shgPm42hYntIt58FocK0bc0kS1l5J8gwkqL1v+V9GB5jdEgklBGNH/ufmzgNvDpTisLnRasD5ps3
lqQ1anFisJndwCsIq2G05YnDgbRwDJuSSwl+iI77bGrGmfDbP107AobtGy7CAuM3SPDe+9ZwKBsL
GE8S12epOUabcCnzw+L/f1i3BVFuCMn/n7ljtZtT1ga/3eID9eEGBJG0d04MZPiNxeq5GRXsd4jR
4V0vuaQTM5qbc6G5JhMNJZrsewj0VG5tqAebNzr0fJjRDqhggA1A7czTZ1xHPd+uE3qGvKMukpvA
F/4No2LwsjL2v6m0tK9dmHzOXh9lSweevtw1/Ggu0RvDxJ48XaEajerjoQwhtvTjcQ+9WLRt7BYS
jzEZt73Tpb8Xl6NCAAiWjhYshnMBjJys/h3C3HrrqNpranN2N+w1VAG1CvxNFN7maBiOcxi+YS3B
WK94yEf9PG33NAagUC8rQxynXdk61+gUiqoj8AHbD7LZYweSCX4Av8cFdEdItIaNRrUeG9660yY2
Hn0NkRk0ZamAiwm6HLP3EkroSfLmTlX0nkqQWfsydUGTsAEnGm85xG+KMEJScmZNWJguG61uYaiu
9fFGAACz7/XURkd1k09jL1k42xK4EiTq8CioLbCAOQ433UwheAgBRkecfoN5oix809d5Xi0ZMQva
qEM31L64gSS3ob5G6UOxL+XQ+DC0zW4CPWcw6OM+RLFvp8FGdR4DP3g/lSIk+SC1+CKvZvMCFTAU
tfVAbSyR2l43Rtlxyvu+AxNiIT2WdDOaHZmajyJHcdyvYf4h6p5v02FQV3WtUDPKhb5BU4ZXWuXE
AkiKXtRpZR7dQW+otuu6nWAxPATcxCYuC/+86nWqZOXYb1DwyDaSuscLqxTT2Zg52nlDfGWH4F3+
gYrucd8aZu1RE2q/t9nsUoKhDfKXJmzKqIg8XpPRgbK2MyVPDBFJYwyNr42px5dEatyv4zgkl7Mz
jnti49r9TJBt2BRgwoctuMfyCCNidAdVlvEtzlsoM4kt7jTqEAj6NVB/wj6ob2dXHy4z4PQ7t7Gz
26GX0Z9aWhAJGKORml7q7KiKJGeGavEmtlNoePpWv4/8uV4YjRbNlTnOQT1kRfHdMavgYkJQPGre
L/haxyvhDmm9aUr67+aQtrBhGf58QP7G9HAgw01fXdRT58EJ7X4zpw5wu6NXkI2wmdrWMOkeZioY
L4NG6ee9YSXXWVZCzTe6I+V5dfSBlD76q1HbXnXg/9CVhq7rL63U408yDCjwrYemfR+n8BhtYSur
NhICuq2uydZLiUVSuJdmH9LUgQ4pJq5rG6P4RgVBeSn9rt4joubcTimwlnJhIIAV4zPyupGH8xRe
qKTO+52TheyfCs0+C+fZ+jobcMe4Ti48d9H+EpUTbrtxzC61ejY2oBUZZGbdh3vNDtydGNx22sTE
Qw9Fa39s23whVWol9YBhezYQY7tQKJgNkPvMZRM0XuPOQ7AbnXy0N11ijJ9zJOl+ZGNMcmvWoevM
XWeLFNgALFBQ6K87VbXPRnTnvRaqxvIAMMY4+lNPicqY3BhWTBIU+VEjuSeQv+vn6MecqjNoEs7i
jgL1mGLWtKLwS/uJp2hvNLbo6F1mhPvDnHDZNGbeKKoFKV/daXZ7Xzigeim9H3aNnOoLWZni0mrL
lWzIq400YMarT1qY8xLc5LywhstYg5skLIedWTrVblQUEk+Vbt1ACXudptG4KZtFMG4NzTTExGgN
SXjYIeovRRfdy0h86cn6ehWI7o3WaoSr/OY8SXuovbDGBeqL2Lp7q8tCCH2CiSInSf4vTMzzCh+r
1QH6C5F/VDL+NWf5deRGwT4qIHIEgAA9bkHk3wqz8AxmkmAzVDpDElRTbucHoUlzT1yu2Ux59Ccw
13ITglKhvjeMYYHpqACq1DaeMvBPvmZ99g1rS/otuZhnhKQTiCI/wHZww4i+bExBg7UINj4pwq05
QuSsd8ZFO0PQNHfZ0bSzYxsaB5fnTZWmA6F2DG6dukNrTyl8sOvlLJbaRDb42VQ3W9VJdn0mMotQ
WoaaV7nGCFQVHohU13TyNcbPJExcr0GTwJsMCnODJISO3YpufOmGEM43QBfgK8XNgYjz4ABFoR7Y
9OutYeb1lYHU0E0WV7iMhC+owu4DdV1pCVyTRFbireP+mrTwPYJ516PhX1NB9wUzwtgmnQvFgn4c
YKhzIaMErbWoMtY3DSm+TUWBy6EdS7nBezyAzfe62DpDV3AndIp2FXxvtr/1/Wan0OPrQjIYwQCJ
h4GP6MmoAO2XDz/CinLjuUkoU47v4iD+2snxYrZQHZM2DHyTe4jBy+HPzx/qebw36+by/3F0Httx
I0sQ/SKcA2+2MO3Z9HaDQ3HIgjdV8F//br/djERRYje6KjMj8gaQhEcWAloiIPh2Fe1Vz050BFb3
XK3WuVdVPOEny9nPSxZN3AOp25ci/V36NENy9gsMFdBtUQySAEBeLclLZ35P5KEGaq+mpJzMWkaT
q29hNoEUbrU7yJEf9Vx/VRsfJlWFsu0fydmLho4sU60E/ifoQqph/Qhke2gKG8KiHhselXGXLa+s
ifBuih6iprv9CnIXYpucyanTf8lDjyZ/aCOMUlGKr1+M68WZavOuz9xnI68+WncjbtRlhWkJ8ifF
OnI49/kusPIDJAZSmoFPkFjsdOqkrcStEnoaxL7O48gw+RsG02XVLDoTCoNw04F9ZFtiehM/LoOd
Tbf2pMCNgKvLa9DZd+OoijF0VmWse93JiyB2Ry0tQnewyPVUQftTjbn4T7hBfTYnMApaZhLMCniO
J0SGDV/BQnp6GZTP0rt22jpSMVS+TF+VvcqknDOFNrnu4EafNlnugcQlhfCfBjxUh3EDqia0We3k
CDQi0ORIa6dqQkDEmdTlmv8TV4MvKo12bw3pfV1aZJutS+RCWymCMukKk8e45REzMdzZ66Et2RB3
sHxx+1RXqAq7G/pMznnkNfJptSdcFsa1YkHYa4A4t4uoYkdXMgqGVESjshRfYBFdYUw96PRsr+HY
R28I4kCZD0aLkbvKi2smgP6w+3FSdKJwAo2gP6g2P6VNm3QO4RC3JSjkHhUVUzGFa16dtkBcCFK0
w9IjxRnM1rteY4ToJ8ZRmr3LQBpOlfxQI2wY0MSBW1HfVM6PaFSUc096m/VOmCfnPCxsX/809HVX
zdkrib2KKUiRFI5kkriB24c2NK9fQ1H2oei1x9V1d7VyX4KW9GGPhBEvB9Fgir1q02S1CasYySzQ
7GtTpjzKaf8f9J9/wjHfHH2B+GbIPM46aCZzg3S2+Dc46rsBE2wonAmaOhj7QbFnbjzhmWYOwZMK
5c5r18/aZLXSjjxNPfhVcNnoOiPH6AhB6S49IRTh6gRfqpweZztLxoGkeVgK5WaFwL0PvjkkVVec
Kb3WEIbVythOPAM9+MQlJMGw/bap+T4BO4vJv/wUa/OwGdsRUiHxyvNjHVgPmYARac1LlM3mV1H4
V6dqvwJF7b9ZBFsLiGWOTH/ZUqT2Ws0v3yiwA2cB6WTaQ+PL0NLlbZuKXc3e+OY39w22qGb5dMQM
wNK2Y9+pL461vW6ZPELlArfbLtdWLBgdyntt/E/MMDg6467zqPMwMhcmL/XKQTGmWlIW/BWs3HQU
vMZpymQiTEZLrf3Q9O0uqJ1DYKd/SMb7DCNDjG+pp7ctf2s9/9cHfLDZI32t9OZdpOsaurV5j5H7
1zHJgylqCRTQj4N2jAE8EjJc91pYqoI33nAjuaEVNJqhhZWR75cZpE0/Z7HSKLGAQYeLY5/MwgQU
Z+t3sljPZmH7B6lBRilrPDnNuahvKdbzs0bMtjU5p4UEZtSSxCFUeu59wmC26Yy96VdXTsrJmu1g
xj47LUBQIetDUOX/dRqFey/sNtHq4Hn2+lNrFU+OVfxZ2/xYbnZUddkOxOI5pUhAq2PJ9B/bb1Ra
7jNbWV/C6E5g9vZp0x347BxllgNlAjsgNEYCY1xCuDCUKkgJ8p5qXcQW91e1LnuWEgBp1i4qj3Mc
Zjex+jGxvf6rTknj9NzyaXUsYAJkfU924qTBda7kwWSLpsNHjWscrcUuIwJX7KgpBhmycLGbxhyo
xvrur7e/iXWVUIf500AHqluZ9KS+OmMRlov739CniYGRETwoy8ivAVfXUOmPOgyRZQnM2GxKb7+2
3XvA5jf3hXwfXD4PajvVRU1QiNNGmKWeLcspcTUPj+jNdyNrryHrcUvoTKSG2NYcs7/KycFLwDZX
1b5kyn7qLRJs0yZUQn6Ulo8dvYqzNWDSIiiWIBo3DmxgglP5Gu7rbvTjsRSxCOSVvYCj3eSJAAto
LV68rnkM5BrZ4pcPQDJZZMG4S5iZ/aXQfN5tK9TzYu/n3Q7H72M7lQ8aobdZdrc42ymry2enBgDb
bKGm4dsMursWwHInX1zBTWsB9LA/tPm7NZ67at4jRrwNg79rKcDGnB46eHO6L139U8QkDJUD0An0
o0kC0His+SErl2Do5TMtL/lSvdH5n4acPIveD9cKvFl7beer1r4EwFNWtcYzecFiasiN/OG421sg
yPRZ52J8JS7+kGrlPdoJsZGacaHWCcEFxpPU40n92sAKvRJqdwti0nrQGsoFvbrarRsV7iXTv0dE
S0rGCDPbM1zKqzKA+PZjLBVGN/SdbJpCv/+oqjSxhHnqYfqMwa9gXQ3CSiK6p1x6l9ns7rXhLU0f
qo3gWpVe80olfvPWZrhS6iHxBPYGO98tzko8AWRSKGnwm1leATneflqqvGNEHfrjgKj5aHMtlxCX
87o+KnFch5H6QDuDAtiJ8WfjCi03epNq4xM3nXWduy5Id7Dv9iu/5jd+tARilyE3+zRvRdkA8tVP
hfVoDzsNHdUSU2wZT612NIrXMf+s2Pb2yfIq+my30uD0nPzuzqCi1sR/9drFzjbBGD+23dWo7uyS
AFz+AKEtFcnfIVCXOLC0aPG/bnBcpafhWir0QWPXiVdC7zXTf2qG96Hep7YJI2q3dp+SNlJlPlMH
mywqnXtgtJc+zNSP6z7WtLbK0fbjAq+/b6+y0neOyBI370/FdNWR9HtCg60aXLjtXbSmECDHl3hs
hxdvDaLVfb+xhaTCZP85jcM1rdSb8v9Z1syUI0/yApb2mo2nhmPfWuukrF+Dfj2mbv4IQOx5FfoO
XPu7YVLxBD34ty2ZBYkKBJ24/hgRW3Gyb+CHlfxHZ4yyhlujKg+3/dsSXGtP/teQtPUK4mU9MsZi
/4zIlcV8mRQb9iQSzL+kjiU3VJfzsYExt8qH1n0Q42nztzgoCclK3TuQyK6dnxXLEbLjCG1n3o/m
tr8P/oDpk5PtLL8jo3gm0AZMtu6fwE+dTd6ENKtJA7GfHX96HUHtuvWM21+QefGPHBJvXBks5ReL
h7nsrUdtPmSY7sO++3VJfiysYudQgueVjANJZoOYz25mvKhuPM19vesndWkrL6rxtDtB4tj+fxT9
Bj7F5QHB8ntynSJipvGQG913pbdPsl/o8ZnLdl0XmppWwbcqnnLf+eYsOMyVBis8HR5tJGu5WlT7
uaDDaqlJy/wvW1sOcJOhB0gIMO98sZ72U7xa7p2Zugffry78N2VTpd1ljRaV+h0zp4NiON3QHfR1
+yBxads0euMNSJ5f+yWZjVsIABZY7rJIOs7BGJcrujasPuMVQhM3DEitXOe2mZKhKSAWFac87y6S
jpkhCnhWd4qd7rNsHlKRv4zN9G9J50j52SEAfOR2UEspH5zsz1o2zpyPCQxTlRZJ17tmzObaeUwp
cnkgZ5uaWR7trr6rAvMyrM5TCXK6qW75Dm5AiPMyRnWFIOp+KsM9Z1tOYY29pXK5CMY/08Weq/1q
7vakBVVSccMb65KkM53FbCUC8BAdWlgRItG13KUajVf/YpT/FRwWcgh2Bn9iZa23GZ2nQS4nTTPJ
8/npTRBNW34XzA8uKGE6ua5emEwZkDEevZq61x55101/jNOiS2Sb7UYUv6LhnkCB3C/D8jwJ79SY
/sviyRMF+LNjvYHyjvoSXvgUxIueJXbwvNE4m6C2XUIueUeBGSYeh5rWznft1L8xaNpVjYVp6jV3
+FJj6B9sazyPtcm0NIjr1P4Wrvni9gyQDOrQUh40IOicc+XZy4M7aouDZXYfjk5damUxa7j3pniR
pR4FQXYkawq3bQCsMmFQGIJ9jjov5QxlFQXIJKpp4pb9jr2YsGl+zM7Zaz4vOcg9DpNo8J6l3ibK
QIIyj03b/mc0iZUeSr2Nx/RfkVceL+NwCGbjaPhWUm3Q7nIQ5Jo8gMMIG0gYg5vGnjbGtXNBCa/Y
lZipFZtDy6PvFu/2OPLoDIQctqG9fWmpFadzfWm6gXCLDJgQcwqXAYJzlLxnfd5yewxMl96CfJ8X
IhLikPGLLJuSRweVneZHmf9hJwx1ziqLpp+2+5SazQccA6YE6wf7cnvhv+KZhQGj/xCmdOrNbOeN
fGDSN0jvSb5t5x7+fbMsx7EpP1o+3wzS2E0kQsdYfA50k643b9wP3ASw57RL2TNBW4LhPyIbjwuO
1ARetBGr0XzqV/WX9QUkFL28Ii4z/ac5Rvv7r9DtN8vunvAmPouUn3T15vsORRPox5Nl1aRaBP+0
zngq1cStsbyO2a6ehl3gXYU+Po/uk+0OsWjuTe+j4g6R6hOALk16HadGdRSCa80iT0AvCRY+B9tV
YUscMu1OX9bYUfaeHIadqKvDKv/GNIh7V2NFO48cUBaMJd1x5uD5aYkJq2fSMPlf28EhwmXgawTa
/MtScyecz3GaMRmyq1/EG7dZztGpeX8Dr2VJ54BXyeXSdTOI8mUf6U26r4V1KiVHVn9AD9i7xngK
XG3f9vJJFPfOlH2nUKRLWPaexlPTFYehWkJTjvXBddf1imuKqRHDKM6oYHngIT522xaT9LIr58M8
EPiyfebQyQp93E3be1BAj3PqPQ3+0e2Dgys+vCA9rdV4LjKCUKDOstMbrb63L8p/4EWQS8yoyIih
ovPWlg4p0Fme62x72YzyNOGNsopTZjYPNtgAJ3vRUuPsug85HBA5/W7pfQBpzKNcYg8rEutO9MMB
YHNk61XsSmJ35/HgA+nUrUeT2rk0sXo1d2p59oRGof2dShfiIhTi6S3rRSSnZ3B/lNg5m0Mnq2BM
UT7yOIf55ofVqgMf4azq32uTGAj/4gxWPI60K1C+s0OlHW52xqal819/K+vFZsqT5suZuUU4mHwD
+dvoXehuf0277BnoXmC5fQ8OW/S1Fxc2S0CDSKrairrSQgEP5HHRncNkPTTVQ+29zFW7byZGmTLs
kRBUcG2cV6dlpNEyzE/3nhZ8zR5pEJWRbAzDO+mERU8Ty3ypds7+9GbW/XWdGG35VVzXKSNf3BNe
e9DNea+pNVFUzDmCa54PJ21CRCkK8jJoZ4fef0pnBdaAa6T1231aZbvGLY+4rp6rwTlAMzyULlBu
l6g/E302U/OdrJunuQb7UMyZzsZDtpe64qwzbDRcpoUbmQM6GlTT2WeMaYeia0ou75FsIqvO7zI5
l/HUiJ+y7wFziPdi6J+wwZ7d1U1MLQCuKg7rIk6LbnxPnfewMY051Jn/4lQ0k4Fe5cypMm7wkvTW
ynH+qolEciZOw8+kz9Ox86mRC+DGUVmIE1rqfqlpzgNt7DA+Srn3NXVvWNTUJoPpOe/ErpTMpKXs
nwBmDOEQ5NtBlxnt32hXFGXOwV6yAxxaP0xZ78bZlx7YZH+Zhs4Mpzl47eyZ+Uqz9VHQV7ul7vdK
yo/acO9tcKhKuffEUYhoy3hHWosPpOaW/xo/RzBo+AsM9Ka2ysGiCKUzxnaNHYoc9x55AsN88a1q
TySHEzEsoJNPj+ntiSyRxigvm6u5LnNUF6hecl6/q9L87AKP4V2g8nuj3PqYzO5L7627frSOWyuG
3Q3mFk9FjS9yMLujEWT5brSmr85leXtuneE8y/Y/mjY/Uh3vbYviFAWpwkLQX1NvedKl5zxmxGXh
w3oOnIK615khgDga/SHbflQRkjXwvCpYuvfncEuHgOEY/Mt9ZdUuS1wAFlsVtizQP3v62rxKwJEB
i57z+GanjBNfS15pHnLTJC9hESXGmQ7sK2pFcaaUmIMX6SzeAL5o0NF6JENrR5A3HYjuX+CkLFbU
ftYdtKxw3mrAt9plG8eufmDUu+X/crjS/g98TFnsbJDnjBT4TFwWR1l3vc9jtco2uNPdGWumjj6R
DYP+odh8jk2w4JectiJBYslOiJztp0ns1CGf5JSQGZY+uSOxGqFKq4UloLa+K3Orj+kRthvxVT2S
d+AehbY5Zyst5oNVAxZlutFedPIhI7Oo86QvRpuxp9UXOxbAaqKRxqeRrpY0O5pFsh+sB0O2bRHq
TNwSzTDJA3HhWa7VpNEElPPvHPRF1M1o561HyBI4grPLjOeySc6BKkWXGKs1TypZOfOuNv3hyFip
waJbT2e0Zlz4tV+9eAtyJp+pNYTBwrh4HbPHwlh0L9Ecn27E94CDz5kVcOCzDkdpx3db28Il4nJq
yqMVLGglpFg82t2kErs0+2ctnZt7nl8z1icLennqIPdl5J2Vq42+0xr1vJ8X3JJe00w04mTOlakr
k3YL0kuQul5kuxl9nJ/WRbSmwnwnV1yht9NK2+R5RY1RFA8BASDY29lyKU12ChpLm05d7/Vs2lYF
jb4w1vXcAeO91uU2EqaWBcqlnOO4sQklOOoMBJO6y7J9aurpvxQTNyqZdNSrIIfkBNrcgGe5coAB
g6GkWhhArLqJcKT7hy0b6oscmxtiHQStvwbscDvBgIzlBidC2twdyDUuFF9BU9fQKAgvsa07YYLs
WkVgIEs2SzLeWOBEZ9Tnuby1JMybd93WlIlFyA/mQNN7IyTwyylngpZG4rIqx9Ruo0PjxXEmGLIp
odV5OZVv5jAOoI8a6EgIWog4m4Q6rDVT9WTj3fzLvamJjEqJSLGEsdM7olnMnpHlUAzTZW1HLvpB
GM9V3eBbs6a6k3sIgTPX7Gj2lfG+NuiAWIt9LLCvmzLuh7JxgDrnZXYXaIQPdDcLY1mil2WdlTWx
mS0TeVRSJ9wH+FrLkgkjwyqrzlZl6cN3oGtAAV8zfAcClYPlEHKhdK2eqve+qXX7G9P3tpAua2/D
0B+Fs24VwpHX9O+btqXtQ1cQ8/KyBdLlD+JEHirKHd6I6d3z4PD+2ebgLIgtpWag4vnb4K8nViL8
8rEcQF+eCgJeAqoRAit3q8f9eBmlVt3UoRxggBEOW5BrftyVGBdQ1PBEVZ9G5zrWr7Cx8v1rNeEt
/21sT9ImWDcUM+k1uB8pg1NrUrlIuq60h2+GHaO8m9QmyUo3nIVqLVz9QdsecqCpwckgramFsBQQ
3vCul50r0hAbmOkw5LEDKXiI5Fy0Xdg3ZLF5MSO4tP4s2URl8MHBk42/mod0Rqee6Ur/j4fNY0qM
teRGh+68fOg/CVZvxkfXnggs0uzClu8pKRzBsfKEmf55PPrr/Qp1fv2AW6SsU+G26RCpwQPrvdlj
45A1NEmXT2OX5xB8ykZ/awM0u7Nr01wkICz9IVQrQR87pA4+NZY+e+2no3pTPVXetHQUAguL0/XI
/gT7zK4nDlioDfuq+l5a8dxjpU5yNRI3yCK1IGBErNrnarb+p7J9j+7F0UnhSgpzUxlSeGazexbV
wgig4vuAFBkfDnbbqHmfdppPCWFUejn+8SP3bsLalocwx07R36iP4/Qrl0ArwORPYpKfNU4Dikl7
8fSa2UNKRtCrpo8TZD2mFrwdete5H37AgX8Lwc23/jgMi04JXrgO2Rut1Wb/Kd9c+vPS2MsT0I/R
2q+dOxT3gSvNOiHst+mY+lmWJteo87GoeGGTrwZSs6nEhKSrraSmxMLVze7TnjaO1Z4RNI8qoxma
4bDtOv0Wla63Il5Y5DXowIW3ntNWmN6z4BSsIR1O+i/YrnV4Al9k5vuhD6z+NJdoc38rdCRAeEVF
PF/vgkJIQ+VNamHjKq1ymjRz0qJOjIa1sz1F8S0ncgbO/toZ4HqJttLIIKj9Jt+1OszOs9Y70onl
sknzr59aslctSb71WyD0Lf0hq2q68yCAzyT35LPloeIIkZLXt+U5My926BqqDKJUM/IZq077ZTHS
999cfQE7HAqNyf6/dug2/RmdZkuvmT6N2aXiQ5UdDFGM4FK2HI/YuFXT8L3xu9qH1xQcn2FFWrZk
j1knxNSAm9b/pYr0tmc8XVt+8F0gDPADYODkEr9R1TWMy+A0j/ckTFD8Za1X5O9jhxb8IRZvcfZp
OljexcfTPL047ep2SVYOo+2GhSz67svIZy+aGzCmUT4OvYpIN/b+q4xMiT3f1rHDdS6LguxDJjZb
qi8/dhlkNxyW8dEoGcw7ZWYmMORsto+B9P3zVgh1Mq0qhZ1MxHIdFWpb5ocqbdlIT9PGv4JLrq4c
lNhN2978CIif/4AIKVMyLqfsbVrksHcFtSqhlk6bzGpl/9VQPQOgKtPY1fbH1sa5RsT4Fb8a5UyQ
6meocJja7BXG+n1R1t2/QvnWBxZE9AhNed5vZ5Bh3/BRfHQKu3wiIqT9ykqWoKQmGdiW/lRSr0z0
ytClFCqKbqeA7qdVHVkWYTRPXOPy3OmBZtOP+KnCaYEKEI34W3AJZSUz6yYX6sdks2EOLb9doHPX
qbUDgGBGebqqa9+POWb9svIf3aGbtpehki1O2Kz5xeNMkvQAEh0wvN9uKgZcbp3qRWX3sE37+8zQ
ZKKl6Yctxk/Kr7cOCn6klIX3ridzsLExxRvzfBEEDBnu+ObUG5Y/tmipSgKV1IPlR7WjvesLIptL
Ol8eeONFNmu9EyYeu3byHirs6fSTC8Hd7vBdK9ns9HbzXlNnkD+MnAVvZDUnudt+Iyffaw1doRbM
24PntdmZjfttzz3YXBwY7V+0FRmlfn9Ksd9Fqui02ClSJlRTTyJj0UInTw3jrR8I65XdrD0U3AM6
mZ36XF1JpTXuMC/x8hGMTDpOllPIk/yyTNPRs43q0WFK92/V6vmt79e6fwJGbyezk07G0R/4VJE7
29d3+Agw9tQ8j1helz54WjXTOg3uaI2R4QLNCPG3qFv4onrHTDKEXTv85kPrxpsil2adtnHPP/9v
ajptVwTkZrp+y1wV8/hNUVO7hvTvSPHCHhdX2XHvy0vGSIuwDRboetojjZQDsbLMzLoyuoOlegvI
SapFbefX0bBOQWKk9rsjJUp7Yzl3QFSxJHONPnQZs4vZ6t/MnuGm7rXbWZI/8DQQ9X6rA6ewMa27
oTLPelDRomB+JhvAqqMlc+2w64PHzegvFDX4A1KPEyxYtrdxJJCPk7aPstTYtaMUsbd4ZHqzzhGm
Nu2bsfCKj2b2sG25wwfNuYU+yntblk7YujcG4M2msRCnt8NSR06J5/VQ6nwn7kbPPE+j80Ah8q1V
1EcCtZHHst4ifKWAjMqO6s+jlJ9w8oaOs9Hy6aRSuAWFmzW7IDkLn3Upwkf7yTqNosVApMomknoQ
pcTBMJ/GpcEHOzR80nODRtdPZK27O+cW45BO48Ktw8wAKnNDa1+20czH9ApJy0POLbOo5gLCVfm4
kN7Ja8SHVyPkar+iFh31IS937sICKPyUM+JkFpkbQb3IT1sC7iKI2Ub5CIaBeSWFa+L7DYGSWf8z
oxl0jbdctNJ+sZWnkInV2+huVqTI64sg2yxkMurlcWFROeamGeJSdMM+J8XnDJhM22MImF89+2bS
1wY7wSRx7qaZiqMBHN2XnKGZ6iLJdRx1/WyGrWUegX23+1E6hz5D9FhavINFjes6y1EmhzHOBb3B
MBW8zxppd5trfEkFIRKnOKpVwwsMcWiLSruqjszVCT7G6hIZgpKkLqs9Ng5Ug3wiaM5B+GJyjRIr
L3aqUBhLxzryVGlRVVMelVnxbk54GuzbVS22l2whJtSuhnNba8+eiYbeeR+FxfAbafwAysoJAy97
wOD1OtpMJ7a5e0pb+yOjdr+5FMxI2P30KNoe45tVTw9FUMzkGppWrEsjTheSl4ikeeewtZI254DO
S3AnAT7GaHUQVHQxiKNYTaRqfo3dQtFFeU6SYj3SF9U3Xbhay9/R0EnKtnQvgtZhxdng/aTmeG/k
6ye224+u6z/lSLy59K95Nt4zv9g1FMPhAH3TJcrhLRfGfe0R3zT7zQqS2mc6NL4ZMn3KpG7tvM24
N6aVeVmulr92rv295eTMHQlFKvg2VCkwS8pKp3dSxdGWJgMP090iBKf6uNTMZ0OSmMSdZxMFiw+Z
x8IHTTwOlrMjsVpPBlYNmTOo/In5mEJXsKpzwdr9A6OG6UnHpfzWBGp7lbY9PUHfsXZTMDV3nR8M
+5YFm8symZmHaN7igULVcvykmYt+fdQ7xYfSnY18iQO36fGHea8G1hxo3CsrpPSH7tDG6daQU1R2
NUd0r6s75Vh7Yel6uE0llgTDHq7l0mtvg+6uOz8n2JgX8kfozi0jV9JHQoE+TjRdOPzm7TTo/RqV
Oe1ny3AnaWkEYtchQH28WaDcNc8iyIaIhYPfEcSSmocgEOclbT/AaJZRjqn0vZaoIHO1EoSSZ10y
6q4kooHGviyzOMfPsstJorAteS2dxY6dYZM3lWB9AKtjJ6lmzDtmOgexdUx4jeGYE+pI7UUiid/g
O6aX2K+Np4eNVQ8HTNwmXVD9jSK1XcdRcK4RNEU88hTpmx8cV+akJ9LRxZ0qeVl4VQ0Az1mJkKSc
VyHZemkK5FLTzO6zcrwyncTTrRV87ibSrXSRPdrbQniYsKsbe4Bv6F4w/dFpE3YRLf2MnR74DY70
xYob3q7falQMxbfleQuskbmeJ/Gu2PJoVBl2E6K3vNvQk8g2sm7aruCeK6+U4Eyc5v8Hq69hOncH
Z2ExPR2OpT5tbAf4X2qYfjq1ouxSMO9xZOADyojYzrMbnuPYVd1RVnJnaU15ATxxv9UoMU4PvM7j
qGcUj4WH6TcNj76IZJhvpydeJmebIegGQSSt8skMxIkzOh4z86dQ3Xs1MdSu1PYwgiuIOmekCejb
T6/u7F3ZOr/GkpfJ6tk/TcYjtI29HmULB7Qz9kezsthoQ2SabgaSdH4RaRYktDtstzvSmDGOZO/O
YKaRwL6Jgb2p3jrHeDb8GvdYGeBWXNeLN5Xv5awOtUk/vo76z6yXid9WE366Xry5KQc0Jo4idkTA
YGKoDsNSndmr1076xMGQ3Swqs13Ji1+gm8Cre+SKPQ9iXqOmHC7s950aiyq3WTuMCRLpzVTpqcoZ
Y/n+F090NHnVHWlK0br493qRvhnr/DBWy8G0EbrXzPi2KjJo27lETIK1tYMfkMVeB/G6KJYKT3MB
/nOW/DvbJsAXSx4pSQU8+Q2uptyYXKwuFkM7N/PgsOHccLzBe108QVjV6Kb2iboaSHyAVWCU/V1f
+ir0MtZsygZLaGZ6l9oz9kum5bHsLI0mnn9JWZZvTCZxo/kKnaXebHwpHW5QsGu3nLeTUdS0TST/
OqrDlrzeL9n0l5NGF6UtZkuWCqbInWme0m69T6lZI3M2HiGiW4lDbHbPUBgnxvItRTXGsNoBuBnj
L6mW3j04XTCR6fS9NsMXseEiMnHuR2KgFZW9+VhN1qMgbT1LWcXT5+A51wtmGY7/y2IczhRvqKIc
/0E0jnPBezpQtuTqY6GVzBXM3cy2YoFOdOxlunA1mv0OGZuoNWVivaz6ZPI6Z0c28wnKy3DyNfzU
Vmpsic7OznnoSGuSlf3HdjImNN987Vrb4qdDRcuav8Ys9kbh3HUo6mxXMM5MRXYY1+xEH3rfLeJe
CQohxVy98OYvP0ufJO1isvX5fw1lOoPN5ii36dPcyEje+qDmiDPG0JDiUcMq5msNQVzexTaNvwUg
AJkG/+PovJYbRaIw/ERUQRMabgXKwbKcfUPZHpucm/j0+2nvdmu2dmwJus/5o/aFvm7POYhcwKY/
OAVejjNvTc6K9PsZ/yk+6qhpvyMXPfxATnxFR/hNLtZ2dr0fM048mqQnnOWV9UZy79XMs/PkDdGx
S9RHkkwR6cbGewpQBkXCIu9UywdWCsqXQ3cXopt/HGaqfHsSFH3dJeCxSE4ju8QjXh/z7LL+gvba
vnCmI9X0M7YJKPQI9M+L6Mo25IbwmW3bY+bnaOJzKc1/uqjWJFdq2xj40vAhGK1jPun/qBP/iJYS
qWRdPC9RfK3M+V0vsVnoeguxptE9yX/n632yTUW+l1N6VEt5JBGl8/EB6Neo8PalpgT8XoJKa2Dm
qEcPtHiwI7DYMV0PDWKdrE4P6aj2VkXRcl7gLCWg/BaHFbe/cH+pG3tiZd9yND6Ehjbhc5j+iNe+
Z9ALc4eD7avl93FGBAzcVWszG365hi8lLBC12cyGY+RdTMNFnKXdnMjog7wqH6UqlZ83CGg7kn6H
8FPeswh6Hkgmy4oTdNwbAwpQuoh3FLk4cD/VbolafRXahes3Wkgr9KJ+4yaJAmNqPpU2rklHfMUI
hm5MPGhh/8qcc5aNQ78oakXOHVpiNWQqgGTaqRxJGaEykbK+At61xm0KT4RXBap7cONynTSqO4/d
4jFupedMNw/0dSEgGn+MyXyPSpbmsAvhBfhZUN6kfgTYehe3Cr9lK+fgBMAaKhVIYCBk80hVshkc
sRbZcxpbjzT7PYqw7la1FQrEqDy+crbReqTmKmYwu6ugi9JO9nHqKrhjTh+rYO2L1GtsyR1sHBq3
KN+TjPLiadVRa62dVEgBWrG3wzDICpfRN7a3bZ2haitcroYqELnC5LA4H9AK797c0XOT8krG+zkB
YCc4lz56bdkAhDgBApYn16ELGrYpCtqWeUMfd0klIKc97RgxCviViVChRwyhWvs0OfbdTjKDH6Y/
VWU4K5p09mVbtCtqGfQ9LoJt1o+jzxWTnt1c+7WcHq9O3z0D6TSricyRUHOOHVLUoblXlaOjMzuE
HeOJV2Btm/q6db7DuH4Uqg48Nf3klKlrruKVE5dOFLcBYNdTw7YWy3viRWugsfVULtDk3fxU9lpg
5pxqqeg/bRHGvhyTw2j1gVdY+paF+pHIC2xVckvFLBKK0IdMXWuZWC0IPUe4cHpgEYRI8j84Wk3q
2+Zfj6og9Gs4zrh6nyt3ejfCUfnDZD8pu992OuG3SXMXAvTdfK5Uc6FSQkJk89g1BRaF6Q9nCc5G
OGg/SpcXiqHfZlc82TXCAbuzjxb54tuxKm8zT5FPgOCuolNGgfjh3rAfnETCihXnLkI14cYYg5T1
6Zby21b2+ywcx7fp1F1hPVxju90RGBGvKoBhQGO92Kmk2LcFQLhq242onb/ZKHilu0MB/ZVaFGMv
kibl4cXNy106WkcA9TOkLw9pcUm8MiiUs6ULIkNa6xyamMAMw9BQvVEfbWvl1eitch1GqDe8ZHyg
D/OojHKfhvbJvPs5kcQgK3LaTxuJFzLMQxkB8efTBXiuQ93TbVKeWE0hjynj6laW7WttDtfQUBFh
IXfnUkg8+YhvuDfTbdFPSP0qxhb3xUY2UIuLXIZd7qI/qnJk5+jPE63ZO2ZyavVhHyZYNBsXUl3S
hZ4GCT2T/RRdGZwx5lKBG9f9VhO1H7moHimpyVcsAdVKK+1Xbbq7xxJcBTYzX1VMl8mbNvMUbgBw
c84yNAgL6cUBB/9DFmG01L0C6CP9kR0P1V1SgiLQ65DWM+mFXU6hiXGMsuFfnemfxBqdTKt41fTh
Zi/TvB5cqQVGVO0XOT6Zdr/p7gmqVvGuZU0Amr/G/sSMrmJIQYON2jDNXUGXRlvfrVjDenYsZDnY
HHQ3vJoNHsilTnZZ4VyGcPxavPEZLJeNuDjWojhA7hxahclydv90triVWCwLJ3GIUmq4KEdKyhPl
RZc6fX4Ox2b0qQnrbxrUk4NhaGUOzhtope2bevK3JByRrWvAd4s5DyJ0hUS9DeuqM49th667teXB
VHazLkxr30xiU8tsMy823GTm41TbxTreAmv4iGwa71VyiDlkigbA0JZA16AWLhWFYzt96bV5oGfP
5/nYJBr9tkVHX/pyMpgo2kwEY2I+RIL9YXSGzZAMh1Sf/2AU7ZV00zPpGZA+aAOj7/GuIysqdK5K
7cNivM3iiQD8N0vXGavdwMEQeZebC3T9drfQPzqGn3WjQ1aNxyihX5G0TM7R7pn06EdwOqjDtD9Y
S76OC/CccQKUCiPkwbAg0kdAgTQuRMUVjn0XDGGxB/76TsNs3bYkfnlV+mSJEBNEN1LfvFBuabyO
MfVT5VLvokn7Z6QlsYNRefP08ORSkBmoJnqxMzbAYs43Kq4DZ6EQ0xqcszsvX7NjX70MkASAAlkX
b1+NAmk1jQv6NsMAjCitgzSGPapC9pRyK0q1MhEWUQpdgPMBTZRODVJeMtI3AaPhjYS5IEY6MCQj
h7l9jhfxVUfGd1ShKfXUJprU/QneJjQvctwsANP6veHdPHSusXYnDwqW972oHnKHKCJezpOUubvO
oW5UOvzEdXHDl3pJscZhH2j2kwiDtJJBN3WvlSj2JEC2vKCxjnisIRROTbupb77byrr7gcwdbisd
VRaOVdFd9L48udirTXUbOjqcokXsY2c+eqn9qBXJ54iepvHgSFP3wY7ep4Kyo7A+FtgwzPsv6lib
aKyPXWHtqsbFBKc9EYF+0OppR3zXGSt0vHJwANeDdRNSp+63Zeh1tT3jcONj51ZY7FDkGIWebTqE
wWp5VZChRhEe3ag212OR/yWZ++yQNRqUmDYCOaTzRrhYQVkLSr+qQMTs+pfY2WyFlgaup2R+cyBd
QG9bf0pBD0U4P2F2xvWNXyApM3xOFlxCE2a/bu1eFg++ZJHo1zlj8sx4HEPvKJf6t5fph1nS6G6U
vIPwrqaLY7B503tyYpvh2vQEA/MLIUQfE/GR9h3UxUDEYD4Ua+niOMYcD1t4940hDWYdQCmWasuT
ZnTXzqgCtLAICfrwT6fHN58aynBQguKGplPmhRd/XcRvdaRvc+HuEounyWWbSsYtiKSPyRO1Z26Q
r6oAzFhki/RbmGjNahF0pou5zhkhJkIbs6JeBtFoqcAsx/jSLZIgkQl8FoGBA2nJwmZYAw+tEU4P
Q4yZx3MUc1gpq3MTJQpsX8zHZlbm1nW6btNQU/hIr3YEnzL8DJFTI7MsI99oAAhzXS+/JN5KQnSp
6MpbkQY6+p6zLtocWRfoU1hB+cQU5BpFtCbv9y/XqgOD3o7DeS3H76keifhwtkO5/LaUm0vQjKjY
whbvW3gfoqp6DBMoJrAqcn4bsmbUILoiFYe5IpW0gfQGyQMzP8eKSJMq6v1uEjukYPsab0WWMQCV
OUKpsO22dl5vPENdSKRcYQRexfgN7aFa23LmgdWvJSHhIe97WNTnuxeeqNCgZ9Q23f6q/79+DmcV
g7taZItnZZDhWSqzyZfG2AVamu/RBK1SE91SpL5qPdyOQ/2b2zg08dkUwllpefJcjqyDKk5Pdtq9
e6Vz5uXAzEebOlHmssIag/PDjA6RSo4RamqXhUv7GUadQ9fytcg482GdkkLsaguDLKsBOvudS1ll
4ppvRWT9eEZzLtNmDfbBmO9UaQCKk/2UY9X70M4ptbXdOhPeJh0EYrWW78sIiPDasNj6eVsg0U1O
ExwM5qfHMrryU23KCf5iHq0/LTX2SKR8pfqzhZQxjPjBtPC1iaDUgHtklwUjXl572mY5+BHgj+eE
r6nmIGF8qcbnavzxUoTwEpywy68ZwBC0ECls03vmDH5f/naJfI4ah4o5+WBM6sVJ1SZcxt9IDRsT
Bbk9JOuhx3AMV/5JIgBkLLYSYIbhbkVIbk5Vbnuj2JkqJ8gFZWppUL3c8hDX/UcSnUs92fbcLN3U
/ziVOmMMDfKIWQEiGw1/ZftLqW8leq57V+TislB48gBPsu+zfju4L/zeQZXNtwFj7j3PYe6/ejmv
FQ9y0ydHt60vsiqOVcSGViRP5RKdvX46qNE8UmFwqpb5jFHWM2NGRaBuUEyVzUdL6qciqvg6R/PA
xPegR8l6ct1Ar6E64ukJvyu2tvRQe9yX2vAQWzMxD/YZvY6BslSeJwuoW1uO4eJ+5xEVu2Sue/g0
NVys3aQ/d7FxDI0/fcn3YnGOPXN1DQiYzWR8NORYrLqaI1AOn7wEv56tMYSmGwakh3ze984VLvMp
FsU5bLozoSp+Xc5XbBYwzAcP4MSlPnW+E4yh2CZwBLMHCjfWJmyttm1ldzVb80VI9qQ7UOqO8ptS
2p86D/G+2U4JGlDuC9s4ZX3xnbv1MwdTMOX9piKMe/6/n9CgWMNdd4n+dSdK+zA/Gmn8NCcz5icg
W2fM350qfxOZa/gIos55iIJUaU9eQpxpwhczL5u65wYjIHxz51UQK3UrJhKkjdGR4AQMSs4FLpXd
o9oaUCVZVh0rclbtOgvcrgesg0ciTb7DgM3Xc+XxOeXT/Jc7uQXLhSOh0V9LwpSk0f5FqCBW2tKR
rRB/CgadJO+fRvB5IeVORahIR7k8hzb3VixI6XXCt+YO59ndM7Gg0HwYuJtul6DNQqAhtrVNaF2B
4S4Bj0cnc+s77dFspis55uvUMh6l9zlYC972yteV/eok7t1ejhYmY2swbU5XrIAU0/CHgcfWr0YV
dClmgLGLX1lm9gV+kaK9hX32RTiQL+vHUTd5N/KDAYLSUWqlt3Oghe26RnBfYNcvYF2dcNw4dXw0
EWr37qFPDdaXJrxMDQqtodtJs3zJUvMwY4aYEy4Vr99o6FHDBbcbaRAmfHBrvzTh+NBKrUagoNzV
EOobCNLG0P7hkPGBRXCKJb+TZV2ndDzpzdtAwG6URXyJyVXv8gMWyR0b5UXTl90yFJcBe5g3m7iQ
KSdFYMHSgVwGgoelwctJvooYflOA4KEDds7yn4HCDWDxZt/DIfRm98OYdygs5oumvhtArDfTGLat
UAjqtUddLPsmLl8dNRFkgoUO/a5Wrie0TaKRj7Kddvi5kIDtMejYnJQR5wnJA+3yt+QFsS3LplXT
ui7p21wYZvNjNb1yURy4JP5CgkZEra1c/SVxPfSiaARndgisaF7jvbhcXCzOQerNak0b+Ws2Ddu4
NHapqfZOn220LvONiVsCPttl+jBwPJH6HCd2kA3uowX8MVHjXrRfab0ESejxRLtn5pe93YWrKBzW
VpF8MYutrE7zTdS2FoLaGtCsYRLMSi0op2xt18YmRjKtI901Zta8eqJ0TvdelKb/ogyhAp0B2aH0
YUVk01Hk3iaOgM6b8Yqq7aRsQB0bkU1HIkZpWmsOvqBNJOZzjN/Vop0qy3tTiGv7uMIY4vybKsz1
/RIAT+9TjThLbKHgyDQcLfYhy+AZW30de1dttN7NBPGv22PyxHoitY0UrT8TAVFF3gauI8ABBkr8
y1bA/V1ujc78G/rw2AJ5atqLS8JIIOrxahXzwUIeUQG1lchDVyhGL6McTsqpH9vUWscqO6UVsovK
/HenQpJJXEfLeJuMckfe5VZU5nbpesh6uksIinKmbp+PHl7Bcp0irV7s6EBo/KELv8Ipu3DBQfMR
SFGXDI32o2cYSLDLNb/2m2klN0DLD4L42lUkAdJwvwD4W+uc9b+Zio2MOqKBX2YMeZNNvoG9oMAY
U/wJ1poYyqNoyOGCNO7CwWLgaCPUdaTvIC/NkNJFiwUp3BPZ/+nChBbQMUlqvk5UJKwggSGPeezC
j7rEst0/3PVNLYaeWfAKO89EP6G10oWPuHjtARSIYlva7dZjIu3B2oLQPQtYgU6dzfmcZV9N96c3
pW+6fybxRxbnkhlWX2JiBxo7I1iM9ICp7jMevT1puPBf6fhQdOZ7pTmMdCgaKNPAVDSfqtT1pXMs
NLGxu2uPMcPS/5F+dOlyaz3M8q/C80AbM7kyUGkkV5StOo3Wt5Xis8+mdUomwxyGKzP+6+sZibSC
C/1jh8Ow2/4kKWbWUJ4cMrC1TgVF1wCAxeecYdxF983aH5cmky8JV/izTuT97cB4yZrlyFNZdwhZ
r1zZbrN0H+pxgKCBA5wXyxbHuXtXbRFoLa68XPTP0HqUUSfTZcjNb6flWl766sIY/BEhuJ45CjgR
cLy6FhOs0/Rfud1eLe3uuGx825UkaITfTolWzY4bxiKn8nvStjwbtV/OR63HhR/1Ka7F/nFS2UtB
Pmjf3tHqjGQI5C5GQoBUF781/NWUTz7MRX2K+EBHgQQbWzuCFiANDrNWulibb1H4XScfXEy+dSfw
bBfO30LjxNnSL/xcSz9v7SK+f6jz25QYnzHI+71C8NdudCSz8h6Lgek9jpimVP1V6hjrhbg2dvOR
GO6n3b8CW+trMYfbMNU3hR2/Abp9xu7DVGZ/ap5fymLbca/jsCA85YNAso1gEaqTJ7LBPvSxPHlG
F4SV8aUS718X1pxiR+oq/DYPfzXd3JUkbtmkH291RTyRQwyP71ESHuBk52YrSI3ITlHINFZq8wXH
WXJzpzn8bO+PZFaolyQxXVSE8IQoxmbgYZGs3dytHlWtFQGsxhzQEREj0RE6fsvOPdq1a+1FrUjk
IH1qrTLziKopFLwKMa8vGYS7EgNh0FiKDA3Jbo9anFwJk6CPTCqc9HkTHWfdbpD3q8afDBMviWbN
yHbdL/TwX8ucQeF49acUfHmFcUe0RXUrmirbhHL+Gm0Dm58HEahNeJnLSVqrZI5e+sbh37SeYm3R
nJfJ6beNBQLapUT3jeZ0jHut39sa6h8QBtKz72FOqiEoFdTuOhrQ3kT75X5Uwk84DJSDnWwQDvC/
KSCy0D8+DLN7c4dEgqIWJpNYsw4FZsO4N5JVOpdi68bLyQE45KDFndtXw3bonC+E9x0DJ6U2MqLu
0kI618kIaLD8pqSU9AKD38AiLhSDcwHftBKRcRWZ9zjYYNe2s8vIOPQJkY0xScKqu/2TW/a7Wuev
AFOlPnPjuG0wqXJPnNOXC04igUPSLrxqGszpfPf79ObJa/s7b6U958yTSyMD6O8OgEh9o2GEQxr8
OBegOniqrPLC/xoRO59pFJrJqq9t/Clq+c4mXph2iaf1UrDajgbhKbFbQPZNLYZA/WoJd8/X849Y
KgfnpbYvnfxxJAZqkPMjMFm5biUhV6aN7R+RB+BqVm9skZ9kBS4Gq/k8Im60s+kt6cAbUpSH/mTl
qOTcfl8kiwcRWzMPes53OyzOtSgqYK+wrUg5l5FPpEywcBwlhIRRMHh0dYbWLu7+EfaLu48V2l+s
/NlQ2S8NE+c077Amqlsv9Cfdrf5Zy3y/hYDFiDHGPDbUP46pIZwv4z22gqBurc/QxX1h2fjfvRSS
KmksNMLFr5E4BjJBTApdxWBQlSDKFlLCsnXwKWLicLxlL+IZ/QBh4fspaR5qJz6jaf+3WIY4sJV+
87n+ENarU9SN9doQV2Ryn3dsq7pPJdTjAj+1ftwQzEDhaeLP0qAfDKpjbN1wRdjn4I/xGPtxOn4a
annr8KFNy/KV3Z3fTdhvGmGRExSGl6rKziLhmGOJSVZDkRAS1C8ZospoQ1SiQoNAhGFtTOlGpMRP
GJzKvsWrtUpV9aVC8bTwcpe82HyLhFApwcsYE0q8702w4BHFPlQg2rfSIoFjcvTfAsH6eu4wu3BX
vnp1J1fIyFAJpgTJsO+ulQC5zgi8NmYMaOjqf5MSlU0zyoZ4NjxesiFJq0BfQXPfriumXwCAcdd2
Ah9WOjzSpruD6GY7yvYa4kQi1cagu0OcVq6BzSMLIWHmAO/1lVvuuuYfsPahXBknpk9Lg6fI53Ms
CxzvBuEk4aAzed8p/VEYJ5vQpWAph5FDQWDvZXGWKQeumWkbyJ1NPOjczrl9TO1IbcO5fq6m/Mv1
8LUWtbHNiQJepRPz5RBdzIYFjrTg1Ugmih8ZBStfNmycMHxZZudBlc5P2XtcUlWQ5+V1aOvPRiF9
rDRYSLKdgyRlxRHiqUZRRoBOaQVjZ5P4G4ca+v3q2BThBfX9qZ3EMW2NnWn1EmT5g9IEfZPPzhOR
cy+Di+4C5c+tnPufrI8f5p6yhlSe0xSEp0DtfvdtWbFxbROgECHybVL3D8qwPrsielvG4dVoxBuw
PmOobh4hSje60oCYvX8Cse0+HrspmAUob5Ia/W5xkcLny9aM9V8YLcJN73GOGLaxOmPdtFdzFTXY
+ckcnLqIYICUuYbDMrT6fVfTHoFc8IMlzMRkhO/PMZuvOoN70lPOSUixyzQWtzS9T4cL6lNdkM+X
tjwcqd0+lJlbbDwIyESUepBJbhwNgYHuppeMTWwlC5oKhUpQYtuWd78F3gnWSVfYJz9EhON+IcHD
Vl2xklLhH5KD3ERtU/hzZTbrNh73PKeWD0H/1AgX3QNYqo1daJ0NPIBVOPNKK6w9eK+jObpyEB26
VHy7XXaaMpwARBARfpR7wzpsynAT1+iedYF2R0zHRJgPhlv/LTrY/CyZU0nnRLROXsueJsNzx58P
HbRHZ+7D2pl32kDXtLTJ9jIbUk/vZNqSkmXVpMDqWqmOMxmWQWJ3D6OjDiZZUAtvPFqcLREYCQTk
cCxMp1iTW4ZZJ22JoIcVtzX3llbiH5HpdAz3Hrd3qjGGhnfoCapgpxzu6GrgnJ0zxeFUEv4D7pqs
e1ve4phzhuCIXerxTHYwPiGCHyRTzIbTsI4776PT7DdJhk2YhGfMSzuZ6I9ekRxsDZKh0nLYXDpd
Vqx2NwpFjyNBpathZlGtnTzIVUUigwDRaQCD8Bchkko+G+QXCwu3FkXf+kDK0CQ4sUC30WGKPVM4
ROzUJ0/KJVUkl+V7WQCK4k1b9/zqxV2jO/cDWE0ODMt2mDozlvZ5SDckI5t+HHVq13kkeWLRaU+R
PrCB1whzBolOzB5DeUUbLndtWJ/ofX8UwjI2Rum8eKmrY48mNG1RDmmEAjtLlRi8j2WjB6qwUsTf
7PZSX2qSTcI/ryejh9ncR22bbVIDCBiDJ7LG5h6IAAha25w0Y6txkqlbW48sz9FrCopTp85nPYH3
W+Sw02m6sRAr+GZenMs8e0VHxVdzz9uPCbzQDr3BdmQiE4g585GBL7PaKak9L664DtJ6pdBmZUP7
u4v+PpNblVUJAcJCnvWZ7HFVbsY2Wy9DH8wF1QlOelev3zt+TYIdm6p+6YjHq1tskHasf6p63FNi
szcb+d6M8wfFWDoRKj2kvGa9FBlBpFYqjF1CXwBqlOieFTtDiRjmsHZHQWqJV58GKjadSDartq0+
4BouA9jwKoLmI+9Pf8piBsTasV+WqnvqmAqssttrkkyPbtndd8+0Sp61WLtg1X6JY+ccehrrvTpa
sXkS7YOcAaDYcu65Ar5RV0dDIwBisLd4SpdVDWjrd6QaEdC3sdrp7JSY5pJi+oqqJy9tX8jI3kHk
Hvp8uZVVx6ZDukZGWY+jAfiCxhUK2JIxq4/lC89U648oUQXOM+Cu8LrY87vblSOmQfvPboihjdjB
dDBXaAkilFOHDd/yebSjIxrH5i7Sfhny6GHOwmMMTdgTxEJH6IpLKZC9eCGX/l82x5tQLy4KGEH1
X5mazxYZUWnmvoEIPajcQ7UK5aK6Xd9/QQCvklpnjmNbtJZTmFfDPSHyuwLIDTShPYDTIZdN35B9
+Hn5OUvyrmbjxYZ2T/TxVDXq0EqMPWR/rcoeMQfSasxhp6rTv0MdmYzLJWyZ6rmvHEKUyWkkkiAa
GUi97g8Quh3sPQLLVejZGyG7oFqQn025PGocpjUuZjRcl2jIj/OYnAqv3MaEw7cVRle9tQhwCYvX
sO7fTM055Mhr4kF7I0qPjE37YWRgAc51eVddxoOiR7JUdiQ9tm0chJbO3d/P9lbZrLOl2sYmgECb
voWoHCjsPcSeCgBMwGFrXwvr7TK6ZBB+UtFzw1+2w1v6Gd4lR8jk9ykYgCTu19OmZwuFn1V+6YBp
Ro2IGIFOZyzkZzgmJgdUzEW0yweelDnivx8DCzG5tkRgIuW7rK4eN24URYFlEZGgfiqsqYzANUL2
JXkblPUFQAMwPKlvpoYnbKQBKchbXHq3TrrrSsprk8t/mC9I9JgP9aD9Mrau+xBUzXBvIyGCQ682
hePxhZeBHU5+wTGMiXdZO4u1d4APWS2Zm5A6RdmfyLBozwnaUmCMJRsP0mngz8rxpWGP4i7fGM6w
Ndz0EFpYtqR2tRAO5xqccDag2dSfhtK8I8KcEARNGDQ5bFLwCPLObOLzw/GkLIbNanbPCkZ/qPRH
kjoxtVoZtPFykpz0cOdZ0KQ88fwQ2yEnSqQyyQxcGMSWbvxUjbO1tIVJUVvecYSA1Iqd1monDNCP
I0KICAMZZOwcB0R67hASH2ep/Dlt36IJ8ZhesHwMfybzgO9MyAeaptjFdXg2EJNhETtWXnVsPSJa
w0Kxixu2hLfo00BlPQgVRY8rKeTODo2da+I49jziaRpd+Uab+9qEBw0qhDCulqe5xFxaC43YovI4
kUwZiFm9R1X7Fuc9R87EhEMX6FbLuRadoj/FIt03TOb0yoFxkqjnci1LE6W7Ac5ITnO2Blt/LeiU
WTnS9kePlIcim8U6j4U4srU+24aFJx/9GTcPhqbMj3H3+96CeL4aPq2yuo5yXrEErnpXXJCpditR
ErUXN+1jnXifc+FN/pCGz4lDik7NKuDF5/oeS47Zfcfx/QIoHYTSXhlyPnSDdWNsYHnXOFa1lVeM
l4ooQFx00iBxFvHlqI1HC80Yu3pQwZeN9CZWzrdNskhdkAGC/mVhuquQ9WVEZLhPevFCBgRvmYtp
vz2WLcs+9KWOwivO3jDfEIwEoE0QG1FGFdtSoVe7YemOrqOePNRwhAUJsOy5vQLtpKQExWxsxHRN
zFNgsY7HbesV1Q3Ak8p6JKBznB7LeEaHyVcEYoA3sLbfQo3824p4MGVIkrLiF4ZV31DmmjLbD4NZ
F+UlJ5vp4dwZGm3eIz3cJgjdV4UT45SxidCJlfcY4TBxMu2tTosbickjg6Z4pBqHqAfnZzaS/dDC
t0kiYSG6R0Yx1B/x6ORb123Xfd3fMxrhXSYqPjMt8Qv5S645pxenjMVtWmfZoS+ZFsQn3OS6a1PQ
wX9E6gdcMH6Y66epITOP4j4aPu552vIc2inwdas9LEQVrTz0KUEYT1Wgi/7NlubD0qPOCaV19WqP
RdzRmM7S8GBDMPfIdQNluBtvbDh/F7ZC50kX8VNBjTS0cUeqiENw4azXTGiT9e1M3MxokgOiQHiw
F51J2GoTZsXqRmcyimzjpwWlN91xjSkVdhTb0oT1vG3wZ2fWpaYXequF7i2fy2jNKHqNc3er90iv
oA3+RQ32M7L0n1stc0lfaDM6cWJSaShUHofkMbTtCyL8bRonTA/owEDXuq2VMdP0ir0tqcl9UXRE
9sX8Ugnvl5oIdgFApw6tURXD4EY2P1lFthdCdTvCTEwsXWU/OsC2fpWBnUirR3YRP+MT+4nzfNOS
IKZq60kU8oVWSiRLZkzuU7sjoPZB3glbVkxO5/zD04znWZrfve5eZm1itAyPC64yUBFc7iMmDaem
UiEE1VY2ycGpoLN+HMZr0tvP0HyQBzFugcL5daYLxgvig1t8G7WMAZnD9N2Z7MemMs9hku7xXQal
g8oQnsgaRmT7/Ay68TYkxi7noI7UndToWhY3PhzBsBx2HHi2ts5da6OPDrEGZALN88K5hBKlDJbC
eK4X7AYy7LZ48pnvwyC2WScIFtbH9gMlyMSj9WFYoe927g7e09oKAWA0RNEpXgwuxAhIGzLmreQq
TIyYUL75kIcF6L24SaviAdJZelpml8ldznF1j2F1HjpLnfoGpZVHlUAFI57302/Lu1wuKboqQ+f2
1N86k6sA7OHdXmi4EEq7sEsGoa4hnc+VP2G9nvVbMQofgKO665h8bRyCkUstRSccxsPZTcyTNXo7
lBCBYZF4JP7j6LyWW0WiKPpFVJHDqwQoWLKybN8XypGcQwNfP4t5nltjW4LuE/Ze2zoHusSbbXI0
p2zPGbsPAzMb5IUx0++YuQCNhbIN0JxFZe/b2jVC8B8OEEJUlVo2sLQndtwTY7LkgJusfHFa58cY
tS1u+j0eQLyHQYplAgWe+a3V02YM4JGT67UTdUJJkJ7hofwi/OCal4L3QUcpiSVlXndx89YH7XUO
3uuY/UYyvoWZuCpNUviWCiiD/Llz0o6eGqKzSzXqZrbgQpZfzGbMmaelIGRKe63DEVVzlOp4Cdxg
KmZ3mnFOyc6lmQsPo4w36hbfnYi9fBpumomRryoa9kl6hHS/zf80s7+2oRJs6mCkkkAMixUrRzKN
LJ8xV43qeDapWc1rONXfcsxtwJyOLt2JzBXKa9/QikNot1+hiqLMsct1G1o5bQh/P6tvZ+g+6l7J
4EWqHo37VlYUAnNQOFZ5/g8LGMViTT3JE3ph+n3lk1jDStn3S/WhsTezu62lOC+LClcUqq+bqFUc
w1Od4p+EPFbu+p1o64PTxZ9MzXZx2TARYdlFalXkapLYTG31Ctd6RwgbQwPjivxSWcsYgNnAS7LP
7OG3RopBwE5JBVttek3Z6ugnC1adUsPSt3RGBZ5I+9mPu0LFt6LMvLQhWSahgOsz7EyjfMumaMGD
oKWfCEdJWfgzNEafAlI4sRq/ru2tXPl6iL1W/VYC9IL8RcaWoRAxxY0BzQrq6yQk9AsQK3v9Ngq0
4l3+GgZw05LmzqYPbR2gXpy1SpBdhnG6zJpxQ2m7kax0Z4VM+tFS9zwrTjYdJkFhZsTaL3ZeBMPi
1Ac0pJz0fsKjKjcoA5cKLzF6Z61O3Lp84zgoDKmkWo08uZi5DMhnsZuB1Psk4RciB4GRuImz0cZl
PtefpCLlawIiFh5wywVXFXxyLKlVqltQLiuHxSlbAdBrOcd5XLS/Bucyawj1Q1X6v1oAv82DO/3b
tpuN0xxpRwm3EuB8iRueUkvCq7NWiuG9WRpTFDdvZoECCJvVRzwwZlGyW+XwTZolOxxrWCEio1b5
1eha2iQ0NnGI82mU1kGOHUmTrLdyIhMF2N1XW3aeiIWbBQF37xATWyGV+N6R74AR9MQILGzA7RvV
yLOir1xFZphIUPfZAnbcxYolr0NLoearPEtLPCNmDTLNHetpVH9G5wAIbtiCpVy2cpUcRIhRqEqm
QzZl3qwTP9xzAzcpX7JQjyAddjqAGDUiiidOQT4GdfrSSSgFJ53SUCM6hbmY/VnjEur14QWJUYV6
pAdHHy1K76LoVxFQZVsYt3xwrkrFMRxGSIIJI5DOJJM41AnNAfjUwcD/V4pm32tYCuQa5c0Ps+y1
JDPhTpV/NOrosiRsPOCXr6PafRdN2WAqBjVhhNK7PZq3vBKUPq3hTUPm4/hFOlcgYE/MjUPRucJ3
TiM1WD84gB/lHDxzpf2eAmZiTFj2av/daAyC9TTazGzoAzyS6oDMIo5NIjVU8VcUH9KMMcG2bwUd
CGGFm3w2XjRxyy3uKQX1+BDTEluOcuAfXIOOGh7ZytmUxb8+s5/4PlEUAR/ZGPHIcxjL70mqnIbR
Otrt8BeRf8MpbZd7IzDulV19jzKG9GpZf2l8umEAaiGKXnKB0dJ0tjbNRp/gW2zYzZSd5keF+szk
6heX7T7VXg1s/oXzAjDovWCuoHbWTxBLrwUfcjOOezPR38aKU7tJd8STHwyLERGI0zaUz1bIHELK
j7Fg4UoZO9utCyiZB5ABV9y48vwwWawTsrjRO8b30ssUnWr+OgXFY0IN5QicGMEW9NFy5OGDtNYa
UsykrPnVXzMQlBOrxxJRao4qds622HWwlI1+i91eRMOOOGE3bOnS0DUPCkfWXHuqnN2dRSTDIafQ
uc044zKGykXLzpJV8FprunUf6heZEX6RJR56LRF+Dotxq3yolCcN0nUmzdeaBJUOiCIPzFMek/28
CAmlfJOa6PC1MTz08aeRsBnmtaqJKWD22lfS1hpzbjx7UxrFUZ/1o63/YMbgm09WmQOhRqODsYpV
Yz0TdgemgWwu/LFnZw2y6j5l5iereDvMFi09GEkyV7ZDa/ldg8vc7hjJqV9sod1k7DYpUw45/CoW
qLkj3Chnzd3dB6ZPEzdgKVnbNDYY1KS0JsEm1XjeC+oqWf00uWUI3uFXi3AcsshgqvSEX3Esisqf
ok+iXH3DsvwRKu0i80boDnUg91rmfrnOJtNyFh7pamQWbg/qWu2x9tb5XmJBkTXNrmbNXy4U39Bg
viTtBuK2GkZsvX1IUK0r6Ps6h2kJxC7Bsp0dHooVegNqo6r4KjT0DSFuTAZGYeCjxsOMGm4aqd+r
8odRIBCYtVUJNynW0Ea2H5J2AG7K1w8DYLhPGGEGDkMM5JSfu3ICE4tDFD4eKG1OZ674Vmk3NcBN
cKqvffkkBnmd2UHlRtGhbXSUtdpPPXHtca1UOQN5iYabRe50U/tDJm6F2Mr42hyxnftdMtauQfwp
SfBMc7h2rGyTDKlXht8284kU7IgxXwm18GWJvmGhpZt7GCSvtl74JmIFJwr/2XJ4mArtTwdBPjmg
myWlWPdq74Z9CKdUuRt5yRS5cUhcsFA89cOPzrkZokeSh8wjmI5zvZv8vGZwP6o4cxuiEWhCQ9yB
1R5eyUGz7bORTzRQKYbS8qdpplM7HiVIO8YQvKim5I0xIfMwx2J2uOPUbFruXl3c6BcS7cseI1Zb
25HZXCV0qjDFEyDt6LFhzVDPiho7JkPunBebZe68zIFaoiuqfsc4kvUHOYfoJNW5OoCw7HSxSkPg
jJLi2tiNyplk4tDazt1n5zD4NJydEJe4A+aGqinFnE7BxHx9rn2Ft8hu80OLRVR/DSNwfjU9vtJZ
FwzXZCKcuno/yHeVd1GJXV3yOXCY0n8mIZhj5a0pd1JE/o64CMqL8Dy2jyJ97XSVxIRlb/GNgGlV
sQ6yFS9clga27ikdAjfjmbCdwRFpjNlWFazpc4DAiezGvb4araXpJEui7Pw21L0ZUqyKijxHHy+D
OQtZYAAn4nX51gcoYilO5QUnHU0brZevekHGgXWQLZ8uaYHVK9HX3LxVNEThzKiOGnKM+HQTSFgY
1ySkVvXO5oLQ0PALzV/mn0r+D3FdVh+q6bNARl1h8ZrDP/tfUOH0jF8LulNGwTaqRYVLEGIA7KC1
AZvC9KzxXyxD2D6xXTFHn+00kzOMdBvRbOA4hvXRWojh8MAScGVQDU2aRKPyc5sY57vZuAP6Y7OF
lRtz5LcHI/zV8f1pxJG1sztISGCcV1udvS4c9yTDriQdj3xa7Etuii53SC1omDmOXkMyT6M5nBO4
ePAkhhoWH5axDDS9OuKup/4kpo8ibkd4jRP8mAZpeemr6mib0ZbWOTMMm/31ZCwqXyL95vygOzve
OQbPmP9rBoF4A1TzzYkgsarpFpXvvo3BPZvpb5lI665sfnvJADwoowEY6w4NH/7xPFeuy8yaTI+I
ZiyK4DTM4ksP4diXgEmJC8NDvBDps+ThqAiQDCs5s88HKQDFBoxGjA2kHK0tiXJuzriAss/VYno3
2ycNLZouXSBgK9/1ClUeRoShWM3qLYNS2ciJB7Aa0z+Qyd7cR622lpvubFFJsoV4Kw2KAnaiRRTv
cvlky6Ac751xDocjU6mVSlsszUTVzP9GNlK9Lh3T8mNQcEIgDcSUlRvxWztxtlew2szqxRhuUiJ5
NjJIgINuF1t7E0kjuDLaJlcY7zJGAoQoYIxWOU0asxa93ObmOyRwK8CM3LgFk86i/Oiktxa9iBK3
niXNiGmwD4LtDQmgkpe3jPsivFXR05DfZfOlCV4HETKvfJ3AN3e49iq2YG4CtU+Z9tSrpsX+jumw
/p0i1V5WHKAxWeDd82piKZDu2sHx1ZR3lwScHNurQQhPpt/7eaM715LYI/CiKCPLnYqBe9C/lXrE
+/qqJ6CBNuTYHJ35Q2BoRYLkAQ5zY+jVPQ04A8/CeJ1QOsYPy95lys0u3yGYGgRtCyCPpr1NgpvJ
A2gku1nxkeswhkDUYSvvpGEyu0Bfwl51v8gPF42vCLfDCAiXBKxH7LyaLNQxszh95o69z9jNSHwN
Pa/GyjPGy9tdA3KXDISkTnaIajIlvJakGJ5QgX02EJaP/ehQcaGCjFju6lUGbYFUPWZ2hq8k09Up
ewnEM5QxU+PyskP7nTGCIEmB94dxZBDjXEaWi7HWeczacJGhYSoDQzqp2/dNuq8FfpXqVOYlffuN
Tf0ecv45h2ETlfJ6jOc1LB8GCtUqYv+ppM6/HEGmRQUM9ZEBvuXq05FFILxdhXwEvocWVGbc+AbJ
fYwKtOZZw6tqdy2RWbN0FvohrO+iPY24IbNNkRW+rWbfccSDKnXlyyhhyYL0x2Z3raG9DDJtAx73
30T+DfFppp/K6aZAX28hm3cGxIqJcujy9M/GJdEa4kJht5fItmlwr3PNs41StgV7MsF0PMwOTSX2
Q0uIisRgbonv1acODHGNXWpc8//ZdfKPbsuuHJsQsSiCquln1uTrUAzP2Y6PSjtvTImB2lBz6pba
V2jhBIbzNefGSpcgW7Nmx6ICJjjgfLGIwxHBjDwtUbHR/YZSde4nT2FM0X2M7HpNZxWrYACIWGSR
Mu2yGi/JI6iolya3m+qTNo5w4C5Lswy/ZhtMiUd+D8GQ2zkXnwQgIjtB89wWnmQN+5Q8grDL32x5
WguFEMpt0g4cr2LVFP25TWBV87YeAf4xSctlJn+y26L2ZGH6nkvo/TVj08sAVPXfoXqZqbKt/DjP
6sZkqGNPB0mpvKE+hTBjhEQIFt4GdtdDIiNlbV8zzE2kFgQq1Ni9FPglTWE6aQeUrFtRnbDJc6IQ
M9UhjpqRB8SGuKEkdwdSouqOUVwqnxVTbIaufoA5OxiowJQWob/1wB+ZLUmVtLgqCgxDky6VIz31
nqUWBVmgRtsUHFghzhhTfnTJOZfVSImYwyUhRo/8Z80C4jXxsIJuoWICLoKILXApjq/sUcECLESg
aKPFYKYafccM3yOAiAzIv56hZNS+y1QQIxYntGJOtNel94LdTSN9i7HYqfKPCRs4E+Q1MJFoquNQ
PQHk83JT5uvBXsTmQWVRjLV2Mwm46EzcB5szk/llLNaOpfrFgnyHkV3wz6I5gZAx+bWO2K3vtvmI
47qJdsRS3RM9uMbdsa9mXw1/OIFQgGO5EMgAZ7oqk8o7456RDoau73LwOf1w6bgk5FvRWDvefdn+
likG8+69bZ6lwXeX7dLmEeGNj6k/kwAnTx3eA9S/GRpcJBJeagi04/1fsaARREQJBciX6hbBUwZd
vMl0YKieQ19uViTM49zIKtOtNZxW4gMDZ6Tum1DhKpJ2WJbGijEpWm+9epui5xySChTSi0T0hfmZ
7DB+hObVfM3wNk99hxphRlVv71s6mBhXW6zha0yv+Ob4ejIvwD85DHxSYiQrksAkxbmOhjslj07d
DcVEo36RStpTRdpAOfXQUllSd8wjtLw5rbuhvQV81OhAi+LLti42LL8aDUNRnkbWgk72bOuPVp3d
1uTJHt9Fsm9RVFXEwLFs4LeZflGR4yswOEGs7XLn2kmzJTl56bmoWhTu7nZs3EkgbRZiZYBMYyW7
lh2IU7ix4qn1K3jD3cS2DwMp4Y049GYiftTtEnkSSKWfoDKn1aeVgkNgly+pXW2qxtwEuPVlTT4i
hLxzS0CPk9gTT+i+4p3oNS9Ng3VfM22JmnWBHWtZXeEpcelD0fMerd64xHC3FdQ/tjFuc17wkhNo
BnQ3SyrpMPoet9oW8soBgeFODii7qvSJ/+gWEw0IoHc9zoNbTw44GAa/gLIiIrOiplsRrerFGWYM
3rZKZYJp4mrltS+HH5lyl8sFfVEb7GDTux3in2TGW5AqW9DFuyF3LrLzz0jiU0RKQiikbWUAE28o
cTWwBdzwk57Te8ogZWU3x1yoJTFkqQA34uTWoX1LLM7GGCpLkGxwjB8wp+5MzNZrC/nVaQ7YBisF
qhbKLjNO3gfTYsRh0S3UE1EYrKvCVWdn0Amz9LeGO1v0cA6H+Jiq42NGWJVaBTmb9UnFa5n32Ubv
tU8pwe9TPBtjvmfZb1OEiLXE2yjII1a01xB3eK0lL3IUnoRod53h/IWj8xaxo20qme9kuT7O4NS8
ML22OcelIf+wP/ntlMG1TcXrJ0G6X7UHpg+uqEZ6WCMDeBYl8kJnmY7aFG3tDOXbmjdN2nsoMFxb
z1+GoX8tu/rZTA1jp0OqQzVGMuBAzDJMH9K8JA1AW4q9zVwpKqdbxCSNZPSNZcmXnmDQmcK1lQfm
vtoVV80GBBsj7PcqPw8ma39nz4GN3mlSPEjlvimEp4/DnvPkK435HTl4Icf9wjI4pRFeTLz1usaT
zuwh4fewKVGyodj2tn5MlcVVeFSEM+ByUqmR4dxJXxGuKN4r62NG0t6pn1RAGZELVv4zIbjNEsmN
xuzRcZhESvIBoJNDEE+JHFqrGLacyf8yUd+QCzHg+O0MVsZWRiMZ04sZ5r6fn/D0/m94phHvoZK+
RoGH3vc35KMXvbw2uMRwt8MPoba2jGTT4LMqwaiUhQJD/nvI7iOZZoNZ+yqONhGYSBZJHNDZaNnm
cZzKU1NmblKbWAkx3JbNfm5bWJk6nEpSM8buOWAfK+TgVcyVpzBL5U46wBx2rYb5WhWdVUYadi79
Msp8GukjcX7i+pFI0E0Dg2AzwNeKoNZtXX0+TZWBj62DWASQTpc/K437LEWrbii4B3jbZzCfBuOD
AnGGNTVuaRV+bRGg4iRbbhBXzKQFpsMhjtV92uGsExfEDDs9eiyJHURM8tHG1GephyDpFGcIynvy
ZZr3WIYo0I+kvnVgG5bhT3iQ4t6rUwcdj3oJ03qrMppfMETBQGc0QavAI6xKe2FTPfTa3ohZxGYR
nCuHjpoKTY9bYm4oBWj6IfsaCmVTYfsmN51EVCLJcX9Q8XnJKi/LTPJL5hjn+D7tkbiTKlSXoWeE
mGTgpB37zMApn3pOpYHfDH0EM21vAL1gZktO9ZhfmHxd06DDL2DdzWw5hNh58hNrBGytsTeY66mO
uVFm+UMOFsiMwQYQRovU0eUnaPlSfoVOQsuc98pFNrK93Pe/6dyCNxq+Umx9VNOgjKIRWcOYgxRO
tdRcDf30DUzw4oz9q+C3XOdzhngD3+eikKegl+YFGwELJ88Nv7GaiQ8hze4o4tpTMU3BKarLh60T
263oHknfXPV5fcsAYZF01P3rNfgLhNJxRBQBUr1Uu09R+IPv7SlF6S8wkCdjiN9xjqi9FU7PWkCI
icmb86ya+jWplC/Rj7QFGsuhchK9p9UC87KYWxjmqbGBrfYywcIO+KqrpkcSbTQVnXuZbRwD+0E8
nswoafGGSD+alp5JuIk3czyy3AquOd2L2/LBroVeVhg8QnArqf5QBYfvJPCuwvVUNs5EzIOxqKa1
IiAgh7+ZOGiCHRWnx2DEAVG36l+V4mkLMw31yiBeLVz1zC0tLB2yKa2HUnHQp1c3mYn1MhU6qwDa
1oAmeVQM4yOMp42dBue+yPxwLvddI28jldO3UO82JaVSaBt1tF5x9VuuosCxMVO04vq10RjfE8a1
0kX9V8rQyEP1GYJ4xU4fAZbGNmrI0j5qintL0bvKNbAR+PU0Id7kJAXek04PTY4feaObbtGbXOWg
CWPgDanSv+AVBW7aoWO0NsUSMJ5a4cmwURc5FmxbFqalzE7QyCWG4haOj/QwkGobT+JgNsOehc0W
lnW5SfL5LS5xh8O7x/lmuUNIFzlIPsK0q8gYPQYV+mPj0xb1GUOZpyXOWR4ZGo0IQuCoB+n4gSLl
UJUtExjEvIwktcgiva15EoxwzLrmYig0pHgu8aDL1kEdZ5aOqj+SnN0sWCmOOOYhD8HIHefLtdQ7
aAmysq0bcyt0tg3MKLjP6opPuM9vdhhehhipSaPaL2WbfUUxg+OWKKaeEUA0/7EL+afXZCuL3u20
6m0wyLuKNGZpqXErtfk2jazK4G0QQ2GmByngxCES1zE1hforeCOY7KIpE0Pp9GTm+XPIoqPows8F
raSJ8dAw/iRlYxeWc+Vrfe8HKqOAmm1vIXst4WFarLxWavjH3BUc17gzZH3XIh3FCpq7YtSqVdtR
UuQUOlEvMQqUX1PF5hRSt7BlsC6gPau4X4m6bRp7l7CpzaVxD9Fq20StCz8FYWBHjcoWAQnTQZLA
AWTmo7ZZPqgppqaljalo4vLJOk1qSusVb1rgAmQHkrphsqYtdsGk7Inm8O0qA7MOOMkB58jyh62P
nF5nNfCLCiLG8F3HhNSJLZoEb6zw/HH7kT64yuxsDfVhaKh9USMyvzgiNd+QkbQrbfVkGt0d9tNu
HPILyc6uQZUZ9rnfK9I5q39j5GWDgQocb85mwQtHQXGxp+zEybRV4/5llCFusI6RSuvZp9K2KW/W
/G5gFpH7uyxLPikE/2xpCSi0rkI9Ayx+DTWABEPyItj0iQR3JS0BIvz1PFmXWku9yMyB65EQaSJ7
mFEIJXa1t6YJ6W+5dpzDQrEiKNrF9+N2FmYD6sDCiTeqZFEYkgFR99zvOjI+8xDGX+oyppPqvYZ5
DBFO63wVE6FFHbg1lg9RpHnWRIHFy1iAOkwcdmYOvw/DEv06h/RJbPZK501mPdwwM2AIzfNM+Lis
77sgOBa2RsIXZBRu0d6sNrKKvSH4zXvHHzPdrzVpQ1TTlhwLr7Awa+sqQyNs6g5z8JTJ3dIbldyS
1Pt8aX9aVX5mEjqsfrKR4B5lizwRPILwooI53YYBs+l04sWu/qgdd43yUPNiS1jFqjURP0RenaWH
BsK7nH6mxbNqlbU06R/aeJhwYoYYnwzy2FNU/4QhrQtBCV0ziERbxNXiQ67DUXOPAYYX6GVjmVh7
Vi9diy0hgRlSavSBjI2hMVYqrK6s6a8q4ipZAX+ejXtninBPjGtFyunaGoQECJ4BONnawc4/bCbq
hP4wAS08yAthdlHmbCPT1mkLrWxJDMkEc5KSGg0IYgkaY6TKLVrVX6Q2jeAAx0MxAV7pvs3hoSyz
XvO2jJp6m/RGIuFCwzmQq7HVZGk9O9FLQ91fYiMJyfkK+u9aeUmF4bZI94z5myjKdSgrPyp59atk
ZmTIdq0O2Cx3UEbM3J2U8EtJo6tiCK+Ik0M818d8BpY3ctc3wa5wcs8OMXrHf0iuElFdzKH5lkLS
o4RDNZCwysWnwmiKmIgX2ybXGL8WPsGdXWmbAeXeaN10aEPwC4jnsJCkj36AYssh5wcZvW/xFlsp
2KHqs4/ecpvQHOYrCqJeFUREtFQt00IUYAw+UKLq+POg4qACOEi6vA8j/N4Dx+o0/eMIc7nBD3Ub
HmRW1P18CrV3R/Yk8QbwlFUf+Fo59MfWetbJ+FmYFpGVFX5r7alM5h+n4x6KMgAH+ShygEpsrNT8
oog/E71KSCsDJBN/9aJtcNqjg3HBmm4ylVa5fK1luS2mwEMC6mXGnZyltbjWUkjY1jFnGG7ycnUV
fFsAcojoVOUxSsUzaOQvpasxUuOBQUvJX9rXoHJmmBv4X3sHvgcfFsyc7ag2f0JSv4FoTMnIaipi
mEpqA4cFU7UkJbJp3rd4ppnHZNLJWnJiESkLtGE1w8dWwo3CeZ3LSKrabDvPy8ZnfCmg1U8aIBA2
4x0O7UTLjzKyMxuR1FA3WJAalyxLdMMKibVgZgDp/yW6gyq83tvsQnjSOx7BnGTpHoMTiTY86s90
xhfMVxuz5BZ1vLiAnmTY8Foy3ca1R743OZY1NIdsMwAncPRHm13xwQtxpDa0USxLL1W4jbtDgt4X
fsXsbFO6HDSw5L7X07FCdBcmXidvGV223Y6LWoDpOJmgV5x3tX6Y83s+IKpDuzvr77n2a7Aasfem
cbZKxWNawvkVZ+uOWSi+L6GdAULOEtAu+F6fCp4708dGypIQEgncbIWb3QIDkPH6IQFAUUM51y7p
XKPfcCpqeAiNr3x6z5ietL9gaeZkwxxAOaf9QRvIKfF4lxYKffutg2iHh8nqbqInNKcHGAFyB26z
Ad8KiG32EujY2ag1NznbutiMNiJ8jgMlSHS04HcZAL9vtvY1JigcXMV5Req3ba1/KB0w4KoA0nKn
34XqbHhW9m4Xj44Lk8gpL4ZGxgbNwAYwbsLwRcs3vbRneE7yt1cmFc3gRgcNONgTMVJ3Kq+1HiGZ
k9DGsOL+JzUXM/4rx0ttQLmExQYj7rXuV3q+qjMQpKuq/ZGwtLdvZr6x5CNlYT5/29miowS9BCyE
pCztIAoGl9WdhPskv6AQSCRsLOIpKkTJXmH8xDE90cGA6ELaG9K9dBO/AUCxbXBOi1yofgGq3xg7
kmYy29UHX60/6F5lQI5BDWARqgfR0E35BLBglVdLSuBn07fsgJiCQkCclaNSgyEG4N0rMDiOf5bi
jeeKnsqqXzNAOcqtsD8XMbtlHaeG/e97hhpUFp5a+r19ytRntwROPkC7zJh5EOHM4giCsco/5SUl
Y/JiNvwq8G0sEyFNAphsGcv+JovtYz6EO1M6D7lfKhhZQv3MGJW7Zh3A716RuZQ5534E0kzUIQZP
UrpiKqtNYf4bdUIMQ4Bt5T5iSpHxjzpmQxILnaQz1o4Wkj/NfuKijO+Ig7p210c3Mj14tTDlNV+F
cAeMlMOmr/G0gcKAtz6czPKBYZ/rskS5jIkiZMVP/i5KbN6ejpH9e/VWENJjcLJ+0+Rgn3qdUJcE
qO80ct5xszJ1ubfpmSfFwlHjaCeGzkkF/2yJRPEzGh2Duk2A8cMqWxI/xAA98tTmRc7fVH67NLqk
5W8P9IBqQzobFZB4ZCxR7kfqLhG7rr2I8Yw/b4+nq9Y3LFIGLvFoQMD/A+gztrYapGKg/cygDzjA
7sDp1cXwOIoXjS/dofhP28Vdi58zJpIAKVUOcwWInsxnleChcrVvqEJSuAewo8yvo/2QBsIfXBRG
0UlCAZYBN+fFwTVbkwTXA6fZCskmfPLYTheN6ZdCz9Ck83OUvGA51rA9V/kRHyQyzI2BZ8Tp3eEz
nH/ISYmjP1YntjR4Mt4K4hXxnYcEBZ2ndpsz5QWgvjxZqAVcsZx71dNB29Yo1IXqX6uGbjQhbkMz
ElLryyNbhzseg2H6p0lvAiVNqf9q8w4pRxP7heUVJJNPtmtThbXhUel3AGJS1IBk22o8IKl9VsIX
pbzlmKE6qE3Td1IcGvUAB49m4QhrsbK+J6btFi90dMuEj4uVnx6ZJ9t5hpkvYcBkTCr+Ut5/osL6
mwP+VN6aLLT7Q44cikLL0V4RUbeWWFAeQPlhPlAqoZidjpP1jAk8VzgJ/WIANwFTZF8Yn1n7YVX+
EJ7S5MPQ/Dig4QYxd8NAhv+wyT8nnkx9w38qZ5c4yUuAy97eRQWLltxN9X0SHQbcd5K+HZErzMo7
BIbOYZELkYkAHHsH5d3qMVgzU5PVyZcW5SuRiSoGIvRR87MAXtjJ3zJmwPZlMo6Eq5MqOk0/Ivrq
iDXg7oRcUDqbSV0jPIsE1Tk+TRIMFjf6P+bhZrbGNFzSK1FKcv4ZJxurBXEpNP23IX6p+y3xgHpC
V8QYg2kVEYIWx9+cnRlpDfOh191oWSl/J13HKHU9f4w1+rItL2c4rHPNY2QFThWRtRmyKEca2Eun
PHzm1XsVMVdmWzPk8yu29rrFVcvMkAPaCf9F6pfs3IsMuMFyG72k7Emdh6PdZwCVlrewnqQINGbs
Z/m1md9DllKWNBzUOHLD5LJED8Ul183w1dKahW6a7abkaIZbO9tA4veH/h0rLYrpjwzwvPwTa595
jZ6DTq0N37rqA38yxhLg6VnBZBfdjzeGO7XdjOG73L5Jary3VXmN84/HzmHhP2qPFBlno/NXDHwg
5T36YUHeXpNR7O0Br+e0aodDXn5RArmG8Tmn7zqLVcRF+XcSBS6jEtiepwayoQoVvKbOArQeGKfR
VH02iSbwcKSi3T2CcKOMi9/tIxw+jGHwxnl0uwyHWMToBJm3gf0AqlI33wsOLjyZsBU5lUlRqlFf
sRsUJK5ZFBCqF0L0L9FyWjRRTYE+0YDN/grka0a3kpVbcc1M9cTaopROheFLCuor7WHG08rSj2ws
tHdL/k54DjPceIUGTwj1LQzmR2R72GJXtvRlIQEC/6ImdzPftumuz85O8tCDE14ilBkZ+B/lYbau
3b2gNHdYCQ0clxyK7PdlhEteyMkbA19qDL9wrn0P6Eb7U/hqGOjADH1R25uM1LEwbrAb0dtu5tFZ
1WLUV53xx4cXJSedyCPd9EgToKL64OfGh56QScQ/TvAa5JfAecjapTN2ivIqzHNTveUCpK8f5u/6
fGwA46skmBMbEnIcwl1Ay0CDXpUHCXRDQ34AccEyl/NWndzKehTVh0LRGTqya8O2lJg3sj1WyWtG
htJxB0PRWkXWfuiII292SfcnDZ9jeAFmgbjKheYNqr+HteMNhofaJ8UqiT+LdN81P2bKLnrsyc4h
Nt70nkAkIsxjSiUyNtGl/bUsg2F/8Tihv6r5FpudRCVdttZrOjHMBaBXrqUltWp4yNKF/Y9TnBaR
a8BYe1k4XApQZ7FsHDVbh7aMEWiTKJRgv/J/HJ3HbuNIFEW/iABDMW0VqJwt2dKGsFs2c878+jkc
YBaDQU+3WyKrXrj3XMR78asx4T+xlxt/lO7bZvPt69rKqHdW/mkwQpGXZOMVGMtowCgI8ecxghHQ
NsMeYqS0SrHjZLhysKKUCK/DkxsSrc0KGnoNXCmx8rk1RmbNt9r/Uj9hjgiDTQVhF7oKaBMb5Ede
sZOvf8fkBp6ijrcl0jjmPT4hLSFY/hwn8HsIV119sIwfnUupOnfDDwv1uT98iWFjucvYpgzlnmCF
Kg2PwGeVQ8M57yTAHYyVLGBjBAquTXXT9DsZhX6o7VAh2P1fCtEAYX1F0gRrNFeSDwGhGkyqEZEt
6HWg0g42xJF1wdw/YKuuoLtHj+mVRwlB8yBjCxvmjfZATRb46ymeomc+nZHcnU07njKnN8Di2q0H
xXGNu6c8E/pXNBQN+psu+kvKnxH7p2KCogElwpKXOXIjwTFumTQdRH5WICj7BtUCj8XI3GRRq+8e
RqSegKwJXx1zlUJdFZxOYJR1mLzhOiw+rAZLWL5Tcm7NjgpGbEzOp+4TB8FAKtb4yVgAtOqWZ4+V
Z6pdfKZ1xdooXgYwPps5L0ihp6JgXpn+DfhJtK7DbSDzYqQMi/JVWXxHIQFPx0E4Y4edvX3iT5ik
ZfhYl6CDPcKgqnpP4gWT7X5eAP5yqeLrFHTpO0On34T7huln6SDSmA08BhXMwCg6Zu5fSN2nRLFj
CsfMzxq6KMjZHBsG/7O+7DzOdiDa2ADZoX/WIdTRO4GrQ4OcVntY6VOlqUWu5xcfpvKn5ufKBgSf
z6aM6qzA2TKvkJGrny7zDmwIbPgId0kuBnEuNv/GQjflt8mPHQTiCdCFPnnEp8kZ+iRnWgTZgtVl
IIOWxNCQc1jGwTCPIY4ThlCa69R6EB3PvNDgow/Ku9b/S6BLmj/oCTBgXawnPDPDc4r4WI6/XkEl
QNK8NQ/SV4ygNa8fns/1zU9B02+PHfWjt5C4wheKf6ta5hsYXpz2mvMElIsCAUijY4bcejoyhgA4
3cKo/kRFzNdGUb8q/MS6jYKwOqbmoj9iS5xP6k0FDD/wTI+rHnBYo+96jkaXFoGRhZfsAvAKY/dW
RoKjF9KwD4k2osMBewk2vwt+Q59H9i9L/+VIWIjn2kTi1xpf/j8ddYQqbWLthY3L0ZOQDKNVx9dW
To/1J3JPS7pKOd5ekxuFJXJ9C9tXi5hI2Ki7sEsfhuFEWBYpyjqeJNMl3s2RkTqDVuZYUeQ/Viex
dHClbSGRg3ijDWnZUpfjsQlxnMVkoYP01f11U+QrOyQ0FgqJga+D7kBRfg1SwPg1GNTYXaPaPRlY
0zA1W8PK8PCDPTSG0KkplgbHPX8U5yioNXt8xdiyyvwt/F2r7LvGXchUJUG8CPAlJ357II5c5i8U
RbsImt54ALDXdDs7P8vezmWZ4T70K8q5uvsyJOZt9xgqnT44qU/TxZb2W6CIspDGGeRP1dGteJM9
B8PCb98ZPkLmPSAADx4CV0ip6oN+pAGaYKwtl7noHNxh0k5slFkvvxTjN8xphFnRzPX2YebvUv/Q
wg3wwLnRbHNeSxUq4E0fj1Di7ZAJ70FhJeAKypDpK9a4e29m+x0G3+Rs+NiCtdbRMwfJGRgiXnmW
yGb/6GL4BBvZ51hfKtY8N50uOej9nF1yxaBP33CJjwZ+E2gjCAEjDlOejiHb0K/i/xvsRVNddWuY
Ff1r5H7i05M5qKMDnOgKdWzEMta40eKRtBIxWFdbxmpb4lgdEI8o52a270T5BWEqE10j2Y3B0ZU+
/ewptQ6TNBHd/ASTVPpqY9YPN1lG57gimQBepIlytRSOK86WOLbKEipTEF+q4cpKrA3wk9e/EeK6
FvPlMPmaOCDDNiBRZU0lrqvHqNoP9a+SR+uS2x2012IkUTT7ng7AKMFMHzDQKx7ZZE1nhKkV09CT
xjZ5mf5PrkRbI/+xGLFibbNaVhDzzDynNC+YwMhTZKPOBYUUo3Qka180zPvWSXcIGwLCSXIgto1U
RlTGzTf0BVRlmzD5/b9ouyvWh49nUDC+XiSYMivOXJujyUA9DYKr4eJuM3r18CE0jEzHCTjf8fX4
Po7amT9lY/wjBhxV0YGoXy1Z29m5kk4txzSJKi0HzbBXSQ0mQMDSOe63qkFs3DbQtwRidm/IPU3+
O6pAZWDlAd1A0wgiHCUCCuDoMbCV8N/j8DYRBTQUk0mxVzUEqT3BTOw7GxapvLI8lasqO5t0mKH+
9phVyyF2wccQnaPq1qXrSkEOuXa1S2qjgsA0nmkzKYSkxC0YoXMF44D+J1u0PUpT8hRrhA1YzUqM
lr+Nh7/1pnstPz0ogqnFY6ohQbmSK5lcBu8AbyVg/I4LzB7bg/JguxTx8jXbiT6LgoXOB3eqgWKX
pUKaOOJ32ldoVuBMPM12RAsECuUjMjBIzkW0Y5HQQSnndG6+9OoAzN4fNwTZ5dYjbrYwrlEvAakq
6JSTHoi6NpPPOL94Lqwze8qm3oOgGkjI0ppjK/2Z2jF4SC6OGmxOJbIYVqEhIIWYlXlecdcc4XOR
k7DEfUZjZVVcd7MJn2hpQA9n2QeJtPDignmksMuZOjwiTlEY1Gx4ZpRgVrlmkYo7E4HK9Asq9ZEn
t0yeXH24G5a19DR6ooNWvkWfAS9+4KEZF+SBpYgLuCehu0kewu3fQl96/c6rfJS4PffMUjGI+cD8
fXMjCwcSSO1vod3yfjWwJ8AUKBhcY1dCOYVKUCanIuO9QJU0Gw6h9UFiCTXEgtBVUdxR75DrUcWv
DEsUPKEKTn/kjDEdCIzylWaj6tboEI4NLevRi5y6vYAIoZo5ECOb8wKlV/Z0Uq/D2qYNYSetOIG/
yXl9/GHvm69Q+/bFZzX+66Wr3f2o+Zo5boMam62m3cAeFyZ7Vs6I8qWoN792GTDNWQMw8EN461TF
ztB1XBiQ6k6CLZkebFOcvBh9dJKCLXzLpnqz2X8H+YYBBqGrEGL4D/8or+QpFwDNMlb+VRRs5VG7
NagjFWWiuJczDDYzVdkl8Gzid4YhV3YotRW041vzZiL86cSw9v/J7aGojxkbQLf41bD+tgxIacJl
tscaIuGVJx6dO6NsTcSbj2vV8DoZ1j+YE+GIBbjLUY5fuESw7o/KrmvuYYMrni8AXR+kkfpZfUfl
OUiOfXRKxx+BuEFj05VjV9n6DFfMnV5cBhuzKLdxyE4IpUu7q9CoMPrQsBiec3G1LEqzcq3q27xa
ujBEara57drLz63/0wILLkbglk27hJ61sqCvp91bj9a4NlqLVG55H6LHggdGkBcTDHDYafBRk98b
J3+i3xXy3o/5tOxnMWzqwEJPj6f/JOdfVZYvAXCgoJctboxNwDuXdWuS3CGrnKNw1SMaiRXwFmR/
8iPY8VECK0jnIzYW+cm0Y/F1UDDP6CfxDpUM9eZFbrftSHhisktI8nJz3rh9xIZC3iQjMThcR716
6ZQz/VwenQNcXIzR5wYdlHrUXMeKlmakkRzVzSX7AzM3Ni2oeBlVOHfyuJQ4EnOMHSQUUjH5QEKS
+pFxyiDLTIo/tVsiTFPpwAcO+aaqliRPz2rcPyHJPsKfo6CuSdxK+LvRIRB8nqMJjj4pmmT2tu7/
t/yS96/R2PQpXBfcYtU0/c9Zk1X6JdEXtWzt/P47gffQAh7OqCUbVH4Vyu5723+A7HBswl2EPI/0
JbBUsIdvuf3R9Y/EvBioVpG9US8xGys/AVdqxZkVSTux0ebsoxtCSYnaGI1gQdj7KokYVKC1qFwY
lP4BP9M6IinYCJJvt9zr8S0GPcWYueT8o1p8ol3BSh5AosFCZpFURz1UrZl2t0CmuS68PwPnpe3j
hvYYnx0IqiFVxRx/KoYVsbtT2j/xNoeTYjiGuqwS/At8Kr+wbwdAlnG0ClEcDxeKP41hi/gwyn0V
8bSvjJY1/sko14rW4Zhe1qm6AURCy+l4IYY+JNxZGa1tGJHVWH6gSQJZMATaghuxJwgwrLj+ygA3
LWf5MA/T7zrcTYWIn1Cvd8osVbdd+ArTVUgbyOlD+M0gHmRp6pPSbcuPV1G26WIjo4LbEMFZQQHQ
rH3/RT6Qrs1tfc9+yG1/rPgMwEY3wT6Ft8g6KfmD5R1CWWGcOhl4F3oxegy+gp2dnMv2qmZE3Tms
j/JYW1rtmQG3Zu34iN3gaunXEtGrj/F1rLemfJbkY8utj/CH3Y3FtE6N/nUKZgqUYijHvfzQeQC1
Q6CrzcmojhFDdqU6Bc1hAPDVMmggf0qeziRyWxmiTXfsrA42jJkNi2oGwQfsOoUQMv2p6jlDNyAe
7D3K6FMBgRoZ/1hUohcjm3BD3qGDnYLFIalVROLuMgvOxqNuDvjt4VixhPnK4WhDnpoJna/2Imln
28SXxggqE2ejvejxxaNKUNWb+Cr0+9h9k3GkEkxJD5Nd/fhjWsy62DLFW3grt1762U+guOtUB4Cc
fxb9w0+vHWF5pBwaNJCburgNLk/4MrfJpeuwI89GH2MDOb80wyypJdTDKKC6s8tAO12ODYtMtAXx
xmX6al0iZScNh87mQLtXQjgTmLIEChlT9L9Di7GL4sTpbyxrh1pn7sX4HzX8PtSm2JpuqYyw+nFY
uoLW2crQQGZORXlYCCiQf9NYRR3WhBtgeYr5HDg74rPZXUNlMcjnQJxyZQ8qjGIuJMKX5UqiIWck
GaKeh9oTVbSrLYoWwM9vYjkJQ19KmgZluGCkk/PoK/kn8ZwQWTeVv0+prX2wBWUVzIT7YehLa5xX
aCCr4Mvm1BmGi56+8afrnTMidWM7iqJezU+s/YvMR1j+SDLShlYuNRLnc8W1MTl3jqnyA58B36XX
QCI6tO9RGWa2MW5FTjD55Pt98F/WFRSECvKDgW4iRS2B3xv/u8UkO3iiT+H5B9RpuXff3sl8QdwW
PgyO8C+fjije8jL8TbIXHyp74dR71YzhIKtYk5YgB1CY7NXfIWMjy02EdlRD1ymzbL4bdKOuyraL
FQOuJSYPW5M3TDBNu0AQNQeOK7xQ0jdPZtSvCCkx8RkXa9u4SgwsS3VXFCuZl67Cs5qpazx8EebH
kLyMaBqF7kf3l0IElDRDormWrYsITeMCJfYgcfsxePYAJDRtsdY62qe7mf/TKoNAgbfMfKNnFNF9
87ZBtNDEHzuHItlZKVIHRBq8qTsGV3YI1vWJboR+DU5uytwvIylia7MOwZcWqSi1Ga4SHaMB27hV
uJgBBiv2qWkYTrdEcHETtkt2D+rDr+qdbb+U+D6RzWIF1K8Vzoej759y+m0psZmVFaCWm2Upn4Ky
WfT5b4NgQFlo5iaEgTwqnymqQhKO59L4CI1H2J8hutilk4KRqR51SPmYXfyaIWy0DQQA1vwls55I
ieQw6npfYzcM9X1pbvM8YK10KyOCdDUaFvlmsjsOH5r/gY/aklmyHyspWpjyKR/RT12RBtgljtez
qzvN1GeoZ6iiVLx7OfjoOZosg/6jX4p8WLETtOCLZXRFyG5peT8D86EyjRsAJxI0MHRLM/yUvaON
5aYofktCYfgEmBO4O9gC/F+GxcEDw7Kh/mQIl80h4K+D8OrjkUvaL5P9jIvcxXhY6BSREGOl5IKN
KHail+Rd1OIoiofVX6LBya1NdwyTAw0MeJAucEbup+wvRUuVRRu8jEw5u2ShjpekpixvljLuHVDK
0Zb1Vlyt1Tu6M81Yj8aqzq6iXyYKzf6y11gVVAyekVlm7XeCIsVLb2Sk4mi/pMaJNRWjypYVxzbt
geEuvP4CTUHtN6L56JqXCqTc/1ajoxuvNSbXXnHvdJtp8TjnoljqotoY4twbHzIQCNn+ziJMCdco
oZjol/rA+Bq/y1wQHEq5Vv4NFLe5dY/zY0ToQ7/R+nfiridjij4YCyVYD/2vje8uQQzKn4DXRj+m
PbgzzmZidVR80pH3g/KC+IXeQGC0ovyVbETf3VWLkbsTOInzR6s2qf+DCjYwr9HU3qyAFbji2FNY
8wGH4V/Z/qCvitLNNOf0kkMPXISpkW86eU//jb8Ur2gbn1LrQ+4uLp9tgohfIMVfomNlu8OGp914
nYP/xSW2Vj/UrOZCZsol5HtM8K+a1tTH9tASWyuBAvHjc4DKH7KqyL4sKMbJEsSf1a1Q2zfh1fR2
2P6C/Ecy/+kssREMsuoXHNdVsPKJoA/mIlyr4jaMFI41+oEPEWD3dZpnTnSDeu7RENcoS+TpZmsI
RXI671LA0MYkp721CH8VSlYG4OhHaBCb+Fb5h7bhCLEXsntjhiHMgvzUa4I6J8f65STBGqdjX53b
2l3Y6XEwNGz7f2ihVlWXo+Kq5o2w1zDYFy2j/jG6WpNEvXqJySv10oppbEt4XMT42hXc4e+yeeQW
YGiLn59WlmXNbKAA1yhgIqqohJ+mluUbmbX9Pi3JGGRY9vSiZ0fJUQRnyWSLStZjBjCQwaNP75wr
z/KqeiyFH9UtDtEjkx3BS0rPyeUnGkeS903/kqRszRVAMS9zqNQrmmYII6X7qzJFMue1djRGnu91
acCjcIafYFyrPiX++IKnIrG37/ofYdx90ErEFhDfNbPMkyTtrf4xhaUMq6BdSrozwOTGKSJuY7Zj
RjqIdcVfRPsXdP9acCVTBHjc7TrxTMKNMny5sEcqcfAUUr7PNEISHqkOSxDKMeuRIaQsTpMJO/mr
nkXaz0sUYCyw1OamoQ7JeQRpuuJgORoHYRwHbRuZXwm5ztkaPTdyBe3OjNZNoXgvcG5QxAJumplo
ykfeS2vKWn2kbElNbvvRWo48r0YK/YqdFfwTycRYwFTgMyo/hMkQ7nuMwT+4f1qyl/WdQJiAHbpF
Rejf8YRp/UPVdmlMLcojQHgDzXRZwuw+6LwYkeFY09f51rJ9Nc3jqh0uyti/atjAVAqXngonYrE4
eNe+uOWRTgH7bSUnJSPFdhqzrqJmi8QE828CH7nxtr32Ujp4hsnC+JERNcNYqYdTiHkxi7/89Ce0
L3q2FV9ePbfhVTJBhs8mcNIyDlASpOSIDFU+TwrLsvdnIBM84yrXEzULnVbMBU1n7Kq7rvW3LSi5
kLOWYBoFQeKkrJ/8irXXLBp5PWiOBNEse2ToLQdx0fEEhCj+1XSZpDsJdxbUBjFXf1R1rdDGxe4p
Qv6bSif6xgSVtjSByv4VzYKd95BSFyDiY9VwskGQdcSdEp5KHvgX/CXzVfuXeJRJAgO4iY4LxBLx
U02XONbQzr1xN8p7pX0X0pU04kDd87GiwG6GFY6PWfktTfuPFu0sgz9Gmw0PgoVlTQ8WVvEvcZdG
R4Xj/Ur9shNvhsex6+gAHDSFnosOx1f+5YU9M5DcNAwgxFekzgufucI95opAeu5gIFAOIgUIdh80
NDT5w5Q+WxALsXe1qjM2MQaRevsBn7jyHpFpMuCkgWjWPcoGpYPSgAvOsxcevzMywekMXEo4uVvt
26xuacOPHh/a6AAarMM5HrtbrfjD0WnIP9awECTp4vBSG0eRCOEeXb7Jd9+cQDW27aMFS9vbHz1l
maS+AjVfGfFlwGhXo8r1+VEIiphHjLaUicA3yRXZY9ohbp6F7K2yMF3K6r121xMbylyK8Wtgllmh
W2yoXrN92ju2jr0jOakwZcy1KLeEnnGC78xo54sjeyM8fD8FMWKjxpqYmJdROdMBGuKQNYeO0Oxk
G+ULyVh6eH/lHV5Dkb0qBpmRdff1m9X8AXXIzXOf3ZAnchgUyZ4ruQx5jZdDSfl8bgr+Hzat0H3I
u4X9uqiKdervC97zKkkWvnoVaMthDE4XUe6vh/qW1jf06kA690Wxqb+5VjmHctKL4rvn09XMYgUC
8wJtSGJe2/7CEN8aAddfE/XAFdU9DRXV3icIqnlxY8XMSoMVZsAdlpGXwWlDaAJ283qN6EkQyKJe
2+ymvJLoWjftvP5M2XTKfKokgTwVi7u1IfVQjpYKkV0cx6jsg+CGgijj78soh/04+l7rptObTXkP
FULtCDeriro8hnqU2toO6x0P9tPYy/YqLU4NsvnAu7nNxlUWqbmL6/oMsmwRMDEKPHiIMIXJAGvQ
casshldYtQvBQGp0Jl3+8ChND6n1FS+zHFP2OFG55ELKm2Vwb632Bjd1wWgmHdmuhUcQuHDn3PYX
7kNVkowSoBskX0s7SONFb4CLJVe5ufRwN92dHv9EAE/i/jfTz1HOHc0oqXQsBDQAeQk0LVmItufI
f7rDV42EnQPpK/B/S4HI1NoBtstJK7b7RZHbK4nST3pSIljTVYnFF2JqQuEis9ihFMRPnyGxwQzL
xjtpP7xuEz/8AE2sEADKLqiPaI4lJLPow3qYr6htSv1zgNvRouy17d8+3Y5sMSz33clfqjosPejw
RvOkUR5yEJsW8hLoUD5aDMEQKg44V8OtpC/buwGTFB+3v8UhxNA2jxdc7jkEOxS/CtN8i8jdZTf+
MK7X27eCoqIne5tJ6z5StqmxLygPe/3eRbtBWvd8QeoAGUxhA5LpG46ZUY8uUcoYXJnz7oGK1/jb
+fVnR9pfXVPQmlCgbkI75Kyryos0HsAZzWmqMZZwCqa+Y4BugadE1LcrL1s+g0ksLZYhqOIqP/DI
pewNGftk5m9CmcUUAbJRZXCFdD+VeerjoyCoqwlzjm7ScwAcq9+DCQOF8XuNYi45qPnMpPIaUMMi
TShWPOAiPOryxqP3J5eSphx6QjFj5lMZL+UehP/QdUvyMtTnsvellc8i/BXAkGUyacdpAajWj7zY
2vBc8w+VGxlzf70T/ZkvGaKCsI8T6aRjX0/aOA1/wQguYTpcvnMNVudORTACyNxeGxV6TsSC6xYU
FsxDeefq5OyhRqsWNWooTnvmC5PkAt0/50vOexD3SA/aBxaVRRndImN0jJakkL6+q8YPRjZn1HEj
gYX15pK4CnTQIqtngwSQv0fKxq9NVcH2nz+OeXmQuIiqsy8TMQPZSefCyucZDOuWbHRSbxpdXgn1
lpRfoVRu9PqBN7sMnm6qc2ehNjUvrflsAhyczKS09jYwj40poxtXWY3IBZTw2FR/BBsuK0R1KoUB
KsHeG9ZaKNBi++eC8PKSj99mcAia1K/mEpCKHGGioDyL9FeUbJrsXJYHD+tBAJlYC9N7jPXfxnxX
KI7knmP0j1qyDCjAbRg7A0ndsWowV5rkzYxaxKMHr07K5bwDKEfc/cKv1ZmAq9K0pCA6BXs3mbBY
dKQtJCQsYc7o/g1kq/nfNjQ4VoVsbKt9TahWXN0S4iU8TkVLd3rPCZnZAgOedawbcTzASyJCB/2K
xR56DA32WCyGMP51pOEC9aR/WBMptWlHEqrcpUWQQsEEI6w5w+hx8DbNRYeOgjGLRhaWXUSrQbwD
w6DsUNG/oFscnHJgVWKMOF+YuCxwVqZs+cQQoFrE4Y91ihFqD0PBwANrU/2okEgBr/MIHbCRLUPk
XWn/SWjMegyvfcBelYsjQv+DwQBxNdYxVZ+rCrZ88tCE2XzABj0hM9sKzUaAGaNvrX4UF95BWUUz
1hVhuEkIQBlsp5pM+Xdv+G2sCwYr3JUXt+QcZHMLm0ykF1t6Su53Yu3hLM774d66l1h5iuJZAs2j
OxiPaXr0w5eqXnLCKz1euJJbb+hZQbJcoRyBUDDAx/I5f5gZFmrClfuJZ3oeKh9yfBP1awy/FPtQ
sUYbrIeMWoeVZ8iqWy/cuWczWVWZU6ucjz73FnmR7A8ZuYyjdUz6YuUz9Qqqw+S/z2VUXOVvFFq3
YVLJ+qQyJsE/O6dmhE+Y0lVDS5iVykkmfMa6dHEz67rpBgPrAZ4zqk++le+IHLX9rxCxvKqhO5SI
Z/L5HagN2iRcx8wMW3xi5MHNEwaNKuo+A/tFrmuARaYvtHvIePrtlntGzZa9JC3ZK4DoZhVt1Eww
6VsKsSbQgQtDQS7+ry1ZkVW1x4mt7bOuYHFb/NVA5kyeCjBlXNQA1bUAfFWxLJpyDcF7GSBU7FuK
msBFmrnWy0MXCkLboptS/gtJdYxJIyrLz6L2iAG6EhWi1+uu37ppfgpEhFfHmskspwqN5rUdlgRR
M855ZdOPPn0YVbMcbIO7IGUXbtgoVqe2CmhLwABD3eaqzhdRA4St279EC4+VrvxKqJn87n+Byrxh
dilZH5pxIrsAFA0XDLwQXasRnvb4qJtFjBqBqalhY6NzuPb8Gvcdi48QaJQavHFGANWkZvLRp2+E
vlPZHCBJdcXFNb+sdi9CjttuJap4V3yp1DYji+QM02tt6nMvepnt/2YtorwlsD0HIrsLJIRtpQEx
JqklCp2Ayq2T/JlL0zMCBrArTIndLYm4INYJ0zTDYl84EoEkKP5Ya+4rZeoNL8I4B53NzhgwHhS9
bmWjoWmTeSL+Zdl7lCOc/yP8Qadks1zlP6gZj1L45aM+l54WJR31WWk5DRpf9J+Bh7CIpehGKXnM
dnkNDkjbyjW5SepB9r5l9tU5KhV5zpDunGv6adCTR8qqjkZEpNsG9H2MHG9UyBGN9rovpkyEuYwm
0MK2Y2b/zHxwmv4PxEyEOaJEoMY4hr3+BJnXjpJYtfLWMrRdlJoYrjoqd40veyKDAQ2gJrNKaJX9
VTH+EdE2Iu+BZ4//pap/NHQ3BNuyqt8CbdEYHfbdLVQnBOus1hi+6WT6rj0Wdz7enwUvAQE//j9z
OFMgq9JnaGEkYgRioYqJ23teQHqQ71kUAhqj1oKTO6U7MQFwk33SfdhqhDGP0hwhirrIeJoqvgQl
+CosrhPSzrsUoawFKdQJ4x/Ez15zbfOLKAD38XeO5xZyACxys9rECo9WW7AxZx650BQw+4vO/kJO
EKbaQmMjuvLcuyUBDFQXMue3ZLUOnO1ZyHALhorPsoIjK7IWKRQqfxMpG183QB4/ehfxGYROtlas
Y96CZ73Aj5CZlaNjkSShkz9pAODP5K+PbrZB99nxad1Qv5b8W+GuhXyWh11Sbvu/BFyfNUjzArnI
1MuyZVOqM/mVqD+IvtpnKRr08zgi6WCv5iKpOdI0he1awTDUMvjrA6YG9THq3kIvABFjHNiZKhnS
Cj/tvyxnLz0xy2Iq1s4pGWqJpAcRtwAfiRnK1M2Zh3kqlselabWrSKGeIkY4gTGImrJaDqD1XewB
E0Wk1dfI3xKkgZ6cbUz1HiDd7+NsMf0uCcOUrMbHFN5qCIHeqqgPQ7OVLOZJm+SeSp+N9zN5DPin
QNClLUt3m8DLqsDCjB9S4CDl9Nj9aDwCF3w6Vn41A7STMM1LIh2VaQUIUksDcqVi5RiQI5HDd8Hc
eXBRq2TsPwbG0REdb+oVxzGaFrqwTKtBdlBDOT6W+xjvAXF23wNNQN02m9qOcakza1IYxvrxhneK
bE6dSWVx9rJmhegy5tHwiNfbMcUdxGrKJwAeRypVB0DnhGnJ15yU7A7ZIdzLjjZxvzTic0yCoren
gSDkYRIiYxT3CPdsmbfjbiSE1UKTyQyzX+gM7mugmh9NvoL3okcraE3YRgYWMPl6UB1VQ7fxkHC5
39TilKnzHG9PSqKMG0Ywe25coc2IKuKHP6etwqfM9tWTnZ5FCztgfC8oM2wSoCvtJ8NFmtcno9mU
6a1GE9D/VtTaZcFlVH0S5jajWyR6INan9Ix/LRP2vhy5LUjtqLNDzCK/4sCWzf/RooP2HOVTVbGn
UFeqZ+/pppnQCc6K0V8JESyKclyhV8fdoPUSCpmHSgsUhZ9D2DpZefFitkjeJidjK2I7C6k3kd1V
r1M5nDwVy37HVdIz1cHrWl9l1s6CyGI+QJUPTJDbyWY8YVx8z9u/EbxtBR8cxzsROce2X9b6rUDk
X1sPSy4pv8+Rt6+Dg0kdqEo2Bfbe1052fdZN1ivyzk4fvRkvBjppI39qCoRVmcBtzK04IYsMtGLs
ORN0pY8PiXYptT+ftYSkPPIJZd9tbSyPevItmoQZXIqA+0BkM/HXoUYnxq+oSMHKv5Oc0DaYDJRL
R0u+xCS0Yd8OPrNoTZIRUxiEvOshzLdM6RT3nKGHiLFTSebb5pAYaCbL6lY2jgZWGAcIIHMUN1DF
wDd+hKbTVN4i9aNbRo6bcu6Dgz8+EQ0E9jRRr/WSbDKx8ExSS+2vZrh4+rGgCoch74zpGhYLZiZN
x6GHVHVS6Ln41hNy5T9HZhwNLx4zdbzUHtmq0VIyagf1ZguJIGAK7qYUx3i3UJkpKpIPONbqnwKa
Juws3JsrJd8EPtt5z9vKwdnv/kWo/tVcpaQIV5bOBkH6rDnIFSythjd5OZECTPxpNh9NeJJjCl8H
p9mmDY6je7XKm0kchJGi+ukdJTsxMIOajMKTdrZmxf3jiWmOBDMdicdvoC5iYpLcT6M7tCnSIQRB
ug1QDKV6KK7Sl20bC9t7hsR4FrwrQpqj0yKezRDYNucFC7+ULYW/TsytCXU3U9SdJ7HA1mkseLfD
i6V8RCAboOg4tTQS9Fw7cQW0q1SYIQOYRIBnMphVtHJVhCUrtrdFI4RLf2YiWuC7jmo8qHzgJa4S
zAzcSWhul4B2DDSqxlOA7wn6jWtsC/ez73eikH7Zn9/SKmUVbeCz5xIh9kEmF9XjKCBcbW1YLucL
9K8MGbzEX1rFry1v/OitBM+GFVpvDpum26ZlRxPaOoRtrlqVvQS1fIDvomMwmJM4kSUQuZukeoVS
gPnJXsTBObctaIO6iTSdCZVitGtLtTfT05u/KmYDpJajVc6Zjo132aLxllsiq5PPkd2wGn03CGty
LDwJKhiRUm8gxYhdFG+5/Wu1h7Bv2BJiYlN8Vjj2EnHnd8AYzlX8fa2hK/MY8LmQf8v2MNYDyhKA
/EzEG4wVnk5+GWAa1+am0vpq1xn/d6tkAdKLea6xMOkHGzK1pLREXI+PpuqrVYH+xFDxqXPztux5
KbsiUX2lMJPwB/Qbi1g0VRFgCXB09PwYozGLRbnKx4fBnJdy2fsYkcXYpAMpKpxrSkTkjSFzfE3F
BceTFmvVFgHMwqyMdTDCQ4Js9x9H57FcqxFF0S+iqskw1c1ZNyg8TShFMk1u4Ou98MxVtl9A0H3C
3mtXrYteep6NvMQTmO7IXYU2caL4v41+WYu7PUQrAgpp5V8HXn+D6WBPTBxhaK3zC4EBWEd8KlLy
0BO2NXmh/jDBMU5rApZb5EZb7nqUGfYTd1yHjvlh42jN2ER5d00yk802CqtpzuGRorgPQtiYOH3a
gfkjeGMTwX/s8Wm7O9oxqnPWrhhXAh4zZriF23IUNfW7hiatxhreBXu3++LeChG/SAwMWUF6myte
Y/ZfQNFwVbiriRB4tOYBObaaVV6LySRYunrDWZuP7XflQPYfJDQDiT2JjEFEkWkcLLX2cxSANizz
GPJ1Ft6sHg53GQeNtHM6Q0wPvLJVpdZRy3yeXUXCdd7z0sgaj3i4a5mhq/Yz754JDrqQKr4gEvvJ
xfTtI7Oy6/FcOK8zZEH4xwwdgZoCTLvdwssQurUprCefcAkLqUfoR2eH7YZbffMfXjtp7sT00UsM
ncyn6nzdkkzny/EFowFrnWImGa9ihEaBzsgSJ3Ja+wcvPwjwZU7lb7osvlQ9s7Zc+/Dq0XjqAda6
nxHr0RAvZs4AKzEXJshaLUFUX8h1iind77dOcexRVAz5zky6pcenLKZtiG57lCcN6YjP8M4A41yo
75LOfURjo/c4vYGDc5nzd7dWnXGBvbeeagy+pDC40J7rDPS1vLcoJIL58Q78FinKdHtEwDF2yMfP
JYJ0YsyfEl/sE5GTIpMsCiPfZxPTFbSi6Kdk98Jj2JF1B+OKywR1gamHGy0/EnrDeA2OeVlNWGJm
Ime3jDP9WNXRpR5x/2CT6aB0Ok671RXTX7ug5K2fCYjcGrOd18huuTtsSwwiFqJGyeLWaG8O16Ov
0+z2dPdVVBI3ppFS/5eP2fhUd/0ljkjDhCHnC58WbgOzaOk3+ZLOYqOZVEl0ogH7ImqrvmM9FlFJ
2i8B1sKg4RSNvX6pV+aR/v+RRkzrPcgOpw4yNUXU0kf8UHTlwqRN1bAU5GTfjB3kWphujgkStvWW
mgmzHcMV0KUOvrVpajuNzrfjAHk11aYz/C9FkxrwLieW/jexG+PuYNtqLTzDXrIzx3yzEFi4pUl7
YKbviV2+RjSZOovdNjeYWfTrFisOysunvv914fdNFYVzVEGLYK4fOhddJcsB2XeGUAeC83p2ZjPH
W5uhYvdJ/aBv2nzfSWdlJw+Xsb5GAmM2/tgxZF7ze6zQfXzaHjiaDuK1mZx8VM2am70MzvBv1E4I
+wYD7aOXkewGQbLfFKJ8JVEEWbtSOBmt8FuO6aEP/VkfuyzK8uG4j1bakHEawNgyhIQB46e9+vWL
651cUyLf+vBr4rAGPIchnO7Wu5atutqIvQOu7IZ72ERr1702aKwIQ0lhXecvynUPcehvc7NBFsCp
lo+XSPN/xiqGnIc0eUASU0c4F++dj1lTUvcCdyIY2LCRSxqzleoue43Ztr2PW3erkoBNOsqGCnQc
KQ+Yd1Hmtzj1Ytoe6wdW60ImtK6zqIHrEQ61ZSd0uO+G+Z4ynTLSr85l1J7Yv2TL0j3pgG1YdoaY
+uJmm45k6bURcawJ/cNF573vOuALuDtk+Dkh5g3CbmRDU+MvB40UlTejwHKj2UsUI/j5i+KbWflQ
kRWZ/9S+9+3Hs4SLwBZdLS2WiawK2Nf6K8lwbcTCphoU1TjQnE4jZOTSuTU/662G2tfk4zEZU0hV
3LI56zOgXCNnr1evJUdl1XMGX1hjCtZvkXkHKV/5x9KmcqlffNxBCd1LdDA7hDGEAUiL+fO/BHu4
GQbEj9AHs/2Ou5B12Ml35632rC9SqJ5/x+qrtkCqhs95ihhYYQXmvJ5jMeQIproDD0IQkM6kbnDX
cO5p9xM6XyAaVeytlGHeNfgYEwIqGN3Lnm1tjl/N4V4OcpCeQbyd2GZH8/KXF6PhZ1aD9BOxeAkw
BXSGgKquEPZa24TYMa1yj1Oc7OEVEio2f9xke4N9veQNwR8BR2WCpt7CsRf6IM64SvywX+uzxBZR
Dnt287cxuycco5Vfrybp/evTIWec5W6o/AiCS1myQu4kAs2BM41G1bevQ8SwgMHv5KIK4mU0MMoO
0a1hu87/yHv5RfLULm7hgPNeM5HFML/3IBDVLYBz8W7RFzbGUqH2tiuyswvYOfeaHJIGq2GJEalq
e7iX7lNZfE02rlbGu43p43YjFa1s1g7eBTeHru/tExyIOuuhIa/WNZ5okde70U5oWeOVxmK7NA7Z
eA3C9tAQp5zX4mRiz7BktsjtU5Dl25iIdMh8H2bf7nPPBILREY26T+ccOvtWCoNVILpUBjRGn/9p
bBVToXHzQEPP52ThQ8N3VtmIvJAjGThiFGPHOLW2Kix2dY9+3hw3OZJJMmNWKfWeg6TR8OJN2UDW
qquPsXffMmdEpPUtmUDqgGvdwFgk7b9cmqfEZv3MYZX57Y248qXJ1rurDdae0xmg21PMgKISsBCU
PM+q+BTAnmTgAK7uBvGDEJyHZ9Mkt2wTW33JZUposHkwvG4NVqCWz4PRzZkjP3N28kA9W4vbkHTP
OjVPMbkUde2m9p0dadxPVla9tJGir3jDuwd6NVu5VC2yqla61e9GihO/DSCnvc5SM42q0CNu0aC6
67GtpWW4U854sIS3KftiU81dD8w6ynkSYsgP8Pg62JGTTpyAWC9S8U63hSpFrBOEhULFjzh8DXP9
YvvIgJnptSMJS9cMLUBFfZiPt0AQk4OHCp/rztfAnXF2jRxoCa6/IjBeDWy27CfijuxP9mUGUbCE
+62LVK6D/3mh9oqilw+931glCouA+NxJXhIGW1a98vjESu2zy58tJwEazZaKfFMVAwbBGTiKc9Uw
DqzzvyGd1iXNUqsHBz+KN15WXFRd7CvgDB6PO+SAKMEcFfU7ilO6gfbGw0/QSFmI5vpuulny2FuU
IF7M7pqiSoNC5jXUioV/bsPgFLjpxe28ZTbQt5GIWGF2ZduTpPVmqMx1QmJhZiRrC9Gqn4q1obv7
MAajRhssGAjo3CSY4F1hnIDNyuZhUUj4L0mMfTRwkBCR41DS9NT8MX9Y5nhGvFD48BtkW6wQF0Ml
LwqnZgiQpwhIa2BrGFisBiiKXbYbO4flQVkOaAXx79OuC1cQVyI3RbP30LNmmKxKmFk2bncgH1CO
NwFcGseFx1K8RTSocZ1y1TMq4n4qyvTgkUrl1uGJQhJFXXCOMbtYfbGKYvZVWrjVR3fbtOWqpC4H
tI9ct7m1gfZS475t2QoMGKAnRiVjzlkcdCsW/apnFiIiOHP6KoCfIgrFN8xWdmXyb4gEW7hmto0s
5ioq2JdkHTkOpCb+UI6FlezVaclvQPrJM0h1vhF8dyU6cg8zqvUdVB/kBwbJm87EoQjF0gfFUACX
8uWWymgTB9Ob75BtFSnuTvogrN62+VUDCovY5ivxyItlKtD5wSfsrWqhJorDwHmebI0RAbE0NvAf
FByzVsQdGXIV4LhMQMS+WncMXoM+/NeStJnm6Brzmk8BqTNsiAD4R42wArnB1poQsmeUYvh1rCQ7
2I7/Y1pfqaSqDrW7bzonpQ8bZQ6Y0/XVSOk/RNpD8wmlaNtTG/x1408eL1suxySc6yP94PoaDLSP
xn5JJn8Vil/l/Gp2cBP0F/O8vqn+TEctQmQSQyaYx5r7yqPPyeoVCL6lidNEMCfI+asa5tWASz7k
bI5pJ1OOCGy8GjtcqG5A9jp0cQ30YfZ9WH+sCqgm0qR62tIMPZzIxxCGdZcpceNndPLBMm2AVnhq
eneRO/WYRjs9Po04Ycpo2EQag83K2utmuyuz6GCzVx3qF6s5dwObH8EYMAgsHNmsUbE7OJCG8Fid
ceBtdaEh3fCvsAJhbGOupBRH0bDNrf4Ysjv2UjwLMcZZw8NMVJCPEuxctB66QDLaFfxPWbOqs/pz
Goedy2TF66uNM6FJczuuC572SK4CIARg6Mexr15dL9sn3nQNDWZobryzsIFLCMy9YF45xYce3bQY
iVp1QDI46QYO82YY3kJvfFD0MSEVq9SHVmsihbAkHIjYLtAvZDjQvb0Pa0Zgfg+xYHYB2RmyBrM4
MAgKUaWynEWQbKQ60PvmNjrnjp45I6VXBMVfAzX9SSbmNWTJ1xFc0jDpzKZqU5TiOUXi0PkGkajf
cfjClnzjatglIDs2VY36d949wJrpHWhy5qHmv9YarKPgxFhzHlpWLhZnhELkqwYoK5GOpDw9N2X8
4KM/j1P05tkp94ThFItBf9WZyhvVK8OmrSsBryKIKtlR5Yi1tOpHEvhDmPMWcO/vWG7gb68jRH5R
+49OkOo1fKLQx1iEzPSiIkpt00ERU4AywlOLyyiDdp+4B6l/V+Gu5m7knTvYo/fQSWOvgUPnA09g
jjKkSwim6dD7w0+bMrDH3paSzRKRSamHnJLge0fqFs/+aMt4I9kMjxJn68BiSX+a43Aal9sIPV+U
VD/FQHanQ9OVNdl6xHcgGFL3EfUIx48HTE53/hTjI20MTwFchBrSQRnrd6HPFE9aaqBxtnVHloun
NF0YYObbju4ULYGNPjgRPzaCr1AIrJYV1g74q5b5PIh6M09hC8PpNuTdzm4ssHUh7IvH0L4JvLUx
PKBg3OsV9a7gsi9ht7DZPEZ8qVVlv5IM8oKI8xq0eHOcfD60Y2h68ZFG59lNYOGx+GvNpUuhqhHa
w4rsSRfMrQxGBgXDzSAyN0LTTwPncTyCiVTuX1zMK1x+MRsLhMXaGVjGv5CZwICwr7bRt0PeGbX1
kMtb5TNfisZdwvrVx8SbJ8U+tNjMtTW75nzREg3W4DjQnGqX6yTz4TEdFb115H4bhXqtOW5yzaDg
stC/me5rViFwpL6WaTizXliAVQczvBVwToqwf84ma+U10XsI1NGT2WHIm1vPxkCM2U6redvm/IcK
vYyZvvDL3Bv3s5qGU1S7DITKBYD9lVR8qi2RU/D4jGFcKbb/xmwQcr03K6JxHcp9ASiiypCnmP5v
m9kxmtUO2I57I4IwxtOmB/lrzXFDFAGC8ng6WilYP56hDAXBX8WqVP6pwysmpv4RUXhPI76pFPxP
CSRPrvlkdu4Q4ltopw3R9RTsTL91R6yF+dpaVHB6iP8g44VwGvRyRi3ekvqK0cxPnV2pJHp1SsJM
zy6kODxb6qvMXlU/HSqL87Gyj74puHu+5jAXGyhfaS31AcsfWGfR+odpGHduWQGT8/WVahkrRVj2
w94nKwCdomihEuXnFsqCn/nYHiibq+puFAhaingjiNhrUqQRHvPTtjuYrsMVEpJk0lGo0TTYKFaD
vniUo7N1BIJfBwBRZe+j/FUESFHmFBGiEDrXv0twSZUa8RDMi74aCyITKRRcoWmvU+OkJuc1rNtt
Y5rnPvY2JjtHu4gWuij3lTusrbo95K1EBoTEjJHlXxXkB1XxHs6XoGrwDmdri1Arc2Qh4jprVdav
Kv0M86+pBW5SyTWAb44htkxFvzancJ8LtYvT6Tkoy5WP7pktEJPvdGFN2L5wNpvT0WQGFnTuiosZ
fVMO24iYS/2j9clW95cedNJKuGejYU+Sim2HXCXPTnHAZRL25Pf+8FJg6CE9D4rxMNFCQWck3Z07
2D6HCZhKSO59aO+UD0uRJYyEGFLpLtocxoZjanDGqpvHzl+RzRLF8cYgawmzhOXOXcPscnX2pF8B
AGclwgIwIs1WSIW7zD+BpGl7eQ0QD3LX3semW6oCO4Edshuh9K0BBk3aV05XaiDDtMLqmEXeJkmc
71Ch2RDNVrcmDsSVl9znHiQRzTv9FmuEjGVbh5Lko0QZNyD2noTal3GNxPg3bFHku3g1ZylCi/ZF
L/tLLrCn6OJiut7GrkucXMN+sEHupxFJEGy/NVc/1X6wC0x3ZffNTdMdjHOQO5ioumOIIe3skAw+
eZtOB2v3r9D7VVZymKJUzJgY9jqWWrkNG5SwlNx2VX/l6qNGIl34nzajbdizD39ive3KDeFxpDhn
2UfKjRzFI6acITpEigFt0n45TnQvWb8vM6fD4hOwgLd0NduQUgzQwn51+4tXFqfQTxdDfndnSz2m
RC8+iirb5ziEezZAQBCYsPGtKcX56Nxn0kkB5y9NtrJ6z6bk4LZXC4JMnI4nzB6bCk+D7wyXLJmw
dOIEQDRuWgrTd7NIBsq/GSygvH8lkgGzU49xzA+uMu4GMVsiLF+tiBnZ4Kxa9EBPo4AnCNTVUagh
KSwDO58d/9MtiiZgGvlNdyu0jOWvVgUs+xRzouRbbyTln+Kl6zobbE4yvKOyIw0pZC7UxB7DDqsO
iKEKNklMkBJpli7wClmmG4EWZarO1VhcTZ2MK9QnRZI/+wYcAveUhjH4qiYn/i7VKEasYxn/hIVL
N4uoL2JLU9nZmgnefsAh2UtALpX+FuVMMcdmVhsDwYB4a6U5IRhI+YefzmKaDq1uJYJuL0aH6U+5
SccQQzwg8NY4VQ1+IV8uAxUa6Gio0ib/FBX9zUICnHC0aaI9h55zLdP47IpxbaT2VhUd92eHw8Il
vuZiy5cpeNZGypnBvbSejvUfF0FeXhNpHsao2Xm4tyY0xo2hPWuei1WSwTBRl2bfXVKI03UEk9+f
/N0YIms0AVvPM2eyF1INCybdlFZ3pxCycjzTAoHkQYzmos4P6SAWdf/uZ+0mtLkioccpt160pCLG
HEP8fiyZEHFH2WE2olelgOxrbKjPZ8S3ztEVbtIu39mafda4rFUY8tYTdQ5GKs4BSpIRZA90hrNe
nUs+MdHzCgaTaCWGiQIvshdNPmvJ0c6ZCePFFjM7B7ge7irxMxIaYbBXyxKx86GgpACL4c+Q3m3u
OmPcVhq/ZG5gskB/ZsO/CFyAvWME+ktdI9cLr7Lp/hDhbZvYfomquGG6QC+GKRd9qkLhCLW3M+Sr
N8d6J4g1O2RUydwH415qfXWh8kNrgbnM9jm7eKyfGX1aM7tdNPYamW59GFp77IPgocnml6PkMtb2
eUzkn+WiCirQZgp6RWeCIJWyN5VkxPeebzDoMRhWdvSNOTcEKFXQtu7Eve3FJh909yVnAXaTY380
AufQpSWAXQ/nYlRFLwySl6EM8WYBC37iTnvqSoxD8Uevv9fjvSqnTR+k7OkISlVyN0c30VM+mWa0
dt3xtw1rTj1K1aquiPSEiq4XVMfcJz0kdEjkaGAaesApJmwmyXd6mT1q980weWNqigfTcgEqw0cK
oDK5SESGhoRaReeqeWzD49q7pRqgPCPZ95xVI2wHV4UHKzPPOYE7YJos1Oz8yWNAfH1Y/RtL49Xy
icOm3ddyd5e1FggS2JWBbm9yT9sywFxQY29tqFSJJzYahTDjvbUy1CMpjHm9h4MBQxcnrpY1+zgZ
WWA4DJuKZRuyz8zae8OCbx3x5RdKrUeO0hDpwdhY5wYgfuvKz65Ve92h1c7t5ZSVpxxunsnyt9D+
AvlIicJjPItPG5OOURDzOyHwIfaI5ouBIW5+C7Wn1oJtxM1ZJDg6y+TRkeNjS0lYa7FPI7X1qi9F
nd8106Lv7w61Dd0KznKEb216K/Fv4UkFRPPqyeFdTmiBFJHn9p2u95/E0xfrxsbEmqxlJdOeBu4x
7p4QriT3tTYDFeiw+vgYtkjJkln4sVSAOgOLPDCnPTZheUsTdXcK/aYVUIcnEygJuEfhPIZMfdph
ty3HrYc9sqq1ZdlRA9qkb2jBv7JxFhO7WY+Bg1CYPRlTJaOOLGHkJ93qTBuyn1jziEWafQIi/iGI
/NaP+M873XtRZf/RwC17ipoZkK4fYHHSKoVwjabCvCGcvbkJknhtwNFnU6Lo6NVK0wFf5eHeEh8V
DumMB5jjh5X6APNtwoNTlc+Nk+510o0MN/iGAH9kEQ/3N7z5mEM6i59moa6V6T5XJnErZBoZiKpR
iFy5GAYmWUy0NJSvcX7JbXnTmeslY6MxKQ82Vi0PdkHaZ0l7KJFGIzOxNf+jNtFWC/HQWv3kmTjY
VNgScBRvTDQxk2mdrcLbhFGyaXykRMh1bEWllRgPIP6QjGCTMbE5D4LJZuFwOHQRuw8RU0PAvDGa
+p5U1loX3ousaGzadFjXXUiNaKEqI2sltz98FAF4u35jyhPiR65OFzmYaEfczzDX80S3qRWQsIQa
Ye8BgOpwzh3qYjEnb0MbsRK2FnVYv+hN+Gz5/V3RhDLQBL1oAIYbJDJ2yGk8+00DpKllcEcvfMkR
gog0YorZHH1+1KWWT0+DTyCeF0q6w2yjt+3KoaZtEu3K1IKIwB62MFbAUb3Jhp4ZY3hPgx8bPZAl
yr7U5lBsk4ieRb3Ra/7SoeITQmFWlQzHKoj5KOSZPDKjd63XinVFhu8yG5ofo2f3aZCjUk2LIUNJ
Hg5Hg12nBr+Yh0OznO/GaFg7hb8Slo3H0F1FvkcwNbAKKLM67Qoi6eUEAUDrjKWD98eF8mohVXEY
d3Wxe1d91i9zb44FQ6tS+u/SBBdI2eE0Dfun+pMb1lnkkbfr9Ir+Aqd4PPgJ/vUZSU1bPIO0m1Dc
+wzNbumcceIRfhvgJ5OAMf6aDkZW8V60JSWbeayt8dCUzqFspnOZZ9e8TzdBDnfMqK1dbD4iWEBm
ixDWYXCBBN1iG7sYawOBgms4WyYjz01kLuQ8Z/TLEwvv36wEg+uC3ZIxyXD51J1QcqKxz5NzFYFQ
LwgAyDSPPRXCV8nZuZoa6+5yzkaBRFZZ4hnFkozhLk8gVEnU0IlbH7S6vfayORN0ty4pJYBGme9l
hlyiTDo29Fq6kLWHH9eBr2GsZF/Rp5rF3VFMW1V5YSp2xu+CUUB/rY1OoMniWHc7eieZOPSS+Wdr
OiUZFx77WlHtba1/k2Px5SdqORXOoTXjGyNuZkrgWUiYBO4brnG/f/c+a/u2Ioyx4TPErM0/uBAR
bFe+G+W0D7v0twhzwsy0Q4o23S4dXoX4avVI//mXLC+YSLVNsNZdRkV5eLApiRIPWWKlsYCIGL43
+BI5IIkZMaC6TWQFNykLJ4ElLYwoaT1KMYkrW6+Cry4vjuj7tzU5BqGJHNaIfkWqnksD8K/Upo2e
omD2R+sRecZnb4PPTJBzjZRpUe+iUqSSBjU+1sxjyJFyJ8d/GjomnQWsmMLukqUnpp0yFRHUmMrs
hkWDD58YP0+AVa1qi7MRlCdnyP9StyfrG3ysDMtVarQE+9nVulDEi2nJPieWmOtG7qlTcTUg/dC9
XUFP49T/MrSBzRReagHf2oWExXxLz0itz/yF5SaPKhUbgn4p8KE9W6R1V039YHW4MmB4E66EKykS
zzm7xMnqlpqOPEh3zoagvpQjlhKj2vHwEJFpKzU7o9KuWTNeOqjJOAcxchkK1rroT4Yw7zLmwM+L
U5T667wQf6mGrqdCDeQ5hKwbTYgrvFz70AyR3OAV1dmtUaMoDx2Ri0aVaZaBiC272gjLnkb2obnL
oo1pHgJEvPfT9BhcyIFNqGHEF956oroeEErpSXxwXdZRKZs/oVcIiod7XLfnxL/rRrYLRX+IY+ub
vLCVdJJDKbiQK3EyWlbfJkFWLvo44JRhGSwGr/wX+dGjCkdUafYx9dnTjyzUib1FcwKgAHG4Vbzn
7vSYH5VUwN+EXPMZYI/F2sPaKmV0GYYDRtvwrw4ALZSavHRaf4kwWWo+V0Rinmwozkk/bZLIp4Mx
ML1Ef70Et21YponBb6BmQ4sTyfOg2Y+GPZbWsSwxcBYOHuQRNBRPMsuYdXv0Sb2BHoFCC/SacRh1
sTE7FEMjAXAWN0nU2tduTLmmgKUM4kZI71PR20v25lsnI6WNOvmpIKqz0DuA6VQxKMj7Tn8LfAT6
7JOJqPbx2uFWgjScO/VZ2Aw2JGa3wKa/HajTMV0Tpdjay6jEjDLG+bERGKFbG3Ve22OELGYBbBPt
J899yRMC7bBozh4nRCq7BodPLfT3Sh8enTMrV2SwEf606lX/4Toav3e0cd3onMHbRbeoL2tcXfB6
blrH8r1xrHsRVNt2gr+lh3una64Tz13aqFJyYNCRFSHR+PZs0FfxeLdNj7rLKFjsZS9dycjV8SnZ
1CXzG07A4trRqzmA4cyguHdh8hBOtB+76SWfNBZR+G/K9J6DTZAW8AtW12xhGCmDrRMA74mbw84J
gAHriAp3BBPS4MKSQZ/V32zs/nRday+cqe5y6yX2ylTZySY02vCB5onO//DoQTQO+aizfQhwqDQH
9d14b5wZ73rQ3XWPATEBIbZ+tyZnEUu6cKXdOqBII6Wp7dRXDweTUxjvzug/R4zcckLBK7oUFAA7
o76CmcU+Ua9M6yUFn8LVA6eKdRHaQGPUztOAmKLnjSlz9yVmeeRgTXGs6heJ1lvkJvg2X2xlXHHp
/JqcxDK+s60+V4m9swe4/vE/O+P7RA4ibW7eCnKwpY56jv4lLpqDbg4nQgxxl75YesaGM0Zfljrd
MXHnmBdU4mFMngDpZb5g2G4hApXjVxWwAcLbakJr0TAFsgF+HkZeKtdZDPJVsxtcdxm9NLi4ytj1
RrALtR8JH7Bt5XZ0gKIbXUOxCgViavjptrDaeu+lku9DyiMKx9e4Rx3NlFQHxCIzEpQxlw4Wgy0Z
kTNCcNPILd5NOOr8HDoRvJC0AIQBKnreNUz/4gS5R+D82jpnZQHAKgUVSKAgYHTPwg0mPmu6YYXH
PVUjsdPdUaagxlv/hOHxHCjnw+RaKJXx7lXFUw3HQXnJy6hbpLV/q1q+uCGAa9XCykQOzK5IL/qN
hs/JjY/61ONAwkpm+igg0kwyM832UtcYUfkzXWxVEozlZQSCOITDDMkpESAjtFpsNacDtcgqIyYo
dAggQU1UqnCpL0mNGs324qsKm7MdIiHVO5t05I5oTnbw7GBQtWyMuDnEuGtd63ualy2Oc8G3QX32
VQ3OT+q1l0nOY2oUBllk+3REeJ0q5ilKfY+ImyeXiPNYs66lV7NNH5cBZAiTNQmM6Ybdq4k3qK3i
n6YskEryI/e78UzqxnpArsa0fzcivW5jkhN4RUTrvYGKf9dqcrHwhUnknbntz6mL2lPRcF/ko3Oc
erS2bcGevi02qKfEsh5ZnSRsogtE3E+1KQv8G2Cm0zzmPCxA3sBu17SvLByRHvrB1h27rYjbgy84
mA2N9Oh8Gi7akIE7aqjU8m/Nc8SxKNmYOQozsCzQi6Yh+YG935A5WGLdEM303grzVmfNruxw0BoU
uHXzh2njFpWsWZm5E/Tko+XJ6p4YBukjZ+k3WELxTGXGrzViWBtd7aNGEU8J6ORP88vh0eegeEC2
MAATKXqGm7rJ/IBj8jYVDbGB7hFRCf6DKL7UM1JMr9iACXW2+vJmdozaGQuAdmgPaoAconJjz21D
nzIiolYOewZlpGegYy4ACdDtUz59abK8GIV3KxMG81XFnxn13zXJy6MRFlurJNzaba6WHe01stTt
Nn1tQDIorEQ5UWtIA/x/NtOwmpK9URrAr5g+2bMgA2eOg9UM5z3ZfnNUgw7zzWx57kkFHWAU5W7K
EKFrrkSWb55ikd/9sPr0UckrV2CKMPHUgeFyAHgRp+WYZAdnMU2Gnv2AIV5O6Z/X8CPVvD2Astug
ik+mB88EQWyTjMu5T75hIpnrzrWQmwH2Y4fEaJv7xGdREWf2LuHyflL+pwWk2YZUUGPScu3yx7H0
9y6d9kwir/ZQbsI2epTetPaNgURVjXlX2HvY08J9mgkqIg2nOogqwkQWQdI+7Kq5m3Z+qSQQSqpV
VCmEFqMcSyai2DEFDOg9fK7P1LA+kj5cVpl9T2qUzyOVwggWKkkVyjqUqYNOdp5H9qGORdQzqocR
+y+ZAZ3aK/2HJcwXIh5+FaOOofEgp0KLcKMdEI+jM/ZwzLxuX9tiN/Dxh1l+DMv6xGpq5Ql8rq52
VoG38HTc56LdBjHcu4Tzm8IaSypttGO9Zxawk3bE5jqqZRDTzPU2Rm40d7oTQ8RLsE2bEBCDkjx2
LdimMjoYIr2Mhv6WFsTDNfqa+AOIVDMOEYyr6TIFdpAZlH199juMquADYz1ZKveiw0McmP/YxhzE
IOpr58sNV/46Gpxdbe6VbeuARjLr5OgQ24romejocdGTVdUW3doYMjK1mGqiTNVHNGg2Clw11GRK
jMl6NG0CaJrVkFVHM2XtzV+ThNbouctgWQamWGH+TInwgnFpDHQOoQKhPXUztosQtJwZ86TAwFSC
wSf1yojgfJTaw0ThM+rJsW7AFhchYguNWrAkG9mmA1waI/S+VJv2fa3f7GTaFTrJO6OO2qZJa2Iy
7e++885t3T0GHQRrU4h/RmO+ezl9YDVDwhXKUkfi+fKblCO1RPE9xHLbFNO6lixsjTjfBpgJhzy0
1qp2pmUeRS+tZ+B445g34DQEw0syZi9mQ54Iu3oOIU+baTOcUo3sdnZkfqiEngzk7yWmKl/ryl9P
HESOZlEFQHRiLiFXEn/BU6OnXzJ0vv+f8hvTe2ySGRtO2l/oO49S+M1KalhLicHcedlwIKbvlMbT
pycCRC6T9+LleNXbOtqTr7oZIJNy82GCGqCcych967zxo5zCKzO+TUZqZKW6bfQfZWeyXDeSbdlf
ScvxgxXc4Q4HntWrAW/LvpNIiRMYGwl93+PrayFrUEFKRpkmaZahCPm9uA5vztl7be5qCCv7e0hH
ARjTYNsXxQSLHuaRjWm5dKo75eZfrXwQqBGHJ6q5+XFNmh+a0UZ1NZ6GDYvp6K136wRpRzdR04Jc
TOeFUm6e5pgU7QrN3EqvK5ZNJYNdp8YvZZ5gHk9gRQwdfSdVYCiMcueOM/GaM1fd566mb4ucqXXO
49F7HGYsjkGajmu0GmtbJ+6btuMHjGCJVWFx6abelcpGveFAQVTHNNKsmPHJgNa0bTq0ZuAWkawm
2NoRd5FfNBejB2SckV9Hh95u7bkP7kB/UoycXztu+ieWXz7kMCj8EaJAO/EQbMtq9oJ0Vj/NCEMe
uzcrx4494oAB0APIxuvrF1QiX2J7VlurnqA4yjtrGJ+KpEIDJrhvqzA6hmNKMak4byJkFzEq94WM
wvy6D+pXpTjCpBLnt1+Ol63Q35moL5xyWxo/NWgkPhpXCn7WyZtxIGggg1VM9Q8SwpdY9eZKI4XH
P5VZbP8ZODSTBKjKYqBOMjMQnHt7sMfrXESc3acgondIGT3OwaUUxaGg2hvH6c8B1JxFnlfe92Qx
kBsEKNOuaDAZiM8eWdyXYflA8uNOe/5ZO7w0VC8CCrfYaeOA81/yBMSeblNCk/IJxMxtSC63X3B/
XVh6LW7vfd/SxCmYJmG4LyoszFl5affzsyEBLTUVgPmePt21L+yrqR33dl9eWwnuFfRHIT8Yf8+9
33Y3dq1PIOVX7bxpB3E7z8O5a0Yo08+Qs7b2Kt2gib1I86zC/IL44EOFKX4gW2BEeLvVpE2ctZHI
DzVaOlJHu5emrX9wKMbh55DJMuAn2/UxrMo2aouzqXZpjwJk8vy+Pp9wc94MAoGJasGTUVNCAAFc
vKnc+cx0WXJXu3WFgbhEk5WRXxrepAt4XHD+XUW1llACl/DYfoV3TCwwHa4VlwtnZPt3dhHgAS7l
z3yh55XC9mggowC5wnM03zlIzlBq0VrlkV5M3Ga8q2qV3D+x+tj5IQc403xzx21fX3XLlehW+QmX
CH1MCD5PUSltwOoNycFk1g6S6SYZ7kH6R3TSJd2U+utiTnX7zfFO65LYhbzceU2xDcrnMoQ/au0l
AO2JJCgTHoFNbkWa74IWPoC/RTg8YgUm4ac3N95426NSaJ9wZdIroetzUo0PmFIpQMbdHj5a1V+C
tHJKEO/HhXbcGp2xsv+ZQwhejxKPAK3TqLh3ZhqoqFTXlISrfDhwacfzm6IKKcLHEBp24KLHvpva
ndfDQYPdswBagOdTZnhmkXHGVxwYM+77jr6cq+cYb1UU+Fw3f1rAJwkUoBz0I8RLNAz5JkFf5zrx
NaVNXllu/aymhj6fz/R1wmSTNLTJLbaJjnfX6q4yZH8ujsOYMWNsAiBRULNR9AW7+TzQ2yKdsLtw
GmjF5Wnt8zygTz9FzllnPdKpJxLMCs6dW4yjW7rX1N/JXqV1v5HmkEM8VRFUYEyB4WkJ0hwGTvw4
u+5xahCincgnfh5RE4Ds7UoEl1zh0MKfT1TGFZsoLT5uWmV8vTb/6/qhIjkgojNNl7EksrfkfEhY
BqB3em2nWbGLFeokzitcvHG3sOkMa+F5U6DytfMHmM6Cd4HIMq/5HkVnTOO+O1A5IflMD2fTsEfz
c9LQQYtOLM5KRfVjfbbteVVcaLHCtMrqe5GcOt1NCyWkx74RU+Ha1BPtkWpjisshu4nEtEGDJX40
FHRBH0jnmpALu3+ZFjQfV+14m4K2lQcd2iSUHbhknIg3wyXepSgszLFs9gM6nmTt8iBRTq9McYfP
zQcoyJU2gvtaEHjR8lc/pugZuvhs7dNjXkU+W+iHurub6x9Viplk+lGReuBxsfCp9xAt1vATptVp
l1xxM2uwJQQ+wgNQ+qAvi+JEUX/hvoPsJD9P5vFOwGEsY+vM5VKAQ4ZtEHPCuccnWu7r7LzwkZJy
ZQAeVPM94BMY/MLuI2b6Rd01HoyDhxYbpLWr/FOrP2261z67Xtq7xTnH/oE8lLci5PR2B+yJOIWc
mptVb8XMGhzAHl1gJmZfJAEUoD5oIFI9wvhjgFs8Y25oowdOxGsdfDmOaheH26lE8H1cusMUcpIZ
UGefjJV9gkmFWyp698MqzKLrkbnsDcy+IqaujHxRbmVLLf8OBoQDvXx4DpJ715znQuJXVMdiRWao
AhdMv/PoXLZXQ/LdyrLDskL5RX9CUAdaGdn+x9a6xvJy+86tywoOVO1fNuv0o57ibkX507Fv4/LO
nr7jkcxxrKJEAMZ2YFEn5CONntP6WDtfqQtqFpJJMZdABKQ3/L+ta/C/lAgducBh7Ugv7RhCbHOR
B+Svb23aShU3ZXfw9n6LGmUnUJhaz3oI7nN56DV/ARa/WQG45tSB647G00k8X800pbiG7doIEd0A
Lr26x2+7rW0cGIomUkzWlCHD8aCn75BI9gADNh7ut1BzgHG5S940+raMd6F/SIAwLPLWmU4Hqh7L
mtTWfg1QyXZLw/55dK216fGdjTdKnyNvX0/wBauHVj2UCLysL3m60iTwOGxyrzqpQ5dr8As0tHjY
J4A/3e7cZY9ZiWbEyqJ3cI4QPsivkdZOwgeTQCK4O84xmBX4/N6xK69i+RhTT5CwZdLsirYYCpMz
a4Flal/3bMhTT9KV2g7dK7hQ1Z1P0SUN7LREpbTrRwTwMc2ZTccMzW8jdNdsj9J/a6aLaH5rnWeQ
qTXa3JJKSzpdZOXdOEqUtcdkdcJOZ/UMbC+6mvrmNqwuqnHZkOh2SBNg+rAYg8sufgyjNx9Pw5R8
D3mtWLYGYBN2ddHLA7CBIfqKnkddJ/qGlBufbw4EyC/3An9hyPNpnEdH/LQ5ySxb3/nGFVY5eyPP
7ekasiSag3zazxkemZsRReDIcsQrRrTlnD7KkHIhyW/TjSk40/JE0tOaaxWpIlkLweaxWTcMKr/U
Rk9S5ncZ7DnjnWqihqJjhURnvqrHr4JyvH6xMGhFPbml9xDwT5xmhRdkABsq/zZsb4p5rzmxB4Dr
4Ac731rim2iQNxKlJyJyfYbLJW8uGhSAFgBAYKR9d8ywJueLz7J+FonzTr821pOxTgfiMBLy7bSi
87ITTy3OGBt1Y3sq4jcBRqbPb632YbEc3E+AazSbB24Xeq8Fb4UiODPqTlvyYS3Lf0xnwjaAZSbL
0bhgoynScnSOwq1QD0kJh+Cs8drd6DxklkRcdlq437r2piKrxP5WILEJuJ43hK+hSRuI0plXHsTF
hAgSt3whSXC503G6daBbusGZxcsLK4iL2tZhg8n6q0CiiaLYxdKS76XfHNoCkD0zLr5bpRVMTxk6
GBOOK0uqh+NIGRB7ejUiacbrAOg4P6u5k8voO/FqZXZmAHImyV3if60EKi77qxzWkhXV28gncuXW
BvFAGx1+wZE+Egvvk7YzYFoOKv7LJv4y5d+M/9A3tIWODk05j4VMj+y745Omkp6D3sfawW2n4lB5
6WYVAqR+SyjcvvOaDWJEVgaolvNFPw90Y6pDl9IN3dt+eNo6836mcsutlKv+t5J52ExHkO2Hpc0P
Y3GlFOZh58or9LG1gIA7x04h3AE2nxyV+bby9hPodejHGvNNpPEO+eKmRQ2LG3chTNEr6Vn2r8K7
0lhgkKdTcEI1j8WX/Q+HVAP0AAxa791b4XMncWxhxPRjCBwTDuAGQCHO61UM5Y4PBo7TGJmjLOu7
UkRPAYk5Xi2ZPKvRDG0TOgKBZNzzCEGiFxyUJf54edL2/iVdTuItpjOrtu67gUK5j5sjW/0asRuf
wr04RCTPiRhlMZAUiLzfUexy9cvhg9oFeNsy0KzdeqvpbdjEwEdsPdmY7Rp3NaURfTW5dnVZNqWE
ThmgZ/HTL+hDAPECg8ptuYmNf+xWeVERRfdolumbovVwYhywvjnMcBrwnbfntgZKN63cA4uG8aYO
nIMOzCHzAgLNguQH+q67qmQCeV0Wnva6/jLXSN18qsI3vW6DUxnBBZ5Dn0D7asq3VtxXj0lXY9ia
obMjbp05a/l9/DL5/6mAQB+pZ/9i9M3p5FQr/3DBYK15AxzFG12RH9HqJYIG3+vTsLBujAnTY5D3
9VlvEK3NbYGQVNuXZe0+ekJMIIuYcmNeUWILXcEqDr8c4kB75fFxT9LRfSQqmSajGdXenXTwgMyB
xoLTgVCd6MlCQKR+Y86WHKo/OknOc8t05VsYdvLKMevTvBlL1Z/bVlhvjCJ+yozY6F0prijycp9a
LjO8Dr7TcNoY5/OYg16WS8wy3rXjU0iMOFptZIOfmsbiscJK3CX2s+PgouzZPxAOcEOtNnYj3W1e
06gp6X7kildWxv1IIR+6SA/0zyU8BcxAWs5nhQemc9avnoVOHVgm22yHV7ytncMktXNEdnKc4jWa
KDnT2gAi8iesFYrvU+fD1eSkjzHFE7y+3unCZWdGoD+Lmh4ezrB5pR6y1bZ0yEsP8GTTr1kGKU2q
Ckqj7brkWJBLgEHKw7QyA40PouQnalxSgUlx7fWdJInTSiAxxx0Is4KUtRlBue4pnpTfY+XdDWj/
IiwI23YYDl1lfhRL+hrW9Ef4bHR0JugnrfU8Rdj7FE2CorOfu261h1tvMgl/RI71tdTgUHyO9o51
mZH71aMVaGUD8K68TFR82kX84lZ+lXvRtpoi0ihZ4xbntONgnynvAfEO0ke/uKS/Jemw4+jp8lMc
h/vBcC33wmMCHjhO8FOTzKbcFlNne+aY9uDY9kM+opVE/oP4LN4mDWDHDgPF4uItcYsrLscQ4dzk
Nm9IME+7L3HLfan1YaxAHLRaLjDyKQusDjSKwI3eBcYhMVgYaAXyMHjzaP+ASTNh0NBtoccX24mV
+xymyFLfxNDXPb010P+OTTJWZhP8OGJogOTpWFlKK6Ioh4JDV+mWRSr3YaNKdpLOqhcwS2zPtGYj
p8pocLU+KCWKGQStkJdoOD7i9QujypLXUelpoMBdHoAu3DhF4SvyJVvIGuynpqnQwpI331DOYksr
M4pfS76KsBvJz3YC8K4h8hi7bKNoaS70pl/mmIvOTxvlJSEOZmklAVLKGoLhW8B/u5YGfBH25q4e
TA6rK08yelZof4OeQ4OVz5X3PQpchAwUwUxUX3PXHeCIll6bsjYYIFRrk6fnp1LbVFkdF37golwa
OnoS1ESWRVAOoqok2VfKgQbl+ZjmQ5Fta5PrkaNHyEH/snWI/gbVZgan2rRuSErFGPnqTKdjkrML
jfQotq3n5LDocNBFZBYjri24kqbIGbOn1qfEPG8KOyopj6XIl4KXQNOPyHeY6RS1/JisYXamvI+z
3mzDbApawoh0gDwX2EdIWEAZBYuuEQoOo3MEO1lyHzBBRb7Gxnh0BXMmHvJOmAqdDwi2mqfy51JL
IZ8c9FYgdzxmN9f7RiLLBTZXR7okSVW3Y/DQgz/xvoSFF1YwIQOX+triTsjViF22NIcrlZVu/xNq
f0kMR9vLAZ523nkpkJaiqMR9VzYNZWE7rbPxa9ohWEItR+MNmR0y/Tc/BStKvmcbdfJHKGQ9gS8e
kr5/FFSf5EEwrxZrVTbWYLy8IS1ksgMMOpPT2Ki05yKvptz2XpbElX3CmUOUUGhzKyhscZYFtpf/
zIrR9tTWHgynBOXVk0xp3ciGSq7NJHdXob9VEeKmhCi8y7QfO+8LWvzQoCXtFtfzD9GcZr5D4aTT
cL618kofgK/vzNP1yC6H7rno2M7G2AmmfVZHkmD6ce6UJv0hNwFl4DF06W+dRHrygm/dkMRY7ryu
meO32HgJZtSWvbV/ddFUYjVj9ehO58GaVzdr6zeCllobcjrcmQhDRzQSd0970uCYpEoohyFtEWzQ
L43lsSswlI9nRlolOVpzlBj6yb3lxiAYc3gsqYQf7/gOyTB2K4W17/2qnB40hg7MtIlKUrfbISkt
qbamQ+vSoxVdQP9JztOSNijBiywYIA+F3YBwuqU/gzTRrUS047M13lHWS02npXOtVcaT4z8NB2gm
K4k/RFsFk6cvGu6jeH5KToxd1wxA9Rpk+LSEjPTnh9xrw9Y6L9o+KaZda42h117ajs5yd9tHYdPi
1MmclQgazJmqngevD5cY1lNbq++SD43KVdh2blMchi6Yqi0vW0gNBF1BN3g7GTexvG9lEGT9rg7a
0nZuM6DiyDctnAH9T0Fhv8/vC5dmY/FDtVaI1DZJK3+Bp2/HBeWELoq97FkFKhWXYRqpmhJvqQuk
YWONARr8jSgVLv/ZMrm/hvm2bv8QpGMq50PajNKfUIrUEcJjTgwD5bIKv59iUbYq9zrwGyXP7Lwu
CFGU/IZfJmcouc1iO+NLG1S3tBHDNmQW5HES1t8QCCn+5Rpt4HAZIHxBetaleygv5ktoa9KRJkUL
9DayIzIs5sUUAPcHCSCZ5RPRkj/76+ky6in9IRzLz4veQ/COws4bfkiVaWI+DUGz0+PcThUhvX43
S+5H/VI34icvdLhc8t2YCskSpvEtgMdSXTharAUDwCPs3YmdLOkhymLhXOipYUevWcGxGCYuV6G6
43q1o7ToJZeW8tYiYNP41sVAQ3Y5hW7cATLkP57vly7O7viJ4+Q89hs9vBghp+XULuMMOFck8CoB
OXeD25magkEK0Yni6Cx97sMU6Qq/P6gwswGmZRZ3W7PkMbDFqotcSq1T4tV3+MgsAIdeWdgxdbCl
qYcjmki/A0ub4BnCJU+P46HtihZLqYXk0d9RK1XRVnXN4tnsITjjnvylonDKFHYoL0gHoTfFiHlJ
fhqd5yPmpziMm3skwTlFxDmwCI4KZerV38ZWxRyk+Y0syiBNuIxYJbMgQMASFuEY0zJConDMJ6LN
cY+XC3OHEuYqrTNdyVmGJDedJYwQLGU2nKWAaQJBnOtAcQyuc9gGtOcz250ujU8Z+4yXonJpWwwN
Bl5O10j6OFjNen616oEA+NC3HhpEe+jzkqRfzLmlilTReEiLLIGa5E8hcuZpmmHcg2MA3bYL46Cm
OVqB/2FKzztF8w6QZQjdz8sWLoylP1dxhGDEC304IzWJFOVkVNASqq4seK15E/cx+pByyCARZW6U
Hibh0frONavY3iGEyxw8nBzWy8Q+QAFupGt+6AoCAi+sqMSF7+TsE1svjBFvekUFw9LArwguLF/R
Mrdtr49efQziPZ2XaAgOtRXK+Rw91tB+JUUkxdfVpAVQPVyMExIpRwYsHhY7882c5grqkiADlLpV
mRascpVMybmOujeHCX0p27oUb1HRNhyyGi1z6jaO7u0eXpNX5vta2fjArASBCR05bmCXiw9x4KYd
Wk+cV6M1sl4wZ+vTwqlrdV6HS1BR4AhFN/8IgsZkx9hZZqoxRRfScPYs3qgm6FoEhmmnGhJCOo6x
llqK5GvU5EX3lVe1TDZjy84NIkP04xUr9pycoaEIWKsnPS0XXcc7LiZThdu2Mzhecaj0X4pGAfVJ
vXSSZPF4sMgmz43JHqT5QyRuH5XMPQuuq67Oxmkk9zWnFRVd0BftO7yCJeByBIvoctxUx+OZozkk
nkxamejSLmo6NCPVymHXDDT09yqw7Teh3GXd1AZP3YggSJHVVwMyHlBqbsg9rxJkE40FxczOzhvz
vMQyxfBRmHG4pf6a+YdcGYOI1ZiOtalJPQRtpeWP2Snwtl7tNC+L2qS6YlkcJ6fUTMMSZmItGwny
fk5Tzmx+J18jtxneBr/s+DiRQxyAmAcfnEsxiiu+THKtpIpqkqBY5LdWN9IymQ0yO9LXGitBmjGm
1NFTsEOUCheLypzqwA/PaPZJCop8gnslgq0TMy64YzPboAOcqY7OJ75bapQbnVPjLiur0Vtro25y
pUw+6U0FD5oUz87tXtJWKbp8sKHWWA4vz6gDicQ/eHWPHM2iLS7uZCwnJApu6qu7JV5osAqBauo6
hb9yLasg+Y5VBK6K0yUhUPo6nxFzSBJkNLLxp9pt5lsTePitRJuGZyYwFLpDFhTUasjyKfE6dUmg
UmgIXK9LSNwBttqXspVptplkWfC/8zC/oYo39JhR3af7BE/ed1sG+tkXE559espE7ab1GOMqCVmo
IBLI/gUemQdDI4/Qks7UkL7NdFTvACPWr3FWka+jqyLCTtfEJQoz7IWw9VXSg9RB7ElWr3IjQjbR
ycZHRyiQnJZvJJhJIAr3je0upNZ1GOoAIgGbW4/rzAJLOyqjMOnBYrSa0Zq3M6sMf3E75lBynLRD
H9D6JTVG1vF5N/WCZJIOH3uxHUNDlHDY2JINyfIwLzJ4Ee4KDpj+SSx9DWMeH4W9w9oJXnWOYloy
7ZiQRe8Cg8DkaOxioITXdF8mC7XULs8NSGoMPtras5q73kUy+Pa4SXRY+KdRqLs3WP1DQeI3NjMc
h7PmVsS8stipFVJUK0KwAKOqOKtyz8CHhqsLMm5M3eiOw4sCY5MNDmjgUpK2HCoNowWxkyGlMo1A
EGJK5Gyjbcqj+3nI7PoraKWi23fcwNJvTMiivcZeVMRbX1k2wt9oypujZ41W8+yWI/Gp3tyO0VPT
93hmBQzx+C0LYf3ty14g2QF1NsuCqAxIXemNDzONOb8g2VUex5UBE4tI3do7gludswcf/VXKvlW5
w0VH12o8nQK7TF7ZPjMmyTJDqEH1NkT0SjkRWMHFELuICE5G7ngDx8IGahoFHSR/AwWylcot5uVm
4sSOjihe5gkKbsspfnC1rG69xhiHhAF/Qtru1z269BTh3LQp4R7RlmnyyOZwbaBJM9Gj9hjA6onf
KtEWHBDq2CI3IKoI+vJVjHQ+zT1U/12xcCNNBiu7G4fKQlM2lwLNmvQmfU24hJkOkM/yu3RwpblT
Toc4Ftx1+MyBcGl2A10NdcwG5YZfQ0ihZNp0tl3R14nqgnVhmoIkACqmyjE+DAjroEL2jQutwc/G
S10OfbxTVVTmV6haKYrGGCRPm2wSFa+5oWCuew1Pd6jzND2vx8Z0hxhByni0pyKNEPyGOZa0cF24
lr4swJkt3HQsmi1p6W+yxhmDXcUmFz0aNIE+Fj6V05tNLb/qv6JDaTm3h3g7aMFMzdyhJlVG7KnE
KVC5yqG5+V9BHGO2rFj0cW5tWUHp7L7W5l61Kz2y33BR5CzmAZDGi5VirWrWM75GmBFl6BS6jkp+
U3OzpSVulxM0aIo2S/pQ8x736LeyCL0cagdfTZt//+t//Z///Tr9d/ijvCmzOSyLfxV9foNNp2v/
59/q3/+q/t8/PX37n3+7vBiO63qe9DxbSg3Pij9/fb6Li5B/WfxXJaMGkAyLf5h09gVLvTkOvie2
fzkKfzOvoG88aRxhjP9+FFgbfVZFOK8zwJtwYLSI4m2eBp1z8vlA5uPXeT+QZ78fKIdPU1qG8s1E
ek1y3thZkJOGBTBpA4WugAxIssu4FJDcPx9Y/zKwYwvH516mHO0Jtf75P57jLNEq+xGnSxEUeLvr
Ka53oJcmSMRpGN1/PtgvP5oGk+S6/HrGZkTHeT9Y7wdx4vLS001AvrMZijymKMBJsv/D7ybWn//d
9FhH8rjLKq2ljRb0/Uhd6LY0y+nwUByboWGX2vYutZA47glhJtS0sepqgEFk2uaQVgsdsMGd2jVa
JyYDokpqtAsK7MbL50/gd4/7n5/rw7S1jJYOYF80tyN51SGAbPRLTb+JizG6+3wosX7HD8/AKIR/
LOBCelp4759B2GpFf5ZWaOtGPGwO16ieEX8dHceRp8i64yMYS4rEwulYMaOYsqyUZJz2aFT/8IO4
v/ssRhvb0yzkvE3vP8vSjZlTGrzSY7rYhIb6PUdPA7gWW1cWsxF5lV68Pwz6m4fNYI6iCi60UHL9
UP+Y2xnvnFV3mNWCRjenYaq7C58ndoiJ3rr9/GH/7vvRizS+yzrh+HKd+f8YapH0jAp6mmBWm/ng
qEmSwQyK1Ar6/hqai7/7fDyx/oUfflzP9phKmgaPApr4fsAROZgUEfoJD+SuGwX7CWgOP6+eiClt
z82ESkqILX4x8gJ7n/RC9CuTN4HOjYZz4bV/mG2/eQCeMKjFOXdzr/M/TLZhrjVXHEy3ymq971k7
4QTulHG4I0MdpLJoOX6w//wh/LpoMpOkMry7zCk6Te+fQZQWbpU49EPaRvSvydiILxzVnQOwV6RG
qnzzKT8/fj7mb+YUJV1HCEf7uCs/7jtNOFUJWdDOJrDn2PoSTwYbf8M9t3oZSWWZf3w+3O8eq1ZK
+q5iGrMJvf+KiWYdGispwEFFwNoia4yvB2onFzTlsgtkwvPr5wOK9aF9nFioOlk1JDNZig9vqtVL
L+/Wl4blW/zwjFciUWPDrwZt7zRWgkMbTul2Qt++FqxkcZqih/zT9P7N2sVK8f8/xYfp1HDgjDKH
eEMNnP/ECbqfpZPhrKlAE3D0e22wHv0MbBjGRSjsY9ICRSu5+m8+fxq/e8tcm6Ou77M9orV+//gl
Zj67nblIZ72d3Ef03XYWNIW/3xR4YViltBDGZzt+P8qAahRVcEG0Vk47rByS6tzHcPJo84+fPv9C
7m/mL1/F/GfJ8ISv1z//x0LlUXQJG5+LunDHdtv0lrWvrAD0U+GxBUYEoFFiXJlhKbmQdBDp/8uN
mXznNFNDuo9MRVA1p03aM+rB4/R9w6GU6t4IusQXOjnr0eaHRWl2+FlyzEOkDrs93GLLmGsqcedo
Pr7Wnbq3KirVgLMnNp1gT93v51AkVC8NQuEitagbpsOK/X3IY5fAFIvSdVoIiu9Y5Zc4HM4qxUGC
Dj33pyl9SfrqPinHFx4wPKZWYcYj2sQBvpBNztdhihBzuxAuupvYyX+0mb9PixRVaU2sr4bMEif2
bR81N2mrH7nvEN3q/GmJ/N2r5bNU264QvqOkWF/2fzz7QmaWO6+fOqG9ASU6CGE046OGIzLXhbhZ
0FL/jKhCCUQPaaI23KX7/ECPljP8H+YBQ314y32tbMPxVjuS2f3+o2g1YUDTEVNO4GgjQ9hN203G
LtpRe1HiR5E3vN6fj/nr1OMwsvY9jHQ9x5gPL1MRTFOG3xzmgj06192Si8ee3sRJZNzpy+dD/bps
MhT3A6Vt7fMtP3y9YQqNbVEyRKA5ND+spoTy1VIMLYbApsFeh38Y7zfnTe0qoFma7cim6vVhK6qb
uG4tMjE4vw/zfAKG5wU7Fpi8psd0G/JPtOJwQBX0xA3m6QtIAW5IsFI3oVjqP3yaXx/0+w/z4dtX
Cp9LVNFd6o3bIaCuI+gQAh5KgmjUda/+9lmvPygfnVO9cXjg76eSTVneBBD4ThTZA/uoV+P9kjju
zTQBw267tPjrXZ8jJB1A6Qp0HcaV78dzXKk0UR0Ym3NxsUQ0TlCIVQuJXiizgAgVF3RKuz/M3V8n
FKMxn2zuL1KykL0ftJJL6roxBBnhuPZT58CNaeIEcJJYCAFAR7N6AD5/ruvr8P4VdQXpB0hEPM3W
rz78ij0a35gLcH3Sxh3yynqyDz79Rn8Ou4ONxaLdJlMHtOpvR/UcqVyCmmzNy6o/7EXlHI0lPUJu
ueNA+sRqT4ryhFbaMLuXU6Rf5QKr+vMxf52vntbwFD1XeMaX/oeFwVRxhlAgKakLtdFtXpIqSInW
PTaRsh7/fiiGsX0pOKkCd3v/O0oz03sqWN7HZgCN1qfY3pK+0IiZsijY/vVgxjaGiwerrJLeh0to
ryon6wZqFE27pkCYeezPsLlUIISSP/1u64Ho/WxZL9TG45tRraBU8f6LQT/QFbHWNUBKLEJUeH0D
nCNCPNS/drWBcDgUQRRuiL5S1RMuEMy2f/ltXdvmBk2nX3McF/rDJ+iHAD0aKROoIGvhnvtzCuU5
CT2YuRgrQ/f88+HWX+rdF16Hk5oK0LoUuPLDG0nELptsO5CWxk7ygNat31PRKy8+H2X90B9HwXrK
u08JyNa/XDHccbHqkahqlY7yQKunve89OCQm6Mj81BV9IT2Y8W8njmtTtODKyiYmiCv8MHH8qJXY
Kz1GFSYHE7laU3TWnZm6mP/+MUqWLJdFhtK2UB82Ls5fkLu6LofQ2cLLrFV+hVcIqcznz/HXX8th
TRHK1z4T1PlYZjJ9SPeywQLbUMEMd33mkkmcFUN2+PtxNJvCemfidPRxVjSiM3AxYTtNwGUxcDnk
lmDdqPr68vOBfj3M4WVea0tCibW68HHbC6nLeu6ITzGxg3bfzmUDsGlIX0vXSc5TF010r2OU8/MM
T8zFIjIW6IA//xC/zk4+Azuvj4nYdikEvH/pB1FOE7DFcNsBy+IVHyekBdulXUgM2oi6IKtxE7fc
i6etNdBd+NvbEY8Am7LmB9UApT7eW5ZQIyvD/E4eO1qmDe2Z8VRgWPrTTvjL5ss4Hm8h9zCbU/PH
2sIowjAdESwA+nRkfanspIy+EzqzhFdZH+fJgeuikX841vxnS3//6jtUKb21fmQL7X68CAe5t8xx
iW51zJsE9aqrq0sIMEjqVVpejNqxnl10lt/ohE+XmAjtOzW31XXvYiVJEzSwJpgUsobcv6T3Xtx9
/tP/5pkAsXINxzYWe/WfA+k/7hJV5w6wvQiLzHA0EIBsJx4AnDLPVxwVooRWk+Ra4sD5fNhfthkW
ClZ4lnjlSyOd9T3/x7BWP3LbCxk2RRJ6LRFbsceg84QZaZ/ng/R/Au0LLyzTJy+fj/ybL/xu5PXP
/zGyq0pkdxBXttHUERCaiAG8QIfCp4bZn83xMe+wSf1h2frdJPAcd62+UArhQX/Y1FAQVCMlJqRV
hTxzgBJtlwlZaQVhYwPJDQ08yqXzTlrmxmf6XyiER0hdNPJgywOYRvvqtl/tsp33fzk7s924tS3L
/krivvMWyc0WqMyHYPQhhfrOL4Qk2+x7bnZfX4M6J7OskCDVqXsBAz6yzQh2e6+15hyztL+5Fh+2
TVwL/i/YBOLj1M2TVSItS6XC98xWDTIjeSGKz5vOB9mHvuSbJ/2zy061SA9KpTnMMd+ffMU0g1HX
UTWHTLEXVK+An0a29ovJ75OrDLzRTlYJe9W+DU37m4N/duX/PPjJPUe4EMhNdtvkJNcwnoVIx/MR
dsaZLltiBaIOUvDX99rJmeV8slbZb9Wc6qiafjL2iRhGu31DD0wmWXLIA2iro92Vu2C0y2+W+pNX
+NuhdG4u1XZ4k9Lzen9mLTAjeZ4httQ13/ihJoG/rTuJOUx3xic9HvSrxAX08c0XnL/AH++2v49K
t5ZrqRsM0N4f1a2bGBIfHqRIhs1BZCFmbYooPNwF9CNJ9qkbQlfpqHCuQInql1+f35Mr+tfhWbhY
qU0aAkJ/f/jJV+bt+UycwmqPN8JCQstaNnVEixVI9CIgTl8f8bPTzHI9l+eay/v85DTHWjgGwCJo
vVQJkrNWS7sAosZA87hIirrFfWdUiEKyBmXu14c+3Sm8fVt7rhsdWoj45U/upoSogShoZnwzqPJN
ikz7SncqMkhiWEJd2pQbO+qUbdnyzkZfmhNxGE/fPEOffX9qESZhQuc8iJPvb4jUtK0OUb4vTcXA
LSwlq1czmSAzSxfSn2vNaFrV9q1vjvzxWaJxbWvslGhwzn3H99c6KMjfQDpHMmFXVusCKcFeJG60
0p3/jy/Jpm++uGzXaW6d1ltGxficMoxLKnhbT2J41Ovi2sIptHIdQll4xDZfX9uPNzLKI7qpGj09
h1H0ySs4YyVCYsBpLdVoznlr1fNSqPGmSu38QEBYt/v6eCfbaG4ljkcHUafxYfB+OrmMSpMpeMcz
xmiZxPSdJK4saJkKyJ5fH+iTqwYWQqW40lnwdfekLCiFg/zQcXktdS1BOyNponBlh6tQYk77+lBv
c8j3LyODYwnKcZZYSJ4nXwpTBBIHQUsaw097CGNiOwQJset0zmdzo2TYgLYApDWNj3aIscqt3XZj
zvMs1cRONlm1sRwEcagk5lj73hh/R2EAJ98trW8e5U/PCpeZcQDnRpw+RaMBvivpoIeo2piv7FI1
accUiALRoH5zZ312pW12nwxYGINQzbx/bKZeRUNq0ixV66bbGUUmMeZZ8c3X5/6z+9dljChclZrs
w7DHndhKV8itGBE7g4e20V+5QI8PiN1CQIVG+E3V9MkJpI6mUzi37hAbnFxqFy8b2nJMfVpFCtgQ
pbcKZoFlH9vm+utv9sn5s13yuDVed0JTTwdnrowRqLV0gBn/j80yTGMoAPrYyuabR/LtM5/cvpjb
7LdbWEPQN3/nPzam1LwW0QBQXcIRESt0t/GxaY3HZoAEVOqx6wUo/B+ajI6/UmbXs6wCd8TgMkyD
i4PYEOgS6qalL5xhX0cdEh3pdive08NKOoWzLkxAVoGZstGVxGNXNAGWdmX/wEGDOwBxNPRdS8WX
2T9qHUN86Op7Y9DMWSJkLXIBsTZVS4J0Uo1AplDzTDU8JIok1UH8Kl2frE/nXNbu78pJVKrWITiU
euYcSAR6pJaeXeYVEHCgIYE6mt6g6tl5jlFj0xjJ3h0hs+pqHXjqZGpe1SAH/MdXkgYPzxujXmZx
p5uxJOhIWSgQudu5C3x8NN1cWTuTwWDp6wPNN9/phaRVR22j03j90IbU0wZxedUDaIhJMqF3mN/E
KNeXVaa7F1gf0fArqv7NxkSb17/Towo21twmFBnsht7fPrGbVqwiKkqVbooSD/UqVQUhL+3KQKm4
CoWeHYe+sJd2GIfbRA5vBPDqdurydlMWpgIAJoKA5E843OJApNeJm0kc7cxJiTl0xGValNl3F+WT
B5lmOBeELpvLtOFkVS/b0XFGC5hFMfb+LuwRfmDGjcv7rjHhP319YT4ejAa4a88jBraqhj0/6388
YUBMySCx0bR2FeR6pNwIYvFNrxM8lt+8Nj4eimJPo7LlaAZVwMnViJSoDp1KQaFU6dE6RccATA6J
e2wr5fbrb/XxDcWhGJdQRNN+E9bJ3kGMHXFOEeCHrOvhF+RRv9TczvmmjXFSuXErz0d56+SzJVLd
kwtVuxQTElYH7tEGl1tVQeYaM1wNMZNWAjBGuc54I1/UErzSP/+CNGz4coy02R2dfEGlxtOUBtQu
hR6NZ4GSQGqkgP+mgfnxqeXWYBakGY6gQj1dUgxrdKYuIIc1ZqwYL9EzyuUQduHOV11bHOG8T9p9
1bvm3dffDvnfhyeXIzM8dSwbtQRNuPe3JWFvCHxr7pXGxGgMvXgzKg00U4/BCb8nab3IHvLyMRMk
lrU/fYifQxculYBEZxt2CqFzqL+m0UuTC8qRhVLr0BKWnQPEo0e/HWHsuK2BikxTS7qIVwU/Ambm
Tqx6MgC+nl7L6dIp1HU9AHbPkxXeCebuKcLScidASkLfAJIPObKiztPWYAHUaIs9w8usY6sNgJgi
okHMM4cY+sA9U4CSu88dSJU8pKNjkbSHjXwOjgBnB2nRmf1BkE1r4h5KC8LlwJjNd9KzXsbVPguH
J4VNXEAWu7tLo9rT/JgF7EeAgKP2B+JUcXBI84H4l75d2+GWjRObSe2tVXmWYMfTLhwJ+MY3lhPu
IKLovQJWCOBqY7z1HVIU7kLs97xpRvMebwV8nTujw/tMulWGweA2JZCVEUepX0uJyt7e98RD95VY
VNMFuTO4Ixa2dkyIKikw7A13JD4UYQ00CeE4iWE2A6AQ07Xjv04EBgvrN4l7kziSQDURbBsyyU3g
RbDwTeWrSZczaZ8TSX2xciGpZ3CSOlLgW5UM9/yhdau94QLeSZIL6pKFBoBsSs47ovBkts5xuaCu
NewVNSEujX1CPK/71JjOgksL1weQJCm8igT4om914e+lsjHSdSI1zKRnle1ZoEH8Y+g3xyHd9KAT
kvp8DleM0fghci+CO9CqJEhp00Wv3vTVAWqB6r4UYNGSDQRGIC5yH5Lr0HYH9NcBiYPApLXiejBg
VXWXfrcJ3HaFLY80hEsDoHkRgtNTnvSJvNJ7vYaFl9xE/TPRSKRlgK3QgEv1v4LprmjPdNTIKH+p
HNq9lVwTY2OmV3qy7siIL9kkNVAqm+rHgC6xjl9qdD5VS9xGFJE3sesGKFz2DnH7VIIedrEpTqDK
ZyX3sTR2dpp4ISZYKM9oBy3gWfBz2h+mPALtz2ChRJgmh/Fpcn8VHSv4TYqsOUnyHUNUzb9w0h8m
aOQyJxgQJ7NpKnd5XsAtQsUMFdpMhj2Qym0JfLO1Fn5M3IyM16W179yrEF4AeRKY/sBSjAYmABIN
U7kFi7rCi7qqpbpMqcVa6zIhta3LnHPkYvyI/VNurOOOq2StXP9CL5b4BjDHwrd90f3hEg/5Squ3
CFwS7G8WTLSv31anAoW3deDPl9W88P2xhpp6OqqF76PPG/yfeTy8+rxSV5QG166i3My+pNHJzsWA
azUNtbupgABi1d/UT2/L5/vNjk0bgKpSZWSH1vVkSRjMOGgYzLD/H8wzI0xxBRD1bjTnhSGIjrXb
ZGVh+Pzp+GZwFjYNcQBEpk7I3BZdQnT61yfl49rI8mTMwxuXD/Wh8MRCE/SZxgtcBEG5q90h3trt
AL40zetnrPx4l+q4I9VAEIry9aE/7jM4NDUQkjIa6Y41F2Z/XI4GD2CnFmimIp8MX0k+1LbMsHZk
fvPdtvbjPoMCktk6v1LjMTR4fygn8pthKkD2hczE5iplcM8ArLr/vNFDBW84FJPMLT/2FHXRyxp/
y+yXTEEMDm18pflODMfFj7+7mz8uvTRrBGoiuiFUrqf9y8mssz4P0IAU9RjsI1lNu8HOiSobagKh
ERvwvmka9BJJTeKYQTCe6ifXGttMrCtuwKpjGXN6G6SCqeMlU43A5y0irr75oJ9+TtSi8/7eNK1T
tSghaRZKWJiFOepn4MLDoD71mmPcqc4AXRZXJ6FsWR2G6jdb5k+ed84QOz+HfhjjwdPhgCgsHQ6L
SpwOieaoTK7CHleO1lgHe87dHSqwo9PLVFX+yizgVbLgVlBfvr7LP7n1mNZZgtoYE4V6qsI3aZb0
Hf4/hMdhvtX8Gg9jHQTfVOCfPMYuczAVTRBFGQ2k9zc4+G0RWwEOXWFiT62zITxWPolLmDnFNg7J
N8QEZ2/9hnT2r7/fx9oNawgtZb6ja86TmPdHjqfSwmsTIO0wszv87OfEyTxIlNDLGnizqdhPlJP2
nDl78fWBP/3K9LHnShWxhThpz+EfdmXT8pUnXGN3YRrq552pNYwc4ZGR5Nyv4T+Ha4I+v5scfLyj
MYmgtXbQBs/jg5MXF6I6WivYJRddozk3eTkZlxmTfdKZguFQ2Q0CN4Q05urr73vqZeB7OrSQad8j
lJ3FSSdlDB2UQg0lG4PSKm0A4YDQxELJfPXS8LPq2mTw/1KUWgygwidHA0xnnpB2A5mfCGk3dv/x
hefjMBhEJMX68cFZgDk7j1sT5Haj3ULSrQ7o/8Dv8z/4vTnwVQeonx7CI3QNvfzuZOjcVu9XUfpn
dM/wQKkWra2TkwGaSokLu60WacLYW0Sgj12tCvfQrUmHwnG26s00+iGybvS4ig6iH4OQ88FulkXf
5t99nHkB+fBxGG3wpuFt/EGFUJVSTj56lYXv6/dmNcRnTak31/VBlmO/A+giUIh7dqLXK1A2GgAu
dNpJOGYEJH2rxPz4ZHBu/vgw8/37x8LqSDdUosoARDD56sGZOWN+fXQUsH908eXF0Ejyq4SdfnMW
PnsumMeiVNDQB35oHNSgY7kHVK4JxJWl6lfpqq1UdBd465ji3QbSqr55u358KGiGsNDy8kHj+rFx
7sbz9NdAVFNpTQ82SPTYLnO4oxPCgwwlKrTIzvD8RgORP83ZI1ZHv6jnInyzk5qf+ne3wNsnwTwD
Lobp0mkpHAlVYmsKwqXDfLjbCQYwww90uboLPW9UhE48j855+fqt8OH1q6NW5aBvijM8RfPy88e1
HvFrkYPBOa9rK9hU2iZT7hnXcifWIFeOQeuOC/JBlG809B8HehwXla8waS0jCXv7+R/H5aQqjV1a
cHFBohqeI/rrJO/ujHgKMZpazmVQjkh+UcumV44FjYGxJgCI7dff/rOPwb5udmmwdWXxO3kNaAyu
GwehNkN3S5BROimEZePSDtpQrIoOThRocEKISHTf0iEy7rOB2u/rD/H+wvMGRHjEFWCSK5jx2acb
MdJ2hpAVdgZvmPFzICJB5Zqrk1xWOMnOYz/ti2+etPebirdDYr5hJIUEhaGqerICkVMCDsgifESq
SW2uqrEsXxt8vMM37/jPjmMIRIRQxxlL2Se1imuFtQnYimJVwzWQtKp26wKu+OYqmu+enLdvo89y
ZpWZ5SwwPNmd+0SvkChF2yeIMtWztNqHXhfqoPT96efX1+qbQ9nzsvLHbYt3WvULIQZc504cvaDz
l+WvlO1oeqOHZLf8+seHm7Uis58FPoyrn+xR4LCwBxEj+esRfTiMJsYSsYOxioOhXX99qPcv37eT
+OehTrdDTFlIbteymXdO6xt2lwXPDfSEwquPOFVk2uCy/lkJ9/Gg8+n+43QWRqlWRVDxiinRhm1G
J67UvaWPhJiYPO3tXzfK/3rneG7eHNCvRTnWEcF5J7/9r/PotS6a4nf7v+e/9j9/7P1f+q+L8ld+
09a/frXnz+Xpn3z3F/n3/z7+8rl9fvebVY4BdLySv+rx+lcj0/a/vdnzn/x//eF//Hr7V27H8td/
/uu1kDm8retfAZCIf/39o9nMPXcB/sf6Pf/zf//s+Jzx1xa/mC/J7PQv/HpuWnzg/0b5yPpHS2Eu
4bkE/a/5v+v/ZmVkl+gywUa8xx34r//IkXGE//kvU/s3TXeD5YgNnMq6ydEJ0Jh/ZLj/5pXClh4s
29usyfjXf3/ry79Wu78uyOcO9ferE32OeWKBeBeXqWkx3T5ZnVQjpsomewJKB723LLSPeItWfZ3e
EgS1d2Pjhj5UDZbM3P1xfv7+IH9a48X8Zvq/q/HfR0aQwG5ZnQvPkyNHRYCEnkVzEfVGT2JBchsr
8a0ZNhtt+o0+YZdm7ZkJaD8ujHu/Fw9qNz4T/X0xBHM02D7bc3P69Eq7vSv6S1v0F4fmEgTYudMc
pW5sjYq0DrkJhB95ooG1pzj55ZDlT19/EQrV05PIiwPFBq9hRCtc6tPuvhwD31LZV4Lfd0d6xfE6
H+zMk9b0EHe1tjak+9LlzRx52bmrOJt2jZUrGxLXn3jNvPS6Q8OrdmFNFrrn2Sn8QOEnjzGwiEVj
D7+7VgLK9UuNfxcajatE58rkhx7pnNsQny8IGPs58MNk2WTaChnNIRLWrwA6CaRmJreyJ22hBvAt
0BWtsc0LUqLAx45q/6NzQ7EAo25BlOhzE85uTZNRyXTkkd2dn/8Wj2Z+1av5Kx7uRRTW7qKVpgqf
ooZUaPCB2xYOo1EDiyJmvlPc36OaQb8myFP6/WVhKYcJ38R9JOrkAhzLhWxehhbi7JhqLcJfWqYE
1gJFsm8cmUNmrYujKN3fPG67KiW8Ig8UlJyV++B29VMlce8pTnTZXxuw+rIGNJ5fEnczOdW+AaXk
wbA9t6Gftga2bbNUDwhHdCKVNHNJmi2hZg3YSqcTC7Altae2wXzbzwB4lFVTnLj7qO77o4CQImyY
jlXLYKBMiXvRydxIAcAFRmJsJMAqhgCk5ioheAe93pmJbJZWFZ1JIiq3blTIIxyvDL6XP24MOEie
Kcp1AIJzUcUJUT663OT65K/TcSLUgpZ7ZWkp+dApXJseAKlhwn+tR51x2HRbRi9mhQ3NFcGNW5H5
aMc00ZExXJJf7amN3ezqwPfqzIjJXIcDFoRHvRYbKlJ4hGXjFa7lLmtLvYkkXTa77uC4AlIf12sx
9DHpfIrvTQ6pLkHoHkRtEy3ZOYkXD2T3Sr/cGmqGh9HysUy65lo1aDsXWhV7aulhEmv66TanmbbI
nOTKTYuzNAheksR5Gpm00MHy1M4oV2bc2IzGx21p/saLiYgP/O+ys7QdYOIrDGF7E/yzAtQMX5w4
0lEIFm4+8QHa9BJpPjzhMF4bIjw2ZbDPRETWORE+00BmnFXdQLQBM62bqVfb428QpCt70LQFyzlh
XBestY/DZGnk2uyIwitFAVgpAKmONQIlviQdTBsOI45PcsvabjGAOcSyW4cXQWWdj5nLWRuLYNVq
UFUmuHz+OJ2RKmfhSo20NZSfRcu4dBv46rrNh+5yIJ6KyDcsDXunlk+JEzeroCEje4zDh0gD0tsP
6bOJisUz5Jyxlp0xv0M7YKuPQVsvoQBrnto36Go6/VAnyXml5/qqF8Uj5qeLwbbgIplOtUpd7qks
DQGQDuYrDJgcMnegL1U7f0pVsTSsw4TFcJEDAV0W2o2b1YUHGqdfgrk7A+dXE/qgaFtWKC8p1MID
VkbGUcbookrTte9M/aaw6pvCqlYdJeQqlq4B7cxYC8jYixj0MWnsIIjnpyMZcBv4mmCwV/Rr+wBm
54y5MsZYlxtWrYkBlip5yoV9lMKSnjXmN2Hm7+3c/w0yMFkMhvYTmhP0Ttq/mH3NzpNRjcChq4ny
Ful6sFplYeD67ZkDrCc/w8xjgByJy0WZ6bwVXb9cumnm07aOboJ5h0Vo5MLPIcNWSn/po8S11fGm
UTKxq7txJXLCvCZwSYWvOysNnjK7+nZXOtFtX8AVtkrB5sFHXFaUc5rES6JpbBhjzXrQSu6xn0Wq
/gCdGvD4tf4mRnDnGY28INf9RQj/iY6iuFKDMSX+wKf3Yfm1Z+yNdHoQbS6YLanE3yhXZtS9KM6k
X2Pxe0ZGAdXJv8NWW60ym7qBLCx9XdbEIlslQ0ELfHqXXyi5dR6RdO611nClQsxbZo/UoNPSccMe
GmCxFhWnqix7rgrtGC9VQg1cY/LYT/IN4QKvRyOhvHgwbSLDg9rRNi5B8sWhbudxbwhy7k4rubkQ
RPWae58Jh2s7Fs9DVLJylDVdNsy5zI/NM8xkzOoy8px8m+wUEuZLmQ2eZRLdR+7Dc6xp9xhqUiZW
LmLaodLWvhlvygn6TiJKwPkm0iF1uM5Lcm9SQiKJG6q9uh23aeFvu7R8qi1nSVKRclYf8sknDjoE
Ct/n6p0dV78bkV5UY7ab5gRR+y39x8iuqyLbpZP/JJVUbE1ZmpskmrNqpmKdOMrvPnIfY94aC4BP
N3k3+bsMItiGqGJCn5WGIEpa48RyTeuB59CZ/GJfkUS6ZlsXLyr5hCDkSaoOqYuIFVg5jZ1sa8dr
4VSBT7MAIetEqTSkhxQEimXFsHOHkDljydwWBtboAyZQJ7gYTr+v6c6Gtuqh1Ru8qIoeBjWc3wRV
uyx7fx0HRFYmSLYINLhWIezxQBECMMckwVN7Yfy4iIvgUNsSKT9rsXPLUsmw3/AiVJ7wmpZGQ7K7
lsVA90ujxPiDeDGHoBjUMJsadDgxV9CoHOvKaNpsYUli+dqmKJboHMHXG7HikdfGw9mAhSuEsZAN
QaSFPaYrUVyaQzcsIvBma2HNjZ3Kv3Zs5aUN3WhpjYPj+Q5Q/sG+yUcQ2xl5YB1wELe7Z782p22N
QHVDbhfHWeo97vepauhSdmSj0o+viuEK3jYMvay4C605T3x8JTds2qXwxj3WtqPE13weDSRD1n3i
bIpwJyMT7r/9DJG06NT2vAqaH4GqXdYD75WETOGpaHzP1ScCaWL9NYjIfuWcM5AfOB9C+kc9i8+U
pt/pvlCIEtbSNYO23wrJ1opckKABmDkA4MZi4eDBWXQFU/0mDtvzLiAzbyPH/lg5sr6JBv3OV5nF
Ztq8cdEJbel9dyCz1xg2eWpfYN1hjxuO57FA6+jg+xcgwH0nuIXGc6PUJczOsLwvCxtIf00Kadje
29JhYOObL70NjrNs1npuXmSd7fVD+6rZcF2ZSi5lgJ4uzJkeiST/YQ6uvZCRm3l9T6QWvNBiqXbl
dVXSIO+bclUnke/FyjPQFh5LG6IgWNUAmGNjpLkXR7zuwV1em2a/Kocx33R6dJw/jO74m7AZVoOp
3nemfiHd4aFunXFLFmh1WUeCrczkOKuYBYutC/22vs+9eiyDg80KuWks1jFV3MCYnw5NznB/DJu7
RqjDvhmarZt00SYdw2Sr+s4OCuo4YKf0eyIgNrGo3WXo8GYpa8QRnUweZ6bdTV1tIoWNDwP0fl0O
tXmDWbEjKy7WidhxbmIn4IWswZ3DQrMzW4UcnlY+NKkq1/XUsi5o1W1Id3wryyE+t7KCGBR/IprS
/Vk4rlgCcoAN0YfdPrIMwuIGKVY1n2aBmnNi5g+EZ6s2MA1JrnHxgpGIxwwZRb+xFK3+U4/67G70
fzed1WxAsEOClDLdskPtoNKew6uR+4l8L6W18qVRg5RUhmYHV6dc3rLj1W5Zrnc66MGNbg7j2ZQm
BtT86VYaQnmAPUAestE8GkbmLOvYbdajJestp8wHY2wRHMxeL4x9SikTcppreEQyOGDE0nvyAp+Y
mzgLdXhow9g9RlMrVhjLdr4bvABGGmHVVq+xGbvbXMChC3o/eBIZ0VdV116miVsdlMQ6VxL9ivVu
epzhnsWkZjOkMV51LhxtJ7Asz2r1Y1aow2YYjPSgzdh/RQ0bQguaLRbP3hsJclGl5rDvQ4tjqNUz
YAYCgHXp7NKCUJRB9DfaYJ+XejGuA4YsKFCdyROBsfCVgnGiRpSkIogC9lq738T4gUhJWMS+pW+D
SNxMspnOTdiGMSz0wtHX0SSjRaUG9iIUTkVaoWtsK9LTF0PauyvDB9szETUUSJ38Ygj3ZRxIEhWc
R2HwdiqrVrKfjy8yEkwp8lIlOM/a+NH0TfMARgqhDJTuEC41JHs2dW+/oNPo1z3c6IXf0/rvVeuy
S9SCKBRz0ROgbWDdPLeGJ2PmutoB6SFRtHXV4i4doYRmVuscTCtKKEKmTTdqjyqFwzrxSWqcJuRZ
ZaWva8NcJ/CdNwoJhKWMESg1RnY1alawZyxWYcUEwlgnLHMxa0Gvsk1CxaUscJ5UR7pydwNpnddY
SO+a3AKGr7wOAz1AWznDejRhn7ZelZRlJ1CA9qldKslM0MkQzWrQiEV3EWXjT4Ue7aKuXPZ0U+Tu
u75298FkPxIjka+JOvKXVl8/DGV0kVECeCp7zCHPFrE0s0MyB4Lw8JT55KxppnEJ0SCjiSk2ZeVX
FI4hrzS9JXPIvSzqkCiqSLLO6+XBkLCQyiZSN406PUk//F0QJU9sevSLOg606URQYFEDwEq74axU
U2eh224Fqbg3yb9IMy8dyF8RRnmMU9xVY+t3a4kKgw3lJA8wZQniVvVyF0oe/cDOxcEMykMS5cqj
OgCFJe9UW3dC1GRMhJPXRUm2m+GT6KEp2AwLS0FMstSqhOvqVXpXk/Ml2VD7XXmUGrnBvI0hr64l
BBQ2SIwMkk6gy6IyqduerdQIGx5u7dHsuofGFZc6z+QC9+ElDOx43Wfs7FW8M5kgW4bi4qi4zq2o
lMKzgxctOBgOdPh09Fed4T7gjn01JjXZwqFcT6N9zyy13FWvVVmxYCuE8LIM8ggTHjb57SWhoeEW
ICyR6E6+dJFCc8uisZPVIms1a1V1OzjbvDdzUumlWJg+otU8bV8TLrwuQ3Z83a0wGvuCLV5k6fIg
R4UgXr3wIDvQZBjFpUW4JTk0odeZlSSMWNNvkm7Xq0VDfe0uentcmOZ0BPf5aLbtvGXTztyq2PZt
qG4yIFRGZf/EPImKZg73MCt0cLVmjiv6o6SMIswAXwoctVOPcDYF+XVqui6iUWysxr3FTxEczKgk
KrUtyZ8m8KIt3HLD+kMcRUambxoTcI4eromicufnuXzKNkBH113n5Dfkjm6tKrxMhv4GeNHKINh8
Cmt7X9oWuTQBQPIsWwoBRlG3A41d9qPTpXREqokyy6mMbQcmZeJmIPgVIzEQ8MccKvj5RBRtocTR
kSh2wgxCInw0rdlPtmId/AhJnBpu4yL9FaCUhAVPbVNXoKArSlUnj6NNOxqcobLeSputJBtoSK0t
MmInhwZM1J2dEMgbauc+eeVpod9UGhGRhR7/Rgl0qw0Jxej8zJlurfCoNt1ZtFObkCwsK7A30eCC
c6/iY13VzUXWmlsVmSHlsyrJN+sCBAGi32eVjrwsLBxPDWprM/itft2VCCirwjxUlrKu+tIg3c3q
dmamaJQZMVv/VN4WURfclkO74c/UVS8vnVoxd5ysBHlqgxy1nZrD2x8qqOkXjUIshC80wnq6Mjs2
ebPpNF05FlMC3AbIVNBlEsiUXCKjdS+TAHKJHyfOqmztW7t23QP65KXa5DxamebucBXAj6/vZTRk
l3/94hv3LTHQHiFFqq4MTNwMZxsl4gCLy7lAHM4CoqfdOu20TeGq3SISBgLgrvrVJ8atCzKZGtls
Nj7s+RiI7EKFguWFznDr9gvaSeMKd629qtzonO3L7N0tHkvBw29mA9FXRVNfDKgax1ieTe5A4Y2g
b2r0J6tvz80wUT3X6qzlpLGMJ1ENDGtnFgcaIvoiLk2KZHKy1LQ+TkOcL4mnC5Lqsq0trNLhnTnH
0daWjJZgUNkOiks5VRPoT/W6yQ+ACwrSBI2fSZmZZG9sVBGdByo9PXT38UJVEOj6zbhFC5Usa4NN
jD/vJJ5tP0JIyxOe2+rWHC2S7Jt0FgRXRA42FGR+Ma0DaBBrpykR/0acoazX1pqiiY1BRjGmlRK0
bagsJ/qEaUb3z0gjrCIFaxdue41ddETQTWcrDAtyjUeUaDJT3bqyRIPRJfsspXw1SqSdjT8+lTTn
PeDrxNroIR98fOEnpRf1DcFfVbgi+oLoLgTLCJ3lizKyTZA5SWdTRpo6IR8DGLKFXQG37xuhrSyd
PEpFM82VG6zScXimz8+Dx96ERICEDPj62uzIP9ZQdLaQyKMht3b1WL02bH1rvewO9aBuU0UBjlj0
ZFFCuG58QgxqKjdbCcGUZdM6EYLOhKn/zMvnnMMebQutWJY7PeeVsIFkovii53GZBvGeBqe6xvEt
eDkHbep6Vd8UqwOTX3KK6SQxyARhzWNscPPUmgplep5Z4l16ZlrtpWli8fL3r6c0p8ulEu+SmuQy
l6DzBSk1qYrp3pfRZTiN52aczkkVo7nRyWBrABNbZibuncH97bjdS+4JxXqKoYV7NJB/9IMmFn1J
/iSaC4Ks6OcAbCAKaxgX9XyS68yiuVtmXlR28qqgAdcCbgdj3YY0VB0SW7R2CwXcWLslHcncxg+f
0n5fFCW1QhqX21bku57o81VUsmZYVrIyrTlHDHsZN5d+6CvIwr6WU8TYFxMFRelmYmkpsdcYVXWG
PpI9vVT2Q3E3hmG2t2flL334ZeUMS1iuBMiYyrXT+v5CEIRrDQ5M5LiNN03XbtrJkGeh6IjaK1Q2
idWOCT3k6NQ/ixiReAQ491PUrNr4Piuo/YamqtdW1G+y4WwyHRoywRbLcXQl1ey6g15NnEawdy2H
8Gci84bhpe9F5yG2OO+KhtoxycatMLSt2hs/LHpjKZ73JWXcNaHX7KMcKE0ReRzLtI9orPB5y0ab
KEqCWxTokVK+hHD5CS0ecBX1AUEBAWGYSGSMaAo384WcrAXbEXdhJOFdYgfFSk3sY5U2qcdGMs7M
MxIJVqHbbGId53bdWA9lhuKaGJVFIip/k6ZnYh1FWAMwnqj4wBKiQ+pV79vODjPyY5pq9g65Iw+2
QOHfhAdLjsVS46UTVxdETd9UEUGszZRcGegXrkiROSo16Y3EPmqVPEKVv4TstScLgJxSdx2hxMe4
Lbd+Mp2X+ODOi/ynjkBq45ghtrsp3tcqMUCpYg+LRKP+F6VOAQVz3JwK3iA6GdgNLWiP+DrU3XQR
W/hEGaeqb5pgHfnyVZKq7Sg6bwEXogvFDyu6EbEgdpf91Pwf5s5ruXEt3e+v4hfAFHK4RSSYgyhK
ukEpIhIAARDp6f3jzCl77257t8+dq6bOzOluiQHAWt/6R8s2lNxwqHe6PfA61xq5t6oMeCgfswfs
GusB5dkUQRcGNX4xdj0BL60ND7uqsMpBibhyZ25LRflMO/PR7DG0QDExonC9XtTtjP/MYOaudF2i
XdagFoZ+BpqdGQZFI5MoiaLh61ERZqEqVxChOUC9fh8h4VfVjX7jCNiYIANF2uVOyb/msdZs7NDz
Qh87dW0xCGZFuiFon9W9un6kQ3rz2egu1qOGORqaxqPWanL6viQ+vtSCWy2xr+VcHkv80O6Ecw+6
Hc/bKyHupOyWazHlaxWS+7FR5syx2Jka9SKmHGRFpWUVKNWfRp8DIc3TgHsfsAmXIScTmKdeNUNp
5oB6xQ+nSRklv+rdbW+g6YZ6f1R+TCfDmDwaSFnu2vQ4zS0VyxZYU3mdFU9Uq4UBHFBaCDUq7mXH
Mvp+c43bS0mDBUMkl6+iEIBUIny7i0YwqM2m2IFNRAcikaQrNaIZy/l9N9XNtqY0zonV+RVZ64/S
Ws9NA4+jkxSGZ6wOqSWjRvWKQ1LrL9YgPZPH6sH5aMGQNruWoxmGxcuUQyROM17FeoaticcnIKSF
fjdCCZLDkaNHp4ca8TD2skMAwknHq5LfNeqxlC8zkVp3Ih4tyDVxnz0OF6T8Db4iPkszTQ6jMHuW
RqR0xk2ttbXfJRyT41xyADiFZSw0b5JBG1M64V8Yr7LHxMOMqfZ3v6MEboPF0+fkNJA08SjBVKst
DW4vMyUc4Z0uHRrIhkVZiq9RqtBGyx/IBpdh4sxdRwIlbHK3r0bUl+kg5Z4q46ro0tJFE2651Czo
k7zJNWNaKtkQzplVOqgiNO4l8E09nVLKu4W3Sad+lV+0TCNvopmN3SPZDRlzeZ0beqAZw4duDP1q
VCmVUpU7eEh8Z7xIzkJOOVVUeoqU/jS1ZO3UUl0oAy99HeMtjUnQLZUMTpur+ETEJ6o6DEcFCL8K
JBOKQutThrSLO3iRKKLv1JzoiE4rHjCF8C3CORU61moiSYcWfIjnFnrLsGekKwi85OVUmeaqA+dh
eykAY72kzp5x1mzrmfrnOo9fSPvGw1mOKscc6EXqBjd3VSg8IGsmH5Ea4oRQxom240aeaeysjmWa
HNOeWV8WBdfK5id5bCSbVjH4iV7/iFS6m8BFeBPVucpGqqr50l320x9CxfdTxBEuLke+KE72AzYa
ksV1YrYt02MWSYMhzxNHvM2HelK8yOK4MVZ6F850K9zbak2DpECNINipVtS5P10L1yLRzUt1zFeq
eZWWE9NFFvPAJN04uE2jfMi323mQHthCmWKX10duqKtOmWZN+nO0nKdMWUAs7BPh6uSUWthDNgIC
x8XgtvdeXmhWFZKlshLjdiE+2uaucUxl8G1dX4fGUwzguEHxqG4wg6apVxIWYFccwTGbDnV1WpwA
tHJj9uiwJSMfR3MlyBQLR9nK6CKk51oS6Ma4twbi7POSQvdIwTWHNZXsIr8r8oQBG9nidITKu1N/
cz/0FURcl541U/8QK2YNfUTkbOkZQKhOqXsR5S75i6ZbbyLaKBc3ZY5gc1A29HcRa05bHrmPP1Iz
/rnft/R/jtge6YUlcP7RVj8SBWoIdnmrVvWtUDeTXFTB1Iime9WaL6MglaRD1HDvFC6sWR3pohLN
bi/f+8Sby+EizmPtNr3msPcM9rjBlIDe3hqe+5tG37RgHO4FX76RNF+VLD8VlFSYBdhLPukvt4kF
jYohb9ama0Cb4iNskZmBPh/aaPPsuaCSIywtIgbGpiJjOZb9CKrdT5HuA82DlLC303DfFUGcSRBg
CXw2MQuhMeqNQz+K4ZuZtC0kYWe9+GTzSNjB7pE3EphlGznPPSeqyblZGE66tn02r/dvMeMN5XfE
BmI3vjXCdLoCQDmTdY8u6vyAbiRGMsE8qlWSbkdRXeojZCtnxdoGHcx9DOfUr9Tly2GORSauXoJL
m8ZnsaIoaU4bjAe0OUcEgWiNcO5bfKhqrfWe2BhNaMX1sRu7HSVG76iI/yvD6L8loKI4m//8qon6
m5bq/01jFXxXD3lS++uv+v9QXqUhkf6/y6vAZvP/EbbFe/nV/lVj9fip/2isOEYZ/wLAwYGvo+5l
4OOv/iOzEiRd+xc4O5EYdGuoyCaQIv2Xzkow//WITSTXU9MeimxiMP+X0AqB8b9IApSBd1V8PIgr
5f+O0gr0/2+KJ52nQFOwl5isgQ8F129eaquhfouo7pNmox7AproeEOHBwdkp3pYHsTV5+ib+EANm
y6S3tSesdyQAUeBHrUoF5vsjTk7Loai3o/cS7vxMb2PPrZ9LXt0uGdKSkP6+W0H8GE3W0eNo6wxL
89C4OZkZopubJ1H0IHRGPbcBAnqOQYUnF+50oN8X5B1qeImNjH/BoeGQrQt9UawbqnXXM9tK5LQ/
LHzPLV1hzcJSkLVyOHb5FUVqDwdWnjs97jEfwlrcVT/mU5FZSvzYmg+kfNYvlPqxIaP4kcvlXDpS
CCJr6N6VGtDJlUDWNAfJTU8Brt2usrMWSkIwHKhAunnMLr7O/KG84rEN0o8mc41QEOzbSj6MhS8s
1OP9A/JAP0r7R3D4zQXwgad0gQPcyKPSSJEdmswRnlMk5cLUSQokuSv4ueo3/rCQvoeFwlttyvX8
ehPttlzk+JgR/nBsA+MHAfPh5PNseaMe9nWm4ZPN6cCxL30WThQmqps8cxou10u5zq5OozhltCzD
bB8frfj9noXq0tpl9PrabE2u6bWeSljFbEeHu6duSX3C/Mk3bYX8MYXW4Me95mFZNfnQsm3BqctB
3W5Qe1FuaQPb8JuY1wlMvBGCRYNl589P6nwmoEpUDzXkJNQWrJLudeaXOYZSG9BYl/FFrJkc84nn
LWCdV+JnK/MFRlMmVOMi1G4tuomr7zNXAP/wcMsetCP+4dl4s0ySTNE0U/vpk5Zu1EuqSuAW7ps5
bHb0SCmLOfWZHyNX3VNNS4Ww8sEmGrmQrQHMDIfIAf/3putsJqa+5bQx29aHtc1Hul0cYZse+P3x
sh2esl32GYXaR7G7bnQNZtJGSaC4gPKrCvP85ZFY+UHOG//+tqF2AIbNnj/ANZTFtOEJcMtLpDnJ
iUQMPTTXetivyps3Lkp/2j7+GlZmM0tOfuaUzm9LlsLWfGouNyhtClopZd4XIm8cn/eNz37ha/AE
aLzazXb1CWIsX4rUTakh71zX3HlF0VTNwZnzxxA2WoC9mY5l/tLo7Mn0ihb9RbbK6JULgLIqZwTP
Oei9182fVzTw7KkIQPwUtFDbqfgDoidZfDEsX+wQLqY+eYWIVo7sbrxu7vYfyc6Mw/RQ7Njd49gp
TvxCI/WVRb0vXWVaD3wg400T3NKfLxyCHbrGV7F3O2QuZ1efa5WAq4DP+EpnD2fFbZ5Kt3JA5EDF
lvmh2gjbZLAlm3+/KU+l5ZMfcEAatroGxubqKKt2eztEt3MvOO2NadMrTjRVm2RAB/kK1RBDQL6/
bppLFOZvUTgN9FKBkPh31ZXHwFKDSAjEE/eX29ttEHvJJf+uL+1r52nLaxgtjON1Y23jgAJLnbHS
xZ7evCOScG+B4IzObR2zLBSOiATAZaiovfSbOTHMPkAJY81tFr3TcACDELbHJXiPvBOY8xaIzrbx
xortaD1evR4E0AH2ub7wf6RDsZ2XtVdcimwxPX4CdKPTINt9OA20FTXGeQjzjcyyllubol1TDq0R
rwQkutVt9QVMZVyW0V5vPJ6UZMvEw0Oj+nW71uOj7hpbvmvSfqRl3ritAVrPUechZANqcOrBnUsG
OndqFnkMlocLPdprhdtzaK1AEbT2CA/oFNNbF29oZbfRqbNrFAL44qYguKGdLk39LadH5f4hIzkl
adz4ypID6L0hEkG8qNVDiTEN79f4k7zfKD/ZYsrH/hQ/KUQPZMe0CwfjOMXbTOIcd8LqLnB4gUYk
HLKRg2FG9fJmylQS+XUF8R/ADOBq6XglCrwTdxByBG/fqXgp+nUznXVw2A4ixc1TvhG73uYvEBvk
CIwQ0gQUf+vA4IQq8MN9kC1kv93BfluOovsULNJ0Kz5NV39+G54gOED17yG5Eoj3DtXrsJ7PxHbI
9hK8qjvcwtjBTCIvmmXOcGZLm+RNhznZFItYdmZqO2VvWqDawH/7SYstv0+8jOf5XL7pK1oEsrcu
5/fKFzK5dsDEBD4go5TIB1jVByEcTt15WpiXmIWbjAJqpyvnxuPuthec8AuiPjca2RZbeVGe5Q/1
2JzLM3VjnMrv5mHknKfta+GYlceGP4GUccBxG+KC2AUp6J73tKAv7yuRjgXi76fj/ZIcYpIH84P2
lWET2wgu1P9C0PiMC7x6tKwDK9LznZHDZ5eb8hD7WZBfrg/sZ5l9R/zODJ0UsjpnVLemAvDpsF/6
GWcQgEZY2ZeeqrD7lp2u3sSkRWQBsQ3aGBiVf18pe/Oo0e67B7Q7WwZQ3g2w6Ud5venLu1Ou8x1s
gVdTYmObTv/ZBJw+1zJUhN25uR+7jW9uOaqs0ktynhm7IR3/ZB7Gnfz7PEVnlkx3AgkAMkalv3sb
0ro2YloqRVZjhoaO/INbyNlBEmcoLBUcGSI90YHidF8NEPm5RTc58nClSDAcXcml1/Eg3xzjHtyH
dwQ10e0IOhBTwZg692QDd4XGIXLS63KOPpLsyuEZ6ukspaD1SyXa3ZQnU38RiK+a1CcTltuI1w8M
dhz2NcungrmqdvPFDfMj6BMHkFXLYvcIZbDRvZkOW/KqW/R1UGWsvJYvU6IRyAwEoy0frs8mEgsv
Y1sdffX7UU8+utBvkvWYqMqX/Kd/ER3qN5gZUHLOn/PObMH3HKHbDM6M0sNOdT4i0AvLvJg6JnWH
DAU9ks+k3FyBClsJmkzrttQG2nWO8mRFACKHYWAqdURHTQrFcydAiDw9hI/iWROeLBOK07mNXqZ8
dKIv5tydrmJw0YFyCXO5xQQlnObeT2TP1PZYup0cQtsaF4X2Rv95V0Hq//tEGObxomlPNLo6HY2Z
2fATdbu2eoeuRrwcNtWivuhfOijKlbiYFKBVun+rAh8iBz+W7o94EK/j+WGFAQXonbkp7A4pXZz0
fsSMkJLB9ODXz9czUJYj+9mqTVwpQBnijAFVwCOre1v5hrbM8kPOC0XDgY4ZYOh+Kb6AXYE8q3BZ
xM4588oqNnOCGMMXAn7m1WwPD4xVy57Ij6n3utMDS5iPEUXY7Vg3KB1CKuXGHndTkDxFb9aC4Vpu
tzyWhBoILpffVxgobWmNGsSNz9GdClyf5o9iDh8fuxY/5uxJbJQFDp4QvkCoA1IjR9EBwrbO2qFp
t+WwvvaXfG2IXvLDFiL17yA6LKxNFUjFTxoftfRg4rwFyxFiP45q755yu231NSKQNL06dYxkjXbx
np0NwhMdZ7OQskVd0rXmy9dzpQDWifvXuN5ZNOCAqfs3pAJR7M2J87APi8CZNy1E+XOmdNJCjkZn
pf2IpqHg0ya3R7TesuaYGrtY+TBAjWViMtSVVnVHmpObB27zLA4vQ275IxMjSipnUHIAColbVbJL
7lFUl337JqKD1cBtGMYqR8PWmLAjUgZtegnCcAPst4gQDHLjxmspr91kWibM3ulOzA+pFtwR7zsp
7Cxi9c5+DOroopnjx9fkZmfLLIBcQkCdLQTxuelXWburURmm+7h/zpIvAK+ifst6QoZ2dBy3zEfI
EwTkFZIvKDBc+tIsNqV6MXjEp2Jjmn6MLtUaAm1HCaSHgcRVx48UTUcPslepQV86kWo4pQyjKPnX
CH6Z3e5+RTLqz6IfQ5zyMNO7iqr/nvgRWiUqfLNHh70DN5wzHJTrAhfpUJF5tCvZr27zsZ5fkErY
cf9j7VGQjhUhGh+qrADoHilY9SVxBRI4WH+It5I5XP/FzPPvoy0Z7zy5j4gBmf/x96WYJlipMZDt
nYo1J56v/kkQHFmHNyFIyhaeiWDqP+IDc1vraNs0HD2C/iBTsInMy0fW10fxTTr0ENvj/i84wf4/
fqK/2oz+nd7wv21Gv7+zX2xGs4E2Ken0+SSdCIiCXu5lV41ftNkHmzUYi3PnpjsM5Hf6RjGGIBV4
BRIXKtfy7i7X//UhTXPqGwfwYLpkbyhcx6B+11DBIEE8xa86Dw2bx+XKcGrgOPmDw/Pf5sp/+gS/
WPhmYZDT26jyCW7utfpK0vNoIfvwdMMt2wPRqhwNCuPH6Jc3y4Ewca0j7gWOGwp0xuoqu9HNrXL/
an0Zb7e19YPne0NhCtlYaHu57/bNsX0iY2QAgDBDPfayH30X78fn2978ED/Uj/KbgAI5ttPLdPzn
q6P83Zn7+9X5xSZ7L1I5vVfafCLVo0iOkYTSacs2GxdfSfZaGEs1216ZeBRvrD8Ht94y6DvxqUDG
jiDGGTfSwPPrTx3BOI7wRl24hmPHo7WocyqR9CU/cqb68s/vGvP0b7c7jm5SaiRZ1XF8Pdx5f3VV
3grSGgr0QEf9DRhSOsVlwHXPCEtaDp75jez9m/LvJfwdUIjiJPJ3lr+V0S7TUpbODTSrO+grNm8A
nsjaVvIrJ4q2/IlqAPidSdoW6E4tLPG3jZMvYWhRv9k+zJ90RqfpN6GxqBPQF1tsbAWTRal52fru
ZYAxFQpW3RukjdYcyoTsxbcZJ0i9GkbkXAtevGK4CdCPqqRakZPloPOBSYv8qfVrXz5bnQ2V2/VL
RXZhGBUf88y1R33OkHTUf5JPOSaeAHLSieoVSjJUMA565vGJQEi4SExgpTudGxX629Y5p38ln9pH
96UIrmI+EAvJ1T6YSdJDC45gIXS3ZSaVOkhuC2UVNXa6gmpUYCNRr9ks17v4TSDADe4odkZW9vtq
mh14KdNTz7zalLumzgsrOGB0kJH2uzoAjUhPbATN6Qb2dLc5e3oEWxsrEA1H88rd9CPYtS+tqHV9
Yko+F9pihNd0m5kR8VJYh04PrELiwP782ImjNNDHJSsHDe2GjWTlWX+F9ZuyIPqSjld2I4sHE6+A
za7XmD5O3vvdRemDvQFXDFuiBfyMtDmzKbe6vswf0RjIrx0sUdhdeNuUq8+H5iNGDA4z/5a/5Wc5
hAAdj/3iAcc/ddomHuE8yeKxOemjsPrQ3qYKYAp639E22aU+cUiT+efvGV6vl/vLdXgI78YylLaT
5MshJOSwnwS0/za5cvwK8BfjrD5x3OStv0YwDChZL5+4P0w/ubAgFtFKAZJ5FjZDvEguuuGZXzT/
CWgTKjfGrhYvCHRA+MZH1jDg4T6L7Vl05M/CcuU7nDQ9zTbziCmhYg87jaO/A9PVcjAvljyvyZUR
1G64J9jFHvoewih8Tmjq1eGQesXlJZzHN3Na6Zl/JcBNfJuisDyObxZ+GYZyxIb4mTgGWyFt64ST
lp4QNkG046wsZCF9IlXrIpXsc7voj4hoLo244y2Z9juWO6XzBZV36GX1fgYTdYq3B7WlO8az+RlB
9NugCo/4NEIM7wvh53ZbQCWpVJrT7G4uq1eTs+R1UUy0Xzvyunoi3+Rmw3Fb3lX0hdkxUge5E08Z
d+mH8dy9P9pObB0ECHJF94o3q/Z5zR5JtyPBxMJMQ5CgB/A5m2p8PZZnkqcIwLttEiq5A+rUczc9
DbKtYLvjSB1MC1xpavZaxxwR+eWpX31Yz9JzMzoYLCsBVcmiyF2l38GxNyxNFQFDTip7TTLZwnhA
rNjKHqflUnN73h5q6/ZUnSJKnF18Xpq5Rh1BfzfSgxvnOo37WXPq77i56MkrVFYzhIm5jrQURT0+
qSj1buwi19bpxyDreX75wiSvjJfKE7PYvJkWQ+bIfM+y3YxBO7nCXv/DlqI+tsO/bZdEwj08zTot
cRzt5F+2lKmWMPYQSn3q8IC+zpLLl/R1RwNhP05KHpjcgZmEB039hv+W5wDuP+UMDW0m+/G58dTJ
V0wHw5P5dPfv61HnmGx33wW+mEcCPxpMW3mv3y0WR6AI6/V2Acvv/tS1/fvg8svneMQJ/MW5Pxtm
gpFNyU+Nf/eq0S0iu08hfO326mECHrjBNC+1Vu1s3zeo1VIwPkSHOx6IqkeF4AA06YWjAFWldnbR
gm5LGuTNBPt3hh2zSzc75Yy6mWxCB/zA/VPu1K+hwXjd/34lHkPjXz4BiqdBnww5P/WfgFP60vKV
yO1qpGC2supXmgem9J5g43oMIqhWFBDlP2X5Qd/8fjcYWOgfGUhEYP0yPI3X2CRbrs9P7U8XVof0
W/5Kksf3xGIxLbT0T4Pwn17vl7vPyC3ciT2vB7XSu/GC7OlT/Dw52T5xbs71PD+02s79c5w8gg0X
HZuOk7rVH97Ggwf7x4/9y82TwT9l1TzkvPb1OcPxtctdfM6r7rPl2HaSt+WaucTwH0dP3a0/Sld/
m1+gesJpIy2yk77HWbca19oic/sFCMtSWZbPQudjcG0J7mZ9d6JPLFjtenxGYTOt26/sMJm++O8J
WCS5c3e/xB//PHiZj7f927P9l6v5yx3VV2LW1Bbfbvwc62j1tj3YjbjpXvJ3UJnm0ZX3oNOuJmp3
ADV2L19c8jej6N+55q8YwVXLG69+wYhk7lGEzhxBujCBW0q/tW6lRyAeq0pegXsIzu0F/2R5ofib
HD5umw6zWpMtHiZ1nq0XEiLFHjTx9tqf8XxBFlnA3o7lolDBRoUB/NaeEv1ylR1RCy0gnnHBGv4o
khX9VryoVojAdX4mij12rwwtjuzmruCqd99Yy4cb0lbD/udvUPk/ro5/+QYfUQZ/eSZvsqLGFu7B
Uy4GJOrVGLA49jYTjryVYTHnOGAkEYECzvQF3F0yc8O8G695546iN9fOWC74S8wT7SdK/KrzhiSI
EuYxAn5AaNmGF7fUj5rVIJ7/+b3/jvc91pP//d5/q3tobtQVKTkDkIXay56Y7LdaAvYVnQXMqUUU
Pk4/nb6Uy3Vnl4j7uyVa60LiTB9meaizsHv9dwwcFJ3u4Aq2tFWZBhRPXt0sv4P5SbHJ2FJro01w
o8T/5w8g/XZs+OUD/HJsUMwhMnud2zcLYQbhjDrDjtePd1UHBDf84dX+cKmtx1L1l0vdFHdSci2+
LtxZeN0lH+xsqYfGmdP4vMU94CmcBP+Upy3//iGJPzd1UXqEastEev79ZW+adovvaSSeHhkHeVgN
7uC1up8WHHke9w3zzoRH2JVvhwKTL5IkNMR2f6a9isDmP6z//87v+duKQQSORQQG/SDkvv3GuY+l
WqdKdZOPdewOThQQH8zBp8e6ycM/ASO1Y29bHiI/C1wPUZYBrITN3E99QqIy5w/X5DcJwC9v55dr
goxdKfP5Kh87NwrqfYt7IbbV/QNVlFeKui2n4E8X5Pdt+PGaJLyoqBx0FRnD3y+INVH5FaeJfMzC
Ym++KxcyD7pVRxetBIA6OrMHSQ6lfYYKQr2Gj7L/063494AUjvm/vIVf12164aPq8RbUIF0gQ8Vk
h7tX7MPO7jwhmDf4AtVF7Ec8B7VbYty72ob7z9/974Ph401oJKFLliSSyfoLRqWmSkrs3l0+IjcY
ffzrbuuI34mbB2a/iXMP5ho7v8w5Pt+0cai0rqz4V/XEMYpMANu8cxS9YrTI9rdhqQRZRcGtLWi+
dr1Y5ipLQlR4kqek0uoGvEeyQ3nUr4vONT7FI1HK//3x6pfP8wuyhQ77GtfISI+9Ty4wU5/poCNH
bAbDnvgGfJk7ko+go77FIG8D8peBEP7pa5WQ/nMD/e0Zo/FQpWESQwvhsXzJf7/B+tusDyMmsJNE
RDl5PaSt3JyHbPhJPnMGYz9+btbKTtjRe7NsyY5/KcM6JM98dHsWZRtLm3rQ3NYz7k7xJQv76rlf
Rwfz6hkgnmBZbnVk9QqQjD/++ag4g+Bd35WTGsCRQGSMa8UtICWRlilO79NQhZfsnTeBBE4N+P6l
YAqEUxOKXulzynyRPnECODDUi/RYhMOyurpG7ClC7w6TnbSLqfqaEGHE7wWL867slnm8iY9ZHJDT
6PU+YO8hXQyLuzM5dXiVAnkzOVj7/M7NQmIehkP1gwLmhxAAf/xE2+HKy2w/MQWG02FYQuHo1uW6
4isJudvD6ogRcNzdf7CGHW4r3s4qC431+IIc5r40Rt8yQsQ21TOsHsS2e31/6X1i6B80kbGuP9Xl
neO3e/cAiqS7nb8na0Jka1QRnTev22e66E0yEjRbeikbdygDHPvtNj3OvuBDFZnh43MMnuabgbzE
8gzVODllDywemvqqCCX/3+KbZRIyJi3xnb7kOkc7j6uxlAMeo22+zcIEU/sW1mqpMPjOqQ3ML8JF
9ESvkKbSN256ND4xZXZhccLHt86e1KAkv2nyq+fZnbZIZlo49CW/BPzkOXsC5YrsMnbnJ20Bw5O9
WNai+8LJgC8S/YZyTGsHIUxDKLh+QnqaF0GFvOSbIY3CtHx5h6nlCl892sJyZmDGPEbwDBh1Scqy
y0CIiiNdkWnizm7iaBKv72idnW/iA2b67W2prKkBe8wUCDD6UxvMizyIl9Ub6gGgpyFovkC8gkpz
8s39HCmrYkeSVXESjpaP6wHm6u1+yE781WuxKz8QglwDaYXnGQQeUgwKI4N48dJz9a3uxX8vQGPP
/cnfOZFrQByJHgQe+ogMEsMzYNV8wzO2KEUWZOJPZ0AYPaTm5nRneeKVBToTHAXlv+Rcv/nl9en2
DeJOT0zDn5DH8YFWR9+PYepBtWCn4c+g/GDoHjkhqF0EaHEHdQ202Cza2ody35cnIPH8cPs2OMgn
9viYl6HNQCy86WyqwAQgQg/WsIPAuVzfrovUo/9BK0MzXpDbTqrQRbIp04XWW1M6hnYIuzx+HBvi
6C1eQQhIiC79WttNmitpG7MDrXavS8izM7SUyn+PzjGDSDzXi/6D5r0UwAIdDproWg01NWQru2XP
SQ/9SUiBSib+fEydmhCxRd4vZGmlQc30kJFgXPnBTJ6Z4SvzeeZZ5yLgcO4/oHohXOJ4yeUP49iL
XgUHDYfstIOTfHAppy+Z9sp4B6AEsu7PS5Aw5N6z/hiLjXIL5lfW3u0le572xXvyjDu5WDU/sQBS
7zeRo4medl2od08/EXcdrwH3fpTEub/CwxEPbD/GoHZnoWIJjED4qYW9iWaqCkWOZ5gmbN2Fkwiu
fr5hi/Jvfna6Bg9ac/Q4aKyxvLOly+HdlRzFm9wxuPW2vCYZzQOupCDAR/Fa7fsNkBvR4y5meH8e
3O5ZfNKWrFcukmaVPyNBwOEUYud+cean7O6I+Oj4HyIELZWXvyKxiMwPhPKJN3RQmmHZ+RCoqYPR
SvSZIr6nJ1m2NX5aQwJuK4Nht/mx1UPI12sXpn0gbeojp9FAYaHxYh/hBh+5c8azQksGrttXEnuw
uqLcOPfUmTrNdaH3QY9rmgd/qe0BxbSfeD+F6VddkUBh9zNS4XDEzPaF0HzZo/B/T0hzagk0sTvO
qe1T/onI5RlGXvuhnmGrrgTXcFlEN8nKcO7u5DKPtg6dIyvRtt6Kd2NZgHq51Skn9MqHUMV6Dnp5
9ZFZ8OQ/UXNVb4Eaj1Ygu9jqzrSM6vRh4iFubA6Zq1uoLjgfFovGKcD0fLNwqDvimmQeJ+PT+E70
mVsEpacFTP/kL9kL2hbWCAhc6s/5WvRL/NkdQXq95Bs+9LZGceOUyCf5Fh2EI214ZWSTRTs+PdQz
ps0s238XR31VO8Ir0pTpMoWZ4ZiXequvutpntDQI20Lueal8wdWP3A0xn6g7Nk5uIvXAurk3F9Wp
faL6w8GkudHPKYvCUVzEELHU8kAXeUkobzteS6d27/aBla3cjJtHXwj/6yCdmw1hG08alA3XHXk5
M/U2dsolIiSPzLXk+7rD0+ohulqku2T5+Bb4AXe4pLtxmy1NdJ5Amh27onq8ffTne1guu2/8tsto
q3v1ptZxmtrUGyv2nSgvrH8f1JAl33fZozgoYZab3Qe/m/O+c6ZL4h8qp13RIkJMx3PhZQeEMIWD
Zu6TpIvygC792QjrTcGiBzL1dN/JKwz9l2ZTn7U9bSUL5dydb0QG3TxhWPDD0ut1py8yr/pAVaqy
EDnNGRlMuyw29SbbEvMxBZSaOPpbemqW7Q7Fg/AKNwioW2/UFY0bGIGxtrRPPRt45PJ6F1WEAgll
YZWASCdoj8L7DHLq3Grb/BD2wiJjfQXF/p4AJUSAbJ6slJWY3S/3kBMA7Zayj14Jan764Mbldh3f
KUxBZiB91svqVAZAgWzMt12zMYUVRDu+hfUsrub7H9rzpN9Amsc4SDyCbNCmTvz3L6dcyl0Ueaqy
5NS4oqP5nPu8LrwHJF2wQjzuhcf6Iy/+dM4xjcfJ8rc51CRzFzads96vHWwShTllDjV3bFzhpIy+
wWkfzp+jLxccaKvgnjK3w4H/93Z19UO0EQ/tsx6ob4BJ5vn2btgMe0+jn4Q6AS6TN7A0skY/xjHQ
kndSYqubY76NPvlYgicsRn/y+hAm3p0c4yVBQlAmHgit9lmsQTwnL16x7CvO7cfY4xWpmNdkJqY7
O99zFgLHL0XuZmd4vnv5s77UdtqLfKhDzKeTj9n3MS2yjUbe9X+Sdh47jiNBGn4iAfSkrvTyrvxF
KEsreic9/X7sw063qlACdg8zmGlToshkZkT8DhIR/GLIVU/d2TWmj/wmcGBaO0VlN5UfV3Zczeov
Lrk8wThQXjAohPsyD9ZkC8LXwvbgILfUf92T5omz1jl7wV7y5Fm0pjDiHJwsNZpyxty5OfWhXhxf
w7vgAcOJ4GSHFbTyyxP3ilL9FeUOhbVOFldugkZSwt9R6svIQFPqfNSXC2NOSI0Lv8bWXdwhl6ib
IeDNUOAtkJgV5XPD3BoeyLxdC1b3xLrPHLACphNOyZ/kWzsIZIT7wR1sLDN3E/P8lW2hLiV7GS9L
1vyd8IohAvZa9bp/EAKX/8nsggkU3SXJftFedYeD7EsWAlS8vQcGrCczgao2P8NPd5m8gDWSgIMF
1ASlNd7rJmYSHirX8B0+QGY3H/Ct1M6jAK13mLLU1ZrpEn+8f8FMNLnwxy+zfF5sgS8DzaaexpOL
mvcCHbtaRbkDrkrRm23DJwod1W9XGYArXGBAwFW0kCjIv+Rl/aK6zVKBJu5mHydqFW4YxmS1Va42
QMmOJrsYYWE3A2Qr3Mcfwqqio9JeTzuih2YYmPvaM6I5D2OAe6Se1MJv4Za79dnMCByym0c4lw8F
cV1r2X9rlsRjvbTYmpkKGUVUw6KZA/gB9+MGehBtbEo9GgAnGWnOsHznI8ncMPU3QJIUJLb2wIIh
QqGj9tm4HGWOONaBgj0v+Dj+wophMQ88vqMV8QzgVD6TcBqHitsMYUgRL+QWb+ROUR6nkIOp49tX
ptFvCJ7Sdwrvgb9euNFLtomGVfoeOEicKGxnOMkl98DF2OEsyF5aMpB8A+V9nKZPJ2j0hF5x1naE
uWBriYLPzfhRxJacIT9ttM7Xxfs0coeRvMU+nR8/SbhCwl4Uj9hH1bGXic5Ed5HBhi0UPmzl6gXo
0CQxIeyiRO4ctXAwsirxa4WgfryjKEW3qQJeQcv5AFLtdJOoZhqux2IxgUQtIo8sXrrKouaNoJrl
dqjNj/18+nqEuNObxlLIrGCZLKkjA1PYYMZ2DMhk6w+duhArJKWkgJmSjGmbYFJpCDLg04LiJevv
BUSa1SpNZqnmMnaNnkWKJpDf5eSLEM9qzTGdXkxZ3Jxks0C9iBT9vtyqX6mfEiP1cOQHIvx1OHwQ
u35SOUGR/dQ0r6zmBaoqiCxZh8OVq2lQYKdOIa8EuNvNTBAOPRxxtlDeGZxtqE3xzEj2Be+o6oBd
JkcvOi0vUM8uZqMDhWKHhxWAFaMwtDQ/XADKxvv0gcmPU32eZwoFdEC8kvowkVZl/yRf7iV+NNPX
FUFXIFVnzUFYSG1DyZLYwQa6+rr7bCwUrKljAHNKPgReBaMiO3SmdrwDhXVjM3ZSyuR2iZ/BBtoK
bJHnzMEy9i5b5Xa2boBQ0c4eip3yJq4ok6D7hqa0uKwiJu/5IrNQSN/l9ulggBhDN57jA+tQpMyo
082KWmmCmuSLdbbk4bqhRxKbGx0Mf/zlwnrFEgJw1pzY4ariiKnmkgv8T8+CWiWx4ZhrJnrO0OTE
b3EesaX17j5b00EiYTR7P7/jAt3ME5/hKj+GvkT9p8/uBy86cLLz9wHqthLQxmR52kqUjKETr6o5
RZXNfJNaqX+czImEF0wMn6izmGG2G2DLFPRjEb5MH0YtTGFd7ikA1wzsE1tZJq62D3fqc7U6PgaH
yotXkt94/KWBsIzH455yhUJRV7k/JTM6TIqoK2LvgNHZCHpQS2/BmzNL5RYhrEchfNkwpfFw26zw
NLOOj1SJFXVyYrcLEZh1AVeNDsPL34r7SbtBhXI38GrxM8Od1pg8yyWp0Xa7ERZwkLVsdkKHDlDM
5I5ydwOUslQ3D+WmX6gkrpmnTXzP6wNWMrmT1pMt6IQ18i3V2XGPQcVkpt6YJP6ZnF8XGhp2xxL2
ClMRk+5/B146xD2pLybBIQaIwJmUg151Awljnhd8qPKUlqRZFUfQqEWpHlRhf06ggfa+Lvuiys7E
PhMM8zRZ5T0pfMtsgX3ayZre6yvVC/fK5szQg1dF7mzesRNZfpzLHxA+k3kO5DzjpZ+LHgCG7LEY
JDM94eoyz7IFf68hdXdqCZiPmUp0j9WUcnw9y8t0gCtmXl67XYRiQXLpG6BI4isDo1yHR5gvO/jk
fWdPG4grzrHCFCbaNlSRspn284wDI2vZiMH3IZu6EBKrEyfexAsU7/cxrfxtmqgJ3FOB4hECrURu
6783t5DLkEQIJTy08+E9yRwOv3yvu/1KpnL+1IxlpNoFjKA7yAkv4VqfS7YKJe8zQ3Az9rcIR+N9
9UDfaGG/Z8fM0I5W7v9+lUAa18Xm1WVewRwZnq9Co+jhQVIWvfKU9gfFWHcQ+dMDPn4Uex2UA3to
PSybTEwtq2UzazbJgki5Bm9A2J3Ze3vx4ieRMmOMzTSTco/8h2XSMIhmeHPCshZkzpzsTic2GWVB
i9awEdJ0SLz98hw5zP4UORfDnhijfc85tPNt5iiLQLARDRRzxFqj3iF3p5Qjhn2eFfPj4yAv8PFR
Af8jCKx8zDglblkvSGHRuFS4wwiYOznwl1sevrIKmXPAtZbXGESZqeGemUHpZjySny201+wtH6KC
cq7blmApRu7mZy/NMGw5PmO5lyO/oqkBfEUgpSari1/vegwkL06HlcuaWlccOfEUixA0DBAI3Tud
n6ujWzOzTmjwosv9GT6cscKPr8fXpEFQvs1PvRXgiR56mOOEU19e9p78qDStE+ySTwqAypdh3If4
bdOmAlez0iFSzeR1ukCtMxpGu0HLwM9PJrDunS5/SGb1EsqkAmuSMCCGPC1HzSyRaAFsFe06dkQi
IZiuwJPF0q+Ul8fJHH1LQHlYmFroVdOnWraPEF9Pu+YTJGWgTc61VX/E6zyEp9NCXgy+YskVVO+E
E+EFAozKoKIKPyv6k4Dp2tiyBjCWyLBnS4WDVSyTy7uwyA+9wIVQozebKn2DPJMPTCSoOnJ5cwkf
6nmi3sp8/k48vVriV9tcj4egfKou4SGnMWcCmwuzIjlaeIdbaWaYozWSip9pkHyBn1faTK2565Dc
CsiXYoJqm45HPsKHMwK3iKDIQpDXqOPbYZcCfBuRjPMXgL2O2DH2WEk8iJ7su5CtaiibZSSWVtL4
VZCxi90n4InZdItFIKL9oDRxi6L/crOLgynHyT71yIywXKHIwyJmZL4CCfc2bO9N9jma0+ekcB5b
N7gs5WZjFJ7O3otRI/MhGfNMHDCh3/uZTrMSbfStzHmWYGNJpWuHyUdvmIErZsszUrbaA65vi7tK
WIXiLo8XgrwmFP0Yryeqh90vH4Nuw+tc+em0r0AZcyh1mNy6EweVApM6POZh2TI4VR4wpxqdHi29
tgltjfC3pKDtHXSJUwtk7KtUlxqjiHTGLa2GmaRusvI+2LRE76bc3dNlX7EwYKCbk/LlfKKEMIfp
A+69It7O4UcXvxctbLqGUQetXRFCrD8/GSgcwoffN8TvKOOfxQLHRqLpF+VrcTPDVS07tUIIKBMq
VsM0MfKNB/RjDpEClG5HDDuQO8GZKuY9dgOdI3/8fgl/sir+OZavLuEKXE0jdShIGg4PabTEQkpt
LXpecF86VYTBjDyspvaJ3yUxYNZvh7OJT8wxwMeISn4wT1uGUS6aqhtX9W0ccnVVV7DjUSCovVLE
8FDjSmFpySyptjW2RRaD8C40MXF0YEAZxryXHgxGOA10wEn/QPCy3dOm4Z/hiBwXAlN6UVyG8VqR
bl3iN3j26hLHI/kvpoBWxnodVdy4Pv/AKxWWL/3PIzHVn32Gy9dbp2wYh4vziLgJ6t13wgHi92B+
hqbLKybYojKnFVFmCg7R0Vo1Pn+/her3kgDiB0p8grQUaH3i1S2cREp71FoFSp8L803EEFuxAt4p
DIkECNHCWrFQgDtYD62TVdq7GUy4wq+eofC2DF+5pwtYpe/46mAL/KDdwVkFxDjyDsHEZPYOLxdh
D7NTXJDoe4xgUVQfYcV03wJyA7tNwS0auJ10ICuokUwVb02vyF/7VlDwJf/iLV4lEUVCKOPmJNKa
MJ6qlwpzoco0XpgjgaRFfu318QwRMb9bv3XP+gFOs80vdg5ittImJ/vMOHQHXlYANz7wf2cChcam
mBMSN34QwWrWv9Sf8OupWNGgM7LoNrKfv/YPw52Af6SO+B7j20I3Iwjfp2Ws3WNHqPMqM5mo7ebA
WYr7X/WsppuWMYrqTysv0LdAMGpu18xci0cZa9bAb+EFf/VPg0OXhKfqdCnSZJ3CbZU+qMGjhJVB
VYMqhii5wkWsHwSIGcGTnn2Vw8LAl6fym4ufIk2ShV0P+lG9xGsRlk7sleeZxukgP0pcIn5aVDK0
bPfhjuF0Xjljy7I29sOzVFm/L8LvY80rNuPV7jJNw2aqn3g+vcXA7ESnh9jigp54SLlZJhogepaY
Y8oS/OMNAsXNxXH1BpDlluWTSE4OFxF6tEOmS4XqeQC2BHajxbKrx5HxxDDq7TTD+4c4PwdAg/H7
EfNZ+/db8Z1Uc3UrrvaLTu6aJDNI1m4QIzI7wwZRM3FX6RXU4gUvFyPRM2NFVxAhs40nno29HSZT
bW4XE/P3q/l5d/jrxblqGHBTzYMsh2YKIoGpT165bPiwAibvzAUnT8pDD6ltw9hqAcpJcgy4Z/Uo
bEO6boAWgJDnwq9jW5zaE8WbUO+KGBRQ89ZPeTjKn3P4fGa4YzQ/ohXUP0u4nT3dT8yAwiPWBMf8
VvErzYK4Et0KLSR1+oeNwRCFkcuM1kSQr8owPRLkqsXX9BDnd+kUz4IlTIJzOwKgjq0rYPzN/Phy
7l4NrOsZ8KHaZhpziOUlc+Nj/iA2oxAFWkL0KlXv0aiEQPKhukWxaRAHGRY5B+KThKAI77s7hnJe
gIsD5epyQATPkRlANb6L43XjHj2scb0omAuiy7pbF7NsiXjNQdCRjT2NWOMysRLxGyrx7pJdtphy
PcxOWJOg0UgPzVvd2sl8tIMguuIN5/7NdHEBU12Ij8HO2BaLdoWZgau64lu/LjYjUo2uoZc94VWM
93mxYO9atTBB4uXQ49gPkQfpoxU40gR0liiLEcbFLPEFL1qYC7i9riaz44JoZev0pqwlJpwiFhLB
LrpH9ZUhp8RQ0AcyP9/DHcit4D6ZF+oy22JC5R2fL4/6ozS14ndjHj5rr93dFLtImNUYXi3xvHjE
A6vY9iswbcyqLOq8t+aA8KS/j+ajC0Ud4E4MDYZoAH0RIQ7htgbSaiLZF+BZ7jp9zxgFwK+MRId2
FfmMQcv7It6MkvtFvQPJR52xVdlp3miXrDLx9DfhnjnxfCTqyssAJPVZm4/Dc/is3ROhOmUymxwy
TkjNTbfwL5JXTDPxGakfaM9yqOquPVk29mpqMtADxV4KFsoVixoEP+dufHOm+I6U1nBhk31r99JD
d3HzfbtmROm0+3Ldl9Y5c/q1urgszs5IsWUHgMoRNG792oMIiNv0eSov0TeNEJA49cYxPhz74Yz/
sZOe3LC6K6azDDgbB00lmQkgWeR28LaiyXY4hRFzmuRwvJYXy8gXmsrAwsfrRLiHTMGU6S7bov9Y
TNepxLNM5kyI5dDMPmDDR5ZiAQyi278HI3e4UEbM5uCXBMhgLILPSTKnG8T9YSHM5H3rwakAhUEO
IC64raj4/OiBPhu8BvJI4tSfwyPkn53yrL9o0HZxhWTEStkj65ZWmNPGlTCF0ZfohBFeNjCRYldf
d0uwI/XdVnbEMOChQen5PgH7xSkAX1ScfRo73CqvqwJQqgOYmUWvMFqxAUoAnhjhSf79/TjVbAJb
4ALRouygLAKh+Br1IF3ySnwAaL9jUC3SHFNiP+GbaLEpZPfKIn9OMHmFyUPnqjjlF6Y04XIY5uDC
zOZFqHaTGXtaAShMf2m3fpxgQegmDWNQXAeyYp/6TFaHAXngxK4XGjbxvvQ4HVs7Ozhr7OsWw0PU
HdGm+WSaeXrP6k9Z9DWseA2A4OYFAgAsD5VxvmzK6fxUzzrVzSCgTZYEGi0Ap+FpjRJp6GrdVjnB
q8Yt2KfAoTg4viJ9TSVzAv5UI/Hy09quX7ty0/RP2XOI+mzVP/RTiw7DA1dYnXZGj6QFvtGarK1u
hmAsxrvDASXDFLC0+32secZW9WHyoVbCVsHm1dckVy7mw2VJrRhMl/isBDt+LXjpe6eV3JySB08C
7xwlzmhpQ1EZYeQGzNX3z119kONNx96QFK8VL0bBdsrPsiNMRjiJv1hikzWmISaWIJcd+VDMUhj9
ySvisNzJquuX8XHLfOcU7I0BVQ1cEcQakWRHKJOkOSePvsvvjvrbseZiwOCsbl3RxG4ZMQTw7k+T
ewlqwAWAATAI2bpQI3cB5i+Oh+iSOW0FcfsgWprbiNhzkKM0ztJf9clWBwd5UveiB9r/yADhOCW/
AtE56Vx0mVDdeZMgcxhPk7mo0fYab+rJoS4jWgUhozcp1pcU+ycsu1ZTFW8cbijhcVR9ZvtGAh3e
nDE6OR78JiVTiOHdFuRFAtvb5rh12BdokyROn+tVs5t80atCGBx5NKN7yKRgO6KSaJedCrQ3edW/
pjvZk+FEwEGa+tp7bfjTtexBpADUxXUQjQ5krf15q3xMAXA2hTP1YqbavWg1NMXVxRGZvtF2wq8d
f9lPwAKXR3zm50h/553D/upm9yrG0UwOD+G9gdL1LZ0Do+i48lwWwmD42cORGy+3Sz40sUXeClzq
SNypGWWAg9ETWRrWiXQLymnFWDV9KUK/fcNZuj7Ecyn3kaFSKNu1L6WFAzsB2CEOWE1W2Y5AwHGd
abF9YmhHHA7HgVXhyMvvYyzS037No3dC+9Ydo/AjrrOh2W7rg8TrtxsY6TKZf43e801kjOTdQNwP
KdkpsADks3eBpqF6Y7IcdoyFDUlEwSLnsoDU0mk0mTyxngtSPDwwxfZGzarfqluuSL8lzvFtOrQU
zGQ/p4x6rPMXx9AJm2gOJ2JkMW4aZqo4vmz62ngm9rdckdcAxynymHKMxkzFIt4AHSd2/ulFTER6
W3ROjN35z/RNIAqSHtCtcSJdxgs8j+76A+qmRDaBEQIb8orBpB34YldvyN4bGebBAQeTBvYTvFxu
6N6omEiMootbVG/lGxuBIvnvsu2KFTsEYpO3NV+/YqSEwdnX6ZXNTNkBzKcAFA774rtkMUX/Y9cE
CRMPJOX5/H508xUsKOqJo99Px729fKog0dtEYcwFl/HkJ3YwMyQqFtQdStvETlfqx+9F9R+Sxr+z
lH+u/k9R+tdIoDhVSXicNsmBAyl65YHRQkZ7oGn0IQyqUnyK6R5PwJeQTgy38JOlBLf/DaurPvYI
KZA2xiH6CHqMqM30BSkiOV9niIKwV/Q5hweCOidx8849v52aWy3BuLS+Xz2+BpIk6VTUVy2BqmJ+
WU5KVF8OIVso3DIS+yysOslDGVmlUwl+Qf+JPUGVWCKg0gvQisWqy03G2hYMKpvBu7BFb8wmEvuY
j0K5Qg0MqQS5Kj0phnteIJj6M9N4gLyx96WyBU70OTzn1SeDd1SB+E0cq2UvWBHlHGKwx9+f0s9D
AzwN//eLXqEQCVEg+SSokkOEnmymlmRPrGFhJ1/8a7D7V/3NGNUOaOvNCJ96qEj4l0mwbP8UsWVg
tXuCKbH4hSObXpanPccpozBoTfSZPGy8vjhfp7DXKWUbjHOgWLIzmvXnRb3vuRWL9F1+LO+hjWL7
Z4cPjRMBQTDLZckODj2qj4xJn51x/Ttb5GOa6TrdJ3eMbk/rgh7i4k+cxmzt4lV4Ku3gzngal3gC
y84mxGULLVNysnbDGcMtlnMrPoNx5JLZPQyvIUcDe0i2EnqXLO986p4lB6x1DF0Eu70wk3ZLfgSQ
JDZ/KE87KG6CKc9+fwrauJp+W21XDVp1irX0ci6Sg34gFwd7xhQ8xawVl3dHgM/D4M4PNUd40F3K
YH/0UCt3HYNntqo57vX9Z/QySvGS3fG5eqO4UDCwsTBR/iAcFE/aXXmco6dO6EYhC3ZfzYNIKgop
K+6Z4dBSWBQTX+MRnZcwuwhkhB47eSZ5zdJWMHyO9i1p6o/qQnJ76UbR1IzTXm7IX5tDKagTBSv2
BIhObc0JOM1DdGGK6ZZ0j+nsAhu/pC0RHrrn5EFhEvVwuaO8ig8JS2BwSlffEXfI4UV7iBNNtgVf
OaUvIpZ8wJ/vGh4Bl1Wnu/nTGX0kfFZtERzCYU6HQMKMBl8xdGugpALeUllbEAanR59ojABh042N
UPxpLPf3d72adYhlpvRHeGUHbZUtUbx7nFLvlz+iGUB+7/el9OOc5+9Pu9q4QkMvAy3j00APKjvb
TiG8jEzsBa6B2BjpO9H6U95QjVfMIzQKKgD7W1fx44L+6/le7So1deSlvXAVlXuhF0+Je7VHYrTs
T0n4Nck64zBubXU+amgxvcwf49kfGStc+RtjN3lcS/++XGCv5EugLcHClaD7f9daPUmLc9MLIrRp
CzJaC9J5hlDtqSDV55ec+WbYHZT0IcYih+I1fo844l+AIAlptUSKYSgKbEXiijoLexcB02oo0Rd2
CclS4QbmcIY0AkPx9vn9WYrfC4B/r/xq5cRqqPZBKYo4z6SzhpK1duNudLD0dEemd8b0ESYOIanI
JW/cNe37qv33s6/WUSJNSrVozuKhjmblEe1/vJRHpwSVYmPqA6CRV5BI3khmc4qpCzU7x7abZypg
2AN/JWCwdLa0k6tr7NmMR7I7qV/VjL4QYriKykh4Bd2oXkKRN/AOoEAOZ2djWVGXltJjG71E7apm
Nk2YcTBvcxc2iQWZNeRIKDiFdQPfJ0QvZQKBge5V3JfCMhwgCf+fHoKi6II6NbAouiKjcvuNAMt9
boRDw80kgOQOEqguTAQUW4Cbk2ubZvBrKknqdePWx4/P+Pvq/e/jx+f01055msCc6IZeHIfGjk5I
Abbe88E/42QIVR9gk1YAMs2Nxy+NJ85vH3v10pxCImWjbBAPjc2Y/K7cY/6WexWstcfkHidUxI7D
uoEL+aJ7F4fh04AThxW84T8z8ali0ntlfeNB3Lqkq7ehS5Uyr1XuhHpI7+Aw1qb2SpEBMDvF9heI
UByZY2Vp0xBho3Trlig/vxH/PYmrN8IIsvooqaQfx7PiSNo9UgM4frgpoxxzuD0CdVxHB2pHL2gB
E9jUE7o6e4xEgd6Hu9gAS9AqZyKDzsxmntHkC0lx8toZSc06q9tLjgtN3ynTuw4GzWmWq5yOq7b0
bgGdP2Ct49v933e52p+z6eU8AZjn8TaSp3m6y1gydLuzXQY2RK+pid+oNDVFfTQlTV3FjfGsxGny
xiP9eYP77zLGR/7X4o4mglIQ8S4ewqnJrJVJDTOjow0zpI0dOC7rUUpCg5oBAKA27f+/n3/VYGZl
koqnilVuwOhoPaab/br0mHV6+NTHR6vUfcNUH4h1Yf95vvHlb63nq/ZOCePzpFMKEbw7Z/HaCfFN
SBWnrYVXLbwCRK2DtAiBO46Ri4EfHfYtZ7AfcJh/1sGfDvyvB1A1+TFqI9aBrnsyUAv0LTxh9lLs
M9NZtruxWcvBPM48EftCdged7qjsuHErvjf6XAbLQDdUSRjd1P9dB8lZOcbyOebVNpmcrZmg+2cX
EGWj36i0xR+3078+6Wrh64RS5HkYigfiwc9gb5mXPdfeiPxG2l6vXN5aMPxbeJf4vZ389wteLfTu
kpTKYCBph39vy2j7Lj04qfyYdDuZe+11+wj6ZRZ8BDqUJ+Ys7q17/ENh+O8lXK11MueNTq2CcUeH
olLNEixhAB2KgKOb1vQMWQsvaQ7Z4WFkkIr6sglm0AGZLySka0zef3/mPy+9v57E1fLX8pNMBtRE
oFANSOalVTRObyilBxhbVfrUdrsGcr/FeE1hbBY6bYKJqD+u0FDzf7+WHwDAf+7N9Wsgtxe162OK
HV27HxoP+QKG7a3uKpCIKxoS+g9gmARTqgirT1cn4eNTkdzp8EUW9yn1jq0tsdPnPvgghlnHO+Uu
Wcbp/Ki8T17CtwJ8L8DMPbdjmmysNM1hnaaecvRQreu704eCngvvpczs4sJulEej9JpgzmQJkJA0
vN+/rST/dLb/d+f1q4pGIGh9ONbjnZ/OhVF/nGc2mY12mvsCbvl4804IOXePstOe3QvTDKZbaCjb
NZ5/dUwOCkrgW1SxW9d0VeakU/LWh5IdINF5P05Or66xdy3tke2Ep3KzCCY3GRM/dKH/Pvbxov7e
/YhqI5KGG1Em85oRt2IwgUnRqCT+6aFr5220k3IEOIiAVSKGcaYbRjlttw3UbcPg0JG/EM4Vsx52
92eD5/SXeHbCky3iLiZ5MVgkLpZO/ZxykOKo7gg2vjFeOy/d9OwMRAbU84b1EFgHKpbGO4v8SMXN
tRnTi1sP/ect1pBEhE0jBnz1XS96KxJgwQ4Uo+q0+zF5BhUC77lf+REQX/skJ7Np4iv9AmSKRx6/
MGlrb7xpxo9FlPLfZVwVcWIWy8mx4parzSgZL6FKWgi4CSj4c7KM3EDHOMO4wQdvtBWE9VjrDCQI
MK5ofhCpN9SeytgyiJJzhKbXf8W00addpLtsacx3CCySvYqXF1mF3YBC+mfGt3S/Eew9nNZ9pB21
fUEVAbi1RgI+HnLBPQSeyu6GccZtBF6Sv5xap5FWRroEPRkwfNBdHRr8wbDR6szKWb259ARf7KYj
23Kyr9TH9AJf1rBuvK3j2fetEv/rjl2fjal8GRiXCIdWBVGPEGgj7CG2O6AeM8FsbbLSYN2Wx42G
Ct9mNILp6w4/ugWSQeb4A0z9W84R2o+1y18XdXWMnody0lWkwx6EeftqfJL0iBPGrPsCEYeWWWyN
blmnPsKW8O3SecrUApcJ7oMZVN4piAuG/hYmzxY28mftHRiKRE25RjHuD6/BXbI6OcDIBkjzVP3g
2zwOvvGBOfFFvtNrd8i/tAZVL9ITUmgZ07uEl5wJpLcEa5Th44/cfJYVIAvSN91UmM/f3Xgmt16m
q+M8zctEl3JeprEpu2DCJMwAw6vjDGgQsNXqnCC95znkAy8Tge+CD7e6s3+/ih/4ROP29d+7dHWi
Z1WSUDRxFVC3pmsyKD4ujZMBf7N57xvTeWxp2BFz+5PMvfHRPy7Kvyx6ro6QPo1PUX3ko8+DE5YF
3JB5wMngnDwStMCn1FHPa2tu4hrD8lYpI9769KvDguSec6pf+HSSOCcB3ACYQzINDMp6q7TxlBam
nkosCUN4fMR+/+ry+NW+vY9/ffWrjfQUtFEshHx4g+DtnJFmgkmkGzIaUVw8Ktjl0/Vx26EFNxwp
9NE5QB1Exy8vNbjhmMXAH4DpIDB6teXBwmNZqBfIjm/t+MpYQP12oVdbrZrAli7GRdpyYEP1A9PG
liyUebewVvTydVjPAiLBAu+MHLMzAb4zLI2GDvH9+f0co+4ZY+qoU4nOGoiJQD/fLuXLvAzWZMUN
iZNBnhhSrI+WpJqaher2QmgZ76NwAskPtJ8puCYeX2ljnzJCvog9OCMJzO5O3cfvT+Xnd+Gvp3K1
S1ZdLQHZ8GUx4Y5nAwWjRTrbZ8IRM2v03TiYOtuM8PwQL/tb26H8rY+9MtK5+nTSi9OzpF5EDJIY
DZBwSfCalq0B4iuk6ATzgOJojyHI/8A/2cVm+zOJs2MWS5gSFAMUYIljJNujPbVUpK/ImMj2uGyI
6LVl7PYZ8n1JgP36cd/Wgfn7zfteEF5d/tVu3kqCEE/lTtrjBKs4TesJVnMnnteitNQVdhNLeiW6
hWkxLShZh+ZZBpTaXfp7MP9cxqugvlEmfH+cV1d0vcHqkyOpxTgTNWQ/WqCeF1u6J5QdgJzCgCDB
0Rh2QtC1qbyleNDduCPfJ69Xn3+1tSrktldiNIh7VYSaCSEIMYAVGM743GBZxJlzcYzF2defFeHG
BvO9Mbr67KvGqCszKUiJ39rDowY6xWsSXsYswhR2IG6O0uUoUqAZC/Q6GY5CJgEkHsEcN/f4G4ta
HQ/Bv6pjzQhrJSUwkeuYDI9i6I1OMjHo+QS59EPLNaCT0tYEYlpyc8sC4NsW/+9NUK8OmCLLS2Mw
/lhTobhuySG3yfSakyu7OOK0Bk+VtuA25v59PnD1uVdHSxuH6SUYLbGkXfcE8FTvsayR9/oKFs7x
qd2ODJBbO/UftOufnfrqQ6+OlDoXz5PL+GVJw4GTkpuJX1sG6lBLZhBltbhI3BqE6OMK/vaZU0HX
dY0qQjKutix1CJu4HFhlVWvpcBuTx0myBF0nmGtDprCkL0vEZs1mCidN1ObsWWgd5BWWR19nplRs
qNt4DlsKk6EjXChbC22B8RnEMg+PKRORf4j4yCPwzWFu/Q7RMty1H7gijrV+vCT8i5QDHMdQxBru
BSdBpg4jzBpbwrypViq8hTtI+tMNMQQUeqoDgQkCjmTJUHbYf6DSUrk//r4Tfp/xjk/ir7tytROq
gXHp6pi7kj1d2PYE2KnHBQri8crIibWPO+jA1BdO/qJDeCcsJCE2xBXhMy6RRVeNm9IDhKvOxRw1
u8sKM38lWyUcmUvpa00i3xfSpPHSJzdq0j9vxG8P9GrLDNVcL+tCFvfCXMa0DBYjtiV4oqWg3hBY
7AhnlHhNnnLeO7E7qD7s2lO3nOQ9CjA3T3CMrg5sddQqgyO+hsysMY/obEXaJ4T31Q8GgtBxxm7y
KAdIGYiwR8Wk8CQJ+2x0SYGL8XURF4nqQ95nXHgLNf75PZmOUYqkS8va9aYgn4CST5ki7qeoXjYj
LD46AkA1xcffaRAr35rbfS/2/qyH/z7xajtQ5UE8SVE6nozn3ibKFkpGRd0nvI6yEJRoE1wFlAmm
rLy0/SqmCsXrqHyqjysyYtIZyQJ6cMAKFZB+2vlafCdenoZgfoLtcFrd1uF8a0yurvdqJxmzELo2
O4tcL37P5F7FSwMPsHoMWMPmQAxdTEwRalKJuliQj3P1A7ThG8fnH0zs+1r877ZdlZ7nYFpEJ521
iI9uMTsjJ76YKvlhXldrWNLCOtyfycYxGfKiNk0W5QVOrcxGP+C7xQarz8V4c0rWjehMaQJXRFA0
EBZmhgnFDccaZqX6B+r40IIky3hOPEQHDAWCyp56OBIxR2GjKHI2rP4OPZZAnAoqKJJPJijHwRFM
8T6BaoARO1n2N0ZZ36Gzq2dwtbM2VTYcg4BnMA6zYWdDjk8Gu/pICZR40KD+YgYQeoNbNChk7ZMD
aQsnc67VU9O5DOQ8ceTLHduo9/vmJv+85f/3VK42N6VQ5LZMeCo9xBLJw4TEJYfhzwAknlhCMCcI
8Jg48iO0udOTXGFwOmunGLY5kEnHKaAazEsiiNia0WaAfYY4Rf0hyWGS0+omNlWBO+k9pIW/X/l3
uMqQdUFQVNJZRd0gN+PfUqQV8zhvjpK4V1Yx2P27UHhQDss/sRGY7CEWcaqvKTbnkt1WM8WFL0pZ
4vx+FT+Vyf9cxVVRiFpbqKqeqwi+jNUEd+7ZNH5mDNwQhuVNSKG8B65+0DV3iHxtYhkcG/iQWpjG
onaD5Gb/fj3fQYWru3JVKMpC3U3khq6jIax4e2KXrwLUKCfcWBYBtGyvruetHSLuJuNcsLMCiTUZ
C5p0f2tpSd+a4n8vRbuqFXlkldCeuTXEbXcw9itsLSS/w7Pi6WIH+lrES+c5/cqJczfPp/uytrsX
lWAIW36+cVN+KBz/fkjXcL0SHkVRgHbEDtiqELVxl36aDkiPiRnJHSXfTb0TL2HuxnAoSUrHsu33
K/guejZUEnoJldNEVcJD6mqxTouhFVtZVvcDjcppIakLYnVl454ZjV7NpGJ7hG6U4mUqeUq3FLEl
TOHOw8Mqlg0xH2XyUFRebizZQwhdmqvDkTDRhQTrFaLJRJqpqRdPHxW4btNN/z+kndlyo1oWbb+I
CPrmVbSSbMtyb78QttOJ6ARI9F9/B65777FJV1JRFVEPFZknEgGbvVcz15jDVZWgm9xFjV/XN4b8
rB196+hfgVFJn4C35cDAi0AJsS5Uuo1WSTe4TMGVPeGCES8x4+fPXuILhRKsGBL/M6F3ff9MI2PU
w74oVXiygFhVW703qmkYuf+la9zxCn5s5kGosk86RhI2w87D0R/aexEyGxEgxmXa+lRukDinGbOL
AYnO0XCE/FdxWrcQK84XVnQppAGhVYaBpFP26zPQX4sZ7B10NXZ65Y6pfgoygsvQg5Q4+EENsYcK
RX1bzFHn2+n8bmeHXDb0idVkhXqT/jYzH30yWTO27PgUTCwjH6oi5ZPjDkYjIWvhdFt5KUn6I02d
/4TZUaOf4y5CC6/eFPjZyznOTi/jODpWiXiuBp5TPJyF61H9MJV9mgcn1uMhKMobKOJ2hrGphCdK
rRHoxYMtoVboNSOo8Rap8reoC+DXf+iq02k2Eh3EghIQnES3men4V6SOWXN7H26tvYDup6BYv0MP
cqajmDsiA1kEZ/plAxAfj8lyslLShk2L3BgghW/W2yx7z4aNyLhGrO2wYMvpg6TATNGbu2G4SwUc
0Oi+GW+FEaRndzB3qbhtD16FMqJ1LaYz0mvKJkrmCtLd6biV+6uj6kuYwiZXSbGGt8qsqYLXTxxE
8DVFx3g7eKpzfLAAL0ubdtzF41YjXh/vlOyh4sNrIE600e86bey6g4oF5E1u3/++OUiLr2x2CPfK
eDgdYlZNDdVu0r+OXoJICosaDPfIbsxNr+/wC5bOGCxvQnmb91jj7YXsSVRui5THwZy0I+F6zTEH
bYhuVXlfoYNOLkoVaOflEAWApusCv55tCZ+balK6qcLL4nR5AIvENC8TiCCLxUAf16qFM4x7etdg
gQ0bXoigPA7HdQpmpvYVIIUdRiz2gBMMTfL2UgEfxJc5Bh1cJ8dSgwrnLAGTGT8mPDPxHsSSzq/j
a7PxxMqPGFQZXUHZT/AYt9uiJy1tMQkwKTUY+oOrAe1fDWqsRI6Znx58lcEubGuAnTITGV0wXC0g
XqTj6PDHJZBLtyqCjnFKxa/EFaVTxGIDGuqlk3XaqL7Gr/PvaraFG9TC+u7Ad5VdTJXT4ZINlkxP
uyzWZgD1cen8XFwVs9DCKhSzluPPnTO7ZgwydSu44vIvGZBe7VdrACzXBQVMRDjXCyty6V5nUYR4
SKxULliQ5KxPIi8KRjDMl9/aJsXc8770q4Vj4o8aC09XwUvFkmXTAvL46Y32pbAkCZZA++So3oQf
mJT1jrA63R68jCYOqQiz2lmQe2XhLdznD9v1t6vOUrm0kqouRYt704AvM4I2udCMNW3+zs2uS6Yl
8KsScCU1RFqQgLLaSwQRC3GsMa2b2br69htmB2TRj4kE00W9UV8mv/vfxXG6+LXCd/IYZ+6xY5Jw
mjxELj/Cgi6rzdl0repxgL4tYOZReoTmVEDlXzoaDdNHEW9mN4PhI6ilPJZ5Uv9SYrghbYzSDjOc
pgBfhVXALiHftjlQgpXJPP5lvgYlu51m/UgAQWkYbn98NfP1kK/r/Eaqbb5QZiqg0JsKgoBNlUxq
iEr0sYc7He34TUrecvXSatbmGX39Oh/eJPkxiRckf8rS85odsWNedGMh5Zxv0LXLfXG86r0mODB+
zYwnFr2BxskQXqsQH+1D40sew8VoWoRX4cW8PYjruN7QkY/jG5PhTYYmfdovdmSApdyVr+TA26Wy
2k8f8rc3PDuRw04ftTCV1ZvBbmlfA3t9QyvL5J8pbpun0Y6f0W/iixXehEt8gT8UPvPvana0RF2T
ImjI1BugYkLlYMUqPQm0HhJPwBNslTKWW23BVuTYu4FzoYSaO8yxRithyTRDmz6mvy302QZaKZaW
NAofG++HcpmNcWBHHpIxhesfmHrXcF6ZXFjHiQnH/Lgr4V7mlkZApex1dLQAUPpkiofVu5TtFaIn
zW4zRxAxpXXMblviRX3PEfcpGldD+3hv9FjpMFfnVDDrJtgyY1xHewjtJHEXdpJpR/zbzc026yGT
y1wyEvVGIQbH+WKyBBGYjwO3glJZs7v3ww0owcSj1Jco0MWOL11gheuFn/HDxv1tqc027rJLlaOW
p+oNfo4xKOeL0mu30gswCeMluWkZuFVvFi658FqlWZp3GIck1ktW2BS8gEzB2QnyAXNlE9ZaWrhB
deEGpVkPQClUox6OXI1EqqYOudHFdaH41hkBuK/qUHj69krsL+V4f2TGJwRzSfPXFpkJX+HwTuoE
LQdpB4g9un+y04KF/a3Y0zjZ4FvIQ+hkgbBTPGvD2Kz+pNnSR4n50kFaOnvmZbl/fZmceqZpwKGZ
+1to50wa0/zAl7luLxo/9xsPNh6Q56Xu9B+Ns9mV5kq2sLfOx7gWlJvIcFSGcp/BrrIuEyeUr9oQ
PZ21B+7OXBlT2cyEigzH/3efx/+/2bm8TCh1ST1l/ARiQlrPoG3r69TV8YqnvQh5m/Ifu7mfXk92
nPAwVKiaqkN6+F8t1n9+x7SYv4QZSZE3kpRH0x6Eb5/sjoFlN177ENGexpvJXrjcz2fVP5ebne1i
WlixbnDbh/XkKeIw6QjkQSGNei/WAIDoFhRO/4rBGWKQv1/75w3pn0vPjsmuTawySVlexN7TiI3b
eYdgearnc/H8ufH9c53Z4aZpvdbop1ChtkJ/Jx0au5U5T8/vJ/NNAKae41XJXygpZUEoy3KoIYB/
O2ELmrdvqumYvR1bF5i4W/WV1f4SDy9phOIOZJVA/qgeoOvFycWJhkoCem/aOc8YfL/EEerD8dfY
3eVDkCNEkCezEYb44flh1WF+DK/Ke4FUUn8Rb0xw/vpLWe3jx0i+lw4bvQx0wIAUVZms+3UUroaD
jx2n2WwF6yI93mWHDcmIWCyUgf8Y+5p/ibPTOIkrOVZU1sM0QdG94hC9GZ4/lwLzCUsJxB9N4/nV
ZgeuXuZNWsss9haxNp4ptgECgiUvMC/XMCB/uDRvOwfAEJNC2VMPq3Zp65Gnt/+31TE7FkPhrEfZ
9AF0oYvvr4grFFAj8NDawcuBhKL8KO3Ow3bAqwhC3uRH+f34W9kwlXwP+794O9QL38Vn2fFvP2l2
RKrCSa5ykw8D0NNgw1HnqYxmkNZehKUrnjdH8SFpAuhUEWD7F2x1y1Wl2SechyQfgtY09nCZ3vYv
6bP+BBnA7QlL8Pf0FOBVYAHAk9i0NW8zgFKFW1zH1+Gud5v1cCdgScwArJcADtiggmJIe4PF4fU0
Sk+BZklXubTazNnJLJZKbxoH3j9GaJjRnFE9Ts4doOom/dfCeSZPa3f2XHWJ3E0RdUMx9Pl51hxO
JyPPNXn/SQiJw1tPKVBN2jxLtdz2oR/mm/qWoSgvKbZtdGkwvTsc3BqAzdT9qBn6DTKIHWwX7d3f
98I/YEd8CV9/2/wETDJJTM+CKu97tIH5+SI+X5yTTabdxCqNLwjoB+aaOYDYWdSg6IKq9zVasqF7
LDYasXDpHpymC0SkUo5YOVq8VpJbvXjOLR+AhAj0CRFjbh9fqKnmVZDtqQeMULIWzpOfcp9v9zGL
fkJV6LpKlOW9eNyamSOfVvlvyqDkqhr+kp0bMkU/DQ5NGjLdoZ59g8MyluYrkLCJt5ISr8QUjnlK
8vnYNnyOoP5y6LxTBm5ZXsjU/mh6zZ/67LBNMxilecSKmBSRJc/R9LFEaIxP9Qwa1cY1dL+m7xwY
9vEhx5AIbM3Rh4SqZWujAoWxOp4e8HbyD267FLH/0Z6Y/7rZ2YzfZyPWR0Xen/j38ZHC/9tuYBHU
xkbDOAPQKq1Z5wBL0+suJLztg9KYeNXR7aKc94dQ8NtrnZ3VTdP3sYAkY6++nC4Q8gA0NS/O9yAG
oRHdcFW/8hp8eQBWAJipV9IHT2mpAvNDHP/tR8wO8u6AkZ2q8I1Mu0Wp2iXvZZqhz3FH2NG0WdiH
/+BqTs9fVrSJ7GlqFu2B76FYWEtxLQuivFeMNe3aKEAnm5Ze/mJ+IEToAaCQl2vTICG26TCqdmni
pU8YCjFJColku/SDfkrTv/2g2Vs4G+fk0Oc8ADYwpzo6Ep6lTuaFKr+jv6GhbEOblbKrqVb69/3p
D/Hq/FnMnr11ZCEaKs8C4EvPVg1NbbIwt01Ad7wCTJxA8VCkXeTA/XRGfLvpWUTSVLredKdp6fnT
dj3asJt3faC8lBxWR1vAzn3hxSs/rfavL34WlhTnXFAjsWczZp6MsarBsEd4a8ULZ8Oz2NjxfZ/Y
CT7twCMLN4Kydt1c1qSUAu26q+6XYGyHFPYjnD3LqfT939/Fp5/L/Bz7+vNmIUssKU151ip5L91G
N0178WLw+oH5v8oYRT2f8AFDp0QXwZMew7vklcyp8g7KpSbuVs2ZPXfCfMTFBpeA42L68kM49e1t
zWIXyzDGQu1G9iz6qUilyHBhj7xNcCgq8g5ZrPlorZdKlD8VZ79e9jPQ/JI1Val8kMOON6a+0JnA
HaSYXMJuRsynJl1vuluccP4he/l2xdlBJ47WQe3qdnoJE+FngpL2a4B4wL+Bp7Ep7SdgjAEdE7NK
bBCSj6Vl+llJ+Ms6+Kysfblppe5CNZGl6ctgb9pN6JwphZpqwEth8tL3/6ky+HItIRUwl1e5Vs17
HZ3MOV8m9DmI00380qwPVvo6fP37Qv9DOTXbdD436C8XbeOqyo4SF2095LxKOxm+M6dALgXyvb7K
PcsRl2TFi0tpttOVRTlmSs5+IzO64TG6Uu+gOdvvPeMdtkkatxoel0Qa6sJn8xm6frnTLlSOXdWw
veLCK12reyrnyruJo4jXuQje8lXzIeJwMxEXJ+Py6VMaLxmTkcUVGH1f53UIk8XJWv8497Y6+Ied
ZTMNHK7AdK9aHCFfaKtX+rq/JwpczuV/jK2/7EmfkdaXG9BO1XiQTD6HDl0mXVcPjtlHZq4wlA2l
pxJoeeZW5/tM2EugY0ek+cxOHQUJcT8AHgSk6kptfUsGCiEubZg/lZe+fauzDVOu5foolYR5VBqo
tpZX1tOxhaBHsLkdvPw6Pvjl6T+tsEyH8t++0tmOaJR10adCJ++TdX4jdzfpcNldHpwJY6N6asF9
Y76y+L3+IfuZfTufZ9yXF5Kbg1m2A/c8ecpNqVVBV2TVMeSP1q8eaNkGRU9JciU+TEhuvqfV4ao+
ezJqz3g9FO7AdLflow2YyI4WlosqXmYtOpzVOKJSY4PT8BaFjYSFI9vtZNfIhEiNncAzRNL2bjK/
1J2R3k3i6OodLkyb6Q+wPW2eymoadKCHTS3mxORkXV82pFibiW92ZMue4IEbOUG0r/m0U0FoRlAP
lcu0uhmD6Uo4Q2hpwMyMZj5pyUY5bVPUatMUkXkxNeNUmeUWMhGOosAGo3p02m2LbQu7lXX2ctGj
3mJIW2gF/SlC33cOGnXX1FdJeZ8NDdJChj6qx6W3Ik8L7S9r4VO4+eWljJqgl1UxZaAbfeJzMUao
ZC80ggzBOwDYQy7+wFP2Wxv/9iS8ysE5vYvJRXTcIfnB4YZ6kyedV7gX4o23EOP9mA19+YaVWTYU
qnXbtzmHKMgZ5eCo9vAyYKfqNTegEbPxN+uEKGcyrtYmzPAEctnEd6fHf/FTck8QAuz/7hcOgYWt
cT4CamiH/HA4E1FgmTCCJlVddhDUv76A6rfDcdfudtSEFx7G0jHwadfy5VXFZRIqpcHDAIQWT/wS
84Fcy+n3UHSQ6kyV0WUh/08Fsa87lTI7fJImrJNcHqYIX/Ladea1U395c4zvRqoBgltdjC6T5pG3
T/TApFfCpm56+X9TBvz2O2ZBt16fCC1qHnoy7R0g4xFfW1jwoGztKIUshjI/lWa+Lr1ZxI0GPMuk
RMcFUHIMrBLuJCd2P2FGLSx1KJiWgaUFsP3FAuAfKs35Rjk7HGqyyvgYf55cTO5TiIYZR6I3sh8y
FqmtJ8rCpNNurQvIlZRRwMYulfwWf8TskOhquZPNaWMoxOexf8z0jyy/I5u0S/SIdq0Rvz/3lS2P
VxghOXoRCCAd2aYWvrUpaP3L/jSnH45SW4X5mQST1vQD2cQU+ODp4w4thqmL1b+Fk/GTxfjlEzNa
vT/WGU9+yucZmp740hMujRAP+3HXKLFrXUpk1aWLzjY53ZDT8tCdp0DlnDvm+AI5+YyjjrZO2UrK
xGvba0W9z4xdpO6Z1DaMywOSrCv6Qb/H04XKL4Od9BAL9wdqWIzKaqiNrCyAaXTy4c6nyUYSgkFd
ZzZ4mAOMIXll/VJo5TVb4KcIA5Xrhbc21SH+9tamv//yHPtzL7VWSfCo+lntosOZRsMBO+VIRf0C
+Sy2uu2iunnpQU5//+WqWdqWgiyyRdTvU+1WvAfdLVC8BTp2lV+rW8TVC8vzc/f7243Odse+kupK
l7lRA8SChw0jTfj0wQLWvp742fhzOzl4LsToFEpB8qd2ft9ckh2LHxErGW6go9OGRbbvCOti9x+E
XUsPZbZvjmObwT79rNDoJ+8welN9BiEAQoYpLPfCJ0z5NMdcKGQunVbqbP9M8rxK0pj9M1sDJBfe
FZQ49A0dw7SNzaex8uKXtHjN2caZ92NjaUcSpf9bvF+B1ZxyXuJGxqxoST8vpUl/eKTN9urP4eEv
a65QR1OrrUbe57+Z8kWocoURxGEF/j5T7kcAbb819FDXDPhEjrSGfZ1NsWm1qvArNYrNUXimdk8R
97PD0NSjp6vrYxwAIzv68RKNdSntmI8iFpncWf0UQqS/J3xO1qC9Z+Y7ph7ByDkxnnuS1gfRFYMm
WPpWlspm2qw+kQhy3grTVn5GPmtPJRG4Ea6ogu06urEXLd3tUrX0U1zz5d20Qtjrdc0RltAPvTky
Vxbq2xRpLGYIU4Yh2LDHVLzJ9ZuEwQeUD1ct0krMqsIdQ5lYmNyL1t3iklk40j51719+FuXbLk6m
GkKerC0Jk9L9vzpNylsbvDcOVmY7TQ0APYS9X8u2wZSz/354hd0PBBsN0gbWKIqM9B2StZc/Lmzd
C/uFNttEReVYqnn0WeEAkwsZeADLhq2Jfjd45VVUEeAxmbcU6S9Vc7TZRmoe2rTNUi5bQAFh84Yg
E29SZnpSXlLjYPdpwHVbjPIWQnlttjt2iTy0yZHL4lgyFVSTbsIo90H2JmlTDwh/s3c45RKn5MJz
Fpce9GyDFIom6ZtmyrwY7GzBSGlWuc79s1ur0H2DA3ag2aZHbRNjLjSFfGqxy/WL87SDcmBgtdZF
W0HdTSToOogwXlwbj8NrjY0FMNIB2sCqPwcTDm3aAocnA5+RytbNtarYw7OGQvgafhVp0+mZUo1t
uMlrF7/Ww4WEfXtsUVDjPyWxHd3hNmlBZZeOHl7h4qCyWYSO4QK7kuySww1D445p7o0+uQxD4H+h
0AlOGx5DMES+0Hj19C8Celed6MDY86uEjSwjPUOh2ybIajOZ3BEOi149S+fBJ7foy5dmFOE4GgOn
89klqT8yLBN6bTmF06YjvsuewChm4grOEpJuKWnSZsEz4zARnkm8W9U/aS7TAG2E40Dmlch0L9Dx
U9o4le9q99gb2/NI8xEaHMYPq2GxdrhQFJ4PFB2jJhnF6ZcU0eVY3XXiuhrutQM+AdvJRIRh+CeA
idLJi46UWdj0wD2fsJ1eXO8LX9p8niiUDqKhaES54f3pItxYj/k+vLaAE6Z3p5tuN0mJ/tcw9JPN
+uX9i3FWMEL5r/d/cKBzqO75EmErNPvcOUNKdXCjTpa+7IXMUZ8Fv+czlcesJgphzLVxW8rt29M1
3Olp5n8yQODLVR6QTfwHyfpPUr+vWbI+270VTVCiloxi309C3aBXbrBVxJf+hFMP49Oxy25SiXZC
Aml5uIaCcDrRK8g847d4odPiDnADxAR6hUfgWsggJdpH7Jqwz44g4piv5xdmwTBH7Ot1GnlNdYX1
Z3kXB/K9dsFwA/N5uQcuGRygwOBgYauRXTM59SqAoESl+grDh7E6KZ3QLXgHnHW3QN1hrtrRhxiO
RQJuhKd+w4hv+mjdhsUHVBj1ob2tLtP7ISFYcJr0qmIGl69Fc8LkV8p8uKpCGffC1D/tKlDVhl3g
NRBQIzmtLa+8VS4YixWlXSetTVKfnEPzZB+v5ddY24um06r2QfT0TRx0lXfGhnsDaBS9D/MhboXb
5up0gX2Se7jVAn4JkcTqqXisnd5RHLpt6RZ/Hx33mAhl+XvyFG7O0tp6YuKe/5DWIFz+BrRPfoFB
qiHsTjH9AS8vbdD3Jk5WT4Vog0ZQKB+uBo3hoq1l3mDWqDCFFrTSVXp04uMtVvQyzk7oE1yzx2h5
3ZXbqH3rihBje4NC4Wo821Dl9Wv1V2fcy8nFgLVqSQhRU57vsnulfTub7+zVpWhrH22P9cUd7r4r
wXoq6n3f3bRAdIbDNjPsLOTMy++jInMsECsFUJtdE2H2aa4kMXTC8C2Ln8rTRyQbaCHR94yr0nri
3xXviioQm63KBGdYBmV4IT8eOMkwHNufH4llEbwvnKFLe8osaNBDw4gZAZr29/PpHTvRIPUpkrwm
6bpBqvYwAeeXU6qluFKfBQ3WoOuFMhXvzy57ehL6nbhXrpVVmLuf7lpKew1kfiIB4tXoapt+EszI
/cTBnzD8EFiXYusfhRlfqlX6LJioBy3NtNPUbfRpzpB6BsP9FDtBx3GVVzBuWyB7sBU0Oi3B+VHR
ll7FtKn9mQhb0rT7WKZozp5JkURtqw0nuvGU1/0DMYtd3VMnpyo7Wb/iZ+4taWX+Tbfxn2vObjrN
qkOZJdVnE2XdXf4rVuxow4k4ji8stZ+jtX+uNUstZVGXYutEGTR7qqkMRVtAv4WP2+CUW6KSZ0fx
F2/w5/X9z0VnYUQRVUIpqpSjju+ofFp/mmAl2kPk0HiMQ44urESymmXK4b+JnP7/la2ZDK7J26Zr
yprbHej3ydC6cQz+HN1C7seJRsDC2NmS+nLxsrMUsbWETh1AQO3FjfAECQ9bBj8SoDmaT5PaWHz7
HxQC/9zsrAAXlUIe9RKhSUKFLPIncRiKfAklST2CSsC2d/psrOfFiv7C+50T9U9RbalhRnwiBC0Y
Rg6TzxbVNT0tayV7WZAwEsjk+8Ja/rnn88/9zoKEKFWapsqok7FtPgirAu8Havir7nISL8VrKWdU
mN1ChXaCWoSe78L1p+/yL3uFNdu2j4N8ro8lmxVTo+vQHxm4iDcMywWlK1zKxCDULHfNVlsKzJYe
92yP6qJJ4D3VBzs7w51xJXFg9FtYmAZNPgy8pnFc2LH/86qe7VMUiA6aYfCadVQ7EKc2uC2i1vc4
EpEYH13mqDimsO1aeM5L9zvbs4w+zqPoQJ+3swsTiQRhEScD3ZKPKUHrXcCcoHb+EwfdhRc827fC
6pwOXUNWHWLavTk0cFMOnIUHmqN+UrjLivp/0yj8f0taEmf7Va4Kst5kHAXiZgQgtOIc1mnqAx0H
ob8z16MGhMM/jnZF3EkdegKf3A12XtnhZR460RM2Y9HT/7yRSvMZTaybpKIrG3kfhy6z/JNOBSqU
iSjRxlwFiP0lcOJgsfb1w07KgjIk3bA0EXmxONvTTpE8WqJyNq7NftVJPjjdo60EY4V7sj+i1SAK
1+AULrf5/0w4v194ChS+5Fx1LyZJlmbGdcPoN8gcq3zStOms7I/0qlz0F+d119+y+kD3P0LqVmU0
a+r6v9jlvv+Q2S6n0QwQTSM3rk/jNeaE8rPc3BQTwscq8GL1YkaBq7dWvmMSU9qhRxvSu9sh3i18
g3/utd9/xWyvEywjPGYJjwP/KyYoy+25usaE1HSGbi0W3kF4agBcNBfNtQpG2C1Oj8durx+8hZ/x
Z/jy/WfMtr4obPKu6E/GdZQE1CSka0gFmTf0m5FGohuaa8hjiduioA3+fmXN/HtkKM1XojjkRj9G
fJrJutJX1UOyVjN4HsGWeREHOz7s1iTkuU50IwKFri45jmL3tE2cF0ZgRid5sh4BQXgCwgSPrAqc
38r8LbslfHlkR+vDc38rmw4maGR5YU+kMgbnF5wolSkjJC88kjyeYxLYwdeTh/bRLFcM0mjiGyPA
Zu8DaOB8d08BzSKtYTgc2JQl+SOj1Ee0J9ZDNlwY5t2YFU6FVQ1hUFqtsMobNGmVWXfHGMWMd2yw
dxBuVOx6owrAGyyr4rXWKGqUr2n40Gu+oryacJQk/YU62pFcqrnSxQGd7vUgki2+at1H3rkV1P4O
RCFsXywMlNZTxafs/Giiq0IDgjKn0Rw5gsVR3JAEF/f6NT2m22R3Kh2JYB/uO90EeoOYgvIk8O9V
OND38WEDWL09+QMwCs1Hi3UC9UHpo3JLGWTwCgI0zeUcQceY2JL0pnbPoXbVMxfKv/AovUWpL72F
mN+CD9cfEXtH9YuhX0pAloywoVPpZwhf9Gce0FCtGtMVGHumQQ8G6YSX1MpS1nm1uim3By9k7vpX
vU0L+/RIoliDdSX8eC8kZ7Qeo/7xuCrHNVOEsngtpxchfsqMfZydLFtDx62xMXdav/QVlRp0hqft
YI+5Z/rnTebnlVt/qNoaBOju0DrY2QSpuha3WjcB4alnMsJ7coz3wYXq0bwcfk21yty/A73q9Q6m
axREJw1QxZEVbbML6+m8ia8mH7biAWwkE9OUZ19lwsPR6zYmpq6gF4JiRYkHmw8Hbsm4G62VNqH3
ThJkKnGjX/aGH+F1PHrqlZ7YQP2uarvHY+1SW0+me4ltBZjd1H6CdvEz/sCLl9dwJVUrDubjfuC1
RBcFbWfcltYoPFgJJnM+7b6/LzcMp9nCs1ivdOZAII1D/IKrePKV1Dnscd1wh0lq50b2+RZQmoHw
LuA5YGcbsgleCEyffYR24VY7wZHfGGmIpJV1fdqIAf9HcKoA8RtmtHVhF6mNm3r/gTURJAN+aWFj
1Em0BMUKrwEPyXNNgB7Zk2WMhh2fg7kwUqnDR2d5Nb+MLzHZmQwo+m1hV+Iq32WWqxfr/kUOksNG
DZ2h3AzbZGOHIQWqTwTWNM14vJRlt1vLK7ll6aASVjqEUHGC1srXoqDO33hu+pvArIQd3jBKBMxy
bawVIYh3I6sxGNCHXGcpYKfPAiPuELWtsqt8dKHTUxvZ8fghc2CbCq+F/9+JYNFWjYiLq90WXjQp
6HVzn0NCweRMl2xR2FqJ05wpTjnTM8G1afDDkfHrM38J/FzzTe1SxQg6X3WtJ2JsOD0s3IaTwdeE
1fGy79YWmNGLaMdfpi1z7GwK2pXQuofermlXn7cJJR2Q23J/kdnas5Rsj8WNgKA12qjHdTPCzuzV
q7a816jUYtzYl/eH7g4XUWttMnb7okoutJixdfMMs+ennFm2/oI/PDPFLdzwI/mTQl1jRiC1gWh6
dXfXFx6NFx8cMc4LaNTs3seOmL5HZ7NwNVzHujv+zaT0UnY82kHN9WRxB3L3JdR3fXihxm7unRhM
pK/JKECzEs2NkG2Tlhrr4tk+RS//PoOQxFmQIehpdzZyIur6iY/xapLpHR4mrB10NW8RhfXn4TlN
XfwTXM4iiS4+hVmpEEdj5dhQpPTMj8zD3sXc6atwQmiyivxoyV5Cms7kv93kLHQ4lkexVzWSYfWy
xj7ETuCg6e7UzqEnxsZnJ6hDShtC2rIo5Yf48fs9zwKGc1bnWVGToxm3cs6YF/j/t0lVp22glgI8
wMJ1sQf443PGVYFQxZQUaY5SFZRTqI0mefigbc2TJ0K+As0fwUsenDK6xMSS4J2+uLZYvfoxI/1y
5dndpqaYiGlKlH5Ys2tvyutiMwbhOgY+pfiHmySA9L1vtksmgz/3479cd5YZHsVYPA4J1209HepG
HBw9uJ8oV09u61ZrBYdxmp7rxcLDj9/Pl+vOMkNMTJtKTicdwOACFNcxhSFCF2M/BWVuy+a0QSx2
gJZe7ywrTEUhEk5nqlmNYQsIbzenSQLgScyS57h3WGh4/eZtaa/4OTX8517npSxZKMy0me4VhTHT
q24IkLYECqwyMDQ0b20HJsYbjU1FsSlBsaPLD5HqZsLj8ejiWj2W1xnjlmp0Hev3qbbuVTCk5aKD
1o9R8pdfOat8adXQN+GBXym2TraG4sY8Ay542EhTjPFFp34pbXMxLVhY99YsSxyyPK7TI6+k9gjL
N8VN50tBtKGd7Ou78wWmrV5+222rhaTg593ly93O9m9ZiuR4VPnSazCLrrWKtunGdLRLObPLV91L
NpZjXCwkIj/cKwNzsoY9izYN286ecIYzUVUVvbi3sPrWPGUHvvRcr4Tt4a53wk2OFty4yu+7y/YC
yBegDDpPhIMHpxMoIZz3DHuAgMWZI3al9uHEwBlAvGuFmVxbRkYFM4j1MmmQE3pqZzBDznm8OhO6
MCrunkClNkT7TkTz/imJgujt77f309T4t9ubvcpmBKppHmRxr0+2wIgEfJmokIQbuvkvGlUWCgeS
lQF7C+yXKkePXMJs8eR06P5JPY0VKl61xe6XTp3XL45h/aR3+PYDZ++8MsQiSwtR3J+wHIFGv9IR
xAl+Kzo6tpXXNMDw/ShOV7nhobwH/5fd9U9YfNlU2pULK7cl9aKJSBcu9I/uRRPfo3LqrumwgMgg
Ir5Qu4j32dEmCaTYYcEPBIz7qjjiR0MUNJU5U6bMnyiBgVSIrxgFphrkRlf0Si7Nzfm3CDZXdpLY
Tev35JmTB82tfB/LL5y9KWYxJxz8yB/kB2MLy5yEpsc/FCjuZewq6Eawnj7sVMq2pkWVR8OfoITc
3LMUEvj2sd2eMQtmln/6YdpDpKzSs6/HXqddVun+JG21MDguqnh/2Oi/PfRZ6FIkVZ4WBot+Giee
hBtoQS5Jaz1CW28Ja/OTGvLb1eYRS1FGUiHwisfaB6bDsF19HQPvAF9wfMBPSAKNpu3E/F06bRhT
NATG1q/xL83b9ZjsE8gTVEezC6AAvTaZSBfkAtACFAaNnXC4yGvy6mwv6huhWWeC//cv6KdN6duv
nwUBh/hQg2/jWYX38u/yOt3IzxD0To8qiCfVO8EE9NR89feL/uF4gX7w20VnEYAlibmEbbq473Fv
Ez/EwtZpFL72uyEnLSfvU1ZnNwpY6GJP9RZfpu457VbaTUbY94gReLpt7s1ny1b2xiaztvlpcxo3
OgF6vujcqSytplnYYOq9aHUmT8i8r5GRNpAmA/WlT1ZKv0kfwU/G9KP7X829ddMaq7H0KSeUEin6
6vDbQE8kOYyqitZKvZ38XtWATGQonMWt8AeB3bdnOgs01E6ojTodRE6XiTqYOaGjlqv20cJLBn0X
qGFbe8kvereg+Y9Oyq4TRxxwbHT//nI/j89ZBP/1h8wRClkY1pGosCfLmKFl1qUAJi5C4HZgXQ3S
s5jdFuEtmsSwuTEloJA3seiaHc2AiPOY55RZ70dkKxOpzsInLTtvUxK+qHYaI1COPsMux+Q33fwq
hugFnPYqGm5L+bksH9oEGWcQl7tC2GCQ1qAGOZEO9z7c+qpbK8eghfAJM6i9NXVswYdrwA1lcRUb
bwqeFNLFaQAL58m/rMoLqfJs2+BTuvI72UobZm62GNLbFqJ4sXbLw95EI9C4RQN886nuXC2BQLlC
x6FxrJgxAGUZlZeOaVgT9PHCd/tT7/vbU54d7Emri3WUKSLtLMkba1v/Pbw2NxOsrbWTK8vnJE7g
g5OhW452d3CXdcefEz/zFy2boowxtkIDfJ65dGdFLMMUGUA8rpm9JbotNG98V+5SzbeC5E58ZaIM
1f3BUQWYxXlIqElJ4Axq/f+Qdl7LcSNZGn4iRMCbW5jyJIukSIq8qRApCd6bAvD0+4ETu11C1xAd
2xFzM61uZSGROHnMb9oPTXz0xZ0mfShjaIfdHR+Y7Z9zO820lYxxBP+h0p+8vKajZn4TqfD9028r
JJfNnyLpyZRvy/Y+DZ7k84sCy98KbmT6LyntMatbyTkqLfapXWXda6Teyrd4dXupJ8ortDnMaB0x
FnpCrfYbRmEhsC80OWmQcFs1/Ds7Q7jp6i3eNQlScKgJq9sSNVJhX4XPiALjCVXJj0oP/sEOdnjd
ByWMe6DWoR0hPRk+ioUn8mtN54xFz08jsmlA9JwTdW1YkVeBEkKGNFNRl7etbxsBddz3oVwPJ9e0
vrV0GenT1VDdHwrpDphKE3zHh8lu6TD08TZQv2kSw8vTk6Tcq/4ev2KfNlaC06ArLnnJXCvUjMsX
PLsbqhC05mh24j3y99vgWD4Ud0irGiludrYKg3Dy183us180noKnr6PINSbOH2vProhTL1QnfeBw
Nav4R/yAbgnoy/cMWZhwfdpUXn0YEKFUX2iAZk9LdhhXuhCU47rJwUavCuf32Z0uYgblN31vHDPf
k3eTgQ9GzMXLcETQEhku2dZf4rtl4+wrTOs/153teGANShe1rIvyoYf4GpKT2fsHlAU08s7vS9WB
ckXi6M/1ZrusSF2edcVoHM87/8fwW8jtcA8+Pis2Z4YPeBk+K4S67QlYsBvu1V85WeZdvUasR6dv
/8QwIXbAQsVOhxBKfki5WHTHEvZlFNloEAc51DnxV/mkggmc3PUgm+57EkWwcNqLjL49pB/nTnoZ
h0Pe2+Gb9YBjg/90iuxRtM/DetDcYXIBQxxsciQBw6pj/8dIICUvkAB72RgGuMCAy5sKZtzLuEXo
HPhCvO8YgBi+3b+355sYexJq3XhkCvCtAlSmbpD8E7N3jVBhehgXZHcRdQB0bfjA6h3XDU3yh8lc
QT7GT/DPqErTN2PPlHV1Qg+Pa9UPNvpWvMPM5l15OT9FH8qq/T09omke+vRm0tfBofBWvKveeZrC
2I31IxQJlVY1wkrosxerchrCNLb8MdxNf+U+fmLIUk7EcX8Hy1wP19GqvkFexNV3p7fcvA1vldX5
IcxIsssdQwxGHRIUG9GO74NoJcbHIdhZ6Y2BqPbo4nKvs8Ga25xW5Q3ZP1dqdVc/oKgXP0AmXMc3
+Vvm1rWtCIS5SfA6yO7xNys1LsG3HJKvzaZ0L8p7el/Ua/HsxfdMccdNWP44nbcxAtS5I1MZohj3
C8RdHH+wzyWcnu44NvszaXc9Kca+1eJ3C/vXfDs5VFtlgzkRZigbYcAXBoLQTpT2feElwSuHyFQR
0nk5MfUB52gzMkrXhid+JMqrwN2iMy3QHK086C/VkxF9NNGH8Eobvmz2srAX8h+033XtLe6okFD9
BI0lPlTxraWWthI9RwCXKv8xwVWjTww7gP0u++DDCpZkSJUathH8LiNtU55XEhrK4ge5qGjsVARQ
dcYL+xGNTNX2+SyQQQNATPOfwU+HYYRrKj8qOdlKMfoEzFdXJunqmL7XsmeJsCYR4sbsITJc0ajW
zDba9IY+fKorU4s/fYxCIBF9bifJc864RGXg8V1XnmjZx+kNbDWWD894DnCMz5tcfOhhV1srGvw9
/t7gR8+4Phvynn9Ad/vUH3Qvgc9xXy1JIX0yA/688v+MF7NcWDVLM21qJqqjNM18/NvhvkKOSf59
GuzoZxJ6mbXF8Xb6aJs7YyWx09sY4GXvwf4y3mPVnthQWDIFPtWpkwU3Teoa99p9kz+P5qOM94ph
azdSZfvH9JgfzY25T4Jtu+V65qy8ZrmTeUiOK48K2JGHDl0td+Hi+XvD7s9HnOXRUSGUulIRgtud
uIsf4MGCWKmdB3C7iBP+4ADoD0vsmKX7Zq4SYMSaIHf1dN/Iz+aOyBYAW0bU9i56r793z9OZt7s3
qWWUVPULqeQV0Ys/nnjOhhezJKy0ajCOqu5qp11cPfPQoBhp+jtFZffKj9g4ogVGBFAwrAJhjMgd
RUbwesI9M45/YgowoeRQP3NMiE0uXEdN2TMWyVt75DBMEKPC9BihZW9Gso2rXVSg1JXrN0uD9ysp
y5/PMmsIAY1NMzNnI4f7+Fn7INjxBZYe8td+t8VqCb9PmhX5SsVm5sQHv3R6pgvziw9kzpLXVJqu
cV6yl+t60glDyVB77L/BOkCwyvnAand0MD00x0PIl73wJq9gQ/98+lnjQ+nlLquixjhKd1FnFz/j
HaELgkXrEK9X8uLsYkqDvnraWZqUqoYlgHMxjpC6im2jcOm8EfahqHdeVP7s2weE+3kB7qleaCFc
yQ//fNRZptT3g5mbAZlL/Ls1nUzzUIhGcinut5a6Lbrj6efpEbP01OHSKP3jWQFUeKN1XrfY47u6
Cf8LOpKtOZ5xUJuw1EI2ofLd2r9hoBHeqA4Ken2+idoVJ1B5jk+4Y6MH9v97AxeLz9542VhGJijg
fVA57vC6MPcVJle4r1PR2HK5CbQV5hU+k2MvgC3gLATLpWefHQArHlEMOPPseN3jb7c2f0xYTo0h
MVg7CA6IDNoItC4KpS+tO3v7hlgaWu3z2JNQOuIncJA9tBdTZxDwnMfbAkMJVInabKmHP/3Ffzvx
F/s9S5gDoaiCseECPDtRszPFG0xmSigRLG1krpXh2CwlG21yzjHwu1za76vh5WL52f2L2NhZRztz
Wv5MhYB9sV6vDPT3lNsPadxITiJ6+ktKzZ8vPfnUqf7qyWf3otqJoiFXnXEUuSUAlXwTvRL87qaW
VrJ8AKEy3PwDJOGXDwyibw5xNIogtHIQfcr5JchfjdOdKW0SN2zegnwzKMeR3NmNrXdfvgVSOPzE
/OO09ORXM4L/3XR+w6zVYo2GXslGwQdOWQ6BeJKjdmgjdfDbK3YCGrvlLg/HvjxqLDs7an4tIf6B
9skxr1Z5shs8QFrk6xQplBl07TEzWismLR413xrRMkv0731PIuzFY8/OWpIaidUZmXGUpd1Zumnw
//E3mWZH0TZqD6CSJMoLr2xX/yam8Nyzg9Y11WBJEc8tGOuWQ16M9N0QdBu+I8OhoR3Ql/uJWJ70
S6LLCzs+F6g3kvNgSBIft7pOaeV2/l53DGtFTaKJjoWBK/n2bZmtmvIpG3e+2xnewrMvHLXPC/4C
R6o3cTQ2aj7V/21zwHkIzNwkpZBYbkcj6iDbtegOe0vY/suFZ3lT2WRpow8tjy6ua/FGzicZWGB1
5mpo1h1e3ZsxxzQIAT1lcVzzZTBXxM+myMVDS0LZtUPM2qL5OLUJsL0YD7mjoBIGHmgL3dYWkltA
VItX90J0+RyOXKwsq2MZKC3bTTQXdid0zyj8dcpyVu6jzaRgBayncprigCnpUjBfeu7pzy9Wr3Kr
FCWfXPE8AeQJo56qT9U8jliqB0DXprsHRXYtD+7C21466NOfX6zcjY1QD8nnMYvFbbXN6NbYebBD
2KhZY9LrnUNP5l0H8e1ihrwQVj4z+Iu1rdM5n2jCxjGMtqdkB19bcGRpbzAdRcEdn45jsh4WW5lL
ez0LZr1ZI8N2Zq8bt2h2efPuGytQobhnAp5yhOzYjHdGvkYSIsbaa2m/lz7rWUhTsgbli4I0aVJz
H0LaYNJLs0mRUUUZEJQukNmVtGh4Oz3Tf72xFXEuxmmcWyE81QRwdS2Od6byzYy3IUAL8G+rtmPw
8awMd+IKd+SYmKa5JQg+oMmL/hULp+1zlHHxxtNBr7U6/Xx6HHfqcWMifIjrsefrThA5aUNnDjZ4
ZnlyAcgP172F437t5SsiECtNliVNnAscFWLYRUPGcUeDz9yeTo+qE/k4WmL3U4r703nfe2qD2+7B
2i5/a0uLzyJrFoetmGvgiIkxNBed89tU3ScNSqzIyp1sWuhvgA2XyJFXK+HLh57yuYtd58jV/UkE
g2/2XijeiF3r8P5p5CX0FVZ9c6zVj0pbRcU+B/nS7at4fQIpuRTkrr38y58xfRoXP0MQurTU9IA6
DZjIaZXnv6RVVX+rx10DQDOI7QOGVlX6qDh+8CbRflwMONc+vstfMAuzvo6Xh2lO+US9G2lqb2h9
0sRx89MOnLIjyk4DgHMxV78ih2CIl+vOgmwty+GQjaSucEIa5BYFTKdGF8wGcpztr+YFSbEqRRqH
zuvE3rS7knSqjpxlL5OlIzjLJMtTIozN4BtH5B7B4zgYB7frMkaKqXTPihP+J9gD7f3Xez8Lu2MQ
5WJdT3uvbzt/PbqwdMfikyOcnjapQt0QDA4dzMVG0LVy5XL3ZyE3URqp7UaeuYCDslbh4CP8oMuf
qkimzFcnSs5S/+VTWmMecS8WnSsNde1J1mPR0I8jUO9qWwLnZBhh3crVR2O+Bz4oYWDaoIAyFRp6
/KYWt+nwJIeb5nxUi1VbBXbZKXbBgCM0jnw5aB4CmMaYKD8WGxEPstxtV8I6JStQsA4OMJ5zTagt
1VOdv7VZ4WjB1kqe4+ZG8xFV6uGkv0rGvswEL8GuR5cDO0QWFi0GRncB36CEHoK3GHsWNn8ueiRp
YdeM2mdedfayI+4lmpsymLbuJWcIALMOi3FmaclZmJX8MA30IpqSKdGR4oNxgm4oeD3cp+BH78UV
beO8fFy4Wa4lM5cvfPpVF9HNyMKh0RpWbdwIhwfk5xDs0absMV3r+gM+UliULWF2liLLXK0oOPdl
7Otc7O0AamItxpvydBsFawEFaKxQTM+IHHQjQtoQeKY1uwSUaw2tdzeoG+Yi/3rvZxEWN0atDiVr
uuIKfGPXuHtWaL6t0yl5H8yN9GvYnNOlkmUhqs1VjFLZT5o6Y+/N6l3dpemmS7+N+5g84gWB6Oq+
QgdBxpX1H7g1LVwp2iygmq0SVlLH3YrSH/SZ4RcXOo0uPOblVY01Vy7a/evXR+0KoveP62Qu6xMK
kaA2PQFtuOc2ERExobk88b4E6hPJYUhpeTH7zbgU29pV/Kj9pgE5CQZLDqqZNycd+s7Xv+lqE/by
+M+CbFcmUjni5nLM6u9y+FIovxPtV2jcMvTNHuLoiBKEhjPua3N+EirIaNVdh74VtXvWLZyGK2CU
P7ZnLvkzKIaAkBaDCsCcwo0AVitxGjcUAJ20eFHKW04k41wwRTC3vg/8LlN8HpObUXmSrG8+ql/w
mWjnYUjl+kgClQfYIP0uPL0W+kuOrH8F9W2xf3qtAL3YwL/BcwPVssSpGOrjVRCAFcNk+0axtkXl
pRpMlBWIpCo/wuAVb410N1peCwzCXXiNC1/SXDEoOiXnuAjJ0fLBqemweK3pQoILAgwIEbPyVLSh
8Wj2KE27zeIeLK0+j6Fhl1onmYN9doS76Kf+I3FT0xNfa7jqnObxqUYFNlov0gGW1p1lpqVvSG1q
0Uutwb1T/AOfFcENAPmqxm3vWRlkXaz/YBotbvhC/NCnn3ZxbYxlkpz6qcV1dhDsYelptoYWgJ0N
Xr0lN4hXvlstNloW7si5hEsgCVojBBRiE2aM+TH3o/RQoSPdQMK13Phl4VwtPeYsTHZNE4naQAZ8
so7nBrmdfaV4ygT/cPTTiq9NyPe5BTuTXrm3dCt9VnVfJGP6PPdM41RPgvP0tJPe22EQkTmC0jNh
PHyc5BFQb5lfMlZWNio0N2AMSINBeVM2I8jltv/mez4jduJ6mzhSvcqHve8k4c5fxe/gA9rowU/u
2vOz5iMcAXZB+AfE8qVXNouwddGV4zmiN5afYGExWZqQ+DptBAarezTI+03gLR7Pq1FJki1JkixN
Uecd2LbulTrLOJ4101sVE+CsuqmRlsdoiSAqbCr57nx+CbUPjG6CFNIgTWh/FSyl09dL2L9+x7wf
2wQnvTBi8pwTMEeMIHDphSGC4VLglo0bZHu8KdXfIrjzz2lPvdgnuxoiLn7ArPMfyXlaC5KpH8vP
wCjBHXdHMptf/xcXIX8KNAiJi4tv4WpuebH4LKM1T6ZeFwPnd5r1AGuq3ybxzgrSEKcT8ux64Wtd
ethZHK6SoinqaXReVqhCZqf1JPVFqQZEEqswdMvgKoHbChfDoSwuLT0LxXKI/6J5ZpirD9sgv4tU
SHCdTDh2T1puG926dhK8nQBRVS8VlI6q3JWgC27idfYb596z3aK2LEKKDTBvbf0T1ldvffo9TD5M
NLs5ucL6nLyb0T7sX0VllffeCT3JCpemqHkcupsOIlRyOxZbqOglpDDf6fBwgcPgT/T3wfAs61ue
fFSnlVwchniNPHUAakjbpv4219wxsIdfEXj5VwuHUlIMWlgx8rJaYxsFgpLKWoPFasfBbkDDEpLh
sTQBssYfXXcb67chHrL7UKP1rPEfdjr/YbgS2t4Vqsq2sFst+9e4c0/qindyCO8FELFU7ulbhjNq
Uzv1TflUjSDKHBmQyjq6K+9NHwEj7XGyiJmeYW26wsupdKTc1gVPr+zMsi0fcJGbHLUNAnfPE/En
3ih7fyftz8UqaJzTVs1W2o22Tg/mwUywXDko1Up4M5jzHYSbXLbZ53JcBd0DYmmidoh9t0ePM/Ga
cW02+wF3NDTSLfVRPr0G/rZU9Tud5p8V/uzPmzp8zZt9xxzLKn4k7EpUwtEBeBeHoLYFdTOK8bfQ
P2RhaKdqs/Ol3kO4EpoJcoIgUIVMP2QpmxuQ70LIrcZ4458Fp0dQolOYjLoiIGG6jMjsnpfmRAvx
8VPW9eL6PqtV4I8luaYormOy7WTHy85cWV6pkwVYnpAsbUtkSGVu1qHYIIK8SN681txVLqLDrLtk
1Q3OpxrRwXwqf0guaoAws1T2EM5EtioM9xxgTTNsrG8VyEJ6HUzQnK8jxhUbDXLui98wu9/LLkTP
yFD0Y4ykMIYgUGyYwxcwRrCE61ZF4WEKgVB7vldgdAa/wNzIh0nzUnsFP8aelIDxkNVKdoua9lfb
jhc/bXb5S2VwFruRV1Sm61iDCoChPVA9t21dbs+PGsI0/sZM6i2v6GlIFEuCmNfrtYtfMLu5xe48
MtQipgXGdpTcflihcw3YvPtZrytKxXs9fTQSx9/A3BrRgrGBJoVwucv9eTwy/aGXgOHos46j5Hlr
FkvRfuF2mQ8Hmrori0Th3Z0d5CHR3l7rW4TbZRunSEgDS9nYVYTbxVmZDwEyUzy3okzumcrfVOVV
dUS0ceF9UI+piGGqv0r5uRA8DEep4Ndp+O3rs3oVWX25/uw2bfOwkPuYXFQdNmq0Mfw1iiq5M3Re
CynNfIonQRikE2rJW1j5ahb810GQZ/eqIptp30x94CI8IHGMT0/qUeAghoPUJOYtTj3pTsAsWGzD
La08u1ZZM0o1idFDIBA4b6VVK20N2euw9TTuz8YWUSLMn06HUXhYzF6m4/237Pviqacr/zJGJpli
dhrZhLDBvct0e2jdrvAg7U134tSMzxH09tsAqQ75ZXhZXH7h+58beUmDoOi+yqODzlUOPRjqE3pr
Xm8X4XYSL5T0FVI6rgmZ0V143wvJzGdguHjyJIbnfwpJ2Tsq6dRHqprCXrE/Gk+Sd3D5B4otelLG
amHdq6XCxY7PQl48WHWcZvr0yMKH7hSPvoeaztuIVIPxC0vah6/X+yxSv3rDswCX6ZJhVWzzUdyB
647SAyDkhDVdX16HYHQGI6d98SsNNoXsWPoaYzT8tiWM1dyz/lKghAwE87Xaixk59Ap9Igysfvjo
8v9kk/AdHgwbRt+J6WTgpvGThDittcmSA5mSyezCM574dlM62QYfU+OV1ltmrOC69q+h+BCk8Gd7
FGYCsJ7wb85bQajsZL0ken2FP/nHHThH7gp6UJbGlKVHB31nNTzGZAf7bYIOjPChf0fnB8RelqL3
38l+f646K0yqKCzMk8Sq8rrYQvOdaAkdhAN98sBdQtt9xuYv3vQnQ/LiRPd6mXaqTgQTgXL7N5P0
rHQTwt2rtspquKUgfQ1weBCOnXAUw0OUPGr4OJztapooLn5fC1FtDrHNzSKQTind5gn7pyPuHn/S
NrTe021oWz36jQXHf6l7srgLs2h6HvLRV0y6ZLK6KqK3wOQNC0Tw+EnuHlRlD4XaPETlGhB7rnoG
rt4FDPSsfO7bdzHY992d/g+izUIe+MlOvng3iTqqknniV1WJg68CMtQxZsiQzhxUsUwycNp3itNi
OTHJ01CpQqM9O0vNtKVs55Pxe/EzhFDPqlOuTsEn//Efrg82XY/ZeQW1Zzh/C+TEPhue6e9QHUvs
YBMlIMB9V2i9s4HXzzaHwwb0Z8RGdvt1oFpqI3x6ZV/8Nh+UqmH4fCyNiwoGbnmIL2DWXByq90Gx
Vbv7LTkCw9diB9/DcpWfC+svBGZlFpiLcxgLZvt5ITTVve4ME8EndJB90PO7yU0L5ujSC7liLfFn
hJhF5yb1G1lrGUWiooNKg2tAC2UG16dbrl+EIBCWHekngKJbik0LmeXcvEo61Y2VdzxutK1Sp12P
LwKC900CnTx1IcwsBcMrBPw/HnUO7/Ar3Bsbn7NXwj/QbJi9DNlFf3s2vUS/yft7SnOYXlSNqjtK
awnVDapvelYWA9XQbfNjTOYnu01IMqb8Ovm29BNyC0zvCsb3TYHaVDmpSH19LIyFL1edZaRj3ZaZ
PkK7QKVzG70GW+HnmYhmQJhT0ONC5U3y1wysSRCdBrccqL3QZ9bKc6buCk/bn/K10mwg7bv9KjWn
if4T+C13otU81wffAQqur6xkB4/I2ImwNnBvjO2Tm22ywPHvJ6Kw/NEgihbBrs+/Q06i/FZ/RcG+
ftN/lM6nj1RBgW7gE/piBl59B7mncpgjW+290QwLifIVMY8/3+MsUc6FEz1HnHqOyYGuj27dDp7+
gzjWO9k7iFvUazo7+a3z6tpjuvKR/oN0SN9W42T5H8myse9CEvnpYXYROJTcEsYs4GBlXO7l86QH
FWovNB9dLQvtfJtK9B3lbIO+/7JLy1Wu1UXF8knbuVg9i2Mht6btQLqFmK5htH7XbcKtT4ldrtO3
6GcHRxppC3oPqwx5tLPN20cZrJvscdWz05J/5HbxKv6Caoayf+tKv8cfWNUbcLBiCKX1WpN2DVKA
GwOHsrJzisQW1qQrv7I6t+N3ZNASTNnsTnF0DIMgaEsLH8EVv9o/3/n0Ci4eUq3yIpbOPGTjCib4
kPah88nw3KlKiB56aMfIuFc2rrVT8xOhOUz34MxNo13Rtl4Tp6fhFyzply5EbHXW2IirQMCphk9z
0opGo6V2Ypqvk60zMcxH220pqZGvBk0UqCSa7rqpzTGwQTMEYikQNGuPcb4kV7bOwLSL33pXTF/U
s5evafmr+yBEkGWVZB++CXzmd1jdDyNhNaR+TOyvA9T16e7Fb5olPCcrVIu4Je2r4U/1bo1cFhhK
nLxGdWN5VO34zZ9/ANwzEN5sN0BKZKxUaCtmCzf45w35twT04pfMiknt3GtyLDMISIDyRC8dw/Zo
hABYJ3YHirLMa1stn2/Uoobz2jtVHjkdlg0wbLfImWe7jE7YqvLvNeHRNAIHs1oLWWjFwAfCswy0
5MnjhvKbiKhq/+IXd6OnQr2FFvz/xMNdPMrswJv4DBW9DjRGMvD2eCkSKhiX6Z+eOTQiqhaL6Uj8
NOgyxru0tYt1Wb6EgbT0cq9m0Re/Y3bEe3lUghqM/1EJsbX1wg1MYXLpLSoYeP8CJJgEq0GSuF8f
quvYlYt1Z8mQbCV5KcIr4Nbr8GA8VOKRaRN6dzcD7u0IIGERHK6QTy010+O209HnvP20K4oWtuB6
7Ln4KbMUSajT8qxGFLDqm+gU39qdtKIV1mwHVJIgH0NYTdzot7mFCO3f6McWAaHEq24qjKDeExjF
xcIPup6z/fWD5j05P7R6U04AKXfy4bSWa1tU9jnOkbey/LM3HdGNV8Ww09TbxDlFNwsv5mpJebH4
rKQsVLU5xRaFBCY61epUH6AB8NH7KwvCvAvbBiiJtOsnYZUuW2fSFtgiTijcEIuMG3np1XyGy4tr
QTSyNsIiQD/WOzKxSDxGR9lT9rK8j0y7ALeIHmNl7Bryshzo/tR67xvblxHEQMpuX8p7C93x/vws
NfpK7zzJsJuXU7cB0lDe6CqMOBvYTP8+iQ5otwGiJepWQXfp9Ax1sD+5SAWL8LbrYCORYYimJ0V3
QwCbblsghYzcwLDGZwbZreIuvp/OB3IEdyhgxcpKL5+MZvJTq8ydCM60dWvVLh6HH9Tox3bdjra1
Lx6xOrtDg0/T1+eb9gl+ug9F2rR7CO+A9o46lAcUzZ5e2najYkhmrBlsoVkWfzPetAGWrmM48p3x
FEvYUDtMrlfllt960267tyL65cOxj7Hd2Sg5Wq02vA1sb0xp0m0FTFG84cOkJ9+y5BjitDDwRIqn
bwxUlkwbldOC7gpE8nWJ/lTCbt2hmZsLjphvGbSo6X2oeLK1qs4khPrE0LCz87eYzYOooTtTlqDd
nE0Eol0QpRLckdIO29sOM9bPf8hcx3r11TuxOZa1oyj2KK3g02e6o49u8ws9No0K5eYU2kFtNw89
pvSP0VsSe9Ev9RY3HflmQvYgiAvlCSJtbKPhR0GHnN6zjBLFyyQB9Wt4l85bFG6lX2WBsXu95zIV
DigFMMxOI7Dndp7ZqWknmDUpm3L6468/p+tF58XnNEtm20o3s3PADL047VqPJJKRJlZ3kwOj7pr9
StL3TQz8Y0KigjlYbrgvBPhPP5+LT6g0+kJpLaBFRY/8jdgcJMb0KKFJkRMl+DNZa2TfJhnfpXps
KcTPxVMSJe8aLSPEo32OHJO8FtNdJt6C/Z9kqSgyZM7ySqs+dFx7nSTxlPYg/xPvzekO+yJtmDeB
B6NNx7T2P+d0xnmftTuN4sjFBOxzTtcXDlw2POfHaU5X9MzpTkvEE2vpNczu2XQUuljAp+GoP1XN
OkR3r7a7u274GTdvisZQDkEB1PJt81htxrUfgBhdRbqt3fu5Pbw23kCQrRAl5ri2tnQjH+IPzCRM
CuqHYTt1Fs0nDLHDVZptK8VGf1vyyvfze/5oEcWNO7S8b89nTteUmKX7ChvaqOQmmf4v//AgD87+
Udn5VFY/sEG794/kAmhFhdMfipX9O6UjUrjF4Sdu59QCAMEmvuM/SIyuts0vPphZYsDtM1oKAsdg
KpnW0cnaUPROPpgjmBtn6ldkiHnbi42S6Zb/6pDMsoCo1cxiSMi8T+pe3fF6ANgYuVsArdwP2Efk
XvvdRKJPevJLj5BSvy/OaRZ+wryHnAl+InYCiO9WRxD+Lqq3o2sg/QiyZTqplgerOa22Yrs+CzSM
4mbq20yv6N/FLGWWAoRx0rVqzoyucqVVorhJvakmKEbohWggG5D6TRgysK1psdJU/9f7IP9ZDOrZ
SO+o/JxJ9kjmsXJx5xMdVo25wbCF9hX4BldNYNZj1mth3rm0AwuHUJlF7epk1UqhA+wdqgOBOype
sQ6MvVxe+aormrgZvI6eFXIYLX+zCKed/vYvjuKn7fJFyK7Omlgws9KPCfOQrY9X5TQicatqxWiE
AxivlpY0FkLkvH2chokYZwIppw5JJb+r6m3UrRVCUb9S21VLaYL+c55ivpDsToarIxqL7o+/CmUG
Krs83hTbliZqLz+c/FVzugvqjbKKFE8FTmKA10I361kQ7nzDpoweJpCjcds5qvkUdk7Wu3J2fxJe
lfKpJmNJVlW+RuEske9fz/5acQT6FtaK/1X64zhCx/SpjleFtK0h7tAkkte1/2A1B8z70vJmMLdm
eY+CX84BLRyk7pdututD5L9i1LzL3UtGI0f+J4ASM+fJVkWb8uIMmSNeENZR/2SeuJCYz9vXkZGp
pWV9UheV758AC9FuP0YHH4T1eakreX2edfGIszB8Do22FKbVxvEYlrdRuzkNO9nf5cYzXAryWXNb
IScR/Bb6nbE0TbuOKLlYfRaM03qsWiXV9GMhP1fis9yuxPBFe4T8fxrBaqxVShHKQ8vrnbP2IISg
irwyfxL1TZD/BCJk0C3yRq9UXHmTOENz/DpCXif4/PX75r1tQPgxjBwuKWuobEWmWh2O4rBB0BLL
4e6T14RzmynQhNuHwjYV8LrZ665s3ZTiUZV/mflNK6Aq3x1L3UWPrBNfQmPfTLxA+SmBeoosFpyV
nV99N85YKUAkwK2ymrwfkPh1pOL+hPCpsi6L3ajf6vV9jT/ebbWe2jJ2LOBOcMi7nxWm7OpSgfhf
Toaua3gribppzm+HPBDkWuHdjL6HpyMq/Ha8C8xVww3d8ylPvmnnZfre1Ta5/Neys0uhKU46TcLp
QOY3Z2oE/CMYKLuYzts1kvxr85ukfZeyI9fC6Gk+qfTiN3H9VvjrJ8xvBQSFkxF5VXoWUDjPXkPf
12vaYzdZqClOjekKPhPodC1rlV+/Ev5aekovL66EU9sGitTw9Lj0qevugCag74TrOqGFK7rW83Lf
+b90If5actZsO1V9lAidBDJIs1H5ds4hRBPOLEMyJ7fsyHQjqOGE16Xe0OIJm/XGygl1rGV8Xafq
oAovqPSv/DcwfcMmy4/WWicfWGvRMgtj6YjNc3SxqkXDYJNhIPDpeiLSVKReaXzbbHpHqFZjvJuo
CFW/LdZQq6z912FlcctnQTfO1dMYJDx4i8rHZCgs2dGEkkdd0MnSKed2wDb+gyJx6WTP4u0YqM1/
yMmNm2oYTbVITUz9CmOgbbofNFx0GEUxr1wVSyy2pbdtzaRdBKP0M7GlOmPU5VmYcwODO/XrMzBS
R1ifUBZbwYs+Wc7Xm20sPLM1i2PiuQtD+SSiYs8Atl6ljN8qaPmjK1e/Tv3NOfolJXdZ/aobdGXS
5156KZ1oUtu7S07ToM1qMUGh1QHUsU/upSE70JYaioei2OQMtV1hcIce2Sf9owXIottWwuRFgYNl
ooAI/wFDr9qVU84THc4wfgVT3TPs6DeCzk8ZEN/GDRIFwf6Xmtyci41auAJOQvUnUou/icuveUbk
zMau5z2LvQQBzs7iPQku0/OvN+s6bO+v6GvNoq8R+r6ot58kmVo4JilnRAK5zDTGcmKEKQET/Jjs
Z1Ls5RZe1OLas7AbidJJTAc6kuaAWvyLEv5Q/FuajibCl8zPDf0ERtuzpHsYrga47PCujL8vPP/1
8v3/guFneX8Rf/06NBSh58tk7jJhpEtuHc4p2tRMpXR79LBQ/Pcx2JrFYL8chqCb/ART/Im466KC
kBDwZQIvTreYuNOvWNdIHC/t+dLHMQvBiknsVzXet6GSWX/vTmuxd6JVwgiaidTAmNCnIGq3lVOq
277dLmz39Er/XgH9td2zSEz95Q9Zy3NbihdmHp6WAXzOFRKgWIw3HifNjYBWLTz1Z1n31bKz+OvH
yFsHKldeso1+tiJgFOrNLP0moTRPNZGhSZlheMDoVGYgjbi/4HyYrZ0wPNfdCeo1QL4tDqH/lkAz
xxbN2CnloQyZUy6216Tpk/vqx85itlYlkjF2dJSANh6xc5kGo8Jz7xAy9qdoGW81/X3/fT1rLsGV
ieJJT/qpO2HeFv9D2nUt2Y1b219xzTt9SYJguHXtB+aTO6tbL6xOYs6ZX38XzoytI0rTUEnlKpfl
lhokCGxs7L1Cu4n9dNg36WmgXlDsc1jY9c/CjHMynnekQCO8J76fy88zF8LL1t5HD7IK3EU0FCLY
H4wO5OnwtXHJALoDtGJBHktA7M8FeMPJxZk8x4dXfhwJDHEVCQcil600YXRDMqEJdMdyIugd54/S
l8As7Q6GCfxuIW/QVQhcdCNJ2gAVka6H5R4kqNGTQAVZL7AdFwsNARD6I26TjpOPGGdXk4uoJyv5
XwSwDpYpqD5odgWxM9CBEIME2Y+XI8C7HWrYP5GTyB/HAONMFroYvKRoyS0UMWACAbQ+BDIs9VB2
CU4LKrd+AKm91OvLfRQADtM3mwxGg8LVGN+E7Z0SeQEF0xcMY25x6uPIiBsQVufFY7UapYXEklNq
CrfwORneAMLAKQiu+Wv3PG86L+SWZ/6m4PCfeGiIq3iY9mAHlwnuXBlcQV2gOSCf4avIB8x8M0Dx
TuQjp39cEfo65CoWSkZTNAPjdHcoAhKof7uQ4l4UzxjMAuJAWHjEY5ZzVXwbui3XOpa3yVfRTZZH
AxJRYPUnitPBcK5hcDkgx8stqNDzfOwj3LjAtWeSLSUKZO2RcwRxttyadAheD2mMHqAfoB4U8Dq9
ypUkK7DzzmPAcSHbZg6ARzP5vbMPOJBvFxittFKiMyDrVeuo2xnCxy4EQHTQ4KBZZNY9bNEyMEds
zvtywvv5uLlY133SxkksnbU6IsMbk00fb2IB7ivgpZDONG6gBBxs63Qvs+JaC9AYWBJAV3Meg7O9
1gAYMJlyVa9wqkm1zdwaoFEDc15b0l0RhgjIn8MCt6BM5wc73gSwBXExAUMMEQ/S4/YXVHjhg1o+
CO1j39+UOuT/ymULp1tD8dL+Lg4OY30XBqex36oQxZ/QLHY+ngb548PdOEfmi4eRY6FYakapCpPb
XLpugpP4kHSbdnGIXRnXBXyT9AcDgQCQlrbbLtFBeu40q2y9sT8C25umuDpy0iPecXBO1C8eKtI1
rW/F85bQWoe6BZQB0UjTTNacMaBm48AUDMAV3prgbcVV9CtHQxjTENEvxh0YBlIW1E1QBgQV1h6x
+VFySm12Rfzd912FQDlo9aEpmJYEME3MUytG37R4GZ9UXAghpwH7hxd40y689+WcfGdA1sU8540a
d2DCguyNEtcGdHWc9ALYt2ULZxX49kQO2uzcWebsvDXqpMgHigoTAoABjZzIxt0WoFMrkq15tGLI
Xl4tTgddPBcSM7yJ5nzgM+T+4oVVQ4wyrUSTPIdPvO5N6Hq5qiXBe9pqda/c1MPWSH8CbsfJoY3z
NrwYODbqppFTbLPWSe5CX2KixTeoKduQ2PzVvs5/j9RzxnMxGgJbkYUJ1tO0XM0OgfqcjJ7aAjsi
QOb2EWyPnA73eF4w4WUPawhAX2dQjGEyTHFmwlfXAiw6ceNDDHUTy/B0N3VTkbOGfwzi/W/BwFg3
/4d2jHtYBPwJnQSe0yMvMSo7e+gWhBAlOhrTHiYfqF7CuGK4SZC9ZpB/fEalf1FsiXemcrKJNQIg
mChp5xJcEUDDoZUkHAiwk5bkSxL06qMWULfFSWEAaoeGy+0W8Vb3Kny1YlsQdTyfrOd2pmASP0+d
sTugifkITX/FFDa0+SXw6sUXWEUvIuqdQgVsqkL1iY5WcmFTZWM4WQ7LeQiugVsFW2nOwXXufHxw
OZPZKXuxxkMipJMA1VzsqAqH1jWsoFE3mLX9AOT5aFbTFhrwikcyt4XjiA/MlD7cEdgfmVUPDAgq
OTsVgd1JjyjEQWUgBYF8r0HaCJmPpzTwCdvEyQ0sjwyyy7yBy6fmRMF1D34UjUUXyvPHkoudZEPr
okcRVrAk0PEXX7SBoJjRlrc/PvB5e3Tdc5cGWZymEddK5vjTgBssTt5gzY/YHs+Ad8BfhAdJ4dTV
jDWdK6v7oZJKhCNMO53dBURUK91CbheQk97uHohugR0Bf+wNl5bN2RLnQszFKsnHejFm6GlfLZmF
+4yJPhi4MKrdRQyA/sZkRBZOz05i6/2Dlbnuqudj1KaJgljfJHsB1GqHUlgr5YajwRs8caBn0C0b
QAQLBzXVKnMKq9D3OTe95706W4AXry61qkElFWlmBGAPoK7DGyNE+mByRBZM+Z7Q5Iv43TPeqKtb
a1KMAWlmBIPJRd0ZwEXcWWGFishznfgxaorIp4WWt6h5o64in9zINOzmc0OlwQJzW9YqDx1IPCTg
PsNsuZVM/VdFH7+GvjXTSsozyLV02EzQZ7+GlJJVnCK7f2IU2OVQvHOxQ7ygsQp6Kc3zaClxaWES
LeUNOK9g6DjQSAdU4SlEsVJ4CpycmzZx8sR1F7qvBCMpmdYh5OfQYhixjKgBVkrRnnldsAlCq+iX
tMnJ18lVVvdTuA2WdVEjOw0BD042JHJEtCLRfoADrUeKHRqhSGpAB/AK7ticosSaK6UYfQwaPW4g
TbOhvc94UjJYLmBGJa5aPAsGVHHU6gn+HygOS9yyNGc9K+yDXOzdWOymTG8QtpQBOCi/LGFx4YMO
Up+55EvmC4D4euQnDB84K2xNQcoDWOnWClZ0n97iMM9DV4DWn73Ed8hWy1NgouQlxuB/ZBbfR5c3
+CpkDdrciKF+bv4A7sLMbOR3+GxYwgLNJwfO9Cx7g7gntxjAltI6ZCuaoogQjaSqti4BxpqYNAsT
DVYrCGQQP7KhqAmdRRucfZe3i39YcLwcbRUjJ8ih/0ehmRomg50RoKUhSia9prM/QPsoAcEa9LN8
NJEwPuSTWxZ3NAf83A3yQwimOyeLln603i8faRVAjcbo5lkd2f0k8CS43m0Vpz8EG8EKfO06vYMu
EDQ1GTqEYxj+w7v+5cir7FFeqFblAb55pqAVXQD856PsB2Q7qq1BiM9tqi7IV631SzTdy5FXwXQE
28hYUqQlKDHU10yyIQKfzRlgl1tBOWCnm1Hmy2YJ5IkHRn/h/kImdjH+uvDXj4sQyTr6HFCQNY6p
DwmoyG4iFzBhzQtKE2Wgcs/N/360xy5HXUXVcQg1OZwm9UqmJilNGqDRVx6yXQKiI+xFFlN7rhjy
lfedf3SGXI4rfxvS6qiSBblC9x3WjjBhhuljAtLd+NqA0AWcsg1gPmd+fxREL0dcBVFJTAyxlBBE
QVddLIE1kkNHBP85t5kKChNxg/AMt6T2wwz7clz2XBfBO+maIJoioCoVWLZu5HzL7O2TYqMoN2jf
ZpAQcGDJypWn5b3uKnhOiwyrQ/G8nPLnVnXRLwK4y1Lu8s1Iz51MVdhxZa95o65iWTY2oTp32L5n
tfkRihA4IaMWmxe+YwEg3A2al79GNric41W80ubMUMUUqxiXCF+81ycQJlEh9FlzZFgAYAdiaOHe
2ThR8pz5X3xZpav7pE9QMafVNTTjYuBHVKtpvKo/grwV3RUiAPRUt1QXyB0drJTlxQh+pcRw+eqr
sFVHAfJrKpwL15ObAiBb47QYB8dAS7LtPQCHyFlSSdX47XrOLl7X7sJe7cEIRa+MJaBkMFsARexi
BpYWGH8QBkS/N4OCp3/GiVnrsl0XkXIhTFyL4WYCES5nZn6Po6kAXEmyigWvS0f/J9qhvIHXQSvR
2wbMMDawOjvspI4eY6ccnM5pWlhIBDuwj1z1l27MF994XcCTw1FKw5mlvsxzCwNP2ErUrK0WZQy7
T91MhFqXDjcPXHN+e3et63gC6DRGgVrS1agBiQRNAMROHUVpdOX0xpccfSfD4vD3x12FMApQXElZ
oeDs7jY6QwDpDHi2ypA4hK6QgQa4naZcGX1exF5X7fosqKYGLupXLc6EyWairVllU+CkgPp1OgYC
AWDK4pxPvMW1imH5PDTpJOFEVNDMtZfQg5gPYJ7ZISQQ0S7EjQKuP4Dl7U8IAvP28SrrqhiwIYlw
No6WnG7FBUypmNkUV4pXLKc6dlr2gfXc57wzJ4Kuq3YRCiPBrEDglJph4ZWdi56bbt7cUHkDjS5r
gc0Aa7ZSXDA0rq8a56XXJbeszaNgAuAcCUHgFcAvO4PfEhM2AbB/xUeeof3A/cqcN17X24LRkKVK
w0w3tggjs/gmLSECDA9jmClD8LJXXid1pyMFZeyD1HD7dkdUhzPt7BT+4H6zrsAZSqYvCwug1KRQ
1twOV5IJIqsAfH2Myx0oVhAdYSgGWvBWOSdBWFfgjKoaEk1HCJUmN1lcjUJRtwWOw6oF5vwE9W9U
/pAjbOrS5rz1jwpxF1F0XYjrDIPmQYQNFmjHPL01gu0ILc9dU7jR/JAkJzW7SY1Tv1wV2S1c1qud
2u2k4SnU7zgPwpuDVVybu4jWMRAeuGk0EQz9sOihruI0UI2RbEa4a1NLrHHJ4IzLW/Cr5KwJoygh
DY4R2gPVxxzVJWSE/RNtTFaWL+65twveiKuYNsNnJOgEvGmh+aDbAzyUjK6MuivcdhyBKZwDLs+V
TWbI3Y+W9yqaYWOHqqGhLCZfZ6A8D58YWCl4zLa/e2ckq+QrFDMyxjJ2c+vk1VVQXxXuiDpcheTL
YBhysML3FEQjZ0qPEzkGnVvxVjVnitfFOLWvgBzMkISCvNfjFV0Y0cMNedgE2qa3wbGtsby5KoPn
M/CDOV5X49J4qGJhmoEWMU413ZUI1rYMFnoPWGp0G1Wb8h5V9pvxlVkm6qfe1mZQlGQfJMYitQcw
sRbI6mdwRfndRbcu1rViX41ER/U32Ui49sB+5j2F2BC7z4p36a3CQ+xwDu51dS4ryqSq4wUXy1dx
NjVwJi3DBQv/aBxQW09zJoej7yqv5MH2OXFkXZyj0jhOSoHsm+kD4WqJcuSIqO1UCjwcjoLoN5ba
QXSQ733CW3SrCBZWo9ET9M6vkt6qzm5mOLbRq0IHDY4vrjxYEEiym4GXL/DeeBXBalUyQFZFHXaA
U7utiBvIGQCRLfhQJM+dAf4nSJCacfNLvdSLs0NZBTLSyhF8IlAHHQQ3rI4gBzhhtVdtUdpPqO6j
BNpF4G9zwREsgHy0zVahrO51WQgaJEhp/k5QFuzJE9Lv2C/TnaActOLVoI+keNMkKD6KjBmbgve4
1WJI6XZcHztO7qKsoh0NyKQWCmZfh4yB7jXylaZ60gJebIn7X8CibFTt4rfSNqAyB7dUq9SfOGcY
Z7PRFWujHUSll1rc9Fm/MnoaTuW94YDshhqZ7qqfip8qL7B73Qdfga6KZGQegjxTcHCihCM4nWJB
ob2RIGTuByYjitgN3rexfvNVV7dNSuSBNgpSpbp6gElct0HvCiKiS3/VFveZGZ+5wJJftp8WVCgH
kRdeeFPNgsBFeaPpYpVECuM/TKbqxaGbwaYTbQcgX+FpLgMTB9H7GhGcVxHnFYHXBlPxNP0VXqC3
1DsKnOsA+t8yCXvW86gfR1uHXJ7VVHtuAYsT2egqsulhnpE4QcaC4xSiHswNtrZgFQjuAfBAb2OE
8tXvJmZrK6mxC8o0YT6wwLwmQB0cKPLB2oshilI9wHAYGtWNF9olLxMlvE+8CmuNSI1IUrGblOvB
jqFe9aC8Qzx9fJ42We1DE6bPnOm2RQUNeun+8IIKrQsBtAAsRCh5ONBwHP0BmBYDXUazLUw5tRqk
PjU0XgR+MORE/7UFFfARRSaVuLB1SG2czvDKBgD8cPZCaDgH0DYWI68XLDjJcHk4nNBHV6EvlMs5
kCMsixQJRQMQupl/Dh7AQ/JEOPZMbr3pbmChCN+gGsQRrsbkD8lqF+fP2l6qFXoohmm4u0B+xjYa
YGoAXCitHrra0CPs2Dn/EwUYzo1pbQ/Vp2gOQKwFx3zmZtPtWAIEWV0B0eMq85bA2grZDSrnPcR3
rWCBOlXa3kIe6ndP37VBlEKyXEornL61cVUvp1k44sIM70Fo+kT3ndNpuxwiXVto/PCSyXMt8YPQ
r66CIJ1mqWoZ4xr4H1+G10biwiJ5hP5SYC87JomZb9THAok9cQXBrEVTgxzBaApw5OMdCJz1r7Kf
XwTkfGqTpotQ6s1g2rmZYptCIQmtySTdMlXKxlJgFv4TiseccoG6iolZFTaQaTgX9eGvJwK856Yh
zkAfiw5iQkCpW+MpcXLY+sIWyP34GDyLGnz0BdY536xEER3YMRT7gEui9JZprziCKVxGTmn3Os23
C9YltPiwAukXCV1KgOlc3V6gKplF5tVI3o3581KgpjKWm7TzGzAIukeq7KbiXRVBWj/M0VFA+BKX
l48fnldKVFcBNpfJXw8vAmRkJ2jfQs6jVlC1TRtf8GKAyvkMLd46WSWNk5zltFURrAgYktvpjTW6
lBHFBaaYaGUNgOyxS7kNNk6MVFcxssgDArIQhp0Vl5YnJfV1zZYd7VP4rlkK1JcWv5Cu88AkDurU
yk+Y/XIOb22VHIay1PeKhmyZtSNgpo4r5uB3KJeD0Hvu7wVOkzi/94m1VXIoQ6RyaTqQ90jqFhvZ
ieAy7A3ghoaopMHdFl5q7sIdlfONtVVymKm4jNQNrv0SxE7KY7NJQRm363ALknzxNNulHUs3v2g9
eXEQaat4qAK3PMUxYkGHdMTCDUx0JB8VnQxCDM7IGHCNB94wLw7zNpK2in1lSSOpkDBuMru6F3xh
9LcEtX+ovLVOjUo5qpXT+JsR98zlvoi4Cp2XRRRw44GKde8F3gK8Efx0UN6JApik4IpdupO8m2Lv
40V1rlF8EPS0VdDTOqKHLYQ6r6I9o/22x/phZhDiyZ7uVFYnZfJAs3gYHaE9yHBIfFNlL69dZi8H
tgiccDArEPtGedGC00VL9rPhOVCYVlJoxe9p60Ld9RBCIN0hs8fFWXJCwVn252Le2jgoxTJESeQs
psUgwEnlL4DdYiuGrZ/cyDbapO8gT7SLbQy8z8aLA6sAWNdKBLdSLJbldnlkSh3558bXoaiFriQk
6K+4JzMnj9ZWoa/ShTgZRxTUpXbLmKHgEWRwd4/ke8PCuPBiinw6QWo97nnwUs676quYVwSZFkoh
g5eCtdS1tuSH70ArWS0UDVwgGhIT3oIfr86/uZ9pOtEMYqANt9qMqqqnmcCMXZIYzRmnzh3gABXI
QDfiTSc5Myy0ZHO8i2s/SE6/mA1+HX2VjlRNWgRNCUCFBN+pchdDFvNZh66fm2/S5Oas6FdZQ3fi
fuUfp8NfB15tyrwmutGxgcPuxm5LeFnXb13nF3CrsylONGoBANmAm7QpIGo+xAe4b/lxy7uX/zj0
f32MVU5BKW3H9M+ic+C1A9QeoKCNknOxi6CE48Bw5AUKSR1HoPWHOGZF+zrsalNp0I0OZAG17r44
1tntRB18cWImryOTy44hoN3uo9LTIHgqAQoKiYDYnQTe0vtxZPn6FKudpmdTpSRMIa2S4ExrsuYJ
5LqZtj6MBabcrktIiGOP28hvMn4LhR2r38fl/w6/3m2NMseTEmLlTy7Uz+EV63a+AMs5J/LVXQWR
Gk72+0Ow/MWsr1WPZr2IpYpp80F1tIKvseTlpdM84aiHYKkdQNVD2FLV1ARHxHrk8wPOXOuP3niV
aIw0X7KKtaW76F6M0JuC5G5vdZGTwEdHMwl03uHld29MRyhK64uvL5sC3ePWml4HtM5VXIuAmYR+
bnbTtPuhgiVJe1MJ+4Dc5PF+gZ68dj+Vr4niyRPz0tNuVVif9hBkScMthHQ1/a7vR9QYNUDClDg1
FZjuBMN12R9mFZpsEOAvHBEXsSmGiG1rflmChzIFZ8JSAVPIdrkAs/rMAPdD/SLCY8sZj/Skw5vP
FOTbhkJLv/k8QFyv3Sng+Ap+Ntxl5b00bBZidgCMQ5Wycvv8savvI80wqXw79zCPcgsBvNxPvfhc
gywKILSw6YvdlJhlsAObjJQut0r040Pm69pjJ8HFoSoPpKWkQ8ulBBQVmUD0lEOObCk2wMMy8x0I
1iHRtYeStwZ5A6/CvWjoYh8ztloMLr4npHv4u0g+bhRd79aGOThlv4XDnlX0vx3s9VWwnxuA6ocS
HMzRCtHBAT3PgNDyNk9sePshuTFwHextni7h36SbX+d6FWNJ3adS2OMmkW2QMIGxlR/Qk32tQDz/
U+2eE9eUHzJvLzf6KrxKYU5oCNTx1fBYorhr3AKkCJG3oDElGAg3vrwcor20ARpjdmCcWdZwq1a9
EoYEEETVLXJFT6Q3I3gLixtghLAYw+dcs0OIJn6u0IuBchZQS5+FyW30Tfy8nOCG2I0mtnAdu13i
Fe8UdKO9fixSs32JvBHQZ93qrfQZ2mrO+J47+kNTmLi7FvhvsiMQxgI1+xoPDGBZ78zNqapeDWHf
Sg9wY1LUe69G0bQ3DoHm5RH2b39fNaxgMAP42N+zSBDBSsD41MHhIf7U1491O5ha7Uo3sOSCRi/E
9IbcjEQ4Oz1K3ZeydKVmFydHkljy4FQv+X0BuBVcV9Uih37tnOygmwppihR1scRThsFklh0dBJdf
9eBLot+V5X5OIGPtQ9KzTLwksDOY0veHfvBxfZnxW2h9a5Sd1eeTZeTmtNjDLtAfVMFcwqdBNHOo
FWNIUEQ1s+rgr2SFo2/c9Imt9rpp9C5K1A15lqDNAkVuQzMn0ZRehl10i/9BUNANLUk5BeC1KiYq
KCChCU6wSSIU70F0716ml/Qg5VDfx7gpXkE5orsiS7sZ25xAINySCkByThLZSMNbqjkdyIzQ4YEq
T2JXZKNUZvheBIhC13p3aNRrsTyAU1XMYIxbLXlIYotqO6hCaQ/5a3et7OITGkUl6oft1ohM5aZ4
lw+QF4nukmYz1Rv5GBlm+WJAkHYvwvPUFXwAYpYnCSZJwmYUrb5ywLteTtroRbW5wF5ThKTVccZE
3uUvAdno6hYiCV3oDwOA1CdD2Az3xUF3Us1UUMN7AgwYyfEOMpJAZ+o3RNuHEMWG3bAK1W0dUg/j
Ztwlh2Zwls7ufUMwwQKGNEDlhLqL/zcbNvQqOZTKBkLSMM5Z4A+fWLD3fDJ6R7qCmFUL+XDNGcTH
foeMoAflCrYiJmSrariD1R5089LOjEbLKPb1JyM5QsqYvi1X8OMMv4Ttjj6VWDLQFQS3PYu2BXRo
Ueh+KT/hfTENIZpAR6jujfCp/4TfWLyTxOs1szWgXG82qAC8QRoRKt/kiQqAOJlR5cIJNW8tzBG0
yctiE1Zb2dj1PlIlUpmlz1p30+vcHWF2QkBcPGCkEDcn9CF85dBvx8aM9uAfQmurJD7OxBQq56On
fKa3w2Og2nVmFvvxOv6EeUJVcq9cCzvBncutfBAgdn6FqY+hv129jtctHO6QTExA8Vkp6obNFhMR
ok8/egXvKv03LIevEXWVuMVDO9Uj+BZo3HXAGKmvCy7yqp1PcCSeE1e0hIhBV2ushAO8KSUZJsG3
Y3BqSsmBaxJcZdpmC39MnXe6cdLp73TgykkxhgYPBtkHuDMt7nQr+RCc0hHTZjfugKwMAuBUiPi7
I68qRypNgkVpkUy2Tq/jQAcMCmkTA48kz5D8iE16jxeunI9vb2dQ3QcZnbHK6LqKNt00IpFX7zs7
G0za+rpuQX9vCA6D9EVpZKsJtrjEQiK3/dQOmzR7qbOboLoTdQ9MSchKqdFNow3ofToxs9ZytnN2
zbvnndvJHz3nKt8JNZiHhqzq3wZOiJuVKwRwCnAj0VV0S0BGFwPCP8CD2djLEO610smHkfZEG6+l
x6XcyMMpq7dScU2Wh3nahGAO9aMVQaoJdqRmgPe+F4NNWV4jezSQxgZPAeDSKtiCbtnWljIeRXhb
NUAr0SNJ2XWC8ARn/6av899dsdZ3a6U8ymJmmtnBdfoKiUbsMO3FtD2J0Q1SOieUkNVL8cPHa4B3
rVgLvC1J2JcTTBUhW2oX2ZmbaUfQuVHJrWCFyxXLJilB/WBCfLU+HvyMCv/ow6rfJrJBXU+TzoT1
WieDknfhkBrXdxsazRDHZ8BiAAoQLUMn7raiLXbwJXc0FbpaXPwW50ZvrNK8oukaLRMYwtgjrhie
OtgzTNYgIj55HRjho0fiTfassDJaXRw04UbF2V5MHET7GfX40Yyskr9CbjUlzFDu6+wR4EP4tFYe
HCkCBw1h3UONjj7E2ieaQo4cSccceyVIWdN8qADEEObPeuDN6klOoKggCBvdiuiNWh5H2ZEypOVI
77jSDryguYrmYRIX0xIgLYdw53O3wSKCc4jF9ELF0mxumEI/0gHOumHx8O9nSVorwaW4+w+UqfMp
Xv0sO3pv59BCmtD2RWZgabEbubGlw+089WWUBqxR9apsF2rbFJa0PSeMcopgkriO3qEU6PKELVSy
z0RcI2egIKcubnJo5Zog0EPBBE5CW97+4VxOpLUUXJ3Pck3i81Eqp36wAEIbuUgEB0CgnFx0YXHu
FlzsFfukH83+KhxnqVgriYLuI6kOxuzWFXguKInDFw7GXMhwumMnn2Ydnm5e2Ds1c/ykUN1wA+Kd
18H/vE7/G76XV3+O2f77//Dn17KaIWgddas//vsQvzZlW37p/o/9s//+tW//0b9P1Xtx2zXv793h
uVr/zW/+IX7/X+Pbz93zN39wii7u5uv+vZlv3ts+686D4EnZ3/zZH/7j/fxb7ubq/V9/vJZ90bHf
FsZl8cdfP9q8/esP1jL7n8tf/9fPjs85/plT989d2cTP2T+8Pi7en9f/9P257f71hyT9U5EkQg00
ugxdI4y9Or6zn9B/qpKq6YYuaTp2D9UReIsSLeN//UH+qem6LBuGwtTFNY31ddqyZz8S8Pt0TSGG
Ae1F6BSAFfvHf57xm4/19eP9o+jzqzIuuhaP823ooBo1DBUD6aKhsT+QVcwNIxCZs+EN7YyxgOSD
t8ATySM30KLpthQoRrP4HHN756sz589RiUhkhWpEUs6Tclk80fUljNPqjZwA0YxvGFRS26GP4ygn
1iqerHNCcM84xeUt75j5dud8P/bqvJsFI6jC+k3xIKTlpd7oMpNDHnJpVUD4fpTVvGrtrDZLdfbw
hP31HYSzDzgkQoc5M4tuAYZ6Y8roVw3wdMGxwG36cKd4dYh1Q2b0WfumN0a7XSDycU2nmuJaKUn3
YzLdVnCBF9LM1jt4iw2496WKgGtVBMIS7Z14hFPVqMbCY9w37wou0lIpEqsq76pm1PyLffPXmrxc
g7wPwn5+UUlbiF6VSfM2b9kH6fw/Pwgvf2Vf9Wu8/Ot74FgApVQzJOycbwcZJtAcougtIfsA1Pii
f6t1VIwVTjK1kpL6fphVcW4oQlUQMcym28DGK3JZiw0OXffwJuVLCrFq2+U7qYgamiiqRJE09H3W
1bhiiJN60F9HC/4ssIjrr0NHt1W7cWCN4I63PwGNW0eL9YirvVMFtaiVwHt8zp8Z76z+nKK7pZrN
Q3Yj3f/EeOyrfPOGMij/iixCTlNVvjfClAwj1BX6OlvVnrgt9C6hSHYlHBIfjkUuF8HN9uR3o1Go
VFGFKCKhqzUSqQawTcqrFpkzXIOP8CPbATdvM4VLwVNM0V0eQkY35+Uu370lAiBCvY6YrsuErIFd
YWMEVGixaILRjv0FLJDWnr6Eb6w9+hOgAfXbr6jJBjVUiRKKpYNDRF6rcs1jPTe9CvRmOc3UbONI
h1yEOO7LrlJu4yWluINJc0o2NGmLYad1tE6vhUEcrlUq59CJWZpZTJ05lccGh0M71CXsXJpqLFEf
DJM9WeiMoqnWopyTzDksrlIVdRtpigJHEFL5Tekb1DvadvSzOK/sLm8UyOppRXGYmkj+pI3SCI+b
qDPuphEQvqptheeuHsN9EIxEdLJpeo2WdDp0lQH9a6OFRXJj2HBQHrd9N3bU1atB9RRZoIe0KhWc
bhkITGKE82+8mTW9v0WAGB+HqgtPySJKn3UlnDJrUCvpS9Ix/eKYZHuYIC63WJyf8yme4CsqRdKO
xgMYhwEtrySoy7iC3KePbUZxN5dVwVarERZ0k7Z0vtoPHQpIZVq8RmNUf86mXN+FumwUZqeV0Fgy
siCKbYTWJMD8xKJiK3Gc9NtEGRjANa/yu4Rm4V1aySGxCTCHhyaBymI1wndLaCMgiNoSDhuztsAc
oKx2WZKONajssnQjEEIMRGslgQmGOoBBZxRhFJt1vcDGIUm6Ehi1IYjtIojJY7E0TeyFSjz7JDXK
4xB04Vu2TOPrshTUaQemO1AsqI9OXfnWi6Hs1F1XbEq1SGAjj0762PawC6RpDv9ZGEWn2kx39SIX
ewimU1MMYDE952oA5xPtdSjIYsYy1LPLKu73qZS/tE1U2f1U7AvSw5ywyfZpQ3bJhM5KWYDoGQ/R
bEex0H8OZiHysnYOXbkuBQh/Dd3GiIbFg28RAEaJFkPvF0XWMguhZCDU9SGu1Qjex5F40CpGo1s0
uoGcRnglpnUBTX6srCYsiRPl9QxrQ6KhVR6KUmz1ehh5aaDGuIHmWgGbo3SBTTvVUGCvh9I4aUlo
7ASI6UWdBpttJaVRYspG1Lac+PBtWMJ2RZ6IxEwTVcQIHSN8e3S1yVyHZQv542g5waDssJTorWrC
scsB910Czu3324PyPJrGzhIdSasqkbXRdKOX1IjhCymVT7BqytTrjByKmHPkS99eHtkoskoQT6mi
SqKO8+vbdxKTdJEKo7PELRTEncTNrVfqJX50zQuu356RbCBNxYuIEI/RdVVcd2wl2uetGCq4CING
2+2UCuCkSeAd+9+/jkRV5NGqiFnDGlmlMFWhyh3EFuAO0qGBkKGdAP4m+hqLmj1XceXqUKleANxu
BxRO1c8f50/fhXMEc1VVCdaJaMiisRp8jiIlGTRIg4oJBRtbao9lohYcwMH388gGMXQiizqBuiv7
+UWSlhhpq0TQs18UFGVQ1VbQFZrLx4/fhOWkXw/g89rDSscAiqJLEl1LCTSSTuOO6uasitVWykkG
fV1SbftZj/ZAeoTuqItqZor5qHFGPpMYvh0atyzouBOkiETR12wa2DjVcw+thIDGsNqdtQQnUtQG
NYFMiDq/JctYMZPfqnClVAMRvA0VmM4GoHs0LSbNbBdVB8YnF2MZRtMRoVYoJc1zoeoQdqtw+0LF
WpbhXZ7m0RcjL0TVFBGMrmaRQE8mDaRHAFqYPyutrVQBhJbKQf8C/Gbhzf0s7EhHJ4dqfb+LKTWe
YMPRvRRVkjSHsRgi1S8VQwXOUAnVO8hjoc824aw74OgZdlKTKXe1ZsC3TdG75nHq9AG9jx5iTmiN
6JDslTO9Vx2SX1EFPAMQPPRA2FQVKcZjVRrhl1puxZITZ1Y3z/PO1DRFwYZRJF3V1tlWlkHdp0R9
D1Vdl1XbyYtxZALqkPfxytvC4vJYvt8nuGhjKIr/wLFqvYSjVBmTvJ0tplPB5Kskf9rlFstf/5+9
L+uOFNey/i/9zl1CCCReiSDmcHh2pl9Ydg6MEkLM/PreOOu714705+h+73rwyqyqTAJCHB3ts4dx
ifnV8ZJ70t+rGad4RqhtE8hb7fNK2pWDHiwIMMS47TyggYoioPZWJSe3bYI2HlZfvzx/354gWLke
GldADZDUfnxDO2ZTZLzCfy33Albeq/FCBfj7dvD3exDEo1Wd0YezCqBA+8bqwbmV4u9v6rCbxsDj
v+zkibN7M43h17dzhqvN60OQuQvHcc0TuKez68UJBkGVC5/a0BziPdqFBZmNGQHk/YkrvXC5ec7y
oQBgBdrUB57iAA3xzqm0Fcz8uR+jl9mJNULt4avPAkShQjb3b/zj/zCz/5rzk/7/mNna/FIvPz8g
ZfMf+IOUWZ79LwdvKE60qMAU5Rgr/A9UNv8ngfLIsOwEY3ib0LX8g5XZ9F8uijbBN+e6OAdzrNt/
sDJgbz4qOUiR3LX9+ev9X0FlH/sw4QiO3QGIGxAz4Hh/Rd71zhBbuYVZtLaHAKAdBAQZzP8hREug
flN94FNwDFBac1DA4g7EWposB4suBusp1u1d50GnYuvNuyd4/WeFvkdPPr72f3+qs/mhyC0p/Bqf
avBeeK8CJ/KXX1/hDNT4f5fwffRRDAXgfG+MTB1FMjO4xKo7zJmTkQ6m2yZkK7Oe/gc2hx+7qb+u
d64qTUUMuztRZcuaI9YDbBbidQu3iTY5Ghw0yGsYQ3gDgsTpq5+n3y/c7acP1OXoP1x7bk7P2qnB
7arM5nigvMWsn8XbyB+CHNFdnZpuizHeGJ6Gxq9CO242bcGCJkp3kyAhT+JvX3+W+VL/qUn/PAhv
XtcM4ADA0o8lHfGXjCYWHrzR3+vyteA3flsvwcET3MZEHHwE+BF+fcm5qn51yXkXeNfn1dj0uY7q
bOlMVzr5XpKrRt1+fYmzcefft3X2hCuVxL4am2yJMS90wzlisN1D+2CFHE7gEl/1ojz9D8CkN+Hm
X/eGFgCvr4Pt5bwBAGZBIilwXebUO6sRQW2DKTI135VbQMHeDWsgD4tkIGtvosuUvEwtCXL66uls
j2UYDDbG2nmPLn5c1e5NolO+IIZfVcreTMa9H7QP+mt6tHS81pAjl1l9VIxjCvhcUQgFYVtYT68q
e2h1FnheumlFD74wucYRIWxpsR5qddOAyZowjBDZ3VDWt25BToRAbYtgUL/cdDWMF5vXPD+aHtKq
FPGicNhqB8jvXPYjHcC8RjQj7IMQEG62DcUMqEJeADTDMkvvkCJ69L1yOYCZWZn+zhUIz7FhjJvR
DWlQ0NS0MW2ym0BzKHP3oajYgk8whfHbpQW5QtZWp87pFpog9CxKtnjOd750r1PGN5ixrGozwJEb
o8YRLLfODi1gDhOD60VRBIbBFFciI2lS0U/eO1d56cVB5SOzKRHIXc82HsN5MFHH3PIXnal2GRJI
IpuEHnMPaYK0egAWBDHgvgYrCWEoXQJYIa+WXcE2CaMH4bJbZqQDpKZAOIS3QF4SUNhH0RZLV5ar
ng9rOvrLkgN6JxWMatXGUIRpuxwEpnpDhscEEMGU/sohpFXiqfLhlwY2jlW5117vL3vobzPYXvYF
haXH+G2syAPLuzXwiE1GQMOtIdZV5XLU6oKrxdk44Z9XxmfIgaFUOPb5mIbFvbLSGiVRFPmyEnKV
ogbzFgFX9OS70bbDAh5LWOCKdt9n5R7/PpzGCg3+aN0AVll0dbcxMezgzE3axoEfjS86Lldlkl3Y
jz59u+fiSQEj2M5fAIKwhgLB3ShaLqhr7Le6RkrpnMsFOSYkWBEcQ50HeQe61tdV5bPC9f6yM67x
rnCV7TDyccBlwWsKZYpVgLyOImeXNsPPuoD31zmvyR1I7yRBgaQ3yT0BDbO6QjDMAGkbyMu7AuZk
V8ODV8+c90uX/mw7oMRm1ANgQt3zA0VCPb8xRY/6tW5w+EQE3W5Y4VX3QrCOSySiOE+iC9OD+IE6
IOJ9s740O/vs5imlBIRZj9C/zmydwJoauyFbjh5ERCk+CcvBTbwdCLSmOKp+/ZXOX9l5vX5/tXmn
fveVGl9o6Tm434no0ILvvjW6q8IggukSw/izJ4vJFwG4QXEI8M+Q/96mBs74uJ/EoLWBrFZm0GEh
OHmsh2AUdTCNaPOy+6/vb/785/f3/qpn9wdounbGHuRpASY/S8vA7i8doj77wpgjXCI8G9OS87ph
5ap1LYtBnHzKX6a7bKu3VqDvXB7wh/EHeBnJBnbGSOzhF+7tbYjw1815FNDbjFq6b8e7d1/e0MWj
7wgnXZol3c3DonqBui0eQRmbDTtSWETOwR/wCT/BkRNiLNks2Gu+LB4uUfU/qww4M4j5FIn+/Rxr
HG0ih5x56TLqxmM6JhvkruL8kVwoQJ8WPobizD3KbRwW5rb23R0jj1D0rYMKRNfJdYm9DbFIbCvX
DXyi1eMEq8IkrOpFcuEtmTuy8wftArECxYCDsn7+oLOmBfrXA4rvjb1x6/sYmIrnA4OE8CdrbrM4
vYR2zkeKv67ooQw4cOMGojI/8Hc3GskkbvsMLOcMaGpU6q0G+c9v96ZCHJ+mgRBkUSY77o37qCdH
vxwufIIzFfqf7XCGcYB5ggrhnmNHNlZ14/ASe0w0Bm6un6XIESQyxYEEbROCEw7qvcf0xrF7MFXt
kGcl3usXpuV2ovXa7n9KysIEHvW+jraDOhr/yVjFhoxq24EC3lbNMbM6bCLDxocWAAaf4uBSf6va
H4XTrRisQJq5s+JIRhLOBajljJ775/4gCUcbj0YV582zDhmH454rF/1OiwrfLUnoblwSJNjjQ9yY
vJUbOyhOZuOs42vzIjXyZxf5j+zGu9Sqf1aiMAUA4QTX/Nt7vRssXVkjSlS/yK8QP2tge9Pt/QVU
AskVBY8BlWP5dVV8C7Y6X17vr3m2k4tqQvKKnHfyUELuYMEKEm3lq7oDoWydp0G+RSrJAis7FHHQ
XIrA+6xaoEbYHHNgG1P1s62gQtoXjRRPlzFUc7zc2tFTcglKO2Or/fP9vrvIWeUvXMqatMBFkKT4
Q6IODqCGpOvqG/sGtsAjCcC2t75ferKf7XIeBU4ybwU2KD8f31vl9zofCB4sdPlLFcsVkgwWtuXu
XJxD3AFOGSVS3OqLeQ2fVah31z33Um8yXhR2Mb+tGnGZXgY7DhB8oj4wmJbW3aHO92KOyiU7HCqQ
cYg5SfWI9wIWnLcut9Yxjiw2/D+/XmefLm0HExMwkDycDc6qmGWzfCLzmSKHdrTzIGDS/qUt4dI1
zpayD2jAtnM8cfcU3QyHOa3Vgvkdv6lhRDjrIi+xET991O9uau4H3pXmUYDeUBdFhsnusYmsRY/Y
8hRSmrZLVtX4m4HG+vVTfLNI/ettfXfF+RO9u2JHBnsabdyiOEbrsoNRvwtnaxi3QgCNPOL8Jlrq
kO9AYb4CVAJzkpnThZ8rtYOT7jrbtZtxk1wooJee+9lKN5o0rjXiQ2FSHxCkBQ7Vw9f3/fkr/J/7
PgepOPNaVcxVCu7A8EAA/LPp9vNWD+uXq9n47rLj9Zu18/mznvd4hr5qphKefbsGvIoprlA2DHi+
w6G5JkjD3dc31dHZYNNyb+GxskYGDFRAx2RX3/nb6mSOhASXpqqfPV8+z24FzgI+dOcfv/S4aCyj
MRtf5vEp1Q+2vpR+eEZf+1Mh319h/gTvlpWfVZwaYCQw0bjJIT9L8mcDYV3KfjT9EOoJ6sMaHsU9
omej1TScEGNkt3FIO4h/R7Fk3hQ40t+KBB6u9kWa1+f3LwhGV5jxACb8+OkwgBljWeLTkV19ld5G
btBt0116nG4cE8ifEJ3eXWIUns3L/nki3KWgJjFBQP36eM2yiRjGf+jz3KBA6mqIA9iKWIHaw78m
KG7LZY4V8PPrVY7BGP7Wv5YcDkVgKPkIXzk/QDQyamrMDlNIL45ZIYOKX5Hh2WoQRtYHtvdzxLm+
hNe5SbxlTJ7z5MSVQDzui2n62yb373OcRaMenlQ55IcALaiuwryHXdOA3rGVyyzXC93icJBOy8z3
tiQ2h4mgN6Pw0Yrjx7qXoU4eOfnZFe467iEb6+d937BVPYsW7W5dcvATwRKbpr0UcdgNN2V5UpW7
Iu0jqzA1hkym1UNgt3oLis9dBiK+M6iFW6RZIHi6iOR6SIYFm4plBK8AwDrAeJ8Tla8V1TtwyDXh
R8ToAQJ2lmVLXnsss6yH8qtDQxbNpqIwENIWBBO5ty0h9MQfWAiGkZWDoGQJwUJnLakqAmF+xgPD
0fkHWtGAtgdB70iMQCof7sseX3gDlGUdhJYFd2EH8mjB24omCMSDD1zpEugRvIVLs2NcwUZIfrMi
tAoMYn95F0lI1tQ64sCgTL/36v5IBUinUKgJmI4MO4n05Dx56BCj5/DmuodmlXrRmpDqLi/mCDR8
H41Eri0cHPN4mSIQLXJBjJl9HWYzZAJqqBp3RQzVHUbdBbDTvmfbHDOHlo5hZT9jwApRJg91BYbQ
BOUc5IilzAOnhQyCwQUC6tA6Fc/EzRfKJeuueDZkCIVxdw4ZgtRC+eKvynihkbC1qovdqEEza6Dw
zL1Djg54wCGWvyZcrT1eBnEyBK0V7aSky6J4UJQipDleZLKCBtwKhuHJ0sUaKgVo2viKZz5kmXKf
uUMwUawI2DyrBOffaEDF1MEI9GZ6sqG0xWwAilcEFNrVOm8gLazlbQtXnTizVp19nWP4mXvfePzT
b9gvJ947ul51jAZt6iIy7gHucEECmw9tPSbOlcVech4vsVIWkuYryTgIYNkJWETYwTc17YbQrzIc
DKt1nNyjUcJXD0I0gbDfQ2yH6Zd98jR/OeXENwa5R21v9m3chCKjgQVDkcLfA9HbtBQZyUgiiDCM
Gsn3ZIAFKYRkiiQLS0BbG1vLvnuufB5aiKNwIHutob2dIH7se8w4nLUe+lAUYxD1IOzhbagB+HL/
t6pvmjS/sxEiIeJmXbQ20mB+xgS4vTnkOcyUgXmZeFi37LrLxkUO5nBmTauqsBYNuGk2KpaYVBlI
u31NOnqXp94ptvlvB6vEScyuKcadEi94lF4NY97qtsnITQtRZNHGx2T4WbQpTpbdyXLJE65zP8TD
rq/aHwRfcZfE66LrVt40vco2/6WdctmICWWiDb12fLItLxS9+m666dqtnZupyXe9N4uppodOVDs3
in9HY3xPNXuyS3PTOhgKWNlCNs8YtAcjANMRuIwp6caYAVQ4rArk0f8SIEixzl8NlbXLZL6UpsAy
Bt7Y9ruE8oNtabgxQSpV2C9W2RwbAauEymmX3oB1LkmAkc+1qcEMz6rAy+Wqh3Wt1OVK+XI1JHD1
NN6tPU2oRbmApqTal2CleJNaWBbI2A5mVLB5mPY8h/mfVV2p0QJpJXO3zM5Akqmuu1E8eR30SJnS
v8Yy+5bWMfwBq2EztDJk6P2bBmCsl+3dTj7XeXkP3B5vauQUQSOy3dSoQOY01MX4gCqAuJZxX3Sv
Eue+SuycLkZsqNml6JhtIRdWf2qtflFSce9CChibZqHhiwRj+WWkkCgJoL+b+lAb1IQE4hRlkD4L
YjRSqntmnfqRHWriB40NwxIOwi1wa7uDxM8F5RwZU8QIGAo3i4jXQQs7M0IVVINx2Ez3zpitKaTG
rd0CEj+VDVtGnvVSsGGfRe23CEokzxmDrqzTQEVPoGevCEfGbIUweRLvaTMh5TFPF3HWh5NAXpwi
d+AdBGUeg5D63FdQ5/vdNhm8xYACqzH8aDAS9J1mVZZeICe8yPYqHdwl6Z2bIsVEAoNgEJzQExSb
xvPwDaTeCCcAVgcuVkdtk3VcfzN47XPEzLqm3uBF2NmYCA2jWrk5kED31HROWGsBNtJvqczPwh9O
fPSnAMkym6F88uunlpIdLrEaXXvJ1S0pYO5Rv9TZPcdr4YLoT0e2aXLEd77iZqGu5Ltq6JY8/dbI
74Ucl5F+SZJyW7rf7BZ2SMZsY0cFLraLpoJ1KLA6uwILiVhhW+s1LI1QwnyEt+pFi682lY+wHgu8
DoZG+EYFQFphHUpWoHjmoVsXi7b7ZdnlcmIADWCVHHlVwDJ4Z0XjkeNh26nAECYPCG8WhVNvbBAp
FahIPQK9hc8XRYM9uAuKDLprjmjiFi9T2xzqBHGoLFtp98KE5dMhN8784CP5OJiLNw+wdw1na02p
X7RWurQ20wpavZmFvULD8WbPd+mY9ilWKGboysFRnzveWQPdppBfJ4MAyoCbjEE3HZpxkYIXpGq8
nphemCjfjiOMCGCAoMp+lfbIOtcCmvcJqS9JgC7xUlTw7E113uoJl4M5BFIzSHhnn0m41VB5PZ4A
Pw0HhBOvUTC2/bbACe3rrvIzUPr9hc6OMb4/2E3m40KMlTjuM9RXCZ/wX6p+HdJLqc+ftOrM9uGK
AsoXqO7n1MyeVmklp5mpbOnAI/sMjhpf385nR8H3l3DOTL/yHrCv7GZ8447A1YZvpn0PafMTC+iq
XMFWTTz9m0P0QXb3nvfx2Ujww1XPziCVceQo2dt5AHIFeIucnD9Rsvfwf8Ddbsh2WDg7HZDDdKSb
8bVYWKuv7/yTL/LDR5iB4nfvjJ/7jbR6QCiJ+0Pxn8ogqqRtF0zeV3164Sl/gst9uNbZ6mRxauBh
h4ecuT8VnH1G91fS3Xx9P5+dsT5c5OzU6aAuJJWGwQe5UQd9PbtNs+v5OdaHKYSJ/t2lQnCW3PB2
qmNgCM7TNCzOv85XWnLPVDOR3sYmH9v90oCvrhhcQWD94LZ2YCWvMX5p8ocCLVgb3fLM3Se2G061
WlXWr0nBW0kquJ89JTVkK1MUpJiX1xRGtPj8UbogDf3zXfwff+2/fMBXX/LXfv349V7oOf//f+hr
1P+XxyDnBLOdA050GV6WP+w12wevDcMSQkGq58D08ab+Q15j9r/AWGOgpaPkQgrKsOD+Ia857F8c
kw0O/i8o5YCivf8Nee3MORnDKNQ/1HagByBYY0R1hh4wp7MlyME4xFRjUKTehJbOMbesx+nchzuK
aoYcR9kSQ0jA/WsBOumiHtW9ccEV8SPl4zhVNGHsJKcKHuVLY43JolCD3iA7ckn0E59G/r/bk/98
aDxMUO5AOJ8fxMf6ogqC2c2o44V0HB1C73By1CRhigKDufhXbSz4XMXoTh3RX8cCvjDl4JUbllza
sP6SK8xPD/+Afeji+eFF/fhBHFKBseRGMCCDCASg1wjaskvMakKm48JlbMMr77ffYw9He45pnxog
t/an3+8W2/Wfrfh9yf+Ixfx5HKCoQ2TFkOuAevHxU0QJjmZxBNuiQo9VYCod9pF1NO4EpFxC4/D1
1ew348j/NAR8Hr2DPIl+yEXXTcn5lK2LnDjKaTUHdDvtlQay1kXsxerMyVhNHto0h+fgFHv3GckR
Fh+Pr5Rk0WGqG7kfbdywR3ay758SvmyTMttHCT32zDZIZenhVYTJYkiLkWzyXqNwZfXPEkdxXdv2
FkMJuvHkFIVYVoEZ0tuOVAW0PU2zB8vqkbSDtVNVFYMSCFSwyUBuIhXOZlR6+1TbK5yHruIiQvJi
1a7aJE9Xdi34QYE3VXZyXxq50HdSTuN93/BQKEeEtUiig1v4j03bM0iqwIaHd7wjC3+h0h4Yaiqx
0XlevTR2DFlU1P1uq3LY0fo2w9q7rvpm3Sc0PkZZZq+p6tfjAJCJpCBY1Ty5azJL4XPBWskGZLSz
JCI5pv6YMeoezYiEoII2CAMdNpbVAvDhUPcUhVMtelOvvWicriRDsERe5f66IM4VYNB+5drpsQet
LWQAQoZkX5s5C9d0gMNUvAJ4y0ELhYasK+8LpGVgd1uD4v88GYrujrtPER2WflEXYGsNiKfpvXjp
x0otx9gCRyhuaahiq1tNlaiCvK3yLaEVOzI+7hvHVzsex9OS15k6uYO+toRM103JYF+l4aAkxnFf
WWraAm16GDwr2vsmuopKK1nZY0N2xgVc5HSuvPL8Cs5moGbs6idbw9BPw7+rTei4crQ/3jVcJUFS
AixJfCNCkNDvgfuSq6HTdF9aMCU0OAXGGPWu89qfE7+jdOUQC6xC7iZrlsVyQVOrX3VKi7UVx98k
7UZc3/0d+bLb4bhhBVyU3aZvMQmKhL3sIt/cNPMP1lvfmN0+jjbgAijaNQZmErnQvAMlZSwvTYze
2tHzd06AZO9ArwSKz9sx5V1LVSoOhaXOED+X2iErsm1Lm27P4M89dt2ag6G7hxlxtTL8OdXAXoks
o6uuoDe9HS/aSfb3fdpus85Pr6N7jZz0EIcI9BIkKA3p9iYtZFjdk7oG9ULAgsryJ6RVTvoo1Jju
24t+TnOJ/ng/8DYAbgyBEgOMfG7RSQgM4/sa9mpdZdSSJco/Wrd8VClG7GymzHVwJU/dLUCpQInu
0POpXEOiH4Wlzi9ITt5E3h8/zJsYA2NdyAkEntXHAlrUZZHawGwC4hYjsEYcPyCGkduxjfVplA4y
RHObHej8I2FiBIeC2GFjuS0LQJbLyUL3FIaqUu+EMslRg+EdGgfvdS8OSdbaPwAQFIu4Tf3r2Mdm
MNBF1DOOUFK43U0ZcVapYfveasdjV3n6zvSVdWgkBjYmzZyHOh8mRLqT3xwRR0gX6qMnGkuGbLbE
Wxc6AoCh6+9yKs01gxXphQ4bJ92/viwKuwmcfxkIXmDnnB1ksJ4HMSUJtjl7gic1oYgtK+qDhdA4
HFIxSsQMIl5xXQIgF+5MN81/+ZkL7/Gyx77Q2ADOXH6CpdC4ndA3FLJL17pSxYl5MlramaD36cif
oC5WV6axhlstlFw50XQXT2Shcs/d6AYiV8IHdVtFuKJwG7EubHu8E9F1C0/lESCf60Gq2fMbU0Ch
5CT+6u13edS8uL4cj6bxwJRIQD+p5qfqpRHyUmLnpJKsO6CnbgPqNCQkcUeXvYgEfGoT767oYVgL
sWVI+yjDWjTixUn0jWLO9CuGti/rMVajPL0Zenky6FhAGIVnhqZ8PKRln24zEveLygi2qZADh1dt
BNmVtBWgIViv2KBSHCWx8UOAdoLSTFakY79L5OUSYcHMFN+JWqV5TeF/BVA9bafZebIQN5CHKbje
+frVtjYAdptrXZTRdaw5/P/8ceur2hw9nULChP3RiqS99Q2rjhTFcVnbwCUxDuObyiKrBtBaqbkI
JeRlKz0/Hsiy/XBKWbuqJaUPTQuPOsW8O3/KKojW2qCyUJ2h852BRfv+zspK4DLScm/LHCglb4Dt
wuQEzmVNWwO/yG5BFTZ3UT+JTSdUFJT9CO9z4YxXRQSqWeJimEC1OVImxA1lqOFObD8k6R4yqnrP
HVg94bBU79O+vsRfFHOj9rECMKiJ0P/aUEpCk3U2rQakXo+VhdSDzHXvE2Rw15WShyT39aaMK9jW
J+x6yOFkaWtXLywS45vya/84+fRXTxho0a3qYNDpHjLYe+y9RGOzlCk6YM/VGHq3udkZFt9NUTc9
OaK9LduR3LhovG9kWl/TbJDfHIj6NqSvsd9G0y5Nm2LF874FoBxZS+OmXjjKYbx9+yHzfCWMrE8c
KPtQ62bvik4cilbpTYdh1wLNBQra9NMZBwwh00LddolbL5Vs4lU9fq9baA6LpkvALedwRozL8bku
wUDIU2QZZeBx9xostYyKbTVYPbSCtN/7mXgEYcoKvMKvt0rYsFv1mFyxXmIxCgl+/li4y2JE/m42
9MU2juE9B/1k+9wJGhIincfIUfDFJML8+fduW8N72/YeYunpXdJ07aVu9bw5hjoIOkscb3yHcZud
++jlXStnFZ4f0NpZ9WnZPnmtd4wG8MKKSSZhlPTwgoq5Cmoe0+vZwQBBaRHbgg3OjHHXTCkAw2MK
N0af0ruvm2mc/+al9WHpAZKjPuGw6oBS+K/i6gzGTyKO4trTNGw6Jg7KosVO5bCIQpuEnm0CWa13
ZLTOKETvNYufmkylKL/TQ8XrTaxKCNLmHyYZnJ3CTrmsyHjKowkuo2MV7TORL0RU3rp1WYWDipIH
TlGBU7+Uh6mI5dFDVo1AJw2KHvpiX1f5A829YS0lR4d1GluJxDiKQaeMKTIOuGLINSrX2eiYQ9T4
+Vr7qbtiCoMJapTzUGXbOGrMPqJlAuC4x+ZGpVlmSc22b797+2FczBvcFg1chGoK9qewN5kuyH2U
oEVnOQM73M/5qprSapFWgzxkricPbcRhM0qlvFV8WMZ0aHc2KylicFHVWk89WXn13IyA5uNeQyVs
8+6QkLpfQcLj3FA0zwsGYBApdOJHytPhZwpoxSss5wny3GGvcxszNjo4Tx6mHWgra/RYtL4xM+bt
wyMDgzGCqSJ/tTp3wxWcMrmebqsMaz33ER3vtZG39yya7dKq/OnaOl9bZQQr5jRSyyLBkF5H+ANt
LWFkmaKN9iRm30kVw9+6sjGTFYiHzxr3NGqGdDGH7KFosPdvvyLlE0las9faS1elqBjcLByEeNFW
bGAUpQPl1BGG4DFdIJauxJCjTe4irz2WODzFKl2gAGRbGcMv0hdwpUc0KoWnZ5oegTvDGo03NnYS
+bsr1cJGvvasCKA7q6TwrG94viejM636YqIbnmfVsdY9KBg950dkPyV7W0FJX5HhhM0TRNMhe6lL
DKCw7LunXLMfVtTelJZ+THzYo7cSs4WoibxFnwl7DwY7hUQBv9KsmIJJkubJuvKjIT7hK+iRqC7w
NTT1U5IN7mFEwxLIoqK3oMWshnLwT5A5nOqxUfus8Jdjmet9bRkHNG1/aI6OLPu1pcyvSfDmCF+K
aFcrXYQxwwwSzg4/ElCSpsr5mcbVMya3TdxBXz2YoPcHdlVWCV2nluzg5DEVSFBIiRiu0eXgdLdg
Mfwfgdjcof9XJ3QRS0eNN049lq88KinsOCYDp1qSHBKOHI23/4DUW8YRSpJ4zo1tbB8qGpBTk1Sz
MJaQj5mtUBCWDKUyJ6vEPKiIQI3zuxyGo3aa7gqVYmQCce2qcgu+gSN1h2jmyL6zYR4SjNXkhLbT
RWElJrLuZSmhNeojPIACzLrRKHsNI4xs1RkVLZkLsgwzY3yycLhrxm76NcUFyA59dB91hOwnChKe
11om9Erd4hUQ/alxrgAn2Vdvvyk6YPWOSjUsDW1+1aW5u+2T7DDlSl33aJKv8gEpAODS80XNWIxc
QEk2pNPjnlh8hDeLF0BI7m2kjusAcd/drjMJFDfNaG8t6sFDhIhyo5O6Q+scQ0hBffjfRFiZCF70
0LM0Nyp28k0yOzsbt90QXfGFAdCAc7qqVroEoaP37OI3nFrrVoQDfHe2Wo7fkiHnR5yKgp7EazeV
9Vrnpvq+wu3mByizH7pGOvvh3z+KHmhSU0BtR0hxSgH+3DqZak7MUY+x6OSLh/oSWMVs31x3ydJk
TrWvBV45HwFWWCXlHbN1CeQgQKGttAuCRER94AuNf8hL/kxSF/llJTxtm7wpt/BJOU25rTAX7dQR
eUKwGnHy6ehRkEO4h8ZyErW71wl2eYo0csLBDObVPoH14Ebk/Pfbd6BdoBM+vuOlNjK+aSO5yXFs
gffVN6KtcRGbKg6Hnv4WZT7u6ziGkQx97IBb7ob5R1OkfpAXLZIk+9jfpGp019WQIMSh5+yqyOXP
sfD4lRB5BldzYWOiazBz1i0cjzM+3AqQNJWjhsfeHxEDYctq2ze6/uZjS05HcZsZdPRDpqFTUeVd
UbeoC8x5cjJ8zQ5prG2eLOO4mxYd7cmjAtfIgz3BqXZ5io57uG5qy72Pnfgq1iOM1GobKQD+tPNF
UoZlTehq4qZE8gF+uPmgAqOfSNTRp2gyRxx7YD5kgyJUMKT/Em9a5R37wcpGvZCyPXHsyKf+7cif
gUVgef7CbvzukGJEH1pt6YWNyvqDg9kbFTq/wV4AQwjbW9Q0gnDQR7IB1u196fUkzLXdbHnqAUuq
IVkvbXPHYhuE8jy68RwDfymgZitua73HtqH3Q1G7qwnDlDUMG7YjDB6uRy855raAN3M1TQc5WWTR
4Ri/NrrAnCw5FAyGJnEC8DMqqmb/30Sd13LbuhaGn4gz7OVWvUu23OIbThLHYCdBAmxPfz55X5yZ
PRwrO3EciQQW/qqH/N02ZMsiPBbZCQNtulej+vDT+a+T9s5HikrBinQN40xyB+IoolZEEzMWUZ2X
8d4tpy6Ld7oNG1A0IXalV1tnNWnsWtpv6DfNjmFJz6iI0mRhVUFxTnO66nU57IMqeCRQxiXngPR3
7E3qgBujeq4ydUVuHFxs8xGGOU4xEai92pAnxbbUvDWp13ymhnwa20dxSzQZh0AZ4ZLkhPUj8OgY
jQNaHRWRrG+l0Ou+sSf8B9C3TQjcp+K2UlLep8c27XsGiUHvFMqHv3NHvdqpbDgfdqBaPC+FF3TH
SbfdGZM4wRs1Bs5UhZuobc0TOONA1kdgXtw4BN2CxeqncbrNLtURnhRE8lbhRsqiOqjS8paqfgSx
J4m+qTqIDobTWHwS9la3bvvmNL/TMHPuXa9pDa0jYt9TGjj9QK+1QhWC6ng4pe0cXkijUsuR5/JP
2zdI3TqWygGVROtUgDZVlrz6sUW5Zi+WDqavTTGlGe8IOrbCnw3ARemewli9pOnEksIZpMd4Tny8
1eXzaizTg8PK/bdxjWoReN1iRBF2MJMhQxo2bXTeyZOQmbj1LQqMzn3iHrQ/AGuaVREwT6CcuEXO
ZFzd5jlwqkNTRdhikWYHva7WDcI9ezZD8pmS8pPD4d5SKakaU+xvhJ6bQzQSIeXMydHpxnLXak5c
5jxl1zqLPHQAbXBOLDHeAxRqMvQ5M9RNseLkkh3N1ouXbVoXGxCSeeGHKry4E5+QaYfZbqyS8VxW
XwMBYzXkI6ICbWZL00IQqiyFPgvl3qGf6/GqjJy2LZfgJOQIEycBzqleUhZUKvjju/9LzkHzHgK5
XOYclVBMmLtl9AkVXg6WzhFBGu6Tf+gF60tRR9wO7bOItHX8/yWgWWunWKCyMHkI4EDSGlO/isSv
kEK0dL+VQ7SLreort8aY0aki2SqUn2U/d8s0MfqLo/pfvgcaLF2j4MYqyu2Aqfb2cwmN8OCmRch5
LLevcvxsJ4MSgCqLiIFK/o426ejBkMfMjtZOJZ57cLivlk2jL4aFeaHkMX7KzQAJC1EyRonUxOuM
79jNp1tc5l+WWxmr0kjbQ1237U5Xtl5GrUgX0UT4mNm2Ml5EZn+SjU+tx6h9Ks3C8hSmwj0bFtq7
ZIzmi0JojQK0d8/KKDX5Q9MyotCsQh5zCuDdn0oTA3D7L7QSwuaAHUo2OyFuIPyPulbf2LL9kvZF
lTSsU/WZWBzDDaCvB74hV8Aw8U5ModgFbt6ssiG/TUbLz2Pn+kzQmnruLaQ6jzdzGBL/gF/gZim6
KNnPsgXmwaWKvPJvIjVCnLlej+XEwxu27U23I0Rq658n9OETGYsfIbqE9aisnohi5WwyW3hUDTi6
3AQz0EYK/XAb68wGADeXVvY1z1OKYquTS1O75SJXZX0wmzn5hRVKZPMlkTHBy2Pdg0PxNgTf9iSj
qxvNNa0Y83giywKhRV2ho53qne8o/7kG29rZ/ZdyZ++C7nCTCdSlmU3NCqdf9pIg8X9nPcNut4wh
iX6ltWWunGawVl1BwGgt/BbvGZcH+RJbpTq5XR0dfc85daPuroTa1dd+b4R1vOGUdteymd+8eT8V
tlwPklFGegI9kuFYh+7xVdcUqHTaYMRPXG51Vshbk/jNf5dEZsdMJeoq+zaEBcz0urUIdJ/7UlEH
caMzD1Vy1+i9QzxF2gX5RzS8zaJCEeR79Ub4QAho/Zr16DrxQeRtvpMRf6H2gdZTP66+HPfqpFK8
IgGckNBK/ZSScbcgE75fVf0crQMLpCFTtBfIkYYhi2P8ppMmOrrOuucPDAY58a+kxjit3BC/kkqS
c1ShU7DZHWQ2Oicp6QLV7ty/MYh/Gi6HwVU7V/57OWHpVqOZb39eDh56y8CLvYvqZXisa/EigpYd
QVi0nEhb8yO35CgWxe+obkj6KtvXJu8zGMvGXUwNFvnaKHgM7LzqDmkpnjN76K4REbzX6Tr2eXjE
FRQcp6T8F2Q63HaG/FsW6XeXxJxT8jw59lGgl4/Bn1I3WgrGejjXIAtkcJrMh27tHniqbQYZ07lG
rpSLrOG8yvmNHuY0cZ4HsJDV3FTei2Ubv7GgrYnaqJbaLOjnCkoU9DlbwM8IFarky06yaheUWbcS
k4s8bS6juwS6GuamfZNxNt74YK8B/tk3hGr9WY4cCH/+J+ROFGTOSozoNt1J3gvpp+8lPRhGnoWH
LDbDQ5dH5XqYRkpjfK+/eBPZB2T1/e273LwMBZ0bWVaCWET2qZ0N6wqDlhyyHs9XptPpw7Ee+QLp
4B1UE1Sg1vO0LfPiwF/Znpps7l/aymf5x9u7deOiuxbJTCqL/6isApo+ps6E66o08w+FciJyE6Sn
wN2A30SYB2PwJb00W+e1R/GEzl7cYWrO/Vylm64KDWTGXnAjDSG8eXWVHfyG329M/UMk3sqrW1MC
H/bBEolqvA+4r86G/M6y+Jj4mb0JIuU9xX2KrNdEh9wnuXP4uXQq7ndBmOyHOoyfZlkdq8efgdQ/
8Al/JLCJu3kEAPB6M5sWepyXA6jiIpt6CRUvmZ68or4OwIU/JBYwC0rkNstPto5Z7Q1wi8IoaU4G
t8ubDuMmXsm7SHR/b3GOFrneV/BOb3arnWXbCmdpeTZtpjpA1UNfUOS13XuDuPIkzRD1ubXuh9b7
l+XrMNfpP9BkXJOi8O/GnNDLJXJO9LjVI1MdiQm1dgSgPY1N/C+IQ+Pau175PKEOTcuRYDVEh5FG
RkASxBNLfkNcMffrk6roN68033jqTUROMRil+biEzsChpsc14AskQbYddx+VsBgKwk9IheQ6ZkW2
7eTcrLu06pa9plVlMOZxE0o7fTIL63nQ6fxeKvo25lbOJ2HWDDW+WWxbTzGVxa1/7RKDODVVIhU3
pldrbt1tDy0oVqWTsoNoqosjKpEXmYFOx5yjCBVpSDXpY8ZOenU37PjsTFVz8h6XkepsRsHCfbVk
MH2EPHgAHHN1GysOFLW0p880y768pmLsk94ickjJbEmBOVNNcbJMAh/lFHIx62/TauutE7ErtvQM
aiXPypvXAHxEdHSJtQ1izzv6fZKtm3T6KoGjtlSBDk+xQbFFXTR7O2v1BWmIvviBoS8AE/PKG2iM
HSOKcSqhxpcpqp+N3n1pp8G9+ZGlXzrKbe3SmN/lwPmwbpvlrJz0xK6enTJlcgapNHf0eEm73jyW
CTsy89jnYPTByTOCcp2G5i/eAYvsEGLoouFcKB5k1xqSa9IEyVVjWZaVWZ5lVD507cObi+a9BWD+
zh+AfBKGFC3Yr+P4BdL5JzBGf2sZM+UcxNPWFxjU+gJmz3sVcdwCGBsqhjHoLNqdA5lvMsuyt6ZH
KXjOCnCQiTN9NKlLO1UUvyTTpRdjfcnaoj8L53c3yPJvPLnzQplzejOtp1wV3h0dUEG5l7+XobV1
4l5snQdz3aKLwdYB2zJQCXztRBRcld1nh5Dj8eOGxieTfShq/DZd3HFM8opL6w/wiTL/bVoZXi7h
600ZmznPw6fStfc6inyTSMs7GgHYEW/s2nuAmChEXppioIMXvc/SIH5wEYACH5E99AsANrXOx2Fe
p1Xhr4us8ChlssFZRQgiKdneasL/H6/qofjbVV23emia1pM3h+8Jv3XhG2PLfOkSY53X2FE7wzpH
RjC+863yNF2E5kwhmoy7TZKCPrktsEFu65SuJWFteXe9+1jZ1bGtyFTQWj+URa65TAxj3sf+kJ26
uOLWsVDEW2rhTW351+8Ng1Yt1zu7ZfGR2LAy0dxpTp/SLelfA1CRVaDPdtn3Z8oK6kOq6fTsdcgw
Oqtl3U3teoDRRbtOpmtBh9v+8e41UeUDlfAWqin8bRhj/mIMlXqPA/dJEZZ59H8elMeF8gG2AjH4
B2aYZT7W9T87VEju0ai+2uFYbBI3+RvBSO4qe6534xD+LS2ZLIZEhx+hRBQeknF8CDqnW4R+evGK
yrpUZEEuMrfCGpnnrP6jiypGdsh72R7O2ijGd8dBC0uRYys+Yz1Mlw49DvWFo3s0+QvDbKApEYpj
HdsreASdUMAX0rwXpcU5dIdNEUzMiyQbNP17YEEDQiap489X2VhlR1T/Fqs5N5Bj08zZ57e5Moyn
oYnzs3wUrjuI61P6dZgQCQ7ggC/PY1q1J+CNTVlZzpsq25fQTM1nf0z9MyR0jOQnLdc+UOu2tJlg
bYoJV5aV+C8OtAvU6nwzvcl7CQrNkI8HrEaCducDfLN613zrY2ZDfBEiqpF0trnLhI1hZi6iw5RH
MSKUsH5zRggZJQr92GBJVZF5fKx7ys7i8IuRznjxUCFtiO+pDjXxRSsvqEAsbKfc2JwVuSMChB6j
vuZ2aLxY2ZIAYUalgWG/LAl99B1uscHr3s35Q0UckMnNPzujip+kKRQVi+WiCnLjKRLij10mycFP
pvhaafetdAem/Qw8bNFMSAW6LDqblSUYExJj6URBvFVEs75EGcyu4J+TRP2wn2bNLw39O8nRb+S3
m6cEeOYlzSkrGfsWF1wzf7RBFV3iODWxA/mo77Qcjz8vrbQk3r0lTJaw7KfETs2zZ2h704pk2rJ8
LtMHLvtzKdx456eOv+aDoRlt6khe6kSKb4u7gVpQFzeebD8LELOtS1zyq4hBfrRTs41LufVqr+Ok
8sCcI4rJdNhzFBd1fxvKrjpBwDEgYy/aWdlAt2YY7brMm54HO9mhmnFxZpT5r7nv4eAmi9wNNz/k
aY8uOSvSJalS4U1gcNz3I4BU5kbizM+x7TiUkqNal89DEDXL3DCjXaEAoSB21qJv5FExo8S1WNlF
Vp86XJKLIQd4gYCdbh2Y6MK2ppdc5Pad6WbtMYrOg9ueinZqtkEOqz+5RvYsixAjAQu/M8x7P8iM
S5nq/DR69kfZBeqUDxNg0fD58yKSw/s8YpTqHev4czFchXhMmvIANXWuw7T45SbuW5xXN13Ex8ao
9ZM1AoKO07rJwvCVvAzMOWTCcruRdE0uhd3vsgiDHFsGDC6WnkMxYQaKmWHqyi/fcDnikG60WAzM
COfBNz6q2LymtZN+CVKgp7H79JwEL2LmfdeAEidOSu4ymkWM4eM7nAxuG2PU6X700U5ZRdpuyZjz
n5E7WVBH9njwR6RMSst5L90gXsix9e6chfwV4WbDJqpfo7Auns3ZbO9z65EbpWe5ybtQ3s3cNZHC
1AG0W7WphqE/OY/hOrU5yojHJeXXhQjTLbGB1r7zpdgOI94/7yFRCGtAVT94zv2su06iJ/NW8vvr
2okWOgvjxaQauvJU7B3GqZ2PiVNFACmRuVC88QwySBaCVkFK1t0hmQGi7YCNJwvr93nOo3XqcKPo
NLVOSrnmqaVbYFc1En0E5mzmCcbg9hD7nLi6sigujvzss7k8+Tr4lK6f3L3HwND6ISOrtvODN+TR
ilATbylD4R9+Lp6iOEPJuF39/Ik+5mbEpjGM9goBT7DLy1qcOlHiN4yqD2lNcqvGgiNeEXkHLR7T
dv4OplhcggLBD0dFb0EuTX3RxImcjeA/GLuI8KD4pG/HjjKecGxI7obM35dwbTjUvGnJ+b9ZMmY0
Tylh/dBC8x+jyjkHBa5/rRwvPYmZIDsJUb/gkD4CzbnmM3I6ijk5E20C/Q/UfjpkQ9OTbEdpo1dV
e63bFaqt7GwZQXZMjOnmdNa81tr0d0YZ6l/aPMfdkDLhONhE24jUlIrxKEPCc4P1n0+yNM9Okopt
GSMZ7mJL35Kw3P0w0P2YZgeLJLZABnen7M1ti43hNHMuPhnCYhmzEYi6dc0KqCzi9ybGoDZ1V1Fu
v5SGFfwmnfMYdyH3daNXTGfyV6kRUVU8lS03xkHZqix2DLVqOZfBfPBxTq3NoZKEow0CnL9lzjXG
kw8Auak5eRwabH1wC5KyDqtRW13N87IDS7+qnHOekQNtdNq6oQJNN4ZJDmVPNh5NZc57Ekng5Olh
ieusf6oWO2ekU1SYzU573oebUXFg10hYeRJYNk1qduK46tnE6/rix/3ZzGq9wDN7/9k6Qs7ey0R4
1IzllPhiaAVDmiBu4yraZWNMLhUQ7GVyrRfCJ/X+51Xc2u8ZS/1JDHitainyj/++mvwXa2ztWxSi
VZyUIoJcBPFzOMhtnxAbpp0m+dIkpFmhGg+wMtUKxqa6sWaTFzfBeztY7PWDo0oosbSCEqkan5VO
435PicJJw5u/EaednKLcMRdGAPUoSwc2P0Be6FLOvosynok879adk1sE5/kGUFTzp9XTgPnSrW/S
OvzAm07g1adEuTDetfcWR85bTnL0rrPRAEne17k6BUPkX/qxNq8V8/G1yQP/WHjpIch4ErWqzGNR
pMRq5GbxVnjSpA8gjX/ZQ4pSMsWuOs7dFnWEuR35Z24iPKPXytXVIuut52pw7Vsh2/g1a56Zibx1
0yQIMZwsvTDSq203jMXi5yUulHCnyKndWtNs3VmevscKkV5EPv9Kh65BFVrW/4r5tKa4mP/I2Z8x
yObVxenIU3TjrlzOtkVDdS44UmqvusXsDqtU2smlE+ra6h4wM5MwaL66BcFEbKFKG3JKbLFuRzte
DcSin34unl25J5yMlJ1O8nc+6ng3Ng4HV05M2360sndPdIiDU4DAn5dyzHdRBSxk9Hd8veXf0LTe
h8gk30cE0zJ8jOMp5u3PoakYtNqcOKSwvAXx+AvyHa+1rKmMRabgz930pHJ3enIBYhufwT2KustY
IMUoiqDcFkiWViySahEEc36KHpe0LGn9bg2F1mOO6e84+xk07yD0Hlsar34uTcvk22Y8sCqQtwh4
pjDxaNZJP1ziIli7FhW34US+vj15cq2kZT9PxexgEOWsWFf4N+eKVg9T1K9yjvTVsuO/1BKPJBgg
eKbKiMRz3by4eXCKTSWvP690UyGmMDIXs304HWZirgNlayhxWmEwgyqstvPkH34uhVAfrRiSQz+k
CN7sCc9xkKBn9boODU6p+6VWI0Hmvp0+u6XOnmOFK8xpjsFQvqqqB68FQ7/2KcybUVTxhlTq5DCY
HBFq0xzaR9u07JrpXkVzeJ8hRxcuZ+49MobwDrPn7FI1au6rhuSP0DlZs93fnRl1ARkv/2bVW7s+
NQzY5YKVK8eJifu2eDMKkzKQQeo/sEz7mjTNqRoL2ERmsHyqkvPPVz+XOp7FmZPKa48nYlN5/cYc
kgXfT7Ddms+hIcA8KirDVJaIfzrP77R3+M+hRXJ+HD/Yu6zpjxXCERywJU85r35+vYgDc1XnPWke
6JueE86YO6OVAc2e1VnYGRS+UZnP5DlCBGiveSEoaVjGmau3VWVHwIrB8BzzrqSlbZ1EMgzPPY+f
P+fnSlbGHiaMHaaHx+qbf0FQrszMGFcMdeEJfA6RHn0QT7k/x7s5BAiYFeS3Hi6JUMO2d6QiKKwU
1zpF2td1c4/mPTwNfIRnmzySQ6dIGZvmyThV6C43jV/opYibRi5KSIsNpNhXTEbiwojDZEfskTwC
6cOpKKMGmsvGjQ7UsEBfok/u49IJ2ySNAvlkTKQFNsJ079fEPw1EPyyttlTU7Th1y8pAtyLIHOU2
1BJcCit+QYfQXJ2Blc5tQVGGZPxoyfY//NxZ8PP7MuEHnhIes8p3CiQyjy85rmHTM4Oo2mSdw+3d
pB+0CYy7qczjcxkY9raq+Yx/vgtgud56d/znbgoCYgEmLZ16dOgb4PUcwYgPLkz7YBqse24zveXK
fQmxlBxEP0FpTSo/ezbwatcjhpZMB2Xlb5Mm9IhV6CH1HkJsi9Lw8DB40U5C/ufkuPRoaxaN1z9H
7IiIgZeG2kJCACHk+7xKnvOxvAoMFyHN01Lx3EbxokSpJikNNud8TbXCJcfNUBNH0bfvHSlu8wla
/jaaxp8SdUVW0qFd9d7J6j5yCJlpohJhVHskHH3k0I5DsyhalUWa1hTpTOsyoM9ZhYdWrfsiuVrk
eejp0wXgrRpvX7jGMuyPYbgefKz2HPYRcZNEvM7zQ6Oji5r1brDoePfVP/6Jq5Qy8TA+inmfqI/a
+nSUfYMCZMFJ1hb45VSJY1T/cmnGbgSYCQ0+cSJXwUCKx3DQGc7c8U98pog+b+aNZbHaFB3HdPRZ
gMJt/OahpoWJnHgnEmstxR1nPTPazPFDTvUCaRUn74HGo5Ac/+DeyT8d7m8MGsACIUZsve36v147
HYJ9apXbEIdyXYpNNqPhG82FGSUrw45u4dfghct8BiV7ndNX0/qFe2FHcIcV7WMzXpqlsUUmt0yH
J87sgZ4Pofu3+l1OLvL+s6ZhNh/KZTkdQvWZO+oU+WrZ8fGzTa/brPtrticCQhz/ebL1KiDoBIv0
Kmrus00hkMFZFZEqOYAsu81ZGOWyMuatGgwm1nL5mBpGXx8Cy19EebYc0YjN5rRMFMx2AQSsH6km
Tb2eJI5dS27YOJYpy7/Kc3qe7GVuLYKm3RRJtVTxe2zZMEGoNzsO8cckY93jn+4QZTkntNJG8xbV
47ItS4g6YM04z9aZBzTbvKTEYNVlRflQFu9hckOrO8/gzCSmltkiq7MlzXTXxEdrNxZ7FExG5H/C
VJ8cHBNObwts9lA1fUioCp1rhHlEBvBc5i99zikLA7tnlTr/REzBB8Y8a6RulNAPZ+drBkKvD1/t
sd4TpXIrDXpasxSfH08YFuU8J+qYWyxvLyBvGzu1OZYZi9azh6Wz19OfKUW6GInrXImzJbvfg5mR
wCdeJxOmRZzFTCAIDpWWFd/Ld+XDrS85V4q+2+caxXkqNoJ3lNb2Xz572jj/QyVGcXVyLLTz3OqR
uujpd9WzsdTjSxEJ+8KnsZ7tP/RbQaPwD6KQqScnAq3OKh3dW6gIIUo7MgbGjc8zq3Pjwv5Qbzo2
9sqo901rrGtyYl1kAYOD7bvKN0hZCCvyiqewjw9JgDsrBo4jT0GZmISm5NDU1iqK03UWckBTdPrG
9X30m31KpVmJXieLc8qua3p9zpLUaYm2zSelwy+yQzdmS8Jd0L7U0QF1YTmyYiESP+CO2JoQECCe
9MbBpUOvHMsqId9gkN9pTUNVFjmfVWPweYznNBUnclMOXRLtAhNo2pufXNTkgU8pnGaJrCKxhcnc
0TK8r9lg3GEHq3fAZ7Kx2goB1vQGaYw5UHk7vwkJYTnwn+H/boqXPqJEXto3onwqf5HG5XIU8bIT
7cLwku+6i5FdebexDJDQFbxlmpXaO6MxbBcIHe/gFcIo1m3KbG+N4E2q2wgvOBRO+UIU1wZMAiUL
C3kFMW/gEpWkkQm+K/PYeyr8hZ4Rk3cMG6TozDM3V+FCwQBwdvgnZ7O4x4X10QuxTaGyTIz65twf
nSn4KkxjFY6/Ru933VZ/hrnYRyWPpT2ztvT+t4inTV8OK20YRx7BKxTnMm3+ARahSrO2kSTTKH2f
ZsNdUBO20W39N3c+8z5d2L0LHdRc0zQkmLqLjihQN64tCDEyl8Ih3jj3VE9gEtE+GeVxSseQXeB1
kpWY2zalCCgC+u6jFUFl66Zq/0SAtBRytacBqUSgq2VR26C8kC8dGhw5kdVud+uEhHOnRp1jhOsg
bneVR7dYZ68cu/wzsAKh/d52Iln2Dv5a19gkoDisxbklP6aYkxsnBbfJTkbQ7iJoaqOZb6KWJyur
Xtuqv5VI7Xj8T6nl3ZyEBkG73hAJv5qrEUwruJSB+a9wg22e3UXP7BwnwDVUp8X50oujI7HmO+3Y
b3neErGEIHq8okIMZfg9mNE2GKFPu3A7+t7W6st2ic91oWtYpXwk2cuzbi4PkbSa/VxX3y0/MXL/
ReWJuyiH72Z016xCeHd19ge3cr3CqAOsWNkHR0TPs4VwNUlL+NpV7BDhNAWEx8f7FgjQdv1V7TiI
/BRstPFLB+QD+dAD2mMQzgS5Wv1h+ifKEgTmj3zK4uLNT1PGKdYvK91ajqLEu2QSBQAo82hRJkik
fdZpA+0WKZ+yIZErcU6zJKA3uZSC9PhkQHldEIwTrDyd76tcbjOTkBM7hpZuAVXzeFO3rE9O7h9Y
fJ+CqMAog2TeJrVK9P84Cx5IH940RvjWm+1vtIJ5DW8Rb8zY+M6t7tQ0LaVOYuNN/pMiQ8Wbx13h
jBvT9dZT0ly60ADFCMn/V3JZTV8eNQJu/D05GKP6YpuW0TlP1Tal8nAI5NVPonuTkeqOXlJ54Pxx
uTLCZ6uxyRCyi0XRlygXWkyDNl2Awas5YeKuL6UP6FFiy51JkzKyk42BZCBUB0f382gIpH3jWkc8
NJEuSeu0p/swW78GSrzw9rhXmToJ/z9hkojXWVnti1pzBmrscWfD8Wyt7ih046/7lIG2hGlbWeKS
gFB2xsyPW5JW/IijGbZ1Dr2RBQs3T5HhIL1t/ij0kCBpaw+vARYr25uJfiHPIG7lxhvMvefFj0Nd
vsQmfhZZsLSLPz6nd50TO9lEh8Z+TZ1hEWM6bUW1lmXwnjB/0px1atlRGv1W2Yw2wty3RroRMtlE
nrnpuhYfQwEt3V/9SjyPKGh0UO9yI3hCMIxIOkXJSzyMHJYtuLBtigVR25/Ki5A/G9l368ZstNFu
aPBK5WfTa0kUAtFK6oPqn4swfe4CfRQ52h/Bhoe3HolVgh+yV+nZ1OLuuuha2M91p1xsOOG/ImMM
sUDJFmWUg2Ki2XAz83sMmlcxe+lat82075CrrOZ2+D30fMoz/Bf8WoCuTOOyeE7D6jBpGzCrWoqE
CSlWxKMpQfSZQX4R5AICQochNIGSxnuxgFxMzkFQH8tZXspYfuXYAIioq6+5kT41Y+3h5HbeBGoE
XUkCrmzkVhOwb2XFi7xTYknR0sEd+AJlz1ft1vcS1fZigNETI5lwydisHdlwHHlEjpFxNk3URw4p
tLcbdA9H97ffhpdAm99or2rsoxbhBWPB6kVTm2kfLYWIoTY/dCRe47b6MMfwXtSLyuoRbnG/jAYL
lMKOvxonZFq1d82KgKj6OiPSI6hOIbLFZd1Iomg8cHoC30Wbf6ElF8u3Dvjrofn6svw8WI7pIWIS
WqUWTp2pg3ksJ/Df1iFfw6OMQpJxlybEyvHU0n5KdmFIJH/YYd0pgm2F0QiW3wLOnIw1Emka6a0B
r1LZrn30pnbtDHi2ar5Py6+27Z+gRONuJPnKdrJ5ZZYcKAvhr0lp3AtffTeoG8BIGIDcUWQHqLjR
HjaNRRKlY/UMukP74RevQW+gkppQdZfsR0PSqGUwUORs9BrGNXyPRG4gGGynhdWepsbKVqnjdEvF
9IWEI2fpieHhTPgsEgRpt4NCWUvT3kZVyTg/Rf4ygepY5fG4cor87UElO/SpUtY5/xpBwbeI4z8K
/rLm8TPYghS2R4+eN2T/0kQ8rBi93qYnCHVj0VXZZwX8QtfongpVdznN3m9zaveO2V5/iLgUkV0z
e/8j7DyWI1eyLfsvPYeZAw456EloSTKoyYkbybwJLRwa+Pq3wLJW1Wb1BpeVzMxKkhEA/Ii91waa
x9bIjD8bacO80w4dxGC+TvV0zWtQY7EbU2m4CeFL4FR6+G1W4cj1bLTfJdp8Zf9xx7Pfxi+pCu9/
/x9sjLPVaJzhop1KN//qwuFRT9OlTEA4Tozq4tDn2QXzlPsJzU5c+6AXyTthe7ZimnCvhfO36tIP
HnNEAo1HhBuUWMo543PxmMn2+1oO76MVTsxszWcPsw9/PIHAMu2XbvSQkFmZBGZpU7rB+CpBpoNi
Y1rI0G4tUvOnsMLnZV63ck3T3pGtu+ra+o8eHOLyEIAfMxRTsSPPvjndrOJZjO28ErHeNqX/IxS9
bhY8WIZ4y7wRszG2i7XBgK1v85PXYd3BLQ9zjbWoi8ZgEOQHxpV3P/VY3fvuUfcVRILAydZ4/Nix
XpMOK2Rcc2NXzEs0c942yY92qSgNpjejGAB4jfDBahFdHVUulQhoTVMxKkH5l4vin35SDU34+Ld0
vyvLrAB/Od2mlu0fz94RHooJzzw0afKSxex3Wep8poidUQog6hXSQERGZoLy5PeUecxl27ukRJMQ
GHl4yu49l6VmlyXcaUkFZ+0UlwhAEIgEq8ye8VggzhJ9elfK4sbyCUSytD/DhGugatx1P7JYdAzb
WaOZB4Wp1ooHQM4cH9AdtZ4cuq+k/Edk1QDLj8FDiSsYLB4VVFHgrp9OZe7oM/HIz74Ei2eYzbg2
QnJhTBMjcvfqsT/YDNxiPc+BtJLZjqkLjbjDsV5IuUos/VYFFG9StZj3VblX2fSVO84Le3PcQ/0P
dci4nr9rdsF0PZr4hCL4FuIfEfVsy8Usd8pw8pXQ/mHIoolvDOuNtmnVdfnlF+5ri3cZdkd/kBOV
BbLPZGXP8r6zUWvlz17dbLNb7GC/0zaPGDPKeTA+l0n00cfda2Df+oYT083f0zREH9L3WICdhHKq
yCF8NAiSWkrsWDx4hsNMBLZlPidvujVPRsycnbkynnHW87UnLq0mNg1bz321/NfLdG2NubMqcMZ3
ERthUXw5Lv17IqNmGyQ8k6cUuYfLYAaqyEOnnMU/dW8y0E0TOprKTm+4lqNouBt8b6Pb7DyPCFwR
ARjO+DnirRyC7tpG/kkJfXR8VAWe/eC0IYle2SE2irdAaOJUvOFojjg+ABIkw5fV4oXpy8WzfY0I
K17VrsNtK8E/m36wTBZWOsds6+juM87ja2GxDKn7T56SwxY25WOhXHSONiKlgBa2Vx9RAOgTQUq4
bj2Ha9dKVlXkH1xtP6TFxA1u2O81z752+hl848PppuPQ36rcuI4V7o7EfYpy4ztFU2Y4L73FAEKa
PwqTwOD2O0+xjleor0e47rAX2MzW+BuoIeT4EpviOfHni6XmR/xUlwhj4moUXCN+wltdkV/dBBKI
LYpiI6FRLSr7MHgjn3G7NxzqI233AGdkwEPUTZXgNGaq7sb2I66W7zRzHlMfhS12/GE11NmxyIiB
IqB2Wuv4x43ZzIdzN2yqsX11y+ZeBCWCIrd8N8v5rY+ube4+5lSJ+C4MybXi5STu8RPpQuLRj8M/
tllg341MbGSDuwcIhGXJNJ7MjAUygBhGps07bQ+qMkl4w9CFG6GyY1vGHQoqxVqpvhO5+RI33fvy
v1S4r4bumCkxPXPcJzcod11nvmLXAoIbfY+y/yyKBFmdTHeegYZkGAD6JgVkyeES5Nlfg3O/zskB
qlW3GQtajN+fIcyxapbtLURMmTUryx6vQ88ZpZbXmSbpKayNo9329/4grq1MjhNcTD/Kv2sKBjHK
B2WhfW3bbR1RqaTmQMJF6c+rJUxUas5OhmRlPDwbefkjeWfx1jtKzcywMJRzaD3ZcXsvZQrIZrmm
fafPaLi6UysK9gOlvXYsGhwpDr6+xa0BuD0X/7CAOAV1cTCQ3vhh8ujG+od6gzHS/He5yRsKr0y8
y5oCaepxTRcx3VX2PfThdfDNnz6J003ZavRTHX0iQgHd7EdaLgqnYQuFhoF13t5XXG+xLr7NjpJL
ZTc4MbuuZZhlzpdSBUwyynNZv8ez2a0xQKGzSaJnTf6w0dg/y/coCutPEKuvQiVHiEI/5Ddif6IZ
Ga3aWE05MY0ZSbq57DYmGfddHhLTVEWIX6ldeRCnf3xvGzswIXi7bDW+N7Z74g29w3V7hHFaQGRU
lFYDGRxSkEI07VF0n+YZoEe4jOXsxlxVhdzNzLlskfLGRxkNcWh/NmSZyQq7TG91DkOs4Oosl7QX
pFTqFgrx9Dr6Pmtm6I95W+wLAxOCHCzS4R3wn/w3pvVfEzcZrlrr3RrZncEQ29ee3DUGZNDYlgCr
+SPUCwwCi+5detnf0cH0YOIPJqCj32DynnbIqcY1td65RzzLju5iuePFShR+XuncJPzsdS8GFz0D
709mqZgshPY+Y8be466pOrRvRgHhRCte+coXF5G6YFPGBZZS+RfVg8tJBeO1asDm0FLKEkOWeeBc
A827UAygsuoOHaJV0buMk7GZelqOcVDftT3mW2YBsekW27Kwx/Xo5IDtAjYftp47Bqbo3Gx67LUZ
1g1WdC88pkcanIDYlmDYyfJcOA2IDusaNumDE9VfVtirdYaKbxN+4iInLc92VrXhICAY0D2AD/ea
XIBboUTxvew7zI1b2fEoKpgyI2nLq5aw8Pzei6t+0zZ2sa4Bbhq8xnhx73I/eRg6yE2Joxl12c9p
5ot9Fw/+rhHzgtagvZrG/qXzbILkS1NvPVbMZ7m4IIC3HssyV6cuF/4+zPs7KNHOPtIcJh6RdaCV
1K5i3rcO8iPWBhqkTDD0Zx2I/LCN90RCA/PvynOjP6d0cSb01AdBxVcycuM4NvE5HLuEyi4cGJ18
zqX47gO75yTh75jTAVwKZO6Wos6OvJtvKrEWMzDdNFnc2CPQhgnX09ijLmfYOVqEYuRu+E/CgnXl
lziuQ+Z6IhjvnIBltmTLEfB3U8CzaqRx0whtKbFyRSqw/86Kn2/uFT6MsRaij9dGbu9zWTR4K/N4
5dn5p9uoV3S4WHjDeR/ToO+nbFhGCT4qt6pGvRfdywD9QdfSWVU+mgm2d9Ujkytr2zXTP20BMCxi
9yyY9vKyZuu+8odVZuqLow1iO93kL1o3EO7FIU41SGE8GyvS2tdtM26ncUBBDyhkZVXxX5Hj09DF
i5ycE9U2vbity62a7xJlGfvWmE5NKRBupdNrCHUFFvmp7yh8ioimy2iqR3SlyNpwmWkuRBBDw0uN
E4oToqdsWQAL1NV4G919aqXH0KLxMpyAl5tWtMCTE0FziVilIg6npCoKse1KXEd9oQ4kMqPCz94G
BPt4R8w3l/2xDd8gCGNjIydAMyXsANaDqFzskS7FJhzUUjRFDckueAG80T0WlbowFbqa6LSr2QvX
D24fN5xT6VerppMlorMro10u2OfL5lbiaVPSv+jF+sMXN/tlisDczekWuavbEtXiMFQSdbtzORFl
yqNSj6eMcUJ/H/UNwOM0fyhRoLEmOY2DV6MFw9YTpQRTme47tvpvP27/Uh5+BHHyjZ9g7WBSjGPW
FjHrsX5K+fHFH29JelQhINoOsV8xV5jrGbUJC49RjmrR66DaOJg+B+QfkAEeNKrTNXzrRXC2+f3T
2DQBhjt6hfEybNmA1SEL9rzmh2hCd+PC1prFcHLDGDcWgsx5OZwKL+SxZL6gHf0WpZVswlge3Tr5
8kNBcED/kWX1wdTFRRnzVhj1M4KyvU2d2I/NVUuo2en8lqTdm13rTUz3iJeV3px2Gx3z+FRn2HtB
mQKES045Q0Rug+HTC6O9wjVg2QyVugHbbRmR8MCWfg3PG4cRPqMVbUMA8r12n/IidleOt8ETKojN
wZ1ccquYTf1kzQM+qhk4ke8UTE2Gh6bZA5qEIu1lx7JPn9Iif7EtxInG8gIOEkU75y+MgoJHb/yV
zYQ0Nmg6cVomt7nIbm1rvSp7PoAKfpjNygD8f6lSwQVsNRijSnwQbO/dgX/SFO3r5P5YfRes6tZ7
bqoIQU7GvsUODCgV8qy45xRwQcVMtWu6S1/E91U5cqyG07UdN6LJniD3Rfxo2WMzdCfdqjPDIpQL
r0EaUR7gtXFi79UZPqs5vpdueTZs/VwVxcUKsXBX3c4YZl6MAXqT5/Vftuw+YfvQ+yWMYmoj2E4+
0yLDj2e2je1DI0YW5RS1cD28ZZtmaP+BKoJ7vI3w8WabqNf3BJq28MLFa42ONgC/jcWN6LqA6jhW
FLHjdab2XRmfdkahV+ItYUS+yqIRaT93tlsRSeOP6iPxARaaNzlkHLlzUFC35tPK/wD+yvkSQ8EK
e+62eGIOzsW9rNgWIDf6WHZ7TOca9ZiUPKaL8aJhZZxA+9+w6vw1dQVvfvoBR4PP23tOGtZzrHNQ
x3by4EXorO0piTGpeF8Qtl6SvudxuLybhPjBVdDpK8A2dio8AFY+TziG3AMuHq96xp392ZE9cKxi
lDgKSh9guZlM1C1kVJ/gFUetYAQdiKO+OpTgO9P39+UUnS3JRGlu6ZFyVKr6knH7JyCqVkDwxg04
CmYgOz9Ud6NhnAYP+Prsme91iQfaYjUZfaZNc08ZnK4QlHExx/7JGljhcXJzNLp7y8lf3ARd4JA8
AJXZIIx4eCsKw6R3rfDGVUQ4Fx59WIhDMWj791TY9dZqZbpKag3Yd5o/UTw/5wV5CH5v/eQ+K0SQ
qLzrJi/MUFJU+O6+r4A1DXa0LVX9CggGXRuuvXOBJQT1rnHkvtvPheYeCJN21XN0YQJjPjyDSpfu
DzZV2Ps8YYKCVDlnV0rilefpS/sMaYEAr/rFQtvK6kGShqJTF01CZL0kCxCcF+WdYdUXN+zeGG29
xevbM7Q6ltLTcP/7t85NksMY1TgDXL1BZXMOB9JrsxaRPqnCJ2kSgjekjBOxrK+mVOLjLqyPWflv
2r64ERtps8uYemjjicxcjHYJ5UN1aqbpwa+yaBUEoPn66IZhb5kgq+e53gWz+depBhwXDu9aPlf7
2qjPXue/WcV92HAJDSXTp1pwb6B0OZW9f808f5UTpQLSEJ1JrnlEGE7PMy5m6Suzq5HFu6kstjOk
JHrX5uZN2K4djiFvMyF4Xwnp7Qf/JQtTGJo+soq2El8WgqY4ragswuGv7ryNv2CUQjG8+FZ3HYZm
7fV8FScIs5XpgZ633AtPVcZetSQs0MfjUpv6HecJdb/V33qiBIErlttKhW9jlz0GVnxGjHWeE6qu
qEtXplXgd4XKtfa4ZpCMMmQMr1Nl0UQmjFByK/vpe4kNGg8Aq203RIsJDMBqpydvJu0l0Hd1Fd0G
P8cV2LxqvF5rTFNc12WKuMZljBm0n7BrPo1pq5E/r/BSuUPNK1DzYGw9ge/PQ+/9SqTNJnCDC1X4
JUzSw9xC5a8z/CwZYCnLYFKOv0idQOZyYivqit9/xszeptR8xpVAze6W1zm0/nbsLNbRlH8y2wDE
NNxNtewo7/HYxIN+Vb48o8pzC1y61mjyKuTmoxeaiF4ZeAzpGT4czDiG2VSc7SViILiK7RB+Ynzy
SJHARx6v+xRTQWYayPMSqD7hW1SSqNHnpyEb8DvpNxaC91NtfKN5oytBlRS89TjToyB4RGb1NTTe
T4WeaA7sP+FHbNFMGxNzNy1wn0oLYt64d/v03UR7Co6R68CzwAiPzXfMAY9gPD672eBv0YmTMB8r
65AboMXlhGyFmJvkLdVcmbEVPIduRUnV7p2G87WyWD2ZdvenL8j9dSUFT2wJakl3l/XoQVPsGV3T
fAes6Q0y9hpb37p+/IeFyFUAiAHkczDMihWHrFhO64NjjY9JWhecNDQB9uSdhaaA7MAN42UbH1mo
GXRhuMTQ7GgELpmTZmu3/Cio/sdAc7ZOuMGNfRHhVPHdhtch0RwyRrXPRjrmiDmS3frXJhN7zLbJ
CnBhti3NLj7VLLMHOqqDCKsnV2eSujzLkQTBpxpiTmsfDrrVW0SFC8aDCAw3fO+PRVGiFKyrR5mV
dypUrJEB7RBBWq5URqBdGTcbMyXhQ30HHsqspAKIDJg0oggur1UaAKcInUXY4t6VBA+tuIorirAC
j+lUR7u5vDhB9TlWA5ZCQbU+m+WR+Sj7Wh8absBmOG9qazulPFTTNvzjduizFWy+VZA/dJpwiipE
W4j3nrW042OKayjjs/RRGD7ADS0XqzzpQI9cYzwsLDoY7juis7P2s+85YsuUg8myKWfLVpash7xv
7dnX2HXuar3EDhmu3lu9+ME4vTxl+pRqEgIJsN1ijDdtz0QRsBkFommfRBy/OmAf2SqTYtZkXG8G
euyVku6aHvaQi+EfnvwQNcKbaQaghnJ2FrSL4Zylp9Bgpx0y8cJFk8w0X8PMzQ+ACA1wZ17Zyhx4
SJQYP1YyZHuNzqaiFFb6fiwaY+eGHiFTMAd3onGbaws7eNUhpdqZSbcvYz/cjG1Hes0IwSzUd0Me
vLexGW3QhDexE2xNp2xhBvrzpgYel2EZPDZyTegdMhAzeo4DO90mhdgUDq+6MgQqnFSjtPbNgFH5
qFAfzGSkMkQLCtgLFFsGBA+PeSJTL1Q/9XNGx3/mcNlFTvZkQEDem2Kx7cydcWsIQN3HZsy0CauW
XT1LBlrnWAtM34WVbVPd4IJL3OHQeVwLsVfWdH1kCPcEHPnSJnCqSqOtHbGaFiq5sPgr/eFGAR9s
Zej8qYu52BZ9iD8kMh+tyJ4ObcNtgDEFqjFRaxvTrlDYZTP9jR9ClKvvC7NiOzwwXVAUd6zmTpWf
G3cc7tV6CiaYaUtvp6Z7u2C9nLDUOVEPVFunBS9sIULz8vi5txlgIIN3NoBszE3Yht4qN3tWqyao
Mss4UlqtRig8K69pizekih2jVShRfWQj/CPNTPTTvB2ijxGp+Sk1Af5Sb68Trwq3KiAGDf01U4w0
o+MI5FckS3Pt2NNHnJX5irnTuI3EhLVlKs+usWnNOtoXWcclHDpqC6IvgYsVZS845NhwyDTco4jv
LqMPogJpokq2bQVDCaAHfUSLsYcFbf3g5kS3VKYl9xqL89FoIL5qloUvBLrues+6M+Ys/8uTaQdX
x/5KxhpSbqGHqyrSn7gm+8SK+NuWVTLQtkZ2PUEo//Upcp8cXxCEQeBU19w00sdMP9hhPb2H2n8P
5Ecz/tVASC//Ipqm+h2/voHP99k2BVpxTuNLr6P8CPeVkXJa+tvKa+OzzbgVyUEMDVuV+tXy8lsY
9ea65t9am5U27n8/oKPPjlEKfQz77Qp5uPvC6qjawseqr6y/GdJph0uhnE/EqtqXfradBwsfMrCp
9F0k86fRzO7FSzLkhJlJPvNQycvvhznxEqSyJD8p+2kiN8eDvoLOTM9vDaHj66HwimeDcYOr/e4r
eECoXf80S8HoqBbbL4nsgKFSMF2D+mfwzHuFb+LWDcERtO50VyuwV0XzTkGGQL93rRej9tTh99NU
WnoPupfnYTfbR0FE68qSANqp1FtvlziNPkxuZjIeda5iSvWxdKvx2qssWRdtV12KaQDPZgdHVEPo
VrG3fLTpOYDp6C1tAbvqZOXYwr+UPvhPj+OAkSFV+GDK4pDA1Fk5WvZntMcOT7fio9GgawCSdHfm
bN8C2zGuYYEJrhzH9Go2wwJjDE12Dv4SKq3AI0j1HikoKGmaiU2V9NUmj+mRm8gPnys1PmlCMr4m
gVC+9zElWXU53wlo1Cempj37r4jAMQl1oEhsSkWMHV/S8B5sEuRuWTU/m64LtaDjtMbDYHJw1WOy
dSBz7koL2c1oREjtRtghJF8t5smMei/xdoiqyvskSPp9YCSQz3xG5IHOg/tu4ReyMsG+WqJsClov
2IMQeyzttkEv56PIrEa9SWuJzgz5+hbnQMlCfEwh/If2T2eU+Z20VHY3/O9fhXkTHCk6/vX7Umbz
sXB5RHrlmJ2zHEu3FFnzNjDTTInd+ROwHe7bNbIC/5yChNnyWF/gMnV3mF3kJWBws8cS8cN20C1s
bjXHwDcigordbj+5ZAgmYGmmJBqPtD7cjQwGOPkRsS280QGYzosZcayNrMnzyHrzFYLSmO013We8
rpu8fcC0Uh256wVimGet2vLBbioGTgsnOEyex9Dz+EoxcOOSH6YKypuogY3azojWtKz4Ow26CJC0
W4Mu6pq3TGnJFNJbWyr22YM6ZYtNaozviEDhz8sIWHwXZ2s1jtPOa+gpBxAyoZGcEg6asxN86WgE
0N068bNiSmgjQWFbNRQb1ZEjiufdMUue6e6odgG0JeZFZnEPAXwb1aLbjSLzrniA47U0Z3xuaQ7b
FQaEZgDEL1PX/ScKszMOxOngyXx49UeoVNVkTyCP5+HVcYwP0LAw7qY+PkIpqzc+/cDLVE4LYa59
CwbT2GpEzXs/VfkbAko3tZEzitFeS6d2VjpZosPsAIeJFRyqQN6cxe5iZWWxD3u6jyYgf7BmGYEl
YYKRMYTbhN869w2Iw2SC35j0xnTxFFscU00bdkLhydKs14esPbZSJ7vftycdf3I5Rg9WnD80pWru
rMwg3iB0xZPkobEx6rR8iIZr6CFJA4Gm8X3Ac5ooSg9s7sP5MtlVsR8MC6n4+BpgfHoqOtYoId7k
w2gzSfGMdNwwwMc0OKj7Zkz7nSqMAP2dD7phyJptFzrorjojv1n1cB5RPNOOFOwElXe1OY7G+CWE
H/c4oVUCq2x9URcZL2bM9+eZ9TERwtiPdubz9tDOqOlTVxswmSYb8v9lABUul5nj++cmWryZlfUk
POQsc9McADzhHe1cdz8ypD/KAOUh2jFzUgO+X/RGARDpwxTOLwGe871wR+/M3KDf1Sn1d4UtI/Nl
sHbInZjtJr66dvGu+lQ+OVOKxczA6aoCK79ovyou47ibq2jr9AB423vrhbawyS6zK8d9aPQBwYl2
gAu9aCExDOODoyo8FS6xfj4tMqLITa0ani1LG1sjyLoNmDeQf0wFG6piY4UaASlSoGjkXCM6eusI
Rg2KLTWSmqm8S7X1hL4+3f+anqoCtY4dMLNa/L596zX3ESiu0rIYpmFmiuRU73uCMTDamourlFVm
O3so8W0ugTIj1CEIq72Dn5mtqvuwkD13rkkmpGiZAQQBMyhDRglHT3Wy3Nm5wFUhE9TX7KIXN5Lb
pfdFmXiHcWIiPneUn3ZWH6HwkRmb1gwwUCKLAxFnTNNy1EK9JvzTT9JyOyyMBYtmbO16ZnD6/RQV
07GGN3lznGq8eLnur4UoowsDyDUiTxWK9m3qnekaVnp51ZS4YM/JdtoqUT/4Q7yxWiQwRsHyxp6i
AUcx7zBO336fRV1/xiWxBeoTvZYlBJk8hJnTxTJ8tUbjLxci3+gikwjDbLiA5RK7idneTSF5BG80
ma8EBR31JPZqRMFdZ176NMb3gyhBfmce8kymmPqSu32xhwRK19CAgQOxD8ETLOKjqbLwyu76ieDH
jKXBOF2YqRDnRqGDWFEyx1h4UzQ8O9+RPIkGMK+zLcNd0GXpukXJC665y19F5yCDHtqdrB3GSmY9
nrCGGzs21vdqMXUxqpM71qV/fxlLnW4ONYMo4UTpm0+qgzHO09UrN51phPhCxmjHw+0SVwt2Wo98
f3RJZadewMx7j/CKnSoMngbBEZZblfXYu9N9BYyOI4ppdldCJfODnSB1ZNMLbJe64ZpISsB5dftl
1V55b8j2MEe8XP38HQqQgq6PL7+fpHuMu3BfLzc5GdFESzOFONgQgx9y/wjw9Tyxp7rTcHNpRQ37
BE7sMauoh4yB1tLpGYdnaTs8F4EEnRR/zY1o3hBUovPsALDlHk6f0kUpFo/nEtsxgpes3fctIwV7
3PFzyesvmwYfseLYRYlfeDa+OzOOrr+/im3ePMYcblLFL60dF2fBMGSDpCT/pP5/Y6B0mdj0tZMN
h8/RCN56JrU8asMUssHKN+b0NELxeOqKxuNKzxjKorduC+itDG7udFbXHA9TAOsG8nM42u1dV/nW
3WiD9FbBYlQjp+Ap4qE+dzUbCAccVcuQduUSKfLoNhOOlaIDIdTkHUxxEyNEovIvMiwuufoamHSX
QQu9xAsLUnwWdUwcocQdzonh8AXocv3lA9LfDEpE72IA4VOwIsSpzLO9R/0CBTQrv/71PF0eqm1Y
jseCJ/JKx/DeHNyR287z3SfcG1AiZPyaO4bDckIebJZ4G3eyw9MUJAnwQ/+uk2l5KcsWsQlCFKa0
GrDOImUJyn9UGjh7Off+xu8bIKomMTJxrp8LpvWQ/iWlL1QD5MFDevn9YNoK8/bks0h2i/5SqYlR
GUvPj7liZ1V3prwzK+RRuGo+ps4RHxMyurWHhjerK7i+ye+BmDj7AWHfQxZ5ZAv5Q/MOXvA1npLk
y/ajvVun+0Xx9OjDMyA5B1k41Nen38/mxR05xuXz72cwqIHGNy9VXQ+rum40rXSRs6es2DZGhX7u
koKHsYdfLGImc/NalyXhgpgygqVmCjPzmttRvKOCSlHT5T7arOrc2731UjNdtpmcXoLIna9Dkoqr
zlx/jZqi3TBWSlnmZ+mzE4mHLvYJ7zXUhkYW8+ctcI3pK+kYrzLW2SG6wY+rR8Vetq55EZYPBZKI
84hwH0tVjTzcqs+/vwJ3SZEQj8Br+X3iQEr54UK1+4tyz7Ctv5h3fliAqgeOLXVSka+uhdm+AdAT
CylKXcchalnsls4WLFpyD8zAO85D8zwtn/kIAVaB3fR7saCWRDr/YQxYvjrWtDglIveQeHH6llWg
jACd6Du7jV6AXNJ8GhDbR8P23v2JJD5yF4kc71BhCOM2mYKlQYJmMQ9svg32AQrCWm406uxHWfcY
Df23s4iaY7t20DKm4vz7IV1+ZdiLRAjp9FYGLczlmVWFZzXOwSmEfKkzYjKnWTiHX96+kVTJJkfg
TnAwsUzTqI8K4iabw4AbKM+dAz4R8/LbQJgt+6W00iX8/7l2OaY9sn0nkVxk74yPE/gQ0eJobHKw
VCJub2nWpofET5K9UCaSw7H8KhxEohPEjpsfO28Dy8CVOTr2xzhlm7SNoZ6o0jxpS/YbMo2cj9Es
EKQN3c2cTOeu5zpgpeH3y8Ct22HmCO+DZgqviduvBbvA+98PuU//7yYBI8/e+Cf1AmLBCrO7Qa3T
m9Y377kCLxSq053QKdM9EmS+BYtuMm9JpUqhP/6WpkXrAX8gcsWYYVkZwjqhI8kX+j+T/nz68Lr6
+N+EOvy/+ZeehXjMc4VJogN5zZ7jLeFH/1dYkzsUfdalpB17ymwPU5X3D8FyGXRj+9iLrH00OtXt
jdg/hpn1CZ/94DVZf4yLIj2zTr9lS6MXh5HJQoy37f98Woqyp4Gv/hTVydOB/VUNOtg47uSe7ToN
7nOf3SfcYuc4Fmz326BKMYKE6fX3V6ILKL5jh1tU6v5kzAntRZFcAnq/RwrMn5pDdR+XXbCBcAHE
0OyeFfp64FeF/6A8mGIRlMV1bryk6Clznt5G0QyKRPtz28bypUeDtrXY5pk8Ia5FUslNNib+5j+/
vP+e6GFLWxLFa1Nt2lA/xL8FnA71rKLEAWYAbdA/OHZ3CgLzLwMBA9sHjsb//NWsf0+q4st5UhA1
SH1M2p/4t3CoDuswDQQxaAV+kh/49SvHT9ufUmNhiiHfP05DEO0ju/2sWgTIjoR5OfXbWlfhG1uJ
0H+YWeueKm3KY2xnP1WaoVEIs+CYOCTsWIF2btU8EqkbDP9NsJW7vBRlNoVlcfzzP//HciF6nu94
LhQYS3rC/bfgpiHJB4/VQL8OWvMy8OKc6JwjotgeKIoB72SBpLvn/ZLGjtdOQnWt3qay7K4TO7w5
4ZDLR7te55ALcBTUxs52HXNLV64QuTxMmXA+SHDWm4pAo63OIlxwdp8ebZB8YTTGey/Sf0XDLsRB
JLweWsNa58pggtpw9pSuPTNIIJEs0c3ZmKuAeLsmQJElL7blqVdX1tusdHdxzuxXMqDZUkXugkEN
DFzxWXZ6qZPJIr9WWF7pEYSzyxuhWJskV9t0dlYUiWtsTdVuSOC81iV+TRFkhCXoHmO+iXX+P18t
KLP/v5ecETIbcd+xpRDmvwdqpiaoI1Ni9JCueSf5wOgpDBiVdPFuxKWHM5UStYOFd28BiTuIdqI+
wZqUF36DErD4L87ObDduZIuyX0SAZJAR5KtynjM1WfIL4Zo4zzO/vhezCt3XkmEBjTo3IdU1yjkx
GHHO3msv6TyVj4o0rY1XlMwaE0aDXcmZtC5Z+Iph7K4NaHPUIAgu/WT6VqloIsXcdJdtxoAFbK7c
s7VtTnTanGffiOgwoyaVAIcxT+eXtmmyHcne4QZloftS18UTuKr2zwT9pElzLD7XU2S8oYIOMVyW
yR8mIjoTtEpnz10Er9ZO40ibwQnMQ92lzKrngDwXpxnx3blxxQJ4MRtfEBufcqyuPf0xMmzjMqC5
KKpl4NSwBnMil5Fw4mv0tb0zFdq+E6MPFYd2Yt87jL40x91LrdV3aR/2uAnSeUBGXtcqrMW0hPhQ
PeK9q5YTBgnh6QYo87Q5J42JCiY0UDVgak3yq6nXx8AJixej9YzHppIL2n3OrhPohTBdXJjZhS+i
1MqdaQYJHbw9/ZxhQ2YO+59A9FtIIdaq9xlPuJpecN/HBOizZjyFYkBKoQcW2QP8hDypvXAndh44
RGw1x8kO4NSaw++/YdbHqCpLCmEZhmTh013b+hhcXQhhtAjOIUin+jNsYuN+4FvVcL04YODYbftq
KwDhYgwk8DAGafvQcERbRW3pLVrhq3Ou2acQZl04pm/+hBDcmX6A0hjnrKBQpdsB+/pxbLQlzBzm
EATDZI3uXQaSSVLdao9a+E0YnnvFYS/a0uUN02erPCStwArN73UEsELtoeK8aTY0785xab5Aimd8
7Aer378f9s/x5KxxUswhuUQc6oDXHf1D+qlOXg/0YdSKbgkE1Lfcca/1HR4lS2mL3u/fXAOZihe0
PZZV8HYCLeEZqexBwm4+Kt7qbWm0PX3z7luQ+CMaO906I+El7ZkAKzCE5t8N/gFIlIAxhqUd8DHb
9Vg8d3KvC/mKoUPDMs+dJ9SNl2hJK9NYgwHTQL1evQmsUpQUt0jnYtcM3GploJIfmBShSsXEK5Sx
evTDd4xycue5bogl14jOsRXsB93K/omM1llqjLy+CNG9r/0/3Rt434QwWat0V/G2fdikcFCNDM+L
cywozORZn2oczH7+vaznBKz5CGD3qbdLDP1gss6fOGjt8x89gPcY9UzkLCTUEvqQTvbCBft3Hr1H
bGLNwH5FTmEu+m6dtRkUhcZwHuiZ4olVnrsolGMuHdKC9rLHSVPr48QbZnuIR7A1u+27XdXosHNy
m8aOLDODJ8hG+nso5ygKjGNJyFGialjmQB6tRqPDxt8BpvLoHDCdE+nGDV1z4xnOPISSf+SRaI+G
mSyFxURQ12X2ypHjqsVGcfWEAVstO2Icqh/bLjwXHN0Xv/9+Gh/zvdinsMybZM2jrAJw8iHVPkbo
qFu9XywsPeyOQ6fCXRXjl25i95CVIfY5K0iZXYMWBcR7yP2xP7aN+pHkESz3UFU3I6nChZfHzBux
S0Du7uUW9fCXOY+/eqYEpM0bViCxbK5+3rYyI2DcgVUUl0AwAL8JaEsFi9SNjGdPFT96ZiPHtozU
it6GWOHG3VXE0FzcSX+SmWxXed8ltHOi7xhPmea0KZPi0hNfbP8+ba55Px3TZP1zhK1bcg6r/J/N
tZdiVfOaOl+EE0gl3SYUKCYjeenXZGkGOCEWRYqP64tPcd7l/Xy10GmzTYf9Jv8zzA+rTJE1VjXC
y+DvKjfelAecS2l+QEJpLcJzYMhaa7NLClgsgOCyaTR31mC/Q7MC91prJr0LTJtfPKnPS58F08p1
bZ6RpSvrw/aui/KqMkfAGpFsdq0q21MMNH/n0xxajcSKbAOjHXZFEjXIX61dP7YvXzyDT5tjyfLr
SsO2TeE4RLr+/GE0jQ4jk/7kIomwPLqQr7G1eRA9+KssJFWb3LJpfcbdjgYKt81g+MZ5c9tJ4l5I
FxNfXGz2/DF8+Jhcvhe6I5VyDUd9uNicFkWMmYTkqQTtKZBducniNsKnlaj3pAKMjxRmp2dheqIN
+gy70PgGBhZ6eWTZp1ib1B6Q6zeZdsmOM4xBKyIO1pJUGcmw/ACbIWCe50IAtmujXTVG6F2H7tWw
gz7mrC3Ejg0frDsGobb32NiZ9o9TnpraCl6Jb3ubzAF8xZxgwwFMg6kcJcehb9+KucV5f3AV2JdU
2qRcwzN8rJzaXUVTcE3oHJwFMVoPmT6Eb5NA8qjVbX+4t9zvD1rY/G05qbftRe0fv/icP1900mBL
w32W4xCnoA9ffzsWIc4mhAp+1mdz1uRKDKJ+dRAF7QC6T0sc2N2DWRbuMSft3BuH9Mmcx8pOkNEk
eeMMEVheCcjNMU5OG//x++cnPl+e0pCO6cDcEo7itvbz91DLCkhWE0eCEnfByVH5bdLrdhUMJfzY
oWUg0WT+sgqdv+hatWtnDvbu6wqJyBw8NBR2t5ItexMn7bxL7s+me7bv9wdo1Ch+Rz3f3n9t8tcQ
ZKIwke8T3e0/+s57lQruRwP0Odhr7i4s6NSl1hSela4ObE6cM93DL77qxqdjsJTCNAigFwbHPOfj
PlByXNLpQ4QMs9I9C0R0kV7pnnpIztF1xJe19fycZPPaO0PD2hGjVB/E/McGY/qBgfcNSwtn2iG5
ffFZfN6gsrPQlZSoJS2c/B+yVEEwQC3Afb5omSacNK12gaajQxak23B1mistsIYjl+S0cwFaLUta
nk32rqewgggvKY7BNE7HttfFGTVNBhQztBaVdKwTKCP7NI/t6YQpb52x00+zDqjRNHyP2m5aSSyg
tFFC+3GoFdZVoMRLcCCwYxTZXw0Tt9+/1l/c3KVtC3ZQwhZkxn1MFy0ry6qZsoQLZcoFEXg0qhsT
XZqptAsy7/XQVu5jUEL7ROd4GAItACjzFqdi2YZFfSRmTZz7ocEbkSJ0QcBCOqsROpffP03z80ei
THoAbMYUz5bd3s+XRxogWOJbOcfHYyRh78B+vBqb18ljTpWSp+GPuXljwGLckijl4J/HS8Wi9FDF
3hObI3pEeQ7F34ltelowbqxx2rWQaEEb82BzIKOJa6HecIlf+f2Tv0eb/7ymc0Fz2hGs6+z2rQ9r
jxZqBIHXI+J3utagZpGEt+3w3LjKOmJw+gvDEXgXBI1JRXQeJ37jlIUlId0Rrs7fPxfx+aLjQMB8
l7udpXNP//hGxlbsGlYDvKk6pUilH/LEHV97H/2Da9s9kG8sjlqe7GvHSC6d76gD3NZX3XPpsUah
eYxLx765rQFERPl/AczRdjKr5rzpYFqZRgJMrmyP97w5feIayk35DsP2mHYc6ALVhW9Jq5NxJ6CI
xKU9HNNUvgORVae2qGDOohNc6+Qgrv2kZkT0//HyubPynXdmC4P+Ye+F7yxOyipNFpXp/D1NtjoR
VextOTAb0F0sDR6iW6wrABA3NzctkkWH7pshmap4rR1u8iJgol8VcxI4esoucJ40e2Qgb78T55Sc
Yloji1oLQUrNv/ZhrvZhLNpHaSBvnPRUHVPHrrZVghrSr81CrWCvrzjaB5bxQ5F50Y/60UJLniPW
tb7oBKrP+2O2xvNp876dZ9vz81U08nQCmPDZwmsBR07FJS6V/4aNKjmKFIS+w91t49mQsvjohoVZ
5G9gmJqTPuVoTOqEhKuAPIVmiMI3t6vRA9nJKZjbZcno4iEA1W1r2BRjgiCxgoRbXuxwsBpvgokY
ti99jlisLog4MxcssitSSAD4e8JEHesTrZUa7i3DibC0VaHOteYXe8IzfLBRrf5kpbhygbcOa7+3
WXQbJzv7VkOPA1SATvqGVvviFX/TO1Hjz53wSIzBp/ZQ5nWNNtKobqEqiq2D2q5v69n9Vj8LPVa7
GLLZ2mxjez9CTFB5IN4L4cmNjFuyW8Y05SwWMIxkMriKgrje2emMwV0RWT+teAMDMB9uh4ull69u
6HTQH4zpydAKa4mXX25+/xX+1VIoFTdvOseCprs17yT+5/jQjjEBjKYOa5eISrvw5C3rqr/0DENf
huBmE9vXdDKLTR0NMbZQIgyswbxBUhMvDgO6Nqv2WFa9xwF2PoRm95oQVHTIHeR6PQ6s+280HKeH
3z/vX+xwFN5Q18EhK0z1aWcLVhMzfgsVUQA+rvAhiKFctGPtr2K9AMvIR7HNAFfujNzeBQGUh7pm
mlMDo13omnQP869q/hzjzvvbc3qkHM1IoldlknGO2W8RjS2CJpM8hk5v1MYT+MQYZbDn49veYGY9
GL4TX5kB93PE7IA9wPwuwmRiSlHb+8rCufL7F21/aqbO23jd0rm7mhz57v3t//mwGB2NqRWC+XR1
wrF72A2HkETgh27021VNVOCO8Vl0cjxaJ04f3IbOwqJbqUcmO/ryHjFTzImnkHpC2PHw1IlLjRZO
T2pzyJntkLloFPIGW/MC3HO4knoenyYbC2eDT1GtzLiKdv1g/GEFZk3/yK+JUFpAASDvPdjWQ8oI
BBzenu9yuSu7rkRpqurNOHrkLVS6yY4Ego4bsKOUekBUl9PdXHtRkIr4JrotMhn9m0YviW4b/i1E
ne0X3/f73fHD3dMxYVk6lm2yPxYfTkR2V0OscbJsIaNQcAchWUE3Uri5QR1cw4ymYU8rAGh7D39H
i9snRD8ROfBd9ji1k/kw+sW4dbUuvPUmtiUDdTBnkxjrXBUpmkDkL6xHcpfXVt7nB9OMkQp0XfTi
VFW01h13OnQdUBK3NHIDfpkRrHOf4fP9GIOR0131XmbCCnadpeFh8L63l6vSyreoJX/cf+sj0yXg
1CsXqZozNyrd2BLwgH9rbhz5ULm+uth+sV9yFf1Vy5UCKK35YZGIXHSOzMQhGBC8gyb3pc0bnBkm
4oT7r1lebO3Qb6+l27Oqa4690sDn7mSRypWkFb/NOnBtCZz979iUrUrHm50D/0h2ierl2bfj/uJP
BzrGkAmYwNPLza99OPp4SapVHgFKQ+A/7PyJ3JZIV0h8xBcv0vh8dmdzbjpMh2xlOdbHM13nSZkV
sUDfUVjTJoiTfidD+Tba+Ttfjn+vD2WNj2HeDUsLWNDBl96w9xQEGvzc0xd76c+DNgkD2sXMwE4V
W+DHhuSg5WXI+sQZQEs27KbyJyMKwos1YY+vA4RWkai21jDqhyAt3wtbnDpWhTetHY7e1L617Xis
5GBxV3atpd2VRLaaFoIHGoeMLUfycwk8r/u/IQo5379YqOYvxM9XmWNINga8kbbk2PNhjyoJssMz
OeKxb2F2o8xy1oDhH8eyB4wbJMF5JDn5nJHY/O+D7Vc92FM8RANYKJwJRJsGIBXUxRSi+sYr7fYl
ojCYRvwaChuz4eQCijw0vgV8n5jutYwy9TyBhy2A4z3pCSk3g6eVZ6kZ75XX2I8NgTIPpVslF/dm
I0X+xk4+X0vTNHCwTM2ybrjcETWT1uqneFncZzII+nOYZ+Mm0b6VSZfvfCjvi1jUkr1V0S6KzGlA
imryFpOq64cN4fSM279YtOTnbTZDNDW/m3wfFG7Qn2/Sgy2rYkA2hi4Y5DAIjhltqu3pf2hXC4zF
Sg+UtYgyCyh7hUOKZa0+3LNKakihG2/Ek9sqCyeoXgbbMQL1PjcjtKkJr2K6Jho4ac3oQtYi+V8u
ZpjI9Jja3YFMrPrfqExkw2y1NJIGc/bSh//3MIqsJwb01jIKeBBp2r83EZO6UuFJafrQeWkizqJY
eN5VCKWJjLkfjFroP4gueSx7MNPkb2BsRzQUgeQ7wBQvFwkypI0mXIBYne/SB3ZOA7r9KFbNSq9a
sYpNB8t1EWRrjpHmCdI3qwK7tzpkqjiWTxP4WSJvgTl8sVKIX6wUDJJNiXhK0On7OGJxtMxDy8Fy
6MymylFEONRaszuLcOhWnRrNG9ojSASrVuKaAwVTtH150ApCHjQ+LlBNxrT1RtwmUwwcuemJTlPG
yrQGUJzky+I5dvUjf2+6DKqiXuejGdwUlBC7mqJLbbIUomz2nwh6gCKJKrrOFcyICSoqmNSvel2f
e4hzD8nmH8dmgfy4Q4wbwhBTfA0ojt3kJp36jyh11Hs560eC2FX7tAhnt2e842sG2RKp975y2nqv
xMNQt2isRRuQjtOq1e9XGfn5tsRd3OXJcVeCmmp/OIDQt4djRO7UouyjTdDh9KobbXi0iVA+aB2M
Pch/j/d/5asCqmgoyTdKanYWoX/SCmmQ7Z2Ii+6blwEcAjEr4dVwrH8KpFWwjxO5jhngPRjMth8q
bl77slCQaCPvVMaN8SAmzb10upGfBoz6i2BKpx80Vfck1iWvZq/p24ZAvwfPSX8Q1jvcxPygYvkd
2mdAxEb/GuvBn2hSs4tNGgCRh4yGEm9JghepSEWNljJzXipSHPbkH1SrQBr5Nuu7Ck2p45/ysPEe
klrfJEU+n5/b9juT0PAMZWxXRBIJm3/RDP+LIz9thk9ru2tIZVu8E4h65MdvPxdhzz0acE89Vt0W
BxTnsSoYtVMFT8oPzZMTu9kxxQjgEEKysiZt3KkhB6tuhb39oHOYNa1r2/UAnctSbIdpiUkMKl3W
ybVBlN9fojR+sGAP7OIxh0yFj0bTqUwYSW3x1MdLdwIzNOiteMkkjqegdfW/RE92N5D/hdvqNAwk
IieDCcBCzkaCFKTaxmmsdJWYuAOKrjQ2dZliPR+G4rHm7aMfiLvJhyNC/sbWmDzGxfFERGNmQYhq
oMsfGbvPuTH9rUbmiv9B4dzQvXopWvfP0mU3FxWVdes9ZsKlOOo+GL+HtpuviBCiUBwARZlCfeQ0
iuzJ63LvlJM1hHD2D5nGEuS1bT+6WBSZHE+wvsdtbrc6nVciiBnjwqtp0ZecktnPAThQPZDtTWu3
jdxNzpwW0ac9m2bMRehEFjZaHZ4XbClchlW4quE8XhkD9euUmKl9DEM3RS0HsZQHGeigf3Xm0Ubd
MKPC4v7qtNnb2HjGCcNuyPCybjcpq/hC0ke8kPeKRjM3+Y9V5t6Gpc/i1UTAyqNktikhbwHUA8dx
ipdhYmT7doqhZdZ6ue6K0d4MWCA2VmqEZzMrt3zZ3KOYH8I5on2w+CqIJBv3YWV3z5m2lTq+ggFE
5jMTkj9US8/Lardty46n/78PtW68/X55+cUGzDX5x57vujqq/g+7Xj2uzKjuJMfKVJxIH4cV0iSK
GJaB5NSaMCw7aodXxHbPZMkCTR7R8Ghl+U/OPutmETSznGooW7advYS+2CPKKP4A4EIULxZa23tt
TPjt86nLKqwvdgz3+dvPGzDmIQwDac5ZnI/Vh+ceecNsEyjqRcoMdu1ofGmKahbJsFNYthFLt8FW
Yg4q7h6jbhjZtNcBtrbMRQ8lcZJwA2rJP1xmBLIw81cJhkdk9+H8k+b3GiuPkWzNwkxOZTbAMu8U
MqdhZISdPv7+gzB+sTV3FS1ltuYcfz+P1VDd2gbdWD6JIBxPjhiNnRcwBMZbECwG18l2VWZVN5ot
OjQQOISYY3cdipVzOhr71o3VTXRldB6YGy6ICZmYNcWBw16F4NWZFVS5P9q4eQyCbjqjCZ+eZcLx
ypHEQfNfvuhRIA5kr4hDDAPqoUHkh4WHX6VX/A3WJDvItJSrQAvbzRTk/ygs2NdKP1c6xMWyyDBH
Df7RG830Gk0VKzyiKKSwmAIcw/yDA/N60jT5bg+vfZsNW7usnbXQZAQZottkelRvQzMmya+vV40F
CIepZnohDlJgelPQRHHjwaHqabFCbyq3QG7alenUKMERLu7qwMSDiPYgRw5KQlTYXbPJEbDtfY2d
o5EuRekaT2qpt934ZMw/l13WoADJj0U6JdwlkYEQ0BnviT7JnoYSOABxV+jJtHQOsLBWxJN037LZ
0MQA4hCjI1+5FRSgXLM4y+Z/BQyiz4RsjccEz/4iDbMZUO5Wq4lYviWtRfNA4+864UHfICMaMEIY
pCKJafgBLf6h623EAWOgkYHRM9HQghZMoIperBqo5++/bXcBwk+XjkKbwBlQ6SZHXsf5eOmEZZ6U
JnQoy6y6XZ/BpxjEtxIm+jKJM7/cYE/sN6NbJltDxSPjmy55M2bUVWNinswHOsAxiISH3AYQ3Wd9
+iNG+6ijXvrTr+xDgvDwH82B3BMVoK9wS7EoHurCHwkBHpDFss4uAQu02zoPX2wM7O+Iu4YHRnP2
mTxv82bHxVWlZ/gi015ndIwSZP4xKJtpbyWehOui06KyI5K7apryLv3XDSioYpOlkuBtWQ6svIl+
qct6IqTHc78Le3ZmTjaIe7JAJr70e6f3xD7HxpU96KQ1fbF5cz/1snibaSowtUNkMg9Sfz7TBODP
olZxw87b/IV+cbrWVFevbLpeNFmy/mg0JCDmeffW6lXHpHqYjveHIA+wZAW3zrwO5rWu5se2unb+
VTculEtQlXHpz6W1r/2LMs6ucfYxXV5rCTOCRSyASGDDUStnfMDe3cjghxZo8JuA4Kzspqr+wWB4
8FIXG08QS9rrmnXlT//oyhbpdFb0y6hkijWXNB5F8GQ1c5n3UvZTnD5T3fgcps++9l9N1YvnPdfW
y1C9lNZLlrxSufWSjq9UlLxWGt4GSGTfMu2VgqjxoFVp1xORBMPQhfRwc4N8Q5SV+z1NUTdibHuT
VhKsseY0z+2XbR9T/3TuVBwyEMyiljVNdBUfmmWGbdKEiNG2GxKB5J5UcLx0ECX79DC4e8GbZB14
bEBTh0cPcxk5U/Wx1o6kc9kH4gar4lRPcw3uSWZneuyU5Zy97NxlSA0vjoOR6EJNGEXdS+Feyvxa
sa2ersO9punqeHMV5c3z+Bjg8d0afjZuPnOJVcJ78izhuEB1S5/rJrV2ZuwfNbxVkJdlufMLFVz8
PEYDbxub3NxpNOT2+gy722vdXpE678FK5Ds/V0A4ibv3kgPlJIcYJTchEdZBloSLH33vWOhzCcIp
spORnUBhjZCsMFQmZwqYrpmcW3muN704uPGllOexu6j4UshL310yAiflJU6uVJhco/6aq7mC/pqq
a6yuTXqj5HCr0ps1zEW+XWOuzOGWuDd9uMn8MXJvjdGZB5e4jrgV9FhnCSqrDeF4Dtj9WIs6YpFs
FiSl+xuILvHN1FBk+G3Vb3BYkFf6aGeP4l5G9kh5CnLZo6NufMtQ+mEmtdTNim9JP5ce/1eZff23
EvvqhqTMXNX9MWguIrxq9cUSJIJdcDym4SVuznF4CZsz5Tecjs+tdWraE49Fe6rjuTDkIKCS/dG6
VwKTzD3QHqTi6hBWhyA8MCTO+n2f7ZN+7xINFH0hC/+skkEPhWrAoPnHUdL96E9IfdhhVWAh6zSD
/CnIY2fVNXq/GjBxPI1jW5292uXlJPYTE3RiyGbNX9W3LcETFsHw9FQMFBeH+7+6PxAAJE6WOISj
7ZICr5CLQ70gwa6bboHr1GetbdelgUg7GGEjJpBjAIjk4/egrhbSiJ1vUcUAgyszXN+NSPO/Vyko
+rFx5JZDb/jvn9fZWAey3vsoL9cx4OIHSxXd5f6QYdO7hJ3lbxqzlg9j/jax0zxXokyuGMDwwMR/
SqtMvrVDXe3q9Avhw+f98zxkRyMmBWpmwZzmwwpfk/mL2Dtf2JP9HMWRi2BoWlszDi3sObrqI1iY
qSrxP2XnIOtqzvDknIykcA3p8GRK+8Wx7fiG3S20OeCKuF1ZRWvDOobrNQAovqDLI7U4/+LeZMzr
2s9bANNEDG6gImHg8emI69AJztt0gPLTBu2mmSrukpX5kmBfWVkWNo44LeSVjBbgya7/aqNGB8NB
b1N1aUOjpyPwd47VViY+riau9uWcJPD7fYr5+QbKCIi2DIAHXAbOx2FQpKaREwWwo2YEIZxLDC62
7/jbVoebA5dGnceWLhx75FWvZxHoknxcxDNbGjaJRlLhm12m1aY3WgvaTEfeQp8eIxd1ujl674Br
Lk0+fTV/+SzT4UtB4wzdIJMEdNAfFAPMlvyprkS6iPTKw4sGPtCxyUWoRUL8HrzNBYPXfmc3h6yG
5ibLcWOXFjrQVI3HzNG2FSJ+LDctMcs998Xfv6mfBSw8PTYmFhJqFNSfhgATdmgCJuG2Ba1XvAD/
JlqrryJaBl6/smqBHJmj38mTRBpiEjubHZPFqDYZLzrjdz1sgT169PRySzLeBZWxdW2HbudgfnHC
+9yE5Jm6s+qC2/ZdhPnh6kpJvRoq+J7BOC+xJQpkt0aZp2K7wplmVcmDo6Z0XRmNiRyNACk8VXj4
O1ikkzmv38gU5uGTsWyKDt9bQCRr5Y7qZFjmPIZxQIi0HQqFIDX0VYos5+ynBG7Huj1C39EeOGQ5
r7RwGFEbnvEkrUgsu5Exl6mFLlEYdrZWAUeULz6iX3zvBZJ/5IYMrC1OhT+/cD0t6Jyio1vQx+4O
bR45RF02NF71hzQUf0aIhdfYkvH3dCvb49U6Cfis3z8J+YsVQrCosQNCRfRZ6JQg43ISI52BGsFa
NwmtgVC/bexqTk0p/D1sT1rSHDHpG5LthyV0jZImeiEL4s+AuOG/IE3sa+JHjrUOd7LnhEtHGOqp
2Vh/5GSu3BD1lZe5cfLAhaQfBh+50lil/RNYbRTezZL1s1gVFm2voB6PuJmLs+u3BCmmeNvHuV3S
FC2ZElCS4wTnQ1Di24DXvHOcRr+KRLjPWllEDwLhOy7pyHtWisFLLdx8d/9/Lb2JVq33EDUZoi3l
kZ6IMXzL2hhtffJElt4g1GUKtKOvF+Wrwi5jpIE+J8zQowuNR7Qxp16HtDjqablFSOI+ylKOyHNJ
rPv9B4Lh4/OabTOrgQlB50NZH9vU0GjbloZTAfoMMcrkuyfHQv93/6mw2psUbFvnSjrkgTsyBqmh
matNdlOz69zt4G757jRrk0jxZq5ebFxvM4q52DvBTCWvgWMLdpqCtD0DFQfcBeM20nAm6+19KA7/
lu4fhNjb94oJuev2qBKp0NsJYy7b2BHKMzbY3LazutbYUl6z9dut49EcJhR+M4jNJAhh2sh6Y9Ub
QhtztSFBcUIKw0E+3OJ3tYdt+GfWAXwkRWlHNcHOs3fTsKvCvWODIN3Lcm+V+27aczxMnbliqj0E
ySEkXak99P4xEQcKoey/VU5HUcyVT8d0OiroLOSCQiVJTxR4kgga3hcf4X0/8OGu66DQ5M7LwjbP
D3++sLM6KooRCi2KzXq4uMBfzqWxD1CdYQ3DURUxSrnRKce8ljv/1J1Yxy2488AL4yO+03wfyYSc
Lr8JnyLvLyso0xP91PR0/0lLkvHgm4obuRfvZR6+a3h3niQ5YMtANfrjNNpiWZLJsi3ZUdyKI+7F
7AH54je8cuU1z1V5HWu33AYhHWGV9OXV962bPoLyttw5MdRpJcFt9Z9RVEyXJtT0KwKI4EG5hfWO
kS1ZFlmCWijlPDWF0+As6X1YDw0vFtQWhMLY2qqseTHB1p7wYatTpBoFIsaS67Ry4TggQIS3Z/+I
JCZTE4vBUpBG/nBXbhjYeh84sjc3Isn/IVDbvUZphWJxblbnWO6wnmY2InNg0XVnZlvrlujkXWO9
zLQNUbn1Qjaxgkno1iAa4C3UoSnWmCDhlnV4d2PR5Vcj1V6bSaZ/hk7xJ2pf6GGmx1vy1dZR/zRk
wGPK2Jtbje1ga7iLIP9H6QJAS7PS1CB6hww+feNHxNdtDRaRcovgog53DQlCQIDCnTPO5Y27Qu0w
sTvRHqv1UO+nep95+9rYA2Qvs0PXH+qMUyteyGUSHaf+gNOXKkg4i46deXTquUr/NJlHqihPrT9X
hWD9Xl3JYjbXeC8xQ+ZPyjuZ90fXIzLplBZnoFua+2CAPynOkXai6uIcGugRz31xLrQTVd2r0U5U
x9FNEiy0qvkz9+qNEzUS5xecEG9awUkGJ1HNj4l19O6PzDgo14ArUxXypsjpfh9VpC9Kt85vKcFf
hE+P0RMRn+YDID7zOtnFt0LA8Tpk9DKLY+sf3eKo+GE62oiM3SMXveYc3XuZ6Um/19DPV3zXz9X0
nNfmquVpiM9cX3M4kDyl8tTE56gHW0ma8CmLz6E8+RKsylw3pIuOfZL30qLznHfZL4zuZNqnqTsN
9xrtk1Dcsk9t8l8N6kiVyYkchkYdkUibqKTzuYL8OHoHqvcOiTGXVx2c6qBCAmmhIewFh0bOivdK
8/0E9F/bxfiNxc5udwQehd/QqVD3Leh2Ys3F5dduCwih3K3FxhIbZEtf3aLmA8/PC5zQDW5zCtcD
e/aPEvVBnzo7MltOclJpS2zbOxqb+jEilupeAVwDgtowas0evLlImPHTuQZvM3nEAmxysQn6uTBZ
a/isw00MSU2fSzbrKluP5VqQfLuUYm2JNSSuf6tOQA6R+QyfbEMKu5KbMtzayHaKLVHEGXBHG/3W
NgwQZc4VFP8VEjoKHXlj72Swx4eXWZG77icNiKxZwqbIjB1VGDuI13GzC5ud724DInp5Oahywb40
28LYjtxRk23vbajR2yTc2cTG54Xkc3nBBiQcVetru1mTcQIFLyQYek3ZvBBellhjm/u32npDTdwL
eUWTwUzC6d1nGNSB8+WZhQ3dLz449pq2xWlLoZL8oL8oDdlZGgF0xMDQgV6MsErI0gYL6i8hPFCi
XPpoOo1l2DPMXBI74LOU+vAzV2266gFL16sxXdHfpAxrNdQrYc1l30uxMbNWsbZK75UTzQvI7F6k
XrWsDdpKQdTW4DOtSMajKnvV2GzDV50918CvDfkDNC5WPeMNxNOAoTmtZqsAGR/YOZJuSTQWS4p9
OjX8H8bOrDlqdNu2f2VHvWsf9c2NU/shU1127m0MLwowRn3f69ffIUHVBlwBJ2KVIp0Gys5USt+3
1pxjtt9qiG0Kipul7mVrX4vMcIBA7yXYUVuFEN3DtZgHCZVtpnYnrtVsVQmkAtpB6hRk0KZY3NZa
amekgcI2nQSK0SHPhiYWNZsOUNqKJ6EKm067lcT8I0ZA4qz6B9Oh6MBQ8Vah6eCxp5StSAtHPdhB
nHLgl5KMSMmJMyCCSZw5cSySZi27RPI027lqQ2FRZqQ9dlbaMbl9iZ0ELBnI4d3nkHbWVJc9oPps
xh68x2Yd+CYhEgQZ8r6G9pLZam2DCUexm8B6l2wARkBmZbhwhq2GDsks1LIV05m5dYqnFN15S5/A
IcaWuZsyO2yYMt7BmZfICTWydNbC477a3HnLeLu1teqtisVpNbDlTq85bbdWt5AZ6kBhlbaambbh
7I2dzrTj2AHLEyprSaQLTvbYMrKyu8IeCkwVNqIQKLOmijJx34jrcdV/zeuxMNBBkGhsWyzXU6JF
7WRYqxXtmlA1ba1S4FuclraROtTMGzqux5GSnWZ0+u048T7K/CQQHvmp1mq2on0V86bTxDIdIEtU
wp8EpUXYeuzqkqNKjmU40uAYYN4GR5RYQeFidcZqrX6rJXFMywYpiQS6UO1MtdXZJtm86+yGAGjW
b7yvvLsBLrO9dKD7gZm4F/fW8JvuwCYB/OkCrlpIf3QNbzUdLfnHFWo1V1kOPheVWiDj4lXF6B5v
eHQfNIozjGPuk3EQITgzRQfjCcuTVlKeBeM2RIYRBKy+MmW5ZThYeqaYHUakc146hCxTIYkhTY+u
/3vI8EPsDePZMp7T/jnv+Weel/C57p+l8FnZigww8KcbAfWdkL3T1ad+eac0T6a6VqA+GTwOHqlo
frSOWXSbzI9t9pjNj0BsDfWBalsGBw9R+JCED+ZyjwlQK+6NrUzjLhrXSsY7Rb1t0ztNvS0V0nEA
HVdlTuZyrJv36SwQlVEGr4keF4/kHvoN+r0bJCpIo/ou2Wf4mO9+fSv9h44twivG6BbmV5Xe109d
JHFoAWsGa8erMK7VCivXdpgz8mbKDKlPOSJwnmb5Sax0EjU7TTrVdfK+sbhAE/Ki2CMrJFECLdmS
2kSyTJo8z4BfbJOEskMWo1OBZt7IiuRqAYzzpFzTA8tcvO2zhaWYlZ5ybRJvt6davtwZMCdJdY0s
hgkmuSYCii7DjM37eZq0XccuOAuSJxLWtROhYd8fYsku1jD3pZZ2gzyyDiXhFqNEeGw6wXwwe3JT
s6HhGgI1zQYr62ttlT82qLt/c4Ibb9sazExw8zKCRzXAWO7HE3zS5SAVm4UTvDa5z60izdJo5wOB
n9RkHXLpsFisT9Zi3fK1Qqi/Fl6ntVi6UKxbgmw9sm6hVNPur1i8CMO3lQsqwNhwWblQKrk428qF
xUuSrusX1i3R9G3dMgQu65Zuq6/rFpYuJRvg2O8nX6nWRQuVaX5CVYdwW7oE4bdFy+p/g8AaF7ML
axBakxGdt0MpIIANnLpHXmfOwnUPCOzy67PUeNuSUOglriJBDFIWNpkfX82UaO0ONGRFJhYIkoyW
6rlFunuezZsBRSCou2p+jpsF4a4xeCFhLJCbzeW0HfomYwySpOO+hs/mN2Y84hNCZ9Zmsvqxk6V9
BfTTVpey9wxGPAw9MTPyefgcZSsW6++ntuebpgn2JeBkZ/sGQYVfJnkmTCSJ3dYqYO735HuYBFaf
Ct42vMkzSv1nCyDzPk+mJytMXspWS5wlmYP7fpRJ0IgXpg3aaB5DKC+MoPWbQUYCkyZi8SgXgnrq
hzWPtymKRxEp6MV80Vv6Y2VtpR/ILP4Y9HP+MnXBeaAP/9igLNiIG1WBpkuwFsO3YhmZbyc/Sq1c
31pt0XzRxFrcpSoKgVSDVY7ArnWqLq8efv3WQU96u+RDcoLmVuQdZAv603sn0mQUCLOv9qMkV7Sj
VRplhlxeY4roS2dhBGDZtc7az2Ep35Bsv1U+kaXqYFKmGsbyl7jGPeguozshvVLWGkbXslwzxRDk
GZZLopeaotD1lMYz57Uy3Uu2GiO/30rQWCH7FIMm4rXH0ddKX9mqHX1EgRgql9IvR38q/YH87XE9
xqPflX44+mroVwgHS0yXflbyUfEAy4xbRZonT55UzTAsoTnBSUfn3mbXGj9e4ykATRvPmj258XLd
02Yv1b14qyHyu62ayDfLtarIH0YfF0g30g/AkyeXPobiavTnci0aKxn+4nKthD/CLxH6wuAroW8N
vhT6YL8mxG+hP4Trg1DzqEBda0EKWHtQaDSg8XaJiz3xssQDd0+lJoHOa80EGRXu2Ltj5PYRe4nf
jIXeIkJoK+rc+0XdMiTZ+pm0lWVGVgy1DKi5Q4Yt5ikhAkne3UvMrwqotD7pAOa9biQCwpslvmfG
QJLEGOe+hrT0mNTIb1KZ6JqG/u0HCIGnVgdkEnWkns3GIl1H4XuLTCGwkPNVNQ/dmfZOeIkWbkdV
aUXP4jjyBkWEUtad1O0DCczdIEJ8gHqpX5tIr49129EXs4b0MTSzl/W/gU7animScY3YmLingh1z
L1qgYgf1KGsV0bk0lqpcbE+i/lFagddZZxKTEXIhWKKZ2Jg5VN6HmvAZs0H3iUnpzZgLL1GiLXdl
yt9V+yq9Abwq/M6n+7bVD0fB4nbEfBZJzjYD+a4LZBCPkpm9yMuZ6oPfa3N07NBZgQKM7zXos2I0
u3VjLe/KMK7o8gB2IEp5QBoep+QXIS2qFV3xUQnNT2XUwuDVIGQNWsBKPhouWiqQLtcpwW/aV28t
uqBzFRWnFvt9KPebnu27nzvizaxwiCBQUw3QenOo7qecaaeg1PURTCBslyk5JLE+3CHlsjypfKQf
qN6SAin8hmvz1uCHbNtCvC1jJuK2/jOAS0qnRU3HVIBxiB8ji6ryolfxC3oA09UypSAkG0ptbHW1
n2QkmQIAz714xo+RAaBeZ9KJsmZ59ymBK8ayg9gqw0Rr9UOiazFbr8V632XqrdlY1W8sMCzn3lyF
IcxxFRZV4Ljym5ZwFxZZW0xKuB+XQKz3IXxNhKPCbJtiLeHT7IFvlqsUYlRlWj4ceoV9Z6QTt7x9
o9RQ7sU5OAmiBV1pMPTjMig1OK3SspMiLyC3hjQYVjubsh4QlLXXfbx8JsdEc+vW6E7KSLN8e9RL
43M5tp2nd2Q+lXryDonsfOhLAserCmEq7MZTXQ7BqVMHACBBMro6udO0+jMLtCv9ut32sBDz9iga
LpLp3LwvS2sqvbASRIcZhkYGUqWdCSwuGI2m9EJaEM/bc/OcVDZ2ocheVgzxVOq4LJiFOWbUSFeJ
GQBmnXXSjiIluqlBbu/DZiCJA3X1zfZcL5fWNfZcof3riYSeARIEg0AMsyNHlr1uYHKllfg97Z52
PWRYDnqV7ljSkuqyTE6SGNWtmJPILIoEKCZly52tb68aHN2nSJHqG7jlRN9NBJlnluB2ndT7alB2
D5JCGuBQmrhrtNe4oJeSLSDfmzid/NESjR0OTsUu5oEWliYN8D9h6CvKiuDtvFDpSrIf4McbGQmn
XMSOE2IdLVzU+zxQ2I8njLkyHRF/KhD1t1IjSbsjKa+XZdiaFmsTvU2e9XE07Emmidwz1Qcbym0y
NcSH1mzCm0IR5CfV+qhqev6Yw6MO40DxU7WNjiPIq+P2iE78t0dVXltcfYf6qyfGyIE61F1lHqpq
GZ2ixSLYyd1wgr/Qn3rAL6ccKDnZMIvlESWyg/uXfMjwkriD1c2HJWV1BQHuHW67Sx4leGqDQWGS
2AZghtQ5PZISIkJbhn5MGHPzSbQYfLazeTXHCSKdvOiuTBYk21f1nC+2WYOV0jOhY0gnqXhPtE5C
0agOu6hByC3AJenC+cEQUVLgL7vpLJysur4QCKS3JVNttk8l289BKccjmL7xyI732yO5n8ZjYXES
s3flhstvezt01XJr9tKLoLbqEWn1fPv1+azFHF9a5+2r7fmZfpMZd8SYqAs6LPa7nZXNNzF2mKMk
cx+fdYwQ3NluLcMAeS4xdA+VOjim4UBU4yIuJBhkEHp38fpsvD0bEdSTSSi2Nke3QSqCN6N7ZQoD
aeXroR0WtxBCEGal1iLMYgiHXQ1VrSIEoIpoGItc2piLTkRBV4MxeVDyrushby+WyDaoHEXf6kZ+
H/ndEqi8cLrcrZhw41jXh+2LXvwCvEI7iHOvSn6orsv/USJ6PJvf13OUPwpF6HIjN58bbHF1FY+H
XGBmzY4yCWvrhCkqGXbbUwvggPN26OMP9WhCaK7VIbI3ivi4wuVbZoDFmuQ1ElRj9dW3g7l+aVok
3NSpOnr9tNSnri4/9ytxlTOzcFpCKR19deeMjUkcTV5fNyrUb+Y6sjfEtYq0hKztUIBarSO/3nV6
JaHFAapuRkp46BAY7JhDVTcikdFx1gxXrKRfDeCBd7VCvDiQy/ackgl2hHBwz5CiBexlYIYtQHYl
rQCQV2FjnEd64Vn8D/1FJndNJc3tYhVJTGNOWs9zUZl3SLNCBlcSXUolxPJY98spJWjsuJD+B4xk
Rn+YMMlYH20HJNasamdloVNmvDOFuPAJEtUuptBoF7WQlWNRDo+m1C0nQTMw2rKJ2+MzWk7GFkBp
LiUZ4rr8VOX5u1pHfB51ckr7NGALVqnISafopJRtcxS7odyrAG5sGHKEkHYBPa/OJDmFdAjWLqUI
CioWCxwoSo00q66dvstIUe+xdFVaiKkD2FwHEB+9NwwjuhWGXU7zUckJawuI4bkaqqG8EtQ0vDIY
OEt7Qs77RaiciK6TG1gtUtNxqA6JwTwU94zhR8Akd4MqWYSuNt8OPTlfO+QaAO61ZT+ZYbPeKaLO
L/P8RV0/CwlB9LuurAqfROD2OtRycqVZWTBBidB3hMknY1Jf8XGo7wdV70lpmKOnOj4EFe/GbBoz
Q7Vs+XoQ8qAR9lpu7g0+A4cwrBJiZas1/TmFh7eUzQlSZbBo2RW68F6zVaXgpNhruySdPlpxFBFR
2UY3IQ10Kxa0Y6WNwR2CjLPUgtWVhEFzIS1NV9MKop/nZbLNnsxlcxEPgVHDWTencS+kauGCmart
2ShneriBckmT/CDl/Uxzc3i1BDZjapWAz10VFohH7iQlZO6YqMGxDDEjAd1xpgR/T9oThCapYXwP
851h0up2KKI2uEd280lME+OTFhZAg0OiiweLXL811UQ1B/MsQ/6064m4tSkSP1SdVX5uG5X0diN6
zoKhdwIdp2SmKXsZhQdvMMEXeS5gCvr7UJFBd0oqTaRRn+iOFiovi65W9+qkKgdJIYWrJFTEw9Fq
nvpYMDip5btJQg5bxgYKW5w9PuvNcJe2yez/Zrf8dlpLAKlogGGQ2S+/0V6QQqWbXU8qU4RU6ypq
ZJ+XVLRF2JNmXDIY6U8K5L49f5fkVAv7AFCegjhXQAbSfKmT5AOhqP2+Hqz7spU/iPjBf7MO3tQD
P/ZuLRbCcPJ0RaEn87NcbgGcEhjIz/askmnwC9mVrhWcbAHCbPZuj5OaRKcRFpevc9YPJ1kmBhIR
jaVN7TUQPGemXbBXBvbyCwZcJ6KXa6cZyXkx6UGAHKPcrqS7cPKITBFh0bPoz/OS+KN4UvmkJJ9h
oMFWUMYdMMnYETv1s2kFYFqHtY9fJ4wxZBmh9wj3I9PPUSphyLHwbtdGRKO+mvcovxd/wQFBkyEu
Pbg2iWfqeLzmVvYwGsyOVHlyzADMiIrnyMqYHWucgUC34WY5els/SsH0klWz6CMVUI5qANN8nAso
tiOQA4xq978+M+S3C3h+Qp0LrqIjqmMN/2MLrJSWzuSukbMvgwIXGNkHqLYxzsDQLhgRaEqDil+p
3/VDUXFhWNorPnOWFykFU6IsC5/zyZJ2rtPoCfpouLWHSI8MTwQGeZNb86OkYpLVQomsevxl0VWf
1dFVldXGb8Qp+pvZrUkjCPM1bnadFqn60whQKjL47qlR7KtJUh9I31yUL7Gl5feJQmyVUcTppYqF
m758YdmZnreDLLGNJk5c8vXRHG7q7ks6FbiQWu0yTRL5SXhCA1r1zaxlB2uUbWPNSwLzg/UNv4JR
xqKdKR1RSQvIZpCum4MolKX3xKiJD/SZ2U5gNf409zeRyWVEyshEWqDL3yc5iS50/lBGZN0XnCCj
2w6V5FRzJF/lLfE7iviVLaHUJgvqkbt7bsTxA6RTryzn+zZPz50wlMdIjqcngr8dXC/GYz6m7wVN
uInbcHjYPHlD8IWsy/Y3vRZJ0n7e+pkipgPDUIFaonN+M2sxQzUUiELcS40D99pQ1rK2imFxMxdu
1sobd1bdQXBF1Z0Ed869RXAVgkg7MhHXMtg4pH4OqR9Fg7OYXpr6MJPy1MfLS8lINBufbiOB3VGL
pcdXDN9c0F77enIwDD9ktWf4QXIQDJ+KTD9OD4npc0Of7MxkVeEXpl8R5yzSpfV70Wd9yCeMMloI
q77V+niFhNY3LK/PfMvyhK1k2YsCbxjWwvfUbzVEHmUtrqy7qKWptnOBWM2h2zHIBfzmDPVMXugk
WpBQu8coTPPz0lZ2OXj1VkXpUfCya/4t3W23ow4tdXGrtJ92UawRLWuq7efZN4iM+81HXntzN0CZ
CbFC55ZA51tSf6JilUo4C+FsAZ2sL6p4UcAcimsZ9QVxjFVfAnGVxYAMC6ULyph0q2rYta2bAytr
yD2/VM2lRgSTHRG1RZeuuQzNZUYPE12mZhXGCDDRo0uknvv+nCD2xPPbn2ceZ2tlgCRZjBABNZ9g
js3VtxIroD0npIBUMqxSQGrOj1/VgCxTdOYbmyBwZD6XHRACSqSkr4LANl+rz30EgUKwqgG7EYKX
VxmE3nqFwYXXF2M/q31z8vXJX7S1xugwVYwkD/J0ELey6qOhHQyO9VGrj5WJOxYl6DFFjbdV0p8o
BhcZ+oKz0J2G8NyFZ71aqwnPEAGr5VxsZZpneEP6usxYa8ovsnke0OXkly6/NPmlRpSTX8rxUuSX
dHRikmDGSzxespx0iUuElo9gyeFiDhchu1isjoEF82GI1XPLcuRcZuODqZylCMfGuenPoboeO1Lo
eZytJRn82GfFOI3zSeOVnk+4sxCNDn8pIZFBUughEUMigyS8GD1kGBxQQn4VQ45sv8hO+0sMufyl
hPxeDPm3ErIdPSX7JoZECZnDo9qUkCmd1fpvJeRXMSRKSIkovOqbGFL/JzFksxzxLKOEpAQSSZRV
D4kSEnVUsukhkUbV4Q9iyAXVlHnWtooXEG8XyTxTPS/77ImfWl51XnIIS/lmHpcj3Jy//oxtlKIf
FjN8xAw6ixZ9RgSvP4PnwJznHUy4al/nUUqUkCHfF7kV7aKpMk5EuCRXqK9rp02jimvPRMKijGm5
X0PegV+p10jBFQIiK4KMFHp55KdNsJ6m7LqwEBJAOgldOqQaZ1yZua2mW9dzRB5WV4YNdheuyKFF
vjWuZ/VkCBOCCjIuLxYd9yoNEMIt4eCKAlAgcShLW8+F6GkxLIiEeEF/s65jovbmRkGqwMovIxQc
A4+5fv+7ZisCxaZOupagk8H+WjNzGd0uQmdhi/Icsn9onGByhMZpsdLPaJrXMlLX2oom8gjLfGYf
4Aaqy6jQEFzaVlQAE4BowIJejRcXXtF7sMWoWfIaJgCSJ2+VWN7UexlWQskrLM/kZrNVY3la74Vs
pi0PlFUqe7nssddd9fOOWeB38QAcUGHpRZHHmi6JPOzXWeTVurtw7YeIsLhxtxZafmmrOnTZAYSi
k2E5Zh4gOiXe3q0C5sMmNMS1cuIJ27XYM1BkbmsCXTB2TusR0DZFrCtVWg5sathTQ+J2FE1L0mcr
t0rcB5ABpM8pbJJkV7LcOQXa5Y2p16fe1HjDVl1Dh8RrGm+c1+pnr92OeDckzUsab9G8fPYmzUvn
9UH8V4Uz5g6C2zylXkuqvTnxltoD50EBKh5Ml+pMwtbcWXJHpvG9W5au0rtKtBb8rNpwqERyIqpy
gt4RyrWSdyTEdhZCuLUasog7m0BtiA1tbUuDzdidWvS1II5TQeMkgP+I/Z0dItOoIXCmrboGgqQL
emNqXEt1SQMRVDfS1sJLE4ZMb72o8OLQSzhZtqp7ryg8wAn9Vk3h4T8cWZtL3tx7luRNhSdI3sJp
IHtq75Ebam41ywxNd0bhUdZWAhnd/C84Q7YqdOR3bqWThOciO79KQndkhZC7SefSV6qgXepOrDsp
Z0m/VrwVRiDDtDkKjOORgLEdnokeXmsabFVcKyNeXLcbiJNbke8VN06sOMLokDSRWU6fuFSbMLxe
qx5dQSbz0rVkV7ZcQ3ZFy504SSx34DzhlGi8nnODs4WMNS4PHpB80oe4UpaNp2peM3+ravYoUEuj
5mWcPpw481rRVgLbqtqzJk8mU7z2RKaBiTfX3sA5kmAx93qTAA6XK62Jsc509R6jmVuUkBhJPVlL
jFz4mJTQO8gtwsqx2HdzmiRrEbOC/JsS2rVoFfzmiv1GQoigHSOcanCRUthC/KSsSOZ8EpoZFx9I
2KMBZORcRSE56+JEWIJu612dnrenY8bjXx8hJZ3aHX6Xu0Uu+73ZsqLXxvCpbuvgMsjkR2akyj6r
qwm902NGCZqg7iPBQFxiFs1h4q2eFQPCaDbfJY16WqYwutpSrbSoD+lu2AUspmMbRjSX287cabrw
3kzl/qa3kuJeyVaa+/K70fpbgIwpGSs8m8Eekx1WiT9esK0mCLNEMMjxlqMYgLzELVYJRk/X9Md4
/Wp7SoZ1CWWKStVjFJ2G4ViqRzNfi/jaWD4MazTwwegOeraWYflF74eyzyAmhdGnrWWQPBwdDCb4
1aHSD67CSiwmbX4tcznqy3Exj7Sfx+xE9dlp6E+ispYVnuv6bITnsl6rt855fW6ttbLiEk+XpLi0
kJQrN5wuwXgR9LXS7CreKqStNVwF6ZWZNhHh5oYAe2ySQcLS3LFh3QnVKQhPYbRWph774TgORyM/
WjlbrkOPJxk+aWwr2cHsDuwPdYu4jLVK2Cf1WvRxTG0tnV8vOgjTWqV+kOJjrh9yJhRbTdmJ0O2B
X9A8jv1JYnHT03pbq8I7XNPaPavLWayPCbCec14A8jlT0XSh4uIirDm1v9kl/IPAwoRjBjmJOzYT
qzdYbGkuxqDKSJ+nx4UKcRBSFim5eh0Fo2APZaXcT61QYm6FrsAS6ElHN72Y8XITgOS8K4kQUUKC
zTO5aj06hx0ISricI6R9Z8JZet2H8rHQjPaB/mX30ApcupS2u9KXgitWjKAYK6lfGkv5zqwzN+nV
166Jn0rdCh9gMzZkj6y9oqCjbRK/lvkwfCrQK8465I4Ji9QKZ6C3G9bSpzRrD5rKRa0b5fqmAsK3
X4ZGwMdT57tYmAo71dTmgY+pzrp7fCqN7pEACcZrMj1iWp/4HKNaB86mdFeLVlT7uFi0j2ZQXkXK
E+gMa0307I91Ft7K5mh4hsyesC8U7WbOhdFupPhdWjTGBQ8l0usGh28loLcwytMMvQFzwyg+NZF8
BP2tkw+YA2WaS4x9VaR/kAXcQuGsXM/iIJ36SJxutkNSE1RY0elyTDUg0CIFPdg3xSmaZ/G+raV3
vD7jcR5yBp6xhpa+lc6oJ+4nfRahRrRgY3VT3UlcupDTNauUts+PygjIIuzj5r75MszAf00wQDfb
QZjD4Kjsk7Fe9n2gLicaZOq7Sj+xAlafyy6ojrM2mQg7w/gDI513YpVnV100XYPkrLikjqIj0xIh
BR6KhDg0tyYtx9swoIMWpDVAkijooz13SZnMJ3ksi6s80EscHFgZK7XUn+lfvUqCUrxM5XwktCcE
06xdLBNXxa9vBv+wQ6b1sjJcRfBxMvbBH6+AnTEIeq61xCaEs3wbd+hkggVjuQnA87kQpZdlgetV
CYmG0UgQ7xMWjxkYZIdwCwF/hOXFZhQCLLulpBxVJiHoA42U038P3folJmmm9jjfPSWI77NSMj5I
KabgUiDFuht765ZxyOtYmZdQe7Syp2B+MrKnJHwXbVV37xQdYPVa7Uh0tpeXz2n5LCbv5+S9Ij0P
0/tuq2Z6z90s4yI5tuWVMZTNfatZN79+3YCcv1nrs8xH8onnGSAi1O0fX7ixJi5Xm7FdDqJw3ejR
4M7ionuDJo3vTditZGLDV04HCcbolAFoMOiBSsOxT26ayoTH0xAhLqmlA0kZKlknwQuagbhHcfRJ
MdvwpkpCeR8iMrtue4MUxwLGcyPCUNQ046zLyvReGxUd6o68q2pej8hAK054ZHcXGsIHC3QMKw52
romcd4Sraq8BLtn9osM2FQhPSqX2StU7blNKxbqybBRfC3LprsmD+6VLlHe9PPu5UIgvkvnJFA0w
xeYyk3HNoSvr+ZxnukG2upwfEom8rjmNH9ETR49WeNvFecYOixxvOU32+tQU11aPGLogYHU/6D2Y
Ck0fL2I85Wem7HtVzl+J9pwe2jyuPS3l1si8qPRVUwhvJD6HOyiL6MJULNrgZU9KXy0vpVp+GDqI
k7T1O1Z5EZ22vm29ZvUW29FQ7XsBveo+yQri3eDB99X8QY/HEvMCjbQJVTdC2m0Nsh10SU526YhG
8nenys9nChgHzGN4bZhLkD65the/2xXyj/fVaDX9XtWn2p8D4Ukdxi/RAgSTUPv+giKiJGLPSy19
3Fc9woxf/wBv6QeMRFjr8SNwsnKv+2lbGpIz2UpgHvZKHOBNCLVjZ9QYB7s2AMSB5aDQaOYnFcvS
miuXaYx23LNHhohU26Mc2gNh2mhMTMfs3+cdPscMtYnKMnsMX+Bi5nAx5+quX3L/1z/5m/YdPzSX
JIPlGYor42eVW4Qic5Bw/u9ZpCJV04EIxXmw601RY4utfEatMF+EHmP19v/9n5fp/4Wv5c3X9kX7
n//l65eymps4jLqfvvzPQ4kZMf/f9e/8/Wd+/Bv/ucQvTdmWX7pf/invtbz6mL+2P/+hH/5l/u/f
fjr7Y/fxhy+coou7+bZ/hRD52vZZt/0U/B7rn/y/fvNfr9u/8jBXr3/+8QICu1v/tRBg7B/fvrXG
UrIv+O4NWv/9b99cf4E//7i8TvFL+eYvvH5suz//EEz93wbiuDWJE0aPytXxj3+Nr9u3JMn8twKn
EaqxBqKSldYf/yrKpov+/EOR/22sDEfmdUTE8EHBatuW/fotSf037zrkOBZlm1fN+OOvX/2Ht/C/
b+m/SDe/KSF2tX/+oa1r+f82qjSRZb4CQIMND1bOt5QnCK8SMa5RfSnzSnHCUbW3wNct+jUF8KA0
wG8MdbqoBmS37aD//UhRUKJrXUhu3TLQd7hKhiV+iQQs5LJu9ddLpohH5AC1K3Zi9jSqwWOYlU7a
MQjetTKSY2zBJFPJcYnttunuTa0Yb3LcSrTJ2C5lAyyX9f8WVOR9Lxkkg6VPr7K0VV8TOMRDMVcf
jLg9ouE6iUZEroY2G5EHtgpylLW01/rA+r9EXr4nPJhUnX66++69/vaCfv8C/nzL4xXkjeNeZ+hc
RSzUiuuE7bsLWTzGQKggNJxjnckeguOyvi6EJrL7aDJ9yC60GwMYdqNi1Ax1uvwmSNPlKs9jczeE
SW9PoJRxPOuh1rrmZzmIPkViVNxssyRLzQckTQxF1nRd2oH0jERA+nx2JbBHxJRXRlKcZtRspzQW
mY8HtfKOIExh36H96Joyexbi63E2KiBlRXyoF7Nx8ryunERj5oKUASFRKku3UM8RAHdaDGgiWoUo
SYUYfo52S9uBAdGE85LH880cKdONyIQYuICMiU0Y4fCXqMiVNL0Nu3nyzLQcYCkSE67w9514tGjZ
4sEVEIXbRd+Md9ujuFLGO7oJLFAh7NboOBAppjtZDq2XkWQjw0JDhsYnR6e9jKgsTO7jWaJdG+Ia
+CKgYmjn0g2H5QRyOIdfw2HspUOjJNZ1qfbprhvwiMa8+CfyQTu7J3H5wxCGh6R+FILKJH2q35fN
BM4yCppdTw7qlyVrb3AbdB8z9EO7epilpyGOtZVuNv6m4/D2o2euXnquykws/+HEWYcznTRm0llZ
KhJnWWJ0u76GVjagXrzulswNuh64XiBb2GXLQPykTOTZgxYkQVjHs9Kz6UGxF0o3A3qg7St45TUy
OwDoYVToNCcGU3/MBvk9kRmroSabp52aDXmDZiyuTwMur0R/HaqqpKUlyQ/dck3qX7xvRiDyit4M
ByWwpP2WpJ7UJri9WpP2Ix5GudwNBAlI4AjNXQXx4RRr1ctoKKy3FvD7exjEtJbBbDIVXcQzlF2J
YcTTrz9+PzWXNRHo2bpEl1YHAC3mn5kEqULCYKUwBPj66ZMCXbsrCBGx6yBQL0smVgyj8tLugH5e
oqSLEYspweKOsSHesSFFHBhLuWesi7ztOePT1MbdXYfhEOlscS3WIe+QbFy2LAqNfQnqRYWP6mxG
H5Fx5wd5RXWnWmTsVVxIdlGgDBvz7v8Tdl5Lyltb174iVWkp61QBENBA53CieqNyzrr67xHev73t
v2r7pP023YZGSEtrzjnGM/QXwhI+EuI7WQRsrJ2aZN+mTVFH1XPPSWzLZHXRN/FkpQWPME/QDWUF
xUXGiirSp1FN5FOlVJqfT2N6kzML/m1jzLd5XttAWbLWU82ofgfrSpDQkiiHrDTcSVUpJ2FaDnqS
fJe0cvBWPSrOiqkdMjkaH3KpWgIp7X9F2zpjb9TL+78qa/xVKdESVFP9L+2Eexbjf91nhAwyQoaR
rzKj3wQe/1glRbUITZoVnOCibU5Lu3xqU1/8NhHgW1KX/UyneHEs6qtnqTegrES9iY2EcB4+/fo9
F3XuIh5doJ1b1XvfSoHSuArBndepi4znFbmtR8aiudO16posBP+h8oxPhSmVl97SnkHFVIFuOJql
hp9NVFlOSOTSRYVjcIwjyGL4n4EOhhdDTOv1/gWuLzFSsjiYIIevRjYY/7KPu0sS/nZMVIsgQpos
5nYX+f+KpTKJwznntRjQ/SwHNXkwInmEm4lQrbEqRsm9TuNYjfXnqRoTfx5Fu5s0XfLZ/ZEdpPfq
q17F73HbFTeuwMWxoQw85Gj03g3Tz9LyZ28z65S6vHpIKh0JoIVMDSTxpAWrYqyvuUGH2B717iiq
AoQG5xxhfpnxY7E/zYggZfqNKe1WuuZSK1fglG0mkxUXjVpWy/diUJy5iYqvugb017b0x1S9sh8l
qcfiierxu1KsrypS3/990f8jUpgcpy0zz6ZHa8o6iRD/bFCWayUZZUpUMZVifsXryWLYzXnpRXkv
vi95YzmdKkkYUeb4uc200WXpLxyBrPppQevlmloV7eHv90+Ecr1PdlZ65BY0F8q12psQW7wWiWY5
1tJN7r0oYydD4YVOk5yjrHYyS11fCoSioO2BGbbcMn190NNdPsuZjzyxcu2yn882qS7hDL8i2z6U
cbCcuI/GVxStixNpneoT8BvRZjLC7//7EP2jutkOka1DwuJSY0uCFpoN5H/vSphswmsrp+ZkWGUG
CsuanizTANeZSu/056qg73PFUyZjoutZFJ5dcWvJ1iH8kRxJy8t+tvNQu2ErJzcjimvW+WhmopG/
Gkq3t1o1yp1Wy6rjwm5khemSyrv//Q60vwt67u+AeyPQeAI2qGutf/RgVLy8bETq4oSVYCT7x/Rl
ZIJPfaEor+Fq+5IG5DPX+6Oh2cRokxyerdPyZUU2HNgBT3lrcDq36bw+NjIhQQK23zctQiIv+rZ8
tEs0CAjmam9tMlcM5ZYG2lwUJvCwfMvbX1/YsgA0E0wmYqEXrP6e2srS5Y8Npdm9ig7oob3ESBhB
DYN7CNVLvHk29KLAeduA9Iv6f0syVf8+r+C4UANww7NsKk9YFf+U3zRhZKDAUeZjOU3iMEtz96gu
arzPlZyy1LDdjkXDE6uhu8RETQ/doNYgAgAJWrKE6L1vzbc2S1oXQFf/QmLCJlDULYwLXYERKT1U
ear+hBX3DF1n+SZBwHIU6FEfZZKbTmLn/b7U1ckXIddZm2ofqzksO16pQFABiFrYyX5QzLNgYP0K
1pa2Jd8ppJu8hpaR/Vs1/3c1EocDUSONao1THR8S//n7+c7MHF7W0jUksAu6Qdxao8uiecUk6U91
PDnQ32ioGjGwigrrM/pGAhbXtf0Nbc7Cj56rbg6iaz9Qdj7l5dA/FaT1KqPkEv1Sv1eVavwsSMnd
iIM/0qW2LGeQltcxR776v0/8f8AN72+FNGM+XgYwwlD+OYmS5IVPSS3rYzhM4rFOvpEsuX7OZXtV
uyHZt3OrP0fJLJ20EqoqnVPdybbEiXqeyoEWPHZIg+XK6QrzwVhCtMpDyU73X/5KAcbu77WjoKZF
iwnCnFgyboT3N/JflU+X1HNYAVPc6+SO5DMTS91+nSDVtfNNWcQh7h+G6pko+12TiENrCo8EcyKi
W0djDDMqxjFe5mMDXaKXK6a/NUCl6KBauZOu/TNNcjLXuI8oJ/7XM4baSzwPpFSFTt0NX+S2vV5j
0X3LtOZKrHMQK/1DOlkPhWBF7c8KTEijcYzPqSbpOTMuuZI54TaaL62PXtsk2sl+LWBvjiEyLyzo
4blE0SSaq87tpJXUY8agvUZqgHnPV8bpGJuvala4i8aaIcaXVWk48wsONpfGUicHKjHozCuxKeY1
H8t9phKCQmd9yn7ZpI1bn8XyCqDQpFcDzStk5HVguN/M7vxMRkb6A/ITIgC5gGa6sM+75reKNxun
3HdfWv33ZtjHHUaxso+4y8TdYytdZ+0NsZqw9639XZYAHaQ0gmD+HtMtaSU+sI3IdC/XDp3h4k0y
9b01VU44j44Z2TvVIlXHTarlkM58WDFF1azs5lV6H5sskDUi5TM5qDVeoTvFynQgj+DRYLhbk3mo
V+oTDfqXUVcfyM3b11ru2FoQwUVNGPJMqFUdbnmHhAGwbHaPXb4elbWjTr1rnl+0JEZhHKI5z6js
JoD1MBvHUxdDNje/Ikm6xQqEwuKjRhOeY86w0+ExAhlSp5rfmSzpQ249yzMWEJDsqgLXQHVpquOM
lBRA3OouIdwrxPBTC/Do1Ydd1S6qLY0Jh/ji9oZDJXYk9K0kFYkIh1gErRo6CPk89Pl6pNBohh18
3R/0oH1rveZpfNCG8IzyPYreolU9R3Gi0Xydfm9mJ8B335OI6GjmKlJkQ9PoXZgpQyjhdTM3P4xn
tCGbggEZFqdLdArfuujdoi2s6sdZe9Xr6zy6bCOUVy1yVe0bwhwvwV0nLT+HBbvD1luOKpJCQZMk
uVuJD2LV6Yk8Y5lz7dwiunjTYhbaS99+ZvMrfv86+uowfvcvKE6stwmRBLMpnaAAKd4tyREoDU+G
S0uyW7ePL4rCRPdVW6kskMRPdr9XzFOTE14ENyHcDcnR5GDmlDnhp/FZRUdNveXik/tFi3Hga8xA
O+wnsiLJVswBm+gdGVhNBbtbX7a/JSx6r9/00lICxBBMPddHQh5zndk8eeGNeuu0Mv3YtnOMvrtJ
ibKvpzc5Cy8mIWPWLwXt6JzJh0xfINJI7r0UC0md7m0nUpND1utH/stbHCCsQNcZIMrYh0VBdKn1
Pj0tv1v5rcRXUNjKEhyafAjYLLn0cfAFwMNnIzmhBVQ5/TMECFn6WGELLRFvkrUKHLEEDzS6RkNn
yR4CKQcmMkL7xkpC+t4JyJcDG4zdRgAwD562uBnk/TUwO+N2PHe9chwjGaqC9hzhKlwKDa0JHeWC
e3cuM9vI/EgqPSklQ6gEBTqdIeoNQmer7VtZkEvXIn5skY3giKiOVXxooBASa9AEKcAl2UGBiGU4
io8KV8UKN+yLyCn4OW/4xxMhjkw3nLJFXRHne11llEsoFT28h5k8jDik+d+yw1mKES0GF91pRix/
4H29FaYFekaE4WepY0AVleKp09I9aEv/K59n6YVtrEAQRTCUrvpKU7Dzjo3HIpEHR8nw6RE5ureL
MduRRIoVct61dKr3k5RrJBGKwdPX9ntWLfktEcb0bM9T0KRbiG9MzHI9amEgbCnxZOQFqtxqTzXj
WqcLZeARqxlIpVX5ahqj6V1jeph28pqb2nBtTDuAKL0Xo9x8FFYz77oQj2qLVjyo287yVGkk/3MS
9OyuNnZJooI7BryWtI8bzPej3X707JUDWyRkTeRt9wHRXye/ytzwa6XyluuRc/+12hrN4yLBeb1/
G80FCKOko8sCJcTBpsYNZjmlSty/T0Tonguof2j6pzd1NhgRziQRs3mzgxnz34fGrnrqJuN1ttYV
fagmnDyTpw/ms5Y3K0MV0NO7zLKYn7ou2i1xj7B8GOcdXuDq2I3Rf76oKfqsuUgf7o9Xqw3JUI6i
mBOrU0xwBjr7oW7ewyoNtFGrj2kEgBg7T+Lqfz5Tq2MuJSoxqLvsK5QXBqFSKFCy0QRqhxSPWpR9
q5T5P695/x/vX+6P/fXt/c/667HFsPYFgUT7XquqHNmzTDe5MGoCPENp9QmPKo8kD1JkFAX1xlRl
1eqaLcDDwiiBKm0/Sv78EpcFf8n9+7Lf6hMs0EgBBoJ5Ukst6SDmEhpgFfxPuW8GeZcPvV8R/1Nh
0ElbwO2QNGKinAyJdp/hCD12ejHv2GNTfaBVDGEZtTMgq9Q3Wq59kOmTonJj7TAqE32i4DaqgLpV
UyCXYOyVz0FmTwQs0DT3gyQYZ7MDGXQ4lPthUSCqfaVQisIeeXzOWFIAVmu0nRYvL1WjMrHnIyiF
s7Y1C6dNCtJ6BE6yb8imIiyFtVnx5KXdV12G8Gbr0bZ7DuYBEENrI3hmuao0pHey4hVidAitclNM
EEpb+Z12wmp3XpRkRzAz8Y1ID/NuJ/Xa3pTSfTfmXkT/vUzXB5muMEMOjwaUX8XGXuP6zUEOtBkg
3VLfC+AYRSpQXGv7urb9xcXNDtPf+KpBRBPJhDKw8eqxd0WaAnuVgqqRuK9KHnCiW62lV4MIxMVo
ndmeXfa+18UeSDNtjkxZUaerz+Pafmsou9r2PR+4T4XrW2Su3/X8dcA6wO78bDLfJEwG7SaEBqkn
eKu+JcYQRNVlbvJ9TyLO9uENgLgkFr6xUA5SitAHBkhKKEMLU20xzZ2yvIxzvmPuT4AVEoUCIshG
RBsVX0ShzzjOrWsJJFmGjQBSa6lcmaC5dpx92OnyXBGZIkoQfvI+jgCCYEi0mTgg/Mt/ZXJ/NLlm
s1nbx0TGJKGMW009m62yIxtqL89ubPVHmotBkqOVYEEjQwQYW8Nm0kJDWAIsBkHGvkLHl1zWEL9k
v8fuVuItIN+lUxtfUT6rBhKSjjdhMjxtaL3KEg5JU/6Ag2GoJGbpR6lERqfgQF4sTPqBXQ1HBeGi
EY57s5B3dg8St2Jt/piEdWuMGpNixn6zQgpJGBYhofKUPgv+wEnmEuq7XUpc2zyAKUl2UpqdzAWx
tZRDlmZUUbM0iGpPs8nZ3jYWV7+03mR2GKKCBDeUYPUM7vU4nosEjR3ZJ9tu1Zp2wuqwARBUbEhe
mW1JqvOhHW6rVe/K1PZwQfsq+2+9Gzwlz2BuKG64aruamm+SqHspZ+0IffDIaZ22NDL25Or65jpx
9LLAyID/hbiUoqPdyHtJWc42AEMOwFOjJKe2qc5jkntGydKekN/F5p4daqB9ZU14MNb6YSVwp2Gh
NHXxSmUUGGDlQ1nsBivxWaf9dcKTOc87Q3lk0nqc6tnvldFrhi+s0g4FMgLoeGeTurvAKKOi+JCr
/lpX8WtRubRfr0ZY7kfgLk1ZvVZx69FsOsha9RCN/MmjsjenZ+JHD4NaegY8CJzI+5ZpWZQsB0Wr
2MKDW+np5febm8SZgAulo+mOK6bT6FGSWaY6PSi2e2ws76s8P+rgcBpIgOPmYVejJwJkz3r/DjHh
nAI8UYrdNu/RVnNXRJxrqs7GxzqKIYXXsLDpMbAKagdu9kiElzOtp5eGlNZyrY9j9WbMZTCm61O0
4m4z2sAekhPxLTc+odEsdhDZvapUg1qHvswIiU/zFLfmYxv70CgzcYszYjKymY8VTaqaPSSK4RVr
5I8i9WWbzkX5fdvnK0RD0/H1FNS6YSZhy3LhqiNANvcRYnEyfVzKVV9K0A6LfF+wQSrmHUHmPkSw
IGcJTM1HRgG+aKRvjR0e7DU/GVIYKFq3M3Ku/4rPkbV5yTsXpOewOhu6XEEeiGg2bL4xNvlsWu1Y
DcvDECrBEpbcS/CfE8xGqBWBBZ2B4QVNWA00y8TfC4PBkRDQcYKgmuk605umdNeaCy529Vou13jV
f03Ts1amN6pVcs3KpyXWg8QKZjio3XprNKSqixy0GsbHRPdM+bvcGoelmwObCUylwreUVV/v9X1T
Zb5sIaAltdzungwzumblQD7kFGD08nRjeCKK3VkUHDsUBYdEYfKgMTnYhYxMwnZiT7xrtZEEV9TO
BScwAxKcpF9tuAMt4fOpu7lRU26L3TxVXhuqzijFriEXSK1NX6101wz7hwbijSODNh/AxwJoP/ey
fAQlf55t/MwMP2h/v49j/JrN6nOssVkJAYlpExOZy8LGA2u9Y6TSoSnSF/aDj1qjPWUaTfocepX9
xMz7qgM/LeYLkjVr4n64U/ovGYH0ZtKZfFty+Yvn7Gq1r/b3cHpMKUNRwrfpS6icqhz6X4cOh8AO
IznLSfUqmcVTJ2qIjDkzNLShXRkkMsLUvvjIhfkTFuCnNnNjldNj3Ma7PCeZi/vf3AzHrdewJTvU
NpFaBn9MrD0I3XwqcZLP3XO9BVL4ZVT6dSW5Ys3dccypRaC9PmtSF1SG7pHQuNewPekIK822p68x
BQOaYMmKX4zuU5BHJREYrPRVIMsLHRD8CF3mrSSxhvp41Os+KApfBqapx527hMm1j8u3RQEHoMg7
wmW9RrH2bbge54J86vFQzJ+Vap8F0CoJTpwOmErI+S420aznYJTYbJrqW/4Cic6r9cwj57fMt60L
WapRBCxHM67zlJ5qgghne4ChgrVgyg5jmDykwrpkvHSLNVxQ5CQFiEzg+pbijTG3z5wOSakcaNNc
kjJ6YgQbtPH4VEvzre7joyXD2HpaQ5fQuQcJg7bTqPJORq1F4/dITDcb+IQzz97XuHyMLKM8l16I
SH2I0eZC7TtYUXnQcTdPxD1JwnpTbPXGjOepn41r0mQXTU1pIBvOmJR+KvWPRWE/FGp8WNUe4aTh
kdl5sFIAV5K41Vu93Mq7UCelV+kPjblcIlG+LuFK4jCQ9gI9Z38zU+0FDcA5R+hb5WqgTVRBwMIS
GlVWtxtsI5jM6GmYAJJZ1RnREpDCszUax1myQL2Igxw2r3bRw4v8kUc4lEF/FFF3FbBs52lPnNgp
L6NDZ86nhrNggp6qjcA20fgP1fKubpFnee+ERflZp/o7caCPhRy+dqJ6gqrizNtKmcgPJKmBApM/
WSnfbHZ1ehN6hZR5BoMEO+w+jTUEqj4EAiILpb5SdcesqR7lXpys+DdJviRpZJe1Hm4dDscEo6QR
1w9IyPy6OcgQbEfw+ZEdPw/MQBvk4hnoRrnWjqIxn9DJ8CztW29WF4UoBGbxTp4GvWYcpkbG1RA9
WoXlZQvKbck+dol4bNPODUHrptVyZlxHZE35FJXxVxmbR4Ot/naKy2n0lRtjkA34byfzaWiQXaqB
NDI5WOeTYU+nPM9vlmmcOorCeX6VuTUOZbMreQa6hD/WMjrWDb0IJXSJhtdB1gouLyLid6oZAlBt
z0OqBMy78uGtVmCca9HTpHeHITRPdJC7KTlzC2CX3kwsMwjqKgl+jvnZWuquX+ozM+zjuLGRFsTk
cl85S+qMefw+dsmHlqnPZmTupYlgSm251uZLbuknc0geKksJkBRjLywfRuSPMkSE0JbIqdgvMhgK
nAuIwjxcUKNq+KUwfLuZ9ybyWWW3TKrfmwYYhdRvsxU1tnxLuYwjrtJVRR+hPkQx41YCi2pMlLnR
BcyrngfZPEVg6nUrfMgkxd+4jZHxDnPqWMfz3u4p8d8F4uBwxgTCDl6x8mMur0dJqS+tPT+idXWo
8dw0pV9npCd7mS+qxaqd7hOZTetK9yNZT0zj3oi0Rw8/eVITcV2xBZSwZ0m4CXpcjbY4Zmcc9TtT
Nw70cPB4q9xCE30nptBfesxKFfhu9s6muJk9kMYEfIE1PMCCuxYZp3AXnRbEIJWq/hzL/sTo5imj
TdFlpqOGiou3+9bZ8tVU1dc8F6zT069xNllgbXQ4+WHIfH1+y2UtwORxZWL2MODOH0n8cZq4OdhF
Dla6epRW6xX94xMjwZuY8D+L7Clnuj+qB9TR8xw5Y58dJThUakK3uRCHEQ43ncyzVk5+VhMgWbDX
BtVj6PNpLNYnYadXavFLHsVnbcCy2n6bk/g8htrnUiwv+qD8MHvlQMT7YRpDMFXaQR2HY0VbdiRO
Ylr0YyrepWF0rYJFjDdQq8w9BgRcePbNtD8FNaQwUytOJrJPOrieKTV7bTC5rZWYd7knyMyl5w/d
1h9nq/xcS+mD4JGbFMJbpsbYoy3waXdhWuR68evfgz579XI1abqpMgxlNhMNy16ysAfScAcpBrXb
cCFl0kOn5oWNdOjGeFepv6TidwfgOZTla87OrePUM5psl1AH0eqQzP0c4TQKu51QhoNphX4oW+SX
LwchKafssdGqb00cBZZUcRZi/Mtkr0reuAbBylY3ZegOSSWeYLPszcy6yEtJ8XhB5kU/UtqJUPfN
EjxQNB+UmR4SFPUWqkq1juQwiYMuvs1NSHhc8RD2cHQmNivLSk1GUd/SQClxwRXSbLhSFPOX6cCu
SXweYYfcWyJ/dUNsfaBfcX/w3h25/+T+7f3LvXXz17dDV+cezvIZCxoCqb+1e5o/Gz/354CBGYIR
PJgyXeNJiWkFdDFdCHMpBBtNJgHVZjC6f6nDqnOkEoR4KhG9d3/s/q+yYED+xy8mmUYfMoksWuoj
4pVsWctjAwYgw7uKmW605iOb8ObYJ3FzbAb6SXLXcmsWJicqYpyjIAbnjy91ahK/+cf39Ay2jdX/
+3nIiB5R4ny4P6TZSX0cTGgT//Ur9wfv//N/nuevp1i7eXDaLsdHuB2Ne/PnfpiKaVGdokxZkbcf
YPN4J083wQmriuP9S1qpoQNshm0q2UHHKMXIVE4CuO72rxyNEYduaRw6/e/DduT67VDd/zVsh0Ia
I+DEIVvNrcN2/8juL7WApQRtoPzMtTBlcp7PdFBGpfJoMnBs709QKtsR/eO5tqcm8edHaNKfj6OG
j6ypXQRydtBur7jqevHHy97/dX+sEZZJf2llFJbmVBI8xf3J/vrd+2Mp4onlj5e5/yTtUpPSLXvu
Mg5/P/HxhNp2rPu2xkS5INcbycsAK3sZcfLU4H8HYBcmfaNQ6fdTr9JxICDpd0+dVEAet8fRlXAH
RsgLta4BoE7Qlpj3A2hMuZ/dbF5emsX+LtUPofDFaBGD3mLunYzEK8bfKL1uqtJRlU1+RU9c3voK
2XJZfoPyu8TrGshDdyrSYRclvadjtrGyo4CAb47g5WudqIk0WAvzUbTVlensHhAQg9CkE3ww5a1a
lVMtxye9IvmtlX2ygfeS6oLtHTs21YsRxIMNfQwwKw68CD9yut2CMnI0TlMdHXKJs9LeboqyhwHh
FKbzJTObF9opv3WJ8IPqNM6ICYa2ekZCcBxqPreh3iWqfmj3eZp4/Zi6WbK48Tg4Escjx1XMIP7U
tuu5YvOwJf8pnX3UpM9wNB5V/OPT+HM7DCugI6LIPc5I1Az06ID4h4SHgR/eIc7bA8dhY/yrk9t9
nBLMCK1JW3dqE0MtPOsju0Y58XIpxDVDIgJIYJnNydIVlF0QaPUNtclsCRFm3ZAgsBaMOPyfQiLI
baUGIGloUOFrrVhUI3ZyC0QyARBQpHutz3z0UcTsqI41VruaVmZvLoRHxJ7VvoRUV1kKx5ktTMxL
jJIeLJZxTVVm8/WTas4vcrEetCx5ActIqx60P7lKXSwe0yY5b5VjTxpFy+I9gNTOui3kScbREQ+O
IHwd5hUbSEYnKyMtrfcMOLdaBXrFzrljCIAi5HB1m/ZG91J2QBmDVrmR3BVajAwFKKdDmZXlLubt
jVXjbsJJRjYHQ3rvYJuWKh2zATBD/CKsJ0GNMpa2N6m2H2PLhdMQ0EXGBqo4OYSyZclZRQ+J9KRN
mkPN4CXFz0T/MPLfag8/ymLjPrdeaHpdVu6Mvt6NMpZItSd8cvASdG4hVjMBbSMsGl8mmiJRq1Nj
TB4aIs9sHiuohJE9Odv41Fgj6ubUnfH+ryaC1SV0LN6ZDGSvimoYSWoATd1vAA1K2eCVuuFP4YUp
YWzSycz6Wxk2nwmW+I4XS8PRJz/c3yKM1orhx6YItxoQTIpjhpknb3Hx3FIiWnrD+g1XRGQy+zIQ
IRDsofak6tEXJ3OIHoIUJxCYmVxCwMwiUn0mvPthTp+59aItLFljLi7pCE0LOoyrI4beLWbsmuNy
NGPzO8UbUjRp30T1m5lgf7Wioz4yJagV9J25a/eSK7FYC3SA0jBvUlm6x73bmIqXRrqHj/nnkpLw
2D4oBFTk4erX8cCQ8oH0QD+V+bD0lp4c6h8dGUB1TqLMm0KFW/SEydnerUZ4Yx7nqz2Xj8XGZuJN
pGcUmQf8N/vYpk+JMDND/dpTIQ3jDwi5hFdFmNMteBTtEVPkMcabllmFi6tkbzNmMUfdWwYaV+Hq
IYfNUt9Mm50NkGteYrdoWk+fONuQSWTg7SQmFN2k76YldOnLERtN0u/6Sx6+F2JwMLcwX+8JGw8K
7RjNiSeI10hACeR0QvuoJpIpI25wIImsD9qafYg5uFH4eyGUaIsMJPDaSYiCS/IF6pe0XtelOFQZ
3GKNMAkmyjNAdBvzMvxKT9PZRrEep/SL8vw35O2nmeGj1fSHmHpiCLvj2LHhVk9KjgCFNmZcAIcp
7UtkfqhzTOKHxFVVH8LwTS9qBvjmrmaoF6PIzbll6KPhhBMzT3z71sbXw1yvQcqUWCo7G0AXji5b
Ah3cF0FI8dJgsqPCPkYLYQ31j2JC7a5ixITUJyC7ojEdGn+ZaJwUJ6x2L7Gs0/eWIUBaO41R6jBH
R9H17HWvYao/Apa61U393BnZQluqO02N6iwWw+JTQfcqW+19FDZ+tiIlxIUqE3Jq9z7QWuLto0No
ZwcxAKWrUaQ3N21u3bro3JH4LmlZCPjIXcWefJo0rLmVa/G3EwHvtMTJGLp1WrbsDypLQUPQHDpY
3o2fxyQ5QkNaUcMmjHwmMjOWzRGOc5Y6tIkMjEvpY8NKn8AiTSj0RsW6NKnq26tNC1SjDKiBHw20
+sjDWSrXWNGMd3RjlIgOpniUEn0fDwoJe+HvuAvi5VmtQb4Bt2YApR8HzK262vvFGAUaRzrJ8Zpi
ZCiUhwi4JIg2F8f8Rz0kr3Nf3lSt+oiq+Evt22NqlkGZWR+MZ92qYEWUqT62itjIIrp1Kqp/4WS8
MU25VDGzNG7pRq+fRsROtQBMKwWixAMG/NQeH9JkeY7t8VNJ9J9rSxVU6a9tRCFeJzRQYe/GivwE
rBKfReEm2uy2VHfqYyaIfB5SNjZsmMaZCg/cIcFGNfSiyE6eQ6Ffsbp/4rV8sQT3lnJ46UgcGxLz
oCTDLuREIBOEXFPPxBEYgtPVWUMXBAgoL5/XHeGVN+hep6ZaPRpAflVWnppku7CZfUpOL6RhXrXc
LoGGWCRTk8tTasDoca9Wwj4tqXzcDoOyBLFMv2Lix3z4iZIydkYv3j5aqxqMZhBBnmqjGMkDMWAL
N4sxfQDm9sByuF32uyLWWB7gCcsunEGAIctBGsyrziAySjLUWWRrAeJsKpomxgO9ztdWUc6lbZ7K
WhynKXGG1LqkcUiqM+MwmOX2EO6b9WsO7eNSpUGiDIFl0VwkCiVVCY6hHT7R+CYymJ3kOZW+JlV2
ZrwFeR+Tr8TugqpnIBqz1H7gBiIauHOi+sdgPS/VzRRvBTt04m6dzpcB3ZrthyFexHor0CUODrqb
ZfVyGizpidjravy9arfmIMW3YfhVUH9RazramPK7L+q075SDrXDeP5bmmyohaQqWNxE63DDbF5ze
OZDXX4UbXquPZEZr5HVInsme+a59s99ZUwpXIF671BfdbQLNwW0JnwUkKx8bg/ZnAgALjOPAK5h9
OPHgTr/H0VHpn2fcnyiijRTneD31hIOTATSMJJKvlkUshzSAggZq+zJk03NCamIkySVrDFZUWsXN
UZ8LpKiG6JwkUgwmOcjteCHFMRZIqsliDpgtcIOIJi5h+eeDezeH5AlYgbbkj9Jy+RwNg/mzq+Rn
vYjmi2SOzY8mhu8ShapJDhAeU0cTlXScDWvkYuj9Sa8l6LXRQ2FPQ8/dVOk9TdLZpJYEfqQZW9us
zUqGElYc7jKowpDR8f2UMwN1bZlvukkM7VjmzT6NspJVT0rfbPL4iMg2j9MaY4ccYbjbrGmvGdRP
eD6VONsxVqVKLuDxb86l+M8v0mIclEJsYZ8LKnXDJidIJ2QYMFL1cH8sK4vuEA5ruxfG2pylGINJ
1SjLl5LVQQeutMxn8VJVbfZ419Uotni5P5RhwF36MuQyYlAtG03ltoNcXRJ0sdwJpZNC7/Jy/6LF
WUJfCqmQAKkUVWd8egu47Gi9bIy+y2qGdFEa7ev+EFNhStgiuYwVvvwVwsv9k7l/WtST1K4ZF3+0
wr7fbDQye1MPGxipCb00P6eLQJrJPO3/6Dqv5UiBbdt+ERGQuOSVMpLKyZvuF0JqqfEuE//1Z1C9
z9lxH+4LIVC1TItKVq4155gpsKTt9V9eD032mVrCfgQCq8Fsg2mxWqlOIBn16fqRa6iTNxWX1sut
w/UrI0Khy2D1aueZzY+Rme5z37VMA+uk25K1W5+dlDJ7te8Zbg4uYsCXI/jjDn0dHRwiPI4jJoS9
0dTZY2Ma0aYZGbP7dhOHmaSCG4KSVytZYBgyu5Qp7lIun3ny6Xiz8as1ISCZVeCQ6zJGr6gdjgVh
W0kJEcW0VXRWjq3CQkz2e1kyIB/TH9QsYZznRRoufFSP6kxH3nPoVAWP5mRByxhq/cwmizTRbCn/
jDJ6wkVMESdXLJIzHAxV2qdsoGffYox5yG3eWYZmwqPX02Cu7prBdB4iP9skbqcvBb2fkKow35aO
M38kwOI3YmzHk98nGbFMvwOVC5h2xYAupgDL0RfjJh5jeDq1nx2xFFpW7333rSuY+JLBhdcEt61S
TnWXWynoO+9xXtwcfLfxYHa6CYUBW83yYXzVEYz2SU/prhtN1DPp9IAw3/5rr5kMjGG+pwSAOL9t
EaaZcbDMuim3vvagxLvGXwYpuP5b+7se83NtIoVVPU2t8tbvkuQMQCY5L61JMETBwB/nUbnN+vwe
mrB7k3bpeHS9Fsi6VulX09wv7PUY8ot8d71NoFcFU1Y8Oz35PfkUqDCfqzW4MojPOUkP+/SJnn+9
CxBunxTd+FOeqHxXt8lvz1H9ne2rfAyDcUSMRhMtrwu+vSQDtQus7IFsasahg/06jsX8vE68tV32
NxA9GOjSjvKc2vmbAD2gleR/el0bhdVc2mShDczI1/dMfJtlEnm1FvYrPfKxHJ9I39mVSyGea/rE
Uxq5bwqD2iUOgjiM/NF9SyA53E3DwCTaaeE2WbbkYV0x5nYUvpbeGl7iKnLvRU13M0jGl44JUAjn
BEpbtgwvVJgPaIzcSzAbwwvO4XFj13DsIZYPWy+domP8lLOAJGEDWsaPk/FzsgSmurJvX+2KKZqq
IFzaxcBT0XF4xsTcwUAnzaXPvmEJZxvdm+ODpxGYuU2dbyJBTkrd5PGLY6IdzqfB+3bYLdD5Tr6U
4jFV6iqiNCRrz4xIzLIHqzgYcZWeq6kNdkAo9PNS8lsIBBqd7+K5XDHR2DjcM25ZTDG9vq/jvLvv
yygNu6Je7hyvmuB0YpjyPDUmG1X7qGVW62o/zwgwUBj3TsXsBBDJg2fFksndDIh6NUVcD2ZskV/v
deRPSYRhtiKjb/07ZUFWP8fru2fxZZjNhc/AsIipmVE3S0B4Z1xoGA+jrHmMUbrETQ8L8vqdfTE4
29oU9W+YsWQ3ji4uHIJEglFyP9pzfB5HomGtZcZpSoDqRXfJEEpR2S8dkY9RFWAwXA+OWa3REUaz
L9PAgs2PRXHOuuxxXMQ7gFTyazJNyOM6CzV7hnewf8VZaCqKq58DI22+VR3balbzj3Z0nXfHjwll
gXt078ak+cgC7tu6Aggw4hu1uJg9hqQ+0uxBu9A7l2yBdC0ULcyr8aqw4oVNB9lNq/fqeul6GKR1
W5SmefJd8o4rp/+j24RqmwEtlWZ6qCrWQTonRxsdvwqvyUuzwSYwsmEWDLIYutBfpnrLhIWqREw5
Yta0PSReRF7DQmAEt1T3TmIIKqUy+wag82vovc9/PuNSGPHmypKXhjedbdd98FbO/PXAQh5vMDka
tx1yw9vE88hyL/IH04QG1GSSgYDn6ieaVcDicudiFwlKwszK9rWYazDBSDuoAhdn56UD25xoho0U
OBkh5i4LHEAHhmZXK6a1UsFbWc2X68EabdpALr6zZv7Ppam3MFSN1OFUfGRszuq36zTLdtBeeS6Q
gJ74vt4Wj0zAEBaSLzpSIxt+WwoKIHMcWHVrRAoqoRbxaO+Q48stJqqDG834eVQH3Y/OwgojMVcY
STxWxfl6ev2I6YmB0lJApOUV10s9VpMtJh/g+1hHT5PTm6e+c/5zMOy6JvDdB2Lk+DM4Cb3qXyer
nQ86z7YKrPapWQ8WAfU3riEfr5c8nBH/rl8/+s81cSODnL6zlfGcrIoYUYzclrbbEnpcw7Zq3KFl
NM15Z9S4WwpAFqVqt92akZIvzIevhyBgaYf4Qgfpfy9dX+Gv10lL/HfdVpW+G2ugOkNUDc8N5v88
dcfH6xkpQEh0an8gvqlIn6T3VZaivZfsIOc1YPF64OnnbAIFM+96mq+viHjFgK18iy+LaKuGkqMR
JfXdWPi/UkFDB/VC9eANFQkOQUGOzfqJuB+sTTmUP54ynBt4R+1pmBWavCmBwe+rE8Ic/xYsPes3
peSTzi3zaVwLatl0w2FZr9lJXa1O9zhnNBnTPkMYxzZpof/puS1I1Hw8J5VlPzjaknfIJUEGDMjM
YxJRY71Ej51N7djLbLjzE6ZZ12uJLKC7BvP5WsHmVmudckWMiW/O31ite6C6UyyMPZkLAMhE9oaT
wNm3DkBLe+2JIHvfjpMj9cZx3oZp0i/j0sXMpToLb2qe7yBW83RKlfHgmsMUWpHTf6XZ8qhis3sN
Fqe8df6IHD4y2C1xr2a/ovGtnHczkx8+z6CD1KreOl1TEbfFXhRFkv0aROn/naZbp57Ki1/aYVfW
w+XqcwusgADX2P5nmDXT6iez6GYv4KXQq5QvomBWF0qiJFluRL/Jlp4lno00amoiZSctRMh2mtYJ
xc5b7Izsl0wB1xgdHhVsGd3N3BerXkef/ULUe1pmmk4mBQMJR8srMXQCF184ulXwpwuyDZtD52/q
2vckY8AvMiQk+nqhSB17psz9igZu+uocOQHfss+e8tKr32ubNqQsqohAIU5zHd1UwD4OiDHIEllz
6sTyUDXj8nK1bHOSOOLN9ovosShJPGT4tUa4qeQtnbNzsXaCorr3D2lqZk9IH3U42ezIGV2jfZDP
jKD9yp7/fbEgepgbS96ws2sJR6yI/q2q5mK0ikjl1Iuwd5QMnE0TfL3vNxeyylBtBkH6tFQ0TpOe
QJekDoyzbJpnY5DiwTbc8bVReXj93fJanjsxA57rqWfVVDXvXUsW9jLm7c4gCeY9z38jtRX7fKbt
6psmhbtX5eLeWs5osFKCx5nn+KKsL/+SV9aP4nhhhBMgccy6Ab6A6FF/ClXdZjzvyFAJJvCxlUAz
2LfHtqnEto2RJJtBDiFivUamVNOE2YDhSGVEA0AD/O9BYin4d2q1PU6bkizd62ebXsG1bWIHLKY1
gsLOLHtnlnhkYM6BKahTsZeJHI/Xp0JckxXeanWq1weF2XYN/M3Zuh8ncrfdyHWPrUVoZ1TT+dQO
Hlt/vWY1Cp+K6eQvfvR8tdV3lbJI1bDGS1RO1jE3DgDOmlvhAnzt3Vy+k57FzFknX9LZGS0JefRk
6xtLVfZrI4ZyV4+88nrrFIyBATkirfZM2pYLqVJqTZW6HjxZREdXlTuHqYHRbXyNxk838YyqIW5a
LC897Xq3Cyr68jTW3oK6M7KXRpjlnbs4Fe6nNLsMtruvcM88LlamH1vTSS/d/3NpCdSd33BHDF59
cZYxesyMPHq0fRL6nCkuNtdr1wP/8S9iofYyKgey7Lp5ytcDVLvhzsxRmxjVbD+40WIe24C4k8oe
z+mMDlDJy8gg9szmYPp3ec7RjPc9WsOM/s7s1UBZY7Mh3cZ2eNbXC8bXPnXxVBJ4cLuY3bDDUNI+
M7l7kpLBkiVp7dTr+qgCOtgjUS1n0pd+iqQt3plClSQGp+UDUWxMIHwCo+o+/VnQqdySdJI+wsbA
VWWl9WcTvJg5BqQpyO/1GJQvkdGzg+Uxi0DNrh7FqnS0RuesyUv5R29ofI3k27ABrZQEfiHdq5l0
5XYTTi6DoGTVypqrYZXNoTpGDu++nlrG18L71kwqIQFUX0sXHC1MpHSzl/bA9Cb98Adao1W7vLAe
j4jIzL/XwFr+HdZiI3adW68gBHlK7Ce+gndreqXLE8lDahjp6idBL9iGI+vr0fPsx6FDGHE9o/iB
l194n1cYTIl25cHGVXOTaifdJCu94Xqt9fHNVSp9suJfporLpyTph+esJxTbnBa5v54uQSWRCSWP
7AYCyCTvTRvPNwywBwT9dvwrJyPO6fz+yUtkS9KMXYWFL7sjfgvNlASOjpPRxr/+R14P80yCdeDI
Ocw1DejrFjCCB4IJzYAlO3dFTHd2LZUDm1aTmCb/3Z2iu3gCej1fP0EHCTpMUuMtyKPl4fpRRp7Q
w5SkXGvjj8SrvVuf3dWhbrEX1UnhnKVKf5CTvwDJnn+TPEjaWmfxlosImUC4Ssp5XQ0XX5pBeLWE
8xBYU4pa+NJ18+QBlXvQacbu1NSn69nkWmjd+niNDxkteF5YyFt7qB4EpnHcM/i/26VXt3Ie1AYt
FQ9yMpZOIu8UnHHykUbhP7hOIh8m5d84c6PP10vXAxwStOINFJ0oqtyTapdXustYkJI5PyVLnRzi
YZS3U9aOZ1+qcp+Y5kiTPOdJnZfZW18Fa2si2saUtPeq1vrRKRkUVCXcSS+Zo62KdXKpnTICq9i4
j0Vgx1sQtMar7dBRtYJR/K5oDWXEdf2MYiCaAJaONTfJk5uhDW/K/G88rNqVevw9DsIKhVf1r15B
ZRjpgQebdEdsCuI2Zvt7yPqGYIVucCiHx+qmxhz476NlvZasn40n1zn/f19X1xttQJHHbmK/W2p5
ouNWPc7E6eJpw+of507KBr9ZcJ4v6TZurOWZhLP/fJT837XrZ//7utrT7gE8qA6vL1nWL/Dvo3nI
npxhxg6Y/NX+wMPbFOawmxVd9kbV+dNoA51m89QB7XQ+ydVyj1cgDFMDl3QB+TxaDeNwNEvbHkYj
0DwogNclp7ERlPaRtFF0ec0znjBykxSgflqgoHXs1+upv552K7gAuQMla55O2yHCN5Gwg/kwen7L
TCGSG3lifsTus+qle9euRj2DIiKH/lyPR2OKzX4bWS3ytiuJ6XqY6GYrWnvATotDtaR/r71ELMKt
n2u0jjSQc29ebUBusQMksP/X0isEM0C76s4KQtFvCDQBctfMfi4nvewSWdpno+x7QDCjj5RN9pei
HnH89qP50rS9GZq1jD4V0twoSp4Z2dSvnYWvtiF77FlZirqzZljay9w9arNGnsW6+JxMicAH2g1v
YvbeinujdONfRlfVhwWU1fZ6Orb81oPqCE/Eh/kMAu9M/zrZT3Wa33ZztuwHCzZ1k6v2lyWiHc/0
+XWcvQoiLl35uAyaX6VKgjDz+oWBUGBtWzPB5Fq43mnyp2W/WFYeOt3gnRaapeRTmngUzLjZ2x2U
H3c9tADDwq7OsQg02j8XjdHve0C2yd4pGmK38ompoFvftb3HwsZKjRy9MWuqfhwb/xqayveIiaSp
bA8FWo61KU3AYsbPa/BcXzvW7hyzWw2AW6oEnvZoMVH4T2fPgfo02Uz5UjdgxV3bfeNiRzuCBFFW
k7qmxRa8Y3uE9dIe+TUCSU4jH6raSW6ENkSL812k+BjoILMj0ic0O6/V2Jsw3Ll0Pfy3syzspN+j
D47Dhnq7DVM7N4/Z6GMHjzrzOHzbAYkXNI+GNrxeub7gekBZPIdiyRkTLqVzIt0tYsBop2v6dQck
rCiNPvTK1Spdrh8GZDmfrudjzL6iRM29yB4UtBlcOqp+3qVjIc6scjKkSe/u4txOV9MHMX2er55z
/RZdObFxZlUPnP1rYrlJez0DL6ofZ1l2+7FOna0xD2todlr868SDByj3KpP5Xq/boj6hC3/9rIKC
/Xr97L9TwYwhKGJiGVZYE36rje93zX25fvXrJW00G6fImvvr2ZW+sb4qExPKWrU81k6eXRKLqdgY
98mvPGqLLaNXhx1D0JOZtIVpoh+mXHwVsXBRB5sDY2vDZDTe5XfUviSmidl8c9oBR1oAV//fZ2l8
hz6GAgyh4yGrjPQjWjz2ZMTQkxpY35vEA4b/rnv8IxR9NK7j3b//JLLHit31/PoDy5ksHVfQR2hN
7PxZbPzvC6/n2iTOxoehrBvTO10PLlFr/z767zVlJ1sT4tJ+QfSGrMBB30N0mpIW9ib9u+2JRCAJ
eEqnlXGrebvMtBhq5lemLxLc1DQ/geibFv3kyiT81+rfgny5kanVgIIPlrBa7iZF+R07Sdh3pDD1
ms2yBeQ1F0Ci6P/uNWnHSNgpM2C/ROpYO9m+1MsNoiS9W5T1APQ0DZ01Yz2YtNx4sr30jf1YNDIL
XRDMdh+7+B3bdzh2SM+i27WhjsSGLR4ap8AAvzwgXHGp3lmEraL5xFqlT6YQDJVa8dpnwNuMpmeI
WNMoQb4bRASFBsmjdFhu4DoxocJCYyLCrcnw86v8E6fME4PkvYgWQpToK/gqW/sfKN/R3E7BeCoF
vshSVk9ugNQlTt2zi6aQPxfzmbTu2G9lw23k0YdJ6NKX8tUE38W7TT4n5XRKMroW0RhkoUYfnLLU
hKoNfkW1uks763VdS27MKNiWXf3uTbCchrx6dLn9XJtktPxLV/HDFPdf6580s22qyBpzuImqiAlg
HH50Hu/n0aOXMS/+JRsNvB+9OM0yYMiKATbHshdk0dsyWC9FFdwzY8M2kpNzgvftS7TDB+sZSXPG
9Ig3ur4pbWvbM79uHfFjJ963UX/UMfmsZQtbW7RPKsrwW+kN7b3vse6/W6M4NYqNJXEmYyg7Ejjg
CnsEPUgjv9NDxs1UxMSPIz9SlNrA+YW9tRlxO8gb85WGYeBk08qDLp9tVstzxDy8UMuNmY8InpXe
lx4o88V+jirvQs8MbC+9q5ZsS+Ig05dWifc0mOKd5cyHwUdG3a03t196D6Ja4eNFubdBEmZkpaaj
eS+z6T4I7Pui1qiqxnYj6dXOuAsQ6+C1kG9M4OTcfeoh+Gkc10WIg9Mc15flm/4msRmfYl7oY/tL
Gngh42rf2rOBOzn30OE1MhSRmikCu9t2qu9pGX26CapK1JU85qw4jKfiOxbgjtoOOHVCZgENxF2S
DR+NK99FYNBhc4sjo+Q8TGR2ZzXdwWBlJXVjRsfElm1a9WhNFIRN38drVHkISvw2lQ1RAF689WMe
lItpHWvzviXlbefMxU0wlXBEpgB7S1reJAjtw8GtH6k3TikkWzBnwHP9HJy+JvkTT2TMyLlHxrWl
FO1W7cogaGk2D51VkPaXAnnX0CVosW3c2pHHeBkhGXm4O70cV4/FX41wOhyJUP9c7vW6Rc43xT8N
USDIprdQxhs6ZCUrGzMRmF5kDXQNiwebFt0+mTJt901eU98HuHXJaB5LTNsoY7C9FxnoAz+lM1qc
+NFYftYJYI4gs+liJPoqOeBVf8yU/6dIdbpNl+BsTXzlipZatXwHaNhQWOBIJhbsRtNQ35PZi5CP
DLWcLeWMk1FgYZ6s29nFbDa1prWZkbq35X3UxPam9vW7kagf4gFfV8zDiJ6xGupqs1jGj+EZH2S9
If1DE+Wpw0yzrFeHfvKOtVvdgUsptnUH5hrhkReqyvnl5qyGhZi/YhnZGBNNN8Rj0O6shK2579io
EU2DX25JNnEQ36T0rqh+aUwu+XBjZwZCDK9jUZ31c1t07xRPPxgPn/wk+qbyvZG1yRMfY7wziY5N
kCLt5Qt/1FPeZa8Gbi41/KV9yR7LcC2kJhhLsmRr10hthIFiKY6x/hIHukvseh136N+96vP92PBH
MVsRqtTiF0wWXIr5l1PqzzmAEIKp2u0NhEpW8xszLvfCUKAWIT0MqCexJt+uX1qbqkwfIyfZd6y+
voeik/TCeS/I17adrjsxuvrsfTC1MjlW7Vzs5xyp4VC9DEv+HTfdGrSu3+3c7mkR2D+AIdxNhSF3
mnFLElgXL4t1HsrpORk0RmKoMKN9G+S6DOfIs3eZn8EIAi1g+oonNtZTeHfGpogm0pKj5BjkyADh
V9gevMbK/TGm+R0lO/1Si1dI4HatTmS4DNF9WfV3S0+xGjNOH9BzGOOyi2g85c62uAS1/NXbUFUY
9kHitw6276IyhNgQ0vh7sSK+Zh1YwEaLaGOCJpCZ+LYsRFkJZnextsvbbHqNyBw8jDHzcXJ/d/Sx
AOf4py4Q9kbaFtqJQVHrLv4f15sQ1aju1QiSnVSdDAunI3u2f+m9jc6ZJE5289pWc4w1Krux/G7e
eTIg7xDMMoFa7s5IQsgww8aJglu/F99So9eVLEBYlKfNDK8p5Pn9ZsjuXlnyb1xGTthXJWQn1x4g
ttgWJtHhYSjGvyONcsILSraE5Qelxht3D3kztnqc0ftZi2niUe9/BF3MTWONuO3yZiPNAilmgZKP
adMBQf15TKNLhfayUChNrfpgeAOcNxKLMIX/iII8mrEuefwb+4R6o6gwX0U2ICjqgfsxJscJSFHb
VmzK9G+HqXyY99Yb5MFyU/PGCKeu/zL1wlA1mk9qzO7jHsOwLxuFdA8q6L4PACqi1VIXq1rwtVY0
/QvvyTeS/lL1UbWb6cCGYN3wImOZhQA1oYeXiIBd0F3UPah1kH2AEIlh6i5FdREeRnVyfBfadv3L
gCDiDrHWuDj8DEF1bnSJE1zRJgC8Dx5mCd65PWGM2reCTMhN19BaylLzPe/TbIsckzFsM7JvMGf8
ecmCvBpMRCeSsKpkEnZ+NKGc1/KFbs12dEVy8Yv2T7IimSsjQPuml0t2BTSvB4Y5ywqs70gaVvoC
TUlS817Mqfoz6km9xO4FNJWZAbm57TqaFllp/AF0VcZ1T/NtgShU8zBPW5s9rhmwjeqSjJ1DTlZX
810FWfMgOoDyS0aymgVRQNfVloF8ygyZ/7whRRILfstL+s9gcpjUKI8h5S7txvEiWu5Q25tZcJvg
iOgIDAaLak4OptJBdtCR/VD6rMeyKW5zhN6pXe514xY3nptkcGWQ85M/8EQWdokBq84JhKJTP9XF
V8HKLVzwSZU33rqOb96Yavkiu/hHzhhABLvisAmslZGE+zNPBI33pCM1Liu4nYFq6cSfj+RpIHQf
P9nOYfyOIMR12n11ZOftGlEgkKW/PsbGS5uRezDJlhqg/y6QOISJeVZFAnTN1b8mbXwrRONxY1cb
R0IUI3z2frhLA4On9yTZ13T0k8dhes9SyQMgEPPWHtKHTtt/oakV/vArD9auoF5IcUsFOkGir/0R
ufKQevTbWSAcSDhQ7m8r9j3RXJKEKSnUC3NfNulz3Bo3MoZEUU+TgoDmb1IT7+AwVMthRgyOqggQ
Y206pFgyBVlitEnc6wDr+I1Rtm+CYWGGuMg/oL3kbjG6GhodItrGjOSObPDfRjqu6uvtFC2hb4zD
pcyWy9w0emcYCBAoNhqHkM+m4WsDcSbvRe6GZTIPhV8/TA2u5ap9XGrxbVKhdYv/6TbWt+eY9w1e
JCzR+2aiCnZnttXKOCGZWzvGMaKMykngdB8Y5NwmtC+2dVYi7omrYVcmgyS/Ur7542JsKNce7I7S
dPGa72SmwS0CBZuEPkeyl7I/BD3YJKuMPt3SWMLR+DunS7QzdXcPuLtejQtUpFFWk9vsD68ONtQx
m98r2iaAlGEc9+1nkyQDQQVngogJhOhCG+3HjWUgTHYnmuF5jFrH5Oa2BZMDQaM/dFp6dKKZ94YX
3TuaHLKUt1ZorENOr6aedwHcJfVj0HTT0ST71EpiHsFyeIeXsJ9jD+ZSDthKuYUEh4Ces5rexqCa
V87HQhvBQgzpWWXoOdl74rYn0I/2zimUC8SqnXBPYPS1+N61puJ17TtvbOB8NuDOzWBTTcQ39GwX
N20h39Jd1dGPwBkRo/M4ugnfsukZSfROgZHNB6A8WPRIfYXPw9VmsBMOzzm4Rnh0vQWPZgq8Itc4
KoY7t0ahXLsssiyR+AEgQXW2YAyET3wgx6MFz726eJDT+jOQj7ZKT7Vpq422B6L6vCMG1/JAZD1t
vVRnh1UNGdcLfSKW652MX5kmgpbNcZVKohmnxA2T2NFHZGls9wS7Xz+vdmab+eyhoRmbfbuPGscG
82PeZ0t6Xnzh31Z+OYb06faqx9BNLxM54sBOeKDs982WeC38bGHn0qxDm3AakarT5T57Y41MXrOK
lUG6nVnXHnlWo9CFPRLZ1KqxpnnI3HcMhxZTsE/P+k7O3Mluh3Y8SGC2oQz1N+qB6BeQKSCKmUuy
2ePW6x9ZcZCn6INUAsGtoLoqu1s4FmCa++g3AMBJuF8WHaKN2U3qYVng83oeXHmvFr/YoABzL/Dz
1m20RyVkhH2v2O531ac2l2k35xT+fUnn0HbuROEGGNFgSemACVSRtQ+T23w7IwCpJgjNZML9UjLZ
MdB8FR6ZUaBguS0MuuZTNxFJaAgcToAYjLU+q8au2JpwGS3pfTosYPshdkh/JXvKJTXPNLwLaU7t
wUbIOwr+FUQlj59oYGEFLpT75m2Knpc6mwCp3jc30EJurBLjwGjFHzGDnG1XSnqzZvkOIvrFH5yL
27MZgkNDn9e98eg2hkEOUrgIapxjpvVeFKTt+S4CvCCb2DOsVRH0KkIS0BLbpMFIhPEGUnQe6W/M
Fp/bVFY7+Cw4DBbUy9pGWR3/zWb/HEF0TTpim6vKoXFEXQd5tsGcZqHfhrSXLvps2OVfOWUYhEuK
XHoOHyjR71FlqR1lqh8KnzWTdySGhjzBmBQnrMO3kckNUw/OD9yNu1kxQmjmjlkFb+FhgNkywESq
edvvOmWL0DXjcWNODN1oPDO2Ib1kcYtHFzeFnlwEhL78LgQPyti/140Dyk3e1XGA16pBYTj52KXI
QXHkk0+oMF61CgAzmiM/gSsl31jtHY/JVKZ7xpE2d6XlBOcIaQYBcH0g3uVoegxM0xMjxLt8bjE0
agdJmPgjI/9P6kOxTIxj6jtwIWWLjL66BAPuGhozvJkQrGPjgLvv9Jsqir58NGkA6eBMj9ZPs367
GFd32KXFr9yE7GhqltCe8T21g/Up/RkvdvTXtUghhbd1l3nsS4cOnCPb+M8i7Z5HUhg1ijiGqhTp
7DVuHO296dKihugd3hPgAQMcy9LujVvheDU9CDyC0v/d+GW+UQFZSv4E0b7Ekhw4KcKX6aNM6DL5
Zc2UtYOfXTXiLIuU4YguIsrov7FR3s6WXT5dDxnzhJsYxeHmeqrZaeHVkQh556C9o7i8KSUooWSN
YAcLQsRlOViHhZ/x0M6gZzJ3RvPKSop5fuXsTPAFiuSQlPl9a5bkCw/JfZ2UwS0Uu5dmFZfmxh+0
7myVeEbQI2ciEWW3xdIsm66bAjaB9oimgJwdE2s6iLhlG9jme+M3xqWaeeCmZnwyZ8x7hokxPYD6
NcxuvtMWnqw4YMRvxeqET9kMIfn2d4Pr//KaE0iaD6daoq1synCiq3THJOWlSMs/Ew2poZueYW83
t3CMFZX+mJBWlD4HdGF3AUyqZWxuoJTwLJsoRmgw/yqd8rmw26OrBZ54cNt9wlSg9st7w+8uclw+
Bl/eeEV2cQIAMJnCO2lLzIQ54Zgd9S/rVPuRFvUDIK6tU7xZaBzPC9Z327CTcEZhyZMnQJKlDoUG
Jpsyuygm0GC+D8lFDr7eWgl2hQGvUe/bGwWdcZEVFTZ5b8gPLtKo2Ayb8S7ij99qzCpRtYKm6NUJ
H1ZO8e4xRM8ijB+JmO7buv7diPzTUO7RQB6118sExJ+fBMFs3MQ3zMoiCL6OvTVHH5lINmxsf6g2
XS3fW4G5UdhgfmtEobAX6cWVzyVS/aM/+WA0uL3hHvjt0VdLt19/qd4vXSLhWgRG5WMpsoiBffal
CJtApF4oyKRj+jFVoG4si1oW/KKDV9/G6paykyGeguHOeJImdtqMDECaDE+rlK7QKJPcKmUCnvyO
bbFjCThkZbmC6upkGxNoikCUNUlgEumazsFKmOA7NIGKDw0Nx8AZfg/YkPNGoxyzvM8+ij/ZHD+n
uj/ndX/RY7WpbYXTsAIxvVjDu0yK3z0BCGFT0UMYVXwn3Ph5iPVd5sx/FiJ4tu0oLjEPU5bSQWx8
mGRkdwwyfrHBQ5qV8VK6PE2M1f042k9Zfk+AQBKqiC1yHvQnuwasnNzjYD3q1N2lUcW43/5CcQ/Z
gt7ZbmAEl5M7OVvik7seDGgwHHRb3CF3mjZA1y9zehP7fbynW95sU4mjU3fiu02TPWzFA2MIOqMF
EVALG4HWtnYQyX7mjIaEqdgRxPyh+1K5oVN6GqObc0Qu/hxk7hZfCj0TZ3gcW/WFhvKAnNQMh6oO
bgV9vyrSZ8vESb56WSUyfRTbLMPtGLwxGtjHo/6jGyr1VLWkmcf05MleV8xVdWf9SpaowC0XhJI7
VfUXSwx3cklx8GX8bytrRCyMAfV/uDqzpcaVbYt+kSLUpLpX92AbbHp4UVBQpb5JtSl9/R0S5+za
97w4LNuAsaVs1ppzTH2IgfMyM/et/UuvxjfpqcNgZcjW69d8vM0AfVJNHtFkh+eAkcWJnEfbNl9a
HZBr17yETvBZfY+j9agCZ8Ny6iQC8I9cI1y9FvxXtz9NUXwZE5HtAP88SS+HWN1gHZDjG9RVKGL4
OqEoUNMN26uYjFPHhyXFVv4OovAK2u3SlYwHxbw9FDQtPKYcVTM7BRAc6IBtogql4mybCW3xVNoT
H0PrTVt7PkESjJJKGm8JG+6N2xlXoC/uaoxrkOZS44OwXiCOf4j3unZ2sYpQx7J8W5ll/25LkGop
jlDj2AbMPz7l25kXxyYVO3sRdk/xYLyq9LWLvqFeXG0zDVaXpBb7JlTQHH31DB75ppioC2MjWjWI
S0Q1sutkPEAAm7Ap1NoXW2cWi+LxV4SmbGfTP90a43CaRriko40lgLobwkBWR7X4rKya/BWCaCfc
qVzf6til9kuFOxIF55k9Z78i8vIu0Jo/iJp2yZh+OiaoAL/78C5N5B9aS93rFPylp3HVhuy9R0+D
m0MeMlrtz36Mv6lm2nANq+/Jzzln8K3hNCH+b/xQDLT7ic/YZE+spm96xC77CAqRhSUPvTXvvxva
t2kOZbEIslMUf6dkO200DdKzCGqaOQI0kUMxs6DAaxakw4wk3a0qPQfruaMUz2nTFis7s1iAZm5M
3rHPR2cRxzcWA3gm+WVUrFQjxplo9A/ZMP2KtB7nkh3viAVGxlTcSSrmKCe/VOXdGgWiVyoDsK1B
U5Z8u5SQIEiO7JYxlsXP1BbuGncPJzf1B4T7HlS1ZjSpNFEX8D1qJzoSOXx73ZudwBQEmlg3KTMh
XEdKEHsB62PbZ3ABu/Em6DuLGQOrtt/QO+y0Vz2PvnNGhbVv+W9uKVjPNwAeS8y9YR/7a7yBa+hK
FZXGg9V290aP0Z16mcsWLMz2xlZKE/Nmjd1YfoWz1LSgjoffC3V3yYgcFSbGjuRWeOotMwEDUBsQ
M2NmqBgFwwqh3U0SUZTEg0es/DDGrPRYP8sqsraQGBnOWcq1pn/LF4tF4dzMcWFExdtRTGHWIpG2
2MSap3EWLGNLcmRKUOsSzfLKdTSSYP0H0M5vXZ8EACVohAz21dfJtQ+D/kHvymLX5f5zIIZnZKP4
SYoBKVF0tEz7PjboCOjo5Vi6tCsyZ0/E2pwNN9jgEsXZPrF0D1DW7PP4QWr6k2VVEXp7/z3sWaRA
dzhPSX6OqSCu3Ni+Nqn56HWrpmmKdY5nf0dkC747YgvKyBdgIacPkrbWsFU5WdsvqtrvGB2uQ0Sl
0cjxuo2a8+WX30jO3goKcGyFeYy0dNFM84oV2IleEh5UY2T0I/u2aPm4/Py5LtGOJJl/b2GT1nKy
jZv6TffzZlWyRFr3ds22PBsOlk3h39eTPbUDBKV2u/FsE9hnSjMFqabBinAdI1HaJKbxABDXX5sQ
5oe2uHESMBo+wVRFoX9CtILz7M5KcYYoJ6NgGhjTNSZyaM1SF4KMB7LQrn/TiYDLkVp/ujjChQXq
JYLn1Nb0hCtt9LcOFgTWV0ABRhd5JJqxBBVUsM3H9pELCgJJZP0SUfNushc8SpAfxYTYxtN2+M4Y
uNDRaZJBWGBmpfGE3UB7dIk/Qeexs5pjGbdvZUKHOVTBuk3tV1t251qFTEI41VaRys/2IO46A5Fy
UEnAKC67tEA2z7q6TRz1Qedr3ze04yiZZzgI/TH+k4mYwlZUDQSZ5Hc0pE6hGp4GKCYsDGa6UgL/
Tjc/a4oYWovvN3ahJOJ1X8sC77hIjnSy4lXNUthrC3oPVfAshUsWDqhRo6a7WgsNkH5ffehWeUtx
7WGsE4YR+Q4KHe54H15mEu2EB49WH4n0Ct4GDjzfJOS7+a3lLrErNvnaCf+zt9btEFZpTv8jiKi+
FhV7ToknJgJy6FhqlZTpTafsT1poXu2fY0NmayeVEvBFL9duFP4yveKZzQ1zr4YNOOr3COaGtZv7
9wl4pr03DL9cKuhOmFxCpaobt7vQS5nW09zSsjEbUjIYtqYangMbnqxTzsutrDnWW4pav10oheyy
iepyMgZE+jMMPBPNSsCVpuT0ceRrGCXEbNniOlBywfD+aXpq4/vdOvN6Nec/tyvdVF9OaEwr32Gz
HDjFC8uyl5RljOOzI/Cx/yL+dogH71FEB25xzj1nJxGQoaZAlBG5E5WX4hcl8bvMesY2ExIfD9CD
Pd6fXtQnM8/3bVeCnzVbdxNJpJ0pCoUp6e5trdyXSXxyEnysxcjX3aZn6k/fFXPQirI+3ojXYuq9
my6HuKjrOVKSkMhAys81pah1qWuHKqHw2XgMHBEtcB+oxwA1i5qXc+wzJAlD98GUHKNSrlcm0+k0
IP1pRP1Evd0+2HaDhC/tTsF3MA3eNaec6bRP7K0d7IYPZBLN0EUYMDlzYPE4JEOOMRB7c2/SUSsM
atjg9iauwyGGxWSBawFN4IcusJUUjn/fvAoNXVGGoZ/SbBafuKw6jHIbwUnjNf3ZzeWOKcjcsSHb
zCUk0dA2KsP+OEVoOT1LUeXW/Ycm0m8Su8sOtd89m6bkqjJZD7AH/Y0e/4nY3mLldCQj5wmzRBui
oMk8zomWAkz/CrKa5YDDZRpBfsdXRjQHehFQTzf12O7ZbiKuUtuaBSYL2eiVeCxnpTssfgWazxZu
4KqI057dlQMINUreez8qkBAU4dyB//A63DVU4S2/vTh86VNWvbLzJbBn6m+HxPsdjvqwagnByCHv
rLKyfBz9k9GMDgEnCJk9Pzv0eAnikY9RuV78kfSaWjFKdetUsqxsh2JHma0MyNVQBxELkC4dtYrw
ru/cE2MVA2faExqiHY2RWOkqpTBSvbIy624yfXjTB9RjOMrd9FhXFP3soKOwh1s3AGRYZx18bTBr
cRzvXEiSK2NI5xQa1hyxRwluKtj/rFqp3di+vzenwd5m4Yxl7aprF+SnutBJ7KKKBU+GHTFSh75N
+UfII6VZ20xU49zfpUeGUlU4yTbqumvrNfwytlloezLD6ghARydsU9zfk5P2CCoYmkysIZNAdpTr
5cOEbHHdi/xJ7+ObIbSog4JTkdNvIUGcJtlzm6dfXWy+tx4Xm5dpz1FDWXZq1YcI7Q/fBNyaDA60
A3LJ66YcVpadHb5ErQHa1upNVpmQyUnfy0fqnVTf2V6zomdL5htTs9PZnrKPf6dKdEj14YUy0cqt
uG7C7Cme6o/xU68HimzaJnH2euka9NybG5b5LoFcVA9BXCHz9jAoSsRs8CZoMW/dEMMeiJDdAAKk
HK9oiF6N0Pwqx+5pmqhWFnb2UvvJU9s0uGa9FXuGXCW3A9P0qLt3k8ze9QwRkm1kQPYUKPKqesYo
QBNA7L02F3ubtJWJTlvnxO7eHoejiK2tgQVmD/TypFnaV+gUiuwEcszoQjJODPgm58ondlIU1AP7
5U1XA3r3AOoPAejYoIWEZLD4h8yLYCTLN7Q+L21cbWvpfBaWe2P68o/MyjuvcdWKzOv73r8x2FSv
K5nAn0sdKFq0WSuie2SobvBlXlhcw/smIUfXq3uWM/CgWuoyqJYp3jErD4SaiQZMnp9bdHmnU5wD
Ok3knRq5ljCYUWWNYS2Ebz6y4lViUHP3wfSzcibMCjT1vmdGo50NtqzFax9Y4qvS0u/UEd8jSLu4
xd3jUGpuXweF58FNzGurUaOZgwIadNwrEjfoyxvTJlcIup123GS9Y63bJn9lZQLHCpkhRc0O2HhG
VGsxv2FSnFyF73zynyFwsGaJJjhARM9fkYvETYlLy/VOtYhgluxjYci1VIQVhFgVibs1GHt7A11L
8kliOnk1sYB0VQ8bs+i2dV8Q7zZhddDAXAOOwaxIV4al/sZox4vZFRC7rOFjSsunmFyRX5jzogNB
bFRtCGtlyCWjFJDtVDAOuuCGhM5XQuDmGdtQuB4ImC8z9Wrp1l2nO+9lpm/cwPyTEnuMhbVz1024
7tDDbAyn9z8DMNHzusmAcNQUR19Gz5i0MNUzP2TRl26mA7v6N6Th36ZFcQExzmeeja9qYA3ZREwb
nhESX1ABywMOlmfsumuBKBBxA8jdl0EaD47QdPblEbRGdl1BWILqMpTOYCWNNXwaLgNKXusysK01
+aAv+gh7TtCaN1s8BKiJA7pCbc0w0qbyua8xshjMc5LOR69/FvV4E05+s3Ws6V61tA31iDxbpBwl
xLVi1xAltnESpPkxUm64XS9TlFU7Xapuo/tut8Pb/ZX1zEiaoO+psdOKAYxOBuDSqH9CPrXRW35h
kOhXwT8A88eKbzyf0rHJakYcAjnqWCumt0rBtQpN6uYsQb7BOjE8sO9QhoWYqN90SEbWU49CQQ8/
ZUaxX5fer8lgMwvk7tpLVrmdfe4V/K2ynXpKT/SBcIKIj4lSclDEcFocyu1xarKeaF+d3KyZJ2mE
ExGF2UikGhjifGc3jdo0DhujtAGcR1HP1hNBxg/b+HEkVNccZoAKtel1DW54XZndV6e5wV0tPsqG
KrpjuhnLkuk3o0l7pne1axQwdcq7sfan40m+5w6faUgTug8NayUil41ltTMKBAoesJNx7h74jaGf
xpiVaOZdo8IfD5Yo2A2PQ7W12wx0uTHssaXVO6k5KY97+aFlft56QfrRmyFhIHlAjRUwp4Dh9FCm
exDbKjanVRAAWvTiC6Hv363USwzbYKdHd3zxFcR0JaixJQKIXIjFtzOjWa9TtQdatIAiwDnrLMJS
1Ndr1E9THb3mFnpvq9cjwkL0E5t3hRUxoRqZMfqPaULz0T9pWmKs/N5/b10gZlmv/rTeSDGWk0rD
l6BX1Cqhj67htgAFb62DkkKyJxDxzkDoz7ltzBMtPocEfF5RpyUlgu7EbsuIyhLx0yybCPGVVG13
cqBEmTTqtxV5PLt6kLdJI94zwB4U4uuzENkNOanPWkKrxrR2BH7OBU6wcrZpOOvISO6rFoC2STEk
RD23n6BlrPBtMSCFOzU3YdCZ0mGqW3yp7qtwWGHrA9tGzzEP1MT166jTQkVoeWOnbXA18b4gZodM
5hQA2n1pbwoDHaEaKa9h2SMTjTEz4YMppyo64bmm+w2sYhWlTJWcQpMR8M/ohb3KBzphLlUHs/JB
NWXqqTD079LUg73hEZ8BDG1kvuSz60oWkRMZXqCPSNDVEtrZjdsTXMIOoNFYvR1NTsk0ToqtaEZ5
WwvIp8vNcuhUdTXn4j141JHhTVs0ve05YufnLs6tGpV6iYynx0CAzQ5Vat2P3E6hh18zsNm8N22J
PLE5IZDTdklo4madH1pukI6zZRP20emQ/Ys5LufvTTQH4yRLOg75ywdsr+tuRofigAYMutybEaF/
D8sZdGXBaWYGVPltxRWa/tzVZ9roON8EeUD3G+Mlu1SAqMuNFv/33nLozeBUYkRbIHY3Wsl8U+XA
A1k8c3e5IQyCfA9RXsTMrk3nbJ6EyW1F0ZJM37mXuty0QVH/3Ms9vze2y4OY7BqEvPOLMsOUvKHx
I58vujpyBljk6j83QsRsqoeTlUcaRh/zy88AHLq8Q7YZxtqlKMYCwQcaGWh6zZtwer6qTJE2RWdE
5CXV1gbRYzDQxKodkFTmMBEcMH8yyz+83GOpw4fQJve6ZoM1wBI6hRlQuNsU2/YtitadY6tjPn+7
vXiuG0RjUYgSb3TWrlVWMPxTCyxAKGjTEI4IHf84aHzqekzyxd9vZvm2lptm/t6ClkgHxEdE+Hws
50E8Cn/bGeIjadDhF0fttwipRSg+JMd4HJGybvJS0p9jL24Z3xREf5Ndp+E1x+ja8lsmrWtuwU/h
65Iz9Tn5n89F0D4jVfewfFY/T9PfZtKyfRaBslX04mdIb63b8OOWu0NqArqV+dAQneh8/TzWo9P5
ebpb7obSKW+XmyGf2c/SQViw0IRjt/VSLrL5hJ1PU9ucXCLe0lezYeP5czL973m1nFxBmgc7CHYn
5shAvi2nZNsbIG9LiC+GShIEV9FNiMBhv3yk3kLgXT5s9c+l8XN9/HNYNDlSVUQYDl9rDirgdrlX
hhNlu5o+I8IISqKyqW9/bnT/P/eWT4xuAu3emg5+JNvpNmPhdDuqFB3TfJPaWotEkCVJgS6GHTdQ
wl7K+NrON7QVurUHIWcn3IB94yiIIpQF8yS4pujqjwlfrikTGtmUdWNJaUSoycVK6TsXekj2aYjH
2za3rHXnRy1qJnAv9XJDfT+iHX339/UGOjW4Jklzs/z48oQZecRDFJQJlp9anqjGuD0kE4nTRmxY
R9vyL4Ee+hfpmrRpKQznBQ+RhIaqxgX6arl5f7+8Igpq/yKs7gMZ+Byh9N+fzDtY4WHFaD2a2aai
7Hy1NS+8OnLQt5SE2p/HBkOFV80riHmRpYnWm8PlhjhcdbTgzyw/tfw81qPmfmSS6P551c9L8RgV
Vd7dRXl88fTSOSayExeSLTEmYItmn5yISzQ/NuKD3uY0vTeTyCLYOKzEGQjr9+Ulf1/nxEcIkNr9
8ouGic0xJ8C0RfOBfldd4so2f/7I8gJcOIKUxIkNHD5JRkH+nG5X3l7LQsJTEUyiC4jQxOtlQK09
draZTl7VKrNT+yK07lZOgXUa559lfLcvGhkA6xwz7n55bLlh+rVZ4lAI+PuYMSbZaV4PjrEMbpRU
f6hFxtfKTcdLVW0Vda+rB3HTQX53B87WvDjO+JikenFs28i6LA91I11Bl5SojYbUY3loeTJBuX7j
mGwGlseWG98aG77sfz+iSfZ8IVsqYRKP8/elxdBAd6oUPfz5JcsTiU0WVeuI179/fXkcptEqrV1C
TP55Vz6LL0rS9OWXV4zzm8/btt51jgYeqHLlBepy4dnBfTXf1B68WkHyXD9hAPLCwb4YpWtfdEbk
demMEukhj4F/si8wztVMKqUTNj+23PiQIo5zNjjoiL+nV6LZ2Z0jfBpux4HC1CqVnbvVJiClsicd
Ern8s3KS5KhQz9MVRjzQufSHFStR2N7DpZWPIpoe65b1+uSqDaa/z6ZNtYucb4paRbvIDKK5dB5c
lif0krxl00W2Y6OjxdGgsvSsVH+zvOTnsTo4Svb8l5+jRDOu5FwcB1OYe+LSo0OlEbSB3Xi6Qxaw
mkriZ+ZOV1wOp7C2P5mxXpqGiK2AbVaiYpT3De309M5Gi7FSmhFv/GYg5r3eTrHxlPSmvyolvVhl
eM+VGRwagKlNwBtm1FjZtbNyXJQkjX8e8CeNON1aFX5XPqzGuHLjTVM6K0nGTpMH/i7O2u9g6G4S
A8OYjIN61ZlpvfLL7EulhIzi6i1M9duRmQ4I/CYsLKpeTk+6elB9Ct+wDlYYE/2BeJsr+sxQbd9O
LNYrfs05V9OvUCOPlGv/OKLhkJh0ubvcOK2ns74bXG293BXz8fKMnZWghSA/t+n91CiGjeUFfpYE
/3ntclwZmQHUlJ+q/7kXFNN4O+Xf5JMQN7Y8+T+v/Xlm+QkvaQiPz/UbqWlQ1/+++uePdlCoUdPM
v5v/5iWr2mC3/Ny/fvny7M8bmwA3uG1CXPH8lihsWqt6NMVm9IL/vu3l1f/6tT8/mFhttamrGO/T
/JN/36/x93//+ZN//2M/Smosu/7X34f+9Y/97ydl66N3EKSFodXmO/j7Mwo62BrzHSDNUT1K2072
oNztSqhrWVX9gxYr/xCOgbsijWBm7Aokq/DckhsrMfoHoQ/VtacaMx8sjyRurfaVF5EnH2OkpFd9
42Y9uoSGEeQ89t14rMrhYo37jrCOF+Vo9R1iegKBE+U+iKynCDH7ZI/2VI90gdLRphkaUzW12IaP
tY/0iNdvNDH1D8u9sEC/S/c5OaJvr6my+91Ot7TmwWGHR3kL8AwbDYNtV+H0jz4q0jneu84MbFgV
UcaGN/jrCSnpfvmp5UbLi03aiBtPQkh1iL87mYLujO/at3bapyeba3klDY8kGNumvl2gB4sEgUK9
r6YbCXRiOSI9YaKBgNakaDCqhcAH7mMY3btiLDA5z/e0MkxuBvpFAb09z6e91D1khHU9gvc0iHya
cYV6hykPCwZT5/hRBcN7lPPPewUbfF1HLlrZTXBEEkIUoFm7L3nh7nGvklYXK8KdButMyzVcQ9dx
3z2LPjF94PxOpI521Qr/baCz8C4r7y43s5fAC8YPkSADor3x6LMtOGa2WVFprPw79A8YlUrthZKu
e5XTKO/5YXwqGUUc9gOU2ezpzQxzbECBtF5dRqBRE/GDrxUkYhfdDLU1QDt4s99aoxl7LjOi7giQ
kZRP2hR4ZXe0l3Mgi2ndcxpSTMTyfm+zKj1UlPWA+kS75V1CxFlPpkk0TjcdNKVRx6fkhVq2wdJR
6MFTBapgbtIN55Bg0ltn1MO1yI3v1C7GCzVf9XMjUypzRKbvB9X8gYZVW+jVlXtwdUowBaHZwTR2
gMtxX7jauJe6oo/vugn43qbFn4AQSENv7xMtdff3RpsP66G55GW27maMWQuwBDdKTGthPqxbXXBG
+eoCBJOiQvWc5aH4g9vpGSZF80YTFH57UbW7ICYRoXT2UBrcZh0pDxM5YbQnE/v+qh1p0xLcg+3e
YCd2DBwrOLZ9F/zcS8WvpBi0U5SOlbWRyNiIODKqB3tG0SHzfq4Dzb9KeixcQkj6tM6B7CmVgc0h
YW0ZBJ4NtQZBbZ94+a2ZB8OZAkSDly7YoRlob1AKVa98YHCvCVI0BfNmlQqYa8i/By2T18aqvrwx
jV6hKqoNsujkvgsQ2tkVbTCrUl8xGgciCQCsRI65E0MlKZ4DXB0iKolmQ39AGJhh4oY6yJh2/v1g
sc9KJ5Zt+ny4PAb25NavJFEZ0zB+xMwbomnfBx/AfcYCb5eyomJMiSKqZjVBSZjQBoKHLv+6yer7
0Ku8o/CpTeZKQLSdhxEZc4UVk37JnKQ69zJ8IEKAYEidNtdxtICKW6TB3hOM7N7SJI53PVSnFy0u
r2mMGBnaYwBqqHszhOG8dqIqNpU0rfu6tQkfCFPYDiYg2iroTnWi2AXTAtoR60xstBXZj15Uhmcc
O3huxpvCj96tIJstPdlIM0cKtTzW6dbZaGFM7FhzetdQQ2xsY0BWeBtOvkXdStieeRt6xIJnM+Im
Cn7Td/HuWsESBURSxErIdVv4YxTrhdbaj4Fd11sPKf6OvZ17qqL4C613eYsJDzSLFnFBg0b89FSA
HJPSx9WqUdyyqQ8/9AGgQxlYFCqd/BhVzIq6o3+S4IvzS4vaay8eq8njtBVZitjEbQZ2d3xrWEYw
/RrOTWKl7Twosq5t+2cjDUYW/t7XSLoGkaZGh7iGq9cpSZRnykpvlit67M36gPmsX6mZq2nm8Apy
eLQlvfrNGM8LOL2vr97MGyjznjJpH6BHmg9xfth37Aru/Sxwz7EWVs8M08wxPYtYN9RvAEHzPgv7
sZlc8WgF8g9BRYVIjVMzcw1sG1a2UfXFWc6H7nwY6bFaY7Aglqh04jswSZi64jT/sot92o71r3FG
o0bo7aTh+O+ov+8Wci2k6rUGJPZR48OnRKUzpHVF+Qf9yiz+Q4i/iu2EGgKWtVPgd/Eu6hvj0Z9S
i7jgsFsHjSJ8bEYGVsqKKdT7JacphzGaw6NOFhsYcy5vzVgber32bHsmRupuvA909W15DsbLuqHP
K5w5BZZZGyJHRqT8INKz886UJuutzltYG25d3gGZUDs3RnAMv14N/WPcgnSpdB8YOEdRQ/tTC/E/
D5xGcZ0+/ozvCTD2GxhrISBPp32XdnV2RQqFPqX/WxQ9/zVn/prrEa3tMgLny60/ED0xUBn9GQ0x
baDWzqzrNNL/sAhV2zZYHa+h5Z4kFtUXcsqwVuU4cpdDnD3aCnUlVKyEK3cZBqVwosfMN2+SuPTu
SNTND9EY5Xgr+hNeNP0dXIbPXxHO/ZTZ9AKsxk5RU072U4HngZ71XO6d3Q+O+Z97WjiqNeY/EKwz
QsqDmXSoHdoTyVjRpF8eJK3qNdajfUq63mA33c7QI1a9ShnrKMRiHRVusW2sLn8qkAlDB3a+B49c
ICOsjC2KivZSoVdCiWI+L0e69Okh7zRl6M9DXucnx6YiWc4Yl1bDxzOYuJ8HpID3kzOu0XyNb22N
UhORdHUTCz16THSXANYx2SVK34u+QQa+zKgaW9a+pD6xPCaaCrDgMNbXPo38XT2SCaKBKRxk/mX0
zlMphuxWEE2xK3SMNLJ2IFg6jnVZbiDHECVCsQnVFI9FCiODR1bzsijTheUeTCOq12PS4ZQ3yMWL
+ozIDIzZWzW/5cEpkRhmLKTwNxoXK8R0zznjfDsjKMo+/GrT56wDTFAaXvSrs4hANaa4fDAnZd9C
fMEbuMyYAX0HEt38+gq91N8t/9lyaOgwRFvXB1GKqFRnD/loRdarLXD3FLCX9xqQ2qtreBSc0Cuv
Yy6VJ7KA23ZwHuPa7p/4o99mWwenQSNqOU5jr38Y0phMlNBrzpWPC62oNPfJN4l6aONC3hNmi6bX
7R6Kwh/uTXblz4ZoHnp7VPfLF9wGw0NpTPVRZvICsja+dGHKUqd3s68gojIqCuPddCL8bX5cHEOd
V9QaAFrCxkE+dTQSNEYzsvH67hhamfGrddm7R5rXI+lwireggiOvvDI9aHVTvDXM+q5gZZD6uX51
M+NBWEH+xiTi73OZ7SwHVViMxJFAu2ZbCobZuKiOk13uBi0geLHsv3oHXVDbw7kqioGUNBmKOx37
IzUZfIixbB5GvfjwfQp8iBmgQQZlegfD+IXSh/EEuDJ6Ar2kzQcO3qt7iEbwgbMjasP2sZdFd4/G
J0GHcBnqOvsts2uA6ei3ya9huW16z1BMN44YZstSXL2GsU64SO7TcZoPG1YB4CNael4SG6zdSlBh
0k9PjjsRe5jh8/wZdmLhO/RuYOVXBvncVcJeZDlcbhZ+PvmXmC+92gH1CRa6rZV71irfu51YJYaI
1WFZzI+RDcrswkR77msTr1KaalCTavIj8aBvvBES7krTHuGyuPf4XzmyuvE5E252dCktXDqcH7eG
Mf2ilImXpqrhU89T3TLf0QzMIQlWOFCY+Ko6aY6WDJ91vehO+TArdOepyfz/h3+f1aIza5w/vUrU
QzN59Y0x0eGp0NRRTYeut5yGrtJp9CcG4b5x7J4cbSLJLDbvzIq2VblM6U1UMVU6Y7m1BDWwvB6T
lyAhHRrmR9K6SEL1JqIOhwSit5Pyzpoqk/VrZ7Impe69SkuwTj/oOr1Ecl97ek/lgHHKoNH2lvZj
v0Fpq99Y82Ef2geyu6eHIr0nXsi9L2x2IewPx7d8SC9MfRW9WWU/CtN6VYjRcPCFv1HoSwShYMma
uC6RJEM9qRdqWZvCoWjoFfajW73HegrfxOpfbdv0bvOIpnmuCrlVbtuz+C21M+XzPZCH+uokBN43
xS4kwe0uli4EKmdqWFOwMUSPim5dAP40ytA4uzodda0Ik6eIYYpAHm8HYlRfq4YwL9ohHDdJpa8d
KF9XLee8Wz7YsosQyZI6sXawyG7CslZnVyO6hArTL4QD6IndDy0Jfv9zR9PUL2lLcVp+02jor4Wu
yuMyfjWor7D9Zvo5TUWI4x7PFMEaLWyCavhAp8wo/JCCddygxAbg5dWM60n9VFfpExt1InznhwaX
Upm0Lbwm85OqqTp4NNhIl2cTz/skSSHbVSEy1XQmIOY6YovB8N3TBJPkmTSv7fK4PQ/ykKz9n8Mw
tF91ygZUnjsyJBGcLq/yJlFuS0CZlDVbuatjm1jnXryFQFa/84ltvzFPwCR31YWNXANz9yF2cvur
7NKvJDfSdzrW1A6HOtpkyShuVFKjHwl9XOhdf5eZfBR0hnaC3HlcbQDUfdX5v3ryShPhPqZe5H31
g7/NNbdACgcaOTCT7revAcFIWvuNJIeKwDAErZQ1WBAP4b51tAQrYzecZvgTtCga1xnaBNBBkrgP
eDcg0wAtcuNugMiG7COD6ml4NWOLwpvrNfe+1qGFr4VHxbFszmUFbiMypEcCrWvuZqJcBooySg3j
yXeGdzLkjfNIIsjTCPFgzZ49OOhutZs4t6H54rZyFKdn2ijnRU81tuEieQxSDEb5lKK3twXbW9si
fml5CTnkd7Q4QzSNjXmbSRU94jZmCeqM1+UI7Aj+FY9qZk9WzfKQkH70KNSfcH6Rl+rTpZlMBNH/
3Z7yL4BuNQzgv/NudUL+vKtsFMVZWpFLZTksssrA+aSASldiZvzprudstdrB4TgfjhI9kAcLNc2L
9D1yy6eOHIhwFQKnYYH3xy/DN/whpynw1SlPy/RZLRWWzGxq1ludg4cfqO/PhZX13llJAuUYhYO3
pvsVxZ3xylKQjTdfsZ/K+Ffbafd9XrTPgWnpB1l1T0Pv4KiTBZrFKdPvizzS162yNmmb2Y8QAmy+
Ed5OqCuNXUxurify7y54pyD+c9qBY9l5YYsjDMzCpyO/EskmACCYsauY8nCop/GLiIa11hrniZU7
KkFibRD+W2fPojdBkC75RcgSYK1FM1KBDJOJyLO4DwtEyyEMLT2MD32OKBxOqEuUTqXOQUnmVdtV
/i5TmntXaR61HNN8rmoHG4BgrNfcWfOU190F9xOCQzek/Yuzn34ASqdUmnvWveqisVa/KL9PD6og
tUevLLENQo/Fht31TO/aAefbTPKb+lY/qKn/qhyHjXQ4mSCjl79EntxWBCGpFnEbRAeL0w1cFF55
FUQER1tF+Qb/pPw/us5kOW5kyaJfBLMAAuOWOY9MJidJG5goqTDPM76+TyD1XnUvegMDkiwVmUQG
PNzvPbeXCKWbdpuxFHCLWsVVbwfJxLh9FXrZHqCAWVu3iO0jnSETcVzTvPRCMS4sZQOdX/G1Nhso
ZBoMGqu5Pw4A3zHVGuCABrOqt0W8NiNiJ/o2au/LYUxLAiSTdt6FefoVJFl9D5IU6pIs/4CJepyo
V4IEYulsRD5y+mLaskks9gIn6Wcx7AvXY//lwucISoYTes3ZyD1VVO1zUzvFc59kLRQuX3wN/B57
slIJVYuD8wKeJUADuphtzBAOuugKOuRCXl+okvZoSGm8VSC9a/05Ql5m9752fXRP21KkazguaCF6
aGTsW8Nhi1puRySUAlvLhr7iWODRGILD40+B93naRAHskTahdHEz/cx9mx4GqhGoh1S/QXejVzC9
NFle3NVvhvMiGIT9S50U7uT8CpKBfhqkwrHr32xbqP5ja+5k6XgfoZwOosl/93Msb7reZrvGgwSU
Npm7etAytYDnj5OXz1WDkmGBdsrSgxqWWafwF+LK8YoSEKW/8os/bp9cpJcq0jRSBcprF+oJOZ9d
coIC7J2iAJfhkkZT+uAcu9QLT5Dj0XHk6G+SoQcIohdkaY51QsimP0038SetqAgYV5FPWwl9v9wG
0wRMAYFRuEFkQ9+Dzshy0OHeoOXG2SVzeMLMd7aBHJO7VLW7H9T4hFuebYZlECA1rQMFzTSy2t1F
UJW2KaEnF1B9SLPRdntpFfL/5a0ZEaUwBXkJE8v/0w7/YMwKf+caMqyyQYb1yBCJ0e3WOIKzdZfE
xZ7Uo5dR56v//nAyo3lPwOtjGYAcKMRqiOg5JU3fnEBMsq+3oujL1U9SQ5lXJ3BAWxHd8eDqd2bk
a88asqvrjm9d1vdvoYz6t4ToIfjLr74n62NRsBsihCKlApVG81YLnny6jUElCjs0kupjxLhcZyIG
vMlslDDcPPbFSBRghdGgazKWCoG8N3A7cX38YrKT4Q53o4Payxt3FTKXXeoh+IsTTBtFars7U5Xu
dEMqEsAz89IS4IPcrrCTixj2tQMVFeSftTdSS/vsRkxTbF0OU6Xox10KCOb/fDEpvJ9yFu51wcjW
lB+XCsXwArhMB7qoKJLOTt/WqwKsF0ikFC3nJFLyCALjtvylYxCsrUhChm61MZ3CohqOeszmdIyG
P8snJ5fMmOI4PzSB610qM3Yh0LgJgqzuW5sV2p7ILbzmvnbrQAN8T1mUcNWG3g0PlrEzNXkru3Be
S7XNrwRRn57PGNhQBO2KpusClaeIhbyyLF2QTEk0cLxjo9Ex9kYLL1TezdWB9njedIrJQMeiHxRO
hFeC5CXMHO5YjOVrzTGn0xgEOA8TXOc05OefLp2qp25Gta65Kcbj1tBOZlvOG9czqhtQS/6E+C0i
LDkAiYtCZz10kz//niSb0DeYNCblt9hPgk1pzhjHPfF7zKNpEyMTONC/r1jism5Pi6i5L7v3WIUq
zUYDgaijjwbRErkWkPWnFIPGlxFEW08O5j/cY0fPToudDSRvY3nZdMF3FTw1eur+pNgm8gbf0Sl0
S3NPRVEwjfYYMfLE0010mV7b7R7rDyhAgg0yq/twSPaMRTL/8G0iEcwxoavqjz5De4Ef37QkTUCP
uIjcwOAkvde2xjwxqEYC/dcONeV0KFVzhISMdV2BgUjqGfCkwX3sRNnLsthXUfBSNLp1JbRLWYLr
7Fc8/hFCND9LdORruNCrfvQniIVUUoPO/VsSDwMiqVkvny2AZO19SElJ1Z2oQ3iDDk+BjtluGOt0
iGfyDjWCIwlCN62IbsIkQobr8LEcS98uK4Wj1rJhnjG4I799hMXM4/iPYF18McX4q0phfwMFHFZ+
OO3A/FPvaEX62XkffebOe3gZkD8NfzwWBra2Np+MC8AD3Ifa8J7Zs/6J2Ehfm25QXSFsdtCsqkuH
ZgnfCPg8HOtVDfwq8FfjYM/Y24o3G0T8P7X+Rb/O2sIzLTYjCNwLTfW1pVKXxnLKLrJHYzqQWrQc
msnxTnR+yfS1ViAKoufGyn493uWwMi5LPdBI9KtDCyCCDtBv6nJtVXSjYpH3+nmyU9LzAgJH4KIf
I4NnkKoxe+bulwZZvBAAZMpSE7eePIVj0psne+rpXhdlNLzCwbdQqmb1JcNe+kSEznRzBCjAjMDt
wkmd324oEWeVI2T0zIdgEZSvPimHuKNASk5oqVB0weTV636F+zogcgfSjYGtZjfmmFznISXYMMch
7GKY76ZWHNtwhNELqgmr3ciKWbW7ZVWNA0hhhjVfvKjRweM4iL8DCWfHnb3XmcAVNOnDq2Z70W65
i2qzG4+JMyCHZAJ8fTxXC1bKy5gwhAAs5V1nrfztUZdTLA/gIvOG9n1mHR0CtF6Twnhdsn+sAq9j
6iUvtZe+xJJhTeg03u3xD9YR3ZEgqrc60aTryKZ7RnNDbiy7pinbxgxwyh9xFJzcQO8OuWMGFzpX
EpUuxQomsafEjpvnzrXHp7bzMQmRB+Q8u9480yz9KLuKRIK5sJ01CA/maKqYcgfWLyoYUgHtDCiJ
H5Y6XVwHW3BVfYZ9QYBNFE1rUCfiO3vVX7HJLLVIIUVh9bu7fuOxaYNEnHbRcdStAbEXXruiijq8
a5zFsv97Fv73bEZsMorCfP//v3cARY93DJdWzYI0zgW0ABVuwBRJwxpMv3kJNaCVDBPRfW1yuRu7
zDjg5S+2himS7xEhYvh4+6+8MxDX96Z2qVxJ/kgDgo2+jPT15EebJod4ZGeKbvwll2nwzXbQ84b4
Ay/k4flbGoUXH+P6AfEcs9Osm69WC308aeL2zQwLJQQBZzVpRJ3SQNjmSiu11P3LAfAi4xK6o9BY
fvlVwV82JenHimE/mBrIYXQrbG4b/C6TKUj1UjqcUKTDhp5qvUnIDiIMmkM1l8PBrqRb7cLYqoA7
w2nP1B4z6+BDtfWM6z4r4cFGNFgmgyYRc2DjKWQvCSQV15AOsvaYZjmOLqwoH/2E+hnrSrBbLmFA
IWTi7x6xeyVEy4cY7TA2FnKKvpKA8tfVfj9iCzBB1XunMAba/ngIJ4xKJ2tw/VPpq6E/GvWFbyZc
WVyWs+Xg0yQl3JzMsLAyo40hgeLJ2RRHA0vs8isuhyn7YGxWfIv1+eSo55ZE0JzDMf4ywUhNASCH
bW4M5lr0kieonx4EwWV46wPj1KvD8nqT/U2Ry0Npb4konmm4MrjlDhrZfHBbLQFtS/nul923sSH4
2YKjYSVmesO9ZYEz7nCvJQEOBANuRMgUrfA99DmFXexzmsXnsUJHnmhYDcBskbugHjTLYjGG3sfj
J5U1MU/kBLoQGxDndnV8mqyM5+VIF7xODQhdHHDX6aemLMUmBaMPdDexXjQseMzXtY8wIBwUeDcE
cnWJl9JfM862NqNvjBi4IoktbkaZtn9MfYDkHyJ05QBWGlhAzjKzIrgqIi45A5jUwvos6A78q+Aw
eSTwg/5YhAgG+GwMJUCzwrHMXkYzQUYxUXaSnR0nTvamuVa4DqcUhXpLwlvkmc06b9wXbUjHX//3
JKB0mrXQP5tkWjDwxXi5NKcMA/eBUnRfHZtJQCCyU1/bSsGvwzKzBM4SbZmrd2ET7WRQT99qvAWn
xyJZGenjtnKERP8VC+6P3A/Hx12Xz8O4amvsWWOWnsaqzN5z3ih2vKZDdIH7QoSH6l8wrXaqKt4H
JZaJMDTZfBAV+hThwdzm7lg+Lz1KrYj0q14wtEuag4mmY7MISyjyNrJ2tQ+fLfQhBuy+Ap1XQKrS
abPTD/QP4JXYR1W5vY4d51OfqemXKY6kGL9FjQ3rzRvGjaUuk1AcRVNYx3SWzcb9lTvQhKUqnxxP
M+4xcXhVLg+zxstTqNevjAv3Y1zKT6/Jp2NIZxH11C9CS/yT0aiAPrKOOMVvCI45oqtBkiQdpLQg
U6JD7bcoPSplluDjTSy9C5IoF26wtfOovfglfeqGflKg6iTQh91BqxglsgkBUmIotKoR4voHqXVk
+ldcRYR/gwnvQDs3MojB1aYtPUYa9Lm70QZGtJhOaZU98s9kxDKoMc8p51w+G3iSqLfUOqLmzo99
eVhmDu6NOH8LumTctp1gC1TJjIidPFijrudv1DaM9Schw/1oe2eraqhHCIUsVVKKxb11YdE45U1c
QGiWkY//GH6NBN8FkaKftoTeGu/LZR06xiYFY+DXVemvAHucc+bye5SF1S5vGnGhO/j3jJv871l+
GSU0Sk9LmOsKVCdYJb6bloZvUR1yr4IwlSqJVlTlZ2JNyue0St6ESBSarZ1wv4f+sBnUExNbLtg4
QTru4x2q+KaVo6OPALqirU0vDM/5EJjsRoqo5ueMk4upirzlcZ+G9N7LEntvByAlMfXuFQdwoZRb
MR+Lu6W7O3psiXp3Hm9RHppnsx9OfZl+m+JJe05drflIrMMy7kE91l2N0+w3v/Uu8rENICRigl/o
K7yqa5IsIXxohYAxkUU/3Sx5tfutU+rhl1Wz+Uc8np2GMZEvOJJ36MeZRlG0C2leS7C9bD+iWdLc
SpI3zWC6ZmUt/rfO6Yudo0vzQJ62jzczslet2ilUXe7uGz/Dc7lUfIz7L1Aoql1rGRQXfay9d2W7
wm5Jd3euGTh5Nu80z0V7DM0jygjkYiOdFdhkQ4UbNRFfimwVBpvAMcRX3OXfFxVHKwf5SrSCa2mX
x2aw8AYa8n6unT1ssR5O2QbSkdeH8u55drunFo/37OtyGj8MgHqNYEu/G9d6vlqm1iQ7ZrflLIeQ
5+qbdraptxOeK2XNFpv2n3UNovIdR731YQgTfFFmos/y6IqDNOhYxrc9WVPvgav/Qad6CCTPgrS+
QRSlhydz7q5lV9u5UXsM0rjZtFQdB4wxFXbDZLdIRXS6riv62Dvqi/SuEzmwiux0+h7Pyb11AnrB
8URNkXQbRu/eARVDshsNjLixx4zTG9R+gCbPdvmcLB+b5dJ1aa5PZr61xlx7xrcZPndDiBQFahGU
UtqRamtXq5G3W/jp7jEfryfMgoH57OeVsV9a74MzmltMTMlmuXTDyjm2QDiIN+fZ0E2/yW8iIlvp
5rw4RtEdROZz7BvNixDe9zJFqJvV2k+eAKehZqipTqbZnW6ELCSrWZi+moETbqI2/cshWYPE3cfo
sL+C2n2380n/GGvb2JDfZ58SWQ6XNp8NrKeQ0WXJqErTHW+tGVp08a0hPwNzumcCd3hCF/pNIxmQ
pkZOdrBfHsYmVN11VBA1mh/CJmo0XgONzCRxSDaL++bFMHqEGgbNSvBddGD5V3YggrNj25ovy0M4
KVDqNLLV2aBix8yLogeizwe60ZoT2uz02WTEBn3b8taGyg2PiHO5osSEXz9X4YZPZn4wwxqJl+Bj
K+BbP+sNeWRiFO3nlNPRNMS56jX3YJmFQwqikp2i/6ApJDpSpczw5MoqvC7PyTlDGoVZ5bMZobIu
HyirgvDYYG/4CBxJyhBW13AGppksH0/1Qa1VO+WxANL+j+6W0ek7tpPjavkbuKPhrXMl6ZuBAm6I
BswRGdnGOyJ260xB/qy3pDWP7igvg0WJjG1BfDDS9LjDPBNxtrqc2fsGOsIrfq2IIOe2W5MpN9M5
dOhSq127wbK/q2WH01v12VpTfk7CDA+p0vjpdZ0dXdk168RgyawcbX4mjTV9jgX33/LhWb4AVBsm
6ARB0mB4cmk1aBGz6dHy4Wboh9h5bzUeGFkGX8St+WGdwKTbrzQYBMSd9A6iYeh2GPcdZHRSWSxK
xIodBstLR1nMcCw7eOSSPrl6XRG3zcAA2d90szoYNLOTkmxhgLFDasBXlUrGnzlMOSPyovseeImA
DD5ot9axlIYD8eqofehacV/eg7ywrdcOwHzsx9Vhsn3o4HhcD74wvXPgoKxtY725dyXtkYie6rcm
tj4JT1A6rc4BE27TTDanyr0g67HrChSJWlTrEXMBZWp6wxwo9300yb3Q6/A6hsVmiDvxZIWUSJL4
vZ3qB0JTKoNPKb1mzWM7Ooi4N9cWK/imJsf6qgX4xjx3ODwqVniWmMTS5PfUyRY7OI5bqQ/h878H
r2SiPWnd739fwmS1raK+Orsp6NSlVCsGxpgihYIaUM6sczfqd9Hi5VVnwXI25UxS4hgvG7fHUNQg
JboGct7QvZR0pDFMm/2bTjvd0w3n3rhNcoh6t15rNj7ewUU+TQD4xbGgC6srMsgI8Ogx23X1BXDe
/LOxMGU7oOaOeVKTPZ9rnxbxuBcfa9HKGpyS33Q01sgpsCzgtDwNHQUR3nX9zRw8F7JATYyZ5j6V
7H5XI0GOT4/6xaHxD03rn4fOahr0aJPo/4mBHYzRPfSy2Us1Xcop/PfArQt49lzqFpPDirYPG6ly
YtfEYfrv2WzOrPyd2Meth8LI0b9RAZLNQ1QI2FYZx7sYCfS3KbWxWYjwq6G7gkLPXcvW6z51W/9o
4eP9QYy1GtOJHFM9R6/tMhuT+KMv9GjKT5fm40zz6912aKxblldhj9B2DxFPGxgvQR3sM+7WS9qy
9ih1XaUO/iRtclH63bJ0JZYh1oZPUE4c1sg3agwjrqfaAwGeZ4Z7aL/QOTJ7Ma+9uooIuLylBsgH
8rcY5ajL5QtB7D2R9ztswoTYseXHcBlVb5dLXXWRFdGDLmn8nNUKkqF2Q5Cr0kvWGj+WK4v1lQ00
+qWc9vVWC+b++d8zLVZ9dbJx12UTQwgsHR/P1PytoB94D/rwc2rbeMXnrkKKxxm9Zx7j6ixSr2nD
+PerUc+vlg/l43uX15fvWL43j6BUJ6Pzp6F1sbfcOdnoXmp+ytikh5hCmR0K+7YoG+LBQvw5fQwS
LL1O9Pd2KZwq8mq3gmlEmrizyogClKsanL43PXcagY+OExWH5VvbpqtomncJnykCC32jD0/RVCYn
xwB/kWrshiY2AO99W2jrDK/wFYgHz70Mrkwomi8raprPUbIAK73+1Kug8NJMDgSIRqQCz69eC/Ay
68P0FtZTf3arnDgf4WQfdaEfNXTHlmire2nGzQcjKif1tPc0ksGrSztkeTXoQfG6U/du60b9kQ7J
fEby0j9NZIG/z+Y1oAWxLWalzrZ75667rKDEyblfMB/emzhK34HXaDuoTtpuuRzb+H35htZTkirL
ccjk4T9f/qGhGmZE9grG1rtfo4vfLHDrYOu5IXJBXffP2lgiSyFv5Wfkebdxjtq3PCya49gioyyB
l/5EWwDAJQi/eVgQ946G25JMv+rDCulGxWiW2uG7hG5/ILaUsbC61JL2jSiV9p63Y3ftyJSEeMnr
od9M0Bqq7DzRX33XM5pkSHdpvAaXSk1/u9nQDkdct1TEJVMvA7XGocujbl8DJDubdrZLC4P3BiXe
elkex456sNZITDSRF7G3a+9TagEZ0kXyuycixBDtH95bRQLo2zc7GkkbCot2NcYCVFVLfyPtPH/r
HRF+Mlbpgrp9BUgoznlGqfa41gI8Dz4c8bIb37WqpJVP9X8T4eSw09Dqc5742oFf1tqTBGBfppli
rBqD01JbpEUd3wIaL8sVDjLcX23vnMgvRTdCkT4YeBXsYqrvjVPre+58dzfMrGAl+8Yd5Ziza9ze
PRimmV/HAuZVOmj6Ry7HXx1Ejn9iIl3YvP+Z0LQ8wSAJ0yF8H8wekX3Fw8fg73yqnZGojDwlkbng
WTSbnfjjfR+FOW/6pNLOVAHUsp2oXzqW43NOeta6lrL+men6YSAC5CPCgLanjwojGsoFktSAzT23
hU5asBIIRa6FLMcoeYi2afid4TzJWBzPIooZlVnkiDUYQBAzxm/4GFUolRn+hssKbz1qSCOR74FF
w9OqsJSANx2fzJYJX8Rco0Uv1sGJOTHZb2CPcEkrYFz7iNwOJHW1aDcItu18+G6Yesa9rWot3aLH
VdnIdpayY3mtmj5cD6JDWFjpVhdufB9GMR9MvKdEDzNEXl6rq+pHGaXo/HL88D2DlHADfUNn6MU1
nFElaVOa/S4vvy2uos5ow4M7aHst1PE+1ZmSgxkqMYcipgPkVqzaMj1VlT1dCSLSmE551RFsD4a7
LvsoewEJPa7k1oEk/10CDSqacnwuYk+JlinOkso1d4siGA7cBmyN/27bKnvBYbobAK4vmvwlcxLt
xa6M7oy05F4rKM5y6Mwa73jqX0ewUx/cQJec4fBX7rJljYK0xGZrOqfQ0kCR5F521rKJyJeh8J4M
hFEqi1TcZRgXuCxh51WJfmeIrN+TBNURol48eF71I3ldKlTqZzKrL+l9LoN5a2SJ/MwlJEY/cQUJ
WW27a8eQ2QdWzWlHOGSoI8Mp3TMZxSiAspzo5DhSisE96YjVmVuJeUhba80RsfY7NQhyxamcrklL
zReMrrM38VLc4sQAfRjwaB0KIz2SVU+Adym/hX3kP/UycT6W/wD9ofPBTsx/YgTnPslyNJ9DRREK
4uyXpIe1cnrZPrtJS4+1Cbf1HNhnIM1iw9wsW9me99458Xgh2rl/a7XXGlrle0zldyyivD+ngfki
S7c+8ePggIGR1K9rVBXrbInuZjK6ohodXirjZyZ9eFdjoB2X+scE1tFaKJMjgwdSQv7Z2klDE/6G
uzMGiTbUEc1OD/x7VFOdGy5JiXGBYGjuVRa3HEBQonBc62NUfe9KQAp+b2TPqXqSBol+KTNkFi9V
lCr9SdoPuLnQVlpD+TOJbHm2GvI+CGIM9/1gQ90snPeEWnpfNKSSLWcRPRDcDE6163G17UJcLz8Q
tBTdsPJmM4S+Kf5+qdNYLWoEflSJy/oGMC+B9CW7W18E4VEzdANc2JS8QYQLk6OV3zNjnp5TLc1R
VYxgm2fxw0FPfDGRSO5nz7oTnJntXfTDT8ho9PfCrv4EVdL9sQwmVFYjv+ac8SXB7OVLAp9x71CN
NERq7fhMly+iQHEtSN/+bczropD271FD1mYEk4vAFj16AmGrgMe8EeBLf9Z/gESVP4kUDLbGPAwH
o1Po5d7Pj5GEi+mUWf6zM6Eoq4FAEZtb1Jg/GDJP98zsiVoDR0MYjDd9C1FJFs2gvRkWYkp7mj/Q
1zbnuNER3qsWQllTO/Oo6i4epDTSvCz2gg6aSwfb4DYawBmviJx5d/VhT59NXIXhuZdyAtmAASn6
qlLUq4V4aY1OvuZVF22w+5n7To2mjL69mixed9NFCZ5l9guPzXCF9bE4Lrv3VKNXiZksMSl4e4mf
KLGGBFsIjUzlzsqQYOACgIWVEzYNHHf+0IIhIGOwFh95gLJQK37ynqMVtmfSSSQq8F7HY116VnzX
LdXVMl7sOWVZlbV/TEcaBVVEIZm7tFhTY0VfXHEL7fQb+7jglPjlhydS64wwgHpYzQnzhqDlGDEF
KSLBe0WX7VL7JFkDfVibwjkvHQEP4hnNxvpajnV7L2eWNXs2hjXVOjX96LH60n0AH2FNNHPKWezz
zEfqOuqeepT6j/er5qOuIQa8e4FdvuilfC00T7zEQ3K3jYbVl9CIbdRFOBlS548Ys+BWu7l1933/
gg/ye5CpqrjCxMX243tS0RZIEkveOub8T5WBmCRDWoSTj21nGZFWApHXg62rNqVwJHBl59qpSV+6
oZbPbeeiPeKv+o6kDsy9a5pfXerQrqzzH0unEGzlix42ZG+Q8vTs177c9VEWnrIU2fUwpc2u86fw
ZhoA98eeZKIKiNrWiMfsjbqCxmSAB3K5pKXGjyqhxtiA/JadnCH53n8vhbo06yaDsmN6u25uNUDz
PlGxmPw2y80U0SWmveqBw2r1w+NN1w3qvbmYtN1i1GlmfGsBkY+Ld6fmWVIGBRR6lepVqhwXpxdE
R2tWh7NEvShwxTNKKMmQVJeGZsfPtIYvtSz9v50iKJ5kqxvHZStmlkNybkhwKwlLuGlV/M4bq32Q
fmMce59cvMrCVxR0JE66af9FtwubyCzq17ZsxLWd07NJFVqueoNMssYW+ZE2cP0aUEsdjRo6pCBZ
3kA5fa3oEzgQp6IM1noy7R/XZIQhjCGqalVaxPrEHXJ0A5iHua1zeDtASuTR5yFr4r5CylGmG63Q
zFejdLVrQIiWB1R02QA+DonGVtDJvtuaowZbbAyX/aNbjP4283A6ziMcBUKX0m2ELSzqWlhjnec5
KK5o7iUOgbIyitzvDAb3ThRB4VcqQsPhU+31DsbHfhPmTPFZQekcOESBNmljH8JU1OtlCQkKugxp
GJWnRq0oei9Yf+P8jsSTXq9foWmK7W7vmo2/Xpr1o8NQbSCJ+tB7znhzWvm7CKdVZzfWJxNbdx+j
4N4+OiE8OcIqdE9+M+coFtAUkwFk7hfJe5S9TdzSa4gs1kdlkhaS255+WC4bJjFg/FRnx4jsjzq0
NrXoTqU1RkedMv1isCiOiFA3Zc3zIGoJojIjlgqXGxwlrWYW2DPqPD0u/S9vQr0CLfS0XOmqG+bC
N177uFSBKZrHpfxZDkBtj31Z1tfliuC49jizKwJDn7Y8PSmVYl0WNGqFeC4yfyQTvq4OVaNrh7qW
r6ZQA08l3xvyhk+X638mfpMhFKgAVKnZTBVrEJ+ZD7/YUNaOTCbwnanL5YA8yyQOEGCcOREY7BnM
+ZaPUtpMl5j87+vjYzZ4/J9tO398cfmOjoG+w2zkulwFCZuLqSNRIZqZyQojx1o3hsRuDGyKamaT
3QaJ3ckfGVMY1d+bb7kDC2xOzGPnHAXGf7oXZOFiJCG4IxGY3Kws91Zh6wb3lGyRs1MCn0Sge19e
Cvqm2zGe4k+vvmP5gqnlAoXTXOyW15YD6oibiXEWym2ZAv80Wm+fAcMbK4MJJnCy9Yw3UxKllvlX
MsHyE7ffUcM4xZbNJT6kJ21mYMDzDmgcoxxwt/dcYEVZBmj9ZF6WXrdSmBlTXJ8seMI4BquflmcA
t1UWEtRX6TqqY//Yj2H3mfP86CryEqLcvS/C/ywfTn7N8ICPUv/m1RZlpJTtBqbiq9MDHKbmRRII
naaANoPyGjzzMfPteV/ZNZJ52tjQKtUh7ru/Zw3QtANAfoyT/q72jQG5OE/ixSztEdlxnK3hI2qy
au+SLvJUFcN4eUxPlVl+OTOq7C4CplQWBeHjpSglZHZms7Zpzcq4qp8KKq5/yxcSkdX6N1H2m9bw
ouvy+nLQND1iB0oFW+o+QJCIEYTQI4/mvvERJoV2YFApvrRi7HeEpyMzjMf0+3JGXEX2OHu8ZrDy
0qh5EnndvFgRXe6GYm+Lcyv6hhX5UEm93jPiEWgd+5025d33OfJ8JYWezrlR9xfpuN06MRuxtpIK
5YI//5A5DotlQe9jNDCwu9nTpS9RiYRzcI6Z7rvHobPkpVOH5QwTT3axy93jYozNC3gggogiJG7G
4p6NzNIjjAOX5dLNq6fkh1MPxcVyi3YHm7vfkAbIeGbWrTWNv5J5vRQfk+05T37RWqd4dLVzVtY6
rQVCJKa0+5jjQR5k1LBCqKZSmFv0dyQq+4JGv48qcd/bTLfCJvRxEXzVvUsjHwsNfprAO5jRMwtz
+WkhePeYnjxs+nZqv8xzGtyHutsSh6efBkq1amtMPBUa8ZOdAFEhHhukBHrAk946iIfVwWQDfVou
gZlyl40OzAs1rx3z5EcQm8nW8ypU6wb2ULCzhBarf1wwLTx1fTcceiY8/74kPUIZl42wqGwMdqrs
Q2YuD0NER3Ap/JbXhsQlIxVwBWIc8sYwDHVBIQ9ZVMbXPiUylc6RAOxnm0ffwiw/kqb99BjQLdcs
XHRqBX+qPAytve7J+Ww5QUwzl5mGk/LMyaahOZpFOlwtSNn1pvHbZBVYqA+rdrjBAEsvCJ1v7pTK
i9mbq/9V4DJljLfzrR5JWgsjD4aKmkEtDd7lLHflhE0C1Y2hDhPJ1WtLeEr7VSr1T1YFbGL8yHnF
Q2u8u45yJ1req5UL+T6Xf68KNVIyRT+e7eI3kyvIC44TXPVgzgETcUmV8pxNunMXaguXFdYJN4D/
KosqOCY5wsLcV8DIKnZ36FLqVVIPxsZPZywkvaEC0ERkbfVUw0hhFzqFXoYnzezsv9cudcvWKq1+
pXeJe3MzNnyZ5nfrkZ7mbXkN3udwELRSiAVTrxXBSE0PPFLEBZp1Hpm8pXdzrrA0myLYJ5r392wY
tD8uA4o906BmTUvQ+x4yjNZzAgwoHPrnIC5P5WAWP6fMcXleRvNr5M7wYaau32pIZelD9OIZwStS
gcpAvWrCe049+5ZkCWpMtN6EKNmxRWhQhSq7i7fIB+Hb9CVpSMhLTp46LJfLYY4a6PizfwNqO5y9
1u/hSnNGaibkplKOJz/HrsrLoRiHs+Y7iEoWdoZGCEbSEKQtKjT9hd+QifLfQ5tI7RIBRju3TJsI
k4QWqfB3eTkCnkfODPBbXz9WXjsszjO9tkfBhTWIZ6zAJraUXC35uftJCQqp7/UVCjL7uEhoKp2C
QGc3ZxLs99KQT7e8nPQ5uzV2GV43/Zwq9iWaU+gvJffXqnBdTITWKF6WL9iKlGdWrXP497XRnm+m
G3R0KglyQ2BkrIrRqZ8lZLqnKNb9IwqIZpUURCqSLyc/Q58Jc5INbzyM2pudkWarXq5JQ8blgyMc
YfVW8jT9hMB7MEAEfLUWDaNJusGNGspB7pM7a9Q/yVfToB7iERrGKKBGuDCugou47G53VdG5x9pW
y7yrGpSkv75qsmI1tSf3p9kGROriCrMZVroZ0UjhMDLctkxGzwnB4WPFFjAwcYHLKrnpjhoEyVwD
w0Nl3+CA/V0kb2HbGn8YMKLxzMIadXBpb+yWJjTknPJcsUXbkPA1vDPdVB5Cz/gz/w9jZ9YcN5Je
0b/SoWdjnAASSzrcfqh9IcWdovSCICUS+5qJ9df7VPeM3WpP9DiiH1oixWKhsHzLvecOX4GnxD8c
O8S20uiXqKTrLthkYnPKlzuX0OJtImlnJ7Yre64idRUtvnMwkBhPbGenE3AW60CY6IRI2W/3WUTQ
A61YyPJjKu6Cge4u0fPlaWbfsb0G8Jlo8bVzHbbauXlXGdmZIHKSlQQUj57OeS+L9pk4gPCrSCMm
YmyCH9PQOJsqUskt0zNUEhSvVwEEvROGa+cQDNdVbUVnK0MSOM+NvPrt/yjD3auY0KD9b//3v3+X
/vx3ce75J4aZ5OBO1XFggnXwMn/6PE8BcTaLXT4lbLgRA0T5d+DrLEomKJALcJk4n+w3mt5p5VhT
fdO6/k2GH2+Dpmy4cTMW4m6Am4WLRp2Yl8cH8CIhGdJA4udEJTcthuPZwxEfajOdGHUBGA6oU0fE
LZz/ArcQTiPTqPhetJy60BnK3/d+dD2jlVp3n3759//6z+/Tf8Tv9W1dzHSZv1R9ecuMzuhfP3nu
p1+a3//6+IM/enAksQmHgfSkQxCKlHz9++t9Cv3510/2v3kAkjt/wIclAwMWwCqmOwieRBcQM/7N
9eW1YjT/4TjkA/WO/u6HBG0oL24evZHmJGwIn0ra0WzKoeKPaVA9Dl0Cicgr9XeWApt+aotN0sfN
tc8CmjCrnilHIYKb2louMG6jX3WLdVPXLQ9YiRmKidS4di8NHsQe81rXDjTVOHpHlng7pVnGajjW
C8IzMNsh/vnfLeQZ8j202v/4I4B69zwh0fn9q16gMW/+5lgu6xEO/UWh9ZtMa0hB9qO0W/12XP/9
pwOrfzvQ34k/QS3OqOLnP/7XY13y339e/s3/fM+fvuU6JTBN1x/mL79r/15/fi3f9Z+/6aefzKv/
/bfbvJrXn/5A2G1q5rv+vZvv33VfmH+cIJfv/P9+8Zf3337K49y8//oJb3JlLj8tTuvq09+/9NsJ
Zf/h/Lv8+L9/7fL7//oJsXpdvqWvf/4X79AMf/1k+f7fQkkOhyfsQISKuc+nX8b3374U2n8LXEf6
AjmIYqPp+Z9+qYDHJ5yk7t/c0AP6ZfOfZJ6jPv2i6/7yJUv+zXFInFI+3B6gfyL0P/3jvf/94vj9
Q/vnF4sDe+BPl0vgKcliUoWO6zr8zODnyyXIh1QXiqBwJDvtTVpy+gSnDCtaUd4JFtfKmlc97JJq
ixSpDx50M4ySXple/7OdWwQtB/FwYzftx7IMUKqGj8wwKL+bPIWXSCAwuNw8/fQjRC0ObIK4uK54
UK59I0eYODvNoGu6B3AYkwERRaI64uet4IdUqeMUu8UWjbeydJzP28o1ZmDjmcXLxrm4u5/LcCw0
npTMnpzXIaxhgLW5or7yMuGP62YiQZc1a1MU554mxVqlFVGZ9x2Rbfo4LQ757rTTkfs21KJvPgYN
HB5Je5rL1ZjkAepRi6KHpCzUjtuIw1DdDw2BkOuqysw9sv9WrwujiP5hhjV6KGItEppLGl29jWvB
xoXV4ODsbW6ExSXW28f+0PYI//Nc2WKTdXCD15IO3zpBJEjYjiaDXxwTSfjxKhmaqKFqhPRP1EBL
mZ3HQc9agluT6DCeWHlabmdGqOy1DTA/OOtjln1Gd8Hwuk5ykcbfhS7Vt4CGmJiPwe8IrWlLi6eY
F7O2mmq6Vyuv8ENFrPMwozEywGuZQENadVYRhN9gqY74FByyL74RnZJWYjVpOc07OGRR9iJnO8Uf
2pHleMS5mtebaoBcTlaFm5aHghAqh0Q9iX0tCqd6+dL54Au3s9/TjfiVsWz49mRRUVcrTMT3wEls
ThPHiOWR6Of2axrPF1y8du283FgiI7XYkgS8Xk4AfGLKM8HFUaKpkpM8HfCoZFVnMdnlIoJ53tpK
HfM5FR9WnvP+2hDF1V6NnVKb2jOZdcJ+xSqhNDZZeXXJ+pO8YR6k6RUDOnIuJgp1ED8FO/m1a9ek
skRZplirqIVwbywdEDy8fBpXaJRHcp6slGYTBHdm9MGOYjYEbeJQmnZyrN1XF7RXskmdYDYEO/V5
fT+lYHO2rkli70omTZcfuUzdcGMyxmeg34cl94mnJB3A23hd3CV8XbBFH+hPk73HBBSmT9FRAae9
Ssc3trsB7bYoRLROXYtQ8ZD3luzKUJTLYcShQHMyKhEnTyrMKnJe42AItpG7JF9URGP62qZdQaCF
IR35kd14N71FbDHFrjcEImk9IvifR6XSdRULOzyO2E+8s4c1KSCGTdVwKwEWToAohTeare/iUbkD
6VCQqGiqyLu1lslKrzDl8j2tTyrIXqBQV87G4ug3q6YvMzLnw4pZFIlBNhFBTtT19VYwphbHrO/L
uoFaj1FJH6CHEblo+iHK7xmRz+6mKASVUK+jdtzJwmL8xgq9zbATzfNZI5uR+JWH4jluZsfGBsGo
d+1WQZ8esXKhPqV16WZ0nGlnv7qXf7lxHZMPx6SzCejDoNu/hyEXMGCJsio2SwP2skOTHXYVU545
4hwjhArdINEBMysqd3C93VDzO391cojD4DopcU4imEJwqEFiiq8TPYO9Gcq2TM+xZ0dQnfKYaC2C
t5p2mwZStG+9cKf4sTRdyMB7kqFuN8vITOtC5bf77r6ktdDfg47YbZE5BTmTlR+fY3uyXe6Fjfcl
QqVpQ8MlK+qoCVWdN+y51cJmtRuHbe8LK9jqWobca/HgfWUMrirAHsZfj47BACtKGDtD7rX3ilvN
JRiZDFrmLjEhkoUR3bCKmYKeYU8gguK+1aUbO9f5Gbdtglq/GaCDOQ5BtWaitfYE4PeCjdWPBLf7
m0csKDnRfjNcSUx33Saz9PjQScby8xBNt1pdltIJI8KYBNsxi/QGjDHovqXP3ei6LRKoHpZscNfb
1EDRFgccZVgxSHLBPPYDOLklY+9VyuYdWYxYVH5YBvJ0gHQ6Yh73WeyzVV7BASJuuIsidyYtL2iG
E8lnRXWAfeB/G1H9x1fEo6kiPnDede0HMzFrftKcBKZcG08joc2WhLuJeQod8vMcddFw3yORPE/K
by+JwKeAcEbYxM7j1Ib3bUBqZTBw+wtsx2D0GtPd5BE+D2UIvLBuxEFIKz3ELFGJCBjMVvTxBQ7q
vZjKu9VNyNLN3GW106Id46TBaIayhv6Gz8Mt0EQYRuj2VV6CUwpmdzziTr2hGX0m4PzBs4nCtOfi
fUwnOKN62CzsaPkg9DuKwVfG0jeZy5OJeQ2JHK452VpDJZZOeCXGDlmYU7mkO9vDCUn6oRqSi/J3
EXuvpX22ihAUa2txdVAPk5Ccg2BUZybiAzOu3Fl1nOBbbzLxC8lEoOH5TJq4MnuPRJETQFa1t506
vjNcogSxVk3urfqxYuxt+4nY2SiK9iJpfsTMsDFcwjQsuDoQyPivqZXDdpjYdgVcwvxkRtBJX/Ic
E4tkotEYcOp4ecuiokOaJyKK4/S+ZunCqsn7zM3evFLavFgzGSBZ5p7GEsNBmhTbkc96zwVLdoSX
vKq6tW+AJuALrcmDUSmYW3ATaie8znk3GdvxJR0/ghnctRJzBiAhODGCgJJWqmt/Gu5YXiWwmDAg
ouyfWYBjIjFN81rUubyfkzF55hGDuDvxmk2NR/plNlZ+rpbaI1gF2QWLE2ud2tXb3JGvfQnkWqyW
Th5P/2Zx7QjLlhWvgDHQ2A/iuiiKq9BGvLBw28Tjku3YtLVshj1Cv+nhsazBgK7AKjpLp9YzAI4g
XshG0kBN3RRdDOvZwyTRyvTpLYeOPRnnVI0nhXl78443F2GI3Rw6Rtp41J67xXmDaHfIWsyWji6u
Uw9VoFSg1HJAKi1JfrnTZUfjVTt2cRc307GPg+/S6KMWwy5xFQHJ0QTMbNolToLCMylfMytHZ5vE
P5DFk/A6ld4FKlvus1m9QAZmST/beyaf/jp26/00ZPswiNcJW7J1PoYgTp36nlr8gb3fOcI1rmMi
+uoI1/4c6vMEZqxAWLV2YAltwc+DckkGElasXBwsy+USHhqfFTDB0Hu7gjNBc6seGdXUD3WS6S9C
OsND7BpEW1USPaSMyJl+up1/HAjkpgCOZnNSTWXnF/sJVVLgq11ZZ+F8qXOSs3IneRXNlKhD1/ev
/dBMT0GKSIhvKW5DExqw/15ynRhE+gkiG/JSh/C9CUR6cCmyDtWsQHWUS/wyGPx3+ZyTN2NX/ocv
w/zW4DXcQIZH+k8tmkveLKKz1dJh+DZLryF5KithU+uE3vWErBc4QBHNJbezpdaY5ual2xUdTMxj
RR39VlpUpWsJ3KTdhD4xQ1uJ3PIBrGbKnX8wwXzkMhzMZugLP917Q1plJ9dnQP+tLojHuMqYHjML
0LL+ml6iz95DxqNox2vixuWmnWOIDWtVd5a/1mhpCScjLOsuLTSfNAPXkkdunpN1mM5TSn4Q0uO7
HifCdRUgfSAy2vAkaORJzG01Q7LvQrZNGX6aTR/oyFktjU0kVFrQHZGOUHZ6H+je4Mrreg4DqhZA
fIaSVBFERM+wCgk+xwbkf8F5SV6OMwHt9hWKd0v3N6M142yFDrG4vVkPdBVggazpqYSAci7gxh0y
bYCYtDlP4LGxdiWu1LXn8yiucxeDQlSjfc8y+8QN4RHzVHI/TV17W8W0/xTDSF9nkR27QcBzEC+Y
i8WGPRtGlow4mVq6zwY3JkggHz1m/VDWof0tcRpQIqXg8Wy6euN57XiwLetdtROoTXt4rZfgbRz0
tAXmNp+yNAUKykL9xjOlOZfNAEeGS/aaQlbzOE0gmSN1fmrmmToVczWha035sahi3nETX9ZZScQ6
52Vx6ST6y9wz8w5G9gkmoc66p6MQ21ENLOzonygdyxCbWkNgWDBT1NH2COukY0rKlXCdkkeEtoBp
uSjS2kzvqxZyiYzlddFmjOsDgsqZlmOh7UI7Z2hfJ4+qEvXZ65toAx262F/gilehHwE3N+OP1rAU
neHA7tMqmo4EIITMqc0zd4bkAjzYFZfHRYQWtpTeD8LD1tJVBw8JColGpNHZKVGE7rs9y6+VNzz0
9sjdMq2Z4uRksEaD+moivL0pmkQe873aFi3m+qp0vmJb5jlvobqQXX1CuU7MXELMTOXTYy+RD5Tc
/4zE93NHvDi1H6ZHjTtzihGt6QNRgEA1jX9NyNcrk6sXWVE2ZPi+Iwyoir809nDEibkfbdIdIzyl
B1/FxclD3MNilgeLA+pQFxkcp3wkODB/rIb+BwZFe7WMzTWV1/XFcnUdpBQBbgTo1s8lkC+EDuHo
Q3vLWdc7/jEPkEuX+YLMx8U0Z0KCUwikbBLdrsbUO6L5eTRxuu/Jr10RNEPPqZASdlYkV4Osv2N0
bWkn0hqKQp+Ci6JHjFPugUDyoe/kRLfYMb+0NTlEDpvpmzv5my6YeVKOKSltTfeUxv6T0WBL6jkl
z67uHyNoR32uCGQTptlXUzAcTYJeteMWCymkuDPQ/DqwYeucpwMaFaJEM0Z/qZV9VgOYZXtW07oD
rrbVFUTPppyfs6y/EqZztq1CgW6I31tG5Aw0SI8dQgXhX8xXdQwvf6ycrSfa78w1cGiGcHIxKxHO
9ygzdUs3eHISfcPuas0+AQZ0BZik6dxml42VOTg0rqvMIXHa021IqF+R36ICIVpFd/nazxzY80VJ
zikmPZ+flIKBEf58Vad+uSq8Ci5YDxYtApACMYS/SgT6ZUuQ8BvcyFkf3anitwk7ufbmhge0CM+q
9nZSzHJfzGl57OiX1w4tWlSU82axg2evVfW6chHyh75iojteDXFxPeck6NFTHDI3fvbkvBVgCFbV
kn9jbHCtvflLMeinOW8xQixWvcELVXDqY8LE0nEICRjaBrAl6G4RFehqsdb2SJU6c3tZTRyLVQup
jNupGauLbq7b5EX0ONQTUVToSW2ruSqZSN1Ju46Oc8+PbAt0uzjIkMDEqr4SwmqO1HEtVCNs/mTD
9s9Uq6SRQwAsKQQBbnYaduTabqWHHEhM4LOXIW8Y45S6XGcKEN96GbvorZ0b2r7c2DGbuHlIaUab
6NXgKe63YdwsHkZwaDprr8pRnKqknabVkNsQc1Ly0yFEOme5aJsSxmKSybSKDQAXEbC7D4sPDazg
MG1jV843pS+R6VuDJshBzbhV00b2uxidCqSEQR8835QfhW15ZMiE7dGIlp7Lv+C5nZ7rDw0q2b8m
9tOQf0SjtuppTtfIlMOzBS1jr0RIimhfRGDDFhGBFVGLytwz2zp9LR2rfyltv6v3WU6M6soJdGkf
la3sfYqK4czwZlTsUwowDlgguKJUHnVHRHlm7eM5R/jliBsANeqWcM05vW8IIJ6OhVncqyWVCdKB
hfwzAKcg0ONJfM5sKpq9NaZw+1wsdzbY16FhUjDbK5+G7kwJQRRxaqaPhMDpLW2VfciX2h43xr1Y
Kz0EbV2AtwPpJuFKy3yV2uVj6zrLuXG8+LkoR59lfZbexJ3QD3YHBWiBbpqGT06nuyMClZn9ZAdw
I42ggy47Pm86ad99nbPR2RGjCJ19iiGch/ZTWWZ34PNwRkAMwO93K3ugdpMXgrV0iJwqd3ntbusA
RS3CqR8FGZ42vcHQWd/KiXwgM3UnojLFNvPrL12Jes5G7RSGmBkQTpNuX5J6jw6kp92b2JQ4F5Sp
78M5uyDoInfjBL3YUZxe9ynGrsDPvpI4cQWs3ayZMxLjnvcHQLDXfo4vIvC2VjdBPgnxqUMBVmvC
Z+o76V3io2qibe1YYPBgsrvFWQuFI6RvyKDfINsO3BOLqvRG0RkAE3GyjNoIOgzRmEjdOhhNK+nb
DXO7GmWk6osrNiZ0u6UQny2Bb83Jh+tB0adZSVNxWOBI5YmFga++ItfvEC7Dg5vjxo+bu84hhbm3
SECbZHFg4ZJDbbfOTqSfUNDjE8PjvY38QG19C3GAL2V6JJeCGJEoIla4kSvYn7fKLF/02JKzPUWP
mcvzVzrmBWXRTZYb1i1MWdasYLCGCGefpTg30sJ8RhjNky0qL03FDaPZt3rgfCa4M0jKu2xytrbj
7eN5vi9GScxiRcRiGXBf73OLnBPnzWIxw6iY/Zlvvdoq/GaTpQnVPKs3nUUvXOe30RywS5whp4nj
koTkvM7bPi6edOEcGJgilgEJkaCYXUaiCKBQZGF3WHSdHaPIdtZBcEG6JB9OrE/lMl0XWXunPe+O
285dQPZSTLi65xWnmhlA7FKA5OV807ICwrVNZzIH3ceQk/eo3OGZz3ajupBHe7h1IjT3TI+/zGF2
187A5GRlQd1H8b8ktxitfjQwsKzJ5fLTO29sD7oml1Px2Xquu8nqcjNMgGe0F1NxdPeO1dJBmu0y
uUeHAb7EdjA68qFIwfZJj40X48tbeCKfmdRdByXRVbYsv+eWeCn85Caf20OvFQ9q74l7viYxSbcX
oaTB0BB+afpuVYQmxrY0iEOsAv/Gpr2jG5mJOYksdwXE0NmbSBzjASlFnvCAbeygedaIKwEPkjuN
qnAtW0I/svYmzIZTv/RrE06HrBZnNVBRQXc7ZX4BLaE55yHsdcnsZLHDdLO0CNGnmVxdrvwvIHU9
wKcNfqxYXvwnyZHp4mr06lfk+HuKSpz25Axn9Vsxd58ZiV3FRf89nXHmSqd4zLMOmjzxjuBBMjTD
bcGebobFyYBwk0OEoT79lvnZHeFL62Jh+lKa12AElyY8xYXnJJcCTu/dkXjnkj6qGNob8l2+BE36
iNcEzTvC70NSd+/1EOfby7SdcsbeNCUxu1VRrokYept09GZyb9fGyaOr1StvlOCdGOqj5sS8VEqo
AIkgvSoBb02lBUqkkO7WSeBhek7zWAEmH6aqfpWlp074gruVvtQsDnkzKzur7qYcdalK4SpP3kT0
49LfBhHjD8epb9Nx3lWWBeM/RdsMfjf39bOsSVN3iNnaBYH/I2gIEoFaKNdNB+RcWvE905/vsBmv
cVFZ9G2IoUHSntPIvu5CclHHobnzmBat57Y/GFy+q9nr7/oE6YGu40czDi9cqskhbdQ+bJ3HMC2Q
nxdIa4my2YE2H8LdVOnxhEooe4uNM187C366FbaS1Nm0TpjzkZQo06JGQ0cVDq7GjpEAKyPqIRKz
K7Zn3+UwYD6iTX4JY8s7zo1N0e9Gi7xCfhs8sK9Z7mU9L9dugZKMhRjDBhmF/QNBRPaROdZ0Vfqi
+862gYjbsW0k6aUiGnZRL6avhsyaQ0vjf1bLZH/tOtm9MlZ5G1pscE5wGboMSYTKweMpnrAyHocS
GskMnb5w0lWircdwcKs9yay7OvAKQjvTbTz2/XU4tsGBRvTGawQz+36GoCvsZaVKYlOIZNnYVsBk
OAtIuHC4SiPBbcBXDMoVlwnTDuCojn8nc3nCNvDADpDTNAA66le5e5siscQxxqq6atmac7gSPicI
Y5Aw21XZkhDKRPbeqslNQBm+UUv4ZS79joOff/Oz4K2mPl4TZeet3WZoD04UfWEHsinCWpf0PtMb
se4vM7rxF0/XexZJRGZgPwYLch/Z9lvXuj+SAO+1v1gbN2BSIIf8ywzXfd34MynFrQN8PaLUtr1F
HL1LEzpZ9Ocwr3nCDO6x6JfHAKIXs0LzQnbdVRA7N3qwPxuET/BGtX+I2Z+u8Zrpjc9DfdURyUC4
tE5XKKCIcm7OgUoPtZVxo2+XF2YXeDW614LsKdy2sIz6+g2jifgMme5gS/kQTUhpLUCkzIyKIwyq
o8tJh2JKrpKJGqaMRHfwGFRse4mkJPWaFAvsMO8J9iDBPMYhNtctcYkNozNiFb+J7jJiqAK5a53S
e8cWCIbC7e1VP43tkezd5AFuRfoAB284eQ4XvROO001oIrKFTCOdd58TecM2MLuJmRUCE0C1hrqr
ReMalUn2MLQO6jgE62etNP0eAnSLG6hsi3eCKIDZ49sQbwon8CpsFfs/ztZ1WLTjLeZ+jxF272zd
soyfYyt1r7CUJnDxoRMe/HJq7B0PX5+Qvsgc0VHJ2wuwajOOS5Ij0gJNzUN9QhYpM6LNCUYmzMhd
2o0mE35bgN7aMshiOkM6e3/H0o3cDzgXpuEe4aL+qybmHatCzDaR2GRStS0dVDmp7KNT6NBnt3Kv
WldX98VU4YrEZXxy69k5KGWVH5i94vNgz+1dZCscYgmoJ14UKV1DBhuxZR7sr8c8xPKSL1V7VG4C
uBSE4jY3SjwxOMNjwh3QfnHzi1Sm6fzL8Kn6bJza2kf2MB4it8ZKJrvuXNvsynRcBQTQq9LFUNn4
uzKYs1trbrgRZ55xzJqj1D+Vbu0++5eeS4cNB3RwaRYq0OSUXF76eRgbeZQ9YOgx9NMzwyuBxYxt
1Kp0h2YXIit5yoXOjt5ok36N0T/DRBvyTE8DhGd+AzktsqA7Ir8rR8xNozy3c+J+lB4mBJApxi3X
0ijc4yamFl+8QtX3Nsp3sYq5gFZI0kn5msMnm30NbOJ4TL/hV0ie2cnm5JT6frORoGdXQT4uP+LQ
8jdF7nrfiGaMN0hgeZvpOH3JQAlTiGbiOisnTS0bhtQo0rtxsmC8hQqWLZuigVm9BWTf7eaeuOcc
ywm3vtC7n7sbXIURwSaBo0mpAJZAEIIFqBGsnI4P9mQOFZrNHN4b87qVGfxsQ+xrX9x7beuVO1Sr
WbIldKd6tyPiiMEZjqfe7ZevIiocuYZ+rL8RcTZgyS8tlg+DO82rYUkxhRUuXsqiXbJvdpVP36pE
1B462BxZsj8rS+9kqbqpJCSBa5lfgKZhhdtPo2PimmBQ3cBDob7rbJ4TweBGW7tlvMkQcpkL/zYO
Eu4FOKo6GCB1QqHXisgOjjNMEA/XIgwUmZOFkSdOevaiWj2F9Or1ZpaFi56i4oGz7S9KSlyMs/J3
Qe8M0OjhBjwVozH5vuj72d0CPjUFREoGgCvtISDdpl3lQn7GLEjWw8yGjxhAD/PZosYgPmjovAO7
Myd6ExlVwobocBY03lBTXHmFtr5FjG8BtnixhSm3KaZuZ5zYDYn40MGdIF9w3Az0O8omReMQoA1A
M0CQNoHsTW/P9N4TFbhTYMu7Iyl4QQQLJMz+ATWDRWVoQVZe+X7fT7u47BmmAkKlo+WLSDhcv7tM
oyIgnaseKITc2pLn9EYTqOdvMxFW5TnhyRuybfLK9tof4jC9rifGwa+kYxXe9QjtdLrWxGR91VkP
Sy5qnIIVic2vRpBni543QrEBedHU7Fsi9e5Us/cRwf7Rq4VhoT7zBso7Yh0tpOHMjNYZ+XXQNkNE
tdsA0QgpK9qEzQVdgKteR3Febx08aERwK8zz0iJCdS0WMYtNkSxP0YgKwgsbtqlKLtw4TJ5+J3Ot
BzQKbUMxSKiIVVuVGCDvbUNdLWpT9uciTalda6bea/RAcKn6KEKHI3wg2Tso1Pl1rIblw+QTvb8v
GtFuLHh29V6UVhBuk6kgXBe5Bqx3gwsv2ZDu2lzJcXamq+GiHNlTgHfZpUNL6EmzULvnvtYMzTiV
vHk3zjJA/uATozldkRRcBw/BEJGPNE5pedMw1kDWGBskxnaL7gE9OHBXGJYUaeswo7vaM3Suc9L/
LOWd+7xsboMpWtx16dhnw9N2pNHqJ2zQlH7dtdPHA3XNYuEnwYfIKcn+DTnH6JEssnYn0bQczmxp
VsijrHw7SsUN2fapF7b2ULnlbggsG8QJ4hq1rTJtfU8aIdyrBo0OAxB7YKpUR232Y1qCJCLYtXbX
0CJ4o20d3g3wfkEoJ7kPXs8hZ2BtJw3TyDxVbJdKEWEMbuZxekAhpGO6rzl7CpfJCe/meCze4IDo
5TgGSdI+YiiEPGx8i65e6LhJVhm1W/Rc+M5UXmNBTFGT8FMm9mZJz6MafbCmGhqq8mtgXSohSTpG
RjGuQxtfBF/9MlgG5IgIxyRgYJ2RYYDbOXmm5AUs2VpJG9/5lbP8GNueZITSiTLylqx0eQEaHGdX
UTiM9srrO2WxYCAG+9rNuuF7m9CoobSNgjXwKSYb7PsbUKotOccUviYAHePN0FccuNs83d2UNrnm
DQT7BrrfuG6JihpXSbIMVDdKd8U+doLwi2IFo05mNDlx0xIl9roMAye7fKI9JdMCNI3raSagPXQd
D94qmwEkupbU2Robvw/SEBEwCKdwvgCCfRFlWyQuJUPXOCwYztmdFdyOTLsjcuEMdxhJ2R1vsXOm
wF/9frjrBMeTaN9OvYGItK792Foe5o5BDcePFchFzo0X2jWlslYtk6KLuMH+PEARmfbujEY77VWw
RsxFeS2yqaa7CV0eVlNcL96psTwltobEw+wz+zABCKaAo4CcVM7oZyqmPOQ+TQUbSk1Sa1xoe9qK
kWUAmmXDxtoqCpLUAn57wIlK3AuiB8kUWfxBEhXBLYI9SOJMO8l1ET0klcNCyIZCERwiR7LEVZ5P
vZW7rsdMNVYzCSq2HyVHLw8Xcx4tbilror1HTepAxvew7c5wNmBWsdcpw5vyzkHLcBXwsDjBEs/1
Xgymea3sanRXl4R3XDDElmC7jDM7JbATCfGmkgYcHCG/FMVzV0w9Pp+FeX8/mfSr61mpPNOeV7CE
FWPx1go61lGLqRm89ANXLj0z+5LJ6eCp8bxZxC7shEkAaru62Ft2L6Hnc09n0VLxJCkGrr2tlc75
TCUvIvg5dRnO9EhcpytD2AmSk9JPwjVgUAr2pbLtDhfbID8jEwmiPVhKpRlH6EWfyIQlz8Z23Rjy
sZvoBqsQJfuKsPgA8cni1/RFY6IJE+G4M/8pYYUwI3RleDawu+1TAvyb0AKHRHN89S1igadmJHzq
MJXcx9bBxZJ5QoQ15RSz45gzCWsk+fKgWboSaswCBmf+XRL8kyL4j1JrFKp/UFrDn/EVRwQCve8G
visD72fpKOVU2bsRc6EY1PtbTuUwrKfcAuHXFtUdPplqWf9BXPvPxN1/fsVA+FyULBtdCUPBFT+/
Ivf1ZJm93N2QCEMQa5oMB/z36BNEMr3/9Uuhsf35zfFSeD89jrHyAxFc3vwfZOTQJFOm/rwUvDJx
H4QMNN22JaArrzVOahHtqljOG6hOSKS8DmLpX7/+RXf7vzJ2Dm7gOBjlCOGBYuI4wUXm/ofXp1GL
UuP2ONdqnxCkbHhHCCI2CFJfkk7cEalW/ItXvHxcf3pFDxkwuVi+T0cZInz+4yt25ZRAqYWfz4qg
2lAXLdC+EKyIYDD7v35z9uVn/fxaUgjPl56QKvR890/vLk4N5kGGulQwM1LOC0CQgGIbenbUWuIq
6zWjtbyjupoDQl0Y8q964Yt/cTr9nxM4lAGv7iuOsnS5mH5+x+4wSD32BmmvnbUvyRRmp6WH9x7G
NNc1PKjDX7/ti/Xgp3fNi0k/cCSsc3U5r35+Pa78JvNi/A9pSGLB1gK33cIYifrwX7yxf/JC8E4D
Ei5UGHhcpD+/EHFaw4K4l915J4aHbmmwX0tknn/9duz/+zIhMnTH8dDQycCXf9KO98hkidKVGZYc
z91VNUkauS1zQlB4lnZMU9ZxByuBX+J5ruJoi7gB6LWEaxGE/03dmS3HrVzb9otwAkg0CbwWUH0V
e1EiXxCURKHve3z9GaAccdnoktePN+yww/b2FgpIJFauNeeYpKz55cjMVoJ9+Py6lsf29ja/vax3
jxW+Ez+W1Lv1BMH7nq06ducuA6xZgmI0Z7M9wySPr1LfEV+s6w+vkA0eDkW9rgkh0Py/+5MhjzFu
Dhc6pKjTC0HY60pB1eolQWLffP4jP9x79l5WkE7fnW+h/vJsXu0PZcQ0X9eTlBaHnp8Kf3KukDnL
//IHGfwgQ9WJJ7aZZuI4eLuQVLoFKSMujck5+oTajhbMEZ0sGzqw9/kPWhbL66dmkBer8zUxNcOE
MKW+2xKQ3ocK8V6CppyPfZvuBSwrqdcbMMbkpYVVspuqL37e+5tIkCb7O94MU1jcLf3de1Lr6NkD
mcQ0mjWqptlKamT6YymHL16V9wuDFxF3Bd8uKRBzUR69vY+Nit6lqbpwo42TqM9m0cc3Bk5i5Dyo
TPq/t/K/8ur8vxlxLstnIofq5+f2/FT+f+DG4Vv4alV9tOPUxVP71o3z8v/4a8fRnP9ZLGGm42Cr
MU11eT3/unFw3LDSwfHgtnFs1bCoBv5jxjGs/zEJY9YdygGLd0BjjfzHjGMIfDoSn45qYKFxcH//
N16c5W/06gWQQqOsEYbkD2NFmpZ4t0b6AKZkzyl1ZTTZuugdEEl2UWKnjWCz5UPvAnbL9rCPLWYr
ceEm9lAeZp9suLiNfjilimRNhCWa0OEaCZ92enUnr/6+ia+rvY/Xx1ZjWXiYTG6EZb53CvWkO2L7
7Qirn9a1OU3buSknTpkB8Hirc5s49wGITswS2xzqWRr+TJF6W3q17y1n8IxM7Io4uua09sWFLbvq
/9k5uHFcGLshRZojuDixlHKvtsJ8NvMppzPoDp2gK92i+R/DMwHDM9IDWFGobvfS0WaXO/xznrsW
bTddvyKJCBTCqmhLetVhkTymoNpRt5euj6Xpi4tU3xaUL1dpaJQ6psHiQ0gv3l4lgTG0ZVDlc1yE
tUaate3OoQ+fc1bo5+mqk+8LQ/nWdMG3kH7pVrGYn7VGfMlx07jpRiXYQymin9Ikv8dhLr4HiX9h
xeqPOMgSMH50qmyJMl6mRom10ey8MMpIKony8IDLZKLTzXCsNKA3gKBMPKEsqWYdCP+oMdXr0Xue
x0Bs0ojcsywGTjXqOV4BBaSzSjfgbKn9ViNRDV2xTszFmIMQycwNQ5wRELFyxYvCpEImsCw6rBs+
JZtjKsyc4HOsIBv7m2mCtKfb0RFKrXbkUe6CniS5iRQaXPH0WemeWyRpKKhhxlJc0s2slHTexOUY
enqAgr3SCsgMTbeDMAZFRCmQjZfFIZNmj2xQgSnFX0oLtnDjWaS7agAH2gTzsKFLNG1aRPqpoouT
1bceksH4WDtxtomMoaftW9Y7qC4HJ1HvtVQtvCWIywsB3/KrBfoAWGBuMDgHCMtMEh1qRWGXP7tM
T8+aMaFZ5cyXJjOdRSPqvKlq1wGDgPvQLNBqEK4gu9TcfLGoljXzbuWzo1GtExRqC0u8qzeg1cUh
Y8NF2+xiZKtPqYkqvjPkAYfnvOXQmnMTUkH3fozWij/+LgbOqgkNmR+fX4r+r0uh9qHocCQuQvVd
pWBzsMgCWKC43Nq9yjZMYgOhiKTFMt7QjqnU6WKjtuqGud2w8O+VKGeK4+CHIrCImY2DtCeOUG3p
U4lxuXiwexkcMhhHGwj/f5RBQN3HABFORJChlr6rZpwrA/qJQTJQQd3b0GUk19KM9VtybAQSo/r4
+a98V/G+vMRUQSrmMT4WqvPhxKA7tYq8hrjSwEmBlWTVUbmh1617NhZz5FxIxfdWe0yk3PWiSpFo
pcEm70BPtY29+uJq3pZMf69GUzVcpI7J6efFCv1q45PFMJJoFykABH5SJP6Gj6xfd3p6yXaZAiSz
GowJS/QD81I6l8jeVMWPVnNHz7781lTEJJWMhbyOrgWbxxeXxwb2cXmakrO6xneDnc9+vzEXYWcn
CpGc+vAdFpq+1Ts6hpY9n+WYIi5CgxaX84Old+FOLqZxOG6+N/ekDg3sGg+xZv7q/AzlpAICaVKI
5OrSaIfcLbxcGjINSXu7IUPaOhZDcc/78atb4JOlHSNcR9Ov+I2Plca8ChtwQkrEWVI5QqAsHhC6
ZGxsfXCcUyRj42jDupFYMYr0hy3D60jQxwAmU6+CMP0z2USgTJ2+UUQ5nYECceBvT2WIds1mkF/X
yCBasO0yktq6Q6LiV6MbVIp/qIBBrWkcPxRtSzQDk5YtLRqb7/sY7Mqx/wkD0tmm8y1/VHIopipd
F5M5MouEi5vWcUfAQhkejMXWIwL016K1TmUfiLM61dM+Lq2ruO9/xVoeHFhv5prQGU7U/kDhYI7M
nPRoN1SiOdpddSfLur7znf4cSGdHX4hIz1DuKI1tsmvwMIL1wPqbfveDVjugPYZ0TJ44i/nKaOOe
l7ki56E01ftBRNKzUuOqVOgX0P0R3xLKDk8ShJdYdrcGm92sa0NOiKcZ+vlgbDeIRVTPTznsJlW+
QfLlPzBL8sy+3hYOvUXHIcxcQwKfAzxvJWKUaRz2cDsVQCiXhFT9TLnrhAw4l8SiaC5tyR3ujV92
ByQaNTUQCxDmCvwdot9bFF7duJvxopgsr1t2wW9trl3aagsdxzfOSdny5woDvSZz0DjorS3DiATJ
tdrsxFzm2wRv1LyuY2Zr7K0OVgPf2vMVRKUQPxlkoSEhKQGodWhimeRLvi+6hW/4N/3H5ttY6Dcv
frrcB747qoTwaQx+rggV8w/OSMIrN82uzO+G1n8PzCbZcGRfiVo+o9Ns9kHZLqEyTXtGxnQ1akPh
2mggt6IkLFGv2E6wKyyxJOj4Bsaac6JwX4OURi3Gw5WqDs965qBfVdQNKETAtLN6oofnUxCEhEnR
V5ymjc7uxDggCFb0If8EhHJkk8ofkuE+toLoWa/wR/hoZFbKaFcrVFbBgdnpEqeCBMpy03g/DVSm
cTAWB6O3Ta8A0uyBujdhfiHV6dOM3CZ6sXtJX2dhY6juHNT1bcgP5tZqN31Ndi4CHQuJPcch8D0e
rS/cH9jrGKbv6zH1hrjoCR+p4XBKe58o3XjFbNWAsZS2e6Ggf/OtqH82jQvTD8mIHtunL3baf3zd
TJuN36Qwx1dsLf/7q52WCd1I7mJL/IiFmqT3B3eJmqXFH129ZIRa/K5aWqi8WgJopiWPOGphp4Ro
M764lH9UuxabuSFohHIh7/kWfe1oBdsQw6lG1TfF4lYawtFc1Vr4UONf9+oSAKru43JgMl2AQCxJ
o6R4y7PmKmMsRrzlsK017Jt6KFRX1R/9mDnL55cp3nb4Xr5NnGPoYHKitz6WJqZd1xGIYIV+PlOm
mXcC/xCucgu54jr0SPM9a3xkL21mIHvVh443ld+EUc8/skDc0ben5Krb5yLtShfXfvcAV8pfpZHR
7yp4TfFQTvsvLvlfd5aTHCd0uXxR5buHXNuq1rYRdL0sqztGMEh45lngGug6lF/oMDzDqJheq9am
d4KnVimPWUUtYuTOVg2KJz8GsaLoTb/LwIG8HMiY1bdwCyyy9Hp47koWbQSvgycbxO3cjm+JNWRu
b+fn1qhQDBpfLZd/PgdLXX6TqUlhW+9KRHD8Jipsm/EjAzyvHAEddqk4xwgb1szkm82ocs5gQKas
TCts1qlteXmlPRNdA3uYmouJskVgQCO3XaR3KGGrp6BPCrfyNX3jG2MI6b37+fmj0JZb/a6wpaxl
wKDRh17+8fZ9s8ywRhigc1gqBwZhhY/gZmrPAMorIQFKTAa7nZkoXhPAK9BCfc+bj33Ahln2+aXI
fxQxnCzpVjt0DuiALUXYq1d/THMFHUOHCrVL1W0y1oTp2Vv0VpXXLyDdfuIsiZulPA422iIsvuVV
BOdyx7ESRHhoElWTtrdqY//is9neRc74Hf0hrkyMj7chjurGLE+lNvjbAiFpbQrYAG3c7Nuy2MWR
TwYwQ3IkFVikhyo5Flk7uUHi7IpOy70anCXOW2VVOkP7NIYQiqMqMC5yJRH7wZ7/pEmgbZaoJUsj
07NDiaRaTn1BLtcaV85VE6lYt5cO20j0wKEbe69Adwthir9yMLAEpmMmNvjUTyCZSYSDmhVk5S9k
g/W+IWuIOc8pqcA2Fli4voEl3af6eFfTfDmNDtEAJII9lQJ93+ePRX/bUXvZX+jymgyC6ElotvVu
hWSYwXXRzBialg+qnqImH7XmmPUJRBLI7Wt2SdhhRruuJYgQpCt/DJhFhdMAohQzIiNFxz9uFsdB
F1h+eofvjkzQEKwFET2Gbzyge7jsBKiGxJrbdasjSLAH4CJVRl2A/ZrhdwlDE9v7XOKvGWD94yTJ
zx1oZDZg5YudX3/brfz7kx0ISpCsVMNmRb5diX6dguiA6YFh3DZWAAC1lWD6q5L0WnMwuwxH4gjb
HlEss0u5RuWRICogtDuhsi0Wj1PiE4g5CjBMMazrqH8ELtrfJuG4S6FWgYfSCYKqAsbs2AU4rhcH
hs9L3gXMjn4RFNMdMdaoIsJ9UyEVtXL1O4Bo7aEa7ptAVOfPH7L58YDDkNFWbckOCZtmAeG8fvcc
Scc+LhBikASJQyEhj6bO6htiYw4I1ZB9ZM+5jU0n7nEo2DAP3J5SZG8oE4QHRGs1WqxKC3Gm0IY/
Rgo80iERYOcjHZttSP5WQC8GjLh/GBpCv/2F/LmkeyBOCxhmdOqwNVNSsLAFsTTCag0pVr2a+Aaf
RU9dOMzEPUS6WA0WLgV8ltpla2DQH0B+2Fn3rWiEf5icTVlHOIIxsBbYnXCbDF5Oc2y9+CvR+6PE
LAI0Uqq9V+r09ELVTgaS0GeSb5BoNdQWvfrVWfbjHsuQUdXouxt8qbWXm/9qY0NkmaQVeilM8X1E
ah6VYlAS6BuYxK8YnB0VZYCMImDxKHoPP9xOan5xc6tPLP3Pn7S2dPffbvgvE09t6WQwurKWtf/q
YrKpVkVd8aSnIoiuKztEgSIQRDakdCoBLQB4hQxdwO5z1i4ZPoSUi9tUec4cQHmfX4z4uLdwMSw6
9IIaKp0FzfT6Yjpl7tu0CymsluJ0ajDC5LxpUIDZB3KEH4cZrxZIE6aEYrTcCHsVig94GFY+36ra
cpRS/IB12B2ykbO/GYbNRo3RyKtj5R/KCnLvZDVPOQKurYLtca2QoxCD8f1iwCH+8QYtvWmaMnJ5
0C8f2lf3FQk54qlOJfYY7oyT79q2006BhfqaJvkVkQLVg0m0W6tmO6gKtkta3Sle+lbk/DQRHski
bne9Qs8UDwlrA6HFoQpD37Pj6TrQG3Hfsw0pbS4Iuss5byr1nzG19Qc92H3xVD70x01j6ZCD8WMk
JV/6+q+fijBGLeknfkpad5k3qc6wSezYPKZ68sC3H7FUcFkH1b1TDoIAciJIEX7cDRbjxogi0sTq
cjT88D6va+dQanhu6zDe1iUg0zgD+5O0JMJRWjubNFc98PvDZbJI61s/lF9s5drLBPbdeqfDL2xp
0+zX1fefL6tUQH52NNOj0VDRKBaF60v/3mhG35NxdiXwZTJRlcqmiKCBRCjqJy2uV5h0F4doHl0l
42+C6matqx6FmLZFHBASyQNxNTVb1C7Fuk1ucjy+su3XKqkKlAkLLVnrrp4tHUFW6jc/0pLEFV7z
jBc+yPZ9opo3xKDgjMTheTG2cF2K0WxJW+y3EDRQ5yTC+obYxnG1+DLNUuvWV9gbyFfpPXZwoE4d
+SDILB96xPK135bnuRGP9oJml6F2C95vXQ9OdSt9cs6pcGqVnBxrHvvTWEuTGDMOuQAmgAwJzp/0
ou2ZhBvksdsunFW3SdUHRQ44vvDACQz+m8o06cIoe1J5k3Whqtm22iJaissrB86Taymq6g4F4dYG
miUZ09UJ8mnr2DpT6NY2VxYR35tZJvOmUSDYJ1VLh56mLizaYnGyNPiHZqJtGujqxA6lnjFSIgsm
yo8KlXyaG/beb3FutdFv5gqEFLQg/qnFN8wBVr6ojEdLZrSPAHRu8oYuZ4SAY60YNq5+P1HXeVCb
Xh+W7Xb5nE6dqT40yVisqrT61qmteQQR5WbSj0+gpL/hfuS0bgJi/vz1sv+x6THBh2/E3meZ/PPt
picz3KnNxKYnNchMdtNFnlJ35lEase51iVzFDh2XlWZft828C1G23pWzYgMBjic6OpNnV7YKBYMF
nPqEL6hY3wxJNwbb1+/BDuHAwBDeC72u6ZyRtkiSS4s89TGCfhIiM7gJEoxcJYItXKLGNgCyDqQ8
c44R3XZcNjS0QRbxLR3HP3Bi4mutIngx7nDFZMquRle5N0ZWhkpSFQm1tpsiwkMJVZ1oWx9kayjn
lG7CJZJfjqFTt0kCNf9p6TV9ckKvSr8vr7AemK4IYQpELVnsSg8Y1B/bA1Os713hMLm1loADmffr
Mgru5tnQb6puuV9zewB2pjzAiHBcMxpIM0GIiP8N8oSIcmdN9kaCVeVh9sP1SySahRFgJX0LgX1b
x57vg7UfzfnatzPtpDM2+PwB/3PLAURIOaXxuf+gaOKzhdhVCLqx5WSudBCEXhBEDhsM06AOHIMx
NvIBJAsNdZLY+lS5nBqkY37hW+ssNaudlppyU0/kt/W0QQROoisOTvMq1s1hM0RKsyShlJ7Oxwwm
xDEZnsVo+mulI4Pm8x/zj9ayYSHb5Mum46RCIPV2tdaZMvYZozPsZ2m0jtv4HFnt9zwufrSGj6pV
j+flKZiuX9URzT5etrnBR9+k/uOkK+E15kRAImh5nSRrjsKRxWXtpNe2IvbNEljXp5BTFTN9CrTe
2UwtUXhiLIdt0YWeEo0cSuv8oW/1n4JvaS60aefMOPr8Tv5QghwQg83eMtK39ockv9F7+FAZUWFk
CBScMWbzLgzqTQXo0CWKTN/RXD/RU8yuMWPUHpXJHvX8uC4acFqf3zrt44tu8n7T1QWRaknrZSN4
VRJEIe3XJmZcatLTcIehOceN+YBENcFGlNyhvCNejfFJr5hE1kbX7RpY9J3RjY+JwsVnmjN98Wn/
R/XHJTG45TgnGRS9HxSEfdgPeo/Tc9TDe+Ax92hobNrvA03PSAFbFparYEgydoFhXvVKSDfUIbxn
TEsubLC+qEZfdB9vv86owrRluE+fjRrw3eGy94k4jJKUpolGv5cLbtzCyId7ApHC5EfuZwOjhUpd
82s6d45DwmJo3jYxF53kJBopfvgrbTiCtXayhe5RYAibb0Yante1Zu3nxOEMyvevylLs0H7GmbK2
KQkVnb7xjM8iUr0+Bx4AI2ofk1C5xuLmxWZ+3Yr6OhV+dR6m4fbzhaF/bNnxq+nZLYI4xD7Guy9A
a6kS0xLnS/yUblSBY7BNe++QirZpQapwCML8MzVhRVvMSDzUOullHs43XQfwfSghL5DL3U5mekG0
FmQNWlv7KsESh3+4cvuZAqMzH7UQMIPdGve07f0Nnt0WIke4DY1ukQhPQPuXn6ePP3rKpy8+ctrH
Fh8/EbGfhiwOtdFLt+zV2meckUcYDQO39uWjKumqT9ZwOc41NeLSKp9m82z4JMGYFZ97hHPPoOfA
MC7vtwJOGxMHn63a6bp1b804gNdmV0RfCBrEx8MQ76eUKOuYNKIle3cYaurKwl5Byyk1+290ILah
aqb7RMzTCk4BENAECy0+/ZI3MUe5teqm8Y4I73ttmaJzlNwqRc9pP8aCMiQk7uVDPK47CSdOym1q
i24/OMoPPmiHz5fQP17kRQa4TIGXnZlR6dttWQ3k7JQWL/I0z8FeLorrOAqdLdlAqWvVQ36ZheaZ
dDZjtYgteOuNtaVbyEWKg75kTn9xPR/PDFyPrcIJsC3JQ1+OR6+eN7BFpIsmBWrnAEzN+IJvksGI
ycYQ3gz5+qSESCoGRd5hNZqoR8RjJBlIvRzTXib9zsyYTqablx7QF1e3fKTebjOSyxPqMk02mIm/
U/xoigHD0Sa50hl8bWHbr5xUVi5z9AefvsiW046/gCHJmsFAt+9QIAffJtW8+/w6XqQn764DZSrQ
bJXfzb+9W2/YYWJzKPiY6l314ANyQuUeDsSL1PNOyZx8KxqNzi8RjV7Uh/HGMuIcVyCnsGHG2hGp
mk7kYnszaMvIh8PbtvTtTQcccw0bNad7YzpQmKpuFTD22qravaTgkXMOYb4cAAWQm6pXREEhRMF3
Vg3fFThrG2Qi+rZOcdEQBHBUG4mtJGvmDXYCB/6IcduL5JrEeZTgQ3CRJzanUh1AJoh3erR5eWf7
psoJVrZrkJEtHDnT8ioFT0zWgDUk3FV8JchY7tSHO7noGOWiJrPfCzKQ3fhRmDGcAXOe7+17X4qR
uAmvbmiX0mYtPAPveKTnB3VQDTceiiufE8caNrl/9I3kP9Tu/6tE/2Ua9O6CaO8QI8WBmaWuv38B
YATZg4onbIx7Zo5gnguimGenQ9heM22QIolXKThnyJHLnp1AjerTmmAjVecUCZ/pkVbQTRlZv4Mq
H/ac3YJrfdbWtWIkx7hOLU9yLmOon/rHESiMG/ZjvUsU66pmL0265KC1k9hheIJ9pbeQ5J2b3Byw
LoVQJY2YNFMsHetJkeG3SClzV0+hCzhq5hlN2VxnCNJcHfMh2WsW+RQpAWmfr37n41vIswKqjcZe
LFKFd6s/jkaNVKESB0ZuEiwxG/6x1bToiJGqAcFVsmdQayzHkOx2nqwlQMfgMz12xBi39VoJR3RP
prVqZHkT5I2zLeooXVdzPUKWbVxHPNl9amwpXSyvnew/NNpw/Kf2T0JxxIEpvXqtIm/FPKyr6Gw7
EiHH+NzDNjw7lWZtfGIdYUuOjPyxNZ4hxeFCbM8jCTGIvrJdmPTZEV9hdiSRDXgMaDOP2B5x01v8
iTEdu8s2JsyQ9tJWYlb3Qnv63RjzthPdVdPooGZqjUQwYkTTGPK/heeXxKf2IWnXkLMlCESRrUoG
w0cYpfelmXtlYq04Zygrgqad8aBXZPBJ7JzkzN7P+DegKhPGUI/InyJgN8DJIiK2zXGbUkTo8a2A
8ALAozvSgEInY1e7Usb1QSQ/gvlnXC+dagJeN07uqKe//+LoXzz2fxyHCOYBpI5+k33PeK/HK4wS
2JPARNuTTBAy1bHz33qhXEa9hiM1d0DjDsoR86xb1y1VGKb5CNrYAf4i8mdU7VE3HZGOETtWrLtm
vI3GeBV25H9lBaEJwVTuX9qHhLcA0RLkapDz+kWloC3f07ev9zIDERqfXOoZdKhvv28IZERSmYu5
MHSKLb2Xfl+nAAyB7J6jnTrbB+nbN92krH2YW4DO/HwzgHFcmecAI9GJy3RQp5tISufiAU1idspj
+9fnb9g/pnnMZ16MOxrKI0d9952DdpFj8We55COmYwscYjChBqo621zHWTDgQmP+68/5wi4z/S3s
55ux9BUXb1bwxS1b7si7O2YtnTdktqZjvhD5X1cEVmWk0DGzgJOF4lYOlJsy/6rq+DicYitRl0/q
0l/H6LFsOa/KjgqfYJF0MnRtEoMhqTMAJGyY+11FBVn3lVatCco2jnphBl4EJ2+7NElUHGF/Q1+B
QP9x+so/JXrgn+qE2joTcKEBKpSrEPz5rtU1MOYOSZE6r+op2PaUOSdrGn+XETOpNugqdtoSIabu
CzqJw/SL9RkdUc8xyBiqatWUxDpD9HKOatCx/Vtlv1Vb5mWksVMvqXN3P00wLejWH0R/ize9O014
7TYSy+xqGPTHweCEorVUU3kE9dFJn4C7w3MnBBJRZYuBO9kMKYvNwIG4t6bYa1XrfowA1pVZeSBz
JjxURIOGQ9Dtp2r4qVeqtsvTK52xumeYRH6NZPXpTMU3bGj+2qRM18mFOVAmBUc9vAvnBhERoik8
6OK+IcwAg34mYWK0Yg8B78ZM6VRmdXBuc85scYhz3ZlEdgX6+rqqjTNyiOCU19N5ylFqdC1m3QJY
MeALH70Xsi4wSuc+HxTPnoyEMG2mi1C02L+XlLzAOjCDLPd9dOxL8tj6jMmJ0vu3yqgCQBjjyx7N
0/4lkUgC/F9M+PUaVopG8lBDeyHifrpB48uNSYzAiZcCCOScnxn/aceX6K4hr1eWSKtDqJTqUVQ2
Adl6MHg01MyDTtF0qNmAA9tQtiPsM57jkH31+n7cZZYvI1x5jWfNHNx+pyEYIf4Q/RCELsfHJ30K
oktj7n+AYNP3HLEwa/5qrWg69HGib30mlG4qc+WUTg10hmTmccWLiFhlypbG8FHR9nEmFHJkeo+B
BajsiQFxvBsQvBxYMDBmW2zXwLt/NTBMNE6IdtsTwx1b9mqA6LRF93MRJmVzAa/xaM0/HKVPEHS7
tPEftTYL95IIhh10lItIRupOjPXF4Dv1NWbwedsXh1yY2kno7Tkn7jI2/IOKg/cQZs+MPhIIAaQO
QUkkqj0sTfia1V7aoX8wMPAeQ6IjN3yWSW3KFXEZkwN+CS3EYER+EdcQ9qIpLC40WRcX5DL8DHKT
IG9DRwQ1Vnv46depPj+pDbBnjFOYs1NebTMiO1Ezmy1f5VU1VNGmnDj8+Q4Kx2AfmxTO+WiiTkQA
1Sa21/AL/Z4Os2iWth0BmMDr/NFLnLnfRVqQ0vA+J7Gg/VhT8Zll5zoBabFTSwsccZW6nskjYNCP
pZ/GTH8xlPJGswuU2aAiMZybGk3CwTNLh6KutiCuMUoOK42YMw6PxwwBArJLeLYWFAwIuRwGgvyL
s7puv3MJMvCW+rJD0xnSyUJR359LJCbHKYlZTyXO8lVM1AJ+yLrQvjcQwTZdIwEQTr/CBk2TrZZY
Xi3AV2R6Mb7M5D2a79nVwcCsyN/e68Rr8HJUG5IOfoqCrlIZab+kDgIsVYIngpGYbpWscQjNawz8
M6GajMTrUPEcUaguIcZXWuLfUob+hht7HfrBtzJHUQ/hig/ZVqF52AwgHUt/wcDP8zrWw+8WMTuu
/0DDKtm3KaxG7E8bAghHTqBju/IX5/HEUwhGXOGTUWzKVGs346D8bhpGA9bMpmEh9Uoh/atqzng0
VpWN0TRAo5Nw04U9iDPLvKa+XciSO7vJbgdJQiLpPqDyCZ1nfJq4RIMVC21iImkLQFezyMPwVFnm
r4WqOrXgl7FmUP0bgZssiV7ZrP/US69jVa56lduDZKCqUEwwxDRXERD9uCxuxwxYXOpD/iKwC2tT
tNxL9alsW5uKCIisErZH+y5CJrbJFy9/NyfwvIoJIaCOV7gMqSR9nCw1Weo1bbxQNx4akk4brRr3
C06/1fTRG4smpvmqPk7pDJgPhIdaKSQZm7c1iwMOznS0c7AckxOukW+hC2RyAzIsWccmNOU+Nbfd
JC8qGR+we4lVUJO5psbBI5rGkxYqZ8Wu+EiV3By0M86KadyROeahGxiI9hO9xpT4Qh2DxZAzk5j5
5HtaqfxgB3qYMqdZGXVquO2I2sLiPyWTpCiMJZws6xIBwEVsFN3aj9ESK0p6EUcpjdYIi3yhhJeh
UJ4YWhJwJ7wu5G/DWa5ZmeWI05fYF0ci1+9xPeM1X8ER32cNpXeZEacGj/Uh6OXtXCYHo4p+KqG4
SidTZ1ONnhPnj9EALpPJg2Pza31tUzuU/nGWaKtWElTdDOTIZKDzlaD6PTROv2rY7qwQKBaUcn6t
g7g3/a7q4S7OCovjYZ+u86IUbmfBII+ftFg5VwM/tXO4cbPSP1txv0tGTjJWwH+jpXAegMgyQSPM
R6flGQXJn4FQupUw8m+x5jYyOJO0DZRoqohy0Re8ThhcBlr85MzFbUTugCd7hisNj11vWA7ceVJ0
5fUYGfwplCzknfG+JKN/IOIOsZFJ8iBq/N+iBHI81scOaCuuAjG7coDcqxXxEUqx4ar1YzjnJ2I2
Mdun/hVwoZtAyzj82EeYbgXTK42mbWMmG4X27Gom8iiWQIIFLdAqm0P2TWV26ZTs5GD+nPHiUr92
jPYkszqn44h0ObMnLkMxUkIcmoa5/zBXmH7UGRNslYMFrDO0J0X0OGq0lafo7uV15QmG60rargxj
rFSWefJD3qQcxgC+2v6P43erTtbccTJHXE0a1Af+jajaO16eCxYhkfZNiZYHhKwSqEB7DB6GktaX
QdU+lehFIUo/Y6RBDKZRrWFB+oVvtWRZR+VV0dq/TfKiaYuGch3Y/M31rPOKGIYXUJFVbSYPRC/y
WLIboAgTfWvnSeGldPg9JpWaG2KPWSXX5tSRT5anKztU/ySlQi4eeXAZeMLVGM0buLroaBPNywMn
IlckXvt5cq2rEZ7zEpkMEtVVMM/PDbwOb9whp8nQHhT7MTH4Mf74JBruIsSi79LKjrBln0ZGdKtI
/64pzVPX2LpLVU7B2P8OQPGxticy6+gtFygX/YQHjZ1ta/fGs1luCdwAq5RmbJhBcquWGoS/8JaU
j9vK1sHjN+zy9sj5LSbJkzrsN0iOm0w29/DS1lC+6N7P1LTomk9CjU5Vzq9VJXc9BkC18kEbNZpy
X5U6MFFJe7+0lWtRyt00sN1mk8y8c1lA97BUe+Zv5Vqi0rzIj1niNE9XpNscDASPPFIc8HGSp+5M
dw1e/Upjoq8w9HLR/IL4bz2CZjqcduzwG+mMjJ+LgKEcVBy+DsWWXJlrK7lSCIxzY4XER7J5bstG
uZrNrIfa4EPxMS+Vzky8Wg0Batr5zzAGLkzP0PGmmqxye/xVJvUOdTqOjD5McFaz2LDPX0GS/VMT
0wIhECiO0aOJCg4goWJPmVipELluwVvdYSTGi+KXSDFKRrQtbXZ6Q7+Icj1iONuMVo8vzlTSbbQA
QB2QyCnavrBTKkSWTCQm/ZZ4sB/44SCgYbcg1284lsCs0FBtJicG7RqyZgDUuYEdQH4tdZBRPRoq
e3TWer8pRVCtyPpjqcrAWk1oWZKehxVU5JU1xnelhmBZi+R3NkLros/+jH3LHdQeF5VobCSUAZSv
5V/4s4i00NfzTImyKFKFgyhdYw3wlO6opH+Ba4ZdS8HsBtq0JjYkXVGl/+pLzPDJkJ7Igw0WefyE
EmLejBjHVqjG9k6rdWtDUUHvFs4f2mCHQQVUjJWeUzzxAAp7AQFPwOta+0LLutMA5mU0G6Tv4aX0
iaZUwaGaEnqM0psPNOHonCZ0XKXm8LEioNiUP7QJ+xRmER/Njl3yLm27uHsqiFdzR6AUK2dqBo9P
l4sOgiqHtlOiWsw+HRq6hZNemqJiPWv/S9J5bEeKZGH4iTgHb7YJpFXK29xwpFIVNjBBYJ9+Pnp2
090alUoJEff+Nq1DUtfoFwt2Sq2QczbO5opPOP+oBCBj8u4L/SZnHkYjzSa+iUlf58QH2RPv7bff
NniS1khU0Jg2xoD6iQQBHXl8Z5zn5JatJGEJTtVW4YgZOutDieUWZEkeiSX9nGT6uixc/qQKIKPj
xdYTk85ZMfNxASFN9McdpZsJGq9TkDmbpBZPEzG7BGCYOCb1gkNOhvWw/sP9newGk064lqXRnYlQ
csmt6Vych6vZXeZy0kmzxK3Y58OD1nbujrRgbItcYT3KKN73igmNEWGxgl/Zdl96MKt9kjz2Pn4g
2n9Znp30oRiaLT/Tt2NVPYtRJjGrxG+lw7xjmhhDmxQ+LpmLN/bOgYHvpRwI5CXyc524J6uq+dQo
EMBQpjuEf/tvrcIEx+uHVWn6JqWJkF6HPhULnnlCmlGWNC24D0OevvQk65bNQrXcNGUR8UA4bmzW
CMUM17jFCxm8SyiGv63hjvcUjP2ay53oef8Sg7Idk9OMR+CDpFrONsLMCo1HuITxNzKdgjfPOAge
UjQ6NOUuAvkbz2luBB8pMUeDM7p8qnyGrLPvQK7XmpqxIUCLQYC0H60ac0/QypMKcOF0ZvU9Bcji
DP7GoyBQqkTQBR/i8OBwSZhFFewCfjZW9JaAJuVSKBRIamM9fY9aGxh67RCrzC6JQ8LgmsoLYl8l
KbNF8Wz01RfJAlR5LNordbJx1tVya6NAA5/So91ReHRIqRbSJsTXVvlsjOYcB+sfu+v+WU2u7y1B
/+5CM5vr0BJaTmmJPMoKax06Y60J9CZamrOdhOiljQJ7caJJZcwvrZee5olQgxoAZ+/lnGgc6DuA
FMDixr4J5HUZZNHZ9CXRVDllf0qvQ1FTkERBAQiA8VR2LSH8UCWx6zjnHkydPMPKohRqPIy2IMYU
RiXvjhaIOvVCh7S0zB0JKO2+n/8ZekcuFMGREttQxNKoyOS6tS2he+7CRqkt416MCI7wwRSoQv6Q
FJw9dG3n4wyYSBT2kF7OZR11hLuECttLl8kjnPd4aUyTDnea7Zf5B6o43du1CR0kg71hmMVRm70o
SLzm5JTpdWRL3ZmLA5DUYd9xbfmZrBUFJrrfhP26HIn/zP6v1U3MJ3jxj8Blm0tI4t0BT90bhf4O
qnZ2jS3uPl0BcjxFRFn2uRTirEvACJOHLq8oyTOJ5xUdDz24/S7gN02UzJ8p8dqYcE97bzbOaz3n
v6rIgHrXgLi5EXC3J7vNZWKvdZvJpz5Ma/vLJvTQlmTEDUKiMp8pOtek+uQLa/owyi1j/5W6Rp2M
qGAI3Y4nosHYtiTdJzFNGvu78+SmNABZUit2tkfnRtqjHuOj9oTclV7wog3BRMMCB0TnXrIMN/1A
V7pXL6jAqFqQAznx5YQ0KUgVlNzCicUOzRDPKbrq/S/myoR1scnJZKF7YTCzEqZaQWHzsr8K25Nh
2ni3ucBEQBQcIdMxGHJ2TaB0aAOytzps7ojRPfnivz4wUvB9oGytm5Zja9OCUPTf45Z1WtbiRq8U
E9G2wmXzfMiV0MM0EKFwjH9FBppZlfmWocVxOy4nQK19YsAXNmP3ryfWiruApj+mCQKHQ6My9mvg
84sU4qOepgi/p9p7vrt1qS89m9lJdTjJE3IovaD9rGRGLweZkUTd148p8Q17XhCC+Gz7Rq6aYp9k
cFkN42fwgKj+a10zC1VGNjY66PPsYzXmX33GIl8pOt8GA9l8t9kFOYxQCFKytqR/VUrKPgFfR7Gu
pEKK4qsri6NLE/TOHl6WTj7PjiW5HWnodJYOssfbqo9n7a6gx2IpYUFSiZM0y+Qby6SbT/hwDAh5
dxZH3ZxPaZezTzeUrlAHFeVecpXTEJFluaMgS20LWTRabbWjGqDYp4PC2EFTifNPeqvcESckImei
ycFZUJQYvnMY2/mwjJM8EkBM1o18Kg1+DuIH2cx5SonGYbuQLel5xA4cimu1Fno4GgT5CjO139sg
+DvwaO1cT45coBZ/L1FnRz67HBZ4AohaafKSlnNokWWjPsBaoHMddDOSzdyqEJL791prBFebnrda
Ch3k+ANHK5+2VXj3jqHxqfwHVzTNPa3TDom8e8KNWf71QBzIPlS0XO/UYmgk5g9dZJl0AzSa9paa
HW5rM3gl3YHwIGf5Kcr+kebkd3MsqoNC+0oiNdL0JJNE+Jrevcf4BcQNSTcuKy+ck1wHYXK3+32C
LYRemkm8BL0eMZaH7vYf15lATHkgie9ZowGWVqUHCMMmbPLeuHSLug9eDYvNyCReMAQIP0521++7
bnhLG5i61PIu+bISBE58YSOBOTNe2q7F5J5hpTyaQlFEVxKGkQuMPOuLQCseLcbyXVace3qKeiML
yrDqxE9REaGc4eLRDNBIbbTOvj3TN1Xkz13Ldx5tzpC5PBTWMB2yAP2sVfyjZmGI3I4UG09TUTA1
YjfY7XXa2lxsClV2DEjp5uqh+Q/5bZr+WbOAhNDJobmuTZeL5X2PXp+fSy259WyfpwTaxtY4ZeeG
nPdJDk9cmLdkgyRKp8lZNogF5vw+AFu+qtr/aetvmgSpOg/W29QmT0z2ioLM9CwRBuyH/BWe8+Dm
VANZ64h4oHK5vhi1fHDi5Lu2uovtlBTe2E0ZyoF+CzUc7DoHkfTcUGrWlaXqraa0kfulweKY8Ttj
9DFzpMosl5l6yLwg368mG6llXrxcy/epAxdDV9y1V8YTwNk7kfd08UgEzRV1xxyQOMhT0EACmzAI
/ZIVtBuRwUZZjRdopZaJGMeT3RI9mhg/Am+zUulv0EB92OrJpmyAtIi4zVivVBcS09vt2ITGbLo1
RLKE/PMCViA3niv2kRMapf1oaesTmOdA81v6jal2OZh1cqpr7WEW3mNr0OwiDL9Ckd/cTU0ugWFC
TI/bmB2tNR/1OtNDQ9iqkRQ/U966UV+kV+mJ0IJe4p5+VLN9EdNoX3GSXle2C3Tk5akNyvKcaj4u
ivRKT1IQDmvkyEQeLD25rwNtjXof2bWVPOmkDu6Yhyp+zkMxbKdO/yD1ejxyS0Ljev6M5LI4+fZC
H0FK8causvbzSn48FmV57vrurTbmzffYFUyA1a8fdL+5k/P0Gpz5ATmx+7LGNrtVOdHp/swZ9tNV
026cX5Ma9ECUOsDvKLd8xeGXemNKJLxjK7obSJV5b9vlT1KOP+DX+jGoIWdcaZL5XJcM2HUd0n8K
LEFMIkOi3oVM63UY8KtfxRfCPVYQjYjI4Q+L57Q37fFmSqrtEKq1l2a2mgtZqiwymnkuW2fdj9aW
U6L/k9tX62r42w1use87i49UIizR2xCWFte+ym9D1XlXZ1iYTi3pYTGrKTUSZPyP2o0gzimyPHID
NKU6DDY9JZNN8e4gKPOEWCPX4t3VGNpIGCwP+JLhyaWPuu6DXss8dhI7jysVzTMx0UPbfZu6pFJp
9WmucS0Qb7KgA8LikdDwUrbcbWZHN0t+Z3TgYLM7vCmTljaP3BycK56OJZ0aG1Qx+SzpJ1JBGrlO
P8VWTrZpMtDFU+XjtGtn84lCJe1SNBVZmDPXmZU41lGkpGbPxXAsJYhxkQV1mGZwq6j9W07wmTUq
UFdzqbhWM2ZdbQsW7Sh+YakD/9VfwMFp3MF8Jfv82SxI/na9N5ofQsoCsskfYxcVVWQkxFPnrYeE
cFKHFBRsS429c1R/l6O9XgWHAYoSzOfFyMJSzcXTUiMN1lMNwQ1UkxQ3iiQ7fgiNO9Un0NfTvjxC
cVBBFz9M2frZmeQs2Ol1Rc4wb5rhGPee3d1XOrWkhY5CoXHJMVmxPBYVOAWLobfrevvKX9o/L6nm
nU2z+53dgsZATeCdxCkWQrlu3SQNQEc7uHvXMX+cig7xfgdrLii71p+5Ku7WBfIR5Xrnu0+DnT/l
GW4aH4kSPZ8bzheh8KlBOuBWVbuepRHQaENqc2C3J8/gJCZcXMSdAVK2kCAQLyW90sSD3HuEWBpF
+rAMdrXXdKfbZ7IChySv72bXThG2XvVWbmIgVfafWphoQuwszUD+bjECOsE+950rKv2TM3t/BjfZ
N4EQobkWP/gynmdlD/EGT3GJyDsLbxvT87NBarmc04vJzZEru/mrRvrYu7isxhvJDCKWC4wdVKN1
xwkZ+46cwwHfq3Yz0+ZX89Ye/gSpPei1vanK5dEvi0tvsRANk2vHmYp7s8s5m4nwRTg3CqDOJrPh
ShTCOU+4Z3fNHqq2O69MIzAgYorodj5batx+ySBkTjPfV47x11qGryBnUusq2w01fTkCvb/nPDz3
psw/2sq9cUHQKBXIB2FxVcieV8xdR34/4Lq+Yw9E4HsgXz2xvBpmoazTDBSQ7ntejVckJkRhjHYd
y+6a99khwaBpkE0tRhfgZNAeuzp9q7w/ia0T5Z648OEo3Txh48RxmCBw8IIX54QhJQG9u9TYJKRh
OrV2KAqdfkpyKmqJqEt62lM79k049vwJ/pL9aSiiGa1OO/g6BEbd41tBulVg+a/hwgbxT7OwPOla
8Z1SjHusiUDiNXis3C2isrenWE36R2lntHkI/6cngYZZhk1/zflTZhKgQgasvzC2r65JJxJKHW6m
so97jyDiZfnqlpxhr+SW7bjHx6DsSOhRJoMO4G3jgddWl0QGL44aKX04t5RzRDl/tqmJmUG+YSS0
sU8bIvYRUsnBe1vTlGfCHuCV3zpXvTTlJhyhi5evwqk/TbnPyYmMDgYPKjSwbynSqriZvD3v6Vk6
g/aOxJj8C3zKGMBkp8gbos/LwIm3S5V+nBbUq/owdCenJa6A1hHi6CucVk6dYwJm5Nw1dgFejRuu
t806yiytilpTe1sY2tOgdogCamgKrokD1lvutXJtY3sGLuH0NvmGJFEuogPJ5VYb6VWM8XgfDA4Z
klFgQukp8Al1mfU0Mly4MGfLPbBUcV6kSw/yZnubt6D4qkYZliLrnUYF/0rFfDYlJ3DxBzszrrpl
fub10F4yLZ13reM9a7SIVr09YnHzKliZQqd9cOVq8yjC0luN2lIKao1rkXIqk/pPdgg3Jrrdqxas
H0IuoPbTzdGC4i5fnIO+BOm+s2Fzikn/kcCCFCb4BeAkZpshG84ccd9pWub4Y507w5uieeMqkmZT
8c/zzbfHx6FbvpM67wh4Ik0OBdjOFXZyj30CNIpA8EZRUDwEH7POBWBZt6HX6JUOKv0CS390Reoc
G7zLXrceScULzovy/6i8ejX9q+Dfu6yreQN8knlsUmZ7ykf9gBz0hBy6ixFbXJRC2VYqSg54BFIX
jBnUaA8Zm5GDrT+DscfpEGDzOdq0AjAt+ReX3pirNq2vwdTdKeFph8nKHW7pGgQ5/+sogxpH4f50
hesxsq73ZZJ+zVJGDRsNWSq8sphaU+YC/x8NFxDBNj8d5B24mcl14qOTPaKB1A8yc58SN9tXW1ER
QBcMg6tbCIcKFvDlgfWAABag66hftHLfTxMXdT8cDIKeMMYG6z5paSQLnOE9wOfz7FXaXTAvp17q
zj2w6HEwwGgcZ/0w/WphInTpueJ+7hemZzRa51ybke611VtL1vWhrIw3tXbGZQSd1ZqevXttfm3q
+vKGtqd18xFSZLHq1k8gBsZGokVIZvqiB3Y82sBOO2LxT+5AJ07VtN/lQpoAg1YLp3cSBNBAoR3N
lm3STl14jHqiNkW702jNCmb/tQ4gjX2lAW2BPRAzxzMdMAYh6Mcn0mV3vF8cOQUk/uyb5X4OrDfc
eXiX3BsaCUCIsXyZM1YVOjeO/GKw7zA0Gc1f3xTvpA8pLq3GOqlyeOTyhFTOYNO7xL93h5bgALKm
NGYorfDDYXA4Fvzh1Ajy3CsLSNUsoU/dzI0cmirz5p+PxuOQya38bxn+uEXZ3SUN8R+EDWLZpzx8
GNk517e5pMK7SGPLh+C2K4yglqXhcfH3ygZhwDT5PCCyCW1lPQytuuFGfEQDg7tVp+S5XmaoMNZk
mfm/OsGYhnerPBBfzHH7pel/ocdgc0lvMKT1GejtsAN+/EfixF2ALePIDATyaGJwdCj2xRl18mbL
idstO2yGGKaT2AxHu3XDegELgG7lIu72JIW84dQL9lwg1ywV1Z6IK+690n1k4LrMpI7tlG/iF+UA
gaGAB1QL+XT1htt6BtsLhiiGTX9rU6jSI9QZwViZXbySWYCPWT0gnQQF+i+GxX2q642ShqmMU0HF
A51BbwUDQ26TTrXm9WdrI+U2CD4PWxPkSwZHnSF6Rw8VEM0MGIVpkkYeCm8q8oM8aH9KP4gsn8Se
SqzfvNBMnjZarwRN3XB+2FCpoGu2qy6bI1+jLUCQ2Urqofac98HR8M85Vz/hJSTgZ3CObH5HXzhf
pIj+Iwwpgx/vDz7YEmLv1YELsvwb2RFYwzrClqzqCpz1xf+bNEOp/evXhkLZrD4G8xqS9I3L1zl4
YzrAn+cgGQlZjjZ7aJeI2JoZq6kRANar+Ne1+8Zbd6AfrA0hwDBszeXesj77rH/VB4DoAr3ozm6g
jUTlfSVdXxAH8a9uuvlLLvaJTIJX1S32OUnNb9WnZ9o82F6a+buzSJX0ytPcXVfgmk0wVJDOBSgE
U1Wk9a0qZtKpDEosst4+Wcuz0PoPBGq/9DNAmNIXDTt1dAuyWWyii0OC6ZlIShDBxV1AR9LxOLft
FyU59cnKqZgUjHDb97DzoDykKZ2R5njnGRpGTfvHsMnIB/brpUOJ5dqkUaL4+qwofzsb5+GQZNyt
/YsMLgb/i1Z06DQcHfpEA2J/6Q2diP380ZkzPdJ0kPLMI9N/9KwKU5JFo4pRPUktjQZQztCxnDr0
VraWzLeQFI39L5fYD8oxG9nvhuHBNjg3ZEA7UVAPT25k7JjagcZDtZ+mj5kK1ONksJnRMneQ6sea
eK+Ntr/kFmwmXus0BrN/gcJHEO9Huhx72vaopyrwC+p2RpVYcMqD9XUR+p+k3hwYhh/m3qQ/B0K7
cFQx7+XFO9knn/Sm/MEcWR966j/T/GP0g6dyAC7SkfTuSpPcfzo4wsziN2FvL5yQrQU0UcKwA3VB
REiafDJK060/8E80EtnJxoqwJncFAXtuRRttA89JCksRwQ+c2GJZeeTmYk7cIKRe+1RmWU3dr+Q9
mmwS9uSp1CuwcJhNt9fjAfXizh3b8qBbYWeChNgBza/6an0W2XpB0T/tGq2EwHT9J29ijsbHAGY5
wR4G9Ei56Jvg/bKY7wPHbfERt/Y84DPojrbIhsOqLX+QeyinRO+WlO2eDJyg8Iej3Qu8DQv63tIH
kEpnjKHDwq7L+RJUJJp4i8lxDfSYbxghHPcZA9wMxdfgZpZLd6aM97UyRgdKooaXS9yndDYiZxgA
0HyrZ6Sh8dF3KRefUMxOtCVOMx9gtv5xRbNH7QwkgAIosgzlUFS18lXWBEsEyjnZGNDzfjzwQej7
vqCLI1HVF/GFPs8XcZ6KVCmLhvEd8laoWUpaBHUVoeorYoF8MpA8dG6s0EzR1FhTgPY2QYWDYxk3
9iNN5dxXLi8gfUrnAGlRPEt4o7zW36nToH+bsvRl5qzuJFQMMVVil4jyQU+sd87fgzJIdCvr5UbF
E3UixupFKABbHk/O88lBC2vqgL1V7T+PVrMcEhQjbKb9AujrIiwYCF2nYWkC3Vqd5yHz2HNXHq3W
v2c0U/AFVbDvg/k6u1RPIwC7iil4w8ZFPEreRavCuW+9d/2I8imn/mWp2Ik23+2lbyf/3E2fAndQ
yHPFmww6smt196oltCSlnp7Fs2ZsfxjgeP9lVY4Wt3VzaCqnRdMgIoL4aiRJCApHg8Zx/BBhP62g
9z3MtSv54vYDcjU9SAmzscCOV927ETTNnkEOA95agxtK5FTSLY/oUXnoTfSUtctdojQAKNo9mEqW
+tA1430wE4XLkmVEM9E6SLJp8jLpIU9nC6Q447KnCtMW4ISJi+THddiSEuXzNvHZpkP919LSj8ny
/4qElchQ0FNd0bz2iGUiFL9fLvzCrAOo5L62dwvr064aNy4XGU8ERcDA60nY+OjHBPlTMX3nG1lM
JbaOrqkiASXMKn5/qd0QipSZmxpPjXunHlElujVr8jwlW7gsyhfkt3QWHHOTdzDxOWbGpWSqaR6q
bBAhfJgDltA+V2YD3sNbmxGjgj4DWlWOyb2qu08vRbGRliakQYuCjTWwQPDBo3mCeVt2HQLZvQkr
uTOszo7JWOSndrw8bifrKCeQRBPeN4EQjv47Kv184r0Pih2V3iLOMucvlTnH0Sph1vser9P6AdRi
hEP97VUAatNIJUnj5nzKbdnGovT2ozTiGq6TNFLXOs8cj40FdUP6G5FYOd2sxKJAF00PJuvXTvcs
4AY2fo5uJn/H604W+gyWtCHMkwHgcjOBZ9y8Fx5zBj3A+Z2L0Ao1b93uHNU8iry8o/B2udAVjHE4
ReNgocmqGy0qBddqKWHG0LtoRzUOgLsOrcKmuR4A3JCe5ao61UazzbMosdUBxXwWBhJtHJvHHvK/
uEMbLYLygpghOeL4f3GHwCRhBIHMRBJfPWagJX0uH7jlaTkSpNwhUCGxpmKVpkgIXhtnem0Nyd5M
gaDcqYxwurGMW92HhnaV3z/oRWP2v5lh3kgrGMmLpm8sRVvnSPdUDxwC887NIYeJ/c1DN22u2VwY
FH4iVKDEFoUJYoLYGMyHJblOCamVVLlgGNILDUWDJPwHTQdKhf6Ic6KP6jn9rhBhCQ27qDGwwwJX
fZoWDXRVzZRWbUCKDydFizKkf0fnkac1u9kGaFWGCeuBVC3Ges/F2Tg7mAmq73p6uR1Nf5J9Ka92
QPgqvVe8yHD+SNM/aeTeNX4lY8Pv+xOGZ95l57Z6E7CtDjLttvNrl7N0EJ3Hr9GbH+1xHqIZqRMx
rIo1xDqip382TeQMORfpwe3LkTuBMZykKhKF5qHcjp4P4bMYLoZ6CaY0UjL42dIOh5LGJgSHs25N
exSseI7XNhqTaq/nIBVZTXkah8uZOt2RGXmg3I4at8U1QFnnke9HbgU7BdPC6zQHdxXnvzloryvc
ozNMMBKEbpRkDvnNeNQDXGPEGlKBh/+8RIfrwmLvyhIFGkr3t7IvPxTxCiEmCz0q6xRJkF/fU9P+
mDoBjAY4NINudtC8ZOsJOxnp8OssLTKrDfB1qk16ZDS/rlif0mQmR6vs4qnBnLzaaxDOeBf+G28S
SpmIEh1VWNTdK4/jSm4NUE5DRjnXFT07s/zx+uXLTx6Uy94lBe6len2oZRqABMLrNhXhuG1Kl3j2
ir/DOFQdNEDFZpFlBoBKrilitvi1EuzIYsk/Vfg4qkUth7ohmqYKdJDunMLi0huYYRKIaEElzVYg
ctG09ivNEO67rK2A5UyAXKRQUxV/B+CaenrT+vxoM4HG64zcIalsdW5dCt8kNLY2ShQJgVVH+Qk9
pR0uVvqy9CBB2vrmuVUR9chqOxxz3Ojm3lGtQzAuEfuNYam4mrlX3JIgPURAT72HnENoDjk0ImfS
FVsdtIg6LKZHSza8O5b4i9Ca3BQK/8DhXn0E+pRft1dPax+62ftkzftH3jBKHoi/0BxWTIZzq8d5
OcQAoNgDtO5NZMaryhB+DjYpuZVwnvy8gGYt+itqsTw0Urdj2QHyNWfAJwew1rT6Q4BMfEsTHkJ+
geOhcIfnHFroSKL3N22Rv55rhlntXChw+6mroo9MKGoWBOw5Bjg04uhvfnh5ntGh71jtUUSYdOn2
xj/ZDtldlYubmwA/eijb0I3N66MeVDGNfGPuP7RV/piNIGd+TuSs7pefyYKSeBT03+nat5WQda0C
7rKi2ujasn7MCsd5dbP6HpPEP9ox052DJfR79LkCHaINa8TP8aRN51Vrg0PqoERSMr/vcvE2r3p3
GhhuJ1f7zXpDhPj1VUxoDohA3t6mzrIuoNHAr7r/QNyHc6nJ0tGK2T3a9olU2RHNI1TlaI7jJe3r
g75mRCgC9zaFRQANkWDYgp9zp0TFRG3IAXUMJwj5Jvu2cB+IO8Bsv3mgR8J1H6xBPUwIkCKcSG8K
UwOMPworfQuZRisRc2oVeyXd1/++gekM92DzQUQ4zkK3JT8G5ODeS6zphJW4jVdFOniG6yzWGG5X
P3HvtxCCpuoRyvl0pJsO7KzI6WVUCpS3HkbsTPxoTcdt28/2fVn25lOQmKdRDOXBhITcz+ZS7lf3
o/Rs8jQNLSfVV9tU/mg5fFC2BJWWS4ouTZjssRsG5PWHxWm8GLVGNPY1aEpL2UXKjlT7en8SFiep
kLVL2jkwkWd9pIvpxFiS0NCxs8Eiyhitf4FfYl2jNk8O/6VstpooQo9vxRjN3T6T0BQmemlHMmdu
pm8tO4I3g4iVL47Q7bgiLS1cRgs5g2ruiIC9U9asvTbfGqLgGBVQcv4vXrLs7sus8o9LNr1koCgH
c/W8vStJ1shz3TyhEr0WeqIzhq1kDnSqwJqOkIbkUIoIFbdQ0Ekm+X5GyFjPTF4E96c6TrbSw5xU
oBFrc/1kbrUEa26hvFIccgllR1E/BwGxrl2UV3B++Bd2m3Rs5+DtOSXGTIfooLgTSeRBBkl4aWsy
/GdrkR+ShIr43jbEnhJt0o2K8a7RtQGWBTCv7V2YhJY+48nlhGimNbbpYHzNAi0MjEepJt7tPrjl
pUEOdJG+B1Sk4wg2vsZlpGiva98H0vjvcSmD/vjeYwk8j1zxOuXL/ILZG/CUvLOUEeOdyq6X/8L8
O8f/R3xDHZqwvCmI/N1gmpgaSQUZZ58zIeVjNdKt7lICKBXpb8n+e782jAXmwOOiyHaLkwlp/mIk
3OaMs58Ewp8qQ94vM9HNCEwZoVd2DmqroA8zWdzySlxrbZvI186/+ClykcBqj5VluB9Tn4VAdslf
u5w/tYJN0rWebAtZiY6NerdIw3wIzPqv2JK6QU2R/1ORdy+xJ+SbDRvE3zl6wnlWOR0llOTtDSaD
s7dJH7nDjAf0TA6qjSyIW7Xekbku3vnJ9HuwvoNpkoC4+v6nhKJlUt/B98FrIcO5NA1DIF117/Xg
2VTwmSkvGR8iw46693q8C+YjlR/9o8CWGplD0seZ8FXsCpXsQAybS52me0SqLcjgZMLn26/uZI9U
lqKbpjf7TrMmTBKTtq/9DNRv8IvYap5xKIzvTJCk6XkSt4Fb300mxHSHINxuAYWGNwJO7Ad9FJSR
sC2ms/3ZDTCn1I0jWBReELF+i/e1d0KPGuLnHAlcT3XqoTPz6tAVo/aeCTMKKIJYCzQEtIjXGX4Y
WD4AHO2Ip95/WUu2etqsmYG8gCyF1rMvBiKFhU3wj7ZZB7xMwBr1+r0KRP6QNehNxobLYZqa9CiI
XXusBruOEmiZOF21ZyPVxquGf++QznkVBfVdSS9wmHDH3pXkXiEYZROeEmeMm7RG4a6ZIjKt7tlb
zY+1L++Nuqv249wRJra9pQH250ejQAc3/asAsdNgMC6p8dcngfPSo+ZbB3SP3mQZUeXgwOPokqec
PAKgyS8raKwzHSBxNSr/U6DKbg0YTb0W3T4R9t+2nrtHT424/jxbi+epVsBWzvw8FEzS42UKwE3b
Si8eAWFwipc7QybFGTRqPjq0pCS6WzwjBLkzAjXtWEh0wrvG18WyLyWbzGGWMKZkw4VmqhnvOL2G
Y0XAge1O+gGR9FH/L0eFBiAbWgVNh1jjZFm+OwTsV/zxzVEfcyfOCoj8UepfuY3lf0MTHWcsn8rG
M3dmpos7T60Vq0Wu9j51aSeT/CvmoKQ+sICNcVHk4zVgFWu1QDtAAbGc2hBXvT5eRh9lqWLzMUzt
OPEuHE1E8rJ3I791igOVELTLb0p2Xr095gaEdKnf3v2X5imdYtj77kzKd1ohSKfIm5mqze6IgDq1
a/tVj+/TuOSPqRjvB4NEI7Qw6FQZn4lOGD94GUpJboaAmZnyLQpwe7iKvEd41STGS6lle2JvzoXq
2gtv35GSaXnqbbgBJwm0xxkGkJKQJX0IBk6Q2p6/rHJ8II73zF5E5YEiS15Tjs9LdEUn1R8bIMkL
APytKAueglzYSBM261l5k4lmQXfzPOFbAf8Nmh9PN94Io+N1FdWnXHrnTFQ/EJx7dY1uuqIamePE
29A3hSKco8V61Mr6Sze5yReCy+9W7uyjs+TpoVDjPehfeVf7VLPmgXle7M67qxsE4B7Y4pDl8qJN
hJwi32xCskCoNXLzl7KollM3GahN57p+0H/clYIcMLzlLp1hiICkoNk0HBytOWYvUsIwW/n0ZNta
efbIYToLB5bL6sEb7brSEAZgnCqSDiBxHJkwhrtxRcaQzVN6HUh1OAQDjleG7x1BNgNVBnUxBfss
AbYP9FtX0thZd+X8WFC0W2Ozf69LbJQ4ALZrD1fN2BZvwlJL/F9dSV/B91jmluTmQvSly6iuQA5Z
KLL2LoML2LkAHrsaK2fZTwwIjVsfV2ttL4Xw/8wMTREx1JhagiKIpoCCGqJ/2wipPaUILmscKcd/
1Pg/xs5sR3LlyrK/UrjvVNE4Eyjpwd3ps3vM4wsRERnBeTbSSH59LWapG7pSQ9WAINzMyJg4mB07
Z++1cTVCggk6vc8+VPqcUmJhu0oEKfLJZ2fCm+3j0AommrDoTgjU1sz0jsAnbIqc7XiVAJBEnXzG
db4iVZa+XWrdEos8XvsF81bHFUo8inWXc20/TynDX29EgUL31Zto0ROiNRyLpz6vtO9KS45Jm/74
vtFTkGiITAup3rSJxyzMj5kHK6XvXromH0lIYuQBO+Zbx1bBlMSl7JiKaKPh2+OtoBSeCCWuqgdX
0+y7xBnpkRhcIWakeJEGXnHv3ZCAt0UWz1vLQw3ut3TmkvTRtsbhxuI3cJrhhrv3GLU0ioTskT2a
oECFfSXVHPtlqn2ihNtMGDLfLTbsLnI+mXKLJ23qPmP2WrxhLzH2hZdxzB6HpvaPNgI03AU9c3TX
e2VYv5kI0uXJ7eZXtfzXVAuOHoSEH6M8JEHBmcmbJ8koQNLKckokNhbSHqkK55thxr1bKi+7Rt3w
meQzhfGk+UFPu/NkVbC0YZpsNDcx3hHhHHKtOo65ml6BvgU0cGdaQWkGs+EhNnyU+XbWHSqf8W1V
76OwLs66QVdeuGDJkggcbz3Yl4rG5d3M+O2sg5ZxaNT0NBKjkonh0mh02HF7sFettajNberAefzK
tcxGtMnsVKuXdqHtH2stiQ/FgGUlOQLIZZfswOrNFHerWBAOYMj+lcN4vMTEA3mbmvoAXPI1LPPs
iK+n2jVdV21RvJ055fNbF4XYGoQ5rFy3pv/OkEYrnxO7joj6YpFhPoATLJYvaTSLs4A2nlDZVDkB
1yKyOO7XTRbM5FjptCZ6zTukjfJPJjhzTCXE6sTRfdXZzmOPrAmxVrnVjHICIODPJ97Vj0Jz3GOK
ZJqsZ41LWF2KcHiQYQglNuSNlb0ilsQq32dRegH+2DacoGEguJ3aQjtqJGihNnVdrkJXX/NpZ1Gw
3BWC2+FacCxTAPIlbZl9UtJgjVL9Ms4MHbiV7sbMCK3UhP1ZGj0SlYluHJEnK10QDZ4mHqZdN3vU
GnrmnD3RB9avPqlMu5jNWk8g2GoAWLeFx5ALhy56wfhYZuYXzwXzXNr+qUHYsOzKwM5IYe/6F8/C
XQq4iS4DPwlh7vAkvD7+8Sgk9Da0r87wywAysU5FVuyh/IMHSohr8zskyKaH7GWsHntohLvCmZ44
rmlbG9PWRjFBWUN+x+cL8H47qUXw0jVLMSXOfRTXgULvDs8Fdbh1Nadu2s+V8Q5vGfuL4d+yvdCG
8dp+F0ket1GMLvL4rDm53ZuL4+7qGRON2WI6JsgRlyo4XTe2hqSBOgka4FbX9QR1CcxEN57eNJU8
kLr9SLrByIyMRmphIesoIicwnSI/SjY7vZ2Beyl47L+39NxlINrr4FBkuJ/130cmykKUAs+e4iGK
3JJE94GBi+7QKYsFj6uiPbKbiu5TeeAl6G8ePVE9miEpb/oA0ZZ+PJ10PXpxPI5T8NyKR48KhU7e
wnfpJiPcJ4XZnfq6M+71CvVGL3E4kwbPcpaxRlVMUZKps86TndIqxSAwclrYjCkcHOAAv29b2+tM
TrTqoal4TXh1M07GIOudVOOVRj51qlK1NQHt3086104fwUAnCKOWRF0z7ct1y41fk2MyPxBcjp8w
3tKGGhANXkd9ss5pjT4CaWp8RXfHqEInlEXNsRbEwrshAWqR0bntU2ObKzcLn+K2vbIO+Rbi7S7h
kB9zilnXjoag1Q4dmsUE5uHxQHaN5d3n2OSbpzonlAL5ajqinjLTKpikrW1ChFw7e+6cc5dnh4GU
Hq0ZzLuWTK91PR0nJ3W/BtRgdvvOdHD6VeCuXkgV4JgodamdJIkbIfyQOC7OItOGbdO+JE0hLyFJ
MiRchWw0DgP+3ESFVWWtc18t+OXJkGClMJJNmBjv3QxDKIk6yRmGhS9eBynLW72Os30+inaRY972
hEQ8KBci4TyiWWroUl7a5OSZcwDnF+33UscYzpFcEvHpKYZPGt8QrZ92J5flI9VFc21S1b24iKNA
dk727RDzoGgSfK7R3WdJxGgZINk6jIvoVouKo5bmr6XKy88kNI5tDgxHH6M7UdI0qW1i42l/hMtB
5d9TmX6z6P5EQkLOTvQtkTAGZ2bxO9HvHyBFaEsT18XAuWaSR/OHeX9U+hRLcQDArDpyFM12ZDuw
ECBwqLFvhBWmhHZSeymcfUzsWzD4L9OsU0Wiu6wNb9f2cCajZCJCm2fOBQ29UkvaBPvXRlJ5n2tE
GIHsOnbaplD/y2/k/UtUi4uQyDE9Aw6N7+vuP8Pust4XaUVbctLbh9FwbzQfJwmDTgvgxzobXZqn
bN8HjQy5XCu3LNXJjl+t8e0USJbeXH1SQMIyMMbUuogUTWiY0GRIenr4XQdzu5zNJzQs5hGxHZQR
bdR2UWHYN9EwLEmT1Qvc7w4TBf+nWYzfzYJVYEqt8kxO5NE7SNus7roiqo+FyXNAgExxYg737iGu
PHIyYQLTgFMZpE/jFgp9NDk3bYF/2ERytilcK7rE2ggOVgcH0xT652DlI3pVJKI5CMd9wk95NCbj
9PufOuZ7l3vdoWvw7DIcvWuzabwidWZqXfnO7YzfxEbEfy4i1FcC5DQ5KIHkNHIq7Epc3G72Anhn
yZrwD/3GZj619aySTDrPODQTVMGpR0n8759L81+YndxFWHyWAbHQXCJx/wzPqun5pLQokzXQs1tp
tt4+WqIhsZCctQhXREig1Nnwyh0ILbmVMa9+KcyFqoh/3NKh/LBnVAPa+5y0ANiQ3sg6mu17fP/X
kHiQKCGTkcYZaXRzDJlQvanSesTDNWyTvo03o9U/NKwZrQmv1DElyv8Ozl+HOs+aC3mjG2oHh9D7
X9JOxP/r8fVcEo90W4fqZv/T4+t0k5XCMV1uNh55SptqN9dNT9LLZLKDs8zOMb1VN7coQJVP59vm
ePy/XH3/XxC5rg28jIxkSzgGmUfL7fmHZQHbpK6cSKF4azMWn0gDOov6CIiv/rTomVC+ntu8P7tj
q7/IYX7GcYFCbRy/cY0/4wz33wo3/hqN2tktLjvo1w0GawUI8IDasFnJ2cCeRncbYXixBhcFJUqj
AJ+1/jkxqg9nxlvrWoRkKYjiFjlUeDuxn9Zo3rCU0xdfCr/OP7HvIZoIyXlMFbiBcvhRnOEDSl5Y
s/RuSgvjH0pACrC+u6IQWnVOijtEJWDLxqCZJnUwQwwrPSqtGTvmxm7IZbJ9rICioedg0KHjIOas
caM/5cnbFKGltbB8rrMUZ470rRcvJiYp469DffHQM0iTM40ou9I+lptYkcW06qnPV+jLalqQWOEn
LOUzNsGMVYDonfuI8hFkCkzeWb+hgcfAOGYejQkcr6u9bzs4mb3gaMS4OKx0TgKeZdK5fdLRUk38
AkGREMbbFzHCoBBgWun4wTBo3QYczBLe+4H0OQ26lu5M7KvX3ibkCQI//fraD/TEecTtjWQI0kuy
BJV2XbHOuinayqWaj6L6jLD1jCnsvhBgkLuIIFzwcK+2hwNoWVmotiWkKlSDkmrQY73vPYScSIJa
AHhHN8Nv74z04VMPVIVRfNaGfrscqDOj98D3oC8KLXfkURgwtWvOcTbK27T1JsY+am/PzofeQvSJ
hvpGuQQZt+WzpTdviYbjblRQhE1U/lGvkrVh830NXDzIdusbAzrHzEm4w8UAvaZcw5l96EaBds5A
oDuKa1MUI8rOuNhyEh17l0vrTDvSQOot3iRkjJBcRwsiwGA3DJB7+rSKdBz8GpB6qiJudwxYUVOT
8sAeI72bKn2y27rYFT0RUbQeg0KiVO4bfjbPr+Z7jmLzvWfhx53yND2CZkYbGT+WcNH3dY1Kq9b0
8NQY3M+R7tMW3UVFxnc4wnE0oAol2W6OBv+Ez1S7GgbObEtVh9rxi0sUzsVlSO/S2nCPPPT6SVYm
AAhhUqc6GY+nHOlplAnNlzzOmLrYhnGwhRFd/ZjHPrPq11SAeVAVrdDeXi/LqM8mBRTU4a5y/M4r
JFe1tWi/ALUuVjvKPIVJLvVvao6TN/HgPlQdGoBwcpBdL2oKPXMYueXdjW8hFEgQxQSlaZWnJLIe
TaHiGyMufoap8A5eTmEWyfJGkq5IBzJe25Nxzfq43qWaA5zFjsudEIgiEqAIB2y0izsbibcPHNYJ
yaQoUVwwb7tMuQ7nmdHkltGkE3jm8AsbP7KbkmYSUSAGwZnfQzEgduktcPtW53hbD5GBKMk6ITne
GVbGOA2nEoABBALsBj0nCJHQUiFz4L7zaFWMsXM2jMVshRJr7RTGu+pt8wJ05ElTuXcskxypVwRa
q4it9oD2UtbjgRT45VGgqJDDJPeeRymEcCYiHLl8H52WcCAUezASaPgUc5jcli3TtzAxxRk3umf3
DrNHC6h8Ufx0vZkcklyr114ob1OT8xiKDA5ozvyIFb49laiAMVeOw1tabV10R3k4TLd16CDnTm2M
grlMT4mS0yrrm/FO96JAIpx4AJLRt2l+YXd4grDY3XbNfD/DJGJFlAetmjkLYzJZXOdcQS8sLslQ
v1FXgBFN7Hzj6tFDK9P3uargOJrv5jIeo1+LqyGuN2XqcMNUCiQhaUkkGkROk4g28G8oZJ2Nl7qm
ZslIWhuZeAZu5wEBbKoX2YjuDkbbaWp5fEsnTjfpSOeWhJxy3Y9ldkgqZrcoFwFpazbdqIptRYdI
spsn8gsHB0caCvz4BcN14NogyfXR9PddTe98qAE+lU76UjqFGWiNyxMNSyJJ0WsA+oyD0qDfrSlU
kWXjFY/NkmW5tFr//f677PF/LsrZfU2L45CP2I1g+z/vvkp6E2nYQ4qIG4xJRwIoAOtc4QlpxR7b
0p2TUAL9/p7/+SdKdPe3/+LPX1U9MWeM5T/98W+PVcH//mv5nP/7b/78GX+7JF9t1VU/8t/+q913
df0ovrt//kd/+sp897//dJsP+fGnPwSlTOR013+30z14p1z+/imi72r5l/+/H/yP799f5XGqv//6
x1fVl3L5alFSlX/8/UOHX3/9wzC4uv/5j1//7x9cfoG//vGgiGj9bvOP8te/fNb3Ryf/+ofQ/2L5
Ary2yXEZabpFraS+l4/Yf/Ftl3vocxTRWUeXj5RVK+O//mG5f6HAM01/OXKZhmUAh+2q/veH7L94
hg2R2LMNSl+dmNn/89Pd/s9D8j+3javx9z//R9kXt1VSyo5fh8PPn58mXcDO13V+DEpqj6/3T+Bd
k/4PhkADwcaQIXtH9+ZxDmbkyX/lfX+dtU8p4aBILwS34yHBKqzYWc8h6MhBvybWYxRV8xXrOiOO
sgVgMtpwVhx1cY37VBKOBS5i09rCDRiIYXXSvV9eOj4Tp4TyO3mYBifcj9UXMBZyjoZFay2NV0Sd
1QEhx45c35RkYSr1rnarXa4DctRzcif6pctitA7aB96RFYijvW318wXSx1bYXraxc8vdibbcaS07
+EBkNowUzQ6gZI9bvGjETSDJrUvtlmm/TQx0H628BkcHpcqpa4odOeKXJhKkLmukiNpTSIBlI5uN
0lDqC6N4IixrwMCcUlOBHUTXiPy0Geh3k9uyOhGKJ4EDyH5LqsUnOtsbhbIJZdBYbsB93o+h8Q1P
K8dp1tu4Ix97Nog1kx3WDF3fEBqHVTlPvwdr+CoyJY+J9aZlZ+FIas/OJa4ZP9zgMD1RwkO9Oihr
Y0WYdqVCr2oUEZ3b7LNvarH3BvU6Olq9o5l5AJSP+Llrb2TBXGvOaYbbbb5t+u55TJu3ODKpBbjo
GNKjo8rkZlIOfdE6OeqxLjaVEV4BTbSBbqlyPcj5MNKM3mK1MKPePdvuR2IM5mmak4eoMcLNmPkX
JJESqU2iIypLN0pQM+MekkG8TN99Tz31BMetrRo/hk5Bj9EHbSBdxXteLAo2juQk1N5kxrCHg0y2
aIGPB3VOMMWfFgKvgAH4PXPxEdBMeCpgsvqsz4kS20LoMR3Q0oTSSqoieuqnUCBPzWksALMTVynl
Y9slRlCura0dRQRLvTacu1a92cHspd/qtS1i2rJ6QA34DvBk3jCfcdE2ZEeNSDZECXq0Dgu9u0WI
s5K5OOmG5q+1ikHQMFrjrnGx9HVkVNUgcoM8nK6mHu8bK0xWSFZRkY100qvWi3ecJa1gUC81OJKV
jmMxkCJ117aHzByA4oMw6/KKu/LaxZBMUoskdwdjRMQYfmXhAIQaSXpgpmiyI0+g/TW8JBMOhsT1
KbWt6NrZr641PsyWja+t8p+yIh/vwBl9FQQ7SBx5u8lCdWUWYtNIA3KUWcKCwa+5NWl6nZCy3+la
/N7AppvtiSaN/mwMRXhOdPWwUIE6aKeneKY4y1vnqkqqF1tyROHS1WvnVc+xaA6KXnrpgg/AaIlh
i4H1Xh3GmfI3LoAeIzZddwPqOtlX5cVwrb0o0BvRDICzZFdBGEc7dLLTXQFHn99KrEKbRmfc3ms8
OaJjAlKMPtWWHZprHeE+lE+H2Nz5LdTNdAeS622YnZOVkcFsyfrOTbvvsZBlEDUjMRI2FbWQGSpL
K/ZIMOBWttOZGI7ylidtaUxFp7krqwv8KjMjJKuex01voLCiQN+ETm/sQrEzTS/atqVvbYT5q64B
gOlhXJ26zlFgMBMHHzFriIwMQD46jsgsau11o4iaotg7jG74aTpoCgZLHjjtPzGYvoJ9wnUsZvLL
GVNwPDh0elxwzQIbtUBCG73Rx4+61wJY+SS0GQoYNktWNMtkL6HjcBQOwNTjGasl/fbErLeW6F84
yHzGfMohRvtaRTexNjS89r63c+ziBmydv4mFfEcZQ3CfFOZ66nLOiNhwbbIzNnTS4qm9t8FZwALA
vZEsfaQh3eu98dxkx4Ip1lFDFbZJIy9k6DF2W2ecYOQxgMcFbweiwGtB/PzaUdw2IeFAub35y6WU
Zv1rltykgCTA+MgTtgyZAqOq7M1k5frGHasXqw/vGHEoQsy7i2jwJBYRykx+mdb3WxCB4jZJinIb
V9MS7TW0G3/GwjS6ty1x6FBRvhkHtzsoEKB33fmDniEMSL9ldhWDrgWvsGoHGBbhPp4k8sk6nDdT
Qu3uuskNjrdbl4poHZKCsJplf3RUQlfKSMC45RnUNoFQW5PDDvEjwTz1yeYvSNyMAxr9ETO/EEiU
Mwcmf03MA8pzDeqAiY7LlSm9bO0kSz3bTTAIAHQifa50bCqha7VBHIY83Am0d82F4+IgzbVbjEZ5
5K61osV+2009oYB9EEc4IDJ3JIuhcfw3p/maNBrq0XAhuEW7D0v13mouwnyz56jU4jxCVg1P1Ied
MMNQ42NkeXZHa6aXFE474rkEypYIGU+Ngznt5KtnjweWRVxCIftvl2v3g1C/lvfdYHPZDxILthnG
u4wJoJbgwx+F9QhjJ98iLEdvuvBuJt/apotwJ9KqQ2Il2Fo6wbm/Mp8r0J+Q4TqMO4JseEJv801n
MvurOByblwEA3QbrD09Vga1c4qOFp8nbXE0EZ0LDNlIsjJaTDK8mEYFMTvrMfaEHoJN5IrnBNYrs
1vSuE1I3e1x+sU5HSTD1JWEfNsji0v6YW7IZrRLXptK/M5RwbkZYB5zCTQWhvAxpJIGWJbomwXw2
i2VsrZ7jykMDsei7mQV9242r9grHUZjYP2kr72x32uNUAGpXlpvlA6ix5o2wYBmS+MbE00YV6rNJ
rWO6FehT0880tfYtQTx7A/LStfIi7FEm9Qi5P8yMyruRCFDQITZoCikhMJX942RJ3CWz1qCZz9cW
diOOQkdZF+HFoCIjC7BY+HTOrveLPeJ2rB1MxVeOsA9FpQ07lcyEco5vA5erIUHTnHBpsxOf+c64
FpTBzQvRMY1KFzsjpiaCYobe/UOx9jD17LaE9uItPhaeQvbs6U/d4PZrqZJjjHaQoSlmeEQueHVS
Fe+KXEAbvWCHWTZ24txtMay92rh4hXfrTzGUSAa+neftVIchBOYu+QBgfyE4uft+psXlLBtkgQQu
YWUiRPVEq/ZDaIi/+X3jjWsgLdA/cy9c8rvYh/O2okJwP2wO8ytVZ8Wy/1+TUadR7k1nxxjHPYSz
vR5PmDlUwdtMv9s1twbW2BMdinYxaQgMohq69HG8OFp1brT9PDj6Kqw5lY/zyFceWO/J4I13XiEH
lgGEDPTOaCud+c63vIsssfWAasBS1s0sx10HDCpLOqatTP1XeYHXJTfcg+PK5L7N9UdaeJ99aKmD
nEENT5ipiSXBS4f+57aeTZ8Fz+HiNz9p73r3bq15xJdFgJcgl1hDnN9R4wF/YUS7palNnym7+NmZ
UV/MObmiFDfVL/Qrt7krfk0uTddp9F76MEeCXBKOWauHDnbzwajCVRjlL6QTli+JNjxY5c6Md2J5
S/NYYz467ZzQ0bif8guI/apxi2Pt22+Nh1BqIDy0MGFgJ1DqOk9jA3fMIchwUKHfpanh4sTnbVil
BghGJ6wWqcWxqlRQWtGTrcpqg7JaISRClwCDZI+6W6xatkorxOemswkbHSZ6ZKmTjqWcuM8E5y7Z
35oEv6cs/m4AtpI5U3byrKKnbrMPehR1a7Pmjk5pUNvMJilGi11VEnYehd5HV8UY0xfeis8YLmCU
aG0ZxVVYA6L4bCUkoUeFcvYLBGR222lDaEIczKyssLns+67OGTD2XCHMTTruJju6mGo+SVJ/7jQy
rItD3djZyZqQ9yhAxKOt7phDb6LcBYNb09iCZxKEJiDELDW/dArFwS1fPUf79t18Z2PjZCmqPsTQ
NMe2K286PSeMJpzOTVx+uo3TownzAft0xX4emw+vd4Yljlbuxn56ZCCLkAcHJQ3nQOJTPTaJti8L
D4pOFN02TWMEVCV3ArXUnGGIpKnAvoS2iV7ttc7Fw5ATZOUSlQqqlZOXsqfjTAnupUgl/NHBnA8g
d8+OlrjWr+W42LfVqUF3P5XoutxC55DUc6IRobbXQYFqNFJ4K81fsJPzq4OaFR/qrZCze0rzxN1w
UpebRClKIkO8FTzmiAMqPfAGPP4FhvhGMOnD8jmP+R4xtnuO9G7jRtB1QQIZfH629fKGoDyV3baV
vq+wTK2AUSObXjBfdT4/gVChxaxjatP151jk+SYso1Wi2Jx6Ds0r0yv8YHaB/LrDcYjUOpuaZt+Q
J9rarRF0UDhwa37SfnG2Wg3KAlg8x78YTpppUBHkfJ0h5LG3fPKolQmoAf5RZAc2/WkcaukPOiHT
S5G7ZOfBhUifj55cyQEahrEE5TgocLAo9dvEbTYx2SzYE9Wxp5I7Tq9RiiJ4TLAtI394wYt6dOc7
I2fZay2EAjiPeUUZcICCFRF+3kog+C2qm8Jxi0NoypPtIqnvueq4W8NtbwCHLEqnPceT+wzHm6vf
Kd4kHNJ1ppoF/zqujDl8a6wIDkbv0DBgoeiblkDMkFVc1jfmqMeHMbS3puHcezptNzJYJCf3bd3S
+K/I1dXBZpgcJvNYgNAYYTHm6dHxlMtcHfGcppMBBF8GwQlPQp3/0hi00gVF2y5beYCI0hMQ5+0J
2T6xcz9FC3iGqf56aBf7XmdCBFC4hzIuDtH2FggJ3JUpr2yAU8CHOxWxebbZV9cSa0eG82R/C0AP
qSFvsDlli/ndmMadDS96Y2qIpqiARra79NS31k3VLKbwRH9ti/6xBQO8phdMTdU7PxrGKkzGDuwB
J37VFllGWenAn0YSTiJICezSOFadklx2eq9raxAA4WHF5lO6r5XOcEaQbJ4DegHXmRX3nf9dwkhs
O3Vwup4VL+GkgUo8Bco//0pxBR/I3ILfSRMKt47tcegfDr3+5EM56Dzzp2BhN+YWhqie/VjZZC7k
QHBFODc7SiNWAxAKrTp7tU5c0DBvfQxOujZu6eVj9Jb+I5cb+4GDW014BPQMbn6xjISQ2jBdtJ2m
uxFzeuO5476qo3sFXtK3IX811rEctF+TJd5MzXvsbRwkohUc/On3oJ0Jj3Qst3Uhvya9+PCNeg1c
tUyl4M2u33Pbuq0EBgUPLq9t3Fa1xvBK2xpde5p62AaOBgsg8X84SUMnlRHizjDxVzMwLKuvH3gv
f2Tn4IFJhmGjeXJbYklGBIT2BTvCd6c7X8wm6epmL3nLHR4m8+pyzCApotlq7VKbslmb9oy9fw5/
RDh94St/b8B0epXD6KYLOYEah8whlEXU9Rb6JjOqlGoJEtE6ikIRzNeOpKFV5rAb9H1+E085GmqW
4MTpqIS1ON8bKj7jnhpQojALSJ58Dx8Y8MJxhXL3eYjJthjV8MuJZvIELASKTvdudrDNc6M54zLI
NhMsp7bDCkOfEJGsdoZPx4hi3Fa0HPmoeBq05r21vFuGLBdfS+t1usg1UV8yXg+7dVfy0uQOTqvM
+sLZjcPM7M+W7twOlV4RkbQAY5Fpba1VRqLdTWP8wl3/OGoAV+CbBY5EYzTVE333jkZL5AcOS0JZ
iBJ7Z//YBXoBtyznVGRGWqAia4fLk+5GHrOdtulBKSyIgI9Xs9c8znkB9Dkbym1R5yCp3He23W8C
vCP6TBYRQYC0a8lorkKouEZVHa5sUE3FIYaxOmIkXjcawBusWxtsEOs+MvMtQO3DGFV4h9eaE4p1
qufPvdVyyOrnDxtw2VAwZ6EftSNLniAClyw/ezCOuT8cieJkXAuYnklGenLtRh6lQvZSzkVAwuQ7
M55pR+CpibGc+w81miOwEX7OcXjboySc6/6hLRg0mKMFAQn4GEj23NmTBGKuB4IYBti4mBjxhhlI
1eMo+hnZ/hM0bm6W3McdGTMjPI/c43hgtfMhZs+HD5qwAg20lAy9vW/G8DYUfRi4A22nxq5+QMeK
XfrZ5MZ8pO1XSRJcsh7ivZig+jeVf4bvy0Xyb4p5OPt5/+aSc7VNALBhEBIk0j+mjZyPyOYMtywJ
FTo5sswCmL9qTSLd6zwSUKXGPAd3WrrrSakfqbnvc+ncx0iP1kb/UNJv3dDXEQkYqTBeZYsKzWqK
re4CtiVx4t4Pm51l+up26Q2BjcN1bXjjThRo3slTzjdK79yNNoDsH+OWehnRNQEVh9rGvT6S54ZD
uAlY6MAt+tC4zDx6zDXG2LTgySBQ+kPseXQtqdDBdqHmQ33AYbO18eEZAvmMdZeolxh8ITO6fEsL
fFi/ceon+cWt1O/nSnTAy+DjMdA0nXWUFzQCpvgqcic9lw3CIjTm7C492keseTiHq1PPCPkmyjhs
WxIpmooZwBWYTwORYgUnEwe2HkY2PNJ482ejZxSGLCyAscjdBL7WqijZFpkE91IHXY31t9btcLu4
VoGnQfcNu3ucCo/CTwgGgySelFD/RVQR3kmYWYSxUZgDLJpFzOGn7a5TGaVOVD97YfNVxA4EZFhi
kyKfIuaMPlXFnlHCxW1o3hsEuK2iwbpUxTZpvVfaP4wMmvs+hGRZAg1tGpypXhe/OTTUVsYw3ycC
GHu/FDseqpkKpaFJKpYCRyFoVc2lgYYMZ5o7zyPV80BOSmy+ZksgVnxBV5U9uhg9VUW5owaT7dL9
GUe/xnXivfYixCnrmqgjAQnPOmau0Nu2BFLU9QjUpYf/0Ovb2e+OpbhEnWPczGNxjip87TbAtVPR
2deQpmgNnmtPNs9PNjEZxE1PcCkeKN3SXuaoI3FWgBtVcbIv2tdi9t5Rn3zU6EOHAVO5rg1vDIK3
hl+k21Gh6Y0F/Lgico9j6XxX0oaw1MJNGPRYbZPkyYXT2Dv9lWM7BusqPtLxLNa1DcFHm8nNm+fu
OIumQ3CdTeCJ0SGYOp1tpeocY7KiY8vKMwgETNRJdW4taE3M/Fqe33djjl908O5x0CCs7ilVlEXU
QI/Bc7RmndtZP4jIOIo6fhXSPQNUYCxKzHJ5YqrKA6u8kzaZ06vuyGDI01+o0d0HVPwgxzFwoLLQ
7rPIdzbcW9pfqbG2E6k+aaDBkQzQZmFvTpvzsCjMQ62lF1Cm2c5V7nMykNVRRux9jN/X5fyeji0G
w0kRQUN+UCb6Z6JOCGaaxoSNg1fejBzikIAVrLEc5thnmAgM9TNph2qnjPi5S3EIJm6X3QOPf+rK
9nP80WN329YApPTkqQYUcy5dzP+zwMyMmgDlMguiEGl31/pglWx9IELelyeiu19aaSZHjcNgAMRy
WzhKe5mS8RSN0g6sqLK2pQYL3oSAeKlbVjbTHjahrYo9TmNo/6DlV0KjhW5F/QiHxGHUlZCcgfnI
yr/nJfiKp6O7AR0LKrF5LyqBbRXhak1eIpPyfa0X9q4RobzkV8Hpc5MBOrkjVR4DehRqlzySpAFw
SdIs9LBy48hvaWOtauZopPOaz+3ARNhuLt0cHuKi+s78MeRgxnOl/NDbFK3QObl0ZiD9ITm46TV0
JdSPRjnHsgXLQFJXkMOUok2fW4euLOY1hAx9tG4w5tEC+hirUG0dT3zaKbkWatAgiKINBXbbr7MG
K3LbYiZNnW6PMWybccKy6NbUYpkhiemH3g0gTrs6wrqEPZHSF9Z1yD9uTo+ZfDYoqFi1aJ40l36Q
D3lMm8+lcDAnyN70y5+tqv3K6tLa9FVlruyUBkvjwQ9rgDhwxq+vdciaOzrZc5hPD+ZQ2gc7pcXo
KNYg1CmQ34o7eJI3qB4eW15HHLYVR8yqrI8mA9UbSy+nbW0ISjBp/Dd757UcOZJm6VeZBxiUQTjU
5YYWDGqR5A2MkSQBOKQDDvn086G6Z7a6Z21m53LN9qJldWVnMgIO//9zzndesvzQ4C8mAwIsxK19
Pi7ewQRqk01YR+89DiEcD1G5rmjj3gKIEgS1GLdewtTCVWaKr3R5gh3pDJx6JbwMfGZdoSwO92PS
RQVRRufZLiYPmNj85vgEidVP5tSPiasoJoLEknGhWVuZfx3qL7ks/gjItkmaYaYoH/3eY99f3pqQ
M5R9Y1f5Yz0W373XQoet0H+66N2qBF0XPtKnkwYLtgNbslM/dyE45RRPGjHW4CbQbE/CuH9tPXer
/PLivTOA2OahiYLvzmKrwKA8lY+9cn8rj4AALxxKTI6hNxFWyg64LUeiquI3HT+pA+KFes6Zy0Er
is+0E7/4SuPc5wfbsF5ysZpSZJP21WcUhHrTVMEtDgwRGhuedxKb89WaFgSwvMWoQZtBQTpyhkE2
effjXN633syBGnL8Ong7AiO2bgefcRl1BpQGYETgP4fMbYz7aPlD6qDbO4bLqyMIXU6jeiaseBr7
pUKy6F1W2KjeY23COsz0e19DGZK9PGmCnROrykvHb3RvFvKIgHic8DBeRNBS4dLkVHLwRxwmmHde
Em7AJE5M9intMqS5YkEgQtCzdOjDiGt867Ia4adksi87N01QntsshmGraUkwnNo7OX1FYI46M0YX
vz15kqoi4QrazxWoVt97SuLqM7CCeacc9Sz9ZGt6s7h1J7Pd4V1n/GQth3cua/emAIaIEHSuMnHh
ukohjXSM/bwNUy5EiWtiHg2yUzONd1NOVBmODYnBpDuqsLsfvP59DtbJ0v7n0tHLmmfkBuTwYLTu
oZ+RVMDjMlLhnQagGnGpEaSHXcyv5kKMnrdTRU1i4lgofS7NSg18KkrNqls6M6ybSiqIqrHfnSaj
pbip5bbF/uBQVyaGyoTXfLuY9MsMRIu2tjG1GXYo9Uk6+sWkbZPLlAmbFgZ1OwYkCJrxUPS+gY0h
p5ZxJBzRT90Z48PEYbQE83k1nLkMAvfoKNPLoY3JgW94VqN/AtLzV760X7qxQjkAEMsFNqbZkQFS
YSFKgUbexDY4FyB4/L2IrmrQKDaUCBZLlzVDo4l+DQgSahGOuY5TfyQzU1EKnpqg3WnJRGSBpbW1
PCJ/qWteRxcmtbNUBiLb+we+FIA9odHD1r9AFY8JHK0Ft+yDmDBaLuYCcF71FnRytGo79ZpP/lOS
6ufZ8LuN6ybX9I3EAyqrQ13iBFh7ExMYsfLsKmzEIb/GvBkm9rtLsnDmnIpMTBjQdusTtgjvyzJ+
MvpVyO2QDQmmL9sN39ALMjSg+YPKNIrjHG8JvlFlEyPp4HFLrGrjZr37IEa9d7qx2dhaGnwbRmo2
Y/XhSa6DHdl45MzhC3hGBQ/Yy8cXi5f6DM53paPPmvvFnCE1espjwO1gppOZBVjSPpoRP+jWAiGP
BvRaePWnOxfFyWmLb8/rTxWdGiu7IzCUGAQwCJHYsIurF6yQrK8lW9hUvbGWYcp14lfA9K+Z6z8b
mc8RklneKhrHo9/AWbOhAIP7gE6HVSU+ghnihd4EG53HBVAOrH0er6/Icq5d4J+yzPsOxSy2ZP03
RtIGBztEKUR1DDphbMSy7p/4uZVjvjXdWqyYWjZhtoQd4MAcMEkjts7ZTlYGoyXLTh1krCh7qFeA
Jp6BpHRrB9ztFvYF7KU4PbCCwrY8oouoAiOz0TK0yX01IZcrjP6ijNH+lc7YWkVHrs3BgR/6R+/w
iMIVQ52FxZsJRPgBtpIq8Co49teApH+SxeL7nH6MUF0rNrarpuPm28emdRkGF7Rx903W60ORimNv
ws41FKDR2Iw5JPDYv1y7MnpgUQRbLSv2U92yq0P4r0Eu4t7tVnNHwCxPD1j+EOjCaEfqC3g1lN89
NLOvoaDJsvDT37GfkyS3SrzYgmwhBKWbP/+Je1d+0/ZNth5dEBtVBB3Z75r2LHXybdPytZqbWjIo
iXGr0+7DduMjbULODfnjjZ1a36FtwUSKSjj/Hf9D0SP5EULObjKq5Xhi2aOjk+ntADwXFrV9jD5S
Lss3qiiRzKNPbjOrKeijc1y5n2ZH8klFT0kFaa1sRm4m8W2NHf8CQX5ws1epbc4PgOHK83dzz36p
n147vwAEGwxPpS0k6Q6TfFt6T/5rfhzq6jbCnr0TuTJ2uRM8ir7inWPD3cknTmPHj6+BB+9vosmM
/atKNrOCuKUGGFVjh4jZlbSm9H18ButBeysrgCrz0ns7Zjvduyl2rIXclgZYHhqVnW0je8NVJE+j
artt7c2I8z7DWDjTEiyFz54IlNTGbJyUOiauk27+QG8by07P+Rqgu6+GIu52eiAhzCHcG+OlAjiD
ts9Bp/J1k/o9hzw/tb5jHPKmN4tX0Sqas/iAH91OnXGn4DkDrHJBvBS8TIT5lDsAgG3uWEdFKFS7
/U665bTJ0ZPWhe3RzmY1NuuT+PCZ0yhB5uXNGB8q9sV9RBw8KaavCJgdXYxI6RZ3l04Vv+Vk3CpD
Xcwm6ba9RQwaYeaevDSIOZ8u+RnNlQoGZm3czEmS3vGQ5x9NRn9bUEU7kAgPyiFCUMNWKBqjP1Y9
uxi+ozzR5iAOURd/ypRor7AfFeT3lStSMjtGX27nWkQkzJuDZ6r+zV2k/IxyopDaUG7BY3YmKbuN
J3XPePqjqiTdh6mIVuy5WVEVhs35kLwFrbZ3Qzmfi7GD8CkJstiYtXy51yVnGp/fa68Aq8F6R/jo
xiuhdBxWfv6BB845RHP1osfbwppo+VEkmTphwtoNys9OTyaD5fQ5Bzq/kdHkrGv832m9qZXRwSKB
uDS2LIzBpjLWW5M6+P3wgaSS7ShZZGcXzhebd6ppk+L2ayTTJCLnGOniIGsK41JtvnZT8D02Wpws
J7S3w8anAB5CG56swupQogtxpHkjubTV/E5JDOuAyB9O/WDUh6okTNj3z2LZIKfljYFxhPoHcHaj
5gTJVIlUqtZxW3HQNahlEWsGn/10Hp7BO6QfDGkseN0PGacRzgyPqlPggWaOnyeRd23I7Kl798e1
rYuRw1i2Gorq/JIZzTWJwd4Kare5g1BcGNIdryz9QAEun28+kRKiDQo3Yrv+18ot1Kxh3620wpZj
iPCrROwE6feEvIvPyXtLsmCfVz3bu4EaUIecse88S3ghczyzPe/5so+LgJo11KZit/jXzl9KQelO
g1+Bi2MEZNEzz/I1J/DM9U8O7NINM37vWOG4A6KSZ6TX1pRPRZDf2wHFP2HAZ+mkxckn/svJCJIa
VZ1whc/Uk9DWYo8PRPo0+M532Bz53xzKf/fj/oPP9D+cwP/fLYyl1/2vzMJrHMfNZ/4v/+unSX9/
lv/y+F131zz9/Vfn8PIr/M04bPt/CM9zRRBaoecv/rZ/Nw5b4g9ygRhGsdkErom/+z+Mw5b1h2ma
th8Keh984Zt4x/9uHLb/sPENW6Zp8Yt5/LLO/8Q4LPzwH33DdiBCh12UGxJ1cAN+Zf76XzJggTbl
OAO0qCgupuJpQMwqLz6uXmshlPuAQtlzWVvTWaBeSz9otm+1mquayjEYL/u2j8LgWEPPLk5ua+fJ
UY82qazIcWV2kTXRpnMt42x6HB1gNBt/sks8dXaRBV9zZeThNR2pgL7JKzaMJ5EOEFw7PBE+kl+C
1J87xRDfJoWhJ5yuHrMAAWCQ5p6f9dzfxqb9MTXxINwv1ZG761xsAlcG6S50VZ/+0FTOay1TQV9T
+zdF0d6rmzq4pwOed+WKZV7RPgV9llpbbTqxhNHLH2+X52McHiaLRq1b2bUqvFOh43LpZh7vjM9a
UBS1G+LKH7Z9z5UffrK0SGVbbRB1y7ZRRnsy8Wm/Nf1+ARPYrSMfvcHDxbRm+Cyd+wyrZHLJ85hJ
iHs5S9CVpOaHsFFngwlBVZ2qr6poEpPomHZzudKci+W2mFrYCA4nWXK0ZpgDl8mRbop+lYztORJF
Oj3G9VQw66uBhFlHo6//YtV9316AYwJAmjPgt9+zbKz0F/0xBdnfYJFgPN4Y7coeUBM2DKbzfGeS
7qIg2sFLuOvDVLaHoXLsBK4vlBIqwJY1Vhu5NAbHbKS5dPU1yJuYWxRMX34sqByd7koK2xpH8rsF
Sf2RNVD+TyMlHCmWzBBpagy6KCXdLaPuGEwJmOiVIeB+bGYhyv6icETiD4v4Z2yV8TjB/sMAuRkC
S1onJ5+R98KqZBk2Zr3h3hSiUeGmE9SM7boGCf/I4wR6gF0lMJlMx0PwqPIueB6tIcO/YOT8TkIc
tvapLJEfWRM5xLjp2Rwbfho0nPFKtNJhW6dd7N1TIOpObJnJmAJEYxvC2b8EaLEj1s9pEInkLGoF
pJsrFNmOiZF2U0YNkzCbOf3bBHIPr7h1K1b/VRr0h4BYAZb12WoRhIYY2bY1HTWefVKS1KkNg0Xq
R9pcw+Ym6zC/SGccdnM90QNmlyr67bYJf7ETDtFN5glM9WRbRzZchc0+pSkoV4I1nV97L08xllC3
ucYIbY8ovdTJnrKw+WXPZh/eZJnm9wZrgOYqCDWXGNX/KpWbWCBz4n1Q1j2YfIQlQrLRmmU4JRud
GbQo960Rl0R7xugh8b2wvXd5B39xU12MeNFQ3oJ7wwIxD8LFUJAJ9T3kZvDRGYiJtwP+Dn+L65A+
HWKZfvogtdN2b1KOjrMNhT/UxcYEgwLZvNGj3PKrGDEQAVJ8gLB9ADlgY7/ox6oBaqveQxhNWeZh
H3AqnFB0zHR3neu7AF50MtIl6QM1WYc+f+HA8QteqCkcwXqYL3e+DT2c8EiCsn3npj36YBBk/gYm
7E6qjPGfwXPk51o1XCCnOM/ISxJHPiqPZqNj49IyzUII6Pgu9jGS0aIZLfrK1DJNN1ZGuAwicxnt
o7FLw2fD4F6wC/4k9MjSdpK7lPOWGaYYGnydEiDKJrJyB3iFXQOeHryStVAsrEGdmyozGuo4WLat
C9WDnqAimKPIjHxCpFlXmhpHchmPAOrqstkNpI2QdBjUordocXlyZuTSPzaRsA3gqr7q9l2WlTbR
EHZn67xOjQj+A+H+Q0QBZX4s6lrixHOb6h69X4+XpMA+giMum1J/37VREVIOlWZJ84JZPxB7m9eO
cz9UfqEOlD9QXUgkKMDu0AoETIxBrXPIB8V7YbAaimlc1fr+x2TkI7eXapJrA7JiCJS8EuLkwart
6/VCWPP31Bz63dkYPJKEkoeJ9XSMjPscDbq1iXpY+QX0IVTgwLRCZ0+2zveumg8g2HOHn9y7wJpb
eutMEQq4L1CirpNbO/qrLfii6duiDWUXridDcppjxqmi+bHxGTJfPcsuWhjzhmk9wwmJaaPLWaQF
CfmTj9rmnH3w/Ejrs7Yp49wO3WiUpMzc2Z5oR3DNLzuO3XZPom+Y7hQfJMpREmdoBWMbJy+A9HlN
rYKo9cnOtbDVoLXUwKVWFr7R917ZBalbZxiMYzPIvtvMnO/YPytlYu0uBiMnPFpmyWfXctKAOl5M
WuVs1t7FhYHT7BjiCwAfXtX8zBPK5n6mzLLaF/E8+ETihCx2ET7lDq0thc9jh8vWcKA9In5yEYgE
KZ86L54Lbi3OTdWTbWDRl2Nz6EbwUjuBXcfZSgpVgndDupiPqA83eaCaSeLaqERy2/Gp6js7HDqe
phFHKuJomTKON86MwdkcOXBQzOf8hvpsA+gj6/MYfrERV88iJGdx9ioX2VUrz3BeOaGt8hNDsamH
Q1INZnihni0iYWxrTuJlHnKmc15YAhG9l6kD8L81aCIokiJlaQNowct8xj0nFmV0M8HXj9YS2zi9
c31D7WoVmIDUk5zkLhYEyhf2He+5rzZpYmpDUhuqCgxZ5hqNDQPQbhHdQcVlBqdZxngOka/Vsjyk
AJFMjh0BC3NwKBJ4zLpd18XuA2pX7Gz9gMfuhBSdQmMUAblH1KcCj5ziy4EC1UfNQq2ouL2MbiWt
j6Ay5wXJWuHy0nNJ/oUvQV1PVxFlxgLfglDBaI/lJtxKmpyLuwFVVu5SyxvzLxa6BDyaUs0WrxEI
dtibfFk8wMc2WjjazHCUa8jJLW5NH2ceC0ZCVP2bgxZbcdFZfMhJlhn1i627vDzmeVLHF5sJU75X
2iyw4yjCzMou0+nU0G7xY9BVjd+VO7JzLclQ6aPyQf+uykAFIY++uVSHDEKwCojFmHofNBTwGqGp
YhwmIslqUO/8uRQRZaOdh60y+FOBaq4qfZMFkioVDtuiphBynitm4r0Tpi6lnqMxjvXL7NE7zEoq
S/rHkBsVsufUuCampX6YD27psZroB9eutrY3EcoHImdNOd9D6ae7IHMtRrH/eRjz/y5peVd/l0+6
+f7Wl8/6/4G4JWiW/2qCYur/6prP9q8T059/y99GJioJ/rAc4Tv8TH1hW+SB/n1mMoLwD4LzPtgD
BiDXDywilX9PW1pMWpbPXY6tu8DD6DDK/H1osuw/woCUZeiZJDgdNxT/o6HpH2cmYmM2w5fH4Mbu
BdnF/KespQicjli95+1oZtt37GqFIqvF5gQjXDuGB2pdSBqnW1lQOiCrmyhqzotiJIpzV4Z3jFwP
dZfddVZ6l6bTa0LD/BT2l758CClfh57gmljcA3lfoD7Fc/rWDf07sIFHh17nKO+2QcGbxmLZEo5b
iMfXCj3MB4Uwd+WutYlPLSS2bp/VZJl9d+cW+UOYQiigiJ5dazP+NziT4D/9QByXz8t3ocV61GKG
/4QzQa4fOGv7eJ9O3IoADLGD6V0oGfVtGpv2Vxwh2rmDeJy0GV/ghMBiWpyd2QLrkBbKhojTJzez
wuPYV3cg719HsHrv0nTf8xlPF78icB1DJw9pR05zcjUBjaSfz5Np3aG2IOqSf2NlqnACZNCFSSs5
SXXjWD9OMfXHwLLuc9kNZ8wuIILpB4So+zx6AkfiAsopsfU9ihNEjSSpjWPk9WBCGNn2jcvvvER0
3lbZ4GzKcDJOea+2tcTiQzA4IcEU4TnXLRGtvpRnsyF8g0nWeoSVkaJnG+FFRbyT8EysXAjxt/xe
FjQWwkCsQy4gznyKWkwVjap33SyaWx+m3zGinG9hbamdV2NT7Rb5grbdzyRtgxtOqHrbhCAi4qy3
7vp+/nJH48PB6fZZTfpX/ItyQvdsqBtDACT4y7P6fwgbi2Ul8L+D63z9HdfzbPYGfPUtWwQ8nX9d
GfDec4qEih3YtUQaxuyDpSfY/ijzV9gdwCVYBZYUnK6tXb0HNpppJmlkpfxbw9V+DCthHkGJQucf
WHWXxhOdVS9t3rX3VEox5mpGYXqHvvvl3zAi6Vtg7/C92vApGFAOrCJUdBXbXsZm7ZGOBGPfTaHa
tKg7dZJgnoLRhYkAp2ebFjtm6GwvTMJmGhjgisbL6W8H+T+E6v8hfv2PIJ0/fyK+a4FD5BngX5aT
568/kSRQdm+GKbUIMubppAZ0UwJv2xsud+yAzpkxhMpOlZ++oV3cQ/1EVjd9uPKrYSelz/oFtFhr
gNrLmOuQcQiN9q7dvolEw+ITFtJC89IYVrSNiiI8DsHvAJviCcv3CZREvfmvP2LrPz3Q/BmESY7c
J1Jum+Y/fcReNXp5MFLg51Q9zYO8Ze0mPkYDGb4M53ERgimanVRvbGx1i795zyh9GHOm+VhmwRYf
CLaccPrVWoF1QxjwNjS7fkE7/HcUBZs91T9/H4XD3lmYYIwBgTl/ssL+ssIq2yoUXhM7u4Ilae1k
TzpLin2aqjuPJ2Y/+3Z/ttg11fgc+bcFyyuerHHcjmlEeQt8n1PCBYtMvz5xVeDK7sqa3g2DYtrc
LXfcaY4e0Xk/1nfcMcmNkMZdBcysaRU+CMOuDnlMyWIyIaGWd74dPw00VnJjrNs93r9HGf3Ef/ad
5PmzOff70NJHrmXkUXCOl635qPuVWdkvtjPtSkU9m8xfokkl6xFoODhP81Sze9irQQZr2MVUbjeK
wk7WMaG0f8VzcDU9/6kG/7+ux4qAkRyfEjm8NKmiTj6Nnnvva9nsa6uF5ynopZ9uMEdypOWYDvxL
N0hYT3J8ab9nFxCTp+C++BjeucmjMZrzmvBVeUiHqyPUmlYQiFAjNyQ6PdY0p17jQFFp79OrFvKd
Hs3+moAKDYpGrlnDP7RDm90QM7wHa3vBmk+QXbPMT1M6Qg3xaVKVNPbpcLScHJcCoH7l1elaj2W1
4jon731J3eP4S6WdfY0kQipSxrVR8qev/E8vCkGksVJXMybhxXXcGdSXOf1d1qo7ocxPSpE2ZQWF
qbCxjYuBGHfQj6C3suDGcSvn4oX4pExnfK6xcW2TvP2oJQSnkXxhYEBpNWqbzai+ukKXR2KsmiQp
ViXGbcmOPiC7shVN+iTooeg5jc7D3KhNZ1fmxsS2vJJOWm17YrM3ymwj5kTa/pwEFt+MXSDn/XLO
7OaMj+9Tt8lTGc0N63zLuZ+bGB7ZaF4SOT2gNrmUgtqnCKh/bycPKhq42drGr7a3HsHbYBTlwdSt
uxfCKB6p6FoQ6ndF8mCObbsLdXkbqPFeF1g1hDbx9eYqP06dcwmy41C68Zb/dqAnDNdl4WIUJfVa
Md1yjuovnapsH5hqO0rUEJxC3vpPNiRu82LXEXxaNTMT1aQRrXovfVDsrhFp42knU/kCPeILvnS7
0bFrHSOtfpB+dwjMaFXHqol+uSaog3L8Vdd1j9aSnjywa60Do7aNQLe1ZYrky/6qcYPNNFHraEpA
NnM8SVI0yqdGk1xy4hWbEOcJGMx4R1sMKUhG+t7Yka9saRkLP8dseGAhcY50idvWf7eyvLypASWJ
it1JRGjjUIKXUQk1TGjGbFbMh4zGtY1VkgJeao39JLy4y5nu5r9LKBkgXHPJfyN3QYvbCs7ztE2Z
6KEJUyuhMvYUAb5Wp61ujHx+EKyTt8t2zC7qe4vd99pzxVOPArVn6syPRsdH70/daaCinS9QvDOH
5gkUTniGUbzFmIqf6VBYOj1PduEtfE8BPwhLGvGbleqsX32ZeVsDDTGP5ZtfNvfWYAesjlipQiT3
N03S3HvDixnZwVpPExjxaeGyv9RFQpqjv01mwFR+UzOR558jYe1chSStGfV3stXorKjC5RRvkQQ6
OpeNaOMU+KND18A1II5dtqTVaK5fNXF8gT4nQBunVIRAhetYA+x82ilWzhi/i0g+ZU76EUPwWBUQ
FZWjUQtn84XguHGbaedeMJIxhppbUUAxDyiFotr8gVYuxW65qC7pZBJ1ovPiXoQEVnMHoNIMMCKM
Igznda13NpdCSFBBvgmc1jxQeMK3eUlb+/FFeRFN0t0SwMvFx5TvPaHf4PkSKZTdV+LOj1Q9xvRq
xB/WMD4VuHX3HcB+GiWtVZJKetNdkzbfeonq9DPXzdreTCWJ8NH0z7awYTMCh67iehWMKM9lTS9Q
aJQxe+uh3MAYm0X6QIX4l4ZutMLtsw0pPyCMMFCfHg24baRZkPxs+aBnCqwiRw5bCtsXTLd5iVLv
iN+oweJTg/DSELyDZp+51W9qkMZ118EGyGbzKRv1PZ7ped/McFHYVFcY2NjGSNlth0jvYWhb61Li
K+a3/moO7i8sJ2LRiYd9A08uLjUexPA6j0gJiUEcmoBVsA1zEjZElp7zkYcw5Cc4WNEaU9FXW9vn
zIxuZNg/AjZy15YHx40T0V81UfrgClq14lli6Ke1GI/oxcg+ykpb6KYuxYWkyjeoHFyRsPwoayR2
eDGKfDhiGfkxiDuHRCF62MAg0OrNbIafwUhoFTpsbnrXbAAOyL0J5Af/C5uDNsa0s26GzN1xb8YD
27836baPMUt7SfIQVxohKdm3bjkAxnJeRu9mcHj4KgF7Ie6bfqdr5yqc/Ll3WK4Zw4/jt8/Y+G56
1+h4Foa73EO5bfCIRv6SH4R319tfaUTgFPI/mePuswFHMrQxcuJZDQgLI/vMAY+1F5DjyzwFKafj
g071QU01td7U05gvyifZNPbGU657DkUQz7Ko5EMvKfItqMBaUua9Zb6EhYpQWagUHKqfMSf3QFMe
L06EcpkWGeAvIsIeQBGLqsO1F6mT8rIv0sWrRLKjmQ6Or4iRymerSE9QUrnIOwk5wuxgIHpHPzRK
YBTTVCkS+MZbYpY/ptEcJ8hgjDlOsvWGiJJoapnz2lgHtkvNSCXxaGT61PA8IV/HjwYi3kZDi/EB
RaZgaOi7AQFC9wcz3a5vG0ycVLOF8W8nzN9HbRfbIiyKdWPSqkXgY6NsOUDGrX88KrHZGKwTHuS1
SwbSrrNdqHyx4jgwV2VcPraB3ARYrnp/+l3h/IXOTh8hu7yRUlRveA/m6g1T6VNWYOwStNLRHfKm
GoIayRvZiRgoB7VhQ23eZ9XEDUIfHIeQcupi958pXV/ZbrV3wR5tHDOU+Fu7t9SaXn2F1gEQNybo
f7IErSWaUMu91QHcmaJwg6Q7UGOAL0603ocO+E9YbhpK3kC4TfXGjhlazDl+I/SByUCE7I+nZNuo
k2Hemg2Vb1x0d37JedlJRd7ZIFvjYgSuZH/kNfToefM3rdjpTqruMBjLwq45j/QsEFZBiWo6m4qc
fPg0UpmDtrCeVdZgz23jY+tGa6sr0MIa8wVyz8QrtyMkM3N8WdamBk2NqfStg59nx4gEkRM/+gPw
gGka+apXJD4pMS479qi0wnkhlxtNi/eK+e/IZpfg03QNffc+RDcGx0TJgmv7F7udn8D/EEApAQOU
Kg4h1LpkDTlamoC3isI/snxgYwCbtbJ/Ws88WgED4IDrHRPJbyeAGCvZ5BnVOO5ck26TaDhTtkcf
wUzSbMB1ZZt6n9DqZzX+GgOpwyovxCUcFDHm7viiRfqMSrPxZvuxle59pVvSksLZDHWnNg3+s0MB
BSrz7ItK6Ycxa/+VYN6Why6DQm6gLK95WSwjG+gZwzqDc2fuwG+vW/0REDSZW/B3fZ3wmKfOtbDB
hSzBOMpZyo/a386YOiTVEsuSX0Iz9j5dE2J9ADAHSQqaSg6qqDLQNYybwujfTEIS62CsM+TE8SnT
0RmyLbjuBrO9OqV+/kJj+xfj0ouKSepicdmWxDbqvcJoRX8v98+J843oofZ52eFOu69xREOCrHnz
tOHaohl+Q9suWaRR3xrBeKWrPd8Uo8ENOm2+8Vz3Au6M/8Hm+4TMFdTqu8dGDOyP9+FQAJkKs27V
tM292xo/uWd9ALM9WcS54qH8RSMFm3lPsagARmipX5mAiY4nbtVk7Y3m3pS2vPx0lH5HYf2KuTfk
aafiZE6+ijhngK+3htPx/s2Di/QPQZn8om+eLqpE8DOB74nKSrHpiqzVLbt3zqyGoGHcdTQ+ixkc
4qHuZuj/IYY6tw8+HX+6kWV6Vxb6gXXcUyU/4gWIQaftk5ysk+hvC5F+ALP5mMNu74Xdl5dYH62O
fqUBE05uAPM3VsSZiSGLz9wvvwFKrgrV3E0sh7aFyaUNYtupVC6Rhwn3Tx+THDJaGt7AWAERch+A
aJuUu83UidkZZeJarB0iLFMQRztd9PHOSiDDZMUJ8y5oIhzrpk8/raOa+6Jo8Uny6dSEOHKk5n0e
vHJb80kQxfg4cWsOA38z7vfrmJFJyybEx4QvJW/ltcFsPqW8H/qEiN5yngyMwIgtm2auwFBWGd9v
ixJkQi1pQt26Tvj4+7Lb4lvAJ8YOSlATiJpGVs7BITvW4GPoJP5h/PssNb6CkvEPnYsYfejf+qLc
sVWlU2XK7jODsHXeIlLwD+0zVCFOvlTGeHQgU29te3p2aXrYUB74U/njK+DbN+bumx741yq2zEdc
civt2dUuy+k9zKonAoVQObCgVc5wklVCGUslQty841a4k+DCrljUkdjNcu78So0TCUiFB5sgpxvF
wcbwrkVKX7fVV7/UlD1QYN1vN/1sAqlP7E3dUVGv/Q3dEJ9//tB7v7mRqOubPrurUUI2bqDBkeTe
71R4OOewL88tfzAmM7I/wVn63bR0CDcry8tPgL92lZ2/jlVD/a3h3treUhIRLFNI+lDI/llbBS11
uX0MtCDbSK0vGZdzRTnXqqh5CopCvCxxdCd2botuZLEBqIYtIkMeGFSrkM+z592HdnYX2caL6fPQ
IcgwjkvS3qG/afuSJFBMbNB6rQDnF3P4uyVfApRNH1oljzymd+zbr5lBQmCaH33iTrGgHImPwO3g
tBWaXnY8HasYzoKtLpoqpKmK1k5kXSspDjMZl5VnMrGVIRxO1ygf4NFz2I/1dsqyh/LJV4AIrYEt
rTAg/I2n5f8PfXozZ9HjUMZXenIPNfyEMcZ6ly/xgjj9IfhabqD5sSbV3dtke/mB1j6qE8uvtnE4
Y2oqnbMgPYQM00WQMct9xQOJSh0Vx76mA4eT9qaQ8xXGRbrmtfRUuZa3ll7xUMz6tVO0kFm22jiW
92T77tUS7Sadf2czRIhQR8ban9IfA246ZZtylQI/lFnyjmPkWQ5jdSggMJhyxrLnH0BXv2Rsysay
uHWt4GUgeZ4Xn9oZ8SEEyY+KgcngUcRedfRBBrtAHrjRiLdkHn9F4wsMWFIvRv4wdy13Hm3u6Doi
WrYbWn0zBt4J7g+v4MCFc/pv7J3HjuXMml2fiA2aIIOcHu9d+poQlY7ek0Hz9L1Y3ZAEAYKguSaF
e39kmTxJhtnf3mv/FGb5G3aSm0zXnxDbP9jw40WJI5j3NqsgR5OD1NqtMwa8fQX/OVbqZIpoXdBG
sgihgS9I/f4oO3EXbV89tXF/jzPzyYI6seoaHBQExxtHfDrMHpdhYVKOxFZbyeY+TqjAI1cWF2Mm
EJfPOYZFddepFurVMM0v39VZ9vPkEL39+6sZ9R+IluMot8aDF/cfSa3gCXMeGD6pJOBF/lf4pyAD
OPbK78bX1sW6W3HG7VL1jgnhMI4Qvqa22cXNSE8jwesiHHfDSMmXpVj50+zU15Ddul4s9UD+uDpf
klnJPXS7BrxGQvjXfI+l/lG37qel3K1AtmQ33Jhj/4u0j6EVtQSBxJ0phN2qb63LmJX9EtACqYWM
11B66u59jEVEaM6sKHisUejzwkHAtYgoKAfEiAsK2m4+BlmcgpiDQTmerITV2UolztzQB1Yd3Iva
uNM/6aIZ+TBPVcsgd4xHSiVJFI4RH14N8GRtB+HZp+yp6xyUmq5fyJ75ZNnM+HFs2XU0z7NdsfHG
fD+61kaJyF0xe8aqRN8F8EK3BYcb6+ON/JLqqLEtA+OtjsoTldx/Rdl65LLFC+67U5WYW0h547I3
DGofMIZIjyRFvGuoj94H/R+dnPRO6OZrPnDyMqS28Wjc21X4srhnCC4aNKKYmNe2lohe6S2A6dYG
2bpLE4+T1VBu2onWLBjuN+5v1JrVuXGy9RDPrCvuHX6ilQsexsPbDoC001771OCqMcknlkNrUwdF
9zz5xo2k+18qDNxTFHTtg65ltKDfMvXCpyybRl5KWiBTfip+wj6AOYIUF5wVRWT3DXvJiOLr4SLv
jBjbP9+un9CIilLT7SySdTvHxTfVF3MvDRbA7ymftYAiRI3TkfjJOYT5Df+gRpZxxYGfc0hFpqvS
q2rltqG+ZcpdPZdzdNQj+QPyLlu2VkUbTkhaNczib5rqVhgOxV6mMqBDh1PyUJ7rwKfnO/LGR+bj
FFeQ2AGppwzGMpvGkIGBKLKJbZ9ih0MHBu4Lk/X+JxnV1jdj8qkJLprYbcddHxjxYaxJ6Tle+elx
SUdhaPUHCoO7GVjLjmGUeic1juiZdHC/uNQSQLyKrBMUw34NgTxm0NQbvccVr5/ulTLGXeZ11c5K
Yu2eMt9fyIb4kc9+o43/9ZVE7/sb8YggHLI9OpW2mXyte41cHfg3zn7dhQs0VP7BqUckGmkE26Aq
Hgk2wKPu9yznlUNQc8zLk0iosWrQypFa0rMx//Lvf4UVbcvcAR2ufEwZg/LSuzrCa0Ou6SIMIqi6
BeSgyR5W0WWXJOvT679fpMCcCt3jCCIo2ynNBLVB68sD1koN5DH+jYLCfCSW9oFLIz+pAeO4SyHy
nkQFDxXr49kIjad//+/fL6MdXj0V/FKhqdE7xM7Jjbo6oiwwF8TSu6hI4yyqpnyqCevt9N5tnvMx
+Wv2wERsyGb7uJ05djL172k3hjuZzI8234tv28UTGiSTNT2M115mxme6+VKa+7wA/Hw+Lbq2Z13A
jje3YfBbeuzn5JVr3p44Ma94B/u1NrrlcnYdHpLg4WjbwnwCe9JfANPq6yqxamgUHNI4zdUr0DzD
WqOjGRBIdqPA1nxMuvYoaOdc5pnpbcCmpu8ydr6pcR83QuPECU40Arrb4IiRhHOn5lFptXWUtUmf
uglMYSKMNFAw4iJnW3ozXeioJ3dAC8vOHWmln6QFXSRtvZMfQUg3ELklTdhHGxvYPiHsaaOfb1Gk
SGdQVnYh7iHdtjqNZCz70kNno8h0prUwmBiMhxYNLRD2mfgJhIU5Aktmq7X+AZ/w0pB9M1v60Y4p
OysGu7nxbPoryFxrYYTJwaP99GJPO6/Q30s3cA6Ur9mHTno6DxPpUIvaZ5pqHZc4Dr2HCKPHGSAN
46t8hlhsvXDqoGOCWjuTYB8JSc0nJWxqF4WDNCZ+uet739zFNBhPSnd3k+tNF12I344eITSSEPpk
EYZbNaGjdcFQXIgp/IYzqCYypdoinnLEi6t/TpeTDmzjiMtn31utPNpVe6EurLqkOWV9MkjFOuOc
TOua8Qjs279Xjjhkd65oZuJCiYLusFMeWKX2Ghl8uLtckgDSkFs2qm1YddNRhjAQoj6Gy5GHwzn1
qu1Ir/GOtKh3CPIBHYzMx9zUFp+HGe6LgnkM6u7gtqb/gZh18CLupKVGtnfMJUnPpmy58+rq4hXt
q1uH2nPT1z981sVx6ovXFmc9pu5J3ix2kr3lsuuXwykoff1zJphAdyouYFYzcET5uGSioB2aumEM
56KB44/yT9Ro+CczgZkGA4yMkAhRYTNtN0Zxcv/3S2JnXzRZyknPD6FlxXev5BUweICL0qtPvROv
A8J+tF+RzWcye1DUUVZ0NavA/cj6qd0ioMeDZ2JG0Cj+RaY1IgjKfm+dmtikntJ1w11cMyVRViK3
fVMaN2o/rtlQX3grWNT7wj2bnk4nROYJDqAsuQOaC9GjauFFVnfj6fA471UoeOAv13k8JVeIQKde
ZT2uBUMcIy1KD2UNvmlS0cYe2hNxRP+gG9pamWK8RyN6rrj0Zhb9OlcH2sUe85ax5roGfN8ODpWf
+wevViuD+9fWMYznUEw1uz8nTT/2nXXVw6k1zRJ8FzZIYiyTvdNa47czqq8S0WgjrF7BTYycQ1yL
J8gJUZ2ZD71S2pZ7/r5JtTODhyslYuFK82N6Ystm9a8LEue+Uztbr2B+3DYAMLShtA6Cv69LmYAK
HreNNIkbi8jcVI0XPQo2YzHiRHbA+Fg4b5dRUWJ5Y6bA7cGiE8Ip8b8Q2e+1qjvgb1SE1/cyQN6R
tc1K1UQk31IowFSB8d7VTKc6czOEVnoum+gP4aN6i13Q3BZxc/Ph8EHIAs0d9+3D8JN7N6WHQ8vj
v+pjg/xun63Zqcl4yifHsq51W7GtUwW7UByyY/q6h4ysk9kiJgkGUPz98b6qzgp2cs+72Wd0AbYd
ZVEaQD8qFy2nD9eWzhhZReOdnncGZtj4Gplx1JWLRunHXu/o9lNNuggK7m8W0nBl/6QmYnVIFJwU
xsnEWHLiovwKOitd1IVCdjMd65TAC19Foi8fQ5b9SQdnldQgdJs6fhZx4L15tT6uOn9g6O0n4yYl
D7wLGnfZ9zBwJ9MJZwc9VYVBm5wyBc6xEvFOib4+NaXebRoLiKYwzIXTDc7a6VA/6boiv9zCFdAy
ApFKZG992Gnk80AOp75rX+NAv+DeEz9DOeJgr1ZFkfjPeTpY8OA8bxkXqCb11DRnIQiYCHfbcRxm
mudF79O0U4F0yQ0YCW3L+W8ZY7OISkfHUd5vGgybP3y7VBQZ4rVvxaPkScGfOU1nW/hIp+hGRumZ
W8PU/Zu0QvRFqx+QoqczMiv93VBc3SENlplPyXYURGrv4XoGGNT295YZdEuN0CWERnXugVH5gAvP
RFTgW40HUYM0wS4GiBtIKFOXfN1gA28nCemo0/pVVDUPS3pY7138vAwVikUTy4AUNQ6iYXC/Mi8B
VdtyyoxTCDxi3GdmYG+pOFQgNf3jGLKvQc+NgHAqQYGMt4eMXKC3aXcnUxtX4ozB57hh8fZXXTdW
dPFgCx4t78Ud+isNiRAGZbcDLgKE1eRIKi2dWsexuhahjw2by4VRD2prxbQI66oH4ZCIaD+OaNVG
5/2lZGitmxbHKcttiUsyj+5IqsnB+jYY6Nqomzvi+VtPZl+Onm/qdNjr9O+5TvN3Bsf6XIlCa6GN
LDbdNOykyZUakhrEKS3rYQvhQabiIMPZHXOyKGE3VcEQHNXoghjifMVLBHDcCFwyAk18l7XLwqs4
IIkhf0QjK1MdqnaHFMorCJa/pq7E69/MtkDmFZGxnSCT+DHyDur/R48uvYsNjltRGQBns+7OYNFp
52kuCNsaUPdEw6aFENAyDKkMmS0Hy2Npw+Tl+Nsp7vVDJyhF6rvg3A1zuZS7LnHUgIL0wh3znnU9
TdlWZBSY0NawrIKy2Fd6/QvQIt8hYf8xJc1yoY5vAf8AJ/u6esLrniwAPLNbrztMfWTgm73NeWaG
RdIJXnIxDpAj2bDh0uj9C50bl0zSTS8zd5VAHmBFLh+5BbsqB7S0dKvOfGT6uFGpGW6jQSOq0njv
mkrGJzzle3op9VODZrKfz8H9twFUiFLl+ZS9JGOUb/h0jhrZm1WdITUI0W1SR2B3Ipo5IsctcOk3
F2uCDkvzwQQalgBYmGNicnPnIKNiF3RTxZ+2K6v8axAIrrp+FQjF5LX4cGgWQuXND46iynR03F9V
RcwLYutQQZ2RZXBjxCQY8s1OJNbxYu6y1gsXMuQ80dVFcAiz4fUXEmWwJM0Kr6P04HaFXsSnxZcZ
HiNkM2EZAiydfBRkPpmbdAXZVNLLNBiMsDzDUWPWRaIK8xzGTCkmOiq4LC4LME4rN43uDSQc/ogu
XRX2QJqktWnGzAmtVtGHHWE/QDr0T5bMXzUdhjNzi1m8WRQN989E1/eC0dpGz7SN30yga3r5W0Pl
XGLOuvRA5zrEAmC9PLk/rENqzwlUzuSRdiWjm+4iWyvECMvPX4JGWRgfI5ZVGjsyo3pGWUcqN7Pv
hgMNpEUIq2Nzxx4/K9BoVy0JxTnQS8LDsqHJMYQqTA7HsQOxxle7op5shBwkDs+dNb6A6YEeFnuX
5V/GAX5/LXZAkxdqlQjFnLjAgvEy0gi2cL1NW4ATwgome/85wLyqhhnSyxu9mue/SWW2K1K5tkoh
PhaYBePhT5acraj+oETCXISWgo45m/+LLoY0tq0T/w8a5luktyUunyfD8AasHPYx00tKGjkVP1Up
rTmxQ48ahwJj6PoDLYLPA+DhlTdUH/ZAhD2GsNZ3ODi12Gp2daQmaLlev5xnSUxZw53loboGXJ9S
mFovhDlWqCrusTdNtemy8tvF/omY10IYs8z3Gnhrqobnao4VGZkv2IfnyD35vjAqBK1eYo+AnB0j
EhwH8m+zPQKY32BrWw519XK+tJ7qkofUNvrx7Jhu+DTBz3X8D1LW/blol1Mas0AonFmUFK/9ir9R
ryhNjpiM+GDmnVmJ0tjFiuB7cANaYVvu2y0Npp2/70PXx7iQfgjFCM2g9ItCjW8XDF0KC70drgp2
r57d+5ZJT5K4b5X/ZqZ6wqiyguyv+fcRUByjwhlCQSlxW3snyWAfnChTHaEPpBmNG7NNEKUpvlU9
KPd5Y1HNqMQtmn8gKYGzVWIYJGFc46Ozm5EHWHwkRQBJPGYIwmHwlxzchtPH3goI2AcNQeyyM9PZ
7UvnpUeonl1j5di2c8RVFnSY21g/XSaoFk0pDh8rR3lGHKSzWHYOisQNc1Rs2Rp5SX2YafFz4L06
Qoi8RSVpFEcG6CXxPL4z/Yl6duRMzCjTkQdkDwoDGH6p9nrlalsUxSlq9k3HXNOuZXUh2lczsnHm
NAEXMn7sK0UT16LvOAZaHGHkHBsmmsK+hSODVARTDHdpOe3L3KI3n+b3cureq0w8Sxc4jQb9GQFw
5pCuGa2d8ZP+RBaA3TrhPorqxwzL2KSVxDNo5xfLe6TEQ1iJ9PfCwYEUU/hi1W27buIK+3AtkPR1
a1NicMOSs6hgLzXaTPYlru/Q8b0NJxKPgXqAHNr05fhOsBQ4t3wfi+Crmvh4ZGH8IiHRdmaYhPvS
9OjddMxoduGY75B6/hEKABQ7pr4wNEueI705VA10K/5IOGBJx8wyLy9Jwjy0cWZ0aIwuYtm7+fp8
MsT00vTFwPESzF+UMn9OGhgysX6tJDTU2qVIoUtariQTnQNNmX27pe7dm9mdx+uI9RoxCIumv9Ut
7asD5LBypAcw1tQx7DVU3fPEfcvefJRQRS+uKBBSoAGfKOtQxGPZLGKdRHEbT/05TLSrolR5P0Yd
p1tFMYCHK9swjHatYb6hIaStz0GH5BV6d5Z/ijqFHj7ZHnDHFHcsswn+WQI3XaRrfEYQVmPSitey
bn8Ko/pILOOSmPhZgK+tdeKFN9K+X8YI/K11ybNGH5bpD89M0H3uV6Qt4ehMI/TdUoc34zb0WHoM
JmfIpbVii3/iihPdACC9N05PvaWCW6iiRF7p4H7UdlFd0+jQMRhb6plT0DMB96nVbUxgZftZhBQo
FL33NkrdOJVmOW16c+C2iRdp0tsK8p9brXIjO5DF/IxCZmSBVgvKohFPVFccIxqXltbovVNJPm1w
iz9FZmBuCI5PG0a5veseSm68tqvGN9xc0LyL/+ov/f90gv9Ll5nhYS//P3eZcQj532rM/v2G/6YR
iP+A/S4lnBkHV7drY/z+rxozaASMXzzXw3LIlJcQzf8I1tjiP1zL8QDbW67rACvA/v7fwRrhASow
ieJ49B2QC+B3/T/UmEnDppat/J/ZAqkLV1BQLcEhCNcR1r+kyf/i5ZY09ASOy20v8tsr3VJHHIWc
nfVjbTypssqWQrOW+KRXeS83vtlQZRYt0BDW3Nm2BmPMribn360sK9knJhcXOwPgRGrGGXZOJzjo
fsTOORjuKX2KbNtxA+eAckjkWabrO9inq3H6I42/QruQAtmQGVuOqt0IkEJoEcu4o0O65bpDMzKm
LWM0/2bvOIDpONEWScPUSEDTazAu+2vFEBJmUMiRDjbsKVF7VOYcGI/WBsCxoJNnfwZeDSZfmCge
ZfWWd/HjTxY80+zH6QBJ6CmigaE9khdkwkQDFPzj0r3nzYVxoMOqYDbwi/ulAYTPoQjBq+Hrs/Ts
pBesNGp1acDytT85/Y4mU+ekXIU4dHNcy4V8L/lDzY7um8eMvLK46fxF9FiQg/a7HfYLzrKs5vWS
cODC9/SliyuqC8+1tq3cg1W7S/zDjf6RgGvHC2XUj3JCfYqxpdHxYApgpr+y2bW5WEBu/VG1t7E0
69ElNsLOOYRiNnaQl5pTBwYQdFFiI99MVIYyLY5Ftw18qMqCAxE/NNtY6i2TccH3SAh7m1lveY2h
0PwwaXeQ1t7HT9xjRnU3bdQcMRcpou+JAEP/5Vmotcx6JWB7mgNIBu7w8V0rbR9NOELIdIYQlCEf
YuHx9pMvl7AYl+bIdguIO8eontLTPOnm2q9T1JN7JqCnuxDcmlWtW/xb9X1ERUdA7hDQJmlRPNC7
0XrqsbKQoiBeHSzrJj0LkJA5DQxWBm0HI7zzNEr04GxaKVudPbQQB02in8nF/gOwPCfYDgxnxiz2
hGm/JdICQ8GLwL88e95qsF4sMTfOd/fJunpWuYQ6DOmGj6q7DvXJjRWt3/UiRGLtI1Sj6lpaAQ4P
FJsJFB4zk8Kd9gzJvwEsSrkZ3ZMUrzEJ/mgFpb2u98yILfcPkZzMjQ4qZ0fmkJnyipAXwEPvPYy4
xe6ab0YK4Zt4Wpfpi5vw0CQcpQd0AlhT3QA9Cftv4WlHHY5VnnMgKmb3YU07LBSfKphL2usyvFkU
ChjhtO4cmPcZDL4xWSbBX2ltnW6FRdpX51ZfVZhbKmshyhn5NIQ7TvlT8To5cl2dMNkuzA88Mygx
A4AqkMLY+qqiWwxedqROZJuaf+vp1zJfqpQ/cbz1NabaJtlUlbFloHN0a1phxNKBfB/BruMGwt0L
mwzBl9zbRZZ7bMpqB9niuW+/LXZUZO+dit5cdksxpNweE+Tg+g3kLLZmFF+dbImx1oZrlP8V0IL0
6rlrtgT+FxGUgQnmrGr6P3FyaEu6Ez/lnPzzMeL4PHreJyRHrqAPVVuLUWAL5pEq+bwdwHhRzHF4
XFaDOPZQ/hIdGgoJbQ6SHVn/kqbV0DZ3VDfFPKKqWWrX0TgzCQIHnNcHHA/biDZeViJJRYdVH/Qh
WTPW2VilvU/Kz0ayZ6t0LoGnJV2tbQOJX730Qh3MsF3p5p1g/MKzqJUIN8ME+L5jbGinh7k0Pqip
ap7QUxoJsI3AQVLvI3KNk3as8TkuEnQomKrNzq+nzzjrVp18n0ikn+qmh/Xahn+VtXZiwIbx3IkB
u89ct9KDW2c4vC4twWkTMv6C4Sej3Nmw2/s0yFHtsLA8St+ycqYty7Pt9dlF2M5zP5Tl1vBnsFcx
0hiW7PPSoKpQgVecpm+qY8yFOTrDFid7fS4OmrYEKYcrgPA/oAns8zadO4E3yAPF069oM942DrQv
L3SOEkzlATL+sXH8l8yGdwieGKxVneKJsxH1VLYftacxAS2SAp+a+Q8r5ucbEwvYIgWdw1nVGtcO
FgqD6saNTmUx+Wr0AYIYy9JOBiZfFEw7XvRE//i9iii5BhC29BvlvBeElBnQlYu8DT8woeKv1+ex
UxH9BrHu7VjaM7hRCZfo3K5uYtpp+NWXgQcLIgVCsYcpGKUxqiASYjVXi5Q2U/GpU5jb0QgF3SIa
NWXEALLiQPEynNoWkkFNu2BYRb/Y8TuPXIOn43cZ0kKHhBH/NGtGkMOiAtsKU44k/UjVUjVG1YI2
q8Z+a5kHGRa+McadXZ/ehE8fQ0H7IRJk/T2uZa3RshPGt2kcOuaZXrZvVb8PcUSGjKi+kEfu/Sg+
qUMUd4/U9rJOUM47jA9L5pbdoSv1n8Fg1yMpFZYYHnwklrZt5FriihP1xk5leekq+cviVi0co6aW
OqKvIg37RxpV8gGF6EIlLGXlXrmgDbm7Gj5DN6vBap6O28gEIJxmrloXo78RcHfX9eC9JENeHVI5
/olV/2mO2bAuJ5cfrJonkgbfbzaPuFKucCb7F1MU3ug2e21882XSEwO52n2E9TsXB94Aj961iDEh
8Y5o1UruoCMrCUFaXg6BaZlaKYZ6IfY0plBIv+4LxLpZpOH98Op+Lw3rEIZ6d4yjlPYu13wNpAzP
cST9Hc3DLIDtVwUD8GAiRDV8OEhGeXzoepwohLeMpH61GfKew8p462lFW2mez5nByPZpU1c7Ivgj
zHs/wGsbmgokjyPEFpn8wmZ48UUQXv0pti+xcamhfhBy4IDkDdlfuwK777rFt12R7+jn2nWweN1g
gUixmWfnc3TXUijgKSXi4B/6q54JyssSe+fk6DaRxfYSYa6i3TTaU77yJEI/2ca17m71ijEXzSIm
iEwmVyVQzga1q3dD+2CPllh2zNiXoux3g4/5uWMws+TLxpWOEHQid/uKcI/P8eTWTBTqHFfrpHrc
lXF7qflidlQXqCHmjTXfHWfAqjjw3WFilN/eZD6JHtaPiLN2STLgZGtWu2m8/uTFBRHvotrrZrsB
0vScxN7fmgGzKdSWIfktbZsVfsZiw9wkNneiObi+Qq0DBk6DRM9mZDLAZY+yU6aJp9zau2awHcgE
mjW8POIIHC3xkFQ+vXAByGQUm2zaG+3fqVz3xtHprpR7L61cxznIgtbLVcAlUaSHNPwTGl9UslrG
Dyq2F265IvJsU1cHHCtDS5IbbhTXGrJKLK8Zd9385OkaZpdfJyasU14y7ssR5yXyKz5BmM65KYPx
WLAqy3CfFgdU9I1yn3xGG32e73Ssx0wt/442nWrBcFBoAiYNJwg0u1GnPME7pm30B/voX82qF3bG
wwuw0EPrJTBgKJczRbcsZ8fSBxItea+VjtOyno4NtUWSn68qgmNSPThCy75+o9QEw++00Zw/ZTWs
fedCquqAk66+NWXy7MD/hTyDJnOwKmdNSqRR9QMRe5igMfk7J802nHNovUK8DbVVy49dcaRSQnAk
vnXgix1BrINiF9lba8QnHC8FqlAvzbXQ9KPQj44BvMTAr0rxwm0MuJAzU04MYM/euqk+vJlxBDI9
tv2VZ28nzTvoeFKVGi8xnP6IzDhT64kXm7NPsS3Nxajb76qDpspxgmJM0DaLyTOOKj/sOWsP7g4X
1w1X4pICEA4v06r2z2FbLrMJK2gJDXRaB3Jvhp8hjCPBd4YFFWWWgVPFIGppqnjv6nc9KdfdDISk
r7J2vsK5Q5bkLD+rdGi5wZxdjxaY4TvBldkkXLgmDF/dT8fAaITpHdeEetjFHNmvHMpkGGHWxyD4
q+oNACCd2G3EsTM9K4oY0WfO0t0mzht9VxRS0lM/hY+u1zBlvcwQ/tygizd+pd5qGXDi9yZcHWx1
PgPF2DT2aUTwwyQNE11hxAFwVxesjJdRrKJMrhPp7hqbvCZBlQVjlSuk0YUqxdYXEjNuPL12iozF
fMNAh22gNRbEHAeQUhLhdQxvUS8WMSPIf6Gm0Fm3c1KyW0XGXpFoca0LtgqjuJWC3U676cHDFTcF
z7+Q+j4k6N8bJy/6MIcMLjexD2tLu/FSd+JDPwhMZMmqoeGy7r+d6ORL6PH13SXs1eC2jv0/SYiF
js+zlAzxqoZTL8bRKd9Yol0wnlgGevmYpzZOeVFiOFgGd8NQ7qj5WcfAqXQ66zRaz5iBIDadu6J7
c7Viaw1HS8PWEW8qBmND+87uhUeCvK9zS3JuaO0ldPcCwhMi/wEr/kE3z7yMMVSVhPAZQLVllsVU
17yPOZaJiWKqfSGBNAzo+QTDgj9OwIGgt4+l/7eLvSW3TeVcrRqN1NRxtUtiCgQGwByAAdxXZkiQ
h6fWJU+cvtu1ehGCvUFaG6I4pkFzyagxzQivedntyxllax3qXGw6/RzMCbOec+607YiC+u6OFqhn
Uz4PnHyssF97MJAxKlpdvNNmbtbsIerJLLaHscyfKXpapWB+UgRjvH3EmaP1UJdPNMY8+1QBR5jn
K/zZ3OAHuB+oCpOxyaG08U+1jFefVUKE8ETbhoeIcatB3w+SxECH1TAwnuhonHuMOOaV9jU1FEi3
nGtIOkDao+HIq3ZD3a1yJAgfq7NRAoWm88KhA9JOw2vA9Dl3s9tAeMQP5zo70gofaGxbB6Vd4x2o
AvOa9fFnEbG0U/u2xohwqvLsiJWexcuIr4H5VLnTToagQprTNNEIEVIrpr+Uw7jX0C9HTITmvnbq
LUTsg5Qa1gh/6RFkS7nDZ6rjClk8sSxstKp5ymkK0X1jlTXZhivKqx4Gs4njXrIxE8o9zW6HIHkd
URSG4jhCF2fEubQftny2G4wuTGFGFEMiRMm7FwfHNKyvHQXRlr5ssG74CQEDuhzKwrxL/WR45EpH
f6kbTOMjKf5kLh+9uOIYOkvWRiOYmzwkqvo4nlVUUKFaw/rxtpUXr6W+jGz7ZbDBXGctp0k0IWj1
eP2s74H5guz4ETevJmw3O6iOoU+DGU3sg5djPnbvEfV6LldIqhsYXnzE+j3w6OctvgfnuZnea6aR
Mex4T39x/N80ovpGCFZ7j3WjWZax2lhVRJ1EV9xVJI5UZlTK3pgBogW3hMAevnBmr/Hy7UvwZGwn
9caBpca6abo4qjIMm+ZYn0NyfMqAj0wNa2MPb8y9IfXBoGyQeYFn1RD/pHp3RzAh9tajf3Xw5jI9
KPb51STerSsKR+l4scQjyrAeEi2aH/fpos0t2Zw5lJWufRgoub56NXAMJWa+MfKP2NOWIUdlOyo5
+/4MSMapfgxg7ivx26Ic5eWVsMUmwybQDHtnOAQgEloCsGky8lGFBLBPyCmritTquE3wUKvUXUfZ
p84gOK1DGCX2hxF6F59xeiID6jHZyYaG1gnMQwE2AHGZbEB9bJ2w5m0TZT7lYhpQ0Jh3ezs/6781
R+yICtqeY0bAUATNrCpe3LQDpZAQI9wwDNwVIZ9CUpMWY6zs8BabFVYJBiJyOBUSu5LLyAQgjXuf
QwBwYsoffB/vRbSjEeWQFN6WrtCTXmAC4jZW+seGwt68DO/+eLPCmgWWxdW6lnZGPsN8KnruijcL
k0MJMzo+FFmz4q3glYNZQk4GK7eqP/EYPou5yaMfV21pcVT87cIdDjdQY+OnYpoKNWHlZ1j+ApgJ
eoa9zgTP/cI+WsdvvvfZyc+wvUjvOTP79TSOyyw3Dlm3J0C5RV5zqpWhvU9V+Bah2hDqYa+ZVlY1
7AILRgcdcxhHNrkFG/lA1mJHanQJaMXZzBNKY4PvoglxF/kncXOaa8GsLG/bZR4gj2bLwlRUTjyl
CXJHQ6zZ7Z3tyPdoyGRXMprEH00O4mJwuZNdT5kZI2CfG6mKz1FmUxpnHqyNgBRkGkQ15kaGtWVW
tN9ErwqxKvJvAAYXd5JI25SZWVk+t3Pqi0KPekqWffCkm0c37DZB/A51ez1MJhO6nplXs5dRh0OW
2ff4HVBD0gpjW/JyTkDCJ9ZBk+GEke8xd7GEsbCQswJ5x8mLwN59MAWCMmdCwrkquSf+sDE5quS6
94WXd2U34RIGHoPJZDPpb4YfrdN+/KrC3zSht906cK1ct/UxJkjRNQqj7JGaxeNAp6I5PDfRj653
S143WguwWOrOau6bHYgTZqZJNug2UKJRhPlCx9UbQYTVnA9p04zgoQGwrI4ojC1U62q8UqCzG23Q
gHnOkupxoYvvjwkIb5Q3QMkJe9Mf4uMAz0mG1Ko7ZEzZ2uQa4xcaoCoYs4mL160Ii/vY1g+HeKvg
Sppl/iVQ8fKrbcn5ZiTaYdNsvH6DDMLdXF9IlqPErZbFT8HSx7bUjDaQ4A3aEGfWZq/48g6XPoiL
0os2AXdlDwWgSxFL7foAcDjqk7Wttg5z+ybgEJdfGStCaDla0T7I6Akz86XbXXtKI5vkIgDEgcIU
ARxa1Dy8Abpo1zXyj8DoZYvz+J9cnddyG8u2Zb+oIsqbV3igAAL05qWCFMnyNjPLfX2P4rndJ/q+
YFOUtCXBZC4z55i5BLjQH9AU8k6EoJ9vgro79IgJh+muwayUsKqu/W88A6tJMZmrBibQpNGVKCOX
Kqr5LcZXkcyHLIF92Js7xYQ3K6jmgvTgK9Zw8Er4lCrN3HZSUS6+z7yXuwm3YbB1G3HoTTCEgs8G
imaXCKn2sGgruKsx3Jd7q4CT2r5qDljxghJKYNcoKBAuA+h/T0dUPewGvC9ZKi+sDdPp04ME2Na4
VRn6BihM2C/joZr5CJVU3yj8WAba884vDoZzGbp6FU+nQZ5nrSDN7s0ZETq4xJpDqCyu0j1q7DKG
FOkPgTEk1m7USzZMYHF598tzSYnR1iGUSLOYeOq4gv2rPrWcnEQD9HeNjA6N/VKJa+TIg0kIvaye
Guej6YN1wd9NT+8KeAlV3LEfgfRTXlz4wb2zjZEn0jqp4h/mj3kgXMgaDpOMwNzzIRDq3Qru41mH
vphtaWUoZvYsa7EkAd/1zll6zPW7tm62LHRmHVsPAjjFSLFW1XYKtGNJChH1nTejD3rsHUg57SEe
Ib3rYat9GFjAbE7/5oSUeFVn/7oy3+RZ/G3JnyJ4ErRRqnxohmlfGJ9J+zh3XwMez4HwiM6wIE9A
b+gtDApvbkCWu0wPLSb+5KTH7i4Fq59bJDmR3pmh+ZsiooFxbZiwNZxmIzh7pMekxn/E6LDiojM5
91Led0QkoqlhLp44F8sgA612w2L+gbmwthBPTcan1x0Bz+1iluBYewaCbAFMoc+KnmXd7yqv2faG
/CDEr1rGvZq9K5l+zvOjw7mlwF1UHniScm1Jf62ZjAH0aY8PDHt2sbz4K8PJH+H7nDJUuT1rM8iH
CXVX7BLdJktyqndB8gnb+eJODHC2bpnDQAJu48xrH7UiOyB/3KJHXzVAOco52+BecbJpG/hVKLVL
0z6NVDLWpDYj0jYj/dCcBNNMaJEzymBookTtpxv65T2JD/tZBstIhTujfcVSQedO4KwxhqJvLlPT
rUuC8ZwSPdn07IHmjloCYZZU6Dg7MGCE0WoHzcnJoWvgwk2M9yTBtuA/koHuk3U7l+mL5L3kIWws
qvvGuFXNkz1+9W19FJghrHTatLBr2MPDVgorwsA0+dtgTWwHtIJWe2b3CTroPkJHVXTZ1l1EMCIA
+fk296zPN453MN4i9c9DItWPW9ep9n38XNf2Y/E2d1fBmTXq5mq2++ecnhq9162Bc2O0mGrH+TTY
r670ttgzNrPyH+L5c1iowbUf1p0490wwc3IuO1QIjHEn8gYpxa1VUz79BQjNab3yp+591OeXImE6
5nKnO2iKK3FoGQbFCNzM6X2uFSk4HHJctQ15bP4A0G78mmkX7exlGq5ErEyGu5nM8tQaWM8KmOTt
q7XoqNzifWAwB/sGSFJ/9uNpJXvxSGBUSJWOYcBgQuXqOxMykVncgV44xfBiqjw9SueskcPnxy8I
+IhzmrlcXjtaAvTE+xwNE9NGnv2OSxsGlIckPdCeHFrvTDtNWb+tRpTDxrypyuzZZhNXAzVSng0r
COEljCA4gln+5DdQyAEP0/3t4mhaw0AAwEOeTOc/JaTFBLq9T3AikMK9NgIUyO6bPWKEj5PD4PmX
JUHGce9nREZjzfiS5k/vol0Sw0T2n9wg2mb+e9G+qsx9nrrxnypRCt1VqEsshXPYDa2aEHWEU31/
amQ4l+TAYfkvzGfSuwgWeobk0CRXlTQ7s72Z+ohoKOxxtCc66+3osTavqZH0q8J6jubKwJOe8Kmk
oGMY3P/mnriKvEKsk+yxab5G/OmOcO+Hrtx57MHQgB8nw9r0pI837TeupW3ni7Cj95m7LJSYW/z0
7EEmTBaNxnL8XzPukxYvOjP+dYBlso+OjgNqHMGVaTPLRj3KoJvh5pHXYUYdanU0I/3JZpofG+9c
hIf+HyeBKx5iddbnfdpfx+AptR+TncGFa/Tf3MRacs3TF49Q8s7fze1rVtyDtJwmfG83gohC5FsD
VqtDTGRAsBPPhn3M+4sZHXKyMZBTBqD+SzhrzD/cz7bAeIuAFUL+0UvsnTChb0uchL1DT+Smmwkt
fFmVe63B/D39QPs9QWA/GDXCeZW9Zi3Z9tRObO4Y6Xr3g3+TDDhK93EuF4x0ietsh/ztQMz2pVp0
BM30QHoKY8HsM5ggBbQ1NkUwvKW58QxgTJrJ/PEOLfx2WXwsIVDjUG0zNvFt3xxBYK/ZG55Is922
3LALFwUCMK8N0UHPXgxFBHFqarPU5YInf2hfoPRxR3Eg7fNoofubYZ0k9GekQtM4CzN5Q5m2nUnH
rVuWogbHQIn10z2nXczEbdwONSvHUTHUu6HN+sSIoAXVg23e2/JsD+h/WXGLmsmnazLNffUFk4OC
1JJ551rmgwc2LZ8mwCZfpnFQTOtlZWxE9KNPb1Tz2zLzXq2apBbjQ4fhJBSmtf7CWWCzTG5mOrf8
TmbXikbA5IzyeOPNUb3yKmPtoYRKPdrYZvho8k83hUBXqL0BwwLh+YaUqb33Jc2EJhhvX/ze2yC9
/EWPYfKq3Kf+cw3xRSAP2JIqx2YLkzPeuMEM0w8vqq9pTcGirzPEznX5VTvvFQ5FWSY/WstlWeJG
JOMsHb4c/EfKQd7+knj6RdZENPDe1syfIQB8ZbxSfSMvIRxbS789VWz9vj1kLGm1jJEmOu0u4Va3
5cZIKCdQbnKhs09dZ4n7UnnPcflbgTXoomvJOCy3pmtmYJjnlrTzfjsUYKJKQW/+ULvTJtIXLMCR
bDv0onBuCm2rFzOeiX9+I+78IdiDp3qqnQkzS3AMLO+gq7PfPwM/Y3TALIXaDvGWW/46Fc/ByU/9
XcYMWBSwu2fskjcBPlDaBQtNZJMW6g5qbdQqZI9pTygxOAE4InlZaOeGZuW46lIrmlrP2Ciiqofi
zmtQOjZudkiKZGMihfTs4RQX/UFpyaPAMl0Mt15q/0wZbFui/xC4Ms2Ue2KVT3NTrwydaR+LVll2
29jHPO3ttAprSpf9eOTNgRxYlVO5c+afosde9p55I311f9UJXhbNDwL9lU9v4LMykvZ41dKOUurF
8dlyEzdbRKsG0UWFhcYKItz/95pnQ7auQ35jCAOalQz/ilc1Py0NAyv5d+ny3OUT1oJA8f7qGXo1
ND509b+UUYfSbJ7LwNpl7Sp6UIpRXmQ3Ryf4NmYCNclc6qRAiXQSowVnQDwj+tx5iA8y9Vrk+j6v
tR9Ps8TaDx5rmFOKAE94BtcUCF89HGrKDZhn0MYEvDPR7iXWDX0qzwzeQ8PRHjJzOoquPoKuXccm
pSMzgRqvVaf2uhjugN2j4r1a3zVDX8LTPz1WHjwtbg0biArcNB6tWIUoAsiC737Hake8LJAsd9/4
9jER864hzTH2QUe4THugZyTNJelDk+MsXtghqMPHkb2kMwAWI2E9zsMaXgZZXbuo9kkFJ0TZ46RZ
5I5L8IIh2MaWMwmBnFJGJx/9Uf2zkKSHudsdiRoAOPAwd1wwRcUkr733uNYmi5H88BXZgt2mEQ4M
CNktIKBVKZZCCOTdKkD4oUr1gF5kS0rMXqeUsCy50RwSxhlSa6bxJsGtZVxaGGafgMyRkoZaR9M/
WQhsysjbUH0eG7RDbCfXOGkHwnJV2tyk0Z09D12WbhxVL+go3v0Bz0zpxiDh8Vho5rglVfLQTFTT
brSNYSa7Rb11cve+VwoL2njTUG5Et5bI1omCGYkSIKkkeO/8mLp3WLXDs4HlHfE23iegUfF3oqhO
ePPXhr5NaR1bkKPsFQnwPhum/BhLDQHKMwngqzSzjuh0OQLUQXPYMkdbl+3cPP2M87fStCMV02Yq
ot0MyStZECJ5X/3YyTL3BpNliqOgJNOSkLJk6MRLtXzyEoo6oY6z9+sjX6rqcd9NAIVQHlU5LJ2O
AHPEQVhe13NvviDy21hLkkoFMaIMvJsBjKlaQD37gdYkquWHzOtDkhkbV7JqzfaNGEAwkUZcvftw
UeqOYTRG10OPPFTVu5GZRUklwKIE4xOqPXRMuEbFvZTJBfLyJuJ5h1i57miucYL1SC0i10OAVOKX
SdfwcQ7asoSLtRcOzU2d31xj2TsPu7y7g+cTOqjOUF6EPCF3Bi5WOaFgB8eTqmscHYTR76IBIF8K
78mMD0aAvkuAcGVEzzwEYBeKN9nsbBygJV7NrnZPjVldIVRuui+fN6RCGbisipi0Iwuq36r6RRvM
ayGXy52xQjrcw0ci5gEPuudDoGL3ALu/pDOs3G5T37ddzD50cfDMR83ReN6bx4zUPFFXDBDebfs9
nSlEPVoRfQPGYbHcryszZMnw4lH8dr3HbO6yRF0Wqn9qZHXqnOifafMprscGFXL/ABH13RSUSlbl
7gUzmFLXt90kT5YktUlpd+NEVURQHuJ2UrTJX6VWWg2xjljc3Njo73uTLpz5RWvuyDJnrNEOdykO
GWu0jhoYK0WaTk4XmRFDjJmgzpkhRMC/1K5c8pLI6l54lq03o35pNrc2qPZNYoEem0/Z/J0jYBsF
wRS19RZlx579FnATW/tpGKSMKBiD6s2H2B9nbLrb78naWybdQXKV3J/RhAY6QERnPmmjcZgagqWd
9L6J7YOHSww7QuqSABQd25iIStbeJjo6WV4MsuVhKx7tvETzTABr/Gg5HzMMV73ftYr/lrjCxFcT
PMKcPDSOs44wmrLmn3UilB7M8XOoGArZ22wBQ9jZBibOajAQfFkCA6j/gxlzqLgZKGVJ3gRr8lkn
Fl2+85iUQ5hozory8VKn2nawmsUrzTxMrknGOk+9+Er14d0ojZUxGCtbq1nAuAeNRYlBJegFe027
jPVAO4BQhMOsmeX9qKhdXE59Dx/6ABl6SPE6DDHwVz/4GbzkvWO0XhOPi0JCXeCM3UMgok8YP+aI
Y0F81SUOOVEBLpgfsPvfcaA6zqMOVhLznLmeR4lGpY/eCkBQCR/N8g5xKO+GuF81xXTDrfVIxuHF
GS28Hyb6AD1c5Iw+8DBMMr3+r2de2zWneS4+xTijmif9Zp0vXCjCHWNtB6tzXRvluc+B/GmzY78y
3L0Ri5mGMB/i/dzTvLqj/jIE9neM/UwmyXsv4vrVj8dtPXsvVdBi9dac9qAnCdNbiQMF+MWeVEFm
oxU5Vgip4gdHC/DOmRS+fIipEVZ1pzWP+sBmFCy+5Q1gY0m2tKTzoQbgW45d9heDF7ucRbcpXMLp
c3bFTBWKdxCiOPGzW9CrdDd1KWt6jrm5wepSzUzvRtZSe4QaRcFpEOVyM0aWR4slv30FUEDYfvAQ
pUiTAggFdlbx9ivtrzrXk1OmVLTxlSFIEvF+uYbdA5kpKDcSOh/bCElbZbZaLV40gMBgq5rXhM9v
LpgDkhMNaTtYBZm1cikn5yTf6sZMzvWLdgZggPAPEtydDCZ0lW9xcT/WY0jls13kF2beHN1o2hYw
3Ft2p+VSoaPh4X+IEhJSTnb1uS+D+ABqgMW3vtaw99SmifYsO4roVcLcc5PmqFPPNu6x0nnHMPlj
k8823gqNeHqM+gFAVDwUT7aPKMUc9JcypVksXyaby6bLsrt2xMllZ+yrpPevlxxh7mgPr4UrKpAN
Fdm/4F8GDWJqlNwGs6E3VMeeQGSMfPKUquJApJK17wFjstAciYdMshzhMMveemDJRQD0ps+g80c5
6x1cYGDKJrrgUTB+RINqUV6yU3eLjnSWxxZJMpGmyBuZjY8oHxe4ubG49buT0Y5fGQMpMtA65mlj
PxLTkmtPho7CHJvPnDYee4xcp9mrrK3jXsF8arzZqqcR5csU36Wsbi3s4LL/NzNzKzOdfT9q54pJ
EPdfwHwtmqetD3dKJ4uVwophIdTCE8Hoa8wecKfZCg7phuxHOvRlnsj1betbz+Emi5kKoWCwzI3R
/xb0oV2Fos9+JmbgMEhuZrBt88OSfBPEXwA1wdLwujqf4FUZ8mSrokYfoW98e5MnPlXBt2ex6gUo
BHlrPWGzhHcA85vA47xAQj0eRHoanY+ykru6VsfI+dejydYcdDnBs5GhsCc328GqDn+tjrn4G+bs
B8jw9POEX+4YfRJxvy+qeWdYNN9klhYDczL2fBoDc99+q5zPzGb3JO+4YLvmqWxefYZGvS6Oi451
rk91RMy0d0/I0UJ1wFgJ+4lsUge1S9rTSJJSBp0GBHKtizNQBs7thqVdaWWbXP8YMLn3xmvN0NbK
dYaQyFeiJ1fv2NiAUma0y+UoXKYG8+LD5kK3yT3lWRNsz9MqhLNFC6FRHEBXmBiIRLTNnXv1uC4s
Lz/COaggIi2j50qc8MtuIe1h9hvWxSMTp4keWJ71NGSE4URXl1m9jtk+kdF+tMFELPr9D+jejQcS
NsPHNu0AbjFq2IKpWLUR+WbZEQbzliIeilizJ7NqrXE72oyek2/GoutSntE7cOCDMq9CAGhJVjOk
Uwhf2CR/kAS2cepr1N4tCySNBQfy4xY0IwHAFduLkpWbXmwtJdaGhs2JAs1J293IU2Oqc8Tk1FVr
zXsLGOGq9K3hqRkdfg2vSo34uW53qk83PiLbRYnpTVQRrzNDace4a0QW1lazImkD2TYTxOYtE8cW
Yi0GowyjB0Ooxgjj/seMbg15jR0gBNzz5mXUqSNZIU3jmiBf4YQDTgFJj97MDxrcRDcpNloXetET
ESIrj/O+ytHJFU/g9E45LXrSPE4Djrp/MzmBo3lrk+82PQlETuiM8uEyBT9RTzh7DC+WiGzEGj43
rDUQ5DrrOweV7XRwEU/Cci5/AkGA0aJx40MMiYo+Re7c4NctOF1mhpyjA+j3R09oDAcs//wraOHb
6pSBHzTsZ33cR1xnKhGnhYgRhWn2XEk84bShOem7zS9K0FXl0zYdahthTcHAaGfAko6KcV1ydBun
mpFbguncQaFsa8eRo0Tp91q79TTUNMYVcDR+4P2EMK17M2IXr/y/mGpWARSI6pdxCHXyM6e9nort
8taZ2bIDvlzprU447+eIE6TbLaS6toTQVq3j2Fih78P+XeJ9zQkc59wj5znmtMSrTnvCuyETEDAp
7QyYJkcrh0L4Q2x1XHw4CD7b7zrNNzXxavKfi9NWi56tBiGJ03Y6+cQC6A88lx3jApGOzc2vH7xJ
FwdD0JV0bf9vGpp4U5uGezQmpzh6fmpsana1BPvRbNEJ7eCXk8ZB5t6mW9RzmqzvcxZ9DFl+LN1+
d2e4Gw5OP9YSTvQYONeBJskzUvtFw3bXDMzaTQAD66GdvhOn9F9ETycVxe1bp1hTpnXNQkDpjGrY
mtc+E2Sv3INquGO17Twr+QEDx8MMa5abYWQ05Wv3rVvFD3bxL4j6ggUaR5Vmw4u0XBNUd9X/ls30
6hbcnsjDeAXvCcDj6XQfBfH1+wSKlRuLd4PF6lcJon5V0ilAlshpLBtmbooDX0t0Y5uYQ7wrCRMf
UM1cY6O9TupZ52Nv8xexoAJ60b2R8mFAPhHw57CuYHBrspH2sUTp+GfB4FcPVX5WAfx+wFnK//Wz
vaffpjp/mjARudUM2/l3wQiyJdrPw6/0Dt3w1Gpnv/jGEH6f8vSiiSafsX3JB6SuLsYntVUWgzik
NIPbbzxF4LH9IBCSxNiUAOyhN75U40vQ28ScfWj4drT+b7G4XI5WMTBHtrd5MsAS5F+TlKS/Ij9B
xz3car0HrkIjK1P9vejMu7lkfy47euYZd7TjtA3S2JpjnpQ2X7hr1zVWBVbkb8ate9tR+RnKdgYQ
5Nbi8k00Sp7Sy7gf3TLZkRfvhMWYNXtu/lepbQRZZFdHYQr1Z16cWLiHLNeCPZVyjG/pnFb5Xdpz
3qEj4vIzBjZWubugvLe61zrwfPURGEgzHgOAlei/6VdMnNbjPOCpzXTvVmgZsVEcgROHM58FwkKZ
Ne5aa1oXg8AyO8UvftPXF1N1RMXkPkGv5OX5FjkyM6vxh8i+Y4H1kBbSwxcnho21KLbmEk1pPZg2
/EeX6HVm5SUoxTVQbnSFJ6Mi7WAYEnO9yI7FODWXYkZ+jjz6kLT5V2AiUKAgNvbUdMfAg9+FE0mB
J07QCvv5tYvLeu3QlW0zTbJhKj+MqY9pMr8mRwfervKNJpx5L/KWdXZe/DDCWfQ4yDL52LJQ4S/E
s4HJBxpp6gy8h27841KqPTgfBB/suoj7vesQz4CVEXyy61PJ2nPV8nTSdE9gxTJjHyUeq5mKgUSa
HJoA/n7awoINOvIdZqEFIGBjhhw9PLeOcfLi/NJks3QnS46TPhLxkFtiC+QbBUZSPGLEOKCXoI5A
+DmTabcmVahZdUb9XsnsiDPwBBoMj2zS36YRwI7nFjyRkIpj0AqqKtHR5yv6VMixHhrpOWYzzd1n
pMgdSAKkcovS8O/HdqvbjCPyxwmaItpQHvJCE3Try5d/3/x7KBxvOmXmIJcQEb78+6ZsNVYpVn8N
2iA40XwMzvrvywm5TQUyFwujWwPwomGnkqnZaQq9glWyPADSmv/z8Pe9//7w72f/1/f+flZKOCf/
/XVNNScnvzvVFm/BtcvTf5r6CDGLIbJso2nMNTxL3gIjxq2QUvAB87JqYqr07H++1EsPbXegdxK+
bLRWc9yEKA/r8D8/YXC86rgV/GI6aQ34wJWjq+n0n4c+A2g49GiDTWw63eR6p7+vmv/31X9+mDrN
0UKRp2XQ/5L8/z5YlpGvTT/W6C3tPHSQXDGYdRYOIOkJYGmqSYampmEvXB6ICMKXuTz8r+9FrUaS
R9kzS888rlpYbH9f0cczhsonZhLMM2z6mtUkK8vcUSLU+y5T70NkGQDsEinPqgCZ0tRRBR24yQ4M
QG+JcuzQH/O0o3xNSTHJBzuEX/H//TgZ4zlMXv/7C/5+198vxShuryLDrbazPmpnZrj/86Dmpgt/
lMeiKdKz8O9hCCw6of/+2OI5YD+qGBzY+Bf2Y0RajdmZoeOQpSJ9r0XQWjiPc++/NlKiZ6AvMe17
okiIriIgc9Cy7q634J0bmbi3LZmeWNt+gInE7wg9pULY4u8HSQPidGNxgRReXJQZnGZpoFDGo7Md
RhRZtpElZzczPxHoODth6wJugmTQygQz/HvA4CmYAgHq0VTThmNa+nypcYCqCuqSBiMcImE8i688
jyXqaMQyaCVEVGswUOPnOLJblnB5H3osuBhYUcdX/nCJuo5wICaMqwzmda03fdgphDGtpj/Mvasf
Sm8+lrCbjkKM9dH1lrwPhKaNO+FEzhnHGYnYkfy9d9wZwZjedvCMC4/VsbqSEVwf0+HJTXztJUbv
XfV0FebsJHvTpGNDax4dPQLf8IBq+5798taag52hjZvaQmFtVym9mUVvJTXzGue4+3RdH1ZzoiUn
k653NecsF/xJ7mSrL7uM9AEas7sWsyzOddxSjZXiVl9mT2oU7bDHUocpfWqgafRJlO3aTlxhwv/9
0Q5Bv0BkdSesGrwIAwkG1YRtcIrYTDmyf3I17CxIU/5+4QTFamvQbB4rE7WLVUuXCF5mrX3ARGfC
lOTTz5Buk7Ys+Wq5G+0IsUsXZGtytJP7AeEW1Xz53umElpBTQO5oSQmaWZpLPgCB5pVGceq18JTw
/8y3wJMxLtueEb2c3/VgBqSCE9JD05abJF6YaNOSOfutydTDUWjkt7rRL/3cWK+8Fua2Lhtvncys
Jm2jifeUtAq6kEQyVuRPeT0KpJyL1jSKfyt9ckITqTBIaYZDzP/zWlwgcWgIsMcXqHH5ThT99AH5
Ze0RwnyLZf4w+aX/YDAhImDZY5egvAdpWv0eGs7Y8GQno+mSw9q69x7KW3pDq9z993tttkylTQcl
lRoJthY6Qkhd3vqZ/T2+93qfMRq5/T3A2WiRIOQPpgXAvHK8hEw08xyZi2u0pmMVFU8T2Cx9Xy6w
wzG18p0hO8batozD0tDikBF5ua8tMbKMZ2LjcRHK5Fw0bnymwtatS5+7NotpkN50qYzUzIng4sBr
yETnoY2pIuoGeJ0qOqYqFNo7IUfIcgvQr5V+hQPK6fbuMlITXVtfoqhFzespBDEO9pWYYfmmUWo8
U/CnRysrLnJ5N8LhZp/aI/4wlI9WUVqSZCAVf1k5c7M4UEaIbRIj6miyn620Sy8NcdYwho+20s9K
2jyYSmdNqBjN+BeXKyUsjNS7JQZb0wix30EgUQ8wFN7nRaKvm44Avr//V1uaxMnY9k22PSOjyu7u
TQCot8rBnaTpm0HZ+lGSMvfm0TuxSfX4uDw7wkeUSqjVyqYAdDPl3TzXEQ+5F70WCNHZTLHu4c/Q
fbCljpZoYdpmWIWUbzJJneNLplIDWTFr3ja7G1Wih714IIWKORHZ23cxztdQl54I83GageLU0faP
r1nU4OlGI753Y/zcvNT2piSp/M6CSb81qQg3vtEbGw3lzsFfwmQg2N/HVvDSyGlJWaKtM3vXfBbD
0G9t/6j3nM1o0YG2+92DpTCaEnFwqQNpHsZhIBqkzQr0RdNTjxT/XADw3WbK2iZzOX82fvM0mJjA
o0xvQy0FUh90GGwYmfCy58/USuU2ooo4mnoO/cVCidJq5aVhgXoD2kQy9pO/xDcIBLRYUktnr1rU
c3+HVOQwNCc2DilDYj64Lbg+6Q+0wMj+FF5CvIZeNw1hC8A7VKM3hA5YtWNBnF9koBxyOoyE9lQn
xqoXvLn8JJ8ZB7MD62Npn3IECUaW/uf95eHi0cxBnZg8osAcxuQitTMAnJrfkqIDHKO2eR9miDZQ
wPuo6h/1iB2wLln6u613bWGLXf7eUEHOOEyvs3HjQBcErOkehz7IQ64vsW0bz30jxvlPONUcxBIG
2hmGBlSaQKdxMAAaJ0l8dR/j2tCuMYfVzkiHam00LT9cvudTWxxME+tDEDEuNlyuz96yvDu5PCQO
WUlJOuv/+URPvX3xwYAdpUJED3f27wM3D6wxlyRAgmskRhBNnIkmJQEHpB0SgoBRj52Y4moMpXHo
eHOuWIThB9L7l2ghENPAmFcABVQDFUTEpHX3LtS+O0lICfrSNPvPV0JC+U1I67AY+4NejdiWOjxs
Ai1/tSYBs9QzCfF2XPMIPXwTJx1gfanjAuwxqY9j/zaquL4MKWI2nylaboEEwT0DrtBx87tR9u0m
bvy9lZmkqHDG3OB4/orEy/auX0QhKItezyKAm9NPkBjxxhDWLop0b+1aKUTAGVpZ6eVAfLR016JF
PrACu1msOVER6guPvURFHRMQoAYs9iNJVrkf+GHrMFyxXPWWNbveq5Jf3WxR+DSp9dyXPhcKE90J
H5wjowxYYpydCgexssgdzFpc/YFAkECqFYw6u99N5XAdTXsTVOKIeJdCZ3JuWKIeWjUfRBKtB8M0
dqZO19fI4GFO46cCpsO4H5BKn4iqt50yeHQMFykS8UHrut0GKTpNZXVoGssEInek1smEB62yU51T
Zb7OXbcDnJkzLGtykGfOfVk3YIsrOj+0W4N9gExFwEAy1VDZ2CNYiy9g1F7LUV7oP9VFX8QkrY9R
R6PmJzvqWvFMe9YiFunJXvfBkmY2+VW+f7UbenLdT+Vp6CcMdNfJIuHSavVjOZJOyGXKMBiwicSH
DlzARee3brziqnrSraz8H/iZOGxmsh1yVbEqK1+AXjCEK7YEXjy4fqWjDRakEHfxp5kVFpkD6Ajc
KgqD3jQPmr9cO6RDxNlR15lI6trcnpU1vBox6jPyly9GO3z4Ht2WFJLDyEa/7it0t3qzsJ/sFqIj
q0EbyW0+Yn7LHOcBPG7AimnQ1qXnXUhf7aEFk+s4LTkMbJQYNuTnIPAfNZM4zXH+MVNG78waEHsl
Kl5nWp3utOJ1ciGVIFbo1rou7JBI0lDHfCA4I++Jq7oTthDnmODYuAo6iPmEozsl//SpuQ/82Vtx
3jnXWDLOm6uaKTzKsVOB0JTbGmYcuzCiXYADuAB3BVQA5ozJMbE7tWPNsahp3WSjnOA9McG2THl3
DpykvYuYoCPMMLeVoRi4RBoiy+6+ywrtXRfp3vTlY5GY16YjILMoxQk8N/Ldxpw3euDw1x2yK+Va
d8Bdrh3heZ0qQ4d8QpLGaXDmp7EYCAvBy3imantRVnL/V/79FX2RIfOT5ptfvtUgPxlcCti6AsVN
X1O11l4tRgPdi4r9ZCyoexNNupMqFKk1156fscAiU3BENsiaSq4zfdqabq92rFtJKi6+dNm+uAng
gciDIUeDSmbpfZSJHniwBa+tqQ+KMDxenwBTDV1or7vwXqbpU08i+Cr6+IVEAN8/aaPEQUXdZkja
ZViNO60BMDTw90ZXq6jgsdj4tmMdxAQdrJMgjcoHnnDFXJ9tFdRSfyt4YTs7QxeOjZC4Cu/Lq20n
1Mfv2XeQYE0naZnNHuP2u6HHkPfqxrnoysGOPoUqG95lRVqr3mYIzCaT9Mma59u0McaC39ZgMWwm
glbXPoljMrmfHfRcKUpU/CJtv4H7bYDh6R9HYF97TTFaztQNozBcX6N8Sybz17A9a0UasLUpTYZb
pY7wPkMSHlUo82d2cwp1sc+JuwmkgY6ct18IBcRixSyt7FXQRGxlRnRCxeT9O5hulSj+EZRzUB5+
rsrgRdVKh4wmx+i23f9h7zyWa2fS5foqip6jAwVTAAY94fbc9J6cIGjhC64K7um18CtCIU104841
6+7T55DboEx+mStzBl1l1VkbLOR72wHvuoQNMFnExBQekZxaBSBxRarO5d7L3yOGqofR9FgCTHsd
VQJjjq7xIBgu/7311BTUEum8fDO+eUnrhI4Q1FrPdx77BaK07HeopXZd6je7c34FfQJXmrB35LAN
2hw84YqU7FlNefBb11DiFG6NAA1CGVRalN1Ot3SyD3TuurhTdKBodVHvqc8QffAxFI4Jg+sQTZ4c
JQsg9I1NVmSXs84fHI6lXf2XBFZ8UDntnzbVTDJKft2iestmQBRhSjgKFf+YGi/ZNRFUHkqk/rzR
mTZDQQzes8RvLSH92eP0KQLrWdH+uqsV85qZk4x00iu3A+IUjd4NlAWOBXX94/VvnhwnrOXtVxtx
eI9ndnBLdB9zzFFH9CvlucYVhq+ocTkRD4ONOwMRLC7pE3bCK82IuJ5TtcPiTRZ5ifeTGG5UBXKp
vaifLMkN3djMX1T/xoWHqA5YeoK/DyA24u29T+9fR93p3iQlCj8LfCzHt2RlE/cm+E3qyT0kIFKh
4ZOb4hYJD0Q8iOy7SOSTDuTBG5aXuWCo1PaVi7LAkFC0DFO8kxcUxVZL6PRFnj5bRcDYUuecYOpP
36Q482tsb9MKqCZaJGJn73sTTYNxd587PlJd3tJp2LO4hKis0YqO6NXMBEXY+64hSD+a9ffKvFPQ
ELcJS9wHUMZfvAVhTPrTtpDfHUzdy2gd+y4Nc1mu+yEwg9Ludl7fvuScRnfQMA61Ss7xNG2hoG7H
jJUhc3ESApzJ3IbbHQNgv3HLPWcq5swSOTeYieE5ZPQFTStZP7b099WP+RScE4yDA02IlCFptLch
ukJ1Jtg72/vCmp+blpB8l8K7zqkD24Zygfcw59hSuLeUcfftrW5O51OLoSLUGHwULqaeQO3A3wbo
tIgZDb9aFWdv06CfZrZOwC/yGKaUCCfU4tYsW7LiXkQiH3gNvcyquitkcF1jiVVc+u38zoQQf8Ka
zzpX3NqqJvkpOx4SEzREN+yrlhQAeI7yMlO4NduYmiXxAJfG3gwxO1qPi8pDMGjU49jh2LDUxojA
Por0hzKS7wrVCWIs1nZunxulsJyzzOFhFe1n1GM5Ew11S9V8qWz7kCuVPVGbcRq5hPFOtiBxxxLk
LqWJil0JVM/wAlw3OqWoSzzGDGftCg8HbLF0N0MJ3YBPOaN9uZuizbdTUT57qjtiVP2w7YdRN4+N
UmASXLCdoXE3+MrXNwZnYjfPl0PN+hPH3tFu02FvYFgyJejuqbx7D4sIyiKb1EXfq3PZwaGvss95
7QF2qaDn/Z3uqZhkcYoH3M2A1jiPdocgpy0Lq025Yte63m73euJNagPvYE+gvG04S1ZEui8oHlXm
EVuq9ME2A42ZdlSeqCkgCigfmgb3SJj3v1k8X5g1TUhkDI9ig1aYEzf1XSGxyd2PPAIxnUi4xNvv
Mp/lvvMMdIj4kSkL2bDpukAX3xrDJKUd22skp/ucyMOxW9+/gRaMrZi4iKZRfmlHxFmFfEpD/6oA
v407yvy1VRdvpRhgpqjvYk39uV7QbiYCxBe26706jqZimh4BiA7Oj9HlHdY5jbAI225Ok5vCRdij
2uTWbeyKEhR/byXylV9yYUKYv5UzXQRkaeD8ecs1YD/0slCgGvIAHJZGbAMaKaF/O+cgYg4Km2uk
ZzaDaY4j1JdbbtGbZj3hAfFpcbDAnsrELDYGbMQsIXu5HmeHOsCHU9c22giWhMYqccaMeD0LsqdQ
RF6HqJl2jA74IndtcGJTP5WN252tgtkV3INFlVcNX6fQleOxmMxVxCJFASgPV/AmYnNmaQZ+G/3N
koEcSERcbtCjZsd7RGkDdJi67NzFx7KY7pBU+qbsgtciqEG3qENefyVWc82z+tH+g+hBm1SkbAg0
UVLgN/aZZsLrMjdXczLeqdhpdynnPSabtALFhHl45WSPA4YoPg4q0jIG5E8LDawvqH8LRtBADbsr
AIUPYnDII4NQt5YrvynM+ITzfhEyId27CgN17d3Cnh4vq+pU+yEhmO51ZrzKByg/84CP3FnoapsM
fF6L8/XGYsfgTFC6NyM0mWWk/g9pgktgDxZ8BVUAuiLp5A1PS9884/Gp4KBz/E9Fa19ES6gve3Z1
DmYfeM+AdiQe0ANkozNdf8sFb8ATLvWoyqO7yk239UiKbQwbmIZO8IBhGCMJTosLK5tfI6LOPgt9
qW9Hx6VKlNcvOBrHFoO5xQAcLHjCuafMuJgt7FZYMBinPcw97e6pBYbVbuwf2kWWjhW4NGqbU7hG
p2p3sV1Krz1zSHrtJobx8GB2ddA8K+6KTZ6C36fLm1Kzji7zDCHXJXRW9OfFcr4WAmPaS3omzwWJ
mpTD/+IlLNTrqfehsjrWgqBkYuK0mLEV3Od8ail6DfOS0gsMTSw33I6AIc4e7DCwYcdljB5ESqJA
WgFFrL2f8sNQdOlXhWHW4hTtMcZ1qNYF2unGkfzlfoiOrRsDbLG40pncAQUSvlbifgwoKUNqkBd2
VODd7V7DleLjDPFL35sP02IxkBr1taQI0tVHUbqPvTst9zSMkXcS/O1ZV5jjvekw9dpsfKjB0rnp
suIcxxMuYz2nW+Ywt5SgxZtptDGTdOW3GF1W0zDZjWH5yp7BFzmJBMbMiS9jJ89IlLTCRfLWac21
27/4hSsg6w1beuzwxYfVPhmyD6JeHPtF/QBEGIhkHlyb1e1bZ1O3h3b6qGswSVHpYvWMUcXnHuQ+
AMUYE8whShy8aZX4yBdG8m7gnKqBxdw04sRDyLKSO5s4lT9NWsfsAgnQxJDFWve0aGUgKxsUqzIk
vBzLjoRZbPEO+wMJB79rOKixV4dL+cDcjhhQRDTKKusnQ4MSZhH0yKWBduUm3xWyIGdKSCfMP57a
ybmtXeRqm6CyR6PGfkFHR+VrDqGDRmznmqrHbugOrLD7yIqivYUD0TaE+C2P+TT9ZMV1r6rrPmLy
Kfuquc0nzlZ+jwk7zBr/mKNQlQk7e9rRatgBjRIZyZ/ZTfe009rHuEWWN0xUF8985nUBrOqecrJh
w9mFkLVLgjFx8nOVTXvufsV2TD6VHWN6rVPo9siv9QLGrqbN7RhRF0Xfmj6oAnVGVIw/pgpGRQzG
uEpeStwKANHx/CtzX7FJU2PSVHjg4I0xYD9XcVTs+gEPqkjLJxVya8OQik2JWDegxmAZzqkggBIH
cBhtqe50Yf3YFVXZiL80V4TN/WLVV3oUHwYZbVPH2XyRR+Lun/8GKbDeqhIeacJMYRswSqEnfCyP
CUtm7Nr6IgwwbvUzYcekTFjSJW90PO4dCZmnKRmJu3b+p/sRBC1cux5HPQ0Kf6Ansbo5lNdMLlm+
fhmejdNccrhTRzjq2Tb3ibc5DZ6mNKPUwZY4Z211ZzLsTImNX23O8/1CHHPjBFABBxGCv2a7ymw+
OZOQkVLeuK8HfSOy4RJP5Gmwiukum6e/lpsp5wJ3EzgBe2ZPdiCmJBrlZjrPBZExX4/RFoA6KH0y
jn7GxrR+PWC3UJc8r5ydmuOeW+qPzOhpb0EH6LxJbHQx/GWLeh1ir9q51k5zQ+AxHZetIQ7XOJzr
Rw9QpVdi9sgx80TxNaMixg9htnq0SUCwLA7617aTlwri01W/qI+yKWbOTfo+nGRxlp26isMWqx3E
wazoKupj+tfWrseNn6YQhKyL2EVK5fyCQ6dzl4MneTfyynrlqDlfqXAt9124hYapxTSFR65253M5
yvyOQ+VEMfQFhS6C05iaDs1QHTlGny0N8cFabHuzSJ1SQ//qYu4jHeoftUiPNXJQDyOGZx8k05JN
hzzjH/bp787dgNytMoDBsVk2lUdRbMTXLNX0X6Ox8BWpLgc7QJpJ/a00cDr8mdciASR0BuhgTBqr
CkYPL9+MNb51qadY7O+G5zK1rZRll9dhq+4x1i07nKq5ImHwS5slvbNLkikLEfEEoxO7fMaqSnSg
GruQbW7aL1YyQluHM7RMfzMTz4vJ9OFeMn8401t1V+Z+co3PFkhO/jpGVD0WmZsBfiA/3ibQgsh3
tBQJjJ3HGbuFFshwDefYkNEMhOmEZAwdR3jQozSdrhrBl58/e0hHnEewOApYt/zqI7ZJxbHKxfTR
NeuCgVunaCr+fk7YsE3uuBJmR0+2T7IWLjOx9OBNLM1mDuhwTe6qEkOLx7gPjAdXVXpDtoY6FhSS
+tS1H03+Ybfah+M5baMlCrEXOF9z7X95Ma+jVxBdxnQlJvrFzvXEx+QXD73yyXcq89xJEuWLghLb
ALHAP8TKjSIC1B28RfQZhjEuQ+dGFsU3/vsXK5b7gf7qmbvFZnLC2zEGeU9xHLgqpXjkbNwLfTte
zg7sRDFgyFLmqTQN5Uow3+H1o3r3i3mevB6ccz2fyMxcY9nH0G9qvaMRU260wt6L8nxRiJidBNzg
3olhl/C9pxBKbnxM82OAxp4lxOp7qqnc9XI1EFrYlQutzrkZDiWjwY3b5xVX4G41J63/j5CMJb2E
gm6rwOAEDVbJNuzOjKumC4KDrOoFtklHQ3uieKzpMnyuZfxRZenV0pIxAMD5TVwBYyn8Vtu8M4PY
YlOAdmwbsRsL+TWX0yOGHrKR7b7tsbQ682PJHH8bWPcR5XEuEmkZI/aqUuG5rpt6IzMB+q6EldcP
w6mKY/+ccE5XceZdUpG2OrM0qQGs2EvFfVl0ajMncB/8HjYkk5koU+/Uk+D8nLXFEjRcLmPIYd/y
x51zyMYm3cRtER5bDPl2rvJDZOcf6MUNJAg4ttoffmi6AfBNqM8e++oABTy+GCBoTBUctkphtm+J
FGEn5yWh5ON/b7P6jxLJCIZ3vByCsXhpMSGPVcdGrQAn4cfZZUOKtRqo0BhGCL36jjIO4Hk+k0FZ
I7JYSNeyIdno8MFbkTiOIoThhiWOD8yx+UgKSc/7UnDBwH34ubYUcQe9K9MAzanzbm3lvA4dZs62
dXgrgqi7wGqdoCAvu64XkryUqrG4EjqYcVZy7hI05LJEZejS1Cj5HPUagoSDjz4UkxZOU1xjToJJ
xgrXWHwqfsqyfm5hiSnHys/GAS1A0odPoepxiExniZvxwvOm91IV5GC84k16bXfy+uTTzkhWWtyE
Tb+rbVg4nW6Go+PbN/EcUHvTPQkHSZrRIQAFSpy47hIyUj9Nl0wAscJ3t4o+64Iu6rm5tcP8yaS4
oAurVSCUKGMCOtC7oLdGaB2MlZjK+2yrPP88GjYpIsKVDDzH/SA70kNhQSqmyTEwoAbZ2GGagtKh
DmBvGIBEBIV88jT55WG0OPVxxY6YEhNUG1jvOhduwnS7yNpf+d/3VkESq8ApLDzvhSI6OtD9oNyk
5ZcV/9JiiNsoEAQIUCmBBJL+7ewAhCPlqZSOU7wy1Gc9u3+ZHL71gOEwbSazCepmz0QRV3R06CFu
Ssv7YAL4mdjD2pUE6RyYcRVgi02Ix6iYo2jfflmZubTcOjrh57mVSdecZ82xTbnDvTUQ49MWMm3y
iwnknE9Q5qIk+yLC9LI4mUUOycLOHrzjJuOmObenipUDbdXDmsuUpSMVshkmCpqy4SV6H0bvV0qH
fWkIOV0hiFBr90kJI0AT/D3FAoqXdIWLfzE+FPZCuYxiNDRimyb2Ne29nge36QY0qsCj5X76Z916
rqqVwH4qeQioEwN16SbXeHr2fBD+AfMBkTt7ZgEj8fAHNQNuoZmYMVbuYx4zSKqQ9oMQYV34IVnS
7mMqycuPvi22AjKL5CX0gmJKJuEAyTwwZ/6fiig21DGtt705l1wfD8scP5kwFGdtjhO8w8veafag
oNKTr6fvpJM5QzU6oWYuaVGQDo+46nGJjcVVyco8R3l3aEdxW5iICF6DO7PDm7uRxXhpgS7T+tF0
umc5Sbae51M0SRYRySHHQIST5Q4t6UQpBCC9FvK3sfs1HwqzLivH56gjO6it8aVE/YHHFt160r4v
PLg7XRx+sSqjBbsLxpiZzau3DIalZKL5s9nqnq/NEkMZaJCRODoSoLsFkDp/unD1t7lpWQl6uPbK
MvGGub0+cuxAF3C8dOtG6ks1/ANp+dIyL2WgiUUryyj5sShxGuP2CD2xAF1O0/hAyLNAC3OzFuPE
0P5qROJxFL90y/FlZBXlJTC37tlP+hnHjdPxHZ8WaBNETOTCpczPKMDskOTpMhpGpuiruCdaYHwT
ilU9zXt6wEhqDRwpYKvvmNJdNSErrJHXFq+RZp6IyFwyHfyqrql7nPwt7eLQlzDOq0yD3xvtj0pO
wPpBYHiYxhTKzoieAgCuDbf5FB66BZxOzQWDAlBasGcWrUXCwSB+A/kBzS3EalFrEF+0hr0uyyEv
6l89BlRB8tNK3z3MoKz4QcivicfgTzDKshYmZTo+KSs6i4zwV4k5O0psebKT+V5N8EYEph2q/MC9
2eqVs4e9m0ISSDg6Kqz2elhSZvMhI0Wf6Xv/rLP2scNOBLwCkJOmiXox7iP3q4NxBRD4tlr5EerM
dQNRhdYxi9sPsgZJqAnTFYyVq3hZnlhpetqr6Q7IWdH7TNoMedaLcUESwZHlfrZYBfzOPw0cwjde
HMKvhYNz4Tn1fTmegxmstsxu7Zwwx7C81en7ZDknb8Al59jckpUyPH2ee52hmnLAWgtviLP4VC9Y
LiOYKWP6zpx+HzHr4bkpwt365WjIyjDJqnBSTNN1Wr/b7JAbj4kT+3775qDuNJKcYJ3PL1lp9GYy
rCyjV8Pp32QpKP18+uG3oNU7uF1DwOPUXwHhfm51Atup2xVZNBwXZZEERdMuPYDNSzK+B100X2B5
ozmXXBZibRMHNVhb+66Lboc0AhqU9S9pCFc0elTp+FVA1983b0vOaaXRAHmDRt44ZfrGoZMWaKcT
O+O9sYJSdhmMd4u27izQoZhdkJ3bGx7CczD5RyzsdIYLScgmYjI/qvynEaSd8Vkkq4xgtdM+FVy1
FxfLkYjQkRwHemoAyE/Y7icjs62VZkxEM3V0VzZr8TWhua6l8pyzRhJwQ4piqqJVYhqPVH+6wLUO
XJqgZDkyPLS+D85XgyheHDrZ5Tpp1NaLKJuI9AxKUNLX6clqnsuSkvESaq/DkYlDFJQRl6EMU5yD
3cF4zhdWEjvw0ACFPgvmi/NAdsod6ROd2+mKfqWHpPL/quXckEmJ+JJnKJMbulFpRgwhq8sRhTZF
3uGETbavlf2xrKKrXmhzJlq6XtQBLqLin8PQe7UXHvFCtcMul9+WB8ov8tubUQgSGol5Sl30gmZQ
LxjgiTbFrDELautFR5eYLdFMAuRIBgAjM6iAKc0Imxo+2qdXMF/Cf/AVJhyb/HB6ogPL2abjkMMu
QJH3Bao+x6xiawK4tnzYXXvHUAIjQej9VFJchVMU7tF4yFh0JJ57oAvp4m2X1v+UCdlEIrgOAVYu
Swyh5gJRwiUKlSngSFNbgPwPS9behf/dYsm+GI+WNf+mbveap/6Bi83DRHNI48RkY707nuwBbxUK
aRoCb0t9ZHDig2Fstgx0Boyra9WUc0x8HqQAsUQBNU+yivo9FVsH6kpC2Kdrhe5w5xZOe2cZco5e
2p0qZpyy6s2hTIYb0eps19ZchKnVPoV+8z0xIrBmRlaU1mEKNoQey+G2JpjF5X0CH6CsLecXXqko
xMn20Hsg05w4PW6dCMU56J1v3HSSN4n1gAqDXb8wTQemaG2p+vxOJ+te1eVj7g2vS4xtAE34u46c
eqc5mDXaP+K7+M67qDhhZd+VZO0cKtq2hIn6YyTlzpnSZtekn7QCBfBm1JUPRpUMXRxihSS5Log5
Qs2fLypNeqVvAU1HWPkZZF0n9mJdGs96xpTzlUKr3CXj8DZnEzOA9NkGfLsxFekM8bjMCAX0gZHe
r0BAaySBEbltmQIkvrIE9od9tmiK17jgiN5hrqV9Sbw73YwipD7Y34PgR03ds9txVLcoKCNQe9dY
5lIXXEDqSX3kIbzFSrzTcFrwSDLgL7rU3VGD+DC4r7VdHpc2K64w5W9MvBNEoDcFgS7dg863xs/B
Fe+q07de4b30goPkkLmXWK0hhdbbiQgq9/ZPItOPosPt0w8OGFE/37k1nlnBLCGQhouksG8YE1Ds
huayy3hjbePVGCvUbceWa03qZdZ+cxmM/Ae0oUshx9usxf9tErj4ix/f5T7x8QSgElE+CJliKh6N
HTJLRdqc9HMcIZ3SGSguorJ4a2u6K/Km5SC2j8j9peS/m72hfnxDvIVk2bwyJSADD2V2JTMc7GSA
WCC7CSoEHJK9fxuqgUn7GspwWgfYpFe/RR7Cxzy/Jj4oTqdOzwBhFD/Pa3eOuZMBDUeGIYJPzHqb
x4BiQiG4yc8JsVyz7qCIX2NKsr13dtEsX2hNgZubIRpVVA3y2w42PwlVBPc6zlGeH0/yx7Kf/tRc
3ERV1F441XwzYAHbZl2OiCu+MDRWZyci6NIhu/P1hNXh+vu0IPYeK3lrZ+VL8IgmGB3BmkJAzjEv
Uh0V1uNtM+m7pZTNPuRI7rLfcbyk09Sy/JNbMdZt89uxWw83c/JEP/pBD4N748Npkg4h7NCwx9sp
Pjk/606izf9EXRz7/qUsmo8g1SmULXNXx/xKlIp6UfDeuCw3LVbNbZnqVThu+IBd+k0d8RePjIAc
evLEmKNtVVCQErziGOv20viPAOhfGgOHCUz0VkkuV6qlPj0zH7KoEFTG6UprunyV0c520RiSg53I
QWCEoR9uI+G+NcLaGo5qW0yGz7mNSutQ/7S16EC7MMMMAW7EvYX9k9hNoEhXVz85U/ptFgbO3sPB
VKxWPFHNP1ShcPDQ05PJFt47RIQLLJzn0vGXFehKYnlFgwUgxWa7ERfQ5qV4zkJ8cEjb9tYNUJ+d
mYEl2IS1O8g6aTjo2BB2BOu+Eqqksjh49z1oikOIljCELzZS/aGRjB5r6FmX5J5VLZsNjoYOLkr/
0tQRNceE0qzEZNtgpTuUOJxJxeJOniMIrVb77LdQS4hyGuqYK5PHl1XKvm3nFruS9IOLkMNI7OJa
jTMmv7o3x9x1vpJxRtly4Q5Sm14B4gjAnqMbTPdZNh7HXCOArRSvOfNaEuLNR9sEfCCqpRSj8H+T
UX4sIV05tcwY73F9TkXFFuEXV9c1A/lNqdkEatf/nqP3HOyFQ5hmC1ZrDZA5T+B6882EQ2jr4uHf
ThZ1lHawBrYcyHEVjUeaieAEHm1LoQOhv5Q4Vpimr8YL5Jbt8sSuN2/dxDotXfRguWi8BDCizjvA
mbDogac6eu01Y7ZBlL4Mn9H08ThqynCNsFDBx5aCEs4KvSkBIQI0ZWDHcbINfieQ8PT10NUjiNYx
EmdO9TyViiNMDve/B9qJEqj9e+3++LX58/kg9kMlw60ovpsQQZ/Wok2Jk4Ie4pxKEjKv0QCzi8It
b5Ali5Iiflbbe/aQmHMtnspQTFyWPBmScmOg0CuqnxLcEviw3b3GB7axEmXtZ5fhpevYB7vuBZSJ
4G4ZWirUE+gK9eJutJk2nlvd+clbMPbXoFHOEqBe3j5b8R/C4p3rVI9cYDOYE2jLsvR3uZ8/G58Z
X9dkv2RK3hxqk+AlGuoWhPBBqgBAiIZlT8EwDV1Z4xxty32mmqyW1TmoybE0acP66jR0NvB1LvTK
O20/lGHVnvFnDRL3XCCAW+FIX5LPNsFC2c80Tce4f5Tpj2ZdUMLqbHXmJ3Fm+Ne86XUOjwbvzoX/
EzbWp2jcYD9k+Z+fO81hcGyMY14BHmPhzs3WcV11Rt4gcp58coGXGEcJIcc2538P8bmVBFqRSK4Z
nLFIR1jGyxh4dvru+dbbxA1iL4f6BbvnYx/ZmoTYQyT6br845s+ZyIK2Ba0cnsKK0vBlK1cwB34Q
7D/yFAaBPjFAWfic+OHTw4TzpxL0CcBrZHCVuNMJDeYHa9NOJV8sX2DEVwzOmp78XNauvzFYN+aH
Ne2S5vPrIkqMPO/aGxmKQsqym1MGOcmr5CFNMHU10RljBObFpLnknM+vU18awpbkWsCQAiX2NnQI
LKa4i1hIDD7GCqa0uy7wxD6X+NiZ4jhE1XvLqSCj031eincaX+mJnvZ1+N45XMvHGAqGm34VFvvQ
d6vkucnuaXOmAlyI18T94Im7HNkFSxhA8BmZDEaXWGpuOBht86b7ksAkepodx1cCsxT4meE5GqZr
xvTbJlwNFfyKcJPNqN7alnfBcB3w++4MyqHwyk2F64BNhtOpfZg07mGxc1W0j26Zjex8H6REKe45
eHx0g7cL47sYKTNKvHsfUolyOTCsrgQ5MYIw8TkuwRln1SMJ7ikwf4nLGHSIqO8dafAZI3GSeX40
TvrqN2AcOKga3hlupO81rmuO8ReucQ5pMD0lfXGpCnyc7Z1xhh9HPAvqjlhNLlRW7PKCxxPqqCcf
ZjvhjjJThRzeGHUzz1yB/ikZ/f9trP9FG6sjnP9XG+sj4/5flX3+63/8YkLT8+nnP//656/8fvb6
P/8S8t+SPUKGoRv6th0Fwf/uY3X/ze2PW14UObb0PYpSVd3p9D//8uS/eYgjYUvh2cKVAb9AX5t/
/sj/t+cIGdqeb3sucqH736ljFX5AHez/VcfqsHw7wuP8ghM9wMnMn/8fdazR5GNZUxRnFIEotjG4
9dwW8T6fk27vcV1Py5lNeShxDuRIjjO+ZKaaurvtGPdeYKuI2M0HvMNowpnqH/Mujo8lsZaCxoIx
za88LfYhwwDaG8gedAHlJKn67JwGdVEQMU8IlqNM0c9O0ntrKCHJjGUdoWlnF5iG15A3FfOguVQy
NeiLA7Z09uIz3/8rqeu7KqYAMjCCGgwXg4hKYVtkuU36bUEU5OwGpw/2ldejQOIVb09KpcdCYb8M
1YosUhH+MTrXJDbtOWPRysQANXLGdEOd4P8aAgU+IAAul7Syh8DT1qWZggpGyZA4Zcm0W6vPCCcc
4zfxmvasCLmHcWbQxyz1f7mKVVQkrT0LkdnPNoASa+DS7kLY78cJ0MvoHiukqF27MMdz3NbbuRJL
S1f47V6l+ARJoJO7CXdjwulaNJiMQUrQj4G/TLVvaJI3S4NgwxmIBa6P/YtmtT1H3QON1UgsasaA
s9x2Tc2s19VMfVw+C4K6xyjgIrrWcmiNL2YsOkT1dPGZciwDjQiy3tSS2keN5E4KCWyAjUC0cP1i
qocprFJceuokR2yVrJ2jy5HSXgAvljV+4cl/a/P0EAncSO2E92KA0YlVcTs37RMrJUSDgkvvOFq/
jpW8Wlr9qjFlaYs10TuY6A4C3sVYcyf2i/6pq6P9mINYCzgUb4ReY+dtugNzK7bhhP+0qYeboQd3
4ZKl6S1CB0FduluADXRZUR6DkbM68hLLbdGyl2rNBAWiTb1v3BcInRwdGMnZc8KvPHevkmK/gQu0
LV3MoMzzRi6iHDHz7pR2msM6vZkeN7VNq+qDV/rWTo49LV9cE3wMbJNMCf5Ke8e0/Dqg0AyHEijK
2Dg8KPGbbsbwEhhecF5KDqnd2iTRevR2ZOWrqpDqs3ZLpIhLhW8920V8XYqBmY+zXNMiF/GtQEeO
mvAmdhaUZeQvVUOeVQZsYmWYyNaACPIe0QkC+N7ik6lnmuTkQ+UkGc+Bx6XV5rTKd7HcarEAIKRX
k3dp/jBiogVy/qdN8wX5/JaYBndvhBguHnQaDLRJGMLG+5nYpU60uJhwa+8Sq7qMXbBj+VTlG4B4
wnc/OL/z1Qqr54y5Xrjw2eoaktWA97RJdH10BGZgnRNwxW52cBQriWD6fOhhTLUWX3gnhDo5JNRi
LRMH2H44DJ7LV7ehWSseaW7k0MIscPG3oD2dbc48dzNTKB044rujmmjjMNre9CC53SW8Kkv/YIdu
v+VGhqBL4dmYRPcc9vEViYEHpSL+6zjt5VSQSB1y7l89rvEsW7pdmxmMfJEgCwwNPPEFgB7imAPQ
8r5lfjw5fB+9Dn45MAA4OOlmjotmD1WaxsnkQJ7le2SRP2hJ+qXCBuZwqNgYqNZIA9luznlqfcoh
WoRfEJc4ScMRpWyW4X1jgTgT1FZiMiOmlUI3T0F7Yqjg6B5usIIUByzDZJAieHGGr3fPqLxeTkkf
kgMiWLwtgkrthrk8pbGMGIItQN50BREWwxmHGlbXPAC0wrCkyZmLBTMAjMJDN4PFDC+w+plsJDMv
mJkzrSyPqpGbsmtAIYYcDBMXZWxmsLLJ+Xb3lJPDoWaZ6WLrPkiyV11f+6GjqAbqv/ViUbiTvwzB
CieqrDMROGCMCgC0pZbjQpIkj5anOolO/yyVTZavvXC8Ng9YPomKEcxFEQ5gvWNEIJHCoY00DdVg
B1X4ZbjxYMkhbiNnWObxq0RQ2pdpemzSodtB/dxrSmJ7/wN5Kchx78eRDywlz75II/4kofsPJQGX
KmztDXTb+LIlSEOuHR6ky6kxQE5KAmCbsV2S8p1Sm7xgdtcJ+wCVvbB5J3hSn4JwpEam3LQRHIf+
UcdMIz1wJ9wUf6L1rqoXYidd5wMuIblle+NBqm+1rPlUZ7iyiH+4tFkfGLq+ri56ruc1vChPncam
eecSORwnbm5BQbqbeRD9uEZ6DB94ADs7bo6NPnju6G1izKTrv+HMD0nvnSJRM1awtQMK3aLU0QJY
nEI7aF3gvKmkWpwr/UMKQO/sm4khdSTuAsEM3TV48SjhQu4gumuQcipD1gQ1ipciGBj2+OQQUOun
onJ3WrWgJnFbWY0qDkVFo3hCnOR/sncmvZEj6xX9RTRIBoNkbDOZo4aUUqmpNoRKquI8Mzj9eh/2
gwHbCxvee/PQD93qLmWSEd9w77lcaj2bHUYpmWkhmMmcB+zhvxGlOk9xkFo6O+e6wrQ35BeA1xCg
4qK5b8I3ioRDD3RtX43rEskEXTvayWFJ+maTLsYzb+mqGn2Esvi8tGxhWDghuujRBBUJ4XPLL5CR
ddBM6Sfa1Tvc/QmLcYCAZXVHpgxExglhQb4MEtepeHE4DZhKGlcfYRFKR/+xoF3b6QAshEH+gO1U
X3nKgq8JiWhfXBZXYVFP2zKJLlEMGKuso8c5H4+uhRqZscJLnKcfBYABJwYxTkDqoyWwI3quYIaL
QBNEuveI743XD1AYL507MO2rJBlDkOlXU9XGyuDfmxmLe7MI5pFISUBfhwSalDszhA8ZPmgHCURD
PlpZ5w37ZWoTGBbhyJRrsHWQ2giLzNm7Q//T4xGDLjeF871mGpyDhnRSh3zVnLO+8WueLHa6DA0Z
ayWs/XjZmdAV7vjZi5jwblIoNmO+MpSimfkiQ9WJ43gz1l6xhaiEFdeTDNXZlnMv7dLaT4+u1kcm
jIRIJuI7HiLKsYrBQGT5tNf987Kqu73uhpCaUaBHmVkjCZYoaxHHQYZCO7ob6Ydzk35XsQtF80yz
KWo/8GrSjW234aZRJetahi4+oT+IvCrj2qdOECVA39MxV5/wKyx7iQKBrilBZdUAT0YYsWLqxXn2
GEAR3bc1LCc/zVMb742pa4JpQdsjlxL/+D0UH8xkXgcqeUGzpnuLUY/k9PPVL5mBdpjsLN1YYoJs
5LQgGyq5XwZUqXTWzn7COb5FNraFC99xHHpiN2GY2Nm9NZ+Um/2pBTmOWYGLAXk9xiGhAt9gFLR2
HptaiOjoLOFZsYbfe6HzLErUUsqGZ1k7toR/62D1PfaOr8l/c2BIk64Q98D2e+86h4psvujGYGV6
bCWoPUPbRAJk2EEdE0E0/k8xo9eyFoPHSBKTgvfKHPwjPCPjmBI6cuhG9jIykfZW1tig0Jce+cl1
VIACEYn9q5fr5dSmIVfhdC6Mbtl1LeFiQ4K4p++baWvEVsCWggzOhOgRMyq/Wfv5hFuEE1esYXHE
I+rss4x99sTMf0kINXB7A5bHXHNWf2MutII5mu9Hk3zq1hufjZZanF1JCiWWmrImNDEl5wz0Q0TE
gCI4KGV3YWuWkwX/JGQaxsdDXJ0q/i0teU4wmZlXuCMc0tj3FetcgiPqCA/O0lNVdjWcipkNljVg
+DctfW+7gwqwRvzOoyYwRsI7enNZAqt6SRQiiVjKPeU4Y22P45wNlwpazHlIFog7jz5kSh0ol/jD
JvHkoIbsjWP7sTDnh75ergkROA+S5GG0UJuGFRIr1rTdt/MFND9EszG5diQtvkaWFgxBeRZQo1Ze
Hx8ZiFCT1IAQ6rzCD5S5kMk0odeRAzG5VeZjy2sg1aNYnA6p29gHzaD+ZsWCOsVv3xt32afI2LZK
3DrDcA59ghVTg7ESaSX5N0w433E2PjFzo8RTBpa0ech+ibF0OY8JFGaJ/ZUnGk3VRJLNguqdM+VZ
iugZBi5dj5FCHQUmirhnw0TJRN80YW9mVqyX9Aaz403rxAer5Vyj1MdxDtg+R0tgEQu4LXXFYBN5
mpP7JVxQqkD6sgOMkF9aCcDj6M04XvHqaXksYl5qsgKMCc9+F87zyZrI4JLv+QRnCIft3WwwK6sG
KrwiLvbUEpx7GQrdwcTnWxNQkUaMbKtqHtArKCyTE1lNHHJQXkheAdJ+FwqKRNu/Lp17QJjCbFA4
oJGT4iGnBGeTE++YO/M+CbrfBpnvNm4pFCb1qvXyoBrzwR443oqcEdrAojeIyhyLfdjKI66MRyB2
BR8Vd8JcQlSYVnoV08d0GzcUMJWYfsI4jR9iXiMxh9/YKfyjzTcMigNPID87cIwckV+zVpSRfUY/
B7cyau6aBhASs88ZWTv4XIXXkfZOIa2oiIpJcYDhH0bHOKXlsY0XntmpdlAVI0UImbdnxngy2HuU
gpxkkcrnrj3psLRvrPhaED+bQShsvGqA6wbsTWnwCRNYIB+W/TUeiC60DLQZFRmcJXPnQrJQmaF+
JzgGA8bfq8jTV2BRhk9G1eQk+JiVseiQxYGWFwpVdO7crD0nZGVD6SPaG2fTzjDN+zRnHlzkc8OT
S6QjWPZNZaJOnjBPsMRMrxBF0MJF7H3jpjsPKjlNdX1P8OYLZiNsUqb9FY9Zdpp6Irwgr3H/lQ+W
uWJs4QXF4FBTBVOAQ529pd2zASDFSnplc4h9gt7WzawAtQjeyd/70FfYhiErGEiQ3dhqWRWh5i3r
KahRY50iO9NP2UCEnwRzvcdVDB/mMEs9PsjZo25vLAdh7Lyr9DScqK637lTBdV9P4G74Ey4WRpV8
xIwF7cnhXc9tYDEeckrLp4+19FVqozuO8/BqjEt2Kkc3Jh5K3cnpyEfgMco1beysUQYeMguiLiXe
HR/i0ZjxSzG5orErTLkbuvln0YzcMwxvi6CwI3IQCekUfoUFiwzDLHdha3wBQl9P0iuNEHEFlXfH
5cZQNDy5JnA1N/f3Q27B6uA80TECKvwwZCDjigpKx/8ezW+dOO3BxvNvDZ0KpLiaSAFOyWrnstVB
1hw/DREYtNAwbwhy6NFAHWY2mHjNkZZZtQe7IMoQiBKas2ln7d5Z4bgrMoo/Rktpp437Mo1e054b
xiRq/YDhkOimEWy3la44Vh/Nv8GYbIe3SD9EYXuVJQqRTnOtMOnggiklBWeBhbttdbOdU1p3oj36
1pzu7IhQIcWfZhpXhLY/1HcgLQnqQHDcTpm8g1sNKzlh2cvUJyQn7aNwWP5XWfnYtA304PgoiVrL
43mHVOnPirPax0j0tuGcVydb86VKM6xQBrFWDoszf+aAAAxuIHssAjZY34WantvwTwh+2sckO7Up
Ay6LfCvm4Q1LfBqCD922ryMLM7h94xObgIALZ+dnFYdLAXPDAuYSlI2FbSafyQL6zjRdcNob8Mgi
QwVOm7xK1EvQ235aOkCu9nStR6pdI/oz7KCOdaV+BJmHlicjZ1sSzblIe49BuWchS8yKQe4T8HoT
bkwmjp4Ff6I3PhC9ZTvvxAOkWKNuR7btd5oWnLnhVxnbUA5YVyNhzQ7WauBmw8IcKZTPUV3LAwmU
X4WRP02mvexFnMNfjpLoiE1vJWYWh5i08Lmok52D5YUaHismk5IY8JOiNncmNj+oq2b4hTsta0lo
rTFyfbAnqTqSgDXljAu6i1waeuinyFUNTmqd7ieWgplloskkSuXynvnh+xLpNNBoEPeL2U84utcX
nDPLmMPhWNTFXvFF37fAObMqTs5yTB4zjOy0qzhSm9+2r/1NYYSndIpOE5adzJre2ypgUYD2hIvC
1l/UUWpboEDXOZqzRI0PFDhPztRQ1Go8trYJcsl8q10BmJIq0K2AJvduuO/XWWdCnpBFgBN1EFTa
VWDvf9RNQ06VM3MetOFxingE4wGDCz62S2xAvJElE1jJmAmACbLuKT2X0/RmTumDV/mPYxubkIje
HA+6qsEFAsbJxpM5BXlH4WNyE4HnnMjIRKjOqzddlxgwh+8/R854mb3iOPuvADsCuZwWRkYnPg1C
3ttjZ+X3RWrgjWmjD7i0dEhnTzPpsOAkYr8hxgKv0LZKSXZuwXqA8uR3Z5xaWmxZHSp/MV7dVpCa
nJLsLf76NughrEMl2bOdTB6dJnqxfd7ZLH5uczaIi599eIlBVuJQ1EGVJ0/mkPiX5m5R+Q5D1/Lk
6owqCsXndpqrX2jzYzQ9zl+afrnPUaYy7hdEN7ntuan1FzLEwIPPdgCTioIh54zkc/5NCsAdWmbK
U/mjvegrnhZuQFdfFa8QW7cBWK+ZkhwhugNhjs7WsSf4gHBmCaZsDryb9Lhe/2A6BTMa4s60WDQb
39DYFJW4jWX/GtdsumNStv2pNnfFjJJkaPtoi5YU1NhY/W0n78M36svA6f6govLUzsmtypLvMRE+
6e/1n8XuSGeMZuOYDQ2qPrM4WMQt3nJDUnlLIEeN/0wwIx7PiWlraQmEqzzfa+CKPMS2vSfnF7Vb
n365Lj1auLwi6WTO7iUvQ4NYbj7HSpRBOCC1g3SwIc8K5YkX6fPUIFl3fAZvi0iPqXplqhoF3ppy
i3sDWB6aekNifzOiGW9t/Tnr4o6/gzkwHMcg9TQTsIQQQOZC0MKqiOpl7udD3aRXjKYsLpfF3omi
3sQj/6/HdYNVzt/VqK9B4RhkCVfpzRr4wBx9bzSIhVBSQfgJL0LSldXAQrd+/USM2WeV698a/AWa
asBq3doME9KwG/ruRgfUb4uJ9Il/xlwKWO1AnQ4QmZGkUnXD9Bx5bmU9D12L1wE4BCJJ5EAun8Yk
xh9yrrw4Lbb5UsdkQxCE7AH8aI3iyV3pej6pKRn7pQD1LEybLnuvLfe142vFa0qQ6srJYaPwymAw
3y6Krt2rBtyXsOc6QJWOHvGgYObTxi2L890wKXDyXn8jVH0yjgaw1U3TQ+bKGHPS4/UbDKbDM4P2
c1Ry1fkFqrnUzbC5ggPywN0oYxxxTntwJ4iUs/RnHEXfxCkHjTu8hJ4kt6eyoEUxToIAzhxngtoj
OwYXsZvzeNm817EBFKSWx5rGGu9KuxUDpWHiTfzOvBPoyGfs6NMtNJmLGC4irbqSv+YFsoHfdSey
PNqdhahf1+aHY+eoRyMgMZXGCEd01kMeC2a+vJ8tmyueY5iFGTdAYWfLTls2ZDv6A+A9Kc8GSaXI
hZHa+0IeMjQXGZN3eHWg1tPW+UB/RvizIaBWc5sUEy5UObD9qbojPDksowkzBOC3/xyuTAsNTvE1
0Evbl9G0011no9igiCUOZOI3Q4X1MDlAdGXSw3zcFGS7bJDguicjwSdAxLryC9xyls250/2oAZIU
81yPASywHaqX/1/5/mtJ+7+sfFnQ/E8r34cq/6mG/7Lx/ecn/rXxFea/Wa7w2NxK3/QtU8r/2Pja
7IIt3DyKja6PQtflv/IfK1//3zDZWa6StrQc1/Gd/7LyxRHpKuEQJ+ewRvw/rXz5s/z3na+0fP6F
pu36/IdM4a9//z/tfJdximq34WISSLPvMjCrVI+0gqXRF4HJm4WgIW32ndV2O7m2JSY7asClcbbv
m7ELRK9spF9McrwWL2U5DcSCr1tgO1n6sztb+y7EeclvVOyttaAzV2r9iD5dGPrBjTGheT734CTt
IGQrxszMe2qFcew9YjbwmqLnUP1D+8E23T1HVCWuX4UBrt81CYqpk4+URtKidsN0MggVO5vS29tG
GB3ayARM7PnvxsvCnGsjCdXaCscsds0Af57VVCDsmini6hDkezqpnpyTKWtOvYUjjavwMfT7P45E
/WSE4zm0yh82IBOj0vqIfp2QLkRkcGk+62Yh7IA/2tLf3F49u1b/luC3siwCxqsUh68ZPtbL/MHn
iScHffHWa5LXtOzcvc5fjH6YN1MOZ8Nw/GOE22eY4tX2AGwhbwlozyxOORNIOUsl5ynX0cX2OxEI
tyOQBExuiTS2SsuPLq4+6fcaika4sp4FJX/pKFXM4WOo235f0iG3Ub6chXL3cWguK8GHuCBULBQC
59L74/i7aInjnRMNpHhPR8tv34qUzVEMGnVRibMt7bElMN28abBBx9qj9EIHFtCgoG8p2x8rDF8m
o/wrRMsQt5p/w//7omP9mRFb73R8go1qAXaHrzCD+9u0HXiVGBTNph3OVQk0SS4RdUKFro8seaUy
KlmT0VDU09emRlsG1DImYc6DYPVLk7qKmwn6JvM3bqTYmy07+8wiKhm/LvD55LSYpKJUpfvAep6C
ugPfl1OH4nWcTjpdxClGI4WXE2EVArz0WEXr5iTsJCh7SF8jKF82v0ACZ2Fgd0iXiLxMPHXKP/Y9
kYojqigKWO/JXeEPPYImTFDLOUe+azhwEKQNCs7g1wIqUu4Tw3+f5+V3KSmoeqv0AR5NAtwHLxIt
CfLQVNY7GaMlbrlu9j0Eqm3qtQwszf61BfOX3NVFuYDDZN+j0/59XKZvekPjUhSQjApnChlTQ0SA
BtlenVD/ckheWqb0K2PDU9Hj8nyoLuhL9gmxXXr7ZHIPrdIta4kC2k6zbZCikP+X5/h7i3ccCu/o
zlUA7qcNSnKsiucmGswzWARrY2btcq0JUox8SmUHPSbYCjMF3m4/M3LZAXO+WuP4ZgOhRzYidoud
k5Dee+A7QJATtjpEgVuJe6se7iEC/7VH/SJlj3c+QdotXLr4zB3vvdjs2OT5Z0FnvE8ShHbSL0+m
xiW+eCdjBC7qE+4HuQMlW0vMYXiIkUnDlSdOxh07VL6r3dv3cqKbc6X/9T89/LyNN7PTD50Ww4Kn
QEZXr30Zv2kocSEZORb+SF3Ur1aU/MnDrDikA61/BqOhTpW/80cG+Zm5ipJbNMZFmP/qq+hMI0S5
1UnAK+qoLU/sQY+hgCYHnWeewRZbfrpNDDjistTui/LZVc06AvJSFjuXPpkqyyDRuXB/dVOJ88O6
VCr6MmQXsMS+XyxGM3Fufmm4cYvh1LvmJ+2IbBirPAwi6gxJOshjAvWmq+VbqNvfnju/6cQmjo/t
mufTiXqOxGoKu5XTQ/TWb3vZigpBLAG907mO8wsN6p5IKEwlktLPMsIjgwpr6zNT4IcyzEQdsoGc
+I46D0m5XuMWlzq798Bn8ciRpARnj9AI56yUJndFfrEl3yJIk5buQGLHjKAGNqyyuMV28ksghO2r
/u8oFvSvIILbVb7N+ggsFRNBsdzldf/AeOU5wTjKhcSmy62JYuNdsvjza+Hi0Uy/l1TpgJlnv4GI
6WzRVv21G0pMpx/ubYwHGyOYchNTDECCaCaDqdDqk33vukXt0T0VHrOL0WAbMkRP9gIVohPsZuqU
ZT2w1xbfwLCcyY/HreOmHx1+qRBD+EYUDjgUGCX4yb571cc3o3pVCkR8GLX8qJ9e8pH9ZLogch6G
NkgECpvQQKdq98VfTGi3UKxUjujqOyRbiPC3YyJSaAcb1xhnZl/kd06jksCpG+fYefkRZusz+ND0
Zmga5JF8r9rpCKJZ8x0iv3+vBoj8WbkC9GvvrR4QlHQ9LaPTVM+YUdnEeoaiHPVPTVU9aeTVxO0U
+ejtDBx8Wzl4Bq54vDqz3X8C4k+2Q5PdWL18e3XbBFXV/WL73GzWABU3SXqCyadbjfeggv1Al+vV
B4jvH7Mln3WHJ4fl63Ov21d3BQSt1ULYX1AErXhQQnQdDHUDpwRJaiC1BX/fGXkFfSgkfazecwtY
cv808gvzbg73zmx+N1l7dPnljx4p9JTo1V6r9nekYzIG71Bw4xYU+JyIbsoK871rnE/8cfiE1dUl
3muHbabf/TCmNVC6yt/+quNexda0BchJ4DZAdOPejZ9kbycXKLoc/cVlghrgmMiIRtoCwKSw8OtS
HQF08azmmkxWnzgqOybYQyBQj73nGNWVFOG7Kjuo6vVtbi0bgiH/Ja3Qg83ZmB1QA+A2nJjCmx7m
QwgzqzCWbNvWKe4F+xIesJE0n1GesT/tk+ZJ6A4uRwJ9KhIDwG1stcbyZAz1Izall2R5BL9lIavC
aOQOcLYgHDMw5exdBQEJ2rFtVI3priY8zUVWcOpmjSe6JbF1vWGj+L1qkt+9wvluEUsZsb5K1qAd
h6uniNVxZKhyJMY1wai7PEfuMuwyS1i71JZsbDHNc6vbG5h7jwDQLKCbTK462lnbt25Ga92cbih2
bCX5Ves9WOffVmL8tJB3UXU82W71I9o1bKU0mW7yjSftxVjq64oBC8oeqy5m8awpZZDlLlP0jB6c
ryMNoUL1yxH3Y7O1B20fpWfcpQOKBT7a7liG0DFLn3DeNN/EEXhPYYH5lC1x36PHKYx0jQudOWqX
3i/eK+QSj61M/Fe11bLHea/3lht91uEQFGb6Z/EoLn2fhVYz6ms0o4CrktU8Xi2o9BzLQcdVYe1P
COgK/RG/b4pfNBL7Gdi3MFsbBbfcu2HD0yqpBI0xvV1khzwCQO19AuuO7NYLl17Llcb02Ytm56Bh
E6EBSRkKxKjNzZnxYYu+se+JHmdieXRLFIE2IBf+VJ9lgrIZd/arsNghcQ1QWyFlN4aqBu5j/FRo
6ufOe9UzyeLrkq9ofqv+LbJ9+MYpawTRQW8lu0tjQydosnrNJoak7eiRW08ixszSYvJYZcIM9yUG
XsIpK4z2PCW16NBAXPQrocy3TlafzCWmnIJHTvULeark0dmfAD1LcrPGP0t5jt2ehYdGqpWq5Aei
L8ybnCRN0GpoU9I1dSmdP2ryTE9p9T1NTn7XWipHh1B12xl3bV5YiC4oYrAdE9c1k8PiqR20LlRy
Ubx3BgmtwERGZHjPod3WQWqyNp2shfy78F3baP/rhN3esDRMt0Axs2oaDsRuQ9DcAtmftwP9wZJp
C/UGIxVV6gMolLMW48YeMAeImVlfivmhvpkO0rrQ15CWJpggoWRh48yoI32c1pGWd/6S7FGYpQef
32FrmiwW2GObzAAIzIpGdKA6/LZskN+zgLK7ZBUs4Sn+cJL0hZhGuDMcCrMWxh54Il9iVnG7Y0w2
lg5sg5e+hp17LyP0aJNpfs/O07gGRU7oUjdRN76ndGmct47L0ALkgtu+R5GPwMrIyDUUJ5k2GDbd
6c3oX0lJIIo9HR7ajvsTIR97e7hQhjtAfdfRFYhRscNhQ3mZJAwmQiIiwI3CBJ6/E+wLm8Y19yPe
y90/0KSRaKcAl9+azOqdTHTHnFLzLcbptFKv7kc0iBejxYgvhvKJkfdbD0/gzMb/5GCv2Xtewy6i
dNll4oiKS37MjydnU6Kbo2ye9u6Q/dXqyVHzb9wfSODym4Yqs+k8aNZRXr2ZdgifwyA1rtGy31EI
Y4zAgY9S5pbWZLmpWkBI8tvXuCMTkTKLdbhzEWIuweJM92RwvpQdlwPZFII0jPo0zaxKI/2AZarf
LWN3itoMyY6Oy30GUznBq1+1VDvDor4G8yPNZlxHcKM2c5FksFGQWIBqYu1Ep2fL4W1o4qfR1Wjs
8vVxQHXXj2hyikWQSNSjj8PJG1vUvxVRbPwTVjv+ga0N8fyA1+u6+PMbu+ytqewPXDUgBwXoLah6
W4hcCGKFxuDRRBZ5CtDp1mhyZ10KpB7RtchMAzn/0YqvU9USpEaKXrhGp2ZAMdx2cXYnZiSMZLM8
RHZlbLlbReDytIEwyy7KKOvAdweiHmcXUAnq9kDISzVaRHatRC+Und+Db10R38bByBeKXoh63WhP
dRpJmgq0pLWH3qNb8NWSuYerq+THquF1RrG6cfz2offEmiSvyZNzoRDF83nq+7OzeuKXdt9lsxPY
VGwbFRNLPUCmTNc9lijAwcxAVxUOEPAM0Br4SwRoFEGhYzK5c1jKpx+zAlFiCuMc9xjGEwyfXPwN
cUR/o0z/8WXzMvcj490CWVgW33rXe57keJxHffLa8ajy8Geyb97cPWZt+VWO4p7hLEHPA0u/TEra
Ph+VUVUfKNJsyk5OaLYbFxizZsPgkfX6e75GpetE7huLXbrrzdGp6dM/DCQ4XKq3kOEOhHy6HSvd
I5xlndF+0oziJx/zazVkX5ljkDbqHuyl5bWLB4d8muKA8PF18q0/cwwHk5E342xwT6aqvjPPBl79
4IdFEnQOZjN/aD/cLoKckBY3g+Ro8HnqgNyJCiWDnd0vr67rGpu4JtwaQndihmBuzfHkD+6h8s1t
gTmWPS/JRzEVg2+MQaH7J8w/45lZ+09RJOzaKJNjngDlgoX0od4phy9jrDK1tULcuSs/pRxNmhrO
qKaLcBJmnHVTXPjIgRz+0TA/T7AKOcghQ2TxKfJhY2fht+Oj156XCMIkGLjFi/bpjRDDYs/laOw4
lQI3bT/6iELSQlSQ2dYzA9zPyoswHtYoedB/V/iEEafGmOYTC1geeNqNJ0028OEbNBV8WMTeY5Bs
ngqj7rbjUKe7PL4zChuwioeV0LAzyFO71DNj3GLixRC0THadk0t9R8NeQ0uBJrPEL2k17JIMraht
QteuM5SI66zaKq8evaJP4pTm/TRCfTHm+IHuGFLEQ2y8h2CCiMk9l1I9MCZmOTeDIenu1QicK+wA
Jkmzv8WDVbNIe4hbLPmDai5OywwjzZGwaTSjRDC0BnkUrPCZ9HQep0lZFDvfSs6YVBebxRwL/GfR
sWMBBUT6aDKjYbtDxOjuy4FXmpr/j0ZMCf3yVVRQD3KUndvUF9T/t35VPo3rOqyuxSssGrAGbMDH
grT27oVJDVE6OZ/jCPKaEhHDJEFM4C6z+TvKyvPsPOqVkra0+VNWOB+pAhMJLYS0dj5M+Co/MVLC
s8pr2JTpC7w3c2diDdlYkbmvJb30PNd2IMtib5om0eJmjQ4hy4nEKt/6VJgHx0GjUdDEqxktdgcr
mIpeYed2wgOAvwaLBX4L5cknCn1ipQeyMlOh2Y259qnv3IdiLv9Ow4yAr50fRDv9xcrd7gacZdkM
RHVq1d/S+g7r6ksJ86t2l28QUARD9NkNed4xWkgZ8EwMx5XJG6MzXoM5uq979BixK3ZeJb/L1boK
WPZ1NivAGGzGbPOpLwxEbYhNa5h6Y6Ekn2G8pvXUhy50v5OQ6pQoFGRVZcFAbgRvxtnOG7RJveiq
R+cmveIjZcV4sDgbkvAOzcpd33hvsUygNjXIjCrfOYQhKZrSp/ctpPcMYQttIutdv2+fnWg6VuzA
5nYOd/2MWbO1rWVLk/a3sNmeL/QoWTp3rOsKyAVZ9GxKV53cyjgYrQIsYP0QjHizcmamUT5+EJJ4
kVBHCY203lxu+o2rQwaNMB+zJEVD7L6Opn4BBx7vZyabe6Z4HwyeUFOQxnDyCgLN16kC/nYE6bZ3
KdmDamLOmJv4K8522oYTjyL9O79SXn4kDoJlBtIZ5EMCSladm9miC50IHMGFYFzIbuw3KJ0JI5kV
AryV05zEByxIFlIW2BHVKppoGypfYDgbh6hnZII2ULBV1WVXX87kJmyhaVk6NSKVR3QPoW7iboUQ
IX2AwaKsjm5oXnUNuaPnZUXEo08JH6tCSbiXa0U8tRzJOXKexuP2n1KcVekDuQ36nEn72QT0uNqP
AbMzxEGEX4FEK+QmEdET3IvpZNpMzxikrzK7KMBZ3ZzSRV4GYgTztIFtV6zWcDoxPC8w1HPy3GVG
VrU2PouaKdFcETWXW8t17IAoTdp8JqMcTk5hklzgRR9NaPpggviOcfsXBK01y8mqwmNk4tPwCMqj
J3LwS+ucD9MV5R32EmZPpXIPC1r6E8O3bIMiTDDfTQ6q42VAYfbpujhP3Ni991PPv3faGdopQWPb
3IH+MUyAkXoitMn/nTaE5do7x6ET0CbT4zJB/BzWHDLS8Di2oxrUtTXgSiNzfH1PowGusxFfAJPD
yVOjvx176x4gc3oy0vjJVv14TniBmproJiRop5SQaFKwCCrnfbIDo37vepqDomkeK1U+gm5n9KK4
WCxlXLQV32BuD0En27u4yK8G5lqDW8saWoZ40fLXzmKCAySfR16zpewKGHuRyv1D25E2ZMzjiWi2
XVIjZYTC2BAvsF4PVvGMO80C8DRS/lYfoKpYLN5UCStuwLPD9sag8wGfxJSqZZqVX7OGC2IemztG
FR673u6bsxcNbax2ds6keWzrawK2eJD2nQk/ieOIXXxpvt37DdHUPvK9I3GMDIzjgjWP6QMcWEcP
yN8MpIjcjqbzPThmCTUCAQQWI0TeKCUsqNGTwUq/0wiSM2+a72foOaRjvZAuSI/n+xNqI4UyL5yT
Ewuss1XEV4vp+G4NBaWIaqB7I1OcKb4Fh36sToQgQjuOiFzMIA3YLc85rJpjVyEwiAZKTcMYvnAl
sziIPpuZEU5tcoI7LVtWF4lyKLyDdquLC2YAbnBN7WkwzhdoPnI87NvIdZ/aKrz3dImdOVNIiDCR
T/azKrHXo76MAq5MZoWMw7OkT84ZcFUbpK0L/UD3pr1vFvVHJCiWtDbSQ2p73T5kbmvo2N63RNwE
wIgLpEecKXItQhxECImilcAGKP0ZcrmmaJv9U1kz+Om86bBMzlOtOaSFms8i6fWerpEwNwafsCiQ
VPbUoWYhvK2K9/8o9N2OUCrbanEt4PqRAi60bp7I9sy82Qs6wUkvyW7w4VIcTBjA4FNRpCwO/WHv
VEh1PAwFlp7E0Yz8fWg22OfyPN9HPgDGi0Xwi4RbAnacaHRj8kDElSUsf/Q9ban/mKBPdnmaOHtq
g6DJYsDlrLOSPSp/XlgLC7xt1yLg03jIMGbIRLkrXptYVrDSCwJn4HZEqUQ+ron1+x6LMaTT7d5m
lyGZTswns3LTI6CoPZtUKsW1elT04HXyIWSTY9qo//SL+AYauAtJIkjN8Kuwnde6QwCfkv/Gqr0q
uNQZPIMVXNzzYuFSxA8z14zQPJpJ35o/SCh+60ofi0oPR1hUMSLcpX4hpxKrISOebV58TfF31b40
SyD7i2/+xl6WDpcsuziYyZuaOYz/qewXQBobM3yK7JubnUV0yIb7sXjMmJR6dyQTGu41bB6z4zKc
R/eltK45HWuF+u1FWFcvvvdYDbjR82gf+FnegoGtkiWvvv8yY3BQ+j2uXi0+5ppNBdr2YiEgCzkj
mxI62TKoJ3ZfDZPS36q5Vu4DGiFRPZfevGG7wEDk04/tjQ3oKXszR5dcxg7/Ix6r8HUJT2Ns4cRh
0hA+lojOGYKOL3P5mDe/CMzaFPN36SARXT7EeCudFx8nifMaLn9D5016H0mLlCg+Kpw3I8s892p4
d9mCom+7coEV1t27EGp2m/RoZ++n6NyEd0tCm3Kn2o/WuZqIV1xIFcu/k3ReO6qjSxR+IkvO4RaD
TY4NNNxYHXY75+ynP5/nSHMxQcMG+w9Vq1YoLAfBEeQ52C0bsaEXewY9fjzKvyK+R1C3jHjfgPcU
Z1HfyeWPmD8M6R9BsFzrMdZRx7H+a5t7Ll4mWOXFX6Q+Mm12bQnQMx2b7B34343HqJUCQiBiMMaJ
o2f8hGHEomdJ+y8t/Ra9D1n+9oCAPPUuS1cFGqYMWEk+Ez+6g+UfM9WSYpmGF3PTYhGm0zomoyLA
e3IgMhIG+MxaySBDcpyQD4hfYo8wsHhLtYW6406eIb+EXUY5Pui/mXDPk40G7RNiNpZ6QbvDJiTq
XLW5ls1+tM5ezgI/mPIdK9JS3We+gylmtsVvlIeJJVPTH3RO7TiDkRZszMjB4ngI14q/ydQj/2es
bQ3jNJmnDoQIIKCz53AbornCslz7HaYJxAAKACt9/27pRCW4Z3VkIcigv8BW3hDeOF9AJ2xwJ5Fs
nwtaBb6m98PAVd81ZuDImCVLAEgTptnwoBazJ6kcrRNY4VTAi0b/gi1BRcqSLl9Dh40FDBb0P4vA
SFaNgMoasN1CtzswcWb4DYnaszE7JcVsQdCtWyLkyRB7TOeAyEvA/3l45kzSZyN/4liLa1F8SuIz
npy+GLiDscevuZllJlCHYXtD4SGXN9p14bEcN730kfjXVGOT4nIs/FiEZXrTosv3wYDJwwfvWSsZ
at/WBNAsIvlThJWZg0pAwl/I8tW3FmVV44nJf9h68Sm7+BoAhTpHsn+zRSTc6subVLzN6DaIf2ny
J8m/MeM8I3pXWKH7gA2J8icymWxSe1QuY/81lAVXLM+ECz0EhE25i6UQ1zqEqNty/CYJAE0B0MLk
ETdM2p7+HvuzCaCONLsgh4/FOv4N1NJzKp9KvyJfud8WkK0zZtg5nCVOs6WF51uoBC7MFfqfmU4J
GijdjWVqfsC+7ctmxWNkTrzkUYgi/IptDJY4RQ8F76YMhUUzsuT7f/BJVuHwa8J0jAZvqxYEL0Br
Rfg0r/KClzTvy5ozp+GfS7hrAaIN2duLsL5k4qfV7tdLDkZ1N8o/zfw0xSdhu0n5KMZTIX1E2dEf
nqr3VfEsAhDqwXoWvUwiRgrjlg/GkJpSKp8j/i4sd8A66M/fwque3Vg0jSoLOc/dmAWu0QyBwqYX
jbVMv55ZwXK2RqmIi+npa3Vsu4aOVfzVN1/M4FdgWwtKAvWKQeRiNiAuApVZz0BiNlxrRgUVXsM6
798yP0plV0OlCKaniVYWKipJT5gERguKrYWBUE9Jv8LmL2EmkiA7lMvvDtEWKLAGdX4+e0w00rhH
YRRvuQEy2XJExraK6V481GkK3zXjcB+jntkmZS4KNylAMR/yfD0idMJ/JXwQxss5ocso4tluqFqJ
QF5ZOcMNrma/SddarayQl3DEl5DoChs7VLBVb0F5wcIvoegUVDLoJegaCYmk4PMWJdqFhMdX1nZO
LaRn6zGApIBl2+ANBJJSFHTCqsXTEEPjTRhPdmN0uM5jiGuXWo05YrASxfsoj1uTTCWojNj6YFCG
rUYnKMsWrXqjPGMovYHKPgdtYFi00tXK1rlVvbxaIcKgXQHRTZG6GXBS8xe8krvaZbjrlXbur/Co
WhFQsanoeQSRC0IwikvakAeWzs5ICNJNjNJzDdlD0MN0evlEGgfGSHLsiPMjFJL4oWFNMF2F+h2b
SNB8riKMVH0Yicatp+7SodnOX06uWb0DCgz6b2aAaftrhTvD2Is4nmlvhX2cd78jEwQ6NXv28Jmo
mEa1IT/wNao7rBCcUtkIpCCB5i1Z/H4sLbDvXc1uO7n1UlQUSDQ9HRetyAFaoAEefPCm+huiqT6y
SgBaU2w+LR+ak1TBF6b24nhMsKe35mC2UV+GhWU32GYhLXV6E9NjEJoOFLAK2SjGseaJDNZ1/nPM
5FOBxMFOmR9vM/orK1XXTWvA9wGapTDOO64TBJqCfPCHs1rdYqpX4tIX1m/VvvAIxBaBX81oXO4M
5qHwg2KWVpzaFktKYxzYKb8F6vTRgL75LapfdboPCtaP7rMkvL8UetPMroQSvGi5HYDnKEPx7WKB
h3QxyYS6J5NtZtHM41OnrMDBIXPHkurkXnsRIWf74XQRuCoYkQDqwHtliq96JLyK5R5C1a33hyMO
2kz7PuWeDBpuHJoRQOIHFkNiLRw07tQaWkTSIUQoIZIkgJG+ulR9fLKiwkWGdWh17dxaEb8kNe8k
lHAHzXtOdhpDI58RAEyG/UYy1CCwgaV2m0OAEH3U2qmyiCELqzk8sS48CEa2z9vgWBXiVky9tdcx
XZU+a/kbaRsHpekQ2+iS2bHzJORDIYbFPatoHFy4BPzWfqXjVy4EKEhkEV3m1e8J6RKxyZAcPSzc
Ic03AQEGHfLeEYTWTyh0ZOJ/U6wPsBvKqv63b8edUEA55cZuG93BTtwRSXlo0hud+hGrjpMJxys3
DReLmL0/YDnfxVc44gc5EIiXD8+lh7gCXQgcoY1ae1edHB1Dq4+NXB9XciEdenC6VI2cph4dhB1k
QTK0mQzMMCBZoSFSa4kYq3EvRaYzDDOkhryFa0ZP4RmE+b3w+msjzmbghJZMqXQPxPazlA2mpekh
m7NQS39nlAYZC41rouljkv4sJRH3XutY1epN1KQjAh43T97Ipr+1CfeT+lgSNQeDViKJW4rynQxf
V6IwTUTcBv10esiqdU4y8W+ImYrQBBxUQToLjEXJRFwn24YAiEqI/krNPGY9Cbz6Ui+qa6kb/2qT
K58AjDiK0BKhQJSgiJR6+ZVYoMgcHwkwICw1HcrifLb35qtMM7q3Lyx2mbRjIK7wnjckzq/z8ltk
jh5jjZ4QC45FH65EVbTz6h3xjKnlILqfLABLc0sAZxNcRmtTB2443fBnV003aa6R/IHQkoD0Kr6F
6k9IxECZF4sMVwXts2K7zA4fgQ90oO0m7JCBfczirS4IS+vfvnqsw0eGISCmfstEALSdxbw2UzhQ
lYFigX+o5JNuHqTtQoLH/QKfWWI2Q3rRtcv+FQsIbQzcU6+3cS1c3KlWBrQVhO+dIuXCbJWkVDdN
T6HDvEFHfHPtgr9iuBQ9t9RSiVeico/qN7uag/iAyfvSEB35EHFpSw0gt3K0wrO+Aply/frIVnIn
qia1Z1AOoRTOJ2ZosyeyykQWuQ+8JQUuhuLfa3mtGh8JB3A6O5sod7naSgCk8UbKyBB1ocbxV6js
dbT+2vAuJHEjOrQj+Z8SPyvsBUjxMtfQDggxD8oHd+Viti3UT2Z5wKl2GVR2YVe4hGxRb3C3Hzhd
TIzrlgqCAaeCWSf9JEAnkGE7t0z2IE4KztsrjFH7TeTDVFuGaKa/ubywWT42AHho15PioEDtlLpb
YW11JtYynI9w3CPSsSO446jVZy/XX2Qf6Joz3N/0EYuLS2plyHDeMcdFeJlF/S2rQjTXw3Dvp53u
YRFxClawFPUzFb+pf1QDDo+vQb6p3aOc6AM/UuEV6g/6owpnIHE9WveCcj6TDhXOAAuTdmbNZH8x
5Fe+uRNo5zQ+yFBSo+3gtHao70zyxtUrpvALQ52cejyJNt4GuNurmMqcSvz2xF3fPfjfSJ0ctVNm
nk3EQbWjjScEzeISMigbgTo93UYrzZ5kJ3FZONkmDPYDU8oCmXf2k07/BO1W9k5i30dIWP8C4sSk
axD+Uaz3lovUMG7Wo3ZtqaXuvvrbj05u3anDF2X50qWjrrvC8MFhLJoXYymw7n+LpbcSjWO0aYjH
PBnlwee72IBuyY3PtBvL9fN/IfeflL90gPHBaZYMiolBy5nn5FzZbfGDDG9s/lWCayC9UI/asCXb
YsLryfZtlnmbHtp2J3qXzL6TjGzja7Vq6neByU23KcJt0/50FGpGcw29OW+YNOEOh+KDXK5jImMW
zBQkmNCXQdrMr8KNnR7icvQRjG4Sz9OhnblKXCFztAV1KTyI2XBdzZ+dg/1FdsbmY2EsOI8IbiqN
pTz/OsLHKv1f1rnQbXyKxdZ6Sgggu+5S0+XKhMhOUJIEekhXF8mSLPeaxUCZGCuqvOLRkB5DnYjd
7wxS4EH6N7tFlwyOSJDDAOXp1W4KKgFzeWFc4gocXDxJyVrD4I5xnE5eHbEWiwFb4AL0b6oeXn0Y
gmdWf80rLRv6lRkGpM0xMcdNJbL5txQlRfmWq12obMDGFtriF1Y5jclnpp6n+Y0RZ34iEJTUyIvV
n2r/HBAuYQirlex9+dWBlmi2+uc/L+tyU9THoDm2MCz7fS7uRuvaYFDR0O5is8taX6dEHQl/BlyM
SgBtD3+xtQpdHFyM10iF2SrnJv+Zf+DrLMqPing9DYrlUF+L7FyWG4NpuytprmkxtNxV1Uddnglz
sT5hYxObF5SbWngESw7cpdwd6Bf5xceOUzduLzjzLCfplXsHufqEcgPfbzGbW1G5cBQdA+TYrdub
d28BvKU8/PpA0o7H87JFvLiWxXWsNuBsTkJbjGA3EI48hWD8+m8+zUxPdkvvy5T3CtP4KLn5yp83
Ot2VDEkYoclnDtYKZtUgRXTEelh4q9AxkJ0jnvM0whkYytBTUyUvspmUPV69EGXVJeB80bn3Wghs
FNwUe7m+DcsVZk44R8A42oFPK/SCMEpzfdO033Jql+3W8rHi2Y2LL5JmoTbQnGxx3kkZvI3pZ4c7
9YqjFbq5UzOgWubpKqazjOu/eoXVelDYKowNQWPsSmAE0UoTtN1xL2hHXdvoGG+325Iusld/6ZXE
4OpxGjTt1fTdQoQHy/BwZyQIi/e59lBiAK71QAi5ddSCJ24MIpyPboUCKt9FcwoL5/MpYYUG2jMm
T2cI0E0esINACr4jqolkmUUU/fjTT4a7gKA+Z+Y4DYqN4xC9+JPTOb4o3rq1ljMdlR8wLFWX8s7W
9rMbBH5yGnTUyVRXWc0NjlIdOYE9P03lToHuY3ZQnBSmu91wH4NVaLlfuCRUVG2utSlcIjJHznPd
/b3z7gp/00F/Lq5WbmNnZvR3NPcLv4dS7XbFua6WhoRPrHs886t9mwu9ccTEyWBhFsy+t6jxsEyC
xeCGlWuucFCHsSysO39do/idHqW2sapjCqRsLahzFsEFgK+k7cXw5s2AhmkxIrKllH30+ZaN2zAK
0rZtfBhCV5Ht7gci1QIJhINb/LD4NpcqQ9cTZXSdzJYxp6Fd4yzd01FZj9hykuQcceX4ePM49d5c
yAvRgdXhMQ5aAtbRW2E8C2x0low92mQJBhZPIs83cQJYexoMUBCkpor2JEy27cjKRnL51BUqJGtJ
6otavpqGchas3YVw8n80pKZKNLtHi6NiSEc1EdyBHQuQVUaf5obxCY0hx2LyYVBRrX1HQc2BEw4M
CuxbGJZConIqGGdnidMg3ukN/pMrGnaaGOjcx2S4GMV9tr6DUEUr8e3xyGtlnctfOGEdTVC4VtuK
4Yc5Xjng+3EpssmVTWU+YDAOnBjZvgnP7EzY9anS07M/5KsW7DyRoEjuNrZHivk/pUZrvIRpl6/y
dDMRRxodC77aGHE67wYuCo8Di7Tf5BCyfU3mthA+7VhA6KudpuHDCLYCbmPJs3lQx6wqa8WSRkS/
J9KGVLlYxAz7xmAaFFCx05F6BvRChFCno3gGP9/O3hWcTogU0qPAhtHYIAzildmdWtwF8i2l3pGz
NWJfdCQUvZbsshjj1IFvQsCRORx7azvZMSCACymAxRnyZA1UzR05IP7wawxby9j7WQnFddmrvsNM
BSEo/4iJuw/LPCFEJoWIPHFQlSrtbHLIn1DQLX0/p3IzElXWCh/irbGPF4efLBGXuPeC9+/SDstw
B8Eq2tKy2SnNqSVES4eFQSjCEncXuzL/Kd7PID8bmcY7NLdwARlHXdPh1DiIUdMK3RXMKjndQR+p
+A3JKxVI08y3JUOuFRHr/i9Xua65dU+mnaOGqxqb9wyDkO7L7J8i5aoyA2VMTlT1ypaxCRoyqw3C
arrytSEehr+B0zz4qoebMB2M6Dku26WW3uYibnr7NTJJRjAOvqCLiPy9rZweZAmP2f6kZ58cl5q6
nTe87r3EFvhDf88bqm3QH9gaNNuIzNz55tWxY1M9wK7uiZFKImzE8apq7y6ea8hSPI7iOZO3mn/Q
zRPiKWVcJ9luspkvewfahEVdMMxvoDA8fbvj2sN0ygXxNLnNsukUoUMN5ANkQ8p0zKOxa3GpBpcJ
MDfHiLKJlGdOy6gxxGnD09xbGcDvNAnR7IdlPvvxYBa3gZc9dAdz2JvtWSFqTMXjYNHCP0mdhp2F
sntsUCjjWyby2ywaaO9v7C44p9LCruVyo10q4RyLpPit5weoeg5CC5+Mo657IZrVNuxGOdsaHdu8
TTZ1+2+GToX2FU8/LfmJyfBiwGTr7ZG2R5XvhXCFroBGiVW5TGwqaORI8+WgKNdBveraLsYJUP6Q
qdO67NVUn2X/jnAobzkwEc5Gp7o/cuBS46J4z4kPYTI/Gx+cPf8aWDcLNd1oE7RAR3Tu6OKlPc1g
7W0H2IlG8CQ0EtUtLmpY/p2mLbZKXbPP6w0YtJ2T6rVMl1wa8wE0hqc++a9ClluHBeonsP15Au1f
RL23ZpYqM8vWqCoekr9pkp1IDopwJKB2gfDYdwISc446NWkrfNLw0iuPNlNW+BTC1rSO2CdW5aVQ
flVmAAlzglEC4oP4LFs3NT/K2ONF/c4rvgv1HGPDxDUKj75fSclKy4D1NqH5XYks3Qe+BeUPYWyo
djaiQYO3qzVKJVQJovIPKLEXB8q9dhFBUSAbPdX+5f7RmtIFUYa2ghKIq9zy/xnBr66uB3Rn3TYp
APIvYXUp4/19npIe/GZdKRcNRU2cnEbqoXbch93RCn5hAojfKjfEJDk4lRnzCJJLQq3pJJat+ZoU
jUpyzyixTqBZnPTaHShJp+Sp+jtZ+K5rri6OzPxK+VBaZFFwqBj5Xq5uivjJFZXplKPDWq3JeCKo
hdUlXOdbBs5AnW6wrDcZHtw7TMMKOOEiULYwHAVx35ffs/YO61+b3CiQ+qs6KBs1+Vda57j/qdKr
blImHDzLCXU09Nyl2ZeCR464IvuZxmfZ2Ux6ESIlX5iyqApfMt569RL3OBs9E4cGxhxGcEDgtcLO
twtu2FvImivoZ/J6mJ8w0WEhiaCoaLuYSNyJgpUNR4/gvO1Aq5qWYPKnbv1nRrXQsR6E1Ylxdwd0
8iIxyJ0UIrm1S7iC22l9eMl3XN7b5m02Tqs7kb9TlL8++4Or1DFcpI7VlN+5YUuTrbDA8cRzk/rQ
p1vVO1bjLa6/tfKzbh+9dOeFKP52it2g2kvKNsQK3MDdk+ae2YEqnkO4CeUjaxEtjfewudAC+YTG
pb240tJHWmymYk9Clyd/KYsQUQ+s0X21pEhTftoV6zi6y/bAbcGZoVzkIJjdBxYMje0e/6K+/ocb
JFpPBv5/fbqjMW51qtMRS6QKolb/G5K1SlLyIsYrgHZuIoQtXvwK+mNwYLnLjwEUxF/rrmVt5PCi
wjrJ/RtCU9unPbEDbEA75ih4mywC9dSxY7lPGIvFXwNI7Pw1eB1SsEom0Drje8pfvnDupYsm7Ql8
Q9KXgznNYS2IRSaXKD2SpnhAyTlQHKmHgf+tmxgyLyuIWd+xzn54TgMIVZyvgvwaw+GZmzVF5mQN
WhujEjdd/En9NuZcwYlEObbdw2R14P6Pb/3DxFnOz+4CY4tkT1MADY5r+TLqJ9p8iuQ5Z3I1r6SS
aWAZfqTqwVpHxcEAXKQMhnBBSCbnRYalQlAeqGBybxcPv+zLbPgQAOjorzXjTD6f8GdOTvxKQ3cs
1rW2SWoiIUAh2n0pHzEonv5Sc80kolIO7ARJ3lbixvROnAGcCiMCDYmOle6rIDBdKX/kfmeYtza4
mgRH6+uqcHGrAP/4JOZdxOt4buWElF5W+zSZZPX5yRt2fFjnOz6RYPRyJSWo/9eCS4edudLJq6+N
A4ANTjPGbqTpL44tkKS0KfwLhGdoshLg6auoz9hMco0ato8p9EUwlnC4hRFsn5HXqqr2/304gq/h
4acf0XgI0p+yP85FsuaHcKqxVYHpNuR3rSeokgFTdrW4YDRcJOYqnyl5S7FuuP24xlJuVXHILEA9
SP+o2aWBxznLYxK2Ksmm5jGUqHLXTfWWQ+gsT1VelZ1bW/cvUlnKEydKsMJZw7zQRWISvO7jz4mh
HHbfrKrvfq1rJ6aY2EvDS1biTfxBTtz8zBlYhOYVMYsdiB1Fe7kY15lPTuK/hu/KvWHLsNkAAQKd
S7RA+/4kP2Thoz3TexyWNy1jmXGhv1vDNhsoM5+y+E3J3uEj0q65Q4t4w2QOzfZmXs2CvKu23UN4
c5prCSnNJ6WmyFRc2NMcyW6TwwPcz7CmIUNedMx6MyW3QHpRK0jjWg53Y77P2jO8JUa3d8KkbKn6
brUfUwEoYVYyDzBgLw7EXCuX+Q8WmR9E04s3I+Q3w9ozLx4ZgSqXQTzBMeeJALnMp2zjwFiGdvU2
IPQ0zZtrEJvplIjOyQmY/3wRCop8A54BpeqSiGDUU6MdcrGk4lVVT1FxB1DODZilwxmxYSicxhE8
zh3TfeFCp/KWuXmZIaSSjCSaSOVQWIdceknZyzvgLYeUjIhYR4IZSSBDxDxWqj7M+CkQptC48nio
up2IkoMKuYfjEw52qvnzVkmCQ1T8jiqhfPlDASpJ6u8SKacFWmtVe31BYC831ptbCqbik9eu+7u5
x0uOpMo5Y/mcO2cc1QdqgwCsES4ZYkJ5A6+MY3Vbcemlw7uO1ilQgpB8RdmXJ8OeQZjT0gcbWwyX
2XHrbrhwXfNh881ZOfqqM+40O+h/VVJ+6HxyHDvE03w8as06yC+FOa1i3zGsezyd4Ps00jKW1zoy
684ZQ6eAIhn/G2MseNr9jLpowbadhwHeIQ1f9WygaYvUOsJXxb+Oy5eZviEnM47c5eUpDb51GFaY
LWUANFh41jDcVeNHwEJLOOmM9gLmKFQqYn0Q5Wu4/BoYWaKvs+vyWXs78jKWnn/qYme+E/Rpk4IN
TS3Bthzoyj9P+wzxSW7vlr7Bq69Jvhuf6mg7FN9T+xYEyL9c5MF/WPZAsSa+Ne8WIDif0YFYes6t
vKLe/HJb+TegZjuLdvSHK3OmqX5BAcP6j3RJ5uWFyMXDbZv2eJAPN3B5UqcwUcSxz/OxySoZz7Nu
Qo7+YyllG3Sodjqb3xA2aqCs7qh0PXAPg2hOWf6bZwrtQDlo3cXxic3cwoz2FWQbjrnyuw+wVi7u
G6s9N8VWDmDbJB8C2xXSro38sRXcBoP85F+My7o+W11n7BtcJTyPHEGf5cnHC/6h18CVHDlxiP0L
ETo/Ojj4pYM4ipZjXm+j+paLW1ofyQ62vBzHTDDO+CaKLw09n6ddWGgDpB/Z5wtn1yY+x7douhik
hQM1i2tspFDvLIO555lTUknTA83njy9kpiHAJNDWOfeGH9jMjFWBNyEukiSsSvd2BopEONPdE2YX
ZcHJCK6hiJJwgwZilWSXYPmdeAhECNsF8Og44nGjE48GjKeBaClVwWQ5t2xNxUUeFxvTRsEwBGeA
Ibpc3cJSCfYCblxVj6AQY47xICmcNfyuYefnr3kn5uJRtIDw6DVrINN4fGLZZ9f+UfU2c8s9Nwlc
EyxE7nyAHCKZYEIiNlp40ssqN5PgRJ5lzz9ABhXVGTf3Myl8vM9pY+MNqvJCKU7TyKEBxXdDX5Cm
bhatJGNVmHsCIAiowgW8PZF3u8jlbyX+AbY35F2ZHVJtHSB0FOVuOd8NnTwBwm1G6TqAN5BS79Id
ZpKT6HvxXa9wZa+vUHdXGMPx+Fn5bHQqNEPHz2dT6PeuYn7E44/Ti9I8FOJXaicpjqb8Nz8JQ/lQ
+nvmf5KVrZOk0HNFCwdaQk4qQdow95Gf5NsATj7+hhCZ12X08gUuS7Zk0Hj4v76yJiUNVOVzyvY8
t4jJUSszAVj0ECz3Rv9Zqk4wOlQW2LgLuiv1R7M6onuExWcs0L0x3YerGB8rRL4N8bbbcTsKsBmw
dTURo8cIhdTwwuuV4PDVtA/M4ifIl5n4iRW+V90YMix1mMvdusO14GAerHpVt/vG+E3Dz+GDIBqE
+Oa4xhCWoVMBM6E2L+puuJMVMn9KRw1Fn0KlZMlUZKSVVe+0uQ3jh0cJFw1wDiheM3pnt1z3HOzz
e4dcOGN7uSHC9vw2DKSZzcXQHqK5U8O/3P4mRNTGww2tJyrlQylutFmvdwho5CvCfSQaaTzeORtP
nu6au9lV0x8f1fQlKK9W/4OV73Vb2fvGoYsTHvRPe8rTVe8e8zzH8z6BhxWdyRuUlBUuvt02GpZN
+VugMYLizg1aqZAEzENjQa3nqFLnYd69Nasld7OHdWzotBTwmMJGFxh388zHiB3N244r3YXvJmKp
on4M6b0M/xRGw3D/sfgiYYSDmClIXLHNab6rQMaiQ7tCMbMraU+SIuqkkZQK7DIdlTvvI8e0Yo6C
1IHNxInAvOydFa/5cNWbL4kLpr/IDTsLz2hsg7nbib7kyLCyq6mBRBPxGsGbxRyNaC0knxwLtrA0
vF9CrJde/GcgYZ0aa2ni8tfoa3M4BfJvaeA6ytjnYHUMDr6mgGqKo2tM82WHA5fvvST8E7RCgGmY
2BaApTKi9L773oWSYTKZY6CYQo7bbCQm06TIC8VfFXxY/YHvzYgPYBk88TY41XKIw+2seOkQiaZs
jhanFn8bN7sYNl1sHjgTRXTtY09yoPEzW/flOkdXcayNGuDNHeKNwEhSWTYQPJFcM/kkJgQdo6E8
WyYR4cxXAXWHdMFfDMXIAFjKwKaiAtlkuuKP4THN6jC4GzYJbh8ZhkFbSbqoyEhV7y2U39XENbnH
IcyJ2j1B70vu79DhQtH+62XAvzTMY7LoGHfnmaDtNY0tklamPzqJaD9kEerwTLzn2NHD/1nCp5B8
ZuVKC6FdrEm5iCeXknmN8LWGvDRuNLd1iO1dQsZAvsEWeH5x6Gr/YAEyM09IQwbYmmVUI+ovUmbX
UJLU6qmKzRL2njZ+zn0hykSrOs19Z1l9138xJ4gGpDXBFaryk1LRQ7JYdkJ+lcpdUv3TvCNYVI4r
UHZS56t7vmvNnsutXpbGlfGbVF5NSLwrRKzADwBVhpmASf6QZmFLfudIQwktHY3nLOeDtNQoUP66
H0/8wt03UCREbt+ZfuTJ0MOEnLUogJcz/QfUD4s72boPMNICboPZ0QD/Yp40Chb5mYaOqpyK9uD5
fCLUVC9/hmjosw6TVybjmsgtRlgGmQ0AOUhnx72qbxV5Z1ZA6i6kOBW+LEp3kEQlvenhXelp7fQf
JlTYRvy7w0c1Pq3uK9R++xLaHxaN1Fi4wRDpwf3F5F6zBXpkd1ybSP4F0l8Yt65AKCmusA3qoLBr
4uLwaNpyWYCxGcx0vK6FkXxDztQY+xG7Owp+pHrwz9rpqAdX3ikBKUvCC2aT4WXdHBKi7MtXxok1
RLNjeeeU4z8dRgxRxouyPVd0/S3UO8lkEJt8VenJS8+AmR1FXoAbRQMVqh/grxFzWU3neRYWfeCk
rpRfk7+JuBBJLeO4B6GJKTfGZBWBskYSt3Qc2BmLzy/Zqtpg+xIg6a4Wj/kHdVAMqUS81R2DlWLd
Cy8pYIJM/5Dh4DFfVFHOwfjSCXMqEA7gk2l04yripE5KKpCkhf20wrkm8Nfg6nhxBRLZsSgMYKgp
F3JzOdt92g96p5kLS0ZTxcA5avZ8kItheoZBePJOOEgWHto0BRsv0tvX9cdAS6uSNbWxtF1D8R2e
DfR6k3awKPhKtOJ6T07fguLMNsod4IrOd0EVY8M/pbBTZy8TOgxvPEr5eV7vCT4daflR8vLzHp8b
NkHhsZZcXr5/m+/lmW/C7EoeN/PLb71njQtamNPJBgRIw6vPQHasnSzSsge8RgNQh2qHq1q3XuK0
V4prKZB1cpbbrZe9OBQUxZXDx8Rso6byivKlaAFhYhuYI6dtCkpcIgzS9oU3As0eBFDAzFn1goJW
Kc7I8Qgd2c1VV9Bqdst3NrihIWfYE55iMwm7r2ZpEj88x+imZ0gP7xK1n5bFa9XXV2JoAY8L60Kd
3CyuXZXsqkmbh3oQWpkBZXj5kIJE8LTcYHbOVTB3WXpr2dkeYRLAWCHoOw8M1aJmGlYWaXXKBvib
KQgzM8aQggQz+io7hiv7u0L7ECN4D19l5XoUOw0IKHosYrxgEsaN3QS4w83LBkRRMDZvEzWQnP/q
0qWcDlg2qRo1RZcsZ1JqIvOOYEGXJtG8LrBdF7lQw1SMa0qGxhv+CBTRVXqu1O0EpmuJ3H76D60D
bCXMKJkL3Zr4z+daYHSgnf3k3KhgrnBU0TIFxrtEoq8gSLHG75kW1bcrTmf6ZycXth4lL2uy8E9T
ug7H22DdRmiJAUauFv3AOeYIQK4KMe9vsi1OhN0oPaqK3NXqJ38p5V0roIaApOkDRT70QG1KNuQo
LTNgMZGUrTmTu4uy5XCuAqZD3q4DM+tAiDODQHehBSs7J95bA3bsSZA1QE2NbaJBSt1mvGWExdk/
jzRw/k7ybvNhOn/R5ZdYVwx0RHt2LK1Ik454ijO7KmXGzVnKzlZzXI2+ZBB5IT99I4KeQA9lO8O9
aVnbZnQe44cqnUamzLOcJDD/GrwRhODMhTMFmI0rb0lA2Vq9a8/B7TXKbjUMjxADHLG/hbOegHG/
CUcCZMvWoMTPAFgVVguikZwicSnSV6N2CJjsV/KTTbwurWOrf1aQM8aEcs6HPc4WGU2+ZDSy48IV
XAMYCX+CTg3/TeAcA4haXVM9CB4jJQ6XRNzUw67mSxCiRk38Vc6QnbFTfJquiii0ni6kho79qeqX
sv9hJ4skKy00WcDLdR6t3Vvjgg+wK2LNUiCsq1SKUbJcpJG4EqRrnYCwi1mdkTJ3ONQGdi6wVeDo
YhSwDFZdt4KjVS0BOhu3t55VRJNQawuL265eGxpPMn5TRIaEIv2PpfPabRzJwvATEWAOt5JI5WzL
lm8IR+ac+fT7Vc9eLLAYzHTbEll1zh/DS2EcgwwyiqdDY6Jx5m5llc13INqZ+AaTuCSi8Md3Ay/K
t/6nIbSU+xZsmY8zRuaH7EW2JPASCnA61wr4Df3VBnvCspOybYny38aPohUw2xo3DAzB4LIGZcUC
kBJp4jtn4EKaH0SxqADmF7Lp5tVIxwDDjEv9QkD8r8Dc9gmFCRkrsiLHy5jpcGQ0lLqj3T2I/ya7
hw6JRaoQtFxRJzxREwYA2BDb6/AWx+Uhn9GafKuhi55cqk8xjhCJmzMdbwZmh7KoF9+/dXOBmOXP
eqY4QOhRnZxjgjMtuYcIr2zUG2a3E6e1GntcRwtdWUqYSnCoO38aUUNEXTKsB1PuOf5PIb8KdEip
Jyar2nMo9+p0bgJ+OjkkF57cLixKxcHqAQGvQy5Da3qTChJNOORvbj2z3m28YK3lF3EUhOGRPMd6
idSGlt5ppxJiEV7VaCWHJwGx4bEQ+hiUkRtFWzCPuREh9nCq/CMqx6Z9Zb03QMD06DpBunPQaNv5
w8lRJPDlI2nybyFKZOH6yI+qfTWpMUlvak3BqXJLLKJgO/QniOYHrdwT6LlkEQrP+rpGc75R2wO/
EpuK26nHjCOwYZ5U0z8t/fSJ1fipuNLE98AQvsTMRjuvovBhZgSvrBRGdMrtOTfa4u5UB/HBlsna
evK8iSsg7a6ZfG3VU1kPK8uet2FZbC06PpLZITqk5t2jqp27a/E3JzTp0LBQU3TYrlAECtGp/jO5
o0ddYIaDdP6tUZFZxrYJ3gPtpUbwnLSkNGdPWftAdPbvowNXQvHqUIckT1v2Nq34rDCnkGBBmxec
LDQe2NJovU3tNcJkVGQvFrUVa1698rXrfyUEQpPGuEQjSfkY3M6lYmmBl4TsLOjSc1nKi9G86eAa
pXMeADKqtzj4yzvOfXQknNHZ+Mh52VOyMMcak+iM1F3Z1Llb2a9FQ0D/Nez/NFzxRdCSKUFyD1nL
7SZm1eiXaJm0aA1Cu1Ank/TFkaUKcX57qAa0KzOeDopf52Kdd4f+WvDei/tRsknRW0HXAIk3LuEf
dEn8VY1nyhsSzWyWOepn4tcq/zHDlyB9n3AqUJa36IeXeCTWZ7oyPji/ivwhT6canUL5Sj4QasGN
Tbjrnx6so/fOvv5g6dHugXUlqQezx6mZbkVyJZhS78YVZXzLCH1538heZYIpLH4MpjuqH6f8wQWg
SDvgPg4LDzIOW+7eXlUEjfESs24m845AjUL+cOyzH9/T5qxBvGNbxuzCdiYjxLr7Ps54dW3EW7Xe
alD+qOQRqtIGY/Grd9hgnfHdUHEkQIGJx2uyjZ1OtplpB/y7KC7Exkv/FUpxpJAGmgkaJKnGo947
089gcIP/UsNCl09dOgrMyqEGCvlFXFxwsdE1ePYbFymmkAtJqheEZMKQGnoVJ5jlf8jmClX7IhF2
D0QarBkWw5WJJ73mCEzjn3q8ioF4zAAQ6x7oIcEF/ISLdX7L5etM75HplkxMM0qGk4P0wdwH8GuV
/lPNFyt/5JgfK4rO6DlZ9JyAOVMPFm8AUmbypU2IKilaRypFFja6C74WkceO09FfqxlQ0h7lZK3u
LNxRMAvdj908If0djO8Lpjzg/6bsl5+UoERHgqoWbXWYvsBsLZ3ht36rsSbo2mJCrmaG8IMEv0+Q
aWKJNJu/kN94buCAJELM5y0ZVFjg0MZwuXbjBVtoetM6HB2oO9EGknbLwEkegwUhbDxr6FtxCPYV
5jLE2OaOeyaIt476mFezp1YXH9ORiDSbqu+q/FZpRtfuNj9JCXyLv9Gvj712xBrI7ca7ghQU4Y9a
blkE42zTNt8zNsoe8pYsQO3bwY1s1h9DcQuijVFs7FXg0lzCjZgj2vWoRBkRFk0APf9OsxFUZCwa
V8KsF+2g4pIRtWXHMKS8VPY50i8BtSNAI55cfyoEvKTNPyLVKHbmSlp2MAWuvipJIqrBqfljXXLI
wA/oVlmSmIdZZ0GoGdIbhhzcyeCqIzPJ1kBWlRU7GUtwcmyaS6JQo3EgDJi8pFeScY5+dB05Vqty
SbvWwmZAd3ARMsoXCnLXDkMYJLoC3n2YG28cXrHxL1LY/LDFiwsN4UWI8/WllXmpl/H3/jpu6IXB
UyxCbEG0/Ghrw9Ulz48PjeRRl5HYbNPElXghAB6QEYSo3ME8cmzBlhW2W4TPB13UHfsJ214bPary
LUvfwQ1zaSOWXcXl4jPx+4LKKDW/SgXXZDK7kLTXQ4gK/fLAcJHW368mvs/cBTsd2MM+++GTngaH
SLfJVc9USFXdRup+G0i82PjgN3EJl1odoMXvdnADfFmF1rtqb2i8IZPUld9AMQyJ4qI/sm6Wg0qt
6j3k+6iitRySo/wX9z8yYnowoEy7V+alY/DmE1ml2na8ZbrLoQZo5I3ypmg3cn0lNo50zZcJ8EPM
io56JJ93SacjohHuRlL/RW6u/GpoF8A/amQmNLnk8hKeLIcoiMLPz5wd3NXNb7ZXkKlwdFPgsugU
/LVQtLM08qVgJEPTkE7vWef1ziOMH2H415p3abjl/mGSGQ3P01ryKmNfqnT2Yb9k/CIDqQZ6N9k4
Ozgd6tRL3S2VQ4Q1lXttoMtnXSYXUz+r8m1oSA26lOGf5hwAt4qKZvHF8FVVa2K7MNZtGGNXcLRq
vLUzTu5ya9m3dm5wlRtLPz1N/Y10Edt+K62DRsofhCe0EhbL+VGaL864Qd1mGC8GIJdR7o3hcwK4
r9SLle3EL848NuRXIeUjwbfUT7UGqHBTOJ7H8EeFSqUiN3Vcn9YNelooycXFg8q1e9j5i9R+9m7t
ZkCmST+hpMQkxqat85xGBLYmM7Fw+nEeCR1fEQ/T8mwHi25YO8kRjnqFFxEdEh046kpMjAmLGXDL
UAJSnMd0g0aKp9yILgKNnwkHYPjTwpPaTdiuajfCJq/vVfXsRDgCdhoRMSCc7Y34WEDeeww6Masv
fA4rCT6aCf93bs9p9KMS89RLf5TlIJQWmmgazCh1/fEzEGbjYwTuRwuoj6TNcFH4xofTP5WjoS8c
VDMO8YJHmbRWJC3SR5KLt2Q581YzbVKLye0EY1S4grrv8HQhoYqlv5TpAGx2aTk/hdsU1CPqpDMf
S1kSswuKUpUDQ8TieVP4WUCzomxfBYSkDcmrZr8DkUTKW/ScJm+QvKB4jUlDj79pJEOYuMGd6GKS
I4H0F5VG45WbAqmY8Q52hS6scZhNwyNNcDPjDrlmTX1EiMoLMxK+oSOJ4gY35RP/j0yNoWIi28b0
MZaf8fwTz7+8fyun2QdAn2q3AepdKtzJXokNjBEAH6kIbU83AvPkFUo/ZOPYYy1nK4avSwjppcI0
XYZM14EQk1JmTf4KksStmr5UNUdmge45PUfdtjAOFQEsDp3Z2pUfTzlaSOTRHETOVYZRVwbnIJjf
EoIGJMKs9irMBBdaKHCg6qHDVBnxp2N/DT1jM+aZwiUTN7PJJFjM/REpZm8885arWn6QFrWIlY0W
UehYHxV1PdRHQgSQKu7zNfJ5fVtt4jU0e3u0tPrSKK88LjD7sbYTIn7K+i5KeSnls5x+QCIhPqcJ
h6duPwDf19LfJDP9SFgjuVgUdMaV/WJJW7I9cURjNt4Pmo0ymjJTctGM3ZBcR7onk5WuIXzGaDXS
Y3pMmZv9ZUusQ3oTR8AUv/X+sTHfnXprOJghV7riEmADJs7vlteX6sXWfwA4qBtedDxFqFtQlC6N
dMeqIBxoayhu58m/vo5ICezR8RbpsVI1MnC2tPhgFtCITHDI6ZZSsMqZtF4jW1tbFn3qreZ99qcX
F/XP56h19kglp+gKgrfQFPYk55pEv0261yI3KNYwLEHxyBD4zyMHesV0DOKLNJV+gQBE2/r2oRvy
Glszzl7dOJPkE67j9YyHvkX6hjgdkckKiiFWIbnV3gtqQEv5ljP0aSNy28EjEFIBg+MTDdjtb1L/
QFjBTfiCNnKlaR8OnYSKyjW5aIyvIeILprKwkzwxYUzJAcJp1f3ISAMFjDF9W3xNnY9dG/aScTbh
IwfbX+FJTzxmoHWr/7bAAALz5PrAgd5AiBMmCouJAj1UN7b/WvefTv6TgMsb4KNuOs2cA2id2y0d
mYug3E7DX6eTj44KgIyX5Eo8V8hEwWDRo2aYUQfj6tEJxZdbsMigXg/qNiLe0r4m6pdiX8wMXzFx
+nYNAuzTFBuBXiunQH5z6r/OXnSbaTOMB8J1Enk9zMd+1cNe3GTx1TLT9QQayPlGxoCc08GAn3wF
sB8qa4OCt7/oB1JNUDe6f54ZFtP7hC0jAFawPbt30/ZN+FyCDIV/AD5wHPmpQYZm6tuK07CCMmq2
vbVPqTKMbxRq9gMcgUk/2RX6kCvp0FITyJoH/o3NhT4yl+kjJoaRk2rY1+Y/W4jPwQQBBnx/z2Gb
kU1xDfCZox05Otthg1AvjV2JT8+/JDzr8jEe3lgC7cKVTAI4QAXBXIqJTSPdWqaHmgpRNaiFphBL
zlUodQ+Q9aVZbVq3wtK4h+frMSYnrENEDbeIHYKaE6xQVuEVYTydvCnsqPFMuBGosRqni5A4xtxx
YUtPa/YHDR+2O3LvSbwAVy3yrYrAuSPBhV03crDYEImZI0VHTVNbe9naNKNHi6PQJxOq1s7bxl6b
weeEpCKSjlwpafamRjcAeGTxbJe4FTPmnUVU3e0WASEZy43Gd79hwU7H9yw6l9KtC599eop5N5r5
AMLRbIZNo6/FflCkK9FlWR3VJZr2fJ1rvzarTNF+tgN8ZL1PySNiim82Zq+6ZnO0On65yvNpAYc9
ljAs88U5svdO6PFCApTnmQRnX4TBNiR0nwbg4TEAdw09co3gLLIsNPPkmMTC7RLy8gjSnPxsZanP
FA7R4AQcyR4ouKjLxVs7fajNu+7RJcjutQSLAcwSSNwIRB4r+8nY9TX6RTNzDf567LTwymCj15ot
e64CzJebYNgBf1jSCa8xIBePHEkVcUOUOHKq9lA/8GARdFi3qIm9RDs1HZFYHFzr+cFdJIYfE3S6
QKQo1yGkwC+DFy7l4i3e8l/Vq/CnzA3axWBcEZBhqXGQ/rSrzBAmxx9hYiLyPztO/SXq3tL+m8xA
zAMBECLvGbrKRvbpS/6I29dx1vjEj367Y46vr+RlD1x2A2wKY0MJ+Z8s/kINNR7H4lpdB6C3IztY
kL0FnDcMbkjcSal4jVdwD0gj+0tu4luVNhG1qSBg7ETxnaGRnNMY/6L9aNnThxexAQ/9RbMuGAJF
yUu41o3fNqXYm3RJNgqxV2dYoCDTiBrxJwhcZC25/wgVToh5R1VhiLeo/aiw4WqUah4l7l5+jRB4
kqK43h1VfjkWroKI+ktYujMFT4LlXvAGuuMIFwv7od+p9xAajz79riqG8vDEYz4oTLP9uBgb2rfa
jwB9jEyA7I9sbNidpppNbVh1zoYxYWxecU5yPPMCICIjv24VScuwhCfna8RGWXbVOrUP/Iloh2gb
zwCy7E+7PTq6kDH5q0m7sOHIMIh4rpg1BCgYhAeHh0CMhqQ60v/OJUH8SASM2xc3cgRJIDll3X38
aNM1v74e3xga1GbL+1wVT4nlsq+/qvgg+CkbYQEJ+gsGgyzc83yJ3VrtTolpARbxcfm/0RfdJkKC
JU1cH+V11GNaTkL60XdNd7GHPywKEiKNeFqHyfo1sNbCTzk3Hyo5QgSRdsz3NnpvhqbG/Ou1fJFa
RB6wCwkXAMNunCBMudFaiDE8WjbRUwi4Ps0oW5KrnTnnMNnZ2XNk6m7oNmvBA5z0TaAOOWQxn4QR
Y0YVfdxE4g0dHOK3zOPAxVXdAY9x8qfRG/U6i8FJuMewKnDXRLit6Jrl9mpy1pDgqhuEOZFUFWAu
FyOnoMCQQOrlLsYWrPbAKre4elXVV6k6KPZ+RnOpqSvGqiz9yJm4Z57+zLiVkEBF/oRvNs2N7DA4
y6uU24lBFJFB+QHDb2y7jdJtCmcPLJYjkQJL7X+0CujAoEgIbmxWQFLEmB2Wp6hkBVCo1mYWbzgC
2WbMVddkS5tnpqKbjxIQ+uOfmf1Zjh85xNkCLqIBP57ourPQhMASa3wnnJ7Z0TTxIg1Hccpz5Amz
cME1NE0H+C1mGGKS6PVRvXjkTNlx5jT6L6ZN4ZkZVX1VX6Pxt0MmyetK5FFU3jmjl1pj4WVzmKuo
HqTGcpnNf+ItQUWa2L+GPXD9c1nxcNMYm6CXrpnYB1zmy2TYh/WeOWFqkSn1gHfgWSLsdRK5eq6/
kpjdAMZT5Sq29ETnvCPcKgKNDxARlFPiBiIWGTUH/o8l/1ggJOJL7R/8iEyM9GsrW3iaqd19Ui2r
rEdEJ8AqfgeAsonNvcwDMXGlIanQcDlpDuRffeVNji4GInBly7w8YBxEHUW8vHkoIjifm5hzYhCd
FyH01N9GsvOafGPrO539FRU/ok4C9uichB1fAx5ViDwZVsZgTaszYfKt4s3Rd+Tg7OOgoajZ+pax
HiHUzov1bFMEi1h2F2JyE+IiiZafjVjKmL1AEDAjshrv85iE2DPQPyxXvoYq6OQVLe7P5r0gkERD
Tq4uQ+eddtyFSiyDjMrRGBFDjiHPBXUBMo//JbZeOhLmop9Q+fJt0tO92GsIqoftXwlEQ41O3fgu
BaC0zCDImgd48SdHqZAl86RijRRHnGS5D5OOgZZ/JELrokdMRYQJ6hYad9M8628y7gBF22eESMWk
AZXlLeTZjI84uSsJG8u2rfdOZRIm1VE0ubb1VRVfzGgPnkh28mLwrCXwEj8X7Ot9zO8xv7UayjTf
LQcrW+mxCC7dRsHJBDBbfjI8Gsg3LK+zXmJCdIAJTBBI8h0YP0jFaT3VvEnZ32yweWcuKS+EUiw0
ju6xWEN5iviC6J83eca7ehimrTNriJ6IGbl2MG4sF6DYbt/tYlG/YHJGX2zpIpvvPsS/c4YUoDDF
GXcDx9kkL6Ho2+xkynDy857zLTAQu8nCzBizef/jIqyVZX069GoFAzg3MTTl2m9OOjcrS5tINVwp
5UmKgSmUzM10goqA8rAwowzh0XitHWmTDhQFzYcYEXfEBUe0W7hgTw7CW9tgjabJQFUPenFm1SLW
jotURcN7llEH5VuCCcQjpsPtQ1WWPQes0S1ry43BafzQo0GVHIieBOa16QK4Gt+T4Xsl6RwxWEhM
vFoKMZHdZAH0cv4O9V0G4gsRVt6I+QokZpjkh8ddLs+Bc0781yb8Kmg6NG3vpPd4BQCojEsOypKU
lCHws3Qz/xu/G8xu6t5AjdrQAUAztFShAGe7x95XaQeDLw03bbnGSzStkW1345c4WFtqHcLqnEu4
PuisyBkRaZQk+zY84Lk1SRUoq59Ee1TYjx/m8FZZ6LYJ3dDmpw9lZuQ/mgU3TSnpSW2VhTV9iEW1
tAyvVq+OvAPfsNbJFr6jXepe6dhL5lJj3I7jU8S2pQk7IpJy22MHQPTEC/cY8oePxzKjBNJQ+Gu1
1AtJSpCYddVNOLg5Yd5msKyY3fL2Q7UsgsX4FX0OX2+QV7gCR6YgdvvRzJCVEOzd7nIWEyo/+EO5
u1953OCXRJyXNjwN5Z1wHt46nyUTLQpStO4Gcr1gyeOAMEjx4ldpmDBa8FWLV8EmpGb8+IeIZvdY
oozrKyMCfDqa1k6bnqhMK3uL09+w7kGWLaYA2E/shNlnEH1rAtkNHiESyK5x8ORDf2fnrLt25aKh
T6AgwUL80fhcsBzozUsyoR5jFpxawloi1Cvvjn63WJxM60XofJ3srMvPgfwja11VJJcSM6x4Wn+k
ho52VXijyPxOOdOmSIdffiVIFy1LttV6Ru/qzfzBUK+T1t9ENASxWw8BFcPooykwWwosCQRFYlxT
5HfeQzGTAWCg++B+IhiM2rESE6pqQcOg7Zrjj1L9I13Erw9N03Clbeb8M4NwMrSe/wYYA+gQSTtl
NTcwMobFTvhItz29gQXdOx8qUoPI+DbjD7+6ThMqXsarjjlZXvcOcAqdbPhv3iL2xWogaXgB8dmt
iA6FvZk5EvTwVJl89eXbVHyWtL7F6BDVtjwr/WMQ/MhGnI4K/E44IIe1/oBRaGVEDRItmq8EX79P
XKyftu6kUkyAG6nnZN33A3p+Zq3Tm+WnKw2hB/8WNwpi2KtS7mt5WYLFWMFG+vErJhh6yXxqfFf0
UtfbXDIWVfCdxw4zMSIpBP3dplk5AKNHQYM55CS05aXQf5WRRjU6xXSqidnRqZ5fdNVLYq/Vi95f
W/1c5NLiuyCMqtsKH5NKtrfzBmi3aIozb7mlXs26JzIPDOVulrtRQve1aptd1n1WxLVlWcH3RHg4
uklK5QphJndlIYndG90rhg/hYd69wa0LD7+Op3lcIAGESg70D5gJ4nYdYb7aQbrqfP/l+F2hCPal
byXfCAAY8D9M7pOnrQMmrBdqvAR9HYe/0XBJnX2/HmL8nSbd7jOb0KK3XPChJtmMnLKxyai/jpSr
6lz0/MTKoyFvQcBMxAKqD53HN7J9Lm2QLqSOCOahgsiotskI5ND1ZxEHxsQdnVWCvWjPTNB54ItC
RpN89AviR76A9PxqVU0efh4ygS4aPb1j/Ztr70ULvit33iRFboTDD0EbEREMZwwcfO8dzrNaRIeX
d4mtQ5b3mqrg2J+xxj7klnT/vfQFCk+ITNTcguKbdkr+Kj7CJQ29PPsNqFp7giXiz3yU2Q8COCQG
tC5JZEmdA5QMPEzMvs2dFVwQ0H57EfxpAHAyRgcn/S7nl//jfSG26zCmH29NWKGUfJnaNqA/quRS
UJ6MyvF2WlvTCcTUgfyZ16G5btJLrjtLzTiQLdfNYFyMVtRfA6g1ref0w8pMybJQL9jbAL0zADGh
DRLMUZ/xmV/Q2heSz9yI/ira2QL65WbuhoZv70WyD1J6Iu0C1lOYnfFe6/tKuauIT2egwrps3RhB
kMoTErgx6UE8u6xgHe/AP4Zw8ER9lL0qCa6SEKOWuDPbSixIS5ZoZiBog1hIz6VvwnIRxLMBwQZn
yPQsm2k/OaVXAvhTMkISiM7hLnR84DlqQmoJKwfnsTBgNXBYTMCoKTQuwPiaLa6MEBrtN9E3KTFc
4X1iIedEnU4SFJ+vmCvBWqhdW0nVinHVLYq9wKVpqQReSv0vteKF/x3nN9JxYYVI0kj5QarsXale
Ffa6hgKBWVjCuLhTorZgXHPcgweVP9g+tSRWa8VHgTmzPMDojsWv0WDkXMOaNP7s+dlHIuNlZOmD
pbN4o2kfZ3OlLMzEWkwYVD8SeIiaVCEMqy24eU0WVuQrKhfPPwEmaGb4xhLOWc4pQSLXaMlLVWcW
o2kngdMJnM+y+I4YIpt9ax6zNQFe+ZZ6PK+nGDxYCy4OKEYBfBW7XsZSMBHek/OEIhVUPOHMMaR1
pm3n9ojrHZ8w/Fp5JD4LD4hZuLmIeiYS4SCZSG28riLEYJfi95CNW4gDiLRTBKXOkk5sFt1bRWoG
hClQWmNtyaHClO8207674xu1WcNS60Js+8Lv9qBLBiYkm7NmEyPbkn6bodmEZbKkZwxcB0U5Hg2s
DsWNg6VTXyLzPU/trcoXGEOU83ACF6678qDLwATGWucJsFA/qfYjwqriQDzfOLuTKFtoFufJ5nVe
jv0tDIli/rJJ084bdUWll1upnHbUHcgmB8z71GzAnSiz17jcErIM6uJbts/ysJYUZN6rxH6vGYa7
jmdMO5A+51Vgd4yHXk5Zq8t76TndIy7vVFKQhNcuSxI95xgehqybTZkfB0dCPwrKSThXxdFInPPW
kV/nfyoucaPozhmqaPKREXGoCmYcYaklklPVfYAjdp6AgYtrRESqXePGxTqNE0Q+1vFGky0esJ+E
FVAidaY+m+N7k5Ms9w6vLcUIsvW/XKPaBgASeCoK3ofypH6G5Ya4DeLbuQbYRQqi8bxGCgHCDhh5
Fn6/fyIT+IrmC5ThBHHecDQ6EWxdc53Ks528DvZP3H8P8ryhHIBhrUyReVk3I+AcUIhlosx7zZad
+Qzm1IfoOAKQrPx3wfR8fz63o7TigSBhIG40kaq5amPF9e0QZ9G185j2/AtK8FQDsmamh3hQ+9+M
eJcw/yqip0QIXP0JREpynEF9cQmacLUWP5N9IlEtVP4MOlydeyzPq2j8MMg+b4+S82d0R9XcqXgC
/Iej3TXpjwd1zm9xguhna+O6Pauqi5FQwx+urqwh2Gr02/uoECnTXRE4EuVnzXoGCm84KiJ52klu
7FXxmkVSXKhiq+MnRw/mSv59RrjR9Hiy0Osbgm5v32XJEyYJVdrB7asgNUpCeO9ZumL2LZURCv09
Uw+yhdCHSI19OQ4cv9BCCJRomoDl3SKni5bFU4WS7EKqQRc2jElNIMOHHB30Ya0RDZlFP4qGEV25
mTVN8g4uqOllhCWa1+OmWiPOKDc8iOZ2gNeP4lcBnE0MoxG0p8V6Lc/IaHVSylqvRBpMlG+bAnZE
DJdmC/L+SsbzMlJOgwwIBcjojCQc3C1ugoJHJcU7xy2JmIaxnHELrMfZThvOaLEDabmHM1oEazYg
JUyv5Y47oY82gPTJ/NY0hEkec+2aZveOLIHogPtGqjyDxx06x3XWbOViNSLMnkmiKe8ZGzPlPhjn
PvU8Qau3KVm3FR5KOKAVIRTI1UfyN1nqmviVcJex+BtBRSz2DOFUaVXQvmxl05+j8P4ZaP20bbPP
pk1NHxuxP63N2Q1v4rdfWfPdm7dwGWzG+ScM6VDBfZC4jvGZoaKtX/7l3O3RB3biAmLstNd+yuyx
R8RA8QNA5G/IrmbTddmdGpYqW98k5Xs43pS54M3bVTx8cX9Qgvc5PNrvurOV5/BgqrXrTFRivTVk
3AqCGiaZg1bEJcoNakrzJDkIa0WSGx/yIIKfhIATTosGKcZIkjmDz4z2sjpjvulMpnO+HSr0YgiK
0IOtNajTBMtOGC2I2iNVAPc/Xph+uvSo+AsYsbLegBgZqqfD72RdTWd2QbEiyGezeSUXtHP5ysrq
YmDQIi3dOnToz1U+0YwlXu5fZGIRIhR+U3tE77rsWUf9i9heSEcW8ma7Xwu2paYUsjZ4Drn/a6UE
JhoWCSL8BqWuAyebSLyYxD0BB84eHxVZBHqz1akoLH5qndgMCeEV19fMI6FZvJehTku6tPkG4QZm
domA/C8mR7e+hI6upYADPQk4dNLeE4alwNAWbPlErC4bDYNwgImIXJBuRIDBGkJZQts/NRRD41Uj
MDyg2GMYHzXx/SWO4K32KAgei++GCg43XdTyqrCDl4wKycdMZCAaX+ZONNz1Y6ZnhzkHnFrjTHfi
jV67Y3vRBREhBkT7eeEv00hU3PeQuOrT4SXDMadsBHGQcIER/2gbDwoh4Zv38HnsVcfKpm5+VZEX
KpALX2erZanTppdU30M+yDRbvATl89/hI0+oPQ8BT5IjEh5Yn/mmiBdMdU+NAUEJWBy2/q3Gke/l
8h7VbSdf8247WZ7fki25qXz+uBV5AKBMWrrzrWRtlKeSXWTUZNTPHvDrTF5Wfuj5PEO8gNhDWLqV
lfydkipIhhcJ30ch2VBEQH1ooOXzX5z0ZI3HnTx4BO+KuBfEmSg0wpKeyLeACca/1hM1q5sMKUq1
mV/BZ+hPGleg75xHLHJxeO549Zrkyxq+o3jVY9xqgB1e6vAom7emfOYVeqm1CDkcPKa1Du6pagai
+Igkq9aF7ZFXVZWIzj3fPwKGDMmHJrzWEUwz5ltN5pD7M8bbPBC3IUHqfWmQHwrG0G1ibQWn7RGB
mo6rRq0ZGQCvw+PUvNiYNchSp/HU5zEhmCElRWIX8CDqx4Zr0CWnM/wEHEohAqjgwDKETJ9DT4fO
FRE35Q6TTNS+NMpp0h8WaRV4+1CHJv464IXtgfK2Rbmbx10ePfQp3Zj6R6G+8nSqCvYqlJxig52R
ClXc7RauFFJqxnlD7C1xJWe4J25TsXLNeGGGJa0hi0n9qhV8XV5XXh1amyP1PiqfKlqThnc76laz
GS0d+zkxCCaUJm18f9eGR01/KsGV+FfZ35X6MTV3cXo0o4djvSBg68ioeM7KFjFyGN4TcHzFugS8
AdqOx7p07iGwSgAoanzDFU31UWoPBqMzeRKyv8XMXM10aE2KlwdIj/QJSBTVpfRuU5064k70ALp0
Mo9qym5XOgtRilxG1x6jdJnnraS/q4hhUpArWQKlTZ9j8SjZtoo9oWlJJ+aLPgxc6Odl/ToiF5aH
Hz5QqaNFYp8jR5IJr6/pgrAjksCKl1D+o6+bCMfG3PXhxq/cQl+SVL0jFjJF3Veg4DTli0/IbbsV
wi/fPEfDaUZoYqzz4nNS3Ml+KXQm8RWXLAyX3e5s5SDfCcJUm6cWvajF60wUFwSLtI50NyV7GL2s
y1/AsNsFhJQ/waHmlAK/zl8XfNcZSPKEPN/pv/yQN8GdUwo6njaxBOZKzrzBxJTAz1n1ePuIcgDh
iodbWF9GvFMoNXuUNKyRhA2b02GktLomcgRgVeow0mO4ii/EGwTdiJfWdax3JWXkOoYJji08EgUZ
GjbWxeBTV/9iftYBA55sfQG1UJHjiXe+tMjwu6QolAAbXVvbZvIrRZFTeyH4uTGOwFizeaFDEQQW
LxVZ9/+E2+FfOvAyz4TBfhbTT8rCZ2ZUZcg35LNoabpj7rfLVSO9E5SESyQvbjI5J9mjs35mngKJ
CT4TEsbhFX1CFDHpKDuKkhP1ISR1NtGqr/yV9HCSsQwpBycASU8IS9m7RKyv/OEsaItMy5ax+it6
QmLlMYUvaKm1AHkuKQDHXjnXKbDIUW93UsukLbC64ifD3MKgb1obDgdBaXURgZ2vDpmofNTK/J61
C6cZKAqCoOH8DkMuAwdo1z747Z4eGr4tvVuLpV59OYUZGQGk/fMnJtqBN4dIFJ+sxrPIuSISqxVM
Q1otGgCytDGWLddKbJxAeEZCj5ThmcXGIhXBGMEf1x85P2NMN0n2IPozmCM6Gk5mek3ld30m5Gt8
iXcSv9ywK2iwhcSuKWk/MF6F1WUCy2pZcgvzx2G4GoLTvwcH6K/dKwFAPq88dZcvKVL00f/N+bUG
IuwFwd1KD4j7Cs20XSFtYSMHZ+3Vxaj0AA2EV9wzrx6PVU6blMcWx3HVMVr9g/m6VQfukRGGRxAu
YTv7BHYDrt4vt5AedKPO5aUe0PNzE6K9TtIPvF9Zihh7TeeOr4svqwoOOhkQEd5vcd4FUEl8eqp5
VpSNysaGTxrTSU2mAQfHUZV/BRBMMFwdv2v2ibOtIUSUjF/nQ8VK2RTvoQT8Tkj7+J3qGA0Jfgs3
NXC1s9f7d5ufTHkX1KQlzk7jHFpLg73a3GdMa9ifm92gct4Jx+WJx2ROtrBLHGyEiDDR0JYLmPM/
xs5sOXIj27K/UqbnRl044A6Ht13VQzIiGBGc5+EFRjJJzPOMr+8FVfVtKSVL9ZtkZBKzD+fsvfYM
SpM8G0SKMIYfMbQB+xQQnXyGHEO1ujgK+4wbXk6P5KchBYq4688JWnhW9xdyfFumM9EQ17hlAejb
FOKIe6DV14z87fGrHqGZnlLkCWrUizTIjikLhulMAdU+XyZ0CiyfKW1SKDGIDPf6EPHJDXdl9qnE
3TRs4Z6YTyqvuvysy6s0vp28s7k/7bpzlPYjmsEWDZh1Mcl7QxmUgLj2XvJZ4MlNvoRNAbCk7NQ+
LsVd8KHGjR/TaT/3o2sqJkOxz1jT9BRNYpKCyg9ibGlTZ+yj6ANJiSQRrjSNjQGOFcpGsAP5ISF0
MIt2To4m85iQXiJuuply0W4pTjEd9BYSHMiBSKbchwJxeHs3pNdx8jIjHWlTCg7L8K1Rl52FKOi+
QPYA0K+kQXm3Zr1Q5rG623o+W2HtLHomAoqOdP203vgNXfGrOLwN7Meufm/d29j5bsWw0hHaV2cp
u68dh4ySawu/XjNsl2Efyn2t+WxTaPEXQQG25SGrUUxi06RmPRz4IGGG0QEHWQy+dm6fJxb0DVCW
/hR3Bvb48KRbT8QbomMDxsK3bwcwOQxGM9WZy6CCiHzwyOrm+UzfOjwTuzXZtwumfUGwIyUiWpAU
YTDvOucBKQ/2RRyjHSWmRO+1c59YT4bhH9TsKjc8CKp67cRHM57OhGm0XzKpdg39Em/e0+fIcR2O
wIH2TnA/ldveJnPnNB0tYD0XOv5c0MMN1W6aeQ1OquqE9R9eoio7MPp65j2gM5k8+NmOoBavPhJb
v+uYi2MoAnAYkdsiBiN6I47famg3GPfH+iLuT6XHbvEcM6qX305tjktrlertimhXsTvXrJPnhy7/
GB0mYq3YNa1oKHr9rLYSIsipvpYXerjzcLC3zbvlbv1p1WkidmlgXnjDteegpEkua8mr5eP3xBh1
LoADpBCX8T5irQY9xUcXoIUfkNTLAxxNtg+SXIcBgSRWELAua9cxv7KshAzG84kOSY9XOB4eOk5/
Ufg4N3CrhockJQiVUmALom/RpwME7fp0mI7AuMJkl+rb3rDyYX0hcJbgAhxgiEWIMTG1qAvwvbk+
dSE/DMO55d5X/XuuAIY+jO3RmjN25880DBPcMcxP2SVC2M69UOhr9C0xBDRIRsZOyON5zKvGmuSM
IBc5fzTVuU+FueFmnY7TmbtcVNPVbH1Ya6r3e+bvqN+TQb/Ye5m8odXRNmATbNwwXK/MfFoyPhaY
DFwM3Oaxbu/ms7h4HilaUKO2qb7zQnndF0xID7Bms2UCRb9BxSiDJD8/cVAqH4BwY5ut4/jll8/Y
SXsqYNF7YHjRjxmADInSa1d5/CU4Giwsk0vyMzXdjmS80tPNVD+U42PBF9NWkI3md0tDYcR/n8Uf
ebWFWKt5ZtEx6PaWQ2lGf/jeraKsiI6cLQPyGeJlKzayGye6Xfo3BbhFiHsSDzp9Vi5nxj3Koj1B
J2u3mxPEQ0TJ2Ijv15IvgHnlXwGu4W0okFwQ9NIhkrisAPWGlOsqNniefBztu6X4IG5vXeWM7t5i
clqxggm2HPrXDW1RLon2exHez+mDp9/XT5ZabPK0+qiJfzyp2a/QLKLWrprbRp0J54bgr2UdI/DI
6HIXxy89UqucGb5n959F1EXjl3UViuuAzS+Ms7BHcfEVsM2GciEuh/Apnz8zL9mMMUWWySd070rx
EZfbCaBWlgMBv64UiGK/uZvnW5JdcwI80neeADxtghxG+jQTGytccahCYIai3PROM0Db/Cs+bOT6
tGvhNFQ+YbqHkVhjFqRp+G6Q4rEaRe7O68qGiIfSOPBhdEDZ846bTqgbq2e6HDnX1Cv6zmqNlHhr
gxvIvHnLaHdIzUMNaQuKjPO9KR4r2hQaOa19z76xAgJJZ7088IJX8omzz+IzUtD5TuvpCo50h/Ew
fMmJAAugKNPFvjchzndcAjcubnPgt2sXJflox09uYz9ea/8szh9sc0pRlNWmH9/mzjW3yrcuKJBG
IWCPi8JAtb7AjmntyvqmptYbjGe9dUVVb6b65DfbYgh2VnsL4rdnb1VeMhQTjE0dGLFw067tFszO
64sTYgtkDHC/Mwyyww6JSY03rQKaWn/rnepsyN8WSpJYksL9MoJXOI/Vo6Cc0tNgGIHz4InTzGBQ
0y6jFKTAs+Ud87CkGMIGBqivS6eBxtCWK4LRanUP43C2nC7JkUNn08O6+uICYVCsrBNaejWg/YMj
rxvCkodPMZ8H1mOlr2Zz3lbn3nBDEwEoajpfx86nSju+wJumvU3aW8d+rIrrbNyk1KkKJI0bvpFw
IiPiSwSPXn4/Mt1Fp9ayBzLfVE9lOrDtoq0VAu/FRNLRA3Qf/PJ29q8rKv5JfuNQg0THK98j2E8L
HmrK8nD2X4flkC6IlvbsfvDtlPZdUl+umbyKpLmFuhqrKtTMUJYF6uUB3ui+1w8KHS93meE0y4/2
dO2ISwJ+wuRBBsupqaqdkyaE6V6NSNddKmgJKwWOwe9EEMXGmuqjw1QUH0v1luX6JBj9S6ed2Bke
BXBs96DqVxeEvZHWQfdU5vVNTe+7wizH7MfOC60LUb2MJHR5x6/BugXcJaOrGZkJNt9t3dxVY7ax
Op/Gd3+gzOoN34H3Ib5Kh11PbbwD/nWaAlyymg4J0/ep+l65cCF2nXuW4aCbZ6xYXxIhQBF+osq3
Aqz3r0P10nfUgbl0SrJXLNwVXS2UcumpiZ5t+HwO1WEWk9ul2DXJeQdxy+fTBjOqPTbWNyG70vmE
BsUEJ1kebMHmIqUaG9zA1HTTS2wAbXOe6XepiEpBx5idL9Vh9C5rStG285yCD4G9B7HT3WbqvWjp
YlFdRAxlYNyynE9fpuxRaCjqeN0kq/yZ7DvaJiKhJIuMXtxG48vo7M3EXughfSt9RFodo04ELKr9
UD2LFuttwXQs0ZToFQg0npFLjJjJbxDv7GJOWTXM8w3Cn48W7mqCeeicAaiqUP2huWSQaZfLsL4p
gSRZii2R9ZqnryjN2KhUVCyQ7FGFMSQP0JvDYIcqoU62Nv0ju84Yuo4jqV7jvnN3c3+sxrd6rd10
aPH6WyCHrhkoMp8z9wUUrjPWb737FlAGW6jbnHQjDXi2UVH6OOPJCM78fN/0e9JVmBSZVJm/ogKB
hovCw+E1FE9qZqGY3vYQZ5i3aC2H9uVqUiyQitCr5SNzKLETib5bAd3Mm+v4GqLZX3X2uTpEJFOw
gHCP7JFvR+9xdUXYe1hhcG7oh3Jl4XTjTceqfipZmFgDIp/pfZXWJO2OMEWq/0wNAbr2kSK+h0B8
iFaj75O1YjKsjyT40pSzSvRHF+XwvGCSsqim9gxHwXQnnUet70qbagb3TlCRYQAkebRGKEdLSV6S
VbxiAgIOq02HOAcR8kpJIhQge24tcuEOSf6UL080qy+XfB+qiq3oSydvWFOhmm6Ze5dlJxntI+gV
lH8iQ1Do29Jcxd6Rl2kVm4sQF7fHtEvqmW+ROY78tCFfnJfW7VaQRk3J7WsMX5uY0i0C/Zy6stkZ
AgDIdHpAs5bMz9N0ZOPmyytrvBnn7039ZuLPgD1I7ZFdoI9Fhb3jruTn5IcMBsCzzZNDuLrOYh4B
FaddfBZ2l7Z4owy21sSInv4mDuX688DdGBkSc5YicnuyGoHsh71mBKTDolhET4SOVfL8yz/+61//
/V8f0/8OP8vrMpvDsmj/9d/8/0dZzZx81P3wv/+6ByRQ5r/9m//5nT/+i39dxB9N2ZZf3U9/6/Sz
vHzLP9sff2k9m//5yxz9P2e3eeve/vA/26KLu/mm/2zm28+2z7rfzoLrWH/z//eH//j87a/cz9Xn
r798lH3RrX8tjMvil//86PD911+k99t9+vdtWv/8f362nv+vv5zgCv/88dc/39ru118sz/unJOZV
ekb6jnSE7//yj/Hztx8J2/xTSuNL6Xq2q4TiIEXZdBH/TOh/8hPXGO3yK9rWv/yjLfvffqS8f/K7
xvNdx9HKNbb3y/+98D88wP/3QP9R9CTTQwNof/2Fw1f/fszrdXmetG3XUb5jfO1prW3Fzz/ebuMi
5JfF/9JJ6Kh61Ain58h7ivqgwsmV2midMzOXSPcj9VhGCHPprjR0P353n/5zNr8/+vrXf390w4G5
GFpUWgtpe84fjy6nhCCFqaExYdyWfSJJ9/UYyjsRtfr054cS9p+O5QqjfCk84Rn3T1faqt5V1dL1
h3wsI3UZREFEFpQ0NehOD82iPXsJRVsbVlUSlGre22GNt7Oy87TZ/fxceHo/XLbr2MY4hlfA82Ci
/PGyTR9Vxu6L4dBF6MJNYJN/O5rok8t22QqzP7Tc3D//+UGF+PNRXd93lCeU0Eb7P9zstMu8uM7T
hTU4iMVNrIvpKxx8Jg8xdxm7Yr+KD407J9e94xfJzhZjiSegKTuYnMlS/82z/4ub4PIcFI/CGJfX
+Y83oavreDHNMh2UaNzHLmTzXa/pIUmcrBJBKqBLVft/c9AfX3e+KcgZjkNii3F8YdaT+t3rPi6R
kGnaQRbuYws3p/J9eRp08QDhxQ0UU2UNaH8RC7gma3Dkx8+fwZ/fd1cpz2MU8IxvC+eHwyN+WIY5
mG3iYOkQ50Mf3bVCxOBDwXn8/FBifZx//LZcpQW3WCnt8LL98GVbnkzl7Mnl4BCG4HxzRuNdysxv
H+aMV/3guAlRK3wVNYt3T4HsDovgJJoj6jBVWfnAEPqoqLY/P6u/uv/a843A+M5XL3546G6uhD9m
ICaV63c37lwZZMOZqyj79O6n6UKAj+5UjT5AMCf4/PnB5V/cEk9o6SrP9rRw3B9uf81w40tbLYfE
X1yz6YgtWqgUlzjxWrHka2l2JIbSrdak1k4RMCt9C8NdOaOsqMWa6O5EPWuMTvVEfclJSVyd2pS0
1OvAf3En5X/WuVvUm6QVNYvFsmKbb5xBQ/uycip4XWzBJcaLYCUnnUyxp+FvG7pNWAbLMVtsi8pR
udD980uP/2ah0SOy7KyA3WLj9HT2PMvFVDOQl5I7hU993bJX6dwce5djN6LfK/vcPAyxV7es6/3S
/M0ntA5OP7xXnsPw6bmuK5WS6zDz+0+oT5rFD237MLYL1D9b5HrXDvu48l9de7q1OnOIa/HWqrF8
//nz+6sh3PN9Y7u+5zCG+T88vymq5jyN9HDIwd7sFUaD78MINXub27bCQj0NxbCtnVmpy6xKiLJZ
JwTWtkYSMvY35/IX75Lm8g2vk82gaq8//91tQOaqp3phP2x6O/bP3ChFTGdp5o2uSGW37abEoJUy
E/nUs9VK7EBDm7G976dpuLcKsRwCe3D+5hZ58s9Px/eUrzymVSFc+4en03pdtwwoHA6aLxAgdBnH
l01nFWyAg8bK0NM1foV+NRzysybre9SQmh0lX4FM5xsZd92lP0UuxZ7Cz6lg5oQ5VqE3Fi/Km6wT
e+g1QVkVGejvtawDSuvODNc1dOAJZJZPhaz2Quw8nZ5R37SJotwwpgrRHXSfaNg6VaKu86asO6SR
S4zYb1R1u1FzbPDIRumg8XZIa9oMYwGRdIgE9y8JUvM96ucyQ5lQRs996dBjGHKTf6nKtR6KlAV1
zt6mz+orqaE5lRZ4/UZ06d7KPMTOQzeEDq00IIrQqvwIMWxWydegSOI7kScEddeKfNyd38f2cFWH
gjixWPvKOWD0sNOti17l3uN16imbU4knwkXZ8u7n75Szjn6/+7S0tKWWrBNt4SrbleaHIbvK8tLw
jPJ9nWDkm7ND3wDoCvBAZnYD+2IaKZqYlngR8pw7GNFtElza1FRKClK2wvzY2+2hJ2Gq01BeHGfl
9C7nYYjsoDLHOSTtK+7+bkw3Pwzq/z5tLl4qRyrP/GkV51hZlwXQjETqHKhwI3qTd5lt01hdWdfY
u3uSSbJXq6mirY7APpqByV626FHZ0Lg168rAU8dWpxuPKIplZH9MTWUhrnNVk1vleSSWvaDMZbLi
wsMa58b6fTaEAAaUskol90bl531lnXPAsxESaqIUNpi2JsoLnV6Oen2OwJ9kPir4yaESUM9I+RCE
7rSXnRcV+0RKXaqJkGDVVC8rZk6q1bSSMkGBE1t/RDQ0aSdMB3oJASFF2HNWKWc1+3eOTG7k6OOL
skeaq6k5d+LpqnLtJ5Z09akcWwF3xoMCleuv3FBS7X3gv2s6hzvjYayKA23u2wqlWuSM8b4zbc3F
E4eQJuxzU98vd+00vpNjTDDG/FI7/klGWI1LFL0u1Y5S0xnu1YtQ1jhR8ovSjRB+ozO0Y2Tltblq
akArtnjWlM3wrP/NYOj+6cX1XOMxF2jBQoO3d31DfjcYOi4orVEKsllE4qLFCfXjErWKlvhs52yd
+7j7NL23zoVhqF/lUNNe5Tv3+12d6eEsrcwyECTGduWk97r2Mu6YIOkNqe41Kuu1fllGbbuPu4Lu
vy/Qt2HQU/gYI3f2P1IXOwKVjNJ+dxNvvlJK0RNMwqHHj+ut0Xt1nvNhGBWemzY3T7IKsIwyf0ZX
P/+E2bL98QvmDIXH5GgL6dmO88PKfsz6wsQ+k2NsNe5JOOHgb1QKmKrPrM0sIvvi58dbR4Q/jBgc
j80TM7EULPHEDzOiVIkS3QCOcLI0HutQDBelxOhd2LnzN5uWH+Z9trAMT55h56BJCmR0+uMzDhu3
j8Bp2Ic8tlOKeQnTxi50Smoz7FQDbAew42LtNd1J4StIh3TMLffk59f72wLxxwv2pdZKrifh//im
jSovrNmS9mHq7XTcToUY9m49C42yRVQs2Gxl2yfpEmviMTyTNLvC0V2x9WIU6rBQZv82EX5bbtzF
n65/fnI/zL3rHXKYcYUWvvS4QetX8ruvIGzlJIvaE4c6LIgBMixS5pN5Hvznnx+HifqvDqVcPjT2
ke766P94qCS3lsRzHOdg20660LCtKY6RzDHCRaoeBl2mp7LD5BEEuXsTDzD5KiC1284x1rexWpxj
lneCuI6woY1Kt9ROmbnnop9Oed8wVC+OvFpMiknfTyi618CWlxhbmjPWQEzcmqZdKPVzEq1lVtcv
9bPVW86+DHMYLelvSV7Kf2LrHJ92ud3slCGUcrLxmwhrdHbd4L13IdqcPqJTHrstrJIGv//JmK/M
4Xlcrn0DETqxIXuzHTAHJFAo6MQw3ISSICbXlP7Z7Iw9KpesvhlcF3PriHSiSWp/n9dOceWLrNiY
ZBbg2dy5Jr49bM7rwKmrTSpUvR1aSGZlXlrvDe0BpG5YY6zQ8wh8Ip2wW+wRh9ZCKkpd4uFRPXIW
JBf2ixN24Qd8PBKqUxu+bjwTSefWmhgjd5nQdTs+nu5Zl9B1ioHw3FnrHVSc/sR1RrQzpaGrkYuw
uuhdKyKdbEB63SfDQheUtB7yDjJ5v8RwTklqCXaecgOsOUEPSsNf6VlEOqMc0sVN7JJ/UbNjex90
bc5CS5S73iBAlnmcXfTwIAIqhTRq7QkQQD7tTZ6YW9ftIMfmqPFM4LEvjIOy3A1tus5HNfjiPMiJ
FsY5STaAzO86iw4siuTnAvLtp54ccWW5hjo1Woqu3mm1GET/mfieB5F+H7Wx8KCrz2bE4yUt+VgU
Yfc1RrWiiinsx0g3/Vawb7kIK0UlNBvC/oNX4jgIW371rqgfW9vA7q2tNj5VaqGrG6vqIXAlE6st
oGDU8toDYDJs5jZLV4tOHBnQcAus/cFg9c1zjxy8AEJwOlfsYn1AsGNBHyWU4rtqZxiySaKI8RqG
l2YszLahYbGVxkY+tdg4nRPUgKLC0ywzN75bMhxwc4wm3CMPKq9nhEVF0Oq3UXSEsLjIt1gGDOiF
9Ufp1ygYalJYhs3IAnykb558hoNTneSeBDwZtNA7w4y4qXCi1TlPChUdcNvJmsyL18wOmCTNzFRQ
/oH10sX2fTF0IJ9S10Gw1umhGtAP+Hq3pLVzAuCca0sDWhw1wZI1eEve72hXBHTXZzpW5YDRgV1H
cXR06DwkMuyOfFfJwauKF7+bggenwKVsOXQqbCyWodGXcdM/JDMPqMn0UQx5eD5XnOfYlvVTzvbr
W+GUb0FQYdmvKr4428+wNYkKPmlP59fNs/5hLKiWn6h4Wf14VbvgLxTNY9TF5EonjUIeEjm12syq
PZe5bz2JmntFJbKBprU4760NZM+pk2Bv2eTAjRMFGhrtLRzMvOdbdUqBQLuO3wJTJc++Cga6WrCw
vW+xDudnA7Zvoe2SoMso3R7wvz+kF5L6I1BX6pwnyaLxKBdqRPxhASEd0yRDlQ3IFCho4oPXwPZ7
zRsILSW1YyicgGWc2SW4qtGURzoHCHSb4EM1YXLjlog8JklkRz4M9karMj3rDT5NBhdDwCfmF0fE
80c0jh9TEEV7t2oQus1l89ooO9kUg4ZAVerxbbDFxDafLlMslLvrp8b/FjXc/HzSyP3A92DcZy8E
ejkhEzALsVD7fUOcQpNyT0UynQxxAdNLLA20HNWvfq8+SsLdKEtxLaoAtycNrPrS1Z6gPS8VIOey
bPdUpRo8O4NihQss2A7I5wLJUU1e/2aNax65jXg46Wug2WGpSZcCP0EeESgDoSbwIdJ/Y8c4Htmn
vOSiDJ9m6m+bgUUqtLcwqI/pTAAzYxtdDuGOrBHiSaA4wSuRWul0PieEKnYWjsNO5uAZCjEfpBmS
kz5XMfE8w0DqQMdYLqeet8AqLl2nuJBFeAwjXHFh1pFxkUyso7MB8U+H2ghuuoX6qQU2atH5CzGd
5EWBrGo03xquAtcKzvM4EcEuYbhH7EPvc3JCWPIadIAZK6xDaS1P2RpXVxT4Mf9B1Q42oerGk3Zt
1Ike+XukCtD7ht7x5EFq460fL3kjScxN0c7qfuLUorj1tzIR+iKvRxb0aolO+wQei0UUwDo1XeN1
JWu3VMOpU6A0r3QZf2VOrs+p4QBwZbu5aUN5LWJ9o4cG1vHCofNI99tuxgeXjy62oRw6YcOUfJmG
tXl1J0dvJn/tB1nOY0cz4BuIyeCQMEJTk5jaXdfzJOYOLKDJeu/EGjhSpt6Wynm1Z/3lRRbdTd18
97oKnoYYaHUH43Gi6VQjEW2w9mpwaL2sXmpvSLeKCv8mEOZlzonPABD/oQIF9bVS7o3ngKNKQ1vR
kM53TuiX+3Y25Vmpra+cOfxyGrsvxUd+5mqWMY6JytNa1Pits+iVWTp4dXrfJS5hbAZuYpm9JyNk
vT701Tai6L1hgQPvbaA925CqsbX8jgHdeNUWOfSNYzuYqMJppVKr587vrtlmtShq1H1SY3OZM+cY
5EgTAjmhu9d2Li6zNLvNA0bnICc9uzYY0jup84OI7fBsquZ7r2DmmceJdBHb4d66ARjayuTPUe7p
Qz119o0zuWy4yC4nIIVOQzorgNUzScnoO2+VM9wWdFGTCsWHHfCjOKBzJxffrEXxs3kkiAIKFKlD
DAf6ykqc8LSJACuMI5Qnn698w5TIZSrreYjneYuY/cZmcbqdYxvalsgIZ8lKsaWeBj1q5FOwEbdp
67lc0T1xnq9TDUiZemnPZvxx206hy7STyX0XCWykVlCDbBL1NjeGfXav3NOqp1fbVkwuhZ1EW2TL
KDPdHhlkZX+EjO64/T2Sf0g9EcOXGzM/NsywZ0WvntOBIDMjkk+rKz6Nx+5MlPMAfMEZbhpRHpyR
LJfOt8FQl+696GfxYdcp7V4/qbcyo2bUG8mdzaq9YTGwZfxCeh4s2FzCxNpXVsy6vlzHhV4/VgO0
247dPQHdgHSUzrFBJyB5tIceIzHpU2ujc2n98hXFOVzYaKx3kTO9S69jeVMaYKw54tM4WFxiWpHz
tXOA1oIJZb0T0Yaq4EuPLOyUfUe5n4vpsxoZWhhEozthhzg9JKrFtN7VhRMem9FqmLAXcBU18uQS
eavbLXd5sPBPRnwBSQsVKmtJe2ksgpObAiOguB+NAEdYW9B/LWBUudOeLg7lh8WU8SY2lOQSPz6U
0l3fBzQNcLVn1vX9LhslMRYxoUXlSnKNxiA+s2wOLdq5OYtRw5yIzpSnYdPLk7i33iuXLrrrDeF1
kGIt86TvcUzAuik7Xv6uFUCX7e8qy4XeltIvKmr+xlKiFU4hPuBgPbZTOh2atEIqU44u/CT8YNHI
/FRa1UtSMIb0gkX/MjF+Ki+TbyH9l2MSR0yHDhymuIJ+4YYlMDHBB6XZYL/6U2MOfCErwjN5yANi
YmWfph+1r8P7ZolubAOcmckZsLZ/VnXgclRJPKzocdrpurjWHbrD1uAwDJYKY6TsIM4EPqpz3X6r
RUfaSKXPxqm8GKce3sRI2XcTWi0cya5WlO0Ni24Pc9ygLNj65dRvQt/y76TOICH7i96PFb6hNk/l
ph/Ye8PHBPHSYF5a2jg89Mp8eqHz2VE7Qkir4Xt44CFkHzSXXpehC/LNDB4p6N2napqPzZRPW78h
f7dCGK3zCrVXkNTNNqnRQLQWxnplClIBi2kQd43lFPt0QmMYkTJanxROj1YhTNMEezgU98lKxGas
ZrOhZEzLoakIESpGVKvKboFHKS9NiVWO9ZdLBAHoSY4RpGF/Hub6earaiyZW5UW25AC9bHxMQ8Ff
9vsFPn9ewJ7IenmZygwPiNWcAYuYtopN2h5KsndCtaokTbgA/LkaLP3ahgcbZzu9DDeRBQglTrFq
+20X7MpWfRSmuq2pCuLVV09Q2fJLLa3vS5FcJ3OsWfnF1n5ux9c8QWM+BxLV0IyxSaoQiKeHJaLE
ULgjm0dejjmGzI4y9sZF1B+LeUHiDyEmyrob3+m9bUkVa+PbLrN+Ea/ikqRCPrssRy27O8taHlKR
XzoTe7Jcp8ld29bsZ7rMnk48E4hzP26yG7kYi/dfPDVVczpnPboePaqLzA6jM74eiUo1IBxctxTr
WuqG34Th1MpwSfdDTHm6mzuyiheYon3t1ade5vhbT/P05ODOBLZl5BY4CtS2UdAEetZfPOzy1Pe7
p2ClABVm0TurY+W8tCJgIbjQus9y69wB3+awOGTtFDLmpKynwsWK96VvE8k9CQm3vLqw6dxcOeyv
SeVL7wvLba4GWdNPkrSm3AjgANscFkUs+SYNhFYKUud8eLAIW7/VrugvY+yRbuV5D9kY4kX1ArIi
UqQsWbIuPk1QkPqUxYAF7chn2aUxEU1YJv0o7y+povu7xQowC1Q1HIIwQuNGdIspE3OwSgRmYWR6
6FNsYCp/QkEOQbpKohXfwq1s48nfDlWb3ywdiezdXPEP2gQp7BqYEE313hnTr7y3tmXj4aNj7sM3
y3jlOtiog8rFMsfKjyUZyBGH2uYmcAxUkyHpYCyO03aJJGFUM8o62xoaMMsWAkz4OPRLgx2bkvNm
YLLRM0sn8Nyr79Z7TeoEJwVFNOZbfJSmxYWb+aApqUmUG8bjL6skmcUoWKal397kfR7tJcOY0s2V
ptN4TsD99yFM1Vmdxl8p6XW8bi4e/KSBW1x43UZ7BExoS5NC4WFwCZZxq9yanFTKPuiQtLthdQFc
qje3Tph89EFfbOx2AdhjgnerdELOLxIbhyVPOFZ4On0LfKxsCliENZadArMQ5RBqsyi9EgM2q9TI
sx1vQonZJXybHhFpyzgdY8Xezveoobhlqg5hRrcpbTsAdv1CGgIdlKuaCMLSVd2prItLjUoeOtWM
trURZ33HYOi27VMkk/Miih8ZjX1Af5Q6WBEwO3T9TbU0T8hgID87EVLkkcvsSyjYc2WzSi2ulqpi
iG0cMgcCcxukHjCTcHohRgZWBvkwsNPj+cSxgvTIutM6uHnAnrvorX1euCDfI5iLpafwYaXh0+gx
XUZT8z40s944NFS+sbY25K2Jm7YPq9NIWjd12ETQVVcGaOKOhzQug1sawWTYDKM4sKJmGwpv8QEa
JTmsSYMu3Q6feko+h1rN6qYbeA172mbUqXJ6vJQGz1qfyLq4P7ZGO7uyq7wTFP8Iz5wFR1q7IvZ1
brUXU5uuOyVJ6HHmLuda1mv8oXmN5hC4+lLSIuk7vMH9ACtCUWYYY7W+915xOozWbWFCRAYY0XIG
8QeWGdeWVXxMiQ+EgxGfl+y+N3W6TWv/3Q/RvMZe9FLYxbuvgev0hQ3idyqx4aRWeRTTCtzIO+sb
Va0LW7E598qkR7iLt9lvMdKEFSF5PTNTZ08t2JYp2o9lbt+5a6ZFGBEF5Air2VZ9RHiuzyp1roJV
AcmsKqjkd02LEhF3yzQaCIvOXOJC62jhjMtT1k3WhRw0kF2HcpCKGN1mTYhlMyGBZEFIjkS8DKd9
ZtBwR86dlLD9Zwmsap7eiqh4MX5nvtGvehUxNJs5c99zJTFasoX/9n8oO48lu3Gs6z4RI2hAgJzm
9Te9T2nCkCuSoLcg8fT/uv1PSiqFFF/0qKO7inlpgINz9l47nB1s7U1PM6xo6R6E0FGaaiZvOPOH
2zQnCa0qfMiO8RfXGWYSDapjQuuPQPr8ONs13fXh8n2WzQfYMvI5h/Fxbi/NR4PM1zpaPnnV6hAp
6VcH2ROy0SqBY38Ok40L8rBWvGnEQS9nKeYQO+h4SiYyJRbsmWWZxwTFhe7O8v4+y7VEPIvfb/Hb
775RCCalbh7XLpvvJwwYQkFKcaP5Hl8/1HiDjWQq53NUUCTW2QB5wPPig9Leo584KRsi7FK3a+6m
0fs2rJc/CtzeZqZ9zfen3zWjtCn3UUnzcKCWybeYILw0rF/ZQr7T4bpznIsVRklCjWMyb1JPMa2c
w+mkFoVyEqnV2WkpYefeey8iD+dqD8pqGlh1ZdU6eHqr6LDUWPxSNeT3bDWQK0p81csgQBiFbQVe
0de7bjLxQz8KDIxRxjPEzzW4Wu8n0GkniZoUOKLNbwIx3Rm12J07Ame6DFN97Yxbp+aAjcJoW6RO
t2krPAbC8bZLXH/Vas22RlLLJR6loTuvOdWgfuqzAU9mN6DXLeyNgxj9Wxk3tGNGD+NkQ6rWXEHc
qGLjcTDogwdWYL3V3vIc1Z05r1kJKiOPvhaKNXptnEMTVxyv23uNOxOpBeEusmvvOKXcwBL6Ea/E
YWaBY6jPh26ndTscoF8VBzM1uG1i93HM13+WjKqCYTKVQcXBOigmcCAjilUTinXrMMjfYtOH/BWq
l7qknWZxufSm5xXXKIDjpSNsaNAwoEMY9gWt6+2yYpJOJn3fhfXnAH0nB7cMqFtAFSQTjqhxWND+
sTWQvso+pEn8aCTA2snJxU22Vt2JX8otuHT5+4iIgrUBh9K1+OhN8BEvOYaX2gebPwWfF0iBB8re
i5acFJem8f0jQjG7q/TYbNcoIyGazTHv9PK0qrTj+BZMD5ko6MihdzrF3Qz6ZW3WOx+CCwupwG8W
MSzOC5XvYyd5Y/n5olJIn4PKX8M8zA+DJYawHBCucGeuoqpWSEhi1uJuxvS9rgPJWv2FnCOB+ygz
npwaVW8SSIduBN4Jb7F3VjIbRh0FkWmSX6hLnr2mA2vmuOlOGgNLJppBkHA6u6pdGgOVnomAivHm
lIWF4J8Y75z7ZKM3aj4EhYw3rmF+LwcVXcQSmEkitclbc6O6tSOjl/TYNrjrMgdfF3XG3jG6Ggh+
K+1B5Dp7L6aZjloYjdGtKhZCP3qu4q6DzyNY1+V5oNF6PTppe6xJCdj0xZiRx0nnihNs+VzlCUOa
HMjvGOXLpnH7+mhDXiwpJUECPTNZXeflkc49/J8yYcuJRXYJImgB6wwlkKQ4pPvmtRID+Bjoe/ZB
MhXbWQG7dDFA9kyhQG6F/g9dCDKdpBVvNLmwm7XY+5p4+cdTeX+Xhc17563gA8mDAmjYZgox1siG
RU9qguVmFz9/SuLuB0NBF1SOQciQR85WBOR7ilZjgZ5jneZXZmyG5awH5txLto7AravgW+q24sPw
le1TmcBjoVFDqzhFPoMKQY9f817cCnVhj3tjdu1X2UCwke9u4omYmdhRyXvjZD08oBqj+iIy57o3
1keCnsbelcfM71gtKbX4tJSfRxST55QeAlz4dX4xuhnuyO2LdmVDZqxHX+uY9OQjcJxvtqnphnuR
t/MnzlDltumW6eyXdXKMdQaVxaBCqWCgn1llACRUqL3SCssMWpkrp0wgW/s5sZEi4KBYhXgv04aa
xrROsWOq7uzHJaZRiN/qpgjd6cUU2Uj/IkuvMyrn02SC8mZhq6pix9+FHX5wytmByDHqjwTxK4Gb
GBRpQgH7KVekbmmGSMFr5CvdbecUR/SKWlmxE0f4b00c5ud6DqHsJh7OP2YddKAEOgY66p/UQoc4
mYZTFSNPMX2P2idnGInh/weSOmyZYiZ5EoADQkxCdfNEvngNapagokVOcfpdtC4LSAlZs50o5DF0
BlvHb92jdRTOFzlc3IXAV2qV4/FesNZlI2gEJB28SjlSCi8BrUXHwD+W3NmtRQ516iQACZduPcnI
hLs41lu2MlUsWYsn6RK3wWatxvzOQ9W0iSthsOt40EyZsrxVExggOn/0RZwW400WNcVu5B88uKvX
cZSL84N1O01CqHF5xS9qjrD031LfqbYz/TXOP+Plxsf1gxjI3fScEmTHbFiULxY+/EDfqIY6Mn6Z
c0WX3nJWieHB92f3mM6Ck0DhLtfxbPW1h4bmxRo45U5Hion2L9VdEtrXmg4vtML8gjnq5c0YYwvI
nCD7izjgojP4ZSwfoEkPkdVGfuT/TyDyr9H36lvVVpMLjMOviJ0VJLCVTMHgHYjsIJ1soi1Eev2f
5+C/uahQcUwriFab8txfFAlVloLbrQLEDzKcOFua9Zw6JYGqIXGJdTfghkmZ3vz5or9RXAj0q1Es
qY985H8/T94zU6RQ2sB2l12AgqjoNLlfNcMNQGeBIx7/fLVfJY8XTQFCMtR8IhbIy35V8bpt0dIT
mWF9d/l8ZllA4pLVdGySpLtyGGQ/UHyoHeX61rgcEMcep8+f/4bf3GYVCiF4YX2WRHUR1v/r2S5N
wyfvpcFpCVJckgwxjgvHZoy9MWodgTepW8d5++eL/kZtgkwGjwMq4Rifwy8CBzlHI1p9jdlaAdWt
e3zuxZxBQ7R2ZC7T9lH1VSQpTrC0yjB9B2vV/k3W9LubH/s+d593TIXomn7+5c2YxOHge3Stes2l
m9W61a4J1MqJTzvBPg4pKRiNyGcm5zUZeZTnctejqEj+cjt+oyv6/06BmFuBI+QXWWdibS66cAhP
MY39V7G45nUQCCi36zgYWgrN3Ln/98fOkdPngIfQNwrUL9KizIb5GKlCnsZoDTiPuJeZCoR7fypI
QmJ5xF7U7/781P/7qqHOkfTu0cejgZS/3PDeFGrsy8I7aXKgzqPJGtgHHP+TK8YvgOGjXGKzHIgg
Ds9/vvJ/37efr3x5AP96ydM2aCe3brzTDMVw72cliRPzSIDpXA9PJkb6oroMprYFjzNUBEf++fK/
++G+zxKGLN7FzfjLzS44o3dj2wUnN4OkzbCHvNfaYKE3+fi5D73lOo9oh/35ov9dypAtc75AqxQx
b5K/rJ+RLSqtODafrIt20KGgfwUyVT7Eox/8RbL03/eXS6FXipmSepJr/Xx7+xKW9twPwUn22PX5
v4WbOl7QtS65c8q1rg5//mmXVfjn/Sh0VUCXVeF2kXF4+d//9ThtOxu/ZENiVuQmQC0mFZPMzUm3
/suFfvfecAP9i6eDhUr88sbWspFD3qXuKatBuKelh/2vXgljW0X8SHFa7cpLs0nJoD+GWo1/eW1/
8zs9T0SRKzjP8/r8cnnHFhKppPJAtrY0wpDCLKxQiaQ38+cb+psX1AtRKcmQx4if7Zf1uNaTYg0i
zzMNckF4CncSDkgDr2BoqlDvcmdqJW7/bhw3f77yb36ij6ZOocDBM8PC8MujtGLSYJJDHqWYIawl
ZfXNn0X16f9+mSikmojZ6Vjufllh/bQbw7Tvg1MRSISrJJh0gC6XyA3/8nv++ynISNJc98IwDnxP
Xr7Kf72aUeCOUjW+PIk+HOkX00ZilspFLxxeD0HPGi1euf3zr/vdRWOeXygj1nT21J8vKjGGofpr
1GkJ/e66LOf+pcwiRPSFmosnx4y++5crXv6NP3+BtGZV5CpfeaFPZfjzFYWViU5bwKTxGPT7Sjpg
UWi3bL1KAOBJbHqbrw3zqbkb87+8q/+9tHIDD3/PxaSCt+OXgsVJUWChg1OntrLTU7vW9D2lT44i
kYU25ug+Um9toG0LdBpZbv7ygP+7JFCLerGL3hlziB/+8oCFqWFUrYT0dbaxSKqSD9tibScN/r7B
XnX0FbFISJLac5Msf3PV/XdN//nivzzoblg5viJ+P8UmW1F4OjOX0EXIkWNa2ML+8lt/c6s9V9KZ
iaJA+G74y76ViCyt9UzK0iS0TwJPViVbtzQ5MIFLybRXJA7DPakKJhDohtLrP7/Wv7u850VsKOLy
OXmXtePf31IqHUxAOjyNvh7F1rVV6W4qOhgBSAIlngZ3qfARTikhtEO2+H8R/P7uZlOYc3r3Lm4+
/5c1g7bOMKCzC0/CmecvqXSZN2B46YFzx62d/vJF/XcJ5ksir4XvirOW+79q9V8/FsH1yrx8CU99
ZcujCWV2U+mcJiYjJ/Dxyzs0ieAvn9LlBv78FV+uiU/1svqiPPxl347SnKDfIQkpEVSZwAG5EI7m
qrLF7s9P8nc/TlJqej5L/WXB+PlJ0vNOE9lyoXCYUdjVVNZ47YL03lQFHaSl8144VBcff77q7z7V
i2dB4Qtlzfj1dNUzJ6uq2eVrmfO3zCWoh99Gs5GE8q1nuvalB9S0NU1DnEdXq788UNaky1L0y/3l
/OBLjngcKWli/vyzdZ9gq6KnRRR8QCjz4E3HeYaFnruV/hZPrHB05aYi3JRjt744Xlo91nXFmLoO
I6jpERYqxsUCsDRa4cNMr/ZlWANFOldNiqqW6FaucIYT5TdCqM0VwYuriruPSaO02nVJ+VYw4L91
hwtBLG/RYci5ZCqA6cpf3OWmZC5naCjq9Q3Ow7hsFpkISqnGFC2KuCuFOvc1GZlYE1kekXKggw5Z
fuRfUvpIQSRssY0isBdA7xJn/urafn1IqwRmfldLZGi1rH0GwZ4zE+ADh5PUqTkCktN6HbanSceV
2dOgRAPRdmnVHiez5CFOEWwcV4Wgz0YSL5M89GsW6l+Xp8u1X4SGBAaMkoAyVuwnfV0QeG59nUMj
WwGw1Y0j3y16U+aw3hreZPg2AYWVCdNcsh/oM6VqMs+2WhgUDH0/r1vpZ8ttPBbJcULHiaFDRwyq
dAYdMZ5pLF0tYzYA0GMGu+7TWNs7L6AT4tSmuLHdsoBESheRbsspkUDRpyH/Mo4AbPJ6rc4r4jmf
GMKM25ipsH+d54TsmWiO6d/lfHRor6xfvcz0GRhYRWSKRT5xLrXV4zcSGuh+9vlYvS0Yse5sSOus
mqvyngDIFU5FVLnfvaXI7guiyb8oMYhHuFQ6v8EB5Z/CJmC1nmYkkn0N2Z6TPpL+rGfYZ0uLPZaX
CH4mQViiNe6b51Pm5sjdcMbXOFkxV3Af/Hkcd2ETK6Il4zjZiaitnxZeEYYGhJuE23zyrHNJkBgw
pbadg0YfJtRnf1UkBw+N3rWh9RH6ghW1XSDeBw4Rp66QyX0DVAVNUAbPasGyvjFzwxcqOusf6lpG
3zJbiAdVqqgCJTyq54FxD8PayfkIXetcz7pDZj5MOmEy7cYN4EiRJ8A9WO0YSqIfxg/GCPMb607l
H9CHZ/HdWiaERfdOb/s9xnS0NqkI9Cl34/oH71XwiFod/Ji5iOaDUquPpmmKnACnRXwEddXToUeL
wCib2QZfz1wuJ0qhkaC1wRicT1mA//hgSkW4E6EyJFm2U76vhj5ilrmkWNSQrqgvjdOVD/nazo9i
TeLPuJzEtzoqULB7nZq+OyKh75v51Vzup9ClPymGEGg6wrXJcHbkJet/+KUY7aYs/kfpHER1Lnjv
3z0fx67ruvkdLrHiUUfMm0jvwUW5uE7zqciZyQyudB5zMp+IillhZEYxB2MUuP3Oyads7yHJgq4Y
g6wfqMO2FETmycHST5/E4+A8RNQ69/iZ7aOxk+y3dlxzjIlLa6+Dmm7WthqT4nEYgEz5gUMwzwQw
ZzfwqOiqaXOBCfr4d24WLy3eObrRxtUT+jfkp7L4KLV2SEsRw3qKVHVJK4pjUppoH9PfZvHqxgpF
9MLaeE7zGqUx1pRzpgq1KVYnO0R53hOCXsHOamFBtV1osFZ7Nj0EoSiJkxXVN29wmdYkvo5/pIsL
zNQtSDVbEIo8uXmggEozPiLwIizCKzat+b3hbHuquojWeD3+AELkQ/hx9VfNIAOdfF7EJ6qzCHBU
IrdO5zZ7MBCfFz/KGqQHlfNmfVRzl1M04qxwunYXlTF7yZu3QBLHFSSefozM1B2jFtxkW2uJhABV
LytcnDlm3/JhbUM6ioQJNMRLqoiUDyBw43sYE305Iw7Y1HSfj12QdRgnmJLWvJzbpm3Do66nHhSR
Qrc+MB4h58Ss+lkMDpQ33yeCZZ2PtiegLCvn5IiJHoB7XE/pdSJcQNh5LpBQSj2TjSACQDtTSQgj
Q7h7sna6x2aZ9XWuUD1pjCO7qkf+aKbUMi/LcOQ6rHCIQAHCBri0EggJmyBENQCN01kcprehWQis
whaah5LAX3wQ+7lIzHM02Pg5aQkZaJNE37A0Jid3IDOE5j7/tSYY3MnaZT8D2TiEDHdvUayBme0W
198UGLgPXtWHX4q1v7iGdGvwx7rtiY12vnWyAQYvE4bdkAtC7qybf/bKSb1kLHGceANQ9GsW+XeV
xGjglYZfE0zoj+OV/2x07DlPlWCYW8WLi7QHW2PpWh6TN3sI5/LmyJ7M1MgF2J9OrnfWjZbwy5rY
v/cyZmhnlXX1d5Dv7mGccYxSVbrpkxvFMSrgbiE3XMij23d3TqVJYGISceg0lrEr4/oVkQojMKRE
Rs/rsgDE4qstdy0hmmyWOqPUgTYV/3AznzAPF2mgUk29933bfbZlPPmApzxni0iRkFtWz1eVGzAF
g+xkvDN9x4fGP5DhJmuS+EuRjz6fvRcR5uGDDEtonn/oVCDf59mIDY6w/ND1tXdMI5vd2bFqNHI6
h7R2LxMIgF261su6Fux/aU20tZI5uG9LsCO9t/eVLNGtyvLmGRE7eGafnYXzRAIJaupTwstzgQJ/
QuiuVmW+WZ/6OMul+tGWyt2CQMifMzyLqB2zwe6Lrrl1hoK6IgnrCG6lgeHPrDcGoUgBdrUGY32C
FKcO7XqJcFwTuswQjgExcJrX7FJWv0zhUDp0hFMJg3EYiq11Zyuu6kh7N6hJmJVd9JZbJ6qWf3I3
BILKeeQqCvQ/BUcluFapffXq/gIp85WDvIFQ6yib1IbdMmUtBIs3u4jqt7Pt6oMDzYGk1QVYuKHY
Mf0COMIPQosJGi4nQkUBVK9Hk6ybiIzDVqPCayIIhrLJXr2JYJyuSQTOJ+e1VWjON2GPNTKcqksg
eDF8iYv2U6Fg/HXGBjtHLcV3VYyYt7sSHGCP8O5sJZgA0muzjW+jZjxZBKN7Q1cyvvYGIKx+HVL/
+cmQsLxKH3Jv0diNmnznLl0DpPqR0hEi1v6SuGf63WAH7kPaqWdEPjyHufS6d5YoLyPzbUq2Q2fR
IApSYesrigpMUqvGTOJkHWZBlyWQCbsTPtmiBsSKToM/DrjTpm7jYI8mYsig9YuwwsmNhHM3dFnZ
nUSlnPNlgLAtylB8N6jfjsuQoFIOIfkHK20zbPXIbJg8kxFhkZi7K8x/hfvtZHO/ukfxVp2FysgM
8kqIlhwXthSZlvO2xMCB3aU689c6ZO4VRL/5uWSmZ5vhEcPiUzmO8FTb5Llfh4dq9vM3mq6071cr
ygF6YK0PuBu6PaM02+4ueo+9F/b1g4bXDa3LfMuKJWB+jBN4gaQnKGVNhkRRGUpbawz+9IrZ77iS
Pb2tdVnQfYzSGbl5mDMfEguWdhJOAda3PYxepGPBLVW+ZjfNX4clIDESs4A7m9shINWHDklFKir3
3x9lQRanZftrChC0LnHhreMQPpE+xfCK4957DgShv/5q9AaFaMH+n3+Zi/AofMY1tCWeZOCxL0/I
SvJm3WqyCutkgR7Y4oHEKzfeYWHjBV7c8WEVwfMCC5T6igCOMT1Gdf5aRt4D7x2ZpHOORCAiW7OB
t50GH1MbCrihMCFt+bgUYiHiKPjhCfNJec6XiAJq4y/LcDPNgscyO5Q6WrwxPI3xhZf9E5UNCnQh
E0JQBr+5T/wMFnRIEIILHZ9iJNIHLy4bFsL6n8RBR+zGFk5zaZA8996nAEfDmLjwp5P5AzrLPxxk
IWDEDCGdBlZjK5E923IXNNmtQYaMWawFDTO+hSaYsQksX8oCLrIxwYMAA4faBo8BaPvUdqfKqTpy
FBYP9Ab4ADdCDzgFh5JsnCYliA5QHU7IavmGjuGFwuiZUu6hG1NiN5HUWnzxhPLpa2nVJwqya8oF
eN+RLw8Qt9QWOIKz9dogvF34YvdYkDQ0z5igsyEjY64J2k3Rrncywee3jCEKh+wuAriK9YYyxi+f
hVt+C20NzXw1+TZyNC7fiVOfW0QZm1/rb83Sf3JzyA4I/APWBHnU0ntvp/AuGNqDyQnmtDGPrFNU
6OFCesWQT2xhhfzgTPvFZmRShoZMkbI7AO0JHowDXXletDliP0MVJdZbPZFu0Lc1es6SWLCpBstr
A3KpJ+oumFd4XWVDdMV6Vy/EzmYhlcUksufIAwOdIHq9ksarzx2d2a3bee7e+gOmahA8CC0v8FkB
qxoAxjly5/7aq32PYt0NqPUaMIrin0ZE55mW7vWYEw/bZoRBOWMqzkUTN1/pxybP4aAxG8uyONI7
iXdLWn2unfpHBXvkMvFPH+pIwUnU7U5VcIg4yNDp1qbeWDeJH4ahfvMilLYpMmK//seLzT50eQ+H
JD5NrfnWyVFfZWzoZ9Bd9yNcGnap6iZrWNDMqHHNBtTtQ4nUqxoxX8S+8xLZme219sX1UHnnYTB3
g6g/jV4KItWfu10CoWSTqLV4d0xSvEHGKHhI0SssHQ6VSfaSmvRbIaovg4LOufZciqPpYxXaJ+MT
vOjPjEIrj8ivurtJEfHsxrZGLRm00PyrsiWVDliG1C5/IgilrSyaiEJcPCJlKI/NEj0lHUacNB7e
89VJDuNg2/vOjhFixqa8G9MG/KX9DPaFf58JfkBA6hHRr0BQoghnYMaY2mlfHck5gSZlf8DnKPZZ
gCIglYW8Gl0rNisCqA59xhVIXNQlXvhhIkWs19hCQRfCfm7TCD5alnnkEHAQBuW3a3J7b4rmRq8k
lBI4Ggzx42gxkNZN8b3lfR0So0m1m3o0pYxlqz5x9743wJf0lua+gmPCoKjRJ7iy81Fx9Ngj0x7v
A9lWr6NARahJtUCa4k3f655qaon7JEWCF5c7CXEeTzFRD2uVfu4rCtaRKooh0MFWY7OL6/xBNyTa
J73+jp/Bew8aMKfdiG11cNr1SBPqYArvvanyrxy1xpOXLjt8BafCX3EeIMVFdk7Y4eg9Ls3l4aXZ
I1gSNPVa6r0jhvIgTfBF5+OjM/YBPI/iKXfr6rtTdN9bwy3tszTaqrGFaY3AEGC3JuWrDh/XpN5l
riWj3pZXLZmmbcmL6SDrdEhibMv0E1C0m26wwKywQdImsO1xCEaiNKiYkVeOiBhzzg2yxPyGiB5Z
D7VJ5jjnNusOKEHe5CjvQ2d8wIy5VYoKgX7NP3WzaJpkJveO+Ty/RY669ir02ehxrnuJ2SBb7lRk
uOCafG11cFbVJTZ0nfRr1vBBAud8WUv9MA+QT7N5JWHDXUj2YA019UTlOJmDHtvbZKGiN172NvG+
uyw/mzRAUlgOztkHoECwpfPckMNdNyEiOwSrssGNCGyz0EOzcXhH6hqowApDp+3ij8iZASaQvlv3
4ecG0BKzjkPVtgcll7cyT86LmW9Zu76a2dtSoJ+Z8J570DidMu94emacraQJAdQTkX2agRWHYbds
BLaGLmfkkqcopFKjyKqo3orA4FspYlo++fUsxEOeOd981XmIPIYDUymCvDp9q6b04IXtWfjkrqEc
Q4temLtMEayZ2X/cHHW7E1AyrwnhhAH+iwEB4dC8eCXRAb7wswN6A71VuYOU6fLe9jGUXUdxgG25
r0IU1w1urslH6z3Gdhfk+Wc6xociix7zptq1aQgMquCIagRJSBmgRLdIb+ucHLIuZd+s2qeetwni
V7lPiJEeUMFt5exclzltlzn2Lp2cZh+r9CuKRyrIEPx4HE0Ib2nRBDCSJ2TbBBfGW6I8l21myqd0
ZBWSOUEj3mLoisZ3jeqPYuaO58PJD0eOGhVZL9HjUCakRXZvNtD4u/rmYaV5WTgJ4RDZQ5fIW9fO
Z2Wit7YoXrqhvLMJ/Z1wfsXoeIkk1Ac50dxB9PreXGKsvPW96do3jlHEjzeCOKPcfrdreNaLb/jE
ii9jkD0WuBQAsZEr0yS7MOreGIhfmgMn44F1ryfx1UvT/WqS/jyO5WPnB28J7QPXhZbvR+GhdNun
BjjnFfPBEw25Lz15sKgG3R/swS/SK26ziaAdHWRbL8SRQmH2NlX9kZXu64Ch4SqoYVs44DlYUNEC
dXjHjcQbHzGtpTsSkLYbfve7+oUx/04nkoyMaBfphKjCiGS3OmlZU7IhxiTVko01ifIG38MxhUQK
1RiUPqBuWJX3+Kg+J27VXLMdQy8okpukatFkF0cKfcoYw5qt4mQzROoVr9idzdMII+pq3pKG2j+J
KAbCOQX8MSu2ISqGlNirMSTKzOOQxRaQjtctyUx55WDqq+eYPbK8iVuWG1RIZqf67pyu4wc2s+d0
RkhbWaRfTsZ3hDpjr0bMJ3OaH1ZSacO5eslXc/JbOzw0es0OSxrtnUzej7mPy3ABFmx4TTx3XPa9
oNMQO+0ert67pBiS/FUH2cYnK0dSt2JOR5jYoAgFH7Dcpi1CABDOESYwF7XjxviAMqe2H698LyVj
seyrpxkbUhhDKhPtMu8zIyAuR+yUDS/THLdEC7iIxSd8Lgh1yUtmCaOJlt64C2HcHLOhN2Axkar9
QV8GCHgdXmOXv+7neddI/zSESO6ayS4Pum7Wj14RRkuTttsgq5x32kkR9boJlGPXXvH+BQfdr/XD
bJ3HNGns56yP1q3NwxI8syL01A+ME0DLS7P7NmkEwljQAhGl87NjgvxhXmKaerIq4ys7u+icMwwj
V5lbhftaVyQ0Ob3cpZ5vX7SAoVG1YD3kKkB8D67/GlwQCatEHEvzl/ikoPXwRa/T1zYr0CQLfDNj
vAJ9ZhQuhuQpZflylywHD8t3BpSU5oQvse4O6ZS+eAFWUkWCGoe2R3xIt2x1C9bYfM9J4y4qjdxJ
0dQHl5cY5gipxRHumdBtOUFquNE5bdltHrTzQQ8JQgr/O11Acp0cYEFNkVxmpmW2Rdnfvlx6chfP
cHoFOqbftnl9F6fkTWTJouDZJ2dBkBTHbBxArftYdkOxa8f0ulm8TzMpCUWb0Fs1xdFDKQ65Bdak
lzDAAONwtbbOXUFrEX0sxrWwBehd3GvfYgkTBJ/7l2qodW9pvzBgEJxNepr66xev1u9OgNuw1AQD
2OIew3i4DTvvjGzkhjkpbu/IfGpbemE4rW5XXDSHaiWXqBTZh+5hQGiya4pmvXHpZCJoxV8y5/5H
5ci7Roz7oEvumKiekz586qy56fPpyNqwHFGmDId+hq0BNkVwR5rEA2+YhBsBS22z5Fi1TYpBXpTz
irSeKJso876qsn/usUN7uqe53Rf1lhn11uGI21cOuXPTP6s/vtZmJstZEbgz1t2mKoP7MLX7cC12
UQFZrzf4FQmhsktyE9GEDZyVwL7gc0O7kj5M0j32NW4bD3dm1QZPFU3tre0q4hciwPpMWgQdla3b
R3jtXFwBQ8CPbdmafaJ4g6J77ht3t+Jhxwkyn0pH0pVo1F2Zmx9rpe6QsNOcJ6qgh15YrGt3XqZK
MPKRznVqas5mFDvEaPTYvqamavejcJsbuIX6oQsiNktXfp7myv2YPBLoyzQInvJxZlbXEgG95LiV
e8FgpPWS5Z16y+5yl1QuOpkkS/c1XogRNs60CqzkA6m3Lo3Xbdby4HQRBJAnsmelOVZWzZhuliX9
RkOJtX3OloMrzVNX9NTS2tN0u9P3LLesfta5Y9fPNqBgc1j1vHUJfsiAPhLtGqsPgHB0ddV7Qt4v
kxle0+lSJPf4d2YaoTxnGtuovwayESgVsnG5gBcQewN1Fgd/4eWa2nKLYWJ+MP7sUF40Yu9i4P5k
e/yhBkDJgUooPUgriXzwSvccIrKFB2z1xxgu9rZ04vI85byitaCBAt6ppjRbPPJRII0GTDBuG07D
z37Xke9IWQ7ViAOsTRQUhWHqgGiUqd715WC3dD/fME/8Q9TL105hIVxV6W7hD+PpVojrl5KNylFl
eohmjRUL6x6HQpnvk6L4zCiCUTjAkwL00xAe3QjGACQMjlMdFJsQD8wGxgeLd1s/52lR7pKhUGyL
zht62f6uarL8ZWoW51lOff4iQOFsEHKQUgDg6kCD4hI5MFDZTDQdN35YrYdaSg7XTMN3AqMWp18s
58lKsRX0pfOgcXp+pKToEnUTarSR9JanvAkO4IdmEm/UJ+iFAss6nbGw46Gk40CO66Cmu3BRIR5s
HxZqTLMIdwHviXK/Ad7J9kVPXkUn3ZFONVPrVdZvvr/69DymZp9gwOeEi3Njz9j5eqCZXpCXFpRb
Ul1J1KwHPd+KxFU7DxXzVVsFwWG5hB6kySX3rRir/8fZme3GjWTR9osIMBjBIPmac6aUGi3b0gsh
SxbneebX38W6L21JkHAvGl3dXag2M5lkRJxz9l57H07G34pj1NGGEIPPy6b3H+n4JgxsKggdPLbQ
Oa8zptxk91F1jG3OSM2RZ3rixFOY/m8tjXk39P2hp13DjM34Uduus8HUSlAbeoyfhNU2+caAJ30Z
a1IseiPnGDNcFKI5hWlMrrTSu9awL/WcZdtJNdtWQQgUQ0gGYN1eO0vCU5NfiZw/WjPV1XG8tbp8
m7I674ZortauBATqRR5sTLM4DSWkg9QktSWx8jWk+0sTssdKz3io2inbgCQBPNxImAh9H2ywMfFI
DpLjT8ssRY/db6YWwIdK788Ms6qq7ZdZhz/Jkh/Jve+JV40vax9+TVHMl14xvEYNFB0smBdg1Qix
D81w48kInWoWHNllkrVisEz+HI2xKlw6LcRpSP9s28XRqApgZzGNTmNkKDLpFr+YuvBL+L2sGGQ7
y4vaznmibRrtbb+jJOC5mZaHp+Ss3oj4mKimIZU7HDn3qwXtZ0Ys6uMtPc3qBb/BDWgWexu1PgPB
uv2LnWdrc9st13sFfbFvvOZghtEubDn/e7M6F0NJAZndhSY9q7IKib3AkYFb4ilq0zuOF/fwERAa
lKyiNbYforxID03TLW6HYd0N9SWVnfNbDT4s0VI7LCWcbSMnhW7rkMhWD/hkEh2f4qEZYTyXt8LJ
btI23yin/AENaTeQcdXU8TlVTGxDs7rqEIatFEDQuNX4/O2tMvu9qQC+FtQY69mpC3SC2e9IyFcI
iEeD8t7OWGKR0tpIKNyzbOhOk7H821HxT1oaRz+JgAfp4oaZo1jBln0SY3eVknbtOMNpNus/npRq
V3cOFEWj28uAOglomGQEXiA9CF1zV8LpJLVGQmGy5m3Mg38OOFpsFXjaVadxB9aEgKdu8QvnfL91
FAXJMp8A4nuTDcZ+4mO2eQMBJG3ALXV3lUEUKHvkLVbxnyC77+00vkPERbJk9maMtGT8Gs9qE9Hd
T9rL2OWU5kUFP6iDYVlhjFjnir0gzPPnPqiOuZW7B9unaPQdMpZcARVaN0+yls+ofHgmk2qJeyZB
lRSXAN6xdayq7LLPU4ay0IpghlCUNm57zHxzDZ2gWGeDN67rWZFbHRC6FdTd1Vwq8K8D2xQMq0PT
U49qe/zZsuYEg0soL+UuSbQw1UfsOWHzAyjXD0xfax0Px4BXUFTermwSxT/EVIl/eidrdaakJYRO
59t+xHqM3xnfoZmd3Kx4rrW4TDBqTfVsnQIMogtg6Vj27tUowtsIrxin3V3aS+p7hkSlYC2ZKHLX
li4xTKfXTcz/4NT4t7cM2lALUGnUmJWAg8iiJvsw3aKM287Tcn9seR1F0XVG/5/VS+/8wD4Ybv6c
pekFtQC9g37Yd3V5XnwI0FP8W/pHz1XVX+e4d6uJQwpxvrS4/uCDenYmoraWCpBR6b5x5M5nqstk
zHuYh/5o5dbJzZ0TS+tzOcmFueNgP86v/VyLRXM0bzo3+BV0Bg0RIDWxlBft4oIqXJCjvvGS+s0v
T5I/XdPUINIDV3fUnUO+9zCyOoEGYCrWjua6LdrfNfpAsoHekoDxeNrVxdXkTP52sAUTYwfnZAYX
wcuq29BGqRLWxnYWyT4JglOjh/rGQt1yORXlNYz67Nrp619V4vDSaSQB3tAdQwYsnuHeyJl6bNKo
MwL/wkTEYAXDXzPqsTAmw9kDnFqX48HR2aFuCnMNtf02tNqjrTnShl7406pqbGEDxMc8tLcDrOBN
17rzKbf7Z8Zb9BYwrEa9+O2FBRmT7lTtq5YRk9X40w/eEXuXuMZdHXQcvadsxUvFhE92L2UBBG55
qEtESPaUP3iN9wT6pNrWMdRHDJPVmqau3k0OZbRuygdTd29mU5I6muz8klVQ5s55zIafYeD8cooY
xYamrT8ZsImoIKmOufHcPMpjeVFVbIlQXAmwIi7brvJHjb1p3avkDk3GjeWbr54zXQlHn2unDNbK
cX8aCqOnnFk7c1D59OcqpCX+g2m3/Lqte48hGwogLD6eb4CUHt3UK4digBm9x5k9/mGXJIuOlUWD
ribEOkHNFTHMa9vpb2PXlygy/1bagizQZD8jd9h7ynSslQ1yrSvyCxMwY7dCoSP2SSeetQ0XCk/Z
qnERLNR0UVdaSdDnTI18kpIw/U1Xqh2OeLeDtRwLhOPTrw7yvaKKth2ifOCDUgpH4inJxAagdLmm
X/MosUiC/8D2XdYsx4mR5lsDlBacUVAuYU/TlU3nwpX6JFRzBPJ1apu0PMJffJVBcOPkzBlrozuM
CTCVUXnZNhnx1yra8im4RiiWRBMotkCU0Q4tOnUyYUJGrcFiZxGPiUgqmuxV1VaPCriDGzNTCwsl
ThNs8RW+MvKNaFevmX7jqh2diDk4h4qpGJ4Nr7ii6iOrtXuxjOA3pF6AFJ5LxKuoy11VMYXVMeyd
ziG5M8qf0hDhT4RMxusGajaFHi1us0PmgsixISZOnVXtgcSddM2Dis3M5Cgx/orS0D4XcCPZ8ElW
LviLW3dnmjM/085+015/0gmo1SB7awXaQFiXYs3RcVPF7tELZ6y7lIx5C6CLWEP6JOKUyvHZZlKx
xVl7QEx05iWiPRaFd62QwGNkd6ROOgehfnWn6OfoFS3JfRKsjvHczkO7SfFPo6QEqsoghLIUNIoe
D54ZblUTFbhLm13BPjS74Sl1JnuTLVmLncduTgPmUqe0v/sgfqK6uEBCdDSc/JzH07yBEWGsNG0V
s5t+jCggcPeSQQceY+EXk2MGutQku2aTCy3o9sFfKqvhbjbZc6lFoj1t9h11/QvbDYF0Yb7OQKez
Wzm/AsUcWurxXJfqRyqCaRXbcIxo19+VrMAnZCJsFgwz8SrTX8gUZZHBxJh2iHm2Qie/lrF5OzV9
c+AodVBpfD9YwV3awIQ1WTuOYzXt2e/fyoCXpo7kdq7KaseOcz0xZ1lV3njytfULV9Ej+y8s7BHX
+ySfRr+46qP0Lq/BWg5t4O1Szyba3L2fZUqIXpLzNrGTmqY5bCNOeWvBSS9Okrs0j97YI7dumf40
o1kASQXFmtD/z8mmBb/qbYpxuIj5Y1Ytm90gjHzDNv3HKkyASD0yoolhimKwuyZf7YlxfLbAoZlP
jwx8ozm7AmZPD6DP3sgF8TeCnxzZGQQ13w03JuU9NfodPRQabuDCkE5Tf7L10GAFX9yNv6oa5kqq
gMg2y4eeqOvRsSoiNSnLYjbZzBxvCE6+NYD3Rx0YH4n9KcgAmyc1YzCj/pWXNYum71+16BVWJk0Y
4GP9W1max4S2lNvJm9kKzyruxCbKcmtvjPS/xMTE0fYB4DjFwcyRljhOcpWgVVyp2H7Dxn3n55k+
dUO4sOc02x178tpCNsbryXcCcbOeKnD0Mj+KOriY5vDJcjt7AQvR3aokRIJ0ePB9p8G2YvWXFdA0
Bhcg/EVgILEb8w16IXq4Pj0kRSLfDBSoAN0CJy0+lKUH05bmIe0XbwNtZTvM9rQHDzudRAXgTdv2
hVeZdxEwN8YgHlHt0QFi9y9euZM9gu7DMnhjlc0LTlsCe8WBrcs7OKO9GUukIcPYXMUL6yKC8Lsy
C2fvWLg7GPTtcqWuY9l1rJDEvyU8P3WyKFJo5HcaIAqgo9ohl1H09qPlxz5AMVLg3AJGJNZ+OjaT
2rMmYUwcc3oADQnErsEzDxN9j/2BHiDoF2usTwKQqOjw2kdiz5l1E0wJH7vsrgFTwOMrUu8clsZ8
a1XzbWUHJGpUsK3M6AbkwR4+L69ipl9KpKyHBD053L7wwZuJH05pAEUVethQwwSW2zaR4VHi3Fvz
3h/bHOJEqKaX2Q+ptpxNGmdPDi1P4KvdXagYYVhoNIamO3GKS1dRrLaVw6zKAyyoBH8yiYdVd99V
yWmCs0ZMzXUuxHU9DxyK+ldoRCS0JktFKJ96GXAA9scjGfQXbNqccxbeoIH6h4jPsGNhanMyNF37
Nu3QEXROLFcL6wJj9qbk9LumVriyMu2t8nI64S9+q4V1VSOP37iE0QPXfvLa4SrvGQ/wjFSrgsc7
8kL8LIV3CBOaVREjGjmCacGRTpWwDAxZOqqzXycQECCJXcCf5QABrgrNNfRm6EyrXnb7QDI4xOG2
0xmBgxw39r0bPvtmfBYReh3qCtSJ3mvt0k8EYrhPGdfuQyqndUmr7QG/1ASJ0Nq3tCE6MN4U28Ef
vywuc1UN4LpaJGu+s6eM3pnwYlYtGmV0+ZdorYFOhxl/h1hxSUo08J7hOeiHGjs1SifDVzCkbAdM
dEO49uC85XV5nZjV2cuTQ0ecRdayGmB9e4STmezGoSh3jRQp8p6cbmVTldcSqAmz/vKJueLWz9zb
0hbBaarlfcJOd7ZG4w3h273lNbciiS6HGGBAnpbizhizG3dofyL65An0OCcqMg835mQ+F7K+IVsi
3tIDOA3a30+luABCTJuhmeKLUoYP6AB7EJx9uu2tbGCSb2yMkqT3seBlYSibow4O/mYqzaA4mwrl
MbCGFH7sOh8gY1QzJ5ogrf86PfhQgG5UXb6K/rS+3e18uyoOaW1dZjSQEMghNcmmfM0hk1wZpqLl
iInMmbeGofaNb229qio4VgCQM1s21lxy5CmDYk+TGBLxUD1C3WEs0NK9NGAmzRNqbabmyV746EBQ
SwMb1vG6gmVGCeQN0TZyw3XXej9Qx8MiS0SzCRYYcq/LeR2LTBySmMrbg7ldo50hj8klRi56ttpi
V8X8X4q+f7ALVA/AXUmPVVOEvsOlG5MWzFaJhxykgI6Om4Jcg83SruNRgWM4OqemrSG3aLHlLgzr
AN8aWgTM0I6ZXecG+3ZnDXdWhfRmGMdpn7Zi74ScVG0rJyW9Jw+1Me/yhppybn25VuCcVgyRYOKE
SC8MeVm5CQhkg+OgmMu/Y5SQvWz8hTxRINXBjeAy/dxBR92WUryVKGCSkLRVs/0z1OkD1qBwNaHh
mgMIMpP4Q/IM5Z3lvaDOgxQ15oewJ2zX4MaKcnrqs1miOs29HegWsjw9Ei5jdImnyudn7Sl7IS+V
j7OCMGVFxWtkuz+kM/5mCsPDxzSxB0CLUpql3DanJ+mnx15GdPvC8hnmIQOksgteZ1QNK3tUb7KX
5cGeqmf4Pkek/I8qql4jaZ86rzg3lj6oJLpwA+uOwsLaz7TQln3ygAGG+n8qHxBvUPT48kFFTcCx
dDAv/TbcB557GlhtqdKKIzled1L6m7Y1+9Xk0ZR0++LFn5I/knuaFQppUU/CuGHeuSQN41Y79ozh
obXQv6hq5yC8GFWfsWk6pkpIKl/jhlBTEPT4ajnY6i4uN9EY/4kWimMTu9llik9lRZ4UE1JJxoBK
K5YUl3rXN2CrykV6TBpoirI2Gvc9YCkibGdkGGLn9SOVCknVKc721WxSX8I430Bhytd9yXi5TF8H
Gm+zX9zLlj/McJtrQWHgjcFjVBWn1uNUw/z3OCMVvQYE8Ivuz9rQnN/KMe7AlCHP6D0XhGjfXJhd
vxezoLVSj6jWRn3MW3ngQR3WvrfkQFvPLfnIteFee1TnK9ioh4lFfDUjWt1beBlMAc2rUUtAb1Vd
1GWz1RZiaEFvfhOX8alZWo9JjeAIcMZZkWu3Sh2EFHM6PZcMGFWYnaVtnDl7j8dY0Q6mubHPJyYC
nQrYPMQEwoBGa4dCkQUNX2x0ojIcXqxoHPa+lQQ/Wi/o12S4xGjIrbu6Ga+GaISMNvgLXAe5QgIW
oSTzo6dnPEN9O49GPdzUtSDQNYz4XhiOp9MIt3xdEQ29K7XXwE7ufYauuGV4LszyNa6VswtFVq0d
QjBfAtKRzymhNXe04VEpZcE9ZOAB6vFYM9+26j0G5mADQjc8+rYX7yF1jXdeEiWXaNJabzM0NDEx
vcKon0SX19uxgHUaqIrinuTJGLWweRmbBe4o5nDxJqzpcgWMOo+2Uw8P9EXDTR9Y8pfT+/EptQtE
mTVSvdCyqsdwDrPj0LX9sYkoJSqraeFJ5fDPU9++EP1AnBY/foFsMysqNNlNcqEpQ+y1m6fJS60C
6q00YMhZxsXznNTZbuoBGHd12+xDu6leCh+99mqG4QubWPrMe53wJkmxA0ZWq9ZYU+KLtEK3TYGl
8ZIRtwnBJ7ZRPYZL70xQfjOKcrYVh5dd64/qXE32Hy8HbeqGtFPSHGgarPfqCu0+fbJGP7kqb3dg
MiUObNEgKJVBsgOM0q4VGFWoX709HiYh/0DfBWVXEXJiDlXLc9WMzXpQpCtzVsan0BRtvq8bwNas
CgzTpS4uaQU425I295GmZM1RPewZFyJrpIU43qcMZLaK/XAjMZQdaB1leyjCCextQzK4mYkc5La0
Ny6SBc7SXrXLolLdJbhadkliB2tKw4XN2S/Tmi561XOF2GHojZbdI2RpshmybQLiH29pP6k7yOnN
RTXO9W0eSZf2HD5DUq+CK2NmkEMOK4zhFMzMitgBRCV2ig64KNqrKfbnK6cfX8fYTC8dWbiLyoIz
X5jOTB1t2pqWqm8GOxjIEifFLa78LF/RI19cyAEFlhGhov5vYHUqfcrGFTCQDkLRLNyTSU90g7+r
YDXsxz9GSp4P/Jt8pzyMaLnqpp0cZqC3FpTIx558B7XqckTThssY2Ezj+q+R6PpBMoTchV1y75TM
IOpIzWSOV/79xHfYlGnE2/u1jVQs9IP3Nk53iSXCDEyI7nsbZ6k4x6RhpY+a+1zRfe78vcXkgQPu
CEnvGpFDfznB/7hqBOHdrGbND0513k8rruFOUwOI/4+PJGnTuLYjSF/g1v/rLC01YoymyF1I5/gM
V5QW4e8mgCvLEtkX9tMchdVt5xjDK3oKlwltwwgl72P3vk2Ckrp68hL9zYf6SCEAxGniiTdtoiOl
+R4iYVAK2k3nHh3LpFFL0Mtt2Yo8QvjasLNjQyGm8Ouf5hOLtoNdWvMvExqB9e6SZi0J+stC7yjx
uf5FUMGJvvLzS3INvwFIWJ94efER4yImYpiMU/OdF741Immi3HOPcxHZ8CNtkzx1gJCM9YuiHO4S
Tc4B8AE8QxxZwuAlt+b8jVWnCq9iiutFqtwzIYlYBx+8jJoUzjpr8Mr0VEWTD0bUfRGW7kXhju4h
TZv46et79Zkb+T8ntCa9jPjI92yrCgUUwK3RPWZWFd+xdcOHAPqLgCtMtmExz7i0UFNC3SvDC4an
vE2WM3/zi33ykLhgPgi/5mfT1ntPNkuo8nvR8Iv1g7jWZoZQqyOYCvByvLayvP3mep88IS50J5fB
MO3mDy/KjIbDRPXvHsP/WyPOY7cPK5wH6863X76+w59di+AUR2FbEa6Q74ABiiI505SuxwqgH5Dn
SkVbze9whNc5B9/Yy4X8uCrhG1Jchl8Vk/n7Zx/yrSS/xjvmykqwcrvioddM9UDn6YMkCmwNRLbY
6bEabuZlM3Xpm68MvEkYY+mI8+//D4YBnW3WJRA/Uuj3q1IVapRbXeQd3arTvyn43evMz5EtqaA5
pFlYkZtqfRdQ+d8Xfbc8Q09jDYAJgmbkPYvEDTXa6ClwwUQkuVqNonN3mrb0LxnP820TZd1fBAwt
ZlBChS7MGXUyiN9JXsZqrK/xpQHvGaoxuiRVxbyNWBgjEhykvvPaWDzZYRA8h4mjNHIpYf4IsXRn
OxRBTrgnB860byEv+/JYk3iVksKBtvaXl07IkIAGg9QPeALh2NclR54pmMIns+n7s6s8nBfCrODC
iNAajqEp6ycCl7AimpQ9KfYna9LnMq4jZ4Of1fF3KnKqc4sj+XqytLyOU95losOmcCJCoyuXuDUv
Nk9NmSPMLTPbvOmSoL2bUO9BGmdfz1Y5dZC6JcmOf27oY6XWDJVQeMRUZQxbxyq68g2/fu3knOuN
bmur/39/Hz2Yd+RIeoRky/8Wqf/BXGDE43YNnETdJHIwpJGuwzAnjsbxFORN8x3Y6LNFzwO/ZHNR
CE7ue4ZI0IqO6brhHQUrDGDciFaMQA5AVjclN2R95OQiPddTJHa97xlbfxbRNzGOn+0d5CpKz7Ts
/1gby6v8P19airDCiJ35xyHU3YWFv/6vRVoqhmpGJuvW8d1tZ9i8u51KNJ+tkma2lnPXLFpRPd+U
sgIurENUbofWzqx+HQxO+ts2Jgnyfeq1vzIJm2MuMjntfuBnFN/8bJ+gWDx+MBAetCowe79b2vK6
zmRmEf5cBwiwAFg4AXxqt6dlWuUgLXN/UshVazj5nJ/Q9369sn56eTz7mI3BRLnvgzddEgCanJ7x
0aoj+nukaawiAJGQbAdzS8J4dMPkMN0GnVLfXPkjucQ1TdYyIqYXDuX7Qw1C0RBYKpE9rUhnGnhB
yJxBuUVzOTShlrvGoC+O71pyQv/6O396ZduyBJQjYXG0+veh8ca54nb2/rFmLnXBb01i0lyiAaol
wTN+r25biebm64t+3J454mjBPsl/2NCq/r2oqEa3yzNSpJRtMxQOe8e9nVNOmHnoZngM828gnx9/
WE5SvJ2OTaqmAwHz3+vhOEpaRUcS8azfPxt9oV9wMiOyR3xoYhzsw5lJ6OA9WZRp7jdf9iP+hqOI
Q8AmmyimOP3uSNf0kJcHTvzHqh3dpxglb3awakZ4u69v6sdzgStMRzNoZBkCxvXu5fGsStIAgg9Q
59X4hN8GgFySMT9clJwPX1/rPyrRv7uhC4jGMbXJbRXae3dHp9ntQiMkk6Chtk/W3TilV8NY0ogR
Gzzv3UvUCRpZPk/dg9dpHCJN0v6p+nBgvBMPGPRR2BYv/RDa+CJDb/rLOLw7ZQGDqjvDDrw7/B6k
34SanJv17DXz3dff4LO7BSbIBKFm0RZ9f65xqLgnm+oBIIfs/8QEWoRMnefht5+FgKi/vtgnz5+w
ePAk1CiNDOFdHZWKiFAnAIpHVJp9cSqyhj3R18OSImHNLyLRXbiu0Lf27J1l983G8NlXVRxaYGLy
Xdmg/n36fTfGVONSvoQ6SM4xZeQq5wjOmN6W09XX3/STa1nE0riu7fJIW+9PSSVmozGOWbBV3xdM
fYbgjhGldyKJzv+m0vj4XrFBkJbLu7UwdOXyUf5nuxvIr7UcytajQLr7OM9Tg1YuaKvvfjzxcbVi
L7KkbUL2c6hp3q1WXi4KOJO5PjoJw5h9yw5hkwtCkNemjlFVrkUVqJ94Cct6nUgiNZFFpTeDHBzj
B7Yx7a7GSEoqM3LgYGyPloNAMxMzQ8Vkbr6pDj4+anxYnjBX2A5Ix/eQvopXxdcLTE1rv0GsiB43
j43uGJEdtoNwj6kzRbVqJcD6v/7pxX9V1T+LgsNUkHwYafPzc6+WG/k/vwjT/IRME6RWRmL6V2E7
uadGEY1JcM6QI0lAp7+u+jp5rdPKRqIGoMJaEUCMww/XLOjHfJLWVZyI/BW4hH40BhKgNiroEGZI
vLB0fkyfLhNs5epZD717Hbs28ZZFb5D1wcQsSDb8gh6M1ywccMqYsAkQRbfiKiP2wVs1RjhPFNKK
6C6Z0rcm2IiRRx+1yY/YsTp5SE3UUCsO+j5JLm25pBrTdG7Jl/eLI77f3jrNgdHGtybx6Dlystph
UGCK/sa0LZKiMKOBITc9UBbIO62/bVFSuqvAqx4tsujyQ4y7KIR7XwE/orvjo8mz4FgEkPl3ZtdY
BolPSk57mzAe8jVKWpHnBA9mcF2laINmFNV/ZZmJc243zmJ3qoiMrUNs0fnYNucOlkm4MVhvkDsk
flejL8zmApt+0f2op5Y2rZrcitAy6ZDDByPgIsnCzNnMdj81R9XF0alnvERkI5mE12Y8ZBhD4pi+
61AjhyWfNeQXpRae3gzpY7lVJfpjkgel9cpnyS6IQKES6WApXXZzn7yRLKnmbU6j7WbC9PF39Glw
0MRVgD1mHWf9ljF3k26bKkEf2RFX+asI+/qcE5IRr3XWWIsrbTSzrYJSdU7yBBlzIRdaPCQK+BkY
tN0E6nue3hsiGxg6wRfvCJRuoP3YKi8RzxNSEW5qOfQIh0Wb5xu3772TSW9PU5sEzYuWJUMDeMzD
76/fig+Lh4OnkoXXhsC9NPbeLR65BAZnk9OGdUwQ1ZWlbnzZtENJW7ku04e2bfKbr68oPhzpuCQd
OwnhVy4tpHcLo0qmUI1T7eNKxWG+wRBOzpfdoQnzcx/wmdfb0wUYWyyT0Rhlfx2snA9uFOhfA+Zb
QsDU6F/UUcZ/TfNaY8CSPrAhiT769+ha/uXXn/fDOs7HdWl4uXQ+XeLhF77e/6wa2m2mzGWNOrIf
aljdOjWC3Ri1jAG/vpD4sDk5SOY4UtI1oZFB0PW/V0o7kripSX3yXY3BXdm9txASWJu6x9DHlElR
kdLIt+aIjNjBTQl6ZTPv3RXZjyNAulnmjzaWRJSCyjGhqPVdQLVLiZB/81E/eWoctjQ2bZPulWW9
+6T5DEbWspPglHeNvSe2qWaaPIzhfUYOFxAxkRFy+fXd+eSSNJOUQ7tXWtyj908N3Inez+eARBzX
pFMfwLpoxHxLkjiodE/631zvAzaRdhkFgMV+QRuH8/G/P4aXB4UlZj84MQAgFA5R1KUzi/oavcTv
WhfdyrFHxI4Bi8lgk6Lz9bf97CVZDg50kKFX07t7dyjKh47m2ijBbAV1f6rCOF2XbTyv89xDHU3j
5tBqX+7DJaowLohGzNrQ3CGty9cTQJ4rZhrJRpDeSJ9mpcnSyKIovv3mQy4V+78bKlhtuI48r1Qt
nLP/vUeoXKSdR2Z4gtcUP84Ey/+wQ3arlRK+8zdsAnsfOyZSND81wpgujaF+oe8JLgZlW6ehxZAe
JHX8zRnvv27G+4/FyWqhfXPGY0Lw78dq0xxXHfyak18M7QN/kffCGThpNEGqX8MI4NbOE2N/3Rdh
/ZzNtXtMXcN4RX8cvuKQF29ALNQj24f5XePX/vgYa2UCR4YyzYrCpvvvZ8tTpEmVXUYnXdLEWrvE
fL4uTSCmfHSsFyGcpJNFd4xRbQMhhZhoTNqAkfzJfkljPaEiydCDYOy1nR9J64I9yqeoW2IvA7SA
tNXYYpwWSjXKyca48OZOgOJKnA4GhZin32E9IqiOrQZipk/6PJJOplr0voN+ymjDpNhlBWR8AAaw
dMmLaYvhesz6mCg8bEgP8zizm2s9508KlweqUBnY6CNkXDDpmn3m4DU8ctwxfAn+DkoHf9eFYfYc
+BH9/oLX+Nh4OQPqMEoKGHN0UPaZlhnROwPB6+tO2BGxm3M1aL6VWd8405DdwXEREIA4mnx3gv64
7kL8duibeoQO4GZ69xjb9L+CwRyjUyVt4COhhHEQOSYQBAtx7NfvzCe/vy2X3Q+YsGOzev77+2d5
GBizN0cnr6Jd2voWJwlFFm6bTt59bssfX1/uY+ePA68Jtl178J5pvL1bR/w+thv0rJC43bbViDS1
fC5No8mAcIUIcU21mG3HFMbVwcGLjGM3ywi7zyBtVd98GPXh8M+HwWWvaHxS5n3YSv2pMb149PQR
BYS16AhVsTKke0zoA9TQLLrqyuvQO+67IZOYcgCZVtuyxN+yY5jSj9u8DIiG6qvOcv5QvPXip9H2
xpNdD/DvsNpNKKcwm5t/iBBHI+mVRTwigfGZC2dlgqSjwvglEnKeeX5TeWWMLv4em1OPw9FuJiC1
tTpx74yuHx0kKLroFv1BPuE77civZcuAJRSIjKxr5RNM8sRQpUuwvBfhS91F5rhJcpsBuIjKploj
37avoXnIaKeMyC6JMiqmbg++Pug2o+AI/Ua7ZSLb65sffWmlvFsA2bso8zhHMIZ53+4tZQcYtqiM
45RX1SXiXHNDd7A76Ln/4Wc+sdWQrHe2yHHdjUV3rhPOqbPff/difXzY6XKa7Ng854qMk2X/+J+j
E9QyLOOAbY4Fn/QwsCwcsDoVc5eCP5uzbw6WH8+VXI0+BsU9bW7Osv9ezfE7xr0jZMp+hjnvdxOg
s0YT76qTZpdGdrVtbPX29a3++EQv1/Qkm+AyynPfLR0mZpyMzCVKSiJNd2ZYdTCaZH5TU51sJzp3
286jQrEWIurXV/7023JM5GSq+NLvN5LU4LvlmIyPUKDgUZpY17IMHFaBDQ9oLppWHdX6+PVFl0PP
vw+WgyDXoxfMgWhZwP69xbaeIKENxJbgajSstcF8yV0bnoXs8OsLfXZf5bJ0iaVL49nvlq2GOjrp
OWifOmkQIBnre0zHw7PGgoGKzyrXKagb6Cxw9r++8Ge3VTFLlAzvXf3hG/qx4djz6AanwMV1DVIJ
BQ94zv2cIPrvrS48IHyQ39zWjxsQt3N5bh1r6YO9f4psbDkNkoLghAEYfck4FTNLyNIgcQojK747
W5qfXc9zSA8gZwdRkvXu7vYTqg0/nH0SW6Hs7GwAKs4FsAs7uqlYtn+WSNoWxWOXdmsUoEojem67
fA+aO4cT000yRmQe+EzNOaXmm2RKa36lUQw/J9urX3v6x80q0rAquqGq8BlzFHgzx9I+Sl3BcvVY
W5GBlaZ7cr00+jHSroA22EdDDIncABcIVAPDoqFSTjbDhDBxM6vZx9Bi9A1kiWz+WxUhGEqrLBAZ
9jNAKzXjgcasUAOh1D2k8wtBRN65ia3xOWs9xBeTIN5p2xUlykyhc9TPXRzCknRRrKiVNeX6puXc
TagvhN/ULntKeyNfyNskIePFJBwJx6RjykcCgFs0MMLMnTWH84UI64rxkSWi8hFMmhrvyoiBeR4q
ca8D01xmU4kuF5Oxzv4EQeenG0t51g/eqarYsAHpawLlZ9oD7jyKwzSZ3WMUlCOXtRHQ7EFTqfhI
2AoA4TDuSNQu/AiDVRNOsDWDzPWxIfbqd5LGw0+fM6576aPMy3boQdCS93me/4R07qpjDDwYE5rp
u88UmMaty5aMH7yxR3ikvZhuU760iQwd7cqW3ocA6CaakHA5C4kRDEscbg+Rwah3VSeIrnYmjahH
jZvp61fxk93j/3B2HjuOI1EW/SICjKDfSpSX0vsNkZWVRW+DQff1c9Sr6ZpCFzDLRjdaKYmKeObe
c21mdQQz2RyyoBP/fdg0oDAhjlXGgSxYuUuC0XuiK6qPjlb9hqCd5O2/X0/832uTDp/xJIoM2hri
bv79gl019EmO3PAoZ0gdFtSIA0yQJzOY+1NU1r90T2qTvKrtkPUeoybtoeb6f9Nq/OHoQ5ZiStIW
rkFJzm9nbGrk0hk0Ik2WeVG3i2eQn6dEJvUFhOMVk+JU9aeagxjDwuxFfzn//vChO+wbLItLTUpq
xn9/Bpp6hpkh/i7LtDKcmEnyVixQqLAdgaBiOa7Sv8zJ/1CiojDk1dyresF0f89foFWorZgF+LEp
WrIMcxfTilMTd5Y6RugxE94AOljqjJYJOavOcTb/9xf/p/fMO+Xk5RolYuO3T1zZlk1BROGA6p+8
yQUMRQ96vl3TnbtYaqL6L4lGf3pBT7oBai2Pwvz3854RDaEt/hwfHZngWYqJggzs+ly0II7yBfjC
f7+/Pz3YDnoc1nwINBA9/Tbku0LEvD7zqBVkNTIp68x23gz0vB+g9+S5LbVRgskYIQ7XlVHQP+Zl
ZWwA0E83QnRuuvnvP+iP75/5//UTJ1vk97qwFHljiq6JcUQG0ZYsm3Efzda7yNIiJHibGLr/fr0/
lC0M/pl5MflHAPX7PrcoglZqqXk91UDYu6ox6bRNmTp/eWN/fJapHUzXxXcqaPD+/fPxwGuhdQp4
lK7MctAofvQOU520+VjL4pD0IBm2aBqyX0Ok5hx8XsEUuJnMrPrL/OoPxwjLz+sSm+35dTzz77+k
i20uvixhNjPR3YaBY+BhawKZkHvaG+btyPO5Xcw4fkbv2o1/+SD+8A3zU2b/igPJZe/7W+Xf0RaM
6CIoFP3qV98zXuhGgPmzqpjvMq79fzzh4Lb5aiGjEB7j/1b7C8MsI5C78TGopL7N2XLDVa9YH7IC
hNpdDnLdXk1WFeTWdUvsB5SOGc7DqMq//SnXr/i3GtmV5JUhR75+1fL60fyvpgdiPjrcyYmPY93N
2AbzjpR5VZK+zKn7pntH3JO3N90PyOMqmkmJK752HORY//3Q/+lZ5CIj+YXngGAb77ej3O+loyLU
00fPBDUdq6Ik+SAy7xDNpjtt6PpoBFm/LnDbbvDALatCdAg0//uvuD5mv38alkM8nWAGKNBc/vvT
6LO6d+apj49ystU2yKLkxcN3uua9/y0q9U9PPDk+OOEZrnCh/PZSbQTTrm8QGCQVyBvVz+7awJEO
2cQbtnnhbjtljieZes1fGs8/vUeYosx0rtIq7u1/v8dsZtsjJ4gVQ1KaEESa3rGP3LHsNei6y/wv
9Tsa4n/ey28f63WyyRCRZsUm0+3fL1ngyUqEi8YQavWow1Z4xY4tLkyhIM+wmiYaupWJKWB3zaUK
tTGbbxCWJfB0G6NMRMi9AbKdypkcnXoUYq80pFrTz1k5FHb6XGcY3j2nFDuX+cFNzM15HlK/e+yx
Px8Dqt97VRWUIws8CQz1yoanaMDMBJeJSb8pdP0TZ0tOAY3KVMUGfIPBsDZRS8QSNqRm62CHfx/4
odyCcCKDmKK0IU25tMsr/ia1d66fDYwYu8hYGxKONhjtdHysRhHdNJXR4zUDffpJJHZ+A/mcH7zO
xmv+etQAw25AGc/btlbJaW7s5JK2sH+6IeovGdKPvUbSf/R73wZKF6v6vkmvMP65MzBmphjtlA52
k+MXT4uyv7Mkyk9phOLLhNqJelRO88lmRvrIsnQEIgjJturx9xUGXh7+sdp6LG22aWsmW1at+Q35
MtUG1vCjscDC0ZZno79LvW8L7zmpwUv/lQco8Sp8IiGg6GjVT5g9q4HhlMFI4+e1LXyZK8+5pzqx
PttsmC8wCtx75TnNpjBMTGZpQkBDouqfMrAbY5/5prMvpDE86sggl8Ktpy9legOS4xSTULt09S+7
VcYtQynxhPhoXnV96Z+Tpu0fASRACyl87FpF/42U3gt1DJyZ2mSgt3KDXVQDdK1aOE/VKJ2TPVve
eZAN/L2JXTbOpSbYJD3GO6IH8i2thd4HJd4WptP1elyagGzzHrJVpafHqIqb28IorRsSaIzXxI6W
NZlUJGcmtah2UaqXoyq1/TSYQr8a05U2RTrI3VIUyZZsT43DBLTHBFHjWAX6CZ5OfLC9EWAQCKg2
rMC3EQs/XsWjZXaP8cgJ9ZTDnp0WP8QAz0OjwIgR5TRtrSrK7tiXCuMxb4DurrvJbW8JzxCbmkRv
DMJjFHpRhhUlaPGwpoH7kNB0xuC8y3lFzHpxsAMf7J9bcut5SfYsWB7dzYoTyKPqgQc4YBiORQ08
FVnWyRFp+kKLW/10oBOs3Ql2Yo2+YFcKxH1Ziuu7mR1Gi313DVAQsbdL8Eo+V7jdn2MPO6kTJflN
zMd7B30MLuIQQ6qTXXaszGkoufWrZT22wEiDiK12VxHdiwEce9oIDrci9fJTleD8Ao+WW4yleVgq
0a0zMtNXpadIQPamcawvKLk77k3n1V4UVNrRXzeegVdLlXe5alhdx4ZYFYb095E/etBFiePKAtXs
SdLEnSGhxriFitlXOY9wvD9yEwtfDSeDmfPib52m3iKJemwQwK/aFgIukMFoM5TGcCYmId5fV47h
MsuY3UDlH9HT8akX7Ms3nHzBBy2+fZNaWW+GxNrqh8DH/wCrNrEOdqb8h9mrjOeUpuIrt+op3VS6
sp6YfAsoV0SE3JQQx3h8Z9OGcQSnYTPjZT3oKbC9tSuuLq+gXhISqRUpI+vYnwD0zV3Xx1u/T8AC
D7kbFys+ro6cKyP9OVaNumT2/FnOCFzMzsF6lfGhYX3qNiV57JekdMEU1Pw14s7M5vbRR8czXmqA
5TGp9WRP/1wmotP3Bv5X65JZtYNodzAmU2YHHdOXkpIdg4TZkLMU3wZg3W8dM4ngd/XJ/Gk3KDDg
thG9YbfWgE2b6ToOKQCSmWrdVe7YBtEDjDZAJSTmJS64aDbVODr0/QFQyGzqgIjK2PsKkkY/oR2e
qKp08TTajfPdd4O6BzSFQclva/7eAk+xTwzudsFCtuq4F++SrnCeas9ttpgWp8dUinbbB43ekMxZ
H4fgSrsxrfazE3PVrVK7MkIoLdlXMWKF1T0/6Lkfi0MDuIDUe3eAqEfx5UJkNAwWz+gFVvFcENHi
ulnBZTgPEDk8vMLXlMSzT8wXVF9sEbeuQb70qrR1/Z7lvXsYjUodh87tjs7CH2vUQ773M4QnTSv7
p6SxqVEyAbzMxlD+BTm/hRkQl29RxlaMp3rCLivZLN7CFFfPkTZufNytQMWvKeL8SDNmLmaH4nrp
i+CHMRoAVTBZW+uUwhsYgu/dIi0NPkpSmY+MmBzgXfz6shyFIblJBgDqMYaBY7btQ5EHxcXvq/zi
gBTcN8AtXzM0NC9i8uFxTYaOsMdaqmmu4Z81tHx7eckAnR6a2kElq7BzR7Gs7hbur6fO585B92Wc
utrzjsnkT89AVKL9NEO+V9q5zhiGKd9nmNv8LdN62gcHfzW/tcnwz0OQpMyMtLFzumJ+EIbA1K0j
fYAakewzbL1cCXH91CS+E6qqBuPvdNSfBVjVNFDGhvlFdpRulB5RNfj76cps3yBCwQ87RhnhaGxk
tzJXVw+5FpgAEFj5gDXzIOxUn95aYjbuEwXtHPZeP3/iBm5N2IIuxg4eDvGWoJ4ki2aswA5WMWTN
CK+hBwCM9WReNNjOu+68MFOk/i/LvdUU/AwG8yLGOD6DKpK3xO3RCte4CaK5ZVAX1xFPw+geihKl
ER9GGpKk8WThdcGBIF1wyrO1J4fNfE2w2wI7ntUlLYr6QfVyJMuqrh96lsGvDYsgIqVKINoDP9NG
k5KBULxbi7IHQ9gZzhb5HOSbeIof4qL4isd8ubWYIzz4wNc3ah4B1dpD/ug0Tfc2L2K+TOSlhF3e
Oo/kEi07hMS4qKvc/FG7MANSK23AZOt+b4rZOhgEHM5hlHuQ5KyWzdQ8V3JLdBbJ7ipwofP+w97L
/IujI5/tXHL9LY3BSc8z/Mwx9tdTPaSXhsiUp1wXv4IKgA/QumBvDA6coBj87IL48om+01nPhddv
ZJ7DCmwSMtxJHty1PnzA0pwZ4gP62jAfZsNbpeU6N0e1yiH3fAdwAzZTqRsU2K697a3e2Ukgip8R
pc1KQGrbIFZDnFdh31KLU7/O2s1vrmYjuIpONx19NZJzljoUeKNKp9vkyg5oJRdOS223GVjpnKxa
fue5N+4ZNl9D0hxnZ4NbPLlmJz5qb7Yo3kwczaznW+bS6MJWpsjysJ0Vv3ExFgao2WoEJI2NGoZe
qIw8+vD6J8P69sGEN0NBaGmr2pD0C8DnagFiVhUWIOycy24AD1GMZSjz4jotb5m+jETSPAyuwAgc
l8HWYQIPa4EIsb4p1SayW+cc+YO3trXnfQ2ZV1zMjjDqspPxXTxEEZN4BwuLM1XmwSx1G6LMyc/o
lrz1Ql1zU/dTt51cRagDPnUYErbXfdtcidQQc1XdSTEsX4vlkrDZ81T7U1GjuWcauOTQFImG88HE
yDZ9R09B9Jhs1Ke2BIgAp2p/ED4FSTEe3VmHZG74nMQ1Wq6VnYj0hVRCoJlz57j8kXlkz3vJ1Xim
CeBetSPPNFcaENx6aEvpcopO8UVBFShWufDxj+WSDhJv0XvmF8ubBFR8HYubL0ZcEh8FSpF4kInX
wp8IBBcWXbYi2s3ZBzXO+5nsZ1gWsi8vTtR7G/4NFxfE14+4tAlvJjrqULg4tLD6VGfhZfLWmw1r
z6Nt7+fKsd+NlN15F+fu+9zx7W/7tE3vmFQVj24U6Vu/W5xNbUhr35ldd2nhqx1bLfqTb0ycYpr+
7jmPjeYmA837w4KcC0JatVgZCsMDKT6StdDqCeZP4g33lW6Q+KQT78HsJuIXKxLr4FWNqrtbLDxr
qEqhVhs8qmuo+uPHTDZXsmpcZ3hCqNZuqOXNdQra+i5GQUhDwtIai3G1Fjywd02v6qe0s4wdCAf5
XqByWQ+wQiY4PBHYaiYaFw2s4rzQu6/dVtqfSdxdJYhD/1oAXQHBZhvjQXmwCoop7z6sIMWDVTmN
lLwNznXDaCzIMjNhZ5SJnYZk2LSbbIQxPfEQQ3Nsl5Agwuq8oDT8LkhTfnAgQD24iTduO69IX8uh
HliQuGOCRV4OFnkFrd52Q+lcRO2N94LgFJSfMuBogaYqXgimFBuLUd/TdYLNeeMGHQwKDmYXOVzX
I7JM6s8qTwbEKHkaKidTJ7desntDx8459mV1b+Ir38/GMPxIdIyZXXogp4UdoWCCxmdw5piEnFEg
gGrjPnkBFBDsq87jgTBUtSOMEs5HWo63iY/GhS0Ni+42iSdY6AJWUSokdBicSu3VEAcoCBgqKFcB
8XvZj2zq5jV1XsEOqs/QAI0iL9cJihomM4XMfi2+jb7BKOfly6v7/ICYXzodgTSKnrToefBFm7BQ
c6b4kHggy+N5hHbaukNKSk6OT9uLhlt0wc2hD/r5NTYJnTTcFr6q6RJQJWUD+GYB8hQzvDj3pZo5
P0q5aUEawMGf3FvoNu2aOCb5M0/kBOFfdl9dVZenmfHHU5Kq4qDdpA+Jyui3fVNwbThlBl8osIm1
4Xoorfknu6vJgeeDRV2ULloNOU93sQrEtvFIIGCAG+2vSYM0n32JXY+00G7Ndx58NWnq2tcRAuRP
26eqWsAMFHO17Qo4S2ZBNphCWothFwkweVHaLPt11FYWB64p22/kRfHJUZUg98mAFQ74pNpxyNon
3gOxa5Zn7JcFdkGU1POPBSLQpWPai9ZDl0csCjzDhmNvugiabNRDb50S64shSLdrq5h0Bkor0jBn
N/TQTIfRdZ5BDNy4Vot/P9GP78bFr071TBFcB5X1LAbjh2Cjfi/zFlRuaeYvRif9p6FYxNeCq3Kd
A27axbzZtbATvYrLNHnN4gRxXTkACekDdYpdxfMJLAYc/T8wN2h6KdzeMuVH38LQH9iHjgTkvpHH
Q3Zh75HeM1oCwvMQv4gx6D48wNUPseE2l7ZwSw5vNEMk/RT9M1B3IqEnMKHfvmWYZ2MwnPvUNEgm
0WwzraCF9zaj/qAgtzV0aohAgF8mQeMIl9UZSFqwrwB7QUZWWIy5vi5Qi2zDoN7bWMHSAMOwxi+O
3xlkbitPi1zspwqwwhYsBKkJ06zkPW52/kPb7W6w69ahRYcSAp/QG+3O87mGpEvOrW47Dm+ZvpkJ
kC2GwdG5jGj3o1K8AJXJV7WEn2QRs7Ai4eGtYBG/QT4MVz+p30nveTRh6JGOps6gDmKADuOrz8QJ
PbKNCk/nIiRi3g2nvAi2HWyV1Zxld3R1XC25+CikJnc3BgNka/Po5/WNWqp7ECBfpUYGSRHmoXle
+Z14kP54O5pghqlomvXSTkTOxcTi2Fo6YeITXOLBLtoYPNhl1Pj4z9QOWZVGRgI1DpzgxZqDimJs
qDZXxjc9nkB3wpoY8DEncWkZmPH0cpte0+yCzP/wqfL2TdAFZDF03S5Yiq1ZLY9FXWahBFJP/+dx
Ji0dDBP/0RLtc5pZL1lM7I4TpdF6mPieOTD3Uea/g1r5lTQRKbPX2PI8UOQpNdUTgdD3kPq/bbT2
EP70qenifTNh9XIhf+X2kq88bAQbL3ae+w5NPrv9fpWagNfHJVFb5BhfbLQtJgjDV9PlN42VF6uh
x4AXFZKIARh//DihpY35W+BCrJmaisC5DAMDcFB+gzrR4Ww173NdPFPfhkHd8j/wR2K/fbxNwIri
JDqnvvnLjUmWTsr0eg7nL12N8JFSct5pQfhLK8S4G5PsZ57CXu7GxQVIho2idLPbHogHajnTDXPt
eOsYhs4qJ9gKN8Xsr52iOrSlaYfGNPwYVHxpXQIAiNvx96nirPKGNodgZxFunKr6HEzBm+cbkEFa
0z10dcax5Wmn+0Gg9rzXfi3e2BE130PkV8jdGr0nJRx2mVf1Nrxh6Q7PtWfXzB6NfOu2gY3VhGbk
nuxncUvsR72JxgLlQN2oky/HK5GtQOeA3806Leli3XYZwWkrVfg9gDjXPfraN0OCknFBiHJYD9Fi
np0ko61tKq+4Y4cqQLIHArJ8RhIWzMqNWzvTazC346lagqUihC5VT0DN+31DP3ZONIFdzlDox8FI
82G9TEUPVMmO1hardXfFiLfvVwbQmuPCiu7DLazhNM2G/caDjwbF8Fy9FiIThxEGLUjs1thXMBt3
Y9N3ENf4ujCzAI5oW/dpwOZ3k5bo39vBn2/0wMWHcy6HXFWmG6AL072OUyRSrRU8kG6Cb3xk42ri
qHvGOm6+O33CBTsgK0ROQYIXwSX2zzgD36YMowv9WScHnySPtVj8I7uUMSSywKDAEvcUQj+w6VzA
1ezryCNlUii6iYgcaHQcWhG9Ayl/VVXWe5sQiGeUAfFsvniwetiMHjbDlTXavzzD/x7szD3bDpMm
5Ol63c/6HfEHZgefuECIwSvSaIB7c96uy3qENSrEyuqYmeF0eY4Tw4FCU73OU5FjYPGLgxXl79Mw
T8D1hbgsJXpD6Y3WKkoysbX5jGYN2q6CGGQCtN/hKCCFr3SBeFblbeQXtBt98+713k+wa+W2Ge1n
YLv3XUk5Ssy066cKeHi0H7xlnynn4PQta79sj+SWN5yPDySmUIkBtDYEEdx1Vj0Oann3RP/Yp9at
2cMH6Iz00tvBZRzie/xMEF1r967k0INZXQ1h0I7K5ESGEN/GIAyhOoEeHPTPvGjfBF7/HRNGl860
e8Kf/d7TrGCvSbazf0U4I6MIk7zzNlDBxcavryhffHhb0iDkwyILQZHWfrfQTdcogEdi4MyHBebf
znbqF9lR1dYEEyVeIbcJv2UUz41FdWLiIrvQdno3Rm3YZ5/W4l0WVXSnu9YOly7wVnagCaLXrbsJ
sL4zqfFdoJL9k10mkP2ttrwYakF+W1YPkQSO6tQDyYRmsOW2+ej76LUuaN1arFqroY5vqaDv5CzK
lbFMu4JM3zCP6AZTcqZwWjHbU532+SgU/cQCgvFn6gFeTwLTf6Z1I8l1Sc0DKxcHIW0/PdXuXJ/6
WhMdFvTOI9MqcSnmEYRu0s+Rw0Dbax6po5iOgAvdMriKt8oW5QZ/G7RcPTMZmVKUTY76gvH/DftI
rNCOdGtswGK3yJnwHg560O6EfVxLIpQI86v0q+BQ4qBhgOaqsPQqtXLZ8KyJoa2o2JeYpxLxpqAh
XHlDeTOiyw9Va5yctKRmvsYbW+6lcPkfGjWBmJi0i12UlM3RaeUbqOFmP5uW3uLTslbIcTl4Uwb9
fV+ZW+GOrIVG/7I4CpdZXQfr3obqqZA9H0TZPKpl+a76+qNwpl1veNGDVLrcaICTp7yCR5b/Q/CG
7bcdIm0ySypuJRM1VmfjA7TBfs0uNj61LhlzAiJpJukrWcJ+MjiMn4MOz07lK0VixcRyaEqY57Kk
X/axUb1XWNhOQzFPa1I0vzE2k0QHHHc/zrEIYYJfBxiQOR3dk+o3wMCP3U5vc77etWOPj3ns+aEa
HQgbjanD2PXGZwT87fPsJf3WMZp41/dDeYWMsoxDVrQuGIRtgAsTmc5hcM/0yVsH9lVdWbf7WUUf
YL/jUzq6TzPugnBJCKVtr3SViELvAaKgJjBDWe/FIB1i9UCMSmKHMS4jN59UFpKuONJ0LmkoCNuM
kaisfb9oT8CZLjDmA3Z+45NwDBZ+Q3WbFLwl8A5Xa6L4xkDX7ho5+zufd31YuiLeMBPkPOzdn4OS
xJaOJrEVPkLrCgnsE3QUdq9JmRCdPgVPS+z9mlT7LRVDXTLHRuRrE6g/N/3IndLYXschBn3JviOK
ZmtrfwI4mLl0VYiQRJWYuBSNi0QKvge3y2R2Fo+ZX1kQlWV3Bsl2luhoQrRvU5jGVOCyxThRKLat
LrSVQ6Ovx2OKTwjIIZpVh31lWwWh6+pxE/WaWd4wyE0jZiLKeg77EpH0VkAtW7kW7sh+1Dc6b9+y
Mo9uRFKk27GQzwWqfLyRgd7QbKVh77K78rva2fTIwTdevnywLqWL092042Ow+Mhktms9T+3yuY+2
xPPqzdCT4lqZ8xocqHheFLlDU6ODldRTh6s0J9JLiw87m5K1mab2RuvWP5ILQFZgwzwNZB9dVZf+
IOyQuCTf+rLs/tHVONQF3hu2AcqjNZmjbY7FdkXAO2FHkwUb050FlQ8pCH01NhAcyRgl/WXHoNQ5
kwvSMQuU8FUNZwPtNT5zhV3lkCR0Z1DmIVxDpExLmYUWsB+Q63G5T/36Z6C9kVFaRA6ne62W3YVh
epwNG+XlDes0LDNua017x6LaxY1yIibb3Btery+1H7wFk2uueQjI9fFnBVcfYmlqNPjCeURWLCs6
5I/YryqvZgWVVQng4L47uAigCX9RLkAGgN3ExwgXwU88zneem8OTt2TCK7lgXGc6buSLTy4/Kzhu
xTfw6mLtIGm7YveKvSDjb5PlZfYrcMrqiLo12TckroVAd2DLgsEOlWBmAFcMGgQ602M8OfPNCCVX
Szlt4+tPiaCWPEyWXBS0pdeU62F2t2Wb9fuMEL2zUOCRRhP4+ZDT0+jAz4+p3S/34+zr06IKeTFL
YT6XZcbOtgBIlwLAwn/sEilG9BJuIixcW6FVd0jnat7YwITuKqugvjfdLoRjS95zS8iTHusv0S4Q
wVVdt88MKRuY43DwyGNfEMpKduFEW5NcubCzDofGATMumdZWEgs0g7ZlYxsG48AWYnTl+waSBgq+
RoxqS0Si/sX5XrzPU26uF1F0t0Su1wfEJxNzv6bfwctPD3Tt1SFuM+s5nW37vSiQMNcxXN/GZPm0
IkCBNR40XdYihCUyiuBq8iShdq0BvSjugCL6E8xhN8o3bYmKJ9I2Y+JscW9ZCvM8NRBJBg6UEEJH
ggqau772eUiwCUwH7KQsPucqw3+NZnPVlzW3PfmlzBrG4HMmc23rJHV5iMhjW5FhTrSe6bTwZHKU
wCNTN5+t131CixgCjB7gOfMgZ5Vb4WWJCQ7Ezs3QENTvMKlNSjoO4fBElttFZJNRZ0O5h35FHSFa
KA5DG2IAuRmwsBRAgzl9JLlmjN/IqsBhRbqsZ9X3SzVEICZdphqdiIOVZYzXc56dw6Fg2Lmn10pI
1eMHwh0chEnvdoBvKftjkSYc3W586Qyca60/5acEtk846q676RsyL2OC5eiqMvMHo5tkvcAG4byy
yzCxFgIOuNB3Ad6zh4VlcTgOc7rxeqmPfT5PR71gBk6zpN2PSdeeETBmpznirIeu6Xlr0XCDcYtP
63hEuZKUvlgN5EtslNYzdnHmAuYSFyyOcntlJnNHsEXSMTxoSL2YiAkiigdzd5FCRV1rTrY7ByXI
IzEf3baxswDIvqb8HHuzZ/uFipthPyIbSCbJeUxKUMdqVDBAsywLnaV75kpqXohGrg5O62jg0Mty
NxdO99olSbuVnLc31TLQ7Oq2/Zpybe/gRxtvmUJ5EVmiOjUluQ9Sj9mD7OCImi4RxC6tvxlU7V0c
lA7K7bmcN0Wg2xNEdvfVcaL4PpoIaucylAgdULB8eLVPvZLPbDr0cJ0V2Fa5Hqexu5WLa76i2Cs3
niTbUGaud2A/IO7pgHKaEL9Nf9REPmK66O19OyfZpYZ1uM0dgubaOdc3dOzeif6EOI/JbhnRuOz9
b1sGUh9ZKdWxqWzaRFDAYYkleeNElJnkMdjla27o6cAPkh1Y4efy7BCDvdIqi4+khyy3ne2oX1Zi
ug+lQYIFXX3q3/SGjF6cKCfzWmnPgfgZOLT12o9Ip/bL4dOMmmCgEBTNe5+q9ujIyfooQEOuU5vB
/lCbyx3WweLJ1YsZtipN9q0Nxb8Uhr61zB6E7oJ2bAXdKSlXfIzloRsMAyqtvGYCDXzis9Pgt23g
VI+oRglPKIcbMeQjTN8sBhWtshdHl/VxwpB8HgiT+VYuMfEMvWIM2AEFH5FUhoEcgixuee5ao781
mXXi/xPGrU8KDnTIyv3RKWu+tfwKNI4YrIwoA4Cz9ZRM91a1FHtioGDy8svZlKZwL6Ue5QNOL+cR
uQPpZ6nqWenq5ablN3k0WPOHDPj7A64vmFuNbR3J4mUDtZDX8V41IF5XAYU/rUWqByLQsupoUNy9
VIsbHSvpmY+mMobXGv0UF7YlGfl1/Y45s3hsB8HKaErbjg64dt/J1022/jiMD92wjHynaCG2y2Cn
+9wDEBqXRfoZsNY4t43TnwQ9sjGNFM9GL3esaRtiwv2SEUfmPEji3F4tbsRn6primy+z2WM+VfeS
2wK7A5aACXl23J4x09h3c+D1R46x8hH9S0obq3MbJ0mf1KHX5+2WL558hea62a/7IXmsmHltalOT
m9M3mmgPHmPgB4E97BkUefdi6IIvIxqqs6pBKlOKSg6BhMG5TJGziqLo3tVsXnOKy/S5nb10g5Az
3xS1nd9zRVGQe5VbP/pVQxPmeE7/UM/+ctLkJ34Wlpx/AJlG6g6r5VD5Dbd9bhvbmRiz/dAE2WmQ
FpdPds2wqx3v28zL8dKkjrkzciUeOq5eAEU6ZR0qieLVZot7MnG9sy275K5ieHRCs2GRxpFmRES7
o/8jJgTgyCGYb3Lvuh7tTKt4mPwKnVQUWVSEafDRcISeZiniizW5YtV0YvnMc9vaxHHD9y6i7FFn
7fgyg4x/GZEs31oyzkjs6P3qNbBm80euDSKM+japN41JLlisVP8m/Dbe1R6KhnnWP7JGjW+zK6K9
MWbEaLZNbr1Yfc91rREoRcxsEk51BdxBOBhUJRjJnakBaK5aW3FadGhrycxK7dBJJmS9uSvMHVbp
+IKnuv5a0CA5DOdSrEUyhlFS2mM20ivjolB6DI5iIvpyZfNNhUYcMw7EoTTts9onPc+6cnKsJA7R
4BU3ziLrVwcMQ0gMj3zuCYHcJBRtb7qY6JujdP6sEJu8zwPKu3EqsPssE2mV2Jd/1gt6SkYwoqAy
ldU5sErjXqJ0eXMR3h4nQHcT6U8O544XGXfRIJPNMhBfPQpr2FueJQ6Mzsx9MLTVzcCmZy/Ag1yy
IIjXUXSFz7F9/Cgzq73H3qo/jTaKaCgs87hQu4WVpPMtr/CfdrHm0KRV3mvPTM8+cz4ufAYCuuy7
m7SfxGGJ7IDTsNOnVCbxZ0nIWdiMaqTaasqt9gCxehSrWxi78dnnmgg7Pwd9Dvuy2NCR0sO7jTMc
C0g/W9Wp6gKOwoKPrvxgn8XK2Xhm7n5BRllwlsnmzvXs7uLZUXFHJGx88tgMURAWBZ+7bqK3pS6s
HabKYFv6cwXxaooHbBitaHeKehuipj0/mIv7T35zxVrIZfJy56g8P07/w9F5LTeqbGH4iagiN9wK
ULYs53BD2WObTANNfvr9ad+dU3tqxhaie60/lhUMDAfDY48aEDbI6qfdTIgIVVqUYUZ+WadQCP78
pBri0lNVjHe9geecqkyDUi9BZ5/0p+7TTycaBDzVQT0JKVCp1DpHmukZy7lcNRriIXaiBuBjF09J
d6WdyyOrSgN97+32KsT0PhOodTVq39+5VQ0KN2req17Z5htaO/ec1G51sryUnPksrpfvOHPbE78v
ieaAcJjvbU/jham9JzkiDHNzl7T8kTlkl3b1dIqNYfqS7dxfBmxzL81SWE8IJNZjNhZICPy4MkNd
W7odY4LLdUF+ddEgIkGTlZxtAbpgT50gXWDSTW7HHILa0S0/qprYPGhKQz1XenOkOdMtKLWrdbaD
TKogLi3n205zCnN9r3lcPK0+SiJn6WQZa3ubkJ2NfEn65OkavXwcePybBvwHlMGAEmRLm0OKgUFZ
xtJ4uL2sL/NKN3XloJBBpdbPGw877WVS2nqKWzO5W5F6Prlrh8vNIYnjH2iRDi9qNfbfzUESeAmt
B9EkGcRJJaLnRqMR9iwr+wb7F6tEZFlUzVcOGQrUWmnnmSzJBzevi1/iFdUp03Rab6cRiJxEt5Dr
o4XlA6IN7IzwDZJjc21Pre647/rUvSpzsjl0uByu6L3xoadd5dHsOzckOanqnz/3+RdeP1gFU0nn
r3XQ3QMqoLwP6p7wg00xETjkZbN8XEVtnZS9zOemoo0SFHB4ELnjMakBx/QXUvO9D0GDadgsXNoA
1YT4F1jeDz0xr1sBN1tgJx/KFxu3AS2lVbEcstYghF905rtJWBh9L1p5TFufb3dL7hYtKPVU/cQD
+zjA8DS8FV1cApcNaELZ1tPx2LuCBP+mKCsKtsY5Ne6UpedWyAiaLJTXYls8KNVkVPHRB3KK4azj
s4na4UdMTcNZMJmq3+g3iVugqpICuYHehexkJrWvjgaZOfNpapza/o7NZUHZZRd8ocLCJStq28Im
pdd1seZHl9rHOhIpeMZj7VPCFsG5o7RGs9yt2yZXy/PkjrMdloj/QGeJ0nCJv4G1jkiPoru47uju
oCKBGMAws9mSkPWKNjkkugezXuei7yF624KcA4dNeCM7wGRugkSzXmynr75tVdSUvTv+aN0tohWU
ayflZIU89mU68662GatfEj/PvAz2vjdVR/3PmmEXHoZczpCXBATdoSJAwADxcKskZ0OnHg0pE9hc
5cbdKW/F+jlx7hGjaYG13iQe6IHSYZqms2wa7PLJojVzBA/HLiUG3+RJr7K6NgbNNSB3rI47tksc
tn22EmKdS6Jg9hC5PYEv5ZgaL82oUwtdkRRf7umar5sTXDbhZjrtANUJ6w40pAtovfLy4ReJwFEG
FYAtTdPJLky7Drquyb3T5CNi3aomH2FVlemV+3wcm/heTZ4HSlLptORC6bbGZkrLIifewjDYGikj
iCN6JnQr0kgegCrlO02ukzUg7WkGpBok+KuCDJOC1JYXEsa6xxgFpdhZxtRBdzBCXChvy7o/fUmF
EaCPBB3bLC3iyqiYjM4PmlFyDzlOAh1qoMCad3HukpFYriuEFFxxpx81iU1+YyVm+YtotFypP8gW
YwsNWaNAqxW4yBKrjOYVX+RL4KZW+lnhwE5Zr4l02zM55X50i4UbMQh2Kz61Gq4bdz8hk4E5OxYt
V3nJNUd/DYrYdSndiWUiV8aWyuDqo0s6BAkx6tCCNsEsb+QLGV8FoSpDa2rTrYJxsPgpyCMnskGU
LHaCWdClyhyPxjudCe27KicF524iOb/dTI0Bd6xAlmMh63OdTObr0FS2H625JkVQ5X2V7jKgGwU3
Wwt93wE/j7c7lOE4Az3iwJVq+ZtMrcs5z8tJR/PdfxYmhwv9j7K0N4bhyvZBH9Dvg/TZuXEx0Q/Y
82G+Ua5TYIqlZa1Be7Q4SH5ap6eui+aP3K7dwBENX6FNlc61JHQwpRqW6nZp7sSMUWeD3dBrAoto
yLe4w1m/LRvf77kz+o6Pzu2pBPL9BiG5E+cA+T7e/3Xfw6aefGpD0u3gzlb9NK0UOO0J7Ck8WKR4
cE8p+tghdKleAJZnZSbRdsMcVWjaxp78VUeorhRlb66WDKS75X4Rb+tFxvk2VZO2vCPli92DN9ce
Ej3Tk06M6D+D0NL5+MSrXGtwZ2eKa7YNlDJx6NaK3rPVaUT8s+KuQk5dxegtdAJ89Mhn4LOOSPQI
xoFLYCvwEWuA2LaY1k/Vmnl+F9DnQ9V9sCAFyjOsMXHi8e4bdRPBhbK643ewfcRwrQEdR3Rz80M2
IwgGLUYbO5OrfyDIWmoHBznj+jITt0Te+Nx0MsKAXqaPPdFVxsGjZmTaoMjJ3G2+xto7VRjzH5+Z
2b6L3NRR+1oUhBICiRjShQ0fV+sBLV2TvmH8V+pudfPUjUx6XnL+qZRaDUPT8upEA/wo2CZ1ZfMA
JSj1b+Eu/RKMoktpoZXWuH70hNCxwFmK3xATr1RAa6bFXQRwBKmdo7jape5oTP+sdVI48BUrLbFR
vY/R4kik0zSeNb3IRjQiMRyjHudGaOpaVxxNz2IACIwaXPN74fE9+zPjz6FNJ+kjeXF9D996bHk/
MfjixmPY0z/9UYoXPe/pN0XPlt2qY+Kl3vVqqL+Qujs5vY40OrK5G1TZFtBo9tGYGg0OqGCXjVo+
Xo32ENvJP3sypaoo71fpXxmuYDuKmw0n0DSP0NSmcltHQ3NE+/bvIlP62qaZatAgRf3YnmewFAOm
lNiWjegAkxHukG+9t8zKEqcpK0FV9Snxp6MLfl/vpqSU95nQ0o6eB9LduZPRaOJQqhm4pUR5s22J
R3QRe9zMMT5ZSzSGZrHz06zuiGRqygZ7uxa+8Tes8HDnVROAx0w3c/vRWIl0KIttJGCePdnf6N+I
w0VzlMu9yXHSfFQzsY4AMZQb1y9Vadhj6NH1p19gTLqJ1gbfT8/UsFMRbRUxJojSEMXwROWcqz2B
pHLAdnSefGcdk/fWAMnJH8B70Nj2HlQSPUXt0JGoObMFsydhPrKUsi9t58//EpIZacf1p9oAraKP
jzY+ElqMWy8fhvyd746qPOKmmofQGexliXL3trEkayKzIE21eryYKGCpmAEyKmgv02jLsixzKh/K
XCgXyb0l/02Ob04bU4MmiXIQLMS8LZR9MJbsg3xLZ1fc+e04Um5urXQ2+G0nPKSyhAudPLxoZO8L
bYB+KSAc6actzAwHZjEMB2SZjDGQUZg3osko5RpWA3ADdURcRV1Z+TrSO8SQIee8XsALDEYejcoe
6UTN1puYBSkv05Ge8KVpId+zyFuaPjuR6VOgvKn9pbimhhMvD8o3+WrWKxW9dZN1352shRmgLWdV
6hCdWsFYZW0STj3Nix9WKVMFtzLWcxTjz1YhKhXC10dybptIOvkyf2qKwLGQVllYTVUVdrvVh6xh
8Jc0AG1Kkk6RojlF85curv06lMAXoVSeW+H/7FwvLIQ1jxEl0ijGZOVgLwE65TiFBdeLw4yUewww
MCJe9LXVKX5KIEzt11VJnn3DAnc5fxSIZnqgPpk1fgEb7VIGQJWtd2MrkL/z4ijroXQyIHO/WUFF
O3S8xbbs1/TXM00MBtmo4mJXlws4G+SuDRczyqn77tuko0aoiBPoDTyrPiFCJDkd8iGmFlCQW/Zs
eZPxoZIqFvsysZp4q/8vsZ18zX9zB3rtw5wRBo8XSvTvnKq4lLO07uc7vET039QoJsk+6piEdmOl
JxUPoI4hB2qmN4QK1RSfZjXQcb4S0hW/sD+J5pAVsf6ObL03PxfCCv2I3b8Q+9VQlXbUYjKeNmhF
9aeSOMxDlmjqWXMRqopYTE+KiPPvqXLED1eyevJsF+1IU2UDBdhYEw4zIR/ntVMIXeuMrFdOu4y7
eahc430oVPk6pLQShNRVroSXqORmVrad5C9e0YpvXL9l+jPrddp3JS3l9BiOV7PM69ecrWwrBWdA
RDeTaW+LAUfRhvLu2ebmLfFYLAv36zJ1MVJwI3FCWfQxfN9koY6u55lGBAGPiVoYKTR63UqDLIGh
JGE/G+jFC30SMIsDVZdijPg+3YgG+qF3GWsUWpmMSy/23LtC9CzyI301Pj9urcWh7y/rp6xoCdi4
Tptc5ZhTEZYkiWtB4gz9d5nH5RuouUc3sKyRm6y+CRihG3Z/dFCGr7vBrvUfy/aT194T84/skHMd
0ehb9wZ1b1svNRUj2kJC7oK64DVv3X7X9q1+JB6GvBriWXSFW2AlSRQ7atwdqm71d9otUh8Aa9Cu
xO81jwgDyxB0XDdRXBtuVEvEHquvIZvT+QW3sz1029KYjAOofXGsnLL7Kci8jWybMGXl2c0X/yuY
S+gctc3p0LPhUnHS3puMAUBZp3W+c8QQkZxDMdm865aHnuw3VjAqz79Qbm8W8v3s9JWTe5+45wpV
V3rv4MerWDDKyTyn43zUl7sxkZd4ifeqoCfdz5/WJNtmvF1mp94dlHiO/+oOza4zdB+C+VZBfFJZ
i76qDR0su3L6ceziAP51a/jcZjO7NOxW129dt/go+uLc0O7dlPdzhrRDeRCyMvBp8YJAeM+dq60h
jc3QbbrtAeaGajWCrOF8fxsbaiFJP7yhfCpc/zWPi23vzYd2eu8shrtiiei+vof9fCJ5f5t06+ta
Fg9846OsWMK+nDP8dWU0x+JtRDLVNai412tZ4hVoxFZTYLVju3fn/om8+ahK86DSfj2/huqJ0f5S
5gNKqi0+GhG47EzhjFD3LjtX0WCqTuOj2dqPvT+/4l3+thiWUXTPiACNaHE/a9S7o0yv/fxVMLXk
mbHpu5/YevF7Ip8NqzqPesy/1AerKIImH8B9WkrBXhTYr9DupCTV2mAvn6Qmg5UY62kdcQu7h8Wv
HmtkFRsyOAN97XnkJpJsWYUdChuAwg2Ey2ZIRIDi/szOnDNBryxvCW/mllyjyr52tOmp/IJHJETk
tWnLjJVDbIT1JckiM1IvoAVmo68P1vhuGAg1aYDUpzLwoUSEA9hW7jnjdy7907hQEXpHnpDfvp3y
f+kgdUfEgfS0Wls7fpXgWi0RkyGyD1ArHdMHoSVBljy59DpmzJDULuslmjQRONO0JR6VctWwr7Sr
OeXfSlHbYFrWwb99Djf55Qj93A14xutiRT6HmQAZ1SSe9PTdGVD23izBdfY5d84xq8UJOci1tqfH
xr+fnU9pHuX8M+EBt3TIlhVxmRnG+gHX9dgyBBwzNWI6xj+Cw4vHvZD2TFPhTek4FxejyWm3XgGe
xJ4VeRjOdnfCoxonn5R74PItXjhQwWy9UFrcYfTghKrHbsxTSk59fzC+Uy4x5bf4vZu/MT+tAAoW
JuEaBr7etv4uyc7F80IVN8Izy3xwUfxpHb1xX1r8Ybm7Lr4nK7bhvzvMrEgKlns47dJ/KhM0vei5
SZqmWjbfoCWo9KiJQ0Qpcj415Q7WZ7UOLexZ9b2aQa6dtfZqu3vaTNs4MqmILEndusqMTkYul+SR
S8Kw7qV/h4DMjX9XtGUiGDLw2A9p7GK16fNXubw6zXWZX9c1GApW/AvvgG9sOHndPDKc7ezscfgj
rnkrm3tZvsLTdOpcqwCjWZR9YrVXLYqmgGeQ2aeW856gP09cswRaXqc/HMY3a3C63zm1xpYXQcDh
aS6iccFCo5rIgVQHx8QLeFPoyC0nn+XsqZcEWKcwV2WXwTS4pTN0B//w4ujNcb23693yQDWrkT7Y
Jhofm7ppP8W6PCHI5jwdtywu3cbu68DTsk/nTlX9D1TpRjOQPGR01DT6Y5rAt8S2jrK6uCub9Ni0
/KYEdl9rZtFEdruOP0zhb+jF8WPaicOqxxHm+8vsvBrap1wx2SUZL3K5l9Y/IECgoJldvXnPQMm5
XUI7w+66tPFmwgPMEfTdzMZbmjMSlcm5034a4UZrdlGFg6uCyl7N3Y2AbSKGFmoDiyDzOU+C1Ka6
SaMKtU3GSAdoLnmfjcbZtW29NfTkp8lGHK46NeUdnDtRZQLqM3Vx1ceHdC4xVxkn4f3D/BneuheL
WETQi1sm28dpbM6O8X8dbFDV3U4OxrWnEdVN3QOp/a84sG+zOCU/ZThwqYL9QPTxyfcxnhwVzAvR
sStiQwOVR7LD6RP1OiiguRwMXkV3BMVCMZ2O575kIMNIYdRvGcjcrDOS0rJtMyxyrW6NfgjIhwps
e9jSnBmuwz+czgdX/22n37S7ZlUSNKU+rnsyfQhsiBeDy5VboYCWX0u+sx1eDxJ2UFeLbZfOafEw
K7pzokKOpoFabCY4wNFLx7tayzovz6zk1G772tKQiZIuiRZBFBTTlvM46fYJIWvtp59p6k+3eqiQ
Jk9W566J17q71GJt5pM2lhgCnBYhL9qn3NbLfzhFG3kwEtmmEdY+RUx0IpL6z/V8sgw58mL7Vto9
+WQO8DgrDclrQrz+tvEQGPkjkk7R6isnZovo08LwUrn/TFN/XvFuTcbI1e5Q2Fs+Zba3zYf1ruz5
cpOCFwgIZARLIDSt/DIG8xkL976eEMb4q3ipfRq+MAbVbUO3bWkQwKCt0W0OY06uNuw5elCtrYFe
DdXMVI0cW60XAyWzIYx9FRgz3iQPD1XhW3ui5c9lorf/NJ966z62fzrSjDaKCjNpeo9wqKe8VveZ
m7zOnv/YMCEHDTEtmK5wg3mKlP/BYwOa0DYlo47/QHtOtOHYzf2DhgTe0QyNdVLfT70ZKd1974um
D1f0W4Gwbkqcudj4S2cFcrXPs2WwI1uI6HRLfXpZQWMahgeqY9uNdI1DhZyROdk4O17/3ZkuSjqC
GYaFqvrqlgQ4ugjIErSLFH2oQ+2Tj1Hj3zO89YVU0xcaR98d2GJ8Iij0PK8941koNiUCoA3friOI
3++gqLkT3h0SeQqDJyOllbV6zUTJEUTJzGYeuwOsKc8/bx91uCmgiafaskMkBARTjPamWzzeSyCC
I6IHFuEmvVQavIfd3WcpscEODdiGuDDa72Vr7gdork3WdNfY6D/1XNvcTBXSOKeutWdy/UzlsIUV
RdQ8/EuIE7M0EYnBeyMrAgVWjQPgEVzg0zELti282ba9qcXEuuDfDzJ75y0OJlwpZk7OBDFhiVhD
Qow3qPoxs873YIUkZy39ISlpj2s+/XLcj0sM5OI8oiEKVqwXN+KvJ92CdUsHnhz0jIcwn0wXM9Kc
UTvBQ0DUy1rvhp6rwAev1G7f290/8O8zavhgmtIdiR+RqJeLK+Mvk3zOpUvtEHorkKbza/C9hPBt
Nnl8gNBBPdaEIj3oy8EV7zkV7HqN5tz6RKAJkpWvoSuYQzDWdHEVgXGG/fJXmVPQoIVDtPLIGXej
1QM8khEhvzvE0ndT/I77bOsVZuC48zafnkeMf60YjwW/qO0Aunthre1tcS2KbhvrY0CSKH6iEmF1
CkhwSEjPMykVibdQ+1Hbb0XSBDUFLCsrmHz0xm+FrRYziLa2gVa/J8ZWmEUAHUFwyjZBGYKMox7u
Fve9YYYjZycw5Snx3+uUTudkX6kumBkhR6MIvIqjQxFNTyqD9eHE+/ZmLoyvIMrBzbhlue9k+QfD
eLQzVLblnavpR4lVQuvsK/EriKMOfrHs7Gl+X/GLxdp6Xxu0r8xbx2fEqtYnCbqcT2+O6C4DkACi
xQB3WuTicU1GG4vUuG8FQjFMjrffs//QGTziOn1c3OW555vAvoWhn7+kcp7VTOBJj3LdqndCk2HX
GkcpYkR0zMYNURP5c2n+VLguDZjBIkQYRLTmt+w+M8CN5UWrL4kbliyLnocWDUEA/KMm/WjBzuXm
3o2bCae24nwoowa7WDo8d82ZvKU7n/DUeXowCZMY2Gun5mKah1RmX7iR3nITNWBpPQgpj0XeXFju
RwJglpbXlaKRDr45Z8Eo3+HVhXrN5H7x/olh7ysUjtL/dQmTidP72cBmo6YthSWB1aDHZbBT631D
l15LfKSDLbtqkBcimKirUzp6x8F4s5igUV9FZEtEhQ4DWFxShFCwYb47RJ0e9Oveb84o/uFYaVaP
07Dyr651UMY16z+S9ZLkLUZ5QiMSh5zZVTxSJwKgyB2IcpyO2DglSwRWyGWRuyRWZJG/CPUW0lF+
iOPvNnsRAJNldewnyAP7a4I8UgJSYUZ+UBwdjypqNyJWaSgf3PVnkh/d+lA37BZc9gN3BqLft7w4
m+gs5idyw0gTomtkC1+ot7vUfErFKQHR7BmHX2uA5JRDM2jlI5KV2RjAuMKup/sl9GRU1VGOrdog
BOmsqpMzRknB7gVEeZ4JTxElyU9h8z6JO/6TR5USTqy0v1/V0S8O0GmpfspR0CVngccjy++r/Fp3
fBrpjz2/9dlf/qqmYMKnZIb5TTD3bqkfyPjeObHEbz3XQgsZ3kL8pgdVPGh2NE6vVYIJf0crz2J8
jz0e0QiV1ObmTU+CKrtvXPNA1oJndcd53sz2W8WzWf7V1h0oR9kCLu7iZJ9X0ex9TOtRJlhbiZ66
4/3VtZ1GebnDY0aV8dKaryZct4IOxJIYmTk39s52rmaxW4AO14CQA1riM/dNmid0mR6XDrnuTvNR
egjlPbK4WAjiY5V9EdO70budpu9F/+kVl6p6Rci16anHoT9kKSJ0IeTOB62+REv6Ejef+fQL/KBT
t5FSOs8BQvos5y1Wl9HVdg3jZtNc9SEyjGOKeURZ6xYEPUiLvxiVXLabm99m2c35wbRfHUbgbKQL
AdFpmf/VYMxOca3LQ2v7gVt8Jcg4VD1tIHhO/qxRoXpnxFHZnfAeMEve0hKICu7QfE5fxoIAfQ06
/zyjhRSMHdp9pg5WtcNd6vpfCiIrK881PdjLp8N2Jcc7GrlY4u6zxgmQx0XY3StJJA220Uw/6dkj
Tt+yTxEO3wvxUA4/qum3uih2gpl1SS/IthBmbwGdQ2QPAAXn0npTvuAvu/Y0aRQ45agQDewFtHe6
S+dj297pz/b0d1MyY3n68OOImaWdL+RG9SX9Xjg3O1gFs9O3JdaPuepfGuIj7PxdJNuyc9BZJZEq
7dBysGiwN/NJbGYrDwcic8RIbVL9Z4x8wkRAF+O+tJo7q3p2xbIjE5zEKRsb1y+C4J255JGHFMSr
Uooq/ZASDPLmuW26MwVpgq4LfQZQIvPMQOFJjB9ek69UXyFIyD9W2FryS5lJwN80u5cGDKNT7Tw6
4bnGAJlktCTrOau77bTE9M2v2l/Og9ZbhOb1R2J7z1b2iU1sg87q5PfDtk8h25eJmiexX9CRxoz1
qN35pENrsfeeUR8yCtAQ9YVFeTYAzDCr9/mb5tO/p22y2dqr26yEyorszN9iqIJh6rfpvDwtVolN
nmAqxRvcuSpYWETT2A5l++i2Hicyu0tinpCGcbogftCfEGCFRYt3NW2CTPPDxfvq7OeEpRsGkB8M
VS4WOxYlrO9kGnKDuFNM9o08YOo5pphXLYpxsSnunLHaxsZjmaW3xG54UsJeMRAhy4F/5UpvzaPd
cctVLh+/3JaJf1dbOzu9+MahJ24Ieom/656spxl0zHdCGEAqZ0o6l9Rm1cqNXpVs5kdhxps1343+
PhFtWCXrg+Y9GPr6ZSNLUOud8O/j9DGxCNGZF46bQ6aOuN4ZvT+n7L2aXqTcksW4Moib5sWffi0K
0r1k3jgDtUUaxFj8bCzvBjDCOhRHvZUvEof/OvsfyP3RyP92zl/iTBsMceST7wrN39p2urdQpRdF
fu8lLAoGdyX+6pmdruXwHNgbbGLUknyKbjVSYIih1eMusN/McdqoETgER+qIiF2hQG5Pk/wqqrcF
JLfS7zVznzCLFPI+Acq5ecgJ1Nh0g4YuajnkXnxteDlvFs8Yj4PeMIign+8pl/Yq1ilSzHP0T/Hs
7Tr3VdHf0lqcpV4bZZgkFcNi/w9y+WDN3nMinI3j34824aHIzj3aWtyYtB5oL315iQHCJDPnwhRT
F8WuyuKwBSeWhQggR0NrGLZl1UVsFEGj2wHpLDXfos5fHgToqVu0j12Jpo6TQujPQvv2qh7JCcOH
h8OyBhXQcnJhH6B7Aq26yuV5JrrKjbXQGosdNp5DAqbcAh9oyt1ly7XXQIw+cpt/TvHppm9Gd26Q
9K8uEeUFMc4UBQjdPFVECkJi7Y351Z8fPUYX1ZPqXhxZqUKyKAi3MvYSGraNWbpxLnQHIkX2tRjv
ZPemMBxmBwTImD44odgX9NtqCRxINaWa4cNYI4nioO6KVyXbOwSdCAJCwMSk9d2YH5V98AkDm5JP
bzp32YEDA7YXX//MH7+t/yhIYcNw7ZdukJYzY75gBJdKu1I6sZf8M0VDA2hevBNQ5m7qXp16oe7M
WjwkXXJpTPclzRwTMELlgZ5iskGu8zDXfSi0bGuloOICny0hE2JDcdIV+yZSQE+CMrOJDN1ih03J
eiYsM9+AsV/mgV1LrL9pn+yXIXnCCviBGrYFChHvyc1jguqBUIA13s2LSy7cZO80pzrOEkDUqOyd
A3qWuV2Urs5jUldbF3+80bmc/dihgSUefMWqrw821g37LXOxWxqyheRsl6Nxc5atLfYoC1GVhrUO
4yOv49DrxOji0sb6TdILFR/LRmSEx+o6/IJmujkhW959k/pqjxOLrz9q70h03acsbqC8WgGIpq3M
9T8DFG0w5ud8rve3PTte9GM+J1fV5A86ripJTPGGdK0aXwMckcfypkxkHz66lBHkB/GqDZXvPuR5
9mDnhIIQ/hg57YAQYDJ2FDleO0IRtgaAtydYPGzLv9JtwzLiNQ9xXqGBrCxYIbfCAYI7szDLV1Oi
xal8sHLT8ukpSsfXFNwssuuZ6LwVLZWzSOADyevVlZzfw9pWUaOpfZKYz4qWQOx53kudYcaa/cfM
mL6Guv4qW0R8SZzfy6J8zWKmg15XV6flHI8teaQN4JteCaJBGHulgT2TN9gk8rSnlDXxmw8vt/6c
nsi2fPgmXghvfmb+teV673TSxxDOSlS2/wyW1k4DtSDei1vc/HZAj2RHZ9MC21KZ5ncC6hUs6fSC
ynKrrx7ejvGtiasL0pvf3Bb2cZw5nFzyleLUnoPehDvOhN2iHM5/G3JQdey0qKsfm0z/iWV2JQL5
0Cz2kWycC8q/kIzGH0KA7mnjQbPbPzCod2DLDaHiE5Ae6iuEa7qNxm/0togsTm0dO4TzQEGh27wV
PiHvisnY9Ad9N87rW9P63/aNFi4XcBIQkqrdpx0li+TGPc0G6IDeOuCzRGMoKnobUN5pBacuBEZG
bY7ZgfGgbay6v2hONu3SaT2tVXMRuQXPeVMO9FlxQAZALIinXsTKyZRayM1n57gQOhYZPrGO5Gq8
5auzpbczahpxIWnnYGr+K9K+g6vdCq0gKnK+oolpYLAcmHWy5j3v8jeVAN5rhvrI0nlP1NxlnTi1
GuNGmTjvbk3/xFBgn2CFds/OYhKqaUZE+/4ZKA3HGd8tYoyoLJQVGE6yQyCebUafWajI6z/SCA+i
8XdIwv/q3L429vCMaoMdPpkfDIljjIQlEAAXB6LCMuvXdyQ/w1+a9wsis2jmMuflfk5MLyJxddzY
7M6BlpkvRU+uHwmd1IsjaQtsNX9lyn5NlvpZs+OXrlHq2ObDyV7Xj7jvjmPS77zK3NK8QS7fegP8
452ZeZ+j7TWbeiE4oCN9xm+w3zrOdhy7EzZ9oMX8H2GL53RC1wSFlpM355vNF25T+CZb/2tB1YI8
AeIzS3R7jpv6IGUaexlpSxviw96gtFlj1XTmfnuFlv7Nc+1L1MOjWrD39p3XvmnKpuaVyCuKR9R2
TY33ujOOSAKcO68Y8M6gwAiUK1/4OYPasMD8M3CFITbCyqqfiSp7Wdz2lK7ai2rXF5jzKzp7GcbL
uptnxJM1aspNIue3sla8EiszDeczZuPfnoVl48G3WMl8aAxC62rihNkhQCAINOg3KssesrxHHNbH
FCXl76iLKMTszUeYUiJc1BW3/3mazJfFdLduSfgtMbWNSE5uPn4XiumaLFe47+Glm91wYFghuBix
8ayfDNvMNqLSDimxtSQBdaEj+PE1LaC5ZD/LnjRghi3k4VHu+ydzpOXS1X7alSRbhw246kd+ioV9
IpUbIrBPlTW5m8wDcQJuFpE72o9+PtYhChfAnVk927eM2hhLyn8cncdu88gaRJ+IAGOzuRUlUjnY
ctwQDr+Zc+bTz9Gs5gJzx7YCu79QdYpbobpp9rQ1uGjKuKLfwdk9D/pCYNBwagfrudeRXjQD5FiU
LrFLDtqhDZHh5qT6GCI64NLCgKJ8LyFf+Vp3rqMjdY/o22qdJOEdv907xI/3zqnfe42LZWTnqbQ2
Mv983PcRY5nU2lqE7iLyIK8eo+SKP2Q9A110TaW76nn11mePk6kz92TqXpDO4wFwfNPkQQ5SXomN
OCMLwnvANJ7Nl/PTDCg/9PRLdlQ4U/WVh/Fdkfa+6ORJTAG1otZJpl18hPlg/CNS+IN7irk2k0oW
NZ1n2LTyob0ZquZbY5bRhQVGi3w3sz8tLXWHkvTZ6JL5kYF9kHU1e4vyAwWKkQMec40dDNM45sEr
rLe7tkhwYR4DEBXJdNNp0lvTPva4ixOuXoX8DOhQu0bJt1LAmKwDpnlQQ2LTxbMEpFldR0W1D/AT
WrHxM9Vt4gXRvH4MD22VgW5C/9ozj4/Bshr9D1psT6miALZLBkSkcM5xXdzE7FAy2/+U8sWSchVS
RMdLsKls28Nc4MYQoabsJ0D2u9BcKqD4gRJ4aqagqf5DDbyO48afUvYlBc9PWOC+sSb2+SfEVGf8
C28OGxUZgm6q5Sm2SLuCV1azR05eKsVg2ofkye9M6FxGHz6J5WEi6n1uytEVKHptNV9rFMchM5aQ
hcoKXhvCqyctsnZT0xyawpM1kZXJ4oH+XEM3ZNTCBk2/A5Xm0vxQ7F9IaevOMa7JYjwbCkNeoXvh
Iny7r13IcN+21NZ2ne0rM2cj2F6LHhMVvluHQdfCHyw4kcly9AEKvxj531Laq874YLh+k+OrXmDt
XmhOeo5BprNo4r1OtBxzpN8pgbGJZPaWjB5ILyCGM2N2LuiEySmB4nrCPJ/dNRAxl4C6ar4mnAtg
NDtNIqDgHBuIiqSttWf2jvqftvxVQIkYpKOlmcXXpJ5F0rtF/16W2moRL0sCDfNTMTylYOGZV8ex
nvAZ6xDOSj9AzRPy2Cd6zrgZtdr43PfaQW1oh3WbYXTjKioDyLhGJtyewK4yFLG8wG5OA923GpRn
zYzRVRSUkHVBWEP0luXwRmrDRmeZLV9zNiPRjC+Lifg3dF7BSHzHDK7VvjnAw33OYrgGYXsbDH3f
6Vyy7F3V4tzJkF137M7kKK862zwqmHoL4GxJRdSBuQXYJqRY69wJWY9f1VmXIRNLM4djPn3m0ydp
UZuEzeQkfgPb63tOuyj1KyTvfYuXO4bHEGXrGIhOW8ptGzBOJcM8h7QXS0Tb1cXuQIMr4qA7po+q
2u97Tk0+tHLMPUKf1wNiQO7MXcUL7cL0ZofROZiQi2nJOh6GX5Kv0UoY7Klt6xpmxtpsTR8ixB7P
J3jdG6hWNGHgrx3yZtPCL+N+hwdmU6iMGuZRvhBBfZoKE22ivPCc7kIZ6zSFwQ0R/2Nq5ZbZNYaS
5WTJtXPGr5ChQ5A8SVQIbFrQev3jExT0RX12wlF2JgHzxZzvVfKc5t+B+VlgL+gYI40Me6ICOdCY
HkvyqiOyvtOU50Xrv6g9PVrcgzqdovR1BqSfsxFfjVm1DYpmbwhwiPWlka9z9qTDMq3yqzoY6zkU
NL6pr7FnSdEjRFJsrdK6WSwmaCuz4eQ0P1wn6yRykOEZxzj5Cae3pu/ufaXenOZRSAbQ1F6aIT6k
2jVzkKmpdvHFqP8C2nWOoq1cLFbzKqpaZd5Tpj8BQmJFgiWD2Mu1CCoPxwsFzxc+ZWv8VtlAcmts
aqP4JJOAgXG0RdLs01fB1IieErvcpgazykXQ/6ZIwTvAt1Jhi4aeGcs75DDmJSmS9VizHikbQPBs
DhfSWlEQIhZ2Bhao+b9i6bfDWDBtYeQoptvS6fAEfpKRI90c15m1yabGR6D8b7CzG4GY66qP1riB
Qma/UUjExDRuu4hiA1HFwApGU99sRhTIVVdK9ZfIeIdJZzDUDRswBnfthqkKUiQmSlD+kcxDhuld
lqa4sEAmowsXR8h1iGf3sbVLsnZdRPsu+nK6A+AYbiVWU8y8s3Evk2KjsyJr8lcbhpXuaBvbRD6h
JYSV+bX2xd4zoqTE8z6gFTLpLQK+/HHocrW5kB02Y48GoDDdGhpKPiHzqNhbCZQZgJi0D1b4/KC3
RNFph+1DUr4koOlbh7xnePRv0ua1DzSjLCG2MGTuWdLs+y5YBxITUqzqLvgRrxST6cbpeApnJGOm
vlVobcxkX1mmZ7TPc/qc4A5TslvEqj/4Es0lkTfRVl4y/HMK66iqzH7NF7N5lxpCUH8EGEOPCz9p
A0yNASKGHwnhZxa8EeKTJ9WIg1c9mNdY1naL84M5kDfTrj8cggydpiTlSqiblPK8zBlp4Y24FwNU
hLJUhz3JoPzsuj8vBPStrK7eBeXjGJjXcar5iV7/6hYbS/t5zP6a8dTp+PIwr4NUrL6DOV9FHauM
6NAZm56XTYDGDzPiAvDip44qJeUGdFoyl6H14FpyJ3tCh4yUSDlAbcMVsVOzNeXJGB7wyCJcBT5s
jX5Y+KLbpBFa3ULbN3HJyUyJcpneB+Rsy3aZtuP4D1LRqjA3WXiYqjsNFcPu1v4eCKFmw6J50j6z
jZSMXhPXao+d+TkUfoTMbfaaG93RCpLjajS/2vpbMVx4UcPAMcQxXLl56GF5z2BOK0SN363pDCuR
fWB/dxhZWuazNHYoXecQJ4SbBPukOTUGw+9bP3rjsBPWtz7tJdutwau0r06iQsVqIRkOZ69atpzL
5AJabmBtExaHWOL9DOFRfFSIsdiT4YNodGzAXtckPNJ/Yl47xQdw4yX3YaNO5lVJjrYCCG8ddEwG
Nd0raFiG/VztyGHghvJUw4dkPUqP/kRrADZckR2B6smYkbMxV649JqZ/CINKBJYOHuYl+yzZruE5
8vXxq9LO5AScp2qtDK7Bk5g0tyR/MdG82ChU9hrBphnsqjtPFftcZocNT9QLC7KmmnahfmKiGyxH
k3Oh3+TJBfomwIS4v6iPGALNreavAL9CdeF76Co0oMpHpB/F9I0vDVYMS5Vpgylho4u/rmYyz+HC
hLKx/AqQPeOiTq0fmtpdUaFT44X1d6RzK1OvD6JTdsmSbuZsvGSpdouUZxVYbixenPZN53gEUQ33
SN8wZAcCUCnlqofRNeR/jvHZmJ4+vVXae8hXXjpoAXDIQ2E7WM01tzYmRFLNL1FSLE81DEdjO06e
pu+Z3Awi9a2Ye2RgkGc8cVs/4SR3Fh7BY559asRrcFx2T4yD9OlA5URr3Wrnml0Ag+98q/Z+dcgF
1vid0Enc6DcTSlTm8uDgKywg+7JBEILZyU2qncWb3Z0ECyk+HBu9Je5tfwYSD6qBBUOzVplAZMlN
Th48zMjZNBPr4n2sn+3oCC+yclCWeiFoodSdWzzcW7s4zs1JL8GKPCzF5HDCB3xljWiBeKEa63vW
Qesp8eb+VM2rFONhcu/MkxV/jPqz5PkudyZcmJmV4o8A3siJNgPqHPkc3KS7oyDQik1rrjLzJLTX
qPuzvwx0+/hYpQB1/YsTOUJ8mN7z0kuME/PfVc1uy9gwAGZpqIcb/BBdu7U5Wp4M9t7YVizWW55O
3ER6duYfDk3KhbF3M5Zb8T9N3iP2ms0T/vQ4veufI4HE+XerPyWlb8njg0TB8TQwCGFOs5X6YUg4
tPcIplF0r/9flwJFYKOEdn5tTUc7uFr9kfUy9yrnPRy3vRriRD3Uxqb4o9jG92m0h8qmdAUm7mfA
4PB4N34V72iQtOYQ5uhLp6PGsCILGGbtCbVFD4DyX0l+2oqABN+RmzD28/rJ7s464GTklrBtQ7d/
kLOxfPTo9OStynfm+DaPG039yAXixQ2WiejBR2KYg2KJUoBrF7NnsDfyp3o5atLtHnK3Eyd7uhwK
+72UN1L4NGVfD5vF3GYWvxEx7HFqbzzSOYJY7dIXbJg2lfAsxkuVOxcn2Bu95lENQXy14l2hwIeC
lX2KyBYn04k1mo4e/0wjasxXY2TKxU5r1UD8Q1U7UJi6FsuLjgXcypJvSr1ToftN24CYaN0PDBKC
iLRY4clEry/dqHcR4bFF56JtTFSr4DJ2AclSME2mfdJtEN0bOUNQH0AFCRsALqnnCBncjo+niF4U
qxsyIs6OgtnJHzq1h73EberFY6y0IOqDF9McAzFtqL0QpbyH5mnuSGn5U2FKUth0+AdJK+fzQlTQ
vRfGWXeepM1ttwumkwqGbOw9tu8uLMqE9wJ8LY4FzVf0FDtJmp8786WDH7uA5VMj4wj4dtstywHi
l2slu6zbtjAaA9T2HYvIVLXWmWacE73/Em2/DUrCDWL1yVBncnPyDSPCU9mRD4TF+ThW8onK6HHk
VL9mDqRXaNXejrTGB4bB3l/y9qjh8tJ2dPWONv71peKNJhnzltFW7vjAEAdN9LBfjBRnuMtkNPjZ
FHi5MSNRLXczyhTnsaOcktUkrV9JMZZQZc5JQTd3GpzYsyEMNZe2llC8K2KabqLDDoEFhaxX5gO/
UX+tc1Il8tUYHyPl7THgmOTafGAKyPnwkmwPqVdRnp2ZGSdU3bRYSeXFMQ5a/G7yySJaRjeLbqLe
IeJXDRenMZfuUVYn1fw1opPd/JrKS1HTlBfrjktm/gunf1PxjSACRP2irFB6ohcpeX/pdyhx99Po
Nu6yYST6/sBmjGskX8CfzYJOwguQfYXb+N6wL01cpM7qN2MUvk6A5a34GQVvUNwi0AfWZXmNO1bF
np67MF3HCg2bR30TgAHiDSs2HeqyH4xXFpHGJ5S0UE3LVbURH8XsMtAXmID+1EP8bSN7RiP4IhkU
aS56ssY+NIwiX4cb3zt+HOKq5jOwqbtvFJ9MDgroAiDa6+OjHLDBYqyrF8UT5S7sDrQU7CViXPaH
EGxsuFXQIR2mcEsxpDHc8w3an2QXoShZ+Ni9/h+HAhIMcq36NQWHBeKy3hEvPj/03wAZ1FPyjOwO
pAsl5vyU/6Fks5mvlmCG+LYzylrhYeJpTe7Kb3BSizUYuHFf0QsqzxQyOoqPY3KkP1q47FtELSvw
UxD2klV4nj4JlPChfEheEljSXagxRyEu7lpN577hFsZNv5Xf00f2irRWuKivv1rEZsUq8cc9sEPo
hMVnjnoaxh+TiXolTvMue+l5zfbXGJ0IDaNlYf08L9ss5jjcFghz2KwQPHDGUxbtsit0KPjVHaL5
9+Sf3hyxPsTFziixxbII92Ys7w6Jd+tM32p7YtysLUFbyWus0DD5bHGZP1nldfKdK4xqnXL5GzPJ
gOX7RZNeh4aWKapBj8V45mnqPfbiJbcA6twaWAzIu11MYPslvYs175fz5mz1PzzD9R8uhWWB9bjv
LsijEQuNuFmvFAgIb7Xn4jOgTEk2VA674jukq/6NnpE5EDJtncJfhDER8yH+kGktEdaxXrwi2pjV
K3g3PLzVKrg4cNp/prPNaZuBJVlxsQFJpzs1jLdm3wl3oRi3D2g4dKQroHC01XzHiTBY1+SA7FBD
ccdoIdrp6Qq1IZZ0BEYjyFOgAUe+vK0F3exuVxsZvzYxjrhDlN2W/pyPq+W1+eYfITKn5tWaXErq
6lUf/fYKJiL3dKTdwh/bw8Cq3U3NS8kqyiW0KGQQTFlcrh642CcT6ZvfefnZ2bK4RhzMA6IoK/xt
6IMOYtOR4uwyoRHk2KA/Xtnv7bf9j60ii+/n/3O8PU61HNQ2QhsCaTT069ukfhlu0AO10mMwBss+
SjcO5/ETu/Z4vjg/mfOVPqXD5RH+na+IJsD8AkvVZXL0xw1PWVVs2PwW9p7Kof5kAO18Z5qbMzgP
99hUGUmulnc8T0r4V8deNe8Vr36dHu0i0v+VeZgmPxyuvYUe3Y22eebF7anlp4U7cWZ/ODsxEohD
mfqhb/vDOVYQqLkpctM7d7S8x/fikP/q7803CYL4A/QfgZcBqfrLqHkRD/uOEXKL2QIeHksEEvYW
Qavs5pm+trUH2cAfk4OVv9cgps2Zc8vyCBOHdtzB0OT4xNkWyz9Vh5NknaXBxkywH+SxaNsNOl6C
hnkYX5lGceiei8gzGDPBTnb634rrcERQTzxDY38OlsEw7RvLENWdj0MX1tprFbAJZIDLTHsl0mOS
EtOVMEPrdnaBt/1qx3dWhFVxKgiIm/i6/xjt2aj4jIzynJGW0+S+FRwV+cz/sNt/aiNXkEnBCH6Z
xRFKzFp0DvUlbRuPt0aDsmYMUOh7rfHowMgO+GgAO2KvLzeyst4caK1dJb/N6S+Lfgv0KIrxbJkQ
A/Ivi+ipxDe1s9LdF8ODwqqwsHzQ4pn/mHsQlSd4AFQ2P/0WUQqOBs5OZHU0D0PKUDh/1F/1q9kD
HCn+oXsEaHUvkCp38s/mjCjScI2VEuXoYUbhxwZlTFaJdVDap5SRlfkJaq4T2GJGIgnDH4uOnDQ2
P2q0DR7zOT9IXHsLsqiZtmpwXrMW6qzsXiuxji8ZbwwdEGnMd6kbLNof1SiU4e4lQrg1Yn/IGH/D
/2mNrTptpwYfGAIMRaOJ9B8sS7JLQgMG/3xmK9Vw3fKvTQSH2cQBR6tnX4diby5wYUEK9+q2oIOF
GYc2PSMjsrknw3KeHpTstnqPtOxIzuBAj6Nb5XNDOm1ekvlnogKG+6exNTZMZvxOvsnEZwafOEQJ
P8CaXVp+apx4UruZ07FTlddWp6Ad41Os625gHqA5sB9ot+Ba6OvzQ6DzjR8WbYc9fj0NC/baDtcO
XJgxAdUseeLIFQvQvXH/9ceOWSf5e1ST2SkV5n7plKe6bRDhcQphKlnXQYL+Xa16/lvxYWK0dCrK
OpbxAnDhKjJYPlK9oPfy8dqrsH6WT4grDxq1tRsGHaj2Yp2NstxESLrsrn5OaPZKRXVnqA3mILey
Iz4BXCZUK8ZYCKOAjai4giK2eYjPG45iXVz6+dvkklEShHbA6GwV6R72VhWHmE2oT88EmOEpVRDL
DqOnNLfH/N0KDa/gi6Vpv33Dr1VMgSx6/G0ldU2iUFF1zluYfIiQ2rqKt9UoToqDrIMvVJUse2c0
s03kKPcybu8k+7yCmXZDPLo4Wnj62KKWCndsAEsi6vCMdRoMgAwbMqrzolbx1ELokb/o7RlsPmSL
sXZqyhi3B0+g2vpN3uxDp95YOvCR1Dh0oNdVBf0dD2zTWeiBZmZwxS8hNJiBGPfKwBv72JUJu3g6
ekiuV8gMJgCh+g6GYdeQ1MEhm+NtcMCpDMteKnIvl2SvGtOLqQPoC8xTF7Q7x8i2wq62zqTDmdTO
U9GuF4jSRO5iOUM3gyEC4uw7WsM1MEiqCkqAqn5dgtmbUo2FEw066lP2LxpcppmGzDaeBUlf0FNS
2dHQOce2y3/C4ZSlb5nTrMb+KczR5lTpEagetG7G23DKWfPq47k0KbRik3UaUsM4NhWO0HDyLUND
224YUA9MWqEoSi5WFWm7FJD9ataH1zzo1hnjZkedbkOPSbGZqM1A+E8t0jq8HD2ICH6qc3nkuujo
8aV8zfV/nAJeG9rrNGLdmrMlfsNH48qu2Bt9vmUnv4Ja+RYj4jHIcElLGpv5HM63Wr8loQJDET3h
InqeZY1NJZ5xkv7OCCwo/KoSAPfZYeSY1FDBcR/0vUUPTcwOT0tF8MTUEt4poSet8hoJPNZ5kjFJ
sFppLZfe0LwFU75XtflQPUwEVsjgeXR0zFpCYrIqXvrC+SGMZRdnqZ9ln4LX21qab/CoZgUDGOEp
2KDGTAN2TgZMpyL6KRD99I+RWqcdq5iUOmsSnKtt9RNrioMBd/GNMLZciB6fOYMaH0+t7jXpuLNz
8wlSSEsXsTerA+ACiy5RwpcY8espjLq6cMB5oxycvMcyuKAjH37bRNxagxjbrt+0VJMKENugaRFm
yE0EFn8ldU6mnuBqcMD1PqDjkrF90mJll7XmyeziUxDmp5H3234Nwu7Ewo4BOJopXiVrlUuXmHdb
71/hLr5MCWnc9lcWMzKqMm43uXoYOBayDQreMpaYApclyUg/XZM/OYvzZubBvzIavapGOoIafo/M
9QpNHRhSddcA6jVgZGzQhxoy5VpHeL60rqoZm7oX55mRMOJzygvkcTjJaONRY2q/KkP0KUBUY/2A
cWlGenCWMBaTSSW3kdw6h8q60wtugoontJsBkGoDns7BgqBusl4UBZP+Zq0jJybG6zLOua/bMOBH
E7RBdAx1CkGyftatyP1BRM8j5BiUE68iT3akB/+mNHXJTCgkH5syMM5uGbxBeX4vHLkd5PLUIJ7P
bOTDeGIJFLvoLEQbBs8tESNzVD4XGu5fyEXKTLpI9KxU0w9fk32m0YIVkNnam9KOHSV0elEUEKvs
YiSUtBK/8BytGlwIGqtRyaExT3cy2DY9etGg9Gc9Zoate0TDUqYb1GAOZ42CUQAfmTOeIZj4tVT8
FC/Q1AWrvqTaTwlbMTG9UeRFrzEuRas89PGH6Nmf5h8OjkhRnfLpS5XnafxW8iN5xDxR2jbDhwM6
2C9oqpHvbSvJvIM1C+pH12TrJYfSiwaxT8w3gFhzRHCXXmJV4a1GAkVvGKKah1y1ikKFvp2TgrRf
lHLUT9yIscTajlch4MqR1ptgzsD9ts/KZsvtt66rq5VXa0yF62Kc0dUFuOKRcqfqQTD0SSE5pHr6
nfSo06vevEFGfTwQmxHMorAcf46MdWh1RN1LkG5V/ESQJAxYXPirkuJrggkULQAIJux2FYW5luPA
jZujgfkMuNbZstt1VFdnlfckcRDgcyKyCVk5TBpxI6IXSZ8IlFhbgJwnp7iVaDEs56FDSUD/T16s
xodHHRn8pkB8WHSMfdGviBIFvZYuYAX+YQDeJo6xp5Y71DoxRvqyGaLHEF5nf8/Vm7J14koV8wmZ
8mZkU5bOM7loiC1JJBJEIEXqPusZt6J327cMS0Q77hAogNVX9xH+xLHUPap13D0zW42h/fdYK7Jp
WdfOKbY5wdj4FII1dZk9Z7NyMLTy1NXOW1onr8s476ahWzdacqmYnQ/JeBKMBC0VDE4PnRQfd7pk
L7Ymv4eYml12LxKojU5/MSLhzIzoIO3qFlb5E2lbO5tRqkjGfRaku2Li0oo6N9U7a52jWWh14ScB
56CsKctbuUORsm+7ap2yR+OvAE1uE4GyJjD3FXDvIYkzFOLDNibWUeV8mYt+F7HNxWtxhDkAYcu+
Cn38sEDAYB4dT2wvHkqyIA0+hFIhLE6zgxh0tj9hvicTlUor7V/zBJk21scasH2DKBH8H1r6j/Ax
ba/afxVVnsOk7f9tyIw1IdoOUeCGnbYDcgA4k9leClsXMYZI9P3yAFss5XNm/7Qtn2kKzYCeKuy+
VKT+af+7hDy9C18Q9BUY8mbno6GVfIQ6zzXL+BLJKPDn6N4+XIALQBvQO+h8PIKpMd2Ce+gYC7Kj
1yf2AAyVySvhxzIgEpXfk0UVjNNX21cr5IN+1BGSxTtodtFOIQvclUNL4HZOz4OkyqkpIM2zfKgW
rgjy3LmuPoKAiZwEnYn5MDZ2eSvWZvUv1b5zhj0aHhQoDxykKbE3Qoe1ikOBWcwQWXsp+AujgYqG
SaNcC6sxSWhIrhn4/K+8UfnyT7FzrQbxs2hR9ZIh43qd00q7NUh6rnGZz64xD5NXz3N7zgltXFOF
mIi5RjSk9WieW8tmWTnY4ZsMbETvdu98GuDjGGIsgL41hGOj0Mkj4BsGHeYhU1HwlKJHiVD8ptpo
7q2msskSR8z4lJe8EQ1RALupit8GSWcP3oVON4tDX2/1i4UtepOLRWwzkK/nRDGHT5Rg7Pm7huF6
sugnvWNkZARlsR8irgW7dUJ6W5OOPpwGBsPtYSrRQ1rLrYjC10gQfjY34g2UtLbhveFiMQjEQMjr
wNLX+5cRwjGqcVhYm6UkVc5KdbHRyC96thdOB6dts2M2W4Y3iuqRxm5LWEURqEZUYPOpttXXpUo+
dcF5NnWtdR/maVmTeCb2xkRWWt6aWzMLqenoMD3GxAH7FXtmMTFwVTtGzJDOaIwQV1QgjhE5XucY
ciLZMignzZD4mWSag6NqTz+JXRtkaDzYqjIJ3/pBsCNXloJOjZnRANiLO63trK1D8OKq7XqBn6iu
NoGWj64BIhFfPaiwIpqET35pzoFqaOJupwEWREv0DOwKFVNSNf1Zgg2iAofUb2BeXbCoK5j2NLrf
lBQjvOr9M2gg9FS50jDQQJvq+E2oDXslDTlhFTP10RJWLxCrs2uzpBjfUWEzqMxMM7g6REG71dIG
vhk7E/SSKcBSl7X5OrMbFtklMgHKvJc0wFpfsy7fpHXMe5AMNRXLhCOrNSQJChYMoaztmpumj0uN
ag0fthHI8uxMcTx4ZsddjDYXH8lMOYTHeOCkCbSNtkyMifj097wu0wso+rhnwi9+AaZfmMauxdW0
SeP4u+1SZkMSqhoRD4ewRykQoxb+SNuBX1jxH9I1Vx91YKRg77ua0L7O4AsXZdtcFcC9e2MgFAeL
ylLN4zMHAIOTMK8vfJVHIqIGMDpAOVet2r3jLq9XkqSvjSqr7jhj+WXTJRgYqjpld1ShZ2uM5tJx
922C9iGta5IfM4vs7yTRQGyoonqeOeYRudLeV3Nc7g0I8sApdWVXjIC4soEI3gGmKdqyQfUBuzO0
hW45fzhd2t4LJbYOxFBB/OKW5AXOBqffhKOWVA7DVyprOvQpak9ryvIfmbfZhXzu4ICaH/e92c6J
h4YD5TrhPx9BaDGTrIGhvjsKXxJrlC2zxbhESSd1/EML7pcYE8Rb3tWa18esrud+wLNcplzRs0l3
raW8VLUZP6cAB+kCzPdFRFHoSoKUD4SA+8psnbDcHntjMny52I9WKsx/Yl3BHx63n2NCDyXiYV7F
hgMkJOT/m0Wzw7cBQQGt2CoIm3TVNUNxnqFBrsak/5iM+ChAx3Ki9IhpSIY8Qs7CFB+z28pxC+CU
hiHWj9e+tXl2OBQxcCnFXz+zvCG+ADOe7K3TQFb3jg9gD7bzkDKg0mvCL4X9DEkebHD4IrDvjQl8
66ECS/GQmpNU+oyG5TPM1J+pEs9GZb+OQXZqlh68t5qFvslo4Dev4vxWgl/Fc8+fP+cjipc2cFxS
/oRrOMY9JV99bUP6XcFojNwKwck6KPSPIHZGYAx0AHmodW7V5x9GaL8HwG8yu4xwaloTurZHngbM
iVXQFAyvjZGPd5CtsopE7ztRj760TsRFzyN5KiRmdrsYn2x1VgDMoQsbNCzqsqd6GlMEMylxUPyy
aVVrrGF7I/4AbPxHCkHOILZhmR6VC+25GXqOBsPEtADHUcMvLtkED28Sy05h2BtSZxuvxe6yqefE
PtUOCyueFNUldCraWl0HJsoe3jptaP0horQYCIQ81HH5BWqiJaOwAOwPFRpffPaV6Ha5aroWiVbB
t6ZV+WgzlQ/ZIS+qgSonmuNQhyrWtaJGbGFfAKQth8lUuLOgAfrGMFvQdyz8v2P5bxmXbsWR/YzN
3/KXsc+O08jEfwHxsWVeRAY2zZoWaPVamxf9a7ALhzt0AroThQED/wX6TwAwIib0xiUPXlsvAwLV
VFoF86hIMLzKauU7mY1vo5CzN6T9KVis5zxbNlUp7jlugGuN/2irqQPuessZN4vVodBd5JZdo9wj
eeMaDqOtUiIbNOHVMvy2HHguhn7PmqAkI0CWx7nTvnQt2uDYKBn6OkAxw+GrJzJ7VeoQPsKueKqY
uRl0DyuKuIHKSYeqZHUg1VRUOCoh4LuuYG9sPIKAwjDkCwqKwB2UjD4hG7dMQH8Ch47GGMujoiu/
qtncF5sZUG2Q2sFwpfDUPLxFFodBME2oxkP5EbS4Fpcp6lk5okeCvR0SpybBkhHGiBDJumLhgDqt
PdgcbGCxM00rYYIIhE36qY7EEyuAMaTFVAr9ZgGDponpHDTkt7CTr05FXWvm/ZU0DrkSGtGAney+
WkT8666bXmxHDbdQmnIXAFuCoRqVLetj1EozvvAywe5ObNEPKncH6lJAZEdVT2sI/weMxQy+gFUg
70zK5pxZD2tgNALOs4Z4hXT8kpYzuR9ad3Us2n/0VIyVRvGmioGaqJo4euy/CheHm+W55XMNNTCs
u3tqQNDKZ1t1kX5i0R9CHh+JjAuJO+L/BHxT9Tgb5jHF8FKZyW9PDjj6DHJ2lHopt5iPHn1p+q0u
ev6lLu1n3HHuWiUmAsjt8baQ44GgP066qkAbLfkshiGndavMY8Kq+TDaUHbQ377ErPlDoSl0JLVy
UWCu8B2yH4DgKUkOyiI3iyqvyTT8a+Lp1WhsRhwFe8e4PFNOGSy6lydLKJ8jD6WbatOfHllHUgGP
BTTuuND+kWCi3qNWQVNUoUMye7agnAnf5VBofkbSA7AL0iMFwxl35lf/VZWu0EFjNMgV62Yk0V6o
zPUD5WEk6G7LUPL45SHhmBXxW2aSQAHvCE6Zp4vdoIca+47Fulg+jIb2WEUVzXLUufW4rYGyWw2b
6Inmf54Rqek2I2pz+rQEW6aIwOGBKCxGklQgozwugOsRaaKAUI3hUiQkR6QIUUhgebPxom6HQf3N
6uid368iGAfc2ddip1j6qwjaig2Mo2/M/zg6j+XmcTWIPhGrQAJMWytLVnAOG5Z/B+acQD79HM5i
NvfO2FYg8IXu047xhvwhOyuNlF5O7kIymiVXKEiGPM9jXFL5SziG9Dv6MYIDEAfhky96Xhonfay0
T8KjTd9u1375SihkulcqTTd5ME9HD1DFg2pr++Yn/XS1Uxq6WugjbHmAou6fKTuyBGpQNYAY2AiB
aup+HacggMUsm7X0JrYtXZ9Deo07GtsgOBte5R1ped1tK9DfjmrsVtZiNESfiV99jsbi4hgDlcHi
37OHCuegdexJHJRO9VZEPvI0u/iIZBZuzaxrNr3LngnyUfbgj3F1IjNsWlFLrYgmpOHg7LZd1vd8
k+2tM/H59UXMcrul+Kyi9FM4PiF2mVWt45KNbEH8oCdaIFJCuMRBeTDH0mgpXsN3mzq+NsTP1LJs
BWvCninXoF+WuCPu6MLdZVG4zcuL5cKYRW3W8eVz9RvgunvH4tuHNrjzS64z7xRP9QHzzbTpouna
puWRnIo7JROW2hxNce7cd13z7OCuaL1XX/Zf02xcQ3Qlg5boDvXNnqddZhPyO5VYLebkc4hnttrl
rnWLywIMHm1yJpqUEktN1a41QUdZCTAR/T9q5zqW88vA7c8fQrGDpBrIEmV/PtXbIYk+ZZQegRE+
h+21wq3cii1BTuuwbjFZmau+O2qUBrNN9m/EqhA2Q2ttJs3M3ex+PfRzUjxoKB1l8EO+GdjDx2FC
EccsD9wHYO+Nmf8k8P18FwJY81FUT2lXnApiH5X7AfBpFZjOTQwUGfqXNd9ljP60ZPc9VWvqy12f
tyvDLU9Irs++de5YKxfe1mByZob5jgqXrb17X/ZYaF6B96BExIy0trt/udxV1Y6q8BLlr0gCEhV+
WvZ3r7460v4y+QmtdAVCn7E8CWxG+pZATDN6+vNRr33H/2cyQwlY9kyFe2voBmRG37JpB7nS5GGn
cl+1r41NXGAgtim7WwddkEZRLvqbn50smrsMpSQ5QvTm2YuGuKJqdSlALZW5vKf2XeV4njrc3KDl
VrUDBINHgbPvgN/3TiOQjEaqU+iWoqbtFMCMzH5nm/uULtSgew/QtekT+Qf8IHKSvUNkHXBVL4D5
a2g/TeZzynMqqgb3ubG8NCQo1bGCCDKnF6NGhQK3KH4te5euLGFq/K/tA9Sk/T2POTNDCNpy3gSO
2gW1uZLLpN5WeDgX+C06QAq82sU8AuJmRgnP3RwCj4Odv6qRqhIexx4BpZTx686bxsR8svOGp9Q/
zlKCgvhJfWaVVcRXBJKafiIijddMt0cxlDLhBWCPx+hjgfsXeOis1oRtgTk3PSq22nnwNc6v+KxO
gJ4YlqMDVNVHSbxnw+5iyMKDIvaK8BBeoc75eK4yC7bGWG8rvwVe90+7+IEIZUsY7rnOsSuuQXt1
RwZCqXvnsUxMeM+tbBeLmxucsn5kEfE8TmdoyCiDngLOd8sPeeXjoeIAcvPPOeW12N7JKSFjEiZu
vEGCXqfNxaggLSF9EcU36ecrInLvEqBiquxOs+D+sb+MimrKybY+ARLaM86zuvlgF+byA8xK7z11
1KfphNN/+geNfZuViOzUnwjo1xldDqDEh0WhB9qHAvQ0pywsc4ZTcBQdm4sKIUDgfBCXjVQm3Um+
gG7/7E/mukoiOrfw/6km3F+gnN8UEZdSsLWy4PDli9HkbnCjbdIl711TIWccPlO3XWWuudFi28T3
NgI2EDumbHdezFebkAoL3oXdI6yiyY7j8ThPP7p/le6xkgxgQ+c8LjMQAhJNB9BZwz6a8zdtw+2g
+j0bCM4eVObONzzuW5fjI+NzMpyfXD+TZsAS+UlZ1MrzQz4gJlAfIBHvcEisx6F/JKDKFhAdeWjI
vHq3OJfqhJdR5ru5PvTjxcNdaLq/jXT3jUiRmfZotTDiNCgySuPCxGAtmK3O6HmRXZA2zRZqRIan
jrWnyOwDHWzSHQUciuW9KdQmjNq7xNQ7AiwOcONBjkxrggfvBkaEMaoJMzNOqnuLMDqM+k/jgvTa
6BXr87aVBi5xzg31kuYHVz2NYP/dkPjspmUKarMLCtflAIkCYQWJKMgcKAmpykYWJmjIqbHKhqFo
4j4MHYiP8hy3Ty7cs8q7ddW4A1l6F3oMLg24dCVTNZS9zvTTjxOoE5RUZvwiYlKy5wgxVYAto7nL
g49+NFeRZj5Ia2mJepsqJhdueMR0TDwgBJPKOMBefszcHm+If8DfyyiCaA7prAr7PbbyszAWBCWV
Tosgqv22+f0ZmyZDvAd+s+9qAFUcfkn4y+Z+L8EVpFZ76NyXBjJZ2mT38/hMvBmZ4b8oPkyTC6rY
10wxVINs/Kb8fes+WTSZOSbRkQEdM8/QPsCoCJL7dDgFoDTlieCZXh2ycpeiFVLXLv8Zkw9h3UKU
Rj5Fq32uBww1zNXQ6ea4weAGxQ86+K3iJzv80S0pgs26oNlSn1hA/RCZHeNzZv3u9G+y0A3JrwwH
bU10yC1JPiYLefaLtO8jhtFy4pt49DzsIRx2rv5zySicWTZs+vLS1/c+CC0AauoZIZBMj5W3N9lG
ek+zfhvH5zhA78NHTRKzD4cPZNFjF7733TuO6LuwfurH4Vl6lzL4RcpDfMLdNIEnodGiHcGypoD9
sin1LwWZi9O/weFHvdERyNwAW7JjATDVz1XwszC1KrRwCUj29FBP6xSx8ThQZVEQ14bHnrG49Fjs
+mlXmTbnCEVfhFJg+qzGV8skpDV/jNu1JoC4TvZwjPm/iQ5x9kXxr52YR15b2KwDHQ0FLJqL8Sg9
gln45PBvGIN59EJjbft6P7F35gDrl0qUzFK+4TThhzDfTCaCVtSoJz9BGP2QBb8mCGmQx6M4qG7f
eC9jg0tpXS+jFkxiN8O9Wd4WsZau9nzHRAdrAtfRdBREsfjZizK+3exLILIJNh0uTmbe+LW6lKuI
XrFmSpSOFyGeM5RFqfdM1uzaxCpilYgumfOI+sk3X5sy3VfgqUX+ruD8pleTAmTaUxAW3FZxeB9r
pNbZyWY9PXe7OP22zH2vfyMXpk/OT4K0a0byY0DLlidEYtUcI3UVr0ufjtqu6sNYIwaHQHKyC7a2
6VDu/QjZZBk35boaU6jUqGDT0D9Q5KYYV4Cguf2TDhn2BAIU//80jtgmCZmYmxAxa9yJtSKNOGZA
mSXxrTWyDZM30CGUXqgTEBuaw9iwhVbQClBvwI2kF1xrJs58wEj+1VEhV0qCz8j1d5WLRruhXrZB
BnkJKXIJIht8gR16WlqVo1FhUGhtkIP4ZIR3HemzPfuJDp6ZwHfozA+JN26HzNyEgTgZNjKVyNnH
cXYU9DK+q27zFJ0HPaBkRnZA67K2vG97/iBkg5FKeIQn95yjmTLNaee0YkfE4H5g5bkyEfaWAy6z
Id4SSMzodNqANyV6ibY9OFgiPwkAYl58siygA8W8hiG44lCCIt2u8nIjhH3nzQ5xP9F2nMsHP/oi
0oBf+luP4uI1Py4i4oB5hWwTD5Sgh213OoFfe4d3syL7lrFz8ShwK8Rm+55SnXn9mz37KBTnq5bO
S5WY93hr76y+/BKCrartkzyGvt8YDbKeU942NTbvERHtwurXrmB3Nn5oHu3Gqre0Wc8+IBSmTOta
u2B8SbIfy2CXKYtMwXmVw7KL5S4ApZXlr9ROxK0MDNGbfa7JQcZqUdUvuVVtgwLTEtIwCzgANgV2
E5Scsr2OQX1pS+dis0oTXE4OsmdmYI9d/JQY/GPSYjYvfIab5bHwuj+y36E3TI+wDo5WVW1mLqig
dHe2Ve+rcNQsfOSbTJwToVDrWryHvG+TV69F0hzV9EfWG/kfqyrvHnqektC2fgVCUCjSMAJTcw18
Zw0B5U4ggkPSs+lNgEnmpcflUZagSVSwc2wHygy2HmTNouaqKVkCdfF9hbgz92m66UkRXyGdYVCV
Jpxl1fgUsQ9XibmylGRDnZHB1G1IwCGPOhhICKzXzRTumt5606geBZM5BApInNHIetQQvfFhYgxG
knl0woRqDodOGL5ky3jBN9YLPpY7as8buIoH5+LBv1IR9p2BaAZFX0sQBgFJRNudCNW6a0gXcRrn
0sDC1BfT5gHN4aA42yj4s1O8BPOLazRbJBrbiLFDDmPSDeanGEBH2fV7gVjLk4+KA2Wg+GrA5uZB
s3bix2no91ZLYnCXv2OHZURMrQRRaGpZD3DqwXVnEU9g6Lfnf/lBc0nRWUOGHmnrO7TdFOceQEXO
jM1SzTdjS8X2SgYzjju2IRw1VEqaAV/DfxcGkK35Qhee2MiE2ke+V3EM+wk1b2zjE2kOWd7toPit
4kq8icrbJNj6aqgWBBKtijHcSrTtJN9Ye7/MOr7/CCI8oJsB2t/avcgaFuCE9iJqgnPsqPuoy6h9
oVMhbCGQgVCEjw4lKeQPCeNdgJdYV7I8lX72SMLVbZi8fZnC/jADBhbVQ9YyDI6aKccRbok7yyKl
wAPLN1slwqC/NOZT77TVsR8uf7KI9MCHugTxxyHuVxlRW5RSaQuk1n0MKMz9UrGWLXYhNuHQI9OT
Vg5Zo6PvI/Wn+9OIYF+zq8yuNkZndErMUkGvR3sZvbQG0OwRm1R87tRzWj2pFkfKsr7aN6xTPTR7
Tfzuj9FtEO9V8RvJZSHXn3MHZXXZnvPSuU5eDPl+E3DDJk1470y4R1tyGLKrxV/jZWIHK3XDxBDX
XnqZQrXxvOPU/1kuxo7ps1DIwkz5WAxM3x1vlxKKg5kjXfBp4XSUajrnsQEkLeFlLmEG4U+D+NUk
2xAckGrdw8DC7s6NkDjUaEuuRXMaoocq8NaNrzitKF5Lz0iY6KLgTX+YWH3AYNhEuCdtRvmIGT4t
I30dy/Ah9e0dnLkD0heuZPfD6ptVyYTLySQpo2jpOnJN3skOAlpl4jLVpyStNr3THJ2KEPP05LTH
QBCaM3ePdQxsktmM6A+hwy0qmG86Gs0y4NayqR+ccaJvgbOM3TrXBs80huwO/av5EOCVK6rkPigB
fMTBRyCDqylwbnrBWjfy4Ilim3fzI2gItJXJFtX2TmMSdeib/DaANnLs+p5aBdl4hg40fPIE8eft
O+sz1AR8hDzJMYKTOXrpGTpnCtsdGXPEbGyy6suFFzBS+ofutaeszAIDGte1bN+GYDPA5rffRjDI
AWsWza1fI8sMso+yvzrZW8sbp1x6c2/rJZ+j/55DOjQBERorH7hO1V6UeR1A5lYuGmj7ObVeyLcD
ePhepQYbyreJwqjteadsbP/o+Km8ymmVTF9+jD/9XzMd/d5asU1Dk72Zyk/dXmMAJW5JbPEtbEOE
p3C5DlZ2DoOH2rwRA4eFEFgzLh30CjGy3Nl4S7xr4D62eBZak3ldr9ZVgDjLvZo8mc0QrXGSE8Oy
JsiGDC/6yiFdRWjjoIVDjLThzLBYZtLdEyIW8BeP8xu2pJXGo4jssur2GtmVr/7C4YX2bmB0DKUE
shTqPe8P/vLgsfSg7pEfTu5sDPEbIl7iuaOYf+jIlwmPqKrvDFpsCWmQiouhYd+ciwCXJG+M4x2D
uILcSWmXhAHcWwDX2Npe+4X/jaI6PbXGd0CQV4jM4Y6oVT7u76J6sI1bm57ZQN81+jCLEm0sTA8A
hYzy71Ib3JwNMpiOj2Gb1I/k51GhjmsTvCC0VukdwfLGzqM9HSGXqMUdmqwmPWx7YueHWzh5ZPxx
MEFBRHO86sh9DZd6DWJv4TrrrkVGxzLfd1+LyFkvQC5n5lfDrx2ibUmRGPr/gAlLb42ANG+uatxI
2W96DVxrVc9Gm9/hBLZJja6Sr2XP9+fCFKL1d4eF6GQVl2i2sHd2hIu91j679XUyL2woi8Lt3JH4
DKEX1vo+6or4sbWhfbH8jP7M0PVcHEVj/FO48QSgD3Uk4kudhLs+dhE2yF8bW2muF7Pt8NSHDxnW
kMr5pxIWtaQHOAzIykEcwuxbeGAKdUN0cbKOjIDoovzQhu2BGDfUav1h5l4v1IQGneQVigsMs2hO
mOs0PLs4tPgk8qo/CShKhTyqZaxYqFtKpFdq4xkuXmLtY7kpSe3Q25zPjIX/sr7bGHg0cPKtmlKT
ujezkGBdip47gM7o4AtuUXHE1EUDX3lj+GzLjzZLvoa02aXqPNhvniL5J8YAJ2+21a2NaZ+lGoV3
d+6K315gnSn+BPBJn3wkaE03SpwVi8hHFxKvxJswqiVM0IQQmK1DrVjwDTyXHJU+hRfGqWjJgWc+
MeofHABTxN7Ed89u8UIGOwwGLCjwfw2+95PCGvGWeTCG2G0F8iyQ5vbzj2K2XntLoc6LLx8z2UAA
ga8UErFRoBAEkDhmm46lwYwzKH/j4ivb9tS1I0i/6BQuEaTLrE3+9AytSBXj6uUMpsrPK/uVtPTT
BBtvUitYqQivHqD43Nnqrc3th6by2O08SPWsGxbaLCnG9Llz/o0I+poyOlfUpDFnR6DwF8J8msYf
x/k1q9ek+6VSzBAljeQfVIIMPf+WRtxt1dInffTyb3SNe8kWU5dPDukJDq4wSWJjEFOFN18OwrAK
TwEbkCp/GgAeBoa/hj0cFO52chD6o97wo7OdfKchnIPFwDfdu81DbnxXbA9Ce5dTiXfUGOMmdCAN
oM5yJSz5dCPKh4HztaJA7KhG+4/aKo7Idp7n4VoZN9Ip3rjs7xB4UIXiMALM0fE3ZK9RLtDULMEv
OSZA8Z5MATcOU1rx1Maf6NXuZuXeubiPSHtvGM55kGmiauO37Ctioj8CZl/7fjxDBMx89gZvwr8o
jB4Wvm+DOhY6cjHPmzihTfYAyBAobTOLsXDC+VN9m5IR3fGI3m9kTC/xw6AS1YwUKQQWrWUSvuI/
3eDY9ZiETPm1RwjvF7fcQ8enAAfgPqubENt6hqd2lXoRdyJr88z8bPDjkt/wUATPFSmNHqtMk5+B
nK/R2c4jcAUhG2PtQ2/z4ebbrsNJpJmGkIE1jX8w0xgEf0Wy/xu7ZmsQIG6HLB0mZiPoyht07uiu
V2b1O4aM6f1Pt3o1uFG4yo9a3UtEpAoncK4Oo/XhZx9ZBILLc9tV2Hf3CN7Zg9x38/tg/TYejdLy
PpDsQCm4yid8/+Vjw43dYABKCHvKVLVpZcC/Vi4f/SZzrWs5Z/d2F2yrcdi0obyr5KttNW+kd95V
s7sjHoziGhUpqWbmlLyxFmPFoDfI67d2qa8zsTU2VZGbvJp6vneHDy3m76DBpdUKsAG/qfvR9J8Q
Bk9W+M8IeWKjEztBo3r0DDyO9gs5xNBs9KbBFVai0CxnUq9L56zla9YQQlc+howhDD84JHm9UXC4
WhYgIlbbFpRmQt1ZDXs9jR+CR8IWHhT5n9CXG6KfERz8yxli+VlLvRmtq/Ao5d/yTTe7jz7u1moq
N9oGZxWGK8vo1/W4ZArbfHisnga1qygg2EUTrsEjAq743Ff7GqMAGoYTCgBEo6g+INkmM56i+N/M
FiLH7Zl44cVFK1kncN3sZ8WAKVw2r0Sko3h38d81NHZtW3zGtQEag30VuF/0iNQerYMBQO7qZYjg
lOC2oxH/AN6EIvnxWygK2rxaifEOmGtvxOz8HD+6TTJZJGjkuQ0/cH43abADMUw/B1wT9ErdmPtF
5Qlx0qfMSGZG8jyIg9IXxwfZS0uVq2mHtwCqf7tCdswutHgrrHnrqc98ehIYzsmy3ZneJ7Pjw8Bm
pewuAldnRo+f856gnjbYKBt79t8HCRTVisK3uUhfDdLkw9wkOI6K0yg206ITyp47/9GMUQCwro66
j6b8KbFK6Go8jO3JJQGP7g8RFFEBFeCmBoNxVEqGts6J7L19YVqwpJ3DDIwjz7tDhrcir7zvsk0w
n3TPspZ6m4502HU0cwuU/oPZZntUh/igmRjIrv2/AqGoTwcC3LKLHwX3icy3bgaMgK4Qrj8L4hG1
IqsYlsYEnfJO6rPsOWHN2sJsOte/orRufo0rZYBUR+tb3zsLPa/IuWwjuAja3eUkXCFsw11Sv02q
PA3DbHFid8m+F6kkRafAVe1i0G0GeMJs5q+IDTexW5HeEV1C4TNpjn+6fDp75bJGI5rOFOVzPObH
uILclCOhK8VFutpFhCz+0rmK9jWLIqtJTlFcIt4OA3BkwfOAR5STw8VnFP0J1NRrf2i2oZqPxOCQ
aOGfif1FUoYGrtUhJ7ycTnHXAXFughPSjO/Jw+pn+Qkq9fYnNZCHlyA9Hav8h2jzs3W4Q70JIH1W
98j6aN4GFsuRz2gQKA2ikLl/JU7jljVECRaBpPur1nlUnhwQOmtNbidGN66bgpimsrixCOCarg1U
nxqH1cj9S9ut9obB9iPICWJK9C3MR6aKBVKSsabrt3MG1DhZEhPwb2Nck5bqUlIDbrmHjXVhxs+V
yX61tbprp0Fvg4JvURUpoiNS10GRlJ+Vkm8T7EkyBDUxXtO2693DKPvDaOjjJMSfaPT3HFtX4i2v
ueOdFNDEjOGEGZBK2wTvTU8GYe+dpOSOUaJD6G9e00Z/xI18UgjXYDjjgWsEEtgUDQ3y9aCOz0pU
z8om0F7xfPlExfH9LxYaAiOTiRA+x/nKwmkdDPbGGysIgmSuSq64VnPQMONH7xLR+IxZ+ltIKvg6
nllfF6VN7dXdjxPT0cpP9+ZAfE0y2a++EdaMh61thQ8aVR+kF2Odkap8VyvrhOHnPU4S3LBQYHkO
CckrtUsuRXDvQ0O06Y1lMaHTL9xqJ8Ac+H677z3vixgtIggVHvf6CInZR4xO8G2Tv5rMOjMzlqAD
vVtrcm0oFk1G4bPOz3KEjZLzyhb0EMA6TM8l8aldNHkVi0zRB2/ayTZl/FTzUKM5bRBwDe9IGV5M
krfN1L8Ca9tW0tvWAuhHvKAZCRMQ+dEV44csmG8tGAW4j14bHi22+vThqPb8TRF2kDrSdfV/DwfJ
N3FAgsQKZkcWr1Up3mf2pGhauKVtjQSjaSu17ir/K1jcfCWTafCd7cbKiyNSKaJ+sM1MCPbySZ3i
CBUV+2DiP6oNjG1ASwg34jb8KySVt1UzoVL+ORLVTzlp7Do+NQ++SnxkQ3GLRxaI3tLl1IX/q6zs
O0KsgHD/nfDlAynM59ZG7tsyQQQM9T1Mud7Mbn+1gLnK/lJ3/s5NPGw4CvpoQS9CVm/rwqZwBpbD
EO+V5eXbonRIVgvov6DyqxoRcJ76uKeBP2gmOhbfDZy/ns8AhEcMaba1ySUZJhJ/IxpkoFvBezV7
kKyY+9WRCRtg2gY+hAThvLSu/5qL+WTxeeqIDsdt8/rgM/egpoXwGOYz13r2aZOrbSLP9B37vjcE
iRYkZsRdvlEq+3XN+g9PDqSDGahR7NDAuVWzw5cUkVxUP9Rd82X48c5q8h+kwm9a0IZzn3wlTb+V
84AVU34alrjqaLlU8nxptMYz47hrNXP7i8J483pi5frQuIw+F1RpF39+Uz34E8rcifnc2qgKAahs
fFruIv7ZdqPYhk7wOs5oogncQbb3ZIGKhPE5/YJZWQa10Kj7RhJXw7szE65Db8eiv+H62MYq69aT
8K1Vl8DYHgbuUqk8yFaB+4qOlFRozy4/7BrPUWs64Val47db4P7Xkw3OoGDVHMbewVa03ImGZFJY
kcAraPOj41cvif/FYnwliEsBC0pPTeduLMapZimRpvgl4nmYrw1apZlziBGx7emHagYC6KEFgW1u
EWZi8DQEQU/YCiakcRoVgQsWSARcR2ECX6XtnwksqhE889UKcsoKucQfTRbu7Jj+2O5SByx0Eu0J
/ZR3U98zCSzvuyHQmyhGGlEgpYKb6K4lU8DRKP8ZtYaBSdWnxZ0yZ5ZO6DhwmODpW4UOh/lcM9Rm
JpHam0LEPyixEK4zoAPCxWTiziW/AEXZsWAeqQ3Mnyl7/MC3kQFxu+bmsepqgMuDg8diY8sAkVSe
IaOkkqNEP9Iqkz4ggjb2kNGn87A1zYR5pNlZ/m87S7pVrCXJrcQZuDFdI5mONgMzkKNVBjxWe3p8
dfyeEyCM/dz+TtM0K3a4LRyDnUelghN/8HRdJM+XPKn/CYeNnVcg7NZeC1nGNdyt0LgmprJ57NXQ
YdonbOhYDcaz6ZASCNugk59VUljPuiSevipk/JtntvVFNZDfIj0MO6E6IPw98tMsAjnStnSXEtFL
lPAm9bKnI3cYURRGp7ZWQlAWj+NfPDNkq6zl8R1tj5NWwnc3ecSHJBnvsd6dcq9Ork7RAq0xOSTi
tmICwYoIWzcUyMBPGTFnoc+fxPauG4TNNth0NhYGyoso4m87AA5RpXLh55L9bbhGALOPPE0/4/5O
HYBm6JtKbN19/lWkhlwVWY6z1h+7nS4sdeoD3a88l3rSiiN2a+0wFJ9qRpZbSMMFG4QgaRoJmiwT
RPrS5FPwSEZfae10jwAoyq9ayfA+cJ2F12jCIsbKdOiVjZrbTgiJi4Ma/p8YXk1JLsEgH3ur34me
AyIKMc/jljHcgHmhrZ5nXVwNO2aKHpsnzKgvMKNWnepwNtCpjgBWrLF+mj3znlhcRXYmAUWxBoXS
0JGWqceb3mfbKB/esrSmkzcMaLXBqSLNpIVQ15IrrDgH11Pjv7cJpAWDJe7in+GWmmG0JZfYDHbd
tAAPKqaAc+TDsgHPlFv6UGCgD5vko1sAC3pcd6b3VGMMMdvpo+AtXo8LwAk5PkZBPPIy4gjhqrxL
KnNlZkxHnDm7mvHwFhgAxPskPg4WwZsh0RRQHl36MQiSOUTcfsD+1EiWArLiRGdz9+BZemuZ5TXQ
Er4S4lt2Tc6hLcUb3hRKl4iWTnbz/WDXyJltxgaFmI4pf4p27XsrKI6tE/5jlzqxLctvYSfZvJcY
KBtqnrHIMd7Uaj+THpXlxpONvLlwDOIiRmAkZQELbK42UaWefWM4TMn0wph9F7gs/5S7JrEYuMbA
5Me1/0k332NquTVO9t2mkkgFouzT2LkndQKpAqWacg5DSxRaUxH+kR1j2T7LLjmkWX2SJQbIhOWa
IVD6Rmn3kJM7OzJXsWMm6h6AMIQL8+CeuwQBdpf9Ol1Oezjvte52HOVo4tMHVRubrh73fZ09FSM+
K8gJFZQwf2bjiQwyY1iWM8Ja+b773EnV3fm4NtjYRKxsEhYzsEEtG0hrag/DdrZZ7tkigYMU280h
1Mk5hNtEEQU6i+gCJsK8bsYn7rrAPp8W0z2yYdwCClQsvsxBpFe/ZW+NGxLojUCNEQcVltlkxJ4L
jaB3nEPKv0CCqL+psBMqZI8EQjIgSJPPpK//Jd30NIz+DGe9oMKNGX9rAIIbiVc5DeSCaVT1MXcE
A0KfPtk3IAqTj0MCEQMblTrFkQPs09WAQ2sGKauopRJOLUrD2Qo+u9xJjnVlACqvfBacIeNX5Sr4
3AFROvXM7Gfo35qOvwgFFTfSNGZrJrvffe8Z68ZR7gEWOhYPXAY0rowpRQq/maPqC08+ESnwLGwU
sp7fQ6vxcDzJQeiFa/2s4/Hsykav7DJGVVVFNliMir3HMhpnIse057NxyJCxHVo9buPM7raddh4n
kywfvw623tBYjFwdItjc20ysWVrbMLtpeqwME61FPAhKuji0DvHkXe1B7wlYOvazODZ5jiGvWJKz
p5MXZ79a9fPK7ZCA8z8T3kFuGBuxPQujhxoxHWuw8R3rx1424mxLqsOy6g+JXW1MsoHAKWSAJcDP
N7bLeRQSl4xgrHenf4YzPbSTvke4E6GZYMLXMmZhO4ikeYjGD9NKEWQnl4ZXeatDO7nYcF2qiIAc
OR5MYkPZasslUs/y2BFUxmqw1YuseX/ctqrWIjeB5dMAtWP8XaeMXiHSb8I8emTEZTOzpj6c4+SW
Ntyz3ciWYMzsdjNTkDN+ZTqXRAiFAhtBX9JwFo0N8pnRfk6m/LWXHdAuDuTG9I+kNPymA4GVLT7P
oOU3JslvYWYfuCAuTWue5ppyK65zBHMTTr/e6vBRJtOmbHqyObKlBz8QkfHocrYs6hUYE/BedlAg
nGVR+8Nve68j58lpGcDhAreF/ytZixHGteoj1JW2f7E00T5mxwfUYeK9K11zNw3lNdbtIRXGCbCM
OPp6+lXS3vesiYlZJHKhFZuxTXaNiwdsMrJdu0xijQwoOsNhjP2/3hw/dan1nII/7OzogHR0jfUe
jVnyx6AOpa/7HKVEchmkwyBcOLeh/jR1H1AFRw+WjWDNAfPZ19jKTZi+YSHZ0nf7wSox8pT3PjQW
GgneHp7jsINW5bgHazB24FG+yAX6SFH7YhYHYBZAe5B6wHUF2HBGsuRa9j9htW/lAhWs2c2RvfgB
YXw3Z9VWuz57+QpYzxx+NYqsDxYLkMY/O1QVsysOfg+0TXXDDitEw7g34k+FW9wVEiA0cy5KsJ7Z
ckMZtGcUC9bLR2NaBMMloSYPOnEsGoQUdY0xDkVLcMvnqWZ8lzh7bDAM0HFUAUkJABovEitUTgyI
eUZXTi1eXMJLchYSDoSFoUh3Q24wOrbV1XFtexP64a+ggmRuv+u6JSoqus9Vs9eYeATy1dB3npaR
hz2L3yk0MTCmf13968TRaYj7x0pnN6HBGpkeul7epa1AXyvm7MOO/V2B5pVqEbkuKN0IAm8Mpuo/
js5jOW4sC6JfhAh4s62CKe9ZRXKDoBHhvcfX90HvZiZ61BIF4N2XN/Pkv5Au0R7xSK7wxwzVtmAl
YenwU2dmp9R0c7y8JekYdeI7L+aPXsQvmqubkurLuUmeeuw/Zl3zgS1YJ14h2NXUDmJ9VUPxnKJZ
s9NUzlUmcqvlmp4i0UV180Vz7QKlcAZuAkOafRQG9mwFMALP2yXttF01qh9BQzfHjACZThH1omz0
8/JLmBoD0VyAyWLtiliBqOuHh7BgxaEmbhIzHrM5RQDHdyesGvVfDjlTw1NYPoQO9y5YgJ6gpqR+
9ulwr8LpngvjjVsuD0WhPbTKdGtVfhoxnWQCWYqBs7nudHseFUfoK+j4fvsmd9qjMZWdr05LVpMW
GcVBZ/8x+fopIsB1lZJdImmGhd0qEMetlE6eSDuDSf8Z5iy80802NVXafsFHFxxPZWIdhbTZlY1m
E5PahdBaqqzbAVo6jNzhRnyB7VJGn0z8qhZdlpSb41eZInxq7AGgw1O7wmLelPi6BtZm1riEGqV+
tDo+eqPQ2CmbGFGCfJPj0NMFuLKFtA181tyVaWumf9MpgXGmCC96qpW2jplikLSDFDMJT5w1UTZv
VN6Hlka5MTWecgjAasZdThUSkC2b+JBN1ob7mrbWg+qDOOGaQ9frtea2dMQawb84eRFlJ2nUrDvt
S0JJ54fi+DjQpYDPsIyui7G8Nkp7KEVQLUH/0pr22rN9Ewkq5FBmimIEy8QtAh161yGKmxC0h2jg
GUuJ69ERQLdIux1iJPRB/CHb5wagPDMr4DOVb/qycGQJ3Wa8RDizfHSeGSbQDBu8FhZCte5ZNRb8
OoDMjouhpoYAvXo0o8rJDfEf0hLXVvJWBHyFXSQDrRuT6B9Jvlel5yqVe7LgdEn60WRC4BRJ9PRj
Aq1jiGCLXIzGNLChNhTrJhYNFGDCpGMFNjmkIMnKh68hz8NLRs2qEFecDxOdD+Qe8ZYSQh3rmd4D
66sy6k0jjk4+Tx+ZyZqr4ZdgIcXvc0hlQsh+dQxjcSuk8q0voRwMU4EnlmlHMTi3CwE7RlgJ1Y18
NrQHBG86K4Mw/Jz6BFx6hpQMn8ZWlvbqUsC/KRQklvwYsSXMKVMpVeEqaf6lSGePcNdZJe+zAlth
EPfCY5oAsBXGfDz0EbiZAq9dGtX5BujT1rLgb1ForjQYUAWxbLnzwGjE7V+ahZd1+lYi2rCuwVKP
OYlEqU/ONc+dKwksiHrSzbaUdtGOu/hfFuKd8Ls88JohETbojLj2jPQn7vsrUh8zY4ISXSliTxVS
pGPQ7ttNkILdmv2eiTFL6B7stW2Jy8cuCJmvdJ6tlaywuybyUiEblybjBhJ+lVAKNRBDYDRuGKaX
kQJ7W0gHUNJumHIVEj1Kuc3Eo8DlNXu21TFQvNnwCVizeszeqLFfVdxCCgb8oWPDvuBvTxMCJjPl
AirqMKRP8V/FGh5EjA/g0a9/6nAPxoug7k9Hs1VTgeTizNZucMAAClys5qpgmqK+zjaJeLXSd0LU
dRhvcnMN4f0h+JT61mh2AHD66UVLWVmeKfXiDjqR9Es/x8GFAjmr7LKOocYZWFK/eC5FDNPvieyk
4U8vHHFGVBB9aZ0wy1NQvwnp8p82wvBGu5gmwU2veZoIjrwAZaUlI69xMMg7pEHInyUs7VTEiQlL
rToXdxZZuCPEFHO0LVCfAtIRnGHAwI/hyVHCS6wggKAmEGhXJFw1q+k67UmnJHzP36iHVKdtBqkV
Kom2obojSL2KTWHt9rrDT77bagV2XKeqD0O4iX/5P7bUM03eTGZRX5flGzv/aQnGk5ndaCUd4m5r
7GNxF5DGNTbDISLZYXEXWGd/kDxBCmpcjgS7CW2QwAy6PbWoIGq04mDo25RYauzRYMKuIcw/lsIB
gbhDfBxqmtEfjJcx/X3Wrx4/tA4L8klvgbhHJ3hLKpt31k6UBqV39azQTsFkiiFGs5nkWGTD65Ap
db8AJoN+30WXQEDj/m6oK2QVIbspBhrZptGIFBF/fKNmnjsA3TXgJMjjTacVL0Ej4wrUWOcp+pZU
DzW7y1dK74TZSG2wU+nHuP5sn+pdCs+heKWZfbiwsRrf9HTNa84BU28E/PIRx9YhxGXGxihzZkJu
I3wHF1htpr2P1ANg10EtqDNoqy+4WmlyqOZje1EIO8B9qV4J34z+X6LfyUmv25LUuVLj92Frw7/0
0VWfWX6T9LNosNOOfsYO51x59GM+vbYR4WBhfHTy0Z4FBLu1NjkUPUnsDsnKRTfwVC+9OKo/AxRF
DNQyroR1RSYaBNzElfCVk9YOIYqvkxfrphms5W0QPbH8mZ6kqTgSsgzHHwspIuhIWXb7aF+1RZks
LOmV+tsddY6xYo1TSuO53ub9hnUKqBSxt/nbA6BLspwtgoI3z+VtFP8auKXEqUa7MUhbUiHiwhkj
3TmDacR8StsyeBtx3decPg73+iZ3Bayr9vhjvRcEIrg8q0eMQZCS0W2tX+PMO9L/W97DpwJJBA+a
h5lWslbdzcfN8smKqQK3SjixtfHvE+23TE+5AGQGWiP67KX563T1eJtRSevpeLZxBAAuuyffVbLV
/+Uvcl5mdo5Py8nOdxB3Cr8kDXWUwP81bwDZVdzzlp3/hZQucxTQvfrgLwsLVtPa5RNLcNfsSIix
RbvT846WNRgczDzOuwGH11PApjLbSP1x6LS48LCbGFgtYf66Av2Q3xZeH4wsvCJnMl4COH/cuoMT
Q2geCEfixduHX/SQ6DroL5uyA+ZsdXLTu4Bq8QI3A0qJvuZGsFEx6XKsAhd1F+0V+hyeGrSttcnq
HwTbNfTt6FAT2BT3PPBC8xWFO67JdQh/fx0eWB4WjoqvH052sauoka4+p+vYb7SIvhBnwbh3a9bh
mU6NPdE2jNqbkGp6Fes61/M9rhgGlxhMJVMTLB4sFrC25hVeyE/rIwjdpSIBMEhCibENE6q5wb3H
UjFBvHLwZi+E7czpLTtzeOLmh1rwbvOUoXeSonFb2SZHr4vuFK51yo5yEhQv9BHlJby1BX+EHUww
sK38yil/uvgAJx5cyCm1EHw9sTk3w0FOrtrklT/DQtk+FDCbcCwXO5kWAx0bKW6aVXrol3+zXB7o
KS1hX4E5WplQq5fHQxgelJSwHeClD/bjt0oxvb/GEa3FxIPwJa2EA24lXJR9bOc/ubxXP+GTJckm
1V2JpydcEy3Hxhh9V7M9v/Org/kbl3im0/6g1wDbq9/woTXatjDdGdP+NyWI6bieIYHstGpjqSf8
RqgH/BsTHpZpGb4Z6RERD3qzUQ+Qm0tG91f+TrSKWCQ+XpUTiaOmOjBsLBGWZhv2Z7Xl6VCohVG9
sacpuPqOIHTqOOeAapqOeTUevCiacgJtSuE8tuvh0xB+CzyxLZ8XTu4DILxMJUS2EJNxGbDyizUH
ac24dH/sh2CsYyNR079B3krE42v/D6KKp3VXARPtMn6dSi5sNTkCEmWvrNoYH1SEOXQWZkuX66qn
Dk88KtVD4hUWuXtdlPJivhTsuuzjJEcMOfOwdV1z3NW0zPBYZQvlGFnS6wbPP1Nyt5TYFJsWXA1u
bx9DJI/+VfQ3OrTDiEvQR2N+TPohG3dCtqs0p0wPE5dFDfsRz/SXRDLU2PHziT9Zk5FsIpoECo2G
aLZPFZr+r0QihitQRAdl4Qo0wZXqJcCLypNeijeNCrjxlivbUXLCbpVNO6ScUxRtIrR9Rf2S+Fxq
/UWP91N0Eji52um7UWio7x6tqSAnLV0HDlU6hu8oCfVW+/w47JZaibui/FSwW4S1xt6HFGi2kt4R
G7On+MYEofN6Alg+Bn8JMSyg6e2Oh6H8A/dSBkf1F0ksRxAkp7/QDFYiYQKmLVSqNxU/1C+lR9Xg
quEOkZXaCbK2yzqI+/rEfmRVIu9ndn0bXtafAE69OQeWa9z9U0NdbnmIXkXjQrYqWMReLPMUKCu1
w3G64iEgwNECZ2n2Zevl1XXeAltP1K08n5PMVtI3kodie+thxzwTf9uYPJEeNDelJMjqCvuehioM
TKAvMyf4RtuatsT+cobYt25ypaek73W2CPF+uWbJm6h4drCUQYT8RjMIjHVOYGJyaY+Zebw0r+qO
Sbdj42Bqx1w6FPW++SAUpmIZg1PAniGAwL4GDdDKz2L4FM07Bv+w3U0Mve2n/D77HE/JXbZ2pcaN
aB93PKL3HpZM+Kz7Z/PO70UrfwyoIeJfdunV5dMNFI1N91A7Gke5i3k5WZHeRIFlqTe/BdqRWCiC
f8vqQ34URAvPuFEZkIwvEi/Kl+HfDEpyzhrVdsKr7HbA/OR6Kx/m1I5beBdHELDCb5rym/7XGC6P
xwLeE4jIMUkG8k6cj5AoVop8UpcC4fk2Qj4vX2p0zTAFmYDid31yVPjAtvwRsq/CPEfmW32a4NHw
qVGYsvi98bvuCKqwg5wA5dAuOHz7/6pZX2MGVLVDnu6rdlsK9Up6msutAn35kBs/rAA5WSiXHOOD
KR8MdUfiMCoKbOFwfXd1f5T4OHDRTwB+1ueOZX3uohijwU+mizFd7lzgxxGPjP5RVO+jvhvpEokd
SlGxKoKBUOQHeaSU06jHxydBLvTy8S0P18xN8CXK3l78CPLDZFUbPQMAAoZtYdMCMjC5IVQG9Zfk
Nn0BLDs5nchI1Mmm/+qtExMzESk87QNB2xkfIrwZG/9ohsvXIhJw1iNCxrakXgptL4O2xCiOVhE0
P2WbbSJ5V2CLn+b+PSTaJ8fbMdhbM/ErtPf2vUAZmc4xnrTui40z+mvNOsUlYbyw2aRdLG8wepJl
iRT5ItXtqqRO6klemHkZ3yerELDhn4bxDbC755rV7jS0FbHiO5ActeUOQgvFPcdVp/wa8qksMf3b
Kf8jo4p8YARvWOcUX014UYH402JhTLsUewpGAgTtp/U0jHWNZbTgkN5Edx6snuQtjBxOF5nuY2b3
qP9sg2/WmsCO9JPFMDhbd0N6jOWJNJT2zyCDSCBqy9eqn4HBiQf1j8VswR0QYjihIVbrvEo6d8c2
89JbFbvwjkkdsOfloJEiL+cNxzY73qvcA5PFPCYtjmt35FsmIDULUGz+QLUOM/+GC323BofcT2Fc
ySPLJBXag0QXBcU68mGijGNJ8Xhz+SROTaMHhiyGQ+0oTcxl8hezrWx4TCswmIL3XPibRRdWP4W+
NLAUD6YFOT5L8Un1+RPQvoKAOJ7H4AfQCK0CjfTsrJvlH3SGfSzr3LGNmD7ch0zc1wey6RdvYvgs
mKeK/M2oEqeRpHVTPpgDFWNfTSdY2gkGZmn6XkSyOILnDURraRmlOLxAnbyx21RqblF7+hwUyAf+
e0E0Z3Ii0VYkN4ts5kLhjWquFbPr4hYIBoY0lnXe9NHHDz5QagjUccIUx1PSrQr/mPmfFK5itrEM
O21OvQLKiO3Z+8CJy7MH20ljNAOlUh0FdTf9yDV8sH0i7EZmDppYAxsAhHnnEjG3p5FzEtuDdleV
dcQPWPwm1krP8FRfx2RTECcKJMg4dpnZIvDxB9Ve5vgSkZRF6dDINqN5EN1QXPrgXZROlHr0ypl2
hUbimpt/olMhX4PXwZCPqK93BHvFdIMPdNWhxTrNCwlJbixCScBnczvpIhCnDOLdWaQGHMM+kmhj
l/lrRNssauRUJWQwnZjCj2O0USW6bPCUzu1fQ51g1h/LBYt4Z719x9NxKuvLKGyM8iFlHb1LdCkN
3jCwTepKN8k/6nBTM7VQKOtJfbsawNouPuaBZnVhBmFRYurgo58rxrriVamMap1X7SGl29BsHhoA
Lqv+kq2Z8wIqe7ZvMHzgns6vqv+Z+9FZkfJNICl2iT5pQmdf6WZ1nWIKvKd7on4ZmmkvS2ixFHCd
pEe9JU++xJWxBJk1wcBfzSd8Pi3D5E1v94MEvlK6qAQkIyKnYEpboHxkVmYy/0FOIk16GnX3FwBv
S6ezKn1V44kmYaPlXjBvhT7bpow9Futc61R0m8Agpkl5ziDbpUjcORL/hHDmLfN/0qzzaGt3LKrn
5DK5ldO5VODv+gYVTwVGRclGBlvpykuv1LPaDY8JXOSqietvPe1YG09XYq4881y1y67D8FuzgBKr
7LcPy22ShymXb+0VRwn9ZmHK7YG2X0nXP8VAe4Jz4jqaPEfM9DhuVK8p5e0MV6Y3sUOHPl9zMEZt
fUjNJUMfPtli0s00EKSdZPVDEcSLUPhuN7bJXu1Gca10BSoIUltVlj9iN5+7DtiNZdIcNQyK7LK0
k58dNMY0bvH401HEMiAPqUruGSGvk9lslgJhnzmSPEuySrA+pXK4B0J3EYbeFTCza3UGT6TxBjwV
AXK92O47nmLtG08MHd0QBthU/QzhMRNLXrvEIdJUcUrCmKoyd6rhA+9yKLJERAgBp3W+GhHb0yzZ
RIux/KC3O84uQCKOj2t5Eq+hYfvfgSQeusWkCwuB5S3yabMtVVoTzzSySBIyJgyIeT1Q+zS1X/Go
OTM8BhmGkV3nXx2bFbKD2iUXT8JwN/o3XfgYhHMqeHlCUc2V3X2ln0Nzn/ZOhw9qYeNsuGyUxds8
XYrpNsduFJf23Dwaf5tgRx/BkGdfNEFhWtrJBMaoAoUtV9wS7oGF3m8LyYJfz3oVEwMFSyxShOQS
cR1LRBfaCaa09wZZe6TUdZ+xZtXOirbP1S3vccdUvPzBvJEtkxKB2r9P1r3ubmncb3L1XiOjjZ5S
ufq0b8yvpn3NggNyJhL4y90D845EJzZFsAz/CNMzEGzCDgH333DQ8INj5RJ/LFy+5laERcax2QzA
yNy5X1v8d0s5+FSxGvFWr+gecVFee7f6osLvzgozXNHf/Fn9gX65le/sgIBH68eq9ITBU68YLRFg
tnCA/vSjuBvP+m64aeKKe/tnHK+pZHcJVo+74gl7Md22bvSartq93EoHdMQLUC27+2Bu4j3WPyju
efcfxZ5sgrmuvnEG2hN4Cmot7WQPRvY7ObLeucPqedEE74l7IOJO8YenyGZmwVpxHp6GspYZgNd4
iZq/sHFChjtqmDKqVO3iD+0EXXcmtLjGLvEJ9ZP+S+sWHSX1mIEoiPf9t47s55o/8ZdyJNi3Huz8
ltl0KDjGMi1CEry2jnLs7OhS3tLPYc890SUy4MR3/5FslD1mqV33JPkinE0Uz111RAt+U38rW5nI
inAozrfkwCNhY7i1zRWy0GE6SgdQeWtqjKIV5fIIxZ5K69S4z78jADwP9GXzwQYHtDyCRPCdfdc2
p+xduBi/9TttoO1W/AfnmM+jtiZ8vyXxc9c2aEiv+Eosjgj1qbUBC7pluWP2IqpnbOgDm/w7v00G
Jf+LsXefIW3giLyoZzCSjatdGf/oUMlB/sOp+wkexidb0DXB/LfwbtpNfqbpaJdtgcH9BY9ocqd3
2a09XjK3OIrb0oESnpUPxE0kWv9cXYbD4Jork5FCd63d8Dse0bghl/Jd8Npj8RHhh8dluB9Chz6y
nJN2pbvFjqJvmze0W5en6kLQ4qJDzqjWGCu3xp46E82pD8KdmYy/1mKdrKXTgpb44aetLfKrfzff
OeYP7dH8KU8zYChaSFYU4NnWW3yS2ECiH6x89jGOdqRj8ix8oipodMXRwnJFpER3WTLHhxrGtoPo
DLgD78nMj8ojDem0B8XGnRnaxBbXltu9ZZuZJmgvf1U2ciOp2eJAg6nOLeE0PWfmakRRRnC7OUU3
Ongchstn9aMjfrgoaC/qG3/m92IjeoMTfuh/01ezro6sIth6lXvhKRwDR/8cz6wn7ekzcqJN+APT
15ttTGcuo7m0q7b6Pj0W+4qw0IofyA7W1s44FZvs2W9Tm8PXY5jiT7qmrcfjuoU0F3/zjp4ow7Hj
6xzbmLXlTcARfQgeklPj7VxTtL3FhMx2ne3Kv5EfuJP+djeqMR0ZgbT6mt/HA/Aslpafpv1jnhUP
w+dmcaE5s2NdlafsLpUwuIfuePIROVYV19Q1sUZ1q93CrXnF5Te/s/iG9/auvCv34MRjWt0IxIPT
VTYRxZgbaJaKq9jSnncD0+ouPiXb2hlXmo1JAPORm7vhHcLXhnZLJ7TDPyYudots8naCFzyyR/rk
X3QTdyYfJs1NXe0yec2m2vA2H8t345BvkTuO7Yf1y8ccFXEy1rReu+UvArxd38dtec/W5iNwAGr4
qOP75cb2Zm7prf9bGgvWkWM5VK1FK0Y3F7GIoJDHKwzx9VSfq1vk+DaTIlM2VkaMEJ09/AwXy+k3
hgOW5rfYEJB6Lx88WGjI3Wq8SMh0h3SbnIgJudo3qKQ9cuLG32KUwpa9QvnUnc4Jlv3spqnWyWZY
YtLbmXgNz7FEdvs4yo7g8HNiEYrd7z39rFeX/K5R0WkHHrMGzXFIhOWF+MtwCDc6159fQikxtaY2
zzMnPZMqO6JPg38cnEnoqPm+3BaVu6hWu/7V9Eejf1I5hsKL2O4/0Dqi3biP/hUemezP4Eh6Fyjy
jeHZtMUzsjxXLf7Bj/S73atbw1jVe3/D3xay7lG4Ig9zcab/Aic6u4X1sEk3/Na1f/LgyjKLbYLH
OL+uIpeXbwK8RuSM/DxOrD1OwDP5od9nN9pUnuCUyJAM+3t9628pvQg8CsU4VsC1NBvoQ/OOJHvz
TGSPw8F45zjlxjaCAcHvpdns7rq3jhdNcDBByaqj7sQdmXqaMbBt8Rmi4I5AcYAGu+332o1nLd8H
Wwl/l4tvQwSWxP0OIemPHye0iSB0oDXtcqf/J6AW95sBmVhapx6q8eJXsic7s8cKsWwVOvC0vnnI
1xxsq/7bWqcI2V/Fw4T+vBufzcXYUawYWVhf1slNaZxyW3MJxkS0zmCh6kfdcKg1P5OEx7LLJ09+
4JjfQIcG7F0dFwmQ04P1sLpuGxtKSMjDi3jryHeFgpAVCzh33uBZTt6QlRFGmZW94IuPIoL3e3Eq
L+O9+dQpv+BvyXRk/hlhpSLqHOWtfxCIE2Fg/85f0j6+D8jG64H3QebV3xKo+OCK3fVrQvvWX/fL
pZG0u4xs225wJyG/2xwMDW0eHhffCEsNEfwt3iGvUjaG5I6xk3raUpZw4iPHI7Orr/2JIwP9cCvb
7SfXJd7U8V5eLPYWX5rEEmwlM1F0X0O6mhxcqOkle6q7IHBxNsRYNAkJP8PlX3qjUipTd+BGub6i
ra3yc0HtwXF4K9Y45958ZaWd8nN41i/NW3Zk58ZaMXtj34X9Zaw8vqfIfOIlOhipzb3v1t5GJ1ij
XIWe6qHbfGBf2VYHXMEkgTzRxf+j2dMmu+QsmdfWlkfchYaMn9SFVt2P69IbvUS0xVe3J2c5LUPT
ikYTJoK3dNdti0d/5ar76DgOaR3l4HtKzouT5ja75UE5h+yNXInP5rwZmB3XCY/FzHJFpml+Vf5a
L4AsfribsGVds5sByonS9cRurhzyUH7OyICrlqFjojd6DTqfWAn3Xg/NdD7wdUYb+mFYWwsbcKm+
x+qZc6U40lS9HN0KSsMb842DqMMnT/B4H3aaZ/7A7josJS5k9R7jyfwlf4Zva4LWeDBu4TcfB81R
6RVaJXuw1Ha7T11wKfhomHI/4Ra6yo7rl2wyc0DoY/l+Kb3MVrEib3gQ5jekAcg8MAXZnFEy8oi2
FCZtuEtHNrFMvsd7i2llXSgOikCGhg48ZGXRBLaq9qJHqMDlJAw94dK+kXnHp4aBgmADaEGJjfoK
SL30CpaRg0/ZlgTzRqLe+OjjO18lfPmodMveoO6sBptfv/Pg1FyB/39Ny9FZn8lx7qEL4YlkxoBo
tuIhhNDFz8gdN3xAMnpilhJc7g1sVxGj/B9abnBOStK2+Y3e89lTvwH9CHwU5vTbRzJcsJxsQzH+
Zldx4pdl/Z7s2f8aNMMaDjqmwcSORl/vrc4JMaCIbA3sfvRG44BwDaS351R9peEWKj9bRBZOUYfZ
zo75IL0NrE429Qm1uM09eoSn9xk6Lmv4zO7/pL+C9/mBKRF2CiQCgg4lX14uZOslF0C7NiVK4WVG
1ebVkNgeLZW9XbKmjehGVa/+zthZxQfak+nc6GhQvWL/5zjqv3zmb9Lt70CVo3I3sognY28od1L6
Kh2scD8N811sthEG6ZD7vJIyWWc7HugaYW3yi11HrkiRIC9mHJMyHV3muK1rdCr2V1pprFDP81to
HdFGigGtmggHCxQgQ9ooralp1YLTkN/8weO/ptF3n//gk5/o3sz/pJBpsrCJCpXy0VDJ0K34v04Y
YyvlCY+SiOohTi9Rc2rGUzRdi/kdbWed5ptI+Es0TGYOeFehh4UseGbFAcWeDUs4i5zqZTWkzdlF
aDRgU7Kmma7GRluayp+57d56SARZc/cRhtUAo0EKJ0TKvATKVkUpZyf8LQ6XypruwajDKJNWGYyy
nhUiPjXkVPU9TElBzBeZmajZDDXXLbI67alnIUg5kFeI9YdIWd7KSsaQTE2qI14REFEGfI6aFf9M
orErxPLTUqrPeUawq60MvxLOw0yiTpvw0T4Um50itp68yKY4ZAKZroDJpJLVpKZ8Qj9tLBJVTT9r
+CQwmVhCeVIaIIpTgk9T7JRf0YD7ZYyK4II/vYFMWjej7MGR4iWNOuFEk6bylyr803FannK4o1k1
/goikEQhIk0Q+u9m2bxykV5moX3rfRpbG40waSgXkE4kSBRZf4ipES1pS4oUHK6aVuNXjPQvI2Pl
W5iDV+DwWo3qDPRpajnoTFwOypA5HdQWPwyNL71mKyZOSWfTZZbbVa/ffUo1QJn0nAmkx7SWkawj
BTIRyVQb7VsYmkUBlTB9Ui0UDZeUnz0hfrpNh50oCtdY55QiHbfpJoJb9TzhOPE5jk0/3s34XMfC
pKDSvCZq+p3JqCF+onz29EMKcXvVymk/gyrS4wDxT/MxgurTiFWSb0BB5u2Uhnq5N/UQNF7f0Iod
sbayrF1ChZpfm98xWV+JApVR6v+pyvBKpB6as4iYGwt3gPw7q0GZyQDALLifEYvR8v712K0Dlk8B
fo90ruA2omOHn41GYHgGItyK0nbU/kp+TE301wdw5DnQhW5BTqD5a/eiTanTDfhGtedQ5cQsgHCm
HLg8VDGbsaTV0F4uk8b9XZdWqaxsh+hTCehGqspNb/WQNj86+sYi7VukJKYdrc0wahhbwTNA/Ipm
LhnsOgPxogifmclR2Ao7EV5P0ljYIn1C7xU5gd/YRCYgEjGx6UgaNlvVwpElTqbxV0kSfpJNYFom
7yXsE83g9Sg8fNh0tEcQDrmIdYVDjBHKi861kV1+m94m1pMYI3H6owCj4mADs8Bgq3gsjXq2+5jK
PSNYp8lGD/6VKZ/wWOArXN2TaWTkOWWVuZnmfSG5EtvvUsSJhGZQbmMyGSK748B/1XxSZLYoMdsT
IUPD0r6AEr1V/gKgswDc+dWfYsb8EGayB3JReWXVnY0EikwVKcUaC/N7lcZsRcwz37ZjM06behKO
Aw31RN/iQyZUZ0UX7FZu93HTrCUtvMsjplEOy4B2sywL3ydNfuKKxDoxvkqp+yQ+zKeb2SI1X21F
gjv/v1SKbQNnAHL3NVUpNB5AMICl3edEpJpcpIya/PS4TyaIiObWZybxwQ/6ncZQtM/rEzRhNX/M
EMOtPnVV6J+4ifTgd+JOJCxfCTynaWh9GWb1ZfACdsZPQExIg/5Aad8pUiFtMdlgW6Ru6yj5vP99
QkEfA2RYndLqUvEbSLV7TREmjn8uxQBsVe1CciprMa6w0k6Ej5FcEThU4jNbPeHvkL30rM6XfuHp
QridGY7p+EaCJSJJi8uqDI21IVAE3VdU5KGKFdyQY2lTGThS9E2gE9+DvKjlx5o8HneOvHuCi3OL
UoHSs/W53PjKr59Zex3TgagfJS4iKeu2uaPa+CctyBTzFSieCw2p5tqWjP06wH+YjB1fYKbz+iRi
0oto1pakj5ijta05ezOkNmvRbYO3UlmOxRtYICFW7Cr7VFgNMIllb30DrYIrLtKg3rNxPYs9XoqK
gnXm5/5DC4l8t28iWwODIutO5IkNt7TbsEsE3XmeuGXkh4Fbm4IUzesrh6xEM4VSmQ+Jc07AkSwp
u4zVVao/4wSLBt+WZPgn6+CTtfOymC1xmy7l5MSFuesGFcpEirjSPhIiIgLDrWB0nzLYUGHI1orE
IJHCoGbfMd7zcJeOxUOibtG35E08YCwo+GtRWJeQ/98V8Kma+EtCPUQKk8MfEXCuEV8HRoZR6/Hb
HwU0KMgLaOFbhVudUdTnBgLjGOQE4MBAsmgci8vUx2SFvuXZk7DFCcFHpAAtbE9mC7eiO8JpdcQK
tpj5no6BTTABXIbGezchWCXVTOyZ/jKRWJxaCeAHEFXLZWfi905b0ybaz9vK4MRhmdjds7i+DBM+
VAIhZRB+mirjk6C/ZLUjs1ZirtCiY8L82HcyWTjyUieq7fgaCXADF1t/QL4ssdtBYsmfD1B45OBQ
lFx4iCrjzY3ifTGauzIZnpJsfYAO8KLMnFdWRmy6yJBUQuxjefRM1BzaGXFMsN0sJQl5bOLEh738
Xg3UN2gGhcjhJi2nA0iOu5pPP11UfquaspVyvs2wuVcwHfdG2Yv2YLWP2iC5RpRNDapXmNTfg891
UtYiV2S+LACYtNwW5uEzwfWwMFlzGiboSaCpQcwbR6MfsUQ+AtuBiaO+ABWgn/Zh4QwitHtrIWOV
IYpr3ERYcQ+UhGGBWSJBOnBDSYGt+cMNqFa409URQHpoRYRmT/2c8/Z+a+FfrajHmPVuSWLeGjVS
r4xhMPbb8gMgLda0ygZcwL3YHjhE+GblPER+TLPAxqDFKDV/ZpBUovIYU8yiLV8rbhwVvg+yj+1N
5QcYuFO7w65BuoNaYJou2s4tzevc3XXlFvn/Qmq4ONCAZ7Js1Qjnb9Frwf2OAUF/jFkgASU2Oqz7
dirv5dKvDWBtl1ge3fI+9iNkr/hckQbW3kUL75H3H0fnsdw4sgXRL0IEPFBbOtA7iXIbhCipC977
r5+D2byVep5EAlXXZJ4E0LeoqeAGSlrUotMFBgefKRgtv8uoulgaRK+Te47Mi2TiTMWkD3CjLyN7
pEm8wyTyDbBEhCPPefP98JpLwASpoP5YtiPozyspa1Qpq65Alryv/WMmPJIW8FDk7BrR2g6vGYdu
xjrS3KcfdroHc98Xx1jAoV0GXP/Ts7J/p2KfAWKlq9+UjA9RSOgMj7/RFjTBno7F0d8GGIPWUik3
pnWJ2QmwT7A9E5iMC86KN8u2PYW/U8qVa/yG0PXRmGoeS0OzJfcgXsft0TeOBH2vHf1g5Q+iCBZN
TrCAOJjKe2Xe4xGT/1ZrCC86AJLt6386Q9wsJdQR5Utgo3yFm5Tx+LBwgUUluI2bCXZaPANpxVyt
+nw31lIbDp3yhelyZi+Pm54PkQNzRItr9VvERxN1ZUnRw4ouYHXAIV78lAg16SgnuoR8SyNTw1RL
/HSV5ReN1UF8DIOtTvOUkm9K+CLebow13zXgwoq5q2gx3JorgotXGMYWfXWuE3NJy8ROWRn++oDS
3z+HEk/yXJEgviHa1uZZgMsxbOS0TvVXxJjyUPNrUKjT24FDWaDPM3YoDXmm25E3j5FfvVaGc28d
nP6gWjOeFCQyVU36ZuzUf9EXaBP/hgrYDNDcwAnbmfvgNH2EqIPO2HlEjHvqjKdjPMPt0ZlQo6pA
Bllu42kLcMfe4qIq6aEZwafwlZj98vHwa5vedEVqHHuIHNs9YmxKS2fl/kv32TumDqJFUfFBAIjW
XXHvn9YqtpHIrZ1622hv/D5ogKDLcjroVBFfeKfd0CPaCguDK7EmLOrfDNHLik7W9vgRBmkuHyOT
V/CZ066GXoZvGo8QqU+LSnh+sUyVNW4GIutOCckBeMTr5fgpr+1Z+6ku7i9YdhbJj/DEt6PccsSG
2YXwtpv9r2ghTTP/Df4QMBE0dUSTiThiuoD1aHbpzeCa9bAdibXmDR/wb62VdtVgVjKjOCL5ZiQ8
Tkjmv9h5T9Wuo9rJki9FuaTuykzXRbu2LI+w1AkRP5n0/3pCCNTPLN7r+jHJKQMXjrqfqVWUy4vh
pONjWwr2NcQCp7DmPFbncjUhIWCewtD4i1Tt4hPRYKOsSVNGISQWs3xgWAFE15TvlHBC8OLlgqgn
CS5ywyEr0y0xgvDG95ymM4B0PzvbzxVcR9Sl6/wjUNZhfMzkqbE2VbyPMk9RrpV6Id6cYUTMyeR7
SLWgfjXsfqFnvA2fc4XCyi7ZgejT6UlUCkeCrs+Yq9F25iQcuJ77ZVh3g0PxrI6oUwhABSm4FlsS
pykoI0IlPPtfID3eE2xYK9qa8h5crRcikuWSwAdP+5iF3z/sf9y/7qkdlV2xYoaU4LRmiM5ASX7E
l/Cff6Pnqv9R7bto8U1yK5akYOYeA2/IHHzVfbSo/xBu0qkR74dR0N4Z++ZpEKYNxS/a+NoyNRDo
coygL1FAcP20b5yY8d5ixfAsKV/IWL9P1NDxCtDRrvos/7gdLcb3z+CbKE0PUdUteKQQ+v8F2+BW
burfVl0g6YWlflXv/gUQLUTcM+oJhnTl57g1di7yvTXxjeot2mYE7y75bZx1ugspi7GLyTWtkXXr
d9mj+3YPZI0xERcoPRYIATlXCJ0huXp42pd6J084DChdXdLw+M+fNT63E4s6cTeu7iOYqYXsA7Rb
jKF0KbfGln+AAqach6ZkMBIVSjFLI+bpF+MDwtsbkxX+36ejtp3uCOzc9/y1OqV/PVeXZ2GEYHoP
W/Sn/UcW4aFZ0+JtcRgTH/yULNwySOz9olnzUXwND+kpJ+3UP22xir74RrUX8QrP2853cAGOvKr+
td5QV4QH4vluVCHBd3OnnxL2sn0fmL9yJEyPhK3niLlnbW59hKTGIX443K007jwAPIvmydwPtGqY
KHAurym5Ew7QFe9o94MSjTkDeRrwB32Wm1uTRIO9e+3DozUtiUHcJHvn6m9b1lflvnotLumJv/3A
xqDm4EDneuHpjCBn5AtMOJyi6FFRdV+IPd+Fz+ANE+wsPfU/WeboKL/34zG8sEJQlsGhnlb1Dygx
yP2n5tt+KghBuS4+SXSatsWTkTIyLqPaaF723X/gLg6QGJfr/Fb9zpDmvcBthu3kOsymwAUC7PCU
kHEGJds/Bb/Fxjk3F/eqxACvlmzD6nFDIiuPPHNzwICTs1LCV4MqjVnVb/+MObg4apm3E13xCNDq
L1qybYnE9lGyedhpNNg3ixAwrbtndsq01WbMWHgUqsa4kvkdPVaRvabzg8OIY1GM9yamTdxCqFiR
gEuCUjkeodKEvbswmPqDJ8OC32q3pFtWeGsCorA6A1m1J8QWgW8s7nbnFdVPH27YUMhyo6JAeBB7
vQhMjuJ97D7S4g9ynV8M+CaAam1Q7EyuBzBm1YU/0GqjcmP1fN3Jivjz2b3GJIZFbryycCe1Zzv4
62a1CuTSLzntzOAyE4E7BTHdrJv27PpkEfCdoSiltGJ8Ll7V7sXQHhDYzfTkJ16bfGgZZwSHYXCq
4WxDkOt2qX0JcQm03JpDdS/biHJkpTG0ZkK2MFtrPbQqoybcauyC2N+MJtLif9B7PacsV7ixh5wt
VEfpyCi3iK+4ZSWLPV0jqqjFSIdChDVgcveVgmroZDrv0B+QcJ4Uca/a6NwS6ac1D814BTkXMxvN
MsYfzCYaXB0GXZniB+g01p38AcySDQdHrVep0a9y0ir6CnXxSJdtlPgRtGLZ/tGWOYk30s1VnlVi
5d6FjUf80PBOpAB3rqRaQ82NMWfNVDt8ujlisA9X2yo1DPS1Pq4rBplzjgHvgP2tWq8ZRmbfa6nE
66sZbZFMJSo3evrS3rpnbG8pxAd1HbLCYuvWDFD4SDdiESFPfnkQXMZudcy1mzYhNWXhNwPX8ODZ
BqdnDowduXbIygskOTmtwcjRl/m/E8kPgZmuev5Q7OKclSymSAEn5nmf1p8GpHQrWRXhtAYN7zUu
fbiTbVVBnhNZnAn6haZ4ympfMLdtz4p5NSBCIPOtspX/M/sufsZ0w2zvBz8qMHNua2tHV+hrXv01
HPEDQfzGKIc0I0/RlHjNTbwisPeZnc0TE89AVB2ulF21UUlkeWN1zQtX/lM+iFfIbhneLAgG7gtV
avIl7BUv/ciyiobxiugRsw2/eLQLeOyY5v7xirPNeRnIHH3Qq+Qc9TfYi6xCo9motZCn+pjc2n30
kDjyKOMO1FLIwMpd47VbRoyhQaA2mPFdPeIChuiAosJ5G96xn6Q75W4wEMfr85D6SnxJLIm3eV++
LTyq8OGsbq2VecN72CkLrjQwFvgqPXufH8w9ixZsC+vW8lSCbc7txv/oPHSaA7CpF3lg1YVIMaOC
xNkw63zZG0wruc8OrKBAQe7lW/6OXil+Frh9bLkY/lARYPTXVgB66DL8BQOjOFyqt/SIyKz+YW+X
fppsRq7NW+clpzm3DMkaIxp3QVqav0YlhkC3ZZtwcM/NTwff8+yuTU9Xt6i6a1y/i+RR1xuuDeKe
aq7979LDaI9B6MKsmXVphRt9XBZXdDW7gsvljTNu4lm/kagJxilCh+7ZayigCLy4kvb1NjvCSaif
PA+OZ77YP+lpNkhCgmsRbuhP2r/I3IhTlq37D0YBzcK+GZ+kM9x57jec6GGH6QrPw7zOQb+3z5mr
rPVT54Uo7hYS3S389FX/AeceSbDnH9x8lRyVY/Q6nmS74snK182w9B+U/LcCdMWlOfsbeYUVSSO5
q88uzI1l+WKeYu7/Z3EO0Twvwxvrwfho7cmQw2CJb/HSAXH4JO0DCtGGVZWyLdnML/R/bMPJHtz5
K8Q3t+iqNYfuRSXAftkeMSOSAX76/0P41OmsKT2m92EXXFo8hutmH/wwimJ9bt6S7cgIfFnvpx7g
6bLGusGoJL5SfTYPi3ghcNKUPI/IOIDsgHhtFJgUvNZltbwJHvg4o7/ulpyTLfpcxgSQxUpew268
Gbl1bUyC/xj1BJSGFlTAvHTP7jR5MebwCC9DKD9teDZ9aR5VFAm+q3lGPDxK8xT6t7pQNuH8wyXb
Rov+MPQ3Oj2Hk8dHBV6VKxGSGyALUe657ZsOEHLMdzpW7g4aR0PpOHQsUDtJoQ8Vtzeqs6s7b65M
Nn6BlCKmnYWOlm+SgIt1UV1LWihgWfPy03bXBaNHdBzBvsdPCW0XT6GjJWwEPu2IIA8eumhTqYht
jyEPRr/uIdOhKUo/gnwrrXObOHgSOCBpq2pCR1bt3XE93bxFiLOCdNPR+k34AMSFJjJO1yHdkcX1
thozuYmLt7xi9Fvsq3qvKjRHB2hQRr0L2rVaP7DfF/rSYj4HF0XhcSpWbqngjwfAvI3DPZaB3mKS
fVdNcA1kUly65OIWRJZ056DcDyqDiv1oY9IDgb3UHwisqbpn6aq2BNhRAayndzQP6bDLZ3jaLUTX
hYgRmLk/0C45O8XxwDGuC38/B7/UEkWxh7Qa4ACRriMrAHpdZrR1xq4AcS4u6iXIisT3smmDoX5D
wCjUzg+IESLZUETSSGHkY/CgUyAJwjOPSJzNeHa1THMONtt4V5zrCarywpLfUrth6ilZtqYpoRkH
kwJeeAMTB4Q2TEn66plER8XAE4i9yihvmPYLcA59/4hR0BFGEdubUN0K4l3diKyDrQMCd9MKxkGa
gbrUiPXfVowkRTSr0AX0mwWmF88ZB2wTIKEriGNSave8PJGfsWyRWPuCtc6QGuxXQgJc55WvGfxU
mm2tfE1nPQPfNgRnoJU2f6hZfodJo5NrWjc/bT8Vz0oBpS8VKX4TYgeews+rXd/zVkS9iK+5XhOW
EZsPWY3hrmuJpXYcCb7Arn3Usix7x6j4i8bRxNTeWcCgTAlyeqQydyxJClhpWhi9ijT/ICLH99SB
BLAqH0tsTTBC54hwsQmIYnipBxaQYVFpv0PaVuT5tgTXaRSIrWp2G12WSGBCLFxJrBIx57Tua9OM
GO5zUCJaGTbXIc0571KllcwzGyIhNF03j07ay34ROqirwYqLXVfmQPCnPIAwLxDaGA7tlz/wLFiN
QU5tqI4T23iO/1aflLc01ebpVg7JjSGgg/U6aYOPOOpS8hX7+q2JKpWecXTcjUFA29rpE/cSlVYK
OSlxsI2bIOJrx/0K64RbxjELdRemJBkGdsggr8g0omBdq6YWTbI4cg9NmzMjs3L9UtkNgiUAx4xp
mVZxj7oMmfQhvEW+SK6JQUiIrRlKvpTw7th61eaWqHI2AK3E0jyQ5NOH8OiHSMte1LRjctAzkJMt
HtpmRkfqcTPuChFAcbLGB6DkIeRS6wBUpGn+2g6hQ0Om0UuNMaMN4g7KQ9AYKr9Um+UfehKDv7Xi
Gp+8YXaoBbPxnmsFCn8VZDCD6iz7USSPJOKCIeA/oM7UpcFS6tLLTeE8w2FMrrJvcN2MBSRoPYqp
SQpVUF2PTvTS2AltVmEQ7wHEQy2/KkuZTZGms62hyotcpUrQCkHRkBj0J/wPzpO4STl3y7LH4ei3
O1AoLk511lBvtSwVBo8JsDzdbTH7Tvgc08S2T2NWh49JEv+YDPGvr/Y/Y8nyVJqN8UIaFNP5Ko9W
Rt7ejaDTD5Pvtgp+yqJMV6Tk9GjLI06LLLZnih+pqJ+ZyXpt0kjrraIGMMOg8LdSHka5uh11raz3
IYEER8iSnFZRBDaV9iceGSDoebJ2XZer1DQY/gU1eyq4hvpVsQr/luUF875yKsd7wJO8rtWGlNAG
J7I/AUZiXwtwsGe1CIr6ne+OjYwK0nqXKEBOmB4bGzJL/VXtZtE1KIRPImgC/ikbJfF63bM02ajA
D2TtmotmU8QTqi9QNgORZ69qCD029iHE8/hXQFbmpEKrVs/dWIeXSgJzcPJeMHGPifTQ7Yx06JGp
g6yN6VTmYzLHaBObQ6LjUYGLjClMMBYE7xsfOpVvXoy28exrLXtqviQvXrOZumFIIZm3LGY9tUiS
LWFDXI92h2y5VQiGUzkorgSyy7OjJv2pjxxtn8LAx1yKCc8M695T/LJGj8nrZlhuvy9scuFq2+0O
RqW0ZyL2mle3NnJ0K6HuHIToW3T3I55COFgoX6hVfZ2QNSZ3FqAaEFIkvwGtM/xCZxho+h+jBjRJ
HTQGEA49tebELolj9vwzZCQ9USnAU+DFvmlk/C31HhwEGUmM1HpBsmI4GsgoCeKodjVreQC6UXIX
TTi8QI+rBZdjywNUISAp8pyCoY1mq04R6LuO3HBUe2RXO3qd35sil2d1QjvjsxleDWzQ7twAmte1
YN9h95Iu0nbartNDdFfgaM19Yof9RsadecqKwfweTB35pnDwVfeTXGfp2D+jauSpzgPfYW5ddcjw
DJe6M3eme2dM1cluR4iyY4ZGKrZi2qpW27pN7brINNCBWGWdnsskB1w+SvgNRTIbzfoUy6qmVMkp
7QcmTLgpwckAjYy2aYlUb+rhO4amSWRCoUIPC035meYjY9RB/wiGxF/HBHmtR3VExeJ32HeTICwx
CSOc7wwTUkYHL6Kpajh8Upd7jk4GidkIbWlRNjLGFT1FcKCUjiJRALHw9TlKMC4MNIaBuOaBUtC2
hGl/Ly2Jcq03OTmbhKjHPibGjEuCQrBiZNuNvovELshDWN8kNoBaLBjXlYlyMYrOZmdPDroRN8gQ
UJCMg0z+qibM4w2QrX4b2CnMj5wcN6vIg5ui2mh6bZLjHNMfaHUa2C9cIRL01ZCb7zCNZiyN7TIN
aqJiWOtdEJ8GOxCoahJWvYMo7ANVboHZOU8u1DBsL2vShDvdYh9ix7DQZGexiIx7nYUO9VJ7HTU1
cSDI17UngrrZ1ImKazCFDJB2xDwuYbtDHHBGdpULAE50eUoM9qYLIlplqL+oo2MFaU1Y2UgEfb30
egPrbVsB+kLakAMmYBoTobM6+pVEutZL6fVxV3hlBZmXEAGFU2pE7qcPrFBFzFspEyxGfTHhPUfC
EjJqS93g5EJ0Xqe9gTWgk/Ux61os43ldHCFg82pOpPGSa96r30nu3+FvxQ/Dd8wfwtubD6DvwU5V
4PQHFvW3pCTwfA3tUam2/FvDZWkorAAHf0IgAh4++NILrQYIt4hJqwoWVa6XEFvb4FFFmYXxJejL
g1aJ4E335b8eHdRcmuFPTBJ+uhSsz2TYfzamNSqeY/R06jYLlJFUnwTHvs2YTMpn1IbZRkZR6Gmk
zWwix2VCHFWQuXS1Ew+imcS+Mqov12rEkXRRuTW7oDuadogPqxUsS5iI2NJ/hOXkMnZxBQmkjeFi
ZhtStAVdr+krbahmpaMQfNJ5M3ZHo4i6X73mXV2WWkKMzYAe5A+RVbQWhfMVBVa5avsedJraWXTT
HC9nI5xEvvVhIeEEjMmjbDq2Piq4pCjA0dXQYJgr1F5cdNQeLAh1PIptW6RHfzLqjVnk6jXPYc+x
3AsTTxfEUE4SAm/iJiw804HkiaVfaboXBSw99Tpwd4zYHJOQNw3xprSSblcPFiaaAkl5HqXtZUCD
tLALkiJ5vPsbsGH9VupN6zkyi/ZO1zPKiHpakSqYHkVRpLwYadRj3upHZOEIO9u8IQdWxCH5GJG/
Vk1LrG1o40D/dOXoC2AkWeQH29py3GuUsRCDfpVvBqDSG777eYMQN1+aPbTAMaS1nUIGJbpr9Wxx
MuUwmTAr7DHngx9t+4cwqvzNTHL4WNlg/jOj0jgT0ZV6qHaSr3pgIpSYsjtxQeueVgO0cpO4WxV9
le5FXyfeVPfNq52MiI6DoVlaYFDROQ3ipDpavE/NOj5oBUtVp+0Z25BKXlN8D9MmkDqUYuyZ73aP
T88nnm7J49G9TFr/XVo9uhQuo2cxz8xsw9L2VjW3OSZ/F5g456lYzANL3UUqOtm6JFJb1GtZkbhU
6oBmKgU8hhGb5aq3dJvsmXJuBXTip9E1LqNc0cCI9f6F4wMRSoRGuYjZ5+kRKYxDFCsPdTAE2rU6
ee9iYgZjzVUOgx5ntwki4JIUixeJKObQqEGwNoxYbuPRUQ4qEa6betRpqcvENt9bEQQfRLsOrwki
NU9xXecZhCM54VL4W15JuLRGwVfVDahwmyEdt6IY/T+YjtrFruYlt8haQEJlvHeRxW5Gp3OYsBd0
+4wFXrPKIjtQN3pWDnpr8iSXw8C1wiZ/zCIu9KDozKeQkX3JJovXPGA3Tp4nnS+WRuUi8qomtimF
ATilLpJV1GCqMtE82tBewaHU7HlUGSQsGqtKuWcWYH6kGLGzrgWTQHQ0/WFo9RH0rTWjJ40BLQV+
ZWGVzSEo0aVGVujvbaV+G4OxOPUyHGj7ncmBtR10uywBoRYE4CtVzew3sNx1UiwTyqixz34o2vZo
K4m4y7aVbK8kiPVeV4Wg0ttycG8kmo1wKLLfLquUde9M7m+cJdJTQYseqqDX9sxMXmxfSe5Kaw3b
LslpgzVu9FvYiPTZR3HDpFSgqSpoWEumuM1fFTQBgl3HZRJf5+FH5USwF2iEvzlbgI+ofnb26cLe
eXSmlcNXisnB7FGWmbNtxky7PSGUxTEiMWDV0KR8GEnuHIY8ZJVPYT8i6i3AGIkRn2rRzWsRV5tH
ey3VE3sP276WVhm9BrRcLc/ixmrCAOez5r/6Eb4IxfRNsnf14jJpir4b2lSezUKwrorUCoiRCtFj
kNPBnzTmWYR2gumI0nfXVCeL/ac63IMmHz5slzbFNqbc60ucb605A1VGQ2POZsr3ybZJwOmIWgeF
zSquUFiPhRoySF9n0lbW5gbwGsYk19a2lZkTGqapwZ/0Q5LCwhoMkFE1//jaDZotqFVlZbD+c9qE
2UsZ43gXDKFL4iyWgWuRnmqbEiFaVn6YtRJvI3UyCeGWXJeFNf0oWja+1iUr0swogJhb+XTLbLj9
+KybzkKgqgKSGaaOdaidA+3S/Hp8SVLd2Ret0K9cnGe9sIZ/bpz6JxdmLrPxUUXDS9lijC2r/yFG
GL6hNkg2DLeIFA01jPJox5M7z1iNQH76GxLEXoB8MapOZIHoU4BJAvnsMQ/FeLfdlBWkmgWk3gDr
6FrfOfldaH6kQ58dol4LTo7aadsoL5BpRukcTkBlYK3ckeTWnoz6tdM61UE1Wg6BBtWnkfMXVtZY
fbpDGQFrnSXElu/jUDYA+XIiMzYYYYAw8VdcR//p+la+Qrm230VjiUvbSCA+s2Q7q7vyjSLL8uqy
w8EnHEsQQmTmD8M1w7NqINJqAwmpNAuqTV+1waaM1WkrDAszDWzeIl8pXQGCyY2S/MPt6wL5UWZ8
c54zcCkLfVfGeEPKBHMFcAnGyo3GhYv+F/O3iWc3mMzfjEZwOSYkBUZDb++q0cell1U/sczdVTuU
4Ahl0z8Vk3DSOKLG5/iFllYDEPILl6daTGw+bcRJdcPiWS9G6msnOYCrFn+2GlgPRejtwXerCoML
VAzyvki55FuGhWMzWVM1xTgmQqYYXpMBQsdMCQXq3bD0MohgKxrxE8WWcWAE4ezIdcDY6gqSM+pL
J4KX1Or+jLD6VSeNR4OctqKKe2h66GamHFWoYGlqx9JLG3WZO+1mqLgfnYQoSTDXC7WTeMaMDZX6
MoF5NRjxezo5LOxV0uKgUBKmisSDs2njqtMraQ8UEtVwtKsRRE7R3jKl/c4FSpfc3jgSZ+EUGLc8
aaHO9dQWlFHluusjArD6Ol7bLGk05mpm7Z9tIuXrOH61CAVYGg26oTHzL02Y/fg6olYexNaaXnTC
bmyNw0xxIdKo+wRWMV/hcFSC8QhaAUqduSVcbO1j4LAqBJ+WQiXo7lybtPUIL6aubzSn3OFbePVl
uGsEw7FCe29tfKeT2CnnAamiVMJtj+qFYoe4B8QSuuuFinaKp5arpz92DlLPmpXDmBDPHiOXGq2G
JogVVwAR0e+ufpHeyxTL4sjqjRWbyTK54B01WuPWNOY2U8uDkuAWdCpG6wKyJ7IJx+OVxjIE8oSc
obM9cLwbgX5Qi+kRmxaawmjp29YTdaJHU7MUU/OSzy2ay9bKwU4SjJsW0a+JgY2JzYY5QvvtBO4S
FvCO0RcV7KwL8ftLg2vASJpLGrR7msAXzaj+bEteY4QFaoKFfEju+iQl7lIfe6iJFVd89UGNuyDC
Y9QARdXUyzQv0MSfEcxovHLXJh1Yo2vUGB5ZjXiWGa9udJBVMmg9BRVTAb8YWa/O7LuDQWp09t4e
SEQyH+TzBOoVjGSNZUOxm5OKIk/Y084x2GmS1dG9Mq6AqWHyBojVgGZi+tCs91p92hlRREgU91Bq
lPTYuGtIFzAzty3p6920tekrOmeNeYQlF9mX2EU0Jg3p8DdUvxVMNeeWZA+AkYo4uAQ3EGwcSGij
pvtVoSYy0TE1pfEZsCxWMwEJZVokDdBIAjXVePIEObKp+hW6hGV+6hETaPs2pZDFVqq6beSa/KKF
nXxTQKMSuxTaq856IGICnayxVOnqPSfIg9qV9LviJwdrGv6Uxbc9cUEMl6jAYKHw2hYaog34wM9Y
Z3PVFWyNo+2kpp86ZFGK+HVb+ci+TS9Cdifx9jL2piYhlG1p9UwGBAurIf2nhM2aTakq4VmiHmdM
sxdWe9R8JIKsjfPPgNT0EGYZW9X+ngNGofrR3jnoFyHhvMVQUDyzBgBUN1hkC5VPXetPFZ75QaIq
7BlETo5no+pm4BXpSM362dFWttswpQaeNxxoXE15Dgawb0/g3x42nJUGgrHzUWXM91kyU6m/XXQb
vsJK2jQvUfDj9HiLUD64lxltMUcBNP3MjYeFT7Uls29j0vcZGBDJ9tbNfU9PY8NT25INuNhQkqCI
lltOpZSDiAFmXWV/U2mexxDcD36ik+TrtOx2F0Iett3+O4S14Ef6yldYbiKzc9qQ9WpIrCjvsONj
OSDLK2CIEXMNMa6mfW655nwQcSbpDsJnbIBABlPsMOLi0a19KrKdo/dnQQnfT8YqVVGAOy01fjp+
GNixBtdlUq2fiDX8nDT9JEL3IFQcsfXU7VrRb5qAocHIv9blVyo0fofY+qQzvk4z4o+bFIES0+4W
wf6SAt1Yu4VtHiTZ8HCT3Dcy3tGtWQ3IHcpnzODmZ1CDJooTk4Zk4qDUSgU7KBsNMLFTgdky8acD
ucXzrJhuO1j6DU5ZNwNrHdon3XG5Km391dRmdajdIajifuwsw1koo18hNLMOdlOzvLaqc58QIyg7
d9F11FypmW4b12HLXFaIKQkzmKOHOPYGIGphAgLELSfovfb3qEZbl4YlMzBAB9ZNGaRXjD1bKOZG
4WDMXqFHiZXQ7TleA8diMBsImJ10T37nBjuZlRDSm5ufw3yrmo+uB4U7xONb5hgno2j2PqmCNJ/w
9w2/qbk9rDUn00+uRRch3WszBvdW1IfOImiKmci2BhQcNuzgVMO46pGyi0S8DmjWqRi2llKemTUc
DQdJVUhSM+mbTl4i7SwwYBa+fPowVXtIP6oRfSZm+io74y0iWGMxZI1nq8XWaLAr+cPWNsMjqW0r
Zmsrm+QR1cw+e8oLntP8agIpHDEcFDF+IjtLtqQa75wO0C111HK+u0qnW8XGeOo61OUYhBqeHe4T
geA0dkECcimJzt8Y3LsJG89oVrPoDpok8igZm5CfnLwOEndzXrwEZCNSA9g7dgBbl8dqoXTT051y
Pi3jNdeZi/uEfqvSyJjEWswQ/ZU+kJFC28sbbaTFL1odBNaG3LB72ZCk+Tq1xZ7G/DYVLgQ+RMkm
I20bV2YEStjWrZdBtY+xhTNEIzKyEGcSiD2ji3ZdBAWryo+1hZCgCLw0BShHhUF/tbPTbFfHROxk
8GbqaU74nYkBtc+iq3oEgnHsiJqmnBgeF/pXFzonKr8Ng7NvZtLLxNB/qKC2dj0+/ERuhWDFyQRo
XSfJ0+D4soxyJXxtXwXoEnwWMTX4dur6HMCuUc3A3bb5c0X8YoHhG3wV2fd0K3R+0OWaJ0qTpPV8
3RPrtI9N0JuCKSK3WnEhmguN6BDf3Cz/CUeyAZWuetHQsNEIBatuNGYqZ75tk+BDsXC6RKrY6xYi
P8K7ByKyFrVLqZ2oayrCNbXKQVH6XSJJDM54UmJy3uj4v3WFACVy7nbECFLzaKS1x+WN8BwKIhW9
AAxt1mo7zZHPpMdYhQ+NuyzNV7lMf5NoOtOhPlKnvRe1j/9agVLW44RwQvTOAQOKpCARjdC4bRBr
i6K+ihHDq+xhBxnmbaKgL6wcWgMHmaF/WNr4b8qyaxKj8CUVY5tH2QB2snrq3bxVGo09Cbp7t64e
VuSbp6KC/GGy/VsGFhORqmWIKv2g8HpOEj6QcR2rfEcGwySMfQwS6jaij6wOuhhOTWiucgNZiTPq
23IMqUpc948Er4TQKw5/FmRIO3Bk1CFJfpV2sRq1W/eTdY6DiM6W/fkwt76W+ikEnCghYTBLi+uN
HMp+IQ0HtmN+0JyE/V/R34aUgbkaKvu2zNF7aECNJMJSF6p2HbH3rTANRCZ0ez9VPDFxIJe5vtah
/5BTdAoZUHD61PJOL6M9+6nlyqz5c7OYRaoDNwWeUSz/4+g8dltXsij6RQSKZDFNlbNky3lC2L5+
zKlYjF/fSz1pPKBvskRWnbD32knP5Ku+5r37knpiiyWVpUM/fDPhu45mgEcsMuIVrQ93d1LrZSnS
d2y9SzOBXEX8+RQFa8erf1xePzeyNmSwfqRIu6QYnn28P8vYHvNNzQgI7Omgz26A/z7FMO1o/rTU
Y/CCSYMdvc+rOo9HXyAflc3j65yc82A8rM0D1q0YlMOQju8qFcaqcJPbmAOqyuIz7cevLJIPU07Z
sq/QAzdU+pkkkIb/p7fT38Iq/xtbFTAC7n+1395sBx8CoXB8XtIn46GmoH3Aua3h2ocEuE64wMmj
BLuEipbiGubBrO5MDs5TOxiLwmME9ECAltOAO2aenxxbIPTX313t6h0zLZPf0F/zHM1HNtls16dd
OABak0y6wgh9Yt1dxpFbXJrJZwlt0TDQbMjmzAN7jTLzrcoayNmWcTGj2aTTmc/kLJY/hkasRmLD
nn3RCnzbpkKWqZSP4MSdj72FKbN1ghkAXr/NRnHQlnk0sSQKQME03S+2AbQq5Ai3FHrwpPJ7HMDF
T2FEP3xgqFFRcqpgPhlGvgvxkbYujklKmcnJtsLAnFqo6Y+J1Np25o1MfJNb+jGKHVOmPYbEJiSz
J0rfQ4PlJZ/df6SUXttK7vsY/JMbUwnl3sPMPeEYqHygCfTOYEUAkWRxZ62MkfWiMtPv2qQlNkzh
X4OZ0QT7UNwG2XfY14DcWnknPv3owadbKiqcbBy2HrEHzJBhq04PbLnVvjkess5Z9q8lETOqffD9
Gwcvho2RgXHq0nPxu/e+t5kT0Z95671V5KNGS9t4nSocGgrCKkjF3BySteMiOG7nVh2rst1LtoVN
FwLAyYxjYYHNdILiLw/dm8H0dqtl+Jki7iHZ+RbO+tV4HEXVpN/JQN77iDh44q4sGDgKguQNwyaw
DhEkT0RK/GJsg7eErb3tEccXmqzRDKYIeYnVTKROETyNcXAI1fAhdfmjHl52Te9a1u2R5f9thqgK
vW08idw+JJSqTs2226qx/ohLmOU/bGOOrWa+o5hbwB2ME9B+bahWCQLmrMK/qaYrh9nDh29CMpb5
U8QBvnAxnJlRdBLBw0rYIPKprVcV+PdgJMGMoAALZd6sEVXWRo21QSMqrXZBq4+qEe/p4PzmbbI3
QpiRU/qeFxB/fIMDurB+BbapGpul9p2LQbIqK+GdHoZDmI87r3O/cI6vVWV81W5bXV3tZSh0dPTR
mmCaTWiui9R7rJRhTY3EXGTdutAmPEWiNVMLNTV0j8BlpN6UcsP0CX2j7nAxYmWL++DH7dU/I5AT
EXj8290GIDstKWsqZHGQAuTScGxgj4zfOx8NsT/Ldcsu28ublzpwXil9oMjooUWaNcIDytHUkVSw
sMknlEF59IvuyLbIXMTElUIIeK6Ue/Hd+ZorxItDEf0WqArVKCDEgeHEdVVTFiB9oO3BEcTG9Rhg
mjWL6NVBHSh8HIep9eFLavg8fphqTCZXAfrsgflX6hirJiWWiDyBxLXZJKnntINvT6RfoTnBUyyS
+JPN7wh3Zp5GaF79pd2RPaP8S+UU38QlfVWmt2XU+CsHD2Sj/1Wm5mWau/VMEZPU6LH8+OI7gEtV
/WQbzasdvWW+BcQU25Jv/iQdZPeJ262r7po8OE9MHlFb4060+iCC4Vij46sAFoZEVxvS3ldF8+Tm
D98YdkyJ7XoemSL0zXNiTE8BAh9FnAFqkjUJLMsUtMyELqkP2pVFL6d4cGI72dCWbpm28aLGF0vU
nzp3TkSPbmc8m1EtCZczjqqd3hmvfngjTrGMnpZGEDWGQbzYEJ/tSmJYyaHPJN5FEIoYEk3T0vnX
kVrOI5ZEo3lK1WgjEjX2mcq+pyT8bW1WwEkCcsINFmmn32aw2UVZ7fqeItjsaYnLGmNQMxwN2zzT
9+EI6YMnHMzDcsCUW6iada8jCQsU9+yRf1FFp260zvkgDjJBkyvgksXRfqBKZ63xEvb4y0uEIcsE
A0PftjeTM6Ow4tcJ59MoKEuCx6bdFZyXLtYTYXrEgShcOCYgoPZhoqvZZu1ZE61RCPHz8XSP5tRs
CG5OtgEs/TLPYFxj9LHr7C1lhiMcKsKRBwWZET7HISfSVHsxH0MaP7OWSfe5ttutrf2zcGBgNW7e
fKT8621sUANJZUe3g+I3CQwV9Rzt55R/ZtygtncwxdQ9J1I2lhJFN41/YDp/3BDJIZdg+8uElHdb
77saUTDhnDlDCuPxmRt3+j2SJSLRH7QnF8qqT7PdYMlEeQS714nIngiqtZKCniZm7vN/SZGU5d3T
+LFzsz56JnWkTrNvg3gcOfa4wDzYPp4NDrelb3BIys64p1RX3vuWfk0+o8xjBNYhr+omTFlMB/cy
ST9ttBFJkgHYwHoRQpbBCEtDXlNOze10ngy1JdAHFQRXSsC9Ng76q+uGV7JPdjH9XNYPe5eBxDDZ
4T3x8l0+T39jM+A+9JmzpDpg7FMhAdUaWftDVy+m19G3FCNl9930Y7AZfXRClXNxytG+NB7b+hTL
MstxE4TSBPBkjgyEwOlrqpBjFo11yBsMTL6Jj3PyvrrKudhev0um6pRjSvH97MSlC98+BcWSwHCJ
4vlfnAbFkoAv5zKMIPR4Bw5kyyfrvMS9VwbGLhqhDmonP1kCqI5V5pcZKRVYh20k2PMyVFxUkqEX
E7/Wzb+kJoG59c3DmDvP3PNXN2GIWaIS2BgqMA6pnxMxHMBY1GbxxrKv3sfSvZGKZLGDx/Eua31O
iewhjHLbZfNnjP6Hgxhzg6WsdhXYmMXyMRg3jmEsA+GCbdIK4L37XKtp9Qi4l3YAz6Y113aDv71m
fhqPzqXQ8j0wu9cA027E6mCTIKtsUTaSqX2k2KMo7Cm1lJK72EM27XUxvG0TBTukVczlE94C2mil
SLjtCvrCioywWhz9oGy+kL6sTAfHFdnOS0vX+Y11ibuF47EPMQ97OICmoHnixviiXvsczYgaILiX
/Grf8Ip9E/g9XhLW0SbRmJztrEQd/sdm0Y3jKCHryY6e8ipC6mjU/iau8xovMhq23mdi7I6iWrIv
oE6bnttMD8cmcZuNstR7ZuPryowYJw6Sd5Kn/xp6DHBBZApVWU6kbkm+00DjHDY1sasJwVdsM9nM
I0wGlIzZKN+gq12LFjVAB8TZ8+5NQ82Z9ZWzi9vgTbk41OIAzQjMhL09iXXTp39Zy46ljQbAwcWT
zNkiUPpgk8DPWlv3FHkYPUKzqhsYMtLuOQxrHMPuxAtctCmfNLLRp2gI+aMJnZw99eRnxOCk2X62
+1dfYAZrcutbabQUWblBcIjHVhqvXua9V2DduoK8DL/Sr5ZT7+GMTCuphoNVt49U9SIHfqLLlWvX
Zy/oblXHtmZ0cahnGaW4Us7LmA0vvhOR2pS7MVxR8+S7zLI8S8CF9Nx6Vcz+VzFz7k0Vh3ff+vdE
uPfSSLcG24YkYtZBe0rvNky70vPRaA+odccu/OBAW8fM2fFikEms+EkRreinXJjXeOgvLrMvoqTs
U9cJTchSMR5pgQKANa1Hom75XfrWXlmM7SWXAj+NfSkDTOglwRGBstf8rWrPIto6o3j6doLxI7Is
yNfhvCX03Vt77IhXZkylPPcnF88PudiCIVI9oAPlGNrPRm9QdtaQ5Xn3zVkFm9md/5uTj2oKbjmY
mMQdWajMTPB9omHRujAUcRyxG1KOj3jsDg5jA9Ww5CwxW1eF/1HPmKLTKP00KUFFnPhc8f0LXeLO
yUFqTy2oucCZ19nD8xXHQ3QtnDbbeoYA4DZDcyxi3waHIY8zTGcfIjolgrhSdm1njltw5WQVMoVh
w4bCmoIk3UKL4Kwj+aPK3HVQuoAkqqJYVhJpbVrgXGFKSakeIZmNzffckC9m272q/w/azehtnJKj
H8rX1kyDrUjUPs1gT4anuYLlyeggCtJpRWvd/ueDW5dlfe9zDImBtJmitZfG9mEPoSpf5AEHa+AZ
f57XYxcm0SdUNeNsdvptijAtQjFyjhKXmiFkyjOWZgiSW2rWZZaLXJnfEHSsP21p/Wm+iIUVhl91
BcYvwEaYuJeuy8B1YzpUTvpuVKZGKgGGrXjQEwn222bu/E2k7Us6ejwcXFhxwLc+Vp9eiZnFifEm
q8d9OkiPI5VogThmpiVZEDhzdIgfKeJhgdAOG93U350m2sWq3LVB/FVrljKseW9DPCLRNwcWhoaE
mG2daj96L9jFbQsDdXuTVYwcvea190uf/IXEXOtp2DWPk85DVloOEA0R1y1rJ0DZa22EZ0CsQoge
yXZrxd7DONFZpMPFTAVKNe8mvtg0y8DKTLDt2vbe6+GcYExxquJulwbfc/Gq2+laeh6RfyXGxSRl
Rw/DfJGTyQ2r0DxoOREVDxMqhL8yOh9p7lzLB/3Hx4ahYP5VTX/jTD/WEvqHTSRU5A8oe/HieZO9
yyo/eppMCRRYvmRkK/JdQ0d05oNPjk9GbxX5WB3NuDz2XeFtGpVvZpM/SdwmkiCN4scwJvDf7KAt
NNqrKoc0I62AWAx/fM4QMXZTtZ7slsiwEEhq1iMPVF2YLEkd/0395g0Z2Q+fOpqsbJelwApAXGdB
9Jp2nmYZg7CuZoIRFu8tISJ6INyv9l4nVkZ4eqTcPXqFLhu3qUr3xtjmHEb2pcvEk1XxI5adRZHB
8ccAFokws8UMhSyIBXeqs5UFEua5ZH626rX7bLb/h3iTWzjBZqhqKKcUD5QHO4cc4jKieGKMdPPN
iS6RRs4380MM9Nt1Znxw1jZEPBNHzjtDjw/0cxlILmNF6jG5NoFdLhF4IyAbsMjjLXNACCHE2riS
rsyX6Soc+cVzG//MhQIUypYqAnHRDsO6tcXSC9jGKHgNpqc2QT38lfm/FvCCtLxN3at9Y4Ay1dFN
M5yXvlr5HW/wDKFCBjeqayyoQlKo8bhq1EKkVYhjx/oomfQ+tHHlDUn/4WX5pZtQKZbUHcw3om0T
zf81Ub+RyNF7KyLikRjRtIm+ezPG8d2U+To1yHBoekYmdccYsslrzjMWlR6iY65ZGIr/SsU725Q4
tmULZVKZEPR7vL1V165L3yM+DA9oBzUj7INz1agvw3yMoWLzYHlUmJk6S4sBnC3gF/uSGZfZmNBo
nPYwJuFltoxXWfM6T/6qHJncFqAIvJHU5pHluvfV9MckIgm2y4san6ME3nGw4UQN5ZNOphVqKDXg
kO7O9OBYwKhuwbL2/bc5jfW/Oq78X9Q6kmTQwdgMaPuYsqjuL0/i9Bm5K41tFGYRuW9OBXMWfwmA
ttzv7zkym3U2hMZbW1bTT+6nmHtFYbSnIjTEV4pm4OiM87gfOdUuVp/o19EagRvPbbM06gKeSG9b
mD9NgedKVj3Jzdqs1mYSQod2sIIHIgz3UJK4M2JMuZXDfsjPAWf0Sd/dZiw461ShMe+C8j/hyGzN
MnPC2qvj37Jy8JdVKAzbroDOrE3iWeLuvS2A3xrjOvFxkqQxAZYlqdhLaQQg4XqFgWqqqlvfUitE
nUI3Be3NMuCbDIyaGf5HY/CejOmHRj53Sn2FGduYaE7xybDVhJ/Bri/Z8YG4LJ75tFtU4txjMXLk
ro2mYzfPZNGh2bslFT6l/BHlXCZQQ6qCuslyIOFFBGBzxtQwDdNao/9oGKn5/MZFERAE6CrH5iEc
GoIViePpOodJJkt9GjfzIR2I82TN5/PnOP58E4NpxyfXfvzZnRHQUUP987IAtn5lRFA/hZFk01IP
83SJJFcpYmqYPhRCPlw9Rghu+iBdCoN+EQEc+be6E0gWxKfBKV2E1ImTwbi2eaxQtEdlopiC1B0D
cdPftOReb7OSkb9MZ/FZj9QRzDyqy1SYz0lr63WmvWsy1F8Wsvi8t/eB9i49qM6+ixFtV94vzh3c
PZKpVz3HewSUL2FBrEKEQWK0h1tV9NWG7gTWhyLJLsGK3fkFDnf56SAZmERtsn4ubnQRv5PPLgWU
ICFSNanWThZdEmfchwnczc6653N4n2X6FaQdRbDexVF+T3zEewScZxtT9zvVx1zQ5ZpbJtkKFKax
sDb0R6caf5zy67fShyPi+WcrI3alZ9s4DdV1RuCJrvajsK2bMMs/FwEURqPmSeqGPqvhvPfvzczo
PTWttzCTSKusiypBDWUWRcKQsB9ouyd2cfN7FbR7O/HR6Fjha4vWjYAqONSAO5KgBRQ/2dO6pEBb
hTJ4Mgwj3Hq1dx9Mdqr0dW9ZNK771nofeoJgkvZeUkYtOhvPs8g58dOI/LgEyezJYYbExcQef07w
5SS1b6FL6OtFFqIiGcpn7pFFyLrGJN1ZORXiE4vVrvV4w6owZQiLUafsKUEHZ+2R9aXqgi9anoys
C6hxjSUK2H+RL344SvzHNtfaxEScxh3kWqt/MmwFQkckbMZM0d0zp4MIFaevBtiREaG7YP9Hn5pi
QvXQ22EiWOUzT6aZmOhvyVwqum58yzKPyXsrQcub1sGLKm/LZ7LLgv4/UoubU+Pp54E4R8aO7QqN
FyQFtYHJuasl8QSYz1YpbElZGsyGUhBgBo9UkGimKv0+sfxVXstPMcQX9KiUG6W711neX1CeLnEO
BiyNic58dHClQGsXBfyFeS9Xrc04NEq9C147xOVGGW9Flf5NESdBrAdwXR2eV21HS3+Gm5HjQPAm
SqIKPdjgii/Zqf86Sa3NiaeOvRn+Nzny5kdMQPBBYsScH8Z7u7BXjqjh8oK2mHv5kbj8qXZ5dvwe
f3xULRI9rozABPthmR+BiZLEtdAyk81SePx1xLZqk8M/j147R9OkDPs4xyAVxOfwoSgFvLoOc3De
TeY+6TTZ2GO1Zhr/OdQjBKEGP/TgNrQVbT0cKP7XPULyOcfiICQuu4oZmSEMd9dEpWAWo8XdDA1U
TFXZXa2Wtz4XDzuE2V5SDq6G3cBQzMuYx5TMlAVV1Fooa2mRLeNU+u44gC984o8kT0HHHIUlzNIU
2UkhsarN6MdJp1MZ1mzOzE2a2DBAP31oG9reNWH3V/lNurTZHFQMbbm5bzm2U94vUIHBT4awRYub
NcNIJ0trLtOzRHXqy6+KkiqNAE4FPqAV5xFuCXoFHDgrSmJwPyaMgIjA96XEJQ/hb/KbK5qwNWXR
WmsYCaG7SF1zo73/tEHcofWravki0RCl7jc7mMehG7mQAOShrN0NLMRLNWA+hjFieGiNrRGOKaIY
toBdSH4HsWgYI7gNYHGPsOSBT00lqGtnPOkCCJYE58BTVFccBx0hVLY+RSpmo9+skpgpLbbOGLYA
Q7GAOE87ME8NIqZw+PbI6KPiWFgUwrELZJZfVvXhtzeV3KI41R2szhpFX4BA1mrUSsl+PdUmuQLy
ZzAo9wPuUGGv+0rdWtAEPK2bAi9H1uhFnxZLx1IAgJ/5mdkFryqM5oi+2u6fBVwL0+NDRr5poGVh
8Vl4vtjE5QqVO3Qo8JR0Caje0R+Jg5sRi9S7+9bdJv4LuzD2YdPGKx0GOOM6h/utXz2HDUb92jho
/S3EJPMKMxvF8lmU9Ws8LRPFY2oRVQRChtV6wEjAOhQx9oPoipj34XHlMoBpAquZcq0EG4KSuZ5f
muGrJrxL4lqfZlTq/HWoczd2bpBvaryHTvUeQS2KHtwZTq2odZdgDzchdQDrzi3R2+jssWeCrdC5
ufGDT2xyu0cit1sZ3259gjhscHn0IbG5gPQkirAMOsiMuzOXFlRfKIYsHioEoeQ/QWpzlnahkSiQ
oNS8ShIH2SlVZMlGM5/onF1KLaBvut/cztvCuzjTfvKPJlQ5G2Wr20HbghHH6glTc0BmcDpcmiLb
p2pmp8EQJt5r+8ucgabMxT6du2M7CUYn6Ko+QhYvDtlL3sHoGL2vAnQb2fSS83bCCHGxMFj1QUMB
9V/UfPGhe3jEdedwW5GjuM2lUWLZsAuVw2eQvtVlx/WzTOtXE6OHx06Z1EpvO4PYyMTPBCOKx+8B
JwIyEJEKFDQ4GJ45ZUT/2FwSQ9arbfuwspLrZb6ZsoQAfYzAYsrqqYLKhNpBl/9yEvv4wvLHMxyC
LIM3/V9vPsdUnDboM1isS/aQqnsJY9ocwFjKeIh7gZ1z+nUNTMk/hFwL9FqLuRhYYj8QFeXWh2qu
QG9Z8Iuw6+Hcj5blaFLjdVfXE09B7ZzHvjv2Y3eMk7+Z5qFN59WYQMTiMsLpRhJudEsQ7hn4G3AT
b/v8eXRJKkxZ5juXKOIporFDw8AzjsSOyNLM7xi54mYGAOeIpwSeMK9yLv9S8AqTPEmIzMJS6xod
RUDbZ03eth4iiGfTc9AF+9bgcm+fozohTQvGasLKE5xwQfyzkRtf5Rjs6uJOvX5WGpAOs2oNnyLu
2aO+5em/OjJR8juS2OCU4swO3iYfiBeSoK12ualAPiM91XtWVIc5Gj6GuvgrWrnGCQ1ENjp7ITDM
8WVKiCrD9GSgYUNKcp6H/9MRk7BmEg8JhlFkNAEGc/8oRhZj/Vcl5sJumUOZw3KK4x/V2hsjzv6i
oTpJG2A0Hwlt0AK93Vm4oNqRu8zjcBtTph9Os0RPzwDkr7eHU5O8q/bPmOUxQykxottFNkKsqdiN
6OqKODpOtr92FXvH5F9joEcb8M7axSXyCYJJKFSC9sfX8XEAmtszirG79N+cThtJOLJffJlaQxzL
Vq7eB3m/MyBHOOIhZoYMZZlvAaw/3X9RwhznONjZlBhxWpNOFq4tDMj8WPwrxEOx6VL0xjY22Kfa
SNdW+jyBFPOYfqsBO073V7PYtkp3Uzv/Rucn5/qXnBDOfGPU+Qz1uI6e81hsx+pMRcLFwZ7af+0Q
bOf9R1lcMIuNNnGiq1JvGubOPPwXyz67OXoLiLW98WQArJF6XszZA+I6HhmKw7OoFrP/36xeRXXN
8m8V43Ukjc5OVvEI/vapYN9ASJCibM0h9rsMpSrmk0F88qFWJ1AG4W/ULzNMJz9gi4sM2XbXWMuW
WXM2IXgXCWHlNRLjkMRcc9sJ1k9+AN4Lwm6E3BhEBNxdRHz+csTPsZCKAV/YpfC64UvSWKF93zV+
zvq+YVdh7x2Kz5nqeokXAd48uIuYSjsYoASy/aHy9qN/PoDuTj8Jmn8ahQX6FY8S3flOo+8i+S5z
RrpJvXCYU5cpcJZtFZxC2MSt80h2heox9dRYI1qh1rk2+HHRldQsdgK+6gzbGbi8CIgLmbBafekQ
2InItjILnkzFujBO1W9MssnkZlczevGKaNk40wrzF644FhKU4RW8iEWtk13qoyRjk67wVM+QASpI
NvEcPNv2xkt/2NNB7yxudS02oBDWPnMMGfSHB2NamJ/m+F9MGIyN/xpprj/uI1AujX3ABLua0XXi
HeEo4pXvITiThMYMbdMWSJR7cxmKbjOggZCgEwzcADVDPjN8jyL41jIgrhE3Fb0bthSTrSjVavre
uWw/CgUIrVc7UiuZrtkhQWNuwl6p5lfXyF20a7HQL+a7F0w0kOmn7MnYRTtijTSYll8sY9JF+bbW
8fgnRfhPoT1q+AQc8UsGIlypl8J+zTvU34ATjPiSufaiCPv9WFzr5jgnbwEHWQyWpvQhymUwUqm8
sL+3/bhgTlhOdCUvvQWr2gLUxrdMV7IcGSR5KSM6mKWBcs+geAoN5A4mAP5UTfa8etgaTf3VK6gD
gU00isB3RzpuFp4H3V7b4lMhnpnr9mSSJj1G97pKXwtj2CATB7u39bnpsOtu0ibDp0RMgzQQizJb
S3bYhdjn2pvMif8ZTOR7iRJEBFvDYcvoF2vOkhRwovVdW0kF06qP7y1cBTsq7qVbnDVOPo/hlyvS
u9/dWovc4xIcJf4j9IDnEP0PtrFTLT46H3JyZD3VnTqn4mW0/9kU4W3zrgRuWv/Wph8Y2RiPrvP6
KHVy6wg3dlJja0pn62hMkbQQCYGE2SPNyDFOfUQgIN/FRFqwkcoPs+KtSdvfsE02TPbIAsiD1wF1
MA3+FpQJgH3qyIhZCYEWNi7t8lLP9xmRUT9WV4MAtrYx14Xfl4uQMVnfxyszuUXdexn+hxhPW8dS
kKyWEqOJxaz32g1l/6oH+zCLqy3vcGB47Yd9Uum1QCXfu8YOOP1GFuZWetOqZ8mB1qEileSkUagr
P3yfUmMjZrF3mGJWzd/UfKPAWWeYzVprOqhMsLX40NHdK06PcjdCVDcPRPASYoh+0+AFh5cpJXp5
nRyLiPZMwXpVvHQzjYoMqPuQ/EEmWUioDHX0iwB+xWYJn2WKmJXJ+/A89kjFGMMV9kmTRCWdf9P8
C0V/L3uSnZB26PitJZUkRzzpscpwMRIkM3vBtuWOB57QCkX/gP7fU/yTyQTqzh4EovIRoOMn28zr
rqkLJ3bMq70d3WdoaIrvbmqo4MRrDaKqEN+aUD+cLt7TzBzQZmi5MX2W339FBn5UvwkPcNP0ZYlr
P579LtozdORXAN4tr0nhnYf2CWQ9BdpCwc/u8ue54d20oV9C8fagNaBATkYmigPOo73JqoSjwMP4
5X2TpDlb2T42MORkGD68EdOwXJRm82JWCR4zvcHUtVTIL1xxISMZR63yb5E4Z9g8SUZqP3jVQ4dv
Zm14by7vmxhZ/RAbZpz89KtSny0dllXDuuLqa7pN1/4IIGqUQgOj8Jg7imIrvFAK1P07nY1mFIES
EqbAhBT4iOZNsOZE/wohm/9mZBOwucDJ1YCc99FUBCHeNFyDjVeD19YbA8kpg8CDdokmwmA5ts+M
8ZYx0EuPKXBvkGZUuLsSowNecmyENDdhdhMQLExxa6OHWjtGiRRvMpduA1S80/7Qs6r41tQ3PJTr
hkRvAc1KbCpep5o/2C1fIueKIA1ObwtViss8Gh5PwdHx0SrAVeLXS+NEhIRjHWUNn3iSm57nF0Vt
yvuWXuwRJoyVbUpjPTN2hyQ2lChDj2F719mhr9Z4L5zy5KJqRqQEUvmZbmSlp+0oiq3dPrEpkMW3
yWcTo2of+GslAi9pksGNinVi+UIY8bKlxDWGt7y6ZIr6SPcrZPP7tHjEvLJDsL7DmRZEzmxI30dd
boLmMEMXnhmuxCX5fh7+moGk3oAfkA8vL9GRc8k7Obr+mjSwI6EvrPB2AY9EmQech9WyQwQbo2Qk
UcD0+r88PgpRbXqWyxPq+jyDKoD7AGSb6RMCko0s/1ObNIHo1DjPdbXXZOyoBH5vKZ90UWAlI62J
EjsHYh/KvUDhMjoFXKPpZhod/lqNDHQ8R9Mqe9gNBB6cbz0GeyzIG4sLm9TKxAhWTsgXGkYAh2fw
WN0LUKG1kaB3lj4XuzdcqKcXtsMFT26V2LWRw7r6ZWo+UFqxl1w0kFOFM65iG0c28IMcHLmwMfbg
RhLE+WBQ4J5Wy2Gcvzyia6eCtCa2IGEaXBPnnIWv/wcAaVjoc0OAsVxb9bs9o0eg9g29Y8Fk3or4
bMfuktKjlxIazrWsr4BaLIJuSLVETXhwiSEI8KemuHpYoG6RDq4YOvIInhyQ+6AFnN49UxRAzs3P
DPhJWMqulvMsI+BkM7C8UYaAUYNNWXbEX1gIvMaNipqfaDb4gA7oHwRQHTUWBFehDMOCAIU9HXjJ
nLPrOvEKS0XAKD46uUHO0D1v2stYJo9UlEFdVG6QgZXlfxCAPpMw7dfFIzY6LlDeGaghl8AFkEUM
jNcQruCptTlmY/nAzosX3Ti3cQCDVIckogTwAlsWO14bo51DRqLxtppabBHKPnb9/lGM4ScubjIj
2ajo3N52dnJwZLRPUTcEHVmiMGmALwbE3Ym4uCLa44VLDp3XbWUwUE5KmI32rK/jPPEmKZyngZqg
/LvIL/tkPqZOjpWjaEgFtOpy3RXGF4OdXeUw4Z0eUoDJJT8s8ig0iRoXLlt/LWwsZnWBqQuUC9M0
K9wXj57SsI6W6Rxia/o2JiZfHiHanS2/PbytyOMouRiiFVzYGEJG7CZ5DWTVOlgVJ1aRrWL53UNo
NvtwZSNlruht8QURLlrbNxaVV6sKPsYxYmeD7Ca3RYwUPYauayD/nR+L7GH69ZlTYlRwps0QDL8M
VN8C3/8J40mjK0Kg6T88XjM6ugxp5zIKmCgjNrjgSrjS6pk/PAykneekhUWq/Wo6FzoGNrOgIUtz
QGjidxkZZzp4VEV4DRRKDHbI+QyBPJPtSkjjrYEFz3ImabxzFYtf1qPbli7WQwFVSgscS70ZkuSl
cQ0uCUwcxJxIkykN7pcxdPYxqnHbgw6BWjb1r8KAaFj6ryMhX2jS8WSgOwT+EwvCpg2KrTm6OIU8
dv0twbEga17Yhz3I7AWHHfJ5PTb3MUSVj1XKY4di/IvJ0TbcfMeQ/VsrAbkTTBlKUf8ZTJ7FeE9v
fd+GWZiuPJcn0x9IhfP0Rxh6mx5eHKJoi+Uj0lwYjB5pEHaaIoiebr3jPVtw9uPCORs5fTHz7jh/
xWqxHzJIEUZPpYhk1h4vtFSrRLVHy3kRsDVQeZKgQMQCipeEBh6HHpWIzSKKhiv4yppqn8t4W031
m4M1L+dKHB9L9VbuAfNgVWOoDgQzpf37H0fntR0psgXRL2ItbAKvKu9UUpX8C0vStIDEJR7y6+/m
vk73SOoSpDkRsaNt/c2oSBrlEZ1hCW5Ye10sadhwYrpzp0mJk2C/tuN0n1HqwtWQE8t47nlpq5qZ
jdgY/DYC29/M7dvQ3br4FZpASCqZa2FUXr3pNKdPdntpgEnn4KUqJpVUFc0CCj+iLRLrFjbDrsZm
nuHPsRg0TgXBkhAOPX5mCdtWQJL2GG4N7reChlG/WbjiItFucPps6jG/aA6LufGzcB8DHCbNeJJM
wBHYH+wCDD4OxrYcdzNVL9z/T6r5Ho1uI6Jv0bIsENSF46ZTDocyAo68txjD0BzBZQgXRQ+JL8HN
UHjzl2Z47NKh2S9BD5JXZcW72mzTJqPeBshot8yNFks/Yay2I0SUcPthkFsaWysKb+CWeHZ18p6b
3bUgNbS80aUmr7gggILywJN4aMz+pSQ07aEGF/64x65+Cub/FAzwof7DLv8gINZqBeelpq4ULbgl
EZ31UI6wvFqKZcicNjTGrNKSl8beW7jta9t/VuESWNHqya13c/czp+/1SMK7Cx6NlGDjNeBRS1uB
bds9T/1Xll4T+NcYMh+k127CuOObTVtLDPtCmsCQu7VHvM9BAAEkQ+CgX/Ve+Ba3SyOeWzp8yhwo
RTD+1zj0Pk9VC/Q3jk+uq3Zx5/wbZY5D0jxLP31rFY2iOfHELGJtq+1er/up2E22y4y5tuBccHCs
Zo5LrKXM0cYj6I17p8RF4W5IGGpJ8Othn+/dSf75sDFZyP1bHk1PAbS5OOrsVUJUwsBmhMfZvCS1
RTrTMVgDzI1JqjxhLmvmFbrRsNEebLVkphx7yVM4Z8dTxKSN7xACCzMhjj5pWpvgLvITuEhOTmm6
Q2HitJ2Vx8xA8LWxwj5A2oC0nPcXIrreSmTmQFgKEpZrKtjBtFWEk3sclq01sPHjZ8r4L7bGvdt1
NN1nGwBIAc5dZJi0Tt4JM/6oyF1wIF/CXmx82n/PIXKuBiuIKMGCEuKhUgJqi1j/bOK5NIM1mEq7
gKH1TIpi75XNV+1BzHRm/k4ev4gJI1ER/al4PDa9h/uaNXek1SeN530L8r0vnTeviK91QoYzEj+d
05FKq16zavgGmzcd+i6i5dasr5X6NhjqVt7IrxxzI5lRwdvP4KyCFT/a1zKjtcwCkBzPj3ou7hVG
Hy+nv13ZW18lq3aabjG/fEKM60hyiDQDAL1q4d9beNosR+5QgrZJp7bKZc/MrWc7aHuiPEzw8wTn
QV6XX3YOfaB1T81EhYBMxptiIIUJKL56wnlJjfRkwRpy4vIy1GoZ+yGywaIwGatXEWkdaT91vSD5
YWwQ7Y5GXP119CmEQbwzedElLkrG9ozzkghlnEfZWPW4z5HoAEr6BbXdNUFKURMbD4p/WvTfCuxn
mo1UsEVaAXWHyVwjKfVd+mk6kKYbVuhQPtV9iKiZ62njWTlUAm98rgfM/mZHgVEhnfpg2P22yGak
yb56Txx2N9lsKxKtq8pcwlMeNFy1HOjzrv/EmobxDwPrDmbZuR5D8rLZT2SAvE/weOmMIlan0f4l
T7l+uardxQaVBUbkPs0R4NxoKT+iu3CrZ7guvkNNYlVf28GauLbZM18Vz2ebcBCvhbUmaEsWHfLS
bBjcAl2mxDx3sjuXTfE1u8mB7Dw6zPgRIiZGcfueZ7SoG5gCyTUdvUIO6AMha5Oxa3waP6OYpHwf
OH/Cc66p0zzhSXDf+QI3P2cNGAt1syagXgmRTeat4IWdwsrpQSDoPNTZprSHcj9YzQ8dkJdcFf/Z
iTrZsX1xrNld56GV7QKcm7Ir3snHHDvfX6Z2y7Y//GF/28bC/hSTgfVAnKsOpWZS0ZbM/pbo3Fqj
uYrAO03KOk0NnGKjeiy092cO/nM7RMfWrj8Dm9OvkbQ2AHiuWeNovLN27IJmBDCVHCO45K5ZvDVB
ywMAWVD76aOZpt9OMTMkFWuL2gtDisOQt7vcZNLnR9gmPfkxD3yCeenibA8cEJRx/R8aNanhRXWx
nhqrbx79Or2Evdj5pv0FWKQghiS/8CAdp1itDddaoM8PQ0TAJn4NBio1Q0yidSV3+H7W7ZDtU8DO
YYXpn3rUqp4/cVWtiyh6s52lLiE4UrNJktplWiAj5ISCuUzUGOsksc8U8N3BR9or0YTrQtFQ07MS
Avh9wjd4oWkSvYVz3qAALchK7/OQ+1tlQZ3nsODI7NSG+QguvrhNbfc4Q0I3xBJkK6Hyhm27rSY8
c+SiCpZg88/vyFUopEIyDQTdDJNKAwv2NlBF3LWCFVkJ8PoxeOZ8vs0T2Jg+PSkl72klL3PSHv3B
X6a6MFcE6o4/h49J4r6CUKD/vLfuRTI89iY0ddfdVG6y733B6UOtrDC9NCZFRWNsooXAxOJImn55
foO1iK0vlYweHYVfsJ4tvAoZURdtPXajuuRRmq+JE4JaCh2O/HaQrrGGUgDiuPNR+8Z/Rh80oBm6
pzH0+TFs+GuEp+SQ8jlU9dlNuevamiaQgZA+7uN7441vzkj/RAXdeIUN8Jvc3AVu4EXIbmkJ7X9c
C6k1b/VbJuqPEvm6SujBADDynLopFhlr3SkU+9wWpz6srI3FqgrxDWP8FEgskjL7NT26QTxn3MSK
nFZmFhej6/FHomrhKiAs4ZaevQEOx3Wg/hjxkDHRRqgz5t9Y+ceU/oV9KuYGfdfJtmO+9KJym5Cl
eMW1Wm8a5gE4eDKG3eY3sFlqDLy4e8XdP6zwjPPvILWztip0qrmnCatqSJUZxkdSNKxAsz6rFrMp
r9hDCYtuRf6OVcVJmh3vwmuqODdZjByQNbLr5E5P9cTZq/LwmgtnOJhNQmrM2LPwHYKgedYRlXMB
si5gp6U4h4/rIDIiQhkmx42XE9duCCFue4gg7ADdqZlpBnemtYWPfCVm79gYWbxptTTXhJ6Wwpn4
NkV+SjVTzwwU6cnBlrHBaQnBh3fNEw123pDalq57SVKfM7kPl4DLmYxHQAeed7PpSPYMrmMt8vND
V8S7bkQOJ9XCQVJw/Ir5HknMLNSKmAbTlus8mCPieFqNr96IB5rv+OE1KHWYJXaRSaNV0s8z8lFr
XmRc0GglTfeunYRyo2VuxcAoesKTzQkm/ddwR8wCBySyurAP0F6egiR0dAuTAFhgyXezZZlvq9Ao
Fyzhh9Rtxz+wfA8SJLHUpRg6tHWxE9FEhDYO4WKNwn4YzOHNrTQ7/0AdQzygz3K2H3OwdOY56ot9
YPU+ujpX2MiD2YhwJ4kfV8E1ncolRz+qWzwYOzcdgT7p8T8rtb91ArKk0JL1hA/GGqf7xMLV1n4M
i4Nt1VbyorCEvIHaYTkffR5EV/NnlCHE2N6xfctXz3ReJ8gYSHT4Bj2r+JsksBYLIhwvFVpdbCAP
hGPdr9gpuIDXHBOagSbqCunDZDt68IaC2nTrswkptPELeJBTE7yHQfdaVr7ckkU5d1UB1GAu3kkh
nLQ77iyvfPGtZpfn0Usm5he31I/xUN0G8kou3FnItp9g5q61522NmL5ra0Rg941gUwtQpVFNVtMP
nuM22ndltS3N5D67Cyclwxspg8eGlHMRcqaCL74dp4bliD2v5p5H1OAPeqqxwtR/VbR7RwNb86iz
fS8snDYjc/0sOEC2PZUWoAzEZzaXXG6TetFJlujyFBs+Of+QUR+ltjMffpjRTDYsCZPeecRC+hQa
42+TFCUTB+9qVj6GUm6PUECyX0pFuawydqh76+QD/ApIZgAw1gzNou3Uwy92uZw4rDsk2f9Sdhoy
JcUPuaYnGUWfzkhxYdBKFmH/Xxs0V/Cir+DPOZa5ZxGRiU1LRpuxumYZrJEheJpmmrpA1tNEaOO5
59kjKYP9wAJEOaUNg3jbZf0rHGwIaiT4EKNaRib+08DglW9bxYQy25Hv5/wiB/xRRYLakXMDdOZw
j7J78Obk0uTDzQo8El6czJEhVkVCnw+OvOfazU5ulRd7N6f6UwzzBa9uSaepeYeFsBP2cADm/1Tq
+bcu5w+OzHwyWIhQ4ceIFosCWGc5rxwrMU6K5YbzqWeMTyaZ4Q94vfG9Bw68b5Z2gLBGOklTXXGc
plx5O1kwr6E2F2fHyu5z4cjHMs2aVdUjFHUBNKwEJDOYyOvc9+5GMEZh2eHON5lMdoyQHUcbBCsp
7t5FrfmamsW3RxKLLHHLdV+Z/7C5oxB43aFqR8Z2U7P3PK+6D9Qyk/kjCa0kHYz9kHfM/kzaPlvV
HEIVfIyJCaIsx3sLi3Uvaq5CTDJXbY222VvhXbYkklKMJg9ZPp1rPS5J/xzPafgZJj77jNhOLv6Z
vAUOpJe1md5xZKHg3Xb8J70sWob1H3OoJxXMEFGSkFb4ZuQ7pMON1PxJGuMtKs1T5HqPjOm/4sl8
5VDHykbwq7dR9DT8uIgc+YOamUTO2vvRHQUcUFgvMED+I6n71pQcQQqKpMbGegdego4SU/oRRO1f
mTMZewAHmUBtytzjPAw/iR94Gzapfo/JeT1SSslbOtF61c8bAyLXEPc+iy2yGPtC+xBbhAVau2OG
Pjo4Rah8kGujU7DL3Ppc1uUpDYFAeExLOd3C2Shn96vgdrZpodQw45dcYLhW1bUmiSFw0g7B/BUV
1H7y52T1aK4JvF0T4m6DwPjJbvMh+ZeDgHmFkPDoQtEzbHvcTyVbLWD87SgZRya8Qv3M7j4FYAfK
V0tnVLTB1SuU/yg8Lse4v7hAvkRRzxJLE0vavIDBIJhmM/WJjaeee560+4uZB18WjAAkISD90JXW
bmTdnNJ8Vo5LO8WsNhEnbwTL5klk9NGM5j89x0wZTBy6UG8sZD8dU7+XiYPfuqgk82vO+J2TL8MX
qeer77v3sV9KC4zoH5MxZv/kG0UnvoJu3PAZ7LIAyI4bPLEEPKSlTWywtuItzJXujJP6eaoR8ya8
Ehtm0pReNalx6jtGG2FAdLVmgLTtbKxZyIRqV2j9kvH25SG+h14SFIzFfGV+5QE5g4yVNZiQnAKb
k3DM7sE01LyDzE3+IIzepQEzpQzxcXQ8D5EQpD7sfCfoqF04M2xhhyZrdoMBL15b+jsY/ZMb3LyE
o3OZiq8BvPc64HXZu9AOOUgtC58CS2ii80F2p6ULuEIsjxHBRI5YjNwIOKO7mewsSa6NI6g/oCmw
m3PCcJMPbCxJSBmTsjdPnVv7L13STDi/WG4HfDScQZXJJLPAnG874WoysagY41Ic1iCsEP/myVqU
0PC39JxoZeA9tJV7Jkr40VhmgRG7+Ye+TaCNTH+VYWZL41PBw7BKHCa6bU903wZl4vB+ExyVKyPm
Qhrl4jOjjnoFtvSQwAul4owPzcMQxWtOUUcae1sbOxMfo1pxiMFigDtkjSUYAmuTOccOl29utv8J
mfxnuvnCp783MX3f/N2t2/RbyXylSSlUa5fKhmHczBaLb+bcLY2ddlTRf3bOQdbIF0paEO2CCUcA
2FkSdQaOgyBdBGKXtEgyLn1CrYufGEeZy37cCY3JzQC6NNFRiH69wJQWfo3a0ueMZ7BcKFX2dNMh
lUiT9yJnoCZ2xFsoodjBJ4OZWu5T13lKmnSjRvtW9uoXr/IRQixeMVV+ta05L4/fn2xQTBKaX6jk
01m4LweKRZPAKveqzd6mSh/DunuPnelf3/NmZ154B+R/LcaWmqM0wcrS6JU3/B+OyBGvrasXOiG4
P3ZbD4V1SlFbSShAggmqLWrlX0snMz8j92SKiVKOsiate1Dr90SMUaPZhzfRqH5LdvtVipJ/K4rp
nOZ+CceLZh5wCr+guF/IN/6Bv/npxzai4c451KaAJR3S1CLVJRyrfSLLLZdxrqGd91iaPpSJsFOX
2oua5yQxL2CwrkXSQPOMmwO71NpJG4ZnfG3iQ/euw707p+kCyP9NbSPaVIFz8LE/o2eYPPFB+1/I
tXOeMCyKHpW/nLiw0wrWdLRp4pNbcknvfnzpR/vEGIcDusm/IaI/HKa/2uejWHAj4YlRp30IInqq
576hoDErvDMGWVZ/P7xJEAgkn1mDJtJJLWClR0OU9c7xsHM6lvUW+PXznM2MwSkKh1HHo6HR4yhb
cn8NN7yBS992g3sE3cFcHFfZfskuaUbb2yJCHgyxMroVhME0YyJiw0cDkGUXHYVW1vvcOF/BgCUq
r71rYBifyqgthpqq22aIGA+prL5hyKeoGRlmTsKo8XgzpuzNT+aHWgUHh0O1Js1Lyi+6y7h+ST29
88z+O3Xt75kyCNRjj3m++yun5Ib550ZfxbsqhxOYC5qgE3MVZMAjJV27s950hMsyvmxi4uzR3i4s
0nWtOObnA5GgZkhvvWcTUyyBh3ib1qxP5TTv/AjVwR5mpuTEE0PfuzZj9d0NCai1mLuRHtHwQFP1
Ur8Fk32MrAkDS2p/aOhshRNtkiLcZal+k1F28xO6rcqfwMBw7PknncnrzBhz9Ong6eG1TuIeg3uE
hEX7ns/mSP9irrH/hruWNzRS3ZfZ8yLa1NAZHCYRBzHK0CWl2CIRmuXsIy1iSYo7BPtfc/wmnsWR
szsYLZlRcLkEUI5sHnRgVjTb95eqmK9ytpmiqnedMhYv2H4Q2Ouq2CunpZy8/woCeQ51dlPUVEW+
d/RSc9PRm55n5amnhoCDxiGnpKOp7fcMFbalmMhkGkwVbfsv1f8yGNooac8hY10l6S6j6ndeBOks
px8N7WynAmtblVzb7EDceguPgE395Wwk10jH70nV7wuW6LqgH7gl3Kqcoxw45JvwAQLH3NbVn1V9
VyBLqzi7jBn+r7aWvIE8qZuq8i+hb29lb/3O87T1ObsFPvfb2mro/ozovOEG2+Z/feDuqyRjnLWM
+N+4aTx0yr3lmLIq9IlUP4cMTqKaHl8eUGINT3Xbb0Uw7Ktu2rSVIK87YyZ1V/Vov87VtFbFkK+N
ntzGUjfudK+Usb2n6Xy10vC1itNLhMWb5fcxpIobyRdSjQE/RB6DVG2osLlHSQj0YCFvsCZTm5bT
YaA6Ske93rr2zTztZcF9zJnYEjM4tba3tQbkL3okHg0btcakVntK9E9BkZyNEQUME+bMJmlWUVr/
sMY+6pDxRDvxOfj+/Cfz6Z+X+Dl4LwMMkqQBu04x2hdwkGJ415cODeHgEEQkK5GHJz8EEVBP1TNj
5HCbDcPF8IIvrYpmRfbnFhSkj218h1FePc8VfvuYClEOky77JpKK4UDVaCCE+zHoTN3qDx6H7x7a
AG0NW25W+MNnQo+AI+nfkS5cWFNuER22UyE3QuIZg25+oYIrXRsNeAXFIM1P+itXhofeVMcQU5+H
eNSL4iQJpQdRcYCffHIqOt9ATdk96AsHii21GARyShpWpKfWkOixBRPuSGGTP9RJ/AFcmW3VFDbD
coO/6aLIuxmsInzZTKlNKBMMGyJ6J2ao7SElG51Vk2oBuZcRyH5ZVmHN9PLBFvAn3ZnDy+wEOKqm
V5uzTmNhpdTFkQvAdZmXSZ+Y2RT6ZITaLWeKY2tAJEL86hz8X7IGn02dlLmWE2O8rOX/4CDWrd1c
gcqEwY+BKTIpHbYa+5JNXJ8a5i21Q3VUjinTYCcnxOGdmiWqXJoRQSLunngBh/SsbOsU65FPmLrm
qTwIbh2Toc92szSku6/WLF4jYZ/yFruADtFRddWssQ2gYznDbsgok8VRgJDp1bTBiWrYO13zRywX
fGGJJ6E22Q3tLTy381APj4UHAaKnFkI3S5wCfSsV9rXp/HuiEYOiWh8QMvYT2G/mhVtGJtRJOKdB
6nITiBCNyS7+wbtY9QJxUc5vJn6OzkjitYtDJm2A3+M3Qlld+RHY/lRvwftddNQ++TT9+q7+RpTa
W0H1Bue7J1XcHOxRvnRB9w+cFZ5vM6KkHCcrjxM7OLZFcaJZatOZ/U8+cQRXvXPPNIDhyfkbk+Qz
xGkuCm/H+Y7q+awp1uYcsnPQhR4Nx9YBLlmJl8ZEEeqHD0tAu3Bb+zXW09lxUshI/mFpEuv8vnlo
aaDAKWhd2rIJ+DEWP5lDE2BaG1cz6LHax9VnlDm/cZssmu3SY6j8GxOfaNVa7Y4QHheODI6ro58c
s7yBbvupKv5ZNSOVjRiwz3CFuId+9dy1WbEdS3EbgCGgEZTxNabjx3FYjv0UAhsJCtdNydZR/IRe
Wv7MTf7PCPn5ZUgMHkwvkcFFRqxkuy5FssvaeYMCA0oru3sMT4wc6+uE+3AsCCH8tcttyA2bDw+5
VSTzySzqe9dyGuQO/OxCIOtAR9u2AS08I8OVzftaDlvyDMdW1I/4nO+lix0l4WqKjwWpQG8ozmJu
onYKhgRnY2yWRVEi+OTrDBDgxCl81TcwcRNn5SNDyaE+tgmrHOm0/ZRUR7/SN+VaH9IaLi5/aQqR
cWv3s+Z3WYkQYTV6lllxTYjU6HH80hP1S71XcvF0ZxeTQPjMXfVzzN2t2eEvnBtMBz3qvLTdu7lE
Ar32vW/EJm/JjVOViPOCwJeTcfC1T6ntYGtkGpzE7iPC7psdV09O4H1QDQcRjW71iSkgluksmnZQ
on/zMTyCBniy4oTAXX027PxVS455kXGrcM36M8LCVBwZOu+FNz4N5XCLvGYPXfTo0DqjYlYOPDdT
R1WGEReHeRwPkoFV2NvsE/QPjvbdc0vMHj3DhO7YK5dqlORoJPgmzObWQu8oC+ObZqhPxdDBpEtA
AItEto6W/R+10cs+ObTc1ZA/WWN8z0Z4I71bPHVluU6yalXjOpSV+a8Loc96rQN5a7GcWia8RrYG
i6kZTmVBA95MVTAzLTwkHSRcP/sk2ENAc+h4mzASwEir5LhreHAKLc6x5V+SaH5yBNkqz/+L8/C3
R+pAbveexYBeRDWDi/EkczltkQkMTXrjADBWEKNBHz2aY3xGBFyar/8z1PRsYXqlbOSke34CPcbr
CqdcHU9LdeMmyQgmUJ+IgzuBCauic873dOMIbW96Bmm9q4nGlwGDkSHa6Wy6uxECwtCqw9j5l750
L6AbvyX6W8g9u3LSk+G050yFxlJyg6VkPIs42fsDCNRA7aLMeHFMHpmY/tuU9BfAkoeRWeNDxiYV
c43BtE+3kJRUplcbrzMAoel5gBEfveB79nZWDAkpW5BgVq0FbY3JYcI2ENUpgFg2Z+xVwZEYYsrE
onjTPop6GNKhgpXfYAnCcrDxo4zhDTSq2u0tBA0qDgZDvyOfnuaKUZQcUcGmsxqd7ZzP75PpvgeT
fGKqs07S8Tw348YswXTRpEhfG05hkGH+nHJz58KHsRZua0ArH2i0jC4B9Bv3zeuWuUKKvygE5Lmp
cg/E5sAoaF0VbnqFCKYWbCMUeemln6ALqvUczM0Vj0VM0xPGBcfGDynwvp98uAUrE9v2k4b1cWZE
sYS9JvmJtzb4tSuM5Jp1+x/teDZSsk3OJRdDsI5HOX8GgvyX3QcsHspforiF00LX0J2z0S4LvKeI
8PugV85lFnhH4GPiOpq++R67SZQvSePgpKHBrqkW8zcK4AhuKt6C2LOIJgzzXZSo91SUC4+xNlEa
7L0zvEBO9prbU0iGjft56zD6aYwVtL1VnU1v5C62Nb7RhHC92XXXIH226OvuhXk1sY9qRx3MkNjj
+JFXSA/9Av3F8OMuDUmQwflvUwTnZ6wfwhQ9Bt83GAp2oOhhBGK5OLG5umEZC9tPLjRYst09sWL0
fnura17YjgkEBoyiEOCIi4dwMB/6gjFf6KxpMryW9IkLk5JBVbwZsTwRqTu6eXEYIhDKvMO9MXLu
8k5STF/FCDyqdZ8G3rDYf1VBfExrZLuR9RLCLDWB27n7azO9KUFDoJ+hRdCGyFSqi6iuHn5Yw/ce
x9iWfTJvvzx8C3n4Br9ya0J58T3nFUvWug27f9qaz8otnmNFHk+nG/q07rTQrZdhGYn/vdf3TP7j
Sz3+KTPdt1YHSGRaWc0F+8rK0xRKVFSjVyGnSYTyB8xhp5lCZUyaD0E00ucDSVqJVSDv0EuY9NEw
qqqNkxKs88IzXswVghNWsym72Ebx6tWtd4wGNhTD9OWJGPdWyvkjA2j7OuSUsyplLgYXooPEFpgg
Exju5vliV/riOvVJpmAFRkytPI+OvCuBPdjJ313sACfZZpIG0aS44Ivqd1Fimjw9MVc95ArMZFP7
HOC0Y9Ce/4xp/i8ERASCZ0KAtjnwE8B+GCda1mBYGHdZ98OPHooEeX44jWV60MKdT01m9xs8m1eu
8byty0ciEkcC1m1emqQev4Oq/bbb4dee/HvTgJ5NerSOOSbChkVWjO4/xpwEugaQCZZJo5zglmtV
hJ19v8tf6jivd/YAjSqhgGLJxAXRcEdCOfgeJWtN0OG8DAIxPIZGmLzgBjG+gnEUR7Mv3mrHyz4C
A0cJW291SnIqlXRpA1K1BQBEFn3HlPW6SJQ4dl31S53VzTYUXpPAyw8yncQrmvY/mNz/5WYeAvCU
UC7DiCZkWs7aivA/SanyyCR4PDUcww+qKEvI6eSDEH/ElzEOGSPVGA64XujCbJMSMzx5fzVPoKeV
NzHWjIDY42P4qVKa3+EKnNg31QqC3h9EcfHOPYKvnlfBuQ/0b55Of2lFXjlQr6VDMRXLA/a0ifMs
r+LOwLq3L6be+NR14u1FWrdUaWXdJajb8blJQkqReztdVQ0ze2mzNVbVjLcsDn+h5xESS33uIhwq
ZsbZVAzkAgxh5ZIMEqbXPJVB210doMyrouJ6l1Rgf9QwpRd6XdJdLGAHudmxrjQzh3oBjInSmr+L
oPxnKsu7Zn3TnGU4Po+O62A/yIq/wBlZrSarQTB0cO7XA5qcExOWEBZ2Ti158j0PC4qu4yVmgQ+n
qi3cGSN9khCOGU9V1Unwa2M7RC2rNCuGX4G0AcTUbun/6pHKQrRSS9Zb7Nw2qXCrfUVnERvqFwH/
1w3D4jAsEmKbsXvVtRsQyw4PVmSpTQlB8yY7uz/4IeVtDHnvqXTpmohBKfBnvJF18trq8bMPCeN0
kW09eSYRQRcUCMfRod/IsO3Jn7n9qZEFYA+rLeZLDJR4m8zJiTA1jhTYEmDde30JlNutscl++4aX
P86+CRQ3MeVrEHopj1cnqaGz3+uFH97rZv5odN7A12O5BFOANynS1EESQ+IAGemL1eIiy02u7rOD
QXUKeYBUArTbi05OW9iQ83PyvL3zAsMXmbN2oboVlGyLWLffXSk5csxMFmY/cl4CTRoM4qZmwBje
km4Re0L4nCYdUQdLo+y4E5c6y5j9Fb6jZckkLlEz/mlsrCkU2QMgAJO6SwhsrZuSiloxthaBDeD5
jTXeTfwkdF0Gffdf5OOGgRxULhHohlC/Xb/EHA33pZGoDbWOP4DVQ8pOamg/Geff3q/9TWIX6QNZ
55lhHZdGEdd4OvBN7jrlFBc1B8k2sFoPP1z1FcOdhV0fULGkB5bkpOCIHjbDVdQMCbXXphszy+N7
CGlxY000YqYGbtmAtoIHfrXrTHjhQ2N2n6Irr2HJAK+0ycUDKen3vj06UDFdcbJyq9hlFq64yLfJ
4NcB1pxUwjOvUSHSCaDqkHlfnRs7e9nq+qPQZY9Xufn0hbuFzXEaihz9K+PNtMLzMNafhsO4P4/R
BCuD9HEGC+oQWPRAtiZOlAHaIE0d4mqUEkkrrP58DTV8BFr2gPxsPQrVv3TYi/a5kgf8W1yPCKMD
FYMvEsT9bdQ4ihlE/cNz+KHq5sMxgheuqncEA/uhYraDOR4c1DDTH25mAmAniafRWUDAfdz8Qtws
GPOlEPj6hWnQzHqd25xJ23KiNXQAPQjVr966gEwYTRjO1uXrgS3ixtvTy2gGZHabhPDJkAfHwc0p
TFyOzzjKH6qiSc8uTuwHroLejx05kHTmFmaApuMHSpa9wUaFkGp1yA/TO5/SRTlYSQcbn31YuISG
qgInqNuG/wmD6t3IWjbFgJm8nr36GHYat0om06Ow5i+WjejBrPnpoNYZHy17MoH2cuVMCeEuVa0o
P7qjhLzVIEBWAc828IH5kwsg4m85f3ZGJTbxzFglZQx1jBPuH7bDrbdYmgpzptQh85aVO0HbmFMa
a00othtdBs/MNM1tTM0GT6SLdtk4h8p3io0xsfEwpRK4wSxO2RU9RglWAgqMyKIEwduQjnrvuO6B
MxhPSTc/YrVQZJWhVapWo+BVYMzb/gn30znleL7D8d7vO4n/MxBxw1PhGtuo4DRH8wVnUTkWQLQ5
KYVmam1ZM7wzRevjtmvDAMiAjt1DWUXVOYsHe1dNvU8NRo61QKkZtDemnEOeEt6Vpo3Tz+AP/MlH
YhsT8dYT7Ccj6oV7Jm0TnWUCeSyEAYX9yq+2vkcIrakKQiU4K7ZD6EVHX1d6E5sSidgyT34QUuEZ
TjFZnQTrAG52a5kb/3jj4iePs18rRzFjjRo2VlM4Wy9o5x0cZ37ldITD5HewuZLO4NlI+/ZmeAQP
bQY7uT89CfIqEHxKBLi+ABOWma77mAeO9095RX3A+9qtSKwQ1Mp0sebaSh5iGl08S2F+0Gr+H0dn
shwrkgXRL8IMggCCbc6DpFQqNb4NppF5Cma+vg616EV3m9Wrl5kEcf26H4+frGD+qbqEWCFu0eeh
n6Ora9a8mPQyakVdYHJa4BKGABnvayYtbv2kKmrD5J7u07HlxS7GGm/o3+VIq29ZF3R0hJ3zZ8v2
2xJJtE+aAF4NZS4rmpThesJeY7ixFMvXJDvbPrSVrOC/JjFOJtqu9HZSKYqdSIfolDa0s7p1LncV
tK9VQsvLlkhF/OJWDWjGxCFUZ/mvUWRTXgX0QTDGLcagKQv2RgoiH944tRicJDSb7cwcFm7M24Lh
MXlruhKWedkT6SvwdhIa/ehrkw5ww3NeeqHYQvsmijBD30p5VcwNDcxVBzRwDupPat6YDOuWyIMb
4vuHUL51a7vcAOSkXq0vu5M1+B9uFfSfdgW2XQn3x2GVTPmHczND9T6Bb1pxg3vBnuwAMYO4aY8p
rxQM5PeUwCKh0SW0Gjuy1Wy17QPpNuPShvWvtVCfc0clR/6saxfGV1oh2dxItn6CGP2NMbTZuVl0
oJHuSynktL4HjpHYFiDCLOJBITcc9lb2F+fheJRFcHOQbIEVsTSQgOfpxJqGGy2fwG+BNx3zYCTP
rQApVPDDcfiKh75p3wvTgiLWA/QpQFfwI/ly44EtEwMsTj4JY54OjQ027lc1j1BV43rAW2FjTh3Z
5FP1pqFGiOU8S8KXyVcnJLUBS1hSHXRO41rpczB4pfsw8oLPCzIq00iModR1xGmMhQKbDavurNtN
aXhNfe87oJgUH8IMvTgNOElri3yWq3alLOoDSnq5ZVAHXSqpVWv74MlRVoAQQhPiqL2CN9pA1Y6Y
hvfWah6pVXVQ9KQ6jjMNRmlOIqsmFbjRHkG8zK6wG4/cBUsVGNvCGYE92o32PlQ8I9XmaXgHIphn
FvDca+nolu4j9TIPtVxNowYrWxQ8mmGh39MBcjlr7/FU8c19CBxKM0tWXnxByIa+Lblhml1Z3koH
1glFlDiaxvAMmE9yJhUs5nWArdIOzlBWTw5b97cZazYQh4bxx/kh7kZFeWs+cGBQ7iHJqmVYIhve
q9ymUDrpEJ78ZzNgZMwA3h/hy0I2iGjCBDJbnCIZf5l0g1/Hmcyx0N0Nwza0o85EDbPz57SvuHuI
AZbPEJgsOaL4n20PwQ5BgoXTEtNNq8wnjwlQJXWj7NVDiKOea9hM1nDPAPhlBSzQY956QHUWjaAf
SeFUY3DKi6wkHeVekiz9ljZXG2+sEfWSiMVRE2qBqztCFSiriuna5NVlQClbi8TxvmGE/NPKwlE5
PSH76YO0s3FDaQNcWY65h3povuos+si7KbxGRUvrjdXd50n7nTjiuYijP1MX1P5AewuI76z9tiPp
E/9YrXtrM/Nq5iUFRn3+wMV7cZzzhbGYuuSYW45ovfzETHfHopyFUF77FB9XzskN3W9ePOGeuDgW
OS5jm8CHG9Fk42uHku5H86PwrHvA+wSnB3gYpfNa9d574YG9mTJAyoN373oDbmpsz6t2wp2tPY9G
ASOA5RZkxWcaEeCNWFTEunZ/RS+HI/+Rq2gaKcXmRQLKYKlychJxNcKs3xdToWGQmQTtnZwiITNe
plu2LiguujoEVgv6OxvL4gSJwT0aUPcP01xRtmvMKcnVADs3Ucl0P+EzT5Cp1q1RgOoQgpCzNaLN
WIQbZOWPJ6scP8rS/Ydm8RcL6hsXPIsQkXHpudk67QJzTTA78FoT2/+t0rSR7g0HZ4eTsWEJE7cg
mUz+yOy79zQnuknEa5j8q5rUQ+0SydUSIxv+jh+/bE7/A3Fjq3xyqWljNQlEoI+bT4wo0XrULf2L
ur+WqffjFdR/CDskITbV9aNhavahAmUlq5ybsVR7xtrBIk4x3RGHtvXEt8wgI5zoQGvRIYLVv+5p
3cB4n+ALF2a3nkox74pxHG8hrhzW7DJeYzZH2VDGlWIEc9eNTUk5FM9BmdWf2JDKl3gu8HLjd0Gx
oSlUhD0cUuXXxxgbb72CbBy/mmmn4Bsb8kRQ2fr0U7g5jip5tStveukHTE0ri57ETeg241NALmRl
5GwmmFXZb5rgtKR0OZ7GhaMrXMCormt0hzGjhgy51r5h4BBbhwzWZmEAbgyAzGQysJbAeGMbGHC4
xEaOxTCaaucRdftKemvEcU52249wZxfsx1a6NMXvjN/rIRkakj9wctnK1TY0QNnLlM+hCgyg4nQP
+bZhwB9B2PuewmbvdI7zaVjVyNPcPOqWHAxqZsPOx1261DjlGoU3xE/KmFOlK2beU06DcMwPjf8f
vFDhTbeUYZRIJg7ZCAs/FXZFf6s1sDQmfwyaOuT7kKnoryENQ2wcs/tIU9lnTqF5wxtKUUZowK6Z
SsKkY2I8uR1VzomVV5Q3sbHM5qjlVdLXO/bH7DM6jwAbdQJrVv3PDf0LW1u4EIps5h3Zwvw3YlB/
MIX1Hg3D2JZ9z8FSY2fx2Uc0WM+wD/qXyU8Phd2cpem9tkULLLDBjyvkrPaJCYEAZiOfXAw2oXHg
4TB/My3rMt0MC4c9X+bu3MUeoZ0R2o9THxtqC3hMqVRN5F1nd8Eepd3aY3d7YMTPn2Km982QA6HM
g+ll9FSNCZCOFp7ejR2k7mFwRX4SajluiGATVSqRch0QsCvluz+eS8lLXy4iuYXZp/ax2KdqOHuk
IagXwERWe0nI+hpspyPkL6Wg7h1sbBpRKCSCzWzdO40Z7Ktaymf0UZ5PKXezjXOwJKN6Ips0X+O4
+zBE/FYYZC0U6RJ0eg4F1B/jkULdcZdLZIUM6WuVA9Vn6SpgOYuOptiQcIhweNsNdTRvwqYWtCWR
GiIck4BvD/8Ml0YL2zO8Ox5/+goiuI5e4r8rJGaWLPSvII+o+wZKMLFE/oTSnt+SgP0R3yIutins
7jJ2IIgixc9YqadA2reuSkxkpjwjuZ4YZycMkTlEa+Dc9mM8P151nkT7OViOi48IODofbAdROPrK
aoL3Omy/ozqtNk0w0oPKTu2xc+vyzlb+QpiQxTmy3eZgpiYYUwdDSmpYLQsRG3iWwfq7n9Nu39W1
dFA7HfM8tGa+UyKnMNgppl1lTPVzQx5z26BSrIuCMbLqwO8mWPpiewKI5Ldk6SssGkaXU8s0DvlZ
Zu2RAhKd4D+K7TshPNANkZTiWvWdBUqmRCp0Uy7AJDS7j8DS7dUp3HKp4PC3tQ0NowjLnr15mB3M
0vXepeGQphHavJSZ0Zzw3RaHMW3aYwGaiHjfoNY5V1rcDPjWutjxLzrKFZTH0rslidE9e6bMjwFN
qHu2I+HWrl1Fh2gWvXCB7Pa8jbmq4Jo3cSq0Xfs+2bDpUlyTsEQCyn3HBo+CbMp9UFpsdYnsHLo6
Xl48NUYIpOxtS31Z4GbUBs/6t2giY6dd4CVTiERpCD7ucbmpkutWj4keFymLXxpDcH43VXLEfkMy
U9B4vCl0+N7WIIlSh8QX/wryiDoCNqIgGJXlM/HEuHwu/FBt42l+7d3yMcmMCvKOEwAiaOgdZD9G
0kMgBfTFtGWP6GyKgYqrqkUKzAmwTh6e0imrN8poA9ydUOUBYz5NyvnsB8xclOWRYSBkCDGov/aj
Ok5+923Gqlm3trroikFkUNUGanD6qlvDvwYeEaCwHTCAqqbhQAO/2iJa7w3TWjijGEj45bMrNZv6
K+ux9YBxR0qyknQX8u6AwkQQj6BTt8uG2Ni2qol2OXPzwhuKQbAE9V0zi/Lm9s700NI+4OCrYeAn
pmrAahltaVNXKaqHVIX+LaMag9thqOx/dKJwp3DpfSEEgVf7j2St/uYdCZxQ4fHZhT3dNWSwLedZ
DTF+r4DcmLHtgd60rLymGXHH8LNn7KARm9KGvBCdtIQ44ZBW3ctMr9jeJop0CILxWYazDTh6Lm5C
NCmsGEqC9qU2/k+U2AfeJMPWrarwzLjmgCwxgntTYCmL/dTZpF1/qUn8rStWAye8KOkhGPuZF0hP
AWJMTjZAbl5ZrVm+NlKTmjO8jm8ft4Br8I3RHIOug6HzkrlBsM1NMMJeAX7eSJBhnZYbQlgaZGAc
nl5fuOzpDNb7sQDCagXa2laWNK/GwBabLon4oJIBgBxvC/uXipnutW3tv0Ipfq1d3J1HI1n0DkRq
5Tf9pkk9sa75RHe2EVARnOfU1EGGQBCK2nwvQq+6EEUiE9xihOVynRCYqiOirnZ0rOgz2JgFL0D+
qW9xFGXsMtzuLMG3EtCq7rFvBCtDReZJuCnMLsfydoHFW7cxW/pxE/Qo3/eeR9nfSWV3v7nhRZd8
ctVL0+TQMo3GgquS0U+LMzDCtgUzh4w1JcTxGEbbEAlP8cESb6h6zkJCVu4eqTaCLek+UH3n7jJN
l4bBhHsfVY0FxaW1z1ITAItTH2hHkF17aZNOp64HB1y47qv4GYvujRQdW0/QBFRuZDFflWHSZKjV
fBdWollJR//GY/Un/Cq8o5P+fqI+4IZrclpz0c22HkhxgBzdIUybhyAkeCzZzW7NRmJ1mtKYBdas
tkL6E92iJkFfCyNVhj63Yf1fH7IRBr7FHnAzA2K+0vRnLKK1lcN4MttT5CSMBp04jW3wwloCwkia
eJh9aDzkc7niZ/8SErUhac30GIfpU5UK941hAnf/Qq/RMqyObd5bq4YFLNdFf2c0QK0D6qk4D7xg
O2v1BZOfWm5bbkdWKW8oQtFeek2zJ3JFis5DaleEektvSbTpovnwpW1Qbm7Y5zTy/uByJTtO5jtK
ir/T3LMO/twBmgTf81c5wS8/U2ZSeU/DQbS3BvrhXZ191gHiOcONSXxr7vZZlAwHPpdqbyM/UjTn
FAd+rAP6DztccFZq7fk+O9KGoxRX0LSxKWLY5C6MiWYCvi2hdDt2vYNfVO2NIWg3YzUFr3bcUZ3V
4wQfTGWQ627Mp0RLMgy8xzAgN3nxWPv9Y1YEPAQczwQsikPtgGAxrOyzbZN/EDAzUngcLixnmk1Z
ONQ60dHz0lcOboG+Lk/xpOW5DrVDaxw8rMwFnw/+49eLHGdfxaio9Pro0zjV3SZHIF9mo3ZTN7hj
euqH7xzygfsy5LFMFlBtN0bqlthzye3c/qxwBBxFShxAZxBwBzPnPsiqwXLz7Gyo2ASwBSI+nIiD
FeqNnlfSNmNGYmcqrLNDP9dmCpR3LoeILV5Y0xPuY59NqqGH7JJv3ZaHzXRRq7mWQueu3DsXOZ7Q
t3cowvbJdoMep2b24U4kHIa+qjYEtp5CP5AbVTC2Tln2mqkGALRXfY2y/NQg2hi/4kfH0YAWMhRW
Z6HZJN8QJ7q1ikDc9iP9Wk4qfwc//hMGdEA2e5e4DuBzAXJ/Mmr00FkTjQPZFe5ToNLg4KHz9bOm
GYf2EwoTxnfugc8Arj7k0Kl9jN+VZR9UkgTFhY0Aa4oYoQ6tQeqdhKx4tPE1r6joRef3Efs7zz+n
7uKDZ3t9KANsfeZcYQDM2uCh1AmZrAjmi1nX4a5pYnDSUBqMgjEmt68iEkiuIsYy29hvKZ5/IXH2
AhzCVpGTjh/pgSPb+4nqjxsSPWTIFdBv7YFibPQeFMVDNQ5f5KgAjICYpsCRLVVRtt915/CRssfB
/Nwf8zTbOsJ/8YpangJH8mf1yJatxGnvUikog8UQdo+sLg9aLkb8xvc2wcy3WYzZa4Tu+KGmsGI3
i6HfI163njv/MWyFzzCVie90tp98qqGeuV2oN8qAvJ3sEeUnuom2OFcazkyquwcvuE9U3mzAsVAb
EcpX9kLkD0XlbxgL8GU0mf88u/ZbSMhjJUOay60BM01ap/k5bplSa7/mF8cO5s60sV8mJiemsLvi
TqbDhaIKLgzoSi4nNP5KhVsR1slctb+F39ZHxcJk56caSJ5rMl03xj/sFAsmGBYEWiROmxTOWsDv
mXAkMeXApNi3wyrUO/NdrEJsPwncLtd56Wj2NkQzPNgmUkVgxlT2iu4F2tKbSmzQHz7/TCbseTf7
wXjntgtFF+LBLi2mdkWvx1cvisfISQETlVwJaukOh9xQxOlqXN5iBs1L2UQdeyfPQS7Fsp/s5jL4
okuaDSUXA2YNDHDlyIrb4Kq8rmvu+wy+fAzlkD9za0XCiMnapaM+0eoSn5oufoOI+1MaMHIsUz5R
C2Q+ce8gqE+lAt0BUGssrMl220xPvnR/cm5U9JjwbpsCsfQz1/1HNSLrhl2MCpvQPEWNl+Dn7hKg
1i5sxJT8COEPzDCJgbqV5saWE5ntvdOaN+WSeBkNo6p5T+thUyhuEfhFssdawpsM594GEamBFJmP
qUbHBp2xHYb+TZfRwQ6dJwYZur6nzD6PKUG4vi3SjUcE5eJm9a8zYXjxROmuDcNn0W9/NyVXemlS
1dGwyHBS9WK2oYAP7hDPyZjnM9/ziA1W4TotgNHMxV1A/gJHX/44Lb1DhVENuLaqnsUcClftqXNW
6qN2s3iHHLEr+sbYshrMd1CXx1XUAo0TS02pyqKTiAvwh3ENkStFVMB88TZ1xReAlW3uecGj41X/
9DhjcArRZk7KS6iIjBGhJx+zRT0mxVFWgADmupsPlR8CEPPHQj8y5LPLbJOcKgpz+Br8qLm3KBTH
jCz1p5Yo6Zzoxb9Zo/VmIX4uJiGsPX7y12Mpgm0DUirLynajqOvhMSuaQ0K+ZkcXKPeCvPTPDOj9
QWqtjxakLtrqsAwXhfVucsOhQLH46+IyglODzzE3I+t1lFPwHrOWWk85QZDW1tlhEI39wIhOYWJO
BUUV4ebLw9iAy+cZ7Ewb85okAuOo2YUfNms9K6yfbW9hk2taBCMNNnY0Jg3YjSFrRMo9gB+hQls3
yRbp3tnUkXiI7O7dTopbhs61Fli6z0MdkoFLRnUYSQNt0xgOXiwT79zy77YZhW/RE+xAGubUAWzx
a6BNbFg5Fgdf5OW5Umyhi4h3XdoFH11HI40dmzi/U8rT84wqGr4HS2m6D02Wjzl59BVNP/LSU3IC
0UZbB5G0n+WcOqcYJxhBD+dBNk2BPGOWL+zRzhb7TK5zbXKzYzU+pBYX6Kj1o0MeyRK7D/ljS7CL
bKVv7+KxIeiV2Be7iIdzODVqP8I5pf/F++QBhvUYoF625IL6wL4ILzqgwH/ao3rCpP3kifBHGwT3
6lkUyLGAf8yZ5rdl8M9aYhAiD77GjtqZKK2tywAt7Wh64xMD9Dfz6rixpwTPvmNvKWgxjhbmqW00
twfTjx7iiGMHbTq5M9z0d+YnszNFCXS8yLsTxhw8eWlDjh3JCS803tQBZnkEr/Stc4V9iYyY/jDm
uDZM2k0oM/+SsP7mfLDSp2ZxySE3YpGxyKWHXNpr0bf0M4Wgn3ooHvc0I/JSjcDm1pptPJkOKhOS
F8sxrzKUjykW/y3sEWdVDsFxFCBzFZQtICvsQ0PXNg5sBGl6Vs2dqOXznAxvgeKgaoY5PuKww3YI
uZs37rivfMlvJrC5QdXcOvK22o5+caPEnj4RDMTL3hVlS/B+GpZrcpV5X6oMPNbk0YnqvqVojKht
F+LZN1nfVnVLqS+WET+wnmUbnN10PJUV6/82o8sAYSxbNQFGjiEk/2/RJeV7irbBWHknQ6l2LYb6
ghnLQpuY9qwz7wYELOoYiX03Q3uz/VRuB2AJ68KJ33tT39y0nO682oce4zU/ojTISSyGVXTOZF/M
SHJt1f6VPRumyRSgCVgdI86Coi7xb6/byafIJ4jGy+AO+2aMp7synK7JZH9gEET9DPAYeC6wwLTo
eHQTgOMhxHFk25aVvfPkuOVL4plPUYmhmsMOBmTn3fjFYK/wqurCLMyIwUUNfRc3CJhYk9DmwP8G
2GBjNYprnPb+QU29MxDX12k1bce+ZkCtqmEdGKV96OzpaJKbXcVOi6aIVficVoSCxxErJg6kZWHI
Qj80GRy1/V6z5OSvWb5ZUE0W/Ei8nmrDO6Sa47mAMrBijqfBB5V6xc5tUQDlcUzlS9pqqHU5Vy4t
4AXFwJQ2foba6i5mhqz6KCEZINYK5oa4uYL3RiYgTObzg2RtMROQJie/zxZDkJfY39KxsMz0GpiE
6bx3uvi2yGuvM8kxo+xwX3X1EzuNd9ee8U7PmblOnOIM6J5c0DBt2gyr4Vx4AsI7xqKAOLjtjint
OmhDrm/cj7L5KjP/gd0IjlpL3+l5wF2YjpdStfmDW9ImShsImzTW1jRH/huC/KMMrEtlgZaxZ8Uh
nOYnIwAiSuJDbFnxI1y15DsJwEA9nzt+R0r9jkI/hGnM/xKCe+oj8KW9Pe7zUBakSOqDw9WEdg7q
ORz9bXvpc8K6hzJ467dvbbRN64vNKqnH2eE12IEbCzSzhm2Gr5UpceMZFDLlQrNymIdXMGX3dGN/
NIp8VD2yPVysUf0UugftVi8zdCJEQG4CeUTBsqRpxKVK0Y3aettN6kDFBrxdwZHYxP6WxOWjjjCv
Q4s/VZH1PNdGfY80DUWQ+jOLXyQP5ll55r+iI+OYh8MlJs7guBMoYcxtRCXhrELPwQbkseHAZzHq
LmM8jOGGBm65jyxqfTA8WPQecE+rzOFSGdFHPOhX7YYQIWM8AcnY/VVZ9+Z61k2F8zMQtFeSznfk
DfINULmbMWOK7RVa4lxOziG3FJuLILaPhtM96NjdaxF9+l3Bc+jV7dGOWjqrLPEcLv4rjJ1oQzr+
Q6SkvMOAru1xK/81OR952HL2Cq4KuWjIkCCG2d1HTfNd6fiNc/ZzEFzU5zJHmoa9ntIiI1F9D3EE
dJ2jnvAJD1CX8CdbuAHJd1Gm3JtvTEvBJqmzjg6Snv7xzCsfkjg08LxQoxmxRz6GyM+nmnzThvgX
xdUpGw1PtxMmbOsBuexey+7TnOIbDlhaKDpvm7ruvM11aG190kBrjLhbpbyjSmT8WErTPdlwn/bk
ceD1+2wdC9zA9GSm/p5dQYPhvGOIEdMbAOM/q4NRZJXHqQmN/Qz7/UDcyF1bc4SKhBQp++WMhx16
ChKPqHDpdixRnR+zb5BCHPdFh8RNZ7NNNq7y/1UoV5e+MF4K/DebdLB+OtLjWH2yW4dr+OLb+B9k
DvBxnuR7GyHU4I+d3tooeQUThgKY5i6Qffh/NmmEKkjOAc7HDX9b7IMRsRP2wZxbqUJdj0a/WWWl
U/6GeIyotWHRN0f3iTXJs6WK+xr9nt9se6rcwT4qVslMa7S5DS1eDa8bu1cZ54cph8UUB/Zp8Gw6
u5a6wuUrFKPlrfvWhAASNVt2mdQsgsV1J+8m2/qLbkH6yyJdPc5VjbbS0qiJ8YVVs2nfmWLcxT11
UKNDd9pAFHplNBFsjsFx7yrVNR9cpA5+m1TfTdZpCuyj8dpbHg4/WdpvYu5ozrK9+RTjfN9jK/Y/
ODPxBTZ6KG6zZWR7WATst3SNByimnqBoCfa5icwAEkHMDPGz7KCiQPavdP2MjkalHZZE1Llc4q93
+c4qbU+7zFb0yFuteksBIdw3kIKoAMaMYAjzysjcfI9Vh4yXJqL8546W2Kaj9T3kpt7UqSDzW1Gn
mo2ufHGjID36g6x+dYq9lRKJZ2opzZNGIlkxPM+/6AcYLkYWNxWLAEgRDjZ+nUXuh5ML747rPuBb
PqdxE0xAOZ26+qbweLFdQqpkQITiWdI2OEjivtE0PYdZmZ49tgh3hmOrK/5uoK9GSQiuNK0Y40+Y
flojW4motGHt1yAvctH5FxnxY18JZ0QYY5WOQuhFJq68rul+3UyQvwh6XQ4nJkFuq3b/k3S2dysS
xrF+GF1sP1QUl1084/giM5XAhUNnYifUEdlCbaZ0lh+mBQoNo5ibcAseIbbpRcgN7VRgzMUcYsUV
VRSV5ln3Fku4zAUtzdl0peww/McLxMNtywKsoFYytem48djv7kzq/qKSdZg0Qw2EqiD6KI0Nq1RI
37FGbjOuNqv+R7GU5vbeRCdnVR1U7i25OSOCWJF3zr2eTPyN4VIKb1p/doP5opCOwgo07ZSjL1hS
xMqfDeb2gWzAKq+YBhgVZxKdndXtNNWMG8YZtdRR5sBVCUjsyghsld/EDO4+bhru3lMSXZrCYDiN
4nkrw2xc8f4u+XgR+3woZASXSKqTqeGt/mxAigztnIQ0atM5DdkpcL4YIMSKdDXZE+v33H8JPb/7
nKaC20rMbW+Olp1wHZ+man5tifUTOz4WykevD310wVl/FPS14rau70uVv+nQVcfAj/yPLrSYcyRB
gUdqbfHYoflyBFtR/GM3xBrttA3Yeev0CEWQqQHKDwWNTmmQGLF/wFVi6HQEptUhWw0N7X5NFHw3
Ttc+jXiFKT2i63dtNWN+MOGKdZ8ZSEyosFMJM9qr86HcF74NULDDL3Zr9RRxOakfUzBw3GzbfFN1
nMDQPYhqznQCDPmYbPuWGsmiSX38g9m937piA7pkr6MQBmtELphNP2U5oXgolQu6V8OLly0MUbt0
7s1YwlPMDeT++JJJ5o+hgvSohf0iIhM7dpRGBq9dClEw34FjE6zvuPo2rKO1IA2IXWvseJlkzVse
t0y5DdIk+IFKM2N0EWlP4HoN3xLEf6dhUdK6kHmlW2tin036BYXjDhgpMrBrWk9sdKbnUQcddkb3
qzf9NwI2mCB9xiYWkN1CfhgIULIRl2xTAPaa7gbqgkZulu+yGo5FgXutVvWtFuiUHd8ED2TeHKwe
BiMx74GcNFHd2sZzMkvsbnJgeRjyWQO68UnrZQzPMA18bwkjQTN3Wgrk2aY0xNTQB6JDyO/EMCOy
n/7UbELEB4QiYAIKn+G2q2qAgUSX4NEH1a7rsmcdtxcANBPlu8RcA2ZnyiR4iRKIuvYBtwy1iDZT
leEiHQauEBL/UGOwTeDkqmB/kVhNjuFsXTKjJ9qA76vJiMKlTflVWpo+IM97KjhnwQOfi8yl7DkZ
+JXJsll6kJalVPLVMR2vVVX9stWzNpHgpappT4jE1F+GIftMs+wPI9O2s1xuT1i/MZPG3SzaNZTj
Ao+WadOWW801ITO0zflTxDrxAcOKGXJC5TAPjClRKWaGWt1SRmO59ZMcV6LfYN3d4nibbpBXEHFr
O5f3KCY0JHHCVm9u0tEkpWTr44zCJ948zmauwchk5vCO7a4h7AtsMsGtlAyYBQt+4IlvUziQ0+wG
Z0FmE7s1fGfrvubgqq3oZkad92g58c9o2y/V2D4yxDi8eKWDXYdXtKhwr1d+BjNW/bQx647ek9ln
qBqcPW32ahdqWFeGlZ/NSS43NEyw4TIoyoZlRYbssp7hYz84tTO++lyEjgABcHK1TNeolwhJRWB8
FWZPSsAmS7cfBdkwwsslcDZWmUdCGiGtR3REo0CNBrXwA1UlbIQ89rb0YOmLq9k5kqtNNh1UwxUR
ASoaY5yneCvjd0DD2act6PHGW2kS0cXloXAfrPIEg1/s495wPPLNiV1lTyIrICuUtfzHPiylHq7j
Lx7Q2mcHEqCZU3Lwo9gwhBlVBv80FMHKYa2/476WAK/Oy3ubT+CH26D16+nG21M3Pe+oVwp/U9ud
vofADx+tEbdG5tBNzF7c2atakd9BGqESnIUVT9vg+ls7DbP7GDfgR0uI5YqoU9+cwWrXMsrZ8nql
V1Blgl1u2FnM1y9KzJQeIjrqnaJNHvBw5OprkVfN8xT5xUWxCMQPMRCHctoyfQo4Yt74BvXFtOPl
HdQgKNSp4eyqSOBoKs2ctofA44VTJdws6nYGFd9llrjMbos3raIvWKxyAVhhbue631gL2TMXvjiB
u6CoeJwB8OeOwd5IQ+mO0uY0EzJYdZ3BUZSpCLsa7Eanx/BUdYNklNfhWfEhwp1jeg0GP9w58GNX
bRF/lH0Fm2WBsYf5wldfBim3G7N1lMIsKjrTO3s1bLd4QFBO4rLb25a6twjfICci589WwoRR2C9D
RXNqwjLOzvoOzzECUKd7MlI2fvEYfbRyIzoJIoTEpGfIz5LRX6mRQ84zuAYAGlzQ5rgthqg61i4A
DHsh9uWWHCiPweat/x8l3Uz9mXj8N04ZXgHp08QXpm/QKaiOS6iLiuOSS7Kx0BtZlsakSmYeAlbd
Ub6G3A4ldiob+g3iCm24vXbF5GNmGNjJeWw0KXrHOR5UtLN7M1Xffiz9Z8rgin/FsrgqlmoOb0y/
pmJ6Vg37w654TfIhI83S8vE4xhKz1N+FiQyAJhOSg+V+nUcGKGGDh8PzskeO8XftNqdkJuarpgi5
uOkxsYv85qridc4rUuZx2G6juuvuPOD/TAU8lJbT7q02MtZ+ivWT8St6EaJ7HUL6SlEb1qNlvXFb
73g5Wml4ykrCDiwo0/xoGQEb847Bes+Anj34aiFxNegVSVuqXZcKwMBZr+9ANIzrzuDc5sGs/uVY
7mmf5XAYRP4jyxCe7DRcA6J0+Fm7zyBAWspn6T8Cp4yvFBPXm35MnpMCjhjrJaiFS1R3YMY5RHII
9mbNX13Fiy+/HJHDXa/fhzAf1lHEv6tlsAdiDGE3XlosUyfxiFHmNvstJTV61nsKmP1Vb7e/ZWH8
FA4MG9eDzxnG/Na4A3HNyoJzoCZqtLpT7nGP93IoMMkgPnFNIPRm+b86Ji6ozUmsq2B+G0YHq1z9
zGIHAon8j6/zWI4dybbsr5Tl+MEaDgccQFtXD0IrRjCoyQmMEloDDvH1vaJ6+uwNs+pmXjIE/Pg+
e68d/mmkbyDoOaXrg7bOTtIhmYH1XXu1sS97ZWwsw3jyAvyzg8fucpQ3vLJlxevZr86h69wgzykd
FhY9DJqHYIc/1bGgE4+R/lF0WQJZJNOpfLKaccvN0Rys54DdFdu94SUY8ydqoRzeNxbDTlr95XN7
VwfoXp6XXbGCNFw6KfGkhHer24kSt5F7lo2djuKxgf4gnKm9Kz6F7de7Cd84ye3ouxAlAHchFPi2
4gVcYLMVXjsQs8IjPvhUANYhwf4qQLTitOBW7VI17yJL4WkmbVo24qNzY25NI2Vc6V8aSFz7uN0O
2CBhFgfgOYRjnB27vHQJKf/CU+DxJCL6DdBsk+JPPar/jCmAN8qSHUOP5cPYnPaqTMN944Z/Wa+B
qZU93FDwn9fS0GC9Azvh0j8Mu66GapXPyFhRnCVHnU3JLu7RhQGRAtMIqh7aB5zJZWe6vAWi8HcE
9w9+GIwLgMQWD+LGw/mVvzl1R0VCXVtb1n0CvZ6oa97cz6FTnN3O/Z4bvgO5ljdegY8MXP95Kfcp
vLpvcVDfR61lnqYoV8xQNbOPXeGTXhhK4zVs+uaD6YjwuLKcH9IK7kcIVJIAOsv1cqiHNT6R6UDV
PHZQ7sf006b+PbdM1HVuq2QThWSJJdxDivq6KerSXOHoBdCckHWIbxbaqPVfqym8WStRdAlvh2cV
cwFqCDQQMVKv+P3ScxdX+j4Z+uw02PGj5/JmZNhq9p5Zv+uh6Fm5uqh2QZQth9jPLoWSNbZtuumJ
W5ufdURDjaUsdY3d8d0oNP6Pml1U3e16njJsZ/mJYcDR2sFXOZRutOpKE2HN8Qfu6Bqplol43qYh
h0zWDTUX8kjd+0NEpoi62Z1pGNaLojV8p/AJLPK4+hmGG2O2cNy99vPvkiqIJTTga0XEP238L4ft
1Jpxi+d0LlGP0wm7TOYtld38YrPE9Wk3cLt1Vp/yFJu0PwInQ1hryluZ0u1eM07aWuIziVBaZzwz
NQg74E3GLaw8r5yKB6uY8hdLDjsU/RDwic6vkWGpd+7U5UrXzbSzyKZe7bH96yosun5d19tGhiwS
o8oDGUgLQc/AaqZEqYzUjpZMqF9cT9qFM6qfqaZ5POaTt46l8da4cbxXUn3a7DGBAnjz3uWzux4x
T6xG5X/SVfXdhTF9Ky5qpYsbCpWtelFNIk+54w1rp7/N1y1Z0CaUw0F2XvxB+m5thR32e39uVkNT
DdtImV95BhQDKHO999vCvbBxOEIvpe3JNYJtHyBdtSoSeM0n95ilhrGwJZd8OYRfXu9g5nWGNyzi
V6f23F3Nl2vLO+YC/CrEIQgjrECYx3GRfmntfaFAsyuZ6O/x2648u8JhR2R4bz5C14XVe7ePjRoC
WB8Fv5EdDWfltnhXhqFbMV2rJW3dmvFHR3AFBrpvcnYYMeGGzTB5J9kJvuKKzoUYBxn3VKNQZPNo
GNGrmB8RfDqSSVVYZJUtW4DDnA8AQXeSYleC+UdpjdfCcF59v1Tp3vCVuLVpD7K/50Nw8Sd/m+BJ
ohAOVtIUPdr5jXlsbLMiOdlG9GSW8iJSVa5CauSGGBq6sHjm9KVxiTi3F/kIhBim/TjMD0iKyPnY
NqP4xaJORRUlB5tN7sHDveqAyb8FDWCRtxEawhTDEVAAGgKfbUib64cbwaKCpw5iLESDFv5DOkcf
3mwd5A11PCMj1Hzxs44m3EL8eClfRRgGyzKDig1dV83mOkz0vVPFHyIlaRU1T4x0bMWK8Zlaqt2Y
s4jDFMZjuFzPNMtKYLG4f+2D45jrtIze/L77/A97Bpcc+TPdJ2w1QyCmHGzcO6PPflIthg6XGCZ8
Osc3z5pdFVQNj9JMaZ69rDzNWNZX+K3RHnHiLW+W2O9iDLhwRProKNacIQfsAqMIVkNmlm2rKwLK
BYbBD2RIyrXbCXKtk9zTO37p6I/WgPARBMxFVXXj1tUDRgjJrveNXfBfo9JdHjPPzXP/TgB7W3by
UPnpe9HoJ6vIdylLCxf+HJCg8MUiJpsKLrV57u5zM9gP2nuxqhxUsgkMSA8ZPIw0GdcKz+6O45ch
ggFgIczJuBdlcMXYfpmd/nuigG5HtC2hs2zkGd4/taYreV/JM4Kwv3eaXCwcyToJYvIfZGdogkTB
tnZrmwsHsPmSzdMWn4tYTU5cr0kqJ5shrh5IxPGH4i83zZ9p6Ao2OKj4BWcm2uo+LAln0CQFfT8l
CVYmROgmyshXlOXQGNBN6jsEnfPKE/qIceuCPTMCDKs+UCLNkwcJOZfjj0Kpt7OqIptGSZOLQmei
DHra3c2Z9R7r+c3RkFA0zhDDNX5V7iFequrPrMJgjZAKB7bnNTHEBJ84bq59E/41SfjU5y5rcv/V
pEt4eWPLyeB2gvBNW9h0RycDrgwfq9lKmuwxEfLI9M8k+Yzim1BEvpo01+JUDI95wnKZV/ARPJrB
N8TcmhRcNxN3ECaClzBsSOU1n2FMsJtAND97gHV0YApemlF7NO3+u+pctSD5+Gf0RAScOnkaY05m
u7/ZO2MoYFP/6ogp3TjOCOeTa+cKqjgeFEJXEcoQUYTkDsN7AfWGkZZO5Gs5jcQRciwnwrZYWw23
Hye1H4nTAshuN312G5ydst3GMYJqUNnOemLN9EC2Fs6Fn72ZhBdDr0SpEfPScJrXUthnYTsbRzUV
YTF9IQZ7F7fcuWA8083nsMGseeokwiavGRSUa0zEO8rO3bt9vfY7zb3HhH/WnbFoPEpypWQ93iLL
WWeGdxCOxcBaD2jKPOQi92aXq0a2hpZ5Yd95nmbjoe+LtcU4Rj6dn298NgI4IzrgMONp/EHGQD/Y
E0tGjMLsbXqfX7431q7BAlB0FqhDkZGwLZqDFNV5GhBK7fFYS+AnQ/FMku9R9fkqNewKiGuDhxUy
hzUHOzoD+1XopO2xFclDUFpY/OqRc55ZWPTzyasKuRzS5hRkEz7GkljbEJ175gHDhTjj3ihQSTh/
1g0MMc8INkML4CBPq/vYjB8a37qyC0SoxuKUo/fbQ/RA08Laxbu5sHr9GCTed95L3qD0h9rFn7jt
3nPgCm0k78kaXVqfw8MHUe/4lOca5Mgaytsaflc5ocoyMuNIKJaeSOmn8I8mbAs+o2cnwqidZcmZ
pPHNOMjKZcrMO4+b7ZYy7NUA/3ztknFrZ++iqLWk5WsdBcbjnAiPo7vlI19+V71H56yPOWo22VNb
01FG9jEvSNHHXESCeNhmefKnZoCEvf/IoPaqlPtsqumXpMqGFm9riQNkXs4jiEIzKN9k2eFma5pv
33baz9mNGeNALfLLhNusFnInYZevasnWo6vC6IyYKvdy0C9g4TY6w9PRCr6qlhleJPdyzrUabnmS
P2lEdqcmzKCH6JbGUid6IMNVz/YXSIt/DGX74BoZK3MZ7xv04GXl+lTRR+6Z3w0wZNl8WyENAMn4
605s9UD+Nuu6dX9NcicklR4Sh3/ZHl+dEfw6bqQdTpRtqc0txbFfpuEQmsi++W6cxnGGgMV7lyNE
LmXpX3szSndpF62bWm4NAlZEmZ5nFbzUdfMVh75HaWD6rAb7rEQFTSLp70yzoD+wm474Tf9ijHJ4
HCw4bnW1toR+nub0C+rhJSCxcOu1QdiT7hFQyH1WTwMTbPISc5HBLROfM6IHU4g2Ulj9K19Auhu8
4dyYJXe4KbqPOoemFJ6+9Kh8JEgnGPyjfVqO55r+Xq/o0c1M/WAqdjhB2n8IcNpLrgQfo3T+XB96
rw9H+RgQnXNMvIDZXB16M6eui8/UoraT17mjFpsxcR2ZnreANzYgP5WYvqgWCBkWW8Dt7cFQWOe6
ghh0rEJEioiFyHi2O4PVWOy/8+bnCxP/c4wB3vWqe83ogJFjpBIY+4QLS8GzDJhrqnoDU0CfHtGm
ojI4GiLrLtHpc4fISfED0DDAHVdw/0sZx0BDLci4xSFsxs9A0qboKPN+6odjZMn7sWfpEXU7wOc/
NymUZrAOt4lTngcjWeet3jPIrITIvkKmX970wiAVjjvEt6jQAI/BQEuzFPpCuNfmSIVJ0z6Go4B+
P+Cc6OtTMvnfaRkzJUmCt/5bLFlQy+nR9SjAswZ/F3rJlk/IeBl9M9mpRhrLsI2DJZDNr3m8efvs
uN7kvBkbEDzOwkdKX4osz/H6Qi6b3G5Tpz3OKAbgYcaGlxR3Zum9BqLetHAkuIYw/HITXYHcXsme
F7UO5pWNW3mNaWMTdsVLnZXPOZ3Ty9Qvnj0TedYpo4PwIRzVySuWJ2xUoQM3AcErrefNFJQQc6g+
sadiQ0C5Wlew7MDonDGLfrZOuRwn6kW9yTjJii9fovUZOB2aj+vy2sVYnAWRAz/r6X2AyA8M4xIg
MHcaM3JWV0dgwdky8Bx5rPPwaI8OKmQ2b0kIf5Yddgi8V1RAeNlP6KdrPcpXKxcrNqrBcsBEtpho
hSLh2ycbtxHP5PZxOBW8n513SoW9qwAM4ZxPDnZdRHehTzuaM4EBMfIekAb/uuECP0FZhYg1b9zS
X7nAet2YX6DPWYpkef86hNk6mDLOMUUBfenxrMqc9sqTmG6LWwF3S5RiNWh5lBB1FkoK0EG1x3Xy
hpgm2JGVP8kIkdxr39M42hOOO0pHAzP3KFbqMPbihaLAyjdVCjoVN1tMJfbksHpcSG/iwZl+DtH8
HE090RIGoUVy6zwIhHUMDEGK1Huiu3Y/t260n4BDd2PwNmOOAT7dBxs8FFhcO2ohkJpXaZwfvFb8
pS3HeRHsu8J4zcpa0lSIjTa94WP6xOPHBFk9anVRPjdtmMi+qh+A2Ox9Q73hzz2yl726uCGWhZ6f
RetOMKiSJwHho2CqJb55QOXDJSBctl1FuRrxu8gicgG86iewS6SZJ+NOCH9vd069Ep1GCo/2CXv9
fKJWIvK5iMWZg7O89o64ns52JX59y7rYZfnVzaS2A4KFed7ay8FQOw6zk11xr8mHpzkIxG7+z3AP
wGmu+k98CrRdehMWVv4otFyy8nS+1uda3vpfsLMiJpkrOiaudVaQos9/Ay5JQ4I405L9LMLkUXvq
HaANDlgdPgxJdBwiZjO/b569ttugfD7E+PnWTcd+DN/rD58Y9r1AYpWUB1Fkz6ZIWDS4zJJW0gBB
pAN26mNz680VTGn8MYbEKMT2u1hQqbabdXZyK/qcfVRHl/unRgvm5hA8zMDaaXHhROj4wPA67ubE
+8Vz+lLJ9BQYzqFlbcGAhxfIqrgUQgvEFNHFL5XGAT0NVPeC8UCtbgjMYPpmE+UjDgqxo8r8W2Yh
29SUZeHAWIp91CaMuWKnCEGlOPlCXHNv+gqd6kyzwm/F9o47a7yKsXpbINhF4NzhbsLyXeQ/cCWq
xUTGTBXWY+LVtDD3PiUnN2M0EK5ugNvKoHccdXkSiXMSFEHMBVdEJ8HSGtf7KqELeGr0I6P2dfDE
rq7ca2jn8OGYIlIgDkOCQTXlv1qGI5WlHrUYTRx9Nb67T63owUn1wYVItqXZjRvinHyGouRHiOUR
P+PetEmhNqFTL0doyssR2FXqT9V343OhiwQSN4LFEYOPvosE7S+Z0l+iZgsb3iCFdV7Jrd+kGGeb
/sie5HfUxSvkK3IWpfaYVqKDbJUL1sg+Ay73lnY8/blZGxxz197aaftE0B+sfErBAmK6cWAdGy1R
LCnGMxiXumk8ODENmJF/tNGyu8JC8aW9IIYTuDDm8akT3QUhnKdNm+xsowTSaXR/Jj6mLkg3MD12
SBMvAMSbRWLg0OMO8x6X5tm6wfzFbd2SRO56lvKjxYLaR8R2sQ6GTntvGN0zy7lLpYxT7966Bihe
bPr2C1Lrb93ZWJhsTWE1eXygLTs+B9PSNPxH0wvGDRXOHK6xfQ7Yx4qs+RMmjlyf3vHFUNUX35zM
hUWnWuxz3S2S7K5Pbqh1APp5fBja4ks7nre0zMrfEytpsEVFHHnOknf7BVvKZujt397Ls43qy2AD
u/Wa5arBnkuGLiRsyN0fXTyG174kPkrHcdBB7qt5+LrVg46aZ9yD0ByGsKSjpHQwqKLBsGNYDbbD
R5cnAJUG8xaxt8A7B7tY4nvfjJnYBrkPsZZqbpkXB5dwvS8MEgUUHLGyWPEEXY6q++lTla47Fkgb
FscwluC5bWszwLXjgtyH5M5JDRyo+o8odjuT7EtfRY9lUJxbKpk7KbdyNjcUJjSr1B/BK5jfluRJ
Hg3mTyrYorjaB+bYN1uup5f2Bhw33D3dlzPrE/LDQxJu3RYLSSTi9Wh1sAlIXq5N/JJLUJ/DUsck
avI5CDeDQ9DE4ntWhRQyTk2yQ+t/jtuUnskx2WjT2iDCvJW+czTDbNVOw8uc0iZaiqsV5s++Nf1y
sD770/SVphbWUG0721lCYxYwQfvAPukoW3vOf56/RbEmpdPjj8WCE2gG16R64uvFHNJ1ZJ48AkL9
0Q0rSMo16ZsUzoVlvScFtDvMPWdy6ZssD5jvaOGK0uKUOu57YaaPnmVGB/z+TH1FdJ+l8sJO4trZ
0CE5rNYdh+ti9oxNNtrboCs/jI6J1Ir+IuXcpZHNyai3c5GfxtQEUUNwBQiA+6kz+vjI8omSqU9m
V+zLKxqg9pR1PJjax0Vl/baSU3/MsK3cvANCZQdLuG/BNOwGUV6cTFccrGxPTbp88zzvdlBZVmWN
kdohI5s23ZMfNBfcoFu4ZJI9VsqWMAWKEyF7LT18sPei7rcpTpcyMe/NDuKQ1R37qPw02vreGR28
nGTnqOakIxAT8ZCfEJ3/6Mxa6SA5DR3sGFeFj00rqoU7m+9BTRP4rRAUdfUtwzQ7j+pNJ6K6aL7b
ZJaRkricMpIT0yZrRqNCJhA/LfYGaBmu82FhVuY3WFMHuNdW9NNS4riM7Spduml9mVG68aZxRPGs
Orq53PZR8zX1CvOjEpCm8spBZeA+F4Ld4DQal9qyniJEOauK1jxAom2nYF9Td+CwpGN54d5j9A5W
g0lKl+ACSPk6k8uspwiiT4IW/8yUISYTE/L8+ZCZysFA1my4IwHZRYMMvOhL1dWWFf0MYazWd9Ok
z9jUDfpTuWJYvmffkocvZmKbG1/DVa1662qyEtw7gQffEnrHU63io9nKL2OURyOfaPItQFQUEw/j
qAJJ5uYNOxt8pFNzYqxCsI1WioifmuaNY+Cjk9aWBd/X1ES/VKokuLx4ciQgTzwi8wuNrAya9CUp
q3HvN94F5gkd6fw9qTXtonpCnB7Chz41IRsQgWXUpZtXtbdyZ9jrSQCtISiNY2EE+3iciRooeo1Q
dGGgRvdmMz54tr/3ParIujI7Bkz6y2YmngYU7zWakE8abT2kEOizcvrwgvkS99YHfuddTo5pQWdh
spxE+zikxqthI1LbPe8oNb7gbRSpxiAMvkxWVnjL4aaG3a2VFYAXfrx+14ChXBPU5eQnGM/yAVtp
XVKomQmaQobgy00sRSfnLbCliILNARC+xrXe8SnTjRJadzj3N1BFymV5I4iTxRq5m7UsRpquXenS
fpygZqwagwYiTNUehk9c9tUj92FAFrx07ahuSHUVbsdKPYOr/cAVwd1TvZGc/rJF8evNIQFW/njN
5C6bdxazCJhUoAaV/6Cz8GPOMav0VN2p20e5DLonCiiefZRWupToj2pd6PZEOFbpDByqGSvaGOxg
o40OKdH/qz0WdFOE18Ln/ui1SJ8tq8fQS08gGjvS0axRJG+RZXYj0YvuEIz0wLfIDLrwWAZXw8Ft
2RVKmXHGN7/YbvDmaM6uuecyVLkjEeq6G0DLw2Yf6FryjPpajJx1YySSFYUUq9qs6XwNEpJRToVZ
Cm/nGgrWOmvKFyV7VFS3Xg9q+jFb/Trm47Ao4GwygtIy7DZwuWuThwFmFbHEpmFiFBNIBrLcynT8
E1ICyKDuJAZXbk3qK5wIzicjd+heB/iGvJhGDQrMlmOFj2Q2sw8jMvdtAOwZfs5UdC9DH4Fp1MUW
YfpSOubZtjsGUnO6OLaL5F+i/SqKIZD474LBQjwkGYL+zNWov7driSyR9Hx0qCBMuuF1iiV5ds0K
T3bGh2pYJEJkXKHybGsLCoGfHwoQruRuffoIC/tQa/NAffg6r+c7rgfPuojY7XNiYtSetxYhADys
16J2oM63oDJDEl9zZv9Vo3UgADChS8x3bO2ABrnOIincVwzXuGUi/y0Mi7sZaZdqCkxApnuqvSbc
Qsv/kEwxk8iTperMZ1HivBTEDD2sk3TdhAfYLLtxDl7TskXxojjDFain3qGHyrnohyBcSb9dgaYj
p5VSqBfU9I50G4awHwJgE09UruhGHq6H0t02LqlTr6PgtsnUY4T9lGUjPw+a7GKGxwPtABUeHbXh
LWQv3aD2ttp88e3620km/RDENP9WvX+H4RAYJNxrZb4TaN9M/bjzFHfNzggOfi3hGLORgW+a4GhA
/2rmY0mnBlYmSrycGdhv3FerAL/ewsvS36LyHoxMU1TXD3dhK//czt/Qe7Wjo+Fss4/pcsLIPbvQ
QZcUf/d0dRRifqFlV/JCix+Rto92r8eTbRHF7UyjWjRqkk9tXL50Da+Qoz3uGcAWGJ7qJTf8q2oQ
9VPIuY7b/1DH/T7D2SHJb7H/xNZl8rm2Op5E0ZDCwmqdeyjYe5+mJ98l3y567zfM2ewHMzWhgPIN
J3gdDX0fU0yEfopJY6z3FFY/Iu5FqzoTJ+mlrxhysWlP5YdXi0f+YxLGYfuZUJMRWrROUAlxHDgx
YjXd2w6r3dqdYyj1+avl618JgpOk5AioVN5AMIXzDRqZZFN+7GphHDoH2weWuXo9ivTLjLgVTRYM
hoTtNXbBdB9OCObVgNc6HFoWTV722uTJm2vFw4NNrnLT+nGwa2uMTm7BV88qUJnDCVKjNdDderOH
nXK0iF00cOYaVfEKIf8ePMxliFNUprietqYV+twVO2/XzHb3YfRYCm9qunDbmuutmR3DlhekFXBP
QSd/M6mTyo8BLMS+DKlg6Ns1RGkDjkgltk0L1GdKxL4foHuUhFfPSJ3lppX8tEbS83uN2BcVRUCn
kAXBBn8LSPKpqD8jO4hw95jPKNzyDrxEvbVpMx0BsM1PXSUM9qKS4HmZC2uXTY5kFU5T5p7+k/xF
JB165Ox+tSTTQLg4BxhmAdf7YVhHWLHfoFFbR9B50871u+atcob22vDeP1Bc2tOnKepHW8/FVjsU
1SZDS57MT84J8hWsNBoHcDc82qyeL7kuKkqOPFaqpKu5TQPJ5fMpDHJ8BVavXF/6kokym2h/8/02
32mu0rxi7guhof7B6/s/uLzfA0iZrbZVtA8SbpIsXYyDNRvlHcViwbqQ3TZwpl+q1fELJP2rrCW1
qtyNaAOPXkk2kCatiETPUMlpB0WLrp3suYfXiTm7IEnZPFWoK+RngDlq8HjrxiWWUkJ+ETHPrbhb
pZl8y9qp3Ha9Ey4pzNjCfWUXONri5lGs3VWnWlksVRz+0DbZHjBcUKNlm4h2lh/gdOnt5kHXTDde
RBQvygp5sol1rwMLuplwgm6fOoX5QJl5tfLcFvozK5mXMvJn5FQ6ggfaYBjtOambKpkfjCQFHpaV
LyZgn4XKlY/oprjA0djUIPdFL8E8XnQinwI6wGi5Q3DFyE8VomyQSzoDG68UDnyohBnIVxjgHCRA
uym/oWizmmn1eGyYzVb4oB85x2FsdNgquhjNeE6H4tRXKnl2CCpjFtFMPNK4pDlDTdSbAnxF/gbD
j+PerI/GBNkMzGNErJTaB0x2fBRy9HBupd+NM2CoAI6JatkHd2PBMZwWQ7edJka4LA3ZkHYZnF5f
7K0pAYzQ9gctkEbqIQ0IW+mt0CyU5sbAlaLmDzJ1QHB0fIYaQK+QcL4CCSpk9OV8kKz2ie+Yabyt
ICzcqawnbew9p2bsrFycy9shQIMPjJG1XDEMm3zWw8INIy6ls20x4Staq7zqWZXyaBJmX1dF+5i1
+QfB1fkODN5LRYJpZc0uEHsbllkmzPRZxmO9Gb0uvgfKZ66HBrZFRaJslyFmbt3YB0sckHqwHfvL
AUe9di1wHlLbwQ+8QX9rhPD3W3a0NRiHs2tDCGqR1JADEDVGiJCc6LzUfUZ9eMQ/4jA4kDF+M/P2
qZzmJ1eWz2nt6K3R5DXqbdLT88mt3y6UjwpBJUeYjg9tY9arSMmz5WpxFr1JD1IsyMAb1KC1ZbY3
GjfdmS0zoE/TAglwBsTenTi58gEKImbpBPtjg7OGMpmlxTYHJUSyL2oYK9IA0lMUTeC2+4cc24hH
n0Ee4tlWSWxgsufYwweV012r4D9E1VMYOtC4BbMwAfn+2krngUM7XdMSVODPri/8vLdwJhPFPDxU
VbbLwDcuZZLszaCYGIRY7AWgvI8e+LRl54Cg8Su0E6VMLFECP9tO2lquHbML+Ed9zQFlrXN5Q233
GbU2qn9FPZ3uhqScd3GZ6WUVB09j61EYa9IAMt2s9HPS3R42rAiLmrR/k1BrzMnprTjkOtJ7Hd/P
nhraNeaeG4AnMV5HTjSmeFGeJtmw78Swz+BEjdZcPcBLbY6mJntCrPyRYl7uxI2wF0gf1PXlEvKg
S4SYgYtlW88jSHHfxvQ20miIw5SFbnPQQMaWftT9Quktd2UdFss6SL5Fq+ud4RsWbDavO1vSNped
VVD+7cSPMgTSFgb0pyqv1B+Za7wTanSOcJ7SncGuioYyCwOQF+eATweEZcyS/HNvJNgxPYOUHg+X
pgzdZzExx+TwvMdUzUvk5lt1bFmf5kjTSplAT3BqVp08nemdY2Qe28cYJ/CbqxpBjb1JuL4oppOE
urTi8ZitSx9y8pDM1jPhFPsLed99Ayz8V3Ef2TGVxXvyC+ZeaJgcOI3rSxdT2ATdHKpRbmEIJeVN
RATrp35PBu5DW8AY7kkzhX4DCdI1rlOLEEBRN1QCeKnkwqn48KnQCT7YCYonFZCtY3p1I02KgEs1
3hzxKguA1XjIg7ve12wBUkPiBw8VxWHaNfbpHLd37Cd99h6+B9On9xWV0DYyXKKEfORaMvwIoJNX
L8x40y1gDFxuE8BzfavevKZjCzjI7rPykomNdpO+jBppPzK77mqUqTrUc2PjjHJJ/iZj4HDhN9kw
doXkEp5YWXNwjenHim2xp2aqA3020b7XgqQiJ14O32UDNaliFU8SpaMGjoZ4995vR1xL0m/edO7x
X5cCAgR12oRgjYrZT7b5wMwKTM62byJaRGteexsgKIZg7AGxvLSAH57ymqu0A6Lk7MXqj/yct4kq
m/oAU3Fv8CxuiA2LT3wONHYxTYQJiC7F7LkaZsNZ11H824/Vr0P8dh9JjzBlp/VVtMYdAlt/jU3U
IVWwu4Itk29kyjhLxOy7miA6RIXP+sVnHRRQFrT0az2+z2UoX/nAQdB0wnlrkuDaoSGFO75EOtx0
5kChNLCURQyDesOSulmLIXM2sE2CXZWHamODOMEzKdFg06BFfh2dtwmH+TuJkfyOSA63XsMvoaCQ
XdhngxfvuwZ2p2rieNeM1ELwmA9vgHCwwm9e2hhHTffqdegqlgmw6qCZ8EgB7sXfRgVYNFb3iHkK
7qs1bQdW+VfHqNU54BN0dlAnlz2YHd7o4airXh8rx42+WJZjQasxDWZ9O13mnr8YySkzD52raYCb
TQn4CovZrdkXDbYsZ55aZc/12cvm4r4tFZfvyWH69MiZdMrhll3SpQQgUe3HqIXrN4XhN5HLeD/I
8Hmk0Hmv6PB9aCOHf2Hm2oRVl5fQnCgVtNzxZAwhk54e0TayMo+2fATQu5xQMOq0qKVWMombN384
5nbdXG5xXpBuBPZcrgkuHuoLS14Kniy3idapO1Ol1TYpVgKfJEZgh86x4lPIs9ZwxkMPbWcdQE0+
JF6s7/rOuiqynMt5sCquv0QhBPBhphBizKNp2WvHwlgU2SbrPvRd4s4dgY5aulDke3p4l0Lm+gjb
KV4EzP+4KZ2O3VWR48odCNIE1WTxmTI8dVSmto5APTlOQpNZP88zqAqRGXLr6cyxpuNkFuYZkjyM
fwOr/FHQe7/sJfR0E8WSUTaxX9l4BvdWJ2IUn47MT4BYQkWunS5bJim2JziksS305q4hvKxXOiPH
uqCLRHlbbqU2NVm4DfiKtnTr4j2DntjybUswVizIn/snlwOdskVAGe2xnDLc6SPB05p0owNJFkJS
ke5UTW6AQ7E0ui1jxLj5LzoQu3KAVo85NwcyNJfPNWbyEWZdCeR4pZP2tzGK19YZ7uKKZ8Sc0mNS
0AxNrWUqDtSM88yIXF0j38+Wvv7zr//1f//P9/i/w9/yvswmFId/FX1+X8ZF1/77H+eff1X//3/d
//z7H+Xars9O2HMdy1SmZ7ke///350PMI/jf/4j/4gPiDPiOEz7mVno33SpjjugiToEWmNBQ/T//
beq/+duE6QDF8qVpiv/H2XnsSI5rW/SLBJCiKDMNH5HeV+VEqC4j772+/i3VqDM6kIn7Zo3buK2U
QiIPz9l7bVN8vFrXo+0eEh2dAkuGZJLI2M33kWLNW8mp6l5rMYZPn1/y0g1Kk0hxST9Reu7ZJaus
g5ddRvGJPQDZEiFSzOJIUUUCzjYoV59fzblwgyYzANYfj4fpWh9vcCwDzHxlFqPJZ4JoqsI+2hXf
fgbrCYGimH8xUjGfP7+od+GiSitcIcJCRK+WR/Cv3zDh7rHNp9GJUbHclDGfWK0Ye5XkgG5N8JR4
ewP3t+8TIjZJnVx9fvlL92wR2WnyEZjMkdXHy2eYwwIjKiLm7YRUSANxZkDzHI169OwEGEycxO4O
n19TXvpZtQ0Px1We4yEb+XhRMrEQgrdGfOpDRsn7xtRQqvEK4n3d2iLRb9gvgx8mulToysmCO0Dq
HdwFdCmuqiEyf9KGJKen5gDioD3DaE4ZE7s/vvgzl9/7/POyKUkhFyrLFlp+/DPjceQ4JdPkRPRh
uy2GON0x2qNtnDEU8ZR2UATE/aGStrVBfkK+WI9+0vUo+lnS0ZaMud5kMP92n/9hl36zv++oaaGF
deyzx2cCGHHmYIxPER7DN4Ck0XXtjbpctU05y9swtHNQ+FZEg/bzC1/84VxteY5lmrZFMfrxifQo
QRjkuZhfc5XQfixpqAt5GnTH3Cep6OULnV0lBhVGgeQdz6ogjczKXpUOaVIG1Ju2RVfRSIvui4/X
1Mttn/1cWkhEFPTcWaa8s8dCIEk7qrAPUT4P/c0I44CjXYr/FPgcW8Fs9bC+hviVA212LTHVtBuU
u2DNTT2mP8agtfZQJfoHV9cIsk1kHbgI3b5kDuAZkEsa49GkGXUa3aR4K/UkwEDiyT3EUgV/FH6N
ZxFRK7a2tbCEY5ejVQv6Utlyn7d6oWWMzY8mI/ioAnL0j+nY8EHS0XGeIostKJETsQ+2Su91gZUk
hjCA9AakCBgeapimbSiVei8XVy1e7b0ZBj/KuUY1ZBCrPE0ah2hdVXfU2sR82ZgtFHr8g3ZD0B9l
pRPUFzIPnrKisu84vZeIKqri2LdO8ZrMYBprhs3f7HyK32vHK39GguA1eELGTWzFwQHBN4oZrC39
ppsTZ6c5zh6s2XeuB2LbOAxra9PkpFp6/jycRGXKjeviux0shDoJPNHrGV8IUyQl0QqY+CIh6ZfJ
ISgTMuOMtn4SkHewUkM3CI7StHv29EZAwoNTZVZbnC7FCwuVcTCdxaNf2+bvaWhQ7woCfG0G4368
V/UwTSucxckJW5t+L60KRynUQpDjoFDQf/dqV3UNek8OLA9WU8cPaN5QIPk2Gay8DdaqGExwJkBN
bkjE8Z89kXabodTiJq1zPmzlBmNJknpVv3p0LWj94BT/MRhF/82eSgeMHlzntCnHXwJzakBfucY7
T0mE9jrtrjhxx3sb2McG1Yy5hfTg/Emw/x7qNEN5Rmzcky5MJrD9TAZbD08JR3ngzDdWMk5PxaiH
28GqNeVUlH6HryevZAKkAEMuTl0jdtNHMfbBfWMmxMuX0G7WRt5BSOA4zBkli5v8SKjogBLMT7aI
A5JTayaNsR+0mYGjx4GLEDOfW7RoS8/bwVq3imtmZSt3blDNGFEvmAQR8ElXLPc2dl/lJN+Au9Rs
YhhC8nI9GMZw8O3AnTeynYdv9Hy768jzUcvSG0TGFprbFkU2ecSkbtKmtCd7nfpp22w7Ei12upuy
nSNT+7mDWHhnNPV8xDnoHru+mn/WuQm4yhgJmMNI2e18rC13fu8U22z0lnhJF6LCKqlVhCWpDQwK
XJgwNMA8K2GUPRDXA2HOwtY566si94abDIbwP8XUEK+RkImRk9B0A07V308OxNoIIahHCIBJ5HkC
tgLwZGlyXHE6xjIRtPXrxsrYhowwm96aBgV5UtqL3dkOnXWAte7WygKgSP4UaaKLjLRbuiKd9zNr
0DEmVZvvNIsFr0uXHJmmWwestcNtlOjxLRTckNVp8X0eYIpQHfTuLT2O9ic+2SZZu51Pv1qV427C
WMNkLyEzZzAnj5xpzBVh4gc3RsjcnFdm/GPKqra/2MovbEVaOOyRJgZbzq9Lzfiv6sWDHZpnbRKd
TD+Jk007SRtmsfsWeXAlrL6Wb3HDAObzbejCvowYybXQyinN7OWs7A3jCbJaBlCFyGzB+xoVMt0S
l42K8/MLXahTmEQqiNkoamhMn92dhf6mrSFDnGhwqqO2MdsA744OjUlW6ueXulBca03xCcaWB+rI
s3syS2Nw8LnxIOfMxe2Y2dZ9KhQlkh/L51J6yf/jgjZqNeovD0Slu/yy//7l+hAiMSqjk6cnGxxz
qZ88rM4Ufl63n6xy/KJ2uHSDrDce9TWLGiXVx+tN2lE2TX0KTa9hyq3Jz813zDf633yJDqpOv4Ik
9/lDvfR2OpweLC5nuehjP15zlGXD5D4if5F8jm2i5ItJYP31pLucxlSEKHahbH1+zQvvDK+kZzmo
QZXDy/PxmsIRvdQWFhCLgLC7VHCy3CjwCYBnVUeF9PnVLjxV2xFKmy6vDQbR85onJ5SvhQ9JpTDO
N8KczNMckxpjK/ir5J64P/8f1+M8LSiy+OrF2RO1mDyn2jRjIma0t+IDgT8W0efFZeqtO7KmvnhL
5VJRnhV1tmNajP49T9nU4R8fZzESEOAR83qiYil/jJ3pu0jhi1RBrZrVe8QoP92ETY+6rBjH/k9C
3fIPA5r4yUSSwPZXBcVdR49r+uJ3Xj7I//xhLA1a8kpL+/x9tgFN6bHwFxt8Pu5H1zL2BA1hwHMq
OgDI3x7DiOCgIBvqP5//BhdOjHy4lLquZ3LyMJdH9q8vN/R6eBuQWNCZOuVrHaQ/R9h2G1eOFqwr
hp1ViINQWIOzjeu5+mLFv3TfxAN7lmkvJwF19sY1fa0ap5+gWU3xL1nRv5wWUxDjxXC+LhjCQdCP
gm02IEr8/L4vfM2cGTl8CBLKWfvPlsjMCQeIigFf8wBoVdL32lgqAuRvVzZ6rQJetVPWXyxbFz5n
rqfJ/nQtOizy7AzIfLOrVMrP3M6k2h3SfjJf6qYd9QLDtdovXqoLt8g+41gkujGOMK2zRdkgTrOp
Kw/h7EBcVGKKZoM0ggBlTWtvzpJpi4Dg++ePVS6f0Nmb7PB90YJwhVyu/fF9MrBskLlZJ6em1d5T
R4kHPclgtA8wC8tu5XchshzL6els9imHjQzmek/XG8DyygfoeOqFcIp1Gc7uW6jo9h0//wsv/QbS
cZhH4FeUUpy9csxxlS5pT5w86AgPXevBS/fAIicOE8fPL3VhPXWkZ7ksOfSA6K59fBZMhpwi78Ap
A7iwGakygYLPj8psQKZemzccc4yvdsZLz9/UNtflJWONW773f33PQsEAGgGgn1JkdC9eXVkEh80p
wXqf39ulx2iyW5gOa7Nr22ffDz1act8A0p1s4i1WBfbv2zn0i/3EUf9/7yo5lGbKpnnCCmUtf8q/
bmkacbykUxGzGdXR1i2cCQRrWq1RJ2Yr4tCw64SB2H9+f9aFpYmWKMQh26QJQI/i41WzrutFBoP/
1AQBcHZcnAjdOsLpy5Uq++kZuZ/zFiV5xdSrG1AsGmHHDxsTno3+0wp+L/gmIFqomnACEai1QqE3
/BpLhanCsiGErArDyK40cjyE9QJXMg1l8exGpHysgNhhMUzqsL91wphZRJIDv7ixoHUQl1krSFJO
Mi7HDwBjj0XjRjcW5AGsUGQW7DlNNcvJpDJeozHuPWx5GdRHdDABn5qfN5h5iRFCoJZxfCRrfklc
mmKbC8e45qqd37kVECeAaj+wSsf3Kh3qL9rNFz4Ol5EA1SmYT5v18OPzDbLOKpy4CU7RMDJaIRcA
yQdxIUWREzlIONYXL+yFjc5DykF/0PIELcGzYmMskkHBaTaO6ZiiuCh0uPfaQW670fcOhHcwQE6c
fnFgjdukdMPXL94nbudsXfSActJb13yU7PIfb3eMU6yb4AxOlbEYv0dRooYgUOzL1tXffud/rmQt
ByktFQLHs2Vf0kBiwfeCkyAvqARqstCbGT1whO0jgfBlCDFr+3GKiNtwC+RWZcX3ewQz4evbz+/6
wirh2RTL2nFM16HQ+HjXfTM2DIBwEoZ906NaXQhM9oyOAmhD98W1Lqx8HhUyOx5fq+2Js821hvrl
gw4JTwJN/73dyuJHGQzBzed3dGFZoMeMJEBYlu0454tRF9h5mcg8OpF+VB8Iq8vuOrgdYH+QAvW5
QFgSwreoNcmon1/5wgfz4cpnHwwyzJ5Xh+Z60Vnplq9aIWZW0WL2IxDXdV4+v9yln44PVJP2uCy9
54Vhp9yiiGkwnmhlq2OOBm1dFT3mXIHw//NL/f32zl9Zl3eEMyt1gzyvy2WnEy82eaiJkclDT2j4
7Yg7fVO3fbdpe2WvKr7s6y5EwdF5hHhFgML3SRNNGBjwk2K4/tOORNz6i7mZCKYv1o7/vFquECYt
eHZxjn62PNtUWW+TMBrS4OTTPrstyjxHxxWO9lfHgP8eULiQ7XksETx2l5Lh4/dSViEzk2zGfh43
sc33KkNU57lHNq6WHeiSKp1u3MgdSG7qi/k1rFHBSZWnb6LOZsJqTJAlu9xs6+yL/fA/rwPlHMUy
H7FYNHLu2SPo6WO5Mx72E3Fx4omt2tyxgEQvcBPD3eevg/mfpfrvtSz+G0LaPIazrTd0xtFKgUOc
UCfI37HS/knGccsAui40Zs2opivaeQxF7Mygy1A5nX3le1n4j+mS+47+aD7ZfZcAlmih4pXKQLPq
kSaUb2i3hXgvnH78xVy1f0IU6BYIr0T321VJhi/Wm5y3jP6etxYNsGAE7oAOkBJ19okAEYDSvkbv
8cULduGOGdk5HmW6onRTZ0+XGT5s2qlLTmrKApwfS1bLanJjXFkZ2Z7dyp5wrxNZVDevHn3nn3Oa
lI+fP3a5PNYPX6HL/mgxInQ8WhzaPFusI0QeM6Admg1RRSBd1v4OQ128hoW4a1Nmzpkkc8BkDdpX
Ppp9mH9vcJHon0bYaz7/Wy68bXxvrDyepIpV4mytw9+GtJd0FWK7bLSUxazdhxrtULuyxVi+fn6x
Sw9fUcKaDL9tm07Ex4/OK6oaC3+ZnMywrbuNC+JTwYHI/Y4ZcRvfB5XbPbmTX7+BLhweEGEMX2xd
l2532bKYnHJacP8eqv5V4fow3XTklekJxpR/bUWiOUKKt2kNghv5/GYvLGUMu5i4gxxWfGFnP7JZ
dpJQkiY9EfUWvQcSzep6zNHcfPELLlXG+ctksxvTV+Doo8+He1kr3MJg7z/VIvSIfSqjDXBhYwWT
dFrHI5Gqsh6+uOalx7gcfJbJs+vSN/v4QxJrOVlNQhRGWKUW7+zgfkuRliBltjOaKZ8/yIsX4wRE
UUn/hJ7Sx4uVSC1L/JXpyY5kmW+hgEbvRADQp0dnV/z4/GKXXlFWB04BdAJNTkEfL2b39dzJwUxO
hSDGLsNw9WQFwtrmY12hF67dbUuMIa3BsWZYZfunzy//n6KHlYHdyLU9GkXc7NmDzc0GA7IZpKfR
C7or1HEeIj0Oe0ZAuoPVRcBNexERKBh91TG58BpxOFh+U15X+glnR+jGN4jdEEEBZ6vhINXzgR4m
p5IMZRhQppthlH16Zc8gQT6/5UsX9pZixJFCMY1Y/v2/Pkk2wMimU5CeEswBm6Q1ADZUzPomeAGM
5DDBuC1i988v+rcBdPbVoOtnAWY8YPFemR+vmhh938zGnKK8sqMjh5iArpRHb7QMH9wK6SxYiAfT
yi16hEP0GPW+e5331v3nf8byNp3/Fcrj5EDJg4v2/K9QZN+JACjWyRzAomNPEeJlZj16CE1b4ih2
YnzDn1/ywuOmntbMYDibeSwcH2/crbtB4v3LyIT2gTFbJcJYIbrtIAlLnMPZX+WAGY7/+0XpjKGo
UBbDEn22y3hFQy6C32cnL9ZqPcsCj5hOW+zuTblB5auPsEaNw+cXvbAAWxpxLDWOyz+cjxFSIIBt
lMrsBPdoot/ZQFFbDUbZPX9+nf/KK1xBhAGl5FJUs+afvUuDhH/v42VjpQefY802eBPL3KJaSMq1
NfcdYxJnPTaPU8aY0ZhhBZEqhT11TXoCnqAidBMwE1jIP//DCN347/tFoWMLNl1GXf+ZM+R9pHQ1
ZJzUUle0q3RJHQtS/JRDmi8hEbocweeQ2on8IShtVC8AKvCMIJlJ/cFA8kjW1q4YfeuPm1UeKPFx
4KcLfAyqgMyuNEwpnIGSzlCvJvke2Lq779D37Ce++GHb10F5sPDHXPnaxoFDXIX1x8MsACRgTnAK
4GufcEET/fKKVlXdD530D64uATHEvvHQAFvBMjuDnyQOgoF441jNSdNt3XUY0ZFRylTf03sltanV
cs0oIZ1QBDjeP2MruxeXtg5RmSVXx7EQpr+hZTvbCULpc1U11X4KlfK3betrRLVwHvZAFMY12nP1
z6jcZuS8wy+7SmN/OoF3jHEd4awBrRnPrBX+MMLHGXMHd2dqQLxZYY8CClDH7vDdzTAArcyxdn8h
igAXw1ScAIoGRcdmcidxRIKsN6Fjhy9QYvyrnjpkA4l+2CAhr3dSLt5D32/jB4kR+akjcwygWZzo
3Vhl7XPR+NMD9j/YLRB7ACeV5iDBk2SyOXLgsaECFkgkNyw+8e+pq+vrkMfgbEKG6/d5Umff3U55
O9PsiJ6gWhXbMGkVDmZreB76FDYQw3nQJR7ON3vvOgZUldHuyb0dbWYVPqTf48TYWLy6+BSeSPEq
jm1hVs9NErCe1lV3r7zS/8ZAIVpzu9aRBJn+gZO1C9wLZfjQms5Js6zeFyUkLzuyxpMRye4YRFlG
ZnvvWg26GVn+MPN2zB4iD8r5hgCmBCtvGNXP2GaxLxS+P5DBYRak0RKc2TSbsPb5PbAURVBBC//a
hexZbqYpG7cV1fVD3mTyIcQSRTsOeI679hjKQIpJ3eytGVRTbgvHi4AyQ+m6zv1ZxQC36tY7Ojow
FNrReShWGnn4VWBoj6i9sDzYI001HP5MuVQ49MdKi3FfRUn6Tjpt/WjM3QBaxUtPuQxKSKRl80ur
cX4Ec9Ffq1BCwUhTIC5rgkww9RuWbuO9jobwwcPxB9CxEk4LPZpmB/mlvX0MOlIpNw3cvO0URfJK
VaF27oupK5stqhdzO9GCxLjiyfZmGOk3wv0ZADsVEMFDaw6vCefsDz1v/luBJ5NBQesj9XLLsL21
ckc+eCh+orWuA3Gj67p4x1dkpo/0cNGup3VsdatotgmxaWrvGGKtRbnbVf0tc1tPbaG8YE4OkNkR
6BsoH0mDiSO8YjXRz6XpdliaRa+R3YyzEz75XYldPqtERas1HP7U0ie0diwGC2NZ6JCUi4jzac4q
9Yw5gUJhmVoGMsZ5Wyb4r5PMjK+cUiOCqYqh2dVNKdFypY7etg7qKdqxXrlGAeSdZCY0h3132oKt
JVKQrIW16N30JSqddia5h9x3NEnDs0H1/sjCXs1Q1VN5MEhTIdyc8yrZUKVFUGeWfQ/zgkA/5NTZ
CQBs/tABJ0fvLGlap+EAIM3x+h+570Z3XAhL9DQuyQkA14tr3w/rd/KtimDNwje/ZJAN8BtlA8Zs
F+fvgeNpcFU7cjq4lVAhCYfoax66SYc9PevcunbyUR490Sc3ZgXkzZVGceVZXfkSJKQnUPa0R02K
xBGPZvrNH8tyG2HzenJiDaXQd9wbKNP2IZCDiPZGl8+H0Hdi+tGG3OWqWKINkNX+6DJaP4NhfSs7
B7Cswle/moe4VysJnuPaw3V/oJ1h3/Q5kUF6wOtsO6AQoLrmSyCksp4pgOCShQQlQL8J0nBcQDgF
wYwtQjV/o3S0dsoGIF3hoLpHFGCGe13K9CSdLFHrEkzQAcGP624KpBaA87qsPXmqx84Yxa3lHPCp
AqIneYKvg7gRmwyjurUJNY6wvFDN3I2tIQ401qPbDGTZqQ1z/1vYNWwKnRWwg3UcBCE+i8HBeoVD
EsUVdEyXfjmpaGlSLdx/YFI144vnanSsqzk19Ea6PW4aAUlZKoPHh4Bg39DOf6gJ/3sJiqG9dlrf
QWOY2i+4ve07MRf2g+VPhKfIyDH/WYCZB+GUxrrojfTVsPvY5lDjN8Emq3DGLYwml8S8mqg/OgmH
UboBpaiHSUrnwKrWnM/C7edFg2X+rVfOqlLbYkxMb4yZGnX5xxKx9+y0DushPZUATMKJ91pN34dG
YqQgD9Fw0uOgySRu+xc55VvpuK8GPtnRLE5GEj4YXrIezPEG79JamsVN3ovfbNN3RZ68dEF2GohS
8vF6D9Rs0EbMhbPg/fby9n1y7Gsiso8iqN6yqbybMObu5xTRGoEHh7jxvo+EiKfd9O5XAampYa3W
vmf95VPBApi3+YA/Ks2bOzNlQYnyuyQwnhvlEwAmtrHyALCIK5yZJlp/+Hw2squm6d9IMX9oAk05
hGqPlw6/Q7vp4uKGmv3WL9QOLzLefr2ZFz3gkuBD227jkNYXGOI6K5znuOx/Kac7ETBN+ayvu7Q9
2DiD6rn8g9H9pDqSDYvoPvNUseLo+t0vCPYodPKgaW1ClDhOeLBFNT158XhKGudb5c2/mzT5WRmJ
WMFMvSvrsFrHtj5C+W9XwM3v+KLWTVc+ynAiRE5eTbjogQX4xEZiaPeW4d04XMFVe5kNa9cZzRYb
JGr8CU9lZLRXypCHrAmv7X7axkMBPMC6yaru6I/OAADJvR4qd2MwglvHDbYrq8ke+ywh6pdEFEGM
HLhiqjJmdTEM5BCnVI7VvvMA2k5O/9jIdFMX5lbQSiRt1/guU6BjKcs+tsXq1OnqW9++DqXaEpT2
RIiBWPuxmLZWQihJzd5tYMUWyfvcuusJDHeRiXu0e/TFYOGArQEYwGgOz+7PidkSTj1j3yb5W4sz
mfxyE3oMBhKKGFyjZp+SJgHdHD2u5G/1qQvWtABusCgU2DPVneFP+zLA2kj28G3SRj/QwHtbt06T
Lcbzw4QCFl7UZmxJmHBFs2SAWA8OfVo85fLUVvGxWWxcE3znRPCfSpJTT5mG1xF7XsoaXKdM4YPm
Bdj/WoHwkJZESdwtiUHdQyjT63Aw3iOr/9M79q8gNPaNKH5NC95vTG8qBOmrMLdeQW3hq9TvIp+O
nTudqjG6Vtw4IkLIuZZ5q5QXrK0iupnDAoMSzI1imE4FdvpwQG0IgJBqP7mpKh9DZnCw5HhseusZ
Wuy2GYdTAgLTyvL7Ygh/kQX2qinRGAp8R/ZwD/J2O3TAZg20oHW/U6I8VBqqeTaLjRFjDQvNo02g
raWNXeDpo9PH7dYjUhaO01+ZC+lmzh5JwwYYwS52Q0BRLnzLsOAEmFzXbORklz354bR33eA4us3e
5Eyl2xLSoNgAEMcXtKy/4xrB0qk3m1vXmJ/Bi5K6prZtDU0ycYaDzYzI7SRsE37lKbd+GnZ8R5jJ
N88F71CZLxUUcFvj9dFlAFQ1+BvCwetS4HKnEMrb74wAiM0cfw9a7RZyFBEDOzObv/sg8+pk+gUG
Zhsi7fNk9jsN83vD8n6yqK/r2vlhTXCuQoG9mKPu78mtvnVOzADUORpJf19F4CziklxPXKpinp4b
uADY+MwlXXo38aERtFU9TolxG3pgVdCOVLyzOWHfxUaHeOlAAqRjdePgqImr+BGp3MnMe1hB3jpO
7KuK7ws9Cp5hOA9OXj/7BeSRsb7VRXebRdFz5MsTI5Y39Mo7pY3H1iFfL4h2Y4wNDxhB1afbhU4A
iGIzglnw22FriuKP04wH0p4OYcsa66bZmzKNPRXv7eATrj1ZGznJ+8RLN0HcPCRLCBJ0MSJd0EzP
IYJyJ0byM+UH2At3JXqfzB+3SpAHEhD+3sv2yuzSF9/mqbjlsZnxreVucB02PHor0vLY2GUCLLG6
QaBwF6UcDoKoY3DTTO5xJl9vJYhH444TYlu8K9kWj1FGOgCeQWDjwMRqZFbUlI92JTZ9II5lFB6K
CH53iDN/Mv6hkqGU65PnkIgJM+z2pmoAfKCuZh/mR97DG7yNSamUY73XlVpbownSgy8z1ziYVbrD
V3g3TgSkmYt6XS5xbG1PBFz10PrWFvbfLoRsQpndr/0Wpb4e7ivAp26YnWySJucOq0wNTUpb6bqc
cWDUTfZUJjlxAJ51cPDEFkFzxCYCZmHIH8J8+EfCOghtELikR6J1EDBipLHrCl5ZAZLWGjdCNtdB
pB6UBIbleE+hVww4AC3YlwPnGIAqC0Na8Q5WBMtE7c6X4yPF4sEcg3sRhXs2xV2izE1V5HeTHz0h
xti1Xvvg9+WrJ5pdWuQ/Jg5YsT8fMje7bjz/Bfq7sSrbYpfP+bvuvGFbucae/M2jH7QHGS6+26k7
jcL96dkjzjTS4rSKv5MjS7DvWPQY4TR/Zp4+BIn6rUuI152Jjp3eCq2KEeITebir0g6/xRkZMoUg
5y2/XZa0ulbXDga3Cbd+KQhp65btIjSctSj9x1iCxrEIIbbVCZWCWldGsAt9dsVwnLEvquMSrNJA
j4tF+JRXFjkVhgZkMyLtTbdTarY7khsoKMHuOwkq9aoqSXXGJTKPW5BtD70OrloQc1KMV6oh5AvQ
QWL2N+UUHrRKjnwHGxPbt2+D5ys7W26G1j4WLMCz150iX9Ci6G6VSVuut/oXUqz39ZxFa6I1fnKA
P5Y9fg4jaW8IZvzuJ8k9OS/fOGnh8836t7kCVTEGDNcQGBTFksRBhRnGjHfsJF1L2e9Fqw+57cCW
G2O1yYGwrYOCKVQMaWbPjnRTFwn5jxZpEnCBYxlvjSyiwl3iohX93+Y1I/nGb8QfdAjbsfVAb3BE
G2pWAiXuoG5+d+V012TWK24R1njTetWDe5dUCLA7Z1uQfITU/9BH8MdihsiVNmj7EELGipyk5TVQ
6SeiPWl+w1qQhBBtQowNTlFi7Td3TiL25lC/8fy4uL8d/eCqSMuNLfsH7LW/66VDT4+o4bhFe38X
iP5JkZcXueOr2UHaTJPmRrIiF824xTd6a83dgT/8vqySq9Gd38OSt6Gb3d+9X8IVb98ZwV0ZevrD
GrARTQm3usuPckRKh4l+I43pPiGbtWK2tXjIsAFk6SqKuyOUfWD3yTPB2CaW6gzza/LTcMoY/NZA
ZzuJt66XPqVj/430u8fEDYdVmY7vtSuOheHesNFsyUrGWUu+k1bQoibVHQt7SbGnDCPfkqxrXpiF
+Hzvt6yinK6v2sHdTrXaThohpzShgRTao5mjioeYxObrHB487DAV7Lx2eh/a5LZxnO9JAnRIGrdG
HXwrA/IoUAo6mxj6ezAW2zoLX5u6XVIdxmPk61dLhT+xorO4gCdQvEvAPjYE68EsQkcquF7aW1um
1nthNfeh6MDXLyQUdRPgjLrLKZM3NjPiLO/CHV9Kvwae+wPG274J+hsjoMDvot9e4n2fCuoHApK8
lV2Kh9zN3U3Kr+m3kMIrNiJwAmv8rAFn0nrL6RzQ4/gTa+Ta7Lw3Z1mDOYEd2wS0mfJI75BG+Fp6
pKygXv7Tg4uYfH0QHEWQ0msW2hhqUR064arO3IfZAKnuxsU92TwPto4fHFmvtCYHIjOLA95ZbNMY
a6CcJc/45m+KlBCc3HUPqUtzleLlPWqqtzIv9vgH7luBAb41h4NS0N+LenjoOULAPNbbboDMxJEA
K/nwsxwJU51aweIsNB2SGlq5vspHfSyy6sYbhtcRAJktUpi+7r6vk2ujJJUmLtWGD37+C83ti+JJ
JOVLg+qEuCLCxaquXCENfnbN7Fgxrzdle7DG5L6JwyPHvKsum6vT2EL3plrcTo5MVolXEF0bPfg1
SYShoZ7zPLvB7HmKM4gFDFA3lQGw1U3cY0r8zKoS8rYBh7MiLfzkxBaMBusu88rnfI4fcJZTntnd
1SysH5ZynnHRPathAQ6SGcKwLcXj30GXFu5zW/YBNHSyqPrZvHUyuD1evfxPznAVDDQiMxuCI8ag
VbYo+PKiAmDIqylLcdOAKlg3MA+t1nmfZLLrSAPc+E501FF/7Tfk+QzFj9RkQ3dV824pOpbYIA8W
30wzBY+kK56KKWKXKcvHCh9Tb867MiO1K5ukB+9B32M23uiYLzCP1K4bHePWsmNv52b5Nwf+Ka4F
tiu2zy3n6JuioEwvYnyNmBnnOv9j8PclVgybWMMvswDprcB4b42mOHQu2PX8OYnK10gkbxbWyNUE
CI9xTsh0inJQ2uoGeHW7tSaCA5zYSX7UFmFrBvjhcYCK4RZ/2lDcGYGqd3Y7Nyuzc651X23sARak
G5T3SU/k7wL7rYzeARNS3gmym8daBxv25YDNQLIPRdYaB+BdCSdLGD4n1O4bcV47ODDEUxFeonDb
TQFURTvx041nDo+GJjFvLKqfBCLsO2UcwRefDGQu66BtcdqRLWTHBkmuEySczIzgeAdL1lVwNwTj
vTCm32gwNqGVHiyHrJS627W9++zM/pGDewHjEl9bZfhP1RzAuxLXSKmyNbLZ6x77YaEjbirp3/CO
VPwSZA81XZVC9zAWtopNuHplbsvM8dFWsGq3cXsTk0ikQnNv4KfbhSq7ink5ppjDalR8Lwh1QpNy
l4H1X5vkPaSteONwddcFkf2zsq37TlOrKbKaKXFdeCsaWHxM3rQz16g25luO6htlxeF1FKstnOdT
B20Zy9r3CtmJH+fvMQPWpHbJvAIow2SE7BXcjOMQQ0bIxMabBY1z+lZ53d4Wo3sV2haVDulxmF82
rI2byZqJAgvfcgXRaHTjn53D3prPHERw8hKtxv+3B+RQt98KQ/60+pYe20hMXTg/dAEw/rG604TV
hI27nmlSpKihBLj7aAoh4/4fR+e12zgSRNEvIsAcXiUqR9uS7fEL4cicmmSTza/fo31YYLDA7NoS
2V1V99Y9rXqPjOZoVmJj9xa1i7PWiE+zZpFsEa14opQ/HIM5/1f4zg9oVrkEgRGRQIW/tk/dENv6
P8aZFMByOZA6VvCyA6dqlrTKRwbsX2lkeWhJ6YYjM3QJfZxz8ylLlVwrERCWFB8JycBLm3k3JgOU
Poa6GTztWU65Wvt+HtZE/qd0/OyOEln+YDp6FTklASV/Yn+IwTjgAXstJUh64HgzG/ruwdRSYvqi
eNU7+d7zh002xcfSjK4Mq49mOfx1Pfi3zLPvKTDBvvT3hBtRc9o/dRoJAsoZM1U8R1alzoYgRESU
EpR6sXU7StKqTJNT3RPUTUgRF7CaTqOWvJua8+vY8svp6MysWj8xO9wOIgA3MCYfc0cCU5+vu0R7
av3qKTMbuUB/ArZFOKMwRThrimDGgaEOQBe7hqjS17csM1+4jcoQoGlYdKRylvZ0sn2C+IdpXYt2
OSMzuQEj5yypvw2vNpex7b0OmbFnwfHIlcDx3Ldo/dEApMLXPyqmwbC9jYT6mfIiHU2kHxS11qFr
iAtKLjGtHUKSrDnfMCNZ886ck8j6BqjLYZZl5KMkvzYT3AUqDiD4xPmnCWvtMuXHJ7rQ3UmReYyb
HBvgnxuT2krqSNZo8bKOpkvK4iXhl0wE5fTW6USFwBjTdhLWzYgfTfP9k2/45FUi0kxG9eQVM4vF
pIfCGIp+WON+i1te+EEnezEjPYYKsHH3bmz9SooQjITmHppAxsQ++dDyolvGoqGagme88AeakgZT
aaV6dk+HvAyrx4DYII1bmuNp4ugJzEadJtE7C3t0ef062C3uSFTzTJ1QwZtbEVJ201TBeqvN4DMg
0tstyOFJ26Ze9UV8UOm4thqWntKm/6bxO82+8ZKlEbaOwofPMlHxTvWNzY1pZTjVE6cOjCir/iTT
aYsCgXCbmS22dPJ5sCmSOyXJmWDO6DhhR9VNeM3O5HbmWPVYFeA9yWbJud7eheppoat6mdXU3Cxs
PcNxOGgWMNR4cJ+Bm/NIM3XoXOuJh+PHVOmhcfvQHmgtCElaDVF5tG15LKJ6R9hDSCYtyefedR6N
iz6JVzzfNJ7mk9FXO79O71NZvHkPi90ML1Y3HALvmUjUjrYl+WFVeeOZdaWbijmc2o6Gn2eOEngF
zDSMUFtZvSdOdzY3qdffRmZvVS1eicwORQKHMxDeSc+G57jLf9KEJOAom3+zKN8OoEfSwqUCSBja
a8um9M/YGkOm7VCjQbY7VfSUE/TXGWSGQ5eF8eK/GO2/zCumZY5eSaq5y+SC/w/57QOp/XFOVzzi
JFy2rflSVtplalCGrYQjpxXfJUleIaYdLfSIQl1lKqcqnQHoFXNnoB2hd6K8rvk7kEmGuV4HmQfc
gnwSMmEJobJRAW1GtZb+3vVZOEkim5Q33pLIvGkN0WOtWRx92T2TSnlSpBAUZA85ESVqbUzxIpHa
rtH7PUb6i++3/1ghWU62ek6G4pbMXsga+XPA/QBzYR/kzrEyDYLL5co1Qb1DrF67Bm1AkOxlqd+V
zUQya0qG+Yb92WbE6tjZuGugHtFl/K8p15/M8lGJHJYx7PS9GLVtI1pu4hSvPV/a/8UAGQCWWsW2
ekNl2TTyEbVY2mtvjKj3CndjTiAqA/4tOI6r1XdwCdkBW4xj+UpS485kMO1q3tZLxyei3p57IARW
kB9MEewngXztOBfyOV8iW/yZZvRaes2hru1zU6pLOQASY83L41UlIPHosMCy7OIxRCrcumm9zor6
TY/jsLHkkbnMkvi17WQOf6070n/N01umg7RrPecWR2SQjzXhX4ALF5kaiFGcUHi6e8x1o9kqDuFX
zwTbxCaarkfDSaXMBjnCF+7xt0gXGFxmQHl6uY2FxCrQDJukmdAzZPA0YmOvTYsoWZjMy4KCfEE9
ly3tCvqTqWvI5BotL9zQ1E3AyoqDsO2zMaAgpDYfxtR96HFH+dL/Kxlq9xJuZKmsc1xHOw+cUCdk
WGfRqlCPbHrT/iELDjxgUdnrgqQ+A7Zr7FNcRiZphlHFUefh2Ags9NREPiVJfyJidmHX7SWxmB/L
xlk0ufatB2ywpEm81zrt3mjND3Owsx0BPJBpvmiY8UgB+E2a5oWN+jBr5l3dzcxCoEApw1j4cQuC
PKYghVar+juya7wEhgs8vmE6UNYXpSibhfXT6wwRq67ZJVOwpVgGSWRqeFj8Gyzsbc/36On2PZrQ
eqfaeS4zdyMryvrUWXlZcJd18DdY2VeBPtVG5daYwbsHxIFTWqQ71m+/bbM661GsL+0ivxWTQbho
Kr9y4NuEAH9IguV1JmhTba+TRD/VkOBLzyThLH2r0+RpDpK1lGwbZTZgb70qPghM/INL++oSWAeh
CJ4NSa0TYd4+yMqHpW3W4u3jzSAe71Pov5g9NtHY6otUKWIdpBli0r6XKWjWIcFt2GGlTLTi09HI
kPWahlhDskQwjO2C2g8g2MxXrDn60nTdhd7rxGER+b+SXbOvEhetpWvuBpw5340P8CLWktg3WqdU
C5n/fVgdCYc+mwBILxfZN+uIpTJKgW6nTXaw0Av500/ucapNHSjZjNxvk++RXhKyJddZg2LmGMyQ
Aogb8YXEAiQZn3AJsQIRtZ4nYy9InYekMoMF8ldDWa/HylrNjCGhXQQ8QepgNCSxZ7DQgYyP9ivG
yqdWp/9RAu6zvjCAV6q4/BKa3BKNuMpstpad4FtkFuVV6+HF8ZiSBcEFCx8YuOEbGfd11D4b32Cs
xKHKh3ZAIrZIygWA6CnyHhxIzFVnPagV3Jism5WwOWsw1T3XLHYd+w8X4BPI3m3TMTiUND99WdxE
VJ/1UVsD6kG+Jt/ZD7IT6voJiyCXmIYY5R3LJHnFprOWvQq1yGFTgBx4qiCIVWGXs5FWMxsbiYIQ
4CD8hzzWb8DkTLhJNOL4iI+tsfhX2XjIKvHJm/9tSPnVqZRnMF8OcbzpGrI++XBht/jZP5dXIDfc
XWlpNy49aBHlxhDFqgrma+SpNVfUGhPLdqyMK7kBVHHdMTFxPQxckj4ZUVoRWnG2dqdkzXbwUjMJ
ZAQE0nXZt1MLwupHzAfpV1L4+2GePvvyp8kJvwk0G0pDtbQZH9GOpK+sl6KXFOeAEidi+NLMeUhK
zMFh6kW+KNGh0cka4RCQaKsT2V4j8EqrWiepue7S8TRjAWjs+nWu5SrVxjCwgXJCwFqSId+TwGY9
kxK+7Uq8ZsRkcM1A/6wpmoA/bJnYcJF74zGCnWISl0IcIxKuN2QHd3TW5GQtgp7ydmZuAJDxJLik
WQFcevHw5mgNGXXVzsS65ab6SxRPf70G9JgovS4jDES9V018IoXBIJ7eXo3KOI+z+VwToAvvAgK6
bm5I2t6Q4EIkPEgq3Ttb6NIrVEuih4AO9wFchwFUGj2F3T11+RdZemfmAFE3rrBxvOSecYyS32o0
DyYpYguT9tQkTXPQ1FnRGKKJfTj6nXHEdB0tThrROXDO8m1ERrAATTcH9W7qG9IQKdLY6PaL8Z1C
MuUKpDkd2v4f0kO7xsDS4TT0zmZGf44wAfTgbxr8jyKton1VZ2utDx4jv70yrKWj7FNQutfc7p5b
SzuZLoFMoq+uRdSf46z+bXMGIUpuALFxbQEhDBr5nczk5gbDxWv9teM5ezyOGI3+1QrEE1kzlnTe
NcerFxMtewDjdhE4w83r7G8G9YzSJrAd/j5V6XPsUt5oGg3WwNlUEEjzWmsW96XPXENvPBAIlMFC
619Mv76PevQO5/A0P0jPdnOd/OBlHjX27+KtBO3QGRZJoojkxBCpxDx1SXxnh/NqMRI3rebomONt
oBBvG1gzjbhYs7vI8GQuBOXW4KoLvsk9VKxFTHbYY96jt+IlgvnICCUNTedfG1VX2xE7ZZLi3/sh
lIB7Pvd33cyf58YHEOHtGfwihTQvKosZhMR3dBO1COrhX+82q8ru1qoxUyQPohrjZNvFzQsqGceb
nj9xCK60Eel5skzefM1oIE91YYyzro+CN9hm9cZOOMOIzzaPfSVCDJb7REBMFIHzhUsQ1JFknL4q
/Y4pXKL8Ux35FJsjlUeUOePBs0Cz4PojpDgp+WIZIqPxMVpTBwWESxUUGgw3/a77YgHuR2nBgUJ1
lRglK8lki3EZJQ9aWhhJ7TOfnd1IoM+WivxzGJwzOJmtx5KH6ODGJoNSm7J0eSSYFpuNc5IxLW4Z
VM8zlLVyzJ/7IgIpisdM7/J91pZbYadLxqcbL+o7DAwNCasQA1gieWZl7qpXxkZp9dEbiXxXzMVc
N11oWvVSpOQQN84zW0dHGQ1nRtykPbTWE/YnLDZOjW4QcB40VYZHA6b3oieECLX70AlzXeUVQoC2
aF2L8tneZKUMR1k9e/BVJXeZaPotBPIXQqiWJpxbJ+2vcQVWMEN/q6BhrXRrXI0lpz3ZVj2HWZlt
WIPCB0u4SXAoHad5Mv3Zvsm8CHZsjgcb3Ufs4BMFyjX7ooJJR+D9FqmGnw0fFy00VpT/dyzIuyUD
XbGjt5QyTT7tGZM5+boer1yr+q/AEL/QiTZx2axdQksXecHN8GChAGRjRnPyk2nXm+gUo72JeVHL
b80mCNjI1kLgsrDMN2G3KtTt9t2IO3QNSqEO8YCYiEtXVGR5JQsN+l/RvfYM3aogelPEVnOKrDzu
3x6A/dw0Vw2bUhKYV9Mh1L1vkR0Y18CEnfVmMXfuxkqNXYE9+lEod83wNBBLQfxWQqVqXd12XBnx
B2nOxPAz9gfWodx6hZXoHGgl4h6uhoR5plFAQRqSW+ZsaHzQtkqeKC2PVwATVnFTh3pJLjja42B/
pa3NeDE7tlZ+obFZQYg9pqWzM7tpXnraNW+5XlroWSGE7xkIY/7skbe+EE5NniUdY1sZ5/xhWMt9
ujAPBXppYzAn98G59tN86Zxgp0ttoY/zml+AhBOQ7I3ntovGxA/rH7Bk/dA0XBV2A+K2140mzwAv
WKJ7DJ5JUN5Fglq0xGJT5ickcBK5rIoOmG7UbIj6z7WbZhor8q2XRZYesCdzD9f6h+ZLngAK9zkH
LDi476WFjhgbycXMQW6MzTkO1DrOu+vs9whZSb0koGobzGKpatRac6JXpX+16H0nrDEyp1ADvND4
WoBretgxFpl+OfZpXEm5tf9ELL1umXYBZTDY5PinjDT7j1lm+dv6ff5JNPN0cjyiwDBLq/x9TCpB
squKvN+OFb2t7UaxTdBu3YgPOfj8WRtVqy+rCvB0SaF48rLak+FMVlxxENAeMOpq2rw3ZGPujYKc
tbW0HKOGceBPiIQ2Q7K5qKpXGcsE6umvH3xa6hqVLgBvc2tH0W8TvAKpC8mSDsls2nkjMpoT93TN
o1z2qj+7MyWIGOxpWSZ8CKTTMKX/cevhlk4PQVP0B6qkEyHVrzq+XsymjG8SksATdamIKNdtctdE
ivHcfRD7vJnkQHKZsoAXu7RDr03O3TRsWleGGI1XHhRaNQfPBmNdw4aa0lv6mi2qYaFiJkVqRgas
BcHQ+pfH4IcMZW+Tl9xgWX8xEoGnElrJYA+vnO0MddotNuwKl5xZL8UoTrGufSF5QAoAZT+5GDqC
fDNwGCsNBVqnnRb4rzTGB2ADVoi/AeP88tNQ+r82EGuFEiD9kUh11EsxyWumF99JbJSrZABDmyGD
OvFfgLjbs2A/VuRxs5jF7bLCNsu3Segx+OKWWBTYEiQscJD7MyPubjwK2V3amRYool9k/W/JVHmN
GTJsEaZxfaK0W7RPaqPhKqGZJmV/PgvDenOGdFuXwYF1pZVRNZ9GKj5UJQAoFWfeoB+BgRbl2PJX
GLQXvpdvIhU9FZN2j/tHXj8nT6pA4EJ2Po9pAzp9JtvR/5w0c+2m6c7Nadc845b42iv5ElQl8TO/
1VZLB2gY5kKnJersaj3O4Jyz/ruo5pWm3OP4SNFziWRsiyuOSJA4ktCFpmWhwCBqMdn4VbQYgqxd
ORA32qA6B06zYX1g02fay9Rwv3RZfBhrSusSdzfTAqmwIejDMlb8L0oG+EN7we4bcsNl53jkBS7o
qZNahmbeb81RkhjNmM2hnnAdl2xh/deKfYpthO5KfLEQey41DmFeAAUDtkVdR/MMR7+8K5rWXJJb
2zU2ZFM+irjZFRZWQBt3t42AbNXGve1ZCkh9Ig5MWxwy0gXDJJc0/pF9xia6LgaOH7Ll8X0H+wyf
TzfjiAbi5+p4f8rog9/qtZpK/B6okrN3ZPJzK3pCESLrqkj1BEZzmVpMgAVj6jZKUqY3WDDYeTgO
2BSCOXjyrehfzhJeGotV5KZL6Ua/Q4GHfiQuKmvFTs+L00xqeEBWaKGelO3jGtSWhMXt4jE4+OWw
wuyLcMLUwedwhnh7yGcrLHkllrhB/ONcM9CvvaexEQdXlMfUahfTiCuxEF92Vtz9JlOoGl216mKw
Rs1DuoKOZs9laGf5LkUlArvKbQVdj2HJUzf5nzpkGExMhHSPT9wf67FrQ4m1g1B4ymdWg3woU/CU
LxETAOmfOq26Sumz7Eeip+dvG6jfZmGAaiLP3y842aNMW6kZwi3dLXtsd8r61WiVJ09cWba6NXUW
81xUb1TxD7sUxieYXG1PJTvHBI82jYPDaZBwGfg62XBASrsEsrmB2SXxNemWxoREGAVP7ci9N0yg
ehPuIOmX68bO6F+DS6S91663IVEL6027pc1MQxbu1kKp24gnZu4RtuJAH6FalKTKLIGYsx+iYcMX
qtjoY37p+aLTWN+WLlTOjmmQ1nDvutzeTIH4BxCskRh7Z/I/0sB4sgYtxMm4HwbMgoCUsg7YxWym
byyerIla3GI4CsmZvNq1tRpN56slOfXBw82ILl5wam8btARoH6vJ+uebGN0JR0NAA5yJgnCWE8JH
NnahsKBWNNGF22TTFpDkqb2nKd0RIbsWo79pmcpwC4cTmyexPt09Y0SLbjoYLt7Glh1na/tGkjtL
HehcDvWClGoZxNmSyR/8ymhPLHXYSu3dzuwXRlAbkrLCKCg2wQNNbTrQEPl7UfKPGDoegAxr2FBv
k4fVrqQMDmR7RKXBKDt8lwKr3ZCpq/LT9UCiY2zXt4LebyGFfchGgQ9mPAUk9elCXIq+fJ6nLS9Y
upGTT3x11dgIzDqTxpsYrA/HmL78GB1EMmXRuxKrcHozHHDNLDBg34w8RAkPWoAdn4NGu2bK+Zsw
jREcTISxOytw9/TpouOtGd1qp5MaUDfk9KbeoeqMHw9GGfFMGGQfTtJIxpsCqAWDDeohfFwFGg6a
q7ko+myl681Tk2lvRC2s8rbai6zbAUUklq88EdN3HhJ93RtwecbxJ0utDdfosmeTRlfZdkxx0ZGK
KxajQqOt/OIQDP7VjB7mW2of2e9Hu++g+ckXJeN/XgYoWbogOvK9QTHS+MNHReoneonGDMsM3lrH
vlZJfc4hCJsgh1N20AoA1ybxsV7AApaj8TLHPQ7AkTd6GkgsrXkuGIl+5fh+lrDM0QEyYn3rmoLA
B5fALKMJh9G/pUa1i81o6zLO5ae+ofB8SZe5utdJbimDIhpDvmC3W8utW8l4dOlo4j31k0NlTdds
YNRUkNbfmRCP5JEtCzoPJ2ES2LinqfFJRy7Y96sM7Sb6/N/gBGgw8aEzmQwwzn5OH/sfhnjyu3ip
O8NTNAy0lB0vSITDIomjVZvKJWlLaN4TcyDidfS1Jwb4QQ9LX59AC+swRs5Ym7oOi2FrtskaRseL
NRJqUoD9DZu6StkVtNUmapyNwIyKcwY7fvtXIF6rhLT/Tg3l0mjtAxm90A2AJTgsxyypEfcBWOil
Q5TPUmDxcGT9A0Hyzxuf3QCXBt49fg/v5hTmC/XPMbbzvzyYocdgSVflKugk3bb9l9W84pwSlwjH
QFqTIkUgN4MhqJwtljlbVgfTFP1aEojXBeI3qQxa4aLnsoiBhPrAszATQq6YmPWl6u4qMnD9vjrK
qbqr3A0Y6Hmwl6rH3dW5K23qH1X9U2WOFwdfUVO7MRrauLdjt9g0pncIEsUA0j+hES+1UqME5bst
G+YQtgUSzOrz/QjWBEJPvwYLcRDcMWhCZ5OTDHpfRCc1sUdWrc08OhuR/gGLqgoxU22mboDE4jPr
DD4IP1iNnbWXRUpJ+eAtt4RKwN74YQqCVEjsiqzcc23M01Kk9dZtDBz2KYRimjbO6ypg5c1j4fAh
faXzyApQsEm85l1Z5asnEC+L2nzOqHGLJr/bIyRidkL4JHdVacH+nV9g29hh45b6Os8QToI69Ey0
ndqGqtSrpdYXj0UXsYFB9PjWLVzJbB5J1OwxeMnMgWSchDFjUn5Z3OHYrFYpXRIRzcvAM76Tcjyx
vL/O3OxZ8l/REakJ91rDqrmNwN/7ROycGGhlri5e1F3cpKIDcZ4oBlH4TW5aw6UsjldDPvyQPPZX
9emmG/Mz6drPY4ub3vaaNw+xrDAYqLHJH5p81hxdpwR5ZsAh3Y/qxrLKuupGcJIxGzw1r2uS6V/C
rU96Wj6hVIa9yp+suODbqgmDbzYooUzg9MOceW+5DyeGUO1taceHRwcUKesicPC3Qv9nBkCiWS71
pH13uR2gSZ3qxvk0hAY8zT7pvf8Hcqa+zjYaaxF/s7S/m5kwFlKcp4TfTJ/bhe4TcDMR9wFU0LGZ
dzRcZtVLIMURXsW4K8mXXWHaMhdpPdzHsQV7YjPUzzkK6hpnuo2hryt/Y34cIqH7fV0lGy1qDm7n
nuErHTVsOVmr4X9w2p0Z1/9aUAwoCPnWsc0nGXsQNwDRMB8IUDB1+dnzY+qP3Tm3rA9GmxAi0/h/
ZSG3KCOfnT5dE7/81OZxps/MdWZYU72zMso9U3D2zzCXypmcN9nb7zGPwaLXPDccaF2TIlkDGvhj
uwuydPFbE7NKDJd1rwx2ZDQULoLKr2PMklvFeq7VRtaCjJh3s8EZ6cxfNKz3yq5fSJY2Q60br5Gl
/ShlvxbDRCWUO5seZVKp7q+rGcsPuv3WWOmqYBbkArTSLMHqctXeogofvOpfyo4Wnw2eZ/zc/WpO
cnAomj2tSO70CBVyvyWkwSqw3mOv0rd6jnqUiPndLodzG8F8y+q3utTYIM+/2EHhy9P6bF3rJSF4
wS1nG43DOg3JNjhFltjMermPHAFqzbgPsvgeOg+/QLQr5SDXc+asJHadF6PhTurw5qDltGsBrWNX
TpO/aia5nZhXOCbQ8HSiwI5ErRYsWu9H39dCkVWMTzxg6nPqs/1Q23vT7p/TxAqNcQJqzyqriAqO
L/E3j+OmlZ6Jj5utaCzwSmpM4OZ9k2Cb8TgYaMBtrsYo4ScgA8cVztYuvIXeWqGjxMvsxW8daf7L
JucgFoPcmLVcawB0YUHjdIVoq+S4TbnnmT2+1nbVbipBq4erbsvfAYwapWrjsqxE75H/tZNbgblM
MZ1g1mym3uRQ79+7Lj7orLYifIt9NuSrMXZY7ZtPPSbzyETPqxOGW3A30wIpyDb0nwxTltLrc4na
MQr5ZjfUmQDu1CKaqv0Y5Sdjkhtu/zwssdyQVbCKq/Y3e7h+vHEN53tVNlZDi8N1zbHmgYfmc2hm
rDBdfsC++Q5o45wn2Y/uKHgMytuXTTSBdQ7aA6bXVUrGHYP3hz/Me0zbDO5z1zwY5fimyh5Aj7XJ
rOE5z2UI1/zslop3YmLyV7x4JcyJmNl4moaOi/OJUJ6NTZw/d12HHGdQoTYW3kxLW6Q69hxWe99s
M1q3pXUEIrOyEaAYwa1N3Jeovf4uT5JnLzabdabP3QteC5Mt0YLji5On5pnnfQdKb1tHHfQabXK3
rtyaStDt8bZhVgtV25/yjJFfD6M+fPyhMmn4+mhb06ShnWeHAt/NIvXaHzbX92ScrqSWbFszcyiC
ra0wcBSkidzjdgvW6QRJVo533W2fPJ5igsdRPvU0/s4sP1R6srUfBxtDj4+AyZ/Zm7cHcorV/Kra
smw4Lhxwxhh2809fJVdfJ8U2wo7P1uh8iYLxuW60i60Y92izy7EXHDy9qTENjqvKwXEypfO58OwT
EyuSH1lptvULRDZw9EwsApb8gRa0y9icWqJYbfq1jhIHdFYA+Hmiy5ry5FKzQSByNGIs8fZQbWuM
nNC471WhLSCgbsmB3RgFFExLvHU9gpjjeAfPnB5D7W2rse3iiHM3RGvdFnwlciOT/Fq5PssqWIWW
SUw2RT6zX2OZlxTjAA93/urOCEHz6LzZAm8xuwNXYnyjlWmw1lA6+VcWEOVouYO7tBIqWNHB0TKm
0OrpDmV674yaBV9Xf5Fu8/jmcFUpQHpSbLKWSbVse0Rym/AHL/703HpnqGILqpW8mWSgOmLDq4cu
iYQp8Ydaanh+AGNCKJuvNIyXymuO6YyOZyTaUTrFH6JDsZxmNjob1hUklyz77t7oJ6Hf2gslZLUt
Z4zmvnwmNbiHgIdeyMm05v7cNEb60vQdDlPb1ne4M3h39TpZsxSgMcpBY48Sc5tH/BKUbDx6ids8
iG5HPsudI4yNk/c3vwfkXeIA8btq35iKtsg84mH5sfXuHUwZQMGGLZ2809+JJubn5LAlhWwVlelN
4bVYKtw3uW1sPIdONjC8dYk+Okv6c8v+cLFzpnr35MoHs70UewwQGxk/BnpjPy6DXnzXDZbpKJrX
k4FjNtZjoLFa3C8wd5GDy/BEyOFUtRpoM9Iiwp7dUk7eCffUbKUh+/TVFfD9LwnoziJF/VtWSewu
41xBdOupNF1b/nO4fhc9UsxgAO6KA42jQVxK3pI65jJn4vkube+lgiVHX/Q+91QEo7/MzeEaPzZn
iXg7s0U6hPpYrowcGk3pnxoaN1ZJ0fqy7rWqfFaEyLCMpldr8NY5s3dP9liRzALItXbRCKiT+OFc
czrCO/oeqvTYK7WN2GvFdH9SSYnt3wcDpz8+D6/csDc1r824/CiybqOX2rFG0dgklAL48+Rdx/S9
bAn4Wzgy+3IyY9tWrMgm6j2b4KYEUq66TG8XbZK9qn46VTouRjufSM4pH24875M0w58ohjkbDOrX
maw3Sr+P2FSEq4zpSQq5TTPjRc6Mj6d6/EHrGtjzm/70yWKHzL4TD000DftKjAmbU8tiDRt0ByUT
ths0Vm09wc4XWc/MUB4PbDSeO1OuImm89TI/9XqziTt5afJ6WmYKWEcvtAj/CG1L1JB+Ghg2Vp12
3ToKQ5T81HH9lWhDDpf3qq2ia2byhKSGYHnU05B44EjzKiT3orFu8L3eM1MH6tdtJn46o3jY6JIm
WlJ7sPoxG6+JlU0Ls6M0MMm/GYsj6hHSJaC5sHt4p9KqveAqYYgxbWbbuEgnO3alLkLwpCfm/gcj
Mp/1gE516AyqkNrdB1V+G+2BEks1z3OXbNLIO88lwNYSC5poXJxBCEaOmpc9VEpWjUg+nRhUefEh
aYG1GNbHRCz0KnAwImGTxnvKgCIYiye/+U1qrDUkZPyzErabBY5gWl4nC5bCmRl05L+BXZWhXuvP
EUvVy3ywuaBqDCIdgm/wsK1IbnM41Ti9Oibn9sAY9xHey46iMeClgle4ZfQDkiy4qap6M13kySgH
s4yn5cFwzRrQ6ZWOoCOad0F1nBjm3um0xaTbVxfGJEldB63gzZPGl7LLwxwQSWJbH1bnbmvb+FFe
+Tql+l8bEX1QyXOXZUetnN8rf7jyfL1oXB1Omx31YGQipK1mdhnyYLh2HZftrCXnaTC+29HhO+22
homYXUX/Egfh3dDnq8BssyDV/S9OOQvo1ukwDljcMEbrCNTDFgVgn3ach0EQME7GRzc3qDL5qiPW
SLL0vejKINSE8W3J+BSh0E7j18Bxb9bFiVLy7vnlVUvhxtPOI5cFL0OvkSTXXFzbWtIdMpRiKunM
w3tUQH/3yy1CXTgF3jV2f4O6vECQ3xoDU6iZT9+i/EsIhF74o3yrTeMq6FPKiCXoqfpI4/5ksoLN
pmaH2RLxCtDOl+8BfIpLVmpF/5F51YoExFuUkpjbiBMzm/hxBp6aSL1YrXVrA4Lq46y9akq9UKNP
y5TA6QUxDsw92DG13eZqeea1KsYvH7FRt7MLoO41URAI0h6rSsXcg8bGP50P6MSiO1q9d+FZOcaN
sYlNNz34kSRrIB2HdTuV95LbwMubjWV2K8wDy9n7j7Mz240b2bLoFxFgBIPTa86ZGi1ZtuwXQrbL
nOeZX9+LbqDbohKZqALqFqpg1GVyiOmcvdeOt01Q/vKmijfu9c9EcrF38atfKbJYw+nuOtnh86MT
6YjiNPQI0Yvu3kIztu2Zl9gIUzhA6CWK4TYJCDP2+FJSh0JGYKFBcr9rlGe1Sj4ZqqwpRuO9J3uL
P0TTY30RoqJmlbh3ne5L4hKmU9Bg2gHg8Na0EPbNgpqvREyd0OaS8YPTsgIQObT2PZSdaXiL34I0
nxHRBNaREDlGPjlvnZaf8g6yd83OnujTrSuaH21BjQhDJYgGv9mnfvBgO/VDzmRgjflvH0MVX1iD
5VT0t1bbfTb4+QrdVSPwgTbGjdPKbRVRpfKtGDNoecDTjp0RqF1QPlccAvh/IEmMeaGU382GRE3D
v8MXvQW+jeIT/4ITzViKBA9WU7GRjbIf9VzeYFlCPBUchhjshe++un34dUi1h8Sbtvj+jqMR0kCn
5+ON94ipXul73uh2f2ocChGzKshnPi/brU/LL0kQtxK9uMLieUwC9bMU2U5vSR9nAJs0/fRKuGuT
dHEc0vGm7qJTLMiy7IJDHJGMK8yHSrC4j3W9Ja7PR/WqdlpgPsVJ+xXH3ldc4sdAkVuKs/8e+9FB
pPamtIC80SWPJS51R3VfatNbk8+E7T+hLuoSby5f9VL7p4WFEdTBlu9ympMwsVrZnKwgw5UE4zF5
PxG5uGkKAngBY/E/6GdztPqUbYhUQw+Zi72bFkcu/M0dErwX5Xg3i/1KvTtE7q/IHn/bekhfzb+r
lYCfhYfWnm4Gqb8OqTqFqYMgyTh4sHSaHLluMNxEEae5Ik5RgZlvluC9TfxyOwsALegOuouePVbR
ypOLUUymSK5iNBNoi1Fj1w7aM6fn52vNbWcA1GIbNxFKrvOrffrAqgsfctNijtKYx9312HfbPxLA
Wh/XBf1SW+afyOrkmMuBtSIF16NNbFTBfRG1X2PPZmfmPHUxIWU0gwQ4rKlrUJDnzDjpr5HmY57H
e3LjHkM/O44kQ20nLf0FYsD8yogOvniERkk5vDhsWld+nRAzaw2PZcmnatOjcdxiKzgd+hH91bBg
6LGl5svNOpQJ+iuHQugH+v3sQgBTcvQrHY2i3JguHnArwKWu98yg8cYq3W9tknyORp82FeuaXsY8
ea9esTu8z8NXNRRk44mN2Xp4d6bHTJv2QzGCpx+P7mw0xmOPnKHBsp21X0OhOFirdZWpK1zIM+w6
MIW6Ap4qUdi585///P+UVNLhu8TSVXwa0XOtC4PiOnV68ZxVTAaXmTdnMIzw8XST1ZfwHykXXFrP
L4DVRszavp1gP9Azycfc4JjUBHopFBBh8O8pjFwRaKsOQ920lgh136rAPmaE1ZMcQG5drsZtT8DB
sxk5TCNOZ92RWNVcuei5J8pOFLIJaVUC3uT7J0pMnC6TCASP7kDOiaU9G8VoctaV7e3//ROFwq8b
DtGzjr4Mx8jaokKcHqcn5WJ818ukP+HNqtnBJDBiWm3496xHkKmc9JUO1BI2xftbA1AlmKmBiDoh
oZBoPMUnk5TeK2ykGVO5BCORZjtnprlzks+CkWobfRKUBdDQsRryTzAavLVjEV7OGBJvQ+o7m3S0
sn1rMkFffp5i/gQ/XNrVZ96ucHR43e9vMMsqf84OTU+NH2S37URUchyiz1A+2aWjjmgnrjr9jsqD
fuj1dNxnE7t4NmEDZpjWhyau3GvJJGdYuSDUoYRhOxOOqS9GKDmZLifLMD3FjieQcVC9gFCl7oSZ
b2mYPY5Gv8MXD0Xy979/GjZUT0Ni3WTgWgtCVRmmmM+ckAEb0V/JrSY5yGFIgVaO38sRWuzk4NdJ
tZ6MyKmlHBtlFnQ3Q9MeO6nHOyHL5MobOvMwsBvwreMEmv+a55i/pqvG9EgBqaEUV3pbfwoaMTy6
vta9eBGcuKb4rrl6B9ffqtHYEiF++YGcGdnQc0l3JVh27rotLq4SDkQh7pFTMgo4tU03AQ3Xzb2k
/HrlPuUZgOycJDKnTSCStZeRd1UHTLMJe76o0rMpClgD2eAhvA1oZcreqcScdrEJfyLtyVLEcVGm
8sUkpLlBJYkvtR4nAMb0fvZSS0uy1dVQobuqB9qlcS4Prht1QFzSKN8pSzRrFTjFD0FKJLYTkywn
GI72jiT4+kUMrXWbYsGtrtzj2VuE/2xbSicobBmm4UxGFk8CCnOhNc1Nz799TYq0obwx6C/6kCOV
J4zyypQpzvBqbSlsvmjdJT3bXQxxq7VN1SM9Bx3FRpr46HAnfKvbds0EvUwiFhzI5iGrxi+KnWZi
lBr1sPtFdZe+hUnjTqcgv6I7Iq98XWemPZ6EYVlka5OqtVw30tqNu6YxCI0wm/4hAVSxjtqAk1uJ
sED5ivp1ij0/jTArXv6uP0asODqUdr5p2wQ0rtRiihmMUrSVSUBBa48x7o+430mt/23TWF51Zoi2
oWV493UT3KQVpeHwSgjJx4ElGNCCBhx1XYdP4f2oTnpDCzIDgpdV0/j53nhOUf/sReyhXw3G58t3
+/FiPGP2e8S0sTzry6QnMQKTwNnpzPol91B3CTUNzUcFDRDuy+VLffzCuRTYaeq/iuVyueMhkmbK
R9N3jmWCJdXylPlIacPYZYVXveVF2eyIJBq3ly965gsnjs1kutbBucNxXExTmkHBdhhtF9t6BCKS
gJO1ioacrQjyibpp6p9VUZcvGNPlKRLUc7sCng2Jbe094eM+OrqOpnM1FFeo6x+fBpJbYrEJkGef
SYrb+7ccxtMAqU23ealiQrRK5IkuTZgPsYy758LGHc6BiZ325efx8X1zWdukrcJrB1A9//lfS4aG
zmlUcrKPQG3tzdgH1lNX1vWubQDgXr7Ux9WJS1HXnkOR5vCDxdYvzKJOQCxwjq6JZLuZPX8c/dVu
8qr6PvNIJaycNKYs4ZRQDjPjytx25k7ZuChmEPYK8D4XD7gxrVw6pQ+ltLHL+6AqgDbWfZHdw2FD
pHL5Xj/Oo4pEC9NkxpLMV+ZiczBpuUwqrLNHrXKrI1U48ejQpSqvXObjrIiOl507kZlsy4RaPNKh
yJui0cHfTqM1GzRLJ/leBa3z27Bqy9uFhM+8iT6Wb2bUowq+fI/zSHm/HeTixJRyZdq8rrO4OOAB
uzesHihxDQsu71C+iTg8xIAvEafZV8bHmWmYqdeECUwwAFOhMQ+gv75Ut3TLwi4E95rS+CJKvqAF
BqXUrUiBUl0sNmmM0HowUipxQ/oVrW965XGfu2OT1YeNB9sPXV/s8Mc6yvF+oRaZws59jRLnyRpF
91qSEr+ekN1dudyZL3Z+ufo8LTBAl3mZamIeTjrD5fsxhbPKDDn+aKPafe7TtPnn8ss888FaRKLo
zAJzqO9yRxX1bZ5m9MOZB1zt1qSJ96j8ovv+r6/CfG9xJGMGsMnzff8Oq9QGrJQM7tEqRiPfoK0q
vD1iR/f35euIeXwtvk2sJtwM34y0WWfeX8iDClD3VY2cNKqbXSvNn2XrF1+oGru39SAe6UuiCsKN
+uCH0Q8YVZgsyFzfXP4ZZ+Z09A9MA4bNBs60FyMkNcAH9hMjxMTt/FRUA8ahnI2kA9NQ8A2d0FmZ
Vz6aM9f8sy0m947TCa7A93duBb1Jd9d3j22PQNqeDbXOiN2ujMdkC7d72OCHVVemgjOr6p8DvS5t
9CFS/vnzvwZnYlaR6+uRewzjMQ/uwF5ikUkrgOLgbPraJnNPK5+1PkGbZ1fUJNf+oEp1TJHW4mqi
HPXsOwNF5krLbnTgw9d2cR/HEiBhplgpTMnBaFnsaGta1zkH0eMQYMji6yAdHpE1MDBXfr781j+u
cwhl5kDOOfnPJfvh/RuArmc7VahZRzdCJaIaB7EhFtCBrgwAm7HGdSs6lD8QK8S96yFtvnz95VBm
KQCYTH2F/Q0H02V+WUfCiqNm4rmHzNrc0OvVbYqEpb/999eRgo3xvH2zlbH40jygF8U0Dd4hylm3
Yf818XrySlqll6/zYeY3qVBJIRVzvkNmkr04lOBTC4gacMA22xD26NFUe69JATfTT9nJukWFmc7Y
7QbNyaAc81PTIa78Dz+CmYtZeB7IH8La/M5tREvf6oQnDlx3btftjfQ1L9ql0PcxyVkjXr2qTigC
Nx1HLIQ9CoOTagpxpVT4p9Dy9+w2PxB2zexgDctVhloshbiNujYTMjmhl0Z/91I6RnNTDW0AkwvW
YxhkP1tpk1aOZoNlA8lCiLMVzfdM9Jqec06xqBXN7KDJCYwTPEuVBfpK49R77bEtl8z5p1JiVCxf
as4yWry7MU8N9CsqOXmZsu9du6CpiIhEqiT9rpy834sBy1PRecPaSBLj0HTgvKUeQdoJ+QMnZrSm
dWPfcxsILSp4vlderFwsFX9+oeR0pVPlhRK/WCp6ZicEmVaCSsp7MmogqmWFwSYN+uQHrnrtQCst
fBJp9xuPkPZaKkChTp5Yd3nAg7v8Y/4s6cs3y45OGIR2USBdlrPMpDGLqvCSU1tWyNxLO6XYDXBq
pHfcR8azQuFXrkf47S9WGaPOaWpKqmvlu673hIqW0IBxNrSETRces9hit418xP8d+oDdVxparl8c
dUNnV2WFhQXJM4xh7Wpe+oKzpKeREfvJr6BRyRcryCMk5kn1swYjhrdjYCZbeeGEzGKwA//H5Ttf
TprzWyC7hnGupG3ay8nE8RyMXVLjO4mmEMN2FZ0iG+cUuxFIjrGEb0OWwo1XKuNTSyD1lQe/XB7+
XF7NoehSOJK66vs5WxPkCRa6mx8qXWEjE3ax8TkmbmFWaLvLd3puRJicOxVVHa7nLC6VwvPxTUHF
MpE+nHkDLSBbW7Z3TCmwaa1rdbkr11uOQNfRpJubZDl69dh9hmGI9tQdrF08+CTTOnF/ZS9w9lFy
wnOEsOYiwmL5c1lp0nLSsapJhi0Rd84eY4m3Fomafl1+lFcuJeeV8K9dRyTStB+iaAK5lBjOWjUM
KMZmMLO6svHKF3r+OXJDtmCasJcRxmNdBVNbBc5B91jG6T21uFecAp0AwKG8sZwrE9PZ63FSnQ93
wuXU+v7mRIBjPewVJM9Eag+C8PBZ/Nid3NqtZy2k/A9DgCvRgCKv2NWtxeFmNhhUsAizE6wI/bGC
I7qLNOnfxFpt/ssi0zzaHFpAgp0KAo5lkQkWSeWpscUOzVYvWZGGmP0kGiPCbYR66PI3cu4x/nUt
13j/GC2ktWHly+lQjTAC0BJO3Z1RO8Unt7FR5MRKAa68fMlzn6VjUinkpRmcVBcjoMqJl/BTtKKE
kFEwaiE1RU4drzVDuf8yLf1/n+T/XWp5oGLt5UAItPJUMhBuXPKJHNxOPSJHCnzE5EygQ/+pUnSN
m/9wjxYHDMmujP7o4uvU9LIhZambMwod62dstpq2MpU5+xPCGhH65audfYlsHixJo2XeXb9/iUA1
PM6nkX6IqnrkSIEu7C1SCkQj/0gmyBBpj5eveG49IszS4jtVHBfs+R3/NbV4PmV+XU/lAeFFhojD
yJGXaf5kkVGRootey1D6HpaePCSmVMopudXFCJjx8s84c+MUfaFemcIiWNNezHAJ+hT8STMlknyt
rQ+hjUBE9LoYwtpbZLryv1yP6Enp0jI1PtatkKxrVk0XOq2z0dogs6ftXCd6+9YUUYQhjxSt/eVb
XB5Y+YQJ5SMunKos59XlLboAqaQ2lgkREba9y3zgSK7n+19jKgTo48zZ4oNJ8PJFz7xeTkHcoY4z
n1DPxettwMDE7HCSk20XsYOWWXWI8NjHtuuuHWZ5h8wwZPqZRnRTXzrIxYPU6KZ//13PBX0WS4oU
HE4Xo4h1RoSUkuyDi1T7oJUuIFIL27PIpNzhb4h+XL5ttayLzA+bppvi7CD5x2XCZgQC16H/l50i
thzxqjeKQsffGcqbwfTRyJJtZT4Ygmx1QLJp8436fPuV/N/opbGxuoFKHcKvfox1dxWEs+mhy0O0
cpmmwbUa2g7BE1Jg52n04uFJoHN4jBIolyuROjh3w9Il1FczTVQ8yPwrQlRrAMGfRA5relWWffKN
6tEUb8uucu+JL7BOQyEyf+PHPmzcwfTQE0Ij0TZ+bs/hSgVmbXMgRHWN9g1NjeY7h8tPbJ6rFxty
zpwU5CnO23Of+f080PVdTTpgREZn0w7fbD0FW02xdVbfjPa3IRLlwwQ6ZBOTTHil4nlu7EvKjXwg
hOWRFP3+0iXgijGjA3MyyrHXVx7U9B0rJ+DOtEt/9mlWXhn850bi3xeU7y9o21PuB6LyjjmNxwPm
5/TRj4mlc2K4Pm41ZQdTtN6Vw+y5B0yJzHAkHTZc2YsHXFqClKMwK3BZWQIXOxNbukltlM87Qw9z
bwOfv7yLqgAVVWAMqJEvv+BzN41Ww6ZxTRGdofH+ptU4RX4CPPuE8V+A0LPtbTX8aCgVIe3V6uFk
RTBoroz7eXpZflX0yJnXkXE4nHjeX9SYBnCzCcu2arX0Js6iPIU/PnYHUI/htQjOc/UTx5wbiBTr
2XIsy5AjsCU3rJP0JOgjkgE6FEelsVJPyKl86jY9cXqDhFPWOnPOU98QyaB7t5ef87mvmb4iRzNb
dxUVqPe3XE5aH8rWGw9h48BqICOqbA74XQnlqKx+wk2LSkL8h+eM1ogNA0ua+jCEqqpSji/s8FRG
o7szQTEGzE+us8NlhJX18h3Od7B8qbQVUTdRSGBXtDjYVRVsXmkmwaluNNC9EobkJ7+ifbu5fJ0P
xdZ5Eqe0TYGXEvrcrX//KMEHq9wspX6o3DFH6VoPY/wt5aRFd5ppQdvFVWS3m5DQTm3rd8weLG1D
GO1Z0xp9q+PVqDhpJsXnvjXdN4El5Fq7/tyosiyX2dpy2EosD4E9gLc2VCk/UYTeWvNd5y6UGmEA
QeVuZNEC5Eycay2isxe1pW3Ty6Sg86cp8Neere1JoVFlF5zw7RvdTW8NAtuCkxpfgNwl6ITbwP9C
lXh4vfxCzr5426K5ST2Oiy8m6hwXgC0a8rbapmx/em0/bipa11cG0J8t9Yfviy0L4i82/PpSYDPZ
/TgExG2duHkg+QM94c+lPdra7IqmA1XEJiSPJJXWi0SzyHaRo+KzHH0//eKTcEj2rix1fPNjAj2M
HRmi+9bucei0xdBGa4TNJENZ/iS/JHEgbjIidd6qSELiTBoQYRR/TCfctmXZfsIYBrGdSE1ArHkc
asdkNKtqXwR6+IDjwf3iNcKgjYvM6IuNft3eShy3cOWoOsB2atnSXVmoz80vBHfpOvVQmszW8pw3
KYJOkiE4uUQn7Ck9UKONQZFGet7AZQTxfvmlf0hcnkchhwNUoZJ3r5bNwExVJa15Oz4Oiebti9SX
D03DOq3MKNiwU8fnJXt9C5A5vYUeizQ2rQFp+6BiUbn+Sq0oerE6N3kwCWS9spKfW1/Y1bJxcHV6
vMZiJTc8nUC+wg7YOjjBT6qBeo29tOhHtNWD+/nykzhzMapm9PN1ptpZVPF+OsJpSBYoXKATElrm
dx8ktLu2yNcBgAd06VpX9MyGwXXYLLOgEeqJQPT95TLXCu0mKsShrdk5b0JsyD3Y+lShl4Z1FaxL
r0aPyNk8/zwZGnG4l2/3zCzD9RHM2hDXaMvOv++vWcZIadvI3tYOKZVjkvicBMZdFt8IoflPXcIh
NeXvV3YpZ2+ajShKNLjoLGfvL4oOWiMLGIqBhWBtrQsrIlV5xPeX1NUxt53g4PZd/6mLiLi9fLtn
TkouVZr/LePPafXvr+yHzAeqd+yDMclAw+ajILpUXlx9NvMYgnivZ+ZvwOhBwiP3Yjx0AWeEa4Pt
zLnFRSqOnoJqg0tza/ErpC+jBDbIiY6vxelBSPylpdtgZOpgnai02worAD2rh8O+xVe9qg2l7zrh
NVd25Wdf////ErFYfB1vGFvZM30lDST2KcyDTaPHTbvzcwgZfjABEWV/c/klnBtiVCOUYCjT9Fkq
Abwy6eIMz+HRc4YQi1vehKQqWCYoNmxv7jUt0rmvjemDooOkl8wK/v5pJ0A6eqUEWHXSDY6UzdLP
YZY4sMNQsAxFSGJiZw7rjP82uXKnZy/N2DaZUmy6MctLA3WJC7/39qJE3jhHrtjYOkdCqA4Owh5o
+wOI0inuDXyjwE+unYE+Xh+9BUPbdnSlIy9dfO4kSxmVyD3/yPfW3sk4AqCSurgqarpqxVbFjWVt
7ZHIbJ10+mt99HNXp1fGCq+QGlJce//gdWsiusVuUcfrfm4dsGjSQR7sPHvkINE+NnLyXuOhM3EV
4329UvL6+GULMhDYwdjIM1jYFo8+wgHvVMRFH8BDoIeQ5KKruyFTAwgr2tcwjGGyfkXvoMlrw/vj
982lLe6aHSMHMXfx1AkJmPxUhOpQUi0t1lmk0mFlM6DwQHtR8Cl1dDLK01A8GPA+OmiWVg2IIJu+
hE3a/uOCsCBOPbYfYW6KHdox/cos+HF3gV4QjROtbpOqzPLZBInbFhMj7eAEIb5UQMjDsc1jd987
xGa1VmxfEX2eObQhpkZEMNtOLANVxftPoXK8IIW07Rz83hC3QTCbbboYU+mEKXuqkXXk9Hqp4KBy
imfXYTwV1a/L0865z5HZVuJJsSkYuer9b8g8PUqHRK+PpV1OzRbup/bWlJAZLauWazsjCMelTxHs
fLOjLXn54vLjnI9vQyDg4aTM1Lcs+pJcD0YeNdkxaO3iPuQ7KImfA2KCVCcJiD3E86gOdEla45bH
4PdrLcfMv8oL+pV7qWrnxwDHBQPf+A3qjfVQ1lU47fvJiAv4bkFLbmVR2ck2nPLYAxgbO+JQ1Lq8
smKceYqMKlKs2TLMXbHFoPYmJ/RClKXHsbTc5w4096rEDVWsGtFMT/hWdG8lQAWvUyPPjpcf4rnP
iA+WTgtuGz6mpXhZ9JYFXIrkotydxruoJpEH90Z547k1fk7haOVdTId+A6xf3wYQ1U5KRv6VV3lm
eP/9I5ZqyCavW2tsqbaanud8yj2LFj86j+04wCe6soB8nMXQzOmC3ipVJWbQxU7BqqRM5uiBU+pQ
hwyFP8cgZrVGqEjWRI+O7YF4ACThXbkuFVRGw/vz2azWo2mPXg95xrLtM8iZQIMN/dSXIt+aoT/u
Ce1ONr1HY9ce9WGj2dG0z3GQ/aM5JGM0ovsWjYP5GSrzdFRTVa2MHmhwnAKmMmPhPsmopdlHZg65
sIYVSypzrnNf5VX9EDORr3OdeDcp/PAZQ3zynAaxOri1RzKwGU+nbMZtolIUiNPH8SadA7vCwaau
lY7fo5hNqt1597Owa0NywUlh1d60FR75KSSIN8XGuq7GDrBNWqpvUy5ImqwqCWQDmIfA+LkZmtE7
VmndHQCOaeRyleWnth1CmqLGyGduOSQidukczelXGpk0dlq85Bxu1/7sRvZlAIOOrZ32j0NzFRAd
Od+DB1Natqz9oiAXNuMYc/LIHYBiZXdrYhLn3AKjf5GDlr2gGoh/mJj2if6wu/EUZhZCoCKost1A
A6ffEBGgw2gD7xb2pvNsdzV5REbdi/tAI5uwJ+8Rmg6ssYYdFeiOfjz6Xla+aDmY/nYsuaLr58ew
qFoS08CHHXSSPkk+9H77WKWhHM8B5qONcqR0yh06ph6bKieXJ7szpt+9M5bweKS8U3EKNYdW8QSi
JRCwMPwcVo2VPmMaKp9bXULup/D+NvbUPwF1tF/6qOl/BGAxThzni10ODprzHJ+GZ8XNOg8qDjlh
XB9J8ew3PSHdGxpWza3eE7zYYItf233oDasi87q9SkN9P8WZkUKaNMNHMOnDtjIo7rIBtFetEfu3
tmYOO9ER6Gg2KjjFYd0+0aqN10mJ0zQ0MeJTczk6Q2AePStNT8GAZw9OyC26PkgFJiZiNSdYEuMD
6FCM2Y8Cqd9r2vDMy5wMHFvFvOWUbM/AJFLbKBzylQjpwvQMeYaKXPzkesz5rK9BcbCa7J/WIMZL
pN7sX+d3hqT/bt2sLx59IqCPXac5Pw3NhNI+cQBt12bR9re+QWit1kfjxk0191Niu+RfCBoGsNUI
m4kDrwd/p8oTlNlh1Wtld++MobfFvfc26pV7yCu4phhZomNb0dbIHaiqEz2Po0oGfSPauF91dpo9
MAy7vVPj0ayQ8wBfzcnpIjztIeGQ+EA2qsUtT/iBGRH5QzeYBgErY7OrLQWbJyGvhuzUjiSI2sRR
I2eM/WyzDjW9+afrSkJwUI9+0eBKrGHP1BDGzeGQ45E45SJ4q536p6q1dm8FQPPMgWwG2UttZwtv
ejR8pd/jTfoZRM6XIM4JI/aD8JgUdbtr4SbsGiaCEhkBoB+tHMOTmn3ReQY5Js50/2dMLunGKDx7
03pZswUU+L0g6/7JT7Cl0zSfAyTNEhhQg+tFQXynqzPJbU6W8SruC6Jlqf9A/WamY3neTBOsaLZ+
W5he0G394g2MTEdesANXr1ZUnPMoaG8jzxXMQFlyyBsKtCsaAC9RnaO3bst+3WgGJKJo9O7dKOp/
WDjfB0CMDsGVXVNvOjH2u5Bu7d7pPG2TEZ61KeKIIPasCh8HrSejD++ctR78GvElOswd3M1/lJ1H
jyqNAMW5st1khfGVvZf4MWWx9xCkIZFkmi5uLGemIZID+Gr3NZIpP3lFmwGLojW8TWCOxipIYg6B
mjDvrAK4k/SNZt2GxKH0blgePaNTqwyg15oYmIJoXH948vIiephEGO/9skITVwce6X0xuN26i+sT
0aziqRVdf8p6r8JmjdHczXMMMl7jr+MQfI5pchbLPDmrbGGUATIP16IuP9kpKYhV68u1pgdP+K9l
NVP8myeiREy4mE7+y4k64wm7F78U/vSRdTEiiVpTW2KyjVNizMNQeI793e972M8Bwmm/mZpNGysg
k3R0DwT1kew7ZsANy1Zszax/oRTqiVVOZjcCGbJkrGCSBz2L2hOZhNWuHVzkkr0VbgzSIQ5d3Tab
evLUzdDykagpqE+FcDnTuoSVY+qbdlpf9yvdaMJDmkjjULTgXLR41E/wY/M7OsQJyRoC0Dxo92OF
7nMzwZ07GKno+dfhB8N5fkd8VtNQEQOG4Rklm8sxxgB9ZZLjvilmsrmTJPqz6hExqLyYiGob66es
RblblYbcoT2NDlYx2OtoMqtnw0kLyvswO8PQj0DJRX2+cTQk7euCqfpgNE6znlyj25VaX+76PARU
GuYGuKYw1zbgQgmeKwexGuamvlOMM7TS1LcoZdQm7ch4HgExMKJ4bnUQYUcUQE5Qpf42pwIaZgBW
xYAsnK9FHDQ7e2yqly6KSM/yYSW5ppZB2XEB1JFhCW5Z6d9GMYrXqnNT6F39s2i67BZRwRc+8fBx
8uPms0NO+FEn6m1n0fl6rESWb9GJJ1A38byV7JzXQTg4nwQV2NsQEMSTSkX92mSCPXkWjic0UyBA
wdC7B+LHi2IL3CHaZORG7+k6DRuUsjFLKzNVm9fE21pG9poMkXxFFUgeJft3hEA2wJDHEBr+VytU
Pu7/atz0PSt6THl1Uw3kCkEFqvZp5NJCTtvBAy0Cn1UlxrhBRzUcSV36HKigvAvzUW3pD/ckAVvp
zTBlHdBPyHWdxRY49rm1IRuMQ8/m+ZB6fccbms+4JTWoG6eZ5C9FuuOp1bts543lsMfJrb6S9qF2
htCDXdRawR4Nk3cE8g+916W2GhVxTzbWUAPER/TDjqEMXGJFIb2sndCGCs0dfXJrPX5hcygetagi
Fcv3TEL5/IxENN8lFnIk2ZL/eOsmmtgm1lTATibAr7Hj5hiQKvzowleBIQ5nfZhIdZqmUq7QMtED
R7v2REgywTdBRMZhTDXWkXVKchWoE70nDdbSKBmNOfNMbaXGQz/42Z2WFtpjbxC10tW0+KchazeW
0RorHZT4MQ0tRTQL8ajSNwFetXp0hLgPjg+E8ZrSdbWLtUTexo0cvhYz8rVq0/QY24G8rwa2P0Vn
uZvcVerZGk1+muvlj4jEza3jtOU+HJppYzZs7Qw5fW0kGlRN6pSOxyG3SDJM9bUfpc2D6pW/taWu
bWOAS5BZCEK2hlCeppKEN/KGkm01xcmeOaB5xduFwaAsTNqMstm5eqI+eWUKLanMi+cO3t42KQd9
VxqKZaU2IILDOCa5SR9JS6x8aHx598LhSNykJQFRq8z3yWXwi/4h4iyx64ep2NoEgRdQdsVIahwI
kq6KjdeuAxOFXGAOw06s/ibtvY7QsSk4iQJG90RzG+h0CBKejKqViSRy2+Vmv8mFUT9Jtht3cSKd
x77ogxsmAgLvGQPbvCcZsy4h4SZu57+RD8AGSybKu1METbGtql9y2g76dnRTb1/l07QLeiTwRZGY
h5QW3Ckwte5oF2E3rEbptIAySyBKoTEx4Uyt/Nw5tv/AN93toVQXt4Pq+DhskpBaGsvbTA8ErO8C
5BJoaTLj88D/CmcbYwNFnT16YfL0msy4FTrBpMGQ6VvSrfNda3HK1Tn/sgVqUcf3EbfvQibY81jG
u7CS6gHlGDYV32aRn2p96+qZ+40J1UOYPujweKBWEeQjq+0siz6MDmbMhFV1i/y9B3XLpiMwiWTR
iN47CG1ynrQ0Ic7DSCnE0ht5ieV8dvATvkHwN7elksBEewoDK1r/cy5mB/MQlCPh58HELMdjfAgl
8YmGW7efSZtzg7VyQXeW+FZOcdxM6w5z9N6qYqThRpW85RqxYkncmHuagED/NSj+c20G9ZRrzVz7
cdOK1HoeTFqTvVdWOxu47S6miHRovOxLW+NZZkvl3BB3FLH3H7Od6evePp6iiD2ZDeitS2vg1E17
ckyTPCGiZIFrGcTnOuEDpQzn4KV2+4ZKzdv03UjgReABW5o8UulDMFTrqWpq0uIrqIpx/Q/BFdbe
aRsPKl1gbtPcCrY9U8bG1hhlBkzyt37IQ0RgzGRuk0+fWaBpNmpB97VPWeGTru0fVeVrD4GtKkJM
dE6DnZ49NriaVpaVqL2VF/ad1ozpi99BhxytijVcEi4mCi8CxGUVnzCwW6yOIBbHGOEulYqHMssb
8uhrEuHT2DAe8zgS2xBy3ypEubRukoRjo+d3N0VEBKuoOSvmRpb95PjkrqcxyJ8rAW826HpSYxQU
Y1BWQLdxhe97QGDVaoIQThNDf43jUk0HO3PTfRB05AS5SEvID7e3lyswH2sfeB9oCs8ePocexqKq
qlVEx+fzEIws09/rYJ9eHbCQ9yEO2+FKDeJMtWe+GHJFHWANOva5RPFXb6rNnSEpMrbzNAWDCY40
m7rUbdUdODr9SPUnfPgf0s5rx25kSddPRIDe3JLLl5dUJbVuCEkt0fukffrzsQaYqcUiilCfxkZD
2A0oF9NERkb8hqxtQqJ0RCILTf5w1/aO+PHxJ78vloLkUSB7wCcGY7fsh+PcYxmTg06IVXPvCAtL
FHUy5LtOiasTsKZi47PXpvjteIuvVjq9a9EeC8+8j+QfXSCCP4E+/KgTfwt68b6UhwoATKT/qahR
Er2e3ykkG4RsA2wwR9ZRt8LodqbtP3Z0aAjucnuquwiuXSj9+vspBb4jw58GygJP5XrgJjPKQaFA
f4lIF3+USWiEewTrdNuNzSH7JIZa26hartTRuE7hY8yFtLmudT1imIpKcAHYp8iYs6jCCmkC6cOI
qq0pjOe6F/MjNsATYuPArOweC7SdKQN5gyW+pMA4eIU7Md6BF7m0rKeg6oo7EAbW17qtuYRCPG8+
ntp56hZlu1fspfr6D5Xa6w/l4SuUkiTz0jgixmLMPPrkq1Ol74e6KI72WBt3eMvq54qS3sbOXf1W
UNQaxFta568YgzfnVeeKd1KqGCcxKgWPT9GrB7VtzF/GhG4XL8itCLG2qq+kbTDbCKhYi31ktglI
5ZYIqalFuE/I5p9IfZsHzfC/pRn3dIug5PHjCV45niTxc0CyZ/iZOf+mNx+ZT37Sm1aVXdoAymuC
uckXmSxtlw06ftQfj7VyQBF1gOAP08OEhDn/ljdjjc6YNElU4iCE2oBHHQdvtjYlacQw/oiw73jo
bD09NODBvnw88tpXckDRopk5LxRfr0dGa6cskVp2TvAaaFNOWN+hTTndolU9fv94qLUwT4cS+tNr
OABFeD0WdauMCtAQXKDZDu6AIsm/WonjjGmV4ZMv4W6qTQKVkryzntD3T449RYWNmv7c+1keG6hi
tApNNhKkqevfYEndONUxaCQJyd/O7fFMTQ/2iD/cf9g+QCRtC8yTquMOdT1QwzhKTeJwHuSKqn1i
clx5akHl3pGAbOmTrW0g+m0g+HS+7J3sDrjHwlFHzTpNxpj8NoaxfpqSUlCSzqqiIUFSm29w5QFN
gX5AlHxjZedZW8yqPUOYTJ5qtN2WuyiobCfNRS2dlL7tYYwoGhbjOA/dx01afU/kIf5XK+hTuWYj
6mCfjBH62V2RhbgvYy6N04koeYNu/Kr3nTgA4zSuAFBSv2C1r5fAqfOwDunwnDpBYclDCib9B6uC
uRGL2c9zq7USXlm9AmGzdPrhZ6pmGH/C3xx/1WhQbiCGV/CPM34d4rHBj3G4Kq5/joEPeAb6OT5H
sdS3O3+sZ5cTp5+kT32VZv69mEq4/MgRjjhlgmW3HxtDSftPI3qMMjBQOflsDNBJ8I1kHx/QIC+7
p4/nbOVWIaaDRTRZRzbUIhyA6HZ6RAbis1TY56HqZJJOU9n13F+njEB7l9H64uUmBd/TItu4Que/
/N0u+r/Blyj/IgypWGH/fimdyH/G0yLb24oWfe6b2DrIKrWUrMC34uMvXotKKO2BwINmz7+NxbKY
Y6yHiQRhTcUZ/FONqLDiVZYpqR7+avV3XzWcJ6Ak7e84reMnfGQf8ybaQmethGGbBA1A3oxk5w/X
e6MOhTXYg2qdLJQtTzJmMOjRDRUy5s4WWGMlAoKvgxABMAkY2rLfhxlWpoSqHV6CFJsTN9ZtXDjt
XGq3JB1eO8TL9YR3PkutkNm/o8jUmp9KrUJnooorgE9TQEUvdpq9rDT6Dhx5cRZBFu3SXra9qG7w
hB7M8KHJM+Usuq7d2F2vqd+7nwPlC4QQOoDkLddzjKwdbZG6JfR3gf40xnm3DwqVkrtkZZTcJVwh
8BROw9kZsJzsvR9V4PQy7c/HG+6VpPPudxCQ6PzAyddeG7JvLvuOe74uSi27UPxAb6/QM3qbaSns
zCWfEdNtMFZjvCvUqvueY2cfzX5+/l0m6RihWVmFTW+lm/mfsqjyu7FrsU2UItwrd0WoYCbapKQn
QRtT8TN1vdjhB2Hel0Gj/+BEIUmtWpnzB6iU/Um1YnsjyK1tLkCOMpw3Fh1m1PUc+37UwgXgDZVT
w/khZAdjD6dJjGL38SSuhQodFjKop5nptpxDX4nSiSq1f5oGG9My3SjuUCimsTNSaTZ0gXFQK9IN
KPPKJQv16P8GXWShndJCbIeXeQ6DPHtJI6S7ByuyPdWc0JCUpdbL6fbuy7rXzh9/7rw1l1tmxlZB
sOeK5TxdTysBI5QiRwrOjpbiRp/72uC4bZBK+OspWHW4mTk3Dv+/Bl1CEgrdl7pOwfhbpzH1Nc9z
cSfxlnhWRwM6byZ1G5F4LQYaSNZZqg0UAZDy9Uf6DV628QTfw+/K6ZY/5a4NJ/RUQWHbGGr1Ljbo
9rBJwY2pr5qhb84gCYNP1cOGHxUjIta0tnpnQEg4VzIlNCiDNqTl3pwrvLHXZi1uc13kuEMTUsYz
7A7hCeNzViQbP2ttg1ERMDSq9bMq6CI57UiOdUjFEUbuuN65PRW7ufSdPUyaFuCoUEsPKCg6J6ks
6v8SHVFTowwD4QTW2IIG0jUSU6XC758wD/ZyCD0HgwvpGfvOaIeRA/1fvZQ9W85AdiRK8x01J/1B
swN7gxu8eiFDqZof8ToAquXrUkp1u7NTxT4ZVEd/jmof3jb1oO5QAE2AfjhIbtSWsatASp1CxxIU
xcPNldBWTpyFChqqDsjwk9xeb8Z2nCAtjPR9uCOnbxy9BIF2wBBU+A09olIblpRSBpPeIALjZds8
FQFSCI8hSBcMhex6pJTuazI9CZtitBcZoEEunZ7Lv/BUa578ArSNWxZtmridPoNHgI778NWUfIBm
pOvYjldVADSBzsUXHwLjUwhMCpuvxkcNNRSB/1PJxyB3FWvKv/m9OoW0fMWAFWdT6ztNdMh8RG3L
GwBBJ8SKtMj8kmCjMRtkxohyZ2Hujx6e8Y58DJDHKMl3fFw2rKIEvGNNXUktI9W74DAq+DR5odYg
XhNS5hnOzSDyn2OUfsExy/rpS0OQ7TozTYc9iunBLaKy+ed+lFRahz3MXE9KJW3+HhRxdoMxpZqb
5pUsPCCbwIgabHzVRGsz3C668dYHrBzNeQnQfGFaP9PJwqqisTop+zyAR6pfLJ7rd3B+bX9fhBGO
9diidLeg2HSUUePCgVSCw4x5sCJDjA8xJofOlJx1UdBV+ThGrt1DJA6EZR6VaI8u8mXqtZVMhwvc
bSLfdyGOX1rmW7dJOEBnSlqThtK0Bdlau2NhJ83yRTOqeql9aGhRgXAQAthVEYoXfI0w0yqiQSs2
QsLaOA4UTp3wiFiSPh+RNzHSrKahq+k+XODtiM/ALyQMqztIAlvvtPksLW83BwwDVTPycFWff8ib
gVoAtkY56yrIRXofBKHgYOl6/k0rTPM7aKaG1c+r7qnCmNs8aX65lzPr+PFCrkUd2AIYjMM0Rt5z
qbOoFkPhJ3h6Xmozs34afrZPLd6MwHT8G8tsxZ8qC6XPXaNiq2Qbubit9UlRN67cle3kKCb/I/7O
XJHFlM/KognqS/ZpHJQBIFrgmC+RCiDnKAOkxwEhhXXudaMTJBvfv5JhOJh5ws1DGlrHRfZ6DSJV
7vCGNqPLNGmoGBn6NLhOZWrYI+mYy6CQuFXAXB3RpDACaB628FKYRBeKSnfGJ1WsE/W31sTTi58i
CK7JY/+rwY9ebNyu74TAQeUCSKZUilIPaeNSv0MdzDH0UU479X0e72uLRtLUIlwTxpEMblz1z3pS
D56c4FJKOZeim1QoXiHGPw11zp1fTPX9x7tuJeXhF6FfCEEG/PySexkIQ546X4/PNt5xplcknVV9
6uqm/Vp0rWpu1MZX0our0RbnDDirVOoqt2YMLy5wW9PXbhytAVcwtdMxp+9302ahvSsKbpGPP3Rj
6KV6kIV1R1ToZniugqmgDaH2yKBp41HJlXaXOJSoUi2kBd231taqvwrHLcKLAyFEdThPBlpsi89u
5TEfi0ENLxZe1DcDyc8xleC0OXHVz+DINsVft8cVidzai4pC7AYc13eFFIMlcDJYkSWqgLSirF+h
BWgh1yk4sxf4zT3Oowbe7m5kJcMlDIAc1c2sWybVrSsAxO4nUYI2l0R5QRxMc8vJqY4hYlWpaSFp
aAi8j7UCrydKHHs0FGJw3mMIVbIEB6uNBfistgzvK4Amez8pwifB7X8AFpMesjDjl2d5h79sKoEl
jFPD1/GwTIPdqEn6zk+kf0Z0Il0p1Ecv8YvgcyZ35lHFlAjzXYBzCRnNQTXCzIsBLPEzC/NFD0Bo
QO1ObrQyQwch4ooZ6RTHBrCBKEzTJ104JBlCLe/xvtJOcRBaF3p08rECzO7mdYN7jQW/qFJ6vJf6
QH9RyxxnIas+OOFo7/JwUDzEZydkUUDOjjrmA15qBtE/ET3oW6WzbEToWxzR1Tb/hAZtF4PGlf0D
iJ/QkzopfaxiqoxDVpOuBMDtPdWSygOa9eWt0Wvg0CxAlYAzMY7vJgM8pSnd4KiQuSGG8TyhQ3U/
FRWGJ7aO0l0ncHduw/HUUfV5rBEK/6Zh1tu5MaLpk6fLkbbXUaXxmjIsML8LfLIjbGf9dPz98SlZ
CwfzC8+BqDUTkBfPvAnIX6wJUDNqX5d3VTeh6KGKtrt1BsSNN67dlVKfAycPjoJjQrdcVkfTSlTa
KDTpPCoNFOzKSkFRavj6mI9S46j3VAya0Gt0BA4wU8K9/DY38EbfOJ5rN57NBcDdOwvIyYvDibRf
PglZQEv0M+x8O7uIS/Bheqh7iVkVP6VOxfUULp+x6QuxknbwxKPOOTd4uG/fpfhS2ctzfoNWoSj2
eWGMNyb11j9JLYLWQ8m+PEdZo4VeZzItrhOYGHQJZDR+/e2yo1lOiOLNi0sk/Pjru1cFU4c5doxE
F+lw6FZWIP0x9Lq22JsdL46/H41NNuvZUgaUlzR82QglME9pcB4bB565ZImHrjWsnd8PW1f8+8Xl
yp3FambO8UzMu/6wfALPV7dteJbs3AADgsfTMLX2Zx4e/xB1skdbr42NCtT7bc2Ys949UnW8o5cN
HkWtgCwpvB0kh0fZYOSOi2Us5n6h82kWtdiXfRV4I4IZn9XE3urDrBQW0CLDw4JkluoXVKjrT07j
we7hlNsnJOGb/GwKM/ld+4jGuyECDMExRi4D1IpPMf2RA2aDOBn746jboB/b0AwRNOyzPxqCgd9q
ocb5xj28kuby+1gMyr8oFzHk9e+TRjwgdFBuZwwkh/OgJIrbx3jpgavSQRHj3eUQ7T17yqrnOIyq
nQEPaWO/r/6IufQiz90ikvvFvghRxMkUKYwufqCmXmjiUDemOm6xbYcNvQ35KTcB6I1hB06mavGE
GjdthNb2Cc97eFr8m+andj0Rjo6/IHpFyTkuuz72xtAyh70fcDe5mVEYmMUrIbw1mFnWTwzqFfFl
wKl8a7e+j/izQhZrQRJMy2X5lgNejaUYG/Zigyq7yQ0KPnHa4X1nd1tKA+9TsFcxLtRbyH7pNS+K
S5YeAw+NdGn2Bc8+i6HXAdkSdT29ypvnycLYNTaskDmAqfz3IYf863+HXqw3ukM5KimNOCMuL/at
0uuoA8rDXgtMe6NGuzqhzqv+OPAIY+k6gZ1uW8uick5DanflTYRhPQD2Qq4wOgaz3W+8/1fP+6uc
yfxq02msXG+jqaTakhq8XU0jtL/hp6Y+17AxLDcY0voRSRX5YUL4xPzslBRujr4TlhJcpyFAoqKq
hBc7nSXD9EJ90sMgFfWev596zGbAw9gOpcXl3dI1tfCpIEpnVa0C2av5qeY5mup0wLa1rLqXj4db
nY+34y12GRZ/mWG3zEfhW19lvy9OcQrfM8qdijo5PIKZlsD36t/tSv0M/qi9abBNQ8FVg1qlF3Jy
g+iRvfG6XbuInLnrakAJnTEW16vU5pxxURCVibO/yyYz0WtNQR7PMFQYJtpesQrr88ZUzJ96/e5A
5Ua3eXTyyp0zuutBEaJTrC6GaDUorQwZpSCz9fpgLMFW530SepYqZB/jZtFDX5FUQKdDPBc7Un2s
cmpmfkDkC5Ow37gEVs4IbWiuAcNwUIRYakeJVDXTsqfMPEh+jQ0i/Csv5dl/r0fplhzoWqyf6wn/
kwSAyFpsCGTOqJ9NVXAOo1A02FCSmrfYwEAnsln3oU2775m4m+A1tOIZgHRnb5zRtc+FAw1eCYgL
re1FpA9DUUiyNdknmBnGHT6a8V62cZD3oQVunLZ5SZdLzsQixoNcHd3cRQIvSnSjwdQbJ4Qe/M4d
OjuJPTzTUSLgqaGHx6rM6sbb2GhzjvxuVIS1sYfRLDAgizu9UyIzyfNSnIv5sO8M1TcVV6/68rs8
wyTdtqmbx6nvkY5S7CSw9ulklPbeKCW/2kuW0b7IfZ5knuqUoj/HfMGXj3/h2rSAxQOXopgmoLHF
HtBDjNgHO3NIcDNcIB3wRR3a8ncQKfxPhciUjeO+tuLgDami6cRmRAGuT97U5uNkakFw9gc6DHuY
AonN07uFOxWjtWdurPrK/KNaj4oSPi0QApZVHOpVStGnNCONSW/KfT1GWe76mhqkGyu98l0a5SL2
MA1WDEXmMPemUGrJMdilnLPkKzJleRJQTJzq4mEMhq17dC2Qa8ADAAigJ0FRf7FmRu9jG81TFcWr
P2jiNEcHlshlihWsaEvjJUipA5tWK3m9HskvqKOPXiuRtOUI+bttbwd3yBxvTfS8kxc7HY8nOmRM
NjKMS5ycD3mwgKwcXIZKx5y50ygDQKIIYKNirL6vyrTRDzmmW0fUTjWsQ1N4p8JSU8ltijT400Tq
9E8r+0N6mfXcvpddWfUnw4BMdxobY3rKhomWythDkt1XsP7OdlpGL2MTlsVBK1UfEXHHH1q4pbaP
IDVI/Z8Cr4qHUu36gCq8AV+HfkMQH4CBjn9kp1IG129llH0E1oo4x0d1Rf++TpwnlMEluL1DHv8o
2nj60klaaXlmYVV/LxZI0RMqPdIqBnDGJTwrDuQEVX9QPXmIvfBcYKl3NjW/9uAPTYKMHvuK5sus
T7CxY9eOBvomkLwIvQowyusdG3dRLZxetU+NpEU/4yHV/xSAZPcfx5dXl6nFvuCdyYuLG5dLbalu
U0k+/LkKcaO8q8bitpLL6TkwjOp2zLVob9cxtrot7BrNdWonvrVEEv0y0pLEpCvn/qZZEkqOWiEp
98NA94rIHYjqRAu6zfcOx/vZcsbIwa+6zD8V87uaGlwPkkuM+IU4WXtbJU59h5Umuq9lZbSznE5d
QhCDgJkA6rG7m6Y3/VsF13Tx6FuqcyOLOObeHylNbEzHSrjl6Uvbkqc3aferD8ObMNFKueTYqWOd
JVOM7WHA1PknrtzTndByVXbhE8RbDfXXm225Ajj+zRJvBAxnaUegTDhJKhNdNqlwINMkMUcTDk0E
m3DUuvG7RpMQ57d01l4KoWCEh0hpQh5/mTY7oIdVY+/zVhmlTxD/Zmf5yeodD1Hf4JLahZKgSWCl
UJZSKTIf6LjBLAuMqT9ZHFLrKBRdmhvESflLzHUFJBulfy1LwiO6olnC4qMxtwWkWgEUAT1hZ6uA
DDE8XMZ9zjZOKjpIqnbssn0DwzjqjAYra9JcrlzTjTPiY6QDYsVBtPcKAJhuH3bPH+/+leWe5THZ
90w92dzyjPWyPIl6pGqIytVdPJjpaSpzx4NvTiW2NJuN23VlPG7WGSE4J3UANq7PdE9FrFNKNb7k
Q2TgG2pDeIsUf99EnXqqWrPdGG++1RZbC4g5oioU8OdC4Xwrvt3OzmQ1TkihMgLjekTErNt1NgYm
ajr434YJYTjaZvmnjyd1/kvfDcqDbm7EgbhZepL2StD3oCVQCIT99aseKkyb9UKXnsFeVFsuP2tJ
MqGZgzN7NoLGXlzsnS8iSUNH+WQkWJgDoDqbFVynAYKSW6XDj7QKul2ojP9i6vcY18UWVG8lTANF
wxyMVyJ501LIyBqpwfRdjnpCibn6TgdgJN3VEbjmjRbUivwg+RjouxlR7xAwFsl4mTWqneHefKZ5
2jYeUBQoE4bcmohZN+0Pjcu6vgywCdtPVTbZz041TdZODHTaD1lT6l+Mspqw6ozrWfYZSWjTzaa4
tA5/v/ycKSRuwSNRI53PwJs91wcFunggGs4RahMPmV4FEYIHaPG7oi2Mjb32mqAvNxunl5BN3xke
wCLXQlBM1ode9aG9xsTHGFAGFvCDHQV7JHdEfUwtu0TIUvJlni2Z2h2Nvs6OETX8+6LrG97XaR/O
6P3hkAUpjsa+sPv+SKpE+0rIWfHFqjTlaxOP5n2cDH6DHjVX1bFU/OQHLWW42z2suZ9+S6PXGxK5
uBnM3LfgsCNSD5VVQjQ+dJxJcTU6eFsIgLXDxtafwyXenaASr2e7Sc1aaTUFC2rfQgBHdx61tvR3
MmTQrx+v6ytobTnV7G/agIQSXkyLYKLWThK3k0jPmUFhei+kCfunvNZa2jsUlOl0G2UnHbg3u192
UlgYFYWTrB4ttbVQFghL5zHRI8T79EltJBI5eliuRTGLpqbl67ddbPQXTfbHXyrC3y8G9PnQtfq0
rA7I+4TiVkRooew//ipi4Uq4mvcphwo/IJ6g1zMYcHYN/t/4wq9vfqJQYt93Zp/9CgEp/EP2EXxR
plK9cDM54JxVe6+rYtiXTl0eynKs8NyaoaOGBiV2bzdO53hyL2s7LYszJLpyWf23twvr4IyWtoNc
Ou2CCjCpZxRlqXvAVFBpNSlq3wGKCPBvRIbDrTF2+rcFBfSrQ0u92Es6KgOXQR3CnmRc62CBaMq5
DdPuiIwJTOEgoR3gou+u3Q9RaN50ajPex2OuEPNxsHK1MRBnp6j7Sz+gF+whpxN8MzMUAOwwcO4C
NR/+EXJoPAV9k7yUU5giOtBnWuNKRdNQcewqw/UTY3i20IIFvmTCoZzA3O9TESbfajXXb3XkXzpP
jxB/301N2bz0MukfElcpXgYiZJnp/KF9SrL5HOW69jhZVvK97nXjHMqz6QAxQz5RwVVVL5GocA0R
OgLQbI2KbeLL4YWMTT5pTmh7eFv531XkH2/BGwYPeRD51L2V5iFq5PhCIlsdwI51z4Me0lcWvHwm
F9CZv+tKM/6RK3USHlINmtK/2gipQjdFc6jiJhrczAnr6UbN+mLE+FnRgnsAXD0S2qye2lX5p0lV
oTR/vAlXtyDsLKrpFuYEy3baNMQKsHVHOsVoa3qMgg4jsoP34G2knx8PtYIsR5SMnQ5EkirvO4Fs
jIuDwh4N/2yJQbsHUk7PdgSZ6zkxuaM9dfHJMAf9IPo0/ow5S73HdEccug5FjY2f8r6LSKsW3BBo
0lmv+1UO7s1N0QqEBvABo3uu12l3kKusxqdPR6JHQ9ua1pdU1vUhdspimlvNk7wT3K6Im9SIlHz8
W9YSpbc/ZXG3qlMTak7Z8tjCFOpk+I75Gdx3srOMGDkggehlVLblhuLf6qCzDD7k0rnYsmheUurG
7KtwUoBDNkKTqD4+oIxBYo9oOn15uXOhzokN3MxaCjo7U+I9i6rhO2ia8OORIgmmuJjW+MdA6I9E
lPSQZ7SuYsQ83I8ndm1r2/CTXyu5oOYXGW+S1YiFF3lwqWgbHpoui3DXGM0SCgXM94/HWkEpkYDJ
s/QdfCqVGsx1KB9BfSaOik12kcDgOsYitmI3VrMRoRHFjimSh7Q2b+Ft5+QBSg43PUf6tPJkpLyA
/wed9tWhc4guRhpR8fr4561NBTBHKBS8Nag5Lh4bUgZ/MbaM9ByItlbdqpGte9tsxHi0YCZt2V6v
jkaLcKaqMClLVJoxFopFYuKc2qHPdyyBeUkxNj9Y/abh0upQr2kBT7b3Qv9yN/asiwQGDO1IjMM7
YLdOCOrdUyUp6f7LNNIukqnZzgK5i4wvTBC5Q6QpuqB9I38XIXr2A12ixkVlYto4oSudTsagawIv
j9bJstsKuhP7X9WOz51ZmLtANP5ZpKR5uoyZQtJnmCH5RQKYCch1X2Xq3/PcaTjyUpzJwgr1y0VY
so1qlFXurRNuMXW1k4duogNudzKQCmQz8o3Das9/3yLFg24ECUWn3MLnLk4rxR1bHpLSPsdRW2N3
WCUyyrvwvu8jXck+ZyaII1d0gRbs0QJBFoLcOv2K1232SSMVrry+K0bVBVrQPIQj3uJumJjJDgHb
+k+UaoM4hW1VuZkeIepQyvpzkqLRkjskLEblRXaYHUwR3De5VNyHrd4bX5MgLxVwNvCubu20La3f
vT2FqmeXmNy5pTYkP8YCI9ld242zmEjvpBWaKX2QnEeD9jxSTYP60pqp+qW2bTV3nVxYNpIZbRV5
qtHr/R2Vzvz3kFotjMbaCv9JnmMyMQ0trQN12xqlxGE60nDh6VjqZf4Z8ZPi3tASagWhaSa4foog
2SeSMv6M1UQ39gUSabbn67NraFVq9ImYcphFyI0k97gdauUxI50M0fEKArGPesBUO6lXB8udygz8
XCQVFUZXvC2cvVn29YvW98O4owSV/siLeW4Lp7svzKl5ZIeA+xtGHHrcDmzv3aTNSicfR66Vi+rt
tli22gNkmxS99v0zXRTpUI6hdAziQnri81+ErUM2oYzy9zkRTzf2ITxyTEyW0MOh7iOa7n3I5Rgk
D2kj9adJt4dThkfexpW4+nk02rCbJQl7xwDurKiC6xcBpMozSfYMdcLELYm6mr6OSaeKk2426X4I
pE1g7Rzz3x04jLC4GA3A4ssGWyorXSaMMrkgdmYbWEH55kPRTvFvgXO97lpT2jzxCEWvU0kHZKw+
XtfV0QHLWXOMAwe2OO6oAuCgMIz+KaXHTN6h66A2hqq6odxLQpjH/i4aY+M3oE59465eSUO4cimp
W4CNTB5f11d10RS1llqv4LWhuCkR6yofpMpIq9MQYeO+H9S8nf7DmHBEwTfNsAPQK9djho3UpSLV
k3MV4wbm9pbdPzVJYoweZZfUdjOU+NqNvbU2xQyn2JDmcfFYyi8gXwlZv8aLM+7ylsikVMOtOUlF
dKiR7fuDljJahIlK8iVyq/368fquTfLMKQdQRaYHQfb6g61ezenOT+KcZVb9LS8UPLecSh9dR400
T8uj9unvB9Qg4yIOQB1bW9KQ7SarsYaQk0tY8qZwaw0lROyK+/Q3gqztJxQImw3QysoNPS8o9Qia
GHMR9/oTR1oVHGsZ/RtuSmXvG41xMwlV/6KJzJidu5pJe8KRp6LwJRT/nyY28i0fzbX4MZssAZSm
4oln2PVvSDBigF6RSSdqHtKutWcpN0HtIg6qB63X3SAut1Se11b27ZCLzyajtRLgzCkiiZNA5dIs
jK9+C9bqTkV3rj81ppDC/3AL2MwxNAfsMHDtvf5MhM2MpDLC8JwYaMUhSxo0v2W7jMNjJCdt7sq9
1Fnfpqoo1J8fb6t5ApdREgwOKjjEaOLVIg0qLBDuplMAOMtT/9KbknGsAjvb+sCVPJbaFhaQMwRx
BrdefyDJFZ3NwqrPpVqkPcTQmKutQQL4mNaIB2wE35VdQ09fn18CaIQbSxBxh3AobMk6Pfsgqw/Y
dQXkseg5SGXj7MDeMXQ7br3+1p7/cxMcMsPcbmcpr7+xBj+VQ44kj6VNHe9Fi1sOysRUSnt3Miq/
fBgGX31JWhG8RM2oOge7zZAAsrXEfJhiv0O0sR7NdksDaG023v6u+b+/qQVEwvLNrg6iS+qk5Bmq
1uyHCBprbkz+g1/ng0dX0dm4EFYWHFkGeO0QHAC5LDsVuZ5ESlm3/ilR0a3eRegVFMdicIJfVpL4
1cZoa58IRQqJf5zHyesXty06p8OoahDeaCeUmddOmW64QSWbDw1Q+/BsqWGm7JIy0sqNkVeiBfGf
TIWgzCQvJeF7RcvkrA6Sixn08p0+Ns1xSkH1QJKk02h2xsbWXptXnfBP91pjVpcgEkuZMIfFy+FM
UPYPHeV5fx/Gfth48PrCYuORttYYgZLEMHQd5kruIhgiqutj6YtIctslP2z4vl6fous4F8zvLEqf
e/RjUdSrcW3Oq6j2UuizuyZH0EWRi0clQu9UgLxBuG/a4satRC4boQJd5a2KRLyx2NZcGnDuHCW+
hLUPTiDX1P5Jl8UmK3t1HDyK4BzOoNjljKMjPMrka8MZVjEH2rGKFuenRp6Uw8eheG1p8Yn934EW
MVIXAYZuUlpcWjzoqPDbcvMM93qyYMnISO1+PNqra9wi8gO3tuY4SWGHP16HhWTQSge5SOmsy9J0
MaO6Ry8yCVxpQHZULozaE+jrUVJXvjW9hiBGwDurHbovAirbIZewRe5xdT+aQHJuEC6WPL+ZlW3r
3NzY8yuJCGQMXYZUil6HuaTFc13CJq5V66wUJWAxnGY9yYcZY6JkfUKLZNzXFqQBu5g5ygHPjI9n
au2IU+bheqZDSGK92GgYEHS8muXgwr7W79IsLTCDoy+BREb7w1bFRqK3tt84arrKNJIRLM2Su5pi
qe6L+tyB2EGFXY2Q0iC1asqNHbC23yw4EGC8qfm8C9HwrxMHiIB6tnLE/SUrHI+a0Y6eHxXq+eMp
XEnV2WnkkjOsnQC9CCORUyeTEFp2rhHoPRhUOVBkjrFJyMnh/TNwi+m2gch03yrjln7P2vJRkuU+
5sFLFJt315vrT2S+Gqu5j4oZ/dIudbvcDxEWnovSR6kzxHBJjcYqt754bXa5/3CumCF4IAWuhy0i
zQ5l9N/OQGiTfwsUcya3khr7U1FVSGVqVvAUZKnymXzC/kKHEe67mfNs8YsxOLSs+XDIdaWmohOV
4U7RYkRzm6YwcQZO8+AJSWblAvBIu7WVsvwEi1K7MYaqfsHlNn9BsMj/VMmD+KSgkfqcqf70FQ14
/ZyE5nAOikRC5zkKMXypArFThJTtDaBQsWsJOHy6mIz7IfS1X2rTWHjmVBhjTvTcZuV/Y/LyrFIe
clGMP0KjKWs3pptQuHJatn/UNFEiV0ydfTuBtHsYRa9AJow6x03q2mlPkAct0y2tDJFi38pzewfB
C0IFVrljclDSSI5o6crGc5TFzSd+2fC98vvU8LqyppwF+lBG9VIEt4gt66ey94tbVW/N+yHLhi+J
PqLDlxbRsS/b4obKVntf93F2zAksl7xzcFqeFOh7JdzxG3Mo6aoFBmxB1O+0rzIkVF4WwLZu6TrX
j/h2IDj+8UFYTRIphoE24AlH6X4RdfNS7gfEAKRz67fll1LSY39falBrQ9IbQFta8DnvNHVn+0X6
QA1DejB6s3iM5ar/d6wSX9/4QWvbFJASnCSyc7ba8mTWpqQn9OvOQUSjLhB0CCMYqHulzreaUiuB
jYtm9nvijuPGWcRRmqsYyKWA8HWtL00gR5H6rzCH5PPGFK/0vkDV0/YBjEnm8grLe3PgKxThymqo
o7OhwyUDQDgahSeFov9qJGGu3rRJHCgYZCSwTAzkcPHEiDXjuYvSYEtpdEVVicsV9AQbaBYaXdZi
cBMxpkRT8bJLaW0WCmLz/4+zM+uRE+ui7C9CYh5eiSAiiMjZdnp4Qf5cLuZ5uvDre1HqVmdilKjq
seRSEsDlDufsvXYizS/yFP8vlLsbaUEjlEhxX8Xt3QQuwuuKFsLIdItl5e8smP3WsrojNzKjI2sv
6NBTt5OCpzEZaKI6aQrJGUITDmrSaCrUXCn3+O/XCZoc9BFZJRgma05rkcZEQ5lzeA1MdXgczET9
mWLzPYVWMf+nd/f/r7Vu1xLgPkcpFmFfTLlyCKfcJgZjJGUmwBI2aKE4xthoD7kZTd7UURWPOK3u
oF42PgnuF/MTjQnUm+v1npm50eXKQLheOOJzwo7sy9gZ7JMS4z90klgg+BRgaiFBX/vyIMZriRx1
ia90OAINoWV+lc0pVtN4T436j9p0td/jeES5DI4b3+D6WlVR0SAfmP5lVI/5NQMVbXuy3I72pQnt
CiWD05ej14aOMt0EqyNFgI6sRNOdMOSarzXu6dJT+ykunm0A8nhTM3R8xKyUVnjUAkuZzh9/yRv7
PsSDC+yDtiNgTO39EtoEakTZQpEupL9Yn4aqLo5p7txRMTbORlUCmbFZfaZwCrzcLvbKXxt7Fryv
7Pg4ynPwkVfTFYLqWC7UIb/Wjdm5Y2G158meBVkoRubWgy48ec4E7Y6h8j6+760BiLSdfRLHWVVe
68nJtRgDPQM8zV4gOjqkWXyHuNgdKGrsVRX/QcGsR8Xbay27pzeTZUpBaqhsFAGU42FnzbVitp6u
6JUAb9T3mKxJV1EPWSo5oYuqBPeoTeQYkRy5WiOwV43kaapnmlmlCMb+3FV6GRwCCjwVyVdEC5L5
lEjNt//whBA3yGRqLvLe1a+WotYG92/Hvorgye/spHqi/ZxcFCdLvn58qeVP/fGAFlkphQWsC2vN
nV3DLK4kjpm2pE6ftVqvSX52smOoFOajlu9azzdfPjfGmF9it9eIcysdW7kNpIkZUG2sz50Sz+K+
18LkFw6x4fvHN7e1JHMGlNFlL66JNfxTr9timoDgX41+rEIPrHyle1Mf7Qa6LR/L+ilijqDjChpI
pyHyfpiFgZmUmcEk6iij6iqt+R1hFJB5OQrccaSvWRXtXoFg681xuKXRRalkEUy+v2Zf8Iocsx45
4NI6/BaKynyN8lZhG2mnSnUmpysPL//+gb695mrKEl0T5R3VtWtU4lw/6kpP1LeuI/LaWaS25kae
JtUP5kVcXcu/v/lup7nIHbWBjJPp2vTYhaI7UMSbXDmFOqZ1FRvmYHHR6lkDw0sRTx/f59YofXN5
Y/VsRauIVshm7jvOBGWLimfyEuBkstwhEPZek3TzZtnNcQJfwHiW+v5m+753JuLX0ytAUAJr6YnX
HCEmGWRvuDAiCF8UJAmekkSz0XjpweHju90avVSaqO2S4ksJcfVWCcOx56TMIdWb8uc6JuckEOrg
q3nknCdRaAfMK//BVQV4GwgE5jSbOK/V8iMCiqddCUkdY7Rekspsh/VhIprlq5VR79zZ421pvZGe
LjVM9iN/4rs0JUZ7MOka2rVOa47jbLb/mxJCj651BXsUvIoset8i8KK4M5McHSzxVEbrjXYe74qN
lvf5frZYgPXUVTktLPKM1fvWoinTUBJi11VAIlXjoHhmqEQX/ELSWcRlfrbmpdhT5WPhwkyMj5Ja
kuwVxQ7h5U3+6ePX/+dgNxenMr1yeTHMrk1nZTLNGhzN0Jf0GszxkulCKFd3l7DROv/7S4HcYGXD
UQavYXU8zJB4Rt0wB5exL8DsBLC8JTKqnO6pjNP+r48v9udnhZILZdTCGmHuX/tCW6020zSDJd8C
3vgkk6z6hMioeiTSh2DIKLJ6f5ll/GBuTPDK9VAV/+F2F+70Ap1d6nur2+1D4UyKmdqXHrG8H+js
6VShSR7GneH48c3++Q1TvCUAl7M36hsaNKs5RA1zag8QOBL0MJVLsbyJbshmSXwHW0pkYBQMr3VO
H3fnwhvSOa68fMZL8Zje12qu1OhayulMKyRm5AwHoifT+TBaffDICSrE6m0T9mTEtVZ7YTTEn+W6
dcJjV+ra4AaDEsoeKAYgh7FRh8bp46eyNbQp7jOMqDdiYlk9FWL8grrmsVyUWmvPfSv35zo3G69F
WrD3HJb7XH3VNMtZrFTq6NBUVxUxp7HyZtYDpN4G56vjKFdDeATRPr5mDRhId8pi41sHPvJFaSI6
6SCP5tmFe5cr3sd3/efOYOnVGNTzEWoqDLz3Y4EvHKhkVOE8JKDuAEroi7wcoJGxwH8fmujfX476
CjxXJjMkuWupG6qqpowTKmlZUqfInbTsTAr61zoJ7QPHvT2kxsbdLTs6PmoeMq2R1ezZVKMcYK4I
yMGw4l+2VMvztTVDyH1ZNGSzZ0pFuEdw2RhHb6+5lhT10CSGNo+CC5lc0g9p1qPfzUzIN80wsg12
nueGXQJbG+4nfPvL4fAfl/CbzY+J287OhRH7iZWqJBxOYrhUxPrqbu+QrueygRVP8KMi2stFYtYP
BFmGxquD5jeAWD+Wxr3T6PpTPqpKcFAMQCBnRQ80Qr7qqrsPoi5VDko0mxx8qFJ3LhVPeBhdoPSV
b2mSZLhdaaU7jKCtiQLJjsN+fLHbcER/Pyz7rKxNNGiSLylqZJ+iRDjKl0j/PIdG88MZNREdKF5q
wMHmXjEQUIf6eHSyKKFcR2Telejp8CsUJdyeH38vyzS8+nLf/bDVNE1Y3zSSVA4+SC6K6UKM/Swu
jgn/ipREM/WRmAvCJPoROX8ZFVm988I3TqkLhub/PRmKGO+fTGQNDSt0Dz/FkItTKWfJkjA2tcXB
qrC4ug4e95BkWFt7bYVUP9GJh0sJZ6e0z6TL6n9LTLpPFURsHc2hEhYXLBgySvCEN33hMe61hf/B
tq8fGWV/hFhs0jnHr35x0cdpOeOMueDA1mH39Wp+T8qZQuCwEHlxKYEcvchNRlAZx33KGGk79QIK
nJxahEWGDsaIYTq1uLRHN6ZS9QMzUDniTLXRUDv1IGeHuugdIuDKXDZv6pCQgVcaWtMT6tcb5hVx
El6YiTDWz4S4z5/tCH7azvKxNTCWcA1zsUHCClstH8bA0kEEVchxh3MPHXfNmk55TYYcN1iQFB+G
45dYb1TCdTWcXR8Py439C5wmiPVE/uB6XHNJrcCoMhuW4FWzKPdfSo2sXt2uO+VMqrJZ3aSmMXWf
o4lD9HVimDy3eUrFzrq2NfW9/RWrZ1CUMLvVsCUjvbZ0wNTYg8IG/PuQEWr58Q0z6De+RCoDi255
0RCvH7ilDyD5nRwjTo9qWhPTE7HAf/MfPsmv52Zkj94TkHEsY/lTEHaEb3aKi1AL7qOi/I/eKlXm
5Aza0puUDs6ldFbz+bupkI/cOAEOPba1bTnd+iQ0iRC3r9CV/VIh6bMEIG3LAZaV5lJJZnLMG1Ie
47bhAxu9oJE/2ZnduMRu5+4cTJ/yaryQEAm2YI5vaj/4ZHR8boXim8SUO1nvTWP8FKUCqiIB403r
fGmD6jbWxkUkybkJJ8tVGnEmorR2qfveRqfyYVn/ChPdcecpvOAVupvL/O85pQosopdclF/qqp8e
+BvP7K7JtckrfsL8Os/ms20XELm1YxrSFXKbQbv2hfMEBaa6kP6QuMWw6ECXtnvao1nQ07vcqn+r
sf0FKijJdxjn3SZ2wJ2rFdRNsAo5xCiCbBTPUkgSHCVoNSJ4tRHJJXWHkVR/qY0awoDZu8IKnbMu
zIvkSKRYV+KTRrPgMlpiit1cyopDlleTn7V18LmR8gfqsTeHXg9K9ORLkkaoDkBd1EFwkoXhSXFx
VZwZrVh9c3LZj/S+OCYRLEA5a19wOJ1ISr9VnfKIntd2O86sQpHPilBbF0f2N0meT2HUHu0hPxPt
8tBb8qnppyenrHwjz1uXEsmpK8yLM/Xn2Yozus+Kr5uT4w5zW7umqL82ZnuKYz1w1cjymrwiVDbE
eCLZBxjlsD1D7TakqjiYmSTfgTL6n4xVWO4q84F23MkAWelGfCMS2Dk/RchYT4TDt9GXrqzSi6OV
firCO5WKXqHmN8hD96LUVNcek58BLDtXU4Zfc6oErQs1zI8jJHLIBB/C2vhByRHMiTp4FtxyYzCP
o1Q8VCjlmQx+1l12HxMnrg6ClPdG8+KBhqo1R925McJLNjYNz4uk2ry5DaXjKpP6OqRWdRwaEwF+
cG1RhJtFejJy5DB51byy2rpBRT8SpTlaV/UEVqbwEyf8SrDRLYj1lyRIKp5ZD7VR/zYY0l/Qfs9K
+FoH80uBHQ1Sx7NeE/JIN5j84ylr/T7TfwJAPQWj7oXdkPh15TxIOrgISy3jY2GJx5jSLLP/X/Js
8lLt+dBr1pH250WEPVHZUXSqpQUhG6p3TdYPR3tySJtuTzYx3+RkHhuzKdlbK7Ibzcjfuy48FlND
73Wqs9NcEcU3qF6oWN4czodmyHwyAGfqAK2p+fyPR8rGT2E8n+n6/p3OFkwJUp3Tsf49TM1FHvrP
c6PfGwMi+7n62Yn6kx3PXxNV+0JI5g/dIGgrSV7S2fxkdsb/VJKjTbyVqGq+Janp4VAj/KUjfr0j
uc2JjrJUP5thIlyMdaeyHjw9lT2ji0lkUQ8V9elZyf6HQHY8ogf/Lc/1KRPQLmTa71Fo3IqyfII/
ci7n+mfZaneiUUlO7rGfte2JVGvgekPybQBWcpaIl7wFYn6sHflHrbYQKIvmaUqlxyFmw4gw87hE
Z7lTm/5QtP5LEUffxiH9Xg8NqhlbOYzE2Lep9TyS9M559DgE5cHQps8oZKKjnjeE7+IfH9V7M9Fy
9gXRk96YN3MiXLS2k89mPEtuUMoHxZ55QcXIzG0RHNqlzCAEMKApG2+ZlFtHxbaOg+z4AQ2zA+nW
X2eqgU3UKl6t6E9SZh0qtTgn0uANTDBjpv9S2vLOCMF65VX+m7D5q1o112oUvIP6AFD2kTCon/NA
KUCpb7mCDyfU6xur51Ms2dcIRrCt9ilTZX3pLPWX3DmfUIK7FM5dteqoM2bW5JIMcEsVGq5t8ZKk
85MWxOdplM6DPZxaWqHuXIgrcbBuFhRfhnG+mDRxjhgF6DaZ4yNapHPdlV/lSc4IHIhC8sKDW6jE
JzMaf4Zl/qik5X1gtk+suc+SNB6ysr/0qnKXyto9qUm/Osc6A9m8BBlklMbySkN86mPnKGLzEMrF
Y6aO1kHR6h8IT+/YhvUHnVfVE4hqjWSctqn8olqzX07ya07S7CM4iaNI5Istgk+RxPPIhs9icn4V
beulav2dDNfvTjY9Amp9lq36IXeg6JUzQiHlS9OrZz2KJ9du+/IgtFH10qY86WpeHKUhOMhZ8bUw
SxIhyUlwyiRypQyTSyHO8UTweib9LsM+JM05fC7r+YRI+6DERu82sgrRpSeNw7BHP0qaI3RRT6P6
7BIp/FeHv4bQ2yPS9cKthm4gEj15KIrsgq3kpgTGpW/6azMObI7KQxmH9HSKk2kUnjbEtz5aYqOZ
W0MtIkt5eIUb7cqGNLIqY/pJ+/hAiZ92bKzmHoEOn1Alf2LePju5oG41XoNglHxjro9h4tyoEndH
2yCfOe1R6gftmdSqmyYFHkvgr2RWXgM5+253WsVGYNBoZUs/ozp/LSv5GE3dS+uUX2gzvuaRdk+Z
+TRlTOWTod2KlOjVaZmLqae41dhhDq+lU99I10QaX+jlPJBt/40MysdJF4JwFO07lJAS4QGy3C5X
3dQaMi9o66NDZtkJve45sEe3qVkEwuCb3Vu3vLce6zHywhBCa9g/GoXwBHxKN3A0NOi5cc4M61WV
Zk/NguoY1JC2a+1MDtBRMgdABaomuxAOifEtjDuTZmIDgjsYRnGy8vmsyAuZu7sSCuyltuor9LEa
LEYlQzjR81+OjCyK1HOwXXBrWlk8zgYzcqIeyrJ+pE/9w7EkvxuD46wRS0xeoYzUh/bKeIydRKcy
Hv2EEX2rZWLR4zmV+Fj0IzlpfihJd44kbmVFdkydzShrhuICo1Mn1cW4bzKl8FWxuBnsT/KU3ayu
dyOdURvzrShd8G1KFFfVw9+53IyHyWoOsZAfeuYtXQoeCvqiZoirG84lR2rpNI+KTmFe/dy35V+E
UhwkLfuUVuISTCXeGPW+b7tbrdiflYZU6XA69xS71VLqDiYmL9cOwquux38Fkur3+XDIFot+0GmH
3p5PXV7dxXb8qWfzlljxq8L+oCkHsrKXHHo5qaeD4+RXRR92/BH/nDrXZzwSbHGe0BDFab0qIwVS
zYMNAMZyXMu6Y0xMOGxfkw34XYc/Z/RgWsyv4MtBpyLwl6sfOrpo9cRGLIkBkSdDutMV2ijjmxwq
Udlp1Kpxuy+HlTeVkdBMGHJ9nvly3f0CDR14ukGOV53YI6tQTo5BB7hEwkJ6M3HKXmatEV93Dikb
RxSosVTLF2npH1YgfPY4R6KI2rHaDScBGu4I0jj+NgZB5bZWO+wVBzbqikiIyWhi0nFIA1rVVwFe
LBwjOfXHqIrFxTbtoryqco9fVhSBYx1Fntnf8Kygb+vxEykvZmVFFhAXgjX2fszyzldjAs0A1TeK
zTLhCasx0ScEplOBDi4qSTXxcUBp9zsXEtJ+PC6chkC2CXLD0aw9wBGOksNQaNqjrKFUuuvp0ZoX
UEnI0NCm2eNOgWnjpLooEpeiBF0Me93GqhtLmy1Ce3x1Ck1I4vr0bEt89nIRazsDce9Sq0Mxfd18
hGmW+1k+NeUBZTlgf9YLlkKd3IO/Px5yy19bP3SgphaFWxvHnblqhiJiVETZSZQhzASCZIMOKkta
+KnzomIGo3fo43xPlbx9UbRK9IQWRf5q2EmZok75MAZ+3bLK8/NGr0rAXCCgkI+KEWWnIGy6nee6
UfJAhAUhBgaiiaB2qf2++b6VoulTOoHJlTSQJHNpmXKsJQwwHCrrF2igxXVPbkFAmPilWHKhPn7Q
m5dfKlooiLSFlPT+8lGRo/6pqsA3Kk29b9jT/h45hwGXhEEd6Ln0raXMgpeIEi3HIivYATUtFdD1
i14E8lTV+ND/0CvYsCso6XP72BI6+0SIRhDeLXKtve7r1stdJIRofxZA4dqvNDp0bWIryfx2qNpr
pNbqcZim5GJlBc3GviMbA7XU08dPd6OaZtMGQ6C1SN3p/71/uktGk8jHFgoVEFgC3uL0DC1uaeeb
P0yiWD0jhDKglVPuf3zhrcfK2r7s2nB5ALJ8f2F6BSNwK8yqZDGH7PXaGFJhHJjC/g93aJtkqNFh
Vqnbr1oTkq0N8NEMaN9JZ/zVRUn1WQwtTd0wt4zg2E+GaA9wVISOxK/Ro50Ve2v4EqBnoEFHWo/A
6v19trXeAXinVDeNFkeVQTHn+R5VjR5ecisMbkbfJZEXE6xCJtkcn2xlEjsjeKuUjSsYwDHqfplC
3uoRxKHMzkVC8jcMwKiPeWsS+YHwGBuWFgtRXtniRYT6lXVzjuSY/E+wRWV0aCrEYO7YgB4sSR3v
3Xo29OBqk8P0FyWRtnVtpXecwxjNo/H94/Gx8TWQxYEZYenfsdSufnM3SE2lpSUlzravpWML6eNF
UVAMXWtZ7r+nSUodIWfBynbmm639zJICgkQSANxiRH3/xuJ0QkmmDXzweW4+W0MeUNewZm8wsJ9U
mFY8KRvZ4HSimn4SXlNRzqj34hM2FjNaozTUyL4CKfPPK30z6YIUQW47REBncZx4I8U8t6vEeA4D
PdoZHltPGqUtDCFmASa4Vael7vrB7hQh+fYsaZ6QLOmhMqLKn6uhP5WZ+IrO3fz279/u22uupp1x
tCBuKeh7y2Vb5M6Q616VgWPOORhJ4KH6h//FVUu52LnZjfkODCgfoob+FaP86uWib1vm3i67Otgj
npXKiQ8N4QzHqZC6L23LqSpM8/ZYCWmvobXRIl26FUgraSNqyOzeDyt5hPlhIOHwsyn6HqsdfqZy
NI6owvQXvDnzzo1uDSCop4gAZMRa2OPfX66dUk0pIg0MqZnN104Ix6cykD0HjRHsOPY2L8Uch0Uc
UR8ol/eXKvJZ7sCDpn6ZoJZxdeJTpIPk4Nq7xLia98QNWw/ynw+TRrqKm2F1Z+oIngI4S3wFUdxj
Ee9Vr40MztdU/U9Wqu8M1a2748a4LTqkiGNXlwuIKzAEyn0/iaIsO6VOSpJvIFtteiZ4M/y582Es
89pqu4HFEvmvCq92wRu8f5gQVCKESnrk5wmdBg54tqTdWWVj/Zrsxj5Rfy5qV8jWeIviJHyJsFD5
bahMzyVFqGOLOPWxSqOKxliqKj/sSiTaZS61Bjq1JR2HMDe/UPgVsF16p3nOo159HOs4+RUO+mxc
WjKlTDckrSHzU0mb+1eKHPWx1WJ48RrUZnYS1cMctkPpGmYX3YGm/El+QZi6OS4WPHJtfe5MtfEh
YBPUFUbzcZrb6jJSMJkPfJiyp2t54zsgUgN2zDEC2gq642z0ue0KoSGQoYfxN5y4sT4GkoKlVVCT
oPQh0GfkqZTdabJQ7nDL12wJCR50YiDEzQROn1NXUlAjGGrrezIP+YOVdfb3SaXl5HD0vElgZr5q
Vp+XpwRC2D0N5uh7aElk0miSDTmOcyyMmY/f6NaMw8oPU5TzD0iQZfp9M5ObZcgBaJRYTmr2OVMw
mS4I1b/UDBoe+dsDhAw44WSeNzsr6OZCRrOS0wkbO1I5VjNOnzaaVhkLh05v2wcF5c/ZcSL5SNM3
fxoRFkBtVpn/Qj3ygCQnByKA91IPNu/+zW9YHR4Isq9KDD4WIlyMWrn1IGezeiyDSbgTNP7TnE/0
BpO9EMetOgnn8sWyTI4mwo3VnGT1UymV1RizW8isu8G5p0cRHZuCKpnczZnXg7OA7mA59bfG6+Jh
PHz81rcW1WUjj4KUEzSOgvdvfejKZMjnQbrUjlV7TjGalVvZqXHQp671NKXLzkXPIvvxVbemRjQ4
i4EBDMEfIsaQMS91tRFeK7Mh0q8wcMhSXAYTUqoG+7tM3puuNmYrBD/I1BUwU6hz399m14q51Z0k
vuKAa/2B6r+HMMb8LpmN40amnZ5Ftiuy3pqROY4iw4F9gL9yNSMDs9HkphF4NICqe3VvOjcjzstj
M3d7h7+tS6EyWCTksoYNd7ULZefDAM0SkAJ5XH8tZD2zj7kknBddREm009XfHLRvrrZO7KqQoGK6
C4orm8riamSjpNE27klpRJ3/lx3HheVG8UyzEU6o8QPHLrWGMuuZT4gP6cz+8vFw2vp4WYQAsiBd
Yyu8erusQPVMpEZ0DXG9H6qq1i7OXN3m6WXOY9ea1OSRVnny6eOr/jmIGUcw/2CnEzmNiu39mBoE
/aKszB2/wAATHvrGnGik2PMRADERhlgVnj++4J8vmQsqnLu5HPSZNTNfQJjWlVGJ4ZXn1XfQ/P1v
q8za8EhStP708bX+PPZyLc6Ci5ICfsOaaQjlxLbrqkiucTjU2qHOQPm5Qx21/xpUxHWYBrCv4ypj
4Vk9RNzppjoX6ZVDnfkDa6+63JPmqnUTUsumIFd3wjyHRh7ujOI/Bw1XpnzBznPJE1ybV3KkKSER
FKlfDTLW0awb0v4uU4xusV5o8vw49lWVuSVJqPUXNXYyY+cHbD7iJbGc+Q8h91ppacSyTLt2oEkR
k+RlB7EckV5c5nsRN39O8UvdgtIC895iMF19HUiMMBHHheQ3chl5iWwFmI4nBYOA1Vyiasy9JNH3
UPtbN0c6McxXQop5zsvTf7ObsCWnVeTcyH1bFy1iMlUyOAYjktkrNW69xjcXWu9DW7XUwyQE2GZr
pYD7F4irXWkjHB1l0SYMkkRHKjLdWRunnRf4TxPj/R6YFRvvw8K5t8F6rG6ykUarUQQYtamULThx
ZnUnBKkFiOh+aIM1uOOk0a2SjVelGwTJEQgSADeOR6GH7YG+g/368Ve7NSW9+UHrh2FmoRlHlRb6
zmDImHiWkJCumoR2tEejttwxENJO3WjrRXPqIKhrgdghN3v/omngtjBSuuiK15EeCm4iaTg1wCi0
nQttzX7kw8nIW9klUuV8f6FAkSTZdmYJoVCjXDUMU2dh9DQWC2MPrr81pvguMYPSw4PlvtoKi6o2
tbwwer+GI1pcoyg2nAtHf+tHMkSLXgxc5XNSqtrPSHH2opA2L041Cek5J3Dk/+/vcxpBbs5Zkl27
eWy9QFjzM/ye+WYWWXuzNSKpuhTIliQ4YXw8epa93h/D2YZKtHhuaaesblsTVttXuQh9VL/pwZk1
7TBRVfegFRX3yAkGuAhY/IRVty78cHPneL5141R3daLMAbrCXnx/42gJDJsTXYaXugOeE+MLo7GP
bA5VGuneJSiTbkoQUiZ7kbbqssqs7xynhcpBljLEH7V72r/dVNX15BexqkbEWyva9FTXuhzcMbax
IMCHn43DLGItvpI4WztemevFl5IuvCBUadJepqBHwIEOx3FceconaOd1W7cnjbk2uZMrtT+XJqox
jLm98r3L8Q892l0T7uFEtj4TTqcIwJdwF+o3758iTgtooFUaXqfOSp/mpG7u4eAjwXDEnnZ/84Wh
MWXpAllgrzsese0U+lBKQAZtgiEmQfOussvuRDaGeuBy+iGwO0IQwIKfPx6pW0sadhX2Xgu1hALE
+5vMSbiP5wIFk1E55FDIg3lygqF251gcoxm5DKc51fv4mhtz66KoZ6+ysKz+cFzrcou00+mTa0Do
06NTzeIL4LnS1dPqC5XmdOdyG++RhRN0E92xxX66eo84qWf4soF1gc4F0xB9wYw/pmqM5lgOUr0H
MtiYxt9ebm0bGCQTY4lmAmibGjKsQ/LW7ww1Ny8fP8QNxgcuH56gSX2RFvDa6KIVKMrg6k2+XbZZ
8qoWluQg35jjJvWinIgR8p6WLC5dp3beEb7nRVlqRgReldNDmzqMJ9UZA3NnKd962pyCmQIMtAFs
6t8PqEodw7CRnfhahWW9cFc0NTsNzYzEbDIl7CEfP4aN8auy5WSak8lGo0m6uhwb9sFGCQxGQTYv
Y5VMJ3T28a3sZeexq9LqkAOo/frxRTfqLLQHWT3ZBdJQxz/5/qomoFEMyEg4B2vuvJKSm5cUjk5a
RKc9cRr+EffzN6eloRJVUXNKVZjAH/+ErVHGcrpIeyDfgY16/wuERoFPnZBJSkFv9EcIOoaJx0iy
y50J4p+/tJrRscSCCaBMjshuzZJBQYQy26AaWqo4+Y6ZSWnQVUYOqC4/AZw0Wso4QzEYaqNrRcg3
XVSQdgur3VDPRdR9kZuu7LwmKJzmgECzRblby4nsBfU86ve6naVPaaVOyjkpqjn1OmUIsqMyt+Zj
76S5cHuDs+DZNJt5LzxkY97VzAWU4/AIoVMtM9WbvfUYF3Wg1Rrq5iFrPVlFdwsEUz2gnSKJvcxI
yySQyGPcSTuf78a4pUBIi44Ggf7nZ2IMthaXnBv8mAamT9iSwuyemH5qIpWR+9F6biNF2ikWbdyu
oaDaYdRwUPsDKV9buW30rKt+LdfEcWnmLJ8XMisu20Y9V4g+PZol020chLpTHduY899eer3OUJFS
5WpK0iuUg6E+pIPSeLOoHcxQStYnFMkyoDMffyPb14RvwRYIJ+H67appHddjn6W+IunDoSnVX+nY
Sd+kWW5RounB6ePLbWz6IGHBAVgmBR7waimtgYw5bULfN01nybjGpjIfiX3nyJCSzII4C7UUGcDt
DM6O6XBCqdr01t8f/4iN6Zd7ZeOFOotj6joMR1oiKDHaBn7A7T8oZCW9DPPQeSKxh51XujEFsY8k
X5k6NwN5PQmKWISk57Y4CvQMZnvQdS30dxW37c4UtHFPCx1FW7YMtLb01cFI6HWnJXoKlFifc8ZO
2/zNQWn6KmnF+O1fPz7awDw8aglkdq/PYDV+KSnupozDdu6cgtzJVDer8vlZU3Nrp5K6dVtsvDgi
cASj47valzRpnBRJWcdXKdODh6qTVY8GsOSVdmV5H9/WxtBESoNDCLkHZT1zVRsyxqFFNWihb8RF
Y7TB1YplUhhJxrnNzQlTiC2jYS6UStv5BDdmHIvWJ+kRKpfX1xdmO2uaJZv9K3ve4B4K0ODHdd2c
mnnqgUpYvTur02tg6Htk9I35lYLbAqA3Fh7gOlZrYmqdccylV0lB1DpE/XhssiDyRBEhgQgU/YLO
fa8FsHG3HPrILcFYz5H3n6yzN8tJG49If7En+vDu+sdGb+RzSzHzcz3lDxEhpBea1ADwrWov6fyf
XdVqkUbUg6cfwR3HXX2ZCt9c2Ul1TH6qA3XPinVfAj520s20PE5alSP9r1DKdxWQpT6WqvyI1yd/
pV/RP82YZf42OtG0J9wCcYtXZhx31GQb8wS/jXhmZ0Hnqmv8SyNnSiBVAa8CC4/pSzmciwMd3WYv
i3jjg7LpEFNP5wNe2qnvH0JKqqmuV9LoG0Y8fy7mqjoJw2qepK5X//0JG0gIEyxrNwXkNRgF13Gs
xy2sDlnp4/vK7tTnskTRIKuZ8Yn0iunvbqyGxo2EInYe59ZdLqiohXK3TIir6k0ja3ktD43lh0zL
X9DvCXQ8o5kc6lC3fn88b2y9uqUVolN8oSy/RmQMrYp3vy8Cv8rL+VvSozbCnVUre5DQjfkJNgR9
S7YlFqCy1fykRwOdB3tE6VNF4YGUXOEZc9y3cBL78mvZawpmryk/VVH7dazbPXPlxkbBoWe4iP2Y
LuR1QUwfiKaNlVr4yZgPN7WxJ4+JW7rXRys4mlOv74yezesRGEFw9lJaWAvUjCYe5VoI29faKHGd
CgEM7qcxvAxRq31Lq3a+fPwety6Ic5YoHAzfGqeG91+GM8pNJCxCkPm3KfXw0OfBxSqNxD6iaVJQ
N8yAuXaW7Y3Bs5zwOTLA/vhzf1DiWhShmgQ++qKJqBEOUy42H6na2YdsMIbBl5KzTEme+Z6ezvu7
k0RmU3DLKZxqoy2BiO6T33pi6w+hqmW3QLHbWysH5UMKFzN6GKw+++RoRu4Fvdk/F6GokR1lZeY6
+tR/RhuEZTQNdZ0oudz4RjaMs1cV3Tg//l/5NmVe9qfrmQp/eyt3YNl9qjzSs07y5wEn60utTuol
TEftHJZJcZEKKz6g9LC8gSSZ/8PZeSzHjXRh9okQAW+2MGVYrKKXSG4QpAxcwiaQME8/p2YzLbWi
Ff/sWu1QhUpzzXfP95eb+Q/QbT4DPWOyZuCxpLG/vrUJbymn6Mz8RnNAtCdpPge36E617VAVeY6L
nd+mRViZK8Za9djzfhqmHJ6apm7biFk8fs2moefil445RZAtrDlelTlX8X+v3X+fdz5AiytThf4V
BZzf1u6Ul4WbTv56LHBK6GI9GOsv2YqCK8QTXl//8lr+9DT8Ca4FMdo81P5+fSt+44gm5wA65pjf
Pm0miIbA6LR7X4j0L4/696FHs4yQiAkkNMYcsr8+ipmP3F0FsSZomPWVN8ykMp5MIRhhDnPqtWdH
C/pQlm7zyqxe/fk/v1c4U0RnDAogFvtd5eQNqQLZXF99BDUGmkTRHryRTKEJMvv434/6Q62KQfL/
96zfjfIITAurVqN2lLWePzeZ1oVkYf0X0a/Lt80A5bWmuLu5KFQi2rJ4zGMQuXNm3N+UEuvLf3+c
f8eG3DJYKLqouG0ESNcw7h/BUg39qKIsReDdME/WmJ2WrDpen0tfvS61a4XSHP8/ZmaAfdKFoFZi
IJ/4vUfZZigztCyrb+rO7Hd13c+x1U3uz8A1ZGy2E2CJtSsP9hg0bKa83RX2VOz++4v/6dzhomNg
xqXJRpL62zfHEEkIxyQLr/QyPy7SycMCvcVhdLZu7ygPmsWwAVNsF/OBQcHppp9S9y+L4Q87LKCb
ecVWIJTRf08JbCFVP895fqMqVZ9NV6T7RWEO6pm995cd9gd5BarLfzzruhL+8UtLR6tS+Lbipgza
/nG2suIiTDytq2nK9rVbFEjNmDDCqaNlbCS0GlhhsRzW/FLnbfm/J0O/fJrfo5xeeAMtxTE40g5P
IfFu1DXj2i9HwXB7221R0fjpQ9+Jq8XBouzH//71/52dsM+uEiEC1uA6cPDryzAnjVnG3vOOm1ef
Qe0HvAzdLfcjJ0TEW9Quazraf/vSf9r7ASp8OGM4mCMK/S1etXtpbyvpCcP2aRW2YPXuhbN0cb+m
xhKa66LdBSgF78YaO6kQBcwQV8NUvjiwt+8z32Se6r/fw/V7/por8R5w67LAcRPV/n7xBWVnN7K1
yptReXgSdDUN2bCdXPveqlK3PZUNSp+/PPPfsRDPRNl9zc24dn+3d9CDtchW/HWP0lfu9yXNKMTP
+fA3E5Y/7S2sUNjiKAA9ekm//sRarW0+/nPLcdO91rvFjYuZeWoKykqAUfreXyKvP77Jfzzut+PE
LBjwtJuiOhLnbgZd+ao4zZY7X5puQgeX2387wP70GvFhoDRD3IJW/rcr01pSv0/ZtjcgV+Zvkyw9
D7XQEAzJfy+RP9wQZAJXzTaujf+Oz2SQBtsYgAaU7lpE3mC3NwXGI2GRL59yaiSUtFT8z3kdttyI
6ujCXadHfm83khTjeIWoDSSrY8ROasiwtrTsktuIXf/3r3eNli3Gk6+L8bqM/nEsFvVYbMFE5akS
DdOrrT7qWShlzfit0Cbzcw62yQQ+kDPz8L8+masPMQDSQTjlqE1+ffJUb83gc8AexywVCWy2p8nQ
IS/okCmYJfZuVtP+Sy/+34uUeA4KG81wrl7K/b8+shKL6LU291E3V+NVBItgHSpI90G1Ig27Lv9b
PvKHHjhPBOZ7TSY5Z+3fnqitae1ZcgbPahdTHdpqSF/c1FN9XPe+Vp6tRY63jdi8Hdwy8eGVK6/f
n4Phx7Loc86Qc79pzH+V28+tttJnyqsOautqlU+TX63P5VRDIHWzXJO7eevKKlLSqf5misaq4838
elDSLEVQhXgCAuy/3AVVapjTrGsYtVJRjGfzSu9oFnNHT6+N6nRCf+n0bWyklUiwLinCNR+u1s+5
Hun1ZEHwXN5TyJt7uElqV1og7wRj5SGO4/YNgn4mNvnvWXhqRhkyi5Pr0LtMl1bDz1e5l6I00j3Z
uB9OKfSWsfWXJCia6kenrVNSbJBS/D6DBod3Q2z2mh/n9HPOYgpUUhbQ5/LekDulV7AhbG2+bzqG
tp3VHG96SoH8VZs/tyiRTyJV+mEA9Rbaa+P/sJitBoFVpIDL7XXXW3aVLF0hDiXFp8PmZa+yc3XG
5fUuAa297LcUqQIGGv4DCvw+rHxruXR15oVjEciTYffLTQfC+oQjatskmzfUuF8gxcAogPGbIPiA
byLvC7hacZH64sSscRkKd/ZD8P192GvlAsJv8i5BSmys5X0fO+j+f5i5oxMnMoXeIXmPBlGNuxK8
0I4TpHlcAhNfj6rIwtWxhxPg9SlqOICOchyW52uBCa9Wdz6YOa28pXOs3bjOn3o+D4nj456uaeo6
Uyvq+ylovC7KR9cqQ9edevSEAWywsKg3TkeZgYrYaAGqpujPC5ZMpzbn5Q15FRy9CZPytZucMxq9
gpbzkk/f1ln0WGbYEDkYFwkZaMmiQWMIMrIyewUwNhneU4+pRwgLQj8ugfqi4SeJj8LS3bWGBBmy
jmviuGl/mDp/xaFjZvxch87eyqIIEX1C9Kgq764qR+OoKyfdt8PsJNucopGu8AZpq2w428BRwpaz
ODbXQKFEcOqwK93nAePlGD/ACrBSNx40R05P7mrlFPUG9z3tbVpVZWtZX6vJMJ/UWtzPskgfhWaW
Jx174V3RrafFodLSF+Onz3VyM1Wo5/LKdBJVInTqHJ+V79JswyPGXwmGTD1uclMLZSH145rNzXFs
9C7KGq2nt1q5kVom7E9mVx7csfdOYPwh/hhrax8HJkd32WQVSSZXa49MsAbmVq2J57rLuZrnLoGG
sLxSL+RiWX2DcX29f1u5OG/bAXJQiEznw6g7GDgYWZtf8sZdj+W2eDGTceNNWkIeqjDsAZsxOi9e
76XRmOl+QqBkfQTMCofe0K2HjcmD24KoNlqMTl6CYdGPszNBxCla76yzqO/z0d/uJuHVt6xx/W5b
F/chxbGUWQWGTtLCsJ9zayziLt/aI2dzf5o6Y45gu61JL7cuLFrGqJQs36rWBu+DuCTZAr/90WjB
XcsA/6Uh9TuNGtFB5c43m9XLk+j5V32rH0JtANC12rjAupsnMdgKVg7aqzcszuneuVm04iuDN+7Z
D6Zu5ynL2GWMzz1kpeovlSY35tY4BZd1+1oA4/rwcPQ90IvnXMrr+ikvCo917ebR5ljd6QrYP5Qm
XJPGz/2zMqf1rpwa49Vdze619/zuVK4BRuKDxPIg195wfvouy/GtH1r/QldIRiNvkndYGztt9ddo
1aQB84KRVdnYQeLrDfHdf9/Qf7gukfVTr8P4jQ7x7xpXBUA92ECUHsdx8h+EyrydIUmF8iBoGWNx
x7/UQv8dalFavoZY11ycxulvKRq/jzNh1b4d0XHo1kWuBWFqLal+VHmpdm5fpu6jNzrVX6bl/vQ9
KXqAQCMAQgl+/ef/iIGkwsPE0ZztOAb0Y+vC60Int8wbkQavmm8OfwmVET1eY5vfrlNKILhyX+Vx
iKXNX584jLaGIsRzeSJULDzX8WFJpyAatiHYATMRgIIzeQWfoX4YNPuER8gBBHVz47sTsLjUOPh1
Zn1pOgVWAruXqBTAz1K7yb4p2mjxkHUHufo7GLFTQgrPtkRVEfrw0hwHxyvVICvLNefS1tykQ2fe
O60D2XzUAKqP9tG/HgANRciQGYj9VnBWWn4Vcc9eEP4zydSoz2puTgumTpyTFZep7pdRt4JCX+3t
eTCAa2lFpJnz3eqKIYbWeNfqGWCtdv0iOac12l9m11Vhpsn6UMvrjEHa3Ndad0yxAOfv/gi84s7v
YFN4hRnX5rhvR1Fjv5HxNDguOxqc36qurhxodX7HiAt4saSBunHALMQ+8GHcn7WQpoq6ypWwQPqW
eM/SgO6abjbKcNN1bveW1x144pVFrj3oE+rexayy7+vsVGXSVtWQGMPkZnGgdGqBFTCw0Wm8nTfM
7cHIvZpvaeWiCGW3Fo9rwRZONJm7fYLBVcdHW8S1dlKdwLLJROCMFZeSSocs8Nm2QMTuKWNb8eYh
ZiytRkRK05vXJXPNL0W6WFF6dV+k81xhCpO+W1pXRAIJXyTc6dGeR+jsRRCZcwEYwfpK0wS2oNZx
Z0or/+JXLV42edO6h8HyoD5loAVnMXY7Y1vmxBL6jebb+xy5AvcTFJOeQanT3Od5LDSbGI85wu/6
BEpvYNr0WEB0OtabYJTM0Jo7NDrYrBPRoZKBRRkOMCv2Hant7Tg66rZt+re6n5pnQuz2xtcLsZ9d
al3GlhYnd0NvnNNgpOT2Y139fK/0tY8H4He7sur9K0pFg6XXbd2OSKABdWGi/W5ccGEs6HY5z+0V
l2hZkAhxPQo7gWZSoyG7z+3mZw7El2lm5YcddPloTXXmAHB88O8oqZjPWA7KvVjVspNaVbzpc8vz
ZvvbTMAZZ1cXvBTJ4qvKe9aW6eU7j3HLnYUb0lmtuX/fZb4G0TVX6J5qM2YWPIjUlhuRcjy+oBzb
M95B76ZerzvfmqqGBTsYd4XRqMS08/XZrezxi3SL9AWM3tcMC74j3u+gzRYpH9M5AOizefrREoa/
dzunetQscoZMz4fYa2HQk2q7kTD5eF2hO1+RRJQfs+PJOz2g1Uj309rlXeC9Zbar9ltmgjVzc22V
sZc2M8HxZM7NgUVfNbHafATAOiq5E84r+km4Ska2u0I6a8qVbdzWmDQ6WWu9OFsZJJbXQDBbOIto
kQGSlGZ3X+jKfNXSzTyIPu9+dEZZL9E6DXrkmnlPRpBXcddR1UlqtlwRFkOxvWSmng5RwwJ87KwC
wZjwtrMxuNudpxEprF02P6Vb1kTwC/KHMciKfS51Kyqu1eN0GwH1MyKG0XunfS5tan/g7aEJain2
/KAWa9kpRBCf/hbUL0rmWzKYVrlrtTm7zyore8xMprzNVG1R3WbyW4oT8clRk38rJ2O5NbN54ags
oVcatRZhND1HE344oS1hZeHIIO7Kbrbjripczk/rY5um8uBkmfYSlLjaV3NmXixGJk6ko248AhO8
8ZlY+17StR+j2urVg7LSYeduY34Oyl7GQep6b3pZLjeyYlENkzHvCOzKKJ9E/ThJpq5gZhF9D8ZK
73WsNtB4ZsMWVMMYb03XxGu2CLBvsApikY7bj6EsCDWZGDyYS5sduhEmuPL9/Kfbmhddz3IKnc5i
v2a+EhdLtUOk2YMkWalE/hN4z89cLNWdwZpJiqWpE811imTr3YlUys8el82uD3MWaB3K8klXh4pa
RdI5TveIKidG/zr/qLDPynEEWccI3Um/b7LMux38YNFJ9bHvSL1hOUIJVVxh3QNYF+d5LLogccqm
Ai6jyymkjKXvNJMkylkI8CIgX8CX54wzNgT5kosELf/6LQ2WjCvUmZskd1WL11nd7Djse1bQMnY3
Ite8G51JkTIspW9Fy+gGD+Djx0PZApKVdmM44VCZQxVaeS+0g6HQkVJQWHcewICXWumjEYuC6YJ4
HGsk2es4xlMBca2DNXsuLC8/MxxNIgEg2RZh3ZYeDFHQstgEN1kMmTKLtGGBmTE7401mB8ygkmCw
uRwutqavve/0YeUh264+jCNGTw6yAWXebk66veGdab7PtT+fvZR+XdjYBZo5GmUiquxsOkh7nBJN
w8BCA4kdFpWXJyY+6UiOK6Ipj/QtHrqsHjkQIO7TWw5UFFjXFj6IvSpxend+HFZM7QtJLAKzq73m
miXkv9SfOFyr1Xx1J63QgAZCALS6TfrR3Hfejdl6zQHHnSquipQvNPSpzNg0KvuWZ3n13OOmhq7P
IQ7RMyIe+hlGMo825F52Ym/jUrCpMg0xkNwvC8rSNP2RbXZ/S31jTxGzegTHShDBSNIOTfEbvOp6
P+Em+k0G8t2YqufBTG+9HKKcGyjghurclOXJlupZdM4xn5Q8aUbr3acAw9d+ZF+Jw7RW48HMygdX
qSJqGpcO0zC8WhPXLbbKTqjVSL7GHrt5VCRJxlBUmM/53ijtF5KJYzayaggAeB2FpHztXm+hzgE+
1h7yxfa4OTok+xtH26Tb2y6vqidLrZd+0tZIt3IcLbOvmXZ9yRigGQPMvmlN9HX+GJZsjoIesG9m
kBfPX3LFD1r63Ren8F7mQftSNvO41xfz4jijFYrFL6K+1tDc2XNNu5YdUI9b5GlpFlLIv3PwH6Qi
8+EL68mzMiuZpHHsrAbWpRVreX5roQw8jeihxszqIlPPGQHylQr7Vgd6qHIv/aatTRfjoikuYoBB
WBtueueaOGnKHtc0/C3I2b2836thif2yATeAX7QWLNVtntU1BjaevyvMytsPynkrdbUnjdzXIPnW
wCOjLR9m0exyz7md/NRg5qM8+KP8qDf73RPaaWZm7N5MRbczW+eWfO5E13nddyYUEdxKomJyvwy5
Rmkp+xCDQqoHY/qSWvi+GiXcYndQPgdj/7SMYI6laLsDhmLAgNw97cizMWlhPnHXqv7oGTW/8bxX
2OAWiFFDH+9hjl6MjaCNHzqvdXe1493nA1LuzFv21kBSWReZw69RH81GvNr+/FiQL4UlZB0qEnya
5W4o3L3u1R9on/Z9aT2ovn6yzWqHK9QTp9h30djRyklH0E8iuNU/PMCbiCF/WAtAd0AJ9121hJ05
xOm0AaOhrtJoKNiqLHGYrieynaKCY0dvDQiGZbrHAfKOL39X1eNZ84vvzKFfVt+OfLHs6rT7Dr7/
KXcMslmigC7d+3l/3xSbF6K7/FBCHRmhv2OoPJkCctROXknMPlOHev7A7fuhL/Ojv0wzpG/f3RnW
dm4EFdTRm072ZIMWFRU8eaJfgPTejlhBHEzRfIK+jK3NvOO6e3UE//lWZ8OlXhZnP2tOn9SKstuS
H9vZvVEsS+4O+67Pi5uxETH59W4JKE9RhUyX4Db3isQ1oUQyYACTtoKAuTEZueTiILYhvQ4pvgQj
QUPgTk+GIwXY33qLA4dF4KxrEZZ0JXc0fwOmqm0PNnJ2TAP3h7cNicv8cVuXpCPzmfg/GUq/pwjT
vrVUIConv7QMXkWzbzzM3rwPUu/T9jiwbS/1417Nn3Ico9ycdzlyWzX4F1eU75s57bbBPnL1P4xU
gIqyup3mBp+FQnhxIQaGUrbyrK3BvgIcn479ntr7t6UqP/MxZbaJDGmpLwxtyygjcY/Qiqpkm4Ta
BaWZcYJovB+GP4Rfy8PcdG+Bno4/MVHCQcLv+nhs6GKUXfCYr0XsUYqMAK+C01UsLQxTLj5heWaU
73YpX5q2/CwV83k0VYzW3GJk/EQpwbnTvJgeYty2OVYMNVnQhmyo8/ej57zX9NAZ/zMis19+NAis
94GX1mFvCZCgK/3u3E6a1kikcJ+tlv5mYxPd1YEXajO7meKjGedyjNQ0iZCGB6yGIuu5RhswZSZD
crURRL00Pcjp45emXzui7vpr2WHFW5TEeVAyyUkH9WnVgR7SxzPDofa0KOCr+ON0LK+bpbsWhvXs
AJ04ZZqzDhIKkfDGKbfR89c4wPstbLX1krZofiyYrUxFlBEY8/tRkKfk9WWxq11QkZls3Xfmz55m
JifAXQJbabMysYb1blWy2FVWd3ZG8SYtDmPi4h9gR1Numu6xtewZ+zIqKnZNJD3r9YugVmQbPZs4
8PdCNDLJrdzcrXn/XCzOY+fSjpy4roBotFtkCfXZYzdDzVU72dZC/XwdoWXNKu6d4bmhSMWlW92C
WxwjiXYlCcrxkIFDE3Z7toshRk2dxp2wzyOfh7pbkBSTXQNE6o9r2d+bTlqCLF+PDPxK3GTWQ9B3
R77V2YC6r0tmA8qCa2Lp82avtuY7YXhkZ813rzGOpBUaekgIhVZDItx72RmqzeeaomnRfX5cV0As
rcgZVS/5eXw0qlsXcDcvt6nL70ADpE0AjHoJrvEA13trIpDWliw0B+i7FsX+W9Ix/aJGbHflmDtH
s2rOgw6dXZ8rSoXufXmd7B/7wxVAM8vmK6d0uLTGDqyDjFO1vJZCt+LM9+cbinI/PUMbMA5gBGND
FGLp6zO9gCjr3a/lkI3nWY5G5HjkUboAfTY23Y15jWxF4K5PaW3d4vlkRm7bH5QNLVEMntrrVtNH
UqNOYkiwHJSDpthQ05deBjvl9aGNOUxbqFvkjc9SLwmiu14PNab0I82Tfth3Ds4IPhdZQ9k87Jl0
Btl9nilQEXAeLZsJp0w76wSygH5VklqaQ4G+ViEkwTWqe/uQe0qG/P8PGzWnA7OaXTjrWIAM9vwy
BZL0b7A9EU+YgIa2VrwRoHwVkhOh8uz7JehLrH5Xdw/Xg+NJjbf1vB48S3FqrWaymf2lAMiBS54T
VbodzqisOymmw1Zl+6G2DtBxvvitH9W1fq7UdGVTh4yuFxHYb5o3Nn+UntgJL2hYyVDxseYyDSsW
+fTst+WLaa67ihzDIbgMpwD5WcZeDg1hIANd5RIZ3uwlAZ2rQ0FcXdX2CdXazq94j8SOa2hK963Q
podBGj/KNPuCiwhhgYERdle8Et/Haec85uaUcG98XReSJ+rH4YzVZ0SM7sTzspyVtr4oAsZGao+B
3U5HadKv2FZ1VHrGhScvy1gBIcew1YT7v+E6P1o0MpcHqD9flNWSllfpfloXNuUEkVyfE6zsHsdq
Lm49ZAagachU9CLDbdjj4i2CumMaB2BMU4wXbcs6DIi52d0rit5seycW/JjAhX76jX7EbP2r1dsG
aWNpMa7ZHfvZ+m649XxqqKaG3rhi8V3cl6o5ZZlxR3vsvMruZ1nOFOr0y8rcD02I/MPCdTc29ewH
Oo6T7DY9qTX/3lu9HY0znI+6t3VM9301Prb1CA9b9z9hqYN8d7/VV/z7Vrx7mhbsVmIGR2WYyG7j
e1bbuCi6XMgEOWPs1u5Tp7Ro3IbHjFCJGrN9qJ3qXUltOjpMhjPzKscQy5FrJDMIai3Z2WNaId5E
fmwsqm2ZGp2Dw2BYaYw3ljtdKtd/2tJsOlaYaIRez8+JaxD5x/a1d5bvhH1uXAetF9ICYGltj/Zq
vmxTtVdzfzYWZrsM4B9hLb2XphyaaOnUs3Kr5qJM9aTbBbwBu37SOJypOG3+FXZPc8a6VcxNblLK
m9qUcLLnZW9I2kFBnoLaplk7eOP+/9J2oca8t4599gnRczhIkzUUMRyEY63jHGEOmZs0jRU3lptI
NEn2XKANU8mSvk6199z7G+Flkwx9d6ec+WvlOd9LS3xnrvtOr+3u1FmMcU4NfOou36mpjwp09QkT
QNQYasZ4K+CPgTRJy/TlQvZ+p2z33apsOjTi0I41+83WT5iZ2+G2jAntsfseaSynCEPWfR3proxd
+ke13iZLse220f06DdaHD4PMm4PT1s77Xr/OHwLSn9fywskO5GsdzX2VNdStGuzl3Gy4H4CMtbpF
wJUftrTW9nPTXHzRxnTH8BPPkAY5fZUEs3fUdNqtljOG9JTIq5x9VuVHN9ONUE7QJ67LA/z882IV
+3KQp6H0xijwsoui9RNWNCha29wPJimIQMVQavT+/OzJz1vKrd6zK6a9l203gAGot9OeL3E30Hy5
V44TBaNHOGEeOEBufWc4DN2yqzogXr2OLda6BG9l7++3jTPAqDFOzhJRNDtlO/tUy+qQObOjcK/l
ucAlillvuMajvq1OaPkI17XEwhbCNIZ4aecdBpNxMK2h1Hh1oitPHiEGIqj7dFop3KaPYFz2c+dT
Yt72tu0Slk6Xdh1vSuGdDQAZqklZ0utekBPk0qb+sUSlZ1wKAyjwYt2KyWfw9tpVKzk1xvZQr165
87NubwWQ2ldZn8eV+nqtfTbG5F7ztyi3gIUN0y37d59T3wzSdqfh2auJld5/FXqpvqvJMlLR3uSa
+Wlv6R460VlvpneD83Ftx9fW5VJv+QNmdM8DlTemnHZNKjl4nXM9LDfusp2mwUwCP7iMZpWYpCpz
2+wb4R4UzoizAOw/qos5jsfJ0M+mXh6yto0tW9uNlXlq1szAksCO66W5VaoxYtl0h3b1Dv1QHets
iq83sz5PB1ZftGUC74A16ZhOE0TfpdYUhzU1h7uqqdZoWIZHz665SdBreC3d+YzW97SAk+9T+zhl
LPLKfKh6ea6z9WHUU7TA+sesaeOunrIibPvpm3KAzOdE/l4eazrwAzrRet4+LqWzd63pQqgwJ0IX
+xaNS4II0Lh1euh0c2DSR5BRym94UbiL4fXg3qcY+TKiud0N5Tw9tWDlgWdW+8KlsuWLpICx1Y1q
n/bFC2wxeDf5PU3SW2kXNEy2WC3DCZLUTtO8xFTMeRZC/6p6WDVBG+urE9Y2wWXX7vpqSyNYhweK
vUm2tZd2zOmvBPwfnIPekhyr/k3PUnwPDP0ZBUvcMOisLXXkm4ugQUOpkAJNCqGaA0B7Xso1IRaF
/4/YP3FTsidnsM6GmNMbXcM2OGOAL/IbeyKhxeJDqJTeUBaUHKX+kz1VXQzZiHAgD3TKGDX0LW5b
MeS3XaUOUuc8o1dyrqfqY5DLt0Hb8gT7PT5Bp5ekxdO9MwWPrmLqvKAqX7gr+8p4bJ0AOz52W1Mt
N3DBL53fPVPRNW56VXyhXNnectRRejPGOsLgKpqJX8Jp88g6Ne1BieXDycQJhYUT9r1/WfL8PQt8
yg9Zc6rWddfK/C7bgj3YikMwlvucwhh9rTmm3rlfGr7RvKTJ2ms3TBe+ChYGNa/tmDOGKmoCyiK7
tzICNd8dzXDZ2hva722Yus7ZRwK8OQ5Bt/FeWtdCAG0PrKswu5DWSiG3MrX33pjqaKmI+4chdW9Q
VR61gCqMp98hK1gIzZqd7Uy0ca1bX3IwUfRPQcjHFQG/q1YKjcK6lAPqjK4eohpKX1hpwx3Ckjdl
md8GVTsvdtN3BHs+KpNxaXiVNYGT2zy2HT5IOmw/2gZH36mJL/zdOszJDHIxW2bnlAfqNddL/1Ai
MYo7q6NU5xLL2lRGH1SwnrL8GhCiJqLbQ9hGiT5mrSUiK5911b1JVP+UbfUqrnXra9ohInKMLNq2
7EL7BwMWQflh1XCs2gqfqBBVldEd8Gl58GW5EaVrX1a7w/dmRHuxyIOn4aHj9E2yVLoZDbPuxj2B
MSUVB8qG3EvsfiPLIeotJH3XYpy248x7jn3cnJDlV5iTQMidUtpMU806S01akxK5HqZ6e69umpjq
6M5yB5IRbzlToH3hwh/jXnZl7PbND4EgNt7YQS4NMURT1gEo1ovb0a3su/QN/HYb2xS5IjOoH1WA
3EU6WlLnw75x8n1TrK8dVklWkd0y93JrE8GEc/tZrKgQNO1z3vQ7XWbHtS+/Bh0ZV2kGVAZTiwtW
bCdpzp9OGSBCzqvdaga0oOxdu8mG6pP50WM5ck6byfhYu/lbZYgopyLhVAPAbLO9Y4ToSyXE7VSs
t4WwEnOjyZChnIY424cexhhRv2rR5BW7vGAepxx/FlV1dmgx3eQ+u1UvfwSDtXcwCNXt/qthQlbN
ShGE7WqeRsb+gYCe0U3sBkck1iYOcJDfMf0iuKlwdCtwmkE0hcEEfnRdJd4Lp38H+r9nyvOxHvon
w5xPFfU4aYqXcUaWNgVJkOZXFkZ1nzXZU5WVTdiaw/7/UHYey5Eq2xp+IiJITALTgvIlV/I9IaQ2
JN7bp79fnVFvtUKKOzqD3kdQkGSu9a/fyCI+qGqegcFJbRHRw5zATBnyx7LmQkDxke/ifDdLQ2dK
kPmlnhycpn1KOo5szz5aCaOZvB3uCzG6JEVpc9CK7h0iOU1IomGUHWLnbnfFm+r1V+C+5tiMbBKj
Y0Oy5DtyJCoIL/5tuSUmU3EaRFUEfDaYNbNh1V8XcQEQLbKjtdT1OqNOw0wiSXyjdM+uyrYpY/9M
ROux16d9pcX3Q11vOeJ9U0PyWLlXygj5heVN2S2BmJebKWl88qoANAtc4Ywa2ZNrHAavuO2X7ldF
zwXlWvd7PX23l+HVwgFwVZGCuc3JlmU7DTdd5K7zaEh84hg3Zb/k/IUyGEbQpTwujZVtLG9OBwQh
X5Rs7aAIcYN0lwfNmd+9jpnZ1EV7ncgZScLgqsJJ0nctoHBlRD+8Wg04UBGyM8GL9uMyYs6qld7W
0/sXze63rZftqtq+7toh+jFUDTh5uPc068HDAiNQKql3zDpPYQcRsTPCs62PmFW4+4jYFHi8mPtp
nf5SkVoz5exwdg4NANrjQRWgDlqkplUU1+8jA4rNEmpXqTM+NQsWctTeZJH192Tf3ZjWvB5yazpN
hcEw3hHDevTksc5UMBj2rzyFIpzqR44rsnL606Se4ZkDwllLCf6mnVp3etXjmfRj456QYrENZ/Fk
z97tIheoL8UBFItjEg9s3c4CL4o2kyQdzyu3stVq347mzVDbkplIdbbD8cbQ1Bzgi4JmAQZAZHa3
xAx6ZM2igpuzLQjUiVgvaglPoHaL/FYZ8M7DWq40z0p3lWu9GJjVbFMQNAChOz78dR2qKzWk1+Os
ej+yKueF/5Qqx7tBZHyxMpnW5cxK1TNJ+oKQ91lFA5AvYbUugU96ISgcPBWtnJJcNLvcqEm7Li/u
94aWP3H61Sso41APl5uha39aZXjb69qLBXNkJZf0dVHVdZT0t30a3syjR+rYyMHHLv+7LvLXKrc3
8MpuF2gqu3kgUftidExfPBRl6xeT2JFjuyF3e9XIC1ywkO7jLG9NLM6YNF5FJDHj/xPY+WRQec9n
zAACawIfL0ePz5mxmODm2SrVS2epd2w5vTUcSOdpARSre6sO6uiS8mXsDav7QVb2Aa/8/VT0v9JF
HYpa/z2Fly91trH4puO2vJuowbLUpA+KF6Wz91T8X5vQ5+jbgTeZ8H/cLQzLP7Qst00XnpI6CmZP
f8N/qvBBIld9VO1VXB3jLL6dXdK5HHN8BrMcGBJDax6YBgtV/JKaTo/FxKBrcc4LiWjSY/NVWD2b
agPCFKZvozeeC7ei5ZwIdnWQ9KUj+VWmb5jh+9CNz7Jrn+gpj4WdBm3cA63Z+whbEpn3D0Yh/dqd
Dx40HLyZ020zV/CB5H1bstTM/KCH0fVY0HS42cGWdDVhOD9KNwnMdLgUf+bTFDNpcXoGFFaQZeOW
NZb6mGxf9bb3wBa5Zjq7b1N1RcbTW3sZRXYpOsNUDXsl2nsIgGfT7faRSnahOQeyHE7RkgaiL39E
pn0wQ5o+R25QeJxSUvG8rj/Wg9iOA02ZNth7J6HaDVsLPDJeK6tljFHOtd/hCYwr5x/dIoBDa96U
4ZwWUQaGNt3BRty5E+OCNj91ldjUUuyg08JmUExAw5NricfEtY+LBVGTSAsQUiUXf8rnm6YvNnms
n7wCEI61W2Td1QCpFaLDYerNs+NNgVPb91EXM0Ke8lWmO9u2T47NUK5DcjmUGk70J76L+86oOlYF
kxLmt5PSp9XCpGrqc/qalBivCr4p4VwKIwmdJLF8uY9CI9B7ENu81DzfibUjo9egnsg8JDPOhDdd
EKZpzfFGr5ubrreoUNkdmtYLNIvNPJmLIM9CzG+BJGqoLmg9No5qH3tnZgDCx9agFyjm4pjP0a22
UL2gOcoDjmEggfSQD8UWM68TfS6cV7mbZHLEOxkztxAka2A1F7/ysKNOnY75AseSNOGLT9V6nntf
pADMFziwo8EFXj8U9vgIH+NER7cfEIAQqnFs1dD51VLcmIN2FTrJqRiXveWl3aqNht+FBc5bFide
4t7LtZPdk6M2gCs7LbtDmIiTBvBXJ4TwucstadPRqiBVps8r4tKs8D5PYWEMur0htIQi2g0foiQd
MFm37oRe7JXWUQAu1bU2TVsj1f7AVv0BikurjRmKSiHGZZ3XnZQRQ9IXjKOhW1sgiBwWG6G12gZw
hwnJvEyH2nLOi12tZtMoSIQtfDmNPlPMHcRLVplmJ6vS4ivVVLOfXHWalToTeXQ9YJxTzQ7DCHGt
DfGdk07lSgDaV5agd1FPujL3CfcZqpz23nZXFvmlXdnsuBPeXTr8LEUVLF36Oi39LtPjayYTZAqH
KF9z2Kb2djYGUFR1Mw1aoMf4abvaKTOMrdVa13lu+LMevhiwDzJN+NliP9X1fGqNfNOM5iZqqLaV
1qOgpZidDOc+h/0ftdHdoAlugUQ1gljyYfmJW2LQV+lJwsK9TqfxaFfEkEJKuckzMmqSccPsi4Mu
2TUZdaFLv2G32pVdMKdmrT2YSXod2fALiWHEsY7oxYyClO7KOTD4OMI97XdMeQQz+QG8MJ4fc0kn
RAziPk2YBg+O+bM0MdcbuMYRxIDs6/4JU4Bt2HnrzkSbV0FnCLS4elwseW2O7ZW70OQqMQe9XhGY
6Mlt4RmnzI29lT2Y5tWkc2ov4UNrMmBxtebktXQ1Ro3HUprd2L1WrjrWhehi3a9keEtnuiMD8WDG
xba3vJ+tEa+9RruRpCBbGhMnFdJTeyjmqlOhcmQivfkUNvOTKR3S9YbhmDfRQ+So6zBuj1OevvTg
ng6AJtO7O5i3ys8bEk9F1t5jS7CH4LXO8oYJK5SjJLJ+T4486EZ7l0XeZYHuHI5IEFBMQ8KKXmU0
ifCTZ9yEVzWlEMSKldtrjyWuAhif3PKCotUwXjK41dZZEnTTs0YbdOmmSivfGFVDGZWtoxiumlYn
ta/TC24jLdT9eLF+E6Fm+i1KPCVVME/KuKxqprvdmuNs22aG388d/Gu9OM7tWN/HKt4YCY36JId9
tEzvFsyUYHCyPywbolr7/raa7UA4WuQ74zIz6qMWsS3WE0QwYwMmPj7NbGyBtWCmPaI8ceNWwyEl
Jd6lGduVBrdjvYTLjTbUt3UBQOeZh7Ez3yVC33UhKcakqDYlYQo0EIu4wX/woFKYH7ZGSGqi7O2i
pyN0WCDz0U0YweIsHjSMMfnsyaub1Rnf4hc3NU/pAlg4MR9K+2dmWj96y3zP4ZtdU234vZXmm5gR
64lRT78eWv3nxc4vcbtb0paelg7SQykFu9vgU2H6E65CFBuCFMmivEY/DQ2vXdYyFtdM+0l9i4tz
vtCr6Y3YiTiGyjRbeqAVamOiWjJk0zFnSW7NjJFR38Y7YxyMoCoJgy6bDbSqJ0yhrHUisx3SO+7P
tm88GV0h6z45Y1pDSuDwh7E7UwMyvCAVDbx3JvWyt02SNMd6Wqs5edbd6WnSij9GY7wh0mHnrO4a
i33QwJsr6vPzIvu7rJt2lWk/NyDC0BCi9bRApSq0dU0oJ7LSOyKy0Cr0XuCNhOWO9t7s28dyDkmK
jXsixefxuh4sH47rJvRIDPf+18x1fhTjZcy8/cUtaEYmZsSijtVWn9VeE0RKRP0Zbao/TeaxMvju
qlBultnA9CB+RLAFG+GVoAOEIHP0mDU9S721qyDRDNrCwo02Nfxjf4hMjvKhfmRHQMLlkj69Si9T
RKu6RHx5evWGD5RxGnU8KTWp9ay6bggqq3vBvucpcdMwgA8hMM8u400zVMmmCdWzGaXbLqqyNTao
brCUIH7LYG/aKgyaFl6HcgBOZUgTEPb4DYV39Cw1DFH9DSrkwejZpwc0LCZ1/I9wDtejUeySRu1E
m/0ymRCtFjd1rpYMAnQdJkFJ+bxVQuU32ZDEKxQOh9a036eB5FRoHjviPSQwsXnf8EW7I9Kowk4O
ntamR22hMGwkJrzRoMi7mvVrt8UeVu/KR3hNVx3b/orp/00/jY+LS0SwiQCMBoeJmuncTygj4tzr
GZnMzM/L/LbLF9Lo1VU5F6XfmzjbquU6h77jR2Rr+JE0gfe7B9K8+U/dh6UXNpEq7cDMgAmTJO1z
jUkKGFSRP4epAewh2h+mnaxleTEFbgI4PSt7VCPoJyaWwFwtRA+wYGLoPea82SXvLuL5R5kdHTMv
PdgdZMEqQbLFWA+u4Ow9zB3CD+mChMiYHHu9WxsuxJDKMt40Vd1Lo7kXfTutcUs6mBmjU6Nr08Ae
YxdBDlzvPlZ3Hhx8UmFfMI/rfUmFk2TFKzvLeShm+woWoO+N5IjRDt4jvAJDtvTRd12mxTQTfrnE
5WZmkBpEdpTQlYIkemYxU6Sly0+mtuZKh5N1jVHl2YR42lPQhS0zIn1kfpHK+XEW2bNj54cSar2q
pgN8ZV+fm20kep3Eb3GT9/Y6S2RAOs6wcaC552G5jfMx6JX3OI1Fe3DE+FSo7EeWj38SD0qdOXoH
rO9GpjJih+bqidaLjJZ877XgiDA8Vwp5vFcYMH/bu6Qa1qXqdyqxD4VlNBAphpu5NeBIyLVZaTnF
j94FeemkgZNXFl1QcqPmYlMJ92jr+Zbc5fesFh0elQ5PKKuMwAI1DxI3hoSg9GqLm3riLy7+QpYp
nlQoDiIaj4lIA4Z2kHA1tG25Spdz2y130xSaZDq7x2gmySXR8/CUFyMD5dmqN90sry1KTHshBbjt
opSxOKfToKgZY6mfaquHzUH+egIrOrHISs+T+6QRz0ZVrIvRORSuvHIwhMg1y4CattxrnRau+HIY
d1F7HEBZpE8hC1JPsexB8WdhXuk1v6dprd6HMpCtek0/uQ1DAZnAxfJqr10bUzgHpctYvXPFajRT
WpoFlAUjFf66BMvJoYV2N07GBps6db5LCWFDKteB9y9jEZhu/0auzKZIrQBlEg6Gc0C83p8kzY+h
kyX+3NLeTaSB1BG2mWXanmczo7oxxa5Ozd/SCbHa0PU5iEev9EeyuldVlNpwq0It4HAog64Xw3Xs
mMy+S3flxpCvxwTEwAECM6g003Z8VXX1E2x/5H3LfkXqz71sCEayJZPFTtq/h0u4OYq6ZJ27DrBN
Rwhz5eovqpsfCjoVLJB+oW3auoaEJKdOWowQP0l/hl0ZOEm/Nc1mgxEf4WA9VqBhObwNSXdsvQi0
Pkryh1AsdylDc10TG9nbp6aQxkOqpycj02/cAkQvAaQ78naMgKe/W2LI9FOGJCEyubNZRqfZ1p66
IrpD63rlcDQD8p5YXXFg6pg9I0+9nsbwfbLGeyyTjsnAF2PUXraCzU7TU77yvNbIYfNApG5zgM4Z
zG56QskUB700nyiLHkXr3kwxCQUzmClulUD5OTlgRqoCB74ViFioPwibQSoGwjRKVoh9fsZ7oK/d
J0j71nnX3ptWD7nLinfFoh20FmOsCRZ8Ykxn1+jeilnihI0yhDFRZXe3yxhj4BnTdyknzfxOlvi5
1jRBuCkEwuNkI9X6rOMtM7RI53vjJY9q8KEhT1eiFCkjBcqtNKx3Yk5vQkZT+66vM3YbRKUkH5/0
NtmlHGd4dEQrrcy3hVn9wDz8N+5k4pDOiet7xlRvMkjuAFvjNu2LHeOSH32u71MvO5MnnTyXcT3D
74uB5qLXDuciVHY7hkoD6J+2nhzPj6lO+LRfDM167RXkSOUk0WqJxCvJV9xKVp/gklEUiXBT9Hkw
1Ml6Fmo3t9auN+aHwa5xOb4ooTGD2LpN/thZ3W9a5OcOG7issx/GbFgX9ditMJc7QkDcSwmdhalL
0jZmYEb1g42kDDogK6bSKICVWerr2pG3jjVauPOps9vJhlE6KgqK2ZMZw9Dseu+6ipnMR8NPd6j5
fzG7Qsi2mpLYWqNHZO5OQxD0XfMkM8GssrTZ+nqGUjk5614WPUVm/icR5RkJJOkkaXUGl92aYbX3
6vh6ihHBjiLdDB1kHLkUz22G/7pVmTSL8/gDfUmyqlldjNwiOH70DwVyrnSO+Y8achsg5hTRfFQh
DL8JEY7VXfFvp9wVfjsljCtqv69idE7hHR41K3eJj7WrgBfjau9UJWJXL7zHq2jwa2G8xlKTG4i2
RsBZ5NsZshNX0ei3SeWPkn/3uneROBgbmN62W0qUrvG1FrM3YfLxUyKMgTBavTmOHWiJ2R2Q41tQ
oIYj2q3Rx277pcW5zJdkjqucmY2iS5296NWrgHVLIVdFCd3f6Tl9M4Bz6NqzHj9zKKHKLjax4/qJ
Ic9YrUBtLiFSJJ75akXqXbY93NPCtLaG04qTyFLsdzC+90GN5Ho0mzuE7GkwUfZuGhgBjADFfvDC
h8weTy7mKHWOnsROcp9M02PYhrw65MlTUwWqqW/LTP2oszJZqZmWccxrkux5hnrVv2Tt4q0ThkQG
f3fV5uVznbtMCaUVMMi78lzQcQLL9nFavHUmUfXMWUjs+mOH/YM1yXtCa9ZhJRdKi+xOi8St7El4
CYmRFvo2RMvMSktWdoHILkU1AIeythDXOiYU42HbmVlQWuYCmyB8qqYIMTQAvGPU5Aunp7Qzd5M9
BlYD17R1goFCqY0jWMbFH81iGxAq2rWWvFWDPfDUZ85iM2ic6sAA4QXiQrNiGfB+oZBoQsFAGQ+y
GEkiNKvXrrW22HzxnLEB7jrzxnDEVtRDvp7YQUu7PiDu3wgJcGkuty0qhMo0rycicsi+u6bt2VSa
/Uc1Q8/HmW7AV24apfOXHOb2810Cwc8Km7fatNb6aNxU0RL0i3QC1saNHcMnmrKrRdI+YyK7Z/e6
Qc16WrpaP9Ggmlvl6sTaV7DIph+YzR2bVL/rBV9AKp1jSNOVO+qZu3hCVHqaXPpfbXKpYcyZnhry
TFlOe1GENzaCTaRUnXbEgGA4qTI8GgN0hzCD5ZeZAFWcY2sDiP0IuaJmuA5/aZ7Mp0ZTPfx0REOM
nG4azkXfKcszNisEEbZmDxnQpd6h9b4eR0qo3JiwpIuNP0vYHwgCk4Ez2OsU8z2IAxG1eAddtqbQ
jkb89skcwkqtWcFg3chJ/BmHIUg7cYqm5Gqa3SdsO9hAOmQvU4xjKTt7DnNKNT4EgDe3lnuDIRKx
SVtsGK7NRQL4akFflI9dhSNvJODSZIeZAfOKb2A9Z8a85TubQQpotmZUCAeznl+h7QcTsd12aJy1
2AFk6bBWQx14NiiZoA4V+g6ybLly2uWK1R+jRlHJpsI0FlgF1XuMtcPKymzf9qaD51Y3HeTYLtVP
Mtb/aE7526mq39Ls/rApR1vDG/Z23jH2o4tubGwYqCkMRt3VO/SwOxs0nQnjKZsmlNzvGg6Tbamt
laYxh+DTyNUuQp1Ej3y0tJzKTV1iWi1/ibsAf4JTalfXUjFxTry3PnV30xibq6inxoMs8UAjdsMo
bjUyfsM8Mz5ROtwusfnuMeJZFWqELaYVND06o4iuY2RCZhPTQdjXvb5dGkY3MnrQzPSt8zR3vTTl
c5aCY5n5K/Sg66VsTkatr0naY8NnUfS9995UxBxgM4EmrSggDtaILBp8vts91QMwWL4Da7saQkaT
Za8IfnTda8xGtQuV+wqmr18M8Xs4QH6sWjiz6QFyAQ4Uyz2hqmvMEk5ahY++ZTyGVXGCeaKoyOHK
eqztagIarS2mhzpQKjAXopMJLvJyYnhwSjATBcCstpNuHYqxPJd893nV3PT1iOY4vZNFvR6cidFY
cxmjxoiXlk0xWY8gXvMKe5CznbE4cR+5HqzyZHJ/E6h7mBlvqTsBkKWvWhJdGYPm0mu0PyzGQnOe
MuOFgZW2G7vo7t1Je4nRYa3SiDF05jCyirrxR591P8dyPluxdqXcaYtt01qlUVCmJuxxZK2rtNN+
6y3EJRb8E94vlb/Ara9jng8MXwuWkckdIw8mJ3iembvODDWn6IU0k1NVgk3Ghn4difjo9eGy7R32
5r6BueaMFZxI3YRQ3ZqvRcLukOcptGYCVY25SC7WDowM22S8W/pkOOBElh/cxHjxCvFYd0gaenPf
6dbVbEKrxp8faDe2fkQFUvGphlAazu3aJT2ZIeK5oS2+ppeTa3eUbwqpyDeuSf86Qnmkql2yuDws
1235QcZv262i+ymKPdvhXAZYdrJ7lkM9f2etJf711sJYmGA1PJYJtrA+Gvg1jjePcsiiQ9vZ5hMB
ia65kuibQ0iRaHWukDlRbXboag6UAkCKVRnrO0ekYuH7nGGKWZme/DKVrT0mhX2BiQbhRd/YNxgX
M/SPLgMYLTMGNFyeiLj8+1++BnWE9hmya3oIazVdqFFm8dQYOo2XPhVmCJW8zZEojfBP3zuh385j
Y10NSu/vrUnLE7+t4tFhZhQBsSYXNGEwx3oPZSwH6Wjs9KnLPP3BxUDPY1DdAtTxV35WWhOa215M
4fiNFZf4xKiBQQ/WJAyH8C//aJPZ2NowsiNkh4aw0pd+VO7O83JFKxt3dPa2lqSTn2cYZEKlSS7w
FA4sUIOKfGcNCO6SOc4LDFDsxXmTNl3fSlWNCdpa0SF/7Z3xiZcFGRLSw2QKrYvhfbAnY3ueUFAP
xR5DG7Q8EgWLl5jM2hK5NmLnTUOx/PD1JT9ZleQ5sPiJmpKgvR+8pkLlSju1CCliaJOtRTjHDwbm
sf6k9XLz9aU+exF/Xcr+4F/hIdCuOzjh+1a4aRYoWU4zeiqF1KbL67b0cZjLim98My73/2E5G/hC
40+qk5Gsf/x9Wdi0syzS+BD2ebKtKo+BlkppbQdYuWnaGXS0mfnYZdp3CR2fPVmHFFCXGC0SvO0P
VmUhaSiDRNl+cKN8fMUSBfZryVluGYtx9/WT/WQTM4goI7pW4kpqf4zT7i0OTs2mlkvxxWSWk2A6
TDSvZdTfLFDx6ZUcPiWB84kkb+q/u0PZGaA4UZYcyiaFDGzljkvTpmtPJQO/vYgm2rcCBAqfJnPZ
JlqEiwEsnOoefaF3TZPaj2uDCcAtFZqsv1lgnzxx0yAY6uKaxkjO+7B1CZWWjtvX3r6gsFmj7oMX
vzTFuydm5xv3l/890g/rioQeC/ttafHc7Y+2M9FowShwp71R59YfU9PEoSm6+FwBx0Z+obvxD6vK
cchMw/EgqlQ8tE3UQqS2h8Qh1GmO7mO9hBaXSGLekgGHCUj7tXV02nBU6yWtnUc4MQP0jizuh2+y
Pj/5FE2CLg1aVEIV+J//vka4w6LOoTjuh7CHQl6ihyoYeQ1pvTZnmAh+19VTsft6lX72eiQAGrkK
Qgpq8/9eFIZrDBWHitszQm0TkTV/rekV1XqV5dr562t94lSL+6LkqEU1iPH8RyfLJi5mfJiSfK8p
CJs7z00BaglgjOEy2jqCRwoYsBR3MuubCho/PMgaqRTT7zROv9mDPnvaRBY5Fme/NC3nw0cT6hWP
paTtAwAYy02TytK7VfgO2Hu76YrmomKLX75+AJ8cJZcYV9JBIJCwQD+84aTP26YQE1OUDmuVuZPQ
05IyI9ChnU9swzmmueN3JsWfbLbU1FQOjnWZ4BmXf/+rdphJGyhEnmh7IY3cAu2ZBFLgGU2jm0b3
btpouAWVkNG39WTOY/D1T/7kMVswbDyMGoWhGx+3+ils+1zDDGlf8+sfIf+M6wrseTVo3aUgQUH8
9fU++bV/X8++7JV//VpC08qcsW24VyZ3BWbmjn8m0cY48qu4vhmW0H6GLYqRh0V58V3a6mcr3LpE
cJr8ZqyhvYv74l+XDyNs5BpNw/i4FYhpDGaNCOoY6GAEGqiQfqB0IBlS18a7ycx7uoip3379CD69
CcPTKVhwHQX7+LDMGoETFI83OnRZ2fePnBn1lbYYwLTl6MZILty87iD/ER3lG6PrvVWFgL6uiYwy
++t7+eRosnDNNIiyIxGHL+2/zwOzjDQaisbcZ3bcHLIcdhJY72Qk//+vmet41BJUEzrm9/+9TiYM
BUdXd/eUSJOv5X2+swulreIRVxgjrvRvnvEn2ybHjOmQlUR5hv32f6/XU5kKV3nWvsDwzQUP96Zf
Je6NjATcVhPfLOrPPiKONapBKqaLge1/r1YveExoSejsrVkxBTH0ypv9KAmbXzqYLJqL5AJCfv3m
Pl1Ff13U+7CKKnZnfcYT6+DCYote3I58t41dLiWeQRBzBRQLAyGTNvXGGelmn2+62FjK1VwV/fLN
4/5fg/PhZCf055L6g5Mu2d4fdmvgq0EkIBD7Jm8yeEuwM7K8K9ZCatiK2HmMD4PUUJQ78d6xuhTq
Is1q1gkobk2szmSOT98c158tARuJ1uU0M2ACfVgCzbwkuhu6eJJI+KfgaMABI4tiVfRIkr97G5e/
9vEBYDqLvT3+jrr50eQd9wlMtfQGI2HNLJ8gEL/PxqyDDcD4RumBjaYoy5UncnslKsc6dwlzBtjm
+CUw2W+/uZ3/Jbv9cztkTjFXw/cef9H/rsjCoxLpPSX2zUSNyTCrZSqNGU9RL5DqHZuPDq3BM95i
fH9FlWiv2pg5G6VApLhBd/QNB6OdCMviGeU+pLqdURDMsML7kiQI/gSebv1gY3mGt8UtTJfhpS1t
w/QznWGmiUz8OLp6/Sz0yQqvojwc20MsWpu8q7y/dfs5XNaukaB2ixLm/X7vmghzW90mMWQU/dnV
DFgbSCNzFDBd5j7EjrMUvqhxEATZG41DbJfty1KVxkPmLSVwkyI7e6YNu+itwjA7moOoLzzufujY
2gnKQlFtpBQ0k2lqgLPMFJmdjUm2qeEVvWQxtr7EjzgNFHV09J6felbz5DroCnZ5Ek/THs80lPP4
ryAkMCMNEK0ponNrjxB7jTa/eFtaVvG7FSAwvg4y+quB1GisY8wDefnWgIfLbLU8cgfX1rXTYKug
mzYUKjHPDX5bqACvaUviX8aIUX7AVzv8skuvIisgna+0woVN2LKzNTsTuOu+czS4BVOD++vKHXqr
2ia9453komCpT1Mzbb7ecz47LSSGSg5eTcKwPyYsy06fk96bo0PWpOZDVfVQty7p79Y3++ll6/q4
eqXkIpS9qOk/Vto6phx6hykIhF17xiQ7mmG1Cgct3ARa+mvoW8fCjgnc8Ovf90nsJkega9AU0vzy
KX/YyKWTDHSEdbjHbK7+oeVliuUQ5tkP0IW8CartRXs44plEedLaOmhu6BQDdncT8pVm7pEZMef5
IdNU3FRpFz/HY209u6IqT6PU89EfFZzdILTjjpBYkcRYYsD6s9+1sYDnKSsS7qOs1/7/dp/8LFY4
Ra1p2uLDzwKbUPOQkDpCuQ6ovcC4tjQkhzaIDiKCdjjbqatuv36YnxyKOH8b4mI47uJzfdmf/yq1
+KTyytGbfr+IyNwAIxlntMXFTWjaZw7s7/IKP1mbl1wdajvKGRIPLrfz1+XI8sB3DWPAfe91kG/1
rtGu5m7E/vrrn/XpdQTJKqAUgkSPD5VM3vdWBAOGn+UZBRLHBmlgNs3fPLzLG/nwBXguoBYxVdIm
qubD4Z4jQuvxB+r3o9ARJFumxANnedFdrWxXWdnFAORuisigBDMvHXvuvjlB/jk9DZ13APvW1smR
kPqHG4irkK24xre6qXrING0IBtEsUj6PDHvPXz/Sf1bK/64lLWonMB/xv0CRv15d3ZWmIkKTCD3e
F1RLz9YymPWgEP7Yy3a+qRPMCr6+5j8P2DRMQ9LOUx/qUDIur/mva8KeCMPFq8JdV0XyLUxtxm72
MIPBdPD43GFu9lHWNgw6jDo8NuTCfgca//OEuYNLR8/nSKbwPx+lHEcMCus43pecFw8l7i1+Bd3o
mnTseff1j/1nP+VSF/wJX/RLmOfH/bQZ4lY5Va7tE72pdt6stAB75mS1aPG0tW20lpE5pv/f+ss0
LMF3T1Hk8KidDx9KleiD12lldMhHUe7VpP2MSfh5jCrN+mbb/rf65FKXfQ0YTwcqsD9cKpQNKdyy
8fYl/u2waGFP4voN96yujBsJn2GFA7YH/w1eQROOww4TMLHx4NtscCgSPn3/d6EZn7zdS6qdJKoQ
UE6aH7ajUbVRZVqe2keGmZ5h3DmBhnr4RVI7ffOpXn7df/YKni4I3iUA89KAGB8updJ2wop3Svd2
xUzEX1jGqzEpcCHBBApH4RER5IKnQtu59TcL619ok6sKjkod0IT5h3N5DH99RqY5Mb+xI2+PK1yC
Tq2t15fY6qCwCBe1ig5tsERimNWJQqkpWoabdh0kNJtbG5PIu1JPw43Ro1L9esV/8viJ+eLO/o+z
89qNW9m26BcRYCySr527laNlvRBbtsycU7G+/g7qvlithho+bwfYOKaarLjWnGPOk4uMlaN3Unbg
xV3L5gSRaGRcRYnSfiWU0lZhVr9//6iP93v0/j1u0ILGD2ciBBaf34EWeI2WzR1jzQvVNUtNmS5z
esPGbJNBuubUE1BPJb1nM4781yAwYbv5inztRSd9aDVpXHCxH7QRcQQ6ZW+BeIFatIh0lW6Urofx
s5FG1pMea9Mbfjzi1uOBrufozlI9xnemLaiY9G8BRXvk+7Qnyn89kfGd2exYr+gL0OQ6+s4kAdaF
lrYkSffyBWU/WsBmAgUCgm1bRwR3tW0htt+/2I+Ass8vlghp1zFtl69IR+DooTEZUY6niezgaRbY
RWiRHjCh0iS6SQT0bOmcRl63GSctYEw1TWIuPVBzV3ZeOf61V8Thb6y3wx3wVzzp6Nnlc2I4brDJ
21G5y6DBQQaQFKiAG8WvbROBG41K08IhLN0MhiL3IDT9fUdq11TCLcoMRCWODkZpRazSANUeBQP5
ihZOSxSaPsoCzCM614exAWOk8BX6+Fn23F/ikIRqZ4hfATsXu3oskRxgzdSvhY3Mc8kRCbJfAOz5
doK4kW/ywRQViQtBQEfblMZhgJ/2s+4TTGjwy4dsyUCxbrrUCgIwrWG0DUIHO7yp3DRH5ZsbPzTC
E+5y31KodfW05DY1JOdOzF/nGRsYt/45ssRCPmd+HvsEgahuygdyLVHhIJdK1N3QIczFWuudWeW/
HLy4VHusqXSmqIR6x/GN2SByqy1UcVCVTd1fH7x5NHRQwv+1VjU/yKUuR0I0F4HjxLDYBhgj9FHb
94Ez/lZjJdI18zHaVwiBn6vABM/z/Uj/2ubmkWyUFpcdGq6sJp9fI/XsyOjrJj5IL8/WdhW5m7a1
fqtex05AWfIyqFzzOo7Jwcj9Z8SOyD48A1mnjxk65NbIVgcTe9TS5syfNi+Un+cgZUES1Gydc/V8
HP38l411SVJM2ODmmxx33fmWtmtGrGYKnRG+i2h4OfMq5n7T0QNNhw8As58ohC/lcGlHkngyPd5z
ky3K7VQPXOgzPx7KVayVXrGDQTq8aLbWbGOpC2B1hQ2LaALxau5MT3rImYMq/pXBm7TOjIyvQ9A2
5w2WNZ5yOaFKn1+GMAIDXF6K/Cm0y9fBiAYaBJyf5PrMS/h6YOPcz7o3H9jmgtLRhc2gk9Q3E34m
kpuSfYl5cj2N44SnHVgORsRhObeK1sVQ/+hHZwRra6F4pCm8chGDHmQTl0tBbMVydBgW4UzJ8fKp
OXPwOPU6fE6WXLeE7jBjPr8O+qptXWvAo+gfZg8tHMd2ZRmVss5sBF8POLSkGHocJeaTlH302lsJ
Yzz0CFjTjBhG5thX09rySv/Jl61RbkfVWLcibVH/l1VWWmc+xokZgCOEuqbtGR/Xhc+/Evl3IZvQ
9faqp+RwKF1fe5C6MchlP4qqhuNdvX7/+b8uqpxmye6lfE0giHfc888Bp062k44IwIN6n8zaeZlU
KNfy7Fyl5atyxbI5J81tcGqkiBqORpqm9WaVulN0qJ0suu5jwSQyq3rjl+jAaARkFz0N1h9R7Qcg
YEgvix0v2+AmET8bZDvYVcv0KW8gtBlz9sGIYQ1Is+w3iR13a9S8SG5Kw51+KRChawHPod70Xhae
aeaf+kjUbSh0ztcccdxfwPKXm30/YlEeTQXuT0+KJwea/e8eqvelkvF4Lvf8xKC0uU2x5SFL0p2P
CuxfJ99WYPWzc6/AyJyrcDPWY1oB+xy6ZMWfCNug8nr3pUR/RrAI5UPz+ftBcmLy2ZZDtvTcteN/
HCklSo+KEbV2a48DCXKXyLK7WPfHMy37E0ORPgrdbuxZtslh7PPg7xKYS6aTlfu8lmIXF3V38EPT
QQCk9U/f/yDr1C+aW6AolOcOgnf0iwwvTiNSGez9NBhasElZ1tW2AvAMqKhsZrGvUgBv2sob2ufY
a35JuOIAal0t+8giSEo0da4TrnsXFi6e0gJOKzFK2R2nIcPBv9DAtIOZMD1kiJvucx3h4hvzUJtu
DCyqwyIxBj9fCiJhgaSm6Wguc0FK7MEnRfQnUGn70gCIQohpWRH/Ztd5xkVHVhA/TS1+wRpIgtX3
L+XEuLYF0UB0pQ2bKs/REsvpCvQHDv89J9ZyR/M9vjT9akTVhqRc16r2zDw6caHjE3AOoek460GO
14OR3IukaFpzLyVgmZss8vzpcpCQghZWJaafA+IQjgAtN5OErLQGA2sWwjGsEqO5bpw+I0tHYZ7c
ambuZxsdB8PD96/kxN7491943NrwGQXA+yp4bx3XIdsLi3Wo188aPmsa9bqLFHry/4dpwDQXFFDp
07vHOxBV09zrKxbjDpQRvsSiedErTTtUFqi+f/557DKebhncegDEzrPkr3VFTzpJGrYX7EVryo1R
Bw9W2qTPsvHzVdd0QMzHfy/2WZyraf97pLM6Huvo52dm1MAKOj805XHmHEYjTLFfVP5NloTOmQF9
Ytn8+1Efi8BfP69qEAehIHT2QdC1+nqsnGZk64jlj3gGyAIjCiXm97wVYmMhiunPnFm+1v1sZ95T
6dUidjCO5U5Ue/QhSW21d7xe3w1caQ5pq6fI5v1nE4wx6GVc2y4rwMLpMbB9/3FPLKds6Q4xoOSc
cqc9etFNxpjVwULtHe6MN2j54C4akiyLsD43k0+9aCQUVMQcRi2xtJ+/aWmagctZKtgntI5WOc1r
IKk9gMJs6JfWSJ1MBVlDZq1Gh+V/+JXzrdCj+0qB9ehMIdPS9yKd20xF1NXSGUCsurBMH6bWxbrx
/bNObBrcFkClivnWwIH588/E2KCY7ykQzFRY2LyVj50sK6Vyz2ievyaJMUn+ftL8wv8auX7cBm0X
V/a+4hQOpFWr+0s9KHK1JE8DemzI6TS8lhhf3yntYAjPaH4gczDG7jLj7IWiw4WIuDFy5ROfyVGr
vNCTUJuJNNO7EXhKu+w11CILVjJnusW8qd0iGBxfvn9jH8fHoxuWwzyfi6UuzYXjVjUK2SqKkJHv
y87H/ThGVnEX1A1UNm2cKJNOWJSm20bPovySA5D1nGntGF3SxYd2nvbA4ZaThRRuiaRkdr+GnYcw
yi4M8yIZW3UZWaKEogEv+qorDRBtXRUw+vJKr6aXvq2GCzaurF02oqjeQ8vNYZjpwDBjge+37ANq
JCV76ZJEIitfuqmZ+MuEi3N0WWKrTYjKahiyWu7k2DtK0V4RwlWZ+6rqqj9ukjov7EW5DiIwUI9D
6yXWktMh/EzbIWIRsTr37DUuGpwRoRvq01MlBuOVzI0EOz53KI/+t4HUtppzds4s7obJIDl+91yU
uNkRi2VxqPo8iMauDgHhlHTiNLCfNXcddD2wpGb3gr5kKhFBOja3Hgkxh97wsXPKNrozwpaM0bhy
z+z2pxZDig6IZLhDcImbTx9/DWktMVswlD6pQJqSC6hsepJt24kEUvgIuIFVAnwx7kO6aXV9pj1w
4mTDoZWmj0cyH9fqo0VCGEXeaHQN9gIs+WXUFcUult2dPyfc+e2Y7L8f9SceJ4xZV0wrksbacWfX
tRHLc5sJ9rqZDX9c0+p+gp0JHrysh3c9ZdG5NOsTSz1VeZMf5tkUdz5azX+/24FiWIRlGJe9Hy5p
vFZ7XCbBo/DS5MzSdOpRLE5UZ+ib0q47WuoTK9DMCr3uPq1KeW1UQwvKuTO3KG2tM9v3icMXqjVD
MGJ8dCXHFRBYCW7eN0V2SPsMxkvqD2G9Umnjkw8F+haQuEzDG8Wxtfv3J3PXmmW3Lq1+FMSfx6pD
im/CQ/MDt+AA2qcfQnwzK1f+0Z2K8m48Bjiby5wY4TNbzFel1Sw//evRR4dwu7aVY8RoeyjmPueO
PuDTdZqtPuk2UV4wDDmRwUHncHXlqKpauPowPX4/fE/9DR7TBJEmHxqvw9E+F2VVZURVR74V+SoH
+pPWusgwB0+a8je1Ctwr7QMC46SUka1IPuVWYT+d+SNOrF7zYP7/6yDCqqM/AnAnF2FR4MPDdbrS
KxJwq7y2NmlJlqDKmjeDgfDqTaW7msox3Ppt4a2ayXUuMscaz0SMnxj13tzy4y7N7knb+POAsBqz
scLO0vaS3ek6gJL8nyBbb+P5ZFh+/8NPjPo5lNWjTUt/kY7e50f1chjakK7IXmHpBB4AY5rD+apU
8k9Zjvjb5WieqQHRuOMfPdoqPCTBLMzsAoZxXFpPnbA2LQvWoFXpB1yov+l4PEeyWxEQ8kj2wEVq
yKdATs+hb+4LrfVR0Gb7oiLaoBy8tzpEMqrgumxgKzpkGLUl0GBl3KO79Lc28F0Uegh9SaAHAYnh
GfvseE3B+bUqAJr1GOj37YdBEkylj7zdJwfOJAohBLxVOSDLbYJE47Yob3oLHCDhG3tz7C8yad77
bbm18vYwkRnCflb+7HSSIWWcrSsjv0c4jomw1XaYbrlohElzUZhljqi/FIu68O4ivEcLMoX2Uom7
VsjdSBAeiRF59KoAt664IRxGc2hmiSE3f0+skUGF25F6Z4Nfn4DeC7gyYiFhIaGSvyyFdm31D8hC
tuZA5OxE8D1hpNl1i3WygCzZ6zV6nm4PFBoSPdHMcPLfyV95r9ruJuisC6H5ACmcZl0Kcx2E4ZZU
yt+2atUyJMu49rE0ijI4aEV68PM0esqr6saaYTFG/zSQLIEzCBuvXz37XZnC7fUPPnY/g+xyRT1h
EcqcHJVqXLFZvg9evQc5u/FEtFctCrtJ1x8cb7rXlPeAJH3d6PbSJw/GIy/DnBrCY7PbNovWHi1I
g4SwhbSzp1aJh2CYrnh117U+XREysjbtbK3Tai006yFqIH86OZjIxL6yCvi6HH3AVEfmY9jqFyQl
AevPXzQX1m1avOdZcVHQYFcdwDEDj37r4ubKMjDzMKKLXG7RbGf8qemvtgPp0Se3eQR6tVRXlhX8
59rJjxRkNJ24F60LVp5FDrh0HypBwqUeRW8x0TvGGO50r0Io14nfo95f6JH5XzMBXy/ycJeW6jaf
4VjIeyCFaD8CfI0Lm3i9zg6fRwGVz2vqOwHUrdGs/1yA5JzurmoNyPKAbGyZ2Fq5jGdjIBWQdTbM
5I3yehTl0vQSIHWDvJo3FlqqdyWZhEgDAYjZhFak2jO6yGUzZc9zMUiM8q0Lg3XugEKyw+t2dHbA
T3ACu8s0cx5J/r1qonJp29N9Cfl2URFs5k7ERsl+ietiO7jmlabFzQLI+ZrMuQ1GA4Ijun3u5czh
4qUWBcB8f0N1fZWDupkMMiBUtEvy9s7KCLvu/StGCSjJeNsJ85Bn2Up5xRX/xgNFKmfBcQTaxHCt
ldavKFNPhoaqJivWuk+qSyRvatLCdQSIPbpUXfYvsq/XcRHtwSZyTAcE1QOZ6bU31F3FIg/b66Tq
rwyG0cJpnWVCVLij9YdRyGsnN2gJW2voQYwLbXh1/AgSc7bqrPZ2yqal64/rcax2I80YNYQvjd08
TiFZB5QaQAG6xGJKgfDdZ6K42gHq1F1LVwVwxMalZgdyZU0I0FNWateuVjxDOb03YgVq2t/0g4Wt
MHPuRs0mj1Mnssy5cBOHsN3qffRpqdemfEgreRHDtAaqB+1bbNt6/hzCW2sBCYideU2Q7xOc2duu
GrdJgP5OQvxxy3tFFSQoq1+2hvse981PYyJNqa53ZaF+aHZEvGFCclVVgq/pgsHGsR5Ma5/VwpPx
deg3GZl+CO1cUghMspsAYzgPkTbS7CWwIMsMbc2dhlinpr8ZR/UzF/mb7MWVrPr/unI4RHbikRfR
RSytNjBQa+fFDrQUb204OKrTdNdAxMOa/UDo0IY4q/tGcL+nId0s2REfCje56RrzyZDDSmvCDa10
8BLgnHXvTxgmJFsQv1EAjusTYp77ilOq3jiXZkKwdVWQrTQMT3Y8w+2Cidkh4BaqdjF4/d6F3JA3
w1IU/lOHMz72zTu+/WVdtOPS9XRFksnARYZ2lD+p12qwQaHpEY4O63aMiROTmfYag4qMs7pZWqpd
O5VxKA2bBdCMd1PoEQkUcYOLZ09zBK3RvhpdkqohoyfNCAOjXhnOdADdfaUbcCMxgl1kRiMWfLe9
5SliOxKIgL4W7Wyj3bQuuUtBFO0HJ9vzFVc48va1mvaCd7UqhXOr58RsGHlTrvxMHszEPERdeWFF
7WNqey9eWBGNQQ/NCcXlMNqAhQn5JYQFKgjFZuBIkDyiatzbOCProLyzjIbXDB0q8Q4CunNRNHtw
wK983ocUvBUQUG9f2gxhhOijrR2iPs5WXJIvCpW8mrlpLlTmvgXRoBjM+h9Pyy4HI393VGYAVR82
E1we1D2L0Rle5Ii3oG20pZ70v9LMyi9J28RIDy4Hvt1+aMZrQpdu0nq6iD1F6Hg9EmPaK5LUJDwj
x4nWQq8uEl8sDZQVARxtUFrAvyYwPFlYHnDULcCOvAlZ/4erZUXW0I5mXbNASLYTbBp9jRzRVta0
dvsRmsCg9E1LoBfaiq2c/Ms+yZ8xeUPUzR4rculs1WRLDdzahZ2SjUWo7lVmj88B3u4mHohXdaEC
Z1jsKB/ZaOaDboU4/TaYhhuis+dfQFJ12V6G+h+ryn6Phf5mVd2soHGWtWgvYKSBbrV3HUw7Dp9r
Y5w1t3V/3eVAeZuWnKpEwSnqcWaDA7h1dLAvPsRGHwZCbBCNgXxp4LgT/Yws6ymdAGkIdqFqABwi
tR3S/bUU2g6AEtFpCmSi1t6Z7gjIc6a2QLEbhLdrCnlL78ihmFmDjNKuTQ99dmG/I8NiRytuJ5vG
NjmkXS3+qKG9mMaZZZPeAk7e6xOiJfwTafjUDs6Nl8V47T0gl7DFElWQVqmRD9n1GzNotm5h31vx
tDFbUgVHtZLMGa2zHslGT5eWHV3lOeTFrr1JjeCmJnEskcNSBxOfZulzUzt3Eu5kYHubxKUA6/c3
k22vUfT9hOq78+cAdQJu8OxcuzCoHCTqaWNuetXECyjSf0jr/J2Ow2OTT5c2+t6qVxh8DAQxRnhd
ZsHSbaGWjrG9kWbw6ILGyDsSAVMk0Rkxp3lwM1gt8AyNaGylmHwkfEYQVhryW32dYxBJYAn7uf8z
NqtXLFBXpSPu4cvfBHX+osfYKmAhkzuR7lItejIJttX7kVTeJgSBPP6g1wR/1fGeeoLRXN//0XQT
zBTwT0GMoV02Qb8QffGgeusGFcZLXJsbH5HWqulZX7VC2yLDmJUmMJwBDRAGTJ+ZpoPfAkbK6bOz
Q+cpZ0QuoVpKxJ6pg1bRCXTp4etAqyTgI10Bot+gl6ShpP/G9vDHMxWjIMrufb+bYzIim885wlYp
5SKKvXfqGBwcyk0aGhDu1MEbgz3MlIvIod0ELvuXT0txKX39hrhmMI8gASbA9x0fhYv7Ei/dH3Kr
H8dq3Lm9uyygek8ZwS452AayrIcH+lbXZYUhqy+eC0M7dElLkIG4ms+yoB4Ztq7akQ+//v4q9bUO
g8KXqjq+cmzteFo/X6VM4jgqWejwBlU+gGrrM+e2hiI4TrV41WSNT+LfH4g89KOZNZsJjq6JLTU2
aOgu6jydsDRyWJD3k6IzqD9mWZJcVpASf6Yec+KyjggMlzAVGUrGjjh6ZqCndodk2aC6HgZwF4u6
2Wd6aW8Q/xCnA80GF1YfULNQ1oFIAqZGF0VnCmxf74/8EdT0DJgI1GyOrY6GFbl+0ghz73UeCYC4
aJNpm2SJJQ8UHPX8jDbmay2RijLyQHq3s97XnWsHf9e7ct0ipXcS+9IYQIiO7HKDnrW0/Dtxl3Bc
upCWiLd2ESVbaXnhmSv6h1Px83V5rmgbSBgMFKeIJz4/vyvkXFqt7T0ISXcoiPTxgxYstZPftp2v
EySmRdwWLadNwBdEllevKh+BLFidQsATs8J2VQLseaFBJNq1lcc+JXwzJqu674bGIXHJTNMlQxsT
Tz6NITz2xPXI/4kMqGe26kcNg0jdy0fbqkNCJi0n3EROWsfLEuMOsZmBweYlxyootm7ag7OvO8zP
QOcjcE0y0AhmHdts8EiSJtDG+d1CGfqBZALWQ0n0hTVD5QmpUkPcGZsGDHqzGhLdf9FiVT7SQEiI
55tnHpk4Q2adKbec+r78n9FYuJAvMJJ8fr8m2/sYR7a7J4GyvW2BTT7EiO9yAH2O8ha4dbx9Lg0C
QRuJ5LHN2/TH9zPZ5gnHXxgJEIoo+uGM5/m//zXC/DgqjSgGgVjgP/fWgdHbb0ZvVOf01F+rPZSV
Zk01i8XcOzsaSTAiO3NKYyq3hVfeBYZWdQvLzNI7NZcJF62thluDtMhzrawTE5Yyj01zEF/C7P74
/PuqCHJKF3TavvP0p2gyNW6qZI1sel74n39+lQZgbBcjrklV63hRnCZ62b1jufvEzL3bDPTqgwZm
eff9U+ZmxtEHM+ZWPc5f+H0s+J9/0FT3tjfQQdpPhktiuWT7q6oivIodQRwJMZ9LjWvLIdXbc4aH
E0OFmu1ssXbo81Ku/vxkLTLpaKemhasdsP2C2Hr56BTFsP3+B56YE5QDfdgZCNSozh4V3o08b5Ul
bR7j6lO1zVvdWelTONwPNsbAbWs3pvWCmtdK1jrR7KS180Xev/8bTowanA+zWc5kSpjHRh3XJVCl
H5iXjmVn3TqrGq1deUWWQGPt0Qz/+3bKS2WVwwZPV/l4/1aDKvNBGu5+mBBY4yiNfPJC/KZGcJNY
+UPYkEdz5pknfiJ6IN3Hdzj/0mMsgyOaiCQbtpZQEd+JsxtbVIFLU+EbWn//Nk806BAa2jTamBxM
Q+9okUkmAgbIchL7Xvq9tghGaa2zOo/cBU8kYqUrwy7fxYFlUNeYfARnogdQTQgyicMU6KkDgJNN
7f/hFaAF5JhKHLUrrKPddeTWiSA8FvvOTgBOD4Rk5RlJfEOb1mcG9anTy6wJtPEx003CPfF58hQJ
L1ullthTI7R2Rgby21HTtZCWdmXWWrTk7K64HU0GaOkGeek0uavvP8OJlQM3GDpbE7oSMrujlcNM
LOGHQyX2TZb/budcaiuP3karBHgpOI5vAJWC2QoScfP9g08cTynI4DmAPDKbWo5mtM7XnRIof/ux
pm9cqaZ6L41REJUGqPmKYuS0+f6BJ34pbXgLe4WNwtQ/7mJ4Rds6Qc1mM9m9UKtpCIN3f6JqtuCG
MLy6elnaEFm1AOOBq9X5md/70fc8WqPZ7ei/mrMACEHj549th0CPKeQL1FRFJpYgrsUDRb5kWipK
owNxbB0gVpvY0YhTiS92pk62cAhrICVioJbGWjPaHtJm1D1Yo2lsooLLtqx09dPNNGRymmwIhq19
8yFXcX2fSTch243k7LeUQPBNL6ssXbRehVOJlGliUJLwIy2R3BDLldR0eHR4TyzE8LulOSzoSmMT
RHBmZHtNaeM+CiYLPrdrl5vMH4j8k25YKZCXU+7fGGEULFrhkDwtyIpPN14m88cxwnHeuhVUHYJC
y7UzWNmN3tGDXhmKGglx79BxF0kFaXqZpl7rXLpKWr/HYK4mqzJ2YZsGoSWXIeeVQ55k6bL3ia5N
JFxIgwv8Mo7T8ZYUaW2dlDCbpqQSt2nYiyV5aESRFWZ+mOqi+JH1lbmNS81+AQribKjAgmAeOvOq
abmjLgq6ft2yICtpU9aac+aKcGK0o5hF3c+aMovNjqYZvFFv6iSrCiR4CSKSJgXYqfau84z0CS3A
+D9cjNAFodXQXa5/bCOfR1sugq6Xli32LN3xLgsMhjmumgfgVM3WI/vrFlcrIT0JNiYKKfaKWu85
PfeJTXvmmtFKRfbss419/htkg5Ld8AOBcLYofwexJdYNab2L3iRiaahUuMc/VFA3Azych43/70sb
JXiebQEeQ5t1tLoaE4E0otJdzgzGhQnWd+OLpt2kU9+vkn7qyWaGtBvk7fL7hebUss6VFG4jGxun
y+NdNCWFSOBzzA8mIJZtNjoG5jgGrrQIa4gcxJqk2BkviAkGULU1DQyYWv++2rkcUiyqgjoH0OPv
33cTNbreSQ+NNAIJIFbpwcKr8MhyWEq8G8sE5scGGqY/RxMZ/Jld9MR4R8PPm8fWQxfXOxp+MwLY
98G9HTqTrBzmd0CIj6OsGYMOULwLtPTMZnrqiexinEUNhMRfuCiBbhfsci0cXHSrl6EVaxvf7U2S
mV1Als5wXqxgnxjf2KTYvtjDOKEdWx9tZ0osy+6zgy1Gi7Jxaq5kB5HcykVFdp3bPNSC/JLW6MwN
sgbijANFq2vwqmhboty4lpCvCeSg61EYibUmkoDAYH1Ib9CgOmSH1NmF51lq5ytVvCKLS2gEejQB
0zKjRZGFF3qc1kuvst4H6SJOsMgga1ICnuPWdsEkkwQoBn26bn293oydg9MxV+Xe1BrKXXbnbkys
PxWNk7KdqWfWgqzXqFmInJzMXA2o/EgCkWunJk+1HUbI8PXgHNin7LekaowF0Hp725pRjmHBIdHI
L8RloSh5dtA4KEL6EQ1eTJQPkZkk15Ge+VsqutVGxaZGOJ/K21tKAMM+NVwJkoNoGpXBi942pWOs
tBp9EqkI8Woyp/CyLGLSxtpYLerGDDaDDqosjwjVGlLgcPU4UQPKDHiuUfGn1ML3oY/anVuN71Ec
lxcyaNJD3OT6ZWOG3cLTe3OrIZykoUEbNy+6aAHqol1phu4vDJlRxKhtQngkLIowqJNLTbJSRaSz
bHL8IkvHGrqda0uMiRoityQk9MPK0vY2mcR4rZfZXGebGfa6pAbiuvVhqpCfbrted+4SqeLrkSvN
ymuUvc5SVgxaNl187TQhU1EfJJ0dZ+p13iZhDywhQiyl29soCbK4vkrtaSTcwjWIsZYsqPYgrHXs
Jh2dO6ddhiqHFkpZd9wOOqYXMh0d5yBHYaMO9aNVw3lnoelS56UPfriZlO69uGHiLFXVIVnN85A7
v35h1CDRFQKMhUVayrIibWeZj+45u+GJgxk7IvdWpKWzuvToJOi2WeX2uMrJPWzjq5yD0oVFMYgm
WR4FN01uDOaCcLMC8G1vNucAPifWDZyHFkpz4XwUIj5vUr4bxkFboY6TgyKpxgljI6MaUIz9gpxb
9RLlJrqF73eIr89kUUb5BvcV9qt+zNrVXZI94gBgB7Ev+Q2r4RAtnd4T46xT7G+K2C7bM2CSU4+E
BclBG2kei/J88/urpOOFVgJdcI6/AoNzHUaqvJRAbSR18975KeJwPAci+8DpfT7wCm6SOEkpSrAg
f6myYDAryZXJDjIc8nJVq9qNGEQuh404SRvGMnPgIm27tNmjtjBeW9fsjVXXDtOFNdo+ptxuqG6i
OJ/7nAlDc+2SczzHvI76jSy1/r0PgzZfwi62OSDGU/rWJ4l5DcSR+RdA6CEsyxwjxjoPWfHHlpdR
LkA7xwFtve+/6Yn7LOccTELIfE1udK79+Q0rO+KUFeXajmNZlwPV1LzxEu477Tu3q67i0LnUe+H0
wKFikqMXvDbFwA78juVL4ttfKKbfOe3WR4Hp6CsYs+QU+fF8yzo+BQVksk8EIPv7TBXIMlqugeMT
Lyh9CEbHe+2M1AkWUzLVzrrrek4pia8amrIkd6yamHDp3VA3RNR0YX4V6x61jtZMuqWR1AM9eF3m
8LmlLfGilY28B19lH+BvDefgqfOB4ZufcezUS3qhN2yD4aFyrYAOwyQrNDy1+yjb2rzuO6u/NxX3
rjPnmJOP5WLOrQ01Glv954/aNe5kWxzZyQnxr5ui7wiUsOv1VJKZKYlo2XUhx6jvR9I8UI5/qmNT
Fp2fi6j/6JkZ46KvKZjvozKpn2g50tmjPpqcQ09/CH+/e9DRIQ3ziZbVwse4IPqwv2ptI2oJoWKI
XlRjmr1lqdakC3B34No1t/9Ijqt7sZ3imnwbmwhrhlNQHCoU9VciNNw3CPwzis0o+5qwxFCRsqPM
0l6NohvjtZbBmEFvMFDFzzqBnit03PSQaaQoLu0h8Q+9TrY62gl4r7SRp5zNPreIYnFoXI2rpnF7
gs40ZV+G1PY3ujvEKAroOXCSnXT10I2iRoOeZA064JRxjF7Q4dI7Ypu9DHMt/IOQk7iQKipuyHyI
XbrAvsmWnpjjY6BPPlqMdKKZoeH2LmlFB4lLPmpS3QdYtW5CoxSkz2ET81DPjVW6BrVX/vB02f2J
YMB1T98PhK/VuBlHS+yi7VFu5PT6efBxv0uCrur9/ZB73q7uVb1JVBOuiC2YzlTjvh5lhQE0kn+S
tYsr09GYC6aissk+RXbWmO6fOqQLz6mI/T5OjJ+ISKwNIUDUEXprEfuck77/oadGPDcFellQ7mfi
79EPjUuZuylskwwmnLHWi0AVOzMjBOvMJeHE1QzCLX4g7gnshVRhPj9Jk7nSisAJ9rEc/HUaDNWK
MEPzmvMBsXh+9+5Rdts3LkwXSdY44fLhWZHz3JM8mnaWMwOJgDHNb/zoXqqT1jUmfjvtkxrkHnlQ
cx8Z+Ulneay1OTFpbXiPMo9kSeWuS7vf1l6bnXnlH126L38FlFCuSzYAgOPOKYSPsinjND+4VFhT
zAdO0OzSLhKPXgrNazPadYr6q0bDwkgIzVeoojTVJiCg3XYSMaC4NGr7+y7wUGsR+x14qI1gfQO/
qAZKQVFQDQQpj80vkTjDo+a1br/i/NuNK0qOzh9Xim7VzAEhosnQk8RdTlmsGmu42GMaNoeco8mP
FPPCZeQRBYWLR/wRQZq+dU2iEbiNGxi5rpcav3FKu9u0cMnQm1TvP9gxXcOFSQ5dBffUrupFXovE
uC0n10vWlcyIDOwyZJMLNfr1fzrm1niZxYERQxT1i3tVx0kBEkS3xgVWbNieeuLm5DpPJBYiR2RR
ITQymH5GJAol604SircT6ZyrmWp1pREPQ/IUcBlodQuKT+awCTUrOwSGkVB5CnGDkfXYEWXaZbp3
VeuB+J2Mo6kvcaOMz46q9T+Vn3rVLtQRTe3JEnJe6ySwJNl6UZEuq4JOqlVLbo5NNAUEww1Wki08
L4ju/3lqMiVp8uo6zkXoA58njLA1OCg99z/H7PStSfTS7xwxxc/vn3JipcPwBe8G/Ayu5OOKifd/
nJ3XkpxK122fiAggsbdA2fat9jeETAufePv0/0Dn5utShSr2ud3aEkUVZK5ca84xNQD7er+YTMls
0hcX06TL1+n7KWvdl39f6gzCigqY1WYFqagQyU5evy4aulA03XJYZrgtRwNZxhGcXf8+qunwPqJS
eWTUYx8tN7fuFn2sH8l2sl4HdUnuc9GOP53UHX5c+FDn1gQUSrRqVnYg+vevX3Nk2aU5agsvHGPL
64TsY0J/hqj9hRnc8eOhqYleXrqddPQfhj20/thYqueGSrK/8EnOrMV0bejLMRCgZPwjlv+fg4LQ
Uw71WU38Haalb0JZNVpF9j6o0v4wC50wQ3oOe6WlmZDSxkT80yMBFRyEjQ7VvIZdgz31EhH+3APC
9A8aDUc1GqknOo+uhqlcaUZ/0F2igNreNG6iPB/3Q5aFF9p3Zy9l6zhuMOKvgShffwrFpgyva1zP
RkVfMo/JI8vLatoPRFxcWIQheZ7ZC3jesZkwAVtNz18vpse1vTJ2BCIdZzB+RwvybFR+SLy99f//
TLtVdRlV0yrfJTm+IzGvm126NxrmUqgkU72P59H8TZx6EnmITvSKUOcM8GkoRHXI00k55ET23SS4
/0bfpb89IE+f7buuM6l0hmXCwYc9DIBYrrel7odj5HzW6Rh+qk09/ExGDfXcHGbKq6JJ4qVFp5g3
hVnZPxulb3M6mGRebxtSSI5FbyiEACHvnPAfcNL0gI5bd63RKs9uFav3uapW5lbNqAa3cSYKqsTB
4AQXhuryNiwi0XwrN7e5PR+ZePhZV95pA82qqIZkm8uZDFZTlW9TDi2AcGatK3yoZOEvEA3mjQTK
9rC01vxZTUX7vcj6nqitxM1/6a3m5vtYqY1+G6p28Uxg+mIGtREbv6ixbMMP7ahcaMBZlKmkL6sv
TeE0DBitLnq1WzY9X5tcEe2oE9acV7Wde5/EcqJrWyVTSIZ0R36nchnsHjmwUqm3pjPi63AstTP3
SlXb73KayEoqRV8Q3WyVS+FVtdXsqhyRYovarUloUSkCeyJ/DK4mIFG+exKVxqygNRNNBEXdFN+a
RE1Ur18Pwtd1PiPGJK4P6UyRZ5xJmIM7JHrRGM68rmixgTjlsMu1do6vFAJbyNYcpijyc4vueFAw
gtP92MkH1Kh2EfXbhGTAhn9LDxkYjXZ3TdJjvVwR8h5/pzWhPeCmFa+jWKLhwqnn/0kFTioSg14I
Q+EVjGCcdkVsouoVJnTKoRKuFPvOEOX1QrQfYdVxpJnYEcDEEmQorG/2SKcXOldRx4y9FqUhllVN
b9nI4qtGWaxkzcqhR9YQSSa9lh7AuOegXdwmTZJf69hrCY4rOvhjtGj44UY3w8XC1BN0czSStrgq
ZxkE6kyh7nMSxVIGVYlDqLm0hoV6aKp+D3J0vyvRYpP7tajDk5bPJvFjS12QJuKiHi0Jrw59HE2u
FYTN0v0Gkd3QzMuSziXicJEYbyMnQ9VrzCalUi3qeYuWab6SqVFXwSIXZv0Egilkfg1q+J0Y3d72
KAiWGR5ybN1NgMnJ98UodFUaQ/GJ6X0gl1KuLY64+eNCsmfMiohFTW+RYLy2lVNo4HWTvmedEdqA
8D3MIxaGPl1LN7PFLDBlPT3zGsWOs6mgPH9TI1W7ixhB5ti+jYqtiK2JiL4ocfZKlintLqkUGhta
5ST3zTgU77Y9jb97+jTgmvXE+WblVf8JyTlKuPPRfoxjO7qPpD1/NvQyhyCN6cb6bMuSsKY+oayB
CDzD7rOXzGtIefvI8L+XrITtOPpywbDiRWAOEUX1Vc2RSI3tj0mM5bfUGoc3YQzjx5RMig26QyOs
Srjk7SJjAJDjT1r7mA7pk7Q7wvTImhCv9D3aDfoV1LEoCsfOa6wmaT1h1Brpcy43NCwzFLDUNTOy
2aSSHMm63ykp2tZpaiXrB4+K50QoiZjJHTtlYGlVSUH3Yvp68ta0iBIJBpiIZMkNmo23DBo7wddJ
4wKNU8CyejMhbAjrp5gEusyNe+L5WMGuEydxGFi10/IIfkl+UrbknR/WTvqMwi7/GFHUv9G9sDEV
F6S3Gq5REWLEVAePi5XPOwqOKvTA3Ookd0b4TQneHJTngt/Q9LtuNBJfUIbHXpNCK6H6gp0YcDRC
Os57ghOL5RSRb8J7dWGr1c4UG2sNxnyOF94k7OXr9tfmUpMI0e2DZPGOUP1GZC8bKMAXfgC/jcCt
oQRwdkaaddfwnzvCXGWxcUoNgdMU/ohyppldPjkP/66Czn4utn+UAnR+mNh//VwkjJdxNqWMDllh
Jm9oe+cdrjOmnn9f50x7CfEDvR70suoqEft6HXOyrYEStT+EuTPdYEkwaH8KgbyF2N28G5JNKc22
unDVM4d9AKY0FsD/UHCeXrUVcbWo6YwSougszzE73R8cfUTXbBa31Tjdw1Qo8UzZ0y6fSCf99z2f
+9GZDRoqnwFFOHPSrzcNM8Ztxx4qgqIobXslzdya/FhNGApPTd4slA6hrn4W7eTsOUWnP10spyNP
oFnND4ojJu3FHFMrggHVsuWRn6VdYjL/EYOc7EUMRtid1wMJnYK1bvufKjiWfUVBxry+ntk/mmsa
RbhPiX1WgxZ45xUDtQXr/uRw2t3++/v5QyY4vTYPBcQU6kEHgeTXa6fEIc+l3sTHZaqa1y5KOoIB
0FI9NkNt/uhUpmUs4NRFm44cvs5Xo6pJtw3/1rwNSzncam5ZysAdC2oq5SHEJZEPu0i3mjSwpkLJ
A1QZobZBV2GQ1qjWuEEIxatNT05hd+UMMZShMLJZ5i3RekXXpajzGxfjqgORf/L4lzC21CX5oHvm
hWNyo2Ul72sVElSOibGtCfKp0zZBhTevqJBo1CqvqiwCflZV/W9jdJYRBgYrIKu4OVMAIuJmmab+
LHLfbPXI8aeSuU9HvrYGcVRxvyVaWB5ajGUflBbFrYPDhAkBarbaxylOVBUNm6LZtlZoVwEpgDim
VLTGHgOnOtl3TkcgvILkiGHrGLGhx06NfblqGgAZ0klVPJVuzJdATkp9YZ0785qvxf1KdySNhjPM
11+06VUMOXGuHnKEzZSPA2yNbHaYjsq6fBjTttuVHK0fLzxI/Kt/PUcGDwayo1V7enJmmtMwMQGc
GAcC5dEoxk6s10Gr5pGCMH4aGKeFGH0vPb3nLroqUFeZJjO1kxW9zMlk76DSHYTiOMAR+uq7QY72
ywThew9gsvn275tcF4vTmwR/s0oMdPppp6JMNv++Zz0jtrLQsKxmdiSHY2Er5XfR9DTO3TDBD+fO
mfNkpQxALiylZxYKhKSAhnTaIyvG9GShsLtpFk7Wp8fRLR+0aqD+6vUIyXpCP0dsFSWUox/qSG3g
/2TfFFKqF2+yleZBLYv7f38XZ1bWrx/m5DnL6Y5B5U1BDIZVfW0O7rQnAWbeNlKkH9QptO84bviK
O2GMMxpGz3XW4JQlOSXCZHSIh8jaSle/pAb5+5TLTkPEmIZ0HtaoerLiSwMcr+w0Y18TVUsMbZWl
YRAaEQ4cmCRKefj39/D362ZDfeF5QGhHv+5UQD9rFrLJqCB6iq9/hyIafh3FvNLhEKrJ+9rJXLm0
ap+5RSjAkJgQ/picz066BkapqtIN8W1Xa5szFQ1m8MZVsEPp0dO/b2/tCXx95JHkY1cAmwuNCWQd
f/4/exPBNnmZtcyHTCOMfwEIGnwgbeUx6lLnFkL3pV/v71eMHCnU13R2GUth2D253hKuW4ChIONS
o4DCFAxpUuaQtUY9SPVkpHdZl5tCnS8Nrf/+IXmh6JNjQliV1+rJYpKSrl1o7P0Hqdspnva4AY6H
HuB+MswGUOvQLcPGnsryUg/o768YlP6au2IinUKhfPJrioVaM7Frzu8NblbSgzrS0XMVBMhGJGPx
GzIt5q3/+rOuez0REHguWEtOYVFh35dSYUx/1KtKHGOBIcGjSEO9MU7pNzz9AAr+fcUzI2v6WwBJ
4fTAHSaG5esva6WjUjAJVw5jYqa00tEWgWi7rbPSCURs1Y9W5GbfZT6CtEd4dKt0Zvw0NJq6U+zG
ubR6rXXN1+eaMSvDJ0pCTpbu6a9NFl4+ZJOeHZSmF5zglXQmbAjVdxuojZEknoRBf2ckFZKaUDeV
J7uve0qHWTfuxjhTkapmDQG5g6F3Fyw5f7/dpMexooAlQbIIMfDrF9UQ9dXJNozpSs0Jcj2KnVSx
lE3rimb37x/l3KXWdBWB5B8c6GlxTmOVaNYmUvZaN44miqzQfE/w/BvIejTse/++2rlHgI4LjwCF
AnL305NOkbIy1hznj6lpF9u8sd5B4c+bOQvbY9Fq0y4ppjCA/lt47VJ2myQjajmGFx/gLLuknDxz
74A3WWPQT6zmxZNhg2hoeyQ50/ZIJlbwR0WQJs7rQkzuhR/0zAuOsB1HCWQlCJCntE/RZxCN+64+
qJXoY29CmnmTj/i8RU46lGXJS7d2ZvIIZRigJYY5fl40il8fIfpq9aLjjDsaYUpoRktQOiNjNfIW
IQsAGS76UDNX7paxzu+Q2BHUlWvlhUL0zBfMt8sewHrK5zh94RMg1yuPNMaXSPBgA3xF+oXWokah
Xr8Ey/r7EI2BhMBNvmaO+Lgzv94x1laVNOshOthMEgDn6jjtt50jI/vCQ3zmrkybFCveUWwyFBpf
L9RqTs8c3UiOrNPq/UiXdz+Lqb9x5tAJ/v2+nHluVksOvSbAWLhkTnYkA2YeqkVH35sKx3Jkoear
MdTWjliQ/qHHtnZBx33meiuViC8PBQAjiZPruZNiJIVdTvvIGJen3u7jNwjQdL3Juvg+0cb7zzr1
tY5m7SFeA9HB6V6PHw8DQqk0oJ7sbMvJQqD3r7o98efrRRN54af7uxXB1r4+iBSGOmMQ/etPp6nL
ZI9JEh1qZqiBW8rJ1+2muW5KywbCipVd6mqxQcDVBFHYXXpytDN7Dud8gJasOX9GS1+vb4+tnTIK
Q/2H5sEN2qbWoDuVSh5uwp6x8hFMN0NWPolpbl3iH7udSwP9IMcugye40BP2MiSr1w2+kfQ/s3A5
MBJpszr7kEuffjkpDKkwpzd/jNRwqIMSVioKXlOqvivb7MKK+PcvsdoSKOHWxxpf70nJU2uJOheZ
ruwrsnwmD53qFMySrjiC3vpJ7dPqCmBDtNEdvfjAJKX+d+8ZAqvVwUh+EifW0xQjtU0Se8wbZ58a
g3aHoNg6OoqcH/DiX4rHPrPrkXigI4VcB50sUSclNKpthM6lWqAmM3TPDvvYt+l+wk6IXgwrQwK9
Kp8EnC6P1sDkoWYfbgY7y94ctzQu3fnfBTafBu0/IG5C1XgXvj6EEAnaxoB9cWxlMu6or+dNS//7
W1uTAeEMJXOCMf6BqOJSduufVtvXkmt9wBxz9W+uh9eT5UUVoVb3DUaMlJpL32g6OTr+zN9Y45hn
cZVTVlHqdHMn93iBltGvI51SeOzn8SMOGYlsXcw/ibdgdWA0PPCnXlMZi+GlUcFfjcreSelsD3l8
CdvGl3L60QF7ElwIh5FbOPnouFfCijFVhCSeLCBFDYsbqTIbBkmSbY2umQPMr8qF4uzML0UHB/EO
jw4tW+ekQAnJXW1CQ3DA7ozpKo5KnVkbHSXHzNCbDPHdnC2qn0n9kif87y3OZRJFz9SgPsa3fHLh
1J1DMeRGdFBMmexLauOrijnjJu6XSwmzZy9FzgxvIAoANKNfn8YI2nrKrJvoDXeJdkajJQ8wAV/z
sdYvWOLOXYnnniMlThHTPhWdLQl7aNrU4b4i+ioDMLUYxFYRKv9pK0l4aa1fP/fJA8ODsmIL1t4q
8uuv9xUb1LntkDl72wIP7DuJm1UYIExZXHhIztyW0BCZwb4mrAAd59cLmXESpXVXI9ubFHM7dJqa
0mpr2ltj0ZL/LOtmWyCUYH171/rgpKp0lYTGITHbh1FRS0wmdbHRI6X4BalouLEmzLT/rn/OvAA0
u1ifkQKt5/KThyOxjaFPsyU7WL22K6UQmwqBqp/kNIcrbag3gjHhj7wqNv++7rnvlJOXxnpNYcKa
/fU7VRTCY0lLd/cQ3eWhw4/qLdpiPY8y/f941SgG/rxkLHS8dF8vNUi7LmXTREdrHg3P0dIXTMn9
q1JE09O/b+rv4o6dh8bwevKmOXaa+AMMIFxiYJj7me3oholpHsDyT+HKFjUUoSW+8GCuu9rJG4CW
C8+tWDHESD2/3tmMxCzNoHce9UlXgnJGB+AqtbgNKXe2qaoNDADEpRPmmbqCAk+nk7LOM5Aafr1o
7CzIP6osO7Ro8EHQ5fEuj1vQqfC877UFJSsucDT9jfZuu5F4/PdXfOalx3rorE5u/BZU7l+vrrS9
4iCxK47lnI3vSxFKNZgnM9QuvBdn7pIGlbFGWSHptE8Z8J2eEYdi5skxN7PrtIwXoNaGtU0moYNm
NIerQp/spyoUTLZtJM7/vsszbyUNaLyWTKyIPDldcTrQCwyMEiI3alrznzJrtPGxQXWJwSdMwb8Z
S06Yhp2mxu9krEB8/vv6Z95O9PFY4GgicHQw1gfvfzqSUBH5o2hKjoxOehZy0JXfdTOtd0LE2c9/
X+vsvVKVcUph/6VLcHIta4BDhSb70KjmXG1tmsnuzsod/QU7fdXuBcDV8TZPmuW5zkvjkov83K3S
neLAgIObMvnkcRb5rNS45DiwyFFbpU6Vl2Itv4VnY1+oyM/d6bqNYDzgbWXhO7lTIq+dGMnOgblF
siOxeET5pk5pfRPSLYgP5djKfls3Wptc064UFx4qFtb1uzxZMEzORRiGaH2ZrPdfP4Ere3V0Gc/u
tcVEqiWnzqMw2KNhCnqnvNLN9rYid8STcJg8pPZXEXicgv73WLQbFiDe+ZlgEuTB7nue0lpimg2E
PTkKokFvp6oLIkGuGDCP54jCW8ve4AIx5wUmSKd1sGxUvmr5ZhvjtiQIsQ97ZLFl7TdKqR7SQn0k
6O82KYdN1/5ypvYgWu2hhY5bVcX1lOV+KZpNPDo/zUb9MOEh+bVU5+0oMestzfLNUIsqIFTZ3CCe
uqpWyS7oph+9ClR/UpsnI8o3jCcfNJHsiiL/rcSItmZJoRzloC1R3l7HmXvMZ/kAcAw9l9bdzL0R
TNZynIri2kyA3ubWMazUa3eNUO/shzwyt4YOt7V2Cl9RsbebWTbBCatp8IUy9eylkleRuQqH8+xR
YYS5WXTAhhNcDM4Ey1I+zCL7WNF6XVkCWqQlbRaHLp0Dab6h5drHSVPjYKj8JTReo2nCmqE+JGF/
L+GoZnW8GXEsoKbSXuy2JfEnHG8tp/WHJn0mSPpdYJvI9CHo3GKfT3Xi0QrpvCTF12roOG+SIJ1j
sTdj4xXMQeabpVA8Q182dO7AvjK3dltlOwr1ts+AmuXTUO3beHhE+VVDRrMfB5Wsioa3dSul62AL
tYNcJA8a+Rg7R8aLnxsuCVwQfmsDucwwL9vcASFa2hEWZnt8aaf4rVdMqLVJ5vXaXB30wSq9TjK9
XUpjvM+a7oOQozejnO7Bf36bITPKcgkP8yoczzOgOKmG2xKkLScrfdPgSS57AW6Qlm5GsE4voVRa
TBV1GcPkl1a7rUIYxMCJNuue5Se6kyB3Kn4vaHM3NIReSE94UxXrOslLILVN5WemCmwQPrc+vodO
+dylqNRc9WFB6MJBOrCs4eg07tHisxMqmNceRzV/iN2K7yzcyGy2SGNattbcPOciepyiPgnwKnI0
S4qCVAbeuVAuMzCc2fSgC9yKLDQ82fGW4mDV0Pg1r+bYbsep3DFmGx6R9EfbEmfjemj7ObqjzlWM
hDBMdX3A/hCeUwgSqu4LMd+Cb7zXxvCIFid/Kpzle2SjA+pwLfgmAtNAjfSNKybS2WYkdGEXoTMI
0SPiM/PbUNnYjcCXw+YE4JcGixujcauah3iJ3U1hazV/pVNQuVUMIzt+0QKGotrj1BHmoOwhrRcB
CYTqVQgk5lZboJmq2aKjQVCDaM6K7ayqy96siAEDQQkpgwQwQH4rk8cU+RaLMQHMaoMloGk6dt35
h1oOqd/3PPzIUu+1InkrDe2OYNOjqRW4yTSkCjr/ASVXmi8viYgCBl/oDFX7xWQb3YLZbVFtsq1K
EnU1YwZIT1dqMyHE+1Sd6Nkkty0Ahl35aR99MxQ7QP96SPnERj39zpP4wbGqQA8ng8he8bPSdYLi
zREyqWZt8HH/jNK8O8Sy0tHo4tSN8Xsj4kqejFwzGAQl8S6r1HtgptXeHlXCCat2wd4NkpnuzbYv
tYeiTA+UKL9rvbwl5AJRnlb8ahYRkIP6wBzjOsq0qzDCUMzQx/BB9ckgXYarmaBTpUZwJHIJiaNT
PMhcflik1+Vc3iwFHFsKB2JDBnGbWLnq5WiyvaFzoJWrfHOyrfaswT9lleEe7tPX1iSUDcRF2Ion
d0rVA51ff0C3GznMKmO0CAUX93R2gphzC0qM1vJJH1x8mku1J1L0zJK9w8jtfmMykrqxzGo/hK6/
RMYGdckxW8NgNHfcdrF9hZ3jZ97NwZCZB1EPWdA3xq/OHnaUAzvSvnvyTUBNuk4fr6quZM3T+9GG
KZtGuMut/EB+SYXUB+RkF6UPNdRh9F43csZzESJnbup7R9Y/Ut3Zt8twD2s79loAwoY1bwd7oZ4O
hx8hskI3Hb414VIfW4i6fjZgGRNK+zQ5TQRkOalQFbIQGbbkq46vqkx5yMPkYFrLhzaqoLRNFrVu
Ca+WKfpu19VRplF7lLbxKgdADjN9Fn9BEbUle7v0NNk2vkQNuTcq8z7BZpvW2XUSua+Asv2YhdR0
7cPEw+HFMvkuBuAyrlbfxwnBjk35zRHznu1gD73wnvHLK2lz90Y33/JSvrmt/j7Y2lPZQ5FHYHKN
QvkmWuQjWTNEL5j5NjeTq7HS79V2eO37dtPBQYWL1ZUsbvE1kTcCP45lBCh5tro+7lwOJl6Hjwcn
jZpsJ1s+JkW7bXL7V2yE8G7NaK8bWetR6jxOrTtt+2HcOVl9ZTkdzajG8fvRIOm60X4ss/rSG/ot
AoDaU2c5BaljvaHefCIJHVyfxmu+9PYI8r1rPaMyWBwmQl7dRgOJSfIoql1meXmXxG+mHIWnoJ/2
xcrRJ2Oh9MoiS303rmwvLd3eXywRAeeeiNApOPbGnrD1AUwxQdc5J6mdkYXRNqunYVvIIn7XC2BC
ZuqEx3iS1z3l8XYaE81TTaz3oaU9Qaauds4AMq0Zm9RzpHC2RsqiKAe0SZPu/Mplg0aKUGaP5Iut
im4qQNi8R5hPKGALazuv247eZYVCTe0UJLz6hGKWMETf6JyVm+dsraJ6wWEabRRhPOll+6I3kfD6
vEEI4fKwiKZ4TezpTm+rh1zJhoDH8S5ts95rBACgUOD9BwxDt0Ta2LvqCBmXAmQ/dlAqWkan3axB
WzQF46tOVa5Fpb4OYTx7sa5dl2NvBiIHtUSlfNNY2SGzjdu6Nu81PX2rV8voolwNSnzXRt1tpFa3
SqTcWVV1zz5GWoKmP/VROwexNWxaw/hhzfaWpXwHnULx8gSrbz4Y/VXbyztDRls9HlMP7DTHS2Cu
SPB3Yd/UAequF6sIf1HdaKTXmd9rUT6aaXONE+y1V/JbsBZ35Gi8W6EOcFH7bKrwmCX5Z+NSBqFP
BMxs7a2i2FURKOrcuclQZCKhAb+YNc0769GnICwahfH8khs8UY7WA8CQ3TGr8bMtmvay8KFkPAFD
7woqz5D/iYTsmMV7/IiM+sccJ/ykxDhnEDsBbnz2ipH6upZOW7GEwKIJwXJYUDLHedQn9yrUhk/p
ynEDYEW91a2RIbjRv8dOz0OgQuOAPH8T9XXs1TOUzbBYUdbGto4rk8XHAs00WGxGuF0ri1EZxfIw
spPlk0TaDEF40USxmXXmoiJZuoMqze/w135hBXzsZD95oomsQCba8wCKKVgfWM/BqeW1hPX6NL2u
haawlMt2CNqBCVldklpBSfke9rRJNVFdjzF8fdN4RNx7WyvNumjYHxgzeoAZtkr64niolhqrXpGC
BqILjgv4GJd66CWzfaDLcAAp92jXo8A8iP1tjNM9o6RD6oJtaOq58zsFkJM9h+OGpUjuory0fFMJ
fw7WKnYPZ4cc4+yFeIp7q4gPLOTbWmtv20n7ncyL7bkjakGLJeAmtrVfDP3dPSlV+Aj1WWwrJF+B
uQCoym2oI1nJ4CBiVi8IZfT0NhyDsY22/BKDZ9X5i4mYxBPzMHpsh7jlOwG22gDplwnltrGSj9J0
kHma30AULV5o9ju71pm9sHB2YaMdajG/htPQ3CKfL1dkCHWBW97UMf9TZ2ZrVfREG0x4uB9YQ5Xu
0aTS8bqmfC01M/bDweq3yHoKBJrTcGdpg8KEO9d2ndA/QRW0W4HwfKckxt1iSTSig6XdILipvU40
r8IuC8+U7o5vr/W6EXh0UboU6XH/NlRAtcs8LbzEGp8l2evUWQuhZRQ/bab+tqTy0CD39aOhjHc4
l/bZhK2VCcrswX/bj1P+bOXDJ/hKUkdaR90WYax5Bh7YumDsYpXy0HR5iceI2B8cBrjCeaKFkTxE
vaIEuYneXrU6dVOqUju02Jj4uTkKlMkYvyWZnjeeYrTOrbDmYtPOqb1B4crBbBod+DOuE75igNfu
mZfTw2zj6DhPTrRHG5Qdw86oP0Q1qvq1wu7j+nhD4l00gdrvbRSzaaR/Lpn9i/5/tk1oLO26MBO3
rtEor5FS6cEy9uqDhgzwDanduMvTTKfzlS0bYoZ5jjvd3gmrnTZ9Og9XoVtEmaeTnnozjVPCgUpz
BgmBLR7uYAH1m8weFuIm+skJYvzD73Gn17Wf1r3iL5MiTKASeXeDJcnZq6gQHyDrkns4WRMFea7r
wz0UlfZONcto12vRp8m/QYZGtzwX0k7uLGWIv5kmbq6IU/iHSBXOgqS6DV7OwdsnBiDzDVR7OyGt
ca87XbctlTC5T/q4fJkSU+5mdIa7soJooRiR9dgkkb0VcnZIsUmLo+GEKlwZzTo2iHgCo4ncLZYp
PBdG92TOUUYdH1abQY/APBJs8VvoXX5rFT22GhnRN8w5EO+rqW7vZnceNw0JKcCPJrw3QijTDTGf
GIhTCsWhc9+wiKUbeo7TsVJLfUNV696ihXVBzpXhk9mGQO1jDB6YdRS50eOu2et4cDe6ijRhZoCw
nwtF89tCFMD6nIi9PjIJA0fc3HT0vbN47jd9y5pJiGCygRvw3eAEe7BnF6iYbCLOo6D9Fx3jMWqO
cs9B2EJjPKTHNnZMznmLeFzaGgJKWyI7Lrt6aybFwHsvrKA1FNPLe9fZqZWR7FjCxcvs1u22p5K+
b4eaPNaIbIpkkgOCYtcODBa7o1brVdCUuR1wXitf40U3qHWs+cFB9foQZwkfZrHoQMCuFweFftO9
bcetb9VDd9Unjth2pZpc91NkHNyxatdbte4XrXFqv1OrxZ8kLYalW2nKlMucd9K+fscrYmyZE6Q3
iTPkOwKsMc8sGgs5C0W4KZ0p3mRiyPxWVE5QyVZSXqWyP06S4kXSk3l3wzQ7ID4yDkoqlC2U1fZl
RC7zkXT1giTcMqcNDfhim43afNXXuuvFYXo0mjwwJ0XzumShYKrDB5azwC2MYFGW60WZv6VdcRhd
h3U8G+8oD344ev1cZtYr9k7q+fyWK79a4/K7NolCIfqFsBvnRVnq37niXBVVCqZf4STSFsMrCpbn
SZqgoorxUbONF+m4nS/a6NkYrW05Kg8cLBp2xnG3xrvoDT7IlhcqUB352xpYfxOxNcP0k2yQpxJ/
4ZKmR62p7iMruRFt/7OZy82Y1/dz6wY24Ostacqq1xElFVRTJQiVKZ/1RdlhfWQsrt8jcIdPQekX
Fe4mhHkYZEJubUpRnzn1R16EgToOeVBU2jVnmbshku+5FqPtqw/WqNwlvFpqV6xxJBMy+iFmCeJp
hQvv6fV0NS3G3k7nnd6hQaoXWw8Sy3lWFr32mlIjUtY6zlbxZHXlJgLmQ+7PdOjL8Mpo9I5SJtkn
ov60VY4ilql5gCR3qJ/A1y7m98aRt4RfBoz/HC8yZe2rI/iYRrSEZzlZOQw0m7r4ezQCEqCf00x+
Crsx0Hv3xc3UG7i3b3ZIJJ05Tq95ATnMdcdHY4JWsLTwYUWxr5P2s4x62s/6dTOaWB105AraOB61
2X4aivjFhigZYsX0lGjahKZ9o+rjNR7QTdK237UBPGZPCKRHNFfsRbb1iV/hSpRjkGgcJsyG1kRp
KMAbMo3kIZJGNe25cbpfbiEOfT/dwAPe4pS7jzkMevYQm76hcY/SyR2+GXs9wSQ/rZLkE7UkYqM2
5BPK4nllFjWHarWNMWdefGnY2b5snI+EyAG+43SbtYRO9DWHW2U7mHSlqvK+nBjA2zMunrFUbnA1
9V6aOhusxcdGGEdlMPfswa+FTveD+QUxolFAroRv9ZwtjAhVo84kn72EZmRYFJBJ7WGTDcW+WICM
ZlMAmOFGdPVRj6rRKxQVgrp2VfFmUKyPaOf+j7Pz2o1bibLoFxFgDq/d7Kho2Qr2C+HIYijmWF8/
ix4MYFGCGnceLyBfNslihXP2XptTAQz4Fxy7u0If976VPDej/iVuxFcShdgvKHnAWbgTtK03mpUd
iiyjfFqVxDqJgvynABCmNEPP6jjScaDtkgLgmgvDKS85dWa7oHc+KXYFfUmUEgtIK+sljCohvyKR
21lZTDrm8ELt667JjJ3sVEguAzh41/tJb/5zFLRfPM09lq2/c0fj2fT6X/DPzr0GPm8sbpXhcHiL
H/wp3w8Eu20ErUF+7/gZkfPvNCcFFYfiFVFXRYh9r8BlYlNZhktFm/Qbcv97jKBkzNrXZWLuhj6/
t/Topq30R42pJM2NT1NELMTo3zii/F7r6cFHSbrrnNlgyqLN6JLYE2rLmgTW4nmplsxBcwTZYpPw
oQFDqH42mb+3EvNujrwfRtTscLKSpWKoG58d/gE0fBBWeQCwbQjuKll8Q5/JGAd4QhpMc08zf/Ed
DDUFnOy6W2Ik0TJ80vBdU3O76fBvMrnXA3FK+acqGIvd0IDfd/Xxl6358RYp1r2ZZA2WHimO7cjB
jBLuOfXYpJfzDwiiL0g3+9DuR7mRaQaFrsCH4zBT3NZFnB+zOb4rx+DZD7TvbFt3GJGeIc4851G+
74N4Ct2EDXtHObGo/RsTo+2mNpzfi3qHwrpdhG7efKtEcxotVFCqKYIrYFvMAhasL3xGwTbTPKZD
q3fZkhoEugytHlY+cT19Zu3LmJ7qgKRZt7nRnMnWqq4igf1N0/9kFIw3Tuddm031pwAsGA/tI2aT
fRUMBycYr4QuONd334mS5R+V93nSNoCRbG2p3OFX6+4STcy7SiXXEGvJOyEIBIrNfkjic24bf0zA
5Bt/VucqT+7MIjq6UfST/B+CEGZ1j8PzZiAYxKmjvd8IuY85VknQyGxOvwexCpF7bbosQG9WERZF
pXsmDUubnrNOXgXBzJRc7sySTKMaKzrQkzuoq2y36u2Yk27nQfYN7NCszKPeR0egXjvLdflj68qM
OIaMyHodZTyIZc2Kqdsg9R8q5yQVOlETVYHV7XzP+eUI7LF1MVPAlwf00OFElbtvbru4v0+lcW3G
w29RzL+FXobS8GVIvPmecKZjgSgAsl7U9kzV3zQn2UFN/ymccTwo0zn3pkjDWDkPOn2LlvyxDQ0L
In9c6DsSBXTnfikdi6NhpK7JlLqZJ+3g8Zsbr2VSd5KXOSfFEIAw3SIx/IFwfGit7Epy9ks5jJAD
eJWAkiF6Br+CVDkFcfILA1veaGUgKA2V11kOL3Eh3RAW0u5x0WAuFArkYdS3yDj8azdXhGL51Q7t
wx2JVUeFw4ZHbT5HFp+czu6k8gji6uvPo5feGHP0RMl9z2n1R5w256YRAfNu/ttuk9uMwxTrdEgV
ZhdoxnXSIxDRFNWYNCavz6EAHT1FBnE+sU17yiYua/oxkGC20Yi2Kdlgtbl1SG0LLXx0B0zwOnAK
xB6u8dAzLIusC9v2mTjCazshAm3Qj57zWW+0Rx2vuYrn82xmO0KkQQPTtAKhuRtK77mo6wXgk94R
cMiYWTzxFjFNwzFl7xfU/U5V6KTj9NyN/UvvUpfUx4cqsneSMI2JsAwUFThldfvFrvnXBAmGTfwY
MWnpbv2lnfUHDBXpphbxQV/OgAOOKHM+Et52KtLpgdX2Icrnrw44MqqI+2HiwJ+kj51dHSbhHonp
2LSecTAaE386J8Ihv6BG+ttPXXc7FxASAmgdZevalwrzBcCXbkSnrLfqg1Rete/U7G1Mm0oIWu3m
0Z0QLqBSEajMUo5c+lJCA94YAkL8lTr0waSvERmZ+SPC/SbZf9z6fke/gT0CKj6yIp8FaNX6tlnW
gNFp/slMB+q/jUPrxqKY0Hltuq2jJmEBuGhsekfZgGhqoWb5QATRhL3uAQ+G2xEVR4423eiOsRhY
RMO5CkeoFiT3VjfVO4Go8UTOC9WuKbjIhXhHwoE6GK8yOg4XLe5KwhHFVF8arxbn0TWLjdviy58w
QlwFvnS2RmE6WystviCY7I9JlmUbe9lx+vSBYMwt/wkuMCpAUV9oj78j3lm4vwD6oAICuVwJAUY9
izujcaBVEJpwnptaf6JdOe5qilw7JWzzghrgveH56oIrga6dpICEI5GdJECDzxop8njjUxXWM0Va
YtytMHMmejgGLNtBCT2Udv55Ymca9lSttllccUQu2UN2E2ZZLQWh8/HwNN97U45leFjLeWOII14P
FTlKyBQR3Y2xHOkbJ4TqQEbQjACSZKuBgIkautxeGlhI5/2yfJn81H/OXaD8FHDStgibKcNQY3Y1
lYgKoTs0GtqZjDo/aXKS4JgRTtXY+vcuDvl4M7WSY59Z+He2K/Kz51OyCAnnse3w41t77yNAwaQv
in+A2msKVqabhR34fAQyqeRe1Vm+Myc1hgZZI9uWZMTQg7h9IjOo3GuIYA4fX/6dB0sSOBR3I/AW
tdhK/db6PeJ5XwWnJEMNiATB1z7nU5pW/13H8+o6qzE9oEQuZeNER1jT9THAeU7KZMHeOPCo51z4
gN55ph77DL5rqKRLDM/r0RIndcHmkGc60u+88fOUAnerZzcEunCkA2G86bO+ejZVh0Jb74zTf3+m
BFAwizqL5chfDdZWq5TT+KV2tGagyYQkFuUItLsn+e3jC73DeMJdRcDRYmwy0V8tb/cfdVTbj72a
fT85aXOhkO00MAfrFqRmxdLc6E8zt/gMrSiOz52e9KcqZyO0jzPSPLcdxqtPhEXWaaiwqvu3dlzF
wRkI3CyPkdmReaalMSWpDlblLnM6O9gGKVhxzttV471YfrXFB51z3CoT0R0/vrW/GITVkgnel28e
gR+c97WNCsoQIoFkqgnxEM3RFbAF4sL6PrAb3lK2/4MQ7BnVe3NGPz/vtGnJ/pyGnv1nzJatZB++
LfI+PpGPbV4CO7/juFoM9wi1bT4dPp7VyqXZBF9GqZ+dpzKzz8rQo1MlguQaAdywNQejhqWjRogr
YrTuKEZSL/NIFvv4Eb2jF4PrhgzYx6+7INVev3xNDbLR+3SBIE/+lc+GCbmTnu9dfdLuP77UXxjt
6m3AW8aEjA7Qh/W7WiEMLiacHmnUTO4dNTXNoC2twWoFBtZk5NN6c/Kza1BebkzkiJ+AEXsQvdNp
KeBz8P6D16aC6Obgid03JLw24QSNhmQ5DqUjqWqCON1Ac39h4bC/TrrVGTusmnOwadsq+pXnjca5
Lpp8gz6SUpx4NEHecYSMLNhqoN0fzHaab1m6qh+NaOKfJgyX37UzkfFswJer+f6SicTytEJogjNX
/zZFyv/pRVI9R1kDnIng9WoiOTljY0p3jlMes8tDxrrTkPrdW88UNuQfrxkqfT+lM200zAumCFuO
nLAuEAjQYbcKan9xbOYcsPXuW1UEI+falm6dr+f31NSfgXz5+yHw1W1iooD/Sq4hId8WhKqdUxA3
uPVU0Hxyk6yXId0ybCJtRRB5w2GNkOsO09YVFQLkVhEoe+QGi5Sk9OpFF2J1VXVhdXrvM8Rkhy2N
rgBpXGt3gD+WVqAJXZ2wCJH8reLHVoc52STRJoJxqaonKjfMFND8Q90ZP5XuY2PJ5lBY1KCtokm3
GZHJTx8PR5zEjO31eGRvxCzLrhVc3UrAWM1xlTLRqVOdWaQyq5wwhL5Ms8OYVuPPjlT3r3alBDKm
wKl/Vq1HRrFRldO5pGL/HUYRBQyRsvHZp9SQJ5RXkU8NZOREiG4lyG4g2k1yH81OOW/qVnNeGBHt
LzPHvdnSUlpAQcBuNo3vSvhzs3urqsDc+3rfUXue2/gzIfN88aM94ejwsjkD/qXF2c7VM9giKvet
H2W7dC4KnaKwry+i6dreg1NF9CipL2xlHtTnPI57AhAdq9pLVfxKzCS9r9t2+lkGrqQeH7k92y+2
zB3Rps8TCsIzCpf2aeaXXOWOUeUbNfplCGgp2ZEUvhRAMeImQWU+udXYXOlACyg26/pWpR0fK1sm
tSsayvVmXqE3LIX7iPyJ6Ekhkpeu65A+WH3+pSlK59rOkujeaNvC3XkOJZPtDOfkyjAIdhf10Byd
opybo2eMZbFr5GBR4Um7axvlwxPAuPHaKu30XjNKZAc8/pZOojvQOlT+VZSl7d7lzHDdl3b2u4y6
P/hWvTuK/vqVK+HG8c1m29mvZ5Lg5XzoKeZ+S7wkuso7wHQEfZXZzuPLF5su5n/jZAAFw4qpYlu2
Up0Hp+k+9Yh0DkMaMXTzTH1r2SdeExBmXhcch3xqqiNfqeYbt141eYdlPG1Ni5gnnfqiOvReZcnQ
Hbv+Jo45e0YFKqveETOZx4EgGDwNss+wN0m8+Hj4v3NYw1ePuAKLEqTftY1miMa6sjOq/HKwreow
okv9hKSnvCkzmXpQl0qEg2ju3enSbPDms4NXpKPxt6B1waJY53MSHWznIuCkbuIp/OkSTvhMU9r6
Ixuto+KZQEWh0YWCTDq2RhkQ7ywSRs9NLyi1/8KUX33/yw8BamAQCWuaOJ9fr31dp1Vuwsx06t1o
Iav5cn5u05jdeafGcQbQa5KhPLZKSvJ/solmXlA536QRG5+J7nQEfzE3JOm63XCPoKZ9RPeLBTWr
wVNuiKGibtIHc+ftMjl1L2weu6WA5AuEg/pgbfsSivKF9fzNsY97WjIUcOhTI+BE/PqeKqj+fp10
1SlBjUeT0XXDrkwmKodl/YAdbb6w9f97vF0/RMw9LnUJtjIcq15fEEezTm81s075aE7Rd0kaMdJK
gN3N7dCTbbJUoIPfLZHGMVqviKKfTNG1Wqzqx8Iw7X2VSmDIqDy6aTdOND42I3HcPc1mme9EF6t4
U7WpvGqsFDc68QiFduFguOzk17fguD6iKgJruRPz9S3EgMAaOc70ZyB8Ho2g88MytsXdpMVjWOrC
IdeFY7zd25fwPG92X/ZyaGKIw1FYcGOrHZEYY2+qyhovm0ZvPkZoBvTT7e/HETTLx9+7s9zF67s0
INtg4HT45haA5eu7rPpyBHmd59QpghYj1BiDyNVmR+830kp0Fcou0Cgtt4Pz0rWZc626BhVapgYS
ynyg9fZZRJ4zbbUhMn6wXazg7zVU8EYFWlXVQ/ytGktYrML1RM6RWMwpi45QV6jO1I88T4lX4hVa
YkvSj16R+mIuteGG4CtZ2BVKLlsEP03bsMa7LHeq8Qr87JJF77mTuXMNd2TJSX0/nNIoSIjgQLuI
TnrO7/0ekGJUkGo0jZl6joU9tpsgFbUWzrPrEgcu7ebHMA7lAyE+5dca5dVTpMfTb7CJ9HnNsYqf
BerV/MJDf4tfWvg3poOriTcMM2U1tMBq4j5VRn9KUlHdpXo1HQjisMH4Z8les/Cx0ii1dvzeaDu7
S5LlpKPow7O5+/j1v/dLmHUhxizcCrCBq19SIPlxBgFLhZ2he8xT767q/PYWABoZK2ZCuyR3rLAz
xBdD7w2kYNSNUcRfDHV4OwoXfDMjUMe6xrnn9Sj0yVQBKDjOp1xomtyDWzIQjQKPrIj388fswgv4
X1LGatjbC39rMe97HDxWkzyyThOSKpO83QX0a9Ms6dlrQWIXBTmdeumR0760xgsHCTn1YYRx/DDv
Z1X1tSIOTNCDlnNiPmfIAlD7Dma19VvUD1kjf+ba+FtPUpR97cLXTKzsB5bl6ntcGnTP5s44pAVC
rSAp+68WYQ0b8JDzo9HXxY2Umn1y8mFGAF1n6POykrh6RycdmyLwyUhibUs22E/ZFGrnFa67nwyv
3lNGzGhsjO0p94J+X7TIDWJZGqQQzn96CIlnxG0ZUvSC48bGnufuU1nYv0pzsK5HD/mnKjVt70Yl
rQkrqjc+268rjkc90fNYF2mkROY+tyyAbCiIQRwXur/1fPCjpkUjuY5SNnlodzdEE2TbAoTGqSWz
JmxTBVYqo9RHbmN3Wxtp+8RTLraWnv0k+WzeBD2CAdmL5sqS6NNqXfvjwSYOM2GpO9eLtE/ugCzT
6nA/9Bzb1EYM6lOwOCIK/N2HsjGXWDI32ZlGiXx6zORWyrS+yqt42ke5FoWJT8erqs02rCfzT1xE
095XrtjMvcSVULj+A+K+/GqEmU9XECcHmnOfZhjdcEyj7l3vBuTwqBIHATjl5FNEs39r6DWtrdTM
OFvKKaONRN4WWrqo2rZD3F1Pwil2IsNJQYadcw21VQubfjD2acPpq+ef07UW2VkE+ryzSyR4Rk5b
QtUqDRtVUDB0DWTmDU2r3KXlRH7w9DgS1PZAA34+8+izhxnuzK0ZGN1hmCOXtnNuH2pNZk+Rk9O0
8gm5SRwy7bOiGjZOQut2yGKd2XaKt3Wia/SDS1Zl5j5czNIjozz2Q/xBYwhaYDiUhq3Rx1b6vdYl
WIJRAsMbqIx7isjE7ArPPqRe12HWk9kDhhUXy4+n3wa5SS1X83xkHLpB0luERo4pmRgVDD5dRVqH
bk4hfdz8ZEGeu85t/6vyqa5ix7Xu4fjQkQFnnIYT9TT68261L1TpbROd0GZuaxTomwxWisa2PUAw
rnPMBrO+T1jGr8dGaN+1hr3WRiYYwvmghUOMUwQ0Ex+aPp/TuusepSeDraFQryVLcimnyelhIAnh
INCBnWo1B7eSaIudA9xmpzpI2qB/k9MCUg5JUpNhYgI4YFsyX2mY55kTF0UA3xQcAi0+xvFgwM/G
C4AMp3+J44BTnYeMeWPX+TfwdWz50qB6nmMvO+VJBjBEM+stzZey3FDBGO5gd/DHskCM3NFrBuCb
7LNmRjrmMX9uAyJjQo8LbgyR1z0HkcLMD3qjIElROIxoc1ajK7aNLIZ4Qy3PPZUIBLea51E/aCp1
gkZMsIWfkCVJHtWjo8YpJDaIbuLkj/pzFDfVDeh2ILcUK7401RQfrWy2HoN0+proCWdRhQT8xat7
mIz0S/MX0ertg5CkY7VLtWAaO49cXBKTN17B+GHKHMOAANnrdgKO0hjAgkaFtDR1cvXd6TPve6uC
6U+qt9iQzJw2a9Shw4LnxKmVqJHCrMbrpWj5VHhBu3dMoe9avspwYo4PR234UtsOwsLKQK9bShMq
O+F1FI0w4s1ZXZ6lNF9Gg32cKgID5QgVvqagP0g3ajggYhHbOOOkqTQO5RsvLfVfniu1nWFG3omm
vfU8NNOvBrfEbpaFgpwQaN9GqHcHGuX1IYDm9RSXmjq5ZubcO3QJ7lvN1NmYlPZ+oPGFTNFNtloc
+TtLTMwmwVTtRkRtv1MSCq1FA1HRSqf3bFWzfmrTpry2CemA6zF0oYGmdApR34w7NXVcNHGy0Jxq
kvGKHkU21lGR9+qMM+Tb3AfWHgR+cWbclwdsWhFscCxiLcfHTelX+oZQXG7NioEyjxAn9Fr379lv
DbcaAaS0yZaeO0rLO60c83tauNEu6SETblwCbjAlqPwlE3hm/vt+hLonVWeqdRAP1mbv3vMiFA0i
OsWUiZHlulroGtAeVUZaUmAN5YlyEh3OiKWWOUNsRQTspZGs5B//kjcHYVzfwd8AkaVxwg7p9Y6k
6XsyCLJa4QBDwVpYZtVcpUYJ/4pyyIi2zxDGUxfN9oXrvt37L8ezpQJsL9Fd/qq/gFfDWDpL7sl3
MWngHyqfzDYuTg4wQWfz8T0ue/vVJsjhcSFOByIESGh1j/DflZ/ADzu3M/FRuyblxLrvFTrRCxd6
e/yEdUIYi4v0Z2k7rrZ3TNl25Q5Ge4onIAx65TlfYBJVJexaD9yqHukX2o7vPEUPLhDBG2DSAECu
tnfYViMRd7F/6m0kYATGyszeafao5ax+qq8u7Cffknlshus/11s9Sc5MvQwoDp3UZGUIGrvMuicx
LNJxIHUy2VD5tQkll5r6ZetKg1wMOelH3gy05PpWQ9cfmZP0L/yst6VMfhbUEN2DnuaaJBq/HsQi
S5VopnI+jdM0POWU9dgNgS+Jw9axlEQ7mxl9mCRYZ0LC9dgHdCAjW4hWVJtpx0rtys6L/haJtfOV
s5f5JGSiXYnWD8j7bCpSwBNyfGh8xRlwAhdBitylhfR/oR1mhVgYWebWr1Paf8lszz9YPmXKRM5G
bsccF7EJztWc4GIiKu7+49H93tnGIzDHoVXGp2ytI3NKp+RsHyE8SJRrsuGJxXac4Z/5rBsWmx5M
a5U8dIODD9Uo6hCtmb+f47L4cuGHLKNt9Z15HmcMwD9Eo9FOe/0aME8HwupVAX6kyK2dwCeDe7fz
6+uoivtjFIskP0y6gzVjrik17YSbGOUR3zYrFyXYoNiblpY3YYmh+BLp4u23acLvJFmMVi1dGH01
dM2Jsr8aWLX0durP0PswMZqau89bL8HRhUvm46exKqvQiSa4lBojeDi6v5A9Xj8Mu5CDqc2Rc8TR
muBSc6tTjG16287UT+XQsbj2nbVv0XZduvT6M12uDYoIyjN6GWBI5uraRVlkELRS75gMy5kgnmwK
vU4z0GCoYpTj1OXaegiJNdLLRTWEqNcAyrMndQ35fNLcojnJLhChVs+fPsOy3MF0RKbCAXj9/DPO
YBJzsX1UcY4utaFN/uhYca9QRxhLo6Mhx+HjV7CaHf9e0gekwkNYTtv2quYDsDGfJebao6Y6/btD
oOIWMy5GYWpwFybi1TL6v5di1IPf4WzvrfvVs5gmigeNdVQ0FfZTgKLONP7imuMHgcJ736bTdKH4
+PaaWKloKdHa4cmSQPh6hDn1ZC2Sp/mYmnV17WMH+lJorvklLRDpeWPffI5wS11qma4bt9wqNWmy
APVlymX/sjz1fxrmaYzFe6Snd6QlZ1yNLe1HjizmTEhyACRg65ZytLYODgBUuxk44JkeRnKvRVq/
+6/vl6wpyinLkgT7dV25tLxC5g4b0WPLrPh7nvLgOdGa/JmCRfffYH9/b/rfS62GkluQ/Cx6oR9H
gr72DVPu7SAM91gFAlr3x7f19ktha+TRm2BCN/l+V+9VdlSlcrtWR45BtkXKkdU++4AT9r1Tqq+E
MESXsCnvXJEWPKET3CL4LX0Zaf+8UgLdKiTvtqLPFJRhPI3lIfJ67RM7xuHYA6G7NEO9mRwZN0wC
bMdogix0+NcXZA3Jp57yzzFO4qLGvAafPTRSL8GcWsz6n6hjr79HlYR0bmhm91Id7u0Nw8ZcSGNg
j3yKgqvrI8RELdeZ/XHpJRb7oRpNYs/H5HHpTNg7TtgEfX/8VlebUEYQW30KdD4FbxQH68nIbFJr
dtx2OEZ10P5gpSxu8TJV+4+v8s6DRfOm60tHR/e99ceJQUMFg511R0/l1FMzvyVQvnLhVLQlth5T
SQ6/rX2mTxdf2IW9nY7A7rDpBVaN4A5U5Ot3CjPAM3Jh0vnnsPYEuyQNc79KDzPCsm+enZTf40ob
Hz++37XubnmsbDSgn3OOQAi5LnDiS1O6T5QRKtqx41hqFsOLLoMct8Yw9NcZOSvPQeQMjwtN/Bkt
InlqNQG+L+TL2qAdcDWdBaoxCzMPmATixrRN3Sf1JX72suT+szf6+zsR49D0Q+oCcWs14pD3xXo+
NuNxnLXpi+93S56H58CyaHKdhHpZ38V+Mm4rTfc3VpsHF/Sz71wfKZCBwIkWCA9stUVOo37Ic0I7
jhM1wIlK5EIjKOJZXc9+w0E3d32XcpQ1Ew5Rl3RFw76r0kvUorcrsmPTgKHbwz6dhsxqjMixmrLK
9fpjZYkAdb/wMAUYmskeWosGeakd+N5NA1OjxRbwsb8dHC4c6WQeetAXev1g51VwN0RUMjmZkUPO
BBWOlJY3FRS0qwaZyYX16c3HSHYT90lKDQIjj13n6y+iMcmFkyzJB3vKqxM56SyLCpPwpLviPoAV
89PxS580JXkpxeevPO/VcAtYmulsMxnYPgDx5cn8M6NHmTu2/RAER82O9OYIHm8uT3HXpgniTL+s
vsXeTF0EXZjR/Mots73XfMe7Gp3FzilKz4u31tTmx950RvMYtDDWEXqT73eFGKTVP/EH5oGoZ9mc
e5k1FDUTM3W6HwC4qMlhrkDvOqMjW/LLiLtyEbnuEmW53S5P8mIReKXzM7ydEjJK/wsSY5WFWFgn
+xjR9SL4DY17cWhdvfpapK75i9M9hSSzxfJOFK1e/M4cLa52Bvagja9j3tzVrfK0EPnCMIaqFe18
qinxBaZzR8iKe8ZbdNJkspTEMGBFNxDpKgrtcu/b8osS2EQqdXbSbzkRMzmOxd5H6GQcS3KGZqQt
iBEPZT301LG8Oh5CJdOkuhpst/FC6fjejxHUADDcOv3eku/3UljK/RIj9P3VFaTx8VmTvhi2rmuf
SMcUz3nCb9wX0WDn2wzaDpt0MJIm8tuaWi8yif5GL1QSX7dYcpFqxWAPj1pLhWga/foOnFEqT7aN
oUGBPZ43BC/RUif0JbvzTbgMj8t29Cb2HRepbmbNl3aBb1azIKCMStOY7S5ShnVmiBr0Jp/mOjvP
1WAgVcM71bnjJdr+myVluQqIL/iZHD843L8exWOu2fk4j9qROPAe3E2jm0ctKsdrjZor/fSS6Dok
rBfW0DeT1HJVjilQfSjmABh7fdXSJvVvDFL9OCDnv+2jIam3tdXr32GQ6Beu9faoxsUIAOKsSOed
bfzqQ531ea4tfPVnfPKfhVm2iJbQEAVYaU5uq1nbVpM2sXl99FukCBswx8fHxDMiyt9DdAlV+N6t
I6FYKilgh9FQvL51ogrLyhPCP1K6SHZF0Rh3E775U1zb2YU7fzM3c+O8G5JL0KJjl1gtiFUetx54
Ee9YjU7yZejL5FYIR9w3kjY96c5NfEsV2TpkyiufnEHBpvt46/De4OI2UQDRmya9dvXkIwWzD1qI
d3Tr1mhOuOJqtUdRmf+upyL50xMNkx/qRKiLxd/3Ph7qdYv6lTXmzbLkKRwTLuGA58LVxqt4ygS5
9b2dnaKxJ5UbzRSdcVOl1reuoI1BLUVgqXFt7QYgqGsd3HkJx86mqKWiIwYCA/77k/HRFWC0MXWE
nObrUdAlPrIAUcqzlon8s+61xb40smzXK3z8UTJ9M+e0vjAc3m7kGA+0hlDRLJsDXDSvL6q7jvRm
g9BgkLX+XV+lyc6ZVHTMkwoiSe35+3Ky7S3Ew1sLOfpWyEnbGOALoIFQM48dzb3xK3PGtCUIAZm0
Xx8/lHc+jUUis2xxGa9vigmwPfNcEux6yuaeVk872KIJxVhM+K9amuwXdtPvXc5eNrVYe0w+ktXn
AUx6qBNXj46EbeTPiPoKSEaD89TD+rnwIfwVu602C6igIc+Cdue7X0+z0pgV7TtAKzoY02MqxY/c
9koyMIORjlcHXID5gkabE2xtW8u/22333Iy9f0A5YFzZSdFSVmq7C0/g7e6JPQyLi4dMzuVEvPo+
a1ErYxZmfA7MMoPOUgBNPOHUc66U03IuzMlXT5auYXztLSfmw8fv22W8rR8K+F/Ow4s9gKLV6/FY
i7boesuAhmk45TNl/d8OrP1N7UbOyQnmS0fw9943CwEh2sxE1HJXd1uiNGRhG4JjaQO48Tgcn9yo
ow0kamf38Z29eynuCrkaoncqSK/vjHQv4insJDuX3oSDE/ia82gWGiw7rx3a+cLo+ou3XT9I9uBL
zQ/5M16715cjfapVRH9onDwiG+NyWvXVvrU755nTEvyHaTCGeG+DGf4Z5IkXHPFRGerR1lGR4wOO
6/uWTZbrFb0PBS4fBuRpCQBOo4W6dBhLbvAseIHjxqV9PrJ1A39I4bvmPNMLZ/yTj8Zo7HI7tX8U
JoHt+6kZ8ksVBfud5WSp9v7fbf6t0v+z45aakNZouuI0aZNxVxqDFWDLjqZuV0JpiELPR4q+4RnQ
Dkr8XP8uy3r+Ig1pNJtIRQJ4ZxKXn+ok9X/SrkhxnSNF/hmlY/fQClGQv2tPPZZwJOyR1t6jLVUH
t+3DGRK2xGPdm9ddHTz7njb8SQAaoHr3oiHYjqksF/dq4l0VOOTlLfvNSj9GuVuMp7Kblv1moaJ8
6TjmuK57krAhIDlsAOZ5nCWYI9TXu6ZtXbV1IesVVx7CPfu6mlobdluaAb5DHp6Yj/jM3en08Whd
f4dg0/F7cnoDnUydcz0NOK606MTGOVmfQXr0gQMeOiANMO863dw5OaDSjy+4/jyWCzp88XQLmHoR
Tb0er4FqaiI0J/YFZg2+oeWbnKpsOOM60P7jQvv3Unzwns7VgNIvP+WfMUMPqp7oeWtH3c7A1sZD
elViDH+wFGKjqI2yJzt3y//4+f+9KN3JpQqBs8tbNSknlsay1zpW92LA/RDT+zUoVW8N0gkv3N97
j9J12VuhyuViazmuL4blbFr6R9XkRmgKrwHSmZhbwiGG/zhdL3cFOJPWE1Vmqoqru4Lo2Puj42hH
IeOGRq909i7eK9RtHHkLJfv/z/Vo7nicsSl5rfvXM7B2P5UK/ZJmgTHsYYzfBrWhYTAc5c5iWF14
lm9W6eUOfY/dEWkaTN7rXVnhjHlrV3ZwZGfYQ0LyZywx49AGT3o7WPo+5QD50kVTA54kXXSUk9bK
O+rTldzmZZN6+z7tTbzfjlW7W9PT7OrCT1xPgcsvJLGEYxOPZBlcr4dzbhGH02aadixieBnpABpk
JNj6a98RoE42bHPIsip+/PhzXZaPf5eX9UVXq9lQFWj9fF+e26bxN82Iwk6NuXnqrFRCONK+R2Mj
EY55iycj0C+U1d4Z4ehKPVIlKesCPF8tbrTZGgvjkXeECMBUWxXzoTVLuYuq6dIK885EyP6ALRpj
nE6vt/yUfyeL1A76yo29o9VDaI7qHFLekPZnr/P6jYHW7L/Pg6+ut7o1O5VMtn3kHsme/2EG+Xit
HBOpIfX8Tx+/wvfubOkpMcsvfs81td2TduZOAVcCcO2fAwXEpx1T+xlu5nwcKvEfsxx9hgyWB1os
bHZpDK5nQBAbulYTXHTMs5nY6Iy67MYUwUQvFCvYVs8ECbEf36Kx1PpWw5RmA7tYCPwuRdBVKaNB
oEl+JLBKZDVA1flTC3Cfp6fpfogNqwlJjoFTqHv3XRGbw5VB2dwJfeVFIA4mq5Ebwty0HzSU06eP
f9o7X+3SPmNnRu8e68RyWv1nXAXJMFXKlUAcLCd+nFDJNZvBr9VNUcnghv6JszcTgZbj48u+99Kx
XdKZc/Fd8kJeX5ZYI96B2XPZ1Pkfzs5ry23sWtev4tH38EYOZ2z7AgQJkpUklUqhbzBKCTlnPP35
ULbbIooktnTj4W61AGKFueaa8w/a/QRUCPV6AIH4XsebXut15/r7zu1UTtjZQA3JfG3Zf2kNM0OL
kEt3m6b5vdT2ZWOrSGuMdpya5pfrL1ve8Flh+MVrL66sODwvZxt8eTS2eCzv0eupSK7N4LY2tWmF
u3xmCHmLOXvMcCxwKT0dwoJTwowDLT76cTdK9lTqTWYbVtR+5Fjov6pTHX2//l2vmr98GCtEwfOA
+oVqLH0S016PoxZB10PuU1ZvUYWw+0hAMyrTxF1lAK8oZy1sI1SRh6IHiE94Fq/E3DOfDcQEuNp8
1IOdmxf0TwtWyQxUJ/pK3QOoKltX8rgTo6IoBNAG8yAo7NQqkFu6/uVnZpQMjYOeMMXhu+TDp/Eo
qKUswduFmvo9G8IA+RHFX1k35z6N+yQfZvEeTvvTT6t7Vcg4/YODFEfjPo+n6q7QpHjXIuuy70v/
V1nYcyicS3AkoAZx+5V2QRZEIlhESdjTTnwjRh2+np1sPhVh2N9Z0f1IvR/9uNprHtRWWYmJZ3Yk
xQ2NG6EI/4hW9unHWp5aSQ2Kufs2CxIyhQYN9VEs3k4c1ivB5szs0YqBBEHfgCv20oKlmqqgbKik
HrOgUEunaU0dgAY0YXHlRUtW3TygKvcGEdANiRr56OlHtW0TdabkCwcxHcQPUjkiNA3Vfd+AEPlM
b5tLqUhvFCk7TS++DLKYH+tpCG7DKOcuV1mJ9ybGskQDqa5jHw2WidYYZwcqCwN5lI1kWFQ4SiF0
OJkVU/Mu8EKztyWROpkjT1Mar3zRmSUJgmjWtZiLXq/aukXeBTHQIWE/qXn3Ni290LBbooC1B4wf
fPZbD2HY63vt3CuJL7RzqbfRTZ5n86cN3leClVm+hqZMFyRz6RFYXRnQ1Nb7GTT26406Jm1uSpLM
cycCcrEIpKWMyytCwy0ataP3pq/q4PMAERi7B0k6jtKgfe7NfkBvamhXwsqZ7JXTAf/VOazA+FzE
MgpBejPU+OUEcm/UR0kf1IJSV+J902WU7iIbTnCOHBQu2gAhulw4CgrmsCtzfGYnwgPGQmHOYmV1
2ZwOhg7eiaJHxyrVlRszKLKNYOrNFxqTa067Z17FpLIxKKqByXrJk36a21wTaDZaoXCwunzaWh0E
DiPR6ic59qKVZXQmseHmiQIdXsKApJYhm5O39wY9Mg5Vm73NBhjlaIIrcJJl378P0wFCEqoT/spb
z8woRUO6/LyU/aItQrg1KEpqVZ2Jr4QVYQrhaVuxG7Q3hida+15qEexU+mlnDHV28HQhX1lQL4XC
RaI5s1FnzSMM7igqnG4ekz5Gx6U+PehmOJluGKNDKyV5+jHvCuVt14Nm3RRG5XfbQC1b7uJK3D7Q
BFU/jrkYhyh2G4W1QeMt2COe5tN7lMKusutWR08RURSUUvRExSdDgEK21pM5szpoCdEHAErCObfE
BxR4vwxAB7OjUljwaiptKNxCyCtECLn5RCtjdWaBgAeHtAsWaF4hi1id69SOU2/EzBvD8+IufNHY
b6bJbxx4tn611fJG+VHT0n68HuDOpVHcGYGrgFyZActzBPx5F6hjl1pWGhwrFM9R4LTSTTPosVt2
vb5HUKvfwKOYLailEZqVEKBnZIkrt64lbng+qk5+xOLmLCoGFsXIlB2sJFI3RV0rz2g0K07YK9JO
Tb3c0YJ23JSD9X0s+tIJC6HddFlnreyY+WMXK9aYWysMB9AowKGngyFUHSd30xkH7FX0Xd2EzXtD
i5uNxBGwFQ2jXClTnFlkrCGO6RkkCyh48d3yoGUIKSnpUeF+q85eMB6kK6GBH9VwDCjb65M9//zF
55kvTqh47KG+tQS+FgMurZCQLGyWWuTx4HFTX7U6z1w7qZdCI/OEUmGnYWfpUCvo3Z0O5GgaIRwS
Tma/SNJ3cagGmw6jGSfwvOx924732NjWmyhozXujREpiLGVjJzfG4Ba9/36Eh4o3lyLtfZQ4D9cH
YR7T5SBYFIdmWPiMMlycc5YvjHBr6GmXvqAjPlarQDgCXUbFPw/ewakrtpjYFM+0TMsVaO65YZmL
uXRXkHgSQROcDgu9GhqlIKyOVZlrdwo/AD2S2T4VxY9W+4J+QYy2VJE1xT7G/kG0p1DyP1JbSR8C
MIyBHRU4FlldAFcA8Udo8H4aTWtc3TOr0gIhSDMaTzfqaIu4baFSHSR9ExwNn6UJSFC/j6AbOBT9
1xbK2VdpJgIJdBdFjv3TAZG8XoS6XuiH2kjMYxQnyKiiWwBLrYzWBn9ec4uJ5840Z5AitXTkb07f
FUqVOkz6FB1No8cDQEZgveosIDWI5TqogUR3tCZbp64lCeinQeUspxByffGd+16wrYAvLRkk1rK3
VpQtnZlWRtd1EOuPeQI2Hl272HyscsOT3v3qy8C1cXebIQ2M8fLqH+pFi4NLPCsP+unTYKKb1yAz
H6ILF63xjV4Ss9PRpdxKf5i9Th3LWiLMaiSHgnBQukNL9tY99BwVkl124mBxmvlqc28II3Y7URRm
4dFD51Ta0d/JJ0cZEQ1AJVvM/IcMvZbCKeARD3YOnTd82zVICG7LRLQ+9kFZNQgFR4m55Q4cxAGq
zn4hJbY2apFyI9ZlVu+10BTrvRX3prDJ274fnoTeSNDlbFVvTWrxdShBPAtDI0LBTCVYCrbxcL8V
xyo7wnGh3F5OyhFH1tSxRqXeWk3V7c288nBAMVZi2OtziheDiiFrnSVIXx3aCjWkGFbzMQS7jeiq
lu7SBBJsVJrWjaY0sBquL6XX+Qnhcr4ZvwhrwiY53TuUKJHzUkMMD7Jk+AxADfEcFZHFD/EgE0Q7
I0Nzi4hXfb7+3tcnFs1DijuUKv/VBTt9L/dnow6kWtxPoocUuAKNvjtiKpTUvyY9woEFIFUEZ4TO
5QzEXgQH2YvHCeOC4OhhvWo3RiXvu0itd36iG3YcRygvdXT+CoM70PVPPJOBMYlcaukUwc0Bmrz4
RmHAQkDTIE8oBpGv3em0Sb+lXY7RHyfnDXfFFtYtHnIjpaWHDIiCe/0nnBlllLdmMDCHCEf3Iu3B
2aWpoW9M+7bC/BoG+6wOo2Rhvoo3OrNwWUGzliINalbTYphrBqD2q2Hcx0GBGHzTyehwVIX6IDSF
oWy4CsVbLyzxiM5E9Yk+jX9PY9KF6EdNVmR4lDTG06Wv4jt5LABI+02qavvrw3FmW7MOQOrCiaVQ
s2y7FjXy47VajvsyMaYdWvH1MVJyxPAEfEveyyiKHpGmqRypLJKVV78+H0DpAk2YK0Qmh/AiQWgj
xVcSnbWgK6RAfTBhbIHkmrUZO0VbWfIvBtWLkM3LTERI5uDFqXS68BDZAuOgTOM+tErlmwYzJsoR
tYjgydllOPA/QZI/pLX5Lh+Sx65pt2OBI504wGTvblsRdcASjw3Ng2ie+IhxY8wCMmxqVbvvp02d
K7fpSD/KKm6lJH305PEhHLRHAiMKXemdlRqbYfo8lcOhmpJbcYrhoal2lLLGK+OoYuSqJu9L0d8p
Q3ubpp6difUX1a/wFkNHGEQiAte5dy/F7Q4rCi7Tzz6ermogOFqZbMymeJjwvUBtfGOOkRPUrTt0
xV2FJ4tMFQNRsR5pTNX4LLTDGqTwzI2GQwE0JTVqmVv/qzJfkZtpi+bUnvMeA9ZWsfbIE0NDAlND
NVUnWgaq9SiHpe/gLyTtuNtRYMpRHF8J3WeWFNr39G/oSaMztiwD1i1mel42ent2f2TcVpMaWzs0
GxSYpGKJh+D1zfP6dfLMyIJKTY7DybQ4KQzcAzsKD9wxhmm8i30dtaLMxJFtSp6vv+mFTXq6fuc3
KdxkyFO5rC3WL/oIuqB04QTbtMmHO6tPuby2Ujp91tCOR9zYKjAxCYUxDo5FDBuAZtKICgycMeUr
mwIIYZyg1mtnbZ2iCjzfGTZ1LwuYIeZSriE3oLTAfI1SAplPJRWkD4vN2gq6laZH0R+7R7/TpCcZ
BQvRptnWvI3GelIdRdDQU+XygbXa9Y8+s7A0WH1U5WkBsK6WIJS4xyIW+9Z+r3foFnZmk9f21ETF
XguE9BP5tH4YW5KuusRarcBoDBGZqv4zlYPszfWf8vrUmH8JkDTq5YRyfQ6jP1UOBCkuaCRJM4+k
UDvIYWJ77Lm1rdVGXlBgp/PMiywuk3AauTupi8tkoipTI8sdeMwYlNXY5U4TxjhjDfmbPsVeTxDk
bTppDhaSDyqi+mWB95zZl/vElI5ZaQg7cRo/jVn6nCeJddu28ZfrI/H6wNBIeWf6GGfG60o7ChTY
Nalyv89aNfRds5IsrIElafqzScso3LVWqCCwSpOGvpDpr3Hhz0wESRI9a7oXSOsu72vKCGtkiOJ+
X3t6tPOnrqMJJQprsNMzt1cIMz+9Z976P004lIM47bUxOZpa6OEeVra7NseFovcCjC4wSvM5NxEX
j0rK/7mFWokaPVcIXu8ia1ZZ76rMVet6slMAEiv74nXYAYgwN40p1kFEXSaoiYomNVe+cV/FbIiU
Y+0O1RAT6FIVrRRtXucwhDVKZbOwAmt/WSQyvSLUsNFMj02KlMzYVhw/dRtiWzsGdzrG5O+vr67X
76OIStwGJMk941U6Ivqq2FpISe3Tvg/2ZjM9qqkIUs8Ko+1QKsovf95L6WseS9IfeYmUguhI0ThE
XlqLZfE2tPzmEWJR2e1HWRCQvOIMtTa/+oXYCck0qQB6I96iyqcLSyHrI1mY/EMzKO07TxTaWxHp
r++JIfvvW4H4srJazuTchmSA4CPf5QpF5n/6xhCHkgQzlPgoCXl4aOUIP6hYnbWDvPIQNRjazA4K
yKQWWDnJJGF+r7Rfr3/16yULs3YG2HJDR6192cCOEph2HQCBfd3J4k0oWdj0JT3SWl2h/2pa+ZKD
aC+VD4oYy4xW7fpyzMMW9Sdq5w8aeBo76WE1mQUm4r/4VaxRkCWEaQI19hOLDHbE1nNm6ag7HZmy
bZtg2CMFXKTiWk2cX30Vt+9/pRnzhcJYHEBJy5LilqzuaFNDM8+b4CnSu/gHTn9rIq2v9qAOFxnk
99wrQt1kCRGpsehEXClVd34FlbPjFrVLkaHcIPNb36hWZawUq16tDfYCIEWKbxThqMovdgTmk+3k
43a0C9pBwD7ZQJRqrLD244jcXR/FV3SHec8B8gFpSgoFBXkxjLqBmn/mlY1LOw/X0VB6pyrFc5+1
T2o8VBuchVtXnfQbpBuALhtUWNqdhOMXeO6v/lRhQm32uZM0SLtd/2XLQSClm6mD5JIgslR5SQHC
QJw+aTBMN+ReeKjbAtLrONZR7hKfaA8Xa8W5VwwohnyOByxPwi1Ur8XtFDXwqEpDs3HRCkQtRZmO
Q4xkl6ykmV3k43urEu5TXbgP/P62lTjSzLY4dnmdrYTgpRMAP4KcFhAfbE3omkD6TsNTj1xE3XCE
QjIwk61gGfdFlOSY85LO1m9aAcE/OdurSvyp6Tyn6sSdkCR3bWocYr3ZdDSLN0EufU2FeBsP6b4I
hr2Qq/RPkidBrY6NKjq+Xr/VBwQTX+bsf74O/8//DsYYB7M8q//5v/zz1xxRXSRcmsU//vMu/Frl
df6j+d/5r/31n53+pX8+FN+zx6b6/r25ey6W/+XJX+T5/36/89w8n/zDNqMHM75tv1fju+91mzQv
L+GXzv/l//UP//b95Snvx+L7P/74mrdZMz/ND/Psj3//0eHbP/6Q5mLF//z8/H//4f1zyt+7e06e
xzrkDvOvp/31V74/1w1/W7L+TmmHFIRSj0m7hySu/z7/iWX9nToecrDw7qgLw1j/429ZXjXBP/4w
/g4tgp48NUYT9AFr8o+/QY6f/0j8OwVdoOGoJMjYBcyXuz/+89tOZum/s/a3rE3f5GHW1P/443Sr
CfTAuUKxxxbnIBbkIbmSVrtUAN5OxeSoUvqBJHelXjlvnP9m8H89flnurguyFYBQjUtH0c4l4MCK
eJSs96IY7ZAgXtk2p3nwf9+yCGAIAyMhGHaNO4WaqxvGLkislbvO/IhzH7CICDHiD2rftw1Q2vde
K23r+HvSvtExVZ+MexGtzp+WzL+n5f8wDcuyj6GOfh3ohGCdMaL4tqXwQ5V+jQV+eor9d4AW4cQK
SiUKFB4/C2ZSPN0kIrflxlbylSv5hWW01DC3aMOj245uqjWVjgCym1SWl6xBVC79/sVFfwxUz6Cc
wyrtsDqvuWIiUWz6u9CCD2sYsbC/Pg0vKfy56V4cu91Eul9YVe3ShTtEsiNUTvYt+xxvw+1gqw4s
7k17631tkRfTbVG2zR0K4jYS446+vf4TLo3kohic4vsB9rSu3TJQP0ZC/dnIdduw1gR7Lo3kYr/j
apIFUlHWrqY2YGsj/6HU28nBzvwTJjorm+bCS5Y0q6BvkzHPm9rFzGWDDQ2kItH25Q+mF7vXR+nS
GxY7HvNBv0dTo3Y7hMXGMnCR/tn3mbhNhbWS9ctV4MxaWAqzCKmpDFnOUBWNIBt2Nfr+XpsiykXK
YHg3XSnJP2JcJx6kuoz2dTklTieJoFakfoL10cWtnYEb+NSag/nZl9pZejMWN1aRiseoTpFwi/Gy
e4bXZFESzTnCQQg9iXXebHBVshMtLp1BsroDpqWC46Pjv6vwk3LRIw6PYW2Ch+oE2AVt3ZUuaLtp
a2pDgyddEzqDMKWbScy0t2EAkNlXrODoo0j3LUw0EKq9iSQKvWTZeC9oQn6reHV0Vw8CUlFloNcf
mtKb3pSpmn34vemap/GnwoHYxWNldWwrzOs3wfB9aL4r6lvq3Cvh89JyWMS3PNGyIKjZNJX3RdBS
N/PuA7HYpEh/Xv+ACyfMskFSw42rkMJnLVjmOz3M7tooWtnwl377IraVtSZD5hxqV9ZyOzbNTdM/
Rblhc6/4vd++iGkttlWxISe120o5til1XNvxmN5ff/hc1T23SRbhairwGsdxsXapgX+zwgBfz+mO
vsJ3PFafu7p+8qTaVa3i6frrLkTHJcycFpVpUX+o3QkIsI71uiXtk0JcuVeenwqusafLNJgyM2ux
MXJBzW4NY7I51Wyj9GzguiuzfX4hvQICDlSjpraLCI2lV97kvof4PIThlaleFIn/c9DjhXj6BbKQ
FW0CNttVpgl320zXdmSdntOiFGL37YzcRPz6qFdleCN1leKqYW28U63y1woO//0Bi50eI52PKUBe
u0Gq3QVGs0dce8tF5rfyDLoap98XojWuZSnzn9J0qqf8YxV4X8VAXOmMXZqd+d//FKeiusBIOxlr
14fqiDmz3ZprRgTnM2HKeKeP5rY3TY3WsxmiYAPIC4l7OBvIyNTOBGnv+va49PsXWz2th0rSYmIJ
Nqt2rN9W0crAXNoZi23upWLcJvOD9Uy+aeLPKQqCfiSgaLySeV0ankVeUgwKtj9KWiPkI91mWnPI
O//dMAl/tkmGxZCxskEuDJC52OHIIE9aULI84e7SsfCr90He/5qXyF9rf8nDpD/EaW3EtRvX+p04
ZY9DhYJRXmYrsePCJCxlShK/lCN1ZIzA1N7CV7rxqgBNunR8oB3+eH0FnQ+wVINOl2mSoxkfWBwW
Xv6ljDEsHj5zc1hZnpc+YLl7lQJfEpHDQrJMdMZkN6QnNZInWXG9Uj+7NMGLHVx0WYZ7NNuMhAbF
wE2G/cPvjcxiA48m0pZGyuGAuflGlW6Ya7vFuu760y/97sXOBb2dMBkMTTVi1m7isqDX+rfrz35x
Fnl9SFOaPZ1UP24rS5X46Q1WDYEtauPodPmAMUagUd8b5OAtMm/JFy+pcWipUjy1I+reAijKvTpN
3SNdZfF5NDv/ponqzmk6Xz9Ovu47YWqmru9J3c2k+vIt2MbpiDXMGlL/0oJZRIUxhGmha4T7OpO2
pGDbSMyeuzFCYb5pfi+0LRtHbdVXsjdO1PzGj4L+HEjTtodKljbmysK58BHLKjUShPJkmH3jCl4C
6v9eBwUXj9HWRMr5+gRf2LRL/8ps6Ons0yN1vT40P2VNLh0hdlrvhjLzf1x/xYX1udQtHyi1S5gr
Nm6DF0jA0VVazwoNd+f64y+N0SIyAIBIVGR9Grc3bjoJTGxL74UCRRatATMufcD873862mu9rySc
cBvXkOvHtNCcSFxTa7j04xeRoYrGPEZOmOINJmlleq972WbC6Rf57d+c4GV0aKXehynCEgIdMgYe
vjMNLhThyuhfOHyXADQTkea+QxfFLasvUg/MrPmsDJgHep964/31Cb60RBc7uU7UtO6KgjraIDp6
W2/TKH8zqeXj9cefL9NBsjmd3UkIO6Vu0gZWfz9+xBxF2mNkihxBmUX7YnZCbERPuvWtvFs5aC5M
+hL8EMkdgta5R6btB190359s1HhSG7MXpyyltRPzwsws4XJSC0qHLnTtIn+GgH0LxuRZLywnwv2r
HlY+5cLWWIJJPcs3p1G2yCvkChuwJvvTqtAyvD4zl8ZpsbMLJKPSsmGcwvxDp37oam8/tH9OfrWy
NS49f7GvhxxOqZbwfCGYmo2oZq5c1Q9eEh5KkCnXv+HSLCw2eMm9CXuXeRaaTzLH8whdqxXf1NMP
+Fsr33FpEhZbXE98rwHVxs22mAqcg9ovAYZY13//hc239CRQpl7QURet3Sh/CHRr42MSaomfrj/8
0uAsdnaQ9XqqAhJwa0M84A+46aUPqMc6kEo3vvL0Wy9ZalugrCOhg0gBWzMK2pSFa6bTlwrxJHvs
sud+Un4zh1/2QgMlHmJQ+bU79p5jBqFdeYkjG79GAv7riqDNg/jTKWQ0aLTVuA4wE/itWogeQQW4
PkQXJnnpnkI5NBiRdyLJEzxbQiup1Kptka4Z3F8qLSzJhCiwdSWNU+7GcRN96rqkdKIENaxEKOVH
1U8crZqAKAdDZL2Rkqg+phHTo8CLX9kh50tNwHxOxw6+n1WEGVOjWLb6bIwOVjhT6uJzKNQOCiTX
h/HCPlzamIwB1LIqIhNBds48ygjXOq3Xy871p1+apMUuR0qiTYSA+R/67Abp/x9xJjyWRvvu+uMv
/fhFom/h+6k3KOi5mi/f91zanbIY19QrLmz0V5CZGfpl6RRHzEjajconzg04Glze5NY2hzU5gAvx
fGnEKfUtXpSFibJWFXtbnav0Fp80dd/0QvMNuVthZSYWaih/bUV1TiV+2oqzMM8YTWHpBlp5yMEv
YpGxt0bxZvSFXTRoWwuxQ6MCrEa3p8MXcGqrT1a5EtBezD7P3MmWZKQY169JjlGNExvEPve5HKNw
LVZdsLVyy+/sQM1VzW5TH5qYirQ/6OYp3ZZa0d2geG5+Skwt/hyLgvnDG0f898xGftMGqfiQlmO6
HUWxObKUuUqmCeliDPCwVbs/O1UB3hSGwo8xqoQI+2gZNOtUDR9ARih2p4Mk6Hpf/+Ajtrwxe2v6
gItf4IojuKiVjGAe4HNfPs/8TwOfQfOcgmAoXRrD/IK8ehqz8ejlwz4b4zd4ot0VQf57lzt13oc/
vavQUqEcI79yw7DRt7Iu/ECF8G1iSD+a2v/z+qa7sC+Wai6YZk1j2QSVO2hhb5cF0UiFKm+nibxP
BJH2oGSsgaxfkCjnBm+RilisG9UMxcwV/C+RLGO0rR3RBbN9EZg1d3vZh93F1KV172D2ageWsekH
ChZ+5Ai4YNRasbHUemUTXQhnr3B79GWzIuwz1zfx2fMVPBszYaztXk5Wz51Lw7uIaW2ECDAWOZmb
po2wDYdE2o+WXNgIZipv6qEPdwMyQdu6ElTIZYlhg7ab9l2RGNtKBNev9JnmxkkSOzUIiI+yzP+z
et1wr8/+pSFYpD8mXNYKnGviRjWUZBTYFDo3Q+x0FhLr119xYQSUxeWGe0WZduGY0JbAjo9rWWGV
NjKj4RMKVt1ezbSqd9pWk1Zm9UIXHATS6a5JRklC9qLoXdVvPvty8a4dO1tX3pPKH/Qucasye1Bw
jjWKepfl6rbo1M0EKEw2/B+9lWwwM9rmoocKkIJ/BbabukHQiTctEp9Cn7haGa/s70tDM//7n/Z3
IFZCjZIkHpJp/jD20j6LskNfBLd6Kr3PCHq/NwOLkOWh3qDrxSRT+zMUqpdCehdBWHrozcbYlOB3
RFSyG3n7e29bBK1ULuJ6jETZhew73LWKENwDPixuZ9vNWyMzQHdDaRxWOngXcoalGzX6sTnIDVN2
B5K7vWikn82wMFfmZ6EY+NcpqyziFXaGHjYSkeJ2uWXsA0AB+9YXgNNFpSJtVEH0kdzJs8ey1EMX
U8nsGAgt+v59L2wTL/O2cuFZNsV0b63SeuH4URYpWDM1QzbWreJm/ADLvxVl4YdXs0bHfiNFySfa
cten8dKLFoFLqSG0shsUenHRvZ4/KvC0NTVw9K6ObGqrjgaM7/qrLm2DRRDSpDFTrMZX3B4nvNDQ
tmmu7SRuLqbV3A/5Sp3gwluWVl5Aoyvkv3XZ9YKIyjrinRtx0lGqa6LPStB+wefTW9kCFxbl0kdO
kXE5QGJSdtUCs1BE8nxApmuqgpcevggaTUhxO2gC2VXgZrxL/Cm6sejC/+YoLWJFYEp1g8eF7Bqh
NewmwEpvghqtbr3ElaEbSuMJN4vs4/WJv/Qpi1BhJNUs2pqnbu/dhn26Cap6ZQYu5OEvZ8NPkXVS
K9PX9Kp38aqzvRybekOk7YFEnfx8/bdfWk6L0IAaF9xaKU9cNDdEJ+rr/GaY4dC2gOTQlLXjk2hN
1hob7lK+/9Ic+emDArUqFEyqwc9Mke7WcWd884a++qDraAZ7qI/tc3EoNjgvQSjnv6wOyaBErp5r
tSOTkmfIZaxTm+adeSaPkxfBoUcVdsJHFf9gURF2XiyPpKdW1CPLjGhsuNFqy7zTWrV/FM08QyCH
68pXrVKntZLyggnxV2ReIj8jNYStr4kz6rtzEel7kpJiF0aVuanT2hFlT960YZfbYjy+SYX22/VJ
vxAUl4DQUkCqtWrE1k2VzMP0MswPwjRqG7ETBdcYAvG+Ff3knVgKa2DyhTPnXx+61BhPTDVII1Hr
XKRsETOLqqLU7T5Xq02L6A7OGkJ+A6jEmazWyYzJ7S2FMkZWAigrhe5TrjbfUHmetXGKULIR8YyR
oU6jjZhWJNwk1uWOLLTGUxJKMJyT2EkpHm09Qcfp0pOjW0xkyg+NMHiP8Hm1BwU/Ad+WY7I45/qg
zrv9zGJawtaLHAIaWG3orWol7I3UxyxHFaKNlEVrJcQLgWYJUE06TcxiL2jd2NeeFWM0PtVo8zxd
//0XIsES7R7P9EWlMjpXTJXwmKU4YAtqh5N6mdZ3oRdFb9V6bFbynUsrcP7Cn+IAVs+ZOXhBTxcd
TWLk/qBXyD4ZdT1N021HHn0UVQ+dYizgV155aX4WkU7FcrsXxLh3C+6F+6iScXtPxXYHYc1cyVAv
vWKR1UDaUopGFxoXblprF6VRVHZSiuI9ng3lu+vTdOFIWBKJkz7PhljwXnqA1R3qFsFdqOW42xul
Zd1pkLjWSH0LQsZ/9+wioQlFpUNRsCI8akkPjVWF62kLpe99jShkPwgW5G+bxFv6JhDWaVpJuNBY
yqhke6hH7Vbq6mrlPL+w8pdg1iH1agU8eeIqhbxDTc3B7317fUAvPXpeoj8tRSvDEdRDDcgNRd2R
iq8hac7vPXmR4kxGBcFgIi+gT+6EVYQpxpqZwoVVsNSQ4moooC2tNgfFM7pto5uw7cc63QWGMjyg
TuSvjPuFoCDOK/2nwVH8NIdKRuKUySLmNzD634lKksNNGvutilbZVs3l6vH6eF162SIogMPFykob
20Ou9RW9/xk+NbbgtCwnBVJiI365lohc2KlLXTk/lUVMkqP6EDBHgR0gXvvWaCfxg6mGydP1z7m0
sBbRgPKTVqJX1x0wmC7ed5qsbcZOr/bXn/5yWJ85b8RF8oJgVRqpuYk7n9WqWxPpartrhc8jfKad
NKrCTi8TH8PVWLxRBlW6gy0cbPOcRa5SmzogBpW87fSw3HbK0DgWhC47CKVgm0Ff3o8R97LrP/TS
UC+iSDRlVdFpgXIQsllRDXlZAeqsAIe8rL2VnbYgqf8nVL3i47e9FZhjFeQH+An6MYYBtM0VITvK
aRXdpnEWf7ICKZvsGAmTj2qieg9JR2dP8LNpWxZUVWhKJ8bGjzSc/wayje3koa+/UdOw3Ed6Jv4e
SgTFudMNFRXw1DqdNa5PxnCkKXjXhBU7eDSGlfE+HxpQNT99QyBiC2RKHeuil6XbKJKNO19Rmz8L
6IVbWY4153fmFQbo6Xu0ZhaoHZL24BHlnHHIpo/oQ4boQFVj5F5/x6VvWYSfTs9yP0A5+9BZ/t7o
w8BBWW/atF29M+Vuje1xPhmBhHn6Jb0cy1be1sQdnCdHGxcT8b4pqvhtgBoRVglKvh0ma9ykgTyu
1d/P99FwnT19J7AapfSztj1E0iC8Nyo1p0ysRBV8gbTf+pEk/6lJnZrhwtFL96bQjr9XesEN+/TN
aGaUw+CjbWsIfT5iIhNVN6bRROiwjTH7n0xcfW8WczUGae9gTf3wQjbxynDU8swO7x6jOfQUJEdL
iW/adBR0p5X9IrYriMl7vQqrGwQDEL/vkUnTlLxwkyzLY7srm7Xe4oU7F7LMpwOQxBjM1QFnpwle
5QbfNewSYADiuq6HRrIJkKhw4sRrYXdGhW8rfapVuJGG4hoK+UI9Tl4CYJu6KeQRhZZD77XyR9Or
5cZJMm3MsT6tRicAJXBjVar6zfS5oG8aKR0+6F0rJdvIyiUHC6BuL0qUteDz1NS5V6Lo+fMXtuPp
wCBiDVWIbtMh4Qj46NV97EwYQ23CvBMd1QsrrNSsNUvHCxtgiaMV8zAowkSaDlEsqDcFHNyNNGs8
aaE/M3GM6dB4QbzLEMzeBNi6rURH5dJHLsJW1Nai1XY6j++DYYvIaXOX1laKBlCgbHDVxJkk17k5
pkWHs0bYmrusmMw/tXjMbuuCLosXSZB9fTE7imOgv0vCLt2KcZp+9vtMAlo4JMe08QR70uXB2IZ5
nXxAHH74MHqW/KEYNB12t6HlD5mQT28GzAy3KAF4LhXa+G5s/AwhmcrzgIfo/aZRxtzRp6w8Kn2r
3UWJt6a1eunEXBrU50LgiWrXoc/fedlXBPQbDGllGXKoMGmireIo+KeGvva2kFLR7cNW/g7TObzT
+6l5lBsD7FCDu4JrZZ28odam2UOmQ/exClH83EpkvL91BCy1v71UTlCAFMeDmEtvo8F8EuVkVyiq
09RI0V1/x4VcCj+I05WfRYYSRrRlD2YuIH5ZpwDeN5UcDsciapXU0cVewGlLUz7EqRCGHHG++GRa
pfjEQWvi9RogMljGVEmxEbei/8/ZmSxHrmNJ+4loRoITuOUQcyg0K6UNTKnUJQYOIDiBePp21aLt
7/tX9TXrbZXyZmSIBM7x48e/wmgyI6jMH7cKpuLpbfFq5LBDU9me/+ET/1R5/3/1h5DQ//mJ13Ua
fRfL+KhgFE/ziLrpi0Q/MGvjdfSlZXIrEapEX2wyagBu45Hed6DUn0DT/MdNh38FI/+7T/G3GjTD
m4Osmjk60qxlazETnKM4MBVdirZ19R80KUKViWZTW25rLQ9hpm3VthHWKQftm9KZRWSF5bP+7oWg
r65NhjmfBytpLiWUobzLSHNlbUzeV4/SO8VE85ROuBJ+6OJ7LhDUXoTatp8UKW1j2Xszv3WISP2t
pqZ9mBcaXRCTmP7DkvPfsgH+u9Ckf7s8uiXljVMM1ezUC+QwbumQM89rH9NtXs9TtsUi7yLiva2z
iw4YCIePsR7U0dU0eMAqRX8K08lcQBmnx2YdYlkgeNiyXIHHtp8jv38nG1EPzMk0KcNkRjDqgF0V
L3FYC4xWMYnjijSG/9vL9XfbNfN+zqNxdfh4of1Kw637LYznP6VbzM/QBe0/XXn/vglAzN3/fFyR
sDwNK+3dEXEO3j1iMIJ3UO/ZL0jxQB3/396Jvzuwx6BmNSDX094sY0+KSFYNthCqqRP2rHGeIYCu
lTtMugBfMCeq37gb/qka/g+V6t+t2fWge4QOeR10dKQCLXpArAM/mChzxdrwt3/4FyLZ69+/938H
glA7kWFOE37I6kHJEnHm81sNf2qVroa9xLRVd/gAkV8hbGF+HDhN2lzUwnz1sndPZhi9Q5YuDqGB
iDkK8h9dZa+Gzka50JzgZMtic0H+jUfKWW3gswXOa64NADDRDvZ5VGWb9KzJV4NGCWtuk5fPZJn/
YrLfkiLqEDeTw1sl7+Ox8791aoLjwiTXhdf3yI7nY4T8Nu0W+9HbnjwR0GBeEX6QULgWLUjc8ejW
Y9TNtsL9B7cEYhEeWRv5Dw3e7IvzBlpIrfhfyAfpEddsV5Stae3dZpRHuJFGJKiU8xgOH5ZMrar8
3vd8GGwCTP2Q8/I86AkAjs7N2LQN6PKitWFXL5Xh8w+O57LNwty08hfoWjRqmgKIci8CW8ssZ50i
BLslhl/xIeb7Wvs0g8vYJ8dB/fxoj4H6ryHRYVf0trV/bTGestyqQad5k2zLQTbYjr12NWPXQIzh
t9sWXKI+n+Zr4sh0s0Efvo1pVB/qYQS1pgFcNqgMKs8vr5XBuYOM/SsztX5Lt65/CKcw3GeJHtNi
Nja+xBGg3taMwQdZyFrFiHres7amCPkegJNCGuB4YeAkPjDMXv9CGgEmSkh7juq+/gZ/z/tXmH96
z7dpepnicHv1t+gVOaz10QPvA6vjqVJfmmDBRITZ9kimNbwghzXASV6n6zGgI68sOs2Pfoswj+RG
s+d1S+K6IJ2JnrKmpffZIJBs6hDogC8YY9KTAeEGEeBZ2OCn/A0FLUKors0GOD3u0/DG4lDtwNpB
qcbjQMbYJg48WaLmaF0+ebrZOVZHJ4RaphWL4Jc/0NV3ZQxU6ju+f/k2IZURSbIE4/U8Qs/aVXCk
j6+ou6dPvo1MnlqhQ1pASNmmPPWmGBmzPEy73aZ9TBYkasFynTLKD7KO4ksIiXyDz8NnL8na6wX4
M8GuJGzUQxtK3KxJvPGx8LYJ9BYS2QTYo24LeREJRPRWfdMi+AUwI5uHSA28QnOi2FAjLYILt36j
JZ4n+kpBMsWHRrkZ56LZ9KEWox6hTlh2FiMT76lK4qMDS8KABdaYwqgFGTLGZtmlFhN7Wmyf/Dgx
6vMQwKsGZKw6EtmFU7lG0xQVXmsoaE2cARSK9ZTmLk1wiUs260+QtWGkQJXg7ZARbX5+I+H2hyTa
e4XxUGMjN/kZsFiwjqee/DETjAW5tKEKCzW04cuaiPGzxWSnLgOv1g/Y4pVfAA2zMx47Icvkp7RX
U5Relw1rGsYhvdWM6VYQtdEvmDyjT8CG5hiZ6s7tTZKSQxzYxSsWNdJbC8XheQqEe40EohNAzh5/
2QyDEFxg4ytx3cTLcYWFLe9s0GSY8MuO542RjQZklcTlkmbRwUOgO6lmwJazvG86/htzgGG3BfGw
m9o6WMtGAfKHl4m4N7Ly+XvOHNFlvKihAfjCrH95EkymUVswBFPR/4JKMY5Ft/ntqXXR8rtPh+0t
xivyJnzm3Vqu56uHpNE3JHPYb4rVhB0SrPykcFsd3CEUNoVBbXOos2ddf881mRBEACfxx2h7iqn7
pKIqtSx7Af57PBjht/fZPDVnr+npm1tEe1v7JH4SzYLUv1TP2RNdspjkWU+mjy6i8w64oRXiWOf/
xHUAj01BO/l50mvP4KdYg+87zsQZxI+gOWJzA+vcBJmtQAD7mz1nLeQPrHy5EenH2lc5drXUvldU
v8TtCCQErt6rp0zzIq1ITUm2Sbwy6lYKRg7rDqu3ubO/hnwowOFzcaEHD1m1DcfkPEfQ3IjgMN2M
dod8feCs16H1w7xBOLvJpyBaJPr/tn8bWb3Uh2YON4Q8NEPyYjJLDo6n/Tfg9RPoHBRXzAiTKqhn
Wz/eJ6pVbwQF21fG0pkVtMNZoBu+vo99ln1xF2wi9wJmXzgiK67jNvZ/XB+TRyLm7grCIQ6DMZgN
NFIqzR3TrbiQNYkRfAJmS1oGdG1XQEmy5bNtLLQCFmp8fHxPM0LeO4vf6oRfZZ9Hqk2uJFncTvSc
neDf7X6nswJj1e98yC9TvcFgAeQOmvt+q/cdwafMQQLWjwObTUU7b3pqE9MjAasZm+OaZD+YcdeH
9yqK3A53RHTrkJZ/bDRS0hBWLNClNMumsRIYtw/w8IAv3HXRAU1TXzqn6A13s7ujdIBlsW6De+RM
j8Xo+e1RtVu3S2C7vySB9I+uH6Yq6VSzQ07dgPwxj9xkt6g7BF4FBz5pqDe4l5H5CmLBr2aAYy1Y
NypQuGKYGCAxFDeAXkFJaOWqLgr2I5lrSvqdmHvAhBPaVSIZ8TAiWbJYkYxVMiC7Tk1GcKskrX7J
EjttuzEhE/qrFA6hGZpRf2M8wiOeGFazfPCX5EUvy8RKmSiciAkyjt6Rto3o4ZAq90EEZT3gSRYm
Xkw6zZA3mWEFKJPypgVkqMa5vtK1butCBzr81VHd3fXMcz0yx+2GMOM0RtJciDTZQvoefwQqxL/h
lyU+w6mWfZ4003gXLr6gOSVddkTZTn+1cYYzvG/oeEf7Bc7UmSFnqmiYSR7FlNWV7wL3MHKSHhH3
JlAgkXgwxYLh50tNt+55hfMK8+2Yiu8at9eL0UFXBZtn8Lrp8XEZVuRFe3Q9bUlj2zKox+02Yzr0
arY2K7x69M629bdq0Sz9HDMc/znyoIL9gDdw50PlyhOK7480VBQM2aYHwzAOpVtQ7+yApALcAEPh
Oe0jhRGVG9I4p5++f93N2yCQX9Nkb7NaI5AT6PiUkY7lKfHJr07HauePRO8T0KwqxOR/BnSOP1bE
V1KgzPRQYlMlYvgquf+YRBu/q7doKMa5Bm4k8VWYjxlBiTI00dwDHbsBgOap7ObiwLs3CRnqPdLP
YpuLyLYoWxP8Zo5RMpEbnp22LWUfzu7Sp2p5EYmc5udtMegFIua7tIJnQL734Gp8MKCdnz1MhEnO
/amOQLYTEYDasY8GNN7wMJfIcwkAYEdJehSkwy75ktkWeyPrZD77NPL0U2pTsQfLpf1qsWmBPKKe
ib7AbQoTctsBpgUfeYBjfNkW72mu/WksMLDtoxdPO0sPCxIcw3zbMI8QYkDIfIyMbxqw6AnwQlO2
fJmXXGerf1U063YLzeCFz4xGUolzIyoju8ESkbUbf1tQLu8YWbyrcV76kGIaXGxGyWqkg62mlIQH
H4GXYS6SMP5rBrY7D/CpDqKF2lsvXXyUdrLFAsfPpxQ0LThguo/9JtYXgxN4n44juYbhkNJqBqL6
VxOK7rakYnhlRrs3xH8Bd14H6hSnRhybXvVFKLvgpAMRQNzE3XKK7LB8DkPYPNQyfR3mjL/hiGyP
QnoetHZcSn3cdx8/UIq7bli3Ha5t9jxMtX/yJ9Gf1zFRB9/58iEV1BFUSTQ7sHkhx8iQ+oWgi3gJ
cNHhvNhCfKFARXE7Y5SzxcFQ1DGpj8Cpegg5H3hXJtieFcB+tttDHQnwBVTbu8eY4qjNvYm7sMxw
jH9vM04Eaev+e53lxnK7zXFfhQgXLqMkXs+z3yDjbyAWluDW6LnoGYgKBadmguqiGZoNI+KqnzL9
sCHYneYk9oaT8Tt+8HyfQ0PAhQiHUyfEyXmEnLaIz3fD4PqDtEscwZBkuzA3FA4atzT2ecmovI1a
sHOL4RdAZnXwExC/4iWIF10ivMG9OKBAf3nc+s+NDjI4b/TUFTGi7x4ngc0E5s/hpffMcJq9YKlw
RU0AFo/RiXordq5aycj+52o4gq83PSQxRoW4SuWfejS44/jqFRNCWavFCzNk/cCNDESeUpBt0vYa
RLG3R069rZoFhNocp8N00e2UWejrmb6LbdPsBIscduBng43jCX5TPlF9M2yVPmKsx+SMOL5VFlmv
vevoBfwxmcLoHK6TuzSsjs9xw8kNsTpNmeEM7Q1djhQr5E8iFl2DYHdR2xwbd+t97RZ/LzsQw3AR
M31sU66/+RoFpdOb/OO1Wr3hxtY1tjkzLNYHUXggK1qQldT0RGVtX6c5RcJ2RvhZtqt8tPMMQ2yH
dREY5Ua1qsLvpjAFxshLr9jT1yXnrHtfBYivHpR91MpiQ47DmFhdJrLTPiipiwdEa02yj9B6ybVO
ncZOvx0PHbM/it069H6ejP4GOYOJZ2vCYTfHJnw1idfs0f5vFeYG7uAN3fC5IbkDtSzX2MzCAyp2
emqx+OUwcLnhcl0ug/Ky30PthYeM1847Zdy3Zj/6kv/hKQf7KUbw7iltrLpIxK8dqZ3FV5YK73dW
y63qsAlTRFAclxPqqw4JRk3mX1etyLELTHZIf3wZWB1nT5Tw/mVAYYebJR3604RY8grrGEsVjk6W
uL/EIcLT8oGTPvhjPR3+kRI9tltUVJAoqFNkyfVsF2Gj5jlSa3djPcfwi5kosAW2tYKim7y0gqqg
jvhbzZWY1D/hYaDFj/krrymmWpTAeYVnajpa7A1WUCzchdZ0QBKai3psZjSZfRkCT90PdDGlAGfu
ygcPi59Tm+1gPAxOMzrLc1oneBfHKPtIiZ102SStyHIEyuugnOWP1ANQUdeUPS76GjS8wOxCEa53
ZiW8xoxS95dFOXgl2rrFO2SCJV86yyuOavuRw3O100lb37Oxc+cGdePVgFp/GXy0d2uUiV/CNVvR
qxA2/pDIIkYczt5wBIs2XsyqDJGxBR/YtutH7fYEEus+xNaZgAa74dHsEGZ4NMokHWZItYpy5ZOR
75F12mz56q1y76vEOwIPyL/bZEUPih2nUy0BFJWBsI9tFoFwZfulqtmWwaO40kOihL1u6Rr52PpU
Yt8NS3aeR86xHJWk+IPW8DNyG9DxJoztt57F994sNgLFyUHn3Ghz18GU8FBPLDgNXghvibLiysCI
vMWxNH/iNl7aa7RQcsu2ZMLWWWiSVzW303uEAOvfq5HjbhVZd8bpDV9sFKx6yhENjMEAkqOcKAyO
1K92G+HkCeNBntVmY6zVi+EI/gCs0uFI3pvkZxG+TqDo3tPGwy8uxlDue9nGBTBo0R0zC9UHVSIA
QDnCFOmjr1Czjp3NugPWnF0pZLs8ovugQR6r2lYKYt8OPeV6iplLTxjpehVrt+wUpe36rp1XP6Da
mXYOOezltDbR1U2G/4LWCi4bwupNJViscMdyqPYxw0rY2IlvoyayFRE2Me+irAUdc15MdIarvX+L
wqU7hFMzX+ugJc/cQv7MexmTqhNO3wdr0m2VMIbcdcGKSzMl3mXh6bAHr3I+Tqi6Vsg02XSDodzd
SJoEJRL97IuAxxKsE9pmF2BG5hyHb1QpbGLCvaG9FFsmvbr1HqKRK4H9H8yzkLWqC20lwpoA0+7B
lPGnBVNV0ohiTV33u9Vh/4Yz0L+tUNCOI+x/9zEqiHcZmKkw2egeaLYEVSRZirha4a3gutCwQGmQ
vGS9jBLoAYk694NaMR0WcLxMfdxBZTTh3dBqv1LOxQ+4YeLHURKEY6DO2d4gxAdz6dDOFcrvpSwg
dgW7WU3Bfg3b8KA8250b47cPYhZhQUUAayrtzLmxXVDEOCRLHW84RFwTPHpt2zwqAFr+1F0bnYdB
uC81L+iJY+vip1UqBgjUslWsW8EuGzb3hWoSAAybrdUPuLoCQ3Eshe+xMk16ClPTiD1qPMMnYG0J
el9LihWLiFU3ELPzzUgUUiBCd6doV796OAd5sc293IvQLjvPmPmGZSB7j9V4Vxlp+zWng0bdpaAH
J3yhlecHIIDzYRZ7la5w+ai2uTNeUuOQp+rRIlFP5oCDyNeJ2uW88Cl4QvItftJjyYaajIpn0bbr
HdxBI7SpBcmlXYT+GbNNSEFd7SpugUs/yB7iHEBgjXoG2m/+IrAhXpirNS/9FU/sdct+WBFJu6bF
pENIhauK5tvAUHUXLe4NvL+p2E0BiFarHTkOl8Rvz6nMZnr2QgAASt1HQQe7Ag6zxdDmHlAQ/LcA
73nhqhaHCQPyOTd8/DH9TusuZJ13aP0JPIbVg495hp53kZA9AXfqM/u6Kj9ryqaHRyYwaXwHjZc9
oSQKHhsyNTBFjaiBMCkOqlrUcAd2agSlRSdCfUBo5HhejVygpyUy2/sE93TJfdYEkH7WAcQPs+0h
/i3eGZGFWVp1TZL+tn7P78LMq49kNuFDsuotu02e55fBAu/yc7gkXrbjgfBlIQB5my5uSR00PhDf
khron1B9CuHsHh00mm5iwSe5ztanE8S9sXkLAAcDsQ2vZ/2CPXEgWRflxVBzFVuAREDbbSLvJ40J
ryaDdF5wQVBAZ1i9tZgDnPXS/HTpMRAtDYnWq2diXkzpmIBYW/tsuSQ+29pDbXB5ooUBRIvVx4h5
S+PlDC9q6ccw2OYrrBKVUgOVOXB09XWIU9Y9gu/XvzCwmniZGp51pdxCtiEgW0JjzBD496eV4+yX
HTebwRcEWeE02A0Lr+HmARYUthhPYbVi5TAC8mTzCsVbzMTCzK0iJxihv0D3E2sxAPi97hPfdusJ
M5IadMZ1bb2PvtUYyJCt3eEqXv6AYgvoUCfD6Wc/U3st1nxFLPdhYjgWSINFu+OyrMGTQCXm7xAM
oVasXfSNg6ZhcB8bPkelcIbcXD0mPIfkKjooYQt5tLFKPkmMyiBf4k3cQJrCL95tGTI/u+7GhZA7
M+KhHdu+e5VcqjKEyFmm67ydCGPobSwRO4qwy7BYUg+auY3GGDqAlLYBj4n0hzbyWJWiFit8mjRo
EPuZtHnmlNqNxtWPkoxyyA0etFPbA4diE5xRRm8g5waxq0vMTKe7IeVjcoCYUhccurWp2mgZ3sd0
m74htI4garAIUaeQFpcaEx/M+ZWASETUWREitzypN4d1y9iVZq4bRDUmkMzuGmHtX0NkwR2d69XH
S9qJO9ejChK+w+R2JDXf43RD/DECXPaLdNEHX6U8zOsmPjquYGUM4Za4SqbnD7hl1C3E6/kI4twI
4Y8O306NyG2chdsRC7ILjFPeOw5BzQvkvK7VuvjqxA1d0Y5hLPMRSazOuHXS38QhIwb68SnAQnWB
zSOUSokkl2jwtm+QOKK4CI3VL5MUfLcMlu8nOYtHE0HATeuOnqDeLF+4DVboo6HBuYJfkjotXjJ8
LpniZyS/102+tklP8ogH6y9M5yOOmxAZED+GOV7gaICMN2O34VujB3QkRpDTmAuTc4R4QGcK9Bmy
QnYyhM7tDvZk/2nqZhxWjOoF5EUBbjX3eVKtjukq4DKFNpy4xxHz5MsGZ+VXzNIaH7LFKH1dvH9x
xMh4AkIt3I3EAKoKLQxjUW8+c3SgfxGUXRUk3p+rcIMkPtWUzkVEm/7LWwz5TGTPT6Aud59ITldf
WGsbD8Ni4UFiAFaXcwOK5z8Y/v7TePPnf/9//MYMAGuWpabd+8L6x9hNUeVL63b/+/z0P02h/27z
AI8qQcGHdJo0Qc8KBm+JWZXLZ4lgn//9rwCY8T84m9K/WTNgq5tahgjxPXKJB6h2ibu1QY1wlF4E
246zITqi0uxfZrc1hxo7s6cskNtJIJ8+B2CgRt0xirEIVowP4CeYc5JUXhA82brbWdbs2PqlHDww
XQ2JHsgNhzX3pcnOLdrOUc37sb8ix/6Ag6hyFhmXDSkzsRTwQ1QporRJox+wiHMwZrxSRl8T/Axk
PDgr6xOYvF2OYuMk61gVCxIQguw+FWsVatwJE/9OQhTcWjNohRo64I9vr0POid1pbQth3Y/Sswd9
7IpWLPdmaCbouBK25DLIctmTY82gIsr4naNITOMGeUrjS5JpdOLpn3b2L52CwqZhn/Jx0GGWVHiR
zC3zdtHmf8vkxQMNEc7eU7oF8CwvgEshqzdGlEfTVvH02DhM8fwxmHI59fk09Gfi3DNd113ryA3Z
9zsWnRr2uw2D+yxe36NRf9n+tmAXyO/AEmzu1+aviP0RkH0hJFuUNDiWAqgQAUZt4VpGoylq7KYR
FR1MbS51On93Xp0Pni4cXtoYUNlgqEi8nwi0t+x5xECA0aFs1YMSv7yFFUF7ayb5rPpoPzqMUshz
yFxeA+HRQznagneB0FstR6ywJ7th6I6hwE6T6JKSp/ER8YSYviw5daqsm++1G8oNs0e/fkC+026A
7Uj3uMtmeNQSWlDTVhYNTkROa6Ow0IN5x2x/h4G/7/3xyEJ7lNRcIMLmpj6R8Ve/LVXSqD3pZN5a
ka/Z77n7w/ypHDr3OEAShOZUcASPjN8YgkADOU9EnPR6YxkyPOfWwCCAcZN/ttNrQtpzDEGUuI+G
qPsQXeb6AV0JzyQuwanFUNQr23q/wTSFZSl4oRNkCcXHMLAThF2cXq5tinSCh2J+ME1XDuwbkkcx
sfjSxv2yn8L1mOCRTXw8KHVyoEwKaG/P0fzYQSFk2L/Bvgr+Cp37HHO/bD60qb3HJOHBCXszWX8Z
KCs8o5O8RykPzU/uYr8vl3E4QjDp8X/aaIHYy+8z+hdqoTxeoYoRrwS6HA81dKYsKiKoAZ5BooEQ
pSenHFCaYsCeei1w3tI95nE8T7Lt5GL2jsxvSIsj/sBIQML7NthzW6iDOcWfnwNEWY6yLmvTYQsu
hl7l/XGa7rDvVjlMP1bMg9IYXYZ/6A1UQUXg/dKxPAcY6bkBai7je45uCpXXPZ+zXey6oubPUxp4
aIW7SxchD6rvvxHgkHvbBwC2N18/9Op+oh1CDTZMhVw5rw71nD5bOsMMnVxZw3BfHXtMVdmE6Vzd
wVjzPtno0vVup8L50EwC9yvGYtruh/bNhOZmnXsP1guA8gg0ufrbfTLcTUoVVi2FmX51WfPJvO4M
hFdVh9kpJfIE7EvuLTBcurgaelgfSFrC4Fq0YX0C1u83RtnVv2wL5i6NfzeZrLz4B2j2m6Oo671w
J1SwD2WLl7V9Tvn6QGbAA0DLGhQvV4zhvCWqAPH5ch1cWi20Ih/pAU2bI083n8IXzerC13h54t+J
+GPJOydTDi8DDGz4wwOLITCJnVMW0WCWPcReWhd2G3YsCQtIXbsle1+WBfWYfFtqKPBIdLf491II
/wwac4bnNEsOmPAc4GEslT8c4v4X6tCzrek+bt8bArt3YL5n1x6STZxWikwR1gbFRBl0tF/DMO8b
VCRTf67tzXfLsxmunfGgO129lX0s6KV8jnsmJqcuzQrdd1ewMQvShkUU4ZTbZAEnXd6tvGww51IJ
vMboNEPs3YlpvHmbXzl9l2FcTKJ320KKb3DYRN8/e0s+FlO9/o9t7jH2LoO0e63Vr6gOCjQWeUZj
bL1vJcPUkuN52IQ+J9N84n64W1JdrMC22ripNv5NDb4G+tnL7lU35GpTk2uAfLYBvxK4w0+ad0Uz
z5VqZrySJA+NX+Jo2A84KrqwuaEQ/Aw6tSMcTzdaVVwS9gruTgGS+jlZ1ZEhzSBUqSsaQgre4A21
yaHWsuAZ+9jkczsmhS+SAjLoTg/Qo2NkYaTTN7ZCjkjbB7dn3mfNiAkidmFFVrnR5jJ889f6yMMe
dvX+fvERS1aPWLo5z3jyKRYVEZgM0yjfD40shpDsm+GTzJgKyx3fVDEo9EsUhhv4z7QvcMBd6xZ/
tRJfikNy8J+JjkFyBZEFHTaMReZNYMoDCdXv1jNIe9Dh1ljCmGFgijynyEcFO6wHdlVHLbmDIQqK
8+LjK/SXOEYYCW+/fVTBTxiHtCUjnX6E/lHvGoN/AYYdEjsUzo5n7F7PF+uNMfRfzdZHkLzldeZb
cFSeQvcSZMKcFJaf+3IdCQfoGrO1fEvrZimiTdRnZ2KD2nVcshPEzaCyM00xMlHox4MRKy2IP4v+
kkJmx2YiLd5MBEvEuS8FnAFDEiTHzI9f6ymlF8PdeMPAAM7QuEl7qFnd5yw8wLT9S2Lbo6m95myA
3wLSFobo+61vpxzhUf4es8G5qhFJX0Up9XPkHEJusi9bxn+uT4iXujbHoQl/g4gqz0mI30NPcDL1
AqYmDH2RBPEXmNR3EebBadAfXDqe+zFANyPG3QLf2ous/csSt5WBJQOZvckFaUZr5Trxq2YNpgqY
AExXH3P4Cev/d8auNyyK6MoCqHknnXyyP1mUwDtcCCC5iszy3KeLKeKB0DyA9QueDCSpS0ysEewL
j9AwA807PaiMwrTUw0IESs9LvNGkVHJdz4om1yaDGtEFOOCabHlZOX8TJvMhxndeMdRz2dKE5UhQ
w9sl1KPTy1tAgqNopqeZRhdomsewB5IT6dK/BP3Zb+lT3J6JKn76nRwbIhDcyIAFqZXngTRzgU+H
/6CWjysBXXKaDn0Q3ad9dzeo7PAD1tSz/7YMnSjQR54C5CYWAd3OmdveugCRRALT8CldsiPn8JfS
4QgESgu0RlANFHULhLdQyZ3g05mO8bmDVEwb052H0W/gttg+xGRtCXrOiU//xdx57UauJGn4iTig
TZK35aWSivJtbog2anrv+fT7sWew0OGIVdi6WmCAxWh7ksVkRmRmxG+Acvmhe1ulkXyQPHWF6s2r
O9reOjaM3/hruJt6rG3yVF4rq7TNUIFt5d7gYFuGO3PM9F8Z3RiqfXVw8Kn/BmhbeH60DbnKsT3W
VihWqp1zrpDckZZeG2q+vzWaJkh2CMep6VNTxWayliyde0OloNIqZVq+k0XHFVzzKzzKNC/9Eo90
aY+K2w5i3wxwWPlf6+G7Ca0lprCcpbvYlpRH2Rq0I825ZuBSXpYF5260jHAuLbSfpqtF6MhnYbEW
3kgrvhlboW20WLJ2YZTId1Yecwm1abqBzNdqmk/AjsvKUp/qGpHJVjXsNfCpbE28RNrOdK0uP3CV
734o6kTxacOhHlZJ2YmNagEJEFE0vqIoKOK11HV2uQ7H0d5XJa3GlSVXcrCjKBrdRuC+1vDoSSGx
PyFfAiUySbNeWR4xnonzLQ2nEpkVZq39RRsnpO0g6QgFDsAxdrE1Ktua0ssdjFKZXdSoy3WR+AUM
E4U+9MpoudcjQBy0/FtBOSzqEjqUvX8fNnFwsPymeeqkink0O5GLWx3sCycaG/nulaqIqCBd4ju7
snXOqLktKupEUsX2HhVudkOvLM9uG02N6pu2x21grQ20UUjVfg4sxevHdG+GVVpvIUm8m7GcPeek
H2NjDxQGdrnKHQ5VxQnCNHqwNzYpl0rQ4K3b+5s0NEyHqyX+SwEnGA4aiVbcJbBN1h3QhHIFZgT8
bYvSnbKyIhDK9CoL6c1Lc/UE7rN4bGtd+VE3BfKdg4SMd6XIyZNhaGNxmyR2HK1oMqD0FcNhehCu
Uh901vPe5o52NDwz4MwCwPq2NfURfWKlsY8+2mgHzSjDV3hdlgNssdp6ydA/5XyIfpXrev+IXnIj
rUXiZk6WCdsxGl/Z10KWt7ndVBie4srsGoN20iuzuC+rKt6kuJA+B6Xirzt9lB87j4vLWmYn31Fx
KveDN5S3KIcFx0T8rcgXsPwtqxTvXaiET2mqmSeM7ZKfPZX1bQa9nHdSKe+q03FSa/XS39u5b+2F
brDCUrWudiZKRPuE7i9ZPxhOrqGXR+CaNXilMt+VsmkjDIs3bc82AIKds79pFFDrbDPK77pQB6Uz
IUDDGyucsGJpqlhbkPXtbeYX6XMTte6dl3beLkxEfKwCr3sB2efuWO0gauUoItI7Of3D+SbeNEn1
c4ibfOV29UNvZT7HethahtQ0x0Fot2UakCjqR48ryEr4FPdjKp4bZTDRUsqDP8qQ30fG6H8Pje7H
SI105+ItvPFL90lVm4JrbPENuVVvTU/L23WifpUBT62tKK5oedj5rm5tl09UU/wbQXzL/DsydPkF
JMUkO5G+SfjKYUfcGGg8Cc4nsnKTVULbN0BhDiqdso1VqOBrcYuh/dYfXReQXGHJ3n1mBv46LEZt
L9vBe+GSlUIBUoNWIq8bZrCJ7RYl56DbFW6SOFGgBHdW7U5SrTmYAFu1wWFmwyaRhn7Teo20UUpO
4nU+PHdAzH/bZmK9SlBoNv2gWyeCcNgEUmWtozT01nVqNs99bgU3dsrVMBtraz16pkWfUxNbUw7d
Jxfd06NeAZ0IO2ZFi9OYo6j4kjWljD56CrQIlNE311OlCfUx7rS8CnZqijkdzexDhMAovqGWvrE4
aTc6F08gGdZKDoxxZUJpXZu5lL609PHv63BQ9xhLpBziXR+kDV1wWF9TpZuGFw1j947eY3Cr5lX3
FGQSipGe5VEbSUA+VJ5BWaYb34cc5hcMkC91rFHLS8PqOUNMDEh5Mu7HLO7gO1YSyR7TKMAWyb1U
AzVLOrndJpTYbzqrfElyj88S+k9hEoybOkqCbV4HPcp6QfNd99v6K6BJE2+Qwgmn/AEkL1+jmtZu
hG/CyYnzr8D5TfBNOMQVfuHdu2Mp9nGU2qhaMslcw7ST1uXhvVxCtq9Tzdh6XJEcubT9uzrqtTuN
ou4GzR7wUfzr1WjoFP79nDp7qSQS/d+Knp/ovtBCSNZF2vZrGyPPo4Wy/KpQO8DZBTf91Ev+xIn8
0mjNY68Y9RqhrIegaX7JbaBtOdc/YvslEKP0R+h/abLVfD149WUbRQ3gqSsRaq+xZabPOm4f20ox
203WxI91yS6aqFqyN6ib7yu7eolIiWu6B5RYOhI237zYDnlyW9aNddPRtAEd0P7oghEsj+4Suqiv
rSK//CkXzeiMin6wQcHvu0TN3pTILbZVNSoIXAB+7FrvPRANXanML52hVuSnNszSNVgmlqVi3QRo
UoI2892tDEsBMV4/hJJgvNWCpi39vuyQ1goWWX2hH0wlzznvd28l0jE0d0KOmrTZVmE7HinynvrA
ttjFRHNoG1usO1eyT7FXemvyG8i3XDoGdhdvchUzJjd79yy+g5W0yR2o93JPIikO2OqoOz1TrH2a
htaxlNhFAovGAz0jfaV4tcM5DAhpcdeH5BJNIt9Rhf4NrKV84Mc/ZGZ9nypVEh3aIuPQFYrY2ppV
mjgUfdRom0f96K0tt39sddBW3LzyR80Yu99cJlQWSFaZ6lrxmvaHh5w3GAQ/qG5M6gzbArDQuO2F
hUp8YiaPcgYkXEsH6b0q6PMFWqw/jUHibsbek6BG+PmWe2g3KU93N3aZ2Rst8TkR27qyUoFTAqhS
/Ife6MTRIy6eC8znX7kiplBM2gZdTvA6ym+Rm0gkFG4FrDaIHvzsPTK04pC0XBujOhj3PQ1wNnBF
Xw+D+rVXARspvszd2ebwdEzSGJyDUcj2W8/e8CJxiHvVq7TchUoHb9aTJvmcuHscQOnv1ND3XFrz
RfWnhk26qVIXItfQZ5EBGqhLjl1ZcbuyU5Xx5SQMv+leC5qwymlVkBvYTXxNXrktzMwSRDGVu0yh
DuQqT36eJK91VZhPdWVmO6VXxU1ZSSTXVFKPvi8wLrYbslFHCx4JSOrAb5y+bHQjygkXS8Ft+A6J
EQbyaPcmZJlBUL5RWhd3kp4rQBqF6DUFFfe51Zjq5b0+wDg4ZG1jkD2M7KCMrraWe12+x0lVPCoe
n25rp6BGMHKsD7Shi5WvMOfTbazZqwDfb3O6XDSRQ1YhMP/wmEuK+Qo8R6YcIQfUDWW3Lr5qcqb/
pnklmrWfYKHC6YbylxR50dYtbPlOQhbgNdGxmmmDzP1B30uku6YDh4CSUUBNr/B7di09t5I3BYAl
QAUr5wxNGNNsxk6mEWszxR5ki0MLBI4xB/nxiBdgUN5nsI7oio+dCbEz9rpV4FNKBGGDEGLeSuEe
3i8WX501gnkbDBzDa9BwazUMzFVGYgLAIDPZayk13VNbmDF9pzb4LUKuHSvLy8Jj0urer6ClkyzC
KPsWpdA5J8wBYrWSRNtW7oL2lm0Hmo2RTdRTTYuKdYCvwqZVcQmgWDAIZRuhl5WuKlPKiPIq0EwH
dRjvbRjT8KYegvpX7cfKK9gn43ffauZGmlrRrudlO88vugcmt3iOQ5VtL7Y1bhlREm5APQ+rGjfX
yU9jdPeeZGobnJCxEouFOEHWVl+EpMdvpSGLbY1Ywx1wC+1LUqfuVyEM7b01EzCWYaTF+VobrbFZ
JVUg7oSU2f7WNSzrlwpIHBSaGT2ko1avDcwCt0Hk3hlhOv7sAE0cNejad6NrBhvD6MptGwTk9sKe
mot1Ff9K8VP/ZmAozS/wurHZeRAvOWk3klc+1KEuJ+vQrKWBo14UIjkSAg1pe+9nYCbBppDSYCdM
U73r7aLbym0F6yZp/wRULdhA8JxdtTSVv8BupspGXn6yBpJMa4w3oO78TW0kxdru+5LSX/glcweW
kPulw1wjQ3j/gCSg9+QLs4Ek0m8SruRbCbLcyotjecW33CAv0CLijYirJZs8oLXuRNE8pE10lHKR
r9qsgw0elTv6okG6aTu2mozLyYa2sb2tUVQ4hqNMlT8qXtPG3VuNdJiAeVtwA49mUTyhLKcglxrr
20Yf2faAN/4ERr3xg+J7DWDlUcPIKlP7O64SAGralsNd/ltvh2+qDhJk4EepBefqTN8YVnTndvqd
LLX7Msb20hzELfDBrREF76YSHsDRURmicgxrqoXiddN5OcZ9CIkd2yR8oBB+UM0wvgMJkq98N+JI
qyaCMjhRSJufzkfa6vex9L0AiJJJb4nvQ1oLoXFG3mSPFOxtN/9uhu7Wq/S7AGzfqleEfawh3WiF
vadXsG8wQhLtsCdDWXsVsjjVw50WB9xGE3ZlzZHiSlr3KYd2GjiCoB73w+BvSzlM7qumPnqSaht7
SqvtV8OAc3uh8bjEDp3xpF29w5nU7NO9X/e3gQTWp8ED3Af0X6fO+cbj0iNmxOQslPEd8tEnaBBY
3mtDNex0eJiw4DrpyfCG6+R81LnJS9W6VQ/alI2nj83DWFfKibt3cmNOIIPzr7LQpp27unij6Yvc
qpQDlLB6Z5lysSMHc4Zp6vYC8XnpEZM6xIc+M8ImdDOzkjZK1PR7+q3tFuEye1d6yX8sRf9PXuwv
WcJ/5vbq/7Bl379nk4V5Nf9H/w892HVmcdmCHdRQ+uOj//r0z/9jv67p/zIVWxgAojBO16fF82/7
dVP7l2Equm3IhlAMVZv02/9jv27w/xIINsmapsoayvD/676uWP9SAASYsIPhQf8ffNc/QxvoumHO
8AD12JKTLdt7KDgsbWrQUbusoxz24fUf/i2DcMlOfBp9hgNQTMMt+1oC3WsP2TpOGw3kk6ysSxBP
F/LK0gvM8krUGlQVW8VyohJdY7MJwbm5en44/wKfpZTpBWYpxTNVaKa5rVOWp3tfS8F9poUH3xV/
PF25ueoZ83TiJ02VmxRnHSOr/7gCq1ppOkuobwCfL7DmFyZpnk5g7qFypqu6A/LuQKXsrouUzXW/
fpZGxhKtCyPUdAcSx4sBcIv+S/7s+ekXxXUvSE4s/fzp63xIVRA77dBsJd3ptZxeYApS011l6VQ6
Of8Sn+VCPrOY/v7hAWXkgVgwTN1BZHbFlYtDQGgcxlb9dX78pReY/v5h/MS188rtmf8s8mjpZ1RZ
JBm0w3Wjz2JYjiSOSkanOWyxYh1W1ltKOePC4J8pg01TMwthEzkwCx4xwPRB/PKVeJdU0o3WpLcc
ZDZ1b9/kdXdh01uapVko14BQTWqAgFT8rlwHfvE179RLYttLn3gWyVkzegPyfwwu1SrlLZ82J1C8
27FPL1lnLTzCmNBQH76yjKeOp9eh6tidevC94CWimw0G78KXWJieuSVUPmTgP7jCQeah5+sbmnor
+vRSplsafRbHhhYLuaae/0CRX6EAgTINdg9cfK5ao8YshCkptC0NP//BawoFfEqGnU4uq1eOPotf
qXFT6Hax95BqExawG0VMU60zlGskmIgCYxbAJptz3Et14bhKCOnbu7UKdjC5L4w9gPLN+Tla2Gzm
lk9QgcdCYAvsVE32I256wBzUqjykqDIb7vH5h0zfc65XNL3JLJ49lX5vWOeWE6TjrR2VIKK1Yed5
2i2ajLveVy64Diytp1kwp3UJ9IwygxOopvyqA5oN+sh9Pf8SS5E2C+YG8QJDSvrckUVcdasyLr+1
HYTZiHbvpRWrLTxEn4VzoUE/MpIkd1Ai0EHGlYl9kqHicaGTt2Vz3+rD9zT5ZiCsAhGLAqK56vt3
EbJ5AJ+Oen8nJ82JFmcvXjRpr+i3Wo60onhpGn+nwzcrUvoOrybn+xBAQ01/w/8hpSVSEi/CpMl8
4XzxqWMan3zuMIXiiMibnq5WV/hPcut/bdV4W4zSHoDpuHFL41Zv7I3noWzjcate4ZWoXwjMpTmc
ZRWto5Zv2ZXpeFkCqw3NQ1rVfnU0ysS/EDULC02fZRZg0a3vDr3lWKK/weniB4jOl/PLbGno6a0+
JHSt8+H0FrpwGmH7e6Oy7X0Dh+bCd1mam+mpH0bPBk3Fe6RXncJU74UbA8cY8Lu6xrpi+uqzUwFM
NFuFI5w5wvTp0Y8ouHyhM1Vct1nPLZesLo6LslBMp0uUbRg0D6riXjkxs9Th6kFayPFgOoWlWtAG
UQ70Q8mAXTxGv6/7srMEIihTuxoYAcersT+4aYOwH37LCjohF1SjFz7u3CtJNhE2KiQ3dWrqvNB7
JnnLok1Bp0KYPP8OS4+YCYp1WdDmhQqmt/TNHd5iN23X3UWt+nh++IXd6K965Ifl2XZajDRKYTt0
nb8O5fDDtqTbqMtvBQCD849YiC9tFrromibpMGa208igRjJFzle6TMXx/OhL8zP9/cMLIOGh+zDC
bKeVywMEukOgu8+Sbl63wc39ityGxVl7AB3SvKIQp/tyhx9koFySAl+a/1n8arXdJF6Um05YGe7R
wHJyTRHNXhsiCB66HHPF66ZJ/ec0WbrS0r4JbQcg+JeQwrgcREezjS84Ly1941kwK2llRH5c2k6p
KdJ3zJ2VP2miRdfdDP96bXz8xqrLeVtjf6H+e1uo2XcaRRe+78LymbsMAbNLdIQiLKcsB+/O6gcY
PkkIiAzu2Pb81C/MzdxdCMhiY1H0t5zQkgd7C9HPlW8UTrP17roHzLZfQ9ZwAMplg4sz8HbU1yJI
huJCbWTp18+it4yNIVf10HLczkkrC+Zl6l66dS6NPYvdVNMhFUG7c/LYoFSeQkP2W/vrdbMyPfTD
otGjPNKCWlacyqLF22sAuoOs/E/Rk4ql9559UvNa+umzuB2Vzh9ALCgOEDALyatxl8Jzu5CUlxbl
LFi1Vskl1Q2QeOlKwOpm3a5zzVRRiunT9XWzMwtYxFpUs1Vc4XhRXN80Y4YmiajSh/OjL73AbOMN
vUaPSoPRNbd9EomKshdQAqUsL6Sbhaw59/WRDT3s4pByBTKHD1pmnbLMv5MHC/o4ZMzz77DwhedG
Pi1iJHbmFRwL06oUOxdozi83y81LX2BhjuY2Ohb1+F5LjNip6BMfjapTwden6UPQ6uK648ncRkf2
BttOUOJzYlM7hogGAsa01jYqltdN0Sx+lSKyFFsXseOlJvjvNA3od1XthSWqTmvxk0vsX1XxDxHs
2q4vSZYZO8Vwk0PqACECC9HYKjr6UmHYbbg8iaRf8X9k45Qhnp/Kp57/0g93tQTBppdgQyQHE6cY
LwhukupSmWnKrJ/9sln0K6FSCRQgYyfS5LWL7lMkOw0qzbnhrtt43J6f3qUVMksDksghFNc8BZ5T
lJm3SrWip3BhT10afJYAFAuUumcosWPWxTHWQAdCMh2T8UKELkXPLAMkY5JUtTmM054EAbBSVrDE
w835iVkYfG6SE8FIl8tBjZ0eHVY4C/qAmZdyidm4NPrsxF3FAA81zXId5GncjYqKASZXtOHP//aF
pSPPNmtAGMoAOgOqpGlVawtS17ps7e82fb91k5coZ1oguM8/a/rFnyzTuXkO1FlZLVyZw00LzFlA
XtkOXdfssZzvDpYEDN1DB+7gV5554e2W5m6WEbocK4fehGwlhqK7c6NRf8XsMH0//z5Lo09//5AQ
kPmG/2IkEZcVewCzXr/IYXXhly/Ew9woB7Uyw0wrCgxyV4sjUKXhCHg/OXkdlJbzP/9TZwgu6/Is
oNE3A3TeuZGTAydIuuq1jovfktvtSFqN+FI272U2ZrsQh3CXymZz5bTNQh07MEWEeeM6Bhkl31iJ
m4itrCMTsD3/YlOt7LN1Ngt2GeBbA+I3ctSmg6SDhvKxUanKZhlgDsmkZBYOOKunk01PClb6/FM/
PwQgATFbDUPhAuhWQ6dupGCT68UujbqvGH6gyONdCqHPlxy25P98iKRYiP5pTeQMXl6sUNpFHrQ2
+guLbmn0WTKAqlmFWiYBo6+s5NtoZDSmDEpn3YUPszT+/PDuumrk6kroJDWshiZClr684DK3NPQU
Rx9iMSoKuZB7FAs8C4S4r7+jrPHl/IddGnr6+4ehEwm8bqdUo6PHaKY3AdaQTXKpVqlMi/K/F6s+
N6TxRwmTqKQKiYY3Tg7SGD6MZJHefaij/H4Y5GPc/LpYll16l1nIq3WmqJ3muqdRxjHIqlR9lU3Y
wutmahbZvdm3OXtg7yh4FoN5NIptYubehdX5eVjrc/+YYBxTlFzC0GGXNR5sJULYDSoQ9fd2p5jl
cxrHYteWhbuqJxP486/0+f6ozy1jLHiw+UAj2xlymsyqtOoiePHqTS7Q0x4umvR8frbU5xYw+RhH
hYcHmtOgQH2nGk33aMRF9hMdnASEuLEa8u7k+mI/7TCQCVEyl/bn33BhSVizoDeRNYwHLHudoEdD
Hh2BFioCsLDzoy9kRWsW8koZRhA+5d5B8u+r53XupHW2xzJxi/vZy/lnTDH+SQhZs9hHIHUMXAlq
Lmmr2qoYIa4VMvF6RK72wsqe8utnj5jlAD9nRY2KojhIljY3eQugeCyDZjuEybij14D1iIqTLuhq
+apKEJWHf2YdWzLQZcVrxBlT/4gM+FdFLdBluzJfzn1MsCxRWjlvawdlnhq5+WwDBre68EGWZmuW
B+xYQHY0i9rJGqVCwwKZX9sTza5rQ2WfdG2xCw2o3/QJstfzS2BpEc+2/BJPg2QwzMrxLexBAq/q
7xTUNC9cXBdGn9t1+F6LvqRcTDxZrwEdWVjiG0JJCANc9evnLh2CTOnWGCI6Ops7OkNmmjYbraNT
c+EBCxEyd+iw4aihW1lZJxWSmOGVK4HOvRR4m+t+/yzItVCIEV3LAiuFQV5HJrZVhQGE/vzoCyl4
br0RRh1SoIlinWzpNRhvDPjsmfIstU8dDJzzj1jIUub04T9s8QKJs84r4EONYdOsR/fBzutNL/xm
lTYX+ksLMTHHvAUAh9rRT/kEcnIHH+QRQVhoh6Ae6sy+gayP+bWrXwClLi1Y9Z/vg+MgFUxNk04S
SmIZEvlZegl6tTT0LLZTze6h4qnSyW+1294cniCtbs9/haWhZ0EcNK7XZ1SPT1MVJeMCjQTqhQ+8
EABzuJtkqWh8laN0Agi/lUWwy9rkPVey3VW/fA51k0PR+pkvMymSoa19H/x2nWSXQAELASCmv39Y
nbGqBaKMDOlUBeO9GsKUH7GMR+pa77xvQdNfyHILQSBmUWzAbtLNqpFOSq5C8CnrXQ+VS6Vbhky5
uHAeWPjGc9Bb29qBh1GJdMqk7lVCPsaLvAs75tLQ098/TJPqhTC+OU+fCoj1so6mdpJ+O/99l5bP
bDMWTaWI1OJX41y/9tCLqd/gx1+YkqXPOwvWFqaw0VqDdOrteAf3Cx4Wau71jgpiXl25xYhZ2LaW
UQ5QhaSTWuuPbSk2lllfOhwtTfwsbhW5QY6zml7AK+57LITiXPw5P/ELQ8/RbR5ijENm19LJyC0I
bqN0V8bh2/mxFz7qHNpm2MWAvTFjZ7phAVXoH1IypS6bFzL+wnc15mHbD1LcVaxHAIZPYzOif2Xd
4PryUFfd3mvN+sL+uDRHs7iF8ONFQu6lE6jYNXvlZgrb66ZomroPISXcsozU0LZPfYuQsIUSyraK
sRAzimB3/glLP376+4cnRHD0URvoWDtZfxCGtBHNJcbE0tCzoK2iUgskXXZPtQn3HH0OLO0uVBuW
Pu0sZNVRUiscJv69Uw3p75gLAGcS2K0jqjbXzcwsYruo85rSbaXTEGZYWUxL00KY9vzgS2UHYxaz
euQZdduZNhti/+j2yGIhBavV2yZpD4bRP6KvdkLfBTJ1d6E+tjBn/4Vs88ARZElYOFpavWRp+1Vp
tFeUY9BgHvSN7Wfb8682LftPrmpz4JlPdNWmMZYOfFkF+RR/2PQNApZe4qX3dX1hR1g4zunTW35Y
t1VZV1gqJqXjm+KI5sR7pSD2VMu3SV/trTp46rr6wgstPWoW3wbHFEWBaOx0qXQKWnUjAuiCuXbn
QfC0hX8KEWO4bu5m8W4EnYKrkZk7UaQ/eGn8aCfWKUV4Fvuh7sIzltbBLOKzyHX7SB1yxzY8LHGs
5FUReMt4cQcpklNZIyO8c/51FjLAHI0Wy6oGOw1sK4i35rGOPESeYGBiZHZ+/KVXmaWBPDN7Sr5F
7uh40H4th1OJafW66wz9VsK66k4IQdief9bSKpilA5c+3iBjLORoGeIScYRkLxPZ3IdaApk5FPXO
qJFjT0Z0vs4/cWn2ZikCdwbJGyGiOFWCNPQ2kEq8WWLNRHL8qgfM4WqBNaAVUEpswIb3JTBQ4LSr
7spDiTbN44cADcwQ48vJHUMxMuM2NA3lLk9b9+H8T1cXsswcqGaGhqSNo0tA2l/69NGO1MPAycdE
LCkRP+meFMozUFtPQjkygfSZZBsV1YhGfzYQ5NbbH9NJEskGrAEUZCFuYl96EYO/MmVJXgtf3F68
eC58xjneDT1ng+qC5zkoLWBTB2bmaVRwPDg/EQsh8BfH/GGa0cd2JdceWwfx2lUsuw5qI3tk5t8G
zbw3UL45/5il6Z5e7sNjPDgCCUYMlVOpAVY0iMKP3TPCv8dKBN/PP2JpnmbHhS6tQxnR38ox5OKv
Ojf+dVr687rBZ5miLtVOL8KkcmSv+eXK6oMSx1f+7lliaBpKO2CrK0dPrAA1/wEh/NozN+d/+NL3
nSWBDIU5w5esltJXVa40OdEx9OvGeKu6iQVhKavXRdfqX84/beEbzOFvWa7EQzk1EHJLypHzDDDM
c9FWPz/6tIt9cjKYI98URVLxdCgGB0jvC0oOj00RrhvR/D4//MIaVacp/LBGJd8uDSSIQf+k4d6s
k+MU8L1V3St+Z1/4HH/BJp+9w/wwUBS+UNrAd2LXse14Td5ALOtXgCpFqm3GSFlLgVj10teg1tYY
IiBWoyG+dOn6vvSOswNCnag24uxg70K9ecC1c5sH4kFFYk5U0XXXJnVaGx+mscdmF8NNRFYKddh1
Zf+ERMcej6jbOgbCb11byFJn8Y7KCEKPOfQKP2CtDTVki8COr6y4qrOAx7szrOoyrZ1RWHeKlj/q
LRrqypXl+78YpQ+TlCJQgi+VlDkY/sRrL8jtVZu4V96c1FnQ40yPrnphlw4mVb9Qyx63Sjxeugcs
ROEcLKfpBodMMaaTtvxDI9I3e8TVG7GWq6JwjpPL+KyRErLvy514z1PFgwLEplxVOYoL5sWi9EKm
msPlDBsDb3eQUidxNfnQdehDYWXpXSjFLY0+i/JUER1UJiwSUU3njK8E6zZJ0v35GVoafBbDYdxW
IPHy0EE5EKc2yZoMRJCWv270WfgmFWS4rvVDR9Yza1fabbxX8/b1/OBLa2cWs1jcWH6a1QHbaOFI
dQ5btr235PFC6lmamVnQ5oZhAUSTAwDA8U0f6N9GqbhEDFCWfvtsn4bTFZdjawVOjWF3YuMwjAOE
rm8kC4kVP0SJvd+Msba1s7c6ESsBdyDBIET5Srl6e376/jaUPtk9/lYDPqQNNVIAH5ot3Wzk4+MC
10H8Wh7STv37X1qM/27QVdaChzq7H7zuRFvkgC/EqsWlOnXt9Zj8asZxrQaIpA1rJWpWjfns1c/Y
/+5Q9FlpwXsctSu8MCZzuTr8Nupfu+5b6T72ybcgfbZMpOiye548KF9Hruc8TRIVSmNoUNWIa3F9
sgF1D9HLoOLWNZa7Elm+SXqH4sTt6MaIte3CyZcDy+A+WnlV7vASg11j/nnrSn/61hnUu1qbhMD9
DVIyd65f3kQ9vpk3qOzfe5GJv0q/BwjxGvR/f3SJIOH5+f0b/Z/M7xwJaKP7J8k6C0j3yz2Sn5Ry
q02sDRt9/FJjrTtkP9AxhWu34+OPcb3SBhRRlF94660yPEE171JRcGG1ybPrj4lpjoTzS+BkRS7h
nSzX+GGjod/A0r7wtgtHwzl0sEI0NUEYy4cK1B89FxAGjhEr39LuXFRRcV64sGqXXmWWDBtRm4hF
FJ4TDQXdMi0uV4bZ35Rmnlx4k6UnTH//EBZypehmW42egyhUuIra4NnqPaTjM/vt/MJYSCzyLCmC
msUF3OAVAhzXcRUvQuSDc31zfvSlnz/LikXmN5iCdShd2Syn0YjQqDJ8bxNFSG6ff8TCuW8OFTQT
KRukpOKwlPX7JgpOnSHdxVF3bwp1e90jZvkRy9wxzsLMPglXPmAKeUBb8NZHoRTV1Kfzj1iaqNm5
poVs3KJGaZ2wQCpRNsQrQSgHyUUb6poHaHMMoK4HaCQOmXkSOimwQgk/Gp7TLruwP33++7U5+i/H
7q9wVc88RRi9IxaNTThtOnKZeeEzf15kwiDrn4EAjMbWs15yT1I71Guc4H9F6XhoFXMjrOY2rfSf
Xo0NxfnJ+jwoUFD858NyPQUkWUUIgKNE+L0JqgibadaZfeFjLNS4NXuaxg9hneWyknd+qJ/qwt4B
cfmBN9YRN8E/yZjdpHTEgDq7KOqV2yay/5x/qc8DRbPnke5XIT40vXYCtvAaBNINImhrunuHKtcv
HA5tfv5/bzLaHDGIsQr95k6oJzXGaVoTP+oQ35JxuCkwqqmkEaEJ0/pidWV5VWRqtvrPeWxwKyVG
ou7UVfYv2R72lkB0d7DKxwDJ/QsPWVrbs/DHGt2V8ZHnzNGhkNkDdxfiWaZrc/67LA0/C/3CDlO9
9ZTuZAyy7ZhDiHlogOhfvoq92lQuvMTSkpvDBYfCsihw6/Wp1SL8Q3E6GNy9W2c3ftYcExcN+T5/
RiV37Zrd8/k3WwijOXQQvqYcj4VWnzR8K5EpHN/tQb5uNc+xgUXk1rAP1BprMf9Q4eYFu8F4TCzg
bla7u+73T5H0IUqLsMW8XVPqU5fUh7GRnhq3uZDvPz+haHNgIFbPXt6n+K0NOKobtf2d5LYPLXWH
Ru4DsMGX82+wsLasWcz7mqX3pR3XJy9NdyKxvyKq8SiCbHN++IWkPEcCYvJQ965pV6c26tC5jX+r
It79D2fXsiQ3qkS/SBECPdnWq5+labftdns2ivF4LIQEQuitr7+nZtWXMaWI2tYCFSSZJMnJc1i1
3HNd31PImJVMbiyYayaWpzMSDCt4e7sMis9fh8Y8+DXfJ6PcKFU6Ildq+TgkRI2WTd5lUpH5FFbV
5RBb2H6qc5B58uEfHAn50xxDakeRptqIly4HsVwfNAExcMNpl12aXSB+FZRQRF+S3XXrOOZkYwNX
IMOnsYy6zIBrciXmULTr3sQXNutGPbOlqvfgvT22oBK4/kHHdGywIEnHSsikajLCoYU9Q/0VdIoQ
2rk+ums6VgYQRt2KiCKarF3uc5RflwEy31WJ+9Y9xFNSqKmZZePpwLHZEsvxRcp7E5GyycqGQsXi
rwTWWZLbXq8gIfj/YWVgUkY9hOuzShXFDupnDawyFxtBy+GTNmCQRTRsezGrjPdB9DPs6uEnTafl
LKEh8TdEetDFFHj6HeyTUNS6bhmX3QN7QgOHUhZVlwMSynR+0fT6WKgx2GKScn3Acv41heZ50AYq
6zv+hD2bqdS/CY8YJJbj45WvG0GApjKDi9avIRxBB+2Xfv/ttqWxPJzOBYQ5QByVjbpawUlvZvWL
+EnwetPwNniQrEOO/rupyaJ6bN48nccoiEi68R7u2Eo2djCQbcc4KWQGeuNTGfqnZW7PBRpjUwPF
sxzyKWm/EQldn7Kce23rRKOPYYBz/wmeqjfBXhBMdvn6KYWKuxL0tmTLRhKu4I7wanB9Zogac9ed
ygRM1ot/myPYEMJZ+UNopnLIQLHRQhbZ34OHZCucO4JSfHGOD9mIiJNioipHxuNVyd/gWZ9fFkMy
XIu+XN9Mrg9YbpwWoO+gPlyhRMvrjoIrfCDeGTzbD7eNb3lx3KdFiTczlXWmZFDN6MYd1EQIZH/8
ZAPJ45qC5c1tXYxgiF77TK31Y7SCX7OIIb7clfX32+Zg+fPie5Bpp0RngNBBDpANaBSHrEu/1huO
4JiBDSv0JrEYFHp1pqHR9Z2uw5SVtSkfk6hUv67PwRFNbXShBu92VYYTJPPUKsBK3ig6QCrIi9P3
6x+4HJO/uQba8MJcjgGF4rDJZp4HUCIaIKLRoz0KynnaOxrostyGHQ1sGr0lQGPFVEw6i0zzK4o6
SNSJLfCryxKX3z/4WwPRszQRa5dFVJyWrvtatPq+zMWGoV1WsNw5lZEcxCox/Ci+sNHcRdFtWKnA
Js6L6mbFq3uFY1J4yR6yvO+Flx7mfJK7RFf3143sWh7Lm7noIe1FyzZbjP9cxtXrhMPBEEgoXh/f
dWGNLF9eh2LlXlBAI7Irul11YUNq8ult6pq9Kghozei6D+f2nwiai4qKrdcQl10sDwc+rweRkaez
MiwgcljFLISM2ILbx8bCOY46G20I8cA2L1vZZjKBGJHvzcG+YlFzqAJdvo8h7hqFYNOjmHy+1ajv
uG3awEMjxtQPgZLIqJwJ++ZzkNSiO7dvfXWuOZ3IW9MY6kGNMQqSxtvIRB07xAYiDjRpFj1TDU0m
9iD6+hRJcm/m7u36BnEYyia6A63dGHBPtxlB96V+6MdyUT2aG0yp041swfUJKwQIKKDmJl3bTIiC
QA8nnb30Dgo6Xrxx0XBEygvH9ccY4zcN0V0VtBlFe2A9yzvSQVOPFVD5gxrBxpnlmoV1rrcelUNa
0TbzS8/7NsxNmAHguFXzc41uxQEKWevoQjOZFU0sP/uUTw8UinQbUcA1uhUE4gSAnoAhlAULREl8
KGzGnmg2zOvaoJarTynaWnuI6mWQ6Hn0Z/pKVXtXJ95GTcHx320Q4Tp6C5QclzarF8EOiY+bRVB3
W8SlrtEv4eXD8eRDRw8CZXObxQKSt7SIHiD1sXFrcSyMDSEE4ZYc8zFvcf/l9JAnIBFLLzQyS079
u5u818b+0boOffAxthlv0e1wB71bBclfmfZbpWHXHCzfjQFzqvwgqTJUBjIdy6c6rZedgdz2xtZ0
feBimA8GkAnzxAROGDx5+Jlqms9oUvqsvWkjW3bZ1/LaIBjlypfaZGHEjkNcPdWN+nl97V3/3HLZ
xAMvedQ1LSrOPH2G6s30SPKUn4MAWmbXP+H697bfrqRBOQ2Rc/HXczmyZ2/obgtnNsddNcegSx5Y
m3moMDwmYQ6Vx0Qsn2/64zbOz0zDDGh2gdJPAK1z2fdQV2uSDb9yrIoN88sHDpaACpUfpppqL6FH
uy+9zVjpMKuN8uPR3BsAfUyGZ57le606WLM1a/B3P63qy/XlYdjcv0nt/wUdf9j0iumAQH0KZ0ld
PAPurfZ+n/7ptWDpD6anoZ0Pcd58qv0bD/mL1MNHJ+sK6Mt16GDMqtycSFz82fDxx/WpuIxx+f3D
VIqGp2MHnvtsrbpDyqCRxaeNFM9lCct3iwKkbk1kdNa2JXovkoDuoTe4ZHKGiO1t/97y4TZJQSwx
aw0gjPfY1fOdgbr49aEdCaqN4Au4VJr5WPN5RYmVkEkfJ5lcJLFVeqAQotyLHPNI2sFsrJcjDbJR
fWHUcA7BwiYrdICKKHZQv0zRDmpYh7a/rVklsNF9tanKeYIaVsagvAYWhmKXivLzBIX0uh4JZFHV
Q+pN79fX0LEDbKwfCqJhyXOJUrhJfqIHA6qIjQehw9jfWDLH7rVRflNT5NBtw+2IB3o68aT5hwsU
9K//e9fgFzt9cA301XlQAR2aDDqz0JcYaQuZTa0O10d3rY3l06sv62Hq8EwQ5DPUfcW9VuJHV4+3
VXT/Q4aHpI5V81hnciy7Z1xrIOY2hf1GTdT1523Xhh75hAbbBklddOjC+llHzSdPbaHxHZ7wLyHW
h5VfeROJML0M3zWnIa7/FKX/R52mZD+I6sYFss7mdurbfKh0k9GuPECI8xlikxv1N9fGsTLqoIFo
2VQi8DV9VwFD6L1AS3A6Xd83jsFtCFtnppzJwFdZQ5Q5Jhq6kuyiz3bb6Jdo+GHlCwGxzahC9XNO
1S8kAfeqvY3rLbDhaNB8Het5XnSWsJWc/DwATjHVN9Y8be660pti1s+X15fB27G6uBSe9XMZmK/X
F8ZRPPAtd13aagogbo9ljw0KPDxjVF0k6vZ1Q15nHW80rjocywaiAZKbdmmMU8cf1d+mb+4UAPZp
EG7ES9fwlt923IDdi6FSKIIFcn9/VtGbKbZK8w6vtTFoHJqSsRch2g9d8jaO8xN4BL7qidzrWw9l
33LaqsQmImq8lKX6O1/XX1jYP8ZyqnZlMD7IeLiL1BbbhcvilhfneoLyeFnWWTsABEyTe0M7sWOl
+BvMHc/BIG46ZqiNSUt7WtFCxSrTI/g0dqIcofBOhnyr8PH7eVAblAbZUlAVmqTO0iZVOO2HH14q
/gDY9B/WBlk/jRtR7/d7i9rYNBTU2cRYWGeq7u68MH+YBv7MeLAR91zTuOy6D5HJ8FUt1L88q/sa
kpbNixL9CR0u3wOmH1lBN47l329iiBpan+kL1hdQ1cGtsBMPkLUeAAUy/CH0q89Q8L4tcaU2DE00
/jC3U97gllKuz+WkDRosRf/P9WDlqBpTG4LWoBotURpuMohYnSM6tocOhphr8WBa+XkMIOA7x/dt
E5xYP26ELpeBrFycLB7BXaLQWa3SewihvQFrfQ8Js1dNlqNmfGNurm1mhYAB/YuFV5U8m5LlWxeJ
O1zxPvdAvF5fOtfwltcPKoYMcjzojIH7e1qD73EoP3XE27hVOIa38WdlP4qQGATgpc7fQVz4FZLq
nzQNNmKJa3jr+O4qmiTRUussrYe3aaV/FYHcB364kfb9PvegNtwsGNOgb0yjs0FDat1bn8au3YLm
usa2/DvQ1VRJLXWm8oL9oHPgfZ0i0f1zk1n/gzSDeHzZJSlqYOryZgmB6Hw+RWKO0XxXiU6+XP+M
axKX3z8EqTQaitDz1eVhtPEhuj1G+3m6kWeI2kAzpsvClDGWX3jQUddzjbaF4KQitBdS8rz03vG2
WViePEIWo/GhMpFNgEbvhJ693XIBrV8f3RFhbZBZLRTkbJJKZcsQf82X5BSBhrKR6pAzvGHd9g3L
i5tmhM5NOdd4UaBvzWR2E465WQL3vUZbqbIj3tnAskSQaWiKCJS/pH3nipyhHJexvNzP8fzKW70R
MRxbyoaTjX4ekaVfZAb58WpXIc/dDdvGcI1+mdyHDbuKegqn3K8vTGd/Fp78oWR+um4D19CWQy8h
bVk+wAZTDGrBICyruzQEhPy20S8R8MMfL5Oe5GOXFFnV0OZBEhadIM21dTy7bHuZ04fR48QbIWXU
yMwMhtxVkCe4a+UMWfMk9A7+GgHCHQdyw90cUlzUpp7zGlXxEU88Wakg+A14QP5c1os6BkWYHoYB
ADI8jCX7SE3mBNCiPNBYDs+8WbZEOy6L9t96JrUVWQeeSO1rpbK1rx9HXhZgpk8ea/AK3WYs68xe
liTuc4lbZb7W4532F/8uTMvhxq1gOfuSa0VB7y6y0DcB6mbyRxFtvT84VsaGlq1rTcEGwKts8VZo
3QfDruD9X+Cg+nTTytjgsjgMTF9LVDoS8NHsuqCp9zLfZJ5yhFqbmA50dF4wc5TxdQuiMtSD/jKe
fgDNldwpOt70wEdtMFkH+AalvFBZMlY99NBndG5D7G6Q77ct0X88vRqWsCYSuMryc5H3Bw3M7sbW
cS2Q5efVsMbVRHuZgUD22CvxsrD1hYFYcucvW5ht1zesOze0WdQiEyozBh1tztghEukdtHfPJVlv
utbT2Dqw40RcLnihzOpYvpS8odNdx+N1+dKAwyX/dpsdLCcOx4kMPrB3WTn0JNpxmZLm05TE9VZR
8ZKk/iYKxZYfM1qUcmw9mfUo5A80fx91/TAu3mHQIhO9eNKQK94wvONwsgFmvb/GoQhxeNd+FFz4
8HZsZfHpppX6D7Rs7GOvbzpgtNOR3/k0rA9jHYUbuY3rr1tHdmtoDKVdjRIdq6YDYUIcxqXbInN1
BDwbSwZBnKCPBApQHfNfeFH/EUPTZtfWweH62vz+6YxGljcrBIYlTnycrBRgn7zZMzJ+6Zbu1OqL
ZKe6m6vi2Qcfw/XPuaZjOThWB7d5ieu8kdGbHAr0FIViB47FjezMNb7l3FC1Nl7cKDyUJk11hIqB
eZRaBXsDSci/r0/BZW/LuWsF1sywiatM9ml6ML18HJey3NhMDp+z4WWgyQNobR5lpntgbzwP2XFT
q/lc9Crdjcg/9nXhwUh16N3oeZaXl2WAPL8REsR2cfR94uHyWHjruIEXcMzHhpWhl8BIv4/rjIv6
0VD1Deius++P30mAeiSfvkq+Jenl+tTl9w854gRcwqzUJDNvad6LVT5AFmUnQvkck/lz2Kk9ntnu
btoCNoaMz+Fo0lx6Z+6xGUJFgzLghECb/IZTuqZyObo+TKWWKBtATU1m0F08AjJ5N7X+Sz6aI6+9
pyCKjsg/N7Bejt0cWv6/aMMiP4eBqiJ/ZwV7ZqrferBzOKONI4OgOkXFJq2zVZq/hageity8Ckzh
NitYvj6OeJ2NVIvhVSm83Vp0bAfAyHJbAwm1xVNjrApepVid+Qm9NF1Nob/Dwpt2w9ddy2Md4J4v
fDHFWB7Ttn+3KZoR08tttRJfr6+Pa3zLs2c1lEtQoQAcJvLElni3gudqp0z41/XxHYmUjSRjC22b
ZsX4MR0/axU+Uz2/tT19uOj03RadbFa6lqxzycuyytTA8LDm19UhnW5spaQ2ogy1xQZ92yXSTegW
7r1BDxDhMFsoQcf622CyFPSDRppU/HuXR/A5+fEIBovyxkqETSU3EMGrpiiqTKQNSPAVyXd4DNs6
F1z/3jqp2zGlHukRgyCwfOAQUtjFApeWOd7kw3CEnsDy34jzdopn2Jb5abiLVfPeFdHGDdf1761D
ehybSdftUmW6IhxdQpXce9M6IzOj5cYh4PqE7b6MkiARqEl4PZlfepwHR13H4+swky3Ut+sTlgdr
yAMsMpxg4aCbj3Rt0mNBp+6hA/PexlHjMIKNLKMryGw6onChrtpw3NdUJyBJqCXIVa5HiUsa/Jtb
hI0uq1nDW6SrIhunaD0kYbwc50hFn+YJJG8RNd1e1cg5bvuYlYsHSVKsYzIgN9P5OfYhM1jIfavq
p2iuX9HSsBH5XItmnc86UkOXzmOZtUR/QSXil+nJxgxcQ1+2woej/9Jhj7q7qTI+lCNIGDgFu2W3
1a3q2FA2V9ykysaLR+zZXrN/RmqOZcgea3+4MVzbHHEQc2bQxsE1jobNUwDW5x0kZrYeZl07yfJp
H/VFqiEImUUlCn5QKn5AZexpqPK7FQI/Q2JudAnLsSG72YztjNs72kb+kSIfQCQsytvyLRtU1pKq
TdokqoDuRkVvnd4F22wScVjXxpItPKwXqsMKKNHuGNLwMQ+K72O19XDt2Jo2eiwZEtq3mlUA9yFG
TBDAwzXav3HVbehYFAGXzooep0GE3hOPKf/IJN+iznUtjeWxuewSTkdaZXipeUuN+pxU+XtXJy/X
445raSyvXRouUgFKjozGZbev8rY89BE4qm4b/fLVDzEBoGUVLwLHwAR6/8/LGvrfoEp2m/Y3Dq3/
H51FSnGURyRwAno8xzIdPhVT0y83/nnLawluqnM3APFOfAbUe39uh2nr0cFlVctTFfpH0FaDhWkH
/x2dHg+xir74vX+8vu6u4a3jdyIoNEuQa2atquROdOC9iflfccVP18d37BobOmbAddojCIsMRYt6
edJos0qfEP+nLTEx1wesK3EaeDMwMjPy2zAuDtIs0R5UoVvB3rE8NoBsblbNoOeJUBbm8UEBJXs/
svyn35lf19fH9QHLaWXLaohUzVXWp+upy9d4F8z+S4cKwm3jX777wa8GSF/pcvXhtbMhx5AEwbGi
TXgYFRRpr3/CZQHLdePCRFEUc9yRavAQ7QpWRv+g/Cz6jTuka3zLeT3FghhAryozCwmR7eB9eGW3
6ehQG0Cmuig0ocH1KK6KT2TVn9tmwMvwfK/b8rNk9afra+RCx9gosnHCM3ppOuQ8fbpfa3McTfJj
NPUJTNl8RzzzJPn8IymY2UGq4/76V12by3LusUnXGIp0MutynxxCroODAbkGgGtTtGGcyz79b+pL
bCTZNK6alpdczucREvfuCcCGo0eLlxYkYddn4fqE5eHJMNbgUg1gf/RavYLMGiJHflncTZxHrwtK
O6fr3/n9ahEbTNaES2lCgVoLqXHXJLMZ9l08MKARaFLMG0eF6yOWv0fxAgmKUKP4Sc0b982vAs/s
U8S+XZ/D730FL9D/7+4J8qOyLXHVAWv+cGi7odxDdu/WP295uqjTAScbjD373nqf+4P/2A8abxl5
syVb7jK25exBTyOx1D0QkKS8T1n8Pa28P0oVvzQR2TpSXYtkHdcFTXiBlamyQoQc5pVr8j31Uv75
ug0u+/J3LmGd2NzP63aMjMzaYnhjqQ+uN0rFU9fVaHhQ64ingHa6q6NpS6/btacsN4+WSQwiAO4e
POnFC7iOy0+AaFcHyjaVJhxmsTFkBtzMdQ2OL9TxwPvX8XOUDAfQ2kGQdtxwc8csbM6yca08HgN+
lSGFnQ4iCuVDRBg/xHqz/8Fh+P9gyQwYKmtgqrO8T5p9oga5XwQ0pK7b3TUBy7UZCEgA2ED8gIxT
uZfR8tfYKQU2vuH9+gdcf99ybiWXmqX5CiOko9h7MVgE0YJy27s0sRnLfPT7VDLuRcaLpN+XE6hp
wzx/43kJaCUJNvKR319wiY0nM0Brh0pMKAiz/Ngm+kAC86yqtdoNkh2TdosW07VWlo8vC0knmvgi
C0QL3ytDvV98Pp+uW+Lf++BvfNwGlAkIHCYmAsC5AboIOpfHiZp9SV5V/MrBjuDpH2KcwfnAnuZg
uveHL6sI9z3/ppvqXs7TXrT93RLehIYgqeX/ifFXk/q4tHZ9nTyyMqn/6DjrNubqcH0bc7ZAP093
Pt4C0yI9VSAUSOn8FFX9PXroD9eX02EsG282TE3si0CgcShvTLRv49aP9mtogi3iL8eus7VOy3Ve
fS8GLowLFJrAUwkZoFLcRXFKZrUb6difPDquy7Feg77Ib5yWFRD4GjeLrHCWFSR+EJw8EyY33oAd
Z4zNZDaBfSX2iKmzIfcrEC+W/aENIMVDa9IeWR8X+8nwYq+HgN2U5ROb3YwGnZmrEjaaFlaCN9qf
n+Y1zTfeUF07wDr2vSQUSS80atkQcoHmW6GO4diUL7ftLysYyBaMFS1uidnSyQfJGBj/9CY7lOuv
W8f9mK7gLFlQj+2qJbhPi2TdzZD2Od721y3f5otGC0WDXEU000NI5vvB37rbOv64jTMrzCh0oIFz
yUN9SGJ1KoPbMMnEhphFXpKIoMWamKD62QFqLslmEuqIRzbAjNAapUvZYEXiAtyg5rGJy7t4Fmdx
IwERseFlPkg1IZBUVWB4KPm+UHzcg/Omf2BAJ3y5ya42YZnfyygAhrDKwMddvK0Gb7A7UDf16+G2
8S9G/3Dvj0kejGGZl5n0vELtx8V0/s6Pcp9vZDuOkBpbHpsGcoq7qBJZyvPnJuIvXiefNa3voJZ8
WqetyO3apJbrghodJytULzJcwuSpyge549BM3lglR8pmK6Cqwa98XDcuCWGDykVYPrKk+lWq+aYn
OmLDy7ieh6hIkjLjwBDSoPk5FYXa4b1r42z+t4D5mzzExpSVHBDOOkF4SJdyH0bztMs18qpuzFaW
/3lBuQ9e/Q1CoIdlTZ41oftwIL8krb9e32YOZ7RhZwn0zlht2gpEw1H6F6kgMn1Iyyj4Q6xD+j2P
m0HcdkLY1GYTlKwKjCmylZoBogk9e451n9zUmUtsCNoo5OQxHpVZQVMu9wPYKf9c62VTzd2x0WwI
WjGj92ONmMjmrv/cqOJxqSLQywUbf99lBsvbVaybuae0BMFfAvp374nE4YsUwb4Ptwq5rhlY/k51
AThhikLxtFSneUTRahbh32m+xUTgGt9y9AhPgYoNQFR70EEBJRd5bWY8MXRjsnF7ckDeiY07E2s8
gdvfQymakfBII59kXTGsP5M8Ho968PgdmkHA/563qd7HwUT3PW3RWrbUtwnbEltglQ5jKQdd4oq1
xt88mr8aWt/mHjYITQVL2scxrrb17DW7ZgyGU4pE/XjdzdnvSxo2jVndtqA4aGEc1aG03tD2Z6HK
H3V5wfxG36Y1fjba/3Op67fr33Nshv+Az6ZxWXIPqUloojw4zDoYxVuOwll8bMduijc+4zhcbCKz
iaII5w0LFi1v3tcKuBLtFbdRmBEbdSaLIOKg/i1B5sG+6m5ZdlFEu91tC2Q5fLKwcBISl3XW+uI0
ARO6Zyr+e2rjLWSPI6TYOqkpMRpoCfQ4XkIKGcwn37BdlbLXHD0aN87C8nnkKPOQRl6ZNXMKjjFl
TnFa/NH7/kbV3bWNrNR8mEJAqxokQU0ZPfqM/QMdi/soqTZSINcSWbl5RJlZxVyXWZ7oYt9G3U80
Wv6RNvxHEScbFz3HFrUBaAmI8OdiYGUWQeryPorRdOcF8udNu8hGnoFpDG9nECjKhnVK7i7qpQc6
5ORYjF11uv4JxxrZ8DM/IlMC5t8yQ+/NadbjMRDBdxWD3TYnt91MbQxaskJzTS9rkUVDeAqa8M5b
N44M15+/7KsPSXSQg7Kd4/EpWy8q6qAB25V1dDchywLjw43fsDwZHZWyr0uQO4A1bT10fZ/s42Eu
dqVXtPu8irYklh0VAxuJlnZT6yV17p2XEFx7c3VhIAmi9hTFTL4madRD6RD463UNbyyzB5Z3A3UV
dQgh3rmO4s8gVnxpWPt6fVe5vMJy7KpSVMXh7J3HUfBD26rh0JTNRjnNZXXLrVMzsJgW2KI4C95l
xzUAgc0L9JTelE43IpNjAjYkLdCgtm0D453BOpzvckPJTnZki3XUNfplD3zYtzzxq9ksyjsnbUhO
teq7I5KrbiPZdERVm+0sMkOQR+PMs0DRk2zHcdel45e1nY7Xjeu4WdpMZ9UaxFXLDc8ibh5NAJm2
qrmTofd5ZuRtoFs1XNciWc4dyjYoRjrxjE4+9Iw6fzikUTpvLJJr9MvvH0zQyHaVPsEk+kbX+8E3
+lBsv7q6RreS8XA1Na7aMHC6LuW3ChDWA/j/8w18nsvAluMK0xJfjMKDMF4ZHbCRXnSll8Ow+Bvu
6/Awm+esSNKkh8JOfq4K/eKp4Qk9IEfAN8Ru9LdeY1y7yPJivqIJkXHunQdSfYNy23M66ftGo67Y
p6+eNre9Z9h4tHlYaTyPDc+8mN7roP4WdstToeS8UzzvDjwt3657hcPkNjIt1YVQFyxHNk3TehyC
oLtXjPgbqYxjtWxkGgtkGoUTRi/aH330cyl/UHImfXro81+3/f/LXvjgEB4ZSm4I0mGk8c8hcDRl
tNVk4LrZ/Suv+WFsPSaSxMTjaH7LkyPuwexIfEBLJUp3j5VneoBS/PbF1GzcB4kSxziBPw5ja25L
QWzmsz4oAs6XgmeL5h0GFuMpmFF8ub50Dnex0WtLDGWcBWVCAGzSx1H1w4HP9ExE81Sk/eH6N1zb
y/J5j8D6bZjyLPVLPJWN0uxzDcLB66M7Isq/hvtgoFgV9VR4ITrna47L6asOh324brEiuP675eps
mJJ5IqSAarOSu6Kn3wLebuTfjrTJxq/5gAMxr8LYcyTup2j6jtdoFAsAohHJ9NZH3lOS9mpjmRyG
tgU6hynmVZgORQYYUL0bEKUOKE62B0+M5mnCbeO27Wqj2iCe7c1VaIosWciwj8DksQ9T/+t1Wzus
YbOiVVVcF3RQRQZa83jn6W7dDz3dSiodO8nmRINcOxRGZyxR36sv/jJ8owjnYxhtZOOu4S+T+rBR
i4bJNqxr79zlEGwPiZZPrODsuRzTdqNS4/qEdXanoNCbpD8WmWIQzw3KbCz7ZzSibJytrg1rOXKD
xIxqP0VqLNdfymteAkF+1lF0kuv0ByfmU7BOh9ssbWXheKRrY0iXwKtbUj/kIo3uCTfRxuiudbK8
GqIoVerXzDvPsoyhyCeBx4bG5QF4s+b++gR+/wkUAP7f2uBAYFNFqHfuIUK2G6sC0nzN08znt+vj
/94Wvk2DBuFKFvd1XWRBNB+EHz7k6wg+0qD8nLTqvmrVXTHxjaTt927n2+g1OpBF5DVlZx5DoUuM
9ylhG2HJNbR1dFdBoUWDB/SLSPL7qvLk1IPX86YOR99GrMkyHaeKL+ycKKL2Gu/zh1HWxe66BVwW
vkzpgz8DiBO2eJz1zhea/7RKvuVpfRL+etsbqm+TnklouRpfT94ZTyzJ1xK35xdoV3tbwPLfHwi+
rbK5lFOSrsTLzw0r1j30ddAwkA7NwV/aBcLYW23FLgNbjpxCWUp6Gvn4EkvzEIimxH3R2yIIc41u
OfKwJkVZD/AyaSCatcdtaz41rN7smXEsko1Nm+alwNvNmp85vlGV5ee85HJHaPOYz1vV0N/nx74N
TotBvgwqWC89g8FhD6vHO8g33wWLOvGcvwBZsiW+4prM5Q982LAgR1LlPCz5ORnakyrEoWnX97RM
z2qMt+qWDqdILX9uVNsz4QfsnOvkmYjuRKf8Dnjdrzf5nM171iuPezIWDMpGFTE7AUxNt28ZL/lu
GIPw5/WvOHaVDVdjbBKGU8LOYHjt901i/kmbaevscQ1undEB6t1kSMb0nFMexwfCgznfaaWbt+t/
3mUB65AmJux4AyDNuarw4pSbIr9fZRudfNLVG3HVtWMtn6a4IpSmj9lZ1yxjRXmsW6V2bZi/XM6e
sgtuqmT5Nvhsicp1GeshP3ctgexarsJiOUJVvik2JuJYKxt/JpgG20U+s/Paxy1o9Sv/NON1aDcX
Y3xTPuzb+LOE5kMdgufgXAzzq/H89yWMNo5lhz/byLNpHatFoInkjHe/+zwJfzTATK1+Bya6G/3N
1syEKovMi9Gwcwmp2YC03Q7cXrsJ8WLjEHV4gw02W1ewega6gQW4kXuj6+KsI7L1du2y7+WrHyIe
AB6qGoVA+PYvbHMgzmjEri4lIKFB0nbTRhLj+ozl0nlMIPWqA9ScAlEFT2PrpzEKfjrnj2GVkGij
7uf6jOXZs1eDSH9IEfwq/XLx8p0nyUtbr6/XI4fLFpZb46QGVi6BsQtkMztSQsOiG80W2sb1762j
mkvim7Xu2FmC7iABU0M7zOd23RLcduTDNuJsjANqQiA3kNKn97ocd3NT3mtvPhT1uC+7FL1VdOOW
5Qh/NgItFrQLOoJPdXR5vGBxR+6fe93tpZffDZ7387o5XDOyjuvW74TpliBFIzaeAE2SPrYL+yNW
dNl1ZDiV3L9b/a1EyvUx69zmZds1IyjpzynRMfCxyQMLFoxPHyE+clpZdx8PW99yrd9lh3zwyjDI
5dygUAt3kXsxJ+90LT5fdsYqpozL21RGfFtaMzUlGbhpsX6XrGQH3dOY7iAulny5zT6W18sQ4hbx
BPuMfv0zN/H+UmPZpaR+rtrpR9SIu1arjVPEUYb0bUq0HI0kfm1keqbz/zi7kiY5cSb6i4hgEQJd
Kap6A7fdbY/HvhD2Zw+7QIhF8Ou/Vz71aFpFBMeqg5BSmant5XvlswBX4ww1XqsvYtStfXGGMd6q
9g9KsYS749l757uGJUYHsUm1AVkka9hw7n5WmUsjv8Byvw4XlOl8vG1HQ9rRgWyUsVH2YRik4SAp
KHq2O9TNyfh244YB6CA2Bh1JzwbQNa0Ffdkm9xWwORRgUSniwSevxz5yDaq3Dj27SgGTEaYBcF6X
EXDayFtLdVFD6d5Jbrs7F4YGS+k4NZBauq4k09UJJlwqCCHmX5tFxLfbwzA1r+UAiKxCZjrvg5QC
mxFx/pdi/c67pyH56xi1EHRMbmENQcqrto8WT3xcczcRdX/MT/3rkN7MAEUp1AgCvyBdCv8RBPRP
FrIX74IX1sqd3ZbJOlq406AA9L1yw3QCM9B3r5ucj2W27kHgDPnX19Z26hK2qRoDKJn8VNvsrm+z
f9y+e7kij+0OgL5FHRyItsxv1ez2WYZP0RL7oKxon/KqdU63fcg00doqv3ikcAuoGqfCJ02PhyoI
tEWAGvivUvjNMWopW0ekNSVuKtZsCtIaXBaftsxxTo2FBfL2GAwzrSPSwq0RbPPma0IKWzDsqWjK
++J8u3HD4qfDz7ZaTG0WVjRl2JLGfuHcVW73q+XjBVyUZznv0XQaJkLHn1VdMQw06Gka2tCjbyjq
A21UNzMc0I4N5PrhNyHnl8Vcg2gXH6js12DkMxBc+c91LU5L4N11Psq1b3/INB1abNcTVO3JRP20
BptjyuqxerEF73YeWU120sLatyfXHesuSGVbVWNEfNl+K5nd/UIx2dgdHIIW3VNoSwUqNz8ljZXH
VwzOBSy5ezwLhgJwm2gRXWdjocJFBOmcB0+krP4ppvAE8dxPnUNfAuWlW+19odP8S6j+1+1JuV5j
/xccbhMtzqe5c3PAvv20FxBZy6aOREUpp3gLyHbqbYc8OfWCB/GcNGfeLMWO0xnSpA5Za9xigOZt
gOhRVfA6Dd4a1+smx0iFk/1gZ/WvXjrqjPouYOFvj9TgIDqQDSW3m+uHtp9yb5teitG1fjK/qKOc
h97OJ0yjuuaKN6FU5o4N5yM0xRPBeAZ+6p6N7fNKgosnUExKsvGhaYJjGfo/kLYxd9Z5G/105iD3
VP4Jp8nnfDpWfGLrrGoNqueFg0rr1JbrdPbd1XuQ/tLHtyfDsJ3z9FxQbyOKlFY/pV/yFVQxi1UA
MBe2n3x2jCLb1sFss+VRUbfET1H7MEZ+GMjLtgrnVId48L89imtv3wkeHb2WD7wfZgcutah2vLiO
61wYlBZ2vMnksFo2KOeSuFbFkC8t6zOq59N8de+6zD7YeT3y2dbkdYF0LGltR33RiMhqbHrMO3Xw
2iDGop+7zU9zadlx4RLvgS1LG49eNu98wmB9nVHNF6pbS6p8YFBw6WdJoU59vto7HmpqXYvlLkPV
D2ir4aENrySENIHLphnx91SpDPsHHcHWuCBmUHbjpwJozqt4l80tHo3elF4P6EBY7lyNOoZQ00U6
Vz4PHYpu8CHPPjlFU99vkn/J8yJH6qs+W3lzV/YrmIEnGhEq73xgSoGkuzjB/DQPxUsLOlG+S7Nr
cGqdeS3ffDyFcd9NC1VYd5bVtQ9NOPuRaKX6dDsqTZ/QdgKBW5ejm7luuo79b5eQ52zunpU4pnCL
k9q/k3wlR9o74eamNimXb0vQyK+qneeftztvcjst6AGoB8ct5KpSlffWqQW2N5oXsVfxZ3I6LeYh
FmU7fmuRlI7bCMR+8DJ2xe9waHmU2cP/gnUPWWcYhg5584YtbO1FkNQroR8AitRHyrePh0yko9ws
F7ePll/46Wi1xQXUsc09G+r5crt1g/foKDcA0DIHROPYJmASmhkX8fXyz8T599vNmwyjnc0n34f7
0M5PM9v6PVTVt9r1X283ber59f83u4+sAAPD0KDnbth9cVcIqzngWZ2dg/dw/wGwbVnB+6J0U8WJ
cyqKonzijHvn2703GUaL2iYrlqAivZtCyWmK6oGMUe02v283/keh852VWlfudBVHnWOZOSkw23Mc
dnivK+tYorSKjKgdEi7I6uhlm7uv6xxcVtVAva/Z23kaMrCObJtndwPWuiN4eG4+DZDMhQbQr46T
iAEReGyz8OdI8Wby+wlHc/CmAfJH2BJBl3k5Ub8so6X39q4EDDOkw9z8cOzBjTKTNJAjv/MGMBN6
yBw7q7nBe3Vc2yZQVyfZQoBNcX55ZZNYwfY/vLy83PYAU/Pacj6UXcjwEOKkIM5cvtkuZsENyvA7
J+Ge0JzJPlpoD25IB+yo3LS07Zjy2j41iJEd8xh8SMe0deNS2lnOvXTY+AOnU1QNDu6JURJl2c2x
dyld5BMVPZ0D1K2T2oCo4C76qbCtLxvbey4w2UeLcHdeqiwXCzDDOBmdx4kvd/k0HitutP9D0iZY
yVYCo4QQx45axX9UVb9jGFPPtUW5A3YDxabCwc2F/xtYv5e226vONjWtrcjcXYIehQwuLuZRne2U
1u9+2it6etfnPaZD18JhmMHitrqpt3ARl6WUMXjsvLuyEIeeffGJ60n4TdpBHW5eiTr3Uubxj5Wg
3+dq/Ho7Yt+1DJrWIrb3wAM0j4ubdlI1ePIV4GNW9nS53fq78YTWtWBdUU04sLBxUz/M2y99mwfn
1fKnhICK+YLn5X9uf8Y0iOvUvLHPJppgrbrJBVZ0CB+49JyoD3cPWabWr/+/aV2JRTbt5iCpjQ0k
ONYrX+xY7VjI1LgWrsRbPVEJgQUZ12pnNs39RVH++5hdtE30ag/dnNtoXOYdNHvI9DCr9a9jbWvR
WvRlCxW2EdHKSnLOmC0jP2eHbjHhOFrA4hwOCojpehqfPT8KV/8fPnd7ZPNX7/vPNsVjOkxtHllL
t8q10zUQ4cPodd/9kE1nvoryZJd7b2mGvKAD1XKZl3nh9Hbqc4DVSu9CJnLmRb1zsWBqXgvcArxD
vcsbO52GsD4pSw2RVdofhorEhyZYx6YtgyuE8rMN12xFS6OlW9XTOKns87HmtZhtR5KFZLFhnqkn
1VkKCXk1QO3YsZygo9IAKJ5B8ZfbuBoBA1fcB5W/3pc9VYfqNOBFWuRCi6LwJpatKSRdgWYYbVE2
d3nHs/butoVMM6xFr4DGYVErtqUV583ZHal78pDq7gu+TQfnWAti3mcAYoDrFg+NVonrQY8iAHaP
A1dLvBdnWhDzmbE1UM6WlqhoQm6unFPXrTxW4Ku5D21bnTbqO9FghSJesr6JxqGmT9PkDrg0qQPU
ufke7k9uW9OQaHXwmt3mJC/dYEuBsYVgyLgU82PVtnwH5WJqXlui+20WZViVW1o7YeXcL7Uk5ERB
DbCHezV9QIv33B0KOTdIJw1KhYVLvgtwUe/Y5v2Dm8d04FruKBRH1ggWGxWHEH1SaUmC8xUcYTfF
qbCJjHpZPy5B9prXqEasQHJgHTrx4ONaJlgsJ+hRXb+lY0HnOe5ZrmxQSvXufL499YZA0gnTAIJl
tVzh5ZZTJ2Awum8IqobcY4cqDEDLBGzdxqJk3ZY29fZPS91zqcg/MvSP3MSgeS0PcELDJXf4ls5+
87/JK34IFRz0Wi3+R1RdDOEmt7SVwnuEBt8MliJvT1jKZHct/ht7a1BdXcDuORMX5XbDpXLL7dUF
6Pl0aGp1HNuUzbzvocyeklluF9LL/jI1rgW8z/r79hcMcafD1+pRuJ0Q+EImxuZcWwBk1Chm3Ik8
g4l0CjW7rXsmSLtBUMIaLxUbSEQGPp9aVFrvmMiw29Ep1Ja57VzZ1Cq13EnFamsuReD6p6mbgJ7Y
OwSZrHQd35s98uoVZdsVrUprJeuT9ErnfsTj8M5ex9T69f83rdvW0Ga2agCAdLtUIFfFishDpOYe
0+nTGhc1C3ILl9S1ivzTuLDuDq8qexcupq5rwWtxG6iXhq6pGJT1c/N49pVKubeTNbWuxW/nh6R1
rXBNvTzwTpjk4cSE2KtOMLWuxa9VNaTjjphTFIg6F6ttKLgdnD2/NLSuY82AUcjtrVMqrciMDSye
rZ4UXmvOt8PWEFg6HVoObXSXFyNcphFDeB4gO/nJAxT/m6Shf4gt1WM6wiwLvQUyCuWUNiSQUXet
saCi3YFamOxzjec3Tp+PhewUaLHSrnJ7kG6rIkWq2KN2MLWuBaxHloZmpRjTcOnyC8TS1b3Tqj2M
hcn616++6fvSOysAL1SmgnoPNd8SkI7E1lrvmMaQ0nxtwZUec8etIzKVdfZrKfvPPicPHpEfGN8r
GDR9Qotb0qpgznDGSqcKryoF+bQMK2o2rMu42P/cdlHTJ7TgteYN1T/uKFO7n5+6YP1QutWpH+lD
LXYLst/FSsBDtRBe+VD5KEjEMOZmvUhR87NLC/dhBut0EtbCj+yqdL5VdrtH5mEY1X/AZrODY2+B
UXlb6ER1XyHuCiAaRDOGZxB7tTsr53Xf+87hQoedNWzs1TZ6Q+p2VXiPQkI/gpKluFs9OkTXxY3n
e4ATgzfrILSVdnnZQVUyhVD77yXDFhxNd3Tc2YSZLHb9/02weLx2ZBcQka6KvGaZm0edlCiCZfX3
LuDn285miHedAw3k8Gx2OEKmbvs+KmervlyT107rJgtp8d6BsCqzrBmTgXsUa8yfmnwLI6bKvfJL
U/e1iHe8tQnCFt0P3LD/4DEHB5B8VzflXXiWx3TtTU/WlsrHZUiBH/pSN8tTx6tnlMDclbS6AGh6
mboOom7jp2NzoQV+4DXdxiBcn0JS6H/AtgBnGPQHF20dahbIYaJypiIF5Mu6x041vyMtXigPdV1H
lHmWk2fULUXqVvYPueZrpJCKDzaunaFVjzu/62Vo2o9ZmUDCnFZRUBPx43bfDU6qE6CthQr8cFEi
9aQLKqkip3V9cVkIPXkvrLJtZ79tcCYdMQYNebJuIevTLoSDDiuzTwEwEnFpjTytt4Fd3CbcYjsP
JMBrLIyPje466jdZBPW8XR3iKJSqZWzjtSb/KJRSeVBZvN2+IUvpWDJ7mSqURI59uvE+shZ6Cdb+
l5c1Se5mO8u6Ich1LFnQ+a5gnHT4BFhBlfiQtcXX2703zb22nK9KreAOqfvUXsJXIL5ewML2sxTB
DvzH1HMtogfIWK5Vs/TpkvffVFiKiFhkrxDZ1HdtDe89aTGfqj6drMU9F32tIgpwwAVyuHsbWcMn
dBxZ7XfZn91+ulnUvrSy+Vi3uX9WYv12yP46iqwGOePUWE6HGmGviJjsz05no/xHHFzfdCq0vl9D
1y+hzNj5JbsfR699yP3w87Heays0thUS9FF+mzJmXZTcYmtqXlo7P1Kogr2rFrqgUYfuY7DxtKLh
dxRK5ZFYypfbXTeErY4Eq2mbAZuydikJ3c9+Q59KUj5N7jqesqreuag2bDJ1Hc4OkF88m6gm9WwI
iHa8tb/i4Y/EEObgKB5yeARg7vRXszrVsWSno8OYmojduLRJaY76Y2sp3MgaMz9S9rq3jpoGpYV0
EXZrxl3GU9yR3+eeegm27Ztv5Z/XUlxG8CHjBPXl9hwZsoeu0ulWLiryQ69JZSmdM9TdHYxm3VOT
McS2DhLLM1dVEtTJqSXqxO5QyRXkD56T7yRtg510nNhWQXpimNC8wpn7FIBcO5WydS+orIYOCy2g
M059+iEbDt6069Ax0DKtXpZ1uAgi1uchcKvIY9axi6Y/6M43i6gVgNpV0Q2eXPXFpRjH8G7ry+B8
e55NM3H9/03rdksnJ3dyngKaWUd4D3kMWvG4QQ95ZwNl+sDVwd58wMcFugLREJYhSuUnS0r5IDLb
T6is9hDHBl/VGdCuwqN5FpZd6rEBnOBs8h5KZW/H1lEdQNbn87aEY8XTdptf89H5a4SQ+W3jmzqu
x3Nnbzi6122q3LZM127OzpXy1I7l3684xflDW6SrelR9pmSfQpjla+lsySSL/2Vb90x4/aO+vgXh
9bcSeOKvfZAsLn/dHpVhxnW0WFh6gbUC3oubkLJ7XEfJfs7gtHiWAGDtDM1gOB0ytoDwxp79DPWy
QHd9ZXSG7zbYSrk7G0vDQV6nQLOH3AUmLezSpcNDtlUWr3k7PJZuDX5IJ2lmsaeTYVgKdTo0q4Fa
tNviQ7MCBjxohstquzHAnH9Nyt0LQZO1tBgfS3sWbPHaFOVdfuSvAP2LwDsE7vKYjh0LAxukZT7r
0qHMrAg3HWUEZbP7275kso92xq6HuZcubtPSes2GaHT8NSogkIjS1qmP5TT7x7Y7OoZsdANPlpZo
0k1ADOipqSfSXzy7FUc9Vgv1AfC3ee15kzaNfReM82s/Z1+O2UgL80WGbu11C08FSEAjSNx+aPyN
oWSzeB7DvTLy930o1BFl3TLbsu+wH/BdvsiT5Th4U7GWavx8exCm9q9L+Ztlop2aGjWg2D0pucyn
qV4lcMZjHR9r/Rrnb1qH26BYZ3WbtJ57cddVY3cfyF0GTlPfr877pnVSWj5rR8nTArLXCrQhVXuZ
u8Zpd7LR+wk11EnQfNnZyyZmnrJwZBEdJTl7AGveO035+5h9riN7O4LcdxpUILap0zU/qedYkevn
7qFkHeosaCPhiyszNM7XznrwV7+OiTNWOwhNk3Hcf3cdzsjUaPc8VSXvz9hLNnfglxySPOPrjv3f
T0Ih02K3xes6pN6dNvX78cEBak2R7KdULCaq/Xx7Akyj0GJ4ZMtaWjjjpjPNf7fTGjvbfC8tsbOH
eX89C3V0max6OQjw4KaZNcWoNEk6isImf4rLYflfNtJPh0ahw8ucMad5rvoWUGU8cgl2f91YgPRm
Z6oNcaYLdE7Cklu+Lm0Kruker8XtutYRa7pD5AxeqKPL5nbOBjy98jQHA/vT1HTQfMnIsaU+1InP
5pBvFK8DyHCV/F26qBAdnO9hJU5sbndu7U0G0sJYzDi1TWuPNMcWHvvXHTbnfn6+Pbum1rW1WPEG
hYkQLERZpRvGjPbBuQaxyM4KbIiAUIvjqWQC/JQTFhgFWc5ZQYi8+MGG8cexzmsxnOeiGHO+NGnX
PrUr2HhaPADt5AdTdGnBW/LNDrqsr9OuJCer8OKiCi7FnCNB48qeHJKM8UIdLTatU4XNllOlXBQy
akSnIkeOl9v2MeQ4neTMchmZ6mCp0q4HpY8vRdI0KvZX60vubDsnWcMU62xnwQaFpWlzynRq+gff
J3egTLwbgUO4PQSDf+qAMVy2lL0MljJty2DqI5eWcxNXIeF76EqTja7jerNKsoBRnq1TmeZNG/N2
8CLe2eVpmwmPtzXYQwUa3EmHhhUyb6hfb2Vqof76DsQG29mZIL4SKLv43E1W/ch8MFocM5oW1H5W
rXmpxjJ1oNxzapySxgNeXu+Ota4F9Zg1IeiM8zLl/voA/NBwtuuAHGxcC+lVLqqXLc1TP5ufe3+6
z+QmDppFC2kHkNyMNF4OnOvMThz0Fad+FXswZkMg6AixOpgpn1FymWZec6cs5165Pa7A9iTGDYGg
w8OCqZkCF9BJYP/8L5kcPrQe//v2hJp6fvXZNyGQgVwIZwpQ/DVLeD+s5CHw5ke3sf53u/n3eTC8
UAeGQUk8m2Uu8nR21u81l9FG88iXP/r1iyW8CJiK01SAgR7/3v6iaUBaTPeeEn3WWVaCat54aeWD
5/enfOU7Gy/TVFz/f2Mv11psNYdovlN9FcmimKPKsvfKC02ta8ErKkB8IUKKCCi4/crXZbjPhnJv
22tqXQtevJ1PXekyK/Ft/rEkKs2m8Hzb6oYUp5OS5RzFH7lyrcTyHegQh5Jd2rr67FuFily2yDif
sp09qWkUWiS705K3Y1/kaUvs7HkM2g6Y0pLvbEkNS4IOGFutYHHWzs/TMsADm8PV36QPflVijp2J
HpEJ9aAy828fKkqEXAvQeepQXnV43A7J6wgRny0qtk0cWzx12BiwyHPoTIuV5Ms2LXGBlSCLQ3JM
QhODuBrwTSA4FiSGYCM4Ux4AVB+2oHCb8s+33ckQxDo3maNmJ1dyspK6yi/XIJZF/jGYpp1ttcFb
dWqyIut8AFQwybLrpsiGRkjErObvacvOdpABDwBekWPpSEeREU/SEdflWHeCaXiGIklxt5SbdfHn
iRzbCf+HpyybGB9HaSVcOTIKK6mAiNqjGTDNhLYmF4TNpVUIK9nq4snbxsemHu46WxzbQerQsYyN
XtXOFUs2RlGTlj23CyRfq/VYttZxYsW8lBYK23MAY5kfeVb7mJXsEBm8F+rgMHtZFZ05VmVir49e
QP9p2bCHWzWkIR0N5rpKllQUVrKilAUVBY+QjCsiIsanMeQ7idQwtTod2YT60cXPlyyp6/ahzumd
X2yXFbXCt2PYkKd1MJgsAm+ccw8r5TbhER6FaveW1+2BwUytX/9/k36gtdkKXEqwRAz5EKuMDZHw
i73W/zws/hf4F+pymKSBy7sg6gYyM7xAHCSmc31u2H022dHQiWjOPjlhHa39FrH5e+hNj4zkcRY8
u+Gntf5Bs0sJEtpjhtSWbY/1Arc6nCVhtn4di+yj59Hvt5s2uYAW3WQcy0xBJjypim58DFs2gkyh
GO9HXuwdck2erC3XDUgHaV4jgTj+YuOYCw36jDxblDfOKyA4UCqpsnk4HxqPjhzrSSEd4XlZ0ij+
YC3Ww1bJNFR7GASDuXTesVx4WbW1LEu2oLnIojmFfvsNhQP/3O79+6CuUMeO9QEKN6H0lSWcgu6m
asvpfsI6Hq2Lzy4BcKFnXChWp5aH9gnvgAcvmXQsmVT94AtCs8QR9h0EM14X7KF3fNcw+zr1WEkb
UPjMQ5jQbf3ssXyIlAXANlm+Vte7vtt2M02LlguaNqRbmW1ZAtqMl7kKP/DRTuplD2t33Za9kwt0
xFg24yqlYTJMxnoAXcD8VCn5nINOba5QNlx43hmytj9vD8WQ1nQasrALOtuxJpZkVZY9FNW2/b3M
udq5kjPNhhbutJ3l1IoC/gtREcFzHMHqpGy9vzOldrK+6RNauC8bEMC1RcOkC6eHJSyeRNn6l5zT
xwW6sMfCXEeS+TbuFetiCxNQap7zXqxxk9tN7ITZHmGbYR50KFnelaNVgMc/mW0QLFQDK6NR+S+3
J9l0KNZxZP42gsbLHrMkzO2/ncLmSWFl/0BWaTjZPctigEbFfSkIR80HGR7HnO3hdAy+/B+qMtyu
qKC3s2R25y+O+9FfXiEDiHpc/tECLEgM9k5Mmgx4jdU36zMK38lQlMhl68jkSWXFcFo9XDDftuAf
ZNk7MakjzmafyJD7MksUKUEj/jKsf2dzGWfecrFmK4ZEz6nwC5Sc9LHC1UILqka/uavVpQVN5LCm
dvHdo+Dm3J7ybLps44sEifBUxAuZ49tdNCQlHa+Gqh1XgMYRHsSBUltC0La7Gy3uQcyyh5P+443v
WcH9t5H9VlHwI2ATNPIKSodDtGzq5C5pbd/lhEdLUJ9ZkargOvCSvXreT0C+Tpk3n/r2mYgiGjZ2
wjYzcoX9CHJsR8D3WhE33idreR68MO74N+nsCff9QU+9118t/8g+mEAN5WO3331eBZ5UP1y7OdPm
PAkUJCzNveND4KD4uq7yJRjoHS7tcJbJP1RgYrz2j+1F4NVC7/VES1N55ZRXyXmWeGH9gK4EWReT
7VODRYOQr6iVuMA9nHyL/TaIAmtPx/0PdvCd7+o4ualQQ722mLEaHNKoxgF2wNlEXGN8jboEhRON
qJ0UUxZt5ZnlXuwMNcT66EV2aSnUh5L7pxYLJ36y1TrXzotd79wE/iH/eq9v2rVEn0NV0doclizN
67p2J2dAjQuSQ7dtcUO7CAFU1RfOnbtrmPneRUBpc2U7pxFDwtARd4E18Iks1w0999po8lgdFUG1
l45MrqeD7sLa2bioNgaY2o9u/VHYzsmpf2TyjnqX0e8T0b/wOYtm/nsM06ao437F3p+f4HWQotu5
+PGujv6eibWsaDki9yCZc93K46HEdiJ0gIHPhC/Xu8SvnVM+BvWHtgW74zCe2w0M0eoy+H8zkL/D
/GuW4LSBuXfqv1FnEG3ZLyUuKLCLtzm8u+54rk7EN8jnkauL7DuuaXau/79J5+XqSYWSmwBUXt09
62t5qsJiD3tualy79ZRhBSrLMqdJ5pfP0zpf3HzaWSgMWVjH+qmipB31C5qosV8i1gYfnEmmqF3Z
ad/UdS2j9U7hQI+hokkt/wIu4rmG2unt9cPUspahWgl62KAqadKU0xwxlz7YhH+83bZhF6AD+lq2
uU649jTxxjsVBhEtgpNA9XD2XXgzLs2ty7HvaBlFZU7LbQfW90f23Z7EFNMw+NA0TQrSryyiC31E
vXgf3f6awWI6xq9poSs4rC1NaFlZCKAAvHAj2CWOtX7d8L6JgKltFKR+fOw5QaLfnMt64xB8qYep
P+ZKOi1c5soWdDhekFQjdJGsDM/MLIRw7u3uG/blOqhv6TkYsp2VJk6//E9lIJ9T/VcPC1yfZzuz
bbK/Fsa8Y4I6LvMTi1TiMhESxrKgXnx7AIZI1gF9dVF10slzPxEzeW1C/mqDAw1ArZ1zi6l5LZCh
Nd8VNXV9HIfYybLGeycjj0xtO4uryTZaNFsTnpN9i6D3nSrjQkA6LazDY4WLgY7lYyynbShLdH6m
v+eQ5RHxDmlde4FOC7c1tSPWGbjMkvRWFDJR4XZo3DvJve+Wgc4M17je0DUzfKa0ciEfwIMe5jH4
EFfU7+BN/MPS28HePdr7U4y3/X9HsBeEHl1Y4yfKiXARsQ0RKBdvO+f70xvogD6aT51fNWjapnSJ
7HnEPcfaHPL8gF0/+ibzZFLMtsUyN2n6LtnK+dlp2rvc35O8NplFC9uydLtxWCeSyInGK5teW3zG
yfZKN0ymue7A3/Q+LNeJ8j70EnvmfmRxnnpjRQ+aRotaWLu0J+65SV9OsSunc7aRCxnaneZNfdei
duz9Xvr96ibzRs/bQB4KcPPf9hiD1f8D4CMlHm1Y4SV+j1LyymvDU7v17XkDU+759icMvdfBewKP
os1ILDdpRf+wOfJxPymYeq+hBrpqAaQEkqjwk/EJIOgX5m4RWYq72z1//30u0HF7DhZxpubVSeS6
/lX7xRMn5Nw44n4J87PVkJ3tuMlA19G9cU3bL/u+d5w1If1KTqq0i1Pt2s7OcmgaxPWrb1q3vN61
CC3sZM26TxwQzWytUtzzxP42PfDu2A4XOezfn5FCeA2Ztg3hO29PFnRFoVc/5HFPrb2HLkPdSaBD
+fxGbcXUu1virOupLJw4LIKHP6pdw1ifqMU/9m7/MmTjHSXZq28FO/tU0wRp4T0MAy/zUGxJ4VTl
Zyj0rG6UtSCMiW/7mal9Lb43XE8T5q8qWSv2iuLdO0HHHd8yzL6O7cvcFsDWxV+STooz78hDnfG/
mJ2VkZV33SmYji5rOtDPZngdAoZ5SZgXxGMosfXq6S9gL/eo0wzBrqP8xmDdahAKw0pTu6BokD2z
fn3GPcDOScfUvrYubw1gZNAMVgnQfoDq2F2dTHUv773Cbe4PTbTO/gbiiInhTV/hiWMkODYPc6ya
Yo8fzOBGOr7Psq3G7Vd7SWgX1F8cRXweUWhfHUJyBDrzG/gZBcRu5JKMzJIPNmXkiQrvGOVfoBO/
sW0iBfF7mAai9bSy7q4aWLetbppYLXyhGNg1nQ+re1YH8TpBT93q/PSC6dCePQi08BVNV0Hjr1EJ
zdnz6lgfR7md2lHtbRgN86qj+ip3EgOkwVQC2vfrgy6ECVaKw+sh6+igvtZmTtjX4ZzQkMdDOTzz
OgNDZbWDcTF1/pqY3iw/s/BY1rfTnBQ27lRRTYQSkHySO9sXw75dh/VRPsmR9PaQKF9eCsdOnUnh
NWZ9Lgpx6G06oNrq7BKfzs2mZFJNY35SvX2fB6Ub5Zmz8xpmstD1/39ZiIzKXa0hIVaXn0gefrKq
Yjvfnl1T49qyLALSQoStk0k9TT8th+SoUMat2bHGtT21xWab5D4aF3z+0bljG1kgGr3dtiFodSRf
U/e1QGqUCa9xE1wJLFjjhtTP914B3n/lDnRt0YasqHzKcomoCuwTqYITleTFydjH0u4SErSXCkCO
qLEOSZZ7eF749zyvirf5MGNEbAvKi+P9n7MraZIUZ5Z/6GEmEJLgCrlVUnt3VS8XrJdpNol9Efz6
5zmnGn1NYpanGStrE6mQIiRFeLgr64R20C1ipZWFNsF8uqjAhQPdrvuOdM/ctX/Z3vhyfSn+nqYT
JoRvQQFw1uhbvY/VuPN1fRqYuyNNd6RwNkrQWdFudTys+LOJ5kNqDqe8p9p70ub3ZcIOA8iPxnL4
Bsm6L9dns2Yow5+RfW8LsMa0945IH6x8fGpAF3l96JU9a+L5BhanNTCg+PWpBi+HBr98a7kQ0ixc
snGbX/v1hj9LSMQ3NdS+73ObyU9OncnTpWBym0ObED6d80qyxKrvh9l+TUp96q3p23XbrP1w8xAm
0IuXVVLfA30x7LO0A4sF/GDjh69Z3jiCl6VuUMlC/aRr0+8aOqOBTfRnv0o3XGBlX5oAPhH7frnM
WXXviwQ4tUM76D3X8Ql3rv1N9jFRfIg1BUqyurx3UeO4r+2ii4ittmh1V+xj4vjqabk0Hk/1fer5
cSDqeS8b6zsdtyhvVlbXxPAVacFAoO6W95LoYj+ki3tMxFjcaP3LrD6ckPEkQe2vneZ+qvsgo+hA
Y/dizqKluc2r3Mu0PnygHF0nR3mmRNY1RS/JzFXHT8zmyVZSfaXiJkwgnyh8qATbPb4A+hbpofcg
Psygm+7nr6NPA7c4M+uddL+a0gFZTXu0oThSZcc6YyF4HAKPlHvZAd+s79p0CrEDKSUBH5IQ/8hV
6a7XP/B/VpIDPfcKu7hb5di1nWOc8Q5TS065kPeitfDrhAo4XKCGwt+G6668UE2F0nhepL1YvroH
7ORQNfHBtfTBYc2dvVQhSHtvynwLkyruwr/aZH2lUDkc6Gno2E7Gi7+xf1bCg4n3Y3PmO3HfKwR+
3LCGit/lk/g+8/ibR4qtGLdiKBP1h9Ds1dWQYwaD+ofa+fNsLTmE0LJIcgqaCiD3N5ZkhSJdmAjA
UddQQRBdeW/pR0LYWdROoKd/N5ti766v91P5QnmFCukYINV8oxkv5v3ghgAAen6ui/J+ThTKu3ae
8ANkPfP+n0bbU/0L7IRbPSj/Ftz/twQuTEQgGSDJ1mRw+YVnwcVhgCoQaVCAUJg2Xgj+q4m+OzQ/
jq59zEgS5HMetPBOWc0B2RIWWfEuk2gudUQ+2xCGvO8sax/n/leWt7txSX9dP1TWhqf/NahyF93Y
uT9HhTrLhr62etnTsdoqmK/tSCM2ZNQbaVxYc9S13rlwVbXPBuC3ubTfGLoZ0N6W2rflsf6Nqx+2
hg/JvHGw8yXqyaGY5T20ng79bAUz+Wkn7j+3mcu4RQxu3KBOUCwRr0d+pCU0AiBOJg+JUxXP1z+x
clCakEFSocV/ntUSQYmiCbWc5LETbr5xUK6NfrnBf7ASn2IL53s/Ryyp3WiSYFebU2fYeJKtjX7Z
Bh9GR6bd82rFQOmDVN/ZL2o7kNky765bZiWGmpDA3I9RoYcSBgiDxs+ijF/8Sjy2NmhWXf+20jyY
3/87AwEVsjplCY/6HkyVbQf9hzxhW8oSK95mggF7lUFRgg9zhIYGZD+nyt13FT9B7eO2RJOJ5WsZ
eAs7YdNoYuJbzaEwEs/3rOxv3JuGO+dkqFOQddHIsvje1eSJj9lWO+Ta3jGu//aSoCez9JyobZtm
r72lOPg4QILre2clEJmkciPtcIeAJGgEpTP0LDY/28wKQXu17wby3lL98/pnVhbYRM3lJY9LWnEn
yup4Bt3FFAm3a3Y53cokrry0TX45D735Vdp0TuT1aNuoMrRq+/RIreaH0zmnvJIPeXJb07kwgW4L
pFrjYY51JHPRfxHcJ8/d6Ogvqa5BMNPNqnWO1822svYm5s2xlkmlsnWwr6afRSLPHV3ebxvacOhk
aqt8kZYTVe3UBpU90cOSk9uwNsKUJ/XH2aXco07U0BQUpKSBDKajturpKwHPZJfzJlqAdrHXUTLp
MJ69X86ifw9WeySuP2w4xtqONVy6zBa+DIlwoj6ezsDcP3STHfaZu3GpXhve8Go1IM21xL4TJdo9
gTjtIZvVQ7JsYT7WLGScx/7cCNC2cx7Jwf889fEBK7B3/Rycod4WIGllc5oYtFHVAhInk4jslD6j
TfwTm8XGebliHZNMrqalbPPS1/DmUjwtRFs4cyAKAxgdm125cVlf+4pxKnN7toExc+FdrPkG7tnX
lPVvluccrnvY2vCXtflw6Fe68MDxG/No6cRT3WdDgK7VnVsmp+vjr6yxCTezIMxgUzAiRCgbvozU
P7ZL/NVh/BSr5rZbkYk5S0Vl1W61OFFR2Q4gjM6fVN7GFSGIccOG1Cv0TspaR2S6ROy0E7sWd9WN
tV3p0BAm2ozIMuFZjGMTfM4/eq/RwdiMn7PBOjWJCDWvTxlEIEdKT7bv/Lq+Imsrbjg1eHmBMYSa
ZcTAdHJwK4ucVex1EHrSw8air33CcOy8digtK43A2pafpo58J4x9E1LclGvkJg4tkZBjsLrBiQY9
RnY/neZl2TjL/r5duQlDaxbGZ38enQg0w4BkT7R6THslAPrRaUg09u0ti8BNQJrfawCdbSxCPQPr
Exe8g3y0Yx88Qa2NT6xNxfDsBjK8XcFLHYHeBqzFLLd2Hm74e9LW1a7svHHjDPp7hOUmKM3uMgWO
s2aO+tR2AyAppqAk4KG/zVCXr36IT+BPzZ0qzXSk+JRHKXfaE4U86oXuz93wwr/vVv6/PHOil1Na
0YiQ9HGYxnOtnZ0f89fbZmCc0X5LKmfm1hSxkfhnP53Hk8PKPLK7eIuEaW0GhkurEVqQULOcIrSN
srNsu3QH2Sr/LNyW7a7P4u/lNNwW/7sOtu/Wrs9zGnF5VGMb8pjshZeHBflV+FYouiOSltc/tbKh
/gezNgnwencKWY1yHAJ3FBk6uv1245G1Nrr334ngEcebbsZEsgRCaEQ0VlhYntr47StOZ1LN0Ybh
+uJiJcgwVrtOtA06nYc28itf7yrSb11dV1bchK6JcUqpxNMW8SPpD5Ln7js43ZdXOg/tRvxYM9Tl
0x88j/StRBcGs6NimN08aECr+X1xuN7I+NhrU7h898P4fuMsspmEHTnlo7KL0wS8kiO/zFW1l20f
JsrZK/I+ls2+RdtK4zngnKiDJPODQmw9ktbmaBzvEk18XVO6djSjBPoJPL1+6PJs6/KwOkXD9UfH
TVuaYfiYvhD9q1Qgh3BfVWKHY9XvvfShFXh2zGHiyQBzFTO7NGDVNzIqc8+IC23GajDhTTpKFZWv
ZEGzD7iVx7tJ0NjeCNBrJjQCg5gHItBSMEXKqudPJUAU/6g0Ve83xQIT3zZD0HguWhfBk42vVm79
EH520/Wdm4C2hqcTq0ucLOXkhXR0j0s5RogJWyfXJaD8bwaam3i23J/cBsptY+T51TMjqgz6AfBe
4jzhwvdjoEMWoOfxptI0NznsmEBhTgPxEAEP4gSK8WqHtkNrx+u2ue2YNMFttuvWA5icxqhvL/wv
PP05teWx8+jb9aVes5cRD6gUMe2JmiI/lcfBPSyViPCflveBZ1c0SLbk0FZ2rAl0Y05ca6uxx8gf
wNSpizbeAXC9RamyNrrh8zlBb0NJkiFiPC6iGjWigUz6pqcOF6ZDa0j+SFx/ojzrqjsPIr1fXBz8
W5iZFQQuN6FuupPgjKohGtU5lnq0oRt3b+OVG+KCBzk3dIe91Y2UAUrNeUiSqUyCxe5VZHHub3jl
ivlMMJzVW3PMOHaBNXgnvVRJ4NMbGRy4iYXrAJ4sypKP0Zh1LACXETpcs+rOBvfv9T28cvybEqh1
xaSwsmmMMmfYU0WeiIVWS8nOetAbzGFrBrp8+sOxOcIDVTE1Q+QLLfeqIhKgNb116K8cyiYaTg2V
VGQcpqgkAjBEP8+PtLPlnUj1bTBWzi8T+zABiJ1MXNBmQlx0ur2lBgiae2W8EaVWooipgFrFY973
/TBGisjHWvQvAPpGimZQX6CPeebf+XG2pba6ttqGqw/d4FcSIhuRlPaENms/hzShKx56zb2d1r23
seRri2J4PVD3Kdg5ki6CqPkj2lD+1MV8Urb/5fqmXdtRxgle2knOmwJeUQmRHuq2GsJpW9twZXQT
FteD7CfuY/RvWO5cPTp1OZ6KnonbLqkmLM73ATsVcsE9uKxA+qjTabf0Ot/fZBkTGZfqKgbdAWL5
TJmbBiDshbC33XRb8faSw/vLFcGEw11uHzzu8zHibvVTKa2ClttHBVVvHtu/E1r8um0el431weU8
t3A42EymCM8TO+xaNu1YzP7cNrjhz6QC1NGesAR+7jpQxSx56DLKNyLq2vYxbuh2MTpW4+M8GOOu
vPMtRaKumbbgdiueZQLipoHaohuLCRf0gyP4csgWKP00Xvfjum3Wxjc81y/8AlnhDK4Fch3QqoFk
MHkUC7lx9xueC8cayiKH6SsIwO87Z3TDwo2t20xvguLcMgNLHqF9JLxJhuNYB2g22WpMW1lXEw+n
2FBYIBsbIhf1qAjN8/POiqvpNsOYeDjmummW9Fkf5dQjhw5FgGMm2ZbbrpwxJhquTEqim8Xro0aX
5T6LRxW2S/bkpnEWlkAnBm0neLhYdOuDK3libpLcLSPFa1wQHWWjWOgRd0BwSGdV/pK2tnXk6K3c
5VbZ30N5fWx3KYp/u3aiW8rcK7vYhM+JoSprQI77yMn7U0vHu6atnmZxG/iSm9i5YVauvCgaRZUN
auxWyNOsvNc2c54sVt+4IYyjOgMDPWFOiosZ0j+PqLbqb3oY67eb3NzEuKFD0akXdC9HrhxJCCkb
vcPfmsDyaLzxzF5bA8PVnYlBcc4hbaRQA7Xc/qyZ90zz8raUuolwy0A24JAe6fSML/SQ25M8uIBk
7a/bZ8XZTWgb8YAtkQJVlMovxz9D56hfbelvsfGtjX45XT+ebn4/oDkBD3k0jQ+/pq5e7hzVbDW4
rFzyTNo6n4CG2Wuhap3YWZjX7c9cdJ+yOf8OQsgt/16bwWXRP8wgBfzYQnEBF7yyQZeuo59Sa75t
55sQtAqK9FPa4whqAH6qAk7LMRh6Yf+8vrQrVxiTta7g6NOsfTFFfemKAFrpEIqSrAo66XwRwp1P
bKw2MrcrLmCS1pU50LJD3HURmw+xpaF6JbsfrYzJbbckE4MmUj8d1YBEs7KqLyX3H5qMsQ33XVth
w30pBEiU481VNGRzF3QJu2sKZyOTunIc/Rdz5vwfVbPT1pxX0VgXdkBBpeQQtNH8X9pfGqgbVoF8
zO5DG6UbrM0W9GBlRiZ1XVxywgoQYUZlIaAAXKENWHXxvHH3WNlWJnWdT3wFEvp5QHmP0gD1XO9Y
zoW9F6olJ+FZ6lXfytjATWganf2xsiEyFM2dHT/JzGpPTu+Cpa0ptggq16xleLgm7jBavj0gedYO
RcBoNvxENaXZ8MK14S9//xBAXNZ5k1Kki8Z+8oCTsSBjEc/lxpt6JQSauDTOlTUW1dJGju/PPLCq
vI2KeLCO1EtR3+Au3ziF1lbd+e80rMoqh8VLpsjOihoJJ3eajuk40nDxp2pn+dXypbkUya+HrjWj
GZdzKHzUWJTOPpfV5OzSgdCwrsbv1wdfm4rh8C16ORu9jPbZEY+Qzd5JQZ8uFHh05N89lGyuf2Ul
JJqItUm6qIgyfGXsdRCL4jvYSSvmbbzs1tKBJl6Nt5RDLwzD1+5FUSENtGLHbBpQjRkDKvv75sKT
c0qT8Q7pyOtTWlkVE7dWzss4VsJBdnaZsj6g4H6PmkJscZOuDX/Z4x88Zc4yngiXN5Fb1kqFTes5
Grxo8bCx7iu+8m8p6MP4heXURCtk/SuVHJAw/T0QJ4AW+EmW1cttFjKcPVWtXbpJB3dUvrUcfJ3r
IYwTkF/e5hgmck0UUg0TliGCFvFTLvt3Hm/p1q+Zx/DwwkFarJy7MbJs/VDoagnLpf1KE6AUiuTT
dfusOYXp180CZVe3R+Flsvdsru8V80PgvG/LUP/7RvuwwhMDW0Tpo9TCmPWCa+eL1Fu16ZWgYYLV
VJnG6KFrkQ9y4t912j9kEvGV6btEqyiX2f66gVZ8wASujbaTcAbNm6j0q0+dfsnSeCOAr418mdgH
20g5oQDopfZZ+eopiTVy4P5tccFUPI1tqmU5J/YZ7HqolnbstHC10aK99r42UWqF3y2pG2PwPJYa
0nDp52nAG66mge9NwdBlB8uqkTjTh0ImG9fZNVsZbsztdiYQ+yqigWgZdI3nH3JH6d31NV5xNBO4
tiQip3aVXUYne4gT7Dri/7Nk5Nlz4ttA39xEr9GBWHUsfHKGeNwn37XexFBs3Gl9bJi/ZEaJ4cNZ
xacS9F+gi83r+DGlSCqqsvlRllmzmxuV7SZZasTXXBzlMMwbX11bEuPQRvmxrBYRk7Ps8hOIJHYg
53+7vh5/H5qZmLWu6HgOnUP7HNv8c09lNECeeyNe/z3gMRO0llt6ZhzUv2ea65+89+8rVT7Mbbwl
F/T3xWAmWM2Ka56UCcyievulausnUCA+EjWGcJZdoSDnV+hjklZiY++u3DuYSaGGEDKUpYMJ9VP+
sBD1HNdtEljEPy5ILLsl+zJJ8eyqIkwXfXRccVOMYSaUrYUUe97EjJy1a/1I+/k4zP7xtvW/7IsP
kdGHSpryCgzt5m6LflAbgr7zxsN1bf3pf8euWnfEBc0l5wIdBAujr05mfeFxvYEt+PupxHzzzKY1
VDU8Ss6jmx9a3SKwJ6cuzY5VXD1A9fj5uoXWZmG6/OSAua3FLGpQqLI0ibx8QCaVbcxizQEN325H
aglwnZOzv6Q7NyV3VbHF8PH3BzgzAWuAdjijtGGgkryj73dI56Ca3/IqD+I6hSzexjKvzMAkWoMo
hNXguo8t1Bbvlu39aabpx022N2Frzgyy4DaDcVLUES7Q45R04VTw/fXh1365celO5iFlbt2qqB8t
KF063N4vaZfvbhv9sqE+uNbiCj4NRe6cVU3SQCR+Gko7GTZGX9mW3mVOH0ZPU2eiBMnosz/E37hT
vFLdHyuhN26TK7HV5FUbvGbSdMTe6asHoR7H/hMgEGEaf8FLLs1+uYXYCEArXmySq6kq9btxwu7h
Db+rfXae/f48SP8HIfYnz5O3ebEJOfOtuiA+H6rIYf6I/m6r2PfN5O+JZW/RJa65m+HJEs0oxFI2
ZiKPFxiqnTQRTFflWQBBHF0PWwmClaU3wWeet2R5VSxF5IOjHs3B3jdv7E71pG87bkwEWp45PLYS
hed1DE1ZEKr+oDkKO9e9Yu3HX/bBh31b5oAFeaOVR04X2PFXQLZ09+360H+/WzITbCacCuI0GkNP
dXemaONnaMlqrAl0BhubdSVgmFgz5nG0JDTDcu7AfLyzuyq/KxaPbhwFa6YxXFpbThEz28+jccgf
Okf+WUCwHRBUEK7bZ+3XG+dx7y6FyOK8jFpHqTSYZSK7IAEB3ftt4xsHskQvylSQTka17KxTQaHH
zcdkSzxgbXWNc1gnReezrqiiPK+/A93yRnP2jC6qRy30TTUJZsLMpAV2RaXLBU3rIA2bnZEETubu
b7KOiSBbmmrEs0AtZxEv+0bnLx6I8zacaiWImgCyxlOkBZa/jDw7fpOMRKq3SkzAe2xT9plIdVsU
NXFkpPO8CpqBzhk8m+Jn6RbdmbW5cAKSIxt6m52MQxk6JohqdiujtgSRIHTF9KEW/pag34oPmEAy
LS3S2omAD6jqvnKqP0p1X2/74Yb7op+oA1WhX0UM6gUg2tIidLppA2u19rsN3/VAIex6Cy0BqXB/
u2VxcjJy49CG27ZQP4ltPZTRtNRgWSzkdAStzhZB64rbmoRqome51ngVR6Xuqu9+dQHKWAPq3oH0
uQXZTEhd+De6mHEC03QAPSfMdEY5bidBNR5A7n6rVLYSnU3A2EyzmbkT2Hi9AYoVPbrgIc9R4L/X
d8/a8JdbxYdzMV9cSAXZFSpxLqJnAB5HN4emaINqYhY0iNJiY5uufcg4gAVknYay7qoIkHV58lo/
3aUxm7/lTr/18L/85v/NkjATPxZ3WZE3HUzF1W8fXOZoJxjJoQJUM+nGwB22yDtXwh67TPGDzbJ+
HHs/wXeoKu/wkbY88Okrl9ZDmvy+viwrfmdyq/nQcFpmCy1efKqfGUtfPIttRe21lTB8uiqYDVCx
VUQoi56c1A4z7nxd/BuPexNEVgjLkYD0p1HPyhGk/jnfQ/ysOlw3zIpfM+M4Vo4WZQ0pCPTxZ91D
p8d+x8FmGHC2/OnibCtfuGYj06U9wvw49bMLxuebgESS6PmxXm6jkmQmliwmmioJPrioqKc/E87K
xXZvu22ZSLJ6hJq1lWVZhHV4FhYpAqH0VopzxfomkEzlWeXG9ZBF9qz/qcb2znOGI86IxxpUXNcX
eGXnm2iy1M1tYanJOtd5hsTHkNk7u9Zb7Qgr62oix5JeWXOy9Bidqbe6bPeCDntXbnX6rtnnMqmP
kUGmbpFUeHunTpI8jXV+yFgc9HWf3tO53nCBNQsZ/ttZs+SpN6ZRMtL3oWwAsGv7reNmbXDjVB5i
zVzh1klUOqneWWX64CTNsnFfXDOP4bygGHITDpDp2RLtqzM5KiS96IK4zMJ08ragGGtrbPhuSSeO
FnieRIvOJNKkkJaunNgL0GD36aY9asLDlr72Fg03O7d9Bugfi+0T+ENu6whgJjxsroAvHVLbO4Pm
Xz3kSzycLKhF7K7/9pU1MMnOVDq7TY7X47l19YjLBKNBXkNQV/QdNPpkt7/+mZVFMHFiZdXaxQRy
07M9te/1wr509rLTYMja2Epr41/+/sHT5kR0tuCzhyexhmAas+bAx+s4aIotDq6VVJSJFOtacElB
D907E+kdvBHtmAAWfZXUWiCsOH8ugCQLFcfyx9UWTdvapAzP9npbNh4BI4fjtneN071BvkbtJFtu
E85iJmbMAy8NSN9jfu47Qo+9XEBdRqnYuNGv/XzDvZvatgqdEn7OIYyGpP5cHNDfID+PoEL9cn1b
rYQnavg2XZaGklSKc8VYwt5HGy0Oz7xQ9m0dluy/6DH7/8Bw6pRWzNnZneKvjVV9QrZl42ReMY8J
EbMt8GQCf43up8RLAKlqjwvQO2HC/S1k0toXjDt26flaiEazMzq45X4WYEsMhjEp36cMb/LrK7D2
jUtc+eB4vcMynemBnUs2F2eozOC6bbXeaY6L+EZDXT794RMVgUhrCbm0cwOqTDeUbRr/6lHlpGFL
AL2+LYKY/GVgu7bdsSnYuemo9+J0vXzOqp7t87JtX67bamW3mkgxVDnR9r407Dz5nr9ru7F5ahZR
bQFTVt47/8pdfrATsZeizyeI/FJvGsUn9IR7wxtHlbjq48L/3QoOKfWS1u1nFqPl6PNtkzK8vOyL
UmZNvJwnW3s7B6p2SNjGy8bar6irMpPcjLZjm4FuFZPKrSFwau/sldnPuGjPI+Vl4MZeH5bzj0Qu
SUCK+A3wxCYkVf4D0uaP85TEgUe7vav6QGOQhHcQ187fRN+/99z/kibxDxDsFkGiaHUWadufdDPk
Ac7xEqdIvLW5VlbeRKKlc5c3pV/zc6djNd3JGSoed24rxG0iKux/sGhd0oDlWNhncB+i1atkw3DI
PSfZwG2t/X4jkgBDYCfZYLtYWqWAoK2yOgtcIbuf1zfRShQxSdJaMs58LBr3rBVEdKuxK6N87rs9
c0m68Ym1KRhRxE6bOV165Z7xHLUh3zrxkwVW5Y0wuDb65e8ffG+uOCUzzs5zuaDrJWgraPomk+e8
XbePjUCwcgExcWcLdFlkhnzbmbRpd1xAOg24jfsLC7InhesdsLH+EDLeVb7ADbdrwFVcJO+yol8X
W734RfG1E+xnasffrFbnO54256Xkd1nsy5CBossfe/Lo+t59S/I+9Ac7CWsKjFhVp88uyb5poExD
gMb+yQVP0IQCl4KITh1kKIrauf6ntdmu6GqoFZdfKz1/4jaukQ1x30UNZYcq1g+TBE7FtRApvPch
jV/Ktk6AxK3fyg7MV7Lal7J7A/fzC0m8bH8ZB+S8xzomu2wpdqk9vNRz/cNiog4VEz8UuCEKUp89
PJzd2D4CY39quvZz2rvnQbAm8MlwaDM05VQxcg7prmD1UfA0LNEVjCa8yHWJHyie0eDyu1O2LAc6
AQY+tLYIEgJeIFAU3E8ZCI4yqNI6xdMw8HOG5okizu8Lhz3FzewGll8es4LeD5IFcb6cR+7tY7bs
vSm5S3l7Ttv5XDnkDn2q76jOBbIdHi/Zp9xy3/TIf6i4exzc7HFy62dkheNwSZZnUiSnrJzS0M/U
L0CuDhfz5qUt927jvUGoNw8Wp8j3DH1bndJPPrwnTDLnmwsO3blbDrpwI290v9UgRmbe9Kqc8SuQ
og+9x0QwJQQq5/Ey7ipV/7hYesyn54x2uDHL7HPnVp+IbPcgVTu5oAQHM+kYdFMB7QMvPlRV86QI
eczb+bfveQ9p4Q77sXV+j7W8oyAUlcJ/H5sGtF3ZASDxPTTnQ0j//vay5FAlFoDE+KOKrchealTf
ZBwkw5gGy1yABSZrP9ESbWnLYj9auf2G6xAP0Jj5u0knJ6g859soUvVERH9v2x2EW6jzRvzc2tsC
b8dkAC1unnJ+GDP60pTZsz1nauckDjuNyrH26BUed3ltZ4DmOPUzEFpuQCuCZrS2FskRJ0AWinrq
P9Nc3qm2bF/TDm32aGB6gjDyc9PU8iz7sjh6SLTv+3iJscblNy8T/GiBTTksXQu6Q7MMiMq/M9l7
B+nJXan7gx6cHbfVpyTXc5A3tRNWNf3tq3zvz+Q55/GrjKt/XBBch54zdcEMAewCJwQwoEeryPtj
PFs0GJLyRJapCuYCdcW2IhEdR8g0qRCJ7Cx0fav8jqftW9pCe8H24+NsiXc0fX9xQIJ/FLk6TtMA
3gCIJBFreO9kc5w86Lc7c/6ao2tnt7R+H2Lf3g+O832+MFqI4p5meWj73b6QC9lnaMcJG5+cYjBo
BnWRHRvAz3bShXLUzIt71TM85ROLBY5t6x3z6vSpS+3XWsU/E3hvMPD+DNq4IkzyRAV2z8/4bV+R
xlBN4EwEP1ON0Di78E7n5TPp+0dnyZ2dFvXvmmSf0NMZB1lOJwBgsqdioFWQ9VOBYRceiNmJz02u
5S7vCMgx6uJI0FDS983PuVnm0GHeHM4Syta6m507hUiJVMD057LxRk9/AqL+NU6mczUkiGc5/4xO
TGu3DJA7aMSfMk57YFZIUHbMDZjnnNHN+JU1caSV/y6Q3Mzj6s2qij2oDnYIHTIodN3tCoCBalZC
Zmh6RXvRpV4+/sY//ydjkx+SJqlBp9a0XyBHJAK8J1VQih6hYvF8iFgOL5KkUd1rb88qdrLRxQXm
J4D93Fx952Dt3/VFfayg0hZQix9aix4mCLNSESNaoOllUicoe97NcSuDpAN12zK3Q1Cjuh7OKVAh
yFEVp3ZhD5MNcTeL5/k5pdQJezGc/d4HlbUHXk47bOuyC3K33llL+VIu1Xeh5k+Q/DgR2iKhAuny
EkB4zwmbBLdar+fg+ejjU+mpr0OcnoToX5FckFC8pyF1If9ZZAs7+U7zD+n6JUB7ht4nl5AvpvMI
yadEDbumTHTgJWP/wKBw4aVl87RkfkShrsfZeAFvosDl2w+xpv6ucdwhKAvyw6HL99GDEJWcINpd
+goebH9FL6o+4iJZnNBODjJEL3Uhhjw+9bwmiAz+i9DZQ+c3Z3cgJ53LFEJ3wz6RzWsmi5dK5v5R
dcILebrIUGXeUaIds7UkKKamPbdBbTmLJxojw8RlN4aeV/wQtKvCoZDQPaAD21n18tsusOn7WZ+9
arljOYf/l8DyQ2NmCNvScnYDT/u7Ym6TVxVD14ApnAlZPe2TJt7b43zngWr5mXd09/8cXcl2pLgW
/CLOkUBMW4acnJ6nsjecstuFEJJACCHg61/4bXrRXeV2kuLq3oi4ETbZ2BPr92KicLto90W8uwYu
8R3VSDXHF0fS6K7N01dYMNwh3bI92IaKOmrnvRTS0PPQxN8+IKLgtgc7MsdLkcXzW7ftTUHMmldj
hMyDIVHgyRb3hxgXFpyjjm39OJXRuoMUYv1PGPS2igndToyx9iyjNSmpsNBKZf0pghylRpQKrSyS
lasNi8zHDXEiJSRn99kMZ1w0CHj19jIMo9vNtlXsbFJugMBFbkwFDe0XZJRnvHmXwG9Fv6TJN3Er
q73amwc1L/xIx2U4hZ7KO71E5n1JFnNttRlq7CbitAoSFP1ExteGJGOVJWmHDN1N7EWvAfoWsDnf
wRv0Y156ksINMGzgDTQIdwev8rZYeoaapeIurix+fF+Ho7cKK9+ivZ+wCXAYZyRTUBFZXcpeLW8e
71PVTBmVKBNqMGjHBa99Lswrz1J0oIikrKIunGFGOw+1C4S6xMzs736T4hBimCo5h3ahZSJIij5S
KGvD2A+q8CtjP6Jpk2JPdVyNQ7ohbIH0j42w7lHlIdW1i1r9zHaE7ugxnx9GuWBrEqH383/MUvGe
jEm/YXFEbuetc1jtIZywpsq5Jh7XZ9c9rsN6nKN0PiH5SJcx9XDoFayHFIGytZYbn95aDf1GLIU/
NWPY/ASw1f/pGritYe2QD3e7Wd1Q8I6lVWvbPUKymlmaoh9Msv2SifPRx5G55lkgapuLubDBMteI
iY8PfNT0MKNjvcDRWtTp3jS3PeJ+aorx4wiHV/2XLSy49zmzd/koxR3hcVRjQ3SveUqfkD2bFWPL
ow8ms/ABgxwyRJYGbSretke5hT4vvCHyxaM/LWnj+K93YvgmJzQf0wAiNc6ivU6aPcOCcuivmxHd
l8u5LeXS/aXL+Di1w1/WUXzvHEbbGCrQsa3bF8T9/iBlEh1b3z9nWLIvAEbKd6zQyAPZu60cs6mv
hFp4i9T1id57OLsc2S8ng/IHgIZtCajJpn2OUuPLbot4fyNDHbXltqak2BeyIWw7vxft0FWR3NAT
ry45IKeZnQPKVbHwLXzr5JxcNQxry3AyP9Eenl3Y8IeJxchts+mz28avZFzzG4jrwhLN/IYufU3+
wapMFS3aMSQ2eV4YbNUXwjc4dBpLhviuyG20DUExms4c5sbKt4iu02XC1vLNmEchhnNzH4RsLga2
uTO0PWFhGp/7KmqbGK+vGi5YAJf/eLMbOPNv/GAQAYDQie6M36sppm1Rb1Gz5Q9y0VmJwshKGGaq
IwxxoluYsCzvks60rbsUwrnC/YLgyARMDynOfblnXVKAUBBFbDWumKzpKttMbYnVAbxE0jpEW+Qo
s6GbP+2EBTrEKqwwluOqatNBffZ5+p3ZdC39sEGwlUU4+ztj52Rb77dti18YzhdcpazA8vcgj+AV
Hsd+fiF8nguyh+0bzDJwKbX9F04kDHzCWF7CPrhL9d7U85JOFWt7ZImEXDEYa80M4iRLTxGzWymb
qbtYHcNac4ij0uCXhEzTkjIhq76R8SIwcfVzJY1Jq22WUxUb7NFLytKyR/QonJqYKMMIffq6Zskp
VMsXw876kTbTw2YNR+c2hPVI3Asar+V9EyJGEk+aHuZU3rkYvf3YTaKKldQ1XHbbc5aErz2PbtCX
jqg7Y1Pq1Ju/SsdfRNgetpBYNWzH7AMfMbhbpmk7Grs+Yf61BScEOxtL+DiwsL9jQNCOc8/9z4yN
wto49rnsuO7bhfiXbDVjlYywmARIIquIr/6J7k1UhXAkL9Tv4e8jnhb7OEfYa0mW0upwLddsAvqD
e3+4ZsgNbipFuvyuwZL+kXD72WhpCmlZX85qZBjt6GiKWMABBI3hUAY4+ZAMhbxyjWE/aTONx71D
T70KtGZmUvNBB7470aARBwWr3sqqPD6wVWQolCGrkYYIVccWfgXJAG+jwc9X2U1dtfIkxpPpfxx4
6cIgtKnf8eamoXsWHdqJaZzbk+97efZq8RUb4z+xVhPeNkqQ82AwEuoK/8VeKXZtTmErX9tmwDZ3
SJc0PcbLHn/NGOuv47YMjy4Bk0vzPjmEPArOcadhCBdwXqOL+yHqlwjJ271yA+PnzdNvEYy0VkEy
V0os8WVY7R8NLQlIbXq34CzcKJBAxaCG/gB/BoGTlE6Fj/e/45bRqulQlGTTdYcEA3SVeOyQhYD4
H2U8/cYHNnGN+6YtVUMAgPglOGKXN7nGc5gXzR7sDxpXYtWHYvkn+t7cCxzZOxvAzbIYG0OvSNRA
qY7jd2WHAZ6mEWZwvUZHuo5/3GznGywX8aukk/tUkZ8A2Q35UzDjZ87J9JX4wZRuSLOCoA4XOvPr
R5Y0zZ+EpENpIH+tfcSfBh6qChP/2zCuY7EOQAaGftvkg7Oy/UN5xqKDbeGprzFtNKrtijmeF/qX
66gzcBVB8xxMdTgvKBgmX1XyL8j3SQFzyHzwjf8musdhVH6yBZls4k7MqJxc921D0Y+XOK/HJUmK
uY3cny0Yp1uHnZpboMDoULXo02sodndPsZ18G0ksSda5S8YLReLUfZrADvsg85mimqGrnaHlw+ov
TcolRapERJbg37jo/s5h/HpeZ0emUx6sfXPcidhc4alnxRp16F/9vGNYj9l06CbX3CNHgLEiSzlm
BdywAaizaSH10ITZRxw3ZrrmRIY/ULz7A+229UvmK36W/w3qpKSB9U2kBjcW+xTNB9d7j+7WyfOM
j9qUNnQIraEDEiWzLKm61QO0gB6rtEGG1xMsXc23fagwM2vUb6zSItcDAHzoYSgB7P+48mw87Zto
LsE0qackoblBleSIAEMAr1dF0yXTK8+T7RP5UAtM90YCXIGkYoLcPV1vDYxaS6x7JeXogj6uyNwF
HCy86O/wLtMUKWIznA6HZv8hmAtPtG3VByT+2FBIM4QInQI5z1Wvs7lmaB1ltYxITsRgsso7teTj
pQ0FyYo+YcF80+bIfK1izqYf0g3fJLLtgeXbvw1RAecuGLanjI/JcphSG/zn0ilE07WJFtB2t6/f
jCbZvQnzeCoyM3Tv+5axwu1OvglM4bdaTE1f+A5X1rrn/Dw3bVdav8RF18FjjYFLrxpY3t6m1g9H
vFuwzOrTFgtbBJKYVTW3azKscJEJXY6YKbS+LcCbqm8xQrRkw/yUBi4sVzzMEntErJphAMWrBF/S
Zccy+MNCI1j3pJpXOtS0RHSAO6Kds/glouHoZ2CKYlywf+alQKOdG/jtYgKUV/A0gESCfljKue3p
Zz5xeRYEsiCFWJGsDNAnPw1Lnj9lMdVHGfrhAFt/KOO7fDyyIaEFyfT2q/jvb1hKu8++n/ISfgEY
5H0jl6dNblkBoqO7wRSPrgKsfE3zFNFP27j+h/Dm6Cnvm+V223RwlwM4uEWhiIAabeNNopuhHLtx
OTnUw8JB2P7IAysvhmTBwW2815Wf2j66h8sjvDxadRdZvv1HwkDXc5uFR2Xo+pgTlp2yIfwzWq7L
zovlmKydvfTRArShBUY18bG7rGHnr35o5AWdkH20MKKtkjBoi4kvw2s4LPKpNZE+2x2LidKr+Tjl
QXSPicBXJJ2GTzWiCRqtg5PL5B7iDQBZ17OpdFbRbxVlUUl3XO+Ia9fFgHWxu0TBi7KZWFAjx9EB
seV58WsDeDD77g9LPOHKUIgVlxJIXZd0QUXpspcdOm2gPvsEHCLt6p6mvhade0d0bH8f7ZM9hq0N
Kp1E/9klx80ReLAxPJDxYe54eNXYXTMF4NjfozGHVx52//w6kwK7XnsZrAE/j+GaAflDa3MnGkSq
Kd76WsfNB1HIeGNLQIsk2cQ9ZX64QbTANybWoYgSntbkd5MI+xRvcGzvPykCuEA6tsMz6oV97DrO
H5Y5HC9NugfvMpnZT0ZT+tDC3BRcNEpfaK3/IzuJkowe5wAuRmG+a/K7fJdD1a8Gg2geDCXZYRfi
JPPPscjiOvIzbLfbdfokO+fvrd+Cq9zi7SbMgE/yTceFySfUOHAAhXLsZ5iMPhKHoQdxOYgUyFQI
605GjmYPQtiGDv4LYx9AZjM3ES1SOvCTmSdAlR1rThD1BEdLhqVq0GgeOhx9IJf0LenW/HZz0aMa
OYLwYjgq3DsEoBdB02qMrFKWaGFIQcJ4R5VdkVkrmrWE/GU5YwI3pQ7pHzsr5Cia/r3fBYboSfEP
NJhzqUZnbgzMWm8miJNrnE2s+c7M3rQBR6xTEHO8KGxHb+DJw5gn9LD3oTvolne4wQeD+x+A/DVc
dlfjmo9ft0DkuOvX8NwiF/CgPVnwRzBv76F6idhqji01omJdYEuY15ArGTSiA+FfuN7ZaI1xVwpW
rWxOfk9hDEgUDckIa71icUNekNasB7UCek5m4xBT2vg6bET3EMAkXRdiD/jHsjhcRonj9R61ObAm
PQK6lwk7wNfal8kQA0YZUlvRViUKWGLIP8ex598YQZC5ki55W2Ja9PUiMI6HEcctp5F1ERraoW/s
+H9TE7iHqAMvYrfVHaDU5ffRAtEm2qXkCURM9kNaHO8R3xiyw+LhgsS15S8agOSoU7leujRKLJgX
vX6FRI3P2zz5N+OjFsYYoyLnVGiwHh7I94g1n5dx8qzCvn16yI3qn0KHWClUcTS9Axr0Ez4Rrxug
Ubdjq4cfAoat2NDTvGvmzKvIaPbgEw0QRK6LrJolhrslF/Lkmp18pJ3Hx1r6jYJNyOGRVCd5pxGF
OKr7yKF0FLTd/WvQyP7fImCaxLp8fu5bDvkWm5DICZyvmEkavix27m4j5PW+T7y1tc3W/1/RVjSH
X+nJSx7P8tqBRj7pNg/R803I30JCFh7Ejq0KE8S6Gmff9lUcsPziZ1wFc6rS90X027GNEnMkpoke
RhUlZy+yXiAWL+M3ed8BveCONhpLY2LRVRfF9AVvsz+uWRToyiTCbQeWZrjht9idfn8gaAmFY9LM
0xPtOSqFb+kRNEP3oGI+XCanVOUQ9Q1ZYn/u8mi+8cm+HqCajn+ENeRupAg+E9vq/ykGZVs3BIuH
jBqsw7mjAXA01yTsmg/TUqZG+zOTk8ScY+WUlFE2pE9D+r3RdbuTTZyVWY8ia6yD+3qvRZWqEI4H
lt0ok99HylqQY1gU1HDlRnzScZ3ZjUWCmQzkc+f4XPQAuAEE30WseVFNf5iH9JI6NgDAnF5Mvg0F
kDFcSgzQMK4o169tGbftZ4iGHE3mXtIs/uhTcuApe4HhUKmX4D3Ha47Oqzv7JLgwdGHA+LH+By7L
pgfsTFz20ZHfybBUOWZu1I+WgBKdl6aSnbtOtrlNcN0iinqujGxZLUEHlKyBEYijeA+nqjXjm0QU
Jcx2MU5jEBFi+Z6i6M8kEyzowWGZkHLr5/dZmPNgptuU9qVfxAHnrWJyPbsseO4GbC1FtD/uIUHj
ROtNYF7tlkuuwaEl2fkXKl578xWM2hdRP30EeXOyuq8ns15SrR7WnR/0Ys6NF/eWBUkZagviOPgD
0et1SZNLo8YnkYv70PcG8CHkuyt5ByD2r+nUfcaCf+20obHiaIUmCxgeWoxS0zk7u9TfprDhuEmG
MKpN6v4q0ArWKfjAxvt9NjRnNMZnhtLvvHrK9+C6522trHozUXZxefqsXJLjLMm/IgA9mkVvTdCX
SSzvliZpqzzi+xEANrarYl32e5yW0GDJgqPCFjQJbgfs3hZUJUeCy3WK2atv2rP17T/GdKGnpSYx
iLAoAJETT+uxy+Ojn9Irgun5cfDdNcuyv2E3f6V4E09o0KcC0Qp3ESx80MuXysxnk+wbkOYE/StM
IqANQYAoj3zlWkQWICnhv9aEGuwrJk54swjQJPvruLfjCS1dU1mBv2jH4Don+pGP/JBP2Rfc89XP
tKu/Kf5xDNbhK81stcTR5zRM199DYLHykkHqP+9w5V6Gu8CAG8q74Z+O2AlV6ztYf9cxYJY+5KTG
/7Ke8RI1HB0UVh0yECHZYYACgefrSQtfUS6eNpfXPtQ1i8fKUVL9JvNqxA+GPa36HWMNRc8Eqgqm
zRLEKmN4T1uwzcHc3ETefvJI3Nm0jR5gTK1B0aL3I6icEmOCyxFsDOMutPTZt53oSeIhdD0G2Z2f
nRsr00Vw8xDRUNOM5AcE1GyQEJsR8kz1NiTtQ9KD4/JwA8Bo6pvjMA8fWOBr8OjWF1xrSIUzSIsg
aexKYvXzONrgGId+rEi2zajh1J7dLAnocPmEnM+kxst9ptI1h4TZrs4j3FxtPD4DiO7KPk0Q/+Li
EBgOzhEemL7gDXNFaoaobLptq9xCHvB4f1eks7/bsj6mdj2sQ3htO4J2PQlA3yP5s40qAue9Ylj8
WXBGahs3cAmNnoeM/cBP6xaGIh3O4Qjzaw/fyOaUNik/4wsjoPUAH7YdMPw2bIZisQRc+DDExzlu
HwaRXcKIPdt2fsjiEFGg6zvZ6ZV1WWXR1ALS4w5OTQRIq8riv1A1m2rHbfCFT3TtwvV29VsdpuPR
7vPd1lhgQm0YlMHU/bAU002if6g1fzs8PoD0VB2hp7LlAByuGPlwzMEVdsn4tejmiTRZAhIsvNWL
vadbwk/Km3/jloeVWAcwroqgmE5PJJvOViVXvLRzOQL3agF85ONt0jt+zdbhUfQOQIHT85ku8Nzb
bXMEGmuOLnBwl8AhBuDwtkfwN1P0hhKkAUQZUN0ZlOmGNn4y849eYS+50b8yCmuiMlyGtNXlYkHY
jVmOQt+RG66HWvX2utC2f/HrYiuPOuV/JaepeU5wjJtWfs0ZYRBQh7e9TtAL+ScoUQ40DB4Zkze5
Nh9ulLeZbs/I80iO4ZQBem/6sUJ+E4Jw2HjhTl9h5KPu9xQJ4FFWYqtorJYgJMUiyHltED6DK6cD
iOiLBlxkEU9jGcXK1u2IpgrAr96w5SFBuSrIfBHIvW3zsXf6Txc2X8kASHBCXlhsYMYFYBgLTUil
1iyqOrW9cVAYwKHqeKUOjBGGUj+hDhFUj5vGja/9vqOTH0iVaSkKn/mHEbHHzq63ijRnH9kHELa4
//cMZRUPTA5Q9A+rX2qQvfdZq57nUT6YQT5zv3N4W81JsYYcQ6pQP8O8bBX6x5vUWlYnnaLFatTz
3qug8DAKPKIBTR9kykDmWV2vyNwsmAQHJCBSK7qRTyUq200zdzWoN1hzJeHyMWHD7AQyGObGvFYL
ZBeYugs/x7Lsuv2ZdjsojfYRca8fnmxBidznQ6bobZv7MzzXThA4wvHBHvnvrypz+omOBq1E97x1
aAemBJDeGrCryMND3C/m4rcW4oYO1F8f4+YUe/yYjaaamvFDsRTuffi2DDRIZRuLvpxk+6BSNp+n
fLpPdwTaQmZTDjL5VbITGL6hcuKz/D5qexOl26Np5TuSmVwBI4RXON8GeFkbkLABcqkNzHBLQPzq
HC59hmCwLLlNuZ5PJI/2Ys3DFmaIQpdZC/+jDY72cf6zBM0Bm5BxjVzat84tL8E4HHSz06ILFrQW
cvkv4OmfNAdcOg0dIGEVA1/C2nDt2Jaj8TffBMu9Jb6NN5msGeARELx+Tf5r0rZs+/kQSfA0LK8x
Zd22ZnoMOoWuWg0vTY7bhqb9d5pCAZ3nbCh2F2Dc7a75ji4KrbEse6W/ab49mRYFQm9fY84eHQ0+
+wU6hih7yjYkxTKx3XHVTSAFZtDm8MlE2z6cICQ8zm27VtiIxV6V3P/lfP6F587QTR6Txd3xZUvL
PHTnFO9ELGGvORKxl5L7/wIJrzrdR59MKV2mYlkfktX8C1TQwn9zyE8+moJiQQsotHoEwjMVQIV/
F4dfk2W8Yzj4Te5NLTICb4Fgfl83UEZsjl5dj1dE4gwVzULJKcclX1GSPu4kAPNOnkGKH/NRvPUC
m5c953dhSjA2J/HfGI1ZP4VPCBn7ynv6KlG3oiV7TdblWZLpglKKyy8DHrew8YCw5//mjtzyYXmK
mhhIGmREk0/vQwPwHJksmIQGNLm9QWM1Bvp1kyT8a+YYKUlbGNb5ZF6TnP4OzTR9ntX0u6xvwjLb
VPtAXLtVOyJDKwk3n6+NYBzuSQuhmG5B1AMkft6hCavXPCNnxTNxidf4kMG9tAh0NJU0SMLK8x5x
RrNsamvShygKoIQLRvBshr0riAZvI2CPRQK4GNNBD5wcHVSGXtxVy4ofpPoEqU74rSlcnhgipzHP
8YIvPn1iFAGFuAtCuLiBKnnpMyjX9jSZHjFBQRMbx3nVGx197ByqlLzz48cKYfALdC19BLwO4fY5
5Bx9wcd9/A/CMvUOYKupU3is1W0yvPRN9rHjtyt3wvw9IIq+Wq0ZL32ISm07BVWWcVjvHlrIBDYC
KYnHRdzR9YkC/HnQAT7E0IjXWC13i8mCh2RC5zbg+IISsSWE6M0BuYHZaWkpr5EHIyuIi9JLjxuH
HRaGhDAJVW8JaUvwRFrAjUgoyfHO5ENBFj8egKuMpQQ4gVR6BN+hg02eW2Wmi4PfzDGZ0u0yaeWf
kF2vSzQ+W4kEB/+CjKz9mophf0OLez+2AAwi5VDScxDyMCcIjgOmvJckYO2D0f1DLsnbYEx7NQiu
Ac809/cwj8qwIuNSkG8eYemqHTFsTezLz+vToJg4Lim6OmqYK7G12SPyr+HQRtN/UTdpsBELEBMy
whOWow9IYwJ9xyK/iDfXvds9ZrAF+JYMxvOAjv02bhCyIDCXn3SSArkxcoYCB/HmYJOCI4WzOmpS
8NQYEF/ANq6mYY9Y5PxvWrf1cepyc+DLTB7J7jB/QGhQ6yjWB0HAVakYPRGMEtqHCSruc8d185l5
oV8o0VCUxUN7lNqa0zAjNJTM2NdB2+TqzkJ3D39Fdsz2BD5TgjrIuMAPaTGYo4TRdxGnIFs7K6Dk
ofPypDXbQf7YGcQIi8VDq5OwL5Tf3QGWUgSgZG7w5Qqy/mmifcaTAfuPDV5Tw5p8+cQ1wnCNybdY
wTRcbpgsMVY9N4iQK8QqDFZvlLiCkrozOiQ3Bn6JV20tviQTwWgPmHRwG6imuciG+QrrlgDcU04P
FJFBB6u36NTn/HWQ83/tbGjVjRACmD1coKJppgPA2r6Qcz9jljEdpig0n3MOxdmSYlxqbPidpX1U
hHH0wsgM1CEOxclmJq6g9G/OjW0t4GWginkeymrVdKwgX+uf+iWYCq13U9LN9aVxYClBVG+3fWrV
wxiBtBIblBGS578BQ3gsNlq6clPgB4dVPg1NC5XXOm4n2oTiwkLHcBEBxitW6Ih4absZSqppmgJY
WzcT1Dcz/sU5tDp/xMbyvW+a7V78nuXdqDtM6BAbrhTUNvNvgZ9ec9ohbXhnyTnh+U0vxrPQu1Zn
HJX1KwsFfvsRnrSfQ2viT9LNY16l6cq20sSgwgtw+bGtBwPODiaiANHg6TsWOmEEGu8wjdMKGhio
BIKNSAHQcRvw6+sE+nsoLBNRqVhh3wqyOMhgfd7M8gjULI5LvFsivg+wFwodQbz9KjizJn1kGvc/
RBPzd59AlYQHhgSRCneEnaFY360tJKMOadPatS22SLskK3YpOS/HKcEz2Kap+zSxMxaEbT9HZzAb
4SVCp7PWOSMO0QGjMgCuQwHqXbA1jSDLgnsAxsQchsiwo6R/on2Rn05G1kFLwecUXKxl66lDwuHb
utrfSx/WquIE9DMMrlnMoPfDX5EBPv+AeY3KNv0CtRmXyxTnSBJjeCx1jr389jGkK3q+vushOJgR
V4/uKogcO6V9CiwDVQLUJL4yjIcxS/roDKipfdwoCR7GbJjQ3E9TMtZWLvKSRD1W5BYQC68pHuZ6
RbqAzIosw/ktHIZvVQRcO1K5KKL8Fuqj7C7WSB8onCPt08RzeuPjHuh/vG1DVzYiln9aKfUbgcIm
Keg4D/iz6ziODyF2/b7iwOHWpNjrBCTVqI1hLIFirOy1EwgwD7Mgx6WYQQoRmcBeAgfcuAxaPuUA
ETZEUMHrg2OLLPXJiCur30wZjR6SO9AdmDJZsoCToqa9J2yeoI70iXqVKbUPsDuFUtN3YnoXK7Du
Cw8C6OksaXrkW+mdR8Bi8ZCq2Pr4Z+vbfazyKdz+0wNIqEJzap7tNqWQ8zGNdK9FYyLD+I2Lms5a
kHLkESDfbl0yXsGuSDE0MvAnKBOgISjuJEzFFc03kCiWePvRphJlHtzQDqXJhtf4wMMAt6yIYo5x
GgaUb2qnE7AqIbbgEoQhRELRyANeJtihVOXgWKKAhyQSdk5qgWiC5VDERQxw/+2U8AgviyGAsCFw
prZyLMTzgFAd/S2bt8yesI4v2sOE5t0UPnEMjvcy/V0amUJQR1keYBgQi4hplSsPUcPg04LE/uBz
mjtgTuDJapdlANGbGMNDGSNx0tdT2lpRxsIvH2ZR0ecMKXx++V1KMiXD+f7awNNy9KSC5E8sVuGb
dlL8B+QT4rpuy8FVdNA3o6nLfnWpA/GYjiLtNaASKdhJN5KpCjMslDusm9XLBquuCNzfQh1Gn0kS
MEIr+JBk2OcjWtHYFr8hcwgm4vv+jQheEdWpS9I/gHjjuUaqPU4P8yI5pqBzfq0PCPKRACf4/YBT
2r2qLIuwCJGJ5TkfsEsHRSgAbpCnWXDsQd/dDwiqFSVMk9Otkrj5/u5UMF5yg6+ozmTQ5yh7Y3w3
Tqvbzhhq8fi0/BWJN6sTF4vPDpMQMTkJOphCwQHJzP5iQwD0xw3eV+B2iVlVKXJ7gnkCkSeamhD0
Ld1RmGCYrz8Eoql4RUHBmhOf4flaJMy7tIyjkT6rsAnh3GQWUPqo1lFWudUmkOcwi60BoAsgnXq2
ACjO3aa/Q6yrQ7seDREaEx/1X4Br+d8euC8UYkD/w0op6Cmh5Yym9tLY/3F0JsuNI0kQ/SKYYV+u
JMGdFCVR6wUmlSTsQGJLJPD1/dCXmWnrqhoVCWRGeDz3GEZnjbrdYskr7AFXUNT2wxlSqDGwZA3O
feiq2l4FS+u2bSF72gdmkALE1KP+WAVS+A5psppeMeixg5KmA4OGXWuc3UbSofM6AAXITkov2zDt
LTMHIdUtY91riVrwXUtH1uJPeKr9wTdXczpwvFPCRA+RbDhcTLcU98i1uoPh10zERj7br6CtpmuT
a+JrDpysXU+Trcx1MeQOSxNiibjkT4xgkCUiEFutto15VedWU20s4RDpKQDUk5W0RBXfolI33Ktj
tCboSuFq8WNU9QAteP7tHVogREusWyI4yckAc2wEwTw3R5bRKrN6ONBh4AMg8sZuL5XjHfupBNVc
BMwAeGkpqxLkxfaUzOOXNxc/+cBt0S/UPhFRTGYt9wbXDvGQFf9qbXrWMmoqmXKk+Y3JVErOn3TG
N675tZLBeUirasPkbFuwcjmsSjCfbr7QiJ6ZPB1mwzwxmt/ZuuuilWU/XqVfxt44lPG4xxK0ixj/
Qh4a9KD5t6+RMRAU9l51Jq9L/wVIDy9RQl4oJu+eOY2MQHswMHL3nSy9iFTeGwJLR6v6oLy9+cFo
boORVyLPbW/bgR9BfAI751eGyne9s0INMcRw+ms9WFeXioMRXkPHA2SneJZiPDm61RwtFIM1Q7Fu
K0f3pHNsrhkyXts0gtdJejDlkqxXkdbPEB7XtjfuYzLssmTsNwzU6Gknv99jaZpWZjcfrST56DPv
Q6+Kq99Ue1+rr5U2uSu++w9Uon1kFHQUEfJaNLxwo2QbmAC19od804phQ1MHTa3YbJySd2WmbEeH
sj0a3SQPJmh7nnX73gdW9sVhzIM7+j7qZRBs7T7bJ239ZLDzfO3pLP7lPMKqFD/N0qtXcZC368Sk
084ztNZm0ELLmksKt5SSgkvHcvpHK5LHLvassB3Eb2kZB57w39iRb9JtIKBTQJHGjBhGx2cKgleT
z3bojT/TYchRAqaJ/FBBgtqT/ro8jrAvfchn+Tx6/JAN0Y5ri5HLJm4hgmKo8TY3nheHSpsH7xZ9
5bbP6u+UxwP8It9OA792HppDAYgdt0zrxrnYjgnhO3WU/iT2tLPn8oLNEoJLe0nS6R85oUefb5CW
N+CkpRZbJZ57woFxlbSkbKQt95mn/03dVK4yaewULd16arR2M2oLF6bfHai22NKZd/fDdQZVFYVv
rWa7+8w8Jk+scNx6OQQ0XdPRViMlMQ+oi5ggBut7NFy0QlG+ALa8gR3Xu0bTnvsO38Tim1p3Ge0C
k3NQvV6eoxQ60ay1Ye2m49uQZbe08NF1DUgms5X7ZmQfQI1g4XsLhBuHFtzmIukow3SY5ztuudfx
AfnwewZKbJbL/Jf6GjgC5Lv7YBMdFYgJBaMmZ5+2ztOsimPke7fKc14DVmy13DeM+MVDoSUNxej8
XPjlo285J1vC8ESsP4AnH498a69Jz9DdmLJTV0Kn4wCY0v4jHpxp5XmLz8wRT8sDQY147w36o3jo
dm6uDcw7I9Q4MXSA8vm9ruJ6G9ndqR94AQvpqRWibEiZmqxKw9pFvXp2mTccOCnupIc8FDmpD1NS
rXJN/i0fC6g5mi7Xe0gDzX5huWVSfUXFerb15Mkc5btHJEHN4Kee6o92aC62X5DQwjUBarDR5PzH
zOKQW/bjKPohTIr8OA6jvksria0RRWpiBNYZ+WfVm7+9lvGDY5tMinhvDNYtt4NvAiI2jFwhlNIP
azZeB3s8t2jkGyHkhbCKd8uBWHaybV90/xIIzuVjjdL4oApfW8NyJdDO/Ye0yieP6doKGH/F4B3k
zad17cq/wmFcYY7xi76IoEYir06ebF1XndyBGiuqtl4q/5kyoijT4jhsSkRoSawdi8v6Q9a7h0FN
y6zlOi0CB/XHfajShzTrNjqNdmgtMcDzHF8GVaWhac/XGCG16/BQxu1HhSGQld1vqZwfcycruQkW
VQCGODf3Wpo9sUc2WwizcFDJPim9E6Xykpihs0J8DH6GTDuxTPACMtaGSEwHzAHMdnF6fwdFRJM6
qe6XBbdib2RxcQgSVW50GVihbXGBUfi+gPWubZGdal+9+MvkoCZqk1C6xOy+vCT7axIztBszXH6g
AKW2cLQ9uO68ss2aCte5FoVHpnm5V01w0ZiXOROIolFUHzrojhiT51K6F9G4YevEz7VR3iMFiOen
B9sYt4STn4N8KVuz4MYahW2aOXi8i3yvcDvJWqLmYnBYmW7zkeUZuE12Npd0XEHrzLnx6tcmSiBR
1PiTjlNt/NoRL5Ijtl2un52q3sg6gRjqD0hzVHMxfXrTfaWFxCTgxKtyEruWv6EzIZ6b1Oyshj7w
Q7Idxqj3gyXPUxA8igZsMwjYldW3fwzBngTXAM7ql6Jl3Nr1ro1w62y8mseSnohurToniVeGBcLA
CvzQXncxEpgbRG/YuzYKRyXbb+ln+ggfDe9D3x7xIKVbf67IfTKbIxHAKLqFQ1RiHGDWMVjqU98i
eqdES9/xX5xBhRi8Kf/mTpOxQbAlzoxBdRnjifDkIQtUqOXjLc7VLRUOjFF/zAL3DJeIVhLHf6Jk
BMA3/mJOwb/YMbdzQ52AA6IWziUVBcc3LkphQ/4gJVb4CSa/fmSXyuswOb8ELT9nPmV9yde/vH9j
ae1s3hxPjseyYQeRSb+xJKtpYsfy1FM0dlj++gYZ0y2KkD+nXJUSiNRMnIfU4G/r1GO5wfvT7vs8
eydWXhGfzaws7uwx7FS9Mwiw2FqOjS9KNs80s3tDazmtvArpFG4+Gh+LqNwZctiz6Bk4cLi2U3XF
UfNRDP5B1c1zMHETDxb6cjC8d27wp7GWIsS0+lTY0cF3qovhc0pEAZKoNiWPFGVryqywEPKZJn1j
21q9YTFy9tw2TElqvJYL4b+cGCLekcG685o8XP6ZsPlrbJTRZ5K49T7mgXNdn4C7dMcRdFaGYDJS
v2Qj1SeflO8wa0/ah7rWD4PlP9smDnvP2k2pvbH86VY4w4MjOHNQ0casf6T1eQ/68rtjE0Jqd5em
xbnqESSv+nZbj9NTxmOm8bQE/tJX8W1Scv2oPNl3Gk4kOy+JxnEzdQRO/JVgFJjRdmIkyt9vmuzT
MNWLQK7cNNglwIuplGovftBUdBcUK6Jwg3WdV+nWCMoN8nHxUUFmWc706+llsPbS5LdO/DPP+3lA
A7nGle2fJtvMPhXrlgxPPvWtvJHThmNZF69NIV5VpkVhleBxlkRXUT2XwXRCf0UrE+fcFbgg/fwM
qxFmPfaUHlkzybDYwy5oPpWV7028vaW208tyV2LILYcMEbvaaKOgMZMBmpCiBih3SQXHzTdVDOVW
2fGZ/V+8IWRCdeljTV2ECSzZBdLGO628o7Cbaa313S5XY2inwFK0dNdBJ1XOJeQpln86FRjN55is
NK2A+sqxXqgPuxRlaDVeF/YkGuC78f6B5F3Kwv8uIm+XBPPeaPO1rJutyZxsRd/DWayA0ftNv1De
Mz1Nmeifs9NO28RgJl9aN4seJPKNj7knxr7TtqXWP82ZtcmGjKpEtw9VZDxmLgdSEWU/qUScKLXH
oJzpUerkgRHsXvbD0RTOh8d3u+4sZ2178VZL3XD51SJmyltn1wSEDAwxY9Abbca+hLGYQrfMw1GW
bDCIvTDBxziW7QYNBzKRCrGQ6jJA6Q92SdyrfGnsNkMAjG4TslbVv/tx8RlN/Y0iPluoh53DuAOS
ColxyQjPxl+fZSgjh7szjWcdnAj8ta+OmfID2D1np2v6U8NlCuD/MM3N1vVL9DMPj3xVPXVG/KaD
W2EZbh1IaJ5Fb90S7r+8eXOrbbWahxv78CaL811gIG/2ndjh9XiMgmbtqHQN8B5avQ8S7T8ibH/O
qfbs0aFJel1+ktCeIkzvCA21zLcQfaHVEkqgv86JuU4ZYiJf6Ls60wC7q/241L0B567VF2A3wRNW
jLWnIBsdadmhk+aXqRAwEQ1EIdK0mfMP9fyeRc0m95vdRD7E3OBumomPbAWvJ/6Rn4DnsKACLgej
gHFEea6g/zGP5Un7xgBRW9OxA3YKOiwQOZks5FSg3QLVnGRdrUeHBqX25tdSw/dV2VefytxNux3+
+Welx9vIbPie5+A30rR7ZgJNgCDZFTKfq577vN5ZjtqgSm+0wgxHQ9+1nh82erbpWIGkBqhWKvBN
LNM9GR7nztTXTRydtay+tqLbxRHKbFofqbCvjVUC6wTH5aGFxEGEl4821aRo+52VEsfaqLDrzYmp
f7yT3fgyZXIP6d9Afg1rNRUnPMELS4DXeQQStUKVpPvWEfcAT/c0u0du703g0vzgQMKgkByUaWNW
9StGwrzxjnpqDHMd8x05fc0pkIQeILlAfhy9IV2NHA0pt3ojkB+dunPXY4HnONNYail2jvL1lbLE
Zrlx1GBtiq57bvV550fm3ZmzOypQtrUMC/2ZyBS0qPQ4OfoGwDzAP1ddg0KSLdCZb4v5NVLePaa8
Idpo187MNVPOSC4wI4T0IvDAolVYDFb9aKxRbbJVMCrCuqYHQ0antB3vUR9fEA/GtZ7kH26RfXTM
wT1X3GrHfa3zTmHwk8aaR1uuzHE4mF588hgkOtxFzPPOeTw8cC+9iSK4Zq0bjkm1DQzvHYn6POvm
ERn1Wy/z/ei080LT7mYK2ai1fv0sQsUcuoc0kdsI+rQb/C4EQ2jWbYmhHG2YtbvgiPDpy+HZdDyS
o8Q2hgxaYWSOzKUaKdbLH6jMTPAqUsoiyb1QUSzcUb8eq/IcBRIQPkBPGFDw7E1GlbkWKjuYfYH6
aMPc6t41nUVYNQ5sJO+zyetp0vAYbgFNfW85YVcUVMM6ULdFMPAC7ODl/BSzk89PHpePAmftCJig
PZgy3uIKGQBG8Bs4/WcdEeqGucDROedNr/7pnPqQNqw6bdytZ7mUwvPKN+Q98hl7WIJBhoHd2u73
HZoOoQsQb3GIZ+iVw87LjPvU43Ey+4Pf6KegdjGkWe5GN6M9eviS44u3sEvcnhqQ63CKtr42w0e5
54menR0LzMFzMpXGMzOGPbkVA5jW+OFa0UsT1Dt8D8Q6ZDszlV/QAnAt7VrL412Z1ysjdb9rc0la
+rdUE07m4D3xk6PPUceDeXPKG/I8g+K+BVLp94yN0TQ5vPj3SwJdufwm/pnSXltpuBodAJPlg4+m
+SZs31+N8JxiESj1UW28vPwTXhuqbgYALNyNqb2mkPPnVJb/ZEniigq8UOuwvPZvE0pqacvsGDtW
Tsnq7mmf4rU1P9p8KH6dtGGXj/A/9YjRFUkws4Hs62BtdJq+arP8pZkwtGuvNRgRuo8HYIj4A1z4
BM28zYX6Kr2ELh68ZBU7AaJF5l0Si0eyqo+91Zyw/K0aO360+UvxwB+rFoRLBi1KURHmPMXwgb+s
Bjs6KFc2sIps7fd24LWqdBE6cXWaOZr4rB/0IkHcLb4ojl9JVAxgY80vnYKoLUIN74qINVzB+onr
d5fwKosA5lKULDi1RmRyOCy+LLtm0xKR8rkx3JI223azE/qaHS5vm6X35Me058qtHoK4+tRb3FPL
b8x6baTJ/eGD+Y4c7zzzwmtB90C6B1M/M4zJkIidlvpQhPgt1qb0TxqcSjyaJ1EVx3T+4kFYeqyP
5e6rEnffVvqTXtTPnmmvUubwS/iFXqDANCbxXnKTNjMhlG3Go6GyVyXkoVmA9QTkF1TgiIW7X2di
4sRHG1s894UPq+b+f4UuJ2ihRLP2ENbKkmuT7R6KnnXdjmm5SnXxpYrmVJQW8UcMXUkAb4iXqb7z
yvsrfYzJGQMg4GZ3JaOEYTK0LrzPrJNdbAnlnCx4511VT8DDLlSewhvBvWo96/V0aYsOGsUvrbBo
9OpVc8cniphugx9pOzroW+yiypiSzt2uA4bB9jrtzVnrN3UvaKdJuZukQV+v6ZCaMwgJU0hEKtc+
GHHwtQDbTqbEvhCq2qESvbZZ9wHBtoMMpgDSV/4Qr/WUJqdkJ6jEVWKVAGclc491FUxLeAhkWQdW
labNpWMl8bqxiCsZFfkoxfBgU9CMo3zu0w5RR1FuzMF9qpqX3ETz7uo9JsR/VjRuS8fZMsMmwIkN
GnJIvstk3rYFJWahnyXexjXZxpg00vHiQMD6pvZUYnpaq8q+Kw7+iWa+KWq6N4Y8GIkqnu967+so
zaXhrLKJTjXQmvYffz5xNhwcFOxYKIJcHQJcQor+YZVR2OAveSJ480thsKKwsa4M0LVVKgkmmpIf
aaE7G+m3LKq3yesJczC7fWq0jyWhtgS43A2LgPYxjvdQy5SFFTqMaRbneuqArNv5wYE4nGf32bSd
R4XHZKULH4yipy7E/gW/ywOI0ZS3rC9OmS/e8lpzDpU2vDclzvZ+pNXB6HA2OCcwNGXnlhrGn4ed
0uqt1vt3VQxPTVZezcF8r7z4JcJexgDPJY4nx07byOw3c9WnydMYOMmvJt1w6VO4vlEDkg29+kPd
zRR9OK1N74Y8nGKD6MGUqMgQjPOq81ad7dPPDuZ3iW+hMMVptFIId+5QC/aoSoYzZOGu9N2Pzi3w
SdZArYONTd+kpckE/80PPYp9I0joZW5LKpG5nPzzM0qp3CAavunB1G29jtk52wBlYxqXesYxbLWY
89w4YrY5gcrUXXUeZDYcoroIVsvJJCq4ZKu7uy6yTB5X3srBs72Bdoz4v4we6D2gS3NKLY2yi7Bd
ECBd36CgZOHsaZeIm5f1hxt3TkSYOTPMGR9L73Y2CI3KTrYGrabn4GF2MGenZgBQm9wRm6huf9Ah
IDxp6Y9eFCe856c4Sz915W8ZtZ8NtnZzNTb71LdBK+M3e4C6DTQfp3NuPmCD3mETCxhzee9sKj9Y
xQwtkyoa/Omh6tC4MZwEvXu3VUlOmvZP5wVjTLu3pHxxOFEUR32sLAx6xhyWdRoOrd6Ao4uDZ5ZH
MeJ7T8gXQpHcsfTt5vX1M8T2q7DR5HGnXKK4//XT/DgpZFV+xYtVWGeTrJeKOoY+KCa/JWCKE6mT
jR4weTPyLfk9koiBLCmQTANvM/eWvR7jfrOojM7k36JWp6bv6zYEDftxW0nJWgGhwj3fvLm6Z33/
5cyOBNTBSSBbBJ56+KXn3JEoEfaZsV/KkN6LvnlawsRxTkrT1qYaiWlcnqvACb4yn/upjJ9L9Awz
KA6Fmx+COjqOJl470tYgjY/G4B7ywrpODU5f7O8knzClmKyYxN1inQ3i3s4jEVzemdCyeO3m/kAl
OXZrzStvZdLA+Gb9Hf8yIuhY7WKRacCyPWwRrCPtffZvaf5c4T31SC5Joe7uyJ/P+QQh8OtlIJIu
UCbDfTplUnp4wY9kB0HiBO49FkwkZ+vi2OOpmuwHJbxHwyweOn+4j3HwHhFITzPWntOG0mn5eM2F
ZZHU24lfXsniPCw/PXkV8So1CbhagqHQDa2h2XRM0UyK3gSqy+AbrdX83CfiagwkyxHVFNGPKD/d
Mmsqw3kMDlR6j3Vaf+iBf4kNGEOt1f8vLomAWKd981D5zX7pjyaqdJvZtxOJuy6ASx1RXiNr2pP8
dRy9+mw3CJ1U411gnnnnq6tpIdi1Yk52egs73hm8zRFpbqFtD4KpTpNvjLatHnzY6H2bSkJ7nL4P
QTPNBxUP8a7Ws+Ssosx7MklUgs015tespULGMKYfpMLTvfUNLf5HAgHGOpY055tGjf5bgvOEhyUe
qmulOGzUJA7OUJOmJCedqKZg6XbqqwPkLIXx7nLCr1zpXAfLJFltISpN9ZvUID2CS2GRAdi8AoFI
bTKTkcJbz/Tb5ATTY/Ub+BMycvfj9tExCjTvgnmfiRjAzCaLMCsNangm6nYp9KwvO4qex5LwsLpJ
OKiKyT4WaZ/+NcEI+0HJsF7Gaa6uR6DszEbmke6BDfPuuFdQH0xtkm8AXHmyyExdVTT/s12emoAM
orSLd9pEotZAk738m7jr3/kLMxAv/GORR/8QO96D0d7XKK3E3QltVY8URmUUXwKdzIO6+MjGFKOc
L6KVSc6SHMRX4NmntOMZxhcClJpMr43q5XbSps9eFXuS8E4MJR48WPbE9n+lLz6Kenwgse93kbrZ
WPaKX55KURBTILsX+I54T3VH0dkzD01U8oYp/xVwkGQ7u4RVzgk8G7t/ERed1TFyiZ3uH4ZIJoPI
dZXxjA//MLbuFZsQZFq7xXR/hhAa/r/SySW6J2l0GWvyWdt0VOfAFntvJKsOeuYxDtRZR5PNxfCp
D+qLo8rful16Azo4R5BQibWYA6ZN3UwXBoMVa3CMb1NmT07vAXBMZkcWjxeCFTxGmj7sEFI/xtk6
kUOCiREH0KazxnRDnlHYz1z0OBo/nTK79GAVa2mlDPqG4AZJ/xhnDhP7Ma/ISJRHN5mgEkga2GSa
/FARprbMD34qFY3M9psFAadoC7z2ueiDinehMEACaayF1xEm2Dd4aDm2Vy4MemjXaQkcIlA83GZ4
ojAzdprfP9oOlUBkkFNJ5AHfqEWoh7Sd2yR1BgJUvICmR1EUb0qLSRKc4+CQeUV7rmuMO9ZkLvZ0
Nniyd+4vEt1nN5v+45iVF1yu/tGdloYO9nfdNV1K8lXNCJOR8oql44ryZuxoP71D29qEaojyuczb
bwm2BtF6hVS8IO0XuFxB6uyZ+WECKr2J51IctDEf/pn6rO/cOfZ3Q6UbP0PclsEqiSA6dVMhZfgt
o4YCJLZugvKWuqW+C6r6va5Jt0PwpeploeqqJs91VVp5ueI2Ip8nijeSTSY7LzdfDbrfV33iMdSw
oCSucR+M/rdE1OXMq+Jr3WEAqSvtxZKW/ufFU/nPgiSANCHOnby0qV63VKZ7T1cUQL77lCiOy3Gw
ifBIjOkgCSFa8e9wcmkd2T959GiVGcE+Kr+bzMIoGatx4zDqSibJzGaykIc1vqthLodzikZzH1xf
bf3K9c96gfE5tqaG8tc5znZB9zT0xIr6TG8veeM/NtIg1iGD4jbrAtOyk0ZEU1ZGBEzVXNKcQnke
bJLy5jq68rLkDJ+n52qiVo9b9YPMw+xkrINn/OHMptoA20M+1u4vge+vvWxvGB5vAviBfKcCHkKS
JKUrRh1Bn75ETUxKSE+t0fV2GQbEkxN2hIJAHvC469PKo6MMnlMdGL3zZHypZf1ZdNaf5fvEtA4C
1F5nyV7piebZyoYPBaTh2vF+MOaS04OCnq78lMvZXI11+jDWWO7liLkcz2y57e2YPC23Y5aRu+16
VMoUpIXxO2qjgyaLnQOq8G2MHRuEurpbhTmvg5LWHvuRAOdP8gtjeOvUjab1HnjQR4kpPsBT7DBW
6sfNyW9LqT/yiemcmqr8YxqmF9Mcbp5HjJTb5uK9LbP63Fjw2nUQM2KrmGPmzckElT+gpN3M3s92
kbBOMqm7iLMcn0YzwOUYlZNDsQJtOOZUkIE7N0e96gG8teY8eJnDlMn5UnRVV0fPrpoPbq3FxU6A
s62wcP71Q/NryG5Huocg2qy4mUVK+2eQI6t+Zo4GepGR1pOUMe6llcNULh6y57joHrrWvKmCS8QZ
UDWwONbrwK0+rYQ21+77x6TpiXGrfvtY/wXe9EMUHHLhHO2nbOdHrcguoiA1ZPkfZVpRC1LOkST0
SN0DE+xZ2CU4qF1nyTAwO94Mt1o4INLVqDc+g7JHXIz4Mryinzck3TQnK0mdjY/PqsmmfR9Dc5Gw
iBcl6in+9nVc73TVeiVoRfCUsnD1gMaULJpssfYC3/gK/Fl77CDYjt7kJ96GhMq5XzeKk4p+GuSO
lJl2o0OCn0oNI8/Ewp61D1lxqqqC6YCy3R6LqWRPQ4q/qHM162zF5OLu5jEWj2OTFZ9FqxtM3AA4
mQbrnp7z501YrgJDww/PxKt61zW3OGZmrX6J28Kt26PoezS/ZKU92Zpo7ha7n/25AYZuAyO/jZ2Q
DSd/QIys2es426KBaZqbusfW8vRXKScJFI+Tnq9ZDUdg72rXT5F+yi0/fZBxTB5K78xPffoT8bcp
YH4K88uRWv/PUS3zHN+MK7iAQW86/AkmELDj6ibtqcF/+HnxBEWYghZLOZLkRyDPW7EYQfErES14
RQmhZzJG6RxQBfIwNhse35LYHu71Oq2ueNhfHNlh185lAX9WafFWssJpDuHgx7ca6a2CyF/LIuB8
IXvK/VNC96+J6jE0wnz5fzoRU/Wa/MpilXGMkAKcjqxrKvqBpJBIj8m8QRTRSoBZtw3El2zQ54yY
rtojrOnWQxhAiDn6Wz1pKkbXs9nfFsniRc9aRjWJM0XMTEeoN9yXEXEKqdu9iSnVD4nCDlnPcha4
w/VgnxWZeSA9Qe4dwuGRdE0DOMmIgg3mRv9IELQitKXVz7Gc8Lr1ifc7jJ254NCT7XHvaeaf2zUc
z2le42wbaep6QqhzM1VPzF0xFwjMv9OE4UuDgGKshYHhKSmQIyYtQCZwHO8RxpHa1DcSm8BO7Gxt
l8yU8kYNmO7VgQkYpf+SoogHg4mfg2YluJksvAAnGwUwo1nH3Dl2Xv+QM3Svaym2VQkcIsZ5Okqi
UFd8qsHTPEeArZzLe8zt3ucoVPQwBGN9KNG+1lHUcb1bg1BHc5zjo46r7tseY5QCq1L7WS+9tTdL
7NCpHz1NmZtecLzORxM/2MmqppSwuX5K1rmZoFKDVb5j2yV22zB/egGnuWnZRrQvgmjAoOCRp5xp
GsDYlEdLNFr3jk8RPdCii1z3HtuzAzHml4Sn6IJhMKLF8mt765UwlxJbOop5UE4Xx3IJJ/Io3I+W
jZn8cS4mwvoTMTSk8lr2t5w77VBPTfBUFFJu+TBY9pP3rnPwhwlIJqqN9Og4zCPZ0K63RIKXYwF3
mhfZl9SqCWsSoYBrNYoknBypM4TSkAACcx7gEkDStgns29XxSu6HFEHyJaWXJB1TJ3LTt/P+25cN
7Xype9Q4avLQSWWlla8iSjR/RanFnoQpM+WDP8g0OgwlNBJkGXxTS6YRlnhQ2UNfpYW6Dk0aOaRU
uirBN2oHDJkqUNNU8xcCyVlQ/3aK0DRRHTJsWLNmsAqF05GGPvNRxdiWLF2RMf1XFrbjAgcp03B5
dmYboSwn/HCtzYEbRk0wq+uMtvEUge2uTX3SQSritN4OqafETufI3Ii4Q3COOJqEFPLJcaT7Wvpa
9VT5Wn4PLGQZQIpqVylpf+pNYa1ElmW7lvVIV4eo5zCWaFKVw2zXihV1Cw+l+z4StXcvZ7Ls5ByR
FSMb76sGf45X1dAJh0iO2ep3PRcjYQqGn20yq2lDx6dDjUTWRA+e05VnqSfkjHQsXly7jTetYR6W
FQhBhmcFZ30POsaBpmZ0m9p3xJtpueW9oPHBbF9hPZMGPhCsAWelBTqUIrkxbTNVoTngtsDB5xKR
ItkJDcZOFpg+/COxxv+tdbt6JMyWNA9L2hcrwM1XNEO+YtxlhcLz9bVM62blNkazs5JIf8WUMu34
MJf8Dwr8tgSQWUeku6/wlSInZF7HoRT8tlFAkCl66mrQ2vzSt/g9H2q611vtunIKs4BoMEmC+taK
HfdmCnYOUoMUj4FBajoOZvlcQ/gxD/bwuiY1GMcWz0qRhh4Y5Y7MLOMz5uy5xBXuRNepW5RU0os+
bRiijcUY/zjapKZ3Ohp+gj5LES38m+bJ7GJ2voYV3ihPhpO6j20uSU3CGrmzRiAN9CYSLygK2kOe
avZzolgYqnd6sbWZL72KIk+h3tOh3NUpyo6tae1Zw1KXr4IK19yIN/7X9bTgbxhqkk1wTwXn2qlJ
4McAvZEeG5fY9s65S7bazSD/Bh1QJWx+nYjn7PJi09v/cXRey5EqWRT9IiKAxL5WUd6o5KV+IbrV
ffEmgcTk189inu7MtapSQh6z99ql+Osr03jBywDOPfdUlJmMSj0mHf4xSFqc0q5bSc4jljhH09q4
imJjj+LajoDoIWCWUhzTGfGmNOGkOBKLps1AYW/j7o1SbcErMNvxMPlJ+ZNxKe2JoGWKA+dq6/kN
uDIf44OBkRTQaN0ZYdTbbLawr4hIBqjI4rRgh2I7DDbWFYw3Nwqsy+R2ePnS/kuEqnmYvZ+qY+C1
y2NJl/ZYjCgzjkEOUQ8oPWtEa4SboKcYG6c3Nf0BjNq0a7Ike4qzzv4HggMjaZ45L4Gpk2fQABJL
Zlse3Mk3mByreTiOSwe8LqZ7RtWxJtAT4qOHP0IMRbWXNMUO6kbln9Eh1lft90x9Ww8qei7Zwsll
OA9uRusmWMZlrvNnKabhBJWLctxl2UjkjHt0nIH9cAtQtch1eTAmqKceS8xHueB723Kxr37FOXyV
TfgrR5O7ak7M15yZCiiMWrNjGGc3ynrDu8scIz+/ZEAvStuRyGMfnez4z1FheR4Ny7yixzW/8sUH
BUkLSt1X53QFmwwz955QThnZbhVGWbLu+6fEe19iT705k34XlVncOmMa2HL55a5384BJEfDRKO2C
/i3MA/Y9QaPSCErg9FTPBtYd67LWKoxFp68hZElrT0gYLLqRvANUR47AYqwAHOxZs/lSZx/CDHYd
5PuwbqGBxyD+nB/ZdHRcAco9cr2ppNcNd55+OEbOQFIgcs85a1xcSWPuPa2w7/uKdraOmD9i7Ukc
GXGu9kglWf2Fgv8UM2OnV182y32OKnzGvvidJ/MvRdrD4k7WxtXmxqBKyPBABiCUAPO6Wy3AbynP
jMa0e6RJdnXZPCGP5o55xT8CNs3a8rxtbd8/hoU8+0b/PHQxXxcMksWgG+z2RS//tGHyIN8QL16P
lyzYlkPzkwncVm36K3YCQhdGHaX4M3hV0TzFxBh4wFDwaEY9vWnVwJEuZ/t16VmNx7OFRS15ZdN2
1EVYczOSRSHnU0NuhLJSBO96ZxJckXAoS5dY32U/JtnFnJcLoeL7HNA6PsRHF9zmjOiE8U8N31rP
6cOyJCqc7mqqT1V90qJcyiyM8owdaOWftUBUmFeM4oH0IdllECzVskqJpzdjXmg0Gmnvl7zHyQK1
daM7tzt1buA80RSUgJATFWyXRrTXWRMMUrBtGyki0cSqJA2edC0ZzCSVU+4T27D2vWXqiFkUsLbe
t/66rtM8couq1mzWshTj6GZMICsM9ZBfyr4k1wF+KzZgeBbgr/BJd5lcHqDr8mPgBj32njx+aT1T
0pVlSJuKFoyFUAtSUZ7sTdu3/VflktgwUO2e7GpYbuXUDL89h3FxKQr9rD2jgTrtOoQAmIxWFsOU
98St2utIuNLzDLoKVdvApGaoEWgLrynekb4D0vK0fk+dRqG7muVTMnr5AWNdvDcMQx4HIBibsoZI
2K0EiNYVNnLYOv+XVeWwZ+66bIOecK98gOkei4krTOA81SgfHEixyt+wU/tl+iMvWYDdxd7oNUqP
Me7Nc0HYxw7Qm9gTS7VmB4jmFLRqwBDZWQfwsAZDO9xIqQNLLwX7fvEC4EKeX7nnLqkTEys5uPLc
9cNjWpbVvhYMvdUUti/u5M08HXni/oJsQF6IXZXOL+bsVgSOLGEhC+JOO86/dnLHI6CSYMv8G7NH
5aG3CeuJe3toogkGJdQT32OoMmMJRKuKDNNP932esJhs2MQdXPCrG8oqSCVOPWwMX32PNnMnA8fb
LsganN/gTCjxOVlwOg1ry+433asqByRJoukmr5mBloaaYE7gaWvirjgFooORUXoJhU2WzRrR+oyZ
YUi03gnT708Ypf0bMVXeV66q8nfN+d9XA1vQDEH3xxQw3OIT668Y4jce6GYCap0t7W7Uxp+mKwve
HP2PBW0gyvFpw363UUOV/aOqA2vXdghiw8aSu9ZgpyyU9YcpYb9FJdzvtPCrU1B6CFS61osCxK53
YLj50ZlNYkXMzMTuXNWfWK7E89BOzEZ5y56GUoCJNtheVWEaX0yuxd8qN+W2XJAsoEwGkh7kbosW
GEhwguZm07u9eYkdSj0jK5FPLW373Iyl/dENXBd2jNxOZOZfs23rFxfuGtEwpU+kx5huG88xGbWb
4xtbhP5ksigmPoDmc3SLZm+bjkHfAFjJT1oEkKGr9mqZxsjEZncV+BijRGEyHLlJLnj9keMNWCst
C1SLTJ3pxmku2c4URFpgQZrOvUirH4h51WMahdzac+JRuLjxoUjV/KKzAhDKlKTR3NRIKQX6qSpo
6+3sUJmJtKt3ceNjmjU787WZ2xx7vpLjBYclQjOyXLcw88aD6gkLGpQjdmPCztZW1sJfYL+uF08/
7KIw/oZ92R+mTA7XnlyYPTtK8x7nJfptuoMLgAMUOi7bg1CF6k4/57zZCIB3adqhaCz5ZXTWmPwy
qrr+mIdkvANytF6allvBFwI7rY194j4soxPhtzVe6lgGkSNSVHshiDw8Jrg+3I7ypjWWk2CWG1lS
z+elzBpQrshzxmT4KsJBuhB92bxkAYJDfpOxs7OKYsRSZ4zNplhEcbeHobqVcV+vb8nm0LXZqkKx
um0YE5xTBRN1Hram5kXwa71NS6r+dabLWUcGXn14JuPfYRwAxCC72OIksUFs6q6DW2Xa72y4xT5R
4regiDsPgH0v2PxxBhnACYwa8iEItHJXGy1mJBcnTpYFlA7VsZExbQp6X8pKXBK7eOz2TJQwFL8l
w7z3EvtSBMvvxeNjiYBCtnZ+8kB9OHxRcaO2DqAaSII7zW6bYK+DjCu4P+5h/d9hkPEwesfM+9V0
Psmh7TeDF0a8yE0Wab6j94iqONz2zW1uxl0LeAAZv19kYHEkrrKRid9yM3QFvSCMMNswhBGXmfkQ
mIDNwtXnBczpy5kHY3xa/ygWNMEZOuncFuoAqBRlqqjOZpK9j7K8lQmCK9s2vxNiglTsXDNumAYy
kO6Ykbooew1zV/ZzVMC53SSiu7a8slU4vkLy2IuwRumcHHVavi78A0WhzpZD9dr04bTpMZzLLEMd
4DIgMLoHejY9w6aaXERB8QVGyZYBy5Zy+p4Z9rdp885H6+vlHVYUvLFUurw4CSKTP4UUjOnIL5rN
XW6V+xjEZWSYzStrFVbW0ByUA43oJoXa2tlNDsEBNCJTv/A1Fgp5c3GyMxj5PToasOF9TzBfg5tv
PUIZxlaryv4YECqjELV4EuufbITZHzrbGdoxEwPEG6rAJqYjy4WypUEnDv3HpB8ejCb2m59GxeVQ
3XNr2llO/GGPbGJ0cTQc8yjN5Gxk4VHO+CgIuOayGF8J6RlP/NH11VfJ77jip41HpPZFBghvPXcJ
tV/umrCOQlxB/sVZlj1lAILVnyH+09qfjZ4j8LjoqVZ9dP6fFz+QLF3RFBLsYQKPRJPi2/aGU1S6
QH27SV60yVxtBa8COsTWBAsMKsYmdPgQSY51YtxpDJrrMcxM/3XO530hXkq4nRknPLD6U7Dkv4PK
hKVNzTrxQvxcmt9G0m1m66tgQmnyyyVl5uoRNACuEPFswrCHd49rJJeBde8yVlBgeXOjThPZY+Rs
zLW48l/y+auDoTehRM08jfh3baIU0IVOiLL9cAdKeueBe/DS/BbgJ2daAgnZjU0mh2q1Jbb7UCGS
yJv+PVDlK1fcrlHjTuLQ0UlzD0eJxkJyOFbnfVDccVRRrBdbNv9D/h0bVrTIxQThSSsxwRsbHtOU
faSTIplB/MWoeILq8Rm0uc17xuT0+5GJhqhBAs4DOwXi6JfqedW/pRMCVdLom7LZ58Z8sBKBRoD0
mVmsyCRjO6XBdzHJX4003oS1DLtJeR/riWTwiMOTv3UR1pMAhgtj/RB6+dlUgXuSiKG6cnlV/muf
fppQJDYpvmVLDp/WmsA5w3VLUI49jXJFsPTVO/G4hARkxG4mK3MQE2IYaQ+Z3eTDll9a3rVYZWYT
aSoODn8/8xhji18u2YSHlWQVCrQwfoZqalyc3iahR4RPPRShwMk5UnlOaLTz3hfJfRlR73AL7Ou8
QnRb3dv1fEojvtKHWVHt8I6dxYxpDBNSl7unUBFw3Uvkqy79ynoQbO09lXr+IgLw6KyCnlIAYjAG
uUqFyhXogfIH2+Z6GvJ8OrgjVCRQn6VWN+n6aGlmNqMtiveoaVL0l13F2qhSzS/VhfYz5fNyTG2v
xl6Y9VczGSuqN1ozK6SrSDyo4WH8OlAntZrx/AovhbOBAwaxuZhabljH+kiJniGPVBnLrrQToHnA
zQkGRL7feOodDM8VmvfZ1gks0e6gFmAkozgj36JECwYmbuVM0h8uagbCjB3pcjjw41OVlZ/Q08DM
Z329r3Leg1VqUD/L53DBc18BgYgEZpmtx9740CburevXuj1Fm8A3/pYo/AJEdFG3DNusaX5SayY/
ggEgZ2+cwj3fDcbkUR38AW2gXXnP5CjT10HIJkIGkX2a5GesP6/EGGwI/HttErKoSANAjfHPMtDP
Z7K4ca9gWLSvnQd0G1CIzYLCQ11Jp0z4AbPnYECCpz02BjSoys2NrYeznGid+ZuN/B/PJzYxBoFB
8l0zbIP1dmxQLW6IqPmnePqFy5guNFa7lIUCO9wZs+RFMe7nZEJONHrMT9IPCATGdq5yDnT3HTPz
BwF0bhbEmQqIXsf7QBX+hcCDQ+Gk18SMn5jsvNBoMjoL7CZSRXJLZm8fyP5T53xj4zIghZmaneSN
0Zh1vsPS/AND5Mq+ItL8CjuiTpjvnMu5Z/ZpXyxKaehDX6Kg7KjMyxQSwkd6GLMwrETkQKC0rbOb
N42foTZJUxoER4jAwLxCtW4wWswV24MV9eLO8Ad4q80WQQRz3yfbPghfbWDIXU6OZhj2ya7hrQHH
I+RGb2dSnCwG00vyun4IkPyromn6WYR5oTXnKJYQDSht5xPdIjiAJjjYo3qOx/la8ePXHYFJqKWj
JJhes8F4AS2TRU68wG2YqGONxN5UDmA8A19n2KDPr13mK7zzEqDONMk47msmaGFM6kSHIIOEInDz
OTbaba8dHPHjm/KZota8fMYRiFboPbkFeyaggzzZzQhkLqHraLu3tgXbqhPjLZAIylyUEmMyEcdS
jD+Zx6bftMIdOXpEp3gQa+NK3piMghZdENTKODs4hvVMROB7unKvuO4OaYs4uLLkForlwCZK3QQy
ds+kIZLdtJ9BfQnD+HLUgvR88A8lV2hKb9ONzDFsgaZaJpg4+uJhMoupeMPl5JmTvnlggkrwaPPO
6ujoqPonCNTFpw8frXAt9XgF0L+Lrdv7BbpH58Kprcj6qx8Vao7tpCd5C7rJ3o0Sl3tvWx2TQbHs
glVrGITJ12gs96UOWEvpf61NQzhrXd0lqkGH+rDAFUnq4aPA3BqUHeYuro/Wy3+TrND/Uqi9L0mz
fHeEqz6YsPu4Jq277Q2PvOq8syNk+F1lU/xm1w6YpjBBupmg2wEUzieKKZAcO4UGEKPOVcGA1jF9
xAvYbsVmLnAwvhhIg1guWypDoBoGL0tCJJfGyLPzA2VtJOFj0JPpyFMo4N3NrTy5Z+PSAHDnnyCU
9Vw6OSgnh/BJIXkw9aW0AFFLlGqbMMXVVDmsQ2vMNkGwEu8o3xgeSxtdIIjE9fZgm4cgBvDOaA/b
WE+gkYMKuIZp30fWZLuY3wiZnVsENTsawnRDEiqrDa8We6cI/0Ny6W8TR9SsBJYr84n3RJvkGema
T+TiCYEc8dXgHugG8dGBQMiSXqEwr/7G2fSHF1L6cFP7xZPhB1GwL8yhj55ni70OgWOPqXhNYws0
gBXJUDyXkFlYaRwdGYIrRb27ICocktjYlIQaHUDAG7faVjM+LDTXFqYATucoswfTDRV1c41OgmWD
DRKfGBZGxGFy0HztIkRDn6PW2rpu8Av9/Fvg9s/V4n2uw9+EhMYKSjzWbBieeVXcKobnMtPnjJ/N
FdPbmI3mBhIIYSxmtvInrMfirOivcPisizBh2IaUapi48HLmoqLID2CHmMLXcBJGvDQBQvi6yc4i
FtTi6TszBQ9f7GLuBjPwYSjVL/biAqMw4FMMpmLBAXiJX2z1Cne8hmk1s5pueFq79BjPzqntM9qG
YNmZg1PvmHk/Z5Z8Ro8cnMJxAvYiwZYAQeF3lP1kOv5Vh+4vGaAWl/I2tfXDmcdr4qHwc8bymGjr
1Q9s9Vtkzhskvd2qI3WDdjgxKaQrCO5jtbxMHWm2FvF2YjH+dHE/PociSKLJKO5t0T37pQ9y36Br
In0lN57z0pw2GTvYsCjpP0mzPGiw/44x3QvXbI+9zZor+//ftJDY6SZ5d+LVTUuQHb0xQ5qsEGgJ
3TdRJYP8OKsVxl2yJ22TeUeUA8Mj1bMgnbE/kRWs1IefZj2ARB/sev1hTeEnQqzd0sTvjUQyyHv9
wxPVAxnAuU+Tk8rnG7r1y6LDO5uC36Lh4VCjs9fV8omw5Y/JeGPPdv7OUC/C2u2yq8qh4SDKCwpr
V4C41Y57Tulqe7S1WU0Rw0Scte7WCQXUNbrSjGwXdx1tWMJ663rqLUk4aqijunDDNe/6gA2/jhYv
J/+MnCPbTdCPmexiEu2/YWL8zxfU8iLecuLOfokIHwrdw8g9WmEDWuDMOospfApywGS36vUFm3jn
i5Snszmz3dZBsQ9TeulQ3ZjR3cIiPQW2pr1HAJyoBfqYQxpUMv5lKgNpIXt1nOKCsORXinUparr6
S87wn+gCqqqBhWJLtnkCXC1XBBiM/8yG/KtNWHrLdjbR7rcuWHmv8s1jsgwEJOjBPQ7OmmjvWVBv
CJBCfFXWDBRGZvdlyK6paYy9jf9izzoSYREl7L0xahPASQyZzovXuZQwF9QP7IKzyZRgYmubVlny
tdfIhk7e/9vU3A9YwLG++rILALgJyDkUGeGknpGBVXe27AmWqa7q9r6X9Mex8HO8UDD4tlOcmX86
t8E6plLDe3C71191XfiIL1DFKULJEdOsgKamIQY5d9x+Oxehs8ccCUiVGJeZ3wvXQqsdmPNxrLZo
slFNioL5lguX27N8VW5TVC67IjTTe9rPFpO/wX6RWWccUpXBFPdm/+SOAOSrhfowHQP/PMUDiqHG
LK8m/J8jrxuxi70QrdOomwPajmqHkNW96tqAUeIIiqVp3UQYgPpJe/X3uk4BsDtd10f861viewMc
jK6dXYjKmSIyPBhP9LOL6SNtvtpB8u4DuU0trYyzmy+ELQ+kaaxRzQe3S8A9+wGgIU9VHjtLPR4M
j3UvAHMUh2ym92md6kcz8OQpI0ERGrrG8yB4JzG66ThP1rALYantKslmbLSYobOFSHe2GAnmFLyo
xQRaxMpLD3uZI0G9dPnTJMe/NtgCTlfuHb3EiJ2oh3D56q0EBQn1YGMwuduppRwvrWMH18qYEF6U
Qf0063p9jTsMNVIdtEDOQa1uaFPyr9nrgwPvmuGw5KHeKSSbsPPZ9Fk5d6nfxeUhMcN/LvfR6tit
eSx92BzowRf4Ielvh93Epu3E1YwFADR2WTxNDUuIOd4V67prCGmA3VPFxMzgdQdB8lYF/c9AR4Qm
IPxPJC38Va87eqH3PUz5eZiKcyZINmcouhfM0cKqg8qZ9g9UEzt3QqULv4K4RwtLTWxnX1U3OJs6
7ncBiMbCsB+Okn+13eFxxtGwmVZzYhuvJhmIexxjPCOA/UzTvRRgc5DvZmS1q2+BVng1dEVdpp2z
OfrUdEq9L0rNKJBJqzHSa+OvGTctqy6+CySrUbng6l8NGQ3cXtT3Z/jiUec6n7PMt5OlXzO7gTiQ
HmwCLaRiW+t2b9Cd/ykXbVQqaUGHtSqpkqu3hNeCrFCrNW5Tvo4Rq6uw4lPfNn/SfpJoJ6vzkuWP
OWcq2nkvsJqeJmV993p+UaOHvZ+mtCBYaci8aeP2xu/VmOIv2avNNCgVzVOhnSe/ddHKFN8DzrzB
CA5OL+82MzsJdoasqPS6QFzibsQumIEAT+Wz64l7O1p41+3iqy9YHAGAgmF4ZRb4ZsIF9ifb39hl
etDudJ4KGAKmblguGt0p6cSLXdt7Xxe39f+7Gf2kDfq+mBImScstCQhOQV39p1T9PvGnp9A0b17b
cQzab7kyToZq/giq8dqEfbjGH5lA1uvwwDaEmdiAR1LpMzq3M6ISls3jL5wi+7qsTkhs7tIzDwK5
8T4UFevn6glZ95PNeMtDVIRWDH5Ok+TPTuY9eqkf1v+NL9Od8M7u0ucqpNE1rpSjeIslc7j/szwy
iYyoQ8bvlN6bdsn94MFj90QOITsn9HSxHF6TpfB/MXxhF5UW5W1CpxUosG6x9L6txjrZ9QIeyqJa
2eCQCt48bDn8cBC2deXde9ZzJI4kcN5y7j2rbv7/1SoEg45dAhuBGTURRJlm1DjVtLAZ8zWQggFu
m6DsprQe2LsyMrdKVrGJEz7bTNAIaiVn3M/JDIcB6xo1FlJMtV41I3cxKFESUnsQXKoLugMGQMP0
C5LJK6hMUr29mNfxKmRpTbG3qD+gxEdTRjRYWFZfY+Nv7WA8lBBFVnpWgPfWbf9M6OVgPkPMTYbt
Omku+sC+jrYJ1Z+s3HWw0CVmsXWdZT4MM2gKTLAZk83RWXY1VMqOugbzJpEajHKBkEN9PbNi+A5n
A04VTuS22HHB7HMB/DpGThOLs0VmO3v182AQPrI4YqMY8pSsvi4ysXbdmH4SJ71dwBxwJ3AlKLo+
a00Vf1etDjBts5u13OLfzGmOeREPFhiysmI004i3ygJPWy31cbVDVLOHdD9dc09kBqdhIhmoGikf
qKJoBIy12jTrb7vKHy6rYgyYbK9chIVdwZos9qtbk+IN0sN5hG9DVa2B5pYQNYSDyShurx22GT1n
P25TXdYZiV7sG2aR5/8vksHl7kTvP5khedwJtpRw7LIDouu9jrk7JVPNztaRGaP1HjI6f0ZDbgvi
AGDMNrYwJzh2/BqWy85t9VNXjXA4yxka4ipS1vdGJBGqwl8a7Yso8apXGAZGCoWy+qjH8rz+XGmc
gv/5YHh94wqJgrJ4jxHrJzPkLiegigPlz5/PXWoD03kU1Rr4y6Q/CA9BNdyLsb4ndkDPCzjCyE9m
s3ary44bbScd7KwMrP7PpbGKaDB9KnWycxH4xOa1sAboO0ZSENjRRTlWCClCcnLZ/eZpFtk6RhgZ
HJPCP7q0SglScPJdVz269xyM5lkWwXPrWnsMRahdbYEtwhmeW5vo+ty69ASI6iE9lbHNzo0sQ8DL
0xOaFlgRZbB1KrrENFw+83xmzOsGFx8F2GZpnY8a389mqbBNimVrYd9eTyh+g63i559AFpoNThtO
djzpXZl8NFx0o+3ubB5bGl0EwdVH6WAnLVDDWF0JMT44eFbgHIMhBQPodIgSML6klF9mK05AoR4p
INipD75H1ED0t28ERK2R97ySCZGfvU8Qxk9e1f6FgoexmOO+PiqV7eFcJyE7xmdDCtNYNfrJzNb3
WKD3VWdUf3G1Gfy9+MDyDB1sy2Dem0mWhNtZUD0IJ5IDYz/ySxjNVOHfzuzZsmf/ahIlmeJ5W/z4
p8oE9ctuP95YLQjb1mU2G4hn5fQvVicuHZ5DxiZo27uCDb6+hl3r7DMORTc0b4zM9k5IpaQbzB0O
ciGAaNtpyD4DBzeWP7pnFFNguFFS0Gi0dBHTe+zQq1IvOrx6gLEM3YlN3N6c6k9EEAC8ckKQpzj/
PfsZx2kg54yFJC93lPqyzF5hJBwrol2BiwXvcSqvFmEihV95UOKH374aMTNDdd8JK+FTzvW/Plxc
8nemNKpFgTscY/p+CqdnWTNhoTxar1ieYvkb+t7Vrpb3wvQegcvYlnlwCfOc79y1mvdwiK+Trr6V
a86b1QM8JykpIc5TyIBqCKyXvvfIlA+9UzvUK5VpJrcdOZkxPgDZvDRd/7dhMGpwe24Iq35t1uBJ
I7hXuX9oNDdpW9rPrhyewjb9mpnBHj1k8w8mFC4aX+iaocBC7jP2nHnjVZKFQ7XcjUmj1Yh9wTQZ
JVjd/E78/FBKFo3QbxGD459kItzU1imUwNSDOnwfEG1vPH/NRurN9tkOsvieGHgk6frn29jSQA2V
G9kIiCZkL5y4mrLSjyOKiC0L62PjJChRkHSMjDCAYWSzc/TXMnDq6gS1pc+OjTSmK7Nx+1BOafrC
7kdT7gdu8QSqymWaDHip9sXyRWNLYkc6JNOrPdmMYccK2knb5tA74PCyczUmkgTd/mZ2+lt6KFbn
uRBQBrjDiKQ6cSiAGLVfFPk22w/b2M8TM1iDDVsQFofUX76VbJHBTtMb+413w08T0C/QUEfavXby
aRcTAx2Qdy9JTN0YQ/3HdvxoNAVDiP5pDDM2qXgsBG01Y5x71spb25OU4Kl7yHBlQxl4tNX4jAK3
2SosDH431VGHpIKS5G/R41mlwkMJ9TJU1dkA9Y+9KPVeB8fgq67sRbxoNAUXpFvLSpty3tsEQnjH
/OWo+Kz/nMZlraXykFU7akr0/i6iK/rMHHp05R5wq9e/AiIRPr2KioXRPO6tz6YaMdL0KYPMkqhT
jDfeX5kkLzWsAZCTfzxIYJXHpjebHwiMVqLUfCMf9AN77wuhoy8dhIAkJm3QaoInr7csMgEUbT0w
1ydmk9ZDLSQRZc2qbkODK6cx4MlakG3wL0Obf1LaOBLRyQiPnG2Z93urg/YvUNWg1WDLFTbMJ/pj
oKebpAA36LJoA0d6Vpa75JJzBdUjtAoxnBxKld7ufrBlEGrTHhOjuE60+zT412AliDRooqqB+iZR
UGUmRFjXSRY92xZqJTxC89GNrfglxsxEb0G2j9dcGlv7h6XN98GIIK8MRR7ZZA+mrXseqj79cTR5
8vYiX20Sp7NuHYcwTx5oXqKGHSuC+qD54R3ywcYDcZEl9GXpkPosdTnugQbHFpVSe876BehSDSCx
K0+NG4YYGeoWzWxnFB8reII9GIrJkXNh5hmcFMxrcIlRTTtAuSn0spHsGep/eIo7sSzfjttceb0d
Q/K/YXKdfJ0/xjLb50o94ZyK/NQez2CzJXRX+EFZ6e5y8uYjqCjGhpFEynXPvoSu3qbloIo4WjPr
XndeHn3CzCkvEWizXmEH0zsJru4RHcYtm2+T0xRvaZ2zu/LGH43I58g8ap0YN09mPJzsofub9Nlr
IKlKkMXsS0T+Bf/l0OlOo189s9A9LRVqgmks+l8BOXrUjlDpJla7ox3haHjqnTUaLmMqF1wbJ/9S
RnNzp4zv09vHpfhyq/51Wfk/Ma96kAdRMc1PTmIcwTlcwNId/H689HNxZNj7NiQo9aA5lbDVVkL2
1K+i0YyCueE9vY7pmvyd7hyvV7DVFXiOgfQ7i6K8atfcAXZpowIWNFx10+w6jwFd0b2TqhJZuf+f
JVyk3/pq9HitsoJtWl7UaDEIssDNSMwIaRlVSjBGz20vTA6BE43Izhux8ndqB78rVk4Usu4/aQ3T
mj5L4BIypw3GvYmGNVgdjq1PSJV8ZPyEtoe+10erO88MVetu2viAiLUNljYDrBqGMOJjNf1I2T6h
k/IijQG566cDUQ+UROtoq82TnRdQw04T34oxHcArf646mXnp760zVFvpDbvZQROU4hDfiNk+dsRt
FEZxNDWjTLlKGPRxtHEwuivDJJH4JmqAcy3r3D4z2HEI5yo5lCszOwpMaGAhPgk2+9sF5nfFOk9M
yYVN2sFacfAlbqkDDg6yG1oAF0CUCWBZ3xBeh1iVyhMVTP8EHZtMNH8OdjlBhDgsN0KN5BRlwX9I
e6jRlxRnrdTXUTCC7YRkr11aj5meKdf9hE0WpEjhGqfU79YvXnzJAQqLxcdL1W5yIBkBjc9dqAW2
pliKvxZ7ugsXj9H6M3l8VN3iy08N+En2g1OsNoi0gBlVIcbNqgeHwPTciLs3TSjnwU5iWDhJz56q
4mtL5v8knsaucw+dIqEOix4k6iO64l1qhn/wEH3y4kZHN3Jbtgii2gDARzK+C9968rv5vWVz5c7z
V1NwddXhZ4DxDFb8a9nRQ04ONawtsUz1udQv6QzKZpkGZD1aqh8TCPZ3VYnwXI52sreW8Ldf9z8N
yj8aIl5poypO2mkuZPjwZeR73LT4YP0ni09W2PqxgM7LDZOZ7PizfpqcbWjda7zk9a2U6anxC64i
nTwys5th1KvL+qtcUGvV+v/h4Jxe+9ZW+hDyMIamj02ofwEcyI7L2BfmuiwTMal1yUnHazSSYTog
V4dPiPVfAMWujIHIpajmY6LcS0cck11lO9cxPhKRH9YHYgoR5PDWQ41w82r9BeWXp0jZh3AO0btY
92U9W5y6EhVcQJ1R9c3nvHYXsgm4M0j+NDJ9ZBGHsjaIugGO6qsEAZtViDZvAcb/qSHQoRa/AKpd
7NF51OqkeHSqE3pOhChExHbZFoP+Vlqv88SPmp3WQ+xYiLPN5d6wwnD+y//H0nltNa5sa/iJNIZy
uHVOGEwycKNBQy/lrFJ6+vPN3ueq1wJjy1LVrBn+UL90aXLO6ICm1KEZkix+WLOiQHTx2aGFfIZj
knwAtoXFyIdzDSUkuOGahAcBtvtkZPArGZl7V3D76xIUWUbbJWHTuD0RjhmsA2CBVJowl924zLZk
SAsNr98ZWnG0u3lbN58ZwPERgIFnvI/uvbN/+DyjrnfzSGuYa2Xb0q1G8QEkDL0X94ILwdZOMQ8G
C8FfOEhqeylqMnSnPStZD44OBmJYJ3qBvt0LF+yG1w6hCbgsNZ1IBwdB7FHcaM3X4UJh5Ckqt374
jap7hgwf/1To+PCHy2QAgoQX56Ko6z3P5S+XngPUYnaNio0vGJy1Y0yrhS87Uxj7dESbcqe87i+y
8Sb8x/JoQICSBa6wArSi6CGWqs87lmW6txBOThr8M52nOKB1n/zYMMdgkBGsK3UsiWPyjpoGSat1
v6PwEEB/ncxjEnlUTDEgKApb44W7MME4j3HCGrIHjySRv45YtQURml9wR1HRhN3+MZbTplU1zqR/
F8YlfuGtZqTW3PEzYMY7zQSk/z0wFo1e2Ht5KIojiyUJ5PZ5IStp3G9sOn1uRHGUIMQfNOT+Gmpg
8uij9K00l7/81GzMq8U0QNnZYQGzZgpvC/t0/zJ2v6I65SJk43Deu9RoM1rDvoWRpLRi55PcGVlM
QX03AJAh4Cmfw25g9RZIaIM/WA2euZoydBZmZmtMMbgLeIbt/WqG6fAyTj9xiSJu6W5Yg9rw3Ba0
TmQB4qej79IKgki/a6Bg4DWy4euGpg3qsaCF/GY5bw64NLf99lFaM0g/Bu0jjRgSmodmeRvRpgRF
d4xREukrxGXMi4d8sZ2TXmGK9/8XOky7NP7Dqp8J0OhfaEEgKi00BKiYXOQj0Kyz3HfGwPIXtrKY
UYDuxAgFhcoT17x46avthwcYV4hXHB0tOS94qpMQyHnUxNbeAP7LhwpsFYoPHhnYK0XxCx/W9j6t
J0TXGMXyt30HlpT824xhFhjVxm6/U2ZFrGmuT546bS3YusXRIFAwe7+0sE9wHjto3nQqG0wWO0oK
weUoBHDM+U/gIiocQYIPftlTfTl/dTTCs/TOrc2W7tAY6cZQs1xhNOnHzHiOWRueX28Zimxlq/ZD
cLLze9pdWZ1cBepmD1yAbDdZvOMzLk9nfsC4fV2zvSbCga/HtPFeKyRi+YsE1aRhvJPtUo3621i5
KxYWN84k3y2RAqgw4VieMGuBB13Pq8V9BYMzLBgRewizgcpe7B27PCdcEhsa+0c+fBDwkWhq8LlT
+duh0ANKAIFd/Zyjatma3WPODWFcfOdpgKHZWhDPWOTJdw8apfKQ+DIeg+KFa4+h5GBgul3c8Ogl
ZXdFR2bPnLpZcV8o1Wnu9e5jlWbf+OoxVoqoMPHxeAendpzB0Ek0htF3ov7kPF4+Z8s9cCszS7+U
Ul8WNKZDNMmtKPxgYNIm6lqD4Y21ZeMUzpFnwd2aE+MUAXcMideJyje0gKHDKwrnd778zK0d/Q98
aVYTxSljrB3Q6s0c3lo8WIchPkScJDpNxRFd23kiB2TLlfUPknsr/IO3gckJwnODPmwjrNlzr1T2
oKxPeQpDX5x8E5tnEreki5/iCp+5UmNWw5fT67ME974FQAEeum90VHatveaYR3sqH6PZksCoqf6d
0T8QuoSGNWSpKNsqp9qwSJCt2JrOEdtHnDiKb578P2kzdRyT3gNhjMYhu2gg4Mevpu68uvyES/Vq
cdQrPvgSCdfDa4IWOVNQrJ7boXLknifqoxj47khNVGG46fW7DJ3iZMq2SXCPEsynFUZEC90NkAR7
OtE0y0K0LhFajZBXlFRW9kOFmBALtTGrp8FHNBQwlRwrMHHXdr/jxMkCUIouEECT6W2/q5lc1Rwf
0/DCOOCSdPlK6+5YEkmcKI6u72w90ggrvg4oaLQgVEsrEOuiM7+VBYO//Ap9I3boxnbfcxL4XuDF
kDrztPrRmPO0NKA9Q+1ZG8B3/OJlhihCIItjY49q3yYMPVLfZoMl18bSgp8lsvGvomFTkh0keXEw
mvomL6hUsyLiunq2z4Bxh48ZTDYfkivl45FJ8kG1CHUa1YNNZcDJOUFflnOCKzUoHnz0OgYBXOMj
NSomC5m7/Icu0znJS2QIXW1HrC4S480M+7tT6Wfkyl8rM7vP1vzMrTJCYz214adsDTWTTLPVJqZc
Udk8KsN9RXtp3dePqmFLMa2VPIY7W+hgR/hrZFiYYpG76ilZfv+CPvqVo33xoKBojCERRW3MIw1H
VGeLdb6IB/VfrKywyGPWql2wQzgkHNCTC/3vOvjLdkgvw3xqBqTjWmPXqKNeGzdZJAp1K9CUSOhx
ancrbFwO3AI5o0cqLa2+yc5Zmg8aT8gHoJ88gEFIM+dg4FxU0VPMM/OohcvGhH1hK/ynfeLLPM8n
tbT/2WCh13Hb/mDqdWhz/9nonavZzeco0Dbop2O2igqKN3bfjKGu2VT/qUMEkSucTRtTf0JSb6Ca
gKlEVjrhp26nMLPDeeQlKH4NyQzKyrmYJkakODCdtDn70IPoqIfOqRrMt8w1H+PQc1ZWhsSKXRxH
dz6j931c+uoYFMkdz8Q9Hj4HGP9PCTIdZZD90LHlWRnWR1F2ZwTC920YHi0iAD2zfYzYxwrW03ry
s0fDLvhStIKdAOmXUtB2LI7ORt7Pmac/o87Ose1dNCx4asR7z15Yy6G5QyVv0xrq5DXRhB4SChcc
h/nUGFRPmFeOgTatvLj+Lbzi7Gjt61RgDeTbzZ+RW5Em+tbq8dZOusemKWg3DA/6lA5rzez3NDKP
Oq7pbmPsI2FLwvZ5zkpwieXsH5bCeMlRaZbkcgQDx6DnAIV5b7F+CwWjlgLZLcer035ruEQn5hN7
WzcfQv2tJW6yZSUcxwQtSOV9yNT83Wg+dHZNpdMn3ll98+ABIsKFCYwmUfXBqMCTPZAqS07TDb96
tmw5BAeWlk+cZ+BB9HkDRrPXMSuwf+jhrEoAjyVNjqZ/8MPfuL9z8nH+yY6ZGSTpyMD32Q1rUsZw
4kAHOST4spjYi9efN8XPBM6C1JQITGeO2cC1sL5rVGPyNoax9dhlNzljWPBydGiV+lri14wP5l2J
xLLUYrqnIJR2y/ARZYtUOdId7Dgqp/ET6gxDL4aSqVpHhrsfsQMwpg8uVO4OodDzUNBHNU8yay5c
6187OjwNKJ3qw4aSnYIGz5HoBX69Xjrm+OaRHAOXAjJ7Xc/PTksqWbxPCMpYNrljvDy4ZBYTXQWi
c2VCc2s6JjD6QaItRmMbo38vQcjMzi9Bu/G4TDap3JkEJ2YapReNoQPPjY4UHSXOWRI63nngRJWp
xwLyX1tA8OqwUoAFkDjY5kk+f4S4OExE1uBeUiaZFigJ3oPLCBn+mN0tyHrkHd7ZrJsgWvbcvxKr
jf4/rKUAgUl5NfgfDsl9WKDxgtmPpJl5h6Q3gbVw/8ixRsHA4uGlQI1XZRFBA+KmNOEmMp94Jhyh
YKahenDyP3rUG0kao+Tz87/3lrxN/m4BMl1N4OEpjUz3nbvJq4P8R8WAk0i9FE8JEd11qn5YGFbK
RNI8FhlGtS4zxitLACK77C2J/qZ5oL1/5sH0xl2GSQ0FZJNwavFNfCTylPaROdnOL56M4r+AzJz3
jOOXhZk8kIAVXTJ8XY2DyaosULZlFfjDQjC5DJxbIUk45PO9Sh/YElTNjY6+kEkjMX5lm6Qdsv6o
AoOlPTC/2viono6YgY0ZPOUSCgXaGQNElfRJo4vNNUpaSLvzkOT9SbLSokyv05huvfC30hFBwzkC
qFM01g8KO1nWwAH3ymvTi4Q/XqzgDDgqquU5S1ls7t3UI1h187SRMGHBVZFx2SaOnQNf0nCZgbIB
VNKdxAceYPOZmjfMrlK/IIG4RmtqmzmPnht8SnE4FegXaLE4g0MieB29O7MnxBWKOzaS+b6orHXv
/zv/ZF/paPDqvraKPRC/5Qy6mmtL5/RdIgbo/3Xq/bGVf6XIZXwNd6V+TAkChSx1AsKUf0eo2LdR
ccrkUGyLO2I/4PGYxbES0wdKj6A3HwLX3KV8W60J4cyQMo3hmhUf9AGwPqQpjBHOSbaawkMS/xnl
WfvvYumMSD5rJ/LWUhLGfrktE7UKMhfOVvFi0GVDl+aJ8TpgLoJTtm2af/cg4PaHiCQaPlnIsWUS
sJKC36SYgYuxFPZNKfcmx4TRTw9eHh8AEZxivgkNBslnHc9DaISBNbmjGHY709lGkhNE3nVKQcwn
5o4W2MbjqtLmyBNlHxK0pKgmskh4D4dwLf87ktNkFBSBOk3IrnIVvBpds418Wja5a2oPviPE63/r
EGm8TR/U24T0JaH3IIFfoq7KuuM/MWF9V9k/RtmtF46xGC8Bokyh//9KlqXHgmKRB62+JSzzpGVD
T+Gmocy1+Zd9GiPvawKE6JiCDJZzDXppGQXcBXlRTed6IUjwI/bGQsLGWY4SAtBYsteOTqCb9Ydw
eJYawGcnIsHxRK7E5/C8qwQcYfEiwbdkjbTGPWN3JWwfWeyZ/kjs4UbJQuXVrmUCkxBKyGev/jp0
VWTz6iYGR1h1VIlIH+xqWlxSckqmTnNUbiHh0A1/WYvzcLeGNznZWsTCY5JoAlsIH54LSjrmziTq
/9oi+ec8kmSIArzxIp1CzGlR83ivohG6CBp6efu2MMvqabGDQJZWgEFtLGegj24GlyzLN5UxN6An
Lp1gxlXz5LBO4ClN27YF4Z0kD/KU2tw7yL95mW0yB+bGhwERUJor8nw58anQaHO038g2r4Ma1UEa
Hi4QSXWUJkdOpNNxC5AgaDlHq7J2oOS38fC1uB6Ca/C9KCI4FhL1ihoySBDvMI24cyM4m9LAkzOv
5lAHwUqlkCNRcHP9fp/zJOSG8EUa+1OZ0CWI0UF2jbMP+S+pUNAnJ8W9yi0J3eeJQ1oODL6sHN0z
KS5r4t/grnTWrDy3fKHGt9yHyeNX6i9Tor1RdVeDTEjLYlmWnLGyGuRyW3LzyUyYg6ZbnhORVBtp
prFZBxLjtOeN0OxC7lYCB922CKC/9WCzm9hUNCg91D/D+dYhVM/3YD1U8feCls5o6xuDk5JUgBkK
MPAdhXqW7eTyWYFlnF9t563wghXPsaRN16QAh+Xsa7OtdGjk+ckalZNAmmw0AnmlNPFkEbOyIZls
aTb+O5EErsuzcimfVaydpVfIpViUpEOVb+hHMZEgJ7XWpmahjc9+4SxITGwe7kH8zlv/fwKmglI6
UR0eQw4PjAQdrNchATHpAcYmu5F8gire5m1CFGa69C6HAdMGsDlPbYXME5HKzEvIVD8+rmYZxzRn
qo8apiQZWFsduG8OxR21S8+2kW5TTctMHe2BuB3tRVQBmf+nwHQZ+sFhI7VmaeE4Kg0qOViJsxeO
G5qkWYf3SrGtXfBXvLucq/BUVgzWoXYgjcz9l/PJCo35VWIjDxAOsbHBYRrvntz69HMyHTds8Dsv
8gfLnBaQ/WX52qE5gbxLAPB02OqWuQ4i9WSN5qPfweYXnLXjc2oEXeUj3EI+DgmkwvZhlaoEFimo
K78GH9V7SEn4sFOcHEWnMIlfB0oKLy+fxiAbAFP66cvsuvO7bw4l5ohedcVNtDu4bfNIckgTKOlv
qogIvQnpQjPvUKDeplnxMLe0VYQsgbweUynnpciT4whiZzWUTGYkgZMFNTndaUHikUjiLtqnSxXc
mf1bVnvcCDGNM/c13aGhLch8AMEl40wDA3HL0Bw3no3XGi5TVURjMF6ec72Es4D+jxP1T9KYH5kf
GJO2J7g9KWTI3KF7kN0mhSP4+/8MihAZMv7v9fPJSLNHXRtfITAhYKTa9yAIPgcfRpNLlz9uf6TQ
0ozw7KbJCWA+jQRrP/XZJWq8txJdjLXuXPXOuKCUf5zoak4uBgxTc3RoOoA9vEZe9Vnb4z3o4lOU
DhtJ/aVoyUm0fK97amf0EPpJOyE0sZcfzrWBW5BrvMQJzaDW7Z5iZi8SjUiHzy7h2cVu+5nh803T
6bEQFoDiIawaVw3QlSldGTryFVnWFus5RyQeOgxUwDhBnJjKhk9wEU1bQNfi1rOffMaA5TihFR85
r2PTPPYB5rVLfkN27SSPtRoXsKW2qAwOD7VRXBnbXPHkxkZoOFrDlOzDSIcF0ZDMOrawIZ3UfuAI
mja925q3rCgeh6pDkKKgaJ6zwb9lmlH/RGhgw7LX6HLSk0P6MKOQjem250i5ofCNqlRuaNsxRsRK
yyvIg/Z7l6QvI7mHDoAKqgz8zWTCZJMmBWSGa9GRuEnTcWpLQA80W2YKuN43D3WOO2fGk5SzsvJM
cEph/fyvTDMmWSvrsEPaiRzrWQ49NQQ0yQYqHLAZ0KnHGeFWu4wMltncbasMWktDMWm6+rLFwehm
acMdn1Tw0zmKcQaJGHpKUNrb4sLFDYext+l4ROA5VIOrcJ4jQhPBW9dA7Bl5sEWqGjEpqtN0/mMD
3GdUhhEXUhm33o6SlxlSzFxrl64AVWjQuH2ygnAbaNV+VrH7VDOuXOtF44BCdwOMhXyGjJg0DiOe
69XoLgxh9KvuD8/DqN5knD+Uzk11EKonNIFJapnhYTeDZO5Layohn6gF6yITZczQZ3mQrIxW/xsk
ZgEVAXy7dUehjSCKhzU6lxIzlY8QcldsArBrIbQgOZSk3TiWt5EqO5lHHGiFKK9eK7JutHihywDH
HMBRWKTCpvqgU825z40evhOAsMyzoaIywyhhYFt3XmCY7Z6aLnHwYkPcnFWj0cQFJbolfyPWGwa6
o2LIZiHYVW3ljCa/IRnZxqSGA2wZEiI7lYEPLFfQQEuHdQQBuS0ncOfmxnTqN4r6skENatK1d11N
myr4kQvTo/earI+TdIxfpRuAkAhmFN3fgTquLB1IZzF2fGCZ5i5lhVjHigMU72eQJh0ujRAwQY72
eN+RAuf+kwL2g2AtBVy10mOXVbRj1Az+CYlOlCCzpXguRUq+5AyRt/ZZlj2mOHxNGQFBATo1zKPC
7u6hOGJTIEujUXpivELyJJtZgXwAJuOXiYdRI5wgvyYPIcfu1VvFPfTQasqHGPJNjDVGt27KmU4C
jyHEn41+XMVXjum+dSkZafk7hjcTmYCGqe66pZrnDMyEeAYySGbFLtlqm2nPJAKurqF4d5uh8rZp
jY1hiyNasHJo/5CgDO5d3pncYQA8ipkWpyu2LhVAMEop+Ve68zWeijLcJYWNsUuY4lcakhpplvwy
Uq9yoMjS03t84F7JHuTcTuVMhu036PDfyuxQhODwPeNAw+DkoB7juf0ZbOw7h/vURA+8ac8sTtZG
5s87NAqZ0ePkns7vCA1v+ED5Um6BrAqZqJRPsSrI8KUf8SKc7Sl8Gp3pO3IAwyIelbDQOmfeM3XM
bP3J1jknvWZng81GL2mvOKBzehS8x0QHw+phLxQ03wJR5p7+4mD8mdfGg2qzNy0Y3qmEphyvHIzx
WMu8ZwA3VKGZQSedfqfa8i143OAV1ygdvpssbSkT5JL1dNiDPwE5yJE7eD0W5NRg/d1DVT/iRK1R
roBccg8ZaJC8y5aVxnOZT/8WAM2RADABt5amuT1Ub5LuFN7HpIcPEF0ueVUf0QTZyP13tG5bZIjT
cyPppGzlTgV1eYzgaEpd1kGSLKBsOQN69Bp87RcIt6ug+s9FDXDVO/njQnLuMjF1aGEiQWEgSJ8t
AILjV1hE4FL84YuETT4rQahvXWFmYPMhHkIEUhmwZSMWadN4B3iUB5lARBxzLWzdUIF2hOgpKUCF
lAisq7VO5MWi0N2IdnwZaLAGyktbnIagugCxvk5x9q+eBDSx7ViiLc3OyLuAFSC1neiLteBeZx6f
bDNZbzJiSzifZRIqAahBr1mpDst5Gn9OY+99E/5rrn4yb3qROyIhSyKdDrzGIE+mTZYZ3p50Xv58
qLtTF/YXGkuyJ906Y0PbOxl21/WdMUXglW/tgHJTGr945QJIBA/xdujkfWShdMmfdtIeiJhLPbNT
bpnX0V2mI5tvvYr7xqSXJxvRJ6jpV0QsUH6rmekjM+rALYApIcvsYdJME4SvvZS/aCZwfr0PrN+Q
ZpkM5zIDMQE8juG2lDudX0penfsjuip01FIL6gFaJ4wrAqIOQbMNEQCOoZl3hfc4czgnDXIBZXPK
UQR0jZyWFrxjsiPZDGw8yiaCLm5MZHy0g2KvewGZLGLgaEPMK9BvdJZ/F7zL3eqEtAT4fnhAhKdK
D49sDLnBaBZhT4yicV0nhxTBu4JIXVneYTScP2WOXG5DdIJpTfhMW7Bbi/vbNJgCDPGeJtbOZ4fP
VYWYX/uSmu4WnXeAPUHjbPEIZ3xvfTWxgxeFdqj99ktz2xdjRKoLjFM9O++aufwnMjyxMbx7Y7w1
iF1pbd4ajN9RoMBZI54zRHQtdXRC/KSbjbRTS1ft5lwHulvDXMth2RjVTs/0m2EvFBrOhUELLuj1
MSdAm6RanZV8UC55ob7VdOOQNj0yZxJo5mgvZy5cmX2DDB4B/eAN9k+sU2mwCiuiA+O5f8ebALSm
TrN3Pvd4W8fB0WcnB2kygXND3IszOBG/S9/djXZz0lzUkaWMkUApU2k5mmUrNKRVXTVixGIdmhms
/sgbl+6XJ9JfU5D+ysqpBtRkxqrxsLAcV/7ovAAzSLTUunXRFx3bbYcGCm2Fg4Xg3yUJx0/ll5cw
AlneoFrTteqh6Py1PKSuTA8EFMlGpCmDuduOdYPRpQQFisIIkpWb22d8MvZyvlaYlQJe176NuqQn
W9a0hwMQbwYdPY1OcBdkb24JN5hDRypW1hGYGgTCwRlZ/kaPQI7y363d7Dq2GF1NiHLJWs5M9NQ+
ZaYuKaYMLGTvDrQjUJ7Ylfx3HfyktokgEj6Lw03aeDx0xwux52OCymJNHOtRvkSfPngonNaNddXq
q53x9iAN6C2ksdlvJte5JVqJfGh1M5hauMYwbUZplIM9pGUYAgeTb2qYw7mY4b6Z1lH3yBRtpDBT
n4G8xYE4QjXkTgAhZj/a0Vcy4BQ5W9aOwJ/MJbCKD7msOYPFQoGQ9TrQl1ogTSV1Wo+GGCLFq5a+
tkQP2omSQ0s4C3kSodvg00FcdJYLY5eZ5rPkKo5iKkxDRswl/OR7GFBYLMMM5RU9eHVNkAZR6e9q
pf7DeBVh3RYnX8MFb4w9QQFdF02nmk4sw/ztoHvbmrWYVQnlNOTAr6lK7WcFuqWnpwTdFyj1gt0T
qoE8vDxleo+jZBzNJzvlepFfsXX1MJscQDV+KPtS0KuVMoRxHOE8F3YfWY0BtOMZ+zjrrh5AngnE
htfNlxxXx4WMnBP8NDo5FBqX6aeb2FDUwDISDfEQ2HHUuScryX9LP1BbFPR7pCNgW3YAQQJl712V
FC+x7qF8CxY8Zx58NmfNAAEC/lBTL0gbrfUB6kmvEDhvk/634djhfHjW7fxvk03ggnFC6CwotVb9
0lr2XSvya6g73Cig5ng+G2oH/zTj8ZTJze66g+qwRgrau5VgDtK2FgZui75x0X9EahgjnNCOQGAY
waOFLLocqS0Fx74pVf9kE+/m0MnWC/LQq2bCmhE2XxUN+JcGjwa1i84hbgs2w6yCB5N17RLHHXs4
JQGEId98dcr6QteKEySkVamno0FYXtxVXgfDprKADWtLdyyN7gPh86Oc5JY+PJKknCN32tNDWnd2
cfsH7kXedoncMyNvRMYWUmylNsQ9/LcUGO0Zlw/b2g9WQYRFe4XFqIZnzVCfJcxGZ6TbXCQ7n7wZ
g6kzq3VneMwuEXcKg/LgKPUJnhC2yXIe/OQ/O6ZdCKeJ3UPPmauobPGKmFPSsN78AuIMHAEkvzMC
O5D1Uuk+vZDmExcGCIYl6L30b1WNLxZpDTyWjTyBGLVna4q+mwIArtPc0tgGYTXehznwQMPBMjW5
JN9hEcQGhEHmaUMdLdB4MIyFOQw5/bJ03vfsmWeV5U+Zyd2j17Eij/hVAQSsvH5BlvhTSoA2Naig
FpQU2fuJ+M943kk2Z4A/ph2W72RMiD1R96eYLgzYCNTZ9G/pG7n9wrLbVlr4Elnxk4U/UdOiei6T
rR6vbnxojgWfHZExRIP1k01AlIuWEImoMbO7dqMcHNcaSZhz8xDYFaIw7bLWm3G3kO2G+bid9HoP
8h+5MQYZC9gUeNt3KVnilFLUSQ4RRCuXheSzrVqNUq9c3vzG26CnGa4SP/9JwdOEdfhbIhNWIWVr
kNFOQ/vaNNGThmQ3zXTyHWJP/y+ZWUgpnPjdSYD+6NOTVydk+buuG2kd91t46LeClr+J2X2LQ3vY
bWjywSOnw9JuTRfmdP4XbXLMf/RNFiAik5V0DbphFQJpRIWMJ4oQjgbeWgAQ8GsQ20vXpvFRDs3F
ZpTj9Tp45GB+GKcSOpVx7BMPUYi4QuSxsq5mM/5l8fHkEU3zZsh99DWibZzFTx5DStU0TFkAF1DN
oP8erlxtYNhD7YPO+VbnEduD9R8QbHawDeNlZvxXuda+cvG8THgy0SiEKx8plwABjTkJP41Mgxph
fnrNeEBueY3KwlMDj8MdUMQIQjJLBXi1I61tfUXfNXYoAOaPBTOnwVPBvpGpF00C9Pr/UuImCBM3
d5rFmxCjIW57OMybbqKdRPrvcmSawDZc7yCK14zE0FhzAZl05xDBitb1Vw3VVujsR2YpBThi+Vy+
L87RG0N3V5P6Egezta2398jFGjEAfSSv9cJrwjay9P6RHADS8Hnipw3HGDqpG9XGKNM0aDX7BSx+
IMK5f5jscBt5b8Y00RxUvwUletjoz3nqPg8R7UpcR+PG2jatiVpd9B2gBoNlQ7iqFW0T2ui0fNMB
iRp09tcz1oWehxZMZK9syB0Jh1kCyzKzHJxLKI8rFx3hGWOVLNvGM1rnFZ111iTFWUsXIBwzzIpp
TVMFtVSwbXvJVL9XmvOBDSVAjRN3Upvs/+AxgzkeLmmk9p3WnkaP/r/MgDh0AFHwjxQj/DPQricH
8i0fRQh/jfYKkoERulHLdhGQsJNukIJD2ijbBIjHSZ5CfGxoFCA3SlbFScaN5KhBBgeLKJKquC4V
XTkkFShOTOZAsk0HzOwlOai6BB2yXHkPWT3QKPfRQnLKC0QLbqTxWveoLFJK2CZ5bvhrIByspc5H
TQKuA0oq7bEnmM87c57OtLd3rpviytmh5UDuPY1PQd09+S2D6zb0Nwbnb49wPtInxqMhMiRq6uhE
51uLiV1NKyQv+kuP7GevUdK2c3Nsgu4w+mjRjQatP0CpTOa5Zv83Ad5l6MmNWyUThaKeP5dBO3To
iHLszusAV9g0bZ98aOsrbhyWB58Lk4Xmk7sTpWhVW3C/AH2S4TGp3dmcddw6ktjXikJ3mlCqKPUm
XzceRgdN8WbOyUVCFDzd54QYF6buKluiixwG/mRf7Dw+pbZ1Aj+2z1sr2w9YLCjNh63IRuun4DDT
PkOy82CpHAwWR2oqODndnzgjKUha79YDCkDO68kAReZo03PKZD1Txo/TLdugG68eh3PvkxomzTGk
qxC1KXN1CilfXWZujBu1qF5ANk6T/hK64CLAzxqI0qRkP5Oqtto0Fmx4MKLNEZ19CCwIxKijN40I
lpG5lursOOFmyDHFUxGWMsapsc13TtOPgBPX991Lp7xj473EJjJDOW0KkEonP+UUrWPSzVD/sExY
WUF+4SHvXRPnALhhm2ZuH3Tq2t5wmJuNeGUB+6fJxO0kdqZgQ9jUSRl8TTR1WKajYVx0bnpfIBRG
RoDi3Zq2wHdRNytJtyWJ0JVxtCBtIUPFCaP9mRQwFcg7WHuAOounFdiDEz4L+1kkc6P3bpr3wwK5
omaj6kNx79DchT+xyVlXA4ix3oATwFRT9d2uwPrMa7rPukJjyQScA5Ccp1YYW3T6pTH3UyAW2w3D
95J/WfBlJQo44fCZLdYt8q2PqE9f2TgGJUPpYPg61/kb3NF049Z326XSM23zFc7d2jaS3UjGwXOg
FYAgC61NOm9elJ2HGVkpVMqgMHjhdOehsdzR3tjqfAupCwLKB7i5Z15A484hNId0RMvQ3eqthT6B
/VBG882gb/JU8cXm2QeH5X1k1XyuVK1+4gbIAa5re5tupbRYNMtJSIsRieco3CxuXF0CSvt1McL8
cN/RbyGtApWrGx+1rrVwWJCdYUogBY/mVC8a2TWz+6j+M/RzuXMtB6kTr8QOU5tfYPBwsk1/DGVU
+CxmXw0Q0BhwgKI4bIdf2VZI9u8y4h3Q/tkOXFHM+myy5tAQP5Qt/QWzmJ4x1cPque5F85YVZi/q
rzYaG9/y9nbjnVtCSMEGXxVAHDD1IOaZfdX/S2xxxoPtP7mPWaP9xSbnj+WV3+mY/0yUfWZrrzPw
M4tFhyTIUVDkEXoK3YdIQ0KEph/F1BR69Oxymxwtno8FmdxzbXXzczuYW2807N0cpY8aSlQoL08w
js1tMFgXMUjPvD94H36bCGFucqrvDbbg+gGXvf4w+JBETND+X0NiJF+mrdLjsqQaGpEuowYPy2/W
26gtj5nNidv/A+sCYfBhSfkjWMJowSgxQokMKNmIYoUaResrxXnZIXbL2tez6IhkJX1hTFpN7yFy
Yd+FT6GGvCUyKlXQftYTyuqNWw7bKbyh2AdUm2EHGpl3RLF/9K45l159bprxNvkkNAZV+haq9o+N
4nc7MRszrJGvghyApgE69W1n3OHP9CcBTo0y8SUegviRrGsPr+rHaZ10r1SJzACd69BT5RoN6zPE
oiNCc/QYWAodINVdpJVbws5Ej6w94kGDk1Tvs2aRT1j1gB1NME3RlHPGGZdxzo8Ykt3MkePJGVuP
/MUW0VS2sGQ8nu2jIqeV13RQuFLk+VfjIeqtL8+qR0mh9OgwqDKtMcObrlPtn+rFHBhU6dY6d8rX
LEAP0YVO+twUnMh6575OEFFys38pHedPMtTDLgxDZgkJutX9s9xzmB/iedkqbKC0D9z2SH5CxOBx
kMF+Ri8BhJvkzdDXo6g1NlrXeRs3LzmrUc1F6QPcNQGstfqvya2BJBBz3RHYsc+UIYf025fNroCL
BkQE0Qu9/tO6DfLW7NSpycH312if0yz7Ku3pKUOeNh4Z/3UDGz3s5eBItP1Cu+rqoIEPChyqL/vP
nCZA8vNIVy14C/1gWoexj8RNqwXHCOn0bTOMCSI5tI/mQD2Zjn9a8uzBsBUNSHQ1E0bFkKqC7egj
KI2YRT1fakX4RAb9TYvZrDp+u1MPSaJ38Mvw/Y86X25JnmwmlX16VfpsjqCIy+Zv5PebuqgupY3m
3Ty5B55BSksf+VOU4c9oZ26ySfIvE41NOF5M+eKV4Q3xezCnXGLErIOnVzVUidXORT0exBGIlRAR
K6rw6F331J5zAOh3enEad5dCxHNopKtpPvlZQHdjObltsdet7Csfkd3XnfwAuXWLRsSuSp07au1M
1Jf8/zg6r+1IcSiKfhFrAQIEr5WTXU7l9MJyO5CjRPz62czTTPf0uO0CSVf3nrPPS1aWJKuVj7D1
93Pif4WmPszV9B0Z1qlws209WnigEOs5/i2ZsO9QLjW1Wa0HP1K7cCqfZ0krzW2i3zyRsBsNC+FE
pV5DG4Ni5Z2Z9dgHx+0w81ceB76mtp4Tm0p4UO0dg7nn3B2xX7ndw0QmAcJgXk6LaL/GH9jk62xX
tfNPMC4aMkYxcDOddMPd95wairkwzExbCXavCWKgol2cueO1s7u3OKxxLOUveVOVJxqWXGBp2Qwm
Vj401/1GhCPWnWYXusS10XDEWkjHeB1p59gtf4hh86Z2uB6MNR2szMrgXFXVRzemJVhe87DEZZ1M
FLmfko8kkArXG/kfpIax+AD2Oqp/NghFkPC1VhJurWdON7z1V9tyH8jm5vrGB7KLRMdAORp+5QR+
UbR8OJgI9yLkAqSE95nPzt2c8o62GSNSUE/niMS8+x4VEmpndmg5zpdkYldLLOPcDuJ5ktm3LC1E
3xHisrEFRttjWgPJjB2yz/pDGnrWLsCo8R0pjf7esRTx6jP9V3+Uf0zYXmySbo9cr2sunmzMfRiA
8aloZhFEsyH30FzpUg6buAdv7Y7vky6tfVs5DKlZsXjwEXH7ota8mv5RQVZLkvoBuWO6c8tpiVN3
CFjGPmrNE3YsEtuIUqskVkuDaSFMtTvdE7PZEqOTafmbp+Gf7Oyj76gfM2eEyaknw4T+RRb1jz1Q
R4NMmZWJ0zOJ+nhLBuSTLs29i/Z+owvUlhmaTzzznIo4ezrahEMVpCdyN5JLbVIsR4QTbmIZ/GUA
vNyGCnTCSw9bBS8pgbgPVt3ce6b77KiED67CxJh7Hs3xyokPamLB1IIEYC6F7KBhYB50XDGyCMnB
1iPct5q1TDYrSv4oDM/SL15lBOasdQHoDv5T3dg/tu8FD3OQiHuVd8vMQ983tXhwx7na0bt6qGAw
r6KA7ju7TyhoS3Yy8oj98lF2wyXD6V+TISR/xnh4WQQIWFXKdR85VOsT5O55lP87Jb3agiI+m69h
OeMloTjn7s0kh1o3UnW5QH/XSk/BajYgJeem/VBXS7WSFMPKkc7DKOKPdOz2YaCmtSr1U02ozNnN
ew5uvx5WOpggQiofT0fzZATOryHbR+GJa+Vy7aoA+6yEHtWKOuEiBu8wpwjxxjraj3WFWFxM8Pr9
AM6KdPeaw6IGMvm/KgoIqaGNfaOnC4S5i6cBJZUaV7EzrIk4Oc4IIR0fWlvL1ozldK1UArCmgixE
mB4D+nb4N/n9Lg4jxp/JqcSQ7bgw26zU2RB1eA1ic9f3+ccyZTSoeXPXUbS/xo1feQ/S5OpkSeV+
y9h4yQqT4wEAl8mgxQkC3h/Iv2VIlrj7a6bjb2bQeUsIi4rlMxyXJ1oq9daQaXqPGAwuasNt08FW
qDIiQ4o9epujcNmcQk3IdrWegiQ/jZXLSsEYf/R7in1RsaXxasTvxJBU3JCYbQeitw4UjiF3++wj
cWj5SZkeGY2vpOifg6I+hzOO9kyQ7Fno9yH0aFzahMznOvrKySbtCkEiW/XEEcG31RfngSnCqlTZ
FT4it73cOgcGWblB8F0m4K8TOkDGUtoo0HRFYdBwD+YPU4COxAuxaCWZqbYLjgJRime/FX5FanK/
QRDGyVefraI866p8aG0Xw6NvaKDYgXXK6/LOYnTtkIG79Qm7oQxVl1Yw8PGYI4s2fZhtorJ5RbEQ
N3/FMN6RrPhigajMU4MpbkTx5+dG+mIlNg2KglVanWmc+JomgyCMQqHwQN9EWarPYbaYQqtHJpGA
1EbuxMOlrd0/GfWSk6V5TkQ5k/TDptvBW59a90zhwvGGzLci4nMlfYyRGTFXtcy2ucUdwTLJVWja
DJiVw90CaIiJUhOetNaA8cw8+qT3cOag+quE5pJcnGKjeVy+ek6ihTd495GjTklM+SXoMjmjifCj
OGYAq8N5wg/CKLo02kennp6b5edZ/lctMkMv9GhCHmxUsQZHRmO7L2MC0YOJyyM7zyumMnQ9A47T
8ZBX7saNgpOdsT9phEd1yuxIqb8lBXJrk67TRt81Ip+MM2g1yuYBpx5ariHfJxFZY8suQkLsqiri
26CKayntryprSTNvtyN2fJJ6clxe/TeEAnQVwXzss+myWEuWn155/kkWxptLGOb/jzXlXK0i2a2x
znJgWJTpbrkx7IlukrrThnsRlX83DwC8Sm/YiNqtf5h32jcv0QA38tHdA0+rT7SuUCmmGl9Ak/a7
tBf+pUt7CF1TwQwzVKOZ02Ymfm6ThNreZx4oa3AJ4PgsyRXLgvym6KgT7OoTRZxmfyX+fXLaGufS
lWSAW04LM2k0Ps2ZPlZmBc4msFooE2nPWNCeEV7HDqEBAgBuF+tb1AchjEe6kK05/BaDn53GxME5
UWpja5dZv7Zmq92AQur/RVnpw0/KB+PkI2TyVznGin3RDyR32k5F+wGVl0mq8WOQyvQpkQmUElDA
/UkOpbzVigbpELbYs+M6nNDud3V0AFVZ7YTHlCF34uTEpQxj9NBbD8bEUBq8Ivfv1ptuduHaB5Ww
jyIE0C82I5mqpVI1C03Ljjj3uL664S+AJIxU7Ym4ic5hrQLNF9bKAGo5qrvBPo5jvDXSlGCaReOH
Q8NdVYbxUjkfeqzey+Jj+Q/QS4/Lf8njGDCR4d2qAGQdgiKmlAtOIS+LxQUJnvqrZsKfAAjO+GU1
vDbOu1uT+taH//xl9l8i4nQ2IzqW8hSk7W9EwLjF08NKvuwisTgF7Xnx0Cy/qlFjCDR3HmqwIEQy
6e2K8qahdSgj2CGHMvDalfUdnpmBSniOjxmUljK0drimpuE2glHy9B9BsdxN3jtwNxLd+EDDwLGe
LBsBsfc8dsY+j/88iyRi8emiGrAthcPs6DfN1lMh3RC0Ta2NZ6WhZ0G/f5AvyzfID2fl7b+4bM+I
TjQZICki3zgHP+aHq8p5R9Nu8c0XNMN8wsVRpyQaWouiAq5Il+BvIdFsTZ7k85CTuKuwsJv5h4m2
jqeTcZYUcfxSdHSiffQC4ePEjwgLjVeeNY7HUIApKj4DyLGYh8CVZehgFwkWpvIPYZEkWJ5sPkQ+
OOk7T3xNuwUYO4GU9WGMiWbPH+gHa59NwaKBW74p/tE50Jm7E5sSbs2jnXnLFzDrxVfmMg5pT1JV
DzaVZZshNAQ3vFUNv9H/G4nRWT6+koSDpvhFOW5P9C8ZgZE7xdkIIaOm672IEYY3f1FaxUsPmQfK
I+LXGNAoDSmc5394Ig9cLtaLH2bxWlGX38flU+qVT9zWjjBCOWnqU9/o46T7A4aDf2MSH8bS2fFU
lXGxg5dqBCZQnipV4gti7Oq96BiU1/08YEyXO75DftjlxCHUa2cJpj1ArGz6FeB0kF5ruYblu675
kDHATaJYLwvFtX/8wXnmEyk5dGkUrWOzuw7ixy8NdDLNdjAhLZcnc3goGHzw5zitiVOouSF2mBBp
uDuZjTo0qPa9DEym40dBC63ir6kSzY39MTCAQ1G9k+iWPjsGfPcqYeByVZxUNm1JXiMWXdIiww8B
SHH/NT9KzE6G9Vv4D25WrEM6N71lAVcpm0OvdYHbCO9r6TXD2o9ofAZ1glfv0+ZnXBa32Tkbi+hj
0lVXQJjWbfG7/HQWUXINQvIcpOdJq2Kng8+uqDc2jnyHUIaqyPY1mVsd+QC8LDwfvzXuI/O2fM3l
HxATHOXtyVgGO4z6ljFB3PEQrWV1qRKegvXbUFIt38eyuYD0+2B/0Mt33NT2bY7hnTby0RyZuM/P
GFkth74vCgG/no6K/zNrq/3y1/Ccl82FP0RXO5naPY1TMl3b5bXmaRAGCXvMPKQChozmDFx+YlUB
wK3f+jrcSxFf+BJzGeIZJEqlfe3qkKbPbnlhfWtGGHjCZkTv/XdZD4kVj4CvwqclHu8ww+xXGUYA
uJmVsU0yhztaHb0vwrM4M/cmTD1zrHDq8G6Jvt6Pc/1rpfNrknT/phgpsCBfBoqy+2mQ0gnO9KC6
eWuU+TWZZLDHOeyQU2kH+Enw0sQeOG/SI80mOJd1450Yim0XBI1LfIZZza+UHqzqji+LJoWwXvT5
Ic3NrrklhYkOiPQMXzBDKO13FeLpymj6hSZqUjGgEdfnhJMebQX8AfEzjegMa/8Ypyz7yf6Xiu4h
A3pdZCkOCKaPVnclMGMl7I42N5yvyYKLWf/1LnoXY2iBq2EsHqXHDbMIz62lNwS97wY0JJ7svpC5
xOfOSzl4Mg+rAh8/wadcIfajSJmVudWNCplpezPT9yDPSzcFF97u4iruI8mcbq1YQkRrtLufe58B
c74RmFuLxrRORgWlwhj/OWDiOZpeY6IbQ10ia4KtFJDxRJxBvLZGLM1QK08kep9MQidneqWmgJI0
QSszgCPXLKZ6vnTaeOE8hvVCmTn0x3qKDkMbbbsaT2QzXiyDQb2hDnVPvnIgx70z1/I8UMeoxDEf
S0YnU2pwPqHEC5tHZcQ/nab0WQ7SioYzIrRTHrMdZR0zEkYXqTef5yrZz2N+knp+FjNQKTd8WELX
S/C+jZFAEqGR56MxN2bwu+zuDh/MQG/pYCkLmhaAPzyr5YfLNz3DNQncYJ1M3Xmes+1kwkH0dfss
HJf2STd94Sn5tmOf8Y9eQwQ+jm57bd3sXkbWre7brcmkmFGCjYWJk8IvX/ygf3GK/pwiYTcNRhWY
mlYqNB8jazj2PEqQhOsyIfzXBPNkqvRXWOVZRg0Blqgeq7Acdo3xoSGKonNy35qGXcDMzQ5/T8e/
zjU1GU1th+xdQOT0hcHTZruB669HgHQwkUbZMWfoQ45A0H0vKfDfMXAfuWD9DTJdXHpBy/UrPTfx
mxeGyFrb/Cns2qPOuntlJYe2tTdmJ448duw4uJXG8Gz07UVLhHVYPw9hRsdgwBjBU9tF9SInT1+l
FZ9nI/KxDSflJejqHEQcCVnt8i4bRdEcAtv9px3/LoqI0UgUMsmUCaGYqAy1xuZjuNxdCh6j7Q6P
lUaR51YHHtcNbj3I27HdKFnvsQyseqrWJkJ51QztuczYw6OS7jBOchP1irWl8Ng6IuW6oV3QIvrF
GkZifYa/WpgvBpQsZ7b26Fj0OiZ1p4WMus6tCTv0VJzncbjihYZOZ+TxezBVQBz0PpwW8UYD5Q4D
yIC8TRDR675KoR4FsbCnGsas7L3mkBFXhP0fIooNi56xng9bTxTvNKx3Oqm/nSEEa8qiDxkMgKxs
yR0pXAQ/BSpfsoPdxEaIG9/5DL2y1K6xH+Owa5DsEfZDVwDrRhqSUSIm/8lNVLtHasa765E+jzws
w1s5x1fLp3KcXOhN/bYJxievrh9y3hSre+tU9Z6N0yFygUVSp8Gm8Y/pMLxIpLJ4Jq596nJFobM1
e5uuHuGWAz6GLTTy+1q4p8AeTm2WXPpukev7ZNsjTfUG/+C6/aazaM2KxDiFlkM6p1GdisDeT574
ntwORGWa/uNujJqz669T5P4EHhFM/QDgzrcFr4kdPniF89ZpBvfABbeMMA6qcp8ye9wnsf/sxMN5
DBmPmeZL3IY7krXvwA7SOaCXWKP6622G+ss7FBXN72ARGd3kG1PDOrZDVKiw6FrUqdGEw6U66ra5
CG96DDx5Nzvdo46D14AWcV4Fp55de0jSm4G4xKTaIeyXuslCFRtjv5sBG3pN94ry7NTQ3fa6aE0g
B7M3cZ7ZItdOJvwdz8dYWWR04FshQMrt0LiP2V9R1HQsjPgfY4ZPWdvdoeaa2gugEnwpn4BMNk7k
08YmjawLEb8MSjJ6P139jdtG38uYuQ7BXLdgUf2DX6xeEgD2K9MEWSMyB4BQzQUxrIdja6hz1aI4
nJKGSYUrFe7zJQFKh9/uFFIGMlvHoYMHuVmSS2aZ93fTmNabsC3+rGb4GZP6gnWUhJWxh63r+RNF
2P8ZClvHFsOP4zruhocdYUqd3edSGqhcnZb5s9CKtM2WNl8zzTuanR5gx77Z9g3a42aQDHFSMlpN
Q+ptR8D6Fi7BfI1yg4liV8dU+F3/lue1cY5qzhClgqOuw7NSzd6vFYln7q4M2VyRQr6XGsyMpksm
WOhkSxwIhjnhBTvXuYfgYEj3qcOeYDtNsw9g9oHGMQjvKFz0nIn3kjNh0LL8iFrslKVjPc51hlvR
hljsOHBpaNBaAtycXcIannyu+XEWPLVZhaqoquCOquqa2KWD+G7GWZV/zlPHyvJDe2+pqtlGmfdE
UBrgDrNdGVX6ZUNDAOHUQTmaWkVrpGWWDRBd2Bqy8NJ+H/W5KJyrrcyfAmZA5Bd3UQrtmCHBsK41
GUEt4wqzpfgopnMTtmcMj8jf0K21+4Ec922rO8yvoXdhZaOlI/So0u+BDJ4qJBU6K67oB+7mMmM6
rpoYYZVv/MxqfJcsQuy6Wy+viCHtMLk0RJ7KYuGRq3en9l2G4+qBe/jCf7ijU/BotAR6syXi8XjQ
Bsb4ef6g+X2vTIhFFWlG63mwsULGamfzHesJxCsJDSejw1wqIInJSJLZi/cBDch3ITkrfORUvOxf
dex8xT0T3bzuHlsy8JJ++FWWcV/ppuP1dSIa8aAVfYaVjAjKHBck0UgegL9Mt/dBQ4dHQEjpzA3+
7+2Ca/fmYh3hOw21/CQp/NTYDLzi0OdVhMQOmnVPdPx5gvK2XH8cv35NcwWfhEChvqe3nGc7GkVq
Pw61gfIBSqNniKOhGkIhKD4oJig+cKvVjr8tGAAlWcHYi2amld0EZSbpY/cUvPMbyc8fgwo/pFcU
h26uGK6OTLRz2mGe9DlYgtdwLL9ThJVB2dPhSF9GQ3GHlodcQwuvDOKG6G7UwiVxmIwaJj7yqV3o
VV3uXMKhy/eCvRo+h/EJUrrbiYS+w2TT4gVo/NJkYic92sJukRHO2+67gchVERwzc9r4U/fSypHx
QfkUW8Q4FIrs9rlNb7nBdjlA1QD7z6KWZISqClm8BzDFQbTY+6RdCttz9oyOngxT79y0j/YhNR+6
rWmjDfNJNe3SD+gPkZjvkrh6IMnghXyJhyRXVxlmTzZBtl2F0WSmCWpMHX+/CVnI59mRIwlXcDgJ
F7fiEjkAuH0LsJs6uJhxWXZoddEI0inr0/ECvvMz4DNQTv5Rzepqm/m3CQUapDF8PSvmZIZGajAu
GxgwMuUw8Hu5sj2axA3/k1h6WYgDinmrvbf5Js2YXNlFQyLjp4jlrlgqgh2ndtUho0YNTQvrRoIH
0MmqwxJBmgTWk3TGUxIFO4MJ69Hkno5/9KbZnDzCdfqMnLPRJUTRCpA+O4fOnf8cxMe8uvSlHQ/Z
34KYEPm5TOIf18XPULnZhDxM0NDDd6Vtds2+p5vt+nhoiLNAEIp4iO/HnKK7wsuOZkzLH1SSxWtu
HehM068fmQ6R57FSKsQiNOBLkSH40JwITswPr6OB6aca9lPFkmCBTUmLBc1+zg1KoLkD+GTNcl0U
KU0+0ZMPVQ3MPxEANPaas2FTWMB3/UgfpNE5W8dDyo0mjMAd5S3mSPnGZYGhzuCdBtyM5ZAz8snx
U1LyHox+/PBNzehVmgjMhzsd6y3j/53lkCDeK8awiJ0y87UrkNkkS/7c7H7oTJdo5ZBMGeQDT+lD
BPs7WurIIDXGjeMnL3HhX7FnPBZOxU/kO1A+R27GU0lnHWyhXgdUXs7cJOspMjkbjcbcyAYAfAVu
+xAXC8hXIBvhNPRcYmONxgsPpjXm/7gu4R8jhZNd1zEAd0Q4Jk3rqJTYFaxXkIbEToNk67Bqx8l0
MUR7LUrzuZlolMzhcYzlIZb5AaXAMxpPbhyCZGCSWXeKWxUSerV1AR37lb/TDapMNZDIG/d3WTS/
xPygoovPdbvoUDCjxQ4tjglt6WzdeBvXSVtsOqHISByHt2JmkZACkSpxCES3tagoujm6Ag5vnnvU
DFiFYCAvXK4owo2igBGkTXWuF3eWCPPt1DIhczPxkBvWMXFDZEbyOKbhSgTTrjZNg0mhgxkUjwpl
P6OsNEn204S5P63EiKMnvV9ezirzSP2hFTWh2ExzRIrLv0yIxU0eIuKwsxgYvRSRvxOt8jeqnw9N
N92jwtWkfjk9spH2zEzix5fJR14gvSlH45BSxeGwFXTiaelFSaYIufUhf7RGso0i9KRRqhjYQzfd
WkOecsmvn012RIe0hDRrRvr7C3651sLZBpFkXlHSOTGLeeLzHJ/TZHoOkogR9HBrS/9FzP15hDvJ
ISXONnVwYzi/Hmn0wJmo9VKrWSnNfUzF7EuB+5VbCFc627zPHWsraeNDXl8FaLdUgf9Vc5zV/RMT
c9ivwcUPfHRA1i7prf0YkovmVQ0MTs8YkJxH+VkOBkOslslJMXtcGgv1qkoTgKyPJHwMq8+UOLxh
TB97LjRLNs9VOOQGkx8C7L+J5S+NvL94afT4/K1ZGf0YHaZFJa4BazH155vpV/Z9mdLhZ7BRLtIL
Ep1zFIAZo8Y6ln/JRE+1WqyrbvXK0AH4o9R0gACwwavezWaxk3n7UHkuEyhIElyP0N14/RN87DfI
/kTXmK+OYv02II6LkUpvjp5EPZ6cKrU3WZi5H7VHXRa1853toGOs7Pg86vxVk9i2jnq2gMbHFW81
ZXAMZV2f5yygvcYUZKUkcWPWuIRZGCvaCoDKbYlttSr+KIWfBNUdXgF+uKBkUIs3bUkjw5NfRm5x
ronmYXmOgCosbFXEsvbkiafKBe9msjHMjMW6jklDZxODGkMeN6hYQCCzM3A5uOZG7524gn16YrAA
X1h0mceGTVPXqGxhInmzuDXcU7xo3Hva2UcohnFLsW/OQcVtXxzTms6EdrNzxnPMm+idsSTdw3qm
czso2EGcBoItc6vS9t0ZidZlH8qhkRbJ3munlixcjcXakkBuZ8w0eXAYvPRQp/JVwwkPc7rzNlj+
Tb+gpu1ovNn2TAaLFbXDU85uyU2/34ZIhN2+J5zRgu5dJb88iidsQOJsOuYRYQ2SBwDRT3WVU5m0
0TGywhDsG4mrdZOZhyHzf7vAkozOZnrhRAajtvWOUWldW1+ddI3CNKwJWQ369hz0KHjTLJ/Jn0Go
ag9HiwZY2CR0d8Phr/CHYJ+xzucgg/LnPYU2oxLkCUxXFPoZaSx2Xy7IAP3PZBQdXVMSKoIeBwUS
1ClCLcNOP/tcKkkk7VC6mieO910XoXYz4mmdxTCieyf5lijyVgpn8bgQK9osoOdpgOIBk5OTUbXK
PfXg5eaejgvOPNf8a8nntFMXx593Q+N1ZEbu83Zxwc8SwQBozk9GQDJQOCdXC9QGfxYtGjGxLlsr
LYry2PU4tuyClaP9tzAuHqYw36H/OdtRvEuy6jJLNJrF7MAZbpFgdqJ/cWNk7GFreRsm1zkQK7YL
yWfyVxhTzTHFjTlZ7NJtoY+dS0B7L8h/rqz7KE+Iojc5fZDP5lQRe4+Z6LE1awzU7XhnOhEMrOXa
mMbuC6G6+8oOrk2U33fkAcAcoQHQe6DFSgZje4OFsmmK3ieTSpEZ6JENrRL3mCfNw9g5fwXi87i5
F0QyIouhqeFw9+c4DJAz9124IchjvSR1JXX9XFcBp+bi3PQTUout4MPt3nXBXNYdmINiDY9uBjVJ
2wIXGOWesKBzMot1kY60lKMbqsnN4LdvY1qci9FP90NLeGP3W/QcHMs2bv9OVHJexGCjtlkuZXXp
6JdKBhZzka6SBA5FE7RfbmgeWjPbBkFxIJ8dGIjVkeNUCKgFRISXkg6vgTTLQPYGuooamRAfsCPW
HeagZpVX/HZVLokL3vTXVKjtVZHez3Spgsz49F0Ipwvum7djaxfLoC28RlH0QKX+XBr0G2gb48e1
8pvFQJPUpcd2eY8EZmgyCbOsWpNo+q/Bav5Kq/RmxSx46cFksa1vrFbnDjvY7C6tewqWyAckgsTP
0IiPUbd4SBKIJPFgdbUT7X+BGhuWPuDADsyww6jBn9UGhMpj46h9LYuLF81/OdYyppoGgwifepqY
Mz9zX9nBZZNtBybCwRTfL59lXAeXMY62k741EZlbaCuBjD3mMzktXfxQzhO4FQv63lKf5IUFJGBg
aoCWFPNk/xBM9bhTcfWXhQWrkNjdjqkowVBd+u0sAk12ybAFApN+IE09V5GzlRT6y6Xeio2NsBhT
EblCsvjeXLT/ODSjnIY2mr1Gn7vJeEMlspUtpuMGWZEg4dKY6dr06kTE6Q6j4StckYNlhigT8Dbi
0qw0oE80r9DUnfvlhZxKjOLUZIVh7och+M1qxRyYjkIsnooA1UMCip+PJo6DvdI2emIcRRl2wWGS
5zEdd6ywn7KPOP652RSEB3vSJDwPwd0K1AO6JV6UvrCwhC0ObbqVylDMESbnOTbiJ8NvwPM0Qc+N
3WLIWkmgR6FJyyRg2hBPDRpV4FGozDYdFjQW934S5Wdpsnd5tXFF3fLawV3YFFObXCB2Jxj0m/0s
AxQ6/jxvosJ6muryfgDvOpBt4gK/tPEcrmmMQiuw4fkgwLLyBKCuNNgQUeCtHXLTN0S2uofeIe29
tVAQopz8tKbwTpsxre+qNB9jwCpIq8gMKYH/U7lfQdeSJWGW4caR7a0Ei2XCFNa3nia05LvFkoV7
abhTWbAOqyH5QMKAZBWlQow6YuXaHnd/Nmx32Ro0qLraeR5LZM+jhApcvnmENRC3zP0GuAZyIIbm
GzrwjMMEw5QqumbmyxiSSzEOWzLfHlL6TiwT7BrZNY6QclU0D+38X63Ie8/x1pt5ekjT6iufrKcI
BQSSeebgSxO8lUvbYniOCgZ3bI43p+2ge8pL7U302hAysBelU7DjA9tn9m9LKa9F+Y47gT4zScN8
+UMT2Jd5/IYMuCrNl8DQgJH+5kRtJie8NQS5cNG+t5KQ4qSlQRm9sons8TJg33fvhA9Bli4U4494
VU0tKfRyWzCSzXgjW8FVPrwIjPzL1cuvgQyiF3H8YTEzvA6je65KqI1RP+xC9QwtCkpvFN+XcfOA
IpK5f4UqGSPI2IuXoA2Y3juH5RNBOXfKWWUu1E93nneKo4/xA5dKHueQoLsZwerEyLjWNnrsdVp7
CyWcrgHdjF0ujVdcmtcOHRT3c3zN7iVMjYWdwM5kSL5VWgo0pCQft1AoJMpPlagfy8fiWRsgEcE8
nwIoH2ffr5hfRt6+Cclrt0nERYxe+MaO3vhdE5unUBGX0BOqXLU3LLU0EPwDYCSoxO6jHL2LW4J2
LOak2Iu5/cxMr7nNDWnfnonnjAo6B85Cr9lOwLk0yt6w6R1Km/l928p+zWn+DcT4s2VijSNWXDPX
JjaFBD2VRmdE6FenzF8b7amVnU5023XXbGvXuEuxLTbAoejm0rweZbg2tKD/F7JNRirdc55uqrze
ac8z93bIJotLTnRtvXPDmqKVB+ZVogZb3n74kfUFJnU7RgFBR8FjGg4+lvRppfJ+75bDHoX4Gs4N
AzscdXZ/E3haEiB6Kq0fRIcwxOCaHF58smllbJ3KcjwqeIe8CkyqBi6z2XzHVH3dkHKr+Bo5SlNl
9+90ifd1TTKOLaOXOB/vXG4BviIXZ3G7h5cyDA/dclAZKP8a4xzL4dhgYOSVTOG+OUH2Zc9vZoPE
rbe5WVU7lESriHCLuKHZGH1GTvZTjukfhocVYc8EzFbZshHWb36+rD4yOnFGpdcWMayXKFgy5ikr
GDD0zpeXLLDIuMGTlmMzhIxabKs6xIStMClw5G7nPL8qc2JcTwi5opvfZVAooONYR4IbR7J+eonA
DoiNmX4pG5SkQc0/lfEZ78FZudF35Bq7rkFFnmHA0gOR1KWmrJ4uuh6vdWgeXXywDQSCdc4cns33
wh2LrAHtbjPq37HIHyw2oLjLXgdWx8qX6X3U21+EY4UrzXZYtPDK0gkNPelCGR9N+68DtLX4K7jo
cOnNHbNYolFe2O95yEETwwoBV9hxbCNtO/SAaFz+urZ3H5ZXn5bsI6YacsDRZBBoti5r6yYI15mn
iD4t+AFm4VZiDlshE2JLWrXthH2zCnGY5449iwgRsyR9o2ymr9qeSfPrH120eksfmNbftO55EVbe
MqykGfqU6vSv5qFtsA9bK9/PXyKFHw+wBz0AvhfpKmLTmP+sOibLTSv+hoIXqCoRi9LUfUldJO39
Qu/rG66uKBU9IkFieUZfjq+dRjj1jt90qBLwdjCwydcG09Cpt74yTLALnzTKmz/tE9LKAMvVAoA1
wSmyw8Hr78Y5OCVMnUcmy6GXME0J6puFPxIKpCPNd2142y6y/4QT/7nEGx6hUl7kiHO9aujILhs8
gHns5cOm8bu7lBgUox0PmHlJ/hnUvszbEyH29hZEXWcueV7uv0Li0ijRPcvYoSfPerI6SuShAfWC
cHl5GJP1yLyPuQfo+xTcUzBTuDD6TUkI8Gf3J8khFS7XCW5qewBXR/LuWK32tzSGj6D29+0Se1+0
QOko7Jr0o0/1NmM8o6Nwa4fO/ZhPr5YbbJBun5auaYCryOw0V4qQD1ib5Exx9y+dgPMyowJQLBFj
H6QBrJeSTThy0LE3bnDXFNHjbHs3UG37WNPZG53yDVsKD82dc26h5duE/4/274Wp+DmkdPThHeNh
BqFCSrhZ/MfReXRHiqxB9BdxTpKYhK3KSSqZklf3hiPTk3hIXAK//l3eahYzPS1VQZr4Im5gR7Uj
B5ts+FTWL49yrHGusUtZW+KyyYWzl2nwtZgFGFRiYTIXj9FSPybMe+1Ay6fgXYkq0b82UcnBRYbX
+WhPzC0DhqL4tDz6b8wiXg21uyVf6FH5xO/wth5oEIyB8PHfjfBNYMaipSXdW8ZfPkBcrtRgT2nf
rCcfSYOESM+XaS1HIRh+i7nLfYm5JFh/tmMjctdDxMYVzy1g5/4JK8eFmsSfwIl3UVb9SMc8cln0
+vKHoo4PP4gOTVq9GTMmRzPb/sZJx0tu0suyMGExlv7FGgK6E99GPS3J/QxUnFv65xSQaspBRtlu
c3POjyQqrhUxt6tgdL4pB+KyFaCJrAY34MSkHzLHUPt7OfQvkH5oW5HztSn1HxuCy8xaalqcfzI2
197Y3rhdFYB/XBM4hNkx2egTfTtt9ed0usK+gplDUedQt1+ZKcqrYVnYNcdvN4meeuYhV0lND20B
vxTHE+1RBvOzKvUrHQHDbiYy6QwI0O40YEZNnOeQoc12fERM9f8QLT4krmExi2AT1zjUa6v/BBsB
qohm0ugp+E/n7Ir+QXvzy/bap37+xyTBJYn8gw0zdhHSdEEMKKUwMbLSt1MAPcxI9HZJ/UeEy5fN
uCN42ZNLtgqHEsNkl3rpa+UCWFzQK2Ts/YXN/rO1wW6vV5fSG2a5PLjFabtIbReYhivxsU+CPw4d
M41HMjONeEW5T51szGvZJXRoYBh4SKwCocfeARl7edM9yw5lshGWGWixXXv2MGaT6MouhGzOMfuu
Vw3IhTxgGNgiUPVUcbrY/fHVXfkTJkz+WQgEt2AquJS0N9EQ/ZcsqDkjD0dAS90YuPdJVr/Oovvj
VOHJHyse64AdM5pPIpmpjhveS6+8YVjd7UKv9u5m7H9QhMmRLxAOuNqj73cVaMF2xB0ZFc6+CPtn
tx7fuB89d5D4RAXIJNsM+LwmIZOM4v+icXaY6grkje/McP8YsHU8wtRPRxilDLXsnXPrBNGZyrrx
WpjuUoa6fAwR/lMPqyQllTupCU5AAiQQK7urArbWVjecTuA8+tS7I3+sgBGNhI3pa91ty2RFME3R
TZ0V0wMy9GtTUnwZ17wLbhSfsL6egLieW9f9ErN6EKJBrRvQUTqPDPBsXkI+VU3aejPu+BReDR9c
+lmkRxf+Wo6nFH3vIintwcUCojZtvhJVn8Mh5f7eNM8DEmG0ahj0A1sn3qlU/huV/LcdPTs/eZAO
bsCkg+zm6lvRTL9uD8q/Qay3vqbIzFzLqlE3TtHx9JS/aqCeOi2JXFaSV6bbw4T68Yz3J86EgtFh
L6BlfqVffbkJuH7eRgw2qPOOx0CQW6W1IRaM+GpQbDTboo7H6j/IhCSCIY5Cy5Bv29FqrsL7YLMQ
gfYiKRMcGhPuVcJVviFhMXr5fRXHR720N4j59ooyHJoaC5C9+eIyVZfyFp0QOPJWL0aRN/a8q9DD
ejkbTvLDwIRQFsPrFGBe9Kc3kfSP9PJebw/wGEukUY6SgWWRooTUk4HZ5zGvST8t4CNEtI/6/tOO
3Y/2yl87EkQQIZQqMd7Fmw/ImbPsrvSGOwCMJMvojUEgxQDHvTedOK83Mvh1Befj3GTfgKj40bro
owoZaovF4FaJwIHzwU3oKAz4NUBDlJGGpXTn0TF75S8rU5X4xQ2rFzVG2Jp1+DQK7LhTP8NOwuQZ
Y4Hf+SzEtaUNuVkuCvhhGpSY+dJbbynPrMewv73k2Yd/twv8oWEFi19GFLGKApJ94uSnsF9xnOQP
cWMva8pVOpH6Y/QtlSrMlECYdO84al+JMD1W7XzOJ7w0ob8gXeNF7nwWuGS5cTqj8eBiEStTzit+
6rz3UIOusnD4iy8fDL71MZDak9waVoboruWUkUBF2M6NDsPdJicHWw5/eFZw4VAQyCxgLeDB1GIk
kuZd0M8/ipgY4BJ01EUnxeM8KerdsRuWzkuBEdavBUAIlzLTcbdU3tOEBUqn7nyoewXVQ/DHmol0
E63ojPha3HmWCcEWj/QOBTf6fabkGzaQBPoaJ9pkisczxZPjdSSXsxsH3wu8TBsi8Y6ErjpeznnE
uZgPb0HBQNMOBSBUPT8hjn80E1UabolLbC57BvzSP9VJ82kAO6Uh0kYE5x+azw6c+W6xKWMK5nQo
GveeVV/x2jxi6QJcpLzX7bfqcZheFYHB/5zQZuExVMvvhyhGPSw3X8et4nO4stg/r3y7XC+pe4PF
pb3KDDiNtX3E9h7RoBbvs7W49G76sFnjpEof+h4lmoMCMZuzFi7FVcFSXndAJnAQcGqvN18wP9LZ
dN2rADDE0kl9AnUONd+fK+QP79VNOTuXbUTRw8kwGAnihdGlAzG0yzkYD3l0kds+MP2N6/lZjOtj
uCwxJD8oCHn9LggZQ7N4dNv4fl5SKihYHGpZbNRY0tucHxhDxS/s8ddEw2loL/8qrF8is0eE1wsR
VMw/2Z2YI3gwFHQxOJnpNdhkue1iixhyHvvqUiM21qzR21qddIT3pP22k7718ZwRrzosm7NxKX+8
KD9M8bpPi/riKPJ7FRR+pMS/cVpiONDqrciRwM32lZDgezErkR9VIFAkEGhi41zrtb3xgv6oOFJU
StzYoQKaVxGeZKmU7FytDFj92kvdBq/BEH2OrflvWyNHJMFNZWXEezdgYvK6gWYKRm7KA9GSciOO
tXyI4vRpNsG1bTHl6xlvlFTPIki+E9u8dL3+FtJj+s7z5DXxdeVbf6fiqgAeAdph6ib6saaI8QH8
oNxUYJPkA48vghPpeG+iY2sgaEEa4xIi8zOTBau4nRJsa3om08N4bKrqphUcnvIRGIDpk/vt2uln
SXPQRtyJkRH41kEl3QiXEnlZcs3sMgUlThmcAQgCT0KZp7LkoqjdM+8aC0qm95kHo7P35JEYIzEW
dIK0Dv/5M5TQ7d9EeXFMnOjfmnGNDrS9iU30mPINNzN7BXaZl3CIbqskfW8J19ejh+sLWsgs7pE0
bhe/uJElUzkSBIIJF1rG9fbvfCZW04JtJNSn2BI97tebGv+w8sa3yI/fZxYMztivU8NBuORImBju
q7HzPm2axNR86/XLqYn8KM0Qxjy2Y/6YM91Yi/CHXmz+3L1s4oTWG2LhWjwv4XLMkMiAdfDbYL6P
xUzZGXlLnCCEplO2dqB2NXM3bae7lYNSkTJywAzT83isyJFuTeINCUvEIafq7txnzZPp1EMQroB7
vZutH3Z7HRFCTsXoPZSjAJa5bYoBv1bxgDcIjGnl3kHNvSuo8QJLnh9aXii84wTvxtx7mGz50pA8
vAI8St3nYF5qmdxvN6Fono4mpKBABHtGOn9rcGEzKwNb1HudqCvRMtG0hblENO2mWfIBO4Q2j+R5
UNNTxP8AJPnL3G1JN1ieV2Z7kNJUkySlJSCJs4cUJMt2G6m7+Wet5++Bc6/aHvNufEOQpkUBQEw7
NBys87uWkxMixI+fuySuVHUKw/Iza5nLpN65t5ZusOAyDVjlzHjpoMTg3D04lCdMZBubcjxEuTk7
it8xjZujoagGr1V4YBpEIFJEt8nSxRhxu+fCYy8UXBtCF1JAQP00bPkJE/3aUQqOMPXVD947Ihoy
O4v9YocXl9gqKI7suUGqYk3loagBXrTtM749ULEO6GzkGqHO2wG67sTtMsx3XU9LgjTASojHXi3Q
9ct+fs1K+9Xn2MbDwK1vgyz6/7Hi30JSUXl0ixS8LYG0dyMJSM4JfBaNey9abuJ2NMttW7rcbPm5
YrZe7QONc+Xd4tizGMb32NhTlEEzZQegK4XvOiiCm5ofenuQvUE/l2vOXrn+Tl55jKXGzmPGj+2H
zXj9glFUqLiMCkjokhrwrqM2+TKGaFWCvTCqK+4a0BKvyH0d/5+71ENJHNrXn16mH2ZtfkbXO5R+
/yFdeqydrm/uM12kXE5qe1PF4ffSG2QBS2FxMJ4tFjXjTPecN2/7jgNMsDbvGCpO/YZTq4dH1jhS
EZa0OhovlOWpvY+D7CFwDJabHvisQ2jpAJpi5qA2WM472Q+2L7av4SEO1OeaOWByuma3Kv1vLBTT
tQHIk1quB8l1arv9ZrWzq73oVvryWqZMRU1zlGZ+6bOYRXrmTrlsrgnXie96Ex28kfzZ2kouvFRv
M3frLnVFaLDGbxPo5mWd09t+bD4bM37WXe9czekI5M/1JMPooX4Y1rQAse0zXhz1U+Y2Lwzg0BDs
ZxiISxHhAoRMf5/O1WM2qNcRAAuXdInzgndpCsxLX+ut6az/r4z9Ux6Rj0twb8a+UqcaMG5Ob+Ze
kI09JoN4EhTSyhXHMYYbZHynufQB5xuAc9jJmwq6/XBNs062X32fG3EVRHsZIoq2ZT6THgUh5yYZ
OeSZTgPYbXb1TmNfX3M2pXCQw0zXPk54pahw6e+Xgi69WewJMgHy8/7KpbxLPRAtfovPYB5QjhTq
xhrZV7yOwZPXepLRT8v5d1hvMxzJRN/0WYYMSI0jHxNcoSX8zTFmXKxxxK9uVu7AAn8rrJvjmHwS
D8U3wkSm8ev7SQR3AVvPzKA2igu+y/Ux6Bkbtg3FkxNnMTxz8PbT544FoV/VK2WmN6rDvL+w0jI/
pITRv52EPDF9/pvgG6M+4yQs22hhOaZSrIf9yhv29EzejcVwmFbczDFryAg0CxoBOCEgazV+FQFy
XYAP8H2itFYM1dFrWZfqtXscVm4y0Zz9Z4zz2kbFnfFEjbqFEYDZQyJmGiVLgIMS5hTJMFv7MI04
os+8M9juOvcqVyn8FkeeBJqFrZhBaEoT6DtMcSkWA03SKREBFk3W4molvbd81T7eOSffzBz8SFeu
C5EJzpfTy4vlbaZm4S1yU32fOZ26UnJ80PCdiDAF41FBCwpyCfWYHnAGAaXvPwfsSjpIyDmU7ypU
v3XM9Zgj7VTkLWwPvp12VoDt7aXJx8cgqDEJdMvZk+Y4jgvlynj9gvSQD5qutgZmhzf1pDY95p3O
mqZ3JLwfymUDY42MLjOD5y3+/ynEeixYrS9fmq54Udai9QcobL4hETJWK62V0FH/v4B6lbiznvgw
FoeeP7NuTX1Qn9Hq7p1C/8iBS3GmEe+kANieobGVsXvsJVU9nSVOWgDc2oUpQS29mHnzCKQXFgO7
D72eK1b6IbL6MfTT267yvvEyYKQYCQj7Qutba7rhRJR0L2KFZg499SGnoJz+6AGoEqRE0sfVEJ50
TW0mintzqEGFXWbhRQ8+4QEEMFxYp6bsNyBGWh2nmusFIZwXj2WvD+SbP4gvBicESQq3PXgeiwZz
1JeslBEpTpch/QwvFSPT9dDAm1/BMMRobw0J9y4+pJLqWmj/B5O2b1kXPpZNdyELGfD+4RNd8uHW
r8Lnnt9gEi1r6HId8qoUlEOMCu8RTUTRAmNDy4M3y72NS0RDcbNNDgdfnnAc3Mckr7WdH6HXPQET
3hytDfEEYiIVpeWa6HHuAiGlhKjBmYunwtOEkLATko+Ah4Qxjsrz+n1ky903CAuho44iDvZOZl44
rfwgCn4jLPLm11tMrkTwXub4QxCi3YUApIH2g4PsxuhYOdm3FvVWHNEwnNZfmP7PKSAWwpbhvc39
Q0smtxrQNtLBO3vY2askv/OLkpDf/B6Z5ibgRkyElXoQwSyho13H44WYhPpZ3bZibBF/x6b5SDx5
H9r1s+IvqHy3ONCzSvVcBM6X01o6x/c+uuHM2Kkv/AsUsVOb+GCuHdxJyx1ONWbzmD+bAca2kqYj
fs55FNpIw6vXlhHHfl8GTHzmM0OyXVaOr/w+52otn6eyf6fH9VZ1C8U3rMWxW/1A8WYnDm+9Tp/b
qbtAEwFkG1U3OROXJ+XjlumWOOCIDvdO8nuLvo1R/hkXEsyqeA+KExbz6y6sz8u4coXtW0RqJE8E
Qv/Inv3pYawsKud9XYGPzvPWGFVn8zlei085JMPBm9KXNMpu+nB+SkL/afSWczKSwHJilNDGUIE4
O1RdxALDSWQf6qC4aceJMlFL7fXckHUTUmr42jFuoc0luIBZImjtUOCIG2n70ut96Zv0Js/DO88f
j21WP/UReXQ5id9kna/jNvjrxUyj24F7PIaHl2zOPySVuZ1kgNba4TWwMTJo5X9ZIW4cqtG9Wf1z
m/HBGdSPFdWpCLq7pRmofmGaz4DgYsBF7Xwwb/dRGwmOY91jwLifB5dGoKpIiRBrcTP36ijrTh6b
aWFKXs3lncUPPZnwRefj3Wq4hS5Ndb/xM3XQ3qxNdR0WGZRZL99v6FInly+hQ5mFO4WUi7N+6yRA
/MUkjfvvVVbDD3midpe64U8TY2RogIoA7jmGSfDY0qwVK9Sn1Ath9yQ/fmn/NZJbRx/bt4ojV1wJ
dYIxkx/KmHtwlme/rbIs8dNz2FLLUuBgHCER4biOrofJv6tTTsu1v2EI9ZdtUpLHDJea6Qlp77f1
EmdXmParnrFbuvQI6VAXb51tuaExIaQWk08q0GhqrTzYShWwUxDVg2nTPaPmI/PDmyBg+BT5+hpL
ebJNKJ8tH6KR07XvjbddnDh7qpawjniAJtvuk2zY20QqBdRfC9FOrNcS0sKWmtwbQaZwFwO4qAe2
zXjIP+rSvy/7zAOR0EIVcupzwMdNEPIcdiGZtCX6jtfh5LUQnfTCRTUFtNm53VPAYRVPToGVvGcx
0/FHk0X6JZPt75gE98oOf4fWf5QVilMFoOnYjMv/P5hA4ywZluxzHczPQK7JUdONjae/lB3euP3y
wEawZzk5FXyCQ1UCaMDn/tBATfIBPn96tbpUtiSPWI2AweRPktE1F9lzkzFiqsyjX0FJbYOHNfB/
XQfGbpIN53Cria2aX+z/pJza5nqsOELT6HV2XcX0rOnetUcnNkVPR0lwZK7VTyhXAEom+BsLRGuY
SEfbUNwBjPTibf9JjNNyKf71hHfIwwIvNDa1h7Kz72u8Of+7+RY/6c6dp7dcDTcrpvS0avCTzLsu
p+IESwcnoIqldFKrPcglfwFp6F11KK1opkilKe5yFautBDzaLR0IJsHLPSGXt83TbMfn7T8AtvWK
l4saAhyXjCP3NYtrEpnDmIfX6TS+rLG+VXF6YCaT7NMBcmmeupyhMjr8sF0xtDHOh1csoF4hTGMZ
8NNt4EmuAt/cSePc8useGlOAAZyAJZrZpF/ZK8Ak+lrh18pwWmMr9NyjH9aNfzCRIwoK8ZY2OTjB
AqM/d6lNC0o3O2mSUM4HjQl58AcLUlVh1C2qAhwN3GzHP7B4Zs2rO6gheSQqyL11SlJVUx5X5rpF
ChJx/jgqsekG+NCz9AzScbv2UmGrfwusMx6fZ5IHDgw5G7YvfZP51Z3CwoJLUmerEbxg9L2RzO9a
uscYqSvi3H7Rxykbm6+YcEzFMO/J7iBjsfCbAg/NKou9oDWuJBuum/Y+sTJu9l3PRXbvOBX+E6PI
6e6Tac7HW5OFIvsysi3VhuUIGBwUehni56TkQ/wddQhFmXTHFltOktqhMr5o9WYeimtEm31Z2nx4
0EuEf9XPuK8xevdzdZdEs3mDtev7P37qFsFXINJ2OcskSMjut1OtaAHSMP6oWfM2K6Ppi3nnYtXE
zmtnWYA2KSwpGsv88pVqr4C9w50wMGkbK3ULAF85FOOFIrrOpZ5cFPyu0ssCnHbkt8szMWMegB8+
X9duwxPNdTzqn5LEeMmfqO6gfaEGjRhqW4bUHV26WN/w8zCJ5AmhKqZEfuhaVqa6qMmm1s5k2E9B
7xRXMCpoZS9qBy7VQYUIg/+atI7nfRh6vnucdMsJOyby6L8MBJZrxO0+JuzXlWBOT4ubRfQZN7pG
pMTiUPxM2qnwNMRyxIAIVEKZ+KEoHD6isEyFg4oMWwwGWR9ESJ/lMLwp0Qf2oWudOb5jQprxaE+m
cNddEPFbbmjcwUn+9LrnyfhaIoanZmcMzfU/GQeQK8ubmHZamfwwZEMPmybiu5haUha9wxJSlOXW
tVsVDtnnJQCxcGlLUmQ/LRR6xsl6cTcvVByI1SU8F+qaHWHGDzMUG0ywEv9kkmDj2Olie9hOKgJU
BheJMSVphLmfNegKJ+CvzMCvd3QK7BYHiZGxW2VD50d6kxvcdZhAWvsC71It7TZZ9gjJ+pJi97d1
rANJKGJRYvqcRtb3j6H3Q4JRfeFQstprPiCibrOwjtyXrk8Nz870nO0IsMhmFfyqObl4h6emaeVr
uLhD/7xGU9zNWArDuX8gC+voN9EAubnmHZ6BIWuINAmOSSaOc7CvPD5qcFyVywGeI1SqVnXl2W7F
pUlGq2aBjhqgKJYuGNPGfzOCyCsh69QmjyTE6+59qBoXz8Hgdot5VjqW0Zc/jN3ASZIyOGw+q3Dz
je6Wiqb/m3fIDt/zOvZULUh2TnsMZD3KhdEy9rMfTaQtenfTtso/OdC79oJ13STJLQd1MqU6VT3D
MTvI0uGPzBhY+6sxSHQMLW7wmW/OWdHV8VFlsZhelsCTXJ1ZrRa/OyRRUs34NNDLUyofcGcUCL8Z
TeM3o4VcOnJlMUTnUZD54yPwRNEXcNU6nTTM+ec6nt7GZPaHp6JGO/M4bdGDSJPfMEs/JlnT+DQt
Zs5Edu0qT9cKvX2YkMUKWh9FIelc8yRQkT3OjXRLYrLWaAjDAf6/aV9iWAZzZoq0Ig7YM+F9x+ro
2Scrl2DjKmOmi1DMXcdDG4auVTuf0eyOySmhxX77xm3tzcVt7vC70H7SNhOkKpaQjUkDYqt3gsug
Yt3ih8NdC6lO9n3/kQpwbiR3wWKqn0qHwhJU0IFHf5YWeZ8dudOx8tOOW1ugLsIsCfJFXIHzwBQy
uZ2lhib3Mte56UuXmMghGg2Mckh6qEbX6BVp32/T7MEgNuaRwm4dLARih9T3+5+hsEl9GcSkcJRJ
4c9YaKuA1HS8Y9EZ6tc2D5b6mbqrYjE3Td8axOdlo0wtvuiRYXRc1481Cg5gwdmMKjwPhGgJ+UaR
GxF6SmKf4eqV24dr2FG2EPkDXM9GQI3Ev5cjhDj+CP/02PlFut1L3WzrpeaO2JJz8DoZJhVRapCW
lMkwiF/cg+8itivWgxxUPJDDaTgxwmP2HnpTkjAPdlCKNyU6n9UTeSsBVWUuU02boBmKZTr1XE/Z
HlfR+ENwBS/c44xr2Fa2yWOuSJNfuZ10ApCXbdpH1X7QrhA4vcwC3+W6pRo3WI7FkqigfbBKl1yu
pyoIdLubR7G0Zm9wNtjl5GQ2Hv/NRBoUej3xsnx5EfOME+fsTSEw6ouTNl1pzomndNMd+xIB6L7o
BPGcU08zVfAfbDERuGc8ZDYDNB05gV/dGzeIAophZoBFx0FWWeQeVjesa+T5FOLM1owrdanNxZhk
gQN+jImX1RO+tRCePw5JO6LJcThYB35mjoAtd6kx8mAKQTjNxbcD0Fg9EEyfo+fZaXG6gs/hCMHk
xLFj4p3cwE+5UUvstVP2NNGWwzu3bvHRySU+Wk068XDX5ap3ivEkWds1ImCcRxzeIVxhrb1i5J3m
BAgwLi/NfpJ9l/6X+lanCCB91iJnVZrQFTJabSqpdgRYtTOiwExZzwSuazyGQl0/A+Y7MP0s9KUf
yxqnZyNFa8t9aJymDvA7ljzihUP7CmT7ydK+iouigm0bcyDwT1VDqU9GhagR7QPQqSw7wC3vuSTQ
NQs0PI9db/6ah7Qbvws4oltbSsj5Cx5Atg4g8tWS5v1npRq9/iMNlWy9S306O9EJYwBjdaBRhCRb
RtHkI/8TMurrG2UXosp7L4T60bCC1a3zMTc1DTKoJWUDgz5uiV3FDthq91j25LBvJ70GHeELB67z
arQOftyYkpwDGIcIYJdPX8gcRhqKA893W2eXTASV+CCtsBCCZGK/yudU1t6ibvokh5hBUM0dO6qF
Z4LX88khr9ieunFoqJfnwDewFAdTo5pHbJVp8peFBIQPRYplH397zAcJDakl+9cNzjQQ8OQVD9Zz
yPSji36JISSMxCCy0jWD07hMYFyVKm7T96wdR2BKdRhGli7FUAuLH8Px8z4lrrv0BNfMWHbZk0nS
bP0eQuNH64nQkesrQl4uafI9jOWUMYVMWs9/xKeeldOBE1yDJRWkuaR2Nk3tiELQA2qkHrxNiDKM
QY8xukPkGq6FZvrl3CRz1WDnSCczJP9lGAaUvJpYDIG/oZB5KZp4lNhja8bBy2501wZquuY84Dli
50MuH+7rjCnKfjAwkMobwrG9ukhovNMfI4yiz7bItH13BEw6moSlndLq4PVK4ZiPzRS9JTUQ0795
5mt2JNJzmvrftlKghZDFm4aNG2zPGP3E1tUFRsMYSZWzFzRUZsakg1jJaEc1PvJylfw/ChQ2uaoe
A2KWzUfeuYPro19suu8uW1xF6ZrieJGCx1qL0eHoQSpExzv+wfAZS+ESsUDgGHOoCYstY0LuNqMQ
88sML5TVv03qJH+h6GlWLUPrZewx4bqBUc2hUUE1/XLc0tln5eb1+j0SFcLQ16iY5wylTXv9HQjv
NPGo7cwdJWC3RfiibpYyoaAzj+jUZHCM0EXzsKQcbPnjkCuUITBJhuXI/2se6ApcKdwf7MhBXY0X
l9ucwkAnUl9+cWSV1X9JB+QKJjkv+oylWouE+NpIkJHBJIPZAcOW5TspvBMHTn/6l094giZEbT6p
P6tn+qOHaRT0OTWP7p+AmUXHnczEMVOUmcS6/+64ihvfzk2CAgN1CjIF5s9IxDBi9YqLlqhqCZcB
EuzYtFXywHdtynJHw3fCsCqcl6r+l6M2Ap/gKIFGNEnhYf1ds1m2iCpL7HK3nLFl8lYsfJZ4JkkE
Rxk9v51cq9ulWqPhNvKAcl18OCfkkHSFCeghdRawMtZbBZH0nFv6MnC7a9rA3Lg46+E/+pLDGblX
R07ydgxNu2XUZx9hHBxMVUPaSYe62rJE4UJMQpYDj82eT8KGX+wvmlJhsVT+eF+uoU/cKKmL7VvO
/WTJJgBOOXQ0XAvcRnrwciUYvCzR7b+wdxLitaO7te75Vd1oJmRk5MgjZdGyRRCzLG7MVZv1dely
IOMYE55n0DomP8uCJxLzuscklPx1jXvqW0ewf+hC8tPQfPPx2oksAxpqcZtqvYK08clVwkVgcj4k
I0+p5GZw5LfhNeCVpwQ3PPCjieKhNEXrRdfNRML0LSJ2ToDTDJHr/V2KUHAm61XuQvCcc5miu9SW
xd1tic3u8j5ZHjVMnbQHndZh6KacEacSzfcplXBRFCN8XFcd6HNzFeGE2PrMJcjkN8tFc+XeDsku
bmBOLdoJaHWg1Az5pccwvNzVDd1cMCL6BFMk7u+6Hp4AhUT0RLjo/Dzh6KQ6Pvthnqenpfej5V8b
qY32wJuWx9dF1uYR7mM950VzGyYiFPdh3wF52qEt2hzIGJPdKrmq+mpyfolcCxbAJs19ynO4rTSg
VxIqIkhs5zke5aupSa2HzdrjryfkAH3xAfQ5R8Aw5Y56yfWU1E8pQtX8RTJ+u9okNhRUJaqsWReO
9jSORt8USkzDE/OP1lC3Wi1Vudddhjfxii+iyGdmVWUd/06yGolKMVSRFdziCZnn0rKVeGpTV0b9
r7Um8z/nCfTEQjR9sssffKdJ9FYE66BwJLQirEI+dm3CRxp/Z/VnqbN+AeLCKb/z/7BiJnAGuJN5
4Yj4VOk+BuAYMxQJvAk07ZWisHH+KcKC6+k9hTxri513UbH9x9pDSRoUwVz/lDbJOFBFQVKo9oWy
h9T/nRLflDRoOBMX8khHQjzGvYomBzJkpOlrr4XfdgJVHws+/KMimDZPCuiXLb4N9h+ZZ8UVpDhE
jSAKBuGtPYcNp2fzxClGE/aVCkqRI+gF4Vylu8FdKvbsVAmDUa0U2pqXnDtrwcd5ZD5GD0gUU4We
YC7WHoL3WyfHzAJPD4Dkfzo+A35LGLwcjD41jls2j36S5+1T15WLOaUi7aGxNBM8Kk5ofgMKe2H2
f1+1XU+UZMb+TJqvIJtofgybbf5AHLsVnAIb4y4XX4Y5wwNUvb6jbZO2DRwyJa4Vyl5l6+snJidh
8J+jhzFT9DhF3Kvwd9XWmkPj+uHc7vVAAgRhq3cqusIZVzPu3ouWnYIEpC0xc1djKdLzoFOZEuBN
SWvS+Wdfw4Ib7Q4PZVGfICvSv7Kuaox3c9ZwzkRxarM7L1aedxPUKflUCoWccZfTjsHhABkFwv+M
VEMOoMx+yw4qZUs5g0edcl3eu7LybhfGwvcE4eFhhwXnca8IyztOg+HFZGT33aRLt681aFA7hy68
V/4AlnpV1MteeXNXX8YKBmuruSKQlSGVZ6KSBAkpN4AXg1/Ox8yd6RI0wfLo+7W3CYKIg70PtUX8
j7Mz2XEcydb0qxRq3URzpvGiby9cAyVKcrnLZ98QPgXneebT92dxN5XeGZFALApZCERQEkkzO+c/
/2AH7b6V5/o6Aug411VEQoWjTzyGzu8CdAR0TMs6LUsicCuzM0hRZlPZh5me/YisONoaLl6xTdB1
1/YYsNpoA+qPFszeG2js37KWoTZesg4jIh0JerZRa+FeZz8lXEVu3w62Nvl5ndvv7UjfW4ZMFWhP
ojWmNvDL+1g9NhiGnoRWNm86wgKQn2wYAhaDjpqPWTCY8Qhq4UYlRqhN3L6MoFv3C2jeBtugbE9T
WuPo3ifdGmphdmtCXsNTE/2OlyfZQ9nMwdaypm5vYHON11IOi5VB+zlqaTyJBIp20IGY+qrI28jJ
Vo8mmwuAVmZsKaynTZws3alKWgS3s2CuFdXtI6ZWxo1Zw94JBi1ZQaBCmTQoFQm0ZoNnFV4vEhP+
UpY89+ZlmCCJ5sQkOFOoXPhnJniBDEFIT1EK6UA1n+Mc1ooz4hcEy27futhgog4XhEnoQ3KsuxJd
t8ugiY2DSNdFJnKGUJ2w2Gd0jPzT+Km47KlCS0tfY6G6MUuH3rJEdvYCm/gQLRFyKmd6jSxxGRpa
jcikj8Uq2IkPsZHvAuwQGayitCvvS4wPJN16UJsTouGXMiPIKxPFXs5D+zojSNjCjxCnt4kSPCC+
Mw7SXQBs2CdYj6DBwLSCx8uYJC2qs0MEdK/Z9JKio6Gfj3HIgFIZ8BNvSELEJCCYb2MLRRhWrCLi
N1StZw6LLPmAjoIF0z/N/tTqBT0fw2GMBnvTRgKnrPN+PplIVJaYnGLOYCi9Hi3KRZ3xemhcxbNm
E2OfcZ0E9Y+mQBwYkLpB5AfqunS5N2PXk8ntekJQmEkingVi00UjJGE6kSg9dpG+6dJqx65+pzFf
wQ+EGKWO6fa4cRR9Qx6bjLoeT5pa3qTNtE5ZJLP6FS9vUQ7BDNsP8qXXkVZs9Dp9KJh/wWKeyTrW
8bU0dpZbeAFPFoBuW+qfYQAfU1PXesnUPcM6soLLuLywH6/zuLl2epgRNabeJYkpUuClamJHU0rb
6/QzCnZ0dNXTKEtggtgRvUAAmJobU0W3BBVv7XTZbsaSHvMnaRKnG3e4SBF/uCRPCuHBNGArDl+P
ZAOv0RjZ15IcVL2X+usYWZukEfuUjCZVJwZqWlQWpTt9Do6Tr7rWOvEynmJ7JBBVP2oq0UPL4rEP
Ho3JPeiKdi05mmHGSYI7zMHp0M/oJJ93Ap1UsdhPZN6+NC3JythKBDPKfeOpnOOdOXVeh2903ice
bFcqDevewIa/HPVHLSwe2H+xEq4JXpmfEXrvA1fdDIYD85FXGUgMlhn0ZgUPKLwGRnyvtHBcLWBf
vak/l316n7viXv5FSc8VuYObj4EQPl1Hk7kDUQb5eSN+Y13lb2Rz7hTMj3NcRkJmi/D4sT6ON7ah
XlUuhAWnvyzpW6LoPr6UXpVPnwCKOxz8bvvyYRHqpsvHQ1TE+4CRM+HagbDWdjAfJqZRk208u5Kt
qRXO1RASaOXaVPiDAnTfvKize0Laeoi16qOpRkh+lgy3ONoVP8bmL0+RTrJdxGRq2RULKZ3kTGdq
Ts4PHncjz0wbP22Y/xWxQ1lO8Qhr1UiRUnfkW1gkfiKQRtke73Irh/Q4vZVzxoY3rJp68mB83cRo
Tg1MGXgbK7J4tOZ5kHedDQiLOKzzS/ACjZFwGvhdTBRimjwW0A6sdjoD8l1U1bp2c7Fpa2VjzURy
Q2AEc1l1SeXJob+BUYdq92doZG+Ew5Dc53gVa22C3heBqmUFO1ruHGMWlbRgwKscPqt7EqDEpvEu
jYFMw13DfV67TcL0srkOEd/GRokzPxTH4lMdl62bWrcabvB2LKC9duuBu5aU78S6H8IefQWTBpC9
o91kqwYvodqZ/TCJvYhEC0nVxJXxBA551duKZ1hY3pX4mMNdq2LhyQ1jYvuu0x9G26IoNtlU4Kbz
rgBMMJGo0/tGr08WGTqKau0AstZya65J1AbfnLv+POObasT2Vh00DKOLNSvVL+vy5/sV4xHCNOtZ
/vYeOpw0NMGAkmxp9kZ2Bz2wV00Z32tYlasT+yTiQk0qX1ml8p4nU32kFsfP1d07sXWh794bbAv0
C1Ak51Oh2dKRcQ3Pnl5J20BrWaP32YPz7ppQeR1Dd51UiJXY+7A3vw+sBOmJuurJ49X0ytfollwG
Tlha9e+wBg8i1p4W5KJ8SenUxMOe6cvLPfvlJiM/CGmez/3eOkpKIC9W6sLymONBr3ewc5uYOzBi
zemNeFTYBV/syYBnoO1CJ8TaFk0D1+vY5MjsO1iqjtEhYaPMDuUzmbGMkI+3ZgCrSwvjhNmE+cFU
d2+L9wUJS43UpQLy5wr3djzcmn10V6viWIR43DOSp3y4GsTIaDnwFoXdZmLqigkLyqO9Orpr+f/F
kPgqG0lrV1vU5y2oxRQZq9Sk/YdNISZ8iNCuQRyBm1CsDOURf4Jrpxae3NPknpVWAqcrmKwc4RQD
fLr75DjjpqHbSMUiHWBe8qBbZ9AFM9an3mM7yfYhTyulfJf1Q9rhvjUWjR9qxq5GaynvtWFg5Zjg
XDjq5UVzGgQoieppYJtXvYkSuuZQC2vIMnpcwdYcrfs8Y1DT26ehnbfOgmN0nfRoajVzPcQBp99c
Rbu66x8SfozI5o2V87QU5SLIUF+M3DNd/ZRjj21hbq8714BE64LaIsYN2xLwXOHu9thrKEnuaYQC
y7ojz+MV8CVGnro3zsWhaK2VXHCzMiNvjMDokiikIZltB4TdvTYrw5MMgiJtT2IMUFeh++ZUnoZ5
Pw6lDw/zUdHfA+rmttE4UJEmlQA5yAXtYfalGUE5ovetMwad7NYGL00z5WSyQ6Xis6mQ2YQhho6Z
+2YRgHA18GDJhzkx8mE0c7IpWN1o2Fa2eZCnSxf3cryP3gmYv4OXDh+wUOzbeTbhI8V7czafyya8
zdCTLnQT8ZD7i0ONglDgoEJ1TxrI5vKjwyB8Zti502BmAkclL5nqevJUmRAL6El77Eq5k9cbK3pV
suSks8ilGzeo6VrqjeRvk+89WXmeSO6Y8GxtXs7C6u/lHWbWcjLM5Uy977WF8pp0ZNjmeOS3orxE
oXuRomH56jJCumrJQdBccvmcait305IdHm/qawfTDPnLokXEqzpjAFVr+4zADTOdXqEHsVw6DjWw
mBHDrBxrU40tqVAfEZGdSf3dpi3CRjjsKi6PSoHjszHfdd2MYqg41RUOiUGqbVPkKmqPxACJHWOO
fpNh7mO05IgTkSZ1d5MFUZQq0sI+Z3SGTQsFy8ncfSmGW0x9tmNIFIfAr7Oy1jUsRFnRBqa9UyN6
csRL2lKvpX7IilAwqtVxSQhJLjN/5vYrNogw5cIIEgchgjRihE5kEog4cvF7645iBCiWzyXqBrpD
7rq8nAazZh4Q91qR6+fVcNcKojkooxQLo8qgfK8odJvWuY3j+E7uDvLQtAz3puGuVZA+QGFu2sFY
d+Pgu1QcA2MPMEAIHMInepkCKn3AXHtPZDJu6sva6o3tpAdY+uEBRYjBNOmHXPqaQKFn/L+d0cVb
NHRQVNn6mk3M866CzOcp3CTSVF//lEcwVhA7qUAkDvNnrT3XxbEe8FFgx2WSdZVNeC7KchvRW8Cx
vuTdi8nx1PTxqc+hJ/FK4TKIt6R0ikg9J++xuk/2SZ4eFOj3NRWbZbyTx46jp33dQGJKsvJUFS99
FyCqcOh7SdghFn2bR8tLLYLtzL7p5u1GBcqR5Y7cN6tE2m5jRsCxTt4cDhnw3AdxPaSUya6xqpfZ
cyPlrkmTk73EBBKRpNU4CSZ5BHwjgcrYl4LJOMwcYRO6QCmkcMLEJ9HJN8Tox6MEckLml8C/sA6u
M1nfEU0oyx/T7Q7yIUvBYpxOHg5pqxAsV26UWV7fNvH4HCzuBqa+z5FD9qT+NuBg0IvhugyMvTyX
uyx7ghwgXR+YktzJugTXjx8NGGo/UmjOLe6OxYNK3W8qj5ngnkQ4rlsmXsDDo9zIKixcho7ZA1fE
pko+YLtzj3JnYVTqA818qXDZ4B5s5VmKXIi4E5Ks6XCgaB7zaHgbbH30HGxQ+ix7UaRjDG8ps9W9
bDFEXm6ntINm7EAWxOzYKCamt9BiaDiJu982KUIVDJ2IdiQQBU+2MsT2rmIYgh0QfboICr8q0b+q
xqmjJGCciDd3/GkOGhVUCxK5eOwFIUUkvk1bpzf8ppfseKje2Ofdys2/L0lX5b+ytezD5VDCpcQB
+OdyiQl7xjL1IJc10+E9M004QzrCxMa8Czjem24mTMfdyIp9xhxJY5eR6x1U6kZDBXzVupxqRo74
J2i3Yd1tBxSQYJfrvhXHQZwauimpkwwbIG3y1ewaSn2avgtcNk2n9DTcPjWHBInpOrOtu2mx9zXr
N1cJD1nyrRiMTWRbW9nwmfO00unS8i49NEyRBL0dI8P9NCBEQrRnFpCeswL8Ody6cX1WMCeQJ1qH
eXHPD3bya1kGJrynCYw9m4ox6+laCWtdcyyvKrZ8LY1/MMzcyoNXvi1OgpMhT7WD1yjf0bh9tPJu
k1u0mJGDT7mxltfT6SNsuqS6Rp3JGoWJfkyn4ARZm/Vd7FxnACQzdzbyQQZwR4dMJDe7r3F9kq8C
g44nuV2krH5HvS0l2BZ0W5zXZfUzNMNW0TRUzkSvQPYiZKYTp4pklrJuP4gmpaixvBgTm6hfDqwY
rwUPrSF2OwHQCdsHNcG2iKZraX5QUHJlSrZTLQtOubGRf4/w3XUIn1+1YQ/mZ7kk+BC10309rynF
MUdgcaGdPqeRgjt5srIZOhdIY2VQLBYrJIaVCi+OzVm2PFB/a9l4gxMyLV6xNqqEOWK0tgl+Azsj
VlgayUg/qkgSOczJeZD7Wh67O95lXgQRaK9tMd7knXWyEhgv5UmWufIYZTCKHBf7SnmnqQ4XPOEQ
PQHAHMp05lc4Bu9kML8jZ/FFhIYp517ycsifyzm+t0ZxDVSHYaZOwKF80tnXCPCSaezYzaUsxo2y
aEfVvdWK2KMi5PUjdAgbx59FSjvZ5NR+GJT8SnMt986+sy+Llmxk1a+wJVa8gVUzPjZ0EQSF7Ujd
9CLdvSfshW+tszY5CrnJcl/WaTwIsJBNjd3OL7LJVPL5Tl5KLjpZGQWULAXYmiynqADTGJOz2tEZ
SLTXNCnbJhkZrgYMNrLQz4F8GpGfGZcimnLWavoG8d3nYIppehXHPEDwOMn2yNWJ2bXztSHNXiES
L4v2ZdLFwzD+MJV2xV1xs2Int1dtaU7k7bA1us2eA9qPOWtxvWcI23iCbKC8VZ9NJNEuu6CLXUvE
jPnKAk6zMJyqCpf50aJ/2O5ySeDhOA2Dj/IU6cpNhD9ibNWXnMOW4dBePgfGoa9pYJGsE/mTnrw4
eGhkUAQZIHsBVaJUhvPW2Sd2oc0c5s8Sc6B5jjT3oCbBUW4IcgtWHQvssbqxgoRMFLa8WlYdwbIF
ScjwF5QAA8MID6XLDmunfRLOzwYhbYyMzoxDL7IBqzJ6Vp4LRcJW12uAqfRsugX0JkGvMF2N+fzU
6fDBgTSmfDlH+fBOUq/XjZD0Iic/mG5JHWb5haEcas5bt67X0RI/yWoKwgrWO13+szuGFys7dxu5
wlUZD15f5rfEAV/4c5v7BRrtDsNx5Dv1fB7cnYvh1lsBIsI7gbXgLs1wNUQegFEeZgpL8JFIKTgL
tG0oSim4mzxNmR9b+a3DfKS2NPUYWe4Oqg2DruikxuGp74p38KidXf8PTBGwSUrxlsQE20V82XQU
ldpRRWdnCvUvfQp8TTAQjynx3ba9qapaw9fc8dNmucn1QVvL/bYU/YcWxieYKb6BT0HgOnd22ftt
AF8J+1QvAYMAW1wbuXKW0KIsALMh3zG1wUpjAlYLAvyf9Tq8JoT7QwSM7qHgsqm2j3XELKdrGUuq
k3GWSI3WWmtZTiGCJRHF4CjMd4tWwrtDCGy4BmKCGjvy5BCAZV4BoW9mNo+51IkXS18ZAPlC9BdG
S1dCNW5rV+FUb38WbD3uwo0TPsq9UFebJ7dElw3yNNIERvjPyAIkMqxzH1Sfsg0fOS8Z1dzoXX+N
yx1Ja6zzPCs3BLWs4Yf6bcrQXyiFwSipe5LlsZHpZwiLRzaP0zQmn4USnXHEOPJxHkjRC8PLtQ2E
gKnQp0P3Zerja2FFhN6q5o85aW8F67gw9G6H+JOsQiJj0bccOzV/KkZ0mpazq9P5bNUzpwmp267F
exhkP28a5LyDVll7l5xSNT5YjnPbJvZBSYcHyJgnJrJvI1a5P3vuEcEYIWQcF7IY+HlQ4+NJnPyN
2lUHDJTmLQlPDzgJPtrwBVe9vlxAGdepYiB9Sw9aQyQmyLxOD91BLZTwh2FEJHBmu4GGVlq3ppTc
fYepuyJBKE6qKBk/tI68OInnsf9jc5C6YHmVBXN8Vg9uiLLGgQ5zZVgWytvgElfoWTvqn6SG5Kpg
XptbW00LN20FZUXwb6Dg3rTtfE+AGW8Nhaozlcmt4qK/wfHi1PTSrsQyP2LF3LV9gG7SVa6QDB7L
ojgGU/I8DjgWdcwUTMFly4hsJ+NAib9H4vNzM7GRyctFaNfxg+yoslG/hLwteU0eBXPqm64f7zHz
tSH3t9cSU0I+BUZAayp7I6iszFXUC3ZwrJZ8AV/nCLBsHPoE53LVF180EO9KQ0RSWbwOc7LDGQ/X
3JrhpYuhHlL0w2gbx4bNrNdb56pC9omJZuWF3fCl2O1D7HbHwDauLaCgUbjbmZ7OyYxblHQe/M+N
fHNKB5Nms3VOhjo7m7HUPks7vU3iZt25uU7S6XI2gBHHKGQyV29lb4MT+0tsDcR/07iaZvpWTP3a
AeocB5ee0PQjo4L8mGNiouFrTTViwjbUZOi4pqN4xBUEjyriyef4abJ1jRzt4qlOoApBQHiHu3Vo
Wx6vSBPygYb8WWTKAU3N4xiS9GUrODNZ7ejJIAUciIxLAEdIa+KHCS7fVTiCkpAiggqn75JVHaGF
zMs2oFd0iQbWkq/FzZ6yYnzJLVtiGpjKtkyXMT+O6Y7ML2ES2qdMBOfE5WdhwWuH0fBgk4kCAwZN
EvyOqxjKAAo3ZBFFe2xnhm3w27BerMuX2W6hSuePpd1AJBoZYhaqDlW0JodtiTJiMQXTebnHO7b7
YFtNsqvjBbE07CBGHrYqO2fL/XIqlCGRQFjTzm8GPRXkZIvphrpxhmWrz+bF0dpniYfJotiEREtF
PxxNLF6VYlhDd/NnEsocN/UmDjNGzoBFtMMSYp7qgq2N18IhUloz9zha4/PccVUHsk2mY4hWhE94
9Xqhpc7r2Mqfmz57tAfScUknQAYPccVucEZh/yScwuN/z0nkek2DcWXKkagwUwgx+xJIWpDAMEtP
4R4yDBYtpt4ARPRhfHcSOPP7UjO82RH37gDy7KJx1XJ8VRz91sCXHE7mjowckMuc297StxQRsrYM
J0CHkLls6dBE9T4ckWCtFzWEt7SjZYg8oszJCSLhhgl/fg95xtM4KgAT+NxoLRi+9QVlVJkcZ6e6
0cnb6QgQSAcLNyTUzQsAOz1MaTDaCziL9ewoj/t4HM9EkThXMND3A//ANYxio5TwyYGLc6RjW3mu
hgEeRknnjltZZklEDC3FHv7CMVQUbypBFCc3x9o12o9iYFWkOzWbdgaltfxE3j6iraz0pqWcLpUZ
KZ/r92AcQVh8ZIZ9Cs1pZ1rDo9kbb1OOk76bQxCmBOnd8BSiZJZ61ugqXNBq5yo9tu2ww8uhEzZe
JIHvcpLLghGqm/RhGpC3rFqLaasUqvP2PJEcczMnQ7Qu7cqT/1DL9ZcEu6x9oQrfxXkCJD45h1Tc
gaBsFTYuBIBTiU1rA5RNFmK9GiopM2Q3wt2mXolWa444GT/2jdt7BUZlqL2jA3EU2RWZRs+xFuQc
gExmWzR8YAkYhtfbpO0LyGBJddTmJtxBoqwvNAaJl8cRVVofnXqj8ls1/sG+ZEsEub2I2N60gzbs
oix3fM1sHzvMnnEPUXwnI4hNd+LrIoy/tMG+W1QF2we03dJJkbiblyKoMhwL6+Og6Ni/tw5pi6zk
E+jjNnLqa6WNbqVFSCOyF3z+d3E9XjIsMwgFPNdm8FbqdMSEUsF4DtTHVBj3c0bwXz85tGEaKSBy
HSZ6iVnMsiMeE1KOg2sQ4v3VpOJwSj1zT5w6IQi0t2q33I6We0MhASJsmp9LLZX+fXFp4v6rjUav
XzAjji1hrDN3GW/kLLkJwbMtUISeR4JovxnsN57nS9ZjNpti7EXDS0a78kZjvBV2Syoipf/WnIOb
eomOSVzfsinttaq96Zl0SfzWYR4UqVnhERlwregLI0E9I1g8OXOmYiQ74TLbgSBq+u3cdR8oFTAq
Mb7UOjq2CTaKRmww5TWyNSw9GDeCrSZa9B2R5xwfjG5I1rgDdsNMkRykFKnxJLCxBKDYKcRPz+3s
I99YyZZMvinDMG+DsKF8IbFWy1CszzQKc6TeVQo2AxbdnhyLwO8prggsus0ZjaOueJhDBNoc9snI
LDFPs3rXSuP6voCfp4/hNh+iU6qnm7zpX4oi++Cb3TU2ZQgZJNe6pWL1263brv6RJCQhgRxoU7rH
7/qcDgaJUxV1RqpB1ZsLx/BqBU6yUu7Vebqg44evz0+1yO0Nat/iv5NMK2p0D5kMreiwmxZgNhax
OWLXFs0K9qLp0SkiypPuoxoZ57ZxpEnuDCQCHN4Y5hWduAkK9dQY3UPeM5aArv+sWNTCE2NyjTMb
NYU3FCgZzW5XuNCq5h49A8Qw46zZWoSRfLgXFC2jjmVaK1wiUft9ImsM+dWiNgQ/k/kIeLTtAhKP
VnWYSoDPvRDsuI1KTDkcuos8IbwrzTF2GRP2PRQYmyIyb9lbGUU6Mo4LgQB+Rm1MykGr0sQWzhu0
SHQ17nsKFDRHdnA1FfJtGDFqtYeJOA0zq/Y2v1lfqSKv9wGkrUfoEQTNj5Gvmyl6bfU5npNPJTUB
NVLta0gyqGeKRa5JPetXcQXCrOScZnKFp3p0Y+jGTq+AKTQxgcSpKeEV2L5GAOWacakS+62b6ncG
sM/xAAoO7/Ich459hXzXOg5aAcIokSUCBsm8qR/LBuWIJno2AxM+QYe5mF13r4tuRFdQg3yFSMNC
j25J4r0AUgQIW2ILExalpglPvuQBSthczjgkA0Wrqtzr5mxrtdbATHV8sHE5WaVWUq8CGz9gzUG6
DRvoszDFc0slHfT5iQHnC7Q5pPZ2fU0JfNvgcQiaoHTSkwhymKxhl2Z+DTV7kTj17UCnGQ0Um5Y9
juuh7687vT/r5YAjHKpTVGn33OW9HtcPU+aA6AyElLkqaDEAY6ZqT2YLibhjnOE6eIDCMXQoh4qn
xGnu6NQ9GwXsANYdxAFzASV7bPT4EinJvo/dy8xUa46UTavQ/zWKyd6OhylTPVxiKlRgiWntTTKU
Q3aIolbvsg6uWTA4t1lvnbC4vSncxleUaM8w9bQQsySpH9c4NT+iXMLwJyhPAbaaZIfZK/1nSlq8
0XuQKMh3z0lr7eBdXxeFg1dY+baw//e2+jJaAuRPPXKQfll2fx8zVbiKERgMuj0zr7Cvgyz2poQx
s1PjwMG4LMkwDCvbh6Yxf/x810RWbzq9dLAFV28mw/DdgdECLNhhZQ8toYZJgPCveE36xM8z5Vg6
GjSEBV1Hn+UgEFG5wWe9uKK1PefEhMB8nu41UtOv1DH8rCeiXY0uWyE54yeryqOdFsk6m423mCjn
kwAoxPthFyLdn4oSvgiCdK9x+mE7IO8uQxiztq4Tr1gUh7YUP4oC4C5PBxXUV0WxhT9mCYPFTcb7
sTImr9eMxzzLPisdS+fOcgpebMH0q4k26MBs7roD13gSWPoP/TOjgGPq6Pt5Tm4oeqIbaL096uD+
RQumz26qtlqrkv1c7NlWfWXEdgm6CoZq1cQBVbTkNY0OjE0CSafHHoeMqyjXzPfKmbJzEYWIp8eF
lS0UnA8FLIAbYgKEH1nYHC7S6N1OMyBIMabEF2UNIV1LbW1JZ2jexmo2fiR4xxyauM7uM5wljjV6
rnRtYlEHMzlgm261nkdqpUw9iKNJlvuCrLlN14eEkeA09NHEMk2yiq35RaRlBRUG/o1FAAdO9yH5
N8KCBuYEwR37/iiTIJQzG+L4QrQOA2xW87NpmKU/10t4rzjYB+i1gsV+hC8mLjgJo9Aae2qYum75
2JVNd6X1g/I8t7blkSAYehbf5Cpy7T0P47p1czxLbbgm8PTRGeL5wCybCs9c5o/IHZnna3iwPoGk
epYbv6p18DWJCcsmWjKE1JsIzaWm9YeQXRp542PJcCEZ2zOOozW7eTJzejb4YMSMH8ddhxYXt4Ot
XafnwlTVXWi3b0jZPxIgcgSpNyQBP4L9vQpluqVM2A2a8qa4+n2fI6erWmEd9KXLLzmCvGu+XXw3
tMOFEC/sGTOiCzIMw1wb3XqlDQ8skHzXUDEgH6A0BTAiGi/QybFwYywuQWJd6vMr1cTrFZfJW9dA
S15WhuHxfxjkpe5bR0zxOhv7J5hnEKLs5VqYzUvCm9IN6dMMWob+7VEf0PrquVeLwsss+1UI9kRb
WlMBx2NkBMczY9DAxHpYYHFzIJDRa+tEBTBtFtZ8dBI6TcNWN1OVXE86flnViH4oGcS5s4hGJjUo
jWhnayu3/UJX6bDtAkcZuziGcVOTpupI/M6o8WwFmg2xoo5JUIbe86n1Lie6czNmNcEF5kkNQmR2
8FJwRNGu7Fa98J4gqk+tjbPQ9OEkBQKa0Hc5huPFTCSCZPGb1r6Lq+I4qPVaYOUVCbYjtRnusFr0
2JX2mVXd53bxOk/dxY30lw4dFL4lmi/a9gRWeUu89z7gXo0CQ5Mhz6Ybi+wnqujCvJrAzHdi1NYW
Ey8wE8vDeIRZZYOuRM2VU+eWzwWsjQ4BQUA68FJDn6osvg5a+U4RRKnx1/HTXzkYeRqZcXTK4BGb
210Vx+wp2XzOUvvBCaNzz026wpBjwY2GADIE3dCTlXu1t+7tCONT2pwHa1DF1lZqAq35B5V7X9Y9
pjFVzZR83orOYDAExJFmp6lVzwi5Pa0URwaaoP9C/ZHYym6CGQZJklcY5h3gLzUxMGTVWwc3C1zE
EtEGqeBZKOVXoZjLMbGKfp12wCGi22M04FnOgJkbqmxmITUavKB5dhTz2ZzHD7dj2K4VGGc30ve9
A6IX6jrBdRRhtUxcK+/VItrp87LDCehWgwi+Ig7pZulwNWHkVFzBgKY6FHWF36OFzDCPb2cT5mIU
tmCv80mpLXw9leYzs6EzjvkusxERgrzBcFKDF7MZPTDbZ7bSc6QMENcCbpyi3ykYZc+k25WkJGIo
f5hNRvByymxqiUozmOx5b5iOdAFjIZiHxYgfhwGUij1jxrwDKpkNClXoTBgJyE7Ch3hi0hv3zREr
8FMvFsTWHXLYtmQMEzevuDgtq2ISL7pu31VEW14hHriR9j7VrKLFzTejQEXgVIC8s038h+uBFDzE
OT5gELqJDlCYZwlubJzidFqKV5TQZGJU7QuGIYc0He6LOIZZGh1Erb+LqX0uVOeeV/hpyBljmYED
c1ZhZ5id8//cUJ1HUCyF9C65b+bR2SHWc9aOhu/rZDavQVtABUhGFcJexUAFqSQbo/I0N4ZCZgB2
OyLAjPPf//rf//f/fEz/FX6VN2U2Y4X8r6LPb8q46Nr//rf1738Rxyb/dP/53/9WdOR3pmnQLvHn
H28XNJz8Je1/deGoLjmJ9r7VnCK7OrkMX+tOe/uzq2t/vXpi1loaUlD7GOZ/Rpj7Up8wqRiq8uPP
PkD96wcodTkjZmp0f6rxJFt6P7Yx3yqz4+8vb/793VHdv17eUMI0sbNE94d4MfxwEphTqe6y+rOr
i79eHbzeBoKode4OvSaOFPAEoJL+2cWdv158cUFQx7nSGbAlL5XdXfrSPvzZpe2/XjpuTYxoMkI6
XURIu6g0ip2BgH/z+6vLL/g3b6Qq39T/eCMVLccvPG1wAs+wYxlAMdS03Uy2DV85YNqK/Ov3H/Sr
hyv//D8+KFQCNUiaVPfDtj/no3lKmvIP75Dx10tjOtnrUxXpvplRWLeBslcyQqd+/73lbf67G/Rt
ydqYWiW6LjS/zIP3Su83EagKmNTOQSfzD5/xq3vzbeGmChuRazi9j6dvhoExQa8cdr///r/YctRv
a9YwsJrRERVJC/wvAliM9TJnuLyz73u//wS5PP//OwQ48NfbP6jMdIq+1PwsEidDW/aVOR4NJ2DU
UILcRTt5JiDW3P/+4/7+jTXdb+uY2QvIQWxJUBCz/Bn/WkCORqlh8eeEOkV3v/+Yv38mpvttRTca
Ilk1cSrfUEtLXeOcW0D1zBZn/WfX/7asTcdiNlU2lW9r6Y+swPiPUMZ/+O4/z5O/eyTfVvWU9gKU
h/BrK5kOIu/gvLUEBYzHos5WtZ7AfRs8TlY/U+A3B0xr8pRj9s9+2feVXhvg+U46+/CEzpiR46Rd
tf/wy3718L8tdTftSts04hmWMQYkTbFuOjRhWbqpSe+zbv7sB3xb8uoAgmEY4ew7rHdiPZp42wkC
sX9/9b9fkKb7bbE7OKbVeqtMvhPOsddZRrwajMXYz27X/8O79auP+L7mu9oBrexHv2dTRMKN4cis
PyBUTv/hEf/iA8S3Jc8TXmqO5oHWpwOcJXO1xZHb6a5/f4t+sfbEtyUujCBtO60diI6D4Tu5E4l+
CxEzv7/6r778t5UdDxquK2bNl++U8OR0VrmN56j2mpby/c8+4tviTkXS1ZbR9n5S4XfaDdrOZsCT
V6n/++v/6gbJn/Yfh2niTnkzNlrv29aM8HHIFPzicPb8/dW1X6wy8W0FN9iWEUWzdH6UM/YNtpL2
lOTwosd1WSwb9Jgw4yB0pdvKSVZKt6x4H9Du4dAbQwTW1yoczt9/l1/90m8LXqC1JN3GzvGgUy+G
iqW4Wf5DufyrS39b5krYinQIm9pnDjZtaDaJMzPmf1rmvzgVxbdljhG0FQw2UvIuCOBvxww3wxDj
NSSHeCnBWCzHV8UgcV5Pxf9j7kyaG0e2LP1XynKPbIwOwKxfLUhwJkVRc2gDUygUmAGHY8av7w+Z
WWWW0f1edfWqF2+IUJDiALj7vfec7/j/xRf3z97RL/c9yWGz6WSdPBL86q4qB76tN8Dp/X/6Ktxf
bnrPcFECu+zpUTl7K7tFdFiUhb/+18/+zy4695ebvmzsPjXgihwNwnyr6cOjNuo4b1FoHrz4Zjbt
NYwv1TQHdQLWwz3AzQgKdONNJPeNZR9spqL/+rX8kxXC/WWF6ABfFl3P3pzO9SXz8kMfGg9y4ef+
6+e3/8nF4f6yPnimrltT6lTHxd6qgzgtu6ldAy9U3tWfHElEii0AMNCAjzLym0EJwPacc3ABBxg+
0LnLPqNvQsrblwkGB0NO/VMg8qLl6Ue5U4bbzAstZoFJ56dP7cyuc5iGeWyeCSLQ6WyC3CqAwPsM
VRnKmtLnt0xl70M8d+Z03GH2tusd8nwHpepofQdAlYj7SkpG5qOs5A7aYcLAaABA3ONi0U2XYDxo
a2SItvG4dG3zCCNdRnoGOutXdIFJgih6IOAxIicCP120nvWubN/H0kyR/87zYIc4gGMAZAQuT3X/
UdTgNwh4K1Fp/fHJ/4+/VeDNHxX5ZyUnlURx+8sf//2pQnpQ/M/lMf/5b/7+iH/ffVV3H8VX8+s/
+ttjeN6/fm/w0X787Q+M6JJ2unVfanr4AqnU/kePYPmX/7c//LevP57laZJf//jts+IjWZ4tSqry
t79+tDQVjGWF+c8exPL8f/1weQP/+O0RsE/J//vfHvL10bS0JBzrd3ihpvA9IXzbshwu1eHrzx95
v+uu7pnINW3D0r3lRyVt6vgfv4nfUeBbvg+gzAZ5RvTNb//WVN3yI+N3Dy6j6/u+pTuu6Ri//cd7
v//zhPrn1/F/7pcI5+9bkSMM1/BNVOGOywvE6/DLchqZphIpUBYMhTX8RCklfrdGkOqKUyfFE1dG
uD9SK7xls1S3qXK5REuLtmCr1czKoOdfK3hcDKR6L5KYAN3xbOCEw59TixM8BJO0rXphsDfpeiTq
LBhGezzUFkySjGP/dzs1opcac8w3O6ThNxd+dOe1JjEYYRj+1P3MCMx8Qh83GgVOgjre1p2NGQgL
on8pjFqu60TOtPKYylWe6d3YdgpnVfiOsw3dBmF2TzzTCaaaPLqJSN9NrmpYyCgiGqgAXrOr8T1c
01jUa+nZusYcoBsfYmXjXEsKcw3W3kWR3dFZh6vHdHrEaOHnTX628Fh1xBr17mvsMbnxSns4TWNs
kJgG8GSf9sxqEBM40ILTMAaozzp8JZ/Ne4rHxj7ZMKHu0lrXENtXo9qVIICwoSXwaOyY/mzKWaEO
Wghd/XrWCsjnuafs717fj9jCqzk2tp2AK3GIGreDAalPeb1uS0h5N275mfZr5JANS4z7HwY9uuZO
jWlv3elu9WgZzbiTQFc+DXpDyLAFKauJW26GNOwRnpJSV84GsT7KVruubfWrEmiG9Z6IugZMBVM0
2a6h2KfHQbeiW5fGCeguPXqtclTR/CasSBGzZ0aQ9nfGXWRAGJ1Eocx85KRL27nEhU1WdUor2/ci
69WCyHPwhxrJtcqdtU73eoLLgV3KBQJHRO2QHuvSQOtsIWDNhxoUv0mu1pomun8hDlh/0LGMVase
crJcV9rIwbzyZu3YuhnAERgazi6dJ35dnXp3c5oVu8rk8ADW01/XhuyCMq/mU0w3+gg1tHxXNVb+
YRSQgbVxOo5U4bdlanwzBhw1lZlaF723GUj2WYJ5RCBaA/ef3Ld11d5cUyxRJjYCIxe7RVHWsbdq
ihF7ftLOfAJpdiit2rpZRpu9hN4sq5UG0WSnwVl5z6keN1VHaFLV6smxKzJ/m3vtQKBFAbybWMxj
hvNjpXe+VqLxh27io8g423IWZ2hl4w/op3hWNTVtYGmN1wa796GNZhKJcs/dy3SJJIAQqgFWTlum
x2n+lltsW9PAeRSNPJ4bva2iU0NGykYUGdwsf5AMFn33pDSzcRg0FcVRc93o4ti1eoX6kofE0ZXT
ae6E/VqLsv5hlmP+QKZRA7Z+nB+boa6+Y3aptoD4zKC2RENfHZwf2tde25itK3aGW8qz0HNjPxNP
Yayc2nNwfTBT6azCKs5hoU8viaFPj6E2plgFDDrvCKPxIfu+brwbTl/cK9I2f4AhBJkTY7uC/NVV
oDGaPHrTyiqsgsLJuCvg2buBZvROGRBTG297TCZXZ1TpCZW+XayZVYHzSwQ0lhXYeLxbXo+EYrJn
7CW6Ft1BSY7SnWECGtkMHaOvVT2m1aFpGv1bFOntNUH1emVhKgijQVe2TX0khWj9JGudZWvMDjPM
C1svi8RRZoWxHYuGsaytC/fc4L351nYtmaiVg6khRPK/jVXVwfcAofMy9aWNosaoVdCEYUcYoWm4
yE39eJqPXMXipsZYao9RLqW27UXu32r4KTe009434JmJEUSkpGobzYqwBERz2QSDblbPaA6K9y5N
E20t20xB4CI0eQ7Qr9vycwRjz50y6xH3gBg79YhWRNuGvbrpImYqh4L8G2mOXbFWfi0foZoKAQeC
md6iKImf5JBoHwRtRTuaovCdPFrq+hTxdfvv9SjtjeubH3anPQwhs9W+icPXvkQhxNdnSbTAmCd5
Jeqroh4imynuTvEYIozxNkDceJHz/SSwHKRGehryHs6oZt0x4r/EmnaaWyEPUxoxIiplAqxBaKhF
Ur94AGvIlCZtP8xagFC2p2afpNpLGqXfjC6vA39OsQWqxtjCj65IlS+H20KkxBQp3AfqOvPUt9ZD
h054o9DFnQ3AfitHZvirLInQZS5TQ1+XZMfedbY27bh84jtZwateFXYVt6u5UlirwIejVZin4V6A
PBS5CtfCHjII+UayNWUj9xrG5UDV1WemW9aKKB8bBxWzKuVHwx2wsmw/KrJxDDvu11MyD9uwIlRS
Fx53b9THZ5/O9z7C9k06nGdh9By31az2+YiKfixeZju8kAlSAg/NzoILYxxRIuVZfnZm45kkSELI
BtDoffmAuJC9DsHNFg5xe06taR92zSWv+vEQ+/Fei4qTOznnrov3/eRekJbdJ7XkavA6sU08eL5Z
decqEZ8Qc+NYYJsOTN48fPEE+QypkpVC+Jl60WnwwvvYVD+LGLGnnR48YG+r3iDMK9f7fVTIsxMR
wMiK8V60E+pjI8MgV2DNtCI+aqwvQO5e7Cp3ye7LTUbTzpj0HCxao3glpFkvKbWxAuxybBURbqzc
BbYx6vouoUDoubtnD1U9EUfIrTtdseGifMAxCk6mRM+YRGeV1SCeC9MhzWEkUZKJnJnK756SzNf6
bhKk6TTNcB7ngVvP1Z3mrna0hPRXptyAeWxnI0vG+F3Dzg+LIC9JEdUz/ICpNTi7wfaSTStg/q5E
2qf3g9HgqLJrbsGVSjEQgJctfbTDqXYdiWdgVRSdd4G3SQh37I8Pva/lZD8y+saZNMKkaefyphEX
MK+7zq9eHZPMmZJ6FOl3gYxiELbaRklrbhSdizNczvhsgZ65N1QUvQrphi9+mmf3EhFTtMsXi6tl
Js6xaq0qDqB5NvdjbsUHLr/5m6hMC/v9nH7hB0OeyHacfpvnmrxNvSiyoFayFBdHsUKtq8Tk1Thm
3KxcT0+dFddyEm0mv8gfMr9YaB45kcTfDWsKyaaoneZMRKP4GeoepIgq9TldWInmPalBS6sA2VQK
NiwNG6ySjp7BjmoBm+1DKTL/KYbQTnSh4dbGqpjc9H2Oozl9KNtqqBkok6OMplKHsddlsxb0mh1D
H/SRuoatPXxmLNqvIyp1/HMDcQakizfZdfISZAAm1zQaHOmT0EYe0CtROpnD1DSrXpvRre5Ks6sW
v7frvVo9XMnVDFvqakYhTp82rA6z6HhazU2yKjBTU78MuqO9zwaG3J5glA8xRMAxkwZPNBbu0r/U
FTQ+5DUUp0Q1RjvT7ZrAa4W4s63KulhxF39QQ2IDArIKLMl1S/zHcNZWOjij+1Ersis5XclhhlOI
OB/71wH9lElvCkGzqxz2s0i6+8QweXgC37MdK50Qssix5WZwFG+valT1SvhCfLDVMk5n+JJdmykX
pJ3lMc5ddOxyE6vCf2GzbQJwEhQObczXZ7aGeZ3hEH6auVsdCstA9Jug8msCDR0iwicMRa+lWzRl
oAGU9D/C1DLNTU/0s9jVJJsp8tCG+bXPffkRFa6NPVf08dPMtP/cSouivBxKQJ2mQjozmF/c+9Ua
gFT0o9E9+DGW05LHQO2CAHKShLPW2jFzAIxagAbvJSfsfaXmdjNCeN4Bah/qgPYQh7SJnBuZKHNj
W7VzgPqpbSHruI8zUTR/9aH+W1X2JflEKFf9bH+tof9Wdl/lV/nYqq+v9vIhf/2X/x9W2xaton9e
bKMDiT5UQh/yz9J9qc+XR/xZa5ve70L3wFCBsjZMU6fU/bPSNs3fKWwXIDUVtYM8gLbQX4W2bf/O
iUgwFXIAtJNlSsvvr0LbNn43Kb4FgDnb8mxXiP9Opf33lpfLM/n0nlzb8cEooFL4pc4uBlxJZt+R
XSOsd0/3H7IEiCWgzP9ixm/xjv42L+RXWbwjz7J02zEti7bD35vYNeZ52Q3DsJ5wNlka4aXDjygB
W234SEQq+ZkU489uIkQl18svpGUMqVIwokzhcC7V95pKL9yM+DBiw8XAYLxGs4abTxWHOjm0Pmw1
RZNJk6HcGNdJzFgt0hAQo47QUokH0dT+ShT+dYjYxBz6V/oAZQiu64o4O1grGPhDxLl1r+J15o54
GZX1Ola3OUSAryrvc07oeo9MoAr9KbN0tPHOSYL1ynEMgVj32GKz7gc2pVVNUs9iLyZw1kueYPJ+
wuOHumvl9hp06dqRmthHBkY1E45xIaNF3iqeGd3i1e48HaWb8TSY0URDYkB61e8AmWNSCZ1ThgaN
XWY8tFLsoXd9k7rzk3bbtfFDhV+/3dZO+FZ6CwGjGuRajBHlFhD8MrWZHVQ6jLTpAV79B9XqcdBO
YNxhkdLegMWfXHUje07ckzTdH4O86+fhu0nLB1sV2GHfCGoOhISogab54xGjmi75YLwUy4sC8UrM
lZG8AyGpZodNi8SVFQvqinP9lei6g4isDyI2F+73odBSTtdW/i5zfHrikjlmx4kG5zW+2C+MSCQP
a/p9S04M0Qn9qhfjG8k9BNEk0OBiYRDSU32qvnjBQxz4llkGvUrgnwpYUkuG2EUUuG6W0OJNDf5L
GzKN1VqAP6AWoNCGCS5pKUvj7IsOSKpfaWuO2q8KcZ8FNWBN46uF0UOe5fIaSOAaSHd61vz2TQFM
xfeKFLso8ASZBF7J9CjVhG08hNlnz8NPo9WW3UpsMrHwquQcqDDDZcshGvbzd6UglxQwfdn/hsBV
WMgKtTGNgb+2kORhpNY2wH4h9oRQb3N35xNhTnYrWxIHGCYwd2JxitdhdNTjmgyjDglvAg49qH06
2cbcr0LDj4IpOZoiI29BZewlerO6p50BAJI/ms1QrRznGTNwEvhGm6xbF1gdxPN1hlR8JZ3rNDU1
oJ1yDCYN4100Jgc3b4gQyEnaFI+aKt9oIj83fDlmmx/oC5/ydFoT6LVzYgPZHRPcwOv0n67y7oy6
+em4zeOY1BwppoWGIqN6Bc/LriW9qHiUOIXio81fmpzEEd1Xj7Zof1QjN3ZWwoIh22RtIqjmkthJ
c0BMXnLGgNAHXct5aWuqf8zLt7qr2dp1uQ719ofZNnfQrE4jzJ5LARS0T5FdpI6FE99AfDuCcGao
gCxO0uSIGq5kTBkxYujUK4/D8OC0/dYiean0XQfTNDL8SQ0fampk0CpJLvzkJJvBlc9Wqv8EJwaL
PCv2Oj0TNHQxZ6ww/DIzbIbWICOQuht9Sh67NsH21a2XNg72RJhfBADh+zICjs/00oznCjcCDEe6
XC7kYMO9VT2Z27Z+svzPwqQrSlsdTXoc7mHUXCFC74z5MdSHdx+Q4Mpq8BoN+X3f7XBo3SwISBO8
iXpJLo60MVnB8sNLhwCVtQ0a3aJehvnfAPwPKZRXjQBLP5T+p4jBAaJvKklxrR+NwcVXCDVX1Jze
8xRErUhA1OCMBMygyKHXWjAQZWfTUJWnVvN7zK0ddhMc7qKLrWCqw4tuXIpKaPQkVLMyfbPczwRs
h/kGI/k6Dd8dIs2Qod6n/Y5B3a0b61escWdp989lPAWmhB5mTBvpRxu97/CHU00bmHC9g5qZ7bWE
fHGmcsLuPqtCNPWMyHDyoVEPyPT+5pDkPTqLkRMLgD5+r1sMlmnh7AmFgUzg733Pf63Jfm1tVLFc
Kvi1FmDmyiw8bdM6erJyIl9fu+4YQMZhtRHtznd5MXZdX0vWfpbe+NTFBcUhG17au1tLLDD0mU60
i2Q+tb6X2qADvkFpq+0tSPfk4viXSZVX9Gq4j8JjU2zaiPhlgzYWfgURJueQmzKz5ie69ejwaCno
FTtnO+YrALKfo0cEXIbYLcais7Z+cLbMV0Ot/fBI1sX3K64tt0md3lHgoJ6ZkQdbzpqF+q7SCUHT
pPph9ujwM59C9YMj5SkGZeYNkAzHa1cWfFPlnFNpfrRts0e+RxU/yjsRlj+6IV7RLr5vKvlNUM3W
2vhQD+qNnscrRpgD+5Btud/6luDkPzYSCfhkraT5at6FrdetJazYVZe8msmIk6UZfhDJEOBGDoRr
PivL28BZ6d350OK2TzLtYSbtupTGd5Tvtzx+HpV1JBjnqnwHNLh3i7GVEEtxbKmD9SK/Z7h1afD/
hYSdrChYjkSP/4iBasx1eUE++6DmO7Bod43tPyDO2dAbeIkhIxDYWkmc89LZkrxzEj+TAZGNSNvV
kPi0X9rH3rxLXSSklU1EW9W+mbND1q8y16WzKUV0ipNmB8gc8B8Dii45Y9H6qF3nA/8ZXzvmX9wZ
eND2JGVsG+FtAd89lWZ9mbOIAHh7eAGjtNNm86PponPqte8eg2sE28ZLOb9hGHjXxvLLGsGg0MFl
91nnrXpw1KLeTqa3QtHfSWW2hfe8sdPsGeTvUzvsfWU8WF1DyIr2NNjy5rl3mKOeosH/7qWAyED9
ZMRU3ZBzB0VtH8j/OdkaVGq9NG5slzsSWLeR7Z6Jmfh0ysjGweB/N2r//IPu5C22IOvZurWnM0WK
0XtLiYglb8PMQbJvphsHB1PoTT/iMD5TOn6JzCpYztIg9Owb8rtVP0W4BrKpoPK1dxVU5clzn5NS
ME5H7rqKkDJLmu0lHZY83lbNUyV1PB+6HeijWawiKQA6Rm9+ZH/YmrzNqieuvC9Xs6YFuVY+R0X0
jUgZiJV+ecoNCfypPNaMhhI02Mxhr03sBJ0uXlV8K6L3HiQp1C+CEMNH341OSePJdSr2DjGwcnJ3
cTR+G7LunCiolZz33rBi7NzlOGKZdyQi7sWYp/h3m51gjcn85dSnupPKsptnPUf18NwM3kYYFnrA
1gmyOnnnMocjU+qvlILADgozgv0wBEYbsIetMZhebNP9ZsxY4EzGIYZxsnUSFO0ZHxsNPlNZm2hA
44Azoey6hxFMcOUYmz5Jjo5vMzCJjjbJ1YU17FIY376E2EZzUnuKTO8ShQpFOzHvjkekiPIeTKCT
WkH3MzyY9ggDvtkOnrWdo+a43J6laBk04DGk7SW1/upigMkNfU/860bl4rlgxk1a1V1fjt9cnb6x
1D5DkuvYe+x7e5C7zslXy3/wgGIfXY4j02VCeG8srpkopVXi3OJmusg5u9SstGp8m+TO5MOERH4s
M//NwErZm9b9YAGjjOhXJ0NA+sJ9Zw8be4TehIvFQN9qgS8XXhqkTXUuU+0Q6S4QdXqmp9lcorQ/
56nb+sZmJDkjMae7KsLLtatzzES59S0v2Mvc6uYRzUvvZwt+IvDebZQquT/dKcLMK5LaO+hNediT
NcE8CoFt0oidDm9EIW0K8/ScY4JxI3VnkqGdmMVGmmen1Y+VYCCOzFSRWgl83oJVkYIHI4dn7dPH
7/zpuOBGyPg7dPqFCDB6/Q64XloDrreyRuKJ+V9cbtdhBG2Er1c45jbrii3g/mNf6ZeCLDGS3g4p
lmdPuZflxSmu385pdzAQ1t0yDmgQCvL3hHhMeLXGIj8WiXHvVc5JWf3L8i14nBi0LN75BTsqlJ9c
byg7/L1r/zCLGJiwBQ6sh5UWMo0adyq1gzgHTbj0YW33LoyxhI3JbYSrppvhGpPPSsgHFQ0bLAy7
+oXW0bG324uo3Zdc0+65JLc1J5NIaOwEi4VdHYECBx5DkLq3A29MfrA87aHmdv7GID9IxOl5eZYm
b96ZHP3kkjKlvcvrbt/0RObCByVCZyW8YpsTBEAOggWlTH53iR+o7XxrKXHJOe6p+oPAZnPYTvNB
h1PiEVIuZbzhmLfE6lyJ+jwNulprAvQuH7rJ1dUAXG3semu3yZ2ZIXAhP5AvmWArJpmYvfids8vY
dvmO/SHa9I1giaQAI45l1YxcLol/a/J5F1tqU5p8gwOhV9Jj6AgRFmBniay35hRqN5vKrm41WfUa
KSgkya9zZm1KgZGswkMLeWYkpRlaS0kzH7tRxWeIeXvtMQrEtGcBUJi6IMYFOY0DCBd3HbLDd0sV
XIECmPKXGOKO3+n7OJ7O9AmCKskZxMtDF8/U6eOZEd6G2vCCywGLVPLC8GVDruBBH+1rZ4qL6U8B
DphtSTg0vuONPXirzhpPaKEAaGNV9CIkZM4O+NzGAerEznDWQwti71bW5jZufU6bzaXy2dn+8HkA
IuTGj5NiY3DlFBqHeEs7OMmLPc9rA+oDqDmj/VYuGGuCXSVcYHdTjMmpc4BkkYWpu9q9g1OVacOu
y/0TrPPzcj0voDedV+h3gD+qaG9VyS5NfBD7Dn35tYcRcYrClZUSc0EiuAky2B+9Q2GqLaMgNpUt
KUv7LBwuGTxHT7oP3kQ+Nwtmi/fYVO5Odwa4b+4Vrqzv+OiasgMd4FuJexM3TRi4ErCAozZ1Uty8
BBmSUR3KCh5snu0WPKCRE8LADR1Chg476yCUCiglgqZDDcAEu6f6QYKwmXUSuLi2lvXMoMQdmD2D
cNoaqdqG6nsqJea75pi57mb5IOjWbM283Zt6EYAC35Y+ZI9Bz18JcrhM87voi2MZx/vYy9bLU8Xu
tB/Zg6e4YZ10YWLrOzmAOxHRXljyIbdeyNXcLWthbScnZbTHCTDqgmxN7ORCJ+VmyfkNhgWlcHMK
s/YZhQUN6cJ9Ht1800TeHYrZh1YzdzZewCoHOUDwbAvtaU2bqT/EuU91AaRzmuRelOoEA/GdwegD
jfOXkkYOY7vqS/lTuHYS4+x04odN8HUn66fKtttVjnsKXfxyog1LbLCpf0AM9f7Hz5hYm0tcJm72
QV9n4xN3F9ZMzMnrnh2hHrJkKwpspmHkvToGvDpvsF4i7ac0QVrl+DahgBO1aVogjsYCCGOitIdy
QHCA0GlljtR8jf9Ag+bnLHaaUZ4TfPXoAXAg0phtVwmlFOMxoIszr1Th+pxfShIr14Rz7Yw6aTYu
5UlK9vqKFvnpDy9Z4dO1g05sbrKJ5xn7/qo0bzNgtFy5uir3Yuh3um+9z5mutl0DLl3pjwZ9XFtb
fjnEeVrFqGWgWn0hyHOoDqHzdbY5A8/Tedt0tk09eohiVqbG+Cmn4mumT7eWvlYsiYpsK651qLX2
Q2mM6g0G4Tw2YaDFRgoJxIt6LNZDT6+khOUseuOO8cKuEhAsu1jOawtIJ6ZrmtMCYuyUX52iXYbd
D64J9kZa+Vds8v07g/tAjtlXlZLXxWyTo6goflq9tlUx72RWfFB5FR9UP/6s0ff0GV9IpZG8IGMe
znoBv7b3n7HkXjkDMqbi4yXf2N+0dfLm1nO4rjVe6tBaL3Yc8uKp3wbr3Z/6K4GVD66dfXX+eK0t
31l1HSGf7oTOIU53ld5+tD4fpEZ/hcZQ+BTZZkvC18aPOoCNJC2tHSO5K7I73dLlacxQg2rVRxk2
D9JpmT8Ql9OKmfBmvXgo06vgwLSKOh3lO592oxHNpmefvs8mIMhKoqNb7hnx8skPvBbFaGc3du1O
kBK5TjW2HCZ2iO3eJfl2OIHf+HsiFXp4g3r3ktAw44Oyo60xU5E5nSTHEFCOmKZw5QxvqudbJzhx
CRubovUtBD5EwZY3G8DhP4cImqbOer7GQX/rtecp0/xDg15EaU55xM1ScQdB21k4931p4eQfzTXM
gjctqkk9K/waLYZGAPXHZCWgnULegSS1ZhW68sR0Yze26ruXzJ+EfJXw7Osd5CVrg6JBxdN2yIpL
K3jZEVG5ywnjqRL3diTqkx5qm4R8rJMSYk0zFIR8CIjVmpKf0ywDq3WZK3LGaXwEpAAYtp0D2hfM
O9ZsBjBDlf6oE8rmPnKei7DnLY+032ryZ2gNf5+YcnnN1jP4p3Mcdmtv+Uj1UntI4J/QpeNo3/KR
tZyTApJ64qQFXYi+j9aJqwdhmNRBv9S/ysASqsddoG2b2n1oHf6c68wz546HwxxE4zVMe8zyikhF
Y4IDb/q05es3YUoYOFeyl8BPEN8Mt6fkhpMahlwrZU8lBTjoFzRmTV+t0KLDH18tofFF4OjuQcTU
NXUtvzRZfkmzv8oqxKEu+RjaNPqWWJ1xsJQGrV7PwlNTq61AmYQgh1YlBtujqdJPPTu4Becccoa5
vlmVCsb/W26mL6ZRLPqe/ZY5hGQWJr18VubR7Deaitu13uSXvCWrXHrHPlfwuIvUPZrI2ion/Shw
ke/mib0UjDBuTXLfwH/DC4FQw6npFsf2u+PQdFVedrIWwL2dUCrlQKKW39K1rAjVJEjylfuslneA
Obo1gZ7R2iLqY07KC0zes4wtjg21ajbhzzCVkEZsow+aKn10fMp22SLcSvz+muOm3pNMb8zokmvj
VOQcJRKeLHVY+gbGDeWylfjK7YPJ7roV+9A7PFr4pQYLkRlxcdmE4K30CrKR1tJynEsWltYFfdAL
onk8epl52+37Pv+MMPeuiLPYoaE79Z5+1Ga4RaAugjYuvjpdfoU2BnitI/gomwHXchdPDMHNGLJO
W8GKSexyX7VqXOdLV1CEj7Q52MgWwMwI327wvaueFQ7Jpbm1c1rrVs2pwBfWPlTL2GSiHTNMZKtk
vh24FZ+y6y9XalMd086/A+SotiCRv2IPmYIGOKDzgadlVtQA26Yf1sK8EZbY97410jDnVwsvOU+1
82XUfEy1scBk4TzZff+IPoEVj9vHnvW7Mc8uGGWvbuU9OOSro4fgthOC/yqs8cb3kW3nBGjLZEcv
1PacO0giBTiRGqtpjOSdWeKlmeJd15oGzKz+NaG3f1AwpFbD2nFja6sXTrseMvfLD0kTbKZsK9QI
uicbvy9jr3nha4tU9/fK6XzCegk4L22xCTH1rjSLWiVin1/B8NvC+4N6k9rf/H54aqb4bbBgwzbR
xOF1iZGs4ic/gnvSx8BXCxdBVecAPein5iNb0g1T9WTYPD06cA4gYrx49fzZmmzeoSi/GgmqoJ6g
p9lcKKJq6UhM7utcMP/Bu5piv+DIUtH+YoBcoRv0XqsIFY/hHLqBRXq5TOwRZqQpCMghR5ujHV8/
GskIHE18h9TxSQCvgVGtrTrfJOcHKfUGOs8uyszryBRzX2D8mLXvTpVZG8Me/YCAzBHCkZ7S8iJL
Ke/smsEZWHwy1QIbath+6J40IwIGFlevdpvZOzUbb5qFNj0OAfKS7wm2D6xIjrN6LVQl7iLVfA/N
UUNS5xj7TnNvrQS1zEekn5PEfQUh+TgMdFfRVCQ7HAHjCsdtscG34wZJRFOPUEGCqPrDRHNk44C1
DeKBkzB4kIXeXo83fwDIBC6yDZKlLSoN864zk+5m9IUMNI82QMlR04wNOiI+VH0tcjCYFR0AXIYl
pN/8yOPOoDuSXaouf9Pn3roviyd3HjM6ThqJ9omP4JNqCf68fVT6p+MmHUlpLZedPXGGj4HvRHEW
jHCkmFQW25ooPGqEjpqnaQOmrkNA33JVtGV6s5MY1DsykMiFx2g63RjYwCZ9TQx7zmMfRUbIU8KQ
wDGdJZqraIDRji9jxeYZt6rfG3r7EE+UyVoPKC4eS8rYhAq+CuMt1w5BEdFwQ3cP2nTGgNK60Fkt
6o55JnGyF3vV020KwdiwIY3rauwJOiP3al07CHO0sd8SaCnId43uTce+ippwwUyDD+7H8dpQ1hOg
ErkeOCypGQBNVofuOkHNOYXJCSVqMIkWawzpv+l8lrn5HplWuAXpvUWFMh96sHitpBQb8ucW0cQK
Ce+hQKFDST61O6v9SGfDOFsdo0Rbm7dh0t/NY8q0KPQ94hQoOfOReYgqrRf1v6g7jx3ZkewMv4v2
HJARNMEtyXSVWd7XhihL7z2fXh9HgiQIECAtNUBjGn27y2QyI875rbuPQSCdPCGelFDnuePCEBYR
hi8xcI8fPVczDdsPiAoNUmeRZM/coL5gV6jCJfNHQhX4JOwiMb8zB6GkoHAiuVvqkUEOQcbOmFFY
Vf0zqlPjFI/PqpqNTTT0Krt29NkeOYWy9c2dDZtOH/MQdlPC7jr3uwk0VbPyT0PADMUheZqm8xla
K8Xcbg1GEPdvsp3ELgaaG0NEwuuiCPrJifqggygwu7DY681AuKgL8JS1bIwk5nlTm7LEIVjbFeaK
2G7ZuGyG0hUcdWq5OhPifBkwyZkXnEVA4OQG6niFOING3YH6nKnPSSi8CMeQBA8hg7bseBpoEt7r
2ky6PwHVk9aH6MvSaw0uvapkB3/dvOuxLc8F3w1agKdXQwiz3/pq1qx1r6ntGPtqvQCcEheJnJFW
Vyswhp/Mlplf1MQ9Kx5BHqb22Nnxp8Ura9POciR2kW5Kq/gc014dmna+5uqJj3VxGqTLxIp0hkVK
kydZjLtZRwo4pR2NT4nYYvgqukmAJ50K/m8RBM2Qa3u0nfmttlKQ4YjPzpr28AQRZFTNNFADo+pp
Q6orsSyh+7saOVdsVvM6NV/RmK97VW08V6SdpJhMf7CZluzxLGpmtE7vz7no7mFeqtNc/Blp/w47
Tewct5svSvFYD0a0h0NkSe+rL+Ln2wnGZnYNEt2b9M5Ix+ESnbJOxVdJuFy6hNGVtmMXTQayulqP
9qFmvdISZgSEJUxo2ffUkTc+RYLoIFvlk01YZ+V1y263cwi7Nha5q5h7gjhjVhDU5bhm/NA2yGNZ
2Y4VzTL3BN18bdX1JOqRBJ3alNBF2Rw4q5yuQsXeMduI95AZe87EvxBVwoWdLmkioqHUwxj9mqBz
RsYQNFVBBkjjmD4Buwf40AetKeedK3J7r2VHkYBqmI5u7pZlJoKfFLAtGoDpKbpyLCSE/C495XlL
wcbS+yJGVprXznmwx53DzbfjqGcK6sin2tp4CWoJQhmZ1yFSOCLkb11nSfyh61uCUlzk/c5THAM6
T9mc43fSLklNhX1i8llQc7tDdFAHYa431IPlV/qct0ROWR2Z5d9ptuq71J7p36heuEbtnVCHWW9o
7IqaxnfS16U3XKz6k/PS6NOriAq6LDGpeA2FPPtoIuEWgee6t0XxPg6FdlxWDnWVbRJdHTV5x3GJ
uwPoJiJWZzav3WY8D7RrebMiXFnE+s7Wt5BAsbm+whuybFIiDcct3RxVp6OzVuaUVR5RQJACPPPt
lIMpT0WbGUM9NaUdB9boQJXHmOcwlB2bqKKsjRRFJ2nnc5eSlIco228dOEQIhYsRo/suuos5d0Dt
NVh/W5PEShhhhC4wmJzyBu9puSvBWM1UfxadTS5Tz4qht/xdE7fPmsyiwxbl38wkREGx8PqpWKNJ
j6+WNVxZZkvJ46yZezfMdmTe21fz2rkg/TAa4EndPkfz6eUWF3yvW6iPIn3XbtlgFkzOQRjAs0tn
rQGmtR3FBstOtQ20kon4t0qp5rQjgxknosSXu4LP+YZzkeTriGHbnr0aMfq5If9wLKh0wV46BeF8
B6227CJnOpVOcgy1/pTOTUR3YtF6qneBKnpGvjmr3y1jvsut6Ak0EkFRR2ZvEYp459COFE8ohdpV
lh4j3PVklfcunepe5ujpRYj6GHbNCi0pCYelK2mbjqtUrz3KtgnKj10cTZWCT+1tDRi2/siIsvJA
Mb5CsGTcMiTsa+KH9Dfu8tJl/2JiZ+lySU3PCBfPREVTSL9YwQy8mpjTteVWz25HMrQRjTdWU/mT
WclHi2g4gmL20bb3ViG8hb7qDlnc14lY/6m9fRI28Q3ZAp1q0p5CandUqUDPs6OVlhdMV08MzXJv
fTgtnUSCDK543Up6M3Kv0Bblor6YVOmwqSI+osiQRq/hN4m01C/S+XNEajTiBdhHdJ5GhUa5WYYE
SHIoUnuXBbqbJLTBPLQj8ktJDHosjbt0dQ9M5lb+5jjdvLcGYiQdo+y3XeZ9piyJjCDymB2nz/xW
m5kBogeJhArFetN7ts1nDtVW0MwxFP5IiR7D+iGfKW7iwnvEFgCZRnKijxPKD42ivMqTWgP34L8p
q/K2juiDcqmVRyc/B0XlkCHLok3JOvCCyRDktOcsmk+FbrnobxmzstHdd6Opk3iefptDh3Z6EbdJ
kT0Na6vRx6ajzs6RENsga3QUjSDJhKmV+GK8kT6EUjrki2YKwTO9TKZSN3Pa3I4p2ZJ6ZJ2a3Pmp
0qY5tiWsDonJ7WGVyXcjJmJ5mWocXk2OTxCmioxXQWQCr4TbHmoX0ETje8ROHJ7M3kGQ1bUQUGH4
1eXuW7Si2RLOSD64aq70vP+NVJ0TEouhjGqqE+jJzbB2D5HimWxGqnQH5OjG8qoPOdJkFKZIbobA
tqcz3nRP6gWTosrvTFK5AsTW4KVAv4Ud71RfO3vMMYGLsOOEccVvC/IvhcmPGxvP60TEc6uFgYaA
mv24+u1Iqj31KravjGUBM9+5cmx2Y4tfa4nkPQ16eFeBoxkB5TGs6DPuO4andXWPyPnSnd2Wf5Nw
rzAyfHfEv489lMGmbOH0KkO92quc8ot0iQj9Ra4Ta9G0b8sXxLKwl8N0qkvztLpwY1NFIpe+UxY0
vYlUipl5ojCozUleazTDt7XN4WGq07KSzqa5dOK082WyKYYOoTbY/fMMAEc5vly0h7rpd1lFKbyk
Spf0+XKP0oJw0zYESozlx1zQymPW0Us+xmfC5q3LVGS/DplSONtCK8BN/iz7RJAfltZk2tmPovlF
eVlecXge8TFhoZoeujrm1IzDEh8bCdGmme4KB8kQSyHJwuR8GojMdtSX7+ssItsxc58t076TxmZ5
abmQM7xyZUE7G8Ud46Ht9edefc2lo1Ozp+s7CzbUdv42cx3AhwUfvcYnvbcSn8zW5Ygh7WzBjkkb
Vqm10WEpJj6nKk2gl4jG3TWmC52kPKOlSHVqYkLkcTPO1lqBKAem4jqCaRv3bfReaPG7zhhIwKJ5
sU0Dp56p7P1CgVEqPsEHF6oedEmEaWucl9R9Qz9dcwctGNxU+z6WvPhEaUOLToTNW3qPL+89Yz89
2An9h6E7Z56iyK7kxvOMENFVIq0/CNM724KsQuuneRQ0pjI7AYLsmp6wyDm51jKyGkuDb7UmiUEs
bmzyiQHkAbnYMAxaMEru8URl1LegOrFwbSSg5T7lWwQEKMs3h/JOQk41tvjBIUNp1WDB99T34L+J
Zwhd7mXD4qG9h3lOz0tCsAcGhScbDSDr6q0BFCcjhRMoubW68Bch+yqq91lDGaRH9aNG2q63xWIy
cqtzJTXfbRlCmTxAAKJqrzvrAycS2YGiOljJeKJl7pfUGOCOddfqC7cBu9fq0FVOxDVrCCpQ9ll9
ILd86OSRmMuNstPOwjA2YxKff21xV465IdkbowZLu4AwpFeL3tzobjjv0U9hVqUCfI7df363ZXS+
i9aeA4p+2RKYI6P+21IpasheeitjQR+Ka7OPYHTcIvQ0g2sQlw95+/XAroWYL4K8LCyckATVshM3
LlVKfEue1J1O46iXlsZbaS97rVkexi3zuNXqCraB0NeOtyXpZlr/dOQdUAyHMp1Rm1bYy0JGQ0+2
/Ss7Ue0NgPkpiTkd9V1oS9j66wh4dt5ai41PJYkoztPxvCwDN3jU4EvL2oe815FONPy2WSrR7qIf
S7bgPQRKR1NLECUYbrBq9egrLfyCdZd4XFdjX3c6dn5GCyP5LkgNCkLhPIBRXNg7gDqpwcqm8pXj
6ogW7I9Bkxx+Yd90MfH7ExaAkbddj+GAy13TYcIkGQBue73ICBGVi+ved+qQ6On8MM9zHAzKQDmT
kDkcRij5JrlywKM65NEi952NSSYNjRchJ5lDIy5Joj5LwtZbi89uKvPa1zkU0C55iwvaBMhx1Mf8
mUHzMXOdj7hDQEU311tvIwy1x+YKCi1Y+xgHRckVTonl3dgwNsuBHhGYinysDB8jGrBbRzOAQaCq
TW2pUczPeq99p5AuHtYHXuNhc4thliwtfsuGVbBfynvQoT7Qa7pmHDTP0U+LCyyoe1MjXTF57yxQ
nwWnCjCeOMz1FLPwq7suN5ydUzULhmjthXzce2yYI6RpZ8EQLLeVLV/qYWEUu1+ohWEE1Hmjp8r2
2aZ3Qy//+tV9G1I3WPSJo5GGcgoxaDGSZONqE+o+fZV0b9CeNE6KI7MeLqKmRYFyXKTFafljLggS
0eo8mV10FmEwdcSrR1lRI5pwUaFngCc2WC/og+bFCMslidyjuWDXypZPe8xId4ZlHrNd3TbXpXKG
wOrXN0EJI5pZ9O62+oyxxnvhapzCgSI4AD7anK6zfP6xjGstf7UL90OLkduZg4eu7mfJ4TwBiV7R
MRHvYKOfS3mE/L54pdAGHa5FSS2WYWrQ3a+JBrSlkCpwR9f2yn6Cg/qrkZju9Dp8X7aY8hhd9pA+
iLaCDzIMczcp6n2QqUZr7tIrq98oBCCF0aWelNUh1AzKdNyY6UFdWAl7TzTGK56ot3rU3yZd0TvZ
f1m1da9Iy6xtZoxl+4c1m+3a9i+RhYgHfv0cNqjOxFZOoWp6C1aAYT7G3LZ6JlGgtz/KNk5uk92H
yFLjOiEkffsZ9DQ+L+Qbj3OIrCvt9mYCqU0iLvUK3qpA7voG3UZLJPQ8QKkj/oh8g9oAabMTFlX5
Ctv0FOvL2UotVgAy3FlTmSjj+EHXGMMxJCBgse8UFivk9NkNberXg0kviRl9S4VOJ/qxB5wJQ0xH
d0eC5wL3VSSkcyxEh4569DLpZEx35nKTzPNrGfEEUPtALLxLuoGg7qEz5OJNd/YmsMlGfqmmEOz2
jXi0dexnRJzGNqUptkxeiVR7I4DW9mgVyr4KMVDiHqFlDxsroPnjXUzx4rsSokNbVcVFRNh5m7yU
k3VuphGjXuLglOholWNoiPMro6QpxFqXY27pxHvbd3FCeFAhWUpYhI26f2/t5ZtokU/F7emi8E/0
9dQtw13ZURrZTJ+EzMV+h8eJqHoWzjOmLEqDzAwlyxh+kCGgGD7pSIShBkUSKkGCrn1nKmG2J9uT
LaD+Mt4xTvl1Gz3Q6fgWRUx8mc42PzXWaXSWp163r5WVC4LF8IEI2pNQeV1iNzphInso1uw8sZW4
OoUj8R7u63pyWrbq8GAb9TdtUw8mYo4ZgDye7kFmX6sRso9usAOLj7E0t6alSJMXz9i7bknm+gIg
whaOJMd5bIz+pjTGQwO0HmXdAzZeiqq70fWmAXTMiJlAxz87HE+Rg2UyD0sO/lY8klTqk+N4i6KE
IbK036BNb9Bg3jvJdOlc7SaZaKDtcHyryELAhFTUbqiMGAaUtRE8q8utZNCya4XU6F7zmZHeP/8w
xZsAu8XqcGQ8ekHEGlFTy0lPnDR4SZRTo4oZOk9+V838aBP7MiZ/Q2ncjIbsvCTlkV6s9V3LaDo2
N5KXCxN6Gitpj2w8PSUtU2M3wWN282cts2L3z195mtJgZdsfuuREJS/tIbn2XCTUSYx/mrlc61G/
L0r90BMNEzLMrUOC/L/CupDU+WNBdw6tKGQP73inI1DzhHpSGIK8qgl5VjyMhmpTX17RhZtRJVx8
xW29F9Qrs0Iiepx79yjr2GQ+BKiK2GYYGfiy8gNBLbJlzg0leGK3lYwyDMtDlwAeEqKrNcUfVBY4
gJ5S3DcwFJQ8REhFPkLAQw/451NZEfiq6n/0Pj6HiXGj5hcnJ8mQlkXWydE8lYP14FIMwevVYnnZ
IEgcpA8j/TaSVlj1YaXRzmkJIyrj9Vf2Jjppc70isuh1ie0f4kLhGlY4agdQGYcoj2POTVm3dIRD
3CoJ+lVt9VPa/AUzQtQDqsoJqIBthL3DjNynPKHQj9y+calvXdd4WkT9lbQZn1ZADr2P/kKaQQpl
vvfwQB6Ora4csIhg3OEQIi5jiO5k9NgNsR+2VF/1ZctFOWghvpvylnC3tyVtagDOcYcPddzVQwY7
KBq86c2FVjueSIYslOopYklTUX7IwsCwSzqynf+FFrUtBXhRY10L8om8bkvZ5/e7HWYMo11nNX4+
pH9mMiFyeJma7KdGlLulKw7u+g0tt5/0GtTGntli+5+a26Qk+dctdTbmFek56i0qTTAwiaNmvDnA
uIqGybpoT6q3Tyaxd4QDINkkoYSYfi6qRpCqXL3S0XMdzS5wpU3BRpWwE1LlhTiMyRW7bKoGpMB4
6jxn5pMkdQcx4tbw19q43eDrSwXznrySNv3MrnQv+bK56SDEceKnEmE+tecbR2TZ5pUTr09jLF/I
yTga6/OEJhr5/bVSJLG3zJSqwDI6zi/4WfBPaZioqtm5n7TbWK3XVhNd8IvY/vZVIvylxXpW1vwx
ODqGsA7AGJXord72u6aiyNjUN8s/WxyK2ar06g6lXm4BNJjMZWWSn9HQGuAnmqt+XBjb0+zWPDtQ
5EnX+7U9xUG/QF4MOU10UuV+FXXZfjLNG5cQZjTtNENW/VNiypqP2/pMCNBnrKyd7fKOw+fxfNsT
DnW7pJTZcbCDhYyWtCGvlPiZxHOCceiBBQiEJbz7GTrS6pJ4OMbd/KLa7cxBrolvN3+e4upkEurN
JxWXi61lF43kNxlR7NTHe0n/E/tnzRWXOjyDZfqjzPIpabayegfhJz0ZLB28lF3M3Li+dB3VHOm5
rIYnUKjXWtIMVFXVh0li7MZH77TMusNT9lZGt1JPfoFtUtF9d878SUXFhSHqQm4ZqDLq7KLJLnIM
b7Imo+fLDp+t2XSCdqCRVHG/u/jdQwZOjzCEW4DpKwfgwaPJ95FxGLtxiOKe7dwby5Vkk/4tH8KR
qx9Qpdbupip+d6yQSsdGexoGXpE5pImGgDr6DN29tGOEIe50VYAP9cQzzFxOaCzum4i7q59JGGQN
x2bZzc9mb1LJZRt7R3QvsY1IwIJP4lWuAHZYR42lE6DXyclex5/tx5vr6HkZ5l+j3opz6uEm2Qa3
YWD0QFfUYvQGVO3ouGw+UCFVZ1NwCbU99hZd5/MLMI+6fSUBrjhVDuQx4oFwb9O5FTXYG6LNpaTl
402hox0z85FKJcC5UwrlOdqyPEe50+zCWYGn2PNzpNC+K4kdAMhW7XXalA5W9ky5HQ4KkmsgcrCG
xNnNKE0aYaUf64rPdzugB5lvBTG9GP59TK0PEY6+ACz9oRurr9EBPrU70IKRvQriM2i2LQ1vv5fw
YfW094yUsAAQNiQvqf3U2uyuBe5P7YEE9DM1p/MegYS706/QG8WnuRvZ7uPJ8fWMV1g268AENy2+
oXXWLjLVTJOcXe4YHxpzJlJ9Cr/mEcMa6JEWxKKmFLLXyWmEQ1QNTAEAtMvHhp+9ZnrU6+mc8uK6
oyJWJQ4vbobBdM3sCtGhfqlDk08A0SF7/I4bHsZVUacPKJhuM7HlK2OE8gZ9soN1skbCO5x7Oi5q
T9rzRbgXRIAkepTheRTMh7QjLXtoUEACYBLMAwhhnPyPcH1wXGn7Zma92RW/EEu48htH7mPDpK65
LC42fzSj1mHQ6f9i6dxuf60Gp//qQjVElV4eKIsFFSOrZNOMtOKSO26Gbk89cK9cs5OwoVLegYQa
5cO8lRMyHJqK/KSxiPdGb+7tfjK8MtoGG4HdQnZX0l0PqYDoF8setRZqYsEZTxTIqU2XG9ifq6mj
M5ctLbbGC4pZfch+lhq2eajjIujJ02LZBtGS9AfApc+FMXuT4F2gozHe2VwG2VR/FyGGFRF9qdD8
iQpB4pfzbQOZ53X6VIyp8pIYgUxkvdW0I2tw6pWxXobMuaTUdYkwv9++LTrtr4o2FVn0t5jMUEd1
024qeH8mmA+rUX5nHKaVfBsKjEkoWczvqASpqvOvKrlCh5f7ZsuoJnL9jYrr8zY1t+JPW+NnJ2m+
3QhGLYX3RS+6/YyEKf0mdaZBld3XANjHPn12THhWEKYjdZHQd2OOtxf9lZD0PMukp4xhecSXQMBJ
SFm1SWlBpD+nILBRvTzFaUdXynBIKRjICcDyUgPXYBNjPG36HsZQXNaZ1lcUd51RffER9uM8J3pL
v4Y+vY2IENK6+lEQXuxVLXr5YV6vZxClyvTTerwPC9awmMdhwg/C9UpcmKArqFXNTR1Vf1M1XQaj
9CYk9yWkg0fczH41yhEB1fKBweILJnLXD8YL09FeW81HF0Cg7YEPaq7WwsA9Nbxt/9+K9oZP97Gr
wA3XEKX2EAVVuPL8rQvOStm9TbVLMTdE6mqQcwTbiuTbOVQdyWsRVkBfpxp+qRUVeeHyQHLEjBq/
DQogYSO62X6Htr22dPbdqn3rHHRBSz7c9s74QoYWMwHhEzTYfDN5YrbNTbxybc6oUpBRpoYBENZ6
YEP5agr7QVRcfox25I+oKIg0IvKi+FYv1FXK/FFx3XuOYR0dqiio0OIkJZs8qFbUptvrTOac7eUD
buypI+IqFg9yMS6JEk8odp4lllXNaG+Gpr0lpodFIkzvt99otMd9McXnMV6/aZQ9hNZzSnoW9M8X
TbWPqP5PFY0S43hvDstpVNp7t3w3envb0wXRKdh2qzHvqlgdlUCtCdDvdYtCxuSiwR6owHDzbZTA
Yx7alGoM2YPNkQn2MX6knXtYhug6t9Hjoc73FrCaxUD00sk+aGx2omjgMlGVfU3t9H6Q9kGGn46D
q6BaLhacoNqe6VgrX+e2OLp9vFsd+84wcIOn3cla3SvS3a4n1omQMcrWu1v4llPd5yj34H2c+QZe
3cAHl9Eo6MVG+zTBKfWA931c3UV2wu2ZcMNuq3oi425n2gzbK75KclgYDbSLMaNLIbw9Y3iStwV/
dY1wmPH1S6lgWDP2TBq5xF3dk8O+pq9j1xxszcInSV9VMiFCgtliby+uLcUA4KKH59pOSa0q6zdO
tNOcPazdBM+dvk+od0ze6rExQXgs/GX3CnkkYqEnEe6q2bqtRyTbjpobdMUTiod5QiZiv6SUbtUM
7HnCMzKJnPNfukcBo+zV0J17hcIRB/gfrqsvvYR3btq2CJYvAspmP0rGb0LqGC2tZzcHwgqrgwh7
3asIIgsS0bwWwJaDRexp7qBlT8Fn99qANR6eHbzL4o55mQ3DALYEkCY1cIuFIUotE09lYTXnms7l
krI8str8UjBXE5ek0RSNe13K35QFPeSc3gF+r1S4M19mER4TmqQ00/KHWeneVHeMBfRZxhJ7wYQr
opTlPaF623FCP4q5ApEY3AxkQfkpne4SSZIccrgnuz1ktMsU0VVScdIQqoHQEebTkV9hFgPUS+2o
95n0020JiCXsb5LRNZqlz5VrHP9lSyP5P+Wy/C/ST/930S3/nzJSt0qR/zm25TiUxLYs/zW1xdj+
i3+PbRH/UC7BpLrQwUYJWvmP3BbD/gePldr+Z9FHoJv8SflvAamm+gdxLjZpKoIZy7W3L9cxNxGQ
alr/cEygP10qgZCSAfX/ktvCdriFBv9n2D8/l+lKyyY5kL8TljT/W4BylHZpapYO2++Yzczasj7r
ufVm2uK6qLGhA/Sf8jj1B4UgTPTFvKMkb58nA3W6JKvBd0dBGmZXZpGxQ9jIIsfBioKGqli9Ctt9
Bknl6zckWwJmRRj7HSZ6ayCbhEoGaC6WHjPa1g692alqxElBoKiv232+q8BJgoZ/wdDiF4OzJehI
dAoEVDBwGvbfHt8E8uJ+l+ZOCq+MJ6AvFuR+q2hO0YoeGasqJqOY24hmJE8uYx+QKEKHfXiimKux
Bu2l7syrcnL2WhIT1+maHwlimWMos5YjgtqpwhAzMgBUB2W2jH6ijY/J/ByaA+xYhOtOus9gS5S3
0lCMjh8vOGjQTLslXDmFkG5CwQgY/lIb2oGWc1iFEtSbkNaPZKKLs8T5R4Ib2pQv13YN5CdJ6vWc
j4SiOFdVU8THeZje1XrfamNIXTeiLNMdPImsDm0xB/ySle9Edx9VnP3m/fQkqZTZbDifTl7QFW0j
7ZDArcX8q8jh9hZeDj/rPwtkVwEGsr/QIKNOd3uG4wWJFxbHTOgHcGsgh4hFnzmYfBNLf19tWobT
kGAHSHYAlasK4GvVeLeXEsuEQiFpJDmpHW4KoXFl1N2ubtj9Yb/hWjZcjFDG+5oOOekylBkW5E2F
gZBUQuc0K+eUTMmIZbCtYaUJ9CEswFsLBvVIkpowx6wMA8GG0zK+SrtkJsIoHkHFErFIYW4UoRTi
FA63tvigzqzc75fpi8bZP3KLlI/l45msrzcjfB9g3w0t/05lT8OVrvec7nDvW6ecxdGuFVdufxBo
NvY2ISvBiM+5MYi3SXscWeNkv7ja9JwQVNDX2VPaUBO+zCgCiqE6ODPhphq4FosYOwJSui02xcvQ
UjADYmvgXL/AOCLYJdnRM8VyntuRaKL5NWHUPBGmfTO38a9SBvTW7YiXl+hJCtdDyb4jDFyXaCWD
uSNvheqySzs2DMD7jtaw4Sud2x9SGyBIkqUIaA3zCgeoTnekeVjs8Toz34XeioAm7auaghJfm7Wd
pCUIrnaadlnfsVbbLXZs4zWvIgRbc9f6i+qRXLROgQ2gOSa4xrECfSnkGUKxzxkpkTk93G4hUJbF
TXSwtB83pDcMazQVLq3eBkPUvJQWltPCGDGYOquG5aAKkKPqQTUmIkhmkCxDLOXRibdUppHZva9j
f6XW0K9X9Ztn2rHpwzxYXMAx6WaCNkBG2NzBdL9EgCzsd1+Wmz3ixqD2TddTXLpsmgpRKTB27Y+T
SyfkEo9XuhsIiS+rLLNT3ylILUvspg7NVVno91gd0KPSo0uKIY+SI7nNiVm3wOA2SdqLiXiAHMPy
M9fy9ymiDTB2UKbGs/NJt0+AluG1XkgmrwamzdYxb0OLGMMY97SbaQ3V8OB52AkZbmJe5e3xJoYh
EGvd7LscdtyYMVdouE1ILqWzKVitlq0zPTixyoNxxNhTYh70yoZOx2HcTrPaM5otenMtQVKnxmZM
n04mvWoyNFBI1QtJVgz6rdCcYIEZwqKBPoPcxRY5ro30rj9neD83b4CfhAax2KomgDk6Kj15W0rA
0jWpiJEo1CEU0cq7WS0+bDKwvCKbZR4vs44bpRozZzcudz1ZtpdsfCaxcNhj5cNxqr5WGmthyeEN
sAARbkUhdencWXr+7sTayTWy5qJIiIjHRRI/RB5pDAF4sAgIQ8UkoyPK9mc8A1Cdbujsl56Qw/tB
kOxooWSDhSSvpBrBD8f5KRo4A4YJ9LKWfYHb+b7JNXRQWLLrBP9TqyXPsmgO0dahp1A0MjNrrwY9
1iUfUtKBVyXeRnGRxgAx66A0m53vUDnpvu9PU+kctd5uvN7CGOwUE4V4lfqlZZvR1foZtO466ceG
XaO7oepMExb8vwW4jF5DeNp4U/fARkVY4fUWvYlBcvbIST+7jiEOLfAdfo7knpT+hKwu6JsRg+uw
7vC7cUVE+V0lOBekFTGMW+Ity0crgPjblWolXnlysoOBL3buq1OzjPZukMBKhb5p1uzHpWaRblR0
ZTTzmXvyzSxhvbvhB1wPkSZV4Bo16MpwiUSiyjROkYj3YUwwA88NzjvAoBlRGUpHDK35G7kLj6R8
RMGIptvryo7HEaUxx0m+hV0+CJqVwMeQLPERxrQKVsQrxnHAEzsXL4pAJri3znedAqbP+V4Qovis
+0C+WGejEM/T0GFtnBqYD5bKaZg5rLnT85nImK4DJ6s169jUJAebPd3JMwpem3hWw+ULLn3yY6C/
72u82P1EojvPcMZGy+FIsFm0Ug++jdV1di94K726GZFyl89jAvtOsjN0zNJetX0ojxoGfk8jd0AY
qFoaNV5xO8W7qLLRGHPGDkVyLAtuWVqCIf+MEAYe34hP4QXaS7oRVdxflEwetVX+uk56V4cSBSWo
f9u+gStpni54EjO3f2g0XjeMP5bV3kLKLnwK8r0bM/r3mi+Vu8VtQkQCidsW4eIL6xABWrWBX++j
tVG/RPnYkN4efyXSvXUg/oOVfTqgqhZ3xLJLQNziFAVMC0YRUB/ewDe37xwHm+oaIl8/dUODbjyk
SxVA9QHN8uKZRDiJCCoUEjHsoAZgg16cpqApULdJVRF9IJfVCuIW8sSucUh3D+MUjft4wl4IknWq
tq0uG5rGq6uBj452p/UkerWtgS1sw49c80pH1bJbbB6aMnkoUAD5GPYJfEVsgrzJL2PEI3MTgBbt
cLMTfGFjcenz8BGgk6+LZ5CaXvMsScPOKHMrFVmc2+toTd0r7mI24xbWR02k/KdevaYB87COpKO9
aOH6sJBHFfcxWR2D9V3NC+8zPGmIO8wN1XWz5a6TGS3y9NbotjLzxrpoUQXmU7ppgEt4X1nkEdqW
dig505HpZlfQAECiGeh0+GByLfvOOlKkWfVoRbA0ahUMswZ64a7i5IQ8petCLSU4t74ILTC3V2JC
F2siHHBsXtkiQq2SLvlEdavjTykREu2p0l2baQky15ZbWzt96qbx1NgJwbhhdZRLPN2u2ofJSeWr
KHpRQ3Gq6V1l4BiKgOQB312rC7kmsRy0LY3gx4bkr9zuwYWmEWCTphX+ZhIjh8UZ4oIOWhpWIMQY
Oj8zsrKrSksgOEc7Zux1BJEr9WM4YaJKyayuFuAS8hm2sSa105syzg9t5gSs4UD5jMVoaHKmDyRU
8dT/EcaxI92Pj1umI9QH5f5X5s5k2XEkzc6vElYraYESJncAMqtFkyDB+c7jBnanwOCYZ+Ah+qX0
YvqYWd2qksna1BuZNlUZGXlj4CUdv5//nO908pMRjKk1bg8RjuSNWRq8mu60wZR5msJHmeEt6m31
sVjpdtLNXetgKwVr7mMAvnBIYpNtGjqdM8fx6Th5LD/A5vzMhMV3HjXZftzxxMnzgNl9m4bywan6
ZI2CEGLhdfF0QqhwczL0zpzuUqmduraRu1gvXy3Fot0qYNNWfO6jMv3yzApGd/yu2HZRp9owQEOn
s6aZ7UbfPlpl/pZhZllrXrblvmP6vQU7YakULtyx9XP5CobMRP2i37saRqAdzpcqrs/Myi9HfFJD
a3zYanmIIddjD1q+0zc9A9gHIDygmiJCccad2Qn0+jhnkTrr7ZlCh2PbttnKBsgyAH1Y15QHYR+H
+BCKnynPp5PFG2jfjjwW8eJIycyfkWYgL/A2auUXTvpvwZ0SE2hFvSp+5xm5WlIRi06Eo75Nsour
imRbjsRCSKWvUZOpk5af0q10XsZy5dhaHyi7v64NaRSuSzVuBmZZc45JHSxZti2znmekSRozalPf
yzpWGP5sJH8YY5MNEPxTiSd21y+TTQaDlwlzV5D0bQ4e/Rg6gxWYNC9QCeHxsoopsNPqMJqPaSnE
JjVY/vVsXYKscNBm3OWDCiym65p5sWJvlRJkqkf3BXPbCya221ETpGHYEJvyzpjE7zxvHjQtxyHn
HWaSGdwH+IyKXLNAU2c3Ld8FJGz+Z8wQT9Uwbit3/A41sMEyD88hzAa8WLx4fe3sw1TL/JL2B9rG
16FM7E1eKLGuJ4AlYMZnNwSQIcz1QGxto2CZrUnZb+IkvYM4SOyVs8Aq09x3OufBtafbuM6f1OhB
5lgQHVnI8KoD4fZYT0UdLmjV7rJ8OCXEls08OqbQo9NKe2yd4qZckndobd4Kd0uIuGXEubalx2uX
KwktCUsa6IvkJAYpV+I7T+gJcGT+3TJLsKZeHgC1blJKhlKuiI0cv7j4ck6r8hGYuLGVKvxsRudz
clH2TOU8XS1soBw7rm2ZP0pu3RMYLHyRkdplZgw5Mz2Kuj2NwoDC4/K5J4+c7h0lOS/1krTiAkF9
jjoi/565WyA4FuBUt8i4pMEFanFKnoZJ90reGayNSZQRg7jgqWed2OA4W7stdeIfCdTO4baDndQ0
1IzTUiQ2Y40haaaaasRhFGouiTehm3ir7DtDeTwI2mZZjXlAiRI4i5hg9XyttMK6cmObaQeXO3rv
gatvihHDL0O/j9Af+86M66nwPqMXyxot5vY4QeSvX2Fg8TyS453RsDtwGs/38nnYE6JjuB8JfUE+
YwUz6cfIQB8ZFnZYncJXQg/GtC7S4c5c7Izmo/sk45lhIU3wrF5Myp3TV97wZz2Jnm1r2uFKhmI5
7LLhaFlWQMUv8JQaw/9hjO9ZCrHA40pe5Hy/O6KkdsDrvub8Q6K/8TBH4SC0uWK0ePB6a0PLwq6Z
xO7MTtwFfih1mEbhvjW0W4gXkAeGOxrAwxZDOWsV+JfnSPS/JfUxSXSfKTLtpPKilTSgcAOKaMqD
qyPoyLLaI7EOZADac4ObJE/HrYevtLV4roIue9WnkrRvyq5cYYG2EAnoKYB2YQLV0bzPunetwAjZ
lU83LG5uTUxCV4s0eUUdz1G9dEdvMt87Mq/ETWlfgh6URc6xTOVvj9nWXvINqPnj5OZ3Ra8OrLsO
wzjsFY9DYD3+4nW3zeyt5/C+crTXurduaPz6YQq8YPQ8Ro57y8YCoUnlz3KJzsl4JmmwJ6DKDTcO
NF0DsHS0eA6ylj9xxs0sSCGVRfpyw7KgwQYYfkER2U2U4s0VwZA02tc8+P1sIhZmY6joj0Oe39d6
fQShObC3jT5YW78Aj78rZ+OxYf5d0nFX4Qj37XJgXeFqGBa4I+OGiJcRDkoEpG7dquYYG4Fj4rIO
SzfIrb4hbcx4ZGq46K7Pv8aUFqsLHQciy5YVdeG0gRc2kVlQtMLgUG9Z1fX8EyN1ejTCMd2VLAPy
M0d+48/OfLLHe2upUSC4gIM0PHjSecL4afHkKbkY8NhaoWmHK1XxNmrY6OiJ9j2aPE9lhW7QceQt
El+GdYrK6RSPHplkeBhNn59GNn+1HgGgMqO3yjYPIjTfJ178EvO2VVH/NmfzNs4cDFrdjzO4e1I3
x4HNbcrvWsfh5+DlvxcdAccxYarArPQFdJSVTQPCfWGwRnHN8IFR7Vh1HSg0DfObOuozq9jJcM8S
jBxa6NT7oQyDvPI2g5bcZQoX+txcjELbc3HbhhKb+lDabzrVNKL39qSccpk/ge7Z5Jkie6RZG6vo
gjlebg3X2I12YqIKwDNpXyK8PDjCxp3m4joah3Sn2dZZaeByXt34XllwmkznxfHccZPAHdUWVgm6
KYlxJlQJFLr7QD3bkz5YUCyx6NVmvWGn90wtyWmWt/nAFg26wIbuF3XIRDARj193LvUY4bVSoiyI
bXIpTAtgTqGLc6DB6cUtS4ea5bJMibzizlTaM7FCgflwrm7dHM5MW1rmrkNQSmz9t9dLzuJavDSZ
BzyrRtGlp4w7CkJQE6LCuNNrz23YcPFlNdmEWbYZi000w86NPa5Roqh2vQEBA+IhRmxCQSqdSZRz
sLWGR96C+bqsZdDyXpOu8IcaQo4EGr1fJmNPTh95uHHw6l4fBVZ90cjvc2nMHHZNL7IWpLqHkjTe
eF/l1N0byEVtOQ/vKvwoZYc12XPuWivB/gbKCLNeuiHshD2DP2wH6Qs90rPKjZkBjU6HDzUJ1q+e
qjlACX9k/TaxB+SB64qZoYa2ncl8anPvUvRcPkPxGwnlqF/jdF3bfTVwbJsIv3lkM01WJXt8MpP9
hueY4/cNSX7iux3b+CLehtPM79RHn3JhVZ8mJSIR334g7fzRqBxegwL7NlTzniLd7nhybPoGxIvH
EX+baRSvJkX6kVrtrYRd6inrsaKnY8XQHEPuArBdp85LVMzjWedJVwtuQzQgQJRtiiN3PbsyucsL
4qEJ8GiMCR0WkQFWIUvCa+BP8Udh8U8Wqmmv/Inlkk/qIrIcT15WoSzHoQ/IZiZ1CAO5EEL5g2HM
N8YV/cdW8BsqJh6dOt02LU/iRnSfFtiN1ZCwczXa6itreyuglwC0ZH1oGbZvq4EPb5/p1/azzzLH
MTNMiMDsEL9him9raMhXTw4oJEyvkkudi040ZmFzgS+0ZlRm4W0y17Zp+z3rxiN2YUyUUh7KwiWq
IgciswpCtIErFHcHYZ2cC0aW8gzBvR6uMsmLKpqegEPCAVaEZL5Lq/ZVYeE4DEODNegmlCnFM+Pv
dLheoa8VilGBkBeG4wI2GGtagpXft7Iw36BX8z3iWqsQKALW7zjTFe4qPWn8qkQ0GRXq/6TDRYpN
i6DdtOD0chlyreGpVHj6Nd7g1VIf7Tm6EKIjMNgwszuKAjiEVTLhCEMaqkwwWjwj6go6bKfR8twV
kusO8b4O7gC1UB+RSILBC+ctJUsfJvFsS+f3WmYye0li//QS3xAxCehYSczio2QZ3ZnLRlTJI20d
9En0FfEd4DQr09Q3ELkI2BMwtlrekX3Wb2wVfdUpoWWL2KdXc5FtQ2fxE7IurTt9SkXGDSpBvyl6
HaSOba29QYFrdJE+ZMpRWtvRjQvfQ69Sc8vHizfnjEYmmtZdK22e11ybBZeR+dsrIN4VgySpFBpc
xLkVKkftkZYvMQsABA/gyvAoG6Yr4svgQou4/zakPKs6vhlrBk2qAPeSp+9poW+vBVfHi0iJXYbd
1qFkCPLvwCcKiW/TYxCtrfjkpvoNYWH+No260M7C8psss2uM67HlQ430E/ACUQqEdXgHohOfGhdC
0n68AJMGB6Grs1urHi8lCZ+ooYHE5YTnJkvIERPTCVUFYmT1ktT9wSQAN+vQH5m1vV1l3IU3euL2
t2zN+lXGN5B1VPUocxeHbCXYliz2qRTqK+pddzd6AbbMeSW9u6RugdfrCSZsppeEApQwx8HG6n2k
yvUgkuUQdtjfk0H2fpcZw6Emcn61e0c3gNfuTSpZuZ61uJtqQhGtk9x1HkVyvGFWbVQgWcbvSVhc
Sm2cT6VxVG7hUmGFRO3x0afEE9W20pq1AVhWeAMKkFleNEmo28MduKFsDEcs7NUkBDCE7GqtHTxn
jQHfi1gP0S3SjRymprEWPZujQfphh+cxgVllzRTdoZVWqKqrODkbXU4gjWaiMjHUGZffTulKHmc+
e/XINTqpUb0dxH/yedQ8QrG7ame39AufWjsb+bItdpjFCFVAARO+gWYGIwH8JEgxRAGs4XPax9qd
uDLMhisUQ5LTHogsr8XAMjVW4qNvMQfnC0iXJPyILFR41KJpl+vNDnjVQK5sZss38Uey8ldPIx9H
5RFY6xfdw5SQR4TSK9MhDGaxKOBNvKqn7Cav4A06jln7k/mxcJO7Xg1+VEfzha5l8SphX6GD0cEj
2N9mNmnDbCyxIYEAZyGhvgFEP1XJ9SRnCFTOAlCd5+/UiGo9ec2uSRnFRVe9caKA25CQ7yS8q5UB
ScQhq7UpFLyHVI3bznb68wAVE4d2PGUJnWyHrprqla0AfDVWFSwL7oeFGEJ5tZpPaXPjlWwfkjb+
VtQc0XZu3zV5+lObRXgIm72B25UPObYry2b5scyVtzYi7ZLmTbRmuQrY1Y2fIqdCABwsd9tXOtQI
+x56zMDjOPe4hoO/pC3Id1K8nWbpvpPk4XIXXvsa5liHH6dOsR5WW1aSaL7Nub/2gdpXXlLCjZ26
w/iYwGzHt8IKogCVEoUYPAzW39FgJ3yeeSlBMVdoXdFQvRqSp0HcovtaXCL7Tm8PadN9FR2qSY7I
iXDTPiWhjiZjRCBo7KlZ9XR9+DGDFhtj9pSDrPNjxIaCAr3NXHQUfLm9WFkxVwHes3CoSMVGeKgZ
sh9c0dxRtIrSUb95Y9YB1OsfqQXmSg/9hXpfKPKJrflWcd1W8+ml2AxWfD11SJKF5OmK2yXkNOgr
VhJ61mI4Z/LyctIBntTAIvfIk63OXVVlobslJfTQaNpBloY865X9UyUEE3BmOqtsjg5pUjy4hPt2
tem+g64zwbIMxQYD8kbWTbdWNNohKjlv5P/Wo1s+Dll4IwxuRaP7ZKYsKe35ybP7m7lQ904MXavZ
5uY4bHgJNvoQeqyiOPjpl8TF5S2XkOB+JQF7fMKxJOQmuCFTuXavGDjzGvmEVQrnxXgLCyJpmPRi
LReb2VnAvZBPI/b2VbbOXkvKJ+W6z1qBUM4G+KnqQG2Q5jGy7n7IS9oH0q1HERxcy7NpZtdG1a9K
Dr8pifqejfoNeXoFi/HBRLWnLgFNy5ZL7ddIrkNkZOfIQhqscP128PMIyBBPr02Dixu3DGYCwno1
p7nBCi3OCFxqDdkxK0ufYZPeKYJb01JdearHscFvq9pR4ni8T+uadpJ8Erz03o/D99WcuYPCl4ht
eNxzXuskzsF4dQ+9OcPqklcjM5VPPJ2BTJQ10c2hwzWdsZle1znGX4rEdonTnzS3dvfYnIoSTYbo
jJFKZx9bGAoooIE4pNNc2yYxXTWkEAbWLgfQOt7Gclie5yhTN0bBspeeDXedTHN3JGwKRSzuLmHL
pCnnhkhrNaB3OQpKMyCjVKXy5GT2o14Srif3y9XUpuyxmxPvEukSbAl3H/wyF0mbWd5146FgKxl0
/fyYLba4cEAElkyLfR/hwRdeGG4h/LOBc/tpk+dLuychApJOx7RmMYo7Vj6f0qRZAoGhlG0gyS5H
fxpWbm7MgZynF2dmTqKv0wZMQLv93CxbfSHPEy72TrLLYCgFaJszXNDXBUpzOAKFwHXv6Pcq5h4P
3ereSRLaWAW9qVrSkF+SOtQBQDd9H0DYNQPke/ZUI3LL7JGHQiqseu4OE2+npLe0VdVoHyn5Fvop
4jeT4cjpvQalnU9Px54wZrZ0K0m+uwGwOUxMqFZeYEXgk+lnzL9rktNECOz2pQlxco428l6iIgwl
TQan2u1fqR7Boc9uij6X4nYutyhIxUOvJ/uachgCiiG5X0MvjtStLCvAyFSRZbxgMU8SGMjCo2mi
89md4ijdysSMHqOoe/EMMwpSbIIQ+oe7MlkixKLpkaUMMgwLBLdQhJUIKVlZKXYyS05jDWrIJXl9
NOvJRdWugqGN8ucy+tHktBx6fHV9vdSBgbFuwy+NjaAa6eFoFyRYL94M6AOkDMC8NDo8Jsmvt9Ld
vt65c7bHmLlpeGLv3cjcOmHv+EIj/u12You1fB9NYb0LPUbWprfuq6zaZq3TnQihyFXlxNgWMHAh
p+Mqkg7sE2LE6MFTfROmuUGqcF4uVo9D06tD80glH2+O3sj3kTQCKwWGFk7RibDqdwoLyNEWHedo
QKrJuVqEoCIa18bOBnG2zMfpOJXVo96iRgnkt0NGXMe7NvJSgINyBiUP7KqGSYYCiGzZKwuadVU8
i3B6GkPvCYIYwxOHuhFZ3n1EY9FamCHgF4D7c9gBxJW2du6ZHbK05WLiANWKmJJ3lDldkLEhB8ZF
sQby6mBRZJdUNXG1FVfMLSXYK3JBxPfz6EyiQuxstqwn2kqWUzTg0CJsA+4EmNlhgAMfJfZ0qiJp
b2RIMiVu2ZjTD0G0eYR/kenja04RI31dHWTw4RYsFwdg28JlsuansWEBEdbdg2n9YH8mlt8DqPDa
CMJRSHKucGayX9qz0kgg9Q264hTObyrPwg2fq36bjtEzlZ8pckmin+AEgzfisY9eu/N4t+2MF81x
n9tIpjvUXo2PPwo1wL/9EAGYaCcDCQPVZ2b3rKWuCSyYc9cpZVDFZHOzesBmNIpbGjO3ifC0IIsU
BTb0UYSD6c8mlmqZ33BApPxn/MG1UJDWqJGnCTdG147DdZ50Iysp4wgRt0dNzS66DIHTd3C4dbnv
ep5wrKiZLNwZQVnDrKeXt06tn8Kx+JiMdmPNZKnYMsw26CjXaXele7KYCDFftR/LNZfsxtZHZPBk
rukkNsgmTGRb5utkmGrpiyNepAdC2xanCZbXwarsVTTU+TaNmEC9q+2EyDbRKSf+NGMukEVG023e
P9ncKCt0cKuMbl1tWjYGiBly2HfU8W6kg9WhgqTZApLwksA24itx2Ky3mRjSQ8TDOS4qIm+o4Vsm
hKcWPEW3kMCUPZmIpneB8rPF10vNC9hO7YZ+2mfOa8rJQDcpjxFeQt41WM712I/TON973KAWQhDw
EkjlpQNxQunObJDj12vH5sq02UqIbnJ9lTrIWJ0M4nkMQixu6/jaKCfLeTM26Fw0nkWKHohOM96Y
+omkhNZvPSvcAM7iTTwh8BTzEu3B7Mwbge6CFFcY6TbEke3Lzgxw7Mxbkrd8ExJkvYVMKRBXbz3p
GvKXQMJbFgSMdGZ9qtL+EKnTOM/iIVTzpZnHHVcvhpj0BuNN5DelTjAMC45hiYOycnRqyrQBv9yy
JmJYrAQY57QLNMzYhQCcP0/aJ/W63MhYuOr9fJrtUGduI+VuG8XvzhIgLSKMXDZGOIwTfjtHJ+Do
3bbvVEAyo9hb2TXkyfEQyxdDZKS4gNG7quRDAQiEccI8yEYEDuUwyPKZ68fupW0oysrY9IIHvAYs
2PHmbRfuahDRcPhBmlBDlZnruCfqr5eOFjS28+I5vAuEZZwlmMVryl3sVBcfKBRkSVC4WFKqKg84
fm518FKrhdlvcTGgZIwTuTTNg0c7MXU7HIatTjR+7ptk2ycaNhhWI+5QHPOqPPBVquR2bsAvIBKg
3cVMFGs5TAfXo7jzOrf2qc1NUg0fHo14fo/JWuHiI0QavxAHrgK98Vj3aW2CHWKgJxNgWGvcaLEz
7Eecgxan3rFGL2HwqC79lHLpAAeisgMcjw83w9IPC5rZtAQdKJL0OfdUsnO6ibcZR4Ce2/o2duUl
BMSIIQ65xbQbnugyemQurojAg5urqFoYKQZd2VQM12b8rVdOgoewDBLzOXMoOo6pVGKxZeF+qO/n
QSdfAQmQ3fTBQpZaK08DBK8fQDmYfqd7w3rRXaYq1m4+b63vTrHI5Yb/UYbqtYFos2FYJFfmMiol
rWP4tsWgp3nmJl2u9QFsYb3GLDcL5WEraJRNkIWU0Yzcq/FrUAfN4s2e0HIr3P1JjkJQ6NGdBCoU
UF/cgo9MngzK6F4St7jXCVjxl1r3wzht9Q6Ygyd7CpnZXi/cxDeCMm0OM1Jji2Tr2VoEeaEBvamm
hl2a6WLNN59weyxGf2YiXA8lnzLAt4q6LGiH8NlUDlgyNDlXLFxw3CmPjCrdKh9AWXrjsBZZNRwp
8c4rLGnVPJ87G5yQx8ZCzKHOVI7AbUQymEagcjPYLy4HuurhsoZ81iqDNTXoVLGxS8nCRlGtaC08
KcZKXHKnz67o15S4Q8YqY8ovDNKVD+8FiTx9JeP8kLRYpqTod6AKzhpebcoQoxsvh4UyS4bGKsRV
p9IJHKYNAh7y25rUPPALA4onVXkOXNXVKLV726FHxRHWg1pwjIGMiREU4bVqeXk04obtHydtWMkj
sJ+3OawrfwrH9wwmEYEGTKbgDNHmkzWHwZ0dXfSI1QbcmrtBMtpmo4lbDf4AsTCSGo6XbrWoC6rw
uYjz+uQkKCTWkN2oHsJ0YrBcQzEhp3BbAYMqFZFG3cAYYArXp/WLgURhh0pzLWA1r4IZTE5LrTj6
g7WZzPKxQWPHxVQgkfJeIrVDDr6bo0dKP7kYGxG9kFbPFsloAkIQt/Y1pQPhPTnS2U40TVZ3lYV7
OEpUkGkp6ddOq+gu6yhIgd6H1F28C4dBIvE8TD8AgKj1XlGfNnTpfq7mV2H0Hy1iP4nV+ICE9tHS
YXcom+SR/99Txji9FfFvD0itn2XOm3WNqFmty1vVIzTiFv3jguvRwPJgKxMewQRfNDYDoBn4k3nh
cWeunK6CMVsjBStL9xG8ePfxHRow3K0mQwQwGrfutKzjuNg18AuvN4LfxOfYtzHwmBlQyIz36NLw
9HPfZ7rm1mEJ+m767mTLuxVgjW25vxlf30I3w0CH3i0sbn/xwj6M9rbW282Wdk821OQggJ1YpyMu
npFdVAP818tYI+XhQ1Fwfqea6eO/+NaGfAtz2Zd6yifreq03Knvf5PXGmjzcw1faAZoKEaHG25UQ
RPQSo3RpW9phTorX2I4H0EzRRsT9k5bRkp4YaYY3IqYWBbwTrDZtpU3XPYfT3SyQdmI7fWQH72Gq
jrgHL9BM8NPznSdsl1MNz8nOlJF3PZ+omNemdc0hGE2JzbnIaAyRt0mPKA3LNduGfX62C3pijFR7
glK17aXGQTgD2B7xgaJ+mNhaKFeGSOrLiZOQl8hosMlYZtUSj8Ay6NYc4ZGoT6UT/XZ18IJEPF41
Td+6NgP1VLbfWg4UzSGV2xrO+1J+aJX4dnTmsLxgpzPqy84aI5TfuLnNJV0ijSCuhwfZGcr71r5+
f6lWIe2zHsHErZusSDfIm2Dh7V2fP3WDzmM8poMywq/AK7sSKc5acChfUQMZSHnDEtT2TzbB3Irx
bvMvYFnyhLEXxD+vHpkw6WfL4SuSDoN3wfEE+f93IsNLKKt5Zy4T84Hqb+2ktPZu72A9iKrnq+LT
jplPV+pa1ctujPG9hoN6aBetYvcGy4JfcfSsp9E11XZKWXx4RTuvCoOnJJ2cq9qzYVk5xNmI0+wV
9wj+qgw57uQ+hgDT9CU+R9zqxxJHvlElzJOUL2XcgHR7zzuXHjVOinUlm4+5ZOezTN3eujaosG4c
drkRvWsjaQg8ACy6LOJT0/uARyAtSTQKZR3TuvkOy5bSSV461j/GMc2MJ8wGTgDK8CnWJgjh2nTA
A5Bs22tQVQslq8uMfJhYXrorG3OgqqxpdAGeY4ZNqHG5i5J7V/TPHr4sn3ILtIIhqQLV9kEz4lRs
Zk1tFUwdfjKRa6q5buB4f1iatHAxIlGrScMHwae9juWdmZV64CgPfqNZOytilPjrbZyLZIgnv+QD
XbaYCvGY6ruIlgneAq2vt+mbYxqXCq1mZefy04ZJirku+bHdgux5IoI2Z/hyRyrfx+UxMdz4jEcU
rbGyz4OzGw3tMS9ZVYf6vQardGP16TZKGWCqiFBNy7V1QmRjRXhs2qpmyYsmNOhBZFb7DhcoeBIY
JURXwdruwvwylcXj1LlflSm9g+TNUvLvRR6JHevG63VbP3YtorJpvY/kmfy+9140fUm35IF4mLF3
Eol24TuAJd1aAqbzmiXJ/OHYw20+Te8eUhEeHvygQkD2EPIUadip49z5MOfhYGuOCbKXTHmtedMu
GfVPCmKZImeY0PEsApt++VMXvpuxgBHuXRHFCVKdqklTR/MevA24tfOCEjaGfHBdK+a2Ny6HuEr1
baEB+VSsgahIqm9L4dz/vw3h/X/Yiu4il+D58YRuOJ7hmXjG/qO83f/41+zn1/fPr+zj1+Vj+Gjb
n1//7e//9PFr32Yfxfev/+InbdV3P9+/Ppqfj19PD/+i7f5l/7j/r/+Y0vs//r4/H233t79ojvir
rhue5bhSmsT5LGJxf9at//FTpidtftphYvL0/9W3brh/tQ3rjywd55PhCf4if8/t8VOWxy9EdNXS
JV/9n+pbp6T9n2J7f/7RTULGJhFC79qH/s816EY7LMBUjXDjOTegBzt2dKM/ADcOUm9FvQ6SxG3C
rjGwGA38/iAvyTO6JbY9Z8enf23tjJNz4yXE5Vns+WzE2FTUuR9dJj85Tl/m3fJgtXQOBdqKxoRd
5y++zqYYSajxuPKAmx66l8I5O+0e19UARrq3DkJ7mrRHy36S8UFXtxLcHGvQtvxwwju1McpdFD5r
UNfb9Dnx7s0BdD4lHPoE1Nb7vSSPYXxcKNiNv5p+mys/3hbzjsOhrt9Vs2PaQeWa/Ypa1+IpT48j
HoRgcmicwVpNyox7JmzKdc0sqa96uWvpGs42bhssNEMYa34WT1RECIIFjqPj69+DzWBgb6Z9tHW+
G/cElvE6z95HX9LYGOfrP6/ddlXcEfbzi7sSiMKwrd7De7mFRcOe9X4xj/WW/qJxVfrpZhSBe9Ev
Cv39QQe0hiX2RnsbxIt7Xz3VN415HIvVvG/Wkc92gRglfrfkjTNHjOfqnhQ/5e5+uWH87vc5Y99Z
8+tjST800gU+24dCey7TmzG7m7U1J6R4YruJG33ELtft7N342ZwttLlz+WImJC9X3ltOaJ9d16Z7
0m6nN0fDwLjSvqsf5JSy9Bmm8kexzg79sTzKMwVD4S5dj+N3XjHQIlL6C6+h5WvyZFs3rCioP3No
+Lzz3ohCiO/y+J8/3W6qn+Kha35+uvNH9Uc6+avkosix2v0ZVv73H7b/Hl72P7qPf/rBpuiAo9z1
P818/9P2GV/6Nf336Ke8/pf/tz/56+ePX+Vxrn7+9pcvrEnd9VeLkrL4x2PEEf/RabVefr7i5ON/
/4I/jxkOBZckmkeps2m7Omfgv50yhvlXjPuG59ERbRnkhjl//h4OFsZfdUFo2MEkIF3P/odD5pob
tk3OUEPwZUIQKf63v/ftn5lfXrI/X4e///hX0ee3ZVJ07d/+YumCCPI/h4MNj7yP57iu6VmWKcx/
PmXg9/BHo76cHvMBhwP0JqMriuPYTlcdhgcgKt1W5lR1UAZ9V7Yv+RWjhMa1bCoLGyEzOaCKUtE8
5dr7KLfhhc7hM1IxybvO2zC3PHSaCP0lpgdl7u5TFpmh0ItXdU8xxpfoS+MAq/KOL8AqhRO4ixyY
DnNO5sE8Rl1R76jZ5GLvCshMxMMs3XxE0fcNsrhrdgPMKrEPoOYDWj7jrO0TxJebhN3uqqeemPyp
GNjoM4D2VnIzNDH+P52igmsiJ2bd5WshcP95KrYLYrdbVcONs0COnahOK4TO4kyBQOijZK2c/Jip
xsEg3caBbPuRjUIHhq9qL06FDztLjvm1CU/03bG32PZ0GbrljLzk6xQjrSqP843Od23VTdZrpGgu
Fs4BX9tvk4jLoa+yF6K635Js0Wpp499tm792lWkGXAXk2qRBh6wAqn1+4wweS2vh0SxZIHy6w4Y8
j+kX5irTHcp3qKha10QPPCrfgtpYPtNMe8H7f4WJtVyApkOrzzwZwI/OESVuyK2hvVXFT8yCJaCr
gBsr9zwuiRpRzJxASsTVixxoUkIFHdMrrV5f50X/1KpoV5fTuy1oV5JIaYz1Q6y2c9NkR4LCYGxT
9OC5GTcdjM4e1xkBA/fNtXlKlErJHeXld+HYbccmf1dWA2oEo6XxkCT4gjJFNDvMis/exdcpC3af
Y49QVnLBK/MKOwlUMsrG2ceFk09Jk7mRquJhU6fDuijbmzylUKcbErz0CX9pBA2B5EG5CUQk8iQM
o5cknZ+aFqZbkUeUfarlei86dAZbL17h4Ygytx5ySVU8pPRgrBEWRI3xI4mqDUssmki0n1KC5oGE
040v0dVY6w2E2s3lXWKk0dsZdrw3nKsu+iyK+LRoLtvKcd7HIXKOFtd0Z0zYXDNuoam9gP+teLXV
MF3spN6LejpHuGNg7XeBI3AVVYjLKJLnWLa/Fyu6hIIHAy1HehTuYbDhgUp284RBhs/ua0UfDw7e
KfQ7PuW5Ba1T54lsNwkoM4NHWL6Q3teyiFJhOmsAWMwI2xj2NVwzGgTotk54PMPqVQPbsajf087l
nbD9rOoecUzqWjDNhrayU/M5mkPW3uLU/0/mzmNHciXN0i80ViCNwsitO+kytMyMDREZkUGtaVRP
3x9voRvoXjQwmM1sClX3VmYIJ02c/5zvjNvE0FOHAtqZtv3NFsbKgCNuppPWwTK5kOSnQIlpjDb3
cnDvVwzR8dQQxGqQRXog4Dmsmx5kL5NncPyQbLgvtmSJLIz3VIzA53USgQXfE6dZJjIU6RU3VXpY
vwsn6cBGc0pg9I9fO7+N42wIkWn4nSzuoUlX8zayh0cGY5igL2NHnVEyJ7j+Gv+mqjAupIqDlLhx
51LcxfNNbDTmbZbpSy91f+px1Lr064bCKKPArNlwe4tIlG2d0vSFVDMFsZbbnFsz/z2tUWjHmqPC
zPhi0d7z6PuaLA9R6knTBCpoV0KyqBr8IvqSTv14chwMKuNK7kwSWY0j7NcVmNVVIQ93DnUkC3lj
CRE9iNRyz4wbyzPxO98oD6M9M9GV1T9d3xGGW2Vbn1VqREddx2E2EzjPaB1WkXe2Zu7iOJTh3dgm
RRMxsQXM34x0UhtiTa/fVgQGuCsvlULqUaX3NcIIg+c30MxCvNIfTwMKSLx9KMqj7cWzt8T98oqy
+GSqFPNdXMPmJX3HDz7MF5ssBtxU23xoHP/OsuYvK0XxHOVkhAmqzAsNBrtmxOeu+ntzjMcHoHDo
wk5+dUZ5h2RSH21LfwMMdcJx9HNA2nTKIf/hYnc7lNoec6M/b3n1cXp1kRuxyjShymlWaC3yHiyD
2Z6oHGjTlxpqM+87fklWHaq+lL7P8PpHq0uBsalPXUIAI8ElvXk4ZWffMLfxQuXARFrELyJN9s6a
WHnHijI6NKNvDd72vOIZimPM4X6GBwFe09XtJbseE1hpN8O5rTlc4/UwGRAiQdr856Ep6BcdUHFP
PkH4TJMQzLJx5Xjo0kf4m+eC4LqrynvYaac4sbwTeCs6wplalFb75I2mj1+BnI5rjziySD5yZXBo
KIkQlGAdRa8pa6LOvYjRfNaeB1a0WZuXmZIpUkfRSU0TUAx5cARq89SXvBQGujLzPPtImnSvMAMh
QfWUeaRYv3O62XZZijqpovmo/PXH6KdPgRS/l4pjdRk/dZN9T8DGPmB0PW9FJoAi1GfpOwvuRj5F
ZtpX09I3AIpyKgKvfhqvRzEiyTh3rSoystGaWGhyLm1ITeJn9i08bEQsaWuvqF02n113OFcFnIys
dzAJQG+EgPdWwywh7WLuRp1EJ9NNnhRAnoMuedaFSVGmRBwnrBow4qeNMKcZKYU9DPh4IhfovNRd
Qjh27JBSs8gmB8M63q9IZfj+T/bSYZE318PqgXfoosG+sjIfzWoaAq8lp5avwwQNgFchIzWXeVj/
UlBwbqbV5+KiwJDyL4ZKf8pBgGPKcRbk3ku2kLyxieqSDBfNzgY9EFZWuxy8EQ8y/WNGWPZpUM6l
PNGMDqER1z70QsbOfvsxD7g1gNkKtj8gGWM2FecGFwdRvf5GFy2AP0a25CczOtQskNs1Qp/B7jMa
AkwI8c22jwlMUVK2JtVnSYXhWcDx3Nl1fzum9PnGja4OVjqf1DqNN4uJIoh9ltV1CywmDda5OYsO
TCpQQ0fvs7HS4mTm5IthB+pgKqxtTBMFNA5T5sorYABzOKf2clnBTZ172YcLsQi7ZWwiN1e8QUZ2
35A15hSHZkldiRs4Oe1Moh/Gg5312PUTyznMiQHufvhh3FTcUWDy4a16Po6zQn5Ek942VeMkcXMI
erZ9i3twllHAxEhf3DYxohhj+vdurGA31GStxUrhV7Y6JP85H46Ru9xX4ISpXzNvY+Xfc8IP8zUv
zhPxkcBDdATop05mAqaRMR2r3TYSy+Cr/PtLlHoryAT+BfVqOqHJ2U81yZ/VbpOTG03h0qmCQ4di
QGGXI3L2a5YGwmmNS4GVh6TuVDzZHQ0PMSblS7aMTJM9uz/9Q3zENsksbprggZObcdf1mbRmDyaC
Mp5G8LYK9D1SNkyWvTa+5O23W1N5sLpNfHEqPLlOzYwhm87wA+FlWB4133Z9Z+vpBoJRddvXbv4g
Yl79Squb1ULWbNn/syjTSBH46aYcA6vZJGCF1vmT28V6608mcbDqktMVc6o7LhAKMAXmkLMxNk9G
lHtXT3TnwnWza+kUdUA8tdVXUBnJgf023kdF396LlGhVjohOZq2/ui7Cf7fSvqNxTB4Mm4EqoCOH
TkdMhwv55LHxA0xNn3yj4qQ7mNllX11WQ/4tzMwL/WrZXqmlJxWZIOfClQlxRjN6MvVXjwEYJJgg
n1B4p2oqBLNHXK0rWamboTEussahCFGyC7tW3Gf4Te7WpQ6s2An0pC55Xv811i1a8z752IC8argp
e5Iss9lpWEnWHmQBgLZsgxCBg+7X7Roxe8cRcl8AiB+mhtVdHXchFRidKnemf3QyPup0QLgenfFg
LTiOcfoFblnX4RCTeu18ax8LluHR5bQ0Jvu4SW/MoqYDDjqyX6APLwurh4nmSrXPITKZxvYYQHD2
7rrOPaQrFN2ypl98EZQtFvNKlvI4LIriWnDROxAXWFi4x9QCdCsLw1/N6EOM7V/OowUOKaLcW3cE
Lq9LS7qISWJ7GgUSBg7Mbp9F0y1YBe4IxVvdwHKx/epPavoJ0AjNJQmr5KkWGjdkb8EB0ngZ7c6w
NurT8lncZwbR/KZB1qZyPQAoiCSE53ZL45J6ncmG8uJllQU6emK63Efen8ImuzQ5y2PUKCqZQFJo
Mb1FHaCTZcBW2jc2SCOs5mIuGdxiLA/rHGLzIh78aqa2EjwrQAqFSXkpwV10AwtB0z0rfHHcyyxB
Ah81MgsbMBN7nBz3i+NRPe3SZkJw5UaNjFZVMj5v1U9W6ytACYRr3WH+wuSTnAcJwaar7IvWp9Hz
THJm0RZ/jLdL5FUzpa/9xcLQ+mMLcOYOp+TO3Hgsgt508v4xAP7AXDhUt2b9gRM85NJOQYBjMmqK
outSWs+DJoJDVAHvDozrV5szIviHGjciSedj0rgHw4pvI+JVwWz0oXksSX7tyN6+6oTWMT9RoMHp
B3Wg5OAVmw/z6kBerZjnF0xmgNX4R6pONi8FjC/VFpQd0+iQz+7nNmKNQTMCbJCar2f/jX5n4xvl
hfmun/gZdN6WmOFtUhfEt2jPbM82Xri4VfTjolSapeDDjN4aI/9TOJyb4LNc4+RvWvDfY7hFtTU+
rgM7u4q75ppAC48R9M9q7i8GO6sFy1XEW9jcLR/pzoCWCB/LqqNDRyWqs0HoMT06bXRMmfEQcjv4
m307SbyFmeXyRWnZjwAy3CT8uWUe2WkMN2CKCFncJteCDQJnCyDcYyz4pv4gs2AQhSeLs0W+eR4F
nC1enz5eH8dsy01RUzzWmXWGFc3zgn05LKYmaFQrglr5l5yq8bM3K3yr9QNWd8ybYH9wh1lfjdkw
38f0P2347wwP7iHW0t4VHjpfvlGuABoqr6iPJPja0I8ySkjtYw6VqxBtdRoTBAkjLV9AIN+DyGJr
8T/9VvzuVD6zGuXfo7NNPdv0NvG2W4Tsb4DQv5CGPlmOcdcPzXjSeF/hDA2hKbqjmeqj08cMX9ru
7Nn5L3LnGl/+/BsXBzc5b7zSQf3ZEz3djxLbQS1Fdu3Y9yhAeR0S8zv2Oc6TuydrkbTos6Lhx3Pq
l6QBKKci5BlyxbhNpmJvMuvB6EP9RtbguZw7DWC1dNwNFxHa4KcOToGGktauj/uvZzhWSeCb9r2z
BYy8tnlYFJFM2X1WCWlRrwRGUhZ4llO34wSb7UbT+8zdQp48S+PJMo+GQ8dJtNBSRkYE2ixsRzU8
zJ6vObaSd8xYYIcsCxOu1Xu7H2mfnPC8uhhU0xKbtbPVzqj2B6ti1yNA5SUzoq7Z5uYWL6a77id4
Lpmpop3JyRp8WIV3wmdU7Yzfs9n0l54zKwNKoBJ5nB2JQIBg8dTJ1QXGmIMdrXS0R9ayrytOASuG
3ajdjvZp9RtczT3JFSZbsR0KdLu9GPnXLp1uW2uXn04mhHnXukBxIbIWOVdiWucK+uB5MfArujFg
MyVBsiV2We5ZcHE/6osnHsmFIFzL5bnrx0C3hyzhm1mL+XnO3T+dAdzJyeqVVVPsiQ78JtWITwis
KT060H1hjqfIHKv6oH+Q/cT8kYZjHWLHoExl8quQtvB513jddezrN6dNqc1SyxUp6WnyEG8qotPK
4QOz+wzomk8bXtnSgNGstDjGKWab7f8h6WLHqjoRHjPbwDC4hVOIqsml0eMVhcnUDUBycSTImReo
idxXiLculLB04LTdNxcO/bcY9Smvs2nV6Ff9WlBGcMjroQ1Luvp0rYYXywzXjUJl9e2EvVVfKfxi
/zW4bWoDqDn8gXt3yOjKtOOPznYOU9a9qTz/yldJ1RLUhfGzKNKcKByzksJqRsbid5woWEFwo4UV
GtpQAflaHIIPjf1BXigPpyq78+yhPDgR3Pm1dv60Qv6JVt7/Qk1Bzz/ZF1gVGZu0Nd7VrAi6fg5c
3yN5yQIdVIWzHssyfsCCq+4Asx0rMzmq2rQ4bbQv8M/Tk9vGD4ONB6/rMjo28EhZRPLHoqNps6eZ
tZEDNhTiDWX+Fk/ki5YxfapNxBgvSQhs29TRdHaigoE8MmD39LjQxbaf6ccc+edh0y/BACz1hHm/
99jHSMqBOJWNdRB29s5Ciy/TiW8hHz84nkyuk6ase65GvKrr/DOn4rrQXnUuoVAWExZTSeeJ0ePA
Fog3NJbhfMOuvPVsJQ8z8coIxW+HfYHIedY8u9rHTM8l58y5AznF+MrbDWpNmv6gWoxlkbXxurwE
Eg/6jM1Ja6GFlefKg9FF6LgtmvLSw5hPFbQeUiB7M0G9JvO6HgowjwL62H5wFiJn2H66NZ2PVIgE
g8Qy3IjiXYO4YAc7ZQZdsnJ+t7yaPFI8kajXDF58u75COTslLac6F0MkRll32DHaxt6ePdTZzMLK
X8xXZoPohuKgkLtsPSw3o+O92yuWVs1Y+gjAgByei6zJPuriDw86o572Lub/LO/K20rWSO5Zc1Rd
dePP5Ny57T42NnDdYa0+qnbBJrmVBI3DXwunFYAx8F/JbaSG6g4j5+2UcQEr8hs0eEpEpII/54lP
eDV4UTQHsaw8NDZOpqLt33U+/vTYz/bxkN9lqD6Hwe8+nJrkwNpzxC0bFeYzfhroxih/HYaihjZt
d5ggMOQRuU/Q9wJf2L7o0ZU8BAXcXta+G/i0smX+mUQ+P8jcIP09Xtgk7mRlYxlP+6D1BUxOEsjB
ZCJvqbK+GHUDFirLDonhdMGYzmzOa/OAvv1s6pltrKEqNHcEI1If20tkzChnRX1RSzm+chs5xZZH
VFXSTA8z5Gfg2Y/z5Un3E8daI/vhEWn2EmzIHkDCgfVnwTEYM9EEiO8Z1G0Ly4DUk7uEiqeCRAJc
ygSJLGgq6tGwS9UB7SQ0CWJjqyIadf75X5SRfhiivkm85jHXat57qSbVm4vv1a0eSsVmGZsoH8Te
0UzLwyybW2/kpqLIVDgV5otCdnuQJbjlnGvd9tHdRvsp6gI/4rOoNAK7B26KzdEa0zfpAi5E/DPK
ATRMvpRMinH3eREExmRKTzao+yBGYsDOhYu/W/BKjJ+qJTgNqOSQEA3g7atDA64yaJJx3EO0pohs
L9r5U2qObT7MSMIXxgnU/cFIV2IMW0Qz5b0sAcVctt47P20IhPQmX53HgxtL2dwPPnztATi1Acv9
NtMLZDnN2DJGN4+E7x/ofydAMXJKyQY62SQppFjnG4OroIEiB5iTDreNZdFMOdOyakYvDmvUvhI8
ult5VkLsCwUQwlMdySPNOC+V5h5jSo4Mxpw9waNkWZno90ln0OYlX/Qk3I5eDA9+aTvYl4SESAjG
jlcfQQlYGIf0pCb2k7jfKOUkU8jc9+6KZxe7GqEVeba42Lvm8tH0UIRkmpUAsybE9umG88DWvIwG
qzcfOIyXJ37D3aG0SKGITFFmTVdZbdZPU4uHkFvYRyzT6uBlRG/zORjoQoO2/8bdgpJf954NjzNi
515xR3rUPPnmkZV78zUW75UHamuy6FKW6VdhT9jUc8rY6J+7p/t3q/sDtz+OiOom2iuhwAgtpi/s
+bgO5RVdYmGKksORseYV35L1XFgD8eaDGsjajy0d7Lk/fUg3fveblhhs9w7QAaY8kXOWWP60bB6X
2H1PNRJb0ZgDTBEs5SnnUNfgmsFZHhrWVsnN9NAoaH5rhv656EHP1pKDQDtYK13YkBaMyX9yiMcW
BWMTU/CHV+qfkggbj/J4B/KZ20ricc3KvEwRfuKWVolupRaufUr+GHaMKrNi2+9twjfNFrQyHBjl
7LibSQwgZDhiKd5NbXvwqpK8f5Y0J6aXB/Lvr/ZCl15P1qeRxbuZju31PBZ443KABnEJqMVdO3Xw
bszG+O4H1KW1Z0i5FdwNQoCvqKIQIDvwhgmYJv0AoeazZ5vDcFsx8pil9UaNg+Uw+owI62bL+1iT
ElsZ9+xp+X6CsUCch9/tnjlAEJUZzBPUfKN88QdGWMZU6CuW2ZJUzQIbIa0+DIgo0eoNl9Rk9FT3
Hl+8AbhuGd2rNw8v5oKPvm3xnCYNfAcjwpIhHHlkISFvNll364gqyE2ckpwFzrOFPBNUMQOnkssG
OhVm2u69cTxYSOXZ44h2aTihQw4glzUuh4lncXLLzyy1v1q3rZDded0S5X54jYkXQ2wRcZbMseVR
6WDDAturrGBSjscdKa8D7Oga3sLocHBvnlUyt+EcTw/o8zcqlregJq49bVgYsyN00MRJjhA6wqpJ
PxLR3Ob1nxVUWTtWh7JT75Tc3xmr7rCZ5R9rYv3wk5v7dpbPtNkVHBLGp4Wh5ok0x09BObqMkKwq
9ctifhlF3WMx6xuf/tpTrqenasluBDFCerhwpmgYP251LmluOlfOxEXYJzcd99a7ARnKdjD519t2
tem2VW1I0k0tlDE4l3tSbNO+TORdYi4myEKTUbvtNkezN2g6Wud9KogAbok+Gi6SUEwwpV3/kNWV
vLqdiRvPDLxSj8fKM8u9tkZiKmK+tRtmFU3vF/vJiN57W3ODMqx3nH1sw/RWQU28Lyxsj2JJ4jv+
gl0zN8QuOI/QWP+9sUlAlTE0Y1D4Tl0rIXxtgT5tQVdhovwa1v4yLUUU9LP+KQZBZHHiUOKr/NVQ
rTxXGIpTQdDC+VtSnnGxZfqO+7scT7kJ/GsiUOQszLUmNj6OaR1bkGije2ug/7vNCGeRW/gFcccM
XZNoI1dEHrfvYZzAtvK8FovzBYPZp+dp/dUkRLOyCutRk9CprJ3MBadvPMZGC5lHke3IowopqSPc
vbrtZ1ZHiAfFy7bBIYo37E+ubR9ZFIJ2hw32d2W3PjlMJM9MdtCdp2erS5cjAYp9o9QNkhwOhya9
sMB89RXtVUnnH6VLNCorvWPv0vAmq6XdC5sDujm9dQXdpVwR76l4e7S1frddjt6NbKejXdPGrHt5
KWIiYwTebj3mKN3E2zhkwD3r5OymcG8SQIKMgep9tzrP82xi7+oq8kM5hyYznc6yL98qjbaQ+/I9
L4ofkVnXZtVvaVn/mrYGcavgBoW//bbnkFXnbdglWAuAEpCsqxYPyeDbqGA1LvqcYTIGrgeH/duZ
OPI4HTdN/Px3ZlteM9pyT+lKOpr85OD3lG+rGHKYoxxMWdyiUp8ALgd0uqUGg1a1SJ9HEd1XpK+T
bb6rxS98/2tIzNghREZ0vkx/wcH1j7mNSmDXJ6MimGKc3dae98TRysDjWr0fQCdaKr1XpgvHt8gu
1BHiB6kJZ+TiYvbLYWig7MB5JszDBYKwfDCPlI/hBWYgftZGudW+twg1VI9S001Ap8PJ5p91eo6H
lSitLSXubfUDix2uyWryEZbFw5abn8pmgMaqePQYYzBljvGqBfR88QbaHGbnnghq4n0p7V5mh+nc
BGA6zLnph5bBLB54RXs1iaHk3KFIgcI7WhzjqqL4TGMEFxKLn2Ok8YleqJQ9Mb/i7scqJpiamyL7
npQgGbISrG2L4dfMs3PAaVhxZyhhPNk0GiljhVpNmXWVUOuzKq578ClU4BY940RyxzRYtIcVTA88
1Q1megCyz5g85+Le+PZ6ks4XeTO1Z2XNwxJFKgSPQq0czWa9ZUSwmpIqnNPmQVcj+w6LTyi5Sx/s
LQwHhihIi6g5c+4h4lxMRw9i4t7aME1WxxG2+NMJrHVz7KFnMg1GPYa9qJzmTc74e6CxwGTAwN3N
1hrkbv5cgRrcE+6bmEgNbOvVPB2lF/2WByqq35cBGcgfOITN/PbNZZBEHK2n1QBo5sbQswkjwX3Z
lueYDTysXXA7mfect5UdzPgJGBJyJvPodovIGyKL3g+9ItbVG2FHDXRQJ/DS3TzxgwpfEHwizC2m
opBz+7aMhZaR2hw83E4eZvsYpdxW0bPLyLKpKTZADnwvBdEUk2i67p4mGyhoniQcd6rhRzW0MbgD
wbRu1UiK6ynrYNktKotvDLg2kLlB76NZluDGTObUFzgNd+Ys31KSj9iCosMixi8+2aPt4+SU3fZ7
I0446s+oQJkYQ+2LYMxtkiqqhsOTfbSmeVcttH3jXDd2jOTpMWC7LKdLzQRtwOoTEqb/xWjnCc9A
dWi1+TxFLyht4Bz8bxOw7a0L3xtymnjmgz7lonmrMHCuowql7g8a9sZetozd2wEzEfavMlTZO+kB
6Jgev0eeDA5H3XSYZ4veOwbukskr7ZgAze1EHFtAgFSy5Q+VY1FRlXH+rBWPn/uN7x0mo1/9ZSwI
/4yGL5BH3Opa7ij2a+svOMsVDideQu7p4TSBqU6NhH4JHFOEyEHm1JaNHc38FqyN2DGq93otwspm
wrDOuHZKj3mswyU4Wb9HmJROSTDaNPnWu5UAdDswQrdeqROF7C7M29zr/7aswrRWwxJP0pZUqRaP
UZr8ZKt7BB/nXaqIOvpxeOEm5fQOwh/uADejLJlxjei3ngakTTkpunYslEc3YSwmb8qWsH7U9p/m
2IHn86BujXZ5bYxiN5cugfBRZeRCcbev9CxxecZzQ0zA3gAhihSc7SCpAkFkmAXI+WBQM7BLSFUD
j1b6yDwODHVzUMyu9t7gw0qJvzNLvU2Yqky/fnew8sTu95o3ZTCCz0ikuGRN4Z6Bkr1acfSFUWS+
Uk/sh75lfwnLfsYueIkaetXTtXoCYq7g1dscfpJkAK1qspywxjjyzbHTfDc0WYIcDzN5ZbKGA7t8
zv35Gz1VHDcqXvFPQZzrfS81/dwrUjROnZGUInFOwupYmGP9Z4bgfURqvgUTtOxY/BLk0L44woGQ
O5d861GCc65ynI3ptgh1oC5CAxTmSdQcSpvxSQs8Hczboeya5IwryhC9kQgDjLWrJKDHGB6IRYPV
kPHWsd9sGYbclnsKMhJgq0FdwIkw4/7s1QKGA1kLa52OcTedU94e3mTSwks2bishkqJpD9/Tb6fH
vbEkJNuEGamj5qnaKY4XDfil7G6ZCQHFHpp3JclVmU7NElU0jwBTGcCx3Zp47nljluXY9dwbnXF4
9adk5kSTE0XLof3GaIVRWYmgSAkOFbwnXScZSjb9k8xsY5e4sYmpR0v6vtQZLS0mi5TeUy59LRpm
ab7kS5VbZmngEhYpl8H+LcnyX7NkXFLhBtth4jCJ6RUTZ3aym6B8evo5GBNWPsWqGAnzar0vwXVw
YZ8GOBIl8Iv6tzFiADHW/mgpKEsNHSuGrjIAFxDW5OwHJUVTN67BL0Ty9wbcrN0COhZa1r44UAqS
uskJCMaXq2gIEAOR38zFOTUolle/t+8YXR6SekZyqHGOlJG13oGXmDAGtLd5tr6qDop+Blet7J/H
MQMvNO7ceUpvcKEEJXBDoiAcXyyHC5PdJd8Yc95LJe+mtKN4j0KxvUEQj19+t4eh1Ow9PzoSMGOX
8c2zYsHYok50u3Jz4328zOm7mZQoAhVqgMLYHY3jgUacMqhBmHNHIps6dq9EdNpdl5xyhRhXzvUp
Yb86AL+kSzHyWj6qEVAcZEdV+2DcWv9PAcgvnVEJW/JOSPevzpjACFYRcc61/pVA7N8zsj7XoGtl
hWBsw8/aF9P8vuADODPFcU3mU5oP6HEA0NTCC1zeoyn5hQEC7wA6qznjdHOG9ijKPmSmmdxMKcFC
BZliQY3AUpYJ/4lULuwF/Aya545esP4c10inRCaQVxdFcaKAPKNhqAD2ItNXlmEiqY5x5lvc4Q+N
QfZnwRODn4WDAxjNK9VzECga7tOKRBsuWkrvucNePLN9Gc2Wmhrd465KVAgUFa+JBiw4lAEuXU5Y
Ee7dLT5Px0wc5DGOYIbA2045XFpBaZEt40MLL5prJLQAYsZ/3dx94srAmb4n9cDKVFTOU7FivsOA
xCEvoka9rM7DVD+W/itCHuP8xWAAw/YB60HeoxRymJuh7+LY+9tJgg4TzllsETt3QmHOBxARs4Ww
3mffsWDiTAMrnq2S4BP/GL1z0oyG5MdiTlwZ7HfbyH+KYiaxbpd7oWlsSCQWBnDF8QU/7PNqCS7h
/LadDivzbON1JgmLiMuFrCZbnJR2eYroQ2KjCCgP9YiMAbAmVihC5QpGmJ0LjcbicSvkwZhMevBc
h/k3eSfK2ahqSbF9dGuB9TeFOttUZ0mm8MZYinBmkzLo1rGUXp84/K5PPhTypAMBzMyEOJhagBlv
n0mC7hFHkz5IchCzJhDvZgV/gfDhJIC23aPWzoHouV5qPZ5Tr/lDXzFvCVa+aSKlH8E6Q8/Azt3h
mYwF6WePMp5ZZMU+/eXr/oaaGI/bevI+NXhT+7L4bbpQcJv8rbDxllDt9EeN6kqQ8hivw23H9gY4
HXTCfGQ7PEeR5rCkPwoIimEUKboBlF+gRXI3SV3/dcjix7FamGr2qC+6AFzLkX8vrYQ5tvfRTiPO
w7JhpIeAOeFYb2jRu3SVEUAxf8rT7LAOw42dq4ONvBB55JfjssyP5UAwJI9nLlBnLNz4sZnRsKD2
yQk3Y+BnaRkC7aC3JXMQCNb6j4B1sfQYmlvbe1FO/LTaaRNEM3xpdvlfswCkXgn/0FLvcO5ya9uI
tpFHh+XW+R4msYRRQ4V2kk8E+4R891t+LBHhgbUiLstp/yC1pOsQVgbsXm7NhcQ6penk1NOti98I
Ux7Gg1yqi0x7fegNl/eM4yr3giqwTCTxuLidigJJQis77DyuQ+0Uv4t6GzExupkS+/fc89IKZbBB
uW6Qmx3QuLX+iTIrOkUVyk/WQM9dmXXuoT8V1wyeezguOmjoPgHKTD1oPV544x9ly9C4LVl3oFyi
WQlURs+h8SNTrNLUQi625RyRUrnd2oX669lRhTIIPYnePsgsM5Qmt0veh8mGmWDca1ABO4Zff+0i
/YjA6B260b7AEDjHPj6RxLWxzHLL2dLO2Cb6i3+eynSFTE8hoTVi7poffHiTu7xCsSN06O0MNbGW
8E7Rqwgb1EQc3GeunE5VND7GLYXWc1aSB9Kpd1wUUzVn3Y/Nhoii5THobUzRZkS7aYQxjD5ZMDpc
0hjCd8nRz+fkvVjwqMLD5yf6Z5hKWQ8d7rg8Czs/CVM9l9OWfGryp0Vx+KoWsBJ1nNA80qNBjZfU
0Zi5cOt7tvKYjm5aagijjCGH/TT03XmxcPp6liS6EBlZGImyPS0i+UA9CcpOQHD2L1mWUW6UQQGs
CQQwg43PzjjVe/JYyXg798PnBoERRW+cS1zR6zY7qRPaeVit+71KOLGiV6NlLPmZs9lzU5N5irvn
GZrMppWGib0ZoJnQLzl31XgGBCBdbiwz5XZ1k965IkqCzE++pGcy+joWllsGyE1hMdh/5Qrdt4VL
iU71aRigP9KRq1RKJErEBKUr4gaW7OUdjcCHSMb+BR/ZTWszga6t8liu6qnXpNEkgeqoXt/UkK00
8+Q/qc9ZvjJZpfzN4iPlS7uCioGZA6xwEG+RifMhkpGkf7YAxJEydSnYlJaWj4RpNRCDQiRcF5ir
GfIenk6P5UYCRW00JwwDJcU2z3OkwKF2LV7E8YJpLw5Xq6SDo1Go57m8zX0EuXR9k1YJRxnpwsMu
aEJl7zl277xFQWlwyruitn9xOmON4hB44bQ0PSYE+RmPzyfGjuNOeyPcr9gKMUl/900BRpWBYbxy
CE/SVxyTFS+tw8WXgk0DCykXJdhcrIyXRDlHAtfxrilRlHlefgwgUETmracMNwq34+9kYuuhUMPZ
GzVX3KJuvnphsKVZ9H6tkXuTrCZFdh6K9cLOEGkgaivAgJ0y4Szj3x4G61tU1rkDNw0xeGN0V8d6
INEo3faoRvF7yDgr6/VMgVu/6zeZhKzSqZcV9LmtqyPK5iR0ExquRdrfDNSjSYkHyagSQAXG0TVz
mwELDKWaY3o8OL+mInWhnfyQ7XduJR5Xo8PLkSeleWzcmyF502Vyadl3Y8DygRbrH1dVz4mbfDeb
vF7qArV9b45RdFnb/o18ByppfaCX76PxvPLyf5+v+3+p8Pz/MD1s2sb/lr+7+SS+89/id//8gX/n
76T3L2lLRfDYVR6Mu/8K+UrjX+DoDek7ygR7IQ3itf8Zv/P+ZXjSMmgIhqfN2dT8r4yv4/yLv8ND
s1REmqXHv/ofcbv/NX5nbT/Jf4vf2TRyMjywyOC5Ft/K1t359fmUVjFxPfP/GDljS9P13WC01yPF
cc21E2ybvSzmkNa2+Go4eXwVwNMWApur/7jQ1UDmbl94R265tNicO4xKS8OkMqKQ2wkddrlD1ePG
c3mbvRqLStYTfusRQji3cXZagVibmpE35nCmjb5wL0byUjblQ1EU5huIpXs7Jndg5r/WHg6/PVrw
hDRmsVTfLCJMnIIrE+YXGLrWe5FyQSU7cuq5vwVC79rF8SlhqR6w11FGbQ3XNrNuVS6ezdn9D5LO
Y7lxJIuiX4QIuITZigToKVJetUFIpRK8S7gEvn4OejaKmeqWWkUSmc/ce+476k8CFqXHKDwXxmXW
pzPpJdSVfnTC3rcd9OTCKunBc9qtoWp029L6oE7tQjGbcF/0IeglTCqLa6f2v6u0/lrKryWzfmJq
EoDEG8ZFAOnSsNfGV0c2B3uiSDfRi29QDoSM/+6pbV0d+rImKv6Vxqci8nLT+Av4HuIq55rJNyXe
V5w0J6f5TlgRoAq6Elt8X5t6K1mIFCy2XfPuukloImnSYggqrhe2tgXjSG29lSPZw7gEIlDbNcxQ
MAxTyXSLLor7SxBvRVcEANcoI4hHrxqah6CdPbZdTNfLztllggSNaPwmHq1YWQdENuqMk1ZM3A6b
z1tb9W/ZSp7+l7r1bX2RZcJS0Z+/yWkkPXo+DqBtK4OhTGUG+Qwz0V2tRs43uOI9Bot9Np3c0b7Y
cLMmtv1ruuF7ofkHYem7Hq3/yDqgt82DdC1EjSgik8XaUjlt6pLpG586VJqRt4/SGMKVs7Cp4F/y
wIkFiKCZZo3ndub0dxfxlL/71SteqO2ChijJboVLPrcH6jYF6G/ygwpHO6R5dfBXLDndF3dUnHFr
GROImHHGFQfsj67vq1j5rQnMh2z2X5wCt3VjIVkwQfySyYfmUxqn0bZfWVsfiQjMm2uZEyPEMgGQ
8tZ14a7Kr1zXD7kaf+QrK0tAFOql0Zn2tF52nIms1JoKFK+ld6jqs0ehD78R3YadMxuumSmbTq2C
vjPxlRUpNbJ3j3pCPuwYAE8SL0giEr/n/s4/EqUQCxn2n04YItCwK/Hs6eeRAJ2dbRNqCuUCYRs9
dNjX1alrKO+n3cjwTgF5q8ujjgZtkuN2RLsxjF+W+FNBBI++027a1WWRHcbETa+6KM+lblgHFOjo
EoZxvletLw8ghZuArLcC/2TkH4yqDHVlXvQu13nB18GrMcirW6Svul3aL2Xc289Dfe1dzKs+1qce
WaqOiH/EY4tkqTGe/ACqzHa1KxZsSo1z59SnRMtPivZTJPnLMOAbGpO/gGwS/dJTDFbYeAU2rdx2
9jYgRKg2CxdxbqjXuGM6kqxbIlqe/pfEcnT9xYODnzMZ5sAZXwV7ZJEBbzSKcweRX07mtee9d+iP
MK3H5sdk+MFsHg0XYfy8K12dKQ6AMMpyIb4iXYa0aBsz/1tBs/VIUW2YcemwyyI72nL1ovLlcFzH
A050G7uL00yBrNOdx34wZxKhSOseymejReFfwUd2JUErJESYd1V9OLT1svhj1Xuzx7+5tNtofOmX
E5pWlLh1kOlX5LG3pbp3d2wOO528XMFi3jZeNTEiLn4gmsgSRjgylcaCQPqnvith5aQ48GvrEe8T
4iFoYt1nQh2+RPOdt2mT9ixC+f3SeJ0hWPvFYE3Z3BPdu9U6pGwAOCj4xVIC3ozLjqOgeq9a9VI7
QHBcVN15jigav38sw4ZITUHHaWlztgXf/jZnjNUqaJGA2v+/uAmieH4rjf3Yqu3iIOwaj5o/I2Ho
wEU1B0XkfcaCtas+6MtxtLynzmVV+mX8A6yeGgkPTC2hq1w9Lw3opbEyx4gJ01uuiEvpApASaf6X
QWzPwGbJxK4kAqKc0YMvTBSBWHWpvxllt+Fe3KRMv9zODlIGujHbLBrBokdNjcetZmaLCcNLn/uZ
thOD10JyTDl8EUrCDMQ8OE4Zk8OJIGJkX2ifY/+jjevdmI5hWbqBbvyJk98WEeEy/3Z99rfN6RuV
s5vSe2q4L7LiOFTYq3zzLkeDYUqNzJgxNtcZ3qQHzhM23cwMbGShqPQIn0GeYi1ip60rX0MOV7Pr
Lkk2bNGFgdit79mkbYk/illTFO5O9DNUcNP/zUTx+d+fkY+ot8QyMBG+OaMR4p5crcuZrkFkmgl8
gDnLgNAmn7a1WthmaJ7MSfFKJW/jYh0lEPcZ4ftG5h6KNIarcf4siogRXn6dkA8p509kfEbGo6Iq
N6vvnpyDlDt4YRsIi2/jDd9d+lb1kPGn+EEwWxwEkyOmweaAeb5Abdf2NPO0ktnzWMHTy8VZmk94
SLdl8eZkHzxBgQNxKe8XmOFhqlhbJYd4Yuto1N950uxE1YdMWpFQo+1I36K+PNepCiYMYWqqEJRi
KBafDIeYsPLSpkhzhnHrBcQN8gBVj2mO4hPReaRSuOaIGwwMULNbHlkYHhuaERK82WruF6vbDX0T
lk6PfRNj1qwCzzl1BBlzuiag33vxD7weIRci9DoLB1lPKTF/lH31IFn321BRfZ5p1oMepKMYsr8d
y22tE5jsVYzt692s6Js7JwQpRckmNh6JV6U5XoyIt02X+XdkwdEcP0XP9nBZe1bV7ePRf6qVcW4x
jNQY0OMFIje3J6l2RJ37v7ENUil6ziogB4IlZmk+XTTGDZvGdp67yP9iSvOCx/57GviAJ0YbushH
Esv0L2Xu71gQE5xaPRceH9SyjlkMVCVSoVL/Qx1DIRllcbKhN+cYGIeblaQjeCeO6Al7EMvlkjFB
fHTbkcyTnyVTP4VvI8IfxWsb27fIJ3yAT4Cnz3vUR6swF3DxqM5D5WT0xONTnLLn6MCuMgGO43Ph
4uorGu+DRR4KSc/ZS/SVdPLbdNL4UKTPwxr7ESfzTzGiPfKHtZpDBuX7r2bWPlI97iEIPLl6crYL
/1kxzIBMs5GIsZixnQZOx2W8tgCmLPMX8eZPX42B202bQc5HOWk/Eo3YwvISYxLnB6vCETJKA3g6
9T7sCdDB6j5hEnUVjUOfSLj5GNW7LvsrGJn5FSLcmbh6r3138h9CvvcWYap9RHB3pwHNZHk18gMg
jw+CbPriZKOm1AdyHRnID6hbkvJRzd/kabJmvWN02EVVcxrs4tyMKhy05tG3KdS6kqscnTPDWIhj
Okoe8Rn5v7Vfn4ls3JMOHfT6Vej9oZw7kvL4bLgGR6JEMfyWJkBo+KMF+1nfNHsOaZ4CwJKs2H32
V25kXSYgMiV/AYwmiEd3beZt2/oZRAjOLPXmUh9GLhz1irARD1UpGogpuyQW8vo3At82aG5Slm0Z
/sNunvYLnsVY/8MqJbD9ho/Ni+nle1R3h8iYgXrN+4K3sfRWQuDITVy8OJwbcGgBfX3Vlf2c1IfF
5nQ1Ime7jlcrhKr5ok6l+1zUOBhfFmhssydReFabBCORmO1gnFCbpvVLamdHvjEsaufOoBDrui3D
ifShhrE9yodtazcfk9C2UfyXx/SoVWhpod4NE4QgyvjE6u/+QP0Q2YfKaMQBIP6jqQ9oEcz8Xz6R
QuSpp9ISWJG4TNISdapOFSNmtbUycrw1bXQoMt38PqTzGKYOs7h6WdFzwraPUOI+xsb+9FywAFzw
N2R4zxlkd/wYzDoMxUexePXWJRHD8+Vvb6OHWh5jxlEN+rPJMUMbJabP8jzpXQJE3qyBUpTauk5+
AKSD88danv/1VcuJTUg4rx1HJ9KRu1ixxhMTS+2nyl97l83bmrhO7tKSJwfdO9h8ePEwPpjCRtgb
f/WIDxa49zFCW7/cm+0TeOiebC3dszeY64Lcni/CPmeDwYVx8mvv6rS3Vs8PxPBQdCGTXdgGEZRB
IhG7DkqX/AA59SHXhwuf9qCueFJYqXUOQ8IMFjIrkWghcwoxgIU8QUWvLVLKxZ+wBqBvosU1DcIb
lurR7bACj3q4oOgtLx58SJOfy+lcRMApnPik9PfeWYvfPRHKX/kq4kJjlM7qKRbGWTS/MfNRpjAj
1UbNpdZzWIzVb/G18Gym/AWX7EVF8d5CL5gw9WP8uJXE1nRNdIl98H20nCYhi0a/J8/sga3vqYvr
jeFouOJ91JdHd7JOBWoMJ2Wb8m7QLBXRN3Hmmz4f90YtXsmsP9LUkEfym+FIS+viiq8ocKsnbEkd
KE+P8Wdj/ZXspEz/qzJOc+TtIO+RCx+FS5hbL54ubit7fsgOOnzTSt6G8a2hBhPinK/rdtkHkfgY
Qf0vDjc2Dk6iKV4BjeKgZfkDFa+EkqypB9W/jJTNOgSGmKOi056R3mE/pQ9uTNyj+WYEi4rg9kEv
3hfWxlPqbQ20QbH61DSUkePjzPuTuXG4IE+xIx+llbMhbG2NfMIDjWFHR9vswYz3v0cgFVnhbqF5
Bnm1J/bhwZzXzQdCNUTZHbTSy1CRBsV22fixhBNqiHitDk2Z3LlpepirKSRCJhB+fJFwijxUiHn9
lE7DCd6PwLe0CJ/9GZLApd/xYGyc5culhDfXQEQMMA4FllsRWka4JgumTd/T9XTd2QHu7XHszGev
esIZvM8J0sAnjYjqJiXMNNO6GuAPhVZc/cT/RDCGuijnSkbuRNkxoxFxFHPjWYY57+FQDwdCTEOr
eDPtX1ksl5kgbSuXMOQJ6rZhC5kpiAnE1tNQ90FfZwfTl6hgwQzKNmKFoH2LLL0XWrMjpzuFQS22
QF56BhFaFKSl9zwjOzARx6h2fHch+zN1YWjscmTAnocQM91ZgE5rPJq5nXrtcR7GUNfbv6X7mlau
tu89nyknMv04wpPdUh/qr4TBbOHR7Qy6F6KjjxDQJWtRCtMQCdQ9W+MxKTj9zAsXhuuanPdYPBcC
9R4Vg1CcQmiKw2ZdREBki4lWEhPwoUzbt5j6GRvcZ24fwBC7Pqf+nqs787IH3Jf9YWHuAoMDxwdi
CmLubU7n2vgLV5NbqjhaCIbHqmHrwxrVV58TZ6sZe5DgOabEycCHtCx/rcILFlEecaJwd34pPhs6
r1tTnXra+hgpS4PZV1rWVddK4heNBzkfzMT7V9fdbrLbrUCPBjcoNFC5kNW0wbJ9SmLJgzJA00Re
ZGaweZYjAdDXaP5wsHhiKxLbqvrQsapk/bp+QftuA890RRBb88tSeofEkoHNfNsTL4U37CCF4ZH9
9O1/c0EUXbaL5nzfCXFnu/Cg9CwUA2pqsoFjWB44d9ypvblMg4iSAzXjXeDWf7m+E5gMuR7GGV3T
U6G7RJU+mOjZMIil09fK0JTGk2e47VHr4as3bGN78DDsUtlM1uNCdj1LnOm3AmQLkLp1thXL9w3k
4yPbBv10wUyU/Y59EGv64cVpXzP3R59Bf06UnSgsJWY7XK01jSuM0vKQ+MbeibWZXQm5Sl77z7L/
WZmBDCc/u7TaCiMQ0qMgxVJpDvT9IAuoRtybg3iipUbHsvAnrbU3kXncDIBsebwVt4PEGe4YuwFS
QdEdVcs0q4VINh2a8UqFEQBXpiieEYTpx0VjRkk4TxJDwZf2YTBh3OnbmJWIzjB0KgEm2s+tlfPi
PS9VvTecH/y6O4lrxnd2GuY5BjOBN346NjoLQkJ9/1506ZPDc6BsLvlGbeOYWf/s1Nehqvg92Kk6
+kuEwxuISwrdCxgzBjg/OuKwBDWDwT5bfmjXH9QCuh+Qn0TQ0On4LjEBnLX2veHaj7RfB1xHGX2Y
rIJosf+7KXX4FFoHCwV2ktILrD0wY20qCPFtYptA7hy6079UIevpXKpEvd6kpKIM9q8aL4g8cUOQ
1JtahJGMw1XJdSBLi+YuHzg9V1Y6RpeSoFeyfkAT192TWcyE1AUjP4hPw61vWEzWifoi8vI11hDp
41bhktLcV5nLNyvrvnCu/GvZH1mSzgw6LxNsqyJBvvxDROBEfHfMVpOwxNJGxGfYgBn3Ky4IMA0i
LNjXS3nEuH9Co/xgUngwht0g9nivGv9iz82Jbz/pWf420TKS/I4oaO/45znrzy65f6zxVSl2s2FS
0KLeRQetlvRuR8+lSE8kC5Cz8Z4H6HEop1u2RVFJMvL0RlCd3f20sruO8qVk5y1WhRPBg70L/EvZ
bEvZ9LDLTaKTyRqVRW5LviIqIEI95cZvkr0Zj8neM/LXToeAVIpbIsuTmfOOFxA7KvHtz/5JK4h8
bsm6UsUPLNwHzayfKx95DH7J7tJmfwcQAPjQHnDfh0bNGIkJQHVIEJuOo7vz4ZHwQmzJcDrZmPFN
7sYORYVhUsA6Fr0sSOTsbudvHYD0Yky2ZvtWJy7r8/ZF1RPPxt9S/OmAhzXFJy8H4uHdTGSM/ZrD
4akzooJg8tSkEaOpGFj0mwm+ZF0PTPa1MZL+yVfEjZ8QbjxPOedEbSPNx4Kao7AgKD3MFv/qRWTq
+H8y516iIPXk34yhR7ZghR7glRntP/gpW7s4zmwYSfJ7cDo/7KR3FlgaDN4i039CSRek2vSKTUvz
SeMs4m1PcZIDg4oJ3IRpCYkI4dyfOH9b6DkS8ccXHH4e+Ycaia7Zv4qFQlZgyxSwfmCURV7y7GO4
Idzt4PSDPGDqwWtrYALMiVCay9Wt7e66VSUz5G9JoY5zY16o0W+dSUYkudETohMee6txjl3F3TuZ
ixYWBZYG8kMAiXSFEVYwCo+zyUbDsC6Zp13b2HtJFrYQNOI8faX9KGERDVp1QdHB3hdj93nQ4uaQ
Of47nrUa+hwnA2z00k3f+mGZOF+qmw3BZk4TBhnz15TgnJTVkUtzvneKAx4067vbGzZCyIxy1LcO
ZeHCI5rVzjKpmsukN4Ke/4CHlYVysmUsRIZSbdy0mhN5gLYyH6akOxaEA1YyJRVyWL870GUdVA53
jYrHHXurXezBvga8U+rxsWTihMVhC2iKBtR9Z9qK7xHwVo90d1hp+7fczT5mUzvYvUmORVUwrpDL
e0PusEq05PTfF6appKlmqGcjYigtDMG2eRZS5lgtx63vpOyb8VcT/YfC+YLZZp+PSdhafydufNY0
ZIzIZjckmQghQT76TvPicKrIY+NiTyLN9duR+M8b1RH2V4CtiIlj5cnPT01ZEXCh/c37OWhiah8m
uCYj0RjMDW6Okts7U69Kee9eMoDRGCkBZ8SucdNsK5+hU9/tB0+EetChc1MkPrcDFSkXq4XDD274
wDUnkdI6HEHkN3TRdOaFP8/ITtL0o2Lj5mfkvKENs8DVpUMVtAyfsbFvWh1DEufQiE0HMK4qEJII
TGHUrjXF6swDwYjnIt00O7AdZ+1NsAuO9q2FkwDWX4Kpu4p3phjvRqv9RCuRA/FABlwwis5uBHBW
7/1zZOvFaXCnR4w5cLiNHol8filRrb/M61OsHAASKdrHRlwK25Mv+QTgycqZChsji7fcpwiOl8M0
Et1ZK58RFxlgD1MxrTkT65q/q0OzdPb1zMBwwSqCEUdPwvisiKkiNwc8E0q+MpudpyUewjZ3/8JG
rZieZu4VYGgb2Ucvqs6zCoWRzGcFb77F/1MvEXohzDGt5DZvMfNM0j7990Wvedy1lqZPJ7JPT3X/
5Czlq52/xo1bPOvuoa2XZiticbcSO9vh0YGqDER3HPeJN/72GHQeegGN1yisbTe44uK14AKmYdr3
2DweWp+JkSMKLkp/lMel882wT1lVzCw2kKUep3EmfMqrAkNfomO+pri6btljgLbmI3q/7ehNnPZm
Eu+qiFsAwZ/C1MBLSPQWdGPkmonbHvyxPedoqc8mEEuEd1gsVCuIxhzehn4wAz0TIFfx1GWucfa1
CJxoSQLJQP4O5u8H4VGAT87ikVGGElCuoRpTirBrbvHTL2OenepyIFBJFbCwfr1aYVsFJr9mgjB1
VBCc2W5mZdWQOwqTzrOmR1H23jEqtPSA3vmvD7wNTxIvBHY9fi4f+5PXICfB2HP21yFUQcGHiIry
amLKYHCHAKQDZLkgMRqW2wLoAm48ug7YJ4E76W9FbflbaZj6Vrmspiubz/WYgMBxE94509/5DVs9
dyIAzVmfUhlMjj0cm6wi+hDRMBNn39/1Q3rRiIwEbLicbtYSJSh5l122rrvSOP120G7ifrR+RvOL
t8J/yz21LqXNjRdX1dmOf4pY859JT5hW4sJQkpYSFR+jZV5cwQ2QN2/eqNk7P8k+09HABTs43da0
+YVypPwrWmznt6l1w4bBJjBDcpV7bC7hEqa7/JLQepJOwMPvYrsC0KH1J+T6Ck26Me5QTL4NNd8X
6dq06bwkDbpcnhR4jb0dGSink5+6K5+p9BH0xNRgsRvdYj/50gxWkr5qwHBAdBlaPoWtjTHatpJH
5J2U14l588uFSC6FOEDVyetorfHpg7iwaYluvQ+uR2ZDsbdWEGWysHAjKYNQDcBHUdw1JF+2X6nr
DX+AApFiiXmxdeNm35vah+X2wGwEJaVj5meVDaDC89AcCNLOUfYd2sV5zj1xK4Dmb9AHhyo2sZDB
bHpwY5bvskwijHkOUdgDYksNWDJ7n/k3Aq8HmaA9FA088pmTJRmsX5sVOZXodCM8tw6Bd3B21iBj
J8YR/32xEmJcBtUyw7Vvk6HsU7/OOtER/9Xi7heCdmI9o5okFjeJjlICQjcP9A7JnkwhWvfoOHBv
M51AZ+qM5C0tLnpZwu7vE7HED1HB+Fa1/QWv7TCAFVsBTJuurG6ZR1h3mrn1GfF4iYJ/w3FIGzug
LdPgpGV1rB20XHZBb7uk0VUafmWJfg/7IYjhk1Vqx1q1Ebby+l+HHYOhXNU+eQOOmazVAJnFfNaS
SAtRmJPekvdvloxaZkb5kbxDnjMcZBq71txzacpEPW1J/FMT1q9l1smgxD4NmBiPBEZcCpWhQKaW
bvlbZbtaW15rMT5CSvK5T1oTgIR+GuWp0HIy2lpcapOaAyZe5XEkUDGT9Weki4lsx/ibzRI1x8KH
ARV3PNtuiE7kC9tCFKJSv0WJAQV1SFioLfhcY1FTLq0QTIsZOviBgQ7QOlqIdLaEEfsAPpx+F3W4
q0qyQ7Ny4IVuvBrX1SRIMhPYk+P0Q+ubbZkDkZPSe0eRhUDV9Or9wE1Wkm/7aKxII8YQ27x3n+Op
e4rtktFcMx0Q224W16roH3IkGZMD9KBeGcalKcNCZnSLCrK1ZJW+d82Q1zm9ejmwwmRuT2lKwLgj
vfXZtYwXx4pIY5vMgx2PLSwT91nTqn/amA9PtYuV250xOSEuMHldXD/ERVQ9m2lkPAkaGHxQrAcm
E3x9W5s7vxLi1LQ+EBoiOuaoRDvjj9fE614JIOz3lSyR4eJ92hfgDfaK0xa5TimOLrDIAMF0AYbZ
9e/ZSLKsYIbOyMF4kaii6APzx9bUQQN1i/ioBO7gSH2afif2pYVSZ2zqv9EYxZ9LVv7R6h8SaJLL
vLQEq+ImhMzGO5in4q2Hj/tizZzZ0ZggrFn/bzP7iv5z6APNTp/TErUn9zqlEbEN+9EQuAwV67mm
Sz54muROzg2pNrpTvaRguCiKV4TFyuDJc/7qOepYQ29bPJVNjTnYF2FsGe2NCnmbutyztWkDrFJp
dhHEH20jLYFvMlctsxcGGr6WGMf/vrjr/0qdEmhLchWido869l4Et6tTOEqs0Cj179KscdxNFTuX
jhXA7A1Xe4GBltvRcXWi3NzMBCmMwD4uOQkkm60gbQ1xypJ4PKHQwZ8wudVl8eL2YqxfSrJTNxZ0
m32UcdsS86ddnS7tX6YkChPbJ9TGRl4jnC+yv5OXyLZZbJOXE6SNhZK9kmJbQ8x8MBxo6CgSCNqa
hdpNQi6nqm5vo6EB8WFtovowQo19bCRjgVnSOqZLkd8N0qXavvrR/FZe8jw7NnBJn12wHb2jZecU
USSSmWIvh3G82nR3O6vNPxfGa9Fsljckp8i1cMbdlkb9lg0ZZXFhck+nVfW2xMQIQDRzeSwEiHec
jUFphta4MOlzAU+ZjZIvVWt/TuRCbmEZ4Y/gGnkTDqYuJ+uNg5OwsdbL+kkiZD/5PdMhz6mevHys
nljK4kQB6iBtXe4zodwXj3sptAYxBpULLZw6ujjUqbNtpEksW5a0WxRbQ1ik0toT/OuFNbjAwHIc
49haxe9iZ8kpG/apblePHWT1bTku+GPmOSSlpD1Srt3LaTJD1XH7NDqa8agekytOnOTqjNafRZkz
vC+b/gaD8tJAfjTWL9g6wMcY9mtGa4Dhs1a3LtGB0ZDuS13YvNuWP4EO4889l0D3ZiReppoHDRIS
MAgpXGZeeg76N83J9xxHUV5QrZ14L9TdcUZ1F1484W+x35YOK52lc4nkjd8TW6WGC55ZNFFlme4y
p9vExMTvTZxP57mp/TORdOTGUrsEpic6ayUMYRym0A5xhltX35ktZsSRGToVXIuHfjbfpBX5zMfK
fYVQ/mbN2j+XhSm3VmECayCxcZQZ47yx/oOfZGoHSW+YzWfCMPuzsWaX9kw9WbKVOLNzbJOO3g1X
I+UfjEX8zoahCydzRpFLN5st3bWxKWWnCVYRkxc29+gDIMgNQeNq5VF1WfwySIGIaMb+TfV60YHd
P6A8YKg2CwJdLVQ5XmcejIYy2xmaCPGd9dGroXusPeZcMYQ+KqRqOleCnUZjxWWyRQCJ0j5pl2tr
DfvBtgGKdNn02DUpzJ+4Tx+tFU3bwFJKlnL5SpY64OCO3pdYR4+Toznk+f0muoIybaof88iZ3tyF
a4QbaJ9ZOCo5jN3b7PfuzY8YVMeZxoAvg7WJ5wsOn6XEs1lgrQdtERn2chJEQrxUcKFy4oXzClU/
/tWNg0Bs43Qjve9QUEzU9sxAT8U03Wjh0aKNeZhgGWAm3Le3eZzagxZBhGwSg+UQA6CjNcnmQ65N
mc+6WyGkXFC33/6L8eZHTjvlzdalhFLVgSg9pro0dtKSf5LIwljLhi7I8UWzd8rK1yh15Z2S/CVO
tebUo1uD7wuo04BbtoMfyZJ1YGw9R9FjOlGSFsxMVFulgWNl5X6q1HNuRvfYk9lODB57Xju3P9LU
3GUVM/hZSJwFDeRQ3YwkC9HxB6Ck+xH706WLnEfPUeIhGdlxxCrN9z18ebBLIoW6ldE4Bo65zACP
7G2u9DFMeu+fLOynUvRZ2C6Fgx4RnC5X+kOtxG0i36lsaF2d2G2CaYy8raWVcisVe5seBQWOfUiR
yTR/6Hj/XvlG+Ar6Y5Om9qNtuO9mRPBipH+mw/zGC5TCnIuIm6us8+whDIlrVmN1MV2hFvuvDoBR
AApQ9MeVaBNxaaqKaTkkGP/u6GT8WpjvhxqMn92RdGkazcH0ljP1SBKOXspqexw/zXpYjjJaI63B
ryfu2EEcINzMMZxLxu+owQFEgl4J8g1jFq/G2cNRslWtjpasmxz6IoYXIBKowCLcMBPtR1PZy6aX
Oro2Uy9PQmCIrVblF/5zeoUBiFZn1eXZHn2SHalnbVZoUayxX4F6QO8uN01ulVuVNzjudRCC5QTW
DS9ik3v5IY/efb8X9yT+Qkr71rlztG8G7zzr9fjs48meE25OGeuoW3S4uNMJm1h3zHI0OoNSANzM
5zquy709ITxwe/eCBGkCBFf3h4YwUg6alHRI0CE+Q0SLenylLkjJqDz2mRLm/dkrOSu86N2lPd3o
bm6FM3aEU8c+nthpJtzlOFpnoidJqPCqiQoNkp8ZMfMVbXuyavwcDdEIehWBfKN3RDT8lLSdwTST
Zn2oiinIErcKYo/Mdb8Cu51BFdp6yYuUUX0BFZ6zPwJNb+oTirJkACoXo+FsXGIXRcHHeTbSx3KO
s8fBu/bkau9sRsMPaoBwNGkNPlp/qQ4p+0pRMK4R9nyFfuMFanFP7ClCwS98Tg3i76zqmjfa16A7
XQi4N37QJpcA7WX2Qmwa34qI0WPZz4fCV7umYADcV2fIi5gUwG09zAT67aAak6CMmQS26qjKmQW3
jQ2mPdSq+VocVKCe+lOvshmIyP/MzBTojphhZhkayD7tTf7FRz0vGmhtbBE8PC24ccb67LY4UYus
zwKtUPLoK3nWR/+xrPV/vU5WYDSzyO8ZWKrZv8KTMtGBcjEijxNbmbJiwlOFIxFXZW8PK2fFe82I
H9lEsBrqkZFI3vcV619lBR5YYYALs/bM6An0NtYpUdkFGoF61Rzk3Yn5GUi9hmnupBkLnz3KbyYj
/xlgXcCDuDkHosXXyAt69mvXLS3bHgcSnG+E4HyzvaYsJ2yd7lWq+bcdBnX2EwLOtfWLb2ph0zgk
HscLrQjlfdhkc4xRyco3nuHs0yJtt6VjvYxWfaZcljswgyRslg3X59Ca18Uwl0uXfwDsCFI7ykKl
50/sDIh/Hef5UU49c4Kss3d15/cBnnwgLQzpssq8kGxwiuKo2+OTJUY360BZ2POvXWjufRGtd9fq
SYTGpNDraOo6EBx4mFy4zey47MAodJg0WJzLHPK7C2JDMdw8Wi+xvuhn2EUBgOhPc2TwBEIIM94/
DnL4Dx5Q3FKor8xjtU70849wXslcZBnlDcvj4h2y/iNZ8zTNHDtM2lGQyNQICG9GljmmhLbrpMda
cD1kTnusdGQVbgUPN+MKb5vuynGObbpSh5kdeu5QnyzRX4C39aGBruEYRr5ZSkPHet12jPXpt5so
eQNHpAtEE3h5fp3BCc0eu4HNCC+FCZoN7bV0UEAsuaJnlQiiNMYcUtgrRFrLDpllzBtmkMw3JKEQ
5QJcvkZvmOLSJwilPE1ED6AjMvIVPRox36TBMYqWwW5XpCARaxupQHbl7JrWDA3qau3sey3RRqXz
bMIs2fWQ6tjheSHufLwZ/6PuzJbjRpIu/UKNNuzLbTIX7hRJiSrVDUxbYd93PP3/QfVPTyqKAVjn
xZjNZWWJASDC3SPC/fg5RpndV7SdU/70D9NCwmkFXP+MqLhvXf9jSdc7UHg+xAWDZXOOROZcpZfJ
gojpe2ceyafrDylwF5K2V1DbjCdFmcebyi7eEKFNERQBoWlUBvUocBl6u2zSHNzzGSRl4Uf4VmqN
97mefepbEx6AqH0yh/7OGIMHYv+fMLh8i9D4uIGWwIZUB4FRuhO0hmRustS4k0JBBoLDou2jGu9G
sL38IMyiskHz8VWKaPA1l/r7gqTCbc+BBdgzRTfdmEkn7ekZQB+Nln4MqV2wOPEdYO3seiK/1EB8
fcAH+v0U0Q7n5j9q4H2zV++NDCiLibYTlzkYeNvu1JV2f2OlwQvkoGxeGlwpyHuiS8JJ0eeqA/9L
QQU/grZ5vh/ncPzL6b/kncbNOM7aBy/4GRQ0aDr1xEkvREsNnsPjQFM6eBslufI4fy6XzIklA9fv
UEKYPKvaN+5zmKURJ+nwU9353G1L3HX5M0Kk2hTNvdcn1McM/2ekZzC3D0d2dw1kTnwsBzjDodhb
qPqaH0MQgthAKwuVFgWulhla+ia7ieLuBPkeSCVtrvdaBOtn3hbaYXCoNYbUneAWmtHCa6qHmjMV
nbHgH1oozulluDLjj1VU5VeeE3g7g7sz5IMsPgSNM0gV6O+Gpv+oVbxg4MD0Ys3ln3VLxwNIFGuv
euOLS80M/q06oaelQ/JuDn72dDrAXhvdmiptrzb9nIFX1g9N/Tq4GDxJ7RDtc+sJWcT0MKhgg2zu
gzTKgr9w20/IkFcgIrhnqUh/QLVDnmlg23B/9IYDj6YJAebUf4euqTnEFcALKh3cveHEvFfnAHIg
LVpApZ+rrHN/BQE3j1VuAMt9lmRxCC+7GxZH9bYYwNQg5/ExKmbouF1SyoAvhl1GD3CWgItvSshH
CMU72IQaSgvTwdDmz35vs8ZkCbi/fVFCozy1wU/ouup7Zek9tFIXJmK1XwhHv7WaTa9uHavX04sO
D+G+s6FaDVvSvS6sf3uLC3hA7ckZ+uK2G3qKpU3BkTBUod1DAcAtDMSg/OeqrRZuv6AjEcFye72v
UNfrskffbe+HMGmuXav6qsJFe6xKxbvSu3mhYCs+mgqxgrQBE9Q32qMDWM+0voNDQG8xrb8URvRg
Zo710/GVG8949eKi+TA2vvORxN23gUB1H9A1MA7ps4MsxnUaZLc6OrTUIIfkNayGDx1dAHunC5E8
b0bnmqwYdL6gw2ky/diN0fTcWpyB8k9unUwfbZ+qg0ftFt5P68WJ6uI+77o96ZTimwkftRN/GGNt
6Qxn9Zulgu62ME34XAXRtbUoDOOXLAlpOw/lkaNhw1tkj7Z2rdfpW+KX7p0GO+LJ9JzwSq9nkJca
U/L/tmcSvb3v/xEwPP0sHr9mP5v/D3QNNW+1sfLD1ySiJ/s3KcRff/J3a6Xj/Ns1HMexITalX1I1
aJMcfi7aqrb6b9LfuuqSfdA8qPQRPfzf3krD+bfquBpN5MgcuIbloXr6v/qpuvFvRzV0mzKSa3q2
yv/6L3orkWg8a6xUIHF2TIexlobLs4ZKLZ4h20Vo/UBjB/CdjtJWBRKtQCzorMn0He3E3+VZ//MA
l287fwARDo/A6uHGz966pLgtZvP+sqFpVj0ful3IqGLc4JBGgBzUoIasbuGNWh9dMjPuogR5NjOJ
Dx9g0RU2bQ/jU2l6d5FRPbr6vDH80rH6t/LkzQ9kdf/PxLtCJ+vE+cANey5iVn0NFc0HOqX3MI7e
R5Xzt7tKVStlH7D8fvYB4RA3BCrFOtRqdTeWiO+NydcGTpH1+ZEt7PL72fABJSbCVmYfnDlSr6DC
tfYDVd/d+uiylxfUfI2+UQb0C2yoN0iaBQ7EQ3r/yS3sauMBvwt6/t/5F4Q8jdJyJkiM6S317bsk
qT4nUXKXV3xOa9yTfIqu1j9kMcb31hmvP58mWx+1gaO/dQAPB/e/QvVh+KMHcetC3xAo+rSDNXXD
IWTfJDizo9dd5ba+eWgRRL0t8glkSpic6KgncZJZN2bWARxf/y5t+YB3PswRHLsJQrt3uYpzBAXW
mVbX6XhUE2r9xUNfPDbFA2W/I0z0jqJvuIzE4hzB34thriG55onBQJW7qseHzKw2wpT2e4f5f+zB
Web0zJzTOs3TWadsVenpqTWVm9ErT2auLlUhqkj5a+W3CA0ulbT25/oUyr5HCAFIQ0FF6hd8j5b/
iNPqPsqqD5cNLfh+QmeyoS2hEbbpvZWZh6Hx/1Ym/m/DiiP4/WyWdqMv4ApUIEBu9HSCWD6MbbMW
BBuPkE2M4PyhgU6lhhAUqpXqDU0c18Vgb5itbGjB7Wez9uZBDa2D50B0nvaf6cK/0DwFT+/RqLKC
lG51L1MHerNjUhpzkGzEEdmLC75tT3HlpyqoIDNEcNZzjx1NmRcZy6K5fG76IAQttVjCBiqjRxd3
TdThen3oxZTfCRILn8T50BqMJKquIJ/VDRrt8G5MRs1Rmr9IAkFZh9Tdw/pzJLNjC95rWnqvwktK
MIqnL1nu3dukbNaHln2C4KXQqneTr0YTV/XuGFruo0k02KmI2Dlpe1x/huz1BXcNkym3xi7gGTQg
nHxAB/tSN5rLbN5ennoW2nK3RLmkRzORcvaLFkMwldV/rL+4tvjNewssuKqSt3NFqdsEnsT2pkBZ
BdmR8WwoFfyjb3WDaluFTnIDr65y51bRZb5mC24MS5OBwAK4gKiy7kw0MPuk/5sZ5r+Nb7bgxhmp
XIUD5XRIKK1D20qfGSp2lFx/rE+ZbK0FR56MzOsLdTAPORR+iHuCHDW6rxeNbQmeTJUhrOxoBJlq
0qoKGQA0EPRZrQ+++Ow7S20JvtzQ3FIWbT8d4Fu8nhDz0qNo7xXdNewJX7DeZ44E+/VHSXzOEtw5
Qw8FNV/WoNayR/qDHhMzPZij/UIr/8YOubjWe18juLUWQ3jqJYCcIVpG/tye4B9xkXlIR3KO618h
WWlL8Gq7nhQ9KUnSDYb7PbWAyafexg65TMR7b7888syl68KqAIHA+6Db9P73o3aMsVbaJ5+dEd3S
Wv142ScI7t3PGt0QPQwefjecNKh3m3zcWOPFJt/7BMGFge+6Cvz+08E2uT7AuDK6tEW4NLUCpG8M
qk+0FjlbEVZb3vi9xwlunfrWXNUBwhq6rlA4RxqvOemUGGHFNZLwnrzWY1tDzw7bh2ndjzUNPuA8
L5tFweXjoPZtq6yBUUfJH7md3mlZtLE7SWzMFDw+cL0gdRcbS3IlRSKpGq+gQFY3dg6JH5qCy/tu
6VNf5sVheaKSpSFROhhXXZiizBL3f67PjsSWTcHZDZLqLqpceGKiHKIcSL31h5JlcBTDaQDz1/pT
JNHLFPw9UJLeVDQ8poE4uuic2zjS7zU7+lNBiIkOAJiK0mQjtsgWRXB8So95BRvVSOd++0cGtGyH
fPzj+nfIxl5+P/P8tJrD2nSWuDXpJD1gqpkjCsXrg8vWW3B3IARKjtrDCNbGeYJ46c72i6suobFf
3bBXXeL2puD22FDvhzVqaX2mwjQe7jVDp1GrhUl4Kr/28YtnpF9oW8YIVGpvE0EhhwIb7ojbghtZ
NkDP0BmwW/SQJxR3BZfP5d9Ug/XYETSU0Lp1YVwx9AimhRelBgCV1htRVzb3QgypDCMx3TYD7OTn
HykkvcygCddnXnb//MV8drau4JedxllYMiJd+eSof9Ge7PYQQVtveoHS4TElvhOY1p8mWQRDiBrA
o+y2aeBMAyBGnRjSiuJbb0c7yAwoN4OJNOit2gy9EqsyhCgCDYKrdnqC+I3y2VMX2tae2g28uRCP
LmunVDVJ/Qd3uAUgBVgFjowQXYv0psqPupZuxDLJ4hlCmAEPUypaxARnqBFB5QsnXFpkG9FFNrgQ
XTheQ7rhJWDYa+eveGzh4mnRy1lfLdngQjhBsMhJAgOWF0MHLY4sw9cqn54vG3t55pnZhXoVDvAR
jKSn+o+645wGW3lZH1pb3u+dLdcQookHL2wauvHf614he+h/Y9PNQcctK7+sMTZWzLQRWjRaTm8j
ieesfVa01/UXkFm5EGrCwmqc0GwAZJvep7AD4WMY+VHzhmcLZrvBdfZ62yOMM214lczOhfDQa6ir
QdFFZQvGFdVXP9Ye4Ce/vvFm9Wn9k2SmIJwk6jTTy0hjrwzt2jsmQR3eDjO69heN/itmnxmDo7Z1
7Pq4CKogHlk2rqGTkkeX7Yq6EAboblKMMq5mENBz+WWIKvVL5WXR9fq7SxZbF9w7tkctcxuLrqmW
ToIp2tuqChvcH4pBg7JVXWF5mxFNstC64O2toXXxGFjoqir0VITNlVqOL4BPDzXUYJeFK11w+qZO
K7WemS3wkLvIyB+6LPq4PlUSI9KX38+WWUHOA7gQxVwtal7UdviWacNleRhdcPnSHZuWNjlamcPw
pFmwWkBRcNlbC95sWz7VKYW3DhaohlJ2n4ZLM2C64LkBhWWnRNn24HSlcjCh0tn1lvJz/cUlJ09d
8NkEfSw7KeqZC6y/j+EMs+y35aqx3Ng6qz6U8cbRUGKWSxnxfF19Jw3BHxnsE0P6w56CRxA1EJoP
p7mqNkKcxHQ0wYehzbPqeJxJMGQFbRDztZY4Gw4sG1pw4AmyLNWDtu/Qxe2HJs4/h/PW/evX672z
E2mCw6YqOLkFynNAAOg2ML4VCObYtfM4xQ9IyHRGRn/jwzCc7PZoxK+D7S93QGfur9viByewqd7K
h0q2xF9b5ZnrGbORTvGAV8/R9Bqo8QOybHsVUM+6qcnmcPn9bHgnrNzeKSGsz0uAoTmEZ9AIrA8t
nUPBtc2stF1CEo24qJAblnksaM0bR6BK/nCYm/S2bpcpVNM3ju7osQGMZ+fndwjGHzRasZhSc56v
1l9H9qVCNOjhN/etnmhQVfptb/gvAaTAlw0tBINwpnpWW+p0sOb+M9eVW7s1N95a5qFCKIDO3B08
tZzppza+IufzBjjlWzhoB9MEcL3++hITU4UogDQFnUeRzUao6M9whN/mA3x/UWh+Wh9fMvOqEAKC
mX7NRC31A+2Nd6OrPiNvf9nuoYohIKpLmlAwXyfg2M/RA6kOB+avy15cCAI0FkJstrSqTEX04Gr6
tRK0L+tDy+Z8+f3M72x0jgs1Y2gt1/+AP/61CfuPfeZdFhrVZSnOho9Cz0x0C9dDQSi7Qj39kR7T
z5e9uuDWvdoYNlozFAei6Ts9pF8KGgucvvmxPrzE4lXBTz0IChoQURyN/O7ZSGD+tSkIaFr4xbXb
w/ozZBYpOGwKT0pO04F+0CudBq7mNouVjai3WN47G4cqOKztIsSEBOhEN3lqfIt6/yqv6XeEcNsh
KFimu+VV71uQ6wleq6OhiZoZGW+lz97M1N5P+nyci63c/fvfgfbl7xaEGgy6UWS6QdnTgtS6r8P8
MiwCGuqNO3mnS9bB9ZaHn5mpozagJkFaIlrWQoSHmHfh/XHZ0ILvBnbX81Eki40wvU8R/07zamPo
9y8Orif4bmxGEyBY3ppTws6a0q9KhvCs1Zx89d6Gu85EqKXMipv1D3nfH9wFz3U+R3XrNA2NHfMh
iuFGitNpvOk6OnUmrTJurAG1iPXnyL5KcOu0CXoX8lBCaY5sptLB+GSYTb2Lx7p5KN2mvbKtgQZ5
ffgTXLa1X3+q7OsEbx8h9NScgBt3bsNG1rv3M2pArW7Qt2F/vewRgrObmTWU7XINsArw5q539O3m
kPnV9073v68/QuaLgtOPgCdH26PU7kJatLPIF+1i6vg5mYr1Byxe98+o4oqYuKZVYrUg3h7gf3Nc
4+jCkAePtk+rQIUSUho3G1Yg+RJXcHsj1X07zJmsIfXvJ1Dm8BnCcY1xX/YhgscPqT0PnRdyZk9f
u+mPkeYLusT2NMpiaNqnqtx4zvsRHprb372GIweIXCOYD3niaB+C0Jw/0RqQXpRUQa7i99F1c8hV
o2Q52ihsYL6D3egJ+XAz2Xj7ZTbeW27B5+k3zZ3Wpf7umZD5DxmdRvE9PCp0bPTHboo2AplssQWX
b1U7S6uBqoOutqdYc4/LkTiLrA2jlQ0v+HYeIhoyF+zkY6vQkhqn4YMbTw3txppx0e0SxOvvC9EV
tZ1GU0x+vUhea7N96cmp7tZNVWZCglM7TjJqZpizwfqZf+fB53CEu2WjhCUZXMTCdSrij2VKYSAN
m58FdHoc0qCEvejNRdibOaSN4ntcptSwrHb+nH9aLo7rY0vKDjS+/D7lTewaUzphmzDvPUI6gEDQ
W1bcxikaXPXTXB2tGfrErVKAxIYcwY9HJUC8ziYeGcn4s4YaXHWKL4MNO/f650g8zRE9OdZTh3Zu
2mJcNLz95K8G4koK4m5a/6CYsP4QySYnAuDaDmYwunZm2KiSN9UL6Mn0rmoawqoG3tL1Z8gMSvDl
UPHaPkwwKL2KBsqT3nwyNMg8Lxtd/33RY8iem94inFpudae63XNibB00ZZMjuHBYGqi0N6T246ZA
Ai5/U2rlMQysU6X2+/W3lxmR4MlNQ4KxRy+Gzpnp2o3rvV2oV2aztadJhhfRcIMaV1PmYKO6imSA
1906tIGqxrSx2UgmSETE2WkPbKbnADgrLaKo6vRgRcg1wBq/b83xen2KZA8RvLpNDMQxQVgcYLw4
qvCxBUP2pikz8t/FYf0REgu1l0efHfYDtH8QLWIVIOL/ttRy4LzcABrJVmD5/Wxo4KVu5FW8PbJM
V3rRX48sdOoqG0dw2Zsvv58NryX5VBTOQA2lo0ndUK7B6Vz45oLbLpwUKHBqnH/N+ejl9K8hVtrF
3vGyORf8tvCbqHMXQmhHWSiXIwNerHTj1WWzIjiuUhcghiOL7R0ZxKYPXzM/+LT+2pKobAsOi1ow
CmQaJlK0kAo5lfYQcgfamchE78tpCq8DRduwSonpiAC4YlKctvQ8iryWclq4HTW3v66U4MLhhfN0
ReOiV4eE/sEcy8fKivob5AKvoz4aNkKzxHNF5BuiUbFmAgw/xIl9y7R9KklVm2X8TO718/pySFba
EjyXu41ShY7L1ZCVgO7nzi/qjfmRDb0sy5lrjSF1/qqGttg1xnbnIbXmteZG4JSNvfx+NrYbG3Dj
VBhoCdSjjZo7D56x9RnRJBZq/ea3+r/KZGrMul1yps5TBG9nr1qHf83JjAyxTknR79qXYG5Gc9d6
PjITVjVb466jmz3ehaY+3FVd0FRIQQbQ7AS10qWwCxUzauio0T3WmEe2UeKRTYIQATI9L/UUqrvD
GBW7oXf3qbWFe5UNLQQAYABl1arMr2eU9fch6FFtgb8WGoj1SZa5phAFypL0kGJiG32ofDB1/y6F
S6rrNyZGdpAVgXA6Tak1CNX+EKR/1fZXM0zvIg2uY3RvJuorgAo4zJbufNkmIiLjEBfPy9TIepQu
v6Gf/NzOycf1eZKsgwiHG+D3nLhhQb1S0dnam0cn3zoey4YWPB92iaFDSwz0S57cl5VBCt9+W39r
yeqagucjr54j40vqXg2VN1cxfnBwRUDRGV7Xx5e9+vL7mfeHDlQYRTPDhuE0IMB8N93Rn7fV6ycb
/Tf/1/4VhUPQJi0TU6lZdpz9YK+6yVbbkiSki4g3PfVVzc9Y0JEWjhdE5z67QBRQgz5mae1ddnU2
Be9tHL8qwBqXh3mAbPWQG5H+msZQ/53W51+2voL3+pMX5XCDlZC2IgEyFNMRzS2IuK0p2K8/QbIG
Iiat8GDtSKy6hK8eKZduUpADugzx4IoItGmeLE2HB//QG+YRSqa3PK42rv6S1RVhZXM/IH5bNUw8
6udpqZ6S+MdY/izrZivSLFP8TvrIELw2U4II/gGvP7gUpPVJ34/Kj0W8xH1dytheFJOdtE5uocDI
8cKWdfRDL9oFhrqHbuuWdDNUpvlLzQUjcLobONTo1L9p24co1D55/JWXoL+o1cfeMj5CawSZcYPg
5i3VycrXfrQwPiDy8acKcxe5ATfPF+LwO+BUh9D7cNnSC8EDGValYAppTMnpz4floaV4rBvH9dFl
W4MhxI4qCuwWjTXzoKIriLDqgTYnrznRrxi79jUtiohY7AyluVp/nsRVRNgbx4Y8bchTH2a1vgfl
/pUm7pveLP5aH15mcMIRYApKqIvdBH7NzIaxogoeofCBl9MtjulobVi1zBmFcGKqSTW1dW4hXgss
tI3mh9raKoHI5kcIJYFjjj0SFxYI4OmxQ9TG6qKjE7mX7RQiiA1R2SqBmoiuSiTQ4XyO810Fgviy
U8w/QGyZkdZoRljAdJOD7SR7+CmXUsqGrUrmRkSxFZEPQTqMfgcURT/0XXvl1P2djoz6uu1IllUE
rmkNxDemT0976EF/GAbeT9/Jtu5essEFL45pZdXcmndXu+DG9sprFJw3TncSmxcRa7WvNYmR0A3e
GPG3av40amGzUIddhU7m7tfnRtLQjKL170cMM4VoNutRsQtQWN7N0acIu9RRa0y1/lPnj49abX5z
+E+kuiDwvyxrrwvunMw6jOYKSnCUzp5g0Lm2ovDjkHsb13rZzAmO3Fd6XA4lUEU91RE4RLUsavYm
9xNlCxgke4LgzhECMio0TPahbO3XNIr+Mopobywilyrp5PW1We7X72yBIrLNnB1bzxraO0m3WjQ9
WDcJnNKQVT+6HI6NvHzoIDPciN8SOxYxbhY9u4HtI0ikBupj44+nOLrQvX/dP89OsQM7kcXlEROz
Iu2uTZwUiWMfKh6vqn6sT5VkOUSoG+ut9uYipzT6/Zsyqze2r1zPeorG45ajyx4hOHrYIy1u2bp1
cBz/Szfre6eor5xygt3ae17/Ckkc1Ja1OZsoGvHKcQIGcZjdZA8h3wktpTs4wA/rw8uWWHD1YXLh
UowH+9A5WnDo6+S5Xfh7Lxtc8OggGdOuL5geO2wetLpGqcfYwtTL5kVw51C16NroeHHdCvZ+AeNk
4thPESI6F7684M0OAkLmHI1094/dle3kj1ZWXHbKE4FpbWchKRz1SHsPxb0/K9CnRi/rUy6ZFhGT
hqi2b8+A7w9+rFi7Bs6N3dSF9wEsaRsWI4lAIjStDdK0gcGQBvNbZFqo2/ux9UGHFKvIXvQ6u8zs
1cXjzszeLrtpMo3BIlOKJqT+0KIEA+v4xtrKZmn5/Wx0p1P1ZOiZJXcqzWewDelRn6LptkfL5bLd
TESq+QOCDKnDGtdjSjOWmn4MgkXEt/142UILjutqSg5ZKRQgaPA9WGlym8zO3sOWLhtecF2VRt0i
y3r7kHXFaYTLGPGja3VONjZj2RFDFdxXieiCp0UA70rKG69GGwklhfpEz/ZPVGX+nJ3hMcUpElXb
W5rt0dlehBvPlqQ4RSRbEIRdGy8uMpnt0YJZkcaC+EuX298M23/MkzHYsLL3kUeOiGQbFc1piolv
NJW3InvilqUVPiwen8f5i6G8aW0ebjzp/U9yRFCbRjNJ1KY1J32zg6uy4ShQR22JuD3My7Vpwl0X
04Gzbhrvb3qOCG6z3FYdvMXyOmWYPw4+ZP1TFZWHJhi/qvDD7tcf8/7OhC7h7z7KrjqqlgINTZYp
L6mDgqySXdS96IhAN20EqoOD2gfkXZ5orL3y2/L6srdevuYssjSVWnAy75Az5pTZ68EBYOSFEyJ4
vErBNHJnFrnL5uJ61iw0ilNly4Rkqyo4PKI+LdSdIexk0Oot961wzF6KyD0hh7sxN7JHCD5vTe7k
93VkH35BBpz+1JNfiVqwWOjvZRvW+X5od/5B47Y0UKNRSKNuEHwa6UWEHDH/XE+RdtkDRMhaXzij
opcsQw696VUW+zBgAv/5PkWK933diCTfIILVwgK2kNCEKatoy34/T0r2YMI3ftWYpLLWHyHxLpHT
rSy0keZ41kKLJwtlCF99gpLO+nbZ6ILv+l1vDp2GMcW9k1+p2X1mFdOF8y/s3T6aZWMDyeQhKfzv
pjM/jVF4mw2XtVM4ruDApZ7nRRRwC9ULyE8HpAQgdLH6DReQTbvxe3gYTcVR65DYGRpmpO1jNJgQ
A4rM4Lg+8TLLEby4KpEAKiLa1D0aWMsg3o/wOyAmeFHWBDrG31/fjpOMbYa5Z6/RrrIaodnBnubD
ZS8vnLh1vQCZXWKTFYxqV+gcdAhzVjWcyf4Wd5RkfkR4WpnzBIhYiaGFitjs9FT50J1TZF7/Asny
igC1JIMZt7YWuzfC6gk2ZfVTmwzh62WjL7v/2d4S06DopQmmORvD9yJBqSY1LtsRRTharKAF1+Zw
MLY1AoZppKNsWiJSfNmLL6tx9uLOWKL2YjAtFuRObLZJt0Nv7sv64JJTlghCq4u0b8eCJTWiEGW7
qb2lJPZxsl2ktMN7y54Q+lZfUI/wNxZZZkOCDyt1rjuRQiLJ18ebIs5uXac7oTGyX/8emQ0JLpwO
cOIaKd8DPUfE5tWqR6dDQ/Gy0QUPHsagbrySlLON9HdkzjrwZISVLxtccGAznf0kD5acbWAGe0TA
flqecpnxi2C0eLTDGa10Zn3q7zRYMP0p37gQSBZUBKKFitX9bUGdlx0V30FCTT+hS/W8Piuy4QW3
TUcvQOeAN6/79kFTShN2sOqnXfv6ZdMuAtCqwEAvKKW722rnGy8Kx522WWP5lW//Z8LRsZevOvNd
S5myDOg890xjfKin4bUwFSRc1FNfVs9cOnYeegH+9NxhU4vTRRrSMlphcwFBmt2kE7JXfyZlRY5D
vSmRjMIRT21N8CpM3NUfox3HTtQXUgTa2tj8EA3N1k1F4koi3duoV4Htgls5NCbKHXritLde3daX
7eW2EAdcb7RRuQIfk3Q+tFzVzcjnX2YyQgwIq4RE2czQnPhOPtSbNlT0cdZvYJ1l8yIEAc0Bdxmh
yXWwGhVdwvSz45dbO6xsbCEGqGaZ5J1DWciY4uSek7F/ZSXI+6xPjOQKIaLaQsiEQhigqSgiHLMo
p1a0FmL6P+PI2eLDlfiryO6WB1Zm0ejG7BROtw8tM9mPHnUQENvBxvpKJknEto0q1BvGwAKUfvAj
SFB1jGBuv8wuRVTbYIZugcgKZ0zUDKPWuHOTYiMIy6ZGCAZl1AUBPNwot6WRgei37aZobKkpJLS6
H1KsXl9l2WOWaTuLOdPoV77e8Bg4ewMQpAUQfC0erhCbmw7rj5BkTH7HuWn/Koq4rmIdM22z+oet
DE9m5RS72EzTnWoPPwPd2sj1yr5FcOXAM6MqbQjOqo9m3RR+d+JFj842Lxxf8OUU/ZXe9PkQrUsP
QWXf2GV1g31tnK5kliq4s2n6Shb05GGHPhl2xjQ8VoX2dX0NJFMjAtXqQPOnVguIcnbyMIf6vur6
U2i4l+27IjAtNqysHG1e3av0o9XMJpquIfotlbuBw5TYkIhPqwrgtVNOJhwNz/Sqtu0na2punD7a
I3Rp7bXUuyxei4xtsVa17VCwxnNu3BW+8sFOvS1iO9lHLItz5muqbvYKW7rJLjbcDx4ispp67NXg
116feVtkbbK1Flx6TptZbVU+oYyqu8TObjvgNy7CvxtnINn4wmaM5KbbmCbpdqUf0dNyXiPPeR6n
7sIrjAhdG5UaXeyYaeqH6RUy7D0pxL/W3UC2AoIHW6ZSVtBAkSZOT3YVASrS7jXnsfCq22j4sf4M
iRuLnGqaZsLSMxBRnVxfMNuoAkHuuhGuJYOLeDXD9POgd2zzYHlxfjXp7sEhebixsLLB3d/tUwur
EV13DKf2w2cr8h8c9FzWJ0Uy8SJgjVyAWVj1UuELzCvbs28ay+33gRd90tTwOk/CDcyGxDZF2FqS
ZGBMQCSRMNc/e/k+1tpjhv7xZV8hODAdBWFfI0h1UAuNfGQYZjcQ98+3fgxzJEJ4I4yezdbJUTZl
yyqdRYu2qvrSb1nqNh3NfRPYzlWudouSnFft6IFFTb6ziv36l8mWXvBpxVbzRF3mLUuqlyYJHhR3
K00v+w5hV1byZqgSH58zyHYj2IlSVqMjPeceMl2/7rZ5Q2XfIDi3F3CSjwaSBV1YPtBF/TiHW3hL
2TcIW7MyArhPPBberpLPC/9WVpavVdrfz7lJ0UzZsC/JF4gostzs01qrl7PqoOwB899NbEIXLbAI
IbOVgqurw9nIVyGyytra3ilTt9XbJ5kfEUGWxr6jegYvPlrXyqzcBEi8B+qd3/50LjvGiyCyxFb7
GT09znZFdmNAZ4tubjRvBD7JVUekPVNd5D41sjQHGuEXxa59lr/VSvs0+xtAaUlYEqFkRGzVdhzD
PJSe/Q3d3JNG0bVztkjuZMML3ttrqTnUcEsf6OD0djr9DUTv5Kpvoo2jqewBgg+nrtEZQWGi6BA4
L5T0jgaq43Ma/LlunLL5FzwXvWs7LBqduOopyT4r/UOnWvOOTr9rt7Mv9ADBh0Ov70cb/QJgUHRu
5u0Twn2X+a2IFGv1qA70SeP9kdrczd301IztRsZMEhNEYJgahrXhGkx9lscnRLzgsUQAduM4IfFb
ERpmul2St9ES15Kqfjbavn+1O8191GlpPrmQ7F/5dVNdtjeLIDGlTzRw3cxSnBlXYYCkNZjGzNsq
aSynlHeyZyLLWd0HXaaBZOFEFBcvKn3St6ONSmwalv5+6kf/yrdq/0nvms2TqgRa4YiIscZToKs0
VfMAsrtWJ+QE86s8RwvizQx+TDEEo8lXDjfIB/YbKyZxlV9M42enAtCgc+IaNZfEVn3Vw+zRHaL7
ak6eiO0bjuJJJlJw9tny6rEyWKfMqq7roLk1mvDrlOsHt4u+5xn3CBXFn33SYovr/i+zccH/e8SG
PXXkozrbeYSO+C4uxo19Q2bhgtdbqa+rdQcMv2+TXt01OX3JLbp+uy70rROqfhqiuHX17aIPEdFm
VEACy/ZBDCa99ROG8XHvIH902SyJeLPZBuOfhWBeR989VEbw6A+XibE4ItCsHgMlNysq+WXV64g2
+qiYmtlWGVmyvCLArFXsBD3B2jw0cBggl4akYLjz2jA8XDbry6515hMhxPqJGjQmDB6Du6ucYdcr
TrHhcLKXX34/G1wNp5mrMwAWNa3Mh0KBhZ6+rcuaq5HW+330wp2gFuqYmryHxqGnrkaSHyqo9YmR
BAuRB63R7DiKGkrUqVl/M+B13amJe5MXyXWchxdWokR4mUqROvNSjt1TY+8HYFe7UIvqDZuXxCIR
QGYhQuuGKk06KCufvBlORxd5SfSU0h3edUQiProtlbD8ZprBVrfF+yuOPOHva5I1TZ9VemUeTKD4
Fihac9zys/fPUbYIHit7TSH5TFnZhgK9DrW3IMqKnT/NG6Fb9upLFDwz1iRLAy3Tqf4aEUTEbl1o
V52aX5Z84Jb+++j2qI6I+iLZZDvBlY1ACiWsjQPy+5Zq/wMmVpFJTxINlGjV7lsvuLeabK+U0a5C
zWrDlmTPEDw5q4YkCQagPlnMDdqMPGS4srck0R+UXt1q6pStsODQU2BX3ug6GI/aPvUZ+se5dQoy
f+umJVth/fc1yNPEmQJNtQ84cP5o5kF3qGmt2wgYstGFjVjTm86wRo3R9bama6N/LKr6ZT0YycYW
duI5H+MSfnpEP7NpvE19o9z5url1un9/n7dFqFhlhUZsoHpxsOvvsL4cVf/e9Iw9N7jwwrq4LWLF
qhFxlqoCB++m/Vens8jKjGFzXJ8eieGIKDHuz1k1Fyma77zw9WRNzmcnmlA3tkfv02WPEPzXK5Us
qSm4HQYf8QPDKB6cQb8No/Kiq4otUpqVNrqouV8tDuZcox+77zbbmX9dEv55urdFrBgaw//D2ZXt
SIprwS9CAgwGvwK5V1bWvr2gXg0GbGMMGL7+Rs7TqHRrWmrNW2s6OxPss8SJEyFbTCQxp5rkzQQ5
s9Dvth2eV+ax6bXTZFt2bJtcLb1l9E348jlysAGrvF0yiR016cZ0/t+pCtD00yW3qGeaYESFXJLJ
ZWXd+luC7rhIJz7/3U1MP93zfhq4LU0TbcaR1RtBewEyz1/yiulnclnTu8awFJ8uu6FgfgR39PHZ
KbUpI3v/d4ft03UPbaUW/IeFyzWw/9QdLS8favYnSOWLcPKZXqbU2DCKO4gNMP9ULeSV6T/tin71
0dcO819ZFNapjsVX5DUoy7vrRyfpnzSSvvroTwmacSZ92yM9WMeKVIszj/RfdTr0M68MrSc8uOcU
IJBa90OLJZFZv0F+YjFvXPfjH87lF3H2s9iZGrqxX3v42PNlOcnyPLoDw/p0NdabeXn576Pz1UO6
/vm/nj/nA6OQeUcDWiX0I45H/u63dPnTRspXH//p9i6q9D3PCbCKfXLqRr/Natn+4av//3qVJp+u
refPnW666nptxwtbmiAfSux5a02ydUgPcHT/BR9QtQOVThb//bS+eiOfcrbs+piAtxJB3X2O3tuA
+13utOqXjLVhcsNEZ6usb7rh7r//vS8SVfLpYtuunEQ/ccA4Kb+0zETZUKmnCXSi//78/4/j0M/s
M0MJTE1rZHJs5/tPzlazXxidQIOaGQhCbPrZxV4mYTOv8kZK70/2f18ci8/UNLV0bKghIrKJqTTZ
iFMH19D07/Td6WevUL/Gbj7MpxCuQvqqjG3yICj/tA371Vf/lNjJaGA2w0uy6c0kMknxredA/kmD
86sXcj0I/7qO4Dx4NQSzcB19cgMx7UvA5MFr0cHMFIsFpN+AP/Inus4Xp+szjww69a5k9vpTFnOo
Ig3PrSWvy2D/34frqyf16e47JyPpXd1IbQs90UZF7gGjWv4H8sAXt/+zQSjampRpMaRQouLIHPb6
ImS99jEody3c4hMqvD6rmRfYAtov9M6NXWr+AK9+9dM+xQF/UK5sU2BPkNOIYQUVeeymDOTwpzWG
62H6PxXYZ0E1H81MPNS4H1SAg+TI+APq53ncBfcINpu/ej2fOWcrG6yflG2yIboLn8Y41heXNu7v
lqzpZ7oZmmLeeDUOV0KrfODpmg06SLO/++6fUnuobThzjueDNy2KpSJHzavpLz/80w2n1GNtuuDD
Ayb6re913+y6/AnB+cJlg372DEXP55nJw6cb5KrSrjlf1wsaj3u/8++TAWPtmv/yyv7Yt+29xRI/
qTF70x6UYIz1sxhwgIFFXlN5P0ap3//7eX4RduLrOf9X2MH6Zq8r0AU2ajTbfzaPjT2Isve3c7cM
SHHTIcDO4h+u7he35zNJbZghxVLzNt5gk30BZT79uG6U/fcv+eqzPxUFTgVL2/gMO0aqhP0dh59N
XQSRDv7wpL64mfGnmz80ump8D0/K5+ZjKstzRcNi0OklkMHD3/2ET0nfH7ASt0zIAc6Vde65voZg
lfwTxvrFD/jMTqN+x5QbEJVHTxSpCO6CdXp0urGFCTvxd2/hM0cNchE8Cj30PGJ6JCTchWXzB/AK
FoLX/PF/guNnfhpn6erzCdi8F6Wuyes00m3mERqAaOf7p8ZAsMXOvim8isvDAtooZJui5SBcr7fh
2C97+Falx9Zb1uc6Spo9X/0B8jrJeodF76qoeRJuOJ3os9LD++KvZjcMtr6si7MnPhPsn9fTdLIk
pZc2ZOq+ERC7FDwNsgi29pd4qEB3YpG/HJMmbc/xpLu3yHRiF6QVv6hxQo6ydZjbtHM7zOnU2Svb
9Qi2si6oE8O9cQ1waSlg5YDh6WmdVoiLAdQX882Ibw2ZJmyzpG3nckUb+RoMq7zlcGfImoGhS58S
rNVlHAVwlac8hPFp41dvUl23KgntGrhyYgk5ixLIsMIJsvxW1qM6NTGcX5Nk8C5tVHtQCbXTfi4t
TN0pM8dYDE1Wh+Z34INLOi7Nj1JitDgL5xVu8PwN2EzNTosgzrXX/6Deur6tkBHbaD2YnFWrOZDY
rBkLVo8VVa/bPOjniw10d/CYDG5EECxbY2GV03tNfReEbNgwEGWKcMaeryGJQHcbH2B0cXEhvHuw
bSZyNc0ic1wdWSyD3ZLSdetj9PQRzXrckZ6qbGq1yK0Eq9dcnX/9lfoXBzYDEHT/JLCqXYSLSgog
t3eh8B5jF0GNc+Lfq0R/N41QNy5upjyU07pL2CI31KV8H8fpUvRLGbbZ3FkY2Y7oMEs/lrDbTMp9
3wcTxrrNUITDJDapUzyLp0XLol9Nu23F8jtYVnYXdmhOIfK0AtFgIRy3ib6BglVz6aAKiPvZxQeT
9GHuxz6+PhCqzA4LWIwMC0EkaL2iqlKzC+moi0ipNWti7HgTPWDkPlZV4VbxskZwxPzo60ldpHS6
qGZyH8SLBZ9NpLDQgwt3Tlq30+s6usyEtj+toywXAC2KZpWaOKQym7Hwh7rd6kUZuDejOtnqKSUb
mdQNtqomZdOs8mp0QaBdNC+otlZ+s8bUpqfGkxW/a5bGzAVRPh5butQ0zJK5setRJJJNRZrWi31u
1tY6bCaSmg3F2vm+f6PjoMb7BwF751dh6BdNb9sSzxiy+nmjk5AU7dzIbtsGFgMKzuv+RzrwPnMj
gYhnOPfdKyAA4bYtLvYTD6yYt1PUCrNplll2x7lZ1w88w/Qs1zHtIKO2hDyDmWN4Hqo2EqfJBH6Q
TWHa3y2kLV81lGIuuF6jyaIKriLZsEAeIuazeIbz1cqKyB8T+NWGNAg2dujMezAz8QrTRbmXwgQk
n4LRpNmqxxnyHnMYHpq2gj35BKPyZcuiYPT3vNQhghJTAuMd6HTFsAQNoindTLycqzusaJkk48ak
JF+cN3dYc63IdVoTmp0moYzyMqQD2yzAsC4wB5nvMO8NhqwbqatguJ0M+rZGCdvsRjW3JudxOQWZ
BxpFB1l1WNIUjPSkeXSCiaZoxKya7RiNXJ/bSDOyrcuhQTG66jYo4M9hnkNhw25L1ziYC4ObNBzQ
fPE065xKhxdh2mXd8lnG7DZSrFSv8Tok9QYEgXYAiwPCxCJrDMz/ji4NFnnArn34oco4nZ8iSkI8
azBsdfnUdtQ056pqBvx80gyzyiDTPvwsAZHMT1ysfXLDiQc2aMum9BmLrmVy7llZ8zxSPexJdRvP
8kIaXYfobMnEbweA8PBuXjHVOo12pjcinZpyhDMVUdOZSp3qV3jDDTaD/siytpnA2jjzMktH6V6X
xE/lgS1wLsQN7OfVabC9AmVvbD3b7m5Kx1hux6FZy2rfYO9N7y3SgHfHglnROQtrvL6mWBOlMfG3
vSTqo58njOGyxMCVHZGoWRZTQN+uDZ7asiJhwWt0yxtv7YLm6tHmx9AHJAnBcWx5UtSlil77JOxv
aRU2EPLD9OJHuAyE7PEdYnMveGT9zVBys+ZR7wkkGDdiZW62rT5bbMayYgnqlhcD1MXbbAD3EaBl
4PsXkkQISlXS6zkzgxxNkdaUVEVroQm2I4ODzg64EdJlzRh0wyYIJiszP1Qa4upTiw9zXakS6LUN
OHMgQc7JUenV1GejZ/I2G7rEeNFxOGQLYka577iugt1Vy1gUYqyc+SHqQY97LdZVZlONr3NDq0n5
35zytcllGVYe5sWAnu9wV5v6YLCfYO8lPLWG3NiliQuswKRJ5sV0fKsaavxbK+HJvEujkL0MwvdT
XGBHvKxxLn6s+mUiezGHCSxDxsU/LQlMJAtHktlgGioXVBM+q5I88sJkyeMktPywtu1IHlZrO5fx
bqx1psZynA+UrzbcExRyeDSKLMO51E5iiXnlSu3g6D5WGae6TbLGg8znqW/ZEmy4Vl3w4GvrwM7i
Yoi3sGNUPG89l7Z3SyR1s9G0EckhdglyeN8vM+gEouf6oKFSWD6VjPnjxm9IND4kGrs5GUI5g/KP
Gvv2ia209XMHvC+FYpybVIcccJ02AlsbZ8TqKO1whSoMp+KygtlkNQY6zkZYbbSXmcfptbSbrL4n
Qey+qxjppYD6+hgX/mjWhyiOEg/plOnmfWQWU3cfDS0palnN57KyVZSz1LoWcGZIlpz4s4an1ISl
yK2TjC19VjUl5D4Y835HJeQ/IDgT49BlZsG9uIPCk69wxpLOG24JpIG7e6hjjsO+9wf2VlM/CF9F
6kETJW96YuaPdCSMwTYCzNLylK5r19UbWM2Y8SyEjrvtJAZMyhhCdrg3DSzYICRZBfO9vPpuXkgs
FMkbzrmDItnSi22D1dBkKZBMAj0XV0gCgo39XIPSsfSl6Qv4yCYib+dhjn8iy/XlNhHG40cU4azL
SgguBCAVqU68x5Ey57mU8OYuadel31s2G72jWGFQD6A9Veu2dLYP92tKS5NRmfrmfgkMVgzJjI3g
DVA7bCWmjvhjHnt6SLEnjw2Ih5n3SYBuZYDGma6isisMTyWoo+kY9dciEcVErdPlV4fh/3oiXQJe
B/ENlEniStTRkdRToMfcOLNYXH0f0eTisP5Nb1jT8nvahW1caKwNjtkKDf8OKCyddTGmhtRnT7Bk
zL0Qf+HsJ3AQ2K+xxVplZHVQP1I1B8+mRoG0a2CuF+yYJn1320no0GadiTh63RiVZ4GQGD/QHmOI
nGqeQvfFG7oESRhe0yjMUhH325qIcMlSMZcUoS2wic6CqfegEM80885zG+j70nUDMhU0NeXWJGMn
75eVBumRwMJK5pPTw3j2ywaHVregX2a6r2Ajw03dDVehwLHsshV0F/Mw+T1aV7lClGqjYXTX35Kp
Gscc957wvVobD7BNjeBwtAmSTtb3ehp/m4guJG9HmDcWUzu0czGUc9oWfc9DuIus3tyLbAAdLDr2
QVqOheJwPca3cMOT3yhd5yv042+wE2LJrgsDnKF5TKW3nUlpo0zZaOluVhKuFznpSRcBDcKftY5C
BTPsXqVwiqjnIHNNWGJkEYaIFZLbpbuDdMAk8hXJedi6mAz0DBI2VP4GKG0lO+K5JNiSEuXJAUa6
LStI6nP+oO3c8x+dDDxcl9m4eReHHn5sGvo4ZtU8l3hdOE5V3nZzkwxZW6Nd2S8rmPt7FtcduU3G
2lu2+G5uOlGOUm8D9bwQKgmQhOtyaIl5gJ/XAFBJEgbpRbjFt4U/JXFyFD6j1Yak5QJvLchb1Acv
9HR4zYde+N6PJChzlPbYZEWxNFCzp3iXTZKbJGD8+9hZmN6sNea0UN/3yLIzbnI+ZHUllKGLsqvi
5kZEmLLmEcd5xKNI4WoPWdPopubSTQcd19BRzyCckqyFSLT7xkIJ3crMCEXVPuAq9DEbsjDkSNfG
6myaiOBbDViSFj4pjdvHMontDWJL4x6hrllXxWRB/c3XBeV0hggk9d5vE1gImwSGb0XpgjXFzari
sVih9VM/9qnU6sSsXexejUHCcKP51D9WBn6SpygxnfmlpZzCncK2Bv9m/XblRVPGcXXXlt3SPpDJ
Q/SAdFSZFlJg0EujJHhTYWBvaROm48+1T+sArKa+RGEo1YgMPDiBtjAS0juwChS8e8I6MuZXrMU8
z1ZYfYZ/TsRwAaW7UX3U0YMs13nJXK+IfsZracZbSMEs4qWsPMnfISvW+ZcAMhAlzF5jovOmbvWF
Oc7FnrgQGaU0I+02/hCCTo+JJCRIazgGuGe4BfQjOCYrQf8RLaN34yW0tMdIY8SA0OO5sZh7xNQs
dV6X3I2DwAtDmTsNeRLKLsxNSUc07EQFzR10itvkDu5w05xBAwfHPeu1qGi7kQyvBU1G6rt8Be/H
biozI1xlRBgdvZZu1dV5YCXkVsfWi8sftimD9SebXGeH32GIC+VvynRNyJ0o3Qw+EjBrEIcq2vXP
KxjxPhqNJVlhTB2jNePTMnK7Uy2tSPD9Ki4xu1MZzb1a7lBaedWSs4k0uOUWJCfoia0eGiOo1vZp
m4di8AVgb7RiF0hLQ2UO1ZsGxFOjVXiYGqzuA4/FgmWXFNhyJRaNctUnOsjSqV2iN9SRvCdZDfo2
/9UTh9Z1Znjt2wkOZHwvZTgcJtFUNEsX5LX3mDnD3lllwuFhrGqZPEiVoMWP5gXdc+MlwbvRfKyL
GW7tbyANG+zbs/VFIh4dVokTkAkV+d+1neZidKE49FVYU8ycaLeLB42s6BlM8XggyIVres1lepnw
+aiE83LyuouE4wjqc7wShqVLjz1agaCWBcNCIBwwkam/eAitYQH14InligRJiHPUz49hP4r3FM0I
SiMFvc6hEYiltUSF5qFtBWE+krvFmPaiQ9vupxYIkh107IPWEXgnLISnO9ao+kdIrX/ndB8fKtbq
E4ySEHQCxW7gySd/9iMtC2yrtbdozpqtCqbggn1m9nCtOH9LsZJ9zK4qMSgqfvIWTfYcqvDBIG8d
wGWDWSECnp+LXvtYWNG2vemaJR3zYV7kvsWt+zn5s91Lrw9u4crsFQtJhgsF6MNzUqFkhS2x/CBD
zDLaSbqjzdg8BBRJRdI1fYX5RvqiZzkV0DYKLuAkzfiBA/bFS2Gro493+Ngvcjn4sBN7AABGIRIF
72TPuuARwv3hzsDED/CARHdVItOdsFM1/eSjRU3XGiV/uZpWh6qi00bKpnmQhtHuxJJS3pQdgIEF
jQHKT2+yu6uaxxbAFF6f1csRp7CfMjGpZq3xQl3TbOfWR2GFxbbMo9i6bE3pkCd6/K1GZ7KVk91A
wVe3hWAEJ4Reo2i+YGwzwJmsTtqzdeTqf9H0o2o6GEiA3pJFgUI3GMdeey/SErEd3cjvOhwoz8Zw
BtQYxn14ZyKduM3oMMjO9ARTYChR9g2STCtjpAOvxWdUZkBChyEx2uWwh1zyhkY1qdFdAE287yDp
CaMRjlwURl6B3qa6qTw/vMQNnTKYoESvXm2NgJNu1AMsWOaIQrusFps61gHPfFhtAPaK2/hCIkG7
PB4kRCe8TlvUfnpJAcrEo3+cYLf+PEY6zldck7ZYZq/ZAytp+bZHRXWDem7YIYC7X3aw3wCK1vto
UmLTJ77GabPPrI8vdmjLrYDi31HWMFsTrQjQ08AmJyt5bXKL5iHJ/Ap2BAXaneRCpMVbYiDtyAOw
BwPN/IrQ4bJOIaa8XtpAs7tqiMj1XAJccv0b2r07h6x7CMNwfOKrWx6DtX2s6GKBpETVHa2AdDbh
0PF3l3T2CJhvTPPBtDWSUD08kDrunkEF6MINgO1xgHFL7H33zdTlY9Xclj6gla5N/F0w6DXvcIFg
bN5bHuQLW8IDdHx4myUAhh7cEiiV+VB6KJQIkm/QJZoLLLvFD3g15tZTpcPKtSKPo5yqnxhZ68xI
mNtRME2zBVjjYzDKmsCYLn2HG6efNd3UgZoYVrATRjscVFOPENsJ6N1WY1rA8A99NKvUbUtKdK1u
fOGu0wVrojJvDPwAjgqp/bVWWKctahiFlPkVQsjntUkKZyNMa3rAmgxGP3ScNyVvHz1ope6nroGX
DXwucEkVtAbc9BuVUg+wfDpWaXzvFEaksvLRDKvhqZPq5LfdyafrGyc9DIRDAoOioT5SgIlILL8c
H/scB3NnEv5omXvwk+qCS3eMYkQWUcJhIJjUo+jbM2r456hcLlxW76UFN4ZQ/Lv/dBUj+ktEqsfR
xd+uf9kTKs0XyR6wB9beI2MckxhN3hrOb20MeVqUD6qgi4FyX2t2M+SacwXPlH5AJ+9ZUZCuu66d
VvQI2G851amfHJyIGOSF4vidpB2wehNbV3il3jUqOEEj84VU/LGGjXeGwvkFReRBDfFPleoARJFJ
FQPSfA738yGTUwCbDfAfnOU3NWk5Jpi2K1I17xuLm6bH5KZe1jPa//uym4CUlVUeVeTA5rJA3M08
eGlOpKw3Ngh+Jkv9gu7/R+1qmL4MYxaiXADc/Vam3nEN8HqxdvrbKkzjK7L3iJ/Tuv0ATHwCxv7i
B+TkLRgKyuGp4qADeF2HsrK+BzIIxhrdl43/W1c6hyNEmRvj3fnDUuWYkNxyn+3dsD6iJTwDdnor
Kfs+1vaD+N2ziP1noFsQc09fbQ143rNk38RXbpq4U5N+YoObckJbdDNlYmA4gqK6jLqNTIEruarO
61btZut9QFGbZEzoAPVjyPfOm7KI1Keow3BTGJSlsCqFhMpVTpdezeq9LXIEuinhP6twgbxOjx09
fVCQ/YaeAb1bU7tRTbQ1EEtXLTuNXbXpFGbtTHgHoPGb2Il9V5U7PcIpBrjQiKDrlZlKTQ4qH8lc
pIKtgxCUnNcB0cO8dxWeSEv7o5irfTn0j/Ha7WPg95inMJq5RQ35kAzHNebbZVSbKbDfNFSp/WRG
+IAVCtyufDfH2QQroKiNHgPAB4giZw53Mw34shz1K8Y5HwlRaEys/62Owi5DI7Lnsn9BD0yzfhm3
Cp/lYwAXpAlUbtddp8fi+tyhCnqSGMZ5c5RxPT/Bo/DkQIsXGP6IFd5UKay25jTZDWUt9nHVPpqh
eUKpanJsZcgsbNtvAXwkR4rlA6rpznn9bRLWWABeymPNg/thGN/TlLyCOnWUaf1MGCZnVxc7NHi7
iM77ai5veF83WZV2p4Z3BU+6nZr5dq7qH9Ag21ASbIBznxizAgOkGqEPtXpcyn1XugeUmim8Esqi
UmkRajTxMeCRuQ4+ar/vM9lRNFsgzmUqHkQGASYBHG9Wha+H50CKBuG6rQqzxm9IAg8xmbYAzbuM
g3p4cMt64Tz+iWJpBxOFQ+XSW7aMv5lAbVnXR1cPt5Fzl0Sta5ZUy67s0OOjIEn96XGKJf6s2nuz
uxXcvxkT9dMNVQGdjoIjSaF7mF6biENxHmUX5xe4Hz56VO7qVr7olR6FWIuWwWfUJPCsnb1MVEjE
saEvvrJ7j7IbyH48Xb2XBUyxsTJ7CmBr6BOIRvmS/u4Dsa89bx+2fA+8+0Z51VMXjke2iIKG6nEl
dNtiqo+Z7MYNyT28in8kzOLmgdWgwKDInE/uAuTGbKnQhLRTmluv/63Yeuj1et9WU5gjrz00Y3fr
8f7WX8w+uUr2j2uD7Q3vEBogEghmDzRyW2Bu55qmIpsj/70J5rux0W/lxB+jtdygJd7XontT/Vok
Xs2A6nQnp6MnwGbnhBubCTH9Mjjv6ezldeQeXaVf5cKPLVfbMWkOrUg2PNXHcIV6eWgPc+ofekbO
Y4joUYWsBIzebcOwLuJQ7dYGZkzefAeO/YtoBsxc/Jsw0Nh6kB7HfSZbJCH47Y4BDP+0vZ+9sgbm
BRQcrOooR7N/f31rIKUfoIi/KVdz7jvAzSIe36zv7g0n32aNsnBxM/BL/+jDLczV7S7ACKaLG7Cf
2gcoPbwpBEjH7GHyTBGZEvdf3iUWBzWRy0NSTae4wQKJv1YC0Tfdt648YeGtwKRjL3nyuPBklwzl
Rz/OFy/spmww/Y3XT2du2qMfBWhm2S2a5dt1Md+uJ3aQYR6aqdrItd15FiBaHx5TS56lsEDRvODQ
KvEIltl5mas2i2UIV+YAPeSIkW4fhAfJ5Atx5N2m3pw1fnxXqQrpt35hCX+Bre8tQ1ZyjhQinG7L
kD/1IDVLG8IVbNik07RvUIhd1/TSokYhAhcVeYm5/Vmn9gNv5BGFDnRs7RaGdD9nVVX53E0X7Y/7
krT3c8d26xjtV4jKDYB4FiVv4B30w/Vp7pII0ka4GExFp3DhQz6P2HGA5fpTPJd+gR76MtnkG7Cy
g6nKZgMi5R47cPuqTN8VxatPvShLgCluFObHmcIDCqT5voTV+/XvLh1EE6blFCbRb4iFw84SjxIO
EndLGOw70d0B9tlDrOZhWExe2fWlV9551FcVD787wK0yg/QpyRZT6yL2QSEbl6cwEUBKEGkJvUk4
QNEw0i+Qbz5BcJ5mzIPZH4cniJu8c8ymZ48uz0Mif0M867ZPvfeIYXyHBNG14nss5d6k7rYx+sTX
/khDs40lf5ha9Wsh88NQdd8r5Z4SwCI0rl//OehdrXdrSY9TQG/tlFyaGYctiPjdTEO6gyZ1lYfd
+gL6Ac9axXc9HH4LzDqQ/PBWK0NOAxyKcV53bGhu+5Af4rgss94PP7DFsp39kmarZGdqJpMpYK0x
wxymqXhRNeoVAeDsxeH3WSYn6wXf5dAerhFsdOKDlSzOqBku/pi+dBLCEiWoBhTPjcFbdbDpDVlj
NF0qj8fqoapQYrNrjB+bBv8QYBLKCo1MTZNgVwMNS4Iw85dGZTjWL6xySwau2N4u0zP0f3AKm+BH
2rQhQGgwOpJGZL2C2UjTY8olPHNfO/RNM8yc0J09QNX2tPQ9elGqN3gYPsIi+/AGgcjRBrcBEosd
/aQAe+HOkwAN+TJm4A1ylCDotSDFfapQEltKfzQ2vvFEbA+dhzIhJUcMlTeDUX62RmEKmlbAzqlZ
n0AD+D1G8nR9XHKId37dfPPmkGUN8vVg53TrgvLbbCOXB7P/bfTwP2RyjLrXqufd91GtzxxzAbyM
HoVhgiLW+wZgnHxDOQ4HeWj442mji8bUt6nr7aSC4ajSsts1GiRcgOrHbsJbC1jy1AAF2pM5oCmg
0kF+92o9VdkEtCu3LMZkXauttFGVyaH74HGc5J6nbygswBY8kzINGeQPu3S3kPX9GoBot/zqEw8Z
Q4t32y1HIjAusZo+yoo+Gzig56FDcYERD0M+ZW8WlJFJy2s6hPUwkedFuHMkEbGQL2oNCkdSBe3G
NdGBzHVzbUa7TPh9jo0Sb7vEyfxjBXkyzSeP+b8gkUi3hEq5K3FPb6JJllmy4PZB+dTDKr6X7FHd
4ziAUZ5hfh1uMOzwLqKaxo85ncscwyUMi+sW41BNwc6NBLrXLBzH5Y0niSgmmaT/4+zMmuNGkmz9
V8bq+aInsAYwNtUPQO4Ld5EUX2CkRGHfd/z6+0Fdd7qUUxKvlVmZShTJTCQQ4eF+/Jzjm1YD+FNN
JzuLghbCPBUqEHvcTCvFgaMTQL9igmVp35ddskaejTau6qLi1I957IBPDKC0eHF/GsdJ6qAWkbUy
ca6d3dSJKLUVO7Mdd5jj4CoZioKKRsRb+hTKUxMVw6YlR97rqYQvElsDJZAhg03CzAYMgOxq7cxI
8OJpZmhbqscvNo34B/JtRnRVhlnQCA3p20HINrIBX6VKDF6ElZDpmaOoYc4YRlV8UuKpm+lljXYO
gtfad1BzGNXA0I98xbDl+cB1ldCBMnoRVT1ap8mvdKgGhT5AysH9w/QqI9BeMOiOSzcdLf8lZcWd
qKmaI1CNuW+wCKd9Zc2PgaX2h7QBnnXimM6S1p4nUYvbsE8C7RwPeYCbpp6XgVuaTf05jAHTT3FW
Nco6a9vgEMFRWJsBCUNf9QQQI/ev1DCqOzfr7XKzTIm2n/Nm1K2VhMQUrVLk0/aVkfTZOo5144a8
SE+91J+sfcJzvjYco14PjdAqHNGK7i6ZdP3QdZX1gMtOfB7p+J99MydPGBzlYFZJuGHlJ6vKEfZW
Z7qRK2N2RKyhLtIT04ILkcm1NoTawVGpHyIH2DGwbF6gBYeqKshC7kKv2KiTMW2YuqR8LnrN+tw2
Ir81UzU+ANTU08bX6oJyZ+yvY9nZ2yow284t57jzplQPnuZOkdJV/c7Ztm1Z7rLG6EAzoIEN2Wiv
tTlu962excOqAmDClUVGdFUoqjAbe+jSZvIyANfwNPeTyUyxMd04E6XrrI+Wa7DjXauLQcMT9ika
3uQQaXbpWdCRdnZhrehUx8AL1U7UHR2YYT8YuTcu7RCH+cGkUlWxShKzdLtMe6RYqDwuKnATWz1G
nbIzpLPWR3kLpKuyLOwnJgh9kiJ5yoqOBK26CWp6lti+3JBcXmGnlbhpw7xDvQPYsW1MsMqKf6rl
F7WUXyej6b2ylZk3pO2dkgyPTeaoXm4rsTdCh1JscabruC0z59RZUeyF0XjdDT0Wh/H4TZfzOTPr
yBWV2PJ8rxRVlGeaK6eYGDom/hmQd6tOSuIxBkpbdU4nN1o57a1c/5zGGmatwbYtxWay9JOGTbev
llcgwG+RUuzHzNj4RX6d15DYglTeKuF4stradLGdj3e+kXp2AuggZ3U76IHuhmlab5jwAONJo0EK
2CipFkoKvYWop5odyUSTryE0JSu4GWSX1SrX88KVCUdDHuiPhT+/L5+6H8S2rIc3gUlb2XEqs05X
jj2whpia1ubbuel2SqOuB23ahqpxwC6dWNlmwhtgRc6VOEzZ/C0V4iEmQq9SgfXDXGW0RwXH0/hl
UOzKnZruMWHJIHstblr4h0VWtUDM3Wa0aOCpy6yaLuCAHphv3xJIpzwoXC1Qzn1vXlnTuJGKtk0T
5napNiFSXpftRPJjPkCPfxGh9TLpzK4spABRAWSs9M1y7Y4ybvPK4rFH+j7V9CtFUiVMIWDQWMSl
h9HwSWeRNdDVbDM+l9ztrWLLfKPZ4oAIGLA1a+56Z76eg/DUQJ32YyrmwlAtd9AS+8xjfohwW6kx
T3S7puHx4Lo19z5jIlvnZuA3zdS5nwPzIdDpS9rizs/jUxW2KyPy95yDCQyTcQvmd6Nw1/UgdxUF
p4LGPmJZtWlF+Kplyk0Y+UybHA/LJ+ollmuZ85wY3XVTqZ91Tdl0wvkEjRLoOIRVlfYrK1SphAVd
4SReSdAWw6+3DC5w83F8AuUKoBJAFS2NLUnu9XJHtba8sa1kV/rVlRElX2lTwV+bV2rd3LbWLNwO
Vgje8l9xUF7VTvQk+35bxNFOGPAI+y7Y5CI+JOHoUT/vOv92NIKnIoDaIhTxRar2nTEYK1HXbh6V
j8ujShhZuIJytTJsmsrZFz1SrrQgP6qadmNIX1AhqV8MtV8t38jBVUcHsNVOXPjrO0i0GywrSbjo
bXE4nGDXr1p/3NFQ5HCW1eT5tAwywRmhN17pv3CJtxmuXKryqMhw3wmoMSMAMsP69DeIVSs9172A
CCAUlnne3y7XkVv1GVYU3fj0mkrpphKsO9zDEof5po1JMwMux9uEnUdrxytNQAoeTS/uumMA3SRx
FC9omntF2j5pUzNvxxyzZ02MB5b7WtP6jdp21xzmXt1T3DsAq0BvJOjK1ineGAPO64Niulmse7WT
X5VR9o2+5Z2adp7hjKswzl+XSZLKlBN2wTjDfl9p/peijc/WWB1y7aVV4huj7naJELtkfjXksC8K
yX1E7AoRvDafFabgyFbdCNXe+RYVm12V946d7fCqY/wb49IDM/WWu7Csj2gYV3Oo06BM1Jc6n7fl
sPjY+ZxXRfa179JPSpVdd/4yIVYtdpSs798/AlZ7G52Bl5boqPaCQz0k22iyPxO8jijS3uygo3BQ
OhZaGnduG6eubSdf4VCVR1Md4+0cW7vR6J7h4nWnqFGmr4oWBv0BVCar3LKNYDD5hp6y62BjdJY6
HcTod88wCQw4AoQY1YEvYylwe7AA3zR1BiED6uXGaOP5SPLjXIu+yh7tMbD2djlF7z6M15XZ9OqN
1hNGhKQt5XZ9OHgdsQt6jkOEnpwbQxc5GDZsXtWCPTALdXwSAXVSEiTXXdpO5INl6CUDHZq4wgVq
otx3QyfxZ5wwBDdFIxU1rNo6z/4YniFzzpu8sfV9U4e5V466TYeqqSl462g7aDnymjA0YZHFcDoo
+j5PqlV76jz3+6nz47VjR83ejsJqoBzqXs1SNjsh6mjeFZkf3IV+/5DbdN67IJGda+oKiN0yScoE
yV+HDTzvKTUOrV5Y+3hOngpVoxPmz8VjCKrKVEDO49h/suvykygQpuZ9stGYEupOhnoTxl3i2mlc
uZUzJF7WJcZODQsIIk4gXMtuA1dGFd12iDK7lHc8MYf2uh1CsW5bvdo646x7mg4FOzC19yrG6Ufv
AT4I5OY+n3WF5TcmN04+C4BVXMyCbszObW4/xLp66kzIvTYzBkAEaHXWqqtzhe4YF8dGV95bcx7A
EjNlNxZKwSGb5Pd91YSbrifxhgndWG+4ZMBDSNtbS6/bz3UXOx6M0IXui2dd2jTfQJJffJFfdW22
QEn0fcVkPEkpXpyFH4OoGQS7LOstPi1UXVr1PDDmCL64/cD6lEda99HBiMybcRp2ap5xF4aDSIat
Lfu9qYhHWwadm8OXPTYGyLVsutyT2Kg1sXkfWFm6mzpS18KxSoJWn67EwKEcVfyoyKqvqWgkB9fc
bqvc9O8CaT7TvYOu0KRLO0/R91lSzNuQEORa1vyqqz04rz4lA+sLzillcnTMBs64XEONP1rBYYQp
4padyuk5A+5UYNPePIrc09KRD03xFkwGHINRL5D1TOKTYaXXFM/MSBbBK27IqdfRkVnXcKRcmH3O
Gh77bTOO8aYN6J6qTeGgQraps6b2rpRmygEOA0dK4zRP2j2ts8rFlukl0LAEWIxqqXXMTWTqByWM
PkPgvtUy6y1s8xLxguqZuJGAHVFzztMMhh/2N1NevUWh9gWC1n2etgotNkoStoy1MpwSq7rBfg71
6iqJptRrDYcHkEO/m/JBPWHZoXiC0eiMWgFclrTbrCrrYFlkb8sk0anmuIGTl5ykTz4eJv2zSkEm
l1Vfyuyq9/sbEteHmHYv5NXmOcNnAPb7fINx/ZVTB59xjU5gx9rP6qI4m8kdtHg6qMV8hkHdu1FS
P8DNTQC7lvm7Ag5jkAchoupRPmv5kB/iCRgisy3wyPSQTtFR5P1mCqs9upy7pJpvTSVHVTzUBmy7
3Do1jvqOI2Dt+o3uYK0Fsz0FIFzJJV9qdR/Uc9zV4aStR4MmWug7PLcOaBa3Vx5rKcZsvjFlNNvu
kGYQpIZ6Hu9AosNn1Z7CcxkkVwNBstCTwLWdrqV4LTzi5zHRwquC1jAyNctEBxCczbl9kum8byAl
uGWWfjH1eJs73Mk4IYxYg3g2pqlHDWDTX5Pzkx/AvikMaW4E9aW7eP0Pdqy7QLd7TUWiYygHy9Bt
0L9yp7X53h+nU1PHu9KwT1qYbGcBfXtuglNqBne5ar3B6dumdof1ohxrFpckiCuPRPRzbsPDILtp
nGzfNApCZuM2bIZxw8S6nlUDaNDXkEcrP921kgYfhBQ6PqGz0gJ5g6zrE7f0RYsI+GU5r7IMvmDV
rUvTQBOgQh8ZdG7W0pHs+sOoWHIFpcpfL2bSgT89zhAa3FEhdx9jrYNAYt4FthTUsDoynCgHQurH
9yxQ3hjhegXp5TELg4j4S/7dAG7aGjhEHgNbQPr7Kq3mMKEHiXP1qNTQZQY22qL7s4Lt4gXdzs6u
S/U3yxewewfS2SElKR0+F2Px5BTFld0J8gORPibl/OK0tCzoaTSuxEaoHNsbc0xZXggKi1yQBkuP
aaygcnd1JXcVfct8eu052Ik4HCDGKWYWhIFNkDPdZpVAMnDKmqdFwUiKvhmz9zYxrmA6ejYvXwCy
DDPPZtxEJWlqRwYyOSdSuIDZ8ph6eRCyV8tPL74lphUzEN73ItzMcYo24HDzvzTuwV6qwINsCUMJ
7LVHQ0CwqZ16E1jxKciGjdJB7J2GVdhO0CNiKHeksOildE29FQZIpP0QTFd+EhPkuUyYYMfl4tkq
K1+p1830zGj4VBtp9bKce/MuZZ7HrOXAP/iec29mPd/M+D6n5mNiDHvmEUItCL429RMf2Sb7V5N8
MyyjwLD6GtrmLRjTVZ3ZV11is9Zrj6sQue/ZiwVMVB983CIM06Cqnm7HjnI/fOFvmkHurjZ0OOi1
6JLk5cpiErZTJGsZR2cdLB1i3BvNaVAgdbxPSMI6D0atfZ3Dr3goG8vSKIvowdNi/Nx25l2H3CXm
ztQt+DstIdXy3V4Nd+iPiHPMbKTVEtE01t6i9Bvo0vMyajsZwJ4cdMYtfeQGVGVsdbjBNV3KLKef
Om/qfKPmyZU5T5CuSX7nzEe8n76MIvtqdtpJcEryglCZ14tGddEsN+ZzJh7n2uecqz2/DDfDkB2B
l91lF6C/ueMk31oNva5QtG7dOSXRI3Nbs/XsebjtA7FJRgUSSQMaX+5YG8LIdlBlV4UJWZzuY5rH
13C2zr1h3QneCFhmTNUtfd8TWsCVI8WNliu7IO63cZJuZkkHlwl9ip7cGFp8J8cBTBLVOyc+59S8
KuwOMK8cg42vpOUqVpRVbnQ3lpE+IQXYm3V94kbAh19mhpNRVYg/5MToLU6PZpWIrd3BW56eVVxf
3AwyhqBgA09CEGBNRx74ZOV3QTqsh8FZzWp5Y6bbzmlelkWkqNE6AS8OdDDa+jlaRjyFGoKm/n2x
cxE5fnuzoLXXPvAYYxguvjiJRF1JrClHWd8yJnCxNC6z7/rOALjFoSUMuEZob26j5lHo9k3f1FdW
n6NqMU7C0o4D3G9o78X3raca9pujtg/LCkhHXLWssUeyU76UhCCNcQaLI1mqKXd5w5ab7qA5biXO
KgaBGXn/ri2ZRtBX06sR99eJ2e3S6Sl1SEAGvPdZaFBsqaLoqZ0ztlvWc06qTovHULjDy9NSUHIU
87VBhqHV7Srh01PEeCnw4lg0a6MK3RlHOlUzNnbUougo4OlN+7HMdgXun5WJ1LL0QqrJzD/nw9UM
ESZclIqUgctCQnR5l+jRnhc9DPAGk0R+CpppR9bhitZ3G1SrkHYOhSWO/WhcS0sZPcNuHhb0D/96
Hn2smTdJ6K+UvnOTqdllHSkC06XxwQKOem37+ZRxuQD8pLT+vpGDa4TzOm8W4tT04C+ldSvUh+8b
bjForc3kWbLlM+NWjMlKCbKNTZBimN73o8kGhlVomvQoATLoRA66AITiBK8uGr9BCgJ0Eu6QQOyD
GUK6vKuA8qZqs/xS3Cbb3naOxaSvk1E78xFK8i4eXFdP24HntLSWoHLcqC1bzvnqOz3VQYNqYdgv
yUYUg4SqQCCMXIFB55lTv8EeyUNo+OwP5abSskOrJNsloIvwpQoMNCFfl+dEZDwvz4TRtJ4EGrfG
iFpYX7Fyl/CxPGKzGHfR/KqCrC/vKy0qkuVXDIZMjKa/bsJx43CmjNVmiSjcYeiFqwRFfMF0uzxL
TlHVrsuJqX35Y0iYHbBDXMJ2lEVX8BY/8XFlI+gIY7Rba94YRddBp26IEVkG4ROFrMkBARuPRqj5
bDs+/K6MuqWACjN4je3sA0d6TiU3M2OQtNHexLVcQXqiItNX0ID2fJoOXpi3HJfxHH8yB5QHTkYI
wAfctQr9nAKPU03tRmndL/G1xE+0i6uv1aweawmdilakfydC+v/FVczCIoYCVmzrCclt85jk/nUS
Myi6G1fLjS/oAzlZsV4uIDHKFUte61SPyGjyv7l+tvL5Ti+jfUxHlX9dHjeHr5pDGmfn1DATlzg2
Y0E1hQNQjO4iizryk8gPgGsKD2P0cyG1O4MisY17AK38NHPnZhZ5mH6BAUh7IXXJEdLigFXChkvo
0noFhEjJWAvQp6Otkyo6N4zbg+1R8cisawdOqVfm/mEonZHcG8PgjLahi6RIB/CtAYDy9DVKh1em
UnyyG+cbsQ+OpmIkXjy3sP9rWhOOz4hSi81s+Ph0dRbNJ9W3QQPNbdHHIQ45DZjdsn4S+dpp/rMm
rIeqRdiz3EA6N6vU78Uup5GWLi8YhpS4lFkP9WK3q/jOraHPV1oKvDJTxZlG2npzNbHJFvbdEoGX
7zMt9ZPo8/faH/IvIhU3shjp8BgvmaypE+r7Xl2Uff1dMUzXuNzcFIb2xerVg6U0rAqdqTxK3h3T
bkA2NX5dlgn922+JOb9insu9De23Phe3fW6A3Zlg27K4x/+z2KhzzlginYopdpTbZTXSyL1ts+jU
Z/nnJJ4/R0ZNZlBeByCsgAobbuI+UIa1mTl7OaifrUq7QoVzqp34XpjJWVrtg0Lr26AvAoFMeUiK
Hnl4Gd2qvjMdS6YcbpD3Htqyeg5i/XFItJfA0O/MlEQgMp2t0HBqzQw1XGnGQMhxqlu/r26ywbia
reYkSQ2oJ/C8rjTepP9u0xzLdp1kKG3srCHDTyfKVi37mnf+C2S6E+VKDPs3k/jJmQtjlG5tklIY
Lfu+LazR1dEHjJjizLCcS4ABBjZpt5DzIKA57yAfjN8B0A7pOCL5cMAiM+NVFVHj1sUErlO2V5Cx
dDcwihdC+4PGWIY1j+O5kVNFj0F7bjT9Ewn8DR4ed4NdvAXFhFdRmm+yWa75yGu8UlFfy4c41K8t
1DWNHa17m/R20F4qYRJhiGacoGC5Zfq1RvkE+afRV6rG9LOhBQZiaMI8pt96AVGjanzniBPPcoEp
KhILrXUetTOyX1o1ZmMPa5WiYWzjtSKr5pSO+WvJzUia9q5A3ccUTd+Dp3mz7GBp0bYZ+spLK/1p
IGMoE8qaJRAtAZimnetn7JzBHApPN5QveklhVNN2TKr0tYRQUA/tS2SOhRdlzctoRm8gOzknt0kD
okMMY37Jc0gprY2IrDbUbWP5nxxZP9L53xQGnW1BVDXH/LkYKqxOGsVVp+JQ1M4tIR5RWkO8VZy7
do7PJGePVum/Iq3QXanMB9vuISKb92ArxzFNnxtYQXC6d3orj1iGcOlcig9uLqboYIvPHX2r8DEJ
nY0vkk9FCp8Lqmjs4QuDNjPdR2JG9TaTYJRaeKfqBCnMzu4h7ufe3MI/MGIC29wna9Hmz22r0SuM
76d0frejfmPF87RTwn7YIIeDrAO7sHJnu6yYvMcJH4eUukpj+/sWXQP7q5NYMwTXlijEdkbyvmmb
OV35KiObzT6IPGjMGQ3+7g5jwOQGIANWdE/9EQf5sHNAeHZIn6M7mUZQwap3DQmPC5Gsf+KXz5Vp
BV/1WmaHBvoDbex53owVVDSrFNeWkXWnxJ8gjk86vLHA7F1tyDs3tSlynVhNkLWjWlWLJNqK2Hof
9XbTm9VbVdp3ajTuq9i888PO3MaAushbmixytZjoG1gWCpsxtfB1xwLQrmyxydpA8Uyzj74hk3Ug
B/v5+f9YVoe42zdo6Tla4QXl9ks5D2BFVu0GlXKas/AW3fd2TJN9WdELzK40o37/W8Ypl/OkUI4t
sowIb5Yosw90ZyhTNGf4wNPkZ8YpJnYkf/LISUWbWTxxXh1D9sUjR3B46j3J+iCSt19/gp/4yxkX
PjxBxBipPoYbiuRtp1q02zXrqmQ/L7Y/i+XPr9/mJyY5xoUzF5JdnebZiFH7qHr0R84iSz/wZ/nZ
S1/470iVqSqFvnwCkBu0eIGGeU0jV3/vwi/cd1qjKWSR4oqcwrhwbSxb1cn/e65El7OkilngwBTj
HqC0zUOj2dcF7Ef3b123vpiY/WntZDPdqarLjLXNfONtMoata7XqR1Zb6nJz/8IRR19snf708jMk
vTjq2XRJVtMNcmqtJMPsJVYY4WRW+RrVSf6kGJnWw2LVqHeHdh6yVWcNeInjZJ1pm6GEofD3HtPl
BKqqN6KimTA3gUIAMa8stXUEweED4+1lw/3Vp73w51L1Ygp9mTDrt6qzFvTLn+6jQRtPGoTFePPr
J/aT3a5f7Pa2q2JQNHxJM/s+p/oATEUaIB505fHXb/AT/zp92UB/embTFAPbhTMmhcbSw/lM/QIO
EJRvIvy67PYU2OHX77S84l/dr4vdXuUUPUx0xUY08N/KIfus1vZHhpg/MQ7TL7Z7l0vMpUNemyJu
KO5mkGMLEjQ2IkhNylVDx/HXH+JnD/1i50f4z5gx9Is1ctEXw25dsyr3DGr/YCrOz+7RheeW7ohJ
7xRGHoXLFG8nxU2n7/6mW93lqCmMdtCsNTln4pLYLfcoHFAP/vrG/OTKL4dNTbOqIhtfVCBSeYPa
2q7UIDX+noXj5awp6HpjppvMeWkY77LCVLh+asrc+nse1pdzphC4SrXDJZJEWg2vVLTHeNGWH0SJ
n92Xiw0clno30D1jwfjDcZlTQW16++tb/pNFfzlhqhtn4UcWgxJU5smHRk33zloBNAwIBSsTQwYk
Pr9+p5/kA9rF1rXboioVlfEIHNDZOa6jggZ+D7GUmhHlo8xp9U35B2awPwl52uVeNlWLqQ8htnzY
QDJaR/08VMreEGrkLZXcrz/Rzx7LxT6Gh7GoWEtzneqy8iQU/I5xYx/shZ8ECe1iF/cBIqWZQcdY
WjqPCg5weTCfQ8fc/61rvxw9lY0RIkHJsMwiGjwl6q8NlBa/fumfXPnl5Knemitf2ly5rUYbASsO
/d6dEjd/L+FTL/wy67JADL1MO8e8dvTwjAr2YVpoq19f/E+e6eWwKXtSmVPqMyg9BsZeL0CQWs3W
BwfxT7aAerGPTdOxEPhhdJ8OXVECjPumf6gFFBZXL3P4+UjVEviSljoG//o8//ll/K/gvbj519nY
/PO/+fpLUcL2D8L24st/PhQZ//338jv/8zM//sY/t+/F1Wv23lz+0A+/w+v+8b6r1/b1hy/WjP1q
mST/Xk937w0kk++vzxUuP/n/+83/eP/+Kg9T+f77b1+KLm+XVwuiIv/tj2/tv/7+m8Mj+88/v/wf
31uu//fftu919ppPl7/w/tq0v/+mmv8QumNLRzq2bTvLQx7el2+Y/6CpZ2mOJXWBjMUUvEeOq3LI
t/gdC/8U24aBhWvB4jHbFN3yLUP+Q8Olw5aYOZgqv2/+9v+u64cH8+8H9R95h3Ajytvm99++HxX/
zm2kUIWGs75hcF2S97nMpmbpM5YA4bHXGe3G8VMt3PQWGLNSdv2qmW3H9nR8ZNJuKs+z083bOLUN
F7uq/Aaq417PdEBOrYk2Tmqd9cpHCa3G4Ukl+LrCIX/9/qVk0t+2q4evGNyhaK4AXzENa7Hj0j8I
Md8Tp4sPJIUDe9E0TcvSjYtgLAc6WkqAwDIv5asyG/7RWf4wS6zsne7ZhsgNY0Imx0lTcOhq/f7k
B8Vw8mdaAb2kfcoM8x306lPcBP2DoPFw7YMatSGy9YkSaluqOKO2S+tXK0I0HIsiHBMK+1R9oRdf
hRZQoxUM5ywqaOVp2Tbs8/mDo0YuH+PHj6lrmq4LTYOJaYCm8f0/ZcH4eLRGXxcA2uVgHisggXrN
1v5aY5y4jaK291LgBwajKcco0w0IvVMJYzXQ6b3J+rrt05OeZ7TDx3AHyWu6igwR3jOdDrb6fG2X
mrrrMmW8iWVWr6zSglcZjnm2T/2Zm+ljUFNV9b6zfWUlIhG+leY2N/aW5gfXfWYquwQfOlp2EHyr
QryXfaB+xleiW+lln+8GIg7Qbn7VXMXSQgkxOAUzMZR410n0073W9scmzY/lUCcgVDngW4cvAqbb
ESbVQfDc9Ba6vyZWN9+/HPMFBPVT8woLDftoDxhmpXMHxapU9oluPXWRgL+hgdjv2Y5XCuZHEDVS
xfMnIzmZSf/HH5HabP8UCP7YcD9ssB9znWWD6ZplmLruaNJyhH7xoKi8y6a0YkhDepttal0kp7Sk
lc8xCIVcgYGYSlpusXauLZmuVQSTR+iZtBhxadmF0/iaoTlxWbfFgrsGG7ufxB1ul/q5byx8opTG
tZc1gEzS8YK0iPa5xqCDCW8glwRaPcpEnzcyxS7pg4+2pBwXa5B1DT3RsExDty7zHpqlw9wjGfJS
odd0gQOgvdHKroZI+tuwUs0jTBO5HQ1Juxu7IRu6PO5uKrYGB6VpS68sfdz0jKhy1oVTrEaNzWIB
IGfUqTipmfpp1Jr05CjTB2nhxSzE709l8T2yNMGjsezLwr8XRVoxZBszBWeRqYzWvjfi9BHdiQ7h
xT5CvnZcBxtNsJIyOOIP6pVZmHgf3MEfs5Y/LkMzDUcjG9RNyQnw513cjMOIygr97lBX6BdQp7rG
lLZHdTA+xS2KD9/RslO4/G0SeQWTuXwKI6iOcITuHfM2VHoHjZPhHL7/bTRD/19/CyzZrdTesvHV
6AB76qha9RbPp2sGhNMcgh99lL9YDNKwLNa7yTQy/bLub3JLTlqpIkVWymndjsli9HvXpJF6+P5F
t2zq73+jf1bvanCOXbSskX//Mc/EjCmmr11Fkb35flakdbBWhvqYG6WNGiv5II7+1UJgx3PuqVy9
g9Hcj0+g7HAjnhIdejD2euhmcfs0aUAhAkrWQa8Karf4a1arzj7zFQNbuW9CST44s9QlBlxsJLID
bQnkrAHjMphTFnVWiiMSxELf3Mx4g5k21AQth5hMnBcnJ0CW00S4YfhVdCPD6qNJnReu6stKxELF
1DVyFKIUxLEf70M/RVnHvJ3US9IUaZ+KfbHSpMU5ol2ppoK2ZNG8WbGebCdHCY4RjO1eH24NvDfx
ayvvxzwczyjYPa0K+qPA+nRyYXklH2CMf3GrDCF1KUwJN8dE+fjjdeY6AKNWjqkXKh0rXNHluVa1
+aA1yxrpqlMle9xk2844hdk9s+XCD2ru73fix4fFOuGtTUxCSdEuA7pU4C5VGhj9XO+QmUaLitsL
DfGYpEn12WL+s9dUQ0Wfvfk0WaG2tiZFQ1PaUUhn6kk2UJ8S3GJdP3fEqbUb9ryuhWvhj8XaIcq6
s0njLm6tO9HAIUIjZOw1s2k3prmxSqd4lr3VMY+vHDHa50DP+kmuFLSoWgJBFSsSg449/cFobJL1
9zA8Wm3zATrwvST88TZIkg8begYnHBS7i9CVYGRXYEiInXZ8CCs5I011BnEVNlJc6bI9OxNEfbNL
D13fNOvJEg9qneufMKs+zinCbtmr6F+yoN9wCARn0eqHBIXqvm3RokZR6HxwEJMxX+wxBleqnMKC
ZFcal9c7T8IIR47HfyVMbSWirTVowQm+LizX2HkeWstjsjOOMnX/7ddx/scSbNlcvDdvKWzivKEv
2fyfw7yVUWrhr1N4Q4RMTY8H8HFY3gFksS574JLZTICaH4Tk72X1xSNSSTwsR1VZqMK8eEStr46U
BcHytoruNa85SrZNUEYY4DgRREsLwwBceKqVMTl0cPUJSwcrPjIpzLVrSBU6no+HxIxmjMr13VKP
3OMykELj+vXt0f732SFVtrRBNcFpbFyOdsBLNmjHkvsTSk28DbAFgxA9s9ZZn2IdUQX+qHfJmDW3
sYJ9zKDjOo/d1bbrq5hOVV2YKLzNdpNG81uJRel5hMZ33SX0Thvfb+/FPM6oGNIP7u//Jey8liRF
1i77RJiBo2+B0BEpInXeYKkKrXHAefp/xZmrmTNm/111W3dVVkC4f2Lvtf8/T9UVliXwsrvefx9F
gCYTopuhSJmVXm6TDAEq5JnLMHZ2RCRAugfj7v1vNdd/VQyOTrXvU3NxXAt++X+/SiiwCZ3iIwTA
ZXBYG+xw5XgsxPLo423OPNfFz4gm24m92zYV51FWHWNPh2HhuYA3od+OOjvaIfn2WYBzvaRAw+N3
NMxjMHbaTt4cM3nRA25OdYi/9v/yPcTO/l+9iyPISjYpGm2L0+P/TUXLeTyj36coPS3qRuVZj3D7
252X4fLC/rvRvBRYTpruSuBYl4m0dUU+wHXaWksC0nTt8Boy2TOrGlEEK2KUIajgYz/ZTG3qRZ0i
TzG1nTA1qnULbeyhRY8Z2qgaotmbkGIm/eO60sbakw9BHns6dTWouBqlsKX92S1+Z+SEmqNBlMS7
U/jjtRa2dx1QlHIWegFU1SmqD02uHQsjw9fL8pddrRg3ooxRvUyvvVZtunodT9IGdu/oQ7rj4ghM
Lb+r4mw4GfJ9cmJ+YuQtm2zyvWhuMYV0CEdna0RGmWK+8ucXHMsY+tv0byA9sBlmlM7U3JGeuEgF
NPnPmalK3Ly+x1dsDb7agPw9za12rrsXLx6Gp0dauXZDzFq94Vs/hlgk8L4mRqQva3WAeg76lc6c
9dZXoi9ZQLnhRESN2kd4rvvUms2oqdHMsJF4F1mpYZnk7cN3XBl5fShv5LkiWU7WajwsmtU+way7
zKaZP7px7oZYAodIE8ObqUPEl8oZNkWvbdMF+1KTPTS5KzBigw4ziGQMELVnu8Foj/CUFyxmj4Mz
g4syLNzUfSx3cY0ubxZwmZF7o8tuW8kVWNE1jtNG85c3hFvfS4qbAAozMsM6n3m0nLLuV4+KD3Mv
Wv/CrklaRyyBAhuptY2R8rjCETgJod2xXhc3uTlCIw8nSN2Ijaq1n2JezvHYIMQ2SnXxSKzFDvGN
rzCLNGMOMau6gYtlQxLZU9HdoZkpskjmWosl5msEsA0ZfY0R8MnNIuL0MCzZvfRwFXoFlTk1IcMW
yppg6Afv2MrD2uvWtujgXDNYPmVZkeNNfi9Sc9mi/viVeDPulxYCk0mU2473X0ag8ttQiiM8naOE
o4b5yvzDMnitFOI1nKUnefJG6BFzoR6bfgK/5PMbjPXyKEa7CZKp+05hVNtLPB9X/c+xVR1lAl9L
Ce5kmyy84lUJJT2pgYPJG7Kr9hHE8RawDA2LCmJKCWO2trEtrmgvWIDcmtVhb2dZmFgTsQgmrXxV
tz9Jzmfv802+sZcmHMoOrjEduCMYe+2I5yUcZdKTbcxvk5XS/w+vHy1e/VOpbu8n+Ri0Bj5GW8oj
4qd1K7iDt9paAOIq8agRD2SFIL8yfPrIUoELo6+Wj3OfnTA4FKjxMVVh2B5Sse8GXESrgcvPLZ5k
teobfHwEJBwqwZgKpjgQkaU69MUyRkqgsMkW50ZeAr8EoC/bJDOoh0liwh8sjOrG/Fu5uRHIIIE5
sIGch2EF3dNU8KYtIn0tZYzfyUGeT51XHTnsFZ5i1hJV3lpBPg8goydt0zuIU5SvP5k3E4+X3+xI
hmiiKkWirVXzc2r9IGpEROT8MitEjuDpzx0nEghDRMlFVTh7r4gDLYMdNJU8mbjpn8Bl5Ii5Xf3g
rR+6gYHTzGvsYGMkWihOtm8tUTWKEKiuCj1riDcUm88pdO1TkY+Rkxl4Lnqj2MTqAKwrPudax/IJ
e8JimgpYygDpwsrbTWZ1eDr1OEXAM/7Ckty2VQUdv4atgKiv94ujzMpn0RyyNPmozBiq3uQ2vGYI
22qdND2N7DOf4I3MAkZJy7vJ/bmLsp5YpdEqXyHnISFqzffe5BcaL27lT2cdW+C+acaf8XZSAGLW
1mQ8FAu2dm3Bf0QVYm8y1X6pFg9G1s7ybI3ENw6y2qYzmRbpvzQvcIvgkQq7AewWIMLsQQ3aQ9XD
9+70rkZJmWsBOsYPz++gALTWg9PeKH8lF4hgIXruU3FoIQ8cae6XYLRzyb2QXQdDP8e15xP/a7+P
2Jnueb6cg+tCBixjSRc1sz7XxjafP8pxcB7bsikjM838LUDyoF8AJEpCP6J50t9WkLeBMEq6h2lF
XaRNQVleNQdeTJ4yb1m14kkfIS9jZfmsshpYNOPMLr1P4WLkf5XrDY/LYJ8JcN0PdmZs3QmRoZCE
1DT9yutUksiYVA3CwRrZtcEMiI7CvzF0XKTsayLwFltV6I1ijQYk/pMNzXjZVbZeoSK1DnPqDoe+
kXw3IBFZ8GqirPCo3OziaYHOG7qkq+AfgEaCDvwnNXtWjbcw6sb9xMmF8wxOj+2cK7lqQSpEfxwa
hM1Jfk9ezL0FY5mpYPmLs82EY6UzVNScSKnsq729Gp1E9m3gKbKlbn+kCY4+U2QH35Bnmec9Pt0E
gb926IkHa0crCe05eU8NbA8lOI9NbaX3MDUuFUKPM669L9oVO5KyIFRimcGmDvjLbGIQZFJdhxlc
kODn6iG2GqI/t5X2lnoxWDMPsVac8Z+5WxP94Fj41p4MgH0BMzDEqBbCg9ci04Qc0GbUvM1k7esW
CTITw4tRgtZnV1lHheacCwzHO6NnhrpibjYT/adGeBsAs2a0iC6mylywCU3+NqpOC/ub85mz4sto
9HthAIRKp2GXwkBC0fJVW2o6jI0mkTmSCQHWqQdynCNlLYYBGiZZK4gwDW9jrdnN8+1uDXcZ7hM4
WbzmSuyIwJg2liN+FHEFwbz4IqyU6+4Fo2K+yOLFrsBksWDqzoAOYd7c3lFdCVjbzZfQ/pGx7YWE
2HMxIYLbzCQ1RktPrAmRMVcK1MtqxNyrCOutZcVicfspEWFWjzfmtmmeSSIxP7jxoEtPABfJ+oxm
F3Oo5dDEUApGY4P1Wdb8v0z6Nq05H5NSw57tWO7peQYP8t2D3cRZikbQAyhaSpcpMzz5TUK6Rvle
m8ZTUejQmJpdkmwpRxI4w/3kHGyR/8En3Nul9pUML5CQki3gSdUqjjflGZjbEL+UiYdLi3NC2A9Z
Fkdj2pMyXFQ2ZCbH36QJx7xenBwdUfmUNxx3S2gnbnwlMuSmqwyUcsY9ad7Qnmo/fRBd8VznvP+d
AYOltufdiMYeLsZy78OhCqUh1F70FtguI/kZTUK9zLzaJ0l3X5cY2pQXn6nTPvO5IhxxaC83y9vU
S4PZUnlIEFlFEGzvqt7GCDHxTAEybfXMoe4cI0K/36Sl9nMLmdVYxn/SWr/9nAiFgWqT+CssC19x
VRRgQuYCO+W44RpzNtKcH2pNs85am26W1r33O3Jf7Tl9Iu1m70FFcnI9hiXXwvwEdPdGl/gsFDEi
cjFPrekk8JacHciM3EXo40NSq4B8BNqcX2AE7CrdlRfQcR/27StRCuOOw7TeFRmQ7tZOBH3R+DDJ
KgFH5VxrP/Guhde8WLC+DzV1hxD6w5zfyPC2F/WIe0431PNJBl1PoT232Z5DVgOnaaqrIRhVqEzH
L9s8VGjsD7kgxWW12Koi2NL8Jt3lhhkBBxqftKUOiaEc9oT1CVZrOZiXXPsoikW/b4y9I+FWYMwr
z/jhsdBzmAByRquvV/8k/TqQIL4d6b7p7vIB1EVKCBYUGITsxlDvmrHd9g8MfQXIJi3ZKGPEqD9u
IRlhbtXW59myvhdDuzexvzhGf+owW8QmeLlhrqjvOOaNYfyXdNCd8z9MG5Y+3NUFSOieelBIa1fC
jgTCf4ZwuKcreYBeEbTds50naeDgri2HbFfrMcRlhQXK+GQmdqvQvnzDwtjzak7uI5iyDRRa0MSM
c0BZU8Gb2lVl6cV02GboPVRlB6hwY6x3rS38nV9PkE+L4hDXziOVTvbYUVdJvTaOQzy+0ZQUcKy3
5N8Qh5BICo75Rrz319NUGcfaR9ztIFanoIermg6ffQ6HvZDK3RY4thmFP8/2sbRLc2OWDiSMIdee
h3o+xYPNWwXSCyvJaga3n5RIsAQ+v7mfRBrNsoA1b8f8vCQwZX28dZS4psI4AznQ6+yhtATWQLZr
zaj/po352AwGSQGeV4QWITX72jAiycSOO/qDZasVFrheMNKlL/MUCSdrAytp40h2LuZh608vUIqT
O0WCFf4SsO1k1WmQCfz6QudDRkTnd7fd92NlQ+bRs2mzYrLCCPtWFvEL3wwsEI7+kbnet4VqvRDi
3eKTrajEUuJewiLOX5wkvpu1MUPv+zBQ+jP/bvaI0eado8IkeaO3xO/9KVf1gcn/cRyhAsge4PJo
dcfCS8aIxig7AI4O1mx9LX3rrSrEpWtdqLGiB9dN9tbGMo9u3xkXFeNsJ0/tYOg0wMDBwgoTANbR
AZyYuM8ykBEttHWGm1m/W8HYYd++0RowA1Mo6EdNxCjFDRLapfaK56HFFr/2yUFO+nNcW8fGmMnL
SKoU1XL6D7MJRLJmfVUCY5QHmQxc27U1q50yEJB7aXuu6O6O3LlbSwziTtTw7x0tucXgqtBp1lCf
fJ85YfkFbuvDWKFNVKP1l5M9Wpm8O5xzt7iowk9/XI3Plfv6TiHKEdQjbEkTWo+YVkAjdKVckF5I
TWMC6me7ynwS+KcJt3CezCI/yKpC9nez3EmTR+Mm2RLqZduGNTjRpBr0Q5plVwVjPJsutzSzCdeB
FcfJoW2WT0FmYFDkeRemjX+ErIRrsybNIP3UtKrbp8Ih+c+MMSsUIwSloT80GD07kErcTqAs977l
AshqFz68Yt67ySlOB5ZySbqFPuiGq2sYeESzqwcBOkgEpE52ynsHpXWo3JJTcsiK0OaQqVSRge5e
0jfL6tNd1QFKv41iNk5MSjVulwuZOW3YqUIDqQmheWBuw+8fmDIDopdXhJ50gEabeHosHDHvBebC
cK6zmsIPKi2qSCjhNj1tWeNGbOPbzFybHqxpn9qpHi1Vtp7iQ+Zaw9GcYlYl08Y1uR5T3wN7JaYD
kQ1HjfEy++LssxPjX9xTLVmxDv/K4jVN3/qlp4ob8EexIcGHZsV1ZJfuX1N0G+26MtXdIfSFqchU
Q3qoEH0zm/ENTljg2jHwZoxJSykfsQAd08aRu25sDrOSUWGrhlLJKE96h5O3IDNlQ26DE2i5Ge/l
2vwrjX45pg40MSIyIEml7mZJrQ8rZwu8Ajzsyvi1YwQPIIObZi6IfUvLi2XwojiJhbywW/ejDh9D
TqXcevXoHmM1bN1q9g+I+S6FHH4WgIN5mxOHuBhAmCRozC4bHiygJwkJBduYhxNkmnjLCnhZWktO
CSgEtXF+vb7Dczxb6XYoSPiyJoBqcGW2CsTQmZXiu7b0fqRbIEE9UANeZ3nPHbkXsc1Sreq/FWFX
+HEaPGd5RlDeUEf+5HK5AVjlVBEZPrVDd5sh1eN8SauKeYaH/8dmyjL3Hg3qdC6znPxB7TrA8Oo4
2Y/lDDGsvLWdfv/rJwz7pBt/mma6m0ox0O86v1il42Cu+WvJPHns8uS1XLwMZ/ntMIOyE+BaI9Ft
kZ8arnCUWAflqN1KLCcnyGu6jhcJ78yb3BO7rG9qmgTiSfHa1h0wn5KnI3mEZvrmGWwmU7s7z58s
lGl/7brZpRoBnj1+zNTBoF52LQ5KDinXb+pocL1D7rXfzAwOyQgWlP34EqEz4RLVfIPiQys2fefF
ITChCypMibuaDUGJrlY2HIpK5HkQN4zJ0TzQ6AEKoDpFTlMWL8NaEdRAJ2y3RLgCpo2KnhGpyHCv
VGQ6ZfN6XBx7CNfZYMa7DmKL6nzv6+6uNjiw0qXViPYiqw5+Gv75PqpujrnS1oAlKbPHaUjkSYxF
YU149wubsK5bAqZuahtgVk+lbwAnFE7N9hTaEWmUbDUn8Ktu+m90rDfmI7vRFp+I6SVNoTNCvuHr
Q04HXmEbH39W/ZbJtPMcBnfurAC2dGnN9JFxqEjRb1l/nKkYPhUPDbWOuL/FqpZK94E0C1qe7lXO
zWNds6/l9SDEDV42uF0KR/sq8Jzghx/I1Jl2XWpdszr+0xR5iGSkuIEtkm2vkZCQivFYK2BlZUKV
ozO3KM0KA2i1oCsB5I/YmWnX7Xl0FgjywXUQ7MvrbOA9BXiB1j2rj7R6yWlSJYw++zZNH0lVsuRp
ymDIMcIuQqPEa5Rl2r0DVFogSZ0wKW9ysPczAdUsADVg7YoCZlbEE2lQgfiCDIcGikUwDxWef8Y8
WMGWeo061VxxprSHJfvo6zQ9J8TlOWO3E4QHckDMyKehRVWF9uYXb073TCwff95qPboGmWNM+tfG
bg7VvLwh8KnDuFfNoelggSzmAYQ//ybp3+kp89CZ8PiOXf/S9XicZ7ATRToCddK+zQG2Wz/nm3WE
r6nPeR/kQ9zA0nT7bb00+xLAOzbTPTNx0Enm+NLRjbX2PBzdZoKRMU1bt0ZG3gmd+Qn0Nn968y1f
PxLp4SdJE7Uuk79c6oeKaLvA9eNdqTstFy96Bi/OL6xjirBJ+U6Vrrgb2/HN7NNfYYsJ3Lpm83aY
zgFBfGQv2P5NkLYrAmqtGp4aws/AmILgXl9Mu7n4AswHEv31bm2GLkwaUHXzbGy9wboDybRszAqy
VT6TW2e7KBYap/2plUr3XlBs3ZiIXTRTdqAg/3UFrORuDMrOqs9yodTTmevWBsFhJbCGtYbPVurr
sDMmeXbEx2LB2lDGOoIGXq1tWa/3I5HBTOi1n5FaoasQ5K1VQ06oLPEFT7eCqat9OKrEDVTd9K5f
4OBx8UIHoStjKkDaYlC0BENQy0BFKe7HtUwQ03MQ0ZSz4AelgvdIJ8NHAo5k1GN35YbThda7qjWW
SOxGi4GvOZUCrCFA/KU1vTDLmoO4t9VO1w0XwEL1o6X8UV09PmoW67dGgK1tKhKCnMLSQ+2eryJ1
kmK8zvvrzaO3c5y82liD4YfZN5zF34YnEHaGUgF06CLKrMwPLHs5iHUGqA9FuNEYB03jwYqFHZQT
b4VI4iRaBRjVnr5gHON8R7iliGu8tb4R83XKT4wxqZFqLuDWyCNgcmwjTOatJLRfk1Zt9RmSG3Fi
3kY1fssE1gC6AQUNQ3+5K0qmie4MTDt3RlB0bNwR4AwXxhbNztXnb80fkl2WrkdT8E5h4OmgCVja
BsDwL40Vp7VlXvoy13a5v/yypq6gnttRknJXDaRk3URQBYsUW7wihVeTCOcR93RSxMuGaa53UEZ7
ld3If1OWR/J/nuzR/eESYZIwperkiuSX2MOXCSboIRPaEWVgwCytYqv053hwOv3mzSIrSEvj16HP
fwdN+zTVPACIjBs48SdFDOYu4a/BB4nqyRrtdZt6yGG45zqOZlrvtmbw19hmEkD2rMNEUcK123xi
ySiTmmAmHdb6ZFUnY4WLIBawDL78qju6BJFcFoc3bgYbRkCy9WwqaEuuqu6kgQwImy4X+tWhFwlb
3tRpfF5xz5NY6x851XZalv5L5vRadrcdOsixrRcLg43H8NdrxoVU1m5LQNYLSINjt5J/XPOAStHN
IZi0KE7X31LdEenW8aZLrr4KG2+ig1Vz2je+SNQD5V9ya9gWAUitSrj4UmSHkeHdNDnb0m7HcAIX
EfS+wrDQWy/jIqkyQRpBjOzHCWCGX/+tQz7ejPW/xLTt4ja/DUPNyyqLh9bs262Zart69dDT5Awd
ASoBs2huUKFlq/eJf8M2+wjA+dGJyJ3GjgXiSASVkOjDKr4qoSmHrT65G/Ikf0utfa3idl/4efLs
LMnRvNfFYfF/3a7l7xE/M9qBKZY323g2rrG03mXMydzyGTBtPCreW5vnlStTD/Ias5mazTt9+XRd
ojodA4o8ruhoAiZU2vzky1fNotjo9dD0NZ3p6rjLDPVjqZF+mNl961mvo7DvREzmA4uMA5l8KzlO
CB2LHH5DThBMX+HXupWqPbyyyhk5MKrhvkjnf57JIdVoxkCy80h8xabUIFhX+fQG2wBsFMKYOU2f
U/gwsE2J7qqN0YtWBfdp9miZ3HwIs5VTscIZHHG2+BGr0h4Ga59E/qBvFodRp5fe++jhQ55qzlZi
3hoWSELdHqwIrtxT6/QMWnC9pm4vw9woS1KBO5hgqasDWjKvuhrFeeY+g9PCRzDX+sYG5hTvxJB+
DpiJdlY2Uv8VOJ4xPCvyPKunbjFXQhEkMFl6PQOMLmy+9tUsoPT6DoFEZUO+RKfhsym+BeEQgdVy
2GhwzSCbLjtaRVABXdXhMWaZj/KJ99ORW4LjDALGeFPLtH+oBSzc0dRJsHGqNyau+OvdhOGo7ZIR
QAMOUugXWjK5igyNg5kGjRiddruOLFk0InUyRuJ5w6s3atON3OJGymV4WSF6pm3Qef1r8eVS0kVW
BSVG+JQrHG4dw5Dp3Z458ydXI7xWy3+dle2B3c5zMLTViVkQpWLvcSHTHK8J21LWcgdnFKf2Bs8p
R3jtYp7CKZHdyUJGw7qxSNhVe+nG6HRCdDzryEP/IZrtgJK7AfVFKwR2GZQtSSLmuLFL8lAaooPD
cUZ6UdYPbKO70Ktstk+D9W+2hNiUZcf/5ewFGD4JJG7Tp0yt8kgNtLOSnjYQx2qeSTqYAJXHc8kS
Iw5Ij3KDthlY4AxAqgvtiJXrBvAgAqXMj57BMMs1i3uOg6jw4cTrDZZ55fJWDkgDIE86jAL2wNcx
Pvu73tberGH8sZk2MyTwV1ac2ntCW1J53qvU4nuvjiUaKFzizdBskEFSUQkfQvmSOGHZSvZFxBTA
ASb+kus209pmT195ymrrjmGiwjk8YyFkzO+0kKmV/FnYJtfMsGb1a4ycInhcyUBbCBqoaW17E4pO
py6iTGb82GVFmmr33qzyNc7Nk9dn/3JfvLlKMYsTzavjw7jumsIItY5ow8Woom61n2aYgKFLIEVg
Z27YNelBB0wfsI2kRiFaKgYqAiQjFI5+5EuXheOU83VpymFLOPMbI+hHswfSy2w80OfX2EogtnAY
h3qPjrBbqBOq2N8wBvV33jCzJWx+HDs/Igjgq+665xx1D4MntZPe+DRReNYltzhkAn/D4OPjS/e0
UNH17bz/RJG0gEKUnj9nTQxUqvvKephOeVwTIoePA/URqUiaJR5Z3UHxTD36JqjC/KqwInIa3m1V
0So13g85W9AakumwTP5vN4FVMoa3fojJ/cys95ZTZCPAnUdxF993sYhy2mjyhIBbe9FEI54bZCeV
0566OMnKt3io2qPX/Ovp/WGnPOvVinQwryGmdAj6PPusG86z4WvAFspjOxGeQExXGkFISvGkO5Sf
1fKomuEiet3ZFwRhkpe7XCpemal7JqISFCpy7i1SxZ+KjzNsGKcX1iNDLucYJ2ALCB2BZjj1USzg
NnWK0AJP/o1qRsqQ+1eRMzUzy+pgQN5GZjHu1oRvOECop1z0f16S6BEbgk3vWru0ZugwDHq3rYpb
rgXjXvRue59M2V2ygIhPwbKHnlgD6P2Prpp4a+vCARr/ZReCyFKtORmlMQR+QX0KfOSjKcbHKW4I
G+NZbbXY2s+NV4aD+k9rk0RQoxTHjhW6Zm/dVnEzZUr/ZOjXrig/7brfj0P9MlRFRNdhchzHJ4Vy
OvR7Pj8vo/bosaj9ZycV3EJhYRRNry47AUZF1cJFCeg/px1YkCwGRN4f8MFkz42u73RCH9KufowH
Vk6G0X05LYPEpkagZtt9aGdmv6kbQwWzWH9E+jux6tgXrDmTygpT2T7lxDu2OTKPikYgpgPQjGsf
u/ucWS+VhkPZt7Au9PTzRJtnK24NqWW/RS0m2HN4U1CcMBxU5cM6PLbLLbDLvdh19YAODlWPoFXt
VUAPABXVJbxQ7zZydPYwIIFLU3DVcfaetwMdI3Mr3yqZv7kuYBfzUHfupzToz3pj/bLdbRX3P57P
pKo1iJIbCnVGHrNEdJ0JCerMs0tNvSS9gj/H4rCbgM3HpPjON82rpVV3xeKezITMO7CMkc/QIRjj
4mIzLtlbDiEdJBMGTgtTrmFrm5uAS8mwy01+tGaaYKoXKHv489o6OZEhsCss5mv20L1OmdPjcuY6
08Ni5YKwXcCVyeQeh/Y3sxQ4zYkt4mADn2WLWLu6AmloHxbQNLw0uoecjp+5IImYXK4qMDhpIvI6
UXIM/Y5YYGvbxP2jYy16wER6qyHD50O+HxoATI5kajc0X2rMSS0rOcfKHM6dM5GV4HIA9JhjDAZp
E5Nv8CDmRd1wRjaTkbb00PV7zyL7GQrjaszNyNFC5qElGH82i7lje/yXpkCbNGd+H2ue9cTdPtBP
bp06/7qSek6p5prXVmmhE5s9k7HhfdLlyzrnyCBe0Zc2IIyUMeG30bb6CiKlGep6I1vaYRmfibUO
J5PtUe9Z+9JX1DgmEVXd4BJoppxN5ut0nPKzwjmImoUCpRvH72RGjoQsjNf1150YCfWjC7iIdicb
8rOTzkcKcZ37a8QeXmavRa5/JT6pobZm/M0FJHEb+kC4esk/eOcr3hcEcZZfc4hxneZKkfq+NO/K
yP90iSrGJao76Wo0imX/j1mPM5XX7kZkX6j/LI973NedbeMhUlhv2HmD7Wegy/pDuvWjZUCkmfJs
IzvWB0XJ19G2bllVL6vnRU5nypPTQgKbUFQYic+6RiDBk3TqoppLHBTiT4/V+F6soaM2Qwx8INGs
J/jeZQiXO5ps+Srz8r0DTgCSSHtuC6hAXY1CesEGxzyGiS3lRQoFcGfnH6aryi208U93QVKSMdFj
xvCqey1LHw7vCL47K/heC4e8bsLaNnp+D8YKDZt4iq2yCFtR7km1+bHrh78G9SZktC4abaRw0szf
JrNUD3KDmJn049EghS+9Bbn43Rs8JSJb47qMNKdCT4iQQFSgzPIWwhxt1O0r8q/N2nejwDRF0MZD
MjGld4t1V3TT09LNRkQI7BShI4IAqg08xwH+XrtV0PtCYnBKsh7lX+zDc3MQ9BzAfJP2M3BCIiWL
hFIf/qoTnOmeyQWyL0tWiYgokw9pinYnCa4lEHtnLL9eY9knVEbf3WpJcLlNF+mreZdUpreZJ5cM
24G6fuqrq1A91Z/68bH7MFPnwU0MJRcPeBm38talhgfV11nh3MZ91DhExC1Sg7+uL99GGt82Hupr
1h0nBDAOzEnzt9ybKswF9RV2lw2WYgDL02Oj9+PGjF0CdtLuxxi7V738JpZ+CE1nkpx4CgnDPDK/
YS8FYjHxcyQDjYF0CjhmdtvgMYjLToYLzAdHDjLsztwR6MPtYjf1bYEOwdRsoeeJb80Yi+OgeyuQ
/lp/mMz0kcydV0/30rMq5/ppsddnWdklKzDdQrU5H6uh1w6EGfZEEub34OAHJsEodJKcNQ/kvmPX
M7FdYvNepvNTQcSOWa/ah56OjzAWdiu8ysgEgL25uZ1iO+3gQPbnTHB/T7ZP2rOTYvgD8QYrTW57
g0qv70h3QZ1adbY8COZPzHVRFtsuM1LPlmymAFwmel0zAq+c+8Uy3SAzHg2N2aiVqIRFeze8NjxY
bIfDec3VHXrl4nFoSN+q7JPOWvmU+rDhM50oln59IxwOs3eqEh45Eq3YYS5LjPifS1m+5NpT2hTn
aUyp1z2mul5mHnU7R9TjuuQ9AHhuMiQYhQ23doF83iB2VpJp/qSS/gAVDWhkRvYxgxuw//bEoMpa
7hdXfZbSuCwCw6LM17dh9ruzxyo/nJP8MGbiuyceve1jsXc87dR0TFjNvITA2Sdfto5NzkXYFnZz
cpUMhclD2vDiIwesz93aZGCis/RkFT/TxAHfueW9i0+HMzjXA0oxIsgZ+IoHlJ/xhgHhYTWLNOzv
F0riowHQ82i3E4nhnneP1eA2c82Ir7OZcdr8DXNO0jm+N7QcHXgHBMQgLpJwOHmpl/GC0hu9i1UF
tevvmlQ1CO4BdC3Wfiimi+7VEP7Xbg+f8XEkIoN9olkc9b7fGuN632u9fspUJQOXiTx1ZXwkKYSQ
rIy9OpxSwryZGRsOhwQYvac8/lxUMR6rfdX3BxjVz93oX02upKAZfearrD16uQLcTVALKPuhNqtT
Sxaigf5K5eres6BoxoPa4ckD/a0xNxsL+61i+B8UToPmTiuLfeff1g7cfZUnNxXhKC+G+D9gzfRf
0W4tR74ztiRUF0vCaV4o1aa5+jeDXYr0HOOkQHcSWASaBfXYPfRLJ/aGlm1rFzVpNnfoUiitosqi
4wNFs201sFZyRpjsk1+/rOtRqip9aKD487VInb1UO5dP9s/rjavXQ7KP1wGgmjZcpUkgqGcJ8/if
fzS548MFEDo1SKOdREJmuf4/VJ3Xcuu6tm2/iFVMYHhVzpazPV9Y9gzMGQRIfv1t9Kpb55yHrbJs
r7lliQQGxui99RoOaJfjDm3KyCQ4xOuvjZnsdd9Y92F5+O/7jn9v/GE6dw5B1rxPgqFzM1yyOjvE
c13RGh6TZ9GGyXMoSYiEypXuW98XByoooHC+Xda3puboY5H4sBPLU380452h6P6xABk2t9rEqhrm
V9Zt5/bzIAE78AfEtL0ZBF2a4bXSEWVvnPQPAHRGtIJO84QGvXE1Xgnij85GFMxvWNG+apvYqp9n
BeI9FZXxo5ZE0S22mDzS5Ja27i2lV/IS6CZn3R68/c8PUzeujpkAgeeGFLWdeCbApX4moI05LgkC
DVtzSYYRCOtNha/0yXEi68lsirMbi/pmWklxjPp6XCfkRe0r9BmIVcV4757LjmmoTqdVIn0qa6J0
PmmDv5AN52+GJgp3g8HckmkrsYIs/0f2fdrbPy535GrZbhZTuqraZjz3y0zz5yHXE9PNthHHrCeQ
aHFkmtrtLuSTd5efpz8P5eBeTZ/0Bi4keoNA9rxShKdQ4mVe/ZjH2tZgDO1Hvxs9dY/2p+eJ/HGI
wu5RBGG4zzS2L/tzss2HWdJKRc//MTauwXrVDieittOP1KRyDCRYd7pW94nKccvf3e88oYuzcJgX
OklDmqFLFCLOjtfe6r6H5Zk/zeFm9EJydmbNqdlP3krmCmdFxB5y8sB7RK+9/OTnoe1791wUwzvq
3D8mKraXJbSDktpz3toirTaS0d+9aMhR93rzNYrnYq0C5Ha4i+qdS1NgaVq81UGMxgwT3XocISOv
SCib5/ChoqHwQPfAfQAzbNXhA2Y5Uo9BHdLLMJ0z7i7n7CWdcx694U+QOLSQl3Au325f0onQcMvv
6ls/ZOsqHMJz2R1lv0Bpl4hYOO/9089DnxPdDh75NpjEaY19hKsHUGUZSYGHy3A/i4rsJXv6hUnQ
2FV4Wf/7dk5956MYI+bisbMK+57CxSSSc67WCkU0LFnuKfRZkLtblwsGI8baoOn4GpC+uTZyId+A
TiJeIAyBrXiNejy+tCB7P8LoFOAkO5p1W7xlTdUdFcaZJxLqzpgENY1tg4EKsezHwtO7NhTZk+FH
/i4ZHACuSJ457gsCoVCMIR0ONWS8/t0SVfiPPm2nMTBpk3RSSkx1XsqCFeYhYiNyTz/krfeXZoW7
Cd2+X2mAmigJuNOot8QzzZPCtYZnPyubh5rsBOpn6PvIgQhxWL78eXByFzP6VGB6yPJwP0bvBgjI
Z075ySt8YGzeZvRQ1xacUKnVtghwL2vdOUe3ekgS/cdt7fgcqHHY+r0sT00tf5sms568pzoEM+DY
l2l4IdptWDwqlPK+bHd2V08nV4vsQoz0vvTde8+Oeieqy9nz7/UHd9DDM8rAlZHYu8IN4+vPQz5V
yX9fVbX+UxNHcfB6i0jbvE2/8WahK2VtfSqdzDopSb5HXDnxvaCDyHT8S6Of+WOGECQt2jrPHrLE
vWeZao8jlvTtZR22/aA8xbjGVp1ZuKRNFlhY0vgWd0o84faM7yj4/46IV246keE2DgncQ8B39ntW
aDNUHucJf0+lWu6NifNbOioUr7VJsveyOOhlVZg1HyKj952FIkeYNNhxZ3SPvujytRrD/gQuAH1p
1r3ZlUDEFFLQ13WafkREBu7apNV7w1Pph58Gn6KoCQvubY5vzdSf47Lpz87yVdKmZJJb+T3muM+s
uvn0/UTukdu7u9BHe9hPUERyUuM3g9Qwjhl/Pf08OL77bqCOPf88w0fE7RwnGyCa1X+/gIth3gfG
7z5ymKSya9+MZq8l4Fo3KvoHLzXIc8rdv01bnYyy/l02ycDYOk1fZTIuDAT11BnxuLL5T84GFvxN
0GUj1QGNId2YzrdJRAVaJuuPiBHQV2mOiL11x7tL+MNNkYgDdan+JZKpAxY8qm2buf8KOyw2iWKg
SHok6o5IFlS6fuet8YIl166J6LAztNuRxtPTy3VujanMa7U8kAnDZPPnuaurZIdFz/nvaVgO1Y65
JkjlhZGiZtKUyJ8sTkospiu/ecKUlqHBaaO94Syhah2U/B9qB5E0XE8IoVeBEzJ+W0zJarLT88+v
qMEvLqmHSoXLofbe6Z2+14Hdf9dB/VJbZNlJ4+o5Q/LsuK11cHyjWId+5JF+VTPKF3R1flY5NBPo
Kbpd2KBjbpInQkeKg4Oc5pB24YJrcHJifO4kLk9nGuVa0jbR/eW/L/Wodrk1OngiE/RnQ269lf5k
HeakHzdWTU1uRZaxrUo0xU0hrLfCCFhpWTdzgh2SysxJ5/WfGExkuMCYHVYl7dI+9JkVFYyOU0H+
N+mRzxNtmhvqv2sYdc2e9dpdx3Y+3Em9P2mTHUFJfSiUqLc5WeJbx/w0s2643SU3xs1jz9kETfed
SdvYG3M/rtsgGC6JxjMnhDkzIBqOfji+OWFbHfICg7VlF68IQgxt3DODKJCqmiAPEz+/Lzlwbp0K
m3bI7XcfBuvN6AX9XckEe/IHJDJ90p6W/DZtURLX2v7rYl4m99cxz6jhzXPBuKO3XOJ1jJGshZnK
JM86aOro7TzDs/Y1USyXnwfbqM6KQMc92VRkMKOR200q+wAryi6HFo7uLX1/6kfrXDU01k1mlUay
AEGtec3S9Bd0eL+fdfqQiZwNRIiH2WmZPtvGuVFmsCIbMNp2Jup0GyLJ4xRUe8fUV+rVce94epuh
Tb7mvstHxzrnoM7Vg5W9drk8aGTxn0UsgH+ZPjo8xrxAVL0nnUpiYGLVXPEImMd6bMQhmBsi2ZRu
GOtM+Uuil1ZaYYlbNaCzNYzxvaI18l259n9fLN8xapqgaYxVA2OftZvRAB5Qd4UvRTI+DdjPEKuj
lZSzLoCj4MzzFSjjvrTtV5hq+trm0TMi+d300Ymm+WhSsmN6TtNrr2mmj9E1jwq7KIR0lOhtFZDH
kPnvQ0xrgFPAeKW+Hffzkr2atTmgCGu5iWUhnkdrZIe0Tq7ojae8999cbGOcIP1nx0tLGjZlvSqt
trlj0/vsM3qfqYpfpGdL0h/xwXEVPv884FZ51ODcz/CaSF1OAFuTevZ/isefCvLne0gmfQQHf1vg
yI+4OXEjpnn5O1fBgWDkfCc7LXfOyLmVDO03Yo+qa2jxLrOJRJdUWr6zS2ygE95yAFAsF7fclN82
qdaItEEW/DxEE3P2KRzXjnL0wzh13i5zOQSFUyuWnMeSGBb7bFl+cu4mXx2IniGfgr4e86VSHqZl
ybIAuV9Z/wQGhlNiyosmeM5aMUe7JXFiXUM0OhHcmF/Z3B+Sjo9ly8ylPxR9NW1SBOi/Wss6ekUe
vpZ9Nh+rIf2uRH21M3ZhUynrwQ4MhtcJDYxMTjc8sOF+GmfGX5VtbgtvIEExSNkB/TY+/lSWDbmk
DxnQA242zf/xQA/QQx9/B/Igb4Huo1VsUQmWyI6O0qTVag+T5CCEyWfqGkqwBYaUc/0pK3EPpYFy
tq/N+iq7tr6Ktt2Zbjudfp5Z+XAKzSK/Tu0zLRr/ngHdfzR843lEvG2nxCcY1swgUWTWvSPzaBvm
g7dpl6c/3wsVW4ZWiyl5WnhbpPBY5yGTfMlx5auxp2rvMtC6/DzUnlefNK+AeJ/20ssHIyHUDGGm
e54GaaF6EhZa1mA8hw0D2BZ2FvGJg3NEM8S130TE/TTDVL3z9jAPr6dfaQYYTxQF4VNKMwz1GCZr
b3GHebVABCshvHv6UtPR+8XBx0ZPoeitFEiFAH/F1xTUOTBimSRXHwJZ2ev0s+pwV5hWhVjTLPfS
0sGhs73+uTFt7th8sDeiQSBk1EF5SRv3NOK5YyYZXOTs5T4xsE6ygxqKmabS5cMMCBrn5JvTYu0u
1PSrdzB3xY03HRMxuo9eQ6gotlXIA3OImXnwbu9lGCKasASDx1l4+krP+DbJFLs61N/ikEf+XxSJ
1Y5oMfuMoe0DIRKSjUJlO0RsHFdVSvOrn8m1dKP22A9YxbugwMlqOba3K8WNrK35r1sIpt9jnN54
VyTj8dY8YIG9V74bX602IkCJ5NdtjS5jl3hE6rU4TGjVhABWlzffkUzrQ+CrRFz07YOvsidXD8NX
3RAEPeXNL2EpNvIgcJ+INwM5UkzTpYpoTUSBsPfxhIAlIa53H8Mt2dU6HB5+voLOox6ScH7BhqZP
dUu70/cIguqWda+fbX0pu48oJbaqpQV4EJ76F2c8++kF/HxfaVPsk8TD80w2DDM55ExmzVyaawjS
Byqfqseo9/9/ZGgVbk2QKTjbffvkIsT7IaMYywrz85WTOmoPieGtb+Lp/D8Ps2r+99M+J8NTDdB7
/vsVYtS3TdgSC7D0Kn5e2s8r9ZYxSZIgtvn5wZBSDFrWlJ11G53bela/LId1KsdgxbAH4nvszck5
6uREanLHiB83Dwqo6XEuovGxJHi4bofkIZKqSdfzV93K9jG2+fnoCN5KoySkgV8UsGu5gm04Lr6d
nwIgdEQ33QE+Npd6eUgrH1Hc/zwvUQCGhAwamOG/rMDHu9B2/aMk3+oyqr5BmYsCayYgBxzfH9Ny
X5IU+61iG92ltj4GrvuJTgazvos2JTBNIhNdrPGgnrmcWaVDka9aO013NA+Ohuc8Z7zKOH4c7ES9
9Mb4i5xAdosIlWC7i9nQrr4IPxi3G/uELInGd6+hR+gzUKNg7ZIIzbh63bi5cSiL0XqZbIXvjQFy
W7oo44Dgw8quL5xvllKM7D83r+ajpXnnA7IkdDXCjeLccYilRFDudeRpxvK7jgr9VGVEluFtOZp2
EWzXpYGgGuVOio/HGM5mTbUYBoihzXSOLg5csUs4dhy3yxzyH88QUh0w3L5FPlIT+CFio4nxSrVu
TnkX35seqzgsXWNj0/dL2mE+NxjrSjPdDS2iSnOEwtD5CTFKTfDQejO0G0KfQn9+DwTjQOEwH8y6
E222f47JQJvsk3ElZPzWlAWxs7iqJzmgofRlvnHikfQDNP8cKbyddMcQA47vbEAorSX9uDXGV3td
oMXpdlQ3SNETvOUGA+2M3MMkrWmBYeZKqvo+WOU56elSlnbZbxu7PVRx/u0P/b3EJW1kIVEm7XuK
Q/jR7EkQDdU1EK2/Vh49K7Yw/BCEc7c0HwAJoFUicaObcOwjS1eotkz9OiwjFLdHBmRTR236QhOt
N4sT01MSMREILof1tdlO+oWD4z2GrLd0z+iom/rZrZmjdFaKmccITXJ8qD7i8QKPGgmNOwXndGbH
EgattK6Q27lzkfcNhXPN0/euLt/aGRw2Jae9bk2x7VPzUnlx/NS2DHYrpje0k870oYnixS9QW4E+
BSXbOS4Z6I7Al1m6l6vTIfNCqk3kyfLAKcbctrX1txV7TyAlG3vpXOqyOs7wvjHhkt/gm829L5FE
G7G8Rn33u+7TLwN743qIdXUQiSDxj5YBgmWCmfrO+x6zFLOC6rqtmnSH/4w49DzdoQBuOdiUv+M5
PA8NKTi4FjmNxhG2hgRZQJlzNRKUdwiCf56a/rLB0zKwxd/mi+Clj5EuGV4oeu/d5F0LU6ebPEJG
hfmV3cidMWu1GUdij1dpfsYx9AycAveBgQna+fIX6M8JhafejoSAMg7tRuDihAchWNka7fCnHczm
keEp/+A0nVF+EEYxBZgBWuZE7dyfliuoMrKT0Xb+cShQb1ZKnDtuf9S2sQC3oKeSwIwgwbs9MC6x
WkiauTWhGUcUsjiVXwNtP4456cFT2n6qasoIxQI64spo2KDRrTfRsKvsILjBTmT2OHh4uuxwZzfm
71DS0mA0zPlKF1A1c3XAel/u5jjfDp11S/ggt0aZZOsAqAhuC3gKg+i/8hYcITJ2NC/ze2fX+75c
vI9vqhLFAZ1hiMgICnU4VM9Ci/5YZvEtVy1EFdWMm95lRO7njALpp26awmVdVM/kAzsAgMmkjcYP
Vw7nUJV73dVH1Zds/7K00ICojgxLjKkRGoIsRP1lBnqCR2AYj/HRlUm5T42MRVeNM7C05F+EXeqE
ZKraDD2G4UAvEYqmc8xN5B0c2rY06JxdrCU8CYmtt3BeknE2mI96O7vuUNAk9rAlZw7zK8HwXip2
jRsSKW/svbFkUic1EY5jdG8bgm1x/QAyTpiYcFq9TcGLEVEVP0PawLEe9jj/wjdij0qCV/F6Bdpb
e+HwKzQ5nvXh2fVceYh7DMA1M3DubDbx1CD0NPTWTRHPJ3Jdj4VGWmBZcCdGn/Jj7CoTYECCQmlC
4S1CcQ4i/YVoJke96z42pBDGOib+05W4EGxmdrhKInJTg4eiM9JtUfacXLEFDMivptFGJuWQtUXS
fYHzjAURlRcCQHzLGbIBljFWDKpLj5zMouSC8DmTcJOQ7BJOsTxLKa4TENerPahdNlnb2B7eVOjQ
DzT4a90GTERbk3xJjrvli3FnV3YF34m8vJ+WvqqZDRW9g9NbM8n1CskJmcHdmuUCjwf1BNpKvHID
CiUvzk+JatoLw7sPOanzVEXGzpDNV8Aspq1Y65Y9cZPT4jZwmzLH7kgvaDSH588yzx7zBB/aMAcG
NcG3dD0GOE1Qb/xm+I40yutyqs5MzfeT7p+dID25xN9tlHDb3SRPOE1RlE50nmGEhOewG14Ijfog
AQKUqCL6sk2QugiURIXPmEg2j8E829vZYBqlyuZfERXbLDOibW4pm4Vu0xoTbsMOowUtIQIHIQ4w
LKamm5bhCMecOvWJuPbJEFetuSNhGR1F5gF1sC3rLpDHrlyMKnOqGZpm484XNi4GN9uHtYUPlmWZ
w73BroTTMyYkvq/arU3i7NlK/0wOShwDR4eqjODJ8m0m8Ng+SB7hmXcvWXk3qbaccwjFGIkIpn58
mbtJTAjhKJirkDNOh6i1lIxUXRT1yPM7Z9t48XuRoKGNg9fUoCod6Z1xm0TjsYr5UCjH+pFpaZ0Y
v7qCcjILcQa7ufM3Batd3JpkjK7ZmVLXI8EvQfwN9Zbt76lvO060KZ4J4N7AwxCBwWo1acgwCEBv
ngZtiyA4Gbap1R7zWsfcixaN8QKEj6HfCX7r3nu7eikG9zkZDMbZCsBvRbA1bvaHpLRmdrLpPFQo
mEXGDD2Y5LUiC/hKPSrwMYb90cBOZWBbRKu7DEu/yRun5ICwA7hjiCj56+/GnJvH1sKgR1odzI84
ZQRQ0cgkMGyrlvOxE0n4Cl6wlRb6eGGP32FqPeVS3pTorWPsjL86WMdDHjoHP7F+ec82WLS7P4ao
HjxYRpxJ2Xmsxxm5+cZvxaORE8tZzoKxLIiK9GI3c35qY66pvku3Dq2zdRGJxVGPvTIZzDtslkPz
Jb3OeGAzxn0pYAEk84qJHseCpvOITQQjO91ButobZMusFNFbI/V5an33BCe6XZdW/5tb6Y/KP/JA
dtvCAHAcawAKMK9vBSJOrHLrLFIDN0OPA9im2VvW5DOLfDuHfrGx0DZv3GAwuQtHgWuNmDAd/iOD
673s8f53bj+tRzdasE+Mg5SgRYvXMdwM9oCdpu8v6ZAOm84b1JJK9U+xGpwLtEyNowAImEzfdYye
3ehRWA3OqZb2fq7MZy1YprwoChYYkL9NMcXj56decwKSrTtr7eTIylBmO3sDYV7ojSiSIYyhSKt2
NbFL58bNviyD7RNsz0wc3+yaH9IGc5G5D1GWvOGIznZigfOYbr9J+vzA0o+QzGMo5GJWMwRGr2nn
liE4yTo40cS0MAZqghPjbpdOHsGkRnKaQvZViTGCyLWZ8KoA6UXHhDkN7C/kgtZKVcODOSU+BixY
hx4EcKJcg4xZpGGiDR7VkyZvi5nnRKJ9IgLYBWn4Goo1O1VDcYwoMPlSBRmoOlNvmjDqqqzHY1Gr
XwExuB0035iRzprjVcsLQXMele4R6U+5ohULcbqIPpvhE6TlYpzkb/bniI6IsknVhU/U2Q3CNMSd
YNNm1uHa2Zdqjo4qnZ/RvyC6S8OPLDD+yWqud1kagJ+Beh1lCD6aLPicvJwjV/nkRcmiok0xf+XF
sXMKckf7fzR3XxNWT8yIUbRrzyQLGJfWAz1RNJ/Asg9KzIdQhfA7xEAoZ0PlYY5Pqpnlri/rU5GW
5K9P6R6WtLXDAlBi30MokqMH8hPvK0VlSD5jQuNDvQ4zeNImdsjapG6iak3EZUbEGjcdFpiugHE8
1V+Fg4FTY/dfYt8aMuma1xlZfjUhTJyMU1AdjTaw9q5fk0w41e+Tbz22eEYU2sqznPMP2HsWJw8G
meE0dyu7FXyUVo1HDu8cXfp5Y/+aIfexFyJKDohZBvp37VX10BoeVhaveaWGISxYMnnzA25bPrlt
Nb5CztILr+8LnYD95KbqOzZw8Jo+MsqUaDrBCnkslNcBTCA52FxqYls0zqNfBZ9BX6JM7B/SUtK+
L2W0rw1igaCg/CIe3KSvnFnee2Zhf3XC4Lurmw3Y3R+21Ytuh0UrG78ElpZH3IYMDzSWsNlbboV+
2yuOqEbpHANzegagsAJ2e4/Ya9fZojrU0lmnXvwscBAj5wIkaOWIqDmpNBKJ4hSVRHY7WuxqiubC
h3rixuhcO9Xth4IbcJ7wOyA9xVOY4SSRGJdUnCDdlv4/aw5O01A8D42NlaUXtwF1gUVXEQt0DCYO
yDfgHe/inXm/dgPTplXGJgcCg9OhIajxQ5S+dj1gna/dnbI4xAx53W5jQYCl1TwbAQ477GVM31H0
dfRmqdxM+AQWEibbgVpSp0iw6B16mdKboETyj+G3DKGOGBFWVj2esa5s+PQ/0xD+zDhkX8bQ7qMY
uqCPIY3BwitDwa1fcqBTKQrqZv7mhCtXUTTz33fFyaPRO2xiPpB1UK9MA/etSL+0xHeSp6ek737J
lvOKb/SIUov8N4SfYNVAnGva5BbKCzf33h/qT3vAucUU9Z4GxVdYWJwVJWrZYd7NHSJ3ZhXf5die
4ny49O4gV2OvrlAwqJHt9nkmqcQ1arTjlnqPcaOspiz6l87jIU9YmwKbiwWfMXTxle837zp0r5FN
wZ5YLgvleBmUG+9c3S9r828/SbequczGs9nRKrJJSc8TROVj/tTo8FI40WlWwDrFUL/0wn8j1DNZ
zyOl6/Kq20K+egARStpJ6W/a4x7SJBvqk1G/NSPHmtZ9NQaJ57CmXWKbem+FqmfSofagQxgZxbJG
ALOSI/OPwK6ekol0c/aHE+TwbeseQ+qkmE93YyJiOExyfrNKkppN9km8e075ODGv487fNq0qV9Oy
gECGySgV3JXTmRXsPjQMDc56mHYw2MwCa10lXo0E5ycttFUobXjerNiXAaylU8E19E2qtKmlM1ku
nrACa+fVNaRcUdp2axk3NJ795j6GaFHbdvhqEuOdrkC7i+rRZObq/CE7FMU+wIGBTwnjhbVdVosK
9hjo8LhbD3jnFhtVhUo3cfsD7dQH9ER/lpFJDFFiVzkCNJ6BxNFX8ZZ6w0Y8gZGxG723eRhe0HcA
TPOrF98qL0USPcQt+5FvfjvJPz/us83Q0TxPyuSWMwYGQvLB9Fqvy+ym7eECx+LVMY3VrEdvbfvc
ThiOlv5M+NvoMHFmHX63Dncx3FqbAWUAfY6ZnE/a/Jocm0cHDxC9Bb0PJvPb9eTLiNth5myS0TM2
3PopiWGn5EmCareCsGF25Xdg9OFBV4KYA2F9GymjmZyJ80ZM/KWhdv/QhmlWkYOLKMqIYy05OPrM
abiUQt6GWrPfUIFWxlNSsQmi0am3DseBlWXNoLxTzIhqXUojRSO8RAPjUIg7DDONL7YRcusH6sZT
Uamrat2DUZJ6UYTHwKd33ujPsjMfbGSSG+SSN3AWd2eYNnSWXtwQZxwZZUsmb7VthMLq6BnUhhYc
QDsoWftAh6x7jyGlVyHVko69+2PDYtwGDlSYtkC5PEyi3VNm2jPyE9/qbqkHUowQ1MNUUL1TQ054
mZtwbU2/FsSM49Gb9kaUjBSPL3Nc/cGoQnM0U5jPCosCh/m+BNDlwvqiGCv+ill8WYV84VAHi0Fn
G7ill6jrMRgbOHk8Dn94dTsIIVz1Bm3aVVlym5nglqY+EreCQxGZ1uD7t43l8O77Bj0zf487L8Tb
cS9M499cPeUQLPfaRVwcaNK6uWEapIXZY4aEYAokTQJPEZQ1uZu+cu5+U/1mWNBshEqeY+SL8RKr
mkCulXMSr8Igdo49nJWs99+7If/VoN+bGGhuSp8084lh84DKRl9TLLtaAxKCrxQStQb6JkCmZI7o
gVPs2CDmIEJOTUTFk7z0oXAJc+ZGrJVPNeM92bZItt0ApSEJ0rc0qvKzrEWzC1P4oKb26Sa2D2kY
qZUTl9M2n7kgC+I8dISjYwJAUrXGbyagDf88ebHiUIUyIbC15COJ2I/TSG+g6TGxmYq1q6PtOHPP
UTAc5zBmnmQEzAzz4d0s6/iCmgqEFdULpEFr4f2I0XZXLaPyzjfuHsqDEzLrBU1J2LU3pMSxh28p
HaktOJNqVS+8njb8TDpktxwcaGWP4i8q/nnls7tuuNt3KIzW5mw2O6Np+rU30+ycQ4zlimkSwAmL
X+3CL9dEHZHWd9jrLWZxFNPAbSFaLklPrPHwchCdFlGZwkFjr8eHdbAtdWhxIa1zP8JkbV7mwH6q
gCasYi/cJ2gqeNm+RlPkqCWOYFVBZ4AgQdGM2Ielzwvcq+j1e+lQyA8lmnfMIJiyc3oBU0prqw3C
P4iewMK03ZnTaHUq6+mFxl9DT9S+gN79bKqJ8XZ3bKxJ3evOOGnr2nLvFD05vHI2Ydstt2s/hOPJ
HJytsAb2myF5i81T5MpXPXL1d0W7XL23xC7fRAImTfZ+hxzZhF2Zp8EVj49aWTiTthRfb7XUJhza
aSe8+SN2bToLXrRTg3jyrRhtH+kXqgQFGpjqNBvm2Qi6W2UosQpN5sfZxJHLpEudaiwZEyX2hLWZ
gJ7kXnrmd6Q4U7NcnbgF0IK6w9Ua6ifbtOtLqeIDZ/NyRQvgwWqzL+G0TMYMuWBxHrEnNMurlTQ6
TzlSha0MY5OL1d/UDORu8I8TzM3Gd1dR24TBFjFSyIabrsbOAowFy1RMr9oP5BE/QoRKbZ1Bg9n0
NkXeUMQs1F7mbsQgrh7uAuCaNX1k76V7NbJq8fMEI/Dq8mIOKIGMQXGpxeO2CwXT3RHkeewDPinz
4pAVcrf8r+vzW9YG9jXHpL+Z8xztMTIVzO32I+KwAKH7+IuYBMH8cQcCbFsl7kgpyb1tCwaVI01L
Wiasp7kotlp2tFwMyF1tz+Ekynec3fboae9iNv5VWb2tbZCebDYZ/jt/GSIk5zL4lJWRHrse5Bco
n5VtxNBBfRT2ThJeUcMnDJb5pGmJ7mwPn4TpVVg+S5N3LjCrx9lVydoMgpkKFj93k9CM8OOWQ/eA
nh1DhbNT5CtFs7xN+KREZTagxfr3Grb8NkoXaZFxksRd2+O4jTv+SNPEgpBZpGO3vYO+1N4Hvowf
g4DjYptSYmXs9V+ucB6IAOeQqx7BUXfHxAnOxlL1AkafdwqL+cqQ+h6OabGde/eAF2m4pVxaWUtn
XUlI3rGZHC3X+jfNyGssodajYUp21eYSm5ImkQdNOKTTYMt1Xsd/PJK/YeCBTHG53ze17L6Rg9Cc
yxhgzWfXDcRpwEodxNXdCp33BShNwJNrses4rj+u5S0hYmoteNjP0jqoPn/rg9j8oAKM8WBE986z
hxvHeH2pQirzosvfGOqa1zwYg1O4AIRc/eyI5qvU2D/H7g+kGoE0oH+AIcy0wwR7SfZbfHGHD7uw
jIubtFeA0d4+6xOmCk3D4m2T/p2zBIcTLgx/xjKWp0hnMrjr00etGN4kPfFMGcrejdUwZa+c+lo9
mVLmxypXG8lMh5Mt2CFUs/N+nOx6axLUxbqyTmKCd/oRKAMUz3NddH+dSlXYSnSysJRwTEL02wZm
+JLCOulb4s0T1+gOZoBzAlXJNtRUdsp1n5vU3aeuH+7aMd2HtB2bqRYPBaSOZ+4twLH9R2egZC5o
mFpbG6VkWP8dWfZtk9aFsEgXJBYzwnM5IIysRtbXiDFyGwsmoaAGQO5+50P71qjw6qhvvzFvPWbn
eGrLDw90G8cxzfnVrRVz7nb+cmI6C266A6k0rW2pRtoh6mTDED7n4i2RXnYSce2tW7Ara4m/bMzo
iIB3LXCIAvKYYERNWGMkraagsbZp323HiWXEnGJ/YyXJo8iyZzDk3r7zEHqOGCIKSUPTj/FWt133
7uk+2fB2UnfmzdloF21rc+6zxH3WMVyExVnjmtmWkLN/BrWcx6Fua8+XnunQvrb9BzLpbzqmIWyp
yTmnyp2PAE3oD4O2gboQgyqT3csoXerP/0faeS1Jjlxp+lXW+nrBgRZrwzHbgIiI1KrkDSyrKhNa
azz9fsjmDDOQYQWy19gsWjOzwsMB9+PHz/lFm8T74daalfzYF8W3IRVdSRrkGyjMsiO+SV1q5HY9
8iwQlRzCFVKwcJr2ZQOzJMiqu8Tqis+oVH4PHElBOJNrEABYisxBOXMydJ9Cw4JmyIrinv1DD9Cd
apfLdUioDCXcdHQ5vJYQOLdbY7DlC/ywuFxMSITpkDhaevyg8KLbSCNx0GopsDm8XxLd+O5X8V0i
Fbk30YxAR7V6kqi8AXJIbXQPjoFIj40cgGuPIiPvYrkCGTt1mfGCBolePxn+IiowQVNAAQB1mQZI
/uRo7aTCWkfYQpATb1TrJz19MatBvaWu1gGzjOaUcxAA4PUgmncAZ680Jaq8Jv9VipbmNd0CpSGU
ZKR5EPmIZlpR0E1JS+rA/l08tN/HQPqUazolSK6+aWJcCfDRAgRNq4Z+6RhQqiYfQiKSHgWx0dGa
70BWYIiDxneGof/VIebjyln6GaDtiOwP20vuk08zLlCo5Nl+CstzLNNDVQw9XFYy5mBKD22X3sa6
Kbp1uUCtgJUg8dwlBBSl4QlF4FbIjktPzOPjgLxUpjU+7Bj9qRw6h/7+dy4iP4OOFHZu9NYT5Wlf
NxXSNyN6Ewp9C6PVbkZ8jXfz+EVd8I1NZf309eJFXcAWhop6bU0NRKzFntIO2hTkP6/FXD/2cw4x
nfJKmaI/jR5OhELgKzh9qIKdOe8kTkdDFLyCjqOuqndYphViFe01lRTdLL9nYKtslJxKNs2Ulc/g
5H8CWfXqCSlSkcmKtWTu5HwAIymYT6Mqfct64ZdUqReRpbXX/bjPy+DBMMYDv30rcOtwcj9GA02O
Rhec7nWJ/jurRhPQjaBxEUjCE5Izlj0Lo2fWkFSGHi+3UvSg6FyBQYHoTIMLjHtGKQxF5h4kgtLm
r9mwlH1aoAKm8ur3yq9e/FSjN9fT/PD0GmnvsLFUJx8ge9eC9MtKANCKJtj8SplHJ53F4RgDBrBe
4uwBXsL3REkbyjuXxUCT1kyn+FBBFKSKhBTYyOVAJccbRf0a4dsesGtVzxcoWYi0efDhyJOvfqpT
aiJk7xDIeR0FILxKNiQ2kPYnIxK/qrReADyot3oac3jTJY9DpEyhpYT4R0zjHkmYXRHY4GduQyWx
q/K1MA7oYkeeVCc/8WukpVx1QClmo3atVqtoAHLBNlHRpzge2lOjIIqecAfuEAoRdBV8RT59EhPx
sgfDPFOY34cWlDQZUZYAeDeguugXTa9L6KFQ5AVRsAfB/FnhT4WAJjyzoOX/IdVE9uVRQqejHFEf
qrulpKsaXpwN5Kfhl1o3H7CH8ObJDI9yW97mIEx6fs82fLqkAYIFelGxA+PwO+f+yCKcgYdwR0cN
cCAYxAijmdZnRISbKz8kgku15Hu+pd5JFUmGXPeXsoUJgxlVtzNUES8aAMJZUOt1oXTEPiT84kij
pMazqN2Dar3IjPHLFAHnK6Be7CJaK/TNqxqJbLAf+9ConCCIER3UUaUATo0YZYLS39II64yFG4db
omzGl1CO2zx+JZz2tINdrWUNxN2g7EMVqmkeIa7VpFzsFdjPXTg72oBytc9FCDX+BQfX/2gQrs1h
yHCM+9+THI6FAUZYxgrpog8crv+W27Z8Rb2HCuMrr6kY4AVQTZ+FjodYAR1HYOiTJY3wW4s6pwdU
8IHmdGiH5M5ISRt7ECfjMAFJDGjaguh2AmgpV9OYHozuUEpWQm9A2TVlgrxS0okuN70AOIT0DQwp
FMKobZ0kxTEpxIrnsvDVOx2kUDTACmoV5ZdfUuGCz3utSL5wGGb4Z4qRiY4x5cM9Zay2Li5NMIR6
LP9K6ON2QXCgajPuDCqQx0lBuZD+zoUVSJqtGKHGvaBgTtKjH6c3XQlituS759IEmKhTvitqdT91
g+zmcErvZmz/0Mw4hrkyX6SzJrrqhOoc7OtWEp9KP+hI18PBm8bquQqa7BABL9Qr1jlp9Q/Fx6dA
XLD6TX5Ly7a6mKPi2ULIGHZ6vjdD6wXa/NcZudM4Vn5OojIdjAktJYl1MPSJSQtgdiR9uq/lHukw
SgRFpSWXjZYd/ZtGTM17eZgvh1oLrjWoXS5E19Spy7S7LEvtAX3o5kFdRH4mo+Y4nHvK5IO+XJkB
F5B0XhWahdaPpKqeKeWyK0piflkXeK0JEAfznEgC9yDbF5qq7UfSlDIT7DkAwzIjB+eV4cKVJ3na
jxWMb8scZmdoes0pZcHiPt1canJu7HtYzK7Act8pwpIxqReLpB2+DvIlQr6ITUB2tNsITH4rlntE
9a0dwOP8ZmjgATYXPDfLFgSZn1MLs0nqgNgr/SHLtEeiPh14ehyaWovHHPTyztQl1POQ80p8+lRF
Hl1UClcwEcDXTkUDtAvl7zVf0u1FiriCFEmXkgDOSp4T7aYEy+xHZe/M5I28k5swafxLPUo+x814
EWcJBacMSViEHbDWiJ5S7KXdMc5+oGTmjX2/T6bsIQKybobCwUqpRXTaWNyaFepKVmgPOlsbjSmY
1NYweYisIQs8UsPOVfRd9PG1SVWM1NHZ7oEN1n4e7X0/vR8KJOxE9oEjReaLFJRXgxoqaFKnR00p
ngvkwW2TSjXsPJrfBugHuZV+Gr48IJmVUA5pvUgqDaDhveyOnYF8Yxm8mkn+mM50yeqlqa6Q6mij
9dkKox++hhWOIoGus0Z2RS7G+Pt0EUgX4g32DQiWxbxNFNfpiRMaE0GCQMldRQBfA5HwgGEBYlN9
rBEoxOtGIbSRbCPpUosUpXVMnWBgXg3B9DiouJUP4bMVgNmdkwxNzdANMUzaGyTwuKTpjg/qttUl
wPiTqV8MCazxRhqvxaK6RCkRdA741I6W8e/90tQPXnZYNBqGqSuLESEmYIsR/c9n1EoDLJ6l/01V
phfeGuU52dSTxTqeVGt+nkBa76DFXxY4Hd2IsW5d0quqXWnWn0kT+sPE5r/nGvLYllLxtRVAKiWy
SVN6gVnhfHOpoi/DaQIZRWgp3wulyC6PHrVaEB+QpdWJyXVxrYgqglRYiUD2z4GRZpSNp0S9ywPq
tXmBYhDqLZ+1WCno5ADNLgEw7sJ8vBXULrcLUaoOdLSa29Jw//SGjVpIUYGMOfZOnRKoayDiKmsy
rn24ke7vH57ywbbNEMl5DSS+FVnVlbVBtMLCBo0jgJ1TK30x1jFcv+isi8akWY/UD3L/Ioo5c+1M
ZQPkoVQsLwdKS4I5XdQJEiUKDT2wcIGXCCE3MUz9bLmKDnWdYJgRoGgkRuoxLjHniEeKpkoDUM3u
irJ0KgST7rWugjAtjXsrU9VLpUgxAR4M+qpZYD2Zk+CA6TXvq26sPBOB7A3/NclaVseJLaBBAUUU
FVlejCx1dbV6wCwi0aIA1cXNC0ZNoUt3hR9exq0QftFoe1MvDOjrZfTkSygzX+s0fBmaEXBQxHVd
TKOK0lXONUlAGNkFTT0Rm/LpJkG6BRZQAKuq08CmUjt8s5Ce0RcDqXoRYjlzgCjf3Ic6f8gN8m9q
gcRIgrvNFZnFs1LnP5p6+Ioo8yIM2MjOWA8V3F06OZ0cfxosCUxfi49b1uqOJTbdfp4K6akVJN1b
4IluAIZ9pyocrkopF49pHDxya+fyR5HnSglFBKUIfbvIKIMLtK1S7jCI8QsoKt7ow86oMOmQlr/Y
DWiZlXEqHgH9Lw42kHjKpEHzDnmarEXkaPJb8ZZ68nwce41kpMgHu+KevFgz93QfUA6cu4AadUny
l5nyD3R/rVsNmKuFJ8K1H04XGeYPh0rCu1lTRgskcPC9UMNXue9NbzRRy2pSQHbBovCey/iXvxmy
pomaoLjcI/UiCBK0O0m6qUVysRqFJvRVFr7S4c1nslIQSJ0MLAj8rosQ/DfvRh8xHyQPiptQo4GD
mOuPCUuwydMXDfoQDRz4BtLV2x9jrktXmSU+TKkRfuPLIVHeEVWV4ZPflLozpGgBvRmsV0XvXxbt
M5Y8NzIIqAOmX9GeNo71jNgqKfkEXLWsgSPMjSeXbE43MGTxR4d0ia1WxrWCTesNXSDw8HJzS4fc
dIZQuwBOp11K5QwiW2/yu7CXwfh06g+jGAwSe3ox09LQo6z+S5lGad/24uj0qJPdz/VPFFOvWJ8Z
pgX5fC3LQelaFWAB5ASReiuq8D7rxS9RESVouyBvFC6ghXpJnenvoW6JUua1qYN7E0camI1SPyVz
tYhOlg11SNTHkQ2pvomEkCQeb6qFCz1PQKETARNFSi47ORTlT3qD5vwE5tqZQzQXNWVujiia5XdN
j2h0CaPYqY1Y5JLbayD3IQz66kBrJRgS+ABV4r0Fv//4Of6f4KW4+3OXN//1n/z7z6KcavKkdvWv
//VUZPzzn8vf+Z/fOf0b/3Ud/ayRF3xtf/tb+5fi5jl7ada/dPLJjP6Pb+c8t88n/7K4VLTTffdS
Tw8vTZe2b9+CeSy/+a/+8H+9vH3K01S+/P2Pn0WXt8unBVGR//GPHx1//f0PnE//4/2n/+NHy9f/
+x//Nw1e6uh59fsvz03LYSr9zYJEim0spyzAIZnTZHhZfiKYf9N10yBFFQmimoRtyR//ixOqDf/+
h2L8TURFTzFNWCm6bFoYnjZFt/xIMv9m6aakWpKp4cmq6+of//3FTl7fP1/nibv8YuH6LpYrkizy
/TRFZr9Iumkth927TMCniJyo5fDLvNb3iof1zgHQ1zWMy33sWQ/FtXpEFGvf4hDp5DfVbXgh3QWe
v2GEKq2/hcpM8B9QIHpIb/bMp99CLgfqOWjj7YSDuZec8hbNnGA/XqCOsUc7nVbA1iGmrOa9HnFl
Vx2YQq7EAMh2rTO4uh2546VO1ndEefVQX1vgBjb8jremuLLwbTFHyuaRAcP+Mmq/AbXeeogrE1z8
gU8eorqYhL97lVLUZ3kdwYzQdr2Dbp6NIYpDZPa4kB3fre9/LKP3y2brhanLd3k31kh3g7MOEUx1
X6OGavc/Bsq/UK8PrRsecq6uuwJl6s2FsvHa1rlXabSFgstzuoNx5dFsBwS+U7/VbnOUD8IdolHx
X3uqpqwZui4ZqrF8o3czNRHGLajU/PdTTR3fifbGnqLz5daiPLtENAzcuXGy76XVXswDKwUxhqWZ
Jd81GU7gw0beL515fJIo6pZsKqIk6+JqEYa1Zhg+1e+3JYIKOt4IO98Bx+UMV4pLFepuY52s3IaX
NSkpoow+rqhJ9PFXU2oGZCko2iNZ6GBB9kwRtthjawSzYzqit0Q5zsmvs42tdnaa70ddbW7fKnvA
IyhCcf1yAX8guL5DYYRREfy6DjxlYzssj+19EF3NUl+tEbzFxKHmxspuCA7KgejpqZ58aA4bT/Pc
64PiySJEugQ81Woc+lzAgHJWf2nuy2Pp9QfxV/4FC5orWnmucGc4vx9Q/hBSZE3joBGRUrKgWqvL
6323+CuD+1mGkMCucf199z1/BAo7Ixvllne5hzr9g/lofjUPwrEzeMPIDd0U3Z8Zx0nCcRJqliVy
8nCX7yBj0oAKDmRTcxVqLF80irzLCJzH5jMyzJ56lz4KrupgOHcBqtKr90iKgHfYmv2HtStrumpp
sqHwJ2Xm1WYRzTHJ6oRGx1wfpwFXrgNp9+8fsLRysubyqHGCs1ZFxRANHBxPH3CrTNXoZ+hw/LlS
Uyd7aQ+NI3uFl18XXzZGO/M6TRlct6GzEyXDWO1GMTInxYf9uUuv0rvM9e9oENnVU7sHuW7/fqwz
D880FU0CckadgbFOJxaTZpvA1ROMbYBpKhzn9bWmBBujvIXE1eI4GWa10xt81worYBiAXccpcbhb
l67hdo5kY4zxMh2Akn1TjuAf/+0Yg1/3+wmuVkcoItrfh4zcuBAWiTI5J672kBwlt3lEqGYjdG88
T3N1uPuGJqANwXC5gNwvABhqV9BJN0aRlo/5zfNcb7aihhJsFIRp1Jnpqad7Ve4uhVl0YvEWITtP
j9rLKbJQWlM2XuXHba4jECBTVmGraZx+pwsm7LHDKUXWZltgaNkgj8RNuobKoP3q5Wprnsu+Op0n
o5kK+bcmSyL57+loNB1nrcNzYideAC+w09v6VnDpbe/zh9YuP6kPv98N0sfXx3iWSCRTl5zfXK0W
cejVKh6pbqn7/oh4mWCPP8Rv9Rd6HYeMPp4NLQ47YHdj2FWlhvCig0XUJU00LUXSzOVrvYvfQgTJ
IRKoKfde89lDS90FK63fRfveXiJnv8+AS25FmQ9pzGrQVXkonUpN6yknk1pLHs5pe5L5EKCw3TmT
I+PFBn3R87eWrnzuEb+f6yrilFoE1s+nX/TnK80fkb6VkyWg0h7ZYWlhY7q+K27FSwygk0dlL9lL
+iGgauxKx40HL39cX+RvpiRxu1LND6lcq7QRknY8eONR8ih8HeSjtB8cLNTcwIn3G6Od2Tsno62i
YKBlpZJnAj0IwBrGVUBXUvxUWItgBPWOw6Lc2YfA2ngiWXhVGc+jgIyKeauB+wJLtvFtzs6dc9OC
RKqKH3K+NujHppCYu3jBWvcQpbEpjHvNMbDFS2Ujwzyz2FTJMg2YyAoHzduqeLfCkW2pJMCN8S6V
bgZcbyHQbMSKM+vqZITVcl5cLQlLPFwR9QzMCXxd2cnyVmp3ZhRNIa9bMi1R/JDlpLT5caJD+Tq8
ah3FQ3rVy/bmEwJNx8rLbcMRnK3ocG5IFckyySCZNMhEToMDDL1BUwtuvZpg2QgbKdO1X26thjNL
U3s/yOrp5amk61POvLBZdCuQ7dwJJXrXZfVgyF82Vt6ZqM5gpmRa1ExUSV+dIQggNXloaDFn8p95
f+iY5DjgdI7kAc7W2vt4z6Buoy7rThI1ebkinj7BUepQWUKNYteA54HbZ7dPEuJC3G8wdTNt3EUo
nGyFlrNP9N2gq83uh6gCJm+Duv49qKHp2ThIu+JaP+YH/xGhyoviG1yUW/1m4+me2dcns12dYQEd
XLNK2WPINdjAuPbJHrzeXtgnDhYbG/mVsnza6oTWSPp1TRHZDyhknz5bxO/HbKgUajL3hoM64sNy
j4s9/0r9Vt4pB5Ef7ETvp3QwHfF2uXFJbuaxSezehRWxC13W2XH+2h3gkTqVR2ro6O7GEzlzvKJp
xEWaewm6l+JqvZUAS9sJ3Q5EkHY43tpg0y8puzj1IblGaXk57gDR3DYbz+ZM1ouyBAVDhUqB9PFY
j1LIFwMCbNy5IC63X+sjjrE2kr0O93kgO7vxojgK2Ft7m0fNuaBhcpkXddUk/327Mb6Lt/EcKUlD
03TXw9x7Hp968HOuRfvKoev+ZOzh+ewzXtTGoXImzCMU989hl7X5bljVUgQxqABIqSqVJfwFxyTd
GOJcjnYyxmrFIfMtKkPJ1AwwLZ9HxR4d9FRAGLn5QXrVUHdzMqe83rpmSudW0fu5LXN/NzcInuos
YCazy7/q4Ansbp/tSxe2hgqExcOtmFa1o8D32Xdbp865WPJ+6NURUNcC7bRFz2wpXEDkuNS+WC7V
IVjR/EGC+AmZOw1v3c3L9dnYSYymKKQolLLlVTSZM38SQzVbhvbvJY/O2M6/+wkn7NU8BM6/Xzgk
VL8bTlndnxq/MXJhWUD+p+V8zdzQiT4N3xrHuEhdwUGYdSM2fLxJMSBXDJHSlyQq6+pBnUSd6pcg
CZZoKV0ph2Sv7DHfvN08EM5tSeiQCk0Bjjx1XdRrWynTm5Qo1LjhXfwNEVAHgM1P35vtyVHc+ro7
KE+/n9257fhuyLdr5LslC/cVYziZh6ZlOMfCkVvMLn8/hPSxWKFr78dYBdcihvyNFx+w+UN5VN3g
wj80V+wGe7tYsTWdVXQZ5UX/aYnjcfZdxKZDvd2Yy7l99n4uq9CSI/EjRTkDLGUeSLtu8h0ELgV6
0Co0k+807gXTF/NB8DYG/vgQTRaErtJeknXDeNuF716UogphKnc+fozURwaqMQ7eFEd0tKABOltB
+kwkOx1tFcmm1pw07mDIl1/pLioVyJ3a+SNKAI56i3Hy1yWAhvebZdGtSa6imEVbFXTV2yQDcLEX
0T1iq/v0gFh75Jlbx8SyGE4Tk+U+J4uqbHD207w7Dde5Hk1SZ1ioRHkStB3PP3K35LzlIk+S/hcO
3JPh1lutoDgIuorJIRfnVQ/SQS08o3DC1+pK9fBjtKX2FlvRjVl+jCk4BlD21WlMUipcH/MzGNYq
WyapZkh7DJ8tnK3a8OX3q/PjwWdCmKAxYIL34b+rJ4m+YLIUfqMdQtb1kin14T4FN5rk2l+YzruR
tFX017sGnnXKSN2ARMFNFyGysJWUfQz4J7PRVvEKP+F4LmXGwLXoiCL9Ub7Nb7h2HLdW4MdodTrQ
KlohbqmGWgRfOgaoFd9N6qffv5bzn69Aw4RkpH+oXZQY34D85fPr+AFRGDQ1f//558KERlBSJIuA
JJvrtLk3Wi7VWI5wYAm3iz6qDRPaQatIpV1Z3wy3kacdheNmDnBmUZ+Mu3pwmjZIc9S8vSF/395l
F6GT2OajxX1tcjBMOnRf1I1L09aQq8CPZeSkNjFDTqhnSOIDDg+7PNxK484EwJOJreJuDvUf1S0e
aHqsburHwF2qXQgu32W3m/HozOo4GWuZ8bsTRS702ZrIlXfifrJximzvJF5ee/iJjVUe2bKDvnqw
21gxZ2LuyaBLJHk3KLpDKuaHywSvrK+5gyLKgcrpA5JXnwKufL8fbeudrW71kgDURLeW5UnNrEX5
yzR/FOLD7wc5k/+C30Bmj+KzqFgfWmtKqfvSOCJ9A6mNyqx2wBhirzuj3dGJLa83O7Hn1sj78VaP
sJbkUjVTZrXko7jhHJDW3OHC6Nab6AD5TCgk4RBRBibx4KK4CoUjMG6EaZnbYNcsFLx8Jld8brij
0ojF3ALuHUqbu/B+vFcQH7hqH8r91rVKPrdmlmzYNKirfbwk9z6l2cjXol35k4wfUSFv6d0bLoKI
nwVkEp4aZ3DgNJL9owys2WjBbGZE55bS+++weugqgoNYIvAdBAye8bcDoYnggvVXtsf7YVYrdtaq
ydKXqfZwzCB17ZAf8LC3Q5xqnzlE06ffL95zMeD9eKsSlC7HbdELjIfQzRR/wrPv959/dnPIoi4D
NDV0EVDC6X5vuDaO3bKADERPdtNnfERt+qJfAd3Obswb2yo3nR9RpqBCJRTwxVvJ5V2EwX1RFxN5
0Zy0zX3yINvWj+I6sRdkiQZzzd1anktus8oiNa6+/zPe6hH6Ep6Losp46h577IPlLpCBer+ZG5/J
sRYsCTgx2pXyh/q4imefgSwmokRfhZ8qfl/IOOpYmjv6cfo5v1awiJ3YTV+mzZi9HG2rGZI8QLld
OlC6tL56YDJsxaKG6Ah2VI5M8Q45SCwhQZPlSDTthsutnPXMIz0ZcHUKVkmslr2G93waf6/D76Jx
6Ib7seSSSsbH5jMBhPz761QH28IS5eJNyXmVwcatIlpGyBxrZ3RUW3Gi74L9078lgtvDl601c26R
vh9uncbmrWJhiMlwyiMsDmeph+rflHthj77WRWpvHYRnusF0cJgdr9E0uQSstqE5WWHvd4y3lIfg
sTmwuI7x4a8gW+TTkVbbATpFU9GTjd6ASTUs6e+FjTYREVqYqeaW9ubGOBOauRZTtbWo34P1XZ1R
cS4VQyRMy9xAkn2K3GgfPyY2lRNAQuYl1tCASjYyC2mZxnpP6DQoVIpukmqsr1Vaix86JunRLvls
fFU/Wz9Cz3/C22CkP7ngLOdnZA+SR/Uh/L4Z4c4cymxDU2WpynSZ1u0eHUs2vQrfJjxSvF9y36X7
LF9uPtozqcbJSKtTr4B8g0EKIw02JIlLBLwYC7VkL77YHOtclHk/q9USreA5Zk06oplxC1fXkWSg
nKEjP6GpgN+rHXmbm/Dcwnk/4mqppibocm15h63Tw1mCy7oboVzQh1hgbdZswzcXn+g/uBvBZuux
roNNmc31PDJV89q8wK7p4s+Kon4ZbKJNzkQai7sfPS1ZNVRJWR/AraX1pSjCfO7BtlCqenuFyvUI
aCDzLOcvYAZwCJEN0NAyMC8CzumBn/usVwEpsV13cd07y4Avy57IP/s7uLbO5kv8uGxOx1uSx3fH
fSj42tiWjPffCEHkN3awiezq2O6hBez/7Xd3Ot7yfd6NJyAAPswm46EBiDQO2DntJgppEGn2dup7
pnR6OtrqJAzg7+e9BE1lQQLnd9A49z8had38C93Ij1n26VDLbnk3sVHKCjT5mdgy1AKlWW6Dvrfs
9vDiL5QzGY2Oq07/idLB+ryVWyvHIY0tYD3Ojm5LB8oGVwsYN/6+1R3/mONaC70LuyR6vLByVoFl
1Maq0nXqpJH8TdA4C5JvG2vizKNbqh9UEGEH0PxfjVDFFpK8yDO+JUjIFwLOOSBO68gQCkG9byHI
zu3pk/FWgaszFVhqEUDJ5VVF8074gTQrx87oIln1LyWfZ3aZolBCEjnydOsDdjo00kgBXoqu5YW/
p8pzyB04hHfo9YBvxDFvM2E590jfD7ha+FZvjG3lM6C6b56X5wnJyV1qO9yCNoOIvDW91dofpk5O
oHUHu/7r5OZO9X25dIWgDZAkdOZL7B5jG2Xdp8lBs+eHYbiFG19U6JnbGytp64usDlwrbGszX/RD
1X320IaX0i5FpfsXsgoOlLaoPIbu//ejXq1eihpVqAhMPr+aXBLfC8u1PqGy6YmHYaf9+isz1BeW
igHfEM7KaZgpIlR0quntxQYH5AZjOifq49teoXPyI7WFrXLux2PeUtiTkGJoQy2Mm9MRlRb31yJR
lrWrPOEcGt2obuxF1+ll9XMoKBguWelmQ/bsAubip4Ghoza0DnBToU6pUACZRTXgGQ4HYPkaYefP
kisepDvr6veP9VyMW0b5x2jr+8SomEE6yAbrBg0za8BoZQvgfPYpUoGRkQUh4V0DELGnA9UpoIlu
1OO+LQSorflxREXh9xP5WFLWLEWDZ7D8D32uNVBdUZNR1voRhUS3vcoBT9UH4UawlevoODjcN/fx
tXAYt5q8H54fw+ky8ErgqmA61xgVvNFx8UioHqHA9xRgdtj1krcxsw9P8G0MC/Ao6HdDWd9Tah9V
lMxijOi1c2Vb2DXXOIvbxv1S33lrqG3u7bNDYullLOA96wOsJaDzgzUOuieSdS2XD1rymPZbHdEP
dYllWrwxijwA0D6A6+kZp7xKXljrYOZ+iC7S25BKPIztx8EZjtBCcBi0txg2Z2f2z1GNVR8onXxV
yEsEOgL/sQoPpfwN1v3vX9jbHe7kjocJhYaeGlZGYPmM9QtTy07Q9ZkauP8diwlcD3fRg3ZYIB2p
5zvaDWITbnjZu6LT75Fb2qw5SkssXH8BHdyvCckfls/61i6W49wDu3ttXMmrtCf2w5XidXvBXei2
Luc9txSgQdMXK7xHKnGzQ/DhoskD0HWahjLr1foAOi78tunbUHtFL+2Q3Fuutl8OwHIfbpEnzrzN
k4FWx14w9lY3qerrn0313EF+d8lnhD0WdQeKWvvwSjv+/u0up9rHZ/vPua1OPcFKhVZK9Fejvmgx
P0WSFJLDjhLRbmMZfUQj8RSXQgGZJ6EFoMzp+VOrPYbNjfHay5+dCPAbebX3spdvq/ERwbh/4WL7
sWq/GnE5m96l8mGmdLoYG6/iheLljvSFP73oE5lEWBxBlnmjmznYaHL/O04XE5rb7u+f7dvCXD/c
91Ne0px3X8CMxSLsJeNVuQW9CRsVW5js/sF0kivDTm8WXYXb0o62N8y5dWTR7sbAjGScoHc6bixN
geyHy4b5E3gb7ZHqPCwwCfFguvHxX8jFz62j90Oulm4xRfUkFTpLt3fQ/SGwd/v+kNACmu+r4wJf
HPfbSdv5UTlGyKOg2q5D0yyFVlezelNAv750jIKL5lsdDfveLzYO5HMxyDL4DwwqBYLF6lX6qC7V
c6S9xkcIAJ8MYsBw3I4AH85fnZsFmGmAkJa5cKlOXxzynCDwZfU1E7/n3XOX3m8syA8LY/n85YDS
+GfRaTz9/DwAzyI3MwsjfBK+LhQf5Oap1Av3io3K+3W0iVP78IZWI672YFoVGI0U8yvgzwUVkeKn
FiD42A7XSraR/L1B3k62m44hFtfohXVNF3JdjGyFKZYhw7+Ke7Feakp7w1N+XPde8IC6AAWfYm/Z
DQrp3GEEu9gLdueJHiID1xjpXamH5FF42njeH+4xb98IIviCCeF1rqLrjHFKENT6i3qNA/yh4zso
NzC0XeGti7V1w/9Y3tbxqF/ItmjhsPPXyXYWWZ1Wt+pL7xU3y/ZTYGjQB9xvnYgfl6nMWchBzHig
9N4u5u/iGpTNKi2a+WWubhuVqqj0aeO5fThxWaMGQj7AKPlTX++21mqRmLDal2W3pbfRvrgKDwCe
vc36y4frCSVBEzAjz0w705dLmxIpfc38lR6Dw/Rp6SDTx4VhvtBotp7axyoWg3EGwr+kQg9SZLUa
YgR/+7mofjGrfodiKO04ToKL7jG82KoHym9XndPNcDrYqjiCDoZfZzhEpGlf1p87JbLK8WHOClns
8WI2LHxu7HoWiuBrFkxYER/0se4r3amTxM8yajhohseBk0xxKtcvE6+qVZGSrITIF+8kHts0Xgpp
lQb63jACEaXkrJuiQf6OLlXV5+iFpxZGHaMgj8OIQc/YhwHi62EyXvWzgIGfVMSVDpNGa0zl82Rl
0RzaZNCZauzmabYsvAMQCDTar+1Q4FZgI7GIsRj6OHIlNi7GbtzXHVlpq+iHnFZhk+0qA7eib3LT
jnD3s1BB365ulCZ3Z7WS80sd72HQl9iFd7B7xxgfEHTES3SjaidQscOGi0jaEn3rUM1MRHduMU6K
jmGNH+EE3mU2mkuakiWKiJJIYMPjDNqdpTmzZgWWigBSGufadSCrKPvaZoTTs4AFiCJNt/OgwiGz
I3TJIDFF2D820g71qFb8FefmoeFFlIcBTensC9qKRrgvtVJMMhxRwKwfJ8OUQ7xHMPCVNc8IpgR7
E8VCt9Qr51Sc72VTKuSbsc9rxdo1CEbTZYpR0HuaeAfqQe2SoX40u9HXb2t9lvAo04omGTGT0wRV
K3GlUNUgRbZF7qLMnvJY1D+LdLDGo1pMNS1+JR4ExRPqKghA5Fv4XivtbOE9l1SVicC/FXaaXrtK
NYyL3+Aktcews7A6Qd8lrdNFOMvX419GbYbS3dSMmvkw8RekaifmSTXdKqhlGWRmBq4JfR8k0ucu
N+JZRia3RPXHqPXARFRymrL5gAps03aLYJGVVaiUxoid7TjqMkoKiPYkR1w+UVu3DSHBpNgutElO
NC9Acliq99gwa+HPLO3Q347CQSlvxaHs45sZBTH5BgdGlMFcfA1b4WGK+LQjWtJRKWClJFk5LTTe
nKK7wSgOiROlfhRWlyhFZ6LmYIywmLU1TREoF6EfD7qrhG02XlkgJnpM/hS5/1TRF0BjNAuWGmKe
BzOETatJsV5ys0owe88sq3l4xcxGU/s9XtMtIrRNzVPm60pdx/XVUIhNbThE933TYSeLOVEr4NEn
hcqXUPTT9BFnmQAoA4Kz6AT1s57TClcSSQ6/Suqcdo2Dq16M+m66iKkhKG7UX3tk7nrcZXRcvDkc
m0LNrjCvTInvQyQNPlX+to6OySTK+g3Os/FcUABhmTd2kQ258aurWgndqnYYsezdQf7yG9dEo6h9
zLWmMC50vCBy7bYSBUGN7lMRqN5lEiKGgyWIWcfT+JQnMipbkCn/H3dfshw3smX5K89y0ytkYYaj
rF4tMMXACM4iGdzAKIoCHDMcgGP4rv6D/rE+TulVRiCiBWXXqtssTWkyKnjD5zucew50sK+jhGiQ
KK8aCOBUCTXtvRyDFv2649yCMled2REI1yExUGDTJsTagDg+kb8zisW47imIlcB7PkCtJHbRLdqo
Gtjo2ySJr6GOU0S6KxEcmzAgOiRFnkCCBdLFNrZCE0IKhc1dYpFw8jtDj+x83ScybbinKayEyHpj
4UTJEJPXhxhMr5APHoJiAO4JAvO5PNaGjyvRqhO/1HmUQHsqwUVMUVujCkfHLJiPICxa2EFMoHc1
dNiQHR0bFkDZpcM/cVo5TqiB4ukUac2uRW7I/KZBxCoKAAgejOuW2Ky5Meo+jkqwAUtDsddT1a72
SSl3cQ3Wv1xSA13teXVfaVDPeCjBmAMmh1ipaLWlUUOVbYezFd7JUW8nT4kcge6SQsw6uS7rxqqs
TUXR4QA92kZX9S9hwrUJLaUWpG+gMmTVRYDeA2pAmI1SHJZfv/wXPAukUTQLAnuQZAXW4tRBneik
gzgXT2QZ7e0YCpqLeZozR95EgfzIgvgGR75LTGtOlDHFI2wEyo2+1V31Q7Q4UahmwjdNHKiWBmBg
Q3vVYor53B08tT1z76Vx0KRqSL+hZLaD4NO9qOyifRlsa061XQZrnYfcYqxIHsJNE/wa5sz5Hg2G
lkjYA2l47srX2Ub1+y+KSG27AFmAAVh30+WOqnOXH1bRPwauFE1HinQeZFS1rtVq/K32zVXnSNwt
YJdu5UP+IkCc1ZVoxIG0++rXW+ecekKM9sjubLQ17VSlyKJvgnJJ9wUtC5gTVqIl+jfi3bN038zY
bKPKFuu0TEuwlCgEvYF7t0B7q+gZk1aAJJpryFijELqU7jvHW5iabNiWiroXhOrPHGOogOhQbI++
iQwReTK3aPsJjHDXeYOP5rnPXIJWr8Pn5RGfnxuBf4TXr2uwbpHZgFneDWotAXKFPIa2lnyIK66W
4V3nAaomC8YsOOOoIiLpeHo6M7sI0TNM3qFHELkcjg0abW1cu7/eKktWZnfAoAwUDrr1Dlb4ApVQ
WdtR9vDfMzE76mkKqhmkft5BqA8ulEjtnKY2OpA22tz5taXzLBP2BNo3bBV0/oK/cmZqgHRgZRnW
u/kq8un6E97kfo2uVsvtqVPe6mvUQ720gCvuLJKGnN/XAIQhppENwb16lszPJBYNUte/k1dluKJr
6yoJFAvURAj24YnmAXkOrxfrvudB26nR2UGXUrtqKQXR/I7vwMW9FkEbf4IAvbO87c+LzID1o2am
I9oFzxRaR0535BjTAvUe612gjEH17IBZW3Ltt3QDSNxKSHEuteefU5EJiwjhkTkEnusMEzBC6auj
rfWebNDhpDsQ8Lrmz8Z1H0AT0udooPRou7CHLhxu5JXE4yQCVGS5TgfJCE72QIx3yHOsm5VoPgYE
b5nu6Tys15AsAEmgbEFdBUiEUzMkNCZdawaY+cFRAp1ldDmz/eJTcGFbHhua1wFtuGAmCPvh6AMZ
AAUECFD7wL1be3QQckddxyvz6yJya8nobKeEFtU5ilsAZysB+wZlWIDEyheGZE+7Ite/gZ68cA4U
3JUKGIlQeSLzukhnTDKY1gdcybYjmskBvKMb3Mp4BhYHd3GHHNmapRPCHlka6LxhcPWT/qTemSth
MbwNd4Lcia+mVYuaLgMhxqLpc38Cu+bI9GzXUJp2YCJWcALJatqVr7GHBpfuXbTr98HkG5DFZG4U
kGt7vXCzLkzwZ4HhyFcsDW4XdqS+s5dmdPiuQrmrh763D38tXv8G9ujCu3Q80nkCk2W9lKlcTDJZ
ZdRL/RL45hIgYzHH9AWkusuH8twmcoWoZOOCwwUAaPrpmUz4YE6dzN50BjHJN0LvJ20B/H5+LoQF
bE/UIsxzWg6jplncTuwtl54o0kRgW/cW1uncAvr60JeMkjJox+w5+ZHSQu6ET9kbGIqzx8kbHuiW
eNy1VhCdNQOch2AJmn3Zoq2YyE8qYECa7cmBlbSppPQtQqW3fEzGauFCvvDsYEiqLdK4NoSt5mit
uFMQvdH0TYb4l0vXzR6sEA+mY2w19HWkN4ulKnF+T9OFp/Zm57vm4LKSkvSt9jniHvVO3CjVjQiL
hFG6Yv6EIt1y28DiQGczOVnKYOZa+ib8yjASVUFcmy3biVChu423svX4691yvuGxCwXfN9g4kC2Z
14wiHU2agMG9DYoJTSDo4zG/l5n/t40QNCkYiDQFscSc2LDtUAsIs+ZVYxsaQ92HHdJxodxxHt1Z
sigTIRJAWxLS5POZAydRz0rloK8GQAc5yCc/uTp0DyoxHJoivoBidkuFsHP3BGZx0EAiKByis8Nm
5wlExuvmwAMtgKhL0K5RDdtzX9Cyhq60XqyKn93CM4PiLB7dwjL8r5EXzcG6gcw34joDUZ3iIpEL
SMXSuRZzdnIMoLQLnws0f9BmV3D+Tm2lGrReapaJOd0JhEEX9LvfuOhFGPMrM7PT1hQG8G1QhRZO
ZXzIfb5mfr2DyLkngyti0WE+87tmo5rtlCZPIe0Gc8lGegF7GRxmMKmDJXHxqT47WzAEqSsUbwRO
AvTQp9NHIhTlqA4jvugeaVwyYA4h5nQnehDwSD8oPZSIF+7KC2smWCIMHDbQ2Z6X/dKhSbKIw6sU
BX4CxuNms1zzurTvT8yIbXq0DSGG3EKBL3k3IEL5FUUPbP34BojuNVQphRsrr5eKOOcgMJwwKGQD
dYM7BB0rs3XTRguOT0HfNUd2hccMShyQSX8y9rqQCw0dQPZW49IZOC8jnpq1xXY6GmnYKEXcwmy8
0YIKaY0GxBuhoy/HAxdO9vH4BCn4saG0LLVBaZP36M14EdhAy2fgnfKhNohTsHiPXDh0aJBB69Yn
c8QZPJkNYwqVIwp3eeAOv0080Y9jbHXIwgP5uHyXXJzHY4OzU170XVPHUfhVXCYFuG35tt+pDvWk
pZfgzBtBuRugGkRuYF7VcAhO55HFUwW2PPurvCIr+SkDaWjqRhviQCEP9CLL5DNL9mYDQ5dRie5M
7Wupw/Vm92O1+fXreZ7Kmw1otvFBxNcMSA59VVfKC9K0aEWZVsbK2gqY0GLVXOyy2WX8KR2D9mVR
op/nnAbLzGS1EMaQDUY6IQzyjeieXZ63C9cj8kqiEUWH34Em3tN1CrUyihVJ/mqA2jW8t+hW1xcg
ZJdWBrhNS/Dy4wWbl5jHxK5Co5mwMiAT0xpnSJdgxBcsoNcLdX+AYUBReBajWPI05Xb/1X7oAPXJ
7xWndtUD3WjwTEeBy17wpISewHx5YBAs4nhS0PU5vwRlC7XWKeu/Di9aAGJTb3hWrgRRengrSAEo
6PBQz0byHtztkVtsxzVUbH3z2nqs/aWWs3OAPBzHo+8yvxnbCVKsed1/7d1i17lDEG6/mm7n0/vC
o37oVVedB5U5sVUzZzsgP7qY2RBHa7ZZT77B2RaKWkMq+6/ma+KaK4LKBfrDiAdYi5Pdx8G7cQcU
6PY3usQu3J7oY8LrasExOs/02UkPBqim/ioSAHQNGUh3PAxufP8JzPDk+1/fAOe7DO32wLXaeIqw
9nOyKX1sKlub0q+KhfwveTaihfTsedgB/AU6YaBkATS8dsYxVYO2MUwH660NpmBCpB355iZa6Y60
Qv/8ZvGGPr9jFA34NJShEWEbgJGenvzY4MBExOSN7KdAB3sq2SXXwiMS/H6/nrnZ3Qk0joFMLGDI
AHqBgwZO2Kkpo4mncGraF4HEgw+G4zmshctc+DRYIu47vdA+bemIucECjDgVDa+z3diGhmT06vCS
cmQMpaskEvrDt39/QCAj1NC0hNvGALva6YAGFqodyyDi/GCiS1C5Gta6A+3qDZzlq0XusVOX5MeI
jo2JjXnk+yQQqWI6jNEntjFBowzv56XeZH56k7mLfrn45n8d5nNjs6VqSaKkei6/JJvyHlreq16/
tffGtvD7K+kRElrGEgZ3aXQzlKbejn0ypvKLdmNuQdCxBZPVg5jIePsb7s/S6GZeCdqzbCPF6KwH
0SBY7yW3daS9gL7F298IcpbGNnNKOiB9OCvklxRlMQ1jI55604OgGJ1Sy6QxS2ObOSi0VCUpxEQK
Y92KbqGhsRsDDRzt6c1vTOXC2OZKKE0SNp2EqaRPQiUhuREExPnOXoE2a7t4BBbGNj/U5VC16gBj
0RsD2/EPY8YKIF4Ep3T5vjqtpP48BKIlH245Xpb5VT/UamlnufKSEzRXi9ksJBfT6QqVV+yV7NX2
1jEoUxdulYuj/MvsvHOiHeuWJwQyuyvpJXyq0Zyvf8uccgP5UtWRNu1Sa82pG/OvYaI+DQYwOOna
bHuWeseUAfbUfKXqDwkgcztlKIAXapxu0JYaoWah409z8KJVRYEy4hleGfBYo4h6eM9OCsGvlYgd
0wiDtNwS2p8rqGQjh1gsc3+ePnQ/7IqYB14SCj3Ir53en+1UUwCudGQARLImCbQu4G7vKX68TUmw
sIanXsK5sdllDXw9EA6y/tKNoEeeEBgnBdh4sHEgOe2x/e8Q4Mwch3Obszu7JEky0EF/iTKHgOmk
cYHFA7npDTTztgLm/n+1UY9ndHZnE7OMqaTrL+OKpA9QG/RFG6h82/Ivgy/e9CUn98KkmqgoWUj4
Ytugjfd0BUnZGIXZ0gPjUMcWZHay2fXrhZW7cOgF5QBCIQ21K8QSp0bStCljyJEcrAd9H70JR0Vs
FtTibcs1X0RpFZLTwdKDe8FdQe0R2mWII6DjMY9ddGhYF21uvEzWekAjdCS98fp1YWQXzvmJDXGV
HzkQUjaketsZL2AuQhcpspXaZuQbsss3zJleRVQ5QE43dUgXaH+zavC5OU+Mz06f0sespqbxUnkd
MnCfZL/hRrBiGUCdu+MamoYLw73wMoFIxVSRf0Py4SxhOugZbYYhPoyhP/oKcqbtGqU5QQTwOzQH
5wtoyYLGT6Se0cY3z92Ho0I6Oa0PJnmuNE+33mi09C6cDwgmwLH1yWaChMrsfCcpumqmliEDnF6D
4F0wjEL4HDTQ0+tvHO7z6/LU2uxw5yPUseJOWBMXGJSWruDbuv0mD5Zys+f70lIE/yVeIMFMM0/N
0jiiut1i6tpdqeys9L7KRwfKkI7cLm2KC6uE1Dn6j0DrCCbkeUKl5/GYxFl/IOUqHG6rwbfihZLi
hSAHLWtHJmY3/zRGvIrSHvMWQVraSQJR75NyX7B5gGR6Wtjml0YEgTFQG0A5AfWB+XXVWjwcTJhL
n9Py3kTxKFmKcs79EUSkgkcHWqxgIp+35iTmILSa0b4E0pcIvAKRH30IYTH4y+hsNJbMiRzuaegB
cwDtm6I5Bcmi2U2RcTISAJIOmX2TptdRDlY5oIVu2oo5NVo6GHEzovp/+7KAP4Lpk5FAQCA83xgV
LOos7A6tZzJHJHxtpCmT69Dh6A1bfDgvLNqJtdkeidukTDOpO5ipE1nwgZCx91DROQA4W5aOICJn
bo9s0a8H+fmIzGYWSRK0xaDqDe2G+UKaUiaPessP6FHAjQ/yrluAEeF5AVezU/18m6/gg200N7yy
iWubyOAvjvzCrQKSbvENwMiI6vEsLGcpiGkQMeAr2O8io2m7HEIxmxLMefzw6+FemmTgS1GkQHoD
uN3ZPjKUrKyhdnkwcO6S9zLF5bIETloyMVtHxW7yQmn7w5hswgQox3wT2Ytak+KXzFfteBziSxw9
22PTxxXkMz8vFI4VSwKBupAMJ7kWEWu2WrxTLniSFvhY/pq62d1f8tJkWSFMakHDsD/SFZCOotCe
FmjaCv3c9n69WIsmZ76dKlstGWqs1k9uG1noo3bBkK5H8Eb267YI/psWZ2FPR+rIDpv+s9JJ1/mw
Ebjcwe3JRnE1WFSKhWLIxYVEPygQLUhKQTrldCEZoNBdD4Nach+FqKjaZGESL21H8COgrVYIIaFx
7NRAnFoxlNKGgzRegXLNHep7hj70hWkT33K+HY+NzPZGxNF8IUfjQbEhSsEe0eDxXLr8SpCqjRqI
Qn5A1MN7VV5ud780g8e2Z5uksPq2ArnaoYH/6HVPBkR0RauafBM+oN4Dxadl0rOLcwqxNLywgBSg
xfZ0TokGeqe2GA/hF7ISdySSy8M2jsGxFgLbxT8KN7S9eumqFpN4Nsl/WZ2jBA2Nog0rHw9EHz2p
3lYV6N0AIZryJfdBvTSlYJCDqBOAsucgq0I2imGSVJwC5UUIzUh+iYZl0ILRrXbfB+g7cLNX7jNU
IlPPRo6l+x7flUulm0vjPf4Ws6NR5BRpVFU9tC8JypBra52AvUi71lFAEbWbejeh8Lrkd168c46t
ztY2TSakfXoVd45QCoihEyfcGgKqjzKggbLk2CxMtSkcn6OLXCIqbSBbjbfvU9PH1aBD504rUcHm
r5WbfFkqUC0NcB6UUNAT5qmJaQWznOynPq+20Z7BFdXX8eAYwOMsuBiXTsvRjM7bOqpCn8wOQ6TK
ndQHcficaAvX9meQPz8axyZmzzoD6KgE5vMgK9KqMtsHCsjxlDyn9a6smTdOlReVA2giVugbc0p0
INrfo/7ayEFh1o2Bmr2iXd7JxtovmBs2oA4h26pdTdWVbt9miu7RaCdHw5oOQZM8QUjLSveaehfz
gzylgWQZfm+pC7M2w0uJ4BjnD/T/iBzRwIAQaLYzWm6USasi58DgDTYTOK1EoTxzQNlMH7M1Q4C8
tPvF5j6fx79szu7xNOO8mjCP4FxYK1BMYRCTXq4Kzpgufg4NPQBIbYgQZb4FFZOzqRtVBA/ptf6m
fu9Wka/fclcOuiC6Y0AXSSsw96O2lRqL0gqL1kVIfXTk+twa0A2sHqLe07dVgI6ULkArZI4GNRex
877cgLBorznJbkJKJyqcol9Y24uH/mj8s+0qKVFToZp46FPVMdo3Gi84FReX8ej3C/tHIxzzrjGU
TvDmja+jdq+rgd1EflVRX0YgrWguGT8WPICLh/zI5Gy38litzRKT2r4LZlyRv6V76guyBsRpAgRK
PfX+1zaXZnG+WVHjVVSMUgHxb2WitbZZWKZZq8qPffrJXi44DwULxek81rRITMkQl7NQLIKPrd3E
X01HcQ2gPZGeRqdWheDQ9tSlhMGlsR1bnq1gqptJGJUaDr8NFRdrLVr+9A0UXQCES5BFXSzUi01/
evIxQvCDgUTZAHRr7tIYqGmwziafzx6aKlClT1fhWg4Kf1wvRvPnm4UIqgSArHExC73103kdOpQB
0il/hXRvFpgmar6JZ91ztwItp5sHxlZFoWiJ3eJ8SmEUojGfoheg2pktZs41aC+35WttoXOYrQ3z
4dfb8cLDempgtmbKMDG0OJevrHS6DKTpipN4Is8jZ6i0/Q6qe9ZeJ/anDX5reGjQQkZvmTk7AUrZ
doXOpgNwRwFS0tvk2w/8Pe6zVb0TMnz5Df8NlpTz9Tu1O3O50Y2upUY/Hab4fmyoE2ofLH789Wye
RxQw8SmWDTgFGghnqzVqejQOqXword5P6spts27XT5qPgtytSZL7JoY04a9NXnhxT23OFrDojEor
Y/lgABRzM/rZQYNIg/mY70Bmt8+uJSQf1+bCJXZh19iKDP46AgSEgQM4m0tkqW2dRTJiCXMVroRF
/ZHu0GSLRFoULBXaLqwc2IBQL9EIiBzPsj02K9jIuXLg7baowatvBSlZWDkxS6c3iQ1OG4DWQQkE
8Ig8O9wlT6UI3dIHNX9QQhy1Tl1YJ7GrzwwgEwgUBzhjNH2264ukjQVDxqGH3EnN70JzlUR7EHt4
f387AAXzl53ZymAHZlCNUQ+aApI8m+FREw3Q72PkZd/Jj/WBfI3/a6vnTzdm78joLOgprVaKLTxq
Zfqs0NuYhm6ooslAutZr/C/fqgDOf1r8t/fh36OP8vbHzDX/+R/4+3tZjQxUKu3sr/+5p++sbMrv
7X+Ij/3XPzv90H/eVB/FQ8s+Ptr9WzX/lycfxO//ad97a99O/uIXLXgS7roPNt5/QMml/TSCbyr+
5e/+8B8fn7/lcaw+/vnHe9kV4Em6/4hoWfzx80ebb//8A7Xko8kXv//nD6/fcnzO/V//s/34x7f/
seElZR9nH/x4a9p//iGpf+pInFgI89FXicqfEErtPz5/RP4EeFxHBgA8L1g1JAP++EdRsjaGaflP
ZFMFpRleHKTNBGFqU3biR/qfAFOC+AhyEKA2hsCG/ce/puBksf5avH8UXX5b0qJt8Itnxw2VcdTG
VfgnaALAyf4MjY58vchmVdrIzM02EAMSxLf8qguyaw2kfyC4gDzPEok+xnZ6AGFSdF3iVkZlC5fX
nAyWcWPIaTm6FY/b/rHudX1CBduUEvLYoffPDoqMDOaVWdopGMxVhedsLxE9sd+nOElCdZOpEa2p
V+WN0YEP2c5IzFRfjlQTb6caZ6Za7dSOS+9ypmmdE47lFF2FtLDYppcKhe2BbbcrT4tQu39tWc1G
v4tpDvLfqs4qR5NzAyXLrA8r2UFH3LQBDZVsepaSajzgfd/7TVrHuTNFMh/9mAHU7uEVUtIbO6Uq
e5F6va4f5VAbwvsmAaGJb/KEJbXTtiDxcBPVrNEgjSkKbzIjKwm4N5rIKJw0Ng2OZyrBC6KYJJU9
uZdM1A2opqOemZcUfJRTWsVXOnhoyPeOxRDsc9BEzsMrpbRyEpjqAK0czWx6CGOC40ffNFxm4Rpc
a1l5XeRTCYUipZi0l6KPm+xZb5pR5s5ktyZo76O4RI8GFq/+GEDGDM/bNluyB6dHCwnfjkZ4wOQ+
NNeflFjb3GaJtCUUxZVV1crldC3pyfioF01SZW7PpQnti3bMABqVk6FZF6VpolcCzHKDEyk1iQJZ
NuPp3q5kSJsXOtcqh0BVLga/QBG2KCboWaN7E0hN8nXTTciDk1i1mhWd1EEB+KHstG7TdRmR/Lgj
NNlJEo2NQzSEzznVzN7pJD2cHCXss30XTa0UgEVIA6i6QnE3sIuhRXRWRLEN9o+4TH0aVpq9Aau4
Gq5zzlTE93XWjg52jvSiJTG77roh/t7jsMleZktEuVNZVYWO0tvhQzFOquFnXFEbpy0mpVl1Mm+4
01e9aXk8xZ51TNphjyZyaLxEoxoOzqQwIRCrdmPrtFXZgZ6o0LpHW6eZ5HRjM+lrwy5NNahoR2LH
TE0rDRRUr6q1UTejsa5qtKZsq46Fw5XekWzweDnk1k1RjwaEKjlPQ7cE9RS7KizeIT2jqq29shub
oEE+1ksjKJoCjCogI+Ca05iJhAJSpPIPGypBUPKI7MFyLLMV5Z2cKIlLepZxN6mt1N6SqCuK9ZQX
pQe8DyxBxywuPMsCu5YPH0tpUGib5PwqjwBqXLOq7+i6GCU0RYZglequY2vQ5buJRBVfq2kpZbuc
mLnupWrYgMSjV0AxaxppBQn1coime1NJcjUo8WVtPwQ4JbwdK4sUPniqkmI9ZqQPoRthIQdTKP1g
b5W066TvRSYngrhLA31/hMXIPF2QGbmch7rhmkadMBxgXhvbMRvbYm8zI87dRMpQKCxYZ9Q+w/m4
p9EU2i85s3hQhEn2VOuDWfuhrFM0/OSm1QbAh3J6rZByCt3MLuX3KreHyqnCypZdPdZARN2iXPXE
jDyUnUHrow7oiCKvPT0hpQQqcpM3yS4uFFO+q3Kqwv1vB1vdZ6HZXlFqFHCJOrQuJp4cSnbuMVBi
8XWeKr3mq3EUyZt6MtJxbZU0TVzeEm66ZkGUeE0mMgAepRYp1HqNGOIaUQ+uIk9LQV/i6CTPw1tJ
nUi2akpQU3mZJhkp8BwmV7yG17iARITyXNmhxFctTstBt4Y8XnelHodOGSkNkvPAeIGFRJekrSx1
ieGQJoY4Cph1ILSRTioZvYrJhRGQfJgmD0dZUlYJA2zSj0er1b6MBgha/SSpMyVAwTFmDxRQQJA3
NWDEdVTSJOam0WXaO4rZlsqqzdSM7rQ0KwqvDbWKPqjIPGdbnbC27UHJECZNkIYEKRLMQfWGjFjz
pZNxTbt2rKaZk9fThOMLxrXRr7o2ktyIxCS8mdQwBcocVas2yKKo+4Ze5XAKwHDaWthaeM9XI8hg
qk1U5BlosQuZYTyUWYZD60THqip5BRrUTJUZ6KiSslsnTT1+McKOJE9W3EfXOZAfyi3rsyZyRxtM
GVd9bcRIStdZdq3L+ZjvcKXxx2pQu8IpZYLLKrItkG/jZu4IFJ5TIzLeaNmq73rXy8WKdJJs7c3a
VhmqrXg+PaXGAnhDkpdIeqeQ7jj0E5IeXlTUJAcaLxx5EDZMU0Crkheou1Aly0DUGpmJW4Wtuk1S
fNgxEnNC/dhueLrp0nGKtmrXtnt0lrbam5VFxhdpqChYKCt7ACytbbrUaSc8M64FeATbwKtkH3Gr
l5hSyDwXfjMmWh/UVRpq6wF3L16CXBJiy3Kd5D7FrtZ8qYqqelXWcik7eSUP8n6gjZR41IxQF1V7
PAc7u6ZD61QlOp1cW4nG6Ic7/bec2//X3FaBtfy3f7mEZ16r07Gu+EaP3VXxgR/eqib/idQN/rPg
laFqrsFb/OGsqvafcEYFmzGEHIFhE1n4n74qXFwQlCBes4mBfkgNPD3/5axK+p9wcMFsgy4OeHto
qLD+jreK1tQT3xGBDQBEKhqXCP5EBujTnT1yV0FmSCVZq57wtsl3NktB0Ef18GYIlWp0ao1rkpOk
1HoJwUO3ItZYXtV9kXtAxiIFBojfTTpKKJMSOWFOo4bFO8p/8auhVeBxs9JO8w08p55dVdpdJEWl
P9Vyt+GDBIbDoY82eQl6DbXg6U6pQuuKJBP4+mptaJ55n2r+CCCxE0PKM3VVeQInDFoExnutZfEa
IWd6byeMveMPYxPnvPENnJyrng8p+JFLRv1hQF3eyUhefTGwySWnVGyauRxMJVRxIP6xqnrdg5Oa
XEVhWd2lU8bWtmBhzMsufBvypnBrNrEntasJtDoyeBJOnMrqCow8BTgCmYXjU1t8bU9S+FDadu7Q
sK0dQMnTbZrRDN5ziCooHwuQEarcBvVbWSt7XoGE0tGzKk03SMmDFAYqVT0+V/bhWq1ae6fIkvVM
Jh4HJCkmySFhYWZeC5fxPZus0s/zCL0teM9MbWNPsrzTqnh4NhltVpGdsS8QlUXGPJTQ2zMlypuh
jc1Tm01kLbdUviNZBCqFNsyALelQhpHNsMRlKKvJTQ9mKnDND63yGo4T8cOxGDEpcP6IO5RqAUqE
rOveSNuFV4WNVBgCirzZs4RKACaaneI2IZR/3VKRJ0fNTbjBlOvZttOn8EVSCjDfELtHGADbmiG1
LtgEiyumdOFdZFmdnyiR5tmSEQVxPYTOSOXplZJG+kKp1K4nQBD51IFIsyu/N6RGrbdVcdmVbfFU
YbTBOIaDVxuN5mujZl5V9dhuIrXpbopW1u5tDZ4BuPHilWTZZevroBi8ayWt8tJeCq/kNIo9JYr1
3uc4F6D3Hmr7odDL2NcTGr3WikUtV8u1XnaqWB9Rzm5x8B1liqdN2MPpaZJSWw2hPO01eajR3phZ
0l2vtABQVkPcPdW2TLVAZU2TOmiBLEen0ZIqdUaugRy+oehQZHZdI8FQo+hYShzyZwxqCk5BQ6CT
tUZLzcBoSPyU1gYz4XBK1pWkT8Vzyyz2rQJ0NA7aFFFHbTXGayHH8EjkbIJHEjNpeDEnJgd5Fuo3
3Gr0bmOXSbiWctA7GSyjNdAxurUFHegIztWUsz1YCMfAQCWhhuprOq5yKZ2uWi2K7tQ+QjG2YO0T
zsJtGRpANA/Ift7aCrMeFRqVjxxsgC86bZtrM85Tr09CzRtpZPhaP0gPaq1Xe1Jo0y2WZroyuCYH
Oqsy1NNL+rVn4fTYKuP0HoGQcVXUsvLS0jAO4qLQPHPqiNflhXxPKCfPkIMYX2OrLHeg4K/uJsg+
Oryx6hUUZbMafJdoEXBF6PVlQFzm8TZVcMm0yUoCV+m1ZpB6a8a68d0oLWWNl7d+M2mlbOAyg7Kp
kc3Hpq+VN9610y2uFL7XJ3isZVF1jhEqIDLIWyVAwNA8dXijXxGG4tfXPfx+lpfVZiQSalpGMX7t
M4vedSZEQJwW1IsrU+/ogcpjcxdGYXwTxRx+9gjqtjvQf0lrLtXDyoji5rokMejeh0q5iVmrIqAu
RqckHdmCA0p7NUM4nwCCQgfKinRI76DlylGsSbpq46FATJFkXyZekS3rag25cIRNDVIiu1Zrmi3v
i8GzVLtbC11Ht086/cqUeb0bpnS4ATMl9iguzRA7s9fNl6lBoj6nuroBx2yMWpY96Ipv5wiLNlGl
RLhvuroCMK+vwnrFI9CaBkWsWYjgprSNHksd1+WKtFN506LowHOnkoDpCzCFFduD5rdDCAf6Tj/n
aeXHFqvWmhTnP/pc/5Yb8v9pjs1C0uv/7K1cf0CVnmVvxbfm2GMBFfe/XBbrT9H7i8OATkNRDpLx
kx8ui4ZEmQpUP9JoQCiiUARf4qfLYmh/GuIn+CBYN2VNAG5/ptcMZN4MdBQiIQc0FZJX+t9xWD7T
738lm4UbpYMvB7lsbEahjCdyYUf+ikKmBo34zHY6rg2BIhfEUTL5XurSxK/tbF8onY2AWCfOlEJi
3ESA4kOiO970cmK4Uf7B8650I96QXUNSy6lprbnY76uoaOxVlHVxUEYV0OiWRPD2B0na8JusCldK
wpHtYrW9avTW8EAte6vU6kZRwn3Ku/KqiHFHdgYnQQJwjqQA+SAl0ocpNfQWccmwR74IFEkWGmlC
Om6TgbQ7ptW2YzL5asrCcmVFNPWmVmWPptG7kgmq58TIrO0AtW+wpRrxuox0B7kdJAsMlCGzif/w
zk8yzyfJS5FCn82ugTUS/ZjQWwII9HR2ZR2oXo0woGui6hZdVZJfgADZG+Cz3FfoWEb6H+FY7bcE
MqR6m7yoRtd5oBAOHfl/M/dlS5Li2pa/0h9wuQaISa+A47PHmBGR+YLliJg0IIFAX9/Ls87prqpr
t6v7rc3KwjItKyJwENLea68BFddBd+QrDYZrKOzbmvL1H67vt/j0v1xfBpdgQKzgAft38PVPT3+L
kAcw2Q3WBPQ9VhM7sbh5qIEXnue1OZkG5ICMtt4h7kyUGwUVVt/LaO+S5gUN3oVmVpe6WepT2mlx
jj+8dnqSURNeBuA8eTP7l56qD5xRKLXS+/NukRgtZf8lkXrZ1X2C8ggrYFzcxSnHqxkb1t6F8rPP
/OOaynm3GdQkbn5smrZq5ODuShEHSorazssUHAzpceSP4XILO0JyMSJeYEmGlzhhAdBS0KjjzTy5
yPm5L9tf0WK8m4gnW7COXGvo9h9GuA2hfc/jhi6HoA77krkUDyztXRVbU59+LxAAk0vxp43iX0j3
nxdHinf474sjoXDwRJJPhHCJv0+JeZP6S9qrOm+7vpRx/SL7bDgmTfAotnE9LwGlKFASekDlV6U1
AziottexS9/utuwVlaPc6W4ciyXp2j2o3LwIxjU9ko6/ow1PSi3aoNrckQm33mxGO/TYWQNsCI3V
jmiLUsibdtPSIyzIC+5VgPnRpIHbC5y7hchsgH4bBZpL+/1o6oL5jD8CfT0m7TYdacvFzUR0O9b1
jGN27l2+IYdg30YoTjY7L3iplbhOTQiEeJp/4jztriKM2mvvms/RrJK9J8z3hnK9l7Vrrvz+JWl0
l0dqbffoDiy+G7gKEpWOdA7Dw4TUqEqP8BYfhvQTSxw9JHQN93UMU/M5aBAagxj0f3hQeCD/5Und
w44QMYgxNHbxGFv4n18TSyIEHhkO9FEwW6GeLVItoI8y3SNM66d8ouQxWpZ32oibD2/mnFiHdq1D
6AUkOrttZC6f9aQr325bFZlvIVV7KRJ5q1H/5DJcpp1wgKG9TrJd4xFzxmPu8k0PoEQMejwCRXPA
N7zpuECVXfWBUHtNfe9j8NXZdis5o6MAiT+u5RGgjN23PZ3Pde+9ZpHm+IM+JYBFUUZNUP2ioTm0
AXCs2a0Fget5BQf1cNf3K6hY4rX1wwMSzMmR1Tstm+3sYrtDWtB0CDfszHO3S2C/vh9FfxNp/9HT
dS4zf54OLjYHE2W/PDnDl68JgmPQriucuJMW5V3wffMnpNimyzcRexA11HC+9zMBvKq+6VF2pZTR
dxLPcPac7AKvbpB66NY81SKEQN/fzmNa53aI1xJMDr3rdTztwHsbSrrMwS6IAagxu9Fd23gQWSXD
etDaZKX0NMjjCLBAE9JBcjmY9dH1VyzytYqn5pB5S/TsDHmG/823hnmvPcO/NIn3DivntMJvYDms
7gf0E6wrgSKoHXpapEb4SuYMqrlWE3aOZQIWUtTveq9VBYzAkgLu3nTH0Zyc4jr8DMS4LgAH/VST
pmUK7LZY6l0Sdwjavl8mheP8pR8/A9mz+81kP33ZL4d5SvczSr9TqFyUp8uAfi34CNIGgQWhYsXI
SktiTG5i6183oKYnMseF8+bdsNqXRHsPDJ3QvGT8pUmaathTzmeE8rTySICnDUPn52QczlbODTYM
KvdjlwDTBaCN2A9asMjAx8z3XoWJyV7YZKgG9Mhl0y7+bcP+VTS1f7RpcFJBvO0AIqi8GxjSMNF2
5KKtfyCH4YK8LpjhKHHoDbkkxqhCsv6D+sEtWlxetzRffIG48QXNbBC+ANCeC43k8yLO+NduI4/Z
MNzxEFHAon4qWBLOZ47OPtLpg1xeg5mZSrP6wyULXITDtkKzvvIl2a9rDA4TUktMkOwAJCwq5bkk
2ZzPlvAyc/25poIdtto8zpQneYPqe/Y2/yil4uf21ygCeVwofYPVVRUNWQ84cPg+R/S9h8YOOROI
fycnvn3t2lSAFp29enq6DWRjf4yx/9ta4vdx8OezGrogiDMJSO5QkFCMXP+6CcmkaVcUD02Bdqc9
w7GsWODJcZIpJgGzpvTIDX2dnRrP6Ff9fNosXpGUXj2eAhSVCc5V1VxVDcN5WOU9DVzqM2vzERns
l3syA3bfPeojsNrnGbbrtQyrdemz80CaLzHV6w1cMV2ihgyupBvTImxoWCRNFJ8M0rhPUjXHdhrD
53TcUZMOlYh8iOjcDCuY+xlvVnWg2LVzll3W2fycYztX/+cT9e/JdFCEIaoJplLI1AT7A9ZLf71F
PFtgMyUWVtQMOy7kdTmRZsqDAHsdM40p4gmn0tyF0OCMuWURZjqjcJDK8K7S7aVb528mjL+6VtxC
L6uLNooRDj2G/2ALFPxVEYTQT1wojO1gcXSfuwPc++uFrsQTqDJCmEk+oddUO0w9vNcArkf5gFFw
MfMOCUiYLWuP69KOVuzEP/lU37uLv5QfwZ1aBU0UimVs5sAq/3oNkHM2IbyiwQGfEEq99stZ1tFe
0E2fxyBmt1Q81X3/icPFYX/+o3pQ2GDKGEq/B5416JhbL97BeSo+e6AIIH2Bx+UyYbbwu6jbEu4O
AWkeeN3ovEEURNH3AiYJnNZAe5h34vcvv/+EFa/3cd1fMdn2T9v9y2Ksf0LUIFqKxW9LfyGK5x1S
2FsHZTeDq1CU6geCihJjF2V2oK30EUX9INOHATfwFGvwM2mGMOC1pXvbLA+JWsuYzOzFGUSrYsi3
/4f1B9PKv99UkFvu5X6COC+Adfc28M+VwmQx62s9AEnGJd9Gs6D5nsbKWYiMU8GfCedjvqAbMcSr
zLyYcsDgs1RB/65mxFMgbMYv1HhN7ckhKSRXI8oHbwWa28tsn63saa0H5Iwub5Db+EUq2Ve1cobQ
jtc6LtKgpZ8iFmd5Om6wxgbtoDDpM3Be5HJsFiFHdkDaesmGHua9HqIlpt4+9C4K8mSOvyZTiKJr
QW6yacPvMg1mgF5ojMTSnTYL5TkZmqnC0QwKOfImTEJPwmsHxAp0KyazTd+XiVauoDbxilb3B+NH
ukxGnCvzAnJpx96iJnkAt+K0jOSDSIxwwmEXeqJSUfdV9jw6pzMsA+tW53WCqW7jTd8BipN91APi
8aagiNBN5eAQoJWjHKwAP93BCBnXiIRDlLThSxSCGdLEJ6hRMZOyOCYzjKryRZLlNMKMOfW9c0b1
L53MMJpDuCKuWV9GqsBciBnFlLjrixrOv5WJYxg3R3orQrWw/eyzj9VStBAYyUtMKmNon/PQx8AH
L9pQJj16O4zOkW6y7O5JY+hLl3k3cV6wGPlHoxxvYqxzBjTr0Mdu2s39h3HIugr0d3BW4Quk0gjw
qz2v9Rum3GsuoyUsm/oRPJViDLdkjwynZT8HDlxu8RkXmRYghHoP9Ds8Ag4Jj/3HFOUW6wEJOorH
V7cIFUoUzv807U/JddRtV1Adw38oDu+I3pOXxEPJWvI0UCDNwdDRE2HeMex18ti+eRv5MjcDqOrR
emVk/WIR24qz1NxwijzjMXzDqTQUEaU7V0fdYzq5rRgGDksEnhR103b5uqigQEwC4Hpgd09RNnwT
Pq8riXgkzOtreFHU9Gud8j1Okn2T0BzVkT5yhweC2Bt5pZu5Dh5g6nCUHk41/9yOgTssY/Pg5viY
6gGRvJkYgK8lL34mX8UQTe/z5N77WhYO7Msc9I/mVXX6KAYOd7BxUYXvTQNmzQ4B2mN29Wa6YRvU
IEeMRUadOIn5eewGBI+B4FXQFUIKclFsra/jcFNgfdP450LTBuVKS3fRkn0xwB9yJxXyTrvckXE7
DiuCjzekI5WNfIvRCOZm6N6NWTHDgelyAZQ2KtzkpSUW75lQl7t409cG4CZO+Cmv5wg/zAbkzC0i
scLkUTo/e47qRBZhiugQ7mXPTRbeHFo5jHZ/EFUPZ3Al1K4Jm7t17zR1Jg839L5sS5aSN8OeNBlG
nItaK8yoLzFHyn2AOQMcvx/DLplsTvsBCNCiIFWwKRjLbfpgrUDgd9S9ckkwaIAZZe4DPOnxFhZ3
aXsuMYDvgrDsOw8qyRrKxVH+8j2gBdS5EEvRyKdkSHdDH8ujggljhdHNq0SJNIzpx7rZ11X49Kyz
EL4vIfpSFZ6c8lQVe81YRll7cla/sA6V8CDPnnWyIrC84zIT5Rxhm5zct8WBLuKjfs3nfnhi4xdI
IPYzopWQqjZCJNekebgOSQm1jgBVA0dJo79ikN0gi2UF+8N+BN6mLogB6k8MLr0r6Ih+T0BIsGjw
IhxBRTwY8Cwwx857jSyzWWAeMSq5nsOxhck8DzHmSWFH6vUYgjWTuG0hyMPD6iWFRYPIwvmN+JDT
+bBJ34b6Opv4Wm+NQe0ddDmQPmSjjD3D1tfqkkcErJYU0MSdNxLd1goHlyqiruhDgjjyUHWHbULu
UzLjlddL1Y+aFmjoW1Rf2YMHhXyOohu3Ottk6S0NpipY98Apn7Al9aVe3deIxmccFPg2wdBGwLsl
xzMfCj/o6zweMfAD4QovTeNOC02KFQOjnHtUl77okawyoXNIIgSZanrOfHmN6fxlzSw+rYY3mFvH
nDX0LdiYKZZmuryiK9tuOKlSzR4WnEF5CFvmXStiICBr8+SMxT0GY6NMY2Swr941cRJqx9C/xECF
Gty/XSAmwBpdhh4k806rjl/HFn6lw4ptPt5INTXeLksxd+lMRo7ZKnZGN5B1D40oMaJnp9b1vxKb
uqvCkAbRl2Lc25OlqnlG/MN2IMpDZwBSDVrqcO9AscpHMwb7WcOdYZmQU7uMe2Lmc6P9Dxz2Zaw7
xFcF60ugkpclCDAcchL9k9fs43hegYBYEHAyho6AGXTx8qUPlwh9A87VLmnGQ5+INx9En1qiPg/e
Y1fzfFDotKflq1lOSMelE4AfjoKnVSJALR3ckKq2qztvrEI0iK0FDjqDi7CrzeKh4PW/ezyk1Tgn
r+B0AhMDs/7mwd6kBglKDPF8zxTccsvhVOta9TkYsflSGz6RlX6yu4TjsMJ+eGRsu6QS742YBovM
FAWi2CQcnlXYlXqfdukZpJS2mDC9ObplOKXMe0i8VKMVcJiDTEl2wOCw2DDlPhtQzpLUk08pW38E
LX6NsvWRrctaUOjnio6B4girvIIz+QWpZ1GREP0ITku3nzMIqQClNP1wq2UEU6oN+FzfbAjRckFb
kim7Qp+rDkawNN/8+oN+X5fsJzYAzJOW7Wea/QpB7TmAwVJ0hk5FmPW0cm2y5mHPAWs5eg7r8Xs6
4BAe2mplXVjazU4wpp2m3UDGoDBT8q1eVvD7ljErTZJFee0IP3STuHfA/dexnb8vtTJX8OAxUcXY
LhHDzlccx/jIj4B0yQVOhHMxxXuAAz8R7ezvkDg4Hjzol0vIObDm2gaLYIt22HHPSGAEehlk9rTU
YKsE0/TARHxODaQXKJfQZAfeUzZtF7VGu8VbfvdiriB195b5b+s8kKs/Ya8j02B2CdKlOqeCswAi
fU66FfduvWxtX03cmANCQATMtnSE2+LblxXwHo6M1lVStEDlsUFzA8g0a3QlYDiac6DofhDLyxjx
Fu8ABwcgAzdyS337ydN8Oaht04dk2eo83V7UVE/3buzoUJxXcwK0NQN0ULBwvQZ6vHYAAZ4YUe+I
uKQPHD7Vs36Erem3gOlD6LTegVfDgHuMZ2COjzNRGJ13UuBNxGzVRgVNBkQzKP+NYbga5BSD90Kr
FIk7SJzTIBGWDITlnMdJ1QbTWobNff6aGhSsg0uKLIT4dQSjC1jHGwE8lKc8cTlsdX91YTedIrLH
vu7jO9w7Zsi5TBxmhjJ7UClDjy2ye7qdABbkgHMN2QO1xJ1nhTcnYF4ptIZ72tQ8MmvlaWmTQ4fo
zDJUASxSMvoWg3wRtK6+YLvpz6vSeCvxNwTS1JcVo7q8XwfUV6tYzjpa25J7MiwqH8FMmGCOuKcb
5jDxap9xlHwLkikA181RFPmyPQhJNkB405fVpt1ZzIs7WhBqTwSjERTv8tJpjXviNf4pBjNkU0Fd
ItcheKVEe4d5nMA7QD6239ACgZENkKg0urbrTqYpgrVi+sHMEF97Va3xSI/dNlSYw35ZQra8Jphp
9ys4COQl0N4RgBNUXR5oy0zp+DECSZSg3OjnOC0Wb1z3ocniHMMq+INsxzQismpbPRRBEL36Pf/h
gxKAzW/4ShJmwBYGQg8opO1wpIimLeaUrM8zX+Go0Yv4iW+0iFtUZNbWGAtLjcYGwUygDsPr1+7w
DeFLgMarZcBGVn5TMtuKu9nlkfYwyGFps1s47QpkDiosvgVWF74BLTa0+kGsQDlxjv6MutuUecm1
8VFBmWHVV0S3Vs7E7z7twlPrZ0+ySfhjls51EQ7y9PsS4i1+M5wlxwgwFWYyWTnIXQSrqIeeY8ms
pBVns0UHQ4GDz5FAMvv81sBSbTOiPdstqtYg+OVR8YnyeMkDTlADmK65xL1GYOMYDt/GlPWXXo/Q
0dYR6A3gQ8DNRl9xLje7LiYdGHBr8uAxgMhbe5/s6OdIJuGN2/o5iZbxEDK3HP74gdSB4brqdMZI
CBgB8iSreVb0AJhtOicLuDuKqCeThdMRBhqvvUMo7Nio9AziYVCkuOv733ODbb7KAcRBOHqWmrHl
CPWJ3KvBgyFXJ95rhFAW0p+/tz77Gg8/QR3+wmGacqC0P/RT3ZxqTv2L8bDxNjjbt6B50Fhol83v
k0KIzC/guZ2cf3/pw0HhJGhVtWGMeI2N92mQoDgzPrwqtnlXnnLvOqK7zoPO7yuQkbYbG+5QpAaW
uq6yKZBPyp/ZLN/rbeRncIfTHB8bml1v+xYLy0867oJHn3k7nEekrMGMKSCImB9BRQccW9fBvgZ9
4waKNdykYMGU8w57TYpSaw+8EtMx4vcHPfQQPq7miDJOvYZmK1CKP0QULbc/4OlOnHxapayEtwF6
jkCxAX88zANvDM5MoLps4ImSjZiYhckz79lrDwrcjrc4pCYwUIoNA7CZgiCCZM/BeXqPnfKX77aL
CYO5nEOzPtgUFegMCDHEKa8T1JYOke26FxfTJ/Pr1EDwmuj27Ck5nzUwqwZUsDJoWXuou2g6T02y
gbcjyY43Xr9XYxS8iRrdpyNiPSEPFMxakGRv4TC9UWKHx0Er/bYiOXYhyNfFh+Chtz4ugV+aBVQX
t7j2uCEdWd3nA0Ms24LEDsdyGoOcDAOly8TMRS0ATzr0ObkD5JmPHZt3usGm1fjjT5+8WZaul6bA
I9hKgKJ09xtjD7XBeEBYCmZVIEvL8FdnxnJ15tZFnSj6lgHGN2wqiJfWeweeGTScM9JT4UJBgnrY
p4tLSxfUB9lHIGghrxd4cboD1TYr2znxdxpeh3Z+xntmMS5nUNU1m6S73qD5tzy4aiCCZe8UXnxy
nUi2noTDgpF+cpmEPaHZ41e0s7KNsK3SsN9Jw9fXTYOHABnOBYqDFNZaGV4g0sPrkFN7nFN1TWOP
PvLI1wVokLrqUKEYuvnXDtmqOBHhb2dSNV8ZDdFPzwvKXIg9qtF67yqi3bGrBwzngJpuphsfECQ5
PNTYvABW1RX6oOg0CgBDSwRnYS22ewQBEp2XApoLpMO6X5axoUgMWES2Zr9YyJLDUoe3YABRKLgb
vzSpmYuYKzRp0wIJwBjJiwW9vMSbcXStJJ+IMReyKVUph58PBr3/gXA97FfBjP6rFc8UDPs8JSFg
NFDkKujIDlHU1nuJSOSXDTGMWCzQ40XR9tXwAD1gg1Wd+OONMGBBvWH8DSD0XNZd9jFhVHWUTM2Q
ziR0P3TKL1UUTQffdZU0bn1HmG6DAN0E+QCbHA9cDv0jXcAhBx+yso3YvmiZXVtkGLySBb1IPEc7
pbrsKOtQX3QYShxFp2gKvVdfEbRtm/8ZTlQE5OH+5HNM4Bbpo/Nu7BM4E2+YYAU7i9uLzTz95rX2
BL15u6/hH19A0A9+3GTaPV3M56apbSEJ3nDpj/gpqcJZSK2uFmzyxcQEZtkb/5RGnTmCMgvgscE0
zg8ns8M86lKDMn52/ieJmOYmthuaueB9bPznHh+AsoAAFATpv43TY9sJr1hXSos0HUQZBVHlgaV1
HNcJbIQR5NMek8MJ84cWyNhOoJS+n8cTXfd8ZUlhmDr5Zj79XvGG1gMGNxuiHULoFdAGvUewmbn0
aoTlarwAMvWyETQrTFinEbHC0wqcq93u8iiO9m6x8c4AAjDx0u4t+CCV9YWsjJCI+hZquRnEI1uV
2bOK1PcsyDXr6TF0OAX9dJoOv1/CdYPmBs8EfEWHy1rh/o25aY606w97/xyJz/2jO/luetbg2BXY
2pbHIBXf5o1+aiSGnpaFw/0nXFgAWn2KsUoHB6eDT9rc4xhUoWN0fp1dkPkNH9gIABKBjmIW35cU
XdTMW3ZGlq/tbbsXd9wm6+IyGr2L7B0q/TjwC+w0Qx7P5ikUFtv3htvmxRxC69E0O4HxWbI4zMtp
dsmGvt/FpJlvjanbP8aNa4YxbTOFe6Bf4kxWwXLG162qx/XEoUUAU13LQ6SBygKiHvbjeL9jtT2H
BHSCepnwv9aZKoH5RFXmwSYDQBGAx9nst+QXFyw6xjwY8zpk0yVK8XQk/5CzHzxoyp4WaC2qLdFH
T0zuiCxKsApnYCVqRc7fGF+9QKZX+O59BhJX42gHoaNQiFYvxMyaq7W9hhhpVkWihqK7rz6XfvCE
TA8mbdSO8E88bEnORX1LNrxBRugdB+h0tgcC56DSxuiUoFqye2u/ePeFPnn81o58qhxJ1kKl9LEh
4VquBAPXNqbrM2rLvuJBvV3GBhxTcBig3cKQg4frcQTttHPrgjk5NCy+WqIKMgXUVdGTR/oLpv3T
IUNO9H5egxnBd5vbRz6GlojUYRN97nxcQEtc4SciOPWqDzAMWJCjGrbdKZvbq7GgCqeM/ADEkB5r
Y04bBHM713JAMkMCgQMOCR4BXCDeFcCTwLsawzWOeV/Ufaa9RvytZfUMeciE4mmt+2qWQ1yaPq5L
pzmvxH0manx6mu1EsbwYsHuKDomN249ZgIg1Tk3eR6Er0cAjHLjG5lEPBnwgCas6M7szkVeTSbAT
oVY0PAGLwHzaRJM8J379CRQldaOd7+UraND51kVojiYQZ0IVVxDWqGIbOoAuccefjAK1rMvA1pmw
4SJ/vlrYGoKLwj7pFo5degE1Yt6Cj6h3e5qp/lj3JDsjlRtUW6o+odxImg2gMKCYXbx+JnoTVyii
Kt3HwPx8sYcC5XGUqLGsnQj2wMhWxOvhZHP/0vj+WAJbDDBD77BwuuQMhsCHxiDuOh0BuZ27un8I
qJurKQRvyG71R2D7uUiyTAN2i787wBe5sGOONDEUERjZ5RvICAfqeQozKtSH4DqgmMmQDRiEX6B4
OW2zdlePkZe2TsLD1mIfbvFJU7vn6FddEROid9QTCXBg9P8p1gpeDFBvQrFV/ppecUK+9NgnsGZm
WLRZst1iX32NdLeVbg4yYBXBeaxXW3RCH2of7WgsQ5ObjY3neklBdzXhLW0S/AbXIqYDLow7Dr1b
gV2giOvJfdR9+DTV6RWRNdPZN4l5TOvpZzRp9nmCn/OOkIkewAz6HjcEyWlr9y30xbEDX2LHnKG3
HjSJgWSAqdTn3hve0JNmed3TCD0ZJC8jP8mMnts+gc+1jep8TUAUUR3VlR1ZVgLp1h+EYG+PiPc+
xu51G/ooD+J1uwQLABGO3wYWXfD6YqG3KetVHwko7kW3erzk7l4Qt8tpAnp6HQ36yXk4jGLJimlJ
NJjjv+qpGz+50P0YRBsB7b5LODPMWJuscto2eRZGB/BmsS4h3gaFBmxN6CQsW06cq+W0zKBu84yS
MqA/NpqB6IFKqDRy7a5NFMqDDdSrcpCfZlGCtRPb90CMaTVG63FwHSuXdoRxIdQMG6iIVxIAVBfr
FL9E8d0sCqzEUilsV33y4lj7YRrSVE3Gh7zFfS/PuGW8RD8yVyEq3To79hvrD1mPM3CCYHUCK/60
Mv1p4jVMO0Xmzo68TAnqhSSb5r3aZHO2QhTY4fCugdYNFA4TC9USZFWBPPmoTLah11zf5zh8GJbt
rdHrLshQ+jLzNoftzbgY8GAK11jbP0Mz4HIEMvDCAY7Ls0OXRvBOpmwrFvuVS5QKCrqyXWJByzT8
WQLJKhdLwc9uKSzdVwoYvudfTBtgyqbRtEUEcEy61juRqe8A/oqAxw+1RDWTpuetjr9xLI7ifjEd
ijuIHHD6khFXKbMcLg0vI6lfoH0se0BWZO0EjJzJelUzfx+H9GF10boHvRSaYkblIZwd1DFtDSWO
8D9tEWKmQzLfZnAO43uVq68zBK5Fn8gJBNG0P9ReD+cm7I6gVoE41c3q16CWoRrZ6lWgWR+htr2g
h6tvzWS8PACEb23TnwLjoKy0WDkGACPkY7elBdzD7nq6Rn8RFkChTKCPQOJJG39wdlS2hy38CuaF
Uct2VYl/66EcgRY7dUe9fW8STBsgk/sULWioFF+eqG2a45AtN5gHlCFqjqrlBDQi+PQ5Cb/n8N6e
LG8T7skco+SzIOVMa/oyTvVHosMMl0UxV7ftd880LynAIUgUMl6Z1qHMdo/CjzCcRax6TgRBjQXY
6J7sVsQ+zmUgyKzSWogSdS+8giz2RVHz9An4bTFl5NFTOAtQTaaoMPBuuUwWshFZgRktahA0vVsI
JAYfENrHYvayV53lKp2LVjRnBtbbf+APwqKLiXP0359BEnyMNIOmJsEIE8JKG6/HBa8u1Tc9tlf9
vM+IBddpe+QcXoVQhOfDab0Md9EeZFoPbtm+hn3w3oroLRpYKbP5Ysbw6LtfEYPXp9e9IuDmVTW+
Lf7Dj4CQqjFBa92kGOQBM5YyeaFEnOzQvXYYFIZDfJtrx//gGv4/EelfxYj//u4/8Rffiv87rv3+
p7g7Qei//6j71fwvD4z/P6wswgjs2P+eZv+Jt+bnj/8BeLf5IcY/M+1/f+Mf4sDgP1MaxQSR6xny
vO6k+38z7T04WWDUAT4ZTB2QARpmILv8i2qf+JAUggdzZ8GAAh/fhYP/drKg/0mDEIYO2JUTpGHA
UunfssV/8Xv/8Bn5b5ws/soihTNpDNIPMP4A15ZF4d8JXGCwtEkiUYIN0FrF6J5NvpqniPQ7OKDU
sUkv4ctvHuzvL6vfyYOEDvvGwzv4vjALS0wRv3ld+43Ubv4H8kr4m8X6vwlm9+tDLXN3AEkhVCCg
q/+Vu9L3SYaqHDQ8JhcAUjDnL0bi31CWEIjYEwBvRNf733/9/UWEoCsp7n0oixa9bSfvcQoyDwV9
G5dgz415eIevQA0CAGGkLNcQRoXA29yXkfZPqFQhf1qmC57b+DptXBYMsvmjWdIH4NnQKWkfkKKO
T13i+xAkElsSM8IMAgUdchZiu5/jtv2m6+5/EnZeO3Ijyxb9IgI0Sfda3rt2ar0QMiMy6b37+rtI
DXBHrQMJB4eo0ggz3VVkZuSOvVdo5JurDHuewFnq11cH5b/VlYvutyaKaN+tasEa6wslBDRYJ6+6
q9ysstIXtOc1gvcDm3zfWHhx6f8O+zyJjtnYKXsnajCNBUF0ZcccWU61z1Foya9h7lQL5FrjaHf8
3K5vvmrCl0+JE68UTbRHaaXuCi9X9Eq+XpJapFcIgULbGEUfLoA+yVPVuclzN0hzaXJG1P793UrL
x8XbudTKcfPZIMF/sywc9NI/iKYctnljuXe39QOcFe6GeLHyVcFcYRYYrIWl/VCp2l8cwp/rsav3
gQ1MIne0m2+7TB6MsFAFhZE8J7QQn4e12zLiNxiot0xCQasWxYF+AoYlv/MfWZF2fAn+I3DrYaeh
6eyALDyz44z3QqQMd9P8+KRnOceMLoXg6OL0c4kCNoHa3+oETY/Wd7pSi+yaMNhi6eZSezYwXhxi
HSvH/DaiB3pdKLV71VtLf7HCwrtapfLzXaMqwylQk4M9+AeGOidwaDO3W/p9A/9rleLU5puV4EYo
xveIESvLGceXsBrLrRBpscq6oxs54wW/eYXPiUs6tt2yU+S5r/wuWOasJIccDWGXNHZ/thpOl0Pc
DZ9iirWVkhPDN012I1uzn0XfVXf6Z/0Nn8NA5LyAtNk7Z8Fg4SvAan/2w+0VP/+nJlbT0hIArGhH
dJOdypPftTzhjKc6n8I6StalF6+qwbWfIIY/RaGIroyJG4wSPbuogHFG40HpjJ2iLIAvIODzoktt
XshoqWCWpRsGyWLV6iapNM94JrU/7kqs1PqmK6x7Cufk28ALJYRjpgzNCgmN7kBVq49SsJTgbASA
kQ/JYrKVRpvQVivA09K+58wOtqLiLkVt3y1cMOfcTM9+odQ33cM3TUwz0BaELEh26g+zH6vj/N3F
fvjdki8cLmheTV9myh+EbpRi3a8uTp7bRyO1zlUt1FMzXdy0hyBie2LF4V05egHnZ5lW9OJsO1/X
8Di+hG3Ok1zCqunDY+j4xSpQVPWlr/th4QCZ+JJlxc2Pk+Drf3aX/5HN0Cef3q9roc1sBgCeGmcw
zJEfzLYeBwJk/a5c1pqHPTbsshMGBFYewz6L/hrZMrx6DCN/8duHUhrKK7ybt1zSUNHuzTi6V0RV
5+oLkrkiSeGyYuxfDMoYfxts/ymqM/PFib1iSx9s7/VOsC6yrj/bpBj+/Ito4lfQ3LSqzwhCdj9H
swWh9F9XddrcEeyFoeSI6SbbpAkPuE9xOkgtxWOkGtvCzMZTOTUzjJAGaWfTgcRy6Z9HAEcXP2jY
fMADIX85ciGiUF8HFcMejcE/lwlHU3QLzPeTEbrD4LSnw+7sypZSr4poMXQUpY/5lRYKWiDuqoaX
saX00l8CtuRVEvmgNMKBXqhHywffeamr8qlq8lFblc5nlCdy4Vp5ny8qB6YjRid3EUxln2gb994p
w7ckjfVPJWupqobvaSC1dy2vnJWR58rezKzwUy+/EM23l3URdtc2QoNzg9R9pd5XaLnQAwti7C8j
6+jSAd76iieHrUMmBY3Y+GsbOsnNTtUEuAcNCzocpa0fG3JVb3FXjSsVi9lZIhakqqKzMlvZUk/M
lgaFuQy6OotWmYcO4nj2rvWnyEfpgOkwvKBbx6Krx0XbKNUZ/WaEGLMba6RCp2FldBwYtbku9or0
yJcm8bBxhya5j/heV5ZsmSRg400TajMcoF5iWbJTe50qNJgXQbtWtGORNvrXQZbNMrQVsUqzRl/T
O6NZI2Vy66ZXCos8e74fnwsa8SvfcfxdFobVFfIVaSgN76qwlOgWNIl9sFOHSESZ5he10niVktmm
G9gmrrFsVQ9Hbpyz1sZXVYnK19p294MllYdhY7XrhE0PRJJdUmpDew6NwFk6nt/tuul8n8eeu9EV
DNcuIRPFs8XNMQUH7LSpV0RYV39+MsSvHuzpwaDSMQhZCnB+5PM+POLEj5Qc4wOPeF5tA49hRxWW
4BMSXblvJK2nsRNInHlMKy1zkNJ1BS9a1e7sysNNkWq0YVo1+hQY5jszlRjM5JXvlozEWwgGK2z8
/kV4Q3+1KkKGyNia1A+2bvafdYz6K8ut0jVdkCezjcptl1sWjN5sGdJy+9poPD3OUDMnKAjuuu6P
J1TLlJiL9e7l1pVQZEBDwpd/mUc4Dz37ZdWjADZcljuTOCqwjA8fSa9ahdEXfr5M4nqX6UhAaUcP
Ne/UExQaYytrXeXw5cs7kxJXcRcbR5V49aopRmszaGl4UhsaOMSld7bUGf0dOtoxMmNjj1PahY4d
JQvL7NJv7IzbIsjoBSRFcYoZ0bEKM7EjrVHSUkFx9Vp8CRCBzBUsTvWkp2zTZu0dfVdp9rZfSrwV
6KlRrhiHOrCcvwCGKe4/bgCWamgY4IDACcjbzoePom1ds7NCZDo2yCmPVYRj+1wkQb6m7Gs3XRZx
/iuzdyeqnWWdVNzwSMHb0h1uvaStNZe+aWu7u/kt1sYBLVjpVy6xqIVD1bjPi6x+9KV/1v2KIQy1
prxaiK+LMlOy8/zWo/MrhP6KxUOcgHqh44y5u/I8coywLcN80dPpXdJ3DzYo5v9/ePBpoie1yv1m
exu7EE2wtBLx8CNFEM+HYySoBJOy3nCUyt89bfinAVodLIU9FNsS5yEy6rDsG5/++hDpDCXyxMUB
Wj3VOnWpfDcaD4bTtCwXQ+JvaP9kq6j1/inygkihZuVyr1iGd5wvqUKjBUaJtRjTpt84aYexNsiy
t8hZ617wBHtD/EB7X9A50L5z0r5nFeCKNIzfe4FTJ0MWPo1Bny16B95F0+L/aVuZHhM11hap4SaP
hCE59H7cx6gdpFTDRw6ecF13rb3qqfofIRL+hvy/CtctkEdiQBPzjZq3agVRtMFv/BPAGUIhpEJe
YxJ7q9ju43sSB/pG4JBb5mMUb6Rt3Eiltc+DXbXPDaYkOSTVVW2bHbHFeBejL67tmvhz6QnsJex3
V12SfXLVUEP75S2QqnWU0y9Rs0HZ4ivbaEZXnFwL14ut+Pe+/pEpobo29dE34FHQa/n5M9oJ/fzc
afMbyUyygY2pvg9BAKS508OjmmgOtvDu+xyCoNDwTj+XW4s6WZCtnC5hnn/zghqh33Br7JFJe9Eo
cyjRnfqgpZ5NAzB1b23jfSJX+6qaYfmKBfRKNs9/NyPl0oL/U+r8WhY1MUGTr6CLMn+RV9U3xTS7
T9Iv7qofW09NWn3WAjtdwynzVvV8c83v28q5shbjS55/P8fsFeRGbkItF48kr6MFjET7bg/VKvJG
7yiny/yKvbBdJiP+pspV7I3j2AVuHXupDU2Hk67K3sye/hHi8HA224ysW19gYC6lvvZrR90psZu/
Kzn6ve8xhreIyjd8pgZWzX/C0T7ohXd3h1y9KoodXcuMM3kDL6Wf96yG+3g/RBqmeV8RCLgVY4lZ
6i9gGfEy4vFdNIOZcjtlY7VU/QqVsq6jnYQYt6VNuS9QV5NIRJsM6Nrt5zcDbw/NUngRg3qFvYjz
ElZhjdVKQeifHL45nmFF3Y1Svg528WDONOYLR+1e04o4xMjdZB00zqnHclLeZMTjlA7esJrfWoVj
3duIZpoiyQjrmoJpIwOHWEeRdiJY7mL11EJ84APLrRlhxaux7FrKi/bu4XFwcHoDtvjbsITft11L
nWQWalEkFVhNH+pRHygH/0clHFutfyisnkJpnMsU5ViVlFr4JtS9pWXu1ZNNjk1OcoMYebK2ObuQ
+fQ4wBQiwwePLVtP7O8mZSdGGdIVfVKcK/7NpHOqh2eoAFS8In9njPleVmpzjzpzNx9VJDi1Xa0Q
Q4yl9Tk2ZbCvIlUYC3q0m3asLLRDa1rcmC1ZLpRQi9emyGysG4N9Hjy067/UIr8dN/hQcLJRoQOn
ssmu/VqkQ+ussVNRNVb52C+12q6O43SRoysOAwzBaQ3rPVxTmpthGgCSRz4yAJdgmcE9rvpDEdbi
qVR7cCSxvAurPZiparzM/5zPcNcl9YGqy9laEXCogd3YNjHYRkQCJRbnhYYEarVbApWxoENVKpdm
FdVY0CrPCG6lqnrnfMzWRc0IvtAPk2+0tG5mqCavhgYskfD9hVGO+dHqcWnqeTBuK9WJ9n/+nCYW
7a/HMgsHPRBpQcCBKuWjRKWBBdCN6XMKQPV/HQIdz2kzRpwie/mIgVkSSKR2h6Fywdies/c2HOi7
uL/lMqfTRsCTlhR9cf49L9Iip9WR0tsXerAoi7K6tq32o3dCaxez0Ky7sHI3bMT+RqR5eGR4mQWm
mNqsETyqvgNcMMNiaCTVy+j6xgv9QQhKASGSnExh0LRPcdQ7bF9dv1dpKfz5w9CRM3/7MBy0TMYv
4lb67aZpUzOMNGwYS8wTxiar++zkwQIdrFjjC+YCW4QuYaG8tU7+XXU8lALDGY6x5tr30qH3S+dm
C6SSKJNvrV3m3pJkhymE8F2ffUOeA6Az+85KqlOr9PVfCnDtA3uEChy/EiNHqcBRWKG5fVgKtBgW
gMW0pmVZquM67EOasNOl6LCb/f/b+ZVJDHFJistkiovL6YaezipsGvNSYrK7gwUQm7IdkmWCL34Z
SJYKi2jnRedbPbRheuu13nwyjO+WVZSP+U3rNDA3PK/azW+twSoPRhmoC+TMbF8YPjUA4sDRl2W/
8+A7Xp2YbhbdYec6UjKeAIRdbKfyT0kNAHYhPEzWpvPeOqOEpUiRQFLGw2giSVghrz36iCUZQxyR
y9xuXmOFhuaiX6hVgNMoia0XYFT2p8a2cHHrcrgTEnU3Xe2q67ws5CbJXY4jPR0mXzcOLZ3ycew4
Tzm9DtmoKU94+YqGtH7KdrdVXPFlrnx8L1XuEv8tRZFR2OESMwFBis6pHqJLvg5FOBwtwv/EPaJF
C5PqOF98as8Cl0d/L3poaEnnNpuM9XldGU1CVNW/dL29VXQp3F2D5ZbvpqSjrDLKj40Wh8HkBAoV
hchNTSNWAUz2U2hyoCcEOuKcOqqRuk0Ctvx0FEiQSG4vSVfKva827nKWkNoeL2Bpwj+a122LkPjW
IqulV0q1UYSq3DPuBnJuRfWpsIbPBsoqXb6YjyUMoMIkWlie50sHymND9DBeVEVW9YshsAI6Viym
WkNpPsaQBzKoDUtO4O2SuRgN7TR/aUOwM1ZtG1jcRcmeyhNbiDnQQBJ23p8SQMgc4tQjdb99lgbR
Jh/e6aoMm2jnxvS0Mkj1q8QBQaYaSvXQk3rtdX1zpYls/WVBMH4Nn07PkzX1KkxT2DZ4oI+7yMhd
2dgqm31F7O2Y5/rOFY2yMgs3eDLzmIt7L3tnLRQblnCLcnvUoyK7ULJHh7Gvquu8sotpOUEjVFal
KPxVi0FnRZs4vbCrH3EdvDj96DzawnqNWnf4nOO7WAZ9lZ1iVd3meRg/MtXb6LVcD7GgZNJoRMaa
hi0iG+VRa83hL5O09Gmh+PXcCrwahApLCPHb31K3npIywRiM4jIKa0lqOsWdisQyrXD+P26Xps9u
PnTXDNCdmvX9KlU9HgGPs2liZW9DmKZHHxR064T9rUhV/dH45gpDkQ2pS8+3894fSNc+N5b+48+r
uPitKwRYhJ+dL004RIfnrsx/EDyd0gVKXnnRsiORxaRKJvVEZIZadVMjdh2CQTVXvcQpEUWed09T
lKs66IiEyRixUVYeIp4N665V641dB8F5qIrn+QYIPYeJZikxajCO6mF+peOH3QZu3Hv7WXTGlzVc
iU88yLnKu1FGr0pnpyvcH9ab45M9yMtbULn56+DxSM2friKHhToWuG7aDrwzff0fejUm17T/NNDf
WrN1V0fbqKujOr3S66jb/PkzM34vl7i9NXhKzNOkevtYQ7aik9YAHXeSD+i244EaD4ZQ3yLFr3aq
FVqrrEy8+/zKB26/gcnsbbR4WHt2Z74aFOKYYsCH4yr8QYLkPa1775KgTl2GvNbXbk7lGRNteCJ5
uhFkJJ4xoYGmHFoQyslQLTSj3GhjE34vKmwJuRGIDZ5Xygm3KW8ame5znqWbzggbdzF4mMX+/An8
j73f1WCJCdBdE2Vfmz6h/941fm77Jow4zv6YI7NIX4atUuH1I20Ly9dZj6mBN7MxjbPeh+IMhwD0
h8O5xO1Dl+RP+GkW6tqAQEdNqg5yStRsTRldcAWFRzxA/17AmYRHZfBe//wbWL/p0raqgk+lE4oS
7rof73s6+22diA4/QdzynJbS+dQHvbz3mvnuaNpnmJAIg4aRPsgTZY8Q1D1esPpWtmH2yATuqyyR
1c4A1mvVKShiuIJb07bbhdfK6EGvyVrh3hRrD0zObghICM1dhy7Ko22oeV9xmzIg266zQyyGY2i6
4VNfeF/MlmMDqYpH0BvVyU6DbeUYyarrKu0Q6Fb1GFz1uSL1bMl0p7uVzfRrogteU5XXpK3pX4r8
0esshTIZAcHMq1DF4caPVPOpNvCDDHR0CMtOSxUezG8IXNFpvtgg28la4NStNF3ZzU/xAJ/7Xfbp
JyVs8I0lSXCkkazhrHNQ5aL+bw/XB4gGuwhfDCA4bixUS1U1P1Rlsg+iQFh5sgQB7qzR4MRLZPh7
YrrfGGuGzEnG6MUJDMi0BMLVgMiT1ICs2K3xhqF3qXjBKstNfIU2FfAQFsbOtCkBdFn/Zd03f5Nw
cdBS+qLe0awBzPThKfCsYszBhWMxD3jqCEIuZ9nNH7X8ML8VzM3bdpgfl5WUGn5V97tZiXqjtvlw
nC91YAQLNbVfyN9yNs5lcRyjQttyhKyuYwH5ujWVbJlVZXgDne4gCJA0meIjofDt7UiedH7nKATM
cADX7Jx6ddW7yr3YRqzdQRAwuQLLTEAQQA26qxl24mplWcO6ZRFC78ryXPYEKWGkt8ty+hjzDK2Z
HL1GR4+3nSVeJMX0GcR2vVeUvw2C/r3bNX2ODscpzp+q0D+up3pFYa0rgrjIvGHHo5hYQDmoWzPA
EqUTUvStdtmWXrfouz5/hLZHcaHmVIBp9QzbV1mWqdOdbbfYVYlQ9rMKFZpHMT/cowNqVbfFI+w8
e//vNuIj8KdZES3TbDB2f15d/tdvZGqCtjldL/738TdKsXUmXZEAvJrr+K5WjmUar5sxoLNPF3YZ
pXEbksaJ9nE0Kmvc14ySa01wAPdAxnJdGjiIwHwrB6NXzXczy8g41/XKtJtgPRejgbmBjfD07/LF
QYRJDm/VKN7/8qv8VtzYGnlXMSnz4BkRT35d6oNydD2poxDrdfguehRophg6R9/y+otqAuJxI9//
lqXbtu30VYHREgp7ox3he+jQbvnAu/6oN9J8TX2jXIGctjHYWc1KV/J+oXTxycBdxW+nhX95PnUx
/Wy/FGa2pnHCM3QwAKwkH9uodBY7Hy0hBBRJAMUdRHSa9QfrlVspfgPjTKqs2Cl1EmyT3v2ixFJc
0ja1iJFUPalot7yTXHxCnoV6HDr3WInjG3IjVkCYF0fpSnzEtawf5Pr9rRebHAZSLb15sdavNNYx
wuxhdR/s4ZBHRnq2wp1RJCA5dMYqsRNqq7Zu5R5NpFrOJxujqbtbz0TBSdkYquTUDgVB4FG96mVh
nXU6eudebwmoQ8Q7KeFYnW2NQ3dGsYhn1Tp6msTNAmbIQ10NDb8/pVFrYVMfxymO2p/TIjl1UjMu
SWpF98b3Nm2lmM/1dHEjrMQyxONTfh2mH5w81rD0CXVsHZi1qyTkJ5vFIDMQ1bJ39HgVDxJVQg0e
xtjh5zd1ooLpccR9/tRPFzMOwIcYiCYjwfddwNJ0nYOMqe45q6AXZyfxoJ9M+seQwKVJsYEvOyNo
r9gStuX3FhTaCWQC06gY6XeXbbHzMiU6U7Tq67xLs2cAReMigPD81UEjCnGzLsa6OCle6x48FOWf
lzyGwaswNQAbQLaqC9jGzPglSS6IPIaeqjLIdMiv42DEK52BFPugHXeiIIkkQ/+1dtPmhF5rdpxv
0ij8NESZjodfp3UbEXHqsnBV+EH6rvZDDKjO9jcACdL3ohQP6YxXGY9EeYSLMbV0/pkbuhme0bZs
6bFoZbEbG9LKzriJLFqfjCZ1n8Zp63U83XptYq9cqvmQXbrN7GxhOrK1ZZgH/3Fa7rtZZwwKYe4Y
A3SPoyY4suav+rYgvkVNstOs2HxT2vpVxWOygPRSrOdqBKlrWDkesbOFq/jxuhxN4+IL3OmybPG9
GxkIvZQsIJu9q5MGKKzLfJD89zRJaLy9dr4jHqZrkYHJxYATq/8Uh3V8qqu4OYaWBhIFUgbji0r0
/abYpb1VLZmRMnzOpjaP74zG3o+kXNKMqvfCrL9GbZVdsyTA01IwuYLgN1HF6QZpiIjCgl8UGqAe
KdTgSfFldzcg3HRud0+zKo/WzFH42qceR21jCJ+VBnmjtZTPbWEET42RFUT5q4fJp0EozwFFKR2Z
rky1Lekd+Ax+zvQf8zvHZjyLofYmPcdYO5qo+EfIOshWgS+m5LfyFAcuJxB3+JQR1PrzwmtOouuv
i9ckM3LSsOn/kTz+IMqmro5eyBAY6LbmNKkn7UCdW/KUdfU/fiBpkkemji2EV9BJ81VZNMC6LLrs
Sj2673UZb5AlscJKaC6M8Ui2o1cOuOA5jzYmH0Wmakchm/0klp/8ofXPLVU6jWOO5NN5Wy8I4mh6
mBO9GnQ0mJGZGsoQkHfPw0NrlO9Gw8QKfSTSju3CuozJUK8CUjt7Dv5PrV+bnwJM9sSeqz0I4OxV
aMsml8NnUWqMTrFuP3fHXI37TVLHPIUTeXd+FU+vFGZz/PlDnaliHz9USMecedmUNfujgkuHmVO5
mlGyjeinq7n1o3qqefTsSce1xNeCCQunYHKppaXyZpiDvasURmQtnLI3DmbM9qeyiauWQ3OnN84w
v5vlMLQZk4wRNjHtMzQg9/XrX37y3/eyaYLE7JBkK1PnQ+l/jly5gl/PyIeY0kFvFkSeskvLQMMi
pQs0ueyaKl/nwXLQQ/usTz4hBChoRnP9n1Z1u6tc892zK2PvQfPgPqj8dK/GwD0mrGqf/NX682G8
61TJT9WchrfVYjIGYMpfK4eyNhQ1rCiCstYWL65OZUDHRL/Pr3SfPmAix0tdlOqb9Dp1PfL2qEQ5
lmpws4uSQRXHCo8E8Xgug1FjbakZBE2yyWxf8QEkpIBUMDTRJSwoRDTHcZdDWQy3Qo1ptelM3lbJ
MU0mkVQrzWNTq80iJABwg/OSErviz8YaYzysa8CgQ+ssZEAGuqujZ36E8gQrSLe2cxcMMGrRd94/
tVVcgjx37o5HVs7vxwdDsQ6KCOq3wS19YEoOkZOmbS++jMECGziHzIQFbno3/3lrG+E2tkvsf3GI
/qpFzmF+KO2WHJlalNpeIlLh+pDFGwQQGO5utW7yIqBiwNCQAwWAZpZh9fRNiJRx5t48HXzpz8JW
+g+DxjPhSi/cCCwlKzeJu1NF4p4BUfaBLgQcbcJE77HXAlxKQrLPiNPVSLO67lO5nY98+oXAVHeO
FM1cg313aVvO6wIfdndwVHwCP58g08KDNWvdPijHieTWlRvIQ+pObSF5hlNha6fxp4ZTH78SnKYF
wXd2CT9tr6ZVrCLa2A9VZsEjDoe/OUo+ntAsjuoG+gSpW9cW7EG/3oIpFoqeHATKXNxclbYr3un9
NQtkXe9i66+55veHUqvsHe5jFkPfvOk5MTvPssZNzJHhxfa91yGsnL2lt1Bvpp6rytyzo/AOnag2
Pyvx2I8e07sY9F3Qpvn7CGl8Ctico4iUkDAbckxW5K7prP2NDkyb7sM+we9o6JP6iKcbIKwzKR3/
WRjwhw0eT07MOI/cWnEoWQW+yZ5nAneJojb5ytNJ6ms2tClNuu4GiNZRmt4yeF5TeygAUqUHyTY2
y34R2j6RBbVrA5xPKggIrzDe0I9xUKgPZro021Rz7Iegscy0hc0s7iZFj7hbpdMhU5RbQuMESCdP
ccBsgm2ZMX3PG4V3HIXZ7UStvXnT/LtG67xTqeUqtA8cXGJoeMJ0fS2KrkPcM4+W7SOcYCOeT3N9
AgIQM1W9a2Sf3LQQtLtBMwNKDU+RDunznDQ6KmEcFe+mwLbn5MQJlTb7ggMixabAXyMJHV2mhDN0
WnnBD19eQCh9rxkoMmRJ9wDJlq/RM80DeZfxWoPY60R8B4/+lIgw2ndFkD4jODvbNIb9M1Kg9hzt
n0zQJisjMOqd5qTPdiOLK4P91IVSWcndE7ACYz0LjIUhx2LDZs1QX+bDbYAphJ8munSYlc6XGGzn
xq9SiG+rXsu8f1pgL0lcpp+doXjxxMssmVFU0jMA4DDfe7KxA5p7wl12Fu0nc3quk6Z4lC5ftBPj
0xmCPvgLt30avPlLaTLdchZOLQ5X9v8wdZI+dxrSW8wwdGNqiey98Lx+XzEi/GrQ8IFSZEg+Qebr
Ym/6kfb9QWWoxtEttIxyITIhjNaQTFo/PeBHdDZ2FVXPJgnYjvGCo6blb1kJ8asuI+1O0pQnK3Cs
E9ghhn3Y9heLjN9RD5nopQlJdzjquNUq0372QBSRjiaVWaD/7zKhJbtCK49eT1/qpzMl7xD7Unc4
NCz0UaIlzwGa6ZOWauveaczXXqOyLnXtR1zQGYrjTHkdaQrusWbWq24ySYm+P486Fkl3DLpjHobB
oyvdYOHE2vglURvuuS56KU2Jn9MJJ7G2AVdOvsw4s7nZe9oY+QKDqndnlKB3b0qahaqmXcqKeQGS
gMFLFnKDuGVfnOelmEsFJGy6aASAa4ZzPMehEtz6mzp65rGk6CdamZccYHgbemL4S+P7tw4HXzhH
AUvHlqdZxm9Kl1sS9mKiVMTMv7I+F/o0lqhSw3XU1+LeNNX32mpjAtKRO58hK8ad7A0xcquOWeZt
VdRULKhNAjSCn9CK9M+kzCOYi2N5GpX0S5IX9o1qOFpqHsScP5dO6BUfW1MAsSwxKdYg1Kd27wdR
kXkNVqU0AoeZ63+Wtp4s4bCE92q6OBNDvlNhUoV6Et6Nyg3vJWyqE0656/w35j/K257OO56XRWwx
erIHc79M+7DZOtOBn7MC8J7O/ja/GzTvNKCVbt1mAquRrr0U4qkhkl4Pxs0oP3XT188zqtwHN3MO
5tUsr/mYst2ids/i9wcZHHkT1Bnb3EaoTvksaRDZackoJGUrlaY92s1A7yQC15RMSb8wAnBi9BGH
u1qxX7GWfQ87u/wRQuWTHiyW0G2A48CUJj1ovYZCInsg2/N3QF5ZqbE1M8daxc2t7LB55Mb4ZcYL
YPk1bklV0K+lzbxPSZ5itq8L7jxaFrNE4uPNFXpIz4sZUAvM7dMTPY6LnPzIigKk4EDSOvdQGisZ
2VTZnM2O/EPsd56PfNsIb8/soj25GeMtiornVA9/yEbefMwB39IquqU0N3/K1/5AmK+KvIehZsbW
NUGaxVWwma1WnlUu7SBtjoFGyNzpHBzl5DjXikv+W5hAckK3Hb7mYbPMkKI/UVqZq7RVl4xf95/1
kmGTgsPKOolMsceLGq1ZZqOV0ZCgxU36bjpRd+uG+qp0TbQu6/KkaFPCw9km3IrHOFKt4ziM2lOg
2v+orbjT8FoSUJKPyAJ8IF2hL3vamTsmO+b7OjejfaGY5JsKb+M2slqPjBd46+yptd8iG7StiUlu
oqOEAUus2k/lLxAgeDg9XK/Yys4KyUAIiXbzoucV0wJiJ1zWVnCn+dgD3kqaZccz/GK54Jr0BJJt
M711KGp1zdwzVDnEgNV73aG2tH8vhtrAImcCCqCC9FbR5kMThjU2vx2mP/P0EBJHohurQmEoFAXr
FceqtoXk2K88Bedom3ecL+VdhX64ALdXXny3Li/OIKufr1KVhKMWMAdi/qf29FdKC34AiOJxVajW
OfKE+BRmE7lFNaKLPxgMdnIHeWxrM9tUaiLuUiFlDhYieisTtG6OrebrqLk38Pox6DVd3Yqm8c5e
u5dZVL3aYXNyjSb/atkwEQrpNlfw/NaJ7kOyquGpfSUpstBs9Es/rrOVy+jJI3YDnKyccF/TnOW7
L797arJurMiHLhlEj0qwL3VdeUx8XBRgd+SFGNeD2n1rlbED2sIA+ZTZ4xrf4mnGDZWFFz5buRM8
tMgsHzGf9a4vcdXMbz0XqUILXbGgOi92TUyjgymvjRNpTEDhEpbxKyGi/Dy/cwlHbTTFMpliVzyR
D40Pqp/0/0fYeSzHrQTb9osQAW+m7T09KWmCICUS3hYKQOHr3wJ43j03dAdnoI5Gk2LQNKoqM/de
e53oRrO1u3q4pbFGW3B+UJh4ceqakoQR2zvEiZhg79vNcz82J1Cb67IuohK6fy0v30+lSU0+R8d6
FEDHqtGOKYQExXrzoreOfmx6UqbbbqB7Uo2bTKv1sz33TLpi0s/1WCqgd5rDY5gGCKsnD3PCFO6q
Wmi3mFHQroLFssYE5F+XBxrMI0mnB2rY96AwNo1Mmy9Gmvd62UQ/w0LDOoFqF8rwQUNHDWFzMG5A
RYybnMbpRpoaIUE7ozP7bT+f22yQNpfWlCBO+8QT1AT0bmv1BMq6eHYHytNa2vUZ9E9yCWL6R23O
HKS13W5PQa9erLIVLDASIQfqkpdJTuCBbJ3AsNr7aibv3W4EbxSii/Bdc8yAXIY3glvSjLlDMy1+
UZSmlqHdGxNmbY59qNnSnw4GPvBHmwIAhBw8eRrJYVnrQPcqbdrIBNB2aQLRtaueZksNltGoSBCK
GqJu9RoXjUfzx6KkBwDRnAI/fGyzIy2zV7YzbyOkdUojlwCNEdRdZULsyfUnwpJ/Q4k7wCkVBxA0
ELQqAHnCB6OhVQXp29Y7Fvtt03rTpgCubhrVsA2mY6HKdwtAFwUoAXGeZaNgXqMEv5a5Ne3xTb47
ChRvTI/1iOkOYylk5n3ptNY6MaEzVyR85JJ1uqH5P/bVJ51CipY6K9e4MN4A1zElEfGdXY3v+hy4
iAP+3HNcXOUDZzKsnTzRkK3nL1bk5ftwabkAwU2Udo8om7d/U/3pxlE/6RQBqxJX/VZJurGd1cP3
awKsZEw5A4vKJLhak55v/MxKtnjqslWlSWNTGyEKqEc8kmyRAh6qgd5mG2qDsa4rq77lrPEroh9h
HOj2ix5Q/wa6M8EDAqxlAmSEdXCIiJSmCQ29ORrPo92/Fw1+HNdz3lzVmEhs7Yc07j65Bz+c/iDt
u8FCLmuRzjKicKTmsFc6wPHVEALWdHMsEUjUArvMNyoi5GPMcCzVWtltLD88xd10kVEDQKvELKiU
95rAqYMhY69aNsSNcPqrLCLStZXbX2izzbC73nLAFxH4bMT5uW5RRIkaWJg9ONpaG2F008Xv3PDJ
Syb/2E/sj+rTFeM5a4nEdfxkD6Xsy4joxzKhuIRZGm5CT2MDsf0teCD7BHf5jjmtteo7eGgdxB/d
lg/84tnajE5fZTRtdcg/WDtXQeOhhDJHCbKDNoTHu2PT4IshvVau7c6iuBpoBmZ9+gui7rYJqgnP
F4BtLUanG6ZniFODGasT2fbdWTomJn174mdzzfVgtN1a0j0DlBr8Crov33MLQCf6Y+mnyTpP3fdO
+g0Cqdhcs9wDhgeTeXDdbmUxy0ow2vgdygCr+kwY+G61CWtWk/B2wB/C8uMbhFe00HMQQHCC0LVP
4KDPVVS+l6O+qWX2RT4PuLnwnvriwB1WHvLIrE6o7Y4oyn5YUW+vUxLMHQ4GrBf4SCsKyc61kHc/
gk0NVnYt+fRuIFeyRzhA52niXpSOVJAjnH3aoJRWXQu6g0nqjjwM0ogq/AqtpyGLElZ/rMofvq8w
SXismKWj4LqMsDALCbEuNDf8Sd0NOIESBTDNmcLfWX1314fZ1xDUA1OKjvbamBxdhSVVcHRYexIz
g8L+WOXmgRMQ7zKphq1plnxz8O5cZV19LyZJXJ9OsJ1xzAhvWLeWde/T4ZqHQuy3W3cs9W3n+T+A
sQJVMb1TA1ndpDBYtUPdEwEy7AumW7vCDcL1JEKYPllzHKmh1kOon+ym/jWl6BJcc2uYDcu9+ZQF
NPClLQ/5VP+o9fmkh6CCM69+jhDDs2i2FHsyZdQSjNtAhC9mMW3AVuubxEIzlw+nRuXNqa9p+cCj
Q4oOwyIsdjF2VURge0QUqyzzOFvL6hYx2cKFHYNS47zr6V8kJKInhNXDb7OabPdgyRyGCiKPvFJv
fmpl6yYYdnZVRwezMVtyyH4IG2lMNrFeh+JsE82+r7za2WYDpBgrENDsLMTWbXsTtSCmyQrVmoFS
C4/TPMU6c4jW63BYIpIaU7xeFUlK6yZq+o0dg7QXdfMVeoSgSEqkdan8P2Mz9FeY0ccmBZiVGk9R
CI8atctXFqUXAFf7hIRrvWzHowQsKImxjWz/dRAku9gxHugsBkMfTl237hhCeyFxXwZGx21hNu+V
AyE8S2Cw2CMyGQrfTSGQBda5HbIWgZuWAYc2U7wmBjovp9c24wCgMlJZBCc1n8WT1YMESUK0xj4q
3IZzWPI5jWCaxpY8rrSIQs65w10Q11+wlO5SIcheknjA0myXB+ZrKf0JCGaJ5bPiTKHhosmGkDWl
sKAaapLuqsxIighOnN3GfVpFH4nKr9g4H+JQ3We+fc8Z4tmDh7PVBufFYQ2UnQWhTUSnoUQkL4cI
uUnwbkww+wPrhxGlWwNeWe+Hb7XgZwTg8qJVTMYtNh6G60QcVhA+Dcf9DU4NCq8X/0kIDnGaTB5N
PARdI/KjH4Sn0nWe4giZmz96tMkik2WWZTApTvxJH93KesJNoV/iML0k2L8zjKAV1kqjJVaQBQ3W
8wO6on06fImkPrm2VFfWe+fR7VDHFvDjBxO7oNs48lgBtxm95E23QLESQ3MMatLw4nLlifTaJpDN
cLEaHfzhtQmAF1VGQRRtrnCkg6cjCO1XDMtgFY7bRCfHsAO0zs9apOtiEN3KbpoAbDjmFD355HxJ
UqxW3ZkchLuJb7uzvzyP0yn9g+ae8ZO5UbS3WwAxh8hRHyY+CJnJ8eDaMRMWrTFYj3trF1MK8mHV
5DvaMOrAgrVvpvitQSq01oQX4OVzdhUMKJoPsXXAZocks/D2bNecuNh5TMZim3rTuOZrK/Kf3hjA
fRtpX6Y6jIdU/Cx8DhyO7OqNQSuz9K11ZA3MMgfJcjFZq6yM2agB+Frks9djMK6jVJnzgf+nZ0Nj
RNq99XxFb6AwEBVANfbBwHPQhQjKoLCWRbg1lehXSYWdt6qiLzJsH/V0rSBFrXtmxlvWaIu5I8JM
PS/VjuyAG6dR6xLZoHb9bNOUzHuSBHigD+NyGCg8XJY0WTo49UO2L8sx6X0h/B0TkIElCurl9xJL
1llr7MUZZfzXVEW/uGXjrXBaZ5W09cwQooWWzsJu4DkIjr2dfQgTFymZyYqflUqtS+tsJJ+WcxYJ
+ZeQnk6B5MgagSTf0zpnVoFegj5gfBqgaiMbZuri8p9jsy/RwAQ4BRVtFJ89R69+x8wPVx5l2Mrr
n0gvJ34P+bCp959tT7CbGfmE66xoIqfbqIHMbjfOj4BUuo2nj29TqFkrzfSSY53RBGsL/cnBuN2T
ebxGgFqsNeisiVXWm7gBYWVUvbUFxLC2M2r0CNjfpvA0Y+OlqG/5LwSfmlu51YdpJRKjogPQw+4r
Jm+XYoOB1+/vBk8ITA71sRSFsxq16neImS8SvEcNKPsrHTbZyi2Mw0S0LlUt5544674kWdkrd9L2
kEmMle0/E3EW3bEEeyvX/TXjGyw82Vuloy9osrx76vRWxyMHmHK5rObXwoYlrDxWQIofCsc1n0e3
w/QxuP8xbPT+z9yEhHvT9LAz+LaB9emvuYnWMgkOUahyR8/+xL7215llcqroIA8vApCcSPRHWWxR
p8XbWnTpJUtLdcD2yE+HgaFN3OS0iLI0z91ogXEzadLtWAOrp1x0uNs0ICHhGFg7P3bEqbX4wc3Z
xrJcNuH/H0UMMEPzzDgn2vhcV1pwiwlAJ3DHSFbfHkXpAjwsiYDj3lhVwP+BuZjAbf3oyRlDOBj6
nKkxawXoWj+Qc4hxOtfTo1Z37n3G5uPLot6TQgVkioj4hxtEEn07zhgO1do/22VwgnWx3rcS/OTY
pQ6BQK15qB3tJ0KE8SZl/TNuHIcO9fDDq/vqil/jnwevVNeks9z/UJgZf3c0PQZBTKcxkIMcBhD0
V0cT2DpxScxcVzVemTq0cGABN+uYjK6GzvH3QDNQcFrtTTO1fDMwEZqVuOjspwaeWa/lHMHcA+KY
/5AGG3/bgtBtolXkfiVaEjn53/pN4GVpkHPSpfRK5EEiXCvplL05QFBXva6qUzSGuPvcQp6g9++/
9WupCLER6dSwGdrP/xj6G39L2PiWfHxKVGG4E2AL/fVuZoLlgiRnqER1yT2tpH3roZZtyxAXuTcN
z/ogfuuGd8ry9n5k9gGJM7HWUz78p+sfgPpfsxPPxolkB7i6bcP1bPOvcV0fhnGkRoK7M42xpN6O
t56/wyCrXdfNaJJ26k9tFN2iXhdnZtv2OTJIAgry2H7wAQWjFkUcDu9jUyR6uCXRVlybEpHCPH0x
C+Cnpm38croBFZPy4q1TOeLuezRj49pD9JCVkQ4sBm+RCHvrxZs4Ky2XuWa8+t4wo9Twr7Iq4BKe
ZvtZWPu73nLf/rFrIAFx4PgBkMCO3fSQ4bSyQqGDxH/lQ+8F2o8FWYf2eI2MXtsKQg+Xz6WOGDiM
lf5WDH29bclq2NoF6eJMsT4C2cOkwc62n/Kg2JHRWUJflrMiGeRm3djxplG0w74hTJim/KvKZHCn
zw+FzCzEk5hwnebBKbQHMy2wq3Yhv9fvQXVk+k8u2+7MhMI+nNL33FYtpLpvi21iZjgGsEielZ/H
B10kpKBN9HFxGjuT1aG1M4xn35WPYJqNm1KV8czRB4WnKs6gQ/wNNoVwE+u+vnNC5oJFyLwyHAil
1HTY/SGlADUp+B4y5VHZzQzGBDdZl7f2HdkHpYzaF6PCbk0xFVzSLDUOtd6GVEwdE0VHu/pg6+9a
uri770V58q14N+Sadx8HwcZ3E+vcxmRF9JxSSq/7JLnHPoam4d+DK0tO6MZ5z7HZrrNAgQcSHU0o
2xrEdYqgPXVRSYJ2XV6sdvrnWQzuPr5MFowl2I8FEjH0URfyn6brWCH2T6yEuQUhWNw+GGJnYP1u
eUS/Cy470xwIDPhJOuIEDwSvFPs66H4prJB3dq+0jYwd+wR8xjk1Jahms7GONuB7dxqvKLecQx87
JSta4FDUJSZZwAzftbBudwTK+UdLEWIVCTvfa2roVn7iEC5g+ljfdd98abspomHfFHvU7Nk8Eh5S
+QhkZHpkstsyuQAbkaDJ/r7p5mearR5Uo1eH5SVD69BRecPrGKQ/prqyd3XQgyyq9OrazbnCQYcJ
Fm8GgqCEeYjT6CXK+hClhIbra53EE6ZI5XT3zfwwFP7pG/YVhhAEIwjM19Evuoc8d16T5snJCBC0
0oa+aJDUJqZRWKuT8kYC7JiKZXVwxjJuQMXiQWm2tancJgNkYuuYmHmQNvq5YlD3y5XucPoLZ51F
DExqNpYwBgpvyzN2DvdYhfqTL1yE4GHwnDFv3EAQj0nQdX+aizm1fVKC83/vFd5W1yFE61ljnYfS
zc940MOrZgl7bXqV8YHvTWWbXg3EIFjZfQEv5VFYpcYJ2Z7ufCHlqs+x1YVXpg3ijDeelKyu66FH
FZA8YUEnR9r2+2b2sJm+C46mULTgKurdjd10TFDTlNjoySDEJ5ic8d4xex2QGvsdDsToLux/edGk
4Pwis6WhwIlvucZlVQHSlX8WN2oREO+wsjLn2lag8XO7d27sr/AgcipA12vdrbD1e+yW6rRQ3Hpt
9y2acJqQkBAkL4/Koc5r84fSsl++P4Zu8Vc0S1rLYiTMrCXKJeeoTS8rcXYDaMrl/7WjXTyM6j6f
EyI9qsxd4jq0NOfLjIyIK3q4nFwkZWyzQgeQT/fTFp7x3LdO/tSUn8ohcEHNY45u/NMSOE/mYiV2
Ugjtd1hSBKs+uKtRu98wlDa7kOzybTpP19oEkK1V25+GL2l5c8tr4QHBC32bQbUPlZfXd5rPO1c9
/vuq5pvxtWYpbj5oH9grt4QSkRK9B2EVD2gm8k1ox/W+xu13sKoxWCOn/hnwl/+B22kFLt75xUw9
Bv30lDkFlM+UPAVdkQaYGJ3chbpKt3Caazaz2QkhumprlsQjljaA6HxCKDHJ0cd53g/hzg0DshXm
+y4cAa9YNdncyx0IZhe2QkV/7Ft61FEVnBjOXIrGQ8LY+NhmwqrkxIyQyYaojD1Wo1XOn+oKQWis
9obDL3JU8leJz5IkKBI+lgfvf54FRKezyvTg3qLSvKZ5QAoNc6+VQ12P7rprUbyOSWZeVP0UhmZ0
GLX0njy37FLND6TU3TemX+/StqP/zE7+XAcakDkk9PD5GMEAUHEJYLeYD3zhaV2Pve/fK839CjrQ
XyEU0gsDYfKUCWshe4TL5QMi7J59bDqH3KNfvepjI7v4M9Z5zhdB/0lKccERx1loaZSHIOcRF+cK
2fZUx/JFhHCla8MSd9/7H8Y8/fC/fyiSlMk8KgE9uogCriOLDvTe+akpXymotuCFrYueO9FrUgV/
/D6yjt/ioQ4TGwEX2kska+NjfqJnFnkOIfDw0sfWELnypWsl+hqn3ktN0RZArzjQkCDkgi7oWhtc
TmZlNEGqKvA66XX1gXkTDaZOeCPLQVvfVV+t/YdMo+Znl/TGIW25efopoB7nhL8F/HDty2B69uzY
poeU1tnObvLpinvf3OqdGW2FbIAb6C1ti/ngFROAuhlTQeMM8m4iw/zNDJkOZMrxz4UtfTRP6iU0
m43UmvLkcpcjGP33qQroiDW69+Pb+LB4IIaCeOIIRQMrtSBMxllWM6EHMHKFHxC17rRw7U1/tWia
FlW40Cx1Z9fvTVoYr8xrpqPq2NHHs4g0ce8YkFNANqXb3LEpdI3KHFi6dSDBZRetENwzt85vc6PR
hZBr05o35vPRwn7JcISRCpEk29xVco5RHItVE2Na0Oo2fgLyQA5gbAUXdzmKc5CH7o2r3K2D8Iyk
b+XX0XDKZyRKPIwma2LDaRKz6zfe5V/QS+f9DP03Ncc325FPv1NnKV8uc7ejU5HZmAmm3NBWGZ7A
PRm+0w5BlbdJc6c8RUb2uZjAESerbzt4BaP5rCf5a9abxsXwqD3tAHzQfJgTysoeXa4IVLhTCnKc
5/b4xoUMjyQvMaWaL5PWGx8CY+oPNS4qI8+LH42hfyUjDo7vtwd9K6pzJydbtc0ZkBr+DULDE2MS
Lzw3GeEfEwd1I2mdU1vTECMC8BomWoo8slK/ulxjww0MjreDv1s4IVUuYAsWcfZ9OdgDsfcmmbTe
FNVPquo/grH13wxwXgXnuNPykM3PVNK/yTa2ruC40vsgjD4b0MI/IjZQ3sXS3Dt1rX54CRZ3PTER
FPBZ8Fs+KvMap1VyJdB3+20T77Eq/KJqoN0SsnFRNtvHABPqTkct+xKp7iWeaB3jNkJD4EbNXdoM
xwrrHROnIntFyLO2TRk8dCAnDpM5Rz9UcfIcQv9iMXAvLSbKW2QEMaL6+IFAy/rYqnaLWM641m5n
XHOcOdflMi35Wwx5846YsbwrE1lCNa05LVu0rZfL5QOaeGgWipPy+4Ma3HBtRar4PZHIbhTmxzSO
ny1m7wWyh0T21ad0ekyLsblxQLNWDEhTaJKziBHIW7NthGvBSyAqoXZJhO+Uq4P+EhbfuZq2DfGa
CB9gpWm3qnTLHac45pItIEySAeBGV+aJG/W7fuJUILa6rYw1XO7qhrrM3ocePOlQVMThDGRkR1E0
XGF4d/sq0geAR0m3j7XR22XG+HviLrtyLCaatzPb9yqI7wzuqJc+yQ0mGoTNWORGIehOn+NaKzYF
qFoMJzMuq3CLjSx1LufD2fJRpxPTwW0LbSfRYW/xjfbzyR60phMar1ri/ikZqt+MsDVfGZVt7KId
n9pqlIcWQ9BqpsGc/bnCQXMH3lNkp+Vqed0bM4vw8vlTnH+f+ug3os3yWZ3+HrmBfnIVQRYI/RVo
dC86Lw/e/KxKsRetl6eJ7vz99Zev0QTiUxsGSGyz2WCxHdSZFm7Gyi7ZBcEdNBm4BTiV3+pRRXtT
uL57V3iZf2+A/VoG993EVACE+NZPvPYhnB+cYizXlF6roqiaxzROacKL+COsnHqVS/D6YBV2+gy4
iYr6n4flkqMj2dgVCR25F1q31swfukLXjrartWQ31toZiX+0dYym37M7Wy94gAC0E0XjaUFx5VhW
kePkEocAFIyggyYFRCEJKfftaBvZlvqVee6Re0e9OEV9wBIo8aoaFu3+gvy+LHT/+B3CHa/r3hzA
Q1GhmsNow6mn3HWeHL14yfQmONPbfmCwGF8W+gh3wZ4pHe99wyD+Jo2mG/BpdbOLjqlFE9zP/8rc
vXczi7SnKNRepSFe7STQ7nygGtc2Kt5DxFOMt90/tp1+tVkWv2SoBnZd4xonq98Fnje+eP09iUf1
WwkB7xb3yTO/2q2OkvWzFpQLM0dk8s0718n0XVhjA/GcRq7BbAgAfEPw7Ejyv4s8QzExKwUtI8gP
yhh1sJEjbXQq4ripKZiI+Z6yugCFOQ82B7P+YYMt3ncz+iMXAsRZFvvbRTM/QaI4qyUUdz7uWgVp
tFGpQMKRiEkukFP87gYKCCBBL53m/K7j9o3sV4oi3IAUkgNBqXnRPEXwFR/ZENDzNoO+x4eR/AJE
uhAmlpcxKUGXCMAxhU7/YmXRD0LVtTtay/bLN1nEoM90ZLxlH/0qeSyBNd2R17a4K5C9b4w8FPce
2rATPUfQpxHuZHqk4aMbB9UrcuSevdampkrK+Ce3RbjSJq9iPe+ClVsx1WgHgthzFB90UzPxHqvh
4A+N/qp3tApMjh/rqK6/IkfT7yrJb2B5BnIv2k2Y2+4otnmt1qnCM0iPUKRYWcEXvAstAHmbe38Y
zKB5CxqTHnXWHci/uRpWFd9Z6Yg+xuspBBRRIIHkgIm165RJvphfRMRie010cGbBe9pBYGtZkfPI
ive2CQ9FOka6z1qUCc5sTe6Mjezt9NKRxrdnCPrOexXErRH3tBryXTp2p9kC/koWMVrXcerPLM/x
q+nR6U4sUIvLR+tO/xgqp7xEzHP8+bjOME6/RCOxap7ObC8LqI+CeOz2GV+arkJiEJrCW0RTj4z4
EvIwSOxJ3ao4onyfQSIlRo59bNX93h8yfsllF25VrdK98h15KCGIvIx06wxKvg/Im9g3SlXc6bq6
jsgxyVSepmNVDe4pqjm0kcq5KxVyeXOy62vtkZI6shU+hUHsr+gc/0izuL758/shn98P2vx+wJuA
azLB5QynJfBtKsGZgmxmnnbf4eRUSUdoriZGyNv8HzcoDv+e7pYjXmnW535BM4sMgV+Tjnhahigp
16bMEkwcZnpO+t5+NEMNRXWVPXu+AYkmCdo9IG9q7bysTIhITnVoxu69FUH7HASkmtisaXuq/EPM
dOxOBgXnIaOsP2P+ZKn8bLWsX5lFGO3tWpQ7gp+Ygmhp/qdwNn6Btjaxi3eB7moTBEFB2GhNdgs4
wbUTZMXbPxu27l+RPhLjq0qK+6ah3k9IJiknUjaiwHgu2K6vMtL6a1WR7+D7F4gj45tWtsXFdUGv
NWGrv2LW23SkVi4kbREWw8YtmS2So/tEGPSjFA4h0Gl/SQovfw2FwQogjEfC2B6cGVWTF2O3Dgku
bTD2PveEQvgBSUo99S3q2RaVbNWR+ZQQZ3WOyBDba07qXA1yQddJpmMFnrmauhYcqpYgKGY6Da0i
+lwwZjsnUVhxy3q3XFoLbbYnrvujcuvxGphZBJ3fclFLEpriw33lvToFW1AkzXVsOrlhbeVEPOv6
+ZsMe60l02cq6YQ5cOh3i52tz7LfHlxYJ4WomSqLOxN86wqrF/ZSZsELRLPIrT+F3/c0zyb9Uhtd
Twpe+zxKAjLR2eEeutHEFWRo6c2Ji3h5dSLqK6vdFxoCKWwWr8bqbcdXCNn16zTfWznrhku02zar
I8a1SjhvRgAJxG78fhP5I6rxdCI8sdA3kjiMTW4ThVyieiBDFrfuJp9M6w2rAN7r0tN2qdsyGu/5
aYnZhTFCyjzyJ8SNBCqhXX1cHrgLdJy1drULpeofgxv6tRB/iLtFo1E8925dPohWB3Nva5vEZidX
o08Cde3x1YdG/G4VoCvRut3BNLwRB0B/FFC03nUCe7TeguvByZApG2el5YEZYsZBUrrb5RLHNckk
kK0kMZdbtRifRzO6L3JzJ/HrPxnOP8YMoTNVXzxElZ62N0YMeWkN16lFbamaONgsBu3ELZxTtyDc
naHPrtCRmpXGCf3YBE76GA1lfvr+ttCv2NziFYQov03W8aymr3lbboiRB5ewkJ6p2DJam/OdXagi
uwj4zvqAOmuCKsHRdMDxIzOiF+en9hxVlRsQc8KB5bZJGJ9HSWF++4VYauWmVrVvHx8M+nrx2ppa
+ilmq2272SqPz1NeAb8c5UzfXx6C1NC2Dt/8+t/XOhBa17yOd61OC5XmOkOAHsTnxklGe2MWqt05
7KsbFvSOg03anIuRTDQ65R91Z8WXJeqgt0V9YupA8sM82isNOWAmj5t95SO9maslK7VQTCRps7Gs
uLy0QUBJMFf6o9VCT7PjL+YgIaeKEGY2iZrPttBMSVAimRCLP2oyffSeMdnty2VnTNkB6H+4cuOw
3Vly6DFXS+M5a+v2hFKEdV315UM9pOGpSk0FNzzqP6iqCSo03R+Yp8Sum8dgZeywGc7F7cAb8X89
CLO/Lwym/JPQf+edHX7q6e8hGR8FO9RJttmmZlE+JwYnGICdqwnPGzs51qjdNCr257FKDjBV4geR
yG+CkI98/akTOMByBKuQBpD1ZJqOuMNFv0MzdXmAgPugixlqk6uXTPAtf7c33cxO7pdDpnR+OLmX
33dO290NjILZ/aKzP5/1PXcg5Ge5/udpDbM3gxp8jfzqKial32RlyFWmRHBKpM7oACsmhrUIKCg+
HLqLkJPuykbsDVhAJyGo+pYSt1E6Oq9Byy4Mu57iVgXc2Bdcx+IOwAZZHFNvfzF+QBlXyvgyyia5
kNb74ZctFakUatt6hr3KDqQfmJ9N4D95mj69dHa9r3T5ufz5BMejR2K4Vu7ccZ3f1w9BzSobbwh0
QtdVE+vrBYJwa5jZKxGl+RuMS5M3ipedBlIhNqnH6GWeOmTEGtxjcT33wqQ4QAe3xmMADcnviPJK
fBzYBXWV8Kvz0vsliYFBjMZPm6O7v4iSibuTRfHPCfPYumgs+xzCtH3qAupLNxIPeh3Gl6KP3gx+
jleO6wx18actV/q0HseqeM1DXUINhMvp579jP0j/EG58MRVJaYmVTlsb0QBKV6e5tRDjXZE8L3Dp
obE/Eo+oxqhF55RVNd7YBo6mb3ThrQz9fmsrp38s89qBmj71r6lOR7MrS6YZuZVvUek1Z88DUTKf
A5f9rHVems4YXgxd/60VwXxqSChm+yv2WZI61B9m6SNLe2M+oeimE98M5V7Y5b7tgETZeccczAvm
KAukX+t+GlAKzy8uH44Mx79UtD5W9tThfw6n6PrvQ4VCx/MlcMXG0fI/SDoLrdZOg8mGTUUxP2IC
o+cyv+oO8ZzGJl8zM2yuhNhivBrZVNxWIHaZL5cPKN1sxpVwm+YqGic4VX6+XT7676dkA8PcdtRe
BsiO9wog6lErEYmWqKDul9d8a5RX/ox7UD+EwOjgGFI9qvdePcnLMIvtl2dF95PpT0foRMCgoPKJ
ixI59kDCYJHnIBJBuoUmM2IY/5JDPj+KmDZ8PWp/mK+g3ktqD3YBmbSEzsdnLTCLy78PmCBbJO3e
n6XhGBX6DDCGqN4MZ1VZ5nnwXGvtKFdmb2ZsybuBY8Om82F5L6uJUwmAURWad32Ux14kYp1HvEni
OP2zGOZKkVrHJANDbutASRX+1/2yD0npZJchN9HZyivWqHzrWjJ+okd2LIGzX9qZ8RCrbsQxRhz0
EpkSIBISb108+ofePHV2YRKtnjY/R82+r8Zy4od4Y005RR7qf0W98pQELNSDorc+6vI9qshLz6rQ
PHqyPw6O6a1bKoeTyOBQxgEjCl11OcFgXfvTj3IoGbpL4vRM6dKm+sGXwGBm9wCOUXxVA5Rtj+y9
wQjad7Qv3AuNEV1T9t57R+N3ng9WeLSIA9ou4peJ6mdluUww/un9UsNvpcWcD+2WR+donOacTXFO
A2yAMhxgzAsQtzVpYoZCOh940EaXvXNpgJuDj9vGqn5rvRaca9c/y5QBGx1U58x0+YNwa8XEhKua
QCDMInZzZyTvYdKO9yojHw/X3kmf26atCustJi/GhpKhgAFl8IPM0jUNwOqT7vaXhNXxwtqY7hqC
O8+0/+VVI2Q4KleJiRr9Ozlicmnyogbg9DPvo6qLmQfHv2t1R2zZ0VvY70KvgAACZLTy4TbMnYwF
bjcgyJKW8H5GTik3Pe6PS6tRfBjKHtdOlbyM4yD338NumffJubJOsmjd105BrUDIE5DwZJ4BYDhH
FKXMwOmOnVnZ6K4XwKiFWV2XvklYsUGrggZ2NkP1ltdS5zf75AiboohvAl3KelA9DFQCa2EWNduW
L7uLUsd5nrvNR6Q/kErmy0SF2dVJOfNZYqc6RA+4YGuEt7NukY6n/TiYsGvmj/peHp0twRmF2bvx
VAFiCbog+RFgoDumI+o2RhDmKcE8u3HgzmWul70Ew//j7MyW28ayLPorFfmOagAXwAU6OuuB8ySJ
mocXhNNWYp5nfH0vgO6yrQo7OzLCwSApWhRB4A7n7L12l2yNIsn3NCetW5J8xkXqYkO3PGMHJEtb
xm1nE+NsK9Fa2O1N1yrmumvEszJ5rJ3pZr7X2iJE9KxHJ5p4T0g3xttKWtG5MIWHLdr1XpXUT9dp
bJ5cCkdXZDSCWwbp++rgWF52qqIf69YJHlWSILBlaodZ5nDxXKtSH3ZMa4KlWzicW1850+1RnvRy
eO2TyH0s3ZB2hNcsdAuXnWNx8cR5+nWjFzi4Gb8tqOeao5IG/RY/zGNlD1PAT6V0+9Tqb8EL2aUa
LGj3dhAFPRYUU/t9vtdaxVtj07iay3Wj1LxrSz32lnI9E3HorCzCkVBxlgUmEcf9Hm9HuWqm2C4f
2IMvNYJhNVXbE1Uur6gPg9ce08fGwvWCTOCtK4jDKl1t3M5YjVDWUFY10hjtNMX836s4H42wJ168
DLIpSubcaOWUYc546SlFhojSG4tTkKpHu3DRVJpQW3dl6DAu52V0SmtO6rzWd1abuIeKjXgxwfjm
nyVIlk55UV3nbika9kPuyIigopBC1HKwK0IIarvxt7GCkpGJ88HWXBD8Mxw2sIlylZdemQSbkcnE
Wyt2+xL6GiOi/YcyxHd4jSCdC3NPRBRO0orohUT33gXYkA3yiH5h5sNwrRY1coQwykNUvp6xFwWR
YAMiv1ZJ/IOTEjZJGMWwKBVN30eq/3V3Ku2x215OlUt8AMkLAbUFtjtD3FcbMRLLXIe5XBr0hmiT
6lyhDY1z/CqbWQboYV+9mx4J0MHny+dqqF/cWp56W/UkGJg+HOZ5n0QRvt/O+9rO8gi30lV/5U9d
eUFd7+SKUq4MsExL12V9QiM/OGH6BrY29U3c/EHJhvQ5cqoKkUOQMD3kU7isp+zdJnyIO05rs+o2
Xq2J49xUtz3KMB7MhX2eRw9pXL4NIJButDikBJKr2VmhXcjWsap2GBOSo5VbiNpLcaukuv9SWQpb
e3YLY0xTcfIRzDIst3SCZV7XmF784o9cp3xqsBN8oH90H2t+tndYU21F4qKKoji6nXnFakwc3QxB
qHf51NDPR1Bh/B0rnHfNSxd0d5cfj/DGYsXGBpZLZSFGSUZ2OF4WTLVUnpDru1sfwbMBFcaqdOsL
BiuUOnuP3PRtoU2cpskmCOm8IKaoGteKrJ2nrieVhFAtu9YRzGvVOVNPxiTgEdk8kIK2u1CikSU4
l/241Zn+tuBIrEactqswUr2dlkZPsR8o15R7zKWSje5aIXkz6FraTF049Q+Q8rc6MiwbsdM1dYwn
Na6Sc24rZzvthgNFHcQiXV686iDSF/ONnzVyfcl+wIg5UBa7iB7QZBGJw9pn4U/60KEwtf3M7O8c
OkQuvUnSbVzqF6WdaVeGsmUGyK4rS9+bFAD3MziL3m9petlWcRsDp5l6mLsPpgpEivZq5MEDmNsa
bdL2WJ/tgUD0qlgHdVGsSswg2D9QBInAX3ceWdQ2DfVLKaZAQrT3S3ldI/55ceUQQ/VpV5eLCO5b
GBJxjsFIPPsZFdlcsQkzMfXhHjb91ihH8miIZQcVSytCxVBAjinApo7ipZKYz52ShF/8GCVKSxyc
zOkTzgx+F7nppuacR/UNORfXdnWszNxceQWrCLOy6tN846vqm05LhCU5Jn4G16jeBwLpXeAi5c66
Kwm4iQEwIYxvlk+qoTVoq7Bk6NPYoBQTtsgc8g3dt5irLTFuHEeFPlRat/Ol5VYGM2Pa3VTuSppQ
5WTjTjuz6YR8t5uw++KlMIdNTekgwdkjNgqAV5dzzFOVcJEILALMnmLZTCUJT0/iXRWj+C4Yrhc1
QmQiinOxC0qgOl0/ouplT7Y3VVndEpVN73d6qOUY6OboH6JctVNQQ/GApLSoys56QhuwpxhPFbgY
VjOhoWIfslZoD95Sv9LxXHNs8pLPFCXNlkNTlc6N1BKa6LMqMbbau6ZwnO8e8gUoF/BOl2QxRSLW
ul1MqFnWWuFxLIs/5zM0Q3pFV6OjNJaGZFiUXkcSiQ1ZIrstSpuefidqdx8O6jqetDozYIGaV7NL
gjsmAPLxGIfpWBM7HBJDvbd1sj6c3nfOUKA/U5TZdh66Fun48hjmzR+65ULfmFZNncf8FcfQmUnL
y05hG3t3NFc3SiG+1CYeltAQ/ydciyLj1AQ0NNNSp9UcAybkrwatHxQCL1UYQM8wkoSMwVILF20b
P+QpBVkiscx9b6XtJnG15rntkzUtx+jBr9L4HrAC6CvUDyTOU/yYpFNh1HjHy5WRTLrvpoO7IGxi
cfxppv66QM2oNxSxIvaiI0NTm4jjpQZaziNDm1p9fN+5tf+H4k3671ZMpiW7PQTCxBg96k+yZHGW
Og5pklL04FhZ7n67meUM88O0Mx6VKeJO8wp8zxPihRgt76EBbL0NipYZ32isja8zzcpwiqBPB3Ee
9WxRVSStzWAFLGjOurQZMYhqImAtTvXrocRU3aFBrKkw7MImCzatDnl3GpIcPzGXaRD6a584LnwQ
ZQ4yHqwDus+8WBHQNrI1mJrKjBXHPHKzbQUF8TUqHko3yzZZ1hNS7Af3msyUdwHioGKnvdBSA2EF
Qitq+VORSnFFqNCBDBERGDgtlNazsaEKrppJhuDDeLdzjWkjx5/vQZ7dBeROb/XYUB7b1rkNa0ND
O5FmbPB9Bx9M5UG5lamxZRtxQ5wSsu/WgHdKlM64Nv022zqWbzwU7mteteo7/McvPV/6tYJ0mJVr
VSxTwF+P8z3iaEuqGQiu96ZedAtvaqE0FmNQaQy3cWK197JmiDDj6MypSij0NDJ6vfVS5o6+m6lW
vp7cInIY9hcdWYHKgiveOwLuMCEQ6sPbGCExVXuF/KSikdeNlZpUAZc6/EDmA1/dQ9hQVlEWvvpt
Q9Spaxcvtiztk8TkVFoD/lwrB03JemQzF50MOcpdp4LLtjwuSAN25wYBe34mOwS9NfsGiZt+6eda
DKcMlZZHzpHXhvV61mwpEAk38z1PyHjT0TxdesX41lpNf1XYcbB1/QimQujTEm3LezdHbzZUIIuo
hsgD6VD6dogF2O2URgXATe02S0LtNtKBiDDYCbfWtxUm12XFbLEPHAJq5wEo6OWnprQgOdLfv0sc
40qO2WeVUL2bkMggBL8Rl0uK6DsypLurG+O+HkPlGPttgsObX6jGTvaCf+JzZtDuJiti6UfSvwuw
SW1p0B91VIU70nUKdnjBmZzrljjY+MtMpmwt4xNIOXPXs41FBEgeocK6GKZJlHyOWnuH7yZ6cd0G
yU1fZoec2N9FZZoe3R8KA7U5fmpUN0BzBwAv6nuIzYVvLPQIk84FtWMT6JOG5Rn+0VVrtPpjrETh
qhKK3NM8TwhqSIxlD2iCfMkmpxWOAGQ1CsfcWU053FOB3kQRqiod7M2pM+P6HOQYy1QiVNYoU8Sj
EpAdnPgvmH1Ik+3y63lvzwDPJqq7V9L3blITJdr0p8mEOm0jKSkLZQtW8d6Lq+ghjlUuzMlCcxn6
rEZ/nEviRRySZuSiqJhL4iTmLnHtbzW1aPZNUNtPVjSsUYgPb5aHxBJxm7JXGvFZweFGB1g1zpZn
k+VO7uCRRZT/YHAgCH48q54ePSdx8JQnYf861mUIpSEc7w07rtbtEGzctjnI1jSAkos3E2UKReja
v2bE9Ekp12o2sFa2TdUMhitmPlTcSfvgRwgcwNq89A2iL5XJbqU64zXzxF3RF5QS8DLfJp6NOljK
dtsIM7iPIQewc7jSCShZDg5RF16qvM6y+kudYMhzFcthizS4SZKNPfTXFBSTDQpwsmsbGztBWBHb
MvbFsndqebZAGi/jAXpNkWCyTFD/XwmlNG7jcvwyfxfZv5/vaNVhiQvoAHgEMM9pFegRj0HYQerT
upOw3E9GDZExdm1xrer4ilQN/3FiImJMrZYKH2fHilUnulYSOFrKu+hVADcLeoUBGt2XkKjlZZjg
kjIsHAo9iOG14evPiq/RwglKyz9B1LD74cUk6qtts27X1nW4zXWdCAF0Z9cNlaAwT66LPqjXnQHH
eJgmC5FQKkWXTaZLoOv7vtU/+TFocb3g8kQZmL5AIx7BzD9rZm0A3CXktDPr9MlzRgy8lK9w7qTZ
nYZ8eRHFen9oM1BlIk+rU+gmt6FbleehKoqTbJJqpSDEXSlFbK8jpzcPgo33sg9cKNAUz7elNOQ6
dyr0DZb1rBV2eaJYUp16PY83dOfJLXbeZ+eKmOwrCZC1BaePe8S46mLy25LwF68zUwznIhRPaGDz
WzUmz0zXnc+mIPbQ9dAdznWQb2WRVlc2uaqcRjOnPtmLbawVGvVICkZKC44Qu/LUx4hRqksvf3Zw
MYYUuirVFo/sWqEE2ga7NXg9yyRLxt1ckvdCRLchPEqP7UAwrRbjrDT2g9t3Szuz+k02tgyjU2WT
iIZmqdsZrp0gPiu+9F8BEhldRPSNUn29E6VrVYu8p1CpmxsfFyCewIbdH6I3gpQXGgWk23CoXx17
Km85SDY9N7RPl1U5atcppENmi6AwBMAos9tYtDE2vZ/F9xWrVEd41/mU4042Qn4qx5GV6vRQI79p
N9LdXsk9mKMihdYaE6XauzqCSEKEmy20//KBPj7Nz8TI3oVyNzDZLy9+nMtYZASMc6Fw1VMbJ8kq
BwP9INzsQUa0GpCWvEnbZ1EXUaUpCkQTbZTfz4cGCdwaQd6esbO6banJkR4VP9G9E4+jmKzabcMJ
pwSTjqZutgxWaJ7JJXmo+HbWUrHsDSEF+HtB3Z8CAtgNx0/Ps2WCLYm7i0bswJEI0BaHaYvgKDXv
ldrcx1Xb35B3aN5blpT0n1VE0hVQlRrzwjlLDTQ2VIdV+vn7IQmGM8t6uapb08GqVMOcYb7bSmnT
6bfw85ddM9xeWmcuvtyVl5X9VR1T/EL1UG5Ze1gb1t3DejZZgIv5+rCpx+ZxPM8Bb1qMci4c6T/4
U+ZL6KXR5CzHK5Sgg8DDRl2DvPmTbRkJHEosWF7usY/kB8tk1vUibSqWdhCwGJ0qvYitxCLAaHcM
BYZ40qQvkOmKcuB1Z+AOWah6x+d2yfF0dYkaJ6YBVnkSTr0RvgnbvzLbQXxh0r0i92VlyEycZq+k
W5BFWo72tSjxHKbpADQB5t4gad4To2vfKSrbt9xkdGy8fXLZVXsoj2xhmbxhdjA6P7xV8d8gsFfb
dZoYCJ9oPj1d7oXIl+bhXdPLaJF7GeLJuLTuIhb8F2bz/HfExBysqHGNbcB3V2ideaS3Vu5rr3jI
MnXdoVUl5MoaV4x2wZd8bHEZF213kERrU/R0GDDa7EWH3rpOahq7c5WaFeTqcnwa2yBEapp5tNBD
NsRscug1d1NqRfU0IgTd22VfsQw39WXQAUUL9WJtmZ77Xhb6Xa7KBy8figfDib8QMxV9whL1pesL
oARa96pYyYHZzXgOB9JraTXSk+/9cOnLcAV5Ib5thW/eu4ODSafu1W2aWSb0JwLoJkC4G/XxTYsa
ELctfAqNOWtDtsif3ZSG7PilsXMqB3ZPmJz1fkTIzw77UjVTvbThZA8MqBVu++yxG0ceeXcxvNrN
ORd2vPCtMX5iO82RS9PypgGnuNPDibECzk1h4X1fOG558AgXXxSThG9+zmvfZUbGUWXKJ7WIjQ2d
vicPyxmOvEI8OzoJ8qquhCdtDssqogQZaAC7JEC2tzKnphDU0mF3GVuItQ6vZsy+zf57i3v/6GV2
j6CBDmfXvbqNx8JuGIkfWLJDGUEf5GhfEr2lUqtF+n0vqd5HcSfJFKQIHwAIg86Ox0CdIPfsbBAu
TscS1NiNjVbl2OaVv1azTn9rQ7lomjjbshtGaT8R9KUFP6Z3RbsT8zSBnUxknrgbkkxdCreN9l55
j49ePLoevKKIHvUKC5Lcll7Irj4YopNh81m1VDa3RtnRQzLyqzFOlZWbd7iXNDseDpe7Ls3iNeU6
aKbAC8ug/IIaDXxRkW5rYKt4zunVTmOmqg8NtpFr2eTqdUErf9sR4HG6HMBOIuqXIcLLDJ3wxRlk
FtWptISxzqebGcfewa9Rxc6hErP/IMCPdDVdX3SOoz9cJ0qEbN6B9f+tl1TT8SAcjE7OZJVKmp50
YRapiP1p3DXVXSJCdk653SxikoCOl78M9OvCnSRIs++m8kdwub7aruy5eB2rkHvI79t1fiwXHrjt
k2HE3i6il3m5N2+EcLtUrIjz6ta3fe2os7iE/g3mdx7bnBSJlu8PU9kyP8zBBK4KnsrzoGiFWoLa
omgp5VrQukbf9YBRj8mCHZP5h4uQz2E2fQRh9wJOD7566sn1XOabx53W1atV0cs/RhOrSGs25p3I
4nhpRxlznSGug1BVl6pFBykTmBY0ZEIVLgwQr2N+JxIBGE+b0BTuoHjL1BFfVNhih8SL6lWYVME2
FmVF/TCqTjEhweyzgaEGuuYu+eXKdYU1mLU1u3yKC0cls5L36U5KNsX7ENVH5qR0fubHHykQ6ubX
zC+m3kXbl9zzTLM4IGNqnT0/pqJJV3yNjLNieMDyLjKlP+FtQZpFEeqVUwrbLxC2G8cO5Q01sZye
hlReScdjMfbNAD/fk5MpPpRrO7uxFZLdQsqMN+YEq0WpX50E1NxH1IA+8aGtf4VXyj3Wafbmsl8+
zjdhoBMZhh6I+FNj3/o55q3CNfY4YahF1qzcSyQLj5EEIVVbjPUKKWNX80OQRy9uD09zXVos3wjZ
TV+N0EWfhXxyUBV3H0+yERyazWIIAbsZXSdOuY7YIyyNbhs3oHCcSfFfJe1T3CTOXdkF5SpRK3sn
2+Y5HPP+EGl2SLlEVe8g9ZE3R9Fc79dWSYorFdj4wAkZwWwrSSww0V9QqF03NTkLczVZyhDsBJ5x
zkegiFCxBWlgghM4XxL6RTNeb42EerT7NoiWBD00y2JZUNzYtmX+p4ND7m1QOizbJBNfbKaNpXk0
eymooVaTK+BNxSu6qz/dmL+li7s7tYTB7HeYPLBhwmjHPlYEyWM/PVBanp5f4HVmeLn37aVq3vQ3
okr7FXar4hkz8WrGfDu1bq3jso9hBsUl5btu5WnUcXEKdBBYyMkk64AauAX3I0lbRuj/eNwY+fq+
SnT9sYlulMZpVlLU4lzKAWaBP37OBpXxIlfUs4yy6qBAZNoAd4LoR2N416tdvGiqKcKxbIio0ihL
N/lVrPrjlKfrrbOGRS4w0vBZLWSxIHhouAqKJHz2A7KTBa0gW68LtLHZoXC86DknvBLgGQCZ+VVu
kf7RuHa6zTtITYZDJKg2TSDzTe16DzlnztGL2q9P5aK+IyzPPcbOyC7TN7xbnBjRaX59JHE9XLxh
tc/pSB5gc08WMBCamvwRfUTcH3XXlmW2CHXgySc2XUnWPdHKmJ5jQfjWlTEok7IHOIi1l/44ZbuI
og8tTnSHXVF2y9bCdQQJqb3PKjQ8ullxqfTlZpZ+zDd1aCdnW+AYDJNo2KTNp0vHsfNbfzHktf0F
EpVBJfm9CNF5cai6hwIN7qJT9WCn9OhLnOlG6QR5r6ZHOQbnVJSyZMgH7SZIhNzr1CSJAUTL0TWt
fItGktNAozyVet9T0G21dYIb+6AWcP+Rrk0aORlKdH+WdSRYmqpR3TnL+SHWPSI4kkEHo+SUmyyM
x2MfUxREfZzRxLCqVyVvRr6GcMUa+Dazw+7shCld7oBKDAgqksQZiUo9xZRJwta8vKwM3V+HPnE5
Rq13p/mePz+0mBr0Nrmlem7eaeSIGF68rZ27qlAFmxhuWpGPR6s42DR7loXI2NuIKb0Vx/RthN91
W/peh/Qr016H9qyPlv0WmiOdF+u2Bmh0JenuY6DB+LPoysjfzE8qfulvBwVRb5QXpKAjOi/KcFyo
TpxudBH3i66uskNiDFiSY4fdvnEV5K22Qr9PV8cQE1hocop1Pa2iaqEjAnuNFFvuMjLvl0FuReQV
Nca4brHyFwZDZp0k1l1GmPjGLwtxqFx3uLL0ErdgKMYn6GKfdENR3iuD70hS+IWc/lmnCjpkKdZi
HPfPTgZwokucm76xerybUzPbc2B/9HJfY9ddaK2Fil5qwz6fUAhhbdJtpZMylDm7Zdr81wpJQdR4
4fPrktxV0YXVYZBANikVDUurreNDUEnI6l28jihU3AujSrdeDi6c3dofWhDhR2gosNXJIA5jblTn
S2Uo161FO46gIiDpYH8jlK2eHhKA6axknIlt7ZHOruttccTdzNEDLbvDQqruAJSqmyrT/FUcUKt2
LSM9g2IN4N5AczKitvwUpObe7PD7NXSwtlmap9uh8/o92izrrA5VsGw1q/gSgmUsU5RlTuycYD/B
NeyDbI93z96q6WAetfpuMsh/KgfVXY1oBo69iphq0Md9JZFmqRHtObLggibvmFD7+l73vBuRiv6V
WWoobXTN06YZYWF5wEuIl972nJtC6Hzw6V4tjc9JC75+tE6TEfAJLv3Rb3z7FtCD+UiJystwLOEk
K6nJufoy7oiyTJs23XiaFVxFmj7sdbgc8EiHYas1bbaYW9Hoo8SpQ0hzAdMTGrXpei+76cnrCfy7
OQyYPhmrb7ddKWZQYDpovYf5RkUwi/Pyfn4gccLh4dGMjVdM3cUEfpzMWm3jRfqwMGZDM6VvWgqo
SNffu2119msNm2qiQ8SrVQbiucy1bKfQ12Ym5qGgCL+MTEc9hoV7gvUvUdYinWVuhA1U7D1loCxj
/DFPyvB/1VOhDuliUIbmIjBs2slSiF15YU2e2NkKOwyFe0wZAtQp+gOs61NUOMZN347FrpV1vFY8
6S7n7r0SSfMoQxQp8yHTLRJOjMpfOUZPtgICRlzqxakcbua4ZJw84irri+P8iI0RgNYZx3RZ10pR
GoTJ8b8GssYx9EXZZjauWy2iXEL7XhNFf5u7kv6kHY0VzBdQWzFK5sLYNmlDNXaalWNshVac3JeQ
y6pRJe4RDPPGTZzrZjCc09CG4W6w7WqfakqxKvSWVjVVpKLIvefWIkQoMMAUkklo3xHBu54dT4Hw
Nk1b51dVHJyVsZe7UFFBVblVvTL0kWaVr1lMAlb25+UhjJep4U4kRJo514Aekbc2Almm35jby5Im
09r7udANJ9FeEorSXgrdBA/zQcaAKjtVnU6UyTWdoC1Q89scnwz7Yj4kZUKiZNNTiMLrpEAFo347
3bWp/57c6YbOur0VcfXUOi6dCxniHHYMD8pakb9WWse+M41uar1irxGX3pEyG34sMSor6AzL2CZ2
sJ+2GUlMSFo2JIJqEjVtG9ryTWmGxW6olWZbyQwSbpSeg9pIF7kcjB3GoUfLnhrTSu2TYQBbV0OI
XGJGSwPas0MT58ZC1BAlUAdMHepmdFeQjPKSrldS2c8XMdgQ+PHaL3pr4XXefu4BaDWqQpxbCIi0
MdPWqRIjJ+yMq2kLoGRq/jmwlTvPqt1PmvvERuYKWU/4xdTrT/iDw8dYBt6WxlKwukxpzghEvK1Y
ZlVsVD9zUZ19XJpP/N5DPXbZsi1k+RgPHZwGtbTeDRyTEj/dSH9zlTIX4uGqh/I437TQ5i/3iHO8
p8Q4bjP2CeaVDYz65GQmhXMnmFJTJgdI3rVPDSfIbt7umlFubCIfvCuH5U88B9rZyJoQ75ctj4Ml
nkPdM0+GDnLAGPUCvVH3FbhPcAKRmSxBL4cFlQPlfC1zbuYbhD7uFrNgt0h69+tz8w8GGWOaRZix
bPzujZEH/bos0mOU9t71vNnNJApWzcRk2wWruXfU65F5G8QYjidxeBF3T5WvGeioHcqKjiWO8z21
MR8GOCzlmvQK+xhlgVziq9We9dh/r0FIvrN7XeIoWaXm2ONexJoUmigaUe53AF0nq7MbmNFyfk/R
gIysYjBAvPu6aWmfpGkg0RZALb6UdpqBZBI/Tt6yyRXLXgB7TVrpxyLpYVv4CaCRMTniLyJaeL7L
SEbnSz3AsxVXLawYajHVaZaHFXY6sC8y+jVprYAwZWSBUPSHiZkrMXdV/bpnK2PAhOugOk83le4f
K7z8RxqMPvFKdZ1usAFRH2yEwjcVk9iM5XFI5KYDKnkt/aY+wKGmrl6018P0lD8BzD1GzVU9CiIX
S0AiSnkqgnY4VdNN28TTjVktCpK61r05lMx2NBhSw/xkaEq2yFRmWy+A36gSl3PMqpFJR+GimjO5
AxXBL9u6s54Y7ZEWHL3eqaATRI27VEu0WRHljHuYOYtgGkUwhHknZBKfPIJKNvOjb88rWk/mgSYX
SHRww+X2tN0aBCDdPLLR+9J0UKibf+6J/47yUn5uueOHPIOj3GQqSyAdnms9Se4U6d3OwqDSbSti
hFnJoE1IiC8pX1SkR5SNP/eASpY2VfJrNR2B2nC1i9bI9AUSv3zdOx4ynOlbq8PBWRBBQqhhlpg3
UKZpmk4tUR2V5LJqybqfqXlKGJk00ZbgfUnDSTt2lAVJer4UA4oN7TlDI7TIrRyTL/4vOOMFAGgN
eYHXsOGwRqoxBf26Y+ewDXS0dNUnIrvSOru6CzUam5z/e8q2E3Bao/1PffQxcxjr3CBHZdYw4EF8
Ua5T2V7RRnCfeva+xGO6PZL9YDNrxO2hvPNiiiyzwNDq0n0KNj53+hcYjO4KMu0Xz1aKQzSpRoCu
U9IbUuBVNrmEjqYkV5ainHIaFPeF9D8VmmZfHmkqggwbazpFMn4Y+UF/hbTraX4037RI5MyRRN35
kUw0gMEpEGwzgKsVx/1t3hd/apSuw5CAC8ogpIRRaFTB2aetdK58BUFYwYr/jfXwMp/iIRKl44ZY
GeQIirYoXLToS1LaSUxNqVsakUvjl4AMgwDwQyDNZqNDO9PHLauymPPaNI6FfO0EZphVOHHza7Oz
qEvSKGhD+g8MWHT2khRFl2rejqOt7g3DecZaGmOPIwWApWd3VdvJC7p1+4D/KtkI+q2Lvm+9rTVl
xdtFUp7Hui/PTav+VdKd/A+0oWHrDiAKaRgq+YcfA62CXtMpZHCy6MVASpWf7ys4ZVclus1zLB+D
qacy0gU46m28DNPoJYA7frQH27pKE1csEs3ZdVPAyjzo5+C+d5j1BBGdPNcoMZj68jpzyVL3TCqm
873M6OmvoIO9OLJ6YiIvDi1ERCOoPuS9TS8TTFQYFI1OCbe60p4vdfTY7Va5YSxQded/tFlCZ3ro
6femWUMNHyFSON0MUzCftCN5AJD1nZ7YtajimCEBu1hyaGXZYcjcjfypgflAuTZnhTj50mqPNhZV
N3FOasBVlUTXHxpnmN3Rmo2EccEXRb1rLeDFp+scDVgFPeJVt4oc9rA7PKCOWNVdItaVn6vbGlLM
HLTzX5/7//beM0jeg5el1b/+h8efs3wo6WbWHx7+6yFL+Pc/0//592t+/B//ugo+l1mV/Vn/8lXb
9+z6U/JefXzRD7+Zd//6160+1Z9+eLBGPF0PtziPh7v3qonr+a/gc0yv/P/+8B/v8295GPL333/7
nDVQIfltuG/T377+aP/l99+0CYL5X9///q8/nD7A77/t0y/Bp/94/funqv79N0f+01A1DXcFIZu2
aljOb//o3qefWPY/dVUQTm8bqoDtJGC0YoWv/d9/E+Y/TaKlLVWahnAMqJa//aPK0Bnxv/4pwRgL
x5Y6oEnLIXn6//6uH76/b9/nP9ImOWcosqrff/sxWk7Rp2tQkvn0IbnR0YPWqmh4r2vTj0GNjcPw
zFTdX393GL6+3fe/Xv6Awvz26yeE6HeJdUg2owHeslyXCPu8QxWHmGSkWlZvbTn2DmGNHWqBmrQ8
f/nrd/xxaPn2jh9oqU4yRnYDXmOdlK0WgqBWi2Hpi+l9RQya9C/ysn523Cas7ncfrLJUK+y81Fr7
Qz6Jc4lOaBY+Ir+3X3+Mnx24D1ncxJurQJkGCMtablxZjiLtu1pJteE02HXabxU5kmICNCS/+/Ub
/uQDSc7O7z9Qbqs5sxRv2MaOhB3iNy55DFXjB+tfv8GPiXL//mLkBxoqSJlOrWl+rml5weR0cRzj
KlSdyDVXpShsONFGBZPp/tdvp/2Ypvrt/aYj+903lEviosxqMNeN57U0yXW2fAniuRYxkfLaULYK
V4MB3IoVglROeoT2g3q4Z+vJX4Byf/aJP8BoY2BGbWx2WHZs3VyKMvvTb4d9oQI/pV5y9evP+bPv
bboOvvuYGRdrZw81a6qhki8emoX1INT4LyDEP/sIH4YHYqUCC7QwVSIRBO8qY/2pqgzWt8KkeIcA
atj8+mP89Ov6MFJksPfJPTVNaihUht3eQrYy2R7x/BOBoTOvEc2+wscxsSe6x6huV79+558dwA8D
Rhl3EJ/1wlzXhPCMa9o4+NNzE/XM33yDD0OF3nuaPZA9srZUj2JuFKFBXPbAEt2/+QYfxgo9HIDy
EumCXGCQ1rnO7FHB/Wyo3l+MqT8ZjKaZ6/tzrLLVRu16ZB9C4lPsAp8MA6X18QIlYVHC8Ov9nR+O
4i/e7iffiPVhpHCyyIgbfXC3GSDDBNWJlrfI45Ks3f76K//JHGF9GBqEkbk2Xh/JhrTR6x0h8UST
jKkWs/oP6q7/i4vnZ2/z4fovsrZwUZJC6NajEXbA4N8APSrPVQhq5+99kg9XfxfBsO5U02GNOmmL
tcKPjk5nM1lERAf0f/MLmb6o78YY3/bYvsrc3pYxgZMKIV83jqeV8WVR+cOa8vtFws++74+XPpBT
lSNkbRtJJxWsfm+8WmOWr//eMfpwgdOFysCmWda2jfka+qir1sysSBsDrcn/5hH6cI03QCyGeAht
tAlQF9fxYPfKAq9pMP7FMfrZufThGo8ctgxsJ/kKilI4mwKGpboO7JyCSaTEafH3jpX54UrH6ikq
jUbf1h2S8Up3/pez82qSUwe79S+iCiXCLR3oycn2jOeG8jiQQQhE+vVntc9Xp2brM00d7nZNbUuN
pFdxvc+am/t28tnd1Iti25ZQGNFd+v0gMh0j+DgpoQCKnUE+qRZUoRvWzCDNAUUNqy8cUJizbbMm
jHh3JzQZWBkwuYBwqggTGJd1+2pEpshKpC8sk8KI9DGdGgegPzeEeo+5QU01jPkkLEGhOIM2CdBt
DUXPSmULs7EwYh7mLbFdDhhrouyle7S1toZbZNr3/b6GkQO5z0Xv2regOZDx++UQOnf//z0Lng8/
/28vJYwJoBjjyK1xrxriFJKQ+xpPxO3Pls7J2SNL1ch+Am8/xjwHEPytnVFJ3/CewMTT5eoXJghh
TBBT5GD7C2BgCAcPvU94Aasvx101D1jYKQpjghA9PL8aCtMkZuNjYFmGC4ODB/rHBIjRpONXpIgN
5YnPXiXuR5zgqjvq4s78zcupECsBvvSNxgziVbjorYeUA7UctWwHR9DfElnxzcoEtTRCjfmjUMwh
05i5IWfpEMbTACyzV1TIFKvncCwjvXJuWfgMbkwgSIp2cK0RA8Rrz9l75oF8ESF/bGV6WirdmDvw
MlFlluX64HjB8HEHk6sSKd/geLfbYosbM0WbAuFOgWoNuwl+fFfc7Sj91uARbTqBW3p+NAYvIv4p
y7mlKz2zMLNzY+5ggDxhHCkH/MsIdoxnzCFwP3nc/O4nTI0rw2upFmPSmPmcN9rB4SCJcXPrdBAt
IJEM9o0E+ZObopSfO+3TLgHwbrvKmnEOWx13IU2dfg+CjHvcVroxBzjEBrcKC0SYUSRu045k+2gC
4Hlb6cYUgFNU7ZEUoUDbpsLtPXmtYq42NowR2gTSPD4W8Rzi9nJ+GvoKDrpQ1sEBYduPN2I7yXQn
mZpmpCiX/hWekpsjzgN8W9MwI6JBSRSyy1F6F1FYMpVYzSYbN9OXf/vSuY8ZIe3B8NSD4e0cEhgL
wnrrxKzxrizjN+7nL6NnhWf9KVgKO1icXl2uc2EBZUaQZ3hAsocI199UZt9tK7WCWI/nRFNQ6vHI
3uz8rlipaiHsTD+aKoKX8IwM5nCwBMjOArpc3uWQjHSD66w04cKkyIzQZr3bV1keAcKAAH/2YXhy
ILzOV04Y5374x9LPjKjuKkx+w+wguQwebwcE4DvIcbeDRMIy49FbWxdgnsCwa1vXGFFOuhL5VHOG
x3OwpYJaQWcWz/SUS13uo1ohgwUS+MtVLTWbEfJY8aM8J6wLmzqLyE4J2u5gXZIn+8vlL3W9EfUi
At3HmnH/BD2ohM82FLc9Er5vANKoVlarpU8wAh8XtxayLbLuqDSScV8iAEvjW6mr4vemT6BG6IP3
3jdxD3HrGOsZqXPzFxdKLfDF3f95T/j/PfqZFkkCj5Lc86L+0BQgwbBW0wDZ8nolMhY2PdQIdNi7
coqMKcD7kDqIlDa4HLQwz2iz607CTv1yIy10AjXW7xwmBGBqO//zCZwin1EgOXflE5ZKN4NbeJGG
0h1+6YMPO8Nz6e32BjrX+mnJzuHJgcdClN7MIDrjmf8xls699sAxchyabfwGI6gTLrzapkj5GTn9
XTN4QkUcaPRtzW+EMSQihZee84m81isPM0+mQzw4yfXl0heWCmoE8djhxquYYFcPLOUJMuCXEViy
oOXzsZf8FerEfKWNlioyQrlMJK1qZusDXirCobXvkXj0KMbsA7bKJyctV26Ll5ZbYoR0O6sOWH+4
TMDt+Mii8dbLkRVewNsxhz+wsg9Jz5/KVOwhud/2acRY4e1IKDYlVgcj3gn7hyz0MmR+tWP6g+fk
xfXHbTtEYkR7A1MIGA9ofQBzIQkcoCcCrai78hUL0zkxwtwFGCFOLcBOam4hIcaCsr+a8TSLubBY
GWwLsf7XCPBTNI6a04q7PtIvCV5VAQWHfnUHOTmyFTeNZmKEO21Gv9QyxiN0PslnXwnnKEvYtGA8
k8BWvrhDnlUZXq5s6WuMqCdIJ4cHAagoMfJCrn2YCu1beJkfLpe+1B1G2GsVSZhFCEDjfPbeWnBe
h7lUUCETeVv5ZuC3U1ZOk9UB0WRBY0i/syh+Aozp6XLxCyvT3/D81NU+MjZBJIN1L54+yyAZYjvo
6+S59+JrP8/YtjFrG8FeAe+qfE9Dlp6Ku0YhEw+XUQ+dM75e/oqFTvhrgPjpK/CSPcgWe/TDWToO
WM9LOkHLJsqby8UvTVa2EdFgSMQgblsTgF+zHbIRT8V5lHdA+NbFIa6zNIRfEkNaRIf86HQGhFKr
cqXtFnrINuK9j4VOcpQcFtgewgSwqPbwAaIna4JPLoRdeuWEsFTPuW0/taFuCgrxda2RUZQ9gITf
B5ziW88adqfx/1xuyaVKjMCPvLQBfkHpcOiByQC47qEsga1xqXwEjGvbSmwbAe9XDlg4VtmBI5v9
doDeu8aE4z5e/oKloWbEO+1opzqVYjbph3vSQggPuwBkJz1vK94I95nXfgaOig6RCgVZe10foqF+
h/fmxp9vLO984LB9YCgfOXGPeRUdwVG+JpSvrBz/7l/PNwK9HqIo7ljcYemznnob7FrtjThpIjOk
tVm1EhLnsPvfR0GIRf47VAmR0p1hMovdYn8DMAAoNfVX4KyADmvuNW1W9ij/7mrPN6IeGO4eKwfa
Kofp8BzNB4p0U5hSHi539b/XJYhv//sVHPA8NuKR4wBaA7L46Q0XK72w9MPPf/8UyhLuj04tcXhl
pLuSbX36y0ZDlua2H24EcVp0Y6I1fjitX2zgn0b/97aCjcAt/ExJcMutA6m9H+Ai3+e+u+mEipPu
f5tEN30+wtkJKrg2I1/mCayhDCDYlUV6aUAaUetBaJUBMtSFJHrIYf5Wd8WNR0FYtu0n2tKNw96I
3Zh2sSWBNz5gPn6aCXy/bOdH08KMKLabQFrFtoHpGUGMUd80hY09AVSm8Lfwwa3hvTuszM5/t8H/
iF5Ta+m1yFDhArgm0LdDpOK9QceIE3H8rrpgegCP4VBb++JJfY1qgEEuj6yFiPCMUAZRr+ENKM9h
0kCNa6fvAOdBuGpFH9vKN2J5wDviNFVReyCJBOePOfvIyp7TBLlR2yowQlppDYQ+7HwgWhKP8Mz9
gGzjznP8TcsC9H//DQ8I/ia78YAnVCV7hIr/o6DFXeuKleIXpjrPCGwypBCRjgTWCgPj9w74Oicw
XZ2V6FtYdDwjtpOW90gx0RagBaARllp/ABAGbar1laSs3dgBRoiPvgY0x8cE4lJ7QN5PDq3TXnhq
LvZwX2nXdntLA9WIcWT58givY10Yw4/RGvrXQdRvNoAcm4aRKa7r2TlFhqGpKp7iVeS8JMOYvg6Y
nruV3lj4AlNep5Lexe3/iBMFhVnY7L5n6XAXVd7Xy1+wMJRcI5IzJCZwN2FtODXsToGscki5l4aX
C1/67UYYww8b+lbd47Alpj231ZXngEcwzCs6vKXffq7207qsYC8+xaxsQ0oBbaGKvfsjabYNUPdc
6afCAbDOcPEEli+f+htk7FzXQ/0A25uVEF4IMtcIYYpnTiiGLRXmQ/SMjJPrApylGj8fBkjNfLjc
/kuVGJFci6HykW6owgauDbvIlyfPi7/DMOuXBT/Ty3WcBdP/2j26RiRrYBbyBLm4IZKswrKF+Fcg
wRS8KfGLDQROQRHyxuLkCo8z5ySIRO5TW8KptAOsOrLXDilLQ80I9AGWqzZI9eiuhD60nXi2uPul
9dm3y1+5ULyplOsG5FlJB/k0kcXCmIq7Ucoru1y7vlvY8JjKuD7ycicruILZVHpw6ch2fdQ+xUwB
vu6ld2cy8uXvWAgZUyGHJAMw3kaYMvqw2so5MDDexl2ycx6EnwJmsOC1CN0KEFklKCqBcp3sroEn
FujPFBeEl3//Uj+c//6pEoFcvSqvYbk7TB2SUrt9kfBXCwjvy8UvNc/575+KHyGELRzcPWBG6dtT
OQFeA50q218ufenHGzEf00RgL0NVWHDyOmTZM9T7B27JlTG69OONaE/GRubKTtpQ0JQPB5rXfreL
8YScr/z+c0/+Y6fpGJHOkzj2tFeocB6tJ3hKfSka+QjgXjhW+rCtiYwwLlJACilsokIA1UFBjeHE
Op66dO1hbaEHTBlc4U1A5fSTChVzf9q9hz2/R7snEg/pypq0VINxlgZ6zRZ9igGqB8Aem4LcxI0s
Amj+V05eSxUYCzZyWq1ubBN8Ao9VwBz6ECWwhlT+r009YEre4IauNSBnKsSEetNP9CZPqtCL6LYx
ZIrc/CEudAZ70LDK029Qmz83Sr44ffwgAW++/AULw9QUteGRH6Y9NFehjbdAkRc4tje3o1feDsrb
NkxN4RquXbvIGawmhJvtK6hTsI6vQgBK3y5/wVIfG5EcjRxGFDLDkoq2AlYkBhRZePHu7PKyrQYj
lDuWNVZW+00ItCdMWuYnRXMk1vlfLxe/MBUJI4xtuIpPlbAbuLAWTgoHXVCSLThbvVwunpwb4h8z
kalGyzI/A/8PHO68kV9nt3xUXnOXWu0Ha6wB1Dfna+oi4a5qQIMHCk0jCx0cs6LJtn0fN6K8z5CT
WnqsCcEtg9tNy+/7AdScy1+30HimVk1blVeLsW6Q5DgnXRK4rKnlbzhY5iv3WUsVGCs1+Bu2j1fz
Jpxk28mQkAY2nVHEm7VHnKUKzuP60zI65Vp7CgbkoRCxHQPT7EodaLBK1EoTLYS4KUmDi7jNB9+S
YRYNv3BzeTs6HfwBSHZvK1seL/fDQhRyY7kGhX307N6WIcvVV9h+isB2WrVjONevfMZSDefh/amd
ugLaTfB8cbE1z9XvHgaAgI+ALZlPY7WmxFiqw4j0Ebxh8HnQVDV85YPOUXtY+z2PBdkkt0Gm43+/
oaD1UFpAFoYwy5KnqbXb41DUycpqtzCSTJFaDyuISRbDuaPF/Ap8cHxCuqNce51fKt6IY7irSUEn
dLFfwcHr6GoPeFUR1c7aKXJhoJqSNLyO5iAJAbfiuVUWtrjSVMr7WlfVDxHzjftKU4wGaAWFTF1h
GPHuJQUnJjmDnLx25RS/1EhGNINsNbCiiGF6UPnvVT2QIOF87SlzqfDz3z+FQFNOrmdpULY7nFPf
4WFHrzTIRxuHjxHC8OJJMpeJOoxsscONrr1XheMcLs8PSz/diF41WdBcgLARenXXAXcEG6ZqVcR2
vhz+xwp3zg/+T7ukI+SZHgW0NJtS62vszgRY0axWEXuG5SAD+yWJHBsWKa43PbZu5EqYy1JH7gjX
woNpPMx58x33o2EKkefDhv0wTJn6MXpOme0r3HdjocxBsb0qhygG/nVEghwAuVkiHmF4hpdXn8H4
693u8jx98aOzB58jWteDd69jTyBD+SQFIBcUwe9Aw/HoseOOlX3YsZPrX0XlJrjJy7umvHdwRQAw
UJq5003Humo4DFKN014q4otnfyzpBMlv1CjgVNmkT7iGnePT4PdlhcQA6dhXQxVl/lUNBGr0rMcR
gFBg5mwQ1zj4QtXG7jQmsnKEuUeuGQyB8PYd1EOF60h4yl0eKwuzsKm4g6JywvawkGHhZO/9WD34
JL6O3PRtW/HGPNbjCWksKH670BFmmeLarf1w9vz9tuKNM4foIfQhZSZDQB/GIIJ5PUgS2S9ksK8s
IkvNY+xIlB0zJ8c7JK5WQEOvMYWxwXp3MvVl2wec6/00y2TIgIYbtY1osm34tuDq/4h0wPQEB85y
21RDjYkscVJbV9RpQxfPPFczPNlx+lP8+fIHLFwQUWMiU2Xc9z3ISqE3wroBwt3sBlve+QBeM70C
iKa51cTe9k5LjXmtqdIOSUE+GgtZ24HIm2+qakgwRXrlY5Z625jb7FQBpuCB/6q6BsYe/iTqKwpx
8Hfcj8Dv9HKLLVVihDOp4PJnMYxZ2MmJ8ZBYqfwtdTL+ci180kpgnDv3H7O0qbrrymaIwKZDt/Di
D7TT18KCtc3lD1jYOpjyOrCqVd9MLkw38tr5UslSv+WzVf8CL3L4PtWs/nO5noWhZcrretHMrNd4
XS0af/YCFqcuXg8th942+cyaoE8tAXIM4uXH5QqXGs0I9gH2DMQez4a5Xv2uaw3bjDTduOKbWjvp
DlE2x1iU2dSpna+Jg3Uf+LJtP90I8sFGMr5IceNVARF9nXhVDkh9a3/bVroR5G1Wgatf15jFK+1e
JxWzwS6fppWwXmp2I6zdsWzmssVWNAdA+EpXgB27drcmQVwarUZMA2cKZ+jzAufBFA+2E/fYxL2z
dPqmwSRdCemlLzBDWpFRjzgcw2avYr8TJBT8Bsyu7FYCbqF4U1UnKKuyBMaMoXDc3rrKfdiVgaME
I4LL3bsge/NMWR2SoaPIKQAfhmKryx/Tapq8XeRWVO6Htra+xG15D7xrT49Oh/Xk2nMmNV0nlhD1
tjFgCu+Uy7B3zLCrBKQy8XYABeIOsYT1WHG8/I1LbWjEtmOzGYcRTFpw7MzK23xsPVySjE239hy6
VIGxks+2VkjFBhufMYBig3HIBhDPc977K4NsYd2wzxV/2io47VyqiqKCNk7f2i4/JbN+RULGz20N
ZMR4AaZt5+sZAGpVtbsxZn/mTqz99qXGMUIclEfStrlbhr3NjwXNryltV3ZoC/FtG/FdWpYdDyDU
hPMAYStgCmGVwMg1ie+smH7d1jZGfMMNQcUEaXShLzy4EpN+ABwEhO7Lpf+7Y11TSze4QEJV6Nsw
ner5NrYJ4Oedn32BWShdGf1LVRjb8DbjVc0rUobYr927/XwTOTRM9Nrbwr+71zUFdPGIF05H1Wif
zOInFiXpqZBy2y2Ca+rnhtxJvT5ncK6u4Vow8Vl9qTPenxJXg524rQ/ODfcpuLg/Ivm/sktskqsM
UijvFBH60kzzphEEtut/y1eyiuPIT9FCPBluvc63gVvv6eO2X2/Erj/kUz8QrP4ZS5BE7Asu5quk
y84eM/Dhcv9crmapm40oBjAp8hwWY5IG01AGY+V7wy63bL/eX65gaZj+r1hO2wau4GVI4RVT1GQP
FOpzTKLD5eLJuZz/vSt2fSOOgUfpPFvhA0TR7j24E5Kqf2x4ebATWOLV8NMS/G5i0R8biD7kE6/U
u/BZps6uyjz4qUNLeWhnRk4s7+JjP1nypUpEtS3ATa1dkVZE27QtwrNZxpG0aRHKkokQBFtvW+eY
0jo5W6UdwaAt7OfiZ90UN9SC2neK5pXL/6VWOk/wn0JQA2456Qk/HJt+GNIgE12+A0GpHma4Ovab
FlHXO1f+qRKgkaIIRJwinJX7Ad/OqzpJXmQ2reykFiLElNdxECsTgZRSJEbXcLxXgJl+cXW3pmT4
94nINeV1KW2rKonOXcCyCLkHsrmeku4tG1h9KHLLCSI4W62MqHOz/yNWTLFdTTM9zgqfQhS5y1I7
BfleIWWPgIwF0M/aYXKpxYyQ953ZnUSLLT8ZOjLtAT8GY99zaNNuUoSCu/PfHvdghwgD4ATfkTjT
nuSMP7SSKtjxELmt102x3eSkeGkYGguWJPFYX2c2se8plWItY+Pv3eo/+sKU2jmcUbhVaAwrZDmU
yCdtbAEqCdiPSFQhcDFNRlnDFxEOXnkIQ2wPeVWZl9SvRCD7TRYxTAVdbj278ejhqQsMa9Dt3cS3
ijdZUzIcBzkkzU6LbPzJSs7hUQWnIDC/e2TsaZB1Zx/WHIFdgsb+JSFIVXpSUTJPD4kNQex9JhML
bgOllbQwZ2cK1gqwOel/Xp61F+YFUwgoZqeh57T2QxzhGa33c/92cLLyNHA7e91WhTH1JFbG+rnv
87DLxDfg4fcYf0+5NW0bgn+htJ8mHRxmp9JyhjxkcyuDgvKrZu7e/Gbt8LQwLZiKQOB4ynhuxxzX
FVVBkT80qe7gT9Bi7OeyseZrFznb3lXrW9k2tYRrqgRJ4wuH9yLHnbTlHDjcIOCoUB4dB4/qHVKk
VtaEhUnINXYcCa72CFMsD+EHkIIVCqwsnsWuZVUdnQFWLdu635iDiB2nOlc6D51Cpy/QrPMHD/4s
P8aMWCuXsEuD2JiF7Mh3YyobuGCPLHf2cPzsvD8tl3N3SgckLq7MRAvtZaoBoZWIde+AfhOneB05
ajESqNyQMJCWswdyN1xkVj5o4c7ANZWBcYJ7m0gVeWiXfyLvDTLpA4Dpf2TG9qOSV/CsOkADdA/8
9EqN/354ck2FoDUCHe6CSBzOlXVKYJgCFk9gd/YOlmfBSMoDLZrj6G0cFKZq0GVR7s2F6+8BxnG7
K79oxbH2fEgRnLiHhdmmoecY+xGBsp0UlJb9WGt5O9Yp3zW6rh4L7LBX9m0LK6xz/vun2Qc0tSZN
Jzyhua7ojk4K767UstcOTkulG0ePPsWFKdMkCZ0Jjhoqhb9uVsR/LrfOUuFG+NsOLMoLtwBlvYeB
E/DbvHZWGn6paCPmz8TSFtk7MMKZOZL4sSMnzcpd7EKsO0asTyAJpi0os/s8pTcq6U5+86iybauh
KRSEjtJ2MWSivYQx9DXyE+G/m8Jmo8iOl9t84debtLxIuGDGMsvfjxqwYa+SbcAsWxwKK/l9uYal
qcOk44HAqyIBDA5MXdVvmjZvyE+8B1LhSY3sGFkO/G2SPkAWz+9Sro3ThZnRVA/GjgtbMarhejjR
4tjX0XhNGsyOLYvJDg8x3rZZypQRWtOIJ6RSpSB9shvF+F3Uw6ydDQfBGLLF5S3G3RxUehspE9Du
/0b3mMGBvWW1v8d9FFz6qnPmCliT3ry/3FkLcWIKChNIdeGxWvl4CHdu414cJ9F831a0Ed1TMo5x
GWNjBz8JZNLrClN5IZ4vF76wWggjvntkSMx1XEf7UrrfosGF7+Cb176XuKtgFX3uJ71LyzUxzVIj
GRE/g1bVwpAoxe11bO+7ZNJ/IgV7r237E1NU6EPuzV1YS+09XsNTuyNJc4Q56R/dR7O1UsfCJ5jC
Qe1UUeU2zEfO+RyM+ROp1947FzSRoL7/d4hyZyYAtcVJSCaL9TdlnpXsh+uMEIlAP6Guk0lA1WsB
ZQ7U7zza/tPQqbo5uEjM7X4k86B42GGDrja9Nbgm/260GgI6THc+rqkObit9VabHzC2ktbs89pba
0ljUqzTtHI8k7l77syWuvbyaxiMo6shSv1zBwobfVBmqLtdzH0l90HCwOORR/5hG5X0eqd/CHo66
WUvhXJg0TaEhtoyCSVaiHpkl2GPZdzksw4NWW6eSuyvC9KVKjGlAuj1vow6V9HqAV31J7umcXk0z
efVJu7JqLtVhzAY8gc9qCleyA7xMjlUFN/S4f3Md8RuXKR+X+2Sp0405oM49+AqzqDv0NCkDz7JA
tBm5fdxUuik3jL0pt7nFAINBgm5Q5yq+L2Bf+u1y6QtrvonE47hqY8RpukNnw5kWJqrQpHU+2SUe
X0uDWmgeU2+YqoHUeJvuDhGoB19lqkD0cuzZXdlzeZhL/nFDYioNZ5EMTad7gJYVBqhuQae3xR1N
vVMl+amKvdfEXUseXPoUI7yR/s1m5on2kPqkPAq7qna4313jEy7Etom/YwNlc5F37aGp44Mg4p4z
SK39tvmjCfLVsunX5T5fqsfYuOuhATDOndpDRIrn1IkfSze5KWTzwNvp5ZwQtLKwLNVjhLfItWOx
Bj0zEPKg8ISMZ6jnYrDywK2i/ZSuiYOWesUIcWuWZRMVDJwp5DLtfeTz7TDJrzHXliLEiO4ZqSdR
2qv24Er6kRb8CaiLP7WMV3aNCz/eVOElZVLWteT6IPzEDSzKod2HqevhclcvzH4m864gOTSXNY5n
daR1cpiUnsBh1WVaHieHFurIFWxoVyJxob9NBF7Us4iTDJ8Cw4afoPff4b7wracixu2DdyXHtUyH
pY86//3TsVYmkdt1DuqxSlyqNWK4HyUMuvPEO3mQ0m1rOSPU8wwTizdTdfDkqIIu67FAqaYPvI4+
tmW08oS9MLhMhZ4P1kNXCqEOfa77Y5l4NEgtt7iNJzJsi0JTpgfHSMeZ1aAOBHcBARIUfsI/8raM
k4fB6T9IU6/R8Za63wj3OSn5XOOm6+D7RQNzK3ld5naGLKH4AX6lf6qmXznAL/W/Ee+VO8H5yotg
oZnDS1pyEcNfXlaBcnoVqNFeiZ2lyDQCP+Lw4ySZg2q6JtkVcU7wDpLplZ3iXxDaP9YtU6enyTRH
WsW4OYGm2M3x2jmxYx7Xww6A4NthQNZ4bo2vgo9wim7v/ZQ3RwBQVUAacezEaG8bH6amL2KoSkM1
Do/P7o/DvBQ4O/kSN+ROAhHoNNuy+l1T04cnCzwMTL5/5JYI/N76WRfVl8uxurAFMHl5OaEkylnj
HhtHlzveDFXgDyI6RW2pb/o51t+gGKdhXsIF9XKNC2PDlPQRGDvXMyh2xzkaC7FrCenqG4cUlbcy
MSxVcP775zmuhXEwqaV/9BLvULdNAA/cjb/dWP6Bsmu6iaLonlJYqHZ7323325rFmAJgDpNGidug
Wc7ILy9GalLZaHdlpC5Mln/f9j+1CfA7SCKZag6rx2wvqvy2UvLRdtyViFxqciPebQGhGCtLvgef
4zgK+sCr9Olyu/wNpn8E+//S8YGalShWcYDQvd+0GMQvsOv1tY4i/7lu+zcYkn/XUt07ap7CMen1
qam6/DkHLOkA23E7GKe6Dkih+13B+BPzHRpkfr7GT1yYUU0VYCVJkxW6dvG0UmVvBTxlj8MM28zE
Is01B1Dk5XI7LNVzXjo+9WBqwV8XZszOsZRWe0Ja71T9phqZO6e4nIfkrsPOZ/Xywfl7M/qvVj//
jE/VuRONqj5rYF/cjkM17kiRFlQeaoHEKvjIF4JglCYNUvd2iaK+CzvkfJ5wirAljyi0iF0DV426
kE5SHiWJsxw81iZqyQn+007zztgAaSYO+VkHG04VD2pATknKyI2fwK/qvm+jgThXI7gPDXSBYpDF
V47kovpLDWvVMegp3JPAK7LBJWVZaTcSfu5dM8rjNEvixvup6c+G8tyvcdCI0toKRjg5XrOcdTCC
TORXgTuXoChm9V3VM/8DuwJkeLtzY7k3IHSXUZDhqDsHfjWS+ho4suRaDo59N1V+h1TUKR1x6Cv9
0mrDSkQ8fR88Iq3rqsp4rAO3Vuk1JFhOOFS8CLWdqAfaTnhNzFNo72cvyWFaUTIQa2t3Ko+43dXx
LhuH+CismQcpT6+KxJ/fEiQCvFZE7bwxPhZOdVV7SpxDzGe7Ih3GcR9FrNw5me0FnrZ3hcMPsJZP
rwC+6kMPLsJHyFL3uRS/pJpuE2QI7Yg73rGhOYoaKQdRP4RTX4QN9Zu93SuySz1319oZniSn4vls
6KyaX7S9yeqhCeqx3XHAk+EBdwMyLFwRjn6TwDe4uB6nZ5BtdhXJkE1yU9ZYcUGkTvIg1QBaDjVW
Lg10d/7O5yLMqd3CFVkHbfsRY80pFf5V0z0oPn84+ldLsl+wc/hg1geSvu7mht6PngxkXu3geXvs
CrQVwGEamiT53ve/cKJ0xueBvqhJXYOnFCiVXqUULSYVjIu/tr7cJ3N76/Xfhji5R5vfIWnkSozl
h8pbEZQttg5qSuEwOj8ie6UJzrL5XQfBBvx302fofEH4ipz6NPpIRB6tvr2HkzffeSyq7xMaRyEE
2KwIHLigXnEp2LTH2EQOM6ygIbj396qbfDR8K/fT3Pj3aFpY92LVwzfgebau+U820au2Gl+yTDuB
GsR1qYrbaOI7N2P3PXxm7cm7o1H/XfXx1yzpfzNHFEBmyz0yBnPk4w5IyrWSVzrFX3TXPooZQ65p
WODhkexQFclHPYsfpLJeuc8/2tm/g5c4bI+HG22P+8SiXwfmgP0Mt1QbvsgHt0nePABzkBK9z2l3
X6Q5xkXZ/7SGrA3gvHbgabOP9Evpxdg/HmMJ7lMvkNs+wcI5bb/lPnlhKdtzOCgHUy2f2QyQrT/e
CfpKHPcIL4fDmInbirp4SOL+134o7ny7eI5hSTJl423hegche7hsNHurzPHgcMUc/2gRcl8kpQRh
u71vgR9KWrWPE/uqtrMTgBaHVHungYwhaCU3cVIFTUZumrh7QKJQvK/T+qCT+ApGirs0T78j3IK5
iB7ieHqN7HYPH73dTL77k/+Y9+PRcmBNjOfSCes9psEEkrcK/535/r1E0XIYYNX9wOv61M2wSczl
ATrOR91aR+3I+xhDKoX1K0x/DgOMKkjrZ3uli4c4VSdd/Hadn5Tl35AmBWN5D8k52DXm4ppG7c5R
/JWmCU60ScDKK+mnL9SjV7aE202MYxVMEULKVbZHpuItZfYxh59Q0KToU08NxW07iCTQ1PuYSHb0
+vqRaWQcyp59AJWNSzbvg0p5P5+9NMb+OibV7eSnRwWDgqC0K9iYS/EFRlyP1TCfYrjBlyOW0mRC
EiJyU7Gdh/v2gdvuI1YjMGEGwYKaCXl0tB2d3AROor6DXA3ZljAjKGYMCr3vcXbej06fBnEHvpy2
OP8+51H1Ass4XwZVN87RQWtafdEZ3psCSGncx456/CUbR98L3KHSLxVJp32T1Oj+XBUwm0eS+BT9
EpNSuwq4EWeH/1fXL305WY9w7QU3OW3gthpmFkFcl3aL7PgErr9hylnyykvYieyo8GHHLZPCbQJH
oHG++QO8TgMkJYAjnmYcRsOQwEVd4LFOf+F9X30r/RiMW8Ixpe5n4NTqoE9keXDOTuqwplBzd6Pw
CPEYAY3LDlMEPdG1qJ3ih4dH8TfPxS1brRS757yz7uhY8100FNhC9Q38wo/tqJV1gHEytjNiJnlY
WqL7wSyowd2Jp9+B8aXxDoLt+q2uEn3O+ue7pJ+r22hIvd1UltVVQlHino6FXV2xotFiX0YgnF45
2dT7t7KMSP7bsUSrn0lW8he4UEOHQgurYEEnrf/D2Zctx41jab9KR92zBwQIgJiY6guSuSmV2hfb
NwzLlrmBK0gC5NP/X7q6/7bVrtLERNSNS1KSSQIHZ/mW7rNxufucprR5CquRIEx0wcFhbnqCoN/i
Nh1O/ddFd7Of9KZTJ3DaPlS18o6jhAngZjQ9xxabPTUl2oTgjwKLxS4Cv4WT+Dg1w7bUo0Isn+hT
QcPy45rmLbaNxoF5PxrTHkbpF/fDysmXLIMABRyfcscu51r137LaMLKBJdT0EUww91rU5ZCkNquS
FY7jh8ETwVVVOPqV0Tno8B5Zu898slwVeIufKsCWIBs3DlczfES/pMSOZ99mrXYGB9NNHYj+Dpod
zf1S9/0+mNSAPRiIsInHFkbisL0cyD5tXXhY88yP5qAOnwt8FHapHJA3wLP70QB3UV6EVMhDX/ZF
Al+cT4MfmGZTOVaIu1YNxcezxRqNCPqiX0ZYSm/NpAw9jAZ+DtcTlIZdomccxP0StNhfgWpwMC2B
vhauNRsPLma3ueX2Qx367jEwRD60o19fYALAt0XT2F035sUWCtx0r7hcrhAw589i9gYDKwpbJtU4
hvsgwz0tC/BrZ0PkWKnQu+ULSCWLKAHolXiKiB+et8Q45ubHwflNmbTlwmeMgqRil2s+1zyWa1B9
s8Svb2CdvUAbfc6PjbXyg2RZHXt57seAWbLYcr/BVXqcYKgAc3i5JxWDWtYrX6HWnMeQI5dQ4rB9
PwxXRRj4Ll6bAaEXDt6su4NKiPNisOf6l8nNIWERcsfww6BU8KyLlOSnHmbFGejF8HZ7aaBLXSQw
QfRlHJLMnw+VKyjfuAYJThq5FcYiewdm9rJZwdLyonV23Q0H/tdEvpPOLLHgUArbQiYd09a8IlkW
yS636TeNhWq9iOhV9xl0J+U0T5ul7tCSPMCifJyGTUehxlJrCxCWyhEgbgpIjtVxJSq1FdDhiVvh
bD3EMLrzzBz3nZdPURBwSpHwNuyuKEv6SbPsnkMlCHbjvZei4OzTe/hazXPEWSoQ+6ysH5yjWYME
MMyy/pClQOiuIudIYFKv8DeSL6MXE6TY+sgaNnTJhCh41wxZWlzasuKxcqsbtvXiuiWGxTDxPiPh
mZYTqTNFdyrkkpYxOEZNcBlKq6bXaYJr4r2tPBAwrG9GddFQ6w8BoEWQUF7jmdaqOBZ6quRtG8C0
t426dpzMpZ3pckKMCZctLUpfb2xRe+qinyz3ErhLMnJn+9xCyQwP+2OHVmKIHJHOBFZrI3uEcUA5
x1nFLLr7ui4/Z+5cyllJQ7UL6r5powKaWWtEGto8kwqpReLyFN7StXYrT0yAhLEmSOQBz2wKdaWg
WbckTdrx9VQO8Nu6mcvATZtggSn2JsRidHjmLnObqg4XmeSWDdW+SaHxmyxtU7yChjKV+672y/4Z
72aBdgz8JKeYFTmZ4hQbfo5JbyGklhGDBMsHQhI4WhhPVphxziLdgu4rTQzqcsuOAR1DvW9APJkS
2LOtwRW8HeWLNg2CT7eUebtpOuHV0dyBRL+1dp458CxVNX7uqSEdiTLLfAWzHC70l2LooWwEN5V6
ae7ByG6XE3gzJox72noBnAFzXx0KMLWHh2qFKXp81h5tXia/6YdDVtH1CpSLDJ21IK0eSFh0+Z3q
QBy6IbZZYeyWTo6PQWKwev2LrB9K9rUC+Cg/lqJny64T9eztCXN2eSwDFtCPgCgH6qtvq/TKb2fv
Ahio9YvSPqQQLKjDGQlSgLpg0m0vYOM3r3toirIPGg08jNhh9SVuG+n0epUVXT/tixTIphtKyKqe
ymwxPj97hUoat9KvnIhKokwVqVqY+cKH5WKLKN4JFJKYdgXqqmkLRJPY6xYSIlvHkkJ62wLXu0po
HFyW7bLS+9yRwcRgMAXrpsHhGWIj4arzsaiMShMckWkeg/0CQe/Sqzv/gpx1AfZdWXbLU56rsouz
BvoLZVQtQyd3uuyC7mB0bcZknkSIBFGHTOYrTGPgEfuFI0p9kKFDdEDxALAmZb1wR2BtJVQKR716
m6Wog4cMkvsMjfsFyJUUEUii1M2IizM84OkJ6p8c5xRaMroAEqlaMRu2EIuxDwu8wocUlfsoXRP5
a2fRHLEiLdYqKvFB2EB2mhl/gqvhgAoXds5VdVeSyfjw9u3OYW3y+pFMW65oOn4m3khLF4026Kuj
dSbLdeRgDaz2EHRA381BKCG74oiZ+k5lkxUnGzBnbo3Guj7M42rVbqohNZz0lqbLJYO16A1URjPz
0HZdiib4gqEqg+IHDuAveRHU4rjObUiu0BIY0m0TeLS/6LMp0CHKKD3aMrKOhVjdRVboa5+Bw31w
AAwOp9aKsQADGp6XyGTVEvV2UP7BZ8qM19z0XvOZFi7Ul0Izg65Dk9c6/9rZYWgvJ0z0NZDbS7Y+
pZ5fjre6qnl+BVphyQ4QhhH6NA0UHsibaiJagGfgsfR1hYeLQ70xzNPLDHPmAulB6AflRV6Oy3mZ
1IxmEcDkM9mYDiIe0TwuDb1vPBVeMFqz/oAB5kxPpCtgrRwPvlfh9AWU3SZ9LSFSBfcL+4qSsUZE
hEnk2EU1OMwMcbWg+ktF69beBl0IV84sLLR/z9E6J9+wZXJ64F6A+mwcEBleshBo2zKSVVsVLzMg
xB4ON9ZXzsaml8Fw8L2ZrC/QJc7HQ9rlI71uVmv8HTxu3Y1sx+Zg0AGfL5G+ifwTm1uRPpOBs/GZ
uAXoWniEexMeumXZil5Ht3aQEo1y4a8Difqm8errUI6r++rBnZABL+E3IPQlqWoKrmNps0kci7Sh
y0s1yC67GFkI8gCab1BFjTK8q2rb6CILX/k4pf4DqpvUbWekQfMN8b3QeyCGhulFX+tyOKmCV2si
55w0txo8eeT3gJvB1yMyAnSA8FSukyQ2gmSnXpPWktXxODQKfAHnpx45jKkhtcbgjIRwWA9xws6o
dGHwhnyQoWUV7DNuRbN3AL8Gichzr0oaEnbpixadRQ3KHKl71JB9TlUEmwfXAcgnRlEBqVR2/pH7
RTBf+w2B7vfa5aF6cB2FGFboV/n44LE2xLKTxANWrhB5CeFZzlY0tCpp1mOn29Zz6LrwQWPMk1Ul
foEHZjiNxYB7OYMTq+zUw223e0DSQLMuCkpp1AV00MoR0/PmHAmyAX0qEcMIUbDNQFLaxfCimKrn
ssLsvr5spnRYVERCLLynDhuNPQ3lsDA0WwjOBBZLzVryDIWnRbMkGyVH50iKWYMdQUiHhpM3D/W8
qxx2w0dOBjtvqay0H+OUNe7Ca7Ox3HBMIS4VUhk7Rsxv6vki1DYs2rgWNeZ9FiipMWGh7097zywr
P2I0KPkjYaqbSDTp1J/vIFtbjnVsDZRDLgOvP/viYQIqlufKIguycZ3qEhNEtsDUfIeTGwdOM2JA
cd1TkbJTzjJlb3x4uJcAknCTawAxGAKqieamq7KtKnNEd/B/svFTWmszllteN0XZRCmEdVCEhm3d
8DbSebk08GI3ogojMQa2J3FghGf8qF7RzkXNXk2+fE7XmoUXON1rcgXfHDNu65ZPFd4JBQbsXjIi
6cvkTUggo2AZSPNVzXlYNnFZopZNI147yGPEDaRu+ecBwJHARinzGHpUuI2gyiMQ6iZ9kCvJi6/w
Uj0TA/Ix5LyJtEEegOkwK5t1m/sr97cwoS3KW+uFSsNYTgyKxMzMy/iE8nedrsCwYX7iK8fVwQeF
230rQOWqr2mpWgHllMoE7kPTeWk3bLF39XpkaMyOyAlDPnwTKTiRkKwbsU/3eSOtf2pLLyRPrvWU
fKp4pQ5BOzUwnqut/JijEp8/V0NTyKR0LQe5xg1riWxapmidptNcwX1tmBwaDljBz8JCnfgptNiq
H8IOkFadeOgAj3DfUHq2t8CaVu3TOkMqNhpBw6hjlTJNrxZ0d0mLLA9y19uwdEV2l9VoqB5HJ0V9
cDXJe/RvRY1KJqB1Rh+FzZYuiFS1pAGPnNHaKqQkXZXuBsq6EJyf0kx+vM4dXkEChqPzjl3Dyz5e
5u58OPgFzdkjF2Grix34RGmQRTMvdJ+4sq7EgQ9jzjZ9vio7JD0a3nUWMZBuoYJe0gwY4K5tzXYh
UjTbBrXsF4hPehcICWX6pamrPN+s/ZK6MGrk0OgnJaRfH5a2Ty/bjKLqwo/uBrpgjIrKBt3l20Vr
HQ3wr49AQs8mdBNJPdDNkKFGuug7B6NnNDUoRsjjNFpzSxk6iflx6RQrYD2JF5hemFANpYxhQyTN
Ft4bLn8pcHkCFXo6TemdzWGQiGG3LfsLcDu6ZQ/1RfbIGhBMTwFvdfZp6klXPw0sLNetU6SakkwF
khwIRXMVZry5X1wVZughuk3KNj8N0k/pNShlPnixpEXQg3PTWoLfEVVTHmRsg+XL6cGllIgPnJQw
Ts0EWaYrUgXO+9D649wXsZNobn6zfqcX+PHMOsh30s48/+Ds3K+XVd5WY+K7DkiRqBbFVJg4Kyob
XGBbWLHpQWDV8dxKh4O1Tf0i6ddgCj452tZTbNsBbhUIyhBYiHIE8fxhXvtwekqhcBO+tmNuK3ws
sgXy4rGuaZdYtai+FnSH4bMN5MYZYa5KN3gnkIcMmsDd0Hb1h3BtWX6dAkGgHmXTurSAlwPH+CFx
dkT83EPOaKp3rc5hM7V02WpvS0aougWlZm33GCRJ+THMVVYXG0/0VXq0qyfafFMtma3njQc9fHE5
WnA9wi2CzbIOMeG6Hg5lCU5dtDAe3i8hhyFD1FgxyUevnI3dZil4cbc2nJrqI4U8l4rTItfVdQ/H
2vAR/coMy4jbNUQumqK2creiHL3hvjOMNd94Y+B34vxMkxgUhNqUEdKmtPm6AiQnLptVlvTboNcJ
JGUC65unoHJTe7lQW/uP8ywqcrF2oxv3XQusJ9Z3F/TdERUnFMaZJlP2RNe0MZsmJXD+nNDyoDcB
isFWRuivMHkEjXfptpZB93Kbt7C16iNvDpvmgOmOQK7AZ4ykZBTotCoOpRnF8mWeVSFM1Erj/AfP
ZO20zwMrAYdAbS+wlJs8S/dL0MgSZ5sHVbhHyLqoBj1uHlQXbc7cjP4TdtajComuu9hTgmTNAQOL
OkX/elHjRVowySK2ctAT8xRt51tO2g7ZfR/WKUNHgVNZwGs4qMqGbgxwqIZf6YlYZU+LyjDg25oc
yobBlstCu2evXkByjHJ/ZO20RXY140BuV+FXn/Lc6BIz+zlj1alc0iy7Xmrf2AVNbWiRwBSrQkIr
MY5q1SI2algzjaEKUgagjdC4bTs02POuBA8eudQUXmulSisPGNl1rYhXVsrBJNmsJrJEaOyFU7mx
MpjCBzAn6xrH7BBM1VPnYWpyg+Rg6G/LoUzDV38Uar7nVcH4Y+7zhjx0y1T5dyEZqecglgkBhBeo
QabOYR5c44CDgSl2GUsIF2N4tN3sMuznKhSXfrAW/S3pJmj1aAQru9Ha6B7FIyEpiaumm8xxKcKl
PEmKVvdtyjvrnpepy0v0mkyAdtpUh+hemRFMqJoTOT+sGkDU+AwW4Zd5Hqzka+ifsXH7HLhkiWZi
ugxoIGsPM6WQTt2+ZwUPthQmYPZFGRuU27FRaXDs02pGg7ljhtv5gLZ4por9IghPoxEq8z5qATTA
hnjoTObiQS+gamBxYHZ1gSZvMJ0WCPw32XUDWFt1CSn6KXzqBx/SYIGrl3bTT+NoN9BDappNUy3k
Er1XclciVuhIDRgyJYXvuU+1N6J0dRblJOpiQV9Tb83uGbp7MCNYavSlVHHnZUE9o6Sg1GKO1vgs
ophTNses4DOmZKpfoE81BdXOYp33mLMALH2B1I7p40LDylwgCDPERpHSMRGLxSDT0c5DhaczzpPq
nO3dDBQx50qhjlU3XU2KdEZCBXHa7HrlmRzqS6jYiAU2BR1ZVhLDzEB4j9Rm7qXTWGcizkccQ1ce
J6GOQ6QBbYJZjE0jTxYdfCjO6xRBHJL+l2Gbr+wcfEKk2FNJ0O4WkHmNicJ3hGlII77OWmXkFrl7
kG81hkfPSoP0d52h1dVuOcYcNkGnuMFccViaIIIuPaVQm0wp2s1RC2ZCh04BL3xk7dpZ+UnxvFof
0RBBMWMWAE6DRdn5IfNZd3bpaW9UpnBPgSmlvSpX2YR7BsxwcYUJtqziucHt7FZmUrOrStnzy0rg
+0TMIsm7yxvfW6K0Xg3ZY6jbwSapMI2MMm3th84LUn2q+tR/HrQUqN9K4/VRSdOJXvvtSPRlP+RB
c9MSJssdGHID2r41+qJXqcpZGg+maLuvFdSPURk5iAjs276owPToe285oa/V6Z0cMy5uPIdUI+a9
tJiiMJSgXdJyqELHAPjVoLGmzEcQrri4DzpJPqKdWJfI8DqRRtoiXU4mD5DDaK4qgiN2XlUZgyK/
3Adh27fxKtlaxalBfhQtWKXksKiUP6NND3GJPPCQwyP99r0trwSSM9L784dGGuSHeYfBhoyEWXKc
xKYuOd1NrWvtfQVNoSwqtIawZtCj2NrmIOXIW96EubeDsiX2a+FKOCavBSte1tW5boMyLSURB5GL
7Bs9dusXhK0yjUWAb7xBZqfmIwTCfLrJKhgAntLW4P97S19/FMtoqk3KsW80qdGGBcSBYOwqPQ9z
0dzA95kgf1QbHBtOJhDvnZBW92Nwwlur8rjGyfw10D70gjGnhHd6KXhFY2jSLU2M8JYC9lUjr48p
lUN5sSg+yW/O9vQ4iVziXGkKtAAA+1jEbTgjGiZ9YGmehOgvzEfuhMsS0yLx3bRLERwDqM2ja1a1
63SCGjWcQiZGRIsePK36MNbNWlvcMErSg/S1cJFEem4ecPDQMskHoYPrbsDMI9YKKFwS1fgDgua8
YQ+rGQIZ17S22Z63HnkJdWs+4ixg/jbQmAvHECScqg0bs+44OWAMknb0nI7Ri1DXGNbVXmT9tXyd
OtnWUZV3mPSuGJt+hdWIrRMpDKTC4hFpJwF3H6nELlcSyqbtbAhGdp7syR2rQYcCboX3mO/7A4ER
mLZQl7icqFgIUFAIf5tgTWedsHH0g2Toh/HTmKdVuWUMUXEnhUe/5g7mMBg/WyPK3TSitowhJqD0
cYCSNIjVFjCqJMsmj25qa1cUaCj1jmDyzu3Bz7zlZWgCpAHL0peYUGPMml8jxuvsovVzHG3Wp7VM
PIYhUyRCp0esF9m4a88WUCqrvQozOXiZzSc1QCCwToa8HNZPuayAkoI6wavIHOAAUQ/QcB37AIuO
nyc0/8Kzhg0sQRzcHYBFn2ZMxyA3ng0Pc6WIuEirtUX/Z629eCiNnNF1D5m4B84cPbUWHsMNjGP6
cO3cR8/hXIo85JBmiTJRmPTSdabvnlwPLHoYodGv7MavOUrLaAjFWngomtFeKSOOw3hcIzSMTd1E
wK1MwIBbMrW92jQuEPlHw6cFmM/Wb/2ih+QDwvOaDBmGaylsZeTs+cnA8mpe3kHwfUeG/woz9Qb3
LJDH1W1j9GbcZnsAUvdqS5/Ihoo42NAdcr4oiIAl3lXJHKdHegz3KPg2wZcuxgqHZtw7YLw/wfq9
lTzjms3OGNxGmn0gIR5AfpwxgvprGNqfYW/f2oe2EKZVaSHl1sc+2wjMSuFu0xYYT8KXK8o9YZ4x
pvUPod9PG2QNKEoawOQt1FbaSGKSvh8rAHUhTvX+PZ1hhr968G+wk5A4hfnfAhArqmJqtnoMg/ym
xQGBipYihY+s6le+h6ohpLDmMZNTjJZvrmI0ydr3LOD/DKD3BlqduXXEbHyQ2xbRWCdFLtxJpsAp
4DwO9hiKivD/poxB3qAth94sJmBMbNcs7+U9FGDKOvFrtHH3VdEO9h2K2a9BneKtwhqakL2qLeVb
EWY0GSGVtemLrvg/fQnx1qW0G/hsIKbCt7Os0dH1n8I+qyPZLe/wFX+9C8RbdbWxh7JGl6Wg3sIb
KQK465Cq8gpaSe9JHfzZ43mDkByBW8aUTvBtGPQbwJcBCwAj4J1t9mcf/iaUpG4uoCNYAFWFRmoU
DnMaIaTP70SIP/v08///AdxJq45h5IxnQ9daRHJU8J9d23eAqr/mMgjFfv5wMfi1BWEFyyaXin41
TXE+68UC9SAf6QJQfBP4DnuwF3l39ddB6c++z5v9n4eZldCO4lu4aPPnoB/MVemL9/x0/fOd/2d4
EerNzpblwsS8ZMF2KtNebgzpVRtDwp1XX0Xd4KBN+zAbo0p1hl57ebGWH32zkhSCOCXLjnlQdtlD
gNsqkiBvrZf98Rr/64v77+y1vfnjFsw//gf//tJ2y1Bk+fjmn/94aGv89z/nv/n/v/PzX/xj99pe
fa5fzdtf+ulv8Ln/vG7yefz80z82zViMy+30Oix3r2bS4/fPxx2ef/N/+8O/vX7/lIele/39ty9o
2o7nT8swJf/tnz86fP39N4E3+F8/fvw/f3a+/99/S8ripZ3G4u1fvH424++/Bezv6GioUApJYH4c
nHmZ9vX7T/y/S+kzjCMULG45NLt/+1vTIq/+/Tef/h0/4SHxmc/ROz/fgME1zj8if1c+IJEq8KXv
BxTaDv+6s59ezb9f1d+aqb4BpGw0v/9Gv/Mb/r2K4H+pcP1AUC6AGGLyrTIT7syyxokF9uja7Xov
nPdhFgQKvQ1dPHa6BjpSWrKvTUOaaKkkkO+w4csBus7KQ9aBT5UwPxgxNlR++FqsyErLzs7AJVqI
7+mq7RN/RdJ3nNOMsgsq22ZfUSXuFi+gyJjoiEJPSQFI0QjMcrJgenMFFWRYXvJAuzsPWoInbySq
SIAzng5BiU7FHiUMUGZA+SBpTIMKAiOA4OpGJBqovmeHAfXNbIIhMqXB0IX4a1QOLH1EPweah6HQ
AqXaIOOpL2tg+nAy+5Oed4RRBrw8MglFEJk1xPojYBEDqNii1py1JHkEJtl4yjHPgESOam5ntAdu
aIYfVFOBii5VwESIYIlnywGu6UCWRAeNffEUFGtR8bTRlKOFHg9h4JpNGgz8xFfAq/3y1k2qQqOF
AdBxLuAVb/0TRlHQMALh5nGBw8q2waSMxh1dzW6cp/GqbNsCYFlbANNmZsgeOnpyMH3ccohgRwqz
x20z9JWIiEq9i7Ivs/suhOrPEUrE1QFlzrpf4JYAydVuSkaOoUoIdEZcpWu+XTAaSUB7F5eaN97L
BIytjfqZ5A99EAJmUOjM3Q6VrF6pWEU892N5XCEIsS0b0992Lck2TVbmaFRBAxUiHb3HNYqLpQdW
WQP2XmapmZEOAm4VoY1Y7m0o+THkhSqAJFzA3AD8KSErGzYW41tMCQtGvkGYo0frFlV8VMzCYD7k
EY1JsYGbERCFcO97zvl5hBEKpx/m1O/yDawgBDwDsdaLS51mYtq0gPl4F8Paztc9h8hSRtV0Vzj/
rIsHntaOWh1sQ4D1b3rmQQ2/QPk9qJkh4Z9Yq8uYTnTejnhM5QeUOPizUTL/bhJFA1hE1912mEnd
Au7TnXzS8qNryBxXcCdLCtWV12vpr69z168nWg3insM37rOEz+ULgIvusQmH7htsxdaXtnevWS2B
NlpKTHDANLgZU5k/Ed2bD5WBRUa9QtRts4yB4Xfoiq/q0gfTIMagloZ7TrPAQgFflDDsW9fZbjIn
+3I/K9uEwBS1QJp4QQkQ/YRxShCZc2cM47haHwj6+GGEJTwCCquKHAsJWtjLB8zgRL7pDVTWd7oA
yzyyZywF2GDARmAyqmgM+jkUsQgWZbaruzbzMKWdQaenk1TjZw3I15XunX1tnVqyKzTv+3e4OT/L
hUjEOCJCGYgAIxdB1NsjH2CJYsIslEbBLts323nPduYA0793eL4/p3L/eZk3aUuDeRjTkMeKMpll
sU7hGFJVdr4dl4Dd/XCg/DNs/ximvxPGf4zS379S6HNfCI4g/dawxTG8BjZxGtl4TsyVToB2jqHw
vNdbb9Nt6kd+tT5Pp3KL1sYWEibbNOpvSFRsISGapJvqujyVPEHD+qF9R6XsO7vxr27tTbYTtlJX
YYNbC08B8OFAUx/9ffOsy71/Wx2AIo+rZHrG1tx6iXzInv/6yfxMFPzjJQBXEKLkloyztyoaUrdQ
3yrwrlW4Awpw33cvndMRSbfSn7fLexQk+quX/uP13mbCVuXA9s4QcNl2BxGbExSi4lfvKq9idefv
6xO6hJs0yuLxRI78BjDll3pNvr7z0L9zyd8+9B9v4022n2bgZzPlMFjekBg53UfQOYr9fMOO9U6w
qDp5McAe8ZLofbfr915CjuYaISS/FXtx9JL3KPVvdGH+8z284YNxhIIwLPFc5DUoWDGsbdIE9fcV
KBaP+vY9Z/g35f6/LiclZYr6lLA3WT1HFwkdPICVx4TEZKOTEMYupyp28XnBtfd2/55j5XdW65tH
DhgDkYQHwodE8jnq/FClYISi0LHuz4/c32KIdtEvu+m1P8373kMnRUTBFu60GPjTx3e1jn8u4r9/
3R+v/dYGzVAWDqzFtelO7ND4TAB23mO1xYCXmS1Q7Nv1tOzzd2rV/8gNEXUkEgUKkDWoeOStQCRm
GJjqTHipRbpScJjZzehVKmqWNQacYwPptSGCBOsKatZ1Xy7bILjrMQ1MxYNaL0XlPvz1Xv+5nvrj
pYcEQD5OwScTb186RaChYnIM85Ynr6dI3sT2r69Af/GgoepDoX7uS4lBzJuXzP0QQn5UIpxMUX5Y
dkuMDARh1dvAY+rGxGUSHiBUiFwzahN0WePHZt8e+o/FNv2jivqpiPox5P9qvYmQn78uEnSKbP/n
9ebSQADShYcf7DiL2ysRt5/Sw/xyRs5cyh3bAM4/RiA8Iqwmf/0Y3mjU/vNJ/3Dtc9T9Ya1XwGmN
tMC1RbBFS6G8Nfsp5te9PBb9Rib82vsyXBZPyPzzTbjzIp24vb+bmmsDvGbyBeBtH+yfYEv2aHS/
cxb+KgKHEps+lIxSFC4/3xtGIYx4vcBeEE0S2AdWpOD10+ivH8Gb6vqPLffj2n9zug+w1RvC7Pz4
T5BO6mMRo9BAp5SDQRSP/4uH/oZR/M8rMqJ8fq4UAa/9+YvVdQlqMEFM8/IouM0f1sTE9Yl8HJ4Z
ifsPfEe3bNOdqheRRdXLX3/dX6x7idOTIcEIqRT8TQ8vCD2QQKCtB42a/DJs1FeI294XIQ6zcXjn
7Pq5EfOvr/nvS735mmRNfVQy2GJrpvgexrNpPAUdBZqjrjcV0uarGhzqd17nry8qJcpwLgR5u5kA
lx64Bt4var5D8mvoxpFDzi8whQXAUTz89dP81WkIFT+fnpGIBCX/mzWqZw80DIfHaS/WLcQMdipG
knbIYkDt3j17f5HuSg7ENyDHCmxx9uZiQFrlLYgvIO5QqBhxUn/tFg+kwfYJWLgtpjh3qpleR4CM
/vpb0vObensiiv/H3HksyY0kYfqJMAYtrhCpShdFNXmBUUJrjaffD+zZYRaILVj3aQ880IzdnhEI
4eH+CxYM1wSOWup6wQ7TGFFQJwlxy7/kY+/O7vxeOQlO+hK6va0/BLedqzjaR7gGB3NPR2/rcjJN
k6KFpYqiLq8LFxCRRFOxJtXuLnxT/ZIf/EeQ+6mtHL3ijCLd5abbyfi3DoVXMVfnYjvWapwK3EDQ
nR5GtzvO3MHdIb4H7eBgOXV+e4aXL7eaYMo8isltZyw1n2XXXh3DqND7JrRz1QZaYOu6ZftJ49Ty
nizK1nK1VK4YxSASINvV7q9MUNR9Q5ymHg5pAUd5rI6LKxsaCo48HPX2s4UMqhC1jsK+Efx0Zyn9
0vVYj9SQdCwZRQqaMMJfj7RPq4klxi/Ih/4BACS1FqSiO/0Qa2DOYGPnXXVB1OEcU8eUagGSm2T7
Bs8uubuxasMTGvP49uRvLTDSABgdkqhSj1qX7OE6pmkEKdSuXenQnjPvDPgY00t79HIvcsFJwOLc
ufU3zinLkDl/yblEJOFXee0wioAxl5io3R3MCpO0QyPewiOjN57sxNpaXYgKSJJp0p3R1dVBvDQH
ddYyJCk1dwsou5VkPOTGnl3N1pBYwZopy+IiYrAa0oLkyvRQZhrhrOcBjKig8nTO/xIorpD+M/uu
5XqRZE1DycJS8fFB6uH1Surg9cggu/Djtk6AhBxJiXeyoz/njQhUSyVDMSjors2KSmgBWLEiO5vI
YIAH6H+QgcPmn4l4/ncgV2Hk1wOB2TAGAq1L2MHDRTXh+0Tf3l7hSwrzetMxEA4Wk8uBPF9dRUjS
cqYtPki2gY5fMI12lCj/Zq54oomaxMNJUZe5vDrBZJqBULI6SKkBQi/wx/B+fKcAu397JBu5kyTr
4nKEiZZMqWp1fuRJ3KFtS5zGG13JjbyYbr1NzTB6AoRynNwM/prj+058RP5iL/qfF+Gr6OvzE7Am
nBiD6Jo9eMah+YF0kQ383o0/x//8VHoda7Vr5Uz3O2CVS6zejU4KzC+3f+e7lN++6bZ8yA5F/7gX
dWvJ65qhmKZukCWuhR/TRkE6vU45cisKfoF/AJ/oCHGws1o2MgoGZy3EXkSk6H6sNm8mxEApRfj8
01P/l36UDoLdwPexe9vnosUKJ38BgfQ03Tbf4akO5+aU7WSn0ta35KYFiw0rw5C1ZdNcrVjq7aCA
23p5drVn8S7whF9FheaxPu6lE0u2sNp/zCgvPE3RLOXPzQERoIgMZjVILqPef6ok63lGP9cPorOP
q5Aa7TlXbSQwpBNXIVcZxTgF6ahaAH5b17CXBwYudwKLVTzkXvgU7L5iNxYO8UhNJQXLPHpar2cT
qFpZ4Agp2aWVnJlwilP6xbTEHUyA/Bpq8euwVEyL7hWlAWqB64S7H+o880dO/crDeNpLvJCyt6uF
DzryLN6y/SMEPi7ZjSLZ0MPea48wPH6dQf+o7XkXfatBwf1s103NV33Qh/JH/q6tf/xo776U63/5
/2H702CP/L/bnx7Nj/rHl+vu5/If/K/7SVYpcvnTzOTltSQZf3c/Ff0/HCSKbvLgNHVSPnbH/+1+
mv8ROcRNHvgWHVBygd/dT/k/ComgZHGxY/0FVPyfdD+pHP25BcmbTUm0lrT3j8x3zOAfNHWiQDKi
mdIYSvNXszRYhrwUD6moo/oRxJUbLj2YWS/g5QUhSGbbV4fyg7l0bNJeqr50LYiyeUrjx1yvwq/x
0uOh8Qkne+n7ZHk43AACn++MQOkfYSLE73xsoO5oxcvP9GhoH/mj0aKXUGQaoj/LW071RW+cBjZL
MtI6CS17VKv3SoNCiB2X+iIpI9RHX0vLu0HI7oaOJl8/ixSikrzw6LIF3th2CA0CgsQqSKOrhCJP
gao5oBzJzXVevjLgZjuXU8JFmom5KiTE1oLhZ43Wc12N0XkehfEeOLZ8q4zzfSJl86XvAL/1s/at
Duh4mWI+eVkcqcfIhBESRplxsUYo5Upchy78tsyeNeD7U6prrjAplk35o3aCIqJIP4j4FQ0wg0vk
ow9Rm3+Uw0a51TTRau0hDCKnA5YHxH0IPQww3ut1fJcUDVx7s68ciJilR2I0eG2h0EJWWmqw+YDm
U6upp7nNNWClZXM/ISx3jrPqq2qUw3sR63jTlkOjdDqpfinrmiSuHkRbMClZTaOkQXRCtqVcpHuN
LvpZm/GLokSfQQB4Q7sQ/cmabZC4/UGaI0CvXaZ64pz7NvIc3SGbUacu0Fy+m7M8PotDqJ/SRPmM
cPVDPJozUE4cHOv6q9boLlJt0ykJRuUdcgDZBVGV8R6mkvIu6oIFo4/fh28qTHcthkcMAQAKLo2c
nEUyFaAXMU/EgFgunCKXUd0SoXJHpYQKkvZe05CjUiSauSXXCuhSyUWm4kWR68+DHN3Dzvg0j7mP
4BCS/YOVo8DSQYFSa+lbE2j+gYnNTpABvhlVj9y+kSDUZUbvAg2eQYqEkavElXhG5U5/FzezorjY
U+KWVrWhDKpx1Pkow3TMaOsfW983XCSmans0CsS/YHai5K8o9MAl+TmE+HIXohVw5nZC90oIikMj
G8Nf3SintJH0VrR9GByuNVbKSWv70kEGvHyR1HJEQTNNXDnTJqcVlIYec/Q1Rbapmkr9XdEsigdt
2D+EifGex4mORk/7iTkPYX0E2kHEDhkx24IGYZ8c4MmgkTlDVJPr+hKhWwW0pisuk9ALNordwpE3
Z9EBb814GEchDEFdhfCc6XdKo3zKx/6opkJuG3LR3wJyOEZycu8jL71QjJWfsVSRnoljdu7Vwat4
BFueEBXiT5gs1Ymas/lQwSa1nK5sGrcJcxrnVWlWZOXmVDq6rpjHrBWiT2iaWA+cVgLSImlyCMPO
OkBNyW9UzaKpO2g0Bs1UO8C4KG/8CAd3X6rpC6Wt+AjmzKc61FW3bW6qlOAkQ76d504G1F7M78sy
Uj1JzK1TSo/7ZFhz9HlqI785ZIgp/ZjamB0eTj2rcq5ntng/LvyLtpFhIeTleMxTIZ5dK64U85To
soAYOa6fhgu9VHjHnOepE/RKX3K8QaaDnRKaldcgmJs4yCn277G/bPOTnmo99kqFGXZOjyP9bZQr
+otQz/4J4lz2lKQF/hiDHnxvhQlDhboxjuj/98eRN3sGuUzvvaZBJwYRi/IhhRToRVWHlF0kiWcJ
PyVHbMl7SkV8CAsZfEIfotZRyGiEVWhg2IOvdgcllPxDxcd4hyX38L2AkIsTcKRzpuEKcO4NK/ha
9FF5FoO6R58J6rBDo73+ICOHYvtpm5xrtY2fZVXsT5Nk/aiqCEann7XDOSkh/kHZFrAQtxQXqDCH
cj59HQSWJLSWMnpHD314aKyRIY7oBkpZ/5hXTXyAkQExSJqKMzbYsdvACXVrcKMoftetM4Jw91CZ
1B407KYdVcwsxGA1Th4hLS55FeqOJkjmUzRzlgzwLJ6nMmufgH0b56aa9TPH2ERNJWlOfZXKDyHo
8FONwg6rPlQgukRJ/VTKueby+E5vxzasnaLgghJ7Ax1D3DqOuVhKTtzH8RkQrOF1qiFcJonVZwcq
eDXXV2oUA+W8DQ9Bo8X3KIlotIs09tgA56rrgM40SMM9iV0UeOLQB2duQMOdNTk8KxYnSRLyrusC
an2SmYBQaWS+OaCHW5BxMe6JlX7PtwvQ2YXurGTc6/KUfRPKWjk0udakDsBo4QdZZHkSs15E4yFC
fkWJTWA+ZgHYJOBh04n1R59qND3MvqsfKebyeeqh+xAXsP9cVLQmL+/T9ms7TuM38Bdf9SgUfoLn
QYmK6/quD8Yo9eQRZiRVfQvah6zc1EZbunFvNqcgLtK7wAx9D/UBqBuqmZ6RTkxPkGJcU/WfkGC8
gxCIWld4SGIk3kcxTf9SxqI8jTG6rEWRi7cR8JZ3wBpZ9UKIEC/E+vpWBsxyMZsg9oxpEu/gIKiF
04uFdexBRgNvhxyYF+KnUOjmkzAZyVno6Nw3CDg9x1KPcbQcRNKPwRqhf9dxYtwbaq7dT5Wf/+wC
0TpTTa/sOmwQ9NGDl5jiIQTBklyJfRnS/4+k1EBmsdfqUxXF9QOGtu3AD26VR1R5spMQp/J8QRsj
oxgkBJBFmrRhiYUBSjmSmGTPVQphzTGM2PzY92OaHQMFU+sZZiZWT92tGYL66mRo+5KGNGCeaSoe
uSr8D4UTShZi3WVmRldBWOzYmkNx5iiSWG+1fkyh07k6yGFPGvV6ecgmDv6J4GUrpeJIbHXEKaB2
x8klk62JvC2PTq06heqxUgLUHhVsNF5GvRBzF1aK9pcVVMp5YK7Eo9nBjL/P/NzM2Ba4ngpojP+l
QicDbtaZ0gcLoujHSkbGkCTTuCGlSNtDx0q5r1phcGK1Mc+ZoA63M4ordpqhllOHUYtYHPtOyfri
Fn2G8F1sZpULFZCSoCbOCadYFju5IoZfEOuA8Y0k3qA6aqABgBnGunXr1PJ5g6lKcI8ejCCdmigy
pRtzMKabANYO+hQ9iQu0Wb36TrpnLpIMcKZdPYmsnM4vlm12Jba5dJ6nYQ4dcKEqWgL6lI14q+Fg
ApUOWQxT8snmMnBcSLflgpwWp14AomQbliSchTbK/tLnxsCX1zSERwOKz+e8iqaXtJmqAimApIjN
z4OvWFi5RJmGNAKG7IeeVXPQWggZrPKm/9TKUnFOmNX7UKkAt8LoeRHCqv4ZjAIUMa3kbpaNagzR
8Ctl+Lp6QDmm1stHCGLpx8JshAgxB6kovFIaJpqoJRJZNqibES1ZDv/3Gfihnzq8xb/meOAYHIL8
BrKMdZeFTfDIwtH9Z1ZeJp0WR5LlflJeEPcp3L6NjY9466qfNVbIX3EjJe8CkJ8BszemJMpidauh
mXLUmkk6p3XW3gRaNnnVjPmzW9Vz8kkfzeKJexuBLwW6s+X1EMM0Z7SMkDPUGtoHOOZke5kS+FBM
1AA6jWal48fQNKt70qpetFEeMU6xNBYB2qxJjw6HyqlmJ32rfI2BZEWgg9vsboqn5IMkxpVPcTFD
XVdtuABtmScPROUpebDETFSOSFrNd5XOM/BiDKP2PFYdMdWgLWqe2GH5XSmi4BHtLcUku83l0xia
ooooJwY3NcQcsIXyuZfLdngR2TI6jNNUfG9KdfMUSB0XrpKITcmJEWMPhIJxSCtHUqXP8Kba/tJJ
2qh8EWEpc8E1sZJDzTTL0BAgFxXRd7hKX3uYt8DOLBF+ODuhay3jASdwXjmhJAWu2bQ5TUZqWLWb
gVfU4Ilosmu0vfTesOLsEPSjKR5l7s27Dmg44mCdquCVmxZVYE9VMtxnoklyi1+mLAB2aJD4yVKh
9qqgjC858k0fU63MH6Ji5JLMRg23MCme7muLAqurpyTCSTA0KOEhE6Ujs2QrcTM6St3GNTr+kAIT
xHMfoamZFz9EXC3rJ/O5yNGHScV+vqBT0iAeG5n1QVDRD1JnLfrha0g92I2SxKc0Rg4KeOt0m0xj
HRUvgR+Ebjn7mVPlAu8lKpTmvRHU9S0yMrlbR7iKAu+90/WRFoMY3VYRmsNhnpeOlXaGyyWasAUV
A2W8arzwbprJQwWotHYIv+0zvm/qs9hpzY00Wgr0+C4jMVIReYzbbPgixPFC8M6yr6afUBzXlDS+
11XZuAn8Mjun7BQIz7lsnskU0ZBXhDE/pjxLvAwZpRcJH0p3yoyBJ4kgnKcwzBFZ6gDvx9Vw0fow
AlybFC8qH+Uwp/KIMElYezGKaiTXRXzoR6lBw0Iqmp+IPhq3WaWnp3hSB7I6I28x6DCFz9C8wg+9
GZe1rZSJ+ZIg6425W11e/DbVToGi9Rr9CTUonTlTs/vcwMvamiaSsECQtXukEZLPyFwLrqAIQ20L
o4beayMFd52sKGcEmpIvwwhMMudeuUvENLhnr0LEo0xSfo2RjjlOXSuNEJLM5GMO8b932wQKjaNU
EuC5Vh6fjVCD66ZUyHPR8Qp7nBEsZCftKp1Er1QFBIuMLLodOhCbQ49cn9gKpus3Rnlsrb5GGqEY
PH1IWNfoRJfOqOnxufSz8YDEVniqGll8UBpBfl8WhkZ3MQIlay0ymVhsQ5SPE/FujsXpGA1F99JP
oX6e8MR6mCLJd2NN6L/wjMpRkVBwhJlQaTV8w/rMY81/DCaqxNWgJiQvWeTmsyC1jmFy9zgIcpPs
tRZKKEb/vh1yREH5ecjeqqVThVn1jteHfA+Nm3IEwgpJ5A6JrrxTEUQCvJ0ZpJtFZj0jbVbdG0kw
vat4lR77cexfBKjCp1hrUEWuikZ/TMUKdHGG/j5S2JAov0lKGPq8csnz79FSKM8hOOr6gvFu4T/I
sPY6kOKCJVi33Yj04IOEImfsZQntN81ONZx4S0eGOSt7JUBY/TlCXBMotK530wFdJFgZbYGR7rGh
MT55qG511VFe0DT2FHdhZNgWfgbyEashBK/oJRfdOZyxLTs0WL5aj4KVDl8GHKiaB1k1jQLtCEjY
KI5noWqSNCr6KZvVOoPS6sf+3TSU2Z5NykbfU8Z+kmqtYhkarZRVET5JyV96avS/KuB6ZQ+VXTjR
B/Wc3IoH/UBV5SL05z3M0Z/NqNdRVx0ck/cK1nK0CeO+X8Qd28xtWvnzVWXy8e/a+jWo6s9y3xIE
AAj6myBs1k6tsdHRTFNoM0v1OUMGOEX4qtyJsT2Q3zFW04ei3TzVBW3VuAqcpjvt+p/96oK87hsA
fvqFx1NkyqNrrtpcmdSkEkahPmnfmo/VvWBnF/JFVrr/Xjrq3wSUv19UsgXXev/2BG4N7ndoY831
0/JergU4IOD4jQmBeInDPa2sHdzD1hKUAHWYsrj037VffaKrJowvdL3VRoxwuhjoX7uKWznVUXhW
XfOB5E69Fe3yTvs3UREy0WDq0Kn4ox/TD2hVBXTl7fC2ddtzevBd/9a617zsdnAVLz/yWCv3eocb
MypdB111ZGCpWx0PX0ihzgCmO+H5eZq/Wp7FMMHSyW55VM1Pb3/FjW3wKuZqiSaQyjvUxhhoeiuj
PQPYzkEFbWc+96KswDJzKeZiFRAlam/F8KLpn3gc70zfVgxZV+n4yAotw/VCQRQ3J41nPeZDKXh1
5xsOTInJbWI99t6eNOuPVgFIY9YFLQlTMtCYfd3Kak3Zj4dwVO3ClF1d8j9QqaRAon+ZKvMBfXb4
GXH0gHHgTkdya4Fcx11No5mRZ5AiMI1DKnpdFHd3eGrummv8iQBkePTOYUxws4jrozEN5yo2Ss7f
xEpd1MzcTM8LUo8ITB45xdtzubnBr6OtVr2VBORzaEez6s3j7CYeUkDIZLTAtwa3dTTdGb4aj9Lj
22F/LYfVyQlCQKYbSYsXN8TlG1+fK6moQlJmSU5HNPoOqlfdVfwF7b5j5aJZ4fYfzYcRgGftlI7/
LHxHguLtn7D1Na9+gbGCWuWtVfTxAnQadEjqYlmcMeio/s300lyToYpIIsi8VdtVTkxe/SnbYgEk
zC44m/IizG527J3Z0X6mp/bOEp7NnR2yQQXhProKuwz+anrLWRLIhghrfkAwyeocHucnVGld6Sev
vPqkD870CdKdqx+Qz8O7YPjn+Cl+AZAc0dI1k17wal1FRdAIeaqptsCX5ZkdTMZh8BFSjFV3Mv6Z
v9DSdV6i0ZDUdOZaM1fRKtGMZXmZZrEOKCKMDmzH49vrZeuAuw6xOnUmNcFcYLlwh5lnKbMa1z/C
Kt9bMJvL8mokq0NGDDqk4UEggnVr0IhQXC6/s/KM0Y4j3cWgjvcQJdtrRV16r7q44P5WS7RD91AM
JzYCwsOuWYHycGrKCWBlo6PwgddIDFnwuWUvZu4cnnJnD2C/PeTfP2C1WPsU3YXY4gd08pOU6egJ
TTt7ffk2f5w2V0Ncvu3VdugSNRhLaGq2pk4jwog9MpVdqU6XWI0A1GMz7k0IVOylFFsnOerD/5vZ
1aqEguhLWcaS0fPKU63LpN7G6We/3d3uezO4WptFVmK+vmTTrTu68+1d41RO6E4PC/Kp/vHvVowm
woQASwATFyjB9XRq3SAWRssabb8NP8Pv5o/QRRvzQ+i7waX0jKPktXfKB/lGPBmfpJ2MaSWi8t+t
roHkRqlaAbOwvjlmKNJRQ3DxIoEN+thnznwr49B0QyFnYRgal8wNn6C6nf0HJHfc6esHnFOobV3Q
WQvtfdj35uz//kXW6iZBcJDi2cwvqrTYiWtkxs3Dvzh7riKsJlzNQupMFJHtqroxBfancpeMexa5
W68ZMEkq2B1FAim0hlMW2I8UzcwqWgBXAmTt+aj477P0G348Tcj1gdioR8ZlXFozPEW7ZJfNeQR3
zHWhWJYkrrZLS/ctLMHW21WHZJlRXgAZvD2PmxvyKsJqn2BAFBbz8poJkgTwMhZwpX4sU0TxrJ9v
R9q8La4irY5xTS2EFqAFW7/5Ws0XP8UFxtzBWm2gxbn1roKstgLdFhr1NQuv8brUlj1kXmA3mN8U
iJ6Cm+4costP/uMQ/R1NWi1zn9Z2iTo6N3r/TtZEupGLEY6FSLUGBzapvTGdjm/P4gYa/dUIf2EE
rw7uUJ7xmCiJqaa052z9GJ0iD20p4Yg85ugMLjK8J5SOlU/Ry07o5dp7a7hAn64POXzl/rur1aNy
oDUVP/QnmFS2dUw9XCLKD3ss5p3lv0boNeGgzry2+ZqjeJiiW/wcTjtj2ln/v8icV9NJ317yy4EQ
C5B+4VG1X638bDmIl3uimwDNS0kZUdtRdl6He2NbXcBoUyKWvQQuVXRxQdTQGnl7bFsbTl0IW6TZ
cCfWs4eHZa/nyzsmnQ4DjrKddYLrvhNka/5U4M0LSE1V/2AC9mLLwZXxNJvLoPlmTYJ58MsgovEg
lgA5knovg9jc4nAeCGYZ8MH+gFM2Giq2YGN/gYxpT9MLhcIUvJe8/EnYLf1tbfHraMv4r9ZH0KBf
FyA2Dg5LO8dm2R7SZHDTGlciIeEs65u/pDp5/hdf7mqIq0PZ0M0WdVW+XE2vyRamqPom57i84dJa
/SN3479zh+vxrU5lZW4FQbBmjpPKPCCf62VV70BmscX529uD2l4pv7/b6miO0Kdva4q6dq38DEpQ
ErPpzBR4JgwH3460eUaq0Nt4RMsgmNfZWGz1Q4Qm6N9PzMVU5kv/WIvuhMaER1uabCzQsfk60kfa
O563zkh1KU7josP6XOdi5dAWYQGfgeqgf8xOMWlg6S0cLDglDu2+nRtI3jpGruKtMy0NciSIQOI1
nnKg8ILypat/Dx8i0OHaTeBZIMQnt78fHhIkFubv3an5WrzbG/bmt/096rXsU2xaHUqUTLjaZ7bW
ae9GMz4jg3mcxurf7A1Vx/2GvGzRBnq9IWs5GRZeI08j6Q7ZTqeIv1jJLoFP3rjq1Ksoq22fwyU3
tYLFmnyUIEnO3HPgOf9aSJLBLklygyEiS7zTF6oL2TtEt9djmnA/GCJ/eUhTZ+0u+hHG4CeMgFzh
XnethDwdrMVl/tH+2LthNzPcq9DKKoWJ/GoQ0mX9TE/5OTp1T8szKXFSO3yeDtFZPEAlP/pOs3Ps
bBbZruOu8ve+mWmdT1QOlyHP86F7Gm9onXr5M0af+gG/cid52OvjbBAoXk20snz2q9Mc+KPQiSNR
Sx72o8vD+iLdTwt1GSGKnUNoc2ci8kJLB7Ic3YLXsTK5jLQ6ZqGaQi7dmbJgeems4sQn6eAQW8VM
HjDUFF3TCPMztiDw+IYGBfWiGIVz18XNKQL/6+WG2e9UbTd3q8nNiV6LsjxaX/8yc+5Agy+JAb0g
XCFxPPRfZjN2R3+vBL5cVOuMUUMlTGUCVAkpsdeRtBnTAMsfAK9V3fteMDq36syDpDTmQW+y2fFR
Mnp72jdmHdkw+HWLqplK9et1RMCTijbPfOGo/RwX36Iw3LlcNibvVYDVySC0bdvj/oYedUpRNjjo
VnGprQ7PM2FnKHuRVllAnSpWZ3YMBZOyGrfUFJcFQw9dgPE7Y9qQLJFlXpfQYEy+0x/0/mSEJaGb
rNWoLLywiw84VwDcaZ+QTr6UPh6rk+Y/Gr1/L1OQHiQAmnHu9U3wWZrBhr39CTcWjWYtqhL0TRZC
xWrRCBrd46jt4LI2T1Yon/o2BR4n0uGOX1CO3hv7xjRfh1vfoKqGTj7C5XzQY31bfSnf1w+M0Tz3
Di+AzGm+F4fQS3fZtBsL9VXY1SZMdbzOrI6wWD5dkIv6DDEg2pnJrUToVZDVeWd1Woh1BkEWtanp
rvtg0tOIPd1dkoLW0b8m75oWrrKdff3H35BLQ5R0ZCqoS63fHrXUa2PS9NTDcMEF4+aMWetagn5U
xOCIT+rOR9x46hBOWZhxLBpY/693vTSBshI1woXWOZc/BOL9HH18e0R7IVZTOYlAXKLlKIu7KPfK
EUGIZgKcO5Zh5r0daoMxJjMcNF5gJ+mA/1eXcph35WwUDEc+Bs/+nXhRDrkbPaH97eO9jbQgwjqj
V7hZcDtWdvSuO+0pZ22sTh3pBBjRIqT7P551yFkPNa6CfL9SM3CvrpVzJCXdThawOadgq37l6XDk
VuPUMOpRavwmbEMEEJkVyY9BxjWQ59ZOWr6xx6FEszgW3haCDMsPubr3VRxM5UpkHzSmZueVSNWi
K3U7Uw130qaHtz/fVjr3Ktrya66ixXM6QdwiGvhZL32PCs5LP98UT/iT2L0nRbyv6Fz46AsexJtw
Z6ibc2oYiBKCUDAUfbUVuqaQajlr0HpCgv/QpEL1odX73MU1rtj5fFvpFMuT1EbW8VRECOL1QEOl
kGLgfeTioSZfZHC3N5LZ+qeWoinifVZ8KnoftbMkq+9KemJgjvoee19r3km2lithlWfwQxb5i6Wz
Bg/49Q9B9GGaaP7xVi7L1hP83EOH3lWj6CEJrS9VjS7lFMhffXBY9tsf+1fX7o/QkkyCp2lUaNfJ
FKSDyGrQILHTYP4pV3DhwFS6idQ95jNuvuhEUCUY6k+Q0FPPysMb2tZP0aT6x1aVPiHDzzEMEBEv
1gJT+MC/j8KiuwDOLBERGhYT9nCws6a7i0o0K0NNgXkTIfPlV/Ve8XTj4tXpGwKA1hAnUMXVxUv/
wjSFmVpOTW5sgQq7o/nstLZuY6RU3f4tLeQ7g6PviBFv7piryOtCqtyIHDfjfyMDLJfc4ikKnOio
25KjOPGNfljk2vAFvOPIffsLbq/i38NeV1TlBld3ljhvPRrS/qU7tqf+QivakU/689uxNmeYahn3
Oeg1bX0tamYs5nUhcjJECHQh2GmYuquVwHnb+0Zv/8WtiBoZ3FEVv3tzfStiBQJIeyZVnVPtXHYj
XofDZ9HM/sWJw/pH9UwVwWms9Q1KaBIS8pvUgeVYOABixr5arpuHGg+enYWyuc+XtwR/qO+sG7Ms
E8xOcg4c8VLdJ5f6NByA4N/tvoq3DlH5Ks5yPV6d4BU2jFiIEke4GQ/SAQLhwX+f/FDBYSSPxQFZ
2w/K+e2l8evb/3GQXMVc3VEVulPRuIxtkU0sewyQnOyzj/z/saUSLYa38UXfEyTZXI9XMVc3lZUp
1ozSBivEH28xUfqhy4C+QfvHVn3XyO3OhbE9rbqOd4mF2sq6LoexWoAgK8WGwU/PgaU8KsJ0aSxN
+ldbWhMlCe2lRcV6dZLNqPrWkVxxKJ9xYIWCSoW4cyWnKe36wx42bytXkpfeqyyzpemZv14sYc7O
8CeCgY2lF1g234GkV3vLYyuFuY6yWh5agE34FNdAvLzOk53+LL1PLtUP5V67841jdqZScGwFOx//
zTe7Gt1qiSRZaQWCxOiqUV687C8z1smTXh7eXv57k7is1KsdN01YDGKFTSoofFEDqph9uhNha/Hx
vjUVhH6geKyPqS4dRx4jHFODhU+j3KlPsI3OZQP64e2hbAaScf+BoEo8aTUUmNtZUA0c8iVCL5V4
6uSPISSkt4NszRcSg/8Lsqrb574xywMJvC3Un8Cby0W+83bcWm/XAVZbaDAC0ktUcWxoTo+hzM6Z
qv4UQkGxNbPaS5llPu/68LuK9utFdPX58fUeezJ32iwox0we2h+jnTiQ/RehmsTehYdsx6M3ZugW
MkPrJlLWtyNkYV5z/SG5V73xVHrTAW6ovdR3dzV4lo/x5+h+R1vtoaZqcCOHcEC0eHqR0ar3NXuR
f/bdyME+zHQa8bELIPffLxXmaLfCvL1afv+A1ZKkYx4ZDR5JSJX5g11L0TvLKF7eXpFbRSSgZr+D
rJakIhZSrmsEWVqpOH4GtnarnIqj4AwH4ahGXujtis/ufcfVKp2kyBiFjJgxtrc3S7/fcvgLGmjf
p9v6uNfn2JzHpcyg8cCTafG8PqXIgIy4zHkW+2GFB6NO+xEV953NsBkECCioPWWRGVk/ZoY+1vye
IIUkHBMFX+H0uPOplv/FHwuS/inNMVqlxvqRSKrhA8ImRIlL8vMi1xt9oOxum3+JqHO3u3LkW01b
HQnI/wVcvuPV/m6yEKcCkYBa4Nbn/JDdtZT7s9viXCBetPeZfiUS6/HRG0a6CDqniSfF63CKnhhF
UFDPlD/7d+bT7GLr9mR+8m/bm+KD7nYugJ2fioO2yE30gMPmXvlkc7wW9hXkxSqCvesytCnTuUVJ
jxrmwT+KGALSd4RRLPGqaH9Y5929t7UPruOtThgli6hsGMSr3cHTqBaNJ/+2dxZkhvC4l/BsXA2I
TyEADJFEU1GDeD27QQ0dM5m5Goome4jU7DYbu5toCr6H054x19ahYsgm6AIkH4DRrzuLWeq3Y5yz
wbHFdBdZ+XL80XNaC8fikDUvllve7V0OG/e3gXeJLNGPI6K6OixbofErKeLZpOFHu3iUd+oBVu5O
yWJjl7+KsjotMyhwWZwQZWoaHKMVPz0OuRHswLu2XtavwqxOrFLrrVr+uxXeu8YBQRnrRQ0ctkZ1
Fx0RAeJlYXfv66fJuOx3NncGuS5kmk3YmRkWczbuwz8o+AduDvj7X80khCmsbAwQ3quKl2/oMwIY
BEFswxsqeIj13n7eXhK/Q6yOr9Af6r5c+BVlV9umb54RdkY4RPJ2zuW9OKudNUIGRDCD1b7gDfUO
+rrjB5fk2LjyoeW+cXo4ODB/7vdSlK0tTUpMOknV/k9S0+RjS5frDHCsnowe5XTxWyM/N92ejdbW
AKmTkbhSWIbTsdpbqtFWWAuGGpVsFN4A2mvykyaLh7fncTMKFgSLTB8tzvXp20Z9qsg9o6m6BsWL
D1Nb2niy7UTZerFzof0Os0zq1aUmJkGktEv5GrtseAwxhV54bXRXinN60iuv/LB3sW19puuIq+nD
eHnwcaSkfvR/SDuz3riRJQv/IgLcl1eyFpUsybJleekXwkub+77z18+Xasy9VSyiOO4BDL/oISqT
kZGRESfOyeuPqEMz/awdlVx1R8PeyEK2TC3iU4XqnxFAs+FKcdMx4T/Nz8jORU+BZMMv72zBOtYA
ARebuQhUGqOJaPCIpXGD5d/UV4FekbziITgpXuBpyX6628IDrIQn0QZnpAVuahqci8gB+i4z66Zl
jRkqDQrqcf2fXyb0TzRikwNK5xquUjRV4TBzT1Wnfq2MyVWY0rOGr7f9/XodGBGjCiRz5I1LqMGY
zowPS6UBK0D1qUvtO3LUjYtEeNZlRnVpYhEBGaiezKGqDbeOpH0ofQhqNBasEwWcXYci7u31XJ9f
jFmwzUO3admaLP5+drBgS4nhlomYWpPnnRUrrhmBpu/3f24Fbj/wGaA0ILVfeJzkt44/oQ0OY8Mv
a3oIYA2AQ++2jZVMVEP9BbAi7sUU4HLaqU0D2dIncqXBmw+KGBWFUIGR5Q/VX4wfnZx9RycvA2ND
I89siVIePfatX7GSRQmvcKiHMa8DX/Ti603VwK0ikR6KgZYaTgyg0dF9UHjOGxqu1w7R4c8P16XN
xV1GZOqtPlOAL8Au+DSXvvkxDuDyub3BK36pAlywBDqfsfBlqG9GMA2NT/tFtWaqRrpxmjLpLrWt
L6M+PiWJv4U/XfFNCh/MIPJ2WhlfcxrEtbuG/CkPi1Ngxl9bi2LF5qC7cL6L82Yy5ytq92BqKVgt
20oAGMUkGbsXnsrTZLrM8e+lJ+Ds2qG6D/Y2b5gJAgJveJ86e7g2tloyV+F/YX/hMXWqd0Ehiljz
HB/ERQ39jdeK4gEsSrc/4fW41cLWwlMqR6I13GDL6FBvrtrjrP6eYqHE/SGFjiiIPuToiCkQ2vUQ
08AqsW8BUwW6Sees3s8xM/9J5spmfojtdOMavL6XxI97a4fRoDbstwT7LBahNzYUjWgtNnsqRQya
PAgNIUSu/rYfBHkz86cA5DZC0+runxldhKYssg3E7TCapC9B2XnmrOyc9OeMRPHtvV91M1P0h8iV
INpebL3to2DY6biZAIige486l35Q77ZuwatTKjaRtiwTNOjXXEF6hs4oBg1BRLBwvifHL9n8fTT/
itUEXV7tcHtJVwcUWxBBi5lHBX2g5et0qCEzaoDkuVbn7EIZjTVqiV20Nce6ZUbcyWd+MaFeHsS9
MIO4vBYh+vmcy3/9/5YifsOZDX1U8rQNbLJyWFejQvViu/EMFJNvm7lOZNkyCiVsFzTauN0irYxR
nW46uoju/LP73nz4Rx/L+KAwjIs+xm6r1XWVrghsAow6QJP+Ye2+XNYYdmbaARp0gdINf6VTqn62
wunn7UWtGrGYF0eIC+4jZbEmVa5UWw/w7K7Mh3ueh8E7uer+WKeApRi0fWTwBJqOJNLlUuo0LNOk
Y+eG+M6YPgfaZzPeiEAi0V7cBEg9mDDlCTr8K0SjXbdZpBQiMS7hpjSlewYrtHTeldxBjFPeD3Fy
vL1119FHnBuuHUAA1NC0xdZleliVctRQR0XHOupQoDR6EA3abow3+rnXHwkMtwHSALJlnTGExfYp
vV3xIGVttWgydOFXuJE2FrNmApw40gu8bA144i+/UCwbURGVVB4ja4J5Lz8y7LcRccR+XH4hnOzM
hPgJZ8dUKYZGTk1MjJHh6d13XWLiGsKTCmYvtdi4Gq4xfRSZz60tgoIzVBOzOFgb7uvumH8SmQHs
gp/iL8lD9eC7SQnByr9gS1+YFU5ztsgRsuNiEmYTki07QLxiUr3E3ipEXH8uEiubvhl3Eugla7E6
NG+dbvRLVpfk4z5q6vC+tq0tvoxrKxwnvA4IAbTf1DsuF1OmpZCsdKDWnrQdxEmk5Jl3+xCtJA4G
TzJbpvyLGNgVn0/Xa0aS9kyPFSlDgRDsDZC7VhIPzUihUJAehgKNMLlGnLcoDroUv7eHXwNdE9uB
Cg7e5Nu/53rJ/BweU8CiOdUgpC+XnM8wW1lmRA9KfgCvvFPsTaEccVovz8GlicW3CyC6Lysg764u
AWPCTSZpumvUgKqV9Rkuu6PixNC3tY929/n/t7iFc5Y12ExIRfGaMnAleLB9dWsW+DoMszhivcHY
PZfKEhzVlwhUj0NIULSlAwTBnuY7j5AP8iCemP8E5aptjQiK/braT2QtxPXFTIu9iI7xWHR1IPYz
kh+nBlZD/31Yf7+9c6vLQs+Hoh+PKGRwLt1izBPFcmADAAHSafssKH9aYBXNtnCl4DH2oQlzun4j
Xl4nnSiC8Tgk0RApobG4X2peO1E/VqK1XLkBxHHDWL4PSsGWbD9SPDxFsFrLo7Jh9g1FtthP7CKR
yYMKNPuSgCOXrDGC255PqCFJC6wOpXqYfz+W7UsL5LviJZXn6m5Q6o07SLjflWHdYLVgX4g2i7NH
v9xvnDqjfAxd9rFCutmljGbsaq1v96Gl9BtZ/TWAGIYR8GX/Mbg4ifMY2C0hRzxatOmQOkelOwr6
CmefPCQnSCRT2xt/m1/Tj9kvbS+E37YYLFZ89+IXLE7kPDdNVYf8AgBo3qC+dOaLOWxNv1232Rbr
XHgSbOZz0zNEQnUFDYQd7Zp7Zy9QA+ouP261va6BgsKaSTYpzopxBa1t4yaIeiSo3aJ7layfqZ7c
Uxb1Rs12Z5icc6VEgvyXPDz5c7vxRa89iAoVhSrko+i6XYncKJD9G6mjGW6Uyiiz86w5maM5fsyQ
STjEQbYlr6pdxwUxiQaAnwI6MHB5ubOyYB3sdahOTmJfqVuZnmLey/pO13fFffiSw3nocrONd9Je
PwWP8F4Dd/Gfo78AcB8m2sjZTmZuJP2gwscIU1/jzQVFJmoVwSHWXiZrY4tWPo9JHBPzBm+Yx2XG
n6HAHvmIPxBOphaGZsfJvTxu5Z+tIsk4RYyCJHkLhOyh/Khq34dYdTYu2ZWX1GViscg2qyxkWmUm
sdCPIxT2cFTrnuBqq3bNA0TLU7Pbnjm99g1sinc1jkmysaxjpoEd43AAg8fp2Y5jNzBAE7emG6h/
nK1fGFrOCrLrJc9IXXMZK/moBO1z1ecbGOTrsCFMCKFI8nXR9r28jspi0qySsObOeiS/t0HpHCdL
T1+MLo/2t2++64To0l3ECThLaPUEMsxswF2M1trpWQC77AZ0ThVp5GXcxwQ9ayGSiyzs8u2Rj7YZ
54VpEIaVg/IpL139Vb/Xvfxgn1KUertTtutTl+F/YnB4PzF3edyaIru+bPkNIhNFkxZh6GUtvZ5b
vWpHDrJfmO2xqElAq26Cq0IKVOpnkX1KZM6klPu0P1QlvLu9y9fOiXnyX50yN6+vZX3WqNsG8Q2m
LjRG105hMHaHzgSRqQRKt+tKafzzE8jQN+kM243iEgu+/Kxyp7R1CHk3J7D53jsnbTffQbx3yKs3
bNW/6HEj0kNFGLgw0ZkpuoXBhue5oCA3KQGYyEbkTKpxTE+3t/HaWSljKNRL0ERk2OLN086clWsh
jqyZVFDW6hOS4+/zbtro8KzFLjBN3C28WtD2W4KCwIq3s12KJPq+fVD3M1CqZuffTQd1F+99T9lY
0rVjsiSVBxLzsWLISPz9bEltOdadpJAUWSUJkF4g1T3LjXYcJf2g5+q9nCSnMmkf4mlMNq4KcXld
nktM4yEMXVP3VJYlQugq2gg9WhJQn7HbJlHyuxn5FaJMNxzHsS6OUxVuAWlX1+sAUkBQitGupWPG
emdl0IeLqld1gHx4jwd/jExeDlICcLdXk2c7jf4uouzLbd+57v6YLPfM8qLNSRlxhBuJndYfUSDw
hmP04Z+xDvurYCXIvS2mu5UaxaVFERjPvq1vxTUNVyz6r4iVl6fyEO40iGkQniLaCTKEGLhy8SP6
sbHU67RFGCZVon5FwFuWrqygUWsaM/hwkB2NGHZ5xi3iL7mtpbAbKzwtuhCh5Wr4MRv+AEN8dT9M
NA8k5qRdzRwfHV8CBBpmo1eP3dewtp+pUtcbF8NKbUC8fNAApSRFSW/ZeIbcQ8hF4gu5dFCGY3oy
DrR2Xnv1buj2NFknuIynuwl9qmHD9dcCybnlxZcxIhmFrR7L9th5WojsUP719jdYeXxcLm6RA019
0jeVjAm417OjfwTtd7S8sHXrPVTc+9JtufpKN/BkN9p1d1vsHyspxMXeLh5bilmW/qTje33XlDx0
MiQalUo6NJGzsZcrzw9W6tig4ARkhgH3SzfvEmeU5Eq4+aNywMcPSH2AIlZdBpW2D9Va1Dqztnyq
d7kSBXaBtfar0EcMPeVdeRg/UVIhvbRqV40YKFTvnOctKoM1nyF5YMLNEmzA9uItB21lE6U2NYIA
6D9oPbeZN9K+tdh4bmHx2vCRVyibjHdczLyGaEN1h/AuO2xpVm+ZWaR8cKB3qIa9mRGY13+6Xdvw
07eXxvJ+OV/Owi/GNBm7tsJOtZ8P6j49RBJwzJbMK3YFa2QBF5nx3A/AeA7tFnB/pZ36piX/v59r
edEUZqiHQYf15r7bi65e3Hjw11pPOk1j/YCqcXwfwjE77tpD9cX6dPv4by1+idhUWq30376l8tKF
noj9/gk9rfFj+aV1Z0+kuuWjdJKhKDttmBYX2Y19dxbBrU7jpp8DVq4f9d/D0T4px+Kkeea7bUT9
WpQ5+8RLkHYahU6DwBtHv/qsJL/T9CjnW7eE+Lm3lrOIZHMd0GGMsNHuGkFmJ+hHrcceB+qP0m4L
r3ENFSVNOF+SWPLZpW0WWmKEzdvuRXfpbv6R7+JdcjSOwSkrPEGN69xnByC+U7EzX29/uutngrBN
aVV5Q+K8lSPObHexGrRlT+45qgimt01XHFA7+VYYiPU1ppXsbptbvYAZBXoj3GcMcpm0O0hIpL6M
vehzjdxH5Q2VJ6SZpX3vSUJ5CnJZODP3m5u8GkvPDC9ysTx3VJSKMCykxIyD8VVgCcQYCBzduXKM
Pyr76d3WG3DVWemx2YYoYOlLGkmp06LKyvmyCLa4tMj2nfQ6oRR6e1PXrDh8QhpFUF9dQVZGLv6u
CaiQ24Ny7ApppyMyGjtbbYYVV6E5BMuqzpsSLNPiVDTMUOfSyG1kjejmRcbAo0uRhoekl/zHOsrU
P2XLMS2bmhIGFaiAr94p0zgZadGzrMnUn6tK3gXVeESTx63CYOPxurY0hGHQXOJJBPfwwjnsmcl1
DaI5t6/q+xilJT05aVUIq9bftz/VSppMdZY6OBkyg7RLIWlIm2lXKrHh6g0ji0Eu3dHJCF07No7E
m0c03hpmzo3NntjKAh1KijRRHKqKAOwvQ4zUZVM+OR19twemQE5vYsiH/J1hMew1HOyvMc+RrvG2
2EhWPJMijALEgQXjNot99XXHbjsLsz36Ko6DxmLzKYyfb+/pysmmDsD4MwvkECzfs3I1SWENCtSt
VflzJw3IaqnElttG1lJO0NMaSA0ojng4LDKlchxTuQMF75ofZuaSCVVUW5sHMTa2TeO79rlwD+QG
BQ8PT8jLzxXHTVNbram5hZp9hYDfJXwfilT2xnKTcU18+sVlR5FMdxgosQXKYbGwbrLlrOuxBUPN
B//YuOnOeWoOPbPP6ONsMmyvbqQGNyWPIZP/l1XTXuraOOkGzbWi0nnokRi4D6QCkUYmQ7sfZqDR
NOERf6fJvvxhsKfwYwgTMByyKirClZCK2viyaxvAbCrvVpDCFD8Xm92j2CYBJhel4+huBOuzs2Gn
H/fDaXrRf6Ten3fagaxQI1N5iYOSWiJTHfirGiNiw1MHkUBJmZoDlETmj9vLWjt6GiUWU6VGxa2w
SIXLaPIzlFQ119Bn+2tl1vY9IYAHejBUxcYWXp9Am9IXSByAegJOsqjEOb3txHGmYmuYzH0GQ8ZO
Ai218Va5foZhhfIYLWBCGO2Ry0OhFlo9maLEL+t5H8B974SPjN8O30elq586qoWHxp6SDatr+0jg
IktiqoxK/8I7LMmp+tSnyK8F8we5b+4nNaWcbCTf/vx7UZTgNcvlChZM5KRniZg5Oe3UQXfiTi0C
k5lS1ru2a5OHyaw36gRrK0IYmNcz1BGE5cWK7AoOFDVv4DOZc2DxPyMw3om8VerbsiJC3Nl6RiLX
jO4cxxyd7ijmCpCzvSVtjWOvmmFCjcITmBUAo5dmEGovwqhsaY3oOVLisTtNzyayAX/+cUAf/MfK
IvWZNasdNIctY6L5gYmdn1qqP6UoG/4LMybspaI6pZIlXC7GLlLLqggKLvOVXm7rdxQATkOwJUGw
drtQaUZECWgbw0eL17iNamEDnTXHVfOf28L3JLv/jnzwQ1J2x9srWjXlUHQF6QC93VJAhkMJR76D
KWTavlQagqGJGbSe4g8PQzPubxtbe1zQOgU1S51/pVlLPXlEgoo7GkG6OmHmulH3udaXAB1QCXTn
OChRHNLHR4064wPsyeEu7qrvcx7oryXiEw7yJI3furQbgp08qtpGLHnzxsu7lgyaGrQJmAXSCnlx
yIMhSG2Zmfu3tnl/ml4F5afJ4zx+p95tYwGus02RsOsInzCDatAhvPSnWK9nJtCJKSB0vLY33dix
d5GuUrFitEP9aGhfNr6AOG5XCzyzuIgtgRLIStlgUb6vM++fXsZ4PzBqYR7yD8yhb5yYlWyCJYoB
XJqWVPiXyV9XI2CZhrIGYUy7C+66o3mSTw0QfeZvN1/q18HmwtiSLUmypszWSry5GNpvdWZCOdVq
T4nS7za28frYsBpxYOgqUxxYRjUAp3Prl1w6/+h/obuUkEK72ZEKru3BSeuF++adMWxmZ+uGYYhh
Zll0LsXfz6K2P9ZZhjS0Rh/bf8yk5kM9Tk/iXLtN67/cXuW1LZrmUFkInJ44FQtfkZA40kYaim6d
WL8YsfpL66afQ1T8HsHn3TZ1/eEwwitcgK14SS6T9zGQ5jE3+HDdMPwVzf5rVXW+OzvK1kjFdY5C
EsQVjpIgr4SrBldey2VYTSNrUhS6rE9q8bGvH5q8AIC/keCtmqLhYnOXa1DOLRK8OFaiOZsCxnwi
6Vlqh2/08H6acvBkEtcOYdEa7u1NXDOIgpIqUiHm65ffK7LgV+sUiaOmZbu04LEcKpQc4GnS3pmb
wJu15hlFDbr3Ah4Hm68INWeuKMV10pbApDkD0+/MdK3Cbbz4YO/afZve16Bcok1W7zU/4cgpgjAB
LUV9EZ+zQismKWOJYW4jczbRKjQO2dDub+/ktRmKGuJ9J4CwkDGLnT5bmppOSpIhHo6CZ/3UQjbM
+84nQ5JQLL5tSUT4ZTxmMpt7XhYwBHtx1WuRYXaSwXm2pfZHlCGO0Q9bEKm11QjGUepP1Lm4fi9X
owxIcvoNhytzghksjPY3OtLoUkHbtHGMrz2Q+EtgZIgB0sMrnrzcJ2vVdHGMg9CLo2NkPEV95aVz
hrzzRlVh1ZYoPIlqF/NeYtVn36ga/W5QFBHr2+C1c+r72lDCHRrfx2xAmSpy6mFjdSuoFZYHyQk8
mSpw4eU8PU/GApHkXqPsrBxCz/kypS6w5Glvf0DPfhcepL3lJUfUTfZFtIu4ZBEzP5r/wjnFyCzs
oCIwL6lWdKeRah1BVFcvnTu7KdwR6pBsHjaK7KteI86ZqO4JyofL/aVTMVRyJSJl0CveJI/1g1nP
zNuV+fjp9iEQkXB5CHS4cHnxvFUdFg5aR40WqfGkCaJhKFD8U3Riqv+41eRa9ZgzM4vgUVVNHtgJ
91kWyvJejW0GSycL7cJ4pGapqy+IKm+dvVWbAgfjULzR8Z7LXczrLIIJmIw3gnTwDjhz7PlRULlJ
bfbMsNmNOyrFx9vbuRZTzpPYxXYmKcRxxEccpJraA4Gr8EZ1UDemb1agDJS/dJCXzApAjb0sYFTF
1EuJyVcTGK4M4fjDSJOeXFmwRaGp8BLuZXdrzn/FK8+NGotKxpxIPYg/vDIaMzfreyZx3tv6xtJW
/PHCyGIDpZIGSTSwsjpDN9m+D+URuez0ZAb1j1mrjlTgn2DG3LC6gsK+2NDl7EUsVX482awtPVVP
Hb3en7PH9bPNObS1iQunHJwxz2wdQ4DKf/ooqe/kv8EHC5GBGUcFhPJ/Ifu6TidZHumdQ5MH6PxV
GS+hUuIrxC2/r+E6kooXA+VxTxvUEqXZ9OftQ7DuntDegtznqXk1uheqzqBTqcFTfucPKN3tDKic
tNrrZU+14A2h2XxIj5Tz9a2Tsbq99OzojIhrd/mmtv2qjfWeODNlYwCZaRuf6nqOTkiIb/VFVo46
Z49xaJDPlL6We+ok/TBHPkc9ioan1Eg/11qxsZFrh4FDrkNLAvIUHb3LCKY2zkjkzET19b+DsNvQ
AFWc3MUlQKL1XztiqWf3eRv5M3wJ2BHMlNG+b135bxsgmnHX9Du1cuND5Am+z659bFM0xOA7onnv
mhvBc81LBQ2iSkURRPkyqtFegPVTSTQ3DjqG7+JdrEw7ekV7HNrbcNG1r3dmaxnMpnAw9aTBlpCo
idWnxEHB097RjTzMkVcNx0Lbb9MPrLSzqTb8d4nGIrwlSH3QFsRsf9AOEhRL2WtO825fvxu9jJtX
zw617PmI+n3JxA/YBMEJA8tPff4DFhexqpTalNX8AJ4ou/4kQh1jNt5w2nartS2GLYMHCjcV9+/i
EVaErQYeu+RNFBiPc1fvgiDYbXzGteU48JmJ0jr34PLx6qdzYgcJVcF/ltMc+ztUUMEwq3db/Ltr
oYWZV5GD0jGgP3N5SPww9BujEkHNNx+baH4qNPkdMNGNQ7AaPIWImJhF4n5fPiWdUU1CLRM5Joce
Pv8E+MG+/FGS2Y7H2t6Zd8Nd/lWOva0K61q9iB6oCGqw0/FSFztwFgYmJ8+iXFRy05REuyB7AuAB
LamkjcmXuG3av7g0IL+2KmvXMDfrjnX8d9IG/osKU+pGh3ulYGlf/JpFucUoZLtRAO64+YPAlUX3
Yng13qsncJQ7coN9JbtNsdM+bbjUyndm11FGZwyTEUlHpJVnu+AUJk0anqiw1k17ddzFgxtBbQH3
8UPtNi+l41XvpU06zpXDIkg/qUgySnPdaAsszqQtI7zcG7+0vNoNkX28vbCV6CrA5yokjqK2vbyv
mmBW1GnoDbeMRulLI1nKT2kAyilps35SwnqLi2BlRRjhlcSh4dS8fd+zfazqqOuaZoJTNIZephlr
813WVOZG5rZqBby2whwB4wzL0zIxnGFJTJ25YdvUn6pZr++SLhzubu/dSrFY4IAoS4uhRF5llz6R
p6E0muEINCEaCy9QUC2I/V57aJvKdlUnrO8YHqQD4ltbJLRrXw0MsADYU8m9Un2erXrwO1UivHXD
z1Dps4MSMzykzYCf7EnaOHQrvi+e2dTwwSsbFJAu12mNTaSnKK/Sw4s9nUKCZGeH1N6wslbqvzAj
PuqZa2TIk9ZSi5nxZ78D1nUQyO96Lz1O6AD/Hy69FSe5sLcIbDJqM7XfYa/376PP5Ulw6/qHwLqL
v6OU+6aBt9XIXknd/ilTM5dLyWJZgRyaFO5oPzBdrtv2FS2BDBa7qd7JZZ8+hb5pv8Iwk+3GoNXu
5KHZSk5X3Ib+NkUKkUrRMl18SDiCHET4KE3b1pi6Sml9RdasdOPG/xEaysaQxprXAJ+h3kf/+frG
UpWsi3qOplulo+JWQ/xqFNNrZiY/b5/Ctc8IvIH6FmIQ1F8WNzBNbWkuAcW7GS/E10rzi1PvS8nh
tpXV1VA2ECwTYrhxedb1srZ6jS9nKrmxp+6iPXY6/e3YmZSNLHRtQdyTYnYbZR3qPZfnwEqNtpSd
3HCBcj07Q/9C5f10ezVr6QQgmf/aEJ5ydtZkpw8DO4OGLXzof+qPSezlJ0FJbD3Z/mH6phzVQ3kv
nbZEEdYcUMzP0Fagjsuw1aXZktGV0ioq4hbDDbuuro6mkWuuozefg1Db3V7k2icTMmEW7TyZgv9i
HzvfsUddBTnW+DHEoVX8xc7NHwzPbDj66qK4oHlCOybmFqmBPTdQgwgFcWN4RzPvXjOpuciR5zfh
xmdbWxEpMygEZg6veyXhOMaljkIGJ7ZI91aUPXcS++hozcbWrS2JhzplMMA9XDKLrZNUP6sKn4HD
Sal+B5b+NW8qn2lNfR+VW764tig6Wir+rlA8XQ6YDHbQp/YIt13dQxulGR2tZ+fVBOHr/rk/kDva
dBLAK16Vac0hLiu62IarNrmzy7QZ0uFiLt5lZbF1Y769MBYPKmqnbJ/4j9i08InUKcs89od/xim1
XXGcw4M8uP7IeMl0MJD4nlCJMz2Vqf7WzTYHjNcuGkZTkVKmh0Fnf/EBs6BrpiHG/uD1O/1zyabC
X4BGnmsWB8kTgnHFTm88WIYy240SL/oXCpY0T85/wyLGoDmM4FLEbxAaPeZnMcRgHKX75v02bf2a
v56bWmy3X4VFJYnl9sknWaqfNebbLTsF31hu5HwrTTZWJTi7BHgLeptFvTMBeTdX4sta76XD4P2j
uBK9KoGbMgul7dvK7TZsrq7uzOTi7mnyuMhrE5PtXGguT/ViBy5beYCGozhJxvDX7XOyVva8WOKi
GlClea21BvbiU/Gx4/EsagHF83bdc+WmI30FoEZEA4mwPPr2pE5JDPm4W05S+37M8uxByxz/z4MZ
alcUOt/wI1c41LmO57a2SZaVQGvu/Lyad44eFvvKl9u7OoEA5vb+rXwuiMZpuFETAPa6hGsag1wY
bYq9wqkn10Y00a3M7BH+/4dCIoO4bW0lfILlVRTkqG1GnpbNp7JHeT5iSN2Fhc98iCW9P3RNa9yp
GTwPt02tjOsAVwSVTBEOwBD1gMvrO4EfOwWYIMT+GBJ/UO5U80FCAQgRqvCp/C54FCJ4u73w0fgW
/Va6DftrS4VUArdGa4pptkX2AJNvZlHVwRvn57k09zJzmgDs/8WGnlsRTnuWGmX6pHXBjJW+/lqO
jTuXsesPv25v5ZrnnxsRSz0zUldDWwPMJGeoIJ0o92AWNrx+a7MW0XcAlVWQsTLiQEM+SJ+K9ltn
zBtGVq4Zsm5avhBgiVLbwiF6qJoyCNrYKwa+vd5MpPd+XaffkZ7VH8vJ7z29SuOHTGnlfVD3WyTk
a2uELoBxP+5YlUN3uYtWX5pDIUO+W6nZ+1nLjgzieLa2laGsHWihGsgKDRviocXHKpNRrEfhY1Hy
sfbG4HgIDhyMJv5y2ytW10OTnsKFRtK1dPDcVlJArWynVJUvTc1rO5VKL85hOb9tSHmrgCwSFEeA
yRkBYIiDh9/l1rW1k7dFZ1A1G4cp9qSC2LgDYyEruyBuJ8+JJvU0KUXwVIWq9NK0rewFmdW9i+sx
fLJbS0Z1V+b+GZ0C6AIcfIq6Bzs7/qrb0X4GOa5+tSdfKtzQGMr3sa2iIVk05p1dyunXyCmpYHKl
oTFt6tK4T+JJ+ajOih27RVVl3ys9UennZ6m1V7qquy+TKHiyY0nZj+0o7QMF8nczm+wvvtlYf9vx
qD1WShZZnhRp6TP0hxFJzpDQUQvjefxsJ2bSuVox+s9xreZ3GYLFX1NDpg7lj7b/PJX9vJcgGE3d
LA3nBp6zXNf2emxGH8FlJwetSOP7oSyix1YNpY/jWDonI41bV0k761j6cc4LI0nbX4Wd55+IklHr
DvIIqx41IvtZb2Xnu5N2yilW9SZ3u3gIXhEZsR6VZuYSYhUP1RhF76bAKPhrBe8RZNzRvYrm2Uny
O/u3X5mzO3VT8cNPw+k+7gYEOS1CftlpqleYfD6jkqVd3jn5Oz2Rm3dhnTNEWfpD5pWNQ0LEtNXe
LOwXbRoQbOsQVIGxs/8qMYzyWTYHyHpU2o1dIUYNKFJk1U7J281ZwTUnp6ZJ/g1mjgL9wvPsPh7L
KOJ5q82d/hBb8vx35/SpFwTtuJE4rZkCwkPJQ2Btrsotc26mztRjSi+bd7kePrSWtVd79eX2aXoL
AMvDRC7IZAIauNfk7O001cqcAh8LUreY9uUp28eHsdyHLyJ3gktnl971e5QRIL1xI09MlrZHla78
a/Kj2FjzWrA6/y2L5A1HjqK54rfwRHykerxPwy9d8Ksct5i7Vg1BiEls4R9v7MsIQv1WiQrxbgsz
VEDDwpLeBbM8nCA4hkTQGX5vbLII5lebfGZvkQWT1puQV2JvgNi4BXj83r4v34+ueZJeS+gHPqAt
B2HYTjSR45iBYfXY3MfHLdHatdKJqIL+Z92LDYZ6rVcljd8hUBahp73j6I9f7FO97/fRr4AWRJDT
aHa3yALWUgYaZ0LtVFmZDAP0BzlUzeO/aqT7WhB6adJG5n9tgkI25Tqa85S6aHZcftI4GghnCsSZ
SKXD2F24g/7j9lcUD7HLjwiqXaOLJQaH0D9ZPNTMJIbaucWCKn3pkp9cBhBGR64OzbuvbkF9Vvqq
whqiUQI/zt29uLhDBZZTVR645MQrGC7sodtVI8xG6t/+yfLkQ/hOYq62c9NkZ33bQlpfRx+sQ93H
csElX4m9KEnoW/nEWv3UZYSRrtGvPtwiXlxf45mVhTvKvmUNsNII/jyAdnuEKGZXzQ9D/yjUcBXP
PDiP6kEcigra52iraH8NEnB4vBHJ6ebw+lg+4aIxaooiJGXh+RHFXqbK4Zc4s4P7vtLmj406WKdA
UcOjPNXqSwYlveb5frBVV1x5lTMygVg2004C22sv/CpP0DbTc0uM0wd3Wu6qf+ff0oNDzE2f+tk1
JS94v9k1v85+L43al8clKg1lznqMWi/9g/NDCd3h4/QYHrQn2/nseNC4oPwUBy+Z5FnDPtoE1680
Q/kBzD4hAQWIh9r35Q/I06TnlcYPCNGO4dLxv0UoJYlOqLK330870cTYwuxtGl2sWlerphorjAqH
gzXhJet2qX6nx0yGj56gZA+UxA3ebx2n6/vmcrGLvKECIjFmTOe4jVNUx3C0GMmNKo2pH6v6Evpy
nbq3Y9VaNOSRCYuIqLheTTlm8tRKfY3B2faZjLlTwy386pYFseSzV2AahjH0nyZcIo2R04YKYN0I
v/3/VrHwESMdh7SysOHoAfWwxFWZaLxtYvXLnG3UwiOyKENlTWxUmHePjjGdyvKkmOhGKmnyx7UV
nODM1MIJIqVNM5IwxDf17HV25PtIeVdPjYVTyP/KFIhzSh0Myi1hVnqoTlkIhMUt/P5RM79zCF17
cmAXH3e3928FYiFW9V9Twk/O/CBpTRUQOKZEPZHOQXno73qvOGW/lNftUek1rxMSJAI/JsNRu7jl
S22oG7NlD3kZvJ+D8HmygsPtFW2ZWFxK1WRqsx1ioimVfRXV93NU7f+FCb4KK0C2hlHTyz1DUdbv
x4EiZW5G86eSBsXJTmNSz9tmVtI9ulUqpAoWLQOYhRbfZqoDzQ/mQYQ7DYKcXvWm77Smj8G9kHwf
dtprGd1tY8JW0HcIXipCjAfWed4wi3OrjGoxT05PaWU8iN6c8aM4hjtrb6X77ME6ts6u+1qd6MMf
lV/hg/Et2Zp5XF05lzr1G8F+LC/LHo6dpFYh+M3DhxFcWrYvXnl/R/eifSBumKaFHQddpV8bO76W
N0HA+L9fdvmw8NMmGLSGLyvf96eg9OTH6ihmWNKn+il+Nz7Kd8H7aiOPWbMJFwJwDhaqgd9ceJPs
m46dUw6wDCd47LoOkqw80fe0oZqNduHa2aA3BIwfXgsoLRaOq1eFWac5rVfVSSzXbKT3djps4F9W
+k/IUP7XiL54nBWzVNDWY+JoTD3pxXz0J2/K9sNvCHJRGNd3WfUhse7EVyyP1m7jA26scDneUjcp
YJmYFRLOxi81LFmMS3vhdzv1yhwdmtaLDlswtbU7iExHaGAS264QPylUWXFe0ewFA/M1K+L3M5KH
mixheZz/xZVqizcgykoMEixzXj/j80kSLzElqMxjGTvhCYCxunEO1lySBwRISY4CF/TCT9QsUpOk
4J05Vsl4ctou2RXl1J3msdmCpayaoqEFvpAyKuPUl96fF1WazhJ1klqPu7t0LvsvTZnk76Lczjdq
JaumyGkYYhHwgyUEZYyGcI5FqUSRAyi/RvNbnFXJvrasrcHCVUsgNeguATaArulyUaDdMlMdAo40
Bb1DZ1Boc52+TA7tWBX/IlcEZGCgawfZCRWgxcdy7NDJ5ZzHZBy0xikLDWsv/w9p37UcOZJk+ytj
/Y5ZaLG2Mw8QKclMalEvMFaRBQQ0IqACX39PZM3tZiJhxFZvjxm7a1ikZygPD/fj5+TLsgUzY1Jk
ALGANMWLFm0e52NiIaBkmomFEiTiENrp2AOS0cYmX9e+vEroB+tA6QdimoWkkiYma/JuR5IHU4kL
AZXI6W1L+5hI7ZgDZBOl3ZVEHHWngyFas0GLP0Bd1I1LsyZuznW0HdaxfDQqJm1KsHl+VwsCzkG5
iiq8gtGSqzsJBNOtnr3kYw3YZGzVXhkx+0ZL2ujYGmn8II+02KgESocSqxV/JLlpi+44lNOksY+8
YUjlzos6nWyrUuNei7lekvOdcSifRzy9hbo8JINiY6qR5u1dDpFmX7WjN4UON2yweu9rnyn2x3R+
kRNH8Qwy0AIXeb6wpR7ZfOQ4FjWAH2+0tlUfiKwCNImZk6+TVAaw1UK5qzELa2fonbSIGLhMr4HJ
RYhRobw300pXGnmXRQNi3G4VbdCmWn7Qfeexq3IVpR5dgyRy/fWQ5+4oYNGAxYAXwGV/MWaLEaUf
W1Fmlo6jb5Lr+gDmdWxmgtRMRAIHOt9IpT2kqyWRr7lHrMDB6QjoUE286EWpbKBtDe2UTOwD8J77
w1WxSnGKjDXbUi+7XQ6756L8M5uTZxKpLCJVBOPlu+zhV6O/eQ9hPoBB+s3SfbhobeKRFJXIsRLB
GnoR45vYq7141bhFj0Z/A/fv4qU/55r+mtELmrphcHQUkWAPffd+s5V+6EG5dpARsNbGDlRMq2WG
OlXM2PTUIFqzhcw9gATW5N7KNKPUhg5Rm3CHZJPfOocqSB+U78YB1ZBd8j1HsCOBGrrajOAAQNzh
q+DvCj0Qyg2InBdR4jORDwhn/vpAkyUO43BEqRAfSCjDCpK+1A6APaN7bQ0uWa95dHR/XCpYzwBn
kavFmYV+D6CJyPicO48iU+OyzxAw04Zr38tkjK5Tk0TrpEjTA6Ml8o9KYcVIzkDM6KVuJHrsq7b6
MFFQW0Htgz/ZgHwsPAHF3E/WBorkKPSgeiQKI5O1sTo807MUcAdumq2n5tIjWhOFp8djUCbbrtHY
wlNtziLUzQDPwa2PNv+JD5WlyIqlDBYrXkbXSlHxWyvMco+qTRmkiBFwhxR6+vS1G5tZciBCRZ4X
ngTPtYlVLTSTLjbAqZ7qmHS31DRwidryks7s3CKf2Zm8UOSeNKMsw063ImMgFFIE5xZD7rx0RWv/
ssOauQFxsFDbB9IcbGmaGPmnrAQrnUIdOoEWzmpjJXXlyibZvqzoUwddHP/raZxxH6AaB0eCAoJ6
MFyID/PJWIJQVyLcNkAxYb1ZUli7jLKHpCXJwi6ZWy+wMYC3EBkXhLqTfSlJdZ5EcWO6FJQ+bmgN
BzszNr8/GCBUVAhdGKjYTINcmXRtaICwzNVT4y1n5Cjp1VtMlxrC57LeyHWLVgpU/EBYMAkHwSdp
pXZfmUASmvahl5AgRROebN8NUGPa6Qka8qBd1KI+RUzbq4tB9mhplhuzcKLOtVSu7IZR19cjqEoW
HtRzhxFPUKCygZxAk8Tk+inTMEU9HCQUCeTCvMJCkWdk5MVg5nUS1+jzhkjfwsrObCHQKWhCtAi9
kReQhizWJaUyCGQUw2bYsgHk9aBUBw6LSxXt/44xJAtEn6dQiJoc+65R4iZjSKUm1jWVhVTLt95Y
epfNXeJIAP1lZXLoe00BmCyDFSGtKygU7avRs10DZDaFt3iFi982cdln1kSI+OkMqiTLTKuCNX3d
bPvr0uvc7MmGd6Eg3pcevj4jcw7tzNrEvSRhY9t9AWvDKrqr75gHqeAHwexkrpSPZW82uzs+TeXk
rIA0cSi1Huai5qqg1SuHgLZmFQtJ47m0HapguIRxlaJXboqIgkxYPCoJzOyBBbCOKoA0EEROfFA7
bUUXIgYY6FcEMirqJln/vhMFABBZQ2C60N8xfceHg1kkPIXxrH3h8XsIFc7cIAtPldmJ/GRkEm2U
Qj+yEEYqZu4hevzNjMErwpql9/uMoz4bzMSDWErY4rEJO134GKsopiEX+vUW/HokKH2f7/dOb5SQ
yrBQQtSiLZjfJi+RzBeszG/0PycMKZ1zMyb62yImhB5ajxwoynQg378JV6Bc32ZBBCrb4P82rInT
aIYsgVgE7OUlLjgFD+UW4gLJ78c9WB60ZQMIcep2Px8VrYo4JwakE1D8XTlcN9ystJbArTO3CHrr
YAcM8eghmnbX1kUL6deRwgg/ANK+UXqOfZC7sRT7wHitvp642ZUCvyouLBCyAbw/cYDgTqZ0gAgQ
Ot7zO22DK7TxwwcNPObmqrsGeRJduCXndiAAlDr6BIS8yzRtxPRcgmSoA7hVoq8L03mOo3LTqb+P
KwS7Fi4qlMhBk4gy+flagf+dUnTlgInXZjslNG6qvnnsQn0BPjI3f4BZoOVLEHohtT2ZvyZqpby0
asECD1TwzRC72ZGsB/CP1K/6Pr5d0h5fNDi5Q5S8HorKgcFsO1zZb+qHEDCzHq01aN/perniPuOT
zgY4mUiqESeWVexHio2vFBEIvZYKTjNbwhBtq2gbgUwnIKfna2VL0KDKIlRd8N7InmO7dl6McNQT
aMKM4/rrDT87HHSYAQgq2A6nWT0t49VYtJg+WWKelm8MdAX+DQvAvpyqdGjEn0TbqkpHI3LEZIWo
WFlqmG6MrLN+/xgZeHT/aWVyJRVVmyhM3O15nKjbFpnILUTmcjcicrlw+81d8LAl8skQKEMmdrIF
dNK0ul5jfaoX6egc45tsCxjEq5A2tn0aMNWND9lT+sC2+K9gccfPPMrOzE/eSWMbgVwAXWBu+lRB
7AqUtAguTKhlJAM0D5pABIfpiqyW0BczkoV4y3wa92QlS+ArBqLDMNW0fUP6o41+avzEHSuUVQ0K
0IbHNwlLJS+UuFsO0cJOmmk+OP8Ak0Umoz2UuoMPIN+q1zkFo6QfHdCGAOWH2Af30HDX/jCtLdiO
gnTl+IstXcJ5TaJjPOZQWxLqD3gWT5xbgqYOMtgtoAeR31xB0sYNt03khvfZT+hcBHxT5wtDnjue
qpBpA3oV4KapO1W4ldJEaUDnz4mX4cnKeBd8fT5n8s7o6v7LxMSBNnHLlF6CiW71S82mXwkEz1JI
Mrt4n+1MTo1SZFYTabCTbLUVAbwc2MJD7cFZe8mhe7aQJ5R9qXabwUUPe7So8To7lUhioDwj9vB0
Kgc9rfTMQASpk3QMSl3v/EzrzAV/Ovcgx+vzLzOT6QxzVG70/AQWGPxwV+80uo5XFnKg+ir3jXSN
grn/9QrO3RfoNYKuE4j8wSEzuS80tbNDm4P4FIy1DNQDkDqPh4htuij8/cYm0egBkk4BuLAvUl0N
H0AVLIHgb+ypc2X1zmtrywR4VEVxC5skCyObc3WaYqlAioNp/uIpFRmKFBo5ojHe1xt7bD1HA6Uf
x57ht1/P4awlNBaBkkawxkxvqZaVNuEZBlbl8lGRXiQT2m9p64fqorCzWI6pF9EEiyVONJjmp2lR
kphhlQCyj4gFC4WsPIYTiL5BsmILt+LsbkSZE/2uSIpgaJNDZ1JEY6EGMD8LeKA8sHXpOXcW4Oeh
2x7ze+dmERE55yMBlwKzjyCluKCbdOyq0sEH94utWfUYRONAwuhg/6s+xJXl/ZJjEbfOdDo/GZxW
6XqnoZnew6Cmfx9T47G1PzrIlCJXvjP1t693yWy0CW0JlEBR+L8kYORqifpviGAGBK4rHRpH4lFP
AwXljXjXuuT5a3unHNLF4D7Zm3gTSx9j1coR1oBEgVmoKKheGqS1W+6QKrkab7mCou+v7EwYwGei
5WS/tKRz7uXzmCd7KJUUoocRPkMW7prxCoQFXh4u9arN5bmEasefMzuJauQ2Eg0jmNlfmHoShL5y
l271lbxx/OHm63kV0/bVtE4imTq05IGJZWzyxKdm5Q9s4SE0N2kiggdmFN36F8wDljl2qZ0IEaPS
if3YanbMkDZJt8jSPLf9TRDpoPwAZ3JxrVk0adCsKB6sivxkUPXZ0Ys7K3N+sJT8rFm6/nrmZtcJ
qS1gYoH6FhIomNpPGUInRxtXn6CpsN9ZP8imRnENp4G7GjRdljE9swcO/CEQGQLyDhm1yUqh57Vv
WvRCnGrS0QC4yEZ4k3xbgBdxZ5Ww+Xf2+2eTkygzBeiA6fgHrOGJ6QHbwzy5sL7VPFnwznORFzBg
orIiUH7TXJ2kUArmWiBGJHXoXxLTLPfIHWq7PGVxQMdBWcchWBm5XgDj12ZL/N5zVx5Afai0gJwA
GL/JiRsdlJOUEub7hK7KConJ5tXhlTc6S01Yc5bANaKAqQjK3xfQhkiK0fEVIiYqW7t1kY9fVxaA
b0M4rGoeLzzP5k6ejWZQPGkFlGHKexAzp0fMgHYEu1VzTyHE2eZKR0HMzv9G9hCgUJxvGdBAwfB9
fhaQAg4do7cAo00TulG1lq6gJFYcRocu+sc5l4WLHM3keHGK6/zcliroxzQJcD55xw5S5denynrv
2yhw+1DwXGfrRQDB3F2OZJgKvwxeMDQdndvMKxU9rzIQdaLfCnc5YpXcI4BIiOxKdf37RHrgf8ey
iRZbUcOeXDSSOYC0L0URWwP68zCESf7IiwQ5Nx6mS41BM2dP9ObDNUMw7bJtGczJed7IQNuQxKnw
FkljP1fSICOan+TyfYieSTd18rcudhZO/cxhAFYB6TEcPMDKp5PKaV9wVhIkS5WqcUnuvAPTNQKW
IQ1+pYZLi6jOXBAgV0AZTkDGLiuETiUnQy04cMB4mnt9/FLfIZUumg10xBLx6gfZWutk018VQffG
H+JN2Xnpa3aXv/fbAtXC9VICY+aA4pmC4AmtxwItN3HpSE92ndraQlTQdq1IxURLIHKXS7KUMJid
anCfAE9l48WiTjxcWvemmbWArI0FAJNlFn5zlOR75TSvjLMl7MHssKCRLNTOAG6cdm7jzUfLpMAB
DXNAtdATlQaVUuYrhihg9fUlPOMLhMyEKAsiukBad3IuU8OQWF4DF4odfGNB2HOTGD1ZEF6Z2zgI
K0RPF4iGkOo6twI8iCR1ILIAvACvhkwG90i8LXsDRNJK37psSeZvblS4C9HKZCJsuogs+AjOPKuU
kem3Gg9gMdccnr6et7n9gMqYhaocyvIXzYDKyEYjEddAq6YrppgcxeHwxc7YXV1Y679hC/wOkPlQ
kQefVofTQmqKNkW6wyik+86Kny21L11LigiYHLVwIU80OzIU2dH5Bp92EUqEwLcmQpsBWh3Jzojy
V7vi79SgIJKtswUHNrfRkQYUXQHgH0SQe74v6s5IRnmAraaJDjy0t5lF7w3KHr+eQBFmTWJ0PMUB
SBQICuRaJ24iY2MOEhMFZir6ng85fGXR+SUEF4cIgCre55VbyOXz11bnYIEA1YIOG5Ut1Eqmo2tB
3mybaYh4unTJgT+JB7oUyPdk3a+MHVpZ7v+ORA5W7pNNcTI+xdRV3IDnMXKQ8M96MLZr8p1pxE+O
lkjB16Ob2yboFkQmBYwPaGqZHOmus2s9Z4IRRI12o6oHeda4kp35fc8XyuBzp/mzKfFRPo1pIKrM
ahFFx2reuaST9lWxqP01b0Q0ndo4ZfaUTI62bYV8g4GcIldcSf9mgMr/6xmb2+yAkoDvRtewB6eI
slJSq2gkETCURtf5UqRDFqvqgGRBa+DCGZ41JahehdIhwvLJucLiGIyFOFdam1zTBDxhrXEEvf2C
W58zgwIduBKBwQcsbxLUlUMPIS98E249XgPfhftDe+rC3xdRgU6REBZD4slGxWwyGjMdlE4hGfjs
jeEopfGVQ+MlcMzMdj4xLgPIBXoj3FLne0yKtb4AlhxldKLnG1OuK9nVpYIRj6fGsKFSOn7/ejvM
WUSfLRh5DU1g/CcRvxlLjcZlaN04db/NGX8vQ2eL1nXbYwVZSFLMLBT2G1rbxCIJsozz0ZXAbShd
Aulg0xrjowxGawG2V7ZK2csLl9WsKUD8gBFDuH/RaUa6kjMtw2UF5ljwdCKLlKj3laKuvp69meOK
8B6kowjvkR2cykKOLONRWTGUAkGX4nLN3ll2Pf7+iRVPMcEWj87+i8xLpObgFz+BU6KDCvl41d4Z
1tPvDwRFU0FhDmWLCzogm0pR2LUYSN7x13x0XlihLsWTc5MFOCngbAhgL7GslhxRtRSYEaPsXEPL
QLKRLUzVrAmQI+AfSADhZX6+wxJC01wXMYpJu4/UKO4UhS60us0lcCz7kw3xGT7dA1KhZ3qcCBu3
o+paq3GTesqar6pDuxVdYH+jGAJ2aSA7BenDJRi3G5Ia4CTYA9EuxN9Gfi330i0ijIUtIMKPSXiC
Ogj6IvE/oUo18T3qkI2qJIS9NGW4NxJ2l1QYmpN9t8f+gRl8qZ1vZq3wZkQmDOQfAMRMM/mSbNS/
9MrBQWq92xmnB6rprR3kGleeORG8PWMymBsT4BE/AxOuayYsH9HiK0VblUftgLYcmn1TLTMKvj4O
M+4DGQJ8Lsic4XxPMToO60w2EMxF6dhrtG5eF1E5un1dLFxdc/2otmjERa+0aBqZTjpCz6ZoRuRt
Odg88FRWn+LCa6/RLnJlrHXiSj/7d6V2lxsaZ/w+okGBqrMQDFyUh8C/nnC1RWsDCKrQOZYjo4Un
igpl1rZCzTKrs83XUzpXLkVMYyKYRzsjEruT/eVYHWnSDBYTSG80hevsx/5Agtwb71CVQktMvGFH
rgZN6kIVolgvBj4zG/zsA6jnBzfrQ/QkF/gAaVsfqULSDYsTyZMjIbBVVFrA5OY9cdIXDv0tvAVA
MFrl9CXpHGzEWFdRjMh+ZEmybSNAV9KwfKbgxCCymrisN+OgVePCzbqM+i2PIemh2wX4SR39oPDu
iTiFnzXam9y2jwmPAjiwt1QbD1oaPQ+Ao7lGBTOQTJNAbqfuwi55xZP8rbFlv8jKvczKO6fNtoVl
eK0OJamoVn+oSvakF7KyLsaMQMxDd9yoxXOsSZVHLcfJUQf9SUQPbqHEx3ZcIgm+OCWQkxO8JFAq
QwH1osWyrXJoKFh4tbOwe5HJcKeX/VFL8t3XO+di3WBGiK2bwIOjLmZN0tdELSOzBk8v4nqSJaC/
T+SNHpX2djQYzd1My1XgwNOlFpS50cHrgmITYGiwek32a6PqYGwUqNexYl7IMx8gRK+Rf7snD6MT
LgDyrIDWonHrfFcaQ9vFdojnGU9V1+l3g8NcBUELOMAXwvG5lyCyEKC1sSGkiC6IiamoKoe4CnEA
uDeuMubH73qQ+OCwSwLt2ll3B8f0+udcXrJ7sYBwoSBfBfoQnKWXrOkhMSquitSk6CASjWnxaoxc
ZmDVvBTg79AVVD5c9prC05eU7S+W8WQcjaWivI8i7iQkKB1iViUw9K4MTivkNdyuil1pePl6j846
cpwE7FR4c3jUyW5Rm7jWqY7mO+0Yh67iWxuyi651QAXTbe83h+Zbv6mDJeKuOS/+2erEpaVGomRO
Bqv1oBydVAZR0n2iIrRi1sJ1PTuNArwH7nZNiMmdb1Na90NDMjwbi7HeSnr+0Kr1NjGMhehqLihA
EIL6EfIVgub53AznTZIVoigAEQ37TSEm9wgade++Xq25wSAzj/evgsAaJ+HcCrULJ09kkHGDBhIX
EVXkrS6TdCfxLPe/NjU7ILB5imwt0uNTaF0c1W2WRDBlGMyl4LFiWb9gYm4ToMEd/ShCNgOdtuej
aThYDVMZrfsOZ7iXClRTyuQj1pTbtIwf/8ZwLGQARWMvelImM9fGgvXRwHDq+DZrP0Jk4f9PBqZq
VWmGB2IveNIz/YqywQUBpve1hZnFR5YPgGigenGtTONOsyWGro6AH+ipy2P1SKNmo6bq+msrM8k+
sNAA5YZmfYS59mRRuNhemYVeIdsIV4iHABB7lXjqV012TZJsjV25kJ8SU/85fleBqcNT19bAmCzC
STHuT+8SUwejdgtRW9eRbvOy244lqNiLx7Hkrtyrqzj5YNUSlv0CQSmMQvAViHm8TtDmNnF7kJWV
KhNEsid0dLQX5bRqI6A/cWAvjG86o1NTU1+n4eqqIphqHdkDa6BnaOku69F4otW7lnZ3Y7SEJJxu
lanJySIivJArIuFVbJiRKyOyqro7pVoKNC4i46kZ4UM+rRyt66IhJUbGd23vM8hQZSuwCPBvysYE
RwzgaEnkpjf5g4p4EaiEZYn4UxJ4unk+r+Nk84xy0nVxh48gpKBEk68UdF6xyq/1V/ud6L68hSbP
G7hVYD4OMo+u5L3jA3x/aymufBcG2Yt+wGNiUYtsbld//mDC+X2aG15ZVO3Ea1vKhs2oqZua24Dn
xYBd8fJIytBzouFupHzBqS7ZncRKQ2opYGKDXfFaATh406+UQN8sMc9Nr4fp0k9iWx2q8eEYwwxD
lG6Gqbso6HQqK3y1tBOXHSssxB4WJnbdqg+gMKaACEHIfAFs7Jmb5C7Cohae8pvZPjE0ZMbAHgsV
4UtdFBpDmLKMUQOQ0g7gZak1gxR0n27iRHHwtbO9yMmcbOHmE8UpBCfT2pRTC/5EUePovcFP70Dr
5Eletmc+2Ar9MHJ/NycDe8iRnLpCBAnmtCMu0evUccSygcb6R15GL0zKa2Rqk+3CwKZ3+8kQKgFo
nzBAqzSNhzBzkNetUOBLrsid7PWjK5Dhuh/fxRF6rXaPFVZu6aU855CQAvzT6lQPAlWyOtFTWBUc
oxJx0zdwmUYI2dHPmIID0gBP9gh4c/UmiB74fml6Z1z9mf3JrcLqpLOTAvblb1L4WBTd2qKNR6u9
zUa/cJqFu3p2kpEwBCOe0ASc1u872QRuyBpwQpzEIyXa3odXO3wkdrJaWE5xYUzOIhJsYBbGjQ9o
87QECFbqAeUqDAwIlEA23QKkeNhELhdiuPT6by4lEu4oKAjCpYvELqrutVwrYgNto02PeKpwrecY
lT9jHYE3UXKbXb3VN51cuelKSv06dp3tEmRj7nyKyuefn2LixfsEuGciY4azrbHSW19hnuj0t9bx
pr3Jdv2z1iz47xMUYjrVn01OHLis9HQoQwy8DpDfMtfhWvOt/bgJ1902Q+/gKvYbyJskd+x9V6K5
BJqHmTsELRQPl/pMLiTdxSn+/FkmXh6wtCyXBrHBeFA/AawSV67xYqK9JvSRR3ZDd/gpWR65Mq+c
29CVH8y91btLGNG5YO3sY0xugjCsVNqko9gLZKN+/DrLAFwRV94vstfOneFPY9YmhaWyqhtAp2Fs
WJk79jNT3fLATvqSxYa/5NDBCxTP8GR3uaPtAtI5me8T89OnoMFs46aqMtgG8w+kX3HhCZ4YY61e
gad+uQ17aWK1SWiKx6wzVjHs6evspvCHTRXIKwWsVeCHWbgRlqZ1EpKmzLJiVXiQpoC6PLNAQGWC
cYd3P53Gue0yCEIP3SIzwEXqaDqj0xCVZqVRWzCrr3lQRD7ZM+jpDl7yFm8QEe6UwaXXi2xKYkN+
cYan1GC0k5TwtI7kZ6K6DBQhqhvtj/U6hPNQXzS0oqyUn8ZP1Sf/m1v+otlgOuqJ22ppbDJSYl3L
n/GDji5+0c8P07bmjZkrwqblzbQ05onfaiK0DGvCb+lrwTKYrtF/9zcki38NDZhnwfWHf032kVml
I80UDK1gMDDWkLpfqvfNvJ7gbv4yMdkzJU/TOkoErGa4b5MoGKKXeJS9r69UVfiRsz2CSwU3Gxht
UUoyLwoZdWdZetWDQ4b6ygo9ZQgw/QGNX3i8nDi37FW6yrfZiOVKV8sX7EUAPzE/ce15TBNbcmDe
ap7jovC6rlkKGuZMoL8LXVYoZgNePXmbOawxx6zPxAgHX4F4d7h1Dt0+9aCEsVL3Su8twRAujztG
9dnkZOPzVKfN2J1MtujQMNGPGb5G69ED/zbkkEIwdSxdkpcxwsTmZONXKeuZWcOmeZ2+gVrl9Ar1
GlemGxNrGHqL9+HSxE7WTjJIqBgK1q73zNiLVdfetXAtUIDvfWyZg+ynqyWfJmZuul0/z+zkDpZq
MNCijgR6Gy1xrVSDtgmUNOoEenlLqzhrCjgiIMaFOuC0tmgAAc/LDuFs6aSbtIZ6jBUZ3CWkWxnR
EnXxZYyD5UNRwQJrGTh+L/quc4soKpUwsOIqXvcewtuA+uZa9ZDwP4pYK6K+digJYizVl7aQ59ks
cZhe+uvzzzDtnNJBnpbF9mnbFlvzp+aLVjRenTTsqnXxbVmkb24LoSoPoQpHRePD9OnQgvlWdTLM
MYT6fD17LVC9PDm4//ox/Hf0Ud782hvs3/+DP/8A1yklIGqa/PHfx+qjuG/ox0dz/Vb9j/jRP//q
+Q/++5r8oCUrfzbTv3X2Q/j9/7HvvzVvZ38IkGpq+G37QfndB2uz5mQAn1T8zf/tN//xcfotD7z6
+NcfP8q2aMRvi0hZ/PGfb23f//XHqfflvz7//v988/CW4+fuqzdy+fc/3ljzrz/0f+LVDUAtivQQ
vwSYDceo/xDfkRT7n8AWif8TzXpC7wOPx6KkTYyf0v4JYIgsYBTiX1Bc++MfrGzFt1Trnyi/ywBW
o9CHXCbqO///g50t0V9L9o+izW9KUjQMvxhSGGfnXOiN4EIC1QGSosDxIfzH9z+FoBWXGUEy+yep
i24FsYhwDdVI6nVy1twVzlvbR/09MVa8KYpHlXvgXqC3jDSGX2qkCSppGA+poY8notAfzAz5jrd5
sW0NZfBiHpeHWJaPSaEnKwfSRqtYvwfmStvV8nWHDLfbkqhxWzpY10ZH6kdFKTwjk7TnVlKAWYHK
vZ+ag+2nJJPfVHhABhD/a9ZJ4M4rIYra1FpAUbZ8BH6jCroEXb4dtetrpTUHAHAtBD9oP37gEiRA
Rv3HQGt+EzJDOUblocVT56Zr8qfUBjNHM47OsY7k0O+zqvfVRCW7rC7uqCanVzwL06u8oumVLe/s
sokC1lvpzUhtaE5aCUSjdStHY2fYaLumfbVCI73tUDW/DgcjpEEZhe+d+P2mUoK1gPQ/5Nbqt4w5
g1uQrtnndU82sp63QeNYCYrnfeN3TK58MEl3mzjpkjW6kDXv9PN2Ub6HcQUQj/iVVZLuWUyHjQRK
p42s5dW2rZr0IKdqGUQSOVajxA9xEqkbh4ehS3jrbCNopuPKqPTWBfmvtMsdDlkb8V+V+DKoeli4
GojJ3ILaCVgTJRWdxpIcVODpPpgV54dGs/lBbkxjP0S5pzNJbb26vQGd/oq0hL/0I4EUUD5q67Yv
5Ds9utaaXO5ceeTaTYTunXtO2sYb2rrZGFobQ6ijH65zw7mBspeyZm2FPaUrEd1Iox7uT1+apDB8
HurIpt/KBa5eg6T6s530zbpkXApU+yGRcvNKtVV9DYWQl5686qGvcpr/aJTBdn99TM1pr2pbB62W
bJZXss6dVZxSEhihE3uFA1ppriTsViVm6BlEdYIoT9XAlIjtnVZRcwr7+Gs0tpPH20xhxU1DrSEw
65F5CMXlFsLz4capW2mThmO4P32pkF1Y/foIEBIuoTch6btk4Gg0q7v2rte3hRCIjSK0Y4CtdFWA
U+37oKbb0oiaYzwIqWhd2gEdIm9SA4on6OBgRyK+oBzqqm2GPWjrteINJOE7bKfEh5oxqtZFr9wY
9XXGY/2dMqtDpLsP+zp5NOs+XueMaX6Pzl3IteU/9GJdlTlSWtSK92NaFDegwCv8ptORYENFCgWT
mGGAyrsh1+Qq0lqwPDKz3f2aEalogy506O1Y1taKmrGAG6avvZHZTxL64l2ps38UeWUffv1JT5SN
3Y+hJ6EjztdDM7ouyhZd+0R5TA1aUDeuFWPPuDMGERLsgaVS4svGKN/3fW95uvXrD474vztZIb6U
t8oVYS7YW5QHpTQeWiUFKYbK4hu46urVbs1vQ1OUt0Bp/LSHLnE78ScDHVCBhKLe5tdQ7Sx6YkPL
jqcvTmXdWJTf44KVd0VSmLdh1r47CbIheaUXG4dY9DarwHo3+lIqaRstr4ubEnxGAfpRwRBJnWQ9
jOjwOf1NCd31PokihKlpXR66EOJwme5xy2o+7OJnHBlgSU31+BDXXf+N92PiMbQ/35EC59bMBu2q
V6pnLFG2dsI29GVgB77DtRhF9z2LS8O36oL6pQmojkoL7VFqrHfQs9SQkOalp3Sm+thm4bsJcUi/
0vlwY+n1XpV050BqpdzzTDYCQJX757bpD2Ef35hEKa8HZTDu06j/yRPUmHq16/ZlljpBp4zWEdgx
O4ha4rdqVAVDEUMsoOoV99dsNp1DrhjuB88aaLztqelGclzcWD09YNbGPRzlk5REyT1UWrdSOSg7
ymTkxLMRsk1Q4L0Hk+rLkKagK4+5dM0LW7pG/gT9W3Jl535koEDgUBc3Tet1Wc9fACMSMWTibAwk
Io5jNfL9WMj7qgELapY2P0GTz26pYcPfnbx3X4C5QR/4Ru9ziHvXcfFAEgAJaHrMuUrW0P8jK10n
1bPTlbUHYADboGPQV2qbXp2+qGZorx35uZD9VjcPHIA8aJQZYbIrO20NB7LVs4odE2dkRzrAp1ql
gcZFsx2u0ypEtSg1QOAbDeWhb4sWvb2h6vUsMu9zWj0aedPtqiFT8IIDl+vp00eNHLt1w3VPj1Oi
IFbv6601jLcFeAk8u4QuoV3Q+LpxVFfr9PJ42nx2EYwlXLISse9p2z4DolXtdEcyPEht0KtipAzH
OiaeUK1xMqm506B3aKdUg2eEa4RAY5l/A/7h2tRL/WfbUN8xf+SWBGVrldh+xSygTKkCtJpuNYFm
D9Kq7iuIddgUA7JlrwUA9qbRFPhXtMu8lDp/CMnI3S5r++u4J8MG9abS13B4BffmjtWUHVFG5VtJ
iV6H6raUlfagiXUdukxyjRCMU0WIEl9WDsNtometK1u0PHDxxRil7IprfN2MjfY0xORNqcb6Rda7
fWU5satJQ7JLK0vZQ7OSuvaQJn401vy+j+VD6vCxc7WE03dZ3clxCeEyNYe8HVrBDvmY7JAq7S0t
fjbsMtnnIZh+JZCCwM2x7srOKlBM9I62Kcei2IQAQLwCR6VeRb39oyRV/nb2H1EUASraqHTtGFIB
qGHjqzTsVk5c5l4i/HwsvnTYIleKGq1SzlXfjENz/f+YurLmRnlo+YuoYke8snlPnGQyWV6ozCZA
LEIgCenX37bz1b33hYqdGcc2IJ3T3ae7CxrgwlsXQPzl668m/pTTdKJ6it/TzUEp5C/Bs9/hX7a9
hg2MUGExJgh+ROHaoIDbAlzmYv6IUvwlxwBoDWrnMLdd8Or1gmdbbA7GEf4OhiHd8/1we6ozBCIb
Lp5SMdoqpPE7kdOVT3PWBK36IQelfggSPwZpnT7UNfNz0Sf8OLrdKVmd9SXs7S16Gh2mbUV7TJoZ
ZtINt1czW6zK7frsj+EX7q00PlI7LYfJH7096tMUNU8IdZ1c4TmNkqJaau3n8I0H46ST5JK2Kjzp
iP+gUHIX9/WuERSJxYzu7isz3MuwZx/sImGJOoxvjstkbo1vn1LftLtVZSFh7NCkfvLarsspdGrx
VUtkiqrA9c+2tvpc+wuwomnZo2gC5GEDe21d59OqZsiUU8d/xAytakB4FuhtuEDmHV+m1ecZihv+
RrzuQ4W4ISI4jVZbZ+aPbnNPLeHRKR4YL+jA/85IEX5rMUi583SNFLt4Dt+g4HGysdagDaOoRKAJ
KV3aeM8OWbxnvnaFDgi7Bi1VuxYCz2IzGtXyjIKjDd3mxWrpXRqHHWTHHxLWRT/JFPbZLJMuC0S9
PsfjwnJEwLKvOgwOvHH3ekmWr22bq4CGoPO0L6owVtm29t4fhacnSAOfNHJYs9oKdlSjaUBNDctT
W8/1bqWbKvV0gn+b22X4wW0bcwlrTio8iO7PKud4304STI6X3WbjcpBJmHsYQs4oF9F5Tog+48Jv
sMIvNkNcubpssNc+IqUj2MFdFD5YZPvoMRiOHSFm7RFK6PN9q3AAPJ8HX4Ba8R1UTnJVj9gW5mJR
/ljE3ewf+jRVuYVp9X4IU7sb03S7bumclA4KzIfQyPAhiRudKY3pXTZ40d6kRF6Q044Pv9juKcGO
UPSbnF7lii1jpkKe1sb18xW447Gx8fFeNN8PZsUEfmLEWm2RKnvkymN2EKrRZErdCjLr8AFaT16t
HsHCM9GVV1QvZ4vd4M/th012y3scOS8iDH7WTRcfQqT2QM7awZJBuCCr+nFF0dGx84pGi3lr98cu
6z/W8PVHjL0tC5vFZB10txfi82HX/+9PtxOLIbzmdH/+//6Ft51CQZCyGXjyuQlhLTiNG39A0ccL
eOSWExZL6E4QcsO8xuZg+OT+vj/5voJsrcOXloxBgwgVyDozafiEkkHRwtNzTpd2OUfNdPyuE2ZF
p0/UGZhMns3vG8/5XVZGNo2KrhOvTqewa9+60G4b/3mWDDD5CFApJEtazZ1VP9DLqB++ayBd6v1r
iGzsNfYd5GbgVI6kI6UeCcux7sPVuznfD6vym7O4Hf7fc2vM9y0b3hvuiTzEpXjUjjgk8Txd7K2P
bMP4rBaPnZEbTfNowwmN/WF6uB8IJiVLV8us6echv+9f35vYbc9qBxoUTodNrMACmJtwo8dO18Gl
XlxkKdspvNwfwuUYY4/TkmEe1N/Bfg31SZPSH22d/h6bNjnE+KtVK5rPyUOXK/h6K4JYu+tdMbwB
iT7OdPZ+uQQZbb6uvzhr2keVkqVcGoQ7y3pUL6bv7CPSPfYoQ+Xaej+c3gzPAx2r78Lx9ihhsB9f
GngP8DXKIynXq9xoexaDOSMALp7LfvJL0/CD6BU/wVkj6XIlMM++TU+sVu2+JlGTSz9YHtgWld+V
1+0cjmL9fuqOJgxDjciAmMWnlfZeEciAPlM6fKpt/cSJ02dnbcVLHaTrHnK2NQ9htf1ivVi8kFXm
8CtHC8Pa6dl1uZeRZXaqLWXICw/xNtakR++VeD94Ij20BG4xbEqeVYz/FG962c29Mzw33UBzgxL0
5sXBP5Kemcd5sXGlaeDsJGJ2ezXWlbu188cQBIfa8eMXlQ7YrCM20asz9X3ZJZR2aHSVeOgDL3dX
P/pd9wnuBJasUAmMWNudf12amnc12530U+AibbMdSD3+nKxLT9KTuKyXtWG31JymbNphfEfEw0Po
+sUYBEkRjibJ7xV0AOeELOWeru41dzNDAkblgsmEWs0768Tu0fjOX0MpxHyRGivjLWiaJQRUie4e
O7WSo9jqAYJZ3xRLYGEJvW2wpOw0Gr6lSUG867nfyWCW1dpkbUyXJ4856tHpBiyG8PAZwMdz8zzG
6iv2u6fWSpkP8CXDvEydu7wfc+K9EGd6Waj36voAOleU0Vn0L6Fb0TX0rQm7l6HrXnlU/6IEWebx
0hfWzuc5tX3eDmj3w+WZgiddfJZD8H7qGsIL4jLs3uIZ4xFQeGlTKl52DntYW9iJEeU2ZSjLhs/H
ZXV3RnSAlzQp2kDE+8GSz05ZLE7kFZP2z0S4Tt6iJK9r8WNSrX9yanuukx425lqaPJnBC/NUAABC
9I4LU1f00N3O8TbsxfhmTqli5aqm+qOPsamM9h86ibCY0rXJhWd+1chDKoYF5iisTZOL1ehm1yDJ
APr5eUBVe+nn3x7CHC+uIFgRzGfi6OAcuyCidHeWjYuUZf6Q+k1ajgTJqibydzXm6jPOMFWsN/8p
2JKHFoPdWHJqU3BZjQPgqHHwcifY9GPKO8iMaNwVJG7H/bTOD3EXwQwecvS9P5t+30roLrvaewas
gqujjt+avkHP7y3rIYFLxssSss/WNogTM/YnJS1WlRGEB0brj5I4dO+O+TzU7mNKufeoHPdriQZ9
SHlcSabooTYau8TUyQuhzg6c244tE8ZTsaGcZ8Bt2+zxg8YNyEexFANzswbgWBn+7p2JVN3S4s1i
t1vN8hDEPxaoo0/S98spccfXLV5KK9OndFhg6zE9IlIrS6SJH8cBNxHG8e3Z8SOEcMjdBpfXA8Tb
R1j8rHnnSZJ3wfbUd/CW7FZYgWjPzZawcIj1n4kHk9kRU5q55NsBaYEyRxE4YB5UH1U6I7Z9SjGo
0y8Mk9bkqW8xvE5GBunAEFVRa58nBpxyqOuumMUhShpR+A5IvnmDX9QwRD8YsVCaiB4qqTScctH0
YzabIb1AB5C2/EjneDpaHnhlumGmMhJeswd2hTIkGJ8cs/1Dj/Gv67a2hPcNz31uOmBAmiBEvsvg
FgFB28xPDYXmtYNvaluXAQ3mDHyoh1Fajk7ETA/JGB0V0iK7vkZPy+sdyuH2qWfHZUzHg+vKIVsA
PeQNIJBMI9gcTacG78uRyLhO7nQx3tlVOB/zwO0RBukZsxIenZPf7/tE74Uf3aaZtjZfUkfnpjPT
QdVih9DHfwEFcth2XrdDCGSIoObmnZP1n/9a2+kqYCL7TEyX9xGSmDQS3CcGuKMD0JcEP6UWtORi
YjmW8uMWiTKO7VguCaA+CIH3ixeeer2eMKxU9O5s8qBGlY91AXjy6L1gcK6o03Z5Gf32c2qa/oAp
IVj743dvQtB9urCjTyf/IhV/dKl7TRL/j8sRxzEPD5gA0HnAnD4bx+FZta2spDOPR0sFzQdnaQqA
boCQE0BZwaCOSaIf6NqfWVBHBwfTejAd1UdIDHe2kyiDiPqNLWrJNu0/RtvyQjTSVceOlyFMOfZw
wWpXFx2knbz8uZ3M0fUa53PQC75fhlK8EXPmLxCLCxMnR+XqdyD2fdGT8cNxk/mEuRJPpX0FDxWW
zeEcoqiET0rYHBfrP0zCvqf9+lrDuez2HRRpwt6Mb/7NbtBUSAljO9Ovj9Q4/4KBdJcx0F3GAWxd
FPWfIrQewEGcdmpLrx+RA4RF+czYWADshNUi8Q/BNAuc+9Df2UBjU18JfQ6vZgGz0La82fE1IRgL
iB4JU12uJ+LsQi5gz+5NHCHlJso3+0gWPz1uzfIiOLdVk/5sPP9BWPQJQ9Lkm5f8YHL408FoNJg6
2B/6uAzE4omih8UWbthxB3AgQaIKLk3kX6FcnJCA3vhvjTVvYiUQ+IzpiQZjl4lu+GdlSBDZAVR6
nQX6Qd/qUjJpga0piDwMqYFD985x0kg4GmpZMm3+TTE9AQ9sS5OM1z5wHjpTe7tt092JtKWLwvXY
Ys1yrJoLO1te6dklpV/zzwBTOehUh+e+WwDm1j7BsoLuVJMpm6bZvBu4OTRh0GYQ8bSHLaUSlsvi
OvSd2WEy86x0/ChdRx696OCLBPuk9GAYtYgxW+dwyxzB/gCvX7DnBazilqBkCmJ+hbnHA2rdX4NF
fl0AEfmSPrJbLdU6PczDF0VPbqS3ytaKV4EdC2zrE2wYeuDdIs0CTEqfTctusEhSCE+rLJWz86iS
H9ryvgx6/xUv9zbC1ubgocxBa7gh+hIje1nLY2D+qJxzf9V9ZqI+Ldpk/IUl5Ws28w5V1wQTqkDm
MBSQ+UrUXxvOf3WCiz2YmpytXYJreN35iz99zjY912jaYKPKHh97wYDms77q2awyh65PtgfVMIgF
lz75BMsGqWgb/qXbGOdN6w0Fj6MrJdOWY6b3I8YmBmwHltIOJRBjDeStm9JgN/PXmU/RT5evfwNg
Y5Wo510QCvk4IeCownf2d7ZAcWBv42ovPeAmeY29eTpy26KZieclR2FN8hr8FosH+NTCqSiQPMQy
AUfjaIxYESrEu0aWeVW6VnVsQcB7DB4EfvSHzADJA/8vxMW/pb8BgACUUzLTvtZxcFyFJdnCMJaK
0/bRTBxVLmVwytTiYtD+zfP2mA7BCs/o3hRGsk8sTX9IQr1Mxux5mTZR2sxwpAmONNkqYWRQeK20
rwtddxuPn/SYoOEZHCCu8TpltaJtNeRN5yHHQYtSkp4cI7LNGfYMIJiStweHTpmTTuq5bf52vEDn
QPZNvK1lC1csW5MP1QA54BsAPyzLPYo4rnBv1EU9xs3BCsc9jNj61ar6HXq0R49pKD9bvyLwtdgB
VYAT/AiD5pQbXeFd1dcwWXahEy87kF1F2iCAvq1d9qqDK287eUT+64iUvQUEWldXS7N1eZLI3CCF
6TOMhy1rafC7SxjPOXMf2qFCVjNE00tXlwM4xcxz1z6Tw/wZo/DMrae7ImnxkXnk6iwii1NxaCgr
5rm7UE6HtkksmhOA3qG7wfdyfDQgq/JBYYR2TSdZgucFXhSk51sHEU1Qti41cQ5W/mUJ7OxgRQCD
MBmdG/g2ZLHSOm8ZP8d8Pm9Df4DmZsK6QS9wt/0VdAAwe7oOT27bH5tIwFbXN7iPBrWPF8AyYE/4
BS59Ie49/WHt2pcYOoToITTwSJrpV4JU9LOCD3TtLf1ZebAHg1YBS+iAcQqRAMHjdj1yKMuByqcf
kK6qR5xNmIzMsKrSPRizaEfsMB/jrcbE7TQcUpelB5N0LK+na01VX8Hc6jGItvkBoYyFU/cBbu3U
5L1E4OHY/SHdMl/bjVecGQKoQAjsqF2fmwiehRO2jtohv33qslKOgNh6lDxJPct8c9YnpyHAMod4
yrtFsKIWKUKjo2jL/Ahj8iJJMSytAUKs2rzfaqVhaXju6JWjTZyvI6HTKUnhMGN9b8JH9/IY53I3
07RMfYBynJgCdWp4SNBTC2XInrJfTWxFBfYAiC2ri6ENHtwQFJazRXCXG5WLm6v7CGzCMrbijkWL
OAQ0zQh6yqx2XHEM/RRo/9Ad/Yaic/H7Jo/goYI34XY7OzAwhPGbcIN/GNHLmQivqp8GlOrdQ9Mi
PaUFPsH5AKoFeuU4ml86RK9l8C05eIK/OSiQsgAhF8Uh9px/jdlGlAoKayFpmsKPlj+emZeyRejm
0RVhCe84cwaPDNBmq/3TFqjtrH1HZs5tY7RRgD0Xh9FQfaIp3duQTYfJGd7uT2/wTTkwq15blQbX
QJi1imqCHmQE73t/biK7mMd9nTURCgYH87anNo1hUGy83PiIdALXj3rFNuhb8Yi7DSvwogx5pP10
uR8skx/IjiE7l/p8N5EZF7AM3echDpdjPI/8+2Hib/YagOKaWn21PfHfYpuMJfALIFhuDa9zkijE
BDZQOfkTCHU4ySDGHD0VqsxjDZFbMXDo5DYHK07YQX7QT3o4WatBtDYuoafhxvAovmE6eKzlgXuw
3WlCK84cE694SCqJSInCi5ol1yvk3NZOQYlIifokJlWfOKfl98ul8PQq2daK0thNvSUmW2kHwtlr
QugayHAN2ThgZC7wc6IJvXhUJbloERrR1n+HGwPd3Pi0MLSf/mASJFZEpgT/F1VbPfMPwN0Omp5A
X4JlgDA2pB+jbp/ZkKoTzPomdB9R9wx48ykWIjgntmfPxMIRfk10yC6h6sy1F/KDbyJ6SW0DK8P6
702eEa8JNAbaiCfq7OMuRnY3bvwq0Xz+EMYcoimRO9rciR9pUdoFy34zPr2iqC4bj8MtwzjpKYaH
hOLo1+6HRpITnSisfYARUT+mRzeANd1kVmQE0eGXDpvc7f3wtV5lyTdS3zQcUIaO4eEbNh3lbbta
aIniObl0twNxVH+aKd/PG09OGKxsM8Ki8MW5aTV0W++VI8XZ3BiwlEILhtGSvNPtXNyvwvtL+D2F
XFqhB6K4IB80Ijdx9siWa4WaLkpFAiYqik4uUchIMBHROYK2VF356ewdp4XOp/uBUYt0KKBXfbHM
jQ9gGlBAEQKiPm8BFBGFx5A+60HKANQFBPrEunE/QGHyMK5b/WBmP0Y3ybHy3bQFxszQR8TyT9A6
uiKAJ9bR7899UgcPXmzDh3bbDZHBIt5EG1qJxbRFl/C0uL/i/eAA9ix4LVBozV5fgzRM3XPqDAyX
DFLfDZw5/egSrr6sbmaoJeVwLmuIJ146zAzk36++puhco8WrkD/nvcABH9iAm9gQwjZcRzFP69P9
/aZu3Zbf6FIfIiLy/r27t+8dSdEmsHkT8tPkLqjNb7oQC9wRdozbcUwgIkGjg62rryttxvmRL/AJ
DpPxBk0zfG6ft2UT7Vtj9Ms8ekee6vmxTj2VdYyG1WpGiIcXNbBi0Pp32oHlNm6Mu5Uu6SncgAlL
MqsjzFp+Uyn4Prrhudtwg4tnE1cjBi2fZE339TpGl6WHd+b3R+9bXucN+v4Td+P3+93A1qgtV7Dp
OU2ldwpY6GG1xE+82UwlU0kzZ0maCwt/3/9KiI76QpPDeFMZzTfREZoadkYq0vP3arm67nkwA8Ob
1f8dqA8R8eR1J8dY/JIxlCp0FSi76HRZBIDq7586Ghxl0pf3c3C/XO4nYoJmIne7+GZlztDHYYAr
G9ntcoSCEsAjgZB8bEl1vwvXKLLYj70Vg8jN8C+eefhAbgc1o4hCmukKxix4cqJU74eYyRPYMaDb
fvBGdLhmWyDDy7CEf3032nZgCNq97IYEhB5zLqjXEU0dAFiybezsAOSa91GMZxI4/YtaSFzwboqh
e0jKpccAEOaunN394gCaB3b/2KF9kf0SP8K5BGbKYHTwHblFs7rx3uPzVo3dsMNKNX6NCcKqNwi3
MihThsz0Bpnk4zgdiQOT8Dtwi3L0vGpwNPdlFw0dO37/gojtL3OaYRcNdIVJSg8NU7hkTTqF1wUb
DbyInpSyfA9RXIp7k/U5nQZ55lCDZlDbuHtvGP2S4ILMUoxco2q72VxD7nZQfnvLsSfjg7zR/+0o
0xy25fm6LnznhC15heziGfKI4Te3U/m9yME67l17IdqwwEXm4l2g872ZLOFMj96cbrmCUTO2GgnL
jghqMwGJ2p+ufmmWGpOiHlsqjIZPB3dCh72qhqLYuiHP5gZ+b3DDKEgYN0/TYY5deXGMwdo4t+Zb
x3bXQnG1hYUSc6E01GJIowNTdbuVeeLWuWZYnsFG/qXB5rx93/JkG8um6/5oOplPNx7Bu9VoU75Z
ntSnSEy7cdzBjdNSQXBljTq7OKFdz5w3/y4hi5vxj5PwCrb1/bOfUshb8IhqlOYdHD73AYi315qK
qokRdeK5dgOUvl2i2ImrfhzJCeLEAnHo/quOkRJ42y0hY6nu/40PsP9zNwCD5qZgue+Y+vbTPACJ
ZY6PGOdNt0W4Bf5nGielJcHu+0vXASq9+xJxv2E8DdURcWaZ9W4DF/Xb7nI/WGqGQklsG3GrrMxm
l++s13ivmz88U8bVbxpNz3QDEufbEdxYmEtvxXDAmuKP35Ygmw4Oek6MCyF5ie1q2Nl8F2ZmAQi+
Iut3hy/xV7iA1XAhrfIQSneQIhQ/ddLsWgay8Ibt+6K7xhHFPr4InAXhvQC+/P7IDY313pfm63st
8yJzwGY5Zt9LQS/XvQxBxYZ1kNeE9x9Tq56skfo32uYK5ljb611VtJUr4ccVLNpv0UJVQBhAI5wR
ZQ5YytIDhPRwq5rqfx7t159R4qBQGUA6R8JAeqjQBZBULdiGVVNCnwIN5+qggE+XwWDJUeboBWiO
t9lpf7SB3q1onEuPHEcQ1me5wper7sWLA/sDmRkkcgOixdq7hiOE3/bSYVPqHCTErIE4Ol6HlntD
y4bFHwtwpCF0onPl3S6vdoOUqEvSgzfASFM2AcKeQj3tagZFzEytU9IggooyIuMj047Np6G2FQYa
3d3iHoC0T7/udJLUtSoi6pRbO6G3WmokxwBO43uiWPIigu7X4oj5hfV8rDYRVPqmt4o0/2JtHJwD
T734fQuO2FXiiZmmzyEHFNXgrMiV7vV+BHYNZup90OuG0mpl+/H2sG/0iwH6crm/BxbH78zE7DSS
+ONOdIce4ZdAGfDrU/uFeB7z7spxK1lXf92Zuhg1eqE4QRcBHOmqhU4g+AHI0M7JDEq1FgW4CvAN
1IseFKQGEOsQYOaZl0AJEU3Rfxo6D0QkoCx/7wzmFzrxABo0iaH1QGOdFNuFKKugInTTykaxxvmR
v2KH2r0TAe8Sc0BKHoQ9DhRLVE3NVN5Lgpb0WxV2muXr3CwQhnAN5unhe7FsIPHV/Q8gEkDRblXq
NNoF7D3WN6KHptJcTQ/1L7xr72iWRj3eFY9ddzPOAtOz64BYXdJugFAvrLfSSRr6GE/hbw/Ixxsw
k/AgNHGw96dH6cTBAearP3VInj0ruz/OQF95Hfc/h3GUVUL6PoM0vz8Hfrp3u5H/VwWF/iqurnmr
dYeQXvBE3k0TiGlumCsZ/5Co8AaA6bC6095YTRDmlgy81NpzIKboH+7E3/3Q3r5HvPxR1C1iPKb+
Gq+yRZRijTW/Na+NHeyXC+1NJh0MPBmIHCqAj+NzLOGdZ13+4fH+YelQ2BMNNN67iQc3ycCZw+qE
NG37EtYW/GWz0h2wSHvqSIwZ2SThV6E/7q0GxM/yOsK07kqoRVwktCln5s3eeXDc3/outUuHabca
Si6QwyUXf/WTy5ygkIyln+RGSnXcEtmXcnscBXrhoAbBjkp5A+py00XSTmUL8R7rZMgTU/+jFHlz
oUP8q6zhqOsONBPTCmYE0pvaHTDemDQ/F3jR79FeAxNO5VNwo6sScPSLcCS0l+ovaHbHnccHRTla
kTqCR9F8CGjSXyP6DLdQALPgdmqir14s7cvWV5EDU55gXYopcZLHpcfSChFNpQHYlcMyAcsA/NK1
07JbDAMrAypThxGabLDlkHr2bdEjLa/QdfoFZfSWbWl8Goae7GNQog6/jA1ggTU5mFT7wLPYZWxh
vxZv76g/3IqR9IIrLdjRZF1Rh0JHD30dVkNkTCO3Yj6miMdrOzffCARc6FG/MLJXF/CHwziF+DdP
Mt25XX2mGy0cKO3ypoauCMzBr9g6O4VxtX23KGC0DfmQKF8PW8tOfqCyEXrRDGJZvh8DVTY0ASK5
cprDh27JbAydB4izoq3bl7lvjqieH03iHxW0iK5tNwB6X8vQhkdIp3deT5Zd7fYQJAN5zjw2nHuU
ZhD//Q3rmUAhb+N8Trkq5xKf7S/xfJlRz7uuqXlINHr/KHTUTrdpi9wyZEPOl+UF1pHbAefqY468
OguV6A6E64NUkfPMHThJLO3bADfyc8S9fTqu9BHSZ6cTGBozIDpr+QXPa4VxVQ/jBrMWBwG1PaBu
clumgYJw+5f2wuSuPyD4a+z24F5EIWZg17xpK8NcD8bciAYcghezx4IOg5J+qQ9OsPwWqqP7TvQt
QkeBPyiPPUxaD5DMoAHkkG7pwK2g9kRVgDGFakucsISOqK8gtcZ9jbnOCHeB0X4hlQvjRQhMFPCa
k5Lbl53dvJ275oYPwAgOV3fmEnMSwoN7GsEJ7jhgP6yjQBsha+7wvcPGXsqyDvhVYcoSpwbDEO7t
orX4ipp5yv1uPpsmfYnHcM5H6ZToiqBZauznGg+XTXsy9yBF8p14F6Dw3ZL5atwdcCzj1hlfQTTS
HlrMFCzGA3qOZj/czPNp+Kox/JAPC/7WRASUygEoBbLGl3eucAF1TH5CtFLnC4YS4HsVFa4Tk8NY
N0ede2Su9xFvwaCFwxPa9DIcfcgF2WjKJgUkrfuKaQbVTAztu22jn63BCA9CLUCo0Gxdlj89jc8g
KmoozxHp5K6zPrb9cMVkcrl19J0Bdsshk/8HRfTTOoI4pFSC7HawFmBjQxXU/Zqj+f1kVfzR4TcN
aacsSLq09MfWnOTyFEblusRmz8VYdUG0MyqGirgGb6Tlq7LuXLiQYngW6106MwvEMjWZDKO/GhUT
BmL6ZxhJ051O/DnXg3xbo/BVdjPustu2wQZIbWE2uIfKNO9n9G6S0HwOJAIXbADZcxR/kW4uAO+A
bfF05gXLnDeaxjs1fWlhd6wHsktm4mWMIStpJKbEHcD2tWfgltNx5RZAggFikF7sKEXU0OjtViGc
o5miv9bayp/AK2PRsY0AR28NwoGjNignqBNAkfc/UmCDZcjZT4kLqZyhFU+iHtYGTvgz5Fie2DQk
+Icu7ocw2UE49sBWNpdOhGyapLnFx7tRcX8EOfbjjEClzJ8W6KTgyzyHcFpNIrlHqXFAqMeX64Lr
G22NYjrAXEs2meCHXX7EFATWOJMKyPR6U9ZOubHxYYNFWSX6nP3SdL3UEDGcvHi9pFo8T8odj09r
b9sraOwX3tSoqebmjHJGZKGtf7kSaKSXitxogbgOBRZOrwAnBQnPwYgOmoTDVuoYBqkmKqTdNHRo
BNyAVNg1H52FfYKaxsU+6LkQzlal/0Pdeey4rmRd+lUKPWeBZNBOJcpL6f2EyGOS3gZtPH1/VFaj
6p4fXRc9bKCgSuXJm0YiI3bstda3i/wD4ytLp4wbcOr9Y6LadpWZ/p3VGr/rNgJK4yd3XN/Zxq2r
tzjmeIRV6+gxv7EvOd29j5O/bpLii2tnXjOVreYONgK776dAlfmR+/WuMgpnq5rbKpfDJuFAtkIV
VahM3UmrITp6GhIUUtYSYz+DKYLwExrOweu1s5WkGBY43qy9KVKrhF7eXIXaBsHvnT+rCPIQJafy
y8c51CtMcPZajr67KVITjgfXzMkpX7BoupuGAUsrM422TqMBSEk7d1PGp4HvI3sMnFq2EUP2MMGy
WguTRo40y20d6vSrmekSuCHqVneT4p6FzM3W1JA/58He14U2rDgpkv9l3YS6VC+H4o7Ge5s/40RI
KYWih5x9iT1SV0HFEuGY5bpq5LhuDEXilKb6Qlapfdp1mMD6da3woUgtKHwMfAiZ926Uf06D/inG
1ghC62w3kRboWI4Prq8dO31T2X630TydZirAIdo72F2TpuqYS9IlKMkJzrj5HWVwZWAK3MmBXZg5
2vXUDKfWG1FJvzobLXQykP7TwcOJ7sXrcMqOHDLlOkvUL7eOsltZtWylUECMOWlOnZ+QoAtvKjN6
yuyG+bOJd6Ob+063v+QYj5vZGjd+pQq8YOajHNzzYmjbFxwrU4GPpIy8dlUPjJ9iuFggWpQOr+K8
I7Jp7Xr4RmpFKWTdqWEoN12K6hpWSwS5I9IQatqKWlVwmfSLLwsoJh5RuXV7ujTGXZyVHTEffUt2
/1BaU3mQ4/DTisJiZ1kbqzC3wkx/Z56ZEKzCWs3af+PyEpXesFKTXwSzhsG2TEqmIHXpgWOARvFk
VkH3MMfGU6iPr11BOlDnDg4s/AqrbuQrLEXbIn0qhYQU70qMJ+Yjeo8RSEk9iA9t5Yw9dqAqXWlz
8UYY7lfRxt3axRzWaxi2aCeRJOCUspZhiufiNTcqTsiL16sQaDrAGndFz0y+OnO3WgJiAQXPaGE6
DcWxw5fR9THUUshA686n2RO1KgmY0PpZ2cVLW+JZnzF5tam/8+zJPRQ9ZmS/y9d6Fc9AdkIp5gPe
5ng7Nxdnsve8zxhI6vCMV1hRwxp3SnroWMkQjLJUv0JCWjhAnzPYprtOnqvUHtaickZ8dlwmTmOE
W23xd5cvMsRvlmavUWvdeoxMDeii7x1hP2sz7SZScR+DXwdSi9+ZEnXvxkJb13a97vs4GPK842ZJ
BvZhfg3PJfboack+9zHZqQjLNuVTnOqfLOwtXaBnphARDpjGB6fiHMhVM6+cjEDgiPQIL7EQD8go
2azdG1OInBzeu+4mzpgwbzRdsRFGjuIzPUtHRneeI24ZQd9NTOcgVrPOhemt9cTD14Pqv50j1DBZ
/erN85gair4r/5w0QOrKIZ9htWoXwnAQu1N7y6KUnPRInaVpbgtdjzZNOn26ZoU46IG6aaBKO1V2
68/vuW/d5iac29HUkzWswmTnJs0Hqx2qqDbmxzbTP1Au+qBqjXUaNXRD5kRtqzjfyLJ5LgjCevbQ
nfOeFY3OrhXgN3R4NWnKeIVznw/+eUKjNnXrXei1t4uUQr+yMd1huWdRirtN60tnlZjOpq7kJfTw
Zzja+Alr/0RL2liZtectRtANrNfhQKDxVkTafMzm4X4kBB/gr6YUpb2xCpelqLC0ZtOgwuvNXZ2b
/KAM0tKYDEgXEeObp8a8JBlnx9lw9TUz6m7qshjPLYovm5KK0yyY3OqX5vF+l7ktt1lE0zmTzrEY
+nSDQxD0g2Q6oKirT8sOJS8bSmJUi4dJj3/CD25XetapfQKbldbPobaw1Ck74T0lbrsaNYE2N1TM
i2p6IioZ5J3G3rFkkbm1SBlahbZnhkq7Yh42Kv/ii1baDVOm2v3c4P40X6d64tIex5Ul/YQjmYBb
UCTmJklCdFN/H4fDOVHNK6PjjI07uFsw2dTUS48H5e5OzN7JMnof+4u49aY63TrDjAnV/Zr8ocE9
xGqlRidZxyS7VmlsbAeF3bnUG2otvyKFaqfj3r+XTY3Zkf+ySgU3SLHq8ylD0sDVZJJAZ/4e0kDM
7W9xYPMnJz5py8NIndRRqdrZIfmVqA650pjaQOrOCbuItZ39mTW7wGaPbQY7YDruHJwL67gIcRVB
y1OIGgTEpqBj5Wt6ko8Who+ka9ihcwqRPshpz2EaOnBeA9yOZCx7hqtM6jjqXnvwzZ4lkd2hYMGJ
y/Gn4afLonNMu9IA649SThL07BHyczgLDCBMV4Mx5YFwtU3YWDB3Iv9rmvzNOHGnejPQCl8868Kc
grlLnuy5egqltaPFuM8lGcqSGrKMDk3vnyZmXGFWUeNWQ/0XOCGSMbyNHAaMt9EH8PCgr4tLE/MF
SbUEXRqcS+EbGwG0txrGdqzVR6Oy1pMTDndzV1MJTxJjD1sg1/OO1lUeVKbn7NuXnjOOV2o60lAY
Bnk5YF7FlrwpQ4PVCOER2bd3CImMP9Iesd9Us7OC7bkxFwN9WIqOn/boGuSI5ylON5N2p3HGXCkj
Yv5tR2XdyTbCdsDF7hjUsy6YYPgZhNKdU98fPQHwtEydt9Y3aD02RLNxKaDOrMTs19tZEIXn5BBt
0pKVMEryQ+FEKUM1uo+y657dwl36e2O7HcTwFtbdm5s43YpYiiLqB0pQ+xxMp8cZhmDmrpsZXTCd
TVbwgdR3TW9yWw49hhDL9rahwEttSgR/78ukcKAfbhWnZS0+TUVMiVk/xsvhvCOI3piRujPElJ9H
Xdubc6+fekys3w/1ZJ4wHGGrKExzHRafoSTbyenxVDojA9oI0m+GuPT2mXLuyHr8iBjwsM6j9hZ4
sr0q9NzZxOwAWTvthpa+HTPufUtdaLfGB7uLssBg5PC+8+ZsPQ/FfKGmgfEyxOySw5D5wZxSxFRl
Fq7cONxWSVGslmE163waKD9bjxJB4ulqpaTbKX/68PRXDe29lTSHPfLPz2GppVutfgv9WjslLsiM
yKe7ZPVibdplh14TBUNDzxO9c21I2dOemsNNZ2oUgFJdBg8pV3AqtSv5koQqYnT2Yzpb9zItn93Z
c1dFUvx0M9Peqnl6HlKCn0Onz4FlF3JdcywxOqcnfRH/FmVSbGiJjTe4Fe6RqiAaVj59UldcEF5m
GgGKH1H2TzKMNnlUytvSn35kQ+7uvEpOQdUMP9FFJ88rt32f6BvLsOkhGBUOn6Q4RCSWVsSMmkOc
/DI04Cdxou+KonI3TrnP2Bk2lcRXI7QsuzApIJlpbcx+fs9QqSLQrQane/sku8a79cXELsSJxm+H
DcnOBwMBHVPBtkDQzeaOHiH3GS0BTOOdOZ3sMOLa5K4g9p/gNEiwPBoW5+X6KZta9Nbc6XmrrN++
OzFnwZmi2xwXJSVcSwg3y3/3pmKmdpqqw2APW6ezzn6dPLb1lARNbTzF3bbsxnstvUEsh8OlNQ9+
lj+n8q4mTHlX97ynXCUbzSizN1ujtWS5VNcFSQwfOFMZR9DCkhwmX8jawtZtoJ5XE5MTx1dtlmpr
FznvAbEnFB6FUb1kinhsR9t4dr7s+LFLLrpW/IbqHGBKbchReDZ9vfZZRczz4y5lC06dfE0xuKXa
7g6h9N6IZLOjYA2FsLrtjbE9pvquSzVJEtTocRqVn0INVNaz319qs9pJzD6ryAWEEar+nnNK0jgK
TwHfpjQo/0K7/FI5Ce408c7mUL2BvsCAGmm4BPliRTPU762931Wk5sbIeKk5uG7DGWhmZ1VMrQw/
NKG4QTN6lyW98/BxGEvzOAqkb7Fu7HneT3HsrJ2G9dLvH0IGau5auyw3Rto0W3YE0km/E2ejWoMg
tsbvBNTD3PQWdq+BrP0YT9WmP+THuXbukjp/cYXd7DO//Mj7WK00Qd4zi5J+4/YRC9Zw0ntOD7Tn
fyRxv8cNXwaVQnYNkeLmoiHpynq3YaiohWUk+6XaCBPoSHLX7LkfUETbB3Kg0Zoz7V5N5fxcVBP5
O336chLNuGSeNWy10IuQaZaJCjFHuCkd/cDOlLE3Mv9zQpujNKGjqkPBzeeEqK/Z6rf5MawG936Y
QBzkuIDSng5kP/3WauMYj5yudE32QeS+J1P/U4qPCul3SMZgKmjzs4nuxtp/7/yacMXzaHjzcerI
nRf+7cTGuEqkhXHhJe2ZLdMZ+wnxzWD/ctV8o0rxmUMx6VSTryUiF6zbXTGRsasm/w48zQUpdOVg
+e39jKOyojswF7gSu2TV0hDCDPljKh8NaYZ3eA+Xhi9WD0bGBUmi26dFnUbEjm9r0zuFtvXF9dg8
xVXX7WzB2SsV6oKsWvkjs7btz9bOXlIQoaOaNqIU+X5M803Ob0OooS/39di5GITMls4qvUO95UzJ
S/vC4c0gat2umgYfsCUxxmUWtQvq8l1nkhUyhTg6ZakO/eSvHJu4n1cDahj4Ru6u6fUnNeUPrMEN
SR0n3voi0k/IjF8ThlHTxS7QIoFrJmttrOjVjVJzNqlIOD2X0bm38AIX4bKhq2E34MZvqGWNvqrp
q3d456L4aA3amcPvznTMlYHNel81yl7XSTQGsO67XTzz51DUHjqLGib39U1hThsZmu4zWYAQE2UQ
hySte/4h5K5dzKA3Jum5bXQXa75/MGtHbOe8SrdNqw7pJD1yLCtaTT+k5BTsoWet2lDsy4YxGHbh
clEM5raxiPu1ctXbM5PQbKIQdi7zvR6l8951ZrlCB5pp1/B2ak3+imVzx/FFY/guvlbLBzMZaWOF
lBQHuk8j0BfdTtfoMWpzfZ+U/iWPqSX6/FkH/WoM6hHk7c5SW40Y3ZrZLc/mDLWUQDpRfmg0I2g5
OudciZh3CeT0r7j4F+dy85EgfZD9dK2D7TSPjfYEm+FNs8IX0BAkQWzWwSp7zJuGeYJNRM/EJyxM
yhEegHJWuH3urVD7LIUmIcp4N6YoDGwdKg/KJlumli5h9sZj32/ETtbJ58BrpbkSF3R+F5fhxmji
G68rceiG6sM91KN3W+cAKOOcm9mrIppajrUbRS7Xmumla/qzu4ZCau12w2cfdYq9dyRSI5jJOor4
OcrmjxGTMdcon+k4iknN++p+twVn+0n4b+ig76SkC4b+0Zp0PvAIbzyfFkTLbrsvsxst4lXBnLfS
k+aX40N9AYX2RJj2BTVoGXIHpT7spjWHmV0oZ4tzm8c7V2OXuMZDXZpQZepbh2tilG1IoxvWT/E+
S90XSauANmCYZvt4dI5G58pT1IbF8RtJpLEHF1WcMYeSmkb6Mwrc9aFFjfCJte3ZEjidj7Nzauxe
e6F9fmGVT++xxXEywDGOl0QnLpxgGF8oCyL27eNMDkHj1Pho2ynbxZTdCFvYbBqjvhmcUHCh0T+t
RsqLKLayQzc0zJJa/BrXpxaCEH2RTHuMGNjQmxqRCYjVF6PSp5NkYtrWtc2INZtLqcXvfUCR5NbD
VV6I2vqolOiDxDSGCxpwtEtDYnnKlA+qYy13ypoWkheagU0inM6Li98ytNJFZNqWbT/fTzL5ga0u
uevTrl37ZeGep1BHsffWGuCwowfS4fZbOrbq9Cakhjolgm0lVeP80ZvdjRTlNnN94yG2SJss61Zz
Fas7m5+Y1QlenpYBPVchPkqGF7BM2LyZMShiYiqsR/WGtQweTATnsrS3Eh9fkw/zR2XVViCSFB0+
YQRrowqeiuyL3l7xdK1Nme5nArGKPY4S9rDXmd8dOIWyMATSNnKKn2aIHKBHyHx+eWl6zz4sLxJX
d3u4ApJgo6YFkyaWeHkZNgH7H2n75SOtUmd3kjR7i+SdxOp4RHLCMJyp29AL5w/my3eBM37ZTmGf
bVyoh7ifikMzRe4F6CVJR0mnygTLulJeyppUGbI/fENXqGf1wBGIQUbsJ7fNEsAaUk62Sgurh3ng
pmgxon3mOvWglXrznYqOw6K00yy3h7S/GJ6GyrfYTXuDS9mtsfN8f2+N0yS9xDPAv49+mJ07Xx+c
Y8jMVzq7/AF/A/j8K8bwm6RmW8zqYHSYycDSP7iQTWXBoBD+b8O3WCFn51jFBrJtaZ/G1HIOg8rf
U2BdtRmLpxTLzsbGTgVcJKIs+XbdXN1GBVl4oofTOfWQz1wp0kPTVPE9d/pqhpQSeOE9eYdx4zml
GyS9XRz+5g9ZqOX/Rj8ufwjzNU3B2C7D0V0PxNxfkHCeM7A5VwqvXOMAJGj1nVk0D3GnbWqQdRta
WM1hsevrVfTkNX20YMC+JpuyeU6AvlAQcsjE8FDalMfhQJEPoYBtzTFvtUQ7TXH0d5Mp3L/iDfmV
HZdx2To0R4ZMw8z7g2I3EmeO4iYpV3a+WG+twip2WVOUO2YRhtuMCNB725kHhmwKEuVZdCiVkV2q
UdInVbVJxpZ2za5y6gnLZB4eI5d+R2kbj9JNj8ViicHyhxvSM0/+4r6+PtR1HDhh1AQFc7GObH3D
DakBuqKGRyvIpScAW6INEqWcwHOzx1hX5sa3nIwEAk4UK0V70X1QQ52ln+XycP3I6cSHAHIBe8ei
6QQ67EIrul/Lrpp2cwjcqqRwVvSn71BUSUV4rrWLbIV/wXK9t7If+UiLbxtXa1+XNSiWdfXYSe0U
5gl+TSclVKTnPp0Kad1k8Tjtp4latq7xg+Gx5U40X+hqaycMO+nD4JjdXUUZlAnR/s094/+Pe8Zj
RCUXm8X4bKyE1h/3DBVjTNdLgynCFp9UzaGrVfQ4d057Ser5lqDFyow1p9iZWp2sRcsRp9YR2a4A
OTAR9mPkhfSzLUnuRNW7caE2dXaJFwhJ8HB92js16cB6gTno3QNjjrKDFmsEY+iHPjSJka1T1/R2
lteyNVjGuBl8+r6NJF7XTPGjbNWjM7vZpU1snK2K8+ti0SwmwsrCR8RjYp59dhxm6BFlv70u17M7
DYGjjPxkgcBZoVQmJ9uyos0c+nR8PVmcMGXss1x3XzzIefvWy7lsmWmKlSjX6OrmMJBgnAzgXpfn
diPOadOjCBB7e2ydpNmrwXudCv/+6kO9PmAvvge/hmvHCt1NWFBqhnPcP1caXncmbk/PXWvchY3g
2D4VuDYsk57MHGYEpEvEjow0xTlKlR3EpV1/oOYEdenbP73FpTf0MMicgRja4GhsCSTTCU3k/kUl
5Q9K6mz/r88xBO9vZm05/2NB8hcSJtN/mZzN/1l/3N1a7HAgMoDUkE31txKPNURGR241my7vYMX6
vlOYdiKXoXfeKP2LL7L+kemcRAq5wsQKixuIxqEmfeth+HMTI2CA6PPQJ919r83xrbLfXMeWD01K
Uy4KE6qvlmNPatzrsisA52j5Vz3mX36tLjgztZPdc5SdWhSRWo3aoU6F3NQxHusrjEVJnJyjIXZp
MuSbMcrnWwbrgWfxqsfrQ9X3IENwPz2ZNTXLPE0eLlLdXgvQZZtuWQsm0eKbUmlxGG3jd5In8l2r
4PGXVfcaAfiDwVAw5SzV8xewkPMakqe1++87gbXw4P+yE/gs/75uC99nS+O1/+tOIMTc2ySr8hUz
zUmbOHWdgSWqir0rNnoxfjA8SsHSi/V1WlbOOaxDEBql/GytjCGpOo6uFIMdBq4K2QavBT1ON7pI
272LsnR6SFMjY63mXGu1hD0XaiCLq3t0w+n9ar6+PoQ9TfXEiH54s0lqyBl88xkS0BYBXl/rsp/W
IXRIGhlFixsJs9lojepscMqlDqYfE1c3kdD/bl6aIZa16T9fHMxGXIo2GyVEXcvU/xgcAM1R5X7c
ZCsyaNbuCqhslkwPrju1TmrpoQm446myexrTVtWVn9lg/Yyq+GOw7faehn1Ilr6DUcUc40B0uN24
1add2+r9aeoG96jAJ+7rDsu40Vn3owOzt2qb6Bw3oqCHvvhhe69CF3m/fsblPj3ZBTyh69M5Sdtb
rQr1H37WB2OW1ltp1eM5mQzj6DHieidmWy67D510g1is5zg+Ifvu0Mdx+VOOzoNVuzesuep0ZcEM
usvKlPpw9JpR7f1wAL6qwdJjfBtqd39ERqh/JBatipg+yAtZ1mqV6OoWp3x4tgb/6TvJoOE664kN
gBIwMEH5xMrBqJXZHIw0KY962ZSPumP8iHs3/qHgriTztEPymd9otpcbIQ1nj0oT5NJFO4v10dzk
/MM67jsdEXUGkTfJFEBHQ+SQaar8IMyBN99rbFLhx2tco7n18fotwaoRT896bgBmXOlq1xt4lL08
UfIu4I3pjk6zBKTfW9vr02EBxyK13wuvOF+9mmIxbOpBBeXtIsra5xW0CBolfncLXHMOCCVWL+Co
0WJgLZIF5WTmSG1zPTjIxlnPuTYDLsqDIZ14RU0N5ZiF+jWlLRngLAt38A65+PtUlzsUFLVWclTv
eT7dOmK0vqAmrQ1WqW+m81+Qzv/JBzb0P1cAWLxMaVsm/xqmxWjKpfD6DzywBL9Yh00GCMaN4502
R/oe2hJnyrjeX7FqHqFYh74S/Wx3bZe6eGYBkxmF1XcRXhuwrRGYHguRjPhw7Pak+ik8C3d8ZVoZ
CiKcM+N0xWD2nfObLoEBmlcezcKQz1qpd8eJJB44v+iQypChX1klIKaMxbbCr4tEkrwR74vBmZl9
QB+9uJijh0hkVcUl6UOa+QrRx5/9+CBjJkLkpVdsNIrwFw7XfgBWK5j0bLwMueho/PhMy5YeljGW
DUoF8+w14+r7alWMwApsTNLB9ULJbRCs5GHIJpSwt7LaoL0/GPp6qYQFjLrbREEvyPKGkVzL0+vn
PMTNvdYkcEzJFkVNCvDYdtSm73xuh8n6AUR6Q0umilaTYW+QVyNsOZMxnxqHqYylF4/HOaX3YXeO
9dSK9oalBlRs735guPoqw7S+1zWO7lWG3/1K4tWgPGDZQOtx1B1x4eyhXsJ+GHx/QSBNTtdnUd0n
f7N9GNZfZx7YDhMbXPZmixGu1KqO/Ud5p6LJKNzG4BSQZhmswSYPUn7aywTIcxW6c/QLaA0B595l
9BWoSLR0SVbbbO5Nx7idTCN97ufbDojfba2n+1LFQEgQaWk9M35il1X4NDrYC8CggZAg6GKOtKGz
olioeOPmunnq0nTdKGZ48gMGKDJJQqWJWJGa0r4bbLd/rqtqJRciX2749qUbWbQE7qC0fKqRZh/c
iaksy4LbxVN3931aaH1tHSUjiWldWMe+EfGjY2D9nMr2aIzd0K2cJC3O5bvbxfHl+nDlcNodVRIL
sk7XjCyD7q/isq9fZ3rq28JlBbLcqH7NOufJ8YmDxRa8vgFjxkpLnHihz2FwW0JC/F51YAuN+Mni
lL8+jJHtUgJl4vtzkTFlWOWx3tnw646oNnmgN8K/SCyruHS87IgJPl5dwwSMZsVZ1Q5weGw01wUD
7HbkzOdycG+0ZEYvAh+GHnv/3Z5gUPSl0D4ny573tp55OPrN8LYtHHede00MAQM/RGUY+c4DUQnn
IF2Ap5hO3fIx6Ucd/JKodiPVNrUsgoZcJG+u1fZIsW49ACkJMKaZz6Zwo5vWwQCXtd/JT6xzb940
5acwhI2mz/p7AkruZlj8nslsQD0tR7/fe0XG2YxZpPf4qdH27GbXh6YydibN+wGHOx67Gwzh2v6/
V0zmMorh30WBa+oOY0qYAL0UBgzX1f9YL+PRmGcrC3EWkQDJTXvvZrgOKvUQczsyagiFi94w3U0i
spN3MKwq3XfRnRCon2H8EuOcTuGpzUbJZKVePIV5eeNH3uZ7FTHwWxkSOsNExBRMAXi8mpqzp4d7
cLpy+9//mOtslb/8Mdy1jFC1dQa62bxYf8ydUKiqtJGY1eonGpZRvCevVo0wdo2BmDWbbbTAwJhr
qSBV9DtrbAi0LIcmvW4wNcrxaCD5kjDghB0VPp6EK9SQnG5yUMBtsRjOr4MLOyGPCV0L5xdpBdTn
tPn4/kpn6DQEPq0GpNhvcyNsIZA0JmTDQW2uaYN54s7pKUSSxe6UJMZZNDmWsGus0cXteGptY2fr
fnqWCQTeOsTFZSYwJCPUzic6Ku6mmzLr7E2P+YyYk5ZcOVpnPxJnGS/GFard5F+kNslzjUUFZqAh
gcGtzqo6qyMumupGG3dD3AG3rWBXGFEgTT+7zBJvAOfNblOOtrmJLdriXfgrzkKE4Xoc9ppvHxTo
7/WU1uLVB0W3xs1dHseiXF+X7vQ5ssNxP3koq1dIepPrP8Gu+SfCQwmU0+zuGpRrTTrmaRvZ++vT
Gn7a31zY3l9P6i4ZKSEMzzMQiAU+qD9HR9mxAxvf6X5VCxtzVksC3ry+NrVYSNMsL6taj7S7dKFD
hZ55cYlZP1jYjNfpMFA/LLe/NtPFXahrpTthA+8JakxCC9ekPrOLiIFpj323a+gHbtOSQpSQQrjO
03bAE2/NK5gdw93cLyZVVCmD0vzATgheJ+zFscrwFF4vCcxj/47htWUe7YaZ3ILpWfX7YtSzWePM
UR833GDqaDJieQ3SE9eMC9BVdx2MEqbZLCGkM2bqkqM+00/qSe7yqZD3qQKmnKkGzvE1MO3Utw7S
MvzSBih0wug66lvJFIH7cJ7XVSj01bVXg1d/Pidm8TSSfjlqQ4XmuXwUjY4VOH1fPSiPLac8m470
wDtFkF8idepCtfYSWB+58RVLu+dQkNKMx+Xlh59J3j7993te/DnWiffZ0znSuICVDdvz/jjVgFpz
c7vKf03myyjc4bvI4/BdB+ypwz7J4/a2UNRcfRa/uCZTtZb+tDHAVejSu+9LYkzIlqTdwMljpi1l
MRy7GkTz3oS0CYq8JSMzu/U71kjY8vdt4eaf+G9+KsfLHrV8yI71ZIsNjIx1xIr7I4rGaZ0JikZO
dvV6KANNiehyffCWDRbo+H9/FahN/1jHaW2BxjcExmIDZp77Rw+Ull/C0Zj+5dgWuOYMzh3pYKpP
O4fGHkYfZamrbZHmr3PLe0MYzNq6JglYONH1HrdkBbuA0kUXuMIStPDPptyB4rsIT7bvdszulOcW
UNK4fqtjNuS5SOa764OHE/RoxQowV/hmFBWhQD7QJae3zmGAJ0/U//ksZwVJZPp1LNsMXw2YK9KT
zfpakCRLfeJY2hPiXHUDqqRAoVOYtugXMtY+2nFHeUh4cJBL7JS4fYBpxWmPYxGqcPXJVNSZqFXU
XiLHX1mLjNMNyVs/2RnBj/rn2JT9rSu0B8T67FxO4dugGAuS8/5erETrd3nHzk5oVK6u3amk8KuT
zMQvYSogJw7BbdyU9OLTak/81nptQgEpzyGx1LYtlPuwt5+H2AL8l0JFJ2G6N51XGg6/2oUKUYuu
Zg8pSVYnLUwl3IXHQRAO4Sb36/W1TzZ0wtpdb3tr7sx9vrTsEP6/v8gmD36M+iUUlpZ33fwvPDLj
JTAuwe3cGxPmkWkMf09dsZc5idS2BbdBKlqexPLAwUWeSODYo56daL2a++/zrRlW7q4onfk5cYog
TIftd942arPx4ZrpVJN960/iJkyy8jK0UXhhigh9yByR+vt7ZJN7qxdpCxP/tcbr/opf5oJdUGN0
GG8iFI34B8SL2pc0mecGR1RUUoD1Tyb92ucijonW996+tsgq+6Ic7urKmYG45daxdpz+YFqMTF1O
v5Wu8l3Zx9Faa92nspqreyHybluhz++Lynws5kq7tzsXs1HTXRaNCvpv5h81oaPcTKK7qVwsiUr1
3QYUqRXYM3xWKD950LW9i/c7qY4MlqEgdNwIxiYBXs3W9EtdNvoLeIpxbw9u/tMpsZBflbFQ/9kD
14SRmHX7olF7JtzOl1DN4U00wv+07EjsSmmpo6VrK6ZpVz87li2CCfOLRX18I2Gb7bG77MpoJnzU
+OI1h2W+aWSDrulAzJg5VRjT6zyHLYRF6g8xMBP3OreiEe1XafJyaCVwkEhY8ByrLf7SH5FKb8Dg
dmdp692OkbfuNuyjcS/ttNsPs47vp5GHyMmmy5jApumM/EEsQ4Sz2X1oLZcxxguiJbWL+fhNO2Zg
OQuDN17KUH+I0sT/F+3YtPM1cdLqqQrhTWZjvolGX70weIwBOAquocGBiURLmE8wwwAQPuqD1d1f
F8H/p4FOT1XB//6c0fSXuU7/P01ysijH/++DnILfRfWz/eySn/94+F33P3I+qL7+0cW//7GuwIX/
50yo5Tt9j3gSxj+Fjurns1sK0+aM+L/+MV5HPBnmP03DcX0fQY0xzL7FXltW1wlP9j+F/7+5O5Pd
upUt234RDxgkg0ECD6+xyV2rdCXZHcKWbdZ1za/Pwe28mZLstHCz9fA6xjFwLIpFVGvNOaZwDdc2
bLoeDu2P/0p40oT5jyXddc+9brd0DhL/VsST/VvCE61sGmT8RCTg/NR1xX9WwgHLOWjayjYxLOSx
JOtghyMncgJldl6SWtNOJDfET1GHR/rJErUsTugm3a+zDIf+MKhRxtGGmBQOafBXRa7jrFNjLSRq
s4BqnzdlbVVdOZ1lFbdSD1tgSBCqxy+NWTbJ1wmotIGISrawpzQtxTkpslEfrubGwHDWTkkEU75L
p4XdoDS6FLVc7pTl0JImrymdvCazdI5pOTgEGSCCNOi0wN22Jjrd6MrLfT46Et2UZYiObV5Jtzne
pgAF6zv8iH3x0FOukfQs4kFyyh1KVY0/CBIZcJrCNqoTG/tL61BnIefGTjBzIIBBUqPRdBGRN1Jq
QOioaXqP5Lmeep2TnCgoYqE9EuwTyOaFjsdZvsArEH5lgSTOCQ0LJYBiY2f5uPpSXJVaP6LRKJy7
YpxSjEiuiDQkkiiAMxuhkypapDM6GsfxZuiBxHyX+A0Q6q0ze/gOYaZbXI1VyeLnGVrIsadkgrK+
S3swcbUZerU8DeycbagzfZo7X9Sgd9XTRCu5B4pQ5xYa1ahT5SernLrlNpXAuK7S0C7Hh2FMIoBh
VUOGwRMky1h7Qjak5FNLyNZAQcAutfa8oHHp7oN+7AcKOqijCggQtoHdwi3ZhX9WS4fYmJ3M3KhP
i4xcUkQKK+0eWZ/b0KdEmu9dc3TY9JWlwpm0KUAzAJsz0E5dgXrLEcGhBKU4GuJ34D30aTwfFpBs
5pmkiH45wEIQ7uMYaBEOJKsycwQLWkwLhIa7k5YZwe1Oi6FwjihRtn3SVDsF5URtLUGi2kH0JmDR
umPrfD+PIuvOocgqA/Pf0sDvd3vXzLdO6nbsB+Bgz4egQDC+jxY6EK2PMaaNPsLnCCV9bCvGHqzR
mS+PYVSYBcLvujbTL1OiN+1pybN6+NkQeKAec0Zle67MMROQ5lqKZcamF81SX0VtvJJ8CXySxYdS
t1S9FYZalZwudpUDuqcGxy4gJxtgW6DzhHVr2msIXpuTSlNXfum6zOEAHDujm3EkZV+/Nenuaw9d
NGbqjgOmCt+XmPjStTwOGdJiJ07nTubTqvHNkUTSodwMgxWIWzmPmWRXE3430K7m57pI2+TI4dOR
PohcaR3dHJPiNnD4BjrKeQtL9kYHyeHeimbqynswNlOC1B/3hVdyPCqv6rgP7TsRgtEBwhSyRT5F
2RhPJ5seZdF7VpCToZbR/3F9vrWuuIolmrxtPIfCBbAbthwP9XFOMRfGAai2jUv6CmlXyEu13Bsz
8tlKmgNoTfYRkkxsXGWuy/hWR884HqoCg+LWyDASeRZ83ZS0msXW0c/hQsSYNTiN+oYpbYBfnzA4
SaQbK71Ug0epxXSOzpK06CQdUVHk3kSM2L70KiTZ1VNOdkJJjZEsVNK+rKFX5w6UDfZFN9NH00M9
U+UfqFh2S+q1K2JvReTqAA358CJ7R31/Hr8m/dwgT9dKJm/OxUHBh7NxRkl5ipQgvJr8pavwxgcd
FuJvDcLz/mdKwkqKMrfQcHtPIovTch+PqRt/BEKg4quyBdvsbjIhqa/7dmsu+sNq+rMGBNilBdhw
GGyuS2+9jejd5CI37G+RieiDZjUlHpAO8wDXFVWkEdsKGZBogF2Co8gFNrJgyfMRhlZvo4H1zHWq
aA4ixNeORbRY3GXaVGGVQ2noKr42tD1DoDehHwrIXJ+oENgJjSGWIZIkemAnqbNvgtKS2UHg/cCU
Yod5B6VwMtym+ZQsqTN8LnSMUCcXv8EA7CYTwP/6Rs2cFgTFJhsKu+inlsfBB6ED006q2T3ZNEUX
XGNFF1G5mnHMa3rVuj9ouGF9a4Mhde40o+0y3H1jFdyzX8dEgItQn9TnPO30+qAqs0rvw0j16r7v
2sKCcRrM0N6mID7YuhUZuFRn+qITEsLko9MloXNPeYolxWeGXxCV1nHT71ogMi00yWAQWub3TmNq
zA+jG71r3dK2rR2tFqzAG9bvQDv0Yqhnw5s6TcMF5SwNrU1dq2kQR3WjYZifLc1IBq+LQWgrCkZu
5/THgMPPVGMbQavTnpx+ssU5rg1Wc2w+HN5QR7f9WHq9Tp34pztqUbhyxMH4PU01Xr+dMZoJ8Tx1
hQ0AHWkznjCokizJYFbjsFdyqGxvUggN3N2kEzEjUKbDEjwQnONMt2hqCoq1oo0b+Ff4n9HmSaFY
n5pZCnAtUaLBL3ap0oVHDOXSafYThqXm66x1I9oDW08jUr1wnN12YK21O710A0yltpmXMYdkaHTz
cp4MTsN7FBN6TzUn1AL6f3Q1Anzzg3J67PGIO/sn3ptI7rKyl92TqYyQRC1ins36a9yg+JFoxnIN
po1iFe2/xDGGs5zGVVroT7M7jNF3dMe0lBh4fZCWNGnI4OAwoU2pmXuOZuYsYPyrOrpupEGNmN/O
SYxjibzJvq7ieMrfAy8R05oFVC+dtxkoGm4d5Csf2fdU35soSuq9Q59q4oOvdZc2D+KbSYuQmFRS
pm7u2WNbxjf6CPxUEJ1UW3O+yZu41r8QV8BYh3MjgvsmScYGwgDqiIOehQM8cORnavkYlGEKjXyy
AcZfWY2ji40u13ILW5UoTb7xdTU1W5CqX8Yvc9lUpdxIs0mu7WGiaZPEVNi8PGbm/7owJQWgWcyA
yD0b2NLjNMEJQdGbamkJ+G/IcjBhc603XxhKE24dw27FQ1kG1opjqVLsmF4OXtG5Gap2pKEKPYLI
+0aviocylKOa2P0MMyS4MOqFc8yDRlCYm/IO1a3qnPI4ITfBPiMMKgJ+MqkEJwU/PhjeS31ZaTm1
wzHoLKsihMFIxJE6N6MxgfmMknWXVsg6uquqkeIgqRNx7d5POV6FG4XeV7uBOVUtdyzcDeyO0UJG
dRc4uaGfu2IyK/Y1I4GI7G6muHgfupWZwkAy8/7AHNQzvukQNTUhpnk2PbWlliTv//3T2P941Hpx
IPtrCO//g/G6HFb/dirD6fz1R/b87HX5B/95+JL/8PGSrUvkOH8QWvCvw5dp/WMgCiRfV2BfVkBf
/uvwZZr/GJyGFOciDm7Mrfyjf8Xruv9YLj0cDme2oD/k/ntnL/111ZxAa93g8GejV+DbdF4JaKoQ
ZUA9oyYOzaa0/KoJ0p8TU8i7BKjW4zgUy3LUOnfCSQb0eCH0wq3esTNKvlZh0Io9ThO2PCv07K7J
EPnojSNucBkM39xoHvAMIPWVbQcfOF2r1Etux6iiOJGyHIbiUEq7PYnYJqKCbEoC4VpJ8SgzreDz
EtkpeWhLQGU3ywGDbwazaw3yLLS63A3oUthG1+3n3nH1eOu63bAGzwTuRi9IF3Frke5TlUn8HaRD
liERjMBxUErVFQwpw853hR61x1qfu68xImIszCRpRH7sONnZcLBIDvS4r6yul80eXX2kvCqf5BOx
iGxIYqGx1C2Oi0e4zVeSDTqkCvvzwiGP4AHkU2gRSnGbGmTbcD4JxuFH1faoSXrTrPJtpTXLnU48
ZImxysVDxF1QTi7tzKBeooQq7wazQDWYVL0FyKyyTKzCph1mR8G2l62HSQN5Trr5xP6v9cIAA7gx
VP19kw6i23SlE/iL2ZKghh6GPJvELR5ZA4PP7EjZKDU4C6BVYcfeurPO1DYgb7lrqTm5HpsIJhKc
3Ol3l9RH7rbJ2quWpke54dVhWkUzrvlmtOCHjnI48JyHdQhXnH1DyeF5sd/lfRnf9qSYHxyOzzdJ
k4vVFq4eMgOzrwphLrS64X7As4tmR07zjyFMmVo5h85XOWFLJBDBMvZkUlU7EVTUhkvb+Ex2mXtF
nEvzLk9CUsSUNScf3JZjFK33oPRHwGifJw6OGxC5P4KQFMky4FjnaNBRW0NbSJdqu/uI4jrm40Sb
4Oy14FhW4+mV1mnxe92NP3eaTshmIdyt1uv9j6oMvnNyL6/1qZb3gRlFH2pL4FE1qafDrS3fERUS
7YMiwVOLz3DwLc7U2y5Y9TTodrwmJyWuEuZ3BiH7GZucoJB6Bad67FKW1X1yBaXwMMfIMjY40hsT
xz4QuwwCYvSQDOp7nxbhZoXitf2AbL6NbkDMTjipcCwkef+eFvyHIaMMna50HsYBiYgDTP/ByUAT
JdI9ppBoEMFFNg4MJaGMkC0izbUVZoBa0evlwWr1xq8WWCOldL5FVC78ZdZir0ddtNGW9luaLE9F
H6cMKeKLujZU9xZ6gE0t3Q9lCxGkcj8wDJHC6MZnyilrxg/dlZn3uq1AeXq2saatSf2Ep5Gfq40k
Jkxxs8G8MHqdEA0Wfwh8TRh+M1rtB8XZifEIQDybQ3Nb68GEi0pBUojjj0i2cC81a2GzxWFERwOI
pquKHRbpcBNNqbrqMFltgBviwNeT/MCmjRpx7i5eM5iWV7lFTL5c0CH+q+t3ph5UZ5mNKxJ4En5R
1sBN9TbfRSb6Sg4Zt0YtyU5DGP3Q6+54WyYx4aVp/BjFCfbdKiOmVxE0tZ0L/Quw32bXLdTekXJC
xE5ltGydQqJcDWlNJE0PiozCTpttgokPo681pkgaldu0HyCIheozDYIRHmVg3ZCfqeC5xOOBxsTy
xFmUaSomjHjuElD1BDxepV33c5lV5FPvSa6nAlNI3gM+sGmb73A6dSdsQTPKtP6J4/IEz3CttNlz
Nd+0sHAPeWdn1xQfKHSt38iJlIrgu1NpAftnrUctFDXygZ0K/CaI4jgjo6Td9hkKZqDeH1fcJZ7C
VOG1bBSyZNCB6O1kTfNf77c4kx3SmuXPRZQYWiN+3yzTqvu8cN5zTjOB8A8zgB4w27aJ4ogc8YqS
8hUQJaLFqMzbD/kwwXYb3fBMiwhkgyCdgYZb6nPQjT/GIQgJIwXVjHlVYXOa66Ml2KXOiJhR4QGZ
wljPD9Dy+EuVOAU6dgRLeytIovvFCHAkRaT3InBqLYbOztBSa3kyB91KEYngp+ypgHBGNjCC/Yh5
HVt7UHeoy2LQ8Ul0snMwOBxgIJCZMy0eI8w27Qy7eLKn9CFGD3w9pKWAsBJLbt1KZ3qsZkCsSgRM
woKPKdFSoXKc1JC7pwzJFiohx34CwhxWm8rIiHFIOHqat+ZogIwqzI4/83CZToOM9eRdXRXzdT2T
INUQeSWJGp9KFCYnQGFFgu47NOJyL7TUTDxwkISaMT5cgGsydt/l6K3zQwnOKPqERd1idjKGXl+h
XDrNZk/vZocU16oWK/l6Ib9hyAe2/vBNMRAUkr7Qs+3T3S/9xgtRH6XqFxoVNiXsbsAUINiCkeas
cutnBWHS4dPASE0QVt7g61+b2+FMN/UHxOnjtC22BTmZb6gH1m3OcyGJ5DpoYcy1pi1ppr7aBuUE
pwhtQHVVui0BCCOpYljOCOpkBJzfuLuXmjOFWkVaFM5d017FV/zXy7vD5tFJNS6DZ+3Vo+lPh+xc
Hvtbop7eeo4vtZGXK4F3cKnwo/ZR6lJ4f/YcuzwkcFcDtRNcQ73fTYfw2Pt4sT1WV79/S4r5+zOU
aN85ZOq6rSvDevUMg8kaLaCR1LH25o7su314FgcEYKfhNGyhGh7Gs/PWHZq/vbeX13zVBddHtyBo
j2s6Xwh7YQXYpPeBD3+NAoTPZs9XbzTexWv5AW/vxV2+Ugz2IpNU5nLA1Tuxi8/tHnCHD7rEK75B
mdvl/niIj8JDdr8HafP3T+f3cfHy2q/kTiVW9zZsuFs9N6/TVuJ///T3K4g/fJwvbu9VLyaIBisd
6NrxEiff8tq9cxx3Lfb3t/Q64k+vzka8a66tpBXi8XIY4KEzknSoJq/dopnFf13t8n21je+KLtnw
+DzKRG98Ln96d88v+erm0B8uXbpwyfkUH8TB4tbsHQ2nNyYT40/v6dl17FcSFYM1oSk7rjN641bb
wLoECkkz1DdAzngAQ718T4aCZyKiggW3yfaln7Eckvmx+V8NS46KrhIU2iQGtJfPeYFs3s96sz5n
sQMftR2/4gHdu1+URxKul+8qziRvPIE/TQXPrnn5yp5NPNg4p964XDMwdgbvE1f0Jh/t3Rtf6+/f
EP08tjBogRy+pIs+8Nl1BObVuQ8sMGhbc8fWuvaAi3hPC0b3jQmqi+3wG0Pw4i18uVK8vOT67p9d
csyXJQuZ6Lik7D04AWHIC0783Os2yBCoUsGdAKY7H+o3Hqr4/am+vPSrCTZq3W5iuVwvHb8jVnJP
QEn7OGz1q2Yf++mDtc+uxfHvj/ita76aYB2ZkyqEvRC81KPrPKT9lhzBv19i/RG/PVEWKwtfpzBY
9l8+UWKrRpoj2DUx2vbQ+ABN1jfwXP5+ld/HJA+PhRDtq3Ic5/UKn1FkBZLGVXLtYVLv6+6NZf1P
DwpTLf1AGue6e5nunn0XranXSg9BGWQd5X/t3oa7kEVvfAJvXeTVx8e5l+b3+qgirDnY2bwAWo5W
f/n7oxK/7xts2zBwqhu8EFu/rIHP7oUsC6fFag1veN89Nsd+v65uxu3oj8fk5Gz/frU/vX5pmZD/
8HFJrKAvX79YNNTBIRCeDuqJo+azNmoPyxKxoJsf/n4psW6tXn9qz6+1Pt9nN6YHXUPIuLGwuoUH
eU73JLOzNaG+4r85Wv80Nz2/1quRg+onRqvAtUZP99xyAzH/gGvcmz7Zu8bT/LcWtz++tecXfLUz
EapucGGtN3c/b41teJJbuQfhxu29fbW33prz8kk6IUkObcXFoNWTBG99pHeJv2M6BaP7b6/aNkNX
KkeZktn+tWKddj22OiPWmfbym34/HEjxu+r26o2Zbi3q/vZxsCVXFFdNxRb91TyEt5UgtRHLXuMD
A/DwiO8dH99Osgv3cr9szYVZtn+Itsn+jc/yTw+TNYwCrCuESdX35cNEWQLZQ3U6n6WLjRoQMjUc
v/Qc4IhbTpXBk+ETY7wF+vHWGeFP0+LzS796j0YTIoxsuXSu3dXakxrfGnJvXeDVU0W2uIR5zQXY
Au0GdpQeiTkHce+wTGKetq6wwfhvPM/fN7F8Mf/9PF/vvwJRpW6dXZ6n4bH/ulbrSNjq57fmrj+O
OTDLulrt4VSpX725ySIVQJU5w+DK8IDcXGtbsn692Seq+BS9sYT9YcvMofrZ1V69rCStYyTpxTp9
DVeRp75ZwxYAoF8fgzMtLlpP6urvj/IPb8/VhaIQCANaZ4/18sssRnhlGj4sD3U5ZMavoDveGN1v
XeHVNJkHCiPRwhVCqmip+24cH/9+C396ai/u4dU7GqhfpnYz6ZzYsONuyRQePXfb+iCX9sVH+fk/
d9z/lizx/89G2Oqv+Z/VicfmR/a1+P68Ebb+g199MM3+h06TrdNjQrcvTfZh/2qEaUL/x1Imk5+1
GngpwvAN/EuGiA7Rsdjgsw2hRYa/4786YVL8w/8qXIXxexUo4v3+v//nhXG0ffX3FzWndR76763B
uvmEqW7LyzX44C9OwWdbAzfHEkJrgGOno9E/nZ27KUJ4vExURymFyzOVIRNYP+oFYdQAmeyKxrfr
/gjzDFCikKeRpI99qPXZJrSh3iMKJH3Bzcd93LyxYLgv9zHrL6uQbBrAELlzzK/roHr2y67KAnLQ
Uri508pgWxq09dlJbx15HvTc3ROIglc5me7GiHoochDHd2oPGVR2dzGgDMjkVGz5+Pi/XO6r13rD
U7pe+hp6c1jJdyFaMngjd6HsHZ8an4VhTJjnZIpgBOe5DSbP6PdBfdCLSZ6pPW2ROwmf0G53369d
n7Y4VoaAu5jpnjnF1S7Q4p+UUENYwZ3Y/FKcGyMKQyfQD8Q/mPC98x82xddjA//6QM0Zgrp9Tdk5
OQonC8+UXiPPEs1DWBPLJToslTRI3Xey0dzDgkcWBAmhV+k8783IvL9QeEJ+SF6r8qYOtnUaunuC
8vDzzaN9JSd0ONlqlJnhcWTYPXdzj5PXlJU8kxUqz3aNWbfBmBoQDuWRswzrAPBsWZ2WYDpQJVaf
2rn4okNAHzpXbpN+Uac6bWoeVuQ/G0x3vz7F51+o8XJDeXnpjqWzyAhpCpMN0cuX3kyR0tyUly4Q
l9I7crH91mXgsyi058sfxir670qd8r1dnWkk3I6FGXj1SKmXDFFI4YE+QZVsHvUIBUK3MnSXmtxf
LPDxNBtXS2YTRaOCK0n21N9//XV8vxpgCoAKmmIl0Ajqr8uDtRNFqEqT2qMh0h7LrFhulEziGzD3
dCelV/BB7ueEE/s83Lct7PGICBcIjfZNmVfwChG3YHdGaUhbcVuXGamp2Nf+F7+lUqvBiNY7kuT1
aPRsZA1G28xGGVJIqJc7rS6uw7Q2wXuOhmfOBqnm+tclNo1T2iMunvojujN5DkiLvenq9CZqZ3L3
wu4DWvobCv352Qys7vDG7/jbVIW7jZlyHfh00nTk1y9+R6XDN8rojoIuBu7stCzLPXZNdGXpFRax
xEsFz2tiSGpwJncpXD2PdliWdOn28ihJgNmEToStLcm6fYiZ2UQ5XbxJz3lVLOWTxWhKfQZtgyRO
SVevCmGuq1ltkcUcHyu9O5iFQX2LyXzDeLxC9c2sNE1PduSAZmzeo0Yk4ar2Fhto4hRE1nEIx73V
olyK8aP7oVnTw7dTktuTrNz9/aEaL/eM//mrokZa1Rauya/88qGCTJkTHFwrMTf8Dl0h/1gMFsgb
oyhIa9Gmx67NC99C4fPLONYGtDan2aLou85TZY3zBSI+qQQODHXYrHlhnopGl1jxsoewd7M3FgH5
23xAEcO2DM4Mxrr91NcB9+xTJZ4ppBSBMgMEw896rMyPQXQtRX+Det0n+dUv5uFxsJLsUycq5rg2
/VnOADHDdbMVzsMuBqnpES9msObZP8TS/JTmsLCW4fKEJN31txbhLpcvHJUSk/zA6YQqVLJJugDd
g6rRGobov+KCYPnICT/oWbHXAxMChF3iaq5AukHzZKsfEJaYR/ldlvYzLIDx4zI51r2bjvIub86x
LE20z8FJOD9lqPp3cBDwMVmJPEMFKDYZojMID39/468qeZc3Lm2mUlx87roheTWfliW1YBMOmGfB
btxnYMbOTmwBf1sXen3kpS58Bb27JpFn9SHnZFiltnMCO5cfdAn0dBGjS82/bbT55o1fbv3cXmxH
eLmKrT5LvWFZGLVfvlxTazRYpthsy2KI9qzB2dGKwg5B/+1QiI6AcjlcGToZ87Oi7Ul99GTYaXc9
p+3w1sLzsuq0PigacQR1KYTfJoaPV0c4W00kYoQ62MVeU5safd/tYqTzUZvdT5e/dT0cA21KsJfN
801nYErQpP5JppDVLh9ILrOf45wEPrnf5oFQ3XhLwhBSHcyIO+Sk/Tl0xmMIecjvqeLtxlpDf1FF
bwwZRsXLo/Z6L65FKDqlLZfB45rroHo2aGToktZKVKfXV2W4oxxEiGsGFtLSjzRjOy+WmruLMXry
jRv7BSzq2ZBVhv8VxPs6CMxueczCsNtGZd9szFGmXq331W4ISsOnym6jlzxlc3Mu+r4+JSGSDV1U
d2OVHyugkE7lGuehHOxj5dbV7rLvyjrWuRh/wU5Lw+7YrjsPE4mDdNKOFREkT55cJcjl0e4M62aq
2Nb215YEPQbb7HrRhF5iNmNPEM9rucM7l8znW6tbBNhbhFpW9DQsRnYwnIIdTtRfwcXGlYii+xin
Xbym6TlojXsdFs04eNJNjJ1GplTM2ZZAh5zgUQaDvYZfkqHzORnKaFsDMNikLRFqEzkQWS77TSO3
gdLRv1ejPK+qgRtHgVCOjWstdTZWFlyHTLy7UOsqf4zJIBKjOfpkv7+/bFDHOYxvMCbfKlaVvSjj
hwh/+sGNxYMeVtpOEnzFflrTfz2gmLyYxhnK69QVB0Mrck/XrSu9jabdAEFlY6/0EkIBv8bzUEGD
1W4tZCyqSHDzaRHbwFyBxyEBSbn1E/cQHZdlQigyhZUXpNHHvCse81WWQ7uebs36ih1cJux0HY+N
jrOJygLjK69qHO1r+srnnFcMRzlAF+HOOwq13ywLDk+pBTCyR0K4wJ9zXVsh7lwkRHSDDOJJ39py
3NprKnceAyFaH/VksI1Ig/oD0hMdSTyiml1XCmOvuYp4gCVt1gBsMr6N5qBCPHdKlonnCH58FC0Q
R8ah3V3meqyX77H5DYQB559iI162dVwL35rk9uKBngNlvicD6kpl47GdgnnHzfaEEqGrJyDJHVA4
zd1A6ljj2gfadbtQNjvlxPFNgJBll7ardjaatesQQA9JEir26ratqBfUR3cOtB0qe7kTZNOhe0OM
S17FDhLTfppKDiQEoD+OP2tFOJ/OyNiP6+FlAGkdWVHu91qpY48JzlZNQHNjLyT7OBJctjNX+7xJ
rKOFUwNqscmzrZ/UJYZyzdexY04CUuAOYheZDFhmTGX6yO8SchPGbjPu6rwsdrOGtoxIim+itdXm
8pEHWELe27qzi7CPnZeK3fz65ufUPlWB3Lc4IRfCbzfseARW85ABzaHyLBUDyl66aOeUJkqj9QgJ
wu9ghLnEMjQ/GPWgHyF039K9VSiH3e8D4QDEuPTEiEWJvU0jzmgIgIZdbz92Vv6xrCAhmy1Bncms
blPgI5AjkqUp9penX1m5v1S0DBfZNPvWbIL3Tl1+TZfhBicLMVFKNb5bothzqwY+VwO8Ro3yEC7K
PCXIPje9yYAvGs03ivyDWYlPAlnVr81MtRQf3JF0zWA2kWKXaKGzom33Zkj0VAt1vI3r0+iUZ1uI
6nYKia3pH+pU/eTscJWIrNiFpGsUmrMlCWrFA0vbl1XILrRFW/Tr6Uz2sKsga3kl2IpdahmfDLic
t9lREnu9S6P45jJMd6bMANFhTAZRrQiySzHdwJlZzu5THesb9GMJmaaLtQ2DERtb6V82vyDG5ZkI
mWyD053W8ly+Nx1nWxe5+W5unZtQG6Y7hEHTJugdMisCvmVSEmmLrt2bLP92efyXmWwJ7N2A2fgd
+UY6Iy2463PiD6YAm0cW2LRsuwDwlWEnIJpilKK4gRjDWKW3l48IuwTkf9zxvwYzFpb8BvyzH9t8
wDIk5SLaj2UuD5cvrVnPs0hvLrNzzbh3KQFs0ZN/aRHw3SYsrd36VbchtXB9tsjkjCFmw5Y41mBF
dRdeaEvg5bri0uDh1GTMRyApqa9sFm8Okf2xVJ3jpyu7Ff6gHcTNEWhCcUIH3HupBY4URSdckKm/
dVkEAeaY2W7RilXxyY3F6EkPDaplr45Jyh04718GkjRRUZkWeRAWvvlmQi+rCOMbPJzp8hyPIvZt
0cTbBoPl9vLPOHxAxcPuuG9XWooT9hCziEqCA5f2mXV04uznTASOlZIhzVnqsv5eVkwwqIY3yHDj
QKjwLTj5p9ih4qFwnGuEjWYRiWotdxdMZL/jvix9fCLv3YZYwF+voZ/euUk1nKcgm/2Qz9zjRLWN
23D44HRNjqn8KSlIUSnn5FMslw8ECDknCfJ9W3Su4YUYK89hZe9hTV71eaIO2pRzKo0dTlYpqSTB
GIHqcNS4qay7ZsmG4+KUV3Pau7dJ/MnALX09TL3l1TIw7tWjZZCuddl4imHU8Yzk5K7jS99puvBV
gwoTEB15XimZEqrAZuoqfBEq66Y7LHpfwyiDdF3bgHCSZbqO4dccRUmRhoSrp1iv0DkwbIy42dkI
qremOSv/MteGiCW9pSMykl+P0Mo5BJdBvmE362hvL6jay6tCGuXnkSh3aV0E+ySrfUcwJ4ZDYR1y
l4kdrwSCxmrMt1abV8dsHUIqNxAETs6uVm6MZJo7tQljn5AVeu2ysJ1JK7ZBKKW7MHmQipc81rGX
4cS6TvQo9jVo6QTxZq7xVUt0+d5usp9mjlAQeRY2mGFbrIWBywn98kUQLgecMMuueEJsZtz2mGDY
OeFPheGAyaewh8TrcuSvltnPxx5UklfEzVNcEnWJNWfZLj3pYTizHrOcs9HiLLdznNr7y0+/FAHA
DxCkRhpRWgZsDaup3OujAD3k1BwXwmmra7PaxtS7tpghP5cwvQ5WkB5waxqbvJ+6d2RR6Xy3VBUq
10bZmpVbi9l5L1HaxLDARMR8fVknqwz+/0AwcjbJY120xpUl223kJOOxgiT2fkETn7UprUWgGkeM
NF/0sZ82Rpo+9DDjd/ijGEk24XSRQS0y6pZ7GYhoh3TW9Vb8AUJ6H7JP6eeLxCQLAtJD+a4xJzbH
sUvMXVqQHtETXncrhTeG79UszSNPv2a6sz9dlmxNfDVwiXkUd3cL1QUWVMzIYx3kXh8u8U7MhYKA
AW/lMnxTIpe3Fq5ZI5km347Eu1+nULMdfUwyMHqkG91I/E9bhQhcJGG8N/NO+GCqWWxtRvlQSH2n
KY2ET1PUx1Ibm9ssD882STZ4FG/LhYUtwqEN7nBFeKyblSgY5Q7d47AJTFe7/jVv10v0E+EfUlV6
p5uiw1TpznOK0JiHB8g52Ltjf9O0zJYXlM86p16gMViHf5rRoF2XiH7NJBm2v0qsbjJtoX6hjSQR
mCDk+L7rPVVQMrhsxgDRPbga5eHC7c8SuOoOif/VVBbbdkBln5C9vmTBeHfZA5oEyWyy3CS1cF2c
5IxL1OnFfmnVkegydwd107aa5lzGd0Gmg6CX0IYGouE5XsEa1efbteCaluXZCFTmoWuEltu19XEa
d5ex3yaBu3MTUeLQRApVpN2Hcb43qIfeODbs2JRwqnUiuVQPLp972fRrYmgIGpAIk3yMrkZFdlPE
NipPg+amWOLrYF0yuj68zSuSs/WPl42NLOP0FBjld91ddAqQ8Z2i3niUPeKnYYK+I6LZhbNI/GlW
IvXu2+Z6qJZPmpPVxyUnE8McTmGg+WliZbuC78EjxWK+RsUO3VQU7M3XGvdK7KwRYftCT00/x+O4
aYmqJuqlOlw+wbGpWa1mcmkCHTBnUVOopvjcDRZGMWFH0YY6NINAQvkfeCnHsYVzU5vmtaJCEbRZ
eS3q6Kn6D5bOaztOZYuiX8QY5PDaDZ2DghWsF4Z8JEGRQxG//k7QfbnBPvaR1FC1w1pzzS4UxTIS
xa5nqkEqVVa8m7N1Zwr7Z+qbsxnV4Qv+y6s2mX/MkZCayIl3kLmAjBBq0OPr7c2nxutBxrQdWase
0ntGdKFqVFcnb+7SmniTIj6ygUE9TkCPEGGXNFI5ACK0P/SairXDR3a33D91Te4ZjQfRH3BOZF3/
WGkc+QX7GCIj5oNqwPuzSloz3LTdlsSPraY2/5UteN7Zro50PyQIQubfFaw9pnx2dkbXN7tGYMRt
XWJ//cbC0JCoWNUM7S8UTAb9JcxWfJbaGRbBYtMgXqjGu0JkJ+nrAGVTOsft+kcyaHljas/PGSmj
M7EwRzUEb40O/Q06SOubrv5ezppJaoWZBAtWXAco1/adb6j9N2QLukloK0byDFOl32iCmCPV+scu
0vbrcLI3PQ5egbcgSLEpgoCAxD8a9VscFiB3qi7asGUMosox9lR72RZX58ltSWJJkosuvjHvZwUk
rFbnD8MxrLdA8bLE3bm0iSjLQ/qx1NqQ8s28gvy0vB3iALT8B0rfH3Ps27PoRoaupbXjnSDhS+jZ
ptGW+xl0xmGx4eoFyeVYYhL4ifYZXC9Q9Nba4J6vgiUzLDajCzE7xkKNZnxHm15pGJdLCzX5UJMX
NM9ILXAbDhI2Zhn9JGWJwm3CfV0z+g0UW/gVzRSoWpdwUFLUvVz7dN2pQ1BAZUU2zGkmvifG57LN
MDZDMMIZZeDTTYmrqrDYbtKBgtUYOsLQXJLE0o3d0agXLul3ZtL+TVWigMZCIWKXvEkDl4zdq6/O
stqhtQopWpj5HyWZFPvF/U5SqHGoQrzKy88lko7nN7NrwjqN3+p82qt6BjmhznZRNvwT4sHEk0GR
WWvYu3lGsWqNB4NcyeW3iyIJD3Wpnu3Y0fycFOIHoxHjdgQSgqMX0iKKmqS425mEkaaK77hWNiTo
epBpKgmKEKISIHLSvjLGG2ETgD3k49CmD6X3Mgpd0uKtGC+/nUS+a/HP7vmC/V6650KLrxl5cMxt
9mOUFEcmhjTz0dvA9zIlLABKE61ht4D9JY2G+TRbW8vsJmDs1UkMP+HU7u2meewT8jkpHDZEPJOM
Eabn+BqFyUXDSHZh/Plse8XT5B1jrGPbLp9/nHE5tDtMPrltPTteeAIanx07DMF2nXbHpMYB4WAC
rlX7YDEk0iE2bBYMDChnhgaN6v2DX/lStyqRQ6DYK03Zk7oTWNlfy8JPhQH/kySB18gAUG274THM
55wgLedIrfRiS45hOY9/cEo9eFxKYZ48UmBeRRn9mzxz2EN0ONUQkaRaTX6tkQDUYsnxyT7YzW5M
xHZYmBsQT3xRBUBVLUl3FPi9Q9s0ptmdyPofru57mi95VLkFq0Ij7Ed3xLdJ3OwmB8RG3jehyeVj
jLcLbayn7EjJo8btQ99OVeut0dtX6ZW7xuJ7JBEw9HOi63hJiPGOcI5nYsCCYlHcF3r9qeMgC5hq
2z7XxnNeVHKbNoMSmNSoHOZUZbHpvsIRPYSV46eKGI8QUrZJ6GKCji+LM9L0sFjNCVDQJN5xBh9l
bffXcnK/OtvAH43Lbu/2xU+U6mRhGGnvk7jXbKXedRue5pDIagIOhao8s207JdncnCMTzaCsWhst
aXMbDP2Ih4XgyYFqpnIqNFyFNuyhm2Rz7vjSxDGkpO9GrTfk91WU6x7Q4oQyIS+nt2k0p7PZZdi4
TBu2RLEtQIptmM4r6Q+27BBYA1CU2AZqLbvyxqfNSJbmlRJFAwYTWtkOvsw0rq1ilQYidKtTPpwS
JhEYzV3VN/LZD9vwhY38iDZJMDCCc1pKQrvifjqD9zUoSis+wLl6tzuzI35X/9H1Z4iFCQckABA1
2ZdO81EO+skTdrWd0/qotiGrBnrlbTGVEyaucU+IBGCyaIlsziOMlM5J6JyzHRESoo9Vlq0iqBDD
eI12bA3jgXqDgOOmIDJWnU+eE2e+MxlX5syBoRcqRck0BGzGidvM2HGX9YPbceLL3G22zoQhTR+5
8BuJf7xlCuAYxY/Zy3vh7mTFrCYkHnHbaT6gAyJ6RN4p8NrgnQMlec4cNSUzD0RbxdSwNfojPThM
2jW6jS6KH03F8SabiAYKOipCyH1vdRyD3nwE9qJu577/l6ikBUQOdomB5UIun5hj3zAZYqAl1cBO
ablT0u/MCBmVEM27zruagh4+OVIUB4RtB0xVKK3nAzTAH6fX/HKqPqek+tNI8ZMsRIkk1uVJVywc
XR4nSa2rCARVjasos6qgMb+ZbIrH0gGVDRzDsZmViQNZQqcuPTHrY11kKDXGSfszdznRhlJ/IlMM
3ID8QV3wIUFHbnuNiHAszNvCnJHseTanb6hIQHQ1oXHFiyfC5BzGd9ULweAp3E9gMYJWyT5mHCu+
BdmG1JKx29qj3C/QDJ9XwKGC0LuthZGW61jnJp7OKWj7CRUA3qmBZtsaHrkrIz8xrdcWSOimt3sK
qdyCEeEFFMNLSjv78imSl8pVw23s8FVbLlP0gQYZlGXqTt/D/K6otXsky4W0eGCWM68gdCbeUUp3
mYva1+Ps3DEcwLlGf5VhBK7OzmT3l7wCYsUY46qYlDV2oZubRFmCnaxXVh5LClnNASrni+mGp1op
JK7oZMK0ZqZBaBYkhalz4NhZxQ9MB/DSaJthqDhFJ8D6jTfvkH8/9ubdRgNZ9P/SWH5HOmrPote3
dem+kdpM4LbZf4KQK2zOt1J0Nqus3DjoU1CKSPeJqVV3buVixvRslluqind3k97L0qhunjJoC54+
Duw2BA1FzbzVn0oNwifmUHowhTgETOQiSDTi4qx7zO3P/hg2H7Mx7xqTVjZZcQzEGuxfCq1mM9a2
eqri5qvryZ1mUPyQ19V4xgD+6MQiJ/A2e0kHGI0VWN2qNn+6joIjTKNzWkBsLZ35k7LpHiZ6Foxu
/WYOZbHNE2n7U19+N06LCbZU1WAYEHEgU3c6yDa6klnMfTEWe8lgH0HO6D7CTlg2hD8qTn11ZyLU
LL/JOOySkvFIntaflXsEGjUEocQ4SDyfr0ZpII1PQDEkfbpQdma1F0yGQ7CT0m0PbKYPmjH8B+/3
2Ywl5QzsCSNiCNBGFocV57UTta99y5gvfk7GGmomHQqwVJ/+v4G7EpKEEKOCNMBxUKFDZGlqA/iy
Rp8ABsBP2SZMKSVrmKc96On8PmZJTj7yFkRf8jeOxbGqo20dx9Gj7T2wk3nR4rECj0ZRXGX21tHn
ZuN2+BGMumU2ioXWT2q72WvuYPh1D1FxriwL+rowN+3yf9mCK7fYrR/X32T76T3L5GK0NcB8Ry2O
ThbPD+s/2ZQW3UaGRz3X53ELxsV8aJf/wIE+bbzSbA5J7xkPhjebD0PCuq3W8NaNw3jUswyUI4Qt
vy13gxCUignCqnIquIfWPhZ0sxCecwVdt6u9etu4SXficAbb1M/uzk4XnQhhnoeWeeF2HsNgmLN8
D0BdJJF5BHjzHjuFt+Oo6mgCI5K3MwdAUqhOmwRGzNrVd5O7T/NquIe49zdtYTC/N2CUJmORH7X0
vZFjAOS/eAC3kuNrn4bdGr5QGC6Z3MvimyXyHgKHE3IkTePcHPMEA32SlvU+JdTGT9saVmmIzoFr
KZ2RH001yIASFl/QL81oOnsyUPmlX7VT/ikIUdtT4qaLw78nL8gAzj9TERusY1J+iJmNIpgfYszW
l6xK9n0YT+zUPMz5t2xk88LFtGrPlvYf5gKlTJjVO69CwUSke7EftJnwEr5rRnN0aZ+0UUTZMTZj
+jAgySjHc9qP1s6YonHvRsQNAaA9ee1X1Aid2smRt3mMqODj6ThLwtGLmiKvCHtxOeiC2DZ7iBk8
9+H3rGN9rrqmDSJJIV52HI8mob2XmBSgjaMQ9tcC0MYBSzw85Kn6QW+UaKPGNq7x6anJLEyEHiq8
TMoXijfR10qAA1ZHdpPcC7JNX93xjYaADZgpZhZZybUoy68mo+n3suZdAQT2aEie7XWsVNHbA4x9
TQXxTSR6Gr4q9FM06y9VKr1bVcf13vaSbzmlo0+aBf2U05FyMr65IWPudWrithZAwThSGZWzoSGs
LgIb1F3XOfxkRxqDV9im6zxinfoUAsGEEybj3jRrsupgWfmJot7K1qC9tAR0NsK/1wmjlrc8wjqk
szbNadSndmvWWn6otGjkqxggCSzDqAiiMBak9KDB3dkVVRVMeveedF7zR6bOjT7Suc5c4hSjgnp6
56WHcsoNP/Oidq/ULNtmo+JKCH88RuvngtVhxJ6bhOa4iaZrX7s8BUqPtdyWchej4rtkOv0/xu8L
JXl8qjAQZ8vDzGKOoBFdvotU+xPaePe7eZoPwnR/GH3v5gbX9rqoq0j83mVoBmq9SHZUSNyTywjU
7Xk9DQgBjAyML1RNBp5Gxjmr9CuRJYuDlBs99JxjJphSZ/j8fYKjeYrjZzeFBSCNuPO1ruU6Uhlj
rN81dTOoHbaCwzRlQVnZSSC92d1YFf5Q5lt+ZcFfxU+9Wf89FiHN/AMpraDICGwxmGaASqhBJIv+
8itUBP7F5D32NrUZuof1SSCc8DXUXOvUsCmVonuiiPQOclFSwj3XTgrIhmrQWGaNiUneRqvvmMXi
UZ0pBaZ20gKXA3fbFQ1kX8AfWyw31PMd00sF9zd3RAM/NaOyqUBLiYk9r6E2y+3Nfh1xAcqJipY9
gVYdps631NSH2AFbmVk5w1MbDKPXLo94xzW0aK1MjzTfKPV2TThdyLQdd64q39qCEFmKZXqLWH00
2TUfgfxOW7OqHyQqxLPamDcTiKs7D95Regq689JgX9ALWIooq5+WsageN8kxThl24/tz9qI1fhrp
unt77KaDkHwjcZjsqqaKL8hV4QROzk1bfEzau5h1/T7hmdy0nTX8iquYQ9WQG5qCbp8Zdgh/cO+V
lbVxJlPsi1I72ICYTqVi5eB1s0M4ldWuVrhEE/r+B0vY/a1KfDbJnL5emuwSEwIAxy0bXfz0Mxf6
nCGWCs1Hp9DHTbu8Vs5HzKr2XOol3HzXuTQ1YqgU1Y8EgM5xXpxWsrJD4CGVg48AMdrKaUjOUhwV
183PtPY8Hp57DwEKk4KZ3ztgNtB0u6A3ciuYWvtZHxiWunXz1do25AxbubtG87U+NN1IdkgT1S/M
7t+iPn/1ht7xf9+ExnP3YaXUQdNE0BHi6mR2zi2G20a67K2In9vMI0UsC9/MxqpO3XKGKFEWbQwE
t4eRIcC2Nsw3A1TlxgKPgFmSXG+5JHu5gO4Zq/5/Ju61FKQCPFYQw7Xa2uBDEWKxvSzd3PWl9U9n
r3327Oighjm+YJaToLE9Wjd6bppva0/OLeT83LlaE6C8pgr/lSmv3DrULlLEDwRdR3ejmh9jW//U
qH1vjia6UxHG3e+HxNCU6Keh17Yaq5Bi2Vaac/JHk31xtYvmy2jFQbjZ36Fk9W162rMtuvpoEAq+
I/ROh0NGwn1r6tGDkOWXq51WqcI0Z4gIEPpc3LjZNP08HJxRmpspUr4TrQ7heOqP6Ewm12A+KQY0
I8QQR+R/byNcELtMck1OonOu67cSmW65i6hgIjWlJ3M9aA51DeljSuxDzTCY7G/5nvGuPYKRC6Ya
tgfAdbpkoRxdg2V+P5nXMSWqzVHcz7KwH9enAP2WdU7S/F0vrT8D9fwSoHwL0/xfRIZIkMoTeV0D
c8/6PyIHiOhOCgLVPZbYIwI/1VD/SD4hfpqgVmIHdtLQxUEXIsAYQlTOIlZBxUbf4Gs3qTJtgFCl
L7IPL4WBCKh2JbwNYOE6+OzlDCKvIkS9N0++5ZSzn8Y0piA0v+ch/ansmJgbFFcU3aydyY+PA5ZU
M/kFbCLWCy2vZBOwHToCcLqvRUnZKs3RqhKASaU7bPQIcXUOEnzj5oUk552tmMu5oS7Cq0aEVxyb
PxE8+78qr9IqRVwLpfWYX6+Lqqt/NNftH0Bwbimrtj3ko8fcJLzbGHlrlKT3267D7NdAoPEKZrN5
S5CPy1xBm0PhQ/CgvM8iK3A7HYZRVb6PLSz6GnW05ZheUFnx386GuMTPN5ED529PTshyzOeuaxzi
LjqalQtSpc0f1+NqXqQsMSGGhSQZkdVHx/CDrX5BEmrE6mTTWzUJ33rytt4jvwJ6lFHKhyaEclLS
+e+MQIGCTuEEXVbdjuVWzNgH8154+t8FTEFeSHcYcoUw60Yoh7DxLsz2yQRVJrFRilLdw8X9Ep26
aUSnXzhkbmHlprfO9r5dm8iSxPyj6APqBVNH9JpWNkqRulMCNeo8toBm9XetTx0ZsoZqOHEHs2PH
TGUGz256hejJ+moRl66qPUtVnmJPg5nHVGY/ZNN4J6CcGplxfdfyYPUFJSi9c8I4wg/Dj0wJv9f9
ZLcs7auh+RqFtR0Gl7mH0lwiwp52wrEfeo2fwa9qiIKi1JribLfwlTHijlvZN5MPZHQ4lmpECk3c
7jJF6bd092hOF7ECd0y0dyrvDkRYn1oD7ZiOH6CpfU7kiuKZ7X8hs/KMTJsV4CLmlp1k49Gr9DYp
HJX1Q+gM5k2DZ74MEQJIYIbBUOkF4TLtfv395Qos/2uriAFYZ5KysuiYbEqTXeOEIkD9MfiKkcU3
fTinyRkcy2KbKA99TmIWHdsSBSURpHSUOQmoIXN0TjJCmGvA/SVQJrmvf2OEGGpf6DxYXch0RrDk
KeuoC2acJwe7neJdrtCJo58YyzSnb4oVP9YIZk6oqg2GYKxFeSKZN2U3ZZxgX9XKCRXHDZ35ixFl
3iEqlQezy3U/Au+I9jo+mkMW79cP2h4TeXFGVjPGctCNcXXQ64lYN91wGGQ1ELD1PkiGXqHIRAPJ
g7CWq2vpzWeTcpiWn5ZbEkgvySlIY8hMs0UBCUOOf6GA6d9672WZP3d4Lm6FgwytbsfsnDqSAHNi
cfiYMVlwHPiZVZOoOibNroLKJEOw/sT6BKt1YybPbI5VRhwZBHGFs/iWJTyJtGXVDhLpSRCwu20Y
/MGj4/EqDclv5uG8YboPpXiRnpvz88R046HgC+3cRkBpU4QfjkSoOFaa+GsZGW3ZBWnbfpqUW9rH
J9FrR1VI1jRLrVHA50Yog2qxArBL9N7XKr4fUHoGpSkuLUcmwk8Xw5BqduFu/alqWVZulLG/O6hL
U8Xdqg4KO3c2saWmORILzZxOlllhTAq1A1KKx5bb86RX1VvSmzsh649YjFfN7NPfK5fXmygPJDAB
QrB8q5jQy81pXVd91MQ37tfbzKNXVOrx/8qZJGOIa00scim84JUNz15qKr8tTr4II6Ckaih7h/va
BUcdQfRWChCt9i7Mcby7mzxaqVVuHVkxsPVaz2+Zja5v5FRK3iRnWxpWeF1vzPw4K4m9X09zEL0d
/TkgXULqxT4c87NZx0wCveJ57U5HLjAmjCE6oYFgXSMrPweFF/1XSKv5qpHK83pyrffIVNnWHlyy
iYph4l88O0dbhfMZxrMXZMUnc2Pj2NXDxB3BjB1g7EHXI4FIqBt263GwinM5vvZqrULpBjpW9yTO
Qlrvle5YJ8IBghvKQ2dOLBbKwdwwDzdRabTgw+PhHVxVx0VTuDTN+3Eay6OBlQ1PDovwOEf7lEQU
IUXpToGIYLepIkL7GUVvFkiiveLSGTc2YlyedWM/9KD0jPpxfZLVqjzoJV8VY6wnMjfq31YrUkrw
9w3i1+b8u9hWmMF3endd/VDrh2CybGVuDRfd0c9oqMKNmtb07LxiqAiVQG9AZhFHae8Vg0mbE1ZH
kn6fnLq/5bEKg7FlF+mK8UPTgPKuKlik2PpTBNPKkYTA6Qbw2Szzzshgb5V0wt+zNVMVJZCV/rge
L4mTyiUcWtlOIAc3cZLxzhdISZvyQ2274qC0qnHNs8SvFoGLlZVfayahKXoez053gyIii1w12AsV
xnD1pqPRM6peJjPZUjE7S9e+vql2CnilI1x05zhttLFTsHWWiTaRCG5q20XM1tSCKNOWJAAxvnoR
0vuso9BM5JiiHKEcmYrhKwML5+sWc75GYxgXEVmSpWP+w1zeOq//q5i8B/aQHJIe5W/YFt9Wlm4G
g90ey7Bpo+r/yuW7ad3qJQbfeLMR2xFYQtRNiiqrk+3n+orZS9G93CuAg7diMD4rTqBrU7IWXi18
Lhq3s/pATYxwuC6rA/TBgXROsHCNMwM8c9PpPIXaFkJUf2Jw/N7k8aa1om/0uex+R/5WMy8vOdJl
3yBZOi5pzsh+2Co9kTrCcwHDaP9FpApsGhjYm/XGn5knbEYXo5+YGIiCaqBZVYrrGDrN2Rghvaha
n/lGZT0it/2TDgYr3BEuaI4MBrkuAh/ZZA9zmvzHEia7lXUT7kqo0ixXODG96qXhjd0NTemxitf8
1DZOplSqIHW15KDSom4iQ/svsRMGRuigqficFDyom9ED40y0lcS6kdOL+MrEypnaP2S1+m1EQElr
Z9zmZcjMeZF/L4rM30ODgMFD3o4N6Gvt3cxGQhND3fZ1h5VX28WaDwcUL8gyG4tH9lK5qnnbaJbs
GHn8kfmEiyxu3AwMW/2+STkmPIPJzqLLWnxYi0DTHZtd27OGiFOi0fuYsAEb5s+iYY5kjhg/JBKO
8N18DL27okuGMYh+ZKcRa40Qrhpzd8/c1t4WHf3Zb7tYNv8vNCpPfFm1Yj6UyQcSEFiecVodrOKr
JreSuo0I9haA8ZmdlQ+zXT5Ocv6rGAqXtcdESnf0rWV08bM0fbMsl9haem6o4zuDvIiNWBQEnl2w
TdLypyzGVt8Z0tzVZvbhDTg2ZjV8NnVrK5u6vHZdGZDuwLfVJeDYUYEySa/2MrehNmjDxRgn9zTX
03tblvGVkiSFjsFbFT+bJ8xSUJU10isoV9GxDcmuRUJ+zid7W86D9A2daavB3VSP9FcNcer1lD5O
MQ6dzHmcNCtEnt/3+1kfnnQO5Fub801oRPktH56SRCMdJcIZpo/tvkwkXTPSVD2s6aTZq07pDAyS
avGUnKoOhLOHHZBDiIOV0/VSQTwkmKiLregBr6dtXYtqro+k2M8bN1G8jbZAjiwnvmsQbk+/OtNV
84+cCuFhP6re0SKR5FSylACRGxTC+GLyqAcNVygdKysWdlbIASdvOWSo1Ma0W8MnkRTp00nlx7hP
Ss09hahrTrYA/oIH8lQ7IA11r8SRQ4UjjfEZ0ol658dZsZkjKY7gAMCb5oCvo3c/hGdkx3jkiuXx
88mwcK9dyaXtjtEpnOOrbD2An0B7A2EXxxAcTMACfsBzsJjfliKqIX7kZNGLb22pYHdbuuXY+hwZ
alxrhtG7VrODyRtQZRc5KOzlz3hMLY5NhEB4fWrG7qDOSCjr3Pn4HZC1ECfDai8QKp3Xcli6/Ql5
puK7DbqKNdHPtmukTDHL2rCKvrzwAaFgflwlhIUbDeesn8WlHsPHVCWSuVJt6Hpa+J7pOAQSBEKe
Hv4Dx4/Ra9IOk2P9JK4wzmu3Oc76HcC485Ar9Y6EazwWCQJqMmvv8tUsjPphfYqM1kNZqZbU7RL9
pgP19ZQ5FdgfhpXFK+baD6QSzjMgRU7KPj8yQmkPomWqMFbfSnkeil6ggU/zY8mY0XSRxTumiTwT
XdquESSUmbNn+Xz6TUEu6oicuVRAJ8cmQdrr89rkbISN5Dq0IRPUSP8iiYm5aV++571R+wg+dL/r
kj2h98m5THUQl/glWdxu17NIyNAnrNjcGV5Vb3udoIKM6ouyNURPCO+TCdVaqXY4gQ9ZEr20Zn3L
LT29rT/ouOtCvCL9Xy+Fe5xbor4MhMUni+m0joV3Jmseb0consvavttMSV2TdQqJWthvmEOKEaIy
G6Pn1dorcA55kmYW3f5+HV2rGozatDi6pWSeayug9tZyWqD8RRHLYHCdJ3lIFVgm7YWIGCb32Xwm
ivKEHqj6NSXKek7oByY297HdnYyMJYHaskvIyOTFPofV3UwwcWjTcdmUGBXqCAsX9zG0UJ6tR+z6
7aZSPY3sB4PJUNQDDCMIWIBHMRjAU/T6/MrY77VWvC0f0nBF/QldoinL3Zwbya1oq5c5Yy8fdgeT
L/eEUugtHpeSnh4KRHAU33Xji1QH/STK7L8hI3FowIeWhto/1Gz170eeO0myawaDpVACKb9Qhw3R
aKmvMI0Luu5Tz5HLr+Vd2kHpJLlH7tBQAmU1vehqReVpgpR4sbGTkssdX7AXkkAqyCgg3OAetk9W
yc9OX2aCCPE+hIYZjvlGX0rjQAIJccVLx4dXcVu6lnKGgLpDxs9CahlFh+gitxnCtgMpmjAK4QcP
yd/1cJHL88rot+PXI4TQS0tepu9r5D3/jY3jTz7MxKMYvCwtwNLdasfXhWMdCW33Iyc0TlXy68Zo
0QmCkS08n2Vl4auZNQUe8YWBrRis8MPL+gNAUCBu6/9qetU45ktaU4/qnuxS9wGd/LPXOempm+KL
Ew7m2Y4m+7zWAXQEJbnATD8ch55tKPv8hGL3TBATwvD1eah7w18rUCSPvqZ3E41+N/sR8UOX2Sxv
Ol6vvYInhr0z74jnzM8wjMubVpwgh7VnJ6nT3bozWa/YUFX724gnn2VKYm0JqPnilex5+fLhmMb9
pXSREsX8VOnhUNFLShqvQvNTOcJfxwNexinSAvhk5LYQcNnuWXaTclLznhWxlf2WgUgfLp5ow/04
qxdDpkvcNyO6FuWPNX+Uo+c7eAD/lkONu0MFYRZHhPt4kKhZ+CZSM45Ev7E6YQywHSFgksA4frsk
NK6znwK+4zYcZ+exWqTtGndkMpCxXJRcI+EwT+fRNEhEhVI+z/Poh57ZEPbg+Gt5L8IqPhgOuzrh
zId1VtA3FuD0sH5g60/WyTJp60Od1SlJTx05uVui8MSuJ7ZkU/eTthvNrjyjShC3mbYNyQiKMqKG
zGM4GN9rjUUwSbHvxrDZVmrTYoaX6U6QdLeOEWNvECRPVtOdl3tBL+u/HU0tu1eWiO2BVcMHgpKK
zY3FHBE/fWCxn0OwPaJ3XSK+9U6quzgmm0g26K5KBEU60sye78eGnuZhKLbL6D/mnPpL2mdMisks
dmb0NEYv6LTUeWL+Dgtcn9tTHUJpXOxnQkmIe2BA0XeKfBij/l6NUvdnMOWBNioaIR9md3ZmCvHV
+zd5HQhEpOxt7VlnFI3Cn2P5d71Lc+ZicLtF74dkhtaiGAKIvwJpE3OrNDNvLlXUGmnt5XstD+rO
4cIK6+ovR5gRrL/j5D9ew22uZuS5lxjQRJsopLhgzY8JEBhUl3Hwo5HICM32MlcZa36BfQipY4c2
TFkOaSM+EAYIhYics1jIxWY0uLt22b+0efPqKZzLXTv8izQFH53ktI8QkiOoXkKgQML75kA6Urzs
+JtWYyBJqbVTxuxP3BZfrCStjYTd7ljqUQ58MOU4FJRaKN6T8g33PwGOheJdivgfMdH7xuGt4d5V
n8smV58jej/CJLcqCTybzosoulp1vIW29wd+8HBKJcVZqSJUYKsCFMVjXDwY2OQo0ZvLWCSfq3Og
avkEFr5IDVLZX3+JyEWJbL1Wz42qR7eYUTrLVI7gpS7t6+hJYvdGzIaFeKrcW+w5NHaLJr3HLHdK
rJoerJ0+2mH+I8LsKm3vw6ZY3SDW6knwzd5Ht4/RUvUWBWT3MUSlPEZ9POysuL0zYD3N/CA2dm5H
gTLT+ekjZHRDUTDxq3a2B1Vq89DgLxvmKt6qNgtEPWrcS7l83VZukEvg+mPBkzgPCb3TlPlQb4az
kJqDaDh5jIvEu+f/SO4tN4TabEjdu46G2e66zg7P4k/eTN2xUgQvRooswsx01sFD/h6bVbnDLfMT
es0YlJmKUIqPyHTPhAeR3ulFxQ/OF+vAvNi9YBryh6h6boph2NeOCVDecZ4NNa+PLN6v671at5Vz
zlT3ga1UdGWMAEjAaSRvv8fSzNYP7ayeWk1YT+tDVwxTEfApvOXsbC+NE+snghQrcNet5oNiETRx
hc8hbmAQCjfpInqPM+YLWRbuM2e6IezlO87VkzHZia9RyQVmRORcw3bm0bqas02tMKZvCDf/QwDS
3ns0+lXkTicnh7w6d4qgH6T7jJUAZRqmHK0CtaV2DHEHTr71XGsz/u4smdDYL6W0BnF/YxTz57x4
5db21LJZ8Y0lGz/IDzUVCH4Bk6gkF9WvVajGC0HXH9lUPSe4J/Z4e0TA2MrbhMlQ7iMj0xAL6xhJ
2+xVG/WLZtUsnWr9PzU2k4PU5cjfQsCvYncP7KX1x6bX2VFqRWAOzkekuKcV8ZBU5rloGIXMnLAo
rNEzkh/fbLTe6M/zbJ/KFulVNBUFhypWd4UE2a1G/sRWR6HAm4AKf3lzsJCxtUnYSEFWmGMjuiez
9p8mB5SMKeKGZuJBjizOI5uxVcyWe61ECrIHN053KFUaHGCf/6XWhJDXHJ7daWuYqLXXArSJ2ze3
dppTZ/YI/5B58OeaxxTg/sVkhzshiRdTnlE+6SGQlI77TZNOe6ZBeuwBH+7tIs8ZuxHWmhsxA0CM
EgdnRlSuYfYOMOmnZ2uQcquNtgzaIm8uyRQ+iaO51F2Nk9cnbitc5f9j70yW5EaObv0qv2kPGeZh
8d8FgBwqay6SRTY3MI6Y5xlPfz8UW2QWCCVarc1dXK1k1t3lGYEIdw/34+cEcc7MQg88WTYfjfYT
CCTUItmtXSRI1zCy3Zgx2r4v75MXIqYsKd4VHuOnEcHVLQK55pGKa/Iig2pPbHsG66bJCHgsfYsY
0XA1tfAsqEAJDLMPEQzRmLrqar5b1/BLzb46Cn4MgjFU/R0oXwYdCir1SaF290JXeG6vGZ9eWoGK
En0zAHueYq1799IQEHquYSvVxQ1e04Xw2LgWme12FSEDJKDLV4mRenc1PCW2VQvtTir59h6TvMzo
5dxD/7Nq1PkRRvmOWTGKdlkoUYTUuu9olBwFugm2QOdiP2aKxBzwXoYR62RNgHQKbYIHQcH1l2V6
n6mycVCK7Ollil5iTPzlwamX3r1O9ewpopc/h7NKKQ793B1UQhqn6ZjAGRzmNxRnmSmaR7bxlOAd
6LJKBJJjEac52WqfnRqQ2zSsQa820QcrSpJDhNgeQMUvL/9ZKo/vPakXTznpbRrX3l2mwNDU+TKE
y2XX3YI/FD9DGoG8SUP/ucw4KczZD4HOc16t2ueeyQcnTLI33ki3FgwzjiMx92oiJgwFMjv3sqBB
Jj/XPbV0UElxxUIBLNsylh2P9ZsESps7vY1hmEY/0AEJep2D4b/1AsrP/SANvF7dg0dP/5bxVj5I
WWjXdW3exDRDbiu1V52gpT+XerV2CEQUv16iM0Nu7aOEfkrWnuqQD6zlvXJN2/D6Rb+6FIQbT6GG
g8JJsFPbtnkYNZZeeQZ0HtqTV8NbUsmV4jZRR3dGHyD3TYBpVsrIlQRs8PlHnANhzdB/2Xf0BoBX
wPj2Ix7BLtodhvlPErtb+vktHAO0vXqgP7vBm6z7aYRHe0Y8qdxaJfbREMGpHAXofFwYkabdCxGE
KT6+MG9AlqJfAVilajU2KgwUEWoqA4jNLPETwIi2UTKIliCL49DRiq+QewO8bTGTYXURIta7ONXz
9wXQoMzwxCc+2w/ERzdEJ8QMipMkNG+rzmScg6DFTLJySkzaVeOHymzGe1Osnl4yZY+6PUmtxTCg
4BeH2OuNfZu32S5AtaKPg+8QuHXAxJV8lzMxsVdHWx2Ej6oMYXjCWBMtTrpX//jF1rdCMLYgs/zB
jWLJDHTAq8eJfOFOOeNGgdCiHyoCvCPXjHTUqUo+XlbKbZr1OXMuZC+WYVLdlqlV9o0OuGMUw4PR
T9J1/oPj6j/iUHyb/31pZ3gAv+QFjtoPmv9z+JbffUq/1UuV6P8HpcZkEcKaf0+x+AYpquZ/HsJv
VfXtf+Ba/J/bsGy/JXl2Trr48jf+ZF3UoF00yTkQflYsQ4V/8R9/aj8L/CPY5ExdVBgjoD3xk3NR
Nf5JmgLRnG5IuiKaGv9NnbdN8L//UPV/kjrD4EjooVgg6v+R+pisL5iFFGAPmgYrJNTPksTZWZBu
qQKNdWB9AUXNrNjJeX9n9OF77O7LOr0x6GYyqU2jrNLwG3lAXgTSMh2Zyik6IM5GxaATuOpbMvZp
r+rJtS6NbycBSKZQ0NPVev4lWCB26gxFl8P0eqLZPUk8vto8+ZgmoN9zv7uljGQPGvV8hHMAjVmw
CAzR1xaxRHr+z2ZA71hRmbdkANf1GHZXq/zeCiZkmwrLydXxjTS6ES0tUpaAkh50PE1RHKxAtHg4
fU3EWrBROZkFzIzPWP+GiJqw86fkDlRo5tSxzuCNTF8pRuqotQiUqvTI1twpakZtNHc9+WsFtM8e
jPyWcR3frTWe44FSOTwivgwK7j+bqGfxGNkNYuyhrjhNR1iObqtBDaDCQVjKM5qHUC6e0/YrNZw9
dYtbNSZe+Vr5ISnSj9ZwJaAymkmwDLQK86CRB3mDsUciFBB0E38O9OSrZ/iMkPvfUk/xd33sC+gQ
OQyJelTpmJ0fvhNlO+0bM7VO0mUFvtp/Zwn3Q6E8TOgf7zoz/9iP+l1vDE7gC9+RLvsaeObbUmkZ
sgdqa5IAT4yZuowCZQw/yIexzyDUoRWdqKrgdkkJJNYzbUEVYAXrzZqJsdYtJO1mUBFJYkbPyePP
RLjUkRtkzTw9lG2kH69k3f+MCsUjNeW6phPGWP+AGlTwee4JTyal2NJTHDGG6ymUGIztIav09Lt6
ItGTZebGGs9Js+RBsKb3U1+DkQGvbxsMOqE7oLXtY0fDYKIbG4sgE6KR1cMBQRJcz3LZpCts8jfe
7xyYssGd8lRrTKHZCxmqZxOtO0gPyjjIdv1MUi+imeVWweQYaKDaTIRCLJeHnxsvIMwGtHhMISl2
k/JYyBC7DIE17Kqa1j9KVnbNVOl8Km11+qYZ1JRFs+LVLRCKxPqd0mRfG7C0FBAFMEF6d6VGKLJl
A1Dt2B1lvTsl3kgPgPKbUVcqmC992I0TVHgZ7eEkjd5Ik34YJ17xccZPbcPqQVP4R3JluW3O1FFa
toObkVYzmwvdZKnUuxufeTqnGpMn3Uofax3Au3idqd4p8ePPMrMd/qAegLLe5fADMZTJNHxSvKF9
tQ8F69EK/IdKLEy7UUs74clvB5NwKsgLbL9ACvubEllXEudAlbKPU9H1bobslSIj5ZyByB1FO4mq
B0McRArL/fMwGnsZfeIzT7wSPhfMYooM0w8UU0DMNFnStRe6ubPoqWcixHCt4aP7yqEwcg3qLiYz
w1jhsCYbvMzSggH2hzVYICEqxCpikK95zLqWwVEh8AA3USa3RetBU623sK/YaqnfteGXqe9uazG+
j4z8MYzrD5fXukwVfpiHeleH1QlqR23huLMUObFck/1DHsefs8owHYaqvEFzDgLu2fnxLaANsrwE
osf0RmCm/PJPmNn5zgjyXn6BJIoa7NRMx5vyglpSJd9NS03yDzEJtiqnN36gX/EacEYVyLcXb2y4
ueCHnO0Zskz0A/9ooKW7oNzNFLGuOvzfQZkIKoEB+1h8T9qKlCJUGYhOMgQfTFdqXELIpvXPRi0x
i9e6FIFOrfkRKrOD1mTX+XMLxYlpah/T9rqMumczZ5ZEhiCkKO8EQT2oMeNfdGOYXSx2ABRNO2uV
R+ABpj31xlWpRp+pXpz84iPE6p81gwFhSYTvSgOASrHj45AI4OkU6WYsKUOG43SXFTOLYXLjzbjX
IOg/lYr1NvUBQta0m3igx8x5tsw9h1RoU9l7oAlklNWHqKZpiN5XfSha6TGFKo13261KCS+xqvCQ
+EXEZNr0LJfmW9+Un+PRfIunsRrt7ViG6GdX5p2skeajb0+teYKzg4vYVvDcZCCemMp9ORH/P2d8
Oxbf/vcfX0j/m2p8+uaHr/O9F8WUf58zXn/Lxk/n+eHLv/8jP1SlfyImC4j1ByW3YXHL+m9187//
QIIWGRMOjaEhUSabswf4Fyf3P0UJ/ixRRFLIYh50lhX7Mz8U1H9Cu6+T0EmmBNZYNpT/hJR74VJ1
HYiTCTG3YqmmqDCL+trJiVkdU08hWxuKghrSdFXWAX3Q4Bbuw6vL7mSRif4wZRiWatBlh0x1/udn
3luO0HBlqi2C9UA/DnkApSHZZhw9/3dmFm677TWlT0fMqKLv8rh2xrw+MG+z4RxfvN+Zd/xtOQtu
U0+VgV7MdryPg4sCwg5qGbd4mIWKmmPpljfmB+/Y7Wg6Of3nTf2Frc1cMNP6rdmCncV644Z3pAIu
VfbABnDkpFcZMgzy9ba21zIk/bbkBUvpPMSjguKJbNBWOzoM7rxU1c2xmB3yDbWf+Y/9tr+mxLsK
sB5aEwsa0QCYRl4qZWRrsVlSoNL9u67OtaMg1ebVFEvDUZ/k575n3BLq22TD+tr+WgpKe0gkKjJ0
xa8PqwWfZtW3GUwItULfJSZBhEhL2CLDnkPaYpFwz3L9eQRSMJQXh1WVrMQSPCiOBMCdzpAED3rV
/3H5Qqx9tldGFic1gctxLGWMME+N3i2yNQhtutJ3n2z0L5ySlQ/3ytziaMpeOMCajLnhy+D61xAE
yqMdXscfjR2cflR879R99UlCZXJWzdm8GfOXubSli0MaN8MIvQrm6fJ+Gm7g1HH9XTMPhNqAJhEN
mwT78gbLcyq2MGnOhNaoWuoy/OuLw9IxERDpVFft3vEeo4f6abxFhVnZKe+HN/kByhYYjLOPhdN1
bvwHVbiJlptbb5xYaZE+cTtVBSFPGLlE1TTEl/TqzL/S4A3HsZ65GezOhR7hEB/ICg//sUgKlxEy
Z2iTLRMKTmob2mK9AvrM3EwY4gqmU2j+VMgYgg50aZTl98ZJtovD5mf9/aa8trlIDkFjyapcYVP6
MtKH36m7+BGWLCe8Su6SJ22wt0Vu5oP6+rNiUoMY2pRMbqK8iI2CKcfDCCko41yfyuhDEKGP1ID5
Zl6Xhq0jTcrGQXp5wFyyOB+0s09YTZLadB0Why9ydlCfuwYxH89lLOcTmsoCYAg3fwBnyfy6c/kM
/+7vXq918UnhbWkNPccy888wKgjwWH2VcpKen1nRw4+FnOsrrG8o6kuAuE2RdP/18qA+SjzV4xsy
wFoakaMyBhKU30DP2jlMBFYabqxKWj012k+L1uIJ0weNHsFPRj3pMO6043TMHf2K7tYOTn5X3/2F
czpv1PIT6oqqEbUUcGfm4tCoRhwxn4JFzfYemxtI3A6MJX6YHPSlXHB2u8tbOgeIS+YWJyYdUfg1
qfDZehfv+s5t2MvCdEL/+bKdtY08X9bifIxDphvWrNlbhpObwaiSRhsrWfGimnJuYnHDIwtcaSxh
ojKqca/rjNHQKvysmSqUANR6UtO32+R9CXGMD5cRuK5daXVPYo2Ie1kj3qXWht3F2RsFekN43Z+T
OngfJtKN5yn7Hs7F/25H5ht1dlchylFhpuDnhtH3Wn0KTGvDwO9x9PV+LHKDVIyn0J893qyk1x6a
Y78PjvJx6wQtVUNevPn5vi/Sg3mOoKtnb17zdvVsA0Dm3birHrJ95AKdcOCECZ7lD9Rhs49/QdP4
97D1epmLdMEcVCLavMzsxju0B6Axh/IKthNnU31uy9LC/VihXFpV/bKhwgd4BY/tPn4oTgy/b7md
DSewdDu5Bcur97Kl4I4PkHMfU+eLptlWZU+7dL+tQ73mvs++4Yua0dlhFPJOlTvYXmBn/pCiuiVB
DOf/d+dx2UlABVZkSAMb0ZV/nLdPOaj75rAp1TeftwsubZlNSVOOPMnsB9QDsMvvamVD4I6obve5
OgJwRN/RD12LE7KZZKy86V6dRWvhguIYURIoS7kKiN3CVNe/I3W0O0f8kEw2JKDchvlFF++h2nNN
wE0bPlDaOjgLp+KbZj7JM/du5cI1uYtPKcRHHeLe0bE6WK7//rIPWz02TCKhw0OGQ+3ttQ/zC0uA
ow5zoEPhPPs05nA6mxtV25X3h6bplqxTQdTJGl8WfXY44wr+jHT0GI1Bhpoyw5yZMsN1FRz7jBfA
ViqzFvRZDp01i+KISfn09aripNdRJzSZGyERnlUmRaYIPwb70GndCZKaXXi/mZ7Of3NxaF/ZXMRh
LYCpJIrYSfE0W8zuYbOyy5vgejwqV5c/2koofmVqEYqVDhmnymR5IC7tIv0qdg9/w4DBcUCHRDQk
ZXEqcsvQ6jamq1Vm6gPIjWMMIe7fMGGitSVaFMAsY2GiMwzNGny4akrzA/DIVE83nNXqJlmkPhS4
yMSWUlhoBGRZVbGGmvKsADWoak4bD651E5psyOySRrb3+phVYhSAWcNExIh33ufcHHkrkKykd8ip
/LKx2CdAIrQgJWxk0BNRZdIBdDjTteBAqrAvdDt/YKpsZzzoG47o5W3z23k+M7yIyjCbJ1kqYpjB
FXg6ST9uENilV7QTdqWb3MGomyUnn7kQV/46q3EWp/4aPNJ/fkyoitArN+d+gLqI2Gkv0e0if6d7
p8Mj38JV4m9s8byDy4WemdAWLwSrHixLrVmoKjUMwxp2XkAukwGygTl+mDYWtBZhcEuWrsi6ynjp
MrglAq2+ttOY20KrFXpA422LUwQvferuozfxbRM73bFzhp057UsmAvebnmolxLwoQBo0tiSZ9tbr
Y4vHrKh7cfVAVULmGuY745gfdJcBc/V5Lglt50Orp8mCpkKSAUJQoVi4rFyNGDlqYUfWP0p7yW2K
IyzX5SE8NW/8E2UhF9LLb/oRqlMjd6KPwzfB/VMyFBQKTBoPP77o+dtz2c6b09y5boHrBIJqWPri
LPV0DhsfblybwayvID/Z5dbtPsF/6Gzmf/Pf+u1Q/bK1FGXz+jrpOp4hVGc7Fw4qCI9l6SrbQz3l
5De0FJNjBlYhdfsbZp7eZZuaw6un+uwHLEJgFCsK9AoQfxieB689Qwit4VjTTR3Cxin77uVr+qLj
9dt6DZWGBQUTHpyLM+XBRx8B9oJpfN+5kfZd3k1H3TXvxwBasl3/ZVYAj3aMMonvt87zSgqjA7v5
aXrhhY0YVnI41xhbmFo7VETb4g2jdMlGPFnLzF7ZWXjiDLR9Wqpc3G4fPaDRs0udgFENBxaM3Xgc
YSjfaIeuH1gT0A7SfgocO3P8OUubRs3TkcrBIhoZj+puOMpXvHrt6hRuPljW3t46Im30gCT6r3jc
17bquAlzT2HUtnf6XXsH9nwGqLqp7wBgF2M3J/Cw2GEnI5zhNN8q6igwsfpX8nV7vHyYVu8OnIeS
zs8xyd9e/5TRnwLmMklv1EN+V/MeZLDlrtp+ZqyFb1z7TzuLg5NrQj3pEleEpC2hfhna86vGuBMf
xC/R4FKx5WW45YVWKmBIvNJPN0VEi6Rli7uHzAuKIfAmhgLaIymbL22TyDaSH581f4SuINbuq7re
2NK1DPyV2cWeCsUwQt0xzEdJ2cvNXjnGh9odmCs40MB20/eXP+G6PYTWeTZAXIjG5+tv2LdSjjIV
Gf+cgQO7PEw8gGGT3IPcf7+1upUPaSAVoc3hVKShukhVOjA8Nah5zm7iPYGudrSy2LiLK2fylYlF
7Ki8YjD8cE4SKMXMzxfgovvtM7niy0i3NYZkYBKW1N9aXkWphPDRk3RZUMsIb0aY0WYKxY2vs2ZG
luisyVx1TVtGp3Dy46nX2bB5NbAqF/2dHLyRrudALO2CZJd1rq592s49VqISpEHURHmdqeQ+Cx+q
JEVg0owGbZVbb6UclIPnjFmyQ5sc2uR8d3mda+cCOWtZmxts8m/95syyyopJB9Aj8IIFNZpWcGtc
NrH21GRFv2wsnMhQSVMbifPZI52T3Aj6YDRj3X4vulBQQvrePgzR9VbM21rZYh8tBpMIGVhNmU1J
AMqJab8R79Y/1a+FLS9VzlesEj4VTCFOk2mOqMHqakJEpoioeny6vI9b1hb3Sy+FQolbFhT693A4
2H2B8NIJRacUKoHLptZylfNP9tJGOwur7VDLPTODcyCHT4lmKLoJTIk6qjuXdqJdLFyH3QNNwqlA
28ouN16NW0fmJeyf2acgjf7m8HJkoPhUbxR3OkIKxLQC/Euu7+jX/mZJZOUZ+WrN8mt/nEBlpxUG
NtEc+VD3vmTXTXIYFeYZzKnaeFGt7zCZvgyqRLOAGS2sGbGfJ3NKNuxjKsnZH0zgQeZ4+DI44h59
+7v+LaoDze1WUWGphTyn+HOy9NPwfG/OtraVlVYgTsxhTvvQ7nBuiB6qdnmQa4b7XJhZd8i4PysT
+gWUta9hndnwOasbLZuAvSk8gHNZHOSuL0s19QgUidS4mtknh25kYKzJ4PA1IDbbOMurjmCW1zUV
0Hgo1r9esFVpPqq9mOvN4v2IjbYrHgUB2W7Pgjom1OCLJOn3SIv7rvAhZxdPlm4+SJp/i+rn6fLP
WV382a9Z+AwtgW1Amfg1bVB9TAfxu1lKb6xSYWZYOVw2tbpwGgPA43Vo4pclPmYdfZB45FGBAdE0
tK1CUe0vm1hNYtBRIVmTkX9GE/f15nqCqDdq+JKIpneMwtAuYPDKYUAeteQ/kXX//nk6X8HFEwpe
wl/WFpsnxFkE1peUCR3Sq+a+/xa4NFxQojio1y3S4U8bq1spWIJI02d0p84VXfbwZaSJGk1FXRMK
by07mTzhIBIUauO2V5uZGraL+k+FOMD62wcTIhYxErqfVd+i2NUCqn+38XtWv6gGCk2XFIbJXl4o
Z3fXE1JIephV4Mk8Ot6Ju5Ls5+5T77a8memdWq655ahWEyGDuQ1ePNbvuI08jNpWll6KMd6j94ir
guXK9tzS7V34+Qq7OQjbb63VnT+zuvBSTT4wqTgHgOQqeTCfxXcgz6GZeWhs49A46rXwkFFPY8RA
2QWnxDEdEPiXN3t1r8GqgCIUKY3qi9dexRTLjyIUCPJ9N/0hM3lx2cK6Kz4zMR/3s89J6tCZRcgi
6x0TejAyw6jkQKcRv0OweCe74tH/0r8vDIfq5ZV6vdVEWnVFZ+YXIUhRixAdV75sgJIAb1s7G2+C
qnGn4Y+Nha6mLibOXrG4vuDUXi+0gXLEykISpeQqR1kCDNAz0Pw5qBsOY34Enme/czhL4H62Xwxr
ZQmDIt5P8wu3oQ7VUL74XIoEB97vo2rPjmNytJPoNo45uVtRdg5hvzmqM4uLEGflA0TSc1o9QcWM
TkDTWXjh+wA97yJGrjJCE3DzybL2PWdddBk6WNLtpVa7FjMcXFR4h7mFpIa34x2UphKv2HmTq0/9
VcYMofoXAvpqunZueXGQmUQdxXImIev2EDV9j/pDvGOseH48w7Z2AzJxuyO/dqbObS5OrwVLFrx3
lCaIBTejvs+hb3lOj4kb7A1SqIBRI+8d7B/gVzZ94pbthXeKjLqSe2hV6UAirfQkeMz34Io9RHnU
cd89C6fhUN22n4N3W32t1YB7vuzZXZ/5jNJSJiUaWPZchKIiw5yY3dmDYx2SHSFw6xW1enfO7c2H
7sweg06K5Q18WiQzXJQZocrbl4f59abux+pUHLyN7HANamGcW1w4C+AcmkeIJTOGkj9hlTASmzYq
eW+y98a7wSTaQfJ22911h3Bfb7w8tu7QwlWEkkQFfo6wQdZey9HA4Ir+1sx3ZtVteP+1uHq+zIWL
QP9T8qSQD1mMkm1Iwk0tewcjDfeXfe+6Gcr5ksF45cvg5fn3g/s8iqf5ndHk9yi42bn6PKKec9mI
tGFl+V7s5XhsdJnFzNWSxIME8To9zK1kaad9Sxs4hVClBUe72cZeyxMUWl9/Lm/5UAzUuB47+eV4
AseZsTFzZwjK4O7QHLa8+uYyF35OSyQIpj2WOT+Low9TZrcMlt1PnzsbBMRO2YnS01/o1c9/dhlN
QK2SYqua+jskEL12c5TFlxRM2s9Y3aqjT68d0gf5SL+g30pMVr/mL3vLyqRghZVUzR1FXbuWdN+e
KeRS7d3lM7N60zReogaZLB22xU1LDSMN4lmAozA+D6ANTQExisKWoy2I2Fo70UDh8qelxU3T00ju
tHbOc3J7cMVdeyu9lyQneY8Qj/BpcMCs2FDt0eNKKb+i0gl51NXlxa4lk2CA6bMz1mEQoV970SLI
ugiwBUQ6MnQu3UMd9LvLFtYdNTMqIimWavzWPoSmFQZ5g7NZ79STSad0OAYzLCd46q9EeqSwzm9Y
XI2CZxYXURBgBDOvwJxnTBygSkidUbhHxBMw7nz1URm8LoPdpNtIDe61r5etbxlf7CiiZUOqzMmO
EVXP6agi0v1kpOqXQVXtanp72dj8x367gGcrXQTB1IPKkHIGT5DiOQH7hz5KZ43uZSOrF+LMyCLu
ifQitSScL0TZv5XFZt+r05USRF8q+PYvm9paz+Lu6QiPRJWAqRKd+CHTXM4s7LVbfmTzTC5u3tQw
VtWZfz5whq9WQ94d47ikXSjZ+jHcb8WDjYWpi57KEA9dW889Vp7u134AL3bt1Jq08aW2rCyehl2j
yL4aUPTIS1MerivozMhTsqAMABXmXbFx0dYPBpUyjSo61YiFOVmL0swr5qMuwg8NJXCijAcT0Ywk
32jhrC/sl6VFfOsiqYPgFktjEh7TiV64hbC7KwwMd18+gWsofkNh0O9fi1qk75NZZ1oxXynztrqq
neSNtk/2qGrdCu8mhwauXd2ahm1tXOR/cyJ/mVVfO+JYkH2/mFiheuhujM4ODTvaz60qHqHUIEFW
/IX4PZ+6393HL6Pztp/l0HXilaMHpxJq9YU9WkAVrQqdjvTBAt/fTBmiijBsWXHz2CcbN321zny+
zwvXlaOVGDQpNwIN0z1UUF4F5cGbGGyUcegZE4YB/qF5atVjX+62W7mrB8rU5+yMqR9FWTiaVC78
pp9DRNELhV2VpgRIKzFm4vaNO7l6oHQdLBvhFbKQly9/tsmdISSCETKckdygzpxpO2il9gKzfsX3
Wdn8C7WiGTC9DWRZi0RQlDCrQadc/63MigB8kmkdRcIu/0OFtRviDsSIH30oEBC32Lo3a7ngubXF
FfVgItIRrmc85OQ/ybuQMTX1TXQ3N2UsV9hv3NK173dubXFL815sQn2ghCzfJjfTfnLFb9k9fMy3
qi1+QaplOMR7FBAvW53v4PK6nBtd3NGUp32XjRhtIJCIrRjZ+YfLFlYLFkwNM3SsoyEjLrFWUTFr
4/R8s+DKe6zezvOosfMF3iWQKs5c0Nx6R6+tyZB1A+YuQ6dxvYiEluchOI/iuV0LeT8dUrOB6Ntr
cn9rWHLVwxmKQsUf7lRwKgtnU/YCxKP+fEBQOzuYcJLvZiRk9JyxNBV5g1N53NjNtVNybnLhY9TA
m8IhnRe3q5/h593136y7DvAyICcbJLHr77WNL7ia1J/bXGRL0DsIIh8QeJ6bXeXHubUMD2PuwK0h
vUeq20Vw3cnuxhvzaEJIvlmh3tznhWvLY12AcJgfoCHX4oRH6XoGbE+nEbUFG07SzSO0ueTFGWpL
yB/84GXJ7c47DRg6ibfQmDw2D/5Ju6vd0Z1qG+0s/Vo+Wldbfbv1W6MwNakzqa+ZS+hFFhkwkc++
Z649CXbmErU/W3cGFRleAB/Hz8LXyydr/WD9MrjwBElg6W07a9JGgEzD6e1QaacOOd3/zsrixrR9
gC7ZvCyATo43ndJWsiV1o++3uXmLSzKI4Dt1jScgg6An72Qcw9hNuZjzQ6l5Ku9DsvGNizn/yaUj
Jcn6+b0Wd6RquwY2IBamew/sHiBwW62v5FLfSFDXIuC5ncVVUHxF1lB9Yu7NL52xtR4hizk1wugO
0fewPFz+WusbyTSGTMdFUn8rc2cT1LT6D29TyK78ia6509mqHct2fUOp/XEbk7Pqvc9MLoJuUJvw
+M8mp9TY14PgpsFG5r0ymExr+szEItIWjaGl8XwIBwi3LUu281o6tNBb6epTOmnPhaYg5hrxYvs7
Mf7c8uKSiVAIiCgZzLd6+oBTAZd6kyBMeU1DlQ4nr2lb+RTttrpP6w70bMWLaxdQ/VTE2S4kVzuE
ud8FexKnXXbXPqDHflQ3YEhr+Gp2GLQF4GaNCfTFOnvBNzRQhbT8j9OeKtBBuUYaJH80Gnt6LzgJ
M1MEyJv6PrpO3VJw9Ls/2QT/bf961Z2d/YLFiqPRqMqyZMX8ODsKejuu0WvaKDWt7yuHSQRYCKfd
EhtqNVnTM8BHProfXF5VbnkbuMWx2pVX2al/v9WRWF3UmbmFX6syH6K+2clM+pWU3XbDu1b6fPnK
r/qxMxMLPwaJCNz+OtlaVRiPvo56SimjsEfHcjJ897KtNUQxgzW/tm/hzEp6dFE6cEzUQ3GFXu7R
vJrH6cSb5rAFytzaukVADydJrKDU586LdyaURany4OmPl9ezYWNZyzXVaBygog1tZXyvFCclB3lS
bzRNVt3jry1bDlYmcJgXLzeroayZ8caNYL6/vAx59n+/xbIzGwsXnKMxHbbz7e0d4X40HIGmws3k
Qno3XetX4ZX4QfwifWy/Ge/nxmNP46GudhCC317+HavdqbPjsZxN0YMsToYZEhI+w/PvhtfKMT3E
sd0dYye+yXSS7OokX4eu+TRs5LyreIFz2wsPFlsiXPkvqT1zTsEfkAB6ZPc/Bi5lSvQP8r1xmL1Y
yhB9tzV7vh54zz7Bwn35A0DZfKY/EE9FMwcJ8hckce/Tt2DPnyomPrdeTVuHd+FbEiH505V57TtV
e1vB9CXqG/5y1YY+I33nPtJv41Ntaoh5Oo9WB5ZVuJUevQmVFonr2N9tHJ3Va/LL0nKKqh68pgUG
gfv/iBLzDewjPDvnt1kZkAP+lSfDqkXQwkQ7kYrI8rBWUlNqWoVFuktPsRrf10hxXF7VlonFmUx6
Q+q7eVH4aCeXbnLAQZctrHbdGAb4uYrFuRNrORaj+RXQuOajgmLtNLMq7ZHGdYNP4dv8LYW7v4Aa
WT0YZ2YXh8+HA50Ba8wiCwfC4LuIEOYThFx8Mtob9P9gfXTk41ZetGV2Eez0sVARQuQ8Flob70XV
u6489GoNPXQ39nWtLHm+r4tIF3QJhFFzpIufzVN9QIPdhYHjJt1vxbmtM7KIc0ITZyjoYGjqJHuq
79L03cZSLltgYvZ1hTXXA+Ss5sfVXOXUnfygPEnqSxyYh/UsaJYYbp02DuZqWgJRtQ4TI+O5S4SY
GNUjMkkvt6s6wkOJPnzrtp6wF8qny+ubv8Rvwe/Mkvx6ed5UVAZ3bGafUKr7CY33PhqORRGdLDl0
alPK9mLdb5WOVzf1zOriSVJGGbzfKG/PF6C4innaQTjpRFTp6egYj8hyyzfycWu0aT3MnJmdf9ZZ
IdfqRd9o54xFPcANSZacuNGbmdgDWVnJDv+g/bYJSd5a6tLF5Kjw1jI2o74+GIi1G83GG3k9Lbeg
PzV5ujLkubgEsqYhFjibmIE0YWq3TMhkoy3NzQ4nOHmpvTlhub6qnyaVxa2Y6dSk9oXwApgS7HuO
kl/NE/4gFZzpmyk5wePfiti/VqkselVa5Um6MZ8ZKYZq2Pijlyo7Ykjg8n3YWtjiPshJnMxEHkQE
NNNb1bfVdCPPW/XCZ+tYnH3f0GOtqLHQme9K+SpSUUMe/1Yl48zI4qRXWpD61nytxYN5kFwIUCBf
qt6HIBOnXU/T5NbceASvx9Izk4uDHhmdmL+sq/6OXNO4Q4JBsvOclj2a5Tx7PRu7oQuidstbbu3o
IpyCM80Q0WCxQ1ui6fvRZLA72GrUb90yZRE9mZcaZPoVM/+K+r15mIP1PFLX6XZkF852g2vrJC5i
aIHWbhTP58RCcjhFVzdqvlw+66uNLePsky0cBxrlatu9HMW9B/lQ58TPnTt+mpNH3dVLN5z22VPq
Vu+UjffG2troalFA5H9gzhdnJVW5wy95F3KYiCh/F73N1G7VBKMoMJ7CH/nbvDliiIrvzcWDZp9+
yu9UmNyCvfgHL3ynBjj6F7K6DYvLuT6/QAY5m2uVsxtGPhg1mIMFWqVnqki+9p508D/vL3/BLZML
nxjpFaoi8yLTDsVvRNLHZHfZwioqlJjyr300Fg6xn5Qwl2YTfT01H/rA3OXh8Eedho+y1jsw9J2C
mY6ZGT9B1p5CU1L3nRltNfXny7VMU85/xcJpesUEQ3zP3nrgMGj09u+RD6bN5VHyTpUefbm/1Q49
Nznv/Vmy4OvFNClzsvCjARTudHTBqCLO5HUWyrlfL2+0Ml+2S0tc3InO/9eB7Z1c22dvx7uSqY/8
+5x1tk521YaOTt9Nd9PnKeU0S7AxGY73xmwdjSEReOf4dTxcVHSl46NWoSTB4Su1XcxgiRMcqT6e
tvo2a56XsV9ThCRlLn8ufjO9zo5ZBg5H2CB5pr9pSDt66e/MS5xbWfj3pDGyIOpnK5DA9vIbcbD2
lzd/ax0L396gwobEEKUXCeCepiOl9sHaIntaDSDny1g4dFVntL4tGTFSDxJVYuU4HI1bZrL5aoTF
g+ZeXtPaG+Lc3MK5A2MTPX9k1+pKb+ywRm9IpwllhY+q+OayqY3tW1YCS3nI4B1hZXpyypXqj3D6
AhHq02Ujq9HqbEHLWqCH5FIXqbMnQnrDHj74T1NH5jkXOsQHlOhD1RngE9mOxKvvBthdZwYc5PY4
6q9dgS4PYsTgOwoV90x5uPkpoj7V0F8DvQrbKtNoW0QFq9nUucmF96kRRrfUYMa3fa+f67uZ0iq4
pygGXuJL/bY4pff1dbwRTTaNLq6zHskaCtDscHQVHv0nFRoRVrmXHH0/U4gUnNOtl8TqKT3b2sXd
bnUDoqiZbiItnytLsRPhAxoaEEoOG4n9+vVTwfHAqoXqz5JjI9PUUDdmclfgLQLTOnAdOjHi4aTE
o1t+/QvjBnNoXHr0mfXGBF9NBXAJzRWTyOu8ubnQowAvOzWi7ky3NbZyiq6j2P5bzphhQpqXpDvG
siQ3dmEp+PNQpl6gZX0XeG/S9MPlO7h60c9MLE4lepcwgZpc9NR/FOPnvO2pZn6+bGMVjIDQyM91
LE6hB+l4H3t8qJm9x/ftmko0oU7k/8Cyvm/s9Ob/kvZd25HjyLa/MqvfOYcONHedmQeadEpJJVMy
9cJVpVLRewfy6++GqmfEhHgSPZrH7lRlJIBARCDM3vE9+HgvIj9J/epS9NBcTYaD+QMzgui90pF/
Ob3uWQVksXTGRjZe56Wt0/0sv7Vfm8BDB4iOkk25b7/IjvoD6opcibgdY7USsPwBnKeQumJQ0+Tt
B4S3FTC8W8feFBgCwtrBPoTHDaBgYgzpA5fRI6MQjXi1ZIymQgXkWbYKrCzuCGRp0FMtgOYCa/KC
AW5kmEFgkBui+s76rVxI4u5/FUhlGDNJnSe7b0F66kqAumFBM33NtragGs409MOdXMjjznYeJJra
JbZWHr426Cofg2eB+rJv+CAB3BCokCJbCLSZU+3pA5TXSxXqq19qL9F9s6dPrL1NPci/zGv9QK5n
IBixYRLpOyi7igdLc1Gsrfcz0L8qIc7O6nqB+QgENwM+mO/ZUqdeqrs3o5DG1wWZNpYkOsNVo7AQ
wR1hMMyW3shYcDVUjeLCmreGA9ZZmNYstQ0RYtyb2fywwQt53BG2kR7khAWd1iV5SjDZeZvuSr84
RsfBo545uNpFtKl2yg24pQ6gbdaPs+VOxwwjir7QVjDXf+7HcFd1CIssiAh+DGtcGu4jN7wBTKor
3WQ7ALlszfvz2iU6Ti6oC6K8m0sT7jKgoB4HBxtIaKp+e17I+oHqpgUYbUBf8c1Yc1wapJYhJNYk
ICXtpOxubkURzuo1YRD2GIEHUCQ/UmracVDb2Dtnos99BGS2xu9LyZORHgXOvHt+RetmZiGNuerF
Y05TxyYvWWSTP4y+uQEFLSgY0r3ighcWfdmixa3v4PviuICxKXNiGQl2cEB/VBAEYL5sQFIaR975
da3IsWBhDAJyPXDR8HgXbSORoGfYS2A/fO2b8tWqg19Fkgvy9Stax3qQUcQEoiuG/bjl1KpkUykB
nh7oDp1QpcDSaPfnV/IWfnEXCQw4b9RiwL3ERNXpCdWVpFXBAMOcHO2dsWUortqjfTVvkSFCGw3G
CwEcz2rgmT/u7GMTepLANayF+RbCDoRrwK6F9eaUpG3RJQXMb9Y2VD5096nfgigCXa7u9AJ08ele
7uBpAeR3fuVrzvZELLe7IRDoiqnCTZjN0a216ywfNn0uAa26dMPkIhxqR8bMaiQayVg91cVy2efL
O9GGEUko5NoF0qbVr0Z9FKyM/fIPZ7qQwNR3ISEK9bIHB/dveKb+VgH8v+WBCfuJFSbkC7CoCwSy
EzonkHNFY6UR+DoINC4N4H6Ti2Bvt5hUkzDCPGJmWiCOfd0HcQSQKxh+lYF9w1ljmXZjlbId/D0x
jZwMwIuCB9vvfAVAJepjYCE/DLJZIQTVmkFDteffovkCTGCqnWHMb6JBs7sPoz0DEWVInrLM0DrA
i+QLVrtisU9E8oGNXNGqSWBsNHAtbo2D7ms/JEDvbq19RRzMjN7Lx/QlO+CaiMq8a2+CE9nc1RyG
ubIbFhFLF+phvtcu4oN5RX7MP/QvOhuPdcPeyZ/769gL/OZFKH71oIHWgccjYNt0HmWiNVKgNc+w
50Ax85r7tHGH/Kuiu+przlhQbikekdkuzpHMoa86ZiNvEtu1NhFxtId00yH1sjt/GKIfxIUdKaK4
hjAHg4cuXgDHXPk5s7b/6u68nFUbYcro9geUFHigOA2PatMswh6Wv4iuBt3cZVMssLoCCXzWHOSf
FbE72DeTFtt21r6nRGoEdkEkg9NcIzKrHIkBtGS2OBuQa7bNf7dPfJY8zSkIM9gcddzH3qjB5hgC
Ces3/v0o+Kisaoa+pAx3PPylXVtbMJu4GEUAeBo6swAbeGhFqZm11L8lLyRyDsKQhyqGs/xtvpUj
Cih32QV6ivYwpp0wfSEUx3mLdAJ3XJdD19glmz1gw/ndReUz+AnJEwEwsQvywXQv1sZ5ijbUjK5n
SKDDXBSPY1sYR0sBoWuUm8D2zqvoUa9L1ZdjoxZBGqze3YVoLtKhBumjqobGVyBljuXENWC8NBQx
AhH0P7udHxYJHmvAuL5VMph/XvjfCdRmlsagjtRw9vv0odBCZzQeC0D1NqwRrf8xUP0zd20hk1Oa
HICZpBmgNLo9OBNq9J0q6AllenBuVZyezBIQtcANjyEu84c1Xg7zZSXqihGJ4LRjJGOeNxqOaDB/
ZPrXkdxGwh4YtvnnlsGpARKHTQy61d9IL6yZGq3UjwyJUAK+RLbVb89b8rXkLuo078rAuYxiCgZi
Ulwv9cbYdvvsRdl1F40/u/mX4QqIUJ8jgwPR1EIm5z5SQLjVpYI1Yib1Fm2lz6xqnqIsJavo/I98
UQp0/RWBxyRoOwmyHfyrssnmbmpiLHK+k/LrOtkbylbbaGBKTN1wb0++SRy1B7qlz4b/XtJ7FZGo
eHBzLYWIhb//Di5eGYG8YqgMlkrfBgc1xThT/TXwdIw9AAscY4DFFeNs1PbF1+zwqdhgIZu79UbU
0Uhm8KSqbfo1aVw0/gFuEYjviSgXs2rKFqK4y15nOOBxhqgiLZyiAeyWGmwSNEoXtXtefdcjwIUo
7tbbFnxfxzA0h834EIGM8kuCGyPf9V60sx7jn8ov+5IVKRD7PjdbkWKte9+FeM4idLYUSlL/5gt/
5/IbvMiA9AUM+wcGFCesxazGLAuBnHnoi9BKxuHNGyqbYT/vh8IJfSZQccefMyD6hf5+1SLZMoDI
8doHmiUnEvSidkVYkK1edl6zZ2RQEgrK0uUEKLN4I8K6Yl/3wQAuxHEGCTjbjUTZe0JBHjuTS4+i
CySpx03YK97UCLzGqqoupHGmyFLCsQ1DdiuKl1qiQOf8WSXou+1fzyvqup21gTvDRmT1D9PiVGr1
PmLcKmC6/pVoTjlvKdkZ6RdrdAxPOxT+rF5MlQIqzE9M5bHEMyBpUHQCujm3xlCjgD1nvFdBqec7
K7XD7VBLzWXa1f2h7GVZkBdaDdkWAvm+89QISPv7WaYAvp0VCrRL5Zbxbeab7FIVuLC1mG0pjQvj
laS2yFDgzSvP0zavu0dVGaivl0C/05B21VLUgGP0Ppw/0LWLyIp3qOCBbRM28zSI0vs07nXQJqLv
8Bk1NS36ef771+ra6Ip5F8DdAxCFBKGSQ0A/uZNLvbnbld+AvYbS65O9BSs6+T5naAgXd0+vn59u
szF1OOoPw+pgpZ3iCXMfzijrACKXWyA+20eAQSfuOEaPdmRcZ1IDbqoGV5Ro6bdGQumto/vzW7Bm
CZTFz+DcSE6HUSoVdjcb4xawDls5NHaAZN0npPfNpqw/EaNixhOgCgCXBQsLd0+oOgOxnEUJcdxg
mFxpUgddcsnm/KrWLM5CCp+i0RvVHAcW/ATxa6oRTM0/y8UXWomSzetyLHBw4IGOVfEKSq1Brhja
f6dpt12JQAdw5GEEbgxZxLm0qqsqqICATA4kPQg8vQwAxwd6nQo3SMYRCe1Up04a9NE2COu7oJWv
aCJt9FzeTrLl6nO5i4ix0zDREJXGbTOSl9GOr1BxELQTrnlndPkBWxo/DcW9t88XD52ulBU1Y9mw
xkuvkmdlF93Z7vRUXIH35Mb+ImqtWXkenIjj9HUcp3JKWV5TaQvXkH5l87doHrbn1WdtXPBECrfX
QYEy/8hqPawBjTHwpa/6T4ZwJO/mzvsvhTElW+ygIel1VLcQFkeYfrM34QEQX+MLo4yA5xf0CrP9
4Tz/yco4jbUrYzSCCtmSsjcdKwo9VA4F8aJw9zir2gWsXZz17BAJiHqM+8e4n4ErvOlQ7/nEZA0W
ZCJyQh4QV5ALudtuzqyGCWuL6ktv9k9DLF/VJL8/f0rrevcuhtO71s6NwWCwuiT9Vkb3lFhOBDTS
80LWyiAni+H0TurLYiqYm0X7w5HVYRKP/pDcF3OrepRRZ4sSIqvLUi2A3MAN4kw4c0yqOQHZOxMY
tV5FDhWoZ20gygrWteJlwCf/bzF8l1pXko52HQ6p837fJ/351kqcFD2dmptcMIJHzUl/RIJ7vKrs
C7Fc1BL26kQtdmhZ9azLlRMK+yPXzd9ChHp6ebNJK+U8xMrALvDA8ELY6F98L11+evbvZCM5bdfV
oQ9bgvMqGU6P8iOkn2nWOhHBafo4gcYkYjhoDUr6YXmBfMUm8rJH0mzsCUXA5GB8xiYt9pDT+kDC
FJYmQSIJEA1IT4kpijpW1VwjAKxCtQgtb9wphaFqVygEQoKs3YZJ+KQo6VUdSi8CPRfJ4Y9Hbkk5
vO2dsRvVvb6NAV0ceHnimSCdCL3yOHls0knUC7Gq6Iv1cWemlGYA4nHEO1JcOAiYXTUmojvM9uiD
51jI4E8JWduyYZrOcM0B7n0NVDXXuFM35SZ5FT2I13IOaH96PzHOKYZjNMqN9GYJZVfboCK9my+a
R+1qKA7tE+uIKvx0A8K+bX4xwDwKqTzYUZ1bLucoq6ZWkmJ6y5/Jk0MAj8z6TqVvrDuqBI+xaMWi
I+ScJlXCgEigT3fSqr3sLHPf2ZZowmqtu+1kVzlznyZq104AJ8ADOaReamyy+wrL2gP/BBUN7Sq4
U8yLGXVEcPhkl6Ksw7p7ez9UPixPTLtLpBx7OmzIkxy55lN9ZcDHWXvgnWVuYmx04eStaM388Npg
5OA6S6G3Ix54zKfm8V2yYYXi2Z+CjXxvH+CJwP1oHz8VmyzWy5mdOcz1WqohWtKKfV7QfS2lxynS
N+fNDlONM6rK457J3Yi6KcOqA+HVoKETXO9SbyTmmO1CC9CVh0meNRt8dsR41pJCFUzVqaveHc2a
eEcCCA3wj6c+0ByGccgZ8GjjTT5aCQ957iX3CvG1o7KzvOQX69ys9/317JNDqzr2JUqBPoiv/AK+
0hMlDFdvEgPFRuMdeAn47egU2s4te2Ka1pZqgU9kESzvqgT0HLCOZlD98IXTvrbDWjdwjbJw8toY
8z99KzjTteceOt7fZXCxS4xeXGLUsAfBVxMAxw2GZAH5FgPRJv0SXbEeh9SL7z7lSBZSOY1Noqm0
0gIaO2uaY1X3gfw5w2qCt8dCkg4PWc6PSFrb5PKIhTFUcQOz1YZr7QdU8ZlJL6/VUmgC1o/rXSLn
S7KiAaGNCf1UpPx2oP19N8aCNMpaOgfH9S6DuwNabPRzwDaO9e8PqBT7mBkC8GD6nBz6nfYpZ2yh
Sxqg0GAx5yvSRj6EmFGEOBakKeAYCUPX9JEtQsU2BJesd97CrMY1aIsGsi9mH9ApdnrDQbctRQPC
Qkednuf4HtmGNBdhHK6e0kIGd0pjp0p6ymZ0SA5QQ/VrZGvu+VWIJHBnZCbVUKoJNI9WSD2Nl6Sf
PnUui0VwXryom76eUqSBp0Mau+aGOZr+iWGR08u/0K3O9uSD5V+I4/y5UtdgAaBYUbIvr7TBrQ+s
PUdCg6XeAhkqRMdeMfrthQjzag24B1zO/1YIPvvcp6UcAp+bPehKhArpsekPqCRschcMzo1jYip3
gMnvXAxb4KZvutwznkK3wbDuJ9ChT34KZyitWW+VqEHpJKIAsNGrCFZlNgGb2I6ifPRageFEFmce
lckoYoXtN+OcmY/dl+lr/0p3OGNv9uV7owYspjBqYl965pD5FtAyne0+ZzqlX8rAgEeq//Kl+8Ue
EmKobcEVIezzRS4qGEENSxh5vJXdDeOvQP55/gqudVzaIJ0C5QFISzWNTxcCDr1W85QpzpQA2i9X
TczMBFfKXHqqpJler5HQofl8mXX2sdAC77z8NUO2FM+tj0QALRlYna2Q5Quifg8NQARRInDea9cS
I2sEjawKbCafk7Lgb0CaBHNpp0rohHOhOJYWAqW1KQ9aMr+eX9Na+AVPYIMUDqi3yA6fnlmKjGgU
sS2lbeQPFdnZ01Eax21Hia8SUd1pdW04N9MC7R7gezhXoM5qXCkqcira9eBZh34bYWA9BzFQmTis
+oSgbtu24O46v0h2MPwlYOryL7HsZy0Us0ALWZBPLP821F4+124eCA5trXEAKvkugttHDE/QaJwh
YtjILkhxZPRZjYf5SdkU4LQaQaH1GAKIK/0yYC5pK0JIYab63AI5zzFGRDenGtIx97Nj+HQMGiU7
iJ4kon3kPIZta23bjRCjz6OfWip68lLBUa09Rxb7yL/yKJ0j2jP27kBNXiYS+tAXf47zfVHbtTNU
+SZR00+kkJYyOSeQGkmL7ARelmjXHwAzOXYpUKyNcY4Ei1tN+C0lcS6AlrmqR5gPxXNSdgtME0m+
fmeht0RGQJ5ditICq++ApTztVPEVLZd0RWKdAej7lXbVXgJ0Tv4aHBmcwnA1AaRXFvNwCW65xtnJ
VtPR6MUSWfplhemiI8Z8bpJNdzF9yY8lGnfA/pHfhZ6oU2pdLCpcsgZ6Zo0HX0LZTo9mE6ojkdum
A8l8WgPYMPKi7BMIZ7js75K4Y8xigBATC28Cqwu8Wf5OE2Eilencxxv9LoI7Ocmw81pn4aZ993vw
pdmx9vsEiPxCDk32XedkceelKgkoJBkdamx6wbZiCVvZSR4rv/qugLl+2qWy8xmD/L46zg8MoxUl
EsEGgr4TE8So/8+Vf17Ear4ILI2o7KBEryo8AJgUymGJShLUAU/tEnh34HAvAAyMvCPkYqDuheG6
i5q41q/cQixnTCqggJcYzGTBrfrLuLGQxQWKD/L68sv4Yl0rSDwaoSPycGzDPhwhAV6KrsrgdeWv
HOb4Bs1k3dhDCsadZvai2ADGs2jmZdUBgLVBRrVM/chEXutSHBYRuLXQvOGm2EQzb28E57YWsWoL
GZwvq+shIUoPGcxGznid5tQddrXH+ok7wxUd2NpYor2Uxzk1hQKcC6wMzHNTb9jX296lG3s3gBYq
9XsLvcz0EO0wxZyytMnG9A2HpXG7y0951/eF6xw21xBMUzaSGcGRcsu4DnQ59QR7u35+aAHAMD2T
xN27vMsCoszY285jVIGpH0cHE/OIAMaf/dzraicKXSIsUq9qpwGSXh1t6SxbcuqG1KLJihqsI3j5
sGHhwusYXSxDYdJ8tDn+ELPArZ8q6BVw7wGv/KGhtFSHcMqA1viWUskwKRjtUsufoU/AAhy8vvfs
x/zbb2DY0B2oY0PLwv14ocbPfesOpZtWwnLzqoda/CjOb9BM0uRsUGGPpOAuNIGIg+fnbdpjIH1S
iChhvxoULqRxu66TYsgSE4qd7bt9uwUc7d5Af5eIAk+0KM57gAZ5sLoBO53J4GrFC/chGDF7msjo
hEqHp/MavKrAizVxCmz0ttVGrLeik8KNpd4OYemel7BuwBci2HoXj4W+yNU2VWR2RwCqBSvqkgtD
umWl2dkFqcHNVPvw90HiigzAWhe0rYEMBPGRwqDfOVMU02ps2xIWgFXJ5mMS4ZWJZ6BrPpbbEFQS
5ra+x/shqtxA9ZDvvOvhs4WMWeue8/1nvD3DFztQpVoBB4afwRpY6tlpYxB40F1HkHhX3O5Goxh4
F3mw9dh4IZVznD1NEqOwoa7oYT2aaAgC8p3ldT5tNyz3Iy6aCdfJXcdWo5EqDZDISg8jYkagVGD8
CwE5cQ2mvWitF4bkq7ZwsUzuVgYFzWKFQCibPSxBSds4+gOr82rfkqvxONzGvSPe3f/DHv5btd72
YnmmcdZXpMWZyof4VnfLm/RGuZ87H5TlvxGHZxcF+gxcIb2bPwHcHIMFsRfHG7xk/wLm2qqTX+wC
d49pZyDZOeDnTJgZUuERlBaBGXKQe2OHuo7oZok2nbvTDVX7ZpYhDgOJu3m6CbWHMTP885Zj3RC+
bzGXApDrRo9n1kyk2tJhDNCLRdWNPE4bQxfNjytraRsdANU6howR9PFpm7ag4Dmt2f4d0tv2Nqid
0i1d7TL4wpiOmyuQZhsA9PwLj4U1C7yUzIVnhZxM8FXQX8bRMOB67mfWUO+ziRQMK2E6f/OZ01uK
5MyiotUgR2MDZvYEKGlMPV+bauCSSi6d8ye4WohZSDK4EIw2Vq9nFLb/jbTW0x4xRp4C1aTdA1cX
peZPaMxSHGfy9Dk02rJHPGCm8UGOkfQ2XovkxkwFPfSrTXVLQZylq6wK8aCFHUwQChQe4Hi8wdG2
+qa8FqWi1m7BUhRn3zB8xYCJEb5K+u0km26ro3SuP5NS1Be2rogmG3jAnCvekqd+Ou/kYrItKGIn
126RY6TW3gnUQSSCMxvJrI8hTaAOjD5d88gF1I9NAzE6wuFWfkzEGRuRSM6IlIhu7GrEqhr1KM+u
8aDs2CxHNPuD5aovk8corkVOaVUoKwXaBkE3Lp85GcuuoXKK1yMrru6BLYqCC2lExdu1eBS8f4DU
skDO/AGNzZKn2MKkP0KW4kKeQaxmVrve/AXmTFB0pU5NHlSj8QRH+NHym0RjEIcIqtBMoXH7GWWk
rRsb7Q36Fi3jxHYUtBUwTwM+CvlFOzBciuBKVFZaCWZOxXJWUjPbviwtiE1KuDgKgEJ26YCB1Ywe
9dlUjv3frpSzkrE+W8HAVprs06v+is0lMroe7YDWY0AVRiADrEQyP7rxk2XyT1ZLDSwlZzKDy/iW
wbOkaDHoYww9/JVinWhX+SlB4HzYNGbixoN0Xd+yJQI+01d+KXhGilk6BbrD44qYVd9OMxOXGbdU
vpWm3JkKkY0RCeHspZmbbVkxIQA/Nq8ZZV3t0sf0wFC50evynXz9C+hHHy/86bmxzxfRYGLVnW0z
9ey84CbSwVVXby1P2yZXQe+ywxNXItdE2roOfnsLPHG2zF3EHJOVZc6mKqb2hxTVTmo/n7/qqwIY
lqkCsEDtI2pfTK18ZrSmZnkfY/alF4HoiQRw3sCKSTXFrPu9Do5RmW5jMv7njHAAbFisgdukVC7n
HsMZiD8wH3UTX7E3UPEIlI7oQX0BjhtGXkWQzitl6VOZnKmSxooU0VtNztxn021GSjeLTLcKXwwp
3FLlC4XSa/aFRe/qvnL76YqC0pTGIo7PtYuwXDtvv+JZRss11h5iuKBLKz8rfxGaeZ/RElu1TJ3x
rvPV1TIK6zat4YTaXnLqOHeK7tt5CW/9wKe5WLah7yKYHi0uV1Xndd/1EMEiZNXyLNNrrzCU+Uoe
y0tgnu7zI2PkGe8sAK70jvI9fpp2pSDkW9/N9x/BPl/8CLXu6riO8CNo8i0Ehrs+Fb7VbM8v9WOs
d7pS7kbM0VSXmoT4lWJyIpKdKN0lmJaMNEGToEgOdy3isLFHDVSMDkacPC23nRJU17H8Ks3/ec4M
j1KwEms2SuEIK7mIfJxIPIYakln60N1bUXbDOLwdrUw9Rauewyz8kU2538hWL9DLtww9pzWQDLhu
cLTKINLk1igpUqplKmJNVkBG/t6ddwRETuVNDeylwQUZdet1j9rOeM2umWcnW801HxCH+jjcC82v
tqZXVy4Mul+IErgrlu/kt3EmQp5AiRSH2P8CnBQVIqm8F2TdViWAohb8jeDD1fn5NECTEw3BJ04Y
tAqpBhcUCHvQ2a/kdxjdbrIGJ0QUEFCfXgk5qMk4p1hF60vXFq5g6dQP+VXuzz+M59pL763SyX8S
iszH9Ik2QswhLIRzW6jCzM4qE15MZBclxR7JfoH3WLnyJyI4Awr8N9DOg7IEg5H1Dqn+vTW0XtNp
u//40gOREtPKMhDXECVwlsVKc1tvJ1yRPrM2VNbdXlZcW3+m6cN/J4izLqZat61RscSyAWTR7j6a
XypM1SqtiIdixbxgRagSgE9KRWcKF4INMQVwTIGNawBXF9iNM5b1JkzVHY1VwTVf1cGFKHYPFmY5
aGnXByrWNHbgHwql6QIw+AwG0MowZ6r6bYKemMS8Pb+TTLM/aP5CKndkkVTLTcTKdlIS3FdGdRkE
Q4oMtu1Hsn2Q2VzGeYErqVWouwlSTRReEZLxL8pMUYZBZwm30k/2ox/v9Goz72y38dvjeJ/KIEMW
PWJXt3Yhkstx2NUwGDqA/50hPtL+oreeAQHk5RLgQ83HJsgFFmstbjpZIqc1laVkxJwhT9r1II4I
L8ar+ia5Y691+qv82d4Vr6JO2jUricIAe80yqGiNW2Ipo5uvABGSI3X2Js+MYxBZn7ndCxHcquiU
0KRiBwef60pzfQhl27EmA5hoouHf9QN7Xw13F0irlnLARJFrRquZH+qv4E/wGFjGvGXYcPoxfqlc
2xPxvq4aysUauevQITWBeWcI1pLvOuBlpXJLh0FwBURCOOul2006l28p57Fw5QQUf6TdGFSAwiaS
wvk0tO9lAWV59Ko/TOTLCOL69D8MvkwASWMyW8O8PdwL0kOnJkuZ877O9IYRpmU/1KgB9upg/SoA
lOpadSnCi+FV/E2ajpQe4EwAxsFn9WgN8ESDoh1QVnvpCI3vDohBG0F0vCoFXaRInmPu/IN5ksey
ySMVvSdUq2W3pHl/HcZWL+gr4w+HrQVccAo6GglBWwYXTJZxGXTtGIOhORku+zn3wuZqVGb/vK3l
vRcvhTMKep0HllxASlDGOxsBmtSpnq5EXhHenZfEAoilG+ElcbYBQDp4eneQ1KqSo8QZkDWOoSnt
AiSWM2rsrGqr/DwvUrSFnI1AW2Xd0RYi5ap1DLNx1OopHR/OC1nThuU5cRpua1Nu1BWEJHHuagT9
H7FoOHv1kBRA0yJuQo6VD5pQTtU6LYKIMLrsOvtgpoFjW4U3Ktl/aMDfDmkhibM7iTTksZZDUlAZ
W5qah06ZQ2doyfdUoYKn7urpLGRx1ievzN4qmKwsJ3s9yb7ZEnlC459Aw1fPR8fOqSra7hBYnFqg
PO+1qu3TBIBDZuo3sxJ/Tcgs35zXAjQ8r+m3CVJUA6CwyFBx+h1bZUx0NYIeqIk0ueqk5IfKINlt
VcnJo1429X2ThMkvaZakb3IbB9doMEOjIdEDGvrRaBQ/FX2Mnhp7crNc8umclq922haK1+QjCmQx
4F8dwCWmlVs00QRQP9JG3WtHElBnFNjNHgQaGokxA5GDNRKgY1lkhxpgA9pEzhzQbwVD74RlIfVg
VJ6aBGFqPavZs1LOA9kkQTB+bwtrVh1axKrkmoo9m7ek6eb5ei7LKn8K0zEh38PEjkHQW5hSM7p5
Gbc/Mlu2QndSx7j1rIAQv8h0DLjMFQ11d276iW4mlDcnp61QlHTjiVJ0UhvRdJ0ObfJgtyFSQwXY
pYyLuZfCxLGrRAcERTWTq7plYPKjZIXONFCMdlSGml4GCZ4OtLVne68GxhhjnFIxe8ia+8qLG6Ca
uqOadvF+BrVf6tMKcOQb2ZhHkLyaiOp8NQ87kEzgWdpctHla3pthZL42tOkTNw9zQ3ImQ6rRLRFo
8ARbmplR78ZFndMgdOKwCiUkrctQsbpbHQR0iR26ddIAA3FPy7EFSCyyR3FjO00q0Sh3p9DEcYLP
NjCyXZoGrXQNEMYUplbKqXI1Tm0PdFkNowHXgB6qDYfOlDY7u5cAXVe1eI99CZSxpZU35Xqrf2NN
WtkDcvZ9EF7QvgqJ4WLasyHYY5o01A8UO2taJ9DCat5L9hxcN/04x1tLa2N9L0upgeSVFCo/h6FT
NCAexmO5Az5VWtzoJLf6TV+gmcRjhVPb68xsCkonlBvQFmRlpf4y2yjzjYzo5Vau7BxskEYZFZcm
UisojTSWamG6gc7jRJ/Seshz1Vcku7FrQGDRev4iydaAtKBsmvPNkOq5FF4aCbXUn1bZtgU8Ayjq
lM5Jxz7TPUNVgJV06FtjuJ9U0EYco2qMf+IRUiOh0UtEcvO2am80MxjzzdyUmX4ZSYViXCIyqTOA
BJvStJEVCvsZ6y9SAOAfMwM8bxFPyfcsmJEwj1pq+yVA1Y0LS7I7yzfLSRqOgSVNxE1ob+ob00j0
ypclKwUqCyAtRseKtcxEWnOM011lJxHxNL1sTaedlTK5wwu0xKgv+rPqnRan5rDR5V5P/Q58UNOu
k+oAZ50GQ+sa1ag1DlgTzPFer+Zp2M0SBip+zqE2dq+zLqWzh44avUhdheRZvy2bkmiHsDDRLiV3
OljAhqDLlI1pjpblNkYfUwexxdBfGXSep2NtpgZx8kqaAR1SVZN00WbjqN4Pk94Wu6gKZjcxSZ7u
xrafMVJq0UKDEZiK2IHhrOMrKW/MyqkrRa73aRDQ1K1qKctdNQh0OL0ukCWMAJfR1D+M9ohB7iLr
6ukubXIyK35fdLbZe23ayI1v5oYF/2+jSdRVzRjpnNIPh1Lq6EZKNKvWiWuXUTPcK0OjRBh/n5qw
BTK6NfRfEoxJmF4XZLbpKEpTlZtasyR5b0C/6UU2DaEMRtl4hAHY5pNSJQAHrKeqC/bnjf2qP7YU
JINAuIMmCs5zRRboPsAJCX0CmuN0VFGKJEm2Ia0mCGA+tJO9+eOFJOZ0Fi9+M4fbQFoPEcwBTHDN
dMfIUuYdWvAP8pP1ohQ+Lvl4LS7yrHrNhWAuHVQqEiqrzJvJbYoE7aabvp7fw3UBGNomGF4FFwT7
fLEyWqq0pzZsvRw/DeheBLeRe17CanxhvUtgny8kWOrQppoOCYPxQ7cuSPta5C/nRawrwrsILlzS
lKaZCwsi2hZsYC3gIpoHMz/mpuAVxadg3tQAFMZAOMXTBnglp0uBBwVZXQ85c44GbRszngnm2IfU
S2wFyWZjc35ZqzsH7DMApWHK1yC8OE3FVBfFlS5SeVPU5TYqBm+UVcE76lSMiS5wYDwaBDh0mDVH
Co27RmpollWQ9j9pZCilr0nMlnSJkgVuMke5aHKeq/8ycYzZhNgIOXUQHPE4iUEkxVNeKD8ILQJF
faJKQuGkssEqH6u5N5ObFK3G5NYOulHaR21pgEQG/6u4GTRjmjwSTgMJtg0tW2l0KvgH+08mg/95
of8vfC2//H4Ntf/8X/z3S1kBkjaMOu4//3kZvzRlW/7q/pf9s3//2ek/+ud19Vrcdc3ra3f5veL/
8uQf4vv/lO99776f/AdS+XE33fSvzXT72vZZ9yYEv5T95V/98G+vb99yP1Wv//jjpYQtZ98WxmXx
x58f7X/+4w8c9UIF2ff/+eHV9xz/bt98rz/8+ev3tvvHH7r1d/SaYzgBjFzobLVZ3D2+sk806++o
wBmmDBWCAmGm/4+/FSDWjvCR+Xc0qQMjAWRMCv6EDdyhF4p9pNp/f8spgrsSaoD2H+2Pfy375IDe
D+xvRZ9/KeOia/FrcPHeH7UmWGwsyJFBwoLiA/lImVUOwJbq58Erhm2oWm4si6onXLPeRxGcjcnq
IEnDFCJ+txGFPg0nFzHAVwPQBdp2AGkWq98oEhEmRbmOto+yuRuaDlloZ8Wb7GDLkmutbYPKYwJc
wrQL9K2J6GVx7n9u8HJDucToR5Gcx5Pjsqkq4OphuYwDFVPs849ueGVC35YJhDCS+ArdijLAb/iP
H88SjWwqaA8wCMM9FGmkoSbfQjKqVM2uRk/YgF4pgJpUL3XmdEe613bxIb3MLvJj8wDvr2ZuuiV+
9tAe9RkUWL68UT0xvDUXBPxrS/4/e1/SZSeObf1XatWcfIBohx/N7SJu9OEmJ6xw2BYICZBo1Pz6
b990VpUdmS9d9caVAw9yhQ0BSDrn7O5fN/ZmOw43j3e+b799ARdLwOaoLOKn56xOqm/WgBNhFcOZ
MHY/NXh6s0v//on/6+pv+tpY0oT2Ga4OGHUHwS/yWG3ly+5nA93L4/2rx/+mIKCN7X17efEOzoBH
mHfv+pJc+KgjnunPZuH/y5f9r9/q8lt/VxzgqFHJFuK3+mazCDIQu00vNsu12hN28x/y0//4Dt+s
Yp/2sl8vq3hsyxg2BRykLlhLISu6NsmMjzsE9fVnDNE3zM3fr4oyNQSIkv8RkIbpBKC2KdgqkO+r
9uOw2xDt6cru48+FHD+91puv1Hh96yfE36oL+9Weab0V2WN7UPt/Q5n6p9tummKRAoqFs9qbtycM
D9Vi8PYieNpHX8wndVh3uUKS0nIAY3rX76IWxKSfPc835IzfnycGy0gSxQgBgu0fv5p5xRwgnn+7
Lj0YcHnO+U1y3QfpLtRIYJb3F8vE4CbuU7xXu7uYdvJO36GpwzyVIlat+uvd8rcS6Q+L5rsberNo
dGeCzGO/fca6Dipe8eTX5ZY9Lgdy7mGSDunJTBT6N4xYoUk7s8fwbqo1m6dqeeS77KO9Azqa5Y8D
1H7p77fsmrirTYcvFUh40S6I3J54WP3s5t/AfN+eZoDBdoiwKPzxFlI3Xh41o8N9RXDrV9cXtd7F
6sybi6jI92PFzE9FMn/24Xx/yTeny0IttevlkpjtVA2cH/rlJ0Xt2zLzt/3y+0u86Zy2mE8Dv1zi
EggflbyiE3QhFxcqsZu+cOhwfvIR/OyKvxnafbeXGbllkQl+uyLZbXd9vX0yRfp8MQYRu2z6v22e
CaIq4NqJOSdksj8ug8l5HQkFvrptl+TYUqAPgwf4fRSxw8U0/udcyj++Nni4BxfXJpD/wL16czR7
09DoZnFr1SyZEEXIuuGgEm/+2Rl02YV/XE64TohUL1R1wF3e/mJMyNYmXbBW3mGBu1G8m38179Ma
595rNyKLbqy8o0eqnzm4/8lplAcB2M0QbSFxCSquHx+oR3qn+zxHcHv9bRl3z+j2a28vduuV95Pu
7k/W3Y9Xe7MIshElK4twtX/oOIehWKCRvUQiwzq5bu/zz3+9T/1JVYdLpgQPFfHWSZJeXvB3n6jS
nU+Dybv8ghdvb8xwigkORUnlTvDnoZ/bK7GzVz9V5/6xprhcFv0eHOIuvvxvvhvqWN60K72sRUhH
38HYtkaq8BWYxr9eWFD4ngoYctb8AUpSRIjrn6kM/qR0+/EG3hyKbcuWtlO4AaGK+V3wSg+wM0CQ
eH6TlkFWBi0eufg3zNT+/IFnhIR+BsToD6kOYWfSPtZ44BcddPs5qIaLIdRDDmcwDPuumqX4N2Sz
f/q4v7vomw+LL55zxv12UV17BaQiKKEvqU7Ia9+lN8lTVIkjZCOfQWGHEcGki7/+zC7//pvli1WL
dw3DX9Ac3kIwQzezCUMlbHwjhMgWI954ixXQhGjvktgrkNd1z4bp619f9U+fNVo/JKeGBNLPt8JL
zULuNwFIfZc0Y7+WYLnCmkPVv60mWoYXR8v9TzNh/9ivXLCzCEh5FoPzB2ujH9dUuqwxb+BqVElM
NlDUyShY9mQNF79WLdRdx80XefbV66LAFDDN4u19PIZEXYsFUOwrompIWFLwx2MM+eYF8eGLn+M9
DZbSvQ+wge5y2bXJqR1ikZ4SN5MWigCFhuDRi4cu/wA6Sbfr/Qu87+nAb4rWwgSSGZNjSuV52U53
Eeg7uQnLcYV6YtBA5IssHtPHHIy2R6OkejHJJM8aCh9AF1nb7cQ0bYc4z3p4Vpq5Bwlo6hCWvBpf
gPeUU14gGtU9BoNo2An4R/tujizfcTKLtlrpmgN3GtdfEaQibyfedfee5/KiNxw/Y7fmxDY4CxZs
0oEsrKW41Y0vJq3GYGneE7Q6tYwMMQWQJPGhZZYR2I4QyDtXwUT6PM/NBuZ747Un3hP/ruOjf+VP
qr0O1yE5kjWOdjaRsu6x9D+SsJ9FQTmMz7HY13XnaRvuJu3mqYS4ejz4CKm7Shtlim0c9X1AV9ge
Yp6h9tZ1/t24jBG5Zk0ks52yKl0qbmmvCu9Cdi6bLk0qCZoDCqVo8s9IIMkYFLc0WI/pwPUMR9ck
3TsEZjwYw6RfucT5n0IJlVBt2ib2kbMaq3hCX5d7/b0cN23euW2CxQZwHumJdp9Fa6Qw+te0rXBm
sCvgrObdkEXyARHT7ARqcPgQdUMTIWOFho8JN9EB9Iv1gGw8drVhoVbZlm43ayrDXZAs4a4ny7bP
pUSS4pzxC2ph9lk3m31O+/b9Yhd62ERCABmNyVLHZuIHaUCuC8mWHOi4hDeERfZ+W/VwaKQXn8as
7RNIxkLyaYuH/GC3Ka3SnjWwWQ3S7Wi2Dr4Brcb12649zpHn75JwtXedHswrwTDgpnXjegonnXxY
/MVCujqu4oF6Shyt2YIHOYyQNc3DQo46iMxXFXdBu2MwSvCfcf+Rf7+xwEJn3UbOqwHRyudIBtwh
Q4P5Z6FGuh7XAKjn3CJdD3kb7dJCMouxOKyJpHnaGsKvVTdafx/kHn6FeEuQE+7gtyBOKpHx45CG
2NTyrBHH3ut4ieiM7NhStzx1KP/qdvV0WG5pClJ6ClAT9EC6iotQAuupYLA9AjPWRssRvyy7Hrch
hewtJGNpg2YI92w2w4vqs0kUjRSq7HM2X8UcN17OWg641yAb9lYC9S2XgXbPhlEzlSZh/DntB1hB
JpF3WXmxKkk3LbsOa+bYai3LXkqkzmWsU12BQepSrxMfWRUzvOPreKXT2QsV8gfyzoDntM7d/Gza
DMZCzSCg4AZJ7Rbe+vHeTdTAuDXPLSQuckyHCkHVM9jcoXB3SWr1lzY0863MhNzPw4x8gW2IEGld
WM5lXKkQHX9hJ94i5UQamWNu7uXQaW+Rok9essxB1aDpGa98f6LLbrzkFhdwRknH3YhDfqh1C07p
fnR0sKcuoK7I2ULyvQQC4O/o4CVNNY1mXqqLTcNw7CfkjVRjk+EbwmKMdlqYk5oYS2sRieA985Rq
kIC0CFlKvvJuR+bN4LzsPew+Tc8DOJKnORWlchg2F8TR1r0PEw+uWVMG4916XZEkh2I476NCzcF6
2ziY/tSziWxWpMGQQPuvrI8uFOys4etARr7dkinWqHpGBOrtjV3pANxYhHLnhVvoAFQ2kX/2UkdV
yQeyTntOzKJPaF6pqbGvanmgSd5gr57jbKycF89DNQ2r7yrqdUlW+msfPsRN3GK5JJipFnG0uKi2
EaFdSZPmERDuRL/kmYrSZxnTc5slMClHLe6nBzXlPK7slDF6olsmvPsVR9ZXn3kpLdcs84aya+BL
UeaSavg5sj73CnCoJLYJTgOviMEKFMdABU1Qg4zmtQeh5rCrp5Szodx4BM7/Bvp8WLDAp2sJjHwZ
b0Ris8dgQkJFmTbD5O82IkBxjVP8+2XgZN4UK9Ck5Rw5ObyLzTiaevVa5BbYSWNRh1BT8xIuFu2H
oPG5vgsIcgdm8DCWzZxtrsWv7dghXudCK2RlFmtJdg11fnZPWJ4OO7DaBxT8CKWcoFDuJnUB7j1T
WeNWc0agctodlJoCts8GEqx7oNcJbBTAe/+MFGlRjlHKgVO7mMf7yEbBVvaLx5J9pHm21UanVn3m
KsvBf5mXLPksu2DIrp3Ua7oflGPtbQC4N62UP/T2qELf0TLhE7R4aTuwZxnJdjpMlo62bkTgEADQ
N32Idr0jKVZ1GyOdsRgjkEfoUbW5r9Pa4Y/w19HHgoOrIuFufnBDHIAZkwpp6TvaSiDL5earCYsw
XJaUFmOAvf+9xylNPzsCV/Kx8DzcDCid09KtqsrY4jZzD7iItfIq02rhr2IZgmbEssGcdCxNSH07
/bqtuP2TRyLTfI36oYX7m2B9APeJHqmYj2PQO/NxArzg2bMHK4chK+UaJ2N8Q7cksHKnDazP4ivQ
GiZ/KlsSSdNfj6PNjLtzTOc+vRNe1m0eKxKQZVJ/h5mUn+BDAU7Q+lei69dg/cbX/C8+9Hc0vP/z
DxjmD+jQ/1Piy9C9fA8Q4ed/h4eSX2CzjfoXdpfo85DX9Q94KCK/AMAEHwt+lznoBBfNzO/wUBT8
glY0wuuFtje/5Hj/Ex4CqAQnyyjzIfmF3hBjvv8EHkp+EyZ+35LAQigiaMHglpTin0veNIAqmRfr
pSur54D4paTKHCy250M+jryOJQEJyWtGIkqRB7bG7gX/ylnIw9K68IPEwrpKRmtVaVKP3a1RFx7B
zaK3UnbLKUT00zGc8rCDMNjkz6pbURr2npZjKSaUtD1LxHmKJ3o/N954m5BBTcWIfeoDF6s5yD50
13pQ/oVahSmVl6zkK6YUkPlz1j/CSss7cNmFoB027sMw26RqvSy/Chp7sRleRHsziVwA+PISMLAT
FZdrIDCyn6Nmt22AqsUg5A3VIqohzm6qdJjpWLSqD6+ydPE/LKGBGXvW3iAMhlT+Nr1LEuYjSnLM
SpvHPY7BhLFjnHo4R0Sw6E/RGM4Hs+TaVF5mxB33OLvECOrgGPA2AVV6wuA5JPYGu2hfOrcFDsQX
ELmGoRvKDDysr16o1XkCkHi3WUtOi++xnbRDWtNlnu+8pVE3WYhhOmhMm9gFIsZQbVPd2TkWnUFx
Ru66Vm09RY19yOIQ2Ti+MDvK+wFKaVgylBGT4QfWNdlNyMbZlCMCx7pdRMBxLJyW4QnMdbnnvFdP
m8rkmfGL91oc2k8OFc0jxK5yvxmcq37AkP80tfxlRR9mj70CZbuA4pLV4eRJ1HLaq2FWTWBJGs7P
Fxe+UoO1cYJObHjfx2F+x5eGBOWA/mXfKJR7m5X0XZPI7QjCF3nSqaC3SeyWWzNu7h6C91aVMe+j
Kkodew68JriNIxuP9cKX5CueMwo8xLs66PQyhBHN2eyuuE6HhzSiOLyMagI4nSVN/hFSuK5s2w2J
KlGzTZURW3vlRIxZtG3j7sU1jL/MfjYf10niu+xRk+pipS4HAiRQn3Hf2KecKPKS0pi97xLUy9XQ
MPUaWAZKHevbgyZByopo4f6hsW5ETdatS8WicXkWE7cvIeIXlnKEi3EZr45eQbus70y4udeZpKaE
wT6uHNFpvkMNAGsmuw75cdpAdsu61izFhNg78OITdJ2uTZcJDlVa32Tg75UuXuF5EwdM31Ffqlsv
WOhcjgmClKppxpgZcu94W0qycX6HUpDddv3iPukkgvjVtRqLJW7NISU0euFhEx2BLCAWmg4kegjB
ZvyiUNfcqFGv+67JEwzwF283xDw/xnGCgxyl7DmMvewDbcDF8wYE6KGdobSYdAzDX4+JsQy5aF70
4tuk7sG1uLH+ylFCpN5dl4n2w8B7sZ8a0Z6ohfFgYbAlHrJEx1fWgMjsmAClOZ0MoNCwv+gas05O
5znO50+Nkc1WgLwo6zgh24Nlfr6Hbna7ygjwAjdu/G6WFklpoOOD4R2Hbj0hi3Dar0kD1aFp5AHU
UXQLYlY1mzGxKMgGtyoqh3yPESm76vttPXRuwJYxx3J+Jl1Kr/WyXrrR1VUy6FDLuWUu0Sd6tfO0
KaJU0WMKjdSHZdDqJcjNeMfacTipIfGOJg66/TRdLLISwWVNpJ6vbRzgtW5mmp8xu1KPbbqRrzkF
uJP7wXpa1ybG/uJ/sZl6YkNSNi4w+AyyKa4aO2JSHHYZypNsukYaN0OIuB8UsDEJjyuB9zKT1C85
b9daqGbY5YaFuEwud1JocdTY2v2Kwz9zz4dhQAHkB+6ZZ9oew46QYt6Gbu87eA0Nmx89xpkwdZAH
610/cP9shdE38zhkx0CbpkhZi63RrtnLNrv+AYPY7ZSIIb3LfS88ZnE+3glwWvdo35YzSN7RZ7BR
4Qay8Ol9I9fhDmGQaAbaED1gHo+qHsIYsHc7hCfQKOaTnxsovZppeg60dUcbIOIbonzUaHE+qM+5
W8IiCbTDcEIIrDkn5I7Fmz4lS47gZdLBJZCClYwOlV7JJGz3qkHKes4uJDaYRv+KwaKpE0nMeYya
7jo1S9QUup2nm3wRtC/04EMlzOZ0gmCl2YLdwnzvSm9TczRGhEc0AMluVvGyS2SY73HpGc6Z0RQ8
GBSH+Iia1duNIYdQc4FR936bdfxltaDuFtrTmEJbNuF0nhPDizkRCFtjnbSHALIwvLm2C+ciCCmm
a9QIjZDKCQW6UoNXeiZonmfJuvSqCQ19HtOZfdTpRA4kzbcval3lgw8FxyduwuAl8fzWliOCU8R1
vs4oY+XYngiZh2uKyvvW5zk9gX43ZIVBhMqzJTq8VmkDYvM6EfsITndyAJiGDhOV7nTVtOFKSoNO
5haTt/4FdX527jboAjH3Gs4YgKIVcsSvECaSHoDR6CKcmxhPwkV3UYwZRZs6v2rnSFViWOK93zZt
3dh4ekYWUPMCTGRAarztWaUatu2V3uAjEIq1xjnnPmIctFQosj5tAkxBvmwLqWnuwA5WVB+sN+iz
l63kUQuHk5mNWY3TkdQ5jMpLLE0Pow/OmqIPpyVEu7piDBjHS/zQKJG+YthKrqV/2dKXke99YEDP
Axb1bkFBeBiUDaoVff0xmYb5eeonAu5wq6Iq7ljwq2dWDT+KlJkntiXNy7xGDJ/2pvk9kOVe11ZH
9ty7IDxg+DjscO+slEa5GzosQQkuszgEKkYVQcf2Xg6d+Qi+L31Vi09u8ARFmcBM+MB5uB6j3iR3
2QKGecHWFj7yuWwQItG31t52NHBrTcZg2jW9614RjKOPKajqIxLHMoIBagBrvqmT+2QkqsYoa7pp
utbb53jnB8y38nfpnDeVNv1yHvSGeseYtcq6IbyVOpluISZcvgTOg4jQG7sXkXfxcr1udrxvTOuu
DLreneO6vYUzA1Z8rPlUzJ7K6okLeYYpvfji+YHeOVDoIbRkGZ9wBGezqlSfkpuWibwCew8UuKjf
3juBmWpOQ7Z3Xde9sjCzN12yrFAO4cThGG9dj1EnQFPVEzjtKEGveTekTxKKreOgV/NsGgu5LFni
NoCRjmbPAiOXk434emoz4X/Gty6wdUYZRtIoH65pS+NXJCyI6xl+3jcj4S1G1lmsTmSj4pNKM/ui
lqRDzHuW1ZQB8jSbMbfIDPIPs0K1ZEiY2JLgcd8MofKe8oizrx1a79JPqdsPTRZ/5KPQ5ewtHENY
3/u0Un99ZiHIlQUawwEJLklo90PWhQL8dFCovWDCuZjNq32MFR8/gboSv0vAJocNaptAcY+IHXuC
ZIKfukmMewfbtfsxodHN5NPBFLC+6b0C+4d7pfnEIRm27n0U5eAU5LavRejsS9LrcIO2I+pOW9zq
M6AAC9WPJN+kOP9tLP8egaLxv3eWD1+m9RPvXv82fv3b0n75Wzmimvi+z7z89W+NZgAeIgF4idyB
HAJ2kv+z0QyCXy6oE5iGGXZQRFn+q9Ekv6AB9bH7gc2OGSGUCv9sNL34Fx9wLyK7I4SGXwgQ8X/S
aSJt4QfwC90lACgcWxcHG4DX4NX+CAcppoaRK4zy0e2UxLkBecB9y7L0euwi/6r1061OCTeYbFIw
esUQY8LVWEYfI6NUXHeBRHiCGiXKGastw+gVBh0VmQLhCggS4ryCyQQh1xlmpfNOiFY/+yy8bBBT
/kw9p19CvUCHi60i2kEWD6cek/W9xNC67ftHZjECqz0cKdDdjB3+9aJp0P+eNeQ3HRrWOcaWnnEM
srYYzFxoZqzHatb20KG0wvPgITpzUkdGz1G9TJ37GDbrMuycT2EU7wLrvEJTNWUFlR6FsZMP7nlF
VsZQDa0RbA1GCq3jniUNE/uOmotpOXgpOPw6Ove3nATNNVsJjtIyHknoVVpBTVI5lsR6F6PO0EcF
KRZqyG5ktk5mlLuQOkkR3StLYyS769Qh0s3Br4EWbTBMsNGWGVrYB6O2JXkI+dZJWgJ/IuKOsoF4
z9RZRXYYbPT8CsyUKXpEmHkafsGYGPLYIiFzrz/DtdYLA+zZQ+sDZjGpbm6IL52q0s3DEC1Y0fF6
ZYPvD271sdvahhXxooT3Af0vagSIln3QatpUq8CW+DQ2JKC0IDm1lyDsiaB0VnDj6mvZRGvHykm4
LBqKRM9WmoJ0a9O39eDLDWVx5ky/jQVEvWbeMD7f4vEmxmGd3WZWp/0HP1E9Owz+gPgfskrqniCM
HJdXNBDg7ha+6DlI67gCne6BtgWIfc2SLQ9L2Sz++BrB21O8ZpgmLC+5AQFsl3YY371GGwC+c68l
cMPE8a4f9yA3N2TfY2/PTjFlfN3JyffUxy1JOEN1svbwe+SZJx77CfqMvVI2Ag3AJijOQ0oP3exr
WaRpv6UnuTDWHbB7z00BOwWnDmgbBhQ6a9fM1061iV8LEtgUeNAo13oBFJacZDLY8Vp4gEY/T7EI
21fdZhSk0M1DSNXS5q19ILxfxZVHYtafTXuZ3idzyNsjn7dWnHyCsfYx090EeGVq2mAs/FFlum5Y
FoBtPvtk3rlp1moXEszla6LbPsAbTxfq3wGZ8YAeENl9aImBDJA0JAO2tnGDl+h1oPCnSwZ4hkSr
j+5ap7ElRwAeASstD2hcdSJWa5laNotdz6cmfOqyYQp4EQlrmYcunyfsk5sSFdyJDGNcfIWe2OqF
OCgQMVZYwto0qF315rytaD2dVGZKIMFWunfvFDIfh3oDRObXEZHAc2wj0SE0bunLZmSLD7uMsf8s
whRLJrMZoHoBa9cPzRAEn7rV356oJ1HWYeTQnJJWLsGeEBfCej8evAoDkHB+yfJMsj1zyQK9f9rG
WQV5F52GJ7ryhOzpmm3iKqJwNXqXK5SQ9ZD4AE58DH22u2SNRHZA/8ux4wTTAqGXAqD1xFgk+10e
yTEqUSziww9iKMBqSGTDsUwNS0BSzXto+3jAIqDaQ0NuMVPsNZoHlDqHsWk4aBfNOqTnQC9o00Af
7CTic1lK6oGIi2FM6w/Jh0H18YLlSNlYQuDBlhLj8F7t1sQ2wApN678fmzX+KtMEg6bWASq9zny1
RXVMOjUWDtrT4D3qidgdRo2qtuhdlulqEGtHa5SjUpwJtI9ruQGYlrB46RbSnHFVAror2pGlWKCb
QCCLmPr2LhIQ2HeYlwdOlx3XAMUQZs+NfsRLsgJqQqugMcV2PcNtxOdTGbMQWw1Gjh2/aiOaYdBG
oxbEC7uhDuLoEE5OzmFzYKAhyJPNVayHgmlkN75rMjuIOoLhYV6kWjqE2A3UZTssZz2/Q025kGJZ
UYzXgZK93Dlv2PIDp2JKULpC/FmtjR9GVy14kE+RwTEBoG7FnVvXzN0x9s2Mqr6LR4vxSMS3Lxgr
ouObVdLTq44hHhqWwRkuSDzAti848lJ9KxjqxeuI4KMuE9EBxzN4y0ERUhsGddJZ/NJeGPGlzKYh
+RphNJnUietyXU0hzdSEjwLDlCs4Fae8L0KoBMZ3CbgZWdmuEVRym4LF+Z3XLAYwmTL5co6zsO33
viTNBWYKJ3IV8IF+UHKCX1rDIW28QqnNg2PL4MR8Il7QK4Q/QubytOZzD6LhMuLhQf8L+FZBgrwC
3kNLfIKFpd/WJmPcrzS2peVqDEaFL8g1LeCtHM/BnoyVwMGYmXA0Fpk3rXnJowAJUn42ga3sRdPm
CrASGAjwPMrBzQSQYo9yyxX8YMbWqJsNBp3yvEIbPaL/Stf5HPBoUnBjIwxkRLFAHGx1E3/VUMTS
WkgVoFMkuEwdzN7UPTWBp7qjBkNhLUxDGID6oINqK1gx/q+21MtprSOg7NcallLeh7DF5OaMZ95Q
VAa9Avo+d0lf+MYBsVS0RxJb4GOUBoEx8zpoBmIDpDQONAgnxBOZLSV4OxyTHtjq8woCGUplZf1J
9vA/WDsQTrocp2Kl7RQlZ+sEfpb6+XbmvQ9adYliYPw9KfC/pfjfUf/+VS0ODdCPkqHLj3+rvRPy
CwpL2JtBsAtKBJyW/gnyRFDzBCi6Mc5CfP0PGqD8FziAIOsNcg4ff9tHKT//rgFC7Y3/D605cnjg
/ota/h/g0+8SlW+qrH9PA0TAr4eNNnovpGKGqKR+LLx7bbdQAj+tzYI5I7heWOXfPYjfr/i9KAZq
ph+re1D431wEjcT3BEqoo0EyE+1YD2pABJId4wMFheqGe2lkK5dxW8+KtqcmgTgdoy5f7V3Ks7JH
nbuP5BCBHBLG2/O4kfEppLHEyDY3OtoQhIdFWLUBNsuG5vbKbmJ9wOKZ6nVc+lt84erYTLndxYFz
NzYmHEKkNVZ3fE77rxZ+15+jnm/QR6d0Z3qRXIF1np14kwOL3tYM2ysKlhlsjh22HTgGOA2waMaD
Amcu+igcDP8ymA0e+AA0N0mEvnOoZzN4hLiukpbIR70kzT5G9QqWjbc9YNefd9Ln/hOm3kALMPKh
VzxIzFcatEFXrws4+mXLfRmf6YRov5s0mdwKt4OwddUUw7EDY6CpfWFt0sBGoAndA1ROGEZnfSy2
cuxlaMq0jeauryC45uneCrBzC7lgtInUoZB77ylyEWG7Hwmf1TmYRmpnM9d5H3y3LdiYY5EgIbxN
Sfiu8fNM7Og2BC9zEm7bzhuycHiKc0+BNOVDG93t16BpZBk63ah6zCT/CkE/6JHoORWvBsBW/pME
XJe0CBbBf1kRsS3ND5GPQuFha9dJf4nmqd0okIX4gtPF0D9UsC8GpblC0dz379IUevEyasHcQj3Y
apHlaC8mqSs2CWgTQG9T2yGLtgk0xsRqRFaoVqU3mEkizbndxOaqPgYLAuaog+99sfkMu4PdbLMm
kBnGOXRM97B6WLK9y1sMnyXQCFgyBXHv7sjF0Gg/Rllmz2zqeiIe0GhS6H4tICXfL1IwvAZAW+i1
YLEXo/+a8KU0wkeOLca3fgouIgK8b+gye0g9HtkULqWJ6bxWbGg6g6tl6FxnQFENxvMhzGKrDbiS
e/ESm3tV4GYNslAXwffh/TDwJPs8QESPORSMpUWWluDE9f6vTbINsLKVKBfKOLHdNqAxglcWpN5i
Fvojagq11lncetPeceAnB9g3+IkpEjBmpmuQSSy7M+iW4r1tcTi+XyFz3uBkoXL/6RJrSHRJBjZv
X1wGXKhCVzhFOPCTHvBOsSQ4CcFoAhjC+hpEQz99NY5KdUKOI6gcRaL02twKsKbi67Axg3mMwSLy
MBkWATH3NghH+drnwXJxUXYDW1+HTf1/ks5ruXEkiaJfhAh48wpHK5GUV78gJPUIHigUPL5+D3tf
NmJ2t6clEqjKvHnuzXLiFRzK4TApg7lLZvgp9NImrSOjT5vub8PWzZkh2j2cH03V0t23VmnN6lJ5
tHhfie1Ouq/PKh9F0bdP4zy5Ig9GlF37tQXMmV+VWpm6p7WqqVqm1U17NgM1c8fD0aZe1gU4lUfi
gs2S/J/vahhqvDL9oinu50QERXtSeh5tyZKtbtQOYqZGf3V5kHgsdHfqHIBI3QIAIn+u6m55tXn0
CkmWOfKLCkHoSZT0rWY+MqVW8+xU2L03ZI+NC4AxFr6j8HkroWDN4areOi9NlCYel6aYrahnKjba
oHLEid11vqKalTDLskqgIQ9idtnG6Im0rHxp6CwWZOPs6g0Rv0FqfOTCVVK/zEuV9Jb2mxSIiRH/
WHqNHZYKYy6/HM1s/KswzWR+BJesvqhWObP8at7UQtsbOi9P6bu82dkuY/JhMvKZa/T+oO10olaY
QK8c9UEzMzadeH36Ied/cxgWHfIO/OQCaZ9px4G5iknfMTXCXXyBXZXfuydIpIcuWFQCHy7l6A5j
oKu50a/Yujc96oYpZ5VRpk7k9ApDGJZfVo54TzvTKVZf1kzWGNdrh7JyrRyNpJe0tv7cFwvfL2vK
7lzPkkpcc/ZYdXwjVrrgPWGAQ9+t611m/wWanJWHVbR9wUJgo5TNKdGIKb4Opa1wWOXo6cO94zUS
zmRsrqWbBb3uDdNF7YGe3jdN5eBe+14LEgb+B0eh52LCyW7HgxSiWA7lZpf2yWxqxYmMqdmUV71f
7PbIxsccgg5GYtTPc0HbsKupLxrmQD0s9UPWrcXKdSkd57OadS9Camb1X1uN7sbuDadco9UaB/et
TlSxfdoK0S9PHf0d+CDdyHqYvV5PnwZi08vDptgLjYg0R2PfqSgPoT5KtXibVEss/4nCLloSQ5kR
uA+plq58uoDB017LHfAsRkPKtjI3SO43Id2Jfqw4KNuAI74m2dHyhtL4NcyJKA05cB/vU9kWyyUv
xo2uw2lM5T5vldY7T3MqT8RFqM0R9GsqYgZOObnPIpfDJaPA1g5mnaflxz2wZuSYL+5TLcR/Zzs2
ieqo+23KtfxsWXZqH1DpKuWoQsyDsE+msk6c1kLQDxujQi5LY4jpziICXKY66GXhZilxRKVyzf6R
mXAoUJpzSTzMsC3Jf0lX4QmEPSvCkeHirr+znerUcOIimzDB3zT5mltZcjDNtDZCbdHbB5rr0j4P
/5hRmrIh6nWM9T5TMqjS9A6Yri5U7jhZyo3+heefheEynO9kqpGurOGZNzM9AE8mT8s/fpVIkoYp
1p1qJb8PwlW1bHny7tgrEhfTT/rr5stutVrfOcMGU1ZBjFCyaInfEFtBoTUPh/IfUkvd1gogtQHU
lpGm5Br9h+CSOsRb3AndjKqlHl4Kp3cP0skdfxmU6siTCMzb/eN6ZU1QFGMGcF/1H/rb/cOAxzsR
XN/ZYPcfJlz9Q4arTvR01E5J+pdu611Y/UOLkztlTDlBEkxTSONdSU0wZGeZEo2GFLPPW/4PVW5M
NKo4xcX7666acRD/sOblTji3tDsHV9IoPZrNlhz6OwYN6m5/eK4Ca/QPkp7Bpa07OC3vCHVVL8WD
ZUxJMLBxGSxkmw7TNClqtACBh+Mdxc4pVB4XRULBdH1hMxeD1wbwafasQ19vFHD6o2bAdXP8WWTg
LNVe/Yd9j3cCnGY23XPqZO/OnQ+376S4sLQyTq25CCsTjrzcVhH3VanHw0xSjSm8UOvIvvIUorXu
BLqq1OPeulPp2p1PN/6h6sadWhd3fl3mnXt1Uy95M+50u9Fv5Pr1Kby/6TrdDg3cujVim5UnS/Kf
IZ1+wl1hUVIP71wYjvIxpmXKslDyndvIY1xLYfIPp9+cXlOCypXpb9m6vOLAvi6ibpFwX+wLMJr9
uM6wSVAa7fdqm8zRpjG2ldV87rl7X1Z64e/5/+B+YWUxcpgJY3x/96Za56s2zVvLpbebp8rwaxfW
qOe+OgldGsoLdFiK3sDQbu8WShMqy7xFbdZpsV1bLk19CausFxYO6xHCwZ9Wqzr2Qzc/sO3J2y22
vvxhBay9wyIyxKQQZXWUlHX/qqzJMgYwL3npa/AGXV2TNFUyaajMug9HI//RdXiOrVUw8G8rkpI2
3xm1MQsGqTAjlerc3Lq6bUNtNczAqLzHvNSNHTI2n0bGPDJr/nZt6uzmRV3CgQyEj9TUjJgznaUz
XdrvbMimX8dQrIe6r/i9mntCogl/7dejVMC9q+KqTcYc1/moRK5ii9iGt4j0uvhm7fZ8YeKMDp1k
nrOz5UaMQg7ZpXR6uSuoz3zOHurrqYHPyK3NTxSymZb6lSK7vpZCrd6kojgHrWDpyDKwiSsn+Sq0
OjtYSRhuZfFle4MTeHX7XJYwv92QHLsVFmq+PwG9Xv5nKd6fUft0lDeB0LqTCxvSNnNhkaDDgkOs
KoY/W/KPncDsO1kgEXx9Bh1ZZCf2GNfG+jpohHoTVTAV8xtrSkQ8a3USTEtifzhzLe8Ckhmbjeyf
FQ6iP5XSKL7XJq+KFKyiqfsiZ3BuvOg5P9GWCedaLymLDr12exqtDaPamCmviWskTORJAewrdeLE
bJUznbp3lq5Z7CqCniOmXJ/kKr8wkH7umY2GXqqRu2q2sdvc65FieVSa5EB89s7uFEYHRv6XkuKY
KPqPkU5vs0ojZQ/PWd4+Da3z0VPn3HkzzqCPlH+B1zdmMEl+/9nQm6BW+6em8gg1n/+0rvYN3XuT
FRiYq7EKNsnCNjWvBW4ka/tPCOVaaB72Dry4EHUchaFUIG3YUfdbFGNQml952YUt1+1oLUemfK+1
+V0QPEX+3hPyAWlY75vnfDjN/F306mvmDn94+eIuqwIYhZAb1m/T29o8zMn8UWTcy23OvEd8UDBG
Jtobde3qOys7vZPHKjlLqBTF+uo57lL9MPCA6d7j0H9qrjwJ5dcrGn+prqmzEtX1i0ocVhTasVLb
e6k9yM7xFc85KslPme86iDvHgnoblAl7ULcTnfFMZfVIqXaSI9l/Jq40Tc0utE6fm7oQBuiMf8pK
iYc+OWp2k0a8sae1V17LOr+unfbVoJqli/mmGRo/YF9fvcp7KAw9VmiJ0rH8ylujCxsTHMMy8aHo
3nR0MuUqbfk0uuuRU51zfGTdkJnT8MPqVLA56qBdXC1969r1UxZ4tNShY9aGg2Tw3rACPHabnZ1c
VYUA9Op7lVl92Yn6lS06Uq33MZf3baqSWojDQ8sPORTE6OoBNCDedB62ZsTG9ZKL9jD1O9LgzmLu
Inv8tLPnhnw70Q10Jld1qWJGDf627Vb2f9X9bm6YvuUfpcG6Pq8tgqzVUQjyuKmoa1f3mECTDKrz
Fz4nZh023SABcTIQ5bDP+oRP6zkx8yBpZv/uRUm9r1ql5zMDkuR82/5qcbfOaBmkuZL8QPoiiPqw
Dde+x4LWXqs1DzYSz8pVEkxY/jbUIMg050mmNKHKUUA5qW0VSuN57vgmjWtP/VF230sX9+Jlct6F
QlB7+Ww4+rnrsVrq/w169qyp8oPYMB6hGiGf8qfs2ihRkl3a/ebk4+eAWYE2LM1D604hGUyJvw1v
BpMDpjbNvmR0FInSTAKdHiJUTAJQWIfd37ecI+ljqBwOStE+zfoe8SsayM7T55GPk13120RYoutv
i/WwGW+KZw8BbCNBheGSR6RAZZggyovMFNWvK7537qwtF9Fqf2+E23qZ9izWlRiolw23T4mNrPZ+
ZxMltwR6nZcW12gBr3NkEzq6U7Pt1cK5G74CpshMQC3xZPfJ/Gpzb/O3dFGqwdfu0inB/FNQ7Lq9
XrAjt+QlXEVxxnT0UBnivUxiyxBPDGq40ojtS/WjTtCmPkxRa/9Nm19tGGJq8xAaKrLUaeFHfMSi
qK0sR1/WvTle16m6H21+LhwseFxtTEnLtXrCThlpLgtU+0kDNMxPpl6E6dgfSqZkNC7+us1ZpON0
lGWJ7VDz2ZnyQCBRNMsS+2ir3yQ5OyXdgSedndr2KpMV8xfwe4/FhVLY8FWjfZp6O0qEJoLOGunj
uR8AogtenDzFfLSx2G9VwpUDxNT7Q41wxK6U4ReByc+a9GQxq1ayj3qevteOlXyZuDC/jMb+VG0j
Q6shsGcSSwzjzWjyMDV+NSjaKMWA6Ij0yVbrUBNKnKt2BMn0UtOtBBs4u09I473e+Onw8qBdVGYR
6IVW+2bXxUlbgwivDMIWo41nXRw5ZXf8yL5MjFuxvoilOsi8IUt8Olk1NN84Bdi94kzT4yRP6FxE
ZIIeDWK8qsIJctILlWE4GG5KtWWPu6QCyZ2rrwWsLJdq3IM4oJRkwThbCLU5T9f8QPJk3Lb2RWSm
45d3DK21eC2nM6BE6NjeUSb2kcI/9uztQBGzBw95dAsuQ64kA5Bw4TJatxMGxMDz7igmuLcjwEwp
OINWJaawQULwhiQGqYzt9lOrtYvXsZVt4XdSzJObDw9SwTkm8lDZurOSrNG48qCuBDX6leAbT5wy
ULUpzjr3zauegf544onymJMIx1HsGE2I73YI1CEyhvvd7bzgT30B8Qp7qpJU8a4FkJxiV1FdpDHL
vn7Mod71w8WdZICIMIvUrzwAurzazVD8Bmsoyf9bsrdS5eMwqGqNb9u9deKRLjczZVzYUzQa/63W
zlKh5evnKTXOGx8szMhuU3ie3efRbAO6pXp87Bstap2rLB5lf/OAU9KaMEMX/wzlx6CPvouQLaan
vv2Z5ldtLSk42mM5ffTeIyO1CAEnUuxz37PsCiTY4u3ErUthlUYbuag2H5+lYmimYSMT8iZ4w1t3
+K+W5j5zmjOjgjPu05M6LsdZ5seeh0DoHiH4Tjjy/2/15jlfx3clowjp86OQDXsBJWlbIhqcIpr5
I0a9m1K8apv7wPrAXSGxfAtnl3lib2b4EQvOgry6pF15lo1+ElrzbJfZN5Ay6K0JrLF1fucVfJGT
+J4q55rL9c00PBzCLD82+ux94wbJAcOgzfpYdZcnb9zifEn3XvfWjO47hr8iaFfnxlJSuIrllFn8
yTmbsqgYoL4XkiR8bal4K97cJfVJCN3rejLz8TyTo7bDk3Vcxfag1snvSCIrve/Crz8Eg/rpre6p
9uR/mtJp3H2SvVH0UJ7e3SZbuT9MD9LkCl31i2KOu1kMZ5ZO3iTdWJ14O3MtQyiWfZmMh3r2YsS2
sNW5MEDx8DqWf0SRIlaoETLC+6gqzwWhrr66Wf44cEUMruF3kiHvnF5X77tI8kCpJE3SB1VLPEBW
J5WCQmoOoauNp7yuTpNYaIbysNfHCvEJJ2DpbVnAX7q3eHr0WQTSzSNXfWY+GReT+YKB/Tm1voXp
IhHbh2GcdnhgH9CgqGPm/Ork2utmqs8w4W+GQ6owTHVQuumXyzeqdyYGDONcZySUMg2l234Uo0VZ
V1FRdNWT7iwAsCS0BpnHPL92Cjr6Td/3lRLpXX4sUo3kabX3h3w32HG3iJNH10571qTioLjyMzf1
C8aBsBuPi4Eka2U5la7zULBTt6HlWjPwlYpXqefSNafrZNXvzYIFjbbhvUqMby9dT0WuPWEECJjA
Poth2yvb4HeziLx8KF4hYNuHqemBZ1L7C330o27Nl7LUP9IlucyjiejPieMl5iuI2c+wjI+1q4aJ
BfEyIrVv8mFtGXx65nnI5kc++Z3WjzvYcG4VnICMFmyaFaF6uB0cVpL226fC96TWxo5MxiuJFPFY
tOdlkjuCOeJSfCxcrEInWq0EK9VK4UuZHeBfj4k+jQEj2cvk2YTHehCVXbsc9HVokMYa+2oMONOZ
P8lXIO+vfOouSl5c+kw7b3j786YP+VzCSvnbCFa4b13UtJGwYQcYQi3ZbTaWQztBaqvWo1V96RIX
+jLvmOedxEY6UKZTLFi+lQNmm1zr9YNjv3AvhsYsHpwO+ZzxOV6nXZuV5wZoIOuuAzHVyIW7MknR
gKd71BdzoS6wLPz7ZUkXB/Tk/rSSfaBCDdPWfIT3eMiVDoPSvcWy72nA0eKsl9WE52XBn78ZvOYj
QImtzDSH9cm22d9tV7AHa5gl4z3Z+Zj3FmX7EtuTEsDR/1jrN4DYhYXnz6uSvNBFB5vaXWiw0ce8
cFFXFFDU7dwJCL4OuDCDTGyvozU8KlN1UCscC436sm35oU6XX/IfHCWJ2qGIyHXY24NztDIvwG0A
kd+91tAFPox+hv+y+a8qseNO7bs3mtwkE4kLxGyWbQTzc8xn41d2687gatG7Q6eMQZ8zVLM5LsYe
yGymLpyaeJ03P72jSnkIjRIsc3E3MVF3UFY7yY5VoJ9O258d8ggJLaZ5x4T7Z7GGqBL/MbEJXdM7
jvZwM+CjsJiGq6zICM92YCb73CEPYq4uGgF+PS3URIz+uJ1FIeOK+G/VHfyZnSWFHB6yotgXpRv2
ZOttGg62bf07GCYWIbKYmw+n+MgwATF03LW4sHr1sQbAzBqqOAPqw0CGeveyXTJBCbVgPQ3YPbL5
yiM/5Rk15XS8Z8Il7l9Xbjg4CBDjitAmts5g5aLziktLFQAZ9mc9eVEy8ovjB6fB1CwQ6KR5TLTk
gt0kkuTIZZo/8nOrm9y1Vr6buuqEznKxJ+th4m/xBMncKqadag2Ssjt2JvEPxRylo7KbV+KvjSaw
JgqslpCegeCv1UM7pf8eSjPW03yKB3PUI0f9BY0IWjqzprcCo0D5HKtYHdq9VxRBLnGBecxESbwZ
9S3isTm0uIq2W+EE5fQ3K/8gOlIgXzWnDkbzkjl72h3axYNAi13NvRzPLZWgjSTu9oHqibCaIUDF
6rcYiYbVC5DhOhAkTaTXdtwpKZUG0GKxHmr3jrqxzXP+zZWK+cviLw7Z44Jynad8wuDCptrAIoG6
qcjIHt677quU/3UIoOmd6lOTQDFfWrY1Kx6wGqOnpnfjzjxtuhESjEJHzCXLVaOn36n3Ry1/POtX
sXYFR7+D3mP2ykNeFXu3PlhNpA0Gp/3i+piOrn1txoP7H+i4v2gakSt7NJMzs8LT5tWRYIctvcHV
TH6IiI9dkYVl6p4TbzmzDTfo2jIPCJmMULyCoV8/QN2jNheHSkV3hX7lLi23H52BlFxWjox7Z+2G
nfGD3v6KrTEz1AgoP5opEmSaREOexngXd0lNaoO9nEbvXU7M0uEInPldDIw6BNV9Ha4rMYxoFYsz
nnTnhihci69Erw4AYXuGBX7ZLoFmdxfSEXayJJAS9whF8PG+e0s06qkU+a5Ry7jXmmMLuF/U5rGE
pZpHHkW6hE5jVmpVkaObYTZQVWG/oTo9WkZyKECZq5ykAyxjyuY8GmYfibU+rihf9VDEq1HuBowJ
mxuO/37tEwkD4f2d1pr3wtbPtfUnoyeQvc6JcCHOoLtv4BTjyVnRXVUyWnwSpK9F6byxoi7xa4Sr
BuvliUHtZ60kJbJ1+rmY7Uu1SgiCqf8y7IRrvrWIIoDA9dXJ2bPqz5/wdZq5dSbhy2QJwlhFrezZ
Djy2ALRe7u0sTX+uic2llO6fSKORZ7shrnPJESTXwqb19mh0LKl+adYcam59SvWtDpjXjpHYoAm2
snzQN+eLEySoJ3HExHTns8iBKScCBlsgjKvRddspz0YXTtRrqA4XzJ8ajTzFEhvCjaTQj15tPk82
wQtz+sdreOFGSRSLoePyDEr8u74+2vdVBXmypxvsX5KZtdI7y6my7nFhw57tE4/gWQetVUbqb9gw
jnKxGc91ttmvm9ra/y0k/nQ2V1c9rQ8ywRKrGV8Tsxrp2FgTeaRSyveOMIz9Vm4HxJU3D4RlTwja
r1ejbqYdR5cZzg3qtGtoN3Xp7hX5p6RHZAXDLcvWsABgWFX7Nustl/VyNDeJCk+tMKeqLxSVvAFx
Zg3CIXdLrtZ8iBPB4UQI/WOROlHvbi9avj7bc3lQxuonE+aPJ/ofe/RiexwuLMA8G/IuJ09/Zfm7
rCZV+vSwliS/bkp/3xZQPqm0BKXbYp0xY9ElMaNmOsc0BIGJU/17Kgjpwc1XmPPHUpXvov8EQbkk
A0bGsTuVUmeKvJzmtfxJN3FjhndXLZU3ZJI48QT4bXXvwKwXLZ3UIEmR1gy13mWtCNmZ8aCmWTzb
67urrcj5zvJeW8O31vV7FpYhDIIiqTWQxLQ3bSJUWzde6+kyczZUE3KQNPaea7wjj6YhPu13oICC
mQ7V6WpPaHeKNcWE8PO23X16KrCHD3vJ9WTPocdjYnmZEnipCEnr9/GwBbatBHMG0tF3RM5Mw17p
1iNj6GBm6ceQDTupGcipH3pSRBian2yzjsauC4oqB1k24m3gp61+B4WqTqHa4r/SB7FjqMpv6XJc
eRfFYMPDwkLLpAoNa3zQOvMKaRDkc3bCX7CXOvq4bvr8wgGHYZQx702owy3pxVlV3rRe2xdg1+zL
DKfM8Z3pe6tVHzPtvsuBRslNa4MUwxF3OsZgu9lbvCXTZu3Htjx4NSlPavOJePqIPzhoOsRCafp4
DJBcrUuTV/dGnUw7sEDccTfDbjiN7DjXl10y4n9TPEbY5IAUyiFPX/iwokxTLysBfKxfOGk1c5es
sn/vZhM+g+Gv7TLiwzZhV9NtW9LlkLGNteFWf5pLuHDd+IMMcvR0MYEqui+ClxFZwHpVs465JC2z
OOZjsfzNzTQGskBvs1AXdCUeV80HRC7ChL5gN7kZcIkwDwWPYyBBq+mP+MetxmNRIK94+oME6QiN
YiLkR7NuvYM6Uaq5hnqdfG8tZ2LCLCxm2nSf2QTuMIVas53XdBn3bu82z54zKbjZmrBd81iM2m4u
tccBi8Ypw6H2nt7/AJkwhKZ0TFFtQVlAxxKyt6PHRJG+4mgkD1gToRhFpG//lTxU3ch4NCH52ijs
PyZyVqgkaH5ek5RRlllvg6M9T2vx3SdM5nLAb1V/1Jjl3h32tpVimS4M7Aw4VMY6VIzZCCfVMKN0
rvI0xEuxPJpdTxipM1Ppm/rHzEg8nDaphjDMZ3CP6k1vcYhVqXn3e2W14dN2mXNc6BtusmEYjNlP
1Ck56Oq6XJ02T4+Lt7QHp5d4TaTNZ2MgwLH/6jYnylPN0D4Ezib9q5tfu6Zgx4bNPiY/waKGukk7
qiUcusZcs/q3xm5gWcs+rer3mlUcB6ubCTSeJPVnal42I5l2+jb2O9IdgFjT6jkdcLZjqXXCes3q
Q58kRBawUSTIOhK+fCIavxxjhRl2k/ULEzB5TAtRYH1a/zfquPtMvmvDlnJXz5Zxk7jVrl01a4Fi
jL9aCfGyeZvmWxgIUNN757TqCkScMauv7UqmQ9Hav+tApTvwIoSTZdTvfLPrjR85QRPJ04tmluMO
LsYA9pF/GJiBhaQjlQSKdhvk/ageW9Dt0NEXBvXgNW2U95X+0BVGdyGggU4C9ligAMkiAghDJCt0
D/uQK2MsI79WkrAaWkur0E7Gv2mLdSKunO5V0DxaebpdVQdUKSTk/h7dRJ81pBZTE6UmZEcvjPTg
QDQ9OMK4qjYdRLduNHCq6zy5ExXz5M4npmkyVkRPd+3a580qz6ppd6xSSE3xRNU6RkoHvpTX4zOY
gRWOoNpByaq/XVXcuy1llag7Wv2aWpn9uFm5d13Avo/WbJKXaRMrkHT36s7JPoWXOWdlsOvnytq6
WEt1/ThvzqjGSjcSgLb0Biwm4x+fvs0IyTFqWeRk3F3d9lATf5M+K8SgUG6VY7ezpO29oOq/Mx5S
MMNWLLjtzCYiLsN8LASO3kWVW2SNluvjEbqPNL0kSOemQ7d2TLDFBE3TXagUuKL4+iw2v+BaJNTL
wqx1o2QhGKC1u6k8WYQ36zCM1drGWt4Yr3a9TcZ5YG7VP2qFN8rDivAKZZH3LbCYqW+JWwTsTSqV
zVdnqJUQybi2qdazFkd22djD9yTQl+6ZVFNG+mGqg5K8KVXH0qhAXVTvrYfnKV7Xre/Mo0own2Sz
2ZTxSrpGBi7AQByvwxVzhF7eyCHJvL074eCJbDAKF0OqkfDmQnQtQyTVtTQvzth2HJeGUWI9kuhz
jwvkPvnstcnOGbMyOUdLZ56XqGJZxJlTfxh34p42tQcx5RzSxz6R71KRvRsiom3LEepEyPjunloj
VeutM3lW6rHSDVUJMtaAfVfgIvw5xAJbwuDj5iv0J7LK5AV1xNwD0im7kkjAwDQI12J5VkWBgmfE
ty0Kur7YaOqyhfC3VKrPKqyYX5E91fiqVPM/6dCUN4qg5uiYNeaugUsuaSxrV/Wc60XOmHE1BYt7
K0uJbD613l+Tmc9Rlp0ZN3hX7mIlYWJGOgRlRb4yjea608jcP+uEQ62+OaaUdbJhYn+/Lqij9evm
1ozlap0J/WCUv062GPtRdY3QxojNajOVGJbacNf/xkWb2HvSDMPTQM17c/uK8lbgX1hddMy2VATq
Acl476XaZAfNyKiqeXTLSB2a3Iw2VrU8aOW0hBBmJhp4npI9YDLSR6QbqiSkuHNU36joGwsawNex
SBiUA71SlzS2X5c0kE6+9fgTsjaQsH8B+vBf9mhK9L7SfGFtHmEfRfNDpJ2FPQd8q6ooCqCQs9hU
uWrsZnYbnxVFDC1l9TQ52kYBPh+XtNdjmOItNLOK3NRq/saaUcKwlBioOPSCVFArsY9Me6xNDAop
BpRL3UjdF5yaezWzBcXVNsWea7/BZtifqeFtkVsPqL+cRSFzLQNpMq2vCzYxymqoJzLtNjfKJAgX
ERlvpViMAJYo/6g8IUNrbDCXNB4+URqM3OaHm6bu77ip/QuOjeXkDslLS57PVamdAdVQFrzVpTaT
Ijrn9T5b0VGFhjVcOHnYUKNPKomRWlcwYGo3ZntpdQPktcl8I//5F1eYtmvRfAVhcTSyRG+oniVY
4pYAvZcJ+DWgQvI+1Er+zMO4YzkUdx05EKQ74s0oWu9rNtcXIpMwabc59mvAWrI2BIHfyfKjEJMT
bAlKQmeYTWCPJHmgKfCLWnzj6ZC5EfculFtmFod+ybGhVXo58sJ02ttqDWnQZxaOQ2bjoVEi223D
zV3LN7fTi0ho6+vozukND75ZBvgOiogYRRzg2ftkpGe7o6qc2o6tMnqCv21suHW1T6M1Xk2zKoNG
GgjAcAhDIf5KZivBjOU7ahfzttQETvRNZn6zLlTu+6R2fxyI4xx5VGRnZXFehimbflXMAIMPVSoR
DBo1SAl/vJQuI+NaH4EjNkl6WZGgTUmMOLstsX+dQmphuak20/xxwEpYmm9pNdQHI7Ur3zUmfAXq
qDo3CML8L0zWV00Ph8LgZsOvXsv5Yc2Xcp84+Rj3BI34VmU+K4qkxQNfFkXc9jB0MNw1kU1kYqQB
Zk/tTc8sEbbslmTyBHoSKixK9EL2CPILj9pgRV1futVeUR2aX27atyxNp/Qwp2QKhIWdig80sWav
udjtmJZe2TH8dynhsPV0Mq/JuiIJtfpXrSUu7QgsaTCmtih9BmxudqsI0OTTwBZxIlCuKP1Gd6uw
YHSxczULm5eTqUSmsEfNxddXExPYGEwluqvYJj6/dHhqddV6J+zYoUXTerpKUo+/h0FTD4rZivNg
zt3N1IYqNqpm2Rk93MGqk0iH8VDzNVks/v9IO68lt41tDT8RqpDDLQEwTZI0Gkn2DcqSLABEzuHp
z9fjc84mQRZhe1/sKlfNLi12o8Pqtf4AmS3yAqns3TI1AC/Y0k9pbFFrrtIUFcLyRZmn0bcj/amV
6dOEeuX4adrKhxiZkm3eKViagp1VeLLnP3rqCRswhS9zh/ChykvhqFnV5A5BBouXOgW5OMB7jqkn
o+uwwDOfq9KePXSUyNmQK9hrdfU5iu2jPaXN56TME/9UVKCV5nrirQCP9AQn4Os8BZTVEDL4FeQ5
HfTCCBGkHdoTxV/HcI1GlJkn+XvXsnzLDCVopLl+6Twq9rWtITBaGR94xqtbM9LHRwWRMxcUklBx
BSjrGmWSh1u2ZnoEDcWDr8KwPSplChwKJVxNIW+1eGl4ei9y5oh3UdHHEhRvI95Umaocgga4+yat
aa/Esa6/IdjDw2Qw48bvwql3247aU075lwMPh5EcPNgIXPvbZNn8/2DRkMRpQL2o7VA/3CdSbT5J
MziXTQwc5icdja/j2CYAY07U4qcGoDMivvR5iwz0EnurMH9MsTXBPdcBH3Mmvaaz+VCUmowaFEpP
YMsc61dWaPGnbpLp3Wud6Q4wQY4VTG8aFNwollS2nBrqyZ0V5VeXJgZMBkPz1GKePfi2lAhqOcAE
Pii/j33Hr9EL8IejXch0ySY5ezZjijFKVz/ZMULfzdjBSZhslngVOcAo8O6rX0dUab5QKe9chSzW
1SdngIEdgOoZUbaADzRoT03p/LA7AHgo4RSHrA/BOPeq+qdhKfoxBXJNYhUH2ZPJpnqtJKjikB1k
t6naP0qEdl1Nrl8ae3yM1PFNkdC0Dyr9N8mqgh8RsjG6nykSxJFAR2QzHUuE8WreKnnUKYDYqOTC
tSpE0wfr66R30G8a4umzpBX1S2r1yRYhgQYtFCjLndW3PiKtW2MMfitN41WakfcockbU6h/n0v5R
NVw04fCBknmypU+LeyPpPtAtNHpBRBSRHP/kES1Q7EUD3M/idYiWcKb93hSR8maFRfIi00DdJNoI
QbK0Qx8mMxTdITS+IriAI08l8WTvkaMuW7npuAylQHtEdjSROWT0fl80SEsI83WrSnjnAIUeMMD4
pDYC56+GyYEfxENfUKD1zX3+2JW/gGCP4ZxlkTObhqO/qxSeye8HmtNbumKlftzW3pzrm3QAAUX9
o2ohQbbPCdIJbYjkay8fGuugOmuWA7foa+c/YKEMjwWjrCHqkPlIrHBSbatdG8MB8RDOdamxIwGs
/LdjXvhw5K2M+DUcGb/x64NwvjFlG0+F2UeM6oDWz6ZR9yvTLCQ2zsUemWZbNXU8xnVFRZt3Mcqm
Ip1CdzH1Ww9TEzf35uGX5FceMjfuDBASyEnnYbzarY31OrCDWINpYJBmKRaeipfswGlCTnKCasxY
zWP4x+yhU3ZwJo/9Kay6Hqjahd5qVAiUi+FeRoWvec5JlOVWsswojPmog4/j7aY2DghruMInwywO
0qpjjHCJuJxfAuLqZqDoqaHqsBimFbdyfEolpJCQPcwUABeGt/IJrxaqIoQ6LSim2JtYmuCgno+p
lE3sMXLUlig0fKJu5tseRrEboRkGQnDdYW1pWaDh6EgUnOpMBdOCK9OxWMqtHhoixhgtRgnONvsY
HqVn/QCa2HxxdoDAHnoqkZ/sZ+cvNVlcA2/zVq+c5ZaxxVycnQqOU6UhDeDA61xzJ9yo8hdKvslb
uBtoz+BehBVIdOyw5Qi/r0yzoKtefEkxbJ0jR9fZ+EjgXIYeFdwZgmoKvPTgfCu32Q7O9+wGG4wh
ttCuV6JdbY9FtMVRkGrI0EQ50Tzt1XmFaQaT0Q886n60JB8nL8enyTj8d0GXtGD1RDGi6nTaUXi6
CNc2J6f8SR61EaQ0y51dxS223LcgdlZCX+0TMV6DHINDAV0hazFelCsUqeZ+YlHJR4XU80vk0tF0
OYnMB8RCPZrqKxtH/JPLD2rKELBVvipfVvyks7UETKObAGUHeDmNjw12QMNW3ep7a2VWxfa7DoMr
KUJMbBYhwnQeRgqh78UZk9ol0nPQ8jgIaxp2WK4aa4f51enGJHIl/H+oxe5A3tJscskOvHY7b41t
Km6QQ+UNW30Lm9fLvt7/aOqtj3YeT/yesxk0rUwbR5QPvRJbpeR59BSvOM5fR1Qh0TndVS4Fh4em
2ggvKeEsQtoZho+83oeHas3D6tb2PP8ti6+Z5QVVQ6E5hxrHvsIrhzoHyxUF2tfAvz/um6fQeazF
oZ5A8zvhCU3x5Wh/TJ1d7+wwMtui+AAA4pWH6E45zn67i45rdm7KrSlHlktRZFxyTMNcDLNG2yFC
Ez6gJbEBo5Lshyf07/ZkuUgV70Rmsn7i31rBaBiIq9qUdUdbDBf/J7LgUOOC4b+82SnUXWA11l7O
Yg0JdUAI9+dX/HvLHXMeb3Gh8cjVlcAyAk+llIY2F/hZGz+IH/ejvHuM3QuzcLBq7F4OpZqpNDaD
3/eb07xF+Uv/FTqkQfgdgcWnBbvJPgcoWH7i2U8SFrj3f8Tt78mRByJCnH/64txLZxTgc425bfys
eMhoN+NM1u/tV/r0VeSD+IcAv19zmbrOrgnHh/y/sMuTfmqQxI8UjtvGh1uF1ZH9YfpN5z7DeWEf
yGujvLU5z8MtzkA8rcxTPhFO34Hh9ce98jtm8G7pxq+rO+Tmaj0b2uIQjLMBSUgK36RDub2Psu3p
p7HN/NCHx+JnwOc2wCrbHYC8lVGuBdYuT8MZ45uCJw0nkKKCbhm9SMbvIYQyG61EEivzauWeDXFx
CMiZmqDyQiRK8sccgmmN+4fa8y6K0Ipr5JWs68Z+VMj4NBNHMtnhHrscWEyJGpHfEcbTnH3M4gE7
BOSIFGtl29+YP3QHDEvklI6mqIttH+ZmiFZFzG2SWj8dmvqbk4oRWB8dJ21euS5uHKMXsRZ7v5BS
o1X0kptyOIWbE0Lmz+0oaStX/9V3UtHJMPHmsLiS0UtcbO4TshGwrNHccNr884hzmqy+DiOt4LA+
ULFYyaHez+GLZUE4x5J1A6NDXq7mQtVFsvP6VLSEm3UoSJXziMz+uKGfwmPOKXdmCOcPOWW8KyyM
KSivJkdbCvay7ey6QZ6RoJj+dDQuLmqCqhR5Zv0b0gGB25Ratx3bGswsaMcORxsAuD3Sbe2YeNS6
ngtI9Kqq/oCLvEvLUKG5PJj7ydLHN+Rn2sdpCK3vKwen2MbXg7U0sVrw5Vw+XNupBucXmA4nWPFF
9lEf3TXD5i8DwqZdday82gPvc/ufcItPGcMSITOmBWwliueM0U6CyEvW6t0f1nVKpYqthv8LvQxH
Rbfzcq9R5TEHqwmcd2O2bfEp/zz9AdpoX+1OGAHuRsz3JhINyEU80IsX6jLTBtTh7v7PuM5wxM+g
F27Z75KT1uJnTOjAI4YjOt4/Tp+NbbmljeNpzxKVyhN+fIOnetO+ADH+XX5eCX39YRXFNkybo8BB
H3Q5AwX1PsME6M+HFQbeJ2qqr5XX+5o/7WvEK4vtvwhIYq5buopIgGktHnblPE+dpjPlwr4786Ot
cfpYeaPPO5a+BdX+/zbgYi3leSNRb3wPiN6kF/ta6ccukEIPjx8gCitr6nrpIkEF4phsETYiR9Hl
khr1zhrGtONYGED9R7gdfSnNuPvdKeKVTbkWSfz97D0QZadBjU5cFGXxgvaR5wyxi3jmyu0npudy
5ytoSVggOA0FKVpzcXanch2FSjYESD3nT1OArExdmG7fQBUBQwK4c5q/FF3s/JiSSD/eXyxX94ZK
iqYRnUeqMGlZjBBOFGVPh3JOYujD0YIq18bBsLJAbkzjRZDFRViYfVkb0Uwi0ebfTCcFCdin37XK
Xvlc18mnGA1nmoaer4HY1eLCSCZ5HEv6O7zeJN7YsWvxlHDcBktmuMQufdW/8Zq4zrsXURdnywjK
bzA7orZbUN07zRuejNnr3hoMDM1dsbPercWLAPQb/iau/BVF3MP9z3h9MQM2p/CIjDEucDxqLhdq
L9MFQ8+DLUGTfIO7Amr0RfaBNs4JENxYPaayUq0s2xtf9SLmYumEBiJXQ8CwEXT6PSq/xPJXXHRe
7g9MEZ9ssTkuoizWzilHGixPeAaniOdaTvsUJO1uMCUEvZunbtC3djd9y0Nu/bRbKT+Ic/I6tM5F
r3HUULW/nFQwME4Ofgm9CYPeIRajzVbJyER6HbZc3aqGhwMQhr1l127uj1oMahmZBxSnnEMdFAOb
y8i2LMVIrLBhcvu01UbjGSDXJ54ch8iSV27Gm6FU1dQ0h4xAFerY50ecHWfIbamwUgfYeqiPzj/j
yemOtN2Ar2rd2lP4Opwmq9xJhihRaXi7XIYz8q6TC6BnXgZcoz+N+tYZQIhJMrRJYMjdyujeM9LL
mSQhU2gYszt0x3lPT85OcFzgmwzQKuVqV9nqVADBkdgetkT/n3LQDjoAa9oO34PntRfUe6l6GV5X
MLJSqWIZlMsvh9uEahuXSiiOhnEryklOh+W7MKZVt2PwGP7U3PYp3K7GFQtkGddUWLMyyoyWJuTQ
z7+q0jalHQUiLna48b6gWw172RV25O3OKh5XK0himdwLuNgrKBGbcVm+D9SmdgSUDawNz29zW+7K
3r+/PdS14S0OBSSrEQ1MeRhAxmJS0VrPDxL6qhZQIFJmZydO+vwJo8FqPG3yneElMg5I7tz7q1N9
fYPSBjmb6sWKVkaAhrEEL6n1gLQdMcXaJOD7qREOW4hA0QbYt3d//MI27Xq2VVlzTB0hfEtZzDZ0
DKBjIUfv4OpHkCAyjYvBT+etFXk1wgeb1JtcOuzgV57jI1DNnZTz4YNXoM379JhD2oQ37rb+BIbJ
lf9GU0X8guV6sGQVSxuuJJpii4U/ogCoTokVeFLaa71bzY0seyW9CGwsAHmXKzNyOxxXPyBAhSeU
mLCzbU5GoMZzFlAjQZgQe8HNbHw3Ibrcn3dFFAaWo7I1TWcjmw49xsW8ZydkwPrEFvmF0u30jB4f
lSYPP9X6o6jpr5cqV0MuljoyQqmCnDOFraO9c3jDEhF5b8wl/b+XzqxGXCxoxGVUYaoqSmmTLwVU
7T52u2wnXhDp9Fa1pFBrC/rGraCRRFFQ4JZF0GU5r+2oTxKaxphfRvg0maWNfFSnaSWIoNRuQ+oN
sGJWvuaNTXQRdDGzEso+xdRwZBnjn5L9WgMyv79crvN6JG/PRrWYSBWMDkpDfDorwBJl+Dmbz33i
/A6vwD0hHYVhOIR6zb8fVLlxEms4rtkOiSBa58sLfYqnpLWpN7NGnR+qHx4RT0k3oZt44CZXtt2N
Z7V2EUwc1Gf7zgTlhS4AB5FoUoCZgIAuJw+khK61K7ysOmqmi9k8zS48iteCi398sRuZYN2yFNq2
CgrEl8F5PxSYspElwVUGDrRvcHxXP7e/9C080/Vm4lq4RdUQOwFQ96JiYmx6r/ygPfT7djPRoh3f
kCFaSa6vC9oqM3s2uMWJpko5klVArjniod4+iuYl9cpnvGL99PfV8vmNg+0i2mID2riYj9gJiKks
Dyjm0w3WD9oT+iF+th322feVRbo2l4u9NzdcbNnEXGa/Bh+5SRe9kchTD9O34kP7pvz2X4Zb7MQO
CRhqwQxPXJPzAT0SFwD3q7RL/e776rpcHixsOnpLqqGL3qVGgeJyXSIQi65hDGO59axNgG4sZCPQ
No4P3FNqXNU7+bDTditjFP/q+W5YRl3cuEWkx2MbERWy3V75nuz6jf7SUiAZ95IL08ej7bSBlfy9
rVfbIcvz+z02orQ6TxXH5g6+HHGtTnqPHhumDy8gzRBvhmOwAdPqS/6P8hcNJ3BW3vSwOtPLE3YZ
d3kCZF1myEgdgZ7AXsvLfNSV65fuk7ZHiH6HmA63MgIuIEjlTTRu1lozYlcsphyECiUbnmm2ai+z
jqqRbJzHNcsbFSiqu7xqATNHKI0qO1kFZrfyhZebhtFiYmRS29DFLbnM+vKgl9BfFqDJx863tspe
/tBtRYcr+hvr6SrHpi1CT1YUFTDoJaVaHHeOVOajinr2+3EX77U9c9t8NKmm/J79DhcYFoDho1uI
3tWDjd6WO76F5X4d4nS9m/gdWADhFKzjrfT+O8+umOhUTXaDdJRn91h1qdXnrnBWmidXz7T3sZ7F
WIwVxBgciZwYomIK02nmqShuEz3fVp650be0CmzIpasr6Op9KiKrIkkmnUQlf4l1QqQ7BqRioGoM
UBv50XxSsKOFtaBnOGxgVzHjYdoPkTRuBlzPnMDoO8Ar0D2CbjT1fW87sam6edxZ8essa2b8SYJL
LsNwnnMvQWU3R8hmLioM58u8xW+hqfs6Xkk6rjeCZlA+pIPvgMDUlt3XFnizUXS25aXR4zy1eO6G
LoZ9h/sb4PqUuYyyPGVg+qjNHFgemBPU1D8a9jfEUB7S4tP9ODdGo2hUEQHzOQaFRHHqnK04gKwt
PhqRiQHfHzlcWkVo2+h/2b39feQXX5773eG8ZH1DsVyMRnIGuTjpsk7qhCXWBgsp1It8EzLrxtyc
PqHq8GeEch+cCxK31Vfr9W1xGX1xcoIh79I8mHVv3DZfEKJ+6uIf7UOlf82SdhPvomfFt78m4Kfn
6Cc0e8v+8o/n+GL0ix1XNBrl/YDR5/3JQwVjP/ThHjFe95+HMRRahzZ+Dgp2E5efkqp6FuedZMM+
VLdTV7sFuiRSuFaQuHoziY9JScuihsaBqeqLj+kIu5NIi2kvbSFil9vxQRRbeDB9+nvf78aheBFv
8fkSo21ahNYdr0Rzs02+lc3bv5i4swEtJk6CppeU4IO9MP1q1m8GLUll2tyPsTprixy3TLS4rnOC
iOIcxYrMB6XyaS7pCeLb2brhtj/9q5i2OG0t8a1UsfnPNveoO4OpV2Segxt9piToV7vIm3cw4bfq
Jt6u5vG3NppxFm+R6Z5gt0ZIGYvnGK/pFy1zkfkRuTy1Ga+eNtpxeNT8PnRBhK9W5W4uk7Pg4sed
DTbIcMtAelc8WYpfsiu6gbEv40n4mHyY/1yvVqzFW+SguhK1JwOepYc0tWs7L7b0/f6SuRXAVLEa
MHRSEoDAlwNKe8jNkmk7XpfNbgclpjj9cT/CdUpJWdqgd0rdmItseSFH+TygmTg4oG2MbbNr98YO
yffdWkP61rI4D7P4MtMpqujAo/bSKJ+NSfdN9NSFzbM25Js4Wsscb07b2aAW02bAZM2SxkJzahvu
LShdG6VxSW8o0NIoeuuTHUYpK0fvrYkEiW/o9DFIV97rFGdrb2KAKESNYAi3Ldh/gUZFYXl1Iq8e
yuLoFd6ePJc1x0Ll8HJJmHFGeUWFvNtv7aOo8Ede+WC/qluVZDT5en913IqG7adDFo7OgaVoiw7j
CXGhCN1OVvgO12DrVcAI7MfW17dG81bvVh/mN74c6GwTrBJIcQpji1ykihv83kKIqv1W26aPo9ds
gE2jIe2LmAUcf2/tyBKL4fJVo+myeF+A2bAhii+GqNUzhPukcLwEkqadVo+IPbuR0K8xK4zeUjdr
pf39ab01StTrOY5NijnyEpBljEpCi4/1qWLnWxVvRXC4H+CqKsYq0dnXDj6EPMjJBC5XCf6Pp3Do
TwKwJ/soH0Xb/GvlVQcqRbO3trmv+tDLaIvbE2vMVJpFNFEqmvlmrb0RRbHpm3iE45AI9WlthLfm
8HyE4u9n+03H9anqVWKKgpFKSUXtPMlHMg1I//w7vGT6ed7KrIpxLJcK/ulAF4Q71lWmDKQghanG
dzvV9JlUP98GXrA1X2DgAf1AgHUl4I0xGtRWMPNVQIbxLr0cY9KTsc64jHhaKKMpB4vWr3op+YeY
CL4eaxGjVt2hnAGd9zJKGMlFqGD06QE9MyE69pqfYKq5suZvvmbOoixWZCdJKXPqWN5JWOeOUhc9
SBHEZz0cj0GD/s79b3XjUXMxqMWSdHCTbbHgs+iEBdvgFHtya73kWryyDNdGtViFE9LlrWLxRpvt
BAsTdJKk5nFKxm3frJ2NayNaLAYlMHIrUAmV6uYHmJy1F1f1s671K2f+7Tg0JmiPU+1ZErvGDA+m
HKKSN0+WBzOal3iKzHSjoRZ9/xuJq2qxnfhG/4m0yBWr3AIJhGaXF2vmYzzrr03MCd8GJwOtZPOn
1ihv9wPeOOovAi7uztzMGHBPwLA4FUdbVsrfm+GkfWVlpk85TXyk+uT+Afzq+Ol+5JuTelYxWK5+
5qWxJioGYx28IjThRqbhz0n+2/0wN5fjWZjFqq8jq2uzgDCxRUs0i70paHbIBbjzSVlBqtw8m85C
LVY+vlyBXTiEQtRrAygWZvjT/cGszZn4+9kJP4WqVY05EaoZ5a8mOeaFhUVsvXIw3QzDi5nKNbBb
GiuXYU5yVTRcXqihyGbtTpbSfa5UlCQEVfzt/ohuzZmGBTv4UJPal7EYESDGfOicCLc3VRl/9HVt
HTAUzVcQmLcWwXmUxbZS26bjkcnRB9bld0T0f0xILiH3U8Ek7lfOv1uTdx5rsaPIg8mdVGIpLRJt
0sTlJDllhqoKJ/2/mDywJSTZ9L9gFl9+Jx0BrVIRJ/ok/YrDTxbc+n8TgAIlrpoCsrP4OvmpdJBI
IUAay/rRnvP6B/pS5Uoh7NaM6UhlCvoGyaaxWG5ZF1QlSG/bc4LOzfsv2fgBuOK/GIqoztCzp0rJ
k+RyrtIoaos+L2yQ5ADwzNcR/MP9ybq1yAzwNqYNsglWxOKk6TIMloIJx8MQNSO3rocfiB7ZLj6Y
oIslnJLuh7t1VZyHW5w2aRDM0TgTboKN95Qqaf2MQ1Lsh2YdHlPcHL0pNLOVWbx1XZB7GbSVQVRp
S6IsBkZjHo4zB1BRBru0Dic3TaXCc2zjI1o027JVjDczTcKVwd6aW94GkOZBqjqmufh6Th+PllUx
WKo3BaieCCyzOaJRinda9xDqqbySAd5ak2cBlzjSvNK10W4YaDCa027MK/iAujHs4Ti0K4fTrTnl
eafqogwsetmXK3NS1cmkhE+bxWrNPaqfaPNrUfeWW3n6NUS4yBudDFvJKVZXZlUskWW2AXCJBUvj
TrtiajltUcd9T15jaoGK1KeJrCOyNitr5tZCPYuybA00czWFyCJaHphGbHiccdxUXdzvcKVBC2M4
nTYOSc5/N7TlmZKn8snUEoIa7XCwh+hnFaR/3N+AN5fIf2ZvCdFsnEYbB4nvdkpP2bY85bh9qr20
axOswe6Hurn8z0ItjhY7UYM8hPbrIeG/G7qKbsTAdi+Gbw52fivf69ZL2Tj/YGLZnGUZtjK2HUbP
pLtFbP4RIUb7ZHCePGD8d3oqi1l7yHHlhGiTAL2bJHBmVlseLEfSVrpyN9cnNTjDVKl92EsagzxQ
vs3ehb9rPfxsTm10jAzM5P7F5J5FWZwtdTCbjWqQggxKLD8og6V/oSuEt2qL1XkzzPHn+/Fuj8oE
ioo8kfDGvpzecchR2W24VA0nebFP8qFLrX+RiZq8I/4vxCLfQZ+9rkeRGIxD8AWpeMWFezqtrJOb
i5JMB+SNxZG8zBJr3KeGcWbejFh1NvFUjZ/UUycfbKcx601smXqy8jq6ueMAhyHsQT0RaPTlzBVp
ZkcjuhEeDIr6mM2AhY005tUnV9kKQfDmoUwLEBogbU2CXYbq0NVHf9WgztBKpl914YjsaTr4MV4w
BzXNhGeLovqI70gry+NWK9oAFv1/oZfnZdDJmDBihgwSx8ZczMvJJDfFrjePgv89ANdsR1qCtv1x
De5+84uiS0O1UQZNtYQXYEYhSbNIKcpcmY5xfbK29YBlij5OzR9Oc0pWnoA3dwKZBH0YyrYgZS4n
2VJTfKwTvqdMgSUDs6mO1b9ZMroFDEeGYUPydxlCi4facXomM4Mg8WfZD8kP3I6N7zOdx5Ulc3s0
/wkl/n52bBaaKeM6TChHNz+auYQHBjqv98+Omzvgvc0ocJKc+Jcx0MvK0NFgWSJHXe/HtJTwO2qH
F7iN9cqxeHM4qFYo9MngcRuLMwTeUWXJDbdA18rWHtHlwZ2xjl9Jfm51AGGo2bRa4MVdt9rzTMMI
pioJczR3yR7ev7QJfmIwp28wn4e6XVsr3+nmHLLe6OwLXIuzGFhdoF8hS73l1eqofVIhHnuVXWqb
uQrCt/ufS5wSywSLoZFfocVlcN5ffq66wHtTlXlIk1WhQ+QkyfEU2fZen8b+Bc/YEOvxqt+hAys/
ppazlnldgTNRAKF+SDsLVLVBKX+RWupNbwCYjoEUFBvpBxDJ+vOwC8FkGU+Dh+XhVtd9uK9+dFwT
r7hePTqUZ1Pmf2gssPkuR67MmYVmn6p4U6kje4podqghpTjNiXd/iq+/JvwGmoE86+BWgjS/DDSr
p8Q0YZx4nTwFPT3jpLQ3WGAF/SaUcntYCXdjSoknqGXIS1pcDYuLoZ4zirWVonq1lzzrbrdDmdat
aKXFu3nX0bV2ML3xQk/a3h/njb6TIHLwvATDQCq0TBu6aUQqd7RU5GQmdwIyeXqxH6et5sfbcLuq
KnVzWs+iLaYVdT67m1ui6U9St4k+RIwx9H8YH5MdfqXfeN/+mz4e7EcQZ6jOKeKFvpjaJMmqGTNL
HQyWmNQCAaRt7wqabP4ERiT7xwfceTh12eXS7Yk2VkQ4ybaeWkc6StXK9r+RSV+GWOy/BhE7EC2E
6Lf9I60RFMcb2CmCgtPtA/57ZY2Ir3J53gDCQsCOBokOM3a5GXQE9+mEhqons9fRbtiidbuN0xxv
X+CP6Ntb0uyqmnXse35HmTxmevFrsjD9ktWfDfCOzMnX1u31ScAZK45boE40apccOj2ucs2IG3SE
nzrfALOYucqztqPtnHn7Yb/WdL5xoVzGW6zcyMQ0HllpzbOxprN3wa6EbRW7WEEgXa+Avf03TSmh
hUbtCmYIVKvlC36gYhmhuwIs0+oPE14dxiq298aXRU3FFIoLNL+4Ty6PuWIwk35SMRJXPz7ZO+Ba
dJ3rfbb7C3/ev/0N2OWNHqZBTIcuNxg1i77HZUy51vENDyXYVT5d508CMz1u5FcsPDnm4NEeiu8r
61dkY4v1exFRZOVnKRT+bMoYIofvpY/2cXoS8Prk8BduOfLTnba2X26sTQd9LtA5qDJyhSz2p1wn
ihlpxIPNU8ChQubhvX+JTwjkqNKVV6HhN85VBK00JCAtnXtpyVgwxmZqM6jYJB+W0vuONdYjJpqK
EjwYpzZuVnKdK/KsLkClHKccCQJnujxTQyB+sXyKOBGOgh5hH+JDtK93wGfW5vLWt6M1iwqPyhPi
ShaQJkuYWhFzaeGuO38IPsb7/CV4ND5qGG8nB4GgXe2yr8Vc7PVh1JU8EjF7UC1l+CaWqH5Qjua2
eGnGD+s7Xbl+F4q3EcB+wN4okiz7zxkmGoo9tAooAqP2npovorc/P6Rfh63IqOqddQx/1qDs18Z6
vXAIzBNCiLtRAZXF38+2BhWKrjsNJZuxBTm0yTSnln2jHtqvxSkyOvf+TryKRkLFm17nVqSMALL9
MpostVUV0wP3SO8S9yQV2j6Hxuoq5SivLZwbsUwEQsQjAyisvTza2BHmYDcBeeihTN7onPmYL20w
590Jc+rv4qiJ1/mxVweq0P46i7oYoYM3HKYvIuqj4OXKPpYoT5Y/bMs9xAWuieQl9Kr9/Wm9TuIW
URcpjpKgHuxMRO2Of12Gkmv4yeFvjlFdHqeX0ZZQpTRtQgf9dvmdAyzUFos/xQirg76XDtbnlbGt
fMflYRqNGFBEyAEAP0E//FP8YP7ZPAnQl44EYfda/Sx3aw2w6wRLjBDkvOB1Q7BeCmfo8inWnMSU
obwYW8gmn9SfYiOSMe7QHb4/wJvjc9gNrFSyrPfr8nwH1rYFEkCRvSimQ7lLJ2xBgObLUmruBZpK
9u/Hu14syCyJF5QtGnzAl8XtdRbQnjMDN0GNE+Z/Fc3k3wTbA0rxPnDHlZLh1egWwcTfz4I1ZUcD
KyXYKde3TZTiChDtk2itxHR9IVlCMxJoJUJAvE1NcaSfxemGAGv6k0ycAy7d1sO47xHhpFACK/1w
fwKvbncRyrL5UkCzr5FzUZlOVsdnwkFwwHLym6XbK0vi+jpAsFmjjMCBjMYAZ+blaFqJ4zpunfkd
cjWjkeYpn2HKeKmX7bqttSufY4wjt93rOq746gATocmoydBgI8NUuAztVK2sFpPERBZmtO8EG1hR
/tC0UTko1fh2fyqvV8dlsMVFW5mBlE8g2rystxlQiDNkrdWbqVv7ZteLnh3NTNLsEMqisJwuhyUo
EbDYLHGKjF79Qf4z8iy/QxtKe2vf1gBEN6KBTuXGpsJrCVTgYhKTNJh6FeSQV7Tp51x6wItorzul
G/a2F8/44hW+OR5KCbRefYo2jfnl/rxelxMorDFe0A+iTnMlDWX0aTVpPYeKUGyM90bzKr/lv2Ff
J8QasAw+BA9Z/oTEKGbha4v3+nogNlVROgW2eFQsBl/04Tz15owB7h+Djz/nXnsW9eXuwIXr/Yuj
+jLaYgmVWiUNTUxbOnhSUN8qdsG+OBhCMHEVePz+2S7eEWJWz0a2eLmcZi3WMd6VyXrjfVl6cDMe
xgIlNZ8DFOlxczC3mYSNb7nHOGmNFHhrVV2EX+QWEK+6dKgYqvKj94xtTOHecqNndSuElVcnVuyI
q8FSXIRCxkcEs3O5Y+zMnPvBZrC05Hb9QbwMda94FGpqf2dyr8SOKC6A1aFwiLAxwhdLNFzGPW+b
cE+4lrStE2zUP7b5B3XwRk/IYMaIXvSAueaN6g0wHACzr6+lmysXwhQKYEitA0a4HLJS1WaayfwE
ddc+Ynq10z1A+u8DxmN6LUEVr8DLCYZLb1F144wQNMjFPnF4A5u1Xs/vWN7wQegqi+L0cFjP8sXK
uA5FV1AGTqjQH7wcWKiYWWVb2PzYgf5R6YbGK2CAFdmguZVhfp/V36TTh/tH0I2QDpgbICviYUPX
6TLkhJn7cJpzbkkj3GfAlQN9l9WnQ54nrlqZr9EwrD1Kry5msD4a2nTUvlUIg0uyMJYujlUk+sQj
ShAD5KfTNnGHbzYaBeo+OpKbevfHeCNPvIwoFtRZ1mFEiloj7zB5rYNMQL6Nti22C17+RSRT/bC2
Yq7u5vcB8shHnU5FJGQxpxx1Y0GHafrfSibmR3+GnefQvsMEyEtDt38LfHn3TzXA9EXYRTmj7+GR
8HTFHLh18MSNMHmg4K54UY4nKDzmY5xpa7vj1lC5OhGuo+BPAr5YsWOoyJQ06gkLPQvPmwDD8Cys
N0EZ7SVVXVs5YuIu9wfgfXgJMum0BQlo8R2nahgafFomTxr12U0zY3BjsNwPKa7QXl4lWLL3Oh7Z
MT5qziadT8FvtpXLH1eWkxjU1c/gHU5f2CFHX5KQAtx/KkwAWU6n/FApwVFNY1er829ODLGr+SWf
cl+bn5PosW2LjYW8vnO0M2WD19HajIjT/eqngByCGa5Q/F3WHvW2Zv9a4+TJH1V9O9e+8TM/9AdB
gtHgAKM8L++yg+pFR3SQ1kroIr29CE618534ThYlRHeWyVrozKmVmAR/p0o5PC7/Vp1HfNZFHGZb
tylEkiTxQfn72falOqmMesoZhc4H6nrjPkHRz9n9PWbl9QXHU4jLzeJuM+HbLzPrIBoaHBgbcd6T
F8GjiKByVpvi2H4oX6OtRY6kudafXG2nj/LXTl5nVVytr8UvWORK4RBGjd7yC+y3gb30ETktFzWt
w/AN2rfxESN4NP3XPuZ1vXcRdZFI6JmEm50YNxrwKHg1O0vblw/1g7YTH9U0jxYyaSs76WpDL2Iu
UqXRyBRV64gpH+dHbf8XI006tqs8quspFS8YlNBgjiAtsqxOaHaOO2key95YDj9wiDvogfkhmf4x
CJRXGWhmWpLilXt1mzaqPul5EcxeRUvlTzqj4W9dpEd+Elb2Toq1Zo3VcZ1siogcvkgFojGLLvPl
3ohKxeitkAc1SmjFRjRYkLZ7NHbB5vSwnm3emsbzaIvvpST0JrsBC6x8NDZ51x7kDCSOsTYq7XrH
X45q8bA+1TLPWpU4ghgcuakn2h2CrSgake3XDIcAY5d9tPYnr/7eH9FV8ctjOeyt4TMJxOd3BhSZ
Z+D/Y28aiKHn820v7nYJD7dGM/hl0l56Ea8my3foppO6/A0RtdtflySJxja6xbiIXH7dDuPDECQD
lo9wKIsj3vB4pQRoAlDDP6zd5ddpkhjbWbTF19Ucni1qZJILbs2jQXup9Gm/uu0udVdjXT1bFrEW
X1jKHRBqFbHEt8o+dWTVlaftqsOJ7zY8rJZqVuKZi+82tYM2kMSIapq5U98V8oq3du98NLeJJ31Y
ZV7fXMFIXqOqSUMWtMDll4ub01hMeSWj/bUloC86S0mwr75ZOw0ZZn3Vb+bmAClOojJJo/CKBisn
VhhJcyneZfpRmHfIBhUESNJQHBM4ovOaOvv17c9qOQu4WC0m/rHkhQQUTFhtn+xqv+FN9M+LNGKl
nMVZrJRkck5ZnDKT2HP74rU3fjI3wbugmbN+I1299i6jvRcwz3KNMfof0r6ruXEd2/qvTJ13zmUO
VXfmgZSobFtyavcLq4MbBANAEiAYfv23qD7fjEW7rDlz+0HVLodNgAg7rL0WF/lQwZoBbfbtpLJQ
fQe//Rd9UcZXs13vr7+LoZ035Btj4A+SQhEYSzfuFrqXGxm6SPqY62t513chF0aFmg6Yg4DoQrPF
zKMoG6Nipp0iz5T4JZTYBUpYWVFBz/zzC/2DNYE8PGRV4TYh/plHk64rKRU+zisJHeu8ghwpeEj3
jizTqGftQ9U5R+4iohza7gqc44ObCVKENta+DvE39Opd7jcJEdIEFSZwTOr3mUpDWd/V1Ak/H941
I7NNrahHvAFiAouEQQjIt75UulzLzL8GW3yPYkB4POGZAI2Ew4uq3+Vo0jL1VMKsKS84idilUVfF
yISCUsSKSL3QNsPp85G99/7gsEzxOPx50JaZ3myF6AwQDhBzTzHrpCPn7OhW7dD8iuUIZa5dcHdt
X8+XJJpIED9NZWnAqV1zXvdjiZHb/ZR4EOz7mAZRPZSrz8f0kQVHhyo3mFIgvThXFgKbcOKlBHrJ
uaO75WJooMYRaR33mvhzQ+8SjtNYAPVBCwfyKPY7uFtrm5ruFnQKGcytBMYEs5fKcEqnet/KjbGs
oupwrST8bpGcrUKKz0XohYT5HKScOZYiTobE1NDVY9QEiXvs+8BZt2Zx1xTyUEBFNPSqAfrgjYEt
5/LvXZree66MOXGvBcXzg9PREX9Ojq8zgWAgqnK5ZEdiMZ0r5NLdfIzYBhgVEN75VhdN49d31yAx
71/upblpq745Og0mhT6eU/d9vazJcTCuKUm+CwQxIoBDJtYMF+MCU9Olia4HoZUGxZZFmtohUVBy
Nf3INePEKyPl8ghis4+ZqTay8SO7R5/OcJq0t9FxSsNBq5HoqUJvSCBRrh+9okx3CZdXztt3aPHz
M6JMOOFYIJqoT17Bm2nwLG6XssQzJsAFeaiBlhEIkNdgwVxGFZT89O8Q+LiSdJifgnObszetWkq0
SsMp6LGwTgBDSLXYKeTD55tqOnDeBv1zK7MXbFnEKBSdRmYcXTgvvrfh9VYv/mJPLcxgISEDak30
cvDXLieQulRxBd974XVkZ1fGzna1dY121CtvavLUZ8PB7TTRRHtI17zDU0sInqtCBvoiIGDyaMyf
oLuoFu3oixD1oSOvriFGP5g/GMS4TFz3U57qcmBtZ8nArjTUBcyHSrKI99t0oFE/qCuX4rsgZZrC
t5Zml1WW9y5zJ7SIfZyAqXRZPtKVAzdXPV5nlbk2rJk3WKd6qWcZjHE6RrTWq7Co1Ea3+Z1bWovP
l+C7gGga2STfhAYXdCDhbLucQ4kWModo6QSBm4pWxtrfpE/a6iw9+P3/aGs2MFqhRYEVsJVtEOod
p1DPAlk3O14nf/tgA0+0jiaWPE4MgMQvhwVYmjR4hcxwZx7N5qsqn4l/7Ur86D29tTFzlUiBXjjX
ygxkduRGe3aewa4cnNS2W9hxtrZ38hBoYf18LaP0wbVwMbTZmR0kBTiobJi1mDxonhEm/dXQ7pqN
2ZFhKNXK0YENBVHKCTkEocQ7dzPxeQXbOh52/cuVtfHR4fF2MqcnenPKg4lI70uwii5yaCQCqfiL
7Kx1L0NycKCJ8dXBOvHX44HfB3dX1YuuvcjZOVwYA3M7DbYnzBIADot2BTD2yoOEgbcKtibo7Ul8
FSn14RxPt66HxDZciplV5viZ19VYosVmeFJiPbGdyjXdm1+YG47f+lWxveaQvqPinHb7+ab/0+Y0
E29muXBGCz3isDnpNImwuucndKTs29UI0wJkfmUWWk/+Ltt2u2vr9qOL/ML47LiuRsvjqIph++/5
U7OBBjGUqe6hrxobW/pSPFnohbG90Lr7b5aWg346JCvB+jRvqiOQPq/1AjrOE2xLnPo0bI/10X+d
vDcJqLq97yQk68Bs/5cBCNN8I3WPzpipx+hdWl/LewCMvGKa7wGqUQD8a6H/YIe/lbHSq7JY79cU
8vko2UyRMPph5iRTjWhc6g1khK+UrKAyn5MwMMNuBd34Zb+s/J3x+NcZ8Rwd+BLEVigdIzAAw9Xl
ompZnzlljpJV7bIKnUBmUPhh6wh1xSmbrqJL/wLYcLTkoxV3gj7Msf+ux02S9SZqUl0NzU9f7IUs
Y93HqlXQITKZA9a34PT56pmH+9PgkHkO4ECBxPYd8n00u3biERsWBXi7klA5RQ8ApywsK85kx4eb
NhBduXPhrY/QJOyybg9EVi+uZWXfX2ioDgFHg7q5ATDLnEo19cfcs8BGgHL5z25c6bUTBtXVlOX7
k/DSyuxu0XIogBEGK+hVc0LoS+nI6mnLUi5E7Kx0QEvsfXnfPV9LqryLzTHNF8ObXTgsbblwJsMT
haRAJYpu5XcfGhBT3pl9ZY/utba891vl0uLswkHrs1Kcw2KzMOJ8nS9RA5vEgBFmhvWtLsNida27
94Nw9tLm7Mh3/ZT0SsLmdByYE6x6Sgm3i3bvo0qvZdc1Aa+Ncnbga7xORm9aNukG+P9xT7fBjbeE
LPgQn/P5L+nhrwrK/X6VHrYMlI5xrc1MDp3MDEZqbFO/+e7U1q9SeSoMguxae/aH5wHKpTjyJk2w
eTiepzRJpGUNE/jpJOyuDC2PgjRIfLV5uYYDvWnMzAs/Pw8+2CETx+6/jM5eocgy17YTGDVEtRpQ
FrKDTYEW8Rxgks8tffDqLizN5hH5bx34IBx32ZDdcNv/wTpGrozmg1MFEETcFVMxGNfTbDRpw2RW
V9mwgKZoHSWdlKjg1+7KaEF68Plw3jt4E+YHjZLgeMT7mt8SmUqs3HGwLITSjxncvdBKebrVs/IR
NX8R5zqG+rnJD0aHPiIdtJkGotJ3xXvQtdhoMwQmJsme9XRdjzmu+WtJoQ9ek41ShAlkEawg+Ty7
/XBfDZkvkaIaIFRkL0GDSJaShO6PSQDTgSZJ2kfXAHgfTOZbo/MSXSoqKocERjl4uyu2E8RF//dt
4n8zPbn+fBY/PLXQyOP54KhAomgOAWZDwgKvzFDBHg6FCRTcFAAHy0E9j5EfNts8vpb3+2CT2aBA
mLp6pgvfnM2pbIKWo+ljXPRUW/eErcpWf1IeW7T5+F+sEfjgyCxhqWA/zS4eAPA0ZG+xLPW63ldZ
3sZ0ZEPYJOY1dP1HCwVTCCfp3JE1L5e5+ggJ+hFHcd2I0Kwe+uKapN5HqwKUZtjR0KhAUmTmiFU5
aNk0znEgUvrNaIf7DgQZVGuBs3N+Don/X0zduQ7iAwSGf7PDA/kcq4DLBxpMZ+I0zZmCfoBWO6cm
h1bhf7EI4c+CHwn0F++JupKReF2an69OwDCjfGl3Ie7okD9MZKPFSl0LSCdXZ+Ztok7wb4Oz4zcn
LlNFeTbYLbMvBhRGpnQ3uXPj5tE+fT68jxb8W2Oz0MiALbtVMKaNdyyIRfJLQztidS2X+uESfDOm
6UZ9E/7RZKwqTdP6RVkOsaSbpBmvvaePzty3I5lt3bbJSruZXBz5o1saC3lfaAv04wPNNC6h2t2P
oY7qt3Elxrsyf/PLJed+NzSTm+PWNOwMfWlD06DmD3VyTQbiw9PwzQDdWdZHFYNeOlMVqYv81bQQ
ydLfNOtJ7dBekzj4+fnKeNeAcXan/v3O3GmdvnlnXTPUULOAPXtF1upewyLEDNaht7RW2mrYTNIJ
BgQAIwk9ivhq8Dydf59sg3nymCHsKLxpG4y3kOH7hrYPZO3EonLP1enrUigfJCQvfGR/toA0BppO
LQfxUmX90IJNU/C4TPQ1DcaobL56/GkwoNUg+ohVTvz5XH+0dgNQSSDIwuUDbNzlVLPERvXTDOAN
5TVyE2Ag4V9KIKn8kMpaJFd8rw9HCucLwSXS5Ui/zswNtUP50AFbWDUjWmnARXjj8TaJcmawGw2N
rStptlCq0BWSJVqCdFCPUkuasmuZzGnbz9/x2weZnT4V5AJKUjtoeoZcXFglNVtqRemFbeqSY2CW
yS9qmGxbEtPc/Bczjr5kQF2Rn0G6djbjrZbmqF0gqrWFvYBo/JKUNZaWunbNT6vmYoiIQ87NNlOi
bQKvXRrqbNZ5jjTNpaV9LQvqq10JCrBjYFTWzeBCdGVdaECXPJBG6vTUBCzIrt3O71YX+uYnQQvk
39CQg4zJ5SNkAm0MbComWUYBZnrGyHNduYBgmFrz8vm0vj+kUOdBURglZ1S6p+LepS3fTU0zcfRx
6YQDiLLTyJc5ZKLJyluh73Mo4uu4ufc1kpnN2UHV1s6YEiiQLcmTWpD1dGG6+9+dn/9BX+T01y5e
KKIVJPaR5ALpDNCOM1/Hpr6fo28ByYJzMR+dkQRHYh9NemdZHV5NXr7bI+iHRH7aB1026vnA9V/O
qG6nAwjsaQ17AhKojhmKKFvkqzSJJgiZsWRbMKZEwUZsr3nD7w+Kme3Z2+T6wIzUge1J2s1/qiHs
5u75pr0b1sGVHNs7WKIz2ULLAuSSAdx5x1jVZgLNPWVaL4u9juwPW4CiIIvKogwp134pzrb9cYJo
gPoc3Gsh8iRJVO6sIhrvhy6IsoN76JxtasT+YSyq2xQqdCDd6H7Q1PjL5yfKjAjugMaB7z5hXy9f
SaCRoQU0tFoOW/ZgLUZ05ghgz5woXV7lbXi33C5tzetJpUcZF7Srlt49EsVfpu7tZu0bSOROLfEg
9rqygT+2B8SDDc7gKdS/HNtYc7/MdNgzbsfY41hs4D0FF9xi6o4F2PZqj/o71/A8wH8bnK2xUdmB
L8u+WrLWWYA1akJ+gu5jUR6y78mQrfUYoezVQO89rGRmdpqHN96NoCKQwsM4Ey+yfsrYBxg8eDZi
cwmerIXZsUiPzUW1+jMz/z8X2lTin/+Lr3/wamgoSeXsy38e6I+GC/5L/u/0a//6sctf+udt9cru
ZfP6Kg/fqvlPXvwi/v6f9hff5LeLL5ZMIiA/tq/NcHoVbSHPRsgrn37yP/3m317Pf+VhqF7/8ccP
3jI0nZxeCeXsjz+/tfn5jz9ws7xZa9Pf//ObN99K/N5GfiuGdz//+k1I/Kr/d6TWQRVyDuimFPsf
f+tep++4f3cBUEQTMNqMgcTGyfDH3xhvZPqPP2zv74Dngt8OWgJIINkTc63g7fQty/k78EJnliwX
bMHIMv3x/8d99/ss//1KMA9/fv031pZ3nALZMj0N1sLbI9+AdeSq0AyHWBM322yJcgfsSRJUDuHI
rSDMnZfB5AlKHB04W8johoqV+8azHmwdzpTHo6pEe1DhuiuvtZ99vYNaRHff2ONq7MirqLM0ejOR
/8ED4iBCkz6810lkHqRg84Rk1sF51KkFRRFXVWFmm9naY361znQDgtR+ZUKaS/PtUBv8pUrENuXZ
D8EK9E7X5bDhNK9jL0nJokwGe1vaYxIR/JENr8Svz5/03GP8ZirxgCA+xxEP7ATAtO81hvTpDTr1
GI5BX71w4r2M6dAfuCvEKm3adpOR5jhUaIfm0nef0enl7MRQourS+SgFE26ujVSny7G1N3gt7OgU
xdruxmLJ22r42pBubVYviejNI6jGxEla1QOp0MZktL7KIA0s6EoGw/caHfJp0SYbUaemu0pSyhaW
JtpbX3wBHMh96OtMxp6eHzx78HdJC5Kj2iJluiibJjI9zVlSZoLcQhUc7rH3S5N+e+cUqmxC5rvg
hLPH7l7LWkSDkA6XSdAcZZu1y8/nc16+mOYTTvxUlUIBDIyh0+n65hgbNbMyJEK1EPH1bddmfphD
WWYRcK2PwdELwHcCIG+dbCSu8j1tnIchZdk6MwzI6mbucPT89suVZ5pFbngmJD7RoQEyUdCqvMvD
13ljKMqGMbRqu7/rGq3fs3F8qqDjdtNJXTtAIp0Uo3tSefVrrHMvago1fC25/gwFiGsXzJlQ5XLJ
oYMKXaa4y4A00ee92NBAE60qMxH2Usc1KtP0gHo/uCyMuoQbwV8kGt7uLBAFqpB24EisAPta0Z7Z
mx706S+mr4ydlWfGtsydDXf0F7/rgi82+phC1fIfSWW7O9lDeNonJcLUETg1w8zTTatsvjTKwQu7
ShQ7ZuX0Stw4d7cx1T5IEiaST1C2gt9lFsmxujHzutfbUNTVk+03uLGMoQ1VSr7zEdLGVq/WrGyH
Rz/5Zndavuug/xUzS3pRycGy8/mbn6UBz0+DNBlyjWdmxrlkK9hXXM6FAftByZIwVcbSxB69G3K9
vLON7C7oib353Ob8cDZBIosrAKHztAOAZ5g5Y4MaswyHDXoBOXvUnByHiVWjdKdsbEU5tCPeoi03
KaUooiZM3bdjAwSAaVHQt31BQqXcF8AnHWvb+GIaabJJjRHtfGD2vnJKn5PHbxcinhSQYxAuT1hW
dEvNol2oj1KGij0PB8d6Jjk1wro3rINhqBfBDBB465UmVnVXWY82zxc9CZKT28lkm7Xti6ZngH6i
2LRrR/PZT3L8vFPk4zL3saNEaW3bSvEb9AydfNUCj8bFtpGgQe6r/inodXHjlCQPgbDmz4Nd91f8
Rteev3y0YUDQFsUcRJooFdvTJfrmJKKdSfvcksCMNXmw0Uxv1UmruSuk0HaSJl1YD95DUprsXmic
7FH3IQudVa/6UJrH6Xt9Rfk9Yaa2A1gjXRCLassurbKlaAA41xPUhmsrvc+5+9oOZrb3FDjkUyMZ
47JRW40qsPY6jb8MNP4lCThba272tUs68QCS2tWY97uk0PvHSRcjzvYNOOiXpTcEaxsCFoiFRxIl
6Obe1p7H7svEukmGwluLxOSxZXa4N508X6d6/XK+uXKXIJmZH7Qy4XuwjWJ4dm5sVMush9I5GAGx
HotOREq30gNHFSE8n3FN4vUhG8sxFEaXryvRqa3vQjsrqngLxERabeq+ce7F4D/46OOJC90FkqIO
rGddr5cqR52xqrk84dQcb7Ok2vTw4tcVzyDvldf8pmp1foPa3d7OC5x4SqF0PghkN7K+WWdOj+ix
S8mBoL8sGpouCHUY3yDyTEJJb1vc3But88mhMk+BIa1Dq+NApFUOVommyJAaS+wNamzpsnXt7EYp
2ix9qvNYTYuvnz6csYsCPxcP0kT1dUxcfT+Q0hWxYWvVVjaaubY1e4hGmXS7ajC/AMqW7JDH13YB
c/W4tpMiNJ0muD1/1GMfLLUEDk0P4e9FFvRoM2T6K5yyLXN+kpx85abkxxIt1LvSTVBDz+sOwaHp
Rar22ZPZtLcCnV4b38QJgIqBdUiTRMdmk4tc2q9cWfVL65MsYtBm20MqOMx0Dr6SqhjxvvE/PoAx
hLX8KLMX0QXlgwA2Y/n7gHEMtF8E1GuObPDqtQMwQdg5QKn7tfGFgFM7dFkzHsEEYOOVQ4c2R7PI
Ftqf1sZTZhd7cgDD6VD8BOd3cwSvYlCxYtVNC70A/PgWHdnrJLE25lirF2hrUbD8Sy0kuqh3Wauq
fU2H7xUIkn+WDKFzrh3OGwGiI+QkyDrlPN8JvRhXPZawNICS0c+OkO1R71YjnhObWuesuTIeM+KU
CxNFr4i7frkEk1CckuRuxCvMQxxX3TbnibPLO3gVvuTYlwFQ0LVOVy7zzT1QSDJmNss3ZuM368BP
wIfp2jjVJh/u/Ks1OlaPmp9Ya4Ok7qbOPHenudUTDRRUtysH3HJ14q64Pn4haTNuG02qVQ8toyXV
KdmOtdMurYA4+DHvpdIHZ+fCSSUdyDanjyG18rhvMndPEgYScdu5P9vWpevuS1PVWMOSrrRCdMgp
gEi9tYYxTvL+FZyp1UvuExfKzp6MhM+aR9wpgHg7wl2ef4sZjbPLLO5uu0C+UhP0twnR+JJ2GV+A
jFgPfS6T9dljQHqMhVC4sO/VWIalAdgM2mryw4hm8qgxxyq2XU4jo6Q4UQxhRqpJt9Jqy4dcWeV9
T2+JTYLQypWzO4+AtO19INq4AevuAcToNKRIGd21Oc3C0UnSJ1AR5mHGjX5pme2PbPRAqKMa0Gng
WjlU9bhrmdPsR5OxqLXzICKk8DegixLLysj9UEuPllfRFWfld8Id+zmohpea0I0tmuGuBT35ftQq
tVBpE6YiSJc1H0GJko43QaIXNyNnepwlMltQMCKeiITv2QZ8LbRuXFtln+wCGYCV9QcpendT0cq7
Hd1ym6AVbFdk2tdMKVASGSizqi7rb/PBo3GnWxAI6f3YI126F3oy6T45DFGX0b2c/yfAm/3kDOqL
QTeF7o2HWvrsxh6QGPt9PfpMuGtJBDTcPUZjdyzVg0dAQWRZ+WOlU3XC7nvxnGGIa1MCVE0NEmee
Wcdgg+AgHkvdsOIq2TXTh2egvtlQHWJ/DtQ8FGLkEJpRd7rVf6eO3a9Ipdn3KSCxNlIaG2wb9PnU
hrOzKouF8nzB52QrIbG3RWjEVgNzaqS72zyqsj44WDSF7lnP6MqQ1crMq26j0/xXXY7VlmSDDA1q
0BudJ2KRE3nKNfU08f1uSNaZW5KXOF/8npzs2iFh11rNU+Ll3xOBo1w2Y8SdisXKYtUmbdFdn1RN
em9o3lLv+63IuXpwe+HGzrYZHWcXlAk6g21r+Eq1277tbhLe3jWixCY3RbpC6rcPlTX2O26mK/sc
86SaIfbniCtwSRtSokc59bo7UdhLIzPEjalTIKpU7q+V9NdB0+YveanddC4uYHSP3+qIGVYo7N44
qDocU9yoC2/weAxMW7C3nd2gG8myGoMKUkYo9wZod9slXY+EpGH1i6AMhjjbYkO0d9Rhw90Ixyn2
db7OfBasIMYJJnKHpduKiiKWfrIlnrROFeIktJKALXTIeLdqfTTjymqden3k5Aoae9NHZzmo+cjE
DnlapKvRLPu1FVTp3rAqsA9lfDf6fXYo9CIPnZwGS/Rsd4cty1KBuj4+UIQAwsvr+9gAG+PJIYEX
cwBuMxAlNSkIzJX1WGaVvy6t5DYDVWmKG99Y5XbZR6oNyGNeRmPQkZsM+AAsw+C2y4S6xbN5sZDV
eG+k9LbR1FpxEhrcDL53cJ4if5oi0bvW0vXGfJ/WQb5vciipWOm4q0mZn5zWXoLNKb13Oo2BpD3g
G565bVR2mowrv0RCFUi/HDf6g18nVVg2RRFnRqUt6GA1ez11sw3QM5veGfBV7Tf7hjg/UtaUN9LQ
wtFqobLXcbKoUCQ9jhp5hAqfiKqgNE4VmOOWeWnk69Jl6KFlrS3iwWvAE1v38PIcGWZWznfm9GdR
ljeirJVy1fVC2wKwly+qMqkxPAoWCZyyUZ8m7S7PfP6MDR27vC1PoGd9AJdbedsklRFyS0ynTUaO
JbWwDjLrEX2NxrKoTn3v5sdR9+5bkoJDZooGVNE6kUkInPWu6u46ARPwYsZFW7XZsu3r8Qn0CquM
IlK8NRI1/lQ+vCnubeHbwOElA6qGrALz5TR0i5HTMCU8lF3gGvAhGDLW7o2fBeBxHdWDkSqwimQp
WUMhStyZ1i3hgD8izXTjugL3nTOUyyqRdDGqJDKQMdkbddLFiHaTEC1R8gRxIQ37r6OrzB6/+Fn9
E/1VLDabAKtJcZmtFIiWEIOi3b0uxLLJsXUN5ZqPY9GLpSzpY9+3X6w+OPkdYw9iuo1EmiINE/oi
QPeVnpIdhepwaALSHDp2Ym5agtf1eTg3bwxDFw8iJGg1QY8XvTUQX7sMIwIX+QvLYAihKd3qo28C
gtPLE6K8dFFo/VdL9PUu1fxtXafZQvkCgIykELfnD9DkLqVjk6Nom+/nCU+paW1R7XI2ZgdOqWK8
kuyYosuLmA5FLuRdPDw2eoHA9nb5uCa4yIrE70yEcgUEu+yAHMyRJmtReuLAaXJjK1fd5H5FlhzS
BFfQB3NYvQnKavAjojYE1g00P80ZKvzKSwEgTsDlXEkfjaw0jSnwpRE12iaqdB3EDikkjTzuk11G
A3HjtTHYMlJexWbAg73yjHHd+q4IkYEBk82QIoT0Gn4DEVN/9fmrPVfGLuYK/VnI4OKZfaDsQKhz
OVckKW0lMw4BG+geRSp3+xAKVWPP1Q5MQGo3pvmpNhNrQSVRj30+sQyZ1vPk5exzRmjkKZR0zk4k
jkwIy3c28Exl3m8CaQcrX3PQKyi6YdtV6mdHRXlfCoF4RiU0ToXuvDRegEuy0eDDjFrsp4F9LR03
VUcuhwicELpFURgEbRyqrZdD7LQ+68vcH8OzRzn2uCmjQUNiyQ86vmw5k5E1rVbNE/XSZloQOXpy
TXXpXVIQhf1JxxdgLJhB3+iUoHsTiqctQTBhe2OYNui0b7VMyVBv0pBCePLY+AUSI+fLIRuB0deQ
2V4kVlNvnR58PL5b/xwHs8ChQdmVFfAuXTU9GFR5oU8ErhgfsuKXDwZ+XlNjOEXDBpmyvSyNPTdb
dkM6AQkEQu+5UfxoQbW91BjNF0WT2ZtW5iosPZscwF7FrzS2I4k/e2Foyz53oPro0cBbm3fykZQz
VyQGTrVM+CHnq985hiAyB1ktnD7ptrXRihWxhf4i/eoHiFfVvWjLdsOCgsVDHpacIAGnVxm6k4ti
q6WiHcPAaddjry06p0CXWdYZh6BWEPRz2iYUhRkiOxc8pazY5i0Hr5cmxjs34a9UuPm27v17Aaze
rSxJeXtOgbtfFen5TcaDIczPHoKj2eval9AioIZ7k6V5tj7vjHOg5StNIAzF9hhJ+v13cum3T0x9
g64o1ZqjJ4MXzO2pkEjLciPpEGvufCYxFErth9wNbs+ZBiiWF0fT/4Je1LOnNzJ0X1daZTyQTh+W
hezgqE4hXm8435upBdJypPVIWX7Hq1FsEhbo+8SHqC+tY90Q9o05fXATUfWfsahKrQ2cNif0EGks
q14igd30XRY1whOLlrpJWLle/8NmvwSistdOqSzUWQDcdVDSHSe5vFU+jhOwJmyKseWbAY0hz5h0
CFqHNNfl6TwUXQvWyk/MLVhFgpXhIKagqeNAEdiBqr0MqpOlkl8FGBzi1En4hmm8CLtAr096oSPN
rxwXl42XxmiES+Kyz15qhEWv0jIg5euhvWco7cjOTL7s/a48NEFzckFC+s0eMgQutA2ek14WEWnK
/qELGrEweiaPQ7mwesTEFtL3S4s0wxcyZCo0odse66ObRu20hoaewHWbfHLDZw9DidSHNdbrNNeR
LcL+NuH4w2Nom2UxOUGt13kR97q9NQTyYAsflfK03nnk1JZaf+fJot+bqY5uyCpoQKXW2gtsOShx
GRwC6nAA8twrH1AI+r1sPE2PjYZZj1MefF+7RRXqbr/wszT4mnMKj8z4EVRGhe1q6/ueAxI/lla3
bWhvozThehvbpCEDmPKguwMYoprshjmiOVIke5pAoQY7OPai9jiWSgruS3RRYpMgoR3ZdfOj1n3z
UbGR3PzrK1naJBwzUUVaEIBBYVAIEFXvPfmixcYwAZ0ajGx9NqJrph5mHQelUjIcc6F3y67gr65m
eVGeULJzUHc+R+4dgt5tao9wOZEmXlRjq8WNXoBm2+bfAnNkCwpV2FViqR6y5Xq3SevRD8fWGW+b
0iCL34fryH26RHfoc27ZbDf46UZ1GtmX8HzCJu0KbECjnPanEaExzlkqlqhnp+pu+txu7pKMZVGX
mT/Reu7fpwUi50raZIm4YVXIwrkvVYLbKzB+1pnzgMDfviEZPnROn13i9HsHmNjBGPRToimxUUaL
qpXRkCUFLn0/5sVBTUug6fIg9oIGDgCUGh58S4qdx+RQhcD+ix1NIBOT5OO2t1t9P9rey58rofba
mxGEDRFP4UlQKkNm5v6umt5tkoaNVTl7HnTtRtf0A/g7yjvcOiVqACDaNLIWm4eMZJWZoOFt9UKe
UiJUpLk6gXxsd+xbwg/nD9HU/EAQLqNUWJgbsEzQe5dFZemq+36AfhpaUfvImJwVrUQG1xKVs2It
+VW2Xn9ACdHcGH7sIPiMzpE5+phofL6WIResb7reX7lKU7GuZSI+P3056g9ZjQ6O81fMv8kT4Eqm
OzNRm6zxkxWQ3P2TbybbarQBZ5rSYWOXiCUqXmQzIk+3VV5XxKOL3Kvv3hRWP8BX1Y24cRqxPYfH
pYdMa+uL6PdpnQ5maDOrvktl6YatMFf/j7Ara24Thta/iBlWAa8s3u3YSZqlL0yatkiABAIJJH79
/ezeZebeh/viidNOmxjQOefbzuM/n5LE2aa42pkMAqS3uXy79ggdu/dnkiY3N2ogigz9BQ+PanbY
VlwSBwSk24Yrji2sqBEBMhVcNuZKcbk1INeK1GLfKrqZ0q1DLFiaZjzudfQVrcr/0aiKX+waf61x
TI8jVpRnwNjjs49n5Bx4Dtlg2Ra+Z2V17KoVKzVG7ZWN0QjkroZ+T8NR7FTUTshqRBKcP9XDCQq7
qVBC213XmagYXYdunIlBtu0mzTP2a2MMeTQjj079juawLnCujQrWLSILh88hxpm2jppk2GwqjjAx
bdvI4EmQCsEbCj01+IHgBVKdQ4U+dyvjSByg1zla3dufIgRWY42Gvcm4pdNDmOvM7ZcLfLs0k4Be
a2jfoqXySwi6gkLEDTxRNekKAVb1CMj96dEk0aXxdsyHUG9apixEcNopXELk1KLGbuphSG6BHpqs
lst3gGn9BrO+KkeCQTvsuiCvkgrxkYAANxB1y1PaNV3+mDAD7rZFCvKzs0n37dixy6Pe1LsHsjFh
S20BLaB7gtfuwyfLmsXRMBaqCeb32f2opbmYiU51NvNfSUvtn8682nl+FdyoL6dZL1r8xs5iKKmk
QDjz45AIJAjwkInpU1nss+68SVzHeNpGgrQ5wqZAhK2G5AG87R9EB89210hTPfsDR8RKzfx1ZyV5
evxUGr/30WvajNZdu0H4y3hCc9sfG3/Ar7y433HYJYcpWNLjhMGtn3ygMXrWx5m59TGehxzjelxi
m2X9YlXEkbAyr5+iqV9rmnlS8FuI7O4tOIc5T1IYCOKEIgxu3umIsV/cLjsXz8rNohCjTAyT3HT3
OuZ3s9pyueismT+rNmLvbjDtrQsiUiyeh4V+dbxbMFHlbeRRrHcP54PXhzU+peVrxVEIYNWjWxg6
XejKwMpM1gLi9qbbg9AJBd13CTvIaZ537tLDMR5A5pGrsUc7kUoQQkv4t5vbs/JX1HnQjRs+VLWX
+WbNl27pT8Tn/WUiDd8jfqPWezwO/PAYCUYaAj9AJ7yBhoAUyAEh+WMUq90+t1SD3ESzmlHP0Cfb
JeOTUOERV3i7LGv/jo0i9LTgwcym2scqYGLbZw1Bk+na+dPyluYhQOFXH8bvPOjNj8gFPhbKlL5g
27S8wXnlOH9rz+1QpdGQgizFKtAh0IfV7Zedp9hQPCCTpnuLiXCy2cbDZzdMfsYhGj6oKYmDkvMe
KJulV1G1IIHGfs0dnHf7mWuELXjHpfMNkCxQY7zHquJYd9gscT9M9P1H06kCUNe9I3+2O+hoMWcs
+z6P2Hnz6kfTwZkX+ckBQD/4Ny9AKi1ZCRaLeDLJ63Re9oI2OFyQ1RZsWwnwI3TbT4QgwUG/OixT
Y9xum3tXM2jcWa6W/4+C8Z5d83+nCXifQ7BkGL6gZ/xf4IUfwo0cesrNZtajfYWi09ynVDRY7RTu
nQfGNY963TqetbDuRjlJbLDHSWaP58lE+pcDUPxt1avJlhgatJHz8LJQ456W+MNtQie3E6+/lCtK
Guae8daTmccZcctYzRfXhGxqrF47Jtxle0DjMEklRBWPtwiN+M8/wIzsoRNXb1quNQYQj++x3Mw/
hVo6G5Xy8CnmaEWZ8luwDlxm/dS9DiZOdouk4nWRKVR5NHcQRJ0F9/rg3V8A69oSq8TbMiVgqDDz
yIvt0/nqc6xIXMJqeCGc/mSx/lNF7V3qgQ417AJ5Cyx17/qezeoobCD/7xfGG6isrCu38x3iCtJ1
2UA77ah9Ch2H2Ifaxt/p4jW5sXoTYD/hvsJ4nk/w3v2Qus3itrPbehbI9roTapGTpDsXsc1Zu2Ib
VuaZY8DGdv9AbQR+I1bj/F7Tdd5VZEryIdbeaw899dap7NWjfYACgpswXVw/H2egaILwL95O1eXx
4gR0OjMsNFjckWVuB+zqfz4esFhfiVzG3eMEiCQ9SbTne26brJ1T+xOhDGTP79AjweZ3OBTLSA3T
a0pbcw2b3PmORnfMYr9CfMkcmaMvmjRz9FDj+Av57gHlgZUC0m/OnI/sOKjgjx30erW0+W4XlCgd
+t1TnBr6jxYCHn4B03cfvM1bz3ua1xEWLN77ndW45EIbfes5TO5LOvACT9l4quJxPMSj2UXBae5C
5+c0x2EZd21VhHbB6mypXuMmTt9ExD4ikwx7twc5DEoTOGo6c0zZlclJI9/1aOIzXWLcNzxtMxfQ
1t7hbN016QSO6sF//q5TIv6he7zVduNSJGBNXoPAXmCy5+nOpffa1hvau+FL2gw+UI60vSTa3T6Y
MkzUBQkdmlfagsWnrv9DRL2fI7ta70El/DJGtQfqL9PT6uLoTMW67UNnKptZtzeg76sFvuvMvn0f
Rr1Nm16WnpwN5nCZC49H3zOOyCxK/7M3tqmr/w1UdAmDAppFF9Wpi9lTc/8/WDdjEyJWfmNx6p+U
dMu7S9he9O3+H5fcLuvyMiTkY2UGYi7q/e3GwD2ReoSewuX3jIE0zoQbu1tl0uXY1q6zG+9fgeRy
duvE7nlYPtw4Lk+Os6XzBmd2e0nHZKc92Za+s05HN5rtJnJU9IJudshNa3Fo9mN0s8wE75Eaf3SK
WZQ3L9pGTvXSOpXz7prqI26dl5Ty9ecYBUfDWvajWloEaDBM0Ijh2klQLa99iFF3RZfxVE2uuDo2
KtJp/LFCOvXHBb09C0tQ4cFoOIolfzykp/tDdfZ7wq7GTOmrMxbwfBbuOk5ruahabxCQAt4GkB1I
24Y+68ZNdhFW6RR2TfcQgQKnhmKvdKI6Kv3RphlswNhTlnb9rk1CRG8klYebzqoiAIBYBFXKNrD5
ECD/PNkgokMgVxz2MK+TcdbpOYCAaPdQYfA5QM8onHoXhhM59Com2wgZ6HgMUcW7cdOJXwhKL3Ed
7EfLJ0j/yPLWtHd16LjALYWW8qoTRsoHnK5j6e1WDiIJEe542Fp7TdfIXAFLqG2aVkeHNV+DGdUz
ccV0WsXd0Njp7dRqWGJcJ8Gkufp686/YTnJSKGoYkiY8Y+fHV8z3zxJbof91FIGR/qUP9jXqR762
NUJHLKdXvcb1tTMraAWfg/C6v2VBOILrFPMee7Q0dBEWIPGiXsP7feI6RiB6PqwK6EdnzLgp3aFp
lVc7ACBoXbunY6xe+yD6ZaVeMoKVYzd3UqWMHFm6KhCYAoZxPyJeZu4nSC9cQBEV+OYoNTvgOM2F
aQ3V5th+9ETVZ1D6DJyHDvJh4t6bWsogZMO7T+UGob1JOTZVcqGcYVcziNfXCnz4MDQ/HsX98ZJY
UNwyPuOHoOc5nuZXWnOdOYyDMvLTdww0yL55NHAkCFVejVA+hDXbWg15X7uYUkuw6saDHUHFrAIG
xbxTBFitiMMFK7ECL5BZ5eA09OcOzWsqchZ5ECs4Zrrpbu1zFHKxeahx6v7Fn5zhjFY1XwJqnxGo
3xyo02YqNcmhQ+eW2RBebSet62fPvsMCHEL7sNSFn0CUQ5r6BAGVLYWbdGVi2gVYkql2Sbt2Tx51
Cm+agwMmDmzqID0e9WSY0BpFIAenDiaRsW+fY8eLy76WbdGD+MvqyDqXGUavLA4hK2sG6l+Am6lT
WKVJ3jqgd2Es/0L/no1zOn2OyOnHVJv8NX0E32HkDscGUhfkYPfkN1LGI5S9WJduoPpXiNzcrD27
dGAfKMJYsY7Z7DCJtvlAWs0mbADLu2N1fABMpn5IgeEuww5zePpCyq9ymXXeYAB1jI5vFdZ2fPqA
PcpaPsve8IJi6zOeCRUd5lbkD95Hc4tlvQ3Br1Lx0mJ11I926JpStFjKSvj0a/JW6D184shNAKgo
W+563LB1/2K7gDwosxzSqF0uqErqKYHoRKY1OTu+fmsEPhosj8TexcXzn3hEROYanC05UqNgxewi
VhrXgnyHcHnzbz7vQNthqJ6KcEn9Yo6W9GB9+jI/nuAF/Qy2jmgsMq7ZuO15u2IHEb6CwgaP4Kii
I6XqSDCxvRs+baSmdhNPVbMBf5Ke6UoqtVfIM9gYbD26QsezHfx6PoMqIpd0xeaGqPYvNm0//Huj
jaZs3ceCvgeiug2NTyaUiLH0sH70xu7NcOyoFu1z9GNelFPINGqeHy9TVWcB0lOvj3dKkhBn/vQh
XRoXvTfScrGNwmAOoii3SH/e/Hsvmn59mnz9s19Ghc5hekcxqGKQhioFRQyBPObmJ+iVnKfHV1JW
TmEExW4kSBK21YrB4Z7t8bIkaAsWnq7H8S6Is906FWJxPpAiVedcMafK1rC1Z2IGPA4sd++/rV+L
/rlO6b9aj+cIJINBJAIW+xbDsCS4v/+LKnxUZGLr3OtRoUBwPtoDWUHWZBA2Caccv/q2g6iovy5B
FZxa7Ve3uKriqydftIjZrjYpRHT302X0QFbFE+WHDmVr59aNyhVukoNfaZ49PkEBq+PWG4iFYLO0
Xl/9UR2mkgZPs7GOfY77tb14Tr35J5ZTEaK4Otu8TERD8rDOiIKe1mTnCa/Kgyl2N/XIolucquhm
fMCxsUlDTEBeum/nod5ArJHxvqJbw6TcrRCoXEIku09dg00SruyKUDvtOVCwk6Vr8wGKaLopE0d5
RNCRurGIXgLdH9wqwSm2zgNmc/uzubP+jxcqgmOjNJCvNaDAk2qynfwgn9NY3pbQXTMAkeF5fveQ
hffmJVUhlVie6qnbkkDTl+U+EEaWNag+a/okYQF6kqkDE0UC5mWqWP7Q8kT3MtsCekWbp7CLO9Xe
8fHiD/24C3x7IN1qD9pc+qmW6IfgMkdqJhbR/MOVtA/IhP2AllUdsN+lycggcQy0SoTliD+7Jzdd
wtixu3+w9R3pnFWsTvSvmWJ91KZFTq90sJeNR780lKfH0YvCI6y52eBz9zZ73a7GZkRm0y3zUlBF
S3R8vEyN/xUtyYDT0uf20MsOkCd6wMcNGHDIKnzrNHtKEpwkiGfYQd5NS2+Kwl2jUUMHJ5LPPGHY
RjHLqAxakrNG2cvqMXt5fJUM7oahbwIaZmT2OAweLx4BMAfepC+8eP5qEirPi56Xyzzpz1St3YtE
sUJ7o57jFseLjNunbiSbGCEOB1uz3/90lq3BkF/duxPoXXjZGo4wYdWDP51iu2n9AaDGSHQ2Cr8p
zZwiqWCqZ8RSB/SofQVjjPiC0SD8uLdWuYYJIA/AVBVLA/zHT5pma8cKJ7gwH4Fyk6Ijw/oUO3zZ
0oAvkCziD5mtonymGMyqMcbAuw7ze4Vs1LxPVv/weAvJ07GeRoDKA5BIOFrMMy7lsbnzxmvdOkBZ
1rYIJKTuNYIOjrJT74J29nWmldktNIBBNOLBG4waJ+V2y6bpBPqPXCKIkGVji1O3rekfsjQ/hj6N
f6YzqHLFguaYsnp61NGjihqTybue5F5W8RYaicfbVtN4F0igigH63ZDp+DPFWmSwmcy7mE7Mt3WZ
f1WKINUTs96m8VtxHUZON6kOg/zxFuv1XlgYDWfpQvhlNYZhD/3w6wwH6gGqzTVTrYCeMKC05Hfh
jN+wI+Dd9RLdwZ1BhmLbgsWaGz3lWK4TPpuOh88g4D8ca8Tp8a1praNihnYzYxprqh4//BgtErt/
kPb1eNsnkYQu2yltKmgWsghjcKigT1odKLFXKJioi8XOPAVqO3LMZtCJ9X6UZAEI8ddKKXJDcc0f
7xhf21cA4KmxmY5DtaXpiicDaNJTLdg3Nmb3kFPgBp2GSh+W1b+sdj3Gk09+N5yUyEH/g1UR8zNJ
QFhz+OOPPTZl2KCnL9JtdlO67rixf2w7NkBf7igd8xaSp2g7cC4qb+u7OBceB3e9ovwIHDaZBayV
PUomk1F0QlMj/hGZ3TpHJ9NAo3M/rjWzH7KTQ9kvNNwB0rMfJlyQxzSMl6WuXyPD6zPBAJ5jXHc+
OUGSJLYZzU/9aEcM8i00fg1G1h6E0I5JysvOomJg4ST7qGvz1Fmn3XkLcgHR0KUnD+akPE3b6YtE
80lyYX/oSYssogmYHX/MH40MgL7xhs5bPCGPLpeTgJc+serwOGthZMDUGnWq1KrgMQdY8d8vAUiN
fPC+Iq0cFHBAenh+t6vn8h9jp5eTSeMxNxFzbiTGP+o14eahNa7RjqGybdgivM8V+FRBSbwcXDWR
13CZsy72yhG3Fs3iVGSw1wx/Azq+ug2ZXrBA/ko0hYxyHuiNyXDeDVwG8KqxALHy5nkEw1xODTKT
Hk9Ad38qplrLcwgCRwf1VslgPq+I7r4SysMrVJsU+uw4qyzl+xA19qM3uLtWuf9XSxn8b21l+7PG
8h+TTRaJU34wfSuT1FCVIfU27z2AE45Hzb6q39ldKUeUbE+GJknZ91JmlnTeiVvQPDKoPgzG5Gxk
ortGbOk3S6We1J2fJ6w7d2qCGn0gsoBj7Ub5gO2rjhyPkXQwXt4FQp2da+SKa+DLEnimakh1FB4E
LWihgv2DHIgh2igCH0aUVQx2H6frBh4wREJHJv1zVpMNi2Qe5YY0cXxy3ad48ZtnZ5xzrr35Fb23
+0zHflfXiX9+HMw2rhxsDOz4LoDAD/4l9/RoVodJxLtqSW4AHxdQPoyfw/ushc8LzGvfZLCXpVfc
irog3LbHf0iFOyXtbbmfPgb1aN/bexsZvcDhOe7GBfizbfix5vEJGVjyjNG9uvm1J67BsmQCujSg
Fg7LH5x8EMOnWA3qxu/r+PBxjl9dw/aIlxI3ppshF+H8w2LdwS1Yodh2NNTSSCPOgQaG1641O65l
e27mNLgGPrIC59VcIOb9EIjPODpmhbGnEvFNwCldRdW0IwL+pPT+/ZkAeACBtH/8rce3GtuuUBiD
c0fZ0pAkG0y/xgufVfpUVymY9hCIdd3JywhefQtlcp0/hPuP/okR+C+8RkDjTzSkd6DLFxf9Vm8D
RPg8EPI7/P4gY0Krw8v9WMzQfOKYiles0uTWfcdmts+16UHIeO14iWpN4UsY+zOHfrFcITYvH2ir
buA1qIB+4zHLvVSTTQUr0XQ3+RkpwQEL3HGz21gQgTLKAdDO2BnZFrxDV/qQzNNZ0V2zND+rKRj3
1hKWKxpUewm8K686AC+R6tAnEvZtQ6d5roSTnODruyqINA9mlMt5XCCXBAq8wSf7JTpojZqpW4sH
QK+G4emhfXTckSAZJ+yhbUQznHihvWAjAkLfGK8PaHtghCD6hunoL23Bo1QQcW59f/jGej3vqabd
r9EBMBMPHv0VCgt+DbUR3PubQO+ZCwTGH0QLR6Ho8Hx40YhywgDxArlL10xS65yBalcEwMtXr+f5
IiCYy/lcY7WSBWYe/ZqJjTZN6z2HCwOyR8HvKALuz9ITEKJNZat5l6YU8A+CDEXimq2eoREX9doU
SU8/IIZs0/AJOZMiT6GvXAO3gdOgHTdA8K9pgEsJDJ7g1B4mhPX0S7zjmO7zORqicnVWRJohrpmF
qBTVktqX2S4U/R+sApE/iO3KB1aySuHf5lsTtR3MDgyIFO2W3Lr+uhFOhyGNfdEBBDhU57eRYG+B
38YkszM4D98F/99T/xMtKYQzKw50Oh6r2UIInzwne8VVWyrlfIDPgM4h8XcMXsh9XbVgbzSDFD1V
hYvRnaROAYK5zgPHwUeLntIsMzjcQB0qX/TlwprD1I3AFEX32xvQX63tj9EFOBwAAC4hvDGgr77p
IiF/9f1dZKL7TSmrsh2mFlSILvWSFNIdzBVwU+6v6geo1o/RiJ/M5NxpnLILxASfpQf4cP6eqj9Y
dXSrmP6ug4XfhwyJYZIVuHP4oZ6eiFv1m6pzeiDAqdir9e4zqJx0gwH6D3WWkuAaSkt3I+RvwEnE
hbMk67oPtZgKOVUASGqGJMfJtBFAVriMV8f+bZ1wOCJi3i8A2gPSbjHGjK45Eud5bWKYQj14eoRE
LuOyYH3J6HAQidj/hMYRsbhhrZ8TP9bnmGIShG6oz80IksVYzlDqeXWcorTfgqtYsliyH3ec/UR4
i0B7sATIHRFJQI7CoSBfEig9hhQ475y6NlvZCJB/WfnWx33WsaokMgVGOOOUcRc/3cKM7AWtv4cu
ySQ8LYKA3mYWjlvjfj9yHu/rHyHbIei6e1a26MPWdb4nuWE+cEeeVTGcxIEpBXcI6N8JP8HzODVT
4YzOV+PyEro4TOdV/NUTHhbA2/w8kRgQNRquZbK/04lEJVxXXlZDzwB/GvAqOjWqaEJowOO63dbM
vetQk/hAzG6N0uOoUqhK1rjd17H50XVC7QxBF9ujNEBLMaQwkQi/SiF1Y9uaLydn9bxt19k/VVtl
tgPeCA9FXvsRwE0Hu8zWKjwiZjLOSBQuZ7GvHdNlqSPoBrdNn4XRrK9VpPcJvavGOfx8M+xqMcXG
CfCIaeE2oI5rB+oZoF8vcLR0p7RBZJKjJVonMDM+TEZ67duMpcLNPbQyhYIGnkRdTtrh3GKhr1UC
QnM7tXspIhydkFZ40nmxw3BaUrZncjpMNY6nQUZDBnf7s8IvDEEvTgZfYlEh8MidE+ont0/1IeB7
6FEAosO22sBHPykC/0I0bJLfvVdzYHMGZ5DLZblKfGILCe0GAaDF6ka/o4ROG7insMcEcCZOqgAQ
I5mRv0vapnQcuWur+AUdoMyoO3z3hECXuUDM4pPx6um3yvUoljhCcKKc7gLR4M/EXe5WGnbV3Gug
669wOR0wKV53XaEzTBFVH9cd+CSbwZHzO5XJugmTZzHQNgtXynd6QQ6IRmUFUTJpedRDlHcEwbGC
yj03AaxpHBP5HLrQ9DdRBsT4xYHjC8LI5s1OkETOddjtRySybUZQHKUe43co4+OnCNd8hYAFycrt
CVdcbMnQ/B3M3JUxYRAPS7NBV5bu0wRW2UbOsoSqBBbSZhs2Ls5vAwVqoOMTaYMXWvWAqhCYdVdO
FGD0dZ5GU5MrzYIC8o0AFvJfAH2QRtP3m5gSaExrXR9dtBgoDMPOSaCex84oeJXptEXYJU6j9JlS
AHbucrDMHc8w+MoM4OcTzix3G+IC+f7qZe66/PZhusDMNrVFaPw/HUjpommhzOwdcfYjCPsASg9I
EvPUpu4Zz0hlSKnkryoe+vvsAxRPw4bag3fNwsTKzLNply8UhA1GUw5eRHDIdJet2wHl6sEGFRxG
zWyIHdgzZxD/VT0jXdeL61yGoy6ramHbKkH2t+8Cja3FGhTxoC6dwkNQhQJHab9JsJUD7AFx+IxS
gqHeLpO36SSQz7rZjYmIi7mKwEe3pWX9XFQc4iUoaJKcM0bOMLnJ+q8zQRtQIQ0vr3EgFXLxx00w
gA+nVbLhHaKiZYoor+bDxdagdfS9LSqgzix0ai9sVJ+w5z3FAfmIovoNMurhKU04QiZw46BfLrDi
wN8Tc4Na6dMF8ZuBC/wVOBEyfmq0r2HU7mlNolszf804rIqxH7+419UZp3VG4VEsBzYjMteH+Cgw
qLH6Tnt46yurAWc0KSujRDxzqx2MeFjj3VQIDpygFqogczVs9HdknN7iGPaZAAkepnpaOyTJkg6c
ckhWvyAC+mJA8FjurpQom/B3MKPBQI9cFXRVRy9gYLlaFFkUki4LNBQtunb+RGMCR2flXaBOFJva
uYwYg7GWeuwyUb/h1z6Gvms2Q4PRZQUoCtROrxjhFjEKXCKGpeNcp7nnfRI8otCDeajQkAD4EpQJ
eg4YPU2E4JBZ49KCRoBpOMqqgPJcStQ3OwEJqY3acwRi5KppfkGSBbWvw06mSr8g54Fqjyz4hNLx
INvpxGccqBM2OofrFzKoIHkk8Yhh/TuJx3fc+S9g97vSg6YEwlIKN8rihvfdTIXP0Kdx2POgEISb
1KqfCzqsbYJJErgkyihkUcG8VNA3sitJ5jmvhgGrL2suSlDxQSZsgEtZce8ChTwkQfJ1WGuAQo4o
TRBdvXY5BpDIvwox9Ru0qRCLJ1+QOJV0SorAVb+pQg5VhynGGTlO4vQFttg4h8TOOZiBhEgsZSeP
dD468bbNJui3oGfSJKdTp/Jkwi4Ep0G7HyUD8Px+LRpu2pMjQFKqBiT2GIOsHIZ9YuPf89h/uouZ
y2oAQzxqrNV1oZlcEu3vFiCLcB6qEyzelQXIV6XkXWkU8tDypUhSfZ6bBRomiSUi85sf9lj9G7g3
iNaxUBmPPTTVmyFGU0B79BBwO74hUIHABTmIbJbweyKbBHMqnZcN9g18eCi4rOkP1qLXCmGRRvde
+m3zPMyInO0iF1Q9jGlD5eCOdEagqm43XBy7Z5MHaV3fwVpe4VxE70eZhF/C71EyVQL5qU0QsgVM
GQ9CiGrOWYh7fEpvITJ6J9X52G/Q/LxjQl21fA9xklXwj5rZr4EaryBcowaW+wW9uOvA6iarFgzX
Is8jr1MMO11bmq757lxoMHvP8eBPTDbL4pICfJefNYTewsDUJ+1fQEmwzSoA+akqAJDPpwMmphR9
1wzX9xB/VWKKAGbgMI2sRGeEDZxMjLfRr986QbCA0PmmQ+nMhZw7LO+aBCqrUQU8Ezs1z++DHJst
YHC0Xp3FQwNTNSQHA7JUxheb+gjQgxGGjSjfYUoFkvLvN0tCDmS5d9RdOh3RAzuhB/JEoKo3NcZ6
XCmbc1fCRF8NRdioVytmd+vF3g62CGcDiXGcGdwOUEDsxtWYLaQLeALGYAOyrd0TtY1W9ltFNt5J
L96Gcsbmc3+GiWjFs+S1LtlJpfZwnOrCNjgK+pUg6sUre5aiQ2qOszg0VVzhsUfKEGrwZYKcHehF
tEmVH2yMsH2hQv8IJgHAZ8sKHgGIGl2da9F2OwM301qp3y5Nn92e2E3X+7DBjss+qOQHggQAhAWw
CsR+7OWp3QYrDOBxMx0SJ44KL02yBmBEC50VJPqjelERDtNABFHOA/WzS4XzbMChMeRmkPiX4FP6
6cYQMSnGWaYjhdlF6bziY7QNuzrO/WhE7gFBhE4MTI2BfqmrioAkqEZMQZ5fVLA1Z0Ygp24Sbrtt
nSNRTXVoA5bmAuvLRARUXGGXGSFrGVQEYZvGq7PErWjZQYPnWwGEGRKlkM/b5b4bBRlZpRgTuiG6
ojl8bwfdsy5LEDSWI7Tm2seQmciFHFiKRayQGvKihw1tNu81Ddss5XQuOU5WiriRkg/mK518mckm
Hbcs/YNGi265ia+A/DPVzaBNkBCaNYwjKyPxrhMO5W0CJh1osFMO0XzAx32mbbzkka5uiYECsRux
TyxUUUGx2wTqkyypFor0qRUCIVnAd4LYAB38HhJgFzaB9h2UV24gYQK41gBPpGjUkdKURfU4bWYf
dt91jJAujhMaV2Xftu7b2LHdfzB3Jr1xK1u2/isXNS5WsQs2kzdIJrNP9ZItTQjLltl3QTLY/Pr6
mD7V3AM8PLxZARe6R5Zly9lE7L32Wt8mUsB28Cpnd64Df0A1+Bw3RYcJBRNgvk2NnL31eM1H0r/b
PpcfVkLAiYHoPSvEWL7dVi0eYdwbyPemx/sRB23cdt8qgp47GhUcNhmCH0H8sMNlrM19erCjIVA9
jerglUwM+Q9yf9OPRGx7AwWH5axOUTLgqFl9Dd1rGo07nsHloOYWn4L/Kqj8jtIqt6MbfbrdcGxg
8UAlliIY8UKvnk1GPkWNcbPQBG4oPvXQE849U0F8Gb+UZdlbFPB4Zw57c6zMvXTMLWycOKiXiWaf
8Aw5/hnp99p18bkt5z7UNbt6aOdLq5Ez6+yEbrPPY440AASxXlmXvquq0JLNV91XjzVhIM4Hhidu
9Y63L9s36fJec7bwmDkbJ3NWMzNPm9lxZ8QxL1n5pAlz2aa0c1yFnIG2PiN9JntgTPT7bIIPieft
LNc+DNiDr72akt2K4ArS0jjPy8iRfsZ/6B2cFftfu96ylUZSBN0k0bF/5KbRcP4jzXJA9Kgmzl26
9GPQN9V4jhe1y/TxOWLv5iVJ5zdrEXMotUdDSz5m13p0K7UgQib5LuoyGTgLj1FqsY1nsU2s1hxq
pofnq7V/5qYYHxvNecXeZ521RT3r8ntqE7h2MVwx8MTiIRUjdC3aedRh2zZNuGIHf4NJS21svWRv
VGYLjgSbgf18Nw1aeScqHUV0bk+DkbkBJp0k9G0LjSz7JjH7hlS+yb6Y6NpabCE7aVMIEsY+AGG7
K6ZkJJRL9wsXGPDBDS+Qir1h8lQOBWPQEcRYqXcPeOIwfJU1+8nN/BQlyg39kqXvfjd9yIqtVfzk
mzHF6aSwQkt2sm2S70VazmF8qIOuS03mAv2LDl3gjlzxgWllir0veU0bLBjC7q1dZeiAV/CMtrYV
Do21a2H0sMd3CvBdPdWo0WE7fi5YYsMEvjeOYPYCtMNhHIbl3sx4R/uCWtiWT4x/SL+xlk9gOt4o
6aW8pMbXVDZO6GpTH04GmTpwM1vdKLlYXGuta3E9EAvdoprjFS+tc9H/yJrcvRhyY1SR3C3RdOxw
9AdY09sQLeBuSXRj24j45AwmTquq2+pOE59SO8XgtcybMWvfm6F7s2WxmwuTd0eZDTuvk/duXLM6
LZqPnKnNvkuH75FKjANg6E8GufEJjdnaWDE2SzXa2OZMLVzEkD4PrnPCZgtjzNeTzeKCfngfACme
Blv9FEX2NRQW7xh/oGGYhk1UkFtPuxe/qkVYYHgO/UL/KkbzCZm32tLNTfRSLh7v7NPBPr0r27gP
9oWNnrRg/t/2wMck+1eDFtQ+ToiMRe1D/lpnKEJ1UbdbI0fnz6QWbdNl4C2ArUpPi33jpP3ZbefD
bAwxJ70pDn3lP2TJGAyrbOW4atqZsRBkO3oREAZBSshwLtiju0+ElW9NakLbHparXg4HyxPWZvDR
wiOF1EQDyrhHH2CUNm69j6ZZMnlE6GmbYS/VUh/N3vyOrW5A/2n10LB+popNC1b6PLs506JsesPe
96uxE75H4Fmy0UnSnsC5Yz4BSro2Lob/dimNYO4X7J+zP9/NktjOndXxxA44WYKk4DkSqYlKbREk
t8bPaenueiZrm3wkjdBrlH8VplriZhCaiNVvnGI+9Ax3N9LoHyPsEZTP3lawxjlAFG7IA5x1t/ph
yuLiNoWNide4Dkr87pIix/WQ3ztD6yNqbqoENa6KimgDnga5jkkcdIaPqby0HS5Eekol6W+TDuHL
pelI8rZCDYp2SG/9Pl6YaIq0ugi3uI7qpalSIqSj1hxUxHxNlAIfe728OzJLrqLE8GEMBQUF709Y
AmQVw8bLLA4ODGSD1L5my3xTicZaVbsi5UVC0WsY8BrEETYWfzv2mis9ZISRmNcIL+uPJJKHuOCd
X+I0r4+ZibjXttpwyppVmN0wF0Ib8nogvcb8Y9Ab/TR41Q/EGB1wA2pxZczgO6o7LHWvwtetQy2z
D9OqYcMM06cSVRmg//Iu6Ia3odKci5ftLd6GGfyYsJoGD/V4Oftdb+I7Sb6hNLIFrwCNEqWwDiTy
/B7g3e9kbh8WxrCtMeXnSMeNMORuw/OonV29Vd+0Qh70xo6CUVNV6NgpbxfydxyST/istEAb4h+j
PtoHs4pJKHK/BhUIDaZ7OoJ21UNt1B9zoaJdl1tMMefiI4WyYUKFUDOdi7KI/EQABDOX12JbGQ/Z
UBVh11ZDOFvdVeuT+0Grf9qY8unjqCI9gUewnH+NkU6wsOQKnRlpfUvcPrtvNxXDmNiU5j4SxFqb
KRuDnEjsdhBqJ9kxZkmljqWFd4yA5TNg/HmnjdY3yJ0zyJJx4toJhpwul0YHkWQYv0mte9eKKt9Y
i6UIbiEBjkX5HMPxz5UxXSvj1HRwdhZBEESZePkc61e3gEEjb/roRbiGpAVqWfogIywz30LZpmvy
qU4xWzgkCsshlFUFdUVPvykrPc95oQ7CTCn4Mo3tkMWqducqffBSe5O4OJJ6puPnSIq73h10HrVB
0c/LHM2nXeP8Mqb5NYZgqaMfSRapABgV8bhIS0/T4jyNdabtStsFvtMQosmM5cms0wdZsj/etLPH
3BufexcdbpjfZjU0z+ROd/U8vJNkqC94St8cElSTEV2nKrqWcnqOa7xFThs9M96g8TN/pBP6ey6o
t9WPtkvQpyKjugzflaHTzJMiLZKUbqCP9bDz5mnjpl1+qVWLl1Pl2RYEDNcr3S7n9fzVRmzoNDPr
MuDOFpP8MPwZ7bzjN5YZIDdlRL8qmXbnMeOR8hdoLLlkapDqVXExiij/84GHeNMz8gnjOVr2Qxn/
rL1srfmSXxYZ9L2dJt1mMP2dZnsuVgdq5KplBinXdo5R5ijkYWk6nvm83OcWPT9WQKCwn9LCuycF
l7yBETTSHxxTr4KqNj+y4WtCBNiMsW5cu2HmMnUTscFs/DlZ6nda0vBYM6bT6tccdxgDRoTPwna+
Zz4Nd260m9GifVCF9VEllgefLjoaLWMmNq2hKqLDsjkbFlq2r7XO2JNTNHk3wc3DshGmo50cTMwW
JJayEFvrEHiL8yKViQvaox2PK32rYiTgWGU7a5jY2maN+qEpKKUWQrg6roDNMiIh8iYdbe45/DTa
lkg8u75JhWS5d8ixCzVLb4edtL56pg0wTT8nWsvNonchBXxxP6CRMq5Q1PhLfFSNjtSFGYiWy0oC
lCpU+okLQ1pi400CE3r1xmLlN1vjUMvab/BBiT+Zijy9Kl8jbeHC1yy6vYF1U7Vn0Nw3w8nVs68+
YcVCWVc/6OzevMVNj1hmgR6o7qnzvXYvEbJT3bADa/LQJ22EIfVjthWxCU50UUyv44xHyfxKRP+L
x9zYuhlyeJbG7UeDl9mcoohmq5NbknJ7n6WJj4VdbbVk2aUDsJCl2TNSgtrZeXHID/ohXIYXlvC/
+RxXMl3bbSxapvabJYjOr745kdwZOAfWkYLTySPq27vXIDILk754aOdQTbzwdJowHTUwEYO9cx1q
JI7KAspX3tpXS1AW2AVxywVxaEeP+xHNPZy4/iOt4inEHYgEIoCORRP9NeUdYL0481ivbnPTAAGC
9BHCN623nai5OlTEMFGzL3k28tC2ZrpNu2Rre4gkaqaz8hP7efFVcfKM6dvgJWDN8/qEnlZs2xIT
R6tQz11n10Wzc5UMt85IPVuFWSs0DNaEtd1e18fmComL6diwXRLc1G6Bg6ztFhkog7NGJMVrqlBO
wCWdMFtsHL1g9jZVIIIEgawoOSw08YFOvWtOA91qBqPBVx6egQU2G7GMoyZ51Xc1F5KWIhKwNgQh
jEFu4I71nWEhFVATTUFvJtecnE9oqU+TZUKrg64k8WTk27hGhHeamU7ISJ5ax9wz2Y12qiW50FMy
pnpp0NV3e7bVwVY3cyb/4luTjMD08HlbFsZmIpNH5h7kJpY1ieo8V9KuA+EVR7hWRCIDyH5tADLw
a8AT74/vEd2Fr7sspC+dZzOpfawYBqIqxUcXEc9mWNB8trT4c/q91+UYtt4smeLyQow5TnRFcao8
7BzaOAdgLsMysbkAoCRsIgN/f0SkPhLo865HXTrUKOvjYgCVGOuZ5oviE0gIfx2nAZM0tcmZywVg
jZAF+oQ/0aNj62brEWUEp50T0zgP30rsk7WI8idZF4dR9EOoyYjKp/GOEwIAjbxPqQYMiyMt3w/F
R7Pwqswi8z0WVnnyV21wlVEcOZPsGFtw+ZlnMSElftWYOoJefQWKQyQCHuzWc/MNzW67deGAbXnc
j16lpcQsVRokS3lRnTADJuGbQUIO7WmlgrpEaUMHTKa8CDy4LuFc8ye5Lo8BARLBeSeeNLK+vuSO
9aa7yomxBukI5T3OljRbSJL2088yKqaDXw5NYNdM8zv7G8YLPJvukF8RbyBtWDVvsrKtg57BXNmj
k4+OrLa+qH5mJND11tOhGMzgpfC0DilPvrdOjXAIVFd85NvWmlt+d16h2pHlp5GO+aJ4HPz027j6
k21iZaZWE4Lb44569GM7enQKi0l2sVyd3Lt0kxbUuqjPjtBWIFj7u/DHJSCdzBvKXcpzCdGmjCsk
YV/7EQM63bfAlTY+sWBSkUjPKl3OIo6edBM0nwGwbJpbjfrfTVGDohWVaFBANBHkU58iQndPzDXr
Dc7xzeLnw3GE5iISNDQZe5iZl8reuOXnBC8gjKC90wjpHXTddFNqEbomkZMSq/t+pgYW1MnwJiRZ
S3g1vTK9yxA1zC5cXkVCvmDAORsOy/KWBUwYwEP3UIMI43XjneahW0Et88bP6semTZytVlFqx735
4ZhEyLMnb9C0HSWO2HHKbaSCgDtY+naammW3WuC82XvlPq6PxKQgMLQWYzpfnhdOBKunCDZiMR3T
NN+ref6ilSs2i8Orlu5E07rp4lfzmRivE7ZqDm1JD6KU6MKSO7gnFXWalXHnd027yxX7Llrnalne
cidHKE6xP+YBGuSxzBKQ6NpcBhQm4IbQPeLeehqSFlJGI/IdzoA+EO65tZN5g8MwdCrLPpFd5K0w
5VHojdPBVuOnPpQYMZu6xsPk3CM5Um+iGWzLydiGzLOXC9teNkteWjvKYLwTEFV6J7MOy2tR6R8j
iaDnaI2ITPln4hflPeCzO5n/nIrxAalCXRoHCQnIPSGpqSBig6iD+eZUA87etcK10cyT7xnYGyaG
7yNITCy2HTFwIrYhdszfDNQEgkdyb4sp2ju9FUOrYb1x5l/zrLwaVtTg4NS1Lb7mx5jgT5ql8myX
aKWFbrypUQ+8GdRK1auvIe3KHdYQjUuCf1T3DncGR4qFn1rJjypn0tNxRi8OL+G0oEn3wTfHvJcO
7epqdBYLwwJi9dDVodnOL52nO/QS1CU5C7TImRVBQojBLAVuHMXe7ZoAVxyLGtbg8hLFCXBekIrw
Z5NeB3fboEh6RHbsGHkGx95uJAjPDZTSPsckCIovm5WMAU6uD/b99dtoMXYCjBUNcfxCchZneVHY
3PikxXUVkvKSQPJH4YhdjD3VSxg0GG6n70VKYCDyTgzedsVq3p8ZdPTJ+GjUGvlA3cI4Evvuyaqf
JIgYt9/nLiY0vBcffq7YZb20NtlFfVspnOm6ZaxO4OySUVF5jrWzpt9Fjv5rDs96LBkI83KeWklT
pVvxY+7o6A/3hZbNe6S4i15pSEm+1mxTDLG7sntqvGpG/UvTjRE5J6LM0Y7QxCYajOpQG2JHJsU5
2EscMqCxtxYbMAEmzKFY725nKNWFbaRTMDlaWGfguV34/PgJR2gyc6mVoam563ZOd1PT9DI5w+Kh
PmEcrgHZvg79mVwLBeeeFNwYw6Of01Na9GBqmCB7ail27gkiT3duhf5mIDNCtoyx+FANKrJjF5Js
b75DZcQRsvN98vzSQG+Wqn6cenUdpYmdnfKhQYTCApxcyyjxtzFdO/wGZIzpvq8ApmpriARBv93Y
k6sdNGV8qCUw0ucR8T3mm1G+0fTr0gA2S7PSUWUVk6buYjTH06Q3T1Zc7hVJUg486Z+nun8wjJ72
1Gp6otTuO+V0i/vk0uZkNpwih48AovjaYm3dyFndac0gTrFtk8x2+mtD9m3nZg+m9mCIBNqjjs5m
dd7BonbaLI0W0zB6OhE3YMBialimOXv+7sa5qPURq5ZM4gdCvmKDJQOXnw+BYg32QQri6cAVhzUJ
vs7EC86aFlC9CSiyWsT9/Q3HVeWKu6tg9omC57dk9qEgO2dXszSEGI0GCHOv1brOwbPKeFMJV+1p
nnBZulg5S4b9iC4vN1+oUXF0QRKy9+DP8aUk/jnBSR/EOMQZ4CPp3X4b1WF+xgXsbW757lW7WnnL
fTbyMlw6EnUp1me8aq/YkwDQgnftCE8hCsKQ51GkMkuzkFBVxvnsxy+19NbKRX1OIIZszdvr1LmP
3FvdIx5sE5Et4b4sDRncHghLjEiuC1ZArK9wIjGs59ianWG65qkXLhikjhLH62tXEbNbGnszCagV
dUTMMk6gGyRYeV8BqNAPLPqTUtWTP4A0MzUV3P5mQ9SkLCQL26M687g5cmKZKqlelP8DNzOF51R3
+xt1gLo53QI8EWHCtxjkf6iaGc+0vvVN1rHE62gSuc7YcnJ7xpy0nk4Q+R/ENM6XmyUVVokd3FBy
IxYIlnhY8Y6sYwksqUf4xud7D0zCvifOLrcRVBaiQnOK09HAT6nMzAzMVvz8g18r7d5+cSiZVymX
SodqnmQx4TLE0gG0iu+SFWuxlIGqXVM0tw/VgsiT9BZbjuXDwizlefL33cTQecwq7QB1+6izhOSp
ZggcsKiCGaZGLNip3Ovt+4cCi4BvuW9iIrMY40OytGLvUuMoJPbwRo5xZ5hGYz3BagdYdPvXKrFE
ME1q/hpzInw4q+yVMCeksCTHZHqjuumKICYoDvK4XNTUpIXYZshfB+qpr6qmhoDpwVVWq3kfa+y1
iD2RXUZVvIxdMxJi9VnNSIJvl7uE/HjzWFxgHaE52b5wRr7bna4fxYSJChuI/9JVR7nG7Abg2bfd
KCWrXcJ8iCMKJFDsiDTNpindGfN0fjX0jtWrhB/Odu2Cp52nKEh7zscRP5ymavFrKiySbui7Ayir
ueRWKggKbw2j+loJIOdmzTUSwIEbscwZHtFkugIW36/7jO9wKeI+TeDxO0uRP422t5szA87R4j4b
txBlV7b3FZ91ElduHVUQfcwlcHUhP4cIjRi3QvJYGZOFzYqnLnMYt0xpv3yfMiq+cnyoEtW8ztCp
eJCm+JpX35GFx+u4AvMLs4qwwQ4P0+i+65ZNBzNMTRkMfxginVFemmieH7KWMlsuMaGbcj4Td+8e
pU2xeKMnGYkzYNWrcdYWZbyzK8xWHD3OuVx+afx6OJOWJKDLqwsLx7MLCWCbJH79Ztb1NopU/WCa
eQ1XvuRC6pULWSZbI+7kVPHYMca2G++gaTGW2XXSbYreIjE6zg+w+BlnkKu/4WFShZ3KSbKrUWTK
CMobkYXbNz1jV5MXk8lCkIIf27Lt8AdqU3maE2ti+UrzegOsu3MK8rGw7DsZtQt3l/ugiYpzgNWF
57mTQVQh3sxzgv2xy2yCYaOBZKp01PB3OUz0j9kAlwYW0IgzcZOCHdsVBSBmcnCn3GWtQ+37xc42
AELHdiIDO/azk6goiXsO4AeLefGagb49qFgTwqbJFv6BLpZPcg23WKJMYBxY6M1BzRvw4M2jOuDE
LWmTV6egXc6XDq0qWWFdMaQsw3LvxzWsC5o82UUWaefR1cxQLxIa7fUpiZKOwHqOKs/vIxvC4PZO
0xJ/V614TKIgxuQ014qk+G6QEZPkeTzVtjA2N1YvhZ2/qcaxetIy6e6qDl/ef393rOuf4A7cezkw
9qB5Lg6FlfzAan7Mib2nUy33NipkONUGOHhg4Hf8wi732/MNV92u6yaqFMGmrI6pLt7qpN/d8FzS
xmF/I9JNZYkzgq3gnBvJ81SZcuNDwbkdiAQqQV9Uxc7pCqwDDe0PaylokmsPzYqA5zjFf1BqdRm2
pdIvt8u2Tu2fYkgUJI9svPTrh0EnAwWN2zhk3T2jkQuX9Hq+/+eH0nt3zVq/b8b6aURLoF7iS7YT
/WxGkEK3zxYrqyjex2E3HOgI5u9W5EnS1j12hIYXgZht60mrurDtpfqoempczITWNa7L9IKHgS8o
BA2BaY265603sCB40/xdmGdHJf6xctmjusRl9r0YXEa1jkZnIVm2abTripZC/VSRZ72nbntR+veJ
NcFfEG3wcRhI1H+oQV0t4KlFX7GeELZwSACw3eZN02CIY0V5R+NVbkuqpp3inZHjArCxGt4YMj0G
gY2Bsm457bDiHc1XMRtveVlaV5m+3Q7aKPILSGrdd1dmesCZ4t9PTcQPUcUP0BTFkwnGYsztEMIu
l/7YVldMZY8w6bWtbcX841Z6p2ZEHyMRkBOJx+hQgfQLb+gEFY8P0xpyy7K5Oc6am7xWs/80A2G/
m1sjfR1SA5XNzQC6r1+01jyc4Ebvp5ZSfeHg7oWWnT3c5td6yllDaJDqXzrgzZoCN9pEBo5al7Up
fSGn/ZiN+WPXcBh3NoruzE13zGbx9IeNlo0QAOJ4xasUeywi0LgjJIK0VfepJCqvGfgN1r0bS6Wf
/1z4rad8nO0Mqwj6aT0/ymTppKKN3Z8nh7xUTVPMcx3kQCaKyiW1DRqyq4bXDNERl9uknaeExAre
3+4S27Ak0/x6O0+0uJqg0bk2iRUQhBpVyKbkjXK4AdqX2V+O6BQ0DgMjRjdv009wBo8uJ9alJTS4
0XvpHXU9b8NxdKGjEDsP41pO17b4fatwSu412le4T+bYu7u8MPLzn/u9zt35ofaaN2ULH/2W0yix
CQZi+GhDKzOeGrbv3HlmZj9lzF4Xp2EViW7PlKWxiVgzHB1fMq3prYgsw+yiPc7RkRelDAY/KoKU
gMmW4fFJx1F130c1c/EVeM4syXv88yNgKtTw+6jmYLlx823GHLia7cC6dE1z0rJ1pwou15OT2G8R
W4f3BhvkT3gDYOLBFWpw2h/8TmYHrliEJ2BGPJbrN7Fq5YHNMeuShfrR0QiilXmEsYTjnxwxXipZ
/mQ1eNh3Q82eXf2KBdBBA3L4jAI+0EjGv1QjvZWW2cTcmu6SOVV7T+qNnoG3A2fJ/J2MNxy29d/k
kqoalEazRtx9h1pgXJra2Y6mLi83bswgmr+QPn+QZJaZ6Rt7jMugGHExM+FnfCNalL2G1TSJ/bNj
JMDbKrxBfnMmQlZv2Y8qbsAWlOKIzecuK5ImuGFkDJXZD7FKcL3i9MPr/hugCO8O/mMUyZ7UNJgK
Ke5vPwoLuu1mr8itcaxGWpgMBHORk3Cfdfr8PiTMbsuuuyeFI5798RXSwX4psuRHXNQqyG0DfTJ1
/F2uM0+BX7O/YVIHlZa7Ibce6oGle+66dsAgH9kSwAaGmq1x+b9aFuIzigBozdzcndzjDWB8O/VF
Qq3cxu7RwIlEljIFxdPCPAYXCOCxo5y89W2NMs0AswTG8bVTw0wVh12R1vt1cQThh/S3DtKvxv+/
m0pKWjx+1oEUMs72FbyvotE+ZiNbnYFSYz9s+ylUDsNodeMOGFlxHHMoinjO0rCz/Yy+hBLZWbPG
kAYYaLTTZ6djaqlyM2BpEqtwqgjKyZ//1EiGoL/IrVG34s3yWArjZ6k44HAQb8pLmLua1UfVufml
AmHFaTTUm6FyrK2xIjAFgaVzlLY/J5vs0402OUt8LPrcw/+tPfd57np/K+Vv9jISSTULPjQmY0IQ
tQHS48gQR+GlJei380o7O2pR9CIgDt1Lzp523RaDHZXfqtBd6lH3/2yh4vGhRMcMkhJaz1xh72Yq
ROxaVDpjhJPo1hI0nqsfWTmiLT0W03EyntY95cGYt59NO2uM4eFyCHCaG8mVczsrb6cmp2dTDSYj
4TMYtTqgEWT72whlyqsRDm4/VWEkZ0y98bZvAGULF1bSqFk+rCvzoBvxb4VsvCvmkuHqbbPPeMGI
Uh587Dz72XcuadOnL2V/oaJvvvd2Sf0jnfQFIIj759yxeQGs39mvUY90ibudV/t2wNvW3Umvq06N
VvF2cqxnGxxK27MXy03kT1KZF0NnVp4S5L4fI+83oTMTIc75XUEqfOgc9W1J7WEHhRFpILKjl5o1
nypx9gtGlgBn9HBf99phAqMHAJxJKLMjkp5FCvc6piErkwir9gBKbi3gtZ51JLdDJdY9bgvRb3nr
LnexuTBI5CQbXV7dKpn3VUtRNTuEnkWC4ltVzlFhkLnY/vQRs/Du7IrFO3NG5hBgmHkVnLHPDedZ
VC7jS2fSpHqF/caxlf1Ki+HRLksPb0h8YrLGInhU/cPcGPLO42W7ySWjs6ke3O3ttl+H3Mhs8+X2
M8/9c+VNzYMhW7Rpg7rgtuXEgn1/XHr9eLvMxBqflrbO25itZSZrWtYdJLdfndv4nW0xCryjP/KA
uF6YxvKpNkaTZ9nzT6IYH+3CPLTrWqu2MR+7USME4KhTapIF95YLyJIhxH1avszRvACKoIIqaP/E
CheBcGQxWVRQ7iEuPhnQWU+8YfBFLQM1usXeFaEr+fjfX8iLSBzYqIYs2SYP0SopzAW758Ec7Ahc
/0RetXZyrEXBXhOYlIKkbuCWnneipfyhsNswGufs0qycVVUNG4W7tapIKu/kpGAXRsN9tKrsmTxc
D28m9tawGMdJ5yRb9tIyBiPYioCsZFDpxTGZOnbKDUV0HXzsRa2XNw99zEjW5NLog6nprC3pz+94
K0FME9kOhNX+XjAgHAu8gdxbsUcnl2xv61BKX2P6y66q45IRjeR+jPeC9QDXplKUOUwziCRASm+i
BLvctNPraT5oLSveVlbbfSLL+z9IYmH7uyHJWbIGCHZtoHOJNAjnByfTumoV2k6yphVorEFdMVXJ
2KHUtq9OPmeIcCgimpGdeGCgUQxkWW+/NEfDq4BOE4jSYD+XS4fc+elHq6p9URbfBkacd1onPnIH
XbDJOPcr4xlv4PgqFIC4eliJoreDBMn6ruxRhfVaOC95pl/TBK5/Xwko4OVYHv+VEtaMxwkLpmM8
e9FTMjFzunPE5+Ih1gQ5lruWFNnebCWXz0Me3fneq6G9uuabtN46+wWHykaazsYleW9bmKqpeUxL
23LeskUmOFXGgSXBFoiVft9XB6/fDl1LZv1j7h674XEVev9VN5PKRWoSVBb2fS1IuWvFyWCpBDpv
/DbFAt1j2bZUXBM5xpT1E5i3299QhtIlPWKsOSB2f+j+apiV7ADoZmCbrbdJLGSOkSVLrdW9sWuS
OWhCeBBz+kPX28/4NkPSWdw8mfk8Tv5nYzphVcMVWupGC/JYPHRNfzEBiaDh81PY2aEgKxrXCjSe
K8oNk8ufOJRe2U3Is7vuQ/IqcbTcjFi+aePXzcenZOg3vs6Vn0XymaYS9hFTY9LRvV+/dCQuwJHl
5Ed6RJc51IhqY3ceo5xUe8KeIkiphsdks7WYYC3sRbBLI4wNTO04NzVLZ8uYx9PHFtFDJf8fu1TN
v6+tNXVhGbrBcNQ2HMMQf9+lKtvG76esRdWutyNy1928fsi9h7yj3G/tuWF4xQfXaPjguH99evu1
uGfzpe5jg5H44K+otycrboEcaFXBRgdLJ3okhPX450NDdVuPtD3/8o9//6913n8tgv7bMvG/ffp/
XuqS//19Xfg/rRn/v64f/1+4VJyo4u0x4B/w19Lyf1oqTmEIfC35x1sq47T6x7ErflS/uv+5Zfz2
B/zZMq459r+xLJZn1xQ+RxL/959rxtcveUI3uD9N3dN12L3/tWec5eQu61w83QK289eX1i3V7Bnn
S5buGC6dEN+pe8L//9kzbjv/vEOVjeWm77Cm2EXX8k3XXn++/7m4hbxQUY0AUbeCWMG61if178ZU
biYOpO8TW6Q3mTHtHfLKTntJshgrJUtN7wznXnqnHELmCGNHJ+0qnlv5GienojnBVaBuh6INu4kN
t17YYmiUatpqxqdr34/OAxkQAJ7jxph/Dv5bY9/nJuiC+KDjkZn6c0XmeULpmaY3hHHseMlO2GhQ
NSDXvVBf5fQ+s/qM/j8oMsDzNsQz81vm3RXZyYDipD0N82nxH8ndGNl9hrzZ5li6ZqC21G1G9R2j
beh091XJis6gKvcDDG/zgrEVr3tP66wOgLPZjfJVz3vMkdk9ZTq+jv7cXv279AP4E5fiJ0s4Gn0L
EFneG9numNy3gsuOtmvzE+cXfzIjdYKNJ+tKTPwLXWdgQxl/0KutHSK84dqXk7gbyiKMJG/deCJ6
yurGc0pArxFXpi0gbqF9eM1WoyPt8UuNHpRm7552ffxGWg7mTgaZ1gz6+mvoHm33c0xE0Hj6RuCv
s+O9U3x0813roY7Uzm7GHpX9B2Fntts4lm7pV2n0dRPgPFz0Dbk5aJY12JZvCA9hUqREcRRJPX1/
zDroc9IZyAAOCqeqIitsidz7H9b6Fkpu+aT36ou1ztsYA3FMuqDkWcV3iZq1gSHOUFZ+SNG9iOIz
QllnYXJsYDZzbdbb9UKt3iomQ7QkblW9ObJnVgw9KDPU4e6p8nOmr+p8lUuh7tYggBXJb+01hkTw
gm7ZLW8PlDxN76YVz1pfugagPBJKkQYcR9Cg+q7K3wrwr87mglyraLc3sID3x474HtR9jqs5goNY
k7H5sMdj2bnsxr2RzRK2AXCimvx4dkL1HsbNzEQD1M0N8gteTVfx6p3+WvgAuqSQ9dA4Rznmxvqm
vO3s5HTJtmXyy8aDV/r5FDUhwavgS0ThPZy/5FLg2CNiZy/Fz1a8u5bICF6SMyYFVp2dSWXzYXTi
bJF8iTNkr/RPrBzA6yUGzm4fcqc0K0XTi/ax7a941SVfvW0x8FyMTyeeq0hJRvVQVPioX2udHUWU
xP75Bi6Bm2vbt8gtxLj4azbAKB5vsFu8Xr8RV2aJb8r+WXb5v1gPKxbT98C0n3rpND6WahmxVME6
5KG7S9zcv/Hq+DfWIgFBne/OCcued73MayfU9nKxrpxtUzzb7TGtZ440L/s9TnRXroHR/Crwp1/Z
aEqtON8ZaR9SA6JYhI99nFON6OomdrYqstT8PLunc4T62o4QxWv/drVOxu2oZhtz+DRmo/7WV2GL
p5XcDyn+sopdk2267ECUwE1+b+9PMDw4dBYG8yJ28NmM/csoc/Vf12Uc3bojhmdET/O0krFff9WT
gtpnZOEMIW5yD+IW1Ijmo7q/F/1ezlcWo4t2nbAeHYtn7O6S9ZwQ1qW/Xvp5Gu9u5ttQHqcRk+gf
q/S2Uc2nTAlGfZP0v8Z6IReDm9QvZ+V4R0FBImrMo85KxVNLhVjtFollKNN8PRcS2T7oPBiB4SbK
hfSQozGhfa4AEzyuO8IAbtKBIhOsnlfSzKamTzdiWEBrV4joXCf/JOqXkAkJt/sZOyk4B8IARuUd
ZKqwMLw/TBVRAOi3Yfc/rrD/usX/F3X9lgSttvm//5sb528c+f/cA46lGKrNf6exCPz7PQD2OGM/
hG1tCOz5PX7vHxtcVVh2a8TwgO3pBNke+LIPXlU+mtisw04L+iZ4CLiYF8hTfrZBsbknYHPFtVBg
ep5fspNiWgj7HdSKRmiNAoV1l/hWTRAA26uQuBya05QTo9p35+cuW5xxI/WRiiq1p7d6h0XGC4Z+
DgM6EuXmOZ3BblBDK1uih4axxJra7UI7ifgDWlRHnCFm9iwZkd4tbaJg70BU/NGzWXTccdZPQlHx
EKnmIv2aTo/FkEE3uB+u14/aOXVkBBVRki2L2LufgysoZ85zUDq535S78+gNd9fgGCaNZc3/ioes
/2rymOJNOpK8kLGz7MX58PCHiROO1sIFBAOzTvp6bC8ThBOr6NMZc6Rdzq7m8wj3AePHK/vLG3on
cnirZyUhnj28ngD3yARkHhOhucAKYuBYMpRw37J8Jq5Yd68GZCnGpi9ZmH+znTdhwyK0vzxpWEq1
md0sRgCWaIEPmCP98ydXTeyEdfqErLqpWWQGukkP270lxaow1xH6/ScoaNEFIzWrdfD47y1jpjpy
EtRhLhpAHB1GzMnELdY/XbNNiUMjLlkCuw2fwPUpEbH378/lj/i2/3osbUO1VAQ4Fozjvz+WHXAQ
FWiaLXoPU2AAvoJhvrYG1xBcN4AN++iPf+Vv34T/8Vfqf/8rq/bRX1Gb2SJbsiZ/iGukzs8RvL67
7DIU+DJC/m4GvaCfBnGZN9G//8rO3/Ph/vkr/6jICt1MtKtjYSCdaxgT0Ja42UwJ7HdUsHRmjP/s
N2Pbfjqf1dr2WiF9VqxmPefLPt6eu3e65XXxlXq3J5w74PRxDGBi2WQCSOAeajAyK6TqnvZs+dcj
FP8IUqpwQvmgsAvTPNutDkYYi9ZFb+wXi5qBHyNGJPvesAKDhaT7gUo/xqrtZQuUvwFaYR+a1ax4
c2bSoZtLm2qjv0hcO+QMCKib83yjRhD2/9N6/Kfs/s2ZpU1H0n8nH/7zg/rRPcU6kUHG9EV1YNEP
+A8X2WZ8hlo6t3ZUjQl6GKHJrsmxvBw8i/KBSaqXovOZo47qX+MNt+7sKrI3m4/4D0+u+qfH6Gf0
JLEQWVXz00n73k899XjDSLMwPpJfeeKlnA2/4iU7LyRNqGBY327QIBZe2XvqW4eKLEoC5KcfhvGH
n0sx9SkS5J+fG6NU+k7LILLxxwOOtvwylhz1qjK/3bZDM78LtfLAdrLLrxyhV2Euuy0kGyaUiys/
f7kwbdGOixoFUSW4YQHYYzP2Ko+8rDW7+vHqdh6S6/TJEZnn7MGM6f5lYq8E90NCWDK2lGKBHV25
nnpTyGjqmwXQWP45NomqRZWD1G/GbUriBPeokYksE90Fh77vRBZEsBIOlpvs76vuMKwI1wxZ47X2
DG7c/CKGaFLIcqnAciE9AXGb4rcBozdCSySKTrchVpvvmKrEwCDrlVt9h9ZqyX+nieb72rjy92PP
1btWl6UnvyT0PpLA1eMTz6OBOCQmnPwNVFhR6Q/+JcKjm+fiEQ3J8jrMbl4OyM7DN8UNAetcx/22
lZDNkSoxM90m9RGG6TeUtIJKW4HiobcI9t8eJdSZ57Z96QuRmX56n48mLrCoAVaQtqisau+WBCUQ
qOsy1+D1T+ivQaDICWA8sNd3XlueGvRCtFN4XdxyW+/z4uM6f8w00lnsZ+SyxJ8Dn8xiMsCo6xnn
zNrqCb+8RLFtYFN5AlYqsyrlgrTieXXF8+Oeba8eFuw+pURkuo8GgH0iERe4qxXgDnIeqZSngEQR
x22GJZF5zc65sUCA8GERJOelMzgOXnfz1PcK2VPxLfXEta2Ke+XebFxjewMtY3skJ12jkcJPaXmZ
4Sna2m5Ut0MerK6xow1WiDX0kWXA9/DowX/xHGnGuf+azbnqEGkT+/1M/NFyKMgVE/kaSqLqXqas
8EkAOKPQtERFvW0fEyW0lGVNO2YwhI9uTEyRyFrKC6zf7JQ7AuLdwARocREXNI0HSxFaF3ZKpOjH
BpqHw11DbKMhdIQ+sZdlEep5Hxn3NeBpQY7j3s6BI0WEGd6fhl5MsAAZI9S26YkePBbXA+XS9RHC
MEhKoOPhDcGLM1OLsCQ7Wof558VhHqEpNQTd2AOeZRiU94Vab3Pl7ZKsS14ORdn2Kdk385s67wnC
ziMH1Kc2CQQK7QWXeuMr+GkKEbdbLUP/NycFmhozC4dJdxhYtCiBJX1p2nq0DwVCv8uhM0glCxh3
qy+FBzXOx0Zj3olYW5nJSldPSAPgeviSuUty04X5249Uxu8S5h0pSBVh1li6vU71TedgWnP5HJSD
a5zY7+sB3yH+i8vREvGKyRwWg/MHY8jbA9e2d7Hf7ZpG2ceQY6Iad2VpSQCijC6IDgKyo4Pa+CLq
1RdGL3ZYV5FYwviVbC5ehseV80Wayyyyuenybll/FYLJp5kJ3IYmRwS5WQUINXZcX/Zlb8HZ0Osg
h0yfQa/AyeGsyWqDkAfkrHpJl50/pAKJ+EPBjhXwmeLXu+Xzh0W2XcCRJckLevAcFU5P8GVILJb8
gT0LNrM++sxLKsVXz4hncGF4j19n0UW0fRs+O9AkFFAyQUEP6Dl+F3UeM1wWff2HCfvHldDmg2Ga
VAmP2TjZiG1klVsneWc7A+dB0bZDMfnqPHmRBBKU95P6Yi/O1Fq9B4KxiR6nDBNAWGEkCqmaO96x
hl4v29DyaY6LA+MupFc6k2YypvvoHRrReDgCvc9s9Kkq7uedFUAwNoMLEj7K9SuSzIjvNkdDHRno
8/DDBtcssqmxXeOxlb12VpWeQhgjvJftowtND2XQaeDXnZdBfCL1ePjkVvEat1nxsBLKKhchPTA/
mJC4IqDPaN71RP0gOjddIjOHIFU0s46602N/McsZy/gaC7y7X3yYzw3F+n0hedUn/rfKkwlEeXvg
vqoEq0k/pbhpe5GMRMWH/HMd4xfm7DnSGaIRr/j4Q5yjFRzsO1kEM23E+odS1yfHEAVnjt06XoCO
wd/HHLad2MWzbvfXBwQ/+hv8vVKGxb1zh5Epvc+YAOP/RG31WQQrfKeGz7HVXt38mFMgRT346GJ9
HwcvXd/YiSSL9hKdWbcCIsyXXeoTrfm4fdVyCIAejH9rCVs3mTGv5Mc6rZ4tTJNTYraYTFp52Jqr
/sbn496KEAYRMVgko309NEA1Ia8Jrri7QK04qisesTbdkd6eQlOr1ueFdPWIgzbQr2hHBNDj6W4y
GXYdnn97Y9cOumisLXDEdtpK3Rqr4hkFqsqKbNpU0skzYPKclaXOJFPor/Kjdrl/qhkWVkxS1ntb
BtW+YXlnhWVIJM9b/ooy20y23EWKSciHB1WW/5+5OjmkKFdZB/db6c2GbYLkR8hCjjpzlguIREoS
lUPjIeGVDRLCgnqygphshp8AixMq2JwQQsr1DGMApyN+D4M/M+UsrB9rlWP4vmIg9BjFla1Tvbib
T3Lt38FvHDCPO9Hj+QqPXfPgVOkZYtiATu/TWpkXvAQwStAxhhLpNDI/+bwa15aGCCyqkvn98qTf
VwYNux3g0I7nd+Tlpojhb5+w98izDKpd9WrI4ZDtyUi98b1dBXp7PmL+dMkhPcN+1Z3qRcGQxsRi
wDLFBwc7Buzw+E1BeyBe6BiFTrNBTGI9Wy7PUd3BmdGaQjfQGhF3QlH99Gvqf+zI5lK7LYpkoSBH
HDegE+lJ78J6ReGdPYIB2yZbIiPQ6RaOsF696tfgBEjVIgxts2LRxXSnZpSDNuNEWELBsTM01uRL
ucPB2XDtu/ncfJdsriPoT6upX0gpgXz2nkfrOCaYhmcEhaq0h/xr5/EqZ7A1XPXEa3ElqBAGSAB6
H1oz+alT3sTtuTCCKXu62D0KF8NJ327q0idF+AENBCfWU7JOogc0mmVzTOhZ8OvyLjGHkTBAc+Ys
rz7FDAdbBUnb05YMX4yXQZ/RplmwBILpSwEJ9Tk4orIYrgVgma7E3rZHHZJoI5SoVjzSmnS/xURM
P6yKjrmSyBZgTTrszgpbfPFplZjc/JJpxysvi4cRuD57TCwRzLyWkePdXyY9asV67XSuad33EEmN
t/p7eDY/7Fc0N7CFzhj73/PSTdcWEh1Rr4tvvZvp7ckqIk4QvEiD7RXffJSeHKDHur1K/iee1d2w
y5PolvkojGoAr+fP+6T7XxOjg67NLX1OOIrsaIyUk8rzv+OFDpBAidYfRU2R6g4+dx+TTiLWcx8t
e7xutvUvkC+zmEjaAEVG42MZOXQfDDMp7Txtn92874flk96GAZKBoqZv7WEZZyC2yHfF8xlozHHP
XtfMJOqBhu2fuFB8UkubYQHlthTAFsszzLkgb8SZPbjqt8x8kfswBpHfJCKTEMxO9g33lsIZA7bF
G+omS/uUe+W3BMoldrFHi57fq//I3pwJOOJxJJg7daVtL29jgWrLfRwTldRePMy8yFtyq4AzKN+W
P3iwSjlv1MWFc1Ah78nr9wxXnyGcmgo+fRc/F77QbttCXWkjTmGuAXyu3bQxdtU9fyJ2Cz8Pug/M
JTUUrY3FHasg6ydLCtjQHhs5/h1ENYxePKWPmKAkcmB2hOyIQlkV2DvLddyF8KRvSDSAK4VshVG6
CnNXczCB39s/jmwqIBJBHEDV2+6M5Enj++F3bLBy0J/2gscib0m1CEgpSHBSjBsOhfoyp5yU0MYV
65wwNz3o+xf5Cy0YyHn8G0Rs8Z0Dzqe/neOxUFvRn8zNBQ+UqCio3McTbAmm/F2yT9Jv54bKgmZB
cFqi9u10V/KRWOW0E3zJnMiYz5C4Kw+/OgtFWdU0sECkajiPG+JWSsZQCvfc7bUJr2H6fOfR436N
CHN4anNRopvuYeyJ8rK4XsEwCabvcGAY9U3fhrZjhzHqfmqjGRdEhGm7TgniwmOkdJtugfnIxODU
PcP68GTuS1d6pf3hDIzvfouBZxTSs+met9VjbXM2Uh7UvoUPbSKfRdJRo3m8gigF9UEVN+uSkNf4
0/zklOp5BvhUETMmPmd88tiCr3Co/c/4U/nJvHRBKsmq1UWJv0zDCumO7fbMvX6lXpQWtz6QbhC4
ZzZiUvh2Oa2ImxMx0q/K3ndEGsYrZZa9lW+NSt0SDmjmn9o1FGCv9s7CODoQxuQNuffMYnYNC4nY
vYniDcDF7QV1JYFwmXveXd/1p2Ejly/7PNla+eCCBDLCcYmudw2/XBjnwzDXAE2vJOzDLIB7aVNq
TwqheQ6NL8CNdx6k9L2j4f7sABokfvf62MkEeA2us7688Gu9ArDAYjLrg1Fovr3AC41vXP/oXi6O
L811YFhLmCOrmP9wUe+GEI64NT6hvOB6D3gybN0rnNeUuApzf15xw7NWJ+nmoyERSzQv8DMbK2wh
R7IdBJx+50S6nQZe+WPtP76d0eU/pI/yzqUwoElzDRaeTWOiBogEuy/mTdBgGsoSFfiLqy75m5m2
1Ttn8Ebdq1SBXshgzhpyMb6eX1UMiZoHHQZLg0s8Uu6p7LSmscSZlonAYEqV2l3a+wmxmSOQ9gAw
RhNEDQkXHTbINnFRAwwnDDOzIwMi83gX5vf4lNLM5VuLiy/z/33Kx/Tyd1MYx2DJK6uGqis/5kPw
G6S4OzOFoRONwRcCzcN77uI6ecAdFhOsg6/v6lsJjC9B+pXOEYZa5yBDx8aaSUoKI/E79NO/xjAD
nFxG4niRUjmQoo7XxW8palhclcJan73bDLvCCDgegC76INfxM/RerhaOHIPvfSZQjBNFZSKGmT7c
8ZCxnXCrhrEzZduMOiU5xC6aJixQ8YYFHnuI/G0aFIIbCJx54fMa+03h8gU+fDVQXThtfAd3QiDP
xEl5Jftl6gEw+Xj3PJxz9zepCGWoE2CE3bKfkZ3y7x+y+ptJl8XHiy3BsVRHMX5MjyFtIo9omcEx
mcFB4rWHbmARjRIRSgPiXOIpvBuvYvt+Ew/Gc/yo+ky7+zfGM6gn1v/+4yjOb77zv/08P0bLaLrs
K1glZmkOnyQeaXEu/AcNyBODsGxG0WcBpcEi7TbQM6ILxjBjk8ffZntKu0AfwrMBaCxISwGWjzEc
pnPH4llNvxD2ijQosBiiuWbPWvsF2nSZFFD8+q7FLO2D4nJ086uvX8P4l6MECWM+LcKNnzBSN68z
gsd8nVpnXkAgqj2loc70GJtkEmnsQp6nW92jqwQ1xs6r98nyuv6qGKasGdkhBRhmwx68kzd2M+v8
QgjsWV3W55mlL2iHcv46QoGHAEyMlW6aZp6bEVsgM3/L2H320Ctl5mS7hxJWB2Zb3WcvdGp0v9JZ
V25tHjvukjSyPzD6X28eOD0t39/iOSXRiafK0gNJeRrOs0tFTcesK+kWDAmH8GGv8nyfdWHqbGIQ
4EGy6H8xcyhWAF/cM5ObErAZlHVqex8ID01M+WT0e6JR5EF0ZMGjYcpWrCc7afEYns7FarC3hb7A
vcqoh31xDAUox1YhuK3K2H1sVdx9jAzx4bmEm1U+DHZ63YrLh/OSBY02FTNEKOIo9io22VRe7epP
T9o/DxdUJ5oJRMWwHcN0/j7iHUFQy2jybZEuCVwKjQBRdYkG0bVnGggD1FNuwazzvpK23Yv+h2Wi
ov5GVIITTYbsZ8qTSuXHhLlONBNK3nS2EejO5ICHvCMyhGAQT5F/lcwc64/KCGzlwKdeD4HBvIRx
4SOqKLw9MD0tUsAvM18Ml6eCFA8qXXWDbOvyTa9ytwMFFhsn2DvdFi2e+oXc8KH4usswfRwC0yQJ
yDOKyGLtm68LMkzVDx76IEGJ0q+KHi/1lnwUyQhb1K6LHkOkx7K15TYv52oWQn9k//hpNcTsUGyQ
70qeIu0mubl0B9u8W+HiYOawNEbXKjlj4e669LI4rvkVg/gRXB4uc8hpIVZEBF4zGeppjPFSVozk
YJLrIbOwvIyS+5qBWdWDdAb46rUKcFrBkNTCT26ISoV7KhhcK/flxQqm8lcHBCGywYOp+eHA/B//
cGSaaJ1+Lgf+9tX9WKpc4KUSxMBXR4suOhLqRb3EU85cpvs237iSTNyriIMsOk5SFnrB8PzGCF5a
d7jS89Ww4DRBHrqW99lHy5CdAKzXJluqTNFglRDUBBNpOXyPUoCcEBMvzSvuqkI8juoHE10ShLAm
UTHJttu/TB3AhR7stSLa3ODr+cMOiYyB3/6+msPtYCOpsn5cEfhPY6lDdS2UDfsLIi2UYJhOBOM1
fmMkdX4G29u/57JvwdqmG04ZqExXdMokyaBz9UZ1DsTwzEp6w3kuMXdeclYu0wObaq7XDdmxf028
asHkhPHX7kxXXXnDrPKc3S00RRaAK2cc9+CXp5pXmEQjprbZLtxnNO8QdtbDwvHHACu2e12yTwg4
zsNswyN7OxJ5sbou40iZG0/1dWG8WUfInuYBXcj2PEs/tiSrEnDJSnyl45xfPjx6HQz+YRqy6XCx
R4eMZuLPYsc0Y9F9pFH64qyuB2A1M82j2/Hq9Xi4zhqhrREGlROnkFRk9zZLvDwgpTrMVqN7C6SZ
uki8NmSKFrEnFVB+BNvEIPOvn9ctMFTbduVIg2HNyXvxu0Xl06uE1ixeTxTGLdTVRR/xUGymglia
sQ6ZZyHsKzUje5PKxKui8SUN/3BQqtNJ+GMZZsmWoliKrqOE+7lglrq7rltyQjIJE9lvdmBMUwgQ
A9V+5tw4MSsbg4GGzTB2OMSrSDqxrOI2bBn4zVRfsrEW0qNRnp5ZOQHn8KBnfSGbG4cjpM4ynRYt
0icD0cvWfEcuVm6tT04PUqlAF9ASQ0/Z4AKc1AwyBmiG/62bbBOP3T4Ti5Z3baqYHu8DoQcHbBmg
LiZXSaiVRPghlvcvvBrSUgofq6wMiHYp+ig5DSiQcZZ0bHF1TqqpKB4PFNH5KfsYGSIxq0l9RnIM
f9+dd0aANFJSizEnTOpX8g7BATi+8eQ83efxQZ2N5QpLHFLam98QXpvs9eaFlzX/YNdQJNFdXydO
4PQrufEcYR3+8CX9VQv//JIUXk5TtS1dNuUf11kat6ZG5Du7xWXGoneYBcTdos+9vZuXeaes0Idc
2jny4ZSmoQtuxbrunqp2LVk+Mb9vgKnhZiCgR5bjpsmXQokCEDsF8CKUODzjyLFo3/nw6Y5RqJgs
HVkZZJFWehQjA1jm87pBvd0sLD0s9KhJZjEU7ld08HHKpS5qfXbLQkqzovJhbKEPRPVyn3FGEMsz
iAQonBpcPlgIpj4eyJydEUl6tz33MLMzhR0j0zVOxjp0ADa7LXJJNB6pPzj+g/OyDyzq1h2RLxPd
c8HUgh7nMIHCKRevYlBD4x3H60l/NQOaNVYazsFaNlHxVubuZfUniYQ61an/+D7QrjoQoS3bsX70
Lg+HbEZTuiAanZqOXea46jwOdY/WlmvVKxbTKZPP+pNOaUfzx9bJeJYjY/aHB+O3hYbyP36QaQn/
+b4D14bISfk/1mg38sXmwVBDiS2iXwZZ4DCzmUbjdSritxtaF6alPLkGVqil8pk8oxkio6ONKur+
1je9ckMTw2dOroPbvzGRvHqM8rm6biqkEbc/0SecmWTP4xkRVdTpgQRogBdGGBOf0GtONs3vr+SN
waZNLEvFn7AAAB5Ri6lCpsqE17xtP8ZVFiAINV2biT89MHoflxe0YfTwzsKYCQPnCJ8XtcP5M9uZ
C+yIQPgVulhXR7vTeOXa3owCQMoi9bUvNoY1nh6gBfPRjSk0tVdWFBNwpsIREhl0gjDZWENTMjGq
+OufHBfVnnMeILXXvmteHXZ/UK+oU33wb4/Gj1f10ldlqVo8Gg0Z9VH/3jH2+bbuNDSIsVjYUmLv
muB8MPd335nfAlTpEa7K74Zl38e0gPzTI/LbnwdXFSliwJv1H6XovZOg8bQ8IcXyISjBAk640Apv
gld7Zv2hejKm/7V//vb//bf9qJ6MtryeNZy2Qg9tCn5mUanP0R/P69PUPvW7CSQfXF4Upl9crYDd
dfcetj5cscFls+DePaY3FFhzZ938YugjbIQ3xdOF69/gLlhcvbs3BtrzFfXWMvPHBVt8xJ3GDBAO
7cv99O8f3287aPrm///x/XjT6yoh6gzOFL/Qdefsu+d+x36xPPTrK1zmLYWKelL3yIN4zo2jzhjR
l6uQkJU/fbTW7wpTBc0K94AjO3gy/v6qZ+c4g/DJgwWebEy9Owo+BdmI67zGRIROwj9hsuhOnZVe
I6NxCfg6TPvHi7h5zOVHZY/5l1wcnfdClB+QA0wG5BRhn7LPJOuazDCQXk7ytyIqLyGPDBXD6JIt
yPKpjYXFNyCLM3qTT4WKl1b4U/98+A4kdEbO36TDQfrlYyBRmTQ6aD4ekA7SQuTSj50/PNSq8rsD
WDUtWVVwCfBo/3jLKqtVCK+XbHG7cGGJaVp15SGqp6Ld4XDIAdoi2OQnQ6WGNIYMHbeGJ3H2cONE
5ZkxE1OwGAquwKAlQTsacKWumYvQ4cx4Hg/6wgQi7tbMlwAgCYZi2bv2fPlGGj9+8Xlab6URJpet
fnlmCqn/Sl9Zd44XAPcLp16RMIhgQO92efWMgnBoQ4B/98wnRACWLdEwDygv7zlzIgBlgcK/cqja
S/XT3o6bXvclLSBuvrqTwKLMdWqbtZRArHFbtoYna4cc5lfu8ep8WxmVWMRsoWNAHAsWgoQQEGbB
TetEdzVseLsorptgRAhJI0EVgy5tELUlpF8DXyZg1asTIiRPC+jxmXfDknVAGG6ylQ9wmpshXFSS
rkhaCdKjvLtAJT7syzxUKGIfweNdb0kcCOo1kRC6LLjZY5RvCYsz+xiHZUCKdnrIZneBjBVZJQPq
wAwJh4W4zNwDpfIvrmgmAxKi34/YSz46T3QkJAjCCI/QvWnAHqRkjyu5e646jP+7RH8v8s+42YMe
MdL57cDKOpkxR2vhSQSyHp3pQUqPgpqR6hByOec4LP5w0un2bx9BR5EtDRGZKps/3kdI1FlnAXQS
yDSQCWOSRoTUOx6petgg2jsDbqZ/5m1nmMhLUeSAeol0dpGQpe0vmd1y+2D0jDlhcVZfAW+7Cmig
UZapmXz7Hj3IqVLXZievO2vtICEcou7MjYeb96sVLIv5L6/E2+JpT2Bo8nmzTSvZQ6pJqBG4ej2L
28j2Iw04bOnXdgwcV3gwbtn6Ju16tobkOVV8QbB0OC1imJ9zykFxnpPanpFYVqAoZEf0TG1QTvUA
rjAxbdoufiKsGQrQ6Y6zaPFOMLnvb3nAv5+j6AH7+/DkKP1V4edjH8E2wFPG6IFFk5kFhUbqyvB2
TPDhLkt96TbLKb2Zi7JdwlN9WbOtnAar8qyEiX7AsJJkC5Ahbmw/A3Nn+gZWx+pQHU+rFGf01fs0
UWJqALS35w2WRVJNjwRwV3QKDA1hIOTY+rDC7zhA3Vvpd/LRroH7zttfIMTPchBDpLgtVC4qDAgF
htTXDPXcFIq8ZAqXIV9jKsx4OflKSNjD63HxcGeAMCFC5jx7+Ej2sVYjjDLYwQF2mQ94bYooz32N
OT9xrYzYp9OGdY+sEMCxAfGdxsz//CuSds1V2I0x/nus+oRl0yyhZymJiZ07sa/xD94/z1IwyE+0
vhk2WLbuGDoDgthmNzafaEhuAhp83npM7Ae2BQJ0Pb+m9XU+Q0tA8+HWlsfG5M4naocdDolwJN+F
O5qHo5YPabnv+3mxz0NjxVKoKo7JPaqJOBoI+XaL72ZJvqUih7dqlVerkjPpvr9bwXSHT9cz7gNa
jTtOXBQqaCcSFGxIwzrclixj00C/zQ1apAqy2ya+rkzSGen3UZSx82spEFDoTeN0Ho4kX9iG0Fpf
b3Gmr2Q9cM44A6P2wT4Z0f20xoXfqw8bXeZAhVLIm/frekP3KBoWRcjWSdzMg3Mxa/jZSNKYP34l
txm0uQdEP4F6qf3FhCvofaL4WPijlGfmrBBIxmBBiQxw3PH45jy2uYVfIoJVYcLyExmDsDaAgJ8A
MHsQ/4Nnx2+HcJp4hZMSKX4qv4DFmawqMhd80hmgO3cnDsW5/I7Gib+EWGH60SdU+M2VcJ6nPvYt
kMky+0J3Csi9Cd6mnO1ZLpiTXsJ0mVE3Xn2mMSyD2eno1PnsQckxmTi2CxSZX3cVqR+5Gx5B3eYb
aEoGMCO0SzVqqY5gP1+eJzwcjS/KuvNmEhXyhd2hHTOIhs6c+z19UzUljXsOxiRQfkRV1XMdMKO4
NKOgQz5bmNqCB+EwSJUozk+gZ0n1Qm2CmjrH6PysDU/lEAGawi1sSFu5jrJzB7NnGvbmXYhidLLY
blkDTois78YMuXQPKXNnioqpaAiKYd7HoiR6lUQC2sGZKXsNzK8LJFOfFgzW1fbfS7u/Kt+ftarq
6Ibs4DVkWPxj8qXa9UWHec4cW/NVhL+I+24uKRIp39mqIuuMg+c7ZdapsGma1WirmjkqOZGw2YUD
3q/oe51pR4UL3iLB9+bG++pg6YTyuQPC+YYtgrjcj1MvyFmDrPHbYCLMzm84ad1fM7F//42035WI
AFD4nSxVtW35h4dlMOybfs6ovu9Bh1PFWOhAeUdX2reH8pD7FQcDCpj74vFyvtGm8u3dEV+Df/OY
iPVsrrY5qYOu8kU6yR9KNn6E37QGGmWric2XFIqfM4zHTUsuaUb9Gr8h66d25fM12vmZjp3IPUtd
IjfVUPmbppc8XNB1ymN9vU6bogFpXYO82YXAXDjkQHha85qxyOh2dbLtIMeiJl9NYjSXBFoKP0VB
7Cud7soniUJcuCdEZJf6xZRoVol0OJfLrEWT3RNH1Z8c7V0qZl0nVLgte82cM1iqi5nTL1GApaPP
uG/wWREjgFD8a2B/qC8GLitWqXPbj3cJq7I5hwy6n1OB5rpeSf2xHxYI7+7KXKX3gZ53D2+1uLPu
AP/46cBEyoOGV1aKkuV9can3urE17t/TiITNTWQsH9GZhpclvc9mFBk7ozZr0Rav7Uv6naqstwxy
MQyGYxQZMZnPr3YclV2Q4Njmmq4PoJSHy555lUb2+dVXgBz1i6qaZfmq0GZXKRr5q9VFUeOfW8pl
QG5BO+FPUkTDSMS8CcmnQVEUxfCMKMvsQx3UPRJ0ZwvHHNFUw4E3BLcUSPNRGrAo/epQTfLXh7QB
1F+KGShawILo4ilbidYWkXsFU0oQ/GNxs6CqIQGag554C04UCoqr4G0hjoHbx3x18B8ydhZYMZAe
Lrvo/G2GUuc1FHX00HsmTGRjcyucVLI62FlxZODM4w9XorYRCfo3TgxuJKQqfFoSvHfUj0gT5+TP
rol9D1CK1cs2fWbdcBnDBiHIpl9w8qj1nGC7c8Dam6vr/xF2XjuOW9kafiICzOFWzMpSVanCjVCR
OYhR5NOfj31zetqGGxgM7Bm7K4jce60/psXZUCebxHBEhpKXdZ6R2RjAtM9pfXVR/mw7j4/UpX/x
MrqDx8bhZGv+m8JkQoaTlYFQ8DhsiSrZyj/1FgX0pXIxr3jIukn4YzR4kEVwihBy8kPBga8uukHM
SS/DBToBTidE5zECc+yuHqOG5g/viW8eFxvu7Fs7eOotE8DCpqgbhOGsOA9sXPzt3dgaj/HWOMg/
lVs+xTthM3zeLvE2q5y0dQfQeLoWmPOxQC7+BxspCP7e+xkBpLDrtxwPjIKGa+D2GR3ckt/DkdgV
Jw7JZw9vl7tTuOSbe/oa+Qny3w1XKgHlJ+mQnLWHOlzw/x5XBC7TlXaogjbAyAiLyfekfca7Cw0o
PiQkN/Gi/F6Capz81P1I76jdms0nNXXuMrDeSErGy4Acw1kYCb5b/UQ6Pgpk7vmWzA1uGZvYcg7f
28MI9dLhW5bJP+FUo1XckT8ixD77CeZv/pRG4mB5SbLG1yafiKXklfubuNNcAVzCrqBTmFYT6ceq
9ZfzT1o20j9vG4V1lR42xVp2hv9d3+Wkpm2EjH6ABIImKSQW38337kCGfYDCFZi6g2mx+cC3oJ0s
Ln/ZV5R/JbYUbgXdUgGRpX8A/VZnGkVRL0M7ycwqDgfPmew62/6K1kfxTWcss5qtL/JN71asSZuo
jGOV414njnYvI0zOvQx5p4tJg0qQDKnpopiDJ2DkZE5VXDU5iVjTEB/H9oxV2fSNh5xwiXcYotL6
7KKNPjpzPdgSBqBu9piHSrZBfPJy85TjNQE9hczOCUZmjLKpttRmB3SyWOUXUMO0WeEtxZdND50U
bVuaCUWvqw+JFMT5OwH/Wke7pkfhH21NSGR3+Z07preF60GaUUi6ab1Cgp5TFBHimvVv6V6C3+ns
ZrBRDKdcSw7xQ6NHOOZKvKHzwBIU76pot2jj3Wxd+Fr8jNiqAeKwDW4E9rRM2w9fuaOwwM75VtVt
YCx0RdlLlOCdsZJFhSl1bibzwD3UFqXfGwMivPFgUCSndFAhcJ/xe8D6u0o/xf2dY8Ri5z5dfX6L
9GgiVE/TE/yX7gHA1iAFMf00JGwSp0cpcOy08RH55KLrtmc3ZVf7IYNaczRMOjZFyMgQs5BQ8SvD
Zo5WfKJEm9RFosYYekijDLHb8PIL9nQw0CfSY8bPAD9AfmO2WkZ8REedLTh44gUSeK3Pxp6AWB3C
60f08q5y37VEIC0QB6qWDP3tPsUn0rJBMudZEpYAPBEh4R0J0sPqoF33qvV+B2WCgGtqzC54fI45
YbTTHrkosDQoWsFHnN9RDIe4FPhxso/5m2r7qX0gYyBdD9T7COfEONGIqsevyO0G8JIr7PCBjgrm
2EujeTB9nQcMhUtHRQ/sdjZleFdX6IMZ14XkorpvMsh0ioGDBES6AxSF4kbj0CXrmuZcRjhHa7dq
95KJD6rls09EDWoQjDWPCxA9Ck6iuyNWf+i/ajkzHyyfXwEDC8ljqNQl8l5AOuXJm/N1MvKoe7J+
qDNULA99AM8G8lHgjoBP5ppFBe/GAWeXWYYlpjkq4yKUo4jRGj8eQ1x6hOgtYrCEzgM75oAFwN5M
N7KNViVJb9JyihblXyBt6V/Rtt+PjgUK+Y1lsKTCJCqKowOXwn4xx9rGB1wRayS5vh+32U8z73ZW
Lzg1YzNME0iF1Et8g9FIsPNPyHFXeI9RsCLMRoeds6ijp8bmoLW2/kopETq3rcKUg03BXR73BeNV
X3MFy/KqwJdkGyBRzkIDuqzrIAzKN2QRk5mOGQtagQro3QJYoSnsTih0eBqR+fUWbzjAxZk5DK7M
6ZgsHbP7mYkDYO+pnZ4bAD0m8EFvA3EAomi73mkLDOqrlMUDc4bS7xYTVcid0/Na8MHCdqJKdKbo
teF37Sc0YrU8Ro5x/JvB85dK5R93hqqLqqUsM/Of8q2rJvV6ZpTQfgSJ/GT7BUHSvzmpcc+Yfn0c
AVBWVr7j9NlELpguCeOPtbZTu8Mt24vypmkfDNLsG849CZak2rapz6/+/QbVQjzia/mxaCBzl3UT
mZrYbcYwRRrEkpxjYmf1m78rHPrfAzHviI7oW/2BzLl+JvVKRpMsMrAFhnWZMQaZXp6CIx94j3qC
7bW/KHrkfzG7wl78/+/ij2cwjuJWlFueQZDBtflkHeoQ6x07db+jb9Euts177yl7fAL2+Ehxrvvf
u5X6S7Pzjw+DrBrZIvPLMH5p2357CbrZoDjLZF3kw+icTPcig3Ed+MwjuSnHfMcoUjhX8bU0KbOi
p51/ir2/joHhbPDQDI9rQbzYqZ4ADGhewIbfM0oaOzV+qahm49xoibEIS9Of27VqLPKtcti1VKFq
OqZCwvl8urrogTOxWHmUeCCTnEnVIKWsQmlItuAWpK3HHiDySCyFRYQ+k8/o8haOhisOPOhgxuUu
cdl1mPNQXNxkz0RADirOOTmCdLC7Tp7BZQHqX21V1c+eF+UG8ntUb6Ibd2GEtSOPqQNzQFVhOtB5
QbQhdladVAj4plFbANoiIfFQbIKEyBS/7dnXMuCvBQr0Wh2FHyAt1HGBBdYlgo8o0RiVKUjLiGZa
ZooPsM1G0W6ZVVPw5A1Si8rGgtbQ6YeVArin4qs7aK1B+0Dq4/HdEtziBe5BctsDeJs9QeLrYe/2
7/FLDdiQYoXlncbzyQ0IZAuJUfpmib7XV+7eIIRjyZ7vT1pQ+4znEftTt8A/aU/NlZ3P2O1WDOkx
36QL08lJKOBZvAdcON1gl46u7kcNl+uO3OGZ/cOX4wc5/uZLSx79UJHIPwMiiGx7SZ6JkXkL2wiN
drMbUBhFtCCS9Yi6PEScz/3MX6YW0adANgVn564vDlP/OFZPBDUMhJGi5seiPlY7gySSaJ0Cgmf2
qDi4DG7NLqXg7LqTOcIo8iadMmOOcbveS4mJBYnima1d1sB7+2yIn/W0hUvRPwTMMTOfj6vMtnk7
zdpGmHbSuEW/OKWfdwm4VQ2Haj1TLl7sONa5iamPVP2ZCFOn3pAMx61eHYQUiyei+0Bu9zO1MvcT
YeLS+I71AdbVrvMLijdtLUg8Ee40EY5hT0CY+i7yMDviEExdc3K45Emtp0VbFN3u5uh3V0dHc7VN
KHW28pvHsqgplMEfGBkJDtfOn5bGPo2BF3iWjLzs2ar21XU3NJ6puAKrF/WVw67BvqDCmIQF9TwE
8n4Y3KOsird1fXXigZd3CHsvf5dcofaUMcDRMS03vd9hh+u3ec7CiM+jC1UrVDE3I+GJfK3lJnEF
0peYudTcI5CO/7XL1yi4F6ElEz7wRb3VIq/hajzE6efY7e8gSiTXLaVWTjU4nACZaZuGR0dwAzbP
PYPmnReU/2AJsWUl/O9z7d9s+mwjIilsv9jhX/qg3461fr4nqqlDcNK3M/404bizDvGO9+OUo4t+
YUJPveh7BPl7X/bx+Q2pybNyMj+pXT4U5qrf/G1VUv6NRFYQo4nwnGiS/gTm4FSaHos+RqYf48Xk
dFszfxJwTIvydIGqxAwYU7ansgaCwOA3Gm0gCWT2SeuknbdYZLBOQeThPiET4kN4bZ44IccqwKUL
Sfy3e/rX6vSPq+G3b/iPu0mpu/EmpGSIgQvZSTDu2EcgEjVfcUHeF4fnf39o0r/9hlRi1ki802Cm
fumFfvvQolbvLT3vLAcRDulsvS89G8wvl+RRZCotv809qYqp/5evuvwYf/6Yv3/VP8QmYjmq2qjy
VaNLtx1CVCFgiZGPv/IHsed6sbX+5Ssuf+I/v6KpobCVTR2Y938HT0In00FNmCe4Mt84Q8+k+gNs
Tk/JG1DFCVcDXGcEcL1KDn/bmCX1HyOHYshUt6g60gm+vvXHVy/uvUW9mL6MHCU+J1p5EauhgyMR
PMkovPKvKKQ4ozkv7ixBHmwc5npAd24poT9F+Du5qL7gNvC8Y/I61x/X1G+qNZGfuNx04euWHhuc
t9mLTMRcT4PtsSeVhGikESSIVjeiAIAK1r/gOTgHSnPJml9kFXcH1R1M2JJn4rLn8QrEEq5Ru5q8
cq8GAqZ5m2vTfp543j26BT6noK9dMn+JAkG7xb+9R0s1Dpuk4eADomR21i71W5U9jkHzdDtYPzCK
2XVNK21X20Z/Ka8bhmR9le8ZQBMoNRdeXINlkAPlUT2jV020bdIFXfspFp4+erXs3YVVb6M7z8j7
wr2KVS/1iednk7yChBB4sTDBDugAIpH+6vbrcdNkPlsOGZ2yO6o+prz/fqZk8R+K118fqwkEDUIu
yfrycv328tyySJ/lToJLeWMwQ+zaEwzpIGDvl7yCle4vU6UWJGfWYxshkwm9nyLSXIOHJqwBND5L
qxqrX7EmBgT1XcIe3qKEcKaz9ajgDmYsR2rROKA80vWQtwF17cgz5sZNxzUJdnpKZ1EQm74UvatL
UWMLc/8yY0viqcBAN7HbOQD3pKu65NdQPxJjWTlmJDdpSGJ1Za9wj0P7opkBBI49WiTDyo/wulY2
dOVyC4/eIq8pnqR9viIBu9wTUP/C4ggojIFlpkBV28JjZvMxJp292DfttnWoSO5yRzMf7nMgRwgJ
3u7ZTwrNZg2fJe1sSC1bp7kYb3h5JX55+BMAWMi+8Nsjf9jM+C34+gFvHqFeyM8Iv5ZeVRkw0qmS
pxqnXXUE7KfObNQ+TYcqSeShU2hdj8OEcW+tGPiivY6hrAnBMyaDKzzIIMJXwzfizerqYC4gnAzC
Wd3gydHWsrIzMFCTYHilJoW38KHsbbW2lWIrE+IA3YXNAHSFGToH6SFutrdx7qMbh/8lgGXkDMVf
Kr+rG4SGLTinV3xMHwqlvORCJ85/P3zIqv880ZaHT5N1FRWPrnLz/u/D1xdpUt1GzpQ4pPNMIJSn
Qvc7yg4IZjY6Y/chA7sgh8cowIerhjgc80NzUPMNIYuB+ao71EG9TB5Wv/SHpMWlHre+ufnoUdEr
IYJY3Lu0yznE74IvqMrLFRLy2pEM4NWkYg8e8bCYbscHvHeQI9ZjDaJnVVsSoMvqqVJ3HQbJgwYn
Vm7wJtKXjg4BX3YYK+6Y+zrDDenm9/cp3ukJlUkrihOU51vB/ih7490Xi23B+jI+14ZTYGbnFBpZ
tuFH4kC8r29RIMm8Hawmr3LxUCJGw4AmXjhCqb1b9Yz6K6la0TToxZ5IZgBnzOBpH91BxuP6bEku
GuIrdq7KJWl9hAA+tuq+kr0GLBrdAW7R+0a/GBZ0+WoYvhqGSzkkNHHQd2hRMAImvv54tzaMxZpK
QZoj60eV0EjkTgiP0fDc1zAdMTncBHtUT9qJzUQK75OrZ54wHigUTe6+3NkmTzCHLUknPGQTfaEc
sg3zqt30lNYwv7LgTZfUCfkS8TMhy+CGprG1+H/FY9/RP75RjBOufix6wc0Me8mpyi2JB/L9ETaL
Uxo5+ugTWSn4qF8NYnFf6mJpJtWabZG8AZYpBD//zO7gz5SEMtNKeNFx0pHTnYc6KCxl2A1obX1K
qGacaCV1IGCoykLS25PyEtxJryTSHCqiwGS/lfqnW/pWAmwl+5EfJaOD1YuY18sgIdgl9jT2Tj5U
FLvCDlC+2AvVueegoQDD8LrbZUSYGyvFssBA9sSYr95HZIcQKn1IjKaW+1O71sRThtJBXuz3d7e2
AFvOPRkFABiyH32SXqABQx/IbbJl4ODY5vsc8deyI97YO1PKS9YckmIPgMrqHcL4l7zlXtDGHidn
13ABrU3LjQjpYRm4fscDf8CaIyK6k9nqWwYBeyjG+sFYpfmTrG8smgb1R+Pqme1x4mCdjgo8jNK/
iuMX/fSKuU1PSofFD1oNW7PJGUwvmYOSGc+rgL4iNOGoSV2q+EWRRozeixuNah3kPO5dd1XNMVB7
yDYC2fKrbk/KVv9O7nQ7uIa+IwUGQKx4aI7KhnsPdK3nnXq8vwyfM3CVaPPDDtZa+lqqUqXl+vTT
t3tiU8LXP0bWKmncSYPURKtSSs6U1m6iPFV37NcorOtbeDW6U3J7+Ktz4Nc9+T/DGUeZrusipC4h
vab5B9tcZZTgzmJ6dfIm6H8FxxRXWym3urGcsErvTiz1AiFY+UMPsmAQX3INlMNyrK4Y2FbcYAzv
kGRxWIezgjTjIqENmE96tS3rgJtXpCPSzNwryg64w01BghTKkZtbdw96/KAsoloxw6RNVECQkaBE
EiNiNneoAuThCP5MbloXLJA6ETXMlw0dqDAkAgnHPCwvLaquSCYUCprx5k4xr81qcHWv+7amxWEH
vRmlbx0cG2gHMeRL5qujOqI3EvBJV20wMcIsWnavpTxwXpkvzYr4BGBossRW9F161ldHyhh/2UtE
dyzqCt7edGE9y4vssQnCtSCnA7eW+TeZHBNyOCHCtAXI7ejkISyXMxyQTwNVQyp1VNAUo/vA5TCF
2PkpRJQdxXQJXrqxqfGDdIgSIezkjoR4G9KXfF3uetLysRRNppcoAZGpE0fr9Je7TfqH8vmP52GZ
u36bqwpVjCmhAeS5Q0TTXQe7QTtmopLkhDRolW+w2qM7FjK8ZyvupP++WuVfV+c/n0cLmwSNq5as
/jGumzoNANeBr6/u+JHvDukj24W0ytwEOzDuO+nhCkeb2oCcq8S7QoCBRnkq8X2ciU/43xZVnTdv
R7/bEkeEYI+LKNkwJa9v7+Kaikro6YMGNRW7OZJHDpHmeD3x7DEqll4WoPULKr986J4RLXiw3jYx
ImstILETsDt1EHfO9hA2IUEkDBs2YpkNvmMH2cEe+8P5bp+T9bhPTsbHfcNVjq/Y9HrBqR5ISAkZ
qZawAu1UB0UY4f2m2N6t/f5jQc+pnF/5yjnbfs4b0HDaxEhbQbQJMMZcgwTFQxxFJQR5zNqzebyC
moUMicv/IrjjU8J1dIgRlBEVIYZFSIDMs+ZqKHcUu/KsE370AfPsqxladvmMkdmHnV6rh+WPNdag
w0ypohOvvlPyE8fV6FXHAqQHO5SNyfyU72TCK6f9DmlA7b/qW3p7QxznwWJ/I/fIL7FpfPMdv4qB
8NWVkE2GM66jQ/Zxc7M96U9OebJCdFJQAqyZlTcFKDAiMmlGezrPr//9LEnWv6K9GKIk2dQMSYe1
/fNhrqdcolrPyRqvlLYkwIkca4VvJmGJVAU7tyVehvIwNA5ZM6lII0cXRGxo1mqsfZRLKUCDLFBF
0H7MPQH38qXpba3zUb0It5PBdTa6yjL1lY9aTm6WM7nkT+6rC/kmAjmnOLAc2lpXaOYuzB4QKrc3
qHEUXjzZzMghOOFpduCt+SfeegQGebQByLy/UOae/OQgRigexOYZpIqUL2AUvj7/rSL2FEg8BG00
DzOSAqFZ8z2xWkiO1S2SuvRkLXmnV76d9+K9+EHitQjckGpltz00Zi6iEJi8BNNWxxF8YYHDrtqe
pzfQvNkl+7b1CSp3Wsx/1m1nxOdsn381W+1BpuJgWg3bIkg5eYlg2EstSWdHFXV2F46+gPA5clV9
I65p7t30N7fdDjWpi0Qn8MpqF0qYkV5+tB+mre+EkF/x/WCe1TOw83E+LJm8EhD4F/PX6xKvdD+p
n+rKorKUu4Qo8ieiPtEo2ohBHhm50T1phcOIGlAh6LNx8NOw7tHEWq+Lwy1AaUCSdoHGBbGtg/xk
Ich/dGMj/3RfbONXH97DnZ/ByGIHqzGS8oQjedMdLR1YGJXeKlmbYWG46UOnvTc0grJ88XXJA65B
M4M77KgM4XUj2jtrPc1LAOmrFdwvBLpTfWOWAOpn7EGniM7dQQCO2XJN+9DzomGZLsuFBqXD0FB6
FYHpSOZ4Qxjg0R9DHvc7qqdxxx9R8yPsQ0PoEqVFeFsSTkxhGKMgjNBsb611tliUjjNFwx6plCat
1QheeHehg9jHSb54xX+3gLOINfao39YyvfdBMn6WPVVXLtuXKCKGfK5QafGpoArGmLllIIGIV/jV
42D8iKGcPexx5AS3bsLOh+rk/gDXUNH1dF+zpk3GouChM7FhmabYNCEFK5AxHpNzj8qRfxviCS0d
qeCfCHewNCE+J2cTxg6tjjM50vuoB9Z+wGoirTsrY49AdAQvQ3in+TRuUhdal/hq3Mbu3evF4Crt
Ign2iiVDW+FvdaI1xqQT+zUxP8AiUI8JRAX36ZFFhlOpJaoEFNHDpYumTnnsVB1WrvXJeSLhrUSl
qtjyeUmmW94Fm2zMrt0gFf4VoYVI2WdDwL58hGs7EnQB2b5ijLXzk44uxQmwNote26K8brG+gOYF
fRUalFpaF2N64Cfmuvom0r9GfsOJjd8E8qsidQZtECUANizdcYmrysiJtG9PZpij5uEn+MJt/j11
1GvN246k4jhoq3cSqlnnbnvrSwb0QJahr1n2PJRluJaUh8m2lEuCkYzzixs1o2QlC3JOKlTkS8id
soxT1oXIbFuAjjAXdfi8Z0bK+AnNyJ8TlpGSgI3aa9E5I0MlwpCMP5esjhvP6o/xsEQ3LBKIq1+i
elDhyTCqhApCKeqA3emD4jTwEbzxRX9GsJ68MfzUfkE2Agp/EJ4VIABaGd06RreAE2PddbQOugu3
NtJXaq6J4By41BfUUMwp/lp87slHiym7vsgfWbG73jGDvAOaYtzENTMosHrsocVFo2ZU87UGJwtJ
v/WWjEvGlpVIIjGNWTymBnb0RWOPvHsBIZn8QCi41HmTBgLGcKVyqnI5DMJTy2mIzZ1RzdVRgjkz
Ajaqul44zDD1Sjiipf1SBQ3mv+0sV64dzEVlKHer6oOQOrgqMKVB2uhgOs5IruPyR9PIBqM1oozq
6x8EIdmz9N3sDCQON0ZSIi4tZ0G8aaa0q+FHUFFi1MT6bJZXaviek8+rumFngiTD3IIOjV3Yrmh4
kJ/KzCUqayK7AN/3jRuvCRs80mvZZvyho9xWb0t8uHY9Zdoqfa2UdS8cofL6hXhZ1UaID6+Yguw5
Hx5BMm1IdtmgSeosS+eEe5+cHIvvcgsI84zLmdkBzTudyxCKrmjab20R9MM5ZhUy7AwZUMvPcKTj
DDlyYjgZmkzWCU4CX3uZ3riBCdNsCLIDG+a8Udx7dCQOkJeesPN23A5Pw5nuAFDcHClyT1iv/Cos
SeWtM/ExecQb9rA52BG2enUYle0v2bKQrWUEHggzCr9SNveAvZbko3aL5oySbYfcpKgNutIly4X+
eCrc5GPyjfSLWWgbD16U+bq6kvNwmD10nFCWSF75vMx+r0VBnPqir74t6HHIHbtJQ9EmSIBfN7fu
LuaUpcVgvxzl2b557La0khKIxzsvbYagWjch9GqkPCZB6bXfNGXzs5GXs0VdWXLdL41K0drgjni+
BwZaClrmafYBXXno3vF5+jS2rVTqvnd8MwG59muUzxPxlOY+7ulyPU1yuNjHlJj3BQJPWBW8mmDP
bBKUxoOFE8J6KXC/s6CSbggITWQUCDno5RGnscTv+IQWycHlM2sukXyjiDXaa2JfwZIh8UHRC+eL
SVAYzzX7UUWyp8a5spc8PC7oCJMfalWxmLSHWd4BZyK8pWu59CDBUOlc3xFwqnzW2dM98onpnT/5
zRrAHzCS5OncPKJq73Qp0qASOxpQUoZAbSCtwB0h0nqX+0GB6Bbsxf8102GBzHjTCt5UHVCJMlkh
z3cjngviHhTnXtCQHmb8SFx8ZG662RkRFv8OYHh6Jo4DEj79KgBHgvpjkt+S65ZKR6LzuSZufCI8
qcNZvO01DY2c3cgMIU4nULqJRo43Rt/AJY8KcQ/teWAUQ5/3iZQqY+j50IZgwcQIpdN3JFxeiER/
JLeG00ALo8Md1Kv2hjuZyzBiD01NTHsdr2LssbnffOr9e1R+q5jjxu2IsI6fZJBWVeVbgPQI2m7f
svFyjXdMBffXRUSDoCYGfCHtGqjeLsQX0kIspnd4eAz0EB3sLMrzjK1hYojBR0P4y7GoPYlxJyEP
zx7ajUDg+OzLSIEWUUHimsQg3NxIuEzphjKZGB4VVeg7qQLayCSK3rn6SA9zgAKC9yXJVuAJG/mz
o1jAb197x1jrXxmhxM3V6aRlZ4K554h57Vwi9QgXBYDupQ0W/tQvppd7xppV5yQ2Kj3jtvTEL6ba
0xLAVU4bGO9P+97jkLw/ZwrGQUoAnslls/yZigmEPvQbcCVbt/2UEKvGpY+OiBhprFq2kPlz9K0J
oO8/Q7bGHs33AQyuuZKJqtyWWfG6dWkRBdxZ3jBpwDGvMVlFNx9aRyVV7iZ8j6ye1QtVtz5RQEzn
0CffNWG/Lj7rAeUMRBY2OkroAb/J6ENCp9ZBMntUwgjMEFeSjKYwpzNvcpgdJ9PN75c+ZQul2cSO
8LnQj0qwAWIyakbIiwzNZKMbB+40jW4UgmrHSz5/iYwLLQk/m9zDcdNSFF4/VJ9JxEKFSc8o3wwz
KOnmZI9MXOIpJRx9DrpwNrn79pdBF0UzbB8ixSneXnMkmJdOBtndL3G2bBAaev5uW2BjqvEKUb9H
mbZLvEAWZgNSOQKAlNEmkLgry0WaQAucrrhZ7Cw+AIzZpWvmNuF4ieQJN+bbJUbpLh9MeR+j2zRR
vsCZk+wWCNVauDoWb3JmC3u+d+aEN5xz/p2SxFAH8zfpnHXGT7xFCDUJ5sMrbMI90H3kmsATEzKL
cLY24zXQ0tMsAsQNj2r5KGD16Uj84ztyWLrTJVQxLHxjCWaawcxDktkihCk0f9+eu4+2fRppC+hY
8rlPhxMtTKVJsp5n2bPoD2j6hHZDUgGAMpwNvqUqULT1EMY2z7tGJhgACXrnZl5doYhAEJm89sYZ
OAoZ9CXqXbXxB5PsReJ5adMIopcCGgaTv7KV+GXNHuDvFdC/pI8FZH/yOrLRyR219cPi1xncpsNt
6dxzx7pvZ82naAqDLBcDoiCmzZix44JgkU51UHB+2SNLEQQyr5ZcIgO/873hw+EtemW/qCqq4ZjF
rgFTDU5a7UU9EVSCbPK5LM+G4Y7dJoNI0jkUa9sEh8r3NfZP81yh3TfEt1TYlyTIa5uK4AwcVino
t3/jScAp3IcJPakCE2GsvfH2kK+0n0hwiRCq8EXTwhWubqU4Rn5kho+HA/duw6cyeuNyDfvm4JvC
mvqk+vogya9l+nzViCLxfsFwtfSioM0nHTTTsCBsUIOP0pHoHZiryhaFNUnVl7bfGONrVJyIEJiZ
iZh0vhfpBUN606zaoF6c4MDw23hrLd5z5O2LazJ7S8hvFTlyVteTeoqeGV3kfb/WT4yCfOcAgDSL
wC71tIed7tqDOnrNjdPF+K6HrSnuddqhWmE96JuMvD2dw7qTS8dsX6bbCWOm9YDURtfDpt1HBAOT
3SwxYO4MP4l9XTwq3VlvdqqwE5rjDctu4lHA01cvNXovRF1gf+QkGEcyGIl3ouIL+dIbei6PnoCI
81i+HnrMuqR81x4CR0tk4fXHJToa4Yt3I2kZTJHHRPcKifHlFFlhB3Q5HbrWU+p9jozNsguW88q/
fg4//WJASeY9GbPldV8pP9fqFTKZbq2pfB2hPsaeRHuHcUJ94Fgb0bfiMcWCBQ1D2os3Ry9UaVYt
78KJQe2W8IIyKpvfpfWci6cow9CRvhSp30frYtyl18cYUHhJ02WWR3Fx1c7m9Kw+otapNoShNXZs
0ru1pYPXXD62oIv4cx9UI+zacyo9Fpkn924Bozq60/3RxKSGm2RH+DKgKjBqxYc8pdsk3VqjgPp2
lYHhIoLrtgvPQWZF7hnlEZIF4xsplnrnc0g8lp3K9htwhRkODy4iV8Hnk8AYw9A+gif7KFwIa8OB
UO4JY2F1YZgautdU3+pkcUTSUw39FnSI3Cu0jSsy5xKn9qVj9Gw8iMgK8vQNcQm6TMA1cjwQ77gR
G+26BTbHQZOuc2UfIzHg86J/q9jweFElBqRXFpsZ8TwZSMTCRWySWwwb2oWlDG1bqX0Y1WkpOBDc
ll5FFP4iMjtCqWClh63m0cmW1RecExZf/Lpb0Kl+x+xPiegk+vSwdIxzBLPi0TEMP3oHY7VluOj0
uRmfSyJCGz7b8/WGUsdtljM+7OoTG3+ERgEKZZEbYuBKhdXA3TxuhnN5Rl1yTHcM4wc87Hg7nvit
k7nL6EhPCOht7lVu/8EgOj9JZHKbbzSRLfx3/pY4Y+1WqCQJpyecERmWlmEcHrx6fIxJf0o+8ZL0
0V/QaMn8h8oAIx4cr6GqqqQasvgHO5LI89BfVfweBIh1a6EJpZx4Mydq0Y1uEv3l3ttACBBvY0WB
Nd7qpQAiYhY37FKnz4HunbVmXu6s8/3XUtxNIhiSQEiPm+Xo9QP+SsXctcA0RQXe4dT4yWgK/JmW
5iqBvBajZU66vkfRy1QdCQJFPY66QXmR3atwidwS9TWVFCugFP1AI4vgihLT34u2JmaMdXmRjUQF
ZjDCk4xvM0K/4c0UCDBrEd8Nm6t8xVhZuN35695ZbGXlmdz8RvUkgHVUKv1O85OvvEcX4yb+le1i
XOhiBu/ykPl8NQP43ZWebsAThB9+gqOIezHb5jO6butAAV6t0X7LdO7L/Tpe6ExgQCykyD5JowGb
l93bqXu+Y5Uj3KC0USYJtI7fyYHFd+xh9RtkN9P3fMMi9WnkXjzovChO46JkI/MVLz7L0OiUhlOi
HJ29Blsug1jlp7Vv8drjbUU/jmV+yWZcIlh5lG7svaT+wjnRFE4XClPiRxsWHjl+nsZP68z02c9/
eZyUf3N2/v40LU/b79zKpHeCeOdp6pybvtHZw7Bcza56mQBqtvlDsym22j59KJ/JKLtubzuUhy7B
V+XPPK3YP1bDE0gAMm756ih/QcsV/V+fdRJGEUeLGo/7H4oaq8ui9LbI0Yabg9hV+WIlP6JCfqre
kCmhX4Zw5Q7Mnk3UG3ZyYcvDcSJ95K+l5qL3peTmRnoJv8pzvqMeBcIG7yp03uImD9h8WZCQw+DE
M1nmXqs3hVg09dU02MWFB4vSjxYZOtk6IdhjlFJZuoogHKAZz0gNKPTENWoyT0JSxkeaF8yQUFmj
eRElvHvp6Cvc+cb6rvnW/VNt9lL3ILVOrBEVzjVMHw1fZw6M4QLFl13SZVOidnnJGe+AlqdV3xMp
CVZ6ZQXQbNX0BUoY7k76s1g0oWZRAf1Kio2Qh6KbdWR5w2jJPfMLv4cFxYNjw8BcK0++hzzh6kEs
PeRgB+A2585AgPFqgNdNHfKkQMYxDu14a8wVQQvKNxg2+hqdhLqRuYhvCECKlPIAHDf1VMSl+Pn5
u3hxGaWmlzEZzuRMlnT1MJnjUonQsyovav5Z569124FrvM3ET3OPVhtjWPNJVeEQ8KMRb8DZH5PK
iK3b1ZSgSI6EVZYokVAKpASWMjC7veLM6BVyaKVFBZmnID7d/JQl51R47hOKcvac3uA7ZOSAt1cx
AdRug/oE+3iIOR6v6LhkduXXwMRpCkEFjdyvalghw0UDjkuTcO/BFzfgVsN3uabmJCxP5l59Tr+j
T3VTI5C2kTo1UAVaYl8/JFLzUbfZzRMLIRqb1fzAYMQMmdXoZ+CoOOKwie7J5MAZPyysgALQgErF
FeNFyxuLr1hEcKVSB8Felr4j9uUPoEhJpjbdxpcVVJgj7OZtegQ8Z7VQBMR3OjG/6YqiaIEnewKn
y04Nth5AkXH5QSIsGPAEENiSrQheW/6kLSMkIr98yXtsmLyjdYyLQ96k/UGWn/ppm8fInQFd7Lp0
JoG5TucXFdkm7czEzRDxsCISpWho2IBZyo4Rg+BtS2q3fGcukZ4wFtGBw67a1+GS4bMkX/sTtRAQ
KguIWXi1b9pCAM7+35Sa8W/ssCYhslTQGquK/IfbXk3ulajKtBOQYILAu2D3IeqL/KQR23AJD1XH
Z7G+4KdnC0vgYID5GYmv2mr+xDbLfms6A6zmV0yRNfuGup8yclIqTz1GPlq1e82iZJtlBBXwf8yd
yXLkyLZdf0WmOa4cnQMwe3qD6HuSQTLZTGCMIIm+7/H1WsgnmbKYqaTdmawGZZVVxSAQgPvxc/Ze
W+Nd2ircoInzZayyrbmmXVejVloPpHm0sLcxXHLVj7JY0A6Zq6wYk01f7o38KOE2u94imazbsyED
QUIxslclJy8SZhmecfZee7a+qkEJGt43+sTfC4dJIUY9YU8ByKqQXwoHmfSyCuJx8mm61omec+ns
BrFjEORP0U639jAHzktS0hEM8tTjy/hFt9a5I7wlxVp4GynswNRq8x6Z/x7w5Yd1EqBClFl4P1mr
skO9uaY/hgMJFsHWfvaqbVc9O82bQlXIoRC137w41vfZemodtj/oqB8nRCUyJ7zC1HBz/V2emidG
+BMQCPk6AIUgva2wxhytQ0ydPH8n4onDUXowqm8g0r9vNtP9YSzrwEJ0JLHh/9wKhR4OplWbk9ga
wBU5f0xRKM+n8/bMf2cCsOgP8TXEIYLFZWVdJyhez4ge+tmmxHLz1j0m555iHL4gvN15tc6N7TA9
ENTcHDUzFNvo1WaY1Gh1Uo+vGDvdErGwpDOEA+XU3oGa0elGY1587e7xijHVHpMLr+W/rX/+cq1f
tv0OHqSpJlxrswtOLBQHm6okXupPyE5IF4OTibGNi0+xb+Gmlt/c69+Nf9Pn6/9XAf1lCi7Krg1G
xBZ8PrlaJWO2PWCrE3eHY2EC13mtLdDFpoe/LxbGbwXFl8/9ojT3o6h2SgXRHvQH5FSD+hBDTp4A
whvaS/HWWk2ZR2JrXrQlqR2YIiFCvrZP9k7faMqG3VM5YwUvV3SU1LUp7yhSe0DJz/0b3V2SPwsM
/2x8GNzI4H7/+dtPSe2EVGN4Hrws/ZIB/+Uf//MYXMusyj7rv6bC3+QfiEHKj4/6+JZ//S//P0yG
N/n+/8d//sf/Ixh+/pZ//LcfH+X7x69h8NP/8/FW1f/zvyua9i9o3JqEmkmhCNSNr7X7+K9/Zf4L
x7qjO2QBULY5gu0jzcqfge/Wv6gqkd/bkE8dW5selv+TBU+CvJgceboO4J6faP47WfD6tAX9IiBS
TU3VCSSw2J4mxcdPm8cvRXZUlX4pKmoGhmv00SZK8QRRmWYyVNZg9OoNPdmfvgdnSWNlGvpAsZiH
r9rZu2+22gZP68b/NhEVbPnvv5nDtskV2jb3yPi65lm+tGVfXQffXhl+S+u+fMaKcU4yD5Riv0k9
ddcEL04GtQ4pW52URxFG93HGsdPulz2OhQzj2aB+iuA94iQkqIX9iFUkuXign3wKosSDAZFXYECS
6ClTcDaGHLHMBN6c3jIfo04brAapdDBX7MfUg8E/ssLD16hzNJRp/K5r5ktFW4Gqsh3sYxefsonK
GNAHCgi3kITJMbXElNbnz0WiIjkiT1yWN7GkI9xdRMDYNbuX2YPlPBhaQfuNThV48ezZHh7tSqce
pXAZmScSdkd1VpIXU8Wg8VL1vrAmy5WbvdlFdpKkGPn0TCOkKWrmbwXRhBmy4Yawn7yoOWCDYXbO
Qgv25cRBJ3hhHLwby823MaplAn4XYcqYekAz2ryadrO25GcBb0RXiqPui03LhCuHBNPcGkj0ZNze
OAx/fWShosjmJh21tvTJirEWQ90T4I6tvHIPKqf6egjOnf3hpfe+S75mny77TH2vAxI9XPpvSS/Q
cT9F4d7r1XOJvym2qQDkckTMowXn2DQ2FrNedST+ybUOEoD4gA6wsBSwElgRmhqlnYDLOnzm5aZF
KD8Gr3n7mXDaVatTK8OV7twlHh6P4MWyyLYu83VX08lkizdVhnBoUeoUB77hrzXxIRBj+OFmcLBI
Wu1HHSM1c0cIEZyHQwLBrEcfGFLJYcEzPuvuJfdeAudRNYOjRQ8nV52Tm9F5CCjJWuSvQTTs0xrS
EmiQKLZnaaLjtffvCgc1pXGQOpEb0mYY7vQw4Qiu7Z9VbBYcoZKiIPFhfI6wfZUKKqgQyYH0kouT
+utaNd6joVxmHp8xqM6ro6g3dkCnuu9JLOt2SopezQES0N055rNwXssoQFlc43LslEPhBI8e6Xhp
9xCn75N/cBDlzgYZNE7VslJtS7Xa955D2JeswXGDFFeUk1E6xOEhNrxJChgicIsdRSzz1LvrGmWZ
cUzLrWIRWZuQW5QBCBTRm/Sw92X7XMJp04ktyuqjGdCNznpojc0+CoEEmeLsM6oySqidgsQYZmmW
K18S670PUBSAJAOmf6zU+jntS1LWynktq4VSGJgjE+PB8a5d1b0ZDFGI25j3ZUBuMaNsN9pWdNwc
QX7WNLRUzRsBkT+S8YabAZYOiYiFUdOMXzqruxU24/n8U/C0dbnyzqfWJQvPqmsAoTZEUURyWdfG
jec055iGcO98Jn3yGVwHOWXMroXj3tRwV3QDfj+y7dF7iBgau/0BNl3TwZHnINQMt4PRMy4kNsKG
YUjKRwfzLSdZ0nHRdgUgfSZNltMuPFkipqYGQCJjw6l3OXlX9X1ZctCrmm2u5wuRo+CZeDkGzlzr
uXONTRlntwphE07/ZA7euR4K/s8EOao7oFWnw9sXqM+3BmPeTBu3Eo9KmtwWkbaRQlnFKdanRGXm
a0DHS9TdL/vj/y4Ufk2d/2IGmTacfyzrX8o7V0tGo+3ra7g1VzoYmA6jloYY7e+fMhVp/9zWpv2T
HVTqhunoXx2eSamUbhWoVyO9TdH4VH6Jm4sDOD1ummp//6yp0/P1s2wTzSRhAhxetC+doF4P2MLD
8ZLRAKxbRBgjUmbGZ3//lN+3Qw29Od5QB9AZ/tDpin/ZqP0mbFK8kW+xfYnjG3fUNw4sV6WmNR0d
za5e/f3jtD/cQa5FOjqp6FIVU0nz6+eFiR4VSmleTCCIegNCZDpcmajz4EX5J5fFI9pjm+gK51jZ
2taBah7GTCHz7FgQHCljtOhQowaaAX2SHV0jQYwJejC6WjrqpujclOeRfOS//9q6OpUFX74N1TQ0
feImqJJf/Z+/d+wXcUlr+i0BZBiFPpi6QsG413fvBC/NJAm7uuNtGq/elYL+WsM5QsZ3lXjVCLZr
Y7Js/HE5EMkthx8Kh546ueQ44u3i4sbPfru31ReHfl8l6Jja6L2L1zS7M6pLDPG3Nm9kcY05eNYd
gvDsRzRs2xaWltmsqx5wG/oO5uzuHqvULteRVsZp9RBmRAVXjK7DYR8wZB0ZPLUTTKxBLj+pAK2K
jGJQLY2ygrvHPBXPJXPwiF5MMDyqlYJ9Avo7ytAMdFSYBDsN1X0TXdMuWrM6F/SUuzLZBa6/MQeT
lellzMg/yx5D4W9N71ZFEpVbQC98etaoXYqcuS/8D4JwhRmgJrSBqhXveY0dNMCG4WPdgZU5MuGm
tFl6nIo80K2jfgkJdSva9NpXt1p/p+MUait/q1rvXtVvnUCZGaW6zsh2i8cnM7KPpbg2WbpyXY+1
7daiKNJUhrDqIUS3kraAS+2g2OQ08cN6/Vzb7zWT62E86v3tENGszMCJavBQCn8W0rmo3WuWkI7I
cM5wmRwgr2qIfzZ9bW0h26omPhZp8Iq5jJunjEQtiXUxqPiWBfwAaBA9J+FIxabZmVMg4U3hnXPx
po5kRHLZHs32qcPOwC5zWkC7cGp977nJaIWmfr+qsdAV/mcwyoWWl6u+J3mOL2nEqYcrLKCdEsFK
yhXv7IZiEw8D6hDlJQZ8bMhg2wTBJo5TgvI+WttaExReN+Eei/Wqmxzp1l5B9qynzH/oOgekUpc9
sx8fyUxzE+i3bUiSVOwue8ojkSPHyCE8WzaiP5JZFETqT2VKmvr4GTrmukB60ubjRabJJnCiue0z
VcR7xaMWN+9OgLRvxGcdm+vIvXg8BuwwerLpaTD4nrIe+OY1Ysb8OFhUNYQYNUKyp/kkMyUx2Yrd
CLyU1zwha6tG9zsEZBqg9eogB3kW8BsZz3oXCW1g3cZ2f9OJ/tlrg10RQiscsqUiGnTdu8rCUIIA
3FYJM8ybbUZbqJcoSdvPolXv014c6rHDLJIWVJDVpqwE5dRHosBsSJ48G8aT6czG1ufVQ8WI2lsW
4aLD4MJgoaXpBsCjNhhbx+0yafJNB7XPJuqlK0dQe7m89W2QtlllPCoDAsDOvDRtda/hl9IFXQgs
QI2zp/gmWRjTxQDETYEBZQbPRYarQAxbJeuY57qvowvWt/BMYKOBJBlVuARxV9cwL+U324Q67Z9f
1j+dyRsYAbyW5Mx9Wf9qhaO841aXKfRzEqvKd2s5eWMn2wRQwL8vt39abfk08+cmy177NXNKmHbq
2kp1Qa1abtNVu3He+nkDnm/Kmvn7Z31x4lM4MGvhujgU6zoH4y8XFqmyaFRZXRIoSJaJMDxyvrua
P+yxuoFDmggtxxQ80//cO/S+LNIqrC4T0mCyGYQ3aNyRIAX7yQGF14OWH35ZvupF/w2Z9Q/fm0F2
nGoIdi6Hk/2Xz1aK1OxK272EWGWaO29JXhdNXEQYd8B5v+mxaV9Ga9xLQ5rWdJmOJU1Cu/55oZ03
6Erm91fikc/qfX3QHqM7Boun/5q9TBq//Ef5Rnp1zqd/Szj4/Zvk022hWeCdhG5bX9riRZfrImTs
xAxr1QPCZi5FK4vhEsvH3Hia9oJvLvj3otOQ0iCaDEwsUK+ftr5fiqdQVylyw+Fqob3rIOt18As6
gg8FQgmBPVat3Bk8qm+eJ7o5v7+M5BDCGTF5G6Umpt/rl8/VU6t05VBcnBYZIVInPTCP3dh9giSE
P9v2b16H0z603FvH8N/CPHiUIQxoCRW8x5Yd0qV2DPUYDTUJJq3LxInOf2Jcm2FTW7e97W9T3SFe
LgP+FA2PequtCQ4grwzwsePcaHG1lbXOmDddxAp3GBxh8dqYz52PtrNEykRlE4Dlq3xmXLVf7m3A
SrryUONyLhFchiNko/S9oN9bh7BpAO2MCsrnTF3LioDf4uxV1H1es0u4Di2gKFHltsaN4wTlfswU
WCAWo/63QL3zsniv195NjDlHMT6a5qVr5IbJ6kLXx63WeYREs9aP5HTbUX3p3WLrSQIaZAF7uEIX
YbJLIttRd85AXJUJBFSPt4UxXvOs2yuQHudJwkZgBfWeEQUuWrnPkgCANEdxGkFW/qQwrusyOQm5
ig+Fs5pkr9HKinzXZKu0ybomE0zaRL3AzBlz52QwZNFEwY7rzRvzOvpwvLtq4wFkUUxWh0I/CFoj
gdq8ti6+6EPALL3yYqwnbAa0Q5Ks30UdUgdyOBmaCQtBMa0ArS+2vubCSnTrO9c3IZxPjQtOaGZ6
VLVJ5qKQsRQ8tI4DIAElH93g0SHToDs4YNfj4r3vmPflDGuiet1m5mEIIGJQYVjsh8I9jHJjEwlk
a09RMtz3FkkDxn3t6Zt2mDoR9VrTjJWSPnVIxlV0LG4SEVrXM/O/1AFsv6F68KJHr6RBkF6b/ll4
zV4dMpi+Ubs0jPYmqYW16gamS2p3LioE0k7PwKlQQ4vJGnbxPt+m9WdakHRFkgErK+COcuWC07CV
d4+RfUjYt6IKIqbJDItoy2Sd8qnoj3BuznFIHSTyQ9e6YqbVmGn1u0DH4UIPhd1+ngNVCCkcjQLW
EDPF3PWJf+/Orl5tU2BjZgvJEKePTs1v4CLN60MR3bikBqYXt9hbuIxFNE3H37vo0IU7i2TGghQK
e1f1V98lk4Hme4aj2fER4LYoFn39h8kwuRXtuqpQRmiItW2XPZ+m0ake1imSzJB+nEORZliXOhy3
BXmRcY34OmNqRCERdG811mwNbiWKYdMpT3IAuF/QBAhDRs1NmPRQTTJmwfz5GGZ3fqowtjHupVGj
yGwxTsVuey9TSr3KD340JvL92lo1/UsdHaWyC8yrKpy59E9azakXZUaEihAwKOc0fB5hf6uoJM86
R3+4MyBi9d5TFj46EcTiAOgt4r7E+CFZFJv2KUce0NDvSJTgOLoAkmJJ76m989xy4yg/ikTAK7YP
huccQp9un+hDgkHgdI5vg5k8qLItgRwTQJImyoOSBKjhmDVXhXjqJHr2TA30u6I1MBFKnFIJ6l9L
DZ+6Ut6VIcx6SnU55i90frZpwZmyMA4JVUZntx92FL4EkUh5+RWE5ZrK6DcPMKIplAZOLBY1BwyH
KdEQky5J1K5mTmlK9d3fC5I/7KIamChb50BumRRbX7bsodULJa8LyoV2kd6aNwNhgcWalL4VQQ5I
2BdFi4ds0gcHT7DJ/v16iLGBKhkH6mwvXxsCTSfUofeKi2Bsn6o4jglH+PsFMkr4rZbkJ5OfKDgx
a7b6tQeQUWAqVnMJPnng8m2ytNkqCcnDEa7Pw43YoCveQbf5rkL42Z75UsTSSbH58Vjtrd/qE8eg
GWX1/QVpIH45TH3dpt7gWeDjN9rktSL0U4flR5C12OCancPMOnc0t+4gs87NR7KF4Scl3+znf7gd
tqqZ2P8RtznUvP/czXkcmzQduguufnxVSrw23O03d1z7/Y5Pw6JpEEPo3W80e8+nHnB5pFCZPeQr
XDjPNoyiySjvnr+7y38ow1Qwwyql9IR4/NrhqfzREGpeXkalZufYq+L17xfzp6LLEhwOKPIMoF1f
y7xGiQw7H67Gut5W64BOn7rUNt9BKn+21/75rPDDxRQRyKDs91ikyoizPhoHqsnJe5LwmCg/jaPK
j/AF8RO04Qz77mxidvXL4nYKLREzEc6xXzebv1/xn4r4X38XZ6oHf6n3xraN26ocaG7GtxMqfGJc
d4cJhoBm9Zun8edo7i8X7nxZfsoydDvTGK7TaaXnMsGjzK/TdDpaKNvvVptvP216cn+5tECaDX8N
135FLIixhNY/73few6Qsn/Cp35LIfn/Z+FpJ8WaBZQTzWwe31MwRTB9n5IOxgzawC++t03BLGxxN
U3KTPzb7754kHv7f63W0Ovy5ZnNyZVn/Uq9rdpomUIzeGn2XYqQyQvkYKhcZf/QVzhW/w6/G42Ri
PhJo9zQ8+jTkpX6svPsUcamj0APsgGoZI4b3eJejo+sU/QhKZBmZ70LzDmEp7pNm76EAdC3jtm+t
O9PANkeGp42EMjfSbdDQWnTtDS2yMDgotXsKIpPePuoP7aXViqMkgCABLUkCg8evgP1YzcSmAdqM
SIR5QoTzO/4wA+/UVDlApMlPq1NumWubWUJrgGHIYfdSwOhYElv70PprlV8oZkrZfZr+jaV/2MkU
dfIpYs4bRFSK5JYWCOelChUQSswAd1qHxB2bdtFtNSpUu/lRToqEel9hhVK1hVoWs1CjrYnEJMS9
zMgL2g2cmGpE4t/THfuBq56VnIj2CmJKCgxnsDcSzSaFPRkwztyh78dEpJPDOmiBQA3nSBI57iHI
NpS7fjRWEoO/TxUM5p2kg0NivcXRRSMNJCACYtCJLbUZL8TAyhzk0uFnVXcrBzSAr/trS3/Ep6+n
d5527zkA1q07hSkmvfBZDmKvzoFX1K9RS2vHAo2lxAsDzw3tFQQUhyLAqMdJlX0+zm89AqIRWtdM
0I0S4zQZUHq2rSwcYGSfOJA5tQI2BPPJ6NnCWAYhM8ffnqPfI6naTYCCO7hOenDHVb4y6NnWVbcd
4KB16DrqjqQ5FulB/XA9UMC9vTDKmyjdlepDSbSZ2aI8gk5IuemZ5UZx26PKVMikBR9Oaj8EP0mP
VSb5MboYFQlwMlFzaWLr1Ps2v6+0aKkGBOyU7tGOsZvKJ6Eiq6Og9drX0r+J+F08QVtY2QrxOsDq
9cR9hRts7BHIhBFQWbEPUo1stGZRhTwavB0DkrZaJQcBeZGvTsMBfVYQQqBLrLgoNE32cZFcR6tb
hf1n3b2mOUNrZxsaJEIU18xG3IRtPa5xOJBN1wOnxyna9MXa5FiZ2rgpRkLIols7FDSHFdri4B+9
I+kmoD1nsWVhZLjWLWSt5KksLwaepqKhm47ImVMDb8iTwnej19sWN1LpRxu1x+cQX6oMQ34LnIEg
Ca6Nu4LikfqRRBIXWENmEbQ0dgs5YIVOHhRG62qKPppQtCrnrgGuqXl8C2+cJ94uCImcBMTT2G+u
BJOR3Q8Q9GODfrXvdCwYL7Xvo38vYWZME22cNPJHUaUbjeXESnQg8eTbDrNRQwruoF3Q95b+Olrv
jeIiT4LnZ7ACWEQKqOnaUpCD9U1/KLAVJcL5ANB5FxvmbRwi3DXBvPTD1lecW0NuuIfEr+1CHAcc
NpZte2cMKBQJUOtUmr9FsxAdnA0whlb2rFaXUulIQdh6ZY3B0Z739ZvmROsixxucHzXOwE0XrEMe
1IynL+DY7Cmk7Q24kMZilXQdQAltmXpTrsi2Ux467WQXuw5HSGXT9+mLk48KQmdiG5CUAr3FyOKN
if0Y5QpOw5chQdrZIPENUUTkFU+Qdkg8klF87wFAJxMLZ45eBi86AgMEALV+sHx8fkq9Lh1Sy8VD
JZ9CnTMWxsZGhIuUYW/6GTj7xphcAGSoeggr+Ckm4b6JfyeHatEKexGlN5oCfRloSde2G795a8l+
aTD6JILqPnPmdmgsLB81kD/rg24WJeayt+9zr8LZDXGS/kZr5bNa4tyG5lanG9UaOPMksxTzgw8B
rRFYxWPU3qa91UB2jPIzI2Md8FE13cpjj1MmJRg6rjeNP8xqeEkBiDBby2em/pZnL9EgVqhd7JbZ
udvuStQTBooBXyPIWn/sWRp7o5x1Bedd05gZRYFFJ13SAol5B5uW3pDFWM+pl0UXb3vlwkgbbJeL
8Bz8DQYGhwN3p4HHxbtc3aTqU2EQXcb+KPGER/690U6L8NJ3Lzn6SJvRks0z5OScliFiEsKOsRFp
jf9UEOGW83IqbUi3CTXEpE9RjjXvUFS9ZS5JK94r5fEm8cHSFQ9+9FaZeDcs56yHrxV6ZptmTltg
pfebdS7uUxxJth8sQ/UmczkPZPG0Vq/DkjgLY0+fdVazSSs0/5sBz8QDuZMQSNGr4BPgzMsANczc
WQWsw2W8kFsMaWjc0M+OgTKY4ZPKQTVv+LdMgyL3nFa3fk44GkAHvTv5PJNqCxLFf9cQ59fOXVGF
tDLNTTRNGeTBNkhBwLimMgPNLOZF4OAgfUbNS4n5xFRTvKY3wMSWzthtMgwN7rWjJ2Sx+JgxCTeI
SVz3VodbXvY3CpLu5rNiBUUUQA9E8qYjdKkmQgBXzdVH6Ln1slkHtP9m9EABkJyN4aH127XVnGTO
d83bLlOY3S0EPwXgiYUXBLMy3LltWKQnZ/wwgEynjr0M7FvVWiv0wQIi+wq2Dz+Uu8EgE4qAEEXH
pBPPLJ0/zsplYt/Y4/M4dkjlYx6Vg8mUTYUgMnDizwvkHfI+FOPOpY5R3W4RpM4hsi8RzSmrQMb6
NsSn0jtZ/bMeMqzy25mskPMw4nLVmvf6xJgXjwMLcfbcVMa+gGHQ2dcygrXeoQQOUDoK1kvUqy5i
6BIBfGdDTWNzHqGlcHieaZgUU/O9Hx3w1DZiYQT01op4CyqejCS4lJleadFhM1jqDbm0KeXUtsda
15PYtQkwrXrFPtdvmDz2VbbJ3NfcwD7qOuucCkERuDx67HFQFbSGFxSSDs+ETqNIUV8dieHG2Oow
M3L/xQjLnUc7aMyBlCc1aWWY+K2tiVjZyT+dZOvmm7IJH5PqAfFaBWOPY/7c0+9TlnFEQ1P3r1UJ
71NuDMRlurHrRD0vOlhc0ESZBneDQas0Zg8BdZUpOw8KjiPQfGFIy8J+XeXBLtGm3nF3GAMw+tzo
tvS2lrJ3cnOXx5eSjqDf1mu//mEi7tJtQOS82oFyk3HKzm0sDd66MzMitzkIKIgHu2PKVDJmwqjA
k7BezA7qYHMdTHgODvNU9y6hCqsjg8d1q9BPjpSbUj9r4DhdbPaDefCQxagXp58E7WwlE/Zx1BaV
9RGiR2krwF0ooFqUL25BmlNgrDu7eq0cVi6YST3wzwIaV+cdbOJymgbdc+ecg6JkOhi252gsb1yK
UJYS0rpIVmLCrTBvTZV3ZiW84/XLSJZOPxwVh5xbs9p5yTm1n0WwT6TchS5Y0vpJjKcBS4YAOV+w
q4x9vkCCAPL2qpbveutimmTjZawv/TPR9TMT/MSQAJx0V/QAF53Zz5QcaRFUPbo2PMLUCrynvTg2
7POe9pTqwPJBWSRjeOxrZrckRSaNzc8lwBtDd+7I40CsY5zdd7i5Uok/eZDHCWJPm6vWEDkSKNSg
tWDSuutSZPP6KUE6L2ljxgw+ajvmRiNoSgBq4KZVonTjDDgF4ylpnp1PK4B/JBuDZJ+OkATT/8zc
nifkGpmY2++C4GrDQQ55chLmnpaAoIs0QdF+0KlMQnetaOWqUJkH+NCMBeFYpEr5QYTpBVepN8wy
AgEonyhkiG0M4RYhrzDRu5EGqlVk0LVgI6ECglsV8as/nhUa6kn3ZMbXyikPpX4nCPmsT4INDa3c
Wu8QuvtE6OEgN2iwV/Y18+m2Zgj2C/kqTJbKEl8TIeu1eJVhCrueqqERSwPApkEPqYyyu0Lc9gnP
yLvHNamZuYxaH0yAOxetdlKGV7Ojm0cmp+oBKihGoKENvsKrm20VbRNjwB3adkvwcTh8dg7eFION
Kn5OsR8joyGEyzs08YcmzhVBpzWwkkh7Q06D6KpHlIoLo5YbwVQgbi9dfw2Nd4UaEd+PXQXk4Rz9
0MXBvGtJYW6iT5V4Fwn5I9TxPGm8YBwagfi3yXlU+X7lMJdutfWdcuZbzxZR0IG8s/WDSWC399Cr
7IjUnV4BUw4JQNAFYHDZ9MNT0RW3IktuHa4vbcDSDTij0wsnBlDK/cLoOtq9iEbIcq6SD9Wz5kYz
kp78wwWWVfT9IjLBF0F5dOKzSDG5QvyyKvy+GWQQ9drkeKoDhV3EXjbJXSPfO1buiN0xZU8xnafQ
gRXav9r5TWUTPRpgFguMTdHnm3YkG92wlkoRrQSkSLWM1zpkS4M6VKdQcMW9Wd6MOFwldXEgZ8J6
bfuVlW/cJl15ExNDL8haJrMCuUItji51WDOy6pa+fxoJqfBjCx/mZIPql04+HhRrkqi+9cqJhh8U
zgS6OcKEkqwj9dMqSeYqHrv0I4KU0EaETRXPDTtJ2eTLnI0uedOnjBOm/rShgxztkBahiLTmzvBQ
R6/WSLU2aIc4AzdkJrMKPmLhy5nNHVaT+xxrv9EfG1PAcbE4X8L+46Sees6ySWFwcC7qMf2YJU+d
EyybmiGKftslG4tDRICFip47+uPPKPIfa+Mz5wmI0McqIxZX5VXnLhV1CQeIx6a99+xjTb1bylMA
3E/VcLu+aQk3hP7YON6a9V3DfljC/9UbezbwztpMIdv4RDTtMq5e3ebZ0Z969soOeADO0wRtRBAS
TAG5pn0WWfeWTFw4vrDgMbJRyWBFKNpznMKVpG2Cb92JH/uwYgMlA0kBjqKwi8CKVzj6x+iskw7B
hbhH07CwiHZpOLIpvMEmeowkcbclNnYdQ4xsP80WszsDUEnkhUjRIpDR5psB1BJn5hgWPNAXGw5g
bXGwZNRbDxK1LTFNXUbXhfYcKb2UJjqkDkcyWiuvhrkbS2p9eRdqB5XOQGMAUCpfeY9q7yM1rylO
qh7CnUdokJukSwLe+CaZ97C9OXKjdkB3B9JmgEs21Uw69SrPeHZ8d+dkj3pxa3Goy12+ufJDJ+pD
sOb2sr01VPUml/6ir14V9zVAZtxg42pzajb0TA71gKy2HmSPQr5VKNNLijTdw9tF/FmDWbhLlW+8
KX+QedAXs03BrEM4eF2/DAKELM2MudVlAjiaB/DYC3eVbNNldP9tn3H6UV+6moggTHrgOlJR+XVU
bw+jlF3Uf+jewmzm6oJQnzXvOvb9ubUPV+Um0+fyCs9AbOT57+1bqf4uAGHe/MuH48j4tcnZtWMd
hVr2kcJxQCBk6+16Ut8prdw5NLdw8+fBeAiqcBtp7yWKMoa4a+wL65JQ66AhgBY9e1a7R08DFs/w
XLGVI/vq0gnDJQXGpAE7j7yoJTk8Xire0kTA74j3jVM/mprz2PRyEQ7ZplcRdas1Vm6ONL0dr2T7
WiAALsyXvsEhLJxjQG7q1OIxSwXUTjaPiHw1jllJXrjLwfw9Es+l/xYH70NVk8kdHnxJTGnHo6MW
G6Xrj16q4yq1iO2NBa45nOkmugM1IyfLKNlkWSWksQq08NJUp6QONn3R70Sy4fizqzN/lWC5rJIa
N233HoIVtD1zkRGjqI4uTloUYqKRN3ZIJgiVcArM0oDrXhT6Sbdh/enRdvT24RDc2cR+Eojr5+sA
e4Dis8vzhFXYmrv8qrChFUB3FLZcq4w2PmkyQy6uqgp0SHKyH9d2jgjNb88iSk51zAwfTjF/U4gP
kGudyMzRpVa1uJ2bDHBkbXV8sQ4M5I7mZ/DqhDzTKcFOY7CgESqoc5FmLw2FtAL2MJ808AE3LNmm
df2YEfKYgfqRHj82tea+1LYdNBd0/fSGoYi04DJwA2onc5TLiuo3wlDik2pnhq9YyzYd8rUBoXtj
WHPPt/GkrutklzvFqk20pfAehXzIgR5EzKBripzQOHvkvkRmv2364Nhh8I7cFwsenJfvBGjoAqEk
hRTVKEhtu4mh76xE8yQShfapsYxBq9ZgojF8j8FdVWbXhM7K6AvIOAFjdFpqFRIPf96P64bBnoui
P+sgKNn2QgN/5uLR1l1amlW1qqGX6wO6zYhQQ/Pds8SBHx+74Crsa0gCaaSjYA3jleGCbzfeMMbO
dB3BqlhXDLzd6qyNj3rD5BnvdJxvtcHjPw3nIWg729r39OoccejbHxr7dOFo29H37seOBVV09Ihp
6JG3WJgzMxWHAE2ivNUc9Ppquc8pW6u03LVRt6pp0La4lNQumRo7Bz8mYJAZlMLwMshfa/+iixcl
wyKeLkM/pWHZ3uPkX/HRDg3XKl57SjwPDHGT19uaTa7RAZPB5xY1lvC+p/c1AEPXTvJFAYYcOgDV
+vn/Iu9MlhtXtiz7RXgGOPop+0Yk1UuhCUwt+sbRA1+fC/Eq6+kyZMHMmtYozO5VBEQQcD9+zt5r
Z50dzDqLLh0I5uB+1A9d/qZRDtnYDYL6Kdfu3HytasRJ0o4lblOjbGyrdab0EHg0qJ5wQ9XMuY3x
oxhoWFOlnttY/3uPTA0d9E5gLWOXuC4BygealfZvAWvFuCEeoKQY4IsSqKvOsO5UpvZuD8KB4EHD
OEgTXJWl3zsecVo0ET2rX5nw3zpMq8LmDNEFJU1t6jhV0R7bkl5rDp5gtDjrxCK+dSuY5MrwYZa3
ZU7zXgEJx6rRj1u3nU6Z0YMOwrbN3f3UE+tzTEn0prr+1YwjUh1o6hXByi9QRKf+bVzUNGpk94UG
jEOWumdKs0eMB9gOJKTtLAuwdHFO96zul1733MRgd+t25rvBo1E5vPCITGJnmwn72JDgkmukKNN7
F4gdioCZrzkJMhNt3LSUqq5CkBbcQBEUV77xrqTTosCEni6OX7jLCg9HoY23Fp7sBEsLzmsLH3bu
nEQ5YI5gMAP9LIcvVyf3Yc8Zn/1WNPUso5WYgOGIn9WE0MGc5IODNjzGYbkS2mMExarP2lNQfMhE
IHJGjowiqeBMG9WUPGH8ziBjYcsnFXjeeBf5hHKaLxnrgQPyaIAk5LCK9QlGMK3iu7wS8Lkgt2FA
a2D3dLH9lhjO3pXya6SV3Hr7JMTFy8OVNveuaS2yON2O1V3RPlQcyTsAuwkK4VBsWuUpcO+jkG4e
N3XqTFr+l1HAd8/UjRyDjc6gwu1h1ZYnnd6yo4ZrlfpsNEHl5dHCpu4YnFub5nA5GOBiKRb1k00L
xAUqOnjrES5LCf7CEV9p86IoeDw6GBMvWnuMQsjD9n0hvxz3dgT8FNCxtVxMW8Osr0GfejcFZr+4
X3kacEcGBvDZFmlxEtrHf78xw0eqPYVI3T0GEhzXQ5RZGqR9hKibvNQWTOVHmz4ASbqEgkojmPlF
zgndfBrKp45sXw9wJmKeq4pkzS6hZSqM7mAQGSG7DyYNJwmJ27DXER2QZppY+RjUUJnU0fSKVPZS
hHDUTMun/XcUYz1TOvpbAxzFSvPrWa8nd6owNi5qtT4cVrl6ML3yps2idZ8QLiYMfhkGcLJ4RdR8
9AZaZoA+zBEnRYnHCc6dwQk+s+nu46xzGojK1jOi0Ukyh5x/4+TZktPmMmm5q6a3a3Vto7Ec6FqB
1she2gOMwXs/fYlSlngXwX+gb82kBTM4ggryE7hz04bp+PJDMyms/GxtEE2upB9R+1aU+Q0tqU3V
2mszeQvhjadT1yVXnkJuslf0jAWuY2xdemE99G16Qadp/6l/+MfUVz8boNeJUsZdOr5nLK2ZNczS
6r2MHlHJcRiikRtC/dNOCVlJJiHJfXIjoVU66V1tvmjeQ8sQNTNuR+hSJQTIuE5WBay4JJUzB3wc
VBD7I6XBXnPybJmrlXRb/CSBtXWsNKiKDrU0LPichyKM1HmZ3oftfSuVpUQroGHC5gugmVxtCzbJ
Qe6C6Vwk9iqQ07i8D8nDdId8mzWol7jDkUbpynBjrE4Ks8OOo27qMgDYRbTRI8ihNcawo0b8THMX
8H70N4nzMJZMItLXv9e1P5bv38vas/K9b93cTtv8E1ZpObNX48bYEpuFhB+ZtnfJDvWTCOIfRfRU
ZH9TCgjG04GMHCzF3dIm2Ai6ZYgAHZz/r2Gj3F/4bD88MQiUoCLYCIVQ4J6pIIpYbYs+Vt6GHdq9
F9o2cwhTi2A/6aYvKWZ+vJHfL3YmgijD/3Mx905bdet2/27N4nv240V1SUkyiWPOj0Hf5ODnwnrb
EiIvHPWzXGir9kNAA1xOrOnwerjntHk5+U3/Leb6yxXts1cvZC00IuFiSSYBm4O0swj1/oY+xLMW
47wsyjsTriDAxUlV+uB5RzlAgaAkJQDGv0vDhxa5m1HpKbVQ9xZAMQjNkm3tKmyvM+OrJJxXuTPz
h5ofc2tzY/QAgEttU+Qg6MkgFTh6iDLu/I8WRcRcsr/pw5tDboYXPjn9q6of4qggSRZ2WK3Pe1DG
Oi3ButlqtAjscF+RDWW1swyE48ihracGTe794tr29k386ct4VplH3dTmDL8j7CqpQdufVpCZnRTz
QQxMypGFV5Z5UP1g10fxqY2apShereJx8CVbjH9VOAim65Nb3mS0KIWiIsm964NbBSKp7MZjUaGE
qOKFOjEmzWJRkjuU0+NHi1zW25yze6dFr7h0NwZbsKNf62H3pMXuiuneXnicoKIU/JF21VLXDS2j
5hRfPsVWhbPHGMx5p04d9miTpKzQ7BQlck8R+tuQIlUAGaL2EflrNqYHBF+rPEdrzMzQ9Vm8FXMr
/FUcv5i9Pxs4KWmdsyyD5KTgQk6jYFdy/KINx9YKnFy7Kjl3BCV9r+LIHsa0LtS3ke9cVX220PRs
ZVZ0cWJnoykxTNaTH2wrYsuGMt2ooJ590kRGOIwG+VGcgWCVa/tstK9yn61QMniLRvYmd1f3pyKl
osod8ylOvAesQocwZhLhXjtFuUv7/IU0nyUjgys7VUmFK5J63gX23OJAPnVcEgP5gmNQqurWrq1a
hgP4vsD8iBWH6rqC3FY1n+3wZmuAyvSbPr6TznVbXXkpSBkbypKhErZQor4O1KtMnXIA/JVPDpPv
UyKgqGGKTCP3WpXPqRKf8Gvft05wcDzVmOU2vrzonmGU6XMcY86IliOKPiMcS1VVzoRTrYLGuMuA
2TDt4nzQh9ap7Smhw0DZGmrFOAK/cI3noUKWfArYy6vxUQ+8bT5QGDMuCGgejeROO5W5LWqxd9z0
oVDJQZL2m0H0j+onW41PEHpE4kpzGXawg5tTbNfb0eM0YCsQSa8HeqPjs+BXRHywsZibqBl6c6K1
RAKBVzfWkaoBHI1od6TihHPsQdbpL2WYBuap3PsoezqNyVEUd9dh5O74v9dB0mxROkD314eD68Be
c5s7pP8rgQp9SNSDOvqPStPiSihJiezkLpxscg1GA5A6btBdl3TEwpKRR9Pbt6iFd7bjH2vgizqB
8XGo3ksMmlFGQgDNuR66YuDG+z4sMYQpKarI0tl7LjkF4KWxOd71WnjBr/yz8A3ryIQlslTLONtg
cMRXeeAUyOzqZj4pGZU58znOMFCT01V4d0n59oMsE7Hkf653tsckQyhJ9ZH42cnCSW9FdWnHvHSB
M11mFtld4LjFe71w1qD6AVoTcIP6muyxWbxKlv8Dps+lS07//1tJ4CQZHQuvQKPJSaT/LdAMTv7a
wAY6h3+6Rne+v1AX/KgftITuINjVqQ3Oap6satMirriNcOVB4oNSI5spIbAExcYp2vQPw5u3vHDN
6VE420Itdub/e82zyieUVdAUjfztbSe4cJK8Tpi0iz3SH4qDf1znTKaot51mlvX02QSZ2zFCU+22
nXO0nQkopPmlW/lDifX9cs5ZZZClsR0LLmeQ/cJ8cjmBmHrquWgT7S5+tgvf2x+ielsTmZdOn61d
0NGCxMBggPwlbwOWjAV1xrTXXbiX6q0f2s5kaCGHnog7OPmnX+vbE5o4bd+ip8URN0VyVOt+71wj
0qhBwFJ2TbQ8RgEROE1iQS4Rp368v9+ufdZ1Noq8UNyIyd+WUG+qc48cFiYRS8orkLIXntEf7++3
i529F7Yf93IY5XtLPgg10zy6a5888nHBEwrwvN2eBvX136/549v/7ZJnr0UROVorcvx+9Cic9Fct
L4wnrB/fh28XOHsf4qCRVe/376kCTtEZ2LSpD1HReNa1rADoovXpy40jDcD48P5oxdACDzt02Qj8
MrlLLLAtar2o3QAP/zsN3VUXfxkIMkR1K6EVmjSFJbIy17y1mJdplFN6mi8c+azEcuUQb2sW11HF
hmA+9BQpSTuQSvii2vcdLcCihBo2APopn0qEtxr4yJBefAx6X4Ka6XlpMZDXZH/0eFpDtlTtM6NX
nqnK0u63qsBPpu+UWMy15tffv5rp1v+xYv3nzv0WRH977FNGULbZ9++Ks65iMGeOP+/s27Z4DcSn
oJb9+9V+Ohp+f8vOJeuNqHO9UDpebnUu5oRlvU1ZvnjIttFO/j8tW98+29lGWqVMRipeq2klYX40
Lf3HYumuyXbbXrrYhUfcPdtTe6+TdqX372R/tQwZcYpcuHViWgT+/KYsQzeIicc4e3YFvdKE1rr+
12gwgdD3PvCCpBXMbpFZRaq7V2kXlb1+WzsFPk2agnkIq34kAscSn22SPMWMO+yWGKMhtq4Vqd85
AcKqzLhXgPopLS0RTQd+Ia8HWht//95/XnP+87ufbf9yqDCqY/gNBjnLiWKMiPRMmmT996v8YFei
eYQ93FbB94H3OavUREr1WsaT4WQKp0K0BUnW244301eePTiYTy4e0//8VkzKi2nLUDWuev6tFONY
oGMQWMDC42RUmmAF28k/bTwHG0BTxGepa2X19w/65+3konxA26BDgJDvbAk3Q+z/aZW/pfnToB79
7l7LLxr7/1wY+FwqFqTJcW/qv6vibwsDR8qaXaIAI6CtsBLWxZRqSpjKxoWPiYwPxiB7oid3Ao3D
6lINPC3Y/3zYuToOK80WAiroeRGQxiVSctN5a1cTVQB8xkpZT2k4f7+PP10FG7pwHQ0uHw2kf+75
du1zjkiUN3X3+3nZd6vgf1DRGFN59M8PY2kEKhpcR8UJdf51RUKvqk6beOJMFZt26zXeIbBwGETo
DZWKvhi6Cl1DIzpE2yjV0OQ1V2TjcKhmW6rruRm1J5HfIHtpcKTK8DHQAX8gry3i4VHY9UHieRxt
4m+KbcnJyIbd3FrXKW1J1KyBojw0UQn0M+xX7lDPLSl3qu/eMP7ZlJAj/35T/1wJGatTc+Mrswxh
OWd7sQPJPDNNfDsuvoFPQBrzv//7P5zHuAAmPM2EBModPXvLCzVrKq8eOb5MQKdtAqPQXKLvmp5H
5PqbSxWT+PNV4A13plUFrgbOoLMLNkmKn1mM7xMicXgFwnk3HSQmUuzUlbNAWU8vvDOjl7HGsbAy
7zcdJiXvaYI9X/jwf643//xdzh5ZD3EbC2n/nlOt4QpYeI9RM5OfYIKJ0POfJY39Z9zQ8+rSZnrp
wmdLOD6SNOgU+TVhRYjuJpKoZnVlS/2d4jKFDjjpRWyDsP94mtCdQG7gBQX2OL2o/3xF+bRR5JbV
e46jRE9PZfqCFgaI1D4a7wDE+CmNeFKle8QLjDXmfcRgkGGlk6zbQF2FeInSgp5ODeyWHGJY9757
zeiTyQ+vx2tTvGbEZEpVWTNS9qHW2Si41ejelB9NfJ8UJ117mkiGmRcyh2mWZQVduSZpW55MLdqk
zH9Uo0JM/pz5aCdMeRWqcILC65GvpWWeAFSVLM6IXHOC6nGlNsymtDJ+N5ELIc1Fbxk/WlG/bC2S
IdCB0uI+lGNPFioNQ1Efi+BKF1fdCIw/JuSrLg/apHzEAuBlK1vvtjKmWcvny0yxM+wc4QcubUhI
WqEuh/DJwj4ftHKuk7ugjpyD83tTTAjpt0CiBjGSLe3eLTOXmcmMvUjwaFjdRkfJL9KdaaTLjh7N
kCA5jF8VhGph8NbCVh+jDAJ3vdTJZCwaa50hj0u4EZqrYExnYWpfGaU3E0V8irNLlI3eWVuRRteB
5QDcYgxRkNJLGJWFtUoz9BkQznklHlWkUyrTvcA6BMm4y80BYV41rwlf6o++mq8YkW+1AE1dru6N
HPULOLuIhQxg8FwMDIyCYwn/HkDYonWuRWyvsRVp6oEpp1Pd1Nytvp5auZDrW17aQb1VzGyTSLlR
kd5Pri7NP0X6Now/rY55PT/jvsU9DBbABVLcofCd1UAyRL41QCNWdLCqq8w4euIrSvcp/0ZqHWwG
xmp8UI2voNBnVgdlfKqxIqTl2h1T3UVXXdlA6J3mwdBfh/Gz9wBZhzxw60aBqZWtKOiynqFftW7r
l9ojOCtk/toQuSXVZeDreAu+Itrlmf4Qd/uRTVipCcXxEY6Izz67RfVdBP5MQfjY4qrxBHHg4JzN
XwVR3FUPsL6dRs6wsGpQXinTVib3aiKvoaRghWkPMipJSrsT0Dgs2c1lVLBF0enGCYJ1T1iLBPSk
rQabNPtwqqeEsI4ECVRWLkJ3k/TP0hmXebrmuZ91Wbjws+pQtESwghDzET1a3EKq3LVIkCU6T+H4
ieBilg2HWHUvlIWXlpCzlSupR6Mvxv7dtL/q7DPo1QuV+Q+Ul7NF6qx3YAV2aYpI/8qKfl2WGNUk
wkTC5BR8H5nGKKMkw6hzV5njPSFBnRyUN+WEapEJwvU7jYGIWVTrpiNLPiiwS4FyTbVJ/GiHS7Mn
rVCNV5SBcw2UYeqOV62XLEuFVBxysmtsTC05BtTDTMETsfWdZuHwLnY2WvtW2xahs3UD/7rpmykl
CCmVesyVlsATOUvD5Ni1+rJukiXwcYqKe42aLoiavWvony4uid5SHxsyxNwQaU1vELP0ObX2M580
bdHPK0QxCT+WMcq3kUjXhnns8nIhe21TI97VdbnSp/799NoXeCF5XBwSHSCult17VT6o4krtyTvS
CMfEnofBaspVVVXJYReJPL3loj0qug35Qp0PDIK78bHOwZR35SZFc0+W21cVIpZN66VZ+Zs8dp8D
qyNIwxl3Xe3f6nze2ip+Cbda8FuStBuunMmuQYNglA2KuXApI2vR2IAEeCldZrZWWEDeCZd+f4x7
mqPBs0HEhEvmbE6IIWyQlcRCkyMTLMzw1kXOO0+q9L7llluxuaU1jRHP/GXhyLSJwhUhLbOKwAUm
8JjAiB/F3dOkq6R+DAnGNgoE97hXnaIB9eoK/Fh8lYWgI49nEmIs7Mf5SCFoNAiwrHhmmdUy1+Jl
hwTQXoVsx3QsbG4biQdEC0no6MwDPC+e+0RcDW68yHXSY0N5aw8EtPmQWaY6FAaL5NSYOUjpYppO
DroWa43GXiOsIHZMVIj9PC+pe0rEKj4gFwTg1OsnyRfqazUr7JsQr4Zx1Qz1zo9ALuAGS9oPNUCe
Rm8EY2EZvBcEiiYkoYf9ws8JLZAUTgresJbkJGchsZOPArMSFJQKb1hUUdDUEcnNExjpWCHuDXlB
VDZ/leArAmuHBs30zsO0M6bWSxZ7V43sD3VKeJzlvSEOO+R0eMLwxS6rlc28r+qdGySNuAB0hjI3
ZeWdusA/+ibrGgJ+CwCUjMM3jx0WyxDGnZxqmlgOsj2lG9wN47UkPS710pmdL2Vs7Xo1WudRu7F5
yIMM2bbAx1anT7zsS5MPrY/+rkSZEDQMQNFMVD54rQ6dHUqEAmDi5HHNAbLYqBJtT3lIJ5nIpNwg
clTahy740LRoFzufLnugIgowj0wnbSVf1b6BQQTBvCpWEmKLThJJRIYhKrueDB91+DRci/mWf+eR
mad3SNSCRdo9pgEx7maDTPnOLhUIzXCvEGYZ9kdkKqswIVPB1waiZDxyLoddIkhkcuUd+I/nFDF/
qH4kPmnf2ovm37LJMQM9Rll2bTU8TnF4ZUi0XxCx7QjvioHAhi8071iwXPq3wFc3jhetp1XL11PM
N+z5iUmYZWtvRG9vc0LxMHCvNaqJmrXAgxKYlGCsGhTQ47VVW6uS+aOqI+/wHcIab8NGQYVrXNgp
tD+K3GkhdxwHoIqqa3+c5kecwH2f9u/6KbsiVn2RrQJnhu54joQc1OfrhHLR7//3tfXZZc/2D70a
HM0T/btc2qf8KDiN6ot0l6+VpbeKjgZyIAhWF8/Yf4oZzi473Y1vR/weQGMWCOerIMOFU7az7cig
mk3pTtFFnLuYmm3/OARPwmpaCSAdDAHV5exYaMcMlhVubbV035ED+5sCX+RqeJ3OEEhyWFO2k3bD
4BhnPpaY7Z4TtJgXzqZ/9h//+VtoZ5MMXw7S7CA8TV0NS84AQP8qlg4ZMPKEDvVSlMUPj9P3z/z7
C/h2g0WbO7nteF9JdNVz3PcVTFJXal4s/34odP84oPKpIGVgZxWWARHo7N6mED5Ls8u/HEMxZj20
MZF2q7i400LCUqL4tvbNpdKY2ANJgkKWjCeV98uH3m1u24pZB6I05GK3Uq/X7tCiOSeFGmIa0EyM
yie4ZOjzPDK8WZE6ZtTqQFChwZ8taxhCyQMHH1TKXUjmFXpcqa38sD3o2DhFSXKzEqwc3G/RWOxd
9TYs9Q+JFLcprQeJCqnjcOEk6rZvraVGAmKYi4UQ3mMSF/TkbzyMTAjcEW2vVOpH3zLXRvUrHdIV
TLZpEaZG1jnJiEfMyNielIeBTGqlfHK0N5UKh47MTRd4SMiYM6rlKooP3bCv8KBog/XoR/1BOOlt
m88TEQCfs91jbZoca1USZvqIQkxvixM3xsFa7u6KsN03eMoG672E6FnV5JySh0c+Uvk15Z///Yv9
6fn59r3aZ4ffLG0zCUv/vadA40yT6vDYtnH//ver/NlQ+efj81uT9+0xHSIzgpWNanp6K0yDMOH+
Sb3D1zwb7tEmZA+XaIxMRH9YDb5/srM2RhlC9rMMIOcGlgtEQ8quygmU6cZkkk3IjVkxJu5qio9i
VagTVF8Q/mp+Tu0rlZsewUhXfQTTuKt8v1ybDQLeyNMODSbd2KeY5cydxthzAI3IRiAresvcfuX0
xrzt5bxEuYKAaJ6CD7HJXkQaj9H92JNoG5i/Jq9Clz/r+aFinGO7Kyzpa3Q7dNWEuVHc8aSn/Sdv
1VyBrtaiaNcb5nUxWCGJGnwkGjJqFy6O+WKyiGM2HFuykAdHefDUX7WHBVzJNj3Zm7zOmLvzcG2N
+i8ps7ssjp97EuViL3w3s+YobfPG8rqbFKWRLYKVKII1Pqq7ULUBEqY7z9CWFqz/vISJnJMvWifE
oTVopHFvO/yQT7amh8Fw5nUARDBiGvD/Cw9IANYBVIqmMTIkGBdBvVbSF7X1d+NA9vCrF/LyhFKn
Y2iv7ICY9T5fWgYJl83E/VB4592dhzLF7YjnUdFC4XPoyKZ2KSv05tR2PmRn61AiFB7ROiftjb5V
ElJGRT3TsgMZBb4VPzkV2dZwh+XHkFyH4h5vfC8QdYnHSV0WRA95fihrZ2NQ3OapuR8JtW7kXnEf
+zzddO3H6LRL1yInHr2ZRbNFpoRFUQQmu4Qz/uQGtDgc42fb5EX5Ql7ByTXpiZbNpukRCop05qfK
UU5OYBAWzdzS9mbTzXyKzJ6BenGt8oh0aLUawuZjVGADLlpkKoWpXRl4w0OCefwHh/O7bnJQp+Uf
PRQm+WLKXaaBDxSkKU3aJGKkvOizoybqErGvrBSN/NYMb/rgmCLMzG8j7Gooqtahi9uzeC0UUJNG
d1Xin636e23Ez5kdurZY6QPNEw4DJfkAqhMcfe1XQbICsdON/ivGcB/7n172JDsg7G2CSxz4jIHM
GzQxy9jzKKD7Ff4i0z/gyywdHxl28pwCPK9Vg9BJlXa/i+SJOHhGWjPDG6/HHjF9DhNRRC8hEi9L
rxZj/xYMxjqpS2ysFKBRiyDqpdcfrPjFL+iFxc1mdB5iEk9Awi90TmZZjs2cRoQi9xoWz2zKBO7b
+yLAVW4wYjCK98Qc4Qcqc5vwwtYmyc/vAVzCH/WW0PHX48AA9Sl0ngZRr2PYnnpALHL/YqAP8lr6
fWY2M1tBn6YjuB07PXBL01vH5if15xJ5z3zglQnfA+W60zaN81BjpUFbafcfgk6TqbGbsHVafB1j
LeZFA+ezStjHlBHv1eAGv9KkPpmEbJeoCQPSTcOCg7Uk/7mcTka8ASwstkKwd4uAUF8ECN14UpZm
XF4ZTX1fpy9WMOwA/bKM7RW/Xwzi0zBpW2tP0WDcuaCfOGyTDNkttBZtDLr6oiW5mP+kd09dG22q
htNzfW8zKc6rp45js9sonNsOreovFKzo9vBW4xHuUwn24zkw7wf9usmKeQTvNfUeVf+xV67jUiKy
jzbSJfMUgzSAVNivKIAkx70+s19ECbSUcR2cOuwmBPNZPIf+flRuUYmSEPcSkyStq8UibBDMYSoJ
CpSU5q8huBXY20NJAKDJX5PmXjpyn3sewbgifxBme8WGMwm3OHgiJzUdCK3cDuAfdhYcdZRrJnFz
kgae1rvbzi9XIa2QPIGjYkKzotOvBvVKGdpZib3YkvA4TKy4h5IU4pSDZxGZN1kfPrctu32SntJQ
3eUkmAjyYREFLF02GgF+Xc1H8juStWywk6KyjE3joHBMGpSbwkToofS/XFFft+ahEYd8uGPKl3kt
MSIgF3gxpJ0ucg4snZEsPV5kr6T2ip8Sml1eLlbYJjrk6BPOIOJAFMb6Taw7t0YLWamoeE0KAr8b
fx3hecWBbqcxlUZwPZbkYiiSWvFWjW5Dk7Njj3+MtafM5CYzkN9kwJgs7WDFsFcKb016iawdzlTl
dhTdOtX1fREHcz9StlZPZHPzVvb5PhnAfhqvoxIcDC8nRN5a9eVx6he6QItsQLw2/KGM5yYtHWju
7Er4OOpQP9iY6uCz+MUUHH5V9K9xc1CIMDU52UH0XGE6WiT6Ogm3JSHRBq67gd53wG4hEPYWxn70
degaMODdN5eAWrqvtdyrPsxBa1x0DarbGh8gUchRdmfSsFfhYynyvShuLV2b4wXweD+qCOrwqL75
wTEPTkl5hAfj98gtiUvq7PfOlysRblNu4OBfj12+bdx8Ol8ixuxNUjLIGbdxcTEAIHVmm9fVS2GC
bguyJ1Wy0Fb8yqPhLDzyg+SogEgo0cK1HIkq6g7sfWbwEETdTWyPxJk+SGuc+723VQtCTuMb+wqL
1jAj6ZyH0dcIUzLiXefSM8v1rY2AOcgH6gj6c+FAtGtub/zKWLldCqnjLvEiwGvBSYPsxWpyCJEP
1EpwF8aHcCBvXqTHyOs3vq+fciXatrV7sKX/b4XOFKf2/3l8m8Fh6G/xbelnmefZ9/C26W/8O7xN
s/6l2a6tO5MqjAxPhwK9+53d5vyLNcmyKCxoqwLN0ylg/zu6Tf+XCqAehqAKlNJgaPWf6Dai4DSG
9i5IQ4IcDdv630S38bT/o4q26bTB1iTKwzYYhWJKP9MBRMIWhdPRCCrUgM299AF6MBLOiIYZ7TQA
XoMgAj+xYU1rsz5lGZijz9Cl7BLyr72E4AY7KtR0LtD/gblmjKMPpLOyQJOq5YzBlyI9h2G/k1Ok
AiBr4ZjHRjyZbS0t0ZadkefeseLCieBNq6qcDO4uDClRCJZjngpDa6y/7ABO7lWpREG/HxN0LEsr
0nt7o1QZwqbQYLq4SAFyDPdxWGNyn3mjlrMHmSUmbNsbU45mUPN90gw6m39bE1FYgauxGustTYN2
vLFUgidw/rQjPGhEXq/SVUztWQzQAA6DFQfZVoRjHzyEIilRFQw0odnbY0NBsVHnFaucGfsVs486
MiB05MOYRXdezwo7A0GiaiwNFZgrNVF1ZjytGhf2vhO25q9Cxyn0ZQOpGnpTj+amBdGRdVPcV4Zb
QAlHu3kapBPLDSWNHIG51nkBJCsp01p8wuJXgB6J0s2IkGcsk52s2G/bWVjQ3l4n+VjcNWOCPMBr
fGJdLE9T/ZbkK71jpOll0Mm2qQry56AAxh5mWm+AKYir3NJLsBWR3l5JqIHFq5umab8L0rZGUW2k
hnew41gSBxmklpMzOB40c/gl/DAZrhybIdpVJ/WqW9dR28oP7AoyI83dht9FTeY7mgTIrSc4orIy
N5R1nXuVvomMrrIoakc/nntRmX4khcXhZ2arUS9X5hB61q9B+AYB3R5gskWJpbM7DmPKJtGWal5d
605h+u9B6xtPStYSXhrVXmbhHQw8VMKlREs3EgmIdL8jOOe2GkPqdLf0aCPYrlL5C6mrEgxXWuP8
bnqWZALmHHI4Uiu3givIfuBEgs63bgaRwVfovcSuV05qyAe1UI3wqrS8fJxF+EqZ/RW28JYcW5gB
j3auubThyZ3Zsr1lT4M10PJQfYNRbKl1nsbcFFT4PivVpr+VoW4SMkxShQWpuuKPejlWLsmEYZiT
ah01rcuRLNdLrbkhLg6XG2kB9UpzEUvB9/JgXKWu4fhbZ4htuPcjP4NJtRuAW4kcCE/XGBxRPVck
AF+t3jvFzTCOOz/mM147XgKWyVTD0dyyTAyNRaOkhRpBtpjbkOI6krn4pQ1mCPbNZsy3IBLGdH0O
G52BZlpJK53vRde1/VBjMln3acMGxiyNJDMjTzVrbYYOu35AJlsMcTv+nVXYq8N9ziCBlkhJoYHL
oRTBSEqgw3wx8qP43W31WKHmZEyBc9RMeQZCR47zRtMYhxm+xkm5NXjIObWZ7ZDPNW1Mxg/XAPsR
QEkcqmqpBJSOmy4ooPj1pmsNBMloqbYlsc+zbhRVLcDlkEylL2WNcGtRMPoWBF/XlCNdodnhFktJ
CVzKqzAYWzlD+ViwRs2LQPTGXmlr5b4c/J7schTD+dSgavw7gu7UjKIdn+eWFrbG5KTzKckIZ+oV
+5fVu1a2rMpekNgtksQ88rKkwbJ1nC58zyqfcYyRwGOfO6HSDHst0GJ7rowWGIFILzq+7tG2ok0N
HRL6X2tLXMNZBlWnHvv0Tc1QqS6V2LTxqXS8pFOF+ptA+zslJycibme4oF9R29ILkR7Pid4ocLGA
/ZU4X2wtv6/cKnHWmHeGryjp04ojnZedQK3yV6w0TaK55qSsuUmY9wpkMRX1rOS8A8duHGr9ELqd
PjxIJS+9FTAkL9gmOprVx4wfKR4rzWsJ5zGKkdVPi1T1NPCEilXUjR40IzWa+Cu57znNKk4SRLmd
pTOT7CIT/7IyNqHE4T6OiOckPK/1mMQSiFZfRApKPtK1+90oo2iYZ2MHasYYI6smGTBBO9uarQJH
pSltyMeD7kV7GWt2umMg1+KE+i/2zmM5ciRb068y1nu0QQuzubNgSIogESSTKTawlNDCoYGnvx+y
yqYZiLDAzZrtLLqsu6sqT7jDxfFzftFlGrLPgeZ1Dq3FIQ1Zi7jxTR6KTv/WlX75gDICxZ/ELCkF
ZiPmiI90OTMJPYS2wcQsRkuxyC2EXJ2wrraAryCOYfrGY8qcAAWIUFe02cMhttc5ZydSZ3mOMXma
0MnZe0rnIPQTO+ZDYFXVARr68NgljrqlrhHSNuPG2MQlmo1+IvI7ETNsU5Wk+6ZIqrXVCUQi29IE
7DCULw20ul9xpbefjKCu76hLRV+xBxAHkUsmzbJBeWmMpD9Qq9Rf5LGB4UGmwr1ghBurzIpDOwTS
mwH4bY+/W/Sa12IqdvS+eqyGvrhPLCGDss9T1NfiwNIOyO+3AJthDGVxgy6Lb24E3fp1VKrFDrYd
fasgQsAvkfy3ykvz9A6PwVBDWcvLHvU2xG+jkQvExTK2AtpcSQLWw1RrcXDGSPs6ZvqE4mns9qlq
PO3JLivh5kkbfjVrH1MNWftBXvwp1dJkZ6aS2Ba1yRHkDd5nW/XiZ4ky+2Mu1NjYRwgWCS1XHviM
4LU0n2s4qnMIk2nRKtgfC0t7LgPbvG2SGpajX4XGN4iPMES0AbFRzzPFpjF03FVAnVCB8HDYqzyE
F1reIImiR3eZZIabSmmLB0kpqfCVdS+jo9mifBbU/j5GxuFbHuUIcilNto/KtpBuhl4395LqIQMr
CrHWbCjjCJtCLrQ0eXJu5GkX+Nag8GxuigOvKjq4okmj17FTh52c2/KnzJSjY2ZLfKqs6YdDQv8q
QkopGreGXFIcoh+MqEoB+VHu/JaxKCnSIW1Gu7hrzPZVjRBkJR+s2ZtVYyLUOorQxYCCUzURWvk5
Iz96aUusl/jBqFpIYzSsFcnrsbzMLMRrzZHtuAnKsnEnWwCwTE70JCInuq0yCx00jfJbjYTAll0H
BZNG9boGZfTBBF2w9UwfBf8sQo9dHrMtQ0peJbO0XizPId8SwomHlYr8o0KlKhAlPVJV7LUiau7a
UsXWcwz19tc4OiM4+2K8DQtH32YOfGBsLgzlzhwV5KxFi4ZSlDUq1YeUh18lhebOKXo0TRq5vK97
pGnWcYOlr9Rm9YNcCnQdKUXHqLGKVH7NFKn8UJaTonSGIfYms6z8yWt9bVtmAaxxLccseW3AZ9zG
nHaULCK9v89ST4IjgFGpeqNYSpz9REkFkR+nNmGIe1Jq4Mmt0Pv11bAM34ZeyjwL4DbaoxgihrG3
T/whvoVc3HLzjzjT3mBPhtJLlbYj6o9O+akUKiUcacRBUClyiKtdp8ca6ipFQGOprIYfrVRXbq0P
sGTNUEPSwp8QY6Fq+/toqFuwOb6k3yI+gjAIglXiS5cp6fcgpVS9Is+jUJ2qprSuZAeMSWs5b1Vm
jOiQG7nbMOurXCTV/dj5IW2ZXnxyvFh+6UKEScJaGvYWvNpfFuU6SmKjrHwpbc1/GnWt+zRQOXgZ
qRZr3XOYhiWtJgbwQ1Ml41AUWZ3deno7usqIk0RRyxg5R234M9FE89POPSn/heiCgSSK3pcRxNze
snGBsRMzfm4i6tIbI1Ly6E2g3JQ+lLz80ZzUA1XmyV4hCq21YOY2rBDJfvWAGuAOExaYs5lqOyIP
nElxv9IwFsC4WApodyS1X2SvQQtMbR2OJsqTlmOLaJf1qVnB0dcqtIVqycEqUdSYIIVK8UDRCVW1
wcva1zSO1W9J02LZizqSvmvMEq5tm+fxj7GiCM0RqFAAQiEJjRV+FAKnjTD9beZj9sMpEwxflFGS
ftptRVGVizuItqKM7O9qaLHjTJFGFahG/sVn3iRa+VVLhwFR1163NTLxMbes/kMbSSLdBtAfmtW7
xzFn6mTy/t67ddbFtXhkWsBu4Z7TyjV4E846jRjjoIyOJrS+E49JcD/Ka1zDcFF8A3ABSVbsnI3A
Kc34JX7UySbqHnyxjrDoWJLqP0XA//U7bE22Jjc4RUGRnZfxu5aV6KWgHxM+4/DU+zksVqqv/ZKQ
wSlw7DzIrD8Olk0bcoIgOpF5917/8/pkLo1h9npXAm3UUbBdA0XZZga4nVS4WHu+/L9FmXrH72Yq
6A30BVOx1rsnqX4Luie5ebseYYYj+D1P+OBopgpCDBaEOvsY3Fy+j5LmWr5D84TW/gY7yadgL7L/
genFtMD+AyP4K5Ypy7ruyJoMQGM2aaLRyqIT5brd2neTe7C2w4x+t0RCvPDldQxRAB5jjneuKVGV
qd5MiOOCyUPhD01qB4L29Wk7be7+HolO9cZCjce2NPW3HMO7DyOCKuvRkl8nnYa4aKi7yoBGtmEd
A+ySroeaydr9HQspPRQAcZcxnRkE0o6CQlWLZF1toleuspfmOb5D/728mWDr/ufgWVsBRjtkn8TH
65EvDtKCx6EYGtSH+dLIKWFoWR+vC8BvUuI8p1b/tQ8+juECPP3SB8NIUDFw/oV6IM865RoFVJus
ee3VNVqPCRqLYuHo+w0Nma08mFf/CTEBXN59rzjE0KpG2VLfTQTR8E6/NXbqWr5fWnszjMrfH+td
IEqL7wN5UQRmg7FMHDn/nuyMpu5NeovD6ZdlE5kL++lkVLOVMVZyYVK8Y1TkrnfxDnTFNrpbOq4X
xzQ7Iuq06KOUMLgubpS1CcQASu/e2mHytjEW2KYzGtjvCZyARtP9pF2ggemJOsR5S0+NCUwTsFTj
3lwjR13cW7scD0+evVgNr6+vdOXCEjyJOlsfvVPoFGPZzyA01uMa642t2hJ4GiTKTipYzPUSkOLS
vDq6LKu6MpWC7TmqKsf72CliEv8XKmrGVtkjWnGLNwCIrtX/gH1yCjSaZhYDclnV8AN3VAMU1+nS
7Me+NkcDbVuYMOG++UntVNJ32qNYI4bwUK/aD0hJCHKhZ81Vbq9P8PlRQmwYIDBxbArH8y0O0rDV
o7ZYe6PH6IR2R7Lzi6IvSFnPWfqY0zVyutltrEnh/EAxUijiz9ZrowslGDWaxwwUbMQq2UqPxZO0
Ut1yY3DlAL1GVe3bItVoWiTX4k6T8O6QoZiZWBFxJyQOrmcHGd8z+yb+oqgfwi8YjKxhhtwnm/wp
VDcIvWc/peiRp8TS77j0nQ1F1RQuQToVU3fj/c9QQQSXNr0yO4+98QZ6Bo1fS0PIHCGuH6rPM4H7
kZIgr4fD9a98fh4x8aqKVapimdaZqZ0flX0FH57IXp18CnlHUcseRPs6YHX0M+fCfuwizNL5UZhK
pr6VaAtc1fN9zC/QTM3UZcqe4PdOx14lWRTLdr6WOGAAoKUK3RKnXghy4TbhkuIyhs8Dv4nBzqKY
Qu5kGOSZXo6ovWXWvjSRUuUZ1h/KoPmVRZi/U6hNbkLFilFihT+/cKOd55/gBSdXP5R9qWLON5SH
lGgemIiajwVFQjA6ldhZdteASQAGF2+vf9hL0aatpGCdx1tvTpCmqhwHUsYN4KgC/pAfDY+hA9Lp
poGn0P1xbgX70OA4RorDsJW59ocfVYFZs34FcjkHXfIQqZJ7OYcSHURfmnbQj/9gcOS/CvrIjmno
s6+ps6Co/zG4qPAoi/XDvTDi7GD7Srkwjeerc+JVMn+kv2SNZ3w4zx68XsUrhqbCTjhOSMaddgt6
Che/1dRenE4/xTRmV1npw7mrpRTsAOXcOk5hmsVatfFjYynZuRyJ1qWtwuXUpgbr+4OGwkVh1V26
LmJbu+9wRX2VvHL4laWDsbv+ic5PdCbOhscM+phupjFN7LuT1bfLdrAdaAUqth/lKANpyGuEDNeG
YxX3uqrVqPYFRrFwnl0YIPFkw6IcZ7L2Z2EDHwKBU2Q88gTm9t+j0V4vA4AvLIqTINOPeDc2WYoU
4A5AQ2JvbdvfC2w+rk/e0ihmn6mvNb+3fXyC5KhcqVR0YRb4GmqHdIuvR5r+pNMLkDekSkrD2fS7
6346lMSWg9Eu8TJEvLcJwBGlxm3of6u95+txLo/oP3FmSzxvJMPkBbZuQ5xiW1rQP9Ly6XqIi18F
0ICtyJY1+Z2fDiX2cD2jTbiuRR6BMnTK4o6ny9J1dXHC3kWZvXy6kj5/QxTQ9dsWC65ENVZAFx7K
8svv4fx/iMi/yHLefdn11/rr//qZ1WE9PH5Nf/7Xv+6+wgJ+DxD5/c//jRAxtH+TkmoW6+svZAh/
898Odzqf3NI0iuUsi7+RIbrxb0PlyU/pTOVN/PtfqvKmDv7rX6r+bxmrSxIe0g44KGCw/8//vgDe
+Q+Y56RMNwOGWPwpXHq4unIXcdjNr/YktnM76Av9ldrpOhzCvaZ891NEYo1wb4YWOL0HAzMj/TN/
DaPXuv7Af4Fomqf3hY2Cc4CqQIUNTw+6aftu7ty/tvL73zZbr9NPo55qWLZC5Y6zdnZVxrJatWHr
2K9DjUTtAPEPE+9xj5t4ur4eabbF/47kUFlBIgOBh1kiZwNLVXyfSAFfZcV1uo9tNEF0GKfXA6mz
u2WKxKB4FqGWwSk/15EoB8dHxmHQXgGNNtAVZFyZJMWW9rh44atRq8qIaZLTZQ9wDMqDE+ua6+e2
tdOGDs13VO02RYO8nlZH2Tr1R3iZWED+yshwzK3fITQp/Lzb9Ti/b0ijAKlkIfyqBvhAIKDiBn4e
3+V+UqN8VHidur8+vgvDI6th4QJm0owzuRF/wlwEvqy9lvAU7d6+z6ASY1+5B6hjgiy+Hk2bjt53
V8A0m9y5skYihdYXJavTcxP4BmBkqHqvDvhqTAqN8D7Lp+p40jp3BtDWQ9FgwGDnkC6Q3/Wxm8dq
/BDX8VjctFBkHga0rO9yekEf7daSnuBAFt9YicjdA17fqmPQ3IJ1rVEfxQAzVzpgzyJzNnoOINFJ
lH47SJ20jvue3kpYGN0zyBfnNe4987YCCnIPWmLpGJ+9uBj0lKdSJXMo07FzZ8c4y0YYfatKr72q
we4T90MQMb+Hqnow4DaCrLk+y7NtyJOOhzxaOY5FNZ+3/GwbdlYhWarcKce21w+lilVrZvow7ewb
Oc/+LDueYlGN4XCjdIAmyHx7FFZcaIGkjm4pJy+6Kd0qavnFCpZk6mb37e8wNln/78IEW3G237tO
DKZQSv+ojC0mFDUmqhpwpM31iZtXu3+HIftWZIi4jsV/Tpdn33dCeLnlH2U9ULAjqH9Udjps0iB3
3AwPgi00RQ3Qtvc9bmQw8BNg3sZHL17YJ/Mn5F8/BFkMCiK8PPTfRd93WZ8zKh5immpwjNBzxRrM
kxx0+1GYzRxnk05YP0Mrpg5+8QgspntAlrNZeCjM609nv2E2GT4K5LWS6Z6L6H/4AQVhcW8m5g+l
9XD4SrFBlUAGPOQ1Hc9VM1a1CzM2feiipLsrh95emJILi5pL5f/OyFz/yU90vRZlWBxbvThwx8nB
t0RSIY4vEbMuj5sGBFrQqqxTvz9dBAqaaY2O5O6zRVqHHgRw7OwucEAo/O5Au5lV5Rur8MRH0HLG
jW9BFSiKwFkY8DS9747Kv6YfFA7bCjo+VcDTnzGAEVOoqzpuWgU7s+wegJDdCwlAHFD5twDXT7py
3qPji4VdcGmvsZ0dedJD5RCZHR+hGTUQVhHYwMgyx2Q0P7TK0n6eHYl/DY6LlfoIlRJqjqeDK8Cr
8Goa5KOGQwbF45VdwJ6P4OZgjcChMmUO1/f25VH9J+J0M73bUWDERmo9KMSURfXR6aEFmmq48Mlm
WcnZqGa3m9ryvUDIZm41pKuW9mV0SIAKXB/IxY1AAQ/lLu5t4MinA7HVoZGqSoY9afl3jWHdBXLS
gT+Sv4WA8a7HujCg6cidikjsA2Wea9ZN44iurmRAnxOOWNqYY/bm0Z1diHO21nms6YCxaUFPy25e
+QiFVIV1ODRuqXcoHCWDeZ9kAk+A2P7Q6Y20NVv1yHLx120q4oVc8vzUJ7ohM5P4oVB8mSeTnSYp
iSUFjpv4AY6WXXpvR9D/YtjKETLLknNUHCC2efbaDs5RS3EivT7NZ7vB4MFgWQalBJs87Gz4E25X
L0R2lOzGFeH4OaNAgwUUIKbQkDcRuMuxIdu/HvX8oCPspOYlO1wwvFlmKykh9YsMvSRsoq2gv5U3
PjCTuMs2IZwz1Wv2fmo8KmZ4cEw0/fL8a5J4Cz/ibIVNv4G8E6zptMb02ZYZyhzuXSTyIyymEUmb
EYUzNd77ZIfXR3shEPXJqXDo8J+zRjZNyqKzKQ0cbYErBM8U9HVUPC70Ulq6qi6EYhURi7cer4d5
Y7TjoVDTyvbc0dR3hmTeZ4l3rCxzCcNwOQ7TRjYt02yefb+8oByWoS5+zBM0jDpEIvd1OgYrfFD1
hdk7Oz0hoLMved0iS6jJ8ixUUlngkhwndTMn/xQq4lE1lsrms5cI1VUSHV5aWNCZcCjmaotmAta/
iArVdRB/EeYkXlXcZ518G6f+AZLN7vp6OE+xpnh0f/Cio3ZIZn56jpq2llqx1KauEUYHpZoKh+Gq
arBiKJWnokmBSSrmURPYsCOlfz34+Zc7jT2d8e8uI1GnmTJgyed2DXR7rQkEigXwwXyUtBZCzTum
07xitYe2neLoiPbNz/B2hLOPDJbsov9R3QtN7beVrzvfPcUXH7sCogKG6lBMunrEVEHrEMoJI/9R
4jG66dURf1zZih4oRMivjV/rr388EyqlFNmWTc4i8wzsg2IxqMU2PhY8cXcwpPsbHtr2tgNSt3DU
XFhglGdoLpogMiDxzHIOJ/IrY/B9z8XpQyCzJMV7xfKQGNPwPb0fI1EB16RD9e36CM+3DntGtzjk
qLqTUs3S6NTy0q62xtLFKde7NwOTwqdcGx+vRznLChCVlycAw1QRofwyDf79ioozq2sUWXbRc8BD
y6j2oM4wmhtuka8SC/fVhZmkD4KLI3AT24EOdRoM+05UInJLcysj+65n+g/8lop7c/QoV4Bn3ihZ
0Sykb2cZAuN7F3LuHeRgsTroWZgfJT1CD1PuD0okflYqpnFd+LGs270dIUBvBQs1/ktx2UAGlV7W
qT5fNNR0AR/HveaWpnhUEgPdH+DXUd4JZJ7hA2et9FnEWILZ1riwXi+GNk1WqkxbyJ6/ecVYVTZd
k/iYFvkP+mGfyKQ3ox3scg37t9L+hHrFZ8NHF+/6UrpwOCGSw8nImUh3a96+zFAqs4NQz49mVz/k
XbK2Q+Mhi/q362EupB/Te56uDQeTYSCHdLqKcB3Rc9vJZXdscaAYNBSxvlO6WPUeRl3Vy9CAouyf
60xC+q6AfNoujPPCluHot+ga8TPUM5yhLJd+yoUTH5McolRaqYcKWq6f19sqXSoBXZhTnlQAV3jP
A22bZ3jo0kSB3UXqMeaMXgFffhDCllbNUPy4PqvnqaQBkoKCKJeoRjo5/ZB35wAVmFKPI+D+gRxs
8KXD46srv2iIzKEA2CAoVcpfDLxCrkdVL82lDpjA5D0HXOVsm8TCzgy6zEf5LmrTN9ojHu0XEM9m
0H8uRPg57cYWYtAk7lgb2zGwvqUjxPLW81xQdBBbAutLHo+/9FHCu1CFMUxZbRPH8k5LkY1sonwL
beBZCOMxCPtHa6iDf7AcKE5yRVC8t+w5+rBjn8s2xdZjoNgPiTa+ZYgUQUNaN7L07fp0ne/sKecG
h0D3aOrzzrIp37AQNqtxFupHt/eQFQs/Z8NeBB8b56nKD35lLZxi5wc2qB4u2AmXALRhfpSQEreI
qKjaMY+H+zYWNW6e8O5hDOk3RVANmzbLF4wPzlc8K4FCJFVzMg/Lnu1ucNsWDkuS6fpp/r1PJWCC
E3MIT8brcznT9eJDTb1XfUKycJjoZ6hR20bfDCpFdZQGTXqWqvKu6cy3Xus2spRusJNFFzUoX2o5
X0lt/CDGUbsxfHljm8nG8iCOo2P00DjRQvnswjfmaGMhAVMAITlPzrFeqlpbSlFjwHgU+0bsPTd1
EiGtm6f5bawnEFXTxPjIbkKAQ47H3cK8TC3Ik/oR5QGNAgE3B72iM7RNkjkdZs+8QpqIGznPuLSS
79juoRNHySgZM3mT1tYu1qwdz/w/w2xOH4WijkZKB01aBwhzegwZad6EWuXYbibQNx1lEHKVUy4B
Js5PndMoU+r17rDrq8FAaV7rjk6VPwVOicVCvpdbcwtdb+EyvhQKwolOJo0AuzPfsmXbB1mtYGis
yeFzWnifo2B89E3zwYyWWjIXLkbKEBYIpQmOR/VltnUSC7IyDKMYypaNSIei/5LlgZKY5N8NFhZF
RXGr6AL0kFC3KjKcfh9+iOqlzteFEQPtZeX+RsudXY+tPlhJ33j+sY/ao6y1j6j7/ZBQUalQ5F1Y
q9OHmq1VkrupHkjVHdX2aTO9+5CKmdu24C2CkVW21yOUiX3IGfZrGnwqWxC/iGak7WPSfB3FNjAG
Emj/JiiWyv8Xtiz1dp29QppO/XP+K3ClMuyuH9y6rNSvHg+EA4QdzuMwDNwqV8y1XOiQ8jwJU9Bg
WCq2nV/daGFPDWdaqNwO87ordRDVHyMFSR49wGEygFKFaiP9/p8Y9t1VZftd6trV9Zm/FNPBBYDj
E2SGMb8YiqizLLqzjRvUiNghj/4M1XGF49Ja6PqTJSbafbRU2b4YFN8mqus0HRnu6dfOGpkmNleH
a8qBv1FHVCNVWEi3Y4iCq6mU5k6tNPhYph9srg/3wqXEO4LWtOLwoWnxnEZWpRzJObtMjqHsDetY
gQLYaJK3yzqceK+HurB9pqQW5qo9ze68ixA30IoLnrJuYQRfG0NoN2NQfax0udtAAltyELkwMFQs
IBtMf5met6cD09IqRs2idly5Gc2dLSbuGaTiezsX+e31gV06nijP6FPiTv+dctBprBIifpBlmub2
il6tVAMZ66S+dcL8bhyN10743+Wx+laK3k0MfoHavVQRLMDrv2L6UrMTw6ZaYIO2UPGSmL+quXZi
jOuM0XUSG4WcpkJByhra4CGrcowgKcEhXBNZC9vl99F7FpZrFcNVYMqaM1u6aaw3lR+EjQt7/THN
vK2TSCtdyTeN72MfGyRrExJrrutwbMMHy48eokJfiw4Vu7Z9jAcE6UOnWUde9PH6fFw4QUFCTL+K
LE9V59nraNRS3KGK4QqtGPZNKOcQXLSliuN5qZzk0aRKi3UHCPEzTLquhHEa9fXo6p4YcBVqgk9m
ENgHaZRAewi/Wg2JXr86sj+sdbstNnJZGS+hmeYLX+LCGcLTzQFCwLA5L2eLMLQGBPDkoTkCwIPw
K34pDpoDUoZMV1GFD5Xd7HxjeP7jSSaUgVwMT9bzgnnkhYotx77mamqi3Qe4Lx+U0lYXkvVLk8w1
yD1EO4QtPb8IhE1eLltS7cbIMOVBdSuZH0oqHlHztZa3JSLVBeJ/3GKrFjWJ60O8cGxxAdMNsbj4
KYxOB837m1gWsOLGRHaxXP9mhOVzYUff8JTftU398x+E4tEoU/un2zo/RyynyLMuaHQ3HY0nLaow
Tq5z7p18D3n2H6wXZ+ozgFAmFp7ap+MasYTWfKmMnhlf7TZN5O8qP5c/jUbFwYHyzIsGqGiX6HRa
F6Z0zh6ZkmFWKUQpBwwIj5VZ4VHiOze91OruUIr2UTRD+E3NBwm7tBy3+rxEttLPwsPYKIZbqUq3
wkpp3NXot+OMSsbTD2b/FHleuZDTXjhDHYerCcwsMwMm83ROskGyPL3qNBf1nZVcaki/mCZyvbr1
Nex4s6ijv/AsuBjRJL1i35Jqza8pK+jG2h7R3DZD9Q4tjENRBh/9XPmInMBzMEB6//MlBgCZC2Li
pxnz7lJHg3tE9AHRWOSP6SPcFmP8TW6LXdB7H66Hujg0sNtUX1lfFAtPJ3PqosbdIBrXCdEx5YqY
4P1O+11J9HGrpfWbrMXaAhvq/Nan6g52i5ovCsHgi05jgn137Bw5/GPj9R8cuXyyJdWVU2d7fWjT
H3N66VkkpuSHE2eGrtY09HdngtPUVpOZVXkcEiQowtsE19hEG9ZmTfXiJcreWmVhnZyf7qcRp7//
LmI0CXikKhGLDGMUWBQ1JiZ9iWPv6FZasgrEwsl+YSZPhjibya6o5KxPEvNZE9Vz0Dj6C5Jtw7rx
6mJhaOcXNYx2Mm6qupR0ubxOhwaOCZcBJS6Oemnom9JqpU1nBPLC1jbPlyN1HjqDU1UEts38zMkK
Iw472xfHRkf9EeWqz5Cq03UwNPV9CTNkrxSgFYcM8/poMKFYJ44/7BMkKT50ECmefbB3W6nCbbhW
+vK2NVE9kbI+mAQZkpuoaPLnjg3+1URZ5ZNQ5Ohg12H7nCKGsup01JWgpQLes9EydXxFRi8KRb64
xu6l/e2wEEbYLEgF3kJZGOy7IW9vx0azt2aGNnPd4HBQd+KHVhWI9sp1/OYkIf4eAdi8Vsge6tRt
uItRT/sQTix/WU5tHEkMa5Nmln2whz5HMlCHS6YqHGiZ0DEEKI3bHNj2J4h8k+SMJGPnltTFUUgj
7guRr98FJQrDqawNL1mDcHoiG9lG7UL0dRprqaFxftFSZeTtTp2WJ4I+v+THNA+bJK6KY9jyCMIS
DasiLXKTrviaDMVCtjTHXXIFAdKj0Q5ymeqzPE+XMLQoOmx682Mw5PXGVCuxqgcvXCO5jw8BJj9W
m5rrOMVJM6KIiPu4Jz+h4lLv7MDU783KKDZNTvFubETsmoNv3fZWrX4VXoQ7RobRRFWE1lOGs/Rt
Muj6fW9XwaOhmM1K0wI8lpoGUQy/brZDKcWvgW6Pq65Seap0mbozutRaKD9ql/bZlEVNvRtNUc4q
7haaOp6uZUca9MDm88E3kU02MfuOqKU4iFCvuBrsrVd46Tomi9wFnipW9HT6nTc63aHHY/uRB1z2
QeudCl+qvuw+5HEWJmizNuEDFBvJFXn8sZPraIM0DpYWKGq8NmYWf0tBz20cpET2nUCQSFT58HMo
aRopYT1+I/FwbqgA4aBiS/lHKelwEbp+Zl9YXig5AJdDvhrg+Xx5QelPEGAKjWc9B6fW1ftg/FIE
3ZZz/uP1SOe3A/e4zVuA4itahfNIoZPjeBKX8lEqhY9xd73J1forO+0td5qdjvzSgHFXinPEwhAv
5Mk0Uyb1QuAjNOjmDSRzHNFis/uWmkVavUhm5T0Idexum9jSnipH6JsxKdLXJm0xrYoAlrVxbtzU
Q93trk/B+WTzQ0A2M+M6m0ueXZApwuSx4/gVe1mvbiJkiLKt1EQ7wxm+X490vqpJ2EADTi9vniHz
PguIzGhUChohJiJgO2VEOb/J22rhwr8QxaAANtXCNFlVldltGBpVEKZmPx5rRf7s87zz7XrhgroQ
YsJb8flgM6DFMAuhxGifIkoIyBCuA7ifeOtbw1+slhPqxHs6wu908jRx4f7D6HJKN5XzQmpThvEw
pFb0jDRlnCKTWaMjZA575B8OdvmcyG8W8nqJWoAtj/ZcYHejt1TsOhsoVQoAR7DSFDRGYYOe3vdI
JPqRCMbimIjG4CU3Zs+lUY6b6+viLH8hCredTcMWA0jaIadRjERvdUT8Up4Y3sZX5U0dRE92s8R4
uzQYU51qwhMc0JlXpgd0bnleRcHRi3IUuUsRuW0cO0tprcqvPflu02hozdI1gpx31j3wo8AMbK3N
XBXzTNwRtlUVoPntvIIKxaHuoYpxPlNua6k+aNabMdiHFJhlQr9OM+ut6r81SkV35aPi52slxUYX
zzUaeaCGTTty1fGjaPb8f4m653U14QZsQ7pppSP/gKQ90bi5iVUcQ/pi23jpV916y80Psp9vnChc
NfSRpvJzFmR7/qQYi6FYuyuTZ/5HilZSsrDjL31ZC0r+9HxUp3ba6ZfFeYgsrpUdtx2QIg97gXO6
FXu7ADWxhUV06etS26Ge5kzFvTkot/VquY2cvHTVKvZv5UYE+wSTvYVcRD1rTPF1gRv+piZMDVDt
dESiIpvw4ip8zqOKzAd9xTUGa4A91dRf982bp+jbuox3U1Ya2FiQaSjJr0M/R5MR5NhTKPX+p6qX
wgfJRMG1HMdJhxoVvKFW9I3n4xV2fXOdHe/TD6ZpOuXrjn7GGo8yqVa10LbcoMXfoM7kZ28094EA
siyVZAbXo503NKdwPCNp3BGWpubp/BhOkg3kFZ6bZFP/PscIbi8pgf3cdsEvxAAxS8gdmORmmdwZ
MFyetCDpXoCm6GsPrdibjtzmztTqtEMyPfTu8ypOP13/jZdWCrNBP4xDXIcVdfoTI9Mr4rHq5WMS
ZI+4xb5W1h9KQgAloE5DKZMLlXYDL5nTEE7lO1kZR7ZL6xLfBLGztdxNQh4QEfvgj4eD7hDgOPJF
8IfzQog3jHqS4KLm5mnZ7XW1qldNrpsLL78LO9mELgwTiEwcqNtsJ48t0oFSntmuFRuohQqYYa2P
qLiljP1CqAvfxwTGgC4bbUQasLNQiSoQiU4IpQjptgRY0Jban59LfH6uHEoCE7hwtkpzETghss66
a1VAtkvZ+ImU8z4L+9vr3+bSrE2oElA6ykQtnK0DsHrJ6GNCeKzCSr2XBkx6ksZpDkj4tes/DzVZ
OfNOom9z1jH3M6vOkOj03ME2043dik+1sO37xrLLhUGdg09NMgKV9upUaqXMO99Asp6HA/0J17dK
EKBSP6mtMMBjhcv5TYIc8Jc+78ebUrPiDwV/d19LxVLbdQoyu2bhsU7sIp5AvEBnP6JNsmb0ssh0
7bZ7iDM0fkcnOJS0d6WyvUdc9fgP5hc5Ch6gQIjPum9NXYymhTeEqxt4DUq9eAsU5anJ7R/X41wa
F/idianLAxuxiNOjQ4xOL+V5URxphoENxOzwu+9V2HdUK8aVGPoSY+bCBcFLC2ovQ+O9OT+xB0NN
JdtzHBezyHqVyWG4LsrI+phJuP22wlhKkM7KY6wem1SLEZLvwQ86HaASmBKWxFF2VNXPalM8qdat
yOqnPkf0q2pqrMONhRPy4ghpuHES6wZ7cXagpNJI0pp6JiDWXDz3aQ7ovA/LY19RxDLSfqkNcWnX
c7/wpFTY/Gf5bCtZZjsqcXpEewMEBIYsYxvdBlr58g+WChwnIDo6l9m85R9ogRcHsdoddaV+dqK2
vklM7a4b2gcZu4YRy9WF2/3S2pyIZaQTVCUoAZ1+OjrFRYVWvuM2evEQNt5jYzsjLi/YCOmIyuNk
US8AkS59OnpBFrwWDhvgRKcRg8YGzu0EtuvpA40j5WOVTM5OknybJM3CMrl4rnFwGlOdmDHOU0iJ
2qYjhbrtNrlLJnbfmt8KrFeT5i5V3tLutR6wyE6HBTWGi0MEYj2V0UiT5zVVCzFmCMNK647YvlC2
2WWKvi57Z1fJ+f76grmwMKnacd8pkyAM2dnpbPqyJ3kQLms3wYQsyEYsoY3GlTQrWbiMLoyJ/ibt
7akuTZVwvuMiiIeJl+tuk7SGvyoTM6QrI7Lb3gvQ4Q6NfOnbXThVaI6BHQVBwPjm4AiU8vPOszvd
BVMWHoTlG0cnqtNtoVYV7BLLf9BHOYRyVvgPxThkK5ifxk2FO9I9VgrbMv5v0s5rR24cSsMvtAKU
w61UoatjVdtuhxvBUVmicnj6/eQN6FZrS5jZm5kBjDGLFHl4eM4fcm/SO2TZ/AR9b6ol32QtDXYZ
hKItDtzKKbJUaNUyfGpAM0twBaLxyKkCGjq3tnFwQvUoUnGyIHXjTaMd1Ri7nn/+2SkikB4Cs39P
xtR7QHyxImlAg4bfATYz9EHkg61uwXfnyL24ki0yfk4OMQ891kVW1VimkBOn4quL/ij8oPGMWQkg
y5rDSP0RI6YUkQfplBDyr89w7egCpaBSrJOUMMvFhrMGDEUQ646fa2cQn7CWw9umDDXMH63Yl1wI
TVDw5Tqvj00V8AhRaUu+iKryN3LXtRMG+5bipUwW9g7JkKVRjdUzS63Y1nfUmL8XSfRdE9Hv6/Nd
O1+zkctcZACYvVzpxOj7RMHT5JI1zS6xShzycJVXYs21FJgT/2KwOVOeNxDtz0XUKNmZfRub6jlr
Sx9xh7Y/1sIZvTBFWHdIqRBfH28l/7fQGgFPR5uJiv/ilhnMIrP1ytTObY1lVR7X/tGUmy09t61R
5oDyqkuHSZjftLWkn6ui80T1nBkv16exdhpeT2OR51idD8TRSlooWvWTZfVoolNqVzXVUwTIOOF8
p31wQ6Fh43OtPcGpPIFPg3FO8XxZTsNqzm+JOtO5bUqgK2krZ/sEkTEqh33100S/4ZiHvnNC9T+i
bdON2Ko65U0KAcf1O3vcx5057J0sr06Vw7vc9MPqn1/r/C7ggoS/v+IybxdfT6wALa+8Omsi+FAL
RDeD4QlQ+QdL6zbqcWufAZEVulQ892fc19uhhmDkys7l7Fzb/u9IrQ6G3lKWSG6mpvKStv0zNDjY
jKW6Ub9di/IGZU0a3OxkeXkhjfiIdF1qyuehGg5+OYD1Aa+OYVDgohX/3CV9sXFuVkcknwb8wsuW
jP7tTP1AG5NBmUCVhTYu73Dlih+6nGpwACx/l6CcuO+MId5IX9bWF+KzNWNTmOmyFl5YQEIEGvkX
PaphcutIK1jgpyraoVMxfh0tAxl1+34os42B10LtjCCgyk+R4F2YEEmN0MpIqLV9TXxTmiH+LMKB
tq1kb0nsroVbUhm6nSbJtrXk+WUixYRCacEVxdafntrRfYlemmdNinJT50LZmNlaaKLiDmgBhTvA
TIsAyHWtqw32WWe/ICMx6BSd+izoN5LB1UmBnYErhfIJtfe326XHkUqjtq+cRyD2dhF8ijOYSglU
bi9plGgjKq3OiYLg3M2YOSqLzYmkIw5A9pid9d7/3kTGh6Tsv18PuP+lnrhMQHhaUvyFX4Mm7Dzl
1zG97BQ/tcP0LHQJl91OOK5RBrZnaK18lAb9m5XZzq4SdMYzA+9DCl7+LpvGH4Vq4tOp2dmdikNR
XISdC8E1uKOAi1VugecExlm4x0q8T8uk+EqNo93JrYZRz6DW7mjRfO30IvHSUfoEBfxnMKjwcROR
HGDnCzcKUB3QS1xN5U79RP6bHwbRhoAN6mkX2U56W49QWeElzqaD2adYolZrxbbY61kZ3KsxiiRO
iM9CY5ahmwjTxI9ltgYwJB1bM3/0jEqr9qAmsELJQhNdjzjbTY6Uu6OUGpg2pDktBq306ij40pt9
7jlh96uR2jv4kD5w9BppYFnYoNVV1HLN7LudUhkDGZm7fcd/YTtwG6fYdmclhr/DhFNSljvPsdmf
oyH/0pfxs4gaE3mPyPKwTbg1nO73SDJ9soQl0SMbf5ld8S0duZGAEP9Kc+UrziAQPVE/GjrH8SK9
+mK3gMcLAwdOY3ZB8VP58xiCy6R39EDN+c42kRUQdU+3elTxdSvKJ1vYuAxMAy5Sdo85iVmVx86Q
Pwhkp9xx8sNDxTvZnQZI2JKjDhgYBxIlv/xjVmPoE81emLGi49WLY9ktMBpEUWZrUWHyCdgXj1Vl
fY/7EJhS/ClLHeMB1gOWq7GBZ6sff4RG8qnIHdnDwVc5Ic3/oML5OiRQck9aNeS7qvUn6nFDfSqH
/BuZ96egNaePCD0CNhmjD7ox3kt18xjj9fxsjI18CnBRcYT0UVLVu77IHmgp1W5da4Wn1aP5SWTR
VyXL6os/BNlRkZNsn1VB+qyETnKT9fa5i+N4P9gKGC4juk3D7OdQW7d+L13mptc+6seQeTMJi0bY
yQ81RPocjLH6olKO18/k2rF/fSIXWVYWw94KW7W7NJ3tUXH9EUTVFk7uPUSR5iGtDW0uTvP4WHaZ
VLACjiUC4zwzaZrAusXB77kG64XZz2fa/tAIhb3rLXlPsTze5Yn61LB3lTHcS+B8N67hlXvJpkBI
1Z8sbFaneBuEaqNLqTBlxjkyG6ICvhtHx0gBTyTplsr2yurCfKCOBvlhFpJbZOa+RhZbxmV6iRva
h3WCXr+aJxuRe3U+cy1yLnrOdN638+GSGkSXO9p5UusD0hCEKufjlKsfr++U94CIGZL9apx5sq+C
N45GdtJKMfd5ghcxslCJNF0SP/6DVMxvTWD5VCLQ1No0U63kICnW4foPWEmf6NaAabJV9FjfFXjD
LPIDsEH6ORgAMLiWSIqTL0SzD+OCPkeFF3FnKFs4kLXVhXjKNkHCfEb8vJ21b4SBUjhxdTbsDmxa
GSjYqySxZRwNprmBK1rbL1y/YGpmRj/igm8Hm8aCurykJpdOC/8ENVsfT66NZVwbg+4aOx+iGV3H
xXbRe8MIOynIqTGNuNkf6lbaXf9QqzuFEWY1PsTp1GXmYrbKKI14il6sAg2tOL6ALZ+IprTEleZF
rkvAyYOLhBEYlI3DsFJm+ts6hBU6C+ItISwd3VzVtyXprIT5hYc3rus96FWtuSmq7Leq9S81xMGN
iLK2pCSDaDXPyAVtmTtJSemUSRJMF7DmiVs4yi8livbXF3V1DJpu9AHQ3IMq+HZrKKZcTujDhZcq
7KJDTDkFrbJg+Pj/G0V9O0opD33KpZmfNV/sgC+MpAbXR1g5T7POy6xUSgPlfVZLlVztsX25kIxY
nojSfk81nl68NBkbO311qFkudO64UZteLBleVhYP6kQ6m3EeXai62rcWrNhTn+vyxlArX4djy55T
51csj8q36zbmIHydoc7PQ9cALp14bWnDxlW9srXfjGG+HaMvRRJPTuSfkcF8qdv8gzolu6IfP5c4
o3u5NHiFs0XtXpsXBTtQcDzNrfelJdmeZCj/5rkUmF46YrJ2ilVJG6u3Vh1EmEf7S58wsGVaxD0w
oZUoWz6SsJN7fwiPeKMdtKo9R5J18u3gsaykJxsEvAuM/8/1DUlLkoVbvEocupQWzx6iPGJRbxc2
KNXSdMAanAtFbh6wDtRe4lyoHpfBbLCdPDSyV9n3SVM+oubT7gpdgeJsT18QWP2twvg+W9wHODHx
kjGbriWyGbY7qdN9XvwBtaM7XyeB/bEdPBX9y4Tih2vm+V0ukTQG6U2fmzdJq9wNoQ3BSQd0kqJP
swPPiXBdVO9EFFSurgkNC2OBx7JRqq7UjRG+x46BEBymHYb6OCpt9kltwR4NYfJdjfrHYDSdO0BH
okN621QTfacoAsEjKwuO0I3rh7ZTI7j5Ki7GsvoRp0n5vsnk9OjcGDI2xnSrdPlYds4v9Skbdzjy
gEKSJ5L3L7mvYcHaQEgDzlx71Ivbg4Db6ZblLjmOtmtNF8sLJskjW8f1o6shSCQHSg/VwR47DIkT
7Nps0Zr72DF7zwaRTTRzx+iutzN/x2MeD8XxIUQwScYEaKq/69JDPItjOkq6Q81LopXWmp+lQcIB
0NQQPgVWeIsvwLATmWV4I4a5R5UJHlW0ZPYiV31cgrXic6T2zl6OygRLdzn1RtXB/kQuMo+GOBrv
Yx0eJNNGMqRxhFfFsu82aTV61NW/jZSn740E3r/M42A3CV9FmlKOPsI9V24lTe+OJRr7XlY6ymMp
j/0Jr8Jupzb5uEeBF2JxFZt7ZpB9BFHe7Eo5Nx/kNIYGC9lrj+pNesAxzt8ZVj8dKGf0O7BJDnXy
YYSrU7DQRdM8KW2QHnqyAxcWVX0/qb18qPs83iU8PD40I4Ud7PQU125SyRUaMsIBDxY2VWJ42hRG
t30W62e7jo0D4Br1YNp+4ebIlz2mZqCiOGqVu6AugakUtZ7uAPb732dt2R3Wjtg02mN1Gyaa2Kvj
EHhKmQFvD4FalXmFnbRkQwMIHX8nCqBsjbDiA1EzPAVtZntdJiEUohbVTh3k8oCeYYmidFICmWt6
7LLwW9j3eCN/RVkl8xyaYTsMRSo8mkHJGxBFYGoMLZa3arAPhiS/KUqb8qcWR64qNZoXJlwkGZmH
F5tpBIMEm0W5sHw3HuRm1xpZeECiqTy19L3RO9XubQGgWK6K8AMc2gE9PBV/JsxIj71vtLd1pPzw
nUz/pBi5eW9RRXMhTMExiHKOpzLRO7Y0343aTvMkahbHCO7Kzkzk+jnqoxLDgLz3crDz+DDHwkt5
HLoo7Js7G7KJ13bD6BWpNOwxDs5/tVR3dxmufXtFiiLXKpr0GNj4ZiNt1+2FNlEXsQvxSS5QDoyh
Ne+Vthlc3ZD14yRs+MZtnTy0YLRu0HQNH2PCrDtJJaI+EZsBU+zIRQTQQdunC/Yh0vO7cugmtgWo
9X60Qg+ASnPTWHKGgWhf7NGbHo5ZFOo3gYLKgo0N+dFGGMj1e7/exbGqnxBICJ7NSa9v8jz6HdaI
IJujo2FPHqVkenyMokLXyOmEh5d765lTUu4nebT2eqNBXAWSuIe5j4102bExtFTdazim74tCHndx
4mBAnNvWjdY0UD3tCtXADEKAUScYPCeh9vQfvNzRi020/Iw0udn8yeWNfGjtzgVzChrVsNkUy+zf
qONsihA8PjdFeqL07sr+/Sj/Bri5c+zeleJkI817L6iGeMvrERe3fJE1mtIn03iptOaDxI4B03L2
M/tszN7s9vgxCMI7w+mPZRqfLaMlwg8nDNTvSt/ea4Sw67fj3yRpeTmqAHjoTpK1QfF4ezkijRcJ
PTKsc1QCWnN1mZIODpjQ+iYbyz5ApdKemggaCoUsh3fWYFW8Ktp0FxjZdArkqj3g8Bx7Tl2irMW9
/CEqBgvhgUlylbHJPAso+ElLpTHhWRU0l+u/fy0HpJcLPZ3KN2dhUURVbX9qHaczzs2U/cZG5kmS
ikcjtTf2ydqTZwbQzppWMtXaJdRDNRtoZXmVkZ4r0wFNqxYfW5GBsNScvqSchTl0a2W+2/bdsB+A
DjxoQ98cwsrHX/pfzBmeLapd8zNy2b+WmsLOZRH657B2JLdpK+3GFza9DTm3NzI3c34QLLcH+now
E6mpzBDxt9tjlPy+UHlNXvBpUWTXkQGWIuj7WOjUrnZD2pTGgxol0q8qMpovTiGV36awaz5Okhk3
bhSNBSSdGCmkdCDo2b795AxTv0txd93rMP1dkdkdKmyI92JsNAGfpg7hOiWq8u5UquQNqlneSKgs
DIqd0Msum/wwjlESuXKhwIet5ak6hFEn+W7t+/pOdAFG35n4gp96QWct1KnDpiX+Z2WRB+4QA9Lb
9UYmJheWahB7BMSQK02PDjUF2EsXxtrFF5jJkmOE/S5TWuOmbEPFzfNAujP1XjxryMidI2pQT1EW
QnQD8XCIx6Lfaf7oQKsecZpXgu4PlyJjjfi6X98AawktEOhZ+UzBHWcJI2lCydfVQkhnYB0kA5Iq
4Z+8+e1X6jEOpkXcxQA1qeYvIoOUFXVOTbW/oLJ2h25wye2M7L1kSUdDx9icyLnRKlydF/xxgz43
b5HlITOyDGfxLOaQKcGvEjm1GZR/felWumVMCCwGzJS5+fluUkoqO4NqnqnZJy5w9V9yJd9nUaOz
6fK9b9g3g4VXui5tIWRWlxN+BfA3yjJg096epKYlTxpso7jgIf+VukrqTnb8aJNXuKou/cRl6+b6
VNcGBJYG2m/mjwBSeDtgAphLwRJivExp/bHXzZ1QMzd0GrTxpMKTJXWja7a2tHy4mfHDk/Id5jqz
+h5vkdY+a3L6y68yfKan2xhWSTbKpQuy8GEGfnHDRBuSB38R1ssgBRGPZr9FI/QdAluxG0SpJgDL
WplUj2FcivMUqs1LUtThz7HRlUezaLlFzdjY1yQ1lVuXlXafD3r/0FpDs5MbK7wtfcT6K7JXb5B4
eYvGlm57U4iblJTKxSw63HW9ET9EaPvspFzNjlPlg7AnDfVoF5r3QowdPm0RuXhubJX1Vr8mWoMz
nN2C3bJ4xBZ6ryS0YZ2z2gU+tK0sflQK/JbttkrvE/ye/Z4M9/oOWrtc+Sv/d8z5vL6qCM/uJO0I
8v1siuIFRu4pKrDhmvwty7t5J777frSR4XKpDLY8GqBwu45OfnAxkj6487lWT1Jv8zYVpf8QqqLd
ly3PoZE/xTl9yI+q1DV3OEJtTXi1UDHT1v7nlyyyswG6amTKQMPUUcSuUdR/YmW8r0r5szKoz5kj
flb+eJwl0HKfK+j6cs9/+btlQCWJPJRS0391V18td9+bqOMEI2YR4+SANDa1e6U3nd/CNsJv7Vg7
GyCQ1QM7wzrnch1SGouINEv1mwLD+bPWmIY72OOpiQJMUPp9pgY/g1T6Uwb+sRrif5GzoWAMYkCF
IPgO5inL9GQ0maS7i2iLdVn0pQucaZ8pqdhKX1ZWdMZ/QMsgMsCfeLuBgz7KujGFZmB0jn4KR7m5
MYOo+yqQk7s1y0jbWNG1Q/p6vMWB6ZtKr+NRNs5k+D+hGNw1em7R3FU0bxzq31VfbYS+tRMKrppi
PJg7mej7doKm1A5xkFnauYCuiPax/oKOj3BHRCqu7831gWa9SboW5IKLgUKzA01US/Y5GacfIg6e
+kF+SZRkC0PzXiOJ9xHtxP8daHEC+8xQCydN7XMcqml6VMayvDgJ7lR2qSo/UojmP4Tk9L+FJtd3
SN/Xd1GoWg8IYcouXMn0KMi4H0lGh93QAULUs1S/RSV63GjlrL0caX7M3U4qjrQ+36580qatWs9k
RrT27ke7+Eyd60cpmm8CemZVmS9V898+a/8nI3UtPQLUOZuKgSF+1wgsjcoveJZHF/DtmLVrdyUp
2L+IQVwwYMLoBirv3hYDZPJKFFp0KdvgU2U2t0CZTmHqfA5s88v1LbUW7uh30D+lh8TmXeQnZVn1
EqZU8UXvJefJN5PEy3I6tmJU/X1q+P5G2Fk7nNyeCBJCUpxxRG+/WJaBzkArnBp+8H1InR0MBDeU
v/vatA+2yJCrcyOq4u2IxMq7xrCN68qYOjkOPA0JA/xQnq6VO4z2bWaln6+v49pORBUEzaX5lfau
JZZ06A816RhcfBkAR2hje9zVt4k1fWS23pSPB7O1NnLLta3I1oeGCXmeEs7i2d0SDMTY0w8p9PpW
D61TP7Msrs9rYwxrZoK+vg5Lp+jNARmXScw+ZylJqy9vBOy178SGoHKgqYCWlmFNNG0r+4hyXjq/
9V1fc/K7AQmRTG3qUxKjO3p9SmtRFDY3ohIwpubI8XZKeM6NNXd7cJEpDh4qEY1zrmncmHy6jdVb
HQoSBUhe0IgkNG+HaqYaC47BSi6qlAauXc+61OKbk8Qv16e0dqpoZ+O/QQdOfdeE633AUACukuei
KfaDYV0Un/KdrMWHqlIBfpTTxiNxbbvzvbjxmBfk+MXEpLEBahIP4SXNq0/qBCUk6PLPvVw9+8no
qZF9i/f0lvXc6ixB6iHFRR9YXu73AknpaaZ3nq0C9f/IECi9WLX6iB5kc+wzebpUarSllbi2OR2i
Fa9wUMTvJT1LNW+4LY0zMh8PYa6/hLp8Kq18r3TKp+tf8f1QlJ8VvLXBQWA3uVxULHDTODQq6qxB
eGvJ0jlOxw9dptCJ8q2NdP/9znw71vyBX53roQfTnOlhcMm0GFFUtGyeVdPsgLMbWxzFvy+Htyk1
Y4HipFBPjZd2x9uxcqUPKNgY9LutBujd5y5sYYVDFE+CHRe0Owr7kIn+DANfUNexXmpVea5bGxmA
uUx+M7t6VGia6sb9NCT0r1ovDVSaUfegG+ifg3hAWlapfxOZgDC7cvQ1jW4V46LmDmwsAcnHcgMc
3iTxaGJWRZOMv9W0P6bxp0rR9gXV/etf8n3UZMY6aQIpCUXdJVpIlYw4N2oMnsxUP/LcOjmS8vX6
ECuvJMagpQrzQdO5BuYv/OoLCnVsxoiofLbTkjMOmMfWdmWsFft4zLWXFun2s9RN7ffCSYYfUFSr
m7asys/Xf8b7M4mYMrxTNi64IUAAb38Fd1CaZ8zyrCA8gLATmk6K1Ib7yW+Cnd1PdPBkmjHXB107
KLzNeGlTE0OhexHBh7JGX6mUuzOd1K+yPR67zr8olX4EsPGPfa3MOTlCMZI5Ij+4vJyKTAf4ZEAv
BMWTOb86+ZDl7d5qDhONvzb/MktNXJ+dPt+py/MCkZHiG6Vl1H8Wa2p0s9IgHZ8zBW7zMZLovKW1
ItODHZURwG2kJBiuVQgPSmJ0i1KePIfGn6k9YXpHy2lwurZ1TQz+vEIEEv93JBt7FcvzRy3vB7xl
ZTrFNprxfW31+wShqN91i75Y7Rf1t9mv6l6yMUeGxOz0H2xZio5CTcDpGtCXoqBRX7oekGWsceu4
1fgBuFj0R46j7gKRLvtWSpVMF7YLzr5S6N+vL85a3LKo/xOJZxm75efQh1R1AD11FwBAt7AiT1VY
/Eqq7M+/GMZEcgpn8BlZvwhZyagnrFcC1n0QvwcR/4jkbl/l48ZGXpkNfi+wZKHIzu5Zi2HGVEuU
MIArliTxrT8VB+GHN0i0bSSKK8NQqIYTAaV65lQvEkUpoWnoV/Z0nsvY8N9KvHIG/FYqfFP/+Yy4
oBVuaYAebJLFjNBogHkbtNGlCGm51IPuuGIMn00r2+CYrcU/RqKkSs7DeEtVgVQNFK7hPLnkxUh/
ulLvuprOtzkZ8BtNr+6Do6qlP+kgY0uoFId/vEGAO826FuBtEdNdhCCurVgpJ8vADWT4JInwRhXK
zxKoxfVh/rqELmIB4yCwxPuWF9NSuBEupBOAPcgvfYpWidqXlMgHO38wYMd7Uq0Fj0MUofhmAgtN
alk9TDTUD63UQGrKhh7NlTHedamselLAnWn6UXIy9BCP4qSaNnKKlVuP38qbla438vrLzkEVS0bT
9lN+IVwmrp2Ip8iO/jGhCAFWNBdoudMKfKe6kNtOO0mSZV1CIbt6Xx00pzjBMgMQaNHl3LJJWp3S
jIbFe8O0ZX3xmadEbtKiy5qL5sTunI7Y5UaqsLaPYYvSRYIkD6ByqVyig/+vjcGnued0z0nSHiNi
aO4oR835OlJfYLUBQ+HhpWUbe/h96RFo4Ixd4OaGqrmsW3Ugpzsn0JJLhK5aB8rBBQMVW25cu2wV
vBs39vJ89pd7mccq1WUSXDibi8UMuyIfnShVLyJrlZtBBaITq1UIyqsDgNZZI+0sW3J2o91Nx1TW
43s5SLmpokjdiFIrWYvx+pfMn/1V7lSZehP5Or5BSjF+QaYqg07hBG5lp09lEnBLphtfeSUCG0Cq
56oRhsD4fr4dMPRTs5xoVsKzVKY9lEP7DoBQ8ohUiLwRMlaSozdDzX/+am6UJow8M6roEhpGtbNE
9piPmApW1qHeerCsLiPFDvo9yBy9U3CXRRv3gZylz5ZS/pqVZXF8ewmk4AY2x2+aUFudgY3xjEUx
QovRCcOVRL1QmkRAdrgddYJ878xyGcNOjquNZtr6UtLMIr6r76UlYqOM5cpvxSXoU8+xjhBJaPT6
Hjy0jf2xFmewZUSRAPwnj4Z55q8+Wh9ZY52MWn0BVyXv/AhkFpt048pcnc4MFqfqgYvQEqZRBjGc
1hZ7JMmqUFRrw6dGGnx3wJAk9bXT9dO+NiOq4eTOSDuiUb3Y8RQ29ay1JYJLUranrlPEaXT0euMg
r0BCSKBeDbPY7XENq78zcSCrh2BXZrclMnNTA9gpre/rpndbG4Rd23ul8810trrJ76sgDM46Mj0e
Ie/q8Rb0NjmqkvSSqKV96mt72quDnd5mslT8sPRIeLFuWj9isEYbq7v2KUkcdZSjuQdJ7d7uF6PU
+y50Ypyu+uFBDoIXI+/uRqHchRMO49e/5OpY8AktOsrcUstcGLJaG0UGgIC+LtpnWy2iA7dG/5l3
k7QLh3xrvNUb0cBFGLlFGtnvSi6B3ppBFamCnvVN1wce/wrKRzs6owyYOM8T1ILG3sJgrUXouSKI
lAB3Ia/2tysa4ZIephHYoiiVp52d6mAyw1nbeEs9enU5MbFF+2cmhyzLj2WtaWNkB9klrPO7TGjQ
NEq0e427ZpOxu7Y/QR38lc+Fp7Esticgfdow6Ivz2O7s+FiJHbc71Y9G3wVbmg+rY/GCoZlIw+Jd
E6y2cl5SfqZekPC7SUsNvYf2JTMDr7GyWzGFD2qw1Q5bW0nz1ZDzn78KmmPdtqWmDOlFqDyR0eJ1
PIm+fxxXn6AsbtwFa/uDCgBvQqT94Fsv4lk0AJo0o3J2jxpwU29u0X14rvX6nx9sShrEaAKKxSNq
8X4KpFCtnVYYvGra26bJHu0WULySHgpAuNfP9UqERkp6drGbW00wM94uX6ZJoiu0sJyZvqU30plx
Ue7eKBSvXNlow84oFzrqsEAXy+YEVt5wayNi7lvVrZQEzpF3m+45duy7WpM4NxYWPhvv3RWyAVeo
AVcPSCW6m8tXaFVajpRFdn2xtdp4AcE23klTau+M2oduk6jkRUhDPJWdZhxQApX3WhT5UBHKypNb
U30yJtnfZ0L0G53itdVAWQmiIh6RNGwWGbBs9VrqhCFW2VaJCMb47GvKc2samZvI8Rkx3cM//8QA
FInZUJroky6CWqVmuJAIp7g4ff9bD/t9XdVfrg+xNqVXQziLnKzRBjVxhra4xGmTe2hB5F5XNgFA
51zsRqXMnweSkY1MZnVQ7l6oa+ytd902J+1bdQjT5mLKLTBl/06XSkSAb3xLQDr3N46+tnL2Z+AC
R5+7FgroYhPzUJAdrGubi94knwP/UXaSx7ybUPMsfzl5do+mLXKDh2aAzFCM8fyPU1sjYJ1kzg5O
uzdUP3wpvZlEbrhanHtVkn0HGvnUDMWHuMtPTYgagH+vGd1t5DMNA+H1jDWkrirX9uMYaE+5aqHW
i6m7heD9RiRY6fdzu89GfLO8jfOukyiyrjLwMywutIjlOy2OZU/3zWZHp2o8AjsYbvyq/4zbiLKv
JWOCIjHgl5SOstvW9eQq7Wh5iRjRJNPxstWcRr1LrfBfXNG8w3lmUCkDcbmUxGkkGhRmnGmXLKyk
nRm20Q6KR7WLA5KE67v67y28eKtSWOKsUlcF6bXsxQTq3AqHgnDRY/T/jPxxaEsvb8a9DeeBeEzB
aSzcGOyaJiXw3NPbyWoeIi3eX/8h8wld/g4qKmCyKM29JzfbkRyGUKjzCwUir8zDk2pDM1FE1nuq
HSXkt6HnmMHNuOn/uHLGQGai7ksyBMdzWWS3wyFABiOuLnb3yayqBz/8bYyTNyC3PJa/r89yfSxK
EXQpAUsu+6QtvfGuxlH94kuNseN0VwB4rfboZwi3VEYh7/Qu2qxHrNTZsY0HloTFJaZYy3pEIU2B
YVWiufRRpxxKHaUfeaICIrf3s2o1NNf80TaD2k3bT9KwETdXPiytU0ZVkbekk7O4CqxqVPsKpvel
6c3bqZC9Is+/Qkm4La1wF+ny16hVgGNrwcaGWllqUs8Zt0w1keLpIpZ1g11WGVfgJQ6D5nOTjcOh
Kn0J8Z88iDES0Qt3CPQtxeiVVA35a1wceLEonKv5V71K1boiAyw/TP6ZDn91o4XS4P61jfCrgZcu
Da6Ni291PB7TM6SAAtcSzBiOpKntCEM5Nm+asdsb0kPtPMlNtbGa82otjic1WZ5/qO1RJFimNxVC
wyhWzPAIhU9o1pPxpalG+euQiWArSK+Uz9Ae43jQ/qZ8tryFCgDKVlFkyTMv0dLwHDXM9ygZOQ9o
SUuQCq1oXzSiSdyum6aPYVJkOzmv6sdBnpwtWMjau5vEkQ9pgR+kGb/YRqrWWbETyxDcS+wQnSmh
yD7WvVuVtrZX9HxyAznRXK3EQsb06+BBadLcG8tgq0K79gUgzcyatLPO2DKLLeup8bsGMjXSu092
mZ3o55yCwnn5xxFqJp6geTJ3Ut65bGIsoFmEgvwstMDt6vhSFU+a+WD1NjzKrYTDUFe2FeKbSIPR
PObpvQgOWYtaCDSw9GJVkDXQgs49tUrAZg3wdH+SGMVekuA502tGdOoJkC8oMwh4XbLp2q00eZ0c
ml/MutAQU+/sFAfx2j9UqhWVbpwm8knWymZXdFOzSwurxbcGsiYssTI9mJjC/A67XrsbRJV5A/nj
nQVwvUawKyl+1nUfoQiTOtmxC+Syctsy40bojciTRt9wMQZtP5g+BD49TZAf6Af4qCM+cZ4JiPA2
yU08xEe5O1I3GcgU0b0Jmj5zFQeDxdIIzBM2iP4ON0zrSG2puW0i0z5e/5ZrW4bNgjYJSC1keBcP
nzIpQ0VD+/Yia5VAfQjnlk6XBkisxladZn0oLnCa9DPxeRH3/GEoU0cW0znL9R+xj02qhddCLJxf
16e08vp2uMKoBMEih0e+GEe3UdMsUzUkNSqMp8nJXWcqHmlqwIwNUvEo13pymLoy33jQrMXZ1+PO
v+tVXLctqQsnzQguagrjZ46Eh8RQ8eWw6591LhcbX251mhbnj6Y42vLOIuogbWnkVR9K59EXn6fC
PzVG81iIA3n76FIQ+47f6f76yq5+Qeo0kDh0SA3LlQ1VlepCTqsgFmq5r/0I2rMqWS54+f7fRHhw
77OMPUWGdykXJE2oTH2pXESTI8oue2GIhEc2mec0Gw+Bnp+CVHlysvqkGv4RV/atya61GwG+A/6f
seg6JhKL74mLUeSIyjk3g0YP1WjGp0LPZCSaxPjT6FD46CRjfAzV3HSnOHP+qL2Bsg/vmX0ll2im
jbl+iSQpegExIB3VWs5OcgAPyyu1tNnYfPpKlJwzdCR2KRK+09D2hwhjkUqzzpM0ZDeBL+o7s0nq
m+sbYD46b694Gswz+uuvAQ1wk7dLkmupppR+V12acYRIFheHvvDvHMoX039ydmbLbSNLt34iRGAe
bgECHESJmmX7BmFZbszzjKc/X6n/izbFMGOfiG7JkkgCqMrKyspcudZcHK/WA7/GhX9eTjz0f1aU
NRRSZ45y+5A7nXSTTv0+WfRtmAIyNuflZ2xbR6WqvpsLMNa/P+iFvKu4NGJTIFgFv8tZtoB+eDte
00h9qIzCM+HNnrIPLVc8uacL7yOl+9SMhMzO/zyNUBZjcWB0YYwlVfTnE88KRANK7gAZGOheDZNJ
85z6Kmv3V0/FVcCewVKCcCVYzD+vYkR9Z9a0tD3kcunXnXWrTNJWzsyDFJtXLObipahxmmQnwAyd
x0YEt3YzhCNEG4MtQ49meHIUV9RX02+1kly52Ff/REgIVEjIXtAbe77DRMhRTEo1pnhg9RTK1k0P
m6us0CP4d+v4uti4DjBWNk5ySV+YPBO1VdM0SZENTmtU91bzRob34e/XuGT7BFkyzo9A7ktxn06n
oqy1FtvPyp9TX/wuC7m71+WZjrBi8Colmjxdi7fo/Pz9whfCWVGnIvX/2fYI2OtP68jYXNHaqKx7
W5Gey27y5iz01jhMXXlqvjXdWPkNogpzYgZ6039TtfDKIrjgZSDAEokGMpYkN87W3mqpId5Wte/L
ufGG/pepwIMwB7DV5ahe/f1pLwzzf691nrKjQpUhP1SY91Vp3HThim5FO0KpoHlTOR9mxTlVdvNY
29dESC+sC65LFpi2WUz2vMTijAXYeWWaHhIltWFnGe/WedpDU/1jsa6lJS+YKzs2iBlsCTq1c1RF
VmZRklSAvIe5AaGWtOUp7ZHt/vtIXnKZ9Oujp80xCLK7LykEnf6NRYdtkHOmEDnlWz4HVfsItblX
iG4YKfNK9RqF2YUZJGsgUpLUqyjvnLlMqdAlWW1plIadxVhTXRR11O43eUg0+vb8kOTOlZSremlE
BYgXLwPeikThn0skj2ylK4XsgY2ayj5MUpLW65p7EInqd6HWdRtwidNG1oviRZYXeT+iQr2hFg1D
ZJzHxww9DW4yGyHPrOKdMVTmfmS79ulij3xVnc2NtKSaP0M1n2lK7k3TUrj5aF9jY7zgMUXJA68p
8KNfYEpJvky5shTFg5nId4NsefNy4gz09nfTuGDsdMMyTjDBK8hTnHkUSZOKUJ9HFjT70hEkb71p
Zy1jJ5XgteznLPj79S4QXqugeQRBGpncrxK/ZjL2tap2yv2iy9KDDlMWpQ1Vu4NvtQiMVM0f7dRG
uiE3y2cZGdFCNsqbVkneI92cdl1MbjNZ4+K1WCv16JjqNaTwhQEx4CIDIUYbO1/P7CeFkkQty3y4
b830h9k4e3loP9qiDhyne7wyFhemmAKr6O4Q4guIQv1pq1OVNBIlefl+mKa7QusejW76XdlLkHZG
4nam+j5NvZ93+b0jS9+nJjp1lrJz6uVEuf19qiBKuXJHKlc8iyK5I1LKhNW4i/PAWmmQ322mubiH
33FnRfl3p05e53A9ms70qM1kTwQhNzDmAYaRspv32RpdabP5zNh+uQdE4URdjGTyeQlzHlLaJXJZ
odV0CR84TnT/4IlNX2+6IUCbafXHhlxZGbfZ82AgvesopR400WLfTYaTbNRVyFaotfTNglD8hcec
DomV9V4Rz2bqZjlp/6V0pLfVmsdAnQrt1FZGeVgqdfb6UTFnlDuX+U1OSiMI6a4jTwMXcrrU/WZM
wuZbpveopE8RnEaz0jzUnAQDa8mXbT132SbOKyeoh5Us01hJw4M9KaigjCvsR92qJNt2WjIgOmNJ
XU9e9pMUOzf1qlUvc64lG0lNX5c1c45LHE6ekkrX1M4u2hwK3nCOk50zzwnOKCCuLajt6j4OzRso
yFG1UKYKCqOs8P5uTJevBKAfrwFe6Dx1TFcDAi3RqN070vRzTcePYQi3RnaN5fHS5kbigvSmoDeh
geksZNZqy47UDmLVEYm4mW7oyqgOrKrS7WTlXVLCV8XJ94WTHNO1urLdXIiH/ri2WE//OQYZSm1M
ko43I4dxIAw8VGn6EuWyb3a135jR69+H9AsjEFUlYFekpwnCyNWca7UYZtEoqAjpd2VU3vaiqIIM
7OJEhyV7MiKYB6LIJxjd5H106ChWuMMMz7upxBtdyXfIW1+JLPTz7ZYbsmQiJbpM4bZlA/lzACYz
KSX4bNrbopiOZVYfqnX8pzM6v6zSHYhJXy/1Z33qobyKxoj2FlXxEiD/cKKBCspgU9PCsNoIhBzi
H990dJJ+prX9OkjZE4W8D0D7t4oTbotGhj200MB+cvDqgTFvLAnCmNnWmk040vfbykmAFvnPzLBo
1zQgb549kiKR20GrVdWh1ybQmC20cEJVHb+kqTV6Xa38THPrGk/s5UExyYmCJiBiP7PIHtXl2Sz6
+VYf3sPicU2uYY8uXICGQOrlrC6htHR2gVGNtaqgX/12TcbWjxrN8ptRv9a4+QWfINDx0EeA2yLF
IsQK/pzccq2cMbLjEJInbU9zNDzrkrsMCX6Pho412xLCAenemPZPxKxdpdil/Smzr53p1PN8mrgP
wiBYm1TMHsTJn/cx9nRowKPjnHLNhC7wLhseLLSsSiJKrtnWMMQvOzWzfWuejkMX71qzdum4QmIV
bVZezX0O4S9aY8CYJlngfP5+HcsX/lBXwy5RrmztX6RHP2+ZgF50OZLCPY+4E0jko0GSndNCMnre
c5vLuHo6dHdcskunO7uwvJysBbc5tE3Atym3t+LbgFbwr7FBql7yNP1KK7omTOO/u+vnjTGpOErC
cu7vbCyBOSxD1YanjtRQmclbLY2EXi0XTJm5meNUuSjeQp1o7GWIjJwfvcDARK8rXa/dUnh5SztL
GaRTGCTNM81spdN5MVSXEcRr/JhhA4gstyV0Jx+1JPljda3IdO52Px9Ch6wB7wNu7DxM0eu57/tS
CU+KGd0kq6N4LS0qeyiTow2IGs1VwitRyflR5vyKYkX+19FrptY05hSeTMAb7hKtgRq3G/gB3bDs
TnlubbN1/plF5f7vHv/idYEuiw57osTzJUi6eqrjbgxPcx/fmNJ6zBoDuGgPv0zZPBvjsoMX7lSa
6bWGsvM4WDywAMhBjk6WlSDpzwdWxjyOqrqEatUAUmAn1LrNyOR0UNv5Vjfixf/7g15cMQINBUE6
JYgvOK98sS0owCbpVNAVjAYrXUw8+e/QqF9r3YGQMV/7XwABwkMflsMOLniKNZyHSEKbtNNEWtDp
lfmk9/n03lkDfVDRMAZJrJh3eQFlkwF75JWk1iUHSZSKUAYIUIbpvH5b6rlC/2IsnfSw+aEO6/s4
N8d5CffCKEbWM93HH3mlbkaWeLxa/oCqUNGNmzSOryzsL1uC0Eil1QTgtAyI6jzBNpt218mTHJ70
Kf1Of8JRirUrZ7dLU0RajbwaZxZE6c7P8+k0LxMdNeEpi83JrxJV2fSLPW0UwNPbjk6aDQKmdIeR
6fNMKVMCND8puJWK88tGS2c3OJHhkrAx3MSiQ7FVR47Pg5ru1DnkWAGhq69Gq37Fsi5Y8ufmwa2D
LqU58k9L7vqxrFbNDrFkyZ1axdXBDbEpxHp+JTV9wS2BuiLxqH4a8Tll+5BUMPJ0K3NgaFv4ngKI
DP/p1Hzn2FIgDVc1EC/4cq7HagGxQJh9nuuY8zYs5oX5kOt2MxfWxozCn2Tu3sq+CtYQfTon9ddy
fDIq+9Ak6hXzv+CbyExQ4hcGR+PR2cDOWqXElTxIJ4KghzKUbhvFdhMkutAdq34og/kyGcUmNa+p
gV267idrGIgGaMDOj+g19de6QJvulLSWc6/bheEboZ5uVavTjjXHkU0Dwxc94smUE+vBxfV3VyWe
62wLJfLCV5Gvo0/mHGkuZ21JsdEhLKIFKdOnH7M0c1zP0yvr7ZI5MbHiP5C8X7DKaTGoSpQN0f1o
9Hu1t99Q3r5tpf5ZGszf/XStI+fi5UjtQjoHkurLyVCz+1ZOCdLJtzpPdTkSb5v3dmHvR8n5ran1
FbjiZ2rpfBjZYOiOBWpDNl1M83+21KFZVaVVF/pvTaoBVWUEVdlHxT6ZaPm1plbexYoiOE9zmLfn
Od91aPQJ0aroJh5L80AtfuDYMeoB2Mv8Z9SQdk+hOzw1el3u6tIsX7Me3sFuWtU9bLqCbnrSEceZ
cp+e9GkT2iscjlKi+HJuG54RzSZA+tne5FpZuzMiPTdLZ1IezECl92ujHqIKgRAgyMVNNVi5F08R
MWlKbsLR1+EX2lo0pM26HvoyejWurOT2aU2Kal9irT8iTm7H2hgsT4ZF9sBRKA/ylM1BEmmDwe4c
N9L7Zdt2ZuiaRDX+OoUaSkcDeij9qm6nWm+eYeZd3iorXW4GicRGoUgQ5XY0XGtlA4NRZlSe4WT1
vph16KorHG4y19KmzNXBr/UR1ou8KAOGLg0cWIg//r40LtgQxBD4Pwp0giHirAqZqVRc8lrt7sFq
uhoqwT086KW6K/VhM7KJ//1qF/Y8KEtEZtkCWENR7k8LaqRYnzJLk05dZSm3CazE+3yY8/3fr3Jh
ubMAhdoJRTJaus+uQjmmsOoauO5om4bfZoly1BK92sSm/L9CRwm6QNRTWQFWD+PZeSqjpYIfl1EX
33dmdGjbni6B2NwOo3WlPfWCB/3jOmdpC2eIYtkYMN4KgyWWh8OJAF9d32DvFYc6jRP33wfxwhGO
rm5MQhzkEBU7MwzarAc7a+FuivXmfh3KAt6cbod8wLei1R+drDmO0TUYxsWJE4Bh4BCC2+Zsf5Lz
wpxUqx3vc6Np/J5A+pAqxXSQ0/xa9f0LEPdz5uhZB6jJlb6ERpaWD4pNsfs0jIhtNf02buj3GwfZ
78jSQDTsJ8X6NPXGXpenk+gL4tj6NF8VG704zv+5DxEM/cepNnETwmOOE4dYNjz2bZ54KGppW6gV
BiFDVnloeiu3hWVJv/4+wxfCLLhSRRWB6JD/z0Z7yJWsdeLJPtVG2Gyr0ZH9aUx6r4klPB7N0Fda
Nv4tjp1tIDbMgBAD0umicBT881lBexWJ2sv2qSUA2VtKgfbzDDDUkEv5WBVG/xKn2bKxM2e8M80m
hUtfsRExGCx/ikPFM5Zy9dK2HzZlpFgeq8K8QQZRuVXtBfU2sBO+DO52q4Xz6CGBOf4TC9i7IhTh
1lxLX0YlGwoXUvn0BfhS4Zp0KvtOA3G+ZLTOFtby7djG6AECUNP1Fkx9knhKogdqvmQbK5ejXZ9r
tYdKMrrL8dq7i6xSOwYp5+bpSq9zO0Jl2XcLiYHVPoaLlG1Ve0r2ZTYWxzpKSq/Rh3VfdSGUzpkB
l0HP0YCrDtoh6fX8AfRudEw6ia78aZDYYSA/Csxi0vymcCY/lrPVn8hkvUa9E+6Qroi9gVbyw7jM
iS9NYXmDfM9wU/RZcV/HZnsIB71w2y5Kb8itJfd1UuWbUgJIWU2dhFTv1N3qod76uhkT967Jc+OA
xJNlSQvywsp2dJErfjysZaCj7+WuGnBBbUjWTWVFzTHqAWLmkQyoJ4cUPM3lfFOFa4jQ3gJwcE7H
QInUMkjsKd9AMK1tEEYdbhU7knaDosUAAZVxuzKVgR4u3bYZ6LefJMneZz2M9HKT2Ztk6NE4qAzH
HdJaOkawqQRLYTZBNtmWW1So5SVFGnoRXIF7LVzXbYEu2tbUhASdJqejt9S55iVabbpplM1XDhGX
fDPwHRoHQI59jfqItlXooVLrNLXNTl+me2vMDHfqaVZpoIKH6vgNdrfviUk+7u8r+JK/hLQcA+Hi
ELadbXRq11lC0cY+zd1wiMP4bdamp2rKu/+xMCB8JSUv8BMgy3HNZ54iq5O4M5bMPsWOiyAjzX7x
NUazLzS/n9cA8IzXIEb/0hjRrv2EWZvWibzW0HM2MaO0vjHIybkpMDBo7qbES5SQIKvVWeysubu+
KuWHXM/knVNYw6sZDs477OHLt0Z3RuEy1gFQaDu/oRIT41as6kCjt3VXUlbyaYJDFLIxYzKkpWTd
jdoo76u6rvdlVKERP9L9+vfpuuRwzf88otgK/uPqzbCKuBt7um9INPoRjYXeOLQIpkj1tKGF+koG
7Av4RAyp6DolrANoBtf3n9drjV7vIxoP0f5NfE1vX9ts3Q5dFHDVU1GrAU1VWzvpnxDj3GdwJfz9
cS9Zp+BrBg4raOocsW7+87jWFEVkT0Lrf7CaC9Er7RWywnMK0qpzGo0xQuZCTxvzlKjy/YwetKuO
07NtF29S5OmjIv9/LDiw//RWUG+ma+ZsA9Mp4tgzQJ37aowVcBijtAsRL3BxX+mVNScOjQzQ+XbJ
aZ2MNPpN9IidXQ2IAp0yiCrej1SV96SHkRaR5kH5JQ0TpaPZkpO7oalzCismSkNd3X84dVgfkJeS
buVqqL2V3sljboGNZkvrn7PFVG+apEPIcJXUO71Jfo1R+laFynjrsMbdVl+cW00ux9JDzdMde7N3
lWxutllKkmDui3lDJ0DtKt2gJGgItfO3sLOkm0FXWp+arLqJ6Ho03CrSf9uNzlsKp/CotyV+I1XK
N7nuU6o/QF9e0jjJjqjvartKX9rtKEvTLo+dxY9nVT6MvNDVrMX06QpuONWlbG6NTcEIxdU7S0v6
Fzlb8iP6cOM2VBUo+sF27QcoJbe0nRabsklCv7Sk2qvNOArisllKF6xoRHBAdpudQr2L6lR7nLvP
qhxMwgGI8AQIn/Fz6dtmb7HRH+lYK7a50aYneN4Sr6rycLOSgPcz6r5+0hSpG0eQ50cJm6Tc0EuU
jWnvRaksHxatn07Sum7I6fuwLmjHhTTTRovhI6kX9DU0J2n3vZPdlNNg+PYUpo/F4hQb9q0WNZkR
WEukJg9RpOkHq2uUE3hU49BOBie1Zaj9cQ3rrcnB3+3nJN8YrW26MVDm20SeimMaNooblVq7CaMs
CdaoWx7BFqZ7ECwLN9zMu65QTY7rke1H0+JsHK2x3LKZ1l1oroVn2IgWlXNZPZvpuGwHozR8bYmy
nIw9zGabVQ+Ln10qeRkuFJ49r+03qK3Ww05qs1HZK3WuP6VpPwdSPnxT1Fj9jgTS7JXj4rhO3Ghe
t3Z2kKbFOHsET/G+qDk6ulWyfBskM0SKJJGbbViirx3KRv7eVMYSw+wXEp/TFU40sC6nIa+XIFTb
CfU2fQpiZeFAveoTKprxYP8g26W/GKVWr37C1j8+yV1KXjNTdCaSxeVrxiwDvR5C7TGvabPrjam+
MWn988BUyl7oRB3ToDdBmcaMdlqYu3rELrtc11MXsmvlrS1WUOMyTIJRI1mUcMs0/VY4mQ4xXqTH
rl4m8j6d1mQ7p6rkhZ3TbcOxXqqN3i3Vc1kAyHKVpis2BR2gbueEs0uGID9ULSsX+r1uY8FYc9Om
zbY0kehlFMIpOcJS7Kbj7NZQpc9NRfIAbFhveAUN+WiPBTpCWxSKSnsbLzUc9w8U3UCRUVw/lBLR
dGKjyEbeRNmz55rwvAITybJ3Dpb8PC8f+gy9oSgR6UvQlASBzbQZw9SXlp+ifIcykvARzc5iPkfo
oHJ59Ow+SLPG1XTRrrsDitcrH0X8LZJ+5QNJvzLgsFqC+LWS+8p8KbJ3JUWRi/BRXnV3lKpgUF4K
88WY650yftcby1Nq2a+pGJrOgsd9R5jokHfprVNQArN/zegXR5DzcV3uiTqhmlWek7yo+gMlvBUN
aXKP7hq/hwOl6MUkLn3tnZ9TlroOPrugFEESctNr8NwVCsjk1B2Un9qISBIdXrqDuHzuVQbqXVTI
whtA9JXb0oOVL72HxJUX1plfphIRLIz2UQTjKxypRyexAh4/SRfipZwE0XxDhOguNvM8F25YLRua
Ml0Ugf21yfk/MOzUz0LqDqEmHcskvFHNw6R2nsLbzQjRomwIIBQqkacu7kI13WIEO2MCGo/C35Oi
9PJ9lCa3dVRWrmwsgx/2tuqGeErXAaPshsOE9UWnYmU5qpLu0pMjE/i0xzGr7xpNue3oh8lD50O2
ULwRKbxm7mqXhvc71EjggczrXaIOt+xKu4oHVqT2BflkP56Ut3zOj4nawfA0OY+ZUvkZvNK1A9J/
wls3thGMivEESLukcSu+k0btaDCzTph4sjYcRZO1WWfwqXc3zmL9ksIiUDj9koWkCaP0xRBqlvRs
TcVG1aJfWq1v5XShaUFyOSYiDt1Hp7aPjvZa3skNnlBJ7ktugXX7I8zMp8xUIBlM/UXpaMdUg6UJ
HO7W0N4zaDjCMXuhJ9U17NYfQKhbzh4aTwxKjqujKJwbNLgDDeY3zCkibhyfGKJGpgoNVaP5Rgdg
0TzyNrmO/FRDTW+KA6yP9MygfFBg1YrYNZoKF2p6gncUffLltBizjyrFho7NHaTsLu4GxCCLQE73
1OeNeboDleC2a+7HWR9UFZnVaNkoxr5NTK8HzTzlxbZPRqRGlKA0P6hDdxiXFkfbcrGYSzQs0h4m
lcWLxhdFuWUptuQxih5hs0k7GED/164ICpAA3JUwVqrtwkbT7B34lStMH1Zr1xrt7VADjxpk45tw
PNpknhiNmfqyuDbI7RdF2uoIoM9gDSx6ShxINC0K5nE9+dTqBynaCBgCEvU/JGPyrK7zcDOlNm/4
nIw2NDyFpn53xmXDMk7LfkevH71GD/L0O5NbL+5an+fTR32zpLf2+oBfY5AYjN4edsCEhAD86tnM
apvhq3Ol9IrQRkCWEyK7oXjJRpAj5FPpd/C+Cp9RIBnUpTcyZ2tB32q0HE5b7bvRyPBEIyPCy0Y0
vJo19qIucqUYkzGOWv9R2+EOU5CNfmuW6QirWfiKY7VxKL2AfiqjmzWVqLmXqfPdqidhTR39t5SA
d13O1hKrQZtMjsDXVpK+KYt+3xFu8CMVoA9pUA4dM6XXv5kzNs1AtQkypF7dpBoNSXzKmtfIay/B
klYcgW0lpIJeB8JPytLiHLl0zeei7/iA35UMFWhV/yDLnZ+O4Ra+/xtOk9AoqH7kGFthesIapOVd
PHTCxrYMxuO6WkcrrLYsF3SccpdHDGd5t/bRzoltj9mR+MaOMfSdj70PYF4LdIm76R1RyYMBTygl
O2pL3zjXeSVS8+QcPldMqZYbI1zpDxzAHCUCFFK20icp7xRBOJi9hzRAspe5obQvjCgRy0YAMMQ3
03oKQbFzNykYBka2l6KXtjK32ri6wEd0I3RbbgExe1r+grCOhU2B2vZmlDkdsgWANGqZwNN86ey3
ukvdPKTQuHxU/X7WNZddhvMt9rSFOdldw6MllR5yMDumZ7IWOFIpSoQ3/CSeFucNbIUfUpiALfu5
ZUXGqfHAR7TJq7M86PKNmf3Iphvk59A0uJFSgh4hP1OnG5FrrB0qFkP1ufcAzBI2xt7Di+eIA6It
kCWOVm1kVdkhHCnGu5qec9ZMY84PSz6cxG6zYudiVLgPxoh7Ykj598IT84bPISnLb/G6Eb4PIlax
m7ICKZEHmrHPZ5gmegG2mS2JNX9ao29Tsp2cCFHCB6v5oKbp6usbJ/9aScV0SeW3UfnJTTqoTBaR
vrHVQ1LNn/siVy/xsrnyKsfJrnXUDa9bpXC3rLJbo/Qt/GeV0e2R/RbxCQKZFkvHnjsUut+i/M3W
TuLGEL9xU55T2GMRJRsxspJc+iPFE+62QtcU/qZMecUR7RGlDEyAdJox7SUVdEcWWCxqFoIjpcGY
CG3JXVG+CpfIL3Pddtvxdx3DzAIcAOUAf9TCnbDH8pWvIgXoZL/RxMEElb2EzL34u/AT1SK7VKPx
65GxeAshRj+b39b1hnL/rZqaD8QAsUUov5PSyLUy45F7iTL5lsPcHc+bJWsgycbzEFW7Ja6BrffE
YjvLKGEZ5fMXdIeKUrutiNF4Z5XSN5VRacq8hsCDsV/JibAfafYulJ9o2vLm5FnEf1refjeq+ABL
SCwFpRY4cH1oxOuWEvn5GvPyIzXncelO0rQgs7kTj6IBEBbuAh+AbdCxHwCiPvZVva0G7SfII1BB
L2LdZXcsLv4hXETX2I8iVlKY1dhAyVKbbzAJsY6rZuMUMq4uE2Y4MmdiO0xU1QtzeMwW7cGBMcep
gHvy9zXL7tlCY73/1xGYzibOPsLstykJN8/z41Fh4e7Nd1DufihZPpW1QGx0uBnGGCMWsS4fNcu/
9UY72eXNGhrP1QqwctmJOIEH/YxsjYDnhL5b3MtQZM/YkEIoQRgwqtpGdxYRQlpV4/X9EFRGuode
RcAxxbJoUq/Ut8r6KsZUrFY+igKUm7XZnViOOLGYCFOEgPnsr1YgAnHKbZ8OUUSWpWweEy1205BT
GQyGXJwmHL5+LnntvUbgic8McU+yyTSoG4t3kS0KoJx7kaKnz5iK6BqaF941D69zrghLxmmvpg4/
KzloYfSsJLg0NCaEn+SKwyLfzTC/FWPJbIifai0XpmVI6z8i7Pu/ceJbz/FFUJ2LJxTHC5sNmeGL
iA34K+qyIgRqqYK4Ume813qF2PPgd3BB940V0L/6JN7JxGk6wOolfTYRFzbBfY2IRTJHBIjs42SH
uVEWhpiFuB9GVxn7+8nOSM/NN8rYvTnWC7wgCmuZq4tYp6kgj16HO/4wUpNhyn+YcxhwUt/OzgDj
0wfGy1cxixQwcMFd9SO3mi3ylQfhtB2C9ZFoFNfsdragDAiAH2yFT8b2+CZMmNUp1jSjGqmy3yOC
K6aEJLoIVddc/8192459gO3wVUuOeTTcpWb2mHNgY22hyiuOQ4z+0r5jv6wVXs+40Yrk4xQy9s+m
Dlg7e9kQMd5IgN/0yU5w12OBOEytAMGXJu+W0WJHBdR7j1O+HviMSnJ+8c1K1HeV/tC4N7aMRWuU
z3ifN/6SyIUPQ/IT/xzB+vfR6CllvPu/HYXulJ+C5F48z1K81H3z2AANFP6HX3GnjIDYP/CQfaRs
MHS2DWGByrjeON1GrPvqnheRYm/aH7yMvcAkFZQ5H0ot3C+Rl3Ej9jTdemVweTx2aKnQoLcO0kQ6
pspjGSo7R/615KuL7iwRj81DBqp8A8/DBotmqbM8w+rdlL+xweJQWPbCkggBbwQ5jhiAftiKjQGa
fR0KHV6Q4n/4QyjXG7GUsc8y4NcL5GOj8sIP+EoRNvG7Ea/Ok4SL/o3Sn1vFOjHBPnKmW7MzfMGI
68S/+axsOIgtM+SYY3xCQQuE7jMRoY44vV5FX8AQy4uPJGz492QttvJweWdt8gHCrEDc4aKIWpNx
ADX1GuL2rOwHj0cf14pr6PLYnSbx8mr6DuJJxFC8w25/2OtAYeS32PBI8H+eG7mUcDI8i4jXLXMV
x1Euw7u5JK4VJISYE42JiMeXonsSARBPBymfCgJwXKg6EX0R4/CMiNx7OamEJXzSFVvMrriWGDVi
PdyAfGcSopP2mjiSiyDOMXtPeA9hp8wRyfqfA7RUHLgTBQhFg5tmsRg3vF/4jUEME15UILf4Lbhx
t0cOXByAEiLxXpvpCYwDYS5i/0beKuZ8bAnwkdiARXviv/jkpicgqtotMQgWIRzowk5XcnBOJ8Uf
p9QVMa+wPgZVPAN3zype1GeGR5zPKmQoxL0xSCL0M+qD2PAaOxLzJ8wTr0TUVjI0Zvp5YAI3IvxT
Tz5HbFAsmqmRyEAd8bSMp5rjGqtbOS4A+z4o/5qEmPyBGIKrRw4scGzjvYF8efbc9y8TDgpNuy33
xUDXwN4bjuXCkNlguC/EHF2zWveJ0nBo0b1CjsQNYA1ixnkLtyFX8oH3D13qsZAgzjz2ccrZQfGG
hYTv6rPd/ztxKeEFH9pl0T0jz8ykOrHV524jwlneTW51y7LQ4CJiwcz6dtBjTzwubDbZ2gpLZ4p5
hTgk54aGruT7bFQ3+fhojeM+mdVf2XiXpvXnDj4YRHONohyZn3LtX2j8fBzSR5t9Ejz8Zmo4yj0s
Ierx03CwRxr6qSSSeoqM9AexDQtABD0jZ1kxKjx3umR04zbERGrpzgNsb5J1yzknEE8tNxzn58CY
DN9MzDseD1vR1jfOAAAjzDdiNgJ2w36eAOswYCJI5IKzQXIuflpRr8fj/Lvxyrh/RoNBqsLCg0Hw
NjElQm2Kujgo3qQgFo89x6kq4gcgJa5wYCIiZSQkkyCG4w9v54OlgbN0Xrt8MmtSH3/Ns3kn7I2o
CX8YGiH94NaWPQ1eAxHCC4ckiUU7B2KFi/USwmgizrpG9oPOMTFM5OVdJTdQRLD/0TlNhQr4KQ4f
IkhgiPPxTnh3k1eJz4gxGxaBOZcf42gGWaXtLdV6TBONrNIDpsYnIpu7emadvgqDxfGqo7Ox2ONV
tSUynz+zcyx/cTdcoxjWTd87p1Z/ksP3GXlzsVLHVgMs3txGnO1FZoMh+j8TI1lIpwcZTBy7SG3Y
1os4o7Y2UUF/xPGNWidEuGvyaWT4HiWSZwyAODiVCf1iuoy//TQ87aRzHsXZIXklPDYzOcbZXmQk
xZutIXbF2qBBSVx+lsJ3EaRVoPvwLmIK2U2w+ZbsTdo/iW9Tpo5ul5kvWntqiKrA+NdmJOKoUYXu
b+eg7IzKqCv8XljRP2f/XKZma1Br5IOERTDN4nFnrXjkFEIi6AljYxpmdX4RO2G9lJski3zuJIfk
vCIFISMQM9DxbREz9MAY3AGnkJO+c8WTcM6q2p+xaiMnr4F/Gz9POwisiOAwX9stu2yn5x/0dnuV
8INW5KUhDDgccxSLaI8c5JIUwnubpKiMMPeha3lOIrTPhj55NyTjFzOPcPtGnNqwOqs0cMuFK/wu
UXc9k3hpR5DW5i50VHKvH10l3YSh+bz8P8rOazduLevWT0SAOdwWySpVUpWiZd8Qjos556c/3/K5
6G1JkPA30HCjZYvkCjOOMWZGsm4/KZF2YhecaN026KGUs4a9bU/VrPsjUVnXLo+l/QTUcaMX1bPG
KeIGjNWZzE6tupAObOhWym/FjPZMF6C+0x+cMv4uo/KykIA2JIUG9YwCUKDFP+TWoit0Jc29Kb3s
TqJvkOftMVt4Q2mvovKlxoRU4o9cAIUbI3NJbDMfh03y0r9Vt2RM9lgBuZKpIraTgQ1XKmTfcHze
RdpgMhJ5L0oVJ6+6e1sdAnmv/39KkXiuTI4Wi7AHxvCmYAK6ZkUhnQcZH7mK6Xf4PpBJYbzGd130
o0++0PhiiPpMCbSdNtHs3Kvz350BYXOS8eEyN5uZahu5ie+l87XQlWEjZ7gNgzQ4lOUUMxxBIor4
p0hL6q3J3aLVG9G8ADwMomzdm4DiTUKyEROiUBFw+dVeQf10FWeqXtKYDwQkDmQzxhRqenkeCXL6
Zdr2mImVwDyX7SvLCqUHxwD0awSoxQwitFZkosdWrvW0cbk/HRW7ps/8igTZqbPUjyjbqblzoR4g
yPPLZZ/lXHV518pe3xXUXDc4Q6f9FmvebqKeim2OAXOwpoJiWIVBdOYYfEYeoj9N2t1DUKAKAbng
b1FBmjI8WIXfJ1LyO131a70PR33caaP+4+/7WWs4LCIQjiND7JVIwFmyg7w5HlWe0UtkwOiq3Vnm
gnkWNGV3K02jtBXSmHZRKlsXI3KcvtEr5NodehDTZnI05JLF369FfexsdS7LQCpcKEowWyLs62LD
bedeSoPQVNyI5Kc8rtJwT9N1YQhyI/5QOMUop4Z+qEZo0tm8UxrGyfCn/BTOjsZNwQDKG03V2NKz
m5zOHWuqU6PstSfTqOVzIFT/lgaNRN/tr+wWAQeyxIfVhPkfP8Sy0PK3TKG6/V4tAd/0LsJY8eT3
VnzsOlJMACm+W/c4GgS52vu+bPZ12p2d0fAtUDiYXflb0Obc0NE7cnRYl8jpAnN4nKruzuFcsXMl
fTxXX8I1xh1krfZkV/kxaqyAit42Vkxts0zDVVNMaQttYTHsju0tIHpnv+c8lXdNlAkh9E8uVMGs
i9W74oYKTkwfmReHqDvmsnpVRVOjPsoQ1paVhhRGaEY4hHkeegSE86bdR7Gz0WsLKoZOsbNFF0yb
NtKilWKQJSN1oFLCATL+yL+V29YhSw4jN0xWwLUk+hpZ9qmnnD7ZlSVXGWNCa4vabn8TFd52ztw/
Bs7JwL+QCRl0+BenvJaGjg9dtxNIjawf400NY2DTNRILNbuy6iCdoiO+FwABHL1kZlj1t0wrfYKr
OS8ZXrTSrKtsF+UEbCOBsOXOOymx2SXPdKrkhTazWKZhkvdYQliq00vmLDvpTTOHUZZTf5LhUTlo
Zw06itqs8guk0XEL8ziT18hdj3Q7mDKomzA3C9Ec4tH5w9ttdeOHnqMfGwkGaJ1Kw90KLz70eRto
2BQ9x0JwA/Q6PlnYF+mxUM6g8/qCWS3VZztfd03c32IMz/QRcqwmE5Mv+jxeZ3CvzvStwkpXw5nh
4zuP1+sot5nJSZrWWY03TWccpNvnDlDIAFhB3mH5EarX+CnZk+MLYXkf2PvILB7q2LivYvdiuExP
T93TOjqoQdS+VSm+DHIG0wRo5vmak2AGEprcuY/iKNTaBZrIBEFuvKhee23H/k4MGRhS7mlRBr3r
/hnLb9wG1/M2CuctaYg1JdDSwUeKHMdNb0RGJmgeE8CTH2O1hU0fYGTzsx+1ujzWFOZLOge1Mu1w
dunSfaviF3mjbSyOu6o7WQIz+/4xYugITZQhbNsizChcomZs9Ph90QZKNATqNKF42+1k7FMiTgfR
70lLmidHnWIG2RX7lGiwrECFGwUd8fwrpQAGxThbWprXJl5+lI0NTuBZ/nu5DxDINyUlQqMsxGZZ
Yj/RxU6GXHna3KaOeaOrw85eiSQyY7jtHCKsLO/aTa7RqqQCHMX1zWTQ+HMJaqRngqBvWDXiBnD0
mZ8i4uRuaJiIIaONCHaKa670SPOnftFspu0N19VuvtQ47rgh2HK1+EsKH1WiAH8MmhNkQt0DzIL4
YtxOhFm2NVKqEqGpJ3+m1N7FGLKBxDTJfrlNFqp1cYTRf9uw9XlHOwAlQumWJrB8ceKB/ssuKN+d
Bo6uRmej1BAc9Dqx740xaLhpgUsd0iD3Re/4vKYl3ek5NnEKtAJqaz0kLC8Cb/tozffyuXEWh8IG
YNjq+7xut1qv3MbzelMOFqXjihmojM6RvFl3WR9cZj8R8qs33dg/1Xb7K1s84ukSV0hTIDVJ4+Jh
rzC1cig89DSr743ROkEXt6VPW/tx7XrAIdmTk9J2XYoDE2zlnoWr1/Jw7E9erPcore5lkBOtNi4I
Wl9rCMan1c0vkVr6xvRcSo6TtpknWA8eKs82SinSeCFfGlh4dsQDecnYd03lV5aa36UTzC1N8cXq
nVJ3+aK3w9UyKijbwvdoL8pYp7d0Wpt5wH78Pbqu2u86h380mRP4HKIjNNBvSz19KqLuqnZuyO5a
PjMz+OW07qCkimMx99+ANfmwnG7XusmwS3m5sTQC6LrguNNBle3oZm0gKVf3qVM9FcN48brYz5zv
5ZS2THwGp6JwOfESE1i/zZytv+a829cEtw5mT8NbrjozQjsLl60y3Rwr7np/D5G8Gza9rYpQqLaL
hdBR/JqN4dGwowPA051oUEKqpwYiR7yzXAkU6n90xZdxWDfOTKqDFUb8ACyT8N0sxcy45V5rY7AZ
Wvqjj6edPNOgmb9YehKaJFJdEe0SV/0a28lDPCe3BS0ONbe+6nH2Urv9qZAmgJg002wwBbb6KA+e
0ptb+RexSgCyo6AckzM2WkaGafnsoLkp/YRDibvQqKxj4gbC4cwkE9HqaTvEz2k+UuwnYClHZndZ
cl1IpAbiJptunef2R7VdGVCpMj7H3K0wFkCkrHTNufZDM6CxQ26OZ/AWZka4K83o5QmjX04MssTS
2+TqfO3vVJmfgSJxvEffY0dkSKTMMSk0cTlSO6hnrbtJjoUVcGIQbd0nSIuv1CVsoaD+UYFeA71c
fStMJhgnSm4FZlYa/moIOGFKd+5IWue4+i7TOK2u/4jRe8mcMhBcQZno5S4IhEUcJxBO+qoHJqGf
IppwUZXdRALhlbwR48xkooMMjx9F1qEryodWnR/TvD2ncbXLiJdKbDnIFVBJ1ZOdW8eUd5+RlBxM
a4v2rBsonBTedi9/KVuhEjg73fzVVoozgnOhtKxWP4WQhx7GNdbwaTqs8XKn4AO8Iac9YBxl0MQI
t1NJ21zVy2PUZwdTOHSxlaLaNHR4yQL6e0Bm3F4I3c4AXJig8cBtvQevoPt9aTRUnuzvXpk/J4V5
wm8eiIvCio5uY5h7yFC7zhoO0lRrVbQVKV0Eqe8VZZpPETcENklFfQCRvhoe2glqtQEMe5z1qAUp
jiXNtKG8Gesh3zVmz8HSB+0kNK0MFCDrdDyJC4ZZwPyIOo5hOVT7ZY4U3zHn5swVqQ9arjg/URY0
jppDWrZ6M9hAuzG+LYzInv3MsrOXAWJX0Cl6EdCi0GA4Aq51GDNDq2yAKuNMs29oSMdmWUbCHI/m
hk2mAW3n07ExejfgsLasht77yuh49FZlSJ2UDKonJRmgeZ8LUIVIR5hPnihVenTR71T1vq9TN3xV
2zY/59Y8HCG0TncR0JgbsyzawwyQ8dTrxIx9TyXKtgH4K2k6B9qg0rNtjdIX2RiBuzD6XdOb8Wla
HRdYdzLxg1wPU4anhWNSiFCdREt7kFTcB4hd3WZJV+TBvHAbh76dfMNJiPPRztkjcvKlVnMwgdOc
1zvdqlegzGOZ5ButpXRQGfN6ymMudJqJ4WKI1Dk085QeYmC++zbr2qCco5w7Z7pHs4+InJelsG68
frS/25wqyHJRhqRcbH5p56al52Yl0ZNbLuO9CgLzDtnxjDiqVO6TKnbYEcMO9MKaT1o0p3s3L4cg
T5b4iVNQh0u0pJtEK5SbheiMur6NOn5Uw1BtyZcnvY+YBdY0J3ceIV6UsYNQh6LO94NbWdG2U0AR
AVNy63tbnQeqcEb8ZIF/rUiKkph+hShuYUxN1d42V+oSRp9e2Ys6GLO+23RapG/V1nXwpUt5QNq7
uU1yEmMtScCDuLW2IbvzAoT1RMg8EouaILiIqHCgsTjDgCCuDvRjtgw/myp9b45pes9IkDGIyGtf
Ug6UDw6KhprSZNel0vRTlzheqMTL5K8LU6CBjk/PteUgYqXlogQf5s3USiA26hvRmS33JdMXynXe
dM0agUHVcwgGhZ4GPXDoYBjyNWjR2b+jntZdIwdwjw75Y1szQfEkBtd9WsYYmkddMF3aW+sCIUw9
0n5PdZIzALuqrxqlsWMem2WopNpL0uXNnVFHVliv03Nm9OARnVgJNYgdodBWiHsxNahhBG7Y9mPD
0alp7zhZxWzZvoC6Lczla6qlTIPICAwMK6aj6lXUdxq73aZO0gbqbK4bHL/1aCx6fJuX2LScC3Jt
Ul07FFY8B4jA5w8at5d5ZaVFKGbWQWk5M2C6SD0Yg6A5k1JRToYEiOxStZBE1OW0ek0d0snuz549
pGjhaN4LGOV5C0fzR9mv89FGmMmvhzoLTHbQn8dZ3SEy3R86tZmPqpSzWNVq3HUxqEza8HqCTFM1
Fedk8aAtuVBmjHoU5xltIXSLuFTYH2CRaAkHK3oDhy6mvVYD4gYa4OYvbiQoV7eIVInVou8cmyRo
jroEk+gZQOvU1q5FnX2Lb1fuZwMuXKJGxWbUmljG+h5/T2nClFlc/liMZGBN/r02jWGfWEofxs64
onuvOuTD3SjFQuCkVmuDLh2EZ3dYfg+6MgWVMPRzZObD/ZAJzosBOnOcO+1nhDv/TfdCbGuvrQ9q
1rkbBi9lgTYmT2rsPWUNt9guypsyre3QifPhXC91vWVsGQ0Ys+Heme7ij1E8gn1lYnKHYSX6FSg2
dyXtHKvUz/E0J0HUwTHK7MHyR8EarDoRWi844chvk320hXvSrCEPm7V2j0Ye9XR4exOnM0pEuplS
ZJm8KViVxLsRqFTc2CZneVwoqVp9ZfpRyhyPnhNOK9ewubdYCiuv+sCNqGqLbuCm9zb1hxHxkTUh
LQKCr4bV6kkIU1QGWtNUf2w4aUGRd8iUKIC71bJwQcjGYAWLAh4wLpD2GlNSdKXIgqXq3CN14Wyz
llZCOrY2x16faWa5oJ9R3/DCAvXdIHNnjHGqiWAoZrEXnUL73/WSbZ4DgheT1gfCqON7KGpriOZ4
eSyp5vnC0ut9vszgvwu3ostsDRaMlXJ5jBBAIhThtoo53U6p+1wJu39BMCR9whgBK1NjYDpWrPtT
w6WpCg6m6o3dTd7pJDpzSnRS0rXALc8bxQXeFlNG26BX3ocZ2DJKg0yRuAwIJ/iRTaI/gpM/DFa7
BGvt9DexwwReB6HsS9GXGI56XW9qm3QfPNb3NNXHO+492Oq89R6jPFeJ0IX6YCRtu8XvzrtlqZG7
WPFBibsuXxJM7deVGAwYqCmCWgKaJ28E5dLE7VUkinoXpybNfdwWOs1GTYDRVr/Hpi2ZdjY+rCsC
NXKm7SbqLXArcA43al8loVaBGquyBNr64DJJoZ0Vf8mLXGzS2WglYxqEvKlnYUsb31dsQye48oZ9
WYlEbOJsAqBTx7AEYKwHRdJTE18Ao0dWo0G+G7vHdKZWlTWGfVcXiHsVrXD8sc69e6GV5DI5e1cS
Rx7G2M6BCw0HQ8n/KBGzfj1Fr24dJ62DqnHMfSXGIZgjIu5hMtrtoHfDbgIRdYJqBmZkLof7PrXV
UC/wOH2uV8wXneaH2NKpW9uMcykVPSdhJswQuhc/uWmTHRp1BHs9Wf3XeKjSQO3Q7jHiUqW7Xtt7
ZUABsyw089qj9bTts6E7GOtKQ3WNlZskHheQRbC9/NxMlgsAcgr5w1L5lTOiGjZoNOuaJKFHauR3
pQd3Q9QWCR5EfdIvdd0kVWOdUUMez9Y6Zg8fE3/eCLyZknj0H+LKK6KTIRrUs0vPhktvowNjtUcZ
FtdefrZz97Fyne9mXByEoWFG+/ETsQftXdoMMr9SZMOxzdfjfLQ8jQYX7s6l85yYME1Jd1lCP9FU
3V96ayYHb3KK50qdWnQCGSbFmHvOugorpM56/aw0tvH08YL81YV8zeSBwIMCGDG3wTyJf6lQUF+G
ocoK56Lrs4crSOMtFApGTM39BI68y6luRnq+W2eHeiQaqPeKu+S3Ii3i0PCWdttxlSk8UvCuEyMK
ZAxJyWumNVy69m4ZnHSnFIUS6klNHadP6o1RePlz27nentLKd+TXwY+uDEv5hBH1HqfNReRLs5Ai
tZg58++XOZRZXAVFnSsXC0SK7uV8jiZn/brLbko79cvHS/ke2RK9GTS9SVb1N1IildYYS7aowxUl
OvdbbVTVXupH0b9vsksxM1mCZXU381hOX4u1jD/her5HOPvP4/+e/P9w2poxX8YxHbwLzDqxyafl
CKUJkBDNVDN5NLLPBHnfEUxwwclDciJnh+j2igKmzS4fl1XxdeiH7DQZMYmLaJ1PNlGTu/T6fMIQ
RBgQUpv2Rp4fOplIDDFEl1gFFUztSOq21dl9ibIxM8kmqqCM3pDYQ/rzH2/o+1/4v0fLn/9nRUvT
zhaRG8O1oMm46Rz3m9Zon+lOvHdKkRVArIqKGSTdV6dUDJXOoBIeQrD+qFRQj7PsPjOUn7DVPhHc
fof1CBOPyptto6HJ/IB/v2ft9MrT8GiXmBiwcepvqLft1mT9jNz5esgUNpbnoEGLmhrW9jV7f67s
NXINOcUFQAC6vTSwTOpqKLshCg8qV3/EzaebeW1uW4BeH2/aO+vp8Y1wj4lbPO31erpWlDJP2BLX
rtxVC1Hzkt+lzfxY0T34vz9JYwaSqqF3DzH4FYkU+hjZMJq11xyNO6B3xxZASJLCiaDQ+PGj3rPS
6J7a8JsRKECh5NWzmMI211Oni6th13G/caqVwHGlhq7Xng1THrXZEk5YqOQQrFpIXiFiu4J+nqOE
Blman+laB7LV7V5qdRr8PpsGOjaFcTMUTnkkb0J4Lkmb0KtWaostvYZyVjIImvCUO6qcYBkmaG2q
1X2yiu8dyv98mfdqmCKRLR+ud8r/gYr73pEwOPhyhqnUjpVe+T/3eM2m0mnUPoZ4Q38lN0+tlDZT
xouhN59s1DtGmGv8v0e9MhmFiOyhVzzlAuxkkztzEEVMrPIkfA7IwseHQntv6QzVYYYEihXosb/6
rspMYqe1UHiBYZMUTbimFKz77YrutppMwGokjozGnQaqrABHtAD0syIgcXH1yaUz9bdWmu/+36u8
+m6T4lXjdqt7cSMrv7OXJJccTcUvxhRkD0xy+DWr2LktNUCBoB3YAYCwnkIvvvXU8pxS6tugYaOE
7WhHZxM4L2gWASHXqzSYtTrBdWnSdo/0CWg4rZLREp7vWCkDluqarA8641EKXN1YZWxtFbPV71pz
dn9ETQkdRffEFuzIEnjpRMCcoBTuNW0T1Cl17WapnLBdq2pbdSZzs7MKBkkOme/j/XrHnSCmgrPE
jWkWA2f+PYZLkXa8veFc2rptNlLw2m6cT0z8OzGIh3wRvHraJzDsXz2jS60etU3bujQlEk/k93Wz
W+sSQMiNSmV/GYvjKtzg4w97L6j+56mvguq0o7JEMcm6MJ+t2fcjHRSIl2gmTwCIGjVqg9pR0yCG
Kb8vo4YEQStoOH78Fu9dPWZbWaapUeqGcv/v8tbDoiNXE6fXsSqPrTI+0dwOrUJ/6cc0pjKu/vj4
ee9FJgxJ0omaEUBF3v3V9SuUoYo6V0uviilAnRcIWUK+qN1dr7XzuWv1jK42/ZE+c/24nYAKMwks
sEdUST55k/ccrodmMu5OWoLXmrZxphZ13lnWJQJSD8q4ru/TiWrAEDQ0h2gx0ktUUQLIP3nwewYI
mj4y0jxbpd7075Izc2vWcYHiKkpP0IHsoxDVlx49ZO3T8XtvTzYyCi5sQ/ZWQxPo1fbSGZ2ycphJ
3ACbKGi8CLWl5m+dZ8O4JfVEqzk5O2vbfPKNb52HfK4jNRCYmIlI37/faEapKNRhTq9utVymqdyj
ArXt7ObYmt79x/v41kBoKgGFFLFD84hnvnqUViF2nVFqhhrVb6zJrTb2WH4SnVlvF1KXyhu2FGJG
+fD1YVFLT2tbzY4uRoXKcQN8wE/iPj+4zgCZSES9P04YSruMB5p57qrfVA0J6ByBk0XPH1Rz4dq3
ZTGZOzE1rq9XX7vp0QaHRSXLPPYIw22dgf65vRhr2GRZS0Wt9WjgVWVyHt0OLQc3peGgmyVoBagr
7TKY/tKp9W7SE/NGUVMgO4hyFxNCse7UpSfUx8+t5UY/Y7f8WUWgoxJIrifSaY/KX4MiczH6pvKs
uAKm5QCoRlUsfJ8KwCwxxjTEPXl+bQAfLhzkHHPVBBLueO3XWDRlDoMpssFS1lWQ1ZBoP95Waf3+
zWBY8L9WX3cZRPDaMC2Cpn+SR+tFs7ptVq+k/OKmQPfEXttzng6XVG8/0WR7e2jlI9HlR8gOAbjX
qjiN2RQKogDqZaE3U0b1V1ujcbkk2zFNfn38dZ89Sv78P8GV6RVTnLalekHDuzslqwAqlZRUxdYU
i78m5idSXW8vCSMlmKmBqeO73kxAA2pAZTa214tpMUJC1alUMffj58cf9WbL5EA43KTh6RoiLq/V
SPNG9eyOntYlKbX6kJRV9aVdgLIgWZOde29sd1Pc2qjMZt4n4fBbXyofraGY5KCUTKnolZ2rIjXr
XaOtL0WSkxNOiFK5wQCGT6K+rcOkrkFMo2yuqk9ChzcL6zAzlgwDYAZTG03rlfWpWm9Iq66sL63R
0bysRRUkKo2/j1f2naeQGzpE/JYU4HkdoGhAVZhTm1SXyC7EoxpV05fRQ1T3E6v91jkjTYsmOZG4
JacGvS7+THnMFW/T/KIL9CuXaLuqzgbyH26KiZ9mpVyYrP1YT6i/WP2NQ/P24+98M5tGqhojKM7I
bqle+WZyt8E4075XmvLS1ammbirPRtRgxocCzEWWOK568UIb0EOMYLUOjBN03N2YeTnW1iqA2KoI
ptByhgNQt3ttWKx9NGvxJzHT293gJfkPAj5UJJED+vfydsJKRoBRCULPzCQG6BjHwcfr8CZEoPKG
RoYDmpDM9c1xdgdVjQatTy5V5FJTzvuLreveRrOo1X/8pDfxn3wSdQ12m4TojUp+k6VpXGhOdlHa
2Q27GvIpgqvFTWwK4PRWQ7Nkaj/x2G+Mn6wrotHIhXEQs3ojgO9UsZ1Fo36NtdTYRQp0waGBrOSC
mMKlPHz8he/sFmEBWlJgLFQGCr0KRUYjdqMKkbw7HSRcXKy7qLU+ecRbw4cEPskJI8SwrdzRfw9E
Ra9iGiozl0hYE+qkSH5rGsomc8fs9RuEFz+bx/Derv33ga9SBybQjS1kAEyddUoQdJnQeOhgOpOu
jl68/XgB39uu/z7stW1lhtisuXlxdSIbKd96H5lAaSxcSFLH/2cFPM7Gfx5mvypsdGCFWqeP6msr
uU1VuzToHwzLue37+BOjqumvQ4y/z6LURpSqW+rrIr47M/nI6ZntlNmMmXM1dDDm6WQY+ZdsnOGN
0ETyUpq1tq8pxrXqOlBJyieL+/5LWDhNaplMm3ztQBREYCM8v3qlbNrfd1E97/OsUMBjP05jwGyX
0gcpfwup4E8KkOOQrXpz8Tyyw493+b1rwmxIw2ApUJt8HbFjaAtb70V7N6L9PyTmXVc3zx8/Ap2z
v/v3T1jHmpONeJZF9Q/L88p2TvaaA7A1qjuGGwRo+gPEdf0KiIvnCMZYxPsMsZGi8q6O0x9B0AS6
VgVWPf1qV/NiVcuPpC1OpQb8xvtV8ceAHJadtmh4idu46P7Qxt3VSQQgPX2m0rPv9PKiM/MDSmtJ
H7I9aQV61KCtNp43g1Krf6N8e5/13qaL823WTgwOAB2cV6ekGFDHKsO/L8REaqkaGrnDlzUZ/AXt
iw3ihvcC/LDobB9IV8jq3SypXmxIXRl1xT8pgfiKtv5VNfXVsOYHJ0YQe9Vhe0L2gAmendWRuRV2
21YAwpuHRRS72VweOtXbjrH7QpnlyVynoAatnsZdUHTmvlz60NVBw1CNzuropqtVX2mqe7z2jxwC
lxXHua9AFanG6duot19yLd6jzu3XeX2JQaB3hRZOuQILQL1NIHOvZVMHjMy6OFnx1UySa+rCLytM
ZwMOBIROyRAsklVmux89dX6oo+IRCPOx1QHn8tdJiJx7cDaHcTV3JoBTe2q/GFKE0WTEFitp+QpC
kwyY31q1d5srgEbBm4WW3SNRWqxfQcSf+ql6cAxF/sQ68ZNZ1mBvl3Z6EHF6ssrxRtgG/mh6mrT6
lDgdHBUTOlXS34h1/JYCztusjEvYdanm61BUXWNhENUY9lX3nKXgIBN2WFjxLSSe7ZS04TrUHAfv
SwYlPejW8a7jmsdefKdH1osaawfdrsIWCYXOrc4KsLFJFTurmr+sfXVMcmiHUW0GFqB6tUcAqwOO
li2/ulpBWRai/Djs23Q4o+F4NIvuOpdiW0ATbcs2TEETZzXopmi5AxUZyk1T7PwkIuc4xsORg232
euhUc8y2LA+FnUf+MDlHt4HcjEJNhWC5QKV6M7tQkZ0eBLN2dkCZOE4dMjC03bglXOeC6ROTm1ym
Zfi5mPWvzhLfbNCXTaS/zE3xR0PPIZ6cX8hCXxaJ+5i9cp/2gAvbPtmPunmu4ZRYgMqYU/PoWTMd
OjvUjPlpaHvZ8/XzdZKQI45Cc8orsWvxDRXaNk7nvjQsZ9Xj0MeppaYUhXMCwwPIITFydnBXKh+L
ol/GCsDsxAq39tXLbebgMEOJfPkrvFiHefBmvcU2kyS7+G/TRSmkOFWN/ViY6+2YpHeLRYWyNnap
nY/B5KTA2JsGlRlFEdpDlcKc0ECmGZX3DcUkUdmbfgSfnHtL+uDAMjpnFN30Jb4qizreqIkHX34q
DtUwI6IE1lCvzvIj24Ikpobmyc+m9CwJwwbUl3j9MSkzw8ztGqUdcA5CB47S3DYoPzg5L+xE8PcY
jdB4AfSHIIVsRywXSt1YpmxtjGjaN53ETzuhNbzEAlaLbRwN665zJl4SWaI20OvfC0CwHt5fi5YD
ykRnUEldBvkN/joSO3rh3vI/pS01uOb6uIIFpX05N+Gsm9R+u6N8WeGMgQNGzLKfKeGiGTfue06r
PBE9I3ws72unmYHtpD/5wgoxY3l+UEUxdH3Hq6hYPaWhF7XoII6IclABUeqfSBOfejcJMisLnT59
VMsEHAM8BBX9zkpLzo2dhYXt0JsTQYGgUd6Z2zh6AS770sblDRXWpUlvsmq5A82+GcS8JY6hNemn
FTkjYDK9/VVa2nldfq15cnBBE05Gc5NPkkj7Vx9Drqpu3Sn5voR1gtgWAojQcGliGSsSdnjyNG2v
I+yBSvkTW3KwpuvzjRm6EEnXhLY2+Ab3hZ6iJKbanYNIRrmx0SuaF0tusrylozLu1BLFLJQnHEM8
9WV/LuzoCPzf74c41LQfaRRD/EKfvo23M89o4TQiaIpSm/YiK4qsovyD8udxybF5Osq7YuG/WCAb
Pr3ijPdVme4SnJCFApBULeJ11a5BmPMLdTzkXSdULH9q/D8R2jo2smqljm61nj2kUPptSKb8m/4L
0lAhJRXAI/zWFHyME6Gv6/h6/0xdyBfOPWNh0fu7k7s6MruJ71YUpJQWO2RlNI4SsWvAPPY7S4lu
pQ1vRqyXh/QldF4SMYEejbCWu3FxUnS0tF3da+DFgfIptjzADFrwje53YaNXoxqbHEy/jSPr8vue
X2aRJUf5z5zLp+D2bQS45ZkBInEvygeq9Bv5OSokz8WBal+W7RnfHjhN+yy0KBDrDyWpsQ6Z+XPq
yhkW8Bx03XRN42ZvphkMtQeuAYT8rZ6R+K8/0hj+92Ic69k5VjSKoZavhQMnMvcFpDS9r39yKYPC
Qu9TuvOeGTXGpJ/spvmCjmIgb6cztBs1cw8tdzPLi73b8Q/BUq8Ors465cp4lyvKgXxRFiGDarbg
ZDCjYAZcnk7bv3dTGg7lmRf6a+H5ZOmWBiKgYekDaVZU6RD0mxargG6inhUbuZImrSg+puqgGgzj
YwM+yqgBhw7DZknvBJeVfZc3uTNM9EEc0JDxUZ7WlDPOPT7W8FUbAoUcmhMYt0el6Y/FoO001EI0
apeG/A6pMWPtUyj82Zj/NZbw8ILJw4byVs6ayjdTHQaUAyTw4p/TgmBIiayJfiNvtwbCE/YszSEo
BsgVMHiGkR8+mOUdyyNtXi+GHT2qrcbGAvL9yZtsx+XiTRIx9p3hBLAAwYQDadJ4H7kkRmb87Dtm
OmI9C+9XoUnAf77P7V+O7cqJIr49NzdepYcjf5uCha9pAq269KDzNpFAn4Eb5+T1T43VoGIVyBNp
R1OoJe13nq2JZ5tLJf9WudgnY/rdpQiNK0PKetlHxofc8fL/j6azWI5b3aLwE6lKrNbU7SYzxXYy
UTk5iZippae/3+rkTuIYWvphM6w90KzYhDXFlF+Lax3i8dkVBa+gX/kZ5dd5c2USjI0baiun4JEK
L8y1FUSTCl16b0IgVJQfunK+Zvuv2pxeCmLvI6wy0zabkguH8dZhOdlZt6e1CfSBKjktpXNy0vyv
iautdn0ATNe3lgp8O2kp4ny2Wnrsu/jxvMY/bXbDegrrRQTq+Pd4a7ts+EgxOfT2JiieSjfcScY5
U3OTmfSODv2tDgdG37a2cSy5Sh2Hb2X3nUsb43lzxeAksE3cC22LaftaaG22wDbfOB6jjU8r4BWL
PQ1XbZg+Jgz0o77oLQuZgl7Tg2UaDdhp1lWa1b/N9QPBwpGXtHSm23Ipr9zNl9gjRQPo3CAoix4V
ovhAlHmkOtfrwMO8iRt63blGY6TY8YWhvMfcPjrl/E378WjEpcb/j/6y2Sx/aEy6HWuHHlda7cb2
rqWWvFWfYV4czkt5m6HXPfAg4jG8b8PHNrUek7FHLCT0zkZPHoOer8Fie7KpvK/Wybou+uh+CUeS
07X3AFb/n2YiVdtO8WdDOE563Bjmj3H1oYzafRUfMaoWxFJAhByuveFQMVb3Jp0A24z5gws0QWX8
Qxlbt2YQHCziE4Yf7Ma+PjrdmDGBuS5Rzssu28QPoOk9Mj5gO6d0y02APvSV89JG41ca0lDY9jkY
0EBxhiGzLcLsfS6mpzp0dlPZ3ujtm5Iqf3pZKUV/8BjgW+OnOGGCQcLI2/JMrweGPW1lkatyzfi/
yDceqJx+aZPkcp3millhdajj+agjk+7xx/Fncva+x/UC9h0fZLrYWxUuj4N5vvcCXKbVTJFB43H0
2hltND2bnXp+jf6trYtnSPCl6oLTYK7f+rmddpN/fmLC7FGCboNU8HxnHzlM5smK27g533dT9DEH
0SEO1//oNj7U1hwAQoZjtJbr1Wwu3xMaF1ATxz6Mx6upWYCvqR7NeDi5Y3KoesHxULMeBfuhKl43
c/OTysEbKm/3ZZM8RFF7sHrnGYzoa99JPnvkFaV9+7ll1CWHCCxgcMrt8NdcR48xzuaSJpRk+ydq
rQ69GwEJSDNZaOW3bQ73m8CpiKQwg4qrtiWoOk/UkJ5/F3H5XDvWgZBvzdI7BoIUr1PWyk7FHBim
d6sh7Mcg+Ydyzm8lLsES+F5n7qsfty9dlT9cTmdJb2nkBRCOFI433dqrY2wZyPBA3wV4ffVnXoOp
YjqHIQATrafNZSz9u9ChmIiNro6/r9f1wey8G7AQrkKzpcct2Vab8E8bt7ce6hqgvWs3GV4yFy3f
WWAzO11M8Xf8XaRULOYugVTOcX3jl9ntuXqm8o1ql+XaTZv9irTtgaNrwaEJ0ZWberMTD7j5D2K1
W5m4ExfS+MtrvD4jWsm/2ol1PWX35firBXAD7h6JhiAkfAp3/MWnwdbbSeA42LMOCNary+cLkDET
Bfrj4aMowISbrLsaJ7qotp1BY/PgYpru55y2WWRNtVA2y3IkKLGl6Lve+tUtD5Ucluod7iVKpEso
4APip9jly+Yrc6x9wM2ak38flQCkj/NDOAaHbAayCgvKTIJduomvKOC+7oFclOmlv1nwAFPACgY0
M1aElCNwMCEEFZlYuVTFAIVKTT9UPa4WgLPJITQA7yLxhoy50hXqlLzgXULZGLIHfc3BGKOMTwvU
w6mf1LFE6ZOP+xQlv6wzPr6SjsTQTKFsMMe83bxhuDPx41OyVlaltHTxYsbvogejzl7ZPu6BDJo2
Pt+DjqQdcQsusQaZRKtt7NrCPojl+DGQ5VcBkNQd1ZNoeA70jHNkNdeSx11sk6fs7j132jLs6Lo7
nzycBmt4L31Atab0ykbrcNrgsNODQ/MwbFum31gUycVb6dPyTLIohyjAAcN8WO3vvPRicnHYMR3Q
41eefFqQH4at4UzMivmvmd+ykrBrGOK9b04G4H8NN44SdMPv0rzUUVz8JPaqQ47c+aLunDi9MYC6
cP+IRpvoR9+rZ584R9Gho45O/sNknuq8fF1M+0GnUwX5liGKlWvdgqx8YHFMW2EK3QtNYgBpmVsP
0S+fsIx9AsHGXsaHiZWHsyULj5YTocNenfEJ2QErWq2IJuX3gXHv7bmChF/EJurHnGdqgzi/NbdA
rBhpQw1p5webN8AdZ8JFMfIGzrT/3TUv4swsNg+Qfbf4NwWZ39Y9P8MiI2CZpC9oUp2uGXUmOIcl
W47uptqFkbkvks90mA4pStg2Dhmtl0bCcBndA8cms1ms5o6fEpHFxt0PmQEYmbHvzPZ+puXUEt2C
pMpfcpHiU8LlagK9LH7iXEgIUlYFbheb4XVsEdrp1ny78eDvZb7BGHAxqCSTSOMbzQN74t8eX9CB
CgymwW/87LHGHisYZW6M3yAizs7HQBXPR5ZmTM8ryKLRNfYVRN/U54PdnreSO/LtcjL15L1bUPUW
4D5kd4D4CkOJOORz9fTGODFwnDzLgUyn7mc7JQcxjc0O5UH2fM/pXVzFLDjqjCTs9X14bq+19Wx9
jV0wFBznOKW8Ea8AA1sPEU9K2EIyel1TCVa8kQnYthFQNbg0zCNKhw9ZKdiaDD5AWgGMm5jH2fNu
kZF6hDebW4fgQk4T0wDwhJ3suzW5L7CL5Qvj5zE37Zvv0dnMvXMQ4irRd8f+cOH3QLedovF848zZ
U1S94//cY41vWyIBnpTWlIK14e1ZZtoYR73qQkugwgm3uUzuHfxU5tRsJWyM4bljKu65yfYXO95/
8cCioBvvqkGYl8bPcUOw9cEBHKxHI8koXSU1Of2arvoNhTda9ewnN/pdj1sEpPKXhA1Lj/Jwm4fW
IQN5lrCwrt/BrVrC4nkKNwB50cWPYQYPd+YDpjW+GizJy2l/3EM/4gm+ZNyR5AqwB7c29ockpP5K
t6yvYtGW0QekGO2ZcBdVYOxeeqwAC0hGjQnOqRPWWpPvN3uID2MUYmd3Y+C/dHG0RQ5JqtX4ZxUY
H7P/AVHLzaHfZYu0nGrrgac65nlfo774iWcjiiCZCdiKOUFaSOb579Bdw8CpaPyGlNbBsQPehtd9
JRZzCfj5gVAiv+L5BR7Ism9JUIhpfHQYstPFosIbhg2IlG3PMXITrSI5aIB7ZH6aRv8wupQJEkZg
1eJB3+xP1EMqPGKPANjy/MTxjg2NagTotn5jAKhBCNM+8hrET1cj3FkTor//neN6cIq6+GZmYoC5
F7lLZUmAjI1D+8ZXw223DbY2cXl0Iut2xk99jCM1wu4xJaKT4BFJqUCFdhvTBI8i40npkHCAwafk
DG40H7CJFuRWsB3D4vbyrjy9NoNP1uKUy8HnwBPM09a7dYIJjL9gZ6PMyvMLH+XFvEJvgvFc8Pzi
Nj8sGI5ar+gWOU1MA9isYq9ATZviueCt8CMaGO8dvGLEV2PaOzn9hQGGAEJg+DAz+7VBvkvZnyvv
uUCJ57l/DIvgNtpMx7T/M/oDXkf0OhnJQ4Yy72ZA2s8UZFL8em6+JWAIWThOnTWcdCdAzW3bgDlh
2P7V0B9TpkJxiJJwBGQWu2PSyqdEzuzOh9QNtw4WywZTqHihQHMXCevQZO6SBeh5dd6leIeLT5ct
+gG4fgcBI0aW3dho3EQy3G1KYpjj+FAbU3NVl8wM8JcbkxYQl/xLxmZqt3kakhHsk6S8akzvwlk6
OK5lDLPv4jf9nn5zYMlR8T7bGUCbWR8VlzN8aNMBLdjccRNcT2umO/bCknqXo1qJjXAxcf+jIxLl
9b/hMB2+PxCD7BF3y2NTFXe2fxGEHPoa0+zYJ3cy+cqIqTBq02KCdWAkh5ywR5LXJzsZngp8i6oq
t8yRo19quGhCrp+Taq31apFdax/nzadNQDtMn8BJ2tKDetvPkH7JdopfNRrMccyb6vzCqctGJuK8
RSnK5pOkkGoDSP1WpAlSw1F9rA2gYNpUgJUkyWZ4Kzj0goQgPCTmt4bbGTlmR59SH8zAOon7CNDd
5Fit4CxcU4yt6JyoSpdfLq9MXbyaIh8wa/+6wMY4A+7kbBhNgP1ld+FNTDm1XoxhCHuKSAeg8QFg
M1N/7/fVdcTIkp7zxWRsmmBPry2K8M9GTJMvNzr51M2fkS3E8nz7puLsQuYISI92/tdfSY4RV7xo
C9KqMtuls3osvgLPlRuVhVONNKGm1QER01JhYLFGhIcxPMH4kvllVhCbmojRgeu3+fSIKuUuSPTR
XecF17yqHHmjUVDAtrnWHmqcCrHmmYE7PGmZ53viCmd3fDbNUfYa6j2GfiTWO3Bd0gCAKG6KDr4t
9BYoMgOh+Gvz5vT1nWMy7KdsTubw3mO31si5PPZJLqIUsIXCLJSl2hA+COfqGHEE9Pbg0wEDqqM3
fkZG9Y2Kuqezl+wl1g3NgjHew5aKx+bFIJYNqTh5D87cfNBzsEb5ib350j1FxJzC4pc8JIR+QwhJ
Zt/SpPvKB3QRk8Iip4HOPcgco0B+t8F3kIhnL4rcE5R2LP8FaUQ1yU6bHOjgZABTlQ+7msCngpaU
uPLKmKbOMunvFXHW0bNK7i9LPiuMJBmnFZ4PljX7xdS5ztyzBC16u4Lu4E47WZnOaOwppLsIOJwu
qAfDn3/x8g+owdU3doDpMCLpJx+Yu5/l/MccrOOwgYshceha9ohcrCKKXi9meMwUBPqh8QHzsjy4
IOrLR5KR0/SvsuhNTWFCd11EDEoc+LrdiPPO4kRwtHoo9neUtSA+o36QuTrGsu/tL5kOnLcC0DIK
NkPyEsCSuRXugWfbuv6759+vpO1EMbLZsesSxpm0DB6q2XVL5dgyguZtPhD2FHOt7jP2VinwAusn
l8ghyBaEHWVdyabFgrU513rzxK/xPvo6lfHH6bj2PWC1gCBoMjZBw/W5G/Ghf2r7a0JahTGWGaDX
E7vSomRxmbSqKi5q5BjNzNHgfgQ00TH9esMx8UKxf4eJ3DsRxsjmYsso5ppZ7zAdIi3Fjpvy+oDq
k+PFRi7ePubJkNIDDZ2tRbBzB01/wk0lg9MEN2IxxYiX0Tvk2D+oS8E3tu4xi1hGhHeFO6/3wX0i
lz7+042bWytz7+RESHfhz1BXfoCeAGC77i/mUqy8BraoPGXoV46k36TPcTJcEeG4GtN3F0ipCrBB
LTJcVtkCskJ5Jsw90QAvkQHJYYBkTJHR9aMhwH/YmrN7zwC+48iJS+mN7iz3wIrAl2h8JNOPyWFI
OiSk+K/PTNbpzQcBAhEXgnzEJXNj/ejf0Z5+XTN4CHK9GAPmZse5G8tzhjrJJ6oD6uStd7ynmcz3
pje3WpaFB9PKusZCjBHaHpDTlfFH3qB26QzFoc+DB5kTMl8Lqh1WplxN52DnELIWKcsd9IY9Nhu5
AlZlMDyMtvi90TY3AckIWeTQEePLrk0IyQqYOlG85El+XzffS6cGVhiYzCg8NK1JtSwmcwMuHTqH
v1IhgM6qngS5h5dFu35ndA9JYSkGwhFLyVaxtxsd64QBWTQfBZ36S8ioNMZwEf6ROILpPNwt1ylu
aVG/ycEEw6vfXbwC7AqzbK/FODCdfhys7Um3DcTAjkhEg5NgMPxAqUTxB0FoBiDsOpohiTRv7syy
eixcsraYCWeKCc4+IO6cV2P8klQxKsIjIOUXZg+oz7eFHKeiYEga+fJ8oWdGVc2oZygCFQ73WZ13
lPOZzzieJEDjmTRPYG/P3By9B3t/rd4nNlwZ8WEkbIU5i+XKchP3j6hbK8ebM/FJHV+zvH6bPvMD
euKFqDIrx37ivv+RrkO4EdKiVlmxE9ag38sMQgdHwxPr4j9gUV4ryM1TIc5qeS2AyOR/sElqvQ/Z
I40ufFr6i5+i4lgQ/xlBzlt6ADNBo/SxqNoaHA9Si5gsUJBHrK7BqBAfRbOzl2F3iSJZAORh2Q97
GbvEUewUDzWoj7LCzTHf5R4GcfYoCuVR/N2SMZXo4la35A2kJ6TGYQx9q8dKIcHZ/CSQrY8XJYed
j8hSZ+EoJsW1eFTdv/JGwH7BB5shbAL7yg6NV4OVHcbixRhqnAlKNod7Zs8fAhddiSdDdQV27b/N
N3l164EXFMCSRszmiIBipJRkuuZOjRsFMZhhRn/4BoUZb9w6C0DUodf4V0ETngk7cbNSmYhwGkaB
baI6mEsQ0XA+FiafTNt8RFZz8LhdukQkvTG9uJW/NzkDGT06cpTZJSbDfkb4HobEcNHj+R1Tdnc4
kDLPGP2AfyxrB0ncYRyiFGR+J2G3XetHlo7f7ZOKGb88JB/WBbYwByQnQxlp1rDx8XuATsKOgLJj
alJaBH3QvuWcURiAH958KCQzfo1u+OiA9zFVn2TRxwvFQP2SmnyvFMXFh8K9wvTCsr+R4eDCZhCk
O30vqQtQHGONH1gEh9JU/SGuPwb0WP5S+uTk6l/gUFzNSCkdUMDmoUuCQfrC9EJdl8xoGZ5OfBfH
7nZjTeDLX1KCkIWo0g7OR6Ts5b32Wx6nQu898oDUCY8j5qxk/nm0d3IEinoD+MO6LbtxJwMu5nec
9WBHd4RHlNeUNtsoWJEZR/YhPxJJJlEfLsU9a5dNQZzFLHZVQdAA8C9keBsClhS+tpAkwkw6Ciec
0ngJJ6lmPsGKIsHKpdUNN2UYB9Gj6JdbrjZPGBbx+oO59VuZJwpoJuOzvGR7vhfDSDIo3IE8aUMT
PFH3yjOVsYLopMdpsuAbcz0fOLTZD5B9xsV9wJLgT6RQxHP11G6r+Y/vERmfAWECjk3KAV0RE3fx
yYkppAEYL59/Rrp2BOiYNicrGk7kC2cCC8BdUJ7FA3VAfKd7gYb5LT//R3CidiVO+RaqDGA41+pl
/vH37sW5l1MqC6kIgC+DcLhH1ur6zTUIfn8fpOXwYCXyeK8H+gb7kyGHca3FiQTcCBA5gK+d9XBO
SLag1fzgfaaKbMxfWpyFjIIBKPeMOyamMcnmN4QooGJ4hfeMSUJb9Lvv+Hd/WZxVhJh+ZvjcJxQM
mkfTrQ4hecusAtaVNOo/G97pnCs/x14Z3mlR3omKFXIT0bJMKZH8gZJB+Gmx1u1MJUkDpXCuYkgO
S5aAjo5DUaALYS67TFoGk5lICGwpp2pFK/E8TEsknBA2LfSfDXoLP5RxRbhRVI6a0C1ehA1xt8l+
gxJ5pmQqu0yob5uWm+ycnvKAXLNhgKP3GwXGU7wGnx4yaunQ/ifDSOE8TP6HQ2oOv5gQCaT4O5+w
HsCY5IBYIguVzUXz8KGrEZfwz1oyV7UC0xRW4MLkGkaEDrJ4uZH/PmS32DkHIlHwQ0v2TBzI7ief
uBDaBF5LbfDrSL+gv5l7DPHoAH1J8cneXEt3ii8vekV2v55KL9WVETqkDP3+O6cu56LAokus9xaH
dUVgKCAA0ym26XP27Igm4WtdcrIBDREHU765RFA4cKfoNsqx0LDMAEOq6VakBjEE6jMjkigs2iwJ
kYFxz+ti8lTFSsAJD26ty7uVyQsJ9rG51z0F0ZvZ3KsNHvWGerySe4iuQYi7SA+2iuHJv8gh0/pp
AknE2xU6lj2Ps2pTmyHpVlECgvfD+ziKOOQuk83ODocn1zZO1CvxUwSEngX1qUzGKF+lrnkaNCCH
UcYFC8rKeTsPK6b0eCztlEkbz6KATXnHFy4AHGSFIyUfoxEng0MmEKdsN+Y29jLsy/FTtqBj5w/5
FDcS2syX47D1KKDdpfz1kZAMFqynaJJCndghDBPDUSv/qXUZdpe4uCEyPBdPYpKLEVqlR5lAFHNd
ydzEsLsSkUFzHYVsRBECZNpf6mWLUONFHHEI8FPkPK5Mi1fBipxQNu/78B6HKpU1nJnhTazfZtzS
8CGywwhs2lORHHrwTeX4SFbq9wo9d4N/y4a5TkkgevEbC8B3k6lc4LnJSEU+IUcUc5E8jwD2B1fs
0W2jk1LP2AnsTLIAg1LByAD1opxOVGPEmA/I35GEAAeO8K+IFWiZaBmCbopyQSb1PyucbQYLEQc4
vv2bLIKPcJVYFqKhom6Qt5iVS3XCRXzxRc8CzX+v+qGzP9zxCJEmX+bqDuLmumfrm7yQ8YsNYooq
1Chi/afi/25c3qPsExdTBwzZoyLP7Au5w4d0wtAQc48P+ru/5OA5qJTC3l/8f/pupWmgEi0Yc55A
nE5YGoJqCbiqoX4jNX/Jp1NwQT6a3MEzMV32pBAYuufMTBUuHCeN5DAYgSo04wL1BMbEQUijvyhI
SalKla6AASNB2A0L4phVG5PdJyCW8EB2JTOgStxrNi4rFL6RV0CQgatklf/OTrkUxY4a37ytsk95
LOFKCTMcLzEr61EmB59mCXyMf3mdYjZskQvfSlZhBPKFFNjoV9fSIAlvkvWrysf3pUgujMOa0EFM
S7lEJmFZhDfPknxfgrcMsEZ+APUjJ/ig7gVl23h0E4TPcUaFpf++IYNcKxm+gE59b1IVEiKlxPMV
4KuZVYhXFRkjCrLACCCLXhiCg+F9sU1zQMq4NDIScXMYQ0uSWWYjtMCfECbOLZmC/3wEaW4GDUms
6TLFd7ooKELS6+/qxZN6PytW/MDpMVflF0LVE+2fBnaOOzVH6mQukbq/H5ceYwbGUP+HQNNx+vfs
lf+IewDTvEECRX609bsv8s+ddxLZ6MLgABiBuPvRBfebnMSlyIfYFR8X44NExkRPfjO9eMD48nTW
zsMwwTIVKsFU82rTRZ7tg9C6HW0HyXtw+vZRFVdmuj5d0hnB8FgNDOKiRi92pg+psIHppVDeXwGp
ZUqziKFw5Mg7qshoyesjml/iRsEoDsElqKwsGASpCNKCQsY+vkhVsD8y4vwR8T0+M4zgEuKzk4bg
Ydng7amJQSr+lvecB2qd+ZDhCk/LWx/PzjsmdlhkN7yFg0FA8a+JL008Nh7Aux0+fCQJYkBsIyIh
HAriLPYcVnX+MC6PHDfrF0PDPLL5tWAsYcLGSCwZtjAKf8Q98xvEsTJaLcjY2HK8bLLNR7AOdfFK
AITsj//G5vkk893ZnDFjpwf5SexeITXZuqxHYl5iD7GGjShrDWrgfw7TNhzMR44gzJK7MRKe5lG1
Eryd6d+HYOPe13YM/pFxktRTgIE3XnJr3u1fnUXXjlQoOIXUqRLdQ9EpsN8xPIio6zoB/otiUkg8
KbHiUAohZaXrYY3qpyLuD+saXnngtMq2EPsrfixzysZGwqzZiZ+4CmK0umVFZL1nak7wujhwpHQ2
nkQFNRNyoEiX+bnCydAS+CWJNRwisMCukmQi2f2o2ICHLbx2hIzIDkFf1QSmb3ZE/OUWU+kIrvzf
gXTG+cb7V4khDgwfOUypf/n3YnlOS5bjP/Zl2MxLS54BehPP8rcbhFWESYI33jqbayX1pLApO9bF
jlVxG26y+6Aoj3EdX60ELIZgAAVzIX4PrjnElyY37BQIvNu4Mm6L8dcKViGv5R2iMnkwBBjgNTm+
ctv+mbUbij7GlFwexnBRT49rk9+Nlfe7c5fP1qZi5Vzc9L5zkIfACYokw2D5QVPpIe+svcJFHhUH
PvWSSqa4hPuT4D85BxJUkAegqciF/kH1RPr0ZjF+R5l5K57Hdd2sTP/AziM3UJvJxejoAScj+BAd
FR69WNB7OTraJhviMiVNZFYzZ80BXFh743ps8gJK0Q60uzJkB0ThR3glIK/beL8lcTwig9JpFuFn
DTmJbOZvb97wPXU9JEgU2MiNn3xHLqNHuhv+IMuOK6UT9aG2aabpfmYmI51MKqMpbGPxMgpgw4CS
Czx77pIPSDjrQJFxaLgFvaUQu0Jwl4eRQYatpbljumdYyo5zgl30kUsw0zrJ0uGPeTCqDA9GQr11
xv/EBPogqivBVJe5I6XDn9bZfxV1cTAyy0WAvoYYs6q5YjkkIvj8xUHi61+5LnpELfPHAC5Qaybn
88tY1xMn7uDrODaTwl3OD9NaL0eQEffKsCakb6jbjhpizZcDlnD56+myDy2pnd+UAcfOhiYlndh2
52xHbOY4/cXPFM602/lGlRyKYSIhpJqpQMJARj5AJywMwItr1UXIQVCiX644FKygKfdtYc1f5Izp
Xo99uGUK3o7My9l334eFYjTnl0OVhgjSyO096mqOXlHf5L4Q45dqNp0FykCekGRN317PZN0U3hOJ
KLrQBsWxJ5IlLvFJo1qUsDch/t6vcekU1MOkPluA4/8yYTeeboQXjyq2cHQB6+X+JOo5H9fL7lQo
xMIv8pyr5qc8gf4BunIucT8Ev3TKGUyJmS4ITlBpyLPB5BiqdHm6InWiCvkShPJ5em5e8gJV/lLX
gNEav9iAUh88mz9MB1Dxm9+8RYaMXk1+Wl6hcpKcuT0Ed/DI2f4AuIF82KcsNgXaFUFZhiddp9lu
5WkWLxtrPhgettNEwxmdbs2NbHSeYgYns1tYq8NIbyxy3t1QquQMk0qaEkhccVfJR+C3drpnHZ4o
8q/9yNW05c2/BJboXx4Hn1R4CigU+aOXQ6RXSplc5VCjbr4Wv68hA0ou3ii7ZdHDJU6mYFoHjvrZ
NraoFh6Vn3+qyALKjzfTq0tSTbE3HSW0HKRPGFioaT4tbu78cR+FD7IKBmp9lLbExJTWrAxC3XAf
nDy7h3CoDvAB9D0NFMYQ0zBX/1rSFqHLJ3ic3NbRjn6oRqt3CAdjh1eqkugCxg1gGKzWET/ZWJJr
6d5oeiGxxK+xt/WRPBgOGQpAJ6Etw/Ukyzly/qQmAHYGRYDkM8fYEGiBZqSQFPbTBzgXOaPakVRj
az5IyHKYqi3svoK8kspnEZf2BqQzTw8LYzs57h3Xrcxbdv5RpodN8t/ZCA+KmI8A8hbxK6/nOSXd
frLxpCYxKXlYQGCVL77lXTVnEIT9n3VRPXlYikwoYaDAHQoN8WJDv3oENPlvSXrM30coZwuEDuh8
BdPEMWr995pTtxV608j2iAahk2uzcc4DYB+KUEqws40HjoxnEqpFvPTEAkKaYBC0iBG9Q3x+ETQm
E4EZGI7JK7LCGaShgzRNtpWpQCOE9Qh6+fNyHl4d2gRA5ILz5bTZ/voZlMNd14UPkctIuzwmd0i9
4mYsnsj8P60B4zOKxSCmRxPcNPg/8h7OdZrs1U6jj4DwljyTszvfS3HWTnhyl/WTYqe9RF7GYNfz
TB9mTbeeF85Mu0xPdZHx3G5fRPOrmy+PbbvMVw0xLlUHtGfzGX/dxpD0Xgdc2k0JCh9H5jK+FTx8
Jqy7/nXN88twPDT95mcR5B9tXnw21LsZEyCv1vl7ZEVvtsHM1rJAHTpm/+hU69GczIeJoSlXZ6Zt
MRgv/0FVAA0GHdjAHXDNu7lGOuabZEe10QmbVYEq5cy4gn4on2Emq/vvbE537jIUdFl5t32bHnAK
zgtibVjGPRN0AdVtnV1Dhdo0vUepJFf2E2Lm01FmP0odXgAMzy+Db1GJukGQ4LQRQIJraSE7nEum
X4FZIyfHyCsT5yE5FnLemCPMrW9M+lDNODjNpvs0gdd6Uda4wIomKv6TRThshH7WD4SHiXBfS2q8
mGxX239ao7mRe7iZ6ZoriSOnxuaFNNjszc+bZvkeupgeJmVrZ8ZBV90nyC8/O3t6JW+qextIaOPg
zPSd+WX6RWB/M3vf89omjEnLBNGbaaR0YaETEunDuXVeHRykl5AySu22zKrWZg0UKiy7tiFTJJK3
OKGHEt6elu5G+1RWMJ2t7+KQfjawHf/IgS+JMcX5V09PW9mrEhv9juTlum6wFLy+u2HAMXn6W8Vw
Kch/c9IQs4vuULzCmDbg2vlWrtMt/KcyMQqkoIX1uaW9WRa7bAnFpiS52rN3rNXeCa+Z86QwR5Kv
e+U3py59KcmL1pglABsUt9g9qxXc2Xb2x6/6U2A1XypMXgGzI0qY7zK6aVssr01JHVTg/4pVWQgS
kupro7Ew3pBMOZc8Jck3I/Wpa2OUM1JOaaAhC24ogZdrLkHpFw5Au0azL6kaVJ3G2FCRxeLKZrln
qcxdODHj5MomEse3KmpTzExBelVdsHFmi5ruhjhts0uMLKEREVwSc2LmPTN3iSdJW2L36M5y8iZq
WVOhjNxRVDMrVc5dDKj2EFHzTEZkPi/gAxUPAwNiusJjWe5r3p6fTGKrCuHJrJMPu5IXlbgzaAlB
MKEhGWhwHKgJaJnTrbgMwlaMEFDRQlbOnJkvg90JzSkjK2FHOn4gHBqu0w0bBA5YPicodbdDQVUH
OtnHIp779sOM5mtFmIK1/M+2GKSwFtXPjR9NKr+hruMmRiv/S6XUbrhTOhAthDFswUy6L9InQdC9
FzMt4SMZgj2oWlfZ9NJQ3IOq3XcxZR/rB6mIiSK0xBpe/HW+Vr42GvzryAc5PY4w3pfKT+EHiIG5
otgF1CS3FBIpbJWukcKYbrqNpuZalVUiwkW9sfToc0SsaJiaXwph6eD0VZcKfu+j9PDsppApEbmh
/qIm89h3yS2OHhR77Bh8gHWEZ6c6hc0A9ExQpYPYbOzjb36wuRnpdeQwok27c/v6jYM08/xpM4x/
DOYfplzcuZ32lHwpBj9GcPkYvnDqK3D1FGdWBT5EdFwRp9d8BQf+RP5YZ8A7PCo1FMzqyxtFsfWO
jRV9WHV1t+mi32BZXQcl83MorT7JYBFRgnxCu0F0nCGxxD+q2IAnqX6XL/pObzHXE1/0nU46L8eX
1TkrJwxt6jikhLFA+IRuny9mZ5nXleUdLq8p7d0yv8UelMRC8TSLsKPppBlv3MzdjlZzYoMmZQce
1TM8Uv2gQCed+ogZZ/SqUtp222fuvvZugApQ3LoZqqc0Gk+MNXpRODPaLLf6hGHSqz77E62Z/yH9
3cE/iFSj9T4O+ku/pT5FLOigXoSspHouXbRF+UN5Y1JBVb+r+EhHMwFNdePEvS4pifyjQyQEEQs4
4vVf00mb84hf6/fmQK9qSSCHo3BNla4n9/lMOyjeBYU19Cr7MbJTJ80RjSlWSTL+ghL+nbjPGGui
DjpTBwXXPGBHyPRQdYbu1GfeUVcS+KLsmvFyqZcAZb4Or0j2vQQ9V0BN6bV65VWokjX9S98yBSrw
5qeZUh05j9TpsHDF4mcyNWW93ou+xXqs2pqCZ69v7mk9u1f2UhRUnJudm/d7Y04PKBgbZ8ofd43n
fxgbgvzNdIqZc7uvu/w2mhhDQIIl5Sz7/jQg0z2qY6SPSCKJCwMGYmAEKfkkfbb5ZDlSPCbZdpmO
6NsSeHGjmj48/3ygiHHnnHlbH+5ib3yUsxI1hO8JN2/OBlVtTEHxk70ugeVDQYPnnXx6gXk6xZ+i
SdxJrlmeJMtClKrqRYE+vpvGXDTNx5DOnIrKETF8SQsyWYzYhCqzsYOmtryUZbmM8uuJU4FS+Sor
fcYFvQgJ86Hq/2C6I1c3bfBDJtjfa8SbcQxD8UTKuVaEHHE4yt5YvRK0dpnuBt7DfbNcs84eWQzf
RDnzFZj9fYldW4Dh4cifQu4/WPduTs3xRGP9OJM+iHd570dXZnavBAsklvs9YE0kVeAzDkQ/1R1i
6HMavV9f+l7ntg3kErMUbT33L75Gmq27kGR4yvhfDs30o1+oLVaUdsuLOiatPjylTXlm9lFPVV9F
vyCFxYREPUv2+swp1TPTtSDtDk0h8Mgq25zwFf7JFM+Lv5/ND/bFaQADdYXnwC2oHYIwetv8mvho
1DgcrPXctxFF4MxTDX9VTCLqRuKHiCc+zB2KM5XG5s5ww/5aLgSDIxw4wn6ZX365sIwyqTpfifZK
ncJE63KGsZcZ8Ob2kULZJk6Z5PxJIT6ENwNydVWu/U1raSApkbmG9hSyFH3+esZgEhOsDZ6STQ1g
VgTP1CrnQfI+5kF/E1bjLWrDJ8LBrtSyKXdShbMqB09LyjFCAJmmkLbZpompLg8ZyzU7L03cPKGA
TWv6dAqLZoUG13Cq3pj1Q2nRzHTdmAKqNP2vAZyCGq8Zj9BId7RQsliP+ZK0MBinoG7QiXPc4OsY
BdYgWq92Peh3YUAxzZ7ES4DGaBx3L+/dRSAYrWEci8FItowROIlPGdlxG5cMFe7/UIP1nBTBiXt/
95FuYgmGedwOXLJCtdYc3ilj4JYEXbqpPsVufzMGIXm42rmJmZa0Sa1fccne1ghwFeepH0CFSweP
QF0ckorJNtZNNXv3G8LrS7LUb0xBo/4tnX+KmTvvTOlYnE33WrKgdjxcTJrq6KiGMKvFAeA4xqss
I4a0FXabXg/ueg9IDm1Im/BMP7zzra2ZpQBOGaEWit0Hc3xmpNTOXRiuPsfJ7wz42y/Ckd7RjSgF
ZvzXNWkkaiMi/6YjU+T11g8fLSHH2bZT48AYhmFrnQndrO353reCRwW15oKxtVmKBo39cN6GnSbW
rBSKYpuc1+iVUfR/xjHYpyDlIYgBr14O57Px3xjWwVWAqNYnAtQkg4v2JC3IiZUmwEWV9+7Z/cti
MvNmoIlpa4XMRmIw81xuKHA2izfH2JxwxSj0IUSVJTlzXmsypmZMJ9Uc/sns5u4SJ4erNud8n1c2
VekTVe/tcaZ9FShaBt8YmxDPKbkxV+bapUxrbavsfySdV1frSBCEf5HOkTSKr7ZlOQImw4sOl3tR
zhqlX7/fsC/L7gJGYaanu7q6Cnnp5BY3EqvEZHzyE0JPZZt7ivkQGw+43macA5cvV7RyoXEY+UtF
0F7scm/BuMtGi71IonxltvQ4dJnYokXGID09V2B7YjIT8gqY6FtQFxeQiuiHovamzUcffBziO11g
1ClIXCFut6j0kA/oDDGBbP+iaSqxXzisAaFVMueMEtDady/tQEM6t9SwABJktPrMN+KX4k+p3+iw
u0nHZe+O5p3q7tEylFG8X6GgqCihM3av6OOKd+aSmCtQH1F4tJ/3ChiT+DM5/tHzvJ3SEJFW+9Zl
yAFBi9HI1/mTWW90m8Ehno8MuxF7cqZ+mQxS0RQx17Mqd0wxP9BU6KL6sirGRvsLpiv28ersJVMc
IGEGxjn9amDbPP4mfpVth6qxqc/uJSvlbgWSU7z/fvJ/s1aFj6t+Ok5DvAuGA3kFkK/JjquLpE4l
B6KK4UH8Qn2Oph69Au7VFxITq/no4Gvm8wI8BNWeYhLIc2s18QHQaYadr5pW3EMUkUogGAjfnWeL
7RD3HK34Qo4m1umNfeuzc823FFvWr16t3gigyDVQCXsSAS6BmFvZ0F3QrDUoMPl0y59xhgN2Vk2w
9E9KWaOQUbLDDB5t2sSfeNyrZgYrpOEc45kR8lVdrUApVQWtDFiK/5MxBJH24Kz7GKQX7Ja/9otm
w8SRWVC34popuZMMFtD/3CPFFKbJGCmaT3IjO4kodQpetUG1pHi8ag1RPlDz/igKjzpT1aplNDX9
BhtK8IgixfTBIBzuVcEorjP+TSB0GJbOfV1dd/xH+nRWRaM67FE+3TocAE40h+pQ4sBQoHVFzrbm
JcIt3LuqLlSRym6hvtXi8iHX6lOydNjUEUVy+R1htuowvcK1qFDJD0Ja4j94wo2BJESiUdczjEGc
p+vb1tPTCP+3/1HZpSqBVYmrdpnC97iCIpt+MQDqNtXPXdb1ujoQHpYlaBLrnv+V+9UhKSRqS04L
qkvmIhft7MexmsZ9w1folNvmzu/EpzJM2HtSnpfSfO0siTkbdqYOcgN6/Jzp8R/C8qvCIYZe7jAU
x3jMxFEx1US8t5ni3wni26i3b6m5fNrsmR7mIiYx7H79h/MM0rzzu3Z6Bd5Ohvk0EKgxEnuJhuEk
4/Ral8xwq+vW+uIlzaeb4TKoa1TVXSw7+Tj07hkG2Ct7Bz2ivvxwC8yCXYHGcvpX5XljOqBnWDJp
FJnhVKR7LQLQxyoitvufZK4RbxsnrpiA0bupjq9Te7QFrm/Izz4oAlhfMibtmKymBhkIs7Y50kFF
TObFyVyvsxe943BRbtJ2PqiERDORaWkMcz8LXGYTtxoGuCr6PfHce8nVhqTaWuqeNeA5eTgCmDzi
JPeaaWibIeOtb3Czc4NBtRC89ZFyEz0faLxebvxze0S/6tiG1cr1LlpmbbDPubiVW+6qnGUweDm4
gcbxI9Ai8eAkreadirtLNu4azz5hRrMVXfuEcsXbLySI36NYHYYySojpy/LsOmm/cTUNd93VJOAr
nbeMECYuU1uHiZ3tES6xNom9zIjCWPMpmkr9NBF4AVSht9IBt8zsODKythVY8NVNzJXWsL31iN2N
7fFQxUxeeHXggU3Ugs72IGNElfzQ6bWTmZsXz6+vdV+8m5THresw+GynmPfZR2CuLX4VD13uASKX
M4zX/ppI66i+VvUAPEml60UXr57PYqj8rTlVDCqBAo8zZFczOs0+3P1UHHO2cVehbeFQ6ZKxjqis
NGS5TkGvkVNjBfWQhXNGEPjgLi09cjm+LMMCXOMdbAAn5ravnhe/OaOOcE7XloHI2jByk7/0WO86
Izr21XBZ3PVgCJOmlx+sQ3dKBslzivFHW+80YGcSlHuXP9En5ghfRION1hF0XbTyxXIuHXSKbOMp
9syzi/hb4rVt0CeI1lgjNoseKrEqKqsXmfjwynV8CIk7CyiC9qemc2V10DqlNR+Tft3PYPQa28qg
WYFD+zVCb26ghCgZj6ZfxpgKMHQtsezEhsJlzL634ts6Ri9NcYHH2ZfgBi7lougeQZSvrSXpA4zH
tKjpRSH/gk+cPNmm/Ui5bcS44lq4qon2iu3tt6GzVsepPeN1y5xgIj/7pMWsjoFe0iqrgaPRJQ0C
kdHRyO5HVZC00aGL5+0aD+8wDuvNyNswFviaY9FtAJlOPoZq2lTc2U72w8FOV5WRWNWYMQo9LBlz
0+vlEhlrsamG6l83xUjC8qTcMlPQQPQiLbPdmRZTrSLpt1GLLV81yn95OT6opdnM+c1vnPhTsaBV
o2qmx7rN0/bJaFKCDqzLwfxGP+uURVmIjB+jnA6JKuWXWkTFnBqH0mF+q491iwPe+CdL/aXl8Bey
eF5pcA6199wTONMIRY2BCVXlw9c04DJmmZ8xZH2OsUBTQKKqwQwBGwe6qUrN8JTYFpxo0ZIGSyl2
lRzomRukaYbEohuLVZXxFJrod01svCvgHycbTGUTZ9yaovg76aLYq79djka8rYSj7gwXdZNbi1LI
9RO0gtotzG0v4/Gt6ZiaFUOJvETZH0bXvhhODT/Rtbq9U2PnkIMTt6BYPskXkDL6bKuQYZI3fSAd
+6zCa746D6rX9Pty6c+g9LUtpg7mCUWVHRWnGWewoEujZO+DOURWd5Io1wWCUn8zmyj5LMNhtVz7
PI/IjrhL9K1qCW8ujCDqTbmvzfElxtQewwlobx36vMvEC6kni3MHyCBZMDWf4uNIZWqtSL7M03cq
vYe6hnPb5RW4LT5rW3Wk1Lp3Va+9022G7qO3NF//oGjNEh6XQ+rlcICkM23T0WAarDWRrJ2j9W/U
CQQoQUOlWb6oXT+51QO1E8oPo3fvu4Yf+EL+ZEvdIhxiTi5NfTxwU2QT/6lczjG9+VhixIgIZXa2
03bvDeNxHBV0OfAC852aJpl7thrGXsDhAB+mS6MvfWn0mmwFHDAwiwFIqu/8Wd/6WrTYB88dDRQl
O6tVjUhM0rAGbuN7d0VDpeBA0jvnSBcdjIOnu++0fu87HkRUz8AZdhnMXZ6VL0PnlTsKLLUU9qnG
h6yeTP/YptA+wCH1LsAdPEMWwWN4h/DVGh7UCnC4rkVd3FmZ5bBGJiX4myy7sCI46dzyREvYXRJv
Yy0cvAhLAV216fOc+IpVMG+SVNwV3XgzRvxFu+aBmZ8XLVp3c4xjQju+tlJAWxVBYlfaRkOIaxuP
2b84AyJX7fCSQbz3uv+BO45k/X6AgUQ/e6FLSxDYoN28Sfv8y3ERECJ7zScPCirTAFqeqm4Sq7NS
sye9myEtAPXMZNNnvfgxGk5pUrK6RD5CJk9QYtTNFOlLkQEKyCrZxDNYyKSqJEvupU0bqqoRJjKP
adletRgrrESc6G7dOxG6WcgyMZqY1LCPDKwn/Ldpqu/wooWQDjHGFofVq09ZB1dec7YRWxu9cHhn
xqZmgdKXvdm+xr5HupDLEKTDTaefsKPaJiibVLJN7gfNEi9VL+Bkp/O+LQSDuEh6+l2tM4e/7zu5
58s60ZdRzzqn8dihO196bbofaw8X6MKIA/Rbn7uS/mfvw6fvQTt6jy6p1izoPkxWgM53EjjaNeoK
6heypM469qh+FuIpFzlRlKZhS+lfIBE2T0/8BP4UzN8LWF7Vw2y8O6v85jpqHMXZRFsrlfcOj5Ip
nvLeMACi9ByZE4GhWBQ0DQ4uDvTwlqI9Ft8u2s2JsV2a5qHs/bCCD837rMycepPQOJrFxdaofKhN
zP6haJawREPbq95H/pK9vvXYNcJfQPlG8pbd64qqqNPhSYMGZWkZh2rCPhonW1ZAWEszXHuUrDQE
BzNkGtdy23SPa5kdXFV/LNfWJ5N20RjbT823unm+zPadn+n3A27xkbYypYbmCtDUQM1Z2q++Ph0y
uzh7WsXsQYmVtq2DlS/Wv6Ulh6yRjCImYrt9FvjzytrddsbLTKTq7e6y+AvBLdnHzhhozLPGmoHO
DUK75npOxbrHFw3PsmVjNwOmx0oGFnVBccjT4zx2p7xfwEma795PrUDX6oB25oPfOyHB+ffRcIUd
dCelE9oaROoCDq/20nCo2+lDVE5PmXMY6qvdWcFAKmjkeJ3Galpq2UgA9GQiPQK34RSEkeXs/MZg
BaAu7lkL5aD7oo8a7Y3sr4SzN+rVrTHavUSib1OIxyWasZ+V7t+ipv/pks/pSLqR4rv4QNjYaEfc
r84MFqftpo3i7dKiRmcGFhHdpB2t1smwLiEvpVFmJwmtBR9xAMkGHORbCvm2MTOkZbFAltTvzhYU
kJx/ZbAlR+wVOjJOD2jNdsa3OarC5rP0SFr8EggnscJm7F5Iuj+pepjKW4Mcv3M/eq4yF13D6ise
YyBXJRbZbVmTmj/u16hgz9NUyZBZBvHWavQi0NabXWLtkweIiVHU2DI7RGODx9rmSTgM4DiOuC+a
uWIh9c0hyujgD8aNjsTnvExFgA/T+6DSNLeyz4nGYN0aMQkd3+Y8YcjbBRvnzDLro5VYtzLLP2rX
DXIE/WwxnbCcCvrKelinKmxktbWwJc5t/zRF+bNZOcHSpdt8aYCW26BzSTBq/SkZ9DBu+mNhKFrk
GNpSXnM9fsTuvmew36QdPKbxPvcEi1yJUrRUojAUZ46YHpStR21J0w16QsvOzLIczhx8Dbc7rrp3
Lj0DqTOG3GjrsWwZEKeO385JdSza5SIiq6T6XRkVnt68xNvjmnu0c9hJSlUH7wnt0IH/epSxOLkD
47T9OWZKZfA9O2wM561ZELrBrCTwR/060LYL4qn9Llun3hsVzj8iv5tikzo7D/s0hlUqaxqlwJFm
Cf0uG1d/44KDS94SI1874XTvM4AZqttfS9uhZaDvUOh8i9vy1sfGtLVHpmAtrm9oD5ljfyPs/GVx
V7Tmg8xoT75MA511ofXGFwrZnxiRBFMS73X2zmbxtGtp18HMS/Dptlu5Flp5eddnLoqM4FB+ybbP
YzpC6XY16r0czJvnDQiOVswW8+rTOX8pNeNfZzunVMmit47xAHTMporCLsrutJ7wZhfLe9yaGf7U
iLiWAmX+gsnRMvnp3K/E0BnRcRfMiWDEWtV0Mb34skYcivOQMDLRd/jQI9LZPkAgqcG2AKNceIxR
RS5m+jMBrRjjF6kps0Xb00JzRmHBsKC4Um1BGMl25uw9Wz2Mk0Hvzx1EBNdSYAlv0DJLCK2jwxRn
qxdvRp5P1MLoA394crUxLuyz02DrLdQF/za01Z1IOi8shHlnivVrjRd0lJMdiyTNLdr7B86h1R8A
VhmQ7u9LTXtH9Rze5Os6aoxqf9OH2/PT6iaS/I9JQ8MzHg2ijPo/6+ygaTT8yXlxc0H6kf9hmxqa
0uNjWXcGWS9kZhhUzXfmPg4ueD0nRSYe+TH1yzEFjQYvjqBTqPE2N1h1ILs9bQ6orrQkUKdZ8i+1
oDlO/TlXh7SG1pDojXBAL4Ox7OOIYCCfx7kzyWI/WPmh5DTh18q5VVRJJEWvOn2tqGESsOYQ5RIc
SacN8R7xOLYmOO6x1F/jDhoxyVs27wk/nNcSvUzfA89yXzRs0WQN0u8cVMhtgLiZB+EpkuOlEBBp
WyCnQy/YvuNC/7+akdPWoYbkETPTvjV+AaYTj4JvT+QqE0zlKKPR5x31mcvjr5Qzix/2eXRpaew5
dAv9bje20UM6V5xQtI5WESw8OD6i6N3t2maAXXH24kbW34qawNf04+wU4YDpuZT6aYm6m8XZYKTG
U2dX950pjgDHr06p8/nR8mnQIpwdtgstk4v6K06s39ZmvdZ5f/Ot8sWV0AM4pgwKalyRzftu5Dn2
JCBam33TsE23XqsBAOqyOiYrzygeV4YsiuF1SUGQ/TY5JBWEMEODXoFq5oB/7cY15ucKR3FmyOZm
14qMSUeNZMmr5t2S8nKiiREhnr3a0dzAJYr6z3YtudsoDdcOSQJtpE1cTmrUIP/RjNI7N41o6ClF
PyXCakyNsTPyWn+2BeLJRpHeM0ZAyOrax3lNybTmbZZoJz9KP4xZnfVx+uxOxUMvnC+603tKUd4f
TkqxkhDSamgF9i2rqdX9ukc+XtAN6mVyp0KcHfdfaV9dRrijDjWaWOW/Avv1JcpoMMNaBuxfh5mu
1grJsNnLJDqLxtypc1/9fppaqKShqz2tUeC4EAgnWhYp5IJkiF5QRrl1SxP4tnUy9e4AqhDUq4sI
PUOSThmWHWwa34fYOi+7tDVgeWo/KvpGwA6D5dy5dHGQzQzbdT7xDHfoS36uUymYj4b60tKFWMDT
rfgSaU5QZUpL133GpnSHZOcxLgHLnNZF8FJ+eI281U1yHunIUqyAWpbmY9tFD2rJoFV6EqmSOhuO
wBg7tQ3TyAsb1yYlZCHP6S6Ota1F3laUsJzM7PX/Z1lVBzPt4bstpLAwrWP9Eq9diL3mXxWuXEhW
q55sF4oInVwC2O7Zk5OBCmme7bOJUQzR34zC9jaJJt+jNf1yEvmBAe6tHRwa9tNlkNGG9YEaQ0th
Ye6zYkKkLYZfGxv7nouljMLiTbS3rHFujURqRMzLoVpTmsGiJBo3FCZkTyve5IYYUAp24FzakQid
rPnIrQZpqjpCB2I+ua3x4tV6IHQCsg9RbTHPWkNSomu3qcSYg8f+OGT9zWU3Oz0qqVH9A+dpFzXl
1U3T0+IP4N3yErEBahIT9aI7GIti1bZNzwcICbrKi4Lr1NM+guKVRsgijUFU1U9kW7AcKDUW62wT
f8wcVrHQLmPeP66TFqRjdMwbJlVH82+sR486EyNMspZ3NOCvUJegOC3vS96HWuectFg8pCAOSdIo
zE9BAgxM2+XF4JBuGjaoGaG2BG3OXGIklLxrwWHQWdotGrR/mtnepCieE0N8qk+RnGAEhTuBjMGC
6usGDr9SHFD6Tn2CbN94AA0+ZItPheC9wLiHTkC/e6NWx1LRLl3d96RAUMNpb81CsFHHnNYMp2KR
R1irkNSZ46vmGlNPRMMMuiTp8DzK7tXPGHgVAGm6dlUvqFk8GxBsCLuk/lpqt9ms2Xibo+nqV8Zn
lAxUXOtpjOzNZGCB4eP44SVbDSSKDO2gzcykzivjmN5bRKLaVx4ruD1IHDKyHOtaL52SIC+WR52C
t3Dlqazko9117tbI2luug4QTbJcILVSTDuXQoRUAH91xD3Gp/bPjiYTG/U5p1G4NU2e11evp92FZ
1A9qUbu2BUprvpgYdhiT/TKU4DI1diFtq1SE6IIy9eB9jphM+KRI9TKHstOV48Uaqmdd6tqLKIpp
51fthwM3EyvoMJ9T0ltYXRzItnYlP8joTEgof7jGxESWhfKrs6gUPIazWFu68T5RlVFq2DDyqeJ2
6sSyuYJunXeccoX+Oi/3vvG4LvUpJpMjaYsDPpgPRJ9XVT96AWslPapkhT+b085JGBHYuAxX2wz5
8LPwyq9YLcAoiYI1ppS+bym8KVlXFiAZgc/Kr8dHxyv3aZSd/DVGGtCkqYT+mf6jdhGO91wq7QAY
LB4smmcO+Z56F8uPgiwBF6s/OoSUeWbDdcgdcADh/zIOTxy0ag8NeFFMg7jjRssi2nDMj4IIQTrk
pPOOInSjrcZW7Qf16/or/0ypf/I/pFD8DveFCdF2QKexogYeqAfb3NlzzvP5A4GHm+THmrq65wv/
AQ605WTWFOsK5SqShrWvrjNy4FK+cu0teUxP+aESXZdqCJxCPFLeH+r8Z7Tue/tjXh/4HK/EC3Uu
d1yAHAwsTcojfbK/PG4bjE89RfWryNuBqtqE8w6+BcmPbxm7AVuExcB+2DhZ1B/qUtLR2WUNAt1U
eLk456TiCzktH8EFJu0QCCQjvOVPAkFhMF4yiYKjBx9tNILRlEfQuS3JXYmsdzfAaZn3kfFVGPey
AD1Y/1LGq0XRfFfYTjmifWoxcOX9zSU8Ja6fAf30jXtnValbb/KfFmoy32Hicpc25qbnoSh0QmIY
HSdP/AAPc6SLyheHFJI3MlJESaJ9o4kPyowtZmnbZECXsGQS4hmtAMIY8hLaZykg6Eo2BB35Loxm
/iwvvASqGOUrL41FPRLMJuufNb7l1Svdqq3kRToAQXnrBtVwI/flB3kJM0eaowxcnpGZ23kDclLO
YYmeiPQqhSSy/r7+att3H2SkdIgwCOhhtDBUEX/3gMeknXp0gdx7xH79U/NNlYjy4UU7q9Q3dq0n
eAvYaYL7qFvWryuDsBoENJJOA2JIKxUtdwjdHAEk44Umwil2aySKr9ninJN2etRmiPVcR2PZzwAj
tACnD238zknz1SOcUAvqHv9fnLwDW7JBHePUaz+lF5ILDybTq96ZN2QlCVo4PlZI6YGfnK1v/pkL
Rp3VnuWsUtVDD1WzcaJdh+x1pjZZ+guJ+d782hW0sqm0U05bn4q8qexDX0cXX/FRWKn9vPWYI8FX
GZeZd5ZLboFV9usbq5LrU4mSxVCcPcGypRZoTXlWschHzwU1eNiP1s5czZ1slaBojTKqov7xJtlJ
jfOX94Y7BkaMr6MrzpH0oXwwZJLrgGX9dp26YzvoKt6prF8FVJAZ9evcheR08f3jUl95V/3o3hUz
JXjv78qyufGiE70688XSC2Qhr7zA3zWLTZLmt99t7t+8iMaTHn2NlLnavFw8bQqcKD+oGzSFudNk
eVOXqbYupRYXQVsR1hOJpFhLYBIqAsvvz1Wsvyhrvv5rjZAUfWARz6iE+cgSWzDXfRP4g7pFRQyW
kFeFCjmCrsn+UP/WLVB65Svfm8m5WEisiprI1jF5qQIk/0dld3zq7zPjOyqS/gKaUCDnPYPAu9/A
lfzAi6LL/FtvasB6AxUtV632Ip+uaiWGHG2mc9SPq+XuM6rYl2+YxCIs+uQ09ZGPVVuK/+LRuTid
AjYo3KWy42s75FdZ5Yw3dCT27upK2oSWFDrg40S/lV6P6zBP2zYAlvl5Rbxdi3yGpUxS4rj6KKZk
uc/r8rnIkcpw3Tuf5Bom8U8T5w8psk8hMvIXFdSbsmL1lB3hwZ6umpN1tI9QnspbfwhnbW6PicPD
7S2TESbEF8gwHybh38YYEUJAhE3Voa9tQinwErQbDI2fi4v0snZM1xQOH27q6bezYLC5uDUjmKMC
EBHU9wWmaWX20Q3DPa2UHUIwavKOeX1UXrNZv5GIHPKxClHlDjVr2WfDEsQm8yRDvF4XRrJL+Flt
3e6iCuJxG9Gpn86dIEOcY2DN5IS5GWfYAyuF7tSpmbXXqDCpQi+SeLfAQquTGb4SFJnogn942Pba
1yCA9i3DD+0i3UmWBW/drGlUOpwrRnTSGCqcWIxCxwlt9feq9O2AAazEA/S7zAyICrr9SJa0d+vg
AY10lyZnhgeALweX4OSzgbAn/Z8O7bVm88ZPs6S/R3AfCPIwLHaNbOjU24jsflcGDH+LdqD1Y9T+
Toviq9GPoeG+Gon6S8n65dHPtUbvyH8VIgsq6EJD5oQDWxbrPrgjjKlZXWCxHis/u2gM33SNuMMx
cYs8+xb/kt0S4yLAwoT8FpT8xQGvHVZnD7TBOViBrMLs3xW+Tn1GMhlduPxivEsWJ1T7xFrfJKkn
NRGhBy7M72Ow0/zqMkJEukA2w9ZYyfALvLDRr2CQTJ6A7unBX9wlJZ+eWGHmbahhHQEBJOQFuFND
EGQyv1VlHKSA6Ghn6bb232aSKm6W3+3rB3W5PZLVwjUvci32K/6ZFRnv4DMRUj8ICoQq/0k4QonN
J1aDzcxHWjSUDW64aPIPgBvaBCYcGJ+KM4UmBvfBLw+48m6t0gOgLdTBQ41/0GgkVNrJ5tXU5Rzi
/b4tOUMKUnKOSTQYGDigCU/aMBE2/eVPn6LsnXzrPOq6oE/pv8WYaOVQC4gqLk2H+ffoYfmpN8Vf
sXi3/oAs+XLl9tTD5Nl60yWtOdyLWE6hHPweCnFsoTISIeoqjeUB17FmmwgrDysw2kNqJnI/NnmY
zXdWpe/ypnqEQBV0y3Um0yz6Zufmn6QaxuJtxxy2LSDocgAmaoWA/Tn+8dvlJ3H8gAXIPatsKe4g
i8rkSiZ7Y4vCHwA002jhadN0xMmMLDyBalkvLqRd1osb93+5H7VmDesZz4uNY7XobRmT2CTNhGZx
cVWfp46avhN0C/0Dqa468RuwciebA20WJ7HaOwu9MN1qQrWpWHd8qutyeMQxGh7mo9+7T5AvT4q3
2ZXITHmBW+UXvNUhCwwBeUjPOD57eWLOrGXJVf1MezTP6aG4l9q23jn7V3h5ulI4zD9iigJL5qee
LWBG44kBExI9b1twHsFpcZ9V7Bgol0qh75b6hdfEB8gVeoO3hph9bVObXgZN2aTrLgXZNgzW07ow
lzfD/+d2TQG6y2tRbzbVdyUBWjCxpT6zm1DNE8gL4+Cj1l065Dzq79hyVdTqoOuUzL2kg3cpfeu5
j1cvKKfmnQXF2+TR6WwxagGXgzIT6TOnvQ+4p/nnlaWqcs2hjs+uC0OC4pMjiOkyCHa10KDqR18z
6QJtm4NsXsYGiTWei/HOWT6Sx6u8weY6gQPNhR4MGYdAuAfG5XEUw5254IajCxV80HO30cqu+LsC
cbzpJ+lUAuTiY6D/yKgLh6U5JOmJtvJlHdJLwQ4aGOAzeCQUtwjFW6/10KIDOqrcUB0qLiEKkui+
w+MNwumHybxm1j4WlByGdeoNlRF0jkqSEoqAZhzf0mI6muW3Jd751szksoqjKpqoiO5mw1G9Rd6L
eheYB/KvCK+QVJMmcNssMcK0l0cnWl9LylYt3ePIeGChl4EOt7rppnt+mkftjRJhUPxYave5HgBN
bLxlDLySejyzxLJjgvBXy4Jv/X6w/QtpqGCgcziQhCDnN1+InCdVQJmFh8iic7TqN3VlyXxmUw4I
s/0qcWp348Jp1vsYfQIXeGruur5mtbxLsWaPlvGzcKiH2nZiAM2O3s3S/SPJ0gusi3L9hFNz4HTT
H1qUqTmcZZM129JHdwZ8BOobtLVqUFlVQrug7qOLNQwhq27yKEBpqloWk6A8tYRt6NO5nBmT9A1x
MjuylGS986cFOBcWtK6HoPk3Jj13/HrSOqG6lwH2geU954yTWDTQdQKDO7zhfWbBluqgpbf1cWnh
GQkPECgvvbdlbJ976d2yNtsJ/rgXrXtvdUPiJjyoqNjReLk6qWCM7FuYzCP3aALpTxrpOKB6OLUM
2DVwGWkIWjT4VBYT45AUZ/KCD9dGhRVmA7YD0KzOsHU05xwpzkM85kDLTwbc0LT/9laYm/TJqIQk
qRk9i6Pt5nv1IEjzMjO5y8e7xvHmLeUqlCrjgQpZp6XqxFYcMOi3c+Mu9LpPtb3ZRXNnbFVcMll8
nLBxjoCAfTck2BTk7k/djJ8dBXReZbCh1vlcsTV9Kh8akizKYukeLTCkeHhqoc+P8z8oH7DjR4w1
aM11n6oM4ecEiTUhjchKYkLVla64CzZ9qKKe7pmnTDEck+iJpMIiQ1UFC8wb6g5n/sjlyakcSLUR
jMkcL0ZcL2GaPFkRhAlKF3VQrQC4Hb+UAxcU1WtKlTMRsZoO7oSm67wY52YxEaMiuDW5P33n7Lu2
+8uOZJJQlXtJ5Ad64l9lCge/0y8cKcWMKTOdR75rmPEuqXC9SJ5wF90qKGKKxkNVZyvZchWo17tg
bKCq/zIZrxQ2LvuwWo5jj2LwNJehUAQ7XppKD/z6lUoIzXzzMK1paNCASd3/88CGCVMoR/ApK+l+
azRUVTUw2uYLx+lhJUXkYFS7lNTcWLJnR/s3GX/9wnpLxaNLi5kIpfpLC+9BZdpqU8f6wBwXURyT
N8alSDlMxsaKogSvxkSjfdS10KZdSjzohHZyBvLxRzyl77XCZ0qjg6lTw8bOj1X9szba1jXjEBSX
3j7rjyqeu9Ws/uzmuLFiEUKpwQto4PTwxafvgxDgRKiPEO40ym91xNjJFAjxTq5I0qYhmTxWaMdy
06r61cbhg7tQSVVSvtMmDWo33vXOHxX8mZeU6Ak7jYIK0evipjk9eFvObBxIcJipos3ePfZEZs1C
L6yUAZun1CgJWYh4W210zja1IWLv3fDzballzLfazw65XMQghE2Zzz7jbkKYeAFvlV1i6nAKYdgz
snvf6/P9sl6YYnjywWdUGGI7Gb19pw5dEBlfi/dxb4L+r6FEwM6J3yLNwsQ4DWNAnRkkNafJrzYg
K4BETS1hhetg06Lpy16d0XjMXntmiSbMAPFPIFckzSXQa7MTqlXclm4cWM2/VNM+RqRwisL8Oxri
RazVaTDXp1aULy1FPI+CT17hvpVDA5kIhBjSO51AiRqIFj+tSjMjAplNczXgxnSSiTMm/eFyfBxi
Z92YE24UYH2lWD/S9RNabSD5fGmMdzJ9Fmqrj+sXnNJmMxFsBeiVV6JbExPd0k5HcZLOoliOGYMi
KtmObHODsOnzlE1v+mz/i+BdEsCeuEq3/Bpq+RTHKfIDdfemEt7VTu9VQrLk8lmt/qkwQoifT5AR
+kDz54BFoVLYsUEeSOI6gFC+Sq702nxWYVjG95zyiF1ui5YZB45PUANbs+6mCYSJ87DnVK9wAPB5
qCqtMm3zwa3rG5CkxHyU3hgoczdJWovNQJBu/o0pPonrQ51Wxwg/T4+jx5Xvq6w/YQmh1I/9jsuY
VT8ihV1DB/d8cfL8CnwJ/k9Mj26ttrVnMTHCOMhkzsST0jnrS3pHXlCG66BDz5uPbSlPeq1Usuw/
vsUobTIeXdAE0hHoXpTXNQIPuxU+98D2bKv6ksRwj9qYbZ2uN92f3sgUcC3D61gsrgy8qqQOKIlx
mMxuVEKlovOQZPPORbP7VHN80aNvCoxaabgFhsEm61LabwxvkN9AzAdoXOj48DDslDraKI07U1/f
NT3lDy/wzyfA6KmbPrscNZbJptGa/UfSeS03qmxh+ImoIjTp1srJkpw9N5Q9HgNNjg08/fl6n5vt
mtkjWYKme61//aFvVro9FRm8p75jMaQhkitaaEzKoy3zEFymyWEI23EXpWA3kTLx4S60zB6Na5A1
1HDevDGrnG6zjWHB9cWvmgkhp2axJyQZatpay2Ctk7p4iaj+LTl9K69+1Y1UTbbQGELfd6IBUSkI
PaWi2jHOwFkKYwYXGlwjxcmul9fKt+GAw9nOsQqJ6/CRaMZqDZ8suRjpMj3oKl/PH9rR3evyUfUC
qut49114FJPg8BPdH6ucvglH/FvZ1S1uo3VacRGzDDONMYbb7hyzaAQGdbF2zAc6Q4HcXPeEHQg/
UyW8G5wKLtY8p0fVSG3SnGNqwWbatyEhdy6P0dQYn42hntu2BQoIS+pQt3skTBojW2OJdqINeL4h
qeCpjtgp+E/Mg4Sa+S2mRNmmgg6tnLJ6mFMYYUne3vxw2vZ+/TRkxIS00zKcHCNdN92EZUP5vAhT
wtRLwlvUaE+OBeFvaXViNRdYJhh989oxrgWkszepk1zMWJ5YYhenxXdrSc5zOv625vwnTOeTXq7w
cbaDiiB9JRwgKg2QIE3h1Zqi3yRCQgi/1H/IhbP2phGKDpH2zMLw1yAp3IRL3UsSVgaJwzbEua2b
VssDDqwMgTwbEsVcfrajxwRvDjb4McBLWsw/jUeFr4zlyzFziBQCSlGu3GDtBYywmzK5+kH0Vefk
pJvGk8tBYlPTVCHhCLUfXuaC49YnfT6cySv24SWiFdwpDoYx4u36QCB6ZRZdms6JEJ11wKNomuo8
pKiHYrBgSyzhxjKYp8dBVe8rF6JFQuXDJP5Dbz/+0j5XgCSxMXJfbUwvIWo+5C60rsriknrXGKtq
qO54simeNE/1JApCtYq9m0YXgrY92F12tqRx9jgN9TOVVT6kJXrYOJCvrjlf3QJnFiee0lNWed0J
mrZ/w8gatzQ620Xa8T30XCTsMMhjNSOLbjr4BFJzN3NdiMEpBLBjUApJdsRdwB1mCywSUlobj6t6
BE0amZANC7GcSxA90RmcEbesl2UgdN16ijV7sQ+24DIfpk8GXZ2+xHP67oj8t2Knfcjrrv5ZjDLE
m92/TZGwNrXPV9ZXpUzZ6iignCPc0TNKbihA+ToUTL0oLOAcvQh9oubyI1Q8M2RU44XWvxhjl0GY
7hj8sgcbvYeNSffDMO5oyeU7M9TbhFvAfo5NrLIyLAOqCjYKnLA8bo6+DszwGHb19H+dHDRzJV+b
iiJdu/2b3BDO50XUp5xlbBAKWNX9ezh5b7lHw+2ljNmTPN8wzbp3JRzOIMNgvvffpIP/uL6gRdbw
VBvHMooIVcitszkM7+R3eY/mXMKZt5D7G/XHZIx/XOm+R0HzFCmyb8LqK6SsERRR7Vjy4Jn4z6nW
emy68TcRdoDWZyz/23VlNn5w4MzUbGy9nhuRW9FO9dYFrVz54fzXyLp8p8GfANKxReCkE9QIAtpt
55EEUzjdPgnrsxcsxK83O4cWpSrVFQHKDiOh6xya5wFkYbIoEvXsJ3cPhEB9TkAFoYyPqAvOsFTW
LcNHM4eTUTs2R04PrFyYJ8/G2CkYLlVoH/2ebLm+/nR9ooICWx31blEGLmFiUL4bQHo/gOs/NK8G
9ggPA28RLv13Jxd/VRBygadB8cBUhbg5RUGjBjxi0fZpVB3ySgHZcYnTTRcELx6Bz5sSGwd4fRN+
bBUaJsE+mJJx3VgjHTnuRF0R6pkELEh8102owm4P1pOSDrSkLY6Lc0a6tB6thCOuvyZCsKDlOIpT
+Z5nZA8slEkmXeTD0nBqth1SltbZ2IOxsuDkMSR69gJ0XkhTwTzuE1ZbeRzt47i8lZnjP0Ygzd/e
JE9KWPdRBS0S73I8wFBNVjYsI4KvPySlcNbIl3mc5R5doX0is7o75j6CpW7yr7pWmE1kSPkIn352
ZnjjY/3SSaYSQQmBrnaq0+yYJ6OPjwP0/NMgpwvn5rZnmBRPC3OI6ITSmXljvsm7YiOWkp1o3M65
1aM5AKGkF81FdIbzSZGdr2yTBxKqMxAzHrqxss/W1DIasK1PhVoYb38ICBSe8dlx5+cSveKDl+Dp
2IRJuus7VzfbbaSuzSjgpdgoC0qFILVJ9AhqyoL7oIGwZZoe7YLydUrG7r1zunaXDMGvW+WfZeEA
FQR4J2B/mLwGVgdzxjKhwgw8mGsXjQ3kZsTFv3MdExY+jNNudrzq4o2ie4X+DIzPwTv3U8s7hPEW
mokkENNc/hlwWHaJHxeP6Ryl19YKWqpMMVn9xs/n5TFKkTSgW2N7DhBLlfaC41ltzGurUfN+jAIM
4XuCGUJbvkx+KldzL+DKJzHWbJETbwaVDPs6D/xTwR09+gBiMJmy+h5W6KVEDW1cFOlP6kj7L7tt
tfUk+vyp7fB9bxzj5sSlvTX6MljHRJnDV83zY1w+po1oH1Lo4utkZE5tIeZx7QGQL0aZXSJ0WlVT
DDc/xORQQGrIE+aqVeaQsda4D2NjPw+hqti75lfCHF8VSjyID9afIuMp9IPmoDp5YLzhPXhV+TFU
/Tvl7t7H+IPhe7eFHPVRuhLvBThAJIwL72SErJ4Coe0REsuTFCGVrVzXITE+LaV01NanZPTuPuj3
lNQbiH0vfQp1w0Lyic3Vvs0byBVg/B5omJk914O//q8tTJB/641HY5fGKInj4UHO5+5elAtOnLWh
4aL+ZXKdP6zik4uQBtOtwLZfWrsdvpWaDtVE8EebOOtmkFXJLHbaBfCXzM7A2rGG2t752UvoMKC3
NDaQycfKGxWmweSiVP4j7nz4Ivqy7Pd+IbbdlJ+swhjDldGieRmxJR04dPBP746ePyTIGkPab6TL
VlOtw8g/+/yymQ1i8M0BuiqG2RQBadxBR0QVs4UFbNzccGEj9gSMOui4Oz8csnKjCkhulqRh8qUF
ezbJoq2q44Rpq8IFqOjifyw8BA5jsBwLu/IvVoFm2oxABadESNTOddH7f4vEZ1hQy9zEA6uuMyQ3
fupeVDAlsK0I/fJMmUDdamee1UxTPBzlGqesG1Mu/hRGrMbe3E8pbqzLyD49BFshO7jw6N8COmsr
wHimlZvRT2HG59+CXSpIKAElVmGZi1C8nZAa4h7eMXahYIDMz3voP4w1ouVJuesyZKo8YHIlx4Sj
pV3PjMb+Ah0opvJGoQA+pl1f6Shz45xN+R8Jt9zBEyOp0rtvOncXM4JItae0MbqrYzTpPkEWXS3G
ZnKJBw5RVzqSLssuisdytswHnfsQZ/FxDM2TqvtPH2FzD+pMUQPsXFQRpvqNtxYOXG3Tr+5B5lMi
9PTtfpG+ZajgQg7dJggvTST/LaJ9jkwBvY1awnS9B5U36L8bmeyXPvkeY+tFsQ3hu+YSAuZ1hwJ0
VWC/Z/iY7yNhc0YX+mHR7Qazv+FecFV9+JbW0VNcESSjlt2IrdE8tu9zv/hU+U0I1Fw8oj/6kBMK
knrsV2k+Q/NFaBTJn145K77EOsc3xWjKNxNzGYiwUGlDp8BUEIqPSqMvpeKbZUDYrNDeSNX+bXr3
OrjTYyAKDHqKi+uIdwAXNpzCGo/Szl+dANfLYfqq8DarpfYCzp49kDoTJDIxdlFfYP3CL+VqUIPv
8sja6J/FSMxVOZuvng1FKiCRbHbCC5RSch8dRVFpZxHzQDrb3hzRXePHuIgHs0Fc1sflg0iq5yIW
O/xhNslQ70Jl/e0cWe480rlPSGz3xsLeVKXob71gb2QReu3sIJR0sOScYa7kITBJwWSZwSbhpsyU
uK9TijqGFM4Mm2o83x4qmkecpyTDiilYVgstoe0O64TVtqTLamzrfWt3ayjl8Mwwx+xMKvvxIeqw
wOCIsjr5lUsCcsI+egjQ1MYeTe3g3lva5VTFG0jsO5scilTYB+FnT1YzbxLz18KboMxh/cwToixa
Ee42dszk9cwdQDoSe9+8tYvHleXDWOrMIPOpKPOPIqeNmtEF4U/Yx2iJ8MGaZbMpUoLAQmYUbX4x
7Ok7d+Er586I4iVfqEymZZNXEBGVYW6mZkEr7W5B0V9ssqIrSHSM9oFh2seg4XCB+KxzIVFNjdtI
CgZoYvgzGtajmtKnNp4PgEGnfOz2XjFTGkQjCu2IGa5+0yIEHtRPo6xO0swsZGfpx1wyipri6MFm
6BTEEmVCDljRWM+uKfHUbuhIDfPC6PelTuuPOkggfwTHmPXtdlguJ+6O7mGr74AorVtrulD4xUWY
9pPDyZYt2WeSLPtlCq4tLsBGMO2H0NvkuTwQ/UhCJuYANhhdZf1dyHGE4Tkz/MocDu+0RXCOfUKe
AkrN0y3oyFHyx24F13WbjyyRsV+2akweRZT8KCeiFGSwszad6TNv5dpPFWYo5imJvXUaqz0zErxd
KvUGbH+azKXYLAumxi2Ghiu2H8DAotmMgI53jziQQ+IaZ8dC4D24j9GS35ZqOBN0hqdSR2GVjvlO
2DbOKAJYoyEtvXaZ5ZXrHvK5Wau9YAue0wqfESslX6SDn9sNiKBRcV7dDj8fK2Rf8Ern1Ug4OkzR
55vBRHTeD/mXmKe75bjvceCuTTN+bXz/7+yauxA7vSPYx1NcO09GmQXbOD3MrnblOTh0itgHGlDA
S4qh6L0MmNpg0qtTBUyaGuvNlc7ahiwMLXInUjJc03njts46c5Z/3ZwsK1dcSZS3VlVTr2wpDlM1
HLIkPBQDNma2+xWHT26XYOVi5ve2F4zDYCeXn/go/FS9ceJTLCPR5o2H9w/Llz8XUMcnC38ZxkjL
NKwNS2EyTJxnbe7tCa4yzVwmwW+SjDSR/z6hfsiCGMFxoF7q6hZQmjdNu3ILsTHwrnbckljjn1jS
TuN48Z9z21xwstm33ijQto4FJgHDhqqJQjXAsSXooJvE9e/iE0Ru6Oez2dqGcWqm/iAy+znDiW8O
3uaewHX53kugcbv8qRfrVMHNwTilycnbsXemAeNvnMs13yutFNMFD4ZsewpwQ4/xfQUUtSQ61WFs
N3yXwZWkP8hOJ6HuYpJ+MWDbFrOAEY+jKtGAoaVWdv9vYBXXdblpCpp7l3l0Nju4wJkJAjXktvpi
pg5kJtlg1dO+88OU9EZRv8szie69eLQUmJ+KepZ83KxiCaKbpjNKfK1d5dHDl67V78YUd2k9aHsV
ShD8wt2EeHiHGJOf0vhuIwZxKsK133QOeA5VbKdpd0i9eBfIul87SdNcRI+6L13+pUt/ijH41He5
X5znqvefkqIRp0TOF8lYza8iuSpYRkFavbotuF5fNrcsD0BsJskgKZNA124tCFUcn9PK+RbwEMvO
I9C9IBuxVpN/FwQtMzSGxGA3AmO3ZY0D03rEd9Buuh2T2bUS8U9nwAR1YL5QJ441OHFDyF20IGj3
10IG59iSHJPWTKTzWITrFFcAl2G+GENApN6Eop8fg9J6MuqEiSYjwqbv7vXkrluVvOZp+xZL8dMY
I1WoZRNPAlfanKJb55rXMQpz7rc4j6NGdIevJYBoABKBQA7pgs8RTIMwFS6Dj3Gi3w0uEuQ+ifxD
H8GX6lxj38folI0K8EI8576PTt6hLBDhOD1MCpGiKyqeJhy9Ugd4wjMQ+oUCsZ7zGjT1Y1OUa47r
gmtdbbyCFxWQDWkMqck8A8lUgx7O9SmApJEise+dTZtA3x3JEFtgTtYD7UTOwCs1xNnOyrtNCm/T
mtDTycg2BO4nQb6ZOyz+ijLbuliI9uRZo/23rXdg5eQlztrqLQqb38HoXyorhzzp8TEkW0bnuZck
7oItroWXthstpkuKI7kvjwr3YBgsH2h1TkG8fEJ2wx84VT80HIdqme95F6uVOch3IZd/lc91DpPg
1g6VdqW35EtWpCZcW6vpPg0RRG/Ygry4Ezm7df7sGPktsFOIYe0uw5DmLOm97NrdVCYD4CTYQem5
esNCD7J0GMUzzAsxCmHQ4y/DvfW7AZJvB/w0eTwOdbdAJAx2A7QqxuBImNyl/02hsDTYp+BGlIsE
0XhH5kQVbjrZ/Ebt4Oxcaog8wvjTaI2107irjKqEm73LTR9xhwrQpCziVGTyaLrxvadJX4T3N+iL
tRNB6DSx21XROvbhzgXTxEyhzbcwPpBBM1qXDdd5ls4GweqrReeGo/NMOIu9FlZ7GsPinjnF1oWB
rqs+F82mDLJdmJkXzatxwmn13+HpwEkak3fLwNTHQR27LDhVKXktl+bdtqG0zU5PfRZhIU+Y1Zyz
PJi+MU+GFvteDt3RTaKbwKGnCytMpbP+twmGfTB1t8qFFx2AWaw4XxtWZb5PAvtTh33Q/HHgKWqe
Rh4gbDT+M3Avu/JKuyUlzZ3Q88amn5yytaZ6MJa2fyC9sPO57pl/XRjfgfW24NvFTmd71SaxtZcX
/iRZzC7LGGx0N5zTV16h3z9QdDQZIVM/xYy0rzgUBQQ0rDASz6H7wvh/Pqg5WJscDqZ3nvgbqIUz
+0uy+JvUMjBjwTztsTEf9dXrXZ+L9F27BIYTcOr8965NdtebISwA1V30/+JLxO6N/xbDQT82gaWd
l3/1h8hOotFMla5iTDHqHD4+E2+lrHuBuK2E8PFje8Epqr6tAu9MDKqdd/46s/F4dHEzdc+eitcT
yjXFHST8ZHCR1dbXlKubBTU5n2QUMafmbfkAjJvoe/Ecaw6V9+pEP4Rq0d09w/Xir7iwBgdVJghu
mw8egxoOnCz5xUqfW6GHmOALOvFh2rjDBx88irNNb3x40WPqVcd+Irik3FYTDjzZtrdhOPYAudiH
E4UMhiE1/00/d/yj//+2OYfJytWu+Ut9W3pxweStWS7//ZbLqAgXVfWbHuTy+aHKQFveVVQdGgjg
I3E8MOHVl0zfOj4pb6vPBH5gZPWQ87/Lbnx1M8DG6v+UPb7YlGNd7zf/CI+76QM7HOfvPoiI/J2I
2n3lxfqF/NDxh3r96CWZpasiulbhwoDrxwAR6qF/jLiTT/D6uQuAR6emDJFym0e9HKk4Ggpr/Vx7
bsy0cpukiGth9Mz6RvDuAt0Wi4OvqjqKL/vIG2tbZwmSp2uktKG/owCSMdAilta8JOGPjf//TEn9
PuWHvgL6RcYIG2b6B0keST/1JRbiCRlHkvdh0dVhc9QPBr9roTvj9+tdSP9w0zss5BqvvoLOgxVv
ibtioMkaaeKANYyQPdsK/rWs2AOoafS1MWYgA9gm/PXAXCVZNHHzZ8xnyFrDyopu+hrykWPJwxUF
+oLwN9ptVn9HbjR/giCh14KOZjfEzQ/+FAPmzj32Mk6kTbtCqsFsWw4HrV3IOecoyLhk3GuUyZxS
xX/vpzgN2rldUfE+Omw+vKTg0cgI/4iorbhzXCcxfOTybTQcCP0ApxbhIqELxJau/RDMXI+f2OL1
Usj4+LKVwCDusXbVCy8uBvfEDxTH9yox0ZsSFsJHH/R2ggZTPxB8lo6gwz76qgr7qTM+/n+DE2Lo
6oSSm5fHfCXNn9LLg5cP4sO051M7j4yK3iYrIyad/byue+RO3AwWVDujEGsJMKlbaEpQPeLkxS8D
rLxbhf0ij+GsNwpmUg4eatZFDdD5+foOp7UXfjXpbYzuWcD0Zrb/moJyxzKrW8/uEKunCTJSnTvv
EumqWUFg94z5MNcDmSLc3hFWVon7JZ6BBcadK8c6pyEukvbIQHdUn31kwVRis7B/9F1uxh8UGN8B
xoSFnVDkKv9q2UPwkPVQv3OvgvuCcp/pdmPCHgIZTVT7KdIoXIcd3ejQTopGzwsf8FhES8lUFm+b
v240vMiwfjQKRLcFhYnfyl+r6xjKW8GfMF8w96rBC8PW+JpEjk0/J3c7VZAFkn9NVT2DnYGsFvO1
qZnVls2r6hi0T4ld7Zoqf68n509Padklw9X35GkkY4uxBIY+dXtwZ3tV1AUJivFhDtqDvnazNSP1
Ca2PpgHd9uzxZFPMeAb00KJsb5mHcUaKPZEes2dBd8GtYR0otasK/1U/0IMTXWyRYQdc4zgbT/tJ
modUib9D5P7pQVI1E2Atx+asPcd7dqM0MdWqq9VbXMRP5iT/NG1+CNDSUbKmJKblud6t3ZVZOuAm
E3z2zFGnJLQeU9M+UsY/h7b3ki3GVS8kC4hjCFqSTIzoCM590L1RGY1XXT7X0bgGQF7rvTKW5rFv
AtyRuhNjjufBkE+ixm6Cf4eN0hMeapc4avadqg9+Il9irawqbDwMbTe5a6+YxVSvXm2+dIqJWV6q
C+YQR11uBxH7aFm81V56pYvvGXJ3+yKM30uUAxBvvG6VDskTkKgNM43WL3Da714kPyIBhQMrAB7m
0eyJAKmCSxbOr02Mt38xvkQgXlaO0x3D1i81WVTKfJi+Gs9GJzaKQU4ZN6QJOVdXGO+WvXzLNIes
gdTA5QjFPS3U7nZXND/4CLXcNftprrNbwvbbB+klZ8aGeRJi/8b8stzlN3SbR+UFMBpVd585WLNO
7G2evnnOPrChW7kYvIVtfHb9ehP47XHxl1WA2V5V0uzOzqXsxJvet6MJKlUNvtOOSC2yFHCZudRx
kOo5qcWhbcc76inI2qn4dix19OL5DMnmnzXkb2ZkIQYgAHpoSLwT57ih0ZoS4NFkMa82qJJZlufB
q48e8R4ox8W+jtlTzAjzSArItD9A8fooE/MelSYeZC3mGdORBobq0dnldfYeLfXfoR6uUWcgylbs
z3YDwwi/4RFWMlepF3hGuoCKgdKUiCdFQAUZAqcmJ1lT1ht9TcyG0PYlv7jKeVc2gXKNsa+m6BiO
1HhUCWO8vC9GuHPC6J6L5mrI/tTNJJRhmFX0FJt5i6uKtQui8TRx8rezQdofF3FxQnQmYUyflEQM
MJLdwq8S9fARpg2a4nQhmD0Gixw2+j6QlAWssWLHXU/+REx2hyUsP83GgeKgc+WWved1OMNkMZgX
T5S+RJZrfDExGgg3hDLs9umfelGHqR7eezPEJNUvvxivnWdzPuhiti6sowc/K+XRJI5jh0HeRlB3
k9JBF+wvG1W6hz4EUO9gT8Rj/Y7B/4slkm3qVt/hbGx11dEm+bbyQClHLouw3md2izhk7qG3aDOt
ELJlFy2FVMN88rD8xC/QWDO4PgZZ91KI6Tlw3adW2G/1FB5RiuGkRhhm3RAxZ1SXTgiCtbg0qTeC
CgzZfjJQYpq+OE6xv6orhySrxYGRy7IOm/7A5oxpk1G+urirTDI5eGZ281X6Cvlqz+b/y3QWPRFu
dv4CWFCm22QsTyANuzDpjAcnmfm/AASeO+3MLLlCQMa4QFcTiILWhu3gk1V4h9jhNrHvYfqCgwoM
1d84w3sga8mqB5531LDVC8q30qMO/i664DH3BB4SzIC4ghG/D6UQT56LdUmEwjWM2DkkZFVRn9XQ
XsNB/ELa3okxv4hgOjlxvw1Dbn+dbGqgZH33qhakbgrju1cx/nBdbbVDtg4Xuk9C+tx42mXamD03
zG/BdBMTP+PkTQ5Z97X9aIbprhEp23kCB9yGdtm26khf+KELIl3sZhziK3foPrtluWJ2iS6gbu9B
HW7ztrx2OL07/rALBnPfThOp1nk66UXzKH2BNpKH0S37jZdB0InwFlRsPhjpHhowaukWR9l0z1Ww
bBGQ+Q+Bm79hvrBHm/EdmBEqttbCX20wkcfzSaSfAMCXxUdp+N9TAtJfOxbbSvMHa6yDbQVHS8mN
tGH5U8hT6W08x8eJKsXSTlMQZ7qOeZJfFWQ0PsfVN3ESs0CUOTij1tTTvG0fkhVCRZpWTA6TDAcR
fXpY1cQ4veZcn3ApsqxDiL8ZMnWotRKPdl4LwR2Oqdl/9zL9Y/BYdFO0i8ZiawX9D7S9g1MDzFOS
oyxHWJC8imBEA0O4WxJ9qAgXSB/Reg7hw/eHfyV1VSNGHBFV/40+nM6V7CJ9EPjCZigrd/pftlX+
FnEUlDVLHzrFLRqIGnZgpTUt2AmNHcIpEX0B4MCUMl8yPOb1itGby8K5qtP1EoErCGgm0NgOIs+t
a/sNMZdPtc3u0WbZcYixHpEwxIv4OqrkDOPocVa0Zln9EHJqBAF8YYHXVgbkZqWk7sTRn7KdiDSX
hz7L9nqPNsRwKo1hGwM1JPQM9UDBXvTyLXDlvbaLm290X03gaL9SjJCcdWWpLz/uf63RwY3e/R4T
QvfQfyZBv5YFNXXYFTjXLP5eZvmOpCwC5Md/ZRadxoAtSJs9sRVAsiJeLNoYvvmdh8s2HdCCpoSS
VsgdZdltFnbArjGOBrh4UvifY5h8QFckNbckgHt+armJsRC32bc8qt/0Gae2Qx3VH0w5X7mrm0nN
m6mrjwsbPjrCZT0TwQUceU9m1LzTSC1ch+/+EqQMRakIUopcNWFtmhoXKoAtA5AQffC4CVhDhoW/
QekfOpw2a1onb5YHn91sWlht6WL9rT0kAfQBSFzb78XHctFrd02cHAjD3CrZH31NS2vc6knojcIA
ZOOhwMDzWa9Ilsu2rUEcTf/aG/XBy+ZzpdVyGe5bGC23vFHIuT8ocYiqnowXEwSFmJiHMlSA18Ve
HxL/3SFZfy4TXC8vXXaxbOj3R1C72qJgL7jLkoqmztNDkHpfxoChXt7/I5gACG3BcMt6q4fBeIiG
Ak4d2GC3bAD7/5aGVWGaNxJ5jbWj00X0m67/VCa600VLLGdMOKyke8Pl+GQGBVxEi5CW0nq2mum0
yIAMtIXQJazqg0m9eQK8O7AIGW/9GLC8g/vElCvxm7+54d5sUjG4OO+BxFyqVhleJbhh5IHYzra5
HTRaVXgVjytTDn1lDYdWMCuNDwg8Ry8qn10dGGSghYxUdiJedh+yixgmvYM3F2QjmiUABbqByX1H
p/JkqvzXtscfwzFoIvpvIbU5R6GXKNEDvLwZrZNwxJ9syjYd3mWti3Wy1JFFPJE1/QHRUU2Mj7v/
DxzorarlyfSNXVr1q6GjpFZd8aSfkkUFT0uX/6bh9Bap7oX+F8rgfC8b+2jOeC+C3HlAY07kXvWH
1E+VhX7VAVjuynoLFA7sRcFMRwCxf22xUQQxn8+Uf80m/BoJEKV4IOBbrGPhbhSt6kxFoitmjg8W
b4vOSyEV5lEPyaadyWxgJYqgrB/yonysIjIbF+tpbhviYjwAcrT4WbmfzQw0L7qW4F76CZjt/OgZ
A/6+HqdL8tT4YuNDLnZL+NCGA7OuRX4tT12XvY/mxIyqe/lv5yZnUm8KUz5w5BfXUGSfqplh3ONm
GAHfm5pD7/ct+lA60xxxuRU/AivQbOY7m4fSSdInyYh4wHTcp7qp6DWCpnyuoSjiYblzrelgePVl
ssZrxvrE3MHfFY1a69Ysy8ufIvZW7BIA9t1Jf/9MYaVDt2PT9TeOe+lDh8c43vtdT+rJkpA/SY5r
EZynZfwshPM5CrxBkG5H6XgZ/eanlii2c7P7MFs8kZxwKPfCNt4EVWzUNVeGLT8QHl/pX3ddzEgO
z/VHRjHLOgmTDYvoBZe/H4yZXvSdSfAqLn352gygM+wTbM6oJ+ed8Ou3liPBHJr3jpgydNvIeilz
wOXus6F+MJK+UFRvw8w6NSyPKnUuY2eSZ+K9Vw5fx6CYrnI07Ji1B+pYdt0pmpKLxwrObLk3B7Gb
E/WocOuNM3R4LSxTLg/maQyeIVgntvGDh31Fyd5fEWXvwrbZiUptXbWcEqc8wFC+F4P10U6ceA3F
pt+7uBIV0ylnAAiVG6oRaxW/h00fI/qLjLPll7vMyjZhOJ9pIg9l2R71L8b1ZTNyNbT7dE3SqASv
6vW6tcRZQO9HG0hJF5sHvf4q7N50q6y7Sv2N9Ik5RcFjaqXuQ5zXRL25L31nb/Ml2HI0Xwb2+Mmx
Ls6Ek56HWDs3Ei35df9mZLRJrHv0GpBYAsN4969OnLcEZ0Zfy+z/Lio5lIyS09j7HbU2pA5JayJ9
hbLnRXdDS+bc6gT3qNHGsCqNLkCiA4iUPs9nMa91eOrY426eq/R3VGm10TtqbUyb0G5/kGu+aHRd
n8MJDy2eLg+N8TxDIyw0dMc5OXosVK/WPRengI2dQN1Puy7SXnExSu+UET/ThR4l/3zQMSYjVbgN
qb9zOI/IPOkXEh5sAORvF6QqKdW9So136U9XvZ0sXYKnub8XfYSivDv3C9o/1oXu6fVjEyitomy3
FqdD78LsKv45mImDny98SBLs9m5W/dRUaYENSbiB5g9YroHcmQ1L31DPqY5ZnpG7MXxmWKnWvXWZ
RX+HWE+KIepWcGgu4M4ozD+5uVwRRNIqtYhX0cvPILBl8l/fVTcocGyDdjjbMB9dtV1IsS63zICQ
3VuYPPoY6r781+X4KPn4JGYt4YiRCU3+TLFkD3b8NkCd0duqJlsBPqNMu6VaEqL3nBGAzTg3Iw7l
WhRhH/Svq4H+7P5Nf8rFp4liuehTIEvSx2L6H03nsdw4sqzhJ0IEvNmK3omivHqDkFpqeF+wT3++
1Ny7GU3LkGCZrKzM36Q7dxzR571hF+ZnCtucZm2j31Vly2ri7GqY637UX6QMLNt6qkBp0psj6Tmi
7UVMoU6DyBQGjEhRU3fNJzoK8UpP9As1yGms76yMfUTMtiiwVP1P4X+7MGPQvwZnnN7Vk7GKwh+t
vmXTMzi+NZqOwIIXGrs9lDwIxE54z6jIiSAD5lCYHSwT65y/8klshBaIBivgYxcpB5gkxlQlxT3i
NwzmMaJa1IpAC44Z4E8GbW5NPgoGWSyMKNa2RTs9W+RE8ntt89Gr5uRyIZ5rXAKi+Uiv805OEDMK
8cOm5AIqnyngNzsTqxsOclKhVQeLROFSm+eopWQHKauOBRBvu1xjrrnqlvY3MXOiADczZHgw08rt
D9k1uj+vK2r2bVieekTBZZVgOx5G3alM24MdIIxCakLdU/aWlvO3tKGWJ6ROX7Plcxisa5FaK69X
B0SFQAIjaxjAiR6SkxqjFUp5VMB/ZKXUxUddd2tZQG06byoqY4IgAA12J0PH7hMZ7Mww+Kzo5PFs
Irqsunkvo2qwJFGcdiOYcNjI0OtgUcmYybYmYt2hb/IjR68kOdJdCRCUsWckpCoUJ+hZkeCqDjOT
8FverS7rv3wmydmotprRsG8YZHnzqP6SsIHs1sZkfwfleKhtk+AconCAuH/tXfjDYm43Bo67FbnV
lF5C87tsDTzo4jXdkDEy9kOvoXs7kiNO6l4y1TwoDoqLqhkCH6cMEqhnxcpNcvWbyIbqWbZCz2HZ
5xNACfyny/DQL2SALEc+AeueWBCjCdLuTGrowMYtg15+38L5a7Hz4/bqqPI5Uk99W0HpGvHGepJZ
qxgOAJRb6eBQBEVSFhoAUEFZFsSjnh1epMM21zr+7WvSVFrJNEnRUNYIZ+rCZcjD5TlRlD8RzWVz
SzS06OBxH5QVYA2fsa0ufmtcOwDXDqYxYbFhwcQ2msVAERpJzz3ajh2Av6J4jMGGq482nMhHrE2m
I7KqtDVA4nsJOb7yVsyMrKfMsA6yeySE0Ayrmckacg8muysJTL03AMX4lDlsuQCPwGghMl+IKFAs
nrviR+Z7JCHzSk6q8JNmJv/1ffr9qEv476yjiFqj7FFRfufjRFhLNYzNXH2KDU7j0rxIL0ELEHNB
XiKB3kSOI4tXJ4TIQaNTNaArFJKfMguyQWm9zImiO06HnA1Kt8LjBmInHVTob8hsd6kzAa3kXkn4
ySPtzgieUy0CZusCP6B3SvdFxiBLjr6N/KlYSXCLlYuSbHoOpAZLqdz6RPXtJG/IHWFtsSzwuZEl
X3FPlqC1jJZEQjlEZFe4EYp2uu4didtUo57x+IJnRH2Hj+1QYJBtpurryNlT68t+nIMDEQL+Aydw
x27jQ8ZRtJMoYYHE0PPxvqnsM12o3/Bd0Xnj4ierMU9n0p7uwspNKlaAnoBIAHIXUmEmVGWL/yBX
BdafTHfaKeheULA5fOXYlyEwjHdCR1QC8+dDFKiejjFoSRRirc+EwW8KPBkkfrGV2HUVNxw5pOJ+
ZvdTbPQQRhxoFEvkp2S/FbO5rvHh/27ZrxN0O4kd0lZk5tSzRBvZY/EAWZx1ynclHixy7cUBUD1J
tDF5rRjuA6/RkMuyfIDuHQOOrmL6GkTXHQ9yBxYEsWFgzcpCyTmAc9AxUQktTatoSGaYN77Debpm
JNf2cLMLfps5VJZ98OnxCULl/1aNxD/2gUstXebPcJCIDO8lmIQgpNs4vjoDPE0wTT6lBikpuH57
B1n4rBOOgTgc3c76yOjpOMtn28u2MPLulZhVzN6Z5w8tILYLjLbyGhb+vT9W378nilHDrnvXXHcV
OKhvOtDqoMj7sXn5DQnOGfTo3v4vuFoqFjGHaZ3hcIdY8YoqD6Ultps/3WfZVZI5zl4jeg0Ag6Fg
dZKtHs/jmwrTk6FeCf48GFIqGxfN7jzud7hf/r6x7G45xvmxjJDsx6HK9qyqxap3HhhepBJ+4wB5
JyK0BurwiIhrABn5HVmMfMkgzElqEOgxeHsQV5SjvTR9oC1MIOOl4wCSImYMc5dfW4zsXcYS88Gj
bLOUolp9ky0qEAAzPhNs+BM2EHwUJIFxZSQiweXDVNmiGvQz4EzgAqyWfHO+8bcSViQks0tYqnlS
3uwS2AQruSRwogOw0QqEFaN6HwSUkHh/hzkMB/cgtzV5AGepVmwHqhpQzZk6Kk7DUO34lgwKn9A0
3kM+a01MFHtnCWie/S8AEEOK3i3ug5wBE8GDuCwrzAnebTh4vNbvqlavYgM8d+okUT2a2vuew7vi
uHYIKUQ87o/BRoJwyybQgh9teNTz7tnG7QVy573PEpF3CHVtxekocUjOU3kn+Ygae16n7pYn3q7R
5m0YvM0OYj+tATzrOQWr5HA1ZZmLY07iYx5GBHbm8deCLcFcaoZMEM3R/Twjr+ggFzqhyCtSY+xG
guYykF/h6e0F21kf5ApRaHRlZy26T2ULs/EJELPTHsW2SN4dkT/WnG/Gf1Guo1OVIXjPa6X6X14n
sxkoiTCShMhf2Mo4d3Z8BZSJgUtQok+DxSy1Ka7ewlvdgGfdTCxpH+pPO41gKQlULDoDXketurU1
2y8dSYDitGXCZB06wAT6rriXMKqV6GJW33LYew7XoHjZVdzlZd0nkXctQhSCWf/gw8g7+wk0YtmR
F0e03/WDlWVnL0Xik/0goTTpnSOnhuxaO48AapDJ+IESwMedxMjAwcYaMzReVEId2Cs53eAj/iYz
Y2tf5YDRi2qrCOcx+bBElNSISV+EdHaRpSJxsCadkLNVwgUxSd5QYg7z85u82hnNaoCyksUSFWla
7qUbFVM1zHtqNWW6bZDusNx2LRupxh5losYpq0GicTqAZm/XyoZ1nTkHWWkazTg/MU9LD103Kn4T
IxSXVxG7N+DAyPTnBqKJT94Bpod8U7JXia0FUKaKn8i0sOclgMnbotABix11A55cQi4rQgorEwh7
Bkhvl+fcqbaBbm+bBq1gFp3UVgn9Q82+CfSjl9aYqwUgiBqyFCSzSntV93TOqvZaJBrI6ArdAZKb
dPrThUCTQiQ92SZZuLxxw+PsWwLw+sWPnNhy/ix1sa3Jxg0PFxVOTcktCBm/azH8magvCGaqpJ6K
5auTvXveozwtEJdz5fkPKdkZnb6jpCk+xbkYUwzP8taNd5PFapNgNgsmj4UG5ULdGg11H1ZHbBQv
vJ4AQyX11rB4kcQmIsTJggKBtpVhYmN33E4kKkjKaHG4yxpkTUta6tEAUXN1kyXQEMI8q9hJniOn
Hh3KNRZXEhq4LN7+m7PhaalhdpCmcXw3PphkyMyeepFYzA6WD6lHr78PM070aOGjEl2i+Ev11uH3
Xcz+IqlLHzkHUpy8yj4K8kF3oO3OSv3/2CQ5pxPbO0N5ewlGEzd2xYLrcQeT6Q41vOencA3rF48N
S8T20c1zXlB158Y2qJOuMYIyVA1inrHzO2yVN28nvQbiHJIBcjjKORCUy1reoSUb5U1bob8WP7+B
kMIzZ4EkdEtjv4RRhfwk3n3oxeCRMIUvkqMEQXLMlmAfmcTs1iELiV5bSztIQDdVisP2fOIqCpzh
ETLLQTJnWdjRRDWF8xYVXXaRbm7CdLxlnRKpzRvNF0E9PnjZu2l1G4mrhe6fJLvMm7fQ0/75vo6M
sDbsO95qFo1WPzpJ+iWloKlV7BZ0uQA1Q4SkLShqWk9JSxxpdTyA8gRZHL/SnhfNoatY9Nc+iF7R
y7pCMClWCyCUFVKHkEEi6KOtE9VAJdQ57NRfNMyIITPnex+Ozl2PBREsi4wXh+Wvl+cmyRcE/WYk
vsNMewsM5mmsZ+ReA+Xe9+0COL+syas9ENG5i3Z3VKITt1hGwcXa/6L8pHNT9YlhM5SxMioyEsn6
bTTaWxFH59yxKOqHCO+KpVCBXwMCZXGBpWj6WePfhybl0t4nbdGdYweyVerXp8SfPJxrkfiadw4s
P9qLZcJ76hqzhwdiEJj7ulqcQy4bppzQ2uy8gOuD1y23WRBmS+e0Kz01Ud8fidImKv3cr8QKWPxq
6j9FoeVA86ut7f/jNN/TEi+sU0H8GU1I50N0VOFfaGhqRZqhg9xrPiqtPE0EnAoMl4ZSwqpOl8da
Q6N7rIDEN/9abKuBfpHC11QCkV5QaNW6XIBmt/qybCg/njYDE7Vj1905Xb4Dro2NU6PxWmk2P+Yt
cwvi/SEIgRT3DsjAvLk1EbAcyVh7D+NPFAFfsQYHdGm6r60Bjr4ZOScq1/znjJBb6haXvqYI3J1r
TOM2WLTPtEb/WRs7hVQt6qw2ZBPgzufFZ8vF89eoKCtNyYQRh5uCmkuqnesDg6AzFaH+gNKITyO8
yQGyLfoy7TUdAZ9RI6R36rmo25c+KF8WfDrWyDmex5BJdlqdi7gKHiMhPWVU1FGcc94hCj0bmftZ
VNVHOYbF2mlLDz1XaqXVvKtU/IbYEe622WRQLUutnQ+xDaLYS9IXh8xK/8yW/5mIpGweUB1xk3Q4
JgjQcZdERBynw+eoR7MrMrSH3kRfNUsKtZ05xOC6Uj004QLYSNKsjbr+aJbsFU2dP7Qs7vEOpKKi
15+aX7zqU2TCJJpuWZM/VBnNi6L7DGaEDg2doqYTJC9jjvpHrCfcok0zvsVaQRu6ZCazwVZ3Cix9
BAwWfc3pkhX6LR84NRKj5mgcEXZHp8aegpx1NqE31qLN1emPw0KaUFf5U1gHZyy2EKzRi0dd4ZEX
t3V9NE3j1tppRI4Ilmfoq/aoHFwTi6a75oPxVCXQhzMz40KEfPfSW6vFtzNSPf8SGuZDoRXxabFA
w6UKaVl0bxeFSLpLob6NFW6JoPnf5qY0XsOJCu2YUdujcPRV+u7JjDrcwib0DbTa/oewB7ctc+hh
6Ch6maFjHJOSfljWOCBRfCS8Un+NjRt9y8WyCKYoH8TMnxfr4V25gIIaUK2nKP7YalSyPW16nix/
JMtbblW/vM2FRukYZuGdU3IH6BRmm01Ub4dg/i4C75TMJWSXAOx4DATD95dz0DsG1CydsuCANlwQ
f0WZupmje2v6BZypuKdVVjOgeAOcfzGwnJ7iFExgmUcUDgr9WNYuvbK+D4rraOP55lXQgwqbcxpH
IMpoI+LOdRNgfAQn+mmKK51I7nvHfi6uGtAddGhnriXAtR6wPG9XE0oQIEUMZw2dBWfuOnF28QLV
oCzCfJsDBQMqzrrNAh0GnON91y2+DZqJR0owz+BKwWyu+yZMtnrtTaKe4Z6sHmEihhVZN2TTyOR+
soaebYuCoIqce0PT33FazBDR0kDaj99mGb3AhD/GVozyL433Jta5o+u4wXdWcEC4JkAVvTw2VYfN
iWddumgqKaVzqUfGAWGe3vzTuiiMpNDI72DW4HaTA23QYsqyS75QS8dFTkeSb902HXL5gZEB71/S
41w7tpQRFqg5Rk8vHBUneCDBnWXM/b5ItQdvQk0OeGJuVCzmSccXVOcc5TTRqjv0W6C9x85JgKqF
ja/kVIUc9vDwXY9MvdBHapPW4nGUDoVlwWkO1HvrYZBkJgPe6oryWpAiphL39nwr6LJvCSbqS4Pg
vO76jKthVWnGNvKG8bVdgp6MS0fbLhmfzcZKdp5NwONKgQD4iPjAbu7csiRg9GSUmHDp5xkGB51e
iDqDPwmrr4oPmjZlNJM8a17NiZVdi67C2MIO3RCZF1jeYPItjlZM7abnBT8hxGIH1NoMBH3spemh
ewBIgCbgM+BaCoCha/FlTqzk6JTptHcdJwD+mgCUQd8P14FV4Ee0pu25K6jYNWl6DhADR+0AVsm6
to0/WWsi9wz+dNei8ktRr18o+mn60e6TifacGT8rvVKHRNetnRFXC3o6qbPOS5xdE0qjh6WWVD3V
grPZm2O4crqSvRAUZFJUtNqzN6Z1DRJijE9xmGG73hTVnkYkzbXcLFGNdavwOfaMlHMtN6FM4PRw
bDOrAQ7S6F+FV7uPtdNF74PtLl+BpbvrJUcoqzQdboXZkOzNeQBbVJeu/pW4WfRZI3azdyFV4l2g
leYXEt6IF6UzEtRuDvFowgYHfSdLxwMJ1LDVmQrBRht3p3ABbbVt4G2TK0VB9lA4M4Ib4yC0Pyev
R9wIZwsIaFlUUYifqk+HPSrMf5WJnFmRFs2D7YzM2hTiw9OwpC9wqJrHQdnQSOwgnW4DeFAQSon7
OvVa9z5TLb5WZkLFv9esTzVwtDYWlHd/AjNiRIiZjy4oLTKhYRuYXXHz5375W6kIca2wC12yUic6
YApIZtnPPUeATUuQAQOmh6pIvLcMFIvcqfxuJoMWx2yho5SDCLZnC2X3dkgfjQ61AA1tnVUSg0gf
xuUeL5vuH15aGTLejhb1KzVqsNeUC5Pbif3R3EyJ6eFpms1kfI7BYsdJCzHdsdL3ZWH0G3rFYF3c
gXu/C7IaZfRmBt3d9MStrNEwYAtDKOxq6LPrPJk/JlaYK+wGk8ehdiGeTKX1gy3pRN+tpyQ9Ffna
9E1vY47JHxt1HFEgQyQmE5UV8BJk1TrmC36uPOpJQ09+UINspIEbDrhP46yTx7vew8ySQavvvCw1
15NdaWiUBvP92H2MrftmqH9MCizEx34EOtONolDpwL3jWD413c+cI7s4xo9e30ZXk3sXTrlcKLEi
pwY7TdiiC6YItiFOiLh+QRO4pKlzQ6ZrPbWFujM1GtnkeLWRvRluj5zqFFBde+d9IZ6/dQYVtMB+
KDnYN4atHxQ9E9S3UwS1WILfhfPUwNzfz7G75qY+DQR5npPlcudz5KfmfNBybWsDHTMQZeFVqRKg
C/sStSUqgPPRpjfdOvVBVxi3Dd65nn8sYBQd1YoACcaBzU6J8t1rl9eonze+jYME8rhF+TqQN9K9
GESIBfObhtFzHMyAO9xRkB6IUFWgvHs3JDDbKqx7lkyw5Xf4SfwqgCHiWnE5TF9NxL39EHiQjdCx
t9JsyrAVTSMPeuFHAl8T+dUpwfKGS3eP0m9mWchjUjt2m82MiiQ5fLQtUhGNr7yXNLsa0fzKJHmo
GAGi9Le6OWxMWz9OHj7JLDX8wHbyZIaVPMWYMdjRi8jL8Ay+hmOZnXm3CqVBR8NspULEwFL/zJL2
VO19CnWIS+lracwb7NXPi5tw2Q5XvAQIBPoPw2aI3HfXbR8xP0Kp1DoDjVuJCqaRK8DrCSpZ4zdP
N1Eu5Etr4uDkELnwV0GL626J403nphsZQfn3L/walgO6qi3/tCgW6fGXvGaIRkUJQ8tBXLqli60N
b12/bPuQAidCLT1QMi67HLfWpois9xJ1zJSRG9TLZEG/tNCXCOatBrXFTlDMIEUfeaQYjSGjgJK0
6MgBBTcta9a4F6/tiF5HARFPf83z6BTEaCU7NkbKIDXnI/KxdGSRieSiYj3bHJD5OGN4Qz5aN/t5
TJ7NyjkUjv9c6MOzB1a0zIP3OaIcijg4pAe/RXK4a5C2jp5SE7kQO6ipS9ps33ZsjlGMslcz/TWr
5YUkIN8mbRqs0LLZeUa4DdC1yNMjSjcYFCDp1g8A7aBm9FcNtZBh8M/wWS4Io1D9pVKKnp7dv5YY
zVeKHY1MImf/KyzgPYKdX3bc36tlxvphaPAcQY2iD8N1wfTIbyfZdSQmEqVPWP5ubGx7MrDhUxxt
urH51v0U3awJLPSCmIAJmkUxci9kMauYTHhw/b/KfcbE+MHr81vq9M8mxj4MtdnbG8PJnpuq+ObC
u+qM5UaqjQq1gYIaysUyJWa1CxJpgDRfVVKD5pgBPaJoCKWvSI+lXT9iKbpzXKhEug+uqdxNPu0i
9zC11l+ZopTNZFKWDEGlj7q37y2woQt3IHWjosD5370DdlyRc1xsvGHM7L2tEZbMajw/TJpIZIhj
hTUpPruMi2jSisYkK3X01AMro8ZUhtW5UCkbpGSaWC98vgo9OgPl8aj5Khx0FMjDuK3cOTUiKZqi
7YckJs/cDtbeYeUEDIf8W7xja2yTRoQQsOSFrYImDds06FHmbDKmQ4EEAOWsvnSr/oB1p6z5HiH/
dy2bUQCCSxgeIqN754hgp2UYMEx0mtUWId4T4yURwK2QFYdy8LufqvKcxY8U0LfKsDaRynY8vAuc
mS+sTSqER26j3b09GBf5IHx7Vu2GL17rYTe4sFLRe6zBFivcybUnJ2kpq3cR6hsjKK7WekFuGdXa
9oogEmIuqG8hYbnxeqRgAjt/s8IP+dCWxTXA6xOx4sGAYhqxouRNNJLCG19Hpcl7dqGDSiuVXy+l
2M03bCAfb2Wov5dWgyyASfPJKBBGPQHgrq8uFICfImr/pviNePk/e5l2rMw27XKYbC8Zcq/8yewV
r7n+LNRVgB+PQbocx0zbp179yU9hRB34qdC2ciRiLQVoyBxu7LULhWTkzslM9eLMrwiJ18YjsGzR
gXMecstZdxyNsk2Sbjq6kM50lj7a3vxN6eCplwWrzJn/xDGvSdl1MZL5PEzdppuRx8D+CEg2XwZu
2qtqoEubltMZuVY/m1Yewk/iQyyvpdIPh2sqC2jZqEIdTM5eCOD0YsOLW3/FsIRt78JaafUCLGP3
4CF0uw6r8QFW0H0y9DgsNdsxCl4cu0ZrGOdI1ZoTALFWbBn0UEI399KjOY0v8ZwdW9oQ1L7fwMcE
Ib+YaZh6C9FYdvUMzqFNP4biR8zekKdd+Xy3ndF46l7GjLhZjC96+54w3gyImKVNho6oDGpJyFuK
ai1r122ekwbaJJgE8vXU0TethVkEv8yst6wQveA62P/48EYUZwQbMZvh8YX6Hrluu8VaduAozv8R
EGVSBr2WuU5Nc+Xn/zhY5DFzSn9QpzdYNnEOGJssItanR4ktYQ/0nlLZwrFhBjX82h8r/wrQigs5
HJy0W8nzdDPlTrRfeaY+SrcD8JFSffSuJ3xYs/PWMR/SbgrsNs6VgUQRhVituLndD1JvHJBIxtjY
Ddr+vTeNfwKU6ogv9E4fGMCJBxr97JChtRta3VpmvDcUZrPQB/jEDBjSOneB9x4PDCFePcAympGm
YAeYmPDJKnVahGKcHzd6GRsXEw/QUjQ2jH/8VwetJMYnUaYhxXmU3wzMBTUzhHJJF6bC2CDoDVPV
XN485Lxppsh0/c4w0yV7lqGajJsc82b+xQN4wY+d4kfU/B0z8VbPNvwGyS8vIltNpheHJq74v5Yi
DrPS6ezVG+fLwAFeuC9+pO9949E0aTOXW59P3CIv5FjqsrgYLzBepHsQGND6fpdPHNYPEPuPOUUX
D8W1DMlfU5Za0mmIW4FBmJc9MPM7U4fUZhu0pTESg3CNBehWgn2fDitZh/JojNMQ442QRVseIcHp
ilHiAxRopeSInsonlqEdWNUukqVLTMcb0c/EIUkIjb2R/PyuKYaDM56OM1Vhli6PaS0LXSZA+z3u
gpFak+EZ2K2ztRgZhmAJQX0GO76U7otytDWrnjcOJNOH8iR/4gYUuAdQPEHTbQxWUUwmCzSCR2RS
/puonEo/p9eEkixMsE2f0jaOBQyLtKIX3hfWG6D2GCfTCgarpfwjm97B/TjUo8PSACT1gV1y6uvP
BRG2z58rw2FPonxhiq87DHTbjHex4Z/tbNiAeHslOMlHtjQip7oVZOddljw7gG/hrZ4A5qManTzo
qPuPlgX6lK4tuYOEp9AsMLCjOtu4l2RBwIOIwgByrBn0GQO7+g0G9ahDjmPWCXoSBka1UJjuEHiS
sitGJ0v2EDWYUs4VzHlO1B72f7pcUsKtnobadiYVgH7Y08SEwYThIh4u8bqx2lOntRdrQM8NmzaR
0uhY3iqhhZWGDyL8zqiy1PTMgb77xM3pKjPBfchhKwBRQ1GZe4WvZIWzoWMPUGjmnUMq+xKRfWXd
hnrkqNrWTQFvMgSRoPNH2xHA8TKnD7Era+KLntUJoY0VVbsdWz8gsg8MbGCE1SooEMWxbISQxz+E
k8Fd9kHoWhIpuzB6a+eZ8XKw2K3na90nwVovtdVgeMcyhq2HbN1rOGBjWY9x9arqJrnv56n6XNA0
w4Dc6+ipoUVBMT18GykeQcbeRUt8CqzkMbSHbwkIA+QQ7mwvlOKBj81bOFcfQeRRbmxNCveFwvNq
VDgIx0c3iwkjNq2UeDgP4gS8TEjZdXZ9MbPuxw6sduPrFR6ZNK+ou5mUdxx/41cKTIKHUF0xMOma
NiNf04CftEkjVJSdDODiuZsiBNp5dBQ8XDEAbt6Z/nCgb/2KMOcn5R4uSUDYqE6mlCbEsrV480A0
a3OCbDE6HCsbV/Rvcjia4x6XJZ+CZ474kFaeKcW+ScIHquLN0qxDSfNY/n5KIeFX0PqQf6eItW8p
wB8mi0zeiPov0wiOhmtd9Nh8qAJ1oTC/M5F+NciNsja+4jUXrvI0wGtZh8uvW8bd1BU+IiLWASt3
rIUJsEA4fRpgztUMv/sAAprrPc6zVOVoaIF7Q0p4XUppABqb5aO/ZKBjVbi41yI1gqGIXz4bVbLO
q/jGK+i8dRL0TFK6lnEyMOsdkNRS42n09dce9wfmBbBUvvXJAqEzIBmCqrk5weaL1kM7w2RNhIjB
7TuhtPXYFAh/5Zr2gmLP36YwwB105YlaDvTSIqGnP+2pYe3yHn+JvG6eezd+c5sUfYPgRNv+T142
SBL1h7geekwDipcg53+oM3yUHgUkY2gvoYcgV9c94A720ljLQwoZpR6Ma9mj+YCIvccVHnmcVUvQ
ZTFfKfY8uJSzgsqOFxZUVqwb07p6U75uextDHMdC4HNxuadh/n6YQfHfSYDHoAivJxtLJaQ/vIwC
ngJHVIHqTSpnXYMvygccmiaXNi+rHhGG/nvyVE3ELz6GPrjpKgYYg3SjIG0RPO5H5xEtzRhSY5rZ
COlFdfgPklV4Roj/xUIaZVQufZYAl7/wBvHvmOnqMqp640Cf860ZSYT+EMB29z0nPOmm8yxdnDok
vFfRvg5TQOO1/VgxWmk/VNBuumvQsqBAv1PyjDFKrCxKrd5n6YXvvlt8znrxQKlvK0KqSQ0NDdAZ
wU4P36Z+flSdwGCy/j6sSIWqJsBx2jUV8HUscUwY/43h3gadWky0KKApdsedv7tqE7zazNAizseY
TA55K1UejLK+udwUja5BPadki5b5qY/H6RRqyWPeeP/cbNgVgcgYhBOVVnT+9SR8WZz+kOTeLsW+
ipZYcDRz/SWyJhzGvT9zULwhbH/2VIGQCBB/Ld6PHQzZwda598YFz6b5OPOAJWo1A51o2Fx9caTR
tXFb/z7A/InjKR/vjMW++LCzF1r9fYWIGZ0Ebi2vISA1Gkhbp0328nNj8E9RhXGN5hkA6ME05UOZ
InM9Hwy9P3Wx+QWJ/8e3nPbGHfFQmCBMg7Z/swv74hoMcaXDEJqAdjSoJ+toGTPJvWfsoDVdE9c5
JmzhpEZ5bkbnocisa6I6Lgw45NxPVDzundaryUL8AX4xsCdLN15sXAXuJmvUAK6RZuqd+7fLMDTx
fPNv4BcPfeThgjMY1Ozb/jUGjYWCZbfzHPvesxDEdrpEv4FQGU9gBDyqS8YNqZrPbq4fQlwANZ8l
6mDZknv0mKrgQpHrYnnzq19Fs6JiTukrtvx/hW1n04YipfZnsiIPk/Ew899ilJI0c1mFrntqULZK
qJukJE1YvVAtYotlA2uLepybeERPcDhTvBtZy9gOXD1bnGrYyE71OqtgYw/LeuwbE/AnxkGiNlja
a5juu4DRLHRkk8sYAx4DDF7dH1J/Aa5Ksq1M9CAbx+TpVPBE+fXFsC0sS/rg3XJF5ZFJFkGGqKke
FtO8UELfVvCabBvzuNxEJdAn7TihsoW1Qido5GnAZVs1HeShLnopaQCh+9HfT02oMKcNshyxsPg7
s0quFjPwA/pNup9sp1mZSLWHSE2iIp8A5GyxJIziACjsTFKLyYlhgSHiRlfq1CftxgfVzx3LYjxo
DQ13sAQdH9hzB4GFc+1LWTo1lkncIfTSAEENXGwVaBbmvzXdEYwT0KtAhRFoQjSqQzl7MA/Det75
1RC6q2aJ9NXgF1m2y1u6+s9R18zAaeuPVusR23ZA/vXaPJEUpMOCbXmh1TSKPA/2Ruf67i3Mc/0C
wWqZLpjVo7CsLaBcm4FLgQMiJIaMqpMqaonTNJugTnWDuz6aFwXE6npb2/1UbMMsVQBq224/9qW1
89DFeQNBXn8a0rJZJ/ZC1qRmY0MBYxNwCgI1MBB3QM7/xTV8KDidZYOoxj2B3QY7EQxDX89/Kd55
59gMx20H/PWAGttyF6nYvZhx99Plzldv01DrZpgxg4YuDRp00ooiyRwrAJ6uMb1aRete6gAgEP2D
YT2i3IcaqV+xaOMM88QNjKd2rSOaeQj9aAQzsCTmV9AHRodwqBtsQc/4V8+3ALDqBn5M/hBC5POS
YV20OPuwozF8G1pyNHDRqL0RHWM/g6SYQS0LAz9Ezs2NzykXt409VsXaRUp0rYMOvc1DikBAFtE4
wd35dZ57dliVmg8lrVIO/PgH0X7cUce5QV02KkDfxOWmRQwbPQTyMUqw6OKOgK4nuvRaFDrrpQnw
QI7XRgEnTDlmTM0GQyTPx21mThK1djQLlOkY2dfGQ0E8CSkgGH5ExS9N/I95csEMWFp6BjEDLjzo
Qw61QXx8wWaHCRa43E1I6v1EY+01kblGHra5G+r4B9Nrui62D9VyRHanHUvj2xyK+qkScM1Ejfak
RRqME3BLFvRFnIlzVxErPawB3YStoQI3WNVObP3YSx4A7uEMRGudrrwetIeo8YHfIW6xKkvU9Dmz
ejxLcsN+5fEXzhcifrWkxUMdYoyE34f/jLuavx4by0QUa4RhpqnkvrK9lDJOGTdgXExUnz0z+NNk
zfDEiobmuqTdvvdzj8VUedjEeUtHadMqvq0AfakWX+U7Kp+APOkyefF2AeggzaahAVxvK+Qf46F9
N8FrPeR2a/YIuKvlyZqNaVMO94t+o39HGcezMyQSFM5G8+j/0ZBRMxGo7FejhQd8zufbWXoBnbio
zIe0dumDVIjwUAdw3/wwYu84UxfSY2gb2gZDwolkAAy4y6Jv4Dzc/RogINjSQV0CWtusPUb1brbz
9MlZ5umPiTb73yCP2a8xVn2o7Ch4fBq2oWY2QSyajOTQDVV+SJNk2jeOXW6MZAQTroXdZ9ZQoGwt
IEfZyLU+aZPkGnV0BFuOOPRjHHVe5jgDI1qls/1kuJFCW3VCrXqUosv/WDqPJUuRJYh+EWaQQALb
ulqXVhusRDdaJvrr38metxqbLnVRSWSE+3GzSZMn07C6U8WNDQViWS51kkuKZThOja9+BKhdbypq
0tqGuBqxtEntG6KPSk0oHluXmfrkesFwDZI4HnZ5KutyFdUKivTUmgxDOOa/RmUl4Tr0fHKVJmCW
WxWPwaNhtf6fSqXFizl3+1AstM+XmA696DZhkUOdj420WpvNYIK+aNIe+I1J44Ft/UVNSLaomTTK
kCQU3LR9G7z0eD8EqkYlaEePfU9kBi/pH2MY58++60Og2JYAmpcRh8iEZVMVQ42YEAunG1nujmVr
upH3ZV8t5TEOIfOJXUVPK8dZoDPI9rONw3E/24uFZ61mJJm40Sm3LJM+kjWRJoTBa5WraTjHcYn2
YA70a2GYnXBTNsiUQeV7ewbgcMFrn2tbZEzv5xSbuow8k71gioxi9Ni7xxItfAv6xl2C6RQzcbpN
Y4/vpy27dQfsYOd6DOecvqlxCGCA7fvJvZWQH7ZDOeE9ci0SYV2Ctaqsb39IC2HcXOUokQsyhRLS
s2i6aI7+EJS7sRP0bNiZrcdROlTH8hetbIdRvXWweTQOBpbiXwnoP+RGxqwno+Vgmc7IpCSSDf7T
uj79+xsEz6PQruELSyMoT1VaJGwTcpvOt4J5gcZua8T8DSIwkgfbmdPflOsCkbsc6vfGLYa92SbD
0Qv0+knK79Uck6/O8SrmhBIv/RJXN4OVhN6ZSNhvevF8YEaQXOtu8S6JpebHtBX0fxa2tpuF7gVU
gVpZr0jnGDAWJRyd3h1fgFenJyiv8xEQZAy2ejIYniJgl/aw3ETgxvRdCuqrwGZ4apGCyuTOsS7e
AsbH6Gy5y9LZvw8qI72ISlk7wZh/LXi+VoQuYeZdUElGCcWONCM0pT4B5kGPMDRyhCJDGKUeBVLI
/LTIjUOW2/i8G3yng4G0aFrg2P0jBxHMXdGv0rJdE3UP9zcUGYc3ctbUHQkxOfPZf/wgXSp5Nvv/
wcnl1kqcYiuLGiR1EnsFRFmG9AGADwYazNMs6aImyWAUxlaUkPhGDl9gRv6+JSaR+d68nFRP+E2l
EGDRLOjX3UizAOEeBCIFmT5li7ePXRfiscObdXEcgjJIaEAg5ELMmOwY9rvV7pVpkeMTyi/i1un2
1RAR/BReri9g0lEBAZXOh4K8NlQNTZAN28amK95y8U9j400XlUUWHUF/fqTwLbaeP0RbotnRt+sv
hFoytUizekft6O7docVJxIO0Gt1FvPPIyrUpguRgNJN5rcZEbWNyotejcHyyMZGc2VXFpMIjnw4p
xoCUZ07z9jvOVPaciSH6CBX5b26E3dlPY5slwwpOcZs0r9JF3mikAnYcLTvAMcLYZzh/VwGjXwzC
swvSR7e0uD2nJ3PwhlPntT42IxarvWXN8LzoADL+77Nk03uOAbfar8onBFaohMqKirXOh13Syw8N
GkZ6sosYkiZkHdu1f5Ve9z5Txt4tMGAqp8VL74BfmqqHoPT2Umv5bONraCU9s4QXTTU5yTVI+3gT
p86HGWafVQNmxurLd98Cz4dg7dlYoC9lHc3+NIeiYp7p5z/mbvbWNd4nhPSjcspLZyU38tVfS/bJ
Lf8dJe9vN+vWlhifuKr8UEW+DBlFfVKcPBuRYDhk96WQew71yP6doWzM2CpRu2UwCTsI6t3kRPdF
ypvbdxqs6/2LClJ2bDO4oTgOX7KZMIwW9nwaTa9OFX/L3H+2lu5bA6qtJd51g40Y08NV1h+Q0Nzk
WD6WjIEBNMGJzF4WMzrrRkkYQVpHbYaa4SFcgvdcjRd43+elCbmZpzvZN1dtFq+cUovc+y1iJFJ2
h+gti9qjziBoYV9g1iVcAQqbbNunMm2uUVidfeWf5zDECKtw95MQE1Swq9Ad3wmP4sIlg7iLD7NA
1M6vQZO17iwGHaR4hkO8TyJcdegwVqlJV9iYnxq3/pO51TPFBAalYDobpf0g2pq5fnjRZ2mKinuL
9QKvcg95ojtJ8ixm1VwYQ+7Dvv1VPtS+IauPSSigYeO+gdBZkIvc0/CeUhftZ91feCxvCJe+Jhai
uDZ5p8SPLFoR4974Ox2qU1/7PFMOL5Bg2Wusfp6Kx1wZB6tzDq5YUOSRR+CkT1B+dtNIJGsvR0Q+
/ZMJhqBzsKFrZCa5skApoXPPYB4UakSjD25F7R2JWHkIZ5oxcJvwufNgxzS2LIH5mpxzUEHTg5lG
P67QNsnmvaujQ5B2e6sD/l352PNKYH8tz29Sszt1ZXzfkcXoduFNuXJlNClqGH/bNvFxqiwTjjAM
i8R9iSsbYPfwBluHtOzhArwQurG8VbZ4QjUNXZEeOStORuM+f/BJe9H5J25J9Yk6VA+BbUwYoEzN
lUfcFbPneztOX7ty/Ex19FgVPUxF/Dl23c2W3gdWoWPbYjCsrJcu67eGcI9AMikW6+e0KS41Uea8
9Yij7Df6YFhUdj3BCggAv9HIb6I23fkRfmzTuHSo8sdofFgqe2NX7c5HjTjZ/T7srGvbuuwdBrqL
BSi/1Szkx9Tkj9x6bxmFEvw+Hk3SOoTcLWyXota9jEm+8+f5EA/BzQwZHUfjfSjn+7ECMsX3O6Ig
9wb1BeR4A6WIM3GUxODBNuYlrpw/vkif54DE5DG273Nk0bxJkQmUfIiUXDxnhtSk89nMxtk3pcFg
HqW5PgksL/m6qeInC40p0Et7o7N3LRPYXlz8mvibPFxEsvpshph6v/9oK+svMo2/TtNxlucbSUaI
1Sp6SgXoZhiZ9pNfs60sdTxiajKSMva9IJaOjNqy5bZtmjcGd7cuqXn3OBtRjt94a7a8StQdp3N8
SnnGD01Rfi+c0Cozd0nr/ftUg1UQOU8+muSWx8+F+Cvz8P3TD/Yq47M3sNyRUzoQ28O0fhvLed95
bIStkgwfS7y0noU1A/h3uXwnaA3vcN9uZt/EDex1vCSsK5NV9H/ZH+7AEbm0BmHYZJ94+ZOpgy5V
s5NyJDiRi8HncsoJ4L7cFaIlHAQbSNWTXGE7ng83AQpxZ+JzQcFVH4YW+pZEKEOEhs80hptjvaj5
NUwT68FqRx8/I/0HDdTO65tve7u5noaXMK/eEmG9itLEVYUdoUWuaNU8SsAg5Jw8ZFrA4Deo1P3c
P3clA7pQ0Zgdi/7dR7enPFHae7sqql9Hzt7D4qNAYEMoiDq2modYmepZGDScNk4YygnRRTL+KYj3
2vInC/QzaDdiO8B6LdnrlG00PldMXyAqp5A/20bIc9F51WasbHgTjblsCKasiSmarb3nz+LgkfFE
G4SJYtCi80wcv9k3id3sKqcWO9lGUHuU6x3opUR7Uqij/YwCYReFnkQ36DLvNbP0QOxWsU2l1G/7
MUNrWDEEQof9Gvlq3HUJ5f7UNwVEmImUdSXkxmME/BS3gVoFQZbpqVSxFUkX7ubMQXKTNq3ODP/x
JWMCJ3PxQwFr2emO4JMTGMMm7buUtTj5pQ7FThcP6bPlkpJw1+AOAAJmo7luqdA+zZZmluE2/drz
bKpvycQ48QibY287EBbi+IW9ZmAQoVkvI/GmZA4ZivfETnj6xM1crWbANZdZgwE3wphXsVa7qZxc
xKgevSNGdLIVI8FGZiqM9tQVcAVWWRuCxA+DOHf3ieE7+znH09wJXx2nDDfDGC5i2/tCc5yN7jg7
Wf4ML6lFhd+icPLG1nq1oVQRZY7RjlmdR7u1zl5SDs/EfhSH053ZvxGELHifKqfRudm9neGb3Ne1
syrnfcrck+elmS9J2NMGDOCf06auf1BiLCRkMS3FMVAuPqYHYx904T/RGxgrlX70I+KNlDlTcwhl
dkR2iPCfWD4JcrV9bOO31Fiu2Ki4RT5nf9q5BLtSaK7q+YLQ/063CguPVjJj+uhJltPawPTT9mR0
oxSJAbcZYsUH5v88Gz3ttOmq+6nDcy/3Phydwn21yO+e6Ip3xZuTEJh5IhExDdnQOaQVEoicjuDT
CH0uftT8tDg/I8cuyY8jEmIF12Fj4tMcMUwapLLyZ1K5LwiMaPgIfEbCknropR3BhpylXn4H8UNj
ESN0YbuO25z3PgHf5AUbza9MEMn8+wd3eWs5PQ2nVyxAe+M3znJuvtK0Ju7pGDTvdhPTWPrRxz0v
yL/o/XO6ZguS3L/89YYfL4sn3R92knsm2/r3cWCtsHZT59zpgyiT/NrQ+fZFsG2jDKSEu+Uk8msR
QOgjZLIqu3tLBQd80Adi3JHnvBbmX05aUNfg5x9R3d1VGCYrdeYnAdStklFuOUafIEMOWN8LJsx/
VA/SuHAQhYH6cIjWVq8PiVPOtWnZ+DTVoG+KJDnwfdK+cVY4l3wx0NpEXAQw5WfkGBw2ltGIRqtJ
lNL8pK80txenzgUHZlg0Z/vd1NAEsd6557SwhTtTaxXi7Js9xppvKyj0+Y9JupGehjh1u+IW4oYA
pce1gd2/4rKp6c8cY2hA+65/Bac2yb5TSpA+p1amqqFhw5pC4laKHPFmLHzGnkeH75N7/WEo26zl
YyGi1PTJfQF4ZL2gpHCIoST92SQalQhDMaJXMoM9l1hfMhbonb6CBZYxiZg1YI1Y4KDyA2nEIxdC
ll8AgrPviak12DO3dYC5hl9C5tR/Z1TG87u+zM4MZ9gDqWD+5TyX8Ywy0KUcuYY+y7OxTNyZ0BNx
HCU84twifG6OksVKN5/X/928wvsJWbz4EleTO4xbSJ9dro3+oxwsdxffybPFrZFZksuAlVROoFQA
gvBTuDiG/nURyCC2VJkICRGZ9a/GVJx52v7/67Ay3LUioIv8gPniqO97HhWr/ZuG2YMNDldVty4r
6KdQy9FbmtONXlf63jnq09GCYnVr3jHNrvaHi16VfIofIhf5l3TKXqBT7waH7d38zSePBlo9/Jhq
/b0c3hgAsj17dEN7999dp0+tfj44aA6/FJ98kxn6G33gkWUhOMQ2RDghKazW0Gz0/b+Yp8zwNBN5
65TiN2r3c9k2Dwa90L3DujgPRLUaRrierRAtNptDcvn6735ZcMu43V8mmodSBbvcqA565TBrnE86
mxHBjsVAEGpIe9TzIf2NZtp9sVPeYord8MWNlwToNxYIsv05T/BGN819n8c8y0xZ+4oZenmuu/4t
jKisWdCCziA9CCmJTzRkGqldUxufXtI9zHXwGnjq1IbdxumCl8VpTmVoXA1CedNl/DtxDyxlgXet
Ch59xQ1u2t2+5XQvfb9WJKkgVaZfpYar6iaCoPuvHnEP434Sf9v6KyzFu2swkR2qV+w9PyoICH+1
u7W+za1lpOE5E72T7Ylm3LSKvT5HbLkdFrTiHElxP9j11cAIQUjaxWazNtbLfesE91kjNmpwIHmb
t0nVDyH70zuSJU+EgW5QKOMFY5j87w4gc8Cxx6M+f4Lo4ooAoqbtXyqHYSUYgR0UDk83XjHFhNU6
SaS8i4alYNTPFI/8HEbgoDYMMu4aEvXoVXz5iX2LYu878dUn5rVNzfqBX+4SReiPHdAqd6rA70eP
7jF2Yjqy9dFm8mblKXqY4izynLARtTVxfPB0MndYQttBM82VGoEWu0ruyG7duWm8M2Nbo1yQyinv
2esicqG4WayqPjPfug2pf1StuyFRmUkazii7Uqe+qWiDBMyZufrFGGyxSmJ+BrFb+zu7wN4KOCsj
u4BG9mug7EPhM/7pgohUZ9gxoXgOA4RUTcZmBJUWL4/4vs5sJo51+xy2QCCdHOKoJ/OK2FiXEzk/
Bcr4k2JWWhPezXrd6KZlTOY0NWSSTqd6andzil65dPyvMCcPdhyLHwPfkP62mQwParBNYjQ0mYut
Yv/XgR6JRnGFrLPvfAR/c24+pNQatBaMdTsbZyD1BEnZbyUEk8ZwnlOFbnpkoMYY0sTnhjbpYA0o
fdz53SO2+d+Ry2Gd1uY9Qu1dp5/PJjpH5JhiwR3W+s+HFmBy8FdNnr54CZLQWT1bcQrpl7sjkQx7
0/QWIg7uG+OXmCySHdC29va7PYTbqlcHsGcY3ghANVuJTQjXR8MLDiCvguhou8Xz7BtvYVFsYl9/
jOA4Y9sCWhTv3LDZTYqCIORx0weUCePmdOnV8qIdwrerx5TTDWB8euX9klZ7jFIX2/euizsdXAiP
fu+f2T/d136lgTSfKjaOJjxfj6zRmK13Hbkbk3HOEtf7vi73ubS/nNx4QWXw25jumsGc3ssemdLt
ZdZfHPm6wLuLsAiUkmkbtA13kNspT7b1lBfY0fqVsEF3V8uh9tq/lLubmmKx7RCnKsDZtY6q4F4P
O+o0v7zoyczq3wWPRzAPSbOvGISDB3O/x6A8ioHcpZrWs9slH6NAbgyzkI6juTaos3Ofd/ig8EfT
xv+WBssFCkIrhe8XYF+E0uyYA5OzUexc07yCiqFZF5qnqZBMkCB8x0N9EgHbSU9npiEP1J/dpy4M
R2PVlz77EMLdgBqewX3SJxkQRlm3CsXAnamWtePMD26AmixqRoQhXgpXoamfC4POW+GQukyMJE3D
2ejvSyfe121wFVnN4kLrrEHXDulkwM6IoSAO6DW6U3CjhbWfaEwGJJAQD1S/VxKAKC68XeZ0yBUg
osY0c4ci2niGfV8ZiHe4c9wE8Z1SO3qn4PumqzunH3WZPycW7UqV3dy8Il7Czsl19e1/vvN21ZvV
Pk8WpvCcp57wpBm9cZ2jn73kZYfGv/mcUuYhi4uO0A0+sIXRhcRMNhSPUf/QBhYdKZjk6QzUv3AO
vqMOOc7JcmhWbf2oUqia/Hm7fy8Msc5VffD9Z/KFcXLdKVbPar6fW0ygaO6k2VzrOEUTW+/0XdKa
LmOO9ARCbqaSUMGnvhghdLHGVGd9uxiE3nQ8PgaYVh8nUFrJt6XgStjY42W8MX18ZF5/Jq4bWx+J
AjxuQ8fsYQwQJf9VqXHLq/FJzcSHyRcvrLf6NFaEW/QLuwanwwudYel0XWI7o02O97xacibtRByh
Nx+keUt5U9dWdHTkpaj6a02wQ0NLyO7olWjOT8BAIG9JQ+Ajmmn7hjpv01cmFAOwORaK9zDO16Wk
+zN0F7rhZ68eT2F9xT16Chl+2u141jly1LMz4hja5j77KddQGzNmvtZdeOCuPmjN3Es2xgTygMUq
WWB2kTl1ZwqGWLwsoqC7+ixxdQNPI0J3XdO5Qr7Q5o9F7AOMKT7rEnGvpmqGy5OGYCassUJVZ8sq
jgzDP8Sw3PvL+Biho5lqTeuxvguKpHB2j0y1TrzXVlnao5fp4WUEZO9k6OUuOnV7NvML4b3nSIlr
LPDNMkJJaoOXFG8hPcAgXswhi61untJuegfL+TZ05jtNIFQMaEOM1zkic31GWwNxzmVBNcB5jeiq
7KC7H7riGurHgRnQpsqzh3J6dDNGgaq5s2vylVIX7oN/R8wIXWxMLkW8wcuOYuRP2rOnxTK19P7D
PGGlafTtPBT+ixpoPGG0jFG9ooClHRRgsWqYr6akqLlhuImQtzpzlSCHh6aBbFGf+Jb6hAY1xB9B
r4W7LQtTJu5fXQyQ2o6BvTrXYCg3kgzuYQQjY5hPZPPuVK1jtxcqbzyl4XhsY+e1gi86Dw504EdP
CJBz1bbPH204gAHEFEGnvoCFS67jM7Td+wRnWSCMbRWUW5QfdMLJQE08CBh6V4JbnssT4p2A4/k0
2IKuW8I2+ou77lB2bXynH5sYxMGUzteshpHFSzMsXyfxBoOMbcdh6Ugom5cdOVXPfWdszQn9YGGR
y4iikOPWlYZB3dXz9mwJApj+jWW9LwRId+Fk7xRDXIdVoAgY1BUX3qnrrv32Sd+AFAdIC189HzFe
vusCxwyPUUlpkItgr4/EdMO7cX6NMnfXIPtBFkidAv9PVnth02oJ7T3vkX/kPlLYH91pOaZDgc7b
Og6AqKnJx4sWY+nzPFLLWF22GbjtAgRFd0yvia8q0OTgYUq8bc7hY3Gj18lvrARNSuYVDcIKHKQT
1Sn3Y8kxc/eCTj78O7lDvKtBnVRI7F22G5gUzXW0fBdN8AlmwkcVxiAeh2rlPCeetU2L6r1GCdAj
9RGsduhDCEQjWaOG37ogl/W/5qyhTowVurHujTta8R6mJ33U72NBfoaIrbVebHLW3Exbc2eKegFN
xqe9alV4sKSZUWRCOEaZZbFYxlP0YKPsoIQYX5gcaofvnb46NhmsYrxEqXMngYpXaLSSxr+XIUYO
8rhzOenQPAINMkyxyPwRPxdM/XG9QEUxUZDni/njlXKLbcEH6sT4rzQkMRWjNj/mOhqj3LGzIU/X
ZipthFSyBAi9CIYMtGb3sWG8QgP/VVP5N3XKhPwPqXbAzzfzkvNo0WxPAx7dALKdfxjBZ+V2/qfv
QFv6eQG7e7y3HfmHpD62lKaPhqLZGCXoVfZpiT98c5UeoxhS0FCwuY0cnG1TTofMshRdKLs6ICu8
4Efe+Fj94KwYyOGAMsUCAdY4KZqKODmC6DcqkUwknCWwDofcKL4dCavCd8O9p5h6s1+fdyCFEKyH
t4Bwo7UIqu9mwaPuEFYB9cKkndw95sF4CyHFbxo9cmrcRzLM914+nrKU/HLXSELCyFER5REbHOXt
cTW/uVF6zvAHgSKkUenO9Y7u+wfsv9fRbB2WLbPhZTL/ZsP4YIwech/1TO47iBxQ1Ay+vD1ux3Wl
zJcmRMTYDvlpNDLCL5KLdMxnvZwyWfgo+2hjNc4WrSUnYzjZWfSGqetYk0HsRcWlGwHCdEyarYRk
6qr9sFv1waR+l6TZXlm9XOWMFmvZEVRBgUytEZ40J81jG+S0lLRV+VA34Uo0AmIlE/BKsYkaOvuK
IxLK0GJBLgpOS8Lijx8L+TJEv3BfZ82BTjczDYu6ItlKKyMm3d8PfnQVpfwYtMunQgp718CFXpuu
NWDJgC2SCwIBtEovsDeDn8GwY4Mpwt5HytUucB5cAKtReZVYL4ZwgOflj3LVsjOKG+BUPdfDcSEi
Uk8ahfhIEhNJuQwYlyv5tEC5zqyOZcMiwz5w+3MT+zB1AiCJ9iqfvWeBu9oa/b8l0bBd0JP66P7U
/XIwZnF1USGlVvTuivwxy4MSDIn9k8eQc1qzudhhvHHZ0zmjvwbm/ho3ihJlKh3obPkvLAN1trLl
2w/ZZmdtgBYwbUjs9coTNfBKBMWr6xtEuEK6yzMCJZEOs8mm8ZWYf00TVyT6EA4i+mOSgzQGfbMC
K/FYM79SCcx0MAGB5BYkdeaNDNmPxbWnfVySfpeM7rdtTts4oq9Jn3xYNzUA+obCmLmAWltt5t+N
ynn0EYysl8ljrheduEdBsIkHpjlAlpP6ZHYNqwi98XNpAgUa6u4nEY2/i9ngLh5t+I5JnAf3i5Z5
Mxlb0DCbYGqG0yKNtW4hMO9fjZr5Ijr3GpTqOBbLpW/nJ4eV3Q2am1+jexjYICFRXMUtGtwAosVo
Vk9j5OvXonIxcWWEs7vJZx/0n/Bn9w5AE4OXK6wg+LRDdu0dcXJhc9FhJJkvUZ9uhsWxJ/+BEKie
MFZfdb+iI96NLVbOuz6wvF0XpPsIg2eSFICbwEV3ke2vbQscwQJPyTdeOjwKKCHiatdpMflE7MOd
KlvgCb46l1TPPWbkoJJXk74qKttjFianlPWu8glTDcLxLSS7Ne+7U9sWfysXE25Km50S2bqNFcNL
quk6rV+KlqdqxO1eM1Obq2of0mnekCSZktQ5AWHh4ZqTmVinpL0vcxezOOZgGX9ldf6QcFFpeLMF
s3AguWPHXMuc3hwPlG/EQ8oLlpKLMHXpRFB/iGFb2vg8MoM4V4KRnh3/GhSwaZ5dxIRbn82omfN+
Q050ZJRJYnHdU6o6CnCxpchTkJ2N5mR6klP+EGJWdDKF7EHAcXYWtOhENeqzO5T5b+dEf2JbviaU
TFQMDW8po2DVr43YYwfDUK7sbtbQPWNPBirXY4ibn0WW35JKXiKJU5LCtyldYpycZ81AnVLvVR+B
SyvbAiNmNzjTIe5pDCxaLlrkzo7EjpOE/MVGf43HgHovPCVu+6VLmEjmxxp4ZoF6wC4kOrhsr4tL
/jRO5x3ejk3Rh5u4Fiu9OdbPRai7O+gC40ruifvYOACVraRfTZgD+Tz5iTyz0xD7FweRtdb9Yt4z
QJsPQwGIBPmFmohHNkllzZhA+V1srTLBGjrzmMsSbiwLQdyzX2LPsOBowC31aMQCtjvzYhW/6xLZ
Nhxs05JX3YwSPUe6gOkJ+rH+HGIEANe5aPVI56wlmCyGb7rGV+nVNl6riLg9/IP7AqSVdlT4ZXFp
oCedxko+mk1esjlugFdON6oXfxzpHaFiF/ZvSm2BxegZONSZutGNqk042lvo7isBetotnH1JO0ew
iV2yZvwN2IWP0LLmkfeL3yT7Pqb4r7uN2f7GfQP9q2euHOzDJDhYzrgFTpH7yOdGG6OxZLtRK5P9
p7NqrPo4+yDJuzdd4VK8w+bSVVUMPy97sMboQ4b21ubfS/iXdtitFjZoo8melTGJNOBNlWnESobv
Q+8Ho9zfOOlwKIW5KcfmIxAYzdipdMF8q3rYHvz21i0p29FILwPqHHtlBfWvk0C10/uo1qcu032I
hGI1x2XA7R79Tn7y0AWfusYUlGcNBgP67uAo3jAa8R0cCXuriR0qk9hHD/9M1KLrrZpzMJl/+RpR
AYKbbWhqoMk2EBSTlSOXEJtCcCw8wCCnqL1El2zqyl0X/CH9G1lkjjMr+kBLIDWZ9FnsWgpWnaEu
rsoMuK+GGyKcYpUo1CWanBGKkGH2VHq4PZzXgKSzO0MzVP0FWGhFeecbOH9r4rWQ69W2sy0Xa98Z
6jxH4zqLMMmzO2OvkuyXqWZqrI3GfnyYuuRCn/MZDxG8Q/VvV663bJjArzPbpajmXV6n/PRiX11z
OBMrsoYFcaXd/ylTfAHsFVvrbYF74XmgVq1sq+/rYnoU3Npt5aO/MQ9qnujvuA9WFt73UEboa5lW
vZaxtUvFlN3BQ7oq7BPeMFzdATRCjAo2pk80ouzWdxQz+TsT0CUQCwpjk4Wc4qQnbsoCQ1AEzAGY
IxQUMH357ab2ufbdV3dKdhjNDrnwHuiLUhQn8jHtsgvovRfgQBu3KV47wIRFrA4KgJheR4Yw38PB
+y0q9WBm5RPPEi/1kBiw0dimZvMD3+tbCp4LDgu+y4oX7ZqvrRBbbEoE5gBuETr+GRN7o5R7TNE6
sO/1Okw0HQdEoIqiuOjJ7yFu+sgjQXO/QyAUOTSk8YbrVWVAoLvt3X8JqP3j4vNktdxZqWnfsI7S
jOMB1B2ZRdS7jpUhksa5ip0bfRUqAbV3ivGj64aPMenPvFTfdYfG4AwqR21yiltHBkfbG0/oD/7G
OXe+ZWSn0oUJApJ2u6hUEvSZrdoF2zzH3vv4UwvP/ZNMNTrHtviJBTNwNyZLPVx6wKSOSDbMh3HH
NQ+hb7ChByPaJMlv39NBC0yWKAJf0DiRLcCqWFGx5FzJhcXXzMmMhMJHzOtGldw6QLO+PeoizMX4
P6uN1Tvr1qr+YFHjmQS+O6jk7NvFGXlSSjnICI7dDvuycAL74ak/qUM542h9Jcg5bExRP6x7V9J8
AlFbvkVmjTeX0Qdt44Gr5CkybDw/WJVKm2oGEl8TaorYG7YWO16fF52bJruwCA4tR2WxKsiyPXkW
oB/HB8wcAsji7hkV1MTSbi95kv7EEmO+N4hfTCS7iKVR9PQfx+gb3cB+zOwLRfmKS8CQhSgJlm6j
qd+V6hE7YuOg8s6ngQZ3uJVOt6Uhf9CnLUBlfFeG1ta0nD9DGVAQuA7RS3gjneGe4dpNt7n0ay9j
81my8iYq3IQ56gDJYCrB0WPy6fV5MEfMdJ1Lzo2DkLWWmrGSb4Nmfgzi6pTXLqZueqVRt3Oz4N7S
HlI/gR5r9+fYVoCGZ0nZWF5Gs4enZ+xie0BV46wKqwrXCFHZfKbLqi6ZJo0D4QxQfgE0hqb7Zjjt
l+7SZ4nHXtdaiWK6+DFBuaOd/rRNgiUPAhELZRW237Iongme9+6WDvS8GDez5b9nNATtEMmbh06X
EQN8LT77YAyrrkl/9FvW6N0P7vs1Mou7pcQXyXOqxwf24Oz63kOQMgAa6pDBBYT/2voFMy0nczDe
U6LBvDg7Uz8C9QT3a8WS5jPUwLEB3EXA4U7ncJQ1IkqqR5O2Xc62ZrLCozOhCOD1aul9AN11vDYe
/gH4bt8QtOku07RUndh7s6RFMACr68SI4ZyCOyldQNiMCho/29h989dDIMNb8hFXz0Z/PCeckUsZ
aLsAQ6+aqjz0c/JrVOi2eE2qJvsabLph1sRZEa35bih5jfzllLc1vT9kpJl/bXj66UIw8LWFs6ux
QOgOh0t3IyfA4E6N1ofJjj+lEYSQ50TGGyPf8mGKEa3gvFjHEzjdOgYopoBTC7Jzt5WPG8tKGwKD
pq1KxydMYx+6mWjXwtDvgM4xj6Zh3kelt63ahjID3Y7S3boxW495sAvs8dHCW59285ffpT9BNXzp
eRtEjQc5j0ffG57Aqh1SvNxVkO9wfk0APuo92mstTQeEEWC08DfVAhUt5nUa9Cc7zU5qzLc4fRKY
h/hu/UNrtm+Ix/YE3GHUFCT/2K3xUJbdfdq6j3rxCXit8EScBjvY5J0Pqdwk5ihnn5g50192pM9e
IaDGMUhkxdTPpGRx8SLz5ow1tv8StEYuZLI2lvnYdF+LDVhvehwJxeXkUl9L8TL6rE7pVxoBdohH
5pFGE2C6RK7BCmhJXWuM4IpNaKiQiuf6wfJ0lMkYI7ewJzSLeGPwgZ0aQzzoMyC67jCq6UnfBY0W
39X/o+kslmNnmi36RIoQw9TN4Ca7TROF4ViMVcKnv6v8/XdyoN0WFGZlboDaQrjv3LPg5nnRLmU5
Satf0bvPOFyukIajCB6Eq5lwwQ3TnWiLix3kr41eekvpB7dp7vdS1ucJB0iOVAPZ1OlxTNrd2JsG
p5BgaYXErvggTQ94QJ9aUb0Zxrcv5sd4yN9ncholslIZFXHTR/LceKtnaBButC8rTkah9w6rGCnp
khDMtWzQHwaurB3amKoCTawSQhd283ELgYTacPmI+P+9z/rt1IHboxwQNtN1qP1jWPdXUAIzxgVi
HnZdHzhL5MUe2o7wySvAGhnVKZ2yxzhCBLb9MtksmvYWRi5wul5/rLDYCP1klTfGwe3Cp6l1NqMb
cmASqz50NoM+XDhJ7GhMSCLdxTLH16bNNn2NG7iZb2vI944zvPvOvIKVejH18dea9KsNibqeiV9s
K/rFCq4EDoETox2cxoFqWxvisxkso9Q78DQDptmgHSYGO9AIPyF3DmhGSHvTQ/+JWAmDcvzUjaYE
z169N5QVpT68Cl37l40sbn0eHyXwnRrywsNEPgs4/ak0WW3Iit31tDimUpwdZBEghqATh2SFbxl7
nUYrawBjfXLKveYxnKt1m/u3KbaeAdsBo5h+piq/RhEKiWGza9OAqM7+B8cenQWbo5NdGitsHQlv
HesxkNUeXOk1cqZ7asE9I14MOlStrPplstGW47APFskW6Yi9QBKvFOCqBXuEdRPJXzrBApCTadq+
NPujUwRkA0R0m7pMeXWI4iwy19znHT4JAoRaS2DpVO2zAEtdhLiOe96f9cdjE2I+CAqks7MXP9VQ
KJunpafFxaLyx4M34QM3F+B31QVYWQ+VWyilgeZISnfit5ptPQEM9h2Ac/tEH7ZNm+DckIerVOtQ
/QQ2IMazH0qUYiTwOGQ4GxNdRmjLA1T7MVlWraU46sHdMcfPLOqe56k7eW3y0nXiUlj+BbHo4KG2
p2M5tKdRsTlidMfjfDPEDRqJ5IvLDLXGIf6Aa2uSXwlZXZJXPxlvtfT/1XW3jIVKH2ewqs3IJitK
ry6rDPj9iNtALUtKeik7TJ76H+U4reMchCwi1qJIDnY+k4WEz1bP5zTEuktZvvveh42OlGXXa6K1
TTUjMW7qmrJKKLfYdGxGSrYLvZhPDC7sRgBvAQ4aGW4px6VSJYxdG3xhtNXG8mBo897IySBonVj3
UWqt8imoMKftNhw+1t7orBg8w0OlW0cxmNGR1e3NM0qo7SNnNW04R4gaa1F7gPy8NBp934ItSzV1
IA8zwpEiOhkzM0o1HJT4hZpdsAWUoNiL8K1jEcPn5OKDDbq6F0+tGzz7pbhYwt5HiXfnLBZd7CKd
ESas107oPhkwCmGpH/ou+p5a+T0PjgvQwn8qDSh2pvVlj/hWuNoPtdFDisAszZM8znF4KAYHeVJE
WNSSKkE4nJoQtdjEgBvu4MoG0bx5l/O8t6asW85SYHbmixPKMGtTN3bIN9SbuXS3BhtTN4Ma7xFP
yhHcqVnmO+vog5uZqyRZN+30mo/pfbAzPDeneW+H2iJEOvy5IOu3mCXZfgQ/DbSY7U1kiYDCB2JH
qAr/jETI7HXEVYAAY2v+mErvX5qjpBzb+k+L5IVTe+dAs8+SlS3IUF0M03eQ3beqAJNSAzhDigAq
Qo9vL7UwsC3hi5jFY2Am+zS3sNoc6kvRYKLcaPIlTbp9CzZJTdTOcQ5J5vzKGg36yImRskw7yATO
XkwA/SG8ww5GgbxgkNm9OrVjxxUkBFwKdBV1CsxoozPlt9rWBdZTts5hcoONKQCmtHq3MCprWyLi
YwysOggYbFM5E25DzV7Aedt3pJ/KKH/xSvwMbYPyEKAz6cqj7D3l3dU912n1klsVar3TU2r11zTI
jyi4SFCWWQAJz9B3E2LPUHdhU2tg/fL8LffcdSfEc5gCYHG7p0hOxVYBPkYzPwqG5UPnuv+GaP4O
ZXGpfGPrGPJ5YCFwQ3Quhb6COPrid8PBDbRnUXj4ow1H4TiYzViffpqBlYB03CIgEHkb4UpsFNy7
DstTKY8dMYvGo4jKjAQBH9Uvo+69aIaHWHLxE8XltofHaffjisVlIZg6EwqPZILd35Fh08h4b2R4
ESL6sizqfgJj66LCaKNBDqzLWVRNAh4JzFMRU9o1kVICFRMpBHrJuWRguR5j/bdzo2WpOThBm+h5
VBrSK4mGakJTf1ld56DKalyo76JzktsLezBsIgn7ufQ4bgQ11m3Q+Qo7MVDVte6lG6yyjMwLFBkw
QCZqPOU1qWwKQKxQMb5x7oTUfWyIy6T79iIwrQ28wt00KXJuqHOQRCwHD9BjGXuv1B7wV0lhHFny
pZHutolIzIZxBRrVv4h2MMGVOutJtGgHDzUlCvepnwJy6qJHILJDkbs8wh+dVxapmLYbgeMY69HQ
wU6Or1OfP89mEDz0oMGFif2IGgxGo+00M70SNP6TQb4f6/TDMxBg1gOobMY5L5JjX5IZ86ezCKlc
zc210LyV3w7H0XTekXfetXVztVxOL52DsEH2OYRaR9bfegLNwGBw+y+zcn8jPzgBLsVzPksPvpEv
LdjSG3LL1zooTx2Go2wh5aVVMPrcJGkDp4J5goZDnjwmIyRRoifi8mntDWCYaxGBV6575Mh8fx1D
HSah8F3AifAt6yaG3luiLr5mcNzaZtx4GZgHbOqizPhAVeOAuK9AErXceUFxzfzh1QD35/bpzsqA
w0HMQqBm2htBs66dBmX1Jr4l9chrJSDmTAo1tUkYX+8HE/6RQnJU8lnLAMdOnFF6lypmGnDG9oQ4
IYlwjIP86hTVPu3yXZKUe/U+qukr8DzAOn9giZ2MLHoKW3nHkp2EG76IPB1ouG08+D9gawzgANUj
/IBfj1Ar0cozBsBf6gJkbfZGXezHTvzAAcTOgGQXolpE01ZeXrPA3ExFeVZwVUrsd3Cwzw2eFhSF
8ZrltRvZcKzHNI/afFH7KLqUqv1NkjkC5YRJlzQ391Ht2dQe/jUjVbPOzQPUhtiKxmlrA8VssvzY
YzGB6MQlS4s9xLNDYrjPM8cks3B3flBfnDx7i0ZSb4blG0uQBEgZjJ2N4m2rIFN7baY4RgqeORDO
4QbDjm0BFQb870gSLvFgFKDJV5JDK8THjD4QydUv5sOqg/aMDy5hz5ht4nQ+1o51UP9m2/w3uR22
q/Uqy8UCctgPiLVzACi0D9pTllq/UY6Ji6V7yb0pe7FhWbuhXjctZWS81igOvht+7WD65vTLKOvf
5iBRjI4z3iawYb1Q4EANqBHRNj/U9gWwhYzuzQbxOBBOQYu3f3JsfFTyI0nqrZdhwQzn1tKKzVgT
LYftJot5gEl/zHrOywItLT07mAkK3Wb/aJfFxbRyqPPVhguvAzlDCY83ft9cNN3Y6kpsDX7jUnow
WRHuRwR1BJ2eZIe+pAzvROYbQc0vhg+oQ6D02rhn5B1wKRihGIBNJVsxfVmCIJ7V6NMsyZPhy2IB
BcjOmuG/g3j8tWs23YgKTqGNC5ORCsz1OA7+pojjj1nTtgZpxTCN9n6WP45pdYigYVIzWqu7psDW
DcdZdQKQu1/u0mg6+aP3mA7jl0TXAG3YdKUuUHjZpTYGqh35t8nwt5oEJdECk+HSvFKVVcRQqrd6
AS+ovI8dcy0sW9AMQJMeetxjHqCiPzhtsB675DoJ/5CzHyR2p5R9Sab53W82OOK9NLqL1pk7SSYV
KjRScSaASDQ6KHrk/reRlXA0p72WNwy9GMk3201v2TAHa9V5BXSUDh+0PsvY8mPzySKxUMRoVzfj
HhGUZDO45b86RVQFcdjOyK9ymvWtO6ZfI9OMxPGC+b+eM3vdJV3yqLnCwaCs/iSExZRMImjQehSf
zAoBwfRjjJDi8VK5Azuy0yEvs9tU6W0CxUEPFktY/MvUcxCiYisAlHcLEudzjjjvG57xU7XzNgKj
R42F5OBc2wUcWES4SgoLPgxAxCWQmgCkOJQoiklyAA8lID09CrZmjiJCF2n7iDI7gPrhWFnVMydA
Y5NXKf7L6v3VdWp46QuKhhcSgdwjEs9B7B1HCuJYOQftamhQ3RE1nubtfHIhI2N6/g81r3CjxdSE
yBGnaxs11UVe4C5j6tV3PlroOLftY5vgxZc5CzmTxs0QWiGvB3ytTbwQuE/fYB+BFlmoQRaeVbW4
COB3EcuD+kW1A/IkIM26mMS+KrEby4md2FDbeA3ADq2qjDx00vbUs/U+bfE2jBDhbwvCmUam+GdP
5lfo4feAIlD31IU2juyVy9meAFG8Jlmj5N9TapQt6O+lr5sjZkRsrcDqRF1cwfXmKyOw3qDycpD0
ZutdODo5E1NHik6f2osgi7XxrWyAD54GKyyd2M7CdEQRo0mecCtpD+Vcsos5QbC2I7THPNkBRe8j
3Mg4qWx6HTpjp+vRgeP+cCxnLQQ+VZH7caB/VgNZZ3RV0m0/lNYhRkKQ4Kgy12FsU7Yqic/ISGe2
fSsGrygwtR2aZ2l6chEaaE9nRvRRSc1ctRWZl6DJTj5khJtbxCSyS8fNYPIDsxqc8eKNWrfRhxa5
eMPL15zmEI2YIoAXA4KMM7UlbJ0mgUu67qzcrEcMgsYF/uCnSwYEFt8UPc9tZDLpCOiA/gKTw6kC
sYDSzx7dxg0XpTKVJvVnLZMIXeZ5zrptgjXSMo8DZN11qAZBbFFZJV1wFWWJT6JhcAhIh/Tm5rGH
9uBY7ZFtS1AlKIbtbEsIrUZoP7WSqnVWJM0Npz0LpRVQEvoMY1aGFPSteegvMiv9BWmFejHpiDyw
7VDsNs16nY4yvHhW165TYyqepNEHN0crfpF++ReaNENRBrRvJGrcqAEaRGgTrbvKLOAjSsQjzCSk
OoiBFaq4UAhkMVBK6GW/NYvEPph1F23nIHMPojfT41DoASwnN11EXWksC0wl13IckmPiQyqspjJ+
kdB5t23pQRdwO5DWNXwzeyLIHfu0+ybnOx1T2zF3hLBEkdaArJxhUx2yx3SFbAIatn4ybD3QjQ/5
NLWPhejfnJC8BxjAckdZinN6XcI0LPER0dlblpbeABCGJLvDLCfdNEMkEfsV8G9r/Emk1ehodUQ5
jDmhH5wuNJ8CZ85eOLVB3aDKh0CF3lMRKYH1GwL6SlUBog6gEKML2SIr3MUOwPoZmQFJpXnUNO1Q
RYI4sBzTs4Rj+hBVeI7riFW/pGFj3fNKb1JQkkGKQh/LKetGuUcdiyNJBzn22gy48SwsAI5vQo/F
glPQg3BmMPeAqTlXNJidjaUQ236c9jAJz3FVgfHH8SmzEWSUzdoGEJkXKXgFk500s1FKJh/zahrj
JS8auNkpqWNj3kyYwmo1pZled04R6mWoY3rfbuFttAiwF86sGQFPb7eYI5YE0tgg29gTD0m6ZZu4
yiZ4m2X+3vSoOswVeQTpgb4BaYFoYFt+B7L+TdwZqCMGyJk/QoEAv0X6ihoH267m40jV6O9WHvIq
Dua+MwkAUfePWBptbHLGnNZuaTe9e5BQXVbTIGpvvlGtTCff9w20f4eG7LxwLcFA+TFkUKwm/br7
lUl8TdvsqA/ZHYGuNxl6bwj8wVzxwg1yvdCW7KshsCQe7AKHxGmFRNfRrKcr2lF32yGblWfrNmj2
o+4+T6PcukX0GoP498xmWRndSzMi+z2QCfRK/RZT7KKZY21VGarogyxn75jXUnic3Ee2xJJM4gPk
U3zyGjh4Sdq8JxOxjg6yMei0VeE0ACxQOPmHth5g/hxmr+EbmCplMMeiLgaogY6zKUAdORQuwka7
ycZ9Curqxc+DQ1PCl9T1/mNq4NIM0UdvUJq0qbePsLox68RKtHQOcxRSVsyBGLboBj2Mg0MMLpuF
WbWIciu8ffCaNP3Nj7S7SI37VPU4IqaPlmwvrkRQratJdaKPBfkQj9HJgCYBPRR/iYBCDniQdkDt
DwsYbDr1lT9/Wtm8c9uZnc18ymNzjZAJ+B22myImy5UVj7hrYfkJzNAJrDsv+k3Adp9VMS7W4Mb5
9cWlxagjGc8lhaMVqkw52rrhftagIbQqgQMvGTemHLtgHogja2KuSHaTMHTvOZle18MjQxcchK0v
Tj/mtpLGc9g5gnUnfS4zFL5HyMhLexyXU1mmS/ItSGvU1rmmcptUE3k+kktU5eDp9uathAKDclfY
Yn+Cau5IlkZD8Qirsd92KtZ+yPHaKEzAc9w8rxL9QTRIAqsjuJn55BLIbwnCimYcj0pFQSl6bDoX
THIBZLWOYVHG9ypj3VFujOxXi8bD/twsYblU9zipLsh6Zg+mZ7y7NnsRyhYw59vIWiq187qm3JeN
jLayqS/SL+59jLBy7kLDySq0K0PPgS7hfhp6iQFDA2FAhxam5FY84AZARleJAfaZDAfJjdPoaRwu
IYGG5m7wggUD8E0lxuPJPjmDTTQ0xgcTuIVMwOHm49xD9kLTR7PiepM5GiD3iBWs1DEmQ1x/9HkV
y4YZW5ifs/js0mk46IMtXjNOlJYzbJTamUq9ElWdBn0Eh1rMtzzKksUET28VsxQmLkRjieJpYrow
TzXUzKSZLznrGaTFEndVjKJDHdfk8JYN764vYJRl4PsGV37MAiXZzIZZ3CtrsIxcWSu6p4aVHMQl
Rz6bq4U3v4uIFcIWgh5rlAmACnj6h6EFNhgyCnMw6E5mPFFU8p1iVYAzmdMRDUWwByCxEfVjgkY7
r/fhlanhbg/hO7kJInt5AXm4L0hc7KIM7WPVwrYxLSwqF6XeHtBeOjelxOQ4Wws5rUbDOnp59w4a
jcVjgPESti4ySD8xUi4iwSzKGr6yuKPaWBzomlehRcinExaZwM2lj2yiKFSdoHsPk+kX47iY3dQ/
s1penEnfYnb822QI3Eg4uHjO/JTAi8tOQ6K5G2fqVuDEUo4vjRa8Rlr0NcX1MtbNp6yd8EXRztQt
nrxB7lNz6sj+J8OythEQIee4tAtrEZCCrZr82Y6HG/lKsH/VS6jIGlV+mkR0cHz3C1m/pQnYDPhf
8+bm+iFF/8UvJjJIaD3N/hMaA4+CmoGXBRtEgm+dwBCcnMRS7Q09/DUzb0lreEW7bSSBYtga750D
35v4fUdcBjgHttnKU8CjeNZPUd0WOCPz7Tbd1nEtlqqPCM1fQFjfNGtaGsb8olHsHzt0yEbLOScK
R+0Y4hiF5XM0N7fAi9+63np2xu5QesWxIM3mzxlLO7Qa1osSs1PooVti40vs+AdTaos5m6E8sB02
cJGY1atQhrys2rxlcFHzj0UPQAab5BS/UdK5tZGj1IuDK6ikV9vCc5nELhpl+lr2oKVkf4G89a/p
tpmrfTVsO5FTUlhlapRo4nwi7c/P8F3yUVWWoJ14xv/+kgGiTNULHMlbNU+3qaZqOodttyjdFEgA
h7+DA9JAzTeuUBVYUHNaLkEeW/53g2hermNcSwFqAmLUMpU6g1IiuzdqMPGT+jBJ60OvXccca3Xe
DAfesf3CBMOD2Y4ZZ+KcJPKG2T/lWMItfNRa+QuJDPU/a5BHNdJGYNoStBtPDYl0nUGP6tuvqOiW
SsbGLqODXQYPxQS6+mYEn4mWrYLpypuXITue//m/i9MODlkdDiakF0Euf/2vMajOgx0gZMxuXANH
Aq18gZmntLNRiF6ruRnLV1PVDjNSBNeW6IarZuT/+WtE9TAtf/iRjYCYqNNVbgxPvN+MzAA0i5Zc
HV/zWdf5i4QyA2RNjF9PYLy7Ld+iWyywE8zmlA7jM3XlkkRzUSJu+MVjE4uSyuW5wzx45DGrenon
VY/C42kOLlaGJ5G5lX4FanGrGndEiDzUj/xPF8E/LwTCVWsIQ1w8G7UXXoR+0KwzOxXlxesw/TRV
9f/jgg9cRIB41tKKlmH7EfmSAzaSGj5ktzdu5BKH/e8puSSdIoIzFqeZ8eLV2MP6hOhITPzXodAG
CveHb6v//9f1NHzsTRv1F+Oc241QkhgxxdQ8TOWN9pwH5EvTZ9Uv3L+FRGi8dE76ptqFL46sxhZl
C96UmsfK6e/0kkdekJayeDm15SsCU6laZaygobKV9NNZ/TodHDVqzP3XUmou0AP//YdxqtUn/t25
zUH1ugEhpPWfpGNu+FQjQW91n27XK9j0NpNnZ76r2zpuuudOQ3gdkBLhm1yeV+Ux1HBTk1B9Ju/c
m3vRsPzJ23fuK1+ZgDrQ8xooT741kEvqvPGJb1D9yqhDthWZ9WztjuMTLxRHwcZIB/XqCTr0Fer3
fFrO7k69HBdQu39CTpffplCsXgwNr426LcuGukkrTI666yw317281ii+BtgjQAVS81Y1Gz/srWTp
YghLpzLwvdRGspmOL6E/AgDLvxtWZUZQ0Qyv9D73YKxJYO629sjT1N2PQA3ER7bk0UqOZqBkK3Ej
HvD7oafp0YTLYJm2EKwcjnP0slM5UifmAebqjNjxMptDRO6dzd+DRP0lgipSJR8iTfYGK2gyPEUN
wuGEh1A/w+9pWFvei4cFHY3LIKBxyW1zbyT14Ujh1+O9mOQrM6EGRTK3q15JHXr3hHVG9SDNyVvw
m4xn3p8k6F7tX+DiGCxqB+XXAj/bWgwIzyFYYNlRt1frC7/IC/AnrTUwTayBLV+uSyfb5cFPPz5q
3Z1rqm7gKkbxX990lNQQ4qD124/K/ZRTsO3B6XovMaUVNWxUf8acl1PjFgHOhsCEgXeCIiOfq1fS
2n6nCqT/ewItXFhlBhobT0BsoJxpUYVojZRPoMPHCJ1E48UFkaKuyM8BOS2DKTmor6sVCTWlkdCZ
7Y4ximatGr3gXrISLPyNp5aDtet0Zv5MthfyXDdYZw88kNXM2HchuLUubQrsFZGjD3MuO3GuGtLq
b8HuXkhhPLBZc5ZF4oMhaIErdv1nPLMfsBhPeFZI54DqQUEocRkKGcwAuqTLsayvGDntITEp/xvF
EvO8pUi3cA9RnU3Jl39J/ZRWNibQZOOZ/nSQ+ssst1lYbNyxfWDM8KhqbnTFX28FVIbEKP4m/X+T
Ru069DyrG9+KpgF3On+tlj21cBQ4qvuEI8zVLKGwijwK3anmMupNTY2aNHmevMPcC43FuFEh97jJ
hqNqSTpHDXvfOjNDVCAUcnDnnwxQruGIPSM3zoOFrR/0lHrw9DRxDOchmAtqSLFoYAygZg3ThP+z
q+UEZj2OmLUFisw687IBf3J6g7upXl2bKUI3p8RGJZNRbYvLqABazYnn4YNhsl5zZCR1zkIoaW98
5bUosoVTfjrOv6yGcIEgAGsf31X79wiSg+0Zi9Pl5NrqtU376nl3MXy1KHRyQ70Bsq9/83QMFG+G
Z1iu2ZsEpSs+K+lOj4MrS1yfUzkBOMrU6wEbqvs4/61FCUqHoKCFPCXGzfe6b36GlfNDaAE8TwTG
zGt9mAme0G8GRhIZW46kWwmhxuIjW5dI+D6p1+Q5ZnJYtDAMGH6rYCPSqq+qAfySAZYgMYZhNcj4
x9HYgXoko97CNyGILdpVbkb7QNsU0tgG3fN/10iMBqV1/YLu3zFQiqfEW2qMB4wYtUOY8kVNRqOK
s5V6RVvDkqx7Upeuu/QzaNznhluyoMXDqrWpzQ2leWKsqcfR0AtiOeBl2T2MEJwjjk4i51yPvWjT
k48hs2OhaTg08iVRpO0UoUHNxCTC3dFSaSlVu9E9o89CEv9zzIpSkY2hi39HAGFZDvhCs8QNYXZK
0Uece3Gqe498MB6+cTsd/rqTGYM3JqsPL8AA6wZCEVhAVFumYUUX2tYXA5OABqzX2jJzNGxeuxwV
1+A8pY/gBlcqjHQEDMWi3HaBxGZo7eNIlAucBoi0su6KbvyB66g1gWuPVO46QSDE4OO/3IPJZXgC
sVvqY3Rr3kCgEP/42cQQgXrNo9lEOTyU0Ld1sA+1d+G/Elmw+gSVCevmjgvK37osSUCwxKkATg3g
LPzAfOuBrYmXVY4oRfalVjTjh6cMGmpkuyhnisKRI153Z9SU2SaYbsC91RiVrtqoYSI9RPVX4LA2
mJ/qnCjymJr4Eys2P4ZmAMkEdKP7pfIQ/2tWvEK2fau0fVH4IcQJzmrJcyCqkC36mCu1LfAbbS43
OXEIem9o3pDo+yOczFAH0z3vZZrJsPdIXyQ4Nw3o53jWNRkpADqsGQMpFNyDeuYbfcAd1K1R2QrO
jov/ILOAYdEzYWgnNX3aKYFl113VJlVaoOMBjjk0D+1fo9HHwFPbmlryaGrVrT0PUOuo824iDc8H
bGCQvQp6NMLaFBGd8VENl6mEMgrO5KECtDaK+ULrDgWAyW4LV1WFfToKnTZtG+vFKjHbdeaimV+3
8qPX1zzkzI8D7w4BfAWdBXynhVI6JW+AKmq5wGXheba7XWVU57kD96oOIEO0xx5MHab+i+YATGKX
IBZxhDaY9+JwIuDGvBERJt1pwamK5Os4AqwAIUFTWUQSvkvdIk82aliDQcYm5ajaoAXdQZBJGxi+
/zBJUh28hyR0Us1sTRCpJSEZ5ygGFNdX4gBqR0wgkLR/CyCSrAZq937XPDKKVfyRXAf2qAZxN2IK
ThgNpZ7RN3AXyEgmyycUbdWSxWii2XgIe8R5oAfyWmfiIDFnZ7Sol1YBAKK+qO2RgAJVy++MKFOo
jwlgw1E8MCb5rqeVBwyrYSwfGGoMeXXEsYAJM0Ta2Fx5UIxA8CVILbAn62iR8ev8Ht3BCGJ2CWqd
PhIPf5k11jrVE4b5HiX2ikmtEgSKNoOGDKUr5MStHa1MqBJ7NzU3VEzmXCO0I4xRQLzGVe1vVVZ3
0K6tHO86xFCPUxGvy4dqEibEPurpCJP++oyBSjvzcyt6UYKkLJO4AOCU4a0MiBhi3NUUpPRaCXKw
hWUfAququXsxzXdLqhOZih9VqzNQVBzNCcb57+zCZVWoQHT710sSlOC8LcHS8CSszkyoPbfFdXzr
jHJtJFBwCPma8a9zTA4qAKkIDXJ3FxoV1NbmgEb2l5zkcrLEYRwQG1ObaGIi/WLF/reYa+jfvmLj
kcVr0gmHTPShyAykTbOXfYbQUy4p37cBOiLpsJVBddAb+2VI0+daWr/+PLxGElaq6pUajwqVROfE
d8wQLvrbOWMfIWkmY0C+F3wx3vRe9xsJ60iVWdB57GS+oVNihYSOrikRmHmwp3Ilw5jwangmGw3p
z4MGnln1gTNj/mCyAsl22tTQXMHxN8r0BDfaGMJSpvxhl5qePRu9uc1r+4ms8rnsqfyH/TtlnF3b
aXLxd4KCeFrF7X2oK46N4xpjrAuCy6TN0dJFL/sVEVfClnZn5e2h0HgKEEA7NT3U6NA9fdul4cG1
R/LKpInVllkNzxMBfWc/qcCQ8zYgLO/SWVSLtKyAnmBhZS6Lu0rFFD0wLs43LZBiirFbV9eoYeAe
YKQcOABr3np9VpTeFZrs59Kp+0UwNG/ozF5r/P4CdWJuOXIXEc1jeBfVAYC7yW4Kc+lW8V4wSoZA
HDVKblDpYeVg6upO4YNnpUe27Qc9Tz+kjTpsOexEifA62BCWQhMri7RgDWJI92LwqFAnCxXQoDd3
Gz0XLRb3YqgiDZyyIozeW2Uti5yxorMkHAR6AOjISk5T/oOrEW419RsapLA+vfpl0NzvtoK5QUnl
Ogv/ORjdjRpr6vGNEv7+35Y8Rd8J8eekg2xn//lFRAL2nbsM2ZnLFikcMDoBkH2ni17BX99V/Fo1
4AIh8aVNK9DsdQ8dtg3gf4+2BqvR8VOEc1CeGct7MhvPVTBdpCpdBAH8CQU066EFRX13wXyLmoOw
wdSHCHjUPgRbQfkunnq2/RGSYL7S0bHBOwhLq946zuSkH5ocVwm9jx+xtRsv1DS6TeM6T+pIOitL
ZSujaFzMjfKUXSPNgIRKxrG6ODtWdOkUiY5102Edlbm/qVG14DQVPWNSwhnFYpK6zbxxxrhe1CQz
hth59YLk2yOvuyKcWfh+uylJkhmZ/Aq1qCA5aT50sIkSnMcty2AtnaPlODHjSLqCCmONEcQOWhre
obR8FAIVpGwy1n/nNnQdy35ce2a/VrvXIIdDQWAd2Ej36nV/qXDM24azjkxjGW99b97OVvFhhzG9
bw6A1AYJ1YsizKYsOn/ZWNQ4PUFCIW9DtIut9x74McCo7TgjUJBKez+12LxE42dkBLCLAw2J7KTB
N9aqr4jy/zi9fK+Yw32fHQDabomlyACxIjXdGYUWMCzYUbtRfjLTT0R29pJ9RLjORe2Kvi7IIUTP
qlBuaGRd635fouH3MOrBMQgJL+FlighFBlDPiXLuRJ/rIfIiNuFiJUhF1ax9oRQHtRZ4rNMtQiUq
e9CAfExN7e532a8BkcpFjANruXOMCttQUNPx613seSucGtaxr/8mpCsLI0DnKN+HEZoVuveRWdMt
18RHmE6k9fUvQClk5TD4qUcsQsODBDEEPOBXjZAsE8+WLs95aV+tEgJlPR6p4591gbS/SeYFYGWm
FQcXcqBvJts4iziM+BvdM19MdpVcibw6qOpCiUZQ4cJeNOvNZqBqZmHpHQN9XVDsPdlt+W90YAwY
MKsaZKVwrltpf2fRbj8Kf1cTP6vhqsNVwTDzMATe1mN8jlX5t18Cgz0Pc3rtBDU3FyF8go+yhcPd
MLI8cF8z8YUsU8SQ5VZdMK2jb9FjyRVHj6kC0ga1Ap+hvaKpNkQrvh6mcDENOtU341XviGhyaDEW
w18ww/yiPxbJvOYouFNj20zNY5I7t9T3nks+p6T1qDJQDSuZW8csG/F3mTRvo19vYidZU6DaqGCR
I5W2mGyyfCRfAmNGsrlln9duI2QKz6HcW6MSHRQosY9ACcRGDWIvx2LRtS7RUB2BmhxywPcPZMbB
HVneFRAjSG6On4kPyTRq9LPqFpEGS83R105kbXpQAQPaebNevZqIcNkWsruS9HsbrnEBgGwEyjRv
VlY4/lUr42LexK3YqT5Tg3tkZ8/d4d4P0cJjLlY2SPD+/0g7s97GlSzPf5VGPTcxZJAMBgfT82BJ
lmXZlpzO7eYLkdvlvu/89PNjNmbKpgkJVYNG10VVVmUoghEnTpzzX7KjQ8SLQPLOWbji6+AhuGs5
/HWrzcSvm7TqDwOOWUEm7v8sjBXv5wTDKNVPdE22WhR8m2OLADudxsYOmtfWkNMhDuwHFz/IiF2h
YvOe6vxfAaEbGIqkkGPfNk1yDuMA0cf2UTj2MZNwwOzgsYc4NmopmsiIAbMLyMaV7D9i70TdObsV
wLta+KEeij0cgYNj0ny3i63DFTj/2Zz5tpP5ZPIg01VNPJ6JYNU9Hmqc0dj7PU9U7/0jKg+PvdO8
SD98yGv8LXnjcoc62yIcP86VTBfT0c7P9zKwHsYaE955KnZBOceOKHZk97KYfmSe+xT6wSEZ/TMO
ljedKw5FwO03NZ/N2MUT17ubT3w18ubQkR4GHELDlB6wvO8C0pUhRgBkLi+jMODfkEAcMUq6NyFt
xLqFxBH/JvLTW9ccuDjFdv4NeljSJ8UIyohRlur2FWIQIEL+qhCMj7JybwAJHlrzO+YIn9Iaz8HJ
/5102skfgbzVVvAFx4E7FCReGlQ5hVQpT6bulHT+1xiwS1fFH9Gfvyde3EXKgmaD0RheA8OUfYSH
/Wg49iGnMTRHz8JLfqRm+NVO7YeiGO8jyCk9F+Rcq5KzjFfIq7ScKjqE6FQU7JB87kK2R5rtYFDd
LYDcczth/FWJfWJmBe5Vzs4qkBOZ9+h8PQm/PRsDqAyCuRvR4SVkhUA1g7R4lLMsdoFJUs0fOmzy
3Ax/9hhaILy5RRYf9enyiKYWRA869XhsOSVUcfQWEZQBqlT9nnshAan7EA77KZ3hF8ND3/bzgz4A
Bq8S1DTr/j7hQq497TSHUbQHqIFW9uem8s7zV2iptlWdu/exRfnzIU1OogVjDTDPB8emC5I74r7r
3fsUcYeqQSsOlb+QKJ1heT9H/sLxwNNQiErM4KFO9J8RHysPnL0w6B2j9pAq81MeBF8jCoe+5XQk
TcE9ZL870+5/ysz5oBsd9tvDMVHV0STUWtw/IfPyU/NYIwQkLGA6xPbBFh8gpNu7IPEOMQYDtMq8
p7kWGjQC3n52HxC+fKs+zbeDneEqbxn8+XcENj9JJ9j/Zz32qdNyY76EhUt0ng5QrVHXGDf/GUSJ
iCHMTC/lWNBX/RXQ///Hf/yP//2/fg7/0/+dn3MOSZ79R9ZCewizpv6vf8h//AdZ4fyfHn791z8c
ZTm24J1huoZumrrpuPz5z+8fwsznv2z8JyIbUTjAXDnzIfHKSQrNfqpkO/IjBCHHNvLN5QGd9wOa
ui6lrQNSMIU03g7Ii8wyMhcfEb/uH6wEDZgO+6A493/qbvcD1NHp8njGygxN3XUtYViG7oJcfDug
ipIpzsoIvmBTlkdvrHBYRXPgloJITmFeBN91T+MZMQXN9yAj2IRqIjJUHdb15DjsjKL5rlyOl99F
zV+G3vbnyz/RWlkSA2Y79j26FCzN218IK6gtLOFHZ9T5b/VEfMSb8/flIYz571h8Z9MQOl9Y2KZr
6Ytl9x3NAAjk58+8iiX1947bWiN5bSzjSHdibpNZRbiZHTIoiOlkVbze++rHXH6/8lP0lZ9i8h0E
lSlpQZ54O10bEiBoPS85+1bs7jAa+WrJWN7LyB0p2LUZBbcBfXnfPeWTvg+MSl1Zb2NtD5rClfOS
O66yF1sCyBfEYi1Nz+aoHt26PGP6sUs0VAUr9VFK85s02/vR9m8tWiSz56Vf+cBpaTjb3qMDtKRN
uZLD4XB5Zda+kckplA6/TAmx+EadmxVhxYk7D6ZuPU78t36BQ/M+Bp3bHS8PZcx/13I/2Ei3Woar
2/zf4txbacpNE3mA9CmjwjbeKby5G9hMA3eHqECsT930VzuEz7pJzSIfMCa7/BPWdr3ULYa2peUK
tfgFXQatv2wcB0dkJI7IkW/cRhZXos3a4WcxXdcxbVsKc/GlC4n3hhJpcvYiBNY0npKIgMbFKW8G
PC8M23m+PCljbXNL4hrvEMvgKC8GxPFitAx0T8+WKO9SkDSxzWOdxvnAJW750BW83j0o4IL/3v5x
dN0xJMHZtN1527+K5WESZo7lh5Q6oOWrZvpay/rbSFfh8hzVytZxODqWDiIDKZHFMJ0z9GOUBjoP
9vHrBCBc1Q5IhQapGFgFvbxH0OLKZ1w7sIo0yJzjOFWpRcgooJZmZdD5z6nsd8acr+rBU05oEkNG
9x3qy+UpzntveToUW1M4AOVt3VrsTaW1kUSGODnnTfWCAfFzGFPvhcj+MQ77z5ovnpVVvMyPg8vj
rh5LVzctkwOhSLSXE818DVVpCCWdSD/jW3mo0W5002iHuMbJm8tOlLxNOEoGZkpjrN1eGX/enouJ
W8za4BdYUtn24ttGSP72fegG56mi+DaawoFPmVaP42SJl7zAx4b7m0KjJcsnc4Jl0eqppDKj9B+x
VWc8f5W6cqRW4oTFtQVokcTZJGC/3dVFEueT5+T2ORXlS+C53720Dq/sr5XIS34gCLyuaemWWCy7
RJNPZaEWnLu62ENkfRw6DDWH/OPl5V3ZxsyCC0cqnRCxvOjtOMlyI8PfA33W7KZwsr99n5qj46Aa
SvflUzXE0f7ykCuHFYER22AJdckM5wD5KiZUWLq2cDCnc1tCZ3W0R5N+FPbO9Gcg60z5D1weLo+4
cnbejDj/olcj+p2NgA8CdOeKVD4eOsjj8h6Ju4csjlMQEsFx9rXQ+/7x8rgrod7iUrd1XbcsyzUX
+wQYepN7UDjOFRZsrYsrcRSfBtUekiq4MtTaMUVBR7imRByRMt4iyqtGecidluHZ66nfjTRCsrbZ
54T5+ZE+Zw4ZtL+5SGBRv+UJ/G+s8evx5zPzao31tgljbdbNz4fpEZIHCnz5gct2W+A+PCKcl4Qt
yinUuy6v8dq3NU1pOtyowuCeezvu6MSVQqQ+PI8qPFbDuOOewNO8u6/zBlRehjtRaR/n1/nlcdd2
sWlzhRtKGqYtFvG4blMfj/I0PM81Mwc7l7qdYa4g/MlXMZA+4bD3cHnI1an+c0hzvuhfLXFkBVXX
Quo4Z4iYSwcjlFDme7rln+fHJ/oOxyyzjqGjfb087pWpmoskUEhkvg18U89BRMQN62cAD0eDl+Zc
KnL95C4ED3V5yLWp2jr3qy6VRf6w+Kqy0GB54ax3BjaA6kt6aNFBnHcRtue3uKzsMriqdZR+vzzs
2oGVhjKEoSwWcJkqmQlVQxRrgrNR8NwISnKzqC/1fY/xgrhBL57C5eUR18K8JOslk7CVq5YJkoEU
YZK2hPlSyqdpFN9cpFlS3p5XxlnLAi0JN4H9YwollisK3a0qAOyzX4f2+1xyDgYcqpLKeDGpCFDX
/ow206l1jDMqDle+5vok/zn2IjZgPI3YeO4Tmzr/YJvp3yBMfswlpH9jLaUUwrYU74flgxLvIlcO
PWtJ6+zRmvIPcw0Nl52ny8OsHQeJ7LA0LJuQKxcnP4Ejzx+FOIRgmFSZ0zl0LfizRfZlHG0uzQHX
gvpKyWB1Yzrk7uQCqIIso01PdcAfSr4erUxsFzP0g3CncLptnOvXbhJBGFkmXKQd/3es5XGvqWD6
scnX0iuQ97DTwkjdmmS4c5FtLtu3UBpUXH+fCSsejIOqKq9EnNXb7PVvmH/jq1DXZ9j0NiZrDEcP
V2njmKY4yjsO2BYZUI+n5z93u4saL8cacnkrkmsH5toyLDYtzs2TdKoY3iyux2BTAKfT+OdffaBB
Eh3z+T+r5APEWSzx/p2SBOku0c+YH07IRLxdAaNrMzz1LDbzJDBpToJoB/MV7C56M+BG6wKbMD3b
jvieH7pyTJ77EBe3yzt97dzyerOVTUDktywCf+amhldD0UGeAE4xIuuorlOy7mmdXR5obXs7FiMo
hrKZ89vJitQfGni4HCktu68bY58WPdONn4fIvDLU6tZ6Pdb83V9tLVSoxwCFGxKVSqEX6zxmrnec
EzS8pp8qv/67bzvsFhJkgocjN9yV6LFW9rIU3FtozOT28Lbfjo9AKhQIAD1nQFSbOLN/+MCYXYBV
8ENOCIohaE1PTus+DQpvNgL0LtKb+xhVJs2tP06oX19e+7VwphQVD9Oh8EQO9fb3GFOsUqpz01kH
8h1YN4n9GcWOAl2noHGARF8J0vOxWUYX1+bRZQqbWL3cU3XJ5aabZXyeWZCGaD/VCp3Ky1Na2bc2
CT/lXIlXh1xeqjKkYun4EwkLQGDkQ7Z6nB9MHEQuD7O2laD9GK5lmY5NqrL4lFKV6IElKnv28Ykd
nwENzfAg4Mxgd3hSo58xwqRAEm24MsGVRZQUkHXeaw5Pi2XFejLxSkoLM+dNDjV1svBRrDTPuzK/
lbfh/D7jpWZKg+favMyvTkplpn0fY/18hkwNKzpLj/iGHbl89/jpgkqst5fXcyUKcBwA2gthKm7Y
xXMp0aC1uskARieQXxyFrASnUgvTR9xgyysruDI38hFKfPQXTHb/IsEUlQXoCuW5c0xHee7YlzDI
QXbJXRMXH6kbXLnA/7y/FvueN6/uWsrm06vlvkcZpXV6NPue21IF32J3RFlwcHNYrpmjveAn2XtA
tDXehxaOAbVvQjXv3DL7MrWD/akLGyzc4rBtr9z2KzvJJbpzFm2Duuvy2ejkQRHFUwNOlivohxbi
cZMFln24/GVXDuSbURY7aYi7DP54o50wmtX3TmvIJ/S+1T5KDP9KGXk+c+/W+dWE5k32atNC8M5A
cOqzvFt4h7TLHnrdZy91OrSn1fcQtjwy1sMtNLkPl+e4lmG/meQcaF+NnBtplZZKBGcUDRH7hFJf
6BsIKFulgXjNP/Vp9Ew167Ys0i+Xh177iFKQi9qO4L5e1ooMNMU6VejqZKHpcpfrOHJ76Fld+Yhr
4c5lmyjyEYOra/mECGsr032VqJMTR+few0CB6d6mWn0rPPXUZeVHqNX3w4B0olFusc/41+MRWTdF
c4ekiLC3OLOeHoPN87LhPJoSNkXykCTai+PIUzDLLpY4KF9e1rUY4c6LatKiMo1ljECLRIckbatT
0xUosVrVR4s660aj2z8BQAgq68revTbg/J1f7aABTd/Ag0F0bmAeTbp9tmz5lOXdMW7qW7uZxJUJ
rmzZuVqk03ayyLzoebwdMMoTv9YBC5w9s8Ckw8Ii8xMo+0yJb4OSdyTgp5loZofVlaTj/UzfDGwv
ShluqGeuOZ9SoLwzWIVGH/C6e3RxZ67B5c/4/nRI3TR4+0kSaqpEi20T2Gam9Unqn/VCmOB4VfOA
WFO2+ddHkUgESZ1cmU7EIo3yUE7CqllhFRmCOUSOJ9zqs27i5VFWzqBEf0MJSgb0xqW7CDIQjNNB
Wr06JTqqsZF2G2bhbY+BQ9yUH1sP19i627IeH2zR30p7+nh5/PeB/PXwxJq3G8YHiVJ7+CWdQzt/
IsuGOgf4S1Z2dWWi78O4pPzDGxvdUHT9l1lp3/d1MtihOiHfcpMXlNTYIf8Nz67SLyqcceiXpzZf
DG8vDlIqyzE4B7ZF4WlxR2GT5U34uQ40WPz73AQsCyJTVPltL4395aHWzp3hCmkhzuby0l42Gltf
VolViv4M6DLD+cAt6FjEOhobftz8HnoLIwOtNaBmOOpFWJKmeEiqcOVXrHxMfoWLlAECVta7HKjE
Sk43oro+e7NUINh8/ZbdtcHRQ0CFy9UZ14ZNG48PvnVCiegRykYLF4IKwOUf8v4FMufQ5JgKEIYi
cV9sKsxUpiaM6rOTK1wQU8tCsxkNdhOxoBsxIveRTMgTYHtSXPsQK1AMiUrUDPow2W/6Muds4zRB
Z7S3T+5gFM80Qz1AxihTWXWJ4oqFm6Rh5x8RasJuL+2Sz6HWgXjMy0acx8gGQd10vrnpu8Q+KF9v
sK+vITr4Ew6mekvK5unuL72xZy+8Bg5eiSegj0bWMeDFe1S6HmxpQXzIW4WIAKJ/hxxOxKYKUr44
T789cREJlJi/KGyL+qscM/RlPL8CLTWq721uJ88KhR9Iskg8NKaa6esN4SeMnT0O2cWjk1fJbT5W
YmsFZbPNwlhtHWIV5BlhfCiStLvtp6JF+EHqsxcHUk6jDW3XrkPzMXc7YKB6aj5FPmC9QtbdQ5eU
3remD3D2kgmcRNuF0lBOW/ybfsVJWbNLNGg9WRrqSEQoiS1WHSHB7vTPLGX2kEXI4fCWwGlRROOh
jfv+QESNYHSUn43WQ+gJK+cHFglmkhY3MHCl+Tw4dvGJZ493nwvT2ugt/AZ/Ej0qRuDy3NbKf2iR
UyCPD0Ov6PGIrAacm8mM+puIiuhzJXymEoImjrEMRFq9wFjaBko+ohB2HDKD7y29IH4xkEm9LRId
J/q+1e6GtMVBwc1wdSgGb6/sdnzxwS61NyHqVNuJv+xT13j6lVTHEO+jkdAltsGOQWIOWujtmRij
QTj4LAZniatVnnZPaDFurXr20pzpL1n71VbfUwODtAr1oau4j5X7WbgOx8ESFt3H5QMzbe1pmEJP
nYrZMkH6WOmERoJ0ZYlhLdUab+9ZSX13OQ6sxCNMR4Tp0uylMrCMA6ZoMLwIcCqtG8d/KEQ44uMm
rV1pG+2VYL8yP2A+gG5pLDuSNX67vGgt8/7AUO3sY2+MZM841I9xbtPEufPDf2deDgUJHupUVWkE
vh2sNwY/qRMAbYlts+vMANseN3jMxLj71xfQnQdxgVUJ9JUWAzmBY8ZjJVFNqHbD0J20VLooyds/
L4+z8pglV+Ta4HO5uvuu0p4Fo+NxMUdn4cCNxM3ERz67GhDwRPjESL7g8gBZ1NePQ/cRPCf8DO9K
5P6zGRbXNT/BoZLEFgC1tVhUoxEV6QE/YawNVBgFascwxyd4oegXVVSANpEIEPMZUNfpo9Lbeo6V
bVVe1Z97yyu3nltPuzLKujNmmMV9hZwT2vu+9RhT0EW2itcjOrn+tskKtbEC1MB59WDCLoz+KYNH
/kTdmcynAWGghboEp+uUV2oGKxmJ5XIpGVQpFK+QxecUPRSUcKIbNegKLS8rh+WNR+5W19B76bTq
yjW8kicznEVTwzXEDEx8u3soO2K7oGtUeyP8fvQiyR7CKr1W/1s75KQcgHSoKAtrWQfxkhrOZizC
s8jHDxNmYGk8voSGdbi8Ra8NM8fXV08pTcZ0DYciOkv8FlFyb4PixTW6CKnIrPh2eayVhaNAT/XU
FAY5zDJuaXSJgtIug/PYTc2N7saPlmYn28uDzKu/2O82UdECMUkIoST/dkJuJVXiDHRlnDSPnmNM
sDcVHC2Kf26/Q0132DoCTx+vHPpdXfvFleFX1pPhKc2Tk8xHbrE52r5UZSbH4By1OUKAATr1if2g
p/54JStdicyvB3IWLwwtCQosbel0dZF4SpLkMZiw1nT9x0BhP2jIqLky4NrXezUzZ/FwC5vS0LsZ
aFM15THIu2fO2dVuztrXA+9Cxu8Ql2mpvP160o4zSLR6cCZQnqv2rgaTPv8DjML4XU/0B1MCg7lz
hnDXt6gPUlLRvmEofcc/jOZzMXxDuuNf31CcctugDE+jfflgtUI2jekp/1zznMvNEdsMtJxvhhGz
NBcaht3su4gWMZb2V2L3SlybX1gkN9KYd9RixUWSON40tM6zF6BxmgAHQlFNUz+1QNlPsW1fiwVy
7RO/HnARDHhcyN7iOjjbpZOjehGFG4wmApidqruzTdw6uzFD7rsU/iPvpOFQTpiNWmnpHLq6m+Ap
I1ej8hTzNIF+94DO5mwdLJxbIapUbOIEU0TYl3KPXlb2hA9Li0ZiHz5qGgwy+BE6BEKjKG67woUZ
gqHFjSjROov8ON+YoVbsZKsPT7Ibqr30jfFFZKEOhgf1KrdT47HSZu9pboEIrdmcogL3hfkVadoS
e4GmR1AxwRrJ1rFbEVil7KsKsWgFdUxheytxCHkUpL53ho0MhdbG4rGVrfmpEuNTY7TPMcDn/R9w
HVYUD1MPhamC84o1BPZQTtfX/KarcMa1QgYpEbHE5Pk7tznfnogoznM/dVtOBEp7fl/u2tr7reAv
CYMXMJsPZcQGJQQUaQMsKqzsSh9uLaCxC/kBYIbcdwWGFHkd3akDyctWfA+GTu70gPXrLDP513NN
G5iQCarZpTmyrM7mTm+6iMJQ/LYw9XIKTvhwB4w8hI9/9VSvnS1bGhSGbP6F6uXbZS0yowynIbFP
EeizG8pc6abpsq9ukv9oXSA7l2PI2sGi5gx5glKGDV3j7Wi+FxmF06XylKi22kWRIbZOpasrC7iW
boL7tMFbcv2ZFH8Xw1T0CsvBRRou6V8mHfWUrtxNQfkXNmvI6dnOE6Szu7CUt1Zu3SDcuwfGfVKj
uFKfXZ/uP3/H/OevkgreQxknMYrOjdQU8iDYsHll/nJ5TVc3Jl4LjqIJhgLtYrLAGuCEdQQrrdDv
RYtEWlzjuGp+vjzM2o2E2YFN5qKDCLIXF7prj0mPxmx4LltvbnefkwZvj+6+L/2tkTh/o8lKnd+K
r+yYlWF5Mli0D3gNYQ+/OPZh6mD9NbXJuRGI3poKCHMaFDeaFd62qfYcBOIRW+inKc53l+f7fll5
zgogBrQwAJQtKR6W03tRXlnQEftx2xnfZ6YsN/DlQd7PjkFcwgndAt7Pyw5Fn/uV3qXlcDZlmR+l
UQ/3I0JsPxK8GLduoEP+8xPpHR0nQpM36KIrQW1lfEHxQfFiJ7TqyxReUAWCudP357pDfW+ujwTl
gKzlCBu+2/MydDGg1h4mwuLm8sxXlpenNGj4mT8h3sHhK9/q2rZDuh4b6Zs4xcpzvEPd7crueR/d
AKDrUIX+sMT4x9sDSLca6+Eu7M+mb/6WqJrXKmmQHa7smzC34ytzWh2NpQCVR+uWDv/b0UZqp3Fd
+f05dPLnlrMBFS3ddJV9HzTX3hAr60eRB8yh+4cTthwrzZ20H2PZnetA748C9A/5oTRRmxvy7eVP
9T7DdmiKzUWWGXdI1/DttIqOpqvpT/4Zj5CvBchRF0ylR7t9yIddE3hX9uRKKcshllkQXqCSvUey
T81kYwJieHMpf3qxK2drdn+V0opOeVH2+0pGybZODMQygIY/lbOlT6HpFP5q6V2Z+grNav4tiknD
EVK82N7OPcmtKEiCP8o6wU5MuYFRm3ePnvwG+da7ynAeXQxSedi3mwTLPwNyTOMGp9Kd3VoQn4Mu
+W/saaWDu+Fb8P/vyARyCOgs9qF3oqw365KhS4txx7V+yvuri3nPA1DRAwK6jLsyRhc9soVzSifn
kwEEXY+sK1CCleMC8Jw3MNV0WjbLtY0Ql0NLh3ZsYk/Q6M2/UytB1ju6tcf8w+UtvJI9Mp1XYy1u
4lQrfAuSbnNGm/6HoceH2AnTG2SgHgKkYW4oNz+WmsLzpPplVBKiHLIbl3/C6oL+N1cVtv+7Aq0T
ITZoZaI+WwCgB5QYk6swppVozr4gSdYdFvTdXWlWU1o0Fo1Lz0eI7cbF5GZXpDWkLVAGN42Iwtmx
Or0VvjPdUHporxWhV74ocGP6S+wXGnFLcojrR7gNI7p5zovCx5wTQUERftDSalsG1R0t80eXzvDo
K0QG5H1JKQz5eojLlvbUGe0HLUIys27jK4d4JX5BqaBhTSEEfNcyQZKa2boq8SRCv2G+r8C+bzzN
hnLuBOVOuehJedkUX6nFrew42pFkZHwNbni1BBebfm17KBrMxWncaVosz2/ayeg2hdKsrzRntDtH
Zd1tkybNg5qscFtU/JyiQ7Xr8sZ7f1PM7WWKdMRSupTLh5PBqywdGlBSYas/uZV2X/n53WCGVz7+
6jCK9YUSO99Mi0TNMXi0JinDIMyX+tEn+q1jVX65PJeVRiiTeTWKeBuPtdHDWkRgcDnU7VMg0r+0
UPtCnW4rxng3teahQK7Q7tUXiTrE5bHfH2CGBgMG8lHNB2w+fa+S+V56o6zr2juVNuTA0lbEkP5a
cen9CZoHccAf0FSW7yryJpuzVTnOFwlUqBvdwMV61gqJjeRz1xbmla2xNhotbGrFcNPopCy+mVUm
o6aJntHK4EGU9YOSiFxVxW0lrlHg1raHOxOCafLPNK7FReq0Cgwt+lCo+aHCNSbtrhX6D71wDle+
klj7TsBkwQXTiALuuMzCrGQ0Qq8lfZhd3s0YnT/65Sku8C6+03ls3MiBZ8uoH31//BUGRXJf69h8
pFrzO43q70XUDDeyzb5GhfdRAmR0a7vbd33/Jfbtx4rHVdgjvJ8YKOU41XPSure1Zf3RFZLC3QST
84SYxSeDDUnCsKnqAhVjLNMQK4LzGOsUKOroQ93NZmAB4sbmSxB1+BcF9gFv+tt6CJC00H92Rk0n
l38zeP2pa8LPpi+/+B6KZUpiZNq3OIyP9m9HIl+Tl6fOsL9WGqp6rvgydTlgZO0uUfUH8Jp7XJ92
Wk+3s1XIE5Em0XYpHnTk0VEvThXe7sgjif5g18knyI8oNrpcFPGHzphQOdceyPPuNMN/iqbuwyzy
5PrhjyqF2oLCEc622ecJksE4GwAMEW2dOLO2SYHKieciHSc+zcPjSXRbWOZL3WAjbeO8GuC9iCjk
A8oJj7g8mVT0ioJ+d4LbqS/6DfCcY+/Y+8SOd5HrfEOk/RygNjOGcmuVcHum6ls2OYe0Mu4g8J7M
KsASFHCQnxxZTqQno8pANGjY9XjoYCokb3TN/lvZ6X2TV99bzd4lsC4UYN+8s19w/Q23ZtA+oup3
r7BSrkbeXmVUbjQP4rwQxaERk3kjMF134vLDPDfhNwc3wqTBzW+b2Ughb3b40AewrFAZqSz0LzOs
AW8yeu8osUZ3uoaBRNfGB6n5X7CwfU6b9gdITeNmFB2GUWUxRjeFNWo7aL3ZdjJmWZCq7G5MLGF2
fZWpPQaAeGVX3Khegpo+fhfzg5hgTu6OVEitfS3CpN4V0kaMytO8v9J+LuuBHrmx81GcLa/Tfyfj
pGFCnpomSsdluI08zaX/PU018qVaeMjGGoegbrS6m1rFLRYQdag/CEcFdLf6Aqk6/s4yTLAjR8Dr
aeBTTKGrnsLRC7BdsRHEiu0ZVQDqCUWuVDz4YYf++lgm9WNOMvgBbf90pyXagOWmqX807ci8BbP7
NaPNKazpWAf9Zxk7h1l2qhv1vTd6ez+YPtuywGQlOTVG9tiLAPnjYC8KdJcq4ziEzm3ErRNW/ckL
4cBGw30xOx57rv9VDNomwUZj3gxBLc9VKR4cs/5d+sNj0KhTaDafhtQ5hVwtqCU/zs5E8Vje53X0
c/62TWtsfRK3TtSfs6z7HuTxuUzEvnSxJqud6VdMpB4V3rEpTmibqJxjiG/lN2UZFviw4zqh3G5v
qPgUjfKoemRcG0s8h0l6bi2KQ85A8mtVvIClROzNDb77A0LfuvubBi0e6rp/KOyOYkSDo5RyH6bC
uFeGhgCA8S3Tp8+j13KoEFG08cUNQ3FEhAGNIPwnMuvcB/oWA6OPgWnsG9Bz9mieRiv+1OTGk9vi
ODhLwei1k6EHOv5llFNyU/nFYyuCzzJRT72vQ7bV0wfLEY/KVn8rF7l/O76jm4sjbyPuLSf66gXT
A+5mP8dmjG8kyAPDtc9e4SccxdnnVt4nWnMWCC15Ev9RJ5xFTIIHVBySm/kH+iVyQu3sEmre9Yl+
hyXStz6yb6c835kpUomag4Z4M+ryI2VgIEfGbV92PxBI0m/rVG4gK2AzLL/ZyNw4QYp/cdl/CsZo
G4/qMG+I2SusL6qfMZsE/ciPgWE863GL+ZFxiPCrqGL5d+30T4nnfvaF/9SyFilysH6WfijSATlv
LIE3WKmnGH1i95aoxwGUixdgRCS96eB43TENxZ//TVv0h8CUH80kucPi5wNNRXoItXPyTOeA+m2z
qTqQMxhnbroAoU8L+5odG29nWsnt1GnHxJpOlhbs/QKMT9qCAh83uvRQMk98ApX/RZH0zMtW9Q7S
r+N0gKOX3JgckMYIvnYaensy4ph3Gcxs3HlRVLNwMGxs9PF4825Qb+rx8qBAYaLoY5tggC/fxO/T
bl5cNKFnlg7st2XeqdDVQ3Jgmk5gd2Zd/AwXTJ3AMrkNHUeT14+lmnJ/edCVNMMk2eYBQgUBhsoi
SWuaPFRWVKkT+PGjGWffHK3dgR29UthdHQYkg5QOxXNrmQsaAUWRrFbOiSJEaYIAuwHvdXkmK7mZ
SQvg/w7hLvqa2OrRT6HSdELkYZNrxUMg9YOVqTs9ugbs+8PQe9srZrV4grNyf2Aai5Qpjysv6vKW
3ck5+1UmKfAELcJVq7DkphsyGo9WHd7hyImBo551cLPj4WDHdvxXnEN3NZoMpf22IgvAshCT8Naf
fgnTy18Sr45/pdTDjmMksztdUjoKYLk/YquEORRuAccizN3tUHbhHR6+8dn3antTGTFoLjm2+wJl
4ysvlZUEESYHCcSsqDKXBd4m8qaG0a8X2sDAsWDoOM1ufKWEtbb1bfRvkE9hYe1l8xs54WlA3PfP
9mhuyD0pzxBcr1LT1mYyk0QAt1OZJ4N/OxPphoNuNp5/dsx+euqcwT7mBW6qG6wPbwu6ArvM8xBh
Da34A41hy+7lwXZzd1Zc9e7dySRSqiz7dHnnrszeQgAINjSYbap4i92UGokR8hb0z4WS51DhYY3H
7Sa3UIhvp90Qis+Xx1s5jAADjblUxRd9twr0dgz8lEztBCrUvCP59/dBQaO2o816JaatkPGgl/9z
rCXaILdSDoYe+WcEJpvT6IfNvU3n41avrOIbTbaK9jcKQG7gtvsey9K9IzR01Edt+KEk+ltS5e1t
FRs1mtLIcf5/LcQSmeCETomPEAs/u1FwZ6B5LdIrHYvVxQaPQ5+J+s47ySMj0gtwAI52chx8OiuZ
fKux03ZRcb48F2Peu4uYRPMOLTEAB5DylqfUdkDBBVoKn7UORgR2k43pRF/SyvuFGyW+38Iu0GtH
6zbuOmsTR1OBF6GFx1oeRNtCurOzb29vzVo2NzDTsk3YCecIJKe8zSv9ysqvbXljFnYxdQfNmyVi
b/TRaC2LAJh7GXwtdP1oRM1DVFi4bZh7kfVX7oaVc09T8/8Nt2RDmIXbV9iUBecktJFl6mx/M4Xt
VdT5/Px/9wlQ0bF4biCVtDzI1ZCCo2mYVTQaNQrWLDOP3tAP7xwkHm50ErPKaFscnEaqp4I2q+i/
X94GazNF641WEdzM94oo0aAms8wpds9p7NwAv164WqvUkabMDH3CFvI8iypIWvp9LWzfOem6j9l7
qfptiF7u89SG7dbL8XVqzaZ/jFo0UJIk/mSOkhfNAG7q8lxXNhGeBy6dePIlmqyLuNk7g95MntRO
1Ctvc2Hcy44XZ1zpW5lpz5jcNtei2crqUq+FqkkjiROx7HGWFY+zqRqN05BSmARsbfHs5b0Uf9PN
4As11V842905k3NrR/pGL+IDb9IHvfX+D2fntRu5sbbrKyLAHE5JdlZLrazRCTEaeUgWcyimq/8f
ep94JGGEtbGAZRi2h81iVX3pDeGalP/97b/8LaaFlprJWBCJoT9jmZbJckjKPLmYTBuQMrRHpKad
3d8f8vn2Qj0RANM6DyQF+Ji3pWOcm/XSAq0YzXtRxbsh0W5pKn4T/794jK7S61qnRvxc78O7xEhV
UG3baMxkmnq9WjQeUK03j9Fiu//8/Y3MteP55yGlb0ej69/dqzsf122UWRQhDmndTL1RhHlhdBDO
+shH2XM5GwrqEimQdOp1HVshNau9n4PaTSe0PpHJtbGKGTqmWp5moOArPe11HYfhuqOO0V5T6W9m
JBk0Ivt/hIlf6tJOYtOAkwyXpgGGFM3LdechFTqVbr7TZxxa3Cwt9imEggA3Re1K5irdJLcX57QV
CoOqbtnaqTNv4thefmdVLoCjp+La0Ov0Qau9FN1U0Rz+vkqfj9bKFwFDumq+rfKRf26uUmqm4ymF
dpNEjYcJ01ie51niGrt6IqU72YzV/4rxXOn6bDT2MoqVn+R+CoX7pmlG/FFqA8OyMhq301Rd/v5a
n2Lk+pAVHQGUxgWS9OG1hFOlYlRrCNBxInwF21377CGM1aX1K4AhPKz+9/jPI9kB5M20+lcOzp8r
uThAb1eyGoQuT/et2ZuoOQ2cqcaXv7/bp0/GuAawIRwr8I8GuJY/H9S3RV7GyNAje5iFteKGVa8B
JjV3SS9+jBjpfhNTPyccTFUBT1ONrwM0JFj+fGAtqgSZAQtlsyg5jPQKsmlbiPuB/luX0Rigb6z/
WJEKWvtmGVtg+3g8PzizE2T2Hmw3Kt2Yw8/fDEk/Z5zQLVkFIgO3IqXmhwWfIpZ2GHtmal71w5HN
qkyfaIfYyDH08wZgfDGCgtRK4qpyM+2fZcLTEjllx7lqNOzyUpmZB9Tn2m0npP4NJtRlTf64fPhx
aIhx0emI4ZKp/blmMY4SLKlqX+rBfBTOXbbiHhPlpsSlneUTyXdNhU9RYv1CKKGvzX345x8f2HYz
LbLYAlEFlzfs6gZz8iqqvrm/v3yKjVSPhk4D+OwP58obUZfrlVxcVvceBVOX0Mlysfn7Bv9U4K+v
8p+HrD/iP/OkXkewHCe16NKO2JhgO7NEFPooA2G99//xJEclhyauOp9QML2NzGQJW+VSqMqDpZzr
3HnorZNZf1NYf76OwPEwGiNdB6n7iX8AbhP5a8eYLw12q0sR3VeDDKq0utVoVfeey3Im93BPv6n/
vvpawG1AMa3kSMrODwsZDVKIHknCChv3Nnl2vlP5+u4BH76UlKke5QoPiHPstF04HKfaatpvekqf
LzxWb1V4ZulAg33EYpVaNWZTwdbW9XmL9FbooCdbRhJHwO+BZ19tPotrfIVfYTfz8bLrW7WNLGda
LnNLfzYrVoV/xNLzIG218O+776vVAzvE1A88D9fBh4tcmrZZ1zguQ0Rw/T6Sb8k8fqdW9vke0lQE
0cALoTpqfioWByiIIs+iaXXt2NNF3y6xRO5q1WSHczffdNV31/JXbwUW2XHBOXANfeSBwmYq9AqH
jYtrNL/zssc8yKuKsM09/SSzHM88U+9vxBgXwYi5kx9pcxQOIPf3ePVWu75O3dOSZMs3F/JXR5CW
E/gg8gLwkh+iRWJOg9G16XyRhfaqeozkLCPUTBpdRbKA7ov73Ndose1aVbz9/Tt/9Q14pr4m1mBA
PsKWC8UcZzIvVkSFFddnw7Y1ow1J3kVVGT+piMXPSflN+rsGmD8DELwjxtewAkzgWR9rJlNiSlB6
43zRhvE5ScRZLljyiFr9DnX1GXnAdf3fJ62v/5/r2l7cVsCbnC+Wu2A6gO/57QSYd9/TiMBJSld3
C17yoZgYs2Kzp9cIMP19gb98V/YbjRcbzvnHaX03qDPTt3m+TDgPWIV5nu0ZK67uO7n5Lz4kMZu4
TuGP0MPHNpLnNPWAt/1yQc289AfDeqwxEVrU6Mfcuaa/OA0cXXjf//PbaYSotQJfkegfxwXFUmij
qSArlcIzuAKR1tzGjpcc5975Tjbji0MCSnNN+dmvwGLWhf7Pp2RMN2hDVM8Xb55sphDORVrmvWGl
v8zMCCy3ulVscZsM3ebvr/jFnfHHc9dL+T/PbdUEUEAr58tSDu9thxfRuln//owvLna4jfaq90BR
z0n88xnStmXFUAczhdpZNiqeXaG9CsIpGgZ2dSyX7d+f98U7GWvTgrYFK/mJFmECV7ZwlbEvs1N7
GLa2d2qZ/PP3Z3x19v54yFoD/2fhihKnrwjMwm3iGqdmiG4lmkupNcJRLzBcid9X9Xcos6exjb7p
7H3xfqCmPIZYzLct0t0/H13Ltu70SFsAH8RBPlxXmLP9/e2+ONb/fcK/L/+flxutRhfAjhaY24kf
ZamvDcZWfpddfPkea0OCi5ld8XFUYAqK6mQ0xAXsqvSFrlWrI+rf3+SLZ6BVhcoY6ikOofjDufJo
7UOnHycm2pl2riKZXXC2q/73HQ70lWRyld3/zCwUfY1ZWFlnq+y/SoWWIjAI3bUW9fXY2rd/f6XP
YGTwWCtEFVFZAPIg9T98f0+ZM6O0nBukn0+F9WDi4GR3mCsa8sY0oVYNQJjGSjvbTRyI2HqISyP8
+2/4YoOgImtic0Ab/DP+GlPCqk1c8EJjyzA9WaIXdZRXrZT/+3NIGFwENbhA+I4fXlXts5kCwnBu
xhzD0k5iTNNpg+tTlI7/eygD44Zy40o912mb/7mqBpYGmevW1o25SPddV7Lxrm9TI3TTbxVwvlg9
2FqIasPdWns/Hy5ETZcxKrbTeJGpiSt31+6iWH115fhdnvvFLcWtu4r7aSwffZ8PT6IuSpvIZWMS
v1VkEZ0rZkTnJjnmTjhgSWFa070+KkHWye88Ij6fPB4Nhm9VBV4hnh8+3VyDaq0nz7vMubdvRbrR
qse/b8LPMZMnIHTs0hhxdWhAf34xd4iqGSihd6npKEb4xS/YtxoxHWEsh41LaWyjUvnmZvwcy3jm
v8k1S0rX7sNbFWnPlLYvI4oU8pDyFRaOguGZgqDr31/uiweh9QTI3wQICUB4Xd7/XMGptBV7tJP6
YquTiTHhaD265qhuo3nU96WQ1jeL+XnkAIsQaKILyeHf2+VDMrlY6aK21hTfVqtcZ2cehrjbD5Vm
oCiIEkw93xZpesgwoqxII82Fc//3N16X7s+8ef0BiIoCRaez9DEFqhSla/ARyC9aYid4/ZbzqZ6l
wLndAXE45U0QD+AP//7QVSDw805Fn4lIqq86m+v//lxqwJAgQdPWuelgyoRVVOAw3ZTzbsEOb1dn
ZhS2Im7CZVGM81joeB+bot7VM7irhK8UdoqRHwowcn6tDuZuku1TXY4G4DvlGr3jm0aiPRw7zw6W
sIlrXlV2O/hlDkLD6dx/RqcN9b6WOKb1v1uYw0dr6crNaGT4ByVtsu+joTu0c31fwv3fKInd+MvI
/3V0q0FxQjqjHgyKQesRbR4apAFnz6ezvBfkZHdzXP8kGOFbimiN39J0CZApyjd9vTxObfxz/XFy
tO5iLYKh17tnPDfvAVJhJKx1Q5DIZW9U6dGM9R+VsM/9MMsDhmELIEQ5+G1XOT5+6B4FRmz5+ep/
1Ik+u2KwfKiU/i1vuz12aarfJivU1YahR+AwfceN7/vIvGuwiiL0e0hb2Dt7kM+TnfzsGgdgx7Ct
i/YulcgeImd7u5TyZiwBEvbe7OExnd2kszzGCr9i0sWjldmvEZPOrrO2VheFQA0OgH1CkObYiA64
QNY3CBHtcrVo4M55j/NoOYHWW6B+x7H1K9V8k4V3w1AqMJTo3lxIe2TaPEypeJEqLg9mXz3XYD99
E19YMCf2Cb6D8IFibXRzXEJj6t2N2oifqcic9wQjYLPubyJaw51hvCbqclDjZOcM5TbDC2s7zRNY
p3IKhojxhL/0lYoaWZfdwVGQG5FpuIi2h1LVoqCvUUaa8+mRnPCUIBsS2MWE2lF9mOT84sSUXPzR
gUirJyZrP+HJvI9oXY2RsVsa8zS0yX1dwuVrsR7z8l2ZZENQeaMT2E2i+HKaWz8bvXv8kfdlUgSF
HjFEpWuqOFeVBmB2MA9NHV+h3xkIrw3yMdlWdXGDGPsDZkNbnB4Pg/6M0hr6lMZGqdoDnl6hdIqt
pjhhoSfPuViuxyXbeFp9Uuv0lKnFKY4SAHJeUCv5oQGaiby6j/N2IKo37qEQyQCtFZv1YUh6+m1f
BupgbAzcfZtEQ0vqUFnORs3jU2Ku7T13k0n7EItyY43KtZPV4ZwaG7M0SIPqX8KqfqBLtmmrZJ8k
hYnGFBDGonVE2Oq/l9TaeJOx6zMzXCZtgwXwFUIi/ujYd1pbmnTbcRZZ7PakFdHGKezXylQeEWUK
MI1hMmWXLQ7dI/7EEtE60KlJhdTZoHR3zZi+pHFR+IxltCCCjYLZN8JL/FQvWSamFe174kHGMOWP
Wclf7AwXWzN6mvLqvmXbyAmP9s7wkS9LQNM2hhsCiw4aNR79MYp8T4hgwXWwWYbAHSV+pU7YJ3UC
inZ+R+h7BCi6NNqd28knIAc8sJ3eUoG83xzBcgQrfLCTWAGY2PzT5U5Q2dZBON392C/HPnYD0Bsh
MuIBWOeNh8uh2eA2rjS3PSbbSa7eSODIMzcYfjWhaIyI2XB3VMkD0dPagsEa/KhNwUuWQVb0e93D
4Uc7VUJcaVGzKnKZAVJ8O2/oyF6bQ6tmNzNtoAA975hrYQmMLL/BFnXrwgSYpuQZd90gcvTnWVtJ
4Rnm2fJJzZIIKQNwvhXuW6GHjpk1zYFVMR8ZxHmKfo0x+NfxNALJhK+36fFobc3+NGQIM/GCXv9e
Yz0WmcBUPVCnog8U12ORW/Z5s9G5/8q43hid+2KPE+ut3SMym/lZJHLfma0rId09SmJ+pVl3uKIj
ieDPyXiVTdw/7q9WyKOTp5u6A3o/TVg+61gCzuDyHa0H+15c1UmEegF2RPJl6UYOMkBJ5Wn9YywM
Nz2PG7Cx95nLXmCVnDF9yLU+mBh0qcsz1ujra5rp7XorGExc7bjxkb6b+PYSEYheFfs6Lh8taWxc
mYcqDqiGfFrnZLmWb4dUHodyxg/dujKE+kYXYjcsKTDz0fVrHDR9RlMXUjxg8CrmsuCcPc862vwy
G8tdu92XIFql3Ycmzy5Zz77Jj0IrfkytBBDc4sA5vBkEJT0376PCei9t/AUUoKG9XZyjJr1KkINx
nfKUCm/XDAV2L0uwnlbROIELbauGSlmo6nk1Lk3j2ves4YQA922NcNgCzKywFhBz9VMZ39ciJhHM
o5PSKwgTF+M2Hu8KvWa//2rMZh8RGLGZPsNrdqHeitZXV0hDZCGqa4nK8OlR3FkeUhV5/zKnNd7T
WnwVdU4wAxfDU9wKpO086YV2kuOg+FBHAhMhSSbWL1lvYP5T7wqnO6iF+1wZLklEiTyIvnMglC1N
u5E9jl7ucLMeiQRPVHN1dM3ZwNNY3AxVescId2fCGjBS49bQFazIuywk6k4M0vH0TYt2OyXXqvZz
5pys27LtgIQ0mHgTs3Ve3kpv4+pZVNnRjvBWTYfD0us7YwAms8wngQLN4Gkvg/C28STWRGS+tBps
CuyDdDO7Jag95mOzzWS3wTDlrVDUXdY6fqJNYTPDZMpzOrX1ZobQgKbLkia+AfwzjdpdZStALtXj
kBm4sBeBhZfsumlT9vN6mYzc+EMD6BpKsm92fY/+HRayRXPBJ+q6MGUIYQvKatL4wil3UlHuRBVh
AnSLM/im9LBJrsATstPXXz+Z2ZVXypNRE9CFu7MNqHQSt3DINNOvTqtvvF45u3qODk2PQ+USJkly
UuiPjnyz9Tdju74xq/nGK4Yfcsa6lUlXnNZbxdX2M1sIisAOGM5B8eSNmNS3doj6DabKxI14VzYm
aUybBU45YISdJoeGxdf7n6UanVxysm0Oehz+x3NkV9PJkWkamu5wXOrmjDffVrFqLOo5RBq/pJgL
H6Poc4f3maIn2HxHWoibdxipabB0nuMDItZ29QSsoSuX4+zi6qIB2K8m/bUGqHLoBxelRWKWNaLa
bBCPlHLbG3W3T/LpGKXjdJUPRn1lVMhNCIoXhFLGjQ4PpkcH2OY9Knm7/gVOwK2j5AEGsNdRoQQq
EU9V/pnjAvNKg1SDm2mBwJkmeGxNAGPNIfnRWPXWo05Z45Oy9PdZw1Dcli+TVdzNqftk4KW8mNEZ
zeFgZJUNWW1Lr7tpouHiqAw0dYvLc/Fz/jtbjTeRk4eJM1ytydWoVluztEl6alVXwsyubwxNPmhE
hULPHhMU/iYnrzW/5UcIjxNtYZfsC2V+7yRK2XH0Mydfz/TsGbdkxy8maFAsV9DbunhIk/hoGvz0
0Z3ZnTrNBQ+pzBvy0P1ky0TzHbhZhl+1y4MaaVd6n/zyRuPGyVVssSVgKL2GRUP0jdKfOLa9T6r6
rBQp68Jt3LVKitN1x9RnSncjjhf0kNIgKqR5yxznOu3Sa0r3U45xu56nV0A0Ao39LOFdzpGBcDLq
FX3CTUZj/1or8ZN2SryJiaqNeEQrD4cfnCZNF4WENNlNmIM7lXozjAy9E52kaphRRG2djmluv9NT
rUfzwxZ1oDMSX+8q8PaAxrwseiD6+arXFitu8WdaqE9NbB/aSl6p3nhvRsaml9O2m7qNKxxl2+eW
vc315goRGmxmy9BDv4CdUWDmmzqC2PxbUZsg4eKo0I2YEd3vvfKQmgMbag4N+eIRtpJG86WGq6N1
G+mrNBaFCZ6yQdEbV632bNc9TvVmKJEY4hKwOi2synyvuMnZa5VDMRtHZ2me1ujeaDa3UXPI1F/Y
Ir0mRnyi3HsG9fyQRMNWUXADVwrSkYUzEMGUUgAx+MCYkNhDH2rx3pGjOLoqVsVR7HcJVq5o6eu2
/OnGNLYcJYj7YovJ5c7hfHTAzcCcbtMpOS4qBtnivC5fkVkwuSYSIxkWfXxYv+K60fTCGBDwszYV
0ulx0/8aBGoWeKmtcUYkAOlQxLOG5noRaHQq1W4sou0Eg19dpl1piyDGp0BNkM7Lyl2FtQZCoDBu
HNgfKQc21+8dcmca0qgmY1GfcTFFbhe6HVp/BIl1Rdc/fX2apZWPTawfHauxggYT+lzermtpaM/M
AYLaezc0KhwAO3XvHdYQ0+HQgmhpmLnWVuGbSe6/xnvPmiGcPbwNPHJNuz7N4JX8OumzQBvmc6JC
kLFZrWhRt2kzsZxC3o/4SPfea5bFjzNhou2s26RF4pTr5oGl591L82B7Y6iaxh63nutYje4KQpxV
2nE4REbp0zF+mxqbrty8hz3waKfw19AjmXyRWXyBAsN4N7omAK76v+t6dihAZe58nS1pHExxdGwW
CmHpDiehmoRBeTcjr9hHS9jobYjE1sYj0yFV3GSVCbh33Ov4ZSfgxouy2xaDHcCfOq5/dTqKZC6u
PjOgHsV7R/S70li2hime02RlG2C6w2quuxrU3Tad3ZslNe/WyBmbyTWmvMFo3eaxdVjjCOgRCmS6
t067m436rUyHLXwfVozsy0XabPR20ejcta2FvMIUuuy4mejrigeMM/ATKmFf9qEDJHLUpktSFc+j
RjixAQXx/nWkbSsFzmae3+n1wmbtbibWJ8nYQnF5IxMbtHK20yrrN+cxtrNHkcx3SU+OQz9i0PAB
ERV16lOk6Rty/q3LkY/KZ0a5t6DpmWtre+RrwjWeDPmd6s4Hup9XqmuEXWQf+FdCSzGehVLelVPH
XSP4TxxfRv1PUzo/PbULGsBvC2lMybghhnXe1vOWEHUQcryqsU5PXf227c/sUs1Nr7NJxxa8OS6J
vo0H8y1Dxgyzn/3g9ihfQIK0lx+RsiqVRqoMYGqhwTwfY72jXOaT5NLeKmV01OSEJVtKYzk+GGl2
pzZ0ALRn/AiuFnh+ouku5VKg765XKEcXfXLsi4YEnuqzU5LrBpxqjG7Luo7rIvUedMTa0oFXcnBm
j4OZJpfRkQc6yb/zSDiBmur7xOvR6UU2DpWAKKgjA8ll+EdLJtxgmua79UKDiPM8WVEKyos0XcyI
a7j1TqOdH4io3hKd9qabh3WhPWYis7cosBzXGmBiyVkmryyuY1tsBmWk79Qd5jwLq7rdc1rCto66
zfqH5GyvELbecUYGtbWap8GcX4WnwCQHFtF5ew80Bv06KnEtenTxiyV4k7o3eXJ02/Q1mabXtrEt
zn52kUt8m3Mrp1291cuKu8p8Ryd/s35nDv5c44EN23V0xOOq0l3wmblOAy7nwGkglekGbuCJb5On
LuO012DsWbwP2xFT2O0syi2+O0GUS/q7xc7qQPlrS6hq7QE5eer97iw49U32VmslVaaHlJzc1kuD
26o4DlFz58zVm4fcTmugKr2E9dyd5yLe1HVyHOT85uEQRmQkWHcxRzPer9+wMMbAsJ80oWwGLrDR
+rkeaK0bYd8Z2d5zhs3illyCE6TWVDC8BSfTZhCL5GExq8BdssP0b5Nv3mTk8ulIf5F00Dfa7qpP
3I1px7eWTA515sL9nh8tUnWMGfBMGiAseoFC3jsqNFUQ983M9uCOnCwno36AlruWS0pJeeMNR3XS
jmuoYgHg7d6lC5BYTvjIP9IqCp2YEzgMP7gcm2LZRWm+leDURjvb4JUGcy95iWBQO+b0uL6omsqb
9aWyYrwekdwu4Q/yn7pUyDEjC6k1PmObMDWmWwa8gZr1YKSzlS7cuD/MqZ5DV8Kv4XZTFiXoUioU
6YVjTwmZC16kuWiR3gaedG9pJu+7GoR3FTi9s+1sLRxsZFWNaQNNJYB2i+tmtu3ohbV69ZLpzDLS
lzgudsacbLLYPqbOLpmbQCrRse8nFACnfW/2FyALOZK47m9rTscg6qJjOlB/mfHD0mVPzCjukdO+
rsz8eTaKV0/GP83Ymn17bn6jKH4o89SGy1z81voCnKUgv+TIaI2+NYoeFr7CPZr32lVS2/eDHG4c
WZ60prsDqHfWecnCXPa2Epn0Sc3zYIpXKXWSc3m3Rs81QLFPXuzSu7bc8c0o1afCU5JQpCIPaOVe
OCPX5jL+nEvngHn7U5cbO7lMP8Rc7OfRuG75k8bYPTUIywWzSCyfvXoVG/odjat9stT7dJJnZZxf
q6UI1wuqgT9c9s7TIuZ3LYH5mGe0FvW0PhsI0FTzdCEnwE7WoaQcFrqA9c1SVAfTam5iI2MtDIxZ
WdSAftGh03BKgRu6HtHBVq5Lyt2sSe/sutb9DOEU33JWOXj+VHMgUJkqiYjRkOK6qJ8QScShwNxG
tMO+VQz2IYrkGYjswKvyqxlmucL+afgnmtNSPtTt7TSk3aUgfUBWhhxHI4vs2goNzKWBvcslQ+vq
aOfOU2/Nm2rsX3WlvqRoB3bpHHL23sVi/NB7DPfG7CQ9cckn7bzY6u3/S5GUn3VNqj0kZHlFd1gk
shATxCNfKjUyCXJnFfNBaakexqYMk6Z8xBLpxvKG61Hr771Y/iitaA+Z7a4ponPe578kOxa94y01
3i5JclhuTfzUm8qVTnSsVNzfEyvNfVHppPlDfC6a7to1k1f69GFlq/siHc+2OiMlUEhfp/fUuakG
ZkJ/l94w+Uqm/5Rz/8xGfgE9YvtJwp82iPGffODMoIAOEybq3qzWiWjnOHdr8lg0cg+M7H4Z6Zgt
ZnJbLPl1qjWUMp25d6Not97RQmt/4972UHLhNuSwjUK2U6rq1o695z7FwTFi6GH0d82C5UPeg3aa
z3Zd7I22IVOoDDry+g/PKq+V2rNI39XzMk/HbjGPMaYINBQVwB8uYH9VwF03UOknPkLkV+2CWAF2
uU3KXZtFSDA1odPF95YwX6yputKIFGjLBCoLDMc1RYvATTajJrgr8t9alsP5IYgko22EfWTv1Aze
/GTcJB4Vm1Rof1QaHohtUDnD7YpLIb5ED7nHmFf2+gHl6KPZtMc8be+hTHSBEasPahw9zHnzONCl
8h18rAIls08O8JzUcbeIDL3rWYy0Y7OVtplw00YPDY0mQPzndvbu9WYaeHRyLwQOII2ehaY2bGNk
/918iKn+l62gCPURgLqvEnmqYVbnJoXbaGymKt9y2ey6jhdVOmDVCs0mc0PZvIdq5SEU1Z1llt2t
H6ZbuwBTe59D8vJnCsnYdYjVUt/Nc4d4Hmmx1T2iG3MyiyLZektOf6m3mMwgqacLZ79M3m4pSM3q
pjy2jWL70pk132ryZ+jNDpTRFqXDST9wymgyltnrmv8oWv9QGZD7K1JnJ6f+0Ef3H7uLTerWZYu+
P2vbmfFGkTlv2czzxiuTMvDMXPUR33xuiFp6Afs2t0C1LKpPNb4TVLSR5gQO7KcRTIWZzndWmT+O
srqZMBl0bbmJh2HvqIS83r2Al3kxM+cHkgLXldcCWK1OtLzP00w5Y5T2Y62ZYWrLR6+uL5XZUwkw
IGrVsaZMccpwlNp2zTNgMNyrKr3axaIBgy+BZD8geMEHEKnL1eCeGVXeD6iP9bI8U3eQsnQw2Z0u
PTeiOMvZOHSdgc4eC62jVuvrGgl+yoWvo5jg10QtepQIIBjeMSoM8oqNY5WGr3BBDhXANqf5Ufba
Do8OC1eK2jdlfMjsZCcUaoelm5sQbgst7SoKomzcDyq+lknteX65WG+RKzx/qTuXkSLN05QMfv1I
jVdvXO4mOvBXIraDriW6Rvm+cQwRKKnD2cuGH4M5jEGsl3BrtFc7k8fFLQ4JXU9XpYeS9rd6R6sK
sY9hUrg5vKtJX7241+Wrmy1wum0h3ZcpLl9FLfYcoKvSq26GrnuVPaq+RX5fiv6JqxBgOdLb9Jbd
QCh8Lfixt+1aJ0z5TTLox1ad91pRv687kmHcvvDiHxTYtA/sn8DSz8iJPQCbO2l5/CMe1Cel7TYd
KizMjB/rkYkRJ/qqt1VkKcQtInjX+H71gTCXo+kW17bStwTynEqwax867rO0UM6yLS9OR6pUyXiz
UAeMorrq5DSGmq1jQhBh16pXh342fs+6slcAXCMBQiAq/3H1dmPEVGmiow9H79diAjElWzdrfitN
1KF0TrO/zIo9qvdhk2e7NCsQXB5ODZZAi6LvVb25q1TvZ1WKZO+a1mMX5SNDJHMzlfo9If4UrzG1
qZc33db20b9fTMg3ElDazZJRI2BM5JLJeBqr3BoO8+gpYi4RP+aN88+kZ0gle4fYHA9jORIdivI9
6woMR7AYD7Dq8PtJ3kbpfONY1T9r4tg71Gn5qJ1qZ6RP6TJhHoymC8hwf3nZEgp3OAyOdltKuuQK
p6AR3bFLJd7ttnNTdz0NqWibEElST160ZcSYID1ZM55BSrGxFeWq6PMzDPvrhYya4fx23ZcajY6i
NPaaJMLFRURDSeEIFHEegra+W4sj6SBOPdXv7MFLLbRzM+W/60E9iaZRN+Q2ddAtXHV2u/aby2cx
J6d1KfQ6OxYNZkzUOVtqNTR4SOYXN5jrhBlUGeq6FKHSFbDBlresRUclttv73mHWVwtc4crtVCih
6PNLxt/HqnsqNdguMNtVZzir6ACByt+5ojjp+Tq9KB+XIdlruLmvtXILRS1uqifZ9b+KIXmAqLef
mvaxE/FJ1MD5HE8PkKr7OcY17DVDPamK97tOtauxnlqfe2AK5zi6sRRN8RW9uq8HMqi2/l00gtRz
fOtVviaWs2i1LOGsExkV2uc6EnN+aRlrq8++T1Lrd+vZv5K++FkXNS2HWtk2ZoweUudZoduXp2Ix
H1xFNXyvj7euw/BeCizjeqxjRPeeefVLL7oz1hm3S8bkvOmdnTON92qq7qTQHiPXflu6YkT0GnRT
pesvTpFi9s4NmKnZ3XpOFwYMwSAsGBj1g0nbHFmnibF78z5F6/xKpr/WH9Jk7inWl7WpLwKJonyw
Jl9Unu9prANS0O5twDBJNYZi1ofAGnvasDOWc/ZT0oCx4N9+LyLVN4r6vmfCVVfdfZQ1LzElad+M
t9Kkgz7QI6mU9lg11XFOhiOg8VvOyGsdVfXVGnTNdAIH4dRbMpZQq7Uq7PA7Clyjeh+H9m2ZzGug
gSe3n4JYzPjLVLXfjoQaIX95KmV/Hrk0QqMK4EAiwwRrrpgrec2aE0sd0c5KirARFhvk/2g6j+W2
0SUKPxGqkMOWJMAoSlS0tEEp2Mg54+nv15q6K43HFgn8oeM5p4eQGGsIvzIlR19m+Yt40ncXpYij
lwQ8y8o0yLY9Fal+tKzkseyq24irUfAmlaU9J33xnLphUOpxftS98TkxvrUJ1cU0jd7W0LB8vU1f
J5r/Ux3f7Fp77tR1/czK8U5zW7rd3Y88e9YQFwoUuYUwbiXZyUyrU59a93Fe+1IGJ5ihgm+NRI/o
noPZ3pf1uPhmJMH+WDzYdvPB6E/0YfSD4Rb7UkWdQ7XaLTNRx00UtcfUnRhaWnzLE6uVfVZMplUt
2WVU9JOY3Xas79R++pdYBdJCdZ6/9iWf64VvhOQ8fRPwPL5bGz9uqdI1LOjeI/vTG8QUkUczPlXp
bybdVSNkntLYOBYdwhNJ6oeRu5GRYBRLYZjm6iPaT6dEG88VImppX+6LkclR/aJc7W780NF2RTTx
I9PzR8ddqRFoFNPdfmPgdBXCIRXTvBFTif7kLioXd6fPNL6gNl+WFT0zyg+VmvilgoASVdCOho/7
01jeAyNRKHtmTxPVhyRbtwm5fldWW1wJRVgDq00Peqw+o3qlGOmkT3muPmQ5/Z3VI8wPjUCsSWtw
5UzvJ4/sYudGBGpJY767o8fvYN6IR/xVD+lwtvu2ZPtjJchVUDtkF8oy/HGpUxtUVbalaxvbyI2/
y5HF6xgCoEz6ZVi5hpytMm4flMK9z+L6DP8SGYc03bhRke4cy7hvlMZn5kPQ96AVtIn0ibHqJAeH
pKWIm6jv+VRJNEtUA9SHQkrmuPsJswkxB+f7ow/og2l+jiIBWtYFj4fKwE5ykiF/lHWWMyklWJU2
FoUi6pYUEYp9YlPuBiI1N89SOBMzThnepfeQO9EhQyGPQImTMLw43rsWoq2mLfu46/Y5cAfd/aQF
N85IEKE7xRdV07jx6Hquk7Grhh7ZsvSqxt57w/xql6hsQaRyre77pD2jQQtLd9in/ZuB/YhRVwad
cicVFim+5fpBAVFpIHin4QRovyRhcsgLUCFZ2DQbqw80W9kxh/GY51g0kApe7V3a+hFhupO8VWQO
r9HcUUCMt1E4ncL6WjTKeV6MOzlqDLXhFAzjduxoINp3HHWG3zGtejPpFKqVJtANpgRpUlLZzXSm
+EYXfxv2ZMp2LVgBlmNnzvqu0B6H1jki30ob4k+L57ByGLTM8SAayGKGsdKbK0z90GrrVV/Hi5ZQ
Y8gevTJ7ph/5GFVjtZkd01/LC9BtaLHyZV5tbobJZpE1mrLDFtTH2jt0Y+mw1w7NC0AhPMuktruc
rim5jqHf9WW7Yy5YOZT4TeVmp/FxNVaiTHKFNDy0UV/T0iuSbQ8QqNCp8j8YiflRGs1OJcAuDSQ1
hoPUq3DdjgNu7LMpTkj29KRRA04Ci82UmRphq5IKR0LBq66P/I05L/dT3DyWyYvABJTB2xZO4MTa
zuyDyCYn509Tse84KN30jAl7lIVyEnNBIFz168TaF255WDgSrJxuFQd+Q+XAyXPxpKX1V9AqfJUc
LIcEfSmcpynvr+DvtikVg6Gb9q6a76dWT4+lke0cZgNIYClHv5/ym1MbfrM6m1z9LnXuSHbHPXKc
eWdSkOhpyHTltGubr0h3EKv9XYWq+4ci2hi7G7kdTJ+Wq7fQH5A6fE+t37CHA8/EI3NiCdlZKrvv
HxgR9wPpzuev6Le/8CM273VFy0AdFKQvK0cPN2C4J15N+sxZ/SanMuXgcgv49oFaYYhB18t7uf78
H5hJ//2m8kH7IOM4qVemMEpM7aVPpUyuxs/aTRtg4gO02raSZMgCaMXvy5QAmnJZFysNmgmwIHWh
aD2VivIs/r0qQeCW4TkDLlKmxc6j/MzXil/s88cRZArPUnnfUWpuitD2MRsso5SROVk0Lbn/qFYn
wtJan6RjI6AGp/tbF9amo6rCHRb7Ln+0u+VcFEelKY+G8Y9DuCDyqLjPRpcGE3iz0Y32pMZUzt7i
9UtC27yzb9S+eR6XF4zmP3w7qyorKele4oEn5XCymmbyXSqfzK/f2imjefkLj3CiFzUoulDSIlqx
MSHQT712/JWBcpxwNi9Tmp1XaFe7DtGneCzrY7NMtyj5bjzVd+3639idk/4NSKgPQfYOvYYdr88d
acBKyv+VW1POjy2Xkv7XkSuMY3mYZEYf9oIFahwGeYNoq5XoFQKtzxTJjemwOCxy+cY/4D8qsadl
wIk8SJU7XSm0N0HXAAjlRPK2i/JB25c/8PliOI3F3Iqf4M1h0PowKHzOIA/qcFhL+muW8wJLZedN
yZkb1S3Rb4295ed/h5abLc+nzfbexa1jwew0O2dV/JWv+2R4KaXtbt6bwx/FWzcN823k569RJsc2
x3eJHC17vhvYY7d84tHY6dH9i2uQ1rOq7VtdC5au2WhxTJP9kz7IrlUQV1/NQzyj5cm6ACRBEXTZ
rstrjrImRmOhU8BHyAMXTvXm1dFBzPBIFdfqWrE95qvU9rMy2ig2fRzWg7lJ3jFJlj1/KAhJWE3D
upUUgvVkAHW5bB3nVQEMojG1Uq5whw2SFpqFNV0GJ8icoCkHvzHkOrNco71s2GI5HlmAyCEVzwDx
1Y3tvXMntOSWDS9yBuWXxFBxK8X3qsgJFj2ltCnlJ3p4wx9Bdokhmjrgn5jNJv2RXxBzIEdc+YgJ
n1g7senynlgBmbKaP9ID3Sh5dCi9byO9465E4wtuDoPx3/7xrDaRuGYwV4KruqzTRueNwk79LYLU
BOuLtrMGc1uFbCjrnddvlTvs5V+53CH6z2wFoFU+KZrM5zHk9g4cS50WPqgoHq+pQt8YKQTG13hd
t9LYZq1TPgu174yahwLCEzf9n+kKjWYvWZySeoAC142apVtWwKWSHjXPVh6d7BlwRv7IFyoeyG82
QQfDyG6z0NbQ72Q5dZE3JFhnBDaoGJUUC5PCAmH1uBXcgSlFL7I4I4fpF5TnFgxqo5mnJVKPcbJn
AsjGVF51BXkfzhMOOaeTlXEEuLUcjxQ71atUHTjMnW3ccZ3mqPmQnH+i08fa9su9nL//bpp1ywAX
pcOnRihuKvs0/sJ8DrMSZEXjNzUjC0q6xuDCY1B3iHNUYACUV94nJYfLZvWE7D5w7GuSdb70RmV1
04XCAP9iOGVTtmM1Qnx+wZiHXjfuupkEvn4Xqy8nFikNrOjjFBbXblHRfUz8rnePRfTpRUGEletI
zeQm8eTL6oHe4aRG7q4ZV6T2Bt9SXmX6B8HBXMx7q/20DPpa9d//VuO/t+zr/uoR+mED5Ouy6Yy4
C3cfqMNFiZnNYHl7sTkS5knildmZREd8BLmi1f1tJeRFSXg5OOGV0mWMpLDV/7Davxc0vKbp+oJx
kM/QGaaoYu4z+xHwRNe8W9ZtCC91aW5/v6IgZSRsSjjOazruGMcmEVCJ+Ykibyd3NrN/Ut2+oCIm
8QH305OC3fJaz4/EepJXrPDumGN7juSgVu5Jb6hfK+5Tv3o+W+mC2JCrJoeL85nhGqX9LxeYw6mq
6Rmu6V6xX5T6WrOy9hoQrt0NwDnC3gWhn6DoIIO5nLu1vMlTDzrqWaxexd2XL8Ud6L0MjPcIBDEb
DBh+dyOWJj4bkb7HUOeYApMRJhw/bcjoDKu/4Yq22kC3wz+a/ocxe74FwE0+0zDKJ6NrELBWHwz2
ry5OjP88F0BStMo75xQ5SiViXrX9RSML9OU8YyhH6PlKqbwib/CUKc/O1DKy1r5vJ/uFg8oU8c2Y
vKo0bHUvDhYqiZxJ8ZMQTNimdSPuoaeGbkoBgMyREyaRRqNeJSgSy0IYIraNl7ARu567BqUatHEG
BcYCjPF42OSV9kZ76nHS72YmK4/EbUwsCIzynn0PKRp1hfbN0ejAC6l5IXezP6R4dHMN6TuTbBfD
FfPy+ywqEcc5GqN3Kg6U0bM3uDiBVM5qp/SHBqi/Giz6mzEioUa1mCEfvzeIO9wsb0lpAF80D51T
nMT0dc2M+RbLw93gTjP0mrPREB/HkbkvpgX8KHA959XpV2dbsxZyfUPL+zc6yb1Oj5XcBGhmrc9b
5lIHTUpJpEZziTA41qebxMAO5erIsA6qDPB77C3z2mQgX5t0L87E5TARVmpDc5HP6pcPa/gjJkCN
rH06opD9JA7Fwpm26EvzsHpPRk8YzW9J5CGuIx8+PTqRdXnAcH7p053allegba8lNRTSGt9rwuMg
kAYtvi2q8ckacf54InxWI6BBosOe6b44JvaOB4nMbh/Wz4CGJOrmW3Gl7HDqPXZq4ACbMQh4fkvg
w0FM5jjNt7U6ze6feojv8fNJ9WYNCCXz4XxiTtE/afQzn6U61T60ojseAe57udHg+xD+zMTVFqNi
TSx6PceXqRhpE5kOtWP5eiq9d4iUbySxXyr3kjH6gueRKB8Lo83LUUw0H8+ffk0Ih+PXILKtHuOw
obAkyHeL6eiHH3tWYVx+DW5LIqypGLFuE0ZY8+WCghZOS6FuoUuEayT9t6xIKmH5QnwS0v2caRnx
PbTsqJRG9PX6nZwxCAJPNNJlwRRUtPmBw87JqlK7+eTQyt6JOupnaHNKe+LQ/5ZBzO3cVYc4Kv80
zMxl3QUNg03FUhdVFciLcPyB3xNcR+a9ZF+Z0+/Rkw8pMqRiaVM8v6ITIdKpqPMg6xmr+I27lDyF
s62SjWLmSAYIi6rsi4MesR5E1eigbOtS3pVtL+cPWnsPU1EfeN8UYPPGXapXgqEy+2LHwpriXFv8
SXiDjrixOCim/sJ0km0NRBF23TasrUMFK4OXTflH8lycMUCEP129vBRudWeVpa8BMZ4HDrh3lVdl
QPcu6T5a2/OBEJYzY4s9jBMGZqVMP6jZZSEvZzUYzSi1hENNuoIloljyLRaZxf0N5nIOHPXs3wc1
GUCiBx4ent2U7+xs5nirRPbkrxIsFamK23V3El8nVAvFrNHziGkTq+RIoGUTeE4SePyuv3otRQO3
fDKH22BT/dHtY62Pf0GIR1R2Gz9bpwEEYVOBPB4eXD39UgvA+3lxWimwWAug1R4yTEyWVzeaDK07
eagrQsvYwhMHYqUu5gaFavCcghcAUNAklNlUyrhCsrqmvYML183o0Nkt3QZ1eNIV5zrO0JeNUiEX
tB5SE4LEWgM/rwE2xcCrFmYDVNxi5FsHVpAQBRCiVahfZdm8tCVNeLVy6c1YVIQIZKCfddiFGmBO
YsY+4OIDqMLb4ta7fqkuRs+9i50UKbhymXdrUtTHpWmPaxb/RbVD8QGPmedOpdEtg4RhO3hf8VQ8
rMkMarCHv+PE7i2p6cnl4L2BeCoa7C0qp3GofjDpHDoeNW+/B33yBCnlb+lWgmXzHJ/JXuODToFw
C/qHETRJ95cpsN2m4sWe6pwSu0UZhwkFyyadaQyidBZuIjdczi5dpy2a1RSOAC4g4a8T3hQjo1dn
6zCs4W1NXEZLTvcNxAfQMcW71a3zCakjSk9MPimTxHdW418JDzgoyug9jqqFtj+cL2smGlZR6QJw
ptz0ELoIZe4ToDuNIjCaMUt58pIQItUQflhLAWDYHOZtipbu1m5VyzeX9aMKNVLrvN0OTQSoX4UW
oyxlzSfZvPuULpdJZziyM7+qzUxCk8an2GK8EeV1KHVV+16FVOpnwzoxlhRGQdQ8jEsznIswqqG/
0N07JErvPGRxeWK2dbqfQeyDjFuhTmh2ggVMYUeps0tGAOWeon2yWfS63qpK+Fa4cJyiOvpn5xgv
Y0JJUtphjUlHL0ss+qretB/a7JokCtNu1uzqTuprz3tbtfegm0xAqJvKvUcU/VZSGbkqZvlMCfk4
LO1xAr8ZWMN0MgvjatIW2bmWedSa+apCVLtSTtX9nlfZTvYSmD22hLKCs6NO+ND0tkTzU/QELXA9
rYu2XFqLkp5WMdAAGj2jAriaUDnhC3RJu1nmyiAR7cGkL5Hte7EzXQZ9LM86tMgdjY+IIkvTnNXO
o1PWTUw0cjQtKKLR2yZD86kk9bfMG9rVuvOSmCMllAzDbXjVj7bi+zfoXEfMOx/DvwsEkJ2aOFm/
0RAR/MzMvPrDo9bBaIyEpVNbdPuxLaPzUtBEgv9oxkEJUH+vxy7dXcc2rl6VqseE/TiGtmMEXFRT
qtzpYWai7JPSY0VEOH+ptV0TgtAb7Avzem2061fj2HvdoelRpnS8g0pVtyry61ISWAEFOqk6+EVa
NYExDD1zZ9UvRPLeGoCDNpMH1BRnY81px6GjCEz7JLvpFrha12wtyrJuMBvLsAOQAnPKGbnHFmYj
Lb1LZtCLTmk79JlK6AZEw2fISfqsA6kNGq14zrMRGHJZHlwVwlgefVRNxyCcLHsqMvxzOGDvM30x
9h23rrWK97HuZMxABkSzK7dmSOJfw7Ut3OVhGB0qPQCw4wZI72oRIlvDw6KlD7ZiWpuUmmZWhRSa
Sf3DeLzksf0vgVFp0hQwicqX2XlabcVHq/4OQVbwp4BEgGVaFAKr4UoJJaVB35QGHMMW3iC4L/B8
FI929Ocfm8R+TaP+wUrGndVhrvTpQimVUINaJbxvt0j9rLaCtHK5ppl6Zy8aGOtlvivmGYRBiF+l
eXqUJ2lpiDhjeDWB13NYtgyBe61MFUBrOt+EaRvp9M0m68Bi/UE5AxwQ1lOdK2XreM3nABVAR/1Y
q4p7PVkVeDwqiOQoYjpp95BlzPT1zMyPKop6RuJCXwtrVK0EdV96x3aNIajrZ0qu9zAhfHfNH1Lb
/GeNntDEGFi8lvmDjmzorspSG7BZivA4OtGKigqzXumA9ZnY5GjBQB+rJkWkmBLBq7Xegcdf9amC
0VzEb0nqPrVNDMOXOsyB+Pcuc51mZzjOPpzzgOE+vsb6mWX7uLjFrdKSU5c6T4zSVfgHHj18vfpS
1CKnMIEsNzJUyP8bJLq0dDQtDHBWgcVM3QgfbgApGIFb6ZN9KxLtHd0UZ+fkDj49trygN0B8wL6a
/dbLio1rFP+QwbnparNP2lGF5mdTlFfsbaTU70mpvY+q/ZUzo5XJN+vfjgZDPXWMpljfm1q57zPt
zWiparplfwBUAjx2IKWqnGs+9ZSgQGl6lMbyPoL0qw8QIIsA+VbwD9rXmPW4pBAsQWFfUrv3kdV4
09PZt438bVVKmnhK9BSOy9lpxkgSepoC9kw+0tCkNnrjuoTzhdbqK47jq3EYIaEuGewma/wGph2E
U8xpUl6mPAVqRhQxIoUJr7aJCVmB3Car/azN00Uz4GDbYf+oxQxEXZs7w8zuQoYHbMa6QvKPGsPY
uY9O6b6Nytxt5ohTbeXdeJhXL98xDMDXrGTPnPL3dDZWmnLQgOxMbTfDbH4YVXewkn4LolHbmEX2
nNX00fu2VA/dLPjB1Iv9gTRhSMpPO9QK0sV5ZxTdw2gRRpi5OQBinw/5Ej7NS0LxoOrsTaEg2Wnq
E5Q9+vQdWFHFk6ko0aPuhg+OvrzirJ+bzDmXPcmtaa33llqRt7bpCx0sJmQz0wjOEQtQcOUJc8q5
oMjiMRUbUQ/NWP1OowYNhzNX00cmD58sCRCzCH1UaOwUKjr7SS+9E7NyPsG2Z9t67rqNU5OGjLF6
cuP8pmJg2jgPwMPezel6aVz3e2YuB1n5fIg05Qgupru0U3zs6znzNSV6Gfrpdam0wk8RrQECNnEw
VXPTjOmJHizSFcoBoEFCo9TYOaLy58w18JCGED7zZYpTDsdoA2P0MlvOrSlKcAvrNG1XorBNjBlX
F9ISfQiI248t4HFlrN+HiWnUPYnKAKG7HVcaXFoXrLbz00xEoJoKx0jrk8eiqS+JalC4LJW7yoCH
3qgPrkZXpU/B2ThLum4tvdlZqfOKMN1m7JtjwxwyJAcS2ItEciPfpJTaY0aryBw05tHG9bagMgKx
MQRph5VrjUedL/IhtrLXTugvqM9t4tF5gY+998pZ5iPBTICDBQO4eAShcqnt9hW7cYA24oPsfDAp
HztMUom19FTMerkdspbUrTqF6DGgD0FrQq13FdyiOOuupeV9lc785TU1gHouKQAzRg+7L22cUiih
FpDb+7p2AP6VsFDcF6XSt2vfPDLZ0ARPEVGd1P1SA2ClGAfk+h/zEZa4lRKz1ozTMrWzYiEOCAwb
sv5jvFDeEXtewsHpJCCVO+pwspec0M9e1Dc3W36Yb/MY1xNz/bQHS6/3DQlq1FqvWhkfM3d8rPLp
Eq7zc+fy58y7mN7I8Z6maheu7V0yt8wuQ7/fLB36i8l8liFwHMzvgtFbZTpdW0c/Kfn41IAvQoJm
10w64RchcJAuSCxGYUlHpghi1T2VZfJFvWI7OJzdUY1obWNZiNwR7IKBqwhoCJAMMD/kSPcgUneg
yo40P79lQ3Tgi66e6Bs4ztCJ5xzQ+PTBjPd7yxgDbvzF0/MQIAfSiYpKJ6H3La0BphGd6cYSw9OT
SQwHUJF7b8CaJJSmYaGdjThjhpG7j9PwOlLdVrX62xnmu5IAfC6Z2ZRkynuvOSeP3AeOfOqvY3jq
pvisTQ4lIu8ofzkODjOdnHhfU7SAcRasVhQ4gOnbKAUqBLmhqtk64ySHTkudhyZegmWN7wpX/9Cg
UzBV61kWixkrlJm5gU1sg5kq56MxMVvJnP08o6xB4UHvwyN49BielfcHSfbbSh0lRe8M+tnGzVAY
cqgUr9pJJ8xwGutEUeCFUj4WSQOxGR/UusbeWc+zpT+mAGZh6UCwo/M7SkWfkmCety9GXgSiS9Tb
eSAE8xJrOgJ0oBbbZkPAmCxag9BlhdlOscEiBDEN29f7V6c294mO92XYxGbVoBuSSPZzDw4QrB2Q
7kNOqZl85CCeBT3IXRiCI1InqjPYDr4jz7IPp9GPOpG6g+vXEY9rE/sJgsNIrj3/JI53YjZsF8zj
ekApdze3MQFudsrV7jEHaeWNlbDxqSVoxRWBCVh2VE/b6Uj4fF5c21ddzl3TwVkutT0Z7k6+V9Mk
h47PM9kZjMiRWW8QMuxkawzGvrGbaGNU8LC85KAP8VPfRCGsM/qqRnisUyHR50PLmK6p3JTpCEjH
C1DFo/yk0kBARWEMESUW4GtckG+6DP0zIbXMZRRo7MjCzjjwSxhK/VwO1RF6+otYkIYLNhg0c1nl
ZokuTrdCFs52DHvbWxTu1jx5WqhQGiRQtm18WCurpk7ldYTVHarjviVJ1Nx6KzJ4XQ3ghpKswzAp
k+w8LwEHcEzktkwj0ZY+7L025O6qNEno4SL3vUHbD08bTZeudmFLlYTXDiUSnS/swMtmhKqbJrRu
tb0cl75/RezCMqH3ip3rjfVqY0LlIZxWeqH5ESGcy1rFr0mPOk6av7iEvy6gQHSltrOTUMJp35sG
l+My2C3tLQOKCQISFKspThlwK6ENz+gmsGuFkjPhODWSjVu3NKymBTfA/ltogEAwHX/mVnPBrGRX
MxlacYQvtIN8WRaPcTN5vN6TV5xis7RPyDyCisFTcJVfDfLwsc5fainQL+BZyU7iQX2rwRQhmv2i
OjR/B6W4J4N9y1fWB7M8VbyIZf1FS36jDu05t0IVG5buGWdEwDTe2kiJACCyDACi06alGANqXIE6
HZsvkJ1HZFuqIGbC0oBKxAoHgd1Rffg/WzEJKybLgXeeju1dUykHiOyoVrBNkCzKQEORAh0HCw6Q
zRZZ2iXiBHa6cW4smwSeBzZMLwL4hGzAMl16VlLtiKrWl8iLbyMcySmvLhb9J2bDdGSDIXorbsoE
uXYbQVrtf7jdUBZ0t/XhwsUbGh8camOPmNWJFvVoSKoD+IBqeD8TbNtW0KFG7hrDx+wm5xTOrehG
uOvNBoHSm39Dezk5U/5l9LQxl8U+zWb/1ufrCWxfBfLNfhEzWc095BMNbMp80TPmbzC6yMLru411
TgmB1KTZiRuZ6/dq0P4wv2ljTwkEJqCa7eD4Boc1jp/UWT9ZZEcu1gTQyUNPFjNIIbAPzKg99Uxt
GwBNm23yNNnFQwby2y4A2gB8wMDy3hUj/cipH+Ya/mY13Nl82GS/eVjHeqCFRQArWydT4XoPBYmZ
nstyatNw0ykEEmN9kjJiR6YlP8l6nhw9OSS5/tAnNv2Gq9H/VJW+S2ovYNSBHwPPXtPsvkx4cKM6
avq7hBEw2iVuhcVdv8yMXkTKaUtATVvhM4FcYth343LfgyVlzzqWxZlGX7amSicawMNuGNo/YkCh
5e+i7kPMp/x1hpZYh1bWhIMSR54Nt0SN/hhL+y/q32gNEDlvMyprmvBOCfCoaNNO0hkhak/medBq
QqL5qc+TzxVZx7Vzn4w4fUqK4iArnTE3oqXc2sBUhhUCkGf0eYmU0Eomp84ARKOKcjp2Q4bfzVx4
EKj7OU3ByjCukm7Iqqw3bAst7Qz4SG+/xYzl05Kr+LZZLY4wooLGal7q1ng3XMgVqOWozeIjQrEr
OhBkUbRbJkRHXM03FYA7d/2cn83BOIRzfTDpMEdAwMKhuI1t97BygdNlDJDoOi8485bsKkqqJ8/h
z4WDDloRzKl5steXSfukurflh2f2INYLP6+XA62Ojm3RI9AI1bHUw1fPHeE7efPWC6Et6oUnjPyz
zfDLMF8P9G9PizqS4lBhdogN5yU+aW54caui3EhKqrXeyfSGkYbkWxIiYYZKLPOQKcxnmMPoLWuA
x1ftfu0LGlYIqISZL9e+TIw7A+qh7H7tIFe03OdrhA8k4oYmrAA+zMowINI6ZoScBg7BxhPJZpva
QqHjp6NBqgs6yDrnlD9y/sYgi44Rk4iofc2r3LDvdEmvWsJMESCehnnrmWM+1dWuAM0XES/I5Egr
vrEu+BAcbbifEa6QLhAz1kYaDGB5DuIOO55xEWI9DQHOXuIiGDR2zxrmL+HQchZNvjxkbGE48MbA
H0bUqgwu1MQgEW/ey6PG4eTDD5RzgqwMSSTELst0/byH3wvVvvdIphqKZphPtsngV4zk1qztfZcq
ezGzHh+eE/OtcXzH2GBqv3BnKOjxepvC+5F9E6dbOsujprlg5qxAXtkreG3U19h4iZI8ilMx0RiS
FcD0ow1Pz9/I9vEjc7MDWtGagDV4aRXFg8H8Ow7C1cufR/bQXtH+HxSU1egp6BCDzcRH3HZbpFCP
9YNszJS3vMpdx80iHkLjxcFlH8c03En5Udz4gDFvPEaQ2X/rdtniXE7N0m/cxqTO+bJ4zm+bBhIU
xq5ek+2yzFuXDCztmWFIsA0wkxC9psORT985sLvoXz+SLBZvPdatJvSXKw6UZdY+JR/rxgTpx8Uv
MBmtwahc3s2uzXuwXbFJLyKOQPfWO512RYjwg1yTmELgPOTMy42v6AaD2QGoJ5gijgcHUOK3eDLJ
AL7MGbAEH6h4TTCwQtVqbOWkmNYlppcnIU4HvK+kqh1aGSolyfY3+moA9lSUIKD+rG+2+1lR2aRU
CdXd3OHYeHV3FaazkA/ew4qMnT1XqBdR1tOWh7FEeJD77mbmwbSYRuz9DJQbdes2uN9dVf3GUibO
c3S/8XAln24ZoW9SDP0VS6qWm5aluwLdMZ1obCJyXdovalCBkTK0UzODyaC/U2dnZkswNjZipqkU
FF0kPPo7WW6D0jpf1w0kRqO3H5cT59gw3b2R03O3+r3CRUEici8BvoSwmjceO4xp6oxY/0Tu16an
3+bF5HCcUPAOuJy1Hv/mqETIAS0boNXNQU74MC/AE0JQVep2TqXI+JOPyv0q91KxKfWhjEhFaCKq
VHsFsH6/5zdjfDyL6WXJvg2XlKYtEjL18qQo6acEnK0LY7cqT4lJzUGhHRMZp4wgiD74rkXzSQVJ
q+I+OJYRZA2EKbaY6hKJv6gcEWPQz2KZGF/Hbpck3iSafr0ytpdDL9HzulqA8vrXflL9ilRadrV0
DvQ8+3xhrN5LPaMKVajwfaZtn1Cxb6FyK/umjW4uHM0oSY+I8Yv+F3aqKMY/pt3vLfdTcpVCvCci
/YRzu7qlbUzXRnKG2i7abY8DdMsWsIF9V5H0ORBqY1RpJiY8Qhr4tR4G3f5Jh5Tl1Adonk85GYk8
dU9M4DqE4s16aAglLOaSJpF3ILP00fd7U4x73W4vnUIbvjH8uKzP8muyYzZSGGr8BS7+nsG7sIhJ
kFkX21xlwk+EvJAY2ZyQqQUqKL8hJZ4y8gKtZGIZptS6uFO31ePJt4ioxV+Q9l7ptg4Y1RLKwwJF
+Ndiu/M93k5uZQjSzyMsThv7b0vLVhyBlS2XIQzkYGEGSvsHruWWmcs0zkgfreWWuGgYEDkYXnEv
ez6Y1bYmdC8RFtTMW4J0mKSTlTBCIfs9xB6TQhT6mnIiEdzZdFP2jV7RPsOMlnVx7Kp5H+tITWA+
oW4lXJUCzqqYSBUdazlj8j3tfMQ5ZbbjD8UJG9+xEGvNyGbYEJX9YhDOJnVGQAOMpv+RogT3dyaW
F1ONimGlpUcbUI9YEU5exKbS1daiV1zYxmIfRvsrpgDDo/1+HzFKTdwllpPBe8AR5+2gfRI2RQjc
0ErYcJx0C+oXwkMlKdpFFiWPf7+ddYD46EuIWYYgqAfzwUNxS9yFfD0Xvhq+JcAuoEfTFvg9Pghq
7+SFZxpwNgOOPYpc5nCVkCGqXqGqEtheaxJ48X1KBH1BVh+LLrtKWC+JaZ9Ve4wLPon/wYHSqUkR
UQIUHPEp/3d/YokViNQ5UgC8OGLb2wSmjK1PAVK/YgX16W/LCc60xzD37iWk4/Mkhx2JKyuQSngq
HqoClryAoRVXIH5WHltuC34VHy5HqmJGFa6mhJKRZeq+5krp2tuIWcR2i2OV48nFMFZIR1gdlGqA
JE1bFYiLXEwXzUKxmgv/fy6A/3E7wg5lkxolFYBvVH89gqwi+xIXg72RJL8DMyA3K67oWWmPaMu/
rHTuxadxpsXZSlAkkTCVGN+M3+Wb5GywuyvRhEOoyeMhYrLF8jjkRRIj/4+n81iOHFma9RPBDFps
yaIoas1mb2DN5gy01nj6//M6c+9m2EOBAhKZITw8PIhh2HaKUdhRPJ7lM1c+fOJZBQfYpCf6kIR3
vJBRBRwX1ix0t0vfdO9pbP+c0d1N5+k4ME1zRW7CCn6RPQZnbCHykgz6/25drMX+UM/GW7zQMg29
BjLfmQFQiVgjjK7vpCuhluwXDYX7wSYaL2hSZT/hXBZ5z8g871muwYbVmow/YI7RedSZ74E33Uas
GxOGLzKct4d8IF1j9MzTyLDXvPcIlc6a4ZnpKY8gp6YKv1wErH9E2I3OgAN12rxYZ6i+zrcT8CHk
Oxalz42oPfTnS4hK2Mv5UbRdKyqu6tm80GEp2fK5XX5qZKmCtVWcrOIZmdSnyWygnlbGraJCJ/nY
5+w+GRJc/nrt9cFN7tD8zYvVCVQ4E8Q4BCgBEXNWDWIO8mmobf7RxpW79SMRNWVawpvxtWn9Wx0Q
jmjdTafsQcmNxahWr+suMEbOVFxp7ntAiMS2cLL0WnfqEdEu1ELj2D2fgcABjGifpFrq/UBPVAIk
k5BVP7UNS98OrlbeeiNKaLVdYhNQkNSpHrL8KnCaQ7h7r2winVm2FG0oVyhN3CvRcMcr03vue4g0
VL3MlF6cLNlpFUN2zTO727lpmaxEtQZOTs+5Rg6UigWxcF3bjyn80CXor5vOuUM/CLbCAPeg3jiC
/bUcbeVlaPXlV5uBBDPocDYAbQ3Oem4GquLQQYZ/CT3/ZcARJHHwCKYjalp7Ps3jXVOUT92QPSqm
8zV03XQQQfIfWuRrl6j9Wu3+pd8MoNXskaznK+U8hIN163fGuw/FTQmwViFwxj9x3FwNOZFftxUP
BuQqp/0bjcHn2NIn7y/dH7DmAKkfZtQXfu9dpK2VHGqUZPoel+76AyTH6dErylsIj2fWsoBJOnf1
MtyxeW9qZFAt13zOQceR8b8LiuwGZ7jHyIdOwNTaAypFRiDe2rA2sjzK01zAtzLPPoupI/kz7pDK
QjXOuKbT+cZsklP6rsB3I1FVpM+Zychyk9QEQkK4mwa4QxBsD2kWPtWu92vaoremp5ud6hZCcR9M
6T0ob9fY9qmJ/g4lPs3d0DWNc/vMnz2kVkNaw+Pa1PDa+FiH9XNs7n8dYke7zg4maaJcIg0RR2v2
bhQP5GBqA1icwYbxCElpYntEK4YrreSCwFd7B+OCzjdMHHWdC3KdGwNdGd3wmG7/WqX9xhN8lZsJ
JbQvX0crukHJwD0Fm1oCRBXYss9WlF0xKgDApPOIb7bLYONocGhqipgKYCYK1mGFjMw6UBLCu9At
hpwSn4tzgTsG3423oCgC7jNSVIcFkw+p+TGy6yvcSgUdbAKvWJ0QRji6jjQbiHGb/rIVGhSQ72cV
C96M7Tn4z08NVvTaUE/gSMPXU3aIhI46A8LsiQigIU/mM+WPFENxH4L95JURQLiC9sYNUtZTdmSl
TKuHq6jktbVuCAe4CqweQAuSW7iGugg3ERgU8UyKkNPzQhcNACbBXAtyV7wMQBR8RJ3/GCgkGnUN
IDwcuKgMv4Irrtj4NJJw0gtSEAw0IfCp4UQ3h00zguQwNXJG9OxSlqzB1eUyeYaoq+8AtARSnMJp
jCMdE/f2ji45XMaY9RQ/b6ZsndJDSE3FG2GOGh88oooNMBt/Q4U6JyNfsNkxIh1tEiOeNpyPXfw3
bkLUSyCFXCGAX/B7TfbejMceY5gvd3pbgmBx8dH+SzEM/iUe+k/WnevrgfSqyUja/AeGt1YZQmCp
nYGbbNblXAQHFjyLb8e9wL2vb3IbehX6Zf5aL48tYibUNxFgkBYVCWprwXP4KaMHi/Sk7bYDOfxB
C88vZGTNC8XnSe0ihKSW9cYKYbeFSYzNMzun59MV13B9fLX+C6t+BhtUyl9Nf7gK32TMsRtMN4Kl
2Am8JSUrykAXXLK8rcu94Tfpz4fZDXmRZYWyg66iguwUf4Y8ypkHzmQRhisAsWHx8KMuez+VQiqe
lO3QC1QvLgsH0BYysVX0N5AUfSINvjsjngvTeKOEASjlOslv27/PSLdIoI9WPN3SWPRF3FQSNy2b
RwTAgpAkueYtUYPIGnKYAhsanROyOBcVbFRFDi6kkLH2HrSYU8h4IH5PQR3SG5ZnXyxe9WYEzA3l
sHAfPplu3ndXMjisGW08UBMRr2jeVUrOYvJTF3iuZbtnF6sdPsKsfJZ1UdyYs9szzAKTWl5zdEhY
TgXQ8pJ0HLD3veRYx82xX1FiR+jLEmTCk7t1fWYYFCLr51OQie7jcuv7+3Eo4nOlEWW53iemCxrV
Rp8sK21qN+X0Tr/hQVXtyY9+lXN0rEKL3irB2Wwl6nxWhcYI5FWc9eA8cXNFWKojkX1CHsR/K3++
p3OiTwO1BfGn3Cc3LYCGbiF+U3wSu3ZvXBwNEiOw4X26Gwd6B0Ngz0ufFH9dwte4A/mgAJ+V5eeQ
k996eHQ2twpB/ho+Kv9hFRQUtGl9d0LhoOnUe/tMQH4RMDCct585lJmYHcfS+ABh3tLdZS5qbBSS
wG+W7CoL4Bx4/nmZhue6A/YDY4poeCcipJkmh/RjTSrPv0PJtfvkxacr1JzQBQ4fffehLV64UO26
gGXl5RL/nSjaobh54WPgEt9+aCj+prNxt8K0RbaOojDD67NYx2L2qR4F41ezABFjzKqsvUHq55c+
16eeLoancW8WyQHWNH3Q9G9SOuSFCjKLBkAlqg2cCU6pkgfftV/XAIGboW9R+diYkFDs6K3/7brl
CNJ21rpEavunjZZE6bsH3rlhYU44XB0ZQ29hXYOXETVW2qtfMbv9hkxEHzGrGEFdiBWzGV1l7Td3
PllHu3kX9hhM+8mWE7Tz7h0b2RUjw6qhU0wkzxu29s+RghaiQEoVka05F8RCJIOtyGgPSgmG1GGj
vH8g3RZeyr6hfftaELts+QC5Q1fkdarXhcNtxB2atCMAPHH/7ZC/FGQ16CTILcCduJqto/5gUGUF
zJ4/lLGYF0AO95lsB0TK1UnSrl5s5XUlfWCjEZxCkDB2H7JY5vI+C96TYbtRsrQSrvqR8e8cJ7cK
3CNnvu4wtIH9l8anPItuzMr5Rj3oQNwBKG/QU5YdJvo7uLxIgz0worvS8IzunsrEClw2kMcsjY/i
iTAg+qbN/RuHbswZjBCleOS+/Es3gBZUdGdKeFSwUSFGhkkQZ7fSDIam0ppHIO/PzgRCa/+hM+cA
EKljHEXOKZ1LkOjX9l6km2w/5Ahf79bb7j7PSHrLQPi5928F1XgdeyqMyEnTOJyAM0beq5tnCNcw
qKPIiOHfE44GzGMEoCAnUjaw3iA4Qx1/hBh70FHC/iNRRmajdBTcRJbKMUiBtZ+wnFOs1pNgcg/y
84v1blEYSVlipamqQPH7E0ZBYEiY0et6n1fDIYtpwWXJ+OH/zA2mTk+zgfYK+WDDCqTFSyn7Fxyn
M/+/cIc7YseN7HT+hY3hd7V56+VOWd/cd0Si8D6IS9gU8i9KMrXGRB4poHTRfJM84hhbxmCyzztO
K7EGTV8nxEcgA4aA2+LmyE4WxgqbRKl8OJ/neXfY1SH5VxXMJkiOFok8vzWsx25GPTx/MWkV6M1Y
ZjNtPnSOsmdS6onmHCovFB115xz0nF0CxEUScaaziV/mZ2Ld8MkxhIAeOmhSMbGDZmAUoYpvAdog
FTiddEaOMYhkMZXDe8DGzgr43fa3ofkL1BE7oSp8T2/GGqLNj2NfqkPbEHpYZK4oU8SvTYJiH8ut
kD3Z8StaVeXiyo/zOaRrPL/lL3UsyqTVario5fJDnTfB6Pz+f19wURZ9c5vFtPOYqQJsKtaeRQVL
ZMWEZeiwzOUNPY+OBzjbXJB5yjxwEXKWwXIu9u3nf3vBtD4XoDfckaqdOmnqSvGeT9aEbSSLaXKU
uCpnXsfZZ4+78XiOkeWOx93WObpg+Z1F3+iW7zZq0G/5cFqSbn7MN7XPxfzyAf5mek0BZ7gXfkBc
tIT+ddcMDzp0fIfvR9kTr3JoniJyNpu0HLHt86Y4vdagKA7g5dw87Z9R822Reis0VhmZrJeQkgAt
BZFkTVhFBAVIa8AgDIQgXjvKBMPO/gaiIKo+FRup0mzPlfPvTlkECACZcOtzjfWKuIdqzeULBfwq
0kfq02YLFpl1BcPwUtwqMSa4MoELVC8w0AR2KNuEPycwWxEjFgCZeemFtpjCy24qDov9xo0KMOop
2uoU7ZZWY1oD4DN8TfLBQVNcyFFVsMjV+UIYSyjcL98xEkqYd8u6Dwl3d5AVL6PtKXt2oO4kvCPd
WbbElwoaqfkuyn94kYlnnzHW5yUHUkvAp2RMwSX0oDSMJh/YqNL4nknTUiu74obkOnXkIeOwzdsw
uA+ZgSHMdQ2Z0sGfK0BO2m99q6IyqDQvpzJnAa+P6XAz+acaFZcSJ4dVyaEnK2A371J4NnrNkB54
MFowDkyeO1tYDN0PKPiGKYG/CeEEkEb7L/ngpQ6IFUL/w7xVoOvaapxMNg07eGVgAgSqc1nhyvqn
mimeEsRh+vbhmRHUbD300dgV3DDdNOftlJxPgP9cmHVlV3GbqvpOdknX+k9BIL0ze8P/KQvvYK2P
G2aAMwXOxYfJmOtEypKDuM093dN5L+/BUVwoNGrt6L0ucpo8qJmU7LLok3J5QhFqoiIaEMuoCsoR
RZIYzhD/uhsxiF7RH7ME+QNaoU5hdHfCxFxvhsy2nRcExILWFdpVlNsTaDYwsvSo+Vr8y78EH+In
qhLVxOkD4FZ2f/So4FcF86rwxiTnmF3bcmFqkx3UH5YtnG465W3seRf5DRvZF4I3DxwKkEFbV7tJ
EAyvYJ8Aenr/gkEn1yX9WB7ocEV5N6W1FZsvEkkx2od9pQ5K5bf3/8j/dQ+8esxIXP2JAkfoJcYG
vWLgKP/6VJ8Uag4kpK2vwGPCeQqIlxk3RySF8CIsi00wxB+f3BVUkdO+4Hx0gNl1kL0kM/IY5C/s
Gb4oLaU2erHyTjD87lR/KUgAP9LjkZ+piA7RoPJ3VNYIkXakSEElOGeKQ4j2z3xIZ3FjXukpWbct
/TDaBY1FxEWohMntecw2RfTmuKYfOlRsJPEqS05EDdbEEUrByXUKqOaJ7VaMVAkB+RqmbuQtWfxw
UKRjAmywSip4dmQbcuk4UkaeMAvshBeZefVAbtxmHIk9oD2kfzpVs2g5E/asRKxZpltBSxwq1eE5
HQa0Txpo0Ro7S2geQ86t2Cnq7DTjgh/zBRughWIZqHIpslKmzCkEmN/rU+7Q4zP0QcrRTX8TKKz/
5V2y93G1eh7Mts4noaNcyf+Pb/9X89bZWVai2krICwFtT+iqtDoo/wYg+zr77g5ZPaPWhnmqKWHm
iEgFzT+g53yOziYV7jC+wV6r/Kx0TH+1muC8sAyEgfF7WEGq2wQEISkPsQCw5kb8R1RWMkJhml7l
Z/QJ7CNV9XV+EXUBZOww6NIUHg8Inl6n3YMSJXnP/6KjU+hJZNdRoiZKYNec+CjsCY6XrwoBphur
fypsF90Ld6xYCdMqw1RiWOohORX5WWzs10rmLAA+K90rrqByAy+rzLorjIgPCqxdKHqVb/vXwfSr
ZyIDxTvtfN6Ns9nylUpN8O6KighZ9NFG4F3jMJiYAcVZxKe9baGKVQCScFMSdAxmPzoarnH01/wy
Q4YvjmuIMAOier13GWT3onDwCXhdugPos5v+cExFruMLc78vGc4Um3QgTVf7Uj9BBHm0i+bJDizy
N+M+gDpaBBFlF6t8SXpkL9nve9me1Ra8KUjVrbm/p838N0VqMp9tal7e8OVuJPLRnjClwngq3f6x
X3O4+PFVjP71KUQaIMHlgFjt1L5UE74hxkBAZr+Hkv2qoryWP62c2yyMaUrNLosh+Qs0jg4qRP2h
7y5BkKrDuGSPfhrc1H33uM39NQMQ7rvWv++H/lIUqXKIyazX5IMS5keSDi8qkI/1ertMdMby+Uvg
fKgWMZaoUsXDW1BGf5SBMIfrlqlXt2G03SVSBEA5pe+xAoy5h6M8ObRsTuOxGauHvLfv2OyvCAEz
h2pOONsOdiwy/uSIf53lk/k8x6lqfVdBP16vI3y2DInEAlfmmSmxcwr8EE4JNTC7uFFeOM7RH7w/
2Xt1IdDFpdZfg52pVhCWO9W+0rqAvMQEHNSomMPCGOhbcSDirnsvCBtSN4M0TRKcGd1VZCVkjRyS
yA/pyumaZyYAXDt2dItfFIvW8Q1iE5ClsIdElXitdx6xS213v61h/UTTJ5OQXpFpvzAW+tlYZ7nh
NKPNcHbv6Kd5OpFlOyoYu2v/K9uXOiHMHTQR4LANo3c0i+boIZ7elxHzBdvjsuS3azDd+RA/zjpk
coFAbsp9eJ8s76wbfsSgnEkeT2UVyA8DLIBJOlJCzazcfXIo2s3+p2JcetfFbL4ieaXP+TfSsd+b
y6yTxGGCYv1MgfsDBc7HNkG3tMR/DYP9mC0+PM7yxqCSWKUr0xhC6yaFA6zIZsRgpnBbfHCHfN9V
iqMRBv0C/LjgXtVWLQkuBv4PjYn5Vbo3dKI2xxPrdyHmcT1Ephh/g/nxWQWLRs497MlAAOzyffwz
GCZJkDm81WOVHkAoP1QQdQu04IkjW1oyh2492WgP3mPk7d8ecZMyy2JfL09umyguyIMLkAzlGKpl
Epy8jCSgItjP7j8dEHa5tyNziFbNffuMYveC7tPjupeQAuaPOUMNGyzWXI1zYY04QysKL6r1pYDP
sNlvwfDUY0TZJbKN4qBkfnOFH5ENxsgpKJrK8U410JC+BkEqIt6nLk6zJVakxEkSJlxWaD23llHS
cig04FltknRm95zpawnQrLoXVnwkasbWik0l/JCUzMnnF8VmGLGy+JZjVNrm+R9x1l4NMIlkK60m
eWqy4hfhQ1gVSqzHYTl3KcDk3ExS/xm1CZ3llYgKB861uH/xYqg+E/8p5eb2+GtcS1B0d4JXMOwK
DjbqCpzFbcr+5TqKOtN+OMpUw5lKh/QNE94nzTWWFUcCYQShBTlpIccN0JRpj98K/SKG9dACifgO
XUSBq5IROT72iGrcQ49oSgAmtkXPelaqFvgUABUlELhYcgySB77LvfLGt/pPb95p6BM4AqslNQ1/
pqppbJc9dbdQIvusqfydyDCoDE5H5So8fcaBW4kK5A9jxdcsKNHR6SW1L2VGmFl9wAfta1ogbbQW
4vjGnKIHIUlehO4AU0qpVvAJ3fJGn7+B5I0gdk4er09WSqyj0wSe5ssqlqNLob4qoFlPz7NUOK37
HLpqTb2Zt1Dg+wWK4Su5qk1ghKcjREOeUREJYWF5nKP1L12GZyY/HbPmhf0IhLpp9041kw3LOy9E
zIXil0f91KE3qwZUU73auOKNBsi6Kq/WDYLYLyg0qbuH21F+SXkd5YIe6ygmVoloE21FT2tV3Uzm
t9WFZwnyyILoO6AG2ic/Rkre7AyhSAoD4zSFVUIbc/ygANGV0ldJ0QX4Pngv6l8CklSYVm3FAmrA
lsAuScI3kqaSt8lTsxMr/0cbCmIf+69tX2AfmT78duI8UhHtGK0OOOIpehlQOUJX24pBVP4opAWV
6SHhER25bXrbr79VUyEZuBY9Vd6Uv1b9irvikvIqIft7o4OVaKMPiyPLz6cKfBKEqqO4wwzxwKB5
tQRlqpJxm2AHU0C8hIHXWbd5HnYfuUqbvf/vSIVEOnLdsJz7DHU3YOkJOH8htCUzpu4FpxdeNDj3
5DxlwYR8679cgrlKeW0yGucb0sKFX7QXKuBIJYkfjrTB7ejVmlDboLzUjzZAWYRSJYmIcglwpoEo
rqV/WOk9uLasGokbd1XaJ3OiDBZNKnkLto6IBGUcXyiqJ4kwm+YiCd5B9UO8Huk47yjGnNEqBvap
KgrvibM4jO09mIzq+MLCUWe/tW36hTKYWdS6+dZo/ZB4K9WFMKt7IUXX1gdudTYUC4H8+W1UNM5z
b78UxMCohLMAWTCgWtmgkQQ2Zw+qruBSFOBt8c70/kXN0e3L0LOpuSPaAzngN4751oFacACgeiiK
0oFmr+tFnohXqA91p1OqoiEXrMEvgx5yZvuiU4rN6tzlhbCfG2Y1YL+S1wnvQPFE+JpINoEb3jAu
O0VdRvxobSIzprvDPPe3/USNzp4bhMvq9S6dkeuEgTDg1HtIh0TM9mpdLxg7MyyoV0Bv2NAuy6v/
nk7VjMWD6O9/ctsLxODW+2cfrEveII+Zc5D5wm3yZgb2VF8uoKUc2/Fg+qhrGMu9ykoWtIypms8V
qXlp9dss28PgWEfhPCN93UzRCU/0pRj6CM0ayZuHpmTPdApUeyGFrS9VhDRKFcC7odNoCYrjRM12
7/tXXVoru0TTw9gBC07peNtZ5lcfhI+JTe/GiCTUhLaSSh0R8OtSUnOaAvOn9+CJDuAoqpENiGyt
249ZdAwA7evsstq9v5tbbIelae4zeHpjv7wkoUmm4KIpGXSUe+0E7fd+YB5MVnO9ImGG6kAN2UYi
tmeuVf0YtduvuqI47gbyKITbbh0i6jQfBeI0zYzy0MDZcZ6nIUFnDEU1JqZCHL+3g+lDkG8bR8Ac
SRdfJbClLRuANV6cr71wgR/hhqInun0hnfI8BfuPazRvze6jDWoa17LAM2MUhPjA57l0YjoJaytP
gCdTpOGQp4/85s5uEYLv4sfZL38s174rEAYpt/2wOMNf1D9QT9kLCFgYJs6+ezVnDPSekE5hMPVX
6xYEnrlHD4ZdnVVMOIc1pgxSeIkZoGw/PjvzdoWoEPNFlem28CXS4MXuvj3vWGGNUNNsmr9Y7ZkK
NV+EaZ8YRMIAzekxrG8xcPKG4BaXCcWcnrhCvCNaqmQJsVkqdojIJ6MoAxLDzsU8m6o1CvgdlvZY
GyXFY6rL2zPCIAwNCHDD3zGcAtLxjY2jC2C1dBvKoQUnUulme+tYK0YSUtvSPLwb0f/jIAubYpw0
WpsqPwp4ZpAmSQxWCD6m1kO2mBvhJhcyvCazb04RUvFbUZ3owJxs1osHP9ne4FJvjdvAPopks6Ga
J/i8rf0TBFc0qEQ5PbPim6NOEKdyTbsvWa72GMmkJdBdc5jJ80tOWwiubwGNcG2UofZreG2KJZgb
QeTztRqcQDAU2HJ99QGf5JV76eC/Y9a4mY2/U41DqbUBZSxjzEekMgzhhZZkN6Ybogo6MalkoZb3
I38+/aLYH6Obptfotzfyu8Na3Ain08WigXaX9YCDQUINQI4nVaWCFcK8bbA03QyeDnPf4BfyTWdw
IR/+4ikFU4jtntopTZPwlubsFhL3vRPDnXGEqsTdyuDl1np3bZpPsUx0KgKZ9U/MdngggSeoUFsA
N7rit8tpvJIZ5mOZMnQxhkSRwLt+S7dyR1HSRodlDhhAikOwaWXbgvqa4JTds8DD0qd6YFWb1dJ5
M1yi+nbTE2nHQ/ExYrhXBM4YkHlh9z+lB9d1TMZ/k4mP1VbAUygsVuzjg0qgRIQ20ZzbkmtgrIx7
rithYPM0YUw3rcDI91ADu1X/ObfA2wG5ytq8vWD58wgdmwpWHdlSApfbZRgdYUCsvqgc7pEH9BCS
vxgJuuJxkKEi7JfMqYiuK7J0eDzoJBTGcYShTRMVNpp6jao6dThei8JBpnIYAFdJbTLmU7a28zOS
fqgtUw+iTtE5Ga+D0D+KV5B31B8M41U5gkuOqqrn2rYHhS+EdCq7CAQky+d+rkTMkGVC5OhcH2Zm
8Zc31T/NXsIzr2lhnn57Y0CvSXrhmDSdN0wGAtcjsOjIGeIyPIqf0Pl/8GR4Id2JCkoBoTfTB88B
a1giY0QZiKYVpmlC5h2W5dPdkCgZyutUmSnmjmFpV9nIEvKgkQOYExoFosDgCJCKq43e49592NeP
BRUZRXcuafwKJY4zbzJskLHJZ2DAFyohIWt+pkyi9LcLVcmVogiBw45QF2sgEnHIaJVCeOrO6Dud
NQJFHkxl3+y6gH/LAimiUM6DFptxJZCPSiZbXGUor/T+UszR57CpVcdn7Nd5TFITEZr5UD8mGDMg
3B4hKV/4P9kY7GEDhJ/P09FP6U6gXEPKIlxQsh8iQvUFvpGQJw3q16JqoZd3+XWAp1qi/Taaod7B
3atq/8kMhl981VUjb4TlBEwUhAev+G3HLq0D3+THZ3nwM7A/oghLkaf5TYyAPWONSctyOmrA1J5U
1UfociUXHMkyNkbm9hX14+yWlyVbAUGSdPXJQuepgAuJkTmFYGKucrq3/JmbPC9o4TbSEAY9LT5Q
Y6FjYE5PIPr2yOI2zae7rr9UaSzAitm2U3kq7cw01Aaoj4ME3+excTF49BgCxPFUCwjOwihSD5g0
3LETFBLU0aSTLbuAzA3tkblw2BxNGBKQpH611x/VMYFzApeq7AqxmLjPZqAPp770lGKB6nnI9hXM
JaHdjJjndgua+4X6uz+jN0d69t/hg4gv9drMQg3dW24WetUsdJnGHxXYy/GRn9mEb/XARMgug0IV
DHKDvFC2UNs/eSHahFoHcdIyiqTzPCP2CKkf3dX2xgcCMdIuY/lBxP7j7KkzxAtDpCj965rNnJOL
Yp2rtFXBrOVECkblU+hpR4XqXXpzNar62PuMZvyOoULiHQlcTfZvPD0IkFxqMCVXI/MbISHYpE1F
xJMDJcAQ0FoMjgRfLxnf/keUZtWoCk4OWrJZ9k8+op6VnEguKk3lTXmlZKGu0kcRp4g1qTxQRwBY
7oE8sa0dw/aYSP472C+XtPwg4K81tgC2Ot0iLxbVDDUTyUiVbnJvlMeMeoUoicwKueigl0we+dl6
EIrDRuBpeyZppaj5KM0UeCZvqGfAfRFcsKZ1Q6MJBxXrRg3IYxRfEt/y/Uk90v6H9tDJ6lU18B5i
3x8WCy0PHNOlkwfv/YjWEKLpMGBUH545DgFFXMZF837NS/5GyVpLIggG5HAVo3WueM1eUdz5PW54
hSxF5wCao/KkcnSE8fl0XGvrg1ln5ybAYio4gn7M4EX+YKZWLM9jmfAeNWKxeYRQRKH7j9wT2ItT
HiWcI96yB2m9mv7CpVnwgIOFZPdEEO95N3Se30GMeloHRnAUNHAwADV3/dvY/i6235I4FNFbTsJG
NG0IavNisRys3XOfeO+D35BoAPKzx+wezq8smOCVbQR+GSWKTYuDB8doazeBoegaBhhC/QmHmTfL
roTU/KBAY62dR2pj44r0oP9eg67UW0pKAEKA0WdJxnW70CERO07SEZ2XArVJc4UDT2gX18MNr/8S
fY6XnDCPT5ABEJ2T96N1NZDSDBlbEdB3HDTdLa9bPEPd6EKHYbWPjyEdrS5eCkt2tAfjo5/n7ywL
b3UVn8Sjg1asbeRvznVF+KFtoYccF/tojEypQq9UHqweVuTXUDjFZmsJ69p/Hsb9YSeJkZJKYtp3
sG4edJ1xHQ76vgyD7L+ALjk+QLF0mR/j1XvBZYMnGCfxxpBQcqBsBeVJnR6KfqlTrKdJ8lqHvR4f
WmDIDsWAbLlDTRssh2DERiUUTyN954luQHn9hFntEnJEd7nBW7Hjs54IxCKbmCGSWXn8Z8rM252B
X4QrZWXcACPTG2WduIJrRAENrmPA1k+s6r3baYRt1TFZEDzLvuu9JqiiuJwoAzG3rEhvlWLm+fKv
PzSHmZK/BKt3dq3/qS1BjkFypE5WAWGEXTcBq24byWNGccRDEyidGM1Ou0bCBHnFGD0KzFPrvXnM
FEmBT2cPLZshCU41QXVbsTPP5ZJFArCN+dGmPWJyV0W7Ch5JjCj8hDRCDHD4HETaJyZgDYg0uGet
9beyO0AlgE2atI87GSPVvOnch7UA3jEy7ZgY5JvYdlQqbHi3oopST5sgIYTG9tDxtGrKD2fKiN5V
F5VMIYV1Tv3A5bjN9HZ0VngUXwkMRjVaSPIgQhCwmpKRJ2y71TTv0En8mo390cJ2iLYwz3lyjJzk
H4IDgX6ChDrDvS7alGGGYzJcU9r9q/Yu0R55rwZUbfqE4f4E725D3pSVhXHuVS49AHBLqD8eVHcD
LVKpzIu+EgMrgYUQxUrwI9zRT6dOv9Kqfpo2TWSkP4ZTWFfOARVp8AZcJA/NBISzanafBRkQ7bhL
/L3hf5m2tNxOHMdpokAd/k1b7BWd1Hh3nWuFCt7W3YfzfmIzaHOqcliRa2G50Iq8lOfSXodQUNA9
XdrxK10xRyGLhmWjvMiMLtSk7KYCzaJ1cTIQwm5OhZICyEIdnzN2Up5PsfHK+BkHlVibRCVFsmB1
44esH+iEAj1e7mSmwqy/bMrtOAYj5LTmfmDuddiYP9Vi0flLjUKcXV2zRfmhyKFSwxwhflBd2aV8
ol8RbO+T757u3rszU2Z8QYYhl3Yx4iQIpx4lcBCe9mgGizhAaLp9+AHQH5cuG9TYIMYp64Uch6IJ
ERehI5tXK34yRSTZrRl9rrjAFg8e2vNdQhapcq8yWd/E9uIJELIU4NXRbIOLom8nnY59aN0GeBFt
U8fznmT6mKHyUHqNGpAN5O5s9J31URL0xHuFKIT7GQzbkpqbatAtLANcp4y00LoAiA9whfm7NA6R
TBQxI+tg+OcjNS+uQPLJhgty82IuaxrqbepHtIUN042mDLlxdABQl4OeiuheGLSePuWsr3UHye99
ilGObNLrpdze7HIAUCnvrMW5PzU70Azfx+YzKlwAN611UbXpg2dbT0PUv/pN+Dw21kM+bRgcI3fQ
C0g+7NCmxQ1zZaO7UezDsQwqAn9M55q3V6BLOZJ7xnJl9Nl7zeipS6Z7oG0fe89OXN23jf2dl/S5
kFsDQfcJAZFbRreFV1e/c4LcynYupriCMrqtV2ba/dp8xOrPsrCGIp6GH5xp44y7+7v463eyEekh
uwDp00S+dapb57gV7XSBzNahspmumfBgRlq8uaP7FRT2m0ffLsMaJ3a1G1z7aZSjv71HhxU1kSsn
dkMwaIORuCYa6FZ1GpBUF4QDDCBEBr7viIkDo7cptfIS6x6xpI6Cb8Gyo6s3bOeOYZi0drB52oYQ
mKmoAMYVwT2c2XsKtTlsN//ODWcSkWQhsFrRbENC+LGz8d3TaoMBAx5kRfMyos6L9px5nVvTrdHa
6XftMmTcHycqOACkJBjD615DCmr7mAmqQ/vZRyVyQWUeH8EBWXRnWu6Nsf4qCWetOqsP1j4/tE51
3y/jr6kpj/m6/SWT/9ninNmP8AeudnC/iP7jsPLBssrueUV968wz/I7dWMDQQFssXzzrISzs9Y+J
lBmjHLxniyDRN6s3ynLSICA2ZUvdNMFWXThBBZnD7C+Wev32CdgKZ7bO/bREjbeN/6w70e9okgq4
S4N0lxczRxc1NmzA1+QwOVk9pAZhF92UaUn44b033sghXYwj4sOagU7NowumdwogKbGa9Y8Zw/BK
EJGgZe+d8cePY2Xmd55fPTN1uXz0XJqRhpTXMzipjRKuR14cTPemglUPhTgvNR2phX3sy3jXRbC3
h+RQ9R5qoKj1Y+8GXFn7dzBXWiFgnmelQ0pW9dfGCAubIxaGPpSYovp0eKtU1cp/uq79vdf7nW3F
3/Dd6YQc0NCalmeEa78Q/L2YxwZWwf6SVwlAI4KAQ1VdGZvz6TENt3b934wJenNa9nu7OPGd17UP
I+hI5xd3Da0z3uz2MPW88qIKHVTJg+y8sqavpCRBtITbS2PWbbrvuVupDETrq1UXsIKZ67WE6yfy
zi7TE9wPr2GGKtIxDCJK6T4zb5GZRsBn2CEWTHDzy/I5LRr/GDuz+17M0XFv4ruCAseEY28Whjo4
ZWYfIyFKSTA7F80wVrC6R3gO/cEcoubY9WjOTPZy7BlfiTgTUo3R8DuEM2bkREJVk5AhC6/1p+q4
WvTRJS7zRhcldfvoHDqTfmvDz5g+YuQf8k5Zppp/8WfxovvC9F/6KHjy2EwwYN8sJur0ELaNGLKT
NRfX+bh+F5aYmlQfmRB7njNmu44DJmH0Tz4vPVlh7AQOECchZQo3HTkraDau+ZqQNqBhFz8SG7ys
8AaMmI5F/do2gFq5tG/mEamBxwx0qzbCsxWxq4s1ZL7fskLSsCq8QlkkELIs4ignnmFBEFlCteDU
AANRwIX2vPsd3GdmaNAYMDO2ETHdu5pJ9rf72ICH609hDlBbc137vIbfPjD7UKhLMMJrYV5SNaWf
FmPt+o5aLsjQFTO+zj3urmpC+CKO/+XOZfQVLC66d3uK1MvmvWdNcpU7DjoDe7odNicpfjOE8BbP
D96VmzsD5DZgeb9mP/sFAyXbmG48CgMNso4b9htpNOup9+A9pt1TvGE1C/smzPcHryKL6B0m2GZ+
mD+M+3Zvth663jm8qNBa7fMmsjfIfNWjP+yPW2Z257Y7BKSU6bsFS9JJpw2ajQFsDHs2ylI4+TOn
sUq5pdoiT2nreoGlhUTUsOwGFAA3eciX8WUJbHoOyrvOLy+mHcgBSdZbBrbfG1NCDoR888GMoaOi
n0MifuhaxtzGiz/dUPL4P8rOYzlybenOr/LHHQuhDQ8oJA1YnlVk0bsJgmwD7z2eXl9SEzX7BE9o
cO+JNuwqABt7Z65cBvlBTiCZqzvl2i0TvkcFoF7PJLrbGq6LjotdcQg7S/nQQXm8HYCMoQXElkQM
s/XsoHKqrcb9rXPKAwUTWsSUw2ojFATlNcjIUKcoOyIY0xnaUZfkde2gK38vzxTGoNUzOwCBolam
XOhBKSumJR67B2BISAzNwpw4c9pb30+PCYMwQeJowy4E71EDRHKAM85Z1Jj9rhqXqyKBwjIpfLVI
WxonEt4jqooa6FDWU1wZ2zDontPcepuoLgVm7WQAllTWmsZsrymq4qi6qbIeq5kGjeAM4s7SCmA/
LHyeHny6kBgsPYFfdPxbdRM3quKs9HBfNsNZn1IJYvg0n1RGhDYw+WwSwcr2aRjjI/OjltBp7UlG
HiFmgBpWPdwqae/63H4VwlhHvzxRGNNTy511A0YqjbHvCw0D32xr8rbKfFL2NgPxCoiGZcRwPlkx
oW09ToCALQ1srhPgy/PLsGXKtJS8iJHq0GPg0mPsH51TBjADuY5V56/C1HmwJf+8zHvCC+ob4QWk
FPoyWaWBeSr1CTJ4+VTbgEjAKdLCTyHKUYBalxJNbnTKB9WE79RufuiD7pOubaAPoXwjvJ3k3v4q
Nud7Ck2BOacaZ2SbHw3N+lLHEjQHspU77QBOgimmFCdGEB1kLbZCpeKkcRlHcBVa3qwXJjH94m9k
ucVg9d6CPnOKN2E87Z2i2mXRdJOx69hhj+1qdcAIXVxKPGZJduauC71+TucaSmsHG37pwk1rQRz3
OMWRsKn69KkL6MpNTLM6VZzQRbQzQOUuZPv8hHGoncM8OjAf6TssALTq1GcJxrr0lpG7Jaf4p52U
HF6QyFpMzlra4hEyWIuEkYLp0wuC75Qh09L5nIaSIKKhpcYWRLcclqOoycQVWtZDNx38wTzKlKB4
10c8cIX7UQE8C1c1txyG8iydMQYFYRMeS5ZxCgxtbIwpXWFHTWKvfy/aLQvfsAxfvdjurvMyOaRA
Oo0XDTLBFszBcN01PCYg4quIgrfPk9uWMOEsZXDJVl5N6jbIoVyky7tuijps3MiUVa7b7s1NrGM5
jpVzgpGqkWW4cYcn+fm4oqy1imueQU553w7dVcQrwJhzZzsvCSKSAOKl1vTbjPlGTxfsML0r6/AF
a/xt5k7HIu5/ysSeO+TPvk0mDxuOimCzwLaCTL2Pe3Lf4GSnuLo4S/mLyR7TS7qNzAGuoNXtLRwU
fcgbDCVGihyRFJY8RpfcU4G1Jb5TgGtZY3iBhWt8YSAKGMkJFCI120MjhTUiZu3NArGxuRRoW5nr
3XQ1mKheqZlBDOVa45Y/k6z7EPQb1u29n5GWzf4GhHIwy/SFuuzaNKItxd6hNDQkS9D6NS3FtJLb
GEF08ZT0/HwXYgWlPrilNH9hztFZ0bmkwR5SC9dV93P2ubjkmRMdgTuHUx5n5f9qp4i0obTB8za6
acfyTVyQgmh5+b8MB4SUS7ytWTxRqb81CopSXdzIf1lfBaA87fKFUdsnmc7ga3Eb0hbEkyFUcbkM
mGDMOugeL+O52MkeU5Q+682SCWBZiwsML5PA48KKwUX2jjH5fsCjROgRwsnpTMUGxl+S4iKoE1nY
2AketCg+C1Fm5Mp1iw3NAtcZTH1t24AL7rwLCBRycoKOteeybvYhW1YF4hG5E2MB8vBCQGiepM4i
Vo75yAQPVke7mu10ny8YcnamAXY09p8alsj6merxY+QNl5DQL+34Vm/in/44axeuhwmn675Ci3fY
owQrkE0rde2nGASp4OwVFqzMC1wB/0GToE7VlVqZnA6f1JHhx+d2YsE1sKZdh2M0s6eP2itQ78Y3
htY/+Xj6YM99UXPgsKb6rgPpu5XRFZtQPCakEzlHJ4kf6Y9lC+T28/bLLlGivxWtiMjwssFbLz4s
3KBmp/tIwSJr4Xd1Z6F4M2/yoV/o+XJ04GIp9Sivik1XZfTNpa+ptTLVuauz6yDOD7MbfPIdg5Zq
lDRdZuYasVPkGJXeLFfoamyDxmuUWb/nVjubLRFl2Q9xmZBvP0TipZnvwPFlBI0LwxX5VATEpWuz
N9i+t8PQkpSLqIkQ18Vk+lFoF5LXF9UPWAi+e+OQrmXQ5jT5lWwpcRjeT2l33QBey9YYsLk1i/nR
Bbhwq/hkT9MrY4VPFhnfDmESpu4A48W9bA/KnrZmFl7FFAjejLBPrz5JPwhXgcWFMsjRK4w+7jed
3qrTXabgpfbsdMRGVNQIGKYARQpeV3PLi5g88aTbeUq7LR3wXBCIyncglrY5PgyEsgb4MAs3cDZ/
jZA+RXASqWCrKQI8cd1zonrt5vkMnT1bWTF2S/RRS/k5j+WB8TWWPN7A435KpS6YyIAftE0STQdx
svM9ey2EO9nysUpA2JXyriKwZHCjWhJRcIpNev2MlHjmSSC5GvXwRJaO3G3esFgb3p3oVTYDpSU7
vcX81/VdCmuvvrfjfgcNB6GTe2V25t1ghdlFOWANbPd3Qzv8lDXel+bFHAVbm2mi7+AG3GTnuoxw
T9ZfHSBdWhfo1NN5sqvLJUWMbyd0Y0H83HflXaV5exmoCqRUTiBhZgFXpbYRyzUHFfvszdzJCXzE
mI5mo+/MKVwv46UcMQ2blYBrlI5ApdAbMXXwllfeGgP6q6x5ucVun62CJGFzf3ax5+IGfxoABuom
cl89t7u2WwTmhJc4OCeZVXjLUiY7+qpFPCqnkWyPU0PEZRFd9q7N8NUtfqX5gOUxa5ahrXz0FHy+
2FEx7OXwntPozM4hQIepFbuQELEBEUYrKYSwNrvxAVLTS+LnN8Z41YYY1mgfUEj2aW1xGD4VqfV7
UVTw3EXVIUnJULjK1dpRhj2DiYsgTsxU3SepYSfNeyfa9b61nJeWdxEiANN+Hr9kF8m6k/mn4ySM
5qXnTlGbKJSuXG1om8fRJHGkGyfqdHGey1FBLNVjpBs714tOTdxu4qS8C7tmExJ5DLH5lGbep1WG
mUc0QqV+YCpset6mV+h3zJ1BtEIbxlBz06Pyb01HP44Kvk9irKw8+bBm8RgNCALKXtRkS4weuKcE
xROQpI2gnarkPuB3C21PyL2kgSpeIsdL79krYhjtYpKsKh1aNS2BlR31qV+lIeKfkdbJVj8tNqAQ
1Kh1iBaIAwJSJ927xV39lYe/5NAVnPGGGfNkI41y0vp2brGKY/fTdKoL5V2zAsKg3Mpjk9MuJxZx
ROiOWi/5SUYFFrAl32fZtYoEamChuE0Iw9HIh24eZCjOk3LG8BTNibrLTXdDxAZURBPTtNE9egn+
CqlTdbduAuWqmwz8rbKexZUsV2bYP2QzBPgqzz86DV1IhV+HldwNTfpaF+NxccEKUxUkLuaU2W9r
GJ71Wb9LOvMEnekZZ6zHomd0F2kOHuYDq9MOsIuV+jQEcmV8gyqOoXzzwDYPvs/abR085hLa4sLx
7vsBy5KFTEG8voOtk/btjoTMkxHXy7Fzgnfo03dtalzRwspPB8hYm+xGjaz7DBN4vwlvhqp+0Tuf
ZK0w+SWfOndiSOMHhNwvj07v3U2dhzgpe/Znt96mlf/eLvgHeP5zFfXnIvIhtUwGjAIzJVOyKT9M
YK2EAmjCE0n+wbwrn+ympgVO7GenLX7lUcPprVpccKv6dpjHH06eMOPSS0AMDYl9CidhrOOX3K1w
QVsE1YLvJ5XK1Nh3Yzo8mQqRVUmaANru+bV1uz2KOBILCseHZOKwTv3QgueU3YeWe2hUvws0quEg
fcvwDZY9ZCFLuIibnWrGq7GiBpgG5Mzpr6EwsDfw73BrP0T1xOwmm45V592PZfyeaMQNjW2wi1vv
1m2G/RDSpGdtuG86RqVS6qPL4aozzMU0783VtRvddDiQ4/tiihPweIPDtChvSsz8AzbO0bffXfJu
1vKzceU8923yQarPLXbntyobOcz4A82DcSRMnzLeEWACoZKogmGGArLM2Bk1FdEmsMLi0jlq8IQ/
HR7mzj2opnrGVxDztGo8Re3vOHkz6wTL+leOKrcRTb1xo0NVznp7n1pMhiBGUx7LLVfsR2JcUgpC
I0qEFpCVEEgmb/K3mh4yS0gpwV8J3Wk7csCatXWQGEoXAwupzvtEun+1jor3T3kcLI7KAIpXMyPE
xbyKjGQtk085znjZ9ZY+phnI44Q3wGyNbrtV3aq1u8OE1YBcvOaaq0Lo/4igpcqK+Reg3Uq1bHAZ
hg+NRI5WzqYIU5KIPYGCykoIlYhQn/GTdC+fJ1G+cCgTFs6ROKK/9BCHKvMXwxuT5CypaRmOliCW
LWyGeAkvZciyaO7a5ChTIWNXWL4J38ji17F/Y9OTfbZ2x5kOoW0xDEMvMFBqC4/UBpHxG4YpvIay
P4lo14BBJh1xVPkbFKyMZtLTiMWXQZmVocIcaS2pGmGOMmNbjkS43WVDeC+9lW9HaznwkpoauZlO
aY28qac87WinZxdlB3tuWXivg8+DTMbhBn/2Oxv8xqlJe9FdOIz1cF+m2ADJ7ZJ74+MTAgleXgWq
saB3b2Krxnwd6lsNaJWb46PMu2hJZy+7DhmBkYD+65PO580ne4h+SDFGcSudRktRO6piK44msFzf
OcbOVqe/5cibMFDB2LygiU+1BpQZR81E39gRiShYHaDQEQb7FKANAbdJYuuup6SJOVOEZjvH2to2
cP0HYYST42S/COdYdXSvCXsj09W9jTxGAr7w+pLq4fMLUhcG7vAb944r+UYGm5nnT5TKmJLyY2m/
7DwaSPmzuQngyaHL5tfW9FPOXzdJ7qBYbaQrl4ensSks3StPu0a2JG9ONwy71nY3lnPVDoBlXP2A
72OIOCJEAEZtYaX9CQLV4DPzwugl/gjgbMmPCY3F1OrVaKGySK4Cw2baRL6H8162qAiZt2cQD2le
Ti3Imhv0xBLubFc9Nst01/BBSBR2fIBmotFr8WJ2O2LGCJWheF8QDPHLttb3pUklGDAPmt0bfATS
7mYIJvQCAzoLiDsmDiuuAwXXBmxg5uurO9LoV0y8hLci92JJ07OmA3Qu4Z0zMbeIP0hiWWcG1Jke
bk+sG0zRoZs240UFkINXTc8OZa7oLXR9/jW5E3KvWLnXSybrhEXS+dlmVKk6jKWLWZ5Kz9IuLHx5
x2y3DZfbtf5VECZETZqnqRB3Coot7QERIeJTKpPs06LLIqiJ8Xk3q4c2yNCrdEfOMqIaOmMXCWxC
KxzR+VGPdLW1GV12qM4saPkaxHdNHmyXzjhRblOXlOZl0uJCI3dFOdV1ws+NWbwdeLnIAIPC9KPn
IskXgIm9Eb6ONSSruauOTlbdLqH/VnTnQTQUkf1kw/258GOy3hN2GeFOJA0BOryXbez+JgLplPsz
HhXG/aB3b5VhP+XlIgHFjdldWuZ0Ch0NTbJ9xY6sYu9W66yT7MKWBn3ZHx4jvz7D/9rHRG4JF9VK
hkttJmm6so+d2+wai5S0oVA6+qD0gX5sE0XR3iuXY8Qhm+v+uWZfJ8jJ+Gyp32DUVLw1pPPB+jHQ
7k0eNumsGLZCKbZE/ltR8w7AmOzPzPBzoKG6fI6dAWywOhlh/eyB9SxT/Fz4nMLV0t17iQmGTosz
UpJLt+9V8xPSa0YujNG1p153GFGRhtBOv1pnwkjqlkhO7BWQuS35Uz9NO9Ms0adfAfwA9I/2uE+1
tNw6OKaNI76OdrCuO7J8WtIeDGeTpCHBKcbGNLr9UliQT7iUPLOZ71uk8pTRtmrjX409/BLMxrRb
nJP0Bzr4CVIEj3rwcBW0u53RCAJbAMkA5nP4EqCoeGc19xDYRvGgecjQc8IrQVVhsBjqoYJZhoUV
xkMEuMTqUCnr4PT2a5N5FI4ABsXwYafDQMIL1oC1d5Lt3x6Ge63FPaex8luI/OtE8KOOMJpQP7d2
eGuxOzRWclkv4So17KOnj4fQ6I45pLmJecFU9s9hMO1lF3NJRNDxmlly8i2s/IEgtCv8+Fnq0Faq
0HsLtO69pNSBjp5flgBcF0Ry3RcaIPQ0WIeOXWvo9fsCVWAUqWvZjsSAwhOurz6carHxqYabOjEv
5zqedkYSRus6zJpdHwTtNkENgFHmMUvqBC5atsmST73CNZsYbbLfPVkhsoIOk3xUB4wJEQUlvyGs
wBztdbBk/aQyh0QwtIouJNfZvwsd9RzNhEDFLaEgfbpg98CklEqjozSWHSZP/T1955VV+t1FRO1Q
ZCV/UyX7CMSlBvCTx5o0ykYHHG5zMG53dqCt1hCChlhB7WmvyiK8GTuAVCItjo2L12dLgaNX5SU6
8XVUa0dDhyrND0LpjX4Q1nHKMoY1U7bvzPkqb4djFxk3DIk/jDHahSlzwnDC+IA7K5tPwPGa4yVr
+MaGvFE0z1O8J2ZznZgFyEAB9XzAljXpjL2T6rsJKMYwgyu0ySIX9U6NEe1kI9IhuNeLdgxLjLHa
ed+FHp6A+ikjeLEv66vBGPBNjgnKbNuDQSmDCgbfrEDDP9tLadizhxwT0IscW06TwG5TR78zLC4e
IFGWrZYhbxlPMGMKC7hlYUavhO7J3yMaf0KCAMA+DL/J/SBBqtDunDo+1bhwdEUDabeu0MSOXsbg
ZrjHxpIeNyaaVlnVsTZRuYd9/iMp5xf8iSn0lnTYlyXue6iEsc/Og2bdmSwXVzdBZPyatA3/rfHz
xzgO+F92QfsyM0D2scJOZroKjLwmpF8aFm4XTTjdEfHqbEJvODCTjjChMs9jk6HU6x+WpQo3RQHD
KZlssinb5jc7obfq7Za+sTZI30IjydhcHGOLHFfkrMcal051Z8TjT1LfSQOO8HPqZ4wqlwEENIqv
K23YC3AVLkfp2bGoBsIo6T8Y24PTrH3Gyfy5IHmExb0NVnvbu9F7zNOatPFa/jsE9rvWouWNXqIq
y+WIiorj3PYvg72cxGW8ryMULIikuJ05XUjHsqa0vgyHCjZxe1P1EPcBu/kg0bxkY3tdd+MmC9nZ
u0nbOoRShWQpIhczOWRh6YAkDA6YuJtvSZhcUTsIYk2phCRREsWpuDVOzIUcZswO0mUn2z5wCmQd
ymVQfodyQHQWQqAe6/BS0A0QNhPunwynhtxZSYYxwA7oCSgPa4jSBKyejB2Z/RE4KECMHAlQ29cF
bOwJC0/tYxLEi+kyaXf44h+kMWe8lxftPsaCjjAfHFm6Ve0RrQDuzLX0PcK8O6H28otFyw9lnu4/
TykQcJu70jDjrUQsAXTgQXIi0wa7RvrO5IqTnP/nTFq11HUzv9nD9JJ/GLEj94FviL7QiSFfq4eB
QeTAUSOgLoUofXnDHa1Z3bMV7jhBTfvgRq8V0ZJ6UgN9vvMvZCMhM2SDgdGgecKwT/LsXPu2hHQh
fwmLMfpQjTygaaAvxxCP31EoM94UUid+n1mZToclrzlUJfEfsrTus3TioTEMqdgoBB+QrU7DHvmC
n0F5u5NFBweUnZZdYtcOkP2mVOyjcueup7AO2+K95jHHFNGqSTbSfsk0oEZFb7RikMWVf7LNivAk
ESb8g9LGdWp8sRoIabzxLhP4poP2nXJDz2VaHyKLeeQWApQ8GWTW6DZ0RUGyVOsppm18R7KGXAYv
aLy6hAuGPrEl5hCNhrRbsgC5hJ46GBxKWjRuUJ791oJojfckUeXY5AcFnOdH0J2seZMtP+ywT48u
+cbkLdjq2MG5pi6X1lUmQTmFi4o4IZCRDj/suNp2wwN3WdoxWXNAABC1RVTMuq2hI4miVGBCyjZe
AV17w0L0wiUWFOaB1G/y7/MxMq+Nb6UvwcdVpknGq4wXErq2CORbK98U01DqfVQVUnlTiPOtuO5o
6aGVZVQFL9xTgQNzvAJKPplDW/NAsWeXYsi6UoVxlKmEzwFs9vqPuQ023I8xhfFj5etWXIKwp2YZ
ybdI46sUwxydsD9501kaXrz/7NkxLiH+oYrbVWbhCIagbPww1CNKh7w38fy1NqRWoWvi7tF1SKpN
jakh7NQNGKdcHJwlSnVlWJBRmGkzepMGH+hdTFa5Bp51wpJriQTllgjRkpshu4S8LtRsJYR6qKEh
jn0Z4XHFIgZLiNMv8vppqPA9clGk3GQsOVCwnOYQlpX8uFxH7vSbsF7uxsi8rGhR+t5jW+G1lpfJ
Lh9lvYw4csmgt6QVkxpVWjC6WT75s67k3Rt15PvIN5lFjrzGghxmiCCdcDzknyudTeja8ccVV+Oo
z24NRIE3jBdmsO7tML+Q3+70EBte7y7GcJ2/SY1BXAnBPzGy0q1ZPrJ0oB0hWb3GjWEjryWPNIfj
3DAYyYsXpPaXI6kWUKvEK/iO4tFtUWFgNRVXB72jHMqfWcj0OAx8+DdZLiz0NpkugRdYtEPlHcGg
8CGmfMpDPA28HvcH9BdB0UwQ1EtMEcpDpwXkGxkEY9HbWWdoOxeQ7zihn0PjUxEvrY2sVr2xsZks
W7aPrZRRfESgx2vsrmOw+fRnyWYmy29y4l+GLDTaHzM21jCtIPDhxMADEwKrkqhJ8DeeS655a3nv
zN6n+sOMFk2pXvhXXR5u5BvrbN+yZrO+2NdgK4pBk0lBhBhVcyMEDNGB98RlcGco5hoQtKRHELSI
ee+VvItd8kl7Lch3h+gCDslmbcDGqn1/x44uH85byz2ce6y8vPjSiSRa4UEH8nSg43WNjc0U1lrZ
dBiBmi2ZyXCRqAll/XLbNbgaISGBlk46PAtLzkf/NtEAwoR1UVsPyYDDeaygtse3s92eI19/0mP7
cvDgx7gW5ZRHIqpq1Ll0XFSUxWU2hojPovbDHrts5WpWvJ5TIj7m7obkv+Udu/DnyHF3oeeykdv0
wASVNDk64hKPOR8pY708J3MF0AtKRHfaMrRuwgwEf3SchzkKsaquFms4j2mDBbYdDc2OCic4DRbZ
WtEQeIfE8Bch6ZP49p//+u//+3/+mP5H+EtwyBmW738VfY4VSNG1/+s/9n/+C2Ko/O7h5//6j+tZ
ngPlUUFexr/CcHyXP//xfhcXIX9Z/29q8d2QeHZ47GVxV4bBYRjIXMzyYf///TmOshzXhuFlGbgs
/fk5VZI3qZMWy9lMZsSn0wjcklm01Mn5+w/y/r4gjyJTOb5ydduxv1wQ+Fno9a5vnYcs1HAjUfpZ
q+A/WD3z+YT6cNX1HtMm0Hz7X+6l8/dH+6ZjWI6nG45r6Oaf16gyLYyKIDTOqZ2wIgmYpzpPTRGO
UkZnJyf1lqfvr/bvx+cqU3cdx/O4s7b+5WpDhoZR3w84ioUApppZ4zmUTs7tUvHifv9R8oT+XCmu
YRtKNzzlGa6l9D+vDgKeBmKmjWemTMax9YrQXFkDibfWXGSbAftlHNzj6my1lC9jaFDXf/8FLPX3
NwBhNy3TsCxT0f3++Q280qnaWY8MQnxSKOd+2OywQMQAYJgLzJUGe2wo+bAhWKxoPjBX7Y6Jm5PK
sXQ6zs/KwrlziWqkERhaLj8aeEiXzZhZsJ90DcFbZ3ub0YgfrbrMb0OPbQ9FjI2EusWuv3P6u3mM
alpSStVuyfVjimM6oQ5224i0yWPsHaD4WJW2wWBiaPTzRHjzgx3k3WXo58t20TWWRUvhAJasEpyk
Lbjd39+kz0X25TFZEG5Z/S6vmv71MUFYU3E7u8M5V1m4M/QhPzZt3m+b0WKC0TVmdGvXCgOKLqRl
f5ucunox4jDYVUObQwLKLOfy+6/0D2vUshzLIwLVtUzn66tvKZT1WUJMWujG7X4eaigLPN59XuvN
6fuP+vsNdOEM2y6O10p3EPT9uUJ0pBidM7b9GX0UWzXpOhf4ELkPeSshklavb77/PPsfXgrH1B3P
9XXXsJT15QNTo2sbL3RJbZtnJHRVEWUflWtU91Fdw34PKFVqryWVIj/kIsPOG7QbpmmGv3FOjTau
i2rMbrLmOmfYc2VHQCZLFzmHKKTTDpao/1mnRbIZS31Zc81pT3neTDs4PtZuMZjiBXZm7lHymGpd
u3F0Dm3M78IB8VnglTan3tRDQOzz+8Ax02tU4cY6DMcesodVvru1Pl75eRagSmiIHSqCutwm9YgM
pOlG7xUKFkyRaYK6Mg8w1Q2ve8NL+EOFVnOaMTTrTt08G5LWkb6OdnYVzWRvhtQaOzZDm9xdvIF/
tro1fxSj163/5eb/vR2w3Vo2N9+x+e+Xvc9PF6diN3DPkCzWY9bqJJYuUJ5Usfr+g/7hIfuA8iwt
07fZZ798UKk3hpcoG5uiiPBs18y89CLNYf4aqYHu217qY5Al+q3pDdhPcs+uv/98/e8zDbNHz1e+
UmjsAd//XNbktdl10rOhJCXcIS+p2kNv8IpX/dCgvHMzgq9Mx71bADb21WARR4J5PLZlsPSJZG82
kH+w/R7mKoGm0WFotiQFeLfrHSM/0j++/7p/f1ufHdqgsgAOszz15dtGQ92kGtrgs1f6OsP4uKJ3
13JrhJLnmS/UdWl6ESlvwR4BSPj7D5dn8cf25yvT5OX3XZsaVbe/nMGpbfttxnYDo8oARK5SJghh
Vv9K06Vel82SX9q1Vv7LDqfLyfP/fipyXc57z/V0z1I+1up/PiAC0PohCBbz2snSau9Pg39jNb56
0PmGBxzmEEHlPAHLygIUzFiMOVEw7xBm6r+/v3zD+odvwuap69DGlUv98+c3qfoU031/wKQsn/2b
wk7bm9ku7CNkPeLMrJlERFIMR/uGbOQfdtEzYGyz7jKtOnH7c0L7oXbC8r5zJ/synNzsxNwO0yUV
MhXSrGm+0kAm8BCANzWH7YLCRUUbVGXOv7zcX3dyuaMmt9TRlc3/zC/XkdiJyXhjIZKtGJ/HmqSN
xXS3prtcJ1Bh/m0b/6ebZtoUqL4Nq1F9fcHnbEncMVXXVo7fjmOljw3RekGIZPX7x/N1dX5elekr
Fgm1lOd+WSeME5qZ8EX16dgR969ZEP4YYiJaYu8hdsPt95/2uTF9XZaOadmmFN584JeCSaEdKjGl
UtdmaAuXt4pgo6gffTc9sijvYq/d9hnyrtJ+sMhShQoBF20YgwTVonet5xWJqtaqUC4tnEtklu/l
F4sznQpLuzAk5Mh2MfDSdRgKUXj29PnNzZJLfSl/KtMCFHRm5oSBO26WdP6oFhtGol68NDgOYBYw
iLsJR068+/6qdePvpynLhmqYOpHt4MvTHEHJNTQH0bmzEOONJalQQ9P4u94LPCwWzETuPpaqyk68
k8OvYTZnDWZWvn9tjmX/LytZd7+eH7aCiGGzFfKVdFzcvj71uowZ2LAnVWFYbILBvmtmWz3Bi9Uv
tMQafgRpDy4sRSt0qm6tN0H5bmeO/oK9zAxR3LL2SxAH15PCEhsudbkdWwSqjuPgf5o21WZeauOc
h86whsQZTqt6Hsn8QjYm1GXrOQiUhnK0jxktzcljNkfDa9gXGXDO5CNEIKIFf4cpnYTQqw0IMuvp
PsBZdlXZHrGHUI5uQiIyr4YUbq8/VvZVMZjjOtIZxxE6EB5bRJ5bvSlxEJ3glFwsnuZsozF20BD0
i7cxSoLKV10aYx1dLiMFzbjg+UjRASyhrJ9mEkPBt7TiVLbgCJyGUEHMpbysbL2giq+7A5WsiZ+v
WtaGFS/w4gEXRn9MblB7EtSQ1sS+ZFOz5fzE1CcJKkmTSzDcaMenDsvSFd7D/n0/WYugmpiShgFz
m1ohw4ay8ktDEBZ1aHTVdNYNokoDZZB0KtZzyXKz+Lhqd6UFPNsazAWXmdti+tBafNLM6rBPjzW9
xm05jPV9lo/eM7Dg8mJWniSQxAQoxSZKZp1HkDm9+5v+KLnrsl7b2F0eM8Vw23WDb9VlCkslgiY9
FTfj0ODk1NIlO3bV7PQMgA0SFjG2WZds5zaDLdJ0eDfYLVhlCS+D4DmIqtT8+wryEUycbjqH+Buv
Sst0CSQcgExmHJH8xiz3FtJBiNrWMt+iFld3ka5PL17dxcc5K8Mrr3K9Q5dDsEX2CP5Mt7QJIHFd
FExWLm3Pio6Vl4zrHmHcbq5TjfC2slvBXu8w2KvFdhkZf9mw5xA2hsPiPBiXjtUkz06UotPEzepc
jPmwTpDpHUlsVRvfbYjlgY6/HlE6rPzGyddWQu9SgYnsaouBXFtq4yHtPZxNe74VCkXIlKWlYa6Z
NZsuWAjW8vOZYVuHT6YmnCNn0eGa2Tff7zLu31s5L7WvDNc3DEvXvzajS1vNfTaCjY/6vLxkYaNh
NASkQGW+XPlRZkDlqTLIRV2486bM+8mh0B/HRu+OJOECsjXrOW8gUOuWwid+12X1SuHRAbO92qTN
CA8r3+emiSVAZ1bbsZ7MH45XMZyq8xohfEUaZNhVp6pO3Y2+cArPKcJdByxtNfhLfuWP2j1sMvNU
pV63SyOEUkNYhAwXwukynfyARoDBbN9YwRZNMknZVY5aIoBtP5cBmReDPT+2TeJu/Rkrq7kanUPb
4L7cNlhAVF03oj7GeDgIJ2e9uFC8qIlrbHe1Yp+g8H0dOgv8yw3VhcaesNa1GTikS3WoMzILhHVJ
3pM/zS8ztdam9crqScUlpaJmaBDRQLEtX8c2NdKqQ9bjmhqbVfXYWkuw+v5Z/l1rgCrYnu97rlIe
B+WfNZNdqnD2DZQPSeDcoBaG3ub7D7Vw/zX79vvP+odSUU4CX5Ap5Tj21+o4AxYfh1mDs1z72wRt
Slsbw0XiBB9eXp2mHousaEweiwogAe7Dyuyj6l+qELmeP8sCrtFUMMuBZx3/a1kQJYmhtb0egVPr
ey2b73u3QQmk+/9yX//p3KP2MOhnuVLja1W8eJkWlX0VnZswh0DlmukVx32AE/MY7AO8SqCAqzq9
0PSme2hnzM2/v9d/18J8uk05Z5m2JR36n8+V1emyWU/tbTpZzaVZw0hEZ5e9f/8p+j/cTkfpnqkr
z3QV8q0/PyYBA250OJe3AGfi9bt011ZmSHgqBDiyqAbYiOPaKK8F344Rk2yzN51UpO+/xj9+C5pg
jjcUYubXmz3Ekx/6PIjrYCSPnn7+HDX/8hHmP7woLnfSpIjx0f6qLy9KBcllhGda3hbMQk02rAgl
38hopsvel4pIbvc8Acc5DVV6WW3GGF7E+OE32qmqdgvDj7a6DZYEjz8i8ZghUnrgy+O9Iq5rsczF
OIqvzbjPzEiO85HGossJWqZbBmKH5JCZ1jGunX+5qr83chAc2/IMz/JpmT43+v/D2XntSI5kW/aL
CBiF0chX1yLCQ6t8IVJSa82vv4s5g0GGhyNi6gIFdHdVZ9FJGk2cs/fa/1TAcQwnNuKa5K7AdJ17
1l+Y52MWGB0J0+P9MIb7z9+Ufl7HpNxuUmlXukG1mDPy2YDxgsa2is6vTm2LEb4NBjInq+5hMiNi
HGqc/ao1n6h2mhvf0WDcRf7281/wcazYpmNJS7qGqQxq8u9HrHSVSB3DIqgjR+blm3is+vF7N0nr
i2d7YS/+/krzJ/rPw9UdkSNVCIaTFkQQXZpmWAcRfj0dVgndzNTYjRMUXWPaJgi07krbChDM+CNB
sWX6H4uD82Pn46CIo4u5bHQ2ekHej2PnFOWpU0QgYZNpn4YI+H+LMeLz5/t3Znk/w3Ipl1o51U66
EObZA471uNZRUQynHrsE29qlqz8EPmTjQltxwwuzArPgnhIstpaO45Ygnzy9wehnqfLKmwhBqbov
JsNL75z6kWVaFCls+/wnWYZdTlnllKepayd6xExFXQcOgyCAz2/+4yTBExYmaylbIynOJwmntTkp
hBlRuaG+izIQqgIPVhCvbElD7n9xLardipYPHYnza9laNZIZNNYnPS/VfeDb1tIp8/FYaHF0EihE
v+iBXHiIf6c/Kr1c8UMpu/dSA79QP5xKL7X2UwJRCGf3tvAa/atJ4uPiRWPO1A0WaOYKilrvv5xU
RoU2umZ9itVIWnRHnOUU5HT93ZzzXVaiLrAjnCUBCT7APzC8JOiBEwgtS88d8LYboburAidbf/7I
L/wudksmU4fN2ZhH//53UcQumkLV9ckv0JNNgVPtOdF+Vbo4ryHyrdqWUpYudZdP1pq3Fv/MG346
0GXXtOnEulDQrlEzWCk8RtNwbadYFp2ESuxkcPD7/O4uLAb/XlfOU/c/1wX3xIZhSMfTBA7MRmSU
7NglEzpWb3T7q/X0wl7w3V2ez8OFGyE/s7PxlNihfietULGxvyaF3SCEUObTVeiG+nNR5vJGpm61
Gw1lo2juaFZ9ftuXHrekSgf8QTj0L8+mRg/Jpp7IZDr1hp9sC8exnlWjZzeZP8s+hPSuRTlr4pSQ
X9S2L3xRNnU3kDgGYCe2pe8feGsLW0/DeDqNGMUW+ujgncpP7kC18vNbvHQhqvcWt2kybM8vZFN6
btQ0jaeM0gJOwDFEu9h/tZm48HUowaJqSmGyrTjvB9mqihrdyIaTH/lX6A3fJlPb/ecbYc1WLguL
mC919gFWtDycKDXaU9S5IBZVKOfVtEaYpn5+fqVLN2NQEVXzFGQxBN6/G4YZWMa2bk6IA+dkvTnA
haylt8+vcmG9oNLLbGIpttEfDtJpAelTw4d26qYihXryM6HZsey18hZB2ueXunRDhPyAkGZxUizN
72+okqMyapiSp1BrS9yH1prDXvzFQLvwLdF5dYHj0P/Asnj21KKoKDUBPuAUZc7etegVpT762pYe
HhLpcN2YMBacIftid3Px3iTHWA6wdFvPh0VTwC5yqrI+NQkKIyQ/4xIrRP3FE7z0siz2/nNVmbyf
86qHGWS2lulNf/JoCRyaJiAe2xxJRqzErxYHzheLzYfO16xMmQ+rDu0VWsjnBXNz6pRVqgowd2v0
v1pSpH7W1ZhvdCOWBBVRr9Nqz/ou66BdZjm8j1UspNhrsmw32pBlb+QgpK8kGhE+rk/e3kkcmtwa
B35ylXDEfjWlX3oLvASbr8acP9GzEWa4mOv6oWpPiRlB6ie9COdXuPp8GF+YyhQ9blZgNunCPB/G
RWThjCv95tT41R0RUTe1dm+l3f3/4ioO0xglLvZX550kMzdwQDdJdyqRe3J+S7Ln2P/i2794J7xb
01Ic1K3zOzHaPoD65dcnJLUj+JJxXFtRT418UPYXC82lkWsLwa3YFvKj8x4qjUCrKEa+j7rR8eH2
8lviQ0Iz0I46oWMsP394l8YBhVbJp+Jw3nDOJoHOMCaZYVg8uW7YAKoHyvxb7/L8i8tcuClafUwz
DqIq6ZzPNbR2GqxCZX/SWHjwmh3ge/pA9ebsnP98Q1zJdTg6UfT80AP37CDAEm12hAo+Y54CLvjf
h4KDbIvKvk3z0j6vorRhWGsWyoRTYFYv8/FEiQIWpPpi9bz4xPh4OAEie0U78H4J4IVVYYCS8cRB
mxZDDwnN6+rf0yz01QGWfv7ULl3N+HtbsyzFOb+p0u/pwQ1Of2pk7h0CLPYaXdiwEQcc1fYXJel5
T3x26KSIMT/D/3Mx4/2tDWGoO7Wq+5Oh4hdg4HM0QQI2DAPVnAFWRdN6KL8YFhcWOwpf0uaduRQ1
z08Dk1S9FhhGeSqcHv+JUd7njXZko7dvZ5uxb89a668WoQsfl0OTn8cpkNqZH7ZythbqQnHCHDld
mwNxEmAxjC9e3cU7myc/SnqoCc6LwiLTJvqIZn+qRL1N4ArO+TV7uGUuyqniPh5wTLL06V9c9sKM
6MxbLUUBgR3K+WUH0G5O5LbNKQFtCae4PsoBaxsN3C/e3DzQz0cLLWjb1fkaHHZF70dLj1KqCKKq
PlGPiJ6cukoeVailJw9o3ULvEgJGW8KbPv8e9EsfBB8d3VkdlcaHGowyFT6UvqtPjp+ZJ0sV8dpz
2/xuaqIeoUSfrAP3d6mXnCwbYCsBprzruJiqHwnMro1WD3MUnTDXIPK1RRC20evnP/DS71Mmn5F0
qdai53j/VAbIlJiGKSh0pURrpautUxLzU5G3G3zVqP74BpRkLzoXjk10IOrse40y5TkN4Y6nOSJM
DN3W81HGKm/Laemlc7ovNogfRxaX43PRHW7PkX+3Wv8cbc3U0LLSozTb+R1AO+UXB4QK+jow/K+O
KBcqnO+udT64hrGuG6vSBiL0wifCBWj1SvNuAAmnd/4mskFligISvtKP4ajdf/4O/55W3w9tZVM4
0WG2skO1z1ssY+gPYTOmGDI7HRtznz/odgitEPXFyitRK1CbI6StQgY/ZTqutAaAlhNj1LevDDs7
VfNRtDIiEneDLQ4WfPNB+avDZLbWeFZ+KGuC2mh4ibq+SZqCfPqUaGBLga/VcnUDduWt1Qdsem16
n9Vya+JWrTOCtLvUeUulOiowoOGEGNLQcIR7VyPF7lkcbCcpzZjyWcDP3qCpuEsaeyXHCIC3pr12
pXU0svxRjY1YothJCN0AAOmz68WN/2ra2nHGotmN8SSYQVAV7JLGxIqnhm3Ypddan8Ot859s4e/G
xKbgUJogsetHm8FnBda2ycTRcQBNSTs5UP1BEYJkYfkX/uYndwnC3tSB10WwDrP6b/ym1zOfSh+s
4+ev8MK+ny0A52f+YjlD9Pb+O5RtE2ZAgJM7VXe3o9/sCm/cTyUeON/eY2xeh31HcxnjXjX6f+KC
BkIrH71huCqq4A6zNEKVtijxxodE0QT/+WA8/zoEbsxXks93/tT++ZTiMksF+6QRfh9Y5jC9pbf4
8PkT+DgRvb/E/M//uQR2gKBGWzWeWmcOdFLdNyIrCC35/CofV1L29YZAP875ymDn8P4qtUn5lwLi
cHLHbKm16UKam8+vcGHWoRslaHOgfVEs2++vAB6pmprW6E6W0cEM/TGXXUZaHJ9f5cKE40qyfE12
97wS/byARY5TVaBL12+l+cuRGtgXSJinloRIrEX0UH/0jbbuzK9W649brveXPXtLetyBugCNcavl
ca/IPyVUDiyK3GRiiK8nryPKvGjNV4cO+C043i9bcvDPeIDvJzu6Vuy9LCSwJlLks7E4cAbNOfbL
a7d2YTMOOkLu9HeKLsR39Xujcu/0tsLElxtbM6xBKue/7KrvKEVUJBHUazF7hENUPpENfcfuuldy
53yweBWQL9UdhBorFAsFKJZOI+YgIoZlwLNDze46KXDJWMO9GNMGtUntkiFff0sNaHSqoxnKZLXt
AmABLYphXDsl8QF+iM1YFsdiAFWR4LReBEm50vv4T5bQFDXK8ZvbTfqG8BJSNLy4x5Rsp1vLhM5r
VHQ2i0YRKjMI4B02Rh2nXHp2yu/t7voehXsQmN5CljUQDb8B+BLpFDVbgOTALHQQOUr+ML1E35Md
7a9q1wo2ysFAZ5KOqLr4l5aIH25nAdmaDqM3rLxQrqWqnny3C/ZN3XWAKsEtq74l0CA2N4Q3gkSu
vwEjoqKQxI+1mKN6RDTNk3O0jJoIzvDkEtub74mbOzmFsfeMdulI9neYkO8qo9cWYTRtxVRP20pz
QaUmR2ETpu1Yd32T/VQlYMXSus7AxyUjAS+96Vyjn519YdjGXOcmSYpbp1Qn4PWvuHxw9qbxg/KG
2xLeyDCqHYWTYx5Yqy4sH72sO0knuc/lRDpkdiVksm25pO/40EltfesI7P9EImA6eexMc2/2IUa6
8aeLuQql4t5SJN7G7lOkTd3a1t0QZBJgsQ6FCSC4HfG5J8cetv3sG+vsxyKxmwWWe/hqUbR3IE00
GnJxRWOXAdauvMhpt2XXEMXXApnOQ6gfstdIqKM7h5c8XqVWDhIO+H3oVdvPZ46P8xN1VIp1bL/Y
lX7YbxeVy1NNNHSt7BS6BSv4l9/ox0nWnc+zdHEoO1CuOZsCRZJZhj8F4UPUJNAwYJiSs8T7/u83
Qj3IZaJ18Fedb3pimUCHMGR7DYGbr+T/50Y+HomYTNBTOBS3DftDDSCVg5mZpcMlXFmsw6B9m1zt
tVFNsWpi8eAZ5XM6avby8xu70CXhyekm3XlODoj9z55f0ljQSCgQX1NRubX0nCjv3g/WuUru0fPC
qsZLKMjgrGa1RTeZzbYRmf/Fr7gw07N6oX5A4E0L8Lx8xJQoQl+50MbkxqFDvWjElcpJU4uAtJBN
Y0/uG3i/L656aV37ewo0KCizpz2vtxK+4WflEPfXSWsUG92XIEJbn8yU0vOOQMGBSJI1yHEIzNlg
VAECPqAIn7+AC6/dYd35u7hS/DlfYYIozkbOc/p1lbiwiMcquA6kGT7nTdVddVMlrwjvyw+tP2XP
n195Xj7P1ja+TApbmBPpTp13ASu7SvIwbIZrlvO5shWs0Ah9+X1+PIfN3///u8p5z0+xrR2wj/TX
rcrv+C93WVs/WF57lZjOFmvxV0fMCyu2Q69jNpNw+HPMeb74Z2vnTcQyKD8erg3YJ/ejZ7KDHptw
g3FBuyX2FODEvMsdDY8CjmuAsQBo4Z96xzEPelSwmnK62XquRuJRYkhv3xcgIxddBQmjts0RjE1X
mJjV2h+V4zSQpLUigsijx0dSzbRHLSuGldl0w08HfPKrmTXZDzzVAIozLoSUW2mPxH5MN/in2lOp
By5BgRWI8QKdZdiwkuv0lTkfIGzyprb7oVkFMgqrTw4jJdyVGlgXfdzEIIgynOVGX7MR6dzuZjCD
8kk2U33gd1o3OCMRLIO93cCLxb/cNJy7XUDwnc43DzveQjk+c+KsviwfPx9alwb1vy/hbNsEjmYK
CSzCl1yP39ImurLCRluWpkqWALJ+1yDqCGRyvn1+1QtLwbtXPw/Ff1597ERyyG2nuy56uhkEfspR
DF/MGReH8yzAwChJI/J8T58TMaEa6EbXGv0tWJdHi4lSA3cJvSsV2ffP7+jCvEjYCBVHBxu9/sEA
p7SuHlQbdP932fEQa5FQN82rKJFM5E98frkLyzXlZ5eaCSvQXIt+/wCLQlShbpbTrSi7fNWPg74p
PGIDejJ69p9f6sK7ov6hqEjT6ELpe3apUgLnsrSiu65q3XmItLDc1TFg1c+vcmGKc+lIWeyZKMVR
bXx/QzN8PPcbvbuuhdlBG8DHX2Z++ivRM+PgohD4/fn1/poNzuZUGkc0XGYlH3LXs9tymsYMKzto
rgcHGbIzQdCwLMoz/S1as9XYqhXO8xIBUk3kHaVcf1pIVxw1Ta4+/yUfXiXnZiRScx+WRtmHZcXw
Kl1J0crb1AnEkcwM59EIdWJSSnv6ovfzcRmdr+X+1UbamMPP24iZXiXCilP7ukON2vkkAIVTguAZ
vJORK3flDuVjNnrdojPYPoVmOXxR0PgwmBirbBqwpKMPnU/C719zO0RkkTi5cY2wYbydtMzfFIkW
/fz8kX6U282XmZsAaBxQcZwfgzEjjFHehPKaBDqADr7/pwc00kkawrm+6Q1QkLY+gJZIUdG7KR4G
jYCVoh++aoJ/uF9gAhzIXcaYjozpXDoAyytvBzR+N+4YPndhc1c5X7kiMc7w0N4NZUw1LrbieRzj
gTn/Qqtm5JzFrveEf/shqbV9GLkGdZ+wX2pjP64dIU4usSWRsBd0hBeZZqH5iLzXsKWsXqNLnuj4
GFm7GW39Rm87cmapIDh/zKjeFbrxHeM0XbXCuMqzOlzYQLz0jIpZ8zLL2cDPbetcvU2sbkNUXVsp
gYF2dwon734cn+sAP3w+3hh9+xQE1U9LjWu746U4uHdiY6Oh8mvN4n6U6UPm5Fe18LAryp3wrmqQ
yVFLmtaYQc4RV9J/qsgTsUs0QmO0ifz4Tq/8Y+dBYY/WndfsdPa7Ifce2/Uy80tIA/IuQnOfDvwe
fQDG9csdwi12nXHpmJzC42A7htAQBYwz6FpYDHbKSaHXNcGycVvObsQwcvxyMjL0tF/2dNd5BDo3
Ael+1ioV/c5pvWVUPxs9uZWpfuVa+gvaqVcRhfN2EF6iTj9S3nVDe/RCbUfbEJM9JKTqKDW5nryr
RI4/aU2kQFjQvyIJtm1Cvdo3BWutDmpgOs96D2BKAy5cdunahmKeOf7WDscND3UxkC9e8pCpwdDQ
jwnlKu7dqTm0qb7p8nAdWXJXahD5xhccus+Fkey83FgG7F8aHpnoNALlgCtaxbrCGEQgyQr1cW+S
/qkP21FN3yyrA8oa6S9N87vQsj3bYGwaxJmavwrsTwtuQhsor1bjS+Z960tCBsdUW2RB/Vhhl5ts
tcIhs5xfSsgwFLxNTY/Xfo0sGtud6xIT7Hr2MbTSPcBOBSHpWxvYziqKoSohE/WMauOZwU5U4MJL
Q7/n2HeXtsXBT71rn2CTSQ7rLL3hwS9bj+TE/JtbKoCY4snIk5qYVvUnHidnkWRvZVGTeisXVkE1
HszCaajTW32iTuHb1q9gsDciix6cFjyqXUhMNToQS7XBJ74wCE2162qLbGIh6+GmcbrHyYn25kC4
rgdbK5FPQWKfhKvfus50rzWoEbtu7agRGlD7JCvrpi+911hVr5aVrYSA9MfeNrYVrjM2eg2lk6ZY
Sm1a6m5zcMLyQfcU1mVMLejY58v21aqTxUmwWYSyt7Dz4piz19QqULlR/ccq/v6JCEejHxlkLeUb
mWh7OBGr1uFJiDlZqzLUt7YC+exmpHA2VB4UK52mgX4mDyRGcuARGrdSU/xm6xIUIplB/dXUO9tE
j3FODVBIy5GwH7DnundTGdaNGllBpLiyB3oIYBK19SRIYsamk04Tx7KbwfEJtS5vJid79HR1FWnB
qdDHXQa2TImATIeRUeHry6omGYjpaEz4d9RiSYPuLu5Jt7Pqx8KZEDsG6zqMbnL+IPyRBc6efVtB
tiu7RUsRzMaKiQwVYzXO3CFb+cUP4FF7bFxXbeyv3IwwJoZVjO9Sq4JDqOp1mZBJbSXPYSBAcg0n
ow3kEkLA6/zVC4RraibMQnYcyYs30GfY130UbmVu2luL+h5cuOGh8qJdhtkvdexnkLgnsyyfWk5b
IE/SjdU5UICqgpCLCtJ/OpuMxnVOImoRQlZ057kN6lDbSoJfyiLfu2DGIGpEEETjtln5to1zCa0W
jbQfeaZvBg0OkW3Cb++WQ1suU4MCPOrpibasoakrWJZqYScm/K4hggtVLefpz25COMHJzIGKCkJH
Pf3Wa2ZA7oQ9w5Dfp06D1u1Qj2qorlk1GwHLLX7ZxPWscM4WBzGWr4ESwOOZp9I62sk8gtJXHlmP
F1pSbRC671nQ8QNiX2iKal83dQF5LWM/jK0nrbr9ZLbAqs2QaE23/A4eme871n77sfs9rMpXMnx+
hFN+W7XiCW3ATWOMO5pMIIKlNi4izYKp0ltk5ATT+OinAeUqOSJeaHR2bb2Mj64gmMylBnQYVI99
rM7S/NhJaW+NIuCLG+y0XoSjR+A6nod9Iy3zUUSmXIkcwgSaIvISx6kpNqUK2pVGvaW2nAeAq+BR
NWd6jfQKcT6SZBRtTk1kAlkHTvonz8vkGBpN+GiFOn5i+iULAeNk2SczqhduQuPBXQVUgDsxemJd
a9dNL4ttlHvOMaZaesUluhUOrepKVrbzSKS1B7l7EIO/1RtRPltJCfkQNfBqyuPg0FNYfbLjuv+F
o9nSUQfH8YGtubdwjJlBNmUCAga8q2DMgRUnxGp9R/Y67DSovBuza8dj4DXtFiIorEBSdGDVkeA5
dRBnOygeMLpGcrmrgKm7BvZUhdofMSiD+odOVJDmC/oXhWbjDYFicBxDE8ddLQi26/xxPXUYABdh
WxbHYGDS7Iu8fMFxVdyTS04o1TbqumzpQCL4ST0yXA9K37oMxj6UG7Tsx0i3MAqxNQ/L8YFdHjYZ
7MOLxO2xfBanwXBve2I7+MQORWkcO52gMER0Kyh820YiF3fr35rqMxKMMO4jHvpTOO0z+gVFpJLh
rIUeHCrb+jGhF1zgUnhBn/Inw8g5r7mwRsDSQbjTEZYR+LlIdLJRSnJYsGp7mfWdMtU2pNml+f5m
8Mio0QyDfMQUbGlZ4LjUAXpVzTpokvukyJ21psIfCB4TDvPtmzUgcA5TG8smwCmwRc6ibN37MAQV
NMXVN3rXayHym1zp5B6bvb9CnAFMkubUIm+dm4YW/DRNGkyX6Dl27UPCWjl2PcoMiysIfY/T5AjB
Z1UZAsZh4N9mgDa5212PoEgz6lt/8p50NdnHmsTPlTmFO93PNXy+3mPVOu0+bJJkradCW+kFaMd4
Lohn6zErNlpLEaWvhXblasWyGfSrMjTuIFQvYiYX1oT14BPnWLABndf5IcU4P2FJLas1Yna4tRgt
ylxt9dTaohHeIRMlFhH0YZ9vJnMkMNg3GbH9Kkq4lzi7zTxzDmzfRm3+ZMKtGFnrfZ/PdWwBh7kv
LnA6H3lPSKlcr9U6Qd9GTK62ndLqtRL2Vdx5W2EZ63xM2enIrXK9zfz3OVXPWxcMuXty0UnzeCtK
XCqxtdY997tVwve04Eh7VxO9urStV6HKQ/it3bfQnjbz682RUPtlvescUCLdb98Qx1GSQhI+zpux
mtVIa6EKNsO2I+WQ8OtrIjUQ0YeLfAr5V/Vz2BVJQZE5B6psRc5ep3eqF0C2i9j4TUbwDmTRATMP
uY4U4JK2+uP1Lhbo6LfK9KfU7G75ffO+vjdAyhfwRZsXjf9H6oKs9bO/y1yuW4u06FeuedfRQZl3
I1n7W9DcijFuZ7a+dAvW1MAFbkq5QoiSShaOc+XedZ23ASPIlmCF02JtSOvZQJre6PkfoG63dNpA
v3XLUJuO2O1Mp9kb/bfW0oitFIAW0OJJ5kdaQVtKNBuTP5oM0IFMHI+kAgLJDTeBH88huN6xtGhQ
+vafLJNrBWUDdNGiQHIZpeVMPn+OBmszqyZaOzy4uXs9v4S4bh6rpKdZX/8ox+qt9rNdnRnXff6Y
wMVaZLW7rZrumEjn6CJeAUA/b/MLLfoRC9pDphpJvfLJ3CAqRrJCW6AnvWXtmuTFtOtamWu3l7uh
aB9kJ1c8a89N91Lvt4OcHgxZ3WhudgDsvZ8f+kAV3tQhYXnZuq7vioCtBcr6eesoRb4Cb7QCRgKm
a3IeZkXTNLKCtf7vISfQOJqIe4Yctenb+AYYFc5AwYizlkNPRhuDsW+a2f7rLmQBFDEujHUPeBBk
3SrUJIwJ++RPYPJ7fSk9kjnZElFt2I7xd92zt0pjaALULLxVQG6t5ql7UZU7TfPRbDDJ2B2xLjCt
NW+tme2KViD7vgZCqf/m5BGBFQAGEakIWuTz0c9nF4WSgqgM+qERo8g2jR279m7qiZtgbeCU2SDI
FWN1wPa0mQ1eSdkc5lMoUOHtUJbYrocbN4/X89Ra8ElYzMM5h4/MiInHDE9NluySzngk8fEuaMku
7qfhZrS1X5/XCuY6z9nh2TRMfGDYECk9nR+e+7A3zDozSbNTGeuV0/ywCRe5b4aJHVSQVyiXRZJs
rJIJoIUd+EX150OVcq5NgkekagipA0PG+4KIAX5ctxNSXdQYfFdj9OiL5neD7Q28RIKGfay/KLSd
3S8jCEcesjqJ0hiXi31WgcGgbLp52ceP4ZhvY76nrhlvO3Fo6/bOEsM2Nf50zhel/o/XtAxwH3//
cqlYnt2k5qMu0hK4zxBUlqL66eQxJxcOWFIwIWyKkhpAr31FgDsrrM2UtXdXPdOVxYUNBZS92UNJ
c5189UVb3KT5rsie56AF5Z1KjmbBnw5Ci1XIjazv9dB4LPvhi1d8XnX78EPM9+84VVUfxF7lPMRA
hg2fRfhgVtnSsO5lVx+a7KC50You4ucD2zgrqbqUv6hGc0JzKajKD5pUpUEjgn9oPhDsIDjn5eEP
V4e8yXEaLsyCmap8Hcgv2vslaadj2d/GkyQ0RVoDqEjTZgIhzeDIdr2+qmQfb9PJSwOmMB+xVWmG
Vwn2wuvODqubyC9pk4dNsDNpMFPOaEMTv2euEwRea9vPb+zDe8W4SQeZ7i4jGO/P2WiaQr8kLMEe
mX/hKZA21nhQS2P/d2zp/ePn1/r4DA1LOQaSEmYw2lTzyP6nUUGebSBE7YoHwzfFDguztRjcyN4Q
WwWGvkDS8fn1MOSfVfN4bXyi1AyxNEAtNM9rl0LCi+ilbT5UVbmflH5ySYeOE+TMvLpUq+JVyf52
IfTixW6TFxNstheXB7eGXaPJaBN3RFnxNwqSCR2fxk7cAv9R7Gm9XzLXyIx19zEwDuFzYi6mfq8V
atvo+pVW2Ec3zQ/6EK60XC4y1R+SAAteZjfrYQjefNO9mf8BOjfo1jPKRK497MwcWU6uDP9Qa/x7
7A7sgHAKHUmdlr2OTniFX3TfeP7aJ8U7UXOpLlpmrHnQme22eAzJlCKhaCBHJQs3uOavrcJZlbn5
mKKQWDRjdGcSKZHqbyL9SQI2fPjuSkTFPgyFWGARWQXqFwWFP85UXOWauQl5WiCFV3KGSAxgpQb3
3m7trVvEOzIvYQXxEB2CRCxzVatqaZjf6mS6DsxmHU3ikKTffaoHHilqxfCmoyKwobyLMlm4RXcI
82DJIX8v9D/SJyhudHd6M+0zrNS9sB5y5jYU6DvTr56N1FjXxfeUZmOrW7umG5ejozZFXD8mZnaE
AUKMb5reoM1a419YqunJj7Unw/Gv9UJyUk83dWAien6e6LRnUBeWcXQIjRyKedtRFgQL1jxMcb2k
BLxqfOlvNbakzChVUF1XRr6aaqO8Ehnvi1+vt9SXKo3ku27Fr3dF7wPlcbyjhAoxEcci7GAA/AOg
qH304eRLkpVSSoiOO4GLTixSAXjYaOg7l62dO3KWmv9GNlrHIUDG6p1qVWyQjlJBdTXY+Wh5w+4m
CruVJyosyVCbEo00FuUegH8c3bK6nobm6HJcqR0DHK79TQn3YOqwuWjf9nRzdbUOKiD/4G9EztFh
jvM06jUE1lMBoGfZRIIeMNIsQtDtunlqhuopnIaEkFBqLlFml2ypDaIpOQWUfBK9FKsMNoyXE8XJ
WGjYbyx0AxS5i8TSGO/np6RSePSZ+0L6NfPkzyTvNlnh/7RCoqLjuntt9GKdORbhyqmxdDxwDZzP
iAH9A8YqWGFMJRWjLNStasv6LvWtltqUcqprlZov/VSXm3x+tFTp1j2xH/mUHYw+fnLM3rrtkqq8
IrTRReWQE5koyx+NzIz9ILL40LbYJ2Qtu5egsQaSEk19CadMPHeAVT1iwMQYP5iirI755Hj3mmY5
qx797IvVFei3ojYi/3U0163tVZvWRdZLzuHMPBfaa5yE3oYk8G6dh6a5DvpqvIXGCXXFwvJ4nyC/
X3UBSjbN9jmN47tS12KksbWlk5t1y4jBM+dAqu7Rrh1CQyOUoytLROo16xS13iobCpbaLH2y+4nq
S0hYOWeByd0LSRxYaFXmlaNyXnqeeIL2vlTqgRgt56myDWrKYVHHxzEGpmEX1q7kyAzw1nsw/Xox
Fd26nls9lSg3bUowXyrpnDeeRdJCq1eHyo0eDNeHzeSfSpCk60JFP5VR5LvIFr+QoL1YWkpWYHwA
DL8uwepqLads32ioPEsyzOay4lCpe4Lx3nIAaZOZymXYGC/OYAPrymMGoLA4SRPTqHJjN/G90cKI
CUWwPbGT3glOMCVasegxiNTto01KdtWNG5lSegU4Mf8BneA0xIrRYH9XcwaNd5Wh9eA/EjzRC3ZK
oqmXCEAQBC8TWNclIbYQXfz+PtPclzbsXospAvgsqYL/jltzyz8UpMI3cUMpoFllPopQHjr2l4yC
Tjnj7v3nClqT5vYrytYE/rSbkiTb6qBr6kaLqvWsNymsgxj0Ff81GNufbT78NnKT8FLPJvXd1m7L
BE90gD6BVkPAEcP3jeVYbggnecJ/k0sSyHhs0m4Y3Y9kNvJxgPSobtts+NlFhcFGQ1Ga1ldNcTPf
Ih3ELTeV0ms1VfETqc2SHSqQzFut/BmX6pb74mm04tAD9crsJ+Hdu2m2na896dXW8Ad3hWomnO/U
IxtCZjXsr2uE0/dVFh5k77G3l6SHWyPBCl5KRByTJr+KrVk4Fk8+rFri7uG7GNGmpiWLXO2QFkZ3
KHzFNH/Q5zCDul5lTblyJsEGUi3aLlnpZLaYybSTjDn+iGNGHZlgB/KSOL+Iw1yUnv9NbEGrw0T4
KeK+N5Ume/5noGfhPf8fTwkC19JxA+KNTpnL6VhSG0wUf7NFi8gxqWL6TNSOP5TFyVVm2ggIQVvp
b4ZVPXAQj7WyRWv6PySdyXKjTLqGr4gI5mErCc2WLc/2hihX/QYSEkimBK7+PPRZdFR0tduFEGR+
+Y5ngtMO/GH3eq9xAFjz8/qz5IGv14KW9Z3/MVXNif82dPLbdjid9TS+ThduMGUpryLMaJEJEKoW
20p814q4BX4YVfZ6pVluPvJHSojbjmsxJ/Gl6H3mXMEfDv2SJZGr/cxZZjCbNYhhhYveDeHFpLTF
RteejTT8DDnStg2WMM6lyjHiwKNHjl/e1Vf+MMb2B0HsyV2E+dRg+lYbK2+SJ5IMQ3iL6uSFzUES
1pZ7C0Lbyb40yfieSuuPN7jhxvbkdahrqspAk5JifLUYoqyho6pnoQ1CEM4/6PRPiWCZQsvFoYwa
6QZZFmdTEIciplVou9Awkic9TayO2GYmLbj0qfjF8jWyE5ORxQpqecAc4fLCLJ48+Mqb12P/0h0m
qR5VnjJtj92wXfOmrc0kSsnbjKc8XjhRbggfBqVLKWN1qcqJypn7oDwGNqMsDqPd+lQh9QVlST4h
/K4xj0QFYgtQ2zIkCo5vq693yqux14YJQH0+uxjOJG0JiLJvIjLb5yk33Fd/geWPEMtscv5uK4aO
1ueCz+iWN9frfmSe/6ngk7Y2punt1Bd/pD1/oTMJNrqZWbdkQvJ+ar+VlTns9KQf4d2r7zwqPsLZ
mA74P+grnELFvELqYlPY9SGrguLmj1T/4v+nAsrwB/oKc+tQRQ6o68iqbnlVQinZjKBNljx/5ewl
cZFNL1ZG1/qeuHyxTQu9vKp2+gpz9xUvMB2hg2VcImam9AVDa791M/UNN/7PcKsfbVFMaLbJN50D
fYjYypEzyXAhtRtEMNHghMqSqMjWq3aOndOIVxofRVCEu8pfjF1J1wes1dh+1l30RQVm+Ekp2Nqe
kTJR+lBSh3nuH0JymExAvFPtwVBsy6VzntYC2YuVm+Lsttk71DtAidG8yVzaO4M95aq7KIIYW0Fm
kyOXK5bgq9VpcBmpITAODeF0jyJs9AWootxUlomMOzWd0+xQ0m6ZzRWkWX+i1Y7+KG8gqNEXnn8K
wcWPWPSI0bZtZPdAsp2dsEw4HlXSE2KrFI5EgCQILMbo0MyC1g/ihz4JAqdlNWtx5roB+MfG9YYs
BTHncDMFHqhYaoF94HhFe9yP+b4aZQG6M1hIhPs0j4ZtaQfZEytzygJrJxPFtGRWnFJ26UNlpvhj
uml6SNOSkvLEJudcLMZrQMIGrFcxZu+REFSF42Nk4UE2mQZt89GE7fgwqsXbtcpU/w2StJNYlk5J
i24yVAWbKYI55PJMfAUdHtVD7ojhoybkz9/aUZv/zcRcHo1RiUu2ZH+0zn4tFf6rbfg3YHf1kSwy
7Dd5xxNgg6b9y8uOgdHxVcLWQ8gHXqx2X2RL823qZDqUsgt+uB4ZVyNJK3axivns0tyqyWFDlT0a
gaowcdgsATCvpDyoCnrznmddBXEoenqCu0BukixgHxI0Y1g5exM2379jmkNfcLJ0bRivpo+9JAXc
V0EP5RBRrTqySiVRjzqpV88BtNklXGF3a96Hq07JVu7qpqLdJQpbc9NRvTLN7V7aiBLgMWCZD7VJ
P2dtVhtlGvgh6CgKyIXsa8SMDEfk/M7ezDhgg7a3WezU4xEd2NahvDKZhhs5Zhf8kZexbreyXfZZ
oZjfqXMbJRbl3sn+ixSA6kDpOOApWZTs+sY980amC7+nRdyDr6MX0JTVgH0sLTiHyot22nuZWBE/
ZH37tfhJ6EzbDL7eNTNnwlSjXhhvWtHYVpdn4dWHIKzIAhyAp4KbnbuQzIZ5qIz6toTZj5rAR3sl
XqYIR0fbRz+d6e/puPgesHvw+/EV+i5FJGpsWGyMhuTp0XGvWWh9EhAI08bgCjEGxxkLzzoZy/JK
GPCHiBIapPBI0OXSzJQKOst7FZQxsVUXPAy7sjTuWhMhWoanag2tGQURpt5bMUDctXVjkj8XuLso
YQ2t2nFrlxqsMwBnHbufpqVW3OrnXa/mL+FCDKyfk2meWubibz4O16FJT0Mqyq1D+NohcLrxytcB
0eKFetvr6OY7WUKoZH9aLy7K6j9kqKFhU3WTHIOhoaMupOYuUlB+BTH3kj1zE7TmfPEb2ulCbCxI
Wam01DwEM5vlQpkN8XUtIaxVWmOLwUfSAcEXZkmqbnGefWdr2HIEjw+cOdjaGaxSVUZbR3vuizHn
H54/Pi9Q2ZvU6Ws8HbCHP3xoHcskPNSLfB0ti/CJ6RpS0RkJ2gAqEjbRm2/NznhLJafFUY1VtUlG
ZB1B5C0bp/C2o/hv7qMPw6R8bGP2zejFxihnxOfLAeYXrapLd7cnQa/b8aY0r4+gB6wMJ+uvmKts
Ew2EpBbdv5VhdNj9gmI+Erm4w5t5Tsr0ZgzjwadFjXi8N3PRhxohBXGGd+JTXvMIlpj6o7Hr4ixh
r+2C32SkpQAdhJvMcRM182Zp/ydqoRRkeXI9xUCXHguRPkIiX4usZlAcHpoStqJpbpVJHaDT/lu8
Hli8ocR0mq9Fok/ZIk9uTRkHWbpRNnAoN6GQAORj1YewUuOxG6PHIqh3SRbuEzv/RqE37WZetS1F
rBQOWSQhm4rFbZqbQxM6fygppF28XszHZaEjtlRtdrIFWVLVAluhBF3oC+UGlp7KXWoiVUgqkmoX
DaVu9fnHkMrfodf6QKJsgE2zsmNrSIt9pBpWoSrtYycLjZOQxb4QFI7Nkz7CLj+60p0fuiQSLA3m
3lGUm5Y6n9GOcXbPaDiUXFGxqsq8HMfMXLj7rh0+4XheKxmSYdJPtAM2WbNrKnfftCTehvo5kZSL
+bQPnbXR7dyp+chL13rO68F+o8+EEq4lschUhqmyG8gvstyvyOBAHdqqOfpm2ewRfSLR6DhiMuy6
JXGMPAVkOWKKy/aAtPtAh6+9zbZD45uQNKrjKcAjC4E+KA5hqlfwr8VNS6QFwqFkBSWHFTf0Vk2t
dcx8+w6qnRKqUlzTldBNLXUyiYdEKEh+M5yWGsTOj+TNyfwDuxeWKzVTZFgF9R4z/7zmWvf7aelV
3HrjU2eNZ1Gtx2Xo9pUC2SZIPcZZUeFnfkUo9bN+3T1D95oH08tQl6c2pztdZt01kLm7YQHZhhlO
8a46lLl/dhv/lmfzP7zHn4GBHMTRl6Vobk2XfdbtAPZj671a3xndOghKBu/F7Sl/6cp3I2kuYW+H
m2QI/9otPXFuzt3D0XuLRice++SxruRHL9I3nTW/g5DJW1Ipa1tpFsCZEsh1FaRxUBlxwTvQhKDL
Plwb3uU46Glfb9iRnOToBMX3DLlWWG5ciRAortdnVbQMK8I5RCQ/EfoWPri+d2bovNLRS/2ccZca
B8jIXFkUcKLDLW+TH/rjrui2P+cWCmrCzT+m3iHi+ulHukRrJ2Sfbuq+uzACPKhsJQY6Yl6shMkm
vxtLvSdt93W952E+UfLm7xMUQ14AjzB67/UYIf4zUNJUJ2eoYsnLPGcGuyeaiVy8LFIdgNh/lkqu
kacEOpMcLwLaZM0ZvbH3n+ZfX/8PKaY35DkvKnfeFz85LsEIOjnt5WBvh7ndVfzigSu36f+VM3ee
Ue7CaXlK9betSZev+mthvk++T9bdR9FYcMhrk1q+M50i1pCBKDdRG2U0ndYPKerqKQVSJFkP5579
YI39JbOaYeNmaFdmJzgPkfs6OBWxn8YJmPpGtN8xD8xN6LYX8ldec0LSupThY30E1ToBsb8icrxN
vnui/eu0hqPYa9H30u3X71bW8zFk1Qpn2FZvEcjlZPVhtUNss4YmSOBkuRzyrH5Ma+dJmeNxMEzS
IHvUYOZ9baObHeC+9ZtYvxWu7xjN4UWk+c+QTy8VFvQZ7uEw8rwnTfY5uT9dn/FWLqKO9YLbfdb5
0Z/RQNDp6Q7GealpbCXqYePYajun1n0xND4mGQuteM8pyAIYsbKPYAiwexd/yPeA9OTsUi2M1dNi
0pvoB7GRoWAaVLlvp4K2eWCJyn4RtvpLfAGqG6P9Y7ZMl5ZRxH7VUEHQlNthCp8QgaC6qmk2/v9n
a66rGkWbjo0w4BMkcRIsJ5Q2BEZ2+tWrEI/Q9HRMSQ8eXWa9uqAzkSYReQilI2g95FBqzWW86AGh
UrEbwDBrxn00HRBtOAjn4eiM/Mxgn4PRehhy825g0+dsQO9NZzZ0cwR/874yMPuEm5D6ygmBOMHU
B98T117qoz0W8dwX+66oYiHMLcP7a42ekn6fg1GEP4NFHaSOaNdLeZbmCiXZ6gzmhJtspUMHtTXu
Ba9VlauDsot7zTNhRYDR02+fojqO1GFpbeA4669jjEgYrMqnXjURd8wc7z1N2UmoDnSUo8s1dkbg
XhPuVRCWrCkkqnb8M56yY6o63nrLu3mL9dXC+3VGfZlJ6MrXa1lMmCn80A4gYBJOX41x93g8c7rj
thREU5cX/NNDfiklO+iYp8sBElieCsTwO5BV70yDtLENfKOLWxtFK9LKL57QT+Qoy5ZXsHXVbuEh
yi3j3uTltujpu5uSjs/hm69RwwfSYfPq8uDL2d91bI8apGVl+5PKuyVohtVU4eMFqLSDQ9PqY8v8
LInP2syjvzNwSBH9/euRVK78eaf7b7XO13Q6sE3EguZjkbc3TmQUksornemXPAzPVOneLApOBkM+
WmV0zUYKYWT1k0cWeDony9L8U0DEbEzDuC7kB3TUNHsqJJ683+omZw9xD93AsxRA4BBL1W8DcOa9
X/zLIvS/Jp2Zbl6cPfxOSEiKigejIVU9KHeTrE4FOtIVhrJV8CVp79lKr/xZsuHoe+MxbSUDiEHa
lXxcgOs2qlxLeCGXiv9ofnhJhuLb4Rojvz4lOctLSjt8WZydaCAPWV8Si7fGm6dux7a5rad0n7i8
cesVC2pGPRHt3NyjGbC8QLjujTbYSdQ0lTPcQkRwPed0H6FYiwJJexkRC5ib6a/bZCGARJRrOmxd
PLzB1LSAow15FyONCTgZ0JVNaZzb0briHp2eQYgsLYD+g24He+VZpu1sevBF5rvFflO7LqQXBMeA
DKszvT3Iz/v6IOKyY+VJIMr0Q5GIU6OTh4Gme0vkvwiRXktSH2hs2A0g6xu/rXdd4z97Sh0i39rX
jTpKU16bdNznHcXhgJsupbqDvZyoNdhF1LsJh+W4k85DXsA1LfMqYFxeiuq9ho7JesBIE6md6TXv
LkMXyhIDvSnd6ghfRyWf08jcTpn31SQooAol47HMmTd8pIDQ2V1BQWoZcrONf44vduFoH0PtPDjL
fe76F1H456iP9vDGvzSff3pzcmH5thHVm/uqXy4MmdcJmGB9zKrC+FNr6+/6QSj8gFTWfyVj2NK1
V5vd2cw+8nCCLWcdCKDqRHeaRHWcDHXmjLMTVnNn9gD7IHc7U8AEwsr2ILVHaaDrKQrEMQPKlvGL
oPIDeyQleSD2GYsZfUj7ZezfEZmjuEa1n7J8+039bXXcS1UMp6Ktfpt2+m0VuJDxFeRIGErl3Kax
2Wd+xDabPuE72SKs22cOG01avFK7VmMt6B7DzniZdHVkszmac4X8Jkgp/jDXAsj+e2KXntdyVvyn
GDWi5L8ReSs9cRzT1iNtUOpNyLVM2nmzRmAqteoZkv7Ss1Sta0gCqzs0GoTOELEiKRsdP1Ihwglk
JN+7RrPZY3ZI6F7dcPNeBiWOElpLd6oGqdYArfkTnOya+e++J0bLlmyfB6/nTfNeNZuqZeZ/29AS
G1z8mluYfCwmtOCaGc5KY/1PBtSO4blfDy+9qLbrak8G8p+0tU56UQtBBIBJvVscRwCEXSHqF5U6
OaOg9RHxBrN7VJBoVGaMyiarojnXZYpCfjHfCQrfLgHNvGMBVBrKchvR2DTw2eXs3lW9ehk42WDj
d69mVty7JCBUR7DA00etMzDWIrxXNDls3F48NWVWbKZ2areTk2CwWDIR16IujnlXpo+JhEmzO/c0
jZWzKVvgaWME3hV8w16JhDzIB86afW/sufEMN24JPT5qMiEizvi1359l0LxlJt328zpRFExJNomx
mMOjfJf3Su28rvtcV700Q3XbjWk8Uj0DPOJxquF5ISITcJBcGwMMg1EDX4BMkDYjFwY+9npmQz+c
D2lF+a078Dmp1qyZncpr0BYXWRPHEI1fIunSuK2xTAzKOa6aFxJ0D7RIYDLL/vPGnF66MbRiuy2Z
4PB5slV9dxWBUmOpLp3NWj87k3Oqc7Z7r3HuRlC/mX1kxiRRnmj4fKRiBy7Lzi+BzyJpqRzYJtnX
Ych/ev/ddqrmrDy9mzQjTrnKuSKO9+TeN9VlnKiul63TsnUjBzAMo9z1svrS1Nm0jbpHEgW8HsAa
zFD7TN9rh8jyXHg1tJf8lbX3UoTthWMzNGDR/c1tmFiO8Cc3Kx4Raj9kjcFyT1jjnNyMNLkBxV58
jabBXcjcVxwrF+wBjqyf1g2haqSOLVVx0213kZyZpEU7YJOqVxU4KD5ReM7N2WbL6aR39meoAl3u
IsM92eNEUJ9LazgTHxIynWEZ8buELqnqyyE6n72Z8naLKRMVOsNAuUQPhjArmEU98Q3lr1E7eRhY
8qekVicihc5FNaBGmkv65WHxRju7Uct8avAJT7yKwqXAqRyf7cg/uu5wAKDD5wA9W7lfBIjFKEyO
giN1T8sxIzRNwRlxJZhBHkZ7+FvQkYL8/9MS8hMJ0UPSAM0h4KHlOJjceMxyexOk4tXF6HqYyBHl
JOjX2aaOymYLAE6DODjyj2P23vMwoj4nvYgtf+q/Sr9Cqr1o6pONP8rPec4Helay+g0h0nDOiuVc
SQXH0Q71Hl3yu2HTDm6tIDzs8t30//e0oERgWWpjaJMbNiq83JWMywSF/lCi1SqThDfPKta2+DHY
LWVGxZMKKlACRJYD1FTt1+FHk5OCYC5l/rgGYVIfHQo+koPKDXA8Oa0H0Qe45fLWjFZ1ztwBJagN
Ng+c6kAuXN2qYfOgnYOKwe5pSjBnORa8ETVeSxePlL7rTYIyl9IHxLyHtuyn3QIp9BmlHsEWdiHv
nLj8PQ4n9zANIQyXPy3hf32+jP7GDwibq/KMudlyeENXieAu93yxN1yr+eLO15fC8uczyCZ8WIsX
Q2wmjtsXG81Q7ERF+axAELFlpOplCWAlsigyj33YtV8Dzac7Y+2sTNo2efMdoz2I1OBUkUjKB8yo
3teZNqkaKKd7ZFbON8AOUGU08sYTtLAj0qLbVEPyM6bIVVoD+ZOY+9M4GRTlyLbGUBcCn0STtkg+
H/NXwcNQQWmBTbNSBeTXLHYJQaxcDoZ2vjwyI+lLR0TUJRydp7CR7s60g+W5trvmWlnin+NxF6os
J+mKhue4cwHRZwZfcM7xvdUGAHTp70BgfkVtFCzyiwDDmYPT4qPJTDtTvCZNavACResxVuYly93g
UMRU53qfWm6JFtue/9Wi949OUzbuhmjfPKRVTE/3EKz9LEwnnV5wi/f9DYDWSfYVngkSmC3GagEe
NbDB7nz0qOzH9S98hHyoU2t5CaFusU3RMGrVU/fcLVnwW5Ztj+Uu6H70MmQu3qel2bvBEj3mkh0Z
XUOnB0wxJjJPe0vGbV/GOD3kZZ7QAY9hll98s9W7Opmmfx75yta+XDIj2xVR6pyUP0Xj3o3mj8Fx
BJx1SMfvYtsSOCflEOW0BWECPKQpwxhxRuMYfM5O5W8Swx4eJkeD0q3C/zChXoJHOq3eptJMTp6r
VbOBZTHufb9QMM54CODR++PJqwSOEJ7r+TUJEIFBVPRvUqVu7MLzPHsp3KWIrERvqyr347DoXkoW
V38r2oXyd1RUd2nUAy1OjYeGmCT7rVCj91LJ3v5ZwqbCc5ASSMsne3FIAMyABcukLS9Ke/NlHMYv
r0a7REJHOmwNUpuYSOdaFS85GG7DS4uCJ1j9TYCSxga5VT/HxWTYP/VidT+F8EjGLFKYDRWY1VtB
Ep0VZO4eushjHin83dBHiLWzvEfy2xIL8blM7d/FpX/IlQ0kWNL7uJWA6U1DQ6bKZdOINNoSfWZu
R4uJQhoAGFpTV1XYZf1ouGuqwpjSMWhDfGwm6r4uCgn/silN6R/7JPHqLbcyeKpNGOBxYBlt+j7f
AW5mJNaBUe+txBvvoihcY5fTq5kBTzkEnD7xoBnHbnZJt3Lb5jnJFne+aECJaEefFAF9hZPUv4au
xifOagAYDBkW8yBtd9uwcpttl4/OZ4r4pWBU5joIToETqeCkiS4y3E1TFOLkAVHEwqmnv6Yi9BxH
77s3ImaN+ylvO8gjg+NFmIbILqaIUC1vGFWMmGvcy77D0mO3y2lQhtzXCm9aZlIo37pRz/fSmye3
KeRPhYXCP9hm7sSB1U6Aj11Bok3SnCC/Gc1c09xFKgnuHcnWX3OnnR9Co6KZgV8QvlVYPTw3G0Tn
HmZfhsl2xjC50XWV4K6YR8Sh9asRdt176tjDh+yX8uIPUt1dxQFWur58N2B+ESRkSfZi2kn3qlx/
jGcLCFEnNiIMwXb5zGmaGEy3It0pDYsv3k6O85LMgMhTa1AGBw7dR8YGmvFPhS+PRdBC6lu4z11a
DvEUtlg0u6jZWo3z0+HSvXfVpEzAkKFjyDAYZv3QlX+nxG7gTkI2/qkR5aEG3N0qMV9zH5tu2fQ+
jBFu2VIsKAcTIYAE9D/kBl9FFP3i4IcALXAj+WlVP1D16l5Hp/1rhv2M7U1MxJKJOyj/f9LN08NC
5t22nTjeGSzF+DuX5Mjinjyid1jlHrmzMxqzuJjGEl1wUiCZySaSxhA2wHeCcAY2vuE8bOUubzNE
WEkXfbvwg88U+5B0hbZ1x1aQ7LUg1aQKrXYTGCQrwsoDq7NQoWRkwq7dZUQtFMLo9jOSOg3tqQ34
yjTvRUz6oYeWgPrmTW0QJC/WE6jjhquo0/KpQETk6KaYKafF7Tai55OKRv0OZfI28RSFTba3evtl
ypG6+UZs2Gi0UHp5onjwgWBa14Ic7S6ktrx7HYmPrivvELoNTEV75AkNLoI26I1lUkaYFzsQow+Q
sJ0iBo1ZKP+ZBvFoJQhmvek0j8sLuqqVzwhvgTkpphoTZtYX10KCTRHbdiUt4DnAM+L1wzvM/6uw
HZrjMw7glX8xe/Hpc4CGgjF3YVU96UbE61/gOLzVpv030841q8LYG71LoBHyydUeBKiXlculF+XN
aZ13HfIKqf5z6KcjbyUcuXsaRyhPt6oZcdVr0PoDSJrdn51q6TYB88taZvm/SxgGxABLrs+90eyp
86Ibgu5bq3kWXY4odfbxnGcjpCOqUOoW/qerV53zOEnjKv035oqfvmYHppf41xg6Rt5cirjgVdcW
ygnXe0krAgJmJWwmibyKUQ9Bz8GWrVqctK+f/dn7i+JzM2F+c+aIFID86DFMSKROoLVPPDTfIgGE
tG29am62wgCU62cCfMz3hXSS3ljuGD3fSqXvuaogpa3Yysc/g9v+G3LjI+0mapaiMg4XudWtOjPg
VBt7MP+xyBzzST7LxjgqsaAxDDAmYERe5fqZR/Au/hgNFZdP02X9Z8wBo/W6/DWwRRORZvF6QcUC
Kjykn0w5/9FVQ76odo/DFHyvPxUu1Bw6ebmjVgJpFzX0eLmhZcErimqMCXLYjpVxx+4fRx3Qq4xu
hVfRkAcwpZK9W46v9A+jv7a6rWwgQQZ1Zvsw2Nyyt1711ylqb/5cc9Lskg/qtc4VditqSI/keG4s
4P06DWkTaz9k1T8Qj3KoJPtrGH3TucfgEfx04I4bt2UUCTXMRFOf7XA+N9X0vqJ5BI7muD7DBzV3
1bFqzT0LwrbryIStOeHBOLheQpihdu5EkFyotPsgO/IhzxgYCxeRs5MFO6tcTkvRP7YtPapsa/Yh
aKenZcU+SOd8JJc8tif11UZyDfB264yjcNO8C083EA3FZ5ebx8Kvb96Q8npbj6lTndV6TSQHEidw
6RH5qsjfRwUk/yrl7ghUXmH62t+PRMJaUtKqVicfpmm9oAD4jKzB2E6pA8SWsdI3iV/uwQ2ih95F
rzGWw7MukjIeq/AjxVlGBlT/HszY0iPXwJ7tGo94J9RmMZafzMl/ApsKWY35qe/HU5m3O3pSCCkI
H3U3skSXYjwh5f3OBo3HPLOvwvbRevoE8Q686V4b/KYNA3Uvk0/bmVOE2TWRgsFOJVQG22Zjb0h3
/FcihzpamT5C9h7rPHlP0dVtpnGG3mQhf3DHTB6I+y+PhdtX2MH8x7r3b7UXXRH+RTpvt6q1h1WR
GGbGpVI5K09zMOEy/OSjlM5uAXJPWaAsL9zzk7GHrjBCKlpV7Y4wU2RDeKvXlyPopp1NVsTGa1kt
Q3yTaBxdHHiaRTcVzk89rBu5DQ2Qn9jPY0Tih0lg9S9eMIbxuiz72UQ2mznn9fE2IHNz6V2nSnE4
BhzVPb2e3a5rYa4DLxbWF4FZO1FbePqISHSdy8LyjEFvdebP4JtCajyZCydF/OeoM0P0qT5NvsSJ
vQDHRmXGhvVco0FB+r6WOoAsznxjRuht1zthq/Sh66xNZTqvEaQH+tTiRP/qxTKiazViLEROqb3H
qUg/WiyIXlTuGCip94sOpGE8Tw7YImIRDmwA9dOHJ5K9QSbf5D3WtvMYaO9n4MO4fQ2tYpNJk3zo
ELG6mTPYt/apB3dPAekxs208eNped6cq6verBzEoAWFZa/hoslPsUO8pA0YaViRrvq9iYvLFdubY
HLz+fQo/2xzTsjUcexnucf1skpm0wLWxtEw0hyy1n4G3HHTI6y/kUxVo98OhhaFDIDVn1ZNpO2cr
JzazDrNzFsoTp7U4Ik1nCIwXfIM7cK4L8ZlrdvNpyqoXzxZXaT6yl2xR4OaoSDv3i2vr64f14t2R
TOiijS2qB9Z7N+fLaWwebczDdVZf1GiRwooOfBVktcaXMWVQ12Kv3Ojb6ey3XjZ/5s67odzkYMs3
x4PBbeVfWp+wVS7NVuIsymJQaIx9iDD9WOY8Hngt6JwzE5we2fMCz726JYH/S2I+9JdZJ7+Bae47
2MwS9HC73pJSDiW8ZtfuQmnjFZ5elLF8DdK5O7M8aI7yKBmAgdvhUSBnqU1/2bn4prbdaDzMGrGB
/2YM/q4W86EIw2trNLG78M4ug3nM2KFKWxwClAIYvZOTtfjPVGzyDQUzig4NcoyumNdEG/JoQBGH
nRerCHGrY27QYKTkE4hdVHRftFafFGaeIS/ifoweko7JgztO4FMdO3O1XzGB0ZPbeWK3r9r6jxlR
OQrrfZK8PNMU7k0QJLbkO2fd58HzLWjxHEytcS72Cl1xJWM+HqcxugszxLq2UGXL3+FDn/l/ehl4
XLaz4KFU9S45nljOcta6OlcQMhZfreEX+0TJveXekwjTr9eoaxlFCJID0FqcoNNokvOThPmJsHmu
lLc4xb6is2wvBmPP4e7AA1QqJJz2FFxWP1TXZteGUzHD4IWTyW1kehk6Gw9AuO8d51i25YPm9xSK
VBD+7fW61r+bUuu7xnUMmA3B7KDYHB6dSpwS7q+TUfM8L6CRYsdfe0kUQ8uDJ5u79bbb3MwoT6Fd
8CZPzXNqBk9+pZbYxL+xWb+Dwi0eS9Y7BBAPwhangQcq5wMYZvmchhBTBSu54DdxWyUi76Wx9r0m
jcFZPn1DPgQMdJqvasn+NZRVrPdhvdORUZ4t9xlUmljTRT+iKsMcBYGLupflbgatz599Rx0MQFif
K7Vs9zwPWYxmDvtf8d9AoFGFCKEovPeAG8zpDQKaET4jriHKyRVfNYBys/7b6+8NYKtMhVEdhxFE
Yrt1UVoxrl0lrgQp0cHZ4AAAHoy7hfznTPWfMp8Qdy9HRnkCZVBwZb9kdKw2+6SszkWvMSazx4f1
rZj2hs7+FDo7YVNBGPGpgjBef3g1C/f8VEprOfp+JtD0sWRJ8iltZlfJiT3WfL0c6OOEN8viUNZn
fWwW+VNkLdBfiPgwdmEGQoPhsvbmGw8td1o24OTgbzdVIuq3WdtlIItN00rE53wlrs5I18guHBXP
QdFLIpdYtt38bCRM/EmXEfrbvDY5PvWmNi7tYn+Q3BIHLOxmPx8RJQIVmtfy/zg7r93GkW0NPxEB
5nArWZbkKFl2u7tviA7TzDnz6c9XPQfnWKQgwjMbGEzvi16qYoVVa/0hDVqmD6kaBsM2jx8Aaegr
tjWk8gJozth0UD+QqGhG/y3S4kMbgNOVqNV0hnKQGEI3RH/QB9mGoXcX197Aayka9iGk94zCxSak
WrIeEu0h640TjSDM6rmvhjB9aozsrUAtZVX23TfUnd2cc9A+FgDQEoSUzbw8Fq0LqJIuoscUW4wO
PRao+q2+DxuZpn2ub7U4sFf4ER21EXZZGWw0uGFh2W7JGJFOoaHWpslX1yr0lS91L1GbHo3OezKY
fSpjEcJGafXuWM2qwfjbd9Ru40LbWctGQEONXG7XZtUXnOS/JlBBmgotrkRTH/En+FagV5HzMMzV
8T3wUoQobZo3ZpUN34ywOuUWSEXYoVQd6/K+tXKkOXEM79U3Hs8bzR3uyV3otZS/fdtDDyGAzkaj
5DkxunuVLAV01G/Hi3amXnzVA/2JPP+Adr65KnwoHZH35o3RTShpz05a78Ow3pJwbnRkjVDU3plp
RIOphxVuuwWGDvba88CrlnSBQWDzjMIM8pZKXflcwteg9/67HeIvbho/1mrwjI7hrWJ6r7HU7LsA
6E3ioj+FxfejUCUSshx6zg3RcWrbDU7vjVLcWk5JuVBnCyAGrDzIbCZaOntRRJT465KhOYRDM+zr
ukvh0sXID5vdVoiFdRGndYh+FFIwBp1t6jyrSKqKVRh7MXhPIDgI9Hw1Uq5ynTJkDfuxA4bUmiCv
U+8VvbCTmnaAdSOk2hqlTre8h4r1mCio9ej2Q5BT+UkL+RTD/bO7hp1uZpRb4kbgStx15kR737De
YVfee3WCbsxwzHsem4Z4Wzd0/yn2KjZQG7A2XV0+W2P/UAf52pJqAK4OaAK1Njnn3LJACbt+jFGW
XmWD6qzpq22CMn3MZXlXGRZvMuWR989tLEs12KjmoOkopdGxfmgS9ZBL7SFHEUIeHaqZ2i4JjRvV
wjDQahFOV7Jb3Zf3Ui/0oihoxfaGbvpWQlOTNKJVLURTRCE6TI41cGrFTDF64NrBV56TMV4FVrxL
UWThNG2Q+OFHR/kmV/w/1iivCvPNqbL3qFLIvtq7pI6+6FH5liFwQzvpto+iRz/o73PkijIJAWNu
o5RPDhIWPFfu3PDA+UIT92Fo4E+UpIGKru47vlDq0I8T9U+Lp3mGSFniVNvGxHca6Tp8om9qkPYr
2UlPXWj+Rjn2RpK7YE2hfu+DGTfzaJuGxs4xpezWV5Fm0qGrqB6Y4kp9CEJg4ddJzTP6P/m+SqVO
s2RqX5Y64b8rXmcWre8Mp9CHRnhbF788H4TqWJ3EqHwXFGCZ/4eYpmxBgP9X1WFC3C7osvjwXLpT
D3BtSFj0Htz+8FsTmPeJz9kA+WdsFtjbU91JuNtIgttgyW1kTEFJCer6B7p437UCez02pyS8c5SX
wvjKeClpA93S//Slf8sf8ffLbxqXWvKX69M856qL4HTldGQsMN+bTLONjFPsJVpz6g3vpMM0CaPn
LjVem3DYXI+kM4wPmhl/h6nLyHBjVidk4yeRMDewfcOpmxMpSH3ghTDeV3W1oN8wXzWoWspIzhq6
KRu2NpnLKuoMz6B8eYKWp6Rk1RAGBZ2vYu+OOdIwBSjhbmFk4i+djEzTZN00VXwdbcWYBHX9iG5+
15anVAqkGy0DHc+LFSRjpY1Li0XM0iSWgVChcHO0cJLVJzoGteQ3iWW5fwdomA2ExOZtcHd6/6ji
7VLc1hK6ibLOqbPPW31V5sPCL7gw2LMfIBbUh9UaggpvKz9gG8ImgniWnyIzOnU1f7i+Xi58yrNA
E80RDTxEDyGrFNsC2OJ2xMhHViRIPUBtm0c51DcZeej1oHPZDdtg2cgKIv0qbnraZJUmpZrGYy0J
0zeSscYAzAl5QvITdH3kh6G4S6Fl1/zfEcTh67EvDliXdeh8uhB4mQzYkpE1M2wG7DtbUGqUL7pD
nUcPSfYAPuSp548GgPv/ENSQ2Y/iALL1yXidJoArkv0bNMSlw23i7ylYRbUF+qKBMQu+K2m14Jwz
P3Q4YBUFuV1k3A3Ger6GUkq4Vh4X4yuexv7PQVNgZMpdt8eJxpTwH7Gyham9EFBTdd3RUC1XTGt6
xJrOiBuV2hqvBe0Fr+6/oD+FcAdPcPfL9fmcn3JofnyINNkewre+KszOePXbrNiFRfIkhUqy4EZ2
YTicNOK4oaevog57Pn8+/QYj8XI4SFVX7AdF+mEbiLmaZkODodVUWOLXR3XhjuIa1nTZpJKqY2My
uRkpY44yQJLhFeYcSeuLnBr3iRzcFoYdgq2S1wGTGQ3r3KzoGrnROzIB6+u/YX7wCCtVVeV6xvEN
jOL5oD3NTjockahXy7esFjy/oudiJDO9HmY+t7aDeiNmGUyuwTSfh7F7WJZmUeSv+EUgSEEHE564
qw3dutKbhSFNdPS5ErFRZs85polbmzqVkXIHhWyDksorjFwbur3bFDvIlBQRvmthTLFmyRJ4fsSI
gHhxqPBJHMOabLwCNAAiOX75CuDFtnOQkN/BTa86sIe296TDcs+y3fX5nG8IQjpc+yRVuuXok8sR
95nGRbyifFX935itvYNNXzKwmodwSBWR0aKkaKFcNAlR9IkJXgZNmNyKf7tCYFIdXj47ClyiuBRA
JdkWF/1kW+vamFalnhevSg+UmrqLt60BwV4PMl/h50HEcvlwtdZDq8uFmRSvOQbXoxnqt60ew05T
rdP1QJcmDPQHLRRZk9FEmiwDlON5J0cE6kI/5kINYmBG3e/rQWajQSkfzSVDQ2Iccoc12Uhmk+Ua
GpHxm5xUv+H/QZmwexlucvT62UBQ/bCMljGsMee28UVdgb600/LNKaqtNGIPG47vVLCvR5mdCw63
pIP0EieupulTb1FTGWOlbToFfK10kvQ7Wk23mWmuRmNBb38+b+eBJqsgR/ahV9tBeR3av/Ce6EdG
HaQuwyU7CPEXnaWSjsFYVHiomsL76q852oflluqWqzV6jlqr/Y6Ryqkt1wh23aqA9AHW0mP59ASe
hVPPV3eomd7Y5uhxZpA2fUj0GxzHtI06xnSUZDtcOMdnR50YHQBZHKTFUadMDgW3Nz3wi37+luPR
FmBK6sHEaWttgxpIPr61LhcIIoLXxzi/J4lKUUFjjZgmdZvJok8rlE6tukzfdKEaZL0H7h+v6JnQ
+A0lmZWEW4yU94hc/Wmtd4++5/X41oXFg++tqeNVyrB1Szuf5AwF9kEprfStiCuow6hCwB+nJl/T
5dI2imCYKZK/duPgJZddygm/aynI1rrVIhmj2/TTYKHkXt7xgEASGAHTW9VB28Kv6B4ivauY/W8J
2hWC8Mmq6sxxHyQdSiS1DvPXowScQj0x85iufGv9juTfUvelhHAiCJ29PDx0ardVUWgBXUSJ1kf9
tjW/KrT9LdBpa8XzaBllkOzTe3iworTBI7xWvT+VOpzYfL+gPkW6uRN0JaHJJNDiotUYxhSeqTVK
cXXn2tq31oVdG8Pq8zDpc2mL05FCiKJ2lW9R0UCOqbR4Cxr0O+QvSs/5ryJ3jwNyHmnkLmzn2VnL
KcvphEkSSb1GZnj+RUrVDSVPpWjrR1794GBeejNgPLSQEV6KYnLF4luBsPwsOQoysHJGbYdveRum
j+4gwdaP0j8Lq2t2YJiKrpMXqX/FAe3JtTG6BmisrC7eAkt7L6nzayXC4RWVOf3OKLNv16Op8/PJ
xKOC5Ei1ZeHpPJm5TilKR0ZH5U184dSwdyGqj+HPvKcoJ7BPjnWTR2ClMo4tiHo08nyq8/Jzi7qM
AS4NORgaCo5rPXnAbsnr6Jt8AXa5AmVNQZ/z2+gQArm9/rPnO5BfrdG20S12IUfP+fcutN6BeVxl
b4MV6ftyMER/NYy28YA61/VQ8yvJIhAnjgoSgFfU9LBRR/jEpemc5NyDc1h/lzsLkDltixiUxedj
2Y5mkmOptsIleD4sAFtSGjiDc2pcHH0T/7kKxwcNTlZvFAsXxfy7ozJKhorop6mIIvV5KFVXSmjd
unPqUO2AfIdUGiJSpRC1QsZPQo7v00OjnkL2gOsLb8PpDkUi36OBVrunoGmfagyLwcFtRqO5MfXo
5/VQ88VBHJGkYPAi5CEnQ8ui0Td4hBsnowRqXCT1MwomwsorWLj9LgWyFMqntngeOubkHnDQ8bKG
QtVOIDRHFAijZ0eVT5A8lqo0ivjJ51mETfXA0nWdFJ9VOBmSokalFOWGduJ73iVg5vlWeSndQJG/
95DhcaQK6ZL6N0hBqFRL9ZoL4/y3dsnrgrLYbAt4rZamqWafTLjQ+DTQr5FKuHNgBJdKb+J0+zhQ
jVo0y4SOrVgos4GirptSMXJNdsCwRVRErEkslBMyl0jXFxKJ6bj+BuPBQY2PDIab43wPxNVgIlRL
sHGMfrXqPparh7bztp9bjiIKWYpwVbJMDeb7eZSqtKwkT30E8ySXLrj07Gb2ulS0z67Gv3H4QH8N
MGlZTuL0OjqLyRhZJ7OKIZqVHNmgZlGOF6yk60O69JUoonP26rx0jemCQPIK4SaLIRVDgvNQBtDR
fa2q8E9iWg+DD7r3erzpGfx3aHghoYxMSducJlxSGTeFMoih1bdATH7F3RetRyK1T35dDzSrTBKJ
6gtXioWwHU/4yZLA66ONyrY2TyXkJUq+VvqIesAtvC3TRTe/uC1b/VkJjtfDzudTof3CAiSzoLI9
rdpDIPMczA1oGaPv4vXDo2480A3dIHIjYdhyPdgsfabwqhk8s/lyJn2CqeYz5IYkA3GhngLEVgO8
SXt1X6S3rf/Kv7X2yE6IpJ9G+8MZFsY5TaD+jUxhiTxNFnWZ862QuqJEk/XqKa3pa2UKxE85kB+v
j0+s87MjRMEnF+EIjS6P8GeffEI9zmzA7nJ8QvkNfJfihbvYrqOdlWBl/+lQNm1aGd9XStmYiZ2P
Z4wTI5DZbieU3yAlmxJyXh6KqpG0ZMI3WyFUIBkWRuXcatQjJxeA3leopQz4R0UB8ggJrxwZqpxs
GAiy0/sO80+2eHAv1Kn2UDwmKbRmO67z4lCJLBMybAUSFvG4FdKEFfgQ8Kck/J8tO4pw7DqVfhIv
Ons6kTkdCDfUlOQFhQbYmphmaE18VOJuYQHOp5HHwd8zi5MdlPvkjEyUMmgybFNe0M77qWjQdzvn
2ZXgW8QAyixtIdx8KZLLiTonJU7DUad1fx2x29bwO/cl9BLQp+TJqvFPJLufPR5FDof7LhmIwSdz
xKg/1Bj0vK+BKwBfh4a9tjT/B8jcpobPaKGicn3Fzw8P0lLHlg1aGTxQTGMSa1Th/1hJmZ/qETXY
Zm8YD5L6W9XRdVVOMD8AoYBM5mXgKcUmYMjX40/TVk0x6I8KMwDSAIR5Jjsuk5gDLQ3ikya38HrK
rn2kYO3AXKBG3VqSsq1HUKdd5i9drxdGbvAPzVsmGEDutB/gmEPTq4ENj9LckwithgBkpLkB2l4M
InfG09529qNSbA3NWyg5zA5OhSRdJnvWFVpWzvSCaHOncktL8k4gwQ+Wh21taR+uz+x8rYoQ+Eab
SBhS553ObN1L2Qh17BQ6W32svkTFPrCsBXfZ+f0qBgJnjhVriE74dPnQvNUzPXRfcImPTYDPPqbx
egqqDmV1LF563CdsclvHoTZbv4Zy9nJ9mPMFRFeM7F+mryOK5ZNhltDZa94G/mlI/kFkgW+J8MRN
OeyDCAsLe6FiMD9vEEnC1JOaKRxPIPvnO3PIsZnyqiE+oRIEb0jdxeZ3dCpZnw5al+r++tg0dXb1
WQYYA05SHTlTlst5OCM3fZ0iS/KiSk77jjB+uc3DQfuloXSxHUYZkaBRNdduCyZ5zIPy1MPEudFD
FE7HpkWyB7M9oMwawieUBd5IXV38yFJcfRynfGljK73ph7DfBmYePvZOGu0NKffvMxe+S81kI/Wr
m7BS0WDHpkRbN5Ud3SMYjWGplCbAFzNv+PRFRVKtWeTpXPqG+bdW9+Hss7wsq21VyV7StP4KkmUF
jPKtM9/B8wGqDXYap28PreX6TM8SUhwOKOaKKo2l4WM8yTGsFhaCW3TykezqoZLgNBtAomieJUgB
mz+vB5stWYLZoDlMxSCkPm3uGF0ll5KVai/gyN40O7tRy+igNvFXmPJvA7JeeTcuhLwwPmHgwKNF
o9w1a9Cj2J8iTW+1L76BJCoyqeYWBI2zARIOzUhGr+r6EGf7RCVVEc9bnSoy98vkXh6MvKTcUSpH
4HwA+2ma1eEObaw7rfmB39r1YLOTTiWtAYvIMa5bQFgmm7IzrU4ZMUc72hFq6XVmPDTU71dYm/7+
D4HYhzwk6Iezyc63owX6Bppx2bzEbtSjVAeDvczUQqh5Oqvroea3kypb1DxsDm5qYryUzmPlXmJ1
gEP5Yi2+X5XzgH3IZtSdfzzf2tfRiPBTetuVOhpW3arte29V2MFCFfbCxNqUXsg02Bc6SKfz35BR
RhwCWWtezJautVEMzj7hJr5189zaXB/vfMGo7HV8eWgf09KdJoyZFkou7ZTsSGMjferRyNlHFMqA
EreIEuZ19V3WAxxir0edbwsRlU1IO49X2jSfU7RMDnIU748KHIibKnjn2pdj36EOc/sfIpEMGzzn
ySGnlUDbDCpYmb1+VArUMJrkNQdTgTLnjRw3Cxe/uBTO3ksqg/oQSuQeH07QEFqklmEmeajLYAvP
TmRuSPPvTJJH8h1S5J9GLi3MpCpfjMpkypaqYKwyWSv0D+qiQg7z6FXeV6su/jHSXev/Md4MmIcS
mo7OoKBmVWOzyE8SNebBVbEViW9iQBABCaZiuebaaEDwxW7s/1aqXFs4lWZlN+BJTM3//0ixHj5M
TYJ4ix71VnJMo8Z60OIYprGexvssj3FJFAKHlR4Pe9Wx8NZzZQsBcSTzqbzIN9eXw3xnnf+Qye6W
rEqTPNLuY2dxPEbNFqzdWoqMhVWnzK8a4ti8z01ROaWffD5glE/63lfr9KVuunbNSZPfKI4L1yAI
OT16UnsJTQEkehB+/pMNErDxKHaxmGCxRE9pmPevPMzTralL5nPsteF9qjjlMU308bEu0nQJR3Jp
7fIYoY7NO19ckue/1+uqaqgHozpmyKDLSFlSr2HpGg5iXi5oZVTKh931T3FhiixRNqfmK1PHmMKq
UAPRo8wv8qOtf0WIEgYYbbjiSUUuOoPJKX22mgEWR8dKySAdBBQx3SejJ/smohD1kRaQYhxRBU/K
l+sjUkS2MjkBREX+X+wImMdJccGShqIs5Eo+RBKOF1l26zZvfpKvUxiRMcXmHrUTRVPXXvDLdPZx
gRUqcl3Xf4Q4Zc5/A6APRqjCtqAyNM2U+0FVE0pGyaFU1L0TDcdREFCvx5h/OmI4Au5MnQ2EjpiH
D9s5Rt6naxtEqJqxc19bxH7WddwK4plaSDe57KurEtrlS9k448IhO7+vzkNPThIvoINuN1Z51HLV
vsF2raW1htpan8btg9qYCdUjzVu4JOe7Q+OZLtsiMaDw/He3fxgvRG619bKoOlKd2g2yKbZGhEZQ
rO58RRIHu+8Y2+tzfOk7foipqudz3HhYmJW55B3tDo/i1PC+5+bnT8OzcU1R62ZhQBaLUakcnejO
NuInCt6vst0snIaXhwIYCZFb0qrZHSyZrouuUHTsYwTI827jQSe8Plvzc12M5P9DTGZrrACFmc1Y
Hs3a/F4X9l3VgywuFr7JpXUvslCyXSqH2vRZmKkKQqK5XR6Fvl8f6LdZ26A4K1fIgQIvuFECASps
nR//ZXD/F9YQKcCH5QexhHXZKvj0ykOwrsy4WJNaYLQVgJa4HurS9gLfByyNwgIWbZNsotXrVrjf
RkctyO5cEy02U3FPatNtesl7LSVnCat5YW0AruVFL7gTopJxPraqS92u6t3sCMlcyHkbOLpXxfDl
+rAuJCDUXylpUUXgXplVK2Q50MNW65yD3bb3TVCgKjLmd4PWPlWG/1Q40clPFOELYm98GesJeQlr
I86lybHMBcRPwASTdsj07ZkVVdugR24d2ip9iVLvS6T63BHeQLVNL5cO6AvbAegrAhQmSb2sTctc
Ra5BHQ/V7Iguf41mEHS5cAh2nlksYZUvRNIMsjvDUHlRk6Cdfz/L8o0+MyTr0CgNAHtkDhQXxX4/
TX9f/4QXForG01ZWeBLBXprea5EEBdhGDOcgNUa1a1D42iMwFd9fj3JhOFxphqiNytTvpq8/1MsR
yymguwKKiI+dkutPZRd4+7pDfnBhrykXhvQXZ0odjfRnVozsFX2o2lYxDx11Z+g7Sf0zdkAoJ7aN
JpFcgdl3St+/sWEO7EECtQ+ATMKjalXVvkRhZYeYGELcCD/dXJ+FS9vFBD/BMuWy03hanH/VXg7N
NHYz86AUmvo9Cgod9VS1WdtWhO87mN+yHyhQt/k9eErvYEa+tXVcI1zIZS7cu1SoBZyGBhup2+Rw
KKBDFwDIumPUkzSNx6A7Be6DWdsrDx8Uxdq3rLnrQ7+0AD6GFN/sw1mbkGVbNipxB8nBI8fMO1y2
qui9K6BzXY80L+GCuuOYBf5ESkEjUfyUD6FGCcesllbmwcmyZ0san8sxzlZmi+tOmu44hraxrD0k
OWqu6PK/XY9+4aCnwiDA3Kw9XseT4JaWo7g4euOBxz+JqV706CrL9aqREOOys8emaMuFVaXPn6oQ
x7g5dZmGt8jEzwcMRaAsKzyPDk5pWF+NRO53VoEvhGFm+qZXcmdta5UhPBT1tZFgjbKK8WxAM3ko
UG90Mn8rDVq0LlUl32ctQhNx0EZQzjUY0EUc70OncjZe1Ad7Pp55m9UozkZNC9Xd0MZfjh5AkS1A
3RpKqWOo7qs3oTygJ+X31GMLrXZvtFq2HiIqCYgjdYm10WMLswVlQFfNTHFn4bRdx5Ynr70sbBeO
ngs3hLgaxJkNuoUT9Xx2VNtBqaCzjYOsVLzaNf+bWTk75Km+ojjzWSQKftCOBs6dCiH1UED958GK
zgzDQne1o223pz4rYMMPZraWlfDl+jq7kDKhcyz+0Uw4SlO2WWdpbueODnoIiR6viuzg+L967C/u
HKkoDjgTWOsuzeSFg+PCS4yDh7lkuSH8zvPyfHygEignNaZ5QJ/8ZszaBxxO1pqMklT0Hdk/yOt3
kvGK4SSSwcFj4/zIh4X35oXDHVwHC0KjwWfzX+e/IHew7y3U0T4AW1HgRnR/hmip2nuhWKnz95NX
06IH0THtNXWxXVpBURgHnKX2tVd8K9LshzcWR9jrD16B9oIu7YYIy4BC+cK9SY9GKRfOMTGQ88yG
BjB9TKprNLppEZwPNA0tvwQZqR57BGxXdmd8o177XVHbpVLXfEZ1UAikABr/g2w3WbM2/n0lQtjm
MSzqP1CJf4CyuL5YLw1FADn4cDzzZlliYGRmg/SIeYyMREHK3Iv3eE6Zm0Z26/3nQzFZ1CQ1Sr2z
umtdFkNYQAI/qoMvv0Wh1bzQucvvJdtPFlbi/GARS4MalPBeN7jXzz9Q64wlfinAAMI8eEuzAqEW
IbhTO1vZr75eH9albwR8XQZyS/5E6nkeKzetOMUhJD7K1fClVvzHZPR210Nc+kiQgUDPkRDwKJqs
t8rouyTpy/hFQlLmoLqetYOD0N95mAYtfKT5JcnMCcYJLQ6R305C4fskoSVvJ0cXS5+qcvah/icI
7X/opEhLbeP5QUksGmGUxB1zzjxKm1yLkBiLAHaXaIl331W5ugmx4tF77aRSsYwqvDyuT+XFmKL7
zwFFK+fvKfohA6nJaQe04GNBWa+ygypVK6i5KdKTxW3r+pvr0ebZHCN0xN1mUaOhB3e+NuiruLJc
C0+MzjOwczCwa9VGCBzBYA57B582dGqaARaCbny1w7xa6KpcuBR02mN0/mGUwV+bHsl20Vuo0tXk
9bWyzarwvmlKxGbl06CGNB0lDJ4kdVNG+W07Wk+8Jjdm5N5pkrSwgi9MBMRZzktwSLwJp9Ne8YzS
0djVj50hdVtHjb9kSZRtYmzQPKV6CgnYp6itpr2xdC/OUzA6g2gVcOjQEeGkO/8G6K8aYx2p8iFB
X3Nj24F3E9h5v1UxvbuBSgkWkBtiR/d7eMtlHeFR9OcW1sGFDayD0qMfCqyYBTFZB43l2a5ejdqx
T4+RXiBG5G5Kys7XV9ulKOQbdPCguAjC1flItSEq87HmtjCcEr8d9zFC0381oItzPc6F05UsgxyT
ZIOtO11UsY+jVVtKxTFO/XRTObX/tcgz0fiptNvStJY0Ay6M6yye+D0f9qyre3pFp8w6IkiG7Fyx
0QMASmOjawsTeOEoN0S5gpSdW0qfZusdsq6F3g/y0Wzg44z6oSv6BRTLhbFwy6oINel0rmbd8dxA
aC3RU+Og5trTYOA4jdSesnD9XdhtLDQOHEBOdManxWosOQdg8ll6RFxP+FUnFnr8A7KYtF8sVNSU
HpZ+vkRXuxSVm4N8RfDwZvR4hLqxMEyx9amy5DmJkBseS/1X3kq/o6J9wFXh0RjHZyv6NL4R6B+Y
Klr/kIF5vk82eGUouRC3tA9WZvzpg3zLik3wWmr+VIX8q86UceEwu1ArICJHCRcIxd0ZwhG+rKOU
NaqlVmDjEKaskQu88UdS7cTaDlV+5+ddcOMklvCpulXtcvPpDUirja49pzqqAFOy62hjCkFL0zhE
Li7BUapqO03r6q1V1QHaC1FXn64HvJR1n0WcvGNR3izkxI2NQ69BJ/KC24r2XQ3jMc9cHtDjKg3v
C/89Q2Si1d9HtNyu/4BL2+bjiCffuM46POsddmbvSfvaVG6kAN0ddIOuh7lwADBMjk5xH5HZi5/x
4aQp4fTTuWvlYxSP7mPte/2tBvR+fz3KhRzkLMr0PENrOw87BoOlzM4wH+mpaCByVfuH1cKTKr2F
UV04r0mvVK4fTh5ldi84SdWgRR73h1qoMJMFPMgyAlCs4je17RY2x6VgNlxVaMWgjcF5nk+h2mky
LzDZPiTa+IQE049YbYuVGeHGVMVv1yfyQrIK7NCCAyiTzM2qK4WetkgohsbBzyWUX4OoXpER/2rH
Ak0sW4lusnHp/BY/f/L0w6yHNF+Ukqj+TlYIxGwjcerAZyFWuwy/XcTHv4QQnFdCwn0V5N7zGHev
iK1/+uJglI6om/HoBDY+2YHAxnJE5EraPdQcJRshYPlPhg7I9RmdDw9UkwW+8V8aw7SJX0bkaExr
91Lh+RP1zgNdjPtKck+1pj0Hqb7XYuVe95d4LvMPeR5W7JgP+85Pi8ZPmqY9GmlFM9V5E/LMAGME
hsQu1Nv/MkiwYjB3eCJO6+oJjET8IZLuhWvsro0HVN9j73YYgjs5S28tFR+kpnjJwmZha1weJTVm
hQQDVs9k3/d5hW+dNqjHqPC/dp35T6GqDzaaappvPKvBEiFlvhOZVF5yXFU8rmZPnaoKnLZvlfbF
a8vvIbZSG2fM90lV3qWZFyycafOTU1D8LfgT/Bu6zeTdmPYNAtG10+Jv0zgrkKS4oWAGf/3DXagf
n0cRv+LDOmmjNiKBc9uXyo6/toB9M0f7hdThTitwu3HM8sGLu30RAAUaxoU7cH5qExt+mSEgRzQI
JjsfUKsbdWjfHuUhBmyMcG2V3Kr9Vxyh3zlnbnsHnd/r4720G0VjRqV2KQPhngzXcfUkQhggPmaQ
NVqpfR90/Xdmyo+u1L6Q6t8GgX8fFc6362GVSyvHYLQc4UAPYcueT3Ml9XKPPGZylIpXeeBJ5Oqg
Vdqk/AXcwN8Y47thlPiZyMfRlpHhlNfQvgPML7ToR9sU35O+W3pBXfhJItmidE+FhbL5ZPaNwg2H
rHXrlwSW+zcJpt8LCKsnMx0LrC78pTbMha1KTZpEEeYMmGh1MvN92eDuqXjyUcJ9NpD+6XgZ3ngN
rPsQa+Yek+XrUy5+/vm1Yp3FmwxP7uq0H6xOFlCd0FoB1VnkyVyaQaB6nD5ISoAOnHxURQ96+Od9
82LHQqpCadWbEp+0zPEQzf4P2CNUWLilUIMHK0smcL6EMPq25TjMm5cITU18wz20UpPAXLVlrC7s
kktzx63IZyL7Z9lObkZy8bZwgqR5yVFG91fIXhv3huVCKwnDtF2oqFw4Bag8U+pTOecExPJ8XGkU
5Y1O4/6lTHGDByuP4G6O4KSRpPmmdmSsjRqJilbeGn8+v0RIq8SDjo/HiXAeWcotPMM7pX4Jq+ZJ
Cc1dbjoYSVsLoPhLs8kckgIDXIHsMDnI8cEyaFixTGoP6PYKDDRIxcJMf+DtoW2vD+nSkuTVRhgB
MaI1cz6kUcsTV6/7+iXAEx3HAITj/DQ5OOjRglX4dT3YpS39d0cjDgQYboq7V/uQcKVSvpS2+VPO
HFQe/LVR6N+6Hmn6MB7/w7oUiSnhRDVmxqgIXKWL8xQlZaOpML0z6bxEpfyF+9H+9A4Qz25Ka4JR
qFABOp/HPCo0Y/QH/wX5LQ1Hasm7ieQwubFiRA6vz+J8/Z+HEp/0ww0clfjk0d7539ZHgLBh9Zh4
P8YefXYVteQllOb8qwm+De0ecQ7b1hSdg+JqYeVKpx7MBLP50F214aPkjCu9+doFzWcpNxS8Aa8K
pUjuW2oY54PD91mpFdnLXjLf/VH1wQ63uJ8tZJVV12BA5Mnl+vpszjcbYEKB0qFWA3hleiYXVSPV
o8PRZdTGyi3CH7YU7iq086+HmX80rjGHWgG9b0edIVbwW/b0GqGKQ5lb2qtmROY36hrlrVHH0b0u
tzjKVIAufHMoD5+OTH2VCrQBDULUPqczWmOsARPwkJm9v45d71em909tU3/LDQx9DWubYfxyPeZ8
UoVuFuuF1ycl9+lXNKPBBAWgVi+a2zbQs+Cdyk7Vb3rd/jS3jrnEJ50wvMp4SEwWTNHIRoobRHGo
5eSfIctesEE/XR/NBciMA0+I6j2FXcpc00MyrVLE2XNZPoQqDnn5P7WDpwykqQFp8UjdQZFaw1jZ
eCr8DSXb1urwZg/40iv13fVfIk6R8xyFHwI6ht0thA2nKX7vD9lQZ010TPVIe22jrnygGSt/uR5l
nvMSRZRHHToFyFZM7h9T7Tq5z2gKFRVO03o6fM3L7AGXNJSL8o0X4ISqjFuMbJZgeReWjdA/UGH5
gquc8YiaHgPJWO/KFyOvoa6lLk4IjXNI3MZZ2I6za4+cmsQaLiP/QfVusmpiXVExyxqlgzPeFkrF
oHCMw6Zg7Ozt9cmcjYkAlKxIw9h6HDWTnGEM67bLC8c9mPhyvjSxFm41LQqOStCpnw8lsOb0Nuhy
zOnRVZUoiZ9p+kH1nPSoNRqmQmQXX3VPVjfXR3Vh/thvYIjEG4UEZHKo2Lmd0/Iyo6MUmO+xq+7M
wrnFUHlL/eT9eqh54ZN3MwgVHl/kJ9SaJt+qMC3Ma0JTOUVKgI2TsvU6DNyccZ8ji99b3aMr6xtO
18csNN6bynz0snYhI5vtCH4CuHY0hGCDKsiGnZ+hND+kyKHucoKajbnY2kmcu0o3tiJih95CdJsr
8sIUzxuH4tgmfaFEoloMfrJysJCMu8woutPQBfpNXcnFOtPxRDTtpN3EcZSuPQ31cdgs6TaTBu9Q
hkHxjrBavHMst7vxLOxfFnKP2QEkqjVg8Gnb8iKedfKUqMS7XdLzU2O1JxN/o9SRdwvfW4zr7JA7
j6FN3i2wWByjGc38lPjD3qv1jRJL+1j3N4g47FQLq3i3vYmFZXyDubhW7TpX35Rl+vP675gvcV4X
NEy5XahDz567gRrHmMJ41Sn31FswEz/VzPWRIA2PRR4tnOvzQ4JYID9ow3MAzsRfIl12B8pHOUoU
41o2/WdLDXbumC+cemKnTGeWL0cTlhDzNg0bucsxc89PRSG1N5I04mRspOrOioX9RPA/lH3XcuRI
luyvrPU75kKLtZ15AJCamWQmZfEFxi4BHQKBCATw9dfBmb1dzKQxb7e1ZRmLRQZEiHP8+HEH4azt
muLKrvTZPEbgiLkC5AZkofNgoBQ+b0Nqs3u/LneVIjtDmreDD6M7Ag+OBQLPW7Mizyzo4ZIYLocs
W7XVNCStJ68cbJ/N3jmEBbUUsCMO9I/LeCqywdI8ZPdg4KGdOZKHkPMrr/LzZ/zXGPbHMZT0Da8u
IoZpI065QRYcXiFoHblT9fSGsuCVXeLTWfrbLZ1tEoWCTIvOHHYP+6ddGJUPwob/MBZHo7orefen
Tw+zZmZSAHs/3/Pdoeq9Fh5p962v+j18kWBKxhQ5fb3sPp8ufw1zLrkpYcOLTM5yT8UI1qVpIQB5
EMUzsX+68FVDW0pa6mUIncWgLsGjq1K/o+nX1/DpcvztEs7mSdhryHsLzu5DW+2459y63EuKarwy
VS5yAixF6BACSpibHy6mY5BlNkgpnbivBtEvG6bl0m9Evc+jMPtWwi7kUFQBLO45fMWu7OOXDZwY
ey5fImRGK1x4XiNqIZze6qDg93DPgHNOORU3UdY4O+kBioKOtEiDXFdppnSX+IZvrQQL2CaHcN92
bEW/0wEcgIzZMijTBCVtlHpiU3oshh9XthQuHLTDsMmvPLHLSByXjXg/DMN5H0O+dLa6yhJ7KKrN
9woNbhzEoeyHnx1QfY2h6lS0G6tZwGO9W/jtQWGJj/ya1M0n622mZUG/HNmGD8jk4wUgtKetQwS2
0Lx5hnPobgqtZdj1ObwM7Yevp+EnCw5iKTNtaC50Ie74OFajvXGW/OjvMz/3E8egK5JDoPXrQS5v
CCVCnC2zygVqrufdRR2RVUBD2t+XUxDGpQ2Snk+7RR8au4aay68Hu5zxSIBnWi7kslC0Pw9pTC7t
XOiqx6xzIDpq8C6t6hD2kX6tF0j0OhhO+cXeBUn8by9pUK+gMApmO0okF62xNVYi0txW3MPlFPXx
R890Yq8Zr9zfJ5vXzPAC5xipPlKLczq1lQG1ViXp783SjhE/xJiIQ7UHpyq18icHa8aCyw2Edwz6
Z2g9KVgDff2E38uDH894XAEWB1xEkN1AVPrjpOkIdJ8sjfdJpX2SOj/CuRUSYWQxtt4KfelJHkHZ
hxiLmtO3bJp2Bryc+r5OqtpdN6JZU7hDgat+JfS43FIhSwPxISDSeI8XOWVrhb0P7AjrpmpePdpv
Pfi4oQ+pvTKdL+tTWC6QiMLjh5HKZb6F9hHGSxnQe+ii9Omoi4OZ3c1hOx8eqnB8FkG0BXN4ebXn
/3K1Is9DwQYZFZTLoL/x8cFT6IhUnHVwOCEyuCuV6T1ETcOfv36/lysISSsaphGPgmuOvPLjKEFX
uAr8ne7e7uhsw+2PEyywYHXoj2W1LrKRbpRpWcscZm/XptblHWJsbH0InoBAojD1cexaqManDtJz
7oqDKs1Hqp11mOUp0PKf0rHfeqt6jZh9B3EV1FBC5zBNXUJ1thppdv/1c7jctuZrmKU7I2hIXETM
7WDVUg5Dc29bq0kU26xCY9KIM0GWVwKSyMZtfVxR81DQtJwVai4BtJ5CrHaALdepZqV1g/qxuwjA
JpwDAreMgVXeeiI3V9xq3F950RnlphxMMrsM+vSbAcGfZQ7/7cMkg/L7MIH8BborXLOWdRMMS4PA
Wbfz0RGyirRfQlg1cDt4kcI+OJKWWpXF1KToinISLxzbRTNJcMccIC+DW5HEleVwQOyNrsyW02fH
N0S9g/pwHSz6vgK7UTudv2KsU0uNzeoWknp8pajdriy/oqnIsyCPu8CFfjo33B886mYHJT6+4D4g
DprTaNnYj8FIFx0MhmFmNiVT1agqpoVTo/KXt0lZCP+eY997GgrRxV5R9Hgn8Hn12tHaDKYUi9FG
wR3+buJHUFfF1rBK9tzUcliCUagTN7e6e4g6oZhpgUJi5BKOywRt3WUQlgtfhNW65bZ/Y5AhqGLf
lnaqhFM8MiBh921kjjXiFcNYjkHUb9BAZiVsmN3drcqJHros944TfMs2k1HARM+r1BIRBrzDi7Z+
/XpKXi5NQHIQpsEWMNelzqsbblOMpqCdOOEtJB49Buol6/60ahfef92jQa7sBJeJxsfh5tX6Wxlg
okEh4MKancYmOrpoZIo78yAbmNpFfbiTXXhl+V9iIGhOANAKgXrUpIANfhwv6AC0CuI2p8nVad+1
bzS6hWJ5P2SHvupieLRe7Yz4dEgHxwXAn7lcerbh+I3FNJtv0XdICr5E2LpJEBYb2DvHPHpTRXVT
GOUVrOeSWjh3YUDcDEKNYKJis/x4o5BHrRzDLowTsAG5VFSNKZBCaIdk9d4oaAKoCg6k5TNCHOBP
FfxzoaHq/u14Zb4IH8pjEAYEmetsnx8B9ARmj4tAV6BMKinXETjsQamuZQKfHJgYaZZSsiGSPcv/
fLxdhABDhFWWnQynWwj3AcnGIoymm1yXS6eYEFnzCS1yRZyZV2o9FzEBqHB4s4gFUe9Bfe5s5Lnt
urCKrDkpc+lLSWIWGfAFHq4dXBfTCOOgcQfhJnQWwfpxPt4ha7nvF+PknzjMBqIhjz1OKniAjwva
TXAXDLeBKZqYCXWtS+kyGoPOGJoPUF9FZcm/mEt10MDvtArIsQx7L3GEjwZBs+frbhYgi9tBBwcr
0NaWTqxZusNgbexKwnw4VGPsVTRPqkmMSw92aanbd7A/9d0/FcjYV6KmT97E7GyHtlv06iArPHsT
ARuUB78A59S5xU1XkztmeT/b8hpqfB5AoObjgT+COhTWFeSUzyb1ULchLNplc5cPNhowc6deom+C
/82lM48CnqU/V37RUXWupKwMnBuC2M2d9J+FXAf9Mhv//Hqrv8Ck38dAZob8HZKOF2qSdUM9eK/l
9Mi9HYLLWbRGvtQWOijJfvLgld3naw/0B7sa4lJdaxf2P3uQSIFBPILjDjblsy0KzeHKzQqvueNN
LtOpbWEo6tjNrSOYOTeWqp0IYZ+a1125jKLGv2VKgdJCvF+Ic6BdOKC1lXWOvs+4pVeqcbwFXhe9
aXsenUihUdaq5TQ7czfPJbq4EPXAXNOC+c5uIqO9tHJoA4JiBuJlNMhiaYjOT0cssbTKjTbOlMXQ
j9f6G9KOxe0Q6D6J+mCIWzf8YTauuitIAE0JpcdNYUKYzoSs/KI2+ijVU0Gh0jSytWODHl8oPFAN
DxkrtqEpHsMPw0zbIcpgaKz7FcXuAnXxnqVOlD9OI6x9IQjupq4Bj3ZkfH4aVHAVhnFvvh5Yl6fT
4BioHVD1Nw9jzAccijj68R+2rfNNVMqMdQQmQUfLE8Gaw24srmGqunYRl6V5JiEvTAr/Srb5ySyY
g1/oZsxkFAhjftzXaEHgnoVGvru2Z29uAGdaw9JXbuwCccGdgWozu2/NOQ2qER8HgViH78iIsGMz
GnacQRog4XVpQV0IYYAx9u1GyMmdYjhW0jg0DXPteTnBiRUaSVMyuS6FdhLUgoMry/yzu//9wuYM
4bf4B5AWmdGz+m7KEG/V0E5PW3iI/M0zao6xIEsylwkBzF9oXrfKYKIZiXH0cToszVpbN3ZYlvsR
uv1XXuf7xvR7ooHeCcQMM70O3Z5QFDo7p8xOoqd5aMs7V8H/Blp8sL3nPUfRoRFw7AVevTOdnt06
/viLobe8cE2SZJKQW9vMnGULj82b3rPKQyk4XxY0B2A32ip2QUd5NIJgWJuIidG3OBnQiHIdbFvy
1SGBm3bBAKU22UYPhlLtbRgMEG+drBwm9V0VE8ttEBk0dcq4NSyBfzQJUP3wyv3PL+zs9qFFPzfq
Q24DBdizmQZ5TCILM+d3BBY8Dhcno2oPVus8qfaa4czFUO80/NmDELvoHOd9nDvIIbjnkci/dZlr
HAwWTq9wXqoeRNOSPc5BcQX9OJ+rIKyCG4e+URPoB3TAzlbq2BBraM02OBijdF55A4/h1hirp69P
pfOMYB5lJo2BcwGs5eJQ8kQYFnmkxbHyh6Qp+LKGZgY4h2lgMmQIsBP6erzzqOHf4wXI7ud+LcjS
f3yKUcbMziqVOBJkneHQLrWn9vAmulJ3cM7f1vs4gFZ86IsBvDsH1byKBSVM6LMD0l2GFioekCie
CogMd0UjkB2PhMStKMA0Mdz+xS4L/0S0LRKwUFSKKVzCSLzAoQOH6SUvi2ghDDNb15JGG/RB+kdo
XhU3A4T5ptgPSbQdWNHeThCfuYdhEqyC8lrsWNv8sqHEeWdOHM0iVps/O3mJjb3zM/aErN197r3J
HxM0HuE0ltzbQ85X33/9yD+ZSGjdxAxC89/sSXH2yIdKCWsY8MhFEELxeMprGIeocP31KBcwJp44
eOTY2cEywXjueeJVlQ20YoPu2HXeijhuG4OTfeoHSA5XeRJoZ+OwOlVmlVZo6PS8CiILRnmapuDK
wrmQNMSWCFgNaxR9q2jCP0fV4MbV+kOU+4exUxwQxBhmVsJ9+H/HBPr9AoiIhb4dV5M1kPJhRDOI
nWMy8vIGEvh9AouzIQVexZ5AuIcapgcZK9mb5HWKGvot4plmV1bF5SsCwj0DnXP7EqCys1fka6+t
WB2xo6+KlzyQdxY8Yr9+P+cJzfxQUHxHKzoymzkp/7jwKquSFkT22DF3KvfPbPD4IirrNmWVQZac
BNP3nKM5zPKkD8vyfki+Hv4i+n0fH03EYEShBHIxC72gk9wfenaExm/sOStjWPc1LAU7+CTqWEfh
yo6OIboPAwShTnDNPuqz25/zKgD6ODCxFD7evg+Z6q4lCEn6sC8SNsHMyZd6ZU72warVK/R5IXHp
EWhJX5Ou+/TOkVPMjdw4qlE9+zi0kfshq8yBHYXZib1w62pB4VGxg3EVWRthDVF7G3I64E7IjYL/
3A2kn8eF7IiTwr9vWl55EeeQE17ETNvFzogrAjNj/v5vMZAOdGc3Ts2OZlFAqrt26bIea7KgWAob
NFxj/ud2sOd166Jq62WptIW1RtWu32euOW0Z6cGpx4VuhT/ae9RjVMyVCVk+bJDXxP8vj4uPF3t2
6JpVzqDsiFlr9PR2qN07qsM3+KZcU+z4ZHr8/lAuDluwWYNqhMhFS0AFt2+R985/1CgLRtFPs/hT
2Ncgo/MG9/k9QLgLlG3sU+Bfna35rGYA/fMQymey39j9E/Fe4AFDyE9f3eNLdzzUVZReefmXxyIw
eCiZWijegfh4nk2rCE7XEUQNb0ul5B2HXOsaNGo7zfEA1n0fsE2P7HgxksFDR2xB0kJONQ64lial
FuUC/OR6YWaVm0APFyX10emvXOLlGwfrY75EJA7Auc8TFNIGcjL1MB0CsepZHIqVU1/ZbS8QFihY
wVsF/yPuAfB67iUXGmSiqDeiQYcUEn6G00YPjYqjSt61lK3LSazbqE61Dpdc+wsWhjvA9gtn8p9M
HxKagUoDLtOq0VeisU9v/q8Le8fdflubDC4vVtHV40HWEz16CPpSeP96YNzy6kqz+eWR8+EZnMMB
GdQVPJSg26OyaEo795hr+/j1bPt0iLnlwUJHDj7OIgKAKjY0u43mOAcAWE2Mi8XXI1wuW9wEanYm
MA1Udc7XkF17TeUh8DqK9nnqD62pYixUSHQXwOYCZaaeff/1iO/P5feM433uzBW7ObWDc/f8Cn97
RbXuZatD0h6pLk6N1WRgEfBNNVa3ppy1gT1ooGaZsw/yBiqG0TLK/q5QOK5gLtXOnYhoC8IE/ngF
mAveUFWtPECdmj2OqButxKQ4fA9avhjNmhRX1ssnT/n3Ad/V0n675cEuG5VrTJUcOtLLAY0zsdOS
MhYk++Uyb1/nxSKqzLfIrzZ/92ljGYK5PGdcIBygNPvxXschDKc2d627qvISCd1Lt1n1YTH/EYzG
2jRo4iOfj0votHb1tS6Gy43ibPizRy0Q0prWhFsMnEHGBnSwl4FnlGmHSOJ7zSqwXby2CdfBFMQk
ix1oACbEgjFtpT0jFWAm3wHWgUajU5mLYXTFhrkle/n6IV0sM1wkaHJoIcGehg3t7BlRYBqBiXLX
3lZlETtkehRVyK5sy6DL4FF/mPhgsgKtghgbZLfBEzgLIE1d9k1hVHDfcYJvQ2NDqLPyYUvYiTco
AC/rQqe4lGRw6ELIYGOE/ZoCWmIB3wRZfVdBTCKjbpGYOVs6CjyswnAMdJfxdCghNt+FbO12bN9N
5i/Xn+6VtHAAeP7CzfQ6JGSClYizoNJ60WBHxbWtlqFHf4i+fiN+cOpUdSoqfxMgOIFRxlJEdEeZ
m0zakcs+HJKyAW0hMH9YTb5qebNvfJ4yD2+1dOXzVDqvA9TnYzgkKLjytrAvcdhzJKOtX0KFv0Lp
tnXFKbKAwKOOw2Oknd8bTdeyDBFSFkk7FfdSkxN1G5KEyK4qjx6molgSKe7B/d9PSDTiKWubJMjF
qz2g69QV7gl3iH/PvKXf9ttx9BnwOPPF7KpnZxBlQgb/VAzYzLw2X+ZW9jC6U4ozyE9yUd63rbyF
NMnz1JE+VobzJGb5Dh9+kilUVfslJELdVJfVj4nqO6837/zcSTrB0wbgTECbTR6y74LXL6oOng3S
FItp6lclbDrHBqitiaYWbm9Zj4zV6Y3NANgvRVnJj4MKYoQaooWhW39DVsjQZaoW5aRhUOYEZE0p
bKADo9z5nbmb0ISBxjDXSl3lplS4K4pGtThSNkTYHJYEERMoOtcLh3gkUXzqk7qEySCM1mJqDKde
JMB/i1SH+PVZ6K6mvoIKo4QWLYmMPi5z8xa9HomhXuxb1IP5om/LPEHHQLQqHQsSrzYEE72yl7fE
q/iJCxkWMffogNSOFAvIzwYbp6Nq6QZjuDKo2a0hhRGlhg/WbuwOvv0TgnEaypfY++O8q3Tc4Alu
B022GYf4Y+2gQA+U01xNquH7mtZpU1e/IPoIV+UuiyGVKk+0ca/V4c7DBXDp8TI9aGKCjoWQ/iyE
NOzI8EY8lf2UF3Ai9Wr2Cqh+AhlQ6ys78byJ/LX6Ef0B0sQ4M7UcSjtAOD9uxADDi7EnY78fLFIt
ujz0V2Mni0c9hdHLUNXTsuZ9/vN9Z/s/3/V/5z/p3b9/v/jX/+Dr75SNXZkX/dmX/3qgLf7/n/ln
/t+/+fgT/9qX3zsq6K/+/F99+CH84v8MnL71bx++WJC+7Mej/NmNp58C9e73AXCJ87/8//3mf/18
/y0PI/v5zz++U0n6+behCYT88Z9vbX788w+gwr/t7vPv/883D28tfu6OdlhNb83Fj/x8E/0//zD8
f0Arf9ZdA7aOPf+9iWL4+f4tx/oHABjszagagnoyM20Iflvxzz9c+x+zwM78HVRtQeHE1i6onL/l
mP+ARCFiJ2h5okcJVPI//vfeP7yev17XfxHZ3lHQ0QRu5uMsAfYDnAnQKCJYHBOzqt7HWTJQ0kyu
WQUgjFXlRrIf4JJg357cW2H3/qJxo4cQydsikOIQIdQ+ZlR6G9nWKyXYA4Hn1Nby6cYPhV5CoW+8
coi9S1z9NYtxfaDzAXWczRtBYYUl2dn1sbwkBfrUE0P79TKXVbcUJqyQ+a6HIVBM0P68LKJwrbqW
x15Jq2OXg7qDI//IWG9v0VWy8duSPnJbw9C1lonPpb+wI/lQhzZJzLDlt3CmnnJd7CbR3vKQjAc/
6t44dfw0g+3Wpu3cfqHyEdszbd3UhIjGFtDLmzla+kCcJn/iTQWUxs9TgBKIzR3rLfe5u4mcKb9T
g+McOhIsVDacnHJorz2i+RF8fERA02fGLOIuIOrvIgO/BXvcHynK/nRMYM5oLUdVI/eZPxqIGe/4
MPv/DWjX9kVnJbWbNc8miKYLzx446GSdRmtJGcJkvlrluaV3BcKf1KqbfKelSiMUFY5MGy8CNMpd
Le3sGBjydpJD80B965BDf2UldB7EA2PZHtLc/hSHFY27qBhvrLJPQ7tYwRQlfB5wFYmE9sCuAuj4
PCk0IsuihFB66Kc5dCDguOCw0+gZfvLbgvzPpP99kocf4y1MIkCcc18CKAhwH0Mq/XESqamqfauv
hkQPw59uVEBxHuVPgCOwB8xzXLYJk3RLe/ewgfzmjuRJWCAaw1rge1GGfGsaWXF8/6tJBQbUL6Sz
ev+79w/Y6Q6pr2ieZiNI+YZTPmVCFmsFqmUaZnX1ZAjqL40Iubgr3cRVnj69fwRq3DCUYg4gaY8n
SZW/haprFb9/s+ia8eQEhUx6rLKVkyNKiMRdm08ICrrMSPsIrgDvX75/BF0VLGkQ5jvFR+MA5fsy
yfBk3sA+uavHsHi0XaYA88JIr/HthRGF5bdwrL9Z2cCPpiXpneWwtUbyk7u+AVufLhIpCpIRBmGL
diL0saEwLRa5Y28IIBLQsBsrnsyp3U0O4rUOO8LSDOTJJzY0kEsnf8p9eys9FNBlxfMnVtAFQ3ka
aqTsx9evOPgIk8z7xOz1At9hiHigtfA87eDjKNq8QElJjHGhtdzUjTCh7TAMp6pxZk9nJ52kV+1U
xnsas6kAucjs/dSQUNRy5VDtIqff98o7MO3WSwtOYAs4guX7pvNvR9ut934vmn3R2q9Npe3V+1/1
szsvxF+KBfU0NCUkMIjGNRh4p5F51PNHCyWF2BrmCCVCzOG5qj5GI1ybqtz/NTbiziOKHRFD3wxT
znZMQ6fu/QP89/98idLDgjDL3WVlDc34yXMOZkXL9dB367pgdF8HUNU2st5M6tyJlr0DRklI61cI
NARLSJvMoZVnrbXJ9A2MHYBZlgIEUnz1/lcl5LdumCyrbRE0C2eo5c5A4LDrGSe7MEs8SIIkY527
BxZkHXICcW2bf++t/bCHoe0ccwlrE3J6QLnm1/vbHoa+O9Fgh9YJByaZ2tRuDkWBLGwy4ccqYZGY
m7RPqRlWj4ODFm4R8uahFeaSFyYo5p7Ol53uvPtm6Lek78MTSAs0ccvx0BCnumEoZBxEPWJvOjRK
8Sc2ziIB1Kd7YhewlcundsVJOOwZGmBWX8/Nd1WAjzeHDWgGxsC9QpPjO8/jt5tDv45fmtkkExV6
IPd0wTFv3fqBjnDsncRLTgLvWz4lhiiQzgw02P77w4Gnuhnmh9r2mq1GprVTpJqWBsgTCY61o4ek
5eb9wwblBs5XLkVrVXQq+zDnKRoVXtUY9auoCtybVnVkOwb9ruy0WFilwze+cKyXYrplMrJvIGfd
pIBsvJ3p9tkaBY2nvNHqpRjDP1vquT9quuk7Z90zSvY5+JXgB7BFUQlzWxgbo7K6bd1ELkTVzCnb
Fg7/34+A+1fOO8gsnB94oMSgld1DjDvTY97z3t+epzYse+yoTZNBLwrflduqHQJ4HAyF2rYeXB9j
Y1T9pnD8uCKed2rmj9BC05RjHisV5AcZ8rXEb9799cGHPmU6U0ve+1kCGRSEDPWA3k/fen5nkoXt
MG5IB8aqWXjbsaFqhZW1VW2BA39c5B6t7sKITqfWKoLUgJzdotNTsLdcdkPRknHsUC5MiBfqpHHc
58jC9m1Ew5hkFTdvuPMDRvf+GiGUjuEZ2R3BwuxgXamGRIqIpdwLF7wPycGyxnwTTt3RjGq+k9KF
qZaVmUs8qSlmBotSqtsnu9A7wxL+XQWa7K0fyG3JLW/3/jFNmbdrjOLV01G0Ypkw9rJ2jD10U+sY
3ZdG32R3I/DTYzdOq9HqISjpIfMTo7WGtLp9F8wfXGgrGaFEdNAUCklaEe+2LbRaVBGTRwjfmWnE
jPbgdobaZHkFeF52Ddjjza1XoGLEIIpwQ5U77KaANKloCH0dSv0ime5OOmdkX0QmT6bMJa+s6R9a
tFHdiGKE7OX8QadxZZZIdttuIjrOAm83jI63Hyrjewh5se9fL2LnIoaA6geA22hmY6EmZs7f/23S
BVNjk1EGTVJ0KSrg7NSqia07lplxhRe+96RNdk1UaeCmZh1DZU0hqKw3CjKVO0c3AKh78quDK5IZ
FzTq13UZPGdorL0ZuuJHXUbGqjDcIxmPFEbz0JoU9VIwC/xUNHGte2Gv0LoZ3bx/tLwYllmJ2rdV
+OqROcAIhnJ6/vqWMfvPs4MAgTciL+xeKIPPKNLHm+ZRP8jQBffanA+CkT68fzSgiVaFb58G27X2
uQ6/icaDkBK6epIOlYeNVSLe9IAYPXnAOm+MDOq4VOnyKSSlvx1UUCXv3/UzX20akFYTMTjFk4a7
y8qSiTeVdDkyq3kMqyKPA7EAWz0Hf7TpQV+F11neU719/1Lw1k76AgzzWJkQJUVVD0QyxGJjD3V8
FsIPnQh3gZh+RbJeJ0TwxFJ62LCJP1Wqe+BVjhJqyX9UGWeIF/grrQ8bUZQ/wnoAtFOPi6mOXjOv
bmM+xcLrv41O9AK5+DCRP3sj/EWUHU+spok2fBEX9fiqwVu3HUqThiKaa6cBqp35+MaHEliaQ1eB
j4K+dhqRTL67QqJuA+uSLEbxAEHJEN6GGz+bXqMeWpUjKQ8WNwCQkLuqU9+qzlvXQf0WcmcV8RBY
tqeahHIUwWmFJgLHaa2lGsJDF7b9ysuMt4lwmJtMfoyYt9wbbVRB+ApMNaO3ICpa31seW0oV4Yj1
sifwnF8648H3+b0aAxei5Ci7Aqt6BRUcVAB/AOiE3MGQTQKlfBJD4PYWApBZIs2uid1WP1auIRMY
0JZiWNlquodNSVwZj0WUwyGSRPsMpcE66NlC59ARsJgbI1JNESjSBS0HEnNN22XbceCLVrbqbPLM
HeGk8LOdEqeBapfp8XHduFOzhthInUjEnglM4rkDZ0xuOUsLdj7gjchqYXBvHVU5vOplxJcOy7+b
XWyAOPqD++amHCUkY8vCXVp9m23yUxa5Yuk2hj54Cu7dDXqXFha9Rc6D3alNw6AKH4mtF+hGWEgX
4pChJN6mAV9XG6AkWuBSpB0QmcSWprG2FVodVLnylHHjZjBvJl4f25KyGOTGCvl0YjWBWknganYG
Up3HdH5jMMjETA36OlzUlzM7K2MubVAwO2PVjOatyaxfBWw7dgpWhktUg7vEmMipk+ZDZaykArU5
BCrr2yy1gW5zjUKZzbxtETUsrrR/F7JxjPE8jZjxoYmrCL0co20d7Hp6msCCAQEMDt+1xN/jQAzQ
qWqTtWeDh6GrZuEi2V0r7emFUmgLJU9RH761NBpS9LFTZ+87Okz73uxXWnfdQ2sGv5ou2w2eW9xq
wAZjhwBjcPE6wdXe50XjxAwU/Dtruuce+VPk/qpCU0c8YQsRJYuzPHLXI5R9pQT2alt7pqM7aVcz
Xm2v+sKK5cSbRFf1k2Gab4Y74CzKnxsKcbLCXCtIjtcPZQGRtwaU11jS4LbX5a22wnHbP8uIYRmy
6NuE7pmoHY14qhXYFTionFfot30vgm+WIWRaDmg5yrm1VfpnLUEoaXHhg84z+DCq4Nhuc6czb9sR
zJPBzOrY5ljMo0dPdh29+fVkrTsYzqTAMdDZklM3zg0I5DShq5ZBaVh7ZepfhGoam5qM8FYFiJuD
FN5FOAgdKYDSD6a9NeEqg6ag+gerC3c7ENgETy3X8ZD5ASoV/BjRgaQgMEIcqvpTDNCLqCq9c8Zi
GWZELqZRIQXImyluIvLqlCNfV6x5mph/126z7RBiBXaDRhsOVhoBK3phAbGIFY+iNc+Xfln/DI3F
gN4iSNj3ZJGR1lx5/glcnQ4CAzCKBxg+rqeUqtKNOz4AhybZPQr09QTxeXcKE9Fmr9KlG9lkU0KB
0i4R/D0h9DD20WAZex14a1+hQRXnfhmVUSzMzN1mIX/Jgi68AQRzwAv/VTW4LsFKI+a2MaUjFDN6
Qx4HbcSQQOKoUMBSfSRqH/gj9nSb4SVEM3cbfmUqWEnudVu/WalgRGmgxq9pg+wlN/0eRUG+hClS
k7DCZCkxqRmXvH8UGVTg6pmpnNt+ajrspyz3kXWCucCvqoC+UlkSZ5F3YJZZ4InEVtbuoRA/Ld1s
fO6ZQJhvD1bKMnDGhD/wRdBh5VqGXSaq7J2lGLIfaPf6Cc385qWts0Uz5iSGplgLluSdJ8jj/yXv
TJbbZrK0fUVZjXnYAuBMitRo2RuELFuJeR4SuPr/oas7uuurP6qi171hmJIlgSQy85zzTkK0T53h
tDuZP3T9+AhU0M7mS1UbaRQ36TMgynm2p20DU+swGStBRHnxe+hhhpdKzQzGlbzGrsqDsbd+x4Uz
Us5Veeh7z6M3L3vPiL2gbIr0qXIbtj572I2GOpGS5QKy53FQLAz1K3Plrtwahc4bZ+pPwqPcqxUF
kSJ+ttW9a2u94GtbRdkkygjy1SPyNP2QZnC18/zS9O0YFrlebUAcEH+5GwZA2s4QSZSmvwxvbQ9J
wYY4r2l5sNr2XI/EB5eq1jZ+l9VblkLTTp9+zT8Kku53jdJ+Jo3XXYdYbjLu8hcO27cWxjlghWte
ulRc7DlB9aHFj5Phzg9WlZabMct/N0kybXEzDOei60MydtD/pDRg2qJePVqubWnWnyZ0D9y3q1dz
Nh5j8zmLVxk6df9mm222mT0XQKpfL6MhAL2WeJOIikCtO6aGVi6Cth+ZdjWEaATMMEGPhgjbCQRl
MVa/Dc60CvCx93+imN53WbkEcV5xPtT954Tl2kQbDFjnLUGpJhfzIqYbTVqWgZfE26biQ1mzzIzm
KfejOVH2nowlMibWqVwuI5Od0MBlae8MMo9Ga04OttIvmh0/rap6ybVlp3OPxQ4RNNDtgedkd62V
8GAkZz+z1bl1mXD3/lLEG7h5dmBX1snv2/Xklx9FaZCZljUoBJVxGnJv/fuDvowcTRx+TekWZ8ft
1hsKQjrQsTy3zTNTyOok86k8VYVVnugr7MBR3percaz7ZoS7n7d1O5WgD3cRC3nuGFTCGUIOLdyK
o4U9LxgNh2TlD2OKUfhMdPTV5BMtZk7vWbG8u4XZbTGHz/dprF7HYf4RW9l9olYepvre4vZCYjMK
atVlebsFLQ7AGcAPKRR9fQg75b33DTOk0jx2buGcmCBRP/xKGZIFpj2s+wkKUOBbmUFV0WjHrl7t
wG8fnRqQZfK9iv6eg8/hrHfTYdMNBABwycHUzG7QZ+tPRkFOZFnsmd3ixlGbx+mmrDC6yPM4jhB0
oIGI82/mu7XmLqZ/ehHhG7RrHWveOMLoI0c0AaTc+dYAsPtTd2ygdAejreXIEZPvcukfWqZSXbLO
26kpL1qRRlid/0jIr83m+EqmUuAa1EMEwWyXmTpmsd0ThpqHxMXWux9/pdLZC0A/Bssv85q/5ANW
rNjevfrLHMZYzobF6G1mR0CVXfHjt+INTmZFNGM0RuwBGo+0vU/gz9U6NGE+VDqI39Hws3Wvq+Ez
Vt45oe4KY2N8V5rXHZb1OIwMDyQdTdFPAM3LerCL6XVdo8YvvICsmrCxTOwz2hHJ1BQw9uCSgEjA
P/1Ib8RG3ClOVpfNOz0egswq1rC9uwD062Bt84ZW3zVYkoRZbZwvoiEO7FBIUE4wAtJTcn+QZbuf
R9s9LL0RljMRy602Iohr9DykfGoycyTyzSjADJogeTFUN+9zLEQ2q8KJuTNFFlaVsUVmgHniGqeh
Vjtp6BcY56Zkpbc6P9rHU7ZdPPtK+0qVWlEcLcNtVdyDk7RU4E3uFrcTfZOtLWE103ku/H2Wxrfy
rtPKRnOJ7N5Pd8I3Z8qk9UqqzLe13dT92O3tKbnWFZ+bN/c7DA47jBQZFYzZdHQ4pTa95uxYGnbY
lvrIjtz+mD0nCVRDIW8CV4eE442hqg+ZgAsMr3bdi9jqmOkkn0ljPhV1g0Hj4PSh1dQf9KZsOGmr
IkKhs40hdecIlWW7mqLfrmRpcYp1v8wEaFXn6oL8NDjTfI4zBOMIBnEiSOPIULAgVodqoOpczOt1
GoB7YPektbRvUcVFUsbXQ2CyjgNLL9twThI9ylf1mNnVejTX/qo8OR9qLd3EWeKH3YKMaLTTU7us
H6U+WwE6pktru5ve753A65IBvbHLnt/S2yTrenS0xtvhzvF9WcaonPyzXzqP07hix5x5DvhIZ0Xl
SBymb0/DebSKwzL1r01SbATeW9tctmbYdDqHSDpGfa790MVcHEVXmoGXtj9QqaXMLzHxKg0ybkvf
usbLd7fOr1l7z/JeEzcU9AWOvn4UmiY3nWFsiU88p4ZKT9CltqXRsN6G5KGTRPM6aDmB1h0vlKW7
bkp5MdPuV4oRiiqhL2lmIjeNcr2wzfBdRWnyVmp76vprbpvyJgf1arGpNKoqN13FT3kuU7T4USkR
5VryVKahnS3m05Q2cyBgt+9KnB5JS6ADdnN/frIrcZhwjidT6oyX24chp4Nulw6n37TRhyrba1YV
wb9Z93fhAL3sMIQjWnFcmcIpdgULyH7sRPKdCjxqPOsHYlTcKEz7NTcshCu9HYnWuk7qG2J4I1zf
4xFNOMtCADGORbBa93nC4k9hYpzzXBC4FDuvY9ncpG2svwq44JWDlHcQxi0ZuIwqkZe7PP64xA4Z
2xfNQM1WGmI5uIFn8+JUUYbGmnZRDzPlMA3xzil9OpwVI8Sseesb64MVlkYjhsVBoXVLaGtlTxJJ
8lHImtJ8DpHQxulaUJfm7rYY46NdxJSaiIcrHZ1YIocuHJP3vCn2zcwvECP99yCgNtcz68AshlDa
6y/os+/SrDPUe+N5zLKGWBkaIUx9o36F3jsOQSe0+eDFxUsOZpZkycnKnSXwjD6PEpLGoliu35ba
fFEvzKzqyOBAPgonP6SAIeEq5nYr1pQPiGSKSmjf9dZ+AN2NQy9mu1rH8rekJO2KrS3jcjfM0ydO
otWh7ruDnLVtmlfDg3HzRq0JmCD3W0A3qBTjyCYJZHoQAoRsmKCL10S1j1nNzGOisZT2rV01YqGk
5IJV6NfseV3meJsR37t2osWqpcc2YSLzMEozTKfO2Q+Te6aoeY5rBvSonDb97E4b3EC/dIN9kWm+
3ebbeY6f4/UhWQgZI8a6PTVzUeAB3EYgotk17+Zf07z2YMj50Vdwf/KJM8Xv9BO19cBp9tV782ur
2unUeel2mLqvpFLlrhLs5LH2va/TkyhxG8juW5EctIzhhGcG0teAkmx/2MA5nebkxP3KREAUIjLS
S4YPWVSk5oe5VB+iqQDBpjL0XdaZb4bTChYNEBdvPWWxK1k3R1kitGw+JGessTcotkPtrFHpYZhs
1PJJG/Uswtb7FQmEFnRJo3B3ieltk8mheijRoFIxLE26BunK7Si0nlPrRh0MwGG5dtTGgB6DUW1x
3rHv/5E/N+VPncg3wwhN0Ci/d9bRdQknXWCbRgSybFJPUptJ5W4c59UWiTiNCxNqrTZdvmdxqWO9
bfzquYy7kmdTGaX8nrVm/O3MOhUp9Ws3m1NIX3u/T8QZv2bnwBrK2epX6yzanS/gfck2x0xHosEB
jQnbaVVoP/ppM4Myu8LeJqm6ySo9WuOoEKXAFM0ZETTApGGXll+KWnpy3oVTnIhAyeI8PQ55ezXJ
L5jzKqcekbeBGOGt3em/C8O/ZWR8BPkyPhOGDDsswcwErtcPPPm3PgGxEUmRNZ91/iNJrsPcTJGW
e3RPLalqC3T6WXvLLak2q5zgUhXmWQ1WHmkpxai+plOYk/Z7twGK7DX+CXrTIcxNknObxBEut89j
saY3jNS16tiMzVOT9hdhVPlJQdovfkJpL2Lls9jsA7kZdZg4/RA4XebBOtPCSr7Unf5CrnM6Gtty
jekQdGydxuoj9dtDNQ77xjIyBhc5p1/dH+Hx5hC+kDvlltqi9KMvoZv98yxXwIu9Ky7V6OwMs5f7
fuJEmnVMwCrdeKs6aUZ36Mi4B8mhr3lDUyzp3LIX6Zp92EAwoTlByq4l3bAhy9isW0bew7J1JuO3
GlJxJKZ1NxNRSsRBuxM2FJPJa7SIItlUUWV3+b72lk2RFxbUL0prZ1BmoDp+qP5IZ8ZCXFcbFgoR
UFH6dKRtlNnOh5kADzbmaAdGIcOylcajnHsqcGYbYGJT2OMVX2ZUNmo2Xi2n+1aT9xvq/gKjsMme
ZImVWVJpv/uSvB5lyTUwVsNlQlxtZwyxI8bfrxUBUME6OdfctHf+hAM9jfleyu3QP3aatpw6giE2
Q4KXicCBX5uc77u0r99zTf50vGoi/A+RuqtcbvdkCcvYQMcxfBWGRuWdyXfCPDZZUd70oZ2P/py3
gTFP8b6Uznns+1+5/tW6sqSCZhMxjTfPhR/nFUkfiIktIoN5kVfLxtJohZo23XQjyRnk5uyUfzcN
D7JRHjW1eAe7h7oymW5A4HXM9tP9KNSSREQUWczwLYzTjbKLSr3inSePMkys16ps7UCNbrJvkLI+
WKqGBKjDgzQXLQ7yYwu66NU3CyDEFHxItnjWU0UJmRaXZqb36jLmA6PYLP7KRMdznonROpc20Gzs
+W8cpOxSSf7mzllxEGbDIFCjxo4Z8buqvYqFXaxSTJMYHuCrUEzWRqsVvsTUglpu9ezHlDj6vIZO
039ks6ad5nsziIXhzlF6JJm4BFgRh+6YXNQ6FNvV8nARjXt7i8nxGKjZBEJmOmGatPIzBBUchx5E
Ftdh3hUpfVYr96TgftZFz4i4b6eQmljqzyaWR6nT6YeO0L++LfxoKKD+Gyrf6xxeQW1MCzva+lvz
yEuBtLBnEICd9Gx1hwylT1CKZuK1qY80mQ4Zg/JwZQbsmPJaGMZ+XAb2SSv/VhhJOE6FfNYsdZgJ
OTukxL8EidZ+n0WsDsOz2VntBaol87LQQRG/82aj2Y3+8pDo+g1fAYx2NPm7jRyfDyPXRjCajCIH
xtZvQIyAdXIeWV4cFwgqDNzMdr7PuV+mFnXNB3sZfxjSyOoaeAJ610VPj1mcPqdUJApdemTfbaDm
gQVYdFCHOn0EbvHr/VpNKijziQCM9GR0nnlolf1d3D/zFVx0b69i5/XdT44DETjwiMJaF2Hfe9gQ
jP4OsPBrEOvvhhlgROv1oevUyGWaaQDltwUyxbHPy33hUytVthwCuteBNezBzUm9SzHb67YYpnd3
WAMStS8kNBq7ZD2siIaCTF7g3b0xumbEUdsnMjoZpHbuh8LJP0p9SbFa1EaogD+OPuPLYckZA/iy
3929+QwvqbcyA2JoEz3b5rHY1rHmXo2hjwwdTRqhSg2AxXPsj7dmpaeJVYn04DHD1PjmpocOu/2N
m5Zp4HaygkUVMF77nROIufHwbt/wRu4mr3/EvNoLcn8waJzFaymwm+tjqwnMsf0CgZBBnBSRtJVx
m2HdB5PlfpV5GXaefrVzbwzGrpFB71AuA21CCmmThGxCYkJU13CWxd8o+ONNTL0yxnZxcZv008sX
azfmMfObe7MiMCbhVQy8O3DwBlN/mb1Wf9GzemdQMQeVpoCXPHp0KawaXpW23NxxOVbYRj1xfAwH
0HruAQs9btwrEcJGjB9sCpcHT1vXjazwgM2amjZm8U+Qm4YHM/bozWR9TnW3exDenOzymQ5LvFVz
8yUzTiC9toczG/cY1F287BYqt61r+b/tJCOG3evOGXzwboT0gWNScmvaArWcaijbGapvpDn9FHN9
qpylOhhJyrgu17uHqtTtUG+G4RO6cFa3JszoSttJsNHt4IN0djYzgbSouqjztPmCvUb55N/j3akK
n5p6h69G/wRQuJnWemYGVjnA0lmdRQZfr/Sr0w0pSdrOdE3tfL7ildftcWAk5y/7GMvBRjLRZU9E
dNin1U7evR6x7Z+HbPKKbWLRtGNDc0ictHiIKZif6A+gPVjxdJzqGEQ6te+WVFW1rdJE7WK9WR5n
rzFvY0EroX+fYDUckzpOH/O1yR4FhWyghnjc3785F6V1FKIHjZmmJppaGNteY+GdbmXzxh5zJ1Jt
MkRi7vut6+dQ6+8PXY+fIIy6By23uye/XuITL/69HEodYxLNPKal4WFb+ykbemZA8iYYOM7Oui0w
JDCt9uzoG+HMI9hDXF0MV1201Ziey+J18Zr2iZ56fk40s4uWZk13f55qq4340krL7eK7v+qRhR9q
UTF71UthW92LlddfuV9pZ6/tuxevMlx4jCUmZ/dvyqFl15bry2JmT1qb+N9mQx8YSLfl3l8n88We
wVPxvdvGHiUoXgpq15uOCkRqVc+G5COkF2FXln317BqjCM1FWA8lzmZa3oTOO3rH+stIcxj4nlNe
EnsC2FmFEzmZVA9+kspN0ie3VWY9ALr7YU6W86MD4Qrbztt3ueXh+w/IoSbnF/FTm/uhY7FoPlSR
/JCZNr12ZqrDDXAfM0/okY4THNy+cY7Grq929/npOUF9drTuRC5UJucmKxsIssb41XXGiysc7Qnf
TzRCGzHJ+XuzlFsTlPhsmUzKLTEf18x7SaRJgL2w4Q6NLGvVPbgZsPIA6BpyxctuHjZMgLpXJGnt
c06npOuXMV2mb7Ue19DsHpB6FxwH5XxcpC9DvUWyPVA3OZUmzymsxqiwX7zMDIVb0yCbfbZ3hPvk
i7x+sEWM5D+ZE/xiciSrxXQg3yI98KbEQTWXw1tpoxB3V5t7S6abyQGWsmqx0eMm/mZTbh01u/bC
1P5qMkuGTVaLpzzrXpZZGEez8zAU4UVtBrNJzoxXHucsNaJYU0bopcq4QLfVoy6DrglMvjC9KGoo
WNUOazknqO2u3c2tsB8Xp6iuDKC3qh3852qsnqq8cU+T5R/tqSq2HkMkzIIgeRijPI8mcq9yGZ66
5Q+QYgB7eHV7NtfSPrZkIXeY/cAuLEOpWd6p9ME9KmOatmYqkrs6ooKpvP5g/433bu6Kw5hmE7Wy
s5PEIz2RRVvvuzuGWTvvZj87B7uBIt0MymIlpA8wCN8zyoWHuvMqrqr0dis9/67v21s+QFCRXfI1
97r38OehUs7ebUuxX6CvbmLvd89pNawZiHvr/iS7nEK4acAFPKBYZVhnslIjX4zdQ+57uAH68rhg
dbjpfGfvc+Bt8n4ed57DjdpgUxLpsXMwpSQDMAugvzi3XFTqwFnnQ9QU5waTi2jBZ2gfD8xBV5U1
kUCKFa5Ts5xc4eah7qT0Au2d5xmrfktU2XBICYaVTWt+loixm7t3pt5r3wp9Wc7gg5AgMpU/21gG
6Wbmnf481Ck8aSG/dVNZPbpo154qQ4rIG98lRJatBoxyTA092Rt1/0OrXSM0yuyXZVBHeHJxHj3Y
vgH2kQx2Vga1vTucK6PE46iHhjvlkYNE+wH7sDpqcbmL1ryqbg65oKFrD0mkFQD8NFvdh+EPv/yr
vs7NU86pbKHYOjLHSRl7OiPgqlvAYem8KFlKd5vJEQpf1aEo+l3Jar/k63I1cqd5jWfxS7R3KVG2
PKSKpgLB+qFJjeRc2HkoDTu7aKILmsm031CI2OfW6z2SwbGcbBdkT0n6ag4gfHMu9cd8cIDiVnyf
helJKlap76qy8S/VlOEXkY/MokeTAQi8TpgRzSNUmPWR9BDrafLUqauFcTDuDQqxDskFFxp5cWEm
esW4cYzJ3uSmjM9NZRBuEBszxpLaHOXsUDvfXJbHVVmHZG3cB6n6eVv3xXBGVkjdWczb7P51ZVYd
PIjA6lGaFzVAot+bK7P5gbTx1GWLykZj0+MQHeg0la+yuc/WM2s+L5XlnhDW60AzEwBFb4m9t8Tr
W2FpO5EY6UeIy8580eNljVLZGqF+F5xT2rEoxyU/zHVRnf48FHHGsKEygFRnyNn+CPPfy3568euo
l24Vli5wOfu5tSlaM36q0tin4mDQhL3Ddiql/9I7vf9St98NULartXpPq84WX63I4ibVoI9DixAs
RCYeM1M+0M3TG7Zt+tjvV/B8WZj6I3MxcdG1eTuOunkUdWwC6XdvKyj3LvH4zE3XKzdlOjJ1aqvy
7GnlPoHeEy5r+VJKvTpVjMiiuBghIVpWfY3zsbnaY9ZcpV7ujf4FjV136vMYbrcmv82DvTywSB8n
xCBfHo1oS05OVfWK3tK2o/+uc+rZPoCi/zkTfK8xfmjjeCS+mhMxLu3IocA6Np6E/K6NO36bjdkK
IjG8LZtXd9amzSr8MVImtpAtxnKgnvD9LK3RbpxDA/tbpV58RZHSuVmzxcb86A5MG1lXeTS0rdqm
2kjYQIFFQ20t/ZYfkCcMTd0wGwb3xZniHaQG/MxYGW9y3WpO7xzN2vld+MuuVEn9pCeDARW3aqJZ
uSU9iqijYtSWqHOdEpCtmC6x2jiT9+wDNla1Yz+bPvOoTqYfRVIwBZRVd25jSC+EIliNLvdLpz2X
uiPPMwVS2L13LtZrjTvqL3GFqpGWghnsmvpHQE/8AGnb08llcqcxyw7z2N9IyegIVkV3douSWV2c
ZXjR5vWWWT5Igw4jzm8zcBEvbt2wWBvj6qukCtYhMfdWKad93KgWHwiR36C9gfV3w8OfZwZ2cQHc
S2/XV1V2rNP4w7LxHsg65TCbSMb9nKz1DnIgjl+63jy1ftM8WdMvuKHVFWP/6kJy/cbtV/ssjYYH
YCYMbBpSICY53QyIRjcv94YThr83aY1PmtvpDxjTzy9z9mIkmvH650llPuMVaVwLabzY1MeXxq6g
smer/33B94AmBuF2mRa73m7jx95eyn8jhwfj+QvVGA941zKwdIK3Zdx9u/5CgMyTqZ9iCEQpxBfY
M7326GQO3npmqjZW1gwn/86UT/VKBtooy6haFIuISBP8S7zIjLVxy5FSB3lb2UxV15kxGpyVxHwr
M1kwlNDdcOkMmIV1YzN5qWPGi52Js998J2xs0YS4HkoQNx8u9Cf1rVHZFc3SdPnzIBRgWKWg0/x5
qmU/G8KDT6WBOWAsvaifetKTJ885QcpJDl2apCeCD83DUmXtsex/2BPHFT4vUA21sUq2Vja8l2i5
hswrb9P9Iem5t1dTV/hJeNTB3GTF1jSZbOJFCF/ZqV6LacAgMbFhy9QTxNbYeUPsqQdlveLbt+b7
lZIjwDbJP9M0TzARqef5PdZ30/X3wm3uEJx2gsKnB7WXebtiqodvlZrKoM6L6qGZ14mhXK1Ckcf1
08iEOPIK5W7/3HlmevPcQVxaqd6NWGVvQDKQ+xW5BIP5TUGsefrz4FkUY8gujC1C46QoHup4aM85
eWyDK+rnZmj/nXXWP5GGXXxdXXwHHFKFbMwq/6LAbivs8rTpPh9RLmhiR/5UmyK3/klMiPg+OriF
TtBwolHj/2TZMB9Ln83NwGdj06DB4APLtm6uGjQ7mX1JvIYIZZmmt8XtqtBM8Jy8y1WvwrR+1mOh
aE0gTiQxBLhGf8c+aYyqgfOrL/unqcibbazXjKZbEHJdN28JuoF/ozr9Exv2P8UOvGTvnp4EVwPD
kn+KTtBabx6aduiwv0efC++0jnJ/iUz8qDcxjnDbSkFy7A3aaz02tLNb2ZHWx+l14Gy+phrEN+S8
wzGFD9dgWftNpbU41q2WR5L64vso75DH9FCOOYT4pWKsWPNzMnEeku5j0uIfa9UMD7rRgUO22M50
tbqaFI7fEmvUUP+W37xcO5KhJU7oo+KTXsLgBLXKTswEvtERlc//mkd93yP+4R3xNAM3dcx3eVeQ
6f1FfSYbw0iyiXtZIKIPGCT9dkrxlerU+S05PXwSsAMmWzKPN/X03zhB/NG2/fWvY8OA/ATAQjf/
6iJlVX4/p5gMBmQPfRQi/aEc6zCVGNW0a5YEuS6OqLrXotsAws4BJIQPq/CGcBrGfv+/fyPuPrka
Br13Nw7jHzdTtkGB2S2Ic2xUv1TfUdmnh3xKMB8T48nBFTBwrXXc1+1/xl/8n5YlO9xH//Ff0t9/
kiVfPorh4x80yff//3dNsm79DZ9XrCctRMfkKNz1kn+XJPMdcMt7GDOLl/Punrr7n5Jk0/kbMmGU
x1B5fI2AS/ay/5Ik23/zNHyswa1sZFy4fvxvJMnmXx0yscTACxsln8tNYmtILv7xPtFmWQqJTyw6
CVxoGH/QTTWOiqBOEondPlh9FyrvM/OMQ5MLqL7fiuTTMB9trQ/0Bp/Zqoy0Mds1aQH1RLEJoauC
UkqEYlHnZLkkB3i7oXVU8WttWQGOpvrjagwQuj+a+QQruBo/3PJLG47xrRI3jPf9+li8SNsKYjvU
uDKfScNKYX/2tacMWC2+LvWvlXYY5CgzwTF9WKjIIgMHjqkO99pjFqi/qn5PlrDFKA1/Xkq0rRPL
cJlEkAF4o5jcWZ7cOHcL9DLqDBkIQCUzGwMtLACxCGvEh+3WSIzPkBp4OOWlWU5NusCLUFEiVORB
GVwaInGmfB/n/bFCqJ0KXgLBlbPcd7Z5ybVym9L/qfLdy3+GrQbUzvvsoCWoY/jxThfmlQikzRUt
Zhjj9LEawGzuRXOICqJhQtMKGz4OUpvmfX72CjxVuG4Vz2DI7omU8ENZGCHj8u2U5jsKv21ZJyfZ
JhsTZmYf/9aVfvCtmZe/HqoFYQEuF41MtoCKQH5LlAM6L1OLq8Tn2J4lCr1x2E2wBSfIXgy65zpw
yEpAjDsWUFqXLmz7PsAdGFVBvovXji1GD4T9piQFY8p05xutb0NOEEVYr0OSfx2XNxgEzoNMf9Ta
se4/3BGCkQdMpeuBSZNf1G9dA7lJAG7MUWm82UUf1Pob10T5EsJ3D0X7dr/KFERmEW1Ygn3W8lNY
IrCJW4prtYUNDG5F9FIxMd0xgiHVaSmYCGc/uKs6e6a1A6fFvdjgRs1NPDF8iE/TxlKKyU4oeSmq
/bx/xbchKiuxwe0hmHrGaMbnvbJIQAKZaXGU/CxXnULjrQKKERkTe3Jo4oYib93Z6RLcL6vgY+nH
LEogCMZM0hiubhSUltUXEUqYsELK3JR7q8ZDsfsBz7UfPvUEvhe0h87lhuD2mqW5W30tKPkzmqYi
BzVQpRlhVesbK3ly+rsfRySm7wo96njn7GAibWjfh/6oU9+JlZuHO3clpKbGghpQIPKkHXigeEPL
6Mt5azKstX2BrwpELtqdKisirfkc6U/gXrrgKbl38Lu33IEmQ1fRcQ8UpQAznDctHBZo0hO4cmtk
AdPvUMIXGGjxKTgDsNzQaKE5pjAkbRWtOux6KGz392zmXrk/Tweem58wugJnXSJDQ50nsghuflTc
+4+eJYaAt1V8f1aRdb9XXDTZ8HsEWhd4JslRSFLLpkuSff6PTfz/I2V3/7EhYe+9742Yhxg0JRoW
d38xs6KJN3wkEohGiq++poq++tC0isIM85lbLi6A199KaHJjdX9l3mkoDJYakn7vYNG7Nqtias7Q
QyO2Y9llUeWxmTTbydS3o7xPCylEqbVs8PakyXeeunXa/j5IG7r77Y8gD3WbD6WzWD7vi0ypP2ug
r5H83YA74MbiHeMR6DZjk5h8FiwgT3uz3F1pmKHPJ49pJRKZt3ihjmszAgc+rex7uY35aw5DgLKO
5u6zax97ZYCof8benWbMhGZB3AJy6jjXHpbaAJijdv/63f2LsvSf392/yJBHd4HjAIuP9fqaqxcS
VsISMbXFGnUzuEUiDYb2y7SAiB8WiE6LtUR9d7bhu/7rK/ljCfbfZdvfr8RCEY2BC9rQ/0fdme3G
jSXr+oUONzgPt0kymZmabVmydUPYcpnzPPPp90d19SkllRCxewMHOEBX10W5KnJxTbEi/oEL9/wO
BFZK46tJmOeCy25fStcKq31CR0sEn7rTrH1V2a1/Ksxbq0V5wKma+wa9dFKnWHOLwjV0D4n0pPMa
ETa3A9CZKndS3C2Nseq11K4qeLsR/3tWFC/RsbjB6J6GGuoOnw/lnEP4NhJMoheVq2U0b1Im74mT
Sqyg70G9D1n4fW396tqU5w71AOO6kLZsvs9T7X/HUlAxl/lq2H2ff7VaohUVjhkMAnW/gAhwMu8p
iHkayFroRRu5NeoC/PfOZgkdO2tJZ8lpVU2SV6TQwRRHQfbDbrecN3Mso5vFtgoTLyml4yizA6Vp
n4yvslB9F4B9cWcMguUK49MwQBQIArqSVH9M6VbqK54GCvdIeCVL3c1yyucNSNg5eQKCCMWs/BWo
zxTtrCj8FuMvDDjDHqL2tyZIRz98rKP2OFtUKRsZXnQNNlTeLb8iTeN7igk3g1Ud1PzVwKNMmfa1
yWExPqjQgsSf1Ry4Vfc6hDUQ1qPI5bqkEVTYUfKod03lIYzM/7heb8B9wDW67jMF0XH/MJIRqFRH
DJBpEARpuQZ7Rb9X+i++knmN8CNTpSOgsUPLnp+qV1DNvDYoJso2K2UX+6OTGfdyRyLTQyLjvKca
9pbYIJyzG3qG4ku75eZbRhsMjzIqZP6TSD+6QOiJty/8t9jhyFuyBpF/R1g2Rw0WQUNigYO+9utT
98uInQQ5c0irTj899+2w09Ng1w7ybgxRsRUcVcAqpKOsKPz20vaZjkg770F27WMgPTmQw5JLAjF4
OAh7hMt2UwMDpsJjLgH9P/+lJvcLnsNHYk9uSWGoBknJyzKu5ULJiudZ5SNVNzTMKwiCogSUVGBS
pR+mXtnLb66486YoYZwo64CVVe86kEp6aLhqIu5a85QEJMAF/zHgUaEm2NgA5MrbNdmNEKHa4KhE
GUz1+oCa8k0xwGUCsqZEx5Di/kRxWzdA3zY2v83puhcFBr9UZKhegUKN0K8ISBYNw/YbbywOKvzs
kZp/E037Yki9uOhdBVEB0fBErfPm7Ho2UDfjWum5NFWZ/7pKVqVHHuWFNDtxXUb6zdu97JqzZTfJ
zwaOSU4CS21IAuFQFn91jAL+ia2P10FTHJbrWoFssaRHZZJ4Ql4fBjbNciNp2WvS70WMKDCmwvOp
9SacIX31GkGiKo6YimZH9dbBDe4xyRVSxaveRLY6CI5tGTxinWYny4IQnqYO0SCKIRKKF0no9Fp/
0wbkBnlDUvU6mL9ksmtJCOxGuzbM68mM7Ii01vylIDyXS4+Iw+2WCCY5NQu/4MeN/cnKaE5My1qu
hzfFbPLAhO4VV5nBv9yclnOgB4AShKMrqLIHROmgV8NemZ6XVITsxgooJ7MrI5B6c0/HkitPqb6y
AmDpHijw7IB9YNQecB2W8oIllnkQyMfQujewIlnOC0AT8KSeCgNqBLdVp0kOtH043gf4h4csq20F
B8tll9GzPU5LVj0+Zu2v5RFhgGFf3hjw9iBzvCbpgnlbUi9Iwv2rL+IkGAeukj10zeuSRA3qEa6D
SRiVLDy0QqdAdjY0wjcUeDO/JNH4lhTrOrDySYTAvFO7R30snDyDfVy+5s1zmZQHeXBDpT7IePXE
YDP0VjrqZXTfxGQDjKcXnEX5ubHcXlLYXKkXSonThCmqeP6h0r6aGEtG3VNW3e7jiLo1/3R5WTQh
7UKE/eql9ISRNFTQ5aAaEa57e1iwGpang8UtarHQKJ/AeSSZo2Ckyg8onuwMXdgV0W/BB9T+3UrZ
hO1DNNoS+KXJ+LV8c6WseGS91jnnPnmmNfSAgEmyk/qwvKg6Kb0zsE7Vq4nLaN6p2MsCFCvTBNYv
3f4g453JiwXAlOg3oJQDr+AUq80Xv3spIp0s3daXZy9IPUr6PdITcZgdmFZwa09d/E3K/0S5Rp6/
IMeg33QTGLbeBW69S5HPAxDcsnzDenba/FCS0peOIQECMnbLX2NWukKreqNyg9EWnNkTtnO2MkYo
e2ANBNq5AP+7NOVEAU5zTL+1nR16CG4AnUB6qJKTDzAwfcSwIg1/qbNrKJ7vv0TaawRkL3hsyYiX
uR7yyNO/phS5OvXPv39skdCCbr9Iwn0ypNByYjsyhL1ZaLwruEtkD0ktexg0krzJUyuYW8DVwQTU
MGD8PLYrTdhXy6UreoX0R0yu6WChLgVtubrp6Q6SZcg1oHOgocYzELwanJbaImSAc3weUn+19eib
2T1yssK1hVWGTqgse5BYo79CDVJEciUGjwP9say5Ejg3/TJz/PbbgquPYRrfddwAPtuHx2p7vfBW
AAftalDTlXGdp48VMCN0NxInotESHhMJGNktitignhnFkgQtUzZ3T3C9i9aWjNQBlb3rI4xkTEx6
7QlyXDbvjeGnBYyiiGBly3stLLn0qOCC4UKHDWK9dMoHB0vVowQ7SU6sb0JQ3QFt2M2z7FDa2aEv
71l0IdpKt6NpctAe5ZpGN5J6BxCGXQLxMYHfG+Kjl9DAkKzendhTWgSnMWcjcfxJaXNnUa6U0heU
ZFM4C2jVnIaQSh2cMiGyO0B7XAgGrAEJnJjKjJROIj0HvoceFljKZQEJgPdRKYD5Di6ZU+BqxNEl
jweO234XoCGZSrihP2vyI/pRkI60HftA7X8Y8rcJ4lHaRTb+u4ishVHvjipgxSkGyQ+KNtdsHf80
C7qX3A3QO4EH+dAuNd+eJ5n0oHbMpHFnS31QcnUvAy7WOSSz+LrNaPsj3WBaO1nH5VjgduhYXSnb
ivI1jcRdSN6oQg00LLAWpJMGar1S+nUJjPLIrgoxjc6aI4rwroJYkjA8duOfjhqImH5vlOwYkrwk
LO+A87BJ/kjz96w4KMqjgPRx12WkHo9DHduy/EcBKJej6K/MAtwpNDXhBzfan2WhyJxNkv9npEOm
tHZGj3SCqmU0nljFdqH/mVFAWD5JyTlXjxrARX7sFLoHBIl3/HMdkfipIfOOXnJIAKql2nU42NIk
7lLpJZ80G4kCd65BcJAcZb1Pv5r5l/hjyvJjkDCdfZf2EZWqaDfOka10sPBQTs59FBz8cFfTi5Dl
0tXD8O3Pp5RrBL4RHPOdym6jF0/Xfkf512lFldSUZRdGyJZ2bIBgl8QLM1g9DD0/NEmdGHBjxGkH
k8oJoZ+21cuEV1VD9rgcEoKh8cOv6VvttBG2+XK8Wx2mNaOHXP5Dxtt9+WNWo9EfQEKtVZEw6bHw
E9xOY5uJJGFq6M118EVt0r2u5y/TzEHvkxq3e636M2nDDUpndkTxAGbu3lRljgAui0m+tuq7FEvb
5bWvmOOeHGX0M7ZE4qbU1eC/HfJmcIeZ1FcLrzLoCF1W0/u8scL4CRL7nqbOnEy4NwbHORJfosHn
VB9cJKmdpd7Rat1NTj7WzF/0BJAJ1xmCFLZPfS9Sn5oshsBDJkrZsFGQiCLPa4uHoORPqJI3lP4B
2bj9knji5eo247hfyj55AhWc21wxBCcVZhf6FobgHaTNn7XGlgeFEovlISSp5MreDWYE1O9Rn69Y
DiJo3SF03mqQY3tKaEk3i/QuWRpyrV7eOqkfounAdoz9XSs5Q3WlsKan4TVe7lM4DMxB+LsZxaPR
+tyUA2igpaArXuv90zzXaEuG4PNi9FPm3e/ZeG0COu5UCZckKxX8QzvDI27SO2Gob4EjH+e28sIg
flKgDneh4KBu/eXt3fr/rGdwJn/q/VUscqHN/w96p+KnjYXDz6iNzhoLy5//W+zUkP5Lx6HC5FWs
LYKdEi2ef3UW2JD/JSJXSi0DGTGdngNv5b9bCzKSprTHsDlGbkg3rMXj4O/WgmTyby0W8PyLso43
zP+otbCEf/deJya9DUMCusCLXdfxVDuvD1SRCAU1R9l7wsdkF96rbuFNw84iL9gXjvi8Jf22kldd
AmpLyU5XdE1U8aZctTIKdB6SCd0st9/Pe/Mku+m+uFnkkxzT6SgGOJBucf6i//dtq9smfxws5tGw
71CXpVTI388HK9WGFdXWAG34GB0m2vc8mA+cpthle9wWtpI5E31iO/UqV8KLazfZUb78ltj+vAJ0
XrN8+wgG7kI0H3GTRpSY9fK+AmTVpgH9rZLdUn4SqehvOYy+OUz8U4b5OwCFMtz5UKnSlVWAmbME
CbJWdkUPMMMtlUtHva++t4fpvnSLa3Gfu8MVb9QvINtt/Yuw/3x8F5YVq0pXkdxfTGyVtUdHpQPZ
ynjeueV33tzM8cxr4aB5khu9Cs7W51xVKf8erkFr3cQ0VlON9XDFKI1jmOhu4xqv8x423F269x3S
MMfKWFGI1ThbZpTSufnJv4Lq1CGZSEMVETQ+n8RO1WM/zSTZHb/H99NN+4yWios6V+sZx88/57m8
34dI1qr02QoFTbuRSA09nm78Hg6lrfh/Pg+yNZ610TEtLeTEa6IIh96hj+T5990+uacntFVUPi+A
/ms8OEXrS52QjuZ6ddBTasMpkJfpIolzcsc/Kgf/B+TL3eDQU3nJPSAQV+ZGCfniMnkX11h9x4mK
RaX76PgMD8mtaje2chVy7DQOPEvJlp1oz0280eK/tNVRgkCI1cKzlC1/vkr0sA36EDCMq0xXpqBR
6fU3hnVxs78Psaq5ilplwrskhHXoXGmfuSbNSo9cyI6/IqDhWF5+ws3NHngtlKfp8J+cqygB/jPG
Zf2+/vwSkZIhsP1/xlrMxLbmBwz24Mo/ac+iwtR+hYTQfAvvyivo6EfFre3pIBW28Vd1N6mH7Q25
7Lf1mff+V6xK3XGUI3e4fAbVa4/SIfGwbNzLm6M9r3D/vXjfDXZ1gQ0txsmwpGRY2sGzWEnZrk3b
U0/PVrCE+409uayOz8a0lhs0NHA+y5h4r3nRAbLVKfHEI/w/L9t3FLiczwNeGJylaKxUkLMmFZvV
TOY6+Cd8A1Q3rG/M8I8QIHdl8Jf11+dxLm3Ft3tJUUVF1j74i071IHd9XKlMlmxDwap26PXa8212
bXicAHZwJ/xWtizqpAub8X3U9UEKTSQexq4Adnycnqw9G8QR7N6m4eciMXZH79XeGOeFo+4s4iq/
CulmGAKAZbd1Bnd2EhdoNnWS7C/e/s6S7Oi/yhvrh4+SxMZUXhwriR3JIrZrH/z4ppTYatZCEFWy
0xRD0JaGjXvp8ixaHODgQUX091dXoNAnsExMYNzoDJNSSQe8b6+Cm/wKDXV2PNpndD83DtRlCZ5v
icVHB3kHPBwknSbT+WFTaNCHJozlXMH4DbQWLaCbyTc3Pt6bRPw6ikUuYZGvkhqvE6gKHPOo6zC+
lnkrvqB2cQpZK6g0PGDoRfpk/hI2V8vH3acDRwNmxP9RcHhDEr47R5OxUIlKUEn5Q2rn1R2Fydh0
dASKPl+XFz7iWaQlU34XyZ9TCfAGkaKq3GtNvQhRAnp5+TzKhTSQAdF7BDclm/oHB/p5EoUhWsI0
7uRWwS57AVq6S446ai62cNzMA5fjcDVrSLYCLkX3X5T0NU6qLJs+mLVkmTX/IfhC9dpN3MJur3q8
3nbNHrqgjXiW598WzxtDvTR3eAuBRMCoFbTn6p4flXFEEUhR3O40neSTsFMc5Zkm6+9K2aEBcEgf
MF27UTc8Yi/M42Jrwu7j67JWV5fR5EMBzMZOhbdGF1tNbWQhAtPyPh/cx6NEP4uyuoXYCPh6Qv1y
1RLyIyQXFsx/EAGWN09aEVsmfTWONFm4NP2gukOff1Xr3tMKaaPrfmGCcFn7J8RqEGkMFn+WCeHr
VyNYDhM+ukjpe3j8fCgr69YlQaC1ByJQBjYOUn7trsbyhLmLQwZXG0KGNpWtYwaRzxNtFGvszFMM
RMau1H22F/rD//zUJzg3+LL6edavjxC0WaZWVgmeyIGjlcgKGKf/ZHw8KSlQgOHmjDw/Oww8T8Ki
mlQX+EnwpadjfF3/zu9QijF2iifZ7S3tw+nR8kQn2W+9HS4teJlDRUFxGraotlooiixHlbbcpwLA
Ny1cXJ2EyTPbemO1rCCX/5pFGZwyEvUke3ieno+yGTQjqkM+JD0geDWJvrANDHGn5jG+DXqIfUnS
FIvkj5qlhw51FrcTJhlhavQzFQeJ1dkDbB0smqQogTnyIM7KAblD0Ox+ZCbwdxD+ukkrAe0Hsdb0
xpaF0UChRBhPlpkq90UWI40C6AoN4Nav8agb1In3UpnReO0GuMSOGvrRQnJp6B2JZSBfpSaUbtr3
qFIotbCRzHw4BnQqFdSp3qD7orY+4vRcSFB+1CgRtcJtVYObyZOm3Qhy6c7gdhdFfbnfuTdWywvf
QHQQZrghqPLvcydygWk9gse29b14MOeNg+fSenofbTk13l2ErYb+XDKlGiot3SH1S3oKgzO0W3bO
S5q3upgYFHkSK8rCfmqVBjZRUKtFWmlUvZS9dohcydipO+tB35ceQlMbO3Qr2up2DxIV4HpONPG0
JNegG53yUBwLp/SqjWzsw5rgsHs/sNW1Zxkd0t1+qblSfdQALCroPX4+mq0Iyz9/N0NNAypbaIhg
okUaaZFHd3rDR1T6+HQ8H8VqzZlCMhuQxjW3cvXTW7HolB9VN3baQ7cXwARSPnNohri1t1mUWL7Q
amlwiKpoJvAdJXG93qeyG/NcjTEJ9IAjSzvpOt6bDmzOL9qT/yu/2boh3rbpZwFXSz4M0E+LDAJq
u94JfyRXsZPZEZVXxKNaL7e3srILE3g2wNVJKik4IOUm8cRo+F4r5rcWtP3GNt6Ksbrc56StUD0i
RjurdpfeWdafz1fhhexhSbAMXaF2rHO9n6/CNFfrpkGr1g278XcEcGfKv8PdOQkjONrPQ114pb4l
c/+OpazKVEVXJ2jhlcjQusB36fY4gZv+okZVPQY2YANHvik2Dih5mYTVoiBtxeZWw9vAENf3qo42
Ry6M1RITp0bzlL5Wnungqn5L8v7Ncl+Dx+gxuE5/QvK7Vg+R01wZ1/G39gal5I0Nf+nttRCDKJeR
2qrwK86/NRqQkZ+OgkY5SbTro0qjbOc7UARsFIl3aIi5pT1dbZXRPt4ElqFgGAZBjeesvqYFyUlX
IA4PVFSTF6BkCihRE57SutxI2T+upPM4q8O5o1BW6sUSRwBzhMnkeMwq0OMJCuM08VFr3lhOHw+3
JSC/GqNFQ3vrJb0/QAVKHiLu6JpbIgz/Ha2/4jZz47vsBrsF81q9M+/077Bqj9XXZW1tvVBWuN0l
kVrCm7wgyExVZKPOZxOlRIjYHeO9gsZ8jXIGtWX9ND6mDnN6io8iOni78Zg7aLrt8U/dVcf5lNzr
+5ESV/Rbo5IAPnIXPwybbZiPi/78p61ODezFlBHZahZanHml9NSBD44UWvOTdhDqvz6fh61gqxPE
SEKpY0uS1whYBDYjmvItcix2G/i+nel+fk8zR9nYSx/OxVXKtro8pQJbS2x1VFcpoORgXPjr80F9
rACtAqxuTlAdXdDSCXq7TPojwnwkbJSfb2pX3gNKxEPWAW3qfB72w15dRV322PucYKrgyXP8uuNC
kUMm5640wocioIX5eaAP3+988a5to0UhyHShykgPtRq/gMrNIfB+HuLDWJYQ2Odg8SVBFls/F1tu
R71JCs31e2xCymuhSnZB9/y/C7L6YMbcdKUUEkRVkj2UTC9d2Ldlfvw8zIXc4nwwq83eowo5DgZx
asf3FCc5YWyDDOoO9TKvrnbWUXc/j3hxgt59vdUWHpukQl2fCUryJ5SsQTiPG/OzFWG1b3us4eQJ
DQZXL/5Efe8pUNY+H8PGCnhrzL1bzWJbmpFa89Gs6lGDR2PUT1P99X8XY/UAwUYhHQG6LUed9Yx4
+DNWwg9G6P8nl9s/0/H2uHs3lBqQeuZrhAk7Tx0fIdixe3Ybh9oyp+e5ytkiW79DjbCegnEkyBwE
N+0U3Zj1DFLLukqT8IsitCN4Mfn68+938RJ9N7BllbwbWF+xd8uaV6mmqd/QD34orOa2M/xTL1Fx
QwWvC1CBbNVmI+7FbOFd3GXtvIur1EqJ7iVxefuDVjJsMZjcGj+fFPzs50PcWoarM2KuzU5QEV5y
FVS7LBBFTe7zngs3duzFMGSaGDBDSzHF9X4CGNGkcNzdETExrYJjCvpj1KqN0Vwow7FK/omz3lWj
r6N/jbcmGW1+bVASvkayvntoXhCOcyy7uNb9O8k1D+NNfNp61F04MxYYggRyB7WDD8/9ykRqSB14
s06p6kV1+hprmx20C/nEWQz5fGVgGduqIhIZ1LpFe6aJPgp2S4fiuT1E18V1+7O184ccpf3ytFlg
2Bqfch4bqwGMuRJio2Iv2rLdeYChRcDeuwYywh9A8zaElHTcKD1uhV1tQuzNC11awmKdZhtcLTiX
bqzOrRDL6n2336RcrhBvpRKAreM9Td0HFDg2RnFhA4D6kUnm6F6p1DDPQwxaXajZzFNr1KleNgjw
FxK8ko0C5qUoEj1ckz4PtMh1FEPNDalJZx0ZyfIo5tJeVlDjLoONA/8CnguFd9rueHJTHITsfj6a
IkDf0iCFcbU7+TTY+XHpvWc22sxc+sI3fYcev5Nvlk3eGnCrS+As7motCGUpN6JM3OWRWNzqdnBS
nKVQU9Mlr2ivql8td7QDz/Dw6jkM1zUoINONr1FcscMX006v8a242spMpQ+1NxraJuV3ZC2YYHP9
jOyRSMTCwdRdmInBIQeFVA2UxVFjdKfnrTfrh9W6CrY6A0S5RXOx13S3oK08pdcoaH9+J3ysxqoi
55chAgfAYJ2Wxvn0Rs1YF1URm25GWeJrrPtC5uqzOIZPflhT88ZmFJ1PPRLi6zEMzK+i6WN8LGZS
3cKCSjrzttAEBFg3ftZSAjmb/dUDYPWzmjQRLQqcqgvi0u4hQqjFfJ0ET+GAsur0A/E74Nv0T9uN
XfUxwV0Ca+DMVEQfTNb8+fdACjGlHcd7p/xe/TT2+V3oyEcA4L2r2YmTfN3qd2wGXN3KcVDrbRIT
cFnnWnKNafMVEg9CvV8QS0PppN64Mekf8qvVGFcfNy1TZUqy5dHI3smep+5Hmp+i9qXT/tRAJjem
8sNBRTSZtqkqSXS9P0AFaaDVo1jRXGxcmXJ1d7sAMg07vMVL1QHyvMu9rfvrIxB0iUnBFcQCMFrN
WI1QRfoTyT56gfG1fIIcNPwBer2Tvi9vltTpfykiBafeXrSQPBQvYX09DIetuujHo2L5FaiEyEul
S6JJfr6WQr+TLSufl7fzTKEtOelHxGud8Kr2tpbRh4NiFWp1Wk4jEt1pTahOQjNp0X+2NubxQ4L8
FoHyksrFZunm6oFBR7CgziPSHDKo8fTPcfpsjF4X9s4oFhB7OyeFZLKxdi6tVIyP/2/Q1fk3IVlY
Vx1B61fjaxntsp/qHwqm3S2SCy5kJ1Rs8Q3AO+Go0fXfPOsvf9V/wq8msFG6CTFCwldueY3PJkkY
MOajDuZOspUn+RBuNSqW/+L63Hs/4NU8iiWmaFJNRPOme4IYAC1kj0XJKVFtbUFNbUJSlp2wDkir
V5JFBaQ4xdjzNRo1+D3oqaxCO5z9/dCo8r1cINSIGMp0FXdYulat1O435vXSh1UWFAfa4BKpxeqU
FfAO81uA3EBRdU/bN17/bNyGNF9pAy5NGMpmxu/PY14Macgq1HuDFt0azYveaBG2ACnxXBW/NqIV
2opW/Pk8xnJWf/iYlGCBLqnLu2B17AyBpusBXQZXrFMbVbA9ifRuNHrIOxvPxsvXxrtQy855l8eq
qRGmVeb/69rAh4RS2YHC5s4C6nNFHw2k6+dju3Sakc6q2sL/tyAurOZskDHyoNXDZkDq+VhJsnAV
V/JgosyQotYWB1aGpF8n5XsFGWSPZaXew5A1nrU5iFrn819zYdlyHi04KtRBrA9Hq5r5Ym344VJU
U9JdGveeLgo/Bk2/62XUOoY52GigXPrgRFzaeKwfmgjr828EAYSh29Lh7cE0U9eVqHwtQM3WC1/i
my34+YVrE/SDpKPAiKwDUoznEzyhn6/pS1l9aDleEfhxWr1D07BXtw7ZC6uWSAxLRM4K1bbVKadN
qYFMwxLJHp3hCUXZ+cgdvbduo6P/akLwv/afhyttYwovDtCS5YU1A/xi3XFTrbw1+47HHqp/7oCA
TmjRMS+2dEU+ZrhkAbpI5sEbSQUftDrhTKUssbMN6C/f+B5mkzDj0btCuMh4gLsmwY6WKfps7JZL
gwPFwjHA0LBRX50EjRjyMDRpBkiBf9Wo+U0CObBAX+DzbXAxjLmI4yw0E309NoU8DhBLxzecvkbj
qRFxLNk6aT48ePh+0JEYhcSD1lpnMViXo2sXME9ICO7L/XiYPeMkw6LZ7iRf2tWsQeCsYIZ1FE3O
13wbNUBk8oEK1fisB9g2S2h45RBV4xwJ361L6NK6t8gSVVGmlKOuG/O5ppW5Zs2s+xMeUOVj+Zi5
/nH8ImhX5U+J6EAJoz31juP/fNKQmwNWuxCleFqfj1IdYYBaCoUrQ21AF31VMky5vn0e40LiBFOG
+hhLT6czuFr0oZhNmY5rAFpXuLZZ2Yzue4CISnUFDMJTdCwYTJxWNpbjhW6RwYWuonpDaWIRwzwf
WiVgwYkktOEqX42v+jc+6z7e91i677Wb4XVBqOASsbXXPvaT9fOoyy55dxeKOZrbqtgbNCXSI+rA
342APB8RF6DfAWTo0I5+FPvkbjM//Lj9CEwKwznN+/kDQ4jDqs4wFDRcBAwm25cQnnP7Y77H/ud3
tKjL34SHmo7+VuC3pXmeaCyBQWpxDSsafzsfMeLKmNIYjBjO9QmHC5pysGZ5YUXwp28Tdz6YPG9G
1/pjeJCkvot70Qlet5MC0BFEOv8loFqgoJnLjyGdWx10qRRPBobAXMRmHUIrqHzVNg1Z8HxZaaeD
rsXsrq7AoS0eqqq/Rk4/uTaaVtxbWqQ+NOaoey0qfF7FWXrUJ386ZYKpOyao91tNR2suQJvNSwx1
jNAYHOLbSu2HLzCRtVNdYZ3T6IgiCr5mXpe4yx66yIJwaJkNhiiz4oy9D/OoGvpfiHRNJ2HOFLQB
Wv+XjzXGldVm/lGrggiAoaHcDXNbn1BP+UsROp6NxgjDzMC8wky0xmlL6zFiqdnjLNTO0GGDgC+p
dZginrZjCxMYweRFHaJtvNIY8Y+XBmX+nWXpdIoG6klek4b6Ay4FiYk+YzP8qJqsvh+isrQcMR84
cCIpjG6MRDEQf+y0rkTY2sKadBysR8Go0ic0FMovAcL+3xB94ugo8EivutC4mvMJAQAT3yhKp36g
TF6ABdGt3OfVnRho0q0px+GBDAYnJDm1fih1YP41+75CFXTQoZsYfdbYk9ypN5JUmQ9WjEQe6u9x
Mt7iVJE/ZSrGFDu1TKZHXQ5DT2hQllfUUsdiTxIbr7YmH3/Tqatbx5jr7toIguVlDVXeE8M0f7H8
URx3kR5njwHwmxupEk0EvHBXMbMZLpgptb/8bGicOK21ozKmIKNwJkahXRo9SaH0nYxmoyNAoupP
gpk1ud1kg/6VluBictRM1rFB5vCbPoRWuhPVDDnuPpunnxpOOb/SHuPVtiuF6kpOkWsvGWmxy+W2
TW0cJRYXKM3Xv+S4YeCsPiKp0yhB1u2iLAlPUqor30Jpnh8ihPGcthkrdJ7Jva+DRUUiNtMUI8c0
T5R93Fl6ibw7zm5ZIRYu7tFGusOSZcBsU9SC0xwwOnNmHpDDaanoGUjiI5hsR7jvukopL/LeEAJk
fKkdkKsIaIm97BYJqkhhnGPVAfzjSiha8Dml0X8Rur5ztdKQjpjL4QAuqwJGw2PgxVUZ/arw97zG
4qLcm34bH1SjxXho6MprTCoUpzBCa9dRtDnVRhu5Sh2KL4TcDY3xgxLRXUFZCql8vKimIMDASetV
b64G85gsP0RWClztxbTeyzICXrUcU0DBFeiA8q/mZdWA1q0IQhX7w2ovKRPaNJNvHHstLL52bVlD
te9MvOMD84QKdOAkGc8HakXDV4nMV7bbSUf5WRfm2ZP93D8msKhPdTjm6Fq0GascDQRfLMlCkgEc
clv7yq42R1Ti0g556XGegodQ81Ocn+NwQIIvnhYBUaUS/kyiuejQNOCb4lpAP6NQH5QpA6JjzCmG
eHU6zzdBgaaZAsb2B0wKUN1G+F2JgMYnmOug0oIYqCMgqeqAMdHvciSLhNYthuakRMh14aQKsetg
DGHx1CotymJqM9lSZDY2SuGqM3Eh7+PKkvdx23cPvSkhMtKO03RULPQXra7IT2E9xocpCBHaVK8m
btYXEaOqfYtqQVvhEVIg0r7nH/dXcz/h3NlW4fQgV75wJaKPgLk5rrYTR+l9n1rxySgK/ViWZnMb
dBm+iSOaD3EiopYyhXNzpdUd+x1O96JxBo8DEVPla1an4Z82iIKrvkAhTY2L+UtWw7MoKszAzHG2
bluFc0OQteBLMgm40xrJXBx6Qwg9vWzxCTDm7nvdK/GtaczYu9SW/6ULVd2WcPDydLTcdnJTTPem
n5u2FuTKU+OX3TdlGkCgQfX7NZV1i3hKGSZXOHnGD6Hho+lS5N13TZALm4JG7sgN02kNYb7vJ2t6
URXIC1EsDq5fROPVLIyWKyXpHO60UocZoqLROXCl7vJwSi30M4oO1S8rFL80EIHnL7OR4no5jjKS
3XViLKJi5g/MSyZ5RxF8+JVKZsjgi/oBV9Dqe23lwXM2qSgOtWF/00dzj+zHAIIeFVNGc7JiUR6v
zSHXnuCJoZozCwoyORI2lqMcxb8BiJt3GYsYOc4kGX51hjR5OHXHjT2rspQ7AcXh2uFBHktO2FUx
Vysg8xc6WdYJ020N38RIdfVYC3tEejtDX5RhxZ0iJsMBt9X51JV6i0PtEFgI8Imo2o/6oHqYX02u
VOjWXdtmKgInIrI0+L3cp0PdSnexMiBboUyLwzGS7v0zRlnWV6vTZE9MlW8oJnDXlWW1C8KuRLMu
qu57yxK+DexYBEFE5WHmuveaJh9ss20i7CONyh3HEkmXBgnHOAk6bDxiDd280PeSbrEqwWvlG4f0
jMIoOh7aLPd7rLDH49z3MVdK36H01ufe0IIH6CQshUM1ILXxjdINeTk4ZYwwIYj/7mjmUnEPxBDv
kVitd1k2v1Y5uCVNQ4CeUz3itpyGl9BI272chDLmiLN1P1pzfTTx+HT7KGxvzFL4YmI6aMdWBzC0
lgHqh4mV0tbWcv8J87HA2KGzpV/7aCwgJDCrIi/KUe/o+VmhcawSSyIjiMwrw++r0VarKqt3llkw
VUIuDhIwigi+gOar6B4afR0+mJ0OjdfnFtiVeBuGtimk+i9BxXzGLo3at3NF679JE46xO/jXiWm3
iYyCTCho7SPZYnkzqGWqc+72leMP4PZ2kLRVj5Nu3BlSl++kEB+SeKgbHCnkBM87XXFFURC9HIvx
1zzjIizGvFXc/ybtS7rjxtEt/8o7vWcdDuC06LcgGWSMCoVCkmVteGRZ4gCQIAFO4K/vS2d3pRxS
O6rqbSLTki2IIIZvuIOpGL8nmmKwQOdUd4NO6QOLlJVCfnmGY+/ZmXsu4XU7yndsbfFQ2Z32BHbB
8JymDrQCYfEhIMvS4zhl1I1cMIwh2Vblw1qvRih4elNqrOeuRixSwHe4siBR1pbGKUPnCXQnoFOh
7hdw0u7sFJ7QUMGD+miXeVkeVXCbguSWVZc+lK65p91MdTvB97qFkq/ZQf5phEvjmsLh4j3HVQcH
ZJnzTeZV5YnClvYGZu/TM8WlFrowt0mUmIZVKQT8z7LGiTp3+IHMt9miA4uqQW7iZi5LdMPLQofe
oF238A/Mih8WUU6cNZRvYF0DpTmGrR8aFDEugQ38EwLJsoJ9lAulSLi6QiCOjjY7a1lWxvpYs37V
MwvA6UorH2104MLM84rvTe3PYVOpOnChugibsTGD9Cv324DDNDbu7aYPK1Q01q7ZUtQaqXbueO3H
kEPDJUM3KTwCTO29tp21YSJE0VzzO2ic98pPWEZGHLUImg1o95rOIZVQ7YmdwiUNhFbbNEaoTrAW
rVR881MdAM7RaG6qEe83SOHleNPPRXu0rZ5EOdxAz+iFygR3EWx7HGht5dnskKCjsCiWRE4rZE8k
GQrTb1AHFd2qWUyeC7hUIpQDOHiVewzBj+nKzTjAnajAMQ6BrqF2wJkZrB56TF63AYmneqjgjeeH
hk1tJxKGj0kcLT/JbUue7ZJ2z91U2OHcNjxL8BK8NeJq44gycHccYct5q5yuh3VE1cC0FRfiHkfN
sK3S1nzNm9SDK4AaTVjo8cUcGwLT739Ox78oni59k6V84gACqHsXOT9Py3r2ZxRq0gNIi6GxBmUx
WOQyusM1MQnzc+8U0is+kjGEoxj0sqVbo+rOBRKIlZk0+/5xYW+lLMCZhLApAcAImSL4IrA03MJa
I4S59oZ++/PjLmn+RVKIogPSf6TGBIjri9ql1uT9kA4MCAizeM5MhENZnVnJnwf5Igl20EJA1gke
O/rwl0lwmQHqrukVmuPv5nsFQdEtNMJC7RUwARAsplDuoREcDyEk3ec7+9Du9ahcuVArDLMff/5V
vkiCP/4ml4D+aoKGcmbjN0GGBb2vF7974M21duK1QS4mVRhDN+sDBoH1dz/sKUTdS+fKi/uilPLb
nFrm74WFdO4krjIMYibGK0TUHrVvKC3cyHh8ym799+HZ3EFX5kol7svl8veL/AUF+VC/gcGXJ4a8
dlY1NNt85z5j13jKn0t9vz/WRV3Kni2Okx6P5T2osLxP3+sIp7V2Q8Nu1T2O+AiRUX27VsP/zPRw
fh93eacfnqx2JzYqviyMOE0MyB45gUy69bwVj/J+OAjY+1zt6H0Gxv0a9BdNVDeW0vrvg1b5LFqh
g8piHAfIva5kFUFGLhjfoC0K1d0A+wHBfouGIkzG/gWxns+1x+Wh/x7/sjXVlnWTzXidKTRJBNw6
oacaLp1TsVv6e+UdibqVE0N/FhoUq/9kJ/499kVhDCrZHUPY4qxkejaq+wV6WExXDvMvNyKQIaj3
2dDouqwbW0WLCE7H8zn6d9+8LXsvEtdwOV8u2A9jLN//sHCgtN9RrjAGgAwrfTzlGYwcCrj3XQOF
fr1EP4x0sVqMFD1Ko8VIw6v5XqzpCToBMFgDGw7VISAz4Bxy5ZBZfuKn2+HDiBfrIyN5bzpymT+K
MCffkamElcKtW/2QrrxWkb42kRcLQlUwGq/6X49nxUD11AF/zo9O1Ee4/h7hMBJBmPMN4cmf1+G1
ab28EhSCR7R/MO4imZNBbjWpEqiYbvQYqt1onhTnqw3aJYb4w7xaFxfE7DS2Xi7zyvbtC2yeV9DI
QQUc8uLoUQIecW2vfbnP/36Pl3eFJgxdyRSHmz95IR/fKeK36pXz+4ZDRVdca8BeeZOXt4QPWbmx
dJY36Qdyt+jluDHKO9POx0OiBoObFwjA4rr42HLnfZpX6N2ji7KgeS77NRo3raYoQdcjibfFpRvR
hBwhTQ08WB1eI+p9uTkQOQGJoeuQ0bt4iRYqzJVNMdgksOkxrxVWDf2uQ4MZxozXVuny0z4/2t+j
LY/+4ZiBSkgFIwOMVu8rEAF5QiLvdZlG2KNfGeurS97BdQRtFwITj0tJPAobXn00J2dVSgv2xrBq
jcdMXhvl8yL5rTFyue0qSMdxz5jclWmcUnPHkVZ3+cbvT1e295fjgCoK7C0iT/B6f5+4CQ63zJM6
xknmGG3R2+4nNOBX+s8+UtHw7MTOTu2u8Ui+aGXj6T6MevG6XFl3fmPNLhTpoMOFLg8N07gC9gm+
1lfjiM/X3O+DXaQsM/SEC2ljsNqcgkX0fhhYiFbEn2fy8yiIVj4si4vIzEtTw+O1Qg7sV3AP3Tu9
HUj1+OdBvlx70EmyPTAUQT6+eFsD0Tv8DsASu5RtSJ8l6Wic/4MhILC56JsQ8onllVPDVR7Cf3ge
0acKhlbI8V/+PMSXgR1m659jLIvyw25tBkpy1WGMEcdCBMBG4QQ9QEZVBC2/jY9YFg44BU58WGh5
YWOsr+MMP697/AIffoWLaAG+DSh0FfgVjPK59Z5q5+D00MfOroQIX16fDjAHgL4YLvkEOqg0G9ZV
s4M85Dk9GZH7LQ/ntQOPCFcFgPrBb+gagvKrTibyc0jILLIjCF8vIoWWpLNZ4kTG7HoJMKPs51AE
xQ1cxsJFXrNIjJ3+yNFfnUNYaMAXx4BVZzDsss24t7NYr8ClCYeXCfDEYw9x5K23hrHJfyCuuLyA
v39Pe0n/P6wCS9PhF+oCgN7FEDksQgYXs7s6zmMayif9PD75ibMu50TbXGs7f3H+/D70xT5ijaHT
gWKKJoj/kw4dSwLbxCkL/GYKuDhKBauVggVQgxfumvNrUhFf74APz35xAFa21EYsF8QAsXz0ErVy
qi15y3Ejwy11ixDgV+kq3hZRenPtavnypPow9sV5qKrcH9BMQFpT5Se7cFbNlP7MM2d9ZZdfG+fi
RMwF+G86c3FRbkYWGBHm1HtHUf/gRUv6tHQunIifr5WNrg27fP/DsoIKoNAy9C/Ry4YeIBjytD2W
5bUgbtlElwHHx8V7cYQhPLC7ocXDLbJrcLc+NfdDBPgXFGzRoQ1wgj2acQETi0N2FcF47Qkvzi5L
ElIyFMRXPYErB/wGTOTAeR/++f19FRV/fMKL7Mbu6FylM+ZRGM4c6DbbdmW56Sd3C47hrhnbvSD1
lfvtqycDFhSlsIWRguz393fXNPnkgv7rAscGKIgG3z9yP+fXrKa+Ovs/jnKx+RpWiXQkBQKCV5Ez
dF8fZ7qh7Jo8xrWHudhnTTONsz9hGK9VQTk82rAW0urqSjj61Wty0XCAkhcglp/k3GY4DBtqmTId
vWmwAUwq7xpi46TPPAdWlIbqZrjOlNmtMeZmE/15kZjLQ1zug4/DX2xywxKdBL7ChaSrmRQ3aoV+
fCLD/s7dLTuhXudjpJAqwvk8QpMNV8nKj4off/4tvgqLFuFylItN1/+EIuKMlt4sONBa1A7LxWQx
V1em+auX6QH/iEL7IlJ5WYsSDtoLgxB4mSDcxB2WP2zQvHY16Na16Ojz8kS44C/2qRgHeJqLdQP7
bmZpRePi/oZ5KAmd7XCEQ2UIXZGt3FMITSwIqGtV2S+uJITJyNSWhQRE1iUuGB1UnfkOntBBG3nL
NtkOnUAn7DYtdJl8uJzHxcZ5MiNdQ1L172NoMfgHvN3FM9emhEZ1ChyYMd1kJZQ//LvG9668w69R
fR/SjovFCvE1s507JDv5ZtHeXqTVA54UiYzhEnY3Je25TvLkz2vz88L5PftYvv/hOiq8gVatRPYB
E+doUj/tIY2s5tqauTbKxXXkg+ylOQVGgTFIXFsRmUPYTlSraddCvNWfHtp4OhTnaw/31VL9mMdd
3ESiHwarUhjW8VlUFOfFWw3t7KCg9/+zWby4jIZ8mlNLIR3OpzOnbwz6dqU6/c/GuIibbaFK4TdY
HV36bHUno4StH7lyUn05YQSC4jhGIAx4SXblyki1ccYYo8OT3hJJrwHP1mnAteibPz/OV0NBpgsD
IRZBuefi3XBXCFh64N34BlrP4wm2yaknAa36t4m10E11bW+RIsK1/WkgOJaO0yAKHyWEEr3AmG6h
VB7DAwzsouZxYcGw0Nr8C/V589PdAzl7KEAteTcwwpdP2JmdPfsuXKNVOETNrbHOVjRcepH/kkDy
tdEuliBgECUQg60PcO4UiZ/9oVsDgplMLwub6Vo14TNbGbQbFGVQpVsYy2DP/n5slFbKe3/EaHKV
JnCclo/8ZlGBphBAs5pwPg3oPJA1ED7XqqFftCNxhS4Cp0B0I338dBHIYUboYKSrruVHMtz1urWx
0vbgmkNUGvWtDuAh4BK3mnbvKXerJrg6okkKs5s7Mc9pMFpGlDZAsugcWoia9jSmzY43RtRV2wmW
Vl5vPovW/wve/295vhyKV8Elf+8uvVp+M3Q5Nm/1uRNvb93hpbn8m8t4r7xRosjyTv73r29nb3wx
af/tD6u6Kzp16t+EunuTPes+2rn/q9/8r7dfP+VeNW//+3+98r7ulp+WAff10aXFXMLg/79d/AMV
L0X99ulf/OXrQvR/ADWPJjYUwxC3YEH9P1sX0/yHAVsTB9xgsOHh/Y7b8P+6utjmP7Cjoa4GkT8E
ldhg/3R1IeQflgdjFCh9wOfdR13j3zGM//2MQnEJPwUFYrBHUaawrEvQdTuIFLB+BWxYypNUM19b
Lm5LC8Ihlvn6YVJu/wpJ/6vuq1te1N2i5g8DFczbh2DVBUNnCeFAt4K9LKht+sX9j+i5Zcwuhsip
C3liALmbnelBXabwT16eyXXtlx0sjxVIoJAkcBMPwmr+TNJd7ao+nrwBrqRgcp6E9dNmMEnWXL9e
e7nMb9Plg1mpEzlWv4GTEwy9gMI+WEw7moBNH+vGq+K6Gcx1XxvVo15u06FbwDMguo3cJHv1zw/f
A5zQcce11ejmY1NLoGn0cgN5sjkqueFt00rxJKelH0k7felK7bvInfIWVPZ3dyZTOI9iMWQ2MuAu
CxA8R/0BBtJ8DbMv0BJ7vTn01LWC0QYquOzLKSYO29ntYNznwnJ2qd/4Ya7Ged26MyxKNKNbT8pm
4cBb447KVL9z4eneeHCNJYPc6EYpT5SxQ+aC3D4PXA9w9YzrlnB6gr3NrUELczfh9UQyc6tVPY/m
rXRMoB1tBV106k/b2QO83Fg+cggzbbuIMq05WRpOHjjYEb1mG3N0/KCYpzGxgQrZwhGcpYDgz7qZ
AKd/duAGsK+NHpaZdv0w9UMBgK9dIYLmm0oolhgj7OkmqgMPSuxIO/tg/j3AiNs4w4xC6/gO4JzB
BQ7Mm8Yeoiup2pS2dNewPetHoKNgPGqf69mxAxeWd4mm6/eGSNuNDgdeP9ujWK/vpa7D3N4CKdMF
LnBlVsV64Pl8C9vPNARYc1x7kyHvS8ieNM5w1tJ0B4AL0FgjRKecVu8fATT8XvrWsIMkQb8zdK0J
Wt+Budo43gFy39yN5eCsNbLNZd1s+xZ8jaWKuwEr7olDUXwvAe5PVG+7N21jb1t9bhDmLlZy5Tzc
oxjp3BqEJma9g61wdZSZ7x47cB+OMG7tAwdmYfEomL7LwArb+TzV1lSQjWRkvP31AfPELbB+av/3
lwo4kEe/YGwjZSXAl7V6aMoMIEW3KZ4wwmJRytcpo68TL/aWqeSNl4m113Ub9IiMSIPqDOB83lkW
/JVQoHp8RnHBGdw/2p1RrtnQY+vRsoPzkuXe9Lbdx8PsPduudrCbRj2lrfZWtgVblwxlJpczCA/A
jnw/0NqOsMWKEFom9n5g9FDOqb/25OTsuv4+m2mxHzur2JPe0mNjKh9yLz1rLBsfC9j1pqTtIqJ0
SNcUPIeZn1JWjP0hYIhrwy/aBCgAKhvqVEilTkAsgFU+GkE7deZBtFFbZzPc5rpR39Z8oCstg+Bx
jkY1uPzprTO20xbGw6B9uyKGHkcFSEO5sSd2rvNxCm3mfFcFKoFpRhLIXqjAmIsxXCyEJ0WBPST0
HbDiNQF5Jah62t1mvk7jvNLvKtmCKIOS7y8r4M6GEzJA6gXsKiXyrKjqzZ3I5Q/grwuA8sczVLoX
1H2mJdAFiTlVD9wppu9w08WuHyD0NrX2fGu18r5yrRZQeQsYtUqbznOrrQtHlk8UVT0Ldsxzm3Xb
wrDkh49fXyuFDYNMuMwkFCSnDSAyCnDNit9N/nQClFgFtOjZvnbTcs/74g3Pe2KDTnfDYKMZCsdd
p6Xw6KQcED3fL+NmVOLUsGwHj4ViM1HjXGp5ft/lVYKTRyYWPPSiybWsW3Ts9qZTJ7JB5xEgeoo2
Pe/2LjXkfjRTuSczd3eNnsgR/60rzfnrwypnVMmB/pvhW7oyB8cEeg9z0ZNvw5CX68m3nzLulTuK
f7LSB899qT01rVqWCtCm4SmhAey3QbHgzgM44MbtDSfkXQrLTsHUHUwus6Bp4cWUDv4uc8f2bJDy
KPu0uJk12M8yEFBG5fphKaeXRfEqqQeTArbu6yu3hTUq8OViz6rusfc4TAgzYEhtqx12nVuA0ALj
xhCdL2B9Ebk+8KHbWLn0v9OswcU3k9ijLl9zWX8DC65fjwT2G1C1F/sUMJeuc8c91Ivmg6bTU2o4
aD52NfCvhX2v8n7carZr3qKKATzqbAI5uZzpuYOvzWqkSWnZcVWY4TDbr0y3Ufzqx2o3THoBv9R5
fKw6WFWbSicRg/3Hykf1bZPr2gszTXYPDepuTbBpEivT+wfT5vdsUMUrGDZ5AH4JP3NbwKSk9rd9
mk771uz8VUpAyRHKg8JKQcjrBKdTO52m92Jqk7a0ApAEplcxTs+41+x76A3NCWEzFICMujgDKlsF
fPACP2Xeo1cS4Ckapp2VmunKHXztppwJbtPaJdtGSmNXgxgbksr8XrkF/TaAagNTXtneAIJSfmsn
HjB7FiGp7X4HUGa90TpWwthW8Zexj2hfGc9DBztcI233uYlvcaD3H6qp1uJiLNrVrz8C+eQlQArA
iFN50Gxn9PTrY7Q4XY2QaQxdj4Vo4KJnQfu+PVTLx0wARnFGQ0AgNDMSsBdOyjyY9hSajZUdJuj3
RRx57sHB8VYZPQVXBsLussyc0DHUq2uX7sFw1rapyMH3K/vw6/8KKGkdzGKj44Ch1pDuIDVIblqr
SQPKzWYzOkC6skoa26rF2kPduAejSmq3PqysdaiogR1ahXIyrFVB9Pw8j71xKMv6VnL3Zmr94s5h
Ot3YvvjmVjn92aTzNjWo81jBqIxKJBGTZq5SyfiBlMC2lgXV19lUyBXuyVDZ0tpMpGOrlA6guk61
HXu1M2wbV5pBhpOzmKphy3kBl1TDYolrg7nDJtkcuV1tZ+RgUSZtGD9htk3Ybua8i1B/7qDUITd2
AcmAwC7lxmmdfE2mfE7wk2aYpErjDEaFjBsUQeGb2XZ7cyTgb2qzSFIQU6NWU3wxj7Xf4DPTzBDQ
z6pjn+vT7a8Pt6SPgwU/X1h756E+Z/5h6E3v0E1CHui0K1Jcj8JoxNYBhfAbq9KgJpX1nVXjM3fr
p6KGCizBJRpjQfKdBpX9W3/5KPparAgZQStR1In7sm+x81p2sjreb3PHef31p4rQ01xO6X6aW0jY
AAP7bBbTrQTMXIG//NjXloi4gkV36VN/a7cGjwYptqzx+zPpwV0iQ23+YHqNblJjvPdk3KfEhdV3
19sJb10vqLKqvdeMOltxP4cMkUf9pEXfD94BWo270SkiPmbs1Jpoz2OKrB+yGW9K2MkgbGuhGaIR
52bO6hcLYPoEDtlj2M6cAPCtWweXDRzm1caNjqpKIEcrf+z8Qm3BoF8MxOl4Z3hwcTH0IeI2mJHE
qjVEblW3nSkcTC04ZMXQbFc3Tl499TCYVoho72rQWO5KJesV6GtdJNAkNLBG7x1pudu5AUOrdED/
kuIHnMXYkbUmTyaGVWZhho/LxB6ntoaKl9VQBIf9tNdy8NlnoZ6xi5sElWO+IbO7B0tLRiBOjJCn
wj01lvrBJcrbTHU+HX59wCgsQ1TgzGCk0nU1dlst98ejoTnzSWR01am2wJKw6SNRWKRDNcIU2+hj
f4YTbGXAbNpXtjg0uK9WaV0PBwiG5DufmRzK/tkz2M9+aOaiPNLWvvF8eGIr7hPg4iEzUPdQ5CNu
san6hBtLQO8JyIVlFqSuQXMcPEsdp6y+LWbbP5vdXV0jLBeSuMkk6A7ofvWOvxL7uSh+GAOWrjeY
7h0bcj3Oh0Ltcnuw4PoOXrfu1ALbQw5bvzDUNs0qaCn3PtiHmQ/8s21DThwqId8gpWbFWZWKuGRV
ATfO7p0MRn1EQhSkBq4nj2aQ2AVlAzAqfFT2dDQnT23//hJolQJn7hRltiDbOi3Idhai2tQaEiVT
OAhP8dGYerbSrFSLCkHGXaXjyOGMZQAKSBTly59gC1V3eWXc0lornqADYEP8G28HmAwtN60DZEQm
pGg0ErBIjmVtNrHijYNLBvFBJ3L7rqqyWJkZi2r4K52bVvVBo9rx7amQ8w+RdwyaiGm+BZekBVWw
EE8N58AL9HO2r5gmQUyrFm6Cjq/pkt5B58aOiwYsC3AY0F0FneFRaNCY5xb7ztU8BhMIfOtarOum
UEdvsKYj7ho/GCu/XI+8BRpAZXMyLhsgn+RwJ5p7BLQeFLx8HIjS1W8odKFDsGXHpJfNHGXmvVP0
XjLpo3NoRii7gSmZzmi4tuXKGXpQ12uEAvpE75VXwU4MVH5wJBpjUxOnDweV+ruG9uCnqPthSZ2h
lUwhZLGFrL3+VrE8MQgbf8CPQg/soZlXFKsjru28iMAD1e7ymhloKpnzaWR2s9IK0h/h8UD0de/p
RTykZnEEhcANuBrmwPPqeW2Uor8pUYVF6j6PKyGNPGHptELYdsKeIseKlyAINu7eSst5DabkUzNC
0L5Q2Mn2YBQ7WRpaAtry1u/rctebBtxk1JnJcUj0GZ7jzthYWxeKBHapk1t9lPwOZQGSaHTxjvVI
aM5gFGsgoIInpVZMdvVN0ff0xIWNK8IFn7eobPe2L+xt33nergRRGbFp+t0u0+plRk8Ph9tPXFb4
mV4PJi6ZNmZfx2Y2G4irahZSXjRJ7uU0qI0WnCiQXo3CQqjTFH2STYLdiMwfti6EYB+g7rFGdgvR
8l5YUdMwtepzBZYdjC8f2hH9NIPV88ZwK7YiHYwXHNKOa5jFRc78MjpiDmvdfpQuOdfCmSLk6FqQ
s35XzoYf6IPwwpRDNTLlzIW2lvY02N2GMV0PgTKCokFp5dACBWWcv0+W+ObB9TKcKAhR3OrDsodm
ds2zn1rfn5DCEIqehrT5jWbvKym9LTl04NAGBQhRAHS5UzhU4EePYwsybNnHtjAORUNoQNAjhYMt
+QZQ1dZCCSghORIb4ZhAz+KkXqOU8tCkk7tj5AhgFBhp7NEEFT7QGqistOlsBRn+x+ncBwd8zqBu
pEj0DtA8b9wbc6qCilboJNMxgfDnMcVZBZGU+9lwcGwAVQPiWiBLaCjRXH3vb6x0vOctO1Suvao8
/+hT9WbWRRr7LGtwImpRpnfeRvXZGIk2c0NBXgqiaNjC+TycOuIEJdO3FgiHKzR8byanQb+OU5Bg
i7BVVhU0FQh88EcA4RHWGaJqggqvCgL7GRhzaOdbXYmLngLkos1rJX5IG2RSf3YxuGoj5VQlkhj9
qZnZuYAtUCgB224hKB14bmNGUt50jPk7szePzsSnaJ77vZUpMwJHG/J0pqVgP+RnAYPiecAQ3YUV
bpqgQc0j0Jd3AdvmRjYiBuevZJhlh29/fRAfKrAwd/U3kDF3Z3sKTNpw/AWzWkm32U/Sf1A6qFZs
cF/GxrlD++O71uNlNkMeV8Tf0zmbQqaLbdVAgLiz09tiMh/Nwd8YVKObqh5WNNX7bYr8NiBmO8Qg
agKp4fFINaUWcqAqup+iK150RYZgNsRDWYxHb3LvfdqfR/RQA+K350kDtGSIkPa8OLZCRdEFgklx
HPizvZkmrQhJCepr1VqbMtPLtdUZEICf1gr5USBsCRIj9Z5clFPAHn3vWq9GbG2jAnFmYxujRLYB
fuAOUhPPc+Ed6xKcYdWcfQR3e9GR/ZiVOB60He2aKPO6PW9NoCVS7Wz3QzJJ98Vuxp/mbD4SBha0
yN+mLnursWKCvhxvTEOJ0DfzNbh/qxEJSujZYPaVFmvh+ZSCXwkFPiH4vcNxYuWeTUMz1cudzuUU
6w1kBAZn3vqjK1Zo/jNsF68ITSKXCoeJlK5vAn0qd5llHhksXEAX0WB2L6pAq2BE5Tn9EEIN6kzV
D7dGd0qwHrSOAlf9oPI2mQimtrLm82iP4AM3IF9MaR2mUswRq2UdkPZH6elpKIX7zrX84LdsCz2o
e9Qo9EAHVTHI9XLRqEcrEncRiWZI/CjrxTdYFRksf51VP2z7OnsfJ4eEdZV3IUL9uRyzSLatEeYU
FRrBvrOc4GTJ82+ezk5uCQeVXqfg60+dEWX+acj9F5r6fQzHFRFaGkmUou/6TFnI56YEx9J7mmfn
PBf9Idd4GdWKPI993A5QG4SKA86D0nhp6oLfjDW513Ri7s3JNUOWFahfuaAhSuhNa9DEGBQoBaBY
trh/xS1F6R5Ls7BWhJKza6ZFNBYzDeA55q2WxkYofEghmIx8H4j5ROqqjuYSgDYHOg1lraVB62hw
uWjkmkFD4oATgc/QG7GEU4C16AZtX6xZDS+mXoeCnbBQoRf9XWrIQ1sriIhqnIW28wAjJfQWHfuN
Ws2bsG4ZxQacJn9tZTtbmT8b14XCbqd5gQunil5Ve6vqDCgVtP1JlyoLbOXoKwJ2KNrG4PpPLk79
YR5DSlCMK4o+1Dwj0VENBBRP65IKqiMxzMc2daXD/8WtIMxSZSc2DThr8h7cHFZHqCLzY+tB7mFK
042pt+auGlqIdrY++HsKnWMUQnt4HW9ntCcCXoOJTksQ6l1kQOaW+8OBS3c+F/UiUTD6waS1zbMP
ZjyaYjDU0focVzomytUhusVN30FlF3ISzoiA1K0TEMxJ0HRpHxIHgSufxHNvHVCRQhJnW5jpVndC
0PcTr2rNyB9saC6MQx6NKLRFfPJQy0v1LCp0hrSpI3gf+RxMyiygLfE4ZK0fp8I7abkNW6RekXjO
Rxkrg+lrza4COxtedQZZeU+19q0ovsHq0dlgE60Lf7QCCWGGnV/kEZM8jSaohaDfIdItJ+P31AL2
U+Kpw8xupphDwCPskBZYvW0BKiqHo9CHDkwsZsBsjruJ5gMzntn1CjLp1arL6I2uvLjxXACAdH4c
BITg2baQI6KGIe6HBQZoiffOHO4pnNkyFzcLovy3nI1vUMPoQlwuToiexbnPq20jZBbqINsGmUQR
AMFwbLCuAml5jF2Yj0YCdMWESE0Fs/ki0i7dt+Od8vU3vyPvjkdOzaTeTYguBBr8ZoLW6vYC8LK9
rdWoF80qjcpJm1feJJzIV+bOERVHQAbpda3YtDbrg1Fz05sKha/Q0ydwXG3yMjEINEC9IRpN+MpN
cz0n4L4HdY2C8uRokK+GfE6Qa1PoiQaeaQ5UUCxPwosSAi9hSqukNyBcYqNKjEx4goJE5q6yGRYz
vrICp/ATMlMZDNSqVjA4FkFfleD6mGUTN6xekZK8pKUuopznLyni4YBBoInI3t92Pjj5DYrDedkj
qmpRzO1KcwyyYWn+SxKOwgwrVL/WTodSdo90rwlLauI0n0o4xeYORxLl3mMpOgZePc8qN9JnDUcO
tQHWFNUaizpdG3l3rFPaYVP3vLy1RoiX5KTU47++mFWZeWOO8D9ChWT2EX6YNYtHQHwiOVcQsugt
CSkUzT+2RNOjmuY7pPLo56Rmtspcue8mJ4AIU7U1Sh+YhdHCJWCO34ZsNG5ba/gO+ZBEh6Tyt6Yq
IexiomyZGb34piGR+T8cncdy28gWhp8IVUiNBrZITCIpWcnWBiXbY+ScGnj6+/FuXJNsj0mg+5w/
3iGgj5kz4l5Qq3G292m7ept+UnPaXplh04uJsd4vxuFeuWaHp2j8DVOThGYzxdThlZGbZL+LKnlx
VIFqT88/pq25bOl6dpU+/Fpr609b1fLkPb504C9/H00vbsrXzNuy0zYqAI+xy16cpIhy3fgQRS+x
0HdjJNZ/hv5Zmnk0AMwSrsOGvWxpuCjnuy63w05K/mmakoqMbH0OCXSZ5t685WBJ/pwvP3JBvtJu
jG2oRkFl5gLCCQqlH/TH70VwkEdA2FNpJdO5HabpbFeRi7o3ZHEDAqtMNyKLmvld1qeUqYUQk/qS
9aJgNk9k1M4mQUJTEbK3mv5smqRA5ObdqtMrmQH5f33p+AxU23EyqvJIsEnpJyLXL5VcuGzIOQrW
fR3fxtWwgrXBAzet17zwSIRr1FFs9nogJ4IwTVavwJnlGjESX6ckk4GQWfO0F4Aqmk1qgW2rj4Kg
A5+Ow/Zi16PLfuvSRphu4rEZsbCWSXN2i8IngOG6G72CZvP6aG4fd6LVRI6UMf/dHDZikfcRlPuO
YzZMSsVXMg4k4xnvc7cvYOAr52hCTsWSWdA6hnwdoT++pQFMTQaUdcYX9kHQVBaThPNtLrZ2WCWy
IPJXjcNgyb/2uE/xYvNVikbod8OUB1PU46v0tvHV2qAKt1wZp///bWtYKdEL6y/J1NRNUjxGe+Y3
5b6ww8Vy075zyMyXUbd/loBBKgGylU11RaKKj8q8uQ7UENls1mJd3Wp2zoa+6gEw0hCy/gl93s6p
xjnnjpUVji63qEZB2EnUU9i1RrSXZvPamtt+JQpdIzWPb6wYbnVShlPbrydn8EgXyroyHFvLfPqz
Z3K+9bkZTi7IK/FtU2SnxKk3C03oi6s9VXl9Td2uPjt8j770XOOKrP1nVtFsB/+r/MnqmheSVgPL
gaBphwJhpshqtr6JZJRmO5ReL18zS3WhaRmUW9g6h98EM7nP8KcsEXWTVEGe5zfbptBGXx417EXT
slhu7kWncJ4PtAOlg1w/CG/9OZM0+mMfdGaGFcIwLfODphxiEM18vy/l2t1cpnBIvZemaypigVe2
Ry/XDq7eFsHQqAZ+QYNCYCZ+VhQlPxvp+NNbkJaaXZoH0GERIV7LL5ltzzmLMcfwIM+GZgYaL0Ks
y+esWUN+3Q9SutxA08x7Xldfi+TQEX0ib6IvtVOt69G2cn0U023SIKR13gPnT9GmaLrXYXvLxgH3
haM3geYU+32VJey3/jG2jsUymaXB1C3jccqANdVZKLosNnwc63j3+O6vck9Yy61Oi/WhueyoiHxt
1lj2Mi6rrhOvXpqpsKYGRu5tctTLCqLG/TIhxckAPY9wKDW/VaDrYF1dqmEOMYY9zlXy1ttbd5kN
cz3xJnOqboCxdk7GXJvch1wsiMXRM6i0PE1iGkOSaro4ad8xzSEqzeFqFHzvDxIXTk1PwK9Tt9dc
1+n+UGSnqmm5k+1jRtkutrh3yuI2JlYV2402MZE2J29vb7u3xaUhfy+pZsGxKUKotFjt0NbuOv9L
qVhCyrEkx9ZyKqKovPpmuRvfrWXndEnp2BAGGOIKnGHdt+nC0xpu+gC5yAYfqDYDppUee/A4frUb
NxvIG1ETRbvdKHP3J0YfAW7pa3qHMvdBweVF+dJrQ3pbigk8aHd84R49lbBULr+JCjs72/KlkQZS
65p7s4movc+2HlnOJgMALMJotDXO3JZSHj/xGvdOuhWWUIt1uS6/vY5HtEf1Ec2jeWvAgHxXsAwN
j+/YdLcyLArvUjcz6SpJrZiJG0q8/RW685YOrRftlc2z5SwWwfjkw23SRZuXO5/cfIW/jFxK7rAd
EsVmuJTaX1Egty8XT4ROXl7k5rzLrgstuZj3hkMcK3l6yDbcMr2pjv2KTkE+kMTFy9R9AuqGiQry
PV3iyRRsbPbs6235uZPCBvAdrs4jv6bQCHht9BAjymnhuvmXEiBWr3CLix0UmHHjxSQoStnWs427
siYaZufXJPeqRkqCWkKvWXRbZ2EO05xg7RmxBmFIf07WMjaaWiJ4J7+uLdPntebZSVRXvW2VMb5Y
O7yOTMBOoJL8Pd/cmyMeiX/dUIcZYaOgnVv1l4K2YK84qjaIuydEDW3ois29FrNVPXVrUkdLUxhR
kUHn7515qIEjTxyKf5Iu/ZmRKOLT9+aGpelQZWsg/G0HSDqnF9/EwETGatpBXirGWLGN5Hg3xAAZ
kmFsac6e1/Olsx9WZv7XXW2UO0l2QhzxDqq0n0oo400J+9mWDnOf2Tz2U8eI//9DW5sUWjfDctlo
Z/a3qhh9EkzMGIbvajW2Ecs++8/h1QH4yZqj9KZI6cSouaX6Vc3bxXy0Mrfgo5HmGdtz0a6xYB1I
VjVf17mJzJVLuCDEOcAzCkqW730sEmrzlnKKNUcR0TkO5GAWiI3SrKWYYMxqX+nFIe+86UWs1YrH
jhFt4kv0OHh9B3nVs1ZrX31qTWerQ/7gNOjc/2TKlJeU4S7KatQrFlXUx9ZrnpotGeABLXKI6sU4
//+HJk2auN3mr1560FUsuD7E+HwuHrADWMap5yfudjWxHaE/2rxJPnOF/H/cLU8Ebc4a68VihvYM
5zMQggmGqa0HmBTtnkjWbHeWIoAXRbKC3GYW3MQdqeBW828hcNeua/GzaDjTxfDiTA47cZvoYIIG
SWEm4Uh6kRo+cFX5xGLFDObspi/5DKx2XeBS1K9u6iJrbIkc1+bnInU1dEIptkg9FPsONrKOM4aO
sn4SQjnxnwNozr9clpd+tDcypax4BrB986YSzXJDzNTAU/lqfOVC27Cv6e9bMm8fVmMcuJXWH+Y+
fRE7Xj15faZ8ktbiss28sNhNEWdWStLj3n0VK1ZFx7GejccPkDZDIIylDDezIJyGkSsatt25lSNY
WF21ByIc6fDZSabuawBp/WsAQAqbeiqChQ6o2HmsA01JnNyMFLmsoHbp+COLbsnOWVvrL5VuTSFx
YO8p34CvGsd4ctpBi4hMbR5RhGlA4aoRMiW4Ty1cQtAaumTQWWqEbcarWKBRaTmowlXJ9QIxqi7/
/6sZ/jSuPe23LTvnPM/HvN1HJB3LDCHFwZpUtheQAxrvM5NyzWBkbtpvYQ3xlk3ZA2VDuSqrmN0n
/3C3pMO4T1a7O6VY2Qlf/kH66lNZD9lZc/f/kEmb8UrWVkmb+pPewxrbWv4+D30Wk3xHtLyLhwSU
NDGF9YcEYuKrxh8WnzRCQu+e8U4diunTU7MZ5sXGikJYlV8YIKwz2gFWN0TAc5nHvb4Wd40LIK83
7TY9shKXy7K21s9N5KfKgAjYio6eeyNz3pqU5K0FlYnDyhE3KeqFQjZ90CjNju2hQW4xFIF82OXA
4Tn4yyejXeK0ItxzFsghVoS7hHbtfl+p4S0lBZWEM++oEw0Z6JNOzMbuPklzVhe6vhgfCp1ry93o
1jJDWMuZNEtVB/qoEbg4tyeHimxywlJ2nGY7GUv2a2ud+jiUnX71UuNjYYyOO1m8atoq/Ew+nkmU
UoHe1nhFzc/aMM3XoSEHK+mDLs++W6vkL/p6PFLr+F9VdxZjmwNQ5calXLVj064fRGdVZwLxCjiv
tj8NdUUyNoldxb0q9vVFLPrA95iDHubNKa8ushq5x+xO+kmX1CGkpnYaeOt8xPt/HDQ+PNPMYnyY
IhQ66faLsvSTXOzr8sdjsYaMOiNZashDBZiZXP6487bNxGJufDiqgbexZOrvpdcd0OFyAJDT5sD5
iW7yl/bcuGl53J0k7EyvZmVwkHCdRTmrQzX6FEk3N4BZn/PwXuTz5qtuK46mKsJ8o09tXpNAt2Ub
uQWhnmamgBosrwX+XXBfkjx5y/vyOd2qNJY6qca9x1dndtVBdPtD4ZikDwAjhpv+5ro61w0keOYR
NO/M/PxtKQ6qzv6JjrtJMPBnoz7cLFv+J9e9vOvvziOAdOu5ZJsM+GSCX/eFgRyyaI9bcUiX3GLJ
By1SOKuedhewI1fT0aiPSZ5T9jv018YmyHRNz67FizxSdl4OAxH0I5mo6BOpdtKeOKHZRppy+rXZ
hv7GR3Rodo60lPi2p0XVT3aD7Msx6u/WmdwL8PcaQfReTJ0zetDXFFKNSp0xWU5Tvg+3Qmt9bF7q
qmfkHpeLDSiQzAbaASb8Cl49alK7BIG0tGO10jBteV48Nbj7qiqa0UwHWlkg0hVL2MzZHhpp9qPb
WxH3u/PcTHbx1MP7mS0HzmDYHRcGdl/LKAPPoL6wT1KupDpZYpJ3/WpZrKc5eydIMFpSSMdCwc84
marCrpI/3KRl73PXj2oEZ4KcwfZHhmskLIgo7BJXd6p+5TsNLBS8Rd3WlJ/zxCc7zkXUVumzbn6W
meWecm1g4kc8V3vrj3pCbVi0MiUcUQ/Zf+RJ7aV1qIiT42t74NDTeHeNdoiqResiFIjLpzLUd962
LZDaOkQuX5DG++QPBb8h2rlBVT3cEiXJPSGnheAiU617TAv9OZG6OltFXYT2Yg3BtI6vc1F8OHrN
22ZNy6GzsWSLtA2LBA5m8ZaPNFl+CgbZkOV3BGAtETqXpUYMrhcv280gTJGpsEelou13eLtHbcm/
dZxm3zPWPmwcpVPG59Q3d3E+2qL81NZVkrBR3jquB3wLXiRsq0WVO/p1vrsXxFyfhfWe9ql3LEpK
WyeFcKtwHrmj6a2s5QOTS4Fz6EDvbDgxsbK32gMKRw99YqVZMct6Hq29PZy2ieE61baYGauF+Ew3
Hxq/AEhFZ/X/H3hRxTVr3f8sRe5sJdaBVOOT8M1xKG9YLf1WFuLGSGSg87E/5NhiNa7EzZxL0iDS
/o5gzDqjJplOxGn6OvT/uS2m98QpiltHLPhcdLcuc4+uTh6z02TXqkAWw05IhwCH2vjLI5mmG/vs
sJvofLyNiKuymw5e4bUBMywnB5dQboKNtudcE//yvnZPo6W8G6Grf2d3eBY9ThGzecRaFiXHXYE0
bDT1HFUveQJ2o9jOX8SmtmDrt9KXNiNC1Zd3NRaxk8AxlwblxV5aZcFqgiVnxc4Em9bXol4+lwQa
SeUZYFqWX9AXumTG1/vYvjiedirlMHIwmV+7Zy+R3NZrPzWsQ33PWeLmy1VCbuUkPSw7UUk1CV+R
xskQEwvyKtK5j4di1xBUrYdBqRKQzUzOuWv4ovlpUC50d632R1u0twTmOC3mv8oifpJ3YxCkF2xD
y2CjJ793g28FVerXxiXrMzL8J8bh2Lq1dWfbiG2vpNfc65vHxnGQTf6sW6O46lUD/ywfMpCCYmoE
JlG2jcT8DU3Aij8e5biH+qR5R63soEganlXJnR7lli6QTxN7W5vWJXvVRvWp8iJOGk0LTxU2/yNv
Qx7lirGjqN3tecS3M49rzs1ajxGMEk7PLdfYcyksKifSlGc5Efxet69KpCaDCzR7p7+AC+OWnJyO
HJWHXma3rajPjo0F/L/X+RpigyiOXWketo59DCaOrHQicvxRVlm4NK0JVC+ZyYkQXyyripYJuCDl
XBmciizLgkuL1OKE83Dt/GFzwDBRU3splopEh3iz+/YMA/djd/UXss+5FHYFFTdlHOcICkghRT4B
TvmOZuUuCnT+WEZ0P7fqXyYDZbDQ6Qr7GpemEaADiBgjupAM19IXmYPrQttqUILxUuoLueuqvqg0
9U5moTMUJNoPG6X4mfV8jFax44Ky8ntG4i35r9pIYEpSHcwOGYz+oBfTtvg0jKkPbQkZMD3+76b6
5Hr8q8rODq6qCQowrZ2TKv0mUhMzBakUfpEsZJXN7d8aJj4Y5cgw5q6h3rOA5KW2Bknj6U8ueq5g
N2aDjz/1OFzYAwfpiRthyND8I+e2W5zIbm8Y8Yz7aEJjeU4P96o/8FpvMeKqxbAB6pJJ7WtEmAVv
RisribI/ZVI+k6v6umioSM3kS3ecEnR0McK1z6y3rtkDJqM13h87fp3nWoxE6I+mZ8ZhWuF/zaHz
TeuJj657zpnK0acVxrXM2Z9Rm+ieGs5p1Vqvcm/0o8VzyEk7h0SWT8i1RwD0bf/pWCvTEghVMXIM
NsxPI7hLgKQ1ZMSVIbf0Qbr7ZzPYbgDftQV792yqy4JgHpxyUlFhmr+cnipdWxtqunloIBSiBetd
q+/JmRY+heaPxpSsJ9lMtKvh+KVpAokwFkvephALy3OeoX3zyvGn2hhy0ikd3h2Pj34aVMY9Y6DB
lwWm1I4dz2ja18KDfxm2KSTQ1gunXabPRAdHuyHqwzjakcGrHdSy7iIFzKgMtwsSs3jJSYZn42m+
Ssg8fytcoG5CHo6p2bwPch2vuwdRgJngjGgeQeR02rUuiUy9+OG4v7vRNEI7hxGtvoZtQ1jtrAyO
/FNEKJnL1s61M0l1Klb5wSPhAvkTVd33aA9m5FRHzdvQCbZjzsFq/tvNloykBFDFZL6N294xfCKJ
U99Iu1hHBB5visScaoBurg40XQDCAq0TSTEeJKnBgypv7NHPRtAK5xXPgRWPc5bHdY9wSxMNiT/2
z91RfEUIzH1lv6kpTwNnE08mJwkGDRj+ndy3vkDgrfT52OPs8DUI6oDbIT866f5cyBGtoM7gM6BW
HysGasTih3mpP4xUvjOOpkcPlU9Qbva/tAEjr8zl4YYJd2ujVmBveU0L83uHCI9JtIXV6Qhfyarr
Zjbiau2diLG/NWGSD+8g1Jo/L10fKLe0jtItXpVXijBP9DFmNMr8ttqLW5YNl0dguBBjc5+19Xnf
26+2K8GYK+CYWp3XKc1A5FoTbbpE+wiAepguxiheM5xLZ8w+5iFpMSmgxsRUmpHxbe9QeC3JwJFB
kMO2FelT1nTx4mDeASdqaR3wXghWPhveiNx4hiqvONC5o9Fy7kStD8xe5xFw8gmx0mm2Zpdqg1W7
YAssAiEsKgAJX78AkTiXylx/2rYmQk+UUbHv4ixa8Xuf+jqUjfu+o11560gfT1N6ycAkLo4ndfxc
9meiBh/gX9x2uTNjGt59Fv81M8vPRryTSMEo5eanarHurr/qzmtBUjO43rAe+sF4M4BR42VitWqg
PN3BelGaqwI0RG3g5VodrFYzPl6xF3tSxlPXGIFY1iIchw3BjpO3zyKLG10C7Ge439G3BF2BocNo
z4x9DDj7HtY0lMX5rD96DSrzNtC+IE2wpr4S1lP/UxgIBfJKygv2qz9rqZuxM+ejj5I6i21N+z1Q
nREOdJVwTiT0EDm0qXrgHg0krGZ2FISIFbnX9mG4K6cxEEngGsMRZ9n80mEfYh3KYpESYTwlXB7a
Iri/naTlE8IkNLjO08gmH+jZhM2tyd+shRD4yk7ftyEFSXPTv/V0Gos/pg4D4hbNdzNX/javbHcb
U4+duD/LTPwyDIFVyqU3JCMzWXs4hDdWlNKuAs/LXH+qW48EdtiMtYWKoOVlynj9amQfT9OQRoXb
p2HWc1zOvVRos2FGnOyZWAxobaP4bdr8h0m9MARn2i2Z199qUxW3CxEkU/qHSg55MBC8+vvkZWFL
nr+/36SS7oEt6lqnzIforNsuBa/wEnGuHhKJFFGQnvN99G2kFd4z3NLqM4MvAe07l2ITjGBDf64a
bzq60vym2CWSFu4dZqNas97WjWKHBRDskZDPoKTeLH3HxdIkHo+3e5ntho6R+bPXSVq0HN0IkkxN
4femBvBqnUYc+JEBxUHQsOFEz1PfqQtEr48MAAFOZ/WHdkaC3T8JClOiJZvWuBqeF5jPhxjwGfXk
XVe4Dc15+qerKpI8xXXrUu7CQoLsYP2XLB8mSdfRul/afv7SaBjyZzs/rwqfkMBgCkEk/xlFcly6
9tMBsxC8lwQlPYabQm/sYMOSAl/u/Fe27PE7lxfht1axnSG8Oroa9vNaWhUkFTQvLOKh6WXEoPPU
8czHWN8+5LbFBPmemx4Yjw8XdYt1HBZiS80Vrc3YeufUMui7JyO9Ul20I1yIipxPNeXP/AhIW5rf
OBOeO1G8O8Xwd8y6PlQmOr41p8O6mLvkQL/RAb7NPA5je9ps6ITupZTLX3N25qiGizLTL6Sx937b
UHD1DVBHPfUocJHf1IP4yDgFLK+AzzHGT7mAcFSQLo5LRhzCB2gbbIp4bYhaNa0EWSao7tYTHTcw
jkS7kq9ipOyToVuGdYtmiNyWkEHprNW/J9JqeNu032y3AOUT3QQ1aniEB4BcDwbFcqn+8H6UMLfh
mEzP0tVeH9/Inu2UE1nL6/RvrmkcYVEHvtjQ5DodBfK4W6uC8VGMuXEoRXlREGuBnjN0NSvfU9K8
SH0HV1wxEZU7xFui0PCXLu+B+AElqaJfzr4gbe/by5RWnt8tfwDYwRw26ldqapCyIYnxHNxWtzOh
DfPLIxt/EqUZDXh/uMowdXjLgsZ3CWlWqnxrZ3+BjfpnOeNpIuzeB7J+AtBGiSKhTuAOr95OfHQv
rsuafrQ7A78HiKHWz1rsbkzCfiTtbIyTBT2DAWfQK9hwy765MDmpmA7TqJ2akQvZKjIV9SMdV12Z
/WPxAxFBQ0NLzSTh24pvvakpyzHsd/iUzk9OlqaJN3yTz6RPtnHl9QO3TX7LrKn7tRUXn8GfL1SZ
O4q5MqQlSN5dEgPKDNLYEkPie574a8mB2UyV6Oz2lcZFVE2+RMwdGvjgg8bIX9tW3nGBE1Rv8oyy
Yv7uLBCp2dMsvzdfMYzG9YB7eOaotjuXJoBsx2xX2AYParYdBwcJsDWvxcVul/lQLNkVDWBzRMQc
146annKJ8Sl9bZLdpSHMyOJM60BmeIC3BcVBj0hs1pc2qDf1l/VvPXoFGGzZrKfdYeTqLRaPqiZe
rrbWD0szrSAfjO1ISQ7HB29kPqfWva3zX83sbr5JA9WJ58RgOaS/q61bUNz6ak2JC6lFC1GqT+x1
mxH2tufedUu9ToL/XVS3X/hgT7JlAFjcOYIUS66m3qV+nnIMmzVgX+EgIFFzAjEBwu+jHOoxduYH
2NN3UNZflqV555adXq8Rw6WIJsxREkpqjv3TxPPWAzhjSsxs2jFM6m8SYH/NRsfZzP8W4eTnYXIt
CABbHJmF3PzS6po40KryN+8TE/mCd8rqCXGPThdyafOoDm8bh/JiixkxMMr6svTMUNSC2Ua6J/Be
O7A8Oz0n24uCkntq8vSXuy+1v69d/oylkv2K1jEsOs+rpxXIZiYatZx0jco09ubSPaHD/AKMC7zK
Bn0orYtVmbrfjyUfEdW+fp/qFLA4/Lm1R+R5kr8OOjdAg78PNfYPQB6UbeW0x6mjvTOH+lkGOKqp
BSUmLa6OQCPtusmlUPk1S3o6vFvnzXRQMThAtLwd48XRU8x5lLkh/wl21CdXSpv+WnUopPFwHhFM
WVWf5qC+6S+xvgj1ksAWEiq4MYzQmbU20GbEApgCsc6O19UA1nLkeNDZ/h++mjHuNxmvJT7yBBQi
GuCMfVWU75urzahq5M2DIrstenreLOTvWme/tqP+kXmTedDWuj/rM0evfPi02IwwqKpfbvVFMHv/
s08Ey48ccHAPGUrbzn7Xq3uZOjXVGGz9DJekS+ISu9tDlK+9GVBF5x3W2slCN897v5rmMcDon0cN
1V9iamRoGUwvU5sdamE8NTsKB41mIZB2ipA01WuhOwMV2nlKcFPBUMW0dDYTvjGVTqeJN/MHcga8
O27O0zy7USFAGRxBB9qENMlKMfctIAK9sw5xqbZjurATGB4GQ3P8bXX2TS938IGOjYP8+ZRrygma
1aniwi0+UHA8PrxtOgrdTA+9RrVQmZXrEyrUHzXGsMtUGEd7R6NpZd7L9LDyMdxIn91PP9W28dvu
ljYGzi+oBXHMdzs3ri2Un4bY3Pe4gkROAURbHKauFNe8NN/WGfAtL9fnsTb6G3UUwV7Shcis8SeB
K/AHEnAiPkIb8wOCYlOl4lhViPPMLCXZov/LNYQdlRzGx5zXBzk5IfRGeQ4kCPJ1t2vCroE8UPZ2
tFw+UBN7BDV4jMqGJSNp8M+9ROOxRm2vqn29DOLn5joATSWvfaJ7BQkOpntI6CgjIQJEIpWfNLD+
Z7tOyrjRoTLDZT7LwopGNLAglowa+y3tBMneG8yO2YxHY9+8sJuNNJ72/p+VDl/WSo3MYuzfuV5s
NADx9HgSKN1c0l+ALNrZ0RwtbG00qy7O9tB2gZcHCgKx9nS3ZAD/E20TzZ20r/NX7dnjGbwZD3RK
Dp0BB3nAUpYFdNpSIzYk7UlhniLICjw1lSzh/IQDAMdL1bRuJBQVoK336WH9zPMaGWXWX7Za0kPg
rjBF292DWAH918qrN6UeSBqLcO3+WnI3ebLdQ6PTefYAcgbNYjP9gUosCVPIz4fqsIlSpIe3HBdE
UfJbuwpouyxxJGD3DimDOmaVB5eaOl5cKxlMrb74aa8vZyUFLlzPmH3iDaLJpIJwLsYxQALNyiSm
SOt6AY7S3jwDQy0xGmjFhB51YjszWfNMzDXDhdIug8Vy7g1JVKK6Dy3ABOQk8ODKavxlhffRU8d+
3lOTFsqvUlX2i9S2HxUS6BANOh2dZZiV4rVK6HebAH1HpzvZ6cqE1hlnV7f/9Mb+17ONYFcEu4nf
KANcUERrP7hTGaSIJk9Js71utvs430/bVsN+9NalIl7qpEDQ1mJBHA4IcNwtBDqtN1vRLjrGGpBD
nFChqUr4tl0+z13vgFe37rmp/v1f+Wkrs7mCqP/lCZCB1VcTvxwZge6AJtGb52/ptBfCccA9UC8H
Q5bDEtgtBjqeOrL6CLrv2ZaL5LoTLNB46BSZO9TVKvUD8td3u51I+M3ZkBxd/dW8FQpKM/IgrfR3
NfAuLQZvUFsWYZrCCpdnsDiFKpkMFrcbTrX5iFCrtJ90edpnJl0M1D03kW6JnI7HVUC69xpOLO1v
4jYanh8ahdhU0ZR5e45Qm5RfAyGTXRoAnk4D0Tofy0U/DtWCWNOe/5J7QyBqLj92JC5iyVTQa9YP
hLlgqjB2YYUSuSdl5d00xHFMp95vIYWicQG1H7D6h3hTlL9WzPZ2hhoUsInV7w1/n85JVxCj3Grr
pyOzu/d/6W8GnS5YtTAbFbFVlh9jWbwhzEOe0xLv58KnB3WB5YTgupSiIoP4ltS9JK37h2kaQe3e
seDVIy/SgFthcKvnQsuLi5v/boD4wgZVZtinjXlFwQ9DW5wSs/9ToJu5A37MAJ4s7RLJwGyUypdm
3d54iJm18hn9ygL8lvdDYEDcIgrOiVNJhs+h3WORryLYDCNBZ4JGzuxTmxV8bGMd2Yac02/4Pz3Y
7QY7yq4Af2aAuyxF5aZc/RsWS4b9Q09Uz/p27FL7OrQYPDr6oioUgJRELQepmJzdGldy8w7+YD+l
ndLDVavmgFanO1b0LIY4fcewbh0crU/pj+vfOF5sf2YBDRv5yzWhVDOWhaNh39FLJTekPXurHkGf
TFwe3lV7d+nO8hSRGzxKgaUeiSn5aZ5CwczE4oc812oQ5w/VqXNbFVWNtocJRDsQ8HogoDtBvGNd
DGyFPpamPl5b+zJrlHg8NOAjQSHzRiFhU1U+sCpZ8RvkR2IlHw0s8nGVTZAvSLtzXe68C2UZz2X3
tLbsARjxC2zQ/+PoPHZct4Ig+kUEmMOWSRSVR5M3xIQ3zDnz633khQEb9oNnJPLe7q6q0zty74w9
UOoZIEEFyIvagxZGWCii4LKIWuJ8CeOOxEGclv+WOSOku7KnVk2r06YVn6mKmd5KmjmUEZBWsVmO
hRT9jMOG8fHaRKtxEg0DM6ZsBmoUG+6gEflKN+E6Scm2X+rmA8loZbz7t7Cy/VRqBRYQcuML3Ykz
9fVuTdNuL2EFg6JxEMeb1ELBsUgWsOMx7Rwjiyq3TghJpxOrJyscg1teslGOGXAdM9lu230fbQzd
pZTFdo/9upTxGg/UAhpo1LIDTQIj8YYO/VVnfdkBpyt7DBIGaMjaaEyp3VS4/9s8NsOuVuCAsiSW
R3vcrwLfb0EpdB27eb9Gi3ZYwYXYSvWam5J+oKBw2VerB+WwyoCV+tVLR0yYWRIvxwowCopdzRU/
3aBGCGHVK0II1waBuY5qVxkx/3Vb1vLsMduJ2FDIKq5sv9WcE7LActJlgomTMBI9MAm9rqRYgmWF
QbzJWx/0jcnIIrGWoF+ZoD3aM29COnKGUSyx5SkYquvxjxJ8YxMMYj4pk+9cynK/27AS2QUhPgc4
eOuKXScc0JtQsC1QExBxPvWhMQ4YO3/SaNVozLTGAXFr7hS9llw6VxbqspsZyYqMoaRG2qVPjfCL
MHu+nwhVDwVdtyI17W6SyFmITIO9phx1PMLqciGESX42ieKf1phRVNDbzOJ5KUvlKVW7IJPT+G2t
YvmY12Sm/v/HqJPMnWU1NYoD/1aj1aSigs8/cOxgsxbqU9JMmk1iZTqkih6yAqcOx8Rkd0SC46Gm
LyhZdhzWkeJOhIpPWyV8CYnyB/8i9Qe2CEvR5jdR/b5gHLOLtf9KBTV1GQxy+U5sq7usUnweGKCE
ckfbIm/A9KVm1w6D+GKgdDpskA6jnoMUoxy5fsdS1PpQxI9t0BKOrHVdJ6ehgCL4Jok2y3wtr1Qx
oI1pveIg1N1pisVbNRGuF8fEVRZJOCxt8ZzXSCADHHNnNDirl5F2LRdOhLwMOiQWuhbDq8kW6AWp
TUcCqWeMR6UVlafWmuRHu8SixLWTw54ee10qtiqSYDWbR94MXPJZZkdhnH0ObddfxFqIcBbqL3n7
lpofaxL7pfkcM5fYmI0YFRVCTQCPRlHVWbxYHifDPPVdGqhS6jf1x1KXgTjBRRXLA/XILsaSyy7B
OYqwPLDsFhHEaUlS9dSDBt8mDNMOpVSed+UyOyWrRWFG47G2bIJRLw0mgG0xXT3BEyKHA2evKFnP
EhJfP0INWNr90pHYUojyLB3pbzSC5U3qV3vsB8c049doOGgTlql4L2wGTu2UBc1naZjZCynj0yQW
ycqfcBmUQz+RKMAqwADqWJFhq7fYLfmN5Ex3zPbNYgLWAuDAaB62mLiXxWW6pGT4nZrznH6bg+q1
shC0FS0g8qcA0kpaPwSTMVPMenWq70VjL6POavmE7lzcGBR2H4nGm7gmjVeXz6UuIxCjS4y0UJjn
RDgqI7yLquuPjWUdaD2IZXwJrf7Ed+9qg+FN6pu4bKHYsodwHslPrVcEeyB2w4sk4HpW2TTQXYTX
OJPvY/yiadUOLhYcfDsSvhuoewHRgyp9k9f3GLyPEc/MR2kjBPqFFq2fnkppj0uLTFg3XjT8lUQ1
cTmDQXDWbsZVtbh5zkbXtsas+W2Y96IF1kAwJ3L7CX4XO14NCfdWfgJ0UGRE8bNPE21DzRs7HvA2
bKZDex/jqcJ7bLWjLdSNvzEOKUzaizHkO3aGiT2l0nLIus4FSeOgQLwBDrQn7NuC2O0GBSdBdUXN
IbF9xl7r52TjqYAW8YOcm6M+7GBUepZ1b4hPNOVBYpQGXwI9idF7gu9jtit99lrlSOhr1DB9qzVT
EATZwUvrS6mWp2X7HGcfF6IjaJjcF8kR+Rg33RfKZp8ZGtTN9G6wd1QjmMoA7ITBcrcBZNiwoG9t
4WT9T8SoxeIanqp7ofL1YAsscfupwEfz7hMHB2u7Rz9Zohd2e+8mUF7Q9YWIhlPVfaBlm/SlIj2z
mRge1L+01g+yVNixdkLRF1YNk0TpyuyhyLuE956fZZ3vIwqQGZfUb4+RnZObsb1EsqdU0TGBhZYp
UD+YIee66jdJ2KQHUmaBrlB/Le+4zoOY6h94BrWOsq+xbEz6d9zec+kLLuxuKJ/YeGPn1rM8/Ou1
9Jd9Dm6V/WgEmcQmBPam0aLpw1cjHoS5wE/UBSMflX6n+QXUTFV6WnCU1ABmIHbZEsERFEa0hX3H
AydG56oFi3BMeZbY6Y14n+1mgm1x5glkTGXrNvbjR1HRGTEkQM4O1nndK+nrUPzg+LZJ+IoIwmlz
EctTM0ycfAQiZFT99Jw/gAgTL7r22VfPJZ4VluJC6roU3Sv4sADXx1nUQhGLalRdzbrZScWK1HJq
hZAXhD1LRyIQziQvTvmsNmjra8cm4NqJCsnp9b1ZXKo4qB6D0SXHsf/+kMHj/CigUOLeFLVTH+1Q
krG8hvmShwZO+BIEeNYzBuNnSwhLt0QsWdGyZl/YUNN0OM1YEMrZn5C0p010JOGI+29XsR1PHjHP
Mutr3+RCcIpdic2hIlcp8X0EQOqDjGNRIGg8ysTW+wAMs9euPw85cJg+2mF8HUggWfPqSsxFjdEl
9xgIeIQxb7oEOn3ETXdItkDL3sgit+pgK8zMl7HdzfLkLSOdVAXWo/uXokZYDGVj6zyaOHNqIIRz
7oraQSBe3cDUW/KBCNpp7gxboXPu0SyYPDAyJgzKQrKZMCfG5/wMvCQ0xksX8dIVyclo90J+HEjT
yusFLg9ZhdGWqCCnzOugIWldOBQME+XUqQfZqa3UH0sU4Zh2vPdHIJqkKjng/X5SGVuAvci96h8V
kKOjBoiJaHO9I/Hwffd+IRoHahzIWw+HDdStCKIEwBEsi+08PFVJfUulHO8X/qkUJ4GC/Sq/jAsn
SdSHlLmORSImVjpGlTQlCKtrkexvy5rdSDPvRJobLAgY9TuIZ5cGYytmElfDrxRbTOoIQkf6x7qw
jbSitketh5Rk18mtZLfXPEWeis00w5otU18RmEBvGJwu/Sctzw/0RIYvG3ENBcSvgOn1HdUfdPQx
XBCZGiylhfQjRvx/qrdWyvyqKWy1JzUyEPht0UDJrWfRQjtxA+pj6wpEU86tKrnBMKApcbc48os+
cjCBuGL18MAwv1iZ2dc2XBS7VyW4KQJYrN9HNoFg+KlW+r2J23nIpb2JfWSW3kRSMpt8mOK7YGSO
0DUk8fWTZd7LdCCt3e+eHuFwfb12LHWwFOEFkgSqFJeIaWMJm7lqt4cvK0xKzcvU5NQ9VK2HzWqc
gwWvD5a9GeheneICKcsACInNiH7XAezKc7W0EUziYgzpkZ1MPpXEDmiJ+YovylWrT+JDus/ANPgo
GbTg2m3iGF94qdc+RLQdy55MVOGyWx6XykTdSoMm4zfL0ocK/SYK75i1DKLQY7Vr131RoY8BjkX/
ZwL2HA/nsf2J+h9lfks75ncvxiLeMav5SYz2Qts+JJE71oThk/VbXS3+OeisP23CTM5rWk8dUar5
udO/ZxGLY83sQ3wq+B1V3tSkZ55+kLf6LmnXag7nnomzVh565YJn7kGj8sro2jXZzaxSu44OqZl6
EL/cKmmOeWTsKO3DKg0aTXxP9d9UV50BtPnN7M86hqTKsHCvLbA+2X8kt2Em8dYgseRry49LsT+2
gTIwoM4dQHZhU7/IwwFXZRCbBaZ6RmYwNs0ftTpJ1bg3oK/oReGzcBymUkIdwN5RLejUc98QQU0z
iLCDF/O65UZ0lTnuk9I4Qwz7SGToHLlFfOV7LJhDP6imK6abU8nAmSi6YLLpKF9vvSqHAgMcbQm7
ZR8xGW4UvFXRuVdzjNp/wqY4aEuHonuX+38qaJ+Y+eaUCJg33gu58hdlvl1L8lRAYQ05ZxD+yPuS
EK7PWoa9nJDoyjXePxmW7kqTsVe02DNMBiJYADjVzTnZrdpOlHPan/e2o27CfsCAbbj0KnMNFphr
y1ucc07hB3uok9BDTjSbnmRyCJd96bUZYcTOr4dO4h6r93WmejxPP1YHjiFW9vQ/vrj+0YofqrG+
yS2bcSxr8Kv5ESqxeEPUQ87LqUV/pviSMnlqMyXstvdZfy7U3znCpCgA24F7B+6thqFqbLeqMm+z
VdmLKXhxJPyqcXsoN7RV4QWP+vPMKARh5VcQMHZpJbMfTMAzAzXACS86wUaLOLCKGkEEiz6HO3I9
lYIxMOhUfT2Vjm0inCBCFeZySAz1c6Mbo2KCT8S5rovHupZJGs42VBjqYUp86i5Cf3nSXcwsPixr
/o6biuoUYqdKza8az+rTimVxXal3QPthH2FbOm+FK5vtscYPpejdbUtihp8Ftm4mCZHkWgb9d9vf
oy1nLFTfQeFiC1VwF2DWk9nFMSdHU93CVu92JDI17dhprDpd1j2xn4E1ztMm8O4faVR2ay0FAsTC
7MLeG78IWuiqa6Md4Zh6cUlBGJnxd5qJF4NJARLVHvjorlPfB+tsJb0Nycw26PZrSgyrEbgDkXAm
U/OLgWUG/JdaHlgDJj6rDQYEyra33CR+qNM9gDvhZ3sYpTJmxiPC3EFqIrdQkp22BpvWe43MVPhR
WAg9env9qpu1k9XMgCQ/wofBw6KUQTEpkDi/BVLQjSo/F1V1B3XqiTR/pUrCksddhGqkT6DL5HBR
92Jt4ffkZ8nyNDDWwNRgIgmjZ4G4UoznbJqeI6BAj35ThP7aO7XIKroWyomKaY1p8gMEOu5VObkw
yKcInN25ukyG4mvqZg8Yq4fiPXv8qMMVnBmycgK9rwX21sSONr4oIvGKzqDL1S/b+PRwhEjTl24o
B+2hLcafq0L3OS5uY9y0jaz2SlYNn/N7VWac5atjMsFLdUwgtEv9qSFqG2V6qKQUpNt+G84FmMdc
v04rpFqkfUt4a2BlEK/xOX62+mAJ9U42u7ceIUolydcDayJqUDXlnpG7F4laIEMPzjiHV+G0CdN9
XqqnNI/oM0Chb5WvgstN2j6ojdkfYzJTTLHT6LMjRmKUoy3LuOcNvmvgG78dFGAIOe4M1rtv03Dp
QUfNuy3tfIn4j5l+AKw8xsz3+m0/zsiK6rXvn7ru9sC/QBgW1KuhnDcaJFwLBRT2hTI5YYXYAjku
JgmE0N+KwkWvYaybXhXRAQNkyh/AVhkhChe2mG2vlor/ZsSSVYA1FnHpimoNkggDXWawgqhk8STV
BGVcRSXdRIOzPkhxaHkpv5ss7ctVshPegYazgWGQL8uxO2evtaTtYgUzfvISaRTlEoSRG526w35C
/W2SdmZcnYwBKCupffOYU6pYze2xIHT84h7NHtkCEo9kO2N8qC2nHJ/ngFsnHv91jUahhCyY6AQ8
f0WB/TQlCFB6dYlB9Lh4ce5X3U+J33kaE1vKG69vbthv96by0FBxtc0gEWygxXYBNQFj1pyFdIye
xUB2rC/p0ABrwwG/utpSYsqr2BHTXSUxQK6ESh8Sazm03GR9WvqUOEDpHFSYdwp+/MqSgtfMh1C6
16Nj+si9ivMZiwHQCDOk8kq1CDoFkeymdHv1Q2c4LApnicTCEteUhNYVZRdJWKqxZh1Y/neYDJki
jzp1e4qlUIE4JaLkpAxWGBP6Q3JFeFPtrvd6sMZyIrgGvxnuNYTmyu+iYIYGHAOuXIcn2gS51QF7
7VdZt1Nxdbomf5bjK5CIvENtOddgIiL9k+wGNkFIF0XzNi44QJ7GOj7oKFBIPU7VHnqT6CGp+iL3
25QsxFukDDTrhqNqvV8+ChkVkG/sd9hfy6H8AhH7uagHnY6uqKJAJvljtGowx5C9GX02tfG10epN
VRVY6LBGDUWMOUsd1iSnGmZpsHcG/WpBVeN5S6yEYA0vylpxd58N8a8R4kAoAYXu8cBUpeT3FmUS
Z66pP8X9PS9JYjcMlw0fDTIr/+kCMJSfPPmsrf3c1RdgKm7EwJ/NHLY4M+UZL5PEoe815lcsiXvg
Qjabj9eiJ2vh1rGbC6Mjsc99zkyH4RTIpX3eHYchMNKjRDk5gRWsa/YmkUEz0TOhrCR6kCASIE35
2tS5Wy+BmJ927WiCcbW+inR93uTBH8ncNXk0nvJqOqoCNZiudccaiKczqxMQpVG8K92vNk2ZDxkg
jGS4Ucq8tJ4lSpM/NZA3rFnrz6AWWOwHeSN/jFm0MAUqwcIE6yXX1BH8LHIxND2GM1Ee77VmDqaB
L1hfFZVGJgGr2JOXGJVMdJtHJKs0kvwIz4rp/nmyenyKiZLvlli9502b7lsi0SkGDG/NyspOc1MN
+kS+L10/X/BdVh5+rpgZJGyrTI05UfFwYuSZ8XHYVlWLrK0vf+EqTJzl5Vfa1kyGFEYsCgpahnob
YVe4xG12NpXsHE+LupNGJnTlZDKPVPDozG4DAzQYMazuN+QmtVRM17LWt4Jf8MTY7rV/+AnKzi1z
IQ1zhBhE/EcvSKK6tdqfscbGk5K6VuM1OUHAeq1mwouD2Y4HIWNoDNt1r+q9b2y0fUaRmi8ZU8rd
qGaggOre1XV6BmtQPGLllyXVlwCcDJn1aaqClCdH6y3CDdYbesPTVAH1ESXxhXH+KwsnsEKxDQKy
1lhjEh3KZ4n9bHgfmGKahBkWvG+VMXw37cz0LWrg5BsvdAmjB6TabxiBemk6SU7TR8vOwEajitNO
HtLx8kgzNIVICgOyOlwE/YmD/ClfJmDPNfDgUeRMLGf1T8KUfgYar+gRbHzO/ghYxGBs6xkhX8o2
0LHz8g//9xjiX0ycKlLG3bIQ0JIKSbkx4v6Oku426EbzU4BwhrC110ap3E8Ftc2UJehJWuKt3OH1
bw1QN5gtGttyza4mMK9ZUmS7jz46DWDRbm35qbqZKXf9kGv0KA50kPF2765p8k8yBISpjTitnGyN
B5HCmoV/UkTqoeI3BZWLHUAuQ4vxaw0hUb1kGtTkTajoXjMIPt2YMaSVK0dP48z9ShSKl1mlPTcm
AK9sONn0+lrmeG43sBY/dd5bgTQJ/7B605+i1thGFL03c8adBHcG4Lr+LmorFyRBLo6Gm67FHDpK
yjgGM9ksi7PTbKgbfd7/SxLrUfhMXCvL6jWizPLt3ET/WVM/NwW+Q2XiERJASW53Ey/b47loJ0sN
NhVAXSlZ7a7To5dZgMWlxUVoJvohjQVQ1YwlJC19xRNuhCqZ3jFFXN7a9MeQ36WFkt+puISE7iSt
+rJTtkK2V2xUE35OsNRAMbt8r9aMoKNHRbwA5lI0/Vm15vK8SsapaPpQtnJOP/K4rCpibgiF3J5S
XDmgEDHqDvnoZ420kcfn3lwSXWLkkE+2XhH8w4kwD8kXOHAOrGWuj/LwPkEQj5T5u1DawEy5+Vo5
5mYXDnhPbSXv9htDRas3/HFTTkLb7hRgIgpbNtdxwyMMYU3HAqtclKRlaHor894lehfW6QsLAkNJ
Hr0c02s8FX5nKPArvjtdgTQpYWrKPAnbFuwAQxb43/7TAM52chOaFbFSWrfsXMGXcZIaRCEXdEDs
yKNe91UGvll8Z3RDSnr1G+61tljx33Nt1y8ER3wM5KBwWTCDLC6I1ZOWPtWp9U1/XIIp0cWaPNb3
ov6w/YEp6mf1mF7wYFkZm1j7XY5Pe2uIL3wZ5kXqsK5aIRseECVKO67GNz3Jd5CkyPW0rjG9xdsa
yD3I5OiHadpzHtVBmxqHTmJxiLd2rUOQyE/7iI8WZQsmaJ6Tv9KVQ5qIO6vP/YklAbp11YdhJ8sv
7faXy18Lfs8ZLFVDExkxP44YWEvt6hB4PksfZUP1cBYs01OkV5XQzALu/fExVcxZGvO1FynKxlO3
0whBKjtx/MqZu0BjZAyO3pqzliGfHNgg140hg5LQWYAczDov4fDbCP+Lyh9oCOzo3E5sbt3oL1Ia
v7TDd5z3oaQ+5wkgHOxUMx83sTsSftbTxNgmz1EHMYmP1WJD2wyVzJbNT6PcVdle17zCctLopnSv
i3nUeaiSB3b7tzK3fQNJjF02NCvZsXisIKVxS0svpmqooDea6XItpOM2XkCyOHFTOQ27LVcFSP14
k1XtOisvJis7zef/p75GACuDWQwSc0ex+fBTmKPuWNHTRE5FyxUcHZhJ1+WUl5ubxpFj6HezPssl
KyzHLVQHqDd5darA3a8S/BeeqEW5j0HFiDFPWuBQGO8UjNOVvG8xd9CaFdFMDA0NjtdAzE402rQ8
gOF5Lxmi4CFj31CSMuQwnCYR9puF+wYbmKoYPO3Yz4U9MI/LWm8B8RiUp9LNVVoTSvzyJ1PfWC1C
LwjmbIB/4uuzhUXC42Uatd6Z8s8Mn1KhvJGW3ym0GD0mZbsTRKQfBco6kFHmi9Owq1EvtpVcp8aY
lTKgpLmRjstY2xTZXqwex5WJhik9bbnpW/P4r6GJrzAzFSQDwhFm78Q8CQqns6A15xgkl0NffsBY
2GYcSWaI5YJQ3cOhhw3eYTZFSMSpawx10D+tkeG3rxYkOpsvYDWP0dH4JI2XGrfnPAAnYb3LjMMr
a1wT4a4sTrieTI18QcI7ErtqHWzRNUnZ9pDxIHd21M9oRTt2rkDxZchzrs1bqrMjghQWKwVsPq00
3lFDG8tJEpi6bPcz+sBT3b4ZzZOMzRIIpSMoHx14r04h/oTBzIwwUe+FrD8Cvkf5fc1Q6gBVeUjV
EIN/Mw7QpYcgnfJGYXYVvwQqvGIcuCg/BfxOQ8HFiX1zmUjmI2ZYONlr6axLX23xWfKKiNEOm5Ej
yzWrTySnBfLBBhZh5mc/jcVHK2m+Rf2y1CBFGAplMq6uFuhMQcVl/ogxWRdmEmKeeMi3dlR00Ih5
nTSCMNAiuuyxxEK656bIl1PThXSHNukv26rSDlinITPOA/3SJsZHtbzD/fO5Z5g7gzBKycs1Iv7W
l0mefqW2vQILTvo8TI3luSukXQbbie7C7obofcoqR8uXs94kv5OcvBnZY9sM8x0+xNmipEoU/ESr
Mf4t4IjTko1FYEmig7EA4o2MlltMkWx96V12B90iArbidp16xRsr9ROy+W14UDGp6JKzEZu+IXkI
50/mSIIuspyqlzGpkLbLbJ35/NQux9XKqHXm6n+paOoE8khcg2ZDbUqOoBheRsyNgF7ecow5kvw1
SfX3BBe5GIpzVdIhcqeW8fhgzKMvpWGifMrSm97EV/1LGm4d4bOo/y2EQ6Qk32ovhr2cEjk2P2Zh
8eXtcVTmH9nCsh8+GQ7wj35k2ERNa/A0P2K+yCETUPmo7DC/5deKFDf6LUP/joZmSkxiQnUYp6k7
xhh2LIbpTWPxCOv72FJ3I7BPS2z2bYcioz6Ekg9RKnAYr29zkT+Pff3EwvZA5K2rlK8eGoUmj3Qs
5mFbvqQRVI8CNaqe9ync7Qo8gW5uVCy2aNe/87HX4fQ6hSdPzhiVGG8bWzJMtOV0vyWgrJunjnie
3OHgH5NLaSX8iWHfJKCi2oPwyM6RvZWz5RlPXmg1o9Men2eV3pEmR5yEqy5t5OUUpxE9PgLBYG3Y
pUQwRNMicMHuRe05WtGI1m8KQ4n+2B1ADpkM1eHLIYGrG6U5CqvZnTthYlVSSsE62DxDcOeSB5mx
wTnEXyrnuY4fXuK2F0m3xOo/XAQVUXoceNJ2SSxHiby4PSlZKPYfhWXexHRnrU9YwKlnU+mwdTo8
XSnIgPHXxwQvQcIxu9U/V943f01e2Dvk4iQ+jLqxE8q/oZKCx0sxpW9Jc9dI7FRAreJS4bi/YFSF
b6GtHmAjDYriqSwvXesjgGBjM6TAyCE/u4TH9ZasE5zIkbuTTXqDSNTGhc1LlMjgIlF8jkaQqMhZ
pFnZW6AAoLllrxzeJNYFIOtEYTRmlzggucUcQ9xRuVa4hdlVcEcY1o88Ap1mC6/yr9X6wA08FkGI
oyNT5+V3CxOonR4xnKBIy3vsEN1fpsgvhawB2mLoL8MdsQjCm2BJRgldublmehXo3HZGByivKxEp
e+M2lKrzU6AEJqa4lyW+GUK3Hrl1sd2bSeOwPWBf1ISpxpkhKHf9WOzLHDslpFdNil2JUYmF8MON
wqBgbgLW+xVD6qbk0QM+D+lEq4AndHnJcc+7uEmLzokiu7wqf9XXih//UuPGBDAihOl+3ffPywuB
0y13TUrhxm0/mApY2Jkn5yN+r5953R6O46u1b6+gd20iLSshxSfsxGSy1eI5xrcwc5PzPV4KOANT
iYVoWtn6VjA7IbOEmkgtuSKcLdJ3GtWMzo3pT5hc5XNGvG3dzbFCjALjs3qUuIVkIs8sOnOsfzQc
FoR2LKZMPhBHgJD8llcsdYTnaPwq4Q32OdKutHpqe9LvNUEYc8fXNuTh0nCz2p3XEBElWY47YDst
2IFXoO129be+QyXAp0zugjJ0Iw5feZbyUT6SKwFzX7zDsU0atzJNzG88uxRBNrUCzz0/2rSxmIcf
kB+FzPm4+S0SYRGyo24o+JlwHRK886PGFeo7mRrsAWQ45/hYiKzyDWhJvXkK1fggmIcyOXD7Neue
ojgemBsHQnPAJYQPZoRvFNbQ6vgCIcNzbb7X/nAiJCFHdm/8EvI1/rEPDsdsDWVsDlBOGKOg70HC
a7ezhJwen1rjuzOZnC4HfYRH5LbwcPa4XSXtvCovqMpx8Sz2d6Xxtfal4+6iGY3vzWetBpp5HLVL
Xu/j/NK3/AgLnnWYOeMl6rk9Ti9azJvwJmZ+qQUDrgDAGFRtEb+ofh/5u1p+EpZTCa1exwYs/USF
L/w1gy+LwPi8PraTJ04iDNKM2QjwUQymDo51XGyoLfmPhFMRCJDpveAs6NUXmoGBybRxovDDcdJr
HFg7DaryDvXALE8qfnwyyNCaNof8jcoYDKumtItyFiLSofp54ZPebuWjhsqZvrAgN8sDPJ3qsGsL
X+73UG3m9pmDgsc7IhDBc8amIIQLJmbxN5jsKMHBw2PPNhW/Up7N0RmyvSHt1vtcOut2mN9kRvIJ
zpSzJnizysamCSO2a33mnLVkDcigKc88IlVz4NvtB/7wKZp2XQ3HErGLkzbQm9PG6xJHJw0H9a7s
9jzEuNAYh9+KtwR3QrbvusevpLAB8W1j1Z3J0uRW41RNvjTxpC8Hoz70fSAKoclK1CLkVJdMdg9T
+6wPb+NjLlGxjWW98wuJCW3ceWNvVglkX9218c9mOFLNZdHcNsM1G9JZrr4SetnJrAfK91X9Vyih
IodgdiIoptulHTwVZMkfHwXfIfdk65m5s2iuop/htvD1DPvljPe3wZGU7FSLygwcbLJjhljJl1m+
LmdHBGvQubRfyLhCtZM2r+l+mWQbEOSGfRcDhvQyUBicQhlSgDcR9MYpd6LkRJCNiPVXjsL3hXLQ
v7HwI6MMBYGCWa9GjXSa6d5Tzli/lINqj+yGpO0Cy7VaW6QayklG2e2F4GF8KeBjTyfiWwjePAHR
z/S5sf8jh4LlsDFrrOwGl54MKQ3hAoMuqTjnwThSYXkyVwknjOosU5N8UG8d7RBmBq1ihRcx7Et+
J1cl9wf+XITZkoLe7nTmKS7uG/1N+Eu5UbY9qAgKeG+YALLsCm7E+s5bw6/OXpppx1y/ghta8A2+
NoqffT4wfu8KJDkrxK4nUqUMDn67kr+BfpnZrIPlawY8yKfLnpuOLCyKFU6F52HW9wMjPA47tnxp
Le6m+7LQF4q03UyFAOjLt4ehZBKeDBZC4B8ixwJbYGdMgdydWkxHhI9EHMwvlbxDckvH0OQM5gUp
4BSwdpPNlW4nnVZGaal4Hjhk1PWuImZq3sJIXiV0E2T1rus5PlzAB/l1dj8UukI7jw8xH9Z7ufgc
xHK0L2O3wGK4XMGcoaa0IjiA24Yqg2rVhcwTrdZhPsD6Ukve6Tp8bSgHCW/3kUWzvIcrNtzFNTav
LUmIMZiw5+Mjs7V5EsBd1jnVInRWTmyf7FyR3BJaCIA4WGxcGcfUtEs/FstZrdOcUuEFWDkjtnSq
Lk6VQXys9U7R140AJE8DfoQFFrkvj3b8zHyt/ZFYXffCO0YBxycLQrE1OUldpTsqyaXnwWGwXT5Z
X9XqjA0WGdJyF3ZK5Y/zwNE7RvxstwtwqwlZkGCLt84DyGUCgY0DUqyNv1jlqLPoTA4bMeBXqxMv
V70aFgFa/r9Zcvn5VhhwSDWfMTbJu9Cd1atGfAwcCkIlayY17na3+8pTpIk9LRRmVlI86jurZ6iX
uDPBBQ3qe1X/iK07dU+smpn4Tzpv/u3ZeUN94vE68VrwtfV7Hh5WkRRfyXnDfoYSwa6//nHawjUR
50POV71doUWsKkMothDa41HI7zq/5uggrCDH1d0+j0KEDJ0egkc/Mi+qFQKVZ247eKURcFBrLC4Q
3hjYLyXOWz9DwW/sgbysjVa3nDkNFoYuI7HuJ+CCiKBEu44yloEh1CBLCdHbagQY8dTV75V/G9sK
UiLdl+mPXB70gJ+6c81ht1pf5n8cncdy5MYWRL8IEfBm295bNrs5GwQtvC0U3NfrQIvR01OMRA4b
5lbezJPOVoBmNyE81BtRUYzU3Y18HzYHZKxYRbkEoYS1bJNgKKidO8qb8eBx0Z15M2fkPqJNcTbe
C+s7c76GetORCBYlEjf/UQn6C/sHEBeIqO62wNHl4L1f1bBx6o3t7yp33bLgZlbHqTEeiWOy9Ox4
LWTp3MQ+TnxjpiNnLLmHeMUSLxPQGIgz4QsfZ5wFCu4VHDDWNCXq4548Fo80/KkV8BUekURfmY/1
efJipJbn8uRcJwzk1n4Zu4ZapbibpyPGSBgNN8Xhgl9CAuMExVziAPC6BC7zB/6/RaqeGVBli/5D
JHyGVpyXvwwlkfNNtIK3Dne+ki3oOku8bVKeRwH6lgPDyrHpnAKrsuzYIfqfRG/nkk6OM1UXbM95
fSUI7XSMr3hvM9Fjbmy8exI/YECFc/0FCc7uUAX34D1q3nfakbhCgGDSLup0YeW7GvNC3h1MujQw
clCn1jXHMjxr/U2J8f2WPNepESE16jAj6YcYT8rbiA1+hNkbOCsuM+aqgiMkEOai3xPtocaW+4LH
HTddeeLyczpOlhvQYQBq8InBvVoH9TFU6aiceBJcdM6DK2tX9DmrAGhS0/jKZRXmawZaJoDoYqP+
v0xv1u6SA82RPDj4K3ILoww3uW6wSnt03Y4uDRYyW5uwIMltZ2lM60P05blBhieAwkTfLk+fA0xR
oD5asixYCETfnlyAF6AVKfjpT7wdqsuY3YcO5qx6UUrqErDVwKHlcMuKWVVmEZ1Mtd9vQ0/dBmW0
k6PcBNBp+5JSZQ6neAOx2OIbqZY2a1W7UW9Tm8dg/fLS7uIOqwKlMPJFSzhTmUNd+Fvk4sHqzkqH
DS/dmsguqCSGtplPijaYTo6S0RHaygRKQ9hSkETpwEMOw07Y07vLNVeo1Ww0FWzVb6KkHsMiEezl
C9WhtFvBo80JQbYXGJ+L6jJU56GXnDOOefFFIQ2Pd3x24bXmyV7k/4x6XObDZ0p8G69n/k/w5B3o
n4ppeVA0F/cLBhntnyUacNblyi34ObfaUsVe0G0tRLESVEIiYz76lDkD9hrxo8ThscLNUp1Gnv5m
+2qcBjKRuRXUR1kVu6xOO/bpQJwF44Z1DagFjEeUJoPUY21d3BRqEBeC06M5p86skxQYjocUxYcV
b92iZCsA0YOVNHHALczqHEl2WT/8kJuEZ/n4iPTvvKZ1IqDcuvo0IbiIMplnbYf2BY2POY7PTqB9
BhehPg2dKNbXI08vpgWsgAXjtzCPKPZ++68trVnjIe1demBTafVSjX90Y+F3v43hO6aPFYWItxTX
McRJe9O3z9SskDsDCxjIVBNuctwJmVBlQ/nYQJeCVYzWVlY0SFkuFQpmd5Nab69ZuNUaiR/X9Jj3
ydK3oVwFJgcDPebprLn5JvDYuCi9yNh9dTn9Zj1zoMszsZFYWXrS7Kq3UJKexwyxPkxXNNWza1lW
FZu7GoGW3eOfyNkNNa2+cTKeSvYI5orZA5dborCdgvNhVJACKlaU1TzQasY430UWw/1OIfeoxLyu
fIXD+MBylALteWKtQztNdgpEVFb/5aG3ufSCQ+TK9wiqS+BZPi4Q6+oP5BUs/07DRYARWGE7b8NZ
q3B3256Lv0p3nuJ/Bs9twJKk/PqmcSzsZOO7fAaB2hFy5AgRiWeBlaKQGStZV4OlpV3MvCFoaCz9
HnmrsdtlFpUPi6cS9UnkmLeyMD9IvbWchtqVZXjbdKhPpTS/ayW40gS79Gx/rTUIBtHI6WcKWI2D
ES4BoRD1eC8a0uh+0exVN3jLtCSemzcGbbOCgjsq9PAKB2FsUL2L9LI/WzhfLZ2mcW6s2iHdE8be
alXz2/gWYXKOESWrrzx35t0QEk/QOWrqO5HGH6UaGKxeplLB4uC3Bi6b0qXItz/oGiSB+qfnmWmV
xYhTKIE6qXs/VaZ8xSXCfUGLF/4N8j1eU4DrCnC7uDZlf0Wz8+muZb8w1bTdemc4WCR2F+kx75Ob
6ncxC/B4D2aDzKdgaGhoGNBLBD+Q6eaqdZSVVICHaZZpo7ci2FAEjTd+moV6ns6pIWsgUuTDq3Dy
eK/rpN4nkNNyZley9qwhyesusDiq+M8H6sxMWq7atgcSxM9R099UM7ymhfNMeiiCkhwByIe9zLKb
ocr95A5mSK5cjQb1OCDiXu89lXVEpW36IPzBkw6rHEAgEiGEtZrKG5I1BzaAJ7pJCFvzcAErSjuy
a7TbsDtaiGwVNVSWz0+/cGyu/myv5PZJ9+SvXXP/O8qr92/VMM25zUWPwYoHSP1wzkcr3tFSv0td
rNu95M+XLi1k0Dy2//ra2jdwfhWnuwoozjO356mSt3uNxo0EO3HChydZ3eZIu+N4LlkOxZqxFrXz
BVCQCAuFNZC6cDgVCXEaZP3ET7+k4z8TnrqzEAMX3+IKiusb4PyjNircN3a+hQjA/rDYGSJYWVq0
LT1aWkKQtAiDwc2S2FjlH5Ln0Tf7oxzcOzlSo2mugNPpulBAvPmcLXXO+FxGm6XBgY7RY+Oy3VSB
3xrIzEa64PgxemdotndXQ76uzXXd8Iqd1LGIfoMSnbG5yXJXFWw1nexYh9Y6aff10G6STJwNgySl
5T0izT9W8cuYUJDT2t/AbUz4K2uiTWS81QYx7AaFIuO41iKUxYcE26QLLW5gGLMpJJ9KbmP8Z5LG
R7qiCsaZa5tlaI4pDqFXH38l3b8xbuGNH3LjG+4mnKhxJlj5QnnadA1FSSO6FhtCclo4UnPW6Vlv
LUsGkEhgGmUSb4lL6WVPOZFLvsSfxwTSqsmWwCvFrD5LvGOCn4sWKYuyD8kssd1JWTMCQqMmE59W
jD4+Cnsu1XjuK/lcHXYabW7RjxN81ILYEydlHmYrBasZ1EG2MgKQCfZqrZhLHrNBUiz77lW7/wz3
H+gzqsaXbngvkw9KD5B6Os5ZODLb7CBEhNHQXAgZHOqIB0yTblPw2kFz1qdaSxM4kS/WcWatchBk
hUSrVGkyq22IsZABaHbQWo9VMC1tFLdSirbSoVibQHu4AZoSDsrwDZNrZj2EbE6FEawi61+e40YW
HtLvHxhMOnfCNVzDJVUneDiNpe6X3GoY2UFj9QCCxHAo+5fqekctZbmczkkOH+LR3yXGuNP7lloU
SdtbzqmOnZy+Mzv/UwMuzQriUDQju9OcurAB34YKYk7p2VMCMg996pS1A+uUdUyNbECWsJMs4rsO
GQmsoTSsl8ksRpCARhazr+8qT2B2w4suGEhQgB3InSWHSIQWECjzwBNznXm3IB84j1PUVUtdVPzb
VH6V2XBqfRNMjnPRWbQ3DdHsDhmkE5w1JDZ0X255al4wIW2CJFyXec5GgpMsqKmLibgZufzX0ZaH
vL9E1ckCMDfzInUdSOIfvnqqKdPmGX3RR3ooLWVfsf6wMve3whKkjO6NAcQnuK/qDpAvsGtHEtEU
9RUbDMdp6f8pdvekjGivjfrdDscdEdSDg9OSuhOo7rS0KADgHe2SwyDVC8jCbr8J1C8RHv0qWHW+
csrXXstbuNhALL3qfXbyMmOdjPV5tJG02dl4mncbohr+Kbzv1j6EhP37HkgPJM9HTnAlwJoTYVM2
aLoBrLZ1oGnnHHp7j7B/cTDGBPRLfpJdjQf57o1QJZrui6gfKobGz5ZoA4nCpAm3RueiK/9IVF27
W7EfPulhs1Vyc2H5xZ/aYBuOgrehSVdMpWfOeA0nkUbBp49OZzvqw7A18C7mhq+JIKX+qcI9DdEw
byoDiJq6sQCUWKDWYqE/6658SSlOVlft6cOkJPjVJ3iYdf0A7ZJC9Y5XpHyzLYc6K5BZIc5q7F/1
2L5YFDGar23nJkJjE/UK7RPJcWQDDdkHDJ1zz1hOVq1/q9FlrQzXkkP62CtfZfvRtMNxTKp73o4v
VY+OkjYm8vewNpNv2V8aGk6D/l3hGBdXqEhk+cExZ0d95AqK7zE/3D5gSs+ihROWN3hmrHGClv2R
OMC9AqJLn3yTLFMgZEK7cr+ucEMdJWmHlNvQCo1vt/eRHEt4MdGX2ohZFYlVEETXRvfopaXp0bK7
c4p5nTUyh6GO2Bt9wg+dKgacgqdeSe/N6L3nanC3kME1hDpoP9tMc/5USYbUSZiqciDCSEjQuUsi
yirEIO+eSeNNB60ESxiKRnMSBYv+mC5E9vJFagPJj44ttuLMl99OxCUPx3XBisfhPMFXnUQhQANW
f+snI/N4h7Z862rn3aujZ+1WqzIwfmqBMycuileIZYBy8lVf10cIl/QT297J8urLYOnziB28WuKt
csZ9NS0RHN7hfv2BCUJVnY1laR9h4545hPFEdw91URwcc/JZ1AEhvObsmquGSHKW2t7MkuRrMJNs
Q9YXlHklpAuaQrxDl33n5bVOCWyY/QMG1LOklq6Q6UM59F19cqvkIUptkxUdVyluslr7LtN5GPab
pDAxgzTiXvo335c/DEg4GtulOX3ctKgTnu7xthV3nE1fg3nElHjpimpnaclL54cEphUj4bqaTmzQ
qTb+6O+TgYttUH/Ax26UIMLff+poHakAOyUtO7Q42utTS4SFU7ZsNY4F4b1KtVMhtXnSyXVX96dQ
NL+DzM9mqqxyu/rfSol1DH00aNCe096gTWlh+xz/a+cTgsvFmLQFjzJqq//QHHHOtfxoDpg34fgN
A8714oOqubMO0mE1JmSn3OzAXBHoxtMeS2qvXDRLpV27xTR1+PsikAf4SHAg0nnjHWhXXBUom53C
AwgiQ5BqmxrnS80+tYySKUbEnTfFm5J/WQwXSP8riPtB4YGH9SPblVD2HVOEKJ/g5oFGvicpSg2p
uAArhsAwwC2rpV+UL1DWDQFi3fAWnFjLGRhyDoCzrhSrmniNipya4WIQERsq971CmVKI0w1GS9QG
hgnMEjtdBBO+pYHSKP4ohmVU+HR7NFiGsMFvwYPBPGhwQligLUsImsQd0SUUIC7J0NMvho1MDTcd
iKWQ8r6egDnZmk0JM1LX8CMUWHSfUYJlgW/ODT6gCtIvO6yzuKTJKNjI9qesh0WHWl4CImvwZ7Ue
tfMV20C2TYbnzschhaBPM6R5Sc5+zNTY1XuwHttOBJzJfNhuFRET1s1Ojr/NXI6YYyocdBqGB4c+
uKRwtkpxlUSxkvbRF2cFKk8dA7RV/jmoejX+WEtYOKPIkk4lIT2R7aFZx7xeBpK/jYkZnLUyFjPf
AEMMQ4DYZNur2FMphZ96SyFcuRFZMw6Iav5uCmeusByr9GZBVwXbwB4np7u0g+Acx+1GqZDQumbH
2Lv0TxKvZ8JjZboDfFjIAk6qSpCS18hitLMfI3igU2HNWzKd9wP7b3TduLw67b0s+x39IKum3vCM
41zFD6FFZZwsihQL1ET8Y3ptS4E8rDdLu8JUBjciYq/hwPLUfgfSuSMlVzwSTeuKXcLwbPYl1rpk
h0OArGbM5X86+W5U20i3D4HZ7vB16x8k21Zm8TN9mW6SS4mV1Bj4s3MPE0gHg+gj4FLAPQvRoXJs
OfAO629eibNOHPA3zjJizfXXgOFJDRCPrW+ZM+i1KRuQq59xgTwT745bYyyPoA8gPPbbCe2qJ7vW
/hbKpZFrfqcRPyD/e+3TzDd6+0tcpNK+yMcm0YckBpfEZ/pydQHo6waciWfiqijpqeMNl4noSFnZ
MSRUQZyz3noBq8hKnhK3fwBwwsZSHhGPURcDR9vTl4xrB4vCTVXEBqw5M+ynKH4E5qRs56CLWfLp
yvPojv+P3Wn6yT1uyuw1YKHVzFsVtQDXPSxfDqmEpSPn9ni2uSU9fJ429gMUSIbpDgNFHg0LFct+
PTwF+ydmBZZFj2Kiead/oNNZCj1KIFEYa2mVRRvnrIplGYICJFOGGw0t1Ko2AFOQXzVM2cYJ/l0C
J02fHFHSW0isZKQ7MVVu2hSnbPnuEbCLrJeCa5/YM+t3iDW8Smo8Scl4CEmYjCT5JQQ3QeRahBpo
DC4aMgFwXfit1iII3dX0QKFmdWng86jUbu1iLkFflZAGDPUc+h7qKFs/HmhhTaa8czYcw+kiqjmP
HnxMim3n71rQ7BIFuyDiN0JTkMB9LByhSjgwbuE01w+cfEzV3ooKAQG5WwDCc/t+rqI0STx4Y8HW
J4BqWZG+wuY56JsUJoyNO8fk6+UUaBXsO7oq2bmw0FwJ8II4bIAyCiprXoSEcQgl+8p7hS20Z0l9
tWG+RgMHSFK0PB+RwQC1JatRZSmKKVfDQOHxrg6RCbHbYudchSEwhQhZkFAE1V4FPIMBTFZLKsWO
8eUmgOVK1gPBw0zI//pQ0EWE0uZtIoFqkGyEoDKqo+IkwkHQaR+Dmx55Yyw5NK5zgiW+ma/0PQIa
azIOI6uSZcwYjAtA79QIl/BxzZNCby3MCoPczTBA6wNU04XJNk2MdckfIbHYjWFe4qV1pQX0SEtX
xRbCD6GTpd1i8pRGZbyH1rSyvOmfTQRPOFqlse6ITXmduZ8Su7Rf7xqNMGJAlUWR0RvSQUFR6c7C
HoulGCYmNbXs2uBJEmpZjiCntU2Ox1Vq7YKe84WJtwF/xIbyFLLW1YzfZA3qsgkrGKPKguPkGnzo
DTLIKmzwF/GmD7toCyt7WvXGzruQv2nCzqC9OpMVmGeoaf8TaMzc+UX6Joh01dmEf56j/2HqHxZm
Rv49+pNgMrtKrhT1t0o4fTlvA7IRYMBV/l3DyOEma2gzsPKPtrqCMvw/eYQ7xgZ0qZqcw5lFqSHH
nk9MBr4z+RclZxf7ihHr8Ek34p/CGSsc3wLlqo6YfXkDY1jaDwSGguSau+9Jc7GUn8AHYooFxnLo
J3uXGb8P+IjCrrxhtzeSNtWvmXiPomsXvvT6l8rwtP5wmldpvI8ItgZr11qhSil6goJ01Y+CM3mL
p6pnpZJh/+7kxZJHLVr3zFNe9DXg0QbeaDpkONZqfw78C9hxAuSzCD+0jdtQnwF67+4Yq4z0osr7
qL/S+Nc2oYZnsPNglF4lJ7/+LQxpl13RVDxoD40y2Q42iYP1tIT8oLGxbd1fDm1mtgmygihcM/di
riCMsVH72wQ7nnIbk0Y86th4C79iLfuxmPYzEsANSyMX3ofTvkUtFJmhWhmDjgEAAF6arX16OQb2
DQPGgmzklUc0LAQF4ySER4zy6F16el0sBaCPB1GaSykobEzECSNYN3+ofj0nQrhSPVa2CZtElA5O
0pKPwUNi1JOrOX5NDmGA4WAcuK90a1ZH7+3wagVAO5gsGac5hwhn3qJ0p2+Zy0H2PKKFaQ8Cc66y
94qVXS2r7i+y/yEot4JF7TTfOag3LsZeTDMgs7Fi4i7HdDjKEt+pnGcF00drYX21FlPYOk5OI+ii
Tl8CiHTHVaKitzOcZJQQ8crwqVTtjkA1+WYOefDWl1+8chX7SYMbl/q/NAACcdOin9G4qzjizfbX
MiDDm3c+TmN8y8S1Lf7KAaL42XW3qbsQyC/+o2+DVWIRJubVKzb8QdLhKutDMNWnhh6YGUD9aBXK
q2CFJtS3OHwvlkF8d5vPDHMMgKKO8GbTJSChmC52jmPyQR1Le1Nq7xaL+6a45swkKSOoJ58F80Bo
zAtlwLvy5bLEtrFiU2A0s60rt2MnLlR94qMAiRPfE2Ako/peFIzaOJhI/wQdbm7vUnT/Oo09drb3
6rNVXEccbW4A/wMtXGSMnDpbXBIKYEOCYrIycpdcEptVdYXRxv6wMIcXXksvLTZJ64tK+jmwiIZ7
N03RI8M3V3zyDREMt/1Xrqy97LPChVYbz977iUBRFKxEwugbRWrRxBezOdXT6bE4SHmRzjUwt55x
CuMLf03CVVDsEvOMN79XMOAogMKxFZqc0glcc/HgiXemWJRZsthjaoyxesb9liAQGt+4FOqwNaV/
diVH0abbxHhNnY7UZKGcppDfKLa9kz2m/6vIZD+GFTtu3JOcRDmrb7qw5qk7HIEwAEmneyK8dSU3
6UjkFdKSFg8HPXJ3eow3w7R3fXIIemrnhn+2rq0rkBAUY61kx1FLM6gZ1WhO1A4gnoH/qZQTaGDA
wLQAVLc0EIqJuXZ9yaaY007hYs+ML1DzT4DCvwM8oH6I0u00tyjSrux6Ps20XvdTJIs8rGzsFW/Y
MpXbCG1TRXByJbA3r9hHJ1GbkJeis9PRwhEKHKP9h15rN6z6pCD6pxrodJYMK/i/mzZ5RIbOmhKi
UBEjcOZro4tvVHXuhk7ZGVO5aNDvE8aq3G2XyQRor4vDkE6HNR43U19M734UvNTsiNCdHA6OrOhV
Iq7RxS9hBm+0m15b+qs7YmbCxiem+2s6PjcZ8lWqfysY2TraeOEiTPqaNlobx+9IW9m7HGCWH2fr
MbG2PiOODXMSQAZ+dGcH+F4J3W1cN1sD1dLRw03g0+ICdjBk5NOpGikQtUHkGA0JS8Vk9dSNm9j1
75ZNEs/IHrreKzPdah2iz9ugYUGad91jrNhMBmz9aRG7tgZfUs/1hz3xYMMS4c7nCsB4xL6THe5k
5uLh2C+7+dBJrCI1Nlsqm5jLtJ+SJk5Ln84o1Ut0ULL0a2E07X7qdc18VJU0qO6GYh5s2ay1qGIL
p0BGMU58k9sYp0zBynDeqjDYx+JoZuWnUNvNCDZ9Slxm08Jo4mt1FsfhwfuSEPUGqqRmgaCq2LAv
CbOuQ8cDL4HxXBsMFj68Ro7gQPUXINMPxBuvndbBpvprk/aUGKwZ+1D9a6HUMfKWYDNVJfs35lyk
pvupMLopPzY4j5H+qArQR6/TRDxFiQg4dv2XW+2T98xV3izMeT7utbouz2SZPjNiI0VGezf9V6wC
WQuQlLCE9t17kLrslm+6ilgsoEX4/anWtJPJ9w7X59Q53UXY6iVkT9jG0EXKuy7Hr0qGFwIfn+XL
iQZmUdb9+eSSAOlp+80b1P1Dz3PMyKCLcrJm37M33eEmoOw71qNzo43f/CbQwkpXeQrVvZhVerM4
B+IUWNp2urc8Ipb22hrR6Yv2OtrGGa7kwTbiw8DyT8CBFZKuUHVXofLn0Xjw63FdtNkNKo9NGW5G
wbmqBIg1Wn+P4vDlu6xNpSRkr6MZ5+DaM45yTq4vSaMsy75eGtReeM7agDGdYqJJY/fY4OWNlGDd
06ZL5TCQcZ/qCYjUXcFalJQBD3YQGxe1oQqUXnrJi4dOLWDhzaxU/7Rk5aFvktAeje/cB/yUo0xJ
FgaF1mzigEHYeZPgRurkK2qH7YhLJzbBckb20iia1XQ2DIG+uOPDRmW12ObyhaxBO6hheTFy7ekm
43yMH3ar7GK26y5kqyHAjG/MFol6NZzPGEgYGHB6AyJSTuxDwXSCoNjYmXfGxOTcS88k2YwATuE3
waOFFUEVMVEXAAzZ2bEzpn3cTMJ8cAUXePfPt4cdsF18kNoybORmFLgITQ318NMczz3+UUqJsGeH
ME6F110tP7rCCT2BVdlQcaliRmpHHw8rBugmog4yJJKRyZWrMEYxSPTtK049rCF0/sUpARqgngaT
VgyaHcNzniEywUOxIS3WG97a+iaHDBpy05eufon5Zdj2xbfcS9rg3ge9pScKBnYWyC/bCa4BIy7s
yR3Qun8xPXdNGW0zNgxSmhtdKQ8DNAF9Qr8q+TY1OJ45w7j1I+dQVD8NVl5RWsQ10p3wPLIIRMlV
++j2xsF6hRc7KE86v0CyXWlLgN5uXN2QpESpf1a4mgtwf31qvY+D9oxU5V/Qp5dAjEsQcs6rGJKT
JZJ1KnFA0spl2Qh0BMszLdjlVv3kIGmGMIu2EXYvDv0tRDDnTS+WnIb4p/wNIBUAZXTNkBLCsJRf
Rmc7up8+D6Q8WJvNjQbgQj+SPfkqaBisDqLbaPUuigCmcTkezO5tzHlob0CYRsk0Ffk8UkAT+Leg
esbxdwhIzeJXk01qfIR9DIfLcAh3BUcEz7zo2bbG6srxNVsW4gYqaqTWz/yWxB/LN834G8poFtWX
OP6s+zvSa//S8vOYfbAC6RnuzVvjbNDeOPOV7cvx1pm2ldpWcXdKsy1A9VTe3PGP6vCvI7/JetXJ
PwRyg9u8G/pT1mAOGfDIiTTKD5gmHmc/BK6wvf4kVB5007c7ULlj/qbVd1NiPvvQAT0V+o9r3jQu
WxzoU7RshW29wq6RXccYmNVbLT+Yss3ojbZu0mUMV6QLHfUXCwLr0laky3GSLHAOJmQRu5Sxsnzn
D99GB0h0vM3wJO1MZe/kN9shf3lsaMzLL0lFtJbQTc1pqfB8Yk5/ZCWWY72FIX+iUG5uQAlPBHcu
v3BjM/ZCwWteFrRIJT/rygHGhhi/pNjX7YfT7QIGP8EjAuFPYYXd7VN/1w8n0BkVRi42kcmxIQpL
JlX/6yU/qvGup09Q0yNWwujgNMeiOWleQDQ2mhnub+S6u5Q0E/OvD4LHNy02qxPLdU6HIet52nuw
pVcwUfvwBull+ni5vAt9Gwb4SUFHJnixygz6/YH5TiW4an5bLvvup1Zv+c46by/rfQl42gFN8h7k
P437OUImbrunipbX5FSOvUzlUEt2Axcs0fEvZwtYmk1/dLpN5q0UeujpzJbb0LgF7omBPiXCbTnA
Hr6d4p/GsQ+chSm+EgjD2sWvTua4JLZZhjSb8AR/K0ok7+bXcv8M+VZmNzqdwuKBYK/5P6l+b5ii
WS9yD7gor45/SxWWSvpnZh0Djs21D85v+CrMY9+c0YZTC2bLHAZpbRHKfHDTjDHpjTdNHoUO5Z5Q
78S+u3UDFvedP/4LrUPm7jFe5Q2qKr05ZxvZ1n1yegm0z5hIc80d1yOw5ykGnbMH+gqdC5nnbMrP
gd181idLl1BBA5KItclM65O5mf1O5+3pOcE3D2QTkWK4eMVx4FkP1T1qweN/ZeIrghQzvdxOCo8/
/93DRUxzEG6ZaNlmx7RfhfZP3z89/TfW/2znLrm8eiR33aW/hnh2SedmxBH5q+0Ad5ULu8bkVT51
/6BAm7EXET5sEu/K5IgmyhheXBN0y6bxz22zlfUpHfeOuDbaybVPdv3I0osjnjGGLM8yZg7RE817
E8kF4Ltinf1kzd+kPBg1khn5nx+AHXBfLtSRCPqwhpQOwwnwzzG0f6t0R0e7ioVUvSTKZdDfgDxz
RGBb3ZOMe/DRqwRO4B9ofCR6+V7pb2ZwrIlZa+mK0NYg8AUd7Q7j0XsY/HnGHQHFJjgo6THKv3TU
JpNApYnmprKjRFWCm/srxKUPiB8U7xlCKS8B17sP3qmM/4nxaMCt0Z5p9W+6wciYqlP2TQOeqv2h
KHYELAb7LUHsDvKZTO+BsTP1Y1WtxvbEpq0nZK7fI0IDrn/zil2WXLwBY8+ilk+qQMCDY4zbayw6
TX3vMLRrW80/s/jw0WslKYP+1E7gAkKUjcT83Y8lOBRoPalf2ItECWxqnK13Gu1fgYtLGSPDZRiJ
1Q3+K+RAEOgRnkuqjabeZY6plE4L55Yp9iPPwy8lqb6HNFlKhh1tEL8Ok+bCa18J6b9ZqaNhuCwX
Bb2/IwVyLOnVS28zHvdSvLdZh+8+UCGOBGDGXcddUCJCj3ZG6ZVn06Vdxs4yo6SzarKjppegqDRA
7VqACRagNp9IpSQsEMp4AfnexK07odeU7jepSkxE8LodI7SWhSkwpPvEKNiy/EH5YBsWphPqgN54
Ekg23vze2GgOko80C2RckwxGbMYc5WJLWXDzZWu7KbYM+v4+RUHGr75WZHWxDbmIO2Px/8KTug1c
gHXF6jNcjRkGXKcJQxQOmwtthI9HmhWy+ChXdavuUmpUkHbti+qWrKNKoDPjwNmq7NeN5Q4nOK6m
CrHfihGMmwF3fqrgX8c7zg/DWvgy1FdUNC/6ImpWjeSBqEccoMrR+820Rl8lUM0KnSVurGzdQYvA
sYiFjDIoEKpNZNIMB+7hW98a+0wNKWhMBXq1ohxMhiiWpRnTIKd0+jJ5MbDJcDiH0a9Wnf3QW7u5
S0+JoMnSRdRtq2oi+wQfkoh3MwyfhUKepZ7YuFae90wbxd5N8EoWAY+Q6fOG0r91KefGuMT7oqto
Gvd+HMRyNQcgZ4GWqwDg8nOPtl0MdEkRfLcd++u5w5GtbyAvO/3A+wF6BY0mymzQCMGwtd9HlTls
mtr8q103p/Lpx8zSidJRKnPZquF2pPp8lXYlru8aiZ3GNsC1Ua2vUDpz9d3UwHaO+BCkpe9DrbhV
XV3eNC5w1srgYkl3dVb5bcG2ocpH7NmSiF1b8Io3OXS2RQLbQAHdi5N1HjakIio7fctxBYn6NRII
Cg1LW9ONyFNTMxYh/tL5IIpqTa3RcsgdSr26eMUy0sVwMql+03udjmh0eCdXV8LW/kodhUE6FXlE
ZAG+sivIBQ8ElfVWuVuKdwbDkhNYpHct9/KTm1UVDZnt2i+fzYip0nFBjkaZmW8lfVxD6yrHCKaA
r+rdLo4YfUISwJD9D8IgK5Y6MUbykFdtKvdaPRyTyfugtj5+07JemwoneK+k5T1D8ib7wm4GIj1V
UFWoL30Rw8PpCWX3EXesibpTVHgmjBrIHf9h5oPQPgyZG5+lHD9ckear0Y3WqmIaiwZAIbl4I916
uWevQ0kxVeYGtLvg5ZwNBb/FFj0z0WiAWgYGZw7M7HqWXTYR1ZHL0lfJRTvBq8/IQQEzcnDVxOq1
FSNW+vHWo9qt05JlsiWVDzPxzwxe/r4vOiAsDemRLFJYYzQaCh+Ys845Dw4AgrEAraV7jsNc5ewc
OrGYQYILHDaM+aLYc1WrcyVKoPMnU7baNq/0y5ANSNJjm9nsMmJiBGF70/L4P67Oo7ltJcyivwhV
jUZqbMVMKosK9gYl60nIudEIv34ONIupmg2fZT/LNgmgv3DvudvCZcXk+Zncpx0m9BwpuXQxrTSR
i2FWEOtS0z7p6KaZRr0dbXgY6HG3Xci4a3SXYeNMPmJjWX92zljcVDWhEq7V4Z5B5Q85P96Q2ILY
yJDFUTEKU0TkIjdlwCvYOZeFdcxa2iTPhFBc2BrlGYp6f+jAqrXRXjKuQyrNx+AWFesENspD47Mj
S8y06QnjIAYx3XXGw0URPkwDEvlezWDykVYB0jYnM1foaLPlI03I6LLApO+ZrLxkpf/KlXagZPth
8gxwdXEZj5rxDfi+gwWhfgB49eFlPetjNVAJ2P9FEGa8Gl8GGTwntFVPecRnnGVzzw2UnAppjUyJ
4p9WYuDqZ7aSExIE0FPDxqXzFYN+KkosxFk5Qo8Ln8ISppsVYcFibsHDHYFiQab0bmiDt0wnt5Fj
XZi7WQFP6bBuPszoXkEKPQ+Y6Po82o7SloDzW3JFeXP9AXxeL8KvArbvwR2yc+2w+LKYTaAWih/6
klPElo+pNOeZ1Sdgi9eMZ/bGxwQU+86u1mwE1BzfyjFhmDSjbSFEnresw97IKq3Q+RWKP2kk/vKl
HPFJSsVnaX+NjJGy2Se6HrIDKcPdTnbTz3qfjmZu+aKFwqzuej91TqkDUWAgxKUhi26jAu8xiDnV
g8IQHl3Ah/eB23aQIHF8sI7gcXLjuIiD+8wRh26p3lboPIRltN5CTLvcIpojNnIbput6Cr3ZkjAZ
9xY2pUg0Xjxo0+HkUe568r8U7jMCHyjpKzsvK92PYumKR40Uc3Lvx6U4h/n8ldSDJK6F+Z6J1m1q
EZK7UMbeHmoqj17MQvkckER0pnqnkuNS5FkVcUi/OkSdNe6aScUdv+/CFn8dvWLTfpeGOW2cNP5+
7C9scFFx94qNPNJHv42eZhmUR4TsASck2Zblbu4DzcOQtbcpWvh91aPfCraQJJeGKUypzO8fUlS9
sLnutOsBnhf6GmnYSAm0L+S2w23ICkY7WEFWDifo52hk+9h/GKwnLNqZdd4hYHrQdFxBsNDncn85
HDIjZWHYHSND504SnbOtSvCmC3LXOfuhIePsvEQL28/I4d20pPOSBiK5tcedxtcuA1xJgSZTrHHx
prGUhCTZ45drH92J91Fq7dx4U/RmLfbGODxMh4QgwMFHZF3XeP68mXNqxkMdcB9HjvtHieWptlxJ
b6xvZ1l/tOR/ZJNBM5LgxrWeVDjEe2DzvGVsdWf24GoIvmI73NfgZ09NJgr0oFcTFWdPY2Uak1Jx
83AmoNrl04k6uGHoXazSpyzFvBVn+FMh3rD2VxgHiKZDP8XdVVkvZQW8wO27/9p+heyY7rGc/XFr
UzZmlo/MCKpZTdZXXnqHQnUjwxvosxOG/SL4SAMJ6gg7DHLZa7hkuHUZM0TMWbd9mF3TUpGzlTYf
Pbrxbf+LFulwE9tbUZdfMzaueMxApydsYUZlfw9WeBVhfpA1NacMKA5c/5Dx3AXoknz2Q/bsCi7L
METfPXhbLYcM89RLZI1q0wavYQYclJyX7zlo49OswcixHl/5zBG+qJzRqMcWhDfJyh78PFxT8ADN
TwHhAOxBMs/Dg2EKgllDGZLD4txWpv80ergvsldmu99JbI6pZU6kvx09VDVKvNgthplJjyyPvRbf
8fDtZT9h7jD4Glgp1Xi083VqEJIKOgTFR+n7r0gouDL4LDIHp2NR19yqGX7xHPisLMnPMsC2DB4e
sAziPFgsa3PhwPae95gSADSzKjLJfI4pf/uBhryVfBqO6u4mD7VKFutXjzh4IggY3WCsO2qKPIgy
o43vhHUAO8iTWVOIC2gqcwOlMLAcpsnhV7D+tmqkCVhyWvvR3daz7+GiwRKrUJhtyyJ/8CIml1kp
HH5RW5vSk3eLa9DsCEL+3ByVUcNBnmU0+ax7Sb0hV9edv8FOYZGInZRwGzpOZCSR23akuMT2gWof
vJLjkDwfsht1IGy1PU4OQY6idLHUq/nNddvnojlw7O9EN34HBVzt+F4vgFiMjw5Tm+EoK+/iLSSF
t7ne/v4f9fptljp7jLL5LRhruibdcng7eOdLJAdTBG4fxDhbG/ExLuFnLDlnW6biN8xpl7DiqGgx
5s5jf0L+wgXrmbsCcLFNeo1q0DlkETZqy5IvfYWNxpkr6q/HwUJ7F/dDv7FF85o0lHZpI0ksLZpr
24MJsnHnNAPhg76Vkc4jcUBZOfSMgNjPssRUVuvs6tO2osP5V86028lP6AXjvnMAHiZ0kz3ZTqsB
C1ZN5Z/9oJ2gRFVqTw74qbeG6ew2CdZ1g6q785llhsgw0vEWQjcWg2a8ioVLYdE+ONhlRJruAiHx
ce/VswG6K5Y9zedCUzF+RYzn4wTVUsujILGQ+8EcrnB+DfFz5BvFBDXb96rM0LLnbKZTgwgWoEbg
v+pcvIUTjpuKjKY+KB/GNdgmKob3nmcU/2w0L4Pkg3Tnd0TTVDjsRQEAPI5CfLnxqmDv/dtcJK9Z
wmxwiluE0zVmfkg/7HhHa+/Qfd7MBjFOFL+4ufVuRTjE09hFEGezJW7d4MuLqaYQYSBF0oA1pwj2
CUOKTV/E2UFhwLS0d4mhPzKAQF3ZqTC8mfPVkSOro+gX2GnNlZTljXCWz7qnGSWzhpmOf1bVcFDT
CLQwH+ztACUahTpKU4XyBn1jBQkgt7DFQf++2jUxnOwiNGfRh70i0ogXQ6AsSU6IgidhZXyUeYg9
Pk72GSRg1F5BuDP1fGn6oTqXTctDmGfF1N+CqISvIFP82HNSXvChEADbnVwu4jljAtHl4FlJpxow
UXjJ0SzFf5NDRRz72A/m6pwW43dFbOUmbCVp0vlD3hQvtuycbe68obX6o9Pmql/LB6qSlVYDe39O
kDUFJE4xrNyPAdJqJyRAkA7vGTHWTz4lMf7+7lW3DG4Ldyv7ANh0lq8MaE4BZsrw7f5VXnUju2A/
Z95rg35ryaz/gg75tDfUh0qitFgEJ35D5ECZ8oRuxj92zbSV8HewEZ01HnvtE1MyIMgSM5WFS/K6
ssi8KKmmDXxaRt0W6zUnbHexvPcraLCj7d66/aQ356xLrrTr4E/jNLnEjrsPmkzCDcZGEDtsRdI9
RkGIWaSHMcmo20fj2jhpRk/t4K/NvD2kwzjlWzgwLVeQJayWIMtBxYhdzBYC64fw62EfrUGJHQ7D
paDmcIbXwUluOeRFjFTBBCwb3c7VCGlBExXzKlTzGM0MlSLWAa7wJPpjapC5hZDruzKSR7tI4Fhp
Ep8iMMOrOA4vKcYefep9BK4WFBNN1zLWKU4dTz8vVv/QIOuzHEIPqNwYbpX/Zcow821vzRB/j1r8
K8lasrWPJQD+SVYsV1vZV+CxtAxVgqXIRvPldfetAXXmpxjjCxxV/QRb0PIWomPl8jQUVNVElLKM
SsKjw3VCqWydLIKyxQRLOKeeq9r03xAn73Rz/BtSTYfBOapFfWpd1DGWTUByknP2jSvNpd7HNikn
c8yfNaJoYwHBRc/Iz1LTS6Hb+8xaHlchXh9P/B1oBrIhT06p9dA2ZOZVlXfO4uHahdzvrRrKW5Ky
N7Vy2GIHAYKZaRI3VYPstshTKo0QSKRXIWpo7Yl/JhlTbR4cORnfQ7LutOU+LWu8q5LJCw5DrAMc
663T+TwSKjxsklSEQOqeyp4bi7KWZLICwceLLJMUTX/ymK5aA6xG+WyPm2D9k0K8bZkhzS9S1umb
tDKYSKU2uzF8bjXPCN26hDiI9yDmCPKcT1KJcD23FzfOLuU0/OMRg2Mtx5TB7OCIG/KIoO4risxt
HQfxJujNI59FMljvIUHgHsZhlqSQGLFPArop18EhJXycTXRJcYEyo3+IG7mf11iNsnmdTfWkewwm
qXCwrtofUSJovRR/GZ03+7adrgFhRsy1ebrMXCxN3f/F8NluycD8Qnl57TTs3rnC4pBKos0WSZWT
KSbbxRjsLNPEW/3d1PWjY6mTF1iId2piX6D1PSm0Nqs7oN+IyEU9RybGWAR0m2P37qZyOWuJTbga
QTKAdYUKIVLG0OOTDoqj17QYC1sq8qFcPbETlmxCHTwU11vLif6FLgOicIqfLec4p/KKkuKH4Au1
m0d49UFPTqCLDjsh2+TGY3BixbS4UThBZ2peBzz712X6ClTMzk4wGs7X4JCJzazRyUfmphibmnJh
wMyoW9sT+c3EiQE9yZnKmPiRswrsRRlA5xDIt9pGzptqCP8ks6YSS2HeFkLt451DUjDiQUqJhhgV
ZwaGOoLCYiJM6kYGXcDNvozjuzdS2/9Gk3XIyVajIKP31vfe7Dh+Yqp1R2jwpUxdzmueMQyZtxqM
0uRwLHlD+9MZuWH6/Lf3SgIieMLbbLyLDlbX2kOi1kbp8UkTwrDbPY8VYX0YcNIbX5nT3CAT6nvW
I7bPM5gKdZ0hbgA8QJpUYCcjFD8bYUWQB0mCIrgNbwHdTFFkD4nljueuWNk3ZrN48z8rqz485kTK
9U5KIRdc8L4a1OgMTe03mQ7/chG8+WmygR84oXniBlQtUJ8UTTX5DmZ9iyXgDPjRn4LYXLzF0y1y
oy0z1c8CmUOP4EljcZRuTuxsG1JKU7ksQ1xtI8VjWDT+y2gtDx4hAjTQIKn99axzDhRyBqZJ6u4r
NDm9RxxCR+wAKPxzpLO/ksYfKatNwNTIdir0pdopwsJMicS1jPKSlLP0e5L5a9D7PyriHqRr7ysM
/VX9OgwKqznVtzSAZwYNF6ItQrI01hfSTOBXVOtOFO8f231Io7aPgcOTB7spyl3YOFf8sHgS0IVV
C8wDvFuZJMgpHZ1zxie9n3xwkgkWRZWtrEKSFecU85v24GmuGhnS3H6mBacZ4odwgc0uImRtTSjq
Pbmm6+BZyZ0UP1M5vPlR+VyRLC+NfAJFnN07I7EnVgDftZ5Boubd8uwkEfOeeJ2+w59NzsvMEQVY
Nty2ZfTuTuV7lCEknSNGgCtor4xzKJlJ99ES6FQEwD9wO/P4tcIeXwUVZpYh+Vim7BPguxMNf5el
6ND5s48hGXalkIGqcQh7fjDclGSMvGfr5xaqiEwXyIjOuewr/eqwn/FqqOBG14hYG5J/WuZIO7fL
523YsD+pXGqexoPp3g11t/4F/82z/94T6oHrK2bzg9OCmOvukAcgtZ1lYUOc//FahoKBCh5N3aCx
sGK5TeyjGSB3lmEd37e96m+owuWxdtBr5Rlu+gpZMvpJhNfkkqVHQ8AYHyXXZ+S0zqmvGFHOKKxh
b7Kf9GcF6NLFQo/8FQ4SicQzpapV3YgcRlUxzQ7S1rNB8MvQEu1yhlWRwSlvbbc1ClR4bWR4EzW6
Y2OWc6Kn+7ZmuxyaEIKdZCfslPx2x4VSQRrJJGB6tETkoo0X9h6D5JQUA/So+b8GwWdVz//kms01
WqD9Fv+Fe+U/M/sCJW8htwVr0pLwwGPWzNda4r4cJhRqYQFzrnIDJiANE8hjq/gObl0lOzRCS/c9
KnH2AK7aMcsTOwDqnQGtsSo1nwNISoHM9T4q9Ufkl8WucFkgVBYB8gsXaJfUf2AUfNS1AVM1MCfg
XWmshAJ2iFcv3aMiooAJG9aosgPl0knczwv7hk1JqG/sqWNoHICUCmDh4D07feHv3YDlqAX0veAM
3dgF/jpxP3aOvW8UETw+FabfdW+I+Ami0Vcrx8nQLkdGyH+KwAcXht8smBp4cDYrUbv6L4rGs+NV
FkUlG3GzDPc9LcKY0zpqayLXLwABVcBUgZSBGSTdEjLXbjJrwECp5bpZNiRzP7mD/97GzMBsC7Bd
NPtkANvtuTPTafBBAcN3rbbTTxmnwQZRf0RBZ2PaYsVovVrNou96MrGxik6H3rGODOYerVn3m44Z
IrZ78gGJLNu4FtBuB9M5d6K9k8H4HIQOlK4IPXAw23snXfTZKZFO1qy29moVbVQDbpHFZW7hZR07
PUWSOcjhAOHXCsB0ih5eEyao3pA02oU1+ZZ+K5hwT9a2Y318sTWjnRpVQtue+5nEzGIya3vL3Vmi
+0izkfrBKwmrHiFhhERNlW3NFAJqlmOzRJmC+0I4mORdMsDjRFzLitu0oYgsAmWwyOZPXR25T76e
bryY/FE/RynNLJSwnADFL8FdJJLSzbDfq+Al+YG/a8q82jpdlO/GAs/CCMjFcqR59HCcz+njOHvy
6ElSFj2GjMySfHG0iSmm1g1RbWrPesrs5qigoI1Y1c/JXL3ZujSnwq9v/QjwjGN5JPXYDlEVk9gR
oEHYyMxaK26tTyZ5P30JtVD5zT8rCcFItdGrAjrDRIA3O+/IwtVcCuk0wyyVAaT29L/BBe+SCP/L
BILwa3SdzYiRBonBHEQA64d03nnZchxphAlrkuOmwoCQhgIFNbxRZzX6FGBuEX1j+eBRvUXSbBGQ
V7jyg478b5MtE5hO9OlLy5anHImW/ewnzgn54SKCI26LGRsNopqWj9wDWpd4n1N2O80ck04yPsDx
ZT0QPwy9C8M1FDjITAzYyrDXXD68uQ2IhWrfCGD2N6jynmu3eBotsmREYv/t/eaJ3CqmFLxhHNnM
Y9nRRkwcIA8BCw7zdckdrW/P0vxLvfk56ZGua7d6nif3xZsXw/gLFs3o26+DV5wo4NlbGxyVLcpi
/tgsuqMzh7CPboSAFFxdy1M7hC+debfItPT95ZZkEnnD6A6mBYCzQTHd1cFijiXL1sQjwrPzsZ80
ECOlPZ+ZNMVs6ckNZrpIN0oWz+CTJBIzFVsNdZMEQrFMSIabg1ng6ckbzbbNiQwnJpHbZOUO03yo
AaRlyLfJfeYDAQjTYZAoxlPPTbmAZLTLPwnLo6j4jsPuVA3ZfcujuP/JQ87vYGDWYdhNddZZmkEz
eCvgSnX1NmdZfqBq6ymTUGzU1k7k3lOaln+jMn5nCwj3w7DbDdE6RfuYht6ohX0ZUzLkYTF/hH8X
EaFXh4+hJXl+Yqlz5M5Hp9lRp07V7VK/Tg1eSAFzuqtf+9F3USnDUQ2JJnGIjo4UsSWsybVT/y3w
7tTUQJ4e0StOdxnM/RK5ko3yKGYOkwNorST/VeCIs/bGKz+79LEYDAM6zKwYYAZqdnJatymWHzL1
mNt+2do5ElmfcIMjA1oGiNBpYm/k+mBqFbNLFEB8/6WetwxbbgQo/nUW6EA+72nqRlrTjs46Tt0N
JlZnlzIqLsMQ1AAL4SY9VsTawuRlVO4PtJWMrdhBsfuGiYqS0B0hRVIXuv9IiNkYVoGCBhqz07at
7Y2L1qXMN17LlqhZki/tMQauwsO0LMPNXDDKI6fBbKhpHscM21dOYjkVIKzJhBBZxAqF1XrkN3kA
yKzVc3/owpBD2z+21keDSbY3ARaPdN8QSlYAtssHGvQmv18T2UOEspOgeVLFecAnx7PtloZF8xnH
dzHyA1N9iuDqMR0t1sxUVRJMlHLOoZMWOEbs77gS8I5V+6704FC+1OHed2rsovA8I2PTX0eoZMI4
3625qmu4n4/rVwBumS1EuvCAMwaYQANKOvvCzLhmqltmzzir21vl/UWAVnrKJxUWbWTMoy0jiMTp
8cOHOdHUuHnXRzY+B6APyCTn/sNu9B8Z8VjMveBBauejzkKo+TadEXCTRkqxSRxGq0WTsuu2itfB
dfa+VW11pV+0oIdxZrCAbrQq5w+eBDWJjbAlHzfcNlntvUrC0GTXJ3/cGpOoP4BEYJlrPfclsp2p
MMvt4qEUNr4/oFpy9bkkQxTcCzwe0r5pIUOOYeNYn3E2mKtjAM30Iz3O9M5hI4b51V+y+On3BWX4
fDFUclFgvRbFlNyLYMRGg7T/IVbgLE053bIlaS+LDY0pqKLqth7Zdc3K5I9sj8ObPojFQVmdR+wA
FI4lwL2ssje36cZnSytna5w5OMXGkOQ5efep1yjUSE1DwAOfAsOY4tw0aH+4Uc64f+a/YSAVH60z
noN4qF/XnyesYnQQ4/rR6hdO8v+ieRG3bPvNKSDm08lU/eH2ybPVO+5TrUssbvzfvz+95L5P0kmr
dqkZ2H7ppqXxzJJj6SEo7xkfvK6olL4qyYd0huAcC+4Qx1/yD9+tyVtqg3u3s+Y9++76PVmqZ8cO
1CPbrvZ1hOf5+9NMbJjzN7h+qj5oN45M1J/fuX42RdVxrDHoTgEFej8hkMcUHsJXXeuxufJ29NXw
rIwl9w3qppe6hi/eO4Hmyt8lU+L+J6eGYa3S6jkNEZlUExM23afxQ6ABqo+D092IcOxu9YLcpyMs
7jUdc2+jcGK8BBrFgd/bf8feze4ZtxFS4M7+t2RGpx9F6IknlXfhQ9Z3j54Ekcaf/N6lwK5FpPSt
xq/VFSONWtzNH2mzfDVe0j4y/TPPbTk/hJy4bsB6eokPPVwQyF2zc7tYCtaYPTwX5F9tleV9NC2C
37LCGrc0XX5QDnodB/UCjZDVX6DL3KQgKI4zovIXi6zEAB5ZYjf1qZd64tqBe1TnujlkfvyyLjiO
gZuEd3My/Akc3V9arK3wmKYzkLbEi/kVLa37gSd5znDxbs4LTbzldJ77QqKKSnEIldbfYhn5yufM
gA2GeiYuHroQvlw3EMUyAE94yEtA5T31L8kKAL9/X8oAidCSl+pA73vnCy55Ecnx4mdm2ceLAo3P
FfQ4ufIrBtb2OSH5AxLo3jsZwYVMUVnSBZFzn+KxmrhbmUf1ZudHTcF1It3bummQgfhirwRBhUXX
/pkiMgPkBBV9gQE6c1YlNWDeLp0IAxASfsm47AFhwDO2x3++fXArqsObJQ32CyvunXB9fRgNH+cU
hODTskMyj5ihUv3ppgO3v8rnS+LDQIaPkm0WqG7ixm+6/uTAeQvWZXvCCGuJ6/vQRqdOqQ0Mx4IS
0LEr39vumtgtKVWZGR2bMEEkNJg0QMmGznUUNgKZRXY76vJnPVbx3eSDxVYFJXDZzWdODf8c5ADY
kkDPf1D54ZdrUsjfvQxBjC2fQsvuWjWYkHoN8NdXBSNHITcjs+rbeeYcr0fdXhy4kaqMFspCQasi
LQRiNdgKzrNTO0kartm+BHDW8EY9hPzYKInAzs/hLZHcpOtAnYFIVO8Mx6gCcv1nAEOPQJd5NFBP
q0ue5wH2Uz8E9S5hb8lKWOhNJmzI5ch8m6m0X6SDcDDmevgSsnoovGxrzcilXc8a7zJoK6xhEWv3
szUxzmoR0dDk7Pm22bl1907j+7e095hwLRnsWj6OU+GmJ63G/kM6sDcEJguPJwQMIa+4Uyugxl+t
7bALqoB+Ojaa+sRL2yNDFWQmjsgO/pypYzu5bGuN6Jr7OQGfZAM5A/fRsdn9fcFNARFqqVDe/WVf
g7Cf3fQDFiiO1GKGMKYLJFvrS6/ZqFsLynKUL+rszACtCfG7qwsknelgLuzM6CObrCPY0Yg7V6RP
QzO6xywY8jtYn/omabt6//ula+X53c3iQoRyuEluFoCTq06TgYVmOlgFkthCq79iIWwflYftz1YF
/jGu1sfAtR+J6sa/FOjuotcX0RaQoIQ8pm3pnZWyoxMSlOw/SAFYubpifpZoDg5j7/ynhfeVd2V7
CUNfYyQJBSk7VU5N0p8SKtktMCJ9JeR9PMhGa5Z8ULrd2o/vfJQKN71v2Q+hdOBNFYShDGE235eT
BHOh9v3kqe8qQjSay9nadSEU1FhHJFctzrKXb6iZUobgX5I2crR6/+LLsr4fB/rZcHKotUdcXAA3
vFsNGzPtaHYGG51cPlXMp8KeEGJfvIbjKg30oUjXNNrnzk+HXZrUmHcs5IiVhRjQAs43dOGl9mL3
rSHPyVRcgVU0Q4fJ8GksEdOtRAKvGkacsXWHrCnuxdMQrZoRwm6Fta/9kgmTl9lo40iHSuz8onFC
XfI23A9VNK6PtZtKBD4baze/xJbJL8IUfN+Stkci93mbPGJ2ltKuj1xO/zQsmPtJMl31+xLEfs7B
p9ya8PlwOOW1Gl7Cxm4eI1/RCCbU8Xl8pglILn7Boqk+xE0v7hvaspeyqfithFehWpxv1BjIi5bR
dFEWSXIaotfvCysEUlWY1irG8bcxs9gGSMYZGieAa1K+7A856ehJD/bFczPzskKPhsQZUHg50VFn
l4GH7F3DrIT9oKleVEuaSZWOjzxwLwvmyTvbbSVuOyY55HIVoe9flsgCJ7W+8O9Bp5JU85Z4aYdD
KKOV4yEjt6nD8q1uhXNbri86zV5nfEmHQSTRAF+an/v91WwsAXZl0RNdXrU6XK8M3ID2QwO4/335
/fnfH2m5/J0Hqu//9/O/XzpiDSGSAwHbYRex+G3bjKRHSvsyn9V9D4EWd2t2rKW9m8xoYA3zBKgr
GhqSdyUWFImCIuL2Uap5XPwYS/8SJfdTZSFHX3K72KliTVDoRXJvwx28//0Rb0B4sfse/A8Pj4wS
7NI5oTizF/aYp6eo+jr2UXvjWlDsEnNvCUZmXr/ePb9wp/WFtfKyVzEeidRUw13BPLaNKXu6oYOg
WmXhw5IP4UPloZjOwoBnpGyvLi62Y2zeO98ez1aXj2fm5gLkU+H9MUJRBQ5hBNMjC+6CIvrwbd7n
sREa3ETyhGqMUnj9BH9/pNcvf3/USUY5bGtAFfLvbFY7ZD3EJyGbBVQ1L0We4xte8Oul6C9iL2/5
Plo8/L6ADMVj27uXWYiTE0fNEeOoB+Q/1mdIg03hObfd+pK1XXcQktWW51U/YeZOp95rMpA58sfN
Gn35v5cGl+tRZTYpzp0yYmWcIrWDPkDwCY812hjWyEMffoWiJ8eCAwWb6M+UxvItYEDGIbDuF0PS
akPMrkmDfyPp1YAkJ8QjZLfWa7pgu0wTQMfl2L2sCpuBRnayouFiZuHd/b6wXkl37tJCVVni8h+8
Yp+whIEttoRwWBGky7m0RVUyYyabmXYgk6gXX/8U9FxdjyHIV1G1D1BNnFHBqFuWt2dV0v/Krn5o
OnOfYSbgnuZpmk/4nuZxZkjjPaAyhsdmoa5wiyR6mVFxbqRmOuAU1OPC8or19lHXPKxYBZGCCLnj
s2W++hz7oIhKtwdJNHCkAduwakJCFlyt98xLCPUSHsRTy/lYzKwuXVGEKODp1HBYgj+LfFLXgrh5
z4TTcN9Q53QQDEskCHvW9met4NtPWMItmqytXUH7DUB4bYkIolV0lH0S9yKsyet1c3EdcxQehkFT
NP9tUcNs8HWk9z6IjEvaiWd+43tm1HySMyT9iEUOipRdEZSQn3rGUh2k1l0EM3NX9bfsRgntThh6
NDAry9QHpBgIHBeJ/cykZGs3wX9Z2NLTmNB5nHJym6K8LwjdiD3C+BymLYkTPmU1UQ/l1NFWCeeO
2ScZQOtFAdmnYgMaYyI1fGSRLb/cjIHSyA43M1N0dKZW3lWFesnSl/Q7WlxrF1Z62oNpSt8Ef41d
tQjSuclL2zU6C3lyeOiYonPt/SdCtabmraa3KrnGufwwXsV2u5DXWkGfSohGPU9rbLAv67MeMBeV
UjwEKV2bW5EjQlWXHLKclqFcMODOrNQkEpad6VuAHoqMyCx0uzsVIsjuUyUgZw00w6W5ComLXnTk
JQKQrLCAMQ5JXN++j8pC3rcSUd4SRftsfSRJhnYhinBErRiD8BDBXpLV3yJxEpxiodoaf5ju0KLU
1KToSZfkiDtA7MbEak4TCCArddbABD1/FJbYW1Zrv8SRWelQNY0KjuR7hIVPIDHLY20PkGGGOL2O
JkCJ0abHMVKMu02h96MdpK+O/Uf4Rr5UXZ29ggG+tFCHbxpNyjWCzvmazC5S9Hj8WRyo/ajW5JlN
HBKbEHw/nzxV3hANh3BI5q1TwDYLw5rZRZo414VuGmATa6FmFPJaJqhEq5ZRtVezX7d+xubOTWT/
oAsL71yxPkyozg5pKrJnNdYMLhNRYBOBEoPCfTon6TAdkGFlTAPC+E1GsB+APMf7fgweJtYbz9Au
/kS2Zb6kWJta+nVvHRcskXwP+4FxKHXgTluFtzdocMDGE5MaNlaNa9+Q7mKmbwJEzf+erb9HaGNh
pxtHvLeF8uuHvsp7EhIia/f7ZTkXzUP5boME3MVE41H52UwtrUeyJSpQDl78UZE2pJYIL+jgH3q3
7E+NwsaN94qAAioQGgwYhjJW2b1YX9CEzHu7o9XDwgh014XO0bF9fM5Ky3uugyeFzI3Z94Qjw23Z
lMhWHsOShEIIkYhQUEMiKOvrJ9Etb8VojVeeW99iAgNivCQ+VsKJXwLrZiFsmjvfrb7D5jVw8HWN
rnbO+WRR+K1F57RyKMObxYLfBVHaeozqGJXkhHsySOz3so7Y6Fb6MWhhR9WVsI5WjTKlcwR64BIN
p60b+2Ci+Smbh+BWqY8kRrosZ7J/gj4n49SfiFChIWYuSI6PM/9rs/ETHWLwsphyH8J63duBG+2L
PsnfeaRfyDL0/k0dYSKBB5hiZluCjqVF+IU08L32gxIXNQHF8VjNz7HVn5COV9uUFvLQkTN4TTqU
XPE49nsczTydlx6r1TjRn6U3n0oAf3RhMN8z4mXXmv4PdWeyHDmSZdlfCfF1IwqDKhQoqcyFzSON
xtm5gRjpdMzzjK/vA4+sqows6ZSsZYvEIugcYAYDFPreu/dcRQhnEOJIMjp919gSY11I9CtUUHQI
2PMcyKda3WMvBtmwVK0+voEpCkerOmVRUIOYQ3BZRhEalhCmLVBcE4CJ6X7qdSP2TjXUa5U45Vrz
wZHMwPqzm+L/ScN3ssa2rgCGgA2IGh22eCiiM8JZcqkHc1jJ/CVHsgc3hAiHsq4hCDlWv1Za5+58
m6pjGvFrDXZccZ9DWxL8D8048faj7sv0EwFoQZsopNXv5vc618DedWZbYWU/6AVyBfSZ9S7QAvM8
pFD3bT8QFzQj5kpKgVCliZ4pfTVgcaI8azl3u1lJAo/qPDj1bvSZpQz0hwIcLp1fMEI1BalykkdO
cH6nRF2uv/32b3/9j3/7HP7d/8rvKRJxIdR//Q++/uTcV6EfNP/w5V+f8pT/fv3Of/3Mn3/jr+fw
s8rr/GfzT39q+5Xf3dKv+h9/aH41//WXOfrfXt3q1tz+9MU6o/kxXtuvanz4qtuk+fUqeB/zT/6r
3/zt69dfeRqLr798+yShoJn/mh/m2be/fWv/4y/fTKF+nag/ztP89//2zfkN/OXb8/TxFYc1Q+//
8Utft7r5yzdl/Q4vR2CzU/Lbb/3X/G9S/u66ZMXqwkBwhBHQ/PZblhOI8pdvQv4u+QflGvQsdIOg
7m+/1Xk7f8tSvxuOyT8JkDvSMXXr23++7T99fP/9cf6Wtek9/r+m5pjffiv++JDnd2W7jhIcmUNZ
0lJc5hbf/7w90EXjh43/gwrcdgIrCXZ630c/fTXGbExM86n3rfb+787I3w7994dy/sehbN6q4oVL
xxDS0v98KLgwroqEAt40hkm10mReGYxDdXTo6N2YzSWukSAbL+181wXJYKz+98c3ITBLyxB8nOof
jq/0IfXBmUQ7jHLbENW3hw4JfB+TT8eqPt3Mv69qtO7//Kj2r/f151OsTEuZwC4pW6Shzx/B353i
fMhZCSZ6P2wfXdJivNZOYZNWror3gbSNcmmEXTI++m2tM/rwPbHzUJOrR8xVaty5mjczv1XelEyp
qIo+MynH9G3K7DC/GL4TGq8DbyJbDyoR+GBY3uxdpXQNas0Y6NmBRd+5dZgHqGF9Uc+JJ21qrHIT
C9Zxsq3uhf0zMznkNHZwdHwhGUOpzmJ3qY1huQq1BK9r52a9Ri8ijhnCtKzzh5yw2kPaCahqKJhL
siy63CVX0KgG9OhNotRO2TWNOS3UKcccZPdqRZOcKZavp4HG1reO271XA3daJqIa9nZGG2qbp/5o
rkN9CAHXufbM6kA4AURC5SjlFKWf0kdn1+RemdyVma/TTGk7I14VzDm8c9TT1lxRuxT3pd8xn3Qg
RDBqQtVJkrVg5VznyLzI1GVATf+a0l8dcIlXwOuHDoRTE8cDaUyM3sdrbnTjTWmjQpTNoDZ6NMfe
Hh6ka+vDDkud/9G6Wt2dyzHSx+1k9Zm7brj2nKXRG6mz7Hu0aXsN8hRlHlsq4huQDT55bt4+cHfC
cfOFj6jXgJvkr+Owg3nVQhz47pTYri6oxtp3lL8ApbgA3AwaVJoSozi4Jn2MKRv1jZ9qiKecnIxs
JvydJOO6axNMULE+2dXZlslwEYReRah66OmgjE6DSc6bnbH78A2jrR+TZGwJb0Uiuc40Rz95iGwq
uteeP/cfIqCvuBaIEDXtiOwelZgk20rKnl3ZIygDQeA12p7LWXcYjeY4v42cefQouKwPBeN+aNtJ
XKkF20lms6Iy2O+3TlDpO7se+2Nnq04joMQWNQjIOG9eq6IzMFvXmuOtO7vxsGIMUu8EYaP1vJ/P
cKJiserIUPXI6yi3wg+SaJ9UhZfvO5MaUVv2XIzPPJctkvUm101WYWQ6T3pq9k+eWQdvzFSG8q5r
K+SoKrbBfOW0xGmhtolZvyZVzjTeD3HqXS0/Tau9GoBfLyzfiu17pGYjGalBVKN6ctu0OvF6CTEX
DI+yqxa6rrYRXa5luwwSwrX3EUAufIVGdYVNjVxCQ4PAse6cJAdhWuPwWgIUJvU14TEP16ISWrJE
GwIw2q7oJM4p082J0QscLtSppNwJzR2DTcz8qwbk6sLQofbVW2LUa/fOUq5/naDE0Q5vyes5dFbh
60+tVrDj1z2XDkrBPmOGzFXZo8CqlCxL5HckbtfSkqdYcmuvJ+mZKbe91n65eopquKwC4+KVUnZb
WdDMXAVDN76LKmzpb4vJ+xwqSgyc136TrWurTKGqowhVayYzwXd7NhttPc+tGNNkNglstvIYrFNX
ZsMqxmGU3sVRVh6SMmSwgZtav69a2a3JpTF8ksbHodoSHu5V90kI1QDFWp74TESgTgFbII3+sXX6
0Xrz+FX5GldFiyqXAPf7GIfNBSMapqYY3z3jnyRRt8Y1apKIuobmf9DXEyOA3LRySIE9CKHUs8Zm
CQOgN5dVl1f+Pa+ehneczzOBGKEOUoCmfhP5tG+K3iY+J7ENjtpkb6FN5crvNi39xiE3n1WZ1dZW
VwZjxAldEcJBaaJjGfzkPrH0U2oGBITaveuGe12kzaxIQLe2SVIUO+sGNN1D6QptWhhB4OjbXqQk
I5Z2rYut1o8RTcqcUdGialxVoi23TXWMLV1B2ClHTayttB21fc+Is0EolsB/sS3zxQhU4BF2Vpfv
XV8Ih2LPk+JozW0gaaMrYHxsrmI90eiyAFvEDFbnPg1QHTJfqBcMhUezLAh6F02+FSzr5JiO9ChP
eZJD1KwyOuK07Y2k3ptiIJdO0hd+I8+gSU8tNUKH9K6U58SSPY4WI0NNpBcIrbEYT8QaGokx6Xd4
dycsbSoKm2StOY0ytzlUPPvDSzJ9Wrd9p79y0XbTymzZejDXrAjhtekJvHTSxVeUl0MxUYsj87u4
9FYN+lsJTjBNFHGGrcDuWJHAsUfXcmyGcGG6UfguZG66Z0RfbrpPi96pX2iVuDdXB2LKlalAxKM6
zC80cPpxXbZm2AANCFxn2COfBPeJrXIEKpbZicnSPgTZpuO2ufg624Sl1mlwVmq9RtyRxQTdqowW
+6aFA+lxgxREiFa5ASg0CjwygELkx7Saer9eMa8uH2kwsIrabmDpmJxSQu3HdEQTaKR1TzzLmLfV
KhdB1dGeUWZRn13Tdl4Sf9Y6mKUDDkTGWaL2jrRmBEfQTKzPRUXQsz9OmCEz0rCNJe2VEmxkrqqf
RoDsHCW0lsdkCkWAuHJ/gjiNzysGBtkIxghDM0ISprqco+XZtfco9hxEHa2fsicZGtGh7shaj7gF
BJh56+KELgyXWLXeeRunXH+1PVW8d7iQK1pzqCZRnlqIA2O2PTclnazaDFnZQGlg2ZcLl8+PDk5c
4mXXa9a7M2+DsK6+40N7DGQ30LwbCsca7tG8hmWDYD+Tih6FW+H0xeKIlJccxWEKxEiUWFaNaBX9
ykb2RNHrw1OCugbVqfFcyZLcY4DFMYxIl+E0sAEkG+hnXQ9aNVnxiRT+ahgQ26y5TW3yszxXUfAd
3MjohL1xZe00VHRlGVDVhmYoudKiqUaice51HXP/mi1Y1V6ZqeAeiPPALMRSVRNRaBt8TX1E0sYQ
mSkhoW2EX2rHlspR1nPWo0uarsITASG3OVegzVRXpamtqV3KGZlmjFAzWNrGizQDObQRZG66Gsyk
g3OQMRq9s1oJplemZL6s7MyXAQBZMye9w0+ybt/Rsqme+tRt5ZEQMCaCpRrcdFtpvICN0xdhvkMA
X829zUq2/XVoA8T/qF7q3tm7ZHep/RCHtGX7SXt26pLRV4JYUS2Dvg1vvcQ6j2y/RVyNIx+tOW8J
PxmBNb1POduXCJZ5ZiCQJmMGjl7gVYdmENOtaBNug7QVoPQ69nPgAW28LhtwKHM6JiX3sKVg5gkT
YsrPtpVeSErrqQfZ0+oRWgbfGJ3gLse4AgvfQiy3qM0hhabm9S3/zwRVe9T5A3j10PGhA2AA0uDX
DwqA0BVPmQKmyzCCI45ri3wTOaq0emLQi+oijg27evNEql8qyG3EFmiV39/BxGAHhi1sIovWj+BR
kpobMhzFqTgSrkCGkb1KEsMjhMRsEUcZZk57JzZFPzH7yVJ/H8syuRRoCklXlxOaFAggWDyDgGkA
T3FdCkQ/5khwCYle1l2atKLbIkcoGQDTsDoRfkMIxyC77s6PLYfAR8//IvwFyQrXoB7+cPyCKX+Z
qejq9r3mbV06SJK2v8bsuy8rNoGsZk5gYOWqyWt5xefd4/3oCjgvVjFm4xkn6NQ/yy6vwQY2wmz3
bZMZNhk5Q3YXthQU52a0ekh/ho/nuZ7DO1CoG1gk2TK4hIA5uu1EhymqPfFYhLqfLcO2T3BFq6ot
9Rc+YlfcVCPHdwuBPQKhvh6tHSLput3LMtCi/RgYqbZHaAWnJDC83ExWk0Ru3LwUdgCA0HI8n1Or
4w6Jlkyw4Q1svdlScPR7Umue6C27gCSMhKlTvAwm+kpkalPI0aScgBeJAii6y0R5WQ9d9GPoWwjr
ApPDsG90H22Cjw/OAwIUsHNKR9kcKB+ybiVxBwaMGaI6e2Nw3PcnrTcnH5VeSOdT+i0Qw5CBuzyA
PqLfmJvdPAYQ47xDacFTnICkhQ9i8JGflZXSfkQIoSvWU8tzaEeWk7Vl7QFWJBGdupdeCsc+Sbd0
gn1h9LNWoURcj7d5msSO4MykXE9DH1bLf174mgZ17Z/qXgfzsQ5ih+QAyiGXBsrf1711PDl15/r+
zm9bDP0FyqqKXZGFzpGBvFaRU1sAP+jYmHXswJADLtJpNrZkbW5eEkKuxLKvcpsBm2sN1Y1UF/zl
CaLS9jz47KZwqQ3lyRtl/VMoRubMWvI0PTo6H+AfvYP/VdvrX+tpXYqv7LGpvr6a8634/6GxpdMH
oQP4/2hsPeTpLQtvf+pqzb/xR1fLdH9XOt0Nd+5rIGpRfMZ/9LZM/XeTj11wDbiW1FFm/ndvy+Fb
UtpKKVcKQzf41t96W8L6nc2p6SD5cCx+kV7Zf76yf6G3ZUjT+XN/S5l0egQ2S1vYwBc41j/0t4J6
6E2vQ4WES7pe1a0DFc3yLx2hbPuyTE9pDGnEh1fuuYyzpNcfnRId8wR8xcLHuHWYsclQktbsxLNf
Iji2baqh9YdrGclp02tsvEtJYFvlCTL94tpYl/70isVJvYSYxvfZ8MpEi5Xc6XHyxjshhL0OzBeL
VBEsfFJfT/7naMoaVU1SkaMOnSXRCcTJQf2xE17bLIXY7PEMt0ZwZleWkHXY5XiE3Sezd/cTtdl6
ANq87AmSTc3kIVWlOGtMRyaz01cDWnGN8SAaUfrYDTmlFNzqmILDRGrJwwt6ADa/hsydHMV6Hh48
HYttxpxqDCyLBAkl1q2PuXuq8bXUoAyrZmBOpz+wom0jkoCWpV1Oy1bNfjqPAAHjNanDfuEN2Nn8
wQE1G3f4hmc9g694zrYQg2yaJQdXb4eVFcmtSvmBieoKv1by4fdDc2VUtMtKl+pMRfCbQvJUe4KW
bIOtlkFVAwSoCwhoN1ENnSditomFZ9hxgjONDDU0mNZ5B0knYdXWzmsBh22TzvymlJQhz/YA8Xnj
SXfi8AApzBQt2OPk3ggda00lTYQ3vNSg+jDoXaGzhXPj1eKxrRixN6OKedgTpWb+lADJ98hQrnHe
Hb0QHFooj7Q5JqoxHpB27zN0HBhigLjd1OXHEDdsbgxCvV33K67wCci+KGltfR8K7MjKhJFnyfYk
yFNj0kDG5Fjob+Xggosl0SgbMexXnVdvGtMhdHuw9gwhWCd1nExm2q2NQbP2zBjZL1kuEOR0HwkR
gJqdzhF+rq1TFTefBwK+5DqmhYZ4vo5vo+/XO3ogcDWR0jqeAmvQ/jBb8oki0QDeAHqKwHA6WcZJ
Y9t+dlA3TlBiNo3FU8gLSRGty4h4EOR4PfSF3dQ5Dzhyzz7apQWbTUXAgP7WhirYdLjYFwjnLCJU
dA9w28ofGOy3ukIdhEY+sCVClYTx7ojrLRHIpChzDn5npvjS0GsARCUZEEIETqNtqzAOYD7M8PMh
CQoGihEjIKql5GljMXKnCB5WYwSXiKZhCV20QCmoBYeoN8312HZvZtuOS6/FsNSXH4bmE+yoA/9E
uXfrMMrHFPJrt8YkY7bg7Ae2MWTkvDltTZGkOlYGcgD02mIdUc8x0/x9nzfP4E5wDac+UN5Orb0k
vB/68t0r3jRj+N7DSiMk+oLEi9EjdIk+ySDmhWBbyD8wVlcwDOFKe0oiGFTJW4kK69jPjoa4EDtf
JSHBGleEXWOVWS8ec+DFlNVr/PUE8AwRVka3v0Oto29mxiVtKOIqnVsdIS9FY8D8T7T7ukOfh9r8
GbvHsY0nLKUFiesEImqG5W3yxHwv4EieIGbAYjxMTMJcdG3HMNrrUQQe3pHU75y4ISNGW6+sp14r
EKTbNAtlKd4I7r1M5FyPrMy7SBu6TSHLRZRCE82GTiyrcljS8zdIKQR5aHU2A3CuMYvEslpB6Zoc
PuiMDTDT8Gvf0XNBqbcpwhFexUDApdeBXXUb19ngIHkwYkw3SZcAc0v0l9Dk3jEEVC0rxEOUxONZ
bwhQFeGw643xKY11fFjNrMFj4I73NTzKyIuuI8FsrST4k3QXGgQtqe09fglt1NJNT/1Gz4wecxjU
y04QWOFySTHOaE+l/pnZShxSi8QhCBVgR2aPfSLjXZo+TVNn3dNUfEus+Dy0uPAMJ/hhV4VaUsPj
Jvep2NyE4J7AwGOXqQQfjLYAU1ygXA3ba10Y5l3gMOGrx4Z0lNRdi7Acrki4Y8avY0i9VrPMG2m+
jro9r49qACf3IhghzTrWjNlKOYERFDbMQ/64GpX+GITqNfIK/VTTGkRArq66ksbONQdtq5X1h2Tn
RTgW4reia9+myScKzrPBvmHgW9BNebMaZJ4qyF89ymbwEU9+0rB/ncjdYv+L5VKUyy7kNTUSnILR
I2GFCIRPwh6RX2LqPcfayHWXwYSXhK7c+1jNBA9gvfKfg9JKn8qZIqhpxdZzXBMcUkVy2qwX8VNT
UFkapwZa2dLyESGN6fSkO1ZOQLEBL8YDH+AKdWeV1Wtsjf55gtfPfYnQXgbdzhWUHl39qmeRf0BG
trIUjgrbCa1NlVyNCj5JQtmwE+MQrujmfZdygvCAEQ2wLSFVjnWmyyY2wSS+96H/rudjAc0RVKe/
RohprbED18/MkE96PIR3LYmuiX6H1qO4CesJfGQPuNM0NoFkta+LyV4O5TSjqKtgB7sVv4WzEVaX
PospPeE6iToSJKBttYnYZ+QeHQb7k70vthW2KKjxY3B/1dDs+wrghIcc86HhPt9p1FF10477BqzP
pqIL+aCbQI5z0x7emcws2gGDZDl1N5/m9lKWYXw2Ww8crFH2VH2UEFEVtG95Ja997MhjziRzzb7k
rsv86BXLLgY/QsXDMDsJYUVnyqpyZQyEQxrTzYkPlT+RC4H5ImxpCwF7yleNZQX3IN7OhV1m6Egg
btYN0q9fX9azjj/BRb6sc/1XAEt+NlluVh1GkBUohTmlyyrW+CDdo9v57rHvR8yvqv6OSqg7IQju
T7/+T+RE9UmLj0+vDG/depwrxzPFNsv8+Byoj8EY5GPcACLQdJKypaieQmB+CHIDfdPYcKysqEQI
VvOkcC134yYWX2o+KSBV6dwwDh/y3iSCZtK4NDx4DBuoJ+KMtUMPTbnDmjvvutLv7Cu9a0nUeh3C
4yrqyzQrEkBBjMCA7zqR5zuZIo/UWxTmDXWgTX8TOoybr9ycJkWnRXjg23KF8AHDGNu8fTm5W9NN
8DJY7itNeR6hCiIaPiWBYUmjSC69/LEZENyOJCnibEpni1M4NwBLE9uTif9J4IMqZkOUqeSbY7oX
zxfkLYvue2m/Ydq9N9Ed9bTQLZxV3myxggfn46Wyn8AuIK/Bh5Wx7YcKeXHl+zC7tGgJE695SnFv
Zbi4QHfFdP0m2oATqg2YPUvF1gzHPfJ6LO54wfLZFKZ1hk7hCp1rNoxps3XMnU1kmVO+BrOtLJHG
lz4bzWjjor/BepbOJjQbN5qhnvrsxgxv0eNUaw0sawLvWoeHjQC1Axu5k4e3rcDjluJ1S1Ddpnjf
yrLeYTDZNHjiSrxxlfYGoG+HsHeT4ZwbcNDVOOnS2VI3oDDs8Nip2Ww3zra7AcFZjA+PWxFmxWzN
G2eTHtRmdMFshnHv2bONL2OOSrVLM3eJEx/ZPVQ+XH8psZpB+cHEhbkpgCAX/3ADUbtbiC6DIZiv
dCpiuA2r6ZBqZHuQuW4CG5oXTkGaxqLPODkNtO85UAlfoqDJpfEODfyKqEixqowrBYmlwM9YVwqG
F2671tHpz2J5jJAK0z1BSYIbkoHapxw+IzySEq9kx659Yqeh/2qtEVcX3tvpLYlgjbIfI4tooffl
Mh8IQWdEmoYOLpoKSRD8M8yhORb3opiWQZa+D3i7XOoNz4nYn+nt1rCbS9Nj+azzZzVbQKGG7PT8
eczIGiEmBCWoh1+0wzfq4R/1x/u0xk918uXsjsdPi8O06sedIAdg5qlGhWL42y1KTOaecl/sIXqP
I5SNSUgPt8G4zF6xtttpm6Qp/vAyZn9O8CgGpAMforGBX0dSBvlOn+jmF+Sa3glyfVrzR0NjXYq3
DAln3Mwi5ZbhCUOr0sJwCSG4Cpc+46s2RxHGjTniTFWAnkihXYIgikoDfG4OZLinM8QQscO0XyEu
AiIPJD5Cdolftpl33D4PSkrG4WBQNGgu4DyjxdqaJlQFUd0hWQ5wIQaEp7ukr8YOe6syHskQkKQj
vlZ4kWd5o6rg/+XNiHSbnUTpnMMnYuMvUtVYmbEFrFhf9x0uZ9yIUB1n43NZm48BhaLbxxA+8UYn
U/HhzmZpb7ZNT7OBWput1KG5MX5ZqydM1jwt+2VjF1f6Te99BrGmwJGt4czWZot2hVebwDbKVHbH
eLjT2cyNAwgT6Wzw1nwM3wQsqbi9oFElxcA+jq15i3CGKxzitIj82TBuzdZxUl7eANM7b61tzysC
HtyRybwxzzk0M3kvSv3NnM3owCtQukGyYUJMODTXNLZ1MRvYOfIlxdGeFQg8utnkLpj/03xkYENi
7yJLf1LscbFxG0ZDY9IdtT69qrS3eeb/qGp7a8+XGXx8xjkuj6/Zau/Opnua3c/MYKajix+/STHm
Dzj0A5z6hI5g357N+zou/ogp4V7Mxn41W/zxJZ7M2fQf4v5ntm2RccLgEy5AMAMCRsxgpKMADcC4
wmR8BgnYM1JgmOEC4YwZIA2Hxe1+gD4wzBgCMQMJGLNCK58hBSgXN8OMLYgAWswYg3gGGrCFpPsB
48CGdaBgHtQz/ADO1TWdcQglXIRsBiR4mUnBkfjroHA1toh3wgCmkM1YhQy+ggdnwZiBC6kEvRDN
EAbktqTYBIAZUggNUNPJnYXZMMBuCLgpm+jNKQtaq0BPFhMRPD6GHCSLi9h6dXE6eyQBOOR0FgFz
pr0ZJbxTkIjcDcYtaO7a8OgQKWqvJ77vFo/Ykxe9S2Qjw/JCXGL/MS8eiMmqbHCMMaVr+FWXt2H8
wcDdFZeqvR+HQzy+ddm+JFL36jknWKk1Q2nbfsSWyfT1vZp+msyEBGMlPYXVhRWGnSDDpaNPtVLY
1RJizyrncRn23yP7oFekCd+S8UIgCep7xo35E9p5qmBmIAw0IMk+yPQ9Jzgva3eOdrcx/bdueg3a
fQOTOHnTwifaE9T80MNc5svMPkrvYWTNjgXtBqrypa4o5L8C6aFMQQHJ/ZTl6KtfU+8RexFzBG9h
9fXNd99IT5I5PPWX2PvpaZ++z0Jpvs54NGUTuMbTh1sFBwYpJduSlFZsigwf6uHD47AZ5zsvX+Vw
0PprEa3nJGWxdpsDFBQSJ0X2SpIQfdajBnJDHDO5B7mDQ2YmviFS7V/mbQoWUHnCzozSJ0DsEzBa
dOABIPqf1tI/puQi6j32Umb10Vto6osO31SYWYuGEEYDksS51lhDeabvIu84AYeNX2BGL9peLDZ6
MS00DE+ddUuBls5EKbf/2emnamBA6u4H+8Eo61UJJMD1bqV1aBlGYtYkzEgeaoCBjg8PsYCZXWx9
YyNJzdDReWrtvdqAscHDY5qHdnz32xu6Lx5e+aI3wOzexeXLaHEfg+vpnaMfnsVwc9pT3fwIzQtx
AMsIYEtqbtxqaTfLiiUmOyK5ATJAJcHsb+pvDVOY3v3oIAKRYbHs7WZNFwdiLE2l+Wb+jsIf5O1M
0kf5ES7C8SoFYpHZqWAtxwT68/fEP3kJoTD3s/sUsSWi/g9FAF2Gr+HkTMfJfCu4aDv7biz2mXM0
EIf6GC/rDz09oboQ8V1Be8G7evG4MHjJk9jjjsdyzOpIu8jSCEaS+wLZh20tB/OgySNRkXXPwoU9
fqmXR4KiyANh/bSbFdYs6+yx3oIjonaY1Jsdv0dse8U2979gHS907acGWTW171sLs/Am8Y+u+GGI
HxGYM+rZhXK3UbNkVp90m1DbAcJR3Y80vjML0ula5wpAaVVVjzFZRgxiljK4sFT02kPR/8R0AtmZ
zI/2UvuPlOZlHELMIKxAXR2gD57Q9gJhjY2awdqbzUWzDxYwEq0nryZlAyhvengYTBh3mg4qyVkW
BCtE+y4F9wDpyQ8xC+b3HrBgiZzFz7Hnds/8TOpfjOFetjB31zzZXaY/bf7Shnse2aCmV3RqaBB3
G4v36JYFEU1csRCC/Cc3fdbUA8fQ3Tul9gnx41juIaEyg0XYnmEsfDRQIqbXfKb9Ovcqf6itZ4sI
8ZbtNpHsLrHA8Ch2ZfHqumRp7shtytVGpU/EyNTaz2D4cpujhvakXtc9HYBVM957wSvk3kw8/CoD
25Wd/KzdexjnRXgvu2tVnAb3lCtCbl70kb36V6muhrhvSCcYdwOAJhKaHaAS1wSvWeA9J4C064NG
3/qo7Od4vMTJjuP16ZpMBentYOEjWmQ7bx+K6Y2I28nEiHHXRwc6qH12JHlyURCzXKYsYSe9/277
POZ2esSfuHVmcURFsmjk1sSrgKg/2XCWWQBD8lQ4tCPZbg8lSUlkF4qT4Z3RB+jRXo53bXYkz0yJ
hwoPsTOs7QbfS3gjKCS1jwWnTxhX2FkShMiZrPMMzXdBpiCZUHdNu+YN6jjf651DUGyys8fnLD11
/b0Wfm8YcUSfWLvYwlyFdT8W11dJb8hnHTagA8MduRXkb3RXFpoxvSTOXRe9peFxGh9K8VoXJy3f
9w05YuQx7qPgmXybnIdYR2sq/QJrj62KNSZND6l5NoIjtkZR3HJpLTvJas/y6rts8hAc0nY6TtMj
qSCPGWe7Ln+U/mZekF2mu5SE+qvTfhBGQwDUlz3tiZW3iAHRxke0OOxIPXnHZL+wt4aOj5GQElJC
j42/pUexBFs887CjOzP+yAw0zCtevVs9+viZ70R8jyF07OINZ8ouNl57SQeGi2GyJlQB6PRX77/C
1BLZI/FhZo4chfpHmFvalvA0Kfw4jWkwU93Ry0x47XlTEaLGfCNYHba6D/ljW4QPVngyrAcXjoul
vYfdc8WmmdTDZTK8Qv1LcfGWn+XwPNVPSbjN4ksdUfXMycEsr5IJOtrhtLd2xfgjtld6Bh74KUxf
m6Bd+Fw4jTsQ0njHPUIbPvcR/q7GAfPuJaV5GCFMNeIzD2Wr33D9IFJZ9z5EPf/IWZfxyar2BRnx
1PiZe2ubh6lehcUyDg5qwiA/n5lGLJ30kU9lIn/QNHYiwBp2NrxjVqzT8BOo3sKnb+eOH00xLIgE
n5+bY/nsDNe4vzjsxnlLfARTvh67xyTFCtzMD8XUP4jx4CX7Ec4zjxyu3/yNZ1+ks4jbW+yQdbIb
tVdpfRn+1tUO6G2Lag0Nl4eqan5KKlajuSPFYIAoDE+RHOr6sXVfhFrnBbcjaHJv3HrGhZvOT3eW
s/P0fT7eOmeXYDrA0wnXbvqAljpon4lzUe5Z2EcOqlVbrIpc4XL8NCj8myMZgh4ADA2nNI8xexFp
/NHHxNvSUWPHbiakXtGH39nod+iGzD5o46B3zyynifsxxc+RPKHMQ3W0zextI889G5ME5Ac5sACO
2FP14bAwebzG2SP7DUv/6Ac0gtueCwKgCR7TONCXXdqsyvC5WCO7EhOU9HHHlyZQ7gRBTUoZSa4c
N6qvuNXjJSbIBVcDG2uY0GN3rsS+tx6BhSxtWrJVYq8NUuySjOlSUC3L4uRGl9h2lvwcn5cysWR1
9zXhIZFGdMOeCDaezLpzsyuNcdaj8k6U5nG0ndg496Dj3snUKhUvy4Qsl3522nNfc/mBsAo2mbFB
Dbzoa1Dg6UMPS8o4QRNgGez1cwkY09Zex/6Go4jh2SIqiNhcRd19CxhgHPSNKg+Nva7rTd8/p8PK
rj/1ZNcQ/KWvbX/JEIR22jhe+2Kj6zx2wi+pzniVltJG6rjiKra8pyTf5f2S+jbRt2HFPoQHopZt
hvrnRF4xxh0uKNSnSIJpoq5JJwZXYdVvXfTMUkz4ysgssfLOrVpxy5qoU40tnZHMX+X+vvWGXcv+
jSZae0aqrQWr0ERpsfems+PgUVmreldxieuAc+ZI9+DA1KXdzg3ndOFs+VtZeXYbRov2W5kBcD4H
2jaxLyq5+lCv/F0cr9OSQq581rJzO5yH+HulSHUQO8JkgXbQtsfzdB9Zz9GG2JxqPOoHZxtV+zFh
oX8s5EcavtrVA/RZfcJ6sM71tQXkZtjzQux8izBHyQech4v/y9JZ7TiObWH4iSyZ4dYQ5hTmxqoU
mJn99PO5NRcjHc1pTVcl9t5r/UjySn8vWQqLXdHRVN6jqSXR5AT9sOTg2jNgVRx/Dsklbu4FJmfl
lc2MJPh9L7gpovRurfIeqAzHN5pDm2wvZQdMZxG8JMWOeYv6eBsrwAuxnQ6WrbDRD/N5HN+z9C53
X5ryHZaPFlYwUZHuLe5OeLlLrWNzPpC5KP8p8z3W30QCNWQR+Cb+I1pPBcBTX/TqMka3NH31yxMZ
I0VNxrG91G8fiCKx4oPZ3qL53Ku/ceRiQQ+r3UTeiXRXpZ84phHtaG6py4jX2I5dk7IRu2K9cKnp
pdRRR2/6WQrodQ6+eEwjz59xgV3m4a8hTy1S/2mdbIvApdgZM29k7ir2RfTlyZC4Cqv3m1SS22e3
pFONb6xusrjv811JCEVO1pYm8J8N7JTgtze66ewBzREd6SxNtHZ9hA7qNU5Zm0uk2VK/HM4nsgsK
1rNI2gXQsdZ7Gx8sEuANJ9bOJmIlyBECpj6scjtYVBYdGjpjw01KUKmKxIhIX07ISHhriw8F2a1h
PSplzXMu5vs6P1fxRyDgeGRPSf4UdKK0rE2rvtuBVfiVM1obRT+TJW5PAalcw+CEOMQ0fi/6LhX2
qQ2VfynOsQ6hPcmhj87gM+L0zK1XRbyY0pHycNyny/zVKGvVQES7Btefz9Sl8d/s3b6t3MVanNEu
Cz+x0ttVMx4Z3bU78ttJoum6R6HGIiWrDJFevTRAdO+d8BZJqCKJ9izC2J7834xNoI5f+MCz4UUO
eA0pinRlh9D76lQObMbl7xL/p9O0lUoXfEHkKBTqy0C+g7FS1V2g7pOdP74gRLMz8YNXsklPaKWI
vD+JJKJjrayiXdrezYAoyoCtU7Pl4XMCPI4HhNmnLoUyazSnlVNnTKnGicGPilsSkhdPsE++g24P
8KQcJ0fAP/DZhr7z0KJX5PeBvA4spyo8Yncq85DiG4/4tRTujppwU5+JGFe1PH9w/oNgr58Fscje
5DVOkSyPCVe200E3qz++LjpxGjuDvJtx2XEcBZewOPJlqcFmntw5fBFyiFaKrbLfDmk+zx1gwZns
MLvqvcgTvIIQZiJYmIlTj/N3cp4NgGi/gvSP30uDFKWdvky0RK9Zr1lD4Z0G7ck/fvWrZ2/MI0Vx
K7WjGO1b4YO2lhbS/bgA17tYvBmZRUIZA9/0w6JKW/s1GxjBwz+RS2Asao8omIOFFFXUL4V54Bal
sXxuL3NzyokgUbYYu50MSlVMLhUCZHu2J+bTleiJ1XcAxgSx4ajkjSb9V99RSpUCxgNxtuN77h+1
8a6Vn/RShLi4l+0rvmTdZ9BPXib8NJh0CGfA13CAyFseHapKB4PiPhA++bJsQBkhOiGyV+ujjDWn
GAybDNfEcq1qp8SfYnoxB08enpr/xOYNCExOLTt9o1JZqsN9xFTQPmSsGu5ThsbSPDbk8aPyPU1Y
G/phGg9S8SoDrDSf07Q1X0XhIMq7EMcM5MVMDCgFvS+z5BX0dmlrsfiKh5Ogn7HbEta8JS09Cq4B
M0ZZo5XVVppv7XiuBJLnQqyoO7m/lu1f3Pwpxh3JNnAExQWwq0uaaZnv5/C9iN6k4Wdagnq4gUWq
8zDf1F+NvKVQpR75KDaS9GbOnzMAGFMEuk0Q4+xTMLZWdQ3S95LnoJAFcHQXLbb2b4CGHgQKs4jf
ED4WXIwWChr9SDQidrWeZy+YXng7JH/dJvQjKLz1vCILE/VD1xOAyE6irGFe8fKEDDHGBTcJ2RD3
yXgXrG1hP/16lRHvtGT6vUXpkVSDQj1yvqXKW9hcjexR1mz7e03fmBU7z8Y0P8ntdMKOZm42WCSR
AzCdfDcpVvDFq6gRDLOZ5ScNIcBbg6OC3sijwznKEOmfDduyKR7myMq5RyPiLPMl2FG8wOwS6q9I
DntDiVVCfWhTuuEjFUfy5mgh2w69O8w2L1UkCXZubhQKUtJ3wLVJe5HmQ13uStrD6PNuIS/6apm5
dHkFIsn7Kn2DnYwrMhMaFFGdNxTkxqUOqfYx/aOQ+IyVi4HmRamPgw/eX/LTkuCbbFFMV39ivKtJ
u4GWr9YG/avC74TEXh1vQUKdFJyAEovkdb/GBEKr0wPpdFaelGBdk/eL4sGEsFpjsiU3Awgaos4o
d2wOlXz25bWh/TbKp5gRBkDZ7msxebR7hDE2kG+6yls/JSbozP6o8yrU5Hy74wGAkCazasNYKlib
ZrrmxM1kG8xM6bQP9FUY01TWE7u0xqx/NkdCj06W/xJpEE22LH8s770F6chRdWTRbv50KkmpqNQp
Qtl3hPfl+YGW9p5KvmCdypK7ZBbDXMsxeu9uJ/VYT+BM3Np3SSxgV5mRW2PgI6Nffy3EPeFy9GLc
Kqj25qHEBs3q6kriWBJsfi+eQWtXGPsqPGqBuMkMgjyVzzx9Je8WCFndqxNp+gTrMtpIyyGeApxP
bm3uxOEI4ARFtM85R5KcakW0VJR9sue11qZPX8P5biUPwk31at8o57830fyMuVoIsLOH9kJA61hv
yF6ySZJC/KFQXd+qbxWB2eSjOQJtV9H8SI2nhl0wk666dWkrQMb+PvhezCa75elsrMM4voVUX6KP
d/3xqga/HSIw7PwaOXhSx1/Cizok0BHK2eDjjOxLqDFUTxyF7V1mTqnN2zjfqWd11ep7cEScZyuK
eFaD5Q42bkdVAEUlVdIwcMFwhUOryJJpCzBho/JTKAAQGFLWinqgURhVolm+pkxhPmWeLUEDaaB7
ow3GC6kQeSatH/Qd0F8iMKwlOJAcKqn43r3RjaurIf8QIuuM7TF1OvAAVET9S7q83FALLaJoQT90
E0PRqpUuJf5UUjG8ZyVufIupogTZ72pkcOz+8kohGzjeDAppl85i/bl07P3iUxionT1S8UD6Q4oY
jr4bj0IOpkC4YlcNTS4cjVu6Y/rKHG18RCN6wxLaIX63nMat5fPy6yRsIPQBoerI9JPUULHopq5o
7Bvp2CwXOvZR2X/XrDPuTs8s4kOR7Sjpqo9l98FHpffg+OpORlxumbe0/LDUDZyY3Xe8HQ7WHfLt
f+kjsDMayMM9oi2BNYi/vhdZq2192A/qzyzcu/psal8aCabTbxDi7Zx/aCSz5+6WWc9M+DLqmj/P
ruHwjU3bqtuQ/7NdKnplPlEL/Jpt29P87eBJtCECW1OU0ap/0nhPhtcA+NYyt8xYk3zlYyAjzZIo
FV9TjKItWL70JfBIINd22vKOJyHDqu1W64mKwa1CRIzd1pt5XEUxSWOHLt7ylRnRLahOjXwUgw9I
gCHagLa25S6XHGLYAnaDvt6r+Yp+EdIT1vPGx6rFC+hwMYrcJkGyHWPfKZYqMRU51XQfgyfxJ4yH
8LfCSe1TPr/XcOkvigSX1lKnAZKusgsBR3VV2EnGbCHgUAJkjgI6khjT9f618mgpjXfhutioxQ4h
PbKX9WBdlelFtYiGrzssdjcR8ILiazkD/huIPzmA7pXyCVksCMjcLfKuT/UrpUBpzX2vOOSLmIUb
2vzAI5xpTPgSO/jGF8iP/bC6yWmqt/hFLS/h9L6cPn3yKlMhuh48MVtHBgEvUFCJaROZyhNQIYp9
GVeg4dWVLF/QqrXhckeB2K58b552ui/QzcodYnzq41kx1n3DWE5fHLYtB7XadjDY0+24J2fUq0mh
8/JymxC7lt+K8UUV/nzl7vtvynRQ6OrqkEr+Te1RKr716KFIE8ABMMp7mv75OpTh6ZfMWusC5AAA
Z2lHdkpmjGAEo/qM8mdO6I/S/yIDtYmYRQ68hs7gJy88me72qwXCEmayV3ahm4cUheV/IEfM+oJK
9COaO5tinXlHeLQdRcfOE1BLXET4OWndirTsbFINLxe4Tj54uhNAgo6syrn/HTS/4vhaiedJuY6Z
4DU8KhW3OzElMFvEdj4xgcIZ7gE4HLwONfxmw8KLusUFHgW6cyw3KDfZZyEcp+ldJZcZ71dtwrKU
fzUuqJ5C8ZzA8Zs2fsz12W9XJjIERfqRETsJ1QZIGCc8/bzbRn2pcB6F5LEgEwyhfSRB3gtGveZk
dOnjmRy8OiVAwEEtLtzILtpFezybjMjbcF0ORK6IqjPDx+B69Yr8uHiblpLaY7oINBq0E4HJqnY3
u7dgFa6DysvcaDX8WL+jpzlSy3kJBItrt+k+cnKaUEsNazG/9Mq3KFQ0qylulF/kzOMU7b5MrrAe
6B/XD3EAhVc0stsAkM3CU+o+WuPGxFuzjISeOC/kCYjGTcB1K60k801nq1fwc0XaWuELbMtDoq8V
B+MsKqnO5QWR9G3VfPglbS7r4kItg0zjnFTkTBgLYJw49dBsBP830o5BtEUYzxNBI6NA3bNKGpVx
sVAx86T2hInsR64syTrjyQn9DdQMSPslzm/dSIWkhXnfy2tX4q9P7yUsfAMZp35CASG9Ic2Pcwy3
K3GcCmdVtC2FQ4Kgo7fZV9pjrmx1YR26lhPIK6GlJVrI2SJyn7OEsWGkT2sU76Pb2CrKXDRn63Cb
0TXiputGP3bNPmRlUr7V+rkozURUS13HbURPlTiSW70Y3jl2SDAnj2b5wSXQk2HBfuH8Qi2ysYEi
ZSZyqlYw+yV2wFUjoCvEq2Mrdb2jHMSTxY7F5yUjdj6hCMNFDJjQYP5M1V9/uCXloVTXKon4hog1
/9RRYxgdKus4DGiCbgtgImbWtsVNJNPEKVevdfaR5QuAs6prguD2afbeGT+d8V32T1F2e/mIytEp
hF3jmtzYLp8iKI4reIbDMU0Gs9uRZLqIN3QeAR7b6FsN37Luenvv46uKIyFZS27kMerMLHl6skuJ
ns80kXilGY2sU5j3Vmnwh25YerIrt4IJvJdz27W4VxUKGUcIi0z4TmB5UWdx4NJI1fMlaB3fdgjr
yb80WtLaParu0UWvEbZCGyFH4PztnGj5hgzX92UnooSr9Sh/IUwNYlG65xHY+k6Da683qnQMshN8
B2B1z7LAX+pYzEuQdThnoXBosmg/opthktQP/NF4ooP+m1R+D46ZZmKD4YI8LqrlCCRn2iM/wmpX
MlchOoiB2DgLOPcSAHbO65D2eq794uSvFEiQg/xZMSNSnIhdcBukzy72+Hij2OU6WEvWJ0gBxPmL
n36TRXEYA2QROVnZF5AvJwq2LSF2NmfQck2a1xEPFlpSB2+pI0k/evtGDKAnt6eaZhKk6GwIFoDR
iohKyIlnFdz4w0xb/rMS9nN7lqw3XHOM6Rwa4t6nUL4p75WvgqtwzVdOCPogrmgBTxGGxAMDSeT1
YrcqW3q+lY/U+DUa0EDx0rKFR4T2DjgV7ewJ4GzHj4q0Xputk1ejJgB22PjRuUGwbc0aYYUYHAmK
zThXQ36omn90cPRp4lcjkAwhr6W8Fv6fSlMBSUaDdeymhRXjYMk6vLiojM11+EeRFwqAZF6reoUa
hyDgNdDagvOEv/9fMPIbmqB4q6/TAVsfFypkY07EyTd2d86ab6UkJ0GiQnFfWtuAh7j7C9VHYEN1
nFnRiXfiL6Kg8JjZZwuZVB18ScYrUkg0awH1uHzBxSaoqGsdZifrcgdbsycLDy3eGRZJ8wTe7noi
Gzi2Uy6A6BaFx2Q+07IN8fyRpb/g2K6AXAOeHFpfAIU4K/1VuiyxMaBf6BMtVCSBss7iEMUsSSbF
H1vsCNGwXCgDmLZD/gWSBt6GtD9msWWXwbch6tyv22yTInD1Ed14QoXG7dcMNjCjayYubdqP7N08
TQUPLkNXTzVgZj+mf1wdypoErtaNte0MUiakhLSrvIl4gdqnAQ1Ona9nmYQEA5MizBoNOLcVCagg
rSXcO20j5TnCallYlNsWX0P5jrqFFo6TwIiy1FFobudNbGIi7BB5VIKr02Af47JBnL5UCRrgY81M
t0nw0cnXiPDD4kfGvtKND118qbEpgegbrl6fmNr8/BbBk5IxyNqWOUTMoPpHO5h/BcKmbVAeRwd9
XFG21kufE4rjjLIZhGaA1n8NjwBxuk5XPQJWGOAsWfxQ+fW0eY+CFXmiwieMgB/QTrGp/tAA7sBk
0v5d+5mqd3pv7SbbDk45nYbyTVeQqS3O2PIHi1JtrbUQZv84oD7hu666FZRHILlq9lmaJ+K7XMN4
oYVni+9UyD/kaEcdKpLexjYpCS40JFK3kXOZVajAAwMMT/IvfNW1oBgQRFiOkKty52hE5vXEXYbf
ffZlQECMQUlEBK2fxQufFCfygrhNn4axi6ajrL3M/lMpz8QALf9pS3hgMcftA5psYpjn4BPCm0X6
/sRSJ22RVNmpfmNLUEe2V1dW9qgjdelDhV6HIk0CgkM/nzC1+lZaIc1j2cjIktfEbYsERAMhoinb
ajaj6CIRrhXfUziiUBgU7aP2AeigjorwTj/LLG/ohbIWvGOCDh6TFUF+jI0RTqxXI39jF7Cz2Isx
YmySdZasEbXDSzESbwlhqbCkIGlGtroWd/l2gI63dsuvEhqrDJIjD786VI2PBoZ6JqU7VX46FGJG
+JjZxKd+Zoh8nz8gD5vkXeL7xWiEQDsNWXD2hC7Cya8wCBB+SIxrcS6WBqPm1I/PiXV6Wi/7kcJP
6nEZhkcSZZCBwkTlcJZQC9PkARFlxBHj6Bi/KUR1lkUoLUnk5l4I9MtydWv96YE8ToUhT4ZnUr8F
xaWhJKd31OQnpFFHjN/C+cauT8jJWN9TJEsLfNFlNzhJAbcRNiCyAhtYOGuVorXfGN4AW7djh4PL
Jucj4RJvOBK4W6ue3OHhW6t7d/lZAFjRr0nAlt15mevJi8Whs3BCXXAsEPOWSHDV5hbI1wZKU+Jk
7l9h2Or5gNkPBayweQJXakwEvImD2oG+Y8KVckBUUFkRzZlnzo5iInhdC81JKjnRr6q5xKQjhm+/
CMh0iPvhZ1zzJkqAz6H2ChcvmvupZNDMTrXwUk2iw/Pmj7u8cWYFb/fZZ1ZsPkSRyLtzzvKXqzuD
ahEXBbN1prMEKv0qdxt/VgiA3LZAPLC5dkzCC78l/MeCNXmzG8GSkqLU424aUY/Lf3J2r8WV/1kJ
N5RRBp/zON2Slpwa40UxVtQPzlAOwB0kDlTVSRe3KrRTodKF1TmywZEhMofM9366L+ejmq2X3Y4U
YKIoXC3alzGB5W46EbfUeVhBwd5oW9pWdPclGzwrDEJVibufRxe1Be+dtMSlvBv6OdLuBpLVhNJS
P3pTzM8uUmwDSPISmF7qQiMGDgTRMkOhOxuTR4JKxR1XVbRNlxfrQ4pORIbQAOR2OMucaEWjlmUe
AukphD+tTP88680ljh8CRrmsjUAUTGREPpgvaoYAaK/6DBHwcETQOmI+ClhzIAxXoyF+3ZXwWauG
rHhtL+V7MO6Fw8AusTxlaLHAPLy05C3Z0u6IKEdIDzWxAdkqgUFOanLYTzzxdE0yYH3jEgvDFUnO
koYILmYIpZr8Zmrr2o5I8gH+EBmzXayzlrpryTa1QgKC3gcIJvMljF/i8dCOt0LfZPoB5AieaURu
htTF2mLGiW75vNLla8y/nzNKbqj/jBKc6mzsMVnrm252yKj1+FnQ2zce3zafp7kl91x4lkDZ467t
35jiUdzYmuQsg3DSg6BzdlhTCgbMAD/Jjm5Sr866uhy48LEkUK19bCV8BXT3Ue7KU5+zAPWMLm2M
BdQJahKu93REE5HUlF/4yjDi7roMNZ0ArGEOpDSiT1wRCYro5c9HEzUg1bnVvF41lboWI1hc3ofo
xI9IccImHn+bq0RDwbxSHbbtpPiLrUXPkYwenQeTMQEh8jJXdCfSIAMrB4To6/clEQdM1ADSl7Ij
EwNWw3VEe7iJ2HYhuAbWSw8uJj5IwsOvnpP+OZU6q07nGWRXEDvgaIho3hImvjJssGVABVMr1c6g
Q5gwbZH6MR7fSRs3aqXaff9jiFibDhyuWG94cfuNvu21dcV8YuvrySvHO10NJN6c9GhLMW8hfabM
Z9DWCpvHzJTYAbAK51BWuAZXYXbANKbIrwnL0HxT+p+YE0Yrd8vKp6f7ESBiQIOpREjbyeSLGyBm
vn9EdmHyqBVQN9pDFBBkYjAi/FoUEgTSumYivAdE4XAGF9F3M8DKVeKK5dLT433DEAFFt+wV5cz8
w0CSkvbWw2eLn1Kzy4oLLdzLwFX+cMS10WdssGSb7H45r/wCw48upzC0xjhohHGzjsCUBzHCMnIM
Al491jvURGLzaJYvxVg/qRPmHkLR5ZFpioSnxec27kj8ckiAsGv/EguQFjYF2Fh4nqr/i0ACF6UB
jXlCCb5c4Atk7TwNWBKR9td/CBrR0fqzThHyy59KAjm+he4a+huPQZeup0fe3ZvsJCJNHYpbjPYq
pR6t4eCEmHKUELzHIfk/PMhOA9R6W4gj0uJtUk9G5VIYiA9ZP4wW9dVTnhwtdWR9UeJk5qHqqnWT
cDkymkXlCvmLiBDC8hV0SyDdyzHXvFYytBoo5+J/dnmZJW1jmT+RuAvzq98+Jtj2HCH/8p5YJsog
ViRi3tPvKSK/CJpKvTdOvJr4HlegFZONfkBRvKCk2fmSO9hlZ3eQX2l6ljOYteU4nUGA2mYRhrCx
T+0jgvEYnWjeLYR34b+VPBDChHqqhFfld+e1QUXnjaA+cAhhtxvKv6rgq3LFcKsalxF1j8bPNLx0
6EesN17YJv9i96mUW1S+gFJhAzIEDrAUK+olH1/onnXD9tVUv74moOrQUdU37NhOoPx1K3Jr4wID
1imwvyuW1CaEiB4aBwap0NzmmoaLFlmUQP9UyNHXoHu0SEn0kQ8U8bnFr5PSa1H639D4c3+ps2Nb
emnzl+c/na8y3CK3756mRdMMUTJcn2RnEFbKGbxVeCveIyT3mEN/JUio0g88wwRd4XXg8RI+OHMq
+oO6TaycYvJ92t94oKzuxFKpHJgVuFt/FB0K9Fovt9++r86jeF/Y/2hDohYsA6jhcIXAFK3KofvJ
phrEG2pEhtou4SRR+f89HireoUWsAchUboNNp39owRdNfQAZwAsRgALuXygUR0gelUHfog5io3hC
v+PMU/WTSTtIW58XbcNI8fQ4vFmSF1EYFZD5lyLoO8w9piT+ft6IVbY20AqtIpYJsNKoWgnRYqgA
ZFTAczYMp4A+Ur0nGcVW/Ycp/c05+9gaDYc9B0dUaCAumfPdUlK3aTfDtGvnQ4LXekhPfbgMIMSd
Z+NHU20TgeYqvIkuRnHW/or2MHvMrgvrIhASxDPedfA+76gCqvJU4RGs+i8AN83YNtE7gNoQs2+q
K8RUvM1mCfc1rJdDPiZOc5HdK/TgKgDl+ZaGCiG/UPDbJruK71D+TVuffzVBk+h2m18icU8RrK1/
wkTbfbtnaovou6T7s07YqaDnkfAHqcmqeuVDo4+x8rhNp82C2vjdmxii0JAWwoQs6E3YuEqInQky
gerCGIUTt1BgHKwCQo3T+T1Bojvc9Qluz2UNaHqWJx/dIoTd4vQ7cSlTM4Bn6iUFPWEV89nL3H7a
1Ehp5KsirfUO2RTTB1PXMvuhLh+IaT5Ahy6nPnrXOjMRQn1E/Y3aBiM5NCLLHcPhdOrLI/oVF1hZ
hN0FbhLSJwkTuLbejd7rqM4GyNBIaRrvaIcB/mVsQmn3of/JOXvytjXXInzj7NLTyr0n4RrP6b+J
HQOPszjmjtLeiHV2yE43m3VDqRuPGFcf5ibN+FtcEsIpkfn52TYaePA8Qp8TQtmZl1R+huaVR3KU
CcIsqdLSOcbAMG0TFOOdTEQSpQ8Ri6EIOZpcl/OUi6tHrDD8heVW5phi0etdgSdJtI8S5HADN1Mq
P4L1ZdZvlrVh96PCp883LZFBWvvVI7EHPg7ZeLXit1sR9OFz3o8O0AcqfR8YEVtA75sc7zR8Td/4
LynqYflmaOBe6w6LLo6gWgV5Qx/Vx6b4psSnlmwiUsnseSyQfRe/6Pytfo96/MbRT64IwtkCfHoA
+8SosDAQ4i2s01Um96tERjUbLODLbDggcDlVCig2wde0fKtpZyUs8AYh7TEXdd0PHCNnsKFtdf6L
OZChOJYoBbhkjVcLMReNAQzq6T6OfgPrSr6R/UU6hXLprI0+7/3m6H+zX3TfgbhPCsZek78DMG/m
rMNOT5gqMGpkgxEz66LbrBnymBiHRHSXqAVMe4Dc/2A/sBR2rbbbscLZBBIsy2qDktQqX5rid3qr
5Qv1TgPkJc+C5OmRK81HDa1/81Gj2pTfDIcdL72BYtQ+uqOv7DgVX7kbrjQC+xDGYs0ck6uGgNz/
JkKUlBXThhPD5cGp/WsKW0Zlma8pTpdceJPtGEJUYK1nPkv2MfJ2BmbmAvPfWKWJF8Rq55onTKDY
E3lvz1PxSq7xxWyPRGCuUXWq22ZdrIFRuPaxuhyZGXwJazxN7eamr3q+tzdyEAiTePC7if3RV9Bb
rDTwQro5meaC8Cvsnq30+IdOW68tojXSRWgfsQ3MIjzcVXQJV5YjD9aBXAvOryuttpiCT5JwHF1G
jbE8VwhemZkYErT0PPrAkjVKx/SFuygBGsok3wlBgAnPsWuFYNJ4LWBzWyRdA6oTSTtmj8hilcd3
AYCBdIYgChc9abvS12XgYeBg/96wDKzMZp+4gRvNuAl+rPIrsj6nmFLDKx2jg0Ti1mkBlPhfVt3b
y8jZHqCUC6L9c9WhLymtj0w3mJUPU3tr888i3xcbEZHDOvyVI6hfzpwvU9n0xPha8XfUnYT8FYyj
oivsa4o+NMbU6rMYXwc24IWpXnSd0fCFVIPjRkGcBphfvUvUigaHbqlE6ytHdU3r59/uDyKfCH+R
R2SKDoXFw4dCnaEK7JtSiVUPh4KNHKLideLlF66JeBVKWvQ2DHg6ArWT338K2kPORqj1yQ5N352C
n1h7CFlBWfdP0UERrgSvrxeOeRD+lskwi37E9tz8MuxCqXXs4Hn82gNECcO9456etRuaYVIXDX3n
RydFPov9Pso+iTdBTTOu1fAk656I+3mmo0WPLrAH3ANpS8DHeVA+F/KEyns7ZOzWDZdUDQajbLsg
wWZyjMT1Hyrp9jNYaWj1kWWox4TLrYLaCXj9akRDncUrAEiaseItAjvCrRvxhW3G0IjiWA8gTmgC
S5ecjADHkNK/TeGPLC2acPw175V6Ikd5GX7G/LqIwJAb9TRqhVeKae1W+LKmfVqJdks/o0aEEea0
135+Exjv1WZyVbCayjg0/Xsj7PT4ZqWndNaARnnzhhvwIg4BKOGNKqyWI4CR0YK1qakNfRYJFq5d
MwJJHKrwTxguY/OuoO5Tz1VyCWZuvk3Zr+KCseSQTh7cUGYhJ+gnJ0cQ10EheXTmAN5JzSEakNvQ
w9ueZ5EJ92CYt06/R+FfFL8NUAkd8i7gSx6RWoMFY8VV+XNwy6dMxWTp8QrxiwfVD32fMPYcGF8U
3APocDpXl1lweN+E+KorF0F8VaH2DMTxi+I2be4603kYnhZOblmGrOS1QdGYKNdA2rTmxphWlcdF
Akt+TyBW2KjbEteBTtjtvZ0YIpJn1P8kHeryCywAWifWthHzm1ZLsMN/urDpm72E6Bmct3LkZGsV
n8uaLjY337j/fIy65voecIX2qCPg5u4XLduEzuKKjXGUDxnXeyx8JeNXcYLlp3HWY/Yq9e+FQjLA
cGZoLyNHHlBHqNMme7EtdoQdRNZeWaQWHkknBVqcep+nH3X53mGyLF57vhpFer2U4adRmN4Axi4z
a3d/nWYsz7lEulS4Ntg7l+2JsOJ11x6AmOpVvI0Qa6Np5XAKAp5u07OCX4InVtDbNbpolMkYCjG3
tH8kYNsqA0hrvbI7jSEj+BPXjNEBaUsILRajfPmwCBMw086usNhO8kkgw7KCuecsWMDmAUH4rm0u
ZXJs8lVe7MIV0ykXAJmYCHYSb8I+V3K1LBiJOmzwOiwEObrNBVlR+EKWnmXKeFbtsPMBCxaZhsPn
1dxFmcLv+kvUCa52YaPVS5WjLH9NY2abFJd7Bgi+C8aXibT2CaPOQv10FQMd2KDsLiMGVCGK5Bqt
GDObWmyEcAN+pNUPsx4ZJX4kllvj2eswv8a30kJS20q5BcOLoaICgRMeR9gcnri9LDDmECUNyFuk
oIrZVPpzMp4KYIGclI4snHveGa18A3blckROWznMvtXrslz3cCNj/ggGSrQ5VAT+gK7zNcIK1+oB
Zrex+/HSqgzqNvZHg+D1aivFltNjkIgizArNHxsCUhRbqjLXoPdl5gfR2IQb+krqd1Ol3ybez09+
/wV2sLhQ2LVFQo4X7T3858Czd5atCxEmXfdTiK99/ZELu7LdhCRXAGMi74Mf1UlmWFkdxcHM32N+
1IMX6ANHgubpOBrqkpcKEodSJKQ2rA+4FAXxbfIvev4b1Iw7yUETaHbGuoKkBm/hStRZRpwFvgju
AfdEz03Z9OuJy4KcSacZaVf/WXZgg1OQHnUYdTKx+J3T7mcENkoktx8eAtMljLOkbBFsB8oqTB1z
jSkcZN0//1NYzARSo1FmvgWfRowkKp8N+I7/ApWakxE1seCLnlGEjskRHRPz77cQM0SELRH9hglw
Qr7ZbGq7dEbtXaM/kSWO5Y++7VbslC6ZOKTD1g0RcP/GADrPY3/dQRwH+j0WD4uksEyoAocVzJqz
r9zC6RxkD81y4nmXCALDMoeTA1mNjNQJvZokPBtzhLxrES4tJIeri4P9+13rKFYaUkjEmekcbLEb
l6+lTK7tdAMZK0BUQ+PaKffI/u2Z/nFRIxsCN1pVm3A7qpe0fK38fWKdUGry0ZOHg/E3GakIH14W
KTeFhHaYfhjhS6R+t3S5IttTHcCCqN3o6Ur+TtnsXIQsJBj7rk4ASL3smGRrMsbcDOWg9GuKmtGJ
a25FjFetHFD7o5HHvtMa0GVct0q0TlmaIoDXBkktlhMIozxo19RNYBpE88oxvqvKN76K0OLW5nyp
RyerkMVOwDnjW4UCiC8a+sGDaGKAYRUE8h8A+qTuZnGLDvV5cBGcELhuQPa5AzQe3ix2KciBTbDu
+9+hfKVYDn+/U2YvsYE8XLsiTsb768ZsvMFyPjFV1yLp3OzKHms2aROAWCBtiAwZ3Ad4WeXxH0nn
tRu5kYXhJyLAHG475xwk3RDdCsw58+n91RjwAmvvekbTTVad80eadiKIo7bW5l1xs4enSbCjHJDI
8pv425RJa05XVvYz1AXCPJ7WFESBEVuOgAcmT8JWCjVb1H65Es+XzSoa0Gds2+OaZ21GgruanaFE
IPwZtNbURUdLcaC5BZ/stWNtUsdjTsiHL7gZP8dNnH9E7VGcry7KP+Icp78Sego9frnKbxRyJvko
P6o9nx4oLyq+nVmuqJfmRj0igqqnvZZDBbeo7VuK46xJq1y0Ej9nf7GytWafMSaUWB08nazFS9rD
+0GCWFckuKSLcfSHGyKTiGT7GGquLjzcZKaS9Cjwf3LWxSeXaive8bnNhC2OQbs84AOEfebqA+aA
LxC4oM6tW+zV5biwhpO0kHF0zRPrU43/YOfN8EmcgIdcX9bPdrsKsp0Uo6BqKOzwQAvnLtdHnijz
oSoW/sCMgJwyl++u++MPxAfjIURcqUs/uvMXZHePSARufj5XjXLVCd8e7VhobpSGM7O7Ui0l4hhH
5SGmRi34iqeMLNXpB21ZVrKCBFQNXkqYbCHoivsD4EWDQKT+ycYl6hzxRdQFTj1dJUSHdJjCmScA
h9+SiyGbh8JBz9XSRg34luLYJ7opRbUcY5oeaWVFJ8TJAtdazol+ETNYGq26IycMYebu+Pj0aVr8
SCcvH+UalyjNpciV0ZWHuU1sOtOr7cxaKeEEiKdrulxtr5x6BVi896mg2o16UgEzjA9sNOpNdze8
5dKLp81nOHf6nxjcxQHw8gFy7bz6dkdg7Yp4Id56n5wlYRshVKtkD0Ey+ilFnPHxqs8PI0hAW1vU
cD1RcEtTLiOoR2FYgTLuVoI4qIN3bQmHqZ08Kk/kEzlAGVhjeNWrUcjmoQ4RxmGHXJpuumyts56S
bog/zXKn3wS9obYRhKV57ilmF2QJZ62Ab0v8MfFu4FvM+hfPOq8uYIe5hakxYfVKrvDYF5erVsBd
vNK3Z4Hp1X9cVjxEwbyiVnu01amGSiXCvDn0YB1MqGr1YQ6HcemtK/UpzanHNfYCyCjipbvk1oXf
EyIhhUyfBkVGxJVIQ8vE5+qy7Wsgfgju+pQoODBTd+GWX6oEy6KhuSRxp8S4dWo8dC72X1QT0KD9
eUCO0cMKT3xpMwL9yE0Hv4PkupfuoZ263AMv3XgD209UsEfItRmSZZVPwXFmijLOg44fh++P/EP8
fStxaPhISyGyGDZq7Zf/hucOLxi8p2Zt7GDbG0CVHaiY+jVop0RqVplloXiolp1Kkx5Nqz7ynBOw
4Yy9eKrYHKU+6sRZNDXHeK3lKOd5OFo7pSAcY3Zx11+t+S2c1WbwTDH78cnIcPqxOCl4PR+5w82e
IRJiNQPjIMWVn9QB6K3OVHtOs2wrToLSIglpHiN1sYe32vFJRNjira+0lLiBUSzpbyrtHOMU6geJ
kgT5z8pumogzgu70PqLipy89MmV4dv1tlZwq9nqWTxJKio0R3dIE9+9yyHaMzADUlEygWoB2QIse
8QoD5fC+34t8XxTnxvimPWVyGMf1iIIgVgToVbKL1AgXmIAnzrTRGLK4HfkthGtK4WiJsQRv07W7
9OLr6F8I8gkRKtdbtz3HmgBXyZP1R/IJYA8LAh6Q9XjrcUOetpB8sZtorO0q9FE06+DHCjiB8CAZ
KckiNPnQDGBZBQflsLTp6BN5XwaKfJPjgj+CK5GX0DnsFcz2pFz1cPyi/1RmuMqm37ZAybnbAhLE
xPsDCzagtUXQRe9TA4XIjTdVkJgQkcQQ9mm5GdmBiPZiay6UXKOTzpHVli5oXkAjYPAgFc4gg175
bLRNVp4g6vX8gmPGcj6j2OL3lxZDyOLR+hNNnjpwn/XCY7t00xbz2TC1IZjc7ombEOAYRO6LTZY0
KxBGJsYj/uECmzM/s4e5OYAGVtWbYUr/NN7GCCR3KFHcZpB0kdpOnJ3WVFBJzYQ1yCy2YhNyR6xC
m5zyGjjj6WDsTaRtcDyVusrDXSSvDWlB0q/8GA3KJiBs2X6RhvJM6uOXhRQ0XqVr3BzqjuBBsRxh
Mh6ISkHcWfsLq63XTnDRaZ21a5j0VcyP2HFx4pqF65534meROfIZ7uwWBBRVfJvHmHtnrf3Juies
BxnfspiHVZ9FUfqU8lWU+IzNt0q6Ej/VPWz3gEOzC4jIHKaUmoB5hRPHROuv5nMtbmZod+cWSBAQ
v2swfmF5mMneWi9ejfSXhzfg8DQ7tWg5PIByA6mgAhMLZDDv6r1rISw/dPFLtZk4if+swGywawpV
lcVgWw6/zKZ8jey7ELvmK09ZuLQ99UyztuJqpwlLIC7gVy7fR/zlhyhlQGLbRWPt4vYvL670Q0Be
imeLrM8+n524vAlpQr1OsCOjFiysOcuQfEhL6stGVD58+3iDmNMIL1lRWTBN+PaJoNDtfDJkOEZf
PX7BybtL/zC9gyT8lPxKQ3u3hqv4Okrz0QX7HB4mWjrlUlexmW3SYRcB+or2FA2u0ZTtacRxSgk3
KnouxOxZkpwkcUdhjEQOmAYL7UnehDhOFWkD5+yQ40J0Njjyg6IdOzs0LkynhyeeXOsCs1y+JtM0
V96BxljhbCX5VbbfjQb6mJZIlEjsrSxu03yaW0hIUUR6/rdNnhjXJNKUayyu43qrFheXSsr06iIk
cAn8EpSsx1XbsVekc0IC0doZ5i9Aq5dfADJ0bvp4rjkHUmCRbYmsR2Mifw/2i01yypWTuAB+3+bw
EaovQ6YopHxqMAcE5ABLDrvWoZAZdCRAvCpgTy//E99pID3Jnpz22DwIHsJEveZ45ouo+40M/Imj
ImGZN1Z6sEgK8NsPW/rInT9T33IqZNLTRVdh5XTIpE8+GamuMeGAULSnLDyYOd887Zw4XWH5o3m4
CAligJLR0M6jzAm8vWatLeOd1S+d2SX3L6ME4EAczgyAC1xcQpTYkK46XhQ2DW0A3AzRPoY3O93x
VwQMFKJHbJkYbO2phhrvLV0WMxKlLB8cZmbZK0W0iq4qcBlrPGStxhIToZT/oREHTSNUjn+K7X2M
4Cyut7AMJP+kgI6h1CIYCae1zD9iXlPbq5AxccAHOgfaXqtvlvEXwDj49RmSxaXUNkFKaJ+Cbue7
Z6+6Y0UD8J67rDlmLvH7stm5n2TeCUUKyCLEBFdBlL3cdu+be605lQBByU9EpumwqkrGytqeaVUw
TZRfe0ZkqfuDQHMas26GQY4yh5CfUEACyJ0pA0ovYuNtKxUbFea+FGkmtcfdSSU6q5C+tEqblNZH
b3yOY7k2TA1J5ThPbfQh8Y0IbwwBMyDzpMC/jpKPjQJNOD22lU83FEXTcQlWTb59TkSOz8sQjQ7k
2m8e/DnGTS1vsnt3/obFMINjYYisJzBLnYD/HHfLrF7iIOPYmFxaImHfABzFJvRAFh0DfmAvYjAC
PA0QayI+zPhp1ZmpbXBJhOzSE93cQVRL7odQr1vtQxsvqvEUfj6agvlkv7FmiYWdfThMviT/7Q+P
bsCqtZUQbfNy8FCqqIMr6jUCjuoU671zDSqcSfu+P1tDOKVEY3qHrQv+KjSi1SMOzmkZkJvx0hPC
niY5I/aVuHDEIJj6VsRbu3+oGUknJV7RhDQbbml9lcsvgAXmsAVlJDWjFhL7TP4IuJyHu7Gt7XPB
Fa2h2sODiHKdi1k61hdVfvrVjx3t/HSORnfXdcugFcihNzdnUnn1nTO/iky0RaFTksIfBgEAvkYj
OJO9PbNxlrgdtHnJ1bRW1E1HYjkaXVKxsGtwn01pIJm8yNj2D3J3cMlIsWACIcIRSNC/81Hh2eSi
EvcyaAESrYWc7uKY3F3OMwI+vR/V6gHPMebxbvTmmSBBb3LSEcBKW+1JUlDpYvZ6y+5Bzg95zrsD
sC59WzVNbnfQ0xquxWYD68dDCcbigvw/4uTcASR2JbaO8T4Ua2lYteotwcwWlhODwoJqRjW6d2Fm
mlWf6LwI3CTMK1s6c6HyGJXLgKkSmF2tnamitjMHsj81oIX3trrF3KxH37n6tlgmCqSP/K4p2WPY
/Om3zcI5EYRyuEuqNUqmNt+G0oFw7EmJmVZZZTFadU5LgzoGxIDie9cCZ6rpCyNYu+ln1TiTwfFW
FiiWEPzWLl+VNOeDE2NXRuSA8JojZpCeArPC7TCxoR509yA+CU/9TKxtRncUYhOSxbOgnFXdZ2WS
v8noZTlb19zx9Q7+Ce8DWmV6/pwQrXcNL2FLRNhFcw25hZQfpGje9A8LdQsZ7ZPI/bxDXadnioen
SrQu8mOqsmwdxR8gDJ6ajCBtBtGr3KHECA+G2eDIQNhi9d+UHAEfscwjjT0BJ08jkhoL6VTh2UAd
rxA6PuZz34ZfYPunz/wcw+acwOA0jzvb4QFJXpJBcGI1lZNPSpASMmNFL5Snf6fVQcuvo/7lI2FT
0cQ1dwYqtCDSB3FvQTdjEArqBe3xVrGvZ/JUosrNpShBI1rTIb6ZIkGcPsBbym+uXWp8/eGcsjie
e3pQ45sCgFvlG7s5wVzdidqdGMa7kvcpfuJ6N9CQzu4wFA8VraO4a1UexlRDYWsgXQeqbuHW0Sag
jOMwLZB6h/nayo4GmvBgSTEFQwMkM7GAsDf+NkxmdXxNZLDa6cuxQ8KJOMmHktGb7d39csK9xJsL
bIvWjhKsq19sdP0qhCty8CE+W5rQKGq81cHLSfAHAtmVxM7MSHTlZv8a8rdibRqCb+J3qa76YR0E
96F7JtWHlP6G9Ts1uIXgGwY6JbmdQhe5wxE1Fe6jbV08M/Bp+hj+bYuKSmL3vivILWY+5m7PihPJ
h175Y+NpTevbCJbE8j7oKQQObZ7HrNga+gA6+xXpny3aJrl5y9kWwIELPA0+S9Pdt0hF/I0MHh/q
O05uNKu/hT0fA0ykC4twRHXli+3/VGVHqbvbBn2pBA5k5zhZ2ROWlfwY6X+NbE5trITfJvK+uzU3
5uT5CfLX9X860Xm5GsVHam1a51ZgbKHxAXTlxXNWFEiSKVuifJttfKg2Ahwy0EnQ2MGSpfkL9BSD
eNpRDRTPEGX5EB+qdGPmgvFuh6d4EbF+DOCYGJgV0qjYQHTAW+sd8kBIyqOAaW31H76ZUT40KGo8
G9WeikdioRTiBtuq2V5LluF4lLVHLl01vA0R8zFyDNilhUI4ojFPdobxkaWf8bi3tD2GwjL6SDjC
cvuM6obs1SUTg64uTQuB0amtV31/yi2UC84iyu9UIKQoIVjLKzK3/7diQZBw2CfxRuD/NceTbixE
4ws97tm8qb/sjOBJ60vIIFGSNuYCsVRHcQmRTtIR78GA1ZmJydmFyrXsCB76rEoeO6ETFVwkx9d8
NFhXWCOqsF6p2U9vvnO0zRHg2zybJ82pz6hI2fbmSjj5wi8N9zFuX6J03aUQJ0f+vm+XUrt0WohG
UjRQFufeqUYCxfTzbX1EW0/bCke/UnNvCN3d2pZXnrrqaPgrl5r8ph7DqU8BSdiodgjYXcg2DST3
DF4FYfmkRP8CVB6qq19m/RqTkjik4fGs9jfzruTuA7kFMgwOd0OQXemw5k/4pmOneljVOgRi8xap
erGMI06N+J0RQSKDiANAFd4/ZNOx/9cdgEPKRzJu0Wk+BnVpqAwp7AyLpvxKkN8Sy90fIGpbdUMD
AQzHGoEuUgZ4p2nOaHqn8WeqFyta2tpy2ze/jHAISUF2+WGD9BKHyH47AIt7mHHRcFeZXrAAayIj
4xAk31wPfnKzSP6R/mWuRKJ9bY6mKgTvVZYjOVo3T97nPMQm5LDV49L8HEAzLDKulfKMeCqRV6ks
4lSlaOcsWGJqa28R0Ri2Nqv4ONW9v7I9CHEAiRDItfmc/l1PR4GBhemnRfeC8DTR18gxvNCST6MD
icJyjeVz3Cf1Jc1vrkHA1XddigCrQ45I3QS1q3Syd952ftKQVksbi/4g/wComURrHDZ+QLrYsdZ3
zEpJxSGEMQkXL/WyL5mCIOQbjkh8IPyHWggQwBtpAHH/k7tbm0mcQoYSFEnm2qkhfXpyPWCnmewo
zNX3ZUAikcBEeP3RKuKj5fNcjOaxJ14I5WlurrN2Z9FTON4dpgJSBnKmOEflKoDs1w4ZD7aLCGUD
wJ+j32vAxnSAM7HOxL1O+feliTLckVTCVU+ixNzkLR7ogkaPWAPYmpOWaMenpiIlzk+B+JcibdAB
ThNZrOWASaTaeQUwxEkzP5zqzUs/9TErwXVzQNaIQzXlq2wwBSyb5s/DZM2w5MzGGsUySgdct4JN
Tb2rxqfjO6deWQ8LfeF42OUztEP13LMev98y/382w7j70YVWo7TnZffjwoGhkpy1KOc6eds5G9Kn
Q5qcEkTVzk9n/YmfwSTTwqW4sqrOVQbMOHcZEW/FDM1j9i32zobQsPYWglVK6oscZTnf4U8ni0gd
yMpxeOW05aCfe+k+EuZsaY8h3njeGY2iLe81TTipgUS8bSBaLihg3oDb9cq9bh6x86wcxKfXTD54
7joP9rS24r0iQm6Ngm1SZz8R1/dYXQp9rmu/VvqXasQz0NmzqOuvsLg78Vt1bvKEBubmTGPDlLq+
aZR9yrAKQudI8zlvC6XoToZp9dk0e43wmmBrhaylC9x1bnpvwQaUkkpjHiONR4PIhalnnTQDI8a6
8wnVnCFanhH8wimLlWX05g2YFJi/X290ZgKtXhrfUK5k1qAxJA1IGMbNOS+C9Q0EBJqLKoe+AHNv
2bcqucTddzCcMvWnC9R1XV3qUoNSJg6IEh7desXdbkwPFUxtzK03QhHkyk2+mugfkvW/qxNmzLuK
5KvEfBroDfsVQdI80gdCzrTyame7lvWhdPIFgTeEZAEjiz1Fbb51DBvDU2S/1N2yao91fJYJAst2
MhAoYJY9M7B+hB6YHmelm4rwZYPhi5cyWXJfh+2hHXZjhd42JuGYVwrcTCYG68ARYDKDIawILr7x
x6FAZoqlr6iwoTaS0wBB3e+ISKMH1GVQcbFD6r8tM/MIethBPEbqJ2kDBjQkjZrgfdso2jTjGnPB
NPiLK0REz9aF0vruq7UCWYcPvpvnyPP0Z8wvrJ+G4C0lW5XDoiNisL+2ICiFzDRL1IKO7NZJfyT3
lBuLakSOBPm1E15XFdNOsW4l7muLM/vwT0Yl3UCPpmlB9uaiibeqt7alh2rQE7PEqrGOcH0ZqDka
XqD4TMif1qCYF6G05zE4ZkDALAkiwwOfqXACdDJhfTt6tNJdMBAqukQeOSdxIm2fHVb3Kt1ayo6o
uDLfW/m5mZBJiBaBeJj8plYXWP8cy7mF3nwWJgvuUHRSdXfow+PA/SI3FOQwO0JUk3b30TAxZsWt
qj5oTFeqi1VeHC5RTV2RHZgA0tFJzYhKjod0MdQ7/UBWc6B7cpr0n63OgTV+Q/OL0O4atQzyfLut
cMJtSG8318DfXftJw8IUl0IK1AcwgTuQlVArzs7VHfAXrEIEwn17ttw/W9+P6KOpvcYGLaCQfuLn
R7Va5BriBOaulR5unebk9DuyNQeId/LbQTOj9hl5nHfVwWaRV+mYaIOjCVpPES3yoaemraVsk+gH
4cCmJVudJ3Nsz0Kz4B0ktA6hEBWwX0SLJF2Sji58M1r/tIBZIyIopkhiMlBnso677WiuHHNlpiel
2IdItaSTyQaXIzZ/GMaXMlxoB02drUF+VwVAqlQLyS9Ig7IJ2EDzhyWwPjASTlPzS+EUsNxPwZcR
14s61aLkuzsS0jHRkv1YbCJMJTHaHVbveaed7de/D3C4Yqmd0/8XunvZuXbti6QXrhjJ3SOtThXk
fUiZ06VYmfToKvzMIS+OjJWzcp+K8wqQulTEIvNKcDJ2C8vAo7f1/B+ROFeSDJBtUjyQjvbhVfIS
PbezqWqUUWSfO9Y0nzfJ0a8ueSXcQuamwcoxqE/d/a7sX2QzsxpBoIXcW5wqen2EBrFD1toZMzLp
VcTYaj1oOo5lhUBEWphcFMebXoMov9S8MOYusR/5s49JT7VwDLFfyETs8W37ZOn49JE0CFhcHste
Jy0Dw0nK31o7u9/4/U9nF6DTOGjYWbGYQaqUZHIKC3WyrezD2CMPnzGVRjxV7hLtD64kfm+NCQF2
I1CvnrKlNHdiGyeTciuh50MoQzouP2/mE2tAsdO0NTeKuUkAHGjZnTTgZnlHPxlxhObCS9YZbjd7
J47RypkrC+iZj3p4hs3aZj3qb2RFxhKR9ga0kgYNMA4cj3vmlwT8Da0/VbFjeIZomHK+yNYup+1h
hvK4tT5dsaiTAAX9NHdIQ5bJld1qFzV4pPiDLGx3sIzBidS+ITjkzaKyH2hokN3zOmJpdYaLEtxI
l3bATak8PuTqS5S1cAI1jCpkCTSApYQ/Jf1Zag5y9ECvOvPBmYmZirbISgPzVE39BZZxA4O5MR3c
lVfPQOr8Rb2y9YPP2r3S7XkYHZnZEyI3GsTGMkoYcUu0pGs6eOi4IvSG8EQcroijDdtHIkzs4yek
mRYQ6cA0Zj+RoXNHNfFJN55xxqtkIQeOjnF8Q0hBpq9KBCjV0qq18wVxEUHDk0rFkEyY8D+9kM8r
HR2aegFixZaXxJgJFp776DVCeQ9DsyIGKkLR1JUra69ne2t2Zz+0J+M8I4ARrgSzDPU5yzYCC94Q
qqExrGeb1r/ZSN4lZ9a5tCp9ITIMpwCSwVns8mjKVIBZ9VAaQOWPGumDt4K0y/udmPJxokq8bbzx
PJxju5GGLTG1PIwamXrkpxnW6vFFVSC5jnKHOPsUt8tMJGyRSuTc42Qh3H/5pcvgitbcGu9fPonR
uYEM8eoQmU2u7b/APuS6hNpCRFrIZzKZSO2535/IW8DK6hn2NMXinxFsL9v63ORmNLSaKoMJc/SE
VXJBbh7LM89k61A7t2qjM5TJUyMfnOUZESN5EZ7xzHhD/PE7CinWEz4HUj5xw7mzrN8P/iYu2Z4F
JEuSUnusLMQPS60nGInsEKpqiJ7HW4+7WmmW/LFJpOmS5xDu7XiLBN0l5sBe0a+dmxecI9OqhnHb
eWjkSQRPtA29whyYxIFCZIDHy+ohrEB64UQyIj3SnCRl/gAgxDEq/47hfpjVyGEEPIlEpYuWY/KR
EnjnVNtg2AgDslLMhZlZtbd5dQ60DYdM7iDuJMKGx7W8V/hz9W3CkC5TX1mwLmwciz0N9cDAZgW1
z1Gltme6OPLhkjXhdPTgIkUwBWSEZHBeIJr/XxqtMBLx7fUkjBKkns+lBy7ltlyON5IiPVSmaX8t
deJKvH1Qv3tn2QrHLPyj906ThZIfzWRDOQwWSfymSNRvYz4TwIubzCRmfHUfxc8OUpOgAlVZKvRm
suyxKxpEUQkx/6DcGuNDeLHCrwzVtz2exTZnBQdpFk6Vdu8hs/IoBXl4xXpUVrZ77x8poKt0lNxr
WWwtZycbyzDE5kw4Zj0guLjEQs3tg8GEzwfBAjD/vfYdOCcTojmyPsOlvyTpcAx+ComjLTOnvfQX
k+mXrYqGOEeEwVWOe8+5pPJW7+gOZIsjbvcgD2tHnsmEQgxC66fsm/q952OomUur8kTsYTacRf97
rx/DeC8jsdVPiF/iop6ABIjrN9TWvLxF8UU/DV91BGHgUUIl4sV8ntZuLnyVWfVKqB1UGfo5NYlD
yxAYgPYWDIZetqxZYIV+UjpWCD2kq/gDNiQJJPJysJ8eVaYB1ks1QcJCKmK0QoDelGgbh5URLST1
oQMFUIIigJdiZyElYxGy8Dn6a/rkJjVLIMqzNuAua5+6TyK8ewyzpUaOa+9ggcC2pyB3I2AQPLGN
uaHsozkjKS97SlE0tTlEASZFcIFAkrjPE+yUwbCEGuMqBcFZNsGK3mCtPGNv7tno7fJNDp9QwtvX
UcwqLTSpcRE65t75Fit2ty7I76i+9Kabp9g137wl7rlttm2yV7S7sA2D2HrR1uw3qk7884zelbH+
1YuPxnx7qB0yxLZKRQIz0IdRLAZ9bpgfA2Qq0Xe+uhRrW2BchHtJL2aSty+dA/T2skJ5DK1DTIGY
kxX73CkfgPcW2gCPND5IYI7Q4pEZiy79Lbo7A1F8ZdINa3JPha43CP5q5RK4j+R3DI9vmoi7BbrN
dPzNWtYaIWfdhpQ3pOuQz0umjgrYTWs2eTKtHFxgMmT1hmAqEiFBIjL7NHJpQwNStdk+2I7B7Mzk
SNZIRIAmmh05PdJRsoh5SPvqIrt70v2EpouMNeZo/rUA8coCBJYuDh41vgoxymkqr9hepEMBQ+eY
ZQwU7VDKz1T6rJ0bDmYD4EG9pv5nRWireUNn0IgbOMBZjj56o9u0PNzlaN0IaMBETVuf42KTIp0h
tlhnqh7eWYUI1ZnBL3m/HX0rFlGO6HmENJyIOIYei/+JmtE+5MiBoyZFC36cPC0vOIh5Q47eEP5k
f6Ba7daA/HM6HgYwrWaXaMsChFll6Pyu/I2eI5VF2xWvYH8cY0+45KQuNsKvCHstEG1WfPNcEsGh
hIQWaw+tXNeNyE024kWb8APRMfJXzmzSZ9V17L1MET/i7RnW+YvEdqOhP3KdE8zZwcreU0XEakIE
WLdaJVT3ZnkqHBpkHPexB4gc0t6uspGbZAh3jgjgQsW1iNasCi6qRRb64CRrB7XmdUtJ+dzZhEAA
XfjGXhimo+pLPObRnH+96OYsP2QjqxkkBpGL4MflkRh3AW5qwYWCArbYWjs5hOBmTAEaAgeSrASz
EGq/an1JOhYdKGxES/56lu+C9GBYR4yLVMXePVg55plpW7BySXh+LZYV0q/L4CFph9pFm9hBq3/p
8TL1IKcCjFAUXhPRIOlIkUDklN1gwrkAehXpT0sOkroDktOCu29csmhlqptCulYZ2oqNgdKF5Eh7
YycIfbQ5uDJuRc6MKtzm7e/A/JuEh7hFCZ6yjlqvMuKQLtY9NUG0lYkNS1NeZZISI/MZc/VZlGi1
EKakbenBgL3EfZRm8VIVuE7qsNfowaBdOpyR4bY0iZTKSz7EWdZ5t9KwD5UU/jVl8UVzCXeVl+oz
Q1JO4yhcR8yKSSr/abpz8pPxkcgEUJUKIQ3g+WqIfsyXtjUXcZmvqXs+KNZq0LN3N351tEnafLla
Ty+XJx1MsuTHzHxWCfFofru0wXP8wttmZNyHSbIvmSQDuYFSVe7oxacNLn5iYrqLjZKU2FWkhfjf
0ojeDUyWBekX7rjrfJXLFBtIoa8cyJSm5YErIw7NYcFqvUD/P1UDbb/3++bQys3BcpSll9uXTk1k
CJeG83eeow3UfAndDIbQNrr4/biUFJ24UWcpR4ybUn9U4SKRZNiZQzKRtWhrc9GzZ4mszY6zppTr
H1sPoRqss+UIboddIqb/HOGbg25sSLK1FeAXJeQPmbkP6mTml0IlKXYgi87sCV/s52FGmow1LLMR
nQvds66N9IpoSdcrl/kIAwwVVatvDmOp7VZKQuegNmw6WdrHfrrL24DisHEVIxNsED4oHvcmLMKQ
dHSvObxUSH/UZNHk2rJh5ywIeA10duMsOo2JfW8drB6taZzysdv7Yb40PIJ90SNbsTLrC1Gbk7PQ
jWgNY4SP0t4MNnrCE8GEleB7YwVzko8Y90nv9QcPUxBpmzuDDAE5Kua1RaYouY+CxshC5Vw5xLDR
UUY98SLiNQr8YtfxaDCYEKCn0mlZLMPMwnhGLBHR9uQWL1qbIC3oi1GhuV6IgEq6aBRuSgXPt93u
FP0lye+RQJVcnD0/ikWAjUUFQUWeVgXpCWLqMlHoXIARkxKkLZGOn+6PGEtiZCsGvH5/Cn3Qcqil
ELWhb7AmoQyMbIhyA9qP1EZ4Cx3cWA8PTvyRs1cNDpszRRv9QarRP1AMOZqk0xCtVWN0NgBUTWji
YUQnVpP5nESzsGHD6Yl3hVbPE32q0k1hExc2cGerjBvOy0G7VNAOpiAl7BAoiN9HZ8PKnU+XYb/J
m7kfKRMDwxUnsCezG7NpBuPCHbdD/FmM1YIfdE7N5jw2kNeNDLrtj16DKQGThEfb2rnBNsX1AZjK
pDxDmqRVcOucHxZ+hV5so/7NN1aWQgcYzCW19UyEX+14YehOokeOx7ehgyywENmBTSBDC6Ru5vnJ
sqLdweYTifF6xHQATFyAMle2Qzx2FkKEYa0T4OYl8wptpw4QIiXyHUSx4VgUH+8ocm2oQpDIwLdQ
V1s6HxvaefHDBSy0ccb5oD1bOow6Ib/kF8xNRpWQPVRIWmLaBiHGaDQZPCTv2D0GZqqGvL0B+zXX
dZvNvE6aqwF6W7dfpEjwRrwCVrrKfejHCniNpRJhdo5EIRiYSogGUtGzpwqBqZgoE0KgWjGp8SiV
yLXQC5AggOah5TPX05VGqFfuRju9VOZJObBtsMABDM4L81rm8GDBb0bwsQmGofKEi3Qvo05mI3Ru
JiogHfboig+Qw534wnK4BDWbMZuIYgG7ITPNaM5wkDrkaNctUuwsEox95mX0V/WfnrxsrMQinaJS
wYMhK8XECn+vxM+yJXJW25LhdSO5vmITJhCIETH9lgKQYiBypeMSA9HOK0ZDCx1YP1Rzj7i9+lUn
W4sAtB68q4Kbk7m1M35WjSASTbZWXStP7LBGWRFOMWPhasp4U+oSFe1Xq7x9jyzRhI/53Nm0mLJK
VnO1xxYyUg7Qqdu4/KhNXGHQCF397txn2x8c/x47x1x7ZOq+Cj6U4pPQCru8S/Geh19jvVR6phSD
hQWYH2lCrjIPVsQMsH/UrAQ9f5/1i6bSuTKQUPTuxmld6KkfvSMGuPttEK0JBFVgInL4iLlncosH
CD/lOeVLSaJTX8Doq6/UBnuIlXseEu9K5ghWi1lIkoKbYjbIKCVAtpGRIt7L3yLVAjLTMPcKiVKD
RdjxwC16T3NEfQHf3XvsTpb5laCGjkd3Lswfjh6gK3kbJKr8+eqtaRSSLcDcfMBYEpNqXI5B8Aoq
UHsqoag2SP+6BvGkidpB+awwGuQEhyi/SvRng0rlXyky0JBl7iYnb1wKXAG0Q56l6KiUZHp9Bqiq
hQlPvQQhseuY95Qym0UqwWzJZD3iCC1erX43+xufRIcXBMqYaLlIopArmKbGppfPXn5LKNIl/Cjc
UgGrmPQI8QbCetN4lK0H4CHZXyYws9FJiY4tiVqTRv2QFdZ/aeFDCMZ8R4RfWOxxGg61oloa6NkG
bZoE7tSGCaiZQv2C/GiZEhEpJ0cMA6nMZ4GjsoYtMOwP/hFCP6xP5ivhlOkzphZ7qfHQ/5Nix2j9
MJlr3NiN7S80z9ym7LuGlc98oDiXJNsoruCVSIzsv9xWRAPGkxoeWAVUYClEMEwpIoQ2//EGmgjc
bNVnxSoqZ6I/hEXEgnFHVnEEqpIiylQOOjVsrBnJir43UqOJWJ5YCftDt6fnZviPo/NYbh3JgugX
IQIFW9g+eiuKRm6DkAUK3ruv74NevJ6emegWRRJV12SeRELZr/M9PscpXcNmnit248E/qeWrcrw4
0TFQVw28Hpr29qDjXsTVY+W73IPb90iqnwncqwb2s2VMYYv7/CVPi48KW0rAS869gT8ayboQRNiH
EyGrmDoldLlROm0j1EHoKgy6p0QHpa9QqFsPMyqXZnex/HxtiqtmPTTSJU3jS/h3J/0SwTur8snJ
/j966hAnuEPZjhSqQPfUDJ+F/Z5V59YN4B/ZBG3QHv6anCD5s8qIevszwrNFIun8WGbpr+4+DPer
Hg6G/1QAn3EPGUIYYTJd/E2qYj0aL3F81KJdyftbBytTybVjookQfx3Db/8V1hlQ2Mo/8F4qeWSa
wNqOZUxz0L0jUTz47mt5qLBbprdyvmbVp0XfN5p3UbynKSLbP35nbzzm1o0nZJzecq7ZbPzuEfKl
5Qeg3yS+oTCc4GLqZ0vWBHSTlmzs3OFRUwekpB/WpnWSLFKY+TeCE/Fd5/qJcLZX3kVvmVGd/PLq
tN9ZuS0HicGXvkVh4iM0Ppu49tlMlcXDCF2emEeWv44jOKj+ZjfXuUIQOlrcdY59U1yyOF064dEQ
186+NcxQErjF184h3Wwv10ZwjrqrQfE+HqKSXu5MQjr/bCl3PWiL6RIyH/GNmynfq0IsbO7UJH7C
0MY+0dPZBT5VnF7VbQy/0/RTpFt2mq11TdF306zb05PR7HDgmcZBJy1ERAdfHzHVbsr2VemIHY9J
fJH53vWvIYM3qHa9f6hYVXbnolxbNfCFfWtfzRaRpf6YnHuPfkFkZyjoFS2jFAxv6qccww5vvC9e
m2xfF6dEvKvprA83i4OgVQ++MoJjAP9z6f0ann0UE2I2bsz51zHpRevsq2Ot68Z3hiZg2FXwp3Uv
jOXFeFIRi9N/BVgESrLAPDos6zAvskQJMBwyu+zzeyHuxAshgH1yIixI+A6niwYWcl5a3B25axgG
WccEr2+0LjzWFfaR3fbYvqVs5HscP3S2s96VujHe+PYTf1PFF927O4xipc2IMuNER5qQXOzq4Trn
sII59ByWhzRExb8bJiSRW+B6MryEyBeJjPDMp8iWS1+nCt9wybEWd1H9DtDy+/7ZSb4AOyR8onmL
Lo8sl6Gg1uL07G4EYRfZbwJfs/yJuf7SUxioVYtiQYbuUvgvvrXtKjQo6xLLkvepVV9j8DlFr47E
m6odvfRCd7DcUIGEsI0rztLc/Cm4ayQerAE1TZ2j5emjlWK7lQef9kA+NKUeaThoO/PkPIbk1NOB
xqwfQvEZhy959+o4j2JkAbOqshVmIH88NN3RSD4stvPZUxBebf4dpGwzUDDak9Xdde6V6JvDsbaX
RoAnYaFYS4HRa54K68SApWZSjIEQmSmChM8UBaX0rx4LtNq/RoL6Ce6GcTP8H50PIH/wjSjTq9Xy
gf4VzMoQMfLRm4h0wdy2ewthecC39iKHQ+B/WvW+EMzH8o8x+G70jd0z/i5O/XCOiIvpdlH0BM+Y
Bl72WzLqMFdzwMe/89PUXur2FBhHo3qjx9YhekbRqwZ/kzLKMr+79iXSNyWqSdYa3iHJ2RDvlPHC
dzUpvutqhyxvkGSOpv9yJEgES+AkIdWY4cmLwmwjwNqJ5xLnZMpZ3MGGBGcLqX3hwHlOoYcxCl1S
FhYyWERSMqv6nR+weXhQNMwKT5F9yMSGo621XgoyANAv2ulfxRpfkTFJB7hAiQJah1dWiD1hyIG2
0x2mXShSOU1kv6+7d3wQzcSMa++LI8NDD1d1FLwZzLipgP/VPVZh/kyDtWyjdEFHTabqTrYEjpq/
1hyoQE3To+2L4dfqclbZc6K67rPMrjaDhWIfRve5TePFdtUXXWoAz10yhp0Low7FqFuRl+Gjvjpm
ya+JI6lj/KswFtrq3o9vtHc55U90idJngtoyf12Ws+khDdhqH2V8s5LfVrDe198H67uwv8v8r0TQ
ny1ET6rgPux/nHhYYHCd+8NW+5kzD1P6sK66WcYrXLCaKkRjmB9eMawyRv8wdYSbeEnJkkp2vtyn
zc6vQZltBIE+LvCqzTCRDX9t4puUDLvfQu+cvFTkLkBV1GHcIbGjks/+Eu/WovQtvrlF+eX74JrD
wQFUMzNmIRlfCqYiimXikZfrOGugBoRQOjxxFHb/eGjC8pVnIDGfNIxZ+cvIXC/ZGvZ2zAhHvavg
6MKEpkap9hV/U5Klu3pYWGPrE9cx9UcFbhwRLtnokMn4dEocCWxo2Ef9Y4MHfcMgJUht+JvIvUcM
iDgnRhflys4mXxJ1WlMA+9B25oiLgoMxCQrWKDUXAo/MiBReuW9bqxhX1hihB/E+unR69RzjpdAr
hkwsK43pU/rdzDp8llwCBgrnNs3OI3+Sc/MSM3VTrnXqTGyjvQQbFO1r0+SRzRFzfPuVTQUx7uwY
Rpw3pLtUlgdnoDYo8qOPij6VbIklMD0N0TdSgAFUZZ5UF8f1L8eiTY+t7c5urFWoZzb6HecSuRbK
OfKt+CPo9yJIAY0yjG0Sb820Pgy9eey1GA/dv0n662ks1hpDSs+NQBiiogwhhIRvg0+L4mIGRFuA
o3Vj280m7QihqAriq22xLLorBLLt5IZn4QfPtWyfmwEChzfSch+b9BYAle4+G286dxRHTQhIINZX
LaVpWwz7Un3oKAbSkboWvlNrbDKVnFIi2csMbYqNcJhQN6d78jnrBc263t0wCBTu0xgM25TRXhMC
EUFqNbLUMWEARc2nnj/P8l2FCyYmNS6LjX8lS0TNuMfVCAdsfI2jDOfOdGzRcIgB02Rz9KaHSoLl
lBGNlJPIQ55XbI0LvWhQJY+7Ov7qcIUxsonJlMDqt+WjXOcJRhV/tsbl3wEwZNrRAvtK/GczDCET
FKqVgbwu2MT8oDQnpJZGdwSijpF4aRkIuwDXa9249sgvc4j8smkNbYqxAqGja+BaRlZRkzfTlUD5
3RXZzJxHfNDMYg3qRn8APeGXEztcAoiavrvpGva/NuHcqZ3+ismtS69aNW1yRVJZGxxNMe5l3d7w
J075cESeedSTkQdKPGVZ80wDvLFIqcNZg2sUUsRATj38hDy66mT7lVJ7Tcb+pjW/g1Tb3rUf4HVt
OV6NIDl0RbC1yNFqMPY2iXksrequldGvlhB35czy3ro/eg93KD7Lnphep/+K6uxWCL471KXY/HvZ
XnptOPdCnDNnOocxEmNOySYkZo9NmOfMNmFz/K7hO7UkG80afH2F8CEjBSkpk8+6KjhEWFsMRDJQ
0MibBxlsoEVHMtd5VwFNrLRZksNadjP11pSsjk6Azj6ZEKyEln6Q9Iq5f9mr+D6G+l9imoC/4u5c
e3+D6G+dtJ5zy4ZE2y0da9r2JH9ndr/09OEJhxmqCB3amGkhxKO86HjRaWezU0AFnSMBtVW89PlO
944GftZ9R/GAkyf9NP0jcBm2W/YsgbEgY9Ye0U0CXon2aqjyRqgNTGjzmAblrfUwn6WW8ZaPcXcw
nqDuc5uW+VvQTxU26u9BG3+GnmAUBIq7EuzckSvTYyrvMT5M2vZfVc7lBiKdJCecrYylOvr+9HBV
SnbDqJ4JQETYpFn/clJ9wwZHXM8JmpUE7JrsWwW2HCJpNnBobla1jaheFlPBqsayq30RvZmEVHkI
6wEPkNeittIIt9bk701Z7aoRci+0FSSfTREdDFraNkH1hf4klazbZbqfQpt0ox5an7V1oFN4+qkj
bco3cd/BIClYj6Cu4h3ayFrt8j5aTgVO+6Z61keM41EI+CRY4CzZuWZ/dAJY+bq29EPnXQHlSvx0
oXqeM7Jv9b7eVE5LZCYO4bqjC4uOioZtVPkerM5VEODOl381uViSLYEM9V5a7XZssT61+l5Er0PH
l1tU4jq1w7se1uR80GpH4ZMuxHeJSDc7SN9HWQhEuBxWZdLuZikAY/mWN425I9lrAOSH+NMJWK5b
7Dui6hIU1b5T0/dEQgLP+MWznN3QclfOCDaHG9oqllnXYVfCG48aRqTTqdb4vO3paIX6wQ6MQ+tC
91DQ9SkQXLb7VvTRQ7tKYCylyFTCkRrbgfTTH9siOpeR2vcgJweB5BY0AtZBvxhPA8PG0G625tiu
tQBak51vIggBaeOd6WrwZ+0CrTzP/7UDlNoVESnCPSsOdbZb/6lhJ18N0yqRGkO+YVdHNRqhZj+x
ApRMPUtQ+ETGr4EqEUUqnEUDaj8JxMWoAOs8hfk+Cde+eSY+mb+G1g7+Q9dejJw2mjlLcyYLtAJ7
pNR3MaDPA3c+ej+1+VrNbWT6mWsb138r9IdrP+OtEeF9UIIhMEAL/1gx/67KL8U4Kog7huwMtpz3
pnKWCcOD8RJyjoWwJkuhLVxIHV4o4KyywISUhQ1YFzgovAv+2dbb9xzsgfpozcsMr7d9Zij63sLl
1WUv82Qz8K4e/YIJWmOoL10zvyCLyWhJ8mpdgT9zPwMO24bZORt2GuywJecQlompnhvcY1RFzYi+
/UR6Fp586qBjSPBEADjbKkEQx+ta++CHkL0QvsjsXnDxFPhtXWJ2m4XHJWnVHmLyYzo+u+Wq1bcT
7SyVb0PCtlW9xGLLx1Ene81/EsFnZf0ZJvLyu2t9ltbNMeldoffqKHfNm6F++L6nAcTrjxSsZeC+
wnTDdzTVaMaOazWT5E45UMIyVEsQ/e3AtIzZvLNGNo4JRmdFHMfnAZWXHUIfZ1CQYWDQXNJY2oLc
Px5wT/vntHAJ8aM0UDgaF9o61uyeVN0peYscJkh//CKMgDyNcezeeHSgIw2uMXnSknvO7Fh2GEIU
vrgeZHM9+6PfasJGDQokLutynrUxFbanLxMQZsFEjcgeixgfTX64MWI09kVpgMTJrxZfUThwLMfL
MHdWCUE8Fes5R0vIqPZW/mUwWcjF3laNLWY8NOG8uehKSVzgKWKfMzTZxvaTddTMztlq7TC/lh39
wrhD+kEiGgtisjliHLym/wZqmdQHkLAZkOJgDzZ5YMLuRyZapGYROARoYHv3rr38DVMuRZ1tGOQd
i1GyHQwsnR68/dFaIW5ric/KtyJ51oyHH6XsKD7T6Fc33kRLQ3Hxhx3Zut464qiQzjmSH4UNHCj4
tsaLTJ/wnbBCpJCfCqjE6mtGuxlY2trT0F4ydjAj66v/+206OZm+B+pfL14yYH8T3VIHByEpX7IA
1/cbZVQqfwL91THgiTxijmpxazu2MA2efielRUJq3r847tHlYwj9+uBoP0lDnPBLGD9PtM0EZUzm
g6dDykOoPavpHsCmZoCSGJ8xS4dgegty7K9wqtnqc9IsIsdecKEyM2fzrL0RBoUY/RamuJs0KCFv
A0tZibCPx9H7bHN9PcUCD9e9QidTJb8D6Syd4NBVf3Zqs/hj9T1qGDkXmkVQFTPSIrmjg29QvNjO
R5Tw0qYAiCZ5Vgxl29/YhXCPtIN1JnYXxPRL1SRLdnjr3PGuY5Ns5q9SG5armUHWiFVArTGP3mpZ
bO0ADeMA4Ut05MECTYpRnyKMNVaTEa6YKmGWCbHxYP8zspVXGDtPI3UQPe/gcKWKdjna/j5k2uT3
1mGIi5XDPrXQAJqRg+p4jCStfh1xBfcQca1oIAmE/62ebfh7UeqnPuifB7Zxic3Dgvk5JcFzCOMd
PTPpRWQ5dZKV9S2IOC8n66ysYiuQb2g+qnlKDFeEa6mna141mePZOq+olftyk0XOapIJwhfxXihY
J+VAcDjkO7kZe/scVHi18pANyCyAYCUTPAKoFjJGqMfYt0f9QXmwLIJo1ZQ3O4xJZSTVLkRzo9bh
xJYPu7Jvo7BD4JvQQOu6Bm0wXhv8CtHAE276hzJ7UjI7YoEGOVJqa2fyXvhHe+iehIriOXUWk44q
wIALYkDEKmPY18RcQQqxLahwgBBSgEyTgR544ABGHpmwMMp7Vm1YcIpkBbdoUcMFs+fRc1Muc0oc
arOwOQ4kwERZf27UtEpReWQR5LuA7X8nln0zrvre32tMgNDmCuBSFT9v6N2tAuFpJ+1Gji5QT1bs
pv7UMkub/HTlLSrySyzfWmlyXI0e+ep02Q6QShqclV3027HH9oIio/HUugMdqSN1Va6BeGnChXNy
HJTr7L5zUG9BIzclkyBGFqN8RCLap6Xc0pe0er50W6LfNPetrr2lzmCSOp0/BFXwNYm2w1TvQ0n+
52LSjg4NnUNZFbN8HJmBeIB/dGrJgOD0355JkIXipJ8tyn9a/KoXTJ3iYdnji41d9kMYFT2FHa77
KmHSFE+QaSU7ONNZ5POKOm4RFrPfJaItjN/ckoDiD8Vyf8Qp6rZPVvvqsCXK/V3tXGP729I+Onr+
WKeaEc9VfIvw7mLOP9giXpvPYXAK8pgt4dTxmupzYWt3FVU75jP5KiaJOqvVaW4Ni2Jaevh1BkJS
8qsJUKZbJ9FTB1IhUe/GcK/El5uczO7XzraDetW1dWTeJQme2SbWL1X1ncrdPHYf836n08mZ2jHq
lyDMffHiQwwun+02XqUkq4jyO2ZnphoEd/KzFcfZdBSAS0cBqsuvrEcRfvXYaNioDH1rlpwEi6bN
V55L6Pp7aNqLnlFezG6ut7/12ZuJgWltpe1eafjmFAXli6c/ak0s+A+A97Ai7I3loVnClmA/lxke
xPTgCLIXUMfRBjrQJylJHIFDUK8JLyIpvCLCmC3Y/GPSFPOEO7Ke9Ggw5on3Vin052ZHzvrN9C5j
BGOf4rIB9o0DkQ0EUizdSX9aduPCrHcNR6gW26zm1TphG9nhNdLOtUDj1zf7oCKFJYJtEAQMcOHu
w4rMIWNURrOs8O9ZA+sw55FxH9Zey/693ohs2gyeueoHHW3qsC6K+qaZHz7HtMvgFUy58vqF6UWo
v+qNV5rrzvGXpq/WorGWXSzXXVGiyf4wR9oSuDied67VwzfCf5N3SXIXqb4L5XNYV3gPdOlzqJr4
HpLvpsXwFvPyWeUNNXUgaHWrJ8yHWOrkKY+tC6NhfUx4w+dSA7sHGXu9R3AKKuISGSmbXHCTsOrJ
JqGxztC5pOG4SX2G9sF7htwpQlYRWK8GWmFUViXpZ1OZb8fGA49ir4YYPhNqCzWR7zgOBLYjvsfs
WpRkm5GoQU5vaiDayjCss7nKWcN7HI+dzmS6QYXyN1CB9qQezedJBLd6YPeL/21es1fdyC380rAh
yiRrFnta1aO/GIqa2D+MlLy4BrNFS8ZkwtZZoWgxDkbCo0x5rS1Cg/+Bq45WdBOrlyJC/YaRg/Ku
0Q5dB07op2BDlhsYb9I/o6H0Fu9T2xKeFCxRms0D1WLdVe4/iw58Goiu09S2cKcVdxa5QMcGbrdD
0mgRtMeqlwdZY7Ew2o0iOGNMQYdahWC5wR4mOXZxSBJU23EJTE8g596RgqRMne3R2OciOxlu/aR4
4XTEVUSv59r1JbGszzEtTwVQsEk8WQI2jMuj8c8o8UXMF72daOup5ZqpGZVUwznp203RkquUiHPg
hbeyEy+z88hUiByNSB1kwkOhF9hCiKg3zvMTICJj2436D/ndJz8PwJnJbaWPPGgNjC8HzJo6OwLq
XV7u+8m5TNbJ98KvKc5vPoOpVKtfmdcxec4h8TcgJfz2B2Rj2NS3JLdQUACc46dqYvyeB4Nt055j
D75SNPMCqnNAfHXy8FogWx665eSRetHKxRYVR8NLm9dgTqhW+rcEaEutWbtkZEeOIgpZFebCeFzn
Qf1khAUi9aQ+8AAdO+GgM7E405Ak2+JdIMSYbQZa9a677K7sHtLtdBBFvGOQigIL0bpXXZRDr2lz
g41VdapoRFVElp2TvHVWhTgjMH9qWa7tIHi1AvvFF/3VZxfn6XcCAK4Jb9KogdrymKf9UxvD4VyR
NI8EvH73aBoaiylZ4hzsER9YFG/0iledV2dbzN8Dys5M3HMPMYwYH55GnMtg0DYVKnl1p2gjLSpj
x/rrg3ynJ+Va9Gpd9f51yN0XfuwttoKziSIqKBEL9mg3tQRWXUqx7zj9k+dh02sp5dl4PVeq5tRB
9RtgOKwKyItIuUPzO6xJDqvIDXK1Y5HItSyeYfgvJXkQMQ9bxJ6zLuujCxWLTn3emhXXAPX4yBbN
bEu8xFdzGi5ThFUMO59WoSKf8aYhYfIIiBjGRwmwE1aUHTecMNQp76Y3pHDU5+OJbz7axDcdu3PC
eJO15WokRb61aeYm9xYjoNCNCJxrfMJHvZYAFZ3slgbpBme5FoxvDSKFKLTWaFxZ9JIr71f3iTF+
GxB9aRjHMfZOdsMkrmVKnB/8icDwHoYpdEUHrKgzIPwxORZL82uimROYs/xe/6v0ZCV6ext15mGM
zUcS6Gu7tXdFwdaTjFZA/ygP1qkK7qJpzugg/oLcWpphs2vgxrv9uuPr1hGhDqM9acJdiVIkRJsV
kS4WG8l6spuvsJHr3r0i8Vt2ZXKuqG1Ufhy9jAURCw+msjDLdy5WrtEOGIeml7wjm6D0H+OQaUsK
kqfeOQpPEBmvAP8ImjamV7rTUjKTJY0u2hzSs4zq5yHfEiMLR3LwtXOaAQk1EaR8STlsTZ7fKcVp
CHxDsTWWROPGXPbZhMRlEseyxxbX6gh57QM+7Fe7df+GP5dgU0Myj7JObEYF9AsmfAtLPlW9cx1n
+2Zj/87TNSP2Dwb7hTIsL+XkHnVfP+f6iBVz3DQDIC6HZOy8u8zigZKuqtcmmNDZRWbQ9TKQVJbU
1qZTb0VRX4IeKAPmbOElzZpm5F8NMEAEPpBCFyqjuW5AE4ixO4ATbt1p2VnyNa+wgvrsb/K4XjCT
QPk2reQ5y5BdS+rVAHMCvpXYQhfVFDcPpZpKURugLTTf7K5aD2QecFux7oucRSzbfccOGoa9GGOw
NR6h57g4Yo+NeOtf25IuImr7ZZmOx4GVEInvn2VDTlx9kFm6tb36aA7dLjGhMzOz7OzoWIVIM1vC
3OWpHPDoHUWIPiljf9XbBOQUu0aD6suloylUPw5z/MZYkKee4uvLuQTJPChYFzRtc/ZfEgSL0fjd
Fum6GL0FKDlzaLbplK9jtFOjsoi6krAFTDATxqKrnLWud+sC/Hpu88Gn7Lr8eqNbiF/yYZlC4E+H
Dc3kriZ1t2HG7xDzXdOR48M8lgRT6XRlJYaFPH53QSfWGIDAmMqPUkJxf9OinE4KbYRAkRyESz7i
tUocpn/p0p+Nkyj+yroBt/A+kM3gL4me9/DrNVBqRzDjc9VdMNgkOaqnEbWZKtgzcQFXnWJOYs6S
NUTY5WdTocpCvqVoak3SWTOFY6OA7TgxBmMzrzDYCpqjlPzqKcRB3UXrV9eEq6NzYTcezJsS6yDy
VUSS1AxEpnx31TFj0S3DjzH6qqe3bh4RpWAMHYw+8Pz4NT8zrV3mFLlcXbj0cvaN+Vqa2Dqdg84a
SlWS+QwDd91GnX03VLjVxLPhkNRXqQaaNgViaApSdlqD3Od0DhskoiFvJ3wIHh2YsGB9FVrR7bIa
R5+nkAHZLRBrB9b+kL+5lQyXlkm9Hr6mk/NlRs17AhJmKXS1dCcMv41R8vOj4MM0IkqvTDypiowf
V8YoSiX8k17j1QI+MmLEHLVlPDslkLNUMqzJAc2V/Ap5bFMGugiyMz2GRJMWZ1E2lxoSZFAqRLtt
5q6b5qj5XGGGNciFm6Ly1AhU7aZ5q5LwJQsteCmTksU6I37ETISxVeBOvLLgVBOIvmWMDjOysoh9
MWXnYItw63D5kIZKMQnh1w9i4haRVg1O7zLajpe169fHHHOh4Vokd2Jl1lzrq+xdUK0DQY5+chcu
mRVa3H4D7Vt2ibOOhbGSBmZlBkwLSYOQKWQDzo/TzXAQpY48STMF2QFoW/hbI4THRf2LtZlMeukh
hlUfjZs9xYV2jy0b0E5Az58fw745Rna5TfqCKtpBSFBP41Hi3wqTbscbK9ZRSs1jDRfZuLco8yF0
GH4Hii66eWH47Ip0Fad49SfHpFVvdNYliAPw/AOaRAjYa8gZhCQsbpjRowQPKAd+SKDcXYCn2RA4
NspGntIYHFYDyl4ncKM3GFsbdogqcP5LlkWsTF0ABcHAHaIj6rUjua9a1qphcTMG+890nknkAM6o
2UT/BJdJhzseOa8dMbaGA92fVx7dGiOFxzR8DimRCWyS801mQUYzQ74kQXk3owIbij1srISHy6z7
g+Z25sbLDqqJ0kPa+hvpMkZOXXqsINH77ZAGx7IAvaKUj2x8Kbk3F0MA5zPSgeJnCYFgU5KsxRgC
+lAm4He/WzUVPkXJpHphjla7qXiKyjnxyK6+gtaNV0E4zRr0dBvbM70G+uNgTNNynPBoOrPKiVwu
0ap+3WTasJLF8NOX6XdjEMnhiJoWnSm+wZhejx4Vqd+7ZJIEciXmrw+WsnRYVrc+O1uzTvd6iUjM
ZX5YyvIk4pKlegsNV8UAumK3gRaGk0KyEFiYL5TQP0GT42CJJ+QN4jPrkWj3xTLKmL1Vgf1dF0W/
qkBC6jZvUwtfq4dUIiYyF1PiKeo0MeDexGhHPfbvTvSOO/k+ua2BUT2lfyIITZ9Yc4/Cf7cRAuRT
8F2lKFpjk6S6CPG2l6ZvRRc5W1P5xyxnkeYAzypHwIuV62x9VizLLqOhMy3rpkOYY9e3EWSLFi5g
fcZo07Zo9F+UG1NyLyeEQ2MAfnFQk0k9PJ1lz0yn7nrctYJaiEihVH3aCYzW3r93BszckPWmyBFZ
diJYDSGhHhrPvdU4X5HRHaKKJIJssolSxDhhlH+97/+NgnnAQF2gCsRzZUxbinIgCxSsZPdc02ot
XR05vqd/+Ex7hgFJT2QYS2uc1dQGxmVlevvSBHcuNPfdg5vXQaSprVssaSZM2//lrEm5sBhU1Fcb
r4noxh9hlhpoE+IFoWYZLqgILrDE1yc2Igk1iffoa56MbPiIHGzG0UQurLDcU17cY8ZTTtQJJN98
HJbL+E/b5FTF/6TrLMw8AMSvEy2sVYSsCS3zjwE2NROinJxZbFOesvJJ+rfOK1c2MCs/1WjY0E63
gUFlkzd4b7sCTUVdUi1cvTg/uBag65oY7ihWoGw61LN+7qJF6tdDZrHQHCPAE5N5HCR0C6MIn2zr
XZngAHwf5Kg/67olsREQEiJQ1MLi3SghYLjucG3M4mhahr4sJ8JM2W7VLhQbgxWwpOlPkvKVNe1T
KnOgwL62M0Bqe611yHnHOTmZOdWJf+v48sD8hMqqmTg47LpcTu5y8KngHY39WaZOhmZNRKo8l/+/
E6UVrYzK3Mctc6O6IiytbRB52NqlRFaXUHYxP8Wz0KbYuwZ6G1faLXrQa8mMIUE8g4WtJejFxnvY
l3jf50oobuwXr0bc6XU7ERT4TpG/VwFTL1E110Rg9qkNipW0mmAygetBdCWs/N0KA7ZoQ4CpLla0
URXUL0KHxqnZmao2l5nGyV7iqrNHn0RsRi9ahvSmlx9RjUhx0DNW9bZVogE5dROBIIb0GMtrEOeQ
IAcdLkQdWvf8PhJCv3RQgdVOda3R+8BZYrNkeflb5ldswUwGdOGlcvVflgM3WVUELHpron0R73t9
ih4UF53jcLq7AuWg7wZbxSYnr8khi1OiHVTV7nkuMSuGGNLqmagzGFAw4AKOUYa6ufPkEgXAI9Gb
o2hssEVEgnBW7y3EvzRrbxmPKduxeBEqsj6KWq9Wuk7McKN+7I7UgtEo6fnA8bJ9KxcV8+JSs7c8
cWzKBr7q/gCGvGPvn0QBawcMTUaurfLY5f+3BBo+dG/lSJyRV30jq2WyWsNxjCHlhnn80hlMaTUH
j6FN/+QGPpJeZkMdjw8zmquVZMmyw/xKAZ4v+h5jkRe1AdsIcQMjmrtKX9iVlxBQzFwxI5sWxSJK
6ohBfWkUxFsKD4DE1K3wGI5+qi+b9sfOfIpAq3uzOaXKGo5Ny57Hrqxbhsi/MzNA5WPnrMYmh4Ug
n4PBnQPGJ2gDHdvqBMlGWOtvkUllZIk+RgiNMq9FUUvdPa2MrHnDOBdbEdQHJ3g2i9riIEO+FIfu
wWnZ/vqsxtoprhZ8STFld+dIZ6Rt2Da+bcMGs5XsiWHAbMhCq9Pq02DYP/7E/qGzf7Wx1tm3Dkz/
E8ZklmNvi2SX9hDkm/q70BCoTN7M2KdTafU3xK8Te0DbSzaaI18pGKDGKb6JVkpYrqYeIh49hnvI
mcbCO6vqOdHLOQMEMFTY4hvqu+FewB6wYjbduMiJHTKiaXGdmjjB8+ljI7SQ0doqfNjSDLaOycxS
dZ6zieqEpVaHB8IrrZ3PlXrUoMYlafRuZvZlrHTirsufsObK1GKDf0fzpfLC5ps2QR1RjyIT47HK
LkHu82nozGnaAbaaKyFK0bJ2QY65ygiIyMQmoSsWIlOmmAeCwhzygFhfuAJiLDkOiM2UEwO2uD70
hvWo/RQQj4W3V2X/UXcmzZEb2Zb+K7JcN/QAuANwtD3VgjEH5ymZ5AbGEfPsGH99f0ipq1OUWvme
9arLalFZZBARCMDh995zvmMWy16R64YJfNK1Ff7FEU/6VD55yRLCmDNnsPFQQNylnW6GN8KuHpi7
TC7bOSOBw9M3Dg3F4DpTIsA1YN3ZAf3OOh0vol4RKxMIuemH9DxtNG0rFV/a6YgXi31XGDN3yJoW
eEbXEQRDf7oyn8iiiFela1fclyOuqqF5w7yIOnbGamQGYpN6kT4GmXtdaf1c9imdNtR7uxZZQ9+5
VGWje+V5SIiHssQWRRniZ8raBR07OJNuW8WiLksyfHUSLr0Ng/BVrZbHKOC70Y+/Ol305gk9bc3m
bE6xCHVslE9cBsxUOICmtMMdSTMg7ygmG31uzNXlaHi4W0Wq1nZCIFsAXaSlQkyCnB7RgKlJtHQY
Uh8N7nR0hSaxx/LptyjzMjXZwIsQ3mpBAd1kqCMxBwZxwWgv7Pak4axTYUBysah7O5tY5SFZVci0
V9YoXkbRMSbFaODPlJlGIjZV2x/BtT/bkY/RumEElRZw1kweKFiHpKD81IsUriF7QIaVCTzQvQsk
+u44UieqVVgCqzlf28am8KZvffRi1PljYdSPOqFZEPg4Wcq4/aaiEHOb5usPW3lvOXdJAd0b2itx
gR7r0aA3Vmp/zGxduY15IiRGs4pIO9UjDMNUCx8pTb7L4nKfty2kQ1wGWD9LAw+c6VvbiSxpLI8n
bQR9IzivhgZuK2zO5edDyTYRmSGhHWfDEoynJZ3yFGHeGrR04EPzbSvjkCxKi2jRJkcBbh1n2V/P
dJWrxeDete0TkeuvHhomc1anVp+th85p0KuxGaG9su56IixVyQ55GqzbMWRAToo7vYNX6SgLuBbv
Lvdf3HwklnAilDKKkQDRkISLQbRtvGx56SMyZCJ3wLMuWyWeUFK+VHN965rdNqG/tMqGa0P0izqy
BQ1YPhQjCIOIuVYbzsgGsqUOHDFIC4u8bg0zJda7DnAD6pJ2ADeZJzhJ3GHrh7A8ptggNrxjAOuB
WursM5LcBhCVdULpF/WU0HbEuLhNNLQ1C6mJPNhJ5eFEKfJNYXB6vQRfc6rk3jJ4igyDPZI+G+5V
pxBcmwKflFLbucIZh+jr25gXL1FJv2luGJIgmXxQZYvlTO6MMSHsU/mMPOg5xkWw//57Og43xDzf
lLl5J0L7jgnGKwb1085hZ20LysK8+F4l7aOo4DQzi+yXfHcbRqWZfISde9nWtwmNAgA1XGTT3H+r
jfm9EKhiTCyKQXo/DtQ+stH3pcDRXbAta2dmQem1XUvSAbOnkmRHVZdrf4YJUNAh6HIHTYnv7DRE
2Zy/fuIuRxYGdCiTp8nENIRwjJlm0UJaSdN1ZRnUt/awUwYxA0JgwUt8NAemyWrFq+hXvbSRfM1R
s8Zx9C3Kfci1t86Aj1O6mbv2HWR3ZYx7skJmyIOL4S/DTpaCplPhuo7aJxd7WRHhH64FsszI7V+H
yrhv/STalQ9dkIxkr53hBXh2o5kSswXSUjM2iEpaUGE0wFT003dSPOxFNWPH1D700L9Ss+5TBJBI
nFLJ9m/VdVg7AWicyr4PNwBewQJ5koB4syS59ww74Xuvo+tYmkeddpi72cCUDrQCu2slTmREQ+no
h5vc5dESbbRL6qWHGaEK/H3tU7hUg8o3jsOD21suKe3c4du9tIOhXec935mv9L3oEZDN3qtpODbT
LYjjrFXO9KRDvKQOdr1VqDkkT58MFFR+IVKKy6mz8tN60N9y/z4P5TEtilWGTm1yE552Y0YbEFN4
yQw0K8ppM9dU4tlYfXSN980K900grnhHp2mIQXF0EbZBKKZ/HW/LaWTr0dGiGVLrXZBGGmjme7Nf
HmN/WrqQ4NCM3tsLD3FUOkBNn9kMdiIc117AJln0bLajMGAeNa5ruKbSc781g4SmKmS55ok0Mt63
mWPy6GKux5rb9tNK8JboD4fhhij6O8ekicms8z6E5kMUysScY1HyOdk3rWiONGM5MJ9u/FXex1zx
ejLWNTX7XFkB8oXhzTZY65qQYmicp71bgXxsPK62rqLyly4jzi46dTL2HmOs6pPQzCo+/bIDs7ZV
ZHw1ffaBRVRRylhir51hoXSg6giIp2E0k6zoLONctsqPuUHMkecWxbzT3rkpciIEA/tyFOc+izqO
Sc5MHXDmXJFh9cs3M/EtIEQHCJ2VonGegfHJ6YjWdax2FQzMscI5lTnbEZqDiMyrQiIUrwIDXtJI
WGWn4aRUsGQrk9mLdqbN2JAWy17QiouNF1UBwsKnrL2fHbb9aSpwzNlADwSWVdyg3GsOM9QiB6rf
QtEomhLBAvd0JcujNRLyrEO0R0brHSit12HO5ZhJeiFDAq8oCukYDZppEa04PBEL8i1UCBiLafiq
bM87VhT7XkJ/mhZ5MqN0dbHSt12RnLe9caNZx3bpWD+LmnGb5fF3HbcrT0fG+W0i+L7Mkh2rNd2G
Xlke/NE7rbtyEVhfFqXpHWMGmCuntE6niLWqisJmz/5wbzRkQocFTV4zMCgVSIHKQui0ziS97dyy
fIlsfPRNtK2uV0cnfqkUDXxsaAh/N07C7RHb0I7LDnbHwJXJyMu8hHeQrMcCw1njE2FRDm9zxVZP
B/VVZ2BqShlrloqsx5K4mSJFjxd3uj3KzrlWU1/eFojRGOJ3jLAuqHUg65vgkIMIl4feseJPG7Mg
VGyuHultsc0Sip4NW/RpxuZpZvgZeeATXdicoLjhG61uaUMp6ln16ATWhTPxqsixKJQbb1UiUlhh
n9nTksTRuu0jQjNGs+6QldAsmqsRHZdDqmVKgT5G0d52XAB9lvnYRsJAWdAd56B5LxbtQnLwEirN
IgP168ULqHNglyROgtJmNzMFUAmqfhNwV4r0kLr8W9mwxGFyNBv0/KxfZInWqXywUGp2BreZGTsT
89rug37OjIYL7CNLbYEo2s/PNNm6arC2eVXudS7e5nImFjBnhfeNTZh6N2ZOioscF1RjZL4OGlBS
OYjzwULuaxXvQVgNq3GEjywwHdqAHh0rZvAzIYaNqIhrq8zIuq12laOQxqYtQ88iPs3AgIBRxlFT
ed6d45T1LpXjGk5JuG/ZISMY8T9S7rTNHD6KpCn2YZ8ub5kymVLrugoFo9FBJrtSC/LBCXhA2mXY
6zbKyakVRr4XLmK3Wo/ZqgLApmgbk+zLVnlSrxirit6CmqOyV64qEGFzz9pfzKsplMDnHUxwIdWe
NQwo7tucm75lcWlaFPzc2UQB9fg9RgpmwxlR2lKswLBG4xbkoDtSuiknqmEPI4qJQIAobbF9V9sg
1U9mR20U99HXOeqbfUwsl0PvpPVo0sZBdZ7jo4tqZLLhjKxgmqZhNdQk5qTGXTbSvVFtLfY8e5gH
WsUmJDq8yZP5PJYWrvlwPsJ72eCmIBe18F8T9XWsIVC7JtqNKkyvwri/yycFxaq0Gb+g5i081qW5
WOSZWf5cWc15HzORsXIum9pOwKEU11GGpt32Fyt9JO61m+xGMX3tCvc1t6iXghRFphyZ2cNi6gir
GRIuTGYg+Qy2zmGYGyEZQP30YQaQ0nNBAouHpMP3x8Vq18XrhEHdLvQfWTL1yqL0wkpDc6or0pWv
mkdn5PktHJb61nK/Rdq0TmsPPZ7dopiP7WeeVdtRAvB0JAyBNKrQUiGZy4zosQ7ZeaX9Vqi2XJf+
enCQT7qUsWXDRptwXMWTzB+Iv4mgb4XAFY2GeUGkgLcvzxYcMVvJGJ8k1NM466b9TBW24rcPToEI
M2c9ge3hfCBDzHpALEOBEnzU6Jen+9oNul3CvXqiuvqQOgG9QJ/qF7fkVeG591bm6o0zp8wcI7mJ
QrgxnUH4qodwXYdzsvHhc4xRAP7RlUz3wu4mzVChYsEYywkqpvc2ClqwrV9uGwfTxhQGd2PkkLSU
8aCRXfRe2a1Dv9I4DmFADH2CQYZYw6gJeFpPND/SkehNm501tHpKuaaj7ejf2DllaaAzzn6E0qd3
p3pXj2eB7w080U0Q+FIRxJarTVcvU7wmC3bTTONsKvBUqDSv94G56cvpfPLx9JWFPLh2NxwAnVz2
5lc9F6Sg9wVC/JIHCGYsWgBeuQUV5FTcUQ1BnS3hVCAPXkcAtnVWfzBgTDYiNPbOYMMA9umtUg/J
PbUDzmyaxXHsXHst5IUKEwD+evSU02Uka/eIirI/zFPznqD6gGWaGetpoLaLrHs6sA0KS82KwF64
1w5ZhuY6mGISL9xoUw0a/To5xMLwAn4nu5pL3W9jlN0e4Cbtcz4RjxFpMRQbEVkPeVQVG6aOhuf6
BPm1NyMRay2EGVIxSMb2UKHOmX6P2fUcLa+/NkjpWDeZ/y0NgpewbZIzocmKCL0oOMRGBQEFoVwm
CUTDT4eKr2SFj2x6n64VbuespDXUU6C32SvaBfCktg2+QY713lX+Wzq4h4TbkXWpvRzIqunMDJyn
gY6eEYe37vzTXHIMWzmnkYJq4kyxYMLoAT0yTPBvc2Nsojy9U5MNrH4CSV1Gr02PrK9Ie7Bj3O2Z
6fhAxMeD25xGcgivxhl39sxuFiFexnOKnKAwZd4c4oTJy+JSDma+HiMalwF+gGMzavyDPMFsOllY
+SagCajXBhgJO68H6q0rufdUn68dFFyZhP9g2wHQoYImNb0J14PS6lYNplIGojii0kfXYhMhO3tY
u147bkVefmte49nfhQIPS4tLt++rTT7dzH4cbxTC8rXN2VQpTIUwJi8uLOL1XCFf4oH8zH3/THBY
yq56fJ+kJL/JwB80M1/2LaM6iww2qQZEiJQBUGrPF0XjrfVrkzli67jtnUyKsxl/59wxWsfOxHyQ
ZDH5YmET3ag2hcptjDfTfK5a6sWynoHfZYiZRvTWFgDGMrTErU9VLyNCHZzEOUs7CsxYDufagIgr
Fkn25CCjpqzUZDyzV+yQtNHC9OzVwg0x7Ld86Wxj1AOzk70kuMERO4Cj48G/KI9RikZoM31NF6ZI
kF+1rnD3VBqRj7vLb+v5yCq/TzxGqvRH6Yg5xXVri/N6Fmw/B5QYSw2TocDEIkcpX9b2vI5gqUpr
vMJ79Sgdr2QNjPCWOxXkuwbN4ADb3efElG1/yANr4p6+yjok77OBgUYHEm5qgExdAzNdZGJm0gTA
AsdtnboaAWl0ROMKzjkoaahbCtfA0IB7R8Hth4T1SCTvXcB5y620wCnfwAxNLNCLkARTh+UBxRxh
NHHZbpOG5WOYWzoTKme5CJh/4rPbigb9VF3T8dQRG1HYtAg/KaOrcSA/EJWYZzXhbqr0fVpDaMLu
2a/zhv81tPZ9w9wkatti03vFhQEwbt0kmxqJ2hpZdYzYgsdR7OftmRltyR8Oz3ro0qxcDYrGDkpa
Q2vHiHdVyOrju/mwTyJ9KXuPZapwUU666i4Ic0TsmtZIV4NtmZrxLLW9ee+aDHdxIhsnX375j3/9
53+8jv8zfC+vyoxBY9H+6z/59ytmwiYOkR3++Z//uitz/vv9Nf/+nU+/ch6/NmVbfuh//K3de3nx
nL+3n39peTf//ssc/Y93t37Wz3/6x4YniZ6uu3fwVe9tl+nv74LPsfzmf/WHv7x//yt3U/X+25fX
pbpY/loYl8WXP350ePvtC9vo7yfq9/O0/P0/frh8gN++wLh6fn0u//KK9+dW//aF7v6vS+9dSV8q
T5jS9b/8Mrz//iP/V8u1Xd9VQgmPlpT75ReeeDr67Ytl/yp821GmKWzBzkXwFtqy+/4j61ffA11k
WrblIckU3pf//dn/9B3+n+/0l6JD5RYXuuUPyy+/VL9/1ctnU5L35pmmafNGTOF4FgeqXp9v4iJc
fvt/VPXQ0BYubEayI8Ft1a3O4JiWRf8tLocry6vIfopZVdiQYubKUhcaOw5ntFAf1K3R79fYny6x
H9+O8u2/eT+CtyE9/uOzMvz5/Sgf12M4u/a6j8U1PR96L2oCjUtCCd2WRMlNajBTC/U3d05IaIlP
q+9G7oB7j4cqKlOJR7APwT+VyZMFMsOjmxGjBJlFtfHqFnu92o1mf9bCkNLZBUbulclCZuRg0+Rp
uygfABOUje9uB4MU5n4yjE2WMDMwqIVtCawGYJvDYBE//RYg+lU/sN0X2JM3SqMZM+P+SRBJ3hvU
TnAPyjrfm+NwMDrjWAn/TFFklvLcaO7DRJ8aBHr43bRJli4jKcrma0p/bKiu0RckII5Tkzjy8YOO
7ImZPwXjDY+tE61ThvsAoeVHJZ/57jkRR2JhLfo/LYOkQj32ptiMcBVKvPsgDJmehliWXBO1jkGq
tn8aDpJuDWR3/AJLXg9tn5WE+Z0hG2a+nTbbCn+7cg5dlK07pNmNQcZS+LUOSAi8mymyxoEnNFCX
ZsKQclGi3ufNUgvhTJweghgMN08UZ16ZRnoKYWzTB8+zTdwFwaWZSzGF/0xsx5iARUJSRzZnqUGd
ZIQrqwy/5RTUlgt3x6Vl1bhLbzs8WlZz2cbTvgCz4k6HMsVcRwce18Cbod6GxNgZc45ryHCYYFG9
t9dN4u2s+qs9X/vjctJyuqXYOvt132C7ghEVkVDL5ooROqaKJaU9/loy3yzFtNIM4gLHvo7Q4WF/
I474ziHzvG69Ne11HqlNdVNJqHhqaYgZdoZCRjwjrDo3F5FfJdurSo7XWZs+xsZMpeEk1QaEHt9f
THbT4NG8pKcBm/GhrIloa2eGGknLxZQOo0J4gQK166Z5LZL0VjeKBikZnGVjPs1VPsCaARLRZHcD
4tAGJjRWNJsmSNZdVs68RohxMhvzUQbqUlcNjviPunvUC8KyxEPKaKJDEZSKi2S+CSJyItkaIO2p
UMUPFoiQlqkOJheg+sPwgr8fFO0Ah8NT7E/pMZjMqcaAFk67uN7gTOrxtKeFN2WCWAguGAbQDkxF
a94i8aTRnFHKPeuWXUN7NToanOW8xQtMiBXg2K95Plzb+SuGqUPHcCJH4yrmr2K0sc7565iTPxbz
ZerxvB467VHkkx/pW+dts++li384hiP3nIIkrbpbtGVcrC9Dxjn12pewubELBPHBEdL2pQe/Xso7
5sjonih0O9R4OY6jSVEZc1PcBf7tCIo2dUk5vJv8c09fewPdlnC5CK6kOKLS283LS92PmKu8RkFk
Pnitf9rZ0dtgo+fbSaSguCLwT8O1FIyp7SezOBsQQlt6Pu8mG3h9vC4nGC5Uc2l1jto5wOqGYRSv
LegFl/efEdE3FiTW097QnrrthVwnbnAf98ZLAjWwontbCHM9ueosUDcCjYqY7k2i2NwwOGqUvTKR
931J7lewWMdv3a69a+z+SeNy0IstNUH8SxgMKUEge+qNPXXkY16oibmhEog7v6Yz5R9gnEEHuywt
+aqt/kIZ9ZLYpl+cedoEDOdRU6z78kX34rYU9AJUEt277vQWTR+4uA+YKlCpDLtlccrVs4Nx1PHe
fPc+iaCdh/DM04dQbiNAB65VsctnRsiEa1FPetZbrqaDreMLiafeB/kf0JALM3/T6gK/2XMpX3LO
Fw279STfFj9pE4vzQlz4YJB6ie2lZJIqES1XbneqSIEBGsmJruInNH6oXRWsnXS+ay1JkGiHxNW6
nBr/tIohnDJ7LsPm2YDHR6+Q0B8mTtFYrWKEKXNrnuHwGOhhZO4Fj1eq3+Jr13a7rPOOdhOemnXz
7El0nkOAwcoozqOBUDyvelGDfwAODNV9gdX6055p0nmrxptxCaOM4xdFs3uMzeus8c/mSb+7RIKg
GNiVlFIVtCIuJfZ+EqScIHCaRDGjeWs9EzsK63lsykM4gGimZUe+osz2TYKb2nQ41L4fLwtABVFk
k245uBe40048j3mB3UIFombiSnfC6gaPyb3iOq9yCoKUv4gy5ZghAVgm8/78pgBiZ5jsY7FEGR6r
5k6yI67IL83yuwD9b+ajA6JmNTq4s8jFx+41owbusV9XAREL8bqdJGGe+b7OzJ0BTMHTN7E3njkJ
jnbUP5WmKMOp1MzXYf1idgY1UAsCodHb0rM/UvfQeul75lDoFOaWSTlJNgbew8K/JUjd7/GKVSlz
9dMwv89oSk410zP4TkGZr9AjEac7YIBgvpX3jD5ieAgTZwEoLFZC5EtRBV3WqLd5015r5yYSz1XS
YTakCmV4Jm1vaR5trPkehSoR4EuMTAerKtk4INQ84G4NLoxJ4cg7L9OHZnAOo2y3dWkhy6lxvNKK
6o2zOtabnjIv9lmURgLZdyiuVkVZH4pI7JTg/4qxEBpQhJbAmOktbnhilYj5uPtC8Y0WLZxX6x2s
oY1ktgTTrM15p5as7h6cK/fMlGCFxtvpcGOOUYy55NFlolV1SJgYyYroNmoPyn5uUEeMeNKnGHIe
xIGSrMYevZ9+zKtw5cz+xkVW5SNCDo0XzZjAn8jVINHCvIxHUjM72szq4MrpoghZ8rk0G25QgXVA
f9Tqhk7SiWOfuxWd+/YBF8/W4kQB/yDxwaACf8qozFxGrhN8Qxf1wAwF38l3OsewDRcLITpS7mxG
IwYEe3Dunf5BAKJpa3uD0wPCsLwIUCGDja3iYFP3l4XbIE0F7wWKndchmqNt6zh35djcl6xQGVlV
PfvCBUvKFu+AdOhEGhAXkF/Y4X1HPjOSTrxc496wzzrrpjSucuZgc2jgxKjujRpryT1oSQLtxuR+
Ch/t0sTvROpZSGvCSMxD7NFNNxFPECVO8pQTX02u+YamhhqbWxPlVjYbH4l8s0OcgJBZU5chTVLy
lKEp5s9y2w1E1tnktjhgkrpjaGmEGZc+7VqDUGoeqpVoLppwxnDBN+I99GAMupEdzMyGNNyFsb/l
8XrwLG/XASsxh34fZN6+6mke2PVGQoGJs3ZX8IBlb7912do0PRCfOiQu2b5aZIVdn15QLbIj5AJa
bkCbWOm02HogngzvvBhY3GL7fJFdLme/ne/r6VKRat70XI0RRsDssgHZOzHJiSP8/hO9E/oTeFO4
4HCluy8+2RN0479qz1rJbLz0BVxlSAIKH21fkgNvE7ibjovOfONIlOwTWuClsbcqFPCgmW53bJ+1
8slkWUohWE97n7gTABZ598Lcnjh3E4dQZmbbYp4POS80K8EwHXxUhOUVRUKv4XOyKa1JslTE3S7z
jKAzz3EkE1iFHNAKUZgTrN7fesWLK15TUWxxwIHj1lsAk/XU7iDwuTbRa3l79Cq62rRPcudNzMnp
mBxTpJImeBE0FJCUR3hTTC5G+P++v/d5lW+QAYi8qAXREdJi6xDOZBY4cF0ccLif55F5tBkd2OgC
iiRZaiKm5m2whxG/8qd47TbqfmqnjW/n9Mbyt2CBLhsfqrJuYW5dBQVT1rxl5CxgF2mHht8PZe8f
peWPtRuF7F8qSaGwUDiuT+HmWn+u3JATVXGvUQ0nh3Av9sZG7IydvU92/3wY528OI4WwfAcoNJrI
T4exUeganpUKhhqAaKtzj04l3+P/20GWKvWHqrjPdTC4eNjWosJgLJ/9PDipnct/Poi11LKfa+8f
P8qn2tvSnrTKIgNCfjJ8qI/6On7yV8HeRBnIQ/NEbKY9bdpj9O6d/fOR/67o//HAy89/+HiMe0OX
kZhYj6DVpzufleGfD2AtJ+gvH823KCeVa6Of+VTGd0r7NONChGqbkWysbL0oh4kkNHaMwx7E1U8O
93fXnvzhcOrPH6hwShOXK8O/Zm1tMUABpoL1Smw2eE8Cv7q13CbHaEe4w0vbruafHf5vr8kfDr+8
vR/OJw4aQ450WtfG3rscNoT9ACQ7UWtycY/WitaDu2Lwv/nJh/7JUaX556OaA7SCNOMcD8duA6+X
7IfqxF3iXDfNzm1PaWvWKOTXweonB/7Jlys/3YJlLudu0ByY4mDNEJac3ODgbbxdsZlOncNPjrbc
BZ8vJcfEkSlpeyEA+nQ0xMZzP2eJWEfxieDLTdZYZNFObstDttHv3Wn3k4vX/rsT++MRl8//w9eJ
ZiQLoJstF29yF+2Y9X3DOEWgXr4RL+E9yCtig+orqAKH/CB22U2xidegB09/8snp//3jJ/+0Ptja
xTmFLoP3QTrkuIYds8KERuzeBlOYfamybfrY7LqH+e0nR/67b/jHM/BpgQjGHohax5FJld2IbbcL
1tZFtyWIbbWsSf98tJ99zOXr+OF0R/4Ys9pzsHE4VWxzM6YVQfLiuP1PHh1/2+z88WMt7+SHI1W6
7jJR8cUmB33wH2rm8+U6OBtX9jbbQBjKjonaOD/5eD896qe10NUtsQDLE0tVK+uyIoeJuInhRKHo
YObF8uCjiAYt8JPL+G/X4B8/7adFsTdJx+gVx8W9wZqUAltmefh9DXYYwP1sWfi7RRjxEs9lql3P
lZ9WQck8VndGznr0PYULLMy5d5pfh9fepjyQ/rrL12yKdvktwNiffbOfFwkJ65Lj+r7v0Dd3zE/H
LsoQicjQiHXzjR7LWpxGt/7GP68PMID2OIx/dm6XRefHRenT8axPay/8Rvo6FscDjfE131CnnBD+
dCX34fqnx/q8HH0/liWUZznStO3PCyBS1cH0635ZBqZNeVNso3X1UDy8ghY+aS70zme29LNrdnn/
f/l8grghwVDAVPanRVflWaxTc+JOOXOPwy49Z052U25DIgb/+eb/y92xfDqpHNczbYYarvx09xsu
8UoSNccatC7uijv6Tv5WvwR7WKonaKTEvXEYnZ8cdbn0P3883+OjKcdCOOx/uiWTWTZTGww4RPqR
vhTeKRzgXkMJa74DfHGLZP/9Y/63hmf/tcnYZfVe0Mx9f9fnz9X/B+Mxi1uNMeL/ZTp2Uup2eC6e
fxyPLa/4fTpm+78KR/EFCEdKHxcu39PvwzHL/5V7GfWA63mWzWXPDf/HbMywvF9xm1jCtyzJJcqr
/z0cM2z3V38pC3xe5DkIyvz/znRMWH9+NnFVOiBXLcmi5lqsLOLTg3BQOjQbvVCsvECh3Gss6YLS
jZ38PsCWT+qDMZmg49ixA1q+Girad2unNib2gFaYkAAN7cA8zycsTQfwwxTJZpeDd+iiRfZmh3iV
v6F4YsiOH2ps91XdIhkoUU29TQpJ50OAzBRDinzmwPRnsywBjR877uwQhkQOH70SszmPajdvaQb0
CBgahV7YHLj8d2qII0RMFLb2aaA9fLm4BIJm6+SYCre+CDCBQ+saBbbKhSqc1G7Z4+F0JvzIVi7w
Vs4dSmhppsZ9F1aud+itMXS3Vl03jz46jXfaOBHw6xJYoO5qxSDE02bxrSUJjGBXsxshRY0UI/Qa
HHPa4fpBlVjVBTSafJ56dOBVMueoKfjI61Z0xK/A+GHyNGLWblZKwgxh+l9bJMF1Y3kYkEe5ON0a
wryaUlCyu4Uv7jwjqvoHuwWMNnQlepzMqzkEC4v50QaJfvCsZVShpiaw11po5e9T3ZnqvdFV5j3H
We4UwFAGIrnnsidGR/W+Hb03Ud4B1Uh6w+dN6tQYqCCslAy6vB1CFHG5ocC9YGqwRX+IFm0AHUYr
6Gs45jppgAcVI9Ky1iu6RyH9E6eapP3oFz2d9Wk2LGfToViq9nYfpvOehrCyL4MxaDPiU5idtYD+
7XmhkfNdBEZH3qOrSRRb9RJME2r9CWGGxvUXqmnUHHpmy4+cH9agnWvcAx75VPZ57seIOlFwtNiU
An03ZT0DvURk0xM/Lj5G25te0zBq472OkyHfJHPrtpch7CDGI+P3REol06vem1iLDStKUK5rG/LD
6FnIF7PSZS+TIZt8zLLUDB7qQgOvixWulwvh5S2WX1Haim5hNN1bpvaRqA4dMlYTiRbSLN9YhHGj
qiridKMKGlXXpMFE/2bxkQc0hPCNFgMaecuwwnxfzBlos6FrdP817xsf6h56cnWMNXae0DT12hnH
lyTpZvVWWdlckNDXElsSD6VTEAsc5eRhcLew08wnr8fiL+OZcaWAnegdgjkX4Udewys/t7Rl0kuv
pxCxbeHh04lkYdyPZhDQoCwC/cz4PCL8PSSByE4MiRrZCSO3e9P1gPfbtWIgTTGWcHll6bHu9xLD
6Ih/wGmLnZcNy8hnmHtSkc3JDDTw42XUUekJ6oIhmj66rLy0bO+yqJnhXoCuMm7GNmmqvbR85LT4
t3xkg8HoTt7G7keLNEW31PGTrGggHyb0MvOKbxJ2WBcV7dM4VuTReHkeN+u0X7xonpxn+0pbhutj
xErCwLwqR2VCHQh4W0e3MvrqsUaPY1/EHjflSTl3zng2h3ZLixV4pnvQVZzDch1zbzHK2gbqDUT+
kTROVRMmELHjqLRJiq+Mp5noT0TYWQoHM9ODIpxd2XO5JmxCH63OKhyQKlg9ZwIBlISwHzk8rPGW
Q3XZ2eaMQUbmOc3dMinS4WihMfRPkqjFvy79HFyi2TqqJkDQBnA76ZlAmSQIfGhLtcVkPLPoPyba
SOfXBOeB3Popnhi42R5Bl3GaCx8kyZAhSOq4E5ZpCrr2LkvTcJ8XdV1iy62CbNOx3qDiHjLiwZho
GfOz38XSxfWC+rkgN7bnpqnPqjzGRgluzqtDS+1VHhqZeZujUYYbb0BOmDqumiJ06PfiMe3VV7uO
JnjQbsbqNXVOnF8Hs2u9y7wHIJa5mWffj6Jm+u5PIZN+wr1mBNGOMj5QgHg3iDzrOx5oEvNygsUb
hpDMq5Xoa/QdTtSFJlkuQ2usWy8WT35E4ibjrMQRt1qk4Z1s6upei//F3nksR45lW/ZX2nqONGgx
dSiHK2oRnMBIRhBaa3x9LzBfvYpgZWV0WU/a2npSZllB0gHHxRXn7L12Zy32nAvteMzFWk8ccOP1
5Cg6I9rL9Bx5t5q3lYlINFXJvo0XGietZRQL9OJqTgas4uIqkTbbLqtPa9SY/F4gb2TDCqRYO/Oy
Gf/c0v3/Hdb/lCX2xP9+i3WHVue1rtofP++xPn/nz02WJKp/iJYMQwOpEab4TWb0X5ssUfkDXbDG
uWmTGrGn+u9NlvQH1RZ+2NIlE1KBKbLx+YcACdWSTv3V2v53K+5J/8kWS9W3LdQ/9+JclqFg3UT/
BLkBvsvnMfanQ3mRJRoTLXll07peEDQiSMHzjbTbp0vhVgbEHau1Gk/fsg/nHPkpy8SdWa2I99nA
I1ZfFW2zxwOEwkW1+VKt/NRFWo++j54Er7gZwuCNWn2vV/kHyBL+BOyTeCS3eqZSCKUS3nKK81fP
T5Wh7lcpx+84IT2sINQ2BrMigaxsV22FnL9O46MS8MNY/7p29TCjU3DP3Gk1gqK9yzLmr7p4MWfC
DjF6kkUnNbsY+74FabRr3wy4zouAzLUWQblEo1NG76luCpswkcTenPkHuHORRR7bY69Xb1tTvlHo
bJclcDViYGRjwJ6f4zQv7KbRvTwUmAH684hKvDPp22mFy5abZQgWYm+H9KigINgJfrCxVG80rX7W
cwwyFtDcMKI4ijCon8rr7W/Rr8XEnr+Mtb5vxFfTwJ+JOwjK0U0Ujmd9eeubwhUEXOjz4JQw5UEV
lwZtwyBSbnsWIrMgaa2/7VtHWwiKlw2SfyBdkQY6q7egQuDH7xvk9HIc3ot0UUDbgogSRjUPFiSo
rNs4A8zN54nOnafLtrqP6JWQOVWEppMWRILgVUQ9QT2jlPvnhIzMpClPccqWEKzut254q8Q38nQ9
QcpPYjY6sXIrWoWtk/7MVW5XLsKUkJCLCEhuVEHda3Tdxr68Xpbb7f/aHs32i8uoQs1TcQKTG8jF
cOjHqsx610Tf9VS7sUIYM/z8SAB6owrPmQAaqOnP4HcxRTd0XHimq4jWlx1TL7DwZnjKFxYQLlKX
VTDAo8MZlXXmNh9uy+pWZOxtD2IB7rkNCLFiHBiCXd5bNPoVUfZh8NlpFhNqBExLJQpEMjwDAq7K
cJi6xjdUPzEIXGPEDHTEYyIEUuIHUT0wE3iIUO05lV2dEpRGoEX7ffv4tkREAFsZMzKEHxJSAHVt
4x29r12KfAaOeq3cFZ/QQ3D3tQzk4pZdBQxqDb9dwfZBv5TpeG6G8kVdi1MX6qRaGfdSEh+XpndU
4whE4nNMZMSoVdgFKmN+bMzM3cbHUuRnFecuI37oC3foE7dtQ18xo2OU8+RjfsWo2BJUwkEUcr8o
VruEeKj3xWk1S4Tr/Xxm4oIxOyIfnunnc6+lQRyV5mstT4W7tMLQHSDIbk9te6JJT6dYVvxJgBHC
5AGWwl3k8by9MTTIne054FIhjAm3+uyOTBrkCAe5oHsVURVWLLhzHXtYhvaKxLtNd4+XY5C38WPC
4yrv2F9hY6FCIw4gnQtXUoX3wmK8JxAX6Hy7vPtNxautg8lj7PCf1VrY2XBLvAMYm/gYJroXR5cF
IU1hFKe2hVasNl4iiQp0BfrsiW5gbVn0CbzHYrFv3nSJsCGK1HgJyfr1yZY4pd2emfl7F44gwA3l
pGPwiooKeG1VIdYKQUlaiJ9LfsdqMQNXBri3GAKKIueJU+gxvXyp9aQ4pL+OnjCvBjr4cnVJJ3O2
2xixubWAdx0jWOljyBFhs4vV9ZVshgiCeg2o+PQ2rkrAbhwFyfazoYR7VIqS+6TMrmMVQYxotbEn
T8u5A8BZFhLHUrNB4T7JGdp8+VxJJEEwG9raQuZXH1JsszjUTTN7itHAVcPctBlM92NXwKXE9uZw
ynaLOh8cA/zKrklo9243+XmdvXZoQgz9GNZ5xA1itQKS/zSWH3qJRjMXZHIEpwTSdnyOxPCbgnIT
XGWHUg8ZXappLDfIKEy9rj1r1R2zJ1RAFhIEay3Wo7H0U4ETC5umj2lc512syIKflAJ2UZJyC8J2
8k6kuh4h5mIhctIOaZTFpo90zvVdWntcsGv0tIysaVFXYF4qZc5UZeNihnLM2fLqRnXqWN1XPd3t
FgNxlr8XrRQUCnjLkpiNPHKrYj6JieEY6Bkk8UjZIhDk9XcF0V87Bv+1imMVof4hWhrbAlb5n1Zx
IdEsRMJT5YeC4S0NUy4ziIHWxmA2WUv5Jl/KnTG+ReoIUCd0BUv63SVof7WToJJkKfJWMgKF8Os1
KGAyDDznlc+5yC+sGjfshDq+Nr2YvOnP9Zj1Kw9fs/r7to6yK/fWlFyEpZXPmZK+qpr0mBbyjVAj
OhCgsU75Tc1heoeLDRdQN5BaVf2QYbog4UCaDZxYdrYJmtcWFP413h1Dx7BdQNVKBtXfPmRzBorF
PXCiLVaEFXdbWrZJMVqFw8hCgBHL3aby7YtSsc9IneqL+Niz0URu+lbUiBWe+twMYmZb/FrIRfWg
NCAnRoExli+QmWy9Y4CP/D4TXS3r3tobxPdEx3qMjthx3Ra4SpLoexMH0PbfRoY8zXxNJHp3zIHk
Eba4wXTQRRKA0GShzJO/cSh12uEtUlj+ViTLqMwh2tmTdDttmy6WA6OQd9vfAIeziT5PE3SKeqru
LDP7EOAEfm4VJOEAgyqadSR506Vh1OZIBglAQiWzn1ss921jXUog522BDTnLPyYRhyfG70Xdf+oc
Zp+dRCBJ4nLuacQPEHt2gwr2fTHup56hZaYfSVT2eAHx8CCi4jz7uG2kGoRc22qGcG8nJAWJ5iGS
rXLXsjsgRzBk/t6+KY39n6EeRrNzDL186wpMsV35rYKhrapv1apdBFOjkmP+ZsRuVeavO19965Hr
Ei8sA/fX8ToCb6PstGDpDhcUHxYEgpFyHXxCl8vBQfP207ng+s+//LNC40ut/c+X1KCVymeZkmZo
X7oWYpeMQ7Sala9XxmVIumOcQd4AujEJ2YuoKsTLEF5BMHHEsrEtfmUm+AvLGbvkm7+/Fgqx/3rz
dBa2lq5syXgcfr15q4tUQOXk281jaX9uN9iJLll9DajBXobIa5KNHMsuQT8IyV0eC4c1O4lK/6jK
xSklilDVTVvLbzZmEsVVq/q+lOx5J2+qWV63UYlbTVN8nbD2vCZUdTpQ6bs0hLHOEmIxoT2YylMv
qft21oOmB5Yim8o50tHLqW+gjjydTVXH2iCTyTjGNH8Z5h3vCWWYlpIvR3xemejIGFHm5q4mz46p
O6IshJPwc7f991+Z8ldfmaXJBkc2g63MV69GKclyPIogALZtXR7yasf1nm41dQ8sD/UTw3rK31aw
ttuLGPpD9CzGIzpQdpH4mfv2jRfdsAp31nFV8/7Oqbrf5uUBy5TJ5gxKkweGdEwLv3tucGMPSwti
cL2Q8WPXEQUkPhj5zUVWClswVRi3o/Obm/yrl4ImHodLTbIUzC+/jovJisRMHVhIeAjbiWNGJqqD
cK767bDD9DaVXg4rNOVoBs3eja3iKGtvZsYhJX5DMlZep5AWAX4j0Dzl7KCzmVedwfX5COvb7ZFt
J6g861yzCOolPMyjATHhLKtdMGN42P41nlnGavU3fcov0oI/30CLTiUKKUuRkN39enfUv5Jy0mZG
fZq/AVcDkRCYcAEgymHQiPWgUsMD+9mdwUGL+Y+xNRCFnUG0LzgXpEzpi+BuIGAoKJCI8lPDAN0m
7WreBqZxrJvC+/tH8jktfJ2neCAaayttOtH80qJT8kbR26jjopn3tyPeLIyOqZNmUeDAZdpaSrLe
CrQgkhMSJkG98qTgThfJvYB/66r5ZVKTQFBBQKbPQ8ILOOhnsNfzG8ENRPAmfNkrJy0wtsg8b4es
cLe3fzvLT1l8Dlvif1k1F3Azo8VsVLp6z0sNs7tclX1scITmR8VYszOsuz2DNCKip6w0b6m65+1t
/Ptv5LP9+S/fiKGoIgotppmv7dFcX8NMKfLK376F7TiwbctlnoJGEMc2e2BLTXYJG/oJHHXbgnXE
E7udSLdbFKtvE4JRZitzC10ZdXvgzPabS6QJ9i+Li2XoOLwUk23Z1lr7eUOm1TXFN4lLrMng2I4j
rArAad62Y+F2Bq35Frcz0DLn+IzKP/dpnDkVjXDGl4ZH+FkOIG1KZ8VG8rodkmaD42GUu39/rV+E
cNtbQRdYNAydFrcioln49VpXvrkxXHkrlPi49lCauoFQTbY0LQctFnvcx3tZpBiLl8dEWIg0VAmH
81bQyPqLCgxQacrfLM5/sVhyUTxd+oxcm6zKv17UhKFTWFrC9bY9FzcOJ3Qj7wpuQ/kgigp3O28z
WreJ87TW1bXeREcBTf3ffzmf7f1fx9qv17E96J921o0czUUjsVBma2uvdPnopvsRFlbBvOV5TpTL
q/R920Fu+tVtu7MNRFPQ991NNnYuPtYdpHXsCRpJ6IPTri8Vphvq9KWOdPvMWD4Y3ds8TU6/HGr9
bXuXzIwCDPkrDTjhpTMuYVu42yu43ezIkCZi8WXQhsfPe/2Parj/JxbT7YP+b3OP8t79+9rt7keZ
/Go25cf/LNsqf5j0xFG0mNQDLRkmxT/KtiLtb13nXwzQFBrIN4tf+qdxVKX5/dm01tlZbnKK/6rb
6n/ILKn4PZmwRIlcB/M/qdt+bjZ+GpaKqBiaYhgKgh/0IZb8ZX5RCrXBWdPvWowQu2gv7Qv7Pc3R
My1O7mLd+M2U+6mo+fJ5SItRCzBFqIr0tUxMm4eqDuroTV2s7cdjFgh+fvjfkNt8mTi3G/vlg768
bxUIrLjng8SbMsB656x7AbHh+CE6hUNB9Tf7nS8KAyzBXz5uO9T+9HobFZXrnrogi1Z74syU7eUf
FemSTuwZtujF/Tuicz74t7Kibavxd1/ol1V9MVseqga/64zAEYrJgcCnY+kVPoFxNxybqSAF6V4+
GsFPI/yvTiG/+4K/7PybeFIAUGxPsg305LnzQUa4siclz9Qd3d/fKRTgf7lVuoOIQlisRZl915db
jbEULqaAvaMtFbQcqqlqGFWVFJl8BH8nW0hJMQnEs1JxxT0qJpkDeAczZQ63YnrEmYHhLF314SOb
lMWXYOZc1HFWOl+W6wRQzjLgIBbxR0V2NUs6gOGiWx6T2AJQWdfSYYrH6jwrJVIGiZ9qLybGPrBB
wmSQ1ZSkysFcKvNOIKMO86YYXSH2wKmbTRHGFRJmGvnYclQGEJMgVdkXQ9HdZpO6qru5G4xlZ2VN
i8Oi05YAwzgO2G5QUo5VlpnSFRiX/raL++G956LnY1qu8SW1iNbGAGn6ScZmu4cp6aT9oNVOURGh
gZVoWLZADVn2Ql1ELzmQZWeYiwRuc0gOaQm0GRNhSmStFs9+Q1Fz2uw0neZpQCRgRKbYR4pqgCEp
47jWh3p5mit9ParWsGFGO9EhwvygKJN0XOtpDBJQjD8Irp68WChqNwfjfl/ouXS3igoKCymTcE/Q
UcQf1M5jfmAfieSEjd5dNUyjL469dRYFbQjqXBj3gMa0DykWpZdmseYz6oAMlCcJhlIyLBB3RpFd
LJEqYCDIUpSo28KIK609RWYjmFa1vp6NrrgV+6w9rym2uTDP6HKYhXSkXG0EczLTdoWMRmdDnCgs
zvohGtfqEBZjHCyhEL9KakwAuSVWdPlzFU9OUTK4jXZ0s2VJb9S6g96o1dX02gkLzee0Ugk8SvKZ
zulAbRsmeE2wQKpSsRjNYdNbryRa+nw9auXWssxYTYuxak6r0NF8LyrcSQMz6K2YGuotN5sC9K2N
5k2ahAZWBlImThMjCps5XzCZD8CHCrpsY0RRiboAB4y1iSHeoaTAgiuBHusIIVBcUUjzH3qrmQRj
LcWqOHJmTbljxVOGWbtLGhlEjkobgoAk40UJ0/w+EntSxvpBCqh8yflxhcWjXC2ziri3p9ZeOzq4
jehQZ5xp90pfNDecbLv7gp3nzSprlDvLUMT2ZUkU0vpCgFWymvUhHWJjcUQq8tjb1TLzS3OAeRcK
WIWVCtJ7lZCUkMmAO75ltaxkP+IBz61Xi40xP1QGzRwvMyKVlCkZEK89dBU+eODFViAlMr0saTG6
bw2inqAuRvBSmTz6am3g9hGFWb0fxwmWSBL3I/27vtBXKMBjGnTiABU0GkXpSpxFUhJ6Pcdaz+J+
7JEdP9NDaY7Wom9m31qAAR9LwEkgLzBj6GtjHSZr7kwcSrH5hptAIXkXhe1u1cUZLlOTVYYdl/1q
PKWJWD6q6hQ/IoGAeLv0Tgf7dlfr/ZPSA5BFrpJfp+ZQvGplIWa2PDUJKSpTcppHUpcmS4JyiHeo
gvWZGTCOkuaxlygKcaKu2reySHC0ltPSXuB6G16rhwZAuSU+KQ1Y/7bWqK6UojD+EKVBuOizYjyO
BLYdIsour3VILjzARDCVzUreWVeDIZ/i9YCFFt7yaBDEbYalI5tVdjR67IgTQpC93urgf+axQAHW
UATM1MI465I6HY15MfYRSZBHoOTqAbWKuu8xdm2J1G1QUxb1zHQczrXRtheBaAeSp2hvTJaBUkwG
/Ty1peyHJU7jTp2ZfrdQSUZxnreXYmzSy9rHEXbKYa1OykrIIA205WxGNIGToa5wGE/6D6GwVjpg
VfsO3TUKZjRaPu/ndrH16ra9NT+2A65ESQWAy/gr6R6rYjkhiSjng6jzeuOg1DUkcgP0IgRaYbVc
VEC9Z82owZ0rfJLeTsK+qcX6KR0ATpg9ZdpZNLL7bFGyS17jkhyjtXSHNa3PpORQJxTGzum6AnU+
2/NgklRcCKIaEcgQqWmQS2RNLm2fngd5LPyhVMhym4cUHiYVP0nU4nuw2KQyaVj2pVVASNwAvRpl
NTlG0Rph6TZKBw8rGaaLJt5NyzQdyl5Or4qmDd9yqya9cy1/LCnfXQptzF0mvGxh16IBLArr1HaF
5i8lWSSg15GztZl+GsySFaHWzXwvLHHrlMhibs0sVH4kqlEdhqpAqK714TUhSsVTmmo6aX+CRYIe
lI9Rlep3GYi9m8CqJaBk1jw8fTUZ1ipY00VeAvQ0NE1kaX4dLfI1iylbiV/plYBcuvnUp032siax
9NprSkiFcEm010obe0/NY5R45Gy5RWjEJ5Pu331Bk4jsXHo+Y7pxtftZ3yXtVHy3yEJ6m+O6OUYd
B+xZxmXas2W9USQ9PldLavyoqAGBHLKE5WbZeLozwUGOFI0oceQEBj6FeDdZY5EgH9PwYryaZ2OQ
jCOK/ebUKOFIJKvUn5o1S6CALiCTNipYw6Ypl+KrMuEsTjzAfAWSSz/FsqWT77R1LFNWFcQG1BCd
2IxCw5ZaIYZRvsaRm7HT4YUzuLWcMOvERo4qRneNMCRtsCYdzXchNmeoBVpKcVEP5fli9rNSrBRn
LBO7bFauYVACNgyvukpLKHWM5hTTO+uWBsoh2gYIF8UMfzmTNbenvr64OjPsk9hG4AhMivydHWvj
mDo11XXx0arkiixlTRqzfQECXN139OnEXVHVkuKSptTEjgVmnel6yKtspvuFnswrIyV7E9BuV+gX
JB2yXSMTlipEkw76WEdnaUswWZbTmGaDTPpbpA9BIpnF+C6b0aLcWYqZHweF90dh41S7a9eJV0Kv
aTOC5mQ+yJHYuBYUh2tBl6eIisNUBKYej+/ClknJ8Ww6U7xcT2lubUlfU3Mye1hzKOX6Q6K2Fm7Z
+YdWy8k1qKf63qDjTmVYWF3QNv1OEaLmQqMwcSiLkCqkTqGfUQP5rllj/yp3aO9pdC+6b/Rz69GR
rm9QeanemmjjflGlDOQCtAc1ClcvqUdW106ywItJjbdlb2z158TuUcQ5stiM/oTA5UhbVfaajpy3
dopDsul7rHlVGflZmdItRmjXXJs5ObjxEBd2C86OyKKSuksYM6yS2HgEdcI0VVf9dxav7jgIKw6z
ZSyac5bzaFSofISGqpGdtMS1LGD71ks1IyIQ2aXt//NKwf+jevqtE/LvKwbXSf/+mrTl/wi6/LX8
3v0s+pK2X/2zeiDQAaVMICubih7ZOof1f5QPBI5Cf9D7QdUlm9JWof6HsF5W/sDEKOsWKhJFN6VN
qtVVn9QpQdb+EFGBofpSLRFtmCb/J9UDU9yqZ/88fSL5lxQJxyYlDiT81BC+FMKz3ELUjh38ArZt
Qi0JiABEw07zpo8lvhp27Yt1LXixvIvu1oeaBpFL1I2nHpBTuaCVrsoTZGmXBmUwfeTWTgoPE1Db
+/Ih9hdb/IgA2gCgwHxKova5DeL3yIUK6/dB18P5cGAnUZw1zL02+jVU59VdEJ4Q+HTp6NAKnlCd
Bo0wFzszIA170DbVW1ithH8p+81jqjjFjQaCCtbveCP7kHo5i4HG6T3dn53YLj24PiATCWik9Ty5
6J8PBhZN41I8x1fsHxQPo7cde+nT5G7+2IjI8BoKX7SLv4Gk2UoPpYd1at0ltzXxvgFZN82uutRe
7IEO35sH9FRP0Y/oRADuetvv573iZR/Nwq+qZFZqt/pJuSn3qkNupTu/qwfN6/yYmIid+F3+Zn5D
RuIZHtMxP9BeSW+gSr0wuEVotEeiRq8WkNOOM4Jjuesb1L/6OrwxX1R/86+lHhvz+Sg9bX50N+Oi
ohuuHEyiYRs+EXZBdI/MiKQWEheMbhc/TtVO5Ot7FYg4zhyUCqXkwjKiZ/UUvXTZTsKwZQbrreZL
bnrorr61H4RzXlPohf403pfhDvj7Tf0d85PgpA7VdWzfgBZgAkxQyWxAMuet5N69Eobn9MftwjcH
LoFzABH86IYw9sr+tDEh7Dhm53W3PKSeZYtXEDDt0ek982ZySck8jvvtWZR3wwtEYnu6tm5WNwlY
vfnc2CEjxKfsy9ed2aM9u1NQePnOF2w26zbTux35yhvBVNF59ft947RHggyuwe8E7GNvLLc54ang
cVJX8kSXBPAH1TF8cjJ8aOCB5Bs+oS13gi35yzcW/ewYHeRrUhYeJIJ6Qse40ENxybHme1LD/fah
+WPjow26oUBrj8ep27Ff2Q+eGZT78Nt6Irq8suvjQDUp/5DdnMdt2Kq9mXb52l6N5cxt8Z2hXVjf
zKC55LINJJpQM8KFPNWGiWoPDCHSEUj3epo81Uue2/3a3pE774iYtgJpH13WU0nFakP2eKmnO5Sv
nC7l8hNXsN9X23AZSIyNcGc9gjSHeOJMAZGamMI5gbr9EUnblen07uwat6FH6f8wP3GrBHztohfT
iYLhJN6FQF12W40RCMlZeWuPxUn6SHUn9EYyQ3apJ31+ME81PDTPKRypzoUA1CQ7oiiuAJHdSQed
yPaT9YLC/tLbKZVK4ax6G6YgJNP3FB+m2pX5lWdiWJzmqgiS0+RAb/QHvgoQqJPDFUGyQPkQoeh7
bdDJcWOSHXGjg8fzh+RBIFZq9+502izvTRB+13fNSb22vHUvXg/fOIDXu8hu/YauPwkvu8UBG/tD
e+CD5zSoFDscdvjG3RbbuH4Jn0NvJl8It7WNjLP94Jnvs7vmKt/3rzSazQNVCJxI2s3oaghAkRfa
M5RjeDA0P685YB4roitLJHC7+F64Yy+u3wKSdJsAxciT7KAntAnpdLZCY+nfNG/gciqeP7eRkIvh
mgfVbcjB8peD7haPUpCfwlfyJm3RJ3ToVYYI5hRP69Vyq31PvN6P7gghD+JAvugX45sWWIHmDMfM
M2qId16kPIhHqCZwhRywWn58omyhE5uZ2ukJbE8qNPY47PVb+STvu0D6ILzG7RZP2DLHGUBoPDQx
YFfBbFztJ6Zj3Y9eJbTDYODfaab1L8Sa6s8DkQZ2D9ZkxwLygOJoD+eZv20+9Q9I/d4adx18znUl
dQy3ejUgaNBShaWcZg6C3UIPcKvC5vNRCru5zyP/IC4FHmdfslJgVj50PV00ClO7FgfHfbvp64OM
dDYHxTKiWH+4Kx8ql1P6Fhmwyy4igzyCemzr5L2SKFN9z0ms4tC8iwBv1U6f+ZG5k6Tjb02Wv1tt
vxTr+7WwWgVKyyUNNrvqvJf80VX4drYRlts/bUh+X+D917X9i66lCuWCGgBr+2azHu84ediNw/75
c8xPT7+9u1/Lu//4PPYzdKg38/GXuyPhkBN0aUmXzpW89Z5V9i1ikjP8+vL5PkRO9+f2899yKr90
P/71I7/c4gLEZrYygRiAu41vYT1tqwKbmEN1TRH78DvoibR1QP91u/Tft6h8Ue7goQS40PIA82B2
iMc8hA48JZba2u9+gx34olH4l3tTvnZjBU5XMkqPy2QT3H1JT6vX3JLsw5dqub37XjzozgoBoT0A
gLYJDXjsrtW337YJ/nrM/vOWv/RhUiIszB6/yEX2AXYGG8mDheKxZdpA0PybMattLYAvXzDOalm2
KCYbfOiXmzbG2iRRDaucdEdVOBEDkP47RbGV55JWKNoTEXpU4SB2kHs2UiFLl3CeC1d+Fwn5ZY+V
nUaSdlitvhus3UyYp/LSfS8CCln3nKUq4pF2xUHibMu+5Jt5T52UKWXcgUHmT0n7HqTcufVzX74l
hZRtJqbMv38v/+rB/nKP2zf+U6uJBJ9ISKKBe6SPxdIPihOA58t8bJ8m1Ann0iTDxZmPyXkAWEUa
yMZqdgw23uzlSP2Rj5AW4fx9+811/cX7+8t1fXnSDakja1138jmEgKRRnENYyKHRiw1SrYj2sGn5
IwEk7GlnnE/jR4P56YMwB0s5NjV+g136Y/zdNWnbh/7dgNgu+qcvq6b0UGhzI5/bJkA+OCw7k2+L
4iSyzS4LSjLMpUBpvuXdzQCfKw6o0idzEKI4JHXjR5X5K4LMVXah5cbkX2WXAd+JzuQ+UgghwGzX
EQjTXWZI04YdqbcFp5jK1UuPsDM6PRkFbwNy21X8BBwNO1Yr21S5tDYKlOpdCMmApEKSeat0MPGx
jI7Y+xJlPtNXAKvGzsCyY1A6ugMOlqm0guyqA1t6EdQd1LK74UkgL4dA451xzbpIUApLc9E91bBn
V6daHeG7ssuDMUhJh7KlJ6DqmANFtlbw8QoPx8nSvc/Q60iUi88ra8k7VNwmxJjqRE/NB1ZmzdoR
KgBMsu59jjDsPuC/wZl1MK6aOGl2xXRCyS63GI532l3Hxaf7hUJ36uZBHah+7LP+dsfojWJkuOxx
qLBHf/TCs3UiaUNTdkRXiP5KZq+2i6Ei2pFwit5YpJMPLTBrF0IvR8O5PiPM11W/qV1AURa5hbv4
ZhB3iPzLM1oKVl4yrXL2MqOXvQK4C2/6Z+tkBbFLfW7ZoR99AOHv5bcb/US+JZonBtK1wwITsWzv
AAgv7+nHRA74O0EtAyerP7vg7E1Ikea9vo7UQPtespNIAs06AmUldS+onrv0qFzGQ3ESPZ0OhQ2N
+IbYyIlgiXvEJrgrIwUiGSmZu+Ekgcglys/Gpj0zY+AKN4jItauKItJvZkOks38xH26HfZyCiA8M
/atQjagLDO9lVV1mw2cjSIST6BucvoKt6fDQtk5SfiyuSuHbB9nph/Z0mFbC014XTnMgp4H97Wam
uvkeJzOUQqq+1kAa0a57WB5U0lHofj6Itbed/SLyf1d+IjCNa46ZlS0+wCIu0h+Tn0DR5EiRudIp
xGegUzvTfXqt83d4d8NmTVi/Kfr2pdyN2He3mPO0vSL0BEsywMix4tDk1+KPvtl3JBvhbiCykcLd
NzqALl5WSPFARm/bAaAQRrPNvbXrv4932a117M5d5q4ZmYc7kMZmc0rc+Vh70n5TBYicFXNIHBgu
nB/AeucnYjeFfsf2MAC827j5fbFP3IhqmCtyCBhesOdvR2enOFtH0Iln4sqo42nB0j1QhV+P9Vt8
NWaIoDnCLx8YeMwfxuiRrZBMBFeTvVLe1CkmmGvL8kSRL9y4VqJTXhIdClBPphQyX9fCjdgcq6LF
I3cLt1edEEFXvmwclYwq6ZMmXrRnAmdT4m+IcScH+jQSaoyuB9E8oWrhTiwhFO/MmwKB+ztVh3qH
0dfDmuXTDS+8+rkMlBM34ZfO8GhpLgL4mX+n472VcU6AKm1lnx3jb2jeRqQa4mFjzxCz5CS3uLdU
UEl7qi21tz4ZezRNtnq1+jSa743X5Xk6FSfjLBW74jRddyd11zjaZT4Mp/52ZJKx6w9Z2umn6AFM
2lX62J2IeEQiEe3qCxJDD1rlhUzpb7OtHcT3+BFYP2TIzouuJTff48gPXWJRGRuN6Q/vER/Ln7xw
vHvXTxwT37eTMeZgFnFBuu8fI8qgrnjHOc4ZXyvOezCXSDM0nFK+L60LdRfzfbYlZXESv3UX5gdz
pzOr4dutz2nIQQ85O4jxnRk75h20PlnCWEPNdHjupUOyeBkTw0A9/Cg0b63oh2wrCGZLMZAdoREa
7SkxHtXeLonwElKizE8UTSBIGxpQ532VPK7yXqqf5uU21vy4cvL+uhpuYmzxDXRrliq+vrX4mMCV
7miZBDnmFHTwN+0HkbDTA7enrMF0n4U7yWV2O0wBM9nkGC/QehaWVRvqxeJpBxSOLn7hI68BSVK7
XgxWW3hpX02PMjUki+/0gD9CAJG78mbkHXM4bBv+9J3iOQtQjdWJD5DOSmRP9xOBTNfrdMvqTXAl
sRf7vPfaV35qFvcy3/E3sbuhvVDUV0bN3OPoz1Wxne4RTtgMNbt571TAqh6JEWicCXmfvPSx/9DO
WLj9UtyXM2WUjqt8zR+pV1BOK+DPYhewU6SQ9J5vR59rvjcOeWLH+/DzaPzYvzTfU4scrd10Xz+y
zrG6vgvM16M/nNK95fevPDuFhu12nO/3xkdNgXG0F4oJ1+xFTuktI6t/lB5LLFOvFkO2wMx1OxLC
Ge9Mj4N9K+7zWzXeKY90wGU8ajfiuBsvwoe+r1/Wl+JqfKmuw6N8Wk71gdLlaXGILd0VV9vhnjeS
rqHODTxEhs9PD7ty3gPmJ2qQZPQJrvtWgNSPJoVIiUBpjnXF8WYKxOMUcEYlg7GE8v7ePkiUjB5C
YtKfKBSIMAYH4qonF8VGlHnb8Z9gN7rGyf9i7zy2G0fSNn0vs0cdeLMlYWhEylAutcFRGsF7j6uf
B6rsTv3MLPH09G7O37XpyiyJQSAiPveaZ19E1AIfNzxWdkF2Xyc2QvTZSS93g37gOe8aQIa9y4B3
2EAoubdIGq4Sy4X4TxZx8O+IkMI2x/3UNrb1XeuJkatySZK+N9f9Q4lL0Y1/F4mr9KF4CtwJpbHe
Rfe49aprnif9EP0JF7ByXUc79NenjfCFp+HGLyjZd19VY9UCa0USmTi8iR1MXNqV9COU9whM7bun
9hDzkoHEbNLDfBr2gkskfhq+5hTrSMYpo5cfykMwsO37I7+ju+npSnR73KGo6hlG8+ceyJ7k2kCN
eq26uNgfwh8W/PZbYdiUHtfrXvza3yXfM5y+ty0qRYFbH6YNaEvpQfgynEBPKDE//IMmCz9OyncY
psfAVbZVfxziL5FdoRaFOsumvZ1/+EeV8hUQZ7hVVm8FBdbwXGyh/3rBtQFDd9VcG1/a2+K+XRPn
qpZm66rZPIjPZOTVLriuH+g/EB5z0itgyNvUBEwGfmcVXOe3lSvuH4wdliPXJE7tIaJ7sQofVJrL
p1kgKYUBtBK+ZE/JG1uDW57DshZKYqhbfVW2xrbkHZJujCqoDQ+smI2rgZ3YJI642MbqStn27tJh
yZ7SdbzzHQgS0Sp/ljD39cQVzk/XpIknWIuuwdcTufwc2uIdwAJWADEI3zhxLWxxFM932OeSTIyY
nxEwVfouvJCETktrG+Xq+/wl9ioHYmLfO41jXYMjd6onEkGWO6Lob8cHvXLBs2n+pvwWPM3KaiA+
YIc1bY3OCa98B9YIltDX1k2xQXQtOAFWcOGP0pN86p5KTB2tVbUJZdd0IHAHb+G2vGpeaXzb2hbt
n2bTfgl5/dVGfVGIrk7zBFfsRHQcveART9eNoR75vRlUPlvZts/9sBpqsifNrp5UEBSesKVlFO7a
dWSbd8aVdVNDQb9jr3NVJG6zp2Hl4r6DuxHnQnBrm5GEwoOs18WXzAazkv9oH/Q76qEHnGRg1m4E
GyrieBO45Ut3Bfl0HV0PT92eH1FWPLTUi1/kystVjndCaznchS9SfjcjEO0NmkczfpeSbz2FV8YJ
o8GbOlhaWxPWhgeeisDpElcQZpz0R3Fd7yBs7+dvxYZc+zqsVqaTPxdOswmuk+sa05uX5dGM19HX
8MHnW/xAwtcX1+FDcEKONz9Um3hJIP31LROEV3lDOo512rqmQSeVt7WLtchz7nC2LsCoJWnpAp0V
dExFVRU5J3gX0m8shkAD+dXk81H0qsGeKxu9H9WJt+KttKXKpSdvXMNKy2WA3EiNux2wEFd+ae0w
c1Vz3V7B/Cmk27C6paIopceatlK2iuKTJT1pZKpQajAU6dZt6k50AgLPwkmBnvNj/h1HEgaiOAbh
eog1z1ELgGx96dqXBVagnYzgCt1tuLBLRkhc8doddznIvHvCdJs+jSTJ4d2IBBtzBG6IO7PZVBj1
4dzUMA7W6UTbc7gWYSavQCGp0hUM6oF/Q0XdCTA/85TJYRj0GjDsoZYG6P3mk1p5lJ6YI8pXEPtc
X9sg9CSSBL5O94VLBqOvKbFoDy4XTfD185pf+p/o0/cmE28DBDOKnsB63/sxH8pr9FfUUfOhFuVX
/ZX6OBykJyHfCvTQEKF39X34kjz5KAhxEj7/5PdW2e/74Ncnn8FPOwBlJka68xHk8hrPEqxA3PnL
9BQDJi7pW2dyR6rHmjRrY7buMslYknw98MLqhwG+o/d69Tbezw9Mov5e3H8EgP//c6y90Br+eaq9
Dl+/f5xkL//1T4k4ZtL8j96uplkAzUX6ND/VSxQ0SiAai8yzLVlcfuTnIJs5Nkxdmnj/Ml1i8/2c
Yxt/qSp6TZYODhiKmcjE/F/adTd/b5K/La/+wT3J+J9NSgOANGhjfIqQWuIf8x21/mEbF2CCVcgZ
O8xvptGCRNdPE2V5Z6n+oWqiLmaHISf02JqSoDhKpJcQy+cuH8V9rKti46oYG0rHMNDkeVjloR5E
Hm7rg4JZvB/A1fP4TaDtaLsoGlynWOqk4VHJq1LGbUhoBSqSEfEU8YiVkuQPq8aMrOR+QEqq11bC
DBQWJ11fDxW67wk2m8sfapLwFCudpD5kM/I+BziOhfRSA/UjvwX/2E5ffCOXjWtB6QtCa4RjZXcU
CyPTQjQSAII9ZrLVz2/Z7Oc9FIegRkc1yxf/1lDHg+k+7YexwbfBkEMJCQFD80plHL5LyHnj2lrn
BSrraaqEQUxeOpJnllocyfdDV02QDfMo0RhKtoPYv0SNYsXRKsTMYoTNZUj5Ca89tb2Pa3Q2FuOP
aFZc2HNpjS0v7jQg6Au9Fu8Qb0rKL0KFwBKulb2RUcN3qjqSSkXAp4YnX8lEOaCLVlgNaH9NCQtm
aMiQ0PyyOkOiUTaLU2IdcHPEvUTNw1R/CVKpHJ5jGNKBh2pOqe2kVDPoEFuCKNabCtA4+GXZGvKr
2iisagu7NmQmlY5TiQG8r6fCKSiMyrhWhilDpAknrID6u0XsPHlDvg4/XwpwpKuadltXWZTDNE9w
frH6a2nq55nmVSDk6di/iJ2AQerXKqpAZGv4bc9zFp5wIFrkXLIAPGYxsOOKOCILHMTESmUaAUAU
ASxJkxRj7iiBL3+BTN8M8l4b07T9FkaqwiYoAyGWZ8cfMWLJ0LuILHN8QxtLXdii+VzjuOl1M8c2
fAPvNdbVga1YZjhzK2Ha17tmTjCOpmKp4C6tBmlsSYHzWsRAqK5qmlhDLcRdB+QU22igF5IvSkdl
aNDfe8RS1aSY0kINWj49Qmmg7qmUnDZIEaRtgVinrA/ha2dijGOsZQzDpqMyd1Z4lxihFB5yAcT8
QczQPPL62hz9r8WA/NmNnsQWKSdI7eKa8IPaUDX6c/4sJ3I50OzsjK7EolBqaox3pJwzP9o8v2Gg
NxT3ffUdXbk8oJSt246ObpywRBnRuqriodDB0nqssJgWmJiII8+H4aVuVrAODK0a822dQPvs6TTO
GXaT7EYc2W2zUSRSLKCPQtseTJwA/VdjACH4ZMoo+h0anHkpZsHuQ75/v2D/N9T8H4MQ8c+hxgFV
XJTR68dws/zE3+FGNf6yTBlIkiUpCpQRSFI/w40iE4jQHTV+6ooq/M2/SFfqXyaIQd1SgevJ7Atm
BT/jjYKPHxkOP8lfLCKiyn8Sb5R30uGv5MUg2mlc9DSKgJKa8m8mCzHWbGKrg9HUQ7mx7q0AaR0w
SAO2CKcQS3r/ShkTY6o5FuOM+pUQwcMAypgXUvtFYbBHGZ/WaO7EKUIJMUhRU8gfYEKYyKjMnORN
EOmVvoLPIorXasJhBtqfjdKxLpUUb4fEb4TrgQsKsbzZbLRjL8BQfJq6TgW1nmWBbs42ONc0qlZ1
Jzc07AZZRmzOg5bDfbLXKhmtx2sjl4gW1Rhr5YrIMqniKbZ6Jby3ACHG8y5PslEHSKFpSayqXj7i
BNrd9kYTpj7GNEIYW0ctU4W6PDGtNNTme07IT5e42XZmUzpm4Xf6hMpBjvXMDnWKYnoOZtFo3Eyv
lHI/1FVTbIwQOD95btpzNbT6ELc3Vi3jitvp4L03glqr2U0oyAW/OGvTngJwHOOYIYEUzIVmz9Zc
ti/WiJTqtC6GyopwgBcSXI0mGXRZHWsy+K6ghuDcoT4BdqRFqxoQCy3ywCnlJrU1TLEFuiOq3+8V
CZK6i0Jo+d3oW0PciEGQi09BMRvqqpR6BjRDiV7qWtbHmeJXHOMRP6BGM3eZrNXpqe9mI3TUOAJO
19PAl52h6QZqsGFoRJQNakkIi4ChhDQMTmRFlnATagpAWkeoYzHz5BDyjxvNBqjqJBWKbuvHhSj9
EORSGV7aQZr1cm22xVzU62rWQ/1O0UPUpJKi1enGCO3oT8cZnUTi/lCBk+URjf2gHDQ2XX8Mqwxn
xlybuKdXgzbRUhLx9rOOaduUDZ5rKIf8kHGWRpl9tnr/WtBppGZxW7wYs67+0Ef4LuD3cDh3eDW9
9QVGE/YvjTXzCztCLXzqKqN6VcqwKDcdmqYUVImp57h3afkXZo2RhqFSgC172kRobWElm+n7NO5x
5FG1SkrcSEuzchuqyDlCkY4DXLG7cFh8oPVYmsqtVhtN4Pg5RrrrutQ1/6orRqvYR1aj9idxJoAV
T8gqofWCMydyMNh2xT+EEoFNuAMN/kAJDgrppvTHVHY1M57j72bb9+ZNJ9WYbLZ1CzGo7PxWdmAT
BNHRTKsqeJvKqTFxniuxqJrw+lZjwEZyZ16rLSpFlKJ+NNP4qyUFdRa9sdpi3fZTNb4owTAUEDG4
9zQPE2gVIx5FKcXHpM+nHxx7s18XJpheO57qYOyZZgpYumlxkDH3iKeowTSyB6wpriRjtAZb9ZMU
p+/BMjMDebvaBzM4aVFxD64UB7dsaOUGWKU+TscgzAwUdpBOIrXFaa0EcZNMem1nSgqFqJLzEOHO
plSL3hFwTKc7VHQ1oxdcNEuSXyXWVhH3De6Jc6rxA34QIKFKuhcg2htp8nPe+HWLor5u9bemXsgU
yXnQS0zjLIksrUVas3jha7X6q94NTbaLGxENZQbceR06GSnhNDuCrs98MV/Tv8HzOhhiofjfLKUc
AXZFoLpRVir02G36FBdjE6tkF3HNIHTisOPJImzMSC4t5DxipG4BVgUHj76aMU9zfxWGoYx7gpao
+s3cCkZ1MKa0oKUiN/VDn+lS684NyiturisGvqViRakfBVGiOKYZMD8M52rEljmb/GA9SlGbruFq
QS8ccXFbD7mJKdbQT+yuqskXHluQivc4R0igrrq6ALZlqXV50FK1Ta7LWo7Qqp+SGarQUpQwbKqs
yZP1JgMOanR8Y6nqxRVEDbS+klqes/tJqEHdZ0Wditf4RM+UFH3SowUx102/Q+Mz8O/mJhzAf/eW
5G9V/OnVKwkA8HAFoLgIHocSjDJTjDD3PTkrhe9caVoAuqqHbZTERlNtzUEbSkQw9MZI7SQW3tC+
asdnLSjLaUPdEMAomCYZs67GwJMrZkJZeM3oh5i6pUrFxKTxkeQyVpkUl9VWxUwbj8w2IR3VxFBp
91M6T9G+bePncRJbR8rk+qAjAc0EWC/M+Fti1C2YIWuuZrpsHV57SpUksTdpvQJd1LJmKwWv0RpW
4hWN2MTwNYuxMmgj+fp4k+apiXkPY0iNbntfdlZxn6Fk4r9UALFhMOoFPCB/ZahBnB/m0kIww9fz
SrLDUgoeBtSX6hXnNH6V05H/S9DhjKxUnYrObvMGx2g1a3DqHks8rW+R5pFgy7Z10blxUQav4ixT
HBhKE6lACMthdM1RGf43a8RH+t3meWkU/XPaeF9gJvjafcwa5eUn/gW3N6S/KP9xcrbwNNaMBT/0
d5sCuXr5L428DXCaiQarscjf/wtxb/6lKUDtmbMrumos0mn/zhwFi1aFYojg4zFDBpoEJuw/aFXI
LOBj+xOoPZ4cMnkorQqds0/K+xHPAl3NSmKtG0+Ttge00axobKHeIgP9VbSDaSsv2i0KfyGD+Ctm
jvqxAGKmrJqvUr7+8OB+dlE+ylC94/F+JbF8+NlSzqA1RmdN6pQNI01zjRyr2cXajxjtZ5chMfkK
XsxkD3PN2A/ZwcLaINRoyxGdi/wmCr9TZeHYiG0KGUjtqemzOFywxzpvFf+2wAUc8aGrE89WYXTJ
+L5ACcouCFGb3sCTBpwEhz4MmUXWIHgG0pBMnwNjJ4JEvWiocobB+G0ZZ51K0RSSSVRYBp6PNzAI
HABaYXxtrYdvaFPe0zUY12OwGS7BP2R23ad75YycYUlCnvvp+/fvrJMkuDSVwbwjfRuvctzA8/3g
0NNwZ1C+MVTCr+Nex+qP1i3iPKXb44Ed3Cj9dWQb9ud7R+WIfbq0pcv/4dX4kOyR42JpZM5GeZvp
rjlvgplxD7In9mINecCMFjOWJnVL/0kUdorqZhoC7qChbYBGgH7F4qZIdsxDnWRwoMAmJxx4p+AO
j8TIQdEOmtS6jZAUZide1l0Ql9f22fZfnv6HryBoQ4NPBCcRcLqTVEcrcLC7hQKDz6OKErF4qkZH
ll+k5K7O3Vl/pcMvNyu0+dXwJBZfMa8kJZi9jukzxq7NPgJXDKxEZQ6lo2lGK4i4vUn9PWwL/0ov
DkKyAwoeMM4e1z2DrbsgP04QJR7m4qF+MKDRP0zGS4pBqv7UoZvsDzcRgyj5KrkvbqTopGGXCrmA
yRMD+Gt/n/W7xUwwdhEzmuGItk69kwC+wbXZa3jc4qnJNHTIVuOhrdYxsHmgUwpMBJx49+2Dv4/u
xfZQ4mYDl2YdrDM3vDWimzDxNGE7NGuk2JTt5xvnTDztt0tHXzbWh6eOzR6ERnUeTy0yAfFTWN+j
j6hl0Q4SYNieZO0mJ7hL3D/ArxNGnQ5IOuBFO6It1fYOulA8ug3CY7YYQ9io400qHuqA0oZhS4Wl
7gEBIyO47iF6j9s8eFLHx8i8//xryBf2v75c8x++RqOrU2oq3J3T6FCyI2e7VdfNSgGzYcvzs2Le
xy24DzaQHSW0uWzBf0wAuHn/5TrOsKSjKRSWOHIO8R8u9iqEQTu3heGtQ2yrBP3lLDd0Fy5ICrjj
wheT+T5MrXVuOJ+vhA7KH46TApsMURvR0OSzwGZgVTFIST+erBMEHga5X3NxhYDKq4kZ8IpJPbyC
CxFM+ePN/OEzzyJYkEiZWfd8JtDIGE3eTQw8NYo3ieoKgp3UqAeDMnNauzOZ96NfsJVWxYGsWpsB
44AM2cPDbPRp5RQKfts3CKWNxSNlfcj9I16UXNEvPaOzgDaKZlCbVDOnNL7K/HWS2QtQa4FUw+jJ
XbjAWrVBfdnFw7AdPEuiuF9hTtpHdo42Iorck02bApjZ3VTtYb7jdbHA+n1ldmVXCG9RkAgrIJO+
4pZoCYP/AJ5uHov4Cjqq5IgbSs7kRH4q1oe82PPb0msxe5bxHAaDRNgwKdmHjVkArRjGb59vkUUq
6fcb98PrOgukbV0FltRW46mrIek5OgDv7AfvZ/G2y8N9le61J982bRN4juhFkj2la/CzY7IN0y0Q
6AZaU2qnRxCfXhJdsgH9nzOknzfTh9WdRduQqqgTsno8hVcgQLZYpx6lIzDQxcYx9owLyY1y6ePO
IqgwznU/6+zdScRt2lMqexDgiHlYDKLD2uT7RPJCKHN3fmovXINAh9il2435gIK4CuH6tcqZzgS3
qe9Yls2Pw4/Kow3QoXJ14cX9MVR+eDRnoVKskxjlSm671u7tgDl9hLbJhhmt7iaik0P8gapX0nlr
NtK8LYt92bgGZ3+1sKd8Y4d4ebBBJKTbXFjYhQN1zscwcN5J1WVh0rK06A6CInB6SUES8a3cdt5C
0KjrVXqNqvPbuB5GJu8Lean4kgCU+S8XcxYTwiCcJH1iMUb9HKYv8T0tPK1xAIu3TgmLbQ2ps7Br
p3xMX9EvNpJtHT/NgJqwPMg7SFifr+dMOe+3Df2+Az/EKH1qA6uSGvJWBGOq+hH4g7Ix7X7dJpsk
uZLmF6yboEldupb/HBx/bRdleWsfPrhGbK0JDR5ElexkIHFls5VHMnfElD2zXRsiWqC7IHDgMuj7
MtmogSfabfoNqlZy+Pwh/LnI+bCWsxChG6mKVgSnmiwSBnLg0RXQbydnIH0v9yGw4H7TZK/RVaZf
VSQb/T5CysVaTc96t0YgPueuyfOraYDsKaxQo/18fdpyzH/LQj+s7ywktEpWjbpKFspcWs/eIule
ChcqWumi42Qn5T7Wvhv1bbTph5suPqg5TkYLCSd/7uJju0ofAWU6U/xlVryw/1oKp0R4nfzrMgX2
t/CDYOzS2efeb8q1RRO0VO+oGxoFO4ltDo1o0r+N0m6eDp3kpmi2Tk4Pr9XcQIlcD5XX+ZdoTZe+
8FkQyI3OTFPGIqcYHxDMbNwwu54y36484SjrvBfoG/u0+WqC8eQ0V4Ds9tPSbbIRzwR8ikcB+Cwb
yFq8llvYsqfgkm2yvGyKz17KWSgomr6cUqtdSgPa4bONcbmBxZv2HCvhuuZe8SEgm5CaYy5jr3UC
OlhUOHS4XX0+8mw9EGafb5Rz6tnfVeiHjXIWL6RCwuCJdtJpdMMba7/w6PtdtW1Olw/wOTbnt886
u+87NDX8vuazFmfhvry2urUQ3uXfpvXkyI/KVe6a/bZVt2ybRHVAOcmQRN3k23gs18NTrt5EuVt9
r9fJKYhc/8fnT+LPR3rpyNDIkRG5P1ud1obq7IPdOKnQ9/XXMbhJnNCFyFPe9kxFoIsmGAaswa+j
LQOlA89wpuVeaCE+bkNA8dEXgL6GnDpGXReN0c/pXX8/vF/LM84qHDXWjMBoeHg1cbtGwY+Ea1oz
2IvSXYj+52v5DmbCR46xWntj5oCoERE6YMFCppO5knqy7ItArz+G8A+rOgtOMrgEIUZA7YRiaTc5
SPsiAtV+TxzhWNloyun1JjK99FV3xU329fM3Jv0x1/nw4cvffwgIY6pESuFny3nyPdgrbu3vGxt5
Q/YLyLbo0h1z6fPOApAeJYw7QKqchE30alQbEmEVjQBgKu5y4wtOb+3hbGXDzkzX6mnegSy/qz3j
BqLQ51/9vez57Sr58NXP4g+DJtwXLL76cpRysPHuONuTdqOrNxrY/PxOrwCNlN+Bmb+rLiLM0CHK
NmEPhsGl+lSBQ1ftzxf158zgw6LOgo4QJL0GMGfZoqF4A9GvQfriPTOANQBtEonNJWR8/ql/bmd9
+NSzmz+cgYuEBqGYas1NNpjRY7MzP/sy0BT+yLiN/XvUNuPbeQjspIM4DEvFBZFcRNtC3oTmox7f
j7CgknybBii4tWuQ0NaFxPziwzm7/OekSbPRokhr7dbcTk4l0kyzx42guNbkwDJBoLNYB27zH2pF
/0zYPjygsyteC+SsMZaG7Oi24St8vj50BO7XHg2IZh29+HbK9ARFAywDoYMOCSWvW2NV4cT0JK8u
NRfe9Tg/27tnFy2Y0TnCGXG5aGntgRWTnUWFtXb05V6VbflJ3wCeXn++T7Q/tsh/PQbz7AKtOqXV
qpJ9opzKLRqsGt1AlGyTXZ+5TGRN86o3dtEMpg8xbK/q7qX2Rp2fa0T9vEDYqqCgoF5ONwsN05Yc
aGn0SiEdligfuJaN7p7S7/MMNRd0L2tHEN2xOxjDfY7uanLER6n1yI/U9CqiBB82+BpcOgrLrOH3
BOPDVzy7jdWpAbk3kGDQysq9Bh2C3layA34tUbKyHEygDOoWdDFKcN0p47MtAoWX6dYX13F2MRdx
gni3/zOUNpaTdiSE6I3gToTQm4I3gal+M1fkvrfTJvTvYppxydcI9PPn7/zSoTPPbmxE3YBKtEtn
RN+kiO4YkPmXVgD68YxCSGIjKBowKi7t8UvJhHl+P6tWwRNIlj0uv6WNra9pp2Z3ZX3qdBASnsGg
D3Pe3IUuvjouBRMEDAk9AyDR8dEQvgNrhNkjQwTcX1Jw+HPD5MM2ObunkUTzx7nl9SRv+XISwK77
L1FhywdE/u3mbtHshS6pk+TQusEFHWY+Wqq5Y8xrKs3ENtBTWfeGV0sX6pY/DwA+LO3sMjewtJ+j
4b17XszrUH/so1cTAbNAuZ2hV8UiwjPzi4rbZTqeApEWfvRADimKO4yuWvWoRB4ilB7g9uYptL9F
yrqInYzxQaRFoI1QT4l8kn2wFdhm9uW8jiD2jtBZ2uYRt4z1RR3mS0fy7NpvxXlUcAgcT3KK9i7M
YScSHWUTFYgaoRI4J7uxvhqQFEV2c0thMtpy7c3R3tCdz8/Cn0eEHx7tWRgIDUEIgI2QMnTQz3F2
3VbpZu691lqY2bqHCJANoVVYF9+44qTyqJdffP0OhEbomJcWs2yxT2KAeRYDtFll+LVks/B+IPG5
07ymXxrc9SaiALZwrZI8rExyF+ZQWKjiLuF2ypWRPKmqMzv9C+aMl27PP/cXfj0g6yxAtMM8Aa55
j0vzSFafXKlrERKVM37tV0rqIML5DfYopZih3LYLD8fYQS2/dHf8eT75YR1nt7hm5rPa6dwdFpPa
bX3ToVvzVNHkIUga0Vb9Vm3DvfQQwowKbOtilnshpbfOLm990Gc97YsliPheccu9FaOg6yT0t5Pu
VhrvjPZmjK+H8gFxa0zjMmiKqrGb432k7xhPlQcz2gTjVTfdDYZ5IdtTL63u/EbvA0AgPbu4tYvH
KNsVC4DWuCunEwKpyCreVOVNnbiagmXyVdXsUY9FzbDuNime4y515o9g54N7y14TCbe0F2GCE/QV
9jjqU9G6e16iwthfjeVeQ6iLCyajy9XWj9N8atBMCW6As1N8XkhOLr7zs3jhF3qRmRN3WggfW3Oz
2/BK92SHAfnaB+ezUhV7cBdJH+JCHWw+vxreXXc+OY3WWUAAaF4lPjCk90Kqg7FF+nDXil9FZd/3
R0l8kur7AF0rpX5OQPQI/W0FJsyuYcSbaOVC7C1RKed+XlTooEXbZEqhfwzRFSja3VRvZf/VD/dD
dicZX/oS0nVXl/yaBy14Ttr7QHcE48ZfuHMWIrLxtRZ8//wbXso5rbO4AtgNDWidemmR9ysjBw90
10jJ61w43uulGzeL+7l3Lt7/y2n57NGe3f9Z7c9aI79fdINT30Q7dcu8BX230usuRnbjQo67WEd8
rIgHUQcH2b5fYe12dIXIiQUX5ekRKOt2As2/joLV8KOXmO2sWlT0ZAFLnkUDoXuJgrVCzISzjz0R
TENayKDs0GgIvxtujZTAZrqJMdT2iJMH9a5cG4/VFgIrjV4DPyoH0u0xYsJlrYp+1d37X2vGCUCW
bKTDvtK0UVYQ2uHcPtYHvNYK+If9pajy54cNrgb+nw5v5+zmlAroM4UVjyf9QERNiR6VVyO1eFIM
NN/M+4RaJ+mdRT4Q2XMc1p2gu5kWcuv/03b7tZCzO9RKUjloquBnp+tqGcZBcNC5glBxCzfpS54A
412PX/7Lzz27HftOLHsjJnQwzYPhKD8uatgDe51KuNUWpRFpHeF1YzqysTBnP/94+dLzP7vFikLH
vHXma6MRLS38O5Rn2EJt/0Ow5HXt29k65XMRGYwdjeKT2JLe5zGkkP2QQwz+fDnGn3OvX2/h7FrL
NITVjYnmVOMAQOrt8h7oNoaO4OKPRnsLMbOqr8BErvzCK+QDtQG4CNlVk/2AlKOP7EfyUOpUL8i6
bNXoMJVHSd+mnbd4z+tveBVRTIvRGqyFy1S8XaH1F3hgf2tjj5RChfaL4UWdV1t7oLkBQzSUF9e9
IyJavB7D09TtRe3Kj+8s6ToWFj2EWX+W6R95un49D9vIt7UvQM1X5vRDAf/i9885Kh/+ETqY8y7n
d3H2/Q9V8q9ndnZRxuE8lZ1AKBjWg4MCkGzas4hLSm3eV6ULxUUIAUMs4jvxS2AjDEL/SXRgnJW2
qD6pMXrHw8HH4+8GZXus3bDJ+oKBwKAwNkb2ex9jHIukj63uFyG9HpEHc52rTk7I7pwG+LC2TcY3
ZA8QfroUZbVLG+LsMk5CLQ+HiNFV9eZ7iMYoz0KAUP7avAVG+zIDgUoEWEu7qD+AAZbBzlEwYMSW
uVge5xgyIRGEK1myTNYte4hXoNXk+/oRG+BEWoniqviK/CL4Iivcmf2uzTYSHP/M7lLXMNeIdrio
KWTbZofMDgDbMMLbjwvJ1Xs3jU75+v26/PwQ/EOT9NcLPQsJcWm0XVktfadlZiguZThKVYWwYgaN
MiWyRCCcL4RbdXmQv0e9Xx96lt5PsQiPxggp0VDiRY5F9haMXbtVupNo3ojZUTK/6fW3uNk21rEg
+NIzbryaB0c16m/y4VGU9+n43W9eZn0rS1tpJrNIvIyJQbILkddeVYJdNSddpU4dIfjpXqjfGyDY
FK1wlOxGbm93c7ZDY/JCsqRc+G7aWZlgFpoWpBFBJt5qbvGqTzZyQMjh3OfI/KqtLShbHBLCeZsz
R0M1hT800FjtBIY+9AGGHwDNha2go9hKekRZGuAyYk+bCl3OWT2aOXbYbp/fTaF7YSsst/8nb+X9
7H/ol8+B0apSS3RA/sfAMveHRGEzis70raLAcSCtqistv/CpF5/XWSzMtCoLK5l6YrlR6pvScgsg
bFi3mFDcjfRlkG/L6n5ywI5XlYuBATcgzp+Mccf2Skk2+SIGjCRqcieUe9FCFGefWds22ZkSQKhw
z1Gr15Zy9M37YLYvPLILN8Y5rraXcyTpZ2GgGBocKE0/tXQrdCSUzRzSvsEYglQifiCbMYSNKLGU
/zKsvhsgfXhvyqT5ESSZJY4J8pVZ7DXhELcbX/Y0tJqTvYK8UXBY9I6i78l4VKStOb8JDH1suKmX
HZf+oeP+79P9O7s/KHR1JsvsqPe6t65a08eteJvdW16sSqwco7XwND6hMbRBMqmB59mvQ9mr6SBh
6fk6I3gGJPKu3sl78cm6cPn8Qx3/a3lnIQxKaF+WBVlIA1sQH3JP4zitMs/AAnyGH7xu30anvlN7
GqHZdFWlh0uZx7n+wc9h3a8lnAWaGEeSehI4aYzooOmCoOwYZrpW5c2mayQrBalgxJSg65V2hJcD
oCXbtC7kP5fSsXeQwId9E/mCnvtRtNTK0XEB+yBzDUVojQT0gg6rT2V3XMQPJhthKsTQeqACzziq
X4q7/9AP/vU4zsJB1/qzjjHL3+lwslHGt0l+zvo7WXDQ6KDBI6GcJzqGVwBIO/Z0GyIXVtvnZ1le
3vsn1985RlSYG1mJyveLW0JLuvKAvXU/Qnsc4QJtapAComNuF4kKnEbtfEAY8kqt90p3IC5zozvd
E3byFxa1hN/PFnVWsrRVOwfWxKIArymCC/dtpWOrctLqe3N+UdTvox3Fh2Dasrw1FRsiyuCykHYy
GkdVHrUCkbIJ5cf1gH4JMkiX3t2l06SfXd+pWahh0lE5myOKKXOAoxTG916GL5XuzepW0HZR7MDw
UUcX7fL4Tm+e0mSf1acx3pfChegrXXqJv1U4sljnGs9rvlabK8vcIluH+7mTecE2nK8V/vibv8rs
y/CFf+jp/3sXL/4JH4trPw31olLo0RTzplRxJwD32f1f0s5su1Ft2bZfRGvUoFdK1bZcp1/U7CxA
FKIGwdffju++O22Wlmn3nKe99ioSBJOYMSNG9LGpzvfq+ffxAllJ2sn2SPA3G1fSX0OAP7wc1TO7
fW7cF9oTnjeMOVoy2CtyvZmv/V9KSH9vb3LakdRWX2gDOdfYDR/7DeWo/YEDM9YaRjIXQKTkHbWw
7sqkUPCZvl/K16W6xt8bmMTdgDp9gd3IeAO9Wz+gSkfNwVF7cLFWBFU1T3uZS271SZytwVQkR5lL
jmLp5HZkX0fPKgeP1mf8ea5q/S/tpL+/cJJLx3XQiM3YTiKsSx4Wxgu3Md1AB4AfjrLXAvA7HFfJ
LRYzici/lOj+XnoSQoNwOI4TYGNDqV7hXJSVb7l2E0T7WL4v4dxgdp6kN4rwGInPAlxEtZNtIAWh
TQXH1xbPrWueI3s403l6F5RDEv9xMfFBl4U841LddeGd7MEFYlleGssUf6SXm8XJOSo7SbnX5Oe2
qexSvVeD7dkXvO8Xzr+IGf7726bSljJpilAQj929cN86lbRKORI+FPt+dyKeWNgtlAznLhDKuUWN
0HFwgXDzl+A83CgGCff97cxt3h9Ftk/bphKZmOOJbJvjOg5/SMuwcEvj0CUpAln80S5I47pl2nid
yJFf9QHcf38HykyQ++DSfLoDXT2JOG3zKXdU7ugaem2yY6a15gWhlK3eKNphh9AzFvJngEHH3xs+
MtMLhnwn040w8jHc8dNrVqXf52tcAa0m7O1GGhOe2c/CGEPLN5vYCFz4HBnjXBBV0CbdfQEJc1ge
L5QFxlnbZn1Rtn22F/tt9Fg69BArdA6HprlTF/fh8KzarYIa8fRbFAqs1dZGckiM1wKuXpoYiHu3
9WJgdGZ/qZ4v0rug4r53GCxFetfbXRMenbb7oxaPaFEBdABF6HYMVFvl8NPIlmr6zrgMjwgbj84J
OcS/M2OmhX4ignxi7hM/LJ2CRreSw2XkVMEyQx4RrSTTLmBBKeuQk7Hbm4e87B1mPWDNRsmtagRe
QEes09JNBUxUNb1q2C6cJL1jFWjyAS8J5GntBRIbnWXmA4RwfYLTsFkMfoxKwMz9oL7TaSPJuE7g
ConL/Sb/maKYDH21u4XNhyYcmV/F9CdJGSNKH+XVuLcXHC3pNrlpuuvFu15DWnk70uCO+lrPXVA7
gRsV+BW+YDoKwtnNaKyhdYf+Se4iMSwPY1hcnvotC6Ebtrh6jf9y25xs7FtKKzdsKJTlHawUAouQ
7C7vcviTeejissGnK1EOOIvjA7/ruz9oHcqmnVn1/9Kg/BsGJvsrLmh6VY+qa/EQP42EteNOeyl/
VYfud/p42hFjcRT7NVaPWgsQJ8bnxm01i5KbXcyTfbTWhaTAL5Pz/ViWQg5ZI2Or30LFVmEOS+ve
tLtopcBder0olr5rX07A43usbJyMkxAIcQxJWkt9PMORfqw3lxzauU8DXT57ereWBX9IrbOy7Nul
DIovdheGdYIoayNdHrHsoZ2ff6Pda1kjLzHJAn9jgyq3v5V/tKBun4WFu8ht+APF0WeVhuEhilca
FeYf5sJX3uCGKvDoL3Zx8hRCRAXfxkaiOK8dnTkcG5MN/9TqSlILHI4HOmtEKoXPyC6Ro9PjUFaV
J9nxrzH9ACV5e+KkOjj53HzQ3L5oTDIAaZGramiSAaDEC+D6u5HuVmiwvRbvoWHdpE+9tCv7+8zY
nPjO026pNkuo6lGN80v1wNT14mCaaxny4eBmkRXhmdTsj9Ft5HSI5+kJ1tKPlm+xHAtlSb+uy1dY
mMKv/IJb6E2IcVUazsyMzB2wR0zN53h6voB6qPSPOrq6Bl81qgtrAKuX9UDju7xs0+6gROg9h3cA
TNGz5gPo1X/me9iuZ6YOs2VzXjYq5sDACCmJCXezzfIxpH8X8if5iFQooaBWvHvmG0+Z36BCFOzj
eXs8OQu4mCrGWnSawIR47RMsf+oQ+q4U7sz+jkcn/C4pHs9mwFfvCQN0YyT5KB/MuM+PLZPF/zRR
1dcxG1SWBSR13KelP4wTH4TbuYdwPeX+dMHJ2UgsjbOeppxrRyuyI3oVEDk4Abpyuwz6g5ChNIJy
vcoa19D3gXyXyW6B4v/7bOH66frTXUx23wGH6eQsLboPLagBWF75kea3CohWeOT66mci+RFUZ/NF
eos+jh5z5Y7rqp1PdzCJ3EJaBCXOrt193zomuAo8z/AvWwroyS8r8bRkFvN8eosuz2e01M5AUdSL
cKQyyGlObsiQ0cI/IWlo7464DSJKk1ZxdpMtVppw3/ebs/IAzRorVuwzIuT7l7tMW3//DK/vPZ9+
wTToFzgTJ1Qa7/VqezZ+tkyLDsP9osIraF34l+MmtgcGqrLbAGUIht5Vsk3MTb1gdl25rBWA3f1M
xn89Df10S5PoSr5fZaexelP1AhIHHNvwmiiMfan7Gd1qCutPHdqExGSmolXgmu/l7naMRwII4f/l
45lE2SiHJdOVRNnWi24Tkbbds5CvgPSf5KUBa8fLxi8Ncwnn0mwFiaP5Tm7ug4L0cy7b/Bjz+Ufk
+fRcJsGRHm9dx+lHcGROv1rV5UMm3HJskKAG7xPxLk72eAJIG3XVlUtzuE2rQwS5Ods8K6kfpX6I
qMbFmCVcyiASWnxRBYyDV6eF1+RuK/yPjhNYzkga46scHCaRUm2PQRVEJMfojVMZi0Ml9YwWZXQB
lyV7FJG8StsWfrhIckcZLm93VfTw/Qv8l8X035uYkizPUtnniml0DG2teoUdD5O4AnPzJeUvGlKO
fNzpCz+wK06NTg7SOZtZztd7b38fw8cgyqczzQldURsfuYPK1Y47CBGWiNWrI8Y0B5mVknHXudcW
WCKqcI8wuRNjR822YXKA7QcNP1P3J7ayHPP08BYLFpiIpvko5L9RrA2k2BckidHOWNDmbQDYY/fL
ABg+6gsL2xkxe9Yp11OJjW5xgW4jRn9cGnG5iMS5wObRNAyoWXe59BJcfoN9HjBJC0jFi9z+H7wI
nKxEVVYXuiJOj0pZHJyiXA7F+9pr3AgAPQoz6AXBYdigTCjozf8J7xQ7kJ6Ty+50P6tMGL+O6dfz
+fqTUF0tjFIC7yOOg2u9XRR2StcA32kA26Pzo8JxNnH6G+jBOCDoGANIUKvn7uJqUfHzXUzC7eLS
hwsj5S5GzX7B5NnACc5dwDumLm1rG+wuF9gBkOsjZrAWFaWJsqMunWozke3q5vn5TiZRNpSyOLmk
J96Ho2EfbJ/oT/vKUqbQcLRVp3JU+Nkoy8A6wz43Ojv8n4wSmsBvFfC3pgYJ5muyR7viDIlUH+im
1FuS9R3ClbYe7fxqxtggsUmrestZB1+Q1q2DH236iz5iCQ/gnn/WwdjWTvukeFUkb7akNyYw/1gt
n+5t/OefPlqhLRIhuRgDqcXg5bfd78w/2cZBRx8GOzqcCZVXK6yfH8Ukk+m6tsPuJBPvjdOraKsp
3mugYt7D4llBBGnA/9AZZq/ZkA9jWVHdnOn8GRtTZnSASa1x6FXAjfVYAmfv1J1xUmbu8Oqo/ec7
nHw+J1OJ9UvNHTJ3ta+WyZYW5RYO+KJcagwwRA8Keoixv6LGty0FBzPb1sU69GKmTba4jGAnJj3T
e5Vd40NrNWICTSBr1gjKYJ6sgU4LUv3k1a+YtY+cedtoxkEz0fRFD/uKgCKOfXrPpHWyrv+YW+Mg
2c0Deia79pFlzc4HXsupP//gyZfaio0aXM6Lge9DtE9IAx2tsqv2R2yj8vMh9HAAmZu/vppXf77o
5KM8gTeO81jA2sFOCQg0D21YvhEni2XfrfIRgbHADzjBcrASnUiBtgyxw50J1eO7/G7xT5IeMSgz
uRVZ/GMdcHS5abFc1SDx2fAL7chKXqmnfX9NANXfX3OS3ORtKVW5oI3XPOGJ4zSlzXbWxOsCd1sX
AdKp+jnAGCzT1xxXJbYTV8Piosz2SpaDMWmK20oJbtUFKsxTt80GbDw1w5Pz6lAttolSvej8J1Q4
nFYAq2NQrfIv59vYWIbto+gp5a0Q/8q1/CYawD2+GhjvKI1XVwLKptcweD7istO1mOYEzMMHKxNp
xjm4ryNoUjKiegwYoht9eDJgdSQuW75lHn8wgn3yUP4lya2AWW1qIAs8GMZtKjykoQmxAo9PmfmU
7gfm8bZEEoXB6skt47G+plvHnJlGnZJvXWO1kQz+2TdjfW5fHtfxdy97kqU1GDPFXXYcaPSHGkIZ
sCsLNzz+MJ3mBXLQ0SoXuADa+J0Uc6nR3HKf4gYAPUfDGRDnPfTqCpXQaCuQuiP8YLHbVlsICPLL
4JoopuZObld7Np++NGWy+QRMRWl18fF5t05mOhrwUoAQTL3CwsJDycUMDReX71f51T7K56tOt5X0
qKOpYPu/3OS45T4ofFwcF+mnYJw2uKM/wNxZ/WqT4fM1J3tLEC9iTYx4wSUuAGPz5oLS9Xd+P8Kt
ei9c4oTEELYrv2h4d/TLxa/LD364OGdUMRNUlMkGAls1MouUd107Z3LvnzRgNjhD5dbiguIlwG/u
dbE6Pc888JnV/UG8+bSPQ6isoR2aBNQEvtFKdCFOCe+h7FZdi0lzzy5rh8lSq72o+yHODefPvu9J
PO9qpR9MiVWmosvtn0b1QaTtkNuTXZX+mUYaec/MIrs6bf/5hU/C90Vsa73MU76qfpWsanNpaG4V
eBcKJHvGHuHbnLb4M5cDyC1wkZbEWB+bCVqt6C0DCrOqz28zr2Hu5U+iu1Ebx16veA36DvObt3G+
HA/p0SOaYXKPKf9RZzBzzZkN/IOc9enVS/UCqjkE3XsztxWvvlFGt1LxbNPZs9Nb8jislfrZq84s
uI+K0aerGnGsxaeeL9xkRh1OuzvWeWqrds2TBeA4A29HqWKELcz83Gs16U9vfSoB1y9Aass0IYVs
Ny2kf3xaYIJw0Cz53AWfyU71fnzPytmpQr9pcOGOtP9vB+EPAdDn25hEOGWQE/Vk8NTPJxJCw1M2
VB2Eo032CjtLxgvU7uq52DLzqtXxn3966MDF9T4UOEmMotzTEn/BC5NmZCtjB76MN7jxzMEE5zYQ
dRLPzhdki/2Ysks3Umb1T2ihHe0u+TPiPvr7aD0nv/yXC6oy0ExQ7up0SitQgLsPBRi9ZCX8TJeV
T4sP49jsoV9Fo5HdcmZBXc/I/l5vskMe00LMjTMH9i5aMpqmeHFqlTejjw/G6rSH6C7Cu2JVY7Yu
/Zi5+PiH/zMr+XvxyTKKsUWICpnPSPWzfbZu/+PsfcbMZq6u9i9B+u+1Jqun1PidLNvxTH7aF2/K
iE4hyc+2wS29SoA+s1vyGIG/+3XTtcNunPeLs3gvnn+pu/Pqssp8DfV1/DPTnnX1HhJiRtMF/02m
32oroBs+7EhAEx2tBf0Y49bglHxMdhkKYIWWQjZTFp59JpONS+ykBn1WQDTBUGpFhR8Lz4A2kd+B
GXKh/jJMQQcWJ9rZ08f1CPr3dUy2r7bqA6kpefVYyWMy+Qej1TO8qcsddRmlR7o9vGJkh53InPrg
qqjGXPy98mSXOnbVqQ6PvBb1kEBlRnk2+mFjWzuSvjG0mxVczH1ik9wb6mcapxkXxJvteDDXmLy4
kXPaJc/S8wkOjvTHeGMd4K35/ed1FZb295dq4kTKHZ/OxkIfUwRWFjW3ZK1TPSz8oPTO/W0e+GAi
mSVMEk+0B8ek0+YINjT1Jj/0xkoN73KIKljr0dTZpPW6ydnfBhds7HzF7Kru7fOtTiIBjLumEPUx
m/GFclW9IfCiu4R3HsHvCHBphDUkoEZmh8XHZ/DvH6kmTsJCcOy785ByClZ9fBGw9JFzz8Tts6zA
aj21+ro+PeTnzbneqp589C7ZXVzzTE63R7pw8WH2WK58v1o0cRI1oNdroRmw44DTKx0NO5vQYcxA
v6Oi+pT8wGPt0aTniRcNYLKDSm2kh2nhsXgrRsOtcXA3QR+WPCaUjU33uBOWOlaNcw9u9j7HD/zT
bsyMkBQY46kOtb2+ZyIqYfg7+YG7eLPEvRtE/R0u1VwXDTXfM2oMn6nEcYzG0R283LrAFy5WSANz
o1pROgILwmXwEroLCn1zn8LMR699YG0/3e0Q1UmwwBbkXj4MHnRcH4/2leLr3kjMnYv8i+uJ8P8L
MZo4CW56L5Gbj5H/FNFFwrGit8dPrHvUn1JssGmOhB6261Rdj8ifRk8pK8QL3R5n1PFwDvm/N8zH
2q+VXexEbAw6WARuB2x+w6aR2mjDNKvZ8dcmgrEYBu1bV1o9WON4fc75I9yTr1JzU52o2jDJfDG9
VO2sohMZjFin/bpTI6dsoC+Hv6Nh21zsnIKAnaGb06x4sc0udoa51CqK7ASvdAe3ESv9GboQCPo2
deri0RheZDw7NeH3WeBPzvJ0Xw8cO4pR6j171vl+J9XEScgu5YsmC/G41kT/4pVkJfcVY5c0NrDD
bH2mrGxmm2xpHW6OC/94tjLTT82ViAXsG9Ndr+1v+pjz4uHZVTWJ7Il81lR1DLDJCzOi9Czr+3SH
XbgEGPjMI/Nm07Xr+f9/V9a00RWKcpaUIU8CERqDCc277g4KHx69cFZUlpANY/jEUATFJc6eyW5O
hXC1t7EQVY3al6iY2CB+/e6NMhkaRSdBpWxTWtlbdNvvT2sUVO/1MqwtzN48apkH4Ue+Z3T+TGz4
fle7+tA/38Ak8KhlbGjHjMyBKOPB0XTS3+UG/jRNlPheuZ252rVw/PlqkxRJM3NM7gR+brTV18cC
g2I7eJT8cY5etiKXq44TDriF3X1/4dGR6R8b0+cLT2JIdBTDJhy48Kj9lWXfwNi1OxE+NTfby8Wv
k+6F4WYcyurPdyh7LiMXFgq3X2m/Lt1du1dR3NHqX1DK7XPMuuy4hHYKCCS8w3WpeNCpui8vhpvs
0hmS2FXC8Od7n3yvwbEYqtYg/hn3+hoi9nO7kbbVU1DYJqThveiOjNHYjnprZCL9QjCGGwkk1m2x
SlztbTxcYVls4wtr9itxyz4yG6M/hP3Tjf/zPU6+3ZOstNpZHe/xpnwxbhghd7I3lpNXL5HBPuFh
sercAGGlB4ROZawEANmO45jHWKxPkO5Vi76uA6e5tcTQjTFDIUm3lFezAfOkeowRHAKvMa1qg1a7
Wss+jjumX/3JR3tkT30ZFxB0SUc8MF/lf796rgIB/v46fZr6hY2mGalCKYYThLpuIa+Q2a+pEDnH
xhfWxAabTZms4vvryh+S9H9/rLo4OU/mQvmfjVaFVLYXGLHnl9cIuP1gP6YJwT53hAd5Z+6Cd903
QFaE9tF0q8fyProxPOM5XZY30ibCz3utPw3OsFKYs8Js70etu6I7rIq7M606lQNcszOfukfJ6zGr
y+3qjgsuz2zu9U39sHjmQCFZodPvY7DEiMzaW14uuHGGRN8qvwWajAbRwXloxGYsvH6nbFGe0484
tA/GM8ODyw9cJWdwvGbYN+3eO63wHYT7d5NUVsyOsmbyy6ttk1zngcP5KtrETD6frXp9WdM8AqAF
bAPapGjpz6pk9z+AyLqXcZBtIIAwErVEebctAVcxouTjoTwmb5hXK3yxR/u4j9+r99N9bVjtRl8h
eh/gS8C5SqFGpk6+e8QbAM2tcquxCXQ0LKWCUpd1ec/fFQ60r703+CPIfLHLXWM38Ffn9bjoxGfD
x3Z8nXnRQV6K8E16R3zh6GNdfusb4+3CJMxef8+86p7y+PnRxDbsBjmt7l9u9L2ELe+HSrxdLvgK
vFF1mz0rVvaUg83P3NFI/HhHcEnp3zJJvZIB/VMFv4m84/ayxNuM0vtL6S7GrN6GQ2/YOobgjERB
1rXxRT/u8TsH429/vzSvakTo9YqSKRrG6FrydeMSREWv5JiaVfkyqjmLOw7euTzW7RT0WKjJSaHj
0S89LVyOHKe5fev6TvL3+pMjTiBoldGp6tj7UhqW4YBv1YUYElMmNMip2FHShojA5n2ESG99//P/
JSb/vfzkoBNpKAGiWCIi1HZ5AXofsszaCuPxlRl4mvqrF1c5M+PhJjstM50ZcNwxBGltCmtBanA1
sYvULgsvpap+xBcNEXaMMbl4P+ADK7Cw2nGsrXqfe28fMtt/RpS/Nz5NOOLucjnqzXDPJHuHm3iL
gxRmKyJUP7rFj/0uW0vhvrCHZdhYnW/qnhBhAucD/CAb5s5ZXTfC3bBsdnXpIiDUUhsgHuYxi9rK
DoAt98EOCQbm1+f1cLiUFr6obnOT6X5109wCabpLb6VHViZABwxwoTlBYwYOEi0Zt8xf4YAYhWWo
VqhZi9iBetDVdtc8U7Q5bpJ1fGPuNef7l3lVFvx5LU9yoFwpqro/dzQ8RL9xNZBSi1VlFbEV1L+a
crGCe594bet1jFK8Ni/pK07ZRUnZtHqS6U80j7zBClcvu+r3l9TRPcwtsBODYHG0hU1ZWDl9upeL
LTpY8DKIXtjd0ctkalJeHjyfvBhJ7tz3Oa7/797zJNNq5OOxuwR0sBbLHpFK6h5/IAwHyJK4ix//
66tN0qtBiM+XpCQaxE+kVxAazYeLbUJuSL3z7G8z537bJCHK8iwz1Z4qa+VKSLfzZRBBzsuglqAW
PZ1jy0gP/aW2sP2zxdNBSF8NdiatfwqitURp/1Ru9cGPTi0OAGt6O92yCtZdkkC0Rqnhjs7jvac/
UN55q2+T+2BnHjp6+srGXIs+E1A1DaGjY2wy/7wx9vGWM8KfcDV48SZnQbMzUY3ayDfjhKw9kOTi
nXazqB6jRrzNMuZaEGhmK4WP0DpBiToe2uhiDUf2LOnnRd7kPU8sfv5+jV9tG39e45MELbsYcVpj
kMj84a+K34Sd5OKmvKGn1C6jYVmsiJYJdvNnx6h+1oyuqmfDCdd04mdu5J+lSvxPNdWAm4yHtyJO
PjZBLjjLp/Vwf3yVPNWVNqkNrypqvOEwQh4zL/E7RhDntP9XOnxfrzv5ICohEdXSGEtTO92PtqCo
HgyveRyn9KWl7ogYzquOxj2onroV/OzHyQmc2Y7u3K+ffCg1ropdeuLXK9AoPORsd42vC1ZGAQHZ
ys8xwSBhKPjf1cxz/+dZ9+vvn3w0sckhb0hKNsyQ8skFmMd94lSxkwl/KgTBQPF9WHn7ht2A46+b
dMu+2s+O5F7ZOL/exmQdIiaMtVqh7aTcw/H0Lqv0jtwSfyh3LFCSSt2rHMIWjJr32Imo21GqNOb1
wsq0o1W11OxsxRyG1+7mBQ5X6BNfbm5aD5BhSYYYYw4jEelDlx7fBCcZ78bb8UBTJj8o7JykVaL9
KmDZlTdo7shW3Rg6h1OBzNZeo2qv6ssyQB2AzNosbvp7qv5pdBdJKwpLDQKVdSr+XMxWda6cUb7e
+yQhS8QkK7W4+L8CpOglIigVlnBXPivyEgZ56ypuhDutX7RPMyvrn/W5r1cew/WnamCbZqmRFz1X
BvgleCZS4cASKopIQG9g6UOmLyonj6H5z3Vw5X/2vL5ee5KHlUEaZZ3IqjYfgUHWq7Fyo4+0MmFX
IUIr3SPZAwZp58CKDmcMPFdC455u5vph8sx3/dEb+vQMIEobOI3n49MnqinrQTacB6asVPAWeIt7
6Qrsj4h+wNfB+1ycRN6NOYKG4u/CfDcyofNvZc5d70rQ//p0JrG2LfIqD+JqQCKJ0P7D6Cc7SO81
ppbvVewZJWcVsyUHE1YGkt5u/v38syHw9Q4mUXdRLJr8JHMHoyLQTJ0o3SJgccxm2WpjmeJERljc
AwM8PxHznuQlqLFGnhuRmruLSdQVziqeviV30XqoGo4VIyV0qXIL8Ri4RIOT1R+D4edVZvhR4uuQ
yG0xYELTVue8NuR/5i5fH8gkDJ+CtL8IPRtAf1qdsj081Y45Sx0XvejkANdjD3Ry9v8S/tdygctQ
tDqauMWoWPwZttStRGNuR/7oynzNFb/e0yQmJ3qIs/zA1jgyptaju2DgNhx9sf9QsSmBD/1mYkyL
JsIF2rlNHGzkOi871JIlvcsXWo0LL7o53xubsXQ6vEtesFHfjCUDi1QCMl//dfQIAG9nF3CXTarP
Cb71u2djnTlUqjZjtQq7nNAK7tXXX8j/wNNAEvOxi7LbvbxBYrWNNvJyLEkunIy9IHag2Pvi8gwf
L6Zo2KyKGyZmf6e3l124kTfB/WKd8CfPfedXOmtfHtVHPffTdx5dioUeKTwq+cDcnCvaFKfP1mmt
7C+HzuNnvCWgkdS7mRA7E14+wuCny+rRIjLVluA+2k2cPaqUzS47vxnAITGPpp3hMarb6QxjzC2O
cT1+szY+1vOnK5elKDRqzHpFXDwe9HWoW96wVDA9EW10nWHnZKv8rvBwPcYR6/k0N994RcPx9ZFP
QnyaaPkgany8XW6XWxAwgAGpyCTMz5EJgATfzXa1r5Tlv15zckpm8OFYqwJDXbnAYf5OrLdmsz2L
2ETm2aoSfmk9zm7LSrztil2n30GuhX6PMmi467H0UGYOqB/jLv98CaYsjzIWUZ/OgZjHY9QlZcbx
KvnoS53WqU2BdDQnKH/PVjuvh6i/V5v8+LLsCjPHnRsjRK427qgoDofDAoMkyOPzpL0Pyep3P2+y
TTHtM5iXxXmUIokpZclsje6ORihasFXjY3rtyCvlPfRSttLOrgy3hU7gGH8K7zg4CDpqCx9rYakp
Fu8gnwOF/ssC/Ps8JntY1op1JS54+iPDrbKlZ7Wzy2XnjdU/Vn3g1MLcV3c9pfp7ycmGZZh1GZcS
l6ywnlThxBw7DpYVx/fMC25SmiTazPngyiT7uOT/XnKyMV1ObSfLPS9BKpcXZyEjhxMQMBH4NXHf
xwS7k7zWFtBZOsqhwrvSbNLkZxDvATCR8krMu8vly/mk4827SZVtEzQWKtEzALaIgnOx6U8OdRHe
EA/McPUGnq9rZA+xua/B7BocAx9L0+KgnlZeLJ9B0PitZn/4AofVKn4fXmOgRphvP2kFvfr6BPHd
Oq5yF7RCnRzBvWPNRF4l9Ie4cjrgYqCZuWKfrY6B1czBmGaXxWTXzDvjHJstD0zg2QTL0bCAVurH
rEntLxxp5gVdGWU0JEUzDCyHxIWpfvzzT5G4N6XuqLIY72vtvXzR2OAwB/NQXtnCXUB6dbartzZ6
7XH4wf/Ji91LdX95ZgThyPS06ornG+BP/FdWCtFesrsSNWPO3ByMsZl4dS3J+XKrkwiC+3mtnJoO
nd84lxSF/pmSpuii2Lk44Gcav6K37ieY4mW3i/O6cgxfx6o3cfEaoY7uf797XpkU+vrkJvFFa1Wp
khfVh7iCpK76o6+H7bCScibIGKZrN+WyUIDgWDW1ak6h2SpZIlphDl1mkrfAcZdDqL6ZJ3lfO3B+
eVCT0GIuwrTWjjnd13Wfuq1kZRvRj/f5j+yOJswltDqEB4zKU8eXliW691+KYHPT2aOMhJBDXX3X
mOtoWWzb470BEsW6+NnR0xaYCS8BO8yPXV1RuX19mJPQVGnnRotLHubY8BEsGJUXa5w+GNHYx01J
0XR+Vv/KjvTlMU1ik5iemzxXi7HghyoGbPzNiJ7uvMX6SDVvdv1+7KeTDenL9Safdj0Il7Yw0QVk
bkKlCCg0xT/EHOLvy4p5rOO6/GFyhvtJ47LaGcsot9KlZlrSg76O1ljDhYZF1bd615c95UWHxisU
rQxZ8Q+VIsDFUplsQW2iWxfcRJCJofmxhD/SWkdNyYNUPTG0Fn+6VcqqXII9ZMKCETrNTm9Ikmk2
BZwqnW6lPWIR7SpQCmcfgTbzyKea7GOl6UUkl+MjT/f5dkDz9KLFXrDPYJY49S0xnX5LeNNnWwm/
1tjWRNoFmDruR0gpuckGGY4yOJeNAXGOvqRpQ/qWPUQO+DoxlnbxF3hzvl1e+WniRuOhbE4vJYKL
F35e4Z2QkKqzK+kKLOPL6p0qvoUqPGrBGApGZ8PTUtuY3TL0xNtgHa/J4mNbkGwTN5VnfJOfzgGT
ddF6cStvtN/cWnBfwNdB0mnOT7Fd2fE/Lzl1fB+fovuQn8qgTetRshcsFUdmhWChjZQSAjSKNDs8
jAibmT1Fv3Ku+HLVSW4tFJk4CCceR4TfTWUhXRJa73z2ql2cuMEBMdUZ1xQUKe1GvUWvtzZ8Yy1o
VgWqubM4KMNxpxl8x3ihbjdYENC6QU5n9Ws81hxBXfWaky5rr6X2gOdb5yUXCvRWshu7ZThGpG5d
+lptSaKVrhdeuRU8NvlyVwl4D7uYQ1CpmNkNrmWbX37zZHNqyXEirGPYR72KdQkeqLW60qu3o1yB
slmXb0O6WScvew2d3609YOdn0Wc2Ut6KlSH1tMgqiiOjvvmu28zJs6SPIYtvoo862a46+YQuSWX3
DFQvkB8QLR53oskk647R3d4zJAdCV78uKZBW3Cp9qKMvr8fWf4/YLPGrfdRZ7RY90WUroDrGSh5i
EwgDpx3HWUKkC/XGQGAUr5gwhXbFeOi+2J4TC7aTHDp8fwq8IAbpJOe8LxnzgTC1bd+iZbdFxTwC
+y8bhMVJQW7FET0qbU7y2+qnUI6dk8ZuAATzN1oGpFf1Zticb4IL2hQvvGl27Glht863yUtPIxwj
WiZRl2Ag/vQPo2xcW0XbGoPUD2uIwU/35p9hFa/VyJJ/a4IjLdkNqWvSa8Sq9Sbb1ZujF2+DbuFU
wjovfre+kr+lHh6LmbPEOx6jpPiMaERZATEshM3sQPaH1vG7tzXZwuuqHlo2KN5Wfwa6zuxjGpH0
tOEbb0T0jtpDorwzCmwf0SJ0TLGUxuBWVHG687OYM9DEg64W3FyyMeisiigZOXfJmXJ/Pg/e4qit
g7bcjLOFhW+2mGSzBdCxyiWJ85DumMwgheTFyUGwycRb25B/nGvvDANZ4dcrMMGki9+Yg9XGbtu6
CR5NK7XfCrFPZnO2dVwQoU7Ky07fKSmayG4f8i9VWHZIAULGfWTXrC98y1ov6/3zwjPBUeKxdOju
ktsIzJfgXo43QflExZOx+KeqOujITg2nQBoae02BLZyrNQ6wCOAji8jPM/uE3Z+UeUp3iC+/w8uh
7n3dfDiK2NZ4Z1Kfk1dAVBcfsqeyWqVvi3tc69fdr8tb+caiG9wBjgMTBiOplvl3s3nTd9lNs81U
Vw1cZS1uq5uQ5MQZGC8Jl3ThsnscOe3SOeV7dSQiex1zNXtxLT+VoSud/ETCsN5CPMHwtBb8CVOc
/iywXFZWOgvh9gx6gk43FluhW5Zgux5rX6aKGb+0yTLRMmtx2rXKpjd/nYvfnbiVgnuROMo5Jeuf
JMyAimWgPDbGT/wOwdfSkHXadKVKvxcG/C70WSkw/8JqOSQdPalxEl8Q5oZW55JydZK4BeJFP18U
khrZV8kxcRe4zdZEfAbP0/Ww7O4ij5FOv8IvSHukO90pbrmLZgAGV3rtXzfgSSoXNXXWGx13oevO
EbcdC23zWbHAsASHGsp/54kKvXa7/oX7+r7dnpaQVnYDGdDv0dqJHWRwA6JK41UrxeV1LW7D9Xnd
rRbrxZPcMkbUkE/wibx0q1J31M5LizVa9xmHxmsVoi+7yCRFrIq20xpsjtivi8rDHGsEYoi1k+OU
jj551d8O5p4I2Dvo0l5Pnh7vBHiG6cwOfkXY+OV5TgHzfSYu5GwcETV3nK1oVW15muHP/8Pdly3J
qWTZ/kpZvaPGBxy8raseYh4yInJUZOoFy0nMODjg4Hz9XeRR9Ullq5RV1+w+9DWTnSNZZCQEAe57
r70Gd+JWnnEdvbPaRQzwrNlj/8gWTf0H43nNlo53xrUy38bX4Rtm1JNhSjQTwQw1vMG8G/fjdZyv
q/Vn7eGvRlXvr91Ha/m+zmvlRagtDchihi3YBsFm+6mFgFAFC9VjNI93nzqj/wq7/emwH0qsMP1H
SftWYmVz/dAc5J6iBUT70i75qmnWooYs7FN6xC9A1J+O/KHM6pqM665Gcddj9BrtXfhRANjqp7im
qb5wF+baohPYgQ8D793PrvevZq4/Hf5DxaNcPwsdF1VeC7ctcwliy+RWR1fhDlGTCH7ZDRfeRkYz
yKYwCxHdMm9nA/z48IXQFYxMEbAhQWvbp7tyDef6bl/LVYjtACEUnw303grw32ynH+3iLY3DDtgB
htNyVl7Elz3kt+PGg+Eh+PEuwljmvN9yeHEe3If6QKqFrS7UfPRncGNajo/9RX2BBmMPO8N45wVL
FJt0TymMM2d2E50yIETj2og5LnP+KVY+bfW/O/cPpYCXNo59k+ZX98MK45zeP7cu/K4kzK4GxLqD
hwityz0axM/vsc9ADu/D8o6C1mi4I7g38daCwg6C2RqJovA5wSW6G/aTo3sAW9KVvwT3ZBk9g5IC
rUu94hswrcKnwpl/yi3/pKf5aCnveU2Zmgz3ncbwD/3F3HDQQCcDN7UClx2wSvmpkvutUfrdl/Bh
YU5SWqCTAqTi39Bdi3gBOy9hvCJXxU5XizBdYC+RuF2KK+epxlS4mk0N674NDvG9RdzG5FWCZaiZ
pTBE3kfOGgVWsIHWXu5Qk9RLRWYefProdXnwLsPH30NVn93+YppkvmsDS5p2ieK4/c2KgIOws3D/
7iCxVMhL8Fbjs4VbHmLB8Cn26Jz6egYHTciAmnRt8FUjYY0vWvx3m8yn4Rk81Ue4fq7Ja5FgH0rI
5DhdQp6HdWYXqk9Fmp+tNB9ZoaToSkskFroUmTWI+mGLTCwGgyJnVYP/HcA6CrZ0zgwm8G1yatN5
PWkrIDJ/cGIBDiRiv+FEqxB1GV3LTevNmQPVYvswPohj/vrZYkM/eWDfWO3vrnZbp11YTax1DxS9
NydC2d20eifLgxanhO24vyD6wQ4HpLCCn7LU5RoEnfYlAWOGrh2279AHKQ4avtpmn0aw/ILc8H7d
fvMXend6FiMov02nq7kFDxuN02JixYjV8Pr5wvtZW/zRsN7LuTcmDTA2AuN+vZwg7R6WZiu3WhVy
yaKvLNwCrsJ9h5Zr3A3NCr1g/6IBw8MeYtfyPUxc6ikbAk/OYpLNOZ/VXJ9djw+NcSAsHwzoHjeJ
c4EUmDa+xpzIdHMJvQFdpnQOJBLhh7MOqfZ9i0EAaG1Vehhj0FE+dUP59FH9sNrHadNWI/tjU9+V
cgYzMJxOtil2IcjnQ3fs03VSza2Y1zuGHWyBvznpXGzDTbH1d91WbPimgknzjr2Kp+gET+hu7/Rz
mO5jcdTQizdr9tpGW+fhszH2Z73Am+7g3Z0lKBnpWOLcUWSjS0czgNhQuIP7QHTQa2ESvzZLuhjN
KepX1R3fBJvkMlhVh8/2CG8qfX6zXIsP/UBmaBaEE7Qb3OXbEFnXWKdHCHMwWnf3aHUTs0ck1l7c
yc0A8gaM/pBnkd6PF/0ajraz+iBQnKzeEFiCq15OcHkJl0Z0wohQCRb9BYjoLVbPCx+AqtigdQTg
OHzzXjt8ynpRnD6FBD6BTsWHHchnWaR7jAxv8gtgN3zeXwOxB0hqwWerVmQ/AstdwjkEnAeAaMUK
lGckT0XfkCy6+f128gt110/dgf9hOynaAhkmJU7lB9z5ZiM2LSH1zb8Q9TOVGL/5Lj964XehW2S+
xXLK13obd1vEd+uLSs2Ko4sVJMQ3C8aI+5rtZDiHnhAe6MueLDowW65lvM3amxyBk5L/C5Gp9LNT
+1D7MydPwPx9azkCD1MouhwksvsWzWH6NvaQvhzqA3ZO7ylcPE8i4Jhu8h0gV7Gh3rZz/oVkpDeH
jd9drg9dQeJmzsAdtG58jeX9Bt6OvsA2PocydWLU0O+IXVvCzOuAO94Gy+Jqwu2iw7CLgEXs7MVQ
Lgiah4vxG7ymkkXXzPlmUEsO78qtgEXNZTO5izurJPg03OJXvDvCRODCgJ1hj3obbL1bQDI/SBI3
wo0FE3woF2Yo0t1Zc5ehyYSZ2HN6DDaTIOXNC+Ky3ncIMV/8/t7+hUcT7u13p/Bh5RjCNGBjh690
MjCBD7Bexs/sDBThMvwuK+iM4L92RK7eMr2ON8lzn58i/FkBwv/kRH75vL87kQ/P+xjpMBcMSxiq
CCDF8CHMsweHInnnqq/3w/gVsx7rXcp5+d1dDXA5q3dwF1hlYJOLw+eP4ZsN1/+4r/48n4+jm7SR
WnoNFve2uoprwAJmW67MGZK1C3DeYLGWztVrdZH4bxWP70IQv1b5ZeYtsnUJLPB5XHZiLdnK9vdV
fDMhbb+/Yr8GAN6d4bTRv7t7Er/pqPbx1cFXFFRbEIHh6RW8YLfZFfdi5u8wQMO0dfnJYX/Zj7w7
7IdFgESi7NIAh4W0/2rSumZ8FtxOGU6ToxIesqdPM1Z/PS71CYfNuOsR+dHQNxelcejkXubArb/r
UZdcF9m2D+aoW6AC8+MFXwJaBX47eKe2gtVSoTfUrWYNjClJD8AAeCh2LDyCs9Y7jPwbPDXJA7xs
KXspwxsWHYxztsN5qC4N2MjFCE1ZWWO6WB6SBYHvwxzLgHgux6PRV67dAlBGhbSMwVpq1zVfo9GA
8/+1JackPJbDOp3GuvVVyO87JIBt6w6bkzkGT2gb+LnHqAZhtNA7ZjfRTXOa2HnOwrmAibR/aa5r
LKsHA++7GaB3tUxzaOLCe0vBW9zU4tDbhQcGtJ1j+qMdTAKBOvCF4QsUk4W3FKu8/VbRfVFc9RDH
wMketgzrz+Y/wS/BmD+/kY8kb9en0o5iahDL07gayDGEwhrQZxpe1dleUSxW/YxWFxZAWgh4tL5A
DvC8UJjE0QXFdMpf6LMEMSC+yOWuQ8TNAMEG8jb6dBlKkCqgZexnJb5qJKv0L8jaqA4RLMtgdZ6c
sng+QI85XHniIuPrGM6N/p5YAP58W1FQnZaIMoXTuYBzgP6ayXskxjoZenmvmQc0vHVEBXEbstTT
nVdeJsk3hzwM9kSiQ9FsouiypCcH+qkBg5k0P5Lsa8TzmUIwiuUbG13k0U2XruJhGy7Rpc3+b56v
d1f2w2Pt2l7zmGJD63dQAc3dQ39Q82IeXjQQ6RYP4kne/v6Iv65j3x3xwxPdCbfhyocNEew92He7
DBFhbNqtrjcwhVj4FP6bcI0HNwhCRHyriDIuHQOEf54gtwicsX/Q8P/jefjP6FVd/rHMNn//L/z7
WVVWJ1Hcfvjn3w/Js1aN+t7+1/S2//6xn9/091P1WqKXfH1tD4/Vx5/86Y34/T+Ov3hsH3/6x7Js
k9Zeda/aXr82Xd6+HQRnOv3kv/riX17ffsutrV7/9tdn1ZXt9NuiRJV//fHS9uVvfyUuAfNwCgn/
j/cH+fETx8cCb754rNr4Mf/1214fm/Zvfw3cL9SjVHiSucT3/AA3Sf86veLLL5LBo9MPvCDA/yb3
5VLpNv7bX5n7JQh8ziUV3KOCTf1Ko7ofL4ETJYj08AJ50xP94/R++rb+/Pb+UnYFTMDLtsGH8n6G
BBx4ruM4jL/1Ke+2pEZKlpm6dtaUkHrOGsgVhgCKxyzZllUPRsAQP/QN9I8I9OGWPBAhcQs5110B
yHGotm1TzdwkfQ4zmNB2TD0Q5Bg0xfCgnSDBo/st4TcM+TnrtLvC3gdwnRTfw2K8dai9j8f+tiVp
OTcSGm0Xyz1vK6RgNAnsc1l8VGG0HRw8yDqF1Ukrj13foFL2waGqML2OwURbVLZZDbHRu0yLi7HS
s5J0FYJfvkuccQRD4dDYb3lLkEYXjxgO3NJGyDkjYNBgy9wIgC1taq5Lba4jou/jRjwPLX+wbvLa
yXhvKcauCaXn1ED7qd1F1wZPeQ3TGWZh9RMO/trt/FOKRAfMRubwl70ZapxFA5ZLY0CGKXxsHL6+
Vjm5jSLU/dbTrw3rrytb7xo/z3Z9hEqVDmW3gIwlghDd4PGN224WlZiW0lisbG2OLokr6PYIxHNJ
9JIkMSaNFfAYBxa12TgCWQW+RIFglwUifb0cPaQR7VUwTn6h4iidjGxFxpDf6Md3EDBj0i8fdOjB
MZzC4cTXxzJxA0yWsmxBA4A61toWEt4WKR0ZYmbd9tYf237FJEWtXkWKrWt/RHBalwwXsdfCDqfJ
1q4p0EXIzpxQHsJCIpigRvYcD3WwoRKCN9j9ANJmzkaGIaof08/zyr2UDfC8irZgQeaRhl9DXS7T
6dqokNYbngU5ZO2Z+B5nCobPVv6hqv5/sHrdqgJ//jcsW1Mezj9fsY6v1Yf1avr5H0tV8IXCABKM
SyIZw4KFV/5YqrCIuViFXEEFpa7vTiX4n0sVZ4wFUuAHpKABVrEfSxUVX7C+Mfi2C0YZ5djN/o2l
yn/zhvmzzv9jqcKC/BG8SZ3CRm2f6o2fe/qqKeruFMcIKOh1NXl/w9MmAUHCFMjT8Q35OnRuoBZU
N87azUokvdSuAs8Rw4JNEoOfVhMHeEDV1hfFRCjIPJs9wcfZbILMJ3DNTlPzmseJt3TbIp+rvqOL
vh4RYQNjgOeylu6mDiF7i5VB31q09Mx5oQ6cgH5Iu344BEUY3cCGGnPbkaD775VcpNxqPdMurKSZ
SrIr6RbJTntBBuqKwogyqmoJaybt5ZcSO8Vz6XVwWy3y/Gn0hvSBpplGvaiYWPRtAa9jQlIEmyQC
TJ1AOyVqI8Z3JZXVTmQ1RZ4M7859TPK7msK2edb2EjZPSB2HxhUfQKP8z30kzI4DEsK7LnYeMEQA
va3JCU4GxPtkM3rd0M+aJCPHDm+7DkYGPkBBveiuK/wc7GUszgh/ixkMklTboop1AEjleZHch35W
D0uXi2BN6ya5ToxfnNlANdxESARtCy+6l2xsQRwQxQjWpoOJVRJF4Doa6lxizIw6PB2Ds+Kk/maH
KppYPSnHqJC4uTf3yCDiWYWxGQi23B9Whlj6wH0L2kynmhZyK+V+i2QAiJEqMPFkklXXJh7Epckx
NlrYdkB2WAQsDq5XSNPzZwN82RSU+ERSWOkRRDZ7uiCPdUCR3Gwj2UIaZAgsBGifgw+fdzByK/VV
iJlPgM3Fa7K5m01RxgmCIZO8x8yxzSxdp9oAEuIOVj9ngHf53IwS1GxfZQTkitDufKngJE14D+ol
YwqkIa+LYeOQQKM0c7TJW8SqURdxlVLeF74r5klb+691VCiQV5RV9ZwIA7piyLHKY/tRvJiZcXC/
qwbXfQZLULEOCWOntG26xRCUMP+yuQd1U4GlGImXrt6LrOLJ3ILi/VRXit8neBf8wWTzlPUhxI0y
8YoDJCIQfrY9bXxwfniyZxzGezDYMxQ2sbSx+zZKkOOOwgq+LZ2XcxiroFLgmvlbXWkNjByuA7PC
y8P9EHMVzkmZ5kjY6Bk4I3FmQXZgNRr3KAYrumYtJvQAXUA6HYXA1sdIvcoldZektTFo09Svm7mj
KYfSzrr87OvRtzOv8rDPZ5DI83mnGYZ9UncZQP0eu1wYmO4hwDexgfGYGXcgvlZXiqdIYI1rXe17
GtTkypHTZDgZ6pPuPfCZUoXcLgQHJZhBFfI4hLDtWmLE3XfLZkDFtPKDiITrvOzb776mEKnouENm
CpHYo/Oe+rAl7CRFHmE/KoVynIKooJwSP+kGpXrpx9aUCDBLyEq1/nArTSxeZDMCiVNJhHIqKQUs
aZKgblDtBJg1JQZpMGJMdQ+PICi05pWlDjyyTURAqc2VnIeRknbGY8PgGyQU0k+9Dg+liItknKdu
gs7WDHH3Wnd55s7GjLFHOAn0d2XW6QeF4K6tI73yWKN8hd3TQMW1p6r0piimbrEcvBhpC7V6jeLM
rEbjVODDFYPYEc+FqMGP6bScwTTk5NYcRh+Ro5KTY50AQdp6TOItbLhIBP/7mG+7zOKUPN0rxE57
St8SWqrXxG31fcuC4CpiETIMyih45nlRfG29onxmPgEtLyw72PxHzCkwaSjMiCm4iTHly106rJLa
jJABF2a4EJ7vlGvOIXeeqTAZEVfgiBjRELDd5rh1TY8CMRrHZ1IY42yl6/NzwFOyN0Vd2Rm2Rf+E
ncM9OJpl97ph9aZkeeTNytiUOU69wkohvAo2hCpoMI/2neExKriDJjmsCOAASlgwJ3nSIj7b9zQI
0h7K5TCTNXpxFRjk6mVmHNcKzleIMzQNBgERJ9mqgMUkJm6On8aLMUprENHy0IPjTF0hq3hI0+sk
yMuHDMB3jWhR6Vx4EM/lC2R0eeNMuLWPlcGvQrBbOe4lkKrB/qoywZw167wa3lhxAbTXsq7s9CxI
uYF9D2zpAGeMXn3feY365jFwtoxP0NUWWiP708nOdd6h6sSdvGzb2H9yy7F5RPoXexBKQAAZs57g
V/eqnnmqDR5zKQ3EEZqDvGewR8BJvKk4YgOs5GDNjULPaNJ4DyVX5VPSdlgr+qJB7I6tk/AptSWn
xzpIcwsVnh5eTJdPlKnCgmNg6PhKKh5OouICwuOiEausEsV3Kxz3EAy9uq3ZwJaum9hN7hQTwKDz
AYlhYSC/+ZTYgw5L9eg1fAQzUST6ZmyxyixkE/PFiEuy8CRmHMvUMajLh0qIZyK1D5BZcHLZdymM
NJQbmhZUrU5d15Hxz5HsxFa7LTjyUapmUSTs3ZjW1VNdjlU7KzgG2Cm6w6XTIVkB/r2uRJpPV1YV
PEuDGj+hY1jM2ADmVrVPBkzhy3FX4DZAdGA2+Iu8EvXaRDw+OYMVN7HnyJWorbsqRwW79lCK4jH1
63Dr9+Ow120a7BWLADq2I7kZKMgaDj76cmy7BCBp5h6KNnZOtHcxUYpNBx6hcqoXy3WyyEoJXqzQ
FHoRnUYHT0AYBV/K7Oj7iXvtpwbuYH3gjbAALiees6rCBIrFBoRcOzIwCOqxX9WOLu4jUedbkrBq
3QQV3bZGZhsvGdxd4guxjmWOB1m7oTssHV8NB7huVnQeUo2slwj7GjLU+7J7jjmcGpgPQNH1kuLE
x6684/GUVRZVRH/v6Qi3K1MGsHBPmnHNIOEI514QOd9c4vjnLsVofqh5DvoR1Yh9zpDJWNTS7LHB
iI3nOhzjwWjgwEv6eDh4cQlWzdhwctHhZl4hjbmZ2zDKV7QLkm82bp3XsQwgyWPu4KzjDF7YNPNB
RBjChGEKGkL3nqXj0avicdViwlCCeZTRh6Egw5UiXb7kJTJKlCfCk45876gam6/DKOnmGbXD0ufV
uMo7kh0IcdSayb4B2dm4F1nhgvnQOMBUixRCxXTwociNlbciObcQcnrVqlOd9823nbwI8okc0cn+
VLEwcedV1Wg463m434ANlRpCKWq8+tqwhD3oOPWPwoTdlqOEm+NukNcqGEtgmUgXu1S4jyNUOLHF
TSFjfUDMaH7qieJ70kv9IGWo7S5rECqxSRwkSM1qpcqrVLtuibSxIP6ajDl4hMqtiu+RU7E1SUO4
iSmLkMSYVFmIwRDJwKIhMgZ3lmvzlXodB+AYWnyvEOhCkNt3FaKgYO952fuVHfesyrCpUFEn8SYv
2gpLH8r8aJaHwpZLPlbFpue0uDCttPNMiRRc/8BxN8Ylzd7mbXArYpNdJ3FDjnVOOhgWmWhbV9lw
kGqY0onamsEoqQrM1yqszXbIMS6OEi8AkbtN4qtmglRmUrWYO0jh+NNZ5JdhH7NL2yZYGFMXgXcX
3PTYFPpkAJM26HsBF63SyG3OQmxhLBY9VPoanigiaM24ihsfWdVtEV2nbo05VzmgNcbOhH4aI7U5
y3XZPmlUaMmLx0MfKorEbYoFkRGshnGbgDvuUms4fNR672tXNd4Zu3qvsQLYftfxDhtk2LRb4zrN
RSd0CFyrheuftgw0MlJzlF+6eVW64Bdj17SrQcfFZVQJflfwLrv2TYmZJ9cUw6BI5vw+iJp+G1t3
ONR+zTd+FDinHnfovgHV7S6NTASuj44Qq5HW/gMDWpEsEFwIvIcnY7jhRpTuJSmdxr2uNe+uZapw
G/qtWYct1F9SWI2BIAfIYtKwXXRsHBGimqnoJhtEFV6SvBS3I4vHu7gBC75PLAb8NQrbeWlFBwsw
B1+80Y2H4N8BoTuFzJo7im2smDVDld9Lj/Fr2yrnrMMRZrgAVoB7NO2y5l6DpzyV3aJgwp51URYX
PZcwtHOcEFi6XxeLImdIXsSjcWGbMYxXHeC3BzcO5HnMynBNWDNtyToT15GifguZgrCQG/tFsrZe
goi3TKjMgv00widG8vSWZFjGUUYkW88j4bYp2hRGJ/4ARXCdFQs0ownieAJ2KkMmQTgn6G+yPLxq
aN/c2jgCmp+3BTY5KxSm0iK7H6pRQWuFe2OeEhMcq4wCZxlKBWlVhbw1M8+6pjskvOoPEXGjQz2q
qNqomuCOYjE3+3Fa1UC3r/gBS3yIajn20tum4xTlvE38wwRqglJGBzjaoPnal3ZID1nVjUsZe6j2
XF/fRLHNvgd9a7e+rvun0CGo3eLBANGX2I+VKecOupV8wTSxwSIhlX9rVC77hfQFlpQc28MjtNQ+
PhYfkeldNNg/3b6V7pyZJElWNFfZ2QYaXM8YXeXBamMevYzQqzQnQz3LSMBXokz7+zRQvj+HFDUC
ayuD3i5UYXGqTNLRuXGM40AiMtj1WLkYXTgyPvqNwyBGGMqdpBHM7JKx2ZgEcGavYJ9DPbe54AOL
tq7GqoWBMprnN9zm38Kufo1K/QTCr1/VhFU3/wugqwDY9D9Hrm7j17+sH4un5PE93D695w/0yiHs
C9Ah4E0u0Cbg6pNg+A/4yiHiC6y3fO66rsclIxPZ6wd+hXcFAOiRNwkAHhDXRPH7gV/hJaBekksv
wMvuhIf9G/gVc6fhzJ/4FUTMEnV+QAMGdA3Wx8EHOldsxilzJ79qXHbb9wCl0V0WM1lTcFcpvK8p
geqKRc6Dq/U20xjrGAt6FEPCbWbUU9pk58GFiiOwqHS89o7yZkGMs8tC+P8bH7ROhyBDpqZguEaH
iAYUOsUI4x8HUieZIOrTS6CrD4rkqRaY0XNbVjPVokbvnOSmSOuXlgo0+xGFcY+G32cfPA0kf8qA
DHu8fxS8fcmAEKMs6ja1l4ZldeIkaeVtMbRICPDqAMqTgvA9j3MQrdKS32aihezJk+SpY1aeY553
J4wV3LmXZagEUCLpGXec6sqpUrmt+ih8CGGXderDUM5rNEyIw8kdSERHtARJG5pjnJbgzBNppj02
seOIjqpCzIn2Bvhixn3Xz8fET8ACwRazqIoYilTpR3exkexSaoolLrDtY9R74Q1JLYYFSZgnZlE7
aRttktrz7pXIvCeEp+MsExc2pWxInXXNwLEmJtLrYYgkvACyO8AL6gIAz7D2/SE/BeVYF2DKSswz
e2f0vvq2RkaDXzEwVDsFtXPspu5T1DrxMaFOeSWSKrqJxt7tZlJqLPd8DLLHtsRJzyo1NUWJqOw+
lk4M7pag7tFEQ3uKmgiWroMaFhZtJBZJz0nOCgffkD6Idry2/iGhbbiVg0/QA+ZqIz0BFZ3ldykJ
422QdMFDjxpVQtnWo2QSrBgRj+gWq1j34D+YFCG3ftnymdc1EjqJ3glWPQLNHyrPIkQPw5KFwPz/
tpSO2RqF/9SRR9edtiDaRz04rpnhzrmPera1HFUptAjtSVIWb1PAcAsEu+a70oOPFjIK42ob6Nig
nUlhl5mN5VpECuHNVVzVGPh04xaGStkhzYFvpYXXz7u4yfajSNOHOrHOuWoIWFVemi1lmeKqWpXH
i8bzzn1InTMaXhPCb2+US6cSCvWsjS6HQNAzHXNYIwXopS/7gtdni3LkJsyRa1cw6z0wWXogS6fC
bOXoCpAF0YlNhAMKTm/OmVWL3PTDdz/Q/pHhdkJBjPdALZjy4SEw6IumT8MjzKMRQ8hif9xY4Y7L
LKf1ZWjRkzayCtbWBTC36lncg8uZ4X70izhaSJkBZuvT8FhQARCLl4Y/Z0Mny0XfZEi31iVwT0Ug
Xyl9AkgVMxZWF8P10LD2BitR8xAz4ywBToChk/r2DkSQeC/c1FsluiovXVbQE6rB8JDBLPEyT1K+
VDn/pq0/nkzgBvGmSdpk1091YOCHacgv0hwSTdgybMKy9QlMv3JYjEFtgdlbWG+qriNb1pTFutW+
3YQOQldDW4z3Q9IfLYZjuJ0iDHgc1UWvjp/cczf/2sfB3muL7ygusPiFeMrRrEIx0mJeNmBoVpbx
miZmR5VAwybRZcW1y25Q6uOiByA3ZU2lkEEOIiVREQZXlrnPTUizE4dI8dgNkOLZoIL0wzH9AgjS
E9Dd15hIOD4CS8ZROrMsDAFo0ef0mociBU3GveqmTjgv3eqi9sopX9xCBNKI1l4yDjVfng64PJgA
VG0DL0PfJMs8QWcy5EM4cyPf/x43OsRCmDafsXp+sY0g2MkVkgvOUCh9oNGFrTU6DO1Vs2xh1Qdv
IgQvzsB/4Kv2TSX4bpP9MTH+aUI8sbk+7Fo/HW4iGb0bFONB4X0WjVd6kY1zmB9fs+cRibtDDWOi
yYXZ24EXHTRLsKLZ/HP6ymeH/7BpWocpLvBpBwOSdQvuULvlLMaCuzWdv60EW1euWv/+M//Mm3rb
qH/6yB+YzloVXTwQe8X8U4hMI4Gi8PcH+CDN+p9HmOib7y7q1MWWBp9qoqlijeLz8gGpf6C7N4vs
JUjvkL4OQthnNOjPPhfme++PGie2BWI0XiE/NJD1XIzyD2rgv1WT/v/JBgnwDf3z2nT9+PQzeWT6
8T/KUsK/gKrG5RQZ5UtvYtX/mKl+wVgUZaXr4/UARlf/XZLSLxjAYpAqKfUJp2yKwfxRkjrsi+RE
Ehm4DBwQFkBv+m/UpBgU/WwVCLDZlyh98YcRcEpQmv58T0C+AnoKIl/aunRfgLyNSHiKOUVu18iH
Ek5rUp1phFpgNupEvEYhTJVmCvhxACsDpvxFEGQGMELvkT2P6uzU1VadJ1AQWieAItk681s5HN3R
ZCfToHSYDYPozCHCJn5SQNvKTdi4QYNEmQJSay/Jo6OjfHWWHjYPmNJEXrYbfYM3kszWehForz2N
HlHn3Km9be1IoVdMGe97MiYOmrh8+j2+DjGZ4C0aTSiQHfKCjhV7a9HiqCJ3gq8REEZw2DDgmbcs
jY6p58OHN0x9gelbo5rummOUBTGuYONZZ/GwUKpoL3LD09eiCosFS6pwOFZNjPOLx2E46l4UgHVa
Q/F8dR3+rogOp1GdfxehwIFfjMsRkAdmCD5MiyHKbcgrgz4ABnvnFHjpfQS6xcYfNdui0fS+y6xq
7tuYDl+TJlUvDWYrYsbaQjxK3ol6XmOK8uIazFzWTm5hNRB6mAKuEjT1VQ18p2TbvIn7LSazDYFX
aTtc2YIilkK0Ki/XZWpri6Yhs8eiHCHPjHpLTyPxCeyVAt095yZQ5xLW2hb8EJmuRkdZTAmszq/d
0nU08kCQdjVTYAzAhNrx+8cCbr/R2halD/N+1SO1oe3gRdpFKruNBL4jwHWdi18h2z11fJieVbzC
HaX9Tp1RaoTfUuYWD+CQprCFnD5Sknfuhobt8LVvWtxZ2h1OuWd0C3eK3D2mMWfPnl/iILq24gUA
UOuBURgBiKAZbuCUdRmoLm6dLwcVRShdPMBB41hbBMwkJbvHGK84UDhbRegMvP/D3nks141s2/Zf
Xh8VMAnX3d7Ri0bsIChKgreZsF9/B6Q6UeSWrlgnXvf2TkQdERtAIs1ac44JgKhDlWJuNLdyX21O
9I+mEbuXU+YND7pPVXSsAl4UYomIwPms37c0vuhMqwzpHfva4JulpY5zK0LLv8916d4H5lDpG2eI
NIBt40TMjQgnt4esQh7lEhJKgCE3c6MXDEkUN6bUNFa5ZtrfWd2qa+rAQOW70Wpm9awTkyxukM9B
tJKTXfQCWRvAqzpCeVSU5YMS0l0llVS7gjbLgU2qxk49QdSVyOxzMRSAn5AY5U+cgex23U4TfzwK
qSjr7aSuMr7rB7/wSbMXcQVuLMvk974Z5Gn0WsaeXgfFs53wdWqNHb6WTRd8o1lq7WMt7dKd3qKk
alTLsbUeg+5edfNnS2yawIEwTo1YemntX7txXz6kbQIY3nHluHXzin1d3iaWWkm9kt+DjN/S+Drj
nAmJPiHAC3beemqcypL/PiiPqUGWVv8NEPt4qcbMMTkNyvCanmN46YW8opiYocdUpMOVZQ5Pvuz5
itKc35D4Itr3UidMxE9jG+hpOmJbl5FuUXAa51+chiYAztKSJ5+Mw62j22ilBtuCklAkgpBgimvl
YxXDNe9b5T9YFQFTK53ldVjldjc/uUHy6+O03xsFLhgd6dOjALUMzahzjK+GXakrr2ZMFUkjvfVg
NfojzgPa8ErrTTavTrSv5UgEj4rStZVE8LHSIZXfy4kzAqLaPOuob9naYyEy/5qiPC5fRkP1ZAS9
4VCwdBjmlpmrqyIzqmuXZt2xHwTuoLFJ0L9NPOK8HrvkEEkA5es4yY2TY5T6Fz+mQOaVWX0oY/5+
UE18pgjeQiL8opynzThFbhanOjNlO4wWcoaYMCDDFnIrB6OH0BZSHlu4iPXihesS6gt3pgGQV4k2
wMImRgjTjj/thOF4D1Y9zMFh+TyIozEfWSFMQytI1EAXgb9JzpJEznluHETjQTjU/ZeZ0sr9MInR
Xg/UsUlkb9uvwsuc7yOVccJ/kgbkO5zFB8U5+jtAXO0bZ/8mWPX92BQHJvRpXPmir0uCDxJbrkK9
YKkYTU61RoqkCN2zQ8epClr7ezZEDKX56NxYNllpZRcrxNJjzY0NbkdX3hm6Au1J4C29NrIvqzix
jlhdoKtZ9YiSJ6/3jVb1B7OhXktIGvjoRTLm/vfJaqsLiRLpIrZq6+Rkyt3KRDkHunK0likubJQG
MyaBKaiDqalUdW/EMa5dt+qPog6LCzXClvB7bbiYrA7ZngOxNPBNHDIKuFA3RXLjVV1nUTNPZ69N
bqbHIeiy7ejqmI+mKdsMFHQvWxLeVlalF3u62ziWcn/SFpJiwzWfdfQljg1iOmQYX5pFra1928+O
+USPJhhKVENi9Md1GPlgj+gsX/apjU19tJ1nDo7TU6bGZJ0bYH200gkJlBz0DTXWgSOu6o+9bcVr
GZXlXSMVPh6bErmR0m+gZVnfJnE77o2Qc5oeCECUkmuW4XwS5kwHOEqUtbhAIwQujjbwqtf7JsdA
ZGKzjXPz4FhJsMm0oDswJxFHoSiLN4FWHl0rjLaJB/MOLpR9aFyR7g1v0l9yX9c2padRtqhJKuhe
KtBcltOlF8pNilMYuOVVZ9TNzkC1sPKbItvSgtDWqYPAgF1DtA0LYW/aJH6sPLfZ6lpWb50ktC8b
G5UGZ7t0VfdWdZvVGd+2yoF8ZiXm9NCb6zUjcJbZAoHi1t2OjhVtYk6qe1P1qD2KwNnqPtqgRvlU
22z0AlY5Poe0sDZNHGUoIYSHnEUlbr4vGr3YpLS0F1ppRvwtw1s7AxNqwFx84VRWu/LHvt4OZTY9
yCIMrkrZkTSv4vhzq3Nyrgd+OV07ZLlpnd9MuQivKNRNKzFl4U6xZblvo6R+icEEA6apA4qMjcQV
W4dEpcStke/1NMyp5IH0cwrLOUTOXLEqmoBiVQGXkJLQpolkdV0W5XOlJhDZvd69WMEInyHVwKMm
OKW9yTO2saXDODDK8VTE874k6erTGE3ZiyUbe0/lL1rltdate58tQjLV0VHLp9mg61AtmjxyuShi
3JZpoe81ygl7zfbxaI+EmzAPOhhXJ9D7RRWvHZddAO2IeilbL99nkSmuzLCxuuWQi2wHv1Dt49DE
INIFBBg1lb9v8iT85DbtdBStRWDSOLv86GvunFGHL6XzGjc0dHA10LuMllaQoqXRreRuMkb9Iiwz
C3KPa904epDvTHrlB8pY1nFSMt8lwqiYUTN7F8ma3o9iW3nntrDW7SrO46VZu9leD7TiRYjIuahM
2e4CX9pPg+4bL6VfC20xsWDQj0FtoFhu7RC1WR5ZF3YTzXmNIjjqHV2TIE+jz2rsteckkYjnaDx3
NOwmEphIEU6uHKSBa1Q8QFOsupwDiEOF92wsnqJGBWvHlvycwnDIcjKku6sajd0JF202UzAUy9xE
8JzFbrY1PA9QFj29NVOo8xiNmtzlSV6eisCE4TLU0bqr8ZNUobL3TWRO2zEMq01cYuKPRBVf+1Vg
PLoBzHCvyigBtzasKymSy9Z3rGfLdrNDlSfxNZucCl1G6ezMsmQ3abi5M5e0QLuyYK5EmNjbrmuN
GyqA+gs7G/Wtd+FoOIPlLdRUe0sxZNmqqOH6x17RnPzK/iydUlKlk3S1zTpEt8ciZqohIUY1by7L
qb8bBux4vM9NEKjsyIsvL0y98VeNL79FOV+FMTr9RT4Mr3nXomiTdU9beC5Jh2kMc1GF/ienN3pn
0XP3jwjeCxaJRlBXjXPwBzpELKtt+ht3NIyvaWuYa9tqs2yRsKhQrLJyY40MYsxmAV1yGhm7YIcU
W0R8knbeIuso7IHmpmub+YxJ4Ju7KSA7pTc0fLPuKI26Tq25qituClURN+3U/YkJhgdiu4O9sPxI
SnQNdkTmwZB5h2bKtV3TdNZWDPygRThVLRiQKevKVe0GVcJ36SG+mWgPmkR+AlnJOM/s0wKhzzJr
S3tbtFb9KKjNmfSYOSstakuLxpWr84SP0nHUxSSdrFqy9wk/6bHQ96VgAvUpYn9qEkNdFmMb3uRV
ZmVLzdWbUz7m2kXNRsih0B0W+6oIvHitnBR3shsESJhStHLVIhpEeG34sVgX9HDrlevW+SFs0+kq
QVO6Nr0qgnzZsYiuaosPbdMbieiPk2sEr6ZpzAdbo9iGNMKXli5kvQ96hIyoJCy7WI1Zhy21Q+2/
0CxHrS2H/+V4PagtKtz5hRBhezGmZPc0Xu/feFpLWAmKPxPqcHCrcs2aqRe5hm5CaA+qEfIkXeZh
tzOtneUy9dIjMv2DrP18r8L+ORBZdLL0qrgPsrGh8dJPu8RNv8V5biFs8U70ksN5mfzKlgxrlGkd
/dR7sGWmL6px72c8h04T4zJzYu+i4iY41zCJW0nzLBMR7SKmBTSEDQYjdEZHu0CXpXr7NU7Gu1b4
9yzYDgE/5aXbgEyoa+h8DRIiIiVDmd8FTjSTMrVbL5AmqVHafnCdemU7rgYfVwe5LcVTYWo4FQp1
nwSDWFrzJrMxhzWlPwzx0UQ2SpZRCxzEIc+0nRaFdJmS+pBY3UWZlHQocMa6zUxtDA8svP7O7QKU
kUhqiJdsNn4zcfJKS5DNbK9XKDVxnJHSsunz/LPs2hvXiF9dsyMyYZY1ZFMdL/Kk+TyI8WvbKoh/
3bXhFV+DUN1NTfFaR6m/TVIZLkcIhNP4XNjZZavn1ILbm9hg0h4o2i/8nHiwtNrL4fOQEubteRd6
m9xmXrhE9LDLLNJe3FePZKeiTw+ebZ/aYtr7QmBttW+MMVyLTrurLLkbLTJTs+p7gTAccxzLrswy
smNSNle6668mU2jbLrBpHpn9KuyyfR9FO1n4z0aDznq0iqPudOOCyfOYyeHW7jPsYzrAoaD6RD/n
vh57YgvTWQ6kNpRzLrQ24g8Cs/H6zSDVde25F5yN7kVIEV3zbyRkjN644tyzQCu+AOSH9jWD/Dor
30UNjJG0BT/qxFIb4w1yo42dGD0aEORLnclePFFIJCNcnXn1GITs1qLpWzHq0XIKnCsz0HZDZK/H
Sad8CbEjsL/UVvIShuGnPGovuijZOl29rcWnnBYde3lq0vatVliIWLyh27ipcZeOdxGWpkreFvm4
baVcmXXxNct0XEB8okIxi6b1UiDTFm6EhpmTSGQjQGuftLb7ooF0DNIvVpI8l2U6rZO03Jtp9d0z
SpI7cRJHmnc71N19n7w2ffNKgWgRlM8msmJ1rRM8Z3aozVT8mEckpSQmUhGOAuW46HD4OF2zLHw6
mISlcEgYF4mHwsq2o5NnJo/GhIjWSb7aKNEU0FFGmOM3bON6ejbySiI3NXwSFYcNrc6Nxmpq0Yhq
xmpd6MSEac7dYPV3fRRwRimeOG8vU5ugnEvSShbSTTeOnJZ153ZII4P9pIqNxynF6x8zk0zDrCh2
ONE2SgVoGvJ7C72OUBLu2zxcyfrT8m2q2pVJHceqNayt0Sby7vzeXThNskOvA+PjZqJbEfTdoQ3V
kg3wLkanLhG22VIuQ/wMiy7W731EI1OJwV24uyCyttkYonK5RI65Kyd+lLkfJbrTMXp2Un+pa/in
WMT0Fu7IrABlp3Fjde7O872vCSfIkGgCp/AACgAyNUjIDq9wuUKva68Uu7uASpgWBtdK55ttUPi7
+QXz+sq18dSrcamhuo5U94gn8Rg6cIDt4mkkutOfzLUH3LHwvmtauYsh/hbJlj+O1Qyvwbgqp+Kr
k5Md7UVbrQ8WTv8Y0pnUpHjsbHSvE103U+RwMMo5zLENYz4huIRdWLTbMQO5qKwcaU/WxsFy8P2a
dBChF9GqCRP/pXRjdWBxza/RzQfP+kQ5I56NHD6eD+CLTRwfHY0ajI49dFk7+lEjz0KmfonsVh/Z
YOePCrkU82sudkBd7rDKoWujeTxjCb2Ag9wU+elTPtryueuZXKZO7gzy1CA2IP6UkffU6DPi0wiI
q81JJW9KK1uji2Fg5SnU6sTh6zdK0kjpRO/DMEcJWXTzx5+1fU6YuNezCwiMJMVMLAL7BW6HSfBt
XFaXFOimfIU2a0RDXNRD+cnRhrBnGRhZZ9dSqwOIoqlR93xxlleEq0IZ8YuDNohEn4aMpHmElJ/i
sjSbb0HLUpMVVJHHlWFS77nTbc5z6J2cvkBnVRTBU8puNvhE7Abr1th1DxpTxmVtoXyF1TjqLEVs
Kbru3k4RmF/32eCesr5iTAY620Q9M5P64U3/4Ddtt7mt9U/XjbK85yM48ZGFm2hTxHmTr01svZow
8moupfZFn9nGJa15b9t5eTr+7NogA/q9CXRuZ/3pWmcdvo6ShGSoL3Q7czad1YVrwx7MFXLiaqv8
IE5/Kpf+1+v99t7QTNtCnzsPsyP2bRsqx9mQGOS4dsUcCWrf5SVKcGFd//kJzs2sX+7KtYTPJSzL
ODe4CkTsrlb5NN8BCrAPobAHwJlCLeAwRU3GKOUHV3zfXvvxzvCaOKbv67ZlIhh6f1/I7ss0jkjy
CNsvNm4b9LT5RykMv7sGWAXH46jue+75XfFA8dQw9bQBmrZAcxei1e7+6wdnvr3E2XDwIi8eB19f
BDHk5LbfKigLofZFeTTdoalV93++3Bkc48djwznIOKeGyrB3z3qhJjt6p+/0hX6wIXCsbXAOzVbt
rG0PpsI5KnMzTivQ2x/BwI33jfQfF6a+iGjSdWx3DgN5/75sox4TFMwLucYGtZt2U/XYkMzUHDAf
LPr06YP7nIf12YB8d7nzrrI/oA4O58sRg3jgsIjCctmtk2N08D+MC/7dvbmG5+psDm1aj2dtPeRS
oipwsY3bam+dEuAAxa5dVQvjX8QIniWD/HyQmGIc1jwdw/qP//6mm61pBd0q+ljJSQf/hFYqI25M
Heh34aIir+ojpMXvL2jP/VHHQNR3Hg3iOaoesMuAfFjOkCyT1iCgRUGCOgFvuEPXHxJcfjNHogP8
54pnH0U0Bm5I72ahHWkuKWiTLtiw1bDweYO4w4qHfkXy4eZD1s78ns4Hzdvrno1REYbWIIb5umoV
5ndiibeN/dL6eh8ly9OjtyA1HHBMf1NZn5pFD/b5w1t/r8D4++2+ufWzcRt0AdVrfoK+nYOTu+vN
dOcQESHWxg5MFEfovc69dzf/4j3/Zg5/99TPpgZajFoX/H3pmSuGN37O1WP3BVObPHreN9/rQsGO
+1AsYcx//E+Pfv5xb0a14fx9cU4KpHDQ2InSk1jaJ8IBFvqehoFza1GHXtE0Xn8wVXz01s9WEke5
bTqPNmI17YVz0MGK/HjUbBg34/5fEIp/N128GWbnCKU4N5qu4oOapwuYVsR363t6WP8f08U/A2qW
RLx9sFgPKp9k3v/cnX+cE84YzrQXNx7TxYcj+LcfL951B/02Ugv97IJ+2BDOM89PGdgasp58aCnh
er5DYynitfnJOszz4ocY5N++xjfXnZ/6mxGE+aAK2Xov2gNjdsnpKtt4q2A3MS/qJmmYH97ob16j
jS4AnofnGdjyz76XKbQHJy/nT1UcUh7rwECdb3K6+Hhq+t0k/O5iZ99Haya+1lbvXiPILW0hFv52
+DcY7d/cHZsrIru4NcdGl/L+cWJsEJNOWnBPDFR/OQ+an4O0OWh7bfNffYIwkYCruGzkDGS18y71
7BMkkEuXXqKR2jEHEEabBA3vyX7G0LckaHE3FR9ccP7x/8w2P68HPsEyBPu6GaXw/uZaD59eAadX
p9ykJVfJkC+a/Mufb+r95vGXa/xCRzSFLLyMaxhjc5dpnOkITXfv/3yR39yIoF7GALRMkwd4Niwc
tMEOu7xFQmjdRNqI61VAoNPln69yhm/9cS/YcBD0e65vsXk7e16pHWMdF8EiOqEUhbsbpscCZTpl
wABhwJLOYrm0b60bOmgrMtEe5RVxbKSusEJSHN55+UKF4JhzY0lmxJ9/2/uF48dPc9hWzqSKGaVx
/irt1itoY9MiQVrhTOl1SCVqYdYyWehFpi9lLB7+fMHfvFfHRQtm64awTe+H8eDNPFPqZiZa4VFq
PWp6eMq18YNA2Y8uME90by7gpKlBZ5liS0qdpnUJIPTVh+zO97P0z8f29i7OtlhBWgb+kHiLcdnj
4n8ig+nHHqPbOSdxJ+lAXbd3xf2Hc+Zvxuu7hzf/97f3piHxGYA4pA/1Q7OXi2zT7eotfXN2du53
dVMAO/vxuv5PJfn/ZvjLH1SS0Uvx8s68w//9b5XkXwYyRKw74GWYAO15CP/t3bH+4ijtzodd3DNM
/nOab/ETk2UYfxkuTh9mAd0xsO7wr/4WSoq/XLSMMDFw3fARcgj6r3SS7zeiLk0b5hkPeaSH6Nrm
h7wfJCYt1SJJPumEBcslkY/jutrUFxDXlsFd9IjnYaGWdBT86/9yD/H3lXEOoQOdLUP+2fDUOg8N
wwDP1tv2D/m63M4pBROYmmVKsORH542zw/ivl5s/0jdfg68ldSeGOz2DGBmAqbR25XZmC3uvbUta
BUmcH55xzjYSv17zbNcS1JEuBwqUHMPRsyy6u3lpr1fmpkxYBJeIefZvht31z1X1naZ9fl1vFtuf
r/PNQz1bo+pQIJybObSQQu+GBc3AG7RNy3Enbj+40tnM+cuVzpYpsBUoGYYf9zbek5S+/MHpW2Ie
n8Ns6Rka6w+uOM/F/9ybpyMZpvrkGlQ2qA3a57skVfl5puzn+Wm223itLcUqPfUrYz2fU4YPFob3
k+ePiznQ6wyKUWDk4B28Hy5TNeCDbV7G9rZPvxZDjOT3gwCd313Bc3A6mLS7TJB4769gqEbH2/kS
BHd6fV/pe2/8+sEDe/+Kft4DtsF5v8ff/wGwejvk3XGwTUu9sKt86l/kkr7btWBAuIdxX25IZjp+
cL3369zf12NSsh0U3DPK7/0duQRgtlK9yHW119f5roTCuQpWNMYJeoI+GjxGN8nW+7nm/K81Vwo/
v4wLtswcDGwDxpdJwev9ZTvfo9mcfYmHsD10bZo82BAODlJa4dFRnQHkxUf3vbLgJa2Yn52jj5sX
3IWMr03kbag+7eIlS8i468I+evG82n0Ji1y/RUdB6imESISpeUJdtSDHEBzD0g/15PM0gXhbFBUB
WQrN4UUaeDbgejPXXv3ZgdTF0nxRhsphJekotxBpST9Ea60cBMROcZOhZ4vXLbAmMvJMYd9OGj2u
hQE24iViV9UucvqVwcLzSsyJC0door5ssjxd6SVogovCFNVTmcyihtbu8xeyMpLXzPFSLFcm6A42
+ubXAjE+bA/wYfGTl3fVykp6fpEDETDbAA7QP/VB1l0NIslu3bSBtQGxVYz0NFT4IC24e279pFS8
0C2/PapMpxvjVnKtZV69agrZPwZWW69UpiGXsFOXf63yyb8u9KnGQhW4JOFYElDAMmHPXKzq2Nfj
Y+41npbMjIJg2/RWzzkEh11/XfWWh1QSCarcuKXjfccb1X2PPeA+B9ZJGa2bcCABw9Bbqe3CKMLo
l7Sdp+0KR4rPiVU5ATItKF/I7cwHsCXEdAIObLDJZ0Ujd0zIOR7LqQQJqxlj1q/MsHNO+LhoE9m0
lb/RHIie4zrTiRrILNRTcRbUVypswmMYGPlXxzdGmkI06JSg/9IJA28haJZlUFn0LyuNnQBgJiX3
avSzW2qYpAlHJXBvqC8ZjcE2gRHS4FI1Ot3/rDe2vrOM9JT4wza3AhqVrBqr0dCnra+c7NIifnlj
d+hLTOQtN6OZRPsq1fxtHyn1OKrK/KLFjvrsDpq8dxE83yTtgAok77uRfkBvpa8lqmHoOn4NvyzM
TOSWcfulSzRIa34nizXsA/9kZ75a1EyJB6R7ptrqGY2T2uniT20NiBFWF547XJHNRTghSMTRT1i3
cEyMdw4VOnPyv/RKTmujAHpElkM3M3aSadXm8eto6zC1Uzem9VwYfb/SoWhsidghEs+urHo12R2v
pWWj8FqVBmhI5XQnkQiC5Op2Kj8JuiiXU8KnFpKMs7CNVj1Ubo10uhrdFvqVZubpUvSGtR7Dik+G
DwehToUIpHIxByyEX5f0G7XXyRqqz+0E9asGCnIbmCrdlThoV8quKlTCujy2CMaPddZoF1mVq0Ms
g3gdWLl4NsO4efJ7p7nT4I4d2tojQFMv3fZWRWUEBYH9RZYQg+YZmBKaoSeHAXggM22gAcEwGvNu
brZtSzMkZKQz2eVYJqLbriMsrpe5WCVoiGq06S7zF1qD9WhI76I1S20xxA5Mg0Tal+gp+yOMvnu8
HSFoCSUMcWNZVfOlG5Lo6MdD9KXObXkMC+msg9BUxAlWOLFtKFwDpPU9Ordk2dvtuJYuzObGqbJl
VGfeNvMcpEVOKW4yZOjXXReXKxkUBOSKRJKc4gh/QeN6uK7RR74IpFcDnWiEvCNslFc0yNWrWxlh
tmySmSE4+FH4eVRW5SHarqINVgTYTgp1XLTuNeIG9dxT6w4bxVPZS4tsQzUSka5lai2zGrJmHmWf
h6A1N64OvaoMzXyHCVxb4ffUqFv0jbMEroJyoDbErCkoQnUjuxkE3bXYNH1HPYNuqtQawnz5FZpj
OKtJev3gGVNDOnSUdssIlSdKjsxFgWbE8s5JVViTymu2aMSke9FXVXU3aVH1JI2puk81w6wWnRV6
xzgtzecgKYotDRB3UwqLVw8qVcBi0bxLAEuw3/TKQGvh2e7nuIfORKIKCd7ROIy7ypznCJw4MZqW
GmmsYHpuCO6Ig1XRD81tZ9bTlRu03kagcX+J+tkUitAHDayuS0gfXkEZYZFGdrfXxTB+mbDxfCvp
B79MfSSgCaZt+wkvp0sBoXU6Jpx4XOtx2X7TUZ+xVHXi0c4t81k362wr0pZopS6G1V3rbX+EGDbe
B9hnvmQBtMe6bV3a7VqOFsFOH0Y8y2tcwfiIS3JmGiuxdzY/atV0aYCoZPBgY4/up8xAx5aTR4/o
qqVtvi8GrbvypJFgP+UdjFLSDDdkE13mMkmZkVIqZdu4N+3r1JRlP7fSgwCZZzXEmKRTL1lQoqjv
HPh4wyIN7fFhTBJxn1bMBtxm8aVBDF5u9CCsKNlFBiDENq4PuWt63/su0A6G6IvvGGRyKHLwDjeJ
7mPMcK0kvYNB238Pw86/8qfIXCll6/E6ggVz8uuCIDLyXPdxpZAL4PmP9sLu24ccau4XmzIsLiMn
TJ4bHNMXrPLGHlent7GiJr2y2GDunF5RvrQRcVUlVR6ENUV8KjEwb3whERexWpHhFkU58SGAwz5r
peffTyAccB2RP9qrgf5IG+DU1iwzRhfb5qACRbH1+sLESWapYuFmZrCzU90CC+P3l0Fl4m0oJ2u8
qk2vwWIwqmvNsvNDH6c438xMqq9tOJB1imVD7OMgybdN3lQsHQZssmhh9rV+qjxI6w/KmvRn9vxB
Q5wMn17Of0+WoGCcpW1VyKKWXd1pamNWnhCI+vHI5ReBllrDfWaMOGnYBVULS6RQGKJ00NahpTJm
fbsOr80KEidbWCz7nV7WT2Ot24RLjf2grXTN9xbYM8bP+PzVtmyBUK5xX2fcRFddgGBIkxn/V79a
hcW0Y2cletEoahNAMlkTkjjZZvFWSszpo5tj9gonOAS4v1sUMUrYV1NvUZXEDpwPy9zr05tCz8Qx
y4smnCVG4xb8I+7npEvMPSpzYhcqB+z9yoCJaGA7yP0rLRStvayZsu6EOUhqqT6EgMEZ4p1e2UmG
DKe2p7WSvnNMmT5enGRQ302TiQp9kD1jQl1SbWP21p+iFi7tIvJFfulHyga7rGIDt26lIx1vDa/8
MnWo+RcYLat9w2JyIhVwfBqlEV6aGuKupdG41lbaNRB1vA2BBLzcyQxfltJnllis0X4pE2A8jubZ
KVy0prG2E8GCn6t8inJurxv9har4B2AB0JouS9aQlesjECaG1wyWCDzya0NO3V01ZCL+XEoUVV8w
cNdIPvO0j/YlRg1xSHBEIg8Lh3UXquhbMbS5zxjoI3cti1o8BFgDDlXFZ6b1aEGR+LGp7XojcNco
3HTAHSDpFqZbo7zq9Mzb4OIfY8ReXf3NdBX1TvSl97FtB3ubOjP7Z3hFcjrY6O9hm1mE8eLCGdz9
kOZzrlSO82cB/65AEdrLyUHKHST6qmT15WDOgvdk9pPBXDmmUcKrcRG5NXHXXrnInRBNJk6/6rKg
OY6AxMik0xL/2RcefO6wHx99fsEphtNFRISHJYu4NKO0r+qK/dEVHigWiDDJzJ3FeWC6ZHth+5BP
qsRintSm9Mqg3czWG+AHdRhpuPuoMLNjFgZq2Wg9+xwXXMFCtZZuwDGXgM0wOWRcW8CzLocrskyr
tReTB1Himer0fRzfGmpklR40bwkDmRfXec4mzzudOSz1hvjk+vlAIDZrbcV+zzMeDHCYF3QIjPXQ
xOOGL8hf2oXsLowGsmlezUm680evS8InE9wNj8oCoRgiH3kdTKgQVWSGazmRgOXpMlii7CGZBEE+
E1HaboDxVwukxNUpGCJ0UE2a3UP6DFaVB/kpT/gX7ZBpxCc01q7S2ung9IQNF7nRIojO/B1shprs
4miYiXZgZhwPz0455AdEiq0zbno/2nV1KZb6qOknWxX+Ndt3RJsi8kN00Ca4d9KUUA8Ko//itY4H
xxJhPr1W1Etf3YbH1wde8cRWNhxw4ehO5t37WPmAVwZJP7V3miFtE79um6MtSppPKVvNS2j8CUOd
k8+imWrtJJ0q+axEYoJuAOoErSS60Gx2P4tSr5ObDs/pwQANuPrgGP7rsR+RCzVDPE6UCekhvD8P
15OWRq76KtfhrfNAMOrlXFgDXfodTvO9v7c/ut6vdZn31zurOQGrDGGgfI0fBnNhrusL4zY9Tcvi
kvXzPiS15M+392vZ5P3VzsomlERD1aqvAbiz1gPwg9Oigp/854ucVQvnUsa7q5y3jQG75Vlrv5Jq
w6cdRMvy1jm025IkVQZLGYE5W6ntv6hS/lpCeX/dsypl0cRA4qav+pZk6XzdAwgk8zNE0AhheIFr
i6YkTtMlFa+fj/X/SvfEXUAG+EPtvo2Lby9vi/c//sHP6r3m/uVYLlQCX6f7xJiYP6b/oLfsvyzH
wXJookZilP6ndG/+5bg2vVXE6BTXbZN/8Xfp3qUXoNt8kpSrHFtQdv9vSve/fAgzu8txBSVKmqps
jd5/5jl4atjG5UUz3I3EFAbqKRAfFEEtAGPnxbWzq8wf/5uyOWfaCDusswY+VrN2TNSVcc4s8fzF
F1HixRAPO93cNM0k7zwP13cf48kGUWnd4+zn3FqQ6CedSMOoRx564YEIxiE0XqVAIVfCLu1j6kgM
F4Wppzs/6fz7qAJBI6bcXGdeMH1ygsa8yv+Ho/PakRTZougXIeHNawLpTXn3gspM400EBO7r78r7
MtJIPTVdmRBxzN5rS6rV3GWqtdhmtzPyetynbWdeMBF3M00/WmurdPRotrjZxYBJwUhqjFy4n5Kw
06W255J28FvXlU3QO5E/mBiH51Qg5/WXzo1FsVAb9X3ZvZn0FlfTLuXK1LfyL5UXzMmh7pf2byw7
559eIPjF02j25hY4vgU9Rihrv1ZDm6Gp1/VzhYf5OGQOiGVvKt5sVVsMaOgrA2CnNw8zwHeS+axy
U8iqIrb9jNSKAiATLkIniSs9SV5qty5i6big0/RiTJ+6olvZVKyVRSQsv9pJmHLay6rK3jRtGa9y
JnkpYCaVhhRj1a/Va9UF4hbXeuHPznUgnuOzKXwtXFXinntLed9q5uneZMAlEBa3bA1WaK6mR6hr
VTY4Rdu+2wW2Lj8MR8BcGwPvSFuwEvCRAXnuPGwObbpgf84pJY4Cc9DJb9viLQNOZBKsuuqHjBna
fzNjn92aN8Rs6ARzD2Y+bzRlON+G1PqnyYMpQRlN74BOXH5T+WJIUUC6ddn6T6ZAU+LUxRKbaUWH
vDZN8ZWlQXBeBoPB1aDEDxOukr9LVlfuBroVcyHbqrADafOpd5b+xZ9sJ6rcugldMZD8ZIH8KVDZ
vxeZcC6AMPRzo6UE3U1NhqUW5xH6PCJeivmXJAHttrSmFa25k+Dg9vUrz3N3YX7bPYpUzvt+aKav
UvT2EeNjcjQmky9qSfPTsnQqSnvbjerRdmOYrdVucp3pr54Nuc0twGcuyzk6kvq/2jHyl6TS2rhk
enbLLJnuPD9xtwMWpRjP1uekYRKfqlM6N9OWDuweYJuVf2OD935ox3prybsTJQ+0qE365DQkkLdS
o3SPQ2vjkDDThYdjHgFe/38O+Z/f5+tNTYWZbUqArKecMXGMTkM7yRKoQJdM82EE7l9irTMZGjPd
35tZKbfCTpvn2tKccle4LdryIbH8s00wI92mOS3sEbHpsjSxxuVgZvN0rVXi/NMwUD82NAIkOmTd
GzxY+q1qlreFmhPX9IJrZE2tK0P6/KA1mherytZv+AOr73wcOIAmMaIMrCti0cAp25ExpDwR1ljL
m7In0iiVrP1tWkOM2JTCsA4O4+4aA8CEiTnzknZjOg2fim429SHpVzz/fZY9du6KTldNzHInaLAw
17NhjrxaC4o4EIb74Agn4RAarWzTBLWIvb5t/+t7P1g3jW0gDG2SEvRqXRkPXe2TWRO4s63HmsYc
xMi7RfHKTknc90X/rvTSPtraujwXVJihVBrz5dWw0/snYOMXSrT+Y8kXADNYhC+cHf3rDMQ3Sr1h
/UCpsESM2qDMjfl66tvVjzThNmAyzD45WtIpUA8G3a13UrJys7zezS6/QesXLF9a5psSX9wW+0FA
OoK03kduMzYNcomSGe+SPrl+BCzM3BbBON5cO81io1MIXmtjPLRMO3bW6jvMj7M68sAUbjU30bcL
DtZHWwvkruG12GT2QJZZMYiXsrOHk/Ba7VxyLG3SvvC26n52oiDJssNYDOYls+psH9AFhmvvyEfb
lBaaFnrci2r18dI0KsC5WJTbwCynHy1YnQ1jdXICmirJN04m7CceRfd1SNc+8ruJ4FlYfJdsZNQR
ttyOKb1P6laRrmfJWYg1uEF3wC+BAueUjs4y8DuNI9F5KxF5hSJREHPeEd+y2va9KhnroQmKOtUt
33B1G9KM/MLckunhWzvDqRwP91M7nnRTH36aYApiZywYaubFwOi41MrHXGWKQUbensYVBuYKVj62
RZkT1ivq+xRIq56Y5zZYWMpK23TeWkN2hSLfx/bgYdPQtKlBSJjo41PgaBNR2/hvoeFbJoFSDPi/
OuFXAi9AXd3HYMHyqXkWqBE/MLABa97dBMh7ahmNHsCk0edzNRTaMde9+pj5A3qjWl+ny2DpCmpi
FhQy9h3h/jPp2bpNk5bjTzF1a+zhffnWmeB+WUkhf8eJGStzSv1sQwRhkNdYbDrohNhRJB4sSYso
yMAbTq4KPPxNumy+19JgP5EJlwxZUZCaUmWd/2NJbCH4hEZcfbhvllfKp3af6Kqh20obtI2+dcSp
CkRBpZYdeuCynwdtNQ+YfvvzILLiBBIl6UldNeqzOd6jXCobNlG2pAkHe9becgjeTwiYyguH/fya
Fh5jn8yf+mMq+ha3H6bP36K2nIOTwvuJyCAZnhLfL0BTtmnzKOk0HorRT17boICzB21QviRWqfUh
x8i6D4LV2GrjsuwHAO7ZBqBKufNsvjgwxBOjrazxdmM36WcTYw3JLytZ5dQ9/wHXW54Nrfauoq4C
Uh3XKTmtqVI/bGnKM7Z0cTNIm4qGRBh7nTs9Ggolo96d+DFsuTCsu+5Wm7x6r/mClMfMHCOvy1XE
ITtE9kyeAKuOIewZ+e+mweC7KUrDO8taby3gF9gvYg3cADZs13rqFgRZ8QpcPTmMcPi5WjmqytAs
7fW0zAZ7KNEiZgI23FzJbrAOy+z3u87x/EumLdxZqh/jEiclM4VK2CeOWv6MLPWLvpjgBisT8FLg
OmGTcVFljTvB2C+1Kiyllx4FjrnNMFdQrbTKvSatD/e4y+UnGxg8aOysbsFA4g8OJlroXktJkxCw
lerUfay4y3f1xKQ/TWqLsQG0BKBMHbB0CzAKOO7quDgD0ZiMCW12YQTCi1Rv3yp7sI5rZ0DjNhtH
y+JKKIR3cljx1jTTZL+x1hEskxPyFtc5W3Ep2l2AmbWpvyHB+Aern80dcU3+cwFw8zhAJWPH6eEW
tLEM7pveEI8DO88r7KHqCGhJtCTqSHcHjKb4bdIR4Wxja3sG8RkfR1rurFEJmF049gpH9FEA9eFg
8SJFhZ4GR8vnPCmK0fgg8t0M5Zpyhq8OCHgttXj8BtXNV0rB9RK4WXppQKiHrgntUc9LMyonDQbm
3es8uUH5nhljFTtkyYSV3643kx1ZyIel33BC55Frj+JxCoB4j4JUJq+2fSJlUpZQQphb+KroFBNP
f9b9xWZtJsaPUUskoNvWWK/anBEnOprFTvqOCll7mh8QbLKLTfwVRrpAaD9BzbzdSSg2N95K/b5Z
gz6NS+mrs/QtZ2cG7E3d2geAhgpwqeNgVdMWxkT6DhAW51MufQ97osVEmbJvfbG0RhCBZTAnHZ3U
/eJdZTecawVJ3UvW+/+ZRdqGU980WzeVcIAbqX0mVClbqSntZday8WltpqzeWB2BW6JM/Qg0z/ig
szym9vaXsw0QJLRduLKB1zpnr1ctsDDPckGFkKv8qIMRPVKNrpes7PCM67BdwNlk04OFgf6YwADG
CZnVOysY1GEgQuKU2noOIDwXTCSLZt6QdOFexjwd8yjLguVvreYcnWc+dOW2x2h/UFzw2MzT7qJN
/fJJ6B+5K6M0N1UdGBz3wXiGleE8TH7OurfD0PvNPFQjKfie4KMt/WOQsniskjbbrZ228IrrTlQM
2UDb4LEYnArEpU2l+lj1oo4d4FZ7ht9kCXYWX23vqu3ojgJ6vFTpr2Cy1UU+A1ZmJhjSQ6BmM2vG
1bcY4hbjwZiUeYP79hhURVFFAFLyrWu2DO/c2sK0TQ52PYpfnc4CWscNSThcvPqeoWH3SZz52UDU
X49cTdfFP55eXeEYTyX2idWWViR7kqZCS9Tp8+BR6yTEBMcGSHy6POasC9dOQE0rTIfAhY4ZKIXo
+gmEPZ+2HdPFE7yNXMWgXbzXxsynP6BYRQEFth0JcCVaaaNTkt4wDI1AR/yBaJQgM7Z+sXhAHRaM
857Cj7rPCLpBV132w6ubJPrZz+f5RXE/PXQuWRlU4+473n4eVjpSFjxJncfg5r2tZUgYD6k2Gac6
W9OnpHeDb+mt9l4a7j2gcPZ+A80HY+h5zf3qT7tHL9UKpo9ZeanrMqnDwlfpWbojVFjNHa/k+bih
ygNGtL4S/yFXrO7QN5rbrvxXL2JBzwKBwF0h6y3T2OAtz7MdFtEkcvWBVNylGaoNhEIgYguaA0mY
2sFBWxr2hgM+IljhCnUidFRaRnaZs0TITRl7rotAWbevc259Wt1UUGF4ucUlLPPpP8cd1R6eilKb
RtcbdcQoneA9SgAJcMlTCurLaF2tynA+hKkQqeNkV78DDeKjWXkWWBdZH/qclQi3SesykaM4npjM
n2t7bH9HqfJLiTSKvWw3nYNl1J+ExcoNx3blvpEHE1xK2mpKSr07BY1fX4jW8f1wqBwHCbWn1bce
otUBLf3gbopGeHw4ZqGHUipkbwHcoaiv9eV3EloesUcPHrALjwCUF6dALlG2wd4G1NCD9ignSSuQ
MAMYkvU6iF6jAVvAgltoMHgffSJIhK5FeQBngzVxcoSp0PKVivxXay3nTc55sjNZMeJZn/gRcy3N
nekMXcwXtMamsWhh3+T3mKYaGVNAVgd0ROfTM1sHdkgN1UXKjnGiUmM7h6pSxFTqgl2GnXneXnLX
/qSNJdjG9d3y06T3c9heqZzYkgyopXjgKggAq69h6ZvK4b1unZlwzCQLFEyQDuVLMa8j8A0oUf5+
1vKO6DSifoyHipXLf01DwyzXKvO/PeGwj/Ltf2lV0eTN6UUb0SIpSHAbsljZ1kG7ObKQ/21YwewS
VCPU2CnBPSL/nlz9Y3Ka/0j92K/a+jW3Jm8Um+hB3OCN/9P05BOYzE5ziMQ2mjO1yQtQv8sAEUX6
M33pkpDGYaZPU2LsJFmEYPJ3TkN5pZz6XWKcDqt6nfbQJPEUEqnelmyf65wTRhvXP5tEujDz1yxS
fUUXZ3jfzpzJyHPHizurY5e4L1WdFpdEyW4jC/RJOpBE6A5ZdiaNlN3XiN2MVR2754k+IlmWjUXf
eWqcoOMJ0/+rrIJlZVe9G4rdLcSTLC6XTG5LpF3QHd0ZcKT8ajR+61WZeRj467/cpsWxkVfJEvuR
tZJYRKjphi4mylJnSwzSzcvaV2+2ooltjmknJAs2RzWLfQ2f3OlmMlrk1htEnCkOZDd4SqlAk5Kh
jhqtMFcz+zd7vqphPndeUCJYq4az5s6ExnX6MVEDgw16nJdBufm2nsTXaDvzz9hlEwmy5NXoc3vl
7OcG7kf5PCwUk4rNy/ei4fH3/NnAs0/Qea+R9sOmuoHl51BvGuRgQry04fPNDfMTDxo/0oOQLKlX
Y/Zoq0Vlnrx0IuaeiVpoJHfUCyypCO0eSgHydDeQHqCFs9GNWtcRp5yGZiumQItd33suRy7MISdC
hf06LKUmX1/IgGOHOY4xaLee0n2GCGGt2bHIF8TJvmyPYBfWK9/uP7Mq5ZFqatoOud7sFEElIYJE
e8vQoA6HoHuxXe9H0ZXvGq5UjP4S+pcnn3ul/bQZSTu6LVQ03j0UdVnDYqnrF0ZZM/Z8yhUloPjp
vvlHKua7Qel2D08zDyIgDlD4LJp4uOoDp6oV6YYCRGaDSZv14nfwBrRWuvVh5f0nvLuvdqlPGlth
xiZEvNeLK2NYaORYZUUXikT/wPVC+yYz5MLm8kzJL7aBWJ2IkYFzWQq/idYMnR0NussCpA4QNoCv
qPIPKgk9HEzhxBP0vhjHUbljKdvEACwDJhVK7ZFmgMOvZlLrUuvRkB2dC9IgQwhAD4MVtc2EjqUO
JA2bVu7wJ1Zb6YwIktDgvpmGrk5UTVjpas89zWlb7ItZe6Ctq8JR1UOMQPCrdG0eNdtVFzIFhkM1
1VD6WN9Fi1g/EbTFo/Aud25DTr25zYT5msC+2pAgAXOv7p4n0Tx4fcI4J3haHHbHvNKPyertNTt5
zdSwzxp6LVJXt0QfpRtrWF7HwXwa6+zDLuQhD+a/WXV3uGD7vug2Q+9lZvteFP+mlotT5STr5dt1
Gr99AHkbFCG3uS2O46CQLZABXGq73txTVkY6m+ONN+DWTtS5HgcW84Ai2oGgm3kEh5s+NQNHe6rv
LA8USm/sSQh4Q8C6bbJiu2hduaeXhpkHIqBjYAU7LQSn9iSXfE8Sx6UYiAyHvt/NoWfLIqYmvCFb
C9Oy2y9kIow2SfOTf3f1FCm0Ga95Xxbq4Lwdz6T9kND242UIj0Yj3anMPkkx7LkIdp25MNz0hjtX
E8+h4+2MOi+ZJnS18eSq4TiT72dVCw1kncWai4qwSKbTkKvjKpyDTWM6esVMSuv4Zjs91WAdkIzk
kIg6uAN3G6CRHM7h0hn7xv9bM+9ksEPdgBkjo1RpX9SRF3z4VbxCA+E4Gt7SFZiAwwgLaNOQ7oju
ekua9D1JtJe0oHRJ6Q43LHTLSLsLZZQ0/pU9t8lCVBl4Na0MmMoTbECKyU+5BLHPMSc0CyGk3/0Z
PgoQy3/VS/WfIdavrhsD3l/t6pcrH7J6nocADspwJhbys4XSASzI2mpWvpsDRZCo1BlD+Aj4IAK3
wFkqOuiV/ffG0WDbKnN8D6bU37RtciFkMFbazKDfiEyr+iYuErpNH/paSSWhxO3etwyl/50VwdbL
yS0g4WzDrOB7EQgC/OGjt8wdxt9XA90vb2HL4t2nxjZaD02qGl55tvpNW3Q6PDwItEYdhISVRbZk
ZD+SEdvM/Y8xuG+JJkD6JPZDb/MfQMJwt61lXdmyPyibux7i22h92uhZLLd6NiGckr+3sfw0Ytu+
QT1HkgnnCSzD1DsqoNrTUZpmZCbpzW7L+wFQ/DeSQ3o0VAbydrklZoKjlI9lZ3s5n4h7HSRe9cna
T9LegVQ7Dve9ht7FcyCujtmc1jk/dsgQjGK83yLPzeREd/iQ742P98A2VFx3lmNxNlbvZTazy7Tm
jzmt9JRju+zMT6QKrLHqUOtgu61etSD8IgmAwkEmOWmDwWupM93w6miGb+OP+R4b+cZkPqT+3PU6
pY959c+e7ll63a4m2LAFh9Twx6Uk1QzP3ys59MTmVh7mrAmvjVaESUlQlTRGJCaDvtXJJ0/r9lYO
/lnBvPVYaxQ09aeufgAUtw+WJFo8tHRGbBhslexnyDFbkr7nZKaE+8gXMzZ0sgTkxe/YrdCTcg6U
8mq48wEAcjTkfiQ7BYBC7Qfv2kztS9tOW04Z8s405BDMmM3X2amjya9emBnRn/U7iwszAf9RcrdR
zIfIVx9xOPwuFb5fdl9y2S0FkTYawmPDfCIk6w3Gz14RL8wsnq3LcB0aF5Ic2gSullWYp5nxBUfl
AvJjDJWW//bgXRmCxLJEqYSIMFFhy3mZ2iKWOng9GHIzdLM1e0CkDdjIi4OSx9tfCNdCN1iaj/r9
wfSND5EGh7aXJ/jvb8qwt3VRoFnhmfDnfa2o0OgpMVhOT5YlkX1mcZZhoAzWRx+cOtFsYYH0TSsX
5MS6HfuGo1CI4ilg3weu+Ninih/TbxeK8w391KHWQRFSwkcetAKNwsVjqgdNmP/r2rEcKOX7WgdR
HyT0KeK9XKqvOXXeAdtFZAadNHO8ecw4s9q2ws7rTrPHlzETAVy6mzx/zhaUefsBK4qOIKDMHnRi
BadvVaDttj8VPCP7vWIQYqh1M6sn8izT2gAErMcivafYcSh07XfJZ0hOz8EcxFWl8mFKtjMBbAJC
sGiDF1hNP04WvGNOURuRtDuQ4oCrmv41nYxnZflXyOWvi3n3SXaxIRSgj1I/JZoNtLw8J4Px0lK5
WwHxcRBEu7l497hiQPsAbDTAJy3do5lOcFIrAMLuY7pyUDiAweZqD8T2MpjaTa7/RvSnmRSPRQrC
FWUvGxQOO/eUWAtzLr8+V8DDuWqbx9GpHkh2C/XCYKDCCV0bKG+Dw71SEAu7hBJQ80QmtOnkb+OC
ApoJQzEAlxc0N0Ej414Y24bROb8kW9DK36eGD8u0Py4egKsqFwcbFi6XD8WMak6Q/xiMltvFMreT
7r3rff8zGeLS9bW78SQZqzpHcUdkkwMwOZ7hUCNJ07f9nMV21rPCsrYtBXRa61vRrwfZLi+1AczV
fQ/Ww9owvkIWW3YGcXl/ToNhw1eR4bVco2m48u+zQ3dXM7bL1buJLTgvi3DsriMoW6v/mxoVg1R7
h9t3xR3xkPAHfck/KlZVS/6KziFSydfQZC/lQOyo3+xTq3goYWxDnf/RhoR+PdmmImG5w5NUTGwN
0GXHtZZ85l12XoPlhI7tysp5p2Y9yqdi69Kn9XrwppsqQmC/NfoHXrp9aWs07KCelPskfD6LtTg3
RLUqLAMP+mww+rOyB1iMt3aV4FSH/teaenfj9Cypc9I/OfN6P6Jof6GDifUsfyh0XXDUtD/I/Jkk
ppRYrClQ6TjaLRuSv8EzXiYNGRnHO71vual9961wGHcS4RlmefFo1MbJ6c3D6jFoAFSWsNhWxPXU
mfVrgbJTJsTnjrmd5hzburkYanpOwTkCFfxNWvGY6h6DdcqKaXZeSHf6Y8PoRfy1cbeLHNWdW2x7
1/1WCzE7buFfA2bKO/sObFoq1gPFbLxqZQ1Mrs3dT9c0EDe4Tn0oGsJL+KLyg5U49OuDNga/QkgS
hU33ilNtt9o5FptqdZ+Rs+OtKW2a1vWnT1BilwzTsDSReztLNPp0yd19OThp1W7s82f0C395yhcJ
ZziYpn/GHftYgi1F3wtjtvttjf7mdAZp1Mub7bdvoLP5xJrQsOQTEUlR7iPipQf2OWBKFMgwbLGc
az0JwsQqz8OHZv/4JfujpbhqncDdYJ2THKKpGEcUjm+By3Fjacc5X//1PmdOsu6J7T6pxD6RJ4WB
wKBfSan+6BooyIcOSnqprJDRYsxC9EC1QSsdrAWMwSAqRja93pfJoV2ZjtiYDNHLXgISzFCQqkhO
EzB2JOmymI+cPReDgtS+Lvc4U84ua5qj3GT1o22ZtdLdaiiYn4O+o7PpNlMx7P8/6Z8B8XGxM5Te
69zcUMRIQE2PQ+2FOKN20tAZmNsnk2fUS7RLuqxUa+PNcZtN0PfX3C8jiUOi1orYId5ULVgk5bHx
yUBj82BPHeOal2ZoNzJ1z/r8087IRiveZsDd+VBsEuqhZvmt5w+yBbaBtWMewsLid2RDZHbkg7rO
oUFnIY2ndpFhDUKURFgZzd5/fTL8VsVrY5+7guPXc+JBIyyifPDcv0n/NrsHMJp38xrvwKsYosBI
o151hB8du/RUewwRpyV0AyJExu3A2EnoPE06I88szNLxzb2jtkcmz/O8QwHDZPynyt5bPiVbPw8T
omfb3AV+u0HjSpH5Q/p2ROE9IoHRKbQnFOea9dxB1mvRVQfGDe9KaC5IjJOt7M5jiwTTgXRQvtYt
c5QexDTWOYdqMG4H9uoSB1qN2ShbDr1PWJQwo7FnpTZOxLlwV7RQjBzC+Fx8eg6KCvvV7sTe5biQ
uRcGPGIrap9Grze4SsPEkfv75IlMq42HSIVtPB/3l5s+Zcalds4OLK3VB/bIgnaRZlhV2iNuD5qK
J4IywkLtVEcYtilNLo0+bobHiRqaGgC1rHfTuar0sQ4xtW4KyK0V2gQ3cfc6oYIkxC064CWLC8Hd
Nibi3ubrvu+dBFVG8zIkecTsf6JSrJOznu794uitL331qq880RdYzXtPv5rVW95RngTwCbOwUUQj
9rFnc5WdGnkZg22rXVug9pJQlIUQ7fI2iIfBZ6Qf2faNVBeOKGiHG+AXSJT48utfqV2Jfwm6/Eq8
bzijXAa8GxnKj4q5iRr5mqyvjvXur2c9+cn67IziAR2LvYFAHjW6iIggpJX9CLJvSshoaJOTdF/J
jY06/OVQU8lvoX5xTp120WaLKuA/z0PmnOoYC5rt4JEP3F3G5J9jozOYyphzLvQajIjOPfP2kjDB
mJ0uHPNHBbadRmZDsv1lSW2sU9ws96NkfQDqyI7nJuw/pnqoqbqwTm6B+rFatbWsOk6mIFK4TrS+
OAZ8wp7V7HM3RfSebOw7Yhx32AjVzFfw6ABipegLxHI1zbUmwloc52E+uD4ikNxivP0SMGCbbes4
sBzMtC+jBsNblQ9OKkM/eYHhHDpZFprWX57psdt/9P1lnD4XU1IWVIcmOaLUyjjj+/cUzH6z0hhi
ERU0v0OWR92o85KS22utR2Q59/Sfe82zQdLE8kCP17wkrnXYJ7V5V3I/OpKv10Fob+6Z6j6iBQl7
FrK2/CfW/jzxAgzjvGc7EK3NfFo1tUEIF1qE01ekvmVEA9gyO2EGfZLYDxUqQLdpIqVp+wkK+KQR
mqBa8sr1yNeywzD1B9frvib76W7ScerfIO3Yy1c7r+KpkYl8VEvw02rzrbQqcka4gkadsKUcG4s3
vlWTx9rYfSOmUEc93zPwN64Nqe8bWEPNJneaPQgWVmk4kIYZOxthEH3OioANN4ODMlps58mgjmkc
eS4lWuzSQS5T2DudYsxisNuY5rfuOjSLOi0HLTarrFpw1q5rjGCuI0yPaJ4KgupwW2x+knR6gB1S
R/lhH70huAif7lc0469XdC/EZv7ikDgwpEKQqHf7lfKBY2ZDmEDJ9HwN3ao4E0Z/mfT8MqTpI3nK
qOIKe47zvv5A/fU6LnBaZudnxpvQjM7eXMEKj9Oe0NBYoQCGSr21702DwTjOpJ7BMxQmHmsGzWlI
UWrP3FSHVAECZbgyGuRXu0Y3b7KGDtGTXI1aGnxA/3RC6KvDA7ZM7giV/Wu0pr10MwtLI00O01q/
aTSV4eT712KS99CLZNlIrBChNgNnlyJ98Wqx66ps4HRgPGIaXpzInOTvSr7VKr/KmqFCH9A3j7Vx
xGNIbWWhK2ES6gFETx4Jcn9mdC3iOa8/IHYzRVJcmD7rx9WGU2/YrOeQQm6KtIqJh7fComcljutQ
bKXdVMeebm+zKHFEuqliK2gf9BTVn2Yvu8BL/jQdD2ljKDM0ya/CHAAwGForcphgtA4pQ0sWH7X3
YgRFdSinHtPWmoQwSv/lciEshWBLLKTO+1waT8WSXCuZPWSL+iz0/j7ECtD7eyJKejFusY0+dQGv
pEB28VN32vjU1KcgFUfagz9j4cKsWdHsCzwYHJxLBYwnbd+AF4pj7joDigtpNhxarRGzTP10x2Lv
MJ4bXJQ9JfrGZtczcf4sSAR4FWZSMpo1SbrH4MSaSfe7Sy0GalCXU/8pQNtyHUmQgb1ekq1jIQ+w
md51/bhl6PmjlqLdWaX8LISmwmxqHmoTPcU0AaJ0nK85659Y7Jxw8MkYdPyhNxho9Kjt5nbtNr47
bVmXvlQtVoic/i5ROUbR7kURB4RrttyOjXnSSrF3qvTYdOkUQ8M9tSafe1Fzp1eX1JnOOOK3QYKT
udIxizO370vms+19226Eqp2+hhTDO1EXez1wIwNwdNjU/g9t3kOqxh/Lch8GVk0jViSVd0cD9ZrC
tIOpkFSA3Jv3hrLiKZtfPJudkWMhsrV2s0NUjFSHtQpYvBCOg5/33I0MAFFFbvRywb5LoHyzME0s
qi9oCXFvG2FflyWPg8bu27uLvr5YkR8rGidvaZKwwtxC3kDk86UKW/zzsH4gKnhwveTKsIoNigW1
a7Ru2WLHLC5/ha3vGzv56f3suRHuySutfeM0T+kSHAxLv5F8QoQBTYyxFgyJrSMZruHgFxZdcRu3
yr/amdoxGNsWTLL0+XNiwkuQbLj42VXP7+s/87sn7HjBt5z1Nb4wCjSXP5qVj8QyaMGHk7IbavqW
BsN8qluooNKPYaD/dUNzo7iIyYjfu5W43NNrePVjqyn+yWy+Tan1tTTeaTSdW6b1n0atG7th0aMk
t7UHK8eB4RUmN5h3FlOm2D2oj3ZsnwnSwT5rfacBXknN6BB2ulN3YhDme/ibcfEjkO3JPp9sG0hu
NeFmIV9dZ+RBLmqWRa3hBnudxLYtokuF64s8gzP2M+Rcnt68DpRf8Yxpc9gllfofZ2e227a2bdsv
IsBiThavoqhatiyX8QsRJw7ruubX36Yc4J5Y8Y2xLrCQh7V3FkVychZj9N668ws5jhYuBZ0piA14
404iHCErqbi/10ESsndjQWDbHA4i37TlQLoSARaIEibdJDnClqSZ1sKZtug2tMc6AfDAMTMgw7YY
eHJpnz6mPpJVleCZDA8I1sK27vQjO0H74KQVoIiKnrDXT6UDQ1zmEaI5bdJulI4ekI9Kg0ZSmTgH
v+m1bBEbAaSbIteCU0WG84qggcbTbSATht20tyrdR91DeRG+c6xOcL7r+S8SOcZ+gY5Ku2XrZLGA
Ek2dqA4yrKENlG1QFpYr8lJfTq0QsARoN1iE1npl3sV7O0yMt9nOpp3TCuvlIhwm92uMxpvWlLjI
y9gmubDlfSLMw1tTD7Tgc7pb95S6py18o2pndgZbgg5+Nx5fc9OIDGS5JYQgYKNVn52IFBEF/dNS
tLmxC6KZNrddE0aSoCfcyZHe73Tx7F96Y/cGNJ71MAQqJyGdkMNFUNEnRT5YLePcHt9MBN4na7ai
3VQlZemqKAG/FxV72agIErZyIeIssgbwxfh949MMqXXq8lZYGce0MyDhD/pIQdD0f2aEPwKkiE0E
NRkQDwyzksQnCSSAoIm4z9hzKbIvzuVc9w/w6419XeR1vQmcCSmoM5Qbzer7Q4IcyUsaPT2rxjaf
OJ74dNDICYkftWSmMSTmaZeOHWV8pSFKo+4pkRYSF20knOBOrfV6n7f5tM5UR13R1hqq5WD2zk9I
QsXOrFDrKbkMvJnf8az1I0WmTAWWEDJvojyY0GPl1bvw9WlPFFO58aeypo5vpfbJwHvu1iluM5bQ
ZjyakSWRxwWaS+5Tc/aNIn9IeYfLIQuV2wRJ/76lsHYo8ovGxbKCDVb8aG1esOd+gOCLUMf5PtRi
uRQo73ZF2U4rtWoMf8EuVFlPAwlL5EiJH/bQoQybnf4WD3/2LPgUiDaT0byrGhCmXaHftRVpM4Od
Wfs61/pVMgRNhPl3CIGOptYQuWMZS+SuNqgMmbGRn4zIGN2kmC1SFYnriFO1f8+iwXibCFrp3cLM
MPBKkU9epfVLU1HVJWEv6BF9X39tyU4bqKBJlEnppRULkn3XDeO8tkFBPKnFZHulMoKASYdiV6EO
PpcIeNDPMaAXIYqmhzYnuyE2FFgxTWI90Qg9EhUJ18AQAmexOh2GSpqrGgbOUdCCPfNYBZURhUKO
KMxmGaeR7SaOijmt0813BH7lVnQ0c2dirvZNSPiuXdTVpifT8UkhgOxccoyGsC1V8U0YDdKQLhH3
ZaY/tzqS4YWZy/ZkOGPtlXFLcpPW61tpTLhByTFLz3RvaIDkQ0AB26J1G5Fq9ZN1bPAAMjDNRWVC
1QLBHlne+BjZn6sBDBHREjDeG1Pidd04W2jbyx5JvqMmKzRV86+CKdbLO41yCcKeQ9yRyE1cSGHd
GRmKn1E2/VtY9/oGj4T63lV5+9CFlHRtA1RBHHfVOVTpbvXD4LwOk+qcW7XQlj4tPyr4php9C7Sp
1z0yxgg2Q0jZnNkSRj91Z553JUeyoG+WaraenWQ+0wlgjSt8c1oEMGO2EXWyiIZ/H/ouoEDEfzQA
NppSfIvSmS47bhP5POhWuGn9AJOuo0p29oY/s2uy49sJfspBKmZ+VAzaqhGtLzT6bXejtRpNQRtd
zaoYaQaGlHnUvu8Qo+amdYgLUDCLbswoWFG3perajwUxglksZ1cS8e0KDYuAi1gu+TbiGT5H7ajc
amHAkWaiDrgaApqDPCK12+VRg0gRJv9DENjyV1OXxaZK9OLU+3aQIk4T6CSUSQsxTTW57um/I2bG
Dp/aso6j5KmsC8IMi8G6c6J6fCq01idESa+qra1Pyr3WpdN26I3aM4laoEbfT6gNQODQ5EhsztR2
VL0WGFfWI9/UCzXRhP1cNvYprSALfImB5ptBaXWPQaVaT36aR88tsl4Wy4pDiAhSy9NG0wtIDvdl
j0RsilX/JytXtzQQaz0kRAgjhqqnnR7q5YYXGtD6VcgjrybLI6XWca2BcvqYE9VrsO0+F0Rjrfzm
dxga4CaSqNBAL3KSCQ1qe3berGIObs+kR8VbC6Uwe61w8H7n5TEe5y2Ig/g21MLqC5/rtd/O0XDb
SdsUOHKEkL9hb3844bRW2pqp1ruxm42dDBq5wn5Qu1ZCRsofBsRPKG7GtemOSyG3YETa7GsB811+
yh+XilpMHnZMnJc7r4JNghnLZR1a9ssLOPKCPIddwnT/Jpa9y/qwPCjesIKl46J2CVad6xSHajM9
f0mU/PR3Qd8VwtBUSP1XzuK+IDvDii6/iwe+AOm0HPeYlNaGp3z76mLmtRX28hAMy0DhKaVlCevK
eejjbkktS2FdHPz7Shj1j8Tgi/XFU5hF2S27kstxBXw+cYr9pp/6aU1ZaZdGCpUxyza9pOV4aaSC
+p6D+RwHe4ABQafY6Q8TVVs0a3WcMG9E9I/GVvw0pbHT5xEFRAlZqa9XXT5uSFsJaamqtyxx5tow
/JdK9Numq5GkGE8XY/l6VMS5ELLy0HqrTHbpezaPPzg868+J2YotOTwJdVusZHNHMygAUVJRP7VH
ZWc06bqrc08O2CQVZcYO1jybJrisVPOPCPujV10V27EBo9XQhlk4E1+lHVbtKcQm6TWy/b2fflXp
e/17FH72/IWqUaiFrSZQsn0chJlaZ0E4Ip7X7W5T9VV5x28Uy66vxUuJAOqLQa9/NriEDtzPJgZc
mNehBX6tGSzz4T5CA7PHMaXw5ctw7Zs90rMZCGxMxdcNu74lutZoH6CBEUFWmRH1nbxbMr0gyKwr
7S7IZfYQ1FF1O9YsPlkdi5+WKvM1+ZMFLQKRrERujNt/P64r2KONippPVZfkEnAPsA6uxiuFH8TM
Kr8fVZ1XzArNAaoJGCNqQsc0DoxhQGb4EOd0ioCmEDBOPpHAPkBCaNC16i8lSXPv3z/qs3doaZaG
qRwKlH79DZn6ZDtGInfoyOJHU6rT6MYjQUYRYjeO9qUonv59wWv2wOUhWIZlmRY4ciHsK1OyD6ZH
NpXcjUZ01/jFm9RC7X+c6v9P4N8n8/CHS1zG0R+To5QDjWNSTbFdbUV/ZJe5qHPxxUW0T5+cvATU
8NWbhn71NqVuJuivzV32i4rBKdkPj9m6XXRLscpvgodqixxpVz3/++FpHyPr/2cIIZn5vxe9PN0/
bm2CYtLXRInWLQ5WrUteaVC+ZhXQpDruLxnI9/YQb+jBVXg2gsd/X/3T5/rHxS//+x8XZ1uvRbFi
7hRIWF1+ntJHvf7iBi9Txp8Ez8vosJliDU2TPNbrJVToqjLS+91J7SmpzknT0b27azV1odFF/O93
YwMLVVmp+O9e0zX1yu/ZKoC6DB5s/6cs1hl9v39f4tMvniUKBz4RK3xkV2Nk6rR4FKW10+/Ck3iq
WA4d11g7CHpB2EZfI2w/GZOOdAxDZ/Q5oEmvrpcPRqB1frjX7s1Xe33ZCShuvofBxKrSLIflBbtK
d4fO4Rc3+hES/Htcfrjw1bjEoqQ1vhNipV4ktnvh515wr8U6WhPt95TQ0iIid6Eua5fS4xdf4idj
xjF1i02XqtoahsyPw1JwmlE0IyYLGLKKW2aJchhlMB/wpgncN1Cc3kig8/9T4tHljpnAdNBRNmBm
prKreSzF5RRwKNxLpxhOioMpKyCc6O3fz/Xvx2o5zMzM8Kwc5CpdfXFG2NSa0lo7Fqd+ZTa4DLti
JLS3LZRkk5oNtHd88wiLJpBU/770VUQQN6hLcNScEySP1qAY+vGxDmPbwuTS9jqtck825rztumpe
Tjg9n/W81b9hY+hKDlEOSrrarKTbNXm5Kgc2v0OeO/df/J6/Zp/fv8fWKeGzixbX32vI+2Bb1u4v
1BpU6wbKBLmMPDJhlpo7ZFCDwG8tu7f5ixf91zvgupz8NM0xIX3wuj8+B5sjv+MTad6PrU9BTgWM
2GXBUaqBuqntySyXVd1nm4G+x1ev4DKGPsyGuqki873MiOB6/uL0ZLWjaEOpH1JB2DAqdWndEYcm
dxVNhb1itcNJReBH4HmtAtmnLOJEcMUcND+bfz98/a915/IQyBNjXb3AuK+5/gVupt+TZbsEWxkt
V/7sNsxm8K6Gl4Ae6gJkxjFZlbv5nZrifz1XXS4O1ozcFAtSsXr1BmIr6zKbkVhkwA0K2owpzsvH
L+7w72ctf88fNLAtHvj15jKURWvpo7p3OHhhFRwtVh5TYKh0fI/uWLvpUqvaDp3GgYrmAAmRZYug
wg+WfamU66EY6+WkBpZbao1+Fydy3OPMK1ZVyNazKnTjsQlHZMgljvOvPo1Pf7uEIa/DZ5dsrj4O
US016S5bEuJYheHbkfFdgUDoPrH01GN1yl1rNhu6Nhmlrjaq3T6lHTIozfzFQ/zkU5GqaQCmF6aq
/7X86Fo5TW1n7CkrktMWSA4DeqcI8EiNugeaSe1xopm7ERlJ1P9+f8ZfS58umSUpiQrtEnNzHYqh
lOSOGxQQUU7nG/zqLzPExKNTJeNCVuJGOBzCabjRv4d5auRsbhPIm4txsn+F+ALJGTQ4TIejtS7N
DHuSEVHnbrehHz86BlCMRrFy1+hzLJN5SL9FPPuUgqGY0vpsjNeALMlFJugSNiHxktKHO8b5CMnH
nCOKErR3rQqHNWXP1b/v/Cqs6fdEzZ1zCgY/xELkXL39LM0bJerlHnMxGnA7bOBRqt0dj8hahVbv
r6lZZdgIIn5/nSrLvm3KAfW4pW+meja97tLgRJ+M4MyvrRstvABgw+4/78p/v6D//ZmXwfPH7lHm
mhqZkEaTiihVQWtfacvHyrG/eBzyMht8nDQvA+F/r3OF/xoyI/U7aewtpUNlHd0MWD3XrK8YCmZO
2k70y8C5j69Kf55CEmLnMnvxYcpUVdcuapkXCyDlSwRAz2gZ3igsvulAghW7PveRhqtYb57YBj9E
iGro36D6Bu6BCFI8+pPd/7T6yFyqjvHdCIzGxTmPIVNnirb9rX5pRTtjeDOm4brTHUC8FsZZLfil
lJAF8vnZhNcJRRGJD0m1eOFOqEoOkUNlgYKYW+CFcKcSl6FNXFUCI+QlLDCAgPppvjjZ/71x5WUR
O0ERCyE+G+SrKVcvQopcFLdDIkLvqzglUTchUXw5lAEaurk/NLVctA7hzVoRwk+d8nFFHC1yPTXT
l5GSxOZ/XwQ+/KLL9//H8JkbKKmxYe1NyoM1zv6kVLam8u3f39InY8fiYM7RnKPwZab/eBG9qOYx
15x9k0B4QaUj0VZPzhezpPHJdG0xSWqspQ6HAv3qKh2VZNuhWG7cUuU1XpD3STT+sqGKMQqyC/JV
ti49YpC83mQZqtx0j2hK9hBCF+YLWgskAIdwdYH29R4MvWP5JTP/k5n8w0/UPz6IzIc9GBoOpQqx
zIbxOVVRKZr60qHrgmNyjS/88N8fPXoWk30nAH/7Eqfy5/vtatOnewlGt23W+gh7XZjbNom+Oqh8
skxYcEAsaES6JtjefrxMDkIp7y9sk95u9mgAjWVptO1t6MhihaQdfWPmmPdmaHe7dmgK0EwqEd4Z
jZdx6JFvi6ZAZyfSZafODkW+8qtP76/TDHs+zhMOhwrKI1RKPv7AqFXHKEiSg6aHhzBFOd1lGwzg
nqooe01Rv6hJ/T3gP17talLW57aK9Vk7jMQ3H0jZHXbqGPpPfGSK++/3+3fp4nJjtkMu1mUn99eB
qaILyZthAW5aY2OBXf2mlEH0ilJeQ5BK7/y70obpUYp4vJmhlD6mDUH3X7z/T++XEXYJxONi1zm1
bd6nYjCMA+Upe4MwPWZSn+pNrvfK5t/3+9mVyCJRbQ4NtvbXeM7Rp0SWSA7IxxZ2uk8sD4TwF3fz
2Vjhv04llCOiJa7vpgREbKgmb0/H94d/ewZVB+LJOTiiS7EgNfYm7gLriy/1k8WB8xeHX5iC3CBn
7o9D1GhChAzjeMDVu9Y4guFmWgNVW483Jcf74osH+cn+xoRpS3IavRsWo+svApm98IeAJcernl6h
naAPIIiIg1/tBSfXJ6RidSkrfBU/9NkLpGajXgiNTEvX1e0grqKcXuQBG0dP/7G1kH1mHQ7KUF//
e6h8eocWBW2LmBL+/OuIGaNakb3GB+gjIlM0NXttdCM4OnTySTZNS+UA83vcjrZAesyCcjDNxN7i
OZ1PVi2CN2oHwp0KmslDiQisJ6UhWbQNnf0vRtyljvNxc2XSduIt8Patv8+BeRUW3VyGx0jCvAiK
/FyOwcu/n4b1yYPXBEcZYWrUH9TrknQuGjtH23Swg5AgDl3kaBz1fFGyhUNdrsGvy2p/5Uf9bd+F
yynD7DIO3YmQkqMB0MbtneY+F4AzxnjsXboDw0q3unExE4TRJBi0OxEW6xSK3TJ32lNedWsDDhdh
HtUqjZxdPhrPuCax05dM/yPtcA0cXiD4w2zSN1/Ajs6HtzBsTkjfNvDZ4cvZ2gMPDGjYjGUyLNKF
pXWbPOxPtPEeqlC5KfNsXEDU4hzv+NTDMDAt5lZf6Kj9POAq+7aHGoQZwtroxbizRnN879i7epPQ
3uhklevk4t8Og+7nSG6E11lYBgtt2IownZeWrgcrvwyOmVWfhR2DAMtWaq1A4GAv7NG/+mqb/clA
4MtgDiUlkqDl6zlgloFNf/dopi3LE6Zx3dwGlfnFovH5UPjfq+gfZxqrJ0GltK2DAMXyhASVdwqv
8sEEVPTFpPbVla72BaY96k0igyNcmh9oAGqIm37pIXxy/vstcVJjPaDSDZL1OgKpTXzQ/GMIPltf
tDhMlOCujf779t2UQiPriN4Eq+31YZgpxtIGEJ72TOku0k8g6r24nddBhtTKFrvACSHKdY+RzsZi
0E9mYNx2M86Nf3/KnzxUSVlCcn5Qodleb3QTaTPeYVqPtam8GuqEudO3ozsx+ngM/z8uZVvS5Kb5
5/oQTEGyyHFkHododq1p2GRxgNrpq+3S37tHDpYOuXrEGYBEvK7HlhH/EkQfpoPkoOrFmjas56dy
jQDx/+N+WAsEE6HOfuV60Rss3W8aCbsX/zqC+9Yzg4suNv7x78emsWL//SVTZVRtlc/YYsBcbbxl
amqZ3oTHygeH12MlTshpICH17AfVQdF+OCJ18+bBme3DQGlMNxH4lz8as7mZhbmYi/S+67C2hLF5
H9QWTei5dNYtvI+tDaVqkYYowuIJWJz47VSYUhMCAQYxx3qflBHrj9G7mtruVIBVMg2rVVHV21Zq
nl9AJgJfMsxIirpAbuMG+VOYeXNeb8JiY5UYOpxj4fyqk02g3EY4Ecw1mJ4aEFdV7ULszXLlK8Et
pfr9oPTLfj5m2iqwPThZfo+8MnpRMdXABgJ5QztoYQAO9k9kH0y9XCB0wyIw+0skdJBy1ATv5QJp
ppQYpe1FWu3qau2U2HyX3Xv4PqBHDnehsqnMdZb7C3P0QA2CzyrnR3NeFvUKQuvCsrfljBhvqfqu
cmG/WEdbheLrvBgO5Pm1gP+Ebq4GR7nE0WfHm0Lxxq46XkhzsfypTDfd0HE4dU0qkZaPsTF6z4p7
FUuJgjnkMcCELHi8xrBunsb5aWp/On2yFpWyFv5Ty4oTZOcU9EuQvCnjjwwZG1tg14q+6cpW5j+b
8HuMvc0HCdGaL6x53GoYnk1cL/J2yBfSQtaAxeZWOXBwFZ2bdbfh9xZE7y43KO7AnlnP7d4IPUdh
c7ZznmP1bEskY7w7jwwtFgkLtAuLFx6UcuEM9gJrDAaWqTyG2K/A8Ffxqcjd0cKgFW3AwrmpkVGp
W4ASjVQPqW6mvEDRnRwMrc641IxgYcG3tr+Fc8iB3cVCFXcLdeD3OV5d4lYxDopxKF7j5M6PA/gU
7SK2LHfuccusg/i7xJkbatsc80XSLM16M2Hx32DqXooBAGP5a248tVrhRVwO0TNumTpR4SZuRBWe
cv2pC2/HfktxEtLB9zrel63qdnkKIwFJjnEviRsY9IJq2yWxiI3GUB+zQnHDXqwMJK26PW4N57a5
AKyddl3quadbL8wpN0b7ks832DtxZEeupRgLaJ4LCE6ubktPq+0tBnzU0/fOcLTRR2fat0rfdfVK
IG0fsPnhQ3iK560CkzUu4bcp+TIC1BHmDcEVAYnBDa80seWmAfbWddJT8wsNbX4Jkul2MH13xBOR
ZZvaSrFcYjS8k8FhzHFmbgft3JTA6w6oUKMJtd6kLBJxUsVTfIHEYfmBy4brC8tbEexjFIRjsGpp
1OShua2NElwlozCqKmwtuGwS5KjoDPVTkpEQB89xUeowYSIrcKusc3PIAGEHUDaPu1OnooON8aB0
ycVUhXCajw+P1E2cPo9wHEc9vRmmCPPCYQy2Sneso3WkBjutf07FCYLZ0qkek+mXlUDKo51WVr/s
8lugHENorIqOp+6+71I3Itxlile2XMsIonaxDfEN1q9OedM7hyaTbujf20BZRvgYyULhzopjDiEc
Q2n/rOCZSnDJn4qEcnD9E4hQKDGxJctw3PX9t87+1lf3RfxDhWYc7gbuwKwWUkVduI3xuajaZq6P
Q3sGeoHyeQ3Jex7xHj7P9c9QLploh3ytzavS+mXYvJzo5xDeV8q7Hzx1w4MaoMxDEg1/JL+fum2p
vjli6/j7VNnIAfNfd2xwLiiP2aNde5lcmtUhpf8thxXZbHW9LhHy9/AhkS3irrS9gn1x+hYFUMFx
0BNfcZqt8zytaudX6RzNfI+rxuvm21a0XqU8j+bPMpUuXNaNH9wnEbGI8jCVdxruMjTSbjLsnOoe
cUZmnUDAcDNSelGydZ6z1A6Anoc/40guFQw6mZwYBhCV23hA8PMUtaioChgNrQsszLP4i0kUrAsG
S4lhjZ77UnES+i7Zom+xxyqdpwtWtTxzB6P0mgj9svlO3J4eMFi1ZYsr2ClPLfzTubyptXWeb/oL
5lTZKIAxBh7DcFOVN058MO37MPAMCB8ow8CmZDZ6usfs8jfTV0RoyyGmWFTd9BES2fbHaMWbWYYH
3NoLjCdePzsrrboto3HXQDswmgfJpFJ0yo01ygWKJ1q8T3HI/OUbHtKEbRsqB8wl7XhbGxKEYLFy
YFdLq2HlgRWDCVjlFIE3NhtWFqa7qtSWBiFDI05PdGuLniVIPYuS4zI2wvqHNb6mSOabE6FDW6YF
x7lPksckPkNYHnDm+v0vJpLCOnZdghz7PAetC64EJ+GOhQPj+0HY20A7RSZxKkzuj6kJrGKl4R9W
SA7kJT5iKovGQ158E7EbGEuzfMCyEGfL7Kddr7OtIjZjBk1pOeNLPsERqXNoHOtInPx+M9HNDp/j
+6y6m8YVjt2FxNnSvrRngwXKWkbNg5CHiOCaWCVVzPkVwwX60aLuEZBBHlqqo/2ifze7Eye4MOTQ
zlv/XtbPdOomfW1XkDqJXQpRmx6ifqNU2OSB+RZ8qK7V0k9/B/HGsrTL1Lu4eDTHW1HeWDUYuVus
AUhQ0KliRgC6t4jUO21ajVazQI09MEc18bsdZRhOHnSNIX/nQLYK+u8gjnro+4G1SEkPUvN95t/I
+k6tToLZPjXXvVizfyiJYIn2lXkvrXNSnP0Ud2CWvvTFLivmbaqSLxXGDwhjQDHBNE3YGIBtMuPH
sCWvTrgFjAwfEgH2fzOADNrey2hT4ePyTbKh4u/g1haBsrMhfKTJljm4jVPXGJD4cghV3qEDssA8
6KSHidsGNT0TjwM6CTzM3s/uDPOoWeRULokHjOo75vox+AaMBntnUO2JQgA1DXP3iCnNm1vSoLFx
7pPgQTI4/fJglwQGnMrpgTyu/n2A1JqflLJ305KcsvalZqlmp+7iQowmtM1ekJ4wn+Brl/dUn23C
+AqyrcSIXSnqV12K4BvTYB87d3zb2yEyTlP90IeYo+d13N3Oj0bhe1UIZSYEAZTQfdNOeroKwD+V
R6cuV7H9MpmeDeaorlbQUlLlNBb7klTItgAK1KP/xvDLccJN8WdEs9xk0Mb8iiWUgDlte+EQJs23
8RLYrLHbutDvp+9N7XHa0jUvVy4tQT7gzUjtIk5tJnY6QadsOg/Yx8vwsay3GlvmmY5iDHgj0e+y
EvZPh4rrtap3DjD4Kn1NDQKh0G5mh6S882ELOfWPVABQrADR53cl4Mpsa9f7CO1ojpyIZDztqSmf
W6gz1U1LFlLpFQkb4DV1g/obNInF4J8C4BTRGiOWStSgPJjVbmg2hfCycc2MwPrMvte14cq07z0a
3orv4WT4XoZRubIBjXkDRnWDv8yezh/vauNkUKYx5tTrKkRGQMmD+D7V7yvn29StTFr1zrYt+4WJ
o5LPxAZOOL/UzrKcXhvtKUtWBTRzR5+Ax2lok9yZsISIzxg9rjZ+F6TgDeaRp4rAZRgOassHPvbk
zWkLi6IKm3imXB1WgPNgpQOIJQoeUEffHfK3lFUgsMnDIcvvrQRCgbWrwRXET2xp7XjlALgkxFzf
sbcZ27U4+/NyJmRvINPQzcXiUkqavLjyYP7X1YOje8Fjm62b6T4hKK3icLEd5zN2SOQP03PFxxAv
zeKAk1vFVKt6MWFufIWtF1uu1I7FfYId8HKAgpvFhn9bqwjp2V3g2l4P09bX2Lcu22BDlK4gXcKS
C5ttBSmONStc+FAqu4CYzOgk+3tT23FEAETq5T/My+oCU9B/SIcbgleglMdyF8UnM76xpx0752ro
XfhExsapjq32HAy3M3tTvr4o2yHxB69ESRUZEkaKH0H8kxRQHCAPVTw84Mai/yT3cQ9EgkLZQ1CM
3y0bb4ZoZyC/BLfx8KTcO2eH/XJo31eQ2Bdpg8ll2A/OrvN/zdOPZuDr+lUqZOmy1KvIJWZogROW
LhWv9myfRECrerAWGr6beFmhE5tfNf+5027AlgaNOyu7pPTa+sawvcY41eJhmM9khjm4r0O0QOFt
7N+IdGf3S7tbVfm6dpqFgF4wrlubAf1WqTsTuPywD2pPD5dK+5gqT00DqIxGdN08x+BfnJOKEx3X
dnDCG8tXQdBGOKzydjPwjWrboTmbyimI2LmswYooM4h1IvPmdBvE5zp/hX21pnM81/cQrslxHus7
O9xfvpTiNNirmKN1k2yLaGM30C7OU7LPmtuxeWFLJOUSQMrlN6z6zsM6GPau8ZCwdcvPqPcMttZj
hF+WtsZCMk/B8KlBX1z427172ZC/BNHC1G5SrIgSnBpM1HkPsujFyXrL62Grexm8sp1ehmDBdL3g
7Fb2m0QXHGdNuYYZ+mbVTusOQ53uqR1xTWxgX5SDLs2kq+IxZyDTQK6PQcC8rhnmBV2JeUiPwPfS
s2NRE7LCkYK3mQbON8cJhkcYB86LjYPyK7XuJ3VrLo1+SZNYJtTrTomei2Sa5uQIzRusdjCm+3Do
/S/CkD6RzJkmTQo6XBJZBsE4H8uVoMOLep6sg35H2W2lbQAHuP694WbLr1WPnz1MKny0fXTKiX+J
onJbNR3k98dOcxQOXhN4lnlQwlWhRckdIjygYmMv2+9dqUCt+nfV6JO6Hm0ANHhU6C9Wl6v7zHxw
0qkdHbWSumLd5cMevqSxFYaI/3t/8sOVrgrAUW7pw5DGR82sFCI9bLv7rqK8ROpHAMlXzeHfPebr
AUqSF+r8S9HUVq/uK6gCKxlS7gv6k7RaDNzxbigtt8N5ZCY/Br4UsNArBxewozQrv+44s9Qso+nF
Z89GbORUPblyONJ2Ww3WsDE4LlK90seBasKZuO9Nm8LKb8FxCFIEDI43E/DiBsYmqyiMJViKyj38
owRUy6ysVaVjYx3+CITJsWWSx8wvDn2PZazMnoJw0uG/DWelLI5GWq/m2DykCmnFMyAPJHrWZB3D
Czer6V1snGfaS+TmAnEZbTcgXxACa3TILDzdEB+LQ54RhzozCWT839nY2BPTIBFUikqOigKK427I
v4v5NAixcvL3oet2AUzqpB8XJqaZikxhZjL6K5XxTuLqrUOFx8jngxJwpEuwIX8xn5ja5YVcvzAq
HXxvqqbp6vULg1dN9LgJxw5eYFxnbOUidROSZx0UN0S49IBmWgo86rFWdrxzN3I4YmMV1g0Q9NH9
QJ8Guc1aTX6mw2l4yl98Bwfco4PGoq2Ps/I4ltjX5abiZdvIfX7lxN/gXh6/17whkTw3FpExcbLs
lJM/PobJdyJ1C/OGjJWFAtRiGibs+dKNQC84gnJ7DGRjnTRPCqoCv1kFsSsn4Je1f+p7kp0jZdGl
/ZYyltezZ0q6H2pEXmkJ5TUpvMDOHy06IrC1FDyy7UpL7kbj1ghZKJdDS/6Y160pZ9AiswfPKFgL
H+bCKyNE0ctkLetldWd2mzTZTOJ9HJcOZ0ordMlY8hIOfhdZCUfKOnmq8zf0RqFxNKujGqru8CPs
TkMHL2KVO1TNbmVMZfLOhxYrybM/8qelrUDK8wsmlhXNs+98EzzLWh5F/Kj3e0V5sWE/DDdh5EFo
ziiGyjU1uwJCsH6JInBzdVU0xprIA47h1G6hj3q1dlfA+Iy2VrqbExjj7JfbQyVOynykVtqYW5ns
OcYM/kOc7/KJ4jObv34x9ksfnFaseujx0u8ONcPoB4DOqQX1tRcRGToryXbAP9j5toOqXt1K67md
0e4tTPP/sHcey3UrWbp+lY6a4zSQ8BHdd7C9o9ukSIkThEhJ8C7h8fT3S+p0FUkpxK55RxxVkdwG
QJqVmWv95sCiWDfXjQejHF/wg0+yFiFWch13gl3h0RiXUXbr4ppTrqbmULY4MeyM6laC2bGvJqiJ
CA466xIdpBBJ8i0iGLa7wV0eCTItw9jlYKVwBEkQJwvrMcQxJ10Www+yP0W77/QLuzk4ETiUJUxi
DJ0hq43+XSA+I/cwpXsP8xusyRy5QUdKdz8HcuM/kDOd5itZbtJwVYzsrq7iGkMglK0Hc0ECufSX
sI35qMG2ebhNsGbmDI5/PEKvawR449jcROEzvD4IpJAuAQ1WOjhfFN+/GEnGga/qe/SZy+uuZUiM
5W0mM7nQonlaAKj09qVt73Az+dzNNVmw4KLJqh36JWT3f0wuqE90DvsKnUxsiDeQ1E6NIeEXX0bm
ISvaU+svCxdXe8PaS3sgdaFOII6yyGBnynDP7nWv2ATdJbo4aXb7YhuAOXyDkMs8XWMOsCJUNq6x
1rovZZltfKzXMnaN9Q5ued09BeyrMc7WZpL6zXVPeUFeyOwU6leVfj3Zx3G8tKazUZ3kuGZShObS
R5wNSbniKg+Pvs3heD9oT2YFJxDEu7+LizvkyoLwIa+Pg7FHjBqgXi5/DP0ZBjrRo+iRHkv2Yb4J
9EvL4hCkLQjQor7TJEcYsKiBnmAXx4E5OKb+hVagWCzTRUdJpZ2xd5of8/EhMu6iiCm3mfoT+5q1
14P6FwhOs9iA7lgGnJecCa8Z+xFbH7+4drxPAyYJZfc5su86In83tEs7Rn0eWUgdFJExB5dAXUpK
GOPJrz5J6zZPrpL6NIsebfArS/ucE2Da/Kskuw/DElq5XMdIxnXtw4h6X7f3CjblDyK/TdJP3fTo
yvEweeRJp0Vb7fLiAWlXPbyCR4Y2ZJCtLA6/zrwxS3DyYo1/j29cdtAZfWQRLlr90InVTEwx8cRb
JsUJyWkNpneS78r5lMQb9CIx2qmpdQ/DDllQBL2RyCw0ztSXM6slZ0axRL3duETWIuYgTAYXPwxU
2XoOhs14hC5FDYrj+xfURUkcPSdpsc6Qk504eQXRZYQeepb5C0gk+FSkK7Q+iaYmPluI1nW6s0GJ
M+0PDhJnzaghDia3BozxwaPebu2r+LaH7F0iqVjiLC2L2/EilGKhl6uk40xrbHoNmQeUCjTk0IEU
k3OPIZijrNak56hfIYaEtx6ce+Zx+0WlpZMlJWg5bTD8IB3MWg6UIwyg6XdrV/tOhavWNzYybTz3
hJTz9Nl19+5MMe4eswYEFQB5990+D9ZVtmkMMCTr5klW32UCHx5duyeZrxODwoZ1hgHrFrt0uhHx
LkrPWkhmZhVPh3o8DDVy/xYJvWZBsUKCrzG2qYMm0haI6qQdGuRKrRPZgT661drVtNXb04Shi4vv
9g45HVSH6X1jMbGIPdvDvvbOcXipu1fCackjHGoNSXkNwVe5DUsyGk+WkRgf7FJ/V9gEE+2hfKlI
o4b5djdeDxPYB51BlpjElDp6QkIL7fBeQhSdGDcgxT+44m/Kw87rK6pTyCuMqqnkPUn6Ym+kpNZD
Ed+GuJGsk8mu1iFal4///jYcxJDL1scUimH29nJjozsJqtAUEBFt4kg/908F6Yo/X8T4zUHDVdwj
CsTA5n5BTGZ+IaaaqmpzIGNAGTe9DHf+Jlvhd7oEn6kO8SSTntUpB6nrD7Z4vzm3cXHfVnBNRYV5
V5w208IMoq64sDF9kP4RQewPLvCbLnt9AVsRX151WQg3AGR/edHY08bAVKE2jux1d7XR/QTM/J99
8j+AiL8aUquv7df/+E6YbafLr/n3//7HKX76LuOvb/yT1Sf+6Z9sQgW2fVe3UN6H5cb4+x//ZOMv
tvYue3ukBCCEKort3x7K3l82CSmFWCCrgsiowlg3ZddG//0P6y/TNhVGw/HBgXim9e9YKKNFzgB4
fcRQKDdBXgWkDtRt8z0S3up8hHPamfyaVfSb2ItJpuaxO+18LSHzHdTxiJa50DtUixpTP6aYe933
aIFtndLp2WyP7g+PVMxdUGrNNmhF/w2x4Orso07xKZwodZtzYOyyAq+PdQXuZB90s96zPuN4R2hD
fgjroXvSP90yhAl702fdeBjnGFiwGduXPdSsrelO+jVWAMgyS725nPTMpOY7l+iFJOYzDgPtlwZD
2RsF9W8WuedywkvawIUfMye3VakjvZyDt+XQONTnQWoIc1J3f/C1Yv4+OchOx4m0NpodTOtIaFiV
ANJA0mUU3UJYWnBRdXaAwYk0qZ24HLoIJp+x7/UhPXAAxJjPT8inDsFVJ0wQcmGAr47Ewgt/wije
xFFIPau3gVmzSU2TfakyGXaNbXQ56Nkp8zpxLzsLRQUzEexACsQuIJziazWmB4ZisZxRQvvauf58
m+XVxOJf6scYQuZ11hrJMQ5wlrbbgXxwMpQh4K48XbeeRGy2LfThimaWd0nrmt+cZMD+Le0pABgO
W1zfpAQwIeB544IOOODuHCNXXWEJuxpFOK7BLNebFKTLUyY9DvmpRU3Iyo1pOViiPeKHPKJ8Pw7x
JgD6tSrr0OHcosmVcBKEzL2m2WPJVa49sqIXmSv6i9EztJt0cvVNnPbzJ+hqFTJng2UgzoqgCVSi
6dbza8aJrlFryfSYEszUPEwdJjcLig8Ttr7mtMJk0doHiBnvsEIZbuehaI9Wb/sbEYTtbsYomVMy
HsJY2ZryHKUWpzyjQtiYXemS9C7KJciMkAQP67j6oiWIvo4Dnk2WJePLPjH0Y+al8iHHjfQEzKu/
DsIpOiZlKzCWlgiGQXEAym9VITplnn3RCyeHY83teWESPE0x7hiL3MgqZzE6U3yK3RrJprCxqh9g
WrEsSIbg1EW6s8Bep6FaRJJE9LZ5QiusPXhoAzGQ8X4iMzoWRxEY0RZek7nJ/UK/LXw5rsIoa+4p
7+qcM3Fsoqii5fgSObZ2bhANjlaykdHZKLCkZOnu2XSl4rZpkIHKJ4GbhO+ToSSbic+IP5cPVaXH
nyK1sy89o9ublS0u7DRk59njxqjgUyfP6IttOCdslsY4+tS5o34h/Mm8SNyGops29wsji9ClQ9qY
U0yxTePa2aOmhGmR46ElD1obhcxo3IrSqpXxRyn2A/nMVWmm2bqez1XVNEcw+sUyqq3uqnTVZnl0
AyR8jXbt6rIgq6SjMevUwcbTrJCzH8Vsy56wYTORkU3yvNqOyWSSey/Te5KI/aGeneK5qet+PZnd
sB7LGsdggMpArXN5hygGwomxZ9+YKTg3S0zWyincolgUthnsOY1WS9n6xjqOyOqPmiE53gUVuR+Z
58lSizqUutx22udh6TFhgDGUOYbIhF20cpMi49zsdNm9ndrpHkDjgPCJRs68yVHjICeSF2jWwq4M
DEnFvGmzflHJvvtmFjSJW7UBjFeAjBRBkXxfDZogeRDg3naKc1lSU/TBDfvzhBxkltcbO+eUWUUa
SlsFTrXW2i2jDJFw32YfXygH90hrB9hauksdPMAKeAnmT+LlJMZPvVGB2dISnC5A69S36MdGp7S3
E2tnK/N4gR86lg8kT1q/RJ3ejtPhcjAxnC9LOziwNvTWWisqcVHJoKM+iFN9bEQA7CTlYDuQ4qqS
03xnK297QyUQA+V3H4Dz2tU+Y5RTkGYds8wEayCG+NoYUQuWo4NkE+zoRROQr2rgCAMf4Sg2eaEo
l1Ym0Mzs+pYSG9gyPA5BTbcyB5iFlXskqGrVprGzDGBgnWNwXDOmjGMxSklzQU0+HBAJA+wb78Vg
MNB1v3gwXmSWXJJnmHa8yC9R0UGKSVOqTO1sF2s05/Rbow+StafUm8KRGlWZNO46dJW2k52Ha3iJ
1c5xtODK6XEWRCIT0HebwXTLALIUoT5D53cbBOqCVeHo+gbqZkdfSg6yTlDKT0WnDvwyCD/FsT6B
PGsQZXQnY8g2A7qG8Sac3OBzpdSrWqVjxczK1q3SturyQeIBgH/jsKr7juRYhusjHq5dDwMvlNTX
KK1/Q/GYZJr5oqmV6yaaV3NHlrFHBgNc4osCV5xHgEeULNcQSOdH1lsl6pAFKR265egGqG3ZwmZn
OStlryicEflKlN4XHqj1uVUaYOGg+WR7lDIYNQyUvV/kwno/Dsmuyb56wLQ339Zjoj8Fwi83UW4O
hySoyarmggR84NibNO3AAlko0vI3wFWs0mRtlXhZHcv2JGazv85nHW84zLDtq7jMlB1R7m8TJYKW
vOihjZ384pUZHKBKYvbwoptWzwUaalqNnBrpOYQrRg/sS1QNJemPTFC+hPxoGZDCxM5Uomx+1sbf
qrTsH7wauPuqqmKLNBOn2S855iMdVgoIvFljGJylH/iPsZJ/S5OuPus60aJX4nCgVJnpSjDORzp2
F2TC+tILQAai95wbzZgcg4uSu4ZUMQLPs9y1iDXc7mYTV5HeD7e+Yci9GbkDg2zobrqmBbthNfiw
iLmniOaFQDsGy8U4RRvm8q7qJVxMVIBDtImdWnlww6DtsvFYzj1WNzLGYnWBs+/0RK3MPmOtVN4F
To36MdJ0AnSFI4ctds0h8h4iBBDZUiV97sqyYzvApqFhVtlAMsuozRcpjpHIZwc1tdIZIvWi7tL2
y6Q75ORQOFsT9quHabSDfQknbg1AdzpMJXKcOrq1P9oSx57rNhLWJdhZ8qUN28gvJg8DSDJgJsd1
E13pHlEgkpNHRtMoAEPHMbFBc6DEbmo79bYIkGr3Mu1zavsh5/QGtlmxHHQ92LaZazw00szPY+9y
wLNIg1M3x6W6QzMOoW4Nn/CqtoBbGKzZftYTHxFlIkU3sJ2MykGSPzfyz62Mg8/IYVL+qmS2cg2k
8lvPkld2ZBW3MLHw80v8cKNr5bA1CUOrbnbC/YTfEXVimN4Hsx+C73OUBw/AFcd9YA2JvpgM1/ku
cGz2134xuMif1WH4EBeR/U0JGNAMw9yf2Ul0AC1dJ4i/FAHe6e2CYlpT7Us3rUaWH+0F+heVF5h3
RfuB2vYJD8Dh5DK7Lzm4gw+YRijKiX1v9gTATV5YNgL0loNX0tgRIa91yHMgYWxfC4Hg1Ijj3Zec
/i9kmxsFfn1JsHfa2CKp5ZIKODVp5GLp07mfh8Ae9UPbR2F5TjP4J4Bgeyq7rj8JczN7GRsozj3h
CDAVjef7qoqmi7GMx27rTalPCaO0BBrkGmWexNZQ1Tcs9Ew3gZ0YK5TJRu80B2G1ycwmPY25SLuj
wFJnIIEFemYZW1m/KgIqQNQzrXSVTEqGOit7sUVuIWCD7MXpV8frJbwyUg+rMm/wrtAapjOi3X2N
rmaEML07Dgms9i6xElJYUdn2x3CQG0mWE0cmPQmqXZVruBENXhk+aF5eXxu5gwG9hwGb/VDHNVwX
yXp7wfaj0YA6RRJUt7DCK0fD92iZNx16mhVFUEyeTGSzzJrUGZ63HDySGQdN2KnpB1yQX9QuXOhe
Qtg+VVzbpcL6LrHiTdFUlRKNHgxgxqNY9nckk3fyyTuJz9luuO4AYF9Ym3IzPd0E54/0bN5XV9XV
4Yb4SIUhMcMp9m1KwmYJiSrTBuJ7KYGkZd/n6curA/j1z9PrfxRdfo0wXdtwJH5/pgXwj76S79oc
lT37PQdl1jCltFMcdMZwHdMZYfPBBV5ya29OzTAEdSjiiMhwuGfSvX0GfEkq04jDVbSX+/qAvuei
24COWLD/XOOg80He7dfnQfUHdSWTWrQq3L6r20aY17BCsbVvL6xur7wA/txe71NgsEF9y/F921IJ
sF+oqw0mPUE7kxst6jWs8F58CimQjBcBO2sbF+c/X+2Xqqa6nGNg2umjOWOR5XjbeDFOg5asixXH
6j3CDUelKqZtiwM8g48uJX4ZCW8uZb5Lf0XGROzjUvUPJR8ZH3Jsshb90t+WbCYWHwm5/AKQePdk
KmvzOtvGWW/KbQP/s9tpWQO1WpVLDwkZGJxlt8AjefVBS370eOr1V9k9u0gaCz2QFTDojRKk6ndi
Tyzeip3/MU/19xdzXUrRQCJAELy9WJfK2awB2If3/YpDf4b0JWMDiszSp7xuLZrdB0/3a6BQnfev
C6rc5qunM7ohEjPpc1jr2V5fcxAgsw34eUnifiVO/X2/hYthLj64rJq7b+f228uqvPuryxb2SKbD
LVb6IQQpyfF8w8ZsjwpTvQw/ZzcfM3F/SUH/HDb/elA1P19d0c6myPOCYpXtvR8UNjlFt8km/o6O
CA9qiUWyrj6ZEF6/os6++bCZf9eviuFoeMB6nF9kJ0HPCctMq1WyH0/dVon8AXHfU9PZUFZYftC4
v4YyT4dcraBKkL5+GURhCTuhdutVuyr22TWpxhumCCKu/Tr/1m6jtfcBVfCj670bQ1o2OJPp4MWT
PcYcWFNA1B880a/DhYBpCVSVEH6kUPFuuAxTH9kN+M5+oy+xeFrZT8EX/DyW06q5YkeabP98PaFi
yJvh6bGTRrFLiQlQ+3nPBHR7jNeRXl+LR/0wr4bLdMfAue0fhi/WAB7L3qI5DrJiMT0Fa++cPbr7
f/8GBCu46Sp2vMpNvx2tYZ6gr2TMa2sbbM0NRfqlTbkk2mhEHZTKOlxlFuYWm9MFavPxc7oqyq/1
B7HhpfbzthVoa0foHqpdJgmfd5EWcBuiRkG9oQaNBsAC+nO9jVYxoSE8EqIO1gpc6rne4PO4Ahy4
mnYNvqePw/GjEf1LkFKd/upG1Ox6NXd7sh1D4MKshq/h4sVbeEcMTz8K9GpJfP+4FvMF2J0KiO/V
Q4oks62pkRu27EuBNNkIgwW2NxZBq+iq3aERfZqxAcWLcGOPd9JaeOs/9/qvSxvPqYIEWzef8We/
G+bdYJu51cK82g6IDq7LrbsmxaRvOHlt9ePfo/z/qkn/8Bkg//n//uun2OsvxaRt910WzffpdTVJ
feLvYpL4y6CIhLKHiQYYG+hXxSTxl+Na4CR1wzIAaFI3+mcxyfL/cpkjlKBcQKlq9/2vYpL/Fyrb
vo/mIPHfUJjV/7m3v/fZzbvfX++7381KKNCIFzJGCA9Kx8Kw3+3sSDKUCMohSaY0whKHZJV4ruJs
FfvXs8VgZQkNnPt0OHXmdYgEvx9cC/uphwFZ+4gMxDeJBDM0Xc/FThZwPRD3l/p9POHm/lHcVmvq
v2bUL7fqvNsZhg2VjbTKgPb1jw0Z3fkRNOkiARSgdScDLsGrbvy7qd42zW8viOIkdTsLpb/3hbZs
CijcZNG4UO3SDpSXXFJL/JzlIeWdU3HS810vdzEwGat4ltXN2OIX3Z/gsjfZQ1veTPVzXuGo7i7m
Rrlnn3IwBZq2moJ6cQ9vk9wpTANcJ/ED4ksgbgoIYrS9VlP/Gu8n7Pim6MEFEzk8p7zDsJ8H+eyE
N7WG1mE8r4D8LrjcgDfQ3NcQBEHsVPciWs75qc4e4hIXNzD73GiGlnd+k2jHCVDKPK/g5rVKOXF2
nnus0eh30d17WHk44rlwrgeU+aeX754jnIVQaR+DYdMGz9xdOj6HwTU3IvMGbxsyBeVW4/xZPGfm
fd6dzPQ0g9MwG3JXsJ6q/tkAWYa1D5wjmHNAvrgNDNc53t873r2Ib8guwPcg7RY/a+Gp42/mgkGH
ohlmeu196QCwO/FiBqPDwwkzqe5J4lM5OQYT2cv42dNBvVb3QLhJca913HYLgt50baHDPw334Yhe
Rngq6Ay83zCIYliHGL2dJCWfPqFhtXvws0BJ6sFQZnaLwXsyWkCFvDMftXU24/JzzAJoo89DdVJz
Q7UjIndhtOOKLlVMX97L7EF9Al5zEO00WsbUAfy16KNY6do1puNoYX7HjJqM6wDhu+qUpavSxRmd
JCxPUyC1ZoA0csij82Huo8KXayCAG0Gi7GJA4Y1YL+P5yL9av/coY1beUbbPdnSjZqC6f915KlDK
YkZrUAi4TS5YG/fkeBeTDTcqueHytqOr3P3CNp+lda2mf8Vbyhv6XnbP6tKRUy1T6z5mxKv74l0D
eROtps8gk8cn7p5nYGQycNrqpDvPBIk4Mxbk+diikoS5T4NjMdzUUGeJFnx50tzhjE67MBfoNf4i
Bn45Ki9C5Gg+2LuKt3vJnyGDSilQFAOkiHhZIl8t9aYWexnqTnD6SWTGOfikTwI/I/Gowbm0Wm4B
k4qIaJecWkguRlYse+wa6/yxZvwKGexMwLX0RGIyKopT4D2m2aMFCO3PsebtZuHnffogC5D/QpOK
qtfbLUkk2KG1PaGtB0JeNo/8N7ZnFdpaFzvZRyuyP7giO9DfhFNUzZD0Ym0ClvAunLZtTamB0YTB
7sHwsMIonAUmTst22AYVpR8Ab1SxFkaLiUhVsArkS9xrlpp3bu2zQZUzn15aognAMALUnTrqEtQm
uvbRbbYI2K/K6aw+xW9xc8zCndtiMaLeHeNVHhZLvz9rAzabLb69sO1nzqbmBCGd766bdjGBr3cV
/XGA8A3kMaltymGPsQlccYBVld3OQLcyccKRbqlMHCFJsSjgte4CFZ5ssonntn00cFzjY7whCx4h
B6nbwnYPtzKk9Dwe0LGoc8FUF1ib+tZiosbxYhnsUV4Ov6pHUu0RmvimcoMF2Mvkluu4xllmX22y
3b2nYbYENg7XVYZGAtrSqI2lw0uT/thji81Qm8toH0RwNnXWrPFMD6vWlfNLf9OUCY/l0UB6l62I
fEPLQb1/5IUo4WDbPao/qNui/Q0eO69PMDN5WWo8uFgZ+jmWj/QdnaMazKvwSOkW6n70ljoVt81W
BIJAuO8lPRl984x1lxMc9QzmGw/GfRmpu5/pRgUgqaYz39bPL11dWGd6kRqjag3HX1bhSk2CNEVy
kUbh9mjUmmfhXb5zkWB6g9sMHGk140oPngQDOMskxVG+HbpemNIKKCpEAchwnioabAQ1YBzSoiwF
2lwseTbV7qYJC82dFmJr2iSCuHdu5mWA4kGb6ViOA19Vv+fwgRuNGcMNqb+r3/ENWOPcty2mx2r0
7uAw2dpXH6ypMz8H1UFG2wJrYdwdw6+q16TB1w2nOhLq/zoNWCNPqZ6E/lbXUUMQY8zFSv2g3j0z
WCKf52KcqiHQIKYQcbrh4/SwJBDyE41Ir+F5vihpaCDjxpwu1AtgDUX5qNpGbV9S1hSd2ZYUnMl4
TkYJnTA6j07G6dQ5M7HU4MgTxi63lBrmKpi4YRQ/TbWY7+RlkGCqgdjWtqqwOKZNet5j+YvwYmSM
qC9+CXF06oPVPKob7hvVObgY6sWSAeVie0uEm60cVKy1KE17MTI1CUbqDrnZlhbu02LJmwT3yl/U
bYf+GaNSOGL0DlxT1R06YHUeE0KpCl5qpFHQfnlOtEPWJSxKLQzgmCDaZZ4LfO8YXXafrVTgVdeq
AJuqsdjhhqta1auylZpRauRIDBC52YyEOA1LVWjJU2sDH6A7JqD7HqupWUN4wbCeaaF5jyGMAElQ
UU9VYFBeeuaKua4TKegXDfpu5l1xJykWotSXzO6sbkB9Z6VnO/V92JoEgn0aPW9THJFesOvYf0aS
5odHiaMVNro8P5OvtzGIwwWlpMMe1UOQ3GYDuVXLTWoEL7NAPUvHUFUv5xlDmK7kM4ZcUiOFYcre
W8U9wdijyTWDODidS6tFb0rV5XX2L09Zu0lxF1SNqe6W21cvSP3CEz90gM3qBbWuMYzgTqmwM+e3
3FVU5yuMr5ZSntRypyIUg6vRzgDCFqoDGEeqKTXx6OMYyRrU8RZbM1dq7nTzeSRoUIlZq9tUq1SB
0kfKnFOtizDWGjjXSrW96hoikSAEh9WtelTVX8wKn3VBXUGttPnLEFJ9Lik6q4DKfTXQMF1Rr/WN
k3Yr1fDpibraQvWjyTJtsIYoJoOr5khlWVRomq3nf0206xitrDAgicFNqQ92wzZjjqirJ7G54jyE
39ydjf+QMNTK4PMgqq3VAmaFZEdtwAoZgBUecmZBrFGZpWkzT6xUa6v1Qo0xtX4Idoa8pKLi7Fxb
gAI0Rik20E6YQ5O4CJvPdU0TlPpGjWM1dlUT0QXqbvDOeAmCPgFQtXwcNIzRs4qRHu1csurWOXh1
NX9Sc0XLbNXyyQVfuoOGUqGTVUJaP+OwWrp+Lhod21W1KNujUl8H5T2oflMWTFj3YvisVnW1GkXy
kXmn1muCGR/VMrynbRrdUEtnAEsnYk4wlQl+U4NFMROb1ldfzQvh+Mj/Mi5dJoSaFOrvlc1r8hHP
W5qGW0RzYXDgJLE3nYd0ec/wsbkQzpg8I6uXurLaJsREJzXM1RKtHkTFtRS6vUUcU2s4F1O9Q4cJ
mlsFjj/vwezfHPdI1JEjo8amgy9WG6ZXm8UxrOYB54BxUQSQzW0CMEuC2ojwjDqrY0NpnvmsmlNt
09SYYrFVP9J+PDGmPWwebmdQ6Cxfaj6/zO0pU4sz8+vncgooCloeS5cK2z2QByauih11+NW3j7lG
5XM8e0O1tnlYwpoahSrc17lcq/UWcuxCrbQZMUMSF4fi0WYjO55Vq6g/1kwvRhHIzKVqJESbP0ht
vWTq3h3EyTojhajEKMFnqoZ81VAAdAoLXfkB+aRwo56fBY6xoxbdNom3vfzSVQvWLXs+EXxZB9Uq
quIQqpov41/9rLPbe4lNNDDR1o9R0koQdmIJURNSBT21xaBd3VlQhD//ubdJgv26/+UpwOoC4CIz
+76kKvrR7HrHAvrJwKK3udXY+FJ4SEy87NvodWVhS4uy4VBPqamQ42Ity4gImL36o1r1eRs7leqb
5p67kA0Kb2RnqNY7V7IJIX6rDQ1nBy4jpm7B4UPNELsxX4LLHN4WyCybPfgtGDa8fXAeVT8POf1M
26h/KmKq/R8XEqO1cie24cw0dhBqpVWvqBWS8aVCKlZ9L/sMQiOlyZclUa0zLzGY4Jmld9CSRv1J
fUPBKli62lrtDNQmEM+wTREQ35yz2ou+PDVvU5tJdjOMOn5ie8MBQQL94ylYbtTaqNbQl5b6OTnV
NkWAOtU0QuTPDY7pXAqPGPFzwVQDVy2SLb6sakeh1hG1AKh1g5TUAqCTxKuwth8JROrYwCIR0+Zq
v97yfGoOagmbYf757jrBDtfhnNzjjMChQn0z8UVtTAL9pCI8kUaFbQRr1f0Y6hCQLhD6UfPEPKs1
UMXfiuWHl9nslIm1yM2TiuJ8vIHNo+tnViX1jDatzx+1+FatxKovBy/dqW2AWjm5PIFTdb+KlXzk
z8P2d4NWR+mPMUuJx/TfFUfgAps9zrzILjVbYhH/qRVOrRhcVe18/3y53x2gPVgONm5qLjnC9wdT
1MRCr49/Xk+Ns5D8CyOeoaa6gGON2kO2hc+aHK3q5mBOu1ISu2l6r7xSQJ34UR31aGV6cmL5/0Hb
/fkmf9cmlDWQdSR1Q1QSb8MRTrOmhYYlSGPrrPbprULvZCgbYKKnc67/ebl/K9F9V+b891/qM89l
Nck4jNqXrOu/fruIn2XZlD/aP75r+71UnITm/ZvefDMJ3b/vTmWf3/yyfqE13JCDns7fmy77eRfh
91K983/74t/kiLupghzxjCFvq74tjMvidVIbtadX/fJLHvz0vSnbqPzlEz/z4ML/C40FB6UDkAQQ
2gWd9JNTIdy/GFcIkCLfS00T88h/ZsE1AalC9Sx0C50SCsLO/0yDa6ZO+twVSBNTBSWIs5y/y3v/
KQ/O8v52OWA+QafQ+ToTeUuHq74dRfUc1OkAbHkhROV+IiHjeZxOMYPovAAdnTxmgkfA7HdilOMW
SDdTT1bTgVZsMSUoPZx8yxINlKZ27L1vFdqNh8EFMiBmfQxTO9tWyKwSOSbFQ46M/JPWoaRUTNGM
mTAmtick3aIc94I6+DwWHmenZg5jrMGBo20zvxYPveUDUUgr2W71RCIDjM0jYCvp4niolbmxBpqZ
7UvpDIjZAFbPIYA6wzdRUescIZL8MFofp+0kFNsOF9cMhqEODbfVNVTD0FDeoJcDmDjCWg79MENY
qH8Z9a5py/JpTFsK6VaWXWtj3mUbdxDzvtZmHTSZZn4enDbXiLbWePTLzt2zRZeXmg+b0UmA2flg
61eOM1c94pCGBYkBwYFNrekh4KwuuecS7SpNq+FkM5WPInQ59LU1Yoh6Uh0HYHmnIey026TR62XV
Jt7erhAVaIs4kyvp1RWruOmRrva60DraYRzctXkQHcIsMT4bpaufrDktVuVcy8sQUM2ymksiFIoN
9xkOTuhPmcm+tpNyFQ0cOuRgVJx5MxwapwD1I2NobjJ37m89FM8+CZmLQ5zrAapv41fPCMtt2fTz
k4UBxrk2A3dbFmaC6k4aXWSB16DJVHblvVYgq+xLz/qe4zi3ElEfryvhJU8AgeN9bAAKMfXB/WSI
drgcZZyguhLWB92PIoD6Im6+miOU3zCbSaeWIkG+HbPGTTsm3VF3WWncIRu2dmGk8CJ9E2+isQBS
KMeH2c7brSEj5IUM3GV24ZQMqOMV+ffCdMNvONNqa6ynSYMiMr3S+9SF/esGy8CDZhnZLc7lYS42
bY2FVu00KaqIKZn1NuwOOH6a21IEJFLCnsXZpf2/NVqWXth5E6JzED/5TWEDAY4LufQH6p+g6IZP
SezC3M/86BNGqNpDLUoHPnGrrea6qb/oyKM+DDgwwYgxB7Eah1G/zeM+eTIzLd8brah3ch4zVJsM
/bOLWuPay7II2F8YDnc9zmVLwfi/SvR+WLqRnRzKoLY2kcV0igMvutbywV35GTrUs9TcbV0iGmFG
VfdAQapaR5pTrQsLWg0KN7haG3l9sPoK/s0wIKgUh9NTOs3NvkxyfT+7CCi2TQyZ3jTzz2Gf+6SV
fWMjZGyfvLIUGywerGPQZNATJmxdUrdPNyJDUdHw9PaiNDKM54OgXDrK67KPGrjJOlpuaVLgoa7P
89d87rWbYhzxTs1Dezc3XbeBjgNvauJcKFPRrdsxjk9hDFaqk1l0CvOGmkahRzsXv+07H9rEtTu2
2tLtlM4aiT60K2v/AtK8e6W3JuJEvYNsZjX63srKHRCPcSo2ckicdRNSk7J7sOC5MzQkJ5uAXWwt
pvUoJuc0eKSQ1GjatoPQb8waJSJCZLJ156YEjhnkh1pmxn3W68NRx3JmL1yU+YTRaMdEhE0DAcMi
XeU0uItYxnQRG7DY6OhhK03PR5BtGhZ6ga5r2zTxVSXq5mJ2kTOrspydYtxaV6i+uOuqKZCsLfH9
7odSA+KeVAcYz6EaKe0nIBjtpZ8xpcleefs6Sfp1zFcdo7Gddp4kNIu+9HZF5xd3TZOgO9qa8JZ1
THCyrM7OTPhsPUBpglpkRvukspqTF3TsgkKIh2c7qvwrLa3gnJQ2DnB65S9RHHavgiRPd4KEwWEU
iIACgkhh5IUZYkjzsDHzwr3x8058b8smHkEYjx5iTZSi3BEzrIF9PfmoAe95jMadIyMWFOugh/+f
vTNZblvZ0vW73DlOoG+mAAlSVC83kjxByLKNvu/x9PdLe1eVCOqI5bqjG1E1qBOxvb0XM5HNyrX+
Zn7MWlN5KaPCfm6cUHmJcw65QFfjaytWows9tqeNDuNgG0gLHHWdpF1HKcgfJS35XOl1wuvTooKo
lbPEA04rmi8D2jmX4FrnO+7vGdobDuTmwqsf3jXPI1WZ0P5SFnVr92X8uYwRpE96Xf1kxxEsq7lV
N2oPTvVyztD/mtJJ30vmjGW3J1WF5ttzaftWocQvSjbxAEmHbKe3A4p1CgQTB05RpOVbeRkyT3Zo
irEh7Fu5n5CgqmRasHXeXahLiZKckndbhGH6227RQsld5rLd6lOTePLgzHtKet01hh72vrbCHiHR
fNkO+eLskeXkQusWzL+cLsFJVo8C2e0ijNSTqg0ec4W/02goOFT4jm/sOZMusLcP77WoSB77Wii1
WAU8RAoTExIA6fjaIReNHkfEGa4o42XfUJCUi0o59HPldL7R1tOFQ6PlYSzqjE0jR20FAz/ugm0o
d72v52lw3xgISMdJWG8TSrY7wxzjq8iKG/pPc9rs+qHS93PfhjKVSiu80INe+aez/lcp7X8vX72t
fhafuubnz+76pfr/IWk1yfP+PXjj+qVv4u6lWJGBxV/6B7+h/8vWcC8lIyTDhENkAVv6DzIwmSt5
p+UAwQXbITCC/3CByWk1rHw0kE5IbynkvP+Ztyr6v3hI8Y+BYgGoFonwX6StCNcfpa2Ai6Ah2wqk
Y0ycyYONFcinMCWJBoZIswBvu1Kj04zoNFALnta29vAL7llh7GY9ZU/KHSh+t1woi9AMVzVr0zUB
1Ku+xu0JLZswqpPPQ9pzNadWW9hf23i0n7sOASDeVokJwdSZmnwn27Pl+AGM9O5H2Yz26FZVWdbI
wHTkfg/OCNXrwK05o8cCZ1raAMVT4xul1krksSFDod9blHF3L6eKVG/roR3rV/wkcvMuVCRkOLW+
h7VnoLeBHpJZ3Q8DWrWaWdjTIbedpRs3BnyL4AW5aTn83ptm8FAsvZzgU9HLw26JZ7iXyCw7dlAf
6k7VIvkTFhSRJm+KtunDBwk2Jt0kW4OZpMv8yob5uOWfwovSqEJAAaRM06tJg8yJhEa14XOilsZT
OOawr+8WTDn1Cs1OO6+0eyhvegMcJJrUqtvkMmSW4UYOO2nuEFpOpcaxU7chDbHQ5cW5r9QHbm50
rezPWlGHdYTAVazBLfObntfmeCkpacmhS5+/0XlfN8rYp+ghDo1D0m+U4RD9kgVLhXOvlovutVcN
o/us97ONgsW4THZmvsplpCjlV7rO0YDsUNTlOnonltVDg5QNHYFKHhMT7o9DUdTXJfl/ddWH4tQZ
ZPt+xCMy2XSjgcJCjyI4N1hR/qhT/bkuRRpZtM9mUydPUm3RHbeyOUOctcOkTsnJ7vuh1ff52JI/
O2VzadgQTaIEsdqyThzXSCtzLzv1vNFaRdqqVVq/1kmaXg4hOtzsp8DVDEulqGXX+qM0SBqaYr1t
Ppphb15UCW9IOkzFgHBmsaRbeMPBYxuZ+XPHXEPF6erwvsJ/EBGUIOtv4ipENZQ8wTd6VIDLoCp/
2m3afwmUJNY9nkghv3sJKgAYRkG9X44xBEePmgi7sFCLaB/KszLtAltCR3ipAuRdrLr3c20xn2Ir
1TLqZrUybskDaoZtCFO8YsYOFjM/JHAgJnP7FANU19pOcetqA453F2k6Gb0sCVFqJ47VBzlAHB0D
nSDdl8jq8EODlCtFTfdxGnR4fOot6auEzN4GIY/ipm26Hsb1EN9pXY5i45hOxk1ldEl9HVcZfM68
0g+SIvx6pipCv7dNbWDfdmqoGy3JSs8KYXHSmtbgYhWS3F2mcsPzKu7K0XTxQ+z26ajrn6xigp9u
NXYvXXIexZ7jVPrXPp9Qd+vR2FGKNCo9nDXnK20qitizU0t/nBYQkFDKc/3AXb0MB7jfwQbdZutn
2szBZZBihthCcv7cpAvSWq3cbjpd0b5H5ay3m3AZ5AuniFMczUKhMtxZVpR6s54hLeuMRrGR1GEM
dymp+rRR1RoJLIn7FeQ3melPuVJVf+mK9KpxClDSupmRcWpljgZVgjDgVRYadv1im52uXaSBIgfu
pLfG8jplkM0RPHJC7AvURR4Vck19Kl5qLRodKthhVs50YoKMHLeOPLUqHT/CpA8JG7k26RDoCX4d
qMinQxm2l00/oSbhteMkmb+CuBql27FsitRXtGBIrtRY1j7PYxQ7mOuNCCmb2aA4exNmp/Rc9QgD
PEphkiIBn7ZBfkHnBoxBHGCD9TgSmpLEZKU8BlhW0y8aUnm5r6V0+mVB+8KFQFJT9QLeYKVfwhlT
A382taD9asZz/BSFal56C48WCIfNUnUoSRi4E7U9RQLEo5cBowezNTlwOMgfrSSVaxeNBxT+hyEN
oI2HUdTgJtHbP8ZWku1NJ/dKhkh5qcLhieXpO0Nylk0+mbm1t5TS+cZpzmuOf7sV4s/9+MOK2e3e
VCqzvnXYQk9LqdkPdgrZenEjm76Bv+icOBtLk5RP5hKpP4ZkKT4Nslz9dOoysj2l0Tr4O6oWfMUZ
yAJP3BcmMmNGhvxSFut9xhsEzzyaixqv285uUVqgGh4sFEmyxPxKFRcuZGIZQXxV59OCl0OudBHK
vQHvLrrU5qTfBM1s0QEdOx1NWhq0mIs5Mrw2Q5F6jT5P3Sl+qjuQmdO4nLQdl0CBFEItKy92WuaF
V7JLkKyq2s68dlBSB2etDDNwkCgyoj0gB8UNB41SeBhqCtRHqzT6+1JZFPqRDrIQPX8sqdUVOLEU
fT7ey1JyqNRkzPYxHD7jjHntCV1KgB5FyQ0lTxX2yDqv6LOymEZT/Tz49g6Z2eqCRsGOd834aO1s
H0nDMyD5Y6SWDUBLA6QsqnCUCWnBrppv6sKuB8r3FOZoNwFHHLJzcOgV6v93BI0ipDDOxpjbXkVo
wgiRwmJ+kg/xvr1GOzzyMUQA9K8j0pd6zsU5nPl6Dk8irkqKZZRzJFXzU7cZtyaRli09nz0mH56R
b6rQV/fnqAbHOLI/s6ihSgPgnJq99ZuJ8KYzl/GW4D5anjQe1LHVWBka2yoPM2NJS5we6i54mYes
ay8xxGidWwcvMePiTQL9Dmx2TY35PWodZ3IbTg5dQmuVkeozugJdq+Fj020jRKod1EThHkgjjc9k
+W6rwHGgZnboxCdKiqOBQ2sMFIizmSUbE9WdiiS72j9//LNWnYw/U/P2Z4kuwpupgQjLuW+rT1pq
4aMWfKcYfaPW+W4Zm9uxS2/M8lGve7QI45tMIJSUZtlWS7of8snTlhtrhIzdyRtDQxZQCTVaWSpk
5xGRtR74SHnRTucgeu9tCTCBkPwgjSgnHMJFt8uoUfSnSep5fTfY1Pyld97vT/U2gqiJv5kTQx1x
bF/0p1Gbt0r3oyfn+njWxQr/r07xn0l/G2BFPCmXZtRRX34Km9jvEMGw00+mjkx3PJxBer47Vwpd
e5oBvymKxyMJlk7OqDM+LRh/ZdtgypqHpSmQT//b8UCAws3LNlRY27qyWtth0KaWFShPXYoHB/UF
xW0qmtaBwdh4m/0d4l1Mn+CP8JMNcKHUJ1bTZzix3JGvPc1Wf6mnIUqY4KGMBuTMcDnFXxYwtR+P
73QaCcjBDw1X0HR+n2hvFgQ3HgIgnfQE4xsFfZ3knz7EmatFtHpWi+I4iPgRb4LYc54poRk80are
okb/wps0eUWbb/NquvFdAfrvet5k2/ST7WVXqLWcPZjPjXJ1E8jmYI49MhwJW9ZWvs6gFT+exjVf
9veHc1AD4L0uOlRrwvQsj/UQLPJTl6uOqze0P9wh5wS2rfRzvdQWQNmiwEAteFZRfLrQtHa4SWX7
65mf8d5AHVURtQguc95FxzOdO7FkzLHoziS7eEE3uc3q2tXY7UOFu4+zKLj51vjSac74Y9KBhltL
mPhVkWpuK0f2gSem5H/8o979TbamwFqk4wab/fg3yWNmyalmPc1KhgdKYXwOJ/XTxyFOTx3uP9rj
0G3QWaQ2chwiRiGptgvzKRoUHbTqiPVJuB87qF4svfTMtxaL5fiIOw62Ws2xU429mplPaOG8znZ2
hU/b5xgRn4+H9M6sHQ1ptWS57rXaJEqUdAh0hM0TH/ZMiHMDEbP6ZltK2BxlqEU+WRGmcimy/QoK
IKNi7z8eyQp3/vtQs+gdyhpJngYPczUUzU6qrMDwZPTGraLcVX5wJ38JLprttJ2+WQihGNvzidFv
pP/6M72Nuhqd3SB4jUMtUVHe/Vz4wx5omlvdVP8dDvuqKCe2/9EQV2tcQUWlYDoJpvg8GgHUXwi+
bEeFYdeemU/x3/poYKu8plDzMSiIRSUPOMzrNOM8tzw7IEIQFfv40723CN/Oocg+36yQSDPx7SNU
qAjPTsR9gl8fB3hvCaq40KO5qNqAW1YBiog6RdQmz3nY3SFBhq9ecbGonf9xlPeGwdKjMutwg58c
D1oyoBKlSk+qjPpRNGxLTuePI7y7xkmASQY552B1rBaA3LcUsIrqmWbGuA338hcJb8UthoPqZ6oq
F/IG1zjVN+fNx3FP58+W8ZGn0mujDEn44w9kjNWCCTE2N6jYPtbZkt12SY8mkx06dF8/jqWIj3G8
8AhGcZw2rO1QglntYzQBU0sdw2+BIVNZBoSLxU/W4lmPHKU85RRHo7sQddROeTQ1eRui5uPl2l2O
ZLudomQikULFivxaW4W/SGdWknL6kfl1DsglHKz5v/VSWszYLJIy/lZjk4WO5YFk7iFwrLtAxf4k
HCM/FkbJqGtPJh+iB0WHyCJ/wSvN7MwOXfvMcxzYsOfBJ6kGpT7LXDGfuYURb1GTb+gd79Hv9qhj
+abfXJ97/b2z7EQguKQ2eC2eDKv9Q/OtbJoy/QbjF7FDHFC98To8oA62LRa3eTE8QNHeX7qSi9FR
VyFZhChJvrNmSZZLaFJa6r4VQ+02/WUMdM5QL88stpPPCUnJNOEqCeY4icNqQ41F3hb1kL9YnxDD
zi60/XQpecNB9mW6gi6pzMW5YZ1OpuBFcQhRK6CeJq+TJ3oHRlPL1Yu+c56GT6VHC9Szdtpu2Aph
4eoa+Mefg+l/23D/R9G5lv59Gw5B3vnlGDnGv/8Pcsz4F8gzW7ZNzjXR4OJP/jTgBBEaM3YKbRyx
QteHP/mnAadp/0LuhGo01SsQygLK/Y8WrwIQDfa0bRs8qn7/6d/036DRH52CEOy5RJAVEoc8nYnT
dFbHkcXuwDMv1ayGyhZBmYBuU+VokiZ6CVRKHdNXnbwrtYgKN1XOYtzR4MkK7QnhKYxVkHLjeY9V
YNdX5V2pZ5r53ZnirKYAnsC5nVLbDkHn54OsYBw7yqM0QjLKcyCrIfpXWE+izZXYr9MywJHe6Ok0
KNeJlo7KAgkhaEPVbWYAGgaGKNpWKpMlvU2lRFGHXZGZJX8Fj6XC4t/lxQwJvGnirZaUym015gp+
fEoVNsgnMqnf0gUAAI0ZM98bWWzKL3aH/qd+GUpZiZugPtCj8KrK6JUdMp4ZJn/taKa0HSJM7GAT
NH2aVNWm10vLSv3B7sKJNjhddwXXyGXR6b5nAnjxlX6NTYOwJ8u/CRVlGMCYREFR27B1af09GuMU
L6bX23UKKba09NJQYS4P1gguSg4L6ZuUqPW8eFqZmiF2ZeDQamROAa8l2mXQGXTH7pex0mOJVqXV
m4VfZ2ozxpsucPrlU2jWHZDWOIvy8qc6pMbwarRjOtPFrDOKwGHbF5j/qn3kyGjWjYut+ROLrvnJ
48nCZrBr6NO9Ligh6nhx1vBvtmojpwhsRAncXbw+rLnPwRSValFrh7GGnftYyNbsPBkIIsLZnqex
Xe6Q2J3tJ9R28wDqRqtM0FdivcpQ1p2Hrg9vm7bo24e2w8/2e2BNtXMlBWpnXRVm3Gs/wihsgSVr
S4f5W9ZG0rSg86/P8HkHZYg1CO00EDACM/H+Nc2rINWc7lcdWcJL01DlcDnUwzxglOvIVY78GHaF
dhn4TT4Z0QNQnU7HHVROpqFHQxUFs02XOQ76Rq2F1pHo9UXhsxRLKJ1ioWD2UMTtUdd+RkiUms9j
aaotdfghXTB5BXE30FPR9MKok2dJjQGJ4RikFILzo0wT/sUqayS6siJgMbqX2rMWHRhNNl1V3YRy
HZ4YKmAxsB3GmMCfdrQpM56Q6O1nxYSyjMR1SlPAcFrpPorRfQqfF6fudbqrbYkiwwxgZC5lzBeq
KHVmTJ9p6RgmLiHR2LStKNdbhTxg/luxG9BKzGethaT+5vC7+5NDvVUeWBWOYSqjE4Mqg2qBa9Xk
E30flFo1g7YXfiMobmHHEu4h6Fzi2NOQu/wotvNl+fhxSFWwff8rm/sdEoEahVoBsuJC3v44daQT
piZ2JrR+UYdRNhkCNRmKrqPXa26UudlNcinvQ9T06U59G57bcsOO/fg3rN5o4jdwVHPpIpaB2B2a
C8e/wcyxKC0pJ7riaTjHXr+DvelO3niV5G61OyvRItLh4zGLeHxWtIAY9LraJVdoAk7MP9xSc4eM
uAfKStnO1KIvcOG4xPw7PFP7EiNYRaS9wTEgKmA8c1aZYNLR+jF1GoxZgT9sfTWqP6b2x8fT+E4M
U1QoLS5ECt7yKkavh01JVQmIB97B2b3eXJjZ/cchVrnR7y9ly0wdhSWU7cnJjr9UsnRmjR0LHLIv
CEaMWzw4kaGCVgrLDBDoAfbD5rwU1fGL409Uqq5ICFkyq2TdWQCdECylAZM5QcMvPeQkY85B3f+l
cI6Ig/g/GS0DAwiur2ewAykSomSmu82EwIZifO5i5Tu6hrfozyJIFfQ+BmgYewafEMbfKaVhu3n/
d6wG8SPIOnXLoc4ssD3rwRZAxqopKLB3whDJtkHU1QA3wk8z6oiqHW0AeT9//FVJl1aL0yLdZX3i
XaBRP1stnCKP7W6RUyKioIpntBWahwF0jGnvR/qqNJa3Hwc8XakE5O2oUCzhuFxX0xuZ0oXWZDqo
R8AUTwNuWar9dz0OMY+wephMXRcyjCddFClNcSKM+JilNAI1SnyFt9DH41g9hf/EUA3EXzlAmbyT
d3eaUNWi1eHKBwPvq2jjeJH/vf9a+by+cBzrvipbMPux79ydfaaop19NrFFelczk6XZfDG2qC8vS
3P4Q3Mf7GKf3a9yLPN1v8Jfe6eG5wb4XUJgssgsRhePoPN77AX0pHTguFeJtsEOqd1fpu3YzbUs/
vKWP15xV9zsXcPWqbfl6QZwREM3si8yn9aFdWNflxbQrvkhXdDr//mvSOTXogBvk9RS1jgc4LK00
ZI2quRNYJfgXT/oBh+ZPCyK+UC6+xhez36vueBV60Rbv43v9zPW/flKwYi0EyqCj6DKbcb3zcSXk
jT8RX1MiPJEfpuDTmRGuIlB8Z4+jMsJHFNqh6/bEmIS0f3O556KdeDzc5Xtp8JtH5aG8AuTwMl1n
47b8fiaoeKK/ufsISu2XZgjdLCxQyDSOp7WrLBpyLcPKkSj9BGjHy7eFj/Ot1z9P99zyG1DBO/y2
z9QOTgeLSpbFdzQEV/Wk3jwPSiHZNcsSKO9kPZvAtc6MbLVAxcg0KpZ0GvhotB9XI0uXRq0nCdVH
kbeIYcWHZm+6+YXpR4dzq2N9955EE+N9U4WVGs0sBYDPRXHqStk4jxoqqak3eeZr4Cpfm/9BpnQS
U5zkb2IOcjX1aU1MIVuKaeVWHj3YohtxyGAff2dszkypebpYjqZU/PmbgDGSnmUw/p5Se2d8WtBK
He6UveNlbpW5xqG5oepzNiNcXUj/DJN3POcoIrfr+lneNLyAZ1WFYwrcMtvFSHjGxf7M2FZpp4gi
6NM09tl7sM1X50tfJdnkFAB+GnAhhp9v03tpW29ETdD8LlLsj+O9s/7JNVUYdBYGGWz746kM0zwq
s0BFc8v8qgfXZX4mGXz3v2+rQr7ZRvR6Xes2h6az8EJQkKRBJc25Q8784wGsuqmWmDCwzTKQWvjm
wKZXiYkBao6n7KBwvQY7nn3b0qsulUO2l/fWuVjvLLyjWGKvv1l4Ux2U8VihoaXueN17Kghbd3Gl
m3DX+otX3dj72Hb/G9XGd2ZR4LfJJTjxefqsC5ydYVYoiyucIYrffe535t2MKOnEPd55ldd+d6pz
x9a7IW2OLnoFMlid1aaW0gAOXdUq7kAFxgW6GO6VPVT1rXLoMlf7pXnJ4Sw66J0tJvJqSmXIGiI+
tVr8szWVZu2UqGm5syeEP6HXtF54rdy3V+qm8UJST4C75/yhV/2AP2voTVxj9WLR+ay5OhMXl9zp
KbtTNgLO+NhcKvdS5LWfG1SC/zpX+r1y30ZdrVxJHzO1logq485yqR/0bXRb7ZX2CmvZTer/7cvl
TzyEzkkQDNLQ9V6vi9KapDQXq8jegeL0kLnbFPv8othGh3OKru/sS0qvOAFBXyOPP9mXcp4sahID
gsE8197pW94pODFshy1CKWfHdrJaLXEkg2njDKOrvz6bK5iMMOrBcbbyN8xuZ/3csXyy87FaQCNX
JX2FjXyC7QFVCTK0FD1an67jZrjtcFFAmuSH9g3bI/SyX+rbeIPvkxz5Zw649dhAWFJJ5mzTKXHD
t18d0Xlf6saUz/h1bxXfLnf6tGl30k2wr690MMfSpkU0b3uu/vF7yt5mZITlpcsbU3BIjBO3xmXB
SkNeMhE22AX36lf7q/WY7pc9ntCeeL1MgBWt3Xwl2kavk0efNHkof5j75kt2wPj4zEW1PhpEzo2Y
CImaqQrQ6WoW5ADaCFKIlVtCr5IQfgHthPj0mRLMurhGnkYYRYAk6Q2if7c6gXTw1GCnCSOyteJO
aL6j0HNl7ZTt8CU7O6rft9PxLB/FW588XW3ERlD/jiduFKDGSCdt+5uUJNHhpbbrtiaA2jrwsl3g
1bE/7889Ek9nlrMWxKtollinbgGyofbjjA2Q26q6m3UWMPN0b8f5mQ/4+8F+PFTyGp7atPA11CLW
x8+w6M0c2qDGBl8jTVQu0+t6J5gmnkgViwPraGdvEY5Rzl3bpzuIchpSupQTFBWE72rtNJYiSZ0V
MUJ2kOklkJXRm9zHHsXEjbqpdnI9uee8Ct4JioY4+H0NChjJ/2olqSV93QEVeAg6d1P5KEln39rv
RaAORBOSAgnyCav7oy4EMTN2Cjf+1f8yDwri0bGAn7rSF/Op3Khuenv+0hJztfqKWPjBe0IZXT1F
YdSoBIwx9tbueOh/GT6yWpul8dDIcqN96lt3y/OZ42998nLsvg1ore5m+huzFqOogBys275Mn9Nv
wQ/1R5W78VXPozD3I4Rjf2rIzJ6per9zFhxHXs1vES04q+ATRmlh4C2FhD/uPy56NISV9/aD9uPM
UE/mliOe6wXWG54qOvL9x+lltVgF4DAAVjjSXNmH9ECN3SLlwufuKr8d91ii/Q8icgAB0oDOy/9f
RRRXDiplbUHCJR6nkRfRtfDQS+MVJcTW5YczAdevYVXVaYaiGMMZzv+sM1ljwZhTTiQkbbcmT+E9
FZs9OaW10bzOO2/FsC4rrMOtylFFojphXhFuKeCl90j1NOpCKje8lgYG63Q0/h/Ht9r1aQehshQB
rVuwnV67W/bd3uD2mL6cvxNPXvuY/iiiDA2YR3Ss12cMNMnKnmYtR3IO2tGmCbf9dqYhRLtyZ17U
HAUidLM7hyU5OXmIS+NJ476g5U6573ihDp0cjIlWswd/q9HdD8tf38MiAt0e6oii66Sv9l5VUekP
mzF36615/+eYkS/qjdjxCXW1s9mqWAhHx9oqnli3b152ctrJcdIRbzzY3uAvvrzN2PGW5abe6M+b
6AFQEobR7eW5F/jpMbMKvbqdrGrSZ9sZxJaQvQXHCSizDhUb26XrfyndnbsOzw1VfNw3Q0UOAQzB
SDwhGb5QOR3QYaxU2nj5L2feJaFypsZ28rwSy9QUwCPZREWA2+M4Yp7OM4QxInYbMcLWi/sNrDXv
VX9Flma3JBvt7sw+PElqABBTQOE1IFoIJ0V3p0w6Q5boDCIpjnCiubP82os2Uee+xj0F8D/Hzbmk
ed2kRB0IVydB3NbE4j1pDsElLst5WChCudVVd8Hb9WBe4HXm6Vfnd+E7K4dnFYVomnnU3GkDHc+r
OYWWrkvi9eGb1sbyl73ETWzfkoqHnrnHxc77eFpP7mJRX3kTcHWc6rHRIq7cZ/jg3uom1FGyxnC5
BRp8JtBpsriKtDpHlVLSaq0i0uCXNxIMQU403o/bLt03vwrX9CvSYfwzeI18PMR3PqF4RYrHniPK
tus0FQJsKaWwBt350NO6xKwv2IgCqrQj1Zhc5/OZeOIkOz55juOttuNs0qQJDOKJF0d7o+ybS9Od
fekg76Uz+nDv3BfHsVbndjAumdPoYsG8hg/oHDGpwx66ueQPW9GXld3suj2HO/03UUUpAFQtdher
s7y2ck2qJhSlQgigLyAsIy/zJQBzKdQlGOQbXjiXybV1bmbfW60qgMf/iLs603u8BvVqIW4+u5DW
t8JRCyuC0K326ZW2m4m7fCl258iK725LxCoFgF0GSbwu4UZz0lt5TyU6ubAyT3Slok21nw7OvbMT
Rf+/LuyI9fomoLNKkXPUa5pOIaAi2u3iuw6XgZ82OOWUfuyfrb+L83q9ZN/GW31QnDInvbKIV29n
bxhcY+88xJw8oGkDt/Ni/2xmfJrHCT4AIDoTkB/NxVXEfgktJwkQShj8YNd0Fzwf903rOV63xQ2I
zmmE8OAu3UAH2p3Zn2L/rQZ7FHq9iky1MobSwa5rs/jRMz3Na0wJBk/hDkkOmDLs1IczIU8vL1tV
4b/A7qLepDqr0UIiFEz9Gd+Q3bCJ9/itejRSt6jr+hB6N87FeWM98Z88HuVxyNUol9zQAFkhK2e4
A803ruhDtbd24nF8tsp7unyOY4k/f5OAlKKBmQ0Mb3mtLrD52Eg3wncueKU/7P21aSDFBgpGKlVl
AGnCp3At3YsAgS5F1SSmM9zrX0QhUn0dN6En7/vHs/fHu6N7E02cSm9HRylSaWqiCW+n5rOxjzb4
v3HKIWZAA/NcvNNsTgwOiCvJFbXzk+tqUJGCgooKkSwDL2hw+uxx6K6v0ooadh8n1iM6d84D/HD1
XJIlFsXJoqEwamsWzzncpFZDRRJvWaQR8YitMF1xhdscAvBbdEK63fkP+e62eBNutUYDyRoQ5SNc
1uzlaa8ZT8Y5CJZIK9Yj0miD4YSGtstJlRH9hpxXAORjsVQ0nm6j/7uscXFmh4sT+SQOWxt+BF0O
EPLHM5erWC2AvMTU50o8E8Wl3211ON//tKz+FzUOapyP9+9R49cvP17Cl/b1pTmGjvOX/kDHDRms
twZSjG6BqdFdYzn9gY7r4MOp/OLGJ9Db/Cl/5x/ouKQo/0IUh5qebZJWmFTk/xM8LqnGv2C6KGT9
PMmB+xh/Ax4nxpsVYtAzoQYEzEzlf00dG7DjFRKWCOrnTmh7yYXma/t0N/rS7r/xhsBM7DQS2xeU
kK5bGBGugZWtWstIV6SWlw1TSbErkavF8EYlj7HFQVY3S8jclMZAtrlKRgfdpjJEwPQGY5HQ3tmI
BNAWiUYdR2kj07RvTWFaL7otdT+lqU14Q8fCWigucKjepey8CmJnaF1mbYAkUIbYc+D3kzMWaPk1
sexlar90X4ZiiiaYhsMcgNit02qYFFfvZsodkGXnOo4wdGoRQXSzaNGX2q2Qzs9zvC7SkZpEVSRy
eRcDCk4fwxSVr8tQbVH3QJF5nHD8yYBrywM2SU3CP0yGwuCw7Ez+iLEiiJngeWEjQIC3lbUMQFzt
pKil2h0QwEO/JZLlNlXdAOPj+FCjNTntgVunyEYb+ai3APCD1Ikpj+hyPzh+XoeT+XOJaxuZRJQk
a3rhCyKTxnaqmjnztc7sDIzClGJG+qRD6vR66qXGPjg5LH/8ewsNKUl4NLOH/qzmvEpGjw6PW0dl
0hyigcbe3qrGLP1WlVpaY/mF/y9SruU4YAIyCzkWGr33KLU6F8j3mDvD7uevTj+kiJyUFcqFaESl
oPCbGbXKVO+GbaKqQJqCaAqvtTQb9wuA50Nldc0hqFvKW5mjVjdlbTmXMhqto6dGffI4j538OWzQ
XoK8bO/AUTceftty4I2TEn4HaxD7FUbwV1IhBP/DGbVSdzCb4huKWiNZx4h7TFsm8bNezja6TrVm
B1eF2i2kXJX8pFEfRWuh4R1R1HlxGMYJ/l+BmqFD88I0vym1gRsB0okPeHaM1yiRUkHFHchXZv7F
oI4Qi+rbVqZELhnhvOP6CqKN3CyIvki2Yb/AJZhCzxojA8FXffiumCWFXyVRvoLFmm6E3N7XWc2o
E+WFDZlyNPT0sSnFhinnRpE3qhbaMKlr0OPuwGPrOavLwdrEYNu/tEIp2tXyCi3zrOmGm7Dp1U2N
1KVvmEl9kHJNvc+mVKUJrQQDFfx+XG7gDkSeI7f9p6Ru5rs5t2he9HOdHsoBicYht5WruYIZ4C4J
Sona4OQqO1QptkZnJndLZKjXtoktjFWOIch8sASeHsaIbytWiJ5xH24QdRr2+MPX3wJLUpAwNCp7
6yhts82LYpovZWWO6k0Vm+Y+xwdhz1zzGyg89p4BfQK/4KW6JmGVvtnFomOwE0vODUqqceCpc+Jk
qEaN8Zc8a5fSDYZKe05jeTyYEqrINvN9V+QVjfcZwcTLgNPH2duakZKgxXby3CkwLrw0Usdvhhm1
B8Q4FRX9RSj0Oyk364do1qZuFwx9nbomlMNrudSjm3iagtvQyjNysNaRTOQRO1PzSmScfqKNZmqb
DD4BUnMpG9adkwSRJ9WW+uKum6PRK5EAuNRnC31NqYnC9GWmLuC4U1xpfljW8Q9q3Dx8qtIKeMbW
sbGH1lFf5lZmZp64VmpPbroAhJ6pYJ/Y9Y0uee0UJZ8doxw+VSaCj0YeAxIsSv2qSqP4qzpNxp1p
d6X4ukF8HUdNXfpq0Jt+0dVqd29C3Xm1um4kbh8kI1YQ6YzEujJvuhJd38SUlzv055ydyvXmTZFU
7ufQSh4WadJ+pEHY7KbOLHVvcYx+qweRfpEYmXljRpX0fcHi0LUC27oqtSL5GY1xtnXkwcGLR4lu
jCydD5YWGr5hV7WwIlm2TZNYe8rPFLsyqW/8snCKm2xY+ptukXgbRrEaCxEXRcW4zAI7hSuBI1me
XErBDsop8kha190UisQDPUYjeOm0ZSPrJQSouHXwm4XO8sNBZ/QCzab8KupC5UeUWbpP97bdafE8
/mqgKlw7cqP+X87OazduZFvDT0SAOdw2yU5qSa1gyfYN4cicM5/+fPScs0diN8TtgwFmgG1sV1ex
atWqtf5w8HQjvPGI1Z8QkSruyoI/Ytipu7dMn6axXFJSLZoJQ75RuTEL6YeS4rUk+NNwNHyIH3bQ
t+rWSNLSCSYxP3TUSu5x1xq3adCmrh9M8oNRjuzYJDaO+iBXn5E0FjZp7sVbZZxUp5cylM5CS9gr
eaQ8iYGq/4CLI400VdPC6WS/wQIz9upDIVQoYwdRtxcroT93NZqxm2EQws9yl/rbNA8sehSmuRla
Nmcro80V+TnxUJLjB3VUs09GEolnDWWRZ683QEfqlv+pGytxi4Eg2L+6iOwJ7T+3VyOE2Kj44L5S
p9KrNuazKGqKqNtQx/k2bhXAcoHQHqGqdc9pkKZuEv/pR48guotAqV2ZsXaTxbNmw5HWnNYbhd95
OXqIJw9sJMFHJlzDi6VLZO2LrgfgfBEFqx5ZefOm9K2+3ehV2j2kiUaTSR3K1G3CMfnMzYCpb9GX
qMbBp3SayW9PXZKpjqUG1sHncex4nSZsYqkI7wdN705iYoIKtSr5iVwg37aiEW51FMKwwxoFWyYD
2MVcJacmj3N4FE0WPZdFWDp9mcn7zkL9xdRRWAciX38NkJ/9HsJr2Qi8SKkLIXRd50qDwhcBpZlq
+ba3cl7AYyHhEgkHDBx/9mjmarVPh7yxdT1Bodwb6S55urIVlBoVVuLMfSpq+Y3Sl7ndCyIukSYO
jRnyDzsUXb+BlIzsMBLvkqLJnUgzva3UFXTeiso4B5E2ftZ7U31GI5j+WCfjyDv2itOQZu1EoSZn
yaIWg4rAdPR8gvOUFChD1tVwHkXUdxs1pEFZRNVs7xG99n0v7i10zr8OUmZ+x+gtPXdqgCnE1Gv0
wszgVm0Q1MoVpfqBCr90Nqqhc/wq6l+owuhOrk8+xMQhOYMT027gVGJD5kXH1m8xKtYF5DOkmhPe
1kLolGE5HQRD9m7KfCgecyjYW1Yw3JZDDSejNPJvZKGR2ydq6Pg9n1zNB+zfG70752k+/bKaANlg
Qey2gzaQ0yA6sS0UtbEDCrJOorfaz0JNkaPuicHHUNb7HRKXyilTCgzrZGtsTnJXVE4QD9KZlGPC
4aQFMk3mWHRbLjg2u472JYcjr45tI2vf415sH9CblE6IZwT+plL94sBbWv8xQhd7ksVstKdwCD7L
gmq4XFfIRVpK5cRRX57FqSa4hKNY+RuFS9EOp7Z0SmTqsBytJ+72AV+vUUeDXWzCb00d9yhSWvWD
iU8HKoBZ60r9oGAPFYb7AIuDG6sw4DDnQHqa3p/4/1rSZzOL0eCkSbZF5Ek49ZOCAuUYt+nXSKu1
0u6TsX6UBOS+kVDqgnbvlaVcnlUtGqUd/diBAjZMMqfIJbQYS92P/B1aSXJFx8cMREdpSgV9YTX3
vmpVEt2qo+DtfU9BbjGdpq9TjEJgIQ0wKWNIWC8FtLebcIwC9Dtl7UzKhfUp53JnqFnoNpKI81dW
yAhAaOaDNbZFQLoNYcuaMmRtoMoVDpLwGHgHvrJLaCi4fZj2rxIp0EZjM+I7o8d26RcS/O0+2wHr
EneKWkX7HpLrbiwj9VM8+iXbw/ccvezjhyYekQsQC83u6lS3+1K3nCS3AMkrnfY4IkTOfBosXkzM
i4sgjM9cOK2tG14J8cICo6ZHxhGZdt8ZarG7aXD7+llyCnVFqJ3UKyAxNbiG+JGCY3aEsU8ZSXjX
1RKc3nrASTIdJYRAtXo3lI3i6pqf3QZ6md7XoW+4ooZnUZAPhqOWqe+iL2/qCHZ1wY1q+dPJSmTM
ZRMQtLA6W/xdlcZ0szCQDiligwcz0TJCgZ91B/TnjV1cScO+G5qmo1MYapSz85awIJcJBXUz2U9E
uF1SicUtKr04UlnwVjeqMtXfqkmSfwhiXW5RE2+/+HUe3mRaMtx4OkroWilOj0ViNG6cDClUDdQv
Mk0PD4bQeb8jrCqeOqVrpo0YaWIBQdSoPqWDVzgZFgKHDqX6O9Hoip2QpD0+Q2i8pwi9Ox4km+04
TdhKDHnN6gMBVqTGv0dlNMXSTJ4kO0ESA+VQuXP6pMW9T/f6DWRl8Wh0YXvIsmh6hlRF3NTIizOS
KmPYRmVWfIv9WMI4M8LrLZkExxDUZicbXel0RmuSxYXxaypG6nEyEctM+950TSuf0kOqydqRFeWu
iYQoSR7xF4qxJqys4LXXAy3bjHTPQRIrmbzpxnx6jWMRC4ZJUfY0xMXXcZK/9GUg3XCV0hkqrVTd
WG3dngHycTWUYjfhEjb+DMmm7k0WbxcN3LibSquET9gpTg8lpw5CnJCyCMls9G0XNNW/GnWtns0i
6F5KeHybYbKmbUaxYadFpoHbldfcZJlflwf5zytVk0bdTdMs+eqpBb5J1pQM9HIsqQCh2KS4Clv5
QSo0ce/15WgPrRX+4lIoXhVjMu6oq+vxdggV4xUlcvlsTAGFy5KKNHKkJh+G6wTcbclbLOBTuMiW
Ftuit5LXsm+0xNYqxSx2RaiGhYOJcgUlZkrM7SBaEIO1YNoHua/vsJIdN0YoG+kmk4uRpKTAAiwZ
x/BolVMbbPLEnO5wWPGdCV9GvPEsNUJ7NuzVQzgY+DojC+3Iehjfl4gYZxtrjGOkgKAN73EgMjeZ
NYWvCcENonQPpcoMyPaaPCq+BJoX7U3PUs5SEOr7DCbGFtJvgDNkG95gzIFdBbLGv9NIFZ04wImu
Q130hz50IT7dlRfZfjMlMo8AtoSEcvbzkETxjZwHoEk0X7vRgWb5FALixlV6A5FbeP7jJm4Ms6Cn
Hlu3fVxUD0UzGGc4kfL4oPtlIaAvUtR4Jdf9vdQYnHPq/aCb2DrHrONNqMlIX2/awfN9/GSt+C7O
m3GHEqmabWE/asJ9UZtSc+yKhodckeBU0EnYLgtaACq8EApX8NrBDXQ1O1R5Ar9MtzxnqifgISMR
35u6OTdU/VPnVd7nqR0NtEW5KZwqn8QnwRKFPcGNdyfK9HjcmOycWhrdOFLHG7UozHuD3H0PqA6T
qygJx7PpT8jngh6sd1wAw5YwnJsb0YwHZZtaARII4Mmm4Ij0kHbuOO4vpOj9Z8HKjedKN9JD2Gnm
jyrxK8eXfawsyBB3EYpTm77lmaiOofHk95q8Ly0jQQh8tB46a0J1tY/MFovNNt4Nhm8c2MrosZpo
G2h18YeIj8ILcgm2xKvE34S8hB1pDjSNkfTnsY+xTMz1LpLtSlWrb+o0+S7vueYo6DU7W9WlOwMB
isEedNTTCaOKH2/VrBsVR9a6/gERWp8q1Wwhhm7ks66l2T6i/vKYacK4S6QSOdZRt6Zbz+yDn16o
SqfGM0tcRLvHKgS5YyWYsNfluB/GyaTaJGACOhGW6pwqR5Lrt2IrYoaYwiWzEN3OGuHZ18Zko05+
sZV6HcWvqh6iLS2jABXYyD+RJ/suyQxdXqnExBFbnlNcQ1ip6wEb19zCI06rhW+jpoYualRdtqMK
GhQOtab2kMpBddSkphAdqh05xTqV3N2RcxXqc6P34DerzhzcKZvMPbdehg1lWEUHsSlM82gIVrKP
i0F+iPw4mmxRzDv0ZrighL1PPY1nt6omO6VVvaOhdjE9EiqPmHdEk/QpaTXpm1XhC7fBq8E4jVSB
TlJc4zAuFw3iX2MmdxUlg85ztM5vKxsJySx24sbS+B8S65kno/fgFcbwKRT6nupGpBcbuYll3jhG
ePBVCxOZyDDGz2MajrmdhCgXO0kUjYEtdcZwaqNGOmPrk3wWlIEv24tITnEK0rzcy2k2Tfe+boyf
rNw3abTy/vleRWH7PKa42Tqq3Dcv3LOzH4aiJ49jpA0vMm4PE3I7WorAnDqREYdFLE1nCeVinatF
i3X2VpEcG5wiZs3V+rlReo89oZedSlaWdF8DcNrntC77G0XQqx+ITQuuIcjRwZTSbNcbPplgVPmo
kUbJrYQYabIhwAjtQSsCBBiEkUICJhGeW7aJ8YOMHmHVaohPUu5Hr5PAWUMcDC+odtKll0jENoqc
NgyfxZaQPKS429uNmWfZxsgDSh9hp59iCuC20OTiidcYgk16pA/Y5+kpFetm0vPSVRJ5/CywH5pb
r87H8th2Wm1CFu6RhDLC0eR7lJ4c7go/DwKKKE1TbwX0UMpkIypYPvFKM4Pucx6DuHkxGoG9bFqC
OlIWQzwEk6tsjB5rlWb009Dqo/qa+gkJyEYsx5wQXPgR99EYpp15GwdBedf7oajuk6HshkPb+GN8
jKtUbTcWcxV+GEUrJj6CJJbgfwmVoJQMinQ8M6gADYqh34tqKncPnjK0yoPaiab3kLZcIk9TWYvS
yRN5RTuBX0GZjAITjFHsGU1p+4LWpGdUv0W0/82BV3IuszWP8GtkYFeWZNQ4KmZokuafkhIrgztT
4M1x9prK1N1cLoIK68c+5K81o1rmlkDL2hyf8Y2ZqBl4GbdaZMmZefR70wsOUxwTJWov7qXXQohJ
pKdU8T4LKq6+z01XN4zpN6n/ipS4XKGjUOn7upQJ482gU4Nnc9bqS4iUNW6HsWi0btdWHTXQTguC
3ZxEp06alDgYUs6T8o1EUaV55TU8hEd0+yqFXzv4/EViDKMmsq0g1+InHxON6L7N4Y4/UC8RjKNc
KWJ2YO/UozsiJ/8cirHgObla6riaoNlVHzPd65JbL8ua6XuZUTH60qGxyzfytaEVU0ek9VgejKiq
PTtrPU3e9vzNwcmkSKDfygMvxXulgM3uyEUlooZamjRUXE/uw4mKhUTWMSLOiijsk9V4afZYUtXx
tyCPms9vOk/nf/p6byU75Pc94bmZA3+dzhCdHF1HzGXRzNETEhQt6DDNupW23lH8hIGwipjOuYJN
6AxAt/wj4bUDmJY/e8W9AcMq3ijlZh3CtUDjXP6WRRd1zKwEQ05+S29PWyl8lG0Q8fexLe18DR1m
Jz9HbnGb7z9egvcoistRFz1/OnBFSk7u2ROM/oHz2Ylri/weI3I5xAJI1fOWLaaeISpWdAbBFA5+
dyh0KdsZ6BSA4ip9gBRU1JxgH8GiOWBg/JDeY0W0DqhYm/ACaqVGuI0YIctcu/UL7zvZnSCotk7B
J/aA50WusErmfN8g/78VUOFdqTQhEZ963zNsQ4CkQcMKqADVTGE/ASU3VwFr72FVF6P8EbR7A3BQ
g1QKzflTzmyKAK3rfXQffir26ecZKJs7WrmR995dk9kfb6GFkMLlwItTlGaNWbYTA2tP4pFK4ksL
ulr7Pr2Gt/3W2lWPzYvsANI7wiFZg1msLO0f1OCbSYcW9Ti5ZGxFjKnl0fC0NLvsVhAVa6MsTomR
z9Axj1F8tJSM7qdV/6iCNSvry87yHIz+s0v+oHXfTMXwO5MEgkGo9u6gW56DkAKn6RU3FdcFqG6b
iue2sQJn5futbZzFkWi5vS15jjzizrsdf1cHbRu7oWvcecGmcUksILOKN2uUeGUOaP9iLf5v26BF
CR6YrrqxwFoUwugpZs58G6d+CXZw008zeS3ej66xTZzA8XdkyY+TqzrpTj4MNrXg4wxE0l3lR+6U
h9wZ16GY73E7l79q/vM3X4H+MR2smF81wz67A5A9B2T0Q4TiAa8yF0/KfX9CSXCnPn78Ga4Hpn+X
YxEkcm/01abmzqQ4jhvLS1Gqawd13qYfrLg5Iw7ezI033SSNDUNEBx9H1E20pVi9gVlyzh6G3Xrc
W7gKXCzmEh4YKKGWqgAJCEkTeGFtSzffdzHKcCif2/gTHhX+Taa/yoSQrm/q/yynubhO1XLkYlP4
jtFBnYFQ1aG7B2Zqm44wbKj63RnH3PH81YC0QJleznkRK0JSZ2U0WWS8Dskinmvg7TN1p6MD7shc
aWs8QWVly5qLC9aggEXLg6l6X/WjuGuc4AySF0i/6eKzevI4WgY08WzrOaFNB1B4EGztNuKQo6Fu
oDMqgbmtz5XNK/QXJpcoc5avH2/u6zsBhqGhKrDvEN14v/XwGKNkOe8E9SF4xiplpFyJMudN6OL3
vPWe6JXcwQqQg02obP4LOM3VYPNm/MWxjnnFFUHA+POx1l9m4M7MpqqfU1jPa+rOC5T8/+6BN6Mt
znKBAWKr8rCz0SgLSCdlF86YsGlu2i/lKbvT4AVb/ab6uk49uhpF/h15yVsFS0TlrWeeHVV2IT52
nrX5+FMuPDkuJvfH3O5NFBk6LevpkbGUx+DMW2kmbs5BcviJj5ODdjur2u1kALGUeHjWHDMXAPD/
L6kygHoBdZp5a4usI4nbspPmeCkUlKxvx+pBC19Wpno1YEK/k3VwWCDRFmPAXhWVyoLkq21wbVIo
15Mt6gfxvt15X5qNtCtPwm4OZCHT66kaP+uQLddw5Fezjze/YhHKRpo41F35FVMekeO8yGnrKMKv
lbleDZhvRlnErSkKDLMcGWXWshAq4pb2ah6hrroW57S8TdGLip+VXfFY4Xm7kW6lb+r35qV6zJ/+
Us/jny2GVJ3O8wzQwAUbcbCmqpm6nPcjEq3YZWFAXaIg4vNT6EyHNgKQKQThWclplSUwf9PlJfl2
7EWkiDTqgFLC2DWUvXgfu/SynsMDYmdbcS17XdDMLye6CBRiKQLRKBis2/p42UL0ZLndyKHe/GSe
5UN8iB5lR3zVH/vnyLXOaz/gj+bfB7PVFymBJzYwJWp+wIwvnxyC1b1+wFP6aDwjM+XAtAdxLthN
teFVtjXcyo2fycj22a7ci8fcze/1FSGtqw9hQNMSON8Za7+EhQ9CgHegXMwfQLQ9ik6//rlApaO8
VexuhxnEuh72tbiJ5hxG8jrqGAgrvL+f6kJXg6mZ16E27cG8xQps+/EBW7Dt/vdbvxliPoBv4qZf
DnrUV3+WOvzWu8VPzMPY0OGBzH6OIb6zlhlce1G8ndTy0k1m4Ssj49JtHwFvUnyk1lk8Zsi1NuaN
lVJerAb742leS0bejrk4PlYH6DJVGLPNJtdTn3ThXpI+GUgbNy+69vXjwda+2uL4VF44KvK8e5VQ
/gFQgYaNtMLNuhZ8yVgQfEL+89LNp0btOAkj5pOZnyr5zphuhXrlmrkWed8OscjfSr8p8ypgiNEQ
N0pOuVZxSq9xTSFbu7svMcWmOqdg1C+1uei12Oa5LKc6+tCWLR79PUTap+aJPJAMzCw2lpue/LNi
l7zUuWjK78aXtZvsWlauAenG0A2lCRkezfszYIwD7TF/mM92fDebpN43+UGw9dNw7Cn+KJ+yrwkM
W7SEVriuV3YKLDcTQgQ0SZRTFrdbInfKGMM1t039phh/juLPj3figp7453RryKqSiswWbhe48HS0
rDjKK84ada3xNrcJmqgrzzyo2T4EJMvat7ySnOgqarEqpAjkM5YsUzGnTar6pP3iTt1pP/TjdMoc
7TtWmzlPjpm5k9CawbRi3Fe29wNq5kOyW1PTuDZvVDRALurw3JEhXRxBvwAKhbcoaYP6R04Ir047
/zEmPCv+G0GhhS3Dn3V+O95SdiI3MkvrY9KUJkttJYaIPnwPQKSItqJxdSm5cpLG/PDx170SBBgU
hRtZo41rKYtAqqPXPnUFkwyVhzH4ZU0tXjtr/iNXwgCip/hW03RA0Wj5PbNR9NoyDTz6jKLjd48J
7h8dTNsg/suzAEOCL4WGGP/iPlqSXCTAb1Zj1ZPt19uRFmyCrvnfrddyhMUlYA6NBmYwT+wRRHau
tDhucrthwfvxMBfhZB4HcUp0/0xIGZcuFggOUh8zKSC76lFxeGRFjoXq9PcOCZmZSo43XnaL/BQI
jJWh5UWa+M/QlsgJJEG98KPRtTHTcYOeqF6J2Me7qjtQR+5ca9wE6SZwV/mOy+O+HHBxS/RAu9uw
ECfK6M2pO2g38cNMgB63aK3gMLzKKV/u+eV4i6sCh9oC+JkVz7ukA9xR+A9NsBI118ZYpERaJo0h
SLfJzpJvVDsR+7wZjFUhh/l0vs1xlzNZnF41GzpBTxhlbulQtm0oP3zzcyjk6a6b3UHIMactDaz2
Pt6ufrflzTNrmCLgxJXHs5x/FjfPkLVQQ7oqmetBhyF0+sHOd7Gt7bzWbg+xM5luv18Ly5cLi6aT
yiWLdj/SWcuANYlKMoD8GGxvREhOiOym9BwjmdyPT8HlyqLRjBQIz0bMbi9IjnhTA6zoUki3YkNj
lWdaAdxqLN12evFTaeW4X7yWWEok36FVwsDF73BpyRO3OjwfK+ls82v4+Lk6hd/QHIOnShrt5sdo
O78Ow/GGbDp2rNWCw5Vow/A8SdE9QcQCyur75CXkiYwhBYD53rbu00eE7u/0w+RvhptZ7x5QFpX7
jWds8tePV1leZm3zvLH1pV0J8wxd7MUx8eIwK/IupULumDvlWUaRMHz4Lv72ju0uvzXcEok3XBh/
yif5Btm5levioqLJ8LOhDr46/Jdq/eL8VG2UqXoRcl+w3oHt5y3yGf5Oe5BYaTCSdrELbj+esnp5
amaXFk1T0VMnT1yK6wlNbQxdl9PTicfPnlA8B62GpoWs8fQjB9es+6zPTwKkN1ws3F57aORPnWLg
rgHix1e2IvQXxRQ2xdjaEv8tZewfkt9V4e8n4alu7wXhlIs/vYDXNjanqngqwhQPEoofVbcv/BjC
nXzCStypE3hlbWB3DblGLd6Y8mPaBTjEoYkst0crXJNlWeYBusLUefmi+0qqijbr+20GeDdNsQSL
bPCS4OdlNw/H0yg+BVm9cnyvLvK/I10UC/1K1PvIEm0A2LBKDlWkOx9/x8szg8IMeuMcWG7KyyS1
iEI1oiPacWul3wYYR3cWTCvqHDRUXBzjldPwoiKk561M7SIALsZdZCBDE8zUHok8AJN3JdVwOB9c
FGt3H8/v4lsxDC8ZtOtAwZJRLYI7eLdGLTymF7TWphHgkYzoLOiUrBp1LeO4MiUDSjfHEHc0stHF
WDiztLomTR3+qumdVR+0U+Sge2JPR3ncFoBwkHXObo01xdl5u727PTVkLt8MO2+iN2ULwS9b7DZG
rBC3zSHbztTrmRC99jS82IuLYebZvxkm0/wJchHDNCn7MT9LwH4//lYXTxVW591MFmHUh81aKDEL
2G1bFysP1c13uhPcpc/c/etl2wt0yXK8RdzM2m5sRPQ67eQQ15vUbT9lFNQyB33/l/qX/kxb/hTR
DKh2MO9+5o6CRxD02ZUtuvb9FichbYQBp3l+hbrzjrOFZnyQt8lxrWZ7eTkvVncRtkIo2IOiDB23
o/dQHSqnRfBsoGqOXJfp+IdZ1sU/CJTMZxH+9eVe+7zLUmYvtUhA8077U8ok2+sfy1vBbbdyCEj6
v9Adv+jyLL7vMh+IByBUVfRnP8m/ZzDyD+/3LBRKOY9aeXkavqk/GvRX1pubFwnB+7XW58fJm8My
ZnkvxqGJvV0O5yapnKKAcRoEQGQPrRbCbx52ZZE7ejWt7KaVY6ovglBaerAR5j09yRohR9UxLjXl
lVvjSlTF30dSUSQziaxLc8IKIk/Z5Cp5XupvxNbcAqBEJBAUXCKsDHUtqFJoJoPFMmiWIn2/kkk/
ggO0mE9c/O7EECD8l2Fak1iV55O+jKEwdzBo0eW5ZrP4XkKF7Z0wn8Fuiy+46dBJsm6AOtj1Z1Q5
7tAgcXDGQLcX67fdcDe/QpKTT2eyv1l31b32Cd/+mMUn9PS4T5qSSJuYjQ0DBm7cikrg1Vjwdoj5
J7zZn5LeN6Y8MgSM3U2+Ucx9fEfO6gaO6ggPNF5PmHLZsBUd2IH9Zp/YK6F+nsNHC764TZoOcpc5
h/roED+m7r13mJWQQZY1u/We6wUAag4Eb6e7uFjKRg+mtJ3vLqc4wVuMbhV00hN6J7ldfY9t4Wtw
JzqZi134di3RWfuai0sGkHZkNPNMp+RrPR6t2bLxP+oc53/W7C1G8qJtsZzc4v5oOx2e1cDk5g5R
uK944lBcFG7hZeMXZTnjzapa37VD+XY9F4eykSuEs5AmZD29HTrvu+6QBeifzmo93g/5VN1qX9aU
Jq+sI4Uk3lgYh+pUyBc7JgmiIpqsPrfj7rGlYlQJa9p5V6IaZXeUFucqMQXwxfNRhYBZFqD67bLs
H4QsfPZby9ELcdeH665sVw4ADyeVV6PFCwpDuvcnMPEUHk5DQQ+Pd7Ls/iPSp+yGPzao6xiUi6Yd
u+TdeIsTL1RpIilRMr+NO0CeNfSETa1uPLRBe2c8QQmubRp3a1njtTUFTjJrrSr4gi4l3QwVDH0K
e8jOyttBPOUaif6AxqO/ljxeGwi1fBWFfqSqLuyFUItITK0oBjuNY2c0ECXxPNKK4iRUmfPxibuy
+zEZ+c9Qywq3n8AeQDigswfL2yjGsbIiu9VXHtjzqV0ESAxVRUT/6LNyzy7DBnaklpK2md16JyUF
hUXRUjMeqF8dp+ScCZH7t5PimYRUP0WiuYywNAKwSBxwPe0Gu4yEfFfKRbFrCyN9MKZizXrqcv3e
DbW0uVNQ3xUxvunsWhtsA8dNtQO4AUvi4xld7gjOFxq7oBeZGP4G70+Y186ZtVJwnaAj0gzT1kMm
AfauDYxvZagrp+v9WIvTlfv5mMoqyF39dtYRHG/Tr4EDku12cCU7cysb18NPH0/vStyn24FPLtsE
IVM64+/n1xu5qJBP9yC20rvZWxKHg7O6KU/lYe5WC84agPnKd3s34Lzgb5KG1u/HFEJhY/vJeJB4
kinFfMTqvz5eFJSwTsCwYIYNXbRAJWuCauoTqfQnAYqTmGQw0eK/H0WhXUTDWKV6dVH1jbWilMeY
YoCsd5s8/KX03/z29eNPdGUHMgblFSq9s7/i4kKBTgVxw+oauxuMaFc2CBnQKanvm0YLd0kiCX+L
zNAB48CTIDjhRQY6Y3Evd3nSypbQkzWiSt7eoWZtg++yhVtg+8fgmNh/Xcb+M6CBHhs1IiphiyiV
a6HeST23ilxbsjt4IeWiOFUPU4i/6seLeYFQ/Gdy/461yHN6Ke+9zAjmnDVD2gteALqSs1J4ugsf
TDx9euxxN/7n+H4t35mX7X0snpf135EXyxpo2lhWPWSuBGmqyegOoi66qvU45b896p2anpz6Ul+J
KZcXwKyFrOqiwqMHeuRiaWOYe1JhsbSSR11Tx1YneO0AtlmCMyiR46ur0uFzkFpMk/Ym+r38oyPW
tggocCYrPK2ahgWmY+ZibeVAti1eJdH+o9rpCrRHzitfdX5ZfTToIqjonjdZXKcNmsTTVtvOCEX5
Zwyaq8KHbFoZbW2GizX1ParM0K4aW7VerElFvzdf2aXK2hCLXTqNyZiIBWwxw6QLIY4Y1rXCDs7n
3SiWT6Y6uonaIU3g7xAQcCQjuMt9FNLV22CkQJGLGzICu7JUW2kg3LbtYQz1s9TFPLMtxysS/Hux
POo5ykDvsmmHLt2jFR8809qGKNRIkWHXUOgR3ljZj9fuODYj9e7Zo5LospiZkgm+ORr0Fv5xqJRu
imYDPpk3siPZ+U8RVLLvyGsuPldi6LtRF2cPjO7US/gO2FGr9Bt80mml1NOXtjOQ8oDMZ6/sx8u8
HCyphkk0nQ3eAMuCMRIFhjZB9bCHHx1SVy4XK9UxupDICdqpE27XEH7XJvh2wHlDvblVkyRoO/SQ
WxS/UAWO012r19tU8FwBj7SPJ3flAud1Q4eOWEa7c3nAFbi0Q6LybGv9BzN7TJLXWP70t0PQ77c0
2SCJpAK+VFVtpgiYngZgbsjYEMljMX5tjbV06/KM6TwCUTU2/oBrloV2ORhyK4kD2MJ5+WiMEIYz
+eHjecyR4H1YQnRfxfcGnQcsd5ZD0PdB6t9EgU3zI0RDMlFGrACV+tso8azbuvKkG1Xy1u64yw+E
hConVqe9hH/UsthVxCmvjsLI6QYjaZTnj6kPnTEbpr/EzKF8/3acJRMtNrq4xZg8tz14iygOoOXh
2TnSBh8v4tXpIO8mkhpIwFgW4TZAVkiMB6ajyB6MbTh10yfKTiu7+nI3MBkqg4DVJAlc12KUuBkj
vmHf2sK0nRVbmvjvHyzvR1hEvjgAdR2KzCOMEMzKG7eub6GRrLVx1yayCHXQrtWqSRmGpikeAR7a
Vw53wCMsL2UHCu+IPkq4Cl6/MiraUfTswYZhSqLOH/FN/BFHZG+kIM7tqX3N9GOzyke4NgAxVQLa
R156AZtSPC8x8pCyShfqP2IzeQmUp4/32WUDnN/9dojFB/JDPZZFJaKYh5Gq7KYuhuIY4MJtzFzx
tb1ZS3sXHn3z1UBB2kL8FbkbilJLmKQQD2Wf5LzOxWO4F77PrKUZYFCfo4d2//HkrizfHOtUHuWU
wS8UjzNUcThZdDDbfPyi+agI6rH6/PEYfyDb78Pdn4D6n0EWC6iXQVwJpjxXhyp5kxxm+wZkqr6g
iUqdKL3Vn1Ht2U4u4O5f1a/0S7pFM8gZzma6ys+ah7r4KbwkVHycFBkjiff7UVEHGro4K8G/b7uj
5aUFsnBduJVqadrUlaJthNT41vZWvRIU//zNFyNjNI53jmKI9Jrfj1y1CAeXGVIfM8G7xxI3pTqN
WOam3qGXMmB71jrC717e+B6wzdwpbvvXtXrZlX485vTy7FXNw1EFO/f+R+RVl5adTx2mMhIrvK/x
lFO/6smgoYCaCUMauKGZtYEjaYmR3KievDHlEicY7Vts/UyQ09Q/N5H0K9Vja7qT+HN5pTB1Jahb
PGjn7g9fCOjU+x/I2IKn1rxLijo8BwGvhDzYiEH3/eMteX0YDJqoGlJ1WJIMtFLRpT6WecpWnV0a
GPmKP4tiDQd55VGJeR9VLzDPnLKLfGXsjHAYw6EhqQ0fMS/aebvm/sB78qA+WQ/fmm9zDd2/Nx8/
nt3loYbBModc3sxXqLW6L+hIbHspKi6wwOrgiEjeSty4XMCZJMPiicDLqJwvzlFRTLXXigyBzLDd
tFTYcCZM5bW78QLvSyr0bhz5/X6wujDz5ArVC6lrwlOI4uk2jQy2ZS21D6o20OEVgnqvJaO2Byn9
U2gt7/Dxaq5NdVHp68qujZOKqVbRo0+kVOjSp9Kn/8cgf3Y+7BM4kotBDGTV61aSU3tsGof2re73
zhSs4XGuTUXBxk6b0XPqRclIi7pQaKJ5Y6AElAKiBi7SVuJKyrQ2yuKbKV6OHlXKXIbitlXQ/XqN
/oe089qRG1m29hMRoDe3ZLl2arVapqUbQqOR6L3n0/9faoAzVSz+xaM5NxsbW9gdlcnIyMiIFWsZ
W3fydQZNXQ1xTLSAaNfIy/0yOr+uygkbUkg2c9B/QTnpabFn/q186E/a0X4zn7s7IBUWqrren3+r
c9vi+J3lNFUfKYqZs4sV3H7U4L5pHQ0Hqdqot61u49kSxb+fmZHDEk8ZKCeE9Z1iTR9M5aeiGp9u
r0XE08tbiYcIFVFmQoCbodF7acTRU3s05DRjYJTpdsl243nw4kH3WjV818BenUK+GSr9xm24FqHO
zS5cZAwVJ3H8hDpGnSZ7egbhXVjMf4x0J48SOiMEeY2bd/nMSqoxcqKUVkAYfiqKALr1dHd7+1bi
EyYgjgbeix9esRhEkmr6qTJRmrcHeN5gdZKV16DP9tOcnKJYf0u6/q8yT18SLdrwj5US/aXtRVoF
g+c0dTap7/yjfWw/Ol86nly7+iQ92VzbLpSdU+tuNZyvvfLS6OKC7mPJDpn6oO8RtZDtSfN7La++
hL5tbESRFXzNhaUlXYE+aWmVt1iCLfaQvWveRQ8NkhwCPU39ZD88z4g7b7fzr0+EeBujW23xnLhW
pQ2L3NHh8qR/BJ1b7bwOiswMhuJqcrmLkvjgT8/jsFEPWNvUc5uLiCIV5ehMczB4U/FTkn9k0uTq
Wy2/tWcMpXvRqVU0Zr+Wz3+4iHVJyugiyfda4Uqu9RC+Sp7uzp7zq/223RReXRTIQaEPDcXH8uln
6UXqwyVHcVf9IEt3U3/0N4dmVp3kPF9cPM8Ho1J9uM55/kEDi3aaIA6ZGeN8F//qOrxEJFjhT3s/
/qDEcvvsX5fWSO7OUtXF8etnI7B7CB09CEMPTnefRCiBxLqXS+rhtqVrl2R2jUo9qE9aclfA91AK
g7GbGnCztJp2WaJOXpYnJ9/3Adf4o9eU0ORLsZ3tpVS3j7eNrySxl9YXsTrJ22gOoCn/XZml3aT9
lQ137UO1ax6L7DA/xfclxfQELtGPwP83yRSu3ejS/CIzksayQmID87bl2S/N90aot8pu9DMxPEZY
Bc89A24RUPF4I7ivXFIX2744lQjOV00UUWzP8h/2+GANX2/v7NbKxL+fXfBWbFRRooi/75cej9Kd
pUnHxEr/PFVnGUhRabwH7Ku2XdB0WqUWbGCtPSbKm2p+qIzn2ytZycYwwWmgvAglw7JRF1YgdiSV
lRhSot9LuhLcl4pkHYb5y5B+bYtJ+37b4Pqn+dfg4uwhAjOOakkhmKrpuySZ3cCJN7ZtdU1M0KgU
f2TlSsY7LaomNPQOExNiBXc9siKZ/rOznyABv70Y8WMXORjFHtFa5YWIbvjiSq1HGB1kMc+YWt1j
On3uGsJzOBzt8PF16LbC1vp5FuNBBGaBXl+ETHqp+aBFLGw66i/SM2XgffOU0199cBALtI5IYHgJ
g/4oW291I1Y9/sz04rN1mllmhlxk3mz/BUEPtMTfHCoPt7dzpZVExMDfaTJyqV5huXRfaSNKLaK+
0n2W3PBt+iRkbeE/R4HoQ/lNfggoL902eu0toGmgqwBQgKY8uu+XZ7k0LOSVgEF5+ay8RgXUoiBP
pmDynDI/2ZAn3janiqB76TOX9sTldBY7ABj4ZVJxqAWhzbxTXEt2i2Sn+LvMeD+2D0KYSgz/zpBl
l4dgZ/wN/3SYHIttOPL1Wbz8KQt/6psxGNUZfmic6nUoFBgqu3lrf68959LIwnMSM2Ocp0e30+j6
fiepdvk4tdADp06gbYTl1fWITMnU4RG+IqCABcWGeZP+D5zn8uhacdi8IJQk3d3+hCuAdZZ0Zmfx
CTVJ4Wli8PTy/ba9N3iceWg4jeZjKtW9YHcXxAaVDyY4lPuXYcqbR2DT5lNcddanKa3KDdjuyhYL
aBtjzrjxdQlCL+1ctkMOZ5F+iVr9Xm5Mr1LrjWC3bgVUEbA91DSXnJtSq6gpylg4Sfik8ngf05Pe
/9zYWpETLE4HQzlwShO/LQYvFzlDI8HXF3e/T4dy+J0UPidPaFjthFrw8KBvxtTrXJBgemZQ+NTZ
ccyUzKaKyPH/B/+ouOkzxW3dYJzFRUIYsprpNMduld9tNQuuLw8RxgVfCmUdCCYXl0fSBWZWKbQS
5Vl5TuXJiylW7ZQ8itwmdd4CqG/3fTP4G0F27TPyroYuhQrFNfzNZn48CgZUleTwLsnhxWiZWc82
gupKuRoZQAV4PpVGBh+XzjLkhQY7NlYaBHQhI94Dce4bLzm2e+nYvCKUHr/AFgExzxYeeG1bOQd0
CMQj9GowYEicprA6sa3pQ9Xp95H2pFoo3iFCkei7rttSf19zII6DQo4vRoWXjyVZG+KgRXPJGyFG
doehPzhB9GjSr6DyqW+c9C1ji8hDPxNtFKiwvQ4mUn+8G9BQ6OTuVavLP67z8AHPlrW4G5BBkKM8
UVNvVhTP6Uw3gedk47CvrwakHRQANLGuDruZFbVs/XYSh3rVR3XfHBkWcSwYn11rL0YNbIQ4dDcG
frrRVV25K1jfv7YX596WtDAKWmwH4VNRfFfGjbtopb7EBoIOA4IppKuXmDt1diTDBvbjIQND+C9O
rQFroWTND1mSP0DlE7gtXNGtPn8ISkpct/d27ZTTGWQKh0SRVuQiuDTQxKdJ7UyeVWnvzaJ5sSLz
Z2v/MQ8AqShfD44NCKd53i68pGnthC4AM/Kh9OREhuuDbK23ALsr9Y9LK8sUwre1wEFCyBsPMGRL
b/IT0M8quEfX6qh9J5YM5f3m61Xs0PIm0sm1gcdTaKUKeXkxDLmh5dlYiggGESMJ9lftIXuaGJI7
McyAKrd+Go1d+Uk+5ffBYatSvVIiZM1ivIlOMu2PZXnXlIwKYCjmzRflkKM6CITrWfLmo3xIvpIJ
tw/OLts4E2uh89ymSF3P7sK0CIBPObB/ZL9S5X2QBqhGPOtlcVCYYN6iTV3Loi5WuNjgGMZjWgSw
mVAlfFMO4918Co5oTwiG0eTg/P3HBwJyH8HQIrj/eOleri0hYevDPkNMkLFYF2DKEcaW+8wf/7gg
6JzbuRrNbiC1t2L2UIa+v9fRch+++vJmd20ldF6YWVT/EXYFG5ayHEH2Ju/T3fyXH/N2aO/RTfGg
L32qf7bB/VbUvOKQpK97YXfhIl05VrFT5ymICssdvlezp3uigYPo5/vwWfkC5pZuOGhEuCMP6qNg
iM1oTTxtJU8r4ZvfgfCjAORdP4WLtLCLwmf9Zmg+9a35IVOkt9ses3YEL2wswk6LsMakJimMSIeJ
HKY5Bi8W88beyKxfduD1a33dWtZK2L4wufBSoblpdEGCSS1HBPEDKpnu5FsbF+/G5v2mrTg750bc
ItjSsbAuRUpSAaWidIfbm7e6EEKnOG+k8cvwFUUoxmWmBEOZQ+iqoi52iwaJcTLb3W1La3FEhXdJ
dF9pnF8NnVZNiZpE7MPMArgdzVtm9zK4NYq7HGDyJr/F9a1AZglEEnZLIUm9CFqW3pqNkUOu46v3
dN8AY9UbN/faxzm3IP797OPMzHRYgPUTL+udY5RO90Zl/rq9ZasmuNFgTBTEKNbCy2hYw2bYwL7U
wFKVje+c8e62AfEHFncnfTsuLpS7QXct04JgLlAFbdqE0fV/VN+No35IDluj62tBUEOqhW6PzWDe
8oquKgPx7IEvj7wi4n+QnhtPDCi5KJ/sby9odcfOLC0+CqwmI5hrLHXTJ9k/hcnft//+qhOfL0Wc
p7OvPnZpjxCTYKWiUOLa9zWTr9oTwsPjHk2F/VZRZnU9pqnagreMJvLCA/IoKbUqFOz0coxey521
zXqxbgLMkizLoKaMRWqoKqbU2yknpYa0IYCOtYZQ+1lEz3EPdULipk/jBox/NWKT9f6PzUXETmsq
fJKEYzuv1tv4Kib6/ZP+bLvRe/h9d87d1uNvLcydG1zsI4XztEVXcGZcDXHyfEQUVj3o9kYw3djK
JUFCaUupQl2ECDeEd3Im/2pE3/q2B64e2X+3bgkLyrt4lJIaD59syPiS8mA41Z1cUNDWzOpLl6F6
HDFF46fJ8bbh1S206PGDm0TtdAnogmbLpp+CKxajrJwMBKUeDclQUIkdtI19vOZjInvRzmyJgHJ2
ykx9SgNEExLP/AalGEPt3BbxTkcb8VPxFBzbUswKvQMTJQbl/A+1tFlHX0GIip9AGgV4nFfTEggP
s18VpO30T2iUGoQp3jvw6YiMom++bXGIrFTUHSp1grvdZHaHqujliouqlLvSYBxC5In1x+QkClzt
SVCoJ++1vf0XBebd7Q+65q1UQhhv4wrgBbo4+EXYtNIk63zQDIhchYQvY763TawF/nMTi3Meoic5
J90MfSCEjqbzpiNUOufwl1fjf7iNdYpYBgVWnHN533cJorVmpEAFECEDPL6ztmbzVn3y3ILYzjOf
1KI2KVszARpxEKzd1bH7ACHau99ES17rahMEzsWhPKqZG+zqpy0PWTt+BoOOKp9qhUeDozbUWouD
aE3yUKAfi76yP//5hAmpIHMzFrAM2izL6Zl4HqcW9BUZp5Wf8nJGAjF5nGpn4wG7upkUVJljAXZ3
jZKtqLg1fVoLdx/2xiHfjQ9CmqR5+oB2BbDvAsYq52u6P5Wb3C5rbn9uehFb5i7Q+llt+I6Fg/7w
i9J0+9tev1YHAc3OGKfKjerYy1tbMrWQyT9WJxidJMUz4Mf8VO5hlmS8sSh3w19becK6STFIrDFB
j2XhPmfeicBb08om10K9o6QanZST5FXMLycfRQlke+pJFUd3mTr+Xhy1AdPhhXdpkKZ6k9YK/jjy
6JpgsIcE6GNwConR3+Jd+9DeZfueH9HsJog5yiNqDA1J0vy5KN08g0KOH7WFnBIR68ZvcgSrz9km
qErV1qibsQkML9lN6OrtoU8U3p7fs02q59Utt2gqqwDfqFAuQ3ajhUY9deyA4O2Q6p22+13pQjF0
L/gRI1QDNyL2Wgw4t7h41E9hYcdKgMV+dqDy/NlmOt26ciNorxwQ3k0gwxUuPp3J1ctdlEN1KOVa
5WzmzisihO/71Ng4ISsLMWQqrpBKQPB61XXQbAiWkBXlYQP2vNSpUKDJnfR/3z6HVwsBUsBYCfFF
BolLSLtcyGhKWg7yHiviykG4dA6jjb36/UK6cDlsiNqtQBfQ61/eO9DNK2UXVKQJ0CJy9py7MD8U
L8F9iwZP/znjPxjrb+6EloKzkzYSpav7Feu0T+H9o2QGsmHxqfLB1Gd5JOGsYvnR6O9THMKvC7dE
pff2Xl4dLd6gTIhzJcDOAbXKIlnIO8fIIi4DL544vWom23slGndzb32ZB/mxSbMt7KX47YudvbC4
yB0QZVSoxku84CfV8xt5ZxXpY2pqLvKkj2lXH4Z+IKfg8QWrlKF/loSWuLNFiXrlqaybBzhZGRUL
5ao+n0+631Z5Tl6RSielzw+T9TcQsY3dXfmOcIwD8of2FKLDZRcgyKoxVSXypKYifYEEIHQT035j
dFZ2O3Nz/nLNHCU5RUbdhXLMsukXV7YdtSF6bolWHKypeOl72jfy9D5Xh42Vre0fxT9ajDQxbWfp
oZE+WaQSnPSoglZZQlqUUkZglPvb7rly1FWmVmkC6EICcAmPcvzBL3wLMyF0sahJu+0ml+d1ii6E
K3j9UL/gZr+i9p9RCIUjBBuCdX6nHXoUXKLkaMlkf+aPea+MXGkyugwbW7j2tRhWo3BG9kdDeHHI
UxRTFcfnakei+Ydm5m9xZcHWFrSvpAF3t/dx1Rb1BjI/McSwdMRiAG85ZxQDwF6elIlL2zTv+i6j
H+b8l2XBd8v4Dg+QK8p3W24VvypwwjJGqqkN1JcQ6Qxzqr/PlbQ1J7S+rn+NLYKJXRudVKkEysjP
Q9sFTx50eL5v+PdV0US2F2ZGJh9vb+aqU4KPkukK8S5ZHjPViYYGQBpVjqQ8TTPSM7K6sYmrx+vM
hHp5xVVNkDeZjInS0e4L9KJTS96NCFHeXsmqGT6RISZ0abUtXJApJFVLQ1xQauAjq4ed0X3QtnRM
r2trgitDdGBpMwtY2cJK6fiBr01EfPm+ffznyW+9Q+DyvnoOdlsMdiseocHOJAYzIZe70qPJIemX
BmiYvET2lUMkha92ms2u2uiFqyPVvPvjHWQwkcl9A3pC8sXF+x5sSaEmQZB6ldntFSl+N6baxzrX
Ns7vyjUtBFDFMAY4R+o0l/4QmNM0Nk6MZpg+PutWs0dz664i/5iT+E6dt8gdr0FyJqkVnGsAgBTt
ekLcsEodlk4QVvoxhksLJRp4+YZ99cE55Ie6P1ie/oyy85sNIHHf0/Eyv2zPE1w3uxa/YnG6tcGO
20Fi1qXZ28d5l+80HlxwvX4LCrpB8d/lIRrQDkB/d1/sMmlnUs75MeR30vvkdbMfvZK3XGzJ4hNo
IbgyO2JL6p3ADYo2hwTyU/TA8330+seNjsu1L2c4wjiOQlN8ASXq3JFybR+83nbdlTB2vqArFqR5
GEfJYXcdOfTqYXI753Tbwm/vX+R6FyYWYQyUfRFHNiYGr/rsnLq9dshOzafgG9kQoIzj/LmD0rbY
MSdyn32J77emdleCAa9YQ5AcwDd2pS0TKog3TYoGPMKp/1YsKXUNDflOkpo7u6+2Srhr1kgUBIUH
r5KrRKLjrd5IFfBHqWwqt8ydz7OkvHQVkw1FCrns7c1dCwkquB10TxieutJG1v004I3op16pfu7l
eN/2464av1iJeVDijbrOmqvQ6KXSTlA1rma1Bl1LLD/Glpn134eIhmir1633XxbEZ+Ib8MmWQK6x
b5uhzoWR4j2jo27GDNaU/CA7e6ijLc3glZuP1vW/xsS3PCspxFVjlf1ESSW273yUgfvpKfoP71Sd
ByT1X5Vk6Op27fpoNPIR5O2kvATOAw+fDRdYXcSZAfHZzhbhB4nRgp+kW531B0pfxr53YFg0C8h4
bn+bLUvi388sDY42BQqT756Zz4iO626Ynoo/brMQ8s73a/FNSkeqLS3jm6hT6bXhx6b+DxHv3MDi
sVv5vSpPE6uIBQflDLV4NG3kA6sx4OyTLK6sETxk2wq0tdQd1Tjbq13hyunkca9vHJctS4v7KK/s
ItXgGiB0fxmbl7Rkjkd9sbKtUshanNEMeINoezNpsUw96kjK4mowAH/xeq3axB3DYpczcZeOdxEj
VH/uaJQi/umLMw6z/EQ9bM92DSzQyHg8pMVuFr6wWQtb8+dzM4vPpBm1JtcdZlIx5Wy+96XWVeUN
COeWkcUXQpbKZgIeI74to6GBQq/yPok3BojWQvPZSpZ5QpQ0/ZCrGJH88VFu/QckMA63v4n4nctb
/NzEIsdlwKZUVAkPgIIscX1Neous+KuTBz/8tHkMstw/OAoEOMqW+PGai58bXqQPjpkqeShcz6Hu
2/svbVecVBs0c7I1srRuSRQURcp7NXFZF2kwzCW72Ej9MYjGfZ1pj/BwzekWR9aWJfHvZ5E0yIuq
GBrW1E76Y2v1iOO+pqmGtsdWfWHd/f5d0+IoqbNp16X4bJa+1/TIk4r3nVz8p/OKLjUYc/He0i6X
kyE3quQFUShwwsKTzSxiHHbQ1NCDCrOx/0N0pQpHB4vuJvCzhSfqWmnB9cBnClM5c3G8vZ/+gEF5
chO12rB1TU7OdXRubOF9qhQNXdELY4/6i/YDAiMvQwscOVA1Bh0tuky/9IN5Sl+GLxoCJvvbp271
YJ+tdbGzpiFFjJqxs5b2a2qfovC/RKezvy/snzmiE2TOKOX8fRTnmK/oy19VkQVeF6kbr4CthQg/
PTOkNjFtcYEyn4d4VwX5zs7vbm/V6hUFIw0kDoCFryY5grK2hyDFQo6WYhvnP7lDbLfz04PS5j+C
utlQT109Wf/aW2JMswwCtU7HHmhMt0IijzlRuHA2rKzv2/+saikX7pQheCSxb1rOQJyqebpfbmzc
9ZjIbx//18bCx51RmUJufaIRBF3z43xXvhqKFx7Aj7qKp+z9B9CJALu2ut5ba1s4N1PXGdVw7BKQ
KTo17pRvOcWqCfHug+OXrveyc1rJWmJXoQi0cv3ej4Amlvrhtt+tm+C5wt+n3LTEv0mzrxp+IkxI
kadUf/fBFofe6m0B3TgDdRS/r8A56mg0udHwJhrHL0N0n8Sp29fv4uL77YWIdGd5w3PzkeTB63zN
4a8NYdigAIxDD8Z0iDMJwIUTztL3oJSm50bVq09xGYU1o1K+H25cIauBlhk97g8I3OC5XeRJUtgn
mVEw6jJ4wbv+sfps3sdf7c/Kyf/qAFeLBKuX2bvyR/1hu8h03e7lCFD5F1022MWuhmAGLcwdP2bt
gl3XP0an4h7oHzB/zUPsbFNaei12IMZKzVUT7A7LK4zBUy7hagKJYfbx7E5VFbeelDUOjdK8UqyN
h9tKaGRqmOouvGCgXGThwmfB18olfTa7gCei0h2rOn8dnCFw+xnetkx/nFD92TC4Vu1FqEVw4+Cw
tIIX4b6PuUZsrRNzG+MuOWX76ifNFM85VihFeluBZHU7z6wt0ikr9FvLLLGmcke3v+r4qUz+un04
1j3kzMYikQJVIjeFgY3+4B8FQsjfaR8iJGcEGXL11x8P0AmHPDO3eJv0GfNrxdhzGKXkrmMwq5GG
O6t6F5vVztQ+BfLWsODWHi7On9nm4M91DNakbbb90JtMTlQb6cbqVQOCl6ka0ZqkDXDpiYURD4YR
/vaL9KM+e0V7SBU3eaGIioQ1DW5Gzfp0X71ua9Sv+yRcSIy1I7ZBGevStpz1RWyNDc+9x+4zAkLM
60+H4qO2L71ta2vbCYO96KqDp3SWdayhmgcJvSUOwNC8K/34kHXDx6AKd7fdcu1qODez8PwmSWor
U7kaNKf+qCb+KY/Vb0Zdvuugrbttam1FMJ/RUKaFKBAkl9sXzAxU5x0hMmJObkj13TgjGJm9/d+s
LBeUKb091FipW2MXDH91jr7vui0i6dXWhu2gxinYfK8nV6o5jiYlZJjNLGc4I9Oir4ZjnZqCWFKa
/DfZgLjYlmvAHrKgttaNoa3dwlRyDQh1Z343fK3k/5Ylb3IW1tmuKoJyOOoz8delHdkXp6pT4Lqt
Cye4a2xKNIc5k8o9kwvOlsbgypehuUa9WqF1fT1xr4VpMUQSkySz9jmRKaNPf82ttb/9YVayA0H1
LYN8E3jSJSAqdQoltEaMGHl5kkN6EtnUSa7KK5whaeTTpDs5io63ja7kVqD5eOgJ6V/liu+7a41c
kn2ahlb10mU/rHFrhOsaqyhmv8+uxsVjMqmTOVUVcTUe6rus32kg6nw3QM34KHjwqo/DbjhEj92O
IW2T/32X5S6qAreXufYBz3/EIgFnjr/A61mmE+v7WPlkyJkHncCGlWvU82Kti+DLlP2Y2Q1rldsE
Zy6a5wJSnsoqviS1vufUd15hwwlottF7q9J/IMD4H1wVCCMzuRQL6Jov64hqbgxa3TBQiSDuSxSM
n5J6eJaV/HB7Q69nELg+z+wsObSDIdF6v8aO9Wze6162jw/hjuf6oxBTiuDH3aJmWe1ynVtcOJIy
zm2lDL8nVSfbawu3roAIivSn+GCdsvvgpXwwH4c3J4SVAuVfoQGz9SNWr9fzH7FwJKvrLDsL+RFC
hSN+7HcqMp05Cs/R0Xy1jsNjxQDQVn9tbbN5PII4AsIieGMWqdHY8mZpipgz5NAgzhq38SqY9H6Y
HeRo1i8xSPofMj5gjAqYIx4qgAAXl1FvjYgMJ0AjGDa5nwy42Oz4Xov9DT8St83iSWQIemdow5iu
vho0K6eozLJePIlqLej20xjCuqMprfyXaTV0p6YEBe+NY7oW82AwkDWDh4F2BReT0zrrI423V1I3
EOyW6beyKDfqxSLVWayLWSBLDM9BL8A75PIuV0MtaYd+AglkKqE36/RzTC3JT8bUHsesubOHxDWm
4p0e11tsTStbSv9AHE4K/BRqFueEeTTDCHiWe4y/oaH498wweZM3SGj9h+7ehaXFYVDipIsnAXX1
u8hD1LqJ0KUbbfd2qBFbtdxKWDw0kGNA969Gmp1a0tM8Zz1z2L3V5XyUfF4Ilfk6m8UpMrKPt82t
XBWMzkAnQO0TVtvlXEdZU/+aJcA6SePvTOjgh1B3p3mrqbjihBdmFs+PIp/rvAm5kXLH+t6n0/tC
AXF9eynX5AwmxLNcBEQMcFRXFbupkKskEfNvUTb/FarZaZzLv2NIGoJQOmpdeQh7/SGTzL+nUdk4
2GvbCGyY1pIOIOkKW8tsolr7Fl8tC0dUsr7bSYdoz6eNBa7tIn1fwd5IYfyKeLAPGh0OWKzAyWC4
Qv+5svfS9/FePaB2b7tsaXDYmoZbOWAMXhA8RGgUXefLs52hVje2KFN4k1YPbjCEiacq/Vc5Ct+U
otm8aVf8H/VODfQkNMIQIy/Oc1uaPeBiTpl0mqHzfWgBxoSe8xck/0bmlifjhTipfS5e06et6251
ezW4OAWw9lqEyWBiAsEPgLWtMZzwE9eszJfbn3DVTwC3ykJ7Es6CxWbmcQ9IWQfHODn1gbaN27Rf
60w6/rkVLjHEnQBmAuZYhGMKC1Iw1AYjtLwNaERO9uTG5KD/NyuLM20WktkHM1asonDprrsp6fQc
/vhzK1TQuL7gXSEiLpJMM65af6wA0spB6MnTxwBJuhCBrNtW1pycPh0XGE9s/svC68LCAlAjvE5D
eKkJGjdFVqnoSgL8nwdcpucENhdw8DV+I076YGxGjlOTZJFgtB3jXdjo/ptmzfoGwmYlk1LgcYFm
UlCO6KQel2d3kuNJlcZITE7JnvIIuqY5FkdR/0TS4Gv3rLabRfhrDxewT8FDBaiQoa3FTiZO63el
HUI3ElKpc6Q7AMieNnW72x/sOkzwfmMWBCSYBkXacqKor4qqQoOajANuocD5QtMBVUnbqySQhd1G
enMdGKjgIgwkUijK2cvzNOVa5vchsyFdG+3aHOWFP3YKDKjA0VFjs0X0ufxOVU6zITH5TrMz79ri
rWmaXQir6u09W3mwYQactpDIpGS1nMpNND/Qc0hOvcp5VwdV4DpDBAJzDI5xUO41pTygwC2Buk9e
5DT2hmIrtV/dyLMfII7hWeG4RJ7VySUGYOZ02HEJ0A/YyuRXhmwuF7kIfg1M5kkY9aCc36ZpX99p
O4hMDvpdBGnZ+/wLA5+78CSfRn2nftjYX5Wff5m7YVqg5rglqUYuS1o117PSpJhu30pEXBlqQ00q
cNXxYB3VnXyiBHrb4nXYwqAYWSJ145sugyPFmy5WLDG0lP3sHZ4Szc9Cr91+k9tcBIrlymijMCAF
BaO4Vy4/XCCPTWJWHDf9KEv7mmGGcGfulHvJOMBOutvuoKytjElqJhRpoxD1F19xyu1Jh8yCVMeZ
3Ai96zE7ldO7yfwPR1uHWlzMsAJDXI59zXNPuxV9Wk/OTlOgosW1NeC5FhBJCilRkyCK0H+5da06
5IrJ4xKoBK/0wNiZyaPR6Vtne/ULCXy6UO27fsGS/I5G2hZk2JEbwbzNDPyz9iH+rHiwQ3/a5o5V
V78QCS/CPYwigei+XJdUx44atqyr3fW7/qN8nEEx7JN79Cvi5x7Wp/E+ep+ho6eflH19pOg5ubJr
3Ku75HXr0K/FFdFvFm9PeKCW8TPrtV4qQ36LZVIpUOBUH7fAiisNRSqiMKIBVCVvu4LGWukchm3O
4a72ziuRZSbp8aLAFVK8kA7sjKfZy5M7Wm7/u2LMmh+d2V+WoCwpG2vH5qyPKdP3OrJxOjeftVXB
XDfDFtJM5GAs3TXK4nDQo5hXbpu7jfMsjac0+347bK3GaKE6ClklNYkrgE8QyfYk+YSTydN+mLVb
fcifdcktv5iv05vzNO1Ul2n15Dn81G694ldqWsiBoE8OuSP+cgX36eKI/jPTEMJvI1ewQCm75D77
ZO3z04ysV/KmM0i+NY270i0SZnm2McNEvWJJVRaOfVkZpk8T7K2+M8H5Wx9mdN4ErVfubcpFr31F
ISpIbR2+wCuuHhqpvtYUbLBmUX2W7NdiLvYhAq9d+aG34FNqJ7h6nVNY97sq60kEUuQ44l09x55T
b9U0Vn8NeRNpmgA/LVETFrn9bNPb8BL1LkPgLo+fzP7Hhk+tBUBmy38zbXEpLodm6L/ocoEgkadM
D37e30+T4RkxzAt18agFPwMdnwoQpQktcEkf5u7U+OVGvq1u/QaRIJzlN76mZUCzWejgmUdpgvuB
osOuPTVvnKevyTF4tPb9Qw1bqvKEEMKnDtgXBPqn21uxut1nO7GIzCVYwCSX2AmV2mlo/ZR0Bmo2
e/JbVkRMPlvrXBILM6HJmjL5VzU2sSiC1izZ/98WI37GmZkuaGoz8kWXNUteB2ayu870WjN+uW1m
7akESORf91mkpn2STjQk2TT5JfrO7ZF+Vb447+aX/lf9ufwwHqdT9mXDpMjql0kV5DzgGSj3XZMp
QeCSkFj5MaAG54dOrthCHuoWdwXCs/3X28ZWXZOyGM1qoTlwBfqRy9I3w4rP1R662s0qb/gFP7J1
6J4kLzhGd/qz/1jv5735oHkx5BPvWq/8X7QUrtt+CrnWvz9jsc32KA12GfIEQenoYJWFG+Spq0GD
Usmm1+iTOzhbkNXVm/vc5iIDY2C7CK2cpcePdumNnaf/6u+QPDxAPFF69cPoJe+V2pWO0Y/4vjtt
jdmtQD1YM0gkMfOPXMhSP9LJSlurHYJxtc8+G4yd3acHEqS7XDlKR/OUH8Pj7Y+9lppRs+MlIkRt
9WU1A6m5gmqAWLCOWt/0daicQwHftaZs1U1Wn5QQXXONQ9gIKG5xPIes9+OgEywa1M3qvPIa+30X
HZUSIsVyRPSILf6Uqj8RR9rIeNfiz7nlhSep8zyNk0LC6zdwxRq9BwONB0WRd3svV8xQrSNRAOlB
UXKZD6WD1LdWTmWoNLS3pjLfjd3wbbabLS9dSWHJSIAQiLljEFwLJ+3t3qQBLmbfp+FxVIbXSd5i
1lsZShf03QyrGCRATJguPlZqz9KslVQftefEdPWXYT/tGw/aXbThPmi1G39A7HMzOf//mGVOXKHp
BSXY4j5KZzUNqhyzpD6P8d8qtFySZ+60Y/4dhd2T+ZA9//mgo1jpvyYXl1M8yE0QmhCR6+FwX+ja
vVEcbvvFyhlTwUdY0EbCiHmlatHlDIRrNvMxlT3tpPQld9LjHL7Okbq7bei6t8a7Br4HcjZSOd77
lxfgUKtmRBOWw3wX0PdtT8MhPKmnrSfUmp9TeALaKsp2V5wdRtPoduoTmJVK+Qgs9TWM08al8vbx
9nK27CyqxrEfRc2QVTBoV82dMzZvAeR6djlu5flr54mRP5AlvOxJChcltVSr5BatY4A/I5Q7Eox3
tbzxZdaCn6qTaqKPalsCgXD5aeKoigJJZNnxXf/YHbPjD3GVxG65mdKtpScXphbRrleHpipSvEDw
B4lB4UlMCkde8pEpxnAv5gn+QxopBAxQuhBxCe3Sy9XNyF5IoDx5VM/Z59zKHgpF+RGb6QaGTwS2
RRYk7kZqn/AIMYa+2MQI3rfMFC2RLhzmD1mZxvd5rUXfkBIpKFTKptvO1Pz/3AtR3KEGD4sAEL7F
oQr9ODVSjbVF9lsR/myn79PWDNXauT03IRz0LHHV4DDJUXCMPYtBSteq2srtUgvK8aT8ElrFU5Uj
YCDl4ycO48YZW4tNFM8EBQlB90oypYAORplbznLd6h+6MXsFTr73i+nNV4Y/RvEpzPDSZUIXG36O
ZWFQ0Yu2dWxy2CnzXTn4VXMZq9PnP/9aFuPPSIoLMPcSaWkMip3weI49w0gPg6Me0jI60WE73Daz
FjIs57fWMc1HcqfLLwaUHdB2KQiSDODMtZQd/I55zttG1uLfmZHlmIce9LaWp33soZL5KdOm1wKU
W1bnG6dqxYxGTx/wOxwZYsr6ci1aYYZhL6im6gJStYphC4Alqm1urGatmqLRGKNUZJC0XOW2NfM+
gaPxadSj86z+qj9a/yhC3hea5z8bnnpKf3YPW0T61w4u6EVIbmkF4xbLNqod1IYvpawIaWWwCj1v
itlruh6SaHN07iyrDIONR/WqSaS66b6TUF+1aHq5dIZeKB/Lkgw8tvLT09Qm78gMpG8MZA7zxs5u
2VMvP2Bl6L0+zyxxKuGloDPtjn00Hyj8IV6dGlsI+1VzRBq+IPoEV7CTQp31ToFT1EtKZ/w8tIHu
ql3qHxAWZ4anCLceDuv2IEhi9hf+lmW6y4vMscvq/zH3Jc2NG1vWf+WF93BjHjrabwGAMymJmmrY
IKSSCmNmYkggAfz670DlZ5MgPsLqVUd4I6vEy5zvcO45Gqh8tcj82coGPxSGp7SdDyIAp5657iet
gewJl9RQLhmfBjmIrTpTAUUEBZnzHIMSCUBqi4bgYc8CcmClOUfhMmlx0MoeNirMjtwPiTcdHHrg
LjOauzpx1oGkpcBI2rIv1GaOIvPytKPXZNAjQYoRwf24GtoJ04p6I6Herk60Z5CcP8+4Opdh+5mB
MVmiJJXoSoLEiZcHgHHVkBf0a2DKXqys5X6ideB1BKDiJ0Q3kmJm7SbCZxR5IR4HIi2cPeBQzk9C
kDo1KKcxlcKLgOb35Wdjl6Cgl0Gsys16V17PJWsvRwuIDdB5uDjh4F4EtUUnihaCccSrocajg6tG
it6k9Em32LZJqo1B5kBsE9lhDA2NDBYA16iyjQt5TKE2V6Bd7Sn9nRIcHeu2SlrXpvFClt8p5DT6
YG2J+wx3QanO1dIvdw+MIzWBGiLutwuCxYwaTqAXGG7RflfZgx3o6O6dY+i7fFzPjYzusyRFLBUz
GLEeyn3wM12LA1vFh2YrAYkNYYnygATF9ad2auecDWz0CHaFTZNabQAt/6n/1L3ygTz1N61XNyjR
NE+SP9dkc+nKno9xmIMTl484NUcKGvZi4M4azXMk3etJvqSUQm3lZWZ0l+nDc2vDsp5YU402Y6mA
NROYs4pQz9FA4wpOkFp/qGQw2+GSs4wWTVrBkpjv161PL6eD6h/2KxBGo3RFIcBAWFqQGNW5tHWI
4mXo8btuYvpQIEH6HxvjUDE2k1o3YMM+iIW1LFbhSlsJfyivUW/uzM9aG10zTI+0NulhDTKVLwPN
vORxYAUsdHBs56HVE/nYYfX+GtyYYgEKjbmddTBn3NbP7RLkeatwmcB4dIcLbpl9gKwhsKH78QbJ
SbHvNtmx/rRTgy8BUlXcrxYgQuPYi+ToHFRLfImKxa7TfW1C2bWcBeiKZ96Pye1yYmh4Lk/2ahrY
uZbbUADsWuLa2V1szkV0E2cP+RhULIFQAL56jG2pTKRjuIJXIuyTbz2wEHGserlSLRrT2YCmdkaV
YOKJGIqHyHwCy403abT/y8oMI71t4S/FxrEiW1RCFmHbLYRB/App7YZ1q+vHYeKWRq8MUCVgorNQ
5B7tT4lIVazTHBsms101AINye581m+tGJtjR4CZ9UBSALBZe/ejKJGYpzC6HWKu0bpf2SgUPLajJ
LB89istwoX5TVsaWVq7qQqrcb7ctWNr+SefBxH4BNs5C0Id8oXIhQVYqIgW9OAoUodItW6n2e+Xz
W1+FQCNmE3XgywyAYzRUC0M8PbzMtj1E3iu6MLTAa5tZRbzJwQCti9MOHOMF6h+UEwlE22AKGiBH
9pKuAcLzgNkBQthDg64fzzduDJvhPKmCmOzE5PCVTs4b3vM+13OYdNbqttlnd3QfrADvum1ejXt5
k26al+Iu37LbeTGdiZDw3PboXdJxjQZNCdvJnm5QgYTqxI69S4t6qX4Ve3PZfB8EpJyZgHfqsQc6
CVpg8BTRPTIuetS0UvLegQa1fgRT1fBcOAsDIgxDR22wm+cPn1pVAFIHmZoB2j52S0FPiwiV4TyG
EpIwKG2nqrIE+sosZt7By1AC+UVAygYdDQCVxllGtFDVfRwj6MxFKu4LNdLXRSWrO1YkplsL8/OM
WXDVQT8w9CDogGeMrgAgoJ0gbsGYlXa9tRZc7ZfQwhQzbv3EBTpEfyh8AnPrXJDjiMbIuwwxhcdy
Y9doWKVQXudJ5Wr9qq8at5/Tbry8P4ETRbiJ5DYgvqjknB8JMxUhFBEQcYaBBC7oDGT3bf8NGe+5
nrTLjQGgLe4UyEuAJ+KCmdTJ2sqqTeguy5UiN15fyOFXKbDD++tX9dR4kOJBzI46B4Y0ijADkgjR
E8S0SpUDEp8KC4QGzNbfeRvyGWDD9JD+tjVy3htVCzM9wZAqIzCZD71v9oY8miPPXMqTdoZ+YMSw
CJzHaDwShIJ1vMOrCi1m7pM0gTIxntVicX3uLo8UlkhD9ylEySc2X653jeB9P7Qm9gvaSS0Es6iz
6wIhNn0YRTPmJod1Ym7k/YA4Ni5timGh0qPc1VSS7uPAYHP9C5M74sTMaIfTFg5nKcNMU5sS2r1E
tKVJly4LWsxViyZHBF8EqTd5AHuPNp/SoSPZshDNMcpzy28aSe5dEMcVM27WtB0LpPVoXkPSbTSk
MG1yhxAsVCeq/isP7TJySSInrX99Qwyfc/5eYkMgMfQfO8NtdfJeZq3ciLDC1DGyVUNQxKf5ivQY
U0UFKtmaPRO8TY4Lt6uqw+1GiWV0xxZGUhpxjvkTWLEDek3aZarNUrdPjgose+iLgu9xAYlCPj3O
hI6XWDSgooO4hezmqOEvlEpbmVYIJWyzSD5dEMBMgpcetEk2JNvH12zJ27JRhqCtL7tooRE4q3om
hW6I6s7Mwzix34dGL3hUNhoqLjDCrDZEzwauWdPs1k7CD6kodiJCo+z1zTFhB26ojY54bPXLXDqE
MUnCuAC7SiislSJZtRtxMHS3Qf3zuqUJ32nweP82Neybk31YJgokBKSBNcN3bsMM5LbxuljBSXUB
kwFTPfimyZ3q5qs5ZP6kZfgWNrgYgOi9gNDiLJeJbkGojjO6soo2cjONfNFae9EnWe4yp34oova2
CY9lV6wqEDpJNn1K9eaNtuxmYGfxi2Dm2ZnYvzYSYtiScNIvsagWkF8OyYD9auhtlmd+HP9AyOVq
euPV6QwQfKLCathD7x76VsBGcQH0gLxVxqDFA2LFg126+R3ZQrEJsqdK8aHR8k9IPZRLJwg2MTRQ
R6D6eeEERVkXG2YZgzaiT1a2EfqOXCHkl/ktt8u1TUoQFVS+I8l+E1A3UW+jWFlWOlTtW7EIDex2
y9oUZg7Vaama8S8mAN42vpk+gBxA7n/hx3RgsDXR1oXmb113+w6EBpnsOmp7CFtjV3BtKdlw7kV7
KIty4fD4GMbVFlHQo+P8kKmztsO3vEoAiqhiuKnR0iqKx0AH67yD0lAq/JowHzG25DZRPnMJTezm
oUsBDgv8sMG/HL0bFEBQw2wAScpiV3szwgUyx+jY9cKF5En6TnoCVvsGSPRbY+bBmrU8ekmkWC1t
J4bl4Dt7DkHtR1DlXUD0wS1v5CVfdH62jR/mslejKwoDBQJlACEA6ACa44/g6OTe0JRYKrUSdLCd
1t+kyOVDojVpN2WCrXz9ihq9XIMl0A7Dg8bOQHP+uMcFlIhEQJdO9TLd8SNRLFq9nMkVj04FTCCK
c4aTiDOPmHn0OLad2ZclaTuvUtkOGidf6pAsdNK+MJU+Bz0SLKUxR04/8gg/bAIyhD4rZOHhaYyy
K2oGrs6Q5p2XKuImq9rezWWEkSgyQ9pSN9nMLF6u12BnKEUNmOgLpRPe6LFmF3rrJU3h2gyzGEVe
AxKczy0WcF44QQaEEoBTAtZ+5KYFIiIUnW2lF2lN6ILWf69ozcxqjYcytqGeP1ngkbObtoANEADs
VHRZJ3X8qDTO3Cs83ngfdrBEA3uLhtTQ6EjHTJNqvVNKryTWLoR+OcTcZ1ZlvPEGE7iLgWRU8fkX
xewGNDSQh+5Lr4izQ2kpG8OSVhLrqgWhfKWUcDMggDNjdGpcp0ZH89fbUYe+VBgF3dJ9bCRrLWvv
r2+DMVAJOhLnAxudKAXijaToYcNOlU3R8WdLC49yI/spBZUBOsezaqk5O9b1RzVOH65bnxvg8PuT
u6kJKsZUZ5jVdK3bnVfGc3yxkxYcKMQOekjAyg1b9MRCnJQRUFhdCfhnTBMvYgFbKUFZzXU8j7Jq
H9M4JEVBTAK0C2Rozu2A3LTIsjYvvZplLosOQcG3Odc33ERvgd75dVn5iphr8ps6YLhnh8I8mlbg
mZxb1cGnmkKytfSaGBTp9Cve0wWx50qQU3N4amX0bgWGUndcwAqX5W0GMiu3AZ/B/2KvnxoZ3bKd
bnRUiWAkqep1njU/rJTM+HETZ3jgQHRM9OrCnR3XAYo4UUsiGwUILdidboebtublKhJMXjJVO6ot
Whc11OSv7/ExxnzYGjryFij4I28++B7ni2SBmk2rjQy8I+iGM7Ot2bl54Kqm68DraNc/wLL3gyh3
Ue+m3+qHaPtJsN5gH42SQGAjokQSYXw7RkTLeKLYpaf3NprWG59FNyEp19eHOX4lBysoU4M8C48k
pCNHW7ETGZFKhjaivDFuYsq3tRXeCFsDC7mVH67bmjhsgBQNUmrg04CnMXq7ciYzTQVriAfVEt0r
gtLlJFxCom+hNdYhNcmNZEpPJW/mPJyJ84a3UkP6E4kNMNSPDKecAvJWxIBYqmHtAnf23LRl7DKS
fbs+wqnZHPppgdDHG30BsCz7Luya2MHFqJNtHLLnnHePKMitSqp//bwpB+sGgAHQWBdNqMDNIbsR
qKWHRJ7fYlKrWFrb8oMlba4bGnbASSIF+3BICSnDNhn4ZcdZcV1vFSvLq9oLu9rLqmhN1RduaptQ
ChdKOtcDcDmDNlp2gbFBvhpx1BgHFhlIwFdWVns9MxETJkqxLQTjUAHUIt+QtGx1fXSXW+PM3rgH
E+RJfafztPYo2XfJTa+uovjtuolxADHM4OmYPt7yk8cMAmeSUkaw4Ru38X15p/kZKm8WRKwjx0tQ
Lgr9T/Ye/DIJ6AfqitgdFzte6R1amtBe9sBNtcsSsQ7tcDEzrOECHG0MwIgRXyNnjaty7GCHsQit
kMU1aGmRgMqUFdo3lrRu13pLd7Xa+nEInTyEA7hKkoNs5ccylZ4TVs3M7+U7h+kduFFwWcL1HRMe
SYkmSbKU1F4C1hKnj1y0N/vXxzq5S05MjJ7SMgz6ALQetaeYzTeV2K8SL9aWSucIjy5vyPOhDL8/
2Smt3gtkvjClaPFJOh3IRMhmNbeVKfw0/QYwT5POMf9OzR7yFQPBAWQ7kDs/N5kIPH9UkbinpN+h
1bC2nGrmiM1Y0EayvGbNrFjhIfZiaUU+Mazbprcb7/oKXToJ6HT4exja6Iov26wurApGtJYv7CDy
I3DtW2p2qOXvotuQOJnZ/lNLBV4UDa8mNPEuKO3qMq6DjjjcaysF8V7vFvQLj79wYXuodIP1EkqQ
3JxJn41TWh/n+tTqaCNWmmRUWRZwOCXKEmINDsRe0XnWeNYKrT5vrHbntZ6nNj9yv2iZguaSfQFT
KIK2pJKJkRoVYW6XoD2hyfothW7EjM81dfmfWLJGOyWI0jZtJJt7aa99aVNjnYXOFm/tjtVic32/
zAxqTErFgshAKQKDiqnqFuVTapqu0c5hcKfX6++5s9Tz06XkaW9DYIMDTI3cQ7gDtQBwAsah2Nuu
tgCU+jB38/9/TA6cM0i1ILAeeXQRZVrXSBhZqKx0kBr4EOL+Ahqzr3YN6baVCsqGefDT5BsHEcCB
BNGYYN3oTLM1Oogaefp357b128fimPjt2t5Dz/YlvQu99im+/aTg96/TcGJ02E8n12VndAa3hkXk
jvOsqLEXWfVNUKgB1L/DbaaWy89vGtyUA9csAAkXbG1JYEcWr2ru1YI9AfW/oHYDGk+LvF23M3UO
HAU6aiAUQ4/i2Aky0pZEQuIcnGKG5HIj9YmoqMsT8bWp7Jnwaup6HhRYwTECyo+LNrFWLmodzRi4
yOoHHh2kZCZ/Ovf5oyurBvF63QFf7JHgxq5v0/D5+mRNnWSw8gPpOvSFXSDeahPSRtgD3OuVH6YA
3g7p2SSbU5CdHsXfVkZbTTigO6AVrER5tyAG7gxsg+sDmXC0QUj1t4nRwVUlwfWkx8c2FadkWddR
IuNqkiBskFMtOkYKj77ZRqfNEbvPjW20QpHc6o7aYWxOVT7Fqn1MSi5mrvYxmOfjrCK+BLLBGJrF
x16abUcJpyLH2elcZdlu0u+gWMldq/NA74Wb0Enc/u36hI4Zdy9sjgamKNCiUFTY5L6+ldEY2wEI
uWJH5jle7AUP4V3gijf+zlfB7cDmNIceHleDfn0BXMGgGAOPz4XIATF7XkQ59n6zJDfZD6576SLY
8A8oKl0PnG3GS9F4yLk7/pzPOnmJoL1qoNBBm9X4HWAoLMXoyoRtAeXM+Fg62oKVuStpc77X5JOD
mtJfpkbzrMoNNynSFV740vrA43QHEHT54UF3pSPv3fCH5H+2PDLEVKcmR24rNL+KHMkLaGIY3EN1
rZS/U7hd1zfQ9Pr9PTB95JD0ZhNIAcS9PPPQ+NVzYHskXyX1Qi5ccuDgLnZsr4emi7aSbK9dqWvz
/vo3mFnEcbo/bAT6NFJ8AUUnr3WZFp5SJtwlpkOBz6bG8rq5MeHqsGHRtTk0Z9gGel3GubZYZL3I
K7yolcIMF1B09AwJihspfyNNGXtVX4S+1vX5Mg8iM3L1JJ+r9E3c5yryfcjXDABmZAHOH3VoGFuE
hkATJ8Wx561LkZVVX6+Pc+LGgw2QukLkXINHO7pq0ZehiBIdSuDFQERCnwJ9Li86NQqUHZC5Q97y
sk7T6RJYftFK41l8qDqY5i2nDlivm1rxPz8WB9JYqDtjQBcsVm2XNGFKG47cjB2u1Cyn2yLN58B9
UzMGXAsAi7jKTORDz1elzNteioDgAieD4raK5ErBzG09sdXVUwvquQWZZjangwUnTh7DANUmVVHv
UOjgbqTNabNPLs/JcEbJ3UjtwlLX8NbS0vLlTgcYI3Rx0hfX12bcgvBxnpCDAQ8ECu64sIbvceKh
QuEj5YTgaW2WyB9byx461IUPAjxQnv+DtM9EWcgecj5/2Rsm+cRe2neVqTewJzJw+GXAzDMoI4GS
vM0bt5VBGtt/D4AEybPShWDjjAczuUlOrI+OVaHEwBUasF6b33rt0U4fr0/n5KqBbwXzOOSbxleD
nSt9XoTgPG3R57VU42ccX5T9raycWbcJQxBph0dsAD8Gds3R9mCUST1XKHxWQTpQs2lPQikORClf
rg9oYsIAaIAGEjKd2mWfFmFt1poE9wKgxltS5LdWP1fMnchTAGyMrlrUwYeK8WgHprncSayHCYd/
oc2zWT5LHIVj+qMMGx+ZfzcNyMzsTYwKJgc5Drh6ALKO7gphd2ksJTCJ7MlB76yVGc65HBMLpGtA
RUCFDDW0CxShnfI0JnqIvDCDKGHheHJUQ25mrpI7bQYtpuAdGbCEo31gaHYmN5WEeo9ck32Devgq
LnL7FqRksf/prQAXURlqPQB+XCD7KDqujASVVZC4vebqY5vPPO2TQzn5/NH1mnVpZprDPgAhLLym
Mo2gmMZkUDxnX6+PZOIiR5cJOs/xtKLOPW5rqUphUcFQlcttNdigS2iTZxlfUjP9mRXO5x0kHb24
gxIC9huSmOcXnt45YW/SoQTYrAjdU5QJLUv2A2XmpE5N34mdcRIztIPcoOB59kJw6a5roT+YQQsW
BiVdX5+9y0AJLSXIMECuB6CVYWznI5JBP2L3gSgA/An8LrMQFzG582hY9a5K1BeW0XoB3LuFaFre
O2Fy1KN8LUB25NtBPQMFuTjK+CIomMGzR4IAdaDRjR4UZYckfwU5EquoD1pev/Ko1FfXh3yxYXBV
wJ0fmBvB1X4BnVEakVCgcnPPjKHlHrX2ugNHSFSDYlSerete3IcfxoATR5MOCLXGG4YYWskhdZd7
deasSrXdqVYDTr2k+9kWxp2TI4PQxjpCxjBT3evjvNhD4AjXweEBLlc05aJmd76yidbItall1Iul
3G1BSCFpj9Ysi9bwKWdlGWvo+bdAFoI+K7TNDN/ixAXozd5wRIXO8ZhAT6bub4ARfYV84SJK8xyI
w6T77Ks/GNRxOarIIKFjb3RJMjPQZVIE6I5owDMJoBdwrQqbORYTcwcjAAEgPgEcZExCnsgMXSUV
jPTCTl2FtgfKja9VU365vkaXGx4ZMDQ6IFEBGoML2QcaALZhtxZanRR1xZPkVUu0h8+bQJkHVXcZ
xTPwB58vELGNvIpCIODziqDMnjsPNJeymefk8kwNOl8WgNuA7oGFZ2SkIlmvlRFicYn0yqIm9VZt
yqfMye6zWpnBZk6sDVh64bujCgJ4xvhI2WZEQp7H2ACk2hUS+gfTJHJVTj9tZ1gY9LUP3HsqEknn
E2dLuP6YBCm7OtMfIioveuubbqPP9bProwFxOdwPyChi9kZPiiCWzUNDA5+EQl25dRYQHpl5jC93
GbJB4O//6FYccJfnI2F1lXUqBdNdlMtPVgvWA6uZC3EuASwAjw5BPFiUUQ24iOVTNAxWkg0il7KV
vwlBNkZUvesGbj6FPHdNskvBp5r0yhe968tFRsM7S0mWnRUuHaN1Da3Y96S4TWgWH9WEvgCINbNH
L2YBIgboVB7WE/w5F9gTVenShnQ88QiygJTvu3BO/PDiLoQFVHsHEA1Sj5iJ83mue8vgcgSOLarF
ZKVJaHSquS8nyrZVtBhEiu2nHVO8ksNco/IytGeMz4KUJKYp8iJBSSJcx1UAdlrhzYrTjAn4AIUC
XA2nYWiONi77QEhu1WkfxolnP+X7ct9BUCXzm12+A2lAvInW5DZ7st6un4uLYz6cBwW8XoDwoBI4
BiQ1aV71qpPEXusEbtzorlkXvoxz8mHmv360/x2+s7tfT1X17//Bzz9Y3pVxGPHRj/8+xD/AYsR+
8v8Z/uyvf3b+R/++zd/pAy/f3/nhJR//y7M/xOf/ad9/4S9nPywoj3l3rN/L7v69qjP+YQTfdPiX
//SX/3r/+JTHLn//47cfrKZ8+DTor9Lf/vzV5u2P31DROZnx4fP//OXNC8HfHV46UGu9X/zF+0vF
//hNN35HYg5rje7KgWx6EKwU73/+Bgg1FKLNQa5yuO1/+xdlJY/++E1S1N+HflYQVA/AZHAC4BtU
rP71O+33oddGBcwSlTv0Slm//WfsZ6v096r9i9bkjgEFVv3xm3a+PfAsqyDDxouJwBzJO3h052dN
sSRWsMi0XYepS6P4YtAUQOvC2tgsXfMmbdzc6e4bkT0neltA7sjjadG7GRGojn4TJCauq6qukMxt
XQC8CnLTsFt1Gl+qCLtQKdvimVFcpQDCgz6B+gQI/JT8jLrkiEB0r1fJLrbzI7OOsVn/OFmIPwd7
Nrghg/23UzUMDn3BmEMU/z4IWIffnzhVPMjApR0IqMUr3bqR78DG7cPr2Udxcgyotgx71et98Cv6
NITMRvm9C/uHSCoeSZpv9TJ5koS1buvAJ1G2QqfzHh0UPLhTWtW3bQHsRbIqjQdH3VmS4vFsGUd0
qUWqr8nZrZZXd1XNth13fGAcXIv9jJn569SdHbrTEZ67xX8OEP2ZIB2C8oRsYHedDhBlpjCEVInt
Km25SNT4LuqsjWnVh05ztjTWV3nG7tp2FvEyktf8ZRg4R9zOIDdH5DO6ooNGV/KqzR1XgQRUWK4U
TndlFexECz2R5rkf3GW98hgD93ZfoVwv72QSosEuWkW24aqi3KqZ4tn1jdAbPy0erq+8OaT4xysP
1AOIyaDPBV6I4RE7WfnWseCrpdxxmVUvjKr9WtBuReStQK3U6Lp9a2m71mxv5JaAJSZaoppwsKp0
JZdvaqOsuiZcsJZvk/or2AnXcZetamZuhFZ/TXnx1QjjI0bVB1LpRnKwzpGbSbSNnOiulWuPRefc
oB8YjF21q+T8m1rT1O/qdltE0hcFT3iVJCu1kvyIoMGs0reNau1aFdwq+95ql/INy7V7BJrANofR
EpHJixqTLyUht4lhA1BtLTnJXF0SNyio3Mrxt+uTp1vnT/yv1QWNpoJbayj6jR9g2SZST1PhAJdV
3KBYf7QinPvI2kppfVAViIHpr7WsH6UmflId+iOJgu9Op38NRXOrhJ7G8kciR0+GvDSMftPLlt9H
yp6n6isPwZnKY68MDDxC4bI09e9ppaziamln+joAfVwW1W4i54vQNpYclOYoLez0Nl5kvFlwM3qU
FZ+AYKeu4IGUoZ87/WNkNi9JGj01Ctnphl+1Fqh0RbVWJccPEwclkax/NFmyoaCpymTpm13by5C9
OoL4pWIdWNQcRMEWMmRUqiS/aUm2rcz4IcVWRRvgytjLobU25Xzv6BSSPNGGhN+kMAa2Rr1Jg/wu
gI17hZlvRmlCKaX32xws2omxhC/g80C5kUW9KVizcUCajo7+WjZubZmtIKyyNZNmY3J7m5jKK5ob
8TP0E7t2bVHZQ1fWKq8OQtS3cWVCJSBeFl+tstlVEVuyJDo0SrUSvDpUvexpiemhB9XnBhyMgO1Z
3O2o5Kx4qC/0ni2XiRP7oZKj577YRkqFzHLhtxa4+mJnDV33nR13t4kKuivghMIa5VaubN5RWTpo
SXkT68lKRKoL2GXncqQVpNh+UYvgxXE1Sg/cio9SpO5blXypNXuXoDJbAbsSMQavzfQkoexZYe+y
VlpoQbpqqFiQsNyi03uRZdVaCtgtoIlPRZn6TrZvm3oLrl2fJMVahOEi1LXlO6nZXSIbkDexNmg5
fU7M8CetrXWQ3eu5sXQVYT+qDbsLjPIhafVV0OcPlgmCcU1fWU2fuY0hHwPwSgKS7kpS8mY15ibC
/WM56QJ1gEdu6l9K5SnM9SMx5FXY26u0jd7M2lh1nbJEyzfS1mTfg8/KBcT3sSiMm6RsEQa0+7xP
3ySr+Nq3waIHW2833LpWBdJWa9NUX2rdvNGD+mAo9Hul5nesI3tQNt6ospeycJN8zReKgj0ioXan
uZIDajVHJG7C9datceKtAguqQPKnYA+mcKOyX3XEvEnQjqj3ZK9ITxD78hRuP+pl/MoD+lD0IHYv
jVVKu+esUisX07vUa20dMLKQpNaveuJC3OqZd/qaFeRVsmQXdTEcxOIh1bJFWEevql4cSSStAYx7
bJ34NQlkFypcaDNMXuXEvClUCn2Q4CUM7MfcRK7JkBZGpxzLIi9cx6huwgiYCLNcNzbu4RSJ0jyL
VsRmD6Wt3Ygw2PZm+tS8iBr7cUgm0cJatE7q11nkSl1xI6PC0zs/zaJ4Rxj5UFDxTCUocgkQ/iIC
qVy7TXBuH3MpvRc7M5Ve2xiLW+pHxGf7OhOHKrJujLJ4qIj+XL4DvAN9k1JVXLEL7Rsd+XU7do5p
wv044siBELcBT7ab0eIri6O3iMG7oUH6lBhlvbRIsw6sfCcM+zHUYiSftNRnIDkKA2st6+wuq8Si
jJVdE2ffWZTtTWbckNitUmNTUvag1QixQ1V+TrvgkTjqSs7yFbPyjaTXtm/pHWo8gyuhw89KehWy
KKr804aY9TKq6GsAKUEfbkvcF9QPzE71oszeAWk+0Nra0qKgNASPow9iSeo2FiSikrpw5b6HxIWy
kO3soazKdeJ0xK1U/ajK1g1Tk58AkC/l3HxsK9XlufEqVc1GQCFE4pan9lRzk1Taypm0VVvcMLbt
MC/2lSp5Ri5rVdtizajshkwgMXbfo16WWKDHBI8wCxpPK/OHTP9SWcm+7ctDm0s7wTIfffLbAJz4
TcyfdYWsjbDZqEr8BQWc26Z2QldXIzfVkeFr7S8dDX7qceFzqwAcQjlUQbhIDq3C7vOwWKhy2bnk
xYwzuKvSrdKxR/QxLCSz3AEzkbidYvjCjm9KLV30vbMgjbqU0d0ViwLXGCoDUXyUY+haZd+Q4Fm3
HGdMlbeOgCSOnKARrFn3GrpGjOw48EUqEPtplNorKmVvkOiQx/a6CdJNrK4CpCZNB6xlH2Kx7aOa
mXdBDaZwvAPXX+gPuoWxe4PAYWDosFFMsUeOLckTJF8zyDJniQze/Wdb2H7Q3FKtQyav99U2B+JT
dmszdGXw39l8IfhRl1+F9KhXkZeHiGf+66+A6yyu+CusG0d/j4zgv3FAdxYI/rMAcfXOhtCqGn/U
/8nYEPESJuqXwz4RG2YvIj4PDfEHv0JDzfgdjKvo5EEqYFCOkxHk/QoNNYR/SDXD5wQuHi0cFpb3
P6Gh8zs4AcA85gC7P+hjynD5/woNrd+RukBCDzxdSOwiZf6Z0PACVWKigRnSFcBA6ciqfXyLUx86
d5o+SKETCLSXAiqOqAuZukg7rfguoT8NuHZhmfDsO2uPFiH71S5kJKEE2Apm6/GYiRNvHjAL5Nyg
CofsHnqe0VM22u5xjPo4QWXXNYSh7c2izjKQkQfivitJ9pYRmt7XoQGSPiVh+TGrWfUQqFyDv06B
8yGsaR5IVBSbk7X8c8+fBl+4NkbfC/34CIJstLcB7QlveQiuT6IMEiQJbum+dZ3WtqBx4Fik3+tG
xtYdKIG+GLGoSiiY8nYd2Xq5TPsAKA9blEeROMSntkp2yEaQW8U06mXN0nZbhdxcdLWNfkY9g2KU
XOV+ZugQKO1YXrqd4bAFOILjTR0qmp8GDW5iJRO1F4VSL9zEZvy2kyPjLkaJ6iBMKi8pWN9XkdyH
D1omBcuoiKGqU+shfeKB0T6IVIq3jtal+06AndclEHxf5rpU+ZkiAZCv6h7B0rgxxTA7Jt0kWqV7
BovUpZkrdCNXVfRNDk2o0XPS7nqzsNZ1kWkbLRYcjPwyiQsPfA7WHjKr+L8l17JlFMSFcGUnteCB
sq7+Dv3LFm6xGsj3ihzYlpcKRfHUXBLEFUnXf63DJttSptc73UnbXaMqdJVqvN6ULLU9PY3NfQac
KcICo/0uF4FY9Tggx8IorH3e1aFrR3LmBxCP2zc9U7NN2UTmEhUXcMyo1PpCq0YMdydejKyXna0h
yv9H3XcsSQ5j134RFDSg29Klqaws1+V6wygLkiBBEKD/eh32zGi6svp1SnorbRQxoelBJUkA9557
jLhrpNuiGB+D6t0As2BD3dK6bhxlymt70m2HUBeG6OVLXO3EDFtvRCqd4U48Q/3QOH3Ow0zm2r4a
1ALrDtuGy8QbasPAaJPeKIJsDAWqaLoLssnIfxqlcOFE488eR5PhaiquPFPW7TN2nurzMFCtCSp/
IJfM3zhcjFXcd6ilL4CAtA7AaAtmEJcUTKzyaC/1gJatnHIGs2OQWZLOzMY5nADrOo/MYAZ6MFEu
dqLLYRgvnHLBPw5dpJEG8MIZNbvqYHQIFSo+aTPtelKVad5oj0U9Kdxb2UqQfUJkvpMjoj1geOAw
c8TNMk069lttv1NTFDedP3byOTecIp59aTy5omjujcZDuCmsC3J4MnD16eQZCj/tmuDaQ9k1l9ux
Z1DttMgSRP0o/H1fjEhThOUFdJ2lbaJudRCH/Wkpj+6r0WUsBEATxKK1+CXVbveeBYwjmHsQmRch
CUU+2TZHrVjZpErgWWmaiCAT9Nga0wxaoLZ7M7TExLzQ95i/RcSOFdc+D2Kz8aqNadfDO8Ome4Lp
gs628+Rh2zWuN+1LA0L4kA+lnPeTY/CP3NDBfTMF3Zi4k1lvumUyaogXu06Z2EsjzGuUN+uFhH49
iOJKC6TKa9DTvRCS94lthxFh3KFTzct7kdnuxnF5mehiYvdL5WapWxP+SewMFD/on43Ea3SwN9yS
PDAvR+hPb7XHevbbeJHaQY/SmqFoPJ1U3IFsIXCq3eTmvV6dsJfEhhdwHxIksmHIUAYH3VB5Q/WA
etmw1ZXlMbobJBq7oTTJDjGH/n7R6LejufDay3bhcPtphu6xcopqgBVPFkDfuziJS7lrhrVZLkez
z+Dekpf9roT2HEB+Vy5xYIF+mBsdiaxhmo3Ydqc5zWpaplPV4Wj3yDI1YQkTNfhmlcvdWNjiDYoP
9T61gr2WzHAv5CTYkJRsmSSwOMzk8cyWAvKMtpCQ/Op5VjFtbBx1CnP5xC9ceT0zJ9+Voq3BYXbp
8spLgvDyudY/ZVkrOPr4wAuKOYO2ZFho+cwVs+KKIwADc3wmd5O/GPeZtpa4t4Sx1dRSG2Ns7Z8M
/5NoXwK785OiCKr2qm5qGMjkJrABhMbIt3rq/Se4nYMN0Fn2wiLCZuuWFEMxAhksuiVGv2jvTK8x
nvwOSVnIU3bWbEAwwm4w2KxflaU9jtraATyCOOnlWtPWO6q2aqddMHsVDtXZZu2+55X0QgFYxobg
h1upvdhyHzjoBmGkNVxbXp99eMwp3FAyFLmFOy5o0zlpi1goia434yDlWEHVHTNed1vJ9PCs9Gy+
17bIdooquLVgIHUdKDLslrmyt0sxg7oorbm89sa5t6Js0PbD1HV0A5cltWnw+CDwEwU0T51EVEqh
ugtHttlHNUiBnY7b309wB2S4FZvCcXCR1eODoRwUq6MpYbhUTG39NAegZm8nhD6lBc3NBx5gmSLn
9Z47jLxBxutHjsgKnNGi+MwnBa2mNWV72qrpKvCy4oicGMxVl2y5mn1ndOEaay+PSLFTV65WYHN3
DnyGuVD9BSTW3SuQgLkKHQjhSKiJK3iI/8ynzaRH99oY3d4LqfSJC9UO5JRpCW3LtDG0WukfbTlx
9FOqskMBimSL76PONrNYmjlUqM7ZTVOYNtLNvcb3I1OoZYeNLPqwcxmaXgS8yCKGpqQv1k7I2E+Z
31+yjnc3fjv503a2dI0VQf6FVwogdcRI9g+ZRiUXesa0JF3baBobjC9d2EsbcY8Fxf1EOkdfcs3N
h8WZMSVFxfBp47a7nX2DvXKUq1sfputDAj6vbJ9Upfu7YZ7914UzetvNOd2xuRlxncGTyINnEHNu
nL6qd0Htwm0M2VZqA+e2PgvN3J8up66e05I0/HGuavfQF3j+1PaKPJyI4ya1beGhFkPX7rk7tVcu
ctgRiyWFfIcPdHZsxrHdKGWb8hK0p3ljWcqtE4EY32d7zHw85r6CT+WS9dj6WW+mHEkYr6yY7cRo
hEwKTGXg/CjUPdEtDgYPC+wzpsqkIF4FuJUO2x6pJu+jJf2kD4bp6I5j54SsQsfZQPEIzNCg9yYp
m2etSXHoUDXPUYmx2uWUUZ324HIcnIGMIsRXb27sUeBRO+ZiXkFY1e0apYOwAIdmRyargJiB8QxC
Q1zJRqhzipJlnIh+ljN3lhD0u+anWyjracpsQ4e1kZVXdak8OKUjcnZrWfnQRrJv2B5FkvmLtzHc
OEVZH0tQ615A5YDZ+NwpOEL1yzqiqQz93GKEM4FvV6tdNc8s9ekA3+7SFz+dsalf27laftoo9ram
Reo7XfQWjW3Z5elQ1OOhmuWy97QTxCAVVfdNaQYbz5AZ7lt0+EARx67fA/ORP5nFuw8CO9FdP3Mc
LZYrEVrbcvJj6N3BikDaLHeW1ZMH08xVCQ6+B8apNQX3NTgKRxvEjX2PHMYY7NsqYlzOIK0Dx4Ol
uQVTw8otw7GtUaOSwmNQ5vnGhcPK/MbxZIYIT8N/D8CavONmRVM/5+wu8BrTjlyN7Y4N2sXE6OnG
NNvVd7RVdVo1NsDVyoWzctcYxlVRCnJPCMnZvqslPbK58xHOzufqAX6yGmmxBB8uMf0h7gvD3TJm
ObvA6/xLgW5N4U7Pl+lVrPi/Uw1WMnkmAp+DfMpASTW9p1EP9j6TI7Csxe/vJHovHHsCRNAo943h
dhJeeyS685ZwmZvlhXkuuSgmidglMQClIxmbLopB5il8tcY0GGa40dYtrtsQm8fbggwGgGgYRWLC
Oc4I87xHGrIxe4meLIJUUJxMF7wtFFS9DYJJQyuv/ccRBpVHNeUlbHbovGkmjLdwgoBEUJbsMjCy
Jc4cQljkKG/aZrWX7Woqvc1cdkZiCJxy2UytN2cwKE7o0j8yTxWYAtnG/UzBkw0VillgoV3mXnfE
UDFwX3GVZS3fWG0ly7ApaH2D+pRc2gYZgBD6zhHW11BQ+Tgub5GgqGholzL/sPteXzfEQSKQoeSV
7BqCjeGVFxXtveeyWdzUWfJmV2M2tHNQkP6oGJBxGvTykkitjy6d5Y/GlkBc/Zxe925O7HBsfKCN
qOQa3Kdtf+c3Y5MyaKu2pUEnJ6E9aeH1R1Sxafwm35ncVySkbcNj2ypWxmzmd5eibIofdYUiD5jL
5MpQLe70gNtMbo3OLy/IgATykPCq/7HIhV500MA90mJZgyZmBweZoY8KfD0e1ot0l8i3W8RxWlkO
2hkOUBIWGTemcGbEv7Sy0rqQGKSsnZQFhDTrpw8y6P6trzRQzAam2k9eu6gnn9kUUdwlErF9T7tJ
4dD6cuktRIHjEE3wKVgPfdcFW1XR5aDYWD9m89DvitJ0371JFJcY+woQCWd3Y44uQnSN3jnmwmuu
OF196HILFjUNstDTMp/5BkaufL84bX5DUNsSjMfmKfEMYJWGrjBRDvBZc14gZBr8ZqCYkM2/DYuq
tkL57oUrXfkk82x5ZHMwwF3P6ZLBKYBLYsh+5NItQfyb62uvZfyfpkL/ZBD89zCs/x5A9X+PwQDg
4i8oVaOat7fmK0yFf/EPmIqYK98A7i/QxYBPvYoB/4VTEROAE9IQYfaEGeuvcet/AVUrugUSOSiT
mMACsVknsP/EqSzjPzyIAcAYBS0QWBWMrf+FoH15S39mMJyINTB8Bj8CiDaIxCvD0Dll/Y/GhFrK
Nl51YqZuZG4Rme5ew9Yi6TbMSs4p2E5Uc/9cDuRaUDY8mO+cSmracgR05yyvkIanTrqm19I4e+5C
qOY2dcr88JwjKLCkLzATloT5N8xpcZ+DcAUC3QkrcMHh200ze0E0cjBfcEQA5ZdVZjcBMPIGDICH
AM2CjJ3SyLPM3km3nqr5iXoD2i6f1467qXB6krdeML/7UY42wb+sZcBJsOucms3on23h9eAGtTpo
H3GPN5VN47YHE2i8KBtiTNqPca+YDbnltqJNG7Wwl4MSdJDobOvU7cXSwpmSi1xd9UoU+odCqsWD
9KepeG4wLejumgAWoslciyH72QatY+6pk4NDBiuqwdpM3OUVxgiND44Fd23ELweSOFFrthkaOrBj
p7SxTX0oXI1bbh4oyBiIukY6nDcQexd0vETfgOdx2dK8mi4NS4L54bt+D2LVuD4sZQhcolxplJyt
EdSPhptrjJLUnP1El6hehO+yl7Iee3TSABsuqQG7tthQ1fjcjnBrjUbZ2nskrcAM1NGiTauKKhY6
VAjY+pbIxwu1v8CzsINN6L7q2iXhVV5sudmIbA8P5dJLAzpzsgUPUgrg81V75PPgI3lu6Gw/7PoA
XtEgOoODM7B52VjuLFii5i7bq84t7mfTFLd2PRpbB2pAgqUnzDIzVGtBTGZmDjkoDEHDrlBaWSXD
pTVPQQmaXlNbAG8Bf7l33oyBKwVqMSm4gKK3MfLHsqiUCgFl5onIV3N2GNKDtsM94doMYj5E4ia5
IlTGtvahYlR5acMIFcjxLWXtUjxkmEQOiWQ5ygFr0LXeIfmuvmlzy6tgtsFbHvu01++YJ9V3tBD+
B9Kg8R5R1Uk3ZH0/F+GEa/K1NxfUi2TO32rgNG8CZlMZCilv6WLkeJlFVEp8xuFgGCSLx9EkKBnx
UEC8wAxxX2SlhGMg2MawYkX2ekDvgL/WtQxrFN8k7uxaWYesgc62C+eJmE4inCr3cem2bfZueYrX
173pseC6HhcU7KnVDCQDGRAmq8O2RZVibUhe83oLTHOmsW5NlR06r+FiFzBgGAnD/E+895k0n2nO
zfYOaqTRzGI30CSHKBzkChXJtnB0iM66tmLTzjM3MbzFaq70ZDPnajK7wE5nAQuszwyjbysueCbE
QWm0BSFU+Z4XtoVddEDvNEgudqGYu+kazsox5Lat24ONflTjU2pn77okuZM/Kb2AxUEXYfjXXQ0g
CSCaKJ0CNTU0x3cFpvPOIzwW0eoucw/SExrV0b3FZ+5YO2VmJp7RmAsE4+iWZFfUnDoHt3bOxVFT
t62vJhTwzg+jQXtUC19hzxTGctA+LebrwOHWspkaN3ievY6/WHVVPZGSsWELo3RBL1oHQTxhx4zp
re8BP23LWSpYX/T18jxSGwN3qsCCec6XEgPZZkCdsw2IdIyDJyF1CGcEuJvwjJcgnnl8eYf/dVA4
aFLF4DwqtCNNyFH9F3Ft88EKua8zYPN120nUiZ6bLHKEsz7A1a7r8JKWOuCPjWHLSqK6I66Dv2Ry
w7oj0IWHsC4a84TUqOzjUdWZTkEZb3XoiNJFamqHWyMtwBDj26Yp+z4lYFiM4FgP4PNnJNBOOgqB
+bVTKBBH0MyoSxRYEFFyskjMwCXxazTtVeUDV8uWpSc61A00B5Wo0lllop7BEhhk/7TAb7EsQDGp
BvijBxOd+gIiCIu8c0VFE7rz1DgYDXYdWUKCKvAKHWB2NGtK69j14WeIdQIPHgmhrlxSXdgT2AUA
qGDXixZlKwoBhaWXu+GAzzHUzN2TXh5R2d5nmTj2zLuTXTEmJDNvpF2LhKGpOerJLTA6Nm/hhHbI
rcYAxk5+iGHKNqgE/cPIfB3L0Sw3k4WuZukOfi/zO8fMN5muXyFo+VwUHcKuaZoHMyC45xBCG7ti
BvYiXaNJNTDTiA3BIcBmvSWqvUerBSTX2XIp0mWuN7xy9tPkXHlOfy8JuBhgYGAcYbqHEVsgbIcc
UPp6kfryWNg2wnxrtEVL0KUN2mt8GVmU1xQ23EuzweQC/96zX6a5e9YmfRp6cHdzEosCl0LHjeBq
Jqy5pS5q9Ww0sM0y9uFn4rqHWzaZmlfsIoyK8UFOFiAtxCLJXVVk845SfavGIQ/zQPI9LoUmkoCN
dWXO+x4m2K9m22VHxMcvd3zkZuy740PvlNekxR0VdIFKCcfLmYIWvbHdOUkNfuPFuKBfCUreJqxx
H8oeBUAfJI3ZH2Xv7oyiXiIvwMXVzxWYOZmnPoLVGENxYm4Mrx2TdZJAYh9ToSc9GtV+8MRzlmnW
bnKnRAyXj5lL0yg/Vn27rwM1vCPWnhw62loXhcldHG1c0x24p8XOD/oajHwfN5vbSwRDzUBIf0A9
lNWhl5nAIa3OINcYCuAKAILPgtDHiGe33nLYIQ2NTN3JaJyD2grRYwThAqpYg49jnH+KacKMguZA
XJQnk8zJmqjL8vGCCLYc5mpoY1qJe23kZShaNO8Sc/NQ5QysGpQzYV6XwLAYpzF8m5sYWZgAnpXw
nxx76ve5kLeBkxMjaokqQzVk7L5sGL6j1iEOTd1WdGQngk7opLQx9sFLgCQqdNekBAOqOZtPr51Z
qQqEkNkdnVAMrTqKEY5ads/LvZX73h5utzk4UwF6UiNoffzrMQP8ZqCx9NyGHx3JqsRy6+EWaMe9
NWZeOMF3GYgymmadiMnF7/YuVVZsc+NH645py+39UOk6XDT+y9Da3fZegGut56hgeAYcwGuerWVk
P5XHfywKllCBw3YuJIDbhVaAcqU5IsQEnA74JtbH0a03FcH+z0fADq7vLLGLIwpofu6DV1JuB14+
VxNOJeFTWCW5JLu0/CFLBgisVWg6VQvreI0yrpiDSDkLCGrSPPRwTEnmThog+vdu6HmDOpLOuHEX
s72gkmEAM+GUgX0DMI+dshSU0EVdoDk1/S1sydrP0RBgN8xVMAFd9lf0kc1o9xsXJe1Cvb2Z611f
NrdVUKh3t1laGBTK/NIf7KcFwOiMEST1nkp8xVHXGnBoIP5DA5FFgpEGS4qS6J0eyZuBSjmcUBp8
VK6o6aYfK8zzhlFt0JhfCpkdXC1iBFhdAm80cCDo274GEYgNB2jjIefunMfCd0EUs5kdd2MBqFhS
Z1eWxSrfIOJtorCIc4YKTFoyWhHTPd0uGlMTbnuIGA/qpC6g/exMg104mddsWpSjOzeT78PcVz/x
R21x1b3Oq1nygkFshnEM3qPfKji1FO1FkduILtDY82qwPh1A2aFArx9SU7v7pcar4UO7/tbI8bq0
qu2NDfA9HAfYzhsmZmnMQL5vkPVZRCfL3wQ+EoLA0If5TPeIg5OjdZACw5OuB41Jlgm8naZo1HoK
zdnQSY456ohBZEg52ozMl28SLT1emigO9Vq1SChrdqhKWNxgDr+3cA7E3WJszbJwgboY9RpVxx9s
s/XgUoIdEgZF9SLcGvwr4jdxD+uLjRzhth62vGNbO7NYmhdSPsLVfrjGyLdGci8chqwQU0Tvvm79
4QqnhbxuuSiPDQhcR3yP4wGuSkzHTWa6R9MRwaYsMQU1irFPXbMx7glsEjdFp8DLrKW1oGathpSA
bZRSBccYb4G9RqCQVQAj2CEqJoohpwfzhXnSQzyAiufrEbttNMADU+QpN+HbMyNmiY9+EFHi8UR5
FlAWOd0FTXUh1Pgjh69rQnH/b/PMDKon7ZtVE5o9okQKhswCKjXT4AtA+4a8nsHuj5OVqZciq8ZY
5zlgS+aAum8YmRU1tJxGNH2Vyj+gDuPdtVe0/CYYLEZjiYnTm1hk/e40DhRHVt8oGpcuuMBJp1WR
5FPuItyoaLo5QT5x8V7mXdntR01adpDSQktAGKIz8IkGWEz4JkMhoCSxMCWFgL3K70muckxdcsIT
wsZSo/Ng4AOjdRH+IwjuTn1w4PI23muN1BTc+XKycCYzvGlrB+pugRQsXlOg7IhiQNW5H83FyQ94
0dArjNBLl4c+A732Aklvs7VnBocdcExaqTtMPaccQ6mwaTWZDqS1iwp4Wt7MuYgy9E60AiIfAE5z
FYxAMNxvu4Bvc5v4znbBYnQrnV7UFxL2X4hiKKkhnYj7bQnwoQCGZoe+4jSvMa+pvOF9MIcWGjFU
UCX4rVXZiFuLOEipztwMBEfWld4b8wYqqtX/w6FZpJQxsA/U1Qb5RJfgKOB/Rr1Ml6gVINKrHT0b
PCTSHsEUXqbjYrvmuMKnyBevK4tlIXAc2AxmE/SFTVSOJKN3qmVoEYDu1PkOlXGDnAhU2d4dZgkk
e0WNUxTokiXYM9UkOMJYyUzMy9bQo5MQb+DUiEq1QNyu525oQfajObmRdV2Xh3EukQiAKljrhxy4
PkYa3jjpDW7VHuQ9RARg1gXiTDPFxEWFvzPhhFl9TkPPgavjQA3GV8PKQbVsPYe9D/C0pMlvUNYf
SDrf4SGAJ8EqfVo1LkCyTpQKfc+IB97NCw7DDUp0mU7bIhqS6WG4zZNzWM1XQtCK1EARZ5jQeIH7
+F25VgHJLJ2cvpQ7tjW3fDOmNMUlsTnzm77yof65DNhENmTX+NZODQ5o5mVWWXgv9lVxHA6QWUTd
1vs5p0tSJeJ8JM0floNPG/AE/F9wsE6jJgqzN9ClF68OQp+XWEecI5MV/lcxQOQbcXlOsfaHV4YX
5sG1xoNuB4rek1eWzVUxCVcB0ZsTMy7TCtdGPCSgsG7LjXNGH3fiFvXrYX5Z7URDM0GWgIBi9drv
QQVJRLrajOk2JMfsh0rMCLP/RPys7nEd7M68xhPtlWmuTkM2xLcBJp4ISzyhj9mzGmVVmB/Wxkyt
pEwF3TXjjbWbU8yo0RKAuNpukO5xzhDx2wM+XfhE9GXkhqC9ND/KXbcbnRh4wNa79PZ0O+sIVfm5
PLQ/r+fAViSwV93oqbgdg2vAEJb5off5Tu1E6u+m29VGDT6e6TmA9o8P9be1Tn4bLH6J2dnmB3Wf
vF6GBod9U3MuA+MbCvzrCf62ygkk63S4vLVnfphXsxfXEJXEbA+V+9Hqw+DG+xzvxMY862v2x58G
n3KYLsDD5Bv0bHO/8/LA/PDu6IwwrxA0MzfKU3bv3ZOf/LrFyAnGW5v/xRPFWsgBBBn0l8XYV5aj
E3TW1Grrw1guF/1DqFdvvvn7TrDWHf0bnxk7AblGv0Jm4FeLzX+yE9w8X5ypZp+Y9XZQT4QebN73
6hq2e7EXFT+C/XAr4X4UNrv2Bz3QrXFxzrff/MOfgFMb9wO4Jq5FMZT4wuW0Mla5i2t/Utj6mSy/
yg225YAySgzoMeYvp/egGTccKZUGf/r7z//D/sDoAj7+MCYG0I9L++varTQw6KT92zrCMON2gwDT
Yk28ShCY8MHN6O/Lnai78LA936M2zCYsUPu/CfLLcRlLZDm+uYgt5eXPfD53rp1b4GQLTqAoGcYw
vxmbQcUQgEYwItnziIa9iptrC2bH5z7Rbyvi0sV16EI2DuEs7HO/PkAHwhsMdtmnNIPQlT+ybAn/
/sy+v6KTFU6+0FqDbyzU/EG2aMhTc+vG1t2cGjEm0dFZA8pvGx0cxJXfDZ09bD7o6c+xg96fmN++
yzi4A0dY7Ly0TEkkih08wfKjHQHAvHLOvbY/rQo61i81KcwHTncA5+1cBoJ9OlextV/j7kj0lt31
yHmv462Izt0K55Zb3+lv5Gm/B8pc450N5c+me+iDfeWfM4L6aiSAiSCe4++/6OSlMUAisNogHxhh
w650lI9wGYayqNn7Lge4c85RYxVzfz3GTtY7+fDRjs953rBPFC6f8PiGNno9x8yLetMDto0j92nc
yZcsBLsgdWJ6CV7imb39/SQ9+RNOLqa8n11S4qkae15Edoqw8H1x80qXSG9IMkTNLvhsUzxouVf3
ak/isyHbKxf/y1F+8geccPUVeqZ25OxzrbdnhK1dzz8xu7rS93wDVuqn1GFrx8Nlvq+i4MffN+m5
171W5799Ud2YN9Ji7HMZxxDNRhX0IZjyxvKJ1uPcebCeKH/5mfTEY3SGsvnXq64O5Y9/7BUUxCmI
1xGoZfH/72s9tR6ZyradAWl+AjtgiEWL9a28ch+GK1DacUNCZ/uCL1zDJvZmeoBqMDmfTbE+vL/9
4JMy2TAQALfg215rRvAtN/Ym2KuNd+4Q+vM7RBQLzNTWDupkyyI1p3BmVAI6aV7KITL8uNnbFxyE
2UQlVmrlaOJiehHs1P+8z/nHcfHvtU+2r1c58Biq1rW7A1ib4CfnMY8wigUF9MVdYjDnzm3X09H+
6ZIn29UUsFe2sVuGtLxe4Wg7rJMGgeleVB/anZ929/aDse23bSqj8+/0e9Hza7P++xefbNah7tDU
B8bbGEFrHGHIdO8l5r7cyo17xpLsz6f9v1c62ZszaPDgPbLPbr6TxXOBAk+WZ5Y4ESz967j/rzV+
/f9/2/+I5WqDBmffvFc72Odvl814AAkkPucS+/84ZP+90Em9lhnQLYKJ/lkeKJZyYEe9EchzoNds
x66DPYyxH4/m3ohVRGJ90ZyLkzizR37VKr/9TvDuZhA32Sd/cGIn9DdIZYrK2LouboKkCv2w/+E+
FvG5+/p7z/P1Yzkl2phAsOVapP862WFd019OF2tVB53OQdywswuu2+3biYMUXBPlKmwmTq2wp2yA
ag7bkUJA6/HbAQNoENIjW7z+/dr4w6eJ5GdU/j4M/OBOeXLk1JNWCKKhn5bALencYcIbFc7L39f4
w28J1uxWUIPQ4MDS5evVBNoqUxAgf0r4iUwPPcU8ufTim78v8v2HQA6IiscBmmB8D7znXt8CJbU+
TQrny/FO2hiyTvn274v8oRL+uspJ3aasqrdm6n2szQqyhjfqkR9WcIanVXQWnFl30tdvYF0MiYKr
gdFqj/f1uQVQbAS5Y312SHMLQALegq6densE7fKzTcSJPdN6fqxGyRDbgetmQFd7sq1FbY3DMFg/
cRy/yUNxSyMYVKbFBgCpDVL9hqY8PYfl/eEsCVboxwN9DeZMMNU6+YWS6smg9k/1xI52SpPyTmVx
cFwuEB+PwOPu6IHFETmRERYo1uil3yT/4xf69S84uQRo3U7LgL8ANhkJhq1hGfsxGA0pcK9Nc+br
+b4Pgn8YOELCAjbhqRkcaFy1V/PyReS3Y/6RWe+kgh5oyc54zv3hYsM6ENYi/2w1qTmFEHlGWoFJ
zku1M5L5PkeAdAsvmJ0Vkx0ifv7+AL9tuzXyzwIeA6Es8qNXte7vZaeRSaPgon1psj4p1RBCQLmv
hbf5+yrfP5R1GW+1aDJW17VTw0bYEWGK2fUAskegolUsjVsICbzXtTCaEujAgadttmMYvMs+tp3o
7LXzx9/52x9wsvFLbmGwr/oXs7msdk5apd2jfRu8NE8m2Mv4Qtfb7uyl863sXJMOqYOTHhUhclVO
Dk6vKRdZLP0L3bAthonDBX0PbgfMMkUYRNUn1L07IwYXhyJmLgTRZA7ivz/376fC+hdgh3iAZ1Zc
+mSDjkxzF5z6F3pZIR1Bh8vBjaqrLBZQMEXulR1BPAjdwpmNchLNg8PoZNmTr6ouZa0tLIskeHi6
UIAox2YPm1zErt9Cq9teFtdrr0HOJlD88QfDlAynruPhWzt1PwcUV+bTQPGhwalmlT+la+8IxU9b
ReRySZrUeHTBLbj+XzxozBgsG77AsMA8nWow3kmRVx7WXYvRPBJXDPgfLJU2ZgL6fVRdnhvXfC9p
cAohUB1Fxspf/mZIXRULOHyL9zKkAPsScYV8oAvndkzNSIXNHYx4mse//8h1j3y5z1yfwmodYdAw
RAfIcnLFKO4FQ2OKt368JWKviTjTl37foxjkwbEeHAxUAC496dKKqqzq1tJvulQhaLUxHC4gOThn
Ff69BoAZ7u/LnFzLFrEajMD1m3M148pA9ZnSnXsFDWZkbO1z38W6wb4+s6+LnZw7sNES4DGoN/6Q
H+hmOATpmlMiH81be9PuMLu/Xk35p+e/v6nvvxEjmXUDWJAlYTMaJ90gGnwqRyoAymab7qpMs1gm
w6eLGsDbGedal/WBffmNHkKcYG2A7QYBNmyVv94hvdnMsvtP9s5jO3IkabPvMnv0gRZbiNAMapHc
4DCTTGit8fRzkVV/NxnkMLr/3s6qzqmqTAt3uJubm5t9lwltn2g+HQ/d2ncjJzkYml1tCzdanU32
LQvh1KC6gKN4PmSZnPrVgOIAaOrTW/a7d5e3yj833dqmmg0vfu6E/LTqeciTVSI51eQffwQV35+Q
Fk/84ZSnv9NmS/ukLZ7ldnzeyCcWTtaIWYCIRYL2jdpZV3amt9jt7d6pDuXNEjel63Pn0mkcg/w/
H0rntF+0H5SlJ+L9iDok0tIK7ZwiF3Z69jp2r1WHwJVw7qq3ePn3n+mPHRnagKWBQkc89KOdSskU
q5Sat9alodyJPFOwE6dhcPSuQlY9TqvJzVxKOige0M7ENZ+CqD/GeRJBCo7Qg/D7o3ExTQtKfeu3
pDmY6yUFbVIisl9eJ5PV2feXr2ZU5Y2eCaWvggeYj8ZGqanNvoLq9FQ9DA/ZJoJ/J5Z2sxpWwVV7
zHfUiq/RaPgPd/kyxvdmTxZOhSgbzRLNW37ot/gx084c3RWflmf75qf1esba6Ub4Y43trdFJt8gU
nyybieZ7irrbt6JeNdaxJEtB5aIAW0Q075XnYpt74S5cf2/0S5u6whWa5xFOnJOv2CllHaVR9zYm
vKZnlkNh039n4CRSaSuWjiC3b3S8/7RySu2RMzx74nweBW5DRPFUo7iCJp+TUQxI0M1qmf6mOG0r
XMq5Z63iS/8gXOTpJnAWJON/vsV5nUcDC0FpnPMnyXn0Tjq9Y97S4MUQDyqV2Ja4iaQzt6/TA5v7
OlYWL0KBBb1Uy39/l8sJs0qIoqZ/M0lyROJdUsle3507ys4ZOTnKJHpdk3ns/rz3a9m1qXOCFo66
7VxaLDVvXKf6IyVQZ/zHOasnn0xQWrm28v6NqrGVEaB26eebQJrPWPkUrv6ZQR7+gJbQI/UJNI9I
SVjG0YiL9NuboDz65Iv9reEZF2m6S5J7/086/NzqOAE+8AS/fLh3Zk/mdLIEc4zCkTQIRe3066pO
t16y4sXd1LhT/m8QXc+O9GRCJYAwo6ENb0u0GmjUHPguwqPJWrV7r9kqI0zqbhOEZyb4y8/4bqAn
2zumJTBT+v6tHW9Ved+bt+1wbn0uvv3jKfdxLk8ueSkk47TWhzf9wrj11916oa0qz7otrmS3/I/r
GU6+nHLydJOjOEAp9vCW1S3iILsgUG3VPzOkryaNUxu9ePgmOnUTH7d1jsCdGBrYyJEo8O8siq6R
i/ne735lgwiEAJVnic9XY9OkSyUnhIstmnEuu2FfBnffW/h8JhN0LI8wfyojPt3IEBMuDMQv3nzj
VtM2U/VMOSfN3jffW/lqHO+tLK7/nQukqDGQJkV863siGmuryke1PffQ8imal2FCodjP7WtBUEmn
JRZhKBZZPBmvdHK5xY2yQVd+La4UZ0lcn4P5fpq2E1snlzCRilOu7sbrKB9otnSGtnGtTHCG8hwC
9Oyolo31bup0yVcjdVxGNXjVTb5K1q2tkaesbs+P6rPHOxnWyXcSpbaLYsV4jbfJUXKVffRmqZfl
vvWoZvci/0d1Lvg9vaOcfrNl4bwbncwNpUfL93WpO+zvltFRQuI22+ry/GPDpxvEqbETf950tVp2
LBDNFp2CqbwRHLJM9g9h3V/8G+YWB/DB5f2ZTHDP4IJJ/54SByrJnw2Uul7FnexUNgLp+HF4lMAo
z2WSPkVOtA4jFEnUyYMq+nknrqgdzSLITVICWeQE8lHpz7i6c3//yWqXJmsW6VL6lfTNPhmr1Uwv
7PcO4tMl6GQEJ6t8RgQJ1br2Fyo9hcIDl3k15igrW44glhDjn763dm48J8s8p66/lZIW0lq1hiOy
0s/x8JZj+uOnp4me7A/5b02DLHRy2gVh3QxNNf9Kqd8bVXEnWv0mHbVD0KEkSHr53Db6akAKmpEw
WMBTwej8uI2sbNQ05E2QR6rtWq0PRV84oTLZfjx5FmUDXNnpm0aUiJyq0Q4rf6ZGI6+RYT4XSpzK
xlO3yNDf/ZSTTdZaUTVUNe/NyHwUSuCKwy6AbWRX7XM8Pc90uMTUjBSIv87abZGkbkQzaZ7dNekq
FYJtOd41nWLPS8+X9fD9Z//CvX38bafRFRrjutCJv7rQkSE90tb9yEsIjcNPvuTSkHif35vnyki+
+DQLCw99BZ1uC+W0MBaBHCumt/+X5V9YxuwM/jkk4hdbRwdMoFBzS8c2AIqP397s6VdpheEXekW6
S/8/nRDtj1qTL8No3glagVzYdHtmIj8ff3Ar/mVTO4mvJJR2q7YaSZwBbnbQJctrr2kj9CX5npTE
N1txQ7ukVw3+xreGlXD4/gd8iifAuHDYc2fjH4ToJw4vRm0G8Ubpl9FLdsTN8HGp4fzexAmlZynA
/WjjxOmp8lzmNIP/Cl4Q5Ocxhja/W/PNeoxXujs67YOFYOctmlTZ7bA/94b2qWKdAkeV12SDxCRF
o4i9fvyotOoJQdgZ1Fcal/VW9nJ3RlBgeQ/hHSZw0qOwy1bRKl2fSyV8jjdOLJ/cBbQo1ApaOH4t
6aiFil2s241qW+vCze/P1XR+3pCLMZq9SM+TE+IN6OMwzdiIpUTUWUd/5b5KbW1QjbOckQLN6z/+
fuD6/wIw/wdO37v1/VmmGM2d7GdUdW8fNGCWP/Q3xUb8B000siUuxedsbhM/9rdUsfiPBZdE8QTL
EE+m81/+R6pYEv/BWwf4QSqaNVmhSf+fEjCCrP+DN4rlYdZC40rihe8/0YD56HHICJHVkmHHkF8G
i2GdPtFJuYYQ6bAsCn/epCV96gixtUXqIJ+/eTczV38d0+9Ffz967M+mGNOHmFSmhWtCIsyOJ4ny
ex0tTXOczx3ZH0OEv6yQ7YLHSeKVWoQTF+aHXV605aJUH0+3etq+IlTlEEk4hjxeC9OwVWPhVu/a
H71o7dMic4WC5mlBTY6J0G7kSFqVnXIx+f3Lfz56olXWE+lE1H1OjhO/0Ush8pF1MlNK5Fr5kpv0
+nsTJz7mf8b+Txunx0fTJSFKsNgA+QWdJ6UBqN00K5wMVbPnHpe++pzvBqSdTLRqwiNEOFGwaTEu
7KaqLwrfeDozouXA+1fA9z8jIt/LdgDMeVr8Q6VojSIsIxpl3amtzglCwxZAjCDZoMa5W6gU+sl0
WL9+b/jrwf3T7p9o7N39yQrQeuhQr0ArQri3BiRN9OzMSv141n4a2unlgsNJkBCUQM6XPpucgz5p
sk05GqvvR3KS+vps5+S8reWuGdsCO8nDxHnXVHbEe23pxYW7NKIFDo3TsatGl35z5vJxctr+bRq0
IMw2FUn202dp+ju7uEp5eBlXem2DzbAbJwtsaeO70rFHZZh+zy0Pxg5sNXQ/u9L734z93Q9YPvO7
z4g2Z5GIIT9guM4P+hrUCNUHvW1eilcDtVA0UV2eq0o6O+jlu7+z2fZ1uxBtUT31RncipxpSQB7e
5pcZt+LRoXOkpn0yyO1GPN8u9uW6fTfgxd2/Mz5ITZmECcbFdet2D6qjvzVI39IBIa2brRzx/OSf
m+RzNk+CjTSfNfQG8LhgvVbBPvMqR3Cide1Za2pv18HluQTyST3P53V1cpJUc5w1ScQooQk98LpQ
lpcoNF1nDtq/FCMsD8CU1VWO2HoBIA1vKa85G2N96ZqAgMIsJkPASf5xqltBnny0kVnck/QoScKq
y9H0VY2B69m8MuqFDqRaj6OJFIOmX3y/sr+cc0qnaIIE2/qpzxOtsMRMSoUZCLJNHlDcglDmf2fi
1G+Eml/FdHDbKKevZGmjdNKZgOCroxoFpoXHR2nnp+ZYNI/GjL5fRJP8F6OVbak96Oa12dEx/rdC
4f+T9vaVs12em1VSRqQyT9/se0lue3TWCHPM0UVQre0jRx+vvp+xk7D7r3X5zop1cn0D/RUYVooV
mvFIDnjzZim0MtayG3Kt+DdKvJYz9vR4fG/w5Ay20JGO/QSDrTu6yNW4mRMcjLXiTT/P+rVlPX9n
62Q9TMj8I+KLrbJz9MlrPMMWH6rnpfvWdIdVR51R5OQPRW9PVG9Hq3O7/swnPC3iw4+Pk1VjX1Le
5lJwjPy2I478/hN+ZUT/k1NQqSil0ujjpi4LUwpFEx2vRriKgt9Vu2tJZ3xv46u9+97Gifcyo3zm
Hb8T7KpMYBHdoy9+xsJXG+u9hRPXhFzs3Bo6Fuoa6dlk70vrHjU+AK5bUVv/L0bDGwrFZ6rOjfNk
xvTSQNCubVjzi9jNfW9YZwbz1Q2FG9I/DZxMF2p5aBSmfBIBdHCBbg5+otzPae+JQ3j//WC+PLzf
GzuZuV42/QQhNMHWwcwCuOjQVWxs0VsOlWANMSx8yIxNQXtJfqFcBY/fm/9yZfxrqKedUTPYMBNd
ZbZYdZ1Ts5+H/6WBE3+hz5GstYuBGGaYbN3rUXnma50bgvxxA/lTJZlTh4UEBV4cehCc60z80su+
+0an5S6FXsr1qGEi3UYbAsrnkGoG47k4KF65pnpX+vH9V1kW2Knje29vGfK7mKoywiLLUCBEsBdR
zGxa9xYKfyOylQ0EKaRkZHzf9ya/DNpp95cN5FJFmWvWR5tSNYngsbDZr8yd7pS388+ytU1kFWYP
oX/Af45wOFeNctKE+df59d7qSfSYgCLVJxRe7Hi7AJYbR2tta6XskfwqylUu7Mk3d6vRq1byHhWe
hNqba+gEVuyhuff9DHwZ473/LSd+RdObrrOWhbREleZD90aaztwRXFbMt6u7yXYR0pBXXG2DQ3+h
R6t/46npqzOP8jt6WxCaED81R+dqQB3GjGK1Tg/ZZikttGpHymz9DvqAyGQE3uxITupZWz2x59Iu
8k07nAnEvjyT3v2Ik/WXqBp60yM/IhZ8ux5fBwVYZXBOIuGclZMVR9YiNDNpsYLgkeCXbt/4tq+f
2UtfuoelsVgkE0vRzokDSiKxUaceKwJxgqn/FJszHu7rYfzLwKn/QdM3FiWWjQS/bxRXM/fNWT1T
PrCsvU8e4d0olI+7U+iUuagSjJj1r1i5V8dLIpFDPF1UuXXG1LkJO/n4GlpCSKZiqivG7dh1NgyS
/9X6+teUnXx5QW2GaND4JsOARN9TZ9wHqXZmO/9JrH83ZSeuBRLJojbNOKjbzo7gABIbDfV+01Kj
TnjsDY/VrbxKKco/Fzeem8ETRxLTetI2y5IzWsmJEE8qujNVfF+tOYtc7aKAQcnz6aMC8KyU92jG
VhYUHQu6rZqTXTT5maVw8s7+l3t+b+ckEqr6MZqC5SD6q8wfL/DTp8sWKYo7naJLONv/5cBOoiGk
hRF29TGoA4qcM2Vl8oYcCu2ZBfjlafduYKfZth5cmtgGRF3BS+f0rvigpaj6RJ7gqTbtGtVd4CRn
EzVfbeL3Rk9cUQfVogkWT9HIxRHNL8/QUzqkRepKKzdtG+/7A+2rZfje3Iljisuo9gcZc1HS2sN0
bJGC/t7CSRPv3+sDHZQ/KQFFO+0+McNRG8x8ceFbn67acSNR5L908Z6r0vlyLO8MnWzmtAiLtKgx
1AfiSlURFQZe//1gvvg6FlJwKOBz+pJcOdm1aRhGvjYVCD4ET72e2aJ8W0NnqDKIMO3v7219sX8/
2DrZV5reqVS2LbayRzl/Ucs7wz/7cZY5OXGAH4yc7CUS3PIoVBhp3XlVePNqaZFML6k85O2xke2A
jqTgbPvA90Oj0PPjSaWncMWR66WEDgJWyyN8xrHYD/2Zr/XFgng3OJ5fPpqR5mrWlBIzo3xlJE8l
+dzvP9H3s0fh3kcDAQJ9mWJgIBoNeqtSzxCApZm1kwTy+ntT56bs5HA3p3FuowZTdQ3dVrEnczPI
58Lbry6akB1AXxpLOoo2iI8D4t0iQ/Uzp4j4YvDo41ylLrKnOfWpa2lXvxQusr2izcvAtEmfzz3z
f3Gj+WB8+ZzvbjRSIGgS9cV8LuUhC24ljbBCuvSVdd5cwH0+8+2+nFCdGnRauKWli+WjtT5QS70I
0VWlwMqBFwP46knott9/tZOmvz/Ob6G3/tPKyQrptaQosxQr+SFsPQUd0CtiDN9dMv06mp+zMz/U
u6W671yAcVKa87dpSgoo+KQZmYr3jwMMTF+NLSkG2yXZNDr668orEWmoLyQ38ZZqSaiPdAcB3vbS
l5H7W3Q2G43G0WLlvYNRFy6IJVPQynWRJonlM7z7qJCs4rk3hoDtEQb5y6ibKO8GCtDUW5pRfHyo
YgiW5YE4lBT04kMU6VdxlQT+2urB7Dp1GpLxKPu81B3NbybZk9UsgKyFchesJKn1m3WNvJrkKF2X
t7tUMPT5DiSk/yRkixo6VLMwuxPYPIrXTpEqopvdDMBPKyNuZBQBww4p0E3IM3mk2qVZ9jV6NroW
yy88jIMgEJW51W4sNMhn062Qh+9poZTKqfgF8VpuCEOEZt3oA+B7dNYRVa7TWLCuRkCL9FhaUQje
qUeJLHEA/BjUsTeZzFeBZsDLSzRNO8GHNLgGQW5sBUkB+T2M4/UsSE+VQFbTKrRLSVH79ST51krI
U/Ng5XQL9VnyCvK09bosEVdF1U0roSVFPcw6AKOxf2pTo1o0aR8tQHjSopmXy/JbovXbcs7vUwmV
QkCRXIqu6qi5DLU6sbV4eEa8wY1qfZ2Y071SF/upC10YsmvfN65FwXISJdmXGgoRLORJfayt+6iP
uX5KhyxBwl3oXWNqbT2xXjp0XnMhX8tZshoAljXhGjmGJP6pV8K11LU8hj+ERupOmuQOel/B5evd
fOxHhJYK+nI7YV/Ld3kpX0Ci2w6RZXdN5kVdtUVMccqPcL/4OyenTKzNpLhBSTuxpIIYf/Gta8S6
zTDiVu5Y4Mn80a6blaIdJRH2KdWZ0laS95bhKEDD2ZPVtWAcqgFyUWoLgxc029m4a9tnVe7tHDxg
4qr1RZ6tx+5nlHZ2NDjJ9LtFfhQqhDtRXyek7jz5TjqDP+lNsoHJVs0vUjSZqIHLcGVDQl5AhFAg
PfgJ93bjPlE3unyI+sZp1MNgvqjR1dy0zqztfLC781qIwUcihBvwClnburS31I025zZ8y808zLbv
31QxjQrBD3FRLIHd5Ne7ydgkXbiKzb1vXZR6vlGky7YrV8KMDrpW2cnkiOHeGhcOqZ1aqGgtFLXL
Ygi3SfOj929isURswrBrv9uP/sGsu7VYtY7eP/njb73kTon8InLf1aYFw2Juu4IMiFzwPziteeiM
n1l3IRi+o4Qjjnw1Nj+FtvCiovMmUHx+7tW6YU/RXpZJ3VyZQgV6+FcZ7nnO8aWLXPppNDuR1xAV
8d91wGGT7ibiU+B1frMVYoAaK0He5x3/Rb6qs0Ph30SZk8VXU//cZ79jdd3IqzmWXDl8HeLnYH7S
+9txepVqZzAre/AfTJTfTdCBXfOiIbo4L4/Q8+xpzZ1B8gTNb0NpeRC9lyDW9NuGTTQloh34kBv8
0g5RM+ypzciCTVzXbo9PrUzyK/TQiYZTCteIMLtsa0ejqd3sKeUylMIWm+YwITyRO1Z5L0eUJ6RO
k/8cfU+PXWUkm6QZTtjcBu2PQXHRE7c1dCBl3M3RaJ7z+k3UdmBgnRmQQRyiiH0lUlUv7yXqGZl5
P+Js6Z2Z3gr5Hk4Gq3PXVvt86m04H4gIF06X70zcoHY1+oKjo3pY9zeDQAMgwINGmXhqf5Hz664/
1upj2q6apllFBIBaf1H1tFP4a8AmPti+pNwM0WWRXqbyazxftqmnGnbEpLRh4cjtURBWbBjZv5vF
36MYOEH30yAcb34OzYWAXHR9J4+HLF5BvFG0QxlS6bI2RUeq0ISpNnJ4EUVroT2ExZ1ixg4JG7tI
DkuAbQ0o/ivPY77XEaxp10azMopVnK+hY9htdEdsVMRHPXWiWKa05jpslZtaSp25XWf47W7TBkdQ
M44lRUdfXHW+qthWcxyCbaQ+6tUNbiWdSTDV66r9Ocq17Wc/KSd5K3XP4GFnNo8tFSULl0HClUBb
csrguSsbV/DnXTBSAJJd6UEMzmLy6uZnqiO6jYrzDLIqztZA43qL1lX5WZlyB5JeMvNtgsIBMePk
YbWSmgujlm0zfhDD69C/RZGeQMvwAumilFPW7cWka+tcqV3FR8CvLvlFhVMZhjvFqdsgmB+hpVMv
ME2IGONFicuLkgGmIwXWBG1NtZ1Q+FdHFLIpKERYiJg1DUk+pPPlrOnHQDzGTXabwTGwWyW5yv0H
KYByF5huxnwNYItnHSX7WPRUiYJj/YkHkOtaHXbCNKHgbuGmjNoxFPrt5weFQ1Jt01U8+Mdx7FCh
rZxkfOrEyQlwlz0eTVW25vhYz7gDOX2YhZt4fMwt0zbCyNONo+y/qErq6IX8ZAWvjb+Nq/bRKPZj
GlxriHnX4YU4+bYoXXXgNjKdxEP6A+qinVlK92jGtb/Bu4yeOloyGtvDmG4bjTpLG9jTZJu+oj4o
g8atvpvDvUm/I0SaCe68cDtk2S6qwBYUSPjX/a+u7S8KGTktpMZDDdV/X8yrnZ5Uu36WbhNxOJq+
eVn31b3QyiuaXsEKBc+CEry2Fn5qhLrpzlXaOakw850lwzGFgUM2LY+Ih+75g4Jj9fWLMszwloNL
ekp3sS/qbqXi6cdiRwqgB9sOe9uulfwqK5aTbpoDLy9mXPMYH6pqtuvOgqXevALbXms5/i2WSZcW
XoV2/My8gklxhFF5nOVyJynxoRd2vZKvq/lSlvZJ5t9LLfNipBufku08VPlCY/CaiMo+1kuChznY
1c2hiY7UAlNrfhTp5k2qlyaXnTr6kcv3beklwiqtMhfV3M7cUN7jyP2uMFpbrBs42V5OoUf3hty5
XWY/8XqWdjUrj/mbEG5NFDGM/E2WDr7+UEKXjH5aBsN+GDsNNKPT6l5TOGL+Mvcrq1uFGncg6nGt
yRW0a/XJgM4cA0iYtBvBvOXAK3silV2B7vy1EF0L5a0UXSbwZn/lz4PmRMIqKma+5j0Hy5ytLX0f
gvKa1hkQ0YcJEgZ+h9Rm5MrGVTqvICrSWmbzJ/38RtKuQtVNbk1S0clzbuxV0w4pBBsRkr+Mu10B
hnijrgXDQxaqll2WX9+tZEpeyoLCJp+9aYf1TofXvU5yZ3qSqdOvIY3Zeuto5m1QXfhkux/gZaai
B1s6mACJUSEVb7Jit7CNlMiWCpsjnIxlbZdq6RFVL+gr+UZL72edK1voRBX4i9YJpWtffQUyrSte
6rL/ZJGfeitLO0COfZ05seYS0TtqTvXjm6BCPIHR9iMsr3Pjpaj3VQCucvhR1vfDmLlt/rNknfs3
araNgaQIptcPeGzOuBmw8ewvyPfGlQe4OpW2EqKNyVtbudCS+aX8W3BMtiTfx+rKiKkRAa9Te+IF
HqQEnO2/Bejh+E43HRAvRf7lvphe4pw3u84xmlu5XfXd1ZhJNgVp0XQrz89WtxmEfdo8VS3UEeMN
DpgD08PpeEPU4ZcYMQAKCIIVWBjNIpQKQk8H8yAEvDxDGZv6fWM4Wnctq7thKafvSQZ3kUswTOjX
ADSSHE1aValt7X0wTxf6c9+Udiesq2LVJa5WeMODXngwVU0l416g2xJaeC28EnaPvcDvDK7rLcwC
w8pswZRtOTNges22qt6ZNQcAcPckXkgFnVdoN2Ym4t1VHCqxWbfKu58ikTJHapj1NqiSpp49tFa2
orEOhItwkDZ0T/XAKtaq5MXWfoTK9TglwJqPJVVl8wEUTqOGDMUk++sFcWH3o8tHUM213Ctwaq9a
4dWMd9xPgQD5kx2u9b1ab4DoxoNL93c7cityQf6g8hDfKM/hrZpeATg3gNwarlU+mMamehXnX33q
SKg0KA43zrCy1WGV3hNy5uxzssP0DPQr0fAqUiWi3Y14tas5I6a6oObOCGxiyGK8NrLfZe6V4fVQ
XmbWJrnke0CWBenq5sJDSpqICrIeEAi4jQNnDALZve/6IIRNJ+zdiFBrPgbsedgbHmyQGrlF4ZgN
PAo6Qv7UclSUsiNkbMW19AwUJ1Ds5Lb47YPgXXXFSp2P3Q96+PUKs5tpXvVATA+9dsOitqAe0fGc
2vJvunX7Hrze1noajrQkS2/WbOuGZyaearpSedk2F4G0pXpZO+SSB3tGk+/ShkPLDh8jLlrcQhEm
KFZCs1OidZzYA1WH+lOYvWgE8jqgbMszkZ8aXdXNrlmHUXmoh3VFc3zptMaFKu1lZQsva5gOae6m
+SIYFRVb8iSxeMVGGaqbEdm40E5LF3R6+2TisAANGWumnfOGcpkLHQwJkyfeFfHjwo3LjnlwFUXO
cJMPXLaO/g+5fc5xOc/QlsLbtDn60R5cVF1wlKLM9EMFnSNfquluTj2FW16oYG8+invjwJs71yiI
M7Nol6EKWfFOEtwIlfjB5v+syruqXTdi52rzBd6xflVorLgxkgu5WEWPMYyTYhcH4H2u+muQwmoO
8sYxkr1YO2nnWtOu2mfxo8zJdjfApAnXkuzW4qoJtnW+6fjjF83b9LsrtpKw7fHrtTc1d0lHrvYi
hJWo7ZrxoCa3oXyrBJ6ROXL0xl8u7yoVl007lRuvQfaZU2yz48lUqp7ibxJxw0HLI7M2X6r+RhSv
pKNfHMRtD403fzL0VZ95pnw0Rq85LIdaMDlNchf3ql3UutOWL3q1TjkHyTfNOhtctKXmd1bCiB8v
Z+syNQ7N76XQJxttUbHHhkjBkymILXlh9ppJgHe2r+utTqKCJNwAiHLrZyvCAXA2Vej0QupV+UZS
3QnNwNnwZjZEnWU2JctrS4jt7MUMSJSsg8EtwosQtk0Zdxxe27l4lsddNdjBDG7Jybkmc7l5jcut
SGlou4cg7j8IklvUdnrVi5DB7sHqtURr8A4lpxXuZKJy2GjJPfrMXbidh99Fe991v9TuEj8rPQPg
tLXpsi7XORvJbB3RuImq1VRepePa1J4F0W36l148puqbWq/qgLXpzPcQQQGiuK3GO0zrVD/zdg2V
XpJW0J0C8bXi79JJuOpcsL3xpnlL40MD02I3PMDjDI442La9VNIbMwV0d4n8yrqYOYgbdCerjeFv
lCh2Av+xa1ZTddPWFyi2JtOdFFQr2D56eU9feYTWcfejD++EYXYK2NTZhSL8qHQ3bu6i4DEW1lb6
HJsbuUCbqbiTei+pbg08aBHCz3ptLsrhdRT2RXajomkAilxirxEDdBbsNI6Qat2RQRFQQ8sQRRSv
LDYGGHbaj4brxj9WcDnTjQrm0+21tVB4KgvYDD2NzqCELlDe2qrHfKptGeYzmHjzl648zEMKdnov
AFa1VpG27nSXJSxZPxGs1MPLWjwUnqhxofZG+NbFA4oHWnKUs3uFw1i6LSJm9YfOLWgqNkmzFylw
ymZXMKg22qOc206XvbFSxm0wXcf9A52qtkpyY5IPDagEq3MTGSKfEwWxO03AHPWdFrQ2ITBfs4KL
VmxiqITCm8abpF7vk3JvzZ5v2ap+0MqH/hib3KEuM31xqtcm19SJrEEEM4xGQXhvQTLY6oUFZYYV
nSVHf02moy1uMtw7E5EFK/1G9XlS2PTd9cwFN7nw1ZVlqNSOrAMUFThro9kBtNhx5fC4dCec8q9c
DrrIy/KtVLvzbcxx8rMlzDr4yLrgV1U3rxzd3HBjVuKNltrd7NYWnp8zTnSRMJmXlv1fVZPapbiP
2+UE0ErcX7Nt+7XyWvMXIkmTXfK+5IHsy9Fp6i8pUgmDddIfdKBcMgXCdo3YkehwEdWOanrounUM
KIzZE+6WiDt77vQ3v3O6eDVWRzg4za5o7lLCt2G86slNWcBFCbaPixBIvVpKQkiTjZxWCtk4GNzS
ugAP0rFvAjt6qQKaMS+y8Yp0VKFs5B6GmvA0meY6lB+t6arpohXQS9JMiW3p26L2OM8pbe7mtarv
hfYpTG60eLVkrqKEg81SvF5FQpctnv9MxyuVE2xJmKqvceA7uUzmpKI4B5Exec1+kbtVHL0OkwfE
Umk3tex1MZudg+5X3uOJ3CRz8ez58/gwz+TL7MZaJRo9vLa6CR8rStaxRIgcqjtBeASQFfUbZk4c
11YHva5qV7C7OM2dQHfBu8+BK1vXankpXBEI1ZSGJp7CtajeRfm2JF10m9Gr2gCGJa2HtKS8N3tH
Cx2m0FDuutwNnidT3urtRUcqVCkfonBtcoG3DirJyhRl+NHf9vV9s5MHwxFQfN5rNLw0dghuKX0O
pFuTRt06uKyQegzJEDXChRLWxM1HrSKf2nlavBFqR2luJlBl6ZVuubEY87E1ahQ44eAuNLdLHngp
/LJrzdXrdeGvy94dzM4hF8eYCkqkCoeASJNX44OPlFq4KWcv+tV3qk344svXTXCR6qvM3yosrdGO
gb3Pu1S7zpMrkl8UFxLzkqrT9n3qSR0Qym2DWim/I7N7Y1vEd/2LegVMU89WUJt7cT2H2ybdF2Re
HW77OuFstJli2G+kLG0IpJZFRZSD6upA6jRcd+T0K1QHwNfJxzl/Iglq9a+zuLaqh0F1ZMGVQYVF
y75kQFHljfoxQoalduTM8aWHgVsVybop0+zsVbAk2lUepmY9oLJaXwiy4s0zhbjk2QzftGdypTih
evqhkcQjO4+b+d32zzFdltVVx8WSbef/pvgw0rz2TQN6Kr4KBNSqZ+br5XobHgcCvruEOA0a1wjL
I1O90IhdVNfsprNFDtIuu5NIgZndnguVBEImonlG3gyPLJ+xXHVVfjA1bkxPfbHpAm7meDKufRdF
RlJpPTzXvT1XrvR/STuv5biVZGu/0I8IeHPbANrSiE6idIOQSBHeezz9/4Fz4mwS3UHEnnM1EVsa
ZVchqyrNyrUIPe+l2J1uI/NF8B5Dsd1Qfd/Eb3BhKi9Wccvd1Ma7pHS4ULXquitOQu8M8fe0dsVu
14FOeEC0uA6cKnHoDvjVnUSu1R9mLS+ywTuQICLEvnStre2YO2V1UPFBw+3l25GBTAI0n6+wJQnN
wI1or/pwP0ovcUnRqTBIETQn4vYNAtUOm9hGRIN0NNt0ceZElDeL6FYme0fG2PX970Mu477pZmgD
ql1S9th24V4pCB7lMaXWUG0noXEzNbqRouGPWjWO3w7fev67KU6pU4blb39u+VRMBe/VWjtasfGH
Hk5vt6g87bW+9XZa3D2FzJa6MnRrWy1vI7vTQll0RFQ7kaaLJ+kQxlW6G6Mqus/9WTGwEwtKuZpo
dv4mysT0NhyFEZ3fiP+XRfska0lREoFZ/qrqg2sINP3b2lNJzdRYHSd+fZhB0CPWHVWhyOu3mhbF
R7XPD5rYUar3H5jzM28Q79vLfvqtaYpul8MfcFJFKvaeomlc6MKjlpVObnV2pOYoWfeiq+WjKybl
NtbHjWRZN5U2Ghs1N58MzovRBcchDR8EA+G8tHJihedApppfp/hlFYvXgpAB9qM0j6zvPkEWeQs1
72MK+cFVOum3DG/+bBX1KaoRkla8Q5Vbd+1EkTKeiHuj/hDo5ikUjb8NSlYbOa60bRoMmSMZgO/Q
j31p/e4tFEquKz+kRG+JR2sU+XOvSWHBrl5aq0q2qdXTpLb8W6Nu6x+GVSbPaqlnV1JARtl3mbll
pCy6r1MeoiryyLr6Ud9H/MWnQMAr9LDvb5WmEKCEbMv20QxVaX4naB866SgiYWrWeRK95L0Q+igP
T71xTBU9Ur8zTZF398Mg8Z0k6vZcTLLHrx2TXpYesrhFrniwEr895RBNSE9AzJJWsRO1rKCcrEby
E6+PR5+xFbP7Q4ug5dEXJB+LqKAfK8OrRDtJ4gpl80qAeU2MYvVPl0QyeYpU81hZ6I//Qe9SaE++
mIfhNq0DKqudoRU0SaawvmrCLnkO09Ya9lODfP2hg7w6gY46Az+p5losvlVJBlGpXk1QbIVinPfH
WpeF1mWAnf8+lnnb3/b+UGc443yPZlJPsSuRYlQpUShtC1ohXm/uQot9IubyDIr94aBox3k4NTn1
PsxrqduOVUVhEvFxXx/sSRHzOVf3il7+piDh138Psiwl2zKsIbVuq2ToIOGacJV9bIzevYkSfPiH
YbohoWfXG/qmoV0bbCKLdiaA5KFVUa+AALaT7GAMq8FNLCWfwxDP40vwSBUxRZagEEHhUZMdlLSk
uJFMqXQwPCuDTwDxVsRWXUFJteCnVEDgdt+HKGH+8A3VSypyowJRSTdD+Ps1r2LJ2wVhTmE1C5u+
3KdRV79MqOYOuypTw7+dFHVvdRfSIQTbM8I+ow9iRqrVhXl0UCxBiCIkIkwrp9ioNF39Kk2B0h08
JOKVV0OOkei1hkLQt4UIQdnOby1h2wyKEdoCSgWt3ctqb9oJzMc9EXdlhFt1QLrlpOQa2olJJ+Ta
odKlYi9ViX/bhYwgbQ2zAdWo90RhYg+8emvWjR6gEhlaFBRGPHomRjGhkhjzokOZyGeDqFOPweig
mdwCzki7IdhNTT9mJ6uZ5OhRG+Bj3FYpuuquVEdI3uth5P1KQwgWnHLUvF+m2EqvZa/x8qdhJg/o
w9b04Au4Rc3dEHhRsVcasZRvs6w2j0rD+z2MOWKj6RAeW7TPo5MXxkLqymXS0wpIGxQ/J6EziPO8
UG7dQvc8QCN9TwAfDSg5uV0uew7F9PC5zBT/T6GMSHVaohfmdodQl/zaZ2ZT/i4KmUaBKeq5Z0fI
3vobseN/XaubsuTOaqMxebGUifB6UiPu9ACx3d95xlVNgUEQ7+soDlU7qRQt3M8i35qTln1aAYnu
Qxo3aVn+qNHX7U6ZPlBR1Yd6GHc5C0KeBAfMv7VKNkVsbYtcbTa1KYiFhHmeUmoo3/r8DMbDE4kU
pPUkZAyFpmgsR/MTCi3VzPyxhdhGf/FapVY3ad1r0r7PRS+gwppzLyqN0T2LQZUWTpFE3lEfcoV8
s6omep2BlrKgKmeGhMZdc4j1rroeglG6ocPVq06VK0XrDuVEYVdLS/w6j0Ad7Op0RIsoraQJSmVk
qZVdNVnU8SQuEOVbotaRvzfkepgcbVTDR01IdSKvsqOqLLRVVvLqqBrKRrWoRbYnppVgc20VoyPX
6dzyRhf2ORHoYVNcB3r+KAsI1e+g1DnKedAdlLZop308gMT4Xk2lTEmoHhM6+kYzIhEvOXocC3dW
5I2//CiYboBRNd5fs7aYck8HmFh3hh8HKIMPmlo4o9pJzdbKeNr3KhJq8p1eD1l2p+XmUJaOnmgT
GrHqNGrCT78axeGt9nkNbptY8QrobmGl1ciRdK2nt2jpfwbFzAdod61yTsb9qZE2ZdkSxuZqZZZg
3VRjIBXV+Fv6NysNynTPiFLY/tKY19fudTRlRUdLRUtwQ85O92z4bR2eOkjEZ8pPxcvx3KmXXK01
pNxJ9Ch6lGHUoFzCdiKFrjbECFNhpTzWiZeTUaeD4A8u5IcDiEh5aLv5Tvf+Ns1o5ftMF0fJ7uKZ
06fKBsoUrScmli1HA82IVix6YKBdmBibEuW5cZM0TTq4giQnoxtlsUW9SfEMZa+YPUVXSZiijPIb
lPr7XC/FYe83nmJSDU/7u9hX6/g4KmgOu0NuTPkW+IdUgEZOuRZHxQqBNUQjINus7VN/PJlmrJnU
w9IZpwHHmyS/Nr6ZNsoGobGxomTRoglIYVZG2+iKafXZiRm0Dl/ZVr/5beqR371WBnHkPossOc0B
/mXe+BeaHIWs0hiNOLvLNW8Qp20qhCbymeXE+3QlK2OovVR9QjkaVYfS8B0triK/pEkTmPXPTCu7
EdAFCKD+V4Dgx6sf6+J0F01NR+cnHqLC9ZumMpxByZrGtvo8FL+rkRINdz5y2j2NLFOJtnlW0Qov
Dbm1ftKYRIsXhfZoijZ5LqQU4xMtGjdp5SGajERzG5Ebpcq4bSRVR6bY6Or+WQ8z64fYDpToLDG2
NLfGzUT6j0mRPaAJXdA5EmMQTagcnPIsHEZbN+rC32ZMDzM2wi8IHHRNkB23fIXGl9QriWcPpaln
bqsZxZ9igpB8k/bDlNCBSDzNEaWxG21B1RpSyKay4kMf9F29U72JanQzllHkZJlSNydkD8bsHobX
2DokSu6bG+SwRWrUZjQ2rhcM8mTrLR/Hzse4M51Jh4DcxRtp1gHaEgIXUJE5HYNa7C1XGIIWyKg1
0XTpgnTorkDHZtrOHAMIYwHvD+JGbJqhoqRWUvaZQlBct6WQR+W+N/NSeCimWDVtM+tNE2CDFAS0
7xtLaknU9eooez2eD8gSyXSzC2hKRZnw1JpBxxrEzmr/ZLWQ+9spoZ5bwMNF112cagcKKvAdXhPN
AQB33m1YVQoyUFLr9cRCBsBgx4vjDKoiqRUyV44DI3cmU+vDbWXltd9eGUrfCpRCslj0e7cOh0aS
3Rrh5/7VECdBq++scfIG6YoZ3oHC61T0oSPAB+HfhrIPSaDUVWZ/p0eF6D3lcLaZNIZ7XcJjfLF5
aJtsUO4hUTIKV4QLhFZc7EfkcqauF+mjCcVc5xKTpNY92tO9+UOeauMuKjThxkg9tSJmGKXoegqi
AuV1q7QqGqvMVzpMS20ShRN8X5iQ4eqbsSCY8rd+XmmG2zaFGrvtICgki/DNd040yajUmhywGuJM
yCUOuPHonUYBDQVA576JIHmejV5ykOJxiLYxj0C9m4rIk24LMW6E29YYOulQqIqApGcvqfeFbxav
IznZCLhAfYvk/mEaoWwKwgbUt0zVg8Brm7SaqO2ZpZJiuy1939i3Ud4+WkneS6BfwrJ5C2JiyW0+
di098Ngrdbf1g4BEMxgE9bnnhon3TABP+TXZllHtplYMGyf3K9xGU4KmcRkLCKZDbmqVvk9HiZJw
q4dNRpZnKN9GQcmqkwEryrgbpoJwSeAzq6fQTHTjSjKbGDhQb6gQevgdCbdFrKscWjGmk4qO8wD9
smxUFLAkfi3KdJla2FZEOE0ZTq1eeqOIaDfXETC0sNbk6iC2rUESwwGtHGkI4paPXms/665U5Z3c
C5r5S06TQgH7NiJAsmubOml2AKVFNIPNeigIB6QkOxJCWeHeSiOd5yxTorh0xzSMg80QJ6P2h+if
pQtaC1Zm4viRmsdxkqFYTyqk6uO+VdOBANZrhLDZFdrYogsRl5NMeX+aguqlSOoo/TWAuqnua7+Y
Wn9TRnnYPMa6VFKOJkfQhee2E5ruAXY4/hk7rqCAe8osvaCqCGNYS7lT1DP9YAZS5tld5pnWMbZi
SsNFZ1FajCIrn25HQRbbbZ60kH3k4Rh192NdRPkDjlfA1peLRfwo5kY0kF54gVw4tdaOhNq6WQP/
kMWBzOf/FYRlXjx3FeYLfXRZ8+gdTESgryqRv7ozBXWU7/4fb7xXVZQhNjg18jFBpXNo0z5NGrtT
IWa3w7DQu03I3So4K0jgcyAsSFgEcnSuWNjGlkDYsFfaPk6Yfu6e4V4P4Rzx3XlWMEQ+9VF24i1l
kv/GJFRNMxcrZOFLcp9kGBncnae0EpDGW93OKhRAve1kwzFyR8fi7xrmeAm4n9XLZ26o/zG4ZPrh
QiVTKTAIptSPDbvsBHtlTUt+i3cTsC1qEmLilrqkTJAkqVb0GRAYIRXUIKYtqtSms6QdCWpC4YGZ
p1ag9KVKN3KV+VQZM7n62WrwZW+//ilL8D/0FioUfBY8GxYMStoCrt6AiUnSjjB/AncleOPPstFJ
00ZT2YgU+tY+5nJv383pMHro6OboUHB9BlKPhchhn82Bz5wLEIyn2aDzdx3Fawzu/iO+vTaFd9Gq
YZkGzMcIkCzZzPu0i7tmyLFKkbqXTp7++vUuno2Pva/rg4V5mz8AxGsCSK0XC3UzaG6YFn8kMWD6
LgDZ5SOoNqUpN2vU/q684MaX66upVg6KcGhAFPfh2h7PmP/PYHX89x/nWjJltMlUW32Ac4nI5ea/
QOtDvmsd4ZDY6fdfr3s57IAfW0ggQR8FAT50KYvBmygXlazkztzQ7MuL4sio5o0VZDtBUA596R1l
c42DbDm79B+LvGb6rIptKIvZpb4YIoEwGfKopHEscCmjeD2BDlO+61O5cjbehwsWO8ny/jG2GF4C
C6+Ig4QxekVX3k4emDlA+sdpHfhJc7pYq2JvS09dLm+xoZMKQJcaFeidorvKEFma+n87LDdLCkLp
yWSMOX8yabGDYTTmmhVGwIVrwzgocZxe8WhXKwOVy+/0LlyoIiskiSpzC8uHoh+UoU2yFqaWSfrl
jb9D8TmQY/JFJirpV3/thsspmKWxxemTc4kChIWxHuhBSO3ap+bZ0xj+2szZEODSzmLrmsak7DJi
p5MFu5aBh4sUa3rtkAFcoRch6vew7u0C2GpXLK+tcOmJRS6NBn2CTVC76Eww3hY5M+8U4BrzQYJd
k4bwrbjGpnJGWsCCZQuFFUmG7U83llOPXlZUZVsCHJlJ72arQD2mPfjioIJkU3XgbJjPgfeIJC6k
+Lp6mLFnB8P5evnz9/t4Dpc/Y/F9FSMOIjHuPdr4NSPnmem9ikYj7tQslhzfk9ZE7c6GZjHIoB1i
VTMXpHmmOS6SHGpCwrprV3nWAwa3NsZ2Vh5PNgxK1pob6VsiHtA1Xy90eWrmZwRZHTQlZQWemuV9
SjUqrPgbIHvM9GFIvEexq/4agd032aFWnr42drbKd2sMVqkGOmPwti4e45SAwKtqUd1EV6ar70JI
GELXe+2O4zbYV7Z4Wp/nWt5vS5Pzn394JwXV7AM/xKRXD3ZFMVIupJXg6qKJmZhVM2kFmdrikI6W
WmhJNMHJngAbmnQV6GH+8PXWLd+99+f+Q9S02DlVm9RYKBqVcD4riLoT69jL6TbuaOoT8A2212f3
qWatLG15Dt7NfogyFkvrGi1SzDmOYawa7Oc3SJMtjekkc4WqWFmGEO+GcAmckZibbfz8meoi9Ky2
JUzzUyh10xuYp73r9PQfGQzaiY/gkmiFOhS5D8J1U9pFvUmpO9nB79Gh0Aw19eAyWO6sy7fIF/Ze
Z9hbmiUAZ/LDxW+LE/LfSvCQpH5TXszj+Et/M55nUmfZHf8GL7NmWOEObyAik3vg5sUNZRjUo+fI
MnA9d1w5ssubma0yUKJQZzEqhk2Xw9TNNA5B04Hjzurqj2dGTtuTO6aqusIXcPb4LA0tnoDc80zJ
iDHUIMYTxtExV6zbKFMezKA6pbq1p/EL/Km09I0pmWvWL5yqT8tcBCb+3EbMGUTejMfehRpoByLI
/wvR22YmzQG9ZTnG49eH7GuTlAo/O6FHlkTnCJOV/C3UftTCGs35+W0LX7ZoWJD9KjDRKItTPIa6
6glkDHBlUlkEmdAxnRkAeMglGN8YrPl6PeeeIsO1+i4jBrQZLovP65n8QIpMRjI3gy/u/Tjea020
0aiN/3szHA5ktWZidcagP5tJq4qMkS4ryJqdkdZbT/4jBoHztZELCc9cA0AuF0oOUT1jMyehDFpL
7pBYrRipAm3ws9XrE/oROyGdspMay4kjMfpkdfKPsLeo9icvUx5+K0LU6azh99c/5/xi/Pxr5M9r
bho1jhWTEYsBHGRsoFdQ1Fu5Y8CD4a+vTZ0NQyO9+GnlC68ZQk2vqOWxv2DPdrMi6MzJqezBajv5
Ifqt2Knjb9eUYs4Pg4zIK7JfOI4JF8riq5axkLWlVrDCLvaZIakeDdlcoxq4sI2gS4j1dCo7RHwL
D2UgmW5rw4GIY+2EVAwDAoD/h+BWGNdofi6ZQt5RmgXGqAMvIx11QOq10gBc5qrIDOFgK/lL011J
4bevP9f5GSecQmBCpszBW3Z2GprM0xJfg+uEeaGuoWTlSTKt0RY4fUjAPKUglL82uRAo1PTZHBPj
SGdLfC10kBbeqNFg9zsFm+rzKHwvzO9RBsBKuBoU16SJPgbIY9X5Vul/fm353EkUwnVqOejFK+R3
i+8X6aPaZLGqbhSPhiwjcdlG1oRhZX3yhT19DwvmChkMqUtfNIRGzWtrVDdO4wC2P0B2wAiuv9e2
FZCXjXlQdtrRfKZV3V5p9nhQT+W3FMUsD6rY1xWm59nvP6YG7DUSIuK7MDDlJHFxGqtI7PsJ4ffN
UDDQImdMLrbAYuml53Y/Airv22jfGyUjn77+bwn5ZuMy6suofLIPlFw+f+ja95WgMEvCdcY2hea3
1zx8/UHPqCzeLajIvxuaqIDsnd+UD/Hy0GhFyqCcOoOOIQpgAlsObHDCSNuaDhNipVM+l5UzS0bB
C7pKffBeDFhuL/fB/9qfj/EH+32oZOhrs0Klpftl0xrIDrPkZrPPgm2c2PKLtQNL74aOdSj3K4u/
4GdcRBaFHoUk7OzOa6SRqyNIiDnoLlabcJ84wbY5mf1uOMXXzEc4ks0wwIMg7BlU+tr4+WPN2yah
9ICnowigL44SndBe9SNN3igjrCu3RvtkrvEMn1+BXHvA+chVWB8OtNjbpC6MGGzAJlOB6Vq4sH6U
6+rYqNHKa33REswV8kz6o58JETRtFJSSiKV40uzIKg7AkGDM+FXqygp38oW4QJm3DYbXd3IhceGw
suEVXeVP7NuDiKYZYK7ICeCMZgYL5gDkstcZky58KqiaUbonJ0CuZvmpSs7l0HU89KLPsKck7EPy
5mQtrbywh5+syJ+/ltkTZusFVgBQ/DTEcVsy1dTpiWPREvvXvvfJ1OJOg2hkSE0fU9poMXNZbTT5
tyyku6+tnN+cINk4VYTRFsdrWRSHj0RNBSuVmeQ7jtkxEK/6eDhoA9lbdKsU12P177dwtsiLD42K
qZHPfN5Cit9ynE6JzFsML7VuXFdGtFOnewATKw5/RhujU5UmsNckiyQB+d7F2crkOIlaglAqt8Fj
wrjAs/dk3TaHGoFRqf1mOgx3bkcB/PKGNtJNs1ur5Jw/xZ9+gLFIXpJM0+eWHAiHSdklkMOLMJd8
/QEvxBmfbSz2U86MUUzmRdZuB7B2O1Ni0ysydjSp3VXWsPO825grAhLCmmwtme7i61HoDXWJsb44
fdOrb9wddpw9AQJ1JEBBNFHXlnd+4uYvaJLhmxryLsvMOhPE2gTpBE4ZFhNAafsaEgixJ7AJTxmc
HuEc1N3oevbX0O4MVMHCNnw0ICLowGy2lrRyXs66AfgU1zVNSLiAKC4tCw+AiLq6mcACqjtla8W2
CUnL1rLn8oIOPB+iglX+/0tboKDvQBmW281YKsjgOx1UcPOUrZH/mSg1+W31OnXAEenGr3jT+TXK
VwUwYMyaXzy3i2Cmt7p6jDXwmt6TeoQ1C/3nHWN7t8K1ufF/DjuKOeVm9Y1fs7qoahiZILSSgVV5
Nzi0XPcaVAPkUuM3bTfXtdUfETO4q03l8401ScVVviegufO4qtaSvqh9zKo7/Wh1G5F5E6Zpb7t9
5Q4uYNgGZupgI16tf9Pze/ez6fmnfQipksw0M7+HLk7dNQdprx/mamuxq9eip/mV+By6mSJUsHSY
dUSIzhgLIUSUQkmafWfn74nMI8ey9VtM2XZ2vXbdXVrUR2OLRUFxoWZUyf5nUadw17j6VtyvmbkQ
D8+Lwk3RVNbhb15ceUiO+HXQYWe0p212Jb8VP/O7AHUzGMudZteC8jk0NgAW+GPdrw/I5SX+Y3oR
ANQ0stIeFq33/YyPs2TcrDhvHL42c/5wfF7h4vFvdcgtMhUzJpQ9XX6K62rtpK+ZmP/8gwcWVdwz
XICJbqtsA3t8Ir7XDzySrmKb2+66/yOvhdMXHuTPy5rvgQ82GW9IlHbEZulK2+5bzNDeeJgvGED7
tuwkNwkdh/hheKLHVX9LH9b4ty+uWaFbjZyhpOjLWt9Q9GkYTfOaGb0YpW/x8Pb1dzu/yFjgBwOL
TU2MWkLKHgNDLdxVQ7avGvhiAPZ/beZCgP3ZzmIj9UwJ+kjHTvx9cJgz3PlHCBLYRHqAtrpl6Hbl
IlnbucXRjuKKIcH3hSnE8LS+mY1cWdN5ovd5TYunp8zSvp4U1jRfVeJ1eKdV0HMxobD5j1NGrvDT
Y0i2tntjQ9H0a/MXD/aHL7d4gvTcB67mYb0dMyYEgqs0+y6TkuXMRkrKndLgrb++NnlhT01No1Cj
z4imcxgV0GlFCoZpYxnXIZweMkMyX1u44I6fLCy+WjwgJwE6k/m92O+cBJz+topU85TJvb5SpJj/
qcVDQ/ZKCYaGJXWvZf4lQaUnGkI9bXyVgUAztNPyumGqoJPWnu1L2/bR0uIKTqqpj7SoYRa4eI2V
B8tcKRZe6IiSCH1YyvLy7QmRzAADlSM8+PvMQZVAPETb1C6d3mHcbdhAcq2v+P/lDeRa4ptwMy3r
adpoelBvsoFe+Son1HUgWWyVv1JYrDjFBU+HxpNOCp0qlWUu7g663hITQTPJ0qAz56w8DaJ3ZzBk
ylS19iS3HeW7oHH0Pn382huV+cuc+YhkmAaiC8j0LVM/0VNbUOwFDg+HIPM1Frof41N3yA6zug6N
RF4CkFPXFAq2vaN8N0+oae7U2+wUfCfBmKW17g1HPK1dpxduHhM9VvyWwjencbEjyRSOOmzi06aP
YmEvZmbxkMIT9jJqTXYbBEBMoWTJJvvr7bj0wSFrFek6zdKVyzqtT0ENWGfAW2HpzZ0lCeXNVPfd
dWGKDD33JmO6Xxucr7Dl9sP4rKjkUnjZEsfRNVbR+yJ8o6FmwabB4KsFkZDBaIW+BW18w1zG9muL
lzaWtI3UWyR5QcPr83vv6+IQ+CI+nUYj0PQpME7NIDY3daaKb4Gi9leVTL/4vzBKR4oVIkB7Rvzb
pQq9Ub2dNlIHLRVsiJV6amH3UZn8jCl/fW3t4m1hfjA3X1cfYhpIxgSxyzE3c8ZPjm4P8rs+GgwQ
czk2+pU8Bddrl8Wli91kZ00FjQcLcPlno4wraqXE+BS8Bz1kfqWx8fu226kdRAFfr++il36wNP/5
h+U1kyb3hYylmQqqkAd3oqfXJr+S/u5rQ+9R+9I9UXEF/Mb1Z52R/IahphVtwu1gXpffw33pxjd5
SGMt2lru3EsQjhY1jdBWGI16r3P/e4Ao1cMPP2DxJStw86E+X08RpHG+uQ97fWUzL1TSP5tYfDdV
6Tl/KSaMB9g4lOf4HoIyW3BhYlQdCJTd5o6M161WK1EX3fTj4hbfER2zwHvf3RkkAdx2253kn80G
UWaVFE1wGItcC6kuOelHk4uALoinNhcKFptAKSDAJNdoGfTir1/7zerKFpGbVSj+lJSY6VE2gC7H
jo9gVgS3s82Nt4n2xbG4XgWkX3pE6UlQ5kbMG0Xx+c8/HIs4Y/opmddWyeXPlqq2b9TfSyN9YS5v
68F3nJgptKVrLO2XrnBrbrhz5hX6iovQxG8Bh/ezixaB4Pr5UxdGd1r2PUrlkw8yPlwTvD3D/ukU
hT8aXJyJIpumtB0x2G1LUASBrR9107ZeNIBwgVM67bN3a701OgXU/lm4S19pL6ziYS/dQR9/xOLU
KOE0NvHAjwhGba83gROMB9i7SmOlb3Hxo37Y3cUZ6XwQFf28WEqpV9k23bWzhOlqLnUpe2NTmcym
hgr8fVm/6KYorJPs3Y4EUZtbAs+ObcZcdspv7cmDIs/+t+MM//mO/5iUP/tr2FaFNwrQRFoq7I/j
PorllWf38jn8sKqFb0pD2phKzarmh1AJ3Oqx+6ac6NVt0Jvn7YBgOrVh9XVWzv/sgmfvxge7Cxdl
6BRS0vndmJHuYm4nD9a9jxr7uC1uolPgQhVW5itG5cuu8s9+LlzSb7WwiiqMqrsRdirLru9Vt4NX
8K8GfwFtWTja8k1zA9/jXFCZ27KJPe6Ka/0kXwl35ePwC4aGtU+wthULB5br0bMoEM+/qryZG+Dv
Ptx8L26U71AHoPGyhoa+fDT/2YfFHU8vLhpiA79qhR+ZcS0b3VXcdm4UVis7fqHwPt9E/1haXPPt
yBRzP3uwd60f41N4tFz5oNzJz9WmsZNrSqkrfrX2iRdXvKn3uZIw2IVSofcLnuVdvJ8OoHKh2HNh
Y71SrvMr6U04QgHlO9br19YvGqdZq0kqlU5Kt5/PKwAPWFxSjHddHmwzRZP3jBw++v10H3bVn95i
Eqyub8ugWbkD5fmYnh2nOT0A90lpYolbCZSBwiPwLS5BSCjs4ja4hQVyD28CJEXpc3AjOrEjOEwG
wfi0BwB1qz1C2rdWcLqAdOR7f/gdi+89Ia8gywa/Q91B/ImQFY2eLVwQu2BlxZeSlI+GFt8Z2ge5
jUUMTUEP94w/3Q8tmKBYQqloEoW9XK6pg1y+Kv9Zm77oCyJL3gbpvMfdc/67eU0c+CPsytV+SUft
GJ3ibXItrmE35xv+i+96louZctaGMjYrcu1Zut539UO9FXaJ2++Vw9fue/m0fljh4r2Z5Fw2CYHm
jo5PLYgwN7fVA9SwveNttKdwNUa4bBGNkLnZC0LOWDw/+pR6fZhgEXYrZ55SKO38OgWrP6v1Fk9r
NYMLfVeSBXIvetlM5p3h5rtYCXWjSCamIqRt8U3ZQwAm3k5HfUuZYly7/S7c7JZIoKnRfqT/upwV
HKMa7B+MNZzKwfGOMDvMF5FgD4gj9o8pvJfHfy07TsxApVxkNBGEClxRizuoaKU6buZ6QbeN76XN
nwEtuQFBSFejt8LYw8rrdSFd+GRu4TIaQ9FZmlEPKdLqzvL7fev9nYQ1sVvpwjn4ZGbhJypo4gDd
ARLaVtqkHryiOkIg+fVgbkXxJhh+GsZzgpaChOnYWpOavPBezt0HZt65Wq2zKp8X1AkT03iNhJBJ
hsySVla2LgFZgTJz5QxeXOk8vUJLQpNo2X9+Q4o8loxs1peRdxR3XGlvuOkVLMFEI/9eB+vdWf4x
toQ61FLE88zlueGoeGwc1YKoBnCvaT+/XtbFk/DB0MIrZbkPDbDNXNd15KINASnUymG76IgfLCwc
ceoqo69jLMDQBAFID8HzafIf/m/LWLhh76tjBk/TuOmhG9cl+MBXruBL9RRmd+ZHnLWc4xKtMMkV
P2EZ4ZuMhIfvQoebxFej8E1/0/bpDhIAQifDScjnIH8e7Ug+ijna4smx3X+92PfG2uLx+fRbFo/5
OKiBps1bagAFk50CPl5H7Z1uC1Hb0QBBGhW3qradZaDnHza95YixIGNld2/Nd58xdqQiYDq9SX63
HeFevF0fKbn81f/ZrsVp0bvRH6v5gwQlyigUmWr6n4wqr5zKy+77v2bUxdMPt1eMuh87UUL3H+R/
rfH313t90YBByEhjnNrEe+zxoTIRyAa45DSc4Hlh8DhMwx/BkK8EExdvsQ82FnnGzPEXFTE2Rqm/
gmvMbaT0ncq3MdeK1mumFgmGkUNBZtaYErT0h64zipfGO99886r+5f+2cQsfjdpyTEwZS3DKXedh
fNMMa0Ht/E+cHYMP+7bwMTjqR70tMdHTFlbF2m3gDdLietvBoljKkLVJKyfvUq0BRKQlQ5DCw8MU
7udHwEyMBtYw3FpDNWIzgDVJ7ewk3+ob7QjH053xbU278lJ0+8nkwjsAKw8qqdpI3CAz37JNtoxL
b/Tb5EYG5iI6ylPgrlYBLvnJx3Uu/CRrrC4UZ6MME3wHCOfFe6DC9OwoGN+1qc3EJuQCjGWsYjUu
FXU/rXfhOF2TtJXVzetV3eqQbbt9eAW3zc0sjFfcFN9BxRMwRU/V6ozBfFks/enjohf+RBIXplKC
5ThMfzEqBwF2BGUc7Vc3rxP4f6q/EHk/Czpdtem/6F/NuEpdg8JOBZ21eMGUOrTgJsS4X1d2S5s3
nJB7Em6Ftc7AxVD7o6X5yvtwpRkSlD1mCA2chihP0GZX1QQE3r8SYfPtEQWH4Bse9E6anFQy1g7Q
pXfho/HFAZpKJMdSE+NevBG1rfpW3iOEtc9+yC+yv8t+Sy4sO//FpA9Qvw+buzhDwZT1ozUf2yGc
aYrv/j9nV7YkN25sf8Ux7/QlCYLLDdsPXIpV1fsu6YXRUre47zu//h70zB1VoRZYHWGHY6xRJQFk
JhK5nDMAF/i8uzv2YLIgAbgNFrUoznF/V80J9BtxCBG6On6Tym5F2nyjy8DPz1Bu7TQXADLbKjX9
JE4fsgRrBFCWA0CH3x+gwFopug0tzDcwP7X/IYXZjIB4A3r6EtKvRTxsFjl5+sxiMTmBjAqibqjr
vgzYiSz3GhYL1GZvuhw2rCUd718U9I1ndS1y9MdVdkce5xP0RW0x+wN5yaZ/rVYA0kZzzvIM8GPh
uPiRWbSPtlBLA/wGHr58XTcnQCiyDMhib8P+vrwbblIvQTsciARc5Vm5yr5VTyKHe9TfGkDf/Eso
p6CTHC3oxIDQKS1ByZC5dXEThN/NUdSSynbqwMftCOJODghaQdKECJgAw7lV0aUZxKO7VNtEfczV
wqGzALPi6AMRXbZ/r4w7Ois1G4x2QaBkFI8NgHRn4MtbynYBjwrN/AZIWlb/WiszsJmttdXeCFT1
WAC3K58zh7yR40xlxzndICBHrS6+A6foLaJiJ1knXuGLuuKOX9i/VsxjxURJh8mj5EOBAh80J0/h
nS05nf21wPS0uSquhIM1x+3DBEorJkQwxk0551NpkpkBzmn+aPYqt6z+wQqf2lo8GXIsk4gRQw3S
kE1lGaJ92zeAsTeAXxPAyz7Q5XE9t6t6wySln3KpO5K4l2PdKFYIzB1Qj12BHYGsej99AouQY9yF
t+Xt56q6e0vj7mCpxpDhzE5O80dPc5IvLCcERg27umaRVgoiXPVeoJ9HDXJnkdxtPJpaLCcVZMaz
bfR2talWoWe+ddtpG1xODtALPQYDMsOp6iI3ftTr7Mjm1EaRO1rn7ChlvAbfIozy+2QduOPX6Fr/
AoR0PF697jpdCbN9bCMPvNCOYM7dYblB18YQ3LGXq1OAKRHzvhMmmqgzvLcvkX9+l5lXOyeP83pz
p3VWxBbaozWgN16KHChORm43wPfMB1HHG7OAc9I4l1dEREHTE6Qlm/w+94LNj97N7oEm44oeByLl
4ZwbumUimhWQ1Db3WtYBKx10UUbtJdrsj0BqH4N0c34nj3s3E51WgFhjMySc+RdKaSUZRQAng3dC
80CoeQkP56kYVwHHB3Qmtukz4OS+jqJ+56OiASmA6V80RmLijjvFLF2KAQAlYMlwwSCKaSM8XT3c
YBharDUMziAT15UATbDW59d8bJc1vPXw+sf0NKa79j0e2vsU0AQAeN9scG+CL4MU1J2s6HpC10kM
Tg49EEzgMsPjNcgAwBNGcFUM6/CtfaaUZlMyUMRXXVGAnixHHd1O6h4Tk71qmO759R27IoHrAmQp
5MIPZ8jycFCsCnCz9qJKYNgIg4soBVPNeSFHA2STAPoLmVqM/fBNVoHaZrEe4/TkLVhLQbUBXJyP
Jmv6s98EL+L67bFNREcXRn2oRjA+yR0buDF6o1LBEGDWgactCHMyUDfGImCXY04UlsBuQsCaIR7e
144halUJtJuwdguU6drjYD7OaQvIYkEkdWw56DIkGBVT0CHHPzBaKdNC3QJ6bVWAG52a+Savqgcy
i4L7w/WgECNjkhCvGUyd8pUftN9VAIOFnCTQQaTWV49BEQ63Exm1V6MsVgK1OHSWEAccBtSiZfRv
8H2bcxBgYjEAKSngzx30qfnk2rpjeA+R9/t4DxAF+DCUCzB2B4SN/ZNSQpIqwAKFqEhezxkBt6H0
/fxyDk3JUpGNRM+xqanQO+5GbUs6BNMCyt2oWTbRvGy7ZhB4oyPnAxFQbKCF6jq6pvZXoWLgQh8G
IBAEKjLOoQGEahkcQK0OmGsgU2fO769IZ4VzDFWjuYZ3RQmYO3IzB0d7XPcbc9RvgaXZCXzD4fWM
VgQ4IFToLayKN6EmzbuiB+gP8Je+y8NdmoGvRzddeXhaik8cEJvHg7LpKrSB270e0LSWXgPFhGg/
rflnPYmU7EiKEIvZkcAFdJXazEpeQAJ7PxbAD1gt4EaGr2sB7SaDXM7yxANwR6Lyfamc4pVU6auC
obOg8nVXquu8ry4YKVHWAUsoDbZygRai5gE8g+fVQ7hcpq472aTUyLsATwKQbWLwySSrAHPAfuqz
WA7kfGBsou9AIhFmBA694f56uVhAJV3fkuSvXZ4xVKKiT+hPsWiNIs8gzgUcsTjiOqqqO6fLYoWd
5RbVTMG8Al7JMswvh2EAbW4OcsvZK0FsQCpdgBp25PmMdTLAR10jmI/lza+RjCgEfgxoHD/6oYFR
aNopwIEtNBrMsnAg70j2Y1+eur8+fVkmow77CZh8jrZVGW3pom8bE31n4K/FQBTavqPysjIccdPB
R/Z8P+zZF84ZZ5vGZmrpEA4Q7NVoXoCFb0B+/U0GlR2oqTzQsLCKFhsntbL1hN5mzIKDj7PF3eu0
qDMZGNIWpWaOa/jOEXAGrWVmK00GjoBpeAPqLvO20TfKx0Cm4i3mbay//hdi2WLPbQZn0QVAzQG/
jc1gLcYKyORTJ/bYkP3kAe7cQE+uuOPtyGW8p22cMRdNVQWdiaVmm3gNErLQQ7fJpl5N72LYwmP3
GLovWIpSMVTMYu9rWqIpnao2JQ47VWM3BbNUb1tmq/pd3WeX4QAmIIGrYrrL7SgBshaiQQUYKAe2
VMeAKlJyEKg2K4a6VyCPGL2AjMEffLEyH7NcSIPt4t1A8B/eQ43qAng0cNkkZvg+hOZdnDSOUhBw
Nppg7gXh5lClbyFCb1eVKuqmkvw4gyPw/KKP+ElMZ1I8ljAkdNi1UJZAgqFTgo4oCRzuVRPJbpUD
dQYsPp1gf4+JwgQUenc0wJjLfKsb6encErC1YZC+NMGokj/pSvSEjh9RhvuIDwboyi9BnA9uEf+a
QQBBFOguRhs6rdlfDuDjbenoqEYhiE6OvDstNuWD4FvGfw8jYmUY23kIMaf2zbJsMEY2t+nFspZv
gwdU+EG1kr7hybTV7s8f3THHQxBK0o9BKvkA2LvK+qIqkxixCrLskg2QovQ2WrHMJZq+3mdjK77e
jhglQVMU4HnwANAOUL2HJcWEnCqN9iANN2oKhObUBBM4nZ+qdtIEkeyRYJktDlDpbFIMerjvAYoy
lhh/GQLYQgbiIogrk3aMP6GVeHBicgmd4epBwNcQpW4KBQxLtKCPpM+3ZCB2mwu6Ho/pPkQwvErd
xPQb58yKWDEz4E2MdtU1tjpgpmcEIaye3Z1XCYEYvi1oQZEpixsspk9BcS/bjTw5NYjOz0th9sP7
yZ3FGOyW2IlxprgCJmoMKVPzJW2fpVa7tuIOvTv3YfwyCvM6x3ROJ/BPSD0YUAdu70DeGIRlT0db
igA02Ej2BEbCISt9XA4CZTimcajSYRoKDxpMCXKiaN5mpGkQNQamCYweMCgSyz2/eceOaEcEn/0H
j5Q+6jJEWBJ4aNMrvDZsoPSszksRLITPwo2gPuuNDsFBZKJNXKn8nkqiyP6wHG6R3ZWw63RHDUI8
QbNmwErA3+Vr/fBtkYsbTBj6VauvzBR+V+/aH8ZYbbqqFAg/phO7ssm+7KXXm94CTQmQBbcpFF0i
jdMgpi/IINjJo97dAhjZR0ITY5XcPd3URVN3gE4GRgvNHGWlOflauZCcEZniH/qP9rG+CVfW42fO
75dQ7grTG1pISY5AK5gsEBWvARQjcK7HInkk8wBFhUnRj/trfwv7kU65AXJGW77rXPIlu23B1mU3
EdAhbfMtvZw8jOjqYDxRHCEWzBH13JPNqU4PHKFlKphs8NkU02s5izo/jx3bnghOQ1SgbDVDCRGs
HXNyQefMeAQsJ3iYfppodrtDW+bD789nWHtC2bp3TELpI0nRcxbTgZoo0lCxae/1FjRtsuDuP7qB
cIZIigBI7CCPpMYBqAFNhDhgHXRH/RL9rwInf3wDd0QwE9xZC4hq0a9AIaJzAftyG19EP1hrUbEe
V7Ob/1Dex4vPPKUQi/5aFmdrKQUIdhulyFLQL6DFe+3C5n2S1Kt5KS9mHY0oKABFoAIg7fVUFn6p
P41qA+pvyftt88N3AL9Hx7v6MIeWSEaTzyXWrlg/LMSn2fD1vAB2kXBX6J4ATlGkbqkGfWYCQIMF
QGQ7HdDrncebUm5d0oHutvtpaqJy0DGtASEX61EFltgBTHGQdlna9eCmGyPAAoIOOvj9KVQ8aQxU
7ghAl1m+lrtBq6hNzaECRnEZgKRgROkA9bTw+0KLSKCgB4uBJKS7KZ5rGgbCP2bGdvSzByMgSlsd
mKb7HDyJagW278B8PH9Oh3kzACggu4nXCpADgKLHuRHDQupZN0v0saTaQ0IlR61/DrJaOTrYsKeR
eOM8oliBR35EXIFs9tt7SgLZKLkgiws0KVnnoxGlMgqwloKofNRW2lbzUPd1m9kdf5h2YxfbcFW+
nJd4ENihrwx9awCqJqx/kRcoh2AHC5Oa2lHyGtNvhnRVR+9zaDB6RLs2BcHqgQ1AhkmBBoaQGBNB
fKJa0xogBJUpsOXARbeKw1ED6FjrFnrw1IfGthhAQDnHFWaDKHqEz69UORQOklxUL1BXQGb5oNq0
LODyy6vZBETweKuAtGtaInDq9us8C7fSoGK5mGXUDc9IO78ASA2A/1wS3HdG6RsV2Mfbxo27wcvD
CyUQqfbBAxb9oxZwItlUGENL55ROmk0atvlk2nVEoq1cVWD4kECfXGtNsDKncPAV3egFPu8gpFLB
gQEYOlY0AEYGf/gpSZZQoynSh135psrBFqR02ykEbe2UWbVzfv8PomAmDC9l3aRIfhwUq6qGVAPK
JIbd9Eqx0lo5ADloStY5CFEFJnxkMxnICvaSECQTDlpyzTxMAYUB2tM6mqItqqSzF2tZFtlWNfSd
0+sYnsJMqWaKWotU3n4xMaeByAXUCSqGj3nJQwKK5gpAioAqThbryUorq9ygcFvfW8DlAnKyJS1g
dMjzoQKRZY4Wp3YCGYkT61JaOXShJbDqwYoiC0Ja9SByZ3TdADRn/kw9xKZF/yyjmsuJPVgAVNWk
YU1z5TGIksmJq1i2CW0BIYCyRK2htxdzLTfojtiOCea8qnJbRJar1IbuR6nxbYglJ8rCL0aauuGw
TIIo9VAp97+Ui4M73UpiuuBLW/UxyTTwFFK8L0CG0+mxYFeOi8J9jzITHCBfmgODJwgXEogKVWny
pmTxaQDOAEYcO9NaUKw94n4Agoj4HkEG4m++WKtlcy4BIRho72qM+DrKUCSY5y2pA80upGGVRDI6
TybJL8dSsKWHogEIi2q0TuEkcKdxr3eUWNtIndCdoeTRzahHoIGj9WWh0tUgJy91WV/MdXODNo6H
8yZ/+OBAngqTMYDeAXcZOQAz7XWqQsNmahd1gpx8/03RyT0dp+ssaFyzl50msS76FqVK460w28cB
FXqMotRgYp1uezgmxRBUTw6PnAHWAgMFbggZQ75NFZyEmWxi1BnQPN8GDAYRDSCUYeagnUJw3xwE
K4xfiD0iMcOIMV/euS4TUnXF2IB8NX2ppC9x8eX85h7+PgNtRcRFMMHMKr/7wTohUTqQIEfff0AU
eLOa9P1GUZJP3BL7gpjP24m6FrSdBMqMJyLC8si1+vm6n8YntaSJRyZZcCUd3hIQBvJAHBK6pnFO
+8LGdM6GAuSodq7Q7GJR9OC2A0SPbxSaCGLgMJkKhk2QFiAmQDEN+XBuB/uoseZ4BGBRshmfFQzs
Am/jKXB/UMyzUlZMEQ1gHt5LYCRBhh/AYDrD5+Iu+YYOFSh+K9WWdM2puyqytSkqbWQ4N5oECAUt
mESgEcxb7gWUH34fYNBINYKthI+4cj0v4rJHxFXF1jWthtsK7RDo5K8uaaG/R+D0y9tG1O12aGRw
4WiNUoD0hfcqv84hNnW0L8OvGnM12lpXe1rRuFEIGOhqUTdRnQKPOrpPUs2rNPA3Z3nhaQgFhqJw
BhlPocHSbyStE8S6h7plUCAKI64mMBsc+L5uzXHQTIyDG7RBCdokZGlV5kG1UtSgFfj6w5c0tp1R
NYLZCW1iyBDsizJ7Es7gZia2C6cLMVviTusUiBnhmxx5nSPb1bsQtfXo+naEsmPZMdQ6nnF1ZRAa
fFO+qNtwzdIfsSNbdnKtOMCtlMTMBYcBz/5CuT2lS1bGkwqZnWvY8jNyIKGXAl1OW7WMCEqULjim
WWy+ANymwM05yMwZdALrB9MsuVXvtbConboA1b2ZT8SZK31enfexhyOe7Bx35HHByDiHNVg4IK/1
olt0rE/LqqycYFqT2MtWkgf4RS8J7an0rNSlAOlZHGXxijtxGeaIt2KfgvkDGBRrjuJUSolNpepi
0DQw2IiOQY8wxAbTHl772/o2u5OEfICHN8y+RE6f9CFXuzGDRLnCtDa8Vd38foCwL4JTnyxpQ6nL
IUKRVuY1Cr2bCokRj2FLoUuPzk73c/HqVbQV9hsf16Rf28mdbKxWfdPUkMxAraLAb7o7Jjd2lC35
SciqItvOme3iSXQJiHaVu+FUjc6DGsAjazkY1VE6QcLEPa+2x0QAEBDw/zK7QvnmqaCtxkRijqCP
h8guoim1I0VuvPNSDsvZMI5dMewzdvxNVqcyKZkxou3/DmRpW92dtqMru/8NRwrTBP4iY3CDiGUw
DYfWl31hERKt7bJg28Ie81ojBTfmVbVENg0u9YUKxm+PedJdYdzK5HqgWjpDWDm8pvNtGr8zpq/z
23eggEjBI8OEhA9DSj5IRxh9RkFEifrgiFfxdZekwY+ATmRDgYC9DRcjMAUCDxb1IRCeUwPpJSq6
3A6GeFaSuYBA0xjWJtrckzZz5N9+a3BSuK1TotzK2wpSNL/ZsLYv4jNMGeFlx752Tx84OZw7zGU6
xzUwPFlPXWwTDAymDvKoW3X1JyGiqInvwKY4eZwz7LUxBQUz5ClmdyGB97IOhRgkB8Eak6EinEXi
gPVxcmtCwBgOQwQZ4XPvlfdR7igua4mWnmnlzG/lpeyq68BR3hph8HBUORhmBlogNXAhcF4J1d3Z
KoHIZJtEWp5iK8ovQq2vEodUWRg551X/6F4aCsYREYwxGrR9Ww77YB7mWIPqF7EN+tUI/XnnJRyO
DGMrQcwHYA688gCZzCm7DpyBIgFrFe4sOxns+nUBKclwkX3XipUOKl/0l19UKboBydfg9bzsY4aN
5CbGLdFigOc296woinQaZR054rnX1HhDuyZ0JNNo2lWaIztqA280Ln9/R/HORGJcQ0cPaI644+sD
gPOkKmx61JrQVWmm+RZ4uTbnV3ZESZDcQviBZlkW13Mra+VCWtIYeB1yJW3RpnSvx8tmsYqn82KO
qIeGHAmDMQb440E787KosTTF4HJDn8brMOY3eGuI0PmPmBpkwGujDwRdBry+g4QD51fidVK0etU7
oZLkNhkHwFhW6LmMAVKO9obGLIcbpajQNHt+hcc2Em9PhvyD/x6A1GBAJ56kMBvtssaIxdI1j+3S
gfqVpokoDXGYgwGTDF48DAgZGcAD+s04zKIQTdoDBnMxx724msemq5sXXGvAqrF+Ak/SDa4nUbr9
yBIx/qCgiIL+7cMa+mABg7EBcqAdD6Un17U3GdQhg6gX/SAswOpUzB6i/R3ByEGoUxbKTNQaYkwF
U7KA/Ymk74lKbEh3FxHL4dG93JXGXW7IkQ5Ih0LasGouVSdd93f5VllLXv9FAb2CclXc5Td/XXX/
82P63/C9vP3zUmv/8y/884+ymps4jDruH/9zFf9oyrb82f2L/bW//7X9v/Sfm+q9eOia9/fu6rXi
/829v4jf/0u++9q97v2DV3RxN9/17818/972WfchBF/K/s3/9g//8f7xK49z9f7vP36UfdGxXwvj
svjjrz/avP37DwNu6n92f/6vP7t+zfHXVq9Zmr0Wb//YtOx/Wv5vvr+23b//kKjxTx1nj1wb2N1w
cRow9fH944905Z8wcsxPs7IuXDKFvKJsuoj9NfmfwEHGDYSkLOaPPt5Tbdn/+WfqP8FWi3IYaOPw
LyF/98f/f+Xecf06vn8UfX5bxkXX/vsP5nt/RSoSKDEBJwanySxkJzyeukkajUA2fcZAk93EPmOg
kS9Eg4z7hvbr5zldVCOSy1K2GH6cPXTzc26AKz2u/J0d/2stu9++b16/fpy7PsGwDYa5qDf9fsJD
JdMQBjS2ojwS+ZuO1O15IVzF9ZcUdX+HlKTSFj2cLH9JLjvtra17POLfwUblpOZl0/5kwBPRcieQ
dmpN/O2VdLkWz6PhS5qc2X2reCgMvI4BxgV19Qt6AQc7isABGZvtC65TMFlHs98G+ZeyQsNBMzgk
G7Y07L5kmJwQ3N+nDpGVbXZ0BJh6ymQNnelT9VnR/cboHksjfBKsmJ3WEQ38qIju/DoN4qYiWWv6
00oBAw25iFM7fzLdCbMC4GIbPVFUvn9z/32QH3xCO4LGEchyYRVAF+XNrGOsJNQEOvJhLcfWwE5z
56dxeRndbC3pGiHO5dSCGTOyHpcU3LIJalKT9nNW0YQf1LdT1nmMyBPt/wDPSyV/RCnLnrPgOkgB
69fk4aWWFtdgon6lkfEVWavUVgbyILWyu0TZms6poAN0PxD8tRvcU8GUZJpKfaD7egtgTzOxm6Hz
c+W2SQTPVHLCtfAPBXlYJF0yZssP+v6xNYfSaaQFaHoR8ZSsv0ILcWIvNPhKlekNk1wrIB6kdpt0
Pjp9n0lTucucXRkBbiwjHmzAbH8Nc/N7tKhXWYLBb0z0PtPG9LtsXNNQv9RK+a2YlSc8uTJHn8Ob
YSxHp9cKNw9NV+tUzwi0mzAOLyo1eJK0YVrJY3IzystvDcH+2lHO1xnqVOtKjR0t8+xaWsDKVirx
Sypbgsz1qRPj3F1AqlzLcSH4OvkqW5FNhsmdtNgteu3LJ22R83XFqBeNVeXUl7fzc7WKVuotBs+b
BrMGJUb50++yLPAppxbD+bm57BOj03vD7+Tr2UK/UQE4luEroaKp9hNO68Od75ikUiWlZCyq6aft
vUR9CmqGYRbs04mP56FqaC2jNJlQw587w5bkrZR9KZN7RRNYzolPl9mzYOfTpwntSUMcmr5Enkog
sxZugpmwzx2xzLkqg1STki+q5SsP+h3DqQIioI/xewbpWbqFL0K5PXGRyZx/UWF0E0Gzr18AQG9K
My+iqhODQzwMvkVNLKiYconnv42O78UPra4fsrxE0b93+hADWCqGv2IvctUCSEZ2uonW3dUgfXb3
OBtvyzbK5xn6lI5utcm9aT0kjgm8i8HTVvXNvBYNU5zSAc7YpQpWbXSN5avVRQZg5Tr5WokwZk5c
hDJn5UOWquBNQTq56pYnSe7vlzJsBXZ96rs5u+5RaWrVcrR8gnYteXL12nBr9fW88p64UWQuEIE5
o3iUzAaCVXMLVBWk7STECL9Hu/f/umRYTOyO3VmBGpk1kQzfhNtOvnfq6vxnH99v0Ebt/24RBh1m
JHWKvtALS0ucEJHd+V/m3ny/Ppmz5ths0llKEL5XgYZenfliKtOnpkEDU46ODd0AGzdJ1lGNilCZ
XSECMe1gLC7SidpG2b1XfZ44UWck3vnvOe4YMSW3v1IQ3dMuUXFAarqVyUNe56tFWZdx73/u95nW
7ZyQhvYz1aoq0w+LxNbpasEcU22szV5wUif3k7PvCdByC+hlEXm6YQEwHRmkehKQ3vuVdBViemkL
Zmnk40QJglP7xVk5UJ57K5zgjGnfos0jne8k2m4xjrueklDgIo9bJGhr9/esUUrgEMcJHD7Fk/01
pW9C5JhTP80ZuxLHS962hPoj7VaNYW4D8FdIIuivU2bDWXuiD1VGi0nH5lz0mWSrGNE+r0bM8A7D
deR397dEnouhUkpK/aZRO9sY60uzxQR4a6w6iayXgXhZLJrnOrEKkzP+vJxZDg2P1BBtdOjNbUJR
9wRX4vrb+E3O+LXAqBWME1AfRCXgTcvc3K9QbWXPJsktBVHtqe/nTBr1+kpC/sHysZL7UqXg8cG4
t8h/HY8SDkDryqqUw7kGuqAhl4o/1JgsaYm10WbLqzGOaffFt7JRXyJJx5Rk2Kz6yfwG2pRvUWbO
WzRvP09aQewoyy7MMBdR5J1aMvv/d7wM7gEpoBFeukSN0bKkIZMsar04tV7O4JOiNc0hnhAVmdkK
fboPLfi6pAadV6RcIeP6hVglVASp/yFyc5Ash52KWamfUxj65gDHI2nfaGkItv+E/ZoHrmHsjCCI
qG+Mkd3WuRPgjshFFaNTv855B9qXaGDVcJ1WOpiY2i4rnDKK1vWgCW6DU+fEOQhNxzBZZBLdN0dv
nL40yPmf9w8n3DLLAO4qANquk7gLStMf02rVql9jbbpWkk2wiCoipwRwTkFNsqUZZ2r5Ju6xqLjK
JoBym7cVefncApj67WqwQqqoTHCv6FNhUwxLIUolxVspDjxO7L3BuQWVTlUwAmnHTzZkNSFzGLny
Lb1aHFAlMZabq0BULTslianXzlpaiaLi0bXwcg1Ag63WyfvJO79Np657g7N0sNlOSoMhB3/cLqvF
rbf11QDmMGfxTbt8bFB06FsnuBZ1V5ywCL643YPuw0AaSvcV7TmMnjXqlaLQ+ORSOFtGPtJSlqoy
/BGzgDpARbJqG5l2hi5eu0e7Q+JlqDpT37oVvfBOHQxn31OhGMskKUgWzDda8dSJgKO4vqa/7zV+
Wjhq8qAoFjRyszAf7FHf0fO/kb3qgfUSkW10n9+qGAMkTupmqa1fi4joTyyInxGSSJyqI8Z9/UrR
gbiXuWb9cF7RTv0yZ+9JHpNQk2vqd/GrBoTU5nMeUOfsXGrmguYdjoCSurQTKb22yjl0P/fRnInT
Pmt7GhaIktTSwQubCiO7E3bAl9blyFJmjPpQPzTyVSMRD0TEP4JSOAnMbtMj8Z3OjmHHZcjymI0t
OhdgC+C0Vew/0xz16KSKC361rXqRlavzm3QqCNO5G13uh6k0Mtgdw35RX8erYc0oB/OvzVbcm8tx
3v9tEjpn3YamR02mjLpvhMmdJVcXU0CuJI3e1nXyUg3W14EapRuOJWBWGIwXzarQCTv6ECbkxoxi
vP8QMjlRS2tbiqcNLrZC4ERP6TbnBhY5XqqIJXqM+SKuClsORNmWU7/M3e+WFmvWxOJbVd7oNLWJ
cKDpRNoI1TVOQ9QoLqiCWkDnMrrW1sluwm/IEtuKQ5z6AZlpUVPoSVGc7TdNixjaKgy/3Wpba9U/
DS/zV8Wn/uyWK/k7Iq7H86p4IqjgB8IxjKhPGVoj/EV5J+QSIaxrxMAr/tw7knLuwKoDWRqnwPLr
6iIINsjL0/hzbwweBhiUVH1ktXkA7M+bGuxQUvX0uS3hHIEkL7hIOtSW9BZs0vl3Oc2RsDMA8iIK
oU/oKE/FOSmVXNRLE/gZQWqg/RoRgWtn6nHEh1HO4k0tlUawJpt+PkbXiaE6hpX5sR8Y34n5PImG
7E5J4YwXtMtRmGKiz1eSwLKRdb7CmIwdB0rsqON0ladT6Ayl6JxPaShn0G09h2kRwRTwuPK6YLU0
YB+bLmpJoEengiC+YQb083JsoqneRzLYmwufrpS16equdiMrdrgJH4lTeJWPqup5/eKArP/2yxpn
3EpvouzUqKgE5NU18m8W6tDyQ6jp101a/4THzoE3G8n2bDV+XSYXJBdY4wm907ibX0bmC8gQE/Xr
+iKLLdukwoI307Ajmqdxhq6NYxW3aMdBEUgF8TJcOkMBn1eFp79kvmj2++TWseBg55IutHzqAeaE
gHUZcCnVEVjhyuV7NuQIJUltK3Jcg9HBcEcre0GTKnqEw1lgXB+TJcfWyDkGmslTu0im7o+VUz9r
4Ikrr9TbLHJGsNFjpdImFgX9J5WSixCSTG5JDYgrpGlGj/VKdp2tfQ02qQNk/hI3TulKG9ly1U+V
j8DfuL+x+RJ0hawvyDgN4UaRI78grSd1osodO59jW8e7DDilZVqwdVK9tuimt26GVHQsp1SPcxDJ
BOjRLvrIaI0eHjGuflsAJVlbsY7S5VZgtCfCw4+C9Y7mtcZc5Gi9YU8lUFAxfPbARYo3A5A3wWFE
30QdBye2inDeocdzIuiLmfpFvVmCm0LHbO3inl/FCV/Kw7Q1mQYqJAul2kG9jKO11aNOa3lZ/nr+
509ZCOG8gF60sVzWiGs7d/SqN1ZtQXSEzmUKjFu4UIHLZgHXEW0inBew5DkKgmWx8NYL12TNON7/
G+LzE26ScHY+SnqYF2ZM/UlBIRtFtY2aFaJk3ik94gy7DIEKAiYvHXlLd+gdvFBX4V3uDIZjgK7h
tgPdj37/yePgjDpqkZRcGiTDu5XsMOp2gBCYbgfi9skDtblPBMZxSmU56w46NGsYFKkvMIbN5UXS
EIZHen4RH3p/7LA5805nJasaIAv4c0xv9aC7CSPgT4+degWP4g2Z9tBk+rpE6kjuZMPB8MH9GGu3
aJBjdJBA+2lk6aLt9OchoRd1YIDJKQquxlh5IXIK0kYFrTTmdD/lmpsBIiFX6i9qFz0tVrPttHQz
R62bB+1FFkqjUxLpQg6BzVnk61GNKHCClyvAHgqG7U+YJ48CouF209CeZfhhsFwrA4aZ+3mlhMs2
n5XN+e08odsq512iwKpLudJMP1YeDbqe9EFwTqe+nYstwtLUmgJkPGjE+T4RxSsoapaYX2gwh3/+
0095F5XzLoVWN5if1yzfWtObwO/90tHdFjl+V10N/rgWVS9OuBe+vdFoQEEWoZPK14LomqjDfUyy
m6yS1jkxvnSp+ZWQ4mmMW8EFdupIOHcjxYDPiMNB93v0oKNNUAnsbhLBJJxKAnxwNu/cW4COHKq6
NEw/0PvNGC1+TOVNhnI+UHrQAJGMj0qRePEIzoY5vtGzFry3tWE4QRlvWykADmSG4dY5qx+oilxg
pa4/eZqcc2rKUlOXpg58+W52mk26BfbCi/oweIoXbXu7+yqQc0oxOedE82LECIhu+UWovIRWsk2W
+RaIHheyuuhO19YvdGz7FYhBMeIVYOHg6ymq9i3CQIOSSB6tUlB5Duh2EXwQM7UjDu0D0GLnRLo5
T5cQwZbfrIKrcN369VVzQQx7eRlsFOLujKvRJR66QuC6lNV5oSc8NN8vOQMBQse6kaWs7hrjXg2R
E1UFt/GJZldMv+zHjiNIIrVGXnBfTkuDR4X5Wk7BfRGqmYtGkZW6AOs8mlxjqL6B6fXl/IqYXzmy
izzcQUkrK04T0/CzCompfpOYudfF60mKwOwguthOmOZHdL5zVPOgR2DnqHWkL27rDBMUUSLQglO/
zIcwuY68C8sl1dO6Dd/AkSbwkqf2hfMmNZ5HS54CV4AE2kZX/LJ8xe3sTriTJ/XL+b0/9fFcDBPJ
AKSTc9z3QwsOvfKHNgg+/tQPcz6hn615CGr0Z2oDHnaj7g2GCEzylAVwbkCKsi6PMwV9OmPjLFb9
uATROq5DkTs79elcmKK2emNYBg609bQtmHDWwaZDJ1l9KfmYQ1lZG9HT8IQ/4/sIc7T7lsuMjs4E
0VxCe6frnyhZqSjanD/dEzvFdxK2mMUKCWCbfGR3LrJ62RA9u1qSVhCBnPp5prg7NpVrxv9x9l1L
cvJQt09EFUGkW6Chw/Tk8YQbyjO2QQgkcnr6s/AJ5dE3NP+Z8pXtKtEKW2HvFagJOkUcxfALsNz4
BxBUPqQGNyDKa81LlwQk8cuhjxk2o3qv5rdGc1WX95cHZmWKZdigLey4BkcA1zP1pnSup60MFPzm
v97M1OWL/4xJMphZNsU8jvS0ulGy7rYjFHBv0SG8evU01u5jBd0nz3ZF5Rl2kQXG0LzAGeOP6A3F
NwyU4q2sfrMgegPLhyuh69D7ch9gTHzO+/qKVNkJ1uVeJVzkEkR5wgXzNrUAKYfaO1zb+vnBbe3l
ItzDWkAbjrqhnQtu+4S7oZjbo94XP9S8DHPe76sU4uVtl1Cvrasra+xyz3KU/dwZN1aaeLRkj9Dm
iOigH2g54rXRuO9Fp4ZuMe7nXH8WNrsGq+Sn0Tk7Q2EQjWJNMA86BNFB5x4hsqfP8W5o8OrtBvuN
1yzqBbTxkdRh+tuQlSdet42vNsUDGFQ6eJ3xsRkNEHxiY2eD3V67/MGNW+ZXle6bHb+3dX438foh
nspfSBX0qGY46m5IHIiE9+ynIOmpRUrT4y3Tw0J13yH+tGMCNtJWl6te01UJAD/9uw1QIs0Q4qbx
IyFVGM9Q24Adjm9B0Cdzk6gpmh91k/lmPZypWae7XCvu4VaxbyFu7+m0KDwtGc5KVTzlaqJ5uOuf
JwA7ykVkkLiK6lHe3Fp8gOJE2h0FgUK0YSsdZJSG0mPlANRFWu5QYIMF9vjc9JBDzjXrWrjdlTlZ
t1RYWRBX2Z7V84kPpq/3w69WtHBPGELD6AOjBxOlzJS3mgpcBMbXqew/Sjf226wG3IJMuP3F3TvT
BYSDRHdmhMQ7UXCPNkVyA0zG+6zQd9KIMBPjj3ZkIMCpR2OaekiFj2depm/NEB+4Zt64RR1qjev4
kC9PA2ppkJ3Dm2oYsmA0nRyy1PkBRgPwgivTB9oaaYB6VeDCGY477ttoWKdUARulmPI7KMVxIB6w
gCfNumpTd8+EGmnTqIJEY+WeM5qHJJufXBWmAQtDG7yWO8coDlnZJ6AL1MJzWpVDCoyTsCAKlG+H
fq+m6snobQs3FrLLLXFShXmFXjy2tXEFTbCDq4snrR/vClDmg9mZrsCSvlkKp6M+/YHxyVZy7Ot9
BcTNz9FfaTA4x2An+5aa/qyYu1ZTo8tb1td3TbDFPjc98XHQFcoSdDa7qkR80+mK15pI7+mt6vFi
goSbvXHHXMlZWnItqRkhY2qMjhJZ5/6lvjJD/bd4sm6n1y4Qh/gFCryQVQvATL3ct5UiGZhunzuX
azCMgA5Bsoe17G7SoyHqn/uj9rbAqglQDCNAl1un7tfXKjBLPn/LzgoGpwaR7nmbYY11Xs4Sb4CU
Y9rfjPrD5R6tLQTpGDDHWSu0mqd7or8q/JZsYdP+tw/Df2/LUIT7/PONOe3hhcrQchlfmWV+o2vs
acrza7zCgqGujhmHOWjNySl1+o9crUJmdvfTZN3rpkix8yTAy4InNtS7jlT3HU12pdLdDTYgdrBm
uomzSfOcFBZQFWy72XhKuyxMkyoqUKbzUtNOPDBmT6wlh7oWkN7VhzIonTb1m5jvM8Ie+iTHDtlr
L6CwJV4x1EOQu+M17egewpcddNRgtteWw+C1zJgCzYX+hwP2VNAbzPRim/dIpymBYcSnGtpsvjpW
jd+65hR0rbimlACIq4oXVXF+Kprzu20g9qWkO5KhxY6Jt5Tm58RVAMwn45G55anpyH1Xxc/mlIB7
W0AAtiDVR2KAuddBp1cph1MxVYc2o1ZYYQl0NfQPbbfK/LhivlryG7gIPCVNe2Qjq31buDfGVB11
G7VKW5S7OTXOeYUKhcD2lFKw+RO1/gVs2hDFDnvQkvF61Kyzxujenem54s1dXoongOWFxyv11sjZ
b9UFN6KHPJqXdriKW6zYlRU5JB1ENh2luCWCXInO2jU0hXxzm90QXbmzxCSgBZ/d6dMQxukUQjDm
XpnmHz0oSMmYQm0C/PEgy5oyaDTz2qztHcwmnse8fpgb2NIQpYzYXIJmZWzcCVe2DgTt5/UJS9ci
bhHQyOga4eJV4oJnMsPZtQnY41+5JXs3Zb4GfdV445q7do+W3hpGT814JqiVQkHwVLMmNFQwIaHf
8LviZKPgtnYZlR4dSC5Ycaqi0KvpcEjoYDDKokF9urxbrKV2ZGYDYWNOFRwekfGwZFAaVCTyclcF
yc7F4Q1IrwiGvbUrYEBYAcy3se2ubFIy4QH2dhmxcySVoeLe1dxj2RbBfq1l6bCq6ECdFFeHSCWP
TX1I6VbOfZnSL3Y/V3pywPgPek9zuRTTtBAWSiH4sO8LbMMK4U72PcwhdGc/r2G8/bK0TUEDmIrf
vCc+8BsbQ76CF4IwwOemXStRO6P9W+JafKqyUPEtCARBzU/dO/4WFmQlwWqBHP7pGSKMOdP0AZ9h
udcHiz9he+K2BwSNOEAceg9SVvndZSRFfDerYE0w8IMb8BeS0Pr+YEmBbY5NN+KS7/wFV6WoB0IR
dtegHpjv8mirGLy2VqXITlSzyWm8VNK6qG//tOmvy0H99a4Esd3PU5ADrqRCNhh4HL3xLOBKE3sM
Z2p7utFtbHxrq0lmMiRN50xNhXcMiZjlmVfziaKKOVcwPGMB97c22LX7mcxicMpE8GZZTmXu8wPZ
iQin/zspPfe8mKu18NmyN4Zt5Z4rsxpYO9kt6ScryjXUgWbc/upS2c2F5fPGSDxDZD+NQmyJmq9M
viNFOmTMHUvvQehDrSPNQV8xHi7P/tfnBYRcP89+asRIvrjYQrr4mYx92KdtIJj9rdQITDs/t95Z
Ll5/yy6SGHesvRHOXmk3KldrP1yKZq0GxwDGlpDva45lfZPOB1f7ZtNSOE92WjODd3BlmfZw5Oxn
0LHDy8O9Emyy6k/a53E/1UMcjVYWOhX1weSLTDbd28OWQ8naJ6R4Hqp+NtNRVYB3fouz1jOKxnPK
wN0qua8MvMw6GCmxExukfCxF4ybn8V2ZkGhq+MYFRl9Z6osEyb+Zqbjps2rMciVy86H3Z4aNqc2P
yLu8tA55nGt67+r8Ku6wO0Gtl3llN75otJk90jl3YzbtCkPJAgBLfCNrjCPPBuF3swZ92LYAtZCd
0qyaA1eFFa6zlQJcO8ds6bwfaz1jrBnjyF1gvMaenZnv3Ji7BRSS7ZJgi3P9ddrOkvkMTc4svek0
pDLd8V7NtduZ8l1iwELSFpqnaORNV8dopNXu8nrVVy4ytrQ/9EYJGA12ici29loHIboJvsHQm47s
UETuboGHujsBfNyDlgJPnMAkfHs/X1nKMu8BxUDArGLIeKd4K3Z0OhhK92MY6FONWvzlDq6tZnkb
yR2QQZNJgdqGeVO1/Z7W9E89bD3i104+W9pLUqUj0H9plMh8MF+SvbYvAFJbfNwh7Pg/cJhcSRbI
8ss5XtoF/NHSfQOSkeKSs53zW7cyDyXe0JSifK03O7M1T2wanos+eaAZwFxCD3NDPegmDK97O4Q8
abJx4q+tU2kTslMu+qa10z1rADPBQ7EBXrOzkcEocxbU406ZE2jAWBtYspWCIPT+Pm8aHC9MF0Qi
aAKVNFD4uLdVvms051c3s6vWfnE1cqSz63NLCS4vnJURt6RtykFSwmJpm+ztfPIpMB4DWyhxj2Vm
7zTz9vJHVgJAJk5AVdVRzBYfyeJ3mEGEg5Z4VlN7NG/C731h+fI/dYCidzsjY7MSZSSDId0Zr3Qv
V8+xs9G+pOL8f6Gn/5Hqd0hJ9LxDDNexi9yqCfpkZ7xAlPeqFOxmqvgjfBwOUEqJCAO52Gp5GzSW
uAEGFyKDfXmFFPj3qLqWTLiYY5Nx18VvafjvpHu0twCBa9MkbSLUbdJ0LhHkqvEysBNkkVD689Kt
JN1a89IeQuYe8u4MKVWTicnTMwdu4Vb1yhwkjK1qYz2vHLuy0mKfO46qGkWyn0secaEFSZnuv7fG
pM0gGXSedTAS3ef25CWOeGaoBeV6GdiMb5krroyRjEO34PPDKx3Z0qISvl3cxS3SEXHjK9TwvtUL
U3p/WbSbYOeCtKQF8xVviOsK2tWoGzf5MZ3UrYzEWj+ksTK0hvUTR5G46H8SUnkNTOVU+6Zzt9gq
K/uWjD2v9bLRwOvEZKBKV2pZmLlI5NRN1HTer8sjtXKmymjzmLnjaOboQ2r8MPWfWns/ua/fa1q6
ZzVaT4smwVIqncPQP85WmG0BVlYCQMaTw6zRSZ3GRk0kRuo5I2AoWdHlX73WtHSJskqapkKYyX6y
nmsA/OqHy+2uLBayfO+fzVvMJi1jx032Vax5Kkp9yJQh8xbyxNxd/sLawSpLRTsxMHA8JgC9ksre
JcX8WJYE7vOF+StvWwWl2wkuKLUV9ppyJGXz5/J310ZM2vLqSlCTWHqy78cxIqZ1mly60aW11SnF
sWPkqahVMLwtNwdfoO2vOTzzkGrfWkhrsyKF8OToqTbEmJWM0WNpD8dpcN4wV7iej8+Xh2cliGVo
uNW7xHUczEqM8neSKn6fXAG8v8sn1bd5ePkjK/2QYeEUxnBZz/CRAnX6ajxwN6hF7HF+/732pVgu
q3jQobeGDbVBatFuzQPKRc8Uym7zlG7tp2sX8P8AxBlze9FpyR6vxLAMYYHiof76ApS1v20ssLKm
ZHh4kwEIbOFyts/oECQTIGnqtb7lTrw22VKUO7VoHTtZ4Cs1vLCH1zh9y41jN6ZeG2+E20oyy5Au
MA1RAJcw8zgy+ZtLbhybRlBE8Lr4MQEzv6rdDeDeWleksLabfIDbNxh0c+kGM7tfgHppZvkVhqv9
fXlZrc2FFN/UHVU8NhIY0Cfqk2NkftVDPQV0oY3bzFr7UngPRY8KXrO0X5lJ0JQuikUVg8mfgfzp
t7ogo7KnZrTSVFcAuGrGsIsV1BnBPTIKYBguf2Ble5Ux2fkwzE23qKVQ/Uwg6W3/f0oW/7/rvi4F
dc6UMm2rRTLCzoM8NkK3n/au220UVv4ir78orMiIbFZQnSLWIBOUJ7AUaMq7lDmHsXIhxKzHOyUn
exyIILAw5dA26q84SR6LNvttFKMamItbaIz6c2sZOaCVbMTU8cU+yNlVbtLvVACT28H45ZpjFziG
c2Xl1k4bRfG9cZclzZwCwoENR/omXbBCJH2nWrO1aNaS37IzWdsondI5KnJQul8i+Q3FvKcasJ6H
FugEfqSBG0B67vICWgkCGbCe4HczG3ZrUZ3c59NHYe8523jLrzUtbXeNrghARhi6QeEbpRi44ZEg
treQCSunmoxOJ3RMaGv2Mazh2kiwd7cB7ll7n53vDo3++VI2qJOW8B6pwGmcIrhie/Fsnepsi6y1
FrrS9qaqXZG3KpqP2Z8WJVZU/i9P6coZIIPEaZfBcVFr4oiO1tmBJ6xSox7elJXnFN1Tk5PdaG7p
B690QgaHdyVAXl2OSeAzmP5iVuDQXX0vey9jw2Nazk41I3s/C+OuSNzrgjCfFluEtpVhklHgkKbu
Zotgb3YqHUbVRvVm4i+1Ph+hxHNoTXEo2i1NtBXyqSWjwQtoU1bLXTIykt2iDlG/j3eWVzwqx/+B
C8hKwMkCuPpAC2UocBjUYfuSUQ+4wWX7SEPXbwHFE9640wMabioNrI2gFOCAtBkpn0CqKT/6sL1a
1Cn5CagSHUrzd7NPwv4oDgL4ZRTxgMC4vLrXVpx0w4ljPVnkknDDYW+O9meqosvtrg2eFO2ip1af
g2AXDaMecKMGm5W9MbeqNjbatfvr36Xx7xuvhyJjBtfuv0gCAHLn1itPxMM1059/52RTAGKtI9K1
xuR8YHGGK2AGSVIY3d4qvFTgCJRtlb5WzycpRwuPqNTo1WWofNXPf/E5JLt534NMxSEh3nvt7Imb
rSrYWkVGxpQrrpM5OnDZqL8vCJ8C65k/27u/+rGhe7ulHL9yo5V1anUGZ7U0xnacmvn7oIxJoE7d
DtW9h5lmUNBJ2e7yQls5t2ShWtjNpKJIcLpn/NWi5yKhgPe8FMCkXW5/Zf5lqPlktEmpuLiaQBfc
08whqOwjicVG6yvhJ8PNdSOl3aAudxMBtPmD3R8u/+oVGJclw7iqsaqmPJnjSGHTFXOb52oGk0nQ
ILGnBjkuQQFyUyPIfRohDF1boCfzW6JM8I3Uig+lKbzYdX2TOL8u/6C1aZLCqKHlYJgVytIDv866
gwVodtVE9rYkzNfzZP4XDCWA6tJK7AfwIPkr7UsekccgwQTUBspKbZRHGhwSNx/QX2/XpiwLqyc8
TzoDz89mlz/2odhb9zCVvFKeswct9rvXxaYs8bM+YOGWsdzXqwWeEp+vUFk8DApggiAnNPdzD41T
xr91DMCw5nPLtO+IQmMsl77dE/gWuY+Xp32lam3KeClj5pVLmI4bjejBP8tBfGxuSKn8YYrhx/N0
ygBijTvnKlV5qBtm7ecEOLBZmZ9tUl5No0i8FjamnhDctzvm6SC3+uPMY4/a2gu4Zs8d7x+VLfWF
r9epKQOv6s4aVGVCQPYcyeXas6G9VOQ3w7il+fX1xgjfx88jPVaGDe4TRjrj4FvkxXmwx8xTc5RH
siFsy2+WGs3/CMe2YJtCvNSJ3Kq+qtqnlgD62vOQNdkOdSeAEet92hj7yxO91i3p+p0WwzgYI5RA
R/2XKJ4ZFHoS/iogLLil2r62+KUdJIlzEzBRJY6q5NwC+V9u5F5WZlzGYCkzpwAAx3HkjDjYScEG
v+HZo5XOL/VoucHl8VnZnmQE1jB1fVzOiRLFU7VjbnfWAQE33Sr8XvPSzqCqZWnAgnjRBLcDo7NC
NeXXGrU2Zndl7GWYVdYMblF1BFEhXnNIYNuGtnEAro3L8u//XONKGI11LHbBIQehc6pjOMm+FmLc
GPW1uV3680/r8WhZBXy5gNJg0F09wJFin42HblPCdK19KZiTuSCkm7F2tDw053umQfdmOnIQeC5P
69q4659/v2Lneu9A5DUaaHZlFUSPMmXaWjMrV0GYGH1ufTSBzsyGxcUErI1Fdl/4NGpCy0NROkqC
LcGWtU5IgVs4agZWcqZEWvWaiV/2/HJ5cFYGXwZc1XGikULB5LJpx8p7HCy7brE6dbdkDlbWpoy4
oosJQtsjZrXitY9DAz4EpP99+cevDIoMjIJ8bFOWDIPiFJB5e5zSjULgWrvLYP2z4k1WupMtsCL7
IgvVso+sgW6M99pwSKGKxLqYu9nBeOdHO4OLtnWrlw/fG46lO//8bE6YUIyBK8D/5ftp1ALLTO++
17QUo21bFqWmAjdXJb8pfnVxf7ndteUnxaZTO00Gg1UlmvtnDgdNIIR1aDBn8xZjbG28pfDUyxlm
2xZFeObmLRf0WqV22FjaxnSurRQpLG0X6npKgubjJglop86wQpm26OMrv13GHcHSQIBBhMExY9SV
kE9Wk2u6Jce61rjzebH0SP0oJjSgIk528FhpEwt02S0cwMqwyNAit2VUaAoaB4fppinzAzPj3eUV
s3JHsqTYFPDbtbMaljB6PF/lwEnUFgVkpQEjuLehJUyDy99ZWZmyPuswUgWFCHTBqkB8N6oqmNis
e11aHaqZiejyV9ZmQQpZq9acemxLJYJ+6WNlQoorVZozHKE2leyW+fxvTQO2zJ/nuSyoMIiJ8WpD
5aa8FUcor80nMvjtvtxpvum3UQyT+3NceN1+iwC1NnhSWNu2Qa2mwUftvgJ2tgDhjefwo5m1cw6V
u/Dy4K2tMim2jczSZ8GAjDI6uIInXgoO9/dalsJa2C4Xblbh0EJMw0te9UH9/nO57ZUp/w89FomQ
PsPjDYRf3dOBih8VEhhp+c3mpbh28hpWQEarRCCFe06XBzGBBdBE/Mu/fiX8ZFKsM/fweMw7bHj9
T/AsdZ4EPW99I4YLULpV5VhZPjITVlQKhPMXyFtsPkxGH2bwh0tAG7fdcSPuVpaOzH+tYyLs0UI3
AP49tVYdCafaKDH9rWl8EXGmFNPweqLq5GAGOj8gdxPkDmtgl4/LnwWfa0c/TT9+mQ5IadxvEUbW
FpUU5RYllmAcR79Oyd7oxivSup5w5o3K6MomIgPgKrWr4DiDeFZb5TSU6T0zxKPewoDNLIorvL2f
9Ex/u7zC1qZGimq9dKxWOOiKNT5VWuLzeYvBs9YLKaqJAdfIulpadp5raweBgodyDChFrsvWvEFt
N3aPlcn4DwpO0RtSIOEJQ6LmkKio3JtzEhUqAIqXh2gl240E4udNHfpxilrW6EkfVj8X15Nk57wC
vlvvhqD1OxgcXRcbL/u1ziwbwT+XSps51pgpy6Cp5ynT/Q4osKWAfbkna60vO8A/rcMEDWYALoaK
iFsCZvDw1tnfW0dk+eQ/Teuz0ZXpuOzhSMyqxA2SLtsYk6Wo8EWEy9C4wnaHHm5F+NW5eC3m6pnV
3e84yY5F7jAP3XlJu/7UKFvp+ZWQkHFyMxF5zpbjqGsZYAkESgdb7Lm1CZBOaob0NjAgy1rtXlS4
MtPqhmlbgbBSXzKJHMum4SA7XQMATj28jn2Gmgz9vRSYtJ911O0vL6IVvRmTSIHtaG0ypwPGZyHE
9rfqDx6gIPPOziRQzirMfLUzCBG3ieq5mwoKKwMno+SgtlEmnCAuTAWXc/rB6x/jlvvDCjASoySt
3b5QeNLhCJmNCuor/KUYeMCM9pw7ddTn2UOTDp03dPEdGOwbJ/vKojakQNdxcsRArmBRwwWZ7QCB
DXGc7LdqZitrWIbKjWOf53G1XHuycp9O1k1P040Td207lBFyjIA3rlK0PYaoJPjsrjoDivd/7reN
4/Gz/Xh5qa3N+tK7fzYVQxHwFEYBIarLHiWy12rkvmpsWaGtjZF0itcWKbNpwK1EpXcDELflmAff
+91SmM9an7ZZg5a1fAhqSM0Kq/LtYVMrZfmFX+yIhhToEzKbVDSIQBLNU7ioAEIjxwdwWDuyX+Dh
hlsIlRXKh2lIsQ6nDCR9li9pN+wHtJrsFyD88JjJ/yS6V11VKO7zqNrY6NcCUQbL9SMx5lnH1yCT
fKB7ejTutSNo6qdNctHKpURGy+lJpwtbQ6i7e/uGP7YARzTRuNcyn5+6wPDtH2Sv76dTHm0F+soq
k1F0glFXbVIEepZcd8lxKB4vr7G1dqWzvEqbws4ZMqHZVHkx+bCQR7zc8krUyYCweYYNXtej5aTN
PKV4qezUG4yny42v/ezl3/8JaUcdXABUkcKZxxOQsN5E52/+bCmcy3QmuWOmOFutXxbMq12W+q5l
frN1KaRFZQkn50isQh/LSo9JdjVuoVDXhkSKZrWJNeQl8MPzqTumAzxvkAr5HpnGlKFg7uSi0F4g
saILmGBbrm+P5DpLh5ci36L5rqwXGQGW85LRXsN6caCg3ENMrlAODbSyLi+YldepjAFTZtMt4wKt
N4P9yFvIujlKmGv53ijoBsxs7USTgWBlrmW96JHZXqoK82N31uDPgkt+UBzELeu8ab+FmFobKylq
rVKrVbvD2cntnzPxZwH3wXILQLFyLMjoL5LkcEBuEVvNbtqNdGe/Z6nn7trdvEutwAQE87v3sb8j
+U8Y661VzDOk4CKbY+vU7uMYEkHW8/emXIrkHmYWmmqiH2N87jnxcoCAE1ixwTt+Y8bXpkGK5sGm
tQvyEa6TRu0pvPbITL0mf7n8+9dOTRnoZZQxdyEet6ynxRmN7gagIv3FE60A+s65V/fGq3b7zY/J
R3RqKtYIDjBep8X14ivR/QRmZE99dqipn3n9mftbh9naCS3rh5azNTa5wMfywfoF38wGWu33TXVn
EhGVgpxgxnxMugGqtFtSzyu7owz+MlJjHNp8ciNbg7FcikGMt64by2x/cY2SAV9w5Ogg+A7BDKv0
F0XwOOht76+ayU4E9e+tS9Rypf/qM1LMJw681YWKHjQpD031Cg7ikN0iXl9cu/H95VWwskvKkC8y
ZE1bZfhGjlxzDYG5vgPP55RsQUBWAkYGfbV5TVmrokZnJrf5dG8huR3//t5Pl6LdUQ3DTVsBkG9S
QuchpCkkd5xbDcWpyx9Ygd6aMlQfDnuxko1QNc4Oi71MBX/lJTGoB+lxC+a0Nj7SGe72hpVqs25H
TDua9kdt4AWMS+VGB9ZmVwrxoU3zJjOgNpYd2P2Qe+1hcY+B9hzxHIhYQqoBqhoBu/neKUX+A0wT
sDVKOAWnBO5Mw2Nun5L5Y6MvXwcduG2fL4BN0yQtTUa2J9m+Ptgh26VB+Qx08rgrXmlYbZwhX1/0
iYw76yAuBpqIoHvVcm4hkvfKu+cyMW/HpH2tnZcaqc7LHfr7FPpveBMZh+aWBgUfFEqDxSzioEzT
d2i2vMd8KqEKY+p+Pxc/W2AJobWaJ4EokFQyGrhJYOcJYmSWOMTVA4FM/3402ybQNAr5WJKxnU0Y
KKD58ELGAq7DhQq/Cu2nMUE6cTKrEU5FRhIasA8CDwtmBhUNeut7GBciY+CYWgwQMW3SvZPcDCC7
qszv9a3G1+ZGegNg9ps8scBGnEYo18I14Kky++u0govgNCHLPdoQ/rUUZwNfsJIXIzJ+LS+rlucK
GKgkMoW3gNSprx3ze0hrQ7FqM0qXaPxqIciXCjdO82khusbnGu/KERmR9sfi3m5vXPC+3mSIK20y
xUQnI+7VZK/Y1rFM0rBUm2umbbl7rIBriCwfximznVg1KCRRVT9k+3kfBx9TCGTWfst85++V+otB
kqFrI4eiSTn+/YbOjsX1e1j5aaj/Kl5GGPlWv9z/AR3i66sDkQFsJt4keU9UuodXSVztm2Ljfvf1
dkxkvbBJ6Z1eHTj2FnZs1Betei+MQEfV9fKO8vV9gcjINc3Mswn1W7oXVaX5EM6+Hy3N8bO8jkqn
O8/dVuLz6xwkkQXDKII8rkfsXFVT6B60O3Z9zT4Ss/ro2/IAPSZ0sW3rjevWyuqVBcQYXv29C52s
fZw7x7E17lvYhrjM3VD/WRs14/O5Ugwkn8q6geCrUN6s1L0tefVuA13tCb2uYJKXh5enZ60fUpjP
CTMtCJpg1Ga+r4rB5058rfZFsNG86yw/+asYkeK8yRwj6esUQtw0MQI7M3+kBcP7ROshqCj2Ey9v
zc55mwdyr8Vd7cVZlvhKDhH0ntTPtmLdcFu7yspu7yqp7SsqiIkZG35a1L2uC105caK+leWs4khy
HxSFpV6ik6Abu9+8LHc1qd6sXJzskjw0jX41J2nraS6seKw6f0ky7VlJMj0qK5RGshw5HJ6MD8sN
96hArLwS5n2vPQvBJq+mygkOsSWEDKzHtGoPOhFno6n8aUgs33VLSOC0cK516F1VN3to85460n4I
rpuBrY+gPI6HrNNKMGVE7WdGknhc1bX9lJqPUJyPcme+rnQYVbLsXZ1hhThVwA6Dsx9q6TVj1uSZ
5nDDOqTzEysrA6FCysXM70qjui0K51UweOLF6blLplOhkFvYjx2JPkXFrN84sZt7dIb+9FiaYZeV
ABu5ZIQuw7g3VM59x6LHyelOOlUH3xHVW60OxzaeXqs6e+oT9X1Wi9vO7I2Ti2q6r+r9T2j5/sRj
lkUjUR/jab7iExTsO5zmnopngqcMSHaSqoO9yqIVkkFJk+ps31Ndg/uW5cKcpDupBt8Nht14dHDO
uVGD5aUyfscy3Q7gPvSmjfoMacbsrXRQBi2MwsdRcVWx4U88qr6rwu6snHauw33gQH+Zk/1QpdpN
okC8vzIL7AXqD3jrHsu8SbzcSVBxE09GDSl0R+EfjCtqoM5gLxelcq3l7KEQKdjlKeze9ay/ThzH
553yVJb6se+H57iao8IUL5Nj/NZnaFVV9l3sKu9WYbqhqjl0R5vk4BrtA+P2Y1yRd7NKT65Vp542
N0Hc84e+6qH/xrVzh/we9JhZWGjYmxSAnrNZOaFC+jwqwP9b4C0Q6IxFuquj8l9YUHCsoh60oRFy
0DRWg2YSsV8Xyp5nWHlxXj5BL+w06vwPDtVz0zZvYw99f2YNt31PZr+qrQNyT5DP1Ow6yDsNNOT+
fqaW6kN75QOWARBTmOpXg3T35lwEMWW3A+rnsz3cjh2k6CH3BPF9SMxAgzDKhZVC7LGHLwG9K+zx
PTe0kyKy65gh+aAMKsSYneIH1PCgOt+6R2Jmx3nkf6hmP2dmCZPghL81U0o9R8zMw3+/x9Z4A1n/
q7Qr4JHXJbAUM9kp4fad0fW7WbFOMLNQPay4c6zbj7MrAK4qzGPf1WEBmmA4AtndKslN5+DiSevB
U1U4y+Vi/BiMbl+WCxyefWhTXAVzVomwzQrit6P1IRrkM/ra8KeiuHeb+YU25BevKdQ6zY9ssH66
VntTAl3lw1Vg8EdnAhWiKP3pf3F0Jsu14kAQ/SIiQCAktgx3Hj3bG4WHZ0AggRDz13e6F/2ie9Pv
+hqkqqysPLV8KVX+PA/Fp1ujlWnDFjzB4SPo1xcSmX3g+TpuHCTt6/W9dGSQtGGEFQoFhnZY4bxd
NqXysnaYttaZsIVghImRA2VikDueom7E5mHQbcscg6h5ASPCa/fGa59mt8IxhGctGKcTcgQPpPZ3
wpVzPM3aT6m0z9SIX1IMJ9b2p2HCEkdAyrvonAyOixog62BnFn2dSLmdRviUQhmBfujhdwl/5kJa
2OLGWR5pTi7hUMEx35fnwes+4ScQG5p7u1zzIG1DvZttflqiGhljqi3isfW/StGPMRfeipBqcBNc
56P1Cp6OtM8kOoq4It1bHtZvrjdVu6inMlPa/FssNkpm/hoAJtDL9eJ7/sXQcjv31Y5XKxK46vy9
qLuznP7wHXX9UAbdr49J+tp7J9cNb6tqb9VUPKsB347b+XfNpmx0cpXSGng8Lp/Dddz1UbslQXvP
yZyBLPq2ihbHvONkoqxPbV8qzEZBba3QiQpljvgIuBNmJNENHc4yZ2b4t7w8L93wiUCNx8nIF1e4
iQxrES8hcqNm2b2IFTz5NsKSlzAew7aoe5YVcgE8Ur2heN9YH5s0ABLulC62eVGfdVTt+3J90zxH
rqd3WSt/O+fiezDsDB30EJR+Oume4u8pQBUsn71ivIhJH2q/2XaFe6eyqWNgrR5aFdqE8aCOdQfy
ZAdLrGdMn9ieZrm2b0VjkGMsy520xZIo4FCauU8iTgx8Uv25cuhhNvICgOVl9MK0l9GPCDiWrQmi
AcqQP1Xt30M65hiWDuEDurQoVqP/FRXlrbO0jKXjm7jgQiVwQj+4+PWypj/NfcQQWu9khZs/DmFw
zwuyA56Jxg0MYFmn2ww/32PVcX8fBHSvZwR8LGwymc+kA3KhKhFkDx6wt4xuyhzcirjn+jp8GkP2
1gKJUkpx6SLaxzoIdkjWP0W4myI+0JgMQAiDWrL3NMHqXX8ImHuu/r59IXZ6ZAgjjL6rcf1t++Ji
FkgRJNIIcUCHO43TJlzFQeROgmWGL8EInkSLSkCJLoFH5NUr4HmIVL1tXP+ixsXCZUGd2A+mKsHk
6blzw5fQ4uWWQTWkdfHdOmui7Hhx5ZEHDknILD6c0D+u4fLLcvMYtPxFIcUAsYTTjC1AmawhvS1w
f8cM2fMut/MWBslzF3QpLtSEQXqHT7mK1zk4S0dAG49+QJiZ46EZDg7pioS684koJP0Mf5fNMiJC
pY3yDJjgHVlk6imjdiveNzfU947yAbVOj3OlOJTBnBZ2kGkXkYeetW7aCzc6MtyKcVnxJS1rfB9d
NX43PXLWuw60mFzLO7wA+HumYqNscA7FPMReIC6I97jlQiBirTi1ZD45E/0nm/YOXPa+52Hicg+n
snZxH5voHo7l2ZX0I7fyUgl+1qrdu0uHQ8yYZAqDpOlWPIhCTnuO7B9dr8jL1wj+dPF/I8N5XPFG
9LXbpHSgmLT4CtAF7M2QDrXHUNevERmfR1L0yYpbKVnK4GSjFTSWfjbx1IpPBy7UxOg5iFvR7KqB
fimDg1pXt4hGx6YNUQc17kmL/KWoIhUDJHIPRv00heRbMv4SUXuMBFdxX4aYWAzyoMPhuy+lSnC/
33EQfYKzculsKxLVhnu2sqwtV2TvIigg7bvlYKdp39DumA86o/ArGyLeWoqtuy54GSwm2J7LdsTv
XkNqUVI268HpcdrJ7r21QuKeiU6zK3aKBANe+WBJ8rXMfCs2ZbO+gOZ6QWbpuWg1TdWU/4ZB/eE3
+VfZ2XPgTDpmavQSI5aHEQUB1u9dMPki8l3kGCJVVabF2Ga87NIeA0Q7FhxXXW5SykkYFxF/ll11
GB2U3mBuxH3ubWYq0m7yeLw4xomJbbaeDXfMLKgkBrVZ5wWrqcUr7GlHsJ7eeJ9/e/301ov6Voz0
ug6qR/DG/N670OW5D+oFaKT56h/tGCZcNVcE0Rxb17/D0/FE2saP2YKFxqXtP9yq3Kto6r6qaZEx
8ilS0SoErQ8STeniqoTPDdAR9XgdGwt8hDMf+WDAou3lJrAYHU+5OEjk/Xa8vRWlbhLQBvpNV1fn
2Zs3AP+ZeM07IKMK/59mZOtI8yxVfQhc9UiG6TKO9jHiqPlHkm8sEZjUEDAuq5IgOLZ/6/L8iEBJ
3B6ThxU1TLdImzTWnhur3xEFewV64uxa5w9LeSpydspbchaO+7Dm/tUbm4MMRx33qt2WIvIx6O5O
OtcZJr1+ooByyufhTifvg0U4tZT4pB1JkTp5Kkj+vTjgmgC0/IMhZGr6coqreXzP63rJutkdU6cB
aQLoyFuuAP2ZvDio3LTAkATCPK/21nYPMvQPIRUvxVK528gCd1jT+oOAnRWvsNjgIyDJDB9sYyIH
xZ1ob9JX6z4IJcIU5M4dWhuPi3odmXhaFEXzhNMOVevemTUyYMNml6/1M+b4R4nXOzYFEggV6+u0
DILXqSme1mXxgehCJ7NW9tvTS5+4coB5D01j7DGWx4BC8URJH6+7F130BFoqM91T53v3sS0/sc57
4SXf03W4jOF8Zyhe/eFYu+UPYdWG9fq6+C2GUDwpanrC7naDnqULU7MCtU0k1pMilAZstGcrQ6yg
yQsL9aUubJF1nr1pi7Ce0XqvOjdrJlV50Ko7Dnpmsb8GXw4H3wpH72c0cZy8tEaT0ID8JX7zet54
3D1rLIhjEzc6VTXvE6oL9FRAkKIKjrJFBBcP4RWxCjucpKJIHEecgwbl9VwblXWOPFYqWJEFW3fp
oNwtMyPGkL26tMAYjOGSrMQ5qzm8sugAJrPAb4Pec8/75aYb49niyHXc6kgJ3eFpvAzG+zd6ctc0
y16PKopJ7p9Zb3cB4GHJOIiz3y6p069+4g/4pM7QPJQdlsO5325kN++dMsCM1Y0OYSV/KjG+m9J/
cxDJvllJ08Wr2195QZMyqA+EekkRks0cgA4GIKKqozSq2XMr56vEhyu1n/GxCBLydwWtzvztqPzN
j+Qzasvj4NUv3lI9RxbhgCw695bssWGvYm7VyS3Wl8pBp2Fk+RC669YJ0L2WpfPgjsHbWIqnalab
usGz4jDxHqzz1atoJubupZPquqz4x/YgB3U3LMVsChRtw2Cvq20P6MgTadVtnZmO83Bq8R1UT2PQ
hDdaO+DLDT18jbNjY9JWGyf3TQbEZpTiS/yQjNzmiv52OPYVN5/dQjV8gsE3HaaMgiyeoZF5JrP7
vZj8U4biB3uQEndHTpL+b5thFc5n20996oiIx5U3/E5LUySIClVII29S0QUA2nG+ExYFWCirDqQA
78RNfSkGBx6Zhf0JNBw6PBeJaLunGZllqCDvne1OxHb50V3qCVzKHIQxG+FU88oDmoVz3qPX1754
8rhzWjhAoWJVqAm75YQ1sCwqi73vh3A1D/NWzzwrO/dfP7kmWVvvtSyGe97Uzw6mpFAHxgunDnrR
PosGdHTKT/oCwgTDdJ4Ey5Hzvk+Eljb1KWSTuV/HRJPwzP4q9nYonnK8OrE3SXxdBHpAOy0nn/Y7
Vc1p5IVeOkX6vW/QtiGJj8Sl24ZpQNg7Kjws7hkkC/GfnpK9Kcasn/3jDM9MbH2LEUXvbuncjFCc
mqyj7aYtoiNIfVGMgeVmdQ1SDuSxpYCa98uIvFeFVgbCl4rCx0DPF1t5ElwnFFM1PxMfgw/d4Gbo
0MxOvfuEHGK8f454bmmIF5jpxCdVnhQ8PPiB08X4MP9UVB/hD0IVzMR+VigDi6U9oa39Ni7uLx2p
h4F4v1Wovgc2P82he3Ht8NR0+Z1Q4MDRx53cyOKs9p4kaIYF87KmQhj9JPpPNMZeEv3ho0y3RzYZ
eE8j/YpCnsk6OgoH17lnyo9JaJwhtf/I5fwduOS1CvV2HYIEIDnKGKhXVfkk/qiKg5pT3+VPAk2t
jzc2GWF7sXO/aWvnZ+qZwUPEfVSd7WPrChDqxLWYmZ+6QTenoQ4fKtWktR0uWkcnPdLLgDozasZ8
Qyn6aaHUvaUCN7bc+nqEyWUu8Qmbm4cM6aRu65+K9lvSsVcfd2NZrT+i+u6NeCgZFEUEdN+IEhVS
Bcs+ASfvoflr3MrC3y1I7jd4y2P0yTLpKwoURX3iXvcovfkhMhxi9rzj07r5G2TFKC2uhZiOQ9m8
0CnadN6wdWFWEW2QDbo49oze+8F9BYz+3QTe1tTrwesWtPLI0M6Kdj27c75DhfLB1+UqebfhIFPk
5bLzc9S+os5Mm3eJNeTEnOoLisbZJ+IJgsmZ6d5H45p/+6H7WfrdgXvjAu4bfyEOTvh59J9N6GZ6
1K+CYr3Tq/qncHCfSSV/2xaLVrriG8dZb7zXxxwlcuyjRVSld8nN1CbKJR9Yx8WZU28QAnz1hChj
wtEWUl+92NIecoMeKyrNhs4SP4p8HZW+s7WGg3atNwimgiU1DF7nrv5sarIPC7HxZnsAaCcTtS1i
lwPJ5Rq02vkG6Z51DBnw3HO914b9a5h6K5Z813jFbnQKiGL5lTK817I6EpAU1d8l+9eh5fndmcDA
JPyEa+PJiPxaK/fLj5pLxMNtNAz7UjTPpkKyD6dVEnrhgXXkww4E/RbUFTcq9j106mYlFXCMbdL1
6xDTpv3uldqSqntpZnIrcpy22EamU50Vw5oiY/bqB4BOziAJwt8FFRTHYB51Z49HN9Syh1kj+IRP
3pcL9UlBQHPRxYqCPOVLk3kmTAhrzgvHNN/mD20zpqvRX0PnvxgV7Rol3I1P1s9Ghs9glR+gsb4v
lUlZ0BwtRReDLI9iCq5UDj+uW7xpL9gVbDlg63tfOxaycAmxstiCgL7rhdxZv/6ryfTrgDsHx3WT
jJYnNbIXY9R5m8mOrzKqDOpAjR8SJSN15D7nNcpE8TfNJM7ORiDNo+qLIu++lsNTlDcXb+5QhgN1
51B6xWt9zoPpuanHGDgMN0Vk4T8szy/JTEAgpw40Sv+plDVPLG1TI5wuaXvn2RSRSSDn71UhXzyN
pktA3xJLnQymPtnixeRi11TNXw21G2EIB1gbTIt8TtvGPba63kQ1RAXcWxjXpwi8OkKofkbJHDcV
T6VHd6spssFlqVqGzST8pxWqkx6rX9StaVU3hxBay4r/SKYB6Y24Oc/E6zdQV69/+RF0aVO/DnrE
29L71IjdqNxNJ1fUXt52dSaQBGh+aajYIGMJz1Nw64XCpTInukIhM/PviUeHPlDv4NllE88zZmjG
IVyhQO72vHLPGNJ9MDD3pO+8Ali/Xd0mM+GEqBaduqTedTWsStyPtjPOg1joHr9DIGbZyD9I3ict
cfZNrbbAZG1lbb8QTHkeXcBBG4y/0JSOWTv1F2yxfbbTenSt2S9wDsWjUZdG6FtP2SmKTAGcIN9N
UbNb9fyrlN02Dtl3Lf1uWQ9cDjvVJThrAuTYRQZvlcGnmEYHSQCo34Jm2HuIumOyfNJRf5UNFEmU
iGJxr0MZpsTz3gclnhkekqjRR4L9v9GpcMau9NaSIMnJeBKdABvFXqC+GSiv7iGfosz3XR8Vs97l
tDkM3vBm9fIxa5QgZAHXNOydODLezmX0BBIPREcIccROW6TG3+BL/ebVM9SOjXSaZ7CLMtk3SzI6
OMDz9QCbRTaVDgKsHINhRAgmsKefNUU73HZurILyUHg6sQxV/xCRP72sTKVy26SFQZFW406pKUNC
9NbM67jnqPUw5v4C+qkAbxjlWE/W2OYBi/H441QJNARRqAtu9Mx5+dj0P8pBI9uKFKXNCUGoGFPk
5WWm3Zb0cEJBJ+MlDvMBnijojYnT8jLVnD141rwWYfPlafNbErKttXWhV5LXyJcH0c/JoKMHU4vU
Z9WviwOyNua2MHGMwL2sTPWgEfUjm2E7MGDrq6j4GvALzwaH7Rli/dEGczy6E3C3LQXOqNsWrfku
h3o/WIs/KrS9YTBkQTBfisLZV6VzCBXZFqgHeDFcAdD8DrlONcuPjbAZMom2ofy1YV1mbm1kHFF1
6Sr+Bozt1o1whsKoUVXzi6nDx2aASq/cCjJixx9l0CejCGkyomHAHW1QErAfAb90Gkn/NQwYT1pv
SoO88vGD9GMyBlhyQ7PWh/mRKHUJZ7aHoU/HECzfzTiVGXHm/erVz8rxDpJ2m4ngpCfLaz07V8+F
dMLgvo4rDl6wNPmdLUUX11Gl/g7149p0V2bs15IHH3SJTnnooS8uYY6cQVEK5qmM/QgsYc35QwlO
oOiHHcGEkzbslxbFvW9pHUdsZKfRK45YfY87gRMAluBCyDyNCIM2QaGtjC7Mo5bBIwHCjpp8ZF2Z
9oyq1cZRQx7FDBJr1Ysf29cYtBUGExs7ZbrGlJQ6kPM5OXMSqEQ5/ccI+HUMaw5411Q/LKXzPXsW
6dbBJSyQ3YauDoeoeeibeW/VtJURRT9QAmDShJc1WLMJwthU4PSM6v0YOadC90FatAXeDRFu6hyo
EZqzXTu5VzL0e7wn9xV57NZf9sQup8F0zca3M49Lv9XZisMThMAXJyo/LQpVs6A2l1MGxeopmIZv
K4a/orjYSJ73sY2CMm41gbLPHmqvukrWx6SYw2Qpxl9OOtSk+AWq+W/DFEPHjM/YpwsslCyb38uu
enL9flPUNYjr7iMYI3nWNvh+SUHutORp45EvPX01pNH7ToRHx8/RyfnzBqfxrlbyuxUznncKe1+I
3wiGb1uvMwRRapGfto4fK1wSmOak/oyxwDDBH7msFT6QluHelP3eX8qr7w/4ror56IDuunEbjGI5
p595FW2x8P61hitwUY78cQzMUB0tNsJMeyqKIQlcfVfhukErtMRuMx9yfLzezuO1nsBtjlawZmlW
Tc7DUi2bTo+nem1TTcozjrsHbnJEsuMMaVd1yKOx2vl8/Z1mk5lp2gyhvfnQRPx1/reicI1D12S0
CBSKMQyf+n7Ly/yDROK8Kvzorgo2k6tDyPo27m2Er4u88MIdzwzx1nE1QLc3TFwKiaVlAwZtvWh+
thQZl3pCReNN1Nvoujnlns6CfnhZOU2aErRrixKqjOrwMLpFMs3Lz0TEnNQulGFsZtZZWOISDNrz
IOZr1KJ9QNL/vy4I07nwtkv9V5/+4WGbhyZoZDJXfRhLNSPJkfQPQz2YOGTcJMEiHxYPKd/Wx3PF
yBpkgSru9eohjt2n12YM906zntpg2Tj4n5kW9G/rLFcySZzaEQSwcNDPoH6mXeAfwdQtAZ+dTygG
bqwz20iNKfyBYLVi8jXXKJwIR2tqHX9HDN5WqWHMxTzxj/3lczd1crIfh/xmO/NK5PJcBCNmrABW
QJL2d0GEYHgxbhWkJlGVZYbz/IPMFVgrKgAfUdVJxdxT0QdF7HTIzioW3JoMnoKJmu2q+T822xcH
kLEEcOwwGXpENI5EnP+3qg2O0EmzVA+Agx7bvN41evYAOdYrDn8IR2voINJKxCCk7Nei22NQG/fT
+CObZQWOVhwFZ6mrqyPettPYFSmF3IQ3Di5PJ9xhYJiOXfkx184eu/ObvEKwAI7XtMCpnMH59wRl
/NYvaAYWuMBQJ7ep66EJgWj2tJRkiGfuQka1APLwyE+c3PlWlUr7ge37KtwZOWRh3iLModvZGZeM
DfYwfbyDMv/Q9NAowii6l4O5RsxsrFc8Qy39VdDnknFGpoUvmJsZDRIUpeNNYggAw0Z3o03w1kJZ
WNS6ayaWkjb85EXl4Bn1H6qePBNv7JMck5nYBzmv85wqDaR9WUpxgHb5iYRUgNYxc4plpOA9HE9D
MwFX6g7fqsmB8zUFgQ9h3HajZbgzHienuA2e3sgVM1ZlzqFDU8xRj7KJgh/pL8fRYpgTtG9jP/wG
+K37Peb51QoOYORcVlJmAR2vbWBOkjcX12nvMw6zhSJJOp/otV6QahqNmKMtcKGEfXt2+UMN+BGI
kZsA5LxMwT91Xqf1JLvwo1Fds62jRWa19g6YcuyYZ2jCo8JPBt+8+ov8QdI8sh61hbfW3agoP46U
v8GYAsi66jFb6mGCbOZiV/rYZHd0s1FcLAC24qntJAwcfYGVcNzXUPwcaLQlo4/YX8HzoaLMi5yb
l1u6k5xXaTToKpnh6EGi4+rEkwQQiK0bipFdUgycQGwETBthA1UWgNx6AJdyzWZVCHQk6sNx2XHw
3Xu+qDyeZ/ZolzHz8+CfiUISr0Yc/aLIqBkOE9YBCoq5L6S1uHDIThb+T2iqs6+7Q1ENAPe4mRv6
QHJXSdea/hHtEwZWPeqEKVeZhzqzIv1nFXRANo/NLgqKd8qLl8kOe9KhaJlHid9NQ5Gb7979Nt8E
i96MhH8sxXRwBn3qGFSKPxg4d73brJfEG9cOvV4OMY00+AAEENHJ/2pwTwZCbyNhMm9G2eEvnwvO
LFu/r7jzsUcHnHbH5SFY/I/aooIEjTDN7YBZH1ZqhmBj/kb2bITKVI/ODmr2FSukmGVjAF2j/+iB
dk3XIvio5hWJrhiNQ7s+wW+Cz87bd7B4MXKwId8VjU4xGcKZAylYOuRttM0DESNLYLtNCyaGZB19
FhtviNWwouLxYQAEiIplZEbPDPfRp5dHWzx6226YDl5Vo3JeUlqK0+pZL4X+mwriXoIIzO0yeGgc
5aVswYkfBWJTDT2qHc7fwTZ+a3B1QhB85ys8OW11CtfpqWDzD1nDG+eYqObdkHZucJts2aRtUN17
7V1pQ5M8d3AwQ4tCGJCZ2DHi85WS8WNcpw2FqyNvpycACm6zAei0IsuM3TDAnwsiMIVsMhReZ+pr
NxEYniXdWGQz7M/xVBhY08YqCUj34M7VIfedzV9AWO6ok9HygTn8xjDWB829bRKl8G92oTdSrD8h
JDK1ou/scLTUVuzDaZrThmG2Xv4NYgqYK5OoqzHjajqoNCV48b7EJKHU/LAGf2428IiiAPEUdLKP
YjQfomUHaKK7XDaY26Fl8NiRjrJMe8+4e1AsEYhmb+0UHkoANyQCxzDjHZ4n4x/9apVpPrLHPJyB
XJnxlw0SYyrk56Zs8M7OOnyvTrWfKsx/lr9JS9izjwnDKY4bNm6C9pCXoO4tahfwFlxlv7mjw77V
7fDIpNkyNl0H8OPhgMNb0oept7i3qhN3jiIQSeCbwndt7BXtjhSTt3fdKnPKZltyb6dBz/lHF+/i
d/ix8GXhPn1oGkz7q+jPaFqdBEfFODntBvbzHIF+zMU1FC5fIVubpKISU/CVdfBDaIMtIAL/XgDn
YdN8DXxVu8G16yMO1zyt/n6lY053YeXgZp9RXPn9YlPZ4rq1eJ2zmcgWshheksD3YVyE9ULhj4GZ
Oplpk0LguMPt+GsxAFg47Doq8sOETsG7qMbLpBccePWHcEHuDSTfwz6Jfs5tEgz3fDjd6ibRS/4v
sKWXjcwVyULrT1k5bOeuMAUsACRrOBUpo1kkII4uQxVtqEEHNNZ55pbkEWCTk9epHYEyFgZYtMZM
8Sh1nTTg+OaYP8J4+RkNLcRxd4u6yU39lcespVU8NRVNpZ4xbuSwFrkwb4zZ5NodteUvVQUKHoEZ
qYIY6St59orgHCDzrZRF5jjO3Sf0DGHtFHkRKsLgEX6/C8TujYbjdFdyATrkpGFX4TfZSMznNH/v
/qAZvEXPLEo/T50FJhqvxW2Kz4bmYCpT+MbRzDhtl1RgaqxySsyA7Wfldju6TrBGRB6UHPRsYd3H
Zb9ArxgoNCmnutTwazGmflBmDFketteQwWJrG4kfbOr24AtVwMCINl6C1iSA+l4G7T7LFasMJUNK
bjgEX2Q1T946oGAKsW1VrRgG5zYjTCC4x0E943EMj21+9MdQJE0T+Nk6WR2vtLubwH2MZAvKDCj1
VcAhnK9XhCQlcAru4HNLS79PkSEbwJIosrCtDngM59SQq/w7jNHrjjBXzluifbt3B43h8fhOVLFX
MD24mPsRv/xRHkn8zsUkxFLMt/BttsbJ4Fo5mMqDX7bDnWXIZoj4RhXBF3ida1yzdddVUMpkCAnC
HTC9V1mrUMGr8mQGhhIHJ/kCS+BtKt3fEFPPlJn2u1whMEYk+ivj2KEr8A7gAcGvrh8OXR99dT7/
FSBc2TWs0kHD/cgoZpSaD5nreI95NJ2oNWfHpgatZQJ6daHiuUTtoF2UtQgEw6EgJPvUIbsG4wKl
WsWVVI+2dP5OGYJcBQB8Ctk5uJvH/WKLk6zJ2Q99dYE284ams4ol+hGvlzlie2zSAhbcVd0u5JBG
OUCctPiGoD6iMoe/UPXN3oW0SAwOCPQ6BhOeImslfLhR7uHvIFgQXioMqJoP1a8eAn7bj8jpnsIZ
8BEOr2/d7OrFbkiNNO8lgCGkzN+8ZgbqyWiGwa3ZNhHd9uF8dtg6xhFp0rUsMWgS7cmhuFenZXzB
7UyyWVJYdLubNQPEbNUnXtS+5L6PWG1IlLmt/twUA+Kb5+c6dC5SzHCN0+3gUyQQS2Tqei+BdTFM
aqK97GD3wkN/wpiWnZSBEcBfkZ/oLhCWxuWkV2xAIhR6teuhsbhjpO+lRGgIbPBuY0Y+3PyCmUfY
GXXszvD3OB4io9HPg56+CBxRhcn3oWYyGWp/3IKo1X6Mol+2heSXguVPgTtdWfmnuv/H0Xkst64k
QfSLOgK+G1t6J5Ii5TcI6UoP3psG8PVzOJvZzI0niQS6q7JOZqV8GLZLLrIH/evMc0vMHHNgLauD
a/QzupN/b91xWOVhc+iYvYgxucRjw1UXD9egKoZ15jQnEJxF7+ZvvWv+Miuw9gzPEH7qp7hxXPoH
6xoze1kKB7gusH5jR/3nFdU/s7U/B9u4DyblFS2Tu0orh7G9918a9jkQcW0yH3eQ0OdzrMK9O8hf
ziYPJTw69G6ycQPNhzbFeCYKKsa2R4gevJAfnbDsUTFjSIBu4hb0hWS+ujW/3AL51rTh20qBMjin
1qkfxCGfSpbv+uVmdtPd5Az7mgi2XVakO8vk+mTh4iZx501aFgd2At68EL/U5H6GOvoXDOozC1tM
Z6484oNYsZcpoOXt3jEniYUEQmE+ygKLzNkQTH8c+2GVOGwQ4gNeVHANixIZg5twZyI+FZ79NOQD
KEv622L1cv12Z1Mxass7pHK6x8rfRX5AJVXLT8q1PXuwq2XLMGuMJ71RqbcSbuO8+KZ4YZD1Z0AW
q8cK3ywAO3fQ7vq5XzaRp5E3h5yCMa2WLL3jV4mQpGIveIH2A/sog3BltdG/aRZLplbHYipwItro
cFUQMKEMzVMwyWOcGwO8AkJELuUxa6piJXNDr6qRwzK1pFiGzK7u0m6cVWhoD/q1Nah2s3g1EtW3
MX0rWagm+DRd/+pa82mIjXs+FFRQ7TWJ22sz+TszHW1oMiEWRhExP3tgZYV9Dxlz1rn6a6J61YdR
STxN8efN8XPnVO8W33NoWUebRo4xf3ZTns84OTmUbv6vLa1XTT3II+atR+U+Mwo747+75bO5413A
VzAlG0tbG1jgfTuYP5Qml0BlB+ZTvyW4gaGn8Bgno8MZnalNKyex0k1P4n4zrcrAvJm+3gQmJWIs
6PqyBxKYPTorO68vSZHu88eOsNh112JEuivTTC6S9jG+Cdo/bdVQHV7SLtE5VnQgnD8h9Q7zZzOd
zmMV7ERqvEYjbUXBo4id9i6G6tLM0zVsOo54jTtttE5xMb0acRovK1ugdHYNsQRsUl8G8byXxrgJ
c+/FqCtodPvBEKO0mkZw9xr1PHW80ondoqpTzZb1WgzoH3GULYSK2amAPMpxobezR6mUPHrTFIF3
rVMPXbuk0vPqYmGW5rdkErA2TffuKfssR34EDOVbizCh+YYBx56jMfxOJTefJzyYQmIxJttLt91k
bV1s1SujSyl5CIwfI8a4ol2T7Buueyc569l/7wjHCdwOtizEXwLcMCbGOhTe3kkZCTXqF/QA4n1O
mmM9xtnKf2yA8Ix46/VMH6KcyXkdLKowoGp6AMjtEK8BWsrHTB+6jriw/axT/TJTeK5i5IWPktFI
U7Y/pV/Dm3a1sfO9P99y5wUTM3dttfY9EvlTEjmvlpjPXiheRQrlXvjk9qjGPoZ1kT7YkjflshGY
bebeMld02JVhuQvZjuzHjjjw+lwzfxfFQo0ml1NZfOWWDniJY8S0BjsPpeOiBpg5FgHVIG/EhzcN
d3eYnr0adjf3o6sFFLrAN3AuQEaWdda+2OyBXzWxk6xqEZ6cqPQ3XTiy2SPP+xIXjr2WyIa98hZx
2bCCJUx2EX9woSvUHdZIhuZsPkdC/Js5ATpnaq9WzEY3Mc4KMrj5r4xa3g4CgVeitqFGHO+bQeHn
WBF8FdQqY1oYecsA7m2TU/5WLmN6VoJjDbqEzIbiOtj4FX24PT7Hk/mPSMG10XTlqu2DrxGwCDY+
fZ3HdovGhQiAnAKlUepFPfSXKivlOlZtA0M8irOomOtZY47aV1NMo46nobrTjJ1dy78aRvtaZAwR
YiGv9phsnZmUvMDf+KH/HPU8sLO5qqtyKyKcTLFx8gvwzibaZxEuxkEeuL73dZLeJopdW/Trqpjn
pWtV+5RAsa6oqUrVwuNfIdwxU84pl7LO3nSsmFtZUq68vl0HtsVzFzn7rI/OSWXuqpipfVXEL9i7
bsCT6FJSrxReA6Cc+KdiXehS9d5duZVaiIkRZOV2ehHaKLd9du4r9rEaOR+AYrGbixMkHxWUqqC+
qg7pUOxniOW6CfQit+M3I2s/49g8VD7UKPsRFtpJj4N29hx/egXIvlMTNoZCnh0OWUbJMlyBjZxi
L9vUSb0xmuCYEsND9IgBnxJfbWgvyryPFMbaQcZYdtpItlamjLVmwddqMqNNlrM+LGaitfRl/x2Z
6pq7CeyVPImJaylqki0H+G8X4W+W8cgioAcqI47El+69Qe/bIITQ63LkIoPmyl+3AOmCoL296VVf
UvfzgvqTG1LmrxnuIW9IP2Egdn7sP9tFgALW0Liwgw3Ek4FeNm2bgi6lm/cAA8/KT3+skYPAkvo9
rGK2qEQWNSZGGY+1s4FL4G5SFyVvXrtUZnwb2vA/7E6rOeiO/FOMaHmxK/jTAxtNW6b3hiVqyAP6
RTpjucyGWK9r0/+qrC93EPwCkbnMZXcd3fBhvV7W9rxAxz/NuLM5byjaPP6WONx4ZrfTbbQtTe8j
FCkYSv4xhFPGPGzc2EVHqiF/mPTMZxal3MfceBNaHtKcUBLpBy9WGix5YA64gZn+4zgrUMe7TNMh
WHCcjv6AAtiZ0dxvvKk7OW1zzlHqF0YL4NO3JxOzQ1+Wd0OxdLxSAPwVi64jNAAD4scqxU1w3ULA
7cHR7+CE32isFOUThSsjkuOkolvsRRuaspWRkcFiQyMF8PZhhx6fKpjpEcA5L2AwZYyLjjmXQer3
UlievYjqRsK+6uNQ9jGTfGgJ0n4Zdqf+TqNjA79ui8LYlIiyk2UMyySRS9qveF2INl1NHbCiDlLW
cuYp+EDVHeqp+ub/fxvH5FyXNIpwW6vcHIMFmsjaT/jmSUylEsfgr2b5lFZqNzCKseKGFwn2BTk7
8o29048WxYl6VlG3gfI7JCCrQdRWPDjTgcubWb73R9vqrRRExMKfJQJV56yNKMa5RNXfJpiAdJE/
05LbC/TlFUnzK7t179EgV75Qu8LrjpFjcAnnF1s5awzW67xx/xVpCL2TTGcGmfvOM76SIHymjmO/
UEBYj6VXRhjaW9ZXkMqaJ7RT5qbEDjpw4t+lBffm647RRsKLgBUxXw1d9BGME8KGo3edqW92mhyQ
reUiCoIDMt5HXbXleg6U2CNYQyvnCQWnuPVT/hqK+NgY/p1Wbm0k4g4Bcy9NOhgjI+PUJ9Vl1zbW
WuT2HbvYd4NFpLeHXZkwFJJkdGuRA7VmhBlN7VmU9d6VDlUV8QtQZvNRtg4NFNTQ0q/6i5u2Vy8Z
mWU7n+M0oHqGgNU0lcaY32q0Iaag3iuZT6cc2cAYIPGLbF+HITNLLucyu05mYC3srAeRE0ChlaOb
lQlUYAZTtwhS8+zVCrHVziDqhoBWbFjOuGlpM5BUG21/AyuuvTr4nLrib5YTuxHbIyvlXgmAv1RD
9hRAPQ0sUa96WgCu9HeWtfLEWvZ7I2q+X4RuPE8L7DerLk9BFXsDk8rIehpRtptYc3PYQ7Sf/I6n
pmCjwdxuxlKDTOh5mfru3ZgQQ6aZ+E8r6GzyrIxwnRbxZWqqjTBmxir5X0QIStymJ2TMQxb677Nl
P3l1ufbbbq8VG9aaMN+AFfA7Sb0Y3ejbE625FT0aL9Rgy9C1y5OXoeEFMgKwMLd/JsJ22VsGT1zw
5Ml477VMX2mw+mzcVpX3NZberoRpts32p5q7t5b4h3p+VBGso6YsYDLj0MqWif0R2+bVhxCrInWd
Ep7m2my3oVeO6xI7QyyYCw10rCKP3oGsfipdkbMgE5sB6LzwbZkztQPbiB9ZJi3XXemCxqbahfGM
Hq7dDg8NstAcSM4QN/yba+PJttOjyNwl40QcUeizeKToeLJ0L1wa1FkfqsTa1C5hXSD1CwYZ+6j2
blPJITiz3je3qCCMeFrUPc7WpnNOVgZS4mBNbgHH+6p/iTGuYPdJFvwl+7TS0F/J65QAFUpJEU8z
vzS9Yenr6hwnzUPj6Rrapfps6vJiqmlvdAmX5Dg/zJEYmupqqRLcPk4zrILaPaSZs/IoDDqFJG77
b1kxDDg/AUj62Kg3LIY7YPZ56oLiJdOmvykrQPSHx2nqb4V2tqbprSuWUVuteHVHC/iWESysjsdC
74ZmMVaHwujwTlmnxM9eZQ4E7TfOplTK3rQPTDWqnnHWvalCfBqG84WrBHim+yz19G2EyHMEdB9M
8sAh3Jxt5hX4bqRFej35qJDlho+rjFzGyv2sEINRi78Fn7cT1D9DDx8RCuSrwaa71010bLIKHr8S
x0DXx64q6IATurLwtw+StWXkezOK/qYQ4XVKzpNw56Vuu3sFa5zk6p2Oc10WyX+KGbNrzjhB8qWV
mbc09r7sPqORn1zgjuwIkcrkQh7GTNvLzBLvNu9Qy++5GMPsXfQ4RDw1neqghSapNkPtrIkHvM5u
tLc0gnCbMdkV9X91bhwnKX+LHNS41Kx5qwLg2tBmlNpZF9uQEBXhhzYxEQ0J1Eks2QXvVWfNhC1O
HJCh2vpTDupcZVUUGLQFKP6gfwRQGGm7dBx/r6yaBnh6rjQLjhu0nDDOf3oRLS0fbmBw6a8z+cy1
Ct82xJsIG+7SMBNqgbLLiP8Wl9AmMQfLFI2duyL0GPMeqC0ODdfCiN/DJWJHLIP81NY0AlyZ6BgW
xrokxmwd4ptiumLtA6cTS9Wqf1lM7cPB9S16DFJZhwc+vaGdIh31N6NyDtbYn6UlzkUGXByZVy+1
15VrHVABD5oGdRmhKS9bJ7q0sj91uf5i1SAzKlAI3E/rxnIvluDuDMprNDKl6NviFhjxO05RMuoq
F9MJM70eX1prWxvHsL+aHCLDZIto9ZgfCnNLCiyInsLF1DTeUmaqXXItXlrM0Y2rzy4xFW1rvllx
9WRp92YRrFN0ecxYAQ1WluXrEGEeGr02o4pkZtq4znnS1XrSpCeVgsUMJBguSw9rcZiuW8xhRQij
lcj3PhKb0NInr+BbHaKyWqZpVmM0qXajQkD2e+CjhtW9DAWgqcqtYdXHACUNq+awyJtom9uWseiK
6tNtrI00wo3KwVu04isri+w/3eBCjued7APcnPjp+Sm4tLzEW/uGs2LZGux8OOwAEpbCrVeFm+JY
Zotyl0pngXvjVE/TX+XLD3qIHOag+xETtcGQYuGGSUqm5uFLbuclBqoVssgShBJndAayZ3Zy47Xp
N/rqsnICTuHKusmGknnw3Wvq9NBA5rBTIjtEhq/RAceNiHw+Q+eLOmuX6Ox7zoxz0bKETGBsXj4q
rzFMj47JlKxud8bAIzh4eJI6CisJWr5Ihbmcsek+bjq5EPX4kaSDsbRVie3B4mHOov1sJIRDIG1G
pc3ClOZqCb31umJLw/zWhN2xVBBvaWK/GjULgVmmuRo99mxI+TZwKbEh6mCUGXICCS1ldUfO2dMR
XpgVbYM6fMGYil+2YmAJHDOVKbbiSV2LIdnXFjOPKCXJOg/chd9SNwYhFNXsYpVxzacy9ChXh4MP
ziGAqpkjscJ1aN60rLdTYK6N1rqVcnqv+/onyaaT0RrNOh+GJx972JjY1trsnI9GFWscosQCxBP1
bRTsLd98AZIbH3/Ub27kb0knd7lNLU3ez5YMz3RjRxme467tNyDjNMg+DK03YFxoU/5nmG36OUEQ
xnKyoRn97h2uIsY4TnYFyIUXm8+B8PDFp5BF88N8YLxMVcGj1tm/XY1s5Fo8ePPjnXCj6bMmadMt
uJ8NK/g3DQGmAptrs/ZyiEqZDAcStC7CJaI+juvn/GGB6/FOWoyNuIfwr1RuuXUa4+BFUBfKNF+M
giSCR3QqDRGBVd8Ng89FOemjEZd4SZz8iE//3XI9RtZdtm0C/pOVQlbSwabOnHRFfflL081thGMK
vVaTk8UTsk/KMd0XnYlRP+iH91iDJiniPOniE/Cbyd5NTOv8gerCq6pdPE3NcvaZTimTIEbL2fQq
uiSeXM2t/yon+zaoWmN4dP7l3tQ8xNVj3TEQbJuPelZvUTMYrH3zF5HXv6dsCF10HfAfyRwZa3eI
Lrgyvl4WdQVW0gULYia/tJiwXNjVe1z3CIpZyH8520dsF6dvRMSNS/+1TqI/VwD1NlzYHm1cWtsv
1B3XrijeLVHfyPR21wVxHYZNokoxtiSHUQBZ3fTpsRY1DTlScoyXC6ZEL1Xqufi+vfeqYZ+qdsZ7
IvIX/v1N4gUr3Wg9xBgFONp8VvxRIeuPrPcO/cycDXp9L+3q6f+GftMcjqkYf5JeHKYQuLUsfoQv
BcqOfSvDkRc2WxFJ1C0BcFc4jhxIZmffao9OJoaX6NzvOsHg0I7TX1mXMBY292vjxy92z07aJApf
4XsvQe/+Z8/uj0jVK4kinynoUUZxavYAb7TmDJDObqy/q4aZidHRe2RNsvGIo0QmLsk5ya4tE5/K
YpVpOv8ElXXKU1y7Vr6yCuuT1uxHCXGyLIVvIHkPGgASlX3niNQP1/hba5CoMhfyNaEHmfHtq3mm
/tKYLMf65jrtgXUoVwErXQ+SoecEx018oJw21ig08h4BKEZOlkFTyVdTWCuPbctT5j7ltvcvG/p3
29XearLtLwG7IhBguZarc4hbpdXzR+v2q3bE1DUJEBXX6LCZMCWYyZGI0m4dPo7HkR+uZb4Lswfr
lxAdJ9rm7tj0GUVpHeo4Y9aUWT+xlJhbI9tZDRkehbSFLkcwYJgDdR9iriroZWOWdueQ7SydRxDS
4hkrz9oCaQFTP/R1Xaw6qTFndu7FmLwF1OiHblo8vPRUXdl9oIF/+GN0nKyCfeIeN4Lt9auxcfDH
thcvRsaLr2z4fHZwuiQzACI4uBjdp1LMOxdPIsbTY2do+AyCSRJwDFT4bvx0u+llSKJnr4rWiW/t
+3r45xfDpSmIIZsxCVfeLrOpIzxZG5sxYcJTJXspys9qNm9Z5fy1lvmCZPPtQ2uNLlIbfMBPI4KG
HiawAF3w0tGl/XWxOuWIpUyu6qsMq2NEIoFvjHthxelCFQwIPYF+H7YCyxZm3Ib7sld8bBEoZW9y
TbotCG2aoAWoAAReQzOSybEtURAIwcgW0G4pJ3jwyqPZLC3VpGiJwWUifcNMzE1f45I2yWHOiY5Y
M1hhSjPX5MjUPi1z113mzDkYbv0+RRAu8ApQ3+k+nSNyYexPq6IDNTsOxyJ+TzIajyjpPtGvP60J
Lc0oXg3bvBSBvAyu+VPBpJvTXK/bKt92cmT4FT3bPq1bCL89RuowFPMrFNB/w4RsC/rRherHKOWp
D/v9QxMloWbfzxhROmPaKEQ/YIOG5RgeN3pFVMhC5ilDukKdZdS/2EH2NBrxzQj7N8bfGzs2vou+
2GQk2Ky7YP6XGunO62l9WInOfNSML35SrI2uu8tKbPxSk2DQ/pkSt3nky2phN/l/Jjdp5KJzmLWD
aVDu5t59zUgKcbVcWqbYBYNzwCuy4UVescLx20PTyk2UQOYan11NDtZkFsPK8NxXSdJVR2YqPtzu
3e2Ln8gqiSNJyq/a7vAGxTVnQJOjdVfzbzkaLwLLV8fvuGMe8WCG3EveR9PKwh5sJDI7z4l66fr0
LY4U5pKwvokeuSuhhgi7+tZkYIh+9evZ9iUl9yMFVuCxmrfzUB5hjkkSkszawFqcKA0J40n2bhYN
y7pO05XRR3s/iUbe2Do8jG3J0KLvX3vHffdyJCw2Yi57w8dnLcOU+U36S2HOKjVuPKvWL37cktzf
Gh+UuDaPWLbkny1xwtCUj/ASTcjT3UcgyUGLriIxGC+8IqZqSw5NINdR6UCSRwJ6333uo/wna2Bj
EBFvgjUsMEZwVSErbm2z7lBZx2SZN3l9sIE1D2T7kLmUUD4LetR12gzbHnGlJF1ywecQr2fm2Lru
X2BMj1JAiHV58GZEWIYJeHJHBSODdpsGabaijI82OgcK8+aKnbE5fqt2hNgfx82EfA/ZYe+BU+4a
x1isye1I5uLk2daroSGJetX+Dg32nbG6mK7+MIvu1cHaJRu5ZMh5KV3jU/bTLvKMbRaauD3MD2HG
OysrL545PiWFg9kp+6fnNDrlOg152MVbb/XYeDUmu/kuRbXLst7iE4NwxYTy1zlynSXdy8jkrErC
Qy/pJL38M/ChOOso/0qh7lmIpD7a3DoUnHQ0AHzFTv7uxOB9KuTMVab9Gk/GKXFYKu3omhFmFsbb
xg6om+utGqr8NPqyWSsYVlIXVpMRPVUFiQtK0iSacX3CrLZNSlhM7ctXQ41XLfx3qb0vpet4o+Nh
7zGbctJqW7nJB/M+bom8us1lebVV+itDvt25wUHqF6fe8tEb4P+7pCLDpaB8j0zSfrJKg7PkWy/P
XuQ4YxZ27MWUTftuMn86HZ5txkSgQk7HC8jrYCExD01wA4Yg+hRXmIN/TBfHHDfEwvBYA5c6CAgZ
wYpyrv4NtrFX/rQimfRtbronz6N8d/J8Bh7wf5Wfn6cS/51BmPMcJXffza7W+MCGfApRy/wrBnNn
zoV+4F0Xo8tu4/9RaKR64GM4ixfsUfxrWipajA8/m76mx3TQzl9tkcRLKeptzHQ8N3GET7waEIyU
N70B+O4wy7ceP7dpeesjmCOeXdGrA43zmo9rU8whySMCp1OkHhCHrC4jnqpFwCBgmSKfpJF9JZfo
lUruTdvGjyEeLdvgEACbJG9pDtUwTBzJyR0b+IUdcO5T25PoMGa072hHI5Kw9+Q4xZ9y8+/aITnB
ss39OHs3KnK1VlN5qTVwvPCmle9iFh868wfL5SXuqL6Hqia8B//HUiQM5Bt9HklmRF4Apc1c6NBa
/YzM+DRhhHTtyYhip74Cp9iXNO2ViC/u6J/DUW2yyvjxu/jZeODDWq2q+TGRliZ4WG3dWVmxnh11
nEG4BafGXBhPyF87yxm/NVkIxpSchsj/8lIF0jI8lxkJ9k5ddqsegMhxiBtoHxNbZgeYRuKdwBrD
6PgyWSHEl9veUnRkvMEh28PD13xurXOePqDL0Wie4rk+i6RoNj6TPoUH8DKZ3jMlNvchJ22RMk7L
DIsuK8DJMAWfOBLL/WDVLD2nUHitK3kZw5zpcdWfc2x9nBrzWxfFcmU6gLFpJf/LHOBGMf760bTJ
c/nCDlQOvEGfFGd/y96FVWsipCq7/xzANoOSrAQTiZeCqNYg7QD2LLupVkEXr1VONMcEx+Jw9s2J
RbzV474JrFVouTvfFfvOxC+PBHLKUuck3U9M+6SZsOhhSpJtaxUrK2y/3HC+2lm2C6f4POXyCR1w
E+W/RlUc6na88jbcm2jYmGXy7DNfzu3wYHrhftCY+Wb6JNoI+4Qn6Twyg1gJ0gU3aZ2/ODp7sZG2
VCy+U8tnsuY51zmcbl6HJ7nPVPLUxgHG8nRdDbB0dWDfumwmMm0Q1ZIs5O9Edf1znvLNDTbquWvq
Z1Witjmyqe4NO7s3kya9JmuO2sm3JRZwjovpKIBYFkNLERAMrCPFjJQu0VNaJHogNWUduskJ1rMB
FNWP8zK0sXlgB71FRnYbAv9WunKZEaNWNOWfwchh0STGux5iwhLJDaxl9dxgcx4ISuQIjK4Zve2C
uM9XQ3By0vU8eM1d5ERPg5oA8XzrNDX8NjM2TCMLNu1YP4UDZulRkcyWjWff5d1B8lxAum57Xz+V
ZIZGtuLl5JyzLPHrNSYQacjp5DzJKn0mKehYdNh/acTKHEcmI44W9K0Wyc4KOfVc5ezzTi4VOzhX
tZw5E0E+RLpNuvrN9bIB843CbOpeRsUaLlinW5D3O5XpK3/JdqogA+faJj+TDG7knZiz0mQcg1+F
gUbAzt6JCAUNGJz4xrPpe/XWMvllvbbdUAohBdCU6frCTfjsRMZWzHEJ/Ug2uT9bq5aKBQDjVJPt
48eEGAasIHOJoKzRO2t/AHeKtoapXkTQrfCiEzzAnY9zSj03WXuNI1mSdag/eSJfp6jbObo9Pu77
cSbCO+lfco6Wpu3ehoBBZT9N4RqkDueMa74LEriWiDeC6Vzr77yaX9rxAPJAFmPEZd/PGChU457B
58ijhcGJAnNrZz46p/VP2fKV9NCrIQDGrIkY+vzLLtoDR9KWXnerRlYG8YT25vDdxsNapt4bUTef
xUMCtJL4pNuHHptq0hYIkmMOsajs6gzR9UuoJD9rAs5s6+krsYJ93CQfoV/+ZWL+ql0ciC7P/coz
kp/sUdR0OdSEaFSzjEN4a+VDrqb5Yz6Z5us4lMckG058rG+CGVNgSow6yiTN43GoxFjr6rMdum9W
6W6wER1Cp94UlrGevPnExBA3WbLxIXhnsrxS1qMuIjPe5PG8MRs1keQZoVArQues9ZzptzHBRd32
W+l7V+26x7Ibwb9U06JuxE89SoKmFsYtbj0J+LhlU8xrQIXnSbp7dOkvXeUbZnjbB6NB/8cQXf/k
IntincS9cVnj7EsS5vrsGjjmSzZ4T1PlIasbb3Js/ps9/VyZ0xfI+Ea71qnq9S5CFQtchrBV0hz8
Yvywsb+aAdcakDr6UHMTXfgE35SuRhjcwASPzeXVRL2cMuKNELYvUxyuBea/uTeeHuJRIpsbwPne
1zmDzQkiqudlwDZKjpeKn8guhr2pn8ZEPiERlkvCI//SML5U1FfUAp80bLwul9QjHTSM136anFD7
UXsIwh31+J85OVfTbwh1sJ07/rabNHNquGLXWvUhSfR9xlWy7FNnhDJLn9Oq2dcS+JQMmScVmvCt
HpxzwrSeX+efOxf3ohzOoKc0GVOzH8CkSdGTCzeMsXv5wlykafpL5gN5d3792yhxnQZ59ztyfyOT
0V+D12VWKZkaJAWlzUtvy61NRARZYRtlPY4XaZrrWCIQdCGJCKQo2MSbYCcANO6HjKpCOctE+ySY
YibL8nBJ6AArHJwd4l14US5YjsiKD/SxE37NS8h8cJT1EhIQyi+kWstkDKMMo7guEqu4kel6iODM
7AAvThuSF1oon31muQMdPD7meu8hf/CKweHP1KhL26rbbNHDOh0WHDvaeBkxQuV4qrHgVjOE6RA0
hKKaNsEeTXbVMrrPQUxlGkUglZgwNGF+TPusq+PVnybjCHLeKA46PCoVVEuc1G+N7dNmmBWEb8hS
w4Cx75x8FC74ch9gf2ToEQ37Sg78+UX4zZfyXbjTt59HjA2tS1xoulowaIK8sTx0/9KZbli212p2
j3XJZL1U8t2cfTbJ8u1Fk/HPksQoklvur8xIqRWBk5uy6fCuzLRRQRa5iLLFXTM0XQ1p/t8gPUr+
R0vGw+Pjs3fexiFGXkgcDO9++TvVcLdtGq2kDuHZ1cG0/ANBvnAk/hOjwYtrE301Mz+w2uoUh/lS
4hTZS2c4yiAcGFyhoviu56xJLcV1br8UM/SRxGw2x8xV/Vuj1XtbROguqEMVaSIVWrIvWodaSu6k
rZ9a3+P8KzCU+3AhrYxuQ214u9AwyIPCQVNMYNvV3iU38Kjr4T9HAVpyzBDlqB+8fzW+xFDRfhd9
OXQcKxIApiPL1YKFgQ5MdCvILkdQKlgkYRAunUaUDlNO5mJdZ1A/Yb+qbG9ejI0tzpPMfkJDfsS5
6lfu7P/koIIYys9eW61tiYUGDd0XPNiKaMGgQaKO1k4k0RVY2CSMryG2t4qQLStym3WmSCRLAv+I
CLT+H2fnseM6ErTZVxnMegjQm8VsJEqiVCrva0PUdfTe8+nn8GIW1fyLInA3DXShmymajMyM+OJ8
VSa+QX46apCFs3Tc5wnddW1rbka/OXYVwEWNvu1hYA8guPKxFvyTgu9gM0AW9VVtB7eKZJSBKqD+
qPuMllgh5o850BQOf57YDNum90+Syl5dlMtD1Wq/JXT1BeJxnzxt3ZXTb3ASERmcn93rknAdJayz
BogmvblLYYY0fgZoKkTfGesPGbCnGiDTROQuaiokaV7D8SyPFYlzv4QuIpu2FLpnvtVjUEcJ9W1S
W6oosJiQIdQH8UOky3JryoO/EbwqwKHHv8LHj88qYcvWh2eMFlPEg/5OycisN6UJN1d/SQasAw3r
FXji72YQ9n1Q32dJ+yTVyolmpxeIZp+hxCkuQrMVRRpxpKDtzmLtQeNx4zZuhSauRPit3BoQeuNM
bbaFOTyX6BUqd1J9tbeu0rNJ8KbWaVgXcZ0cuzZ3cvr2EYVQGvOqd99MHmM4IUmsXOl0lG1yMbcF
cbgCtPCYNzkGTpF6b/jxwTXHYxDJT6idJqaU8cMqhA/fY4/cp+h5q5qVLJUPStfvco9uHPSH13Ku
cGwNPnM8jMgTtnddIoG0iFUnLKK7WqJELxXyRx8W9xZMX3Kr1ZbjmBOWCvlfKr+BFbyWZfyAdORY
9eAjSZqmY86qJCiQErL+IZPDJ1OVdk2l1+Ss6xuh1h4shS5ok25KuWwTylj+s5b5N2xXSfmW5mtG
2thGm4hmsn+SAmnrkpi0FDR+2A9f1QNbaamLt96krDKz+jppilet5aCbUtaWCeKJ8VvuLXT8qnVr
Cua+1osfY6xwXkJI2hp7tRqPqAjpYB/2fqafOqWwfdnacjbdWfmAYckYcRqSh0+pYg2n/r8Lp8Yf
a0RpJ9b5R5D7CTXG/Bowrc8Zl97mvhXYaVi/MqH9mfb6W40KbFtp1R6I7B/VSE+VGe1kL88Io/2v
3O/ok6cTm4LlGZnXVWyoV2Lk/0asdM7T8A5/k3ST19qGHkyHvp0MTaqokYMYT0OT2F4q0STqbkm9
2JzNXnDGuBn8lGa20PjhFe175/m7tEJ67ic7SnQOSN+yAbAcp0AkjIlNrdFoGRxRMBP5R2fIrYdh
AmWh5ER4zck9HpHgl33/4bmU+OpRvXMHpgr7+p8c7wEt0yKbBME+T02k00O6Ear4TpgOxYI1iWWy
2Eb2/xpl0a1EU8TGqzkuenLJVsD0/hgwBBEtyh8oQI/VGN+77I4VcxLTYuipib9oS9vUSn5OyEOm
RCQZSYhGDsjPwy1yJrbrQifQbZHDhaZP3WoOVjtcB35wgPBgbMRAv/OQtuJEU7Cc8fULo+Ygo7/v
wuQtGTya4GmQ31a6ts8H9xREYmjzL2Rhm/zTn6T0bjrpLDRQYUGTHlgaI+J5L7P4ZzdNJjgD8TwH
a+e55UlzG4zUwl1bysfR9fajQla6z/TPxvWuorFp91rYXakCWhsJcBeH/5e+hD0XQXmIB+QRvptc
SYX7GRYWbgrI1rxWvevrnmVNRc3pi89N37ynnrwvA+CUqYGKSEKbQU/vJ7vGei+4Pu8ld/RKDfZS
VH4IXWR3Clh7WixptDORkk6yWr3dVUP+NgQNgG5despq9tON8idMld/AWR6pf6OFNaWCTAZt/ZFB
0RSUiJPoMozj7kkOw5Psaq95UNKJkBDOgX6crLFHy2H68T4MEdlSR5W3WgSayrWgYyjXo5E/ua6I
KkbWaculcrYh63ZMfe8pNq2jrBgPQ8IsjLPoLq69x77pMfmg59RIhCfPANSfROxQKTmE3qPc0mUa
+CNlvf4nHCqBU2NabCloIxzw831UyR9Tx3Rj6VNZt9upbv6zLNCHERM3RWW9VoBEerGZyMidE9PC
AdqSAha7YNItiE8y8Xa0yvcqRnTliuJHknBQqHsSxbF0l+eWk7s1mRJd+l1aOjXLgUcRspuj3+tH
qaqvwNjhBFeuttXN8o2SNPlfzUIflkQvJCd0Akz/GBe0Auo+qRCjSB4jNCSUqNDfchwXqULsgowK
m2EGNJuGeWtLsBT3Ft+63vHD6QmkyOs7A3UK22Td3laNr5yGOnhCaPHiq9WZlAjna324I6Nzw0bA
ox22uKkacgZeoH1GIUjHsgX37YrnqrJ+qiT3nKQAXiLShRh75P1R9ffMvBIoI27BfsvimunqZ+gV
5MwCmt6FASHy6EOesSx0vGRaAwkuXWVdK4YRAxrTX622hlKii29EfdtKq59JNeg7MScLHVJJgFby
AJMx39QShy3krxNN0v8FyRftj4DmoRS6c92r5s9W0999nUK/3tMRU5YCTD2JrebILrV4S0Xvhv0i
xf1OvY9iNsidGz4mFcZNaEzeTLkf9oY3OBNrJnS790FHoUn1AYcPEL1tsYfS/NI1xXNaaFcdsHxZ
7D8rcUR8wd4NpeDPWuPX5IJ6TpKExrHqoW6DH62KaAesZg0hiMNULDfXGuXkje9Hp1hK2DTV/qls
J9kTzQUs0BzaRRJb4d0wRD9L2rxXrFn+9//61pdlZsPmSgmy6DwMkfsP595DumeZ99HQ7/7p8sZk
0/Pz8yFIver//m/p/4xVr0r+ENC5QV+03j0pVIiM8vnyxRe8kIyZ7VpYh2KjTNGibWn479qXgr76
y5desEMyJkeeL78b71Q6UdmpO7nOIXyENVj/stQEyXqz8uCXRpj+/mWEAoifjxdS4Fjtq9zbtT6p
Tg7kUP/tBianny+XNwvT0jo0xI5OzNP+QGzYVGzW3PHl8vWlpYc//f3LALVvNaXXmb6Tvk18iWOy
C21OQ89queu30jazBVrzV56VtOAeZEx//zIYDaSxNBYM5j43O/NU4XZoQFWCD7A1N6SG6eA6XL6v
BSckY+aE1HtNKYhiHpAN5SikP2fuHxaYFR+kJacwY+aChC7A91RUBI55TUYFp8DxWN6OV7VT2Pqt
/Cacxt/+yTgm/2ZPZcwmN2fDXiTmQfDU2VRlv8ve3cfWyktRF75gfTa3JVS80RhbgdOLTG5VgJ1a
+AYii6J8oWlB3OJV8Dj01V0SoXlU/PuG1QiZL6SdQPxRo2PWo/RdHOurgV5kbEUeNas2bgBnsivu
e7tS0usgUW9MMl1ZEqB9H/OSdST2to1MZ5VuiNKmqBuaelpclKMO3CPSQs/QnstKv04M6yDI0Aoa
dB2UI+kxhNizVXpqyqpFYkZNn5Gl2YGBMc9oGneXP6ClpzILSmTPKpU+Z8+Ztra0fuwtE2Gd/yYq
x8sDLHyh+iw0ebrMytNliMh66RbTjPsk1M5ZNv7bBNBncanMUpyKXVofq0x/SHLKApnxJA3m/vKv
Xwgb+iwu1XGKNrtOQ4dDrd3RjZaLKw520tKTn0WkUQ4LvzST0FFudaRjG+3WPejbcC9sU0e6r7U9
FjsHNdlkzuVbkZfexCwqZTWb9FBsQydNOKNlYX2mDhQC3Kl2Em1SG7VXnrLMu8PJk2Mjx3y5LeiP
gCGXZ49yUR9aV3LYPNliRvbDzR6GMXyBIPjbS5GbqxWqMNraf6sd2h1Yn+fLP3v6Tr5xYlNnjyn2
S6+qE5wqMwXIfo+0jW4ijTMyKSIcsS4PsvBo1NmjUQOw7Ba7ISeoYftb8qGPpQ+pDVbuYcGNWlVn
YToyzFoZ6cJ1EDNqb4EjYetI59DkHSuc0huQ8bhgjitTeils67PRYldLh6HjoxVPim9LpZP9NaUe
r3zb/wGB04K+9AfBMaOuOW8uzZPZSjHAwGxLBR/DFItoT/5t5DeX38wUh755/fpsTUBz6PYV+0gn
0IefJhwVeCh4TNFRgBTFHjkoKqnwb7FEm60QnYJYDFFu6Lhe7SQcjFTkMlba7C7fijRd55t70Wax
NutUV45QWzpk8BXzIGp7cTd570LUANpq5y/Gn/EPZUuQAHfyhhzAyn0tRBptmlpftiNmLUiRqiWg
0HLOOuIPrbrz024vFdbK970wR7VZEE5ELWlNKtYOKXyAU7XtjSCUTTDcXfpM0cVfmaZLGyttFo6L
MrEyvMU8XBU/0jI+ZcUfo3htIjT1bnbfCy+Rh7837l9oUmsyo2288u6WHuEsChkVohaAjBSI03td
f25wuFA/NWBqlz+NpQc4iz9SKzYCefPQ0UTpB0X5U1TArw/D4I7zDQlcrRvtyyMtRDptFhsiIGol
pTcWAa2+EnKf2jVUctxALl9+6TnN4kCMeItNDaSutrZsIaWtp0Nor9+qTbD2DSyEGm0eETJdGfS8
Ch3zud0PO8/BTpxUGZ5YtBLYoCH27spbWRhJncUDjagtDZ0aOANkqCp5T4KVCbkQCNRZIBBMN7ZU
1Q0cnHquaVDap74C+NdQf3kDtV8vtj4sL0d52T1cfi0Lb12dRYBBD8g8K37oNM1Al4OEWrm4lSXp
3z6qv1vuLwEGFWwbSQnyCZLecvZBn3LaHC//cklZegvTPX25eNLnqtpEZcTFU3yaUO5uWq+l9xaI
1KZQQltvldM4BjdtOFS7vFOu4sJ4zNqRTujyQD3lqCqetcVTbpjwXfzfqg4OYNwnBnS0AcHsiJw3
VtGh+qaEvND9BQFD2ww55OQedGEomZ84u7JVh8BAf3O8N1XlQ7Rw9EjEwgnIXFeh8oL39H2a5vE2
D6x9qxmfdUZKtmOZD0Oy5z7aiGayKwqyR12nTQNOZ6fHt9gYqTQb4z7hN+GPWjDvOxM1u6XRZYHw
DI8TMaXCmjixC10gGw6UJ86ZRTlxMEGbKSDJYxWVIBwSv61+14lG+lnMfjYQpFx1vK4SYDWSShku
bcbJjRY7LPrtNlBdVdxxasSy4avpdT+LWCJPl/dvAvAjWzKNfkux4KGneI0yAWwYCeBJLUc5xKDF
oQzo2skMlX2ia6JBs55h+n4UuMgXKdq1Znzrq5J2bv01CI1bQE+kvuJ2J9fiDylwj1krwijlWAAQ
4gHfv53hIWI0vPFXipCpEVlDfHEfxhCSu2Z4rCyo+0HynLWMSudAvtVCYW8YJNYj6yaVk2xvFQpN
nLp/RkFwJST1Z1zhXVaVNK2HOPQaKMLLcqhWYsPSFJ4FOiFUGl2kzcnRc5gImJqOHZDW/J7891ZW
qz1wSPg29yuTYCGsqrOY10rUMS3T9BwwGmSAXZOHax4bZaLmtvWfIQc4MWLGQ76ftpmEJl8p+4i8
0nGN+K1N+/thpClLsFbm+9J+VpxFxqK1JADHseeUdi5vhj/avjqYNkfa8YRt6GO5kW1/Z6yMthAA
xFm0FEchSUSLwRq/t/E5dgEarzzXpUvP4iIaCRxEOy6t3Q4kOPI9Agokvfmu3Wnb9GP8HTwaT5fH
WgjByuyRgRMd1cHjCGD6I41llnWTyCqyVH9YWVSk6WP4ZnupzJ5TYmqZYFQKejLaaIsqu45R0BhF
jZxc4ogHwXnKx2/A2d0m6O0u39Z08e8GnT1BlP3oAkBDoOULngLqMaOID4LlPkbBJFCXNAjx6Bcu
D7b03SmzjaYEgqmrcQrmU9gSwMttbFPFtHvovKz9st3/jneQPFY+vIVZp8xWntGPYpr1uDfRE5By
0VFv4FYtcwSmCNiv3NPSINOn+WV5SyvFyIMix1cXnXpBM3sO72fQe1vqfvzjU1P+O0TY9qjoKFs6
6iG7Cchj9BvfBnZlU5Y/licjsstTfjBXbmjxO5T/OxxCy7HuPSlxXIxiyoOk7uryBHu4SmkF7Byj
dSFoP1++t4UJrMzCcKoolhQJCk9vGJ4s1CtgzlbuYyHCK7OYS7fT0GOSRAH8SHPzdXBIjsoOE4m1
6bowc+R5QGijMHA7qNP0HdniC/T22k4fwRbsQaju9SvRjmyBncEmfXZ3l5+WNL2Cb2arPAsRKt+X
GqncU3oWfsKR3ro2om07+dXc/XO8lmchgTlvQDbixmBNAfSAUHD51y9EUHk2+V3Tyowom1J9xV0g
v5YpjN+3y5eeftp3z2U20z0LRwq/GIkrlvim0H2DBkLciymOvjhXBqK8suAsTHZ5NtmLJDA7V1M8
Rx6RAJqpdKUYKs5leLWhebt8L0uJRXk+3UPFElIAN5Q6opf8qO7gM2+tT+1aOjS2vi8PEF13/5j4
kWeT3Wy9SKx6gRVU008SVmYjdqcrNzJN4u/eymxy0yctKUYRCQflFhjJlg6nHTXFPV2IV+bKjFh6
IbNJLhfUohMxxo5bbn9UhvlrSH2nz9OfqqA8Xb6NhRD1Nxv0JcADopPwDucujKGj7qzTGhOtPaGF
ny/N5nNNx3+Bc4ZwMD9IwcLW0k/5flLjS7GNloZ+Wu2g7/MDfnXGyphLtzOf3WKvgilkSKmQfnEa
O/tBdn35SS2ld/5+0V8eVZkAf++HBPL+C2zdeONvgx3Q8G1tbscdEE177WS/FAj/bjC+jNRHYen6
LSOhJTIPgUMLlx2dyxfRnoZZmxwLEetvMfLLKFkjeQqPy3fiML0RDNDOOkV2Q1mb6dMk+2aC/H2O
X64PYL+hEzb3KSGMe3lXHNwnfTP+fVYgou3Lb2WpbvD3GX4ZxQ/hxrVtTwa+3KRHdas57kE5x3eU
DIYXA/rti15uwDXb2cHadvv0E4sRnBY30Gn49NbWy6XvbhYMlNhVXEQuniPQrYfdrDYEKwv90pVn
MSDKwPXRgkFuj1bzmF8sP15+cgs7CHG2YPmhVZOE5MLiSdsrTnCod+oeb4a1HcTCDxdnqxZqfL1u
PbKhpR3Lm/4cnZDQDxv9rD7Cc7MHh9zAWoVkacaI04/48hXQbmdENJx4QHVtLMv38Ohwqt7RcL5L
bJClxvHyQ1uYM+Js9WrjtkoFXfKcRMXq1rQ+SjauOsSlf7v8NJW+3MYY0EBhNdQ7DaXe6Ypxkuv8
sRrLlXey9OtnX2nWKHSPd4Hv5PKv0oJm3H1o1j+GE3H2ocq86qqusPoo6NUp4pcmV7DUyFYC+8Ib
VqzZhhRriJg0GwtVt4VPuIv33jVcnhPLrQMAcaXG//03q1izFcvoRN+UTe5B9xObts+zbrgry8f3
0w3j6v++2rozmgwHNeEAhvCEj0pN91wCDbvXIOveNIgkRbqV/+UzUqz51PYHFeOj6VWgzjRUJ59a
yd1/mgKKNZvXTT7iaQ1d9eAGv4SELhynDOOVH76wxirWfB6XojKIHU9Jf/ZuRrvaVL+tm+pdeB72
VHYdqbYvP6HvtyZY1P73bbij6dGfSW1OUn61U5eez9LkH7Pg6fL1Fz/X2UzOy1qhDaYQDnRjfQga
WF8TVx3R91AMa6BjffVedeNfgF3sJkq3upEeiyH+/MfRZxM90VH2U5dGk4my4wSH+JRd09C/BTXX
3a6fpZa+6dmUN90+G2SBYcIEG3JTuwao5drc+TFHT+qniN+y3DFkNNOXb2yah/9zS6GYsyDgx1U7
1gj9DuBjDhr9DmFIglzex2Fr44MF+vQfP0RzFgmgzAzkPWB1dA2ASLnvM9sCjKoMEHYHQMFpItqe
mn2EifAhFaAp6amMixTlsrGm7lj6hsxZyPCEprDErnYP6kH9o+56B5bUn+ItO056sFJZu9Xpk/zu
oc6iBWKfQAOX6B6il2437dOEbYAo+izukanzBa28u7/b/u/GmQWOqFRqcAGte6j3cGgPAESnQE7H
8JZWnORtPLWwzA9oTan8r+U1lz6YWTxp0AO7ZcKYbo6LoHsnmnfaGCNnfa3wsJFXlu3pat/d2Sya
KF2O1trr2XhC/vE/MSO8/LkvXXcWRNy4p101xNcoFS0BGRevxdKllff+/WYAMfl/QyAgKA8Tq+ni
FSwUfd/3VExoJ7z80xc/3llsyBtJphLCVKVTqDyrnI/9vYUX7bEjE0oVdLcyzvSMv3n2c1FsGIVu
iUf1tC9A/3SX3GM9xD6/34FdfvXsZuVpLa1Mc32sh8JUFgPGaffin+am2E7jYNEybOg/tNe1Kgv6
GBTa/30vGK8DFvVa1Dj3KL1bW90216gwbtzjcNefaA6xDpNIU79p31ce4fTGv3uEswDgIilOpbTz
nW4rbsVdbLvH+kRD897br8m7Fr5kYzb3qRXjHVhwU5KMP19q0d/vrZ0zpy/qu58/m+M6HtCtEqHO
VQ9Y1+6TQ8Pb17b1oXIuP6CFIDIXzEKoxHjdbQOnLNIr0++2oU9jJrTbWjnn+W94CP82zmy6p9iS
od5HpiSkytYon6a2vLpkL9ruMefYhsWKIGZpbs6Vs6mFRqE3GCh5MQ/oZh1rqxyEe29bbnGKX4kA
S09tFgBSIVQrsEu+o8Hs6WMATdJnVmkb/A03+McF/r8Fybly1osFHENzwXfUgoZ+odpLUmhffiFL
D0qf7u3LeSyUh9SVlXD6tOpj8+HvI4jvG3n/90nZtPJfHmdhdsxVqJDPqqzVyJT4Gk7wFUYZqxvq
hY3uXIGa64GuqDWg5hiKENnW4F6gcA8YbpPhXvZSHzpHOcofuPWtHA+W7mU202Wfhi6oXb4jJuBS
OCdc+/Ah/vFBzaY6FpkxKaWaMNJu+/h3TG/Y5TewsBjqsxW89hFuYTqOJl6XbnW1vs7wzwnNNUnN
0uVnMxu9tBkUVuMDZQmv85L9sdA6spmv7D+khQiuz9ZyyktNZbgkh80Oot4Ysk6k9OjEHXudwDXY
l9c/aYf6hDhBM9uYXvnZWlp06X3PprlYBHKp49/jiM1Dmb1m/a/Lb2ShUEdn1n/n3qB6XQ0iNXBC
nNV3JPABB+ACENajuy0yGgpSwXzEPcgDg5Q3GysqVsL9QjeG8j+UkFqvW/kEh1VMgLRWpWBC17Q0
EcmfHKxfDfjJtZAfsNZ1QoOu6LYzacmChxZNtAIYPCvpmqXXOpdGNm5a6vnUFNBtpT1dxjtT2ah2
Y6skPfAIuvygp33FN8vnXB6J4VHW5RWDhC6m8LmG3bCxxaiHSjx2dPLK61yIQ3NtJP10amuUOmo1
LdlG6aMJHsw33qjAXr6L6av47i5mkSFt4bvLpQbQVwqUYwD2aqNqPkolBJkbQ/CvXaMsp15zgIpd
bF8edKGYpWizsOFFZepmSsCoqR/uDct7RKeEk6IYmHu/9Uv2u3hY6Wa1w//1oIrhB4/hrEpYslRC
eFSZjXlX4MdtiI//+JNmocZKMQrHNiBwvN46tpMaBf1kAgoAzJQyftRhemwFfS8P+dZooj+izpxy
Y1xnBx/2w6iUIDXSM02X+UpoXXrzs9hEXzWuqTI/yJUBq7i9cuPmFu6SLpaxfXx3+ban1/zd659F
Ic/ohiTI2KL5fXFsfTgpvgH29PLFF6L3XGlZyjmCvCgLnKYyX7Hv2+dgamIpW1kxFybgXG/p+mEh
uRKM8ric2ubl+qwZcbJJQ/N97K03bfSfLt/H0uc6F1riuhU21iS1rkEl4pW99ZzqgLPdFq/fHZS3
/kXb5oe1CsDCO5nrLhNPFwSzMTynwxp7SN8V+mNXbmRhvVNnmwwLoTpuFmxg4UQLOywtz3IfvlSR
9wyx6mXscccTsMXel1hR9dDzwKI+XB5amab2N1/avOOjtkxEsDrb2g7cLY34loWNdHETDv5tJSe3
elyEO2DvD67qP8FuiO2ule20ys5B7Il2UFR3hRQatia71kYIaw+EXetOoKjwDH/vXXV9DG78kQ/B
wwqjrdOjVeN4AYO25R8DDh217oR1ZZ0aJcUBx1Susy4VWBwprly+x6V15380nOCb2oklW2rQeNlv
PANJJIpluG21ksZ6+oS3Q9Hi4V7tK1r+VRzR9HJYmQ1LX43Mc/+y5XaB6YRVy2FUwhHBd6/gT67d
1nSJ717dLBIJbqrH6ViwFz7Wx+SedWibvkhb3NLJOMkPKw9v6QOZhSIlseRkLBilVHckV/bu0TvX
xkY6dDZdLfeCrbyvjLRwP3PRXmo0ltdTYkejI+2Dq2inH6s3HXlOefDs8V9HmZ2BNIEGM1XTKBrh
NDFs8abfZQflBk+a9BNF+2GttLZ02FKm+PjlzWsgJPpYFNnEPte2e2gOyXV5le/CB2A+/xqU5ho9
EfvkzusgQ1oibZbhRy+v1HeWJs1cjwecyOyUllYwgRZCqfcVpMdlvtFL60Eekn2Y+oBYpR9ipX8G
yGNLZe07WFhg/0rTvzw3GSMtFa6X50Q0Y/ZW+7uBUeCbqY339P3lT23hLP83GH4ZQgX85mYh8tCx
M7yjF+JqCTB2cv4Lb1zdo9Salo9R4u8uD2d9P1GV6YP/OpwqAp2JcgHyarqBjxTkHz6sy8i6xQ2w
a34lOOReHmnxrc1igqaZ+DD3mXAobbDPO5aLK+//Z76F/eUx5L8Cqm8Cz1ysN0Cnm7yz0fGkyr0Y
mTvOg/Axsd6DVdle44fqZDpCUUW91sNmF4zxoShc5NFNt6ukdjLOvsEAJIVGJECfKeCPBWABmSFZ
tI/k5tBGg+1GJdzs0g4C/6CIbn8eEpWkSxp+8iyPRgdQNYa+IY7BnWXq6aZs4p+t5YKExEkRVAh+
SY15LXWE3UClc2Usb0KlPHTGYBflYOCe0dMYJmAt0VXVtWQWbIWaT8PDqkfqr5oUV64AExKwk+M2
jKKDIBhnzWwfoijAhii+EtX0HrbcXvAmstVkvFDCLyurNwGk+iQRzyTjTVJyOgBC6Bh+16obJerv
TQFkZeHV93nSvPeFAoDNc3dRZ/BchhKCTC2rWEhHd1EGraINFeZ13esbUchBhceJsMWwrgCeiH8b
KLDH0mzuOFu+yaLyJPT5deSaO6wud37e4EAsWh9gCQoaORFTDvHPv3AdtK+e7G0FrCBCMXuCx7EX
J9cWdTgDCWzA+vKDlZCOj1IWfwZt4WG/oWE25I0pK30E90j92SbVsY5qYV+VfmAP6gjym36PoQBB
jK/ObVvL5s7vsemrlVtMy66gol91cfhSFMZtp/dOq2tbJUp3eVIeQDZexbX1runtu1C7r9LQfFat
gGdrSGNZHCGrHgPxtrLa+7QaP8rIuA68wlHK9kor+nM1Js8u/iA1x4GNYVbRrjS7dtMk2ZtG13ij
4jRmuBZGTOldJ7tw5iOaJos/7QhKd6qHqfEJYvpHpE+Oy5r70ytx2aqlcoPp0mRj6gGq8723KAwj
bGGgyGV0ythj3+yqsSMo1s07Uy+0/Uzcq8n4bMXBr1CbYKMQeILwPsZIrxOSh6QwnzuhOFK+cDeK
W2NHVBTbTjQgD42NuQGbigVKIIBUgfa8Da0hOQu+cJsIYF06RdVPaV68haZ5ndJFFkLCHTE5ABuw
l7XkQZK8t1Dpo6tW458bBPDxXuthjiM0mHzMsvesqB3fz05GTJEESm3DbbWWI0fZGo5h4XAxF9p6
De+o0mi7nBh6Sgxnqz2Yvm9fjj1LZYu5pjbSrToa88Bz6Nh/EF+mKmKwhfh2p+zi3XoleEH7rsxl
tR7eknhXcBu4OWGlBAHmSd41B29n7aq992v8w7QsV1fxpSLJXG2bqq6q+yEM+17aVC8t4IfiAKX/
oT2NWybpSfgQDgkCZWXtFLuwLf0rP/uyJEmNiNw64DnKrbwt2jPY3ZXFbunK09+/XFkoA7A4+Dk6
eh/tBtg5mfH78stfuvK0Q/1y5bjnxNFNHb2ixCyV/9TRikzm757mmwVtrquNTXWIDYuDpJKEN1Fk
HUZzfNLNfjoG2ckwAL8dXscanFOvWpjGBTJ8JnyX9SK+N3vxVjO9zzHJ38M4vu4i4yrty4MoB3sy
aVjRx2ckqY6qudjH4h4DZZmQgZPyVSqZhCKYckCR662oS5AJsOVW8DOUZfHgDbglXX50i9/zbF+g
5FlbaHLNbq5J222T4+eoaSddB4MUBHc1fep5rJBHNwpEmiCiOj15MYQ2wvUX8qsH5l/SHv7xt8xO
FIZX54j9kTj6GWVgvNrvChVUYqTfuRgaeqF5b2g4eWUdtK7fvtburN47DKNlB3L8y5L9lbe+lBed
a4VjY6SLPkPk2O5bOsDflSvM5DywMdoJW2BHvhLu1mSdC1FxLh0G7QdgmhXEscarbAI0ij96Km6X
H+jCvPgbVL7MCzHtfXkUUT6GovYulclZT9ai+cJGea4RNjoZ+FzFZPZr8+hXyAEqegHG7ITdim3J
+W/d6h4v38XCtn8uEg4KdmitxtHcxLjbym0VOsvoHV3M9S4PsBRk5wLhWBFU9hTMgVYQ4DQm8nFI
pKtANd+bVED5nJc6rH9jH6v629iU0q6jc5uaGf8tVr+2WmCgmONT53Z3dSWtFEmXZCR/V7ovby+N
UklI/YrU1c57CD6lt0laWv/AM28f3LWnxiZZcYyhk6wxYpai3d8D65cRjbGL2eYiLhWAtdpxaz5F
lXZypb68x7WYPbaWm/eugVvF2Cl74MUo+ybvddkKzgasR6/rnME1Igxz2SvGbMVKhNZqn2MrqUBG
E2irkgzwO53Yn0qdkOZHGiBiYGmmEp06obkLOu2HopcJzd7Vm1Rn13of3OqZcIS8t738ur8/dMnz
KrdUWVGqBjQbTB1FkqMfBxgv8GPXqirfT2l5DoNKIbAEVdNOQo3eHu3YrlH9ANJ+QKmLzmE3CX+E
u7BeKQsvpBPkeZHb6KzYczvGm7IjoGsP+A/Wp3an7wdH9TbR6+XHtrBSyHMuVFznNYSJUUA+ZbyN
5z1HF9vaGtfStjqzoUWwvxYUl25pXuouKlE1xpCh2jf91B9HR3kQric9DWXcq7W6/fdxRZ7XvEfJ
6OUgIzrGQO5dzaRogi1xY57b/PnyI/t+BOXvWfzLfMoaweUYyQhWjpHiawQr15fZWVsvl6+/tOn9
W1L8MoDWZL3iTwPEZ2k/2uWtv0+2PxvbewfAYK8lrP6W4b7ZBc37jLUiTLpUpJVJ0uL3Koves55t
QZXjfVu/YXnxqGSKDRXm2ATKYxlYO4yT9/BbnyMFbGsWim+elj71sIqxg5LuBzXn/BbBP2hNc69h
iYz/EybQYtX9HkvrgKBTtF0lCDdVRW0uEiD1JqlOo3X9U2vEp8aPn4RO+50EPicsE4yYVOGrhxsL
FZ6R6lffJeKHIsNZsGi/wb9F3ZqS+pkLvWMFwdlXkx89UMfGVa9qyT8LifvcidAv8+pdUUWDHZBw
lsz2GvOQtaCwsBTPu6cTa6Aggd8hTQLpWdyOZ2mTbYOD8DFuFWRV630iSwPNkotuCqZe0di/J1V3
U1TBq1FZK+vk94END+b/brPDGBBnrLPmo10+iDR+CFXg1Ka6sltZuvz0968fc1jGfuCz1/5/nF1H
b906t/1FAkRKVJmqnereYk+IOInVJaqXX/+W/E0cXuvoIZMA17igjihyc3PvVUwa+bzvweOHrLVi
bZ2nSxb53SpeZuzL+EZea+Eolk8g2LlQ51MFlRrVnm+NyHILTTzGZnUeAbCFS9xGrXQlAMgsChQ3
oIqs45GlBbsKaICzHkbH+WvVbATlta9N/34nmLjqNB+TcB/P2hmq5/cdzBkuB5e1oaWLQRepAj5w
WEgxeYQJ8JSp//idpSy/4qYB/Wdk11p0UpV4F8PpalKUjc/8/SqiMn2iUckozHkKIb0aumMDje/o
KUvfL8/J2uBLNvxlCVU9DP3UrofAdTj96OPE0+LoFgoku8vDfz/lVKZOFMo8Eb3A/YfgtxuD6ofN
vwGKYC3w9y+3VLVrU6VDR7SKd2NTHKO5Df7tV0v7thF6bs8aqEK4gf2E7dNtzsaNpUKXxfbfPUtl
moRqoavAUb3aQ/UUqW8VLXYs8BebsvIKIsp+03Av1ZMDKj9Ie+bIaYR6L5qmxW6Lfg91fbJNyD92
8ZT6g2YpR4MB/JFhk8AZ73Yc6QbScG1hSBUILVfC0qzRlodoELqHh5Q893O+MQtry4L+/e3MoUvs
xh4AKbGtyskN1M0g/byRDZPPjtB3cyxtdPhqwVY8hprDbPAH3vbXyqTZR5KUEHJi9FTArsNpDUuF
b0etO6VNfsB5cILaQy2uGRM7GCnctgpcyhNQxqBXPt2DFOTQHELgagWSu2nkkN2fWAJLqXGXZoO1
1+K53FXxAO3psr8bITDa9lHhwuDYbWY4fMZxf8ps4adQ6rEBGYlM24WqOxr3egmRnWs4+sEJJz6Z
ZvVYGjPMabLwDLOTmt1bI4rSiVHDwC2tBDir2m0H57o8B9HJSOBMAp8JHtEfhWCLXuj7ZObHPAJH
eyatw0sGvJ0Reyye/TGMAhayI9S+91wB8gl2yvCPTZinGe09jbSdMYW/e128N3PkN3bWOHWK+er6
Hjb3gjuoip+h9bbvAHV1hgoegLUwrggP76Ksu7YH8wU2do8VZ0caTge1USy3rVo/66pTWNm7Ebrs
cBf/6CAkzBT1JuuGl0GdYYQHPkgKp5MBrbdaWIdc7Z7ApwuqMPsDHaMdJPuPjP6A/2OQw6cP4PTD
WKDUX5pQubJRPqLV2ewBwLQLsJWXoniH1oAGz1e4TZeZtoevWDA3vwxA6Pp2BzQQ5GUq6ImPAoYp
ug/TuUfdJkFpJ9e0VJ+SVNu46q9sIxkfOiWDUsIxE8GbftAkBURU8WgZbSz172sWVIaI9moLRwUk
AUj49R0Sjcax8/nOMqoOQvFA1rWFvu/yeiPlM9a2rXTO5bAJjxVrTPcNBI98yKsfY8vCadrDnD69
KZrhpQphYNtpEZRplRMEy39FXVjBkaopUSBXRjfj9F5N2FuWV6dR1e8Zb4hjGMWVQcrW7xXtmqLt
FeidcVPrqBZCvj12umZ+QhkSTkXjXczz31yDBlLcYwlqNqCSM/A3DBiuWeGBYH0BWwrznEWaaxPs
8y7RZuhWRWHAoVIBH93orRka7PoJLSu7u1MbOElDuL2Z2RNT6kMRWo9o8p5jOJiUgr/2bftislnz
Rr15KTPlimigCY8weMw0hOBYjX+Ng31/+eBZUtpvApesCguPuaEmMc408Pqhfx/B37qFI8BioPag
QF768lNWqkPoMf8dflM4skD5VyAREvkPS/QCOvTkwOrkYMG+HkZQLqvUHSM/rT4Ketv2++FJQatR
6asdfFy92gAoT403lDhXVpXMDDMXaUyQpdJ9bWtOZ4EW2v8bIoXKVLDMbEyjS4p0H+MybMGJwh43
EpsVjCuVGV5FLHSz1nDGtLz3xwrwTirgN2WOzqSbMCqA4Vkz7xIVBphIxi9/uJU6jyWlPDmPWGjr
Fr4bbGOGgMVPlfLBrSsrPUfiIe22cKUrQcuS8h8Kn9gaAGTU6cQvdYBJ4MuwRZNeqURTS1p7cKEC
msqG6p6+q0GhLR3Ych1handl3s0fzaHfiactFNtKvZFa2t/rnIuxKyY0LD5RNpqXBCmQv84wwJfa
rUIPjKnRHf0yKK70DiZCx2yLo7q2pKX8xrYUI2/aCYKvafuamcRX8vrH5TWw9m2k3MYeCOKcCX07
WCw5vAOvMKaOUn5cHn11WUsh3laAWOsAQEejAC4tu3zXBNXB2G9LV6xMjUz6YlDsngDywwWy54HS
KL+prW6krCvFIyoTvfTGMLte4MePQX82DKd9CP3e0XbsGLrTIuC5Vc5be4klfn+5NcE7pS+ssISs
D9QRZ+M1ZhtH7GfT9ZsTwJS2ONPLUBcCWtrNlB+Tpv7daTZ1KtHhnz45tyqd4cCdQhkyY6Wr9NaP
rIjL3ThPBnRgykMhtPNE20Nvz3elSg52DhBelS3uaLAXCgfzUDb1L5X1L3CthOn5CI3gfgraRPcu
r6C1qZFihwU+JZIDnC2DbQFfcN/nz5cHXosc5vLEL5M+ji0HCR8E8z6g0L2AwHGgXdd7sovQvzJf
E3dL/WbtFJbCRj3AjFirmkX7661GQY7D+DcbAIBOrF1bzBun8Cfi9ZtPbUhBwiCFGMwZihFjznaT
ZT5x+NzAEdQKrCKJDgDj+GYOAy/Yk+c0AZ/e6LwGKng4I6GDzrRnpYEGKCiAD7MJkzidPXVp8jrw
HEBkOMiBjP86pJMvyuSkwKKmA8u6ocBKzLbNHHPI/XxmZ7T+f9Z1dFVNsBiH56Ri63Ck4nCfnvTJ
qWETFMywl0sYMvPSzmETGt/0dXpPhf6kTs3D5W+7rO7vpkIKaqMx6QZcXXGw1eMTC8+Dfo4hWkxh
Lnj5AWuLR5b7HvsinadFIAtuiMfwtHBAAXZx7DsLkpL/HwWglfUvc1+6VOUF0yHoXMCArC2e6ZZG
4drAyx3gy/IfWj2JSWiG+7D4qMd73djIZNbGlWJZytJBJ02S7i1+Deyw26tbHIuVo0qmp6RjJ7qZ
YOQQgC+Y4lkM2j3mRlVsraPCpEAT5xHKYsBI7I23EUzbRcQLBmlDAOP2m23y8No7SEGHqW0XNxoa
BbjOI3sUZw0OVXTY6nStDS+FGrPlrKzLEqGmBukFND/NC33zviUueLYOJFiAkkuO/H6rQ7T2saWY
M8admc8GQpua/I6s0z/S3SmTNnAB5o6dQqtkD0T5jmcVuDH9xodeiQ2yLLetsFA1oiVhBHynBZLS
Km9Ec9vCiuxybFh5gMwR0ZShmE0GhCzsbCG+cRrhzhLCGj3UNnbYykeWWSJDU80JfI5wTAEn1hbq
VSwI6jFbzf614aUNbFd5FsOUHN5S6lnRAHP0y+n+8tSsdUhlIogYCRjfAtZS4BzpxxwQtC7x0QGL
PgyHuHAv3Zd7/mfaFIP6vqNBZXbI3PZCYTWy2/A6vxYBHhcYP5Cgu/8o0EZlEohIGt1oF18XEGk8
eGO7iTfuw92izAFNXu/yvK19EmlbUw38b2bVyP+V5C5S0h4UrTR0k3qLeLT2AGkfg1KZw+gLD1CU
2eXRn6I2HTvbIjWv3DN1aTc3Q5wZTYU5SslrXVxNYebC3A2dZaeBknxR+Cz5fXmi1vaedN2IbdOO
wJTCaTk96OGfGUZ/s3kLqS738vgr8U7mWdjEGOJ+gFBek77McGy0zK30be38kVWRmWaYSbEMPd9A
U3wPtghcQxz6APWvAAXZZiM6rWUuMrdCH/p4rmY8Z1HJWM65eS/egb/WH8Bl3dmHuPT6fxMWoTLF
Yuy7wRryFNMl0md0g85FER3bpt7Iwj6LI9/keZ8wna85DPxwUq7okNy3yYOVZPVOqYcbYUDYT0mq
nYhgQQx0FyqkyXtTjYChArs98vaFhiXsNi0zqGj0i861xzJYF6sqDmMAcjzdKjq3b6PTYKDgzpP0
3uyKs6aRX7zLbjS1og7n0+xGaIbDBBd1ptbqB2+KNOAXbOKVZXROVRPVamO6HztzZ1hQIknGE20T
htp7+mHwnAFKrKbghQ5+2FsFuMOVN5nKs8knWCXb8e1So4dGQpah0M0HL5m1/VSOJ72O70AiuJ+a
8LfSZrd1Yrpl9xNKqvtmHH8wOsOUOQmvGprd9D3xplADYMiE9fswB4aSnmZwGA9lW78zFv8uUt67
ManfowX3nKQMPuAY0MrCK57r6IRl7Kaw7V9hXP9JahVYywmwhLxT7q1mS212JT7ItJUorzO7xJm/
z5riNMNtWmGALGgGfK6VTjmMmTJ4KLvsws5u/Msbea1mKfNYRpurnQ0Xwv1gGed0VANWQmOFlxS2
6WN1o00VPKVY62ZZezVaUMvC12hdK1QftYgGyhT7FCyLTu/OWk+eNn7UEm6/W89SGC5nu0hYzJZq
yeRrXhTwx3lX+3DMg0iisRUCVoK9JoXjaPFInDQE+wZK/NlsHjRFHNE42zisViOZFISjNCKAQeEt
BEgEuTGAvFHYTpFmxyJWzrngbmt2BzrRawunp2vBB7ANjY2Kx8pakkH0WiKiEfAE1IP06WQQElQg
XQ4T7ICnMshJ6cHQ7qRNm45ZKyeOjKqfElvTVIZueuuNHgywYSd/5HBKis8wLnIZcprsDtSlLR3g
lW8ng+tj1GKqjpqwc6DR1dgSb+75vZk3G8nxyvkmg+l1tW0VSrErtJruzIRTZ1bM98ure+2nL3//
EqybOIajT4WzGUL1OgVkoq2cYjBeL4++9h2WN/oyOkybRwY0b7QPCXXNuHDr2YSXxtNUvVx+wJL+
frM3ZbXqltqcJnaa7sdquDGmYp/o3Lcida+b1a1mkufLj1mbJSkE2EbFlFjgeO6jcc945nQ6oFbm
7eXR176vtPXjaAA3ablCq0V7titkrLDyvjz0Wm5PpW2vIkAqsYJSo/WGjkX0SN0GyTD3iOHB8Qhu
a4umkJdtPW7lVWQIujEOpRgyODgNsMfe1YfYIQCMQZUn9Odj8rwI2PZb6j+fmeo3H18GoZeKpYJY
pwAZNaBB30xXvG5AvSOl0ySGNwgrKHP1PezTx8EqP1JmjUFD5lOhsduJWG8mqqmhFZ0YD1/toroB
fQwnLKSuSR4eKQEnT8NctcrkdLV2rejxj7Kt4IIGx05RjcFIGqcYrV3UgfMdjrD2me4EBDenuPno
xLi3smpf2rEH25+dqNKNPtrKSvw8Ob/sKJC7cbWJkFWkI8UN9thZf2j+dnmxrI297OIvY7cRsg7D
xCrnNWgus2JDI7aivo4G/OUHrK0OKdgMo1Cqri2hRRNRB0TKOtU3Ft7ayMvfv/x0ghip2ABzgNwb
Ittjmh/X6tO//Wrt77FpkozjRKA9lBAKEmY11JAi3doxaz9ciizQNKKDqDAlPP+A3IiT9YfLv/oz
BH63O6SoUkxxlKo9+nui0u600Qw9hREXDJn7wpgVJ6lgIdCjwRi32kNbQEgSlnhBnhjX49yUvlBa
ARunnu9NXXwMsXql9tZ+qJG7a5S+9yV/4yA7BtCC3fJmW1t+UqgCqRj8QxOq6qytDuBJ79Tqiikb
07EUUL+ZDRkLrJXqVJYG5pkJ4YzpY0GAaIQGwBh6MaC3oOIGl+d95S1kxGwZ2ZlRxcsaB/SIxrHL
GwGZiC206cp6UaU6EBt7EBmWZFQBhKlv1Ni1KwSky799bZKkANDzCHefHlpRQoF+vhH3L3UFV/up
OKodmz0tKYK46f3LD1tr3MoC5IAY5VOsYYESmpzSGu7vVuQVZfnKYTUF6/hdjjwk5jP4UnN5pUec
O4INfimUGlei5tZIVBeYDWj72+EpTdFlvvzDlrf9bqlIsaSeQJM04XgHvf3BtVEVbvKSenDlpg6x
py1Fs7U+pgyyreMiyuAf978r/wyHitiHNu9edzARQbGL/i3mqlKA6RkSgLmA3ttI9KtSVDsgv7zL
E7W21KUIo8TTpFsZ6nhGetT1h3G64er7vw0txQJcB9qpotCaUPn0IiDF1HL9lqWbtknfbyMiw22F
kllNRCHNMSV88mAQduA5j53U0nqHRApoL6AYA8cPPtFExjhIyyFQWjDXK8uE8k/yoQkFl009HR0T
XniuVRKA1cpgUOEza434n2tyMo3kLjZbN9fnmxwv4w2kADh2Fn/MljJXH6PaScPySR/MpynLTlpS
QqdU434fodiQcXGKTfiMkxwk7gyy1OBp8nNZlADsZUhwRjhj1qL+KRJcQufW3nFzuusL+OwRUt63
TLwoedb6GgooOMOH370w7F1r8ceszd6AjASpp8vMQzhBfgpbqF+QkFAhIKhVnPMesMJclFvd1hUd
ByIrt5Mpo7Q2IRszuIM/e4a7MJgWe5H2qtu4ZH4fvYgMQyYz5hn6z+gVtcmOh8OVoTCvzcyTpdBF
vLsBCVTdUmVegfhCIvHvrKAZVR5XORRTu+IaVoVD/6Rl7gDA3POSYlc7lJbanWXsyXzAv9zEy84+
dbbhCd/vPiLrvKdROPX1IuSoVZVX2ue2jv1sq5W6NrgUA0WtJl1e6BE6YidE4jQ+j9o/HZBElnZn
PaQbFGWCHigvb0tdeVWaMOhyshGUvr8REluKdywMoSBjzRi+/pnMt0JxSZf7rR06jfZ0OTitBQ8p
7pWUtEU/Ijj1iXZTk+kxU6KNC/PKqUBsKfCJsYaxKFRw9uyh91B7CyIP6oZgzc/+omK81SH5/owj
MhwvVvOIhjh+9zp4rwW9z7rMgRufY7KNi/nKApJBeUk5phMnKTTZJr9S9kqru7oZ+//0AWRYXj2p
GexRKyBC7fxKKa3HOt90jLW/Pf2JDL9LgKaYaIixu1h/r5XuEXoTjyGJvVGtXoFGuuKsKT1ewbyE
a3AnVXwmUri7Uv2KVOwmS8jgpAssYKDRXDulEn4owti4/a1c54kM2isbhVW6QBuwOJe+sWsfl9YW
FGNPyXPnabjL15vAupVVLmP48qKhVWtAW3chFsOV9qTE7B+/n3SjQgMQqJRFtpfhEEq6Dz3dAIet
rTpp8+sjg9iJHoFykEQOtJqhkwgf+yLfiC1rw0sbPx36SItbDD93P4AV2k3Ra5hteWuvbUlp58fC
YjSHzgp4ZMMV0DegMmgO00wwCti//X4ZlkfyySrVMofUow13ll5xxASxUmRXl7flSo2ZyNA8iyZq
1BOMX3uT/6mHepjvM3hKUXiDbDbLVhamKV2BbCMc9XrCRJXqlUBbRe+2OtNrI0tnuqrQGawMDVaX
RegbMUQi+nB3eW7Whl6W1JcChRJyqgvSZnvgv3ARR/aXbyT4K/coIkPmeKbrmal3WOhHfsRdkMJ8
x4SN85Hs4133I7wlODoUUFwKZxvhuXZQyXT0OLU74F3Rr+gDFNwWkXKx713DGUEUF8dtG/XVRSXt
aaqPvQA5NAVcHuIkma1BXTimPk5Kr8mGX41RnWY78VsKj2eh/rJ0+pFA5m2jsLSSVMos9YZGvLeh
yQVt0Qp37TI5pGF0lRYQ4iyiW/QylzR+Y42szqkUAma1nQYCfwGYhs7oApsv5BQFrbOYFrahW7hb
AKG1B8lE9UKryxmc1XQ/uRMcBRqnTWHmiYz/UPjt6ITeVmdkBepKZLb6aGhTG9sZats7WMDcIigc
h9QBjl0L2Dvbd1cMdrguXLYf9aA4Nui8uvZRe8oDPnsx0LwPyuPlDbgSXmWOjqXpvOjKRSYROXnz
YKAHWyfPqKA4l8dfORv+w9KJJru2ewOJ26S7UWz4PfsBhaqHy6OvhA+ZM6IndVrWDcq+FCi7EYB9
++7ywGv3mP/QRJKphIuwne9Fzc5qFOsOp8yGXPb0NCRkR2yIoTF7Yl5fenM6xJ4GGTevjxUAgkKo
ZKCR2BvT7zQ1TGeC2lBFxQMz59SzW/KWzwCZXv6hazMg5QywiZ8Y2j3ZvhoBH4CERzRsHFvLufHf
eg+RIbq4QhcUWiqQRmH8ZTLS+5zXxxwKRyl0a8Nqfr78AmsLREoeAN4ySyEm7Dk6gjBnOnp2Q/qN
z7g2uBQ5qiZv5jGBvMsIVnJogtAzZPetsDfyqrXruwx4JRr4XKaeZHtlr8MkNLpRD6D/OYvH8GZQ
Wibim+8gy7rbdaLMjQIYmmraP9M5hOrf+EubyQ8kdKnbm3l/RpevdyqVeTFkFn5CHG/r1rgCwIHJ
8N/nc1yZMy9AcNuHP7vK/Z/LUg+FEKgAcyfHzevfUGNExsvOI6nNkeFBxjQF3ZA5lgaZ3nRLO2ll
IfwHMJu0GiQVWbqH99e7gByg3Wvnmdve5UW8dnKwZXt+yWPGaq76NFfA4/IGv4clpT9DsG50Dfw3
VH3+H4p1y8b+bjlIG76faJWMaZftEzjP7+A150J+w/JALyz85ZNsr7yVo4FJGcbU8FJoRZdC0rgA
xme4Bzi0Zo0XD11wedpWXFAJkza/GbE6T63lxmoZp1ANoRpi96ZXdtMHDEx+QgZur2ctsMGk+zmR
6QH4iJ8VQVHEVKEXGXOYn/O+eEGC/VQqpFhK44EeQr8vGXb5nGfQwzSvlbo+GF33M660LVm9tamR
4gpJOo1rbHHjNtJDwtiuCKtr2unB2G+CfpZp/uZDy9DcugytZkrTDKVB1YUyRwQnqhbWw5ov3uJN
u5sVcXUiA3TzeFJNg4wJLEidhSPuE0/cpPCPcybhFO/aDnVgDwIG7HXLu3kFzkR0Kahk2OLjOIAh
FoHf6k/+eChu4jvuMVR43eQaCCJE0OHFPoy3l9fZyu6XkbyQt7JjmyJNyEb03JMR3nsHAAD9y6N/
dvG/+1LLY79sftBXlEqpAAkjDwuwRnfBjYJKgf/J00H6aFT7xiuu56s4MEJny9pr5eSXwbyQ9wcw
3FTxVPspgTCXhsr8xgutLG9ZSH3I1baZdejU60uAgZSxE77Rwan3NdyJA3qO9lgSbqt73HY3HrkS
1nQp2DStlZGI4o7cYEFErnbKXdPn+85DZoqmz9aJvbYSpIBTZwxoyhnKDqaNOn/7oJmqqxcblfa1
LyJFBTMVYwNwZLyP7fkcDfSkAqC4MT8r0UAG8xbUAudxrhEHcMBA8wKqrrggjC5sI67s1y0PmZWc
T8b1jmZu5jobsabAqrVyCGVb5wwA1SJr4Fu5delfe4q0/8HYSiAcF6Vo1gKMyiuweoJMazwjg/4q
36pafKp6frMtZUBvZxeDQgdsSwViq7PbQY85QPcUjqLK6LQ+ivi79qp/JpHLne4xRLfHSfxt9sxa
TiADfpW5miyaMiwHsrN21B8A5303XfMuz935Jz+lwSbZd211SOkHAZjH4sujjDdcUuoDts9u3sFF
gh2h5bapX7uywGUcKmd1rYcNco/a+BNpr/PwbxtHkzZ/0gnIpCo4EIo5dTVRu2Srm76y32X46FTq
mmigm7U387d54I6qn2v4QFzelGuDS/td7+1YQP4aoCOlcdvhueI/G7ZpgbZSYpHBoYVVs65TNagT
BcWBedVpcEMQT5DwAe0bBfSgPyiR2/6kTuRvVQNW3kgGiLIs1euywn2JimcTVFP7pho2cr21Gr2M
Bp0qYxBRo2Hsuzmwa2/ZEpBU8GnoY+/Bexv+D9wN3y9/m7XdJ6NDmQW5oNCyURq4C+/DfbVbOkbK
VX5Y8hnlXztGssByDvhFYxvYEo3RHAew+qu28SM7/l2G2sflV1lpvXzK839JLwrI8NlxhUpfWMJJ
tQzZ+2yrkAdJrGubWWAitTF3xoISZzFedS4/dK1CJUNI0wauYCDDp3vY0HoViXZZ1+x6nNIBqdPX
oQZB1hTXfLaJO6vjm7Dnl7TnEPlj0c+YiMaxyHyr62DsJsYe6J9TakOfregfC1MFITKBGg2rR49C
SdSA3R8ItrDszQF09y+/wEoOI2s9Dz23U4iu4+pfwNz2QKAdVpCbZvh1efi1+utn4ejLV+mrdowt
buOCctX5AMPs2hO5zs/EByPAK7e0i1fSIhmnOplCpyjxLJKQ4lD/Bu/bS12oIRkOrB92duJoGyny
ivgBkSGqU1ykAqIuKdScLHy0IvvgDVw21eiQDikgPmk2OQNce4aOn/rNvuLK2paxql03zppFgbNW
sF+cMTcD3uTnOWKnqDJBzIZfnlnB9JGKjarW58x9kxXISFGINuYaS9SFAzfgrpMF9GOJqeWOPoX+
Yo3bnfmP/LW+E65yUP6xUCQLLEca6MBFBwjZyPI/LKY/yZj/gQXhydbTxLGM/K7rYL8Sm8+dAq/c
Yba3CisrydZnOP6yThNIfYW2gs650O/zsXYTkPonJQuM+aybr5c3w0pe8Fk9+vIMOGGEEAODvOYI
GFCd8vOsbtmkUrayBT4D/JfBRW5WbUx05KTtAGV8m9+mEDvKhApLCPPBViPV6SuQS0VYvhSGHli6
sZ+nGaYYbRPokKByQrO8TSImXGhnATfEyyP6cU5ctD90AypdTeHaV3aiecYQXbe6ulO0OKCkf1Z7
7LQCXo0OaHraOWzsZqcYPuOvBEYhGgEDMfarCHeiuW8cmDm7Sqg/Jk0+OoqKUfVZgE6iCdObu1x4
Bp9eUQ2HCrX5VuSNS4AqqibDm40+dvQ2zmBnzQBWUdXXqYLiUC6ICs5491sfNAeawAcFsnjzNLim
yBuHxebRzsubeICjW83n46gapzmtX9NMRE5BoU/V4cZpqG+DYZzZTO/UUMxHoaKYA9fvwWlsKGVU
5d6qW1jBR05dGq7I0VKZ7MiBfMZNQbJjPmdPKLy8MNZrfj5Mj7FV+tzC9dboBT0w0UI1O+wNsMta
wMTin7ZdvYksDg8mOYa50p/rGMQMS+OdW076Eww3+us+YfQ3rCqFD7yLdh7MLAeAUj+huJwEhSFe
xwmY2iYPtD7f19wafKsTN11i+YUinguS34Qqq2AsAgk5IUDRCTvFsSz9THITdbA0hxyYfegm9Wjo
/fvY59yDeckiMcE+tCLvf2mcAJrABuRUYY4Wj7FI1jVF78NcpXToFHIPgoO1azahZ0zwyqZAmBkR
3tVsxUNpVQebopXY9N1LVbdPjJimDyDkPrLixuMzxOtmpGaGMB+rQaCayW40BXjgyrQfiAXFNngG
oEiYhS4fQWpEFwOVl+qUzOlHJDgYeaPiZQD60kk/6QA2AE3MUr80+b6M6qcIcdnRJ5j6ls17XDe7
OLPuYpDz6j47DHY9OjwuYJKrv2eIq1qZeeHYQwwvjUoHKgQ30MJ4okWogfiXP1piiKEIFEEjJrU8
rdOOuj2/KV11R5vulOjV2bb4zdJVxpH+xgzuAyF8Fi190vL6WeizryszlDGgCH6ktf2j6+l1FaoB
H+IDWt5B1JV+1AN1AH1m4MPj3NcttGpYygaYdpIDVSF9ZqZdh4tfGnRqNThiDo+qkty2nOaOUMAF
rCt8aHAe7+I4hpYHVIprPtyNvT47Vp6iRlHplRNP5Cwo/9VW/XDdDsWhMsXvekRDwbCV+wbGb1pl
PDKbA1jbpd3WAf19xqzKiCGtj/NGb2fkf76GfNltdmgyQBicHLlTeuaf4i4OtiSw1p613BS+RMIR
wMysguUi6Da6E/UGdilA/fGfy0H8+4RJldFDUwJlIgX+W/s4P4mTyI6kv/p9eeiVZAk6n3//ciU1
CzFCNRr2ZfwhCbt9m7fXZduce5QbsCzIQzWbO2IY1w0LIfBiK7dpgRx34/Hfn0+qnKSnPS2KudCz
fftjcofnyK3Q1hV+9qwGy21gu4ux9qDl71++UF9ZADyVKJlnXX4dDhPUaOINPMPKdfBzar8MrQBd
awLKiXM8VH2jwn5VnAwi7bXlGYpbJ1v3pu9fgXy2ur48px7qDscWnrOIkC++O4nwQRzHDh2hbV16
YZALfyyCy59m7WnSFXrCtxrqARTBsVFuii66Luxp43a+MrRMbZjge5MmwkLFrHqc7Ps83dAt+X6f
kP8wGXIoJM4TT/fD+KbTK+A9HK2He9Pz5Rn5fpMTmckw2RXreAux0EE/gvMKRc+Tnmxx3Ncu4bLo
tz32I5IGXFdV+F+62SsJ/sd8q/fRda/4C1RuezesbHsQaf/eDgncyKGbCQaf8aZGbg0LRn5IXkzh
po+aX+zIxt1l7Usvf/+yZPkE1fiaLUTB+QbEBCdPHi9/i7VPvaSkXwZmoh5pK/JibyUvcAeKw4es
BbAKurH/Nj79e3w0d8xeVZNiDxbOVWHx/cjLHSnYaRjif5wbqeDdT7pOYJmGDnWZnhIVLNCp3uDf
rq1Uae+yGHr+2pgVe5BM/NJSDlBcddN8E8D1/c1FlckIMep1bZh9cjRTuCkdqKs4xQM/cIivP+bn
8hC+WvvoaB7mjblaWa+qjMYHXZkD+UILtNxMx/qYniKASNPD+Mzfw82G/vfTpsp4/Lhr2mEacYpX
7FRbx148j3Qjmq6061UZfQ9OcdnMgqAvCU7+YniK4BS9NIG9C93IsQ8UZIYt6aCVCpsqI+0nM9Ht
PsVsWW+Dn+7LK/Gie2EPYEDtTifubgnxfL+9VVk1fFBbmkw6rgJq9lDgqkTnX/+y/VQZcg8tHFUp
tOVzQ0Zynp5Jk/uNdaTwX7/8gJXmqiqj7mk4VlRjZrGfM7c+q/6wayonvTIO0TPEdN3pPD6lEOyi
9xvPW9sy0m7XxzHUTKjJ7cuKlAHgS2+9SoKoob+7yDhDP/CgZ9Y9JArdtEESVmpBFRd3VafnMAgs
dxFUpmZcn1iypRSzttilGEE0xRAYNdv3Wf1b0OIUlYI4elxt5d/fh2hgl/8OoZTmCBEmstb/4+w7
liTVuW6fSBEgQMAUm768nRBlujHCCARI8PT/yh59kbez68aZVnSTGGlrm2WMu2U3HNYIYtkQVc2P
EAetA4gPWbGxgfDjT793vvH/t31kXMK/cRjA3GBEFzs3fUyrFhmpkT9KvwxNPqXcq8O1FE+87fCk
/uu/P+u1Z7w4hrwia/QyYp22TRdM/EtBjIBBLq17+vf1r/T+DO/iHMoMbXUrBQr37LZox/lOJvPz
/4/yFDsvwL+9touFiZFCOdMJx9Bsu0BxMi+LG9Y9jeAN1qgz5r68E2x5clEmxyN4ZkiDbuYFmkIw
sILKqECyi9mBAv7Om0OROWAZjB+uXcbtgNqvRYsAvp5Ra/KPpoeTp5qcjTR0Cm8QmFVNT1AP3zS5
ijPHjwV6040PsHquDzAaTL1h2sDb5zWn1bvyIKVtNlE/6Q+Cbzs3/FftZ8/wmplCJsFaRU4Pl9HI
LIwxqBn2E8xvHd7ENVdtYFRw/OVYi22ezB3bCgsHSWcdPad+h57ED1Hlyp7yLvYUaSGJQxcUU655
S419w+5t8fLDSjgvqb98p0so/JAbHjeoqjeegO1XIANwn5+0ETKYJgd5WN+1T9ZPXLErweoSFq9d
2CRPkrXgggFDqb9XtOoa+94Tb4CzRf/xgc4//j8pHDQjIehJER/U3dmdu02KROyX2/PgvElI9BOu
4NrJe6ldO+a2V9oCDwPx0ik8O3eZyBphgRzmjyY8S3se+tufMIFXAoJ7EfQk5+CCzygzV5cHXT/F
prw1+y70Vj/993v7g7v720K4yKnpKsDn0TM27LnDhO5lbjK0LG3xXI/rpgW+qnXQ0Kl45JHiIZNL
bLs8dVcSCY0O42zaMSC0cddagWXrNhRcxJYjoUksjReTwitC0vm+hpxk1PjQpKqgtBqoooSKZecE
40xTj2L7wxAhJB5KdrCtA1gzR3U1nRpZxs4M0n5J04o628k2IxCiRSiWOgJ9eGd4Y6iXft+3XYR2
+osLAS2f23thGSkmWOnsIB3Sxo6QLO04+UU7tJL+/eL+PtAwLsdmZCYMMxOUb46htgaUKArhxbJu
d87yZegRps4gI6zyJzORKwWdcck3qM1OUGJQoHRdAwTYzjkQe021XbLAW9m+WKqtKNidO69HZthP
0nUkvPxmO2hZFhYcPU57vfv3o19BwxqXVnkkxy9A6qfbOCqhtFbB4lqAJDYerDWccLGBiGIlJGl8
mDPM0wPS1x92+bX9cHG6zL7oa3+Ein4OJxhjDn34EY+OA99x6z/+wkXMVZlAyOVwf5il+QKfhTGY
5my/tFaiF/XDb1yJ65fsg97wSgvAWAB9V3g1m6YBxwwTe8Bv9X+TTjQuaQcjGCC9AuJ/05tGZK1f
OgOwr/z9w/f/e4vKuOQSAETojR3n3ea5OMB5FsflecYG7fnIhjUM/OHCMcbhi3GAEUAc5ocdd45I
f4lUlwyDdfF8x2Uw4VarkVaQIJMq/vcDXVlWl+yCupuqZgG0BnLeM/pt20kbmyWXoW6HH6aR1yrO
S5pB2/F1HIah2/iKDQGx8iFQRs6ieUayY4OGxhoFLs3ZIl4r/4BO9yYzxjtYhP9EILh2crGL7NLy
LdyFgzL+/LF6mE46h3zHQ3rjomjUwCz+RK69tr4vskwEwzxjApBekt93sPcV05KuufdDMUevZOZ/
Us//Oemz9oxeQzIO3cE1nGds/3FoX8wabIx6Hp56DF683o2kNb22pVmHLlR8YHzvhpVr7geOeZc3
3PHcSLk93XDSRHYxAY3U9z+spiuwV+NShnvhrJPTYiLL/uJ9KHdLKD/Qg4uKCB4yd7yIiw8dn5X6
/+MLv2Qn5HUPECeHenDeuofW8h9WW+zGcvhJKvXaE11SExQ1/ExgsL1hT2o3RxV4TO2NfjkjIdrf
xQke11GLcVT4E4736g9eZHN8Miu7nsZm4wF0AUHMlG3Bh0jnjdeiPe2h2Ct25RhUR+MHZvGV4PIn
PfqfRbVyzJunAmt2sY3IFNZv20NE/nd4uXbt8z7532uvAtzWDEgEawHN3FyMW9obPyy2K2nIJR/B
6C2pM44ytagHxN6BHbu66AOn7iNuyXTwnMSQA5x/eTOE/+1xLuKIOZg0q1rsv4buyuKbOC8/XPfa
s1zEjYq2mS4YvoHFxWaplxcoLD27fJiCvpueM6+TO4NixgthTn1jaEiaUlo28I2wQgtKY6GrJ5kg
4EDBecCoVVqNjhqNVlg7TFXALP/Wau1Ic3QaJ2r+qsEV1d0c19r6njMJHWCg1Ndi39o9TcXMGYaW
9Jgp+9GHpx8Z/CacIUgZ8mE9zqo51r0Dg3gIOup+gV+w1x2LsRcBkFpB5XUYaQ7zTmn+aUw0sdiP
aupXKuxLKkUNdRXZ1lAhp91cpGi7JwV0TTrdpTmq6wCAglfH8eHXVN9BUOoN6LGf1vGVuH4pUl7C
yF75FhgEhrMXyzcsygPR5T8kRVc2ySULwmCNRfwKjzWJ28F4s8cfNva1k/eS94AWLKuo3UP6/wlu
PNspJbGownJLkz914fe/F++Vd3NJdfDczh5aB81ea06J74Y0u1v6n/wUr3VgL3kNDgPPpVVjtSmN
tIb9dbmDWTSHd+4Q0CSHES3ky36qNK59iItolc1uly/n0eYEEEN5Q5ofpgjn0P2X9O2SxpAVys/V
iusu7p6LXe+9CP64Vsfe/KkHcCV+XLIZckeCXGYjMNXVoSkeTfK4qkO3/m7JQbopoT/EqWsPchGm
/FKajaU8MEalPkKWNEVXqkL/at2ybjrCOvYnBeI/COC/vbKLcqcthhEIHDyQTqpb6NZt3QTsIEGh
eVHc0K17X4bNFlYmsZ+eVeqrfZOI1HzzPqEJlvafEHX6byHfvqiKzBo6YyzDjfCKh7AgRVdSpP/e
ONf25yXhQTBqD96Ia9uplchQ/UHnlYd+6+1JZFb/7Qy+JDx0SmZZez60ZncIHWPjz94PV76WV19q
lwtbC8+tcWknmKPl+az7MG/qvXeTBRUg2/WvnxB+V3bmJc+hWlvWix6RLM9/N87GoJt/f4I/8Pu/
rLNLAgPAxHNW/sG2jOKl78Td6CxNWM/wBc0z2wtyMSU96U5AK95rbqRiIG1QFmq3uLyNjCx7HnVX
xY4vTmtJd6Nq0lxWOAHxlyDDcckkdIFhJbpraufozt437fo74ntH38yePAKiVtY2n+VUPCE7+iEz
uva2zn//n6wrY3btAOwHDgOX95Ig615/Sk+vXfoiA/INLjzPatEzK+6NYtfab//+EFeX0kVosQhc
RYDo4+j4BmielB9ZKpJsa3zbZ4UdaEt0aGX+OFI5X/Vvn/0ivGRulonq/GtzAmn/qHpwwCzfjrGJ
6FH9cn7iUF7d4RfRA7Lsds2B5gN0Co3ZCMl8FZ85s8WGJ8CRAv31w+u7cghfMikc7QHDt6LC1b14
mNDCHM36yyNybwkzgyBRd3Qz99uV6tBb85vf2I/Ut/xIdmtQ9/CvJY14/vetXFkhl/wKY5WD559r
1HpNlvYp/0kf69p1z2fS/yxqO/PY6Ph4wtX+JZxX8ycNgCsdkEsShScMazRyp4bHqLdlxvRorF7Y
+8jwPE/8lIldyVwvkfoMGvVuN+UYm0CopY66tEydFJLIQbH7iddmsz9NyL+sanqxqusCqErHAdcP
IK0DAx/B6Ey9B4LuZHT6YC4wqbfWO1ZbW39t0Rywd2VWRzbsweqMv2ZuswA2O0BRDrHLkgIS/Nm2
t/3UnNHez+UtVaCvMvumWGFa4Gg0HZbhlqGADHJQzgshbtYOHpmGB0fTbiQJgIt54JYg0g8GYFxF
d7IrZ68LL5XWArNOiLTBrjhlBjljfZ3HxbJOppgelsJHo3tcHjQEkYDznROpiuM4zDc5FbeKtifK
xBIQwGCDgUE2xKd5ZEl5mvS086th02TVfuTul6OhzGfR/K5c9U2fZ7cmNxGbsynxYf9qWr0R8KIt
AzRLjrbn3DoChOBKLyRU9bIxO7Tql3y8N2ArsR/Qc/anNeF1/lLm3Yb64l3O7MhQWOVoe0S9BmhG
0CEiNYCz1K5earcwo55THsyUbaFOFXG3Txo1NoFL6u+mKB2ksp4L/20HnNpx/NVI730gzptaSB+p
vj+Wc/Heyf5h5B5IKdWOKDFBr1cF/QhDbQc6ZFVuxbIEsLRkKMU0poG5Ke/9ku241+YB8QoKj4j1
1cj4kvhZdeSZ8s9A5SGeBbTxnJxEMhsgAmfZO0UZDctl/GzwWKGHwxBvWX50o3oVnbHXnndTNmiv
0w6+vUKhLlwqGxDArICnLCaQ4eKTZKyNdwes8ZDAmRkQ6KSwzSGwRhNNUqrvpMO/596+gaf7fuya
t7yhInJttQS6ZHlU1MVew9oBqpGJ6P0mEpXbAmJePiheFAHV/e1YyCeLNWvQ2c7tIKr3mqHVVrAX
zVYjlP14O5/zUmVrIPqa5tHOPfxbxh9LKOYerXaZnwpafw0Lf6UzNGc6zAoqq+9ip1sfdQ04MYHi
SmxSeT94VAfC1Q8UAM5yOMuG09/96D5Onb8vc/dpGgBVzgYU1Jma3lGXdkHpyyGYC3evywqSXs6G
YwV6jnnsaJ2KDiKeVU9Bw7DHlOv2ya64Ea5t/VwWMPGYjTXAxP+DE/Ibc5a3ws8+u2F1gia3t8xx
rCf4kZyGZkjZ3DxJcD2Cxi0+meJoTGXTPQFpOgT7dAeZwtM6jgDqZn0ZdQULV6slEQZ4ZVh4NpSJ
h+GTYyUnwCMeUP3zGLThcDTzOKtJItvxbSXwyXJk9iZ6eAKBQ49eipMI4qugbo1TP655OA8C8x+F
Z8rI7wqEc8umW7iqMZCiwHAp4PZC6mzfKAFsRnmbMWsIFXMgpSr5Q+5nJOI829ZsskNVyi6cRC1C
plt1zM0sLk2HYJLdP44iT8zRSC0Fd1ej3GWZZYQQaH/E5jhipJ5WREP4sbdcgBSKW+l73+1snRZP
b6w2/zB5xsDIyo+qEU+9T/fL0FSBkO47jMHSIYdOnOl4tyJH6gEjyiIY8+LGFs0LzN0xUV/joqf3
PHPvq4rewGQNM6Ua8NqeQfSmagN3Xt5bnadKZI9i6h8E535qo3UTGnzBgDkHWbUYeQDeJyi4Vvam
BycCdXc7sTLGQB7aqErFZ5FbMnnHqtQ84narQuiMhr7UL/UKk3X/7IeSTy9Fbe5J3UI+AG2WiKrC
+dJOaSS0am58l30uqnSidVT7qZ5P5ey8kXqA3gDMFgGMsmUeWq75u3TVdkJ7OCAFJA2hrQWpWkcF
bmb/1qu4mcc+MsfJDhg4GdmgTmxsm0NduRm0BYxI+fzEcmh9LRh5wFI2WAfcMig3iCI129jLDK0l
9ch8GsMV5x2+9p8dBTuY0dNSr48D9cJVZHt3gnxYXjwIvwvzgm4WkyMIVPNnV2L3ek44YuuHmNVH
Ro/xObGycK0Q0MGgpRisFX7xjCgfl3X1PfVO3GOdgNBnJAP27FQuKch6kQkjYOn2m8GskoV/twVm
GxWs6IteRWZThbQgh7lt77zZ/logyhzMxrTJawuYCvaEo7cPCEAU8JZIBq/86vs6zkf7vnL9T6N9
7iDxy6lzqucpdKZ56y5Z4qg1VGfdRFJHCkFNmAQD7BqOK4bLY7Nf4TO6Wuepb4r1Gw6NEzbKfhjQ
tL9pOJS9mRtb1a8+X/sgE0qE2aS+ABy5VRVkwFrjUOpzSKqXcCUTOi1N1AEcLWWJCOh0Aa/bxDbn
kDNdYuJsBAsDI7R2z6HXjUUxRXkpApjEQm87Sw2DTJHhjolNsvuesNTn024h5VdmqSgbMyPQzNx1
mQZkpLj1rCmdfXxkwq1HdNcSmdGwnrwH22K7tT+bY5ABHPBuZxIcKCvsIALqGmtcrTaLhxFm7m0B
Yv/olqHysKFx7lvSwhDGcqCKsebNpp+wFDDi7+AnaWlyC9XtqANFafHqaBD6y+/9yCs1dNxPqycD
W/9ynekuk0doOCcjGrLSbAMAZSPbzN9HWyaEkVu0ik829W8pUe+gwDw2fR638Bd0hIqkx8HHaVNS
LBtk6xD5p/FAaBnJZnwi4xyuLrAAeZ1arWUE0i2OKxueR9hPrVZlI33o32VV3NUL6kLH7pMVljqL
S/HfxUuJoIV43sfEmu7mjG6bVuCJ0K8aDf/MhDqwM8KK1uAbud5t47Tfk8l/dZM8FJSANCSCcrUP
Hi1ehyK/y3x9XKEvj4dX286u0gGSBZ6giermL9MgR9cAvGRy/aNslpsRDDIIJy1wws7SUTib0hr3
a2t8WkOB92mxB2E5H+XsQsuWFiG36RK5U/NMM8KCphu/zGK88er63gcph8+lDB0t4QwoSxVWpIq7
yT8ZPUn6qnwnmu3gHfS7q5kCUtx8cwp8cGh2veDHA9OtU74YsM7KoW19ZszoAUrNSK66ZrltHZ74
tf1aDCaAE8tj5YAK5o4kmGtyV9I5GmkJ3hBs/Ay5cdq2jTCtOEgDFriF6XCMjkHFIdMX4cPeKHSC
tlS8rGARi3naK7vMNqqYvTeQhriDpvfaBGCRmZBKaG4JSMdB68Ne2W9PGsehcPlD2S0QMOnVRirr
4DDfD0ADuoVjZIrpQh83VG6Yj+lo64BgNlsmxWnVZylcwG3YLWsTevZm8di1cwPqF/DIBQRk55YN
B+Ww9ywbwdADvTmf7d1AFI2Eb6DcrDRqg7YK/GIYXjql0tHSv+0x/1xWu40JIBDAT1tqNxIlI02n
W1nZqQs6dDG4h2Jij1UHA2zGl+cxA6y+hmChIlmkSjZHouFHm3Xu07wSsl8aMf3Gn6GihgjIp6aM
KHL+3i2iXqpTNahHYpG4XvRRLjTko9ys67SpuYggYglodQtqrJvvWmUWCRtHJ4YvIXq+y8M05++w
X4SiBi9f7CyjCW4DoaZDuUvNCUFRt5H2i19ybLzIz2CQQAyArkqbs81YNzrEgtwACQMmE9JxyhMc
uM/cWjqwgZHN1u4Bk7hf7WrAUdlMBBA7gbXSeF6qnWWBeA1XNFZ5u6FhW049AUNl664lxolVjh34
Oc442JodGKfntxp0ztQeM7d6LXM7wqI+FjL/6i0z9iFKPWTjsbXMl7Gpj8UyJYULViVoclXo2cMD
0zxB6N9k83m4Mrp2XNv9bib+hy+rMW6EZX7KAZ+cFtMQW60JQzd5zJf6sZuy78Ut4IOMDLIe89gD
htXp6L0snJgvViprumu75ldm0RX3LEFym9do9XVquOupHdd7DyWbLNl7Z8vT4AN7JKCTGc55a4V6
bfcZLjSZQ6j1tDEHnDpmO2/ybIV7oag/1exvoTp2U5IlVrqwI3NZRZzJ/sSb3A8Z7ZtQTu0jtSHa
3NifRODtQ+Z+Z2Rab5ih+sSqlTq/jy7wnfrAs+5pLkojtjQVCSI2LDamto+gdvG4GMaccNWFK9gK
xCjvSgCjgsyDwd1aS/BtmnxK1AD3Ww1nOXzX2DZygKbW7GbN1euQlzeWm8/xpNUjevNtivgBeECr
3kZu38K7ut635bREhQauIB/F2eW6Wzd0XFHflAW0yz34qDksWhoeT9AXCMDFCZsOVReaumaiWtMK
53W5G2195K47A/sIJgeErmoclHCg4xq5uKeCDN5B8SCRHHQ564OqhY036IUxcDjRYKnbvPW821IM
T+2fWs57r+G89Gygaxn3LtnJvk9yAnWZnuSI+us3UrZHJV2eDCtJed48qKZMixYsW9ixbrXmvznv
b5YZKQ5XsAP3j3kB0iYTeHNihUgRXKLB0EiXnB+4nUV467A2GrcQS0pBgIXponnbmWqXG5BhsbMm
xgZ4EEuxRySmN4NG+HdclJfDdu18vBUXyq0MAOKy2hVQbfQJmusmycPRK0gMidkuyIrs2ZnKnVVg
fiEnCiWz0tdJ1qnPeS1jy69Do8i/QPMkG39FVelNYJ2DxyxEdwBeO6GkfCiIdwdYZ9rgh7POxKlo
H1qGkzWzN0UOoz/ULy+ZmD4Q1MqtNArnDiVscaRQEd2ZSrF7dFYjo1YT3tMyRl0D0SnbPdTNwgJj
nrxo0Crwwd4dB8jfaAV8XpfdwGEYo23/IJjz24QsUoH9Jyb4i3CdkMr74ot5V47zFr5xv/2B+rGi
eVLWzd2qurtSk/yoRgdujV2HFi/qPNX43houcrrJvBwSYj33ULnafoTP+m2qxo6ovWxKEE4ju6Z7
vwY4bJqZlU4ldzdaF/AusfTDWi1H4AhjsFfvSSnPNoejtRlGeHR4RbltTCOGM6f7KHzobFa+nmJP
oWzy1nE7LuzDXlcZEhsk5amq48YrbsrF2/NqGpBfrTIo6zblsFzrs2675mO6rsWNtusvcN+eV6W2
i11+10oHC0fVn1vwlBDITYR9OmucL0Mb54P1bTXlFoDGvT3ZEV9Aq3DLsQq4WvbE0Z+Ga9xhob+O
LgiP3IWl37n7wc0u5hDGtXq3i9U8bwVI1BxU6cVGIgzgPuzHRIuFLJoMNWhfBcTESVXRIzjHQwEI
lX/r8RWs5/ahka2E5ql4qyGb7EwapoXLG3OLk93JjenM0FL2+zroC2izAxdXNggfvrMAjeGSfUNG
GErL9XN1hzloQIcHTz0h5pCglrnlbgbMdbstdHnCebYhzHrOrfwh0xRlIPvuGXeBZBxf3RHiGm5z
dF0zae0l4gg3oWNCShZmhhOOAnRh6rvBIqembtcI4gdbYygSFNa/FquMbaCAwO0NM5GnmczvWt8m
0eR17/PSgKNPUmKae8et92Vfvfikf9R5MBPjlZTZvWMZUY9MBrJhYWeXK4y5IBxplq8GfBNbOt4u
SxUr24d4FXeBBtBOWuVLCqnb2ABEwJvZb1g8YR8jbhi9cZxc71U2fZVUEl1vJpGw2OOmJ2sX2GyA
b5aLUnDFQG8oBGq8WsBtxOxBPa9lWPceKgIJ1oT2elilW/zFsPC6TT1AdGDCd4P0IY+EJO/eZEYT
E6eKLM5h9twJ+9IbNpQZTQQFb37SnEw7bVdzgEaxF89q+oBna42+hx33HQmMUYwIBizqOBQZgToP
a9iixF5bJX1DtsM8JEjCU0GL08pQQ4qifiaAIuwb6ez9Of+Y1/HowSogqAS6e71fQ03IwftTRO3N
Nj8scxtwsgq0BEwdG6sB3+6eukFRexaoujZAI6sDFWb0lVAimR8W5BXScVgSr8y9DXQW9qYFz2rw
wdy+3aG6iXBw7VCXPUEQtwmnyrzPG39BOtdu56J99wzio41Bkpb7EWr/m0lnJxOes+E69m1IZ7bC
5ZW/cg/CGONiA9hPRgh3e0fYvaSVNNY7e/VvoSzQbhkxXeAOQRefe2s/IVAdRLX+VrxrcBJCJAKv
GRWaCT58PReHvq4/sq57HZV/4yorcl0onyBj4UvzwHL6povqafLxiu21xRigy/rYZ/gWsOhEzB3T
qUZLdNDdE77srrPbOp5anKJj51aJNXVF5PJs2WL83EOmwUc6znkZsnnsAkPNa9gKeed38jgX+Q43
96IA+Dv3egsY55E3v66WwMtw1Djm8D1CQQKKAr6bqNrclVru+cTf9dJs8iaP+nOxNjZtgBoc5Qrq
38zEKSENWIjCNQrdnlgb09dkeEdT5NvpDCW0qwOpkC/NDdApxqI/GLz9ptGIyjXbNT161d4IT9+h
whgEORI6fuJUrujJ8+G5shDvcIPnUnpCi2k4jBNOTrJAOoa46tiiW067BS38rj6tcvyagTTFwYTI
Rf1EwEXb9x7qFu0ft1jjMYcOmzsfZfntcxOUjmpPrTYtJdaDD+LdNIbrhGq4e9amj1aqcTKQurdY
IUPfh7U1baX/SstbyyBbWUAaB/SiNYfuwZBvZ+eL5i7UyAHne6n9x8JqwpIAjz91qS+3DI4omluh
p+sDocu9RhCD1LFmuDa8WKknkxat2bzxwtKBkTJ6vuXoJxb6JbSNnN5POtARZ/vDGTx0vfOosxDh
qyrijhnkBvsU5cSiaXFTyk7MYyhHY5LXxwmEkoDLb7vxQ5R/dTCs9ndR9QgvcBgj9od20VF356/G
z8LZ/Fy7JyRyHwVdI4UgxKBmRIVhRHB1+ZwtaMn5+hmTiKCubzqn/FiY3hBVBIvVAxaFEOHoB+3o
k72wLVrUb3mxdBB1MlNi486ogDeSRYNuKIPSgb0CxIAePO09OuWyWUCFKTmkVUuyMYFMLVHRKA4s
0zy8dj4N0eOFWAqac0x/FFBYq7J3vyy31jgdTZt+6Mp/suWBtffKOqJRlkjtvRRGi6Xq1ocJ77nv
Oxr2Q/cAwnZIR/qM4/J2aqBty43PfmmerBn9ztr51SLxQxRS7y5USjqxBnM+HStSov3SRagNb2jp
3DFjxsqDDhWmFSIwRRk14xrlaMVViJJtY8aCvmYWCxxzjKjEOJuBg0nJ/dSRiMn2Xoo6bfUHZn5J
Iy28uY25fE4SmxfLEAEibgDWK9vqc2bobcI/YMShZmNbWM8mdLhgQ5XgjMFJj6Y/InUjBqQPjb2t
3RLV+gLsCcRrmL8Zsbs76UZnFy8CFcqRvJr4sr6awqqqghHjid6djh0hUYMCv5z6rWkt6YiRDjql
+F6fErZKbf9cdFZcl83vDOaU6OGHoLxsLEjAIG/Z+6hQZrZVak6g/28Q437M2zs7xzlRJTb2MCbW
+9pow2Xxty1BbBfSQ+sAbCwMIcSwhJZFtqXh3WL8HAyjCkgmjFDo+hvbfM8LuevN3wXt46kGF7fK
w0nT587D1FiDq1FMOhrXDrQe5SHqljfDzO7ZNL7DH02H6Pq+jrZ5l0MPBu6J/E6MGJZ53YatK4vM
YWlj2UPlxwO4k2Zm0vXmh4aHealr6Hjl9+2AwFw4qXTJcVmXMuwttJER27d0/Gqr4bt3MSuiUSkU
RlVUhUuZIYllwVKjWwWtfziYekjzsXq8+ldFVIKuH6RuP6nJgoLewL0UgqeHpXxvvV+lfnUzDx1t
oA7tU1fZ4aSKu655ygElrvAtYY8X5KsZeOBSmnhH3GKbZZ1glsZj6b9ZcBEqW3n0cc5DlQwPpHeq
dU5Z8eVSiMW6xn4CrBVtjmrFMWIXN0K9WDTma/ZoaAB8WMqYQJCHP6NhN6GS97k6WEv2WDX115Ll
qWcKpN/jgcjWC1syfWaGCChOtZqPMZNPq43tZX8hOwxtdI29bLglk4t7BC5avXoAg8rpkxoszHkf
S72ELOtCOdi7ukV7a5QnBdwH0lQ0gHKF7u3rtNrI4CxcrYIWLI3qGRpJ/n3GbrMKUjNnPeHKiYH6
uEFRQcSdDRE5ZfNgMtfQB9TaA5XOPLYSpVLRxtQ1/4+i81huG4mi6BehCjlsCRDMpHLaoCSPhBwb
oRtfP4dLu2ZsUwS637uRZnjyZEZ8q0d/lPRQu7+SHqY+8S+yHDcr44qwzZjLOMyhRpNahdUA29Bf
vfyd6oZ97VdbEnxiXAhg3Mm1sdTRmtON7nw6a/9ecYl7HeaTZg0TZy/NhNX90UqNU5f2+xI3X+kk
Gz+9LqPO6/69Fi+mGrD5lZGh4SzxylNmaBFK0tABb05LmvHSIeTKfeaAiXvf3iWuGc+grH6rzkEa
sGcxmI6wHH12aolXnkdnA/5y8NZxV49gWwXfnWJPkVuggcj1x0tdf3h8EeTTForQoQnBLu7c6mFN
nYem4Dv0ROiu7zM5KVr916DqVV0WykCP5vJxARmB6NvIYdqZ1SeJIVz8T7L6M+vjarz6WROPhh32
Ez0T7QGv5HWiXRK5JhPYHw2aGzd4TBlqmo5oOefZ4cD27uvCGvDYB7tFS0/rpDPEfdhrHVXtGPfL
uHUU3ezLD8j+bhnGC7+9nScv1Bbw6M68qLzcrKnFqKRgrWSz7RZAGffDJhMJQgNWAqJgjQwrPfcm
Y5KVvEjP3yngSIvMcYfD22Sabrybyt4M+6/kF67lQ28bH55BitTcHEYg5gBox52Dbdm4UUGMOHwW
3wQsDyHh7q7WxHao57in8a6bvKjnkMGvafZG2DdvBudr783HwU8p5nqruPwDyaFg7UVXbyZE1EUJ
utAHv6NM9rM5fwLJEyTrcFvfyw67kyn9L1ssL5bQnhIG1rt55wHOqdjkPefH2n4FigWxySm0tLh9
ud0yMOMqhXJMGw6vu3MQ/6qQWMTzkjeoNTal3d2hr2MKYTFAZK++PBmqOlnQEk42wsdNmwBCyCrQ
lqkisiAgpB8cSIiMSbXSwl6vP+kvJZhBJda2ncHAU/+n99lG0o91aAm1yOI2nUTk63Kfl/rrVJD/
XS1R4bl7vwwnB4eCoN1AeVs70x5oQv+kynEDNhunw3qqarEzW3E1PfVe1yIeiHfqp2AD08xjVMGs
OsUuXf1v16wjz+nvcrBssxhrZE4uAPlwaxsioNL5mdy0H5ZffZf1dGSz1pVBdXVK0fPWjPmWOF/0
YdVLWS7oDfztVABn0QflpvoFQDAeRkoal2A7sVZn7XSwMVn4In8hF+6BSMPrUDQ/Xp/9twTBs2tN
n0Va7+5TWtG3HIDmbqQecW387Trb0UTQ2KYa+yfWkAff9x4LgS2Dp0nk6Rz7g0PeFCioUO2NS+XZ
ZFBounKj55DVphX7/NobXQbdx8BuXyfi2oqmDy0DvDXnRp7tnWvMJ7e0o9ZwuLLs56b33mZ7iTtM
Kb3T7THKREpa0VS1ZShN61DdH0NHQsGlIelnoUP4WKpRtFnfn7XWUaHMPnTx52T/Neg/fB3/i72E
pMr1rr+twQSWiT24EqgHGgy9NcH4zvegd9dOa8aYpjtnswR3wGj5GPXpewmgrdrh0/a0dOv5bD2u
k/VHWSewwJbD3WRfyGejwDxncJo565xpiE2KwDajS06lzgdBBjPfKm0gfNk03kqdBLcpsO5sISsw
Z5QQz4aXoHDgXUK67HwhOJluesUDrTeAslxPPTIVotokraOtdnJsnKhYn6m9lfvUwWAqSuQTdsLt
nt4f8GwK/gsMEzKjdlyeXUQRmXCduE+yHzQIx4lFWPEdRHNKVbnUh/NMwF5gGnHi13loO2ohSrWl
/cewoL2L4WHo0di5+bOldTz0RKMz4YJsd2k+RTPH7S4JLFAtekxo30BuQ1xnVJq1uDlmYH/Ms9rz
03ydRyY/E05MEtW+re0qVBmQqZMwn0Do9+GamQfVtS4i+um1XG1nI2SHT6NCv2EYIT8Oa2NbKkwt
bKzCImd+WAEFudThl93Lqrw/C6iIoyZy0E0uYvqUxhpLvdjZJZnXNqxeY5x8m5+F8GLZ2idSuc5G
qR/SNXXDwTT/9Yb8UAqgf9BiHweuTqg0g1N/0AaubQHr1o/NmyWYD4Z8PtitqfiuFfVWaCP8xINW
6VmqckJAAJA8w/jB4XKr5vKl9AaGUBxtbRoju4fxcraG9LgaQcDh0J7GWWmgvOOmr8xD65JBNAG1
FR3MQrWC0ogZJ7WeOP2u08oWIYZuXRcTDNK0kCAJz2e51M2dB87C2lf/CYeLu0gsQS1K4sV57dqh
gH1Muv7VTf1dbSoPrjx9mD2v2IravBoLTEk/77MxK7h2y31XraHsl8esJ+VvhJeEeo24SMLc14+O
7b6aqf1IgebXnIzeq+O2Gygtb9eR6Chd14nAoiRjMSdT1iVX7y4knGDcqFfSq2jseqorBjBgZrl5
xFSobDdc9PqJIr3tKhd+AOY7cdsOADb4iJkQRzg7mFaQC5FOWDg8h7bz6adrXGguxA+2aJmPkaUt
oTtOO2dAAjQ4SR/VlfmoWqYw11GffIn5Zm4r779e80+mGtEigO+nNqMnMsya+0HY3S97RDROGJgJ
/FMBSTvNehia7uqS7pgpP7u4sxs3mv8sW+tnNc1r0csdnz6qeuMNk8sl9bOJIxBPUzEvZeT5E9SX
kdnUVIuTU9nH1Mk+CiO79W7yVTJMjVJ/NWsCKwWDfmr9h+74wivIxJQr9HWUY9Xz8lrX48ZXy6ed
wJbqhXpyO/+MafLqIl9xmSRxbEao47m20Nw3w/xAWOLNwRk9+XJbSy5MT5x6xz26Q40lZwTkdiLN
rC+GN0RrP+3LrDpNQ3fxc3M/NsMR50C0ZhApmj8+l2v7IoQGWJ186ctK74pkkwhU8d4s08GU2kdX
Ow/FwrPQ2MHe43MmAWGN0npfg2SXrM17aaRxv/5B1cdFZ+06q8OR7kUcWQcDV3qhljNpN+ES5A1T
C6uhq3aDPj+vuXug2PZUDMWnqS8XgBrc9nrGutBQz5AxG7XrYQ5IdFH605zqj1XhnJt0fEG7Z29M
Td5GVgm8UPsy1X69jKDKKR2pi1LXZCgOVUlxjMKnu3rJO9F7L7XHfhSM1tnvjee2gHMuA5OFl75C
3bUvi6c95wQAhb22MP6TsB504800lheUftfUKE/6lBwMQz+IfnhcpvGYIVPauMPyO5UloE7tT+x4
5YvKvJFMdpDBjNNvTPw7bjJ96rVGSE3R/hG1RhLvqh2VILmmsP6WgkBWuNk31Ao7zyq/usT1Q+I/
zoZhbZNsvBgUIW6tWfxn3k1anEHcemsJF1u+tN0EKbhY8yEgjnpp3JiyYCs0nfq4KAqrV235ZAgP
DdPlIBkp7air0zg4F1X3iDNatCxasbzls4rL2T8la/+Ug5Tp09lwFWQOTNTU70TzFsyf8PWGNWzo
RnUzxpeU3GSPIrehDNVS8/YmhyVnLuu8g6f526BQx4wosMIbkNg0eKhyjd8gp3ZJt2ZthgsDhurW
sAfD0Izr/fotazYBcdFX+1QRCn/Xf0hUSOa0vo7mRO9fezZ9/0m33eOQBchphtAvgPkLnk2bB2x0
+AI99oLEh3Cu6+apk+4OfRZ89LAltOUkU+1DVVmsVQxZnXvSg/FC6ueLoS+Pbu3OG98b/+uX/EO6
yTPrxEgGhaDLeywj0UyIqlzO3BYxwGBrZy1F5LowRa13MjdBqWJm2U1vKf02s5G7US9fgT9ZFogX
x8SX3lTJPaFbb3Yj/vm1cyYYJJ7hPUORLWnkdBZGYsLjXXbtLuPeteRZQiuBuvqbfILZAGe9TeMc
tSY0PWNq6HrJNnW6WOT5RUuydJeD43bm8prrau+JsQ0Nq/uo5+ExSYvY9edjYA3flev+I5jZ2U33
scaHLulWCJvclhz2jvWQJo25sdP7fTgjMZyr9aZTILoxQQJOaze+Bq52FR7gnTlcZAKhVVn9R2O4
TG65ODr+vHcd80piw7/kTqN1jl6EmScf0mmdw35B4phoZkzJ1H0Mw3oREIgRGYJ8CTvxfoLUfrEk
6eYr34PYGGJiCdV21ghwMHgQSE2+K5iIdfaPeU3vpPPyDSqfQ34Goa0ZFyOfgeR7XRKdVEqyI8Yq
33XM/nvPMW7wvN/W2gEHZHpk5xUeW7j1rB7RRyPVKrMy1vNXmvjCpJfxUKjHQNwVM4Nynqyg38l0
fbX0FnFjtvLQyzfYoBM5PBddBedZuaDxLKSlnj7PvjhqXgO1rLMtGwBduZ/+1ClLRTPfO7eT7WpJ
vn9XfmSEwKY5E4JVsa3KMY9KkF66YnkHLRIyTS6vXCcIeiX+o6z9X0XkR48Ck/k4QO7H32hN5z43
mKGHluDqcXwHsN9amYF6WFSADCRqaON751dikwRkBmtN/2BUNstTEux0e/RC32u2ul7Hrt51ZGtz
lFgyUlbBqlhqb1p6rzRtBcHidQC2Uxv1P9Fnt3IFbvVS96k1gl3mei+p6HZMPGgXp4s2jDvTKfNI
VR17Ow9bZc77QdVXoS2vxmTc1jl5DGbjtrg5t4Z8dXq1t7LgQbG+wQheqwQE0fe6SLea7eCk18oY
Ip3lQRBb2ZPbog8E8SJZNQQiO1KhNWPa6cihgCs+qnKInLW831bbpS6PUtPjZbQeXD/dO6kbJ0V9
6Kbx7ODIdeibZqFE0stL/lMl2dG2pyfRLojS/YFODP8GoHcyZ1TlfmnAZAvedbuf4zpZUDEPV9KI
m8jrvP+yergMHbdwV/YlLL76Xd3qUGeFFoNbvi59goYscz8sybEL7uwlRRLqd3Ax8KcHO7P07eQJ
h60SiVLb6B/V/YrnPHvMOnEtB4swHndC5qIQ4FsmBEU5txJekGWhbtb3tisODtSL3lJ2pZp2t2BM
2piTdrTFeLXtllBh6C2z22lp/S+3tI984P+/y+zdHOC95DzWkoMKPEZJqXiiZ7nN++DWduCxvElh
bwoD9ZV+Xizjd2pzoo5tswEQEP/lUEdlLi5VUf8UHuyU3vpXbbZ2zh3XmKz0xTHzxyrLPRSPdrWd
3WRXOx3qt+rq833YjAgRx3DUOGQXNNOBMITz1HbvfsVXU9hnkdpxodx/dq39Ssj3iaMT1Bm+n1dn
4RAYKXbMKhKw9OxSc/CjqHmxWcS3/H3/ynk9s6btWcEiIxifzMxEADLtFsfmIhexxz9/VQQxI54P
FAIR2ztMnA6OQBswZqinphSlkXwDNKJfoDu4fvFgkeJj6ipe8A46UwA/k0DCCgSfDLn5dHPW9eAV
66PZqJ3Ru7G01iuZzvSkpjFJMxFqV8D3EawzzerN6vuHwp/I4aJOxKsQfU79MSV9moCc/Zq4j7qr
TgQM/6AzAcLNCS5K6mUHzrQPkvrMKQqYXBjguE7FqKrWazVmZ8utjqYunhefqXHtRdh4gO5q9U9D
kCfhBJZ9RCB5R3BmZDa9PGtJ0e98S0MlfdeGDFmLuhnptr8SI55hEdAXM87yGsuB9TVr1qH2ISNG
WopGNMjMbduyQ3Q8zrGWW29LTslfpl2cxaXFCDmKqAlY1PuahlEfck5TJjLImlBE2eQyFLL9Gsol
doP5XGGb29hNCfDDfx0gry1tAf2iU46u5N9dzdBpED5O/1Wk5XG0nVCK/FIq7zinXFbG+JGsw9Ok
8p3WGDuvQDTYLLEj6q8x8TgB5+mcUdUj0REVd2mwkpEm1xcSU3Y86S7aGM4YFLTIM4Bql2M1uZD/
w8nwUTM4r6tELFMsYxT0zc0q8wDQxTjqzXRM3eo6G962B5xZHA1rh9zkFhHlRrDGwhvNzZKkjEDm
twAN60y1Qxa5XeC4otVGPSNQ+021HmVN9cTHreHi+KG5uv9dQ2CUgXZT5rgvebGa4c0Y6huc4Ry5
+vrGJh53CQmvILuiaZ7dWh4ylZykA5qayMPs33lj54Kb49qNwVmQTSfvO6/hbAdZvK/K3AdGfxpy
H/EHyji336bwf3NeXivxn3AAtSbCobhq+poDetiS532Whh81WroDrIhST8YGoI5X3E8xgzc9c0nO
pToCSSLuP6dmA/a0bVvR9iaQaEuLUGZfu1b9zCaCzsNCKqr0+QjQwL2P8iBbQr/KIr8fmId7drw+
6q2Fr+Slgn7qSSx0dH579rm61KEriyjA8TPfdyK8NXmQvudDwq4xEJX1VZf5T1AHN9n60yadknCA
znIt52XyvW+nT39tUUDWpmFA3tfad4QvGwcMUETL1wenQsWqvaCt+pkq/VwRE2Xl5pkscKCx6tVb
wMkmRpbGbU96urz2OXdIa5Ynbey2OJ3ChjMlWX91v35UuR+OjXrKag/TgHqpOhiZZHhZDbVF5wNb
TAL9wpBUUZfczfmhnrlxe5xWQbDHcH4a5HCYU/MlqT9zYNjeUr+ypIjSTNgsqaKaVBWPAXn0Sdnz
CZp+U3narnKqm48kswdArmpvp/I5Lka5rTTjNuAoJVYLX0Dgx2a1/o2+Q2ZtMDZbWHKUFEj7GBLo
yOB7pKKVyKpN2iAGEogYx4l4i+GiQU8s7EJ3+roz55e+8bZz79Fu+S+pumOdLfu8qj5Eiy6WPthQ
G7/L7q4p0LlNc75ozhIz2FF3CmQiwgHgN0uLcFB4wFAZc9xvajOLVADKMlefq+NdvEmLgO62clEo
Fu8cZ/4vNcFOpYXVAfK/n4YHPSOQzXFjvXcOJT9yWi/YH1HTwmpm0LL95J+Hu+J4ovKi7ZwX687Y
94HgCyfm1nUfOksnFoSIuN6/aESuaRgqmDCS0f9JR0oF73bM2qeFsuCMYY1osA/NC3RcRYBc91gY
8hEB/cZsONrHfw58UNGOK7005vNY0bRoyFdLPS+pn2+8hYqvRFMnrx22bpJ+rUpdpV+xsjHH8XB6
87IxBgB/xdLRuZtiAEpeBoaBLkQqGReVEUl7xeyHsdbMzkEnOQARKpVJsM0nDby4OjSCKnkxb/tl
eajd4jFrk+NUq13GJ1l8F7zYhdLtzBNNoWmkuAgGp/YYvVr+vDXW1d2pAC67wVmEXCW4lQUFSF7R
x0vmgnY7pwnIQbQTeLpokNiLGCH819p0Gt8r+Zap7W0mjcYcRNmhkxZgmgVfEE0Ra/FZBPoXKk8X
wI0Ay4Pr8vGc8rPx/8Rk7EH7PtyyPIym8Y6AOsoDaGBjvgYtWlo2fIQob1kvDtXcn6rceuiDbsa1
1USrlz+KgnwJYva2ClnJaA2vObccOA2WKjk+wNZts0E7pgo3n51tx+ndkAruOouEJhYAB/tPGCpy
Gua9tTpWyEfp1z4ulfkulfe2llhyLT6MXm593hBGVgAjOGe7faxI5/UDcuhxVTKOo8dAHsA3f8r0
4qEaxm1TcolKgH+W9OtS17Et+0PmpQQfQwN6fXFGXRbW1fK0DiOYR31sTexHc38wGQSKyQgbI7+0
HROoPSVH19C2hTCnsEsn+LkUSgyf0dL0/CwN92dIjZdghE1zg5fUyr5VVkPp5PHAYOFZBjJQL/ZW
edBwEZqedmjwo5kwR+NKfgHn0Q6e8eQM5rwZveaRjo+N25K3bw+hvVi4MAWWMqBdf/oWJbbbFiSx
krxdJacaO2Dv5KH+mHQIN+TEX9Qe+rGN+XA31kc4g+prXNkLpH0SPiFYSWufe1c8Gt50Yn87O16y
W+kst210jSXUUlPvCsDQXPNCT5tvnoQ+zmf+AnIffQRPpnfMBFWKGW9gZm7qnP/WseFbcLEt1WWF
yOr9FbkOEtfGWuK+07dd0CFS6Zor7/axr/t6a5bZu7JMbDf5Xm8EmnvrSaG5QwkknwYbZDDttO3k
NycnU/CaLtFrc3vzx6y+oV86lBSvZ7270/ruAWXfFTvDn1aI776wG14fBfdZ9+dCL6+25ju7eqgv
iVs+N1b/Zwr8TU59mkz7gjSKoSlTD4Myj1iBPZ7ONgqs/ElLhoPqDUQeznJiYog61/sdNZN4Sq0B
YWb+qBHGbNpVvGqlf6zV9IFCMNuI1Edto/Jrpatw1iAxABxfct0w7hTwB5BbnCn9MKzupVbzFlif
a9dJ0C+zBZht+t3SoGQ7BXFDOkpjvEM2YKxAptJhljMm7W9Gh+MZsorK1fmdeu1cV8XPNFuvpshe
TZwXG60XGHFQpeRjSf1N5zVxM+GxLbL2oezTG8oHua9t488q1W+n6S/mbMQ5BuUaR4S2qC9R5Q+r
4ccryB/fJKg3GZolgt1N6ZDQaeOq0xY0bnbSknaEBdpl9zfKOF36p6ZiGW9b9ZYu4oqIRQf7yt6y
Mnll6KV1iIPRmTK8nWD+2YSWp5XHvDN2ozRRst5X0dE7evdR2DDfplVE4BcvDUiIyeTblZgkNfNN
JfZ6mu/G2k5HQZouT/04YqKyXjif0k2Gj/k+I1v6undKhAK6CZJf6QirOEy0xD1bWNiBXaNgIgxK
KUKihAISz8IUgZcOuVAbA8Z/9LH9/EXF23wuFfBvU8UT1sVNIYqdM+mXLOH8JhzsNmfmaa3vPoSM
PaBzkRi7OhrJ6UmTcpugtbE75snVXxHqq5adu31o7kuOojOCp0OFU6DDmQTL85qIl6wwQgHYs+08
NJgmWIOnUBoNS81LYewczamjApfSpldyL7XinPbVTZ+7HXrz4p+Rtv8g7Kj7MetHzNWsPylqErV3
hbsvrMQ7zLr9g1CdFNAMmmvuuhglyJNnNv+NCgmiDnBBRtTG5iUSqxkXqRNEg0YWpecUnMYt72TL
VUfdMPyTnWuP0/rtLJCedcXVO2nl89DWz9miocseX9dh2mpQgnOKPMshXKVH6rGm2tZAr8HSWX4E
CWSHOxUPQTHDcKrh3fat79kx9pOj9lhLH43CDdvF2hbuwkcJnjA5EGM1XaqABV9vl4Mze68IFn4a
nkmUOcjt1+7DtKzTMLf7RudcqALs33ZyaYWNiw3zvDcMb2XlnifS5EK/tOhSKbUfDwBNMP/wyqPv
Lc3saTG5avy6vcpspcVwflPdfKL0KlKlixvM+l6tadvkVCLplEaRvW7GIgVl8ytOuNG59g3wjRZA
9nTefF4rYJh0eGwRKqYCWUjHacQZcpUziMhdYkXLC8kpQjAZ1t3fuOTzpnSTtzzNv21V4n6ddw38
5UYMIEwklJ0ZIzD9dsGp1wJUY8H80Wujv1lcjYyGMj/iOh43XtNv0ba/uot1M4lacRBJiK7ZJXpy
oCFF3/hB5kBmMPWS2+tCgTgQmmGZTqcx859V5343ev2fZ9twsXajeJjv5jCbnALSvx7VKv+SSj5b
vlY9aMaCf1m7Sx+gn5fURNIurK1WQsh5nvLYcwdC0teh5HKudfajFmV+e5Lt8KIk7hnOtE05DiCY
1JZpDsltjRuKDmkXJVnHruMStQfAV6GILVgrsCLLuhUuvqTR/KYWbpcrG9QJFfPUIr6obYi3oOlB
eSas3qjQcAsJKqgsav7uaiCGCeYvQ74IRz+OLoC0P/walv4MYYk8sBh3hrhj9gwpGBeRFxYc8bbX
P1h+f+2K9F9bdK/ENVBBhgYgwlZE+UKa46qy0JmuVfvMM4/nHWi103tYndX6GqRNwT0gwVpAICVl
y5javeg50shKQ9iSZdYZJ24GQXzX9njqPzkP1J+NxU894n32Be4Euxu+5oYaqLRZfriBnE0x6VZY
YHTxZYlQdRmiMfMWALfgq0YFu3FM84RP+XXueshUfs6OAsqf+HQUrH2ULjrYzsP4lgRfQlJZjknc
8Ey8KoVkgetuHIzHQgZni6qYwHW2RbY8AFcFmIDkX560b1We/JNC/MPrIKN0Wp6mifhUyyIMSyL+
7af+ZGVkM8/4mmy0zi1ucjf33pzEPQmMek391tfqk6zdB8wiIrI7gyPcS9kRsSV2uQ5BscDTzdcq
sM+YAzE7NGWs4ZnMGxPMpRSnOqn+laxkde53xIqjgITze+zINOenP0VjOS3I25pdZmF7F5ycZG0U
Z+GPH+UiWLPb+uRQT1v72rnsnNgrrXMwAhKaBlYZybttToIX3Bn7AyL/a8mMBSWxJ2Yc11q99zRC
bjPJ+UMN4BKQX120GAqXqT2i6mZ/8X5Ziy6jpmGeA0ZYctpe/L3I0SuVwWluKclqRuS0KtYLG0jI
lDAXKbSxdiruw15pF18pb1ygBxShLMO543rqR8gOUGWGlEr+tTUi3QqRSGZba1g32Pub4s32Ci10
G2TpdyPxmLb4NYuOmZOUZKzi9XZd0seMlW0s3ZPn+YggA4dDZl5C28t2QqB6qczgaejmSEo2zfoe
dsDX/+wVtbPpRj9e4GPRPeX1ZklL6C73CJU1RXWePc9104Qy9d8WSf+rKQ9FsURDO76lcxZX2PT2
VZX7V9toIvyRO2DFsFqZ8xzLdHeNTs9tuw5nZ9BOvpfFQediKZicjZ0h1pRIPDep4NqddPB2xb3h
Trdl1I7+tHwlOf+o1UMLFejPqi7OUuUPXu/9rNz2/AEug4LzXQz9kTjO10UaV9siMsNk5vFZy2Ul
4iJB3D5BwdskdJpd8zSyMK2L9wxxgCg8eYHjeSy0BnQ6v0xJj8qyfizy7lQ7sEt6c3OC6mEq62d5
p7fapo0ZVK+yU8nGRASEzfZk+5CC8/1KFpQkBThdRrVcCgHWMui4Qa0gNqruIc0mZq5sHxQI5QzT
eMB8/KJXOp4oDnr03rvAAuUivqDBkEfArq5Odh+cdZskNeyvad0QyVHB7aYJo8fiIxBVIhcbl2nH
Dfjpy3L4S+r6PNnDTrap3JoGYrxg9OtNC+MXDutwSLnjt3lnD7GRc4J0xZbiyQlq1V0k8dVaBaPK
d8/ZxTGLZYv0Fb8I1AGWEDc5HKIKuOJWj7CXUr9jEhlmCi1h+5d/BKxeJ+odQtuXMZHxz2PSVqGf
epF+h3JHDad/h5KJsRwpqPahSfN3KIgV80gHCJe5fjDzqnyCfgacbOzdlCF69AewHTY4e5O7QPGF
zQMrGgN7N/mYsjj6Xf1AcelW9939/RKn2QZBGLBQQ7Fv1m49cJrCQ7Fi28F9kSaLYFo7h3Fz+Oeu
XIZoqOAFkaDqKW9bZj8mtv5epexrjvI+0PEcTXeK7UZ/Dfz6yNLB9tHTw+LeteqT1E/GBJpX6nO6
dbX2t0KX04qy4GkgawUoCyhxipU/t1t74YK1JECxVj0ucLF+bXdQdytR6z32vzRvPmZz0Hf1VHwm
Mv1usH5Fg5sfK5md9cV5xpr0YNsIkSuE+rks/hzH3XgYGkK7TG8do01YlPljzWlsr8WjlxKL0Q5H
s6heupURv+6BlVecZs3sbB28lLh/zsMKLWuK4atAAW9NJOSkLopjS0uZ8/SRB4/xMHeXL7PxZeSz
RJOuk7JG0RATenc0T+YzWczlI/f0Z6uJj2xFjp4OW63GiTb2vzN4l+ExqBQj2lH+GPBY42zIBoBE
B+wWEs2wIOBkyKiLoq4SQ/+WiePZHhTiyGxrGQCMVjCQ1Wqpf5VE6d0CC8jKuswsf7MxXJRL62Bn
411IiQtoCPELh0TyQ+8R/iJ941+avsu2k1wqq3vwE8qJexcOpVHZbZzRjKnGvOnj/V6rMR0NQfrG
ofiYIH1xYctCX8NQ2RCVqIsMCiqZZvJpYYroBkYMi15/axNOFTGyE1dh68yV8ysy+yd/sq/6Uh/H
hZRSqDpkveub5q3vmMMPssJG1pQY45GnWwFqvqV+IXvP2nb9Cv6jf5cmZuexOKpB0OlanueKRrD/
OTuT5daRLcv+SlnNYYW+KXv5BiRIUKSovr0TmHSli77v8fW5oExLUyAEMi1mGS8jCAFwd7ifs/fa
o/ZB4NhjruoIimBvtHjcArxbBu3GyKywy7AzYHuAKrhSHnMvvE6kdDtWwy9XaR+INH3v1eR3yOfA
t+oPDryO1VKXgJek7QzEq2KlYQONHppg3JdlvMkqKHWFv4OpwdDD8+n5Oyo2k4uSFji6AG2gstSG
7jEs5VcvphKEK99bxZrfOE1XIvLKulXtavYQNM8gu8lAJdF3owTKtL1FIcvWdSMhEhsjrBg5bsSV
H/Uhyi/jZexb+nqW99IV0SWHA/Ir3B3gsduKB5dV1m+R08JKNkKHbRsK3LHelWF8L+bVve7r9G5U
XpqZkDCXF/1KaqCH6En4izr3HlX0dakyQOjg7gMSB4eu31s0rle6XF2VRMGWnrVmp7czsRc1rc/Z
qy53CpHJK6PPpnnw3MrSC6ouJ1BxUkp6v5a0HqJJ+gtF0b4q8TqO7V0j6uY9kJGbrOvfMi0+DsLv
FF4K7v4/YeE90R98mhgv9di+dFX5oefE7im0F0R2coj0YnToJhAoVo1V0RLOKyfZfYt0vyh6u+dg
a2jJLsokcQWu9ACJ4DpEcDLS01cxt+NgQ/dYDoeG6BHaejIO9OpBV2VAkCbBnTm2VsXRYWpxOkp+
GYbCxy18NYIy3p7G50lLnLsZMlDHhh5rMtE3/Qs9r+xPeVE5aJaGD2oF4xpYjJ2ulTPUxQVq4DwQ
PYloAPoDwLi4eogLp4kpo9MaPH0nCzcyzz3PTMkyyEsE2EeQL/PgUFC7Pf3TS1xFaQYDDFTKlm4v
TOTUYeOvAc+tXLvew42xJ1HZGY6mtoCJlCZm4DfmYCsjlh5GQjfqsbhq3J7Ucj2GeSa0/qas2CKD
UcLu17HTpCRlkf/sAW3CvOFkZravrfQ1zLR9pjGlo0TELBtHRP2W6OXgzyGBGV+DrAMekdxoqvZe
1NTpvVx5J03mIho5XWQTZRcApi5mOF6xgwUC9u4++x1Z+cGlLWAMwaWYRR/CUNq92wzb0UAerSrA
p/oNQpzHHN+lKIdH+nIbHWFcMyiPWoWpMSHNfOtKZ9/20lCa/vdvj8qzirDrFCHdueqt1nxImZO3
7ZmRJC3gE7/myrcfpz6OA4xmzg4vp7dLt9ERfJqypldFxKZwZlAtwI2lGdpUL1Qzw0Wb7brytz9c
DrhrZXRvNNJWrSHYZ0bu9Gs/MBq/RvS3W/ElQrSD0YoIUUquFHvc0YpdDVtp/cWyXp+LT5KX3seM
BWmpbSr2NdeRvc6JqmyTWka1qvHMDNMuqM2woY9hcNsr3UsWsm9JQ+tQGbIz1LSgdM7+rU6DfmgO
CblgU0sB6y52LhUaq8bmjm2Clj0IqfvYYqQ683SW/ujZ2pfjigPRQsKUTICDgnqEHEmOlf6ZcbSw
IokTPfvbs2883fBElWdiwPm1sk1cnaNEL/zh88Dc2Nc9njUDNDetfckD6hGoYwM/81yWJsA8MZco
tP/+yyeOLFvXbWusuu24nsIgMA+cHpvKwjQTZ8sdgjv2BYoZI1E1LkDDrjG+2ATDUJBHeTnQlzGS
Nf0IyjpbyNUrFY4bNTasw4caAX/pH1D124RarSQEZ4F8ULvktq1kbBMxJzVtE9T5fSgY0K7GfTzG
Ny3uv6a+qNhKnr6FhTkszlahIfeEvopGaN0ViKGmgBDU6rde5z6i5j6YOPTPvJEvnO0P81icxti3
scQeQzM1ima7tDaVnekPrzRmNirHV1dA2xdjtVkFUfcrauU7nA1Xk2GkjbR1WHuXXlw7viY5ITI0
jklwCXIlsHUrwPGAzJ/wcDrdbOzI1Nv19Pc5w9sCVi7uh94sndPTD2t6rT/dwmzBo30Sx3LekRvX
xgaUrobeuvIZyOPFlGJ4+hpfhO6fLiL/9Tn1Ldt8LxXinUzhpijkVSj391GSXnuUwuWi2BE+RMP4
MoP04aKBGMzHtrOcSLdWmUvz2ytgVpYmGuKjbmIlbse9jqYu9Met19NVDGQQFMnBQKajTUoz2XP0
TkVokuz9uN21AjWQTnSGvHIgINuRpZ4ZAUtTfrbAUq+iAhekfPA6/wo/ylZokmssimdeztJIni2F
faNWgz7UVMrMkcHC0U+/StOboHI5U/w6/XJ+ugU0IfP0YUWke4Snje1ftAVw9jgSTh42wpm5+OOi
Nf38lKH1bYqEBTroQsn5oK7xfj+k28RpttFNvkeGvz59Bz8N4ekSs31gVleWWlRwvFm5tmlck1Np
/oos89OVhI/Tl/jpRUyXmC2KlQFUJsBAt0NUeey9fp2FyG/QvA4YRsNzFOqlVzH979+eVY3xty29
CUjuinuL6oSax5DMpLvTNzGtSvNZON3EbLVqxcIFJEcCRd74dhrx4dDPvIGv7dFPPz1bRUJXUkEt
aFMyOcdDBOAZxEFFdTB+inYdG8aH2QzFLi9K6Mh9Tn1DbotjW+XIw0Ide4yFO/f0Xf4Uzjbd5Xyt
6bJIh36a7XJPYb/ip0cYL8dWxdinWnSiRpoeWnkmJndp6M3mv9RLEF4MkTRM0DGrtO8PeiY+GXL8
oMeyc/qGfkytne5otgpYtciyXNfTFCJlbsuH5qLbCo5K3O+ZK0zP5ofXZ872REKjCbVL/tBOuS7E
C/Ep2lubQrLbP8GHepncWw9nrjMNh5+uM1sM0NlFqtWQEoOOpv+N13Yb2uZFSY7AWriVNuKuOPPF
mf7wny40WxJMPqWmZnFD4YW3gwHnTA8Mqv+5V7L0wGbrQaOFaJwrVjX9tr5UN+NOvZCvhVtI3luI
e+dey/SCf7qL2XogqJmiZxI74dSCCC6j4c9cmIgasOJBpuNnEj5Y6soNRa9Xarbb029pYUybs2Ui
LUbXF8A4kW/VHq3UcFz4EJYrrqVAOPf8lu5stl5YI1yuoVbSXdIM9TYJiAenx9H3+atgFLsRmrKq
FzeDCUw9o3a4On1n09v/6XnOloZGDy23GORsZ3RIqpVwAqD4GqKw0jbN7gpr4+b0hX6s3zBlzdm6
gH3UyC2VK2HXvcre4O7v6ET/HveGI9rhJj2eDbFYuqfZ4hCMhDvlESh6T6FdEYdkPvd44z0oiVWP
qkv0b/KSD5U1/a+4Dd4HEFh+WF/DALttlR7/lWs1jqdaW72ix3r6ASwswn+PVwbuRSeChBDc43Jn
bsMWXIjitgXFE2nX5THajury9MUWPpvzfOVMGt0CH0+2Q1xN3jslP+q7WnLuRPRV6Plh2KizaUhD
Qke+O/VVnQH8H8oWO7bNG6IqJcdEZ7At3/RtuT6/ofmxssXwUWdTUEZfjZOfbxhQAGgzgZO1qbvS
fX8XCuMRRbldwTqVcu04Nj3OLiIlrPz99NNUtYVV2piG2rdtSOkqYh2nKZIS3N2l725lkLKlKt9W
HQpOrVJQcFIDFvt1TJTCLR5ubCG13jpQGcWLUTPblauLnp2H0wFe8M3LUaNy1hgjPdj2V6I0FrW0
8sbvajwn2VoetRuhNq7Z1tI/VtNyLenepykrT00Ja1/TXgJLuxuN4q7Qw3eh73CKNaBlGs97bIi8
2sjm+Cj26R+zlLstuQDbhvo9YhD1wvJBeeLdeowEfAvM/zeoYxd1LtDEJJLdqMEcqR1SV+veI2Uc
hLVKYIF2V4RtZmuxZctmYNr0nK8tSZJXQot1khu5glZ44crFs4oObaNbiblto/iCPhDdB2ggDipr
5Aytil3c7J/NzAW/oCBzI38hs5uaDMyq6Ks11KeXFlyV6/l7qwJjHfr3gkw3wMMcrHev/VgfA6GH
EjZ+pF3x6BeI9mUcboDn3/whfuwTTCVCnIlOVQQXvUeQKnJo6BkNJUYMVFoIzyVMpMY2EyFap012
KyjZw1CRmUXsX2NIu8Tkw1t7O3qr163QEQhBzBIMjhRijbxPTHC3csfZXu0fjAS4D03Q176TJLgZ
XQlD1LxrXDyHgG2nJ44yKg8oQybZoQsINxNLJHSGQicesFqKg6Ia93xXcNyOBhhESHu1miFBMhGr
DwH0uPrGt7qjHo+3vV7fhJr+DLsNupaEKRWrgItiotPKu7Bu3jVduVXT+o9QuKQdSs0v5g0td1e6
qQR3Iw+y7PD9rLZ5EWyBWqHsEtsjpJdjLZXCqiLUcAqzX4vlJIhsvMdape5fGumbVgZbFF83Tarf
qrDH2VAqtu8Bgk1JPAhh6eYSjIYQ36dU1Lj3BZg09EkEub8mhhQrP9nQUGJ3aYZ3mjPcXRMQLEHC
Lcpm6c5yDW0NZdDJwxTTafY7pxcF3Rn8bUJ+tF/koU2UnkLhKzxoWvGhBeYbaGlK3GX1qWW5BFA3
b2y28QiHEg4gJu40HoCwzgx0bWXo7dkv7pUQQWQOlLkIihepRVLam39QxV8JRUTQWOfflVJ6ZXSS
sTLoxoBGvYF6eBcz/9ciThX6ctm+NXWnA1lOOxaN+eQFF2iL2L5ax6tBxpRsTYYGXNMYPQ+KSCZW
TDWwC3XbQmRtl176gjsjWStN8JJWfmSPlZHCaivtrkz3hkCwaWBeWmbgNFIP+VhHiRF161Iaj5lb
3QetOhUgkV6MtRNCWUmtkaqjWn/EVXpfeDgaAl97GHt2DRbg11GNHgBewc0Z42ehzF41t39qmohm
fInOuffxBBbmXcqQzD3ZWvcJW/WACPuG2Miy3I3++EpA1zQiCbKX0xs/Mj57lFmrQjIcRaIJN60o
khev+wZ8QyyMn9B/x90oWocw9z5QElwNYGfWaddfRZ2A2dSaAB0jqobuXh/rQ6DBLwRUEKzLUr5T
W/QNnZnvQKmjZi35IMcNCJRcKquNYI6Xva/YLHkH1Wsusjx9HIZq28lfIHZcGH5+3brpa5tTu1H8
D0VFYCwp4Z+05v9wtW5vGWghZIAOXmbLenejV/VrjV9f6VCH9nJ91Yi4oIkvcMOYunpUITCq0dob
tP9d+Cc2Rb0nrxiPYW1tLDyDgDaRCCN32eSgWVZDk37QXfxTW9ClodmJtmyVIIom7XgTTv6EcnxC
RiCtcNmCLIyGZ6txwYIUgD5kX6kJL+clFq43Ocae5AofNvI6+pLAlAivaA+lPACm71FTNrEThFNW
scFTqoT0Mh9xcWsDwFELo7e/aUWo+mZrq4pKF0a91KroxuiST02u3vjS9Ixd9dLV9csEb4GVBXux
kj4xlF6I+UALBdNxCf3fFNoHj+gaFkHrIm6GN1+n6skHcDtY47GA6buBxQPVMI+cRMKEJZUQCllq
3rVcANDnIpKA3ORFcIFYOBBQOeGIy17Mf0tyeY8Ua9d4yj6I/A4IbMPHAitNqm4pvSJvS3KS2uio
S6gRMW2kdsXILyHXtNTIWphbdp+mr6IiHvKJiYU52Vt3WvoSDZHPbC+PNYbu9em9gLm0FZidc+Ik
ya1SkqMdnZdXgl/jdZXydUv0y17jBFKpOIfJHANpSLc+yupbkKy8dwlSsKjUm4mgboAnDnXjNVLQ
sghecdAG716gKi6L5X0qFW85DlnwLcQoFEjlhiy6GpC6eaW5V9GFrswWW6+HZqnPX0zYdcOo79Oy
QBqi+UcpDS6TpLwTSS8AGsDsVLWNSGJVUIZ4+1X+TDL8yvQyJnCIRFxzBy5km2sGjhIj3jeKyAmq
Ei+tQboBDfhcBeIlnNHdCD4n1qFOuEp+NOJsX2KVjt0eJloN4g4opaU8lVmzz1Ntq5g4E+oy20Zy
NkH3ugNyTmMzaN2xl6WHVJBvWnMyySlvg1r80vLsVgQHlesfSaycqXosVGBMc3a2yWKUYs2YEfdn
S9spg9GKj+6D4hD6slKfNW8fPJ8eE1+h13/fDpvzs03c9No40DXeqaV027XqeiR0p+vY6lnGRZeB
YtZ8cQW12ZYHd9+X18khsDbEcuylTM2A3QPNBfok9q7KWaVA9hArCB4mwZkQOLqWOVkaZrYhSEw6
8dcoCh8twMQOAOs4QUIGOGTYpf0jGJ3rSpEdIn3Il8B+lUbCWozTHCOkeFkhF0Sdp8k2YgLH6LVj
QZ6D0PXbtquQQhpw52rdWOlqAn01ukPJeWmBJOv4Wkz+8GaFCOyixv3adkVBIhUfxNNPcGl7b8wO
FImZ1AlupHRXvwCe3KZbfwvuEL6bk2yH9+xMbWo6LPz9PaFC/us2HiCrVMpTUackkyXN76PmzOl2
6bw1O7wH2NSaUKEelatPYXLrg/BWjXNn9KW/ejaONQMph2jwbKTqJa/flPDM01ioCBmzE7kxZHUo
tKgcMNc+DgyyspLffK958YQytdvMZIOnvbWEZ595yQtlFGN2MO8ryRWsgZKx7LBjKca1t2OzvUYN
6K/bt/GPuypXkY1D/cyokhdqKvqsiIeppiQOjfftg7pj4ZqEh2XyzhYcGb0/XPtl1OLl7GwhireJ
ldzKMboBEf1Vb5QinLvw3vCY0W6zL8fhACUZBVzUPsdxXJ/5GxdWKUufFQAFPHdpLlI3g8BYB6v/
eiTBOo9X1q1oJ3Zgm2c+XQvjSJ8dYuvEhSDLdhZYsfKMYuIBdeM//OnZR9ECq4yyosp2Kvv4tmlY
zv5BRjTnfn22MHQVBuzRRS2jun3F9p/ajRRvVV2kuqDWT32NYeXM8Jzm0w+rgz5bHeRSEWERgslI
OFZc5NvgFiIcIFUERk/I+K6Uc/GnC6uFPlsteklM46HlaflCZMdle2vm6p0k1tvTN7IwzfTp/r4V
K9oErj/K5QxJLfviTsxW0NruUdFshJTN9+mLLBTZ9NniQZZLmuGXzXbEMGxr8aPOniDo23G4t7qH
05dYuo/ZcgGGqzCpLmS7IAuOsqf9IlaYeyqPioFo+fQ1vpRRP7x0bbZE6D2wElVAnxM2+Bwr5VfR
N9eeFf3JE/HQeh5OiPDdC0JAvxRRMv8KitBDFSePeiE+1aV4U5PHQms6PDPeF8bG1xbj28uTvaAL
Kzz/xA88Rdp7CT3APacCWFgAtNkCkJK2DjkijnZjuVetD52kzNNPcWEwaLPpXypNC7c5inYgymw9
Ex4btwudtqqfSID8LfZKceZ1LQwJbbYacFb1EKJXbOkgT8awEwvirgb5ERjMmVtZekazRSDNDLTE
IXYoId7m/KqG6OD0Q1oqmn4VF7+9WhayLBFHfrrdGi/g8NC1rtXAlu76dWfLq3Lt3hn6pntPznzf
l25ltg4Ugd8kGWyKnS5sPHyBGljm07ey9L5nkx80VhgImRzvrNoZ/HvSQw8NLK7UzNdB+A8/V9ps
+gumUUpJXyU7CvqfuGc5+w7l9ekbWBhH6mzWB1FpyaEGxED2pBuCSzaWMtyFsYUTwbRPX2KpR6nO
PuzWqBiWFuRTlnZ2BVHe8S6Ki3SPheHMgJIXXoM6m89g+MmismqOHQ6O9m3yyP0A6npT7GQPymNj
bMa1RC101T9yqEMCyt5qvEmP8io/Yqs482cs/RXzya+qaZJnbE9Fob/rEs3Ez4ouOYWzQVxxpekv
px/ownZVVf76WZOJFsjF0OI6LeZSq77SNBJegkq5gCq4k8yiX8vDeKcZYbs9fcWlO5tNoC6RarfP
+QAR+ROpzw3qZil1WrArRnKmUbMwR9XZTGpFDXepxE2BOrxUZMUJtPHMe1k6U6mzCaSOTYRqWZ/W
G7Rk6+KTSmq/FrfKGhrbe3FO47cwl5TZXGogtZa6qIU7CV7WVFH3r7v0Nkmic/exdIHZRDJFPyWY
3eWc8tt6aa5gUjO2PUhvdr6a1KGiHdkI7s/dz5fK+4ctgTKbViaVtbEIeG6yQ5yh7e0xPzdbWoS2
TCACD5BwUxuvPb3RdjvstHNdtYVP/5dU7Nv3QY5yhUQhrlvTf4hcdYN/wui04+nBvDDSlNmnM1SV
JISKG+9GPcNfRRXJeDj9ywvTRJmu+O3vZvtEzQh54U7Vw3VSimulfKc2FOrv2uCcvsTSo5nN/Tjz
KWKEXEJQqWuoHxo0I5App3/8Swfz0wufzfM4sTTigGi9C6S3qLJ8l055OlkmH7EM21WjHs08fCBf
lkgPsVhnikpWUCdtwthEdhhMGJLdBKaplBdBqQ4WEUmYmI4u+JlYUnH6NsrBDXHfEFApesAZ+8oZ
FboUZhA9w5Z3fBf6nMQpf0Ugx96Thq2hKrejN6ka64Ha/gA1MvQ3fm+62JA6R22JKzKrjJKr5l5H
bbrVveS16I3jCMs4osZM3NBVE3YflYRl3FXVF+Dyn0mW/Sm04SKqKcomOigfWEJlDt7LHO460oGk
CfQKI5eajyKbq6EivzzoZIrwEQV6n4b45F8N4FTIIuWBJPmErHrTVPphlESckO0VIsO7yk2cdHK4
NJr5UMf9JybZg29FONJJl4bDTZiBfjVZaf1KUG0LoGMuUV3Kpsz50+90YcCIs3VVMkmNixoKMjSK
SFrIaZRIsOr7f7Zsi7OlVRBAMvaGimyC5BU9OJTN3em/++dZas6lh1Gj03AkMdNxQd8qgY+wUb06
/dML3wNzrjsEpOuLWViwa9s1m0kDJKwxVe4VrDP/i0b90h3MVk9BbkV3EKm6VpvwAafiRu4eTLuy
B3sywq+IpRKr9VnV0dei/Pe5a85liHLfpomWdBmho8CQO42ZUhgBKVuU+si1LA/YcV8q+qYuJihw
oKANMtyWsdthnKzj30RgwaItrYsWUOAIQxF+QwU3EuKqpsES8QYABm4CMTB6RcGxoUEkQZLF64YY
4b02BeS23pNk0KnKy0IEndU5VQ3luJFCf13HZWHHnfBH68w3wGksBaJ4IacyJ2VvuFI64Fxlgn1/
1MoMOSvy9aT0H4ReufM08xlrwj1ch6MakeFWVJdy5b16WX5vWuFB0WLiaCXtBscZhX6+wKskJAFw
MJ9Ble6ZUBAkgWPa45UyYl1o1eE9VKqNmo4OuscNvmYIq426jXNUMkbj6D6cTCkLD6OWkfPY3sAj
oCBsuftcl5w2p1ur+PRwv2zWZLrH7RrbDk/SeLRSQA5x8EkGw++MbodJgpBkKOTY9dxA74POK4U7
sD/EbZA2kQeXmY50W0g2QBvsWEz2MLs/OwigjaR8ql1wIw7DYQISu4HsNCqeM7FKfkM9uzdr6Rj2
+XUG7EpsoguV+F+sosVLXeMkrPWnUMoPelNfCRHVct1ANh249Hw10ZYM76D77l7ywdPoU5BNPG5b
AiRJ1qhZ7s9pB3/er5jm7Etr9VqXyumQ7ShU1dovgtN2mvcnrtozH8OFGTZXo5VWo0daSMWwrNw/
BcDXldi6u9OLxM/rpvnV9fr2LfcQfxl1TaxypVTgX5WNWZKJCXP1n/y8pcyWZaDcpYeUDXE4TtU2
C7fEdhIpZp3ZsP/811vKbFluIkHAymJEhJnsfL61EGrOVuF/fquWPNvmylnd5gBi0eeN7jYtaUnm
4ruR5/uWwX/66SxspL48Fd8efubjnG8Bhe8g3/TAtgW7NgTWtAD/bnbmw/j1LP6+YFpfh8lvF6HA
QRktjKiJX5i3KVE3L+mHhxCt3qh/Ss+Jb9Q1rLdnBD1v0eVkwJry8OIdxxIisfOrol2NG6iGHCX9
fzSeLXl64t/+Ig5Z+B3Umldm0js1M48OFGzk08/0SyD20/3OZiO8ANdHgp3tap1MDGrq6pEO6Jr+
OG1ayOlDASSHYFIhuRt1YNEhcggSysLI39fphTw+9vBIPQGBG4w8qOsGFKPaiLeZdB1lj2r7GKOp
VgVtl7Q9kCFo2ypNVLgRgbkNxie/BdeEg3YkjbtLMBcrwbrKLvou34UqTLg4dyCx2IV1ru6gTHvi
n254th2n/OvRQuRIrPrROm6KI9z3BzHSbqIgezYnnCm4PCqW/R9JGFUS7xPgWtJt7hs7HRDzoAjD
upicb1YobMw6eujE0aaR7GRiYhLc3IV2LUJXa+NuG4KVr8zyoo5hTrQ5+RVWXF2qGRD6IHwsEvkl
k8WzrZKlKTg7BUiirqsKEoNdve028jRMbbYSNkHEWxDHm+lcK9hnj4HTmvTTc5ydCuAcaZU5+R4N
MwfcYSneyrKgP3ntQ9gJ2VonmsZOdQGXtBqLjpy766wYzw3bhYvPFkpXKNjKmFx85CtvCK+iEZ5Z
4adT80+3NVsjcR0B7xAxtzRoVmTvVkHVAfDdQirB1nMjeRenJ96PTks6N3MTdTq4XSdYYLi8P95V
eQldil+3Ycjt+q24SW3qhhvUDfnT+BRckpT8FjyQJr4OtufqYwsFo7nRGtFNkOFvyHZFqO3D7DUm
sSxHBJPYmEDXoehuFbpVp+924cvz1V74toZZrRsYIrmCO7K7dXcndWSeP53+6YVR/1VO/vbTPU7U
3jMQDufjwQOJMAU7SpETE/x++gI/7ycAFjNSvl0gH8ekqSTGWqhsSh9Mpz6ceSpLf/p8KYI2opoS
Q0AYo+sCpAQBdfVNEog7xRWTMxdZONdYX53Vb38/YW65rwZJ/GUGAWi6Ee6MDamkSAfStfR6+iEt
veDZakCGTJwo8iRfz0RbI3QjdjzTtU//uDr9yg+T8ssq9u0WiCXqYxAQE7Kuclq1vMolzY5Kf2+K
LdqP7iCIvq2mRKtB7lILsr0yYvSAIeH5GwgYQwMLB/jFhBl55RM/2rna1m1IJdCQfWugmurQfVKK
UFpZcnEHqGaKc4aDb4zhUzV9lhB3uKiT3d/ko4L/7JzWpwhBwlBZx0eDGAGUYNehRzUkrNtVKSMv
FQFHnL79JW/AVwn92+0nwOCQP8IliS8gg+ZbDVnUuKJZv1a3pUOqox+taI6cudzCq5zbnatMCb3a
75EhuDeWRD7XnVWd6SvI08j+4UXODc+GoWqy6FHPTVVQaUiDxRs/Lxw1GddgfLZD2a/VmHiMJLJT
wmmNItgM6lsI4j6BeH+QIM94EWGgFVpqjIHRLXhxtUpssW6fTz/spXV57pmu/JajZc+GiD/qyEHl
WEnlvabJNwo2fwiQ/qT/6o8ETidQxKOnqpkQafImHYtNlgmbSh9u2CPsjHaS+Blk0lkVJCQdUlPs
uZOJmbAflsKP0FOfS8UPz7y2hcVk7sIOR7O23OmTaAgWCLvAKYXuww+QkcgFQuHTT2fhm/E3o7RR
NW0hj9nOHHoA+ZVxO/r5o9ahK5eiZ0DkaA+zvVrGj6evZyyMl2kcfRv5qRjooJ45y2U1wNWCCG4v
AoWfV9de5DoVURCnr7M05pW/XseV5Krte75PpkpwD7ydxHszgBCe/nVlYf0SZ6uj1Atu0CVMKdek
yaj13WPT8GJEgUDWvEQoa7wlOqmqjXeZqQS1aOkjbNwrQ6mxO1GgBIvmGIP5GYlIytqRQ5VcoNEO
b8a+ulE7qpASdn6xGjnaY1pAfUg2+11HgbSB3Wbk72MtQgOzPk/fz89DjY3eX59WJWkWJDMx27X6
nd9eNZJGvZfsAenMW18Q/Zhz3yllTx0w7FQiuI7eyAjZCRtlXCm/gKHb4gFA7Ln3vnQns/eeGxTI
kgDjSk8ysIYcnhih6ypItpbunjm1/rzkmXN3KSzjluAM7qUEGwja+tLUirvT72Hpp2e7YATHoukp
/LRXR+DmgFsO55bBhW68ObeQql3EPpiiIPhFejlRXR0ByR31Ejk+4wlb4WecCFeUvnap3NxLorTp
cfEEeQyjqSaLQrXbajwz3qZx9fevhjk3m7a1SDZ06LIKtG9SepELz1q7Of0Il3561jyzDEEMFC+n
HGtZrOvIDNJ3vY/OrMkL8hniUP86U0zfNIivNA0HqwFSGXCgWnVQSwWA5R9/rK/AU/3KS4B+5JEl
yggTFbdzoh0iZKYpx+06uPH96My9/ryYmuY0Cb4tpj4mTX2sWOQqBPj+PTZxLNd3BYChvjnH3FmY
UObs+FRqxMQhWUbpCXJIACFXNk+FifO08P7ZfJobBfWADYOfcxcwLzYunOGhG8/Mp4XBMLcFqq0e
kqMUsK6NxMinvi3oJlEj7ur0WFvQW5pzm9zYFloKe26q/U+Ka9K/DmzlvD0p1oXTOcFmEnuSb4eu
ccu5zLgZwzOv/quC+MMUMmbvXs18LzJzjMG6eJv0MindxoE8w00lR1dAcm8txSCnQF5BycykZh11
92H44FYvXnc9CPVaJMyDXJOdMhZOVOKKGEMiQMxVQ2XVl29970+JEy8Tcrt1E3QGOh8EDsyBtj39
6JaWo7k02Ve9kbgM5mm7Vbb+Ot72tOx7zgMrNHy2B3h7lW1xBJhnHtjPGx3TmH0YkGWEzThdT3X4
/hzqnebQ0Nyfa8wsrNzGbEPQtvqQFUgPQcrRuuSDNtFzTz+qhRk4ly1LpdQKTMBsl1Q0e/QSmnwW
tiNBJwl5LACjT1+GmNifV+W5Jr1WUzgwJU2+oGkTIpT8QxxJwQpR9JNkRoeuJJC6ZbNWRY96QGWQ
pMB2BSk2XYmDcjFItB1ShSi7prI2ZiNch4jiVuTTk+skir9BaoF2jX1v1bjEAjVSJnJcKzYCJFFh
JHFy7OktGr56X5BTkUtyQlg0qXae8jr21lWHHQ5FF/HZsgoTOty3RU9ulWAHen+jWcWjKdLK1UT1
VwmBNegUf1MEBh0Zge40xHR+eoAA5HoeMXvU+Xw+gmpYXYiNthUsRBWWqZIw1D2nAFVVDVYlo5OI
rNS/iQf3j1iJL15VXGOEv+4rPJ6WMDymfcK/bj52umzzuO4lgXgayyLYlVyPmkg1stTvU9fYlfxb
a7mOP0oTF9eQ/eq0BpS5qV0IfX0bKX63Dvv+SpExPPlK+yno7b5uS2hxHWWqIU2OkEardR5qt31j
yqs6pYlXmWTyYdSDWd03+BfCLc6/eo0u8V1UAyfIh2vTJQbVEp5yF6BjV2TtZc/HaCXEwqNLqPKF
hD2vlqu9XAsX+kC5YmyR/lryzkwgJZHuZ3nEhJDubeY+RPd6lXelA/jgQS5UWtgDBP/yHuLVH3do
rkK8N1MSWacbhC0a5bjxzfTTrUPZrpWmXPsCGMyIaLtQgvOaWDUATuFJF6XPuJLtpq/tNuL7Qvan
RZhXR2Oyz69CaRTPFAIX6ibmXI6vJmVqupM/pra7DWmkG/PVc3jPDrbCx7Nu/GnG/7AwzzX4EtD5
qhUAHXU1kbOue6zDuibf23T8eNwVibUnq+OyChXKj9eRJLyURnz/NYX/3+/+/3uf2c1/XaX697/4
599ZPpSI+evZP/77Ov9M7+vy87M+vuX/mv7T//lX//of/vsY/C6zCnve/N/6y3/E7//39e23+u0v
/7BJ66AebpvPcrj7rJq4/roAf+n0b/5v/5//5/PrVx6G/PM//u/v/2TuTLbjxq4s+iu1PIcK/QMG
ngCB6IO9JJITLKpD3/f4+tqQ0mUyxFKUXZPyykGmKfEBD6+9956ziy7HSPfuexAV+d/++tHu29//
tqTB//P1r//rZ1cvGX+Ns0f+PTr/899fmvbvf1MU44Nm2Mi3Zc1QDHMJDwzff/1E/4CcROB3LIja
2ipfMi/qNvz734wPsm7oss0PdEW19CWkCoVo+RF/B4EdBQuyLqyfv/Bv/3iuNx/onx/sP/IuuymQ
TjY8zdvFnXY1mWiapmm6rVrIwJd95dVRbkY/HOrKkO1y8YIuaU1NzJdMYDxuTPZDG5k1xNjYZKFF
Ky/Sw+hnZINteZOmWPtjur+a5/JqsuMLjlBnc+Xncwmby4Imm7osq+dqDRaPYrJlOd0liv2VZB20
0nb6kvaZiq3tqt4GRbGzDM1a1QJMVgTHvavyC1v2O33z5hmWLf1V30hmoilTNaU7VrAa2pp61Efr
VklwflQs6/bViPnry7z+Em/P0r+98Pki0SkTBeO1ku7CcPgyltVV3kgvYb7rZvEtjcyPf27tnVfT
VPpXNTVDXQbZ21fL0jDJfD/KdlKTH2wtP2jmYsmPVFaKywt3lrMA2K8xprELarpKORUj+21jFWuO
HGbA6VrZ/xzquaeO6jErfHstwJm3oXmrTspqKMe9j70pQlKf8pUpPWZJ89WMZbTISoC7GmweI/4M
FxAXDHCJGJJJ7Gs/7MWforSwuWb//qRqoEf/3FfGz2DiP5fU5QVUC49d0+Twynw5D2SWUjsGoWFL
28CWi10BjkRptdAFCKCtbDnejlSwrMqpzLxs8nzer2x2FEUhpS/syesDqO4I8L0wKRIXNO8N/CHc
aIHVHpGGQsmR7Y+5mgwruwA7ldUI3VVmoKYRPojRoK5yGuvzGr15BaFtiJqPURqXVI0Fd8GowYmx
SF1T8M45hAq0W70froBqVsgBdoOgFMXX4k0eqF/zbqyuehDQnyLdvs5VfqMi+7cGvu+2Ve7GmqNN
nrRPIw7tLRxpzM1wV2iPXVMLZ8rmz3ohR0DtDOrpcwDLaLaqQ6GgborncZ/DkkKqrpY3wwwUrsty
bV3AxwhSHEynqEmIbBo7HeaWa5cCjFDQb0bDOpbdNKFqLl9CyfIdkTToT7g5GUgmTSX7pltqvK78
8nkO8WDvZgT92DXmPlQiiY+B4TII5PSoG/k3rAl6JEv1M/cHTvPhPLoWTGBnyDTwvEp4TCIJ0lzy
lIJhBefZrOWeglYVMuKKfVEqy/B6pNrPzaV4diw1v9dLsBCRWehcVKq9TjZfVdMnaq53FohnRF6e
BLp7k07No6VU4ElDY3J1PL4STY8R+0acOg0E+KPY9hnYB9Dh6prdwiV4+9GCKebKSngaLW7QqSR1
G83WURRjCA1LC1JSi6mw2ZWfxOJ7MHPidBpRB0AhLHs1B0Ll3MRJuLkzQsuxTMt2Z6OjOrs+5p3t
H6oieapH2F64wwvL/5QP0Y8amG9pmd/CugKXuThvjK74XFUt6mZ5eA6zBC8kK8OsIu3Xo0+11WjK
iGXbu7n1QS51tkCUym2p4tCsqcm6HpE787YCe8PBKxsy3h0eBrkx8LcqTNNFPHqWGX0OS+DHgFWe
6y4xN8XUPsZcEOkx+xvvNDlAl7B4x4ACrBp07CHRHoYfwmjDVZZHxSaL1X0EyAg4bnRr4v6/yvTu
ASH8rVVLENbG+ZsZFxzw1EFzR73e4ohdt/uumYB8Fv0WLZjl9LmiM7cQpRrCOvpMgmXPwy4Oeyv0
ICyzWqYex9n42Je5l2N07zYfsxSf9SnLnk09fGRDuLIE/FsJGGapNQqISLCtomqQ/9odUNHopQrS
z7FC5TdyQzctH4JwzlYB1Rw1iW21Pcj5sa99qLElNZMNlK8VzF7/kA/GtQa+dqUbFuVjNQ/UddkR
Q9ry1FXDw1GOZP2m9D8PUZhyWVGuorJXXF+uVFxU1Jdcsz/rmQojpzc7QPU+s65HWGclz0j8wUSB
zylD+3NFLzgamD9qce+jYFBWmi5l7pAHj6VZbURYryZGoZZ013LXlLgKUIEWKdgK2LF2TJUY9/5m
dNtGfB7x0mikblwVta/vlIZIDbb/3hRa8uOkf5MBDOTCeKJETVo8BDwjB88cF/74BDJvZYeUr4JS
eAiU/M4CSesWtlFfRUnpyrki1p3o651eqfHi0ckdQV+cPeq+3Uc9dg6cngwQgZtIUrJno50JKc67
Eou3pyHNr/RoYLRGZXiyJJnPzXd1Ul2dsd2aIeUo1ONJlbiSTb/btOTqXHkIqo+t12vGOm+76Arf
HFLnAxZhWLKLKxLC2yaVf3LCZaTZGVUscemD6PHRYKIGyQe5vAmLot0lwfCVAscKm9qwWC/7kab0
PyhrkA9WoK4jRQc70Ac3TY59gq1E9taywn1NB+yDaClvjBXTDRRfR+El47JQg/pokukHWyFyVawN
vTgBEzNJGuw6jig4mjTHGaEgzoaD5chDFa4UTYIJJmVrQ0mDtVFBOldZ06gxqm5FBkaYUn8LMm78
I9N3teWDJ9Xy7KBZ2bSKJ19bFZF00mKiPKD91LjC5SCWT2kyv5g4o+Bji73E1B81g2LIZQGcg7lb
Ka3w0hT6UKbfzK35EYdVe2flwH+WiHXjL9huZGsqoSmJS+qg+bf+YnwxWhTB1NG4SnEmWsUmvOkQ
lIpUqp9g9lobWcJM1+xzjBPakO0Hp4OAGqFIN/bdJB20xG4wNsoyN8qNWzWa7sw+aLAUc+CfPeaj
iaMKokKvyrW7qvExLQFBDQ+PolLu6XlsQMHp23sZx2Qizju7LB7zsrxm28JuQu9XooOcFA/jrlDF
TkmVa+R9+UprMmccdP/W0rq1WkbpjVzYHEFk37H8sjwqoHfhZ1HZmWIlm8+9Sg5P6j0tFDlMCsV2
ERXh7VGNj5afP2KtMzptVu65b6/hdoRFqa0iEsIIb5Aop5wJAYTrVG+5XWWFroCiZsIyzDkxtiUb
RqCH8gresi71qkepELtTJT6XwY9ZRVhujPZLVuas9fO1P/TGTq6Tgz8raz0evv/5uKT9rGN4e1zS
CXoIBWyQRtjh53nw1bm5rKp0tLsiYSaEC5gkAx6i+XdRrKz9NFdvjRYiaytMB0w1kAPdekR6gsLI
V6+EqV63VI7gUdSHpy6Gk0oZJlaarJRZlidXBrh0zPefGjNUbypd3PuMdNXPuZ5YU3PsJ/sgphpo
kxqw22Jh6wRaUG2FooM31GDNFlK/9q14FVJf5s4QGetcDjz8ndYMFE8xBmjEvrjPp2BbNODMmUzo
4naZLwZMXtXJQRP7WTQcWcKu+iaKRz+eVG+sqLmdkWcQcO+P2HLGe0yTOINU0kNgG65VpWI1csR3
bTv8rLcBdJboyyRB6CVFXq5Yrm60XLnPcNPzoX5lcb2xZYsIBYXSrJpsujUoqfQR35vG0/rsqss6
1xySO03Nr23YdjtVtl9g1Z+SGe8RSJ0cAUM0HAl7mN4MN1LpFbq/t6nd3LUVcIo0iBP4ZdbXCurk
tSTKAaL3VgtwcVl2YrTA12E2ExiNQNaBWHMkedwt5zBjoJQuyJHwAa2YxoENh8DWUBA5jQlESXpU
Yfml/wCHexeCkvUUZToEC4MHaqQTyE255bx6U8SyBJNXXzFaTkHKgQyI5gL9Omnws9fkhZEakW8e
FmsW2VSRglAnV4mt5T9JWf+8NJOU+qE3ZieTu60pOGVn5aa0NPhM9le2i9n1jfgZ58/nASOcpOW6
mF1nHX4tWcAZAMEvuBPeYNVjdtUFj/4ob402uqrK4FGb5WPfGDUccZ5KDve5kXzDoskJ1W5vKe1G
qs3PeVRdgSRNQS6OjRf04ja1zW2jZh9Dk/J7/0Y1SAAUMqeOWjduW9Fv7KnLvDqbvgwTh8PEpDxS
GdLVUNEBmkTgEngUqo8pfp57JXESOIFE+jAv+CLsMl4rufxFFflVgHWV4/c4iTC9KbxqJbCVVoPL
W4fwo79O7H3JVaDodIC9xVduTWJnhgKb/XH+onXxtyD0c3cMTb428dNsJpqKKGRSqL5rjTx2gL99
xwKNE33ILmLgt+9DKVvpyteEjxcoSn01gBOU5g5Kdg80fMTLiNL/u5zafycWWbtusxvdNGuYybh6
hU1za/Tj5GBO1W8q/E3kKk4/SqDP8wdVROGRe+K2KTIqDlUrcMmguIUJyC7F79/NKFXnaGrylXnQ
IYivQJHdTEAkXPAXoF0b/1MxCPCQtnny7fhqhNlAEjHw3dSwH2VJ3M1QD101pFA/4Ue1MAfGbXOf
Ws0dJ/fumELz5f8eDtZkRKuulJ5hzJbw/L7nVfRDa8jrFgGTCee0p6S7apI2YUaS2k/0eifLpXIS
7QnnPFgjkSwcLOVKMLkAUbUy+iIybPj0UrvJiaHgQ7tquJaMvfkw53G00mQufzlMTVvfE2oAa92X
XGbyvaSX3Bvau1JH3gBOAe/9PvnaiGFjVLbxK9zxV/TsTXDov0Ny59G7hyLjn/OA3Jsg3v8Ytnvz
pzbfiyU21pz/qv+HsT1On692uCV2+Ca4dxUF3+vXsb2ff/6v4J7xAasM4gLCJHwGTYYQ0a/gnvxB
4b7F7mfhh4TPh1iUUX9F91Ttg6EQ+LN1i9CCIZbqtL+ie4rygSCDuQRLhElkEO3QvxDdI45HaOXV
VqwptmXKlmmQ18Zk0zgvs4nqilUG/z8/SNX+kMVzQfGuPCcp/BWpMtdN58tiq+VW0H2KMqNO71Oz
wmCP5UpXe8ujtlPrk5VPhD94Vv051gkEyLmcgm7JZFZOO6vFbHi2nMT2TlM4g+cIHnF14ZZbkxJs
ATiVx6YZuMRPczkJmHd5wsnNzkstvK6InMhMsNSu8rVchnFebZQpimx87ma5XlNON/rPEYUu9eMY
TjNkgxbOTMh1eZr7Gu5rODfgyhol6ubZKcsajFDIHpncV7Wp+2th4vIrr8y2LhFYWEqo3mMC2mNV
GDH7x51WCyp23BGQDgLCLDOUsMPYrExjDunTgNhmOweguV5qoxIg5Q3b9jHUTRpTvk4g+ta3RM16
4Anl1Bsro267r4O2XHCnubW1I1cGxDezH3S+08iG8cK0naEvjnW5N+Zw7HdpHbW3I8hf1oeiI9dE
dtKHopVFdkJwICpIfmS98PdGF+c/9Nyyr9PGhk1saljZ4pKzKC/qZNQftdyAWFINYn6y40S+54oJ
PNYOVFmDTd22B8rRQsUrUgNEWy3BgIWgLWCpg6dIvhWQ1jO3QHf5Q+uCpjgWZHTnFzQjfkk21Lcy
OA1+S6R2P41Vo64DU570j3o1JTEWuzK+h4OSW/wKQTXSVy1Qc2RTQzX4rh1CY/+kTllNGNcY/JFE
kV1zMwGLrIpycvlNY1sewqawgUAqg5WimbVQmw9H0diYglDD1xkRcUIwwXa1pk+1rvihKp0oMtjz
Nlw/j2BUTWi4DNhuN4MtRLkr8M/t7FNomE130OUK1rXn12BSlQ1BMBubdBvmrao+keyzk/kqS9Wi
MZy2oSL8c1zSLfF9ip/oYKIIi0PKVEATtly7sHK2i2+WMpnSgy0reY3HX1yQp4MTm9a28AQlAHX0
OI0JJvSykmH6fI3ZU56MHDAqtY+ossm6SniVBkdwcu3ZMPEflRJZlfzreJorOT2WAj71t7iLQTeP
TpqVwuK+r3G3BAIZ1cN80I1M0YkVdP6U3FRFigGsq7SYk54ACrbGXsCbbU8yHdp69gyH+UFKzTJo
XRBoVuxZVuDX3jAmFBSs1cjw003GBXsA8RjNA7Egxk0Z5v2mBLJIqJ1DHLBFyLHV8K0fZBCfQ4Kk
67EEeKqtg6aMpUMV8k0ONB8xLuPJMpViZyZd3TzRXWHjiDLu+SXaJCJz1UzlWLhRb1f6VdiPXALa
XNLi66lQy+xEVLgKToHRZhGmjaRS9kw10oiB6Q/BSqL7bMfQ2wwoNa6fIZrepm5gBeZNW3GCNYhM
Ttdd3PTdWsFPddhpIq70BBZcpZhfIzWKs3XSIag+DlVgKs4wcu+bjoqlDAoBLD2qPTnrIACbZTZY
+B0bgYLrm1THjmRJnJ7nJiri68pXMKMM5jYtt9k4FD8E1ODQjcycEGGmif7KKkrEeZDxwsk+lSLS
s8AVhqxWj3UUSfpTOHbpvEnnkuR21Y9BQnClGPR/Y3//323ef8zh/T/cwRezqv85O7cqKLyLvr7k
/3H3vey+pNHX17v58nd/bebU4HzQVF0xZNkymMjqoqT4tZtLQv1AnSSnVRuFhSXDh/zv3VyxP6Cv
M3RbFqpq/krw/WM3Fx90IbObo5exleUq/K/s5me5OnJzqqIpQuXQoOs6yTqe/HU+imOtNOE2WSAe
aOUNVV+mOzSZSujOlxXZ6dW2fCnkOXrKOsXsvXryxytbxPk6FaQH4Rgb/UbNpIygrWIuLO0imqmR
UPNLUpS3kpdfDwqxloJ3hSwlL/72QVvFZNu1Eoyew2PjG1zjvrYR8ufceiLVcqqz7surD3oxefZb
g+fJM4nrg4k5TumlITrkH9m46SPwRdPBaC+4OpxVkv7VlMFZCkEFhz7lrBAPrHNkYjZTelzM85+E
h/oLthUrdR1faa66bS5UDSx99c8T3D/aswTDi38ozXjbl32gUDZZlaU3rhfyXLsF375N1peaWX7N
b81YBG10gxJ0/uVtM6aZYqmbRqUnzHprT9mdIGdkGuqFWrvf30aFJY0Hrrmkw9VzuwAw8EXEAaUC
aUtRfla6EimQBOvuPJ5XJJC4zfUuG5775/HxztR52y4n7tdTh1ipkALONp4RgDEp180puJ3iQ+98
FZvcswc3vBUQw9b/mvRh+Xo6cReYzjanLJl/fdtubiZ6E2kaKvBeag9MmflRTtqacn0t/37hHX+f
dfA3bMsQikbxN1eOt21VTTSwp6m112LDipw1cSSnPuqutm23sL6uZq+5SbfxPri+VHz2UzbzdvTo
fFPE+CrSQAXW/dum7THDflZeRO+bxXFr3C4ozHj7v5EJvi10+9mjJJx0cvvKslSfZ66rwJrNdOha
r5Dz5dT9nIbRBbOJdzryTRNngwXqRxGlbU8yoBIJpHb5s7BTyuXD/lMe+p8Uv9Q87nbfLny/t3e1
X2+mUgWiayomwMb591NneF5+lHaY3YQ32rG8Hg9g5L8uzNUmJ0/mXBqc6tuCu18taoRoubcqwtR+
/vxVoLYBVm+latfx2bQ1Xivz1lpFpwTHNPCWa3NHaGd0KfhzCAdex8VRj92LlqG/LzyMGyELbsmW
JsS5v2HMcS+U5qLzAJfeWifYzPsMe3fPXuew4XfNE/ZazygZjslN/dODiIIur9vmp4uQVcbo2Rh+
8yBnX93S9KLNZB7ETroV1apWLINfry6sRJdedxkEr7o8rLJ8RvbSeVWNAnysqW8t8TtK50uGLO8s
eUvHcmawGE5MyrM5WeZMoFCrOk9wsvW0lTptiu/Rhqj8g88HJUg33Cfr4SAuzJ63pSU/BxULAUOK
5Y6dZDlfvX7DepowwR/azptkitXXVftkhpuu+Zf0Nb9aMYBPcbriKCQvIZw3rcimLVUU63k4Eazs
wVwPHYncovUuTMr33oaCECakbbO4ni/gljYaoUgmRkXr+s/BnexV++qjv4IBgg5r3ivusKN+cdhe
AlW9N1BeNXwu1YMZGPpSgGlG1xIT6LNNHW0Lw7jgfnlWZ/WrHzm0cu6lLtE2fwaQXo1HLo5FWk1h
z/QbV9pR++LvbLfYLRJvbmmXThnvLN7CNIiWybRsyefbfwCIsh7HpPcocfAEtQKk3Z1/44u9buNs
Huu6UZajQRuDW3zS9+2OnPXiZIYl2/hJ1I7hlu6wvaR9fmfPEPAf6UYqqnT7vMapq3CvAunaezZB
gDK4qSyDUEzmNrq+Jk1I8uTCSepM+fjrywlDJcm27Pe/bffqOIsCpEHnxcd5bTunxp1Vd9zFaxZM
wj4uKMs1SanWnQ4Ei7btVbYqN3Ps+C8XOnxRYpwvnK8fZOmaV0PInrh+SBkP8tMdcRWvo022Q151
mRH3++lRF2IZNtykyH5ZZ1Vr8DBqggx65+VHjGmxvSlvMi9e+Tf1wTziDsu4WlnbSHHULxBUtsaF
Qrb3puTr5s9GVlH3Y6KRkPOSzHSojl/VPp5Xs3xhi3jnivH2Nc/WtiBh8NjI+H7OSerGRwtLPMlN
dgM1QK68Db9fGr1nguC/BtOrnl0m7qtvGNgEpeOCJsNju5o8hSmT6Y7tpY62D7cz0OWLZuEX2zzb
KLA6k8LSX7pzcvqV7ZC2dpPADVdorCmad8bnyyYTlz7hsty/ek89UJKes2Xnmf60mafZwTiBlNjt
n6fEe8ucZRgo8jSDwtpzeY6dz23XyKLzjGTw/PCloUbvzy2823mvmzibdB3Qi7qOrM5rvHxHOYer
fu9RltxRErLrrslzZ5yevAuNLgPvfKa/bvTsSEGyaxQSBWlevIuWnfA2erY9YzN+Clwc9fCN3f7f
GjwXgZla3/StWDqSI4xyROft72besdrJD3hrIle80K9LzfWfXvF8idGS3k7xpl1eMf5GEm47XS0L
mnmsHq1rCsuu9thVOvI23zSfY7ddXerj9/aRV118ztKIIkOeJH954xGyGYf+UDrNlnltwQKZlU3a
6xfe+L0Z8brBs8VGDhpsw0y+qdLuB9G7evBCjPTfWDlfN3K2vKAkKKN8opGMwsnRcNse/5H684XR
cunbnS0obTehKjPpO/85r0/9wwI+JNLfHhsGS3F/aXS+O8upO7A0jdggt+63a0mmp1HS6gyVmix5
uFRKppdKp9/9OK+aOOs3v1O1OqxsTrnmXeXflRG5jJsLvXapjbNeS3ulw0zTX66d0leJQqwH3YXG
5EmucLuV/aOnUmlzaZi/d/UU1qs3O1uIrRQ8XCXRqrrpV2EPB0D16mvKmBejoeh7TcRCIjJT3TcP
w7f6Lllfilm8d5Z4/QBn0ZLQGAttKvl6wp89vdI2Q2+fLDjXubUoFL/1lDNMiX1hIlwaM2fLdmpx
OTJB5HmRTXkiVpymvvvz97zUwtkaLedTlYVg8bwwfpHtytXV9v/2Dj9Fqa/20IbknKT5vIMv+yuy
My5Crz+/w7tDklsdZka6Tujs7JxXIHuZNQsTSEVC2heTaP1WmhfG/aU2lsXk1VvIXQopTdCGL5/6
CTs0ikKS7PHPL/L+No1YZykNULgLn42yApoCUoGgZ5sevNAFt0MYx9OdAZPO3MPF66a4sGcuv/G3
PfpVi2cjLDRqo4Q116M0rJ2wb5xIxbd2l0sW8fcLY+1SW2djbbQKdUyiqPdK9dhNp0LHvkYiVkTC
mfpq90JfvncVR7L/j740zxThoMUycIu8WZfs0xuku9zqxFU7rYrBJc+30rjrkBKpFBdH3D+3/f5g
+WfTZwMSSt8Y+AafMc2uw+ozODzpoqfHe8d+7uBCLGITkn/nkU1JFpEkOgwJ/JOPiDvY66saY3m0
+8S9KAG+MFDeC9q+ae9sBsw4uoNbpr1pD4FxXWzmjbbnbONcNqn9GWw6G5Vv2jrbK+2wmbSopS0c
lZLt4k9GVTAOZRSgEi3G4oGbW7yiHJzHALJ3y00HGa0TXylEP2PPv/p3RtObJ1rW0VfzPzF6ZaaE
tfcQpeu3Kh62WKWx63kteLcT+dul55t76Sb8+Oex9M4w5u6qquj7SHZxQXjbcJPpoRlQ9OHFTXyl
99Y600F8df5LaeeXpszyu866/U1bZy9Z0OUZqM6Wbrc22R0VJQHWAMJT76HbRY+ksBP5X58qb5pc
ptKrfjWKKBHBQJN+lTiKfSuM0tHGS64Q702WN82cnR8K1U8qtaWZfo2Px40GFpmCgR135B2MrcOl
UPk70VSDkghL4X8kOtRz450Omc8cBMO49OStv9FCZzFZ6IHVU9l+rD8ts5RKmubSF1wm4ZsviDpT
N4hyalRvkd8520BEW1VqltYDOaq+MMjh5uWXZo6Gg5KJykMcZlyNU0wFpE2BynWpq/XKN6KFb9mE
41qxpfDCE/02fHkgEuCEJs3lhnser8cE2ZrUdBi8ecCEJIwpgmgxHVib/ac/z5PfP/FZS2fr02jN
nSpl3eCljXzQSm0bpuNaamenb0b+u3xqkG1VWv09avs7sxhehpGiWzlf//k5ftvklip2JLjU67Fp
kS15O6D71jJDregJoc/wyobQ3HAqOQX6YpFUnQotvdDBv58ZCMbSuwqlVAiA+eZvG8wyfZKmMVyG
2i+5eHPqPzPWXHtTrOtTdH1RMv7b9nbW4tlkYvGRQ5VqNFqUXbw+nepjgxHciro4FsHpvt5wEb10
BTDP/B4IOtEsMVOM/jVqakhTvH3RTqtzEKbp4Em2ZrUsFh3US8uv5S9TJ83U5ghysmlp4Z2rdaCp
o0YVzzlw1XsJq8Zr/MOL9ZyTm8O6d7RaF8hH2d4C8UtOXVOlBzPQJZXLxdiMe8WUzGBtiUhBkWOY
uUvNQPekNvVkrqa+j7pVNwjxFGZ5tsUMWDwKScdoIRxAqwx1zFiPUhSMhS+1n0bNLvd2ovSLt/dw
3VRRtCUibO/IEjbgpZMREV1Xauq2asJo1yARd+1qrB78TKPE2NesO5w6wNU2U6c9UdIxhM4YTxTv
hQriOJe1xvqGvqbaUIA2j16eZhB1UzsyPMrOCIJofhrpjgDZfJizaTjaIuz1PbJMO1wPGTbfC1CA
4v8kUWrsTCgaPLUqJIA0B7BnWEAkPMzzohe9yNQ95k+Wehp9q/5hE+D2plYt94MGuDozhULhlRSq
fAtdR78Z2XXrWEoTSCepRoAWDqVWI68UbeYMUdBR6j3bLxLSMPzL85G68jEJVKpUOuULEfKQzV7X
52TXkWc7ZaFtOBrPf5/4mOluYm3M1kFPoWjOqx3oRNE6/djjVWyIGVCEpQ+xT0XV7QCM2W6l/G4c
JvWrhC3jauwCXNZh3uLbWepfTNzc3SLVXVm0Dy1cpigvb2LJGFNP043hOGld+SWhSF32TClE8UYF
GDgKOw83UmFYGM8vL6PWDVIF+OAlNT4HobbabZV3KuXm7WxeyTjEN8CClf7TVEyNiYmfCXg0HQDP
5nX4MbYT0w3nye+QZUay6Q1JjAol5QH8lZ6YvrEaRkXHZxJu+pbDZ5ptw0FMP8KpiTdVnswIlzBI
M+A1BFzPQSd3p6gO58DpEwtlDYJNdVUNk3WSZnn6KPltkq2XEEhwN8ap368MBdPhPZVqJhZuiXFo
aqmsgFRow1FK8vAuKASqpN601rAZo48A0pN7QBrzVWRl5IH9TF4sKIts6Vm22soqQMnaw4C/RIna
KAVU7vno+rZWY/pPSOmg3uCauvWVlmxyMiKodaK+NnMH1TcqFzwt65ewSmTOmG0w3+E00sDN9rWx
WhmALRJHVXxxyFXL2rR+kRxSv47udWtW0OIonFZSnG4QChVUbIfj2LqqUcrP4VSKzdhh6in1Fe6O
VPymKxESlKlzU/bKvI5P/VxNWBUF0nMlmrr1zAkMrDkPKbwE08h3UxtVW7mYwIDnZbaegwnlgYDp
50xTyWG1H8xntYl8RMu5fQp8LZwcNdb0VaAp2q4oFPFdzqRIddPZknOSA0HthbXCDbbwxaeeffTY
SHZxaBk/qFybPJo3aqeRkjFKLK6MePqkU27qxbIBNB7zl1NlGum9bKFtbKnqOPpyzRyrs0japlOU
eH2M9pyaF/sx8i1zD8I9uhmLaHSbMEh31CdlkKJLw2I1Sq2HMF/McDpFcbpsVK5iLPcUQHtld0tn
UJTbSa0feT14ZAVxkdTjyFiY/deA7Tf00HOVuQt4NXxos5CDo9wm0U05xt22LJBPsyCHH6UMT/Om
DtFp+q2U3vv44Dmj3ZOVGcfcvqL0swyho+XSozoMZulazDsDegpC5E0w69nHPjdEDZyl7hpXqqL6
2Ac6gpewM42Vz5qznk0ZDksFmebFsPL4blbmr62uZAsw/D6MychqFgXPUjl899l0IKfYd+RvVYDg
hbYrFy9iVbKKW1VKwgMo32SvKcm0NllhUHa0H+sB4GiPrSIl68WVrfgU3YqWI95MD7FefMU56AHh
yqOOQcwzC93D0j9I/uxPU9WfrL5pNmFlSAj0lOVFdDaBqoDMVUM9mJT60Juw7MOwaKlvtRLHVFvD
qcPsOz5kt5KOyNjM0RclqEwOENkqb8j8fKP1CkQ5k1O0rlq1I8FadXDVCZ0Wr99dYcWUL1lSuyIb
YDh9IboDYsZTg1b4IZOtcMehtaQc2gfFIeeQwnAd9edG3kjVxLSmhhBiOF5xbVKbq3GOPpHv1lNE
abNgQ7GV635uUr6HkVOHvpxAqY9vbmzfHDchZd03YT/Uz3pMLbfdt+aPpmptcDUKOdCBFZsv9j3p
i+CzzR54UuLu+1z1rGoDUmiEzyiYTE0CtTxggjBj2J72I0jYmkp6bM1tTAZGynGlVHa0MHpKM8Vf
KX6UuL1eJQ2jq6ypFwv3Iq2yVRb2zxmSN8eys30yLpHsRrmhlkNbtZZdvdTI1zARoWR323W5BC8+
ukcaVG4C1A9XDeJN1DbhPppm+b+4O6/muJGlTf+hxQl4c9sA2pFselLSDUKUgfcev34faDa+IdG9
ROjs3V6diaMZVVehKisr8zWwH7JJ3EEuCiCJCaL6kIyCeYi6tLsTC56lbd1JTq0lPwzfRK2ykpu9
BwTDTgB3uHUns5LlcGd03ZcSzPat6YvJnv2i3/t9K0Ej7mHMg1X+FUZqf0/uBfOnTEZYor0UHKRG
zuzc8xVbraAncgVHtjhSUrHMrLlPSsu7RtOypTkQ53eRL8d2nmblvYJV0VHimkQjfij2etf+qtM2
fsjFprFrpAGU4LVsBQgMrlU9KlDZU00JvmutKF7FWguofggcVBpam5qz8FXIgniHFsiEp3tf7muE
q59A8FO1lNpcvQ+jStigZm1ce7D1QPDp3u8iGuHchjl0YfgUQwmdYopG1ikkdW/D2AGvn24sZRqS
rU4ApkFe6DBIxKKw/bQloYmbFLaanMEBNqxj2/TeQROmaQeNs0AH2QNmZvuj7j02U5PZeJ9rh1qf
ZhrnWDuo4hN2Rs84FFNTOIgslFtLrAS40yZy4WWn75TJb/adZ3T7XsRMyGq9YqsoKMmILaE7ncbx
oEpBeSXGsr6VBiN1KcnQ6p2aZz1rb7z594z5CRbg9K02mhAJ3lo6ZkaAAECoKRitxJjLGQ2J+yDX
7CwwopLMn+rG2DhlM6K03IKHNdWqPfmoK9ng5rxN2Rb9Rk6pe0+1A+QDsEIh0hMVVI1KdKlSoswa
9AwCzfGLJuSNY1UHEwORO0+E7CvKGtvZkgXIOBHqAUAoN2EATFg0kDqjFhhtZaVoNnVt6vboV9qh
T+PwKPWKlaJoVsIhTHIxd/UwnNywtfTC6U0/UraC1EDF77k2t+1gWteDYiIQQ8YGeRuBEuU5lA3/
KBspGhxeh0ZJ00Sk5aWPtkGL6tkDPy/GxiIeRNeXxmIvUEJ7Nkh9f0N04aqCZFdexfjGOJIWlm8t
X+A7V0HAv041bCfGVX9TjbX07NejdainrMcpLu31x8rvqgyDrkp/EcWg1m1RGQQbWNWwC9VovMrz
uP0RJkxVbqTameBrvtXkXXBNzdoRSzy1VLWXbgI9Sp+KwJuGDWSe9FuFasKjEeftlxASj+FE/IIR
po0mPBuTLKGnhmEAwjM+nzNGl/nOStMA9mWP8hsW9I9aFZdPZi5J9xGXdrgv1QRFkaqE/YOIcvYo
ydJUuOmMo9z/r16KmEGD90sf9vdmgOGi2btpadLuHxBk+PwZe9YXAFUozxBNXQS8fAZkGoLYUriz
B5e3rO3LMtoQK5CshY/fn/ccvTAZaSqQ36K8xGSJTYmgpjdC4Lzv42Ol2FhGZ08TpZlga9iq9V25
LySb6OrWB/mKOD59/es5fvgBi3JXAfY984epd0XhMZYfExQwPx/gQi3gwwCLF+sQp4qXJQxQB1Gx
LUXZjsvoexPCEM4V1BxEvVxB050DtCgHv1/Uxdu8iHoOmMmi1r2DGLxuE3V4mCdkBtS71xESl8ou
HwZcVJzykojeCAw4bFGa5dp5C24tu3EBbA129m3dVnV1iouWhVkpdZAbjNg4xg/ZnfaEj23woFD2
5pA7f/8JdcoN4F0pPfC/H4sORTLkWphJvauROtlCqASOBhHcIe930S7aFlxHK7vm4sF4P+ZiggFp
FmxgxpxIwN30AVWZHdZ/MBXButSkXTZq3AMWsvlWOChf1/x+5Evb9v34ixIW2hJKYc5zFnfqbq7w
yM+yulHekthGNrZwW4eWvA17efv9n47DH6O6XfAN8YJs1e/zQiSi8Uo1k21GJ29Z0oxRdppin1+T
Gf5PVSc7xf/n8498oaD1YYjFghvqICqBJfauPwpog94Jhmd349Png5wj8OZOjWyqJqJm9KX+LPu7
UndhRZVa1vNErhtw9ulR2icNFXbzTvw62C3GqVvlpO2I/dALlLvxVTvwYkTWYiW0XziyBq8JUmgU
AcHc/tl/735IUvopMkqGSCenOui/5t59eMhOLY6t4iZ0sD9amfm8fh+r0h8GXLaAgWx7uTAwYHCI
nvojzm6zQdBjaiPS4GBTvynt8Rv+IPaPklX42m8lN90ifhLdKBt1t6a5fiGA8HP4ALrEt5g1Rz6e
6ckstUEeE+kPTGi+b9Ib7puNvM1cf7tmGnZxNOD5Gr2bmQO0BLFGfiVliYItae1a1iamMjc3Im3v
0fuhPcPdX/u6c517sdiz45JE41M35p32cXZJosVBXFuSa9wmT4pTgpCrrsTDTFzJvgUr/Kbzk0Ng
RG9RBjBOyXLZetemSIHhmihuk/m2pl7XE8q33VoyspCImVMFQ6eHQGEdEpVmLOGyYQ53mExP4eh4
u+lgvKW/JITYDgqnBYrybaZuol/yw+fb9rzjqRgmgpdkJ4oBJn5Jcio1H/CFR0I9w8lkW3HI6NBj
1rc8mPefj3VhHU2AuaKM5CGncom+D4IB20oP9Q38nh5rDdmnoH8Zk3Ql5zqP7LQIWE5dIpYa2nLn
C0UaIMmCDJ1Wl5umegr7G0pxmyG4R6H78xmdh+1ZjpTMlI0vUb1Y9MDVJIrIU1PVhXF7PcXTs6dl
a2j0Mygx8hymygZEU56zZSkft3ow9oFgRY3qxs1DCJcu/Ibfsa1Kr970FE+K00sPMB3/izU0afAQ
Qg3jvO+e+Bbv0llWK26/F1NAj81y49zcFGR1o/n171cR9X6av9rcQlvyCRARBdGYyapbgB/G98ed
dOGvLz8IZzqgfgQmoPYs0/C2RVaAZga21uhIi4pv+3gaTdWKQuuF7YDRFg0BRUECw1xGQSESZbPO
GMWScicH+TZD7j9fqzm1/Rj4CHmSCk/FnDtiy+PqxV1temiiuJ31I+np1GcTfRb5WtSllZEuTYYG
H5xrA4IvLN6P+46+TJ1kBk7gki9uFRnLlgTy++ezOY8IzIYeMsFVIiQsz88sUCZN4DtdnDkpDH5P
pMHGDvqf2+KvRFz+/yR5S7Pl8P+d5b1rw+zXd4EmYP29fU/w/vPf/R+Gt6T8R1dUE6C7Tu3S4Jz8
D8Nb0v9jQK6m0a6jJGAAw/mX4S3/RyfRUyzInDB/2ZP/6rWI/yFSQQeH6YTWCv/C3zC8Fxse1ReO
LfxYuurEiH/UXN7lcWYHmysK8xta/buyB5gu3pt5NEuFrezFxX7/Z6BZng1WqmSAsfu436W48pPW
z2+yvJQ3rVX90HRhJZYvbqb/MwTaOCy2dl5vGKOySas0v6kb9S232ic9UR/CXHj1o4yCbL17963v
/gkK79WTyR8+Bos/45GMm6gMA0s4Y0/GJRKnrZDfUIov8s1YdL7vth7q+ZIaC9ta0yh9Kk3/PBat
9TUqhnY/ixWjmy/VGMRXqkXrrhDj17ou6IqEHTttbEsbPQxpa1Dj3/RmR/uH3um2N9vqqPvBiOpD
oyVuMnXjo9pm2VMpj9lDFITRozComMuqUoeRrYgWjPEWR40YH7OyQ7sitQw0/kBfWe0htfwp3nnI
iCnPtZoUybUhF8lD0oaaTN+soKQtqWUqIktSoBoW1tO4STWrfhPlpDwklLBcUU3Uxm49NARtNHgo
u6RjisaeLufaKY497WtrleXGmlr10GQhxXLMRxEKoVpNiwGiUFrJu8LLxZPE1kPdIjQwRs8V7cWg
evsjzf38pIm5egzTurBDIxY2jVfk4Rbak1BvBOqMyApP0pdBFcLWbSikA+lK66y3tTi39nPFULCz
1Kd3PVKavCuLFnPTVBx/NDz+MiduhPTbhEaQaCN6ZqCUaNGYQJ/D2k+63N8WWqljy4AukGkjkpHd
6KFWXlOjo14me9ZNVCT6Szl1uI7jXCQ+5InfX0dALDBOVcMbi8D/O/e68Uj/GuFEuYEzqNVZCkDG
l132U/PUItN8H7Vh90OoNLWmvJ6lX+NQV06pYCDRkQro22m1F37jjHp2WBoUuNKwm3zghlaL4Oqg
tPvOaFGFtpPKTPQYdBdInWpj8Aqu960KrOBK7uVQPeoe2sRbyhNi9xiqqIptqD5KwTbQzQjnMzUr
1Ful8wPTBmrbmvt+UpLHlGbbsA86ynyb0aLCvtXzMS32cZRQv7SyztwpXp34G7QqMXZoOvqLm1Si
aLXBAk8PHb9RkdfupnhWUUI/mSZNpgJ0w0b+IY0RF03jStiZNK/vEs1ENLHG5KMwY+mltJLyUZ7w
CsQr0bfrcJB3Hr2aHpVnZZtNsfVTG8rqEaVs8VgWCFjHcWg9+z7SKM9CVB3aGjefDRDAEN28/Gos
EwTPVNAFalzciqV0ghU47QzWzc4ikfMbKpVbtmi0eRHdqSpsb7TJ6B15qEWHDm+5QeynevCmsb7N
R8rEbWJMO8sScFzrexn3UUXpnobCKO9KKpKbagRbUMmZeRAjBIcCmbTIayccYKJOvWbnea+Z4KEH
rQUwdnQl3ZriMD4nmR9QMBUzuy8KbzeGpv6jSjCnlUcFyViteQ2NvDPJf6LsvjeKAi9pU/6No4m6
7XM/cvvGz18TVPVQ4+hKV55ky4VdItEDDlDClMTC+q3Xhoz9BBCjm9LsqxvEPehfS57+Vim0VwOF
UqYga8gHqPXP0aNi42niMZ4s+XXsVPKJvn7TJ1l29KYUHgVURRHtmzSUgHqP34e720adIMXpiQE2
Vxugz6nmvq08OHqadmtEk+KKifQ24e6yidgpe7AQ140VhW6CXdZG9urJ6ar6WpKVW0GKM+SVEdA0
U2iNOBkWTlZ1glNST3f9KlNsxch9e2rN1Glkg06/p7zGWvqjC3rTtnSKEWXfDk8jkk6Hqho45uAk
9iPQq5exMhAw6uPqt9iY8Y2Ezt9R8nBxrvxq+ubRfbajLlS/6JaJ1mQmK24wVOMhqf3JGSQvQd3S
096EfgKiQYnpt1Ul8iYKp87OZLxhgqZ660v9e4pIoqsnYL8Df0zvirgJ+e89n6JFm+ivkyK3t2lq
1M8W+ihH2TfGl9EvBVrpOmCcArQBKTGmRGpqvTQTEs0kpglNqiz9xnpIT6ERWXuUnFCEbJT+TpW9
iJJ+A31wk3Qc7k2JkqNpYwgc6naUoFeEAUwlcxzDAPekMoQhYCsoDnt2Fo/CLs6bMd7UjTk9SJ2W
Pyd6Ll1rY6fwRWT0HmTM4B512QqxLUWBq98Uo9o9gHVJbhVk0vJNNKjAnKh6yt/8VJcGd/KV+hVB
qP6LgDao7lZNrt+o3DWGrXVKDUCBvIDSR2qjFxLuaHdOx0DqaP7xy22pjkU3DSRIwpFkOYWcHYMp
8nZg4pqNr5q3YZ8jPtErh0ZWMDVvG2Wnq4ixi2b0OAS05jN8QY4Iigc2IWHnDb3psEaB7Ucoguci
uua1HNxKpoXIeFxrHhur6+2qrHWcgMBJ8FH9sHKmPhJ2Vd6YvZ1KxpfaHzW3xsG33KRmoTn0O+4N
KUeFkl7tAf/DKy8mfCT6qO+w+jWPqdKM1Abr+mjS4d5VdK5u48iPfzZ+P95oZqrs/CavtplufCkw
BvpWhBw9dBxb60lPLenKjJHRbWUftfjakOSHxPB0n8YlXSB1HONbPfH6xwKpvNsUMeVjJKflHQcs
KTYgV+qO/ZdicK+FDcfArwK2LYEqvzIn1FpVkXac2Tfxi45/3sqD548n87u31ZwuwWiHRQu2FG7n
kveNbJuXq0p3YyGA/yNtqp1QR6Ndi6JwDEJLdwRwS25tcYh9SAx7lGFqt1b16PvYVJWjqJn/VvRd
5F1RKaOUPHgSt2Ogll/1NvD0lXT1T9Xp468Fq03NGAa+Tn6+/LVN5oVVMho3Q0uT0/+lC6JNhmP3
RCeiva15PziBjyRx+3GanNhEnrDjyIX3flkTSp8N/xVEAFw6ixKCtx9piX6ef55n7jh7UfARtdng
4gymK8VyIEcGyCC9V/FpUquHUfOsr0ohYsk9mZ3z+XDLjgKfj/EszVQt2nqGsSwvWWMGtjESbqg8
c1ChCmbiY+oGW/lQO+BuvqvNPpH2nrWT6wP12F1mr5YlFzXgPz9B572kUb+brWMWb+ZQohQbJsYN
PmpfZLse3BoV9o3vzkT73jFe+sYF3+Mgg59tlJUqyqXlfj/2/OfvHkoFiWCSD8ZNrbavEurPmyht
VHA3IwkTz+uVCuz5a8lEd/rfmc5Pj3ejDXlb6FNq3KTtD58rVCmeV77m2gDzUr8bAEMRsvWG6bij
i94kCb+JmZ9la7tgP4Jrfc522kqRiIfu+9rKP1+PXi3KZVT06Dt/HFLlfWYJk3lDDPg96gA8TaM2
HN0avH1Y8x1bCJtAZwX/KadssjL4vDWWxxnJif8ZXP44uFCptSq35k3YynaGTUGYmnvfLFbO5B+J
jPNhEO1Abgp88bLRhNyZUsqJdaPGGI51t2UscMEgs11TfgFjlnwX/fLKN58+/5qXPiZqr7PmqjXr
QSxWFt2+jocvrN1A7vYRywyaY5W9dv7aRRGMFgQj0Ms803WtW5SH+zw5dV6ylS3tkArtftDBScXZ
bgy8Fa7cheNGgY+iLLUOWTvreFiar45pk548hEkb4S1v0EZFNLU2VmoGFx7x1GbeDbTYGKqZ4EcR
pqi8d8JOCEb9Lcvo5Y+GWh54YJobXSjNnSd4Or2JMnCDPNAejSig+xL0Au6y6mhP6my6gX1O0UEA
zhCHBVZnHjQl/VpNcmi3ktzhb2tJOzMuw68T2hrbAi+Y3C6SFlsaXO75t81WO4pNKdqFOiLcXok8
q/AX2pliMm2kvFbvs2xMX6cyjneBNFXOX24irK/YseiG4cmF5sR8fN9FBMR14iqU6lOrjnuEx+1i
/NtmCL6C8xBsohkOolPx+jhEn/i6KojiSTxqWxPDgS14jKO+JUldvyzONtA8lqXTDMHPS0b0eDGW
OnYCTfZbgIJuo5DbCNI2Vt5aXV7LFC6cPqSO0V6mkkumsCxLz/AmXSvTUwPB62oCKLhvyMu3plBN
D2j9RjimG01i674ib1HyH5xaH6qrQJ2C+yRqcMieUMSdIZHTbY3gqu2FVnhNEujDgvZr/LGtWmzu
equTjxa2KYj01yX+PQic9wEun7u/3Aaz2CONAnI1Wknk2h/XTRJDAbOJGjx2DCYzFJ+NOF5zYL+0
Yu/HWNyltdVbYqIUp9zM34ZgfNGldiUQXwj3s541im1zP+xMDkMW1ARHjuoE2/raABGY+sVj0pv3
n68V/RpWYxHvKdGqKo52dIPPCPm10otC15YnQe5rN50lb+X4Ng866W7Mxocw0SkHZeOdnmSHAPvL
shr2qYbOc5t3N2OKtlle3outjCwxntWOVBdA5nS0foUrgSxL8bTbEEO6REq6DW5TtVuAcd1gWk1B
M23RzDWzL/EYXpVRWm5CArKSlo5RYs8gJE9pp50Kyd+iNvzaTbPBh4EhwmTRqZYLhXCqHARNjlw4
UZSSFMCTk9f/7AHJx4a2RQHI5il5mBLh1fAx5SqSo9h3jieY6UY3UfXJsd4N++C6UtFuGY3XVhNO
9VDcJxNUNcV/DjML/1MPSFb/TZ5CZHPaHq8yhJpux05v9mokTnbpDcreq4X4Sqh6UJ1Kbxx5sPN8
VvHo2xhm8NDF/T2egdtcbU+w2U9RO+6DEUyyXDbbcoCE4enSAb4GcOVqH0vYT+VyzHtH1H600nCg
aWiPfXSF/rStB/rRauJvQaV+6bOJQqIYPatluJJtXA4+dMSAa4i4KS4uZHNKQ4CMqDvr4iGcvuZM
vol7MHBrjKY/2KEPG/BPmPt3pMX1Jeno9mejeJpuRWyfWxvs+aylYB70R+kElV2/TQ+Ta72kt+Xr
yuaf/+rPhl5E2GBS1c6axNMs4yVdS1fhrt/q28QNgVCtqgWdHejFPOeD+O52AhzeaEIvnoIDqvFX
yquFU8cT2NajzIiesUlvs1XFiLPDvRhzEQoTEOSjoGFfF38thJOwplq39tcvoqAZ5ZVG8KBke90U
P2IK1Ssf6Oy5xO+fNUB5dGt0uZcSmZQhcmXIppO6E8ZtEziokN4BdHZ0tLy/hnaH29iG28ncj95G
vVrTKjk7A1wkMmk+pWbU1xA3/vjFGph1iHZXJ48XM7IHoNrvCsS4RSzrPp/n2db4OJC2IOnnZWlm
uVidyhJQr6lse+MhrFekz5YMyfnxYqkqBRWNqgCukou9EAthLMKwOeUaEGuHR2iwa5KxA0MtZwfF
jJT7SoLPE2m9chPnuuWEltEek9garzI/yp0KJe4Zd7z2kDuvU3z8yMvZJ0bWKuEgnvyX8LuHydRT
eGXsi1vzTnW0nQl7dCulG6r3juyYQKZu+/0avPF8bRY/YRHtZOxcZ7D+qXIGR7UBhryCwkIZyu1u
4m3orMaCSwdHhg+NSya4EBwtPu4sDXcqPyUWtDZCXg/DAfCVHVMCEKqNvJkBnKsjLkAifxLXdyNa
iy1m9gK9ekacreOH5jbL8k0ifwlj7LkH0bYyaVdkV+mw5nh/eWX/nam1WFnN6Mc4bNRT1Ujw/oSk
7LdQ7satHyTfhyJq9oIf9bswN1UXwvuA7/Wk4Ck5tv5Gh8An2o1f+Jj/WWuZz9knmI8Db0D6xlxw
pIofP0HD/6nGU3yrNoL4ECBBfzvWpboCRL50sLEQIa/SAa/Qof44iJDF0ZCa7UnLbytN2YjSXUVj
4e+Dx/sx5kvu3b0yS2tbRtOcIADedNCOlCzblnq4Us65VDyziB48eYAyyWdvhEHFtkPkrlR3QXWT
mHsjvpZbUCWbWQACOvC2SPaZvAu7XZW5lCaGEAWkNf2hSxEZtCIIOzAhmrpE6SRpiOdjIJ0U3hwd
yZlXp3RIKwyfKvfzVV2C7f4Jl++GmvfPu2WNhSKuJA5M7XZOeUrd/KZBL5Ecbhtu5f0sxLGmW3Wp
9GJpKjLv7EzUPpfQna5Qug7iEUzDGM6FflDE4lughDDwkuo4JOKXcuiftSx/AR7sfD7dSwtLjYLL
jgKkdQaJK4QAtlOW3YZtsAvDR6v4leRul4bbz4e5dB7eDbOUnIfDkaWy2JwqCWn28GuGluA0ff98
jItTQXMCmDG1ADApHz+cnNGHkVTxpECdUBpYxGCLoxRyz9f/ZhxwEyqwGPPsmUmLvKMhlSO/RXMH
39TJig6a7zm1qazsxaUQzJ+9qM0AHC5uBUmARayaLXOElBvSeNSPeg5KuD4NqU39eIdbzFW7te4V
+2RCa+CaNK87KskKqPgRvVb5RjkE39Z2y4VGCCoL1EGQ3WbqZyIElJakyg8w68zksLSVPqCPBXEQ
AErl4B95n5g4CQR+E+9h4wkw/s03qHYP5tyy0Q1ohgUVM1pNoQR/MBQcM0uu2w6Dv88/0aUY//5n
zlvl3Rn2YwndvL48iROPB/U+rcLn/7cBlnutEqw0x3a8lBp8G+DE20NdrCAt1yaxqHNPRYCvUtmc
DLHe1NF3OX76fA6XziRdInBdgIBM7sOPi9RFMXDlpDn16tc03/rTa5Gv3ILzKnx4ZnHVvh9hcUOZ
o9jQDGxOeRh88ysfizk1au1EQuo66ve5VUwrV+LF4P1+xMWBqWpMYHHgve2PzbUA/Wf8FTmxDYXq
ml+ByK6/XUuwLn6ld6s4//m7rRYafqZT1jpJFgoSoLJD7/7zzzSnhJ8t4vwZ3w0Qp1qeGlQDR+0K
1qQdmIWtBi9e9Yz0xwZU0iav05Unw6VI+n4VF8en5j6q1bQ+jV638TVj67evsvfdD+TdfzM1ql3k
wqALl325ehD7AhbnCcOk3B6s1C1YSjsb4RRNYbWPRsktIkw1TfP184Evf7T/GVhZJMUVhcJS6BF5
Hr/KSrkxgnglcl8+W/8OsDhbaBDhTcw+9LWtSoet1X4WUIA/n8QSoP/ndqDBS2mP9rQCGPLjzhhb
tcxKrT7Fem/sNL39iVYKTEUJsXryX7csdVeuzF/5MB1Ev3sJRcFc+QkX15G8gYbf7C6xrB+LGBPz
BY2TZR4jzIiNwNt+Pkf5rBAwhxAooziCAIs8Q4AD9MqLPmtwxjO7XZTE2KS3krEPAlm00bUpDkHU
YjxFO+Pol9qNmBfhYZRR4iitKnJ6r6bcGMQN7Ngp3YniAO4HxSa7sPzKaeA7HQY6bxjtagYO0Epm
t6kg7eja48le9iE+rXULPBKM5IT8zMvnkzt/I82To1uqzuQ6FA8XH7BI0BcQeH3WbnVAzeKWfkr0
Vridq3OH++JmXbr60gfDKFEmP5qfPsvHT9iQFRl9exrDcROnXwPfdFbmdGnnvx9h/gXvwhXAjQav
uhocYFnfRpIJJa5WjfJWwWf1Dp2N0OlMXIK9JleQUZDlw6DmWIMWlHQnf+hPZl/+0D1vOuaBudYx
W5v9Yr0HY4AoHbQnWBNfJkm+say16una7BeR06P1P3v2nBq/2xX4K0xacZQr7/D5Is9/y/JK4EUG
jho3knMXELajGGVDc/JaPB+b7o774blrZvJeupZJXZyQROYpzRwJaE4fP6eEgnVUCMMJV7nvURrt
+yB4TNRu5SK4OAptYEzBcDfhVf5xFBNxmCGQx1OdPgoNfWf/LderlYfsxY9vKEBOKIecIzCGoUWL
O+1O9fitau4k5b+awr9//eLLI5BidAgUnZoOAYPgd1nJbjv8+Py7X1ym+afD8wC5vaweGQ0CqXo9
nhrB2yA3sKn1nwZKEJ8PcvHBPzcERd6DhN3ltVImqjBJrTpjlM2jXETenTLKxuzx2xxNvQvdpuyA
g/4WQuE2icz4VoqgBdcYoW468Mpf2qnLbs0gME0H3ybVDoVZ1KqVUXzIzOr581976Si8/7GLZTei
gXcEVRYv+R0Yt0Ddd61hbIJ27aazLqVhPPYMArWo8yRbxLWK9lABbvwEhiHYSUn4JU3AUdJFM/dC
VuhOQ0N078d4mRYZDgASWkC2NNFMteJw2BtlnrsoVTUbgHBwlxPt92QMybELJEjbYNxcr9F/lY0p
HyscyW3Baq0TfTW8aKUksT2x6HajV3TOqCq/sMnOjkbnY1jlW8ldhpPzvTdIIthWQBuTgL5LLkvh
N6mNkIibUD104wrX1aaypE1umL6LWBVglh4s2jT1maOlXK7GaEh7fTA0e9B9BOslddwl5GyOroXa
M4IZyTaKewt328g/5KI+0kvrzJ/mUGs72TPGbVqkP9MqiZ+Upp0vV7D+Yu2jUjpNo4tzZW+XidRc
K12LLP0Y4WwHFtEpm2zY51ILo7r3TQxHk+EgJ6l/MrUq3+u6n7uF0Vmu4sfWSecEI7HW6RsLi8qN
iKSXYCOPo29LoVI2aY2ix5RY+UYqWySn5BhKAoasd6B1TCgBjQhTso96pLMgJXgH01PbH5KA0Eio
eMUOE+z+uuzl8saIwJmvnKvz+APbiroSVR7qE2eVFiMpenydhlMxDEcjLO4s0Befn4ULdSSGII+A
syPBwBHn+PHu7k3jtDMjtaNvcdNC54YgY9feaGe8txrDHQ0abCXGpPEapfrS1CgIgG3jPpq5sB/H
Df3KqMZWYmqlk8xaQ9OaTur5MaeF8e8Iy4R9QGZL7jBoVCPtp6QbNqDUTZdkW6A2/8Vnej/SInPP
h1AvRmM4oUtk6/qhENb0Dc4zWqYC7vHPjQoRe3HX5WFZVLJPEAf83YPB5LAcMWLe6GPgymgvDp2y
MqX5b/yYLswjUq6aVRxAJS22hYC5bThZw6ka4B/q6lY0f6vdiJqOBjx0rXV3IWP/ONoiIosjVBFR
G08dn0iQ4erEX4TqzgzlK/bORo+tjYjo+ganzRTCDpoKwIHNcAI/pO+iJnqK++QB+WMUfISDEb1V
OspWk47Q8AT8W5Z+GzqLNXpwM8zEeBs8snSxXOXWnl+1H2ex+EqhMOlWryqnbtsctH18FVLqTjbG
Tp7J+c64tw5rhYQLtYt5SPRgeNLJF/hs1dDl6Xy7t7b2pXoSB0f+PtPXdfSe4/Tb7MS0LvBx4bb/
OOriXsNJWwPnPZ7Cl652kUwrGuSmE8dzQlsCX1kh1YO48+Q2u/ZKfPVcYbsStOaSzPnu/Hfai92p
JCZkMOJib88U352xhbaKlcIguDAecK9brWFejCXv1nmxQcs4KgjUHIcv+Xd9QkyLGgduxpvI6fbK
TX2tTo/9bXLvO9LXlale3lT/TnWxqarWijqrGk94zI2/k5+I8f3TQ2ngSVyFqe3jI7YuJ34xOr+b
76KOKCZASioiWjtUdpXfmXhCfz6vtQEW4b+LyyJCJvYUCjmgRwnj6G5lk6yMoC7qNXjxZpDJhlMm
QDpCGUMXHz6fwtrhW3I8tTgprBBmlXfTvhQ/AfMiywFmE3DbzeDKeIGZD2s7/+JuoH6jwqcjhV3e
1ngKj0JZ+rdW/xqh/ofy5qY38pWc4PIgPMh5LkhY4s6n711KIAukV/o0nnCh30uSsNO6a01+XVm8
SydqVqihq20h/byERyOhhbMrJyo6tKkjTwdc5K5Qk0SQv7FO2cvkAoR99h509/NxLw+Le6vGlY+F
6GLfIQ2LVXyhnXThLoPHI0LMMit7LbmRLwUoWrmyAvyTaSyLXFrbTAOKfLeNA9/yMMUQ/zb5zlQ2
5l18L4BpeyudDJSC4kpHyY0dhDCFiAo3iq/O5xO+GKzpa0B8xkUH+vX8td99zRw/6iYdVVCodTYH
6xETsMgpJsfb+tfeozW604uMMa//Vr5lv9Yi56VT+H70ReAUpKrp40w4IQMXbooWsTpEIv+abA13
BS4xAj10vSBnLj5qCgo9AIpyshKQRZky8+sCv9qtLOTZVD6OsoSeDCXguUntT8pj/NJca/tuX6Kp
idaaccwdcBg3a0YjZ+dwHhBXc8Q66MqfydJ0Uk91i2npeZveG52WHpuihPlXtF2V/208Zqw/2Qti
y/zjEg7tDWFa9Xl5qq0ReSMtCL9Y/SitBBZ5vqw+3NukkuCTocOjn0EDeRFZBqGq8NcqT5Wpv3Z0
Jb4YjWh+UYcg/VYSTWfEUHcLZDN3QyUvviSqcleVJmrBBt64WR2Jj6U+hP+bvTNbbhxJsuivtNU7
arAvY9P9AICrKFL7ki8wpVKJfd/x9XOQXT0lUTRxqud12rrKKk0pBgEEIjzcr5+7UCIlf6B9im6c
JglHt9dV76fuKcJ9VYfShSpN6kr1+/QtiwvhZ9x7wc+WN9KZ0q55SY1xfP16anyeGVwW64lKnRNE
zHEqStVSoZalcq+B6NeL/HLgnpx5Pp/nAkPIyMnp0JKoox69xVkPWVm1UN5qfmSXRvZQw+Kk0fmv
wYlQ/sBpEWEtYKYD7erYOmOg8QCrsmwvddEeIPQh98TEbgfl3Nb56UBzNM58R98tSv0IZ0DqM4TE
DmjoF21dX0Jqu9DvFAiyB8lJr4ZVettfaFfhmY3n0wZwNPLRjSzTErxuk+3HHkNLr8uWUSEC8eoz
w+6iMDvz2H7N6OMZTyVbFHmpOGQfn9zSwtRr6HBzqOxqy3pFG+ayXbaYr0QL3z3X9vM5JJmv7t1w
R3FbDIE07BhOLKIf+diClotUzQFrDHQnLS9SQ70c+2qXJtNumpqHqvD2XdXcWtRDcDv8zqEvcL9+
N05+JUpHdLBJYJo+9QjFUSUJZVDsk8G6T8vMLVPvBbaBK9bjvd7K33rdWnfK8DOS5Ye8jZ+kfHwQ
2mIrVarbKtOZBphTKxB9Q5KOtTkskWNhYyTT2pB2xV4yEYOmnQ2w3W6g+MSG5NTK/dfXfuqlRQ46
u5nQS0hR6OMsV/XelwKUD0N5PbS3VooctL79eoiT1yNTjVfpXtA/JV41qnmValT7IXlurDFZ1GZz
P4JmCIUg3lq4VH493MkrmmEstImq+icAqWRlaUSXxr7UIXc0o/8ThfpF0EHi+7+Nc7Q+5O2U1KFe
7evyNRkI0xoyAOC7vx7kszKFt4Xej7nNkyYgpsTH5xOn1lDCZtkLoycsg6lQ11qStW4wZP4iSk3r
e1wnIQAGX3WBuuurqUhKWOhd6UaaOO1608xC28JjfE2lOg6cMBkit1JzzaUrTTgjjDi1cCGHAgll
aGgEjztVVLUNqrFBNBDVTtp/D5oZDrJuk6evb8qpCUUuAbGOoqPeOw4XQy/VdS+p9q2UgKygR6zw
7qRJv6lV69kw4zPz6eT6qAPuBXimYdl0HHf04uBZo1rv57BuF882RmXalCujS6Zvld7LVzKQFNNu
ok4s7L4ZJNesBQ5cCX3poaklt0I4yv/GZkslA7XWDJcjPXq0R+CwpvSjNuyR3kmLXpGI1cuBokRB
I9vXd/tE5EA1jrQr9nUyCqmjFSJOsVYYK2kvDuQnh2c1HRdfD3DicTLA/H/60Hlrjy6lU3uh1RkA
44aLyJzROT5mHyFkEhDnhzhtV1+Pd2KB4EBH8Z22Ksv4JPYKNS/3pkTea0n1w5ck3w2NQV62SvzX
13Gy4iypKg8JdefRdRU+TIHY7/YIdqfe8XqjfyuE1qCEkNZ0KQ6+/9PDLmDz9dWdupvvR53f0Xdh
S4oltR613V6rg2VOC5xH+lG80+LFFJ0TeJ543bl/Ijzpefv41PxdYZo5QJzZt8WVmr+gMHBkKEpl
VJ5ZBE89MJMSpMbJiSP38WGfOhjBesk46QjUCKccBFfjU5aIP7++dcqpqY4WV6GhHq/rT3JcDolt
OKJLVHCAKJZmIJkXpZbUN0Wj6deZWIq0kkbw4aos2YhGDPyzKPX7brSmfZuhIU79tnoCgNC9eHFj
QX8NDLOzlaoQ3CHvkn0VoTriIIjZHLUpsOtxsoT0Xb2gFbQWrUIWOPann5LaSYt2UquNTK/ZYvLM
bKuImbwfRE7gYadXP9MI45Ovr/7UXWYPQHoNWmHmLHycOAI0hzY2p/1kCctBJACsrSXC9TMvxclb
zEmEkagafdIEp1Ii+nEn7cO6HNdhGWQLRchfvr6Sz2NYc7GdYhT/QzA7vyLvXgEBCFegTxgT5eZG
SrzrLs6v/28jHMWw2tSYHc1I+0Z5U3DhCM5ShT8fPrgEthoIHSokw+O1o80BDVs8cfEaPFL1FML8
JoU8U7+9O/FKvRJuQEFdmndznG6tNCdbJFsAUuRZV5gq/3U1IP0k7Dbkj/ku5DCODsVlBaw51+R9
J+lbbcqx1gjSv/ySz0NgB4xo05yPVh8f2ijm0+iL8l4F/KRD2VIrZr58RgH4eY4zyNyBSp8EBb3j
vSwoTV/BpGCf9rkjDa/SoNhD0Z65ks8rMIOgKgFRIlIIOw6pM0WkGUmS92YZNgcxC2j9yGfTjZh3
wglwIlsJvIVngmx2ZG7Qx2Mcw1o6OBAG52Ed3UBf9cJcYlsrRGrdtVSGjlhJN6k34etSht/ixNoL
qXFdF/61YFg3Aq1mninuyw4VA9K6Om/cpqZ1Ju4IclJHUA2g2fqmBlYZDIXbtj2CyeeMYptXRssy
HK4FP3GCUbJNOEYRLllyXR7aMr1ssTGzQcksw0x2xgRzi6JH5q32Hd053njbyROaWb18FRt6Ykvr
1s+9JTNikU3DtZqNh9FQVmPkX0DIE+wE8420qi8FMrB+UDgKOdEIjkunxe4kBReT+VxEhZMK/g1Y
Kgg/zJ9Gf0x6+ZtXZQdBybA2GZ3G4OSBXt/WBmuLERoEKql1fcu6KEeB2n5yI6Z04E0JpfX8RhBI
XUcZCJmgJSfYr61Wv4+4/fBFystSbS86hOIjON++o6pURlf9kFxqlXTbloKr5FVsW3J4yc1fB1MS
Lc0RUx8zKG+bXpWXepi1uzZp955pbQcxcrosXhNRl7YiCLe02Nxa8JeQwziYkKwiP1vDVb22LLxB
a2QY9kRk2ePUlxj9rhfIg5Xalu6fddErrpUYtujjl1gormimb7U0XHZe8WTqupunoiNrmR1nGsZV
3MJieA2ntqfk2N3h+tLbqec91qG8S4TRd3/R4TLPfBzGEu80K3TzjEOyPDfI68pFPqn7pq+XbJZu
DownZHMrh2qH0YXTeKVDThfvi9aJ4nAJyMoxSn8hFd6SPRS3uG7L37vwNThlggj9Q5C3Rq8sKLNy
BDXDcwWDU7EKwSvHe4VA/hN4lTqybxRGse997rKfi5tGze8zLVplaXJmkVF+NZ8dv4rv2jy1+VV9
twGVKkZnchgdtAE6NxZYhmTu5NzEDYMHOCZruJ+4G8B+cskcLnxxkTNpA9hfVvAdpBYSxrsxvIu9
2ok1TKTobZOT10TqbWUEgyddGUKGz/yw1nRz1/TDthDiVdPVbtLwKIvxJs3bH1XQ4RNV4C1Oxijz
m9mcwl91hrFq+4jap8FUabSNHpaPOmglpAfYupRi4Xr4u+UdzutFFzmjYvws+vAFMEu+RGG5pRHC
HQ0rtGmW8rQruAgaa0N3H4jaHfCWPF5DDlkNDQVyIXPATF52LUZl8WA3nI6y7EGMBFfFgFDCiyrG
hGRCVCg45dg6PYZRQ037Rb1pTXFhpPdKjDFcsDdlfGoVtyrChSzQT84i4CVwoMNNNW6bam0kd1J2
LyY3gn+Lm1pbYylVj67UJQsNhVeOi99YUOsOaAdoixW96dCkpZ3X17aS1PdR94T3HrTMl7a9EhPP
9jF61OLr0fseyrAHO5gFwVLHRh2lC1Z70qbspnVVdHba3KUFve0afo8Q3axgJ9XQMkuocCJf4V7G
xLm/UqAxJuG6kB7M/irNYDJdasa2aDxM014G7TbC5gd0i6v7d172o7AaN1AHly5BjlqrWS1U0d86
tsZt13gurmTYyWkXSbXzK3UF9W2lm8Uu9Fr8AHu7lpQLMXiTlRDTIATAKYZdOFAG2WgLo4SVXv6M
89+FFWGM548gDc2igWwqOYY23RdhRNgp77JqgIZYbAu/v4xTeVl1I8xT4SbKQsrmzJui2NXKzmuV
H7FZ0AUYbdJidEfk5qaQA2QTlor2mojDXS9bq9RKnRyTRzRUjoD7FnkHumgAQU46AgD/sW0fFG2H
jcJV0pDcz4LH2JIvYFwsBiveJ9XIjOxwUQugLokpYARkLk9t3LMzoBq0+6qmf9oQ1qT3GCjKWD0U
d4p83emrOFzlGYgFJBWv2IPeJsF4UMxpV1cp37uOnUTcSMZdG+e8aelOl5mjU1asWnPermnbt4YE
5oO4BBi79vTwIZV30jC9Yme4U+sMzz8rd2ZjOUO5KkFAFg02Usb4qMg1CrDUVUIRSfA8dcVL3sFn
z7fWZnyvDZoT5LtUAooVIQbg4anlXR/GHJ4gywW63SuXkam7QdVcQIltHKnU3UzSL/1U2aqwQEUz
sWWlhxjqr4N4clPth1UMm0GTXaPoLhDbXehKh5eUuZ5afID9Bm/gAVItvnFDusC8iE1/sgNMKM2g
A6v8QA4LrEm+8LPYFeOb0PSdDtxbXqqOBsggsqxlg65Y8ntoEJXjlc0Vdppupj1Y3aPfeJuZr5OW
PxNAgHWMRqYoXc8S7CD3t1F4pUmNo7exHUTBIreQq8XFvpKlndCnV1aLq6OH2VokFxt6JhaixxXW
BCUDNFhy+8kze8wmNpJbtcru5AwfTPaeWOyWnZneyh1oeHa8qCywKxXKrRZYw6KSzGppJOZc0iy3
sylZlO7NXF/E08CrijR+F3swAoOWNHMpknBoNw26ThtnqpfSw3u8fNIK31zjZT0h9jTvLIHnzFe0
x1y1fcPgtFvbVpK5ev6jQwvE91x/fcw4Fa6+30eOwm5rqPJaG9JDnvc/RS19mRnuFuyjf2eUmZVC
8QYp1dHBb8IgMjLi8GAqNUf3UgvSjaiW6o1Zy2dNhk8dzeZjzb/GOspOmHTZGUIl7mVcrDW7Ce1Z
lBMgysGPoX8qN80qXp4jcvwyIjnejjHPmNM9qMToCvu4HU+92reipVBeNp5Qxmiqo+zGe3LPe+1y
2pYbfWk8KPddzJtnN5eC+5cLzJyeZuoCOki0x58qVuR3Q5lzHn2wlxVmc4F5LuV9IkX5cYT5tr8L
OATJE01vUPeYP7rlTbbs1uataYsuZ0HXX2ru1xNmzvh9up+ziwZmE9zXY6SaUY5hpAlczyZc02K7
CvbSQlyfmysnKrFc1Lthjg7ZMKqLgowJZ+DJX8zeOrXjbcaDsA9uZ8sk9RA66lV62dj0YBIhwRnw
Z1+dtbWLvp1z8jh1pvtVN5UwpgBYezSFglgutLCgadGQvtddZ7fJrTk8p5Ma2bV2+Pr2SqdOcjIx
oQTekWT6ccI5rTu8pXtpP269VbEc1uJmwoFbthHKrc7J806+HO8G+yW+fTd1rLASpCmmR2EBM6a+
M0YUAwr4L89WXH9bLOI7s7oO0i2e1Jgq/wwLu9uXlCQX/84tfv9Fjs6vfRcUsijQ9//q18N1UtDX
CCYI6f2FPg5nChWfe8xmQAaozpm1L8vScUKDhLpfyYK4L6yx2uLIgtlzjlWkWDb9g6GE0UbSkoGF
XZNoFaxH4Z4g2FsXYNqHM9mCEysiZewZjDYDCj/JcNoBYXvki/tBF8gRV7Y6npOunsglIV4yMNv5
VX47TgyoeZWZOu2IXoGHajcEF0Yd/VBKb+NLrHs5vNlCJMI+M4lPXheyEGRT2GJ9msRaO0ZSh4u0
XzXhhSQE01ofs+KuljvOKPjgcDjp0ot+TKyVL9bZQ6LA/vbKfqBypBjwowkOErh7Z77XqReZ7JJF
mYF/qHZ/XCknvjC2teq+jtML1diFHKia4cWjF1mgh/fre3Bq+56TTWjIZuXFcUbVK6I4CixxTwnP
hu9uRxUO3M9fj3HiNkO2pD9dRArBPDpamIqBtIjXqfsiyG+arjw0+jmR4q+vebzcvx/iaM+Oy8SK
fVqA0Kd3rrhAIBC5HGqtRfZTW6SX3q6ElqEu60Nxnz+OKwOh0Wwdp12d6989d63zs323VMmlGWdh
z7VqAT0STxGZjK9vpvQ5S4BM+d3dPNpyWr0Reg5g+8bFNQ6B9kNz8LepYzjxpnqARgDvm8zV8lyA
cEKAwLga6VWZGttnWxhBz0o5rTRk2epWdky6uwWHpXeTb8BrO9lltfrLLCgWwPcjyh/vpVkqZZJ4
yp5aRuWWYduvfL2zXPwJ0qUeS/r9v3NnZ3TonHtB13C0uuuCXxdaIxKhTMtEdYofsxabbFy+G13M
Ey7rTcPuln//ethTMwZDJ5TnOJxQST8atS5DM6zqdh9jRDeuvfYvS4S5i+8//+gujhLJO0kMDqkG
d0qW7KJ8+foCTi0hlJ3wDgO8KtMU+fExqUOsx9Wk7Hu93puJt6Qpfq0U/fW/MQp+VIYE/cP6ZJsi
QFKOi9jcV1AV1qlFZslIM5nw3BLdr0c6FTois4HGi/ejxVAfrweMohj6tf4rdGwvm/XMp5PPgs5O
3TUeDDIEVDQ6O8XHUSo/LZOJE82UandGpe1KfBB8qz63XJzaS6xZLAjU8lSfc6lGOcnNQxTV4SZu
xdoxAWcsQGGZrt/nywjW5Ne378R8ZqFHW4fkGSnksVQLmVaikxk5NERsK9zKsZiPG3Osz2xcp9Yj
YqL/2byPg0Is7dHxJAbrkbfC/eMA0h/cHsCJbqEuy0NR2tH9Od34ibvJmLSRqfz7sxugCUmKRJq4
D8vE6WDCesI17TJeD4j2r6tW6cmZ68kzmhln7KO3SjFDqy+86NCK2zTdatYFXXtfP6hTFyPraAto
aVWIVY7CDLNIQgxtoS3pqEUw+67irVS+KN191ZxbWU8OBX591nFT+vlUHY8TTF314DBDHyn6xOt0
HbnTd9Ot3d7Fp6PdkTOm/8I6E0OfeJVpiftz3HmuvtuNqSE3qUdHvJfvAR46BpYwQ/WqqLid1/2i
KC88XT4zL0+818xKXSRQ5hj9qbA7oNqlpZPsgdrS/jcQtDVZLB00LzkXup160bibcykNLQBL/MeL
w3wlAStY7xXKQGwhS72w/nIhHJEsCQERZQ39u8eBW5bkk2VRAspJydXZboBc8PUUPHkJ7wY4CttG
PTWHxEsPlf4KZwz/oauvP//Uw6DhT0UwCYn601qkRGqqDgDFqsZa5vK4nsirmjg6fT3KiYiMivOf
oxxFZEXTT1hwtXvMh1xSk7ikF6BjMQgK3r4e6MQpCV6LgnsYkQKiqvly303nNAWvAfTjUJG8zoYX
BF9wOA0Sk8NUOXWOkZZZxWeC95NjUvCeBZi/TOU+jin0kVo0enQY1agxZixxu9FE3JEKQ8Z3Q2qt
J9HMKs/uJ/3p66s9MTlonSINN6cYmIdH89uDW46XCX2AWmjX5TdduPv6809Mjg+ff/TYfB+CuxL0
e8k7NP5zlWzO8z/nUOHoWMLBCsYI2jzkHsecJ6kxvV6heWp4xUqxdrJD8V0+lDvvyVzHS28xnZnu
p84GGlNjXmbpDPikgbBqOaTBVWBPHBfdVbaMB8dzVZJPiqO9ZNtiJSzHi3PpmVO5IGYHF0jIDA7n
OJSJw8ozfEYdVyS98WPDXtp0jUv9tZgW6vpcDubE24adwMzeADeOsPJoWlCmMPy+p5NvMFwfZyXP
HzeN0G5yL7r5eoKcmPpETbOdImorZCVHr5tSaUUhk3YSJrzHUpMC2JuM4i8serdIHrooObMannx8
IDJIp/HPP00f37/fpSx0/VRWhOp1odt1a4XXWdR716XW5q40FinrSke977LLtWibNUn+MoukQqTX
QqcS2YvihTGY8avsS+lGnyrrKqvj4cwsY/qemNbvp9n85r5bh5rBy3pdEvbKkDnJVC67Ed6b1l3W
dAPDC49XRt89Y2qBfd/kIKe50lR834ZmO/YlDj3fqd47TRVtykJZBbmIX5W3qovY1fJgI+cFrZLR
Jpo8O4pv8gbRMA6JXVIujPjR8xJnKgeHRXxVWDjtSYMN/XuVFhhcY0/lhTAhkkcxq5e6OK5G5KYo
dqgp1StJqvZiH+xbfCtTsXVwZrnsYwqcmb81lPIyMoproZNu0/BVyZXrMtaRPGQr3TNxOSlWUvbd
p8hmUTEO260xNW44mLsSfKok5LtSaG3Z6G5aOXd9k/5FiWjDxLA+UOyC1LDQUNg0RgebJBdPDFdV
v+OosArkfDNJqpsEsdvkwdYTik2qDItBFjARlLeppbqh1m0bnwxy0FwNws9UC+5YrO0kE2/Ezt+E
unnhix5h/bAUlMTxvach6nacBnYktarmNZP9VTxW92b7s50QkkovyGaWrRmjakvs0BRXZfAEn2dp
xt4lLn42jlUvFvyvTOlWlhA5CrW+FiOLUkzXchz+HH1yy6W+jGQq5nXvLVJdCMi7IpKg6KRGxZun
GfYg/TA7/SarfUfInzh5OJNcOmGT2D2OiIX4U5ajlSAHSz+vVgYUvK6EDiRUj53wPSnjrWr4QGkr
YYs9FZEH4vWpcHw0NWItO0L8knuDLfeEjPQI4QC5muhnz7MfYszjKttNFAZrb7Cc0tCdwUv59JvR
AFgfAWASlY0y1gUMJGtr5fFBGH5IfXAlReZ2qKLdRE+yEI1Xg7WqNeGpw/9laJRtJzSLygOSL2tO
I/brWK/sfBDZ+Axby7xVhC2iHDY2tKu17r/kde8mYbIY6ushNOxWuKq879rw3UJyNIx2Fj6p6ltP
jSkSF4QoDna/rtzVF6V5Gw+hrdTpavADR40GangZHp8PshEviipz0xgnJWFY6ULl9lrojBH6gUm+
bod+K+XWoqYxUCixBxZ1lAnFOhC+1+BGwlZahD315NyEh5tl2qY04KFL5njPpv5MirCy8Qy5K+rQ
yWNiCWH2rwsASRKZa/4hiE0nzNPZ+21llmjJPeUykYwFYh93xKUwNfolmH47CK7ETLKnRHSlMLiU
eT4DAGSlKVBQmIt6ToxNaKCMn23w7BcxbJBItul8cVBkLBNTv4yqbh3nkxP15iJprpuyXndJ6xoj
vxUCZFRfavO1UJUVatBlELerwQrWeJWtrTi/13TsFCQqaMK9kaVrLW8XSSUuWqt2x7g9aGhE0n5f
08kckW+mR9cN5WEZUGb1Y75CqSxbqXE1+llKtXeDGGc1v9xQAt7UXvdgNK+x+ewN2GjWmKda3qbU
y8UIvbuAemj4PzBtiV0Z/mbhUSCIx+em+0G740bDaDE0RiSDDbTg2155lKSHdn7uJHy06jD7pIJG
tpExcitnhzwYzZBFkbnZJt5cBSwZ20gTAnEpuxixEaV/UXWHSNgbTfHYU/OxcOl2wgHbWqXKtl46
7gaJU3BMfG9bM3hFDdrbLjDWhte6JWItKZ2c0fKepSTaBR3um2pn/BhS6Vr263UTKruqKe5pXgA1
1KybpLjOJervVbMzR/oHrNTtZfObSOAkB6kD8R6nr6WAsG+kxYTTCeH8sMmxqwB6nc/Ggrq+zoeN
T9lG4rDeNMK3sNHcuUV+1mW5cvrUFQRFTbKS+29pssloA9GLys38clXoiIPKYB15wjO2QdOwUSzP
nYSHtLom5nGLbnCHSlpnCLiQaLQeBq5ANiiMH/IuX0uBcWaz/mXldhTbkbKjtXRuJpE+EeTwTzNG
05D3oToJTwEMygtx0r1dL6veUoghwzYxXchx1116Das/kmV0An5WTRg6gcHDDbbcoWyqdnJTpCsl
THWWhxBNkxoFS680YldJTeG6qStWgyEeXUFOWweBh76cYk3dZElQXuMHHl9oQYyFcNZ3NzzvdE/v
mrrCHmRc9F05njOuOR3tvYsxj6IiQ6ulqA8EoNTNRrwHaOTUbnwXrGeEevr4dQR2qmj8y2eaMw/y
N7IUHyON0Z9MqaLruv6juJo7wgLrRHdmQgtucH9muDnpdvRMPwx3dCQo0BzlgiL8yq0jxtqa1HCN
VbQu7s9RtU/HeqQJ5h4wNLjHza6oQ8dR8by9lmZ7pWbeCP0zzGSQUiWrkeziy/Iiaz1WkzBX0gAc
KJ6hh1iORmRGCU4dxDEL3fDOJIVORdczg4djJmWxT6ZgWqVLfjBNhyxqMU59kKRmXTBkADzw63t9
4vSlvR9I/vhkRTUP1CKz9lENiycWUWZ9b5Vz+J1TV6OpdA6q2tzZd3xWCAT8KSkMHSJhW6n3hajY
efTcIWL869fyfpijaePLfapQPTjo0bqNKlez9p5mnckrnYq5342hH3E4AqRahZL5h9Q0EYv1+tA8
ttFQfKNaKD/2qjhdS4TM93Hr92dGPvnG06hA7ZcMsk7XycdH5SGmkHzLPyBwWwhP7SpdTavwju5i
2Bz6GfLyqWnxfqyjo8WkdFVZgK6IhjJ9HDClI7KMfGM1DZq0/PqpfUY6gACVIadybqV48SmdQpNA
GwljcNCDftipulBfJ/pQrpra4HigwVJ6szwhxh3J0+48sctEB3Nm2YkLn81NRzOtOxYLc4GIT4ye
LIxuD1qma1stVbtvuLBOm2wy8nP1nHnJO1qj+NaQDOh3myGmR4UDsQ6bsVKGg+770sKcPNnuvNFf
+Hn0IkWpfFVY+ubrG3XimcwtD5yAwSdYn5rRFCR3qtE2h6ipvteq9EAU+AOB9ZkF4cR1mRZanV/e
fWQzj5b6ENd5wHfNIVGmg5WhvZQUoqysS9bJJF0Y3R9E0v94Hf7Tf8uv/nnL6n/8F39+zen+C/2g
OfrjPy7DV+Rp+c/mv+Zf+5+/9vGX/nEo3rLbpnp7ay5fiuO/+eEX+fw/xndfmpcPf1hkDQ/mun2r
xpu3uk2aX4PwTee/+b/94d/efn3K3Vi8/f2317zNmvnT/DDPfvvjR5sff/+N5ut3D3j+/D9+uH9J
+b2b/iX78fLpF95e6ubvvyni7yZHDWQHPGmymnP1q3+bfyKbv8/ueyJpHoMtiwLPb3/L8qoJ/v6b
IP0+d9iBDUHEgQ8crcC//a3O218/k3/HmJBe2xmdgq6appbf/nXpHx7Snw/tb1mbXuVh1tSMqs+r
zZ/zH7k40F5tdslEr4YkRT5aIfIu8MbGMm6jLJ9+NEhuXQ5v8TbK76ZKiu5luVEXtaUn+0ALkxup
VIvLXuLgJULHdTACVmAlp+iwWlLnMVwGDGBScUfJL78jvSrfqcbUXxms6Fj2qu2mtO7q7Icg+dM9
Nt/A5oPavyaZP12oDaTnYBRotlU6f1yOoVZdYuM8DrYSBuaWtFJY2l5q4HKeqPUGEqLWbtKgwMp8
qsRlPPnpY2yWo2pHQVAY+F4b2jdtqikElmMvLtTEIPGOa2T+KFe5eRGVbM+2WpvBg5mpzbUaN1mE
Y/jQ6nYkRZjrCkZmEmQKJTIVQdQI+ftacEdfQNqdJRatv3qO03gqyd1bmBqRsmxEtM2jb2oXELIw
/bKE2LerSBGwdGu8yyriaA2vsXTFKZg2UEMEDc66gku31iWGaotR8ORpsu+KXbW0yi7Mba0zhtrx
xVG89Iwp3uhJGV5XkY8iN2+xivZMuX4tq9zYtDL0bDOZOPHTEvAEYBE6pC8bbxXnzwSn6nYsOc1X
HDX4UFCKHh7XapxjnBkOlY61ssVhW63FdFr3JWnpfUwSxtv2aUSPTJckgLkTDXrJok6RLOUjctGF
DrpiV+SBFeHFWeH/prR1rtuVSb4GYW1oXAyTbh5kAYdZyipFuev6jv4otQ6kXd35+kKkFWI7BYn+
rAQ5QDFDHINnPahAmU2Vd1kqSX6DyDxc4yyeb9u8l5wsadtr2czwyw1io3nATH3scS9v49CJ4IJu
/Uzw+eBQvunyKQhXtZB2C3oo8IHuZR8T89DcZOMg30ni0F4NSR48t7pGb7kvY/1At+TlWGQ5XaA1
SiZPjqDJVUa/iM2hugwbvcGtPI7MyCnyfhLW1KRrydYkM9HtQaxe/ITx7DQRvIMaxgF0o5LsKiJ1
+dpPNf0C8JfimFKrPCgxVbMs87R9IPUC1gJK9m1M9QjnQS8K3TgRcw/Gac287drhSkwD9bZOSY2k
oWzZlaGn4V0hw/xc9LGhPgZk6K/EpgYOnuo+H6BOkhnYMrZtGwzYp1sSe0V0AychMZ00Ql/klLqI
ONqIp0ZZQCAp2kXZ+z6JSHmQplUzDPG06XAoxIRwrlmQ/RHlRynLmk0iCvQYWCVFQadJkr6z88Qy
Kgc+ULqStDAkp5Ml915AtUhVErFymNS44UkCcYTNCbNaV62WO2ZTVosqrKsLrRCSDe6vNOI2fbTM
xdhb9kkVXxZthqyfFjiZ/LTnLZM2GO8lUzCW1mh2y4KvTYdP2C/Hoe4uI1Gdrpq+lF40wTfuks7P
SKQb+bbSIumbgF3iRi89a9NLUbDuIxKFsWwJ+2Ski6EoJM0xClN1y2wQ7jVP7hNHHIakpMnEKFcZ
5UOSPCQ3m0rIdib8y29G2JmPbWlMN9rUcsZRA8WtQzhAhZDNCdBq5EBekPGQxun111bz/7suuy4b
4n/8a2v7tOvevo2vwVuSvNUfd15+6Z87r6b/Ths+1BlVNOdmdZ3DzD93XpWf8AZbc+Mk/4Es4M+d
V/kd5MFs1gf1gX+xDf+580ri7xQTVESEtFMiLiKP/6+v97/YeY86z5EiaDR/EqBJJqyAmdH08RjQ
hJB5lZQahCQ+Qn85ZF46LdMhuJNS65sudsYlCpR7fF9YUyJ6QYLW+gbz3bfHrNwZA8CEPpc3rdBf
mIlyTd+fus/q/ybtrHYrV9p1fUWWzHBqGBTmTp9YaTIz++r34/wbEmco3mutg55T6o5Sdrnggxe4
YqCQSeU9GsimXQhZbKdK9jMyp6NfFbtxFB9mVfgpjd0LQMVDaWQ3oczvpPj8XBN6f/gk//udP0YX
K8wtRlAEFkvP0ZRQieJzLKHwh87GhCpL2mEhRoMh8VoxhjDRHiYq6JVsXARBelQlCzS1+ooyjlvJ
yUYiqXxOWJfxSbEk0m8DLQ+dKOvz+PFc62U2RIGjtW1tj37xgKnysUDdMbECeCfyaTlnek27VCPL
KZT4pKilZw5IXxfaa5Wi9MpVNQWSE2bNYxCUFzIHVN7t0yx5i/MQMRBKi2XXcDVP/5om9aYJTIRV
/SDj2GGreh1U0KaJ8Dw9nH5WKKrX4b/vJ3lVOVteEvIgPghEkTTlDX1BbXyY5KgtsFke+8SR6+ow
DNrbWOHe0uilD3PNCH6gXz7ZDRW8YJzdOQtJ/gqv6x8LXYS4pblpte9UYamYH+QRqdtaKFk1qBhk
Mzd9qMaOpYl2lZdOEgMuMYrrSJl+DEa9r0pj55t3ZfUjjf7IsOK/f7PlwT+EpsuLLYIn9AoXlXh4
nJ9fDPOyOJJyXiwd4qtysp50K9onJmVITLFkCuJVYF0i3LAB0/hcGnifTxzqib1BgYChXgN5dLyK
kKRuE0ePT732LCMsPMYzqg1PqPK4Sw/p+9fUllrD+j0/DLiWhKZjFoh6zYBch66sLz2mbq+Yv9oq
/Dtl/VGGq5aOPcyZQDuo3VWfVYZT5cGdNAqVt6hW9Znkatrg+jQvM5HOB6dCRcsmNYo/SQjxrYky
u+1w6qVhZiQxsYpmB1Xr0orzsil5Eq2AOFXpbufpR1yUJ9MadmU13FaC4WhZ4M0jhDhZoBOSqihv
am9p3P0Ke+umlIq9GJmQ2RpXS3WciceNQ+TrHqb9/v8+h7I6Jw0LWXbTZHbG9FLuX+UuPeoT1dJu
q/H+OS//8t2VVQktJ7DAR56BxOwXfXlUFEu71reUx5Z8av2xEalirwIFWvS3Pi/qhZ7WxmqaOL7U
2WNOGG3dfb+eVlXe/7zIogfALaVRpFvfLFMAeSwyMyrJnrQr+5NVuuNhvl/8R83Wg5S8rcy7MoD5
P2Ma2ApQfWXPrsoNNZnfbCWMOTii4+d7DAWcCRbwgYBvcGkiRa2DAPnWN/tc5fjPsJx9MNkBMADw
Xw07I6DVTCGzGfUQyjPlNTBR2xExE8msfZ1sVNNWpbtlOC4zVNP4s0Ba12+ZlPisDJOILyQuq9ou
32V7+Zja1p7y+XGLDbUqqH0dbTmoPhzsc92XQV8wmjS+mCOL0SjpQdzp+jUQkSvdeBIsoIbqnzrF
r0LudkjNXGWqdmFY06HKOhjU0J7nWrjIw/zw/Rr7ulc+T8TqzrHMUJiUjkcTyitCG6fDDdEq7r8f
5OvO/zgIgJjP7x/0rQA5ZJnthssb+rIErVqTf+a0eb8faePDQkJbDZUEDaEEQ2kTUUjb+JBVcuNJ
0We6yX+M8ecUXBik7WaY2tpQP7RRuvsfPsLq+FF9sW5neXnbNLkIZ/FJRbO5nRedhCPO7IpVPJfh
naifJij/dbkx12dCNSZbMnTwI4TNlJ4+z0DSdFqozAwPcOugXcQ7n2bNtFO8/u8W5GhFQPvfC/vD
WKtXDcwibQxjihzzSvqdXGf3pHWVvbBClSvFsBcb4cGVL9vENv6qB/GgHb+f66+nxud3XZ3BVVQP
OgIh1ApMdEtpCXozvN7clJ+MvkAvb1PS7+x2gXMGlRCEMGCyz5Pb+61KesiAjaeetMIubxc5/Pyg
7MVdeOiO+uH/g2Hy5aZZIGSLxPKisEYetAqfyrwxclmNIscaEjQvxl96q96mefmjRf/RGZT4aSoE
e4ysh86ccxvaHVgP3RidRBiuUjLq7yd9hTDnqxPMLfo4BHWAv76YvA2hJI9UsELA3el9bHSL7cHo
KgO+o0N4EhaPFBM+nlTuw6ikKJLtm0I8ZGXuRYnmhhgeff9A7/jOT1cxkHDcIrGL5UJekKCfv0qT
DXpEOTt0DLH11I7mvqJJrj5SVDJKp/eVQzMjfaMAbckyN4ryXS3eCzKHbYrOsiA4kwksKYNILsbU
LOtTn4K9iaSjjxVz2kUPkZTYiWjtv3/uL6uXxyarIbUiHYVVvdqpk5lIE1rIgOigrqv9a6wDnHfl
4EnJ/8uHAvVgkmHwegu1QlnHXpWg6VUDGNHpx+56jtI91lxO3Ve3mvVq1eHtaDReGBd7rVGpTW0Z
GGtftg3Ds2oWw1jajV/0ydAKSxEwRvZBrLWLNsp2BpVSG2jzXWThsgMfuSi1XdSIrmEWQJnaYkcc
jXIC+kYJbtySgSqN8FQpppsrb2n62qD+NJEgD5aK4TIAplisAJQbtlQfGi24NWfN1TvhqkFvU1UR
CEl/xOJP33iSjMxOrRc5/h1helQEFQAx7ol63yMDiZvMrlc8o30SoIsFCfI9xqEab4ZCfQzHKwGU
VTONbjrxsxQBN1rMX0MvZonAC0MUBToPRfzPy7gGRxcVYifYvj+5KvAhU/shd8hWT7JbjKlrjrcL
ji6Ka9CMk23oCCLk2mWXb5HEvwaeqydZnesJBNsu63iSAWKC0tuh0+0X19LeGT1Dt9v9f/0mWY24
2sLW2AOuaRhxCcjQKmko6I92qTr6c7lDyumYH9Qb4W58ji8wp6Gsmew2oQdf0tTlGZaFivIsyOQ1
rH8O5DRP/VZ4x447kRy5khDYiZC6lsaNJt5CO5H8p1mOruNMfbTEYZ82madU6kMm/g0Nf9fKwJnN
DAjalonhmWejVMUZB96bo05cfREov3kv9mhyoLhznOfuOjZAU8YhuC7DE8sBAFfnyO3ofX9EfYnc
QO2hQkpxDZQ2UfkqLA/NOOi5YgXbKPB5VWJkcyanMJClDTaS9TNHhL4UeCyoS4gtrInzDdZJeQ+o
CkG+h2gYXFUcFgTrxijnVjad+sUrmv72V3/LqSiCQq2tADDWwvlK/Dd/vjP6H0UENHuKC8dv2rfE
MhGKLC+yYb5BXewHjbANrPB7N+7zlcW9yVMAJ1murHW+E2rmlJUQ6qgHWI+0/LxGOeVWuC90AE0N
4k0d6EK13NWJ4apFYffzfVX+nZqnLopCO+/CUxYlZPJS4IT64pmGUIySPaZdulfHmQUYPH2/Es7M
3OcnXiUxCYTJhp5B9J4Y9kg6RIYT75B0OlJ7F9xoU3pjpZ+8xBmfR1wHW1o9R1Ur/WdE1tzwDEvz
pr9Qbfm3sF9MJdq9vhP5v+n8z152jSrJtE4N6omh1X10oA7b2t2+2NeH3qmOqaf7rrKxIM6/rE5k
qcDkhN22OgArwwiLaCLIw6UOdS3N7Ut85dBcqsLHQDnG8q8oyXdGP15oTXcLz/O6jdAqjRAz1qwf
OTLTqklvr9nyXlxa1J/rHMtXwMyEU0dHfW29MXGaRQsat2fiqJGlSZl3Ui5HPXGnsXNzEf8/RKG0
cLpNBCiHoeymFq3WIXXHCLD5ZN5pyg14LFu2ngs1dBQZ+Y/mccb3pS0c3dgP8eSmhuF1gf8SG4Ud
yNLO14ZDHYrHNPRdXZlu6gVHG9+PYWjreeE29X00/Pv+k389f6DfGe/QK0nlAl7lqMYsCmWZzcCG
ze4oaKmrA42M/C00x7lttFwuMNVBE3AELM/xoRagJCq17EoJnTiyzb3kQtA8LHkSxIbFaylwt8P1
r3EmySB1qsXYh3rXmrgr5Lmu+DNDTvS4R7k+pKO4z2rwx9KI9Y5yUYLJToSJlhzWXn1nK5VojwZS
sopPiFwEtl/SyFZGoP3EAnnm0sY4zWJrh8IrkrxeUUBGuhmN59EkqtTvDDW+iptur0nRS1uaV2Wc
ntI2vWkG45hrmuejmhbx2ZENRW7tgowBPCzYKT/O7GnO7LpFR0+J0GkU3LRP3FTO9oEg20XUvKpi
83soTHQY/zXdq97qB9ms3FmeXLSTL/Wg+VOYvp0LkyMM0a6ZLTtqlYs4rHO7isS7WpX+tsAJAWns
at+3SRxA2ecgCcW7Qui5dn6D9nJqyAc197tsFYd4OVvVyKYF+5jJSDUkGvBz1TXq+eBr3CTNTQm+
aDaFHxkFXow+vTB4xvroHq3nnSzQdiUp9rGInstbvZldwIpXkT44NHYJXgvbynNi8d8pPzVqzErZ
XKY1umBlCePlj9Vr3lwHthhqTmLkTjXKHl16XjlAVuzXKO0RnXR87cfYD3hV1m+DJd9MYAeQrUD9
jgA41XHWs4bOMVDfgkyDc7VwqxfU8yKAFr75KM5XwpQAE5dPclAMRL7tVY8KX4ejnZE1nlJXF5NK
ybxUPC0p3vxudHs1uAp1mhG1oO2DUd3PYmaL0hb358zpw8FDkY4re9FAWaFawPaDyFY5fdJjcJAO
yX4gz643489z2/LTOKttadBKUuvaCknsB28Jd7H11l1S6MdFu2f4Nb5+f9ycO++JpxZZ+gUfRNz/
+RwAzgNWQTBCZ9GrwLrDKSEzJKCGW8gNtSvb9X44KDT9HNGwBdffuOG+9EZw+dYIsxCMJqr7jyLt
h2OohIY7dILGWMgfjIjjF74Oi4pbVkl0lyJsZMdNvZHhyMsltop6Po26uuQMrS9xROClR3w47OR6
eu72/YXA5dq+EM56bFwPzQxHOfqSLTnTZfeQ77defSVO9R5XfHqK1ZqKuM3meOYp5L2/D2pbPnWH
is8eHUIH2wnwzf0LRPbBnS6x8Jjcdo92E+Jm1a+Fi73Fnf9a3fn8JVYrrxjrrAh8ngYtSCepBbfc
vMPPVGw+j7GE+R++tlhKRiPScyZ2W0RKun3k4cp7KA9UHOzyVD+l+61r550F+OVbA5VbjMEk7YsV
WqXX0zgI7NxM15yB3lbaNXs9lZ2isRytf0iD2J1ymFgPoY99ZdIe4uwX7puwpcyjFZhXouVhPuzI
xkuVQzmafpmzF/aZA0TazoLBHq0GGUnjUFSa08niXshqy+0F3w2N/iWpGsGTmx+KEu6TEWlRoo6w
wcXztzpB7hlEOxUHzHnQKX7WKBSV80+V/qAU/9FoOpSxulekRzk7DuLlUJuVI3bSQ1h0TqLrtgyh
vFDTgxwWiIMWV3062t3wT+nGR3M2tko3ZwITaNr/dx7fBWs/fDu1iyHN4bfCQaH8xsbu4L9Whvdb
t5dzkMJR9qtEt2fjdFpOn28+nrU6ncwgafpafV8wohP/WZTMosvq2N9th/nykrquxyKhBY8tUduk
HfN5cQ6WP0GYITTsd8pOeOm82RWfxoNe2uUu3i1FBxhYklODSPsbuamjXlmPW8fxuWuG8ipVVoI/
FYXxz8/QtFBCNI1nmLJDUYc/zCiwy5QaIqLpoflYmZJrDMpG7+XsHYB+wFLZXZLS99D7w6dFtt+U
hJJZHkWJikeA+PT8RDgD6E4+hFryR5OPwB7wpFUgvnW4YPs7QGzQ6WgAwqzMguwOf0Y3STYJJudO
pQ+Ppq7CYSz9yiZvzeU+HN25d7h6r6ylnF9wYgQ0re0QIZGNS2lF/vjPyfxx1NWyS2YTYYiUtR5e
YodzCUXwoF0jWdXbaHuiNTT/xcmQbbq53s+uQTqPhkKJHbjQqs5RhZI5FjIhcuP5ezFwgp/qUaUd
2D3WxHfOlv7G2XCDevUCHuKA1N/3xIcvzzL0gacu1Xu6rLRYqTzbS5+mcxUn+F3uiw1d67M3ADEF
2GXkiGB+rG7extCHfmwZUJwYUXwm/3AN36FJ9W8RKEx+56dgt6XVsjnq6qbN2hGnsLGgP3NUgBxA
Kk5cRHdjBxHWx9kz3rrQjlj1uy0u9rn6ytL/QjKcXi/O46v1m+V4EBgpPQrMP24rr3dnl9zzwlCP
ssfl51EyQQIgevcRjmqveWydEIXbPffExlF6bmkhOonIAfIDRLKrmQdiXQB7Z2mJpkZVu4foTQk6
v5k1BGz83UThJx1TW6Jyo0fj3hSy4/dPcO5s+/gAq48gRIrYV3oeOVnzi9qDm2iNB5htn8qFHdUc
7IVlY1qxcYWcu7Y+jroKa8Let9p6lrn+1ZMfXjfGPqo3FrV27pDCuFJbMGFk7GuJsNZIMBIPxtAp
aNWQz5iokQv+7765svq/pV/s41o+tHLr1svSm4xDopSPWfevHTV3xus+CX0PdRfXkPNjr/xu5KPS
BEeha2y5euyVCLTnpcHvFSfhNhUqu5lfzNYkMvg9S5CwUd5Av8+BGeqGxZ2V/NCa1s5gUYnSdRAs
Hg4auuL4s5ayPUWhl8ea1+m5LRkDnNW8vvDL3muKioioPWG1/d9aefQR6PcgnI8r5udLrVIh+sZ6
959DrbG7q8LpbViscAS5ajYSmrPfglIm9dtFjGzdzKLB1UhytyhCzP/k6iqi+/79Mj57ZlK8QNoC
3R3FNFbruOrDIgbUQdvxJ9mJRVcgdDu6vh6NGwdtv21f7jNJEk0rpHIXqTjUyFZrGMBpOUYl60v3
b1N/tvMBNajmQgICTGd1DLZMmb727kGSkpDB5wFVj9vJ6qwQxtZCbbgnFFL/Tnngysrt7E/HCnZV
paHJPRQ3pZXf1ZO469G8/n6Cz3zBT4Ov5lfvRx0LMpaLnjyEA7c8rbLvR/iKzljeDzWUhXn4rl/z
eUWKahQLpk6GuwCaGtu4qJ4E57dyqk/13612zpkDCHzvQglDGA+xmeVY/HDFtnnmR0gqhI4JZ18f
XuMO/j6WDBuvdHaYBRuLmCByU+t135ipgGZdzqz1BG4xbgwpWv6hSkkmak7KlNt6Vh9rzfDGvkUf
o/IkESkkPbNDU/YmqXr8/oG+Po8BSPbdbGu599aNhaaMRB+WJddN/Ry0N92M++ZWGr9cnp8j9s9j
rCL2sQRriQQCJ9x+3KHzj/SHlznIdVzf9hcojXrDbvT6vXgQHrMb7fb7F/y6KZfBoU7BWyV4egcD
fPiuxSgXcofSuSPpo92XyV6JW2+2As/URtdKhrtQzJ++H/JMXLqMCQKdSA1ToDXWLw9CX50mPGaW
7uT4WF3rTv5gvi5Sn3DP5Z1/gW+FhDbJxpY89zHpifGmBBDIj6/Og7zJrKJPeNcJJK8Z/Ot9zfaD
1Pv+9b5ufETu8PQiLgTaoq4p18nU9t2k8XYl5Z9A+gsqd2vjf+0jfh5itWJKqxvk0GRVDs7gScLV
IggeAlolvUO0xsabOXDEQxPttoo9Z24NRqbgbqrsCrAhq8wuHHromfIy8snc49Tz0ra2/KCTUAKG
+Iusy1bh411gcbU7AMfAwjMpuuhf9MZLv/NLKSCra93eHY/SobyYkMoM7/yN73ZmUhcBsAUzbtKf
NVYnXAhqG9oRSatcIAKBwAEmFEKJ2Jm2seG/NhAWpTH+IN1HSL1wKT4epfoMlhkl/sWBtHUtmn2G
H3kS6UMs6XjLb0pYLg/+ZQY/jLdaLXrBVdzULHuhjXd5OR4E7HNHodwFEb40zfykYeBkAf/Iptuw
rD1BH3YqTdM4UV/mAZso5KARpLxPlP5FNpX/1rT/v9lYTbve4ElXyjzdMAk0Gh4RqrVlAeOru++3
JSDfr/MgY0PJLcZSWqgXn+d97IIonIplY07yQUB+pQssuxiStwxwSKZLp3GxavKvpDT/07btscUF
Km0fqrndJapgqyKS7+PRmsFDGbNrIdlbJymKGLOdWeyCHnejOaXD090Gc+A0QeGMzaU/mfsqyS7j
QXFwHCq1K6v0HcmqLszFEiwGiBFmN6kZ33ArXvZS4TRdfyq1bB9J2inXblgs+yyjjRRl2c9w1L04
z2gWLwjipxY4dl3pThMmO12D8OULN01PKyYpUidG+UMTwyerzO9S/7GirGZU4S9ZzhNbzstjpVh3
Zv87QsBfxWWJa2e2jH0SzvuG/uBIFyex0n0BaHbmBCvV8VQZg10KlAtpCcWRTlc9O6TJXZIgXyEq
bl4ciVtRFok6W6wCO9AaeyLdOMo6VqYRsnDKBEYd2fxi2Anx6Pnz7FGf2QmS/FO00lM5jm497Nvw
dg7K01yMz3Ogu6b62Lf0m1J0KQzEWHLRHbIQYEhv19AtS1AaOfgiKxCPinDSzOA5J0RBzdnW/OtC
0I65hJ/OgI+RsZ9wjBp6t1ZbF++jS7HtvCYeTiWdvAahixw/rtI0iDfUQxALHioVhw52bQCwPhfq
oyVmF5PsO731gAPRXWC+daaFXRXyXc2vqK9RcLrXZDh2v0PTfK6VyyEHE5a+zkrtWdbibQM+K80I
5wFmCPoBmZZDaYVX/JUOXoxH1J1ZmuwWqfREL/dx+bDY3UxB7Wjpk6x7AM/wTsONp0Mci4xqtG4m
0XSltMJlzrBjMiExuYaIY77JcWsrBYZqkWaH/kOUaVdtEO1baKKBPlyWyhv2f3ZYljhAXVit6YRD
+z6RrXJr6nc9MmdZduzKNwGEsVjTsUR0OSkufeD/uf8LrD5NRVSrU/0ozrKTJT+CGmeZ+ckqnpTS
lnyYRRNSnqHyV2NrmEl5q2ZU/JHMctMYrR7M31rpJMuzbaC7VZaR7SNOVbfCZRdQ0ODgKQT8xt+i
VN7lwXARCP4+HYCxTT74X8BU3YUwNseK/dshDJSwlpLQFSuWhWk6jf4nLNhMdWF39Yuo5qdisJC0
Ce4skIhddWfVwr7vU1pCPzPf3Ml+AuWgO2SDhXQY4rFT+C8zi5sAdbigEe8DPXsyx/5JGELbnG8D
7QUDGU9R/Hvf73Ajl3onNHQ3SxvonJljVd2uVNp9YYanuXlr6YAbk3ZTtIKTV89N+ojgDEvuKQsz
b1i4AMNSYyczgjeutVw/2tPy5d8fcIQQQcey0A0417Kr4ebT+vmVKNZ7f8a8Lw+uhqC4lifd641w
X9JJTlhM5Zhd9EZwNNsrgzN/FP+NPqh8fbgvq/q42KnLbX+s8XaKiLVSA1OvPKB7etX12W7KW7ue
62tZioBOjE6gYZEUJJ4ggVqYMtwB+10oibu2mnFiB8MW656p/hrqxpXFHk2t+tjLaAUOr+leK67A
BKJhNnbGSQuqn2iY2QZt5qF8DlsdfrIMuxWgcfIE1RrFpdzL5PyUB8IFfNdD5kNMHtHoqgZ7Sh6D
+VLOX9OsvJwxTkMj4ynQ/KvczO+0/l5pb6DtoyJLzQFUUlHV9mJM0uMPNeIhbwyqVyuIe3G049+V
72TjXw5gEXVAt7FoEloBMbBoZ8nDxDkHMPiyVNVTUinwe027psCUdtU+M6OrHJezyZBPof4qsHQy
RN4CfmEonpqytMM++jtL8iJoc6yCRySwuTNuOMXhirG+5psEyUCliF77xLw1/RD3hdCdFWs/zZI7
mL8lZMzg3V80YmjPlu9UsJUzv7qXcurGRnpJ1dUV+XefxFnRMq/Cp6QR9Nve8KkNyV6Y/1HM9tcw
6LDf3oaWvkZ1J9W9t3DYWsABE99MbtjJk+ZYAhZPAlpcirKL4lcsd4+zhpZdK+3NdpGMa9i1CzrB
P/UW1bYRfnHs/2tNaHMhndZhsFVB9szed/O02U8i+pztqVN4M6G54oXdZpyOlkbPWUs9CzXZtJC8
TPhVyKnj19Jb1hcyuZ7qDjPkdvU5m2pWAHStafQyhJzT8dHwLScIJqfsk+uxhrszsbB12gph+Iim
EQsDbj7WYgoasSaYFrMcLpNydg1lBw0RRT+a3IlPY2veCF/OFBmIXWTYRDocQ1zYV0nFLGppAZI2
dOrgTREf9PxZhqDQZJzE1iVK864AHx5LFa+ON1K3r3wBKnWYNKiYd4BHJnL9HNDoulpOWbcgUapd
FsYPRl5CWU041PoqdXNBe1BK9QiQg+BK1dF/owQy5ke1F59Q7rst5OgJK1RVTxwrm22xDLxY+vF9
1HWmRrE8o/GOEQQ28960+ZBfRiAdFSAj1A3iw+LhE4J7HcDE7CnSKs429PV8vvBhwFU8GUrADiKf
eNK8iu67vXDf7fpn9SBsI4HOxtVItONuS8sfr+zP0z8XuVBBlV60syAiZvdK8wg4a3HvDOHCByMi
etpL2Tx2Em6ixW95gjHaWRf6iN1btAvA1edJADw21TdC3Xcm25eI/8OTLZHwh0kvpiZBT5kna/IX
QPyOWF6i++loZYW74b3K1T3Kkp3XCJSrilt2yC0aV6P11LM3tVHfRdrvUP7RyymGpJEdtiLXOT52
/u1U3Md1iUbYtYEx8WTdN/y9BMACrJ3TY53TCjNEoAlFz4ZA1nSVEJCrADZqmJ2wvjcQ+BzxzfTb
tyZmOyKrgrysXWg/I/FnE/7B6hF3Up5or1PxtOS7CuELptiWiZRS4TbubqbspwyxbWOZnqnBKFS1
UMPFFA3xmFVukFlJWzQlDZ0QVdNu7PdhZT3PWXLZTmhpVvcoLD+OSefQFH/dGPpMveDT0KsDZMJt
PASTHjr59JAVBYoVZGrd+KM17iL1n6AONvRjJGVwRzRy16wyN+ix6hE25+Dsg9C0FRdYm0iS9HnV
xMasxOZAzbktxAspFm7NoTzq1m2oHLTI2sHssKd6sHsN+0mzx9YGXH3aQt3Bhv77OXmf7i8L+MOj
rE62ypwLSUv5HBKEvpxqUJPghTgU95GBsRttejjkh05t9qqagMOr7lqluYLrD727dtQQH3B5F0+a
N3S4J4QtnppAr6b2Up3vv3/Ss7k8WlWUewD+fPEL6ZAsGwOf463NX0Xrh+qjbprDKybYAIvmfj/Y
e+noy7QsugggjSTqo6tMfhYsTU17pgWD6tpF6WZR4Ma61bQB2hyaZMexJznlfeGCyNiqj5xpAhoA
11EsoPQD0XONtTQncBNjw+hleD+lbM9AuW0AelclvBIVtN30EpWzLaAkED5VQPtMk/uZS7iHK58g
6pmLoleriwjftTQkj9mMcO7cXkfNVRhsaf6fSfZ5WK7ApbUBEHi1q5I5Cq1WXNob+DGr6KwKmugm
ypZe3rmCmMJvhxgO7Qhcxeq6MfMp1OdyopgTYg6d7+Ycykw+nQpjeB0wMYvE9pgEhd1W7Y0itqWt
opM6RNLG0ji3d5felEnXHRLf+i5SojJD4pFvkyJRLul2Im+W5pcZWy8+ypn0UXSIVtSMPx8PXcMZ
Xqt0U9CxbY5g7PbN4CC7K/2b3NqpyRF2W2Cu87P7YczltT9cZJ0cRloe0zJain+LQWYv0WRvPfAr
dv9ETrrVUzlXBISsTVwGKwQ3m9VLljxLF1fLgL3qpWBtUbMSJVyZEbbd2MxnVuinUurqkpbZ4QA9
KaWirwxkMfwz7OOHssX41m7c0ZNdptTSnE1UyJlxwX5iAYoGCW2x9YptpTnGQJsG9uBEs4ML734p
H1dUqzKbzC33sKd9CVzrz8b7LofTev0AR8KuBAUJ/GZW/dPAiLLJFzrCEKw5F5CGTIHAS7zoLkF+
65o0/Ag++rp2dAQHNziN+plzmo2FqSL1fx5hTUaqBbOWSAACJ01NnIYvELl9jLG0QJKkMISLLAOR
LCLCpQfhnWBQEWrza6vQXyz/bzNJp2Ak99YHO06fekU/Cvq8WN86HaqiwXSKrNIRkC+XFxS0giZG
no6IT6R/lap1MiWwhawlUzV2umyd4jC4wC7kqklHPO0VOwlM0BwNjpZV+s+IhPtQymB2g9sSB6/K
LC/rb6lGl+2rmYdPaTG9CL2OxXWHdLU28WOdYfeC6FrwBWLStKxAiC63m9I/ZuNTBjBUbvybfCrc
lmRuTJ+//6zvVdPVZ12yDw5A/su2We0YM5lzf9JlgNtB9iOco/2UnAyhAgkr2kaauihl26aHvAYS
HNOdVuLGAwQI1AaFJYRSYcBoYUzHCbGtsjoFJObiiPm2Iu0S802Vup1ZkNpb4j4Vzd8+APQCj+7B
MDcO0HNNKZoaKBgsioQQp1YhhzHMXSZWdeAAsbnQrChF/Ge61OPbPpiPQibZSp3uBKJosdGudXF4
mWLF9cnJY5kq6SA8DFHufT+353JL5DCIx+giWTzX6pn0xJwbueTIbdTTWCDXU2qXY5c4FGTRDJdI
84ef3E12qqbHMgm2puTriW8izcuw1MuJCb/0BqNKD5DSFyiEpI+FNcPoxYneIBpOzQvIbDez/Fh3
A4hQ61qIzYtKgYXBPnc2pmEJvj8uMT4KGKuFH02fEmzKaomlaW3Nc0nRuQ+fABrbhakS89yZ1uyO
olcgrUY0EuiY3v+jr7JxTq+PLQYHIUEo8d7z4u77fAUlQS7X5szggvRHlUenygw7Gx60+c2f1Bv0
tP6LEeV6vGUyPlx5o1ymCqoLVNitBhfxlAHf0ojsnfIrm37j7ZYLdDW1n95uNbWFJEDB7RnNiO/9
EKJvvDHAl/Nh/T7LE3x4H7/MTYTJGSFAZN5Bau5+mHDzgcJEneY21K0HDQ1CUyl/lJa4C8bbuGi8
mkZ3PNuz1v2cJPXaD18krB16od7JmAKh1G6n/Zs2/h7Eu4l2hq9nblN12PWmu6mWcAtB0tV4LLN6
423W4cH6ZVZ3tl7rOuUVXkaRLmPzfhru5uIvNbPvF/zZURaeGAJdmMKsQQcWtJg+XposCn0DklVb
N59gnbilvOGvfHZtfxholU8EEJBGPHDgCSQpmPHHqgyOWS/h8zVQeAOO7W/cFuuSyfv8fRhwHS23
6jDx0r7d0Wlp/NJRtNLr8UtDfpHztoOdMe+kYt74bOfek8AVhir4FfQBVp9N8LN+TFsdcH59YwjI
sMLYqqRnC9GmPLdom5mH77/gl5N7eVHODMoJGKzQt16fGoJfZEWpgpNDPqzSi31V/FElJBPN8FBY
z5FORbz4F1uTE3T1743Bz83yx8Hlz1uuKYZ8CATYZuo+Vh35NCBy+kbTyI1vMsxU95gXZNipdkug
V+63Yq0vQfv7u6OytCAEAMmuVT2UOpzkWpN91FjieyKbCp3P+ofaPpdR7LVj74aKdqrFWrERUL2b
yvA1itoLNPE32MnnpsFk/rWlKkv0t1ps+lz4vlzFPi0edCyqYBfUKlSz6TAk/f8i7byaG2eyNP1X
Jr579MCbjemOWAKgFSXKmxuEqqSC9x6/fh+we7pUlEKc3a0LhkiqlEAizclzXmPnYXRd9ZJrxfHy
++7/YvbSKvnguQtmpbQ/ez/pmghlUtUi4SC7EYYRunjQO5JwWHZ835I5P8g/Vm8SR0ciokVky0A7
iQ+yDiFW3AHNRaen+y6N9kAmn6RIefejDvYFxh+LyjffkLHDRwWMbOvd5kPbQ/5MVduiFm43U4F3
yuukklnyo0tFqpWVFwVz9VgDgJOnLwOiDrk8UIwjy8ea1BXaS4MlajpibYwxhaTMFTMpRfVuWvU5
xjvjfR5323SK7sMRnxuQXAuzB+9nJNhEeIboJlNqUz9BcS1bNIFix/K071GExWcmW1tpZ6OKapee
QFzbI7JsrJuWjFdVvXhy67YF6bGI1WPy3MySHV+yHKN4QNptn1bVmx5YN7H8gMzqovBJNVvTeqww
e1IROKy6ctsYFFlMCOmxtQOms06h3lrY3IRIGnljsLSAq3//lD4JUZA1UWUZVrp6/HcKCKp0KLxQ
gTlBgHJqqIlP/r2pkyzNxeKq9971bGBo3qklGusJ2BaJvb9FmHiEOfn9pZwe/U6v5GS91zPLa4AM
wsQt3pNZr9hSKMSdWeM/r30n93sy74BzoI4IEmARIZkk/PBdy9av9GWzD7bnhC6+bktR2AQRQ+Fs
d7LO+lOHXnJGZXROEPSXkH9X6Lkhz1Sd99KYJ+6fs43n+KGtk2VVbeNKMoFcIKoxLWVbcWI3hW8X
2sYqWTf3wRmY0JcP60NzJ+uImQAzj1KaU5NsnaSUkt/E/Jy81iexn3lIcOwBUA/iG0bz6cMSkcSO
SRQgDo7nSdv7jurlP9LRj9ajrmGIpiG+XbtaRX5/nrK6hj0Y+dRfDPgdUkGzToJE0Ul5SAJMCGhr
NSn6uk2heTT13icFFmSm3Vrn9A9PT/THCzdneReVVA177J/LrKaYdQT5kQtvKWWYP5Eihuwvr8K+
2avnthL5q9bIGkAtBa+IcNTpwxDV3mw6HsYUNpWrDs2qt6jqjPddqiyHyd8iJUuBEsFHwPB4Su5G
LNkM+a6vk9VQzXWDOwkgfBFDNEMatRQCN5UeoqEnP/kSWljMNco609vtJHVn3Gk/78c8YoDewBHR
mPqcozajEDgB8PVF7cbT0W8cXroTb9olnEx26ZXpfr/MfNoBaRAGAbh19ie4oSfbElGkMI41hmVi
+2opSOvQdqsCLyXc+b4l9VxTJyuahaeGZCHqCxvduDAScVmRklHDtyR6EWGAoeOrKhwaonTfC/Cs
Ih6UDwRHF5ZoKuAidzAC4VCmyoLkKrXkF09VNj3C7z7IAdFI7akdcVVYC562k/JDZNa72YzMRx7W
T7LdVKr2/HOZ3QT5j3JAQFJVFy3AwZzsC1SEoo1+QhZ5nCbrVawrQDrPZzrg05qkAnAHt4svLFP4
+Ow/nK7asdfVpi3URd5dAO3gFHTOl+WrZejjwzxZIDqjwQJTp4eH4DUdrk2AOPnT9zfxidg0z+UP
bZhzde7DXWQYKZSpRhvRpgVXikTVbq4Tq4vsdXCBssLYPpcG/fq25kLGrE70SYJ5SockQ9bUWBTS
oc0phCbIY7ydua9Pp+vjff1uZB69H+5LAXZWtwqNoCi7zC07dYOl2G2Q0F2A8prcyHL7tdGemX6f
iJD/7M7fzZ7Mv1FIByWJmX/Dz+Yn+RL/ESUCN9ySbwPMht7C7F3uHwC13I/rc5P/Eyrh2LqqwY6D
XMEB4GRLJpmlKGN6vGlzVbsk0tJXqlQ2syK+ny7JoGzCO8XOl4oNFmVvbL7v9K/6nBMIyuYkI9VP
slNgtfqh9GH59+WFNcJiGtUzi85XQ+djCydPNTOaOhHV2Y+xt9Dpk1fAAleZlf7fHs4ZPAYrN/m3
WTDqlG/kSZ2PM8I8KVR5HVfKXVhmTh946ASKtjz1d7Fx933XHc8Lf0Y4xDfkGwgDZm3p08RD1Oay
lwQjGsg+5/EOaMns3Jk4SmORoqleMyF9qCPlPjSoPaoa+eRqyKisWuJFLL/J2bCu0wmYH+qAHSma
wcMXoU7WAAN72+jKK9N4CANQvuZtqoCvkmZDBN3ax0b0pFdPYR8dRqHEWAK/dgq3RSrcm3Kw6gTV
NT3jTEngk3oCEtYkNTmpwTY57lV/Tk61xHRcj1F70m71lSEvlHW0BLiHxTUKCkuEQxAsmNUqhI16
A/LALt0dUG3n+y7/VFQ9XgV2Nyi6q1zQafwlTxnGrQa7RuFjnqle5wPRawCtX62WQZS4AXDLaDrI
YGxrfB2t+CahmuiHhdPH2UqtUMfODFsW3/WuuqLjBng5loqbJ84aczr2+8v9YqWm035f7qmuz4RQ
fTVj2lnR5kFoV8/i/bQW3HaZvbYXxU17q9b2uSl9VPo+GZfEXdTjUGvTP5sxK2o81XVDJ6kA+7wg
Wkl9/diomOBmTozxRKz5K/xKCq1bqcKVnGFmCQWw1Ww/uRcRfQckpgPCMUQkE4cHOaMU0T31408Z
WRITN9speUwJ6zIrXnSzisz4/n23fRFls+qhw6YQH3MMPC0uRLo5As3kBox22CtCteDIJxbvUAyA
3O5HJHEi8SYcbivjTU/HpWmitq1D8cXZNQa5hTLM0vClRZjDjcQnT8L8R+0uU5Cefck4BeL7/QV/
+Zw/XvBJXAVqHdHvUFGJGQcKr6Hr3+MHNzOqJRucpD3u6kf5zIz8otE/g5l5af+wXRIkVZFp4u7b
29JybrRZm4d6iebkMtp6dr72z4YBn3eLP5uc1/oPTVZK03s1gpSLWBftRgMEdS7Q+ARII/f0R4h2
sl1YGO1MakCIFmxmANyw9tYA5RexU58h8J67l5NtPxRCXxFCGpIpWo9j4lR6e265OgIJTqcih9Jj
NkPn6Hiyu5fj1JkSTjKLknKxNDzl5S9JDhb44GYG9VzzpazJxyMhOrUoC2ih99KOyrPCecf0B7Ax
FlZV7xmw5dw0Fz1AuThU7RIZJ6sOLvjDK8S1bGvS1pJyyGdgLTiwPii3iGpv5EZcx1K+xK/puu+w
yVa80Z2y7AIUsbjGZum+SRpXKzhz6mW/Aba7bspw3QI7Lqr2PvJzxzB6x4ju1Lq6yPBNdgK1WXp9
5uo+1CW28tjSqD9KF/0QboR69hd4Q+zK7bzHapaLr3rY5YxNdLDj+ODHOYyVel8HerXou47zXHDp
YUUr1TqpnP4SAdJFbm1qbSeKjlfiDxyP9jCAAiaf1dfZUvM9MN/9ou3ePXEtKoWt13Ag4gu9Zw54
V4b3LiZ3vnVowNH5+q7JC6esfkpY1o3hHYYaC2WuvJImo1LnCp6FOdA+9l8ajQwXkHQ5f8+LH30L
KC/A1HR6jKJdVazDAqUw7dYs9ln20CeYSemao7QbWfKdrmTSY4Ck4X9et7Ltd+B166dAJm+nHaZg
5akpp2C3ASiGsDwO0suK8gug8KXUYpZF0s0qREzWAQ0G3lIFCCii9+ubUDgpg6fZrdz9aqLXsp8w
O8L3Gyj+FAHVjrFcxsdd3AnhC7YriqBjQ8sNRnQKqIQjP0K7FDRsqauXDsZNauwhFC97LNznAhH8
2hQ8iApZZR6KQ4SxUVPtVGhFXv+WT1ciGA5dOpTTT9/L9yDHOI4DtccJSYVAzo+dyur7kqqSm0lk
jEfP8cVhjmCceoYS58/ieCMBWzRR/dFnoTFwrGnpih72aH2xiHE7i5+b9kkJfg2qsFE6tiNG+RRf
af0uV4yFgeJeyxhqkgjAAFwisM6mtDZB+PecP9P6kQL1QuiuOjpH6s9FxkcK25+TVwWqZmiEPXij
fKpldmZXgtYeUGuQ+nYvZdGlEHbLDP1EogitPmiYTd6FchuAq6sQ6ym2kmleVmaRuvrQ3Yphc/Bk
89BF0r6xyjch0B6EIdg1ou5aWmsuQiUcFqiOxIu26Etbb2L4J4UOtkFEb8UnqL7BQvRV2sRJSPSv
QMNK69f5ohamWslLU0c1QvDz2Vd9aWjoYQq4gJIMTvwXo9sO0r2JGbwfKq5cjVtQFQOE0a44QEJs
svCA3xWEzkFiErVuqGAknpkrSseuF7UZB/bwHXnQbNErAvGnDIvFtDME8zT+ZmbeZ0SyqMwN9f0U
3wfxj4nEd4hNXVOm1Md46v5lq8OASAEuN0/tDB4JGHIGcnacqlRPZXxbuBC95OEqzLZKpSBRkK88
8boPXyG5LyajvRgE6lzxuOrb3O20muw1RtY1YTJ4PqAji0FDn0feVqQftCGexXAXRmOt9RxTMEt0
C2O02wj7neithDQY5L9a5CZSc6+gdk3i1e3NGyJpvYbKo20NxXdq/0IxB5Swr2r02w2ldRqlWDee
tWskxNAGsNidsq864Ulq/S0ikQPi50HD8CuY50pOsJELzMpoo7bZwpJS/Im2kbQ2ysnJjGcx0dxB
vDNiELIDazlVh6q6kk1jn8wcK3q5zaN1NMKGCfaxmttxiiajxRpXgI0zFbtAN9rHqNojcZg2cM56
eigt/FWdyLetgsqCgiZ8Ma4UndMjBZukjN6yXl+VnbJrDNGJosAxoSD41bSogL5zunFEOFp6bbmR
Gl9DcBo0/W6qJ9bXyPGN+MlKCFyNcDkh7x7rzSKUnkSk91TSd2IEVYIuLQFzsFdgI6EsugpjGB6z
kT0ouNTX8mWQ8y4lipziuwzFt1w0bRkbeQO70si8hbDKslUtzPkg42OehCLgWMvXnvxYG/mNnNZO
hhda5rWu3ER2yFwAfeKkGLfn8aWMfleDIHWu77FEcfRMd/XwYtR+JfivUGupw1+VeJfHMt7m09JE
vkstR8erV1Ky64eVlu4r+Zeviys5lTdet5GCm8LkegNvMRTByhpvtDZ01ay021mhMajspP5Fcjlt
zEWcQWpEJVVin1KrJymWKOI9SMlBHR4n7y0T3bG5AgfJHBQY+s+efzPLdaXGRSDWwJwuVUTPJw9m
KaVcDZ2v6qom8wkhLSrflPwx1R+y6YZ7scikjeDCm0ZdJNG10N8riJNNBC5KVrFGFgvZg0FzkKrH
igW8bxGeN1u3aCa7o3Qsh7Itcib1BMNJAgQGxcgZ+M/47dlRcdmprd1hoeeBvVJnImACMh2+YOIj
nBrXyyExl0OZLBOPRbeBPcLD0nsRobJ0B+iGxei2xZWl7p/DknRU9pwRoRskfKvqXeFyAuze59RR
Ey412S04JjdKetOLkANvgEEBgZ1sjpdEE6vKevQME0A3RkN4AInpdZU1TqqufMy1IrZb0VwI5nPB
yA37q17FXRMTbt/8UZF5t8zLsrrSvQe5xOT3vVQvzGCntKmTmhTxFEAP6c1oPBZEX6qEri7BTjbg
YhnC3VNvR4WHof8Qhzu9evOl3LGMrWmu2gLPbQNVLD92iu6pimXiAWhx5U8JGytfvIR3pXdPE90s
svdWONR0RriWYsWRdX+ntii4F/dwQe26gVynmyhYoxmSXacCXum6tOpC/7nSBAkOXWrnGCep+qoR
nw1QlYYUrBT1V2Y9a37r5pgrwchDLx6hptRbj1O8DsPpVh2paHZwKBDl0sgb+2W2Tutm2Sh4oEai
rYwPeUSiEPFszbQoeDZvnTBYEAy8JfsOiPBS/zEOyo2Ypq9y2xLatQgXNeCje8puVcxiPCTxIWw8
1ifs5YoJkp8QXbD2nYOyz+nRky0Xoje7rQg/CDfbkwOGlGZKmJbEyxGKm/Wqw9tiVpo7J8/xVezP
XkwCmLZAjpzE/lQnlKlsO0K3Uiey9TeTca6M8DntpVKl/N3EyZFwaALqxwVNqPsWWa/YzVfKTXz/
U11ItuigO4vXwrlj6CktYz47fWzzJPkclZI4KhVtBptmU68CJ7Vngezz/fdFzvSPlvSTFHQgyKWs
lLTUOOMv2c2u4lXwS4vsn7OGWO50+8KOyGZaBD//LzcJfUCnfk+t/lNyIB3NAqHomkRUEyybWtwW
3nAt+aXjy9mqMSJSAfDSQ2+Z59aZI+OXR+6PbZ88VEGXqqmUaDuZbosOjk0VOE0+Lmf/XkB5tqHC
Y578C3zIcf6pWDmHB4HKuzoQMiui+33a4XM1hxzYnAgjTQJw4xQ5Yqhl3wdpRU9wVlLDTRV0wO4a
oujkTA73y1P5DNgnCiafhaLTnwf/SK+m0RhpKrtgbVt7lBu0leRS01x/f09flN+4qQ8tnXSxJCeG
P8m0VFtPuugOEyzp5qIy9kbQLwIUigvhV9m8an1hy/qO4P9M+/IXK9DH9k/mkOinUZJT/yOVozwR
tCEZl+6jX+Iyc7PyrPbfl4/w992eKh1qrcxpcH6EmGstLPU+6lW7634E/rkneBSyPF1ZP9zXaSbC
DKfJKEtakq+ju+xOWFYX5RotNjtcpy6HXZvTuen8HJeQzMJVR5U+fYouQWQte6iidm2cmcdfrY8f
r2d+Dh9SSUGRWY1q0M96DCWnvqtkzQZGfqaVT4TKeUn82MxJJVoukesOTW5bXbWv7QooF4yIyQ6f
5XV2niww/7VPnaximITXDYLRp6XcyAxxjQhpzbjCSISUHPDt/dyitVLc5MW8+X6wflE8mrPgFDPR
tKLVU44RGAIqduC0uDu1uNxP4Ixc38UGfIVROvbgy5ZqHdBY21wGrvUsnNnk1K/20Y/tnyTrasMo
Q9XnIaaJhb/c+wQ3X5fuiWTg1l8FwPampLBNpXI0GHvl+GAZr0n8s05+WfEKGpJL7C22ntOK3aJJ
SRyUnp21NyOHxowIpSPpnMEUqktmhzdwZGnzfdFRR4kHe/SyhYL8RXOt18piyA3XiITVKBjrlnxa
AvVuIgukEqJ4hnFmPTx33yfLoZ+jwZNq5A5xH4j850E9l1H+cnZ8eLAnqyAHAnFEnZXZoWzjtl7X
+g+tGc9AZr5ea3G6mLFW6EOelsM7CXqHmdEKJ1+DVOOvxCn3gksOedihGmGfF7X7AoE0j9jfTc49
+2Ha66bo+aVFBnmu8daIsHW7CVHAxA2vzrlafP2Qfjc19/GHpqIwHtE55+7QVrYLrSAwOAOZnB/z
6XRHLw8wGjkfxHtPW4jjiPHG9MusqxCUfZMih8vJggqeXcjd6vvZ/lVs/BG8cDIm+inR9KicB90x
Nm7W6A4tz8d2X9/Ub4zEyQYoK34k4uBOyjp/EEnmTMK+4nxdFt1CI9nx/T19OQQ/3NRxhfvwkIS+
jDIf72EO2/tiozj+VrrxaWkuXC3kJ5JCK9Jd3zf61eT62OZJUr4f28ksVdosJHzA/F2OdLclLb9v
5Mud52Mr8p/DrwoGiMeAmhfdsnP8tbFMr7075dpDLzLnjH34vrmvAomPrZ3sc50uB2PocU+KcO2P
hSOj5BKZKFbo/59lp2OJ9sMTEwd5TLO5Jes2upsu+tWwNupFvtfccoNR+Kygb2y0t+9v78sA9OP9
nUy1YBQ6U57mybyK0SkwN8MWQZr9/8Cx5GxTJ5uaLjf/Agkl3osmPtaFttUy8oyIQsuYxsjmq6Sv
avmu8YgjsOLwSF8gj2N31bMg+8sx77Y5EjuW9RqGt1J2b5g/Q0Gl1IzddEXeUaSUX/aAShvkSi/V
TEJNzFwP0PYxOXKsYHRiIIxipCwT6rdDeGVMGYo5E3mz/LZQHnOyOo16q8i5a/m3mncvhnfhSM5I
eI2HaEFF1J3ZP4nQuKl4DUYRaIDiStSXhPwg5ReG+qyM+WKIl3mF/96LIISPRdyjiKLYKbY61oRo
TVMeJK28AQy86YqEHEK/14s3EtabPpvsMWzcueYSWdCLqCQgB7Sk+rGPWn1R6L6rFskbAsiki9AQ
W3gWmY1YEnLHG+pVL5WHNvbfURVctjn4R5hYvgkGMleeY+VxQsNFozfD6T4vb0dKLxX1kVGRt0jb
rbMi36Vj+X5mdM1z8fNC/u81Tz7ZzwuxNrxhLjrOZMvmDgOOVeUqW4zwdsnqXInzCxDDHyXOU835
zmhLyZqYQUj4g6VADYJK4KV1Jdv1YlqThGsCO15Zr+i99Byn002z1iUkyHOHsqD7/a1/tUlqkqRC
hcf9DNTjn6tUYTZKKHVcizA2dhtTZGrPBIlfblu/WzjFQBgm5g+qRgvqqsJAAMnM/1FK58tY+MOd
aCeruuKPMjKCtDNjm6OD4szmqOV16HqO5mqr0cncYq8u51Jydlbi/Ew3aieLvUzJDQFPGo9xB4q9
3NFgDH//pL7clz/048kKX1RCo8rzTtnWF0ElLnRfxqvw1m9/Aab8vqmvd+WZR2l9ycdBPSetY0xp
Fs3PzjG3yroIlxQfpZWwqrZqA8Awi5wzbX45Bz+0edKFOjhoachpc5bn1XF3iyaHsMDWiXE0PADP
DMsvQCbMwg/tnfRn6lmaj5/QHE4ld4jlPvs/9JWGup591AWG8oMjjHnRuKWjbloH+/FlepXtz2qE
nrvveWh92E/bNPSrYl579GtvlTmzsLTuSFj6Km54+6/E53/+HP6X/54f/rmm1f/4L97/zIuxCv2g
OXn7j334s8KQ9lfzX/N/+/ev/fmf/nFVvGe3TfX+3uxfi9Pf/OM/8vf/1b7z2rz+8Qawb9iM1+17
Nd68IzTfHBvhSuff/J9++R/vx79yNxbvf//rZ95mzfzX/DDP/vrXV5u3v/91JCz958e//68vL19T
/t8tnlrBf/zvX1X48/XTf3t/rZu//6WYf5tVrxVAU9gzwkXiSfXv8zeS/jdkbvDnwAmKo/2cDc3y
qgn+/pcgy3+TYBMhrk9mDPz2nISr57b4TtX/BhrR0jiai0fgmvzXf1/fH0/q95P7j6zF/QvHxfrv
f+HPcDRh/bBPzUBDRKEwK9FEHDtg6P05VtSw1kyto6AUSkO79aJ+hWeod9swhpajVd3mmGdd5X6j
XWiwjIThSjWD7G7oq3yHjEHr5KU8vrR8rvflsMYGQlyIQisdJnHA1zTWX47v+iDy1iinNFSEE2Fd
FvF7C6Zq1depvJ2lukapo17tTzARE7VvNlmVireNqftbhE4U6E3z16UPWl/VUPaUjOcuF7AASD0A
rZ6FD1DGr4lVptwLyBUKQmvuoLTehaoY3Ca1EjhDl+crSfXD2ww9iavS6l2/8p4aoU+6yzgfq4Vv
Bd4G+JN/F/uNB8QtEFAqNYXbVlZjV1bxzskBnlILi8tXczDwcQElxnlGnwL9RvQj7aq1NAqQE8GJ
nozZYaKcdzCTNLpIknQdZdO4rbrHVImHHXZC/a4bjH4XkvneejLlqVaLL3K/jy8yDUExC4VajkpK
EaPDluQ7zfMXdS1od1XQPJaNEFxO2qjdRWGFT6IvG5tKqPQ7sxmQVe7SPWi+9D6bYjsVRO/GrLLs
vhemCw9fmMuqeqrLqr4C51hfiaPGyZw+WnZWmzhSq6E/Vff9jTEWrqYRT1VZotpG2CFVkWsINo4F
oIpEqrNDOulPOuetbVvmWE+H8qs1jOVs51vuet0vigXeJOUuCHwNLc/uNhDVfdoO3u3xBQedK7ko
kOMyfGWrqnVnh11yEPpKvfHaJrzqa7x6prdAS4CT9FW4HaeysBNu2a18NVx7TQc6NfDM5za5Ta0u
dUn1im7nxxpuw6xlC/RL+pUiKMaeOv2VEFE4NMLGcrxCCNdosQ0PRS6iK5nf1J3b9mN3U6l6cBu3
GEuowR5T1e5yKlKwJXodPdViuEwKgDKpL5cPoTRaS2MQVTee36YK7c8qdTYN75E/JfUo031bQhVj
WxupsRYyNRLWhdSH1yiP1vSCvuKKx8fWr9Od7CvE80r72iehvAryMtsdX8Zigs6SBtlOrGQgMZPc
kvqXVSAfCeABSejIqvSgttq+g8z7+309v1f6uNpqfXs7NUN1OL4MpYaAbR9fomVVHZLO9etE31eC
bq4bqb8ZPbnfif9+CbSm3yFuMOyOPx2/+P1ZW1AIFMz3tkvDTdIH69CbvF08vxQl6e3RMKel5tUK
Rpp6vUoiVDeiTAuXapCqh0qQ+kXvCfG+y8JXNCe8fZTIFvXf/DoPS+GQzi9aMqSHytseP8E9zztE
tSQcRmXY1CklcRbyWSQ5Li/qWrmXAnVYlZNeXBw/Or6UYoMW7/wbjMJkZUzV82RGI9rSowXQJTaT
ResPw6xLyRzUCmAXS1EIXsLRj1m3+siRe7lzjFpNL8GypNgVR//6SUv8wB0GCcJkDZBncfzanH+n
RVMeuWfADMfPksaDFRdNFMhVBQuNSPPQdhxAVkWCkOgOaCVlr5YQREE7qFl/rWFewFObSjQvC9Uh
fZfmMKwi6kL//e3w72/HXDC3UJ7f9GIcL+NMsPZyuOlD6zoRzCdL0wFwjUF+mRYeOFb0dvnREDog
CGLmikbF22G6m0LT2DVRflFKSXBZ6kaJpiuocslAG0cLTEwYx103BdJzXszYt7H37+gtaRlplg5E
cASiEwKHLqWXHmYCcI7JJPyAGm4LyVCu9Lyr100T482pgQWRpNIyF21kpocSze+gjPRLMwx8ZzK8
yAk8BbU6w6uiHW4VlLrRRpNWcJtWlhW5WLx3d2GldXdog218oYgPx48KORMWvqIGW5AmIWxW+h9g
a7hvobzvhQ4fdtGqZef49vcXZlxK69zrLr1BD3bREIU7KTVwKv7wY5pPkq2heAojsKivoiCXN61p
PJpeYjlhIimXUttc6nmTHWIxbe8VDXD4GINbVEfJ2Olg2ehWzRWmvH7OOgsZ5cn7IYpCaktK3Vzh
uIArGWw7p6mL5hX/vHx0JTMsgKhI0ngRGOMBBxTe9o0srStZJKUWiJMzCqrBjtN526ZrjAwjbdXb
qmUCtun4oyQoN0av1+sCMY29DvdgTy4p3OYS+qk55ljO8TM9HOR97qmdy6oZ2v/8bP7lOBs74Bds
SlEPt2VRgKQmrAWrQtm22KPon1/UgLpVtu0rJcqXLO/NTScmzQ1uPeKy0avMaYIE/n0nBL/6Pkt2
x29rC63aETSnA3j0xZBAv4lRN90M4NbYT7W740dSLDJEw3iVlDkkunnn0uadSy2NbKko+O4ePzPb
tmFPb42lZtS4T7aTeNtb2rjSrTjdIDubXqsC7AevnvZx3It7ySiTazWFHx8kTb45vj2+pEMU261c
jqvj23BKt0GTihddWj0UQ6I9pVLWLcMCmcTj28nP9ukoxbegfpAI9pPLVFXfZMlMnnyVTSLLCmkp
BF3yFMWzcrYcNFdhW/d3Yhf+83MpLf1tmcWk2eb/ZXVVjymZ2uxA5kLbyULhsq5iMJVF+TB6SsQo
E2qkXrrwCbpksOyTdlhZjRU+NVL3PMlGe1AQQbqVYmEtamD1/CI1HezYS6cQU/myiaVkqwtBDqu1
MW/MXpAWEHq6t1beWjI0SN8kZwO21rpsZXETjwVrj9RPuKX7srA6hlVjE1qXwCY3g5IHt1qpS47v
a5oTaoXnJGqu7FI/Tw+iSaVvUGYSeqInO99iE+WS283oD96dPkMa1Uh81UWxsI18zC+rQTUvSbWj
IDp/ERftneXDpA8ycbpUCIPcuguDVQXA7K7KpwMSHi9aJipIdOSCi0FVvZTIXt6ncSe4fVbVy2Nc
+PutPIeJx18+fosEnnbDOrHMSiG3kVLSDqpJvFoaFpKpXuXfiGRzFvg9dm8qIzWtknU34jglG2rh
+Frv7aJG8W9ahUDWCKXidUxakgKNNl0JXqVs5Cy6iDs/gb4/aU+Cpx9aqYl/DYiLBHqY/KgVxDtD
TApvqqAvV4jz1tusXlep7m17XWs2qFL3WxlRg63SSsPGn9JmpyMSuUaWur+Q+0Jd6aU17SczQyK8
SLRLWTGSJSbEYJ+EOQCSwyvPA6cVZpP2WvTRzTQAxpbKyNzUIIedqO3r61Brk+UgRvJ+6H1xPcZj
C1tTmy26M3mVE/FGoplvlUDrdqgQjEvNTMMbInjUM8mzl3W9bdJGeRBlkTCyTJ8SVbeVWkFnQlXH
J5HyHCLmAzLxmJE/pZOBqrWp3udtYodpU4CmbLRns3jQIi99FRFMcJt6U2Wlcg3AFUxchd2lPKWu
kfb+S5n7gjOmQ3VhpFF8GSIE6bBqqQtPzqd1rk/9rvUyFbR32ewJFsFaKcAzy9h/zFJky9N2+oEX
OEPTa/N7ONjxwhB8AQsNwOFy+dL1OdJOb1Mkdrf8oe62MCGuWk0wro9vR6mSd0FKunKYfyWkXJmY
cur0hj4tA2ujtzQQy23kKFpi7GOz0i7MJPkVi1q8kLK6u2ZEdG6s5MZVrDJIkV4qLq20qFetkRgX
KMJ066xPu10me9oy9IbcLirjSoqq9vL4Ms0/iTHTiYFIUUAfXxSxK947ESVxRSrhHfahG05h9cYy
+D4KkfDoN91oh21U38BG91xOUuPe6Op4Y3asPTh6tTB3fGHD9Dd2WosXQee1BtLm0eQO+ZTe5AWW
QGKoWPeWD+/cMDr/RVZYEUWrRfIa9r/W5eECWxktQoYZ8uVS90TpLRSUx+T/cHVey6lDWxb9IlUp
h1dQIhuc/aJyOspxK399D3yr63b1w+GAAwYh7b3WXDOYQ7MTGqsDuzX6UmfBZd+Is4M21ZkfFVnz
4ijyi8jN+UdEyWlEOP2Wd1PplRausOge8hNBbAbm0nL5Xk3TrtPb+adVsy9jHsTzKEdYI65i3KuF
RhTZ2I5usWKym+lj/TFNrChZpTmnuhunq0iNn3pOasxs0SmxXOGsP5rTo9Jp11xy6o9RNWVXxkdl
z8otP4t4Cv++3mIK5iXO9IN4wnCzPoqeJ6vc15mWfxpOg++cnTosfUp7K5T45z9fF7ixpEQ7nUna
Ti7FhCA7W4riU5Wl32WykttkVWEiNHq/KPuAMqm+9CRlHJYGL/uKbAxIQL0c9HXXen/frSK6GF1i
Kfr7rsAXd2Obknr4e5jIxlOkCOny9wga+KaXreRaKN1xBA0JKaw0dAh9yWlaWvvCYPdJTEParVli
7zkril1rqPoByZQIZblVj0OUKkGrGsqpNgaMsPBIOosXsZKLUchVepgGkLbN2HYtSQkVY/gxq28g
GfIuaZm+tSLqj0MCz39RLfqRaJD9eWGU0S3x9ySs6UeL8p2hzu177Wi6W1dVeYpmpz8ukVV6+ShX
b5KSnRanN9zOsovjjE8JMklBjxD3KqTonghzLSu4qC+TI6IPHfkJjiIxwQNrCa280X7/vq87BdW+
uaQ3MyEOdVjUrY6xKvoGeTgkFeRuqVYsX7ZG5QofjVg904jeDLrpiOiteNMdy6Rmpe/W9NXM1/Ut
0WR1m4xGd03UOglE1A6HdBTqoeYD3apN/NpJRneeJzsLzLiYTmWOyUsv98pRl2IRIsy0DnUmJztp
JiXe6QR50VCx9mnNApzoGvZ3Oo4Gdp07YT428VFfyjoUXTZuSm0V2zrvi0dcf/QA/qT+n4d/XxOL
6qJ9Eg9ZaRSPNnwnn4qLbfqzMhwiKaxqPQ/O9IAKq3rCM7J8UhYSauiHHgYIEk/a6mA5DLUaS5RL
1UVtMMWmcpilUd33eL6F0joa50GwdneyujwC+hRbE9uXd8UY33OOxG9JTrtj1bjhNGPrKl1k/lRl
+RVXrfKWCnwba1GWj1gnjF67sjLm+mQFVT1KgTzTExtNbdytHdpQXsb0vI5ZhIF9CbA5YaZuNM45
haLoqVbSCNemvZ42GOwUnuWUkF3zUgvWhjWN6FeHZT/5KmZNumRrMj0pDhT9+5eZHBn7aNawPmPX
xmlv/MAI7d0QeneTMs0+LhOFe68n+Ye4NVg57HXhBIoaiSxIUnUM6fOuzmw7GMuYAzpHfQ3UdU3g
nnBYj383sV48TGaX7/lwk1Dp+nYjj/l46TVjuKj3e6YaJUiv8BL8+9p/v8F6Wvj2PYHk/32j7ZzW
a3tii2RNwu9AR1A+yeWtYsKGIlElfvj+8O+GodfFLFhS6zqubqoDapYYaiCMmhX9/qVcoaKamgOf
OPuDaOdbUanzLaOFhYoQSfu/r1VSP5xLSdv9PRrSdLlpKpvYKK2N9/cLfzc1LG5p0u9JajyHhM1o
hEnUAcJDdISZJXXOcU3X6D83VZstnYvnnuT1U1cehDDCvChqxnWyBcln3ACU9ruiyn6RN939oiJ7
L034HM89vuf8hX5fFnCTG64EfUCYOdpdEYh4OVpZGo4KihjDIf6hJ2RxfRZWu82ybZFcUvmQwCWN
6g9cvR19P1Z7a31OoyHErJrZxBpoSrrVTS+OUcDxa07/MxiJWzWP0qc5xVtJNw5NR8Uut7SmmEMa
1zSbt5L6URQ9wuybfRRmtW3EP+jOA5W3Yc+4FL/IEmaC0rgxq8nLrZfYBgG4u7MPLzN5ULX9b7J/
5zwOsfneVfPF4YXbpoeOCy9jhqFE6PSbmdwg+TBGzMDgpyuv6gxEwYDeamZP6l+spdgW8uf95WjR
26o2vmkWnig+tfW9KX/+qpa5cueEjh+ZUF2wwuw1LdAHRlwEjXY5o93B2cr1SYyH3si9wcLLyfrs
2oEf/3Ds2psRGsviPbZmyHafSWeho7h7dob1RL61+a5Yuhv373E/uAXHeexzl2M98UIj5f5RdNuV
tyuBhDyYCc6WRRTytxIMjSn6B96twlg7Vo4Nz4OEcbsKOifBkgdYI2MM3N1M7UGegoYtSFVeK1yo
VmJr+KDIBNrG9j9KnQ267FK7tQUGdxNllwFOVH0v6ZfZKhs9/SrLNujqyM3k59ywGCY/aHwwBj54
Cb1zMd8ixDCcG8X0MRHINWQSQ/Zl2zd4zVq5W0YfckoQ0P0EALUatAep+tboHUmXglOWc8wWNEWt
8wOfrJaCiiddV8QhbfVry5qDpQfRSivElAJxQutNdRzEyUs3fhNLwCHMyN5QqyddUT2C0TYOdop9
o23W6M10lG1V0YmXh9xYEDBsxuieuV3BGeC58hab1nGTi1DPjmP7vXb+wBFc8BwjjsItCT34UXt3
/spQzy183FtycVC+6Q38fb+QXbPxIcTFm/murjHWKdtgzfTPfEwjTCy8XNpoUOZqIqJcNcPXdgMo
mpAlqit7hzioVY1fhqY7gemkvav/LBkCy52fUIk5zYum7qAewLXDSKztdjiXIboYHNKixm2Om73Y
d2WQ6P5aeymuB0+Mr6cxNGx/Gb2OzhLBB8A8KEe7l17xdMvLl6y4DMRp66H4lQydLQJ7uQP4otbQ
wfvCejGH0OoASDfr4ioJieMH+rJWfdTNow6lhZ1z8HEe6NpgrXYiPxOOhDS9b9mFAhTJshTOJNVH
YT43SJJc7BTM4WQPp8l0CEuT0o013S3RzJ8I77/QQyADnRmx1XBwbA/muDaHsuSCI2sF+rxtm3jq
4kv5Xm6votuRazBGHoILDoTR+nZ5yQwaPNBBL1sIrnp1lKcW06v6QVP24z+m+EO345IoAX4x16HI
0L2hvrTSXpX2UX1BWjSPn40gh6i9xmQy6be4PbXrw9piWZ+FK9tu+0acFSebZlz7hY8w3pjiMuhu
Zb+3SIt0VzuPOPZvFmMB+0+fpChyo6dV4exSnq2EoJpgJk/D2DeER5k/zEV6bTdDthTbrDgZFA6a
jcdPaM57ZN1LvLcBnXUULa6TXoT0T9YedenWIwmNSSIyB3mTB/mJ7J9GOqTNZ99wAAEKoLI4fp9v
megQYeVG1kOnbOIMaGBDwhk6L8O8OF8mkgRQtty7n8ldwJJvSpu1DWxkwlJY0LM6hyjHXns6cllR
KAmowRh7Ke0mBeyYWTVBrABmCTt41u5C45Z9hGKiszeZCGYCelWcAsiOkm8DW08P+76+O9xB27mn
iFz0moZqYyZ7BxWQEQzMi6adqT+aBA8Z8k0XH4OM4UEAiNWPD8l4FqRs5iTh6Z/K9M8cLlUT0ixH
eWDHu0E7OOYFcXSPyVnqrqJ2CZtYqytdHiv+2ITJ/NAZmAFkxQEMx23nSgVfixBKZABQ8pIcOl6b
nwlyG47CeS7JZcM4eWKgcDZzfzFD42PM9lIFP9Z1Cu8+UcBzib6NwOMGZRMwSIgPejZ9c+2uYNva
xsn2bU+EnE/XwHpgNhsjpgAPs9olHEtEoVodZZDg0bcr3Mz9qfaLpNlYwNk9E3CJH243LRc0w7p5
T6ZSTC4950f2nT2yo3wRTA3tFytyziD0yPdbAtT00BDbYd4MM2uF7Ja5qzef63LE3imYCf2Lw3QK
SfrT3/v2EUX8vLi8bgVvQV694qFXctxlDni1mWBgd1hQp9qUX72ko2CzBf5/G9nJNoW9hKLpQkuJ
b4q2xFvapdKiUhkX2TixLxona+L12C6JW3stjmuvzccgIrhnC6S1Lxb4TiyUrl76fQvXkDDNLZJj
xQWlxG7CxCgxftHlsyzq+znl7LqWvpYkyJ2eMchARgteU5mHFUTZTZnZbTCqWFftUFlc1HP6KNo2
wby82qrga4dCNF9OTJ6kJSFiJdgrnMWMtqswLy0eCgc9G8EiNAsCkmUUAfAiDUjN+TF/x0SiWbTK
FBHwnU39MM9P/WiQPxelG7Sw9R5hfB4Ly73vR+k6HzRjQXPbcRmSeGegPe1fDLbTooTGIGX+qPQP
zE43qWD8QSGPanzrfNZxmu3tNar3Rm57bAVsu9BZvxqpvWA08VGv8em+oZq1BrZAhTYs5T1JmHxy
o3qQWtHt/27A177m0n6pCz5vVN7FIQEPN2gqe4OdJ5uaM7oeqJfDui/Z6+Y8JyDjUmjy51onJGdS
ShXTcekXye3YZNdRJdbsKdHvF52JkBI2N8uOMjpBw9UlCR0t9l9sxZ4Z2Qamj07+m7aSQzoHHBkl
eovueCuyXXYxcsHYq8t6DDSmR3Gy01Rs9CmoxhTaWT6Ysd862pshD8tet62vud5L61VJnnp5S0VQ
zz6sBJz4mW5QauCmrVkb5zaGsYfNyme6kmq3lkFsHe30IPck3qcpFiC6zPshmtkemRL0nxoQIHRr
V41M4gnvSZJKZPysIKvSbgF4g08sWbEXSz8Nql+VmVtl+5otbQz+OUVCgCD2DRNJ8uOL+t7eEZY6
D4cCPRlS1bP+wHPLaxJWsbPvEBhKxl5Wai7Q4VdNlMM6lYdMaw6Ez4VrFcZmfOI7C7JJy86Ok6pS
y/Ej0dPf3XYpjsDwx3FTsZFhEKXJYtea68OoPGtNes83ek/N7r3g/3EwL8PyptcIz386o33Sxviz
NbmKSbOT0id1norrKJXxrl44O0gacUbju2uJjyiY6CsJS2zFW8aRN2X9iGQukKK4GstKQl7kLRwY
p8KO7i5BVkGfbPkHgaLl2cy491pmuCzTTS6YGRidTQf3kJeMV3LDKbdTycE1Eh09ut0joTX3gjIf
XcUmmQQVJeGtQMYTicpskzoBmX7WC3PHujcl8wsJAvNLP6D0nbqB5LZp3HfRUy0w3GjbgYCnuFH2
xsBP62r1pVSSuqHBJoZvyzzAy+sgl85azimU3XPnzuCOUn6MJ1ZpEdbyxUYxzdzGYfzwFJt47KhB
4+z4NSb5CHzphgBrRPu7xtN7W3UcFeXJmQkEzCeihpDbVx/4VHmymu1ghxystHIrwHRDBNl8NsyX
dCiZ5T0K2VMiX86XjZn965TXpCOqk3NhRQ0uBxnFeq+5ZvevJSOOqIvFxoZsmN+XadlHzeIvqRlw
yden5LHe0s9tSD/kdHdxJ45SVrCNSXW2vCV12NfhqIXsK1a1kycsDfZEr29a+S01XEULJQ7u8KAS
jcTVhcvD4to/tuU5bWApeAV63K+n0EJFSJKetVLRXyTbz0gVwSTLF1gmNK4RFqZFDbnkrr0uyG6L
38nYRpVvKwd79FRza+NMwqtEa8wCQw569l20Xo7NyeDGFFR8+GjIlbPUnRPtwuRd2lIbQ1EdBjdS
Dy11YO71WCYp/gxvddxVrEXzC+XsjPjNcCuGhcnGBJyKs87njdh+Gu8ULCDWZUNArtR4de5xRvB7
8S+7P9/tZJK9VjfBmWifXnmnlhZyHdiKX9gIil9V5bCQY964EeE/dYhDe1pvORpKxa86W5Fhf+FF
+llM4TKFuhQK6SZ0N8OSiWqvv1iUQOTmGPl1kkLHujqUdaI+yuPJQsBtI4j0e9tfi7ckcgGXFCSo
xEia3oTTihZAArHXwCEAVgDDuIYRjG2QxnudIyC2vN/VIHnDtzNw6DAed+TM3smc5z6ELfKzHuaD
ddMfGEncP6RALpgQT9yfs/k49Vh/wG0pPGVp5WDU831zN7zG7LKoEg9M6KobfFQjJDgQ02SDfHKZ
D0yvterfWW5O872WfqrqH5xrdojYAfEJwZhBoKq6nXljuC01gEzb3tTIQovhIPWj4hIoc+rJ+Wby
mYcU1EbHZf0V2Z+5HSjKHo6HSsZfeekWgkuZiV6o3+thyxK+SD6dTkR9lmdHWfKHxi+Llz57d7IL
JatpbtP2uIrXjEhjcOL2jqSfy9LaauVJMk9y/tLrPT0r8un1aC/7uvqCWDikv4l1qvBOmHZ9fsmy
91GGq5r5lKIa0ES7ie7tini+H73Moj+Pq6AbHtP1aVB3parsTRXn+faWQmAoG3xSrfPMgey7vdre
yv6ZrCOCtFxLcteYq9/5GCNsRdub07/G4oEt2cMqSP8dUupAnTP8tyMeQwFETIPZDGIt2/Y1Kc7y
ryQ9SV0WJvZplVwpuorix5SwM1ifSqAEDEuS3UCQBB5Nckn1SZq5+i0n2S5Zzc2wUguqocLl2pD5
Gl0jjmmkvqnL+/y4iBXUsAiolB3fGRmRHTSSTzrNzdRb43wkvOu82kuQ7Ut2/a8W7wjC03QOiOAu
E7NRdmt5H1ff1v247QbEFeVDxakWrU8q70CXU7dULylwECHK/3kuaAHukMGxuOYUC5z1bPQ61nm0
Jt17W3u4yshlODl0rN/lspMptbPixsuTymdeCvcXGpCRIK473QULGkipUOorTr/JZSBfVT4NSdPI
27s4wFsKLyabd+SaMWn1PHyOxCBx7R+y3NdEoE1vnYp7+LKdYmfTWEFrvkOAuqdRJVYgRZtWZeHE
Xa3bMzZmNy/DVVY2SvNmzztHuBqzR5X5PR6RgwKgMirVmVms4S9gaFaiWb5FpdNby+LFHAaSgBt7
IBOHbNE8Yz3shnFrp1Ph4yL6rpgJrF7bYLceNL96h8WEBZwwVhKOyi21RucpqdRygtiaa3cDBk2q
AF7ylgS2f47rk2Xj/oCmJvLN+teeteOSUtX1ejafGpTJDmFeXPtp461FdUUR010qSX5XmylYKs8h
wqDVzJ0xSpfSzsW12q1+fDenkB8qEONp1B9VZmobqWfwJeF9OI2d/jraOUqE4SctGAFW+jKDOzO9
EyrlWdRsJqT/bAfDV2b863b2grf2mr8MZv3jZCUIx+CLdNrXS+wteXLF4XzTTN0LIhrqWU0BRWK0
U0030QFKxbmNNwNqDHIFC+BRKQ4SVuhJQ4PIv/v///u41vYJsIj+dP+CcBjSpaw5OnYld8id6Mua
jlOdo6NkIpUR8mWEU+Vl8SHiaqo1G8gFN/CNGLCCcuThnEzOWe+k80StMJeWL0VWgMb/rZkwnVw1
//69+8+0lXoYirAlhOnPZqfRjxRNPbF6JSdQ6GwkLQGgEDtcv/OQcUh+w81nmJ8V5Jl1+6Di9qHj
TpUT5kjQdQEcdUtoGGF4kvqM29OxL30+KXxT/BEfkrwEe4+vTHCZkr9N1Cy6crJtedNyV8uf2/ZB
i54NplHFhtPe2ez66PnuX989ZfFZtA8TB3ah8lm9djhqPa3wGfuSqNgnxbORbrKy2ea8Z10NRvmc
8IgyKXHCtD3zM7F0lszb4ml+Kz320qUmHrW9RLjstxsR+1pMkDMHsWITvpuYPCSyr85uru+RlE/K
xXrTS3codkBNN36IpYfRDt1i2j0kxpEke7k5OOKp4molIro42rEva/shbreLs+3FldBJR1x7tpwu
Rqca7Ua6Nfl1SU+y6dfTlyqd9RkTjRsWnrKyq1KvLHbEjkf9dz59Kf1uFldZ/JCKbI5fanvWZmMz
nCsN8xvfSTcmw3sGlApVabQjCqO32UTUh3XcLOXeVj6ScT90v5UTLjw3L5DXq+yE2LQIhADWpWel
9LnT3kTt5Qc5ectsYg4zQubT7Uu1qwvlmpjVP8sesLxpHuRk/RYpofDTECalvbNm6mhRfzcjB9MG
zfu7KSp7pzu4QKqRrzbN76SxCg9cKH3DyFyaH+vVPmRi+nYYJWLvpbxCfglHaC56fB8sS1BtbHkJ
5VWhOFRKeg1rDOy0exsZBQmp/9HVeA/9p9/ahUUQ+EL1pdu3rktLfGfyTRrh7DAtholBj0EO78hv
SOkF8gnu0aUTJFq+7AwzTBdnPjdNvAYmeQ98y5v5c5d4ae1dloh9os145yGqBckFN+w4BvP4nuU1
J3b2kCcZji+V8CM1Hp9afQqk2AkrOTK22GfaQ3JGs5u7i9lLDEHoUgqlvvVjtFWcKnCgN3hNphIp
ONOqKM6SwXY27aPMdHQwjG8B8dGGM+CKqrwZttJ4Lca8/ioKsgAn9t5uMt91jKr0fBYvqVOa+7Sx
n+UR/7/Y6do3kRa/VAAhceLLiSQfdv5Unn2LShZGDJFg2cEwm+Hxnk+c3J+1phiFSGdCEeOkbabi
Xc+dDfNqMDMRKV4FzWWcH1sBM5cEi8cp1uhAsN8DZVapzQs65r0QgKVqKlugwDpVNSTPRxJZ/s0Z
pZsYMGFqsDdtmMnJTSPduiitrzBEMNGyDg5ctLNeLPUJX/UDzvPWT44p76XAAHHS64uASzNb5Fjb
bKHSSOJFPhT/kik2gnqlrLAqwrMdKgSS1Ft/WVMsSccMagZTwz6dMNKJ8Nxaq4JoPLhUJH/RzYwl
PVQRy2SWJ85RW3r4i2XqK7H8og3W6K0AC7AtCP5OO7xzimxVsN3Xpe+kssh/x/PQkUkH1Sa/ir/z
w1ANd++7cuMsjEKiojzq3fjWWMW4SdXiQdbZXGQoa7rj66ZJHY32HlNe/P2qgAz5MKcPyYtpS41t
v6xtutPzR7jFLP8hCR4uw/Wj0wJpVOKVMNurPnypNjNaEyfMkNUvq6dbkpngi5nBlTWBarW7XiOv
ef3Mh9HZR1bs9ktb7VPG3kcRW/YBjqKhZfxJg90x6U/SYkXuUmTUEAUpxHmE0yBcz4Mi9ekuh8K4
yDzR343Wj8deNuRAz6cVjoDmzU1+UbtRCVbohDhXGVI4NDENtLotohI8NjHOIl2acIkWotGdudy2
fd7DFLSwXkrU56bzkIYgvZIgzm2cpp8Pfzfj8KoT9hnEoj6po6YcpGr4vzfWFAtmb3XhdXeQ7L83
atqD1P49/j93k5UA3ruI8Qsim0dc/LwjU4YWV+3Ym4TujeMdYCs0WniTXbr5UvXqZyWyuUt6JSQd
Acu8qTn1aqPt4r5/UnIcC7IY3zdnEu898dPboVruOQZS6cel07yv+XohjE5/SIqEsy3eajY+S9Vd
wdl1rmUjF5VrHMxBtpdi0XZkeAVSVpS0Q2pUb6RizXyld8ajHFfTscvYZeXRqjeRlr7DW4KtFDGa
GMfoIeq5JOvV2bUOSEnE0mC/S2WtHwZZoDWNN4qtVO8zepUdDxhPe2ncjuAR8vxWCYaSKwa4yWPa
YktX3CfxchYpOOXCbMTJMnaM8rEo8+owiLsJeG1adCetH6uGeeshMKBYxdCqsee7a53tuLOkx27E
6NzK1X1atMAIZZMAiut7s9QMHNmG4wpLF1BHOetTNx7UVrlNqfncZqBkMnP6SjXcdWgrT8rUt74n
AjIvnN5PpeatVux1j4e1IHtISs89iWiusupbM66XYF6AieQZkMueHLR+On6qjXnHj3Rr1w71ciiq
wrP7LDkzbDy2Mg2gBaE6L5vmILXKO3LHgexH6O5DDXtW7+vB66OS5McB2K89j4RsNS1FkLDoRo1j
t8KYKaEdAsIstj/N5hr6RVfd2e+tW8JcplMqM4YU4yP6PdktiPFwV9Ws8KF2keWUSFe1b0kxZF/U
jAEtgXFNROclrHyA86jthtaJXTvTV1YQsjmkL9WZBq9qxluaxvSwxsTOWf2Aoyp7HWe367ywfYtB
/lhL5Yj6Jj2MjvoxOGMb9jIIWD1iYtovmeSmSXOzhkK7TnOmnCN9AXWYma9o3Ulry8QncK5xy3T5
bmYT4sDc6vspW77bPpmvnSPma8pOvsNbluFSr8/Xuiy9xqHMknOAjGmu6fJMXKAaRXjNpYsTHxKs
fYWWZl8zQYjDAKxHg8U2PghfT5s0KJqu25aOE7mmgUtdmtbtQdPWF+krW4fedXLdjzTtx+FVJPbD
grmGZjAriJAv0ZsSj1N9Wvc9USU302J6VjlPmYGeKP5nEMhX3tMNY0Y9me1KMgQb41wVTxpmigar
T1JelxivW4xK12M7nWA/bWSTuW0VdiYVn86ooluCuzeYQyyAa1AYpMRUwxY8NOkF7v3GapnrD5Xf
3k1Iyhvbh186xN/G+BNpoWjfkoX1MhSi8PR2tzQnCQ7dxO4t9rJ6Rxh1P6XSxtLR1aA1d7euChdO
DZ1hNPwwZEST6uqc0PZjYrwtjKx0G4M80qEl+sDkwgEFOlE4bgCIgKcFsM+gHszK8NvsMCXyjlW0
Wo5YeSI4x5n9lKm8EmzoH7re/LTzsgzrNkU3ND2Nuer4Wt1tVjYtq3ldbII8ZAwz3xo1dOhRqvmj
yvaG/MyiNsr70T6rwCT5I+z9rVR/lxZEzFjd8He2kn1OgAyM/Vy9dBbapPxfOr2mtD38N1OsDKns
TbGX4tidPhf5qy28MdtJ6S42vzLlOmTHtA9UFV9jfAed00wESWw/Z8OwhZakl3AmIPfWT/JU4QKM
jz4zPEt9GrPXsoEg9JraASg2fkIsrAyyG+Vat6c5f+ycs8UYPRcGs/iBJBeh996sVBj/7UpaAYxl
sHu0/ZHgmU6F4DXRYTCs/CQ8gJ4PsIY/l28LDrWo6VXPzNFtt6TOHTBNZXw6KBAWuoOaqO4U3Xqg
TwcQlYFl7S+K39PeDQyr3ILhFSfP7DaHEkE/xjysPsbd5TB9iY41v9BO1wjYVI2wwID1d+gUTIrz
LlRMNoylvjMK18Ay+ks8MX0sq0BbSMeRIXJ4FDaMdye3SXdL8W7LwBshhGe6ugchBXEWMAcEzBsY
fpMevpWHkwyO1hsdiTq3AWfBJT+AQmXLP4H8o6hORVrXeGzuxhqrVf1tzvYMmbYaNJOp5awu50Cz
oAzdRwjO8BsJO2gr4Vnqs8ZzFpM/3uVEfbcTNmoA9Uwa/UZgnilrDHmDu+d8PEE1aV7luaa9yrAR
4BDX7b5NHgpGiVxr93OxTakjW50jweedXBYgR7ZTpa8Yjz7GdpgNBQjbpZBPZXQR9AKR+hsNMCNs
/HNnN5UfRHIjPIT5vZLgEQ21wsYdlJwNO4jUbwp8nH1ReWy6Qjomwzke3MbooMOeCppxTXUCK6Zo
RZm/ihvuxKe2kf2Uj0rGi2Ce9jrnCkTM3PLuY3hGNQjT9LQ+MG0YgWhMcu2Qa7kWKIwKOgTLn1Uo
DeclnIsYfIfPXPlnyv+wZ92DgiZofCag9M6Aj1Kp1D3gXenrEsNuILZerhsOGzQcbGVxRJKNaSsn
DDeak3UPQLOD+w9BRojVX4Wc17H9mhjZxQ3eeGgx71SY+Y5VYAL+g0dxDJTEy4JfZU1A2GCdepPA
lR2BZfyeAa/K0gi+leucGsO1sqDbEZZ8HMR+XHdcqrn2wzhwmylLkBjmsa9+nOo7bQGhlV+p6FzF
eYBzg6vw1jSfpTb15eTZqTTPptTUNo0Ayze3Ne8pTXD1JG26Wj6UQd06ynU23hCb7nrmtSs+6QUl
0b1Jv1Ncw04cs9hkT2hwl4qZB6Nc1fdOel+G8UxXDMiLOZyYj5wsXiM6CO2saZe8f88YhBu1ZynN
lzZjTcXDeDiJAXelIxaprmLQQjdFgIW3BRtJ70oAVrSMOla52oesHCUHNVDuJ2pyShHAc9zXOPLm
Xtskcueb2dHBXha2SCtXTEbuyzTAkhpTPTUpJ5OKw+/LXLG4dU+8WsUyQEAtgK1bVrwq606dE/c+
t6nP7S6JzpXCvCXbRt1bFp9s63lkCkefnwFgdt79pWQn+OBaek3JjGuCeryW444FKDNOEc0rIUv2
VZ33i/MCh2PtHg3j1OqvcGXkHg67xtW2q6edg2ltiztzNqfQDwj2e7Brv8ufOh6n+aHqD1qzT5Ci
6m6z3qruMf1lKrFm9nns2UIUX5UPgqMEE0+aOEKHOvofis5jyVEti6JfRATeTAUS8t5lToh0hfee
r6/FpLtf9YtKpYTuPWfbX9+7xi0mwbUZnIN+BH0/1OEubpxMv1TcD3CuAWKwbVW4Miv1Qov/Temu
RedgrCzFzRGpTRHB5zC/tm5t6/E4Woe6WpclCeyuTsLhPE/ydOwSbCfWtqy3hrCPpG0s/dFELg9A
Rn+B9wrJAstPIP2yd+jrJUr3NnoMxe/RHF+KdwyGh1b9aMoHGbiMU42+q1qqrXJSx72DH+/D+t11
sJzPTMMjueaJB58AnaZUmvH/WnYXua3tOjyH3T0olpkM7dAeMu0QSjuJD737jZvUNoc3yd0Qsx0K
qsy4RN6ON4Df1BN+pI5U5PITRVPGATcf8z7qB0yXDLkLi2vZwlFDLi+invYZzITCjncYzr9TTmZ7
H7LtoN9b6yp0P6J87JVzWBwidZWJzJ8FUqiDLK409dAh+ilL0DcGmJnPmk1+NkSaby5HhZmoW/X0
OEbqSfE/kuQt4102cfChzhDSTdxvReuqZFCe2AJdNkMjXVfEGfUxZ9olSF3cMQqFd3rBZ7RpjU1f
bmpqKfP8lMr7UV0CubNExWANnvyvbHld61x+eupVy/EbPTJmgHpfT4hkOsDCjZif2vKw17KdXm+l
7jGURBOrZIXFwPFw3N5LglOuNl6lLXr5X5f91cMLLUbQQB1sGsL4JXF+WqL8KKgiU8djiLdNBi+q
2rE5cpOu0beOxqPvX7LK/LaR9e+SbBCdmY3cusTJcEzWW3NYqfPvB9qnO9nIRHD3zFMmXbp6n1br
KX+mAkLDrRivUtM1DVdDzIfhbxEi3crOY73VjgonfIUJOoNmXSci+oyzxBuoO63xQC8mkXYdbXVp
H1XfBQ+ZsCqW+HaGzzI7pdbBlPaBdzZUwMdlLe+H8FVyE4TRfjQ2A9pAMokcq8BohpeNC07bEZ8c
R5+QV63+rXhLMrcl88Z7HY0ndTwW0zqyjkH3leJXAH+V/3HoDDUf0TUxnIx4b7m4i3wO3jktN2X6
kWi7uuB6tPN2U4bHFsWPEr0rIphkDUfE1ah2YrtufSdHXhacuKCT8BQpJ6naIVkY+623R81FseEi
iQ8hVKG2VYbvoP9Ep4t+lb8VscU4HC3UPP5SGZaacRT1h4XEyNjwhonybx1+8i4gPPSFFb+1np5C
4bMtDmnjiqdKdClPGvUHauAJtaagf7TWr8S3Qp11TyBxdXiMfXTq4dHTl1N9TOVbRY5oK78Ij/Wl
XR8+YQoWZXrljyT9Yi3TKAFCP1X6JTSewgx6sdB554k64PgWc7FyvTCYatPBC82FTptibW48eR+z
PJWKbZYX2V/21qmS7yyOvEufSrbTtEUG3yhTsbUm6zufkPPUe8/aKuErqa/ovOrg0Rn2mF+q+F8w
nLrgJI3fA61PPTloVffEWmnrJCUhyYpxP1bVDZWjnu/16KlGrpkxMeabIb4PySWtP+X+Dn+rqODH
ZNqXj0R5cLbXw73uDzHsbyVe8+qRDX+lf+OQh7QscQZot0z+7qtHoaaQUKW2JHId7c4sJ8GXOOvn
Xc1z7sgGc5Ieyk+9PahVs8LHtigJvFLCkwkJHXARHk1QCi+aYxk34rjN1EdsmXZFQwH4SAsDzhSJ
5DaBuW5oP1uiZ5zFvV7ON1pCwXbPuF6GU26e+JyL6ZBEa2FYMnsM0S1OoAYWFhxKuVKt7ZyIPQUv
ppoCIYHxJUqIoa0lUp1C2PMY029ZMMv02SpsPnLNbikfGVmgeRao18oeszo2/seRFfHz3gKCXS/Y
U4zAjCXi7x3PQ3ZkUSiidcz4oe6sIVukxWVC7Gke6/TDN7+4eDgYDfOVM7pxHaG5RRArd7ch+VOs
M0dJqXDHLQBVmoD9lj4M8dnyOutyM4nuCAbQvab+cz5ODNeHp7bO/Hiu/Fa95hwt0rOpVkaHyjM/
M76QzZ3wEJ776FNP7IB0Q1nlslb+xYjrgyVPHqeqKkH4SBevfqv8n4G2MtEHFfE6khjWZlrkMHEI
FvcY9Xy4AQZELmhAZvMEekufPWyjZ6sionD6E4AigjgIfzqUEOm1qXd9tCusD0taGkDUw0UYflEz
TP2fH++SyhWJGmN3nts+eADWViY5qz5Csqh4ePOLjjFZ5BRU08GyB64mmfvSSsyHQYpp6V8LGf7d
C055FX5n/GDcNYCeBIgspHBlUMHZi0TqjRGHDW3FKdakwtzRdbvjNxAbZWsF9SpF3ERVkRvWn0Ya
vCIB7aIp+a4H4YP14C3RTgq+8zWb2iQrOTQpjCZfrxh5rhkY9mSa+OssvrUK8tFrNU/DKQ0ZyFn1
hC5w5OWglkAOiIlEqKavTjMWU4XEm3aKyppjtMCritK7GESEw3/kW0kNRVjaouYrHbpx96E2Ueg0
Ww1MP66dSfyQwk3PE19v83ppioFdGpt9VF+r6YB8joVYNR4Vxc4jF7n00Ul3DnnRd6T8ST3OmHuu
wH6+JUmtSKl1vUHwVxULKNU1CwL78d2AtYgbVLNZ84d6OpBQfczil579NtwZ7R9yX5fBAMAyQxrY
fiT5um1O+pkOBAQwmJ+JtYzMC/Kenh2bdMGjYJXNLklmHTTB8327gTjvmpQio0up/IzYKXCE0BVK
8Mp6LuWCxi2tdhVkx/qdUySmO/qt724kGdmU+RjZTxWcFGT/tbjLe1sjN4bAPDPbF+N1Km8KzmmG
6hqJT7Ynn8WhGWORGBfAcv6TGT9EphceYpjUl1TeaAGfx3/+oUoOQnPWiIUVjX3anNroWNS7Aqur
Gp4NGh7Ga1FsR0SvPK4eG1zxQDosCDvDwq0w6nRr8gnuSfpGDduaPBUVd2LW0UxgzMSawkKTI4Gu
lfCJWw0/sHTn7kIobkRbFtfCnlVtpWMg7dS+1YBWgI1S7Yx0A3BXRkdNhTX41Ls78mdZvo3JNMvW
42E7KZsEGxcs2oelIjb+7VQ0koQIgK5U/b7D8JvajMcGJ+Z06DgKBYXleoWjQQ1hatxBXicYnsMV
cwO0uGWuPKd7KW3xESXTQzQQH3aZMODWxsg8MhAi8ENZl5+xuKoUNeTUPeQeMQMn8H9OHnM8MiMN
PFf9KxOhvHYo4KPk32htreHEZNU3LqcelYUzgBVlfxnNiM0M1OTnLiZMYt9XFyv7Nybgh5/VzJHC
VNyl6qebTo2Aqn6VJAxrtCJfkgHsZ28UR6m0FRE5FOznWTd+6HWw/uF358/wTHbTkqOmGAycT8h/
Vh7hkPUmTldBihbrJPourmdN4AK/9cz48l3uXyhWvRKVxwqkLu5vgbQ1gnsJDC6/OmaA+GCyzUqk
KIJG//JdsDxt6SGNJWeHWKWeObiPf8Wu4REtDRuBa0YL0SOR3IyZZTY1az9q/fZqBA83afxMo4fQ
IzgrD1ZOPxYQerBczFYNkZrbHmzjMjGvaDvWFd5BfTh29HqxZ3/M8lqcuXahsWYMq59BUkhDZV3A
971NsmPmlRw6+7p7tT2q5Wg94EsYMSaeaumfaLpJBn1bbQT+VP5IxbPVffnTaxgehXafJc7xVaJx
p9lM1jL+0bVNE2xCbW1GKyJ7EFJk4TrnKgvXVYmOfqOVewouSuq7R4eYk4ZNGjmjt8mbTey54bkR
1+H0Sr0HqHukfsjx3mqvquXKxQf5U4Hs6sY6Ec5N71TF2WDk8Q4F9WLpjmuHMU4ybliJMAbpGjY8
WMWVmO59Dlj0InKxwBQq6Y4wXEf5xVA5FG5KSexQQEpCENsUw1D444dnYHi1PQyqy81hqAehZu/C
mbJBmDqGT1jRZhlrw2/mhesYPYo9BhGHj2E8Uk+nc6sjnaD0HBDq4ZDFLJQ+d03miPXBKK4kS7Ar
Z5BoaGSZuzPRXxUq4egEN1VTuyieRiCz+nlIFE18bji8OKy9grMJFPUetxd5lHArGE9DS+0lchNb
nkjK0n5bBeH/wqyctipungksDAbmW52TWvna0PslQ5ASvWQLshNJB/0DmyxlbTpq+dajiYYyHBtV
oq+sLN1FQ04pYIvAI+D9lcjy8WAPCaSQxpbiFhrDkCMkYBYP8TetNBtOubqYQsOC/SCt8Z8nqC54
yPyjEPw1VXjMm45GlwMpFLyAOLUNbRFuAMgC6V6CT5vUhKRYff3wk6kOOrxrFnfKL6mIFPj4wKW4
Ri1et5jXDjOI6X9JKeLx7yL7pULdxPfOoctRhI/D60Avln7sFk/BQBiiEHZAFaUxrSnrcluydhDg
rLi8a4hetjK+yNw9TpL/0Dq9gCVaCEi1hD/fih0CwJZlptgzGFZbpxZfRXEUq0PV07KLtbU4Tx5W
tGNENKV1Zh7qTbcSDwM6Wp/iKxy7MqDxSGCZr19LcJwRNk7vR1viwpTNeqUrOiJRBhO+aElM7Bb/
7Q3DKqTVrhMZW5GklBy7vO+9Ltg1xwc+km0p8O4Tey7iC6pRzDKfFc+yRQd+xlNtYyJGkHW0jFmd
OiEyz3lzVjLfr0h4a5K/oo/Mzbpn213K8T1hry3UZaS9jeInDhd5/yrB8cY4c4LxO4sPpfHVlm8x
ucYIXIH/eADdXGkOlc+OdtPTx0gyFent/d6LhQ0esl3GOcFNgPDSAoqvQOaM8tsTuR5FY4keahFL
u049JKNM5feI0wpBwCjRsRrSZ6guZR4HMCkS2RPzbh2TBq1awF3L6Ki6BTKzBYh7qP6a1VpPxWWa
kpjNkJKpdxQDBYx44GYYFJLCLUo8xbumPJfhl8ahgBuGqZ9puqEkurxxRnuIPAMk9ikf17JEQenO
X3EWKWR6hhNhtcPEOTqoPgLFDUGUYoFKr3eM9q6OglUSluswio454Kyhffj40mwylha2wb2FYH+N
xg1it1rzv+f0nlXBdBIYwCnVsrEwhfnNMvzo0leHGISAWnccoiWEjB1QWwRg0ek7uddvOm2NJUBn
C/4BDg50SnlWX/EEJ96ia/ZGvM7K45CsB50H5KGXdxbtDS4wzsuiPEM9YMcBHKHrqJhtQCkjkvkj
pLd+dq4Z1loC9Sg0YzmK0SppCPyoV72OpxpJkdF/m6ng5M3dmBQ48HSjljUaNQ/Wd41GQnpV5ohu
vlu21ucUm46kE6sErcQqNOJM1PLvbvAORu6t2hRGoUTqXFZYXwcMVgn/uhjRvtXw2I7Wr2rot67u
mfv9ejOE2DPzDhsfWShtFz6CYMBVRzNiHXxqquyk6GhldFS59yPDlRfaxVOTZSHRn4pmLIH+kBCa
ddIh5btGRMMmLRDDmzsxuxuUF+WoJjIUYJq14S9WOoWWSLHcdGiTBg1vrBp89fhSJktb6TLeR/Rr
80ubYjJZbrU+OTozo0m0c+9RL/qmToVSwpcCQzuEtHBJdsdky9iWzCQj6sncrmg98soe9TQ7kqA4
syujtgRH6ryFoHoHxi2l57Np1VXJ/JZtFM7/VPB30A2CyaqPXFyU7MSQdnUjbkdV4Lwm4zd/JiDd
LYtalTZOUP2IYoGlhEzC/Cj5WDTNyB57bd2aZA7WaCMRMoTot+cQc4Wk2SENmQoZEpRHUY9OAHsp
5m+TPjUjOnftT2ugwGQVGA3kgAq3DvO7VZrOQtXkP11sdpyQPOY/TcH7WLhMdnWs3SthXDaNQmqJ
vFFlTimPhXVATj4jbXVH7Vv9BkqqZG1VN9ICiE2a8fjhWIsUUTA41vNXEntRz8YE3pz9kVKxMIZv
s67tUvTOVluAstUo2D810r+0tmA5nu0dVrtHkYX+2uhgdIjWxmDZqcu9z5GM5F7hRKrM2+wO65PI
mVnVMJgLac0bEWmTnW8ai9KlwAnQnmXD0os/RnQbdX3BT7KmumtSYPsDPHRK8kGC2WGExiwdhPyC
f5r6PcWONjTpwkiASeFdNezSZveKusbN/hHCb6f64HQGR0ZIBEAb4ngVLsLMiWt/hqaQJXeN8kGF
AOxQhtEUlFwrGEixDfY9hIkMhwlHBenlcenL1cmUbsWOGyzMTT6miid+KyuYGNED5Ip+HurcrVES
e95n5BNYiJc0NgLIhLNQ4+PqtxHZlo4VRZLdILzNaEB3jB41vJbqbG68NI+WaZ1f12sO+nhMEC4n
PZkmve6CjxM0gZJbdEuoAQXMNI+fRYPoWQoOBoIT8vlJ8D7EVrLo5HRbI5CULRXe6DNhrg9iy0ZF
m3KWMSwsNK1fWszEKReJJ62Zyocs3nQ06MzSdJ+KRbtIrWTdizp9N5byTZSmM9NaM86DSujLA3WN
em5UbL9+9NVGHPnkcvjgMJf5oyhnOxnIaPWmUx6Twk4Q70rzAN3jXDSw+5hZvVd/g5qITrZeZnRx
q8gIN2MTASe9HRbCks5B9/pXF5z2SlOhXyYjBc8dMFbgCCZOk+iLCiXemqqPl4mwrISXwvQScTGo
0FGkpUGCG9Veo3yKO0Q5VYqx+MP+5IgagX+aNJ7RtgkknNkZUACJBSiOFwzMWfO06nFu71yo9b3l
bu2+e+PHmE4tatse0XYa7Ez/W+Q6TJJXWh0iLWdnFCJUXNUtMaAQfIEyu+klyg7YHFSFTKGgcJC9
ra1yO1rMIwEVtzoUFgTmQc3w4E35d0xzui0gjyalSDuVGT54fBZZiUpYI5jC+J53cjAqK4UQb12t
52BnoUIfwL2cbvuWF8RUGRLjYw63uH2jTqSavgbuQTte2UP3WfeCU/KK2I+Z/1SGctRIiFqPufot
aoRlqiRo8XZbtLXKprAaiLjxZuuOO0WT56AWogemIvYzdDRsrRUxcmSdceKHhstfkWJliHqycXKd
jRLMkO1EhFeLcXdSUof6l+r6wmnEvr8SzbaxTOSfUUIFOB5/l0g0+iTGCEn3oCDFheQSGYAHXVYd
LssGMyoVouivwcesDIMW6mCpcKemcKZ4q7byl6mSwZUKRFtVmXkfU5aXZcfzLE3xQUPUaYFwRoye
FKEuDCzzoaViXUl/0v7I+PudslVJ31P3YaaXTAcBE/dCu9dFRAeJ2L4aHydiGbbVcgCm6XILEEWL
Z+ZtvE+pbmzGiqr6Kta2nd9Zl2wc76TA7lJJ2nu9INtaj+Ihf1kxzbvKJ987k5LNsZSXSqjcw1T+
zmRjhpv56ntC5Q6Y8JAtLYqo+4rmlCmjNRadyJ4VjcMHeUMLqSG0i1wCvYEto0tcP/kMJ+rwZ6Eg
C+q/hsnH0GCqZNOZszGnSl2zl46YI9g84sAABNENWxz5CnmdZy0UEguQAYX4wQDmgIH8VSUHOEr1
8oenU135dRM4tVnd/UhXj2C0qoVQSxa1dT0QbGJ9jAkKm+jP09aiPvDsPaPyPAhH7OCafpT109Tu
Qz/5FUzxnVcHg0dNnZ9JQ8TNRQjnj+cPaxInNBwb4rqYAcVk+omG7pCW440BIWkx8BEJzLIOWto4
k+qgizL7Zyx84GZwhnA6WiFttF6xqjukqqDl2teQnClzBEpMjtkAJDjIC6Oq4Wuu/Tg9NSXcVyJq
FVlNHyYih9WgiG8plPODX2doEJCRfBFdpSj9cgj/acTQViUq8nfFFY8V9GGOO3JwbRqBD2JNbFmp
07kdxs1bnIOAZezt9JnIyA9obu29YU1KLhEJSYy4VwQe0KbxFXFX9oP4MUySziHWGw711xs5/ox9
amRzb2i4CNluuirkyKA63I5j/K+FOsIYDu9RY2+FsQmr6rcewmfN2NXm74iayZb2SEnmsfP/+e2t
GDdSTy/0Mah/QCypFXWSkpGnLvKtOkWHAnWV2xq6j1Hc2pATi/pArF+5LzFbRwVcmh4tW41UotgQ
P0bVX6eJjqpc2uYebaeYSM325UvHUDgV5a8Hylp35aWRNn3lT4dMMV/08zaITzUkXT266JowskIr
Ue6yLDctK7VpcjnVgvgKFHKcx7Att6T125UKw9YShcgrMxdYaicnTa5CQR8qIZUTSngvsesKEMxz
FHx/RnkWtA8d/bvX+LaOP4H8VJZPAU+ja0lruX1lHFXprF4uZ8VMt6DMKkHX+a9JAMcpWE2iW9u4
YUiogtuDFJBF75Zq+GXq+N0HU8D3GLA5dsIrHcq10oBF4mVtWW+Tk6KA2E3tumbRSNXmEQxkJBOF
1ZpOl7AfS8NKt4iySe+jIPyYEUu7NI/0URoFLNjCKyM0DEcgWHhUXjUx/vL7YCnkneGGkXVIJPnU
ifUNfaGTkzDk0wM7LsUQkXQHll2SYOK70Yh+sjx33dZgpUE2Crmg2XLzXUeb/F8vxee2www2jmXo
KOVKVAn5rNP6jzrVeniScux1rqZcNO8W8zdFCs5WsktCfZHzZrT9LpmPLbtpry21KsGFHIDxlQfD
9zRaxEAItunvFf+l124vHvni2+zSYEJMB6pwUsjuisZLFv8Ixj4MaO7zN2Xl1u3O19dJeRatQ8hP
EN0g3pbt2gx/KEXFR34dlJ1Ib6a5U8E9jxVOtl6Gysh/08D4HvXfij3DYBAmXQFsqcVFOtvOkh9p
wpzvM3lCI5FtuVJ95a9n0CHmTwq3iWrerFF+xKr/o3RcVNyGt5rYSc6fEFIm8AxHqv0vNWpU0s2C
LzGgOFky1R8PsCoI9qNMfXu4CeP3AMsvn0YSmAfmta09xT9FQkbLqsqvHQbb08iOY3qOilcP+YXJ
RguIG7/L+IKkXgjWmsTV3aS31kixdAvtV8azwDYLIaW1fLCawY/S2zcbtRsm8p2s66+pwg1M7jux
Hs1HEEr7RHWbaa9Pyz4+G2TRhG8tWHNoBsnWVK7j8CZ3Zz8Ju9QD7v0LLepkiNDekjGKS1LEKDnC
RW6tmCr7azQAfr3MhLCv36A7e94zkImTQOSgvU1PvE+xm3a73lpXwQGGG8abZMBVKCNO7jlgys5A
vuqBireSHfrTqaqFHQl60xcOtmEh92BswaidRnlYQ7QRCEVhAWmfSFHMFe4SMmzeWEuhzBNvCScc
DxvivAuNPVw8xMURjunKXASO2mcmz+aKFK530Yl/Ytlf+a1zvqg6gSMET9hBslP7VawscxT3xblg
z/Sfhn/S9a9KXxXFP0E4y9GDRjv+1a2o/MIEKNEBPnD48s+Fxwt/9AWH3T1R3FQ4MSPJ4V4fKBTZ
xgOyCV7jqu1nz7CaREdy6U5DWOk2HXtkrZWkHRukJJQBcJLhn81UdmupIdB84YzZM/AJgTvoGjyM
Ww2onk0IOzTAvTsRVyA/quCv1l0hdkn4azCdTApYYU1asS59JQHWrSIYUQjdRemctXt2XQIhoCMR
4xQK8RhPOXD9ZJ9Ccc1reLCjU34qdkF1DqVjI4JzrYXCDlGK+ld+Z189BuVLEd5tu6gspEYN/WxA
oaP3QP5hQZxbICMTmX7xnCwESBzmp8h7mf1NQ6gXr6t4jUJH1K6h8Q31rmYnK37ByAnSpca0RBiX
PB4bGFr5r0E0AslO1hWamLZ3tcKNoOO0LcyIkG07vkxz8LpyHMfpJuaE+sMohx+0YdsxQUAFKm40
Z1zxmELbiyK+dJxpGXrxnpNQTbaxfMAMrIh7UyAP+6A+BfnamYfAf9bjF158uM6lXliOgpTOOkzV
lY9dBn6D8epDnC1EvqYqQSoSWjc+RH24rCrj2gvnQP4n+wArSpS+TNUpwe8MK9wTIiguiCa/m76y
pjOAi4evIV+4gzeXpjxUEmfKFbC+oe8MA/zpSB91T4sb/EvqFiGhSv2IAIR9KgXJWxAiqCQb4DEl
RwY6j6P5Ih71W1RiddGjRziSBlwKqZNpfQf/nWPNRKTmGjK5wxAUtg/SxhR3iOiTWDWhcqCkFR6p
+cy9EEjiDOg6TCRy8DFF3AJafFTVxzCSeXntJjeo9rG5tvQ3Xy/D2oVR/lml2q8WSuADYFh9E6I3
TI4gdJmJTO7e5++JHQDgqgyOHt9Kn5gEo/y1yl9zindxmF0LQ3+qJZYCqa0vkcDFj14ok1WD2UFe
d+a7jNI1mCH0GjqnDOIvhESalFtB0olxCWAZS2uniny2a3/Yj+Wt6O/qSNtOWBOIhg4Op+x46IJN
oezGAIdIfyzCbetdIhExA0LE72TmO/AZFMCW1UhUVDwF6GAs6GJ5v2z7BFF18CmEHXsokXqYJ7da
WXz3ydySnoZ0hJkZvoTMf2myp9iVFn0Ler8PSyuwBS38iDJERJLFAdbE77xIYZ37vZIaLXWbfrjs
5aomZpMtO5u56wQtc10AZntKCRz+j0QUKnVU8ESfB30PTjHq10HcdNTt5bsY1+f8ry4RXUrpP5Ra
sbmJUfQDHsHHI/7KBBVHcC/eArPlPsP7u+jV4oi8Sl1MOYaGnDHHqIkakiQ2uMivJDsK0PXA3fO1
NjmiGrb5IsuPLTETga1+GqEDS9D1dwGmB+lIgfTXUs8z217ak3zFC1RWxPA5Gm5R08FaQWaRX6wI
FmilzTiRHrrkF9TaQ56wH23zfKOz/qjs+2B0a3rLS1Ka4zWQkIYctlf2Zr3uSDh8mMpDCbcFvxUt
IyUSCIcXycAH2a6Jy6h7WoQvrOJCcmyFaPRJChHG1rA8ROrgAFz76X6Q3TFcArvJzS7FeR9cBgNr
BW8a12m/G5s3PBzqkCAW92nt3SmpAKyBaRRjGlEjHx34QuxXiw/R1E9GDVjUMp6IGcMUmkRkS/rZ
6D5jjeBdhGNQonlOLJmjqDuuWa/BAp5cvJhImhEh9EpSkL4PriZvFgW9LskRF5fwbaRHfjuSLtUG
fSGRh+sp7hxujzcBBRnUQ3Qm5BrPn6Mkt8W0qwkGmJeFTGXOzTUOV+pgEO+oAydzkN2m/Cu1CFHQ
F4G87b3T4L3kYClSaoa0txtRrTdrblS95njEI8vkWR7U7pIgWUfM1iCV9dmLEK4tSJNwDWMlvv0M
0Xu9wBwCnjo8DHiTeW1caM2/NrdXCiNjt9oguMsPfdROxHlLcOw50qODbZ7CYIltrw2fyiEpyJ5U
NgVgFKsXCaoWPr3z0D0hnsfY9uUvQtmWJc0Z5SeuC3m4QYH/JR5QPpUnHz3wfK79+NO79m9dddOr
P1n+wN47zp/yyHEhiLsx+s3rU5AdYE04Z+d3ySxOIBjiZjIrMl9+POFTPXMg3rOq/xwaRyPmSp7O
cQs/uxrwuAfKS0AC3awL71z29+BfQMgYe3F7ittNMj5yNDtJs2N8kjTB1c3xn7EcZLJPVxKABT8h
W2l0vETTJtb/WTOQ8kGziJwkTt9GK4JKVYn8JcLp/bVsvavqoMc7C/+1/MtVF3dEB3rWcAshEVNw
EsklZ0aK/gz9KJFcARQlkNgB/1E8kvafmH6jvUfxsVCtPyaHhYFqqy9WiU9xzDDZ6Y/RfRTW25P+
+dWB+07QUvKvuVCEFAZr4Kbvu3ifyTECuya7RRWiQ7X4oLhnjTyHu18ediPfF8FX17qKPMQkf6Dx
kIpHPBKSdMdONqvwEUCimV79tRVZc48kX/rjbY4TqwFLCVh5CvlS7mnUWQIMdAHHUHtFfloNiCNG
R0tmOnUBBH/vdXzz3zrmJKzB6r3tzxN3YLVbBcWmNMATjwJ2ojy4VqgtpvUkLOWPooNDRKTvgU5F
eJoVXMkJP7BsnJrwEBWReviVIgGv+i+7kwsozclBMWzkMMZMP0a/B0yPlN/WouFjr6iIANRbUq1K
Pdi3hLxKQxis8Ag/PC3egMg99eQrRVKgHIB2lIVc9vBU18x0nao/9M27JDO4I+nCFByl7QO+RkgY
YbvQgYHiOBpVT5puSzEHHss9iVUZwLzV/DMiaSOAUmW49ZspQea6i6N+KYAS19a/lImOWiSxI3AZ
TdOsucJYokTEXAQhe0CtQ0hNlrL2y7uhEdocTtYKFNfTcseOYTxNf5gIngo5m6wS2S9rkmlkrhhr
1VUcm2KdpmK6qFrmfNkNc7V+jlbyAzq1rNrvdDD/ZrfOIqWPsO0J64qaC3QLkn/aRPwIScYX622s
21X9LaqSjWBQUr6kQciWHqO4TpaXJxIQKOaIApWVncxmPjbctjAPbHZOLzmooyR5mA2sNktATr27
YKHk0Y2OmLsEm0VKm5XS45jJMPdgH92WarBE8d/KGbdURtSLRv6iEpmrBkf0QlcIuxuD8R0qoIjS
BPxcNrS4g8mmJVGeci2Q2mf4nw1sCW8i8XZtYdlCtMVtUYK/0S9sy2S5tzhBAMAwPMomz3v7cC2T
S6vK34kBVtmCDommypkrgjiQNPytsykUVveZIdeoWMz3zCd4xyThIMW4q4MYUtTox1WqGm+pro94
0lpjLEkz0RHSYlEHFoLQxghdR9SBNWg+jXxGdLEck+OLciwlpqcmNsrUudQrbWf+5+i8diNHsiD6
RQTIpH8t741KUpX0QpQcbdL7r+/DBnZ2MbPTanWJzLwm4oQV/CkJrO2mrllKBuU6M933wqgVysn2
ox7oCZwadEs+G/SqmRcua8MxUZ7YNN+8DPWs2upYqiHgsRAPWoE5AyqQDT+10Hgc1OBdydVHgiyR
KKu2c28DSazhdIAochaaIporNE0wGVSrWaTgvQIrD1hXU58EB2Te1gJnkJIgrlawOlU+8/dccdcy
b2kC4Qzp7AiKuub3bsRrGWXt2jUmY2SJriMosn4fg8XwvIGkkazBOUsMVEjTPCvs/MbI+zpWvT2v
B3Y/hSR1DQavy+056c5Fl8/NanhT0vyqJYa2SbT/44CasiGP1CsPs6naIDf8EQmp4+x8F9kV6SK/
XR0VzLpgOfc5zV3CeFQvMCwERfJWOg+Wu5TpIr9nWq6t4pGlaA1qK47TXx7VFBtITATv9F9EXLF1
hcrPWpEDh6FTFl0FmLDI/EjaEEQn/e1YVYuTEquctoORUJpbt6LXr3r7UoujXbjIIJyd8IlxmAZ4
TjrQzHHjNCa1kKT2bnodyU3xkr8YrCPSuAElQ9IWUREUpBZ/JFaZWsjH6ZURDGJE9djOJAFcwFLM
oGwAoHnOmyeEWPfDyF0x/W0SW+G6MrUJ9R0dCrIG1oq2U7XyC/z5mMAePBrFJ3rJZsQ38FVYYjZA
n1MvYGh6HLWX+q8nkARLjmtkR49voTB+TftRP5P2aeli5gTKMkZr2FZ/fIm8/I7pWMXBHJDbIK0u
8HcXODnYwjKnJSzNpCmt0WkJx9oXpVha8aFtv3S2n2ZEWZWxH3+VLisJapm2YHCBI2MfevBTuaSY
QuIryaD5sD1YDtU2c1sAsWIxtsz2U2ND8wQou15gcpsOoX4WDgPvyldARFysXpz8ld9MslDhmHfH
bRUwiOGOHWcjRiBrYdCBVtaGIVOBZF01XhqqqS4B1dXU2FzZLWUnU98W2h6eaEcDr5RI53CX5gh0
/5IadtU17Wz4yzG3q0MzdYk7FnHKVih/PRxQI/iBsMvvzI49Y8TJOk6gbdFNEFxOwr7xlqJNEzmC
Cg2Z/Ip5l1jWw2fdsE9IZeWulRFJjqKyF7PtbJ8SrBLp/M0wqWYUfyrbSqgm4kdnCfLNR8reM8BM
ZWs7BAOUZU1OHhZfAcgumkq8HIbPD2Tcmjxgk7Mijj+b0p87POsJP5QMGV0Cj6jA0Bua30qyoNyP
ym8EjNPHForfwsabyVhj6fpwqiA6m+YKWaKfsdJV+fmBKc7zVdcGCzPatAbWOo2FdvYasC82qBtD
vcbKzCmjYryw9v14xCkUaUdDPxj9veKJc3ldRPgGpnEWuDeqKHQ5pvZqpwhmVq3YFO1WT5bjuA3M
PWoFsn4jrpiD1++U5s+s+JDAhOmzJHsvMmyNBB7vUV5m7a0rtnp862yYhJfCeOm6PUouJIw23ong
gh251j81KjKFvyqmK4pNmMpPItBGVvvEhvfdMDWwrlK7Obg5cK4SWDbrMOOPskDz8nQ91O9fWnkY
8qNwzlb66qnIPNca4nr1KqMvHBh5f+ZUDa2DLTbd6M8HjF8NIGK+oLWBajqIQ2YhKoS3666zcJJy
zwCOaJ9qf5vkieorgmWn+vBGuAWwaRDz0ntn/q3A5ZAkNy8/8jIW37MhfZPhSbp/FEy2eg2tl2Wb
/nn+05Z/qQcBl7r0GnTGXG9/+vgYBefIeLT1G44y3EkFJyT2WqFM61Hohj2Xy2vXTh6Wb2Ftvf7k
Gy8F+3cAATN47Oi/GsEnjNWkw7YANFk/x8pa50Ut3OcwnHT1lbt72WLCKMl6ku6vVNasRFzjgcZV
w4Qc0MkdIrGOvaMoPzvz7oUXXTx5yIPunX9ie/vJtz3xbS3+vY1TbJhijdoOV3jerOAz454T+kng
zfuNMuvM82E5HoKi1t736e/ECUfoj1ysrl4kBqPmrcpfmUPL9so5aQQnP79a6i8NGnE8JcJH1JA6
W62na31m+VPmPt0i7qijMC8SQHGDPCIeWBXZV8Em4QN4PCJlh3Ux5jq+R9N+hRN+x1XIbl33yO3Z
FPWu9B8sYbZhetbRqMqDTJ9Dd3XJGFcxydskgU/6aI04UmbGsbsOSy7cfVgymjqMdk4jfmaJhmt7
Oh7TBHxDZc8Cmllfx+CV3QPntbd28HJYSswi4I94/f1snPnGnQRGNT/oGEqahS5Xg38TZjeLyCfX
t7bY5khomRY3LJfCszkAot/Jbmt2Kzs7jxVd/67Wl5VyD08Osr8AAskZtaSZbWV2MKK9JU5sqdxl
USxCEN/VbgXgalej5/V3mc31vy5KxmrrMnrN8zuemdDZF/62gu1QQ3vdjuVV8KrqnO7r3tkCF6qT
g9btvfTyakNbTVBjIufyj2r0pvvHoNzXNoLkI8SJ2rmq7DcD/2jp34WyUuwd3qc83DBkXJKA3ABn
PmQ91o6NOfLw7gZC0yF5o9gY1pNmxWXQs8wL9htnjSRUzvwWJWt2WEkX0slU7u8j7wqESpJTah1T
eQ1gcciT6mI8WXQEMcYnc1kjq/u+BCGoSHsf0UP1dxqo/5Jwwz0j3+WoC4e9TwZVuZXpg5pxD/7t
0Wof4OWTe49AP9tl3WvJzjTcY3AUOozGZWA+KIIxQcXNutEOPFqxx/Vz4nvGZu1EJ885QKxr2wXg
ni2+MSt9sds/SPC0CTE/C/RGsCjDpW4d5S61j7rz2iVLDD/C26C6Y0tmZhtp3f1h2zEIgiGrHyxn
0RFVD0xPLNV2g1yW1C1ElE24ZjzHg8lsSV9zBsmIrdk6irCVrdCggIGADYeSyUsPeF2FfsPF1hlU
fZtwibBOzK2h2GqI25oW+zz6zsmSyGOCN600MLLjudgzStZ0DBbdJd4F4GX0kdvhOmFLGn83xfw1
rrgkJMUOPds1SMlUkIzAdQYtoIzSsxF4u55ACL8Bh2WNxUfuS5QkiXx0vQs8FEiRAtcG+gVGhpGl
eALgJPzpoVSZCH/LHb7JhIVcm4zLMHldYOs7V+Fb6x9rMipKZjPgNX0n39hTnBAklXSRlcly2nIE
lfr0Uhv5P/KlUNI6KuWU7lfzE4oN97MU7W/vjyCJY4WRpizbXV85rxYtshSoPjIfmkXBr+rdrwbP
JlJkKg5TW4evzBU17kusEu21NcD2X3KifMdGm0VKaq16YU4nQAgOrVvD3fMX9KJb+hCl/lMZBRr1
eVWwzavPtIHH3vtIHBSl0dPtsAv13QDoKg6m6U+wEchrXZuctC6vb8j32/KgN+/kjHr+rs13Ybc0
VT2dZaz7pVOWm3ykzEqvSjBYey3doD/EfIAvyeladxU5LmOKiIcNH9m2LDaoQox2o7krDZW0Ne/e
BuOE/rvLzH4duCB0sQEXo6NtbVj+urEes3a8ClVmL0Yl4p0pYPR5P5nSvQNM5DA9iiZZYyozte6Y
j/yaGpdNG4M2dr5IT10jBUTNoSk3F7vcAsmb61F8+qD3k3VNY0X6Uw+xUQUd5G4789eFU+MjqTWY
ew4YY1mp1tkpFgf84/mwabWnXzIWhpT6nmH01bX6pcO8annDrC71o1eu62Qv8i1DO2KQUZFCsUcB
xlOQZz8A2xiY6BPCtsY49DokL5YVwNCSW5TqgDkrLlXePRbU3nB3RxzFPT+6tdPufQxvCRGrOnGQ
3QwvT6asVCWS8wZ88zzEV6k677G/I+eQR5wZIYurovtwEX2zHHEh+rmedlEMxfocta+qDpEsPSzZ
X1E5dAUbQUDI/ntaX+OaIIKLAWFQxzK614n/gWuY7BrGpgZqFoWxrglza9i6ct0gep/2hPGqbcqV
61KagQTUTJDmHkcblv0CM0SHbzbCji2HO4rcLnxDgoZFM023ibk2gw+dvU3nLNM4QEx9CQd/nSCi
Shi1AKFK2Qxx5ij0h+Nd+FgPN4W6MbjNYS+RBIJM3GGfg6e4npn4A8LmGdl880DFybDLwvjeC/mi
9M1LQttZdIJ2Fn1XvhQ02MADibx5xqgGaewZ1tkAZbG2Hvkww/RAWbOKJpelJDGYKXH/1/THWJK2
QXVxCZplVb3bTc4pBsB0Gwh2XVt75LlV5IsLzSVzcUjiDW+dD/ZkLFDT4SWqoPVs+/pSKD8lK6Tc
2ubBvm2Z46wH/2HZzE7B9wmHXifzmd01Hg5ZA/lDVjdbCzIY1i292muc3DLWmSp/tdFHP/ym/htc
VhIUSQ6lBdMIlv3JkcoNI8qvftWiVlSgVFtcDVP5xa6p3JvYfFu21LsAD2LOZHRmOte8WKbgR7pg
J8s3r9uWzEjh6+ZWCBd6qNJ9ATlVxPGqvKNQ0pdWuWTuynKhsry9O+ZXV9uB/+1KdkQfXAye/x6k
m27KGZDJytPQg2D6r89T/gWvUtSy0GUhYS2KZO1kN5cpOpJNqW2D6qohrEmTT2EYUByRPKJp949l
1RwKpeN7C2yohvpnjcagIZY0vUbOxYx+E2PvucxsNznZY6g/WaJ2kjWcIzkvtRahgWd3+yomecmu
fHR69SGRk/PTxRKN/Vu7wd2ZsRdfdOmL4qf4/JEF2jW6X/yzptx3ynWg+4CcoHo1o6qdBLupmj8s
Gelb1WXfHQHiE/Du9h8p51PGuIysOdpIcv1YgzBy9OTCp6YZTLDwNIKW79S7nhWNaVoPJUlhzYhN
GdJSmpnkyWR7LBlne/3wieNsPs6N6NMuvyxrw40qvQ0lTaSDdzmqYInUFzHJBK5+wYl+Q/tqe+hh
1gxJ0PxA5NqH+hqdkuEuraetgjZHAHxPnWNmQyV6pGhdTHaW7WIsdzGpMhIx39EZP+sxnTf5D2xY
HzuMhyQQU6dWr93B4o5jcrZrqi82gl3+iyYpjV10YMm5drHCIuNnsxZBgintu+jBRvWFMs9cf99b
LpPxYU7NZPqPtPhBVYHEXykPSXR1KPo1b48jAw06TTmcNwKuls64L9SbArAVEd7MtywIIx+hN4Os
Na/RRyZ8a7VyaPxvvkYMumFw0YDJp+I9iIABazgLQ2Lr7hUZqNqoLlKdn0L4aeIP2zgxWsl0Hkb5
YugwW5Fs4yWoHHPIQhFN7ptDqOEEK6qHL5UjvrJNDpR6HvPnwy1qhcwxy7nOWEhN3gsUQ134aPjg
bf/EVGmO6YzlPvzkdNnVsKV0LAhxBYuK7C+m06H/M8F6dAogwQoqc050eKLFYUYH4hAVElt3CJ55
ayHZuWTNd0JEZeLxsUgcYEbIpBoDPwPLWRSYxrZIlHVPUe/jiVUaVicUOLTwoLNzXupmfNUA9Kzk
hJEs0cVDm1DMlyhv5/rDtotdpSdr3/8jJdOb6Yo78bzGucpd5tJzqDQ7SK9pNGPsKbkLecE3Vo1v
HUYrnA/ozbTJeA4APaQ0NNm1EihHZpbLSPDhNF+DYq4k369EzV2ysco40nvGTCWWAlmVVGwVHbLJ
C24tIJTP2/EkRgSPIc8lCX0q9jJgAJWW8aGaSE99f98RHUnkJtPddCF473S48M4NOesazOSCLOAF
DIZwmHCRUBVSE/SWbR6xW8aoAnnptivfT8l01H6SxPFRmvvIX8H06SS89ARPIXZWF7kBSvM9Zezm
/18dhB9mif/KSa+WP9C5Ae2thcKcnqLO108k5anDUsACZYUsN5oT8O5CbY0MaxvZxBYN6UdWbsuY
pEroOLpub9KWn0WrLrMcYUQOc6Magu9I5Tn2ubn6JvtJo27fWjVbzfoUlzzfNGBjMYAfcg6hFr+p
QwaUz/gDefciYKSW4prqTBzIMljNxFlMnLQobVYg/Hgw5974brcaRlf1hOtsVh3KZenkcDVbzlF5
J/IVKCA0RGSqhxa4dg2qGMZyApF/5K+ghGUiIb8Pv0b4qzbVMpBnY6nmDB1Fy09S5SEfMX0QVdW1
/LR2hbrv67eQt9spu8VQnTuGe9U+YqYSJ19l94sCSul5HfQVK1gv2Vq7jLlcnP8SZj0fuA2anghM
Njs1fwX4xRSsKbXN09MjySjfUbhmAFCH2n0IROS01k1IHTh4O/aao8UygUJMRMMpyEDipVgPYyyg
FIK2slTJjGAe1mk9vfW+o5hQ0ccMW/gifohjPHg1kVDBjRyj1zLG1D8NSdDLqdOel3Yie1TjtRmf
KjKLMnmazs/gGtRg03jrVWkeDXRXXSHdPUypGfy/gfxK0DrOdcTuLXE4+E6wNWEieKBsWlb/gl9g
8GOKw0eMrlWJg02VK6eoBh5MdJCpYFHkc7p5tvZh2qT26GcL0Jbl9oy+gKA+g5YQtGL4dKJsBlsb
9SNZMnj2++gMwGqmR4wWjoNaYb9xlvjvdzbsAZU6rGDUYUfp9A4uJ+H/UByDTFvqTHXjLFoUnYlP
x4ZYAhGhJ8AOmYIDzrd9y3PiVku5UamsyPVr4x3siZp479badcFP03yW1jIrXvoAG/MM53LdQHrQ
9UUZlKcs+QmSc4HYeWjOQ8AZbduzAj+OxF9lOM0eki8RDxrrnPCg4Y+zwu/AcxZ98mgB0YWA1tuN
CqNJpT7iGPPNdm4VHjtje5oSc0Df5GeNhKvxYrw7WL1LVlDeLuDqiHVUnGy/bMaX0ngZCEFE7js3
R3eu688I3UTJYesFIKasWVH+SKpvAwVyxPfuTklgKbdRjl4/M4fNMTOuffThKdDOpv0pOTCxDx6d
LECNVBEp7lT24LMSoV00ixQK/7vENNNWl2y4qFhDO5oDv+0Rsr3VLLwHn/QyEb/rqGJbNV9kdjjz
BZUXqQV+vQlc8xFgdjCGBraAcwvy+kLc8oEQ0rVGXzMyWcR1Qom8q6JkMZlnJXamFK1YSlxjAdvD
DgBp40LVCXsJQBsYuPkrhIrDqjM1zGOvecMqtmFb+fmtayqJqh6O9XGRAKMgMq7FlOE5f6UI5zYm
VE1iBkFFUP2SvSpOujDR25gLwiU7Ugp1yEZ9+xMW5ODZztxUv9uYeAyRbQO/Xw+ZsTjX2SOr6ldK
eyVGzMkF29H8AFssAI8IZWtg5gkHEPsgonB7m2A77UoQUsXl1rEcHSbLGuSUO3NeRce1AZEPzlX6
EdMutzVOZehIubVn7u767SIH+cOMjbQwtb27g72xmaFRHNvh3EdKZ5brQsv5tGPG2TweYDBFfFE5
XzrqfHg93G1m/YwkJ4rprTh/k6Cea/g/iGOK+rfefySTQveztlRmDei8pp6FLUmudHyoI2bfXcYz
AfZKuu+di1fmywt+Mh+//rsk3tKEFDqZuaPfMiBaEhpHlQ4EcJcLya1etdjk4uEKZX+u406d8jdw
wbEt+e2RgoDwJ5vngzV605iLAg4QBB5S2tcd7yhYII3yI4nHVedKSmfGm7ym1h35RjTyZO8ghkLa
tIJ9hu/UrXFgMAVFkJD9/p/h8GWT4lul0PQGQtq6W6f9KiFhNt9Jwr/ogjIg0BH7B+kGTKpAtTI/
qAjmivnfdnq7TGMzTVT5/0iBO7kppmPvc1pkK8PZ9ekJomZRIgdTkl+uoUK79eVhVHcyfUugSsIa
glCE2oI/cBKMS5OsWEHr6w6fqmntxgFQMiUOkc056yYT95nOj16x2o3JFidzJ2UylRa7JkN5RhMR
5RgLhV33PSj2MnnznW+HZUlVRIB2P/PpTWKDbPvd2ikm2mfXk6djsna5qgzjRcoNg0Kuh33o9A+t
XaTUGl2hYCo+F6xtfe6YnEGS3nqLBja31w0MKSF8FycnfmMHD/8TtScLJ7kNCF3JXkfc2hgVcUJv
yDb1Kbl0/dwiWENHIKiBCvQ/vKZBdbdz9Cg2exFiX9CGMT6vUZlN5GPTYUUDIT1mSF+wI9B+g6ny
RTKvegyWAsAEVLug53uH1JucIjK+u9GddVLSSZZkpH4xJHbu+nDE/VNWmLqejcXMovyegHA0iTq+
f5YlI/e49Uwqc1l5GAGrnzZ4NH67VhoiD8Z06SOZc8Q76lOl1Kki/5iuhMVDJ5kERY/UkAkq63pK
npRYk43LoFwhr/hUMNIn0pOmw5pp6pcLa1D4ZFoTUQT6EBM5CghUJ05O1BcdU85xbeDxUO2La/12
wTVk7CYIq5M+GaE7x79qBDWPvYuAlg9Kpyou9ixHgNeV9Fty45krru9K3an6nujilYN/3hmfUXMP
8oKfMush4g19DO+3FgEE1ZSVvzFuaOz33Lo2tNuSD5e5dRg8Q2UnGAUpfKzTWjJ2wacyQ1oX3tdg
vJfynpMA0bqYISbbZgnXX7YrynvoBJAWybl3GMwp0xaDqU+E4cgGP0ZeZ0Jt7Ocfg0CaGG3Vh8NB
6LXUVwR12isypV4hkA9T3JP7yqgktTDit90iQZ+XZWybQCrA/IxzlKjBrx2iASwg3AFw8VFYldjj
aIMdfDZxtrJhwrRyj+wQXUKums8E73GNYNGvyWCc0i13QsEHSG9RN5+OzeLUXaQIN5V4r1QNq1Zn
HugEx9wJc+xNpDAjLSO1ob5viV4RKO/ZtJejPTdWlc/KBwwgAjY0FoAAXiu+e5OlOPhPqHT5nygf
WkEhw+CV8IAFNv5Zw8OgwUcM140OQ9RdkPzMpwIkght+AvJSvSrDRuiLmHyj9iYn1Y34SVi+G+LX
MaD0KLz8eVzXSBz5t8iqG/tNPRzResx7xWPpyoPinb3wmdjDWgw3+ZMRshB6TwxsBUqd6c2OJTLV
9GPkdLHNYSGLq6EyWmH05ITDqURZO2Aq6aaLvb+RIU6/U8wY1rN/j4p3hVUG/BM0p0O9U7CmlzhT
BurcqQMLPOzw5LAtK1ZAJS1x7Gy78ZQgO9X/PD6hnImlkr/XENSnRa+l/3B++o29SHSqZQdYwP/U
gmjd1OarZkW/6FadBkhELM6W32i7wfmmurzbSemiWr9mnWBh9dl4bxVPb895VVDdhHnfUp2bm3HA
+4EdDWInCI8oaG9+3r1kSsJEIOchx8aD1ZnNS9bf9OpgYZKM57ggZgngIOaZLNsBwahCXY6KQYtm
vfv0OaZGqwUpT6iU1na1FsbF6MnXzLKNyJ0zYQMjqox2b6DuZxFtpsyMFMnV6NC7ZvBDW2G96x3P
aImjNkGY54beV6pSN9keg6g+KR8dcJZoZxiEs3i0vdDoYBSyIpmsqvHd48OQzOgLyqw8L9dtkKKI
bdO9amXAcor6o0dmLUw/XBs2nFlLD9plkrefDbJmGDeGc03ZBw+09dwVz6w69iP3AaYtlWtkaYfe
MkrZxEJjc1mz/qkIpbQOjY73mUlOkrRepZWFhTZAx7oKBF5GImPywGfbOZiwEAg1QAo84RWmAWPy
5Xg4BTFKOP5HGo28xJRrWcH8Av0sU0Rmh3r6zCB6o/hS+nbmTI6mvJuPSk7Zv+xVtJl2kLxlg3si
A0gB2oG9LUCaN5rgjOpOmXUZM/ox+mk0TGiGpNidCDSOXBnqrzYcLZKhED6HcFglEq+ZH08yFzUN
F0I0cBNS862pR4RlJYtLgeu4vHYeg6leTkpp8NgoVGLnz/IJbY14rtuzGlTEiPTrKEcl7ZUGy1XQ
/bXibPLgO+jXNozdTA3IsiQ4CZBNp3w4lfyzSW808vNgvGkqmacVIQ1F9w23gdE2vBkHGoo2mkuV
/AFeFUgdPkPqFlBZUKtclGHCYUJ2jlYbN/QTqje+RdOxI6wDCxzWjKTxMUdM7eSFzYsmGoydjbXq
wDpQZGkrqQHb7pgwzkTnH+RkUrLGd3Hv6ptNJoQnLgiky/wrMZjbMgUYetS9ImU7aI0IHXWXLqHp
4l1aN0tjNNa60MALBMR1SEsjSQXlSmNDDM8VdphI/L3gi9CMjcWriP4K9o/Wmfug4eLUE2cV9/HD
caCpDcM+jemJWRXtRYW1tCKpwFhFXnIwvobIZ/Cqb6IBaDZwiMYjN1vyyYmmn9kh1qZU7gr6Jwv/
KHB71ifGPKWS6hOSQYX93RMXxbdFK5FrKOLKabFmeawlZdB8kvYpMkKwS79bVVV5wQq6a3EX4lgk
ABDTLOxfiOpoEpuVpeLULdyOpRKn8jDhIdv6lhEpz6Ef6zdSbN5E5z7oBEuo+Dq3XeyVS4t4GXY/
hAqqya2NYmZgX36jXNIqvhv6+JL5SNkbsQpZx9sPv/ZPeecGR8PU6EOWdc5hJ4qmOw7Qo6ApUOzq
pAcOAUJncuV0fCrDo2SE4TVHL3vz6E9Sf9FFF+R7KTNf1/2Qvxq/hD/WPpFQ79v4pYroHbR6lira
Rhm+0FWkcOc7/ZkOOIBMBYRH7n2AXMA8Wn+zAqP06fhD41HfV3lAEFGFLbUssSQ1qnI0BsUgGVnM
TtWrne857IwDQjYyRBLArUa6sFT2oj9euYH5buEGFLMcODLyip5mSTYRlJv6fScRD2bWuvAPtv8H
8QBC32sMxoC8xfCnHHZdnayKxIRzIxk5c7QQU3Hu8SKo/WUIF4VcWRZryqUGLM32TqHHl1MvEDAC
ubBQpmt8oa5lquCav02UEgghG8y55hUHxVRnJNu89Tnt35Mx3kAQ5Jk9GFTISrc1CuThaIXyRaEv
I+/gVm9Uwql90ltocvbdJv5uREmBjURMVR8CYcJ6o/pdsxg8fg09wTSQKiLeogxHclNux+Ylh0BA
WetEnyO3n8YdBOMvPRWdfW4zACllWlMm5R2wBRshkCUpq1oqWcx9f+AdtbU6nFA8AnOvdzZNdRmu
GtDzBDu4W2WKHAjNRWdJBrIYINIkk0zVGM8mVrSOPxTyKEeyfbQAGruSbrHlUkDSBvELmp2OC7/C
LWtJ7ejZbMkzi9DlgbmQmm0sPDWhhSY5KZFusdcpWOZYq6opqS3dDbal5HKP+2bTG4RweSYtXoqF
ONzEjFkbGW08y35hDufTLKUsAiShh56+D7z8xZdoKKovJFbCODR5UMxbKmLoN5uI+z0OeI10zdkp
bUpYe/VZdnCfWfm0WPL0aVbwiPuSZSMR7zGdd9RLZ0GN1XEoJhZVXdiiViqr8eaPyU5P700QPkmq
2dXwHuo5OjHut5DoYTubDLX6gT/YYQyLXZP46xTjnIKar1OGz7jIb4BL0yTH/4ixwRH+0bIYSqAw
GBIU0KHX/QQpCsrUgnekrXIlfoYyOSDC3qqc4JG+Q3QYD+7CFg76bQpsxiiMS23kqK7d9nSjCHFc
eQ1HUqtaG3GaVxBCBLRqOj39BTCSGLFCtOxsmpH6Ix4tgHcqq6rue8RVdLA9Skiiq8JF1TJmgpwN
fIlIcbv3iShGIBLlfCIt6DnFlmwHi7JflD4DTMu1DTIrGSMmmovzLsWgqJk1iSsYLHKTe+gh0/Du
Jcq5RK3REC7mu2HFidXHizbwD1F2GwilwnmBRSqVt1zpSbGoj70/EGxoHb0hIFvG2qmTxKH+CUMa
ylrDWBkRg0out+94fw18RHYG0DqExAEBW9foNjYonJa8qSxTN3p6I2+dccsbWsuLxgYVuAI5foIA
L2qnfBmgx1Vr8xDL6BFW5sHiYTWNq19nKwtRxgD3jAfTZY1NzkIf2RtV10hIQnFrPlVb+2nRi6Jt
0CnxcxWDhXZsnPHcp+PchOCO6dGG425paA3KgrEIaJaIgJkyHPpbb1HxR8qlxQpPEB78PPE3xreC
EJNoER71F+ZXSk6IklFelM+UICnMZ4xH7BjboOsetSwR28pj4CWcz6EUJzzRCMVU88titVEgVmd9
zkfYbjwXTdLwTX/cVbDVIRe5H5OQFE2Rj0ObKXdy9pdJUuHvyYA70+fwssHu9I9xjAnw4JQbwRgt
WVlISRA1ss06DI8IdhGGN5ve9cdvl8zFS1o53EygceTWYVkXLRAgjd27AIml7A2F3ueb7FOEeYqR
LBzzxbLtdhWO8jezxi2+bOa7f9GdkANm0ozK0BL4jMVK7yzDbwuqzPAi+52W7Vj7gP/SjGPn0T1h
DREMnbzh8T856w38eumspn9MGDc3niARrcoOMzuVZ9vL9yiuv8bR+fNGO5lnnJpLc6k7MJqrHtiC
0xP8gJDNZInxbTdqs+vN8e7WPAR+N/yZwzn/K/LXkJBhyjw0S3OPxWqJF4T3OhrxeO4dheZ4ERCS
MnwhFKH38t2XpDGXGt5/8J3jQBzdfDT2A21IQH6w2ILPgvGBJ26jkXygPCByqemBOaUTvhM54iJA
bBywP/WHbNzXgHubtoDIW+7Khgx08Ib5xmumPkwB3Nr34PnG8OgMDztR7AtESLBKDGcsfBOG54i5
3imEkJU81XUqCvhV4Y0QhvTc1/xGSDeA9a6qTH3TtbGfGz072GRyQpkMsYLwtfDQhy/sMTwTNQ9k
mxuvozvPt9a07Y/e8xDwjOETAu+55bWM4mZnRFQUZpdv7YhpdWPz/LdP1nh7fTijiF+nQ/PdC3BD
dSJPNqoXwhomtSRvAJo7bKkATZDtmBe7P5Cygk6GJ6BrNyXPtGau+3zHE8d/RsbUxlZKHAgvxGsa
RrVgfFijhXdnhnGPguIqO/OFfmjh78YQ00jHD8S5Tt5GHxoA9qJwhaGlM0+axBy8UB32zwu12wQR
/Uj/21kKbGxtOZAlXTxd7UsGFBfd0Qh2o7HhHKgUvNg4OFfCONkJjqlpBxqdMI7qQXhRJYd3l0Un
5MkaHW4noo0ul0xrUY+qRJJyIOPmIBZDzvOaOUUwB0jNzV7uyf0V3k/CYA4lqWSE1rPKNI5mfq/7
A8PpxjdgDSGcmFl4t5IO/si2FU8SmyW1faf8hN1V50DaZg3uDqhlRfEJz1ujxjPFsxVvQ4vnlJuQ
MMbxC58Pw9AHX8OOjxWY8ext0tM2DmITE97mXGIdN+c85VhhBra94RlyDL8LwdkhPbGyzRTE8ccJ
tTK+EPjAtEv9gOH5j6jzWmqdy7bwE6lKOdxawRFjGzBs36iMwco56+nPJ/qc01Xd/LABIyusNeeY
I1T+hnKs8DcE1aSfMO5UllH8bR9LLEJvjyJym2yAx+Cj71OL9tlbb2OAOH1qNcZBL0Hozv5JwKMP
YnGG3rsrsOEw581qguJvUADDawcrjc9KNbql+BGUaGwshGViRv8ml+JkZ8VZ9b3QQNPKu3FbHe0b
rXJuYqxlW5mLJW4i0AnXWw06O0g24TW56AU4jaqUloONm5Dj00FJH+iYaMEYHy8IccLSxUvG7Wlo
yjfZlH6s8ifKZqZtEAnQItUAuO8CYllrPSafVHG4zGBSxcCTUSTBYgAPRK5KmPVsUQWzXX5blL9d
lgUQVawr25hmE8j7EGppk+uMl4OCzUseT8pogs6SgtjJamPPHT0Dc8UgIM77WiPKkbQevTiVB9Qo
sTp2GPtrk7ZSSmsFlOxoi6HDUOwzuXqT8v4yC82bhKrOD+kfasnT5j1GlifByG8ZKsOwFtk7Ss/I
WRDomqURsSD/JyUMV7j8nMtju8kniPa1XD40dUChgyVk3nvViAcAJp4aqpBefEuyT3Q+q0TknMuY
24WjhnPKNVbHZyqCAYrRkuQFfwJPP3rYGtg4PE+SgNPVRmve0uFIwLFZrJVmO+oCZ3nXJZ9dgg+f
b/RvKhyg9KVUu8QV5a85hfQS9K0XGDPRWh8ydVeYoMJX5s8o104KB9KjEGonf4DaUENxqYbOblvp
vdfw/ixVhxnUW04Uck5CPcHjrkWOHeIkxi5I50zkP1q9GShFel4Y0D816QEpZrL0rWHoKKL9sTH7
1dHrZXTAGFPguSRL9xmj+snUwaBPOZYPcpo57WIekLNVyyxv1xzIIiEbsEB/IyAOrvuvAWuZhJ5l
mawtt8co/miyQbgRUI7dib0KPGmhZtIlOMCtK6rGZ6rL9AMdQ19ZFnZFLeNi0r80dpqxwWLz1CTc
B79tHf4bNJj8iXpTqa2DvaIeCL0mVzLE1BsSpNy8p2P+skyIc+1Aqm5B+6sP2CMqu1JGWZFbbsBF
QAotOg2/JBGsFmOf0Ux7rfusIZxDKUn6i9KtQ5UUl6JD9xx9QMx0aHhr5XdCMtFCcS7OIKCNShAO
/kLyVGC+p3gCRZqCgYpG3t3i2C4eZF/fiIP/EwXDZiq6n0wRfjGyuWc+Jp6nsGFoXOEP2IgbIYZa
rEpOA/UmM/bTEzTaTHZOwLShOCfCV8wyN15aqrWU7A5aAPzRselULj7zNssqU9sSaKRjImE1VbX9
SNqoFsFLPoy/G7eizyI9MW0AbDXHxE1kWJdmgo1/gxxI2Iu18ZFC1kNk52mopzrsN2uUSLp4601M
zbFK8P10j7Sup01Vf/0I8E6tN0WfHUJVsHXJ/CzRyQUJ0jIJ7y0mqNxKhpDpeBW5osj4sDN3XkPA
Z86EdJZ/m+agxePdwig3aCqkG9hMMw/RobWrYYiTmL8PVbjMuB0NbscZNEt0LA2pGjEITgrxsWdL
vc5K7OF1YmGq5df+j4TgTg0jzCVa8Whe89gkzxVOfQMfXzvGEzQdqTuqc2rwhtTvpLXYswtnQI3f
aZDlEljASzH5FUau1OHWDcs2qZHPDJsqNej+cNKmoQ6nn86fde48to8JdVcLkX6WLVesUDylMn2v
IAjeYCjbkOdwBGLKoZuPAUlyI2CEoOlgNNM2NOjMjARsD9MAIEllBAAC35kMoGVCWTBnZ+PtdP9N
NhalBiVlAzEV1kXby7ST0ESScDunsoXDNAWm3wjo4AWMp3JvqjDzKTFHYmWRb9P00ZXPuiBAZfZ8
ugB9yVDC+UGVhHWZIeAW+p0FbMrTu0a/6BTj4ud+waHKm7J4jS/Nu6hgC2+0q/pbFbRDWPKY+MYh
T0eGJNIlqO9Te22wJBH6YeXpYwTDPmatpBhMcZFPDR9u1cEPlllHsdKrX0OUUFy2rtoEZzGJ9nkM
h1whntiVQ5z4A8PpJ5L9YH0ZGGu1+dfY7uv5UGubYtrqAStv9Y8wOmQqGKJqz4XF0uJ1W2N7EWEC
GCg7CShUQQ2k8lxV9JN2KQmvwsRFrY8Re01W7uuCsIS29My6sOWnjmBhDpnfF4NAYBYSdIxmV0Jv
4TBpooXGPovxGdxPlP6koWMyWuxLWbVZdzJaxiZ+NsOrlBNrJkIyZR0NDcuWq3tu9Fs5hEHrI5Jp
7hptRKj9DjCyYll9CXkkWFVUWCezJyghtm70lVXPRCsrp8+8ngApHGEOPFwrWMOai4V0f0AwZTLc
ZeObQct8LNPrbH7NTUbs+YDHS/Va6soujHzcOH/VZ6fA5FN/AQUeqnCdockS/+R0DdEWdPXtJoKH
5Y/pUeRG1/zZbTuCF+ZdMst0W/hJyx+phm1oVFOkaL1TyBC9+DWzRPOOGykZq1s5/m76c+dfjOSM
ArmjxjR8CoVEJi7pzWjfhOHUWrd41laoJzIKroH+qw0BveOLruWblkuplydxTFeeAshU4g0yWlt9
mermBefmqZIIoRqTY1Vns5A8QeuOSRSpTpEkrimrkO4CGtyp+KjbjIuH+TS+4hn82AKom3yzE1Az
5HkAUq7QUH73LW2b6pYqO9KUIIQbXiJGfHIqgkA3zSnDtF/th/AjR6dvCTTCRRPAPDJg7FUq4WDT
+JybzDHhM9YqJk7hSiM3lkYNWrOuQVvGg/pN/rAY3xbohaXwEEwAZ9WmutXb6SaEySVrrlY1n6pJ
thNkBnQFM+qZNvyHx/hLT8SFQPkVKf0ak99zJIU/ATViHGbbYiaFPQ80CIjJVurN/ZgNXszEo4BL
WQiXmbn0HHK7F1STJXoKpWOq1Z+b8CVVjFfVX+zcKLca2dMFEeYHm4khXgPs3RbEOCY9KOZ9CrO+
zxCATZepd/zCN1xGX71RLRaL1q3RppdxbEanL0jBFLHIHwh5L8glk1rC7wyUWEQH4aVSWljMhpkb
VR9C6Ra/JgRKC9ORsHnLxFiE6xnUXicMF/ILqQXE18zAIMxYNVrj5IMVL2vTRWDOSA1GSNQ2l6CU
BizXYqHhs4O8q2uUNVG65zmIGdzzcHEyB/kWAcZQouCTBagDXZKOlca4gyQ3EUdWrDKVbTF/FPTn
0DKX6WdzkE1s4Yw8wsdprQ/zS0szgRb/iLXOQfFpYsNirap0tjkOe716VHUTrAS7yAl+AWOZA9oZ
9lqe9WJYB/jHQ8KiHsSroVCYD0w8XshwA+DqiD2rImPTG2r53zDPFA955OK9ZbOYj5hFqvm2Kf9Y
6esyMR5503yqi+WdNaebpu87B7Xpeh7jtUZSoU/Q1IQaJtAxF5Bh8mTgv6p69KVmQ0sNUzqPviWJ
g9WUg5WH/8yUeIYBwwuSRNEc46e5quDGlfgo1lCKfX4fFToqLRnmUAL4Q4me7yRx10DiC8kslYLB
trq7wOi3z4Xfpt/nltI46s/UaKRs9J7VSLifaSxi1LaHAZ5ZBy2eFHawqhUZOVlwrnry12nXmaYy
9RbnAVPZHtKAHN2SlpwOi5wG2ktFYMuwWBbla0PTnVIT6kp/HMyrrndU4eW1iYIXqWTQyS675K4V
DVfEv2XDZ+sPToVgtpHwfs9e47lgaGa6yKLW5pg6Oq4dEuEhRoTFEkKovDexLkZFlwukxyX3AkCg
TJH0mMVMylWDBtb26f0j/FFqf0lMBTSfoteQFpv370k6bT4erEZ+tvyzxjQ7/9S5RaELUiFfpc+g
Ba8sJodwssG4+hjUl2axNxmw1guXuuu+BhKPsbod1oWov8PaMzs8PwhUXzOr/OxnwZPor7mSTT1e
G+VTNqa3QWV81PCds6F+4ZiF8nrx0mPlX4U8fVKkf6c5urkM6n1k+TuxtV6CNoGbRP8c7NSQaf43
j1wXAzmM/Yx2BG/Efzo+TzBt6PLG/DUMde4jA2i47nDACEi1nkXlOQk5MCPK677zRl88KZquwgnR
ruRoz/jEg4GX5lnvJdZ+fYJlZB4swiBCAPimwJSrIC5UPyFoynSZWYnqNHJvC0tYR/xTFyHTi8Bt
U1bmId46eUuyPS4LGWOMkZszwvlh+fGmQIKp/MyMD5ihbsNC2JWAw4PqxBYrozaThyDQweikkYro
vNct0oeRR01vKrfEf5MVXLVi1wqSbdT2uEhEPLBJ4lQjEVl+99RZi5JG3cfEeZCKeAmptsnY8Yqx
e8cQ+0VhB+99QNHojcAxfAs6R1LAVrPYRb7DFejVdYHzKWMFyfNFEaYUjlyRR5uIPNO4UKKzYcRY
4UI9CCvme6KEk80olx/1yALCnVVPicNbKaCu7sIyO7cY1eZYB/V/lDV/1zJiF4d/KetuLBFNnSGb
WlJJYqLbsho5kaAT2RLvxyLBIb07YlhBzWW3QFE5lnkFsbGe5RvsIckuRe6itzvdgq5Js7uXNRph
EoxqvTxO7H5aCKjf1TiD5tNJj9vvLIpckahZK5LusCuMJAM+QkGUJQt3j3EFLFmjeCz/U6BvTqZ1
gydRHDoqwjpGN4RjPLY2OO8mGzXJduPQMsj2iQ0wj6DdeHAmPynuyk3SfMcTnO6AOjtDYqpN3hLE
OY8vYo4xpt9uyZs2JdzyC2mHH/SDWGno6dLspj1BVjKLpz1TxKH7WeKjdRPwHqvOQatVDOWxAnkO
neoOheB0ZrSu2nQ9YK5REqE1ttlRtTrC0D5nC+VKib29GTFgnofirc4Z63eoBfLiDX+Vl1l2A1N0
a/xbGiYSAzHs0QLtyBpO5BclwIpi0cUHAHU4nRCdhCxewIV1MAqSbqJ1Th1exGi+oGjNe4bqLuUn
48vcBu7MaByGjSVBDTLSZoZ0ScSFebVw5SlTHZozk1Zh0+u3IM5cNMplXrqBlK5VZqiM/zcFNIWy
F7w51DaZRuwbSRx5/I/ZxUL7DXOkhOUIu6knuYhc1Hw+dL1QOa0u7z2Y844XYBPGGiU1GD3lTZTv
Bk3jmjUMH7NUoKVNsHEa8c/MyPX8+x7LI53M36d/H6zfiCHzbtJbQIlUxvPWnLAokKUs32EDijVW
bryF04yfj1DlhEHz2X+/NKrqIjOIHiTGLMnyA39H8fej8OxTCPhbv9ALmkbrlckxXe1ySGrdFrsk
NQkQXb7ESXdZhzKOq3ghCILh698rFAkpbxNmvLCVu2rXN+n/fgha6aBIEtlt5bCo4AWdb4gyAcAy
w5y/3/07jr8P/z2szAhQBReWQ7xP10NpFsTpm97iJM6w+ieThuc/5+G/vzcqgkXacbDPIhNBL5Gn
CcpUp4/817IF1WVqIUykvwjDRGayKiieGJNxOsC5KZfr0Y65M4afUcGsbHlaNHMucO69zi3+GG1m
Av5VkNvnjmG2Mh6X16MI5AwtH1KBoUYKnSVO6pmZLMhDrUbGhhkdghwrOoUamYb1Ivax6gCDDOkQ
qT7VvqBt5OUU+/AU81aOt3FM0TMI3fHvfP99SBTwkwR3AxQuNFTaciyzGZU7lJ9oGJPnFI8IY0Kt
lwEh5X/q/18C/HtNJ7BW9a5jjA8nuS53f7/5d6XNFgbYFN4apWaWFo27pCIUOyeMOBWU7X/PTBam
utsp2udQJKnk/l3cXGIHyBScCwsnHthP0qEed5WekbTZITA1zYib9+81/j7kPUmcksXa9fclKT8m
IO5y8v8+6D0BALGpDSs19nWueobzzRiB/qrWfcjnZieYRrP7+yxb3gpKf6lKQzco9Zm9GLDQQupv
AsxJ9N//eWpMnVH7SKYQIl6uL1q9dDL/876gY/3vX/7788XcIfWzaq+MxP87bM00AOcS6vK/J2nI
60PmzyR6d0uaaBBuRat4g0eV7SKFMIOsZN36e7FR3YdptVEhb4BCYWQHB+YoDtmZNguCu34ROZWJ
yNL23/cvRG9IK97LuJPctmap6DEQygIIADx50Euv4iR7pKwQUTCuWQXezAJYu+rxmIoSABrDh0TX
LzprCWRa4ROyrzd5DdPvb7mItWzy7FW9r/f+BhcK2AAM6b1gjeQUehDNQb+tN8F6tP/pqweTw1E6
TYo7lpiZBHrs5T24XNy+igNaC23wJyclPn7tv85Qc7K1LnjYCuCSYAYudgGYDRKSNhuOQa429Lja
g29iSg6WcdUXWbFF4DJXJ6p3SaOjyamdylxju0bMCFZSZmuDN2BzSPKeDEjIoJFUcbLLVCwH4NsS
/+Aoho2cOoRIRTxvaCNgJ66vQXNKf9f8Kx7KrbdFwJaMQsTWcMVy5Qi7RPJ4TWHqIJ/E1z6AR0j/
209u/wyvvK+FCce8BitRMIQUAqadMgamxlYWt0aBnBwZoBYLG7vIbJh1ar/C30Rj93eWf2NXA5mn
Z9Ih/8JEgFpgg6NkPxNyf5ARMJQfDM4QpGvIFvERsw1apRVZFaEORIcHkT3eSbg65KMjt67CEw0t
PQf4dsSQBCC3xC7BYjkkdMTBDw0yERpxwA/WkQOOEhRsWL7fA9RzSz2+hVLA8ePgF8+2xDkaHM51
EK0E+nOsH8h/YyJMRWYTVFZTacL8ZRBSu+ATCSxRvJmduGid8epj5gVFFB7C8ucQYPN3jOd4JVFg
ANggePBfe6d01KZVjksYCL0N4y/6sZ7Q2dr7ok/IPFSFdM6YLqGCIG2WoWBk4zBe3zl1uEMJhiM8
h3dKIlgdzQ9KJF9w+puF6gCRFibVOHkFNlMByInWL6hpZbyQi7KMoulTWA/AfxwNku0vmkqFLMFb
8KVCfdpVpUNQLtyvc3+TXsYjg814P2zH+4AD6AaOMTxt2WsJMrSj9/ya32mSaYR4A/6jvpuP4p0f
4EDzi/aM6V8IoVvOgrxQz1Y1PkSZHZzCy/ws3vmqQH9grdLKTu9cVO4E7of6vgynZru/MhWaEImv
1Id2kx9jvZqfBNdX8vJr/Mx8LY/RiRuuZVyALeTybxhQmNhT0Qx1NsUtE+Tywk9zeBzHMv6AWokL
1526hm+HWAIiP52ZHa+sZw6u1rp47aMnu/Mb5hcvyC/UdyJayu7Aawsm+SkcGY4r9/wCy5DeKoZm
e7dINl1FJy4O75TLz8Fz0SeOigGCfTQf/HLyrsNPSlfqF1Sh/q48+Y/6xR8IfmitsuW73CzBT/TT
XgfeJyd8hFVu0wZyEkRzW7eMh0/cpAnjFjJPJpdPcMiFTYsADptD+mcNftbymILypVc5Xe5kAy8m
lp0bagRfws+Sps1m7WGhGHfaLaQ+sFbmW3pVzvxE+YwODPaar/SqI9mAs+zqr+ZbtJ0e+htPPEsK
lvDLSef9Qro/wOmU301s/i+ZtZqAXVFUw3LfRwLmdXbN7BcxLWf2HxtF/Ezg7uc78RR/42uCYcCH
cTFP6pYKNWYoK9rTP0FD7YRnBF8DOVuk6sEZK9ARK3hX5YP5FH2889GV7w2RLrxqEAtqWLtNkUCi
JMY+8gh9oO3MdaK26qbIO7JlaZ/XRNVBjrEetcs4BkHzhWSkM28CeQnlGQ4cvyhBGKUKkCAXyQmw
I8TGVZXavGf6Au2F/WOLST5TKQ6Am2tFQg1sS0hqq+k9xzfzFwCCL3wWsN4eZk/BpxcYhvFU4xgj
qx6MipXClatsqwJIsLm62KFx17hxp5B5aPyG7ZgcZexozCI5SnUE/D6EnG0OsB6Sz6QBjMza4cfq
AB1mlxuH/po7p+uwWGbK4koZoiM6AZt2AcoyVkQYLi+CNAINWKoxIkLJlr8u5glkRTEmp8/uwYRs
FVHzhKzGDZoljjvUdxpTdgC/YG7R8ceSF/w0U4vNRIO2T0kbBHmzeXEb+NM8i9GJBbnbGk/zq7+y
eKPbO+AjtMWb/Uv/alkVjWfww8LOjbMsEc/4ItaO/5Cei0uok5zUB7jCqTzyVEBXXBi8jbesdMm2
5PM7DxBUV2xeSOoEwbHZgKoapRNZActOxM5g3Iav+GrdohDCla2cSaqOtS/CtQc8L5AyzOf4ml6T
LXU129IcbxmL6fUX5lLt5ABRw4qagCYjsd5FhNas33Ab3bQdQr0V1hQBqUnkIXPREwe3AUAzDR6N
uGlzN5NOPPUEY9yKDpX0W/2BMHaC2yo48KoNuJ3ML2xjZJXtaQAoxUZiuAHw8elcCwAUqJJItsUn
DvEtZIerdGVVR+hYLGsRRt+ho3rZv+HVB6sF4nr1P5vX+UP6wPof+D1fda9w+Ro2MtwLCSHqmRay
ANf3HMX9siTqX/OVXFkc21jueEPQTPcQebt3Vvc+gAGRWgXCc0TsTnvhG/hb/ihXYSddm3eN35Ox
ws8v+mPQXNY0HOIuyTtncXHyu/I4ZFsNaqnLqiM/1EfwznpE4crGEN7HaSU/THzHXhm2eWz+pHaz
qrQULG/5U0D6gkbwoUP7JqiIQcVrbanNNoSRuLZ85ss1QWF9p0PvnMKNqRaYEPR9dcQ+hlF8iRsI
Tdaomicl60okJTNhPCYxgPIMV6lom2+9ptFqTTG2FaUbSNfGip6IKmYy205nsgdlEtptH3SEG2sb
qVHntRnySGiaoUL1wiJF0sx9wV9n89JLj74F+4uXbmNAzy1sot0gVwNU4B2RMBQdV+iHyBDfmZth
K0P/7Nf9B4IuQLzS6ROH/BQTj2zkprIdPXBu7Zs72QHwvS19dRfT6sg8jwpc/VYgDX2mZ2DRCALk
N3uzjNDaHQuaQIZe6MFWM1Qb1s1z/zt+YPCQnkVc/EgOormef5s3/lY5rnRqW3b/xO4/eI32Q/+G
loH9KTciiCX2JNovtUL11p/nX8Lj6t5pb/NvZq78yPO/g6/2RgKS/plxU8c39RMS43dEEQGaDwlG
XA2fwRuvP3wqp/qDk9QHdvuLPJJkNtwzoC1igc8p4SjKF+GfT7DJ7CBdKnBqB0X9BQ1tOfUmPGMI
xcj90BFgTLIcYJys6t/whmqBooWfYIg28AagToCMmhDgGOBi7s1lsUW8/n4n0oy5yCXzXusT1j21
HQw2kRBVyJpwjCGZrPovcQfQdoP8zPNKoYTsnA2T7/GwknCLvOKf9d7TsWIVhHTxvYaTJ9rJJw62
OaeWlMzfgjS/T+FdWQg3TvzLrMu/AIovcCU5DsOKFAkSJxE6cQfGKh4m/E76IUkePie//AgEqQLh
VOmawd+PvMyMqX5lhHu4UfMntdhhvtEh/BFs8bP95VrXHyMIC+mR39xsrU7TvOJB0PEJQw07uDH+
ItO6QfiSOJG2DfS1MmyRi3M2uZsqwU6weZ8O6eByVWTmxckeMfXi58ypS+yY2XLpdMCrN38vgL+m
ZO+tlmQgfI/QkvcI2jE1XZH0w+6lGq84ryt38T2a93ENWWAFvTvCJoDKSl/KVYqmWPdYgeILpVjy
E53SY8KSQXom+icqLUqgPN1Q685YK1A9bmdr/gnSm1VWLBwyrMA40VDnDIGKlHxk1hbXbwNJfBYN
FD0PajhqbSodDQcWe/iaKAVreIA7NgPWFuHWV6Psmqny2xBfnD3AUVlOIa2xp3B8Ye5UHcpeD1Ur
Fapsbk3FHoxN0YGGn1gY4sYTO3Q/zrLdXDnC7FTfaVGo1KhhKVL5RKEfeVIm9E9xYqtevkGROAOw
WaU3d3R74fDMahOPfE979lT+0fIzlHtAObROX1RkHDSfousJ70h9yPrEEJUSk/cV2lil0V5n3Zoe
CSxuatwaCEddPs4TttYOfQjZkDgnw8csn6ywQe2wxZcT581h4EjlAo1LrRzxEckrBKQYPhhkP/Pq
CJgXy9pD7btLF+j4vbZJa4Ec0QTqFYqyh/jaQR58C68k7NaUpJwCaP7S8tFSPV4AmuW5pAWhs5xe
Keq7hT7LoXLk9Gcc/IIf1hARIe84wPLsvhwnl0y4hXcaWWFcpEeUjnyCKw/qmGnRPlEgDriLaMvf
4puY11pLNgDdDCQEaEErWlbyF9k9qNrEypHfigflZCSRZkmFyShfhiSHmesPX2BtDZq5lKQNzya6
KG7Wn/g7O5iVCEPsNbB0dnU0GoSjP3RqQR8Cmu0DG1lKearGUNtKCXoxLMyg40SnToE9GxdGf4hG
Jooxy2Bc4yYXGfyRzkCqKzHIyQ99YpD3Llq3tul/KlV4ZnopO+Yg7CtjEh3NGHUcbLBiUHxprc7o
ApO6FzaJxmyiB6ntgmwrVQBXbQiXs9ML7s6OElBinujCnX6IeRzvyvg9jpgeCAYaNU0LKGETVupB
ohKojJFIYpQxctYdR6HsXSVWv/sIPoeIelVjZFiqgTeEjOsKTd7UsWDZUgTTfig7OLPkO86dlbt4
EgihCSm5VgkYnZfIHehhUYqWqJqpLWuf8Lup4iZJZ6zZqxbAJsln7CFXHHSs72kk6BEgRNGrLHeF
CttvPjHt60w46xYBAXFqyXsh4U+3MdNobaYykzr4HUICwSm7QvX7bMEOt4b/iQsUIR04Pq98chab
kvso99XaEQXlHP0ZKcx40YgYozMaxHZCo9ANKbyKsad9bmPrAL38Yg3ENIjg3uRyUI/XN2WENebD
zGKGLr1qeAuqjQZngZA4N9VnC56BP3jzBBkr5AqEMyWODqRsDMZ7IC2aqmret/FimpsRIjlq6Rf3
3IwF8H1ZFWDBQT158l8QLDHY18eQDMEJuG4f0mAX+6L9WiCWZqMiWJlcojjIJbHmzYCDZLeGWa88
WVKTcE2NyeSw47HCSxWP5nF/GCUVUWx9HQ2I1vqDf6J7YqmmgQsdaXJ1FVs1F3wJ6fOA8yMtQ7xJ
FvcsUm87EFZcJHNv6FxYSycNG16jfuSsLoMS5etJ2ChmyBH5VKco2FDxhcKux4x8ViqYN5OP5Y2e
OUIgTZ/yNsnmDo9oTXMjHXe9bmKM3KN3QZK5ihJKtTFQn5LZMg/A0EVI5HzP7cilIn3Sb7AVSFto
0xBvY0P66tSZlgkmomMFMxbTkGIyH3A7HUB1Z5i8sjpsGwvxuFBn7+n8eqzRr9NoerTwdPj6uCex
B3CFSwDss7TQph0s5TQbE3o+en4dLObJ2BQAgvUL8IwuFXsvDdMRtlrM54MdJgWK2e+kERyqUIlz
NyK8vUBq8uCeJRRVMW6XdSO2Ti1DcJ8Y1GqJiWbUhCGOem7VY5a9zdrYgBHIoy2O+6D4J0Mz77gm
bQWoKM4dwpMZ589IWIdhQBZG+NPXCN/1yjpmJx7DvFgXwXFmvIQWBVrRXUKWnaA+3lf+q6Lv6Z7Y
K0x/52sPVlw0UmwrxGmxWg+C6U4IeqdqYmHUtY8Z2hxCuspNk5DayexeK7n+bBqrIUHY8Go6ytBd
poJ0YObSSJIco82vyfsUf/iNC/ZggYtpDMRc7tiGBi4+yJCGreOo7wOKt5FdgexVhFbBCz7WfsnF
az4FVWcmLr+PtURiOJjesrDTaKcThL2tXLz0hofVZN15+NtW7avBdIAiKXbgVrfaML5o40Q/71IS
wMVN0RdZux5CioCAaT13WIW1aXGAXfWh69qlGyD5lilgW4BIjn4zGFnCtQCfe7NJRpgK2rkn+0El
FUYJcbIbRBw/VEPBWzZipx0YhGuaym56FwN/p5UoQqKydJoDLwkCJZy5Z4iLpm6or+2V57K8Gzv1
C1oQ2ztzOGCZUt7Ng8N+WD8Rs4D0hVjAwP3aARES9a3+Ey5j+hJ96IhflGKOtoMQvdfl4I2CoLnl
WASe3uPEkXLK0VjiVwCc4zMRg51JGh6Fu5610XoQjY/eJ91b1RGzD11/jyo52IxS/ZGnsCyR+nYa
AqN5HO6qcYp1GQCjReOLv9MetwaAKIIrULSoW0i45CD85ZB3PCQlwR+sI73gmo1L285tBaoLeiRl
3EE0SJTLcLk9qhYW4uHBQg9YoNw0JtOeLhOOaGcIu8cL3tINFqqtuQ9F2ODVsKkFEJVGRH6Xi9NW
y0avqtG5VOwQrJ7SVtVwrpdUc93nw68h6a8EdAaTBRsFC3XEYs21lOqC28MkKJzkjw5g2qwNFwMt
EEeQ9C/izHaSiRkFgr5mn0odV0w98fyBeqnCWy12G3gT3JkAnDpqwxmHTTqz8TJJIuaV1EqdBBWr
MhVSdqpE3xaq4ArMVOhqrqn+ESKzhVGIG26tuEw0wrO52DYS1aNhIh7CZCSfGZuIXB6Iqq+ZUFvs
HxjPxedR17SNX/MIhVjKqMLUwtMA0ZfMfnWpZTHfCwGxSnlyATdAC7EUy3BemepTx9isnJi1s3jw
LxR1kopdo9M/IXHJX/oDzg/AKqvbsWd3vsZH+QuECYyyv1KEgqtcRTRI/4fT06DzbCz/fJeAZkDg
2alYLLnqFLkUv3ykOw5+KnIvrvgz0eqDNKlfxUF/ow4XzvzD+ISjASqPMGYlPZcNDz9NCsG/2tY0
1/zkg9rWfyvkpZjmwH8qsgl4MQ6bMj4cPsIjZS+1+zIPwZCavxi6jEE4Th4zQCXwHqKWgIL6a3eY
r/HG2gER6B7zJtAIqi8OI75PX6nmgT0s0w1mfuzTqLJcK9mB6AMLFO/BP6pywHNCSXEXA1SmUmWr
oxAHqo2W8tXlfLNv8nL4zvCPHChTFs4tPwO+RG+RHIKt1XrC77wGF0yfVNyfLLNAUICiXCf+NMe8
gHJn/w3UFCXww7hZH8gghPto7VFGiQgw6CNp3JHSYqmZrYrH9AMEKfyKb+FzvPgH88QOtGTt0HUq
G+2CgRJ5TIjcBHOBHXt1xh2QZOYr55zCdcdfBfqFvg91H/0XS9NS57P8cOFgOsrjHnJYoF+WE2/h
q+FSfvBxCaLTvMWoSSODeb/Q//8ec16VcwZWwz3WPylJuKry118Xk/jcLJwQbh1WAu5NPhduzEkY
VfWU4Bbl64rqgpGTKS2dBi/BuIozRwfAQ8/NGrJ5wRFGQsBd8Tp90Qdgq8zYOlPOljqcUlpQrS7/
QSh/r78xM9ISgNdN7+8HiELCSjvWnyjdsoq8ixWTTewhBPplMA9OqYA36LJ9x1AuWOe/mxd+Qtk3
RAr1noQ1CVJChAW05QJzOEimTFaWLxNqu1e/pUoH6bXHz/Q1+xAuGVoHil4oOJjVAVKXwKrLT4dI
+xNXrWrE3CllLw+YHo4fuPaue6gyr5KUf8Gu/eFzwzFHwCdYogLjMCTSsKhe+yA2tuUUvOboQQmi
ZzvA52uV5gKTMfhFst4dclI7g4zj5RVtExOjPtj6foyX2cI0gxNE0OwQ6ue23Cma8jHIAMoD7Fe4
RQwHzRIa7VQC5RXmdmjAGhzaQk41IDz+W5+4CyFQsYJN9J7Iy9Mg3ADiLFz4y5dlWcdjG69uMO/J
FvVvobgiQGL4KE12s1gid+J1Fl32lsYzcPXb54y5RVHYDL3MA9lCiUxEuz122/4+3iuG3TRmB+xc
yJOz2FmOUG9ZXownTTVjG7pjhlvL/OQnaCHCuoxvmAXyTe0pdmvq2WUYZq35ierdmt368p8yjseM
rlN9iOxGZ5YN7qWn+MXzp3e29NS/gp+WIQurmdxsFlwiWuECBpxJ7lL073+oOo/lxrUgif7QIALe
bEmC3ntpg5AoCt57fP0cqN9iZsOW1CRIAhd1q7KyMgknJsDkGBxpFebcAfwBhvO4mXFAYolzsXbJ
na2cu4X/bE2MzqbcZwANnDOKHurRCfMRR8QWz3VQvnTmaaa699M1icPQu2iTKmi/2Zf7UeyDfX4F
lLlap3zLWyZ2eFBf4KZkDe1sz1Q7zSO6lhie/6ovQlow2DSE5sUUaH0K1jm+bA6gNyVi4DlPiDLW
DIROxbkz9tbUp/qMkEKcF3uNvgRWFn+dK0aOJt4ZyftVeCU0npS1RsRNWG5Trvlfs7aq2XxCv7z2
EkG2Wha9aW6Mpt3plpDRty93RHdfs+kmNMEKHSEiC9w6qvNQQQyFYdRJ/XQO9KuiZNS5IV7TznAK
tKmQ6aIhAZJGXzk4G9F68HYWZQUhAduAxG7Q7aC7ZUxiBfxv0s8au54zmXqmr74e1s6lf0HoBuR4
EYC4Av/KGPnJ+Mvs5mw4jf1T+JQvFpZ2pU34oddFSGKjaUmBWTIgu+aMa0yIq11AsVlmAhdxmP7p
kC1TaJEtcx7QPBwXGOKixDuy6RHXHqZ0C2MmCP4a1KwWoKYsvnTMQrJPcvF5BaYbVLc0aP9AL5rc
tCV44ehGg4YSC72YNmfAM25DmoTJmacKv7K5pAdaW98IQSDU0tZrMdQ/aA6E8NODudAu1XjnoiwD
7DqCorb0BqQTYesR66jQUShr521Jabt1wgOTIu0GpLH+jqiHlrw9/LWzkU+UGzQ+hRSG8a5uMrwJ
GijfppBK3Gl+yREeQiHgIX9ngIQgYzcjmGgf5jn/jnY/7RLT9YdecKegNzNR9xZJzBuNaYaPgxtZ
ZGurzdHFVKe8hf3b0tFF3KPz60EZwdfSn46iI9XdIjHq9ohpFCmx4kffRIRXH0UCUFrGk5ZGBC8R
rWaQogNTSiU/eHtLRnlexrQymbq0ECE2TRJKJ5MmZhgjG2ZsWEIGEBfwvLgzTuQNdbeRq7VcL2jF
lNKxy4+he6RFU32WzPRKZ75/OmPGf2asnZf+tNaKbQCxB/PM2Q79SZTOIReURnmAUzBQNIMtaFy5
OL0yysrAKe2QTJyWNWD9BOW7JrIx9WJ4RvglIuFLgGyPeFUFNKpo6QC9d+DxzY3qENkOXybiTPgw
//o9XbwEkKAcHGWExRnDCzwNHJ/rAbgvf0s64WXWWnNZO+jp0mp3XEKMesIXABBzluXVebKK9Gf2
FdBD17Q57T5A9mbyQdIVX2W+H2kR65+gykKlSCGM8gO3JaRPBqLoRXrwTMZkZvAYhOP+GNc9uE7Z
z9nNx7sdMoEEur1CkINUgmjIk7m9ZHVEEthN2OxBG7lhQCD5Xzpx3HZkbIQG9gx4J043p0o8aTtg
IJKAyrFBHOky05aDTIN49O9AdoHgJ52HJ1XDP7wSYorLZFML+DF2g9WjiiAA2zNNAUa3WcrplG2+
oP2BZhkKelPPbJKtwlWhBKCnpMhrDSFHjIakaf+KHXXqJv2l97nYaKF/D75PUY4sD6mHvDR+rB+U
gWCKCdewmnSsTPih3wj8gsLzBxGm8hLIFSgMYSDSNoR2pLkq2eD/bjMfghmKJVBZfR9rhJnVLEuH
MpItFFmoSftNt4QBblIqK/0KtUOdQY4XnwWYKm0GF+R/XBUkLHQohhl6O95n9Qavp1XCauiNdS7b
oPkIpCSf4QucvmWZcAb44kyhkeLQgoGrhEsA78LjmzVC3tRf0HA5+i/WKioW1d66D1/WL1SGaN/d
weibwWakFnM0hNrutJ+ZEzB+Cc+k/tUXlkLwbKSF/FR6m1IPzJnlMcQ2xXw5I2cjGSDpo8IlR2bJ
ONWC8k8slk6ObIFdthvz4jAZObaZ9QuXnaQOFDpzbJcVMdohTNksqIMT7kQD2tWPK22zdovwfgXu
iloyFCvazdikDzKdPyixbLaMIyqzADCU0MMYqE8GKZtctchjgMomT+9+KVmov8mByzmUElIJYjBo
D9sQXA3nBSxEEcTtQYnH8mdfgqZe1guoJn/f2y1nZAd06BusBvA90XkD5mlQOEBYa141SHbh7LKz
kI0Jp1po10zdwpCGl6nNuCY+baVd6UP97uRPHT3xwPIuBcLXjHyL8IamgMoVLZ5qhtWuUAH2bBiX
dGnDYG7JcNEwk4A5UD9I6WowTzHrmlUQ2trff+F9TaNRIuuFboM9uUSzZ+x7CfQz3kTjBBXAg7HS
Vj1KTChD4LpKbQFAStcJNQjG8+sZUxwVOa28icLFIDNDOYsZx1XRKNzW4iyy7LEhyMYDelyK9P+n
GjY8+8H2Nmw3KaNL9JeRRUXZ3Z2iCKx0tNxm5nwYbmzdtC0lJ5m5yllFyS2bBEvSLGJiItqo8god
fDq70T9UB6WECY0jWPxDyapdcHeSCorgteqUjRpuGH6WajzNrzRqDOZtEFLDQYCpiHJJXwkAjqRP
GlkANJpoSCPFFl/ZhKlIaK3QkfF/aCqxSbs/1sk780JKJVZ+dae6IeVgVbNjP6nqqI9HeoI8cnNI
5/zKJouMxBVJHUMtpARsLc0vJAKCYBSsiHRgg3RpuBnINKjBqeoQwK+fIs0Xgx7HlBwlRzEEQS1U
RWJmxaYeaE8xbT/I5tdwsLWCmiRS6V7EGnWzIITrVJVtUBIOxD1FG0Z4W9kCG+PgO4tmtYbdXuDR
d0m++Kx8A/8qncYP+ELJyFyOOQVAiDoloeV8c+pLBM4YcWWD9KecRU5tB1gIH44WG+2xHNDUJuUK
zmPFf8+3VOHxnPPKOCY5DLcI6UrJqaT4LmdVtEREkuCgMPM2jOkZ/DKe3JigsVPNmkJ+4IL4yTwk
42R+TqJzDvNgwkwATw76GaQGPgLyU6wPpNtTBqvO1Zf/E53Ta3kN0RL6ZTviopHM+pP8gzXRX/zX
CPBmU76FBy6Ih12GDhayF0t+Lv+OZTaLvpyZ6rZkftyCU0HhNiDSJjNdhKIrcpJxMI9FELUpdzBb
LerC3KB5O+d0q9/FuwptuBymbJNLBEiDlNNWBs6aq996umr1BQxRYmtmMtMGyW1sSBOcaZsm3jrX
DrE8tlCLcKOpF6k+MIiKKeHOj0/E6vFJ8oaueBQS9OdJeEcjlrvRle0EhnqF1RpSDLYikUcz/IFy
BKp2z8BKbkW6FQzbqGaQYFn7mNyMustIBKDoRpYAJ24WY4RDklzinjxRjvXG+KFTh9K2cLR+9D2T
/MlUOeaZndzah/Dj3aI30YAg0D50gM92yk7Hb+m3eyk35l75oCvN8YJbvRGu1g80YjIy2ZnqZ43D
0nXPH97NQNoBJhVacIyt7fiXI8CzSikcKULySfBZi+PJohstbqJszmbFzkTq1OlMSq6Ijl7H3mCn
CCV1kJ3GxCqtHhh/FMOi1hdhMF4UUL3xYnGZosPgL1k42r3dkjEz7OpOoRZABSAmkY6Zj+ITQgNB
uDTH1nVH+MWxA0dpCfHeiftiEhPqxXuU/WVwoGa0fwrDQ2HC5vKPiMDF5QBo6SPhKQEJgB98ol/L
60RzQignHYO/wMZqoge6YbMl9CE6RTw0qwkpuRLabTZjo75xPFgKxVtXbpwd4+gexAfHJUXm3NDY
F9xl8BleEAokSBOJ229OnnGEHfBgCks4Vrt6k4zn1OtGfkf7ndxSaUq0x2fhkX+HdDsYzbxCQ0D2
i/SQqw7HhN68MtENOk8jvyB+hBdexIG5wCpcom+fp7GQEOsIUFGdkYhEiKNboFFpN+YjurKUgqMV
0K2YqxrdIDSMIBvEs+SW0Wn4ZCCVNi1SR7T6ABy6aW9Rrc3KAbO5ZW0tPDQwBgBqGzYt/TkHhzzl
g9QbiEgdwzE8Lbrl0C1T9AuZcX2ZSFCgkj1DpnocJdD7h4paMqylaA9wvNDW9XZEHQlQv3wKp58T
iUVmgui+U3b/IupJvKMt1tH2chckrtkYukA0IfR2KiJSi3/de8I4Xj9RsvcKdPnGFjpUzBHwHBG9
BNIEuSqoFn8nbyHDpUtCqpvc5Zd1yu7Ap9foK93+4ZGksekVJxBEdIU5xQW4n38cfsmAIRrQiWYi
7BMZx/4Tdi5zN+HEdp7hzwhNHBEaBpRLZrHCfsjYDAVC6Sw8NCukkulBCJ0LGQYyOhXQ/0D1EXLE
IoXaEATdQ3rFNu4dbNMKpgAIejDHqkYIbfLBjmqFn+uZuslOWBo4I4fHo/CRCYAzChfyPeOtsTFj
d0RKzegjUAEaubQsEGd9DzsFcX5qE56HZgi3YpwwyjiXGUwLZxIqiOGM+5YoiR8W9xdEYUOeB9GR
lQ81JOiWRmgr4ULMbY3I+EYMnv4tnB6WSPJZcIOROpBXZ2OGRKFp4uoJbwlGCZ/9HRJkTHtg2o8i
p5uijEKk5vvwrSA5UWFp4aJ7FzBbuPfwT8OqxBvvcj4prCYvWoxfNp9zc5oUZ0R1yMl81ZvzPUo2
VWOBRvXs0VTHppjaTMdUflofkeIjk9CBri2mMcedkqyBZVVCFWdtAs24p8gaeen8cbxw+0xewLPu
qe2BixH1PIISjS1E5Zeuyg+Zh/oECkIoA1iVNjUcEUAU/QUMQMJJgUVKQenf8kro7vwPC9GYUZ9x
cFqGDKKOrOZRFc2ZBFS+Y1PS+nWeJDHcJeOGOGINbJYr/4c6OF7Ao+d++Aemj1g1RLwXeYh2Ajni
8O4M6kY+A9rT81m4lU5w+wGvGCQFlcYctvW31h/DM7Wouqf0NMjPLx49AQ6G7vQ4iwA9m9Tgr9GQ
jE0EUh7ewblUPR6+Nu8IFA+Vjw/La4IR+UX1AnQtXFN80xFwAPhRnx5swHpCQCnskHwjKQdIJkHj
9VTqJDDgR352QHliFP0EF6Fxcap+AV3obnM2QE7iI7gOSCT0nLOyBrg5Y9bCoAAnnENzErOEVuw0
MbDVm2olzFqknRESnEXAC9KKC1npc0zk4SI52cF396COoW+jEUTjXLeYAVmkcPHA0mJEysZLzrvp
3sz67aGSUiCVsHxosfKMMSXiSh5rcQ9/F5IniyJHwZKmhMx4FBwdm1YNPHf6xyMiqb6yrw5ziSvm
ji8a2s2XiDYPF4s0jAocIfAna8f9YXlxOYGyOB5fmiYr3xbqEOsiFdHlHEt2lhVXw0R4jvrLR6eH
eAwkjOAyUOcYFPkBdIRi7sq6CJkx+FtzAB8kd8Yvpb/pLljnkI3pPkMFyc5gr8IvX898AXgR3cyX
+Ey1cweE8qJHwtQGERO8PwPxxJ2QL/9kWYOUjWXdi14uVJ5xnUszutWU+jRYelwebAq96hd/OBAC
eexBgI3SdAFepKwEfORrU4T6K55WRtMHUyweC/M3omtKnhyiszRmvcTlh3Czdt5dHteVQaCCI4Hq
G824K7EEf9BaGYlAYBUVCbwSo0LjADPllJ5elwjw3yjHWgOnefkjT5uPcAs3EC1txm4I/V98MdYc
n4YtAggj3TJDyXc4DXt60KMObT4m8MAUY4J/546AtrPmVz4YLwUuUkgmbCj8HHDL/sHS5UiJ+IcF
w0CGRkJfDryKg+IYBKetIEmnE/czzo9wzBxLdlt/0Xiius6fzMlQTXB2OY18Hi4AcAl/FF/cx/xP
wdHGlgj4CFeDv4GacN5HKP6knThF6oWyg0/HaySUCwlKh/4Fg/YPRKmfxa8MvThe8Na8Enwm+hrf
ibBFlPqLDJCntM9RCPoT3PYSfcGI3tLM4z85YXwNfqbS4diVMcOjYJyviLfBnX2QNhNTD3fx1T5B
vzkTHb3+YqzRmruL/p0LAOUfWV/0If+g2SOtMe0TqhaVPc0fXgQ0AEhLa4iPw0ds2OrpvUz4Bs/o
y7n4xxCUGniJE8RSY7QBndrxjFqTgPaGh4rR2FLP7sRM68QrDuznLKr78MsBWzKCfs4PvIJPTZ6A
m8+JTRsN0Lt5aefiiw8kH+oX4ARvzDMZkPCvHFF9peNK5TwxkTV+tpFxz2jcBJIbTczx0rEtcG1K
VG/HxuEQFNgsswsWsPkFKPPjXcqtxo4+VspvkmHyQVJRD2mMmw9j8t4SkSiQz76wI0KOLTgwMQLC
l4ycEzNB7k/wV6+xBYyxiSsL+kyEgN6+TXHbmbGX4XuRpTa1GjxuJs7bbX4FvunuhDQHe8hp+kM2
ALTkP40viiaBsITOggr1wKZg43UpZl0OMUB9jf1i7muaDow902HVbPZEirwOhry3r+7sgBRoFIfe
2XlRULPYueM574tyG+0RsKg73BC1kYSY9RoOvBElqPDIEJ7RO+hRYtTHx9xipkUrKqS/u1NlcAOZ
vAL1oRA5YXemwVGYqAMhT6mDiGSEJM3Nkp0e4YcuI0/aKWWz97Gg4HI31D41PeLBkZ0F0kCwi74T
twymhauv4qhX17reWKhVmPkhRBAADe5avQ4iZm0Vx1rXnuVxQvO3J5X6tinNca6d5qSm4mMvO7Sn
UNOitQJBbx4iRYsRHVN0DmPbQIuVti4kLBeTGpdU/MpGB2PXOdWFZW6aFK6oaYXlVySUC8v0hHus
tYusosjzu7a5lIhCHiCHrTLZxJsrkrhLFH8ngQOnjg9+lzYIhjpi+c6G4SkFav7hSiUzZILL2ZYR
LJAUbA7+Hhg/F5eywQyNThfHCmKckGNZvjGPSjmsVsIq8wPllmbpf78yXdpsitIDfU17iNluIO4E
XW0eIIl+r6Ou1XXuDhU2RhdDFp4risMqKRHxNT3LovI3BAaw+bVHzPKE0ms2hTmHjPb4t2x8sEoS
0cwMlPnf3/4eKjEPZ2Zehv/nb0Ns9bMhhJb297K/5xVxDqgO71YqIhHyj6ddyjAYkanmW2L2upiq
Wr/qirzHRaDSLoruGyAW3lchNWDUUd4eYkdsD38/WV3ywaUSmfD4f3+vM31tNXGFNabBRHoS3Osa
Li1SWOx5nu7fixoMN8GOdimN/1v6LaRaTSyQgjJGcLNmtNNQvH2qOthcCMXi77cO/8XOdISb7MNP
HxA9QHjagBgb5Z+Z6jsfrV8zD6gp5hpeHW6tbTVHQsj56ASpnLsFNL6/p6Ga1voFIEjsGUvLzXUb
vAhIwnGdqVbl4RarjFuS0ynotTxbWRKzfG4qd8SBVL3UKhB8HyTap9GGe0QC/HuSQyM3ZGa3x4ui
OZZw/Hvwq1hlThJmZY29X9Ma5UVLPPdCvv/3iy4m1SXLLHYiixxWqZiSLlND3aD7H21aF1+FOszQ
3xCwM8In5KRJvrrMDSm/ubl6R2ej35fjbz5i08xZmtL27z+HQCRKFmgyDXqnLqvY9VcGvgPYmIrm
Jiq6ZpGIZnjIkQCwjUbVz0UEJOyXknP3awTZah/t1NCXj4ald+ckYs1UJnM1qZPpTHjhpQAh9Yeq
IM07ajXd2GRV0r4USOVG0OSfkttX+DUq+QPoGMQcFRv6nRByhjyzTlVgMu9qWM2hzkNjTgBKd5qi
V0tQuHij6Dmjz5KRrxyhC7dDCNNXyME9nLY1TpUVGqcWPUlVy7Jlk3DL54XR3FMfSRm/Nj6spjDm
hin3i79fEwyp0KCO1nGNV5s1yOW5DntwiUgO1n+/hpZnLeq++Um94uFG6NiLisJURirAnIw66Rp5
iJQLbsvcp9PRGmK9SIlIBIkPMjP9VxHrVD5w+esairMZXLVfMN5/dnR+84saFdcqg40blsXeGB9i
HQ+3wQQESwyZLWb8m94CVk7+/ieOlI3qFcEX/ieLRst6RErKAlqp0m2bRgm2UWdXFYKssTRAPGiS
kxyZ+E9lcQ6yO/7ot96hyEANkXPDWDjPTp7XvFPNCz8NC16IFikCOufowCAYkGKcId9oSmNVlOe4
58Kf2CG/oK3SIjhGNQpRMLMz1K6zfo/ylYtYmgPbxLcSdNSw6chTvDrd2i8unu9q0L+znsjmOzVS
XaKHSGjDxEZrZd/wnL9kX6qOskKB1Ec9GWVewJzEpvdoWqe4SNHPGh86JdBWjklhXgYN+CdSAn8P
coc+gDg+mCWLj3sW2rQ+7yFX7NEGTBYo+DQ7R1BEms+GuQ1c/2KErrPqI1PclnyhjTkiSYkl7hCF
ctZxhJhPCtUY17EEaivkbjIsd7g5TH+jkqbLnWc3je8fOgzBxVwR345evXTsZkmJwM5odi18RJFm
YlChXGK5tIGbRGJ1auT2rgrJrquGhZBCF26DTsaqPXuGqpIBtZfm3ezwSU+tXj7GrO1Ixzo2rpEO
U9BsnYelLDKsYnlLBrLkTauKIgT5AmS/j8uNw/ig6uXqUq/LYSG5xMHEwCiXC5l+o6yJ2QO2H3z5
S+J7KI95zlJxBu/w9xBI/gd3PGzYWhdOcUmy2Dix/tM+sr7rfpqSehJ/wf7Up8a78mpkzUXZWKmW
Vu1U1YAIUXT6RTQEsOgulBZE2nyTjQ+8fFN18sPMM/eWWaaFCCV2zaXXClchbfYGrUOGlgjKlufP
M0WM7oWVqWuvkDZFn7zKRgj2QdKPVA6p70gWSFvcgba2mLUnAqS8DPNKsVGNbz/iKD91ikRNXjG8
A6EXsJWx0EHT2x12jOJcTr12PTSyu6+s4CImknsty2jR6wozfQZYDdmCdu/9dAXtE4aDR9tQHipQ
fSGAbKyj+JTEbbqwNFFYI5tWbIkF6TzTKuFMFgTo4wfYNTfhR9BnNV6vyCBHAeZNauK3x8Kh/KuE
QrjicKEtey/GB1hUhWuGRHhUuhep4zy7rcx9yUrFJ26cXdgNpsaEhgUdIB5EbWMIEIGSmJuqypJ4
rzMNAJFNamflpUjVbu8FFTad44PYKv1et8RLIifdyso+Y6i2MTYMUZwpTw2j9WXZ6hYUC24vL5do
m7B0z5xPmMlN3Sw0dBYVtybtNhwTgQ8xPmld89OmjMD5tEeW5hBDonINLALD4fL3kCJwb4picOrb
+DP0GB0sBYll1rv+AUl56PZKs/77099DN0jI7sTYS5V9q2//HqKB2OdLCAT//eq5hTWPCxByNwxx
PHOyWySVydEVvf8eFK8G4sWUblkkhbPRRG2wLw43+WEomM6AlQvij+HtQnerhF5bRFOJSkhRSnFX
13q1U2ozmvkivT01kOWFii4bM4G6h6yw899PsM/JeF1/abYmulL5yPe3FGsuVDWkML1GlkGJwlF0
TB/ORmnBNTW0gzzE4jnOs3pVdy2w4PifSBGqM71rhGmJ8MlGlgeTynX8cRijUVoH8OAyVZq5qqjv
W0MNV2WXK0u90E9SBLOnTAwTol/vNYgR4hcpNW5zjAYG1XrXFdeaktHCd6BSJcGW7JFbN3SkjcjE
8kNqwJhq2bkZTcjEcQsxYnALPAslYO3GSNuV72Thpu/1DtjciCHY0WRk8+hQ6NSYUmMEYnCVJ4E8
idP60QWysBnqCD9nNd+7fbIMWkfZpQ194zBnFECRe3VXDul/D2EpxiRWGE363pDshApwo1Qac5U4
lAMChYSvyfmyUOA+9YOjbUiGEESoSfCHprxZlhm8BYiiNSPQYDrmJFKpatPST7dd6BunTs2Dua/4
FRRw/aDUXnYJwxLvzMwNj22O0ZScqehSqn0rLTC0YGASVEwnZ2UMqkjnbEfqbiAe9XA40mIn9rNO
VdSdw9peqSGlyOBmFlwXXVig52fu3VBekiZ9t24MjoRJdzv5n3xw8rDtDLQVOuuMUO00GxinAzjz
RB+f8erQ695LNrAcciJmcNiIV0Ebb6sCGxhLhied1UvUFhMaHvpZAZlykOwtVyn22aj0TOtaXghi
qLHpLmRBvmRKwsTtlQuC6kAL+iMr9BWREGZwsxiK3wZ1GjgbA5AvuVMS6V+B23xntUovTuq+h4zm
nQkuSj4qoRa6Z3aHWeBEZwy4RkeYuzsd8Dju2o1U6xOAbOkjAtIuj8hkV/kidt9xSxw9+OYtK19e
+QrQcOgeTJvU4S2QTvizRtLNj89uc5L9u8L2GimHojib8dYyrmQAGYQeagpGmkZoVIG2sCD//RtW
BPn7YmIQ2FBucPglRRjFTeJoDnTp1gtyWnA6GpUgNPF2zHDJVkdacrnl7yOFTBlhOI5W0RhYWeaM
w4tP4ddagKilT98fD41oc7kVFdTjqMOn3mhBBDC9QoMGEAbIrP/hIuoHtR7lXKxbjacyEjRI8KFe
xpybsEaJRAPep7Oz5NX8p0Cw2IXlkxcTGeJ6Zf7wHCpGKuzujMACqglxN+l/zFd3JoM9gihnGyVg
sGSK61FtHvg4CYBeubXkA/N5TArB9BeKPYRZyMvtkfdG1AyIREdkvMxOKdJ2X6DlWm+7ApKqbxBG
PjACbf4WdhHa97Ju+wzUoAURTfsf1BeYc2NF0VrbCdPu3Kx5S+ENbTaecORs08Kg1KfWucZrA7Pt
iapNS9pbjKqJsPzn7RNYiE4OGnXtkXeCLWLCpOYn3gIVMqaGl+lbP3bn1kUAmj7ldKAH6o+E0oHz
H53NV3w0FtquW1pn150WD/mjO6dvFASglUIAGaVsZpzPDv/oRYqQA6kiHxTtM0YS0O9CpjBZ+lMB
9groDFzIc7oA00d7bQLd113zsa7dqf9RhhUZtrJrAJfMYGYw95KAmMPQ6hHUmngZFBvkF2bdOfui
9zXoGDfP+miePrFWdAZlmlgb3TujIs2Xz7n4fJ9mySowmKcYKWCLVt438kFmkpy1Br8BhMy6SM6j
YBoDsSzwkWrBpCbHhL1Lti2w5oMlnjAEchQ/pHlknFz1CPUcHhQEwWAGlZvdYOrnuyRYRb81Ap4w
fq5ycuXaBMYMJhirvvbtPp7TJHBChP2w4Vxl+Usfjs0aGBLnJUyFXXdtRDbKUlJOCTS38JyGyMIb
4FBOWLg3A5nITRSYdJ16DFoDaharBs/IdI5Vah3dHe0I9xoG35n0DuMpNChhHmfdWcHtISciYkgo
m6CF4Y55LavaR2geJquwOjjJnPuAGw5jU/kywcIh1Kf6vcf7cZK+DXXRyV+dehgjWbdgqWmSjUhk
SxjedrDW8im3LRMCxR4uA7dA983ax1YTOXy0HPHIgB+O+ByW3qzhuLGt+NgmXH6GjoEJ++ymRTsB
sotoe8VGRC+A4Z178YPGIgsEp+8a7LnE/gGkcI15h5veEJ3IsoWUPSzl6amrILd5AguL52v081ID
R5gpKqxcC273vFokyb5nlj5gwsfKHml1qH0YOkw6MHmZ8qPOp6JfXO8NfNNyu4VPRnsv2CgaI0QT
uVuqWB3SR5jIv42PK9qkgyAFVcvYZcLUpWsv2UO29sWnxOu/JTpy7VwP7+igT3T9iMZWWB8iunXc
ps5V0w+C/A1jHs1fcjsBFUAEYMDMGRn2HioEDtHu4RcEBwTC/Y4e1YpPIzaIJw/bxISun+68S3jD
ClgB1XKRit6UMlbLJR4TU6Xe+P7aYNElxrrRd9J3DRqNv4Ds/YjpVxadoIpy1FwGcnrQC+K6Tur+
Wop2o9iyaSOgX2CSpX/ORWvbRq9e2eDTrHvAb9ytGsLyp+qBs4YYzCL1kNYrOUdOxGBRihd9O2D+
3rx5C+bS0hSNvlulfXLRsw6SxwmhyZDLF50z3D2SLzc+O+JcCE9kjmk2j7SVsVG20P4ib98ESB7u
ivq3kRS+ykcafhvNu06/rOLCNVGVTSthQ7pCVDGPkIXhEik0AODK0AaiC42nXbkVoFoZ5EDMolkT
5y486hunEidhHM9RrEEfY8psMK7Acor+k/ERhacoeuoIJqgTNMqK6hSaTy37oO7Ls6NDm7KZuJv0
M+/XTXGBccn0BA7WWEGH0T7230xsq0vu3iZdVmQ5/dnrvwvjWmuoB1wHPEb1I2CS6dBBQbUfO8eV
niMNeR/yB/r2bUB/YtdhGMRuWaMNOQ6SS8I2szZVuGPR5zAVeohktnlwvDMoMd2k4MtgRPCTvUTH
t2ynCsgKPwx1ZQwzGbwkW2nSWenfib7ooESGeL98dekK9WfEOUeVTdN9+/6P0L/UGjHmBRLJFmkG
NszePGODQ7QB16RRnBmm0KyigYRg/XHw5oa1GW8nZ2SFSHPuTimcSgLyWza2aQMtSi6DtEwBuHff
2mNo5iR8MKOPwcMNGHSZOlcOHN5aGKwR8pjKBSOuRDx14keTvZiG142VIH041q5rbll1jsKlOarL
wpmY1NgsGr8l9zLSnp/BoVtG39j2ECdyBHvgkwWT5MEdJBhXUeNqe9yfXzUqFM6MMZCE3n27Mujr
aHsuH982xo/n7JFaqsdCXuaNnXo/UYsUVnTSRsRqWnRkf+1Lgw10tsw5maEOh8Q0tmwvpTJvQed5
/zzdoo+C1y53rtkwtSNfFGGkZs/x9xMekmwXQMlkPToiVPSBcJrNNgHDMWeZptGogAYJZ8qI99zC
SLM5sjivsreuSRpZ4y4cBqQMagZbpuGe4MhZd5Jp6K7li0TBP0GaQcwYkiQfDQRbL9cYF/oRdYS+
EnVoM1tAVpdRt27dd+u2WaExnJNZdpjK2t03Jn6evqvUZX/DCYERH63fBritwaWp7B52HAkMQnfw
v3GFNJF3oNdcDhgrBM1R9k9W96tIdgmrhxuz9J9BE8w07R7J+6DBTckWyZ+FlmYJYARbETs6ZUE2
j/U9Z9F0GVtc1y3ebou0/KzbpY87I7HSmqXQgZgHlJ+9svYR9mwOc9cxgWHvWn1U/WKaMmCp87Hk
4Wp41crtlrHDPVmiuOAck2rrpS+uNkki5kmT/DbHBjfEx74hXOrtNEU6RxYeIaa5CWIezdaAaBhZ
y9RdjSWPqI5CiGwW+FZ0UIV0ZoOxB8kO0GedR6jARKwYQ2JopVsbMTsBbreusHTp+IfsKsjwoMnx
FMRb0cSLDEUcIVvE0I2S8FnIJ5cp9Aiuq5VMaFTs6Guj/hLfZO0ipxfGniYMeCM+8KsKb1k/yswo
UnrWz7Q6m+HFyfqJ8lRp6LsQXrr4kAg7IzyLkYtVOAp8mTgzISL7SCMITH8b7sbrNykSkyoNrlQW
7AG4a6CZlEL6SNRv8Q18Un+WqEFNmku/G77jW/z2LoyBsU+rH0U/k1fFxrL1WbVkxGeCvJbd77uV
MW/3+Tp4WhuYDje6Wo5KfUviOVEeyH5p3N5kETirwlYM5sZD+27fXArtUTG1uxuWwyM4BMLMfDfo
MpFxrrR5sxqowxnQQHt3ldFqgtkVTjqUz5t5py3C1o5k27t0jw6bZcpO7A/LMc1n4NeUNoayZFvU
haVJ+qfO4l1CfmXaOru5OWeR8rPZLN3QJu9Cbder92KzIvUlz9FUpGJmCbQ9tlLUbVrmqyYRLPkO
16clN5xl44tFUojFs0UI7GdkgCoTSYGth9TfwUemLwQcyISphxRCs3fkTcCXlm0BphyBC35+tE/9
tUvQyIgT42MeHonGFix5nLoY7ZHmprDImyWOCugge3OWyICaejmOQEKbrtsF2S4gBUpnVO8pI0qk
h8MO2riYLwdjTpjURKSuNzwNSy223DK9ob9Bp4AxcqYKkKCSijnsXaZLobuqVPXiLlXtuLTJRgU8
UdBAwkdQWosqbs4L3VmjagzVxWDcm1YcYEQhH5CZ/xAvIJAiwm+oHD/h7/Y47eCXQmN8RxXhcd0h
C4K2wZ+Cwagxnv+/LJ3XctvosoWfCFXI4VYkIsEoKt6glIxI5Pz058PsMzWjsjW2JBJA/92rV/AF
OqrpyCXk3OV/0S9lAxYNu7gAiNy6XuwjRnoc6JF8m+Spw85hh5ybX3IT0YQgX5TeSEshlLDjkpth
YpwTbO/YJHPqmKWrIaylktYfeMJpZDCY+4IcRTxpfvmKxmF6eXwy0XFTz99M3yR1m2wIMqyXdsKr
mTyx6Xzg/x/vmcsAwzFw4DNY6SDnxv4AfJO5oes8qH0IpWAXJP/xQWANwWuGQdRrSJ72zFrbXGhh
C/BEN841eMSehHKrttVyN6OZmLYhi+/M2MSYqN3A8nhHSIXXtb1Icl0of2H8mhKN9qWsjglN5F9M
lilpS/EhEk5mT7wLiSDIIlC7bv+qlq2FdDUmoiOIonhHxZD/t8dO1Dk3d5F+oUGkWxpAM7X9iEH6
nsOI1EkRB0LQ0GnHvV0BeaX0Xojf9ylZl6WDW3rD7S2QDLzrMyowonmEKwGFgQIKRsPHWyvtyIXF
ZZ1GWqhoqGzkoaSiNMIN62qeNStCubCL6RWUJ/O3/G6kg/6haS7nmfFNyeHhsL450TnjVmgUCE6+
9C/KQXuJ/i0ssDB/Y4AcXAOHD3zQcemf9gXEIURr3MHIJGF8bKzLp/5eX1Z/YsHnWIfuc82cIcde
YsdxCgf8qyh3Jl+uBnPbYhbyA77bI8RSkCP3QYJUY+eF3c0+V4EmWANeiNEg7XtsDzZjhh1xgyJd
1bPwzWkE+MWERPLATJQb7WUWIyKA+gf6wJO8p6/O3sWjJqAv3hOuylmaT+F4VtK98AYIrYn7CT9N
FbNKGEBP5S+ifQzvNdPbNmlkBok7tMx0uSjoC+UJ14EJiWvlxtmOv51yfI/7EjHcxg+0q08eEjm3
m5fmj8mU1ZdCbSMnCYFMBfVrF3OeQkQwWUbaiXmtsaJrXAoPEwhWiT363fZ5EP6ZpDlrbrvuRVQj
HYUFLNFJNFemIP3xOQE78eywSrThu7ra18CRBNbSEdZuRAZ1GVjEM4pMnlsdYh9HEdLKrTVDKjRz
60XskDp/6QNIsurgqoUjJ3t4gSAi0NvE6GswfZ42GDV3IbK7YvN2gmIHxS2yvpCrw6XB3xLrKTSU
2AMDMCE82Obs1sMqgxLGAS7ODp6NvRAqWUBlbInjmGFAuqUQbgKc3MFwQRadB+hjZlewvkERud2R
lAzYNCD7eKKMYiQ3aB+izJk2Mlb4khxArNHINs23h5/tOUJSTGaE6K2Ug03o/cMPCXgdIbjZoCRX
W/1MDhbrTNyyyvfdHEDobBzG+Wg6YKxudCFdLq8ihsVmnbEbzbH2loJVuhIwmC8OaAH+xw8aO2os
ni57CENJ7qEG2lcQtpQd2BgsICUP1PirKRxKFkQgJbJhq5W5V+GdTA/I+wO0udgpqccPbPueljPT
ZqM8VbmTZjbXb7oAFaEmo72mHtEJqx/4jf6KHB3Qo7nEEZRFUElunw/1I/6jYvFZWBI02ZyWTewR
70AxoYzAW/6myjGLCC2R9LYJBxuVJez/a/qZPTd/w980ecp3cyT0oD3TpvDcX3vhzvt1MA7j2Tho
4YM2xRYAl4i6o187zPfpJoUqwa677pYbu9Kpn43v0iEhzJs9ROzAMaZf5TZNl/SWflL0Ckd5I/D7
mJ2bI8bonOT++Jac9ctmpcrC+A/gBoYbb1d613NzP8hXjC6hrA2uda4e2O25ah6IkksI3MxVMbwW
TmYLHPMknHXQQib7f+nMdEBL6RAvGMErb3ZtZ/cwo2Hh4cNVEr+Go/hGCVYSoml2kwjj2e5d9ERt
cTH0XY9I/hMt3QMZH6YiEhIRgPtL3/qmdtDMlwS3I4ysEYcg1rVJoReUnQHpqQA4KlU34cHIYR+j
N96v+mevfEXjkWc6Z8gALNtS2T20/s3f45PujsI1UBkAR2E5rmROuoJM57gTIbZrtgB9fHBnxF7y
XoZxhykz5qBIe3gJqtsbdqvuFTYeFjosW5IOEeIsHAZpeml2qk12MdGoEDyZOCvYA6fJB0scyCcP
GlWYFwRaQn/9RyQQid1SG0BGETeC68SmcacgLonJtn6maLF5LwR8wzaPMpUDMjpU4kHsPiRxMzBT
FejsnoDf5EpYiYc9GxmWUP1AxTD4BurZTM9gqIEA/ERO8QbkFMHwpGZzRJLUMDogKNvhv922JPTa
Yg5ZA0U2Oc1PNPcgF+CU9HycVR03a3WtrrCGXqrbDFlPsLX5MMccQ+fZ9OsElPVJ+REXVrq7hcfz
Qa/xpH+iSmp/GEq2aFljF/9r36NjgpkixnyQKBmcTCxjfHOxmfpy6PGITlE2wWBEdM9DCtUM/w2A
8vq2Wj/GDXMfTuSePBAOXNLGaByAtf8in+eNmVT/YIbl3/6bM5n2COWnBY2jf2quE2ff84MuB9x6
x7ep+rD7l8o4ID2hYWjkQNUPGMHUQmBwgCJVYFTm9uXmiFDsPHFztH5zym/ZZQxbv7yMl/6Zvh1s
gfesQ6cESvbBTG0C44IFfLTfm479NHwsaFisTQD/P8sPLgf7Y2BPnMGzf8pnAevj03gRXtVfGrD6
u/rTvtluvXNEEngE+CLGu+lTApq2Di2trmibK8/QE4cuRh9vdNODBpKMvdeRFYCC+QU9FC4gBBV0
UKyAzLzkmXCPU/XT/FAql/f0briQgGEUspzowvH1fwYusPe0oLobAVLS+/waf6yv4r7f1UFcHY0/
UochACl2gSPRr/QKOxjqM3z11c7v/av+w56Js4k6DA2VTjiDMH1erzpAHw/ZnVYndtMjU+xqgKic
5A/6veIbwEP/7T0JbBMLSxJUE4c3LX3hg37pv5NnRqatD0Tw42mqZ1WUJbaZ5BHDKtgtVAzd7ZCo
z0/Di1TvtzL6LP9pofkq/9cl4dZWsU/RGSr31KwMnj1hnZCGWWpYTxM/439P9//jmFDpYTCh4giy
dB9hN0/81I7orLD4aC8YqAColb9a4tI1YaVCo039mJB1M+GBctZ7kOuRYYkeYTgxLKX0cTSJyMEQ
BH9zJTqOBKRBXBsuJmgLK5EXJjlGOhp96jQvlleidc/MALwUnWYKx1bSQce9MqL529GLfWms7EZ4
lTt1ZbY6W+2+vNAxLa+81gQdGKAczhkMA7vHjd+QYCwkdnMi2FDhXMbTMSWmj7haLFd24r8GQijb
KZy5VhzIdqCGLVb4or9BA0gQvAGRHYKH3ik/ePUifNX6qf9dTurL0L1M4LGbeGPrB7enTLaNxrZU
jzUxxXV4Ef+2lhZEBaoV2BeKFEAvcMIohMfEHZw0sDm3F6iQRItm/Y9+M6VZp7us9yyVKE0MORGn
LW9M89/A812ch5f6vIJftLv8EB/KS3/HbgtSKjY6kICxFNSfIiYfy63vIsr/9rjgBr2+FWQJWRue
seKx3dvrw0mUPX2wCt0/fqovBYukJ2Wfe+xALcd8le6A2tlP9Mo0flnv6gtcSYF77s/45iIt+o6S
Of3xS0V86mK/jsMh9rkXE1pctC5mCIeqyV0t2lOGOgY51VchZaLL45WA9uOjjzXtM4139t5+cKu1
l2neFzhHI0EIx/vqL8eHR3Toq/qvRjwC+w/Reu7H5b5muwoV+J1PYF/Fucu+gWqCDPPJlFyORx1Y
ySn8JT5ydJW+9kMB1ZBEvIPWU2bBryitnOqccPyigZ/+U30JP/FtdYZX4czNIeFP5o9hdnmcqIDl
Xf43vQ5fLV4/qF540/7JcBGAmLe3fdvPBwtRAxBBeBl3GVkLe6pfkDFGTXICWed5y6n40F+ZYmS8
UEWn/+XKZwqDaH8xvzDU5HbgrTBf2xo9GEFd2427zQKIWQifDZav9jL69ceyUsmbF9DLDCwfcTuX
AU9hp/rRjtm2ptR4Rr3se1sP/+r45/x1QDBcCRafrcvkjZUYIVicq1tlwQsF6AY5FE7MoDIUc+AO
tINvoMXcuiDCw5UTA5YpEXgSMxMCnA/xtbxb7+ntv/UHYDgtIaRwCOeB9EMmecyDF9kt9e5bu0OA
0QH4MBWd8AjHEGjfvDXI+Z46xUs4VN+Q76HH00F/R4ePCqHhGEmDD2q7rQ/idDuhyjQUeoNNHZ4z
mmQ25kBbyCZ44x6pZ8cGarRRXgoI/dgiipvoEgsO/hISTpkv3R1++eZTesyE4jebLae5RlD6ICq/
xrg09DtAuQ827NP2axNd1M8qE83J05rPiFm2YkfrCT2TqzGc6o/2g7N0eAHBefyB8mbdgbrOjlGB
fznaTb+vwCBQpRlPLKeb8Q5i9s0WjYg1E09ivCy4ZIQYFz5puwZWUuAx0NC/VHzZXyeSaTRIqwHx
W485zIxQSw8PPYAOgx+yji4+s+mliO1OxEP+QLl4gIrRreeCK0KbT+g1Mn3RT9YDvEzF8ozeq9N9
XNkPgCAVOj33+0GcIXi4WISKacCPstX6m4VxIQZhnTd2vigHA8jqZtDu6tqhb8m4uSjpS7Qe8xx/
950OqNHdTAyTCl4CFjLsC59gsD9QFeYOn6HTS3FCUFie78feliD7QxYpr9XqyjNzN9KnPcO0zrJz
3Jtf3FxTCrZjN2Td5sTqefnqF8bLJLoz8yKdApqbFouPgyTthwe3MW8ykS47mqi4wUEI5Gt7aFvc
3ikTBk4MjhW7Mt0LSZe9H/Flb+sdTISK3TDQr1sKHWfwCr1ienwpSB9HhpxsR6P32dy6+Loq3Ayb
b/CuEfH0cOLijfejdDdovrdLHBYwuZhsFnc01xx0Kn4E2SuIB5c63lyl91sLMkR2igCwWDTS6JBB
JTn9VlpbRBGuouo38XKQrNZl0yfpH53uQRHdy8Xslj1paBNKJSDZnP+yuj9U+a+BavKBTwUcHdLL
rOMoteckmoK2PBIm/rda6UknAZCM4KBlX2A2SNH544igSZUYc/U4LqMtP9iiqetrm+E5w3/4TKYl
MffZ32Dgp4FIgjfJ1J7VWkC/WBweqytyqSZ7+98pONTcGtBav0rhzt9ZOw4zREWWetrKRpTu8uGz
TU2a4OylwwMQQ2CHHLQYfU+Nz8pgYf4veqJu7DfWBGPhJumUIO24q8rq2+Oj2KoHtbgtyY+EFHak
vTB4nGN2ewpx2kTQL0p+nEwa3Q5QIaVgC9rR4rhv5mbjdIi+sYADaxIFyRr/jdXYYmMyiBS4oBHl
i8V4VajWvXuoqNuUU21SqBjmdbl7ZTs6krw69FAi8j5FyYB6B7sApVouCURZZrkW5ClL7WnNsI7E
eCUDikajHivSbhQYCNuObt9si9GpayC+XA+moru2heW0KehDU87AhoqrM0lFUnxrIoKKi59kzCK/
zxEIoQWNmDxEQXbqDsvZhJ8/WAgvZ5SdovbUPPLrAOkcGx/kjmdBx6Fr6rrobol5oM/5RVnKei9Z
jkTX+BXDAQV7DYBNGXASIseMZHZmVaLSx8vsQ12yK1Pw5Rb/A73dnLlrNP9N0d8XbNCzdLgsVQgH
0CkXzNGk4rxkqEeJ3FlUyGfAt61002XRrRSd+wZx4JMs/LXqV5p4SQSR6thzDgzKW0+IHqHQ4i3G
CoJTB1EXvkEadywJD/IBfKEpbkZ0MMePVfyWsnshPU/H2gyi6gs23ABbLhMO3fKeU2mK6k9VIbfv
rTbsyl1xUVGgSj5FjvGYroQRD+MOdskIZwHq8HMuvfEBId2HAbLA/EZZCMCCruLQjUc9vaT0KBwv
ipdvNgY2wDOiBTn1IqBWEFawaVjUJ1P0aAGZXMlUNRh4C7oqcCZA6ZUNs5/0eKiE8XJvhNeWNWvH
oOF3D1LFXBFus+gtIEbisTV9HavyaT/A/JEDHTR5sZ5T4ZKYOHmO1GR409htV5cehD1CRUZFhMyF
Qd6K5HFQSrwCIygbCJeAKKHTsCHZV8WPPN+Vx1XZVnc1WmLdXfXzAyFww8LVqQq7RGQsxCEL9Yn6
pPmP8lsgc8S8JkawcBkM5iJSidn8dhM0GOBA9xG9ai3waMKYfuykd7yP510muHHLjuu5tHwsuQk5
z2LXWk4brXy2UzSMC3Q4FktOLR7iBF9D47zCG+Ltsa6WeBvzcHpk9MI9G3xhOhllAuApI6jJz6nU
LXtNFj6KVvNMUDtntliVeUVMTSDO0NeVe9Z7NLeieC4fDEG9r6hh9SDA7SlBRZ7YNLt55fJoxrAR
vfXeXxQxnHEtKmyC0ZmUxOWKU6xcE1oPZx7poK+ISAR3yeBxzps0k8y7c8jXmffpjd9afZC196K9
A8nmPRsfeCh3/RGsljcprrgSAnWTJ1/rDyMKcvnAzlaq/BUbOqwcun1zk+gtJUzKbsPqDTaJ0lK/
Sx/ktJy7/Io70qg8DwzwRsMAQ7+vd8YL4ZekoA/s0uYMEydrCOg4NWClledYqXqf9SAE7yI/026b
fHN2+a2rcNsNByUJH4qryHtntNw098eYVRHEsSDXDwrh1vFRq+9q/qxr72YX0kVwtJMm23Djyetx
yIPROosBtyO6CxkoA9ej9EtQQmIWtcGN5KAWjlWBUbUnEKTTObXlL9GpKbxK5ibxTHCF1ikWRyIB
1XTb6ZClYSHtzYenGW6XkUvixBIDAvRfmqoGfEk005/5HckQz6Yov+SoyZSAx21qTonlNSRQcRLQ
6mCqJIct9sLSvcPgXLoaaVgaXgJp3QEriRUmyUhnHZIP9DWwegddik+5udwEmBj988hdz+ISQpK5
R922zwbuG7+sPgzDj+X7g5iEjsTFHbnUlaT7fXPVokBeMH2+JhX7313bCm+lZL1W18W0FRhwGGEq
tkjuFOZ8zNnAiNAPV9/UMafz0jyorTPk/OkwmM+1FFaDY5UsD7x420ecN6O2bLnJ6nIXCSyW+AdG
JT4X5ncUa9cHic6ja2FOxuKcdQQY0b5RWPj4kA3y2ZvRiY7INGePSg7/sytYzd1njgsLIgzbPEen
KKL8Bo8uPBgGqxB0om9BjyKqtSPuoMCr9EMZCJzHucP8RwCp3IV1BHZ4hHAryOCXURBnvkQIOjRP
iHMBF4/PU/9tjBq4j4yRo6irfiyCJ10d1lWeJSuZzfCrLa+GwrgAjT+B9aWGo+vP4/BMUV9bl0pr
6AF0g41bNXnGEvb6MdbfROMCFXhCE6H5a+3xcWaPwehMIPIavbDYW/G1MD2j9a3mOM5vVv7ZvYrr
eRSOqRJI4ikzbukjEIVTptut6CTY3+onYTxJTaChS6EBxCyc0fMnPai24fCwp72TJe5WY5DCNKeF
lUR1iPRDKQRN8xqLnpW+VDHFB1upySLkGjshXPviY5+9CHT76/xczs9p/TsjO62kxj6q5V/dB+XW
FcfJLpsPi3hUTF8ULg9IsyhTSRggzOFAXONincbOhqdU9y6BmQl8QVk5DomjKj7kpcSJMBhXzs2E
HUvTMHhK4noxxOGoZcq1CSTjmOJJRfoXffRjOhO6U6pINyD0e333TOlm4Wo9ILPPfyTKWv+dEOBl
HNCgNWtxVEq/p2BRFyGDVXYjeVGAjHxX6fjN8DcdBBQLiERa+G26N4iyYpvfsCIm4YRdBIbKz6Xw
IfXQzTxuv0WhZbk+FkxoQ8Fys5H0LJewSAmrEzN6e4hHiVV1HkwIZJnABu2d4Otq9Y3xzQLosxqW
pna1HtUsqGRPSA7Rny4tXmIKRxMPzOxWLwcxOfI2RixmrWdBDpXpTVggebivqhjQi6ydzb24tldJ
+9VYRPhmgaFpmFuIalxqsmHeiNUUU3jvIUWmVkFT4acgs3W60pWxYChxyTRWEP2WgzUg/NgiZkGz
s94G8aWoyv+dRXztdQgozZCd8sUja7VpwL/o/l5YxnXGmxRByLGllPMCyzIXgCNiK0nRzPhBysen
Zvgmg3+NguEJyg5zLHMwo54R8wdR9vlL8lG8VNlZe1A2uq6ClxDlZETXu08gsY7BbnVhhijs2eET
whPFiT+36fjuCAog2iTszZnrB8VRoKCgymQ1110nPBIeYdV9ZYCbuNCDyG1W9hrbR7uxiGBz6vId
t2AjO7fZ2RC/H/rFZEOGbxuLtRpQalxvTRnvdeG31gFGGzfKXpeJnBO4CWmwHiIZ8TYPVlncZ5qL
6TgPJ8H41NBlGmcUPOD+HfKlXD6POk5O/kO9TmjUzG2NEt8mPEBiN2a9V90t3ijB17NrNnoN2qG3
KWPKKt47rNV6ImVZoIta4dbxei0TbFdHBBfaKHz0vhlUbJmUgH3wApFKE16k4W24tkCyYM1rcc6G
t22gyQSAOvgG8mHA3f9viZ+L2pvBX+b1l3apjBxEczRzpU6w6B19iVSEymbjctPU0KwPsRpwIar0
nYl+KdAWHsFFmZm2ca3W8DtysPBkcc/OPu7+tm1Wy5IXXnkbbajcSmqaisTf5ewQcYKmzHJqDDvL
8FvDm6kupsGougXcnRadlRxOxuwfZuvM1kc5Z9ZTOZMedBuVW2q9jZMrNw4i3IiLQXX9yLJQk0ID
rE0JdXREdhmn7EHIQtcDHR+aQvnSy1uy4oZZsbtW3hpMZlh+wG1jNQyrhnMuMmlU32G/drtHG2qd
G8M0Z1t4W+NXIXOUlkbXGaxXLb2vla3Lp3p47SKvUF118CE8jI3L+CONjpgEeg1X2GOzjtYQJDRW
3B7BC6jtV/0BNtI+k6Je78scvQEEwVcWCto3m/tK37MGH+/Df4+9AeGodzP4LqxdqJdGhiWg7hUA
8BITFI2gitdM9D1YmIRKgZrixjpAIxrE/K8KRnkHEsHUvJgX5hCAkYV9J27LFzBkyCJcjhItA0gf
DPkW56cN3CAQYeTxVI/JMdEuYDRa90GpGWOGBVeYngcAODafkxx9PeLp04yxvgSZ7dSPCrJ6QmaY
ahw2xhmmpDp35yD5WQFP8DbIH5Z6W8Fx8Q6Yxhft8aHM7Ib/8SnuBGBKGhtgkak6mdK1wEOKDbF0
ndkbWKDaQ1QiGkiOxfJWWD5PDlxCuTrUlKESCylBebXwX6Yp6x04D1vrI2I/iEcFiBbm0axG2V6b
OwEdhxzE0OVBH89qEhAhoGnHAk9V+tLugLoun67woqY5MAkNfLw/Zp8pA1CrFPdV4k2GLethOb6W
224AUdcUtlOoyqfEuPfWRTEcjQiRX6I/aLhdAYZ6dK/mKya139lmcVTb48BQtDlexCytEYSo4OEH
K2NqCxTRx68lGtxHV+ML90IksJX6CN1LLciADmp3GBH7fhcaCcJeTgI6dAjmWdZ01VnV3xXlT9cZ
Lb8S7CYEnA2OwFLagm7qpXswW+x7SKmW3arebF4peaLyLNYvuhFC1UWt+sh5S2/VQiC2ndRBkt0F
EQMZDy6zTu80B2LkjYkDT39lcMRDHsAAaE/ndHW4fg/RH6NAzfx5fqPVXPqQn4GJUJppMI6LzJRz
YjAQpWBa/TQ+Tg9QGpv0TQvabxm7qGfQHPF87mWFIeOcTX5P8RW1Y2TtO1zoyj24KfE31WJi+o4v
60SwGFQmuYFVeZCH0Oo8trzdECbbaWyzzdYlmHzOgxiS1mtbr2MipmEDiFEYawNVvpr1ZSRXYyRo
Z4Ojk8jV2qPZf5sNAG23+sqcQHj0i/kAmHVpm+Mgbeeuea3ke8eX6gLDcGfhmrGVNUx2WVp6WtkK
Kc21Y6U6PbyucQbjTZtOqXWgng6o94SXdAyH5kTrwainRicxRzIbjnhbpruMVo7kC8lz5iF4CHZH
fvB0KCIY1i7KzgpgpU1WfwRWpo0Hjsn19ScvzddeZo0rFWnwKeIDqrBqZYKGXiCe5vFdwD1sZSsM
OWFpnNH87ZqQ3QwkXQm/riVUDCy3SOA4PKBFR6+1do45DKsbTIZJdqzahgWzjNfH7PKLOLvU5Al2
z/NE2aakWPndUs9D/JxCVEt+4apO43F+vI8TywIGdSJBYfQYrbuknq4520TVer11BjmEPjDW1yyi
waM2s9cs5XVvqLdq+JoQCCj2KLimjJG4t6anSf3UjatY+rN0KGMPZ8OFMVqnFjMV2hDk0r9mXlzR
YnzN+2/5K5LdHvP1IXz0P0vhScKZpRB8gGramEKG6Uz9uVBoaQI98nSL9W710nD3Z44DcqtEjBv4
drqzCk2LyuF2hafFbvcfxpEltgYjhzlICFt4lGv5QovTpwc5/jDUPVIYzA5PefuW0GhoF0UPNzZB
VkFvhkrJsyZuXjP9JTfWEKmFtOJmA+ddPyXIHoyjFYdtcli749hd64zH8vHUs0bU0hsNIQM8qguR
oy/5yBEIRyPgcvI3svwD8ZCVw1K4WXOOSfbovzWNgOh4my1pyYrIXYW9vrjZ8jtMH1p+l7hIG0Ai
HJhV1uK6xIEGMQi4vwwX8WA9QMsvceTN87mMyNvYl63TsFmVyCwDpN+3+nFsgo0AVrssEvP0qOOm
RGFel7fVetE6O8EtzC55dh7/+vRFzp8NiMPR9Il5QjkdNrohSHsUxmJNsCxWLiruOZ3+tC9Mr4Un
A09IsFM8iyAqqfxh4CP30djXTsiPgyleVljaShAJtiGehpwDiquF9y/nxbypFXISvlnVZS5UdX5L
cdsABWLtNI8vLlBtAr0I2CdWybEq7QF2AgZgYET/sTDRb0d8qaahe2ogtXvDfJLyfxIbtd46pAkM
xPSgWR96xQYlze0EQNtgcWMVshdHr0Z+NaSXSthYTeX6mfUVhSdiEaAxUxgwMEJZ95T+tzSuZn9O
ckee96W+BdCxpo7+Q7CW0GieDehuD7ZtSvEvmlhhpmGSnsU40KePmRQZ8TlrvC2vb/1NcfPDngQZ
Gm7IYgjFnsZl+gM7YX+p0Pmi1NQPddjggbpKCPwxNZr+g0S8B+mfE8t+0R+GFxmjsr1qEBflIRbW
MTaSzQW7wU7EWxbDn1SSmalYdBeoQMCaH9MtY1KS9K8YhmGXBqzxh9ztWzrcw1CFrcQOkh1AYoDX
g+lCrU6hxOVcadzYj0Z9NNB39pBsSmhgks22bFerz9mC3juwEGIhT+vOTX/qgZMenGm+ZbjVw9a4
FfEzsnbTDfwvnY+xFSI86CYbguOj8FmRdJ3zIMVksdeIYXAvbqFp4lVruMWxTa4x8+PwV1Cuf1eQ
xiJs6SoOnujxTS9Ymje9/U1YuTGWAVOso5vSzD3Cgrin9i/qXulvjQEy0Tv4UKKGdX2uqkPfB0cB
rTutk1OlfteGRRk2eNN1Xj5g0IxsxXiv2zaolm0ajPt7Z4H3QIjEwlPrUcCeo8LrLBIB3hPxGQqs
JLyYMcKTUIMV3ryV/UkdfTFzC9UXlQOyg0I49/mLHp0MvN6GEJBqie+G6a0KtNzDQnKu7OkzwqP7
0gXSepwaD50ldzQNLKo42iCrYnMe1hjuaIy4x2YNJAvmpGcmnobvpP42KNuiBACu59lJ0H8jf8YF
Ce0ZVLQgNZ9V2ZtTdLPeUgXN2xjdOl6saR2swSP8wgTcWfAkvo4GNcWLPSgIbc8qYd+bXiR6jQmH
GMTkIiGXbdeTimVDBPT/M9IXpEOoQ0JcnXEhLc3NY4f9FLA+iCYPCtxQiHJN4sM2BYFpJH/dTAfd
KDpVzC4FeXY23GEwgnV6ndRTY4QoIMvSNxRfSs98Bo49+ydJdzNoXNym+dcY0fAfB2snsCmGK+TH
C6Jqj2amjcE/N/B3nuhwggric+ZljNVywCGRNwjpAOswhHK6invF6R9XCKXVaOezq5ehmB2QmyTl
sfuMQOQ7l5GdpWS0+Gm1n0xnEL+7jHSrUDLC2HTSxAEtbrHZ58Af3JS96rzvJ7KVfeixSnxgBWjA
hWC5iY7UVwxvWb1CDpPFaTvgRffROiJGZyAGEaJLZ10Ok3oVwTFHqHgzApiDIhznDXhwI9LjtvfL
KxnT8Ccif/FJq5x+Cx+3y/lalrh2gFFfVRY4XL5mVfxsL2ifSLpYQBCHM0Svj0927jxayNWsxKUr
yyyaNqZETmIWp+eGAGPzOumfVuYS6jgNJ1JscGXGnLEXy2NZEqrLMy0OIRuoodi2tUsRlKuzDi7M
K7ZKS2D2+3q9Ce1BwXxYH45S6UlzqELbHdCxPKGyIwzUNgYXvle8njlH4vpXYcJpppcx+dLla9S8
kvA4a9SJYIwPtEqp7kjDO7S1pj7JmgPtOokPvDtAPEnKPR/WhFrh6/QAkj1Py0vKcY+1tAIR1UkL
G1pIhNaLH0d4ctiNsiHN9GOnvWW1l04fJk7cEcEEpSemjGgHqQ1FPOSWz3x+FhqH0YD5QsPbIGEK
uFrbtvOMdE+h/iOyw2+12Vcpk7In1J6aPNfV+9R+YedRMwv3jhOpV3P2Qf/ZyXAXg5ZK60HLQ2c1
WR3YNQwN0c0HWHrDvQTaGEs8M+ULkZuwJzUIrMlMLEQqx19xO41ePd3zLEJhsDAtkJ85luYxld3H
alNestVhpGKS0pfd45+s5C9KfrY035nlW05txigldYVxG6CL3+F13/7kXH6CVbBkNsJhOCnqaY83
dKRwamZUzAa045HLPDKT9KKOqLcqAzrQUkr/CtOHT0JsTpMdJwtYxoGlY6k7SPOgVbAUTbSvYLML
YKZdLXsFW/54X1mnvjn2FUfFPhKPE7mI6zO9HxyWEbZKfGjjE15CAneW7oCLavGpHDy+/pL4MOEH
cNnJmRQHloTeO43icjNBy2G8yAtP7cMpeh7qU2u5PdA6DNJXJFyp4qDpSK1w0U6ZRYtxk0c4vC5J
BaiqYWxO0wGWcy6HtXZgo+uNCzqI0ypDokgvc3YXMyJK/iGaNOXtG9fEvPJzC2hxfwr9d1Hu0wrp
FaDWV5pjO7P3ceEFKSa11eVBG/Gt/GJBjHqgTPb7GSU1jjiE6ZLtWLsZ0oUXBeJOIgxBNu2KjNEq
aBTfVHn2SQ8AfoLbr4nQSWE/KA+TnnSqQsn8QVfBnl8BNphXCAmhuLCrep9bCjx4uuVYMDAFEJQ9
cq2SIIBM+1cNoQo9QfuTcCw05gP2Lg1JP+x2SZLYnOzRZmLSvxvUo6icc57c9mAMx8e6L+adaARl
wSDOM0HKdPUL6Gx0O3UBKHD/j6Pz2nEcu6LoFxFgDq8Sk6hcqvxCVGrmnPn1sziwYcBjd3e1RN57
wt5ro0jJ82d8b1RudJ9sNywD9Qdr30Bffb5zLt9aOTFAQc1ndfcQ6TzNHlxlLLtU2KmNbhemOZkJ
FRNhnE6mayQeO2xRxbl04nFjKKeqbtXybQZCZ2e8FUgrmP+RTRDxfwioHxkOKfz1WDvs6IGQ420V
BgIOS0ev64rqpmTZdMJEgWyHnHpYI7+OuBNXw2EFos8/g+n2xrdqhqdSpVMkusugsVN4utLmrnbW
Rz40VD8Id0WSth2GMF1yWAffmLx7sgJ94sJl5tZTXXtM9SVkrdzFJ8ReKeYcnIKbfsgJLyiNpn9j
aSFXjGSUeEylVrDWhf61zqzr7pRQDB9TwR1ZOQmBSsgsLh/Ar8t7n3ISBqt+y5lckQOxNs2hJgyL
TpnK0JFMFyuFDtCAWew2C9y1v+jWsq+oYCFF+8DPCjT10DKEUYSfgUwD8KVIR3+Zo824iWuc0Hog
0shBW9+Ug1p3XoZvXTqrNUpEBPhV5cyAXFe7TfdQi+UIpcpwwLKDVw03JxwjFy0gas85espzlARM
RXzKJ1U+9zOp5JGbzzfcLAKS2fw+SO8IS+dvfD1gXnEtEoCQ0ytHli+1PwNhQUwGFh8/ul4Sd3Gd
0+tm5EqYY0Nf8BjlIZhkv+cY8ivfBxIJ6z0iMFz2GumsiDchRKB2T3IflFWykhnMIJf+E0Ukfvce
TS85mqdE8gtknuj7kNb/6LmtNcA57MKyzdKOZYSGZ4UTNtsW2iy4cM7q/5D8CCSRE2tZOytWKulI
mIwelNLRep6gYSvgsnn71RXKF0mJfl2cDJkFAwzfI2vHFu2A4Kcz+2wKkksNWl6RGfqclepKjyUB
u4EUTOn6S69L/NGOSVm1YBU5rSIpUg5EeLNxwIaDwde/oZe2L7DfF5QSLFLU9ib2rohjgdUSYysA
HZE75A49YZZhB4xh6vhpg+XVU/Jzv5wqMvmg2HdHxHgkbzJswMHXHSgTWEiZCKowscneqJy4Yvi8
5a/uzkuvVf7Ixj5jP8oKj+xxQoh3lHyR6LF4SEs3VW5UpWbyV+tXU3Hb/kARjDmueu1ibIPsUPbT
zAqTs5BdJuARkgYO1XoVe3Cir0uJCODCGDQmlrBHt35ICqd9B1Fq1RQP6r9wUeCJoUllGmI+m+QA
mycaKxTaDAJ5/5XIQRgGwZBfgpmBWZfWHhJg1ay67WZ1cEOQf7ZNuKjCduywsHaxYBtVBxVYZu5n
Btgp8X4nDeG8dLOWh0nEKsYM2dZBBr/nZESCNyhThjfbaFfRToN2t/KXYrE5n5niQCukLW8R/maY
KGFtHSYs/TDbpb3xZv5xX+rIKrAHQoymfdPxEe8VkrcJEql54EnmDdL0OOhBT98PbmKAhIluH1aS
+pRU+Y3pPwgFGzFqtl7xfiDmMPct/VK8bzq3YTHMA03zwp4fNgo2hL2is2GT9mwNb+hR4eRlq68X
xxp3JaiX3O6ygF6zjY7TUzUf0vWkIyqAtCG7CtxdFPACDm6SDNhnHegFVmpc7m7kbwUrP6+RDyod
nkG5fGWnObbPVHupcJUJPbKsQ7u6Yn2xFgJVHYPTzfB1yWNXw5ZCNG0ErSzadd3OoYRcKOAjXH7I
7kUn5V6e3STJ71Mkuf3m2Ax3lN1obsXOjT+4PU2RVFx/jC4MmR0Tp4fOnURpcUALUrKsKQ9i7Pab
rxAJzxXeK2JQz2DIgchMcfk351KVnMfi0+575sluzMgdBRsGcd5lto2CPVPvpe5aHTIGT7iMqfiN
xeVaEgwPJUDIIBMbDjKm97XhZwcojeza28vdQ5GPRoaSldjFlq092mw51O2aCjAEI3bQMpfvjGcD
dnHFlUt8wjlhvAJvES1gC7znuIKO6xxuTeRGcccvhe9jMzagAC8XnmzXpJ9m4CoeKtGPRXJeXbSK
mOPLci8RRFPbqAGrR76kF9FhVI9+0SQCESpAkuPRC4zRTeCoJA4VJO2Qp3OgAq9GLUG6ObFQmV/2
QSSwHd3+eKKWPPq9JHrXm9dWPRXEx/WuyU3HjsDA2Owz/zdf9Fn96dvmkCef8UwG3glSAFv3CcQD
iEe8XotrrTeNDEr9CE8VeQaRvqw1clRzLFG5QQqNMQ8zaAoatDI6GdCoxDGTWZBXngfebaaF2blV
LvYk4ZkSlhQDhgClGh8nJiR4U6J2QxvJ1ImPrJtsBMKZ5GyjSvjjGuZuuPBZGHG5MveyUkadjfXb
VdPfRuoa+uV5CuSvdOD+Ykrh6TDA0TSQlCa4c8Lfdr9AvRVRAe/QpHLHq4XXEJ4h0nTZRMno6kGq
T4sAZpm5nEjBBLpJPyyKVxe4h5+a/psemJJx2UbeP7xSjLIRMk05dk+0+SRSXExgmeMfv6WK5LV+
TlVO933EOT/3UU54FppvUXSGpD9O8bKXVho2dc5KF4zlDGUs/6EcL9DpocPkO5Bweih++WAElRZM
sz1uN96HuNgUuG6EWQZ63HxaBR+I5hMUzC+WvgzmmCKBQhlMBxHzfHBZL/H14DEafxgzyTTxw45l
mv7HUibWDqzR2od1xC6qvlaX7aEk7x031+ZrJTt1N76Bh/ELn4bSjb6Ux8yWkYqDAC5syaOb6Weq
MzlxF5A61IRMsATCIKjq9jSWM+wyDAGrrWAa7vaNP98sEXHuDn02273WBWN5FCOdoKQu8hYcsnTo
nLO2LAZicQxRcxqHgScbUxi+HvwzoMTPABeO1bfgaw/+K8JcrB0rPzNmvE3T1/+mH+wh+Ix4/zAx
sSpV2sPmvHpIHyyx55dI2j1AUjNL5N+EdEgYWkFboLdl+BuqKOsrBRmg3mc2hgv21Oux2w+fE73w
rn1QpyXH/nl4xeb20/gptQYn7RZRR6+vjvhNMctnbnMpbwwwcgAQ7MpO4V2LnMnRA2QernAJJeqT
XeYlnvIJFAlpbf0NaAm1m0G5sSPw84S5wC1/licFasbPZg1DmPyxSi5lDJNcuBrcs1n/lHFr0F+Y
XnguXlU8D/io0If5xMLJTli7TEfOpT8wcflYPuLr9GLyhxzhTZElcZfPJeClfeVYV+PHeqD1Sf7F
nnFLXJYd4f/Re8TzyaZLUbJbSUvfVa8283MEEcxS6YXploh2eIdZcu7+EIrQs8+qj9awdjO/+2IG
MgTrLUOnD6bqw1zszsAIsJcOw0gOnFQc8If7CVb05onnTn3tkY742T29An9PafvIi8ZKv6vfCG0O
D1Q8gBIK5CzzYflCzGTzFb6pNySjlpM41hH9D9rOwWltq3SZHYCZR1aFqR/FhCP/Yyg+DkFpN2e4
Q8hfjWN+y14ZeYdnsnawOewoTFrtrPj1LxveCLJQvRtv8ovLG+BQOvjZObxx3Lq1GznqDfzvLYFT
vJv+4h/xBY8AlcT38Id5CQPlRpbENnjHYeMmvuyQcOjg2po+qnTHSPLUHitP8jtvOjN++U6vpLcd
SEc+Vy8D/6Q5K0+QM93wSjbPLTkkHmMsb3zwcP9qP82yY6n+fG++Q3Gv8Ur+nyOl3ebr8lR8g3TH
74aMn6nBu+kgkKP5+Avfcr8nIUn5iF94m/hk+IWVjwVRe+9vKnmo/LDiOTkyJTnZ9QEBnz0c5Tfh
IJysZ/0yHCf+lT0WP7xQ9dMYrQnclwcWuitfml8foqfsIrnEsQXJHZSfq9jDJTqueAFRWTylH82l
PZyFK+9ieEeYcJv/9yQ1l+bSXXhLBn6x8GAxj8Au/AxfwpdXUbew82xlcpjdM59vCL5L84e5ggdw
peTlFtccNA8hbTPMFJdXQ98AZs/MTmZ5n3ZePAFIAzbHPOmAiQznvglwVtpPX9EX7Wy1bB8TdFvK
XKLPKp4XyaUHNRtvFOg5uXCKhGsNKoVmsfgJTK5EzAvhqxKdOLDS4orY6XNBE46VHPBChY3XHdm1
1MA8cR+xk8R8D0CAcR/VPP8sYnExOTilhDd0WigNtSPCqeJePpCpIOpWbybjJB6lCpThQpjPKwMk
LEVz58ztAf/GnDrkFxof0RuWCraskxT08RNrYYNIAK5ocjnkExpVPIYn7rgSWFC1c9d3zJxINl5p
9+ldVyuI4REZO+0Zug3GelN+tRa08WW0QqUwNsNMoZwmikydib0Rt4i5yAHNvkdFndysLQjOE/Bx
zjXmByV966Q9sGUcARl4DTJjn0At+tYxOyI4csrDgPBjF/7DGYvWFnXRGWWsjynQB1vi424/Lhf5
VXzNf6un6Yu79Lzcizc2C0StTdtdv8v/NHzb0ebz2ULUWOExWwWY4RKrq1Xn/pQ/i0H/PvVP0bED
7PUUP8cn/ak8Z0jtOqECOsAgz0yeq0kpfFmaHv0wvCtZpTtxwnoyaYRHHZHjlXDYfvQPIGicb+1z
dkQbxZE22yzQOcdExTcRaKJUXVERH3tKvIPys/5ahhN79Wm6bDKBLQc9fGYLzukF0QYZXPNkczz3
P5TJjCq6gMyJKx4jaBbGdxFwPLwK4RV5WWphfNj1+Nkc8wNLqodM7ml+l8gax3GWMDLeW9f+Pfxc
FgcjyAY+QV630sEe8uf6VGLzx1u72MM3kpzP5d98Ghip7zCL1Fds+7tVIg+VMFyb6TRysfiF/S9X
Khl5UR0IiO//4Oa9NX7/Hp8aTYYFY4KTGT+I2WKVLu94L7+Om5N4T3vVfYXnLsAJgT/Trx7qCRrW
YWlCG1PkRf4bD5JLftH39FaexTeU3T+RamLh5jEq9PWRMBEBf0iW9IRxY1lnxjMJX3I4Q9aQJEC/
ohpYLZkHcf4z1jEMHB3LYaVn0SVsGlZqXUYG6ItZCOda7yQ3SsQ3plSZ9NI3n4350VUkQnIC7FOJ
hGYHNerEC0PbxZ8BVwWlt8cXyqin1PZz6yRkpv6U1g67ULowjAWQEmjbTOOSNjiyUWIjjQMqGhjx
C0x0Fm1KgpL/OnDOgnjHAGTaLLczBIgxaW571i48r+JxwuWjbfnDYJVNhwHaSPYj/MLyxHgRsK4k
HmvqCBXA3BG9xsyqLGcnthRxfeF17oX3hiFnVZWWn0pHUExQVC2uEqmzvlqcHnh8FcW2ahm1Bu1D
FSsYqRCuhtIU1Jr2RhU0VTdsUSMPh7Gn3FIXbsj9OAfNcMMaR3xij7X4V9xoaPu7KkN9itvye0Fw
RiW3rPp0oWwDKIHb54b9EhER6G/yne5G8cn2o10eovIcqc/l6M38tVcMYqJfbSNE6munICvWYaSD
P0vHHJaeIv0o1fhktSc+aPws2yyhfk0yyJQPdCd15Ak4g+iJrPkxrxfGQmF169YzTZYGM0Xbjymf
lFdxbJJ4BOKaB3y7+JkBsOmuQz+jjizerCkYS5cUCsTxY3bpJ0fUaZl23XUFh1PtO8td0GysTzwl
tU0TOBIoyvHFmf+DlSZUTrXu4qbQ1VNWnIT4gLV7THxEhUyMFOOkMk8azqw+BayhTAW00u0wWDbc
G04IVnMLjnXCvfXbvFVvMfFkqh2FNggE1rR6x5bzGmk0huOBYd/AYyFwXHBuyL4o+zIgukGljr3S
AulgDbQzKDB8cUFOnDWc+k3nYRNVeVPll8h6Fq0Pk8ppCbIEhcgO+O6OiWk8fijKm5JeBuyoZXWi
RWWFS/luCf6KL027LMPRms+heJII69o29eCy3E71X4ZrRHTNhFn+jl4TeNTCVA/MrH5i3grOUWUH
qOEAYQ4B9QVDG8fyodBuLLP+Dd2h6c6lGoz5IVeQiHukxjXPnYn98GopH2lzE/TjXHozLLvCKaEH
ZucMexyR6NADWfz9AARI8em9JbjxeASZOhsPPtkshYR2Wsc7l1b82yoPFr5gIuUXLb0l5r0ZWTv4
WvY9j89GwlDyNvQXkxI4+iVdwxieyYthO06fnak+lOsxO4rs9wnuo3KlIVoIfj418kUoWEv6Cgfx
JfpF9rk1y7Ya2SbzQNBY1nxVhFNSP3flNQM+0j0RarMFeDN7jsB8/W/rTG/sEXk8MZLu8LvXdRAC
EuQ9dqMZeNgRWFZfHWfh1sCLIVnwwDx1Rb/Agg7MEFM/EuPxtL71Z8a5xlm9FpjtzL8uwpn7Kldn
AU4Q+rbCg4RrlJAPvIxsFemkicyg7YlMG6BTQVL63YIIz+20I62+JgOm6KhcCMo5RZeO2JJsO7Fw
+nOM0aRR01X7xm3qK18PmX2jcUQs25vEyB/11VVXt72Y4xaHtnAFuCDh7PYc/0k3MTunyWUoX4fk
YPYvOvQzHtcq4OMma8ecT6F+z1/y0UHDY14aTEtbUBt43S3wj4CFwg0ZLznzWfjgrZnG1778onNo
gZxBndoCV3f9md35BaRCg2d9PhLV/i+rdyQa1TqIG0Sr5Czx0GT1tf4yzQPoIPN9OhQP2DKXhZOY
E+tdP1cOvMAdzd0OVsOFFLlY/x8lzaDxd3nMLx2damUbpD3sa2/mdIWcHLkj5RuNK++u4mBiMxjq
yo4wOUYGxNip0cpkSEF3W6bTiuxqyc5Fp1euStJMtxCJBc8Dn/G+e15QESEiYbTKHV9Ou8bX7Jlv
lrOXwvAJ4Vyg0LlS+KL5BbsLcl2+iULMkNCaUnudlN/8rDeC4EgVSE1FvPScxgTqdQ5DgRyzgvI0
t+9rfR/QqAp0k3TqhBiCOUIZsvolMwTtJ5HvGH4aOq4doz8GQy29LBJh7HkEV8Oj3rOuRMxD5cjw
aUMixPvxvSUcSd7LIWUhryVTqGlTpFPqMh7OEYeqbqHiU0J/4wDeKpJz0Vwsy0O1zfSRulsg6peX
HKKnB3dUraCWBSp0GIbkrYcVj+Vr4SOKWP7BHETYgGTBkG7Sgllpc+2ZXxtx4LrSlyFPdIHuqVTw
ARfrUdbgqrsVsKJwMw0wcrAp+1JGe6jcqBgBc/vSBovVKISLCORBEN4VGQMoFU37s4w2g23BZ/YQ
qi4LK+S0/Cd/D6pnavbuSy9sNWDDeDEe4zt/dVZeJYhMonTROKOyPRm/ygeyMZCxO0K6J3UvvcT3
7JGelQOJs6izOd7po2h0McPu8KGX012sERRdOd07g8CcC812O3sxoAcALtBlbpPksLNQUZCGxwYp
tmVLN+V/ezvtV818EoH5LnpPCAlTj7q5CxEU0RsxeflEfzQd1hf5O3vIvEVecyUWU+CEIzd1iwNV
v7kFz/OluuVPwj8es+aQ0c5j1uOx6H1eeH6HFUHa7FoVuqQ9icOW7JLDbFRMoyBD2nP0WN6yEoX9
fuBCeqMg5wLxM9ZbT9WbBjaawWwV8Lfd9nhQ7UaWiZvr3phQ1P0p5HLTnfLDVds17stIMqEYhnsG
sur/5T0iTW5KIT3yhwgf7eSgOi8D8P40Rf3ukX7SFggHUM3qd/+35RB/4l90MDM+uOSV1/E+f1HZ
L0SE/iP98wnsqWTavM4VTmEgQ8wA+LOYK6Egcbv+KEQQgsCpOiVGZnCPmT2NLj96+cnvf+//iCfi
EOJvmbyFgImIWkD12hyS1af9nAx26qeFTTWVR4qbmlkK/1G/lz/aQ7yXP9SYjN629vYfbkGG3lQq
XaAdYq9j07f9zvF0iIcNWJC+8FFN2A/g61m28MsLhhBIIs12j1KWg4QCFp05/Ttt0PZwgYmAdIBW
KrQNAzQj02K+HV9vwPg6KeUM/4Qm5rc4xqfpnr1KPylO9TsPNhp2TUP04EQGIJKdtaufmZjpQJ6B
+1B/IQNkBbLjgYcAmtaIEH+pLqlb+YFYQNMss/22gS6TrkwI85ajPJ6x7sAT+m5Ml8KKao1pFYsC
jl8RgxdH62/DCI+7xgSRS1EDcfDZxB5Pc+olbxowOMSiV7lmSH/BXa0MjsRzRZQiPwzKph/xs42e
eDX5GM1z9Cpf1hu/i4MTy1kO+SV/ip96BoWLW9sERCLhJrmIlAGIWeAe91lrwznDV5I/lUH5Z6EG
2GkvamwbMT38hduz1jZcZsyNiOYTVBPdyg+jTB3t27Z2cxauPaiUrdeahFjuwu/tOQKuSR2KfgTr
a4w8LVD6q5Re5tkTbtMjPYI2grlWvQ+Ci8fd+EeIaguo849XkQetEvbzmTOjWI6YJLgZ4uaG8d+S
iYT1E+AfhEfyxPDcDtNxjv8o1zuf9buSIDt1JsPNmO0JmCbOHIFq/SNvNLkdzjyGAMpP3N5Xt47w
tAg3Ft+bJhrgMA5lbuLGK1VWLRh87kN4ZCQQ9i77K5lAOmLNTK8xmChju4az5CLcstg2lgBF98QV
I7O3/sWVR9sHWWdnvlVsFpEg9LmXV6VNxg+xb7TLK0EtLZ5MJEEHDfQBchNu3hySFpTio8BEhpCv
7JcMJNKNif/gEVYZgxT+Ivuj8ZqAZuedgtQ1uJlyKIY/qaNwZlzqkbkyskAP+bM8iYdHtJsPGvyf
mIkfF5u6Yyatl4dmem0zyoO9broR6lf10BNMzTEGx3V0eMNzYqQAnnwwadBRZiV4chHDnMIq4H/h
9464t2S6C0cGfDwdWvWtiz/0cP8PeaeKBcVyKT9D87lan8zwuEDLTz0VpdLgVnoQ6cHSEXB3NNJj
U5xV/ZxVB+YMfO2zzGd6qPp9OLp5dAgHjH87krwb2G6voI/RUwppQNKVUdqgEKC3Q7SFl4pQilUJ
swVRgi9DOwAVwq5wChFK2fCmEl1wokylELWyXflafawv6/8fBlsXsGwLQBVhu6JmaAvc1jGMCmbX
SF3Y6W+B7JlAuYd8+SSLp9RytmcUfDjyIRCNI7yR/WpcjD8i9mg2siowBh/tdkNdXjxZyiWs251d
8sjn55qmtr9OZAdkx9DEP+kbcFcQcddOpCA2c+n/UJfQPsNfQD48M4i6Y1lqG4yGzABsBO4yujoK
EQAoum0xGOh3VPKMhH7x4LEc6Aw3CY/YU3lakhUJrJ978RLEKF/noCe3mlYPKMUWRGmr8M4yJ1T8
fvQtAfnPIR3P+H6l5MfkygkLdsm4jh2+PsYDZmXHlYsbt1E9HhIuGH4jVjXTyMJyx/kw9R5Rt+yj
qsgx2T7QesKbAAdT+cy6WTitLZavA6sMzk/ILFSWgwxmB4HRmy7YgP2k1ctXL7Rco3qSUTzxgsDR
EJg82bPlDPCBswudHZov9F4qkHYY8MKR55zPXpyRUQCduZMbKaM9TY81/oIK+TlSuGsreIQZVlgE
JJvCb0xehOhJaulI+J1pcQGu0Mbj1zig2alUXBOBQiM6XAy6RJThkDuprGD8Fx7zc1bsvIBb/QEG
+/92jPpHZy0EKUGmTfHY3eYc9HxiqZeMLi97e6YUkZagqwM6a5reHCVMduTz1xnrxTE2+rsGm1w/
F/q1Xu6Aqck678zdVDM5OPVgHCu/0+iRTon5nI/Quk8Rlc1WUzgJrxit8lqe6uRWmS43boMDC7id
wDNfneXFZ2I2xix7gh6URflSELaRHFOEHFGwEv7Q2x1HiPmcWc+pzKN6rwb687dG4IQ/inABQ9gr
/XExAkG/CQvhCHvyfuQqyPJzi+eSJYEBevZW0HomoL02mjQsXZsP0bpxjceaneaXcnlWADeO6b9G
EH9DXoE+Qh0zMI6bRZ4GPgjeS8Zn1n0CEbFggJPdqXyX9bMawf0zT9p8F6EhxFzmjijaKyLFnwz7
u7MmTD/NdLjLFdJNUyWHVndS3pLcR9PEql5l3s9EEsS+5Ov/z6SQEUyTXS4uTlt0ByryjcWxImcp
j2xEQykQ0hPjF8qkxV2qIyagfAgULEOUwZ2TMsvR/RZcfkf4AyIp7A4kwHs8XYiT+PjZPssYlA0/
ZTJf8AnA12NSfQKQs8ZOTIY5ug36HtPGbZBV/7CADOXRyhCf7BFLMHWPB5je8sMSifBzCOoUEkcG
/oMVFMRP5FT/FMx/sIXYnqrbrxU3eyBVj8PWzSjd34rkGBq1kk1Ndyy1m66iS9kbOPlzjqqDYpKL
wHynpSu+zNU5IuijTY4mU2+pOpPn1X/wHav52QB54lRQAlOnjnwKK6bQfFF1yhjGY70Jk5XSxVY+
jAMLmPjcvLEB9fsXDoeCda4zvog0mPPMzGRHDc76AeXINMODXvGRVag45w4jX1+rvbeu0afSRkHp
MSwkBJE/ELE+VVN4mfzi+ijQdrG25GxZ91ToTEubZ9k13fGiHueXGTkRZ9xLHNF7RoeBPRkpLTQk
jMfk+KNL3O6b68oiGGU5CTZSCus5Ks45Zk04H/ao3wqEQGwQPyF40EO89Z8qMu0dYbeDwwgMku5P
z0KBWf3nDDEo4Kew9B3oKZfWA4hy7cuQ43irgHO4+AxBlIoj+ktXpR3hN1BJgmCIu8NT7nGdmSBs
N/MLd07VB9vqQLgtPBwI1tCemKst5UGDE7a1DfzzIs44UBK3tXenli3tjr8lHUHa/N9LEBfDx5Zf
qBrqBCOibf3lpd0CuMp8pXV7ZiITUsaXcHAsvhg+OEKlhmCLUc0g55UC1Rv1ZbXgrG3Vy4r6OUR8
Yf3pBHHtiqUJ1lU9amN1hFhw6iLhJ0x79B2do0mGG1bjLwLc+qDqyWeSWq+/icKxcJVVkiBfhvHV
Gs5UATjzCVZib2uCBIFKXbHgTq4r0QYYbUbp2MA2MDZZGl1ekeCuoqAjZp7QjEAmxwYwTeVzl8ka
MsivNf1tViRgnkEnpj1aNdrP83OZUbJeVI6TbN9eFmp40ZPli9ESg34j3IkcJX5mkOTUlRKpJGTI
rew8OJBdHZoB31DxYiHVbxDynyKD/gpwOOMuaoJ4tw1qEOCptjUcUCOK0hc0kjEE/NjfhOGgMLko
dgs9rnLgL4xxQRoPJXuNmPKUKQcBUchVPajtSFDZMWT7SmCy4ib6IdMYPJ01KF/oCATe6K2NoPDb
RKAYSTfgwEE1XbKXJ38wAnH5DSu/iXDo33PrJAPu6byWPWrij0nA0RjDeWoDVq4TU+brBLAF1xwf
17wlRzDIIW0FRyEYJF+OSQzpg766iPWzyRi/fF2sQGqPOBqqyMd+2kArPq1/reIObEJlwTaSczJt
s+N2fl5F+QR/hEhaiPSUBdQ6Tp1cuuR5ah7m+JpAY0chlVcnZl9ycejV2wT7VNBP6DWE5KdRyYxi
cnpSQNjixxKfuvw5L78TpHKMUg+U1jULdFQ01r3p33pgHtNtJDxhDep2r7G+DC9Z+CIyZMUcgb3/
p2qdaXgz5eQpM6ez1PZvswAFsY0YUdM8xnjJUz7831ysY5vhG5gTwiIUvyDfRpCOuLg41gSYrvuB
9dBsFyH4Os0hxnz2uge3Lnl/q/UUF18zOAys4TRvPel3/LjE1JCrsp5EFafroWh8cX1lxzPO5xju
E3qe4qhukXUMadnkGbvskbxTJcmxo2sOJ0nWIfzYoPfwDBi5XNNUo7MDGb2WGtCsR5QVrzp5Wbn4
qNd5Ai9ffAgJUthGNX3FAh6j5TjgaQW78i0qYqrGsOVAUASqwxjtWNWSOqDS0ggqCpGWxSPPUvFe
mydccGnNyJHTdHaX5l3UFzbpfv5K7/WDynMZblYUzF57SX4rAaGLM9JNQSs8GihoNCprxBct8SdB
C51SzNRdinhurn+H+dEAk0QLSxRa7lhIEPCkgmfvImezSBGUYBzjwhc1UlM+LITvW4ydsS52D0WG
dTkKOi5YycUTgsQXpXBJthMlgOAjyiJlRn5OszfshBT4YLn14qohDWWz5a/zS6O+irXAS+8bwI/G
pxKBQ1Zv5NZAYNyM1Ax1Uv+qAWMpE3sF/81bHulPSXitmmfiuQ0pqLJTnpxNMBokwreVR9SXxbaP
qx81L0ZsgZ+UubLgGbNTr8TIHeRnOfGS8EkoDg0X+PSjdlvMO65rOtfxdzbuCfWpRjrQ+tRqnw39
6xxshIVop5+yg/7/R9DZFqNSBcofTXe+pU/UT3N6zliXnbrTXCBT8jP5H3McDSRrCJD+OGMv4AVk
iZ2ftGW3wMzlB0s8EOU8VeWAMJDAPsIUW6fWL8t06yHi5EcNwZWT/zMVJ0KuSsOfCZ/gAZO3lAEp
FOgC8Dy7UoqQ1GkaApnoDobkFvcXYjys9qgpV7VCcqQsz2MvPiRl0r0m4R1bJDJVkvVVH9gS9oFl
FtcGwjDFI0RuZgjkvaFZRpPW+iWE0Y/0fGf4w9hpY+RlF6Y064NtVSLvDZ1Np9NZkOqRrOHh84vi
Wptv/Ybj8YY2yC0gd46Y2JIFM4ssSIZF9AsBV+uSw4rYsbnp4GToSDd3yl0LpsPyWFCT5V4Uuv1n
9xv9QjueAN3FDDROOBnDgaEtWwUmM585GAvTt7DvVp4AxYo8EJsdlReBmkFypL8w9KqZVicsgM5N
+jyOHJRffRSwUk0oX1n5f/Oqkd3GsoWGE6txeUoUn4tQGu8JD9JAx7ebUQqiN7ZAa+/LmoSxCwcR
kiwqXIaOCTN2Zks1ZZitVGcMWSXqvx+mqZxAxhbJw7DNpVvSYTn8Nq0TYfBBPgm5C8MvqdbKJZ0D
tqY44Jm+F9gpIW/0DwsWl+7J3AYrKru7jodGl7ykX18XlfCECXKJTHpxhlU/0moQJRb6q6kHOyeb
9Hf6mu8WeWJblcM3N9vyRWoo5yWxh76G6J45JsPc87w6rJAY3FQf1ro3MUDMdrr4WnOqatppUmiw
XxxFy9M7n899efToBS2ik7wlP31FzVXDVbUcG1x8OUJXh/iWhEF4fbNKb2JHihSJOw9pG7dgjKGP
2ciHkr3n/WWSH71OpbPFLwyqzVvGm6Ezuq/pec492CCeaY1gccS9uEvu63dnOoTrFOdsvnPG4O0m
8AZgZceOcd1eBDRqknpMTAABjLmCTKYs3yv1lrDY47+D9QF/E5VjFphoOkxMVYyRcXzvOWqCGWGM
4WvVLZJPJkndInpjdt57fhnpCmV5I0CyVAgaCNbupsTPRRdkRFLB97nOhUego8DKRudM8yT5UFNp
r+fQhEYWjLg7NBT9TiVvGTCcz9qLgMyLz7kEzElHua3iBMVXUJAajD6h5xpmiohQxUSjYNmW9oV0
a1Y3bi7sOsENAe9MD0nGYv9RFe7wayDlw6k3Uk7bEnLb8NxD4QsvyhYvfgjnoxkDzMAIsufUNWhC
01PYUTmexTAg5VETgwrqBUio8dxwm5QYES4ECBGoBg2pNoJVwyDPN2dbJA0MH6Sdij8xhKkO6n9Q
GwwOGRS4Msuiwi3x0LMY4uFBF4LwRPLb+liDiV1dtnHFzUJyzCS/8xVuMp5nnhFJcatM+9B7Go8x
AYw9hhuL1rSCSMKjPYdm4nQxv+X8EjesYXfYwyemlwvp6r62eOOnBIuSnPPcIVvRwT/OfphFBbc7
BR6wSmoiWI/C4vWkNqLFQeYBrShBHbpn2kpYEFz3zgKyCTCJI09ecojiAy9ycTNzTfKaiMVIOmIx
HIXuUkYiMisDwNC6YUNVKfqxGgC0cYhzTaND0mXc0y0faVpP1X5oQ753GI9rJ/4zqsVNcwuh4Kj/
UzKhDNpZRSmGW6Ui/tpt60sv12/wMfFFdBpGQgqepF86sLbdXz2NKxs0UNfZuAhuIvcwmbpjKzMK
DZn5sPcNdI2MjNcKca7OMYX8vMdegLSZv7Es4TXhzav0kwJtgb0Zz56+4tWuRccilu8/0s5sOXLk
yra/IqvnCzXgANzh17r0wCEYjIGMCM75AiOZJOZ5xtffFSl1N5NFy+zbbSYrqcQBRABwHD9n77Un
lBClw/0Fnb+o6B4Zs9luBwyXc4O7oM2MhM23tQmzedhFk4dJrl3rntzk1HzzSFuCBRZFB6qmmMxm
4d4n9i4rvtXtHeMmD7PbbUEMghtu8/q1E/fOwLyx2lb+Vk3nJH8Q8ElKKQwSV94m9o2hgWTTyjbX
iiyW5syiVcli3h4MdkSifDLlYRhuCmyPVH9DdznoQ1ne85wIyd15kWyc4CAsGn5H40SHSQenevwS
R4CHecQmY8W1d+RB5gzI/GenYE55Gdq3DlS5xqapuRy8O+2ux/mSHKo2h116T56u6IBMrB2aFKMy
ojUDEjYhIRuManiMywuPJJX3Mib1/NSnqtPWrd1sehxY+fcCjF+Au9nX5/SfaWCc1oGLnE6sWDoR
Or2NhFdFXvDSllrz0wMmAd95dkpGI34GS94D4MgGc6Bnn9Xw/Dp2rkEmGjp/L+x5ycCCVyOC74MB
cXGyj65RNqMRcRQy4cfjMEbIR52UaFTTwoRDQviCYZQeQ2J2nyJcq/lbkcHXR41IjjFdD/kNiuZU
L4Wiik5m7Z5Nw81I0ALRyDoq6abIFzdgESpTJCmhJvlRYPN/afQdFct81Zu3JQIK03+PKPKt4buI
z8Ps0g4fhnhn6nuLHNeGtLJwxwVOm4Ohd26NS+SqrG9Y3YkSK8JVA8gHfWNXdUfoOntcWbHvWHmK
F2q/rpHtBUzrvCeD0gf8jhgWceWxa3CJCdPk8kUCBce6h/7Scs9T/r3p3OC4Jowg42idYDyqILNc
mcUdDet2oiDdx4hZhn0tgEKb5DRKaFwMm8p2l2EaGr/VgDJY+3usGOCLHgcMv3yEUQApadg38UVi
X0Xha+jvPF4sVvG9MjBzXBn2gndzFH6P3CsbPe1Q8O23Xf2NjNzSfBHHuBebWbgBVhMVhPReeur3
Cav1IkdnnJu3FSOqrH2iiVGVt261EAOXcG5h6Z0n7i6370we2yh8x0pVeFl9woQ+KvKH0Gq7Ze0x
DQxDpuAG4BV/evBdYxs0I9zV5vppfm+r+zJGSsRqWmJ5cMVTBR3WAndkvOI0YMDpExVRrw15Oyk6
/Wcg2yQAx9C8yyy5G+uEtXXbPA3TVV9ezeUbmyKbZwA6Ap0ZBt1hdtENF23Ja3ARx7dDf1vNPW6J
9zQnnyRe5/VaIA3UzbPOrnJIA852oCioM3Lf1YnPNBJLdUkmNItpvG3dlRXdil2SH0q7XXb83mNo
fD+/gKLUsjtxrWfZXdtwaxQCh8dQPGuxTIZV3mw6OH71GrJCiFKKmUVnrT1+Pq1G0kdaxjHA+tL5
pFRPGWIiYJwOOPqBgcWdn0R3JDGORnQjSZV1b7PkMFpbK7tpBK3n58i/S5CXtcFjzqwPJFh7G3Id
kKbM3/KrADFgvCQ1e75KbktMxwMHdDaoj45Y7QwDT31prazujseBz03AVYaaMwXP8KNUd6jt1Rjd
oOooSwJYT/MrRm/Su+shLqE2zkqKB/qoiyPMSR+y5IV6C8EulUvLyhknN2nxmvhRCCw4Xal8IAzN
ADBs8yQz6mXkzP0I0tGzdmF+M1vbLFizkc7gv9nMRtJjS475z+SL05bn0W/WhrvrqLJYSEfjxirX
KcrtkUEbAlN8juU2RDMty60T3TkDRciJ5a5cwr6Q1NvLNL/0oheiTZ1sQyC7e6TaXo6n7HfS7EJ8
j4Zt2jzk7nWON95lDt6sTdDYM9ifx8lCTdMJxv1dDwrAh1NH8oX9XiJr78AzcomEfTDeguAcb7W5
PpFAAGPvVnGxh2EVDMA5J0QzvEfzpyz+JoFiJ3SWmfxsYrbp/cNkH0S+cKu1i8zN3YkOI3N8YUTX
nrhxc2x11aLJnsbpsqXqabs723tIu2dpLpIIzvQdb7moqS4t8h9Kn45RXx8y76JIh6Mht0QFaoXm
qQc7s/LPtaDiMUOPsA20F9HEiDanu9Xk4EG83LoJbX1ILJBwpsEVErleGRGKs96sUL0+WfXIIpbj
FhPtZYALi/IUz2Vkto+tXAzBmurdhpyb3STRc2rvx/FZpJsEc5hi3zxANgUJk4kdO0Vr+lZMUJMX
7jfWrbp47SKG/HCFIZY5G7O8bNVOyq1RuzRR97xL0FmES13fJSicLJYd3zzE9V2PscBJb+sQ4NmZ
nS4DZ5NSjG+ChgElYoj8jHuBDmBdntbililgYb86xn4Kd/VLpRYBQyAQ+UzzLshCLNwzkCSthHL3
aM2I1R0Lk/KDnl6s6iapwXANr656SgYUMAt6hJ1e5mIbtbeOf+wyFPGhDbazXJeA5swLyXiNMT1v
y/JegSB0swfHv8z6tV1tOhj25duQfpvmK1XdJw1g3pc8X6n5gqJLpTQ3QCxAu4FR+N4xnO5SemJo
G9gPdwx85LLDGxguiI5U6ipmlu6NO1Y4ItiQ/drvQbbpeKYT1h1E9mh5GGqWwWnMn1Ggj6BwZBdG
WvimRVuOqFushHNO5qLvL+H8k/eaHE2xbJP96psrrsk19MDRy11pP6No1PmKR1/lbyEUPn/XZogl
llX0zYc9k8b8r818Ufmr8CUpCUoUJkVRE507xlbU1F8kgofPff3aKOor9dhnZ1m9jZyN69/4zvc2
e1dY5eMH07uL0enW1NdH1t5lQKOaIK5s5eYSvMDeB3KORZg2hIFqo9twDvSejGZTYBxNMRJUM1Jl
evJDJpZ1oeWik5A5jT5CgSk2P27lIWPyllLNBAh8Vb1jzxKa23HsTlIXgYf0D4D203JNe7hhR2Gs
LKLsaJRJNC9GTZiw/8QAe67vhmI7+BdtBT4dpQgZSBQ4JIfAzZg3SXJtnOXZi+XcmNkeeWnM25P8
Ec1FhpL9PsCrCfd0mr2mgm65k5tRsAit0njfNwDo3RdeIVG1fdANTZ8uZDvvCZ86CaQ5U71phVZV
eMtmw9sXUaZHDe/WAejS944EzqG89MongU+PBIdznRzdP0u/uLbGOwlesWku7PGpni8YrTbuXWPc
0jYvqGpZJeoza7p2DUwGYc+Aem9i3LXfAueULw7WlYkcLz/jZKpgbUIRBnHb04qHf4Iy/7waIITt
6oEAMfyQcDzppNSEA7JK/Ngjj8V9OsOYeixgOBa77FI0j6x1J3peKn2lEA0FCOKtq7lacBvL4SZw
X3t8ZINHUObpKM+iYeXYu8K+ChmDonaLO4DbJty3U6c6Jo4aWDqNXZo+ECToIWPxdwEQu1id9QUa
2BVi09zYdRGSAfgf9mrIFrG1ZIOon/kja2kA0VgjHjU9UOHhyXEFd+Mn2fW7Jlar5Jqpdgs+AvMz
omD6dcNVEV4BGdUxnuMDBsAyue9LXsDuVYq5Lpp7mshPZXc9HUdCDJXay8wkiBR65GUeIHMD3orP
+pxbLa0BZp+a+a1Tnctx5/h7aqTcfhTMxeRVDyjinWvDB5qKVW/vY1qCb/P0NNc8Zh2VZr4VeOrw
/oSrIGGiuclYywhESdxvZbKrPPQhoD+ouqPVOK/ime7vfjJfezIPllNFwCa6xWMDTehlqk7bfTZv
JpT2JBrhsG9PHWKj2ObytyYlfl2YShtufBo4PYYksqXm87FnhHGSVgeRUULe11UncGo80nexEIBy
EYZn9rmh/cT8j+6mRzetOuWUDHfBTxfqMGGqeGwcoCYXM1FMEYkI5ydQd6OWMDAG4sBG/vjbv/3j
31/H/xu8FbsinYIi/1veZfRN8rb58w9H/PG38p//9+X3P/9wpSuUo21HKscxHctRNl9/fT5EecB3
W//HU61nj/VEaFuyKD1wAafTO54TD9lUSg4OUYMg+xYwSZIcs7wFuq2ewN2e0PS3yEp2kCnsmEHN
4dJxrxuCHPLHcrpofoA6zOi6R/Zunto57Mjf/OXC/ekv9yzPNk1PwDg3HakdoeTPf7k/uEOifOb9
SVhV4PWOoeFut9fukZHSG4wdEJb4YQBLrnc3vgHPTcyW/WiSTlHYtf8yaJtBwzCz66+1gRRJMbky
24PiBLu4vu4TT+1a6aDMgzx/5tmBvmh6//rXV0Con8+Dj12y27Ac17ZMV0npfToPj/CTMiM1qQ5x
dJslRK/IQQcjwqzfDQoTUdAgJxBp4ewruv1mPew6O2u2WijjqvJ8TZ1XvlTJaFyF3sJlBLFJZXQT
e9600k1AoWqbFW6TfkDzoZeeNRg3Sub+lTXlTAPCVv3m0rj6r6cktLaFLZQrlS2dn09poKnkF1KD
uZbIbTpbHupM9giDnWgd+Kn5YAbOxWCP3U3VEC2WB9185YXNvpzq9C0aKuAECiFollyF5ok9Ws71
f/0jT1IovVF8V6n0Rqat3vz4x9xZchMe8gb2Yzo6/bUPh+msaYeACoOEu6ooaQ8qZO59DyB0yCKM
P83YLIuyIX4za3e1iTLcwdl2NhcdPIg2xsGnGLW5xpTel4r7p3eQNtE7ox7tynVsH2XuFr3jNAxG
8mb4V5UXJo28dKX7lGFMBsQ9ww3z499Sl9izHzfPv/30/DY/nufXgrOPgrD99K//uC0y/vPvx5/5
z+/5+Sf+sY1e66Ip3ttfftfFW3H1nL01n7/pp9/M0f/11509t88//ct53tIj23dv9XR4a7q0/Y91
6Pid/90v/u3tx2+5ncq3P/8gYzFvj78tYPf8x7++dFy3hGV+eMqOv/9fXzyewJ9/3Lzlb8Fz+pef
eHtu2j//MCzr77bjate0hJSO0g73L3SAH19Sf3cdxxae9LSrXKqWP/6WF3UbshjKv0ttab5gKc/5
8Zw2RffjK+LvtuU4QguP/xam/uM/zvxfK/A/L9nXKzK30M9Pj6kpih1bSu15jpKOdfz6hyXZil3X
zLoIjkkEuyl1qRVbjjzQmhGM36Z0Yviu4wlAJ2hdXEK0lorsCK4uk+BWCrc0T0ebvJ4zxxg7ZkqV
bSGKM83qPdYNcaiVZ9/Iuk4W01T1l01F6ypqCRNrvO9GTSB8M7aMpgQpKVWIbmRuY2wQJpWZPTTR
LotpJSVBSfpab9kjakpEeV7lgL+uzBzNAj3b4LWTRwLjHFBBtaV9pLgY0ZvTIQgSlce4T7q+cdtX
RvSQRLxnbdz2Z37Qy00ryLrrJwFPMA0w6QlCIaxpdO5c3yOpz2AO1sWtWksJyrmwoDoPhZ9cd/yR
C4ve2+k4xHprysgAG1O5C1fn/dYXFJ7lOCBCC/3qQYU9ELseQVzuuv3lmGVHhatjXrJhDZZGR0LT
XHUjvNhGM18UiXVvV3N0oUrb/KYTz75sIyyDUgThyuiTZmunWbyZLVz/OvPkua1HZuThZFwbag4w
KKdWvgpsKsWszbyz0Rr1aVmIEb2xV+Pc7CcSKkMNINnrJ9zrtjOem2UAkKwqRzZyFcyHNkIWMkbN
YXIM5yasO3dJuxlQTBK34ilwDe9gWKV4THNjXEZRTk5Jn/Jxtmyfswy6wyTgVU2pC8fPD6bX2UMD
yDahWhuFQCPr1SYumaYsSEzwFFvCFhN71ZTe0W9cBjQ2zE5fmR7qMyfMK+wvHfQRtrjG9WgU1VXv
6Gqju8ZflJFfvKo4nG6nVohvlI7mXWXaxa7M6xgPke/Fi6rtveUw9jEfmAmTw/WaYC2rosjQtg+M
grJCTuusEtWbU0EGbUe/vNAGeg3GvSmNFNlKGFQ8PHWD2aOV5y6LeM8449rwOrWrvZGeXuKYPhK1
JsB66DN02OBJZt4edeO5HbvBK1eXkWRX6VVvMdvtPdoihZemJNx0ePCrIX6LhwmhWBllEPnaBPNk
mznmypcNbZE86YcTqclAKcbQ33QOQuBWok8feVefewR6bY2ZQIDAju1l0M6ou1VjQrKyoq3rtYQ8
RQxDJ+W1W3Jn/H09zjXBy4Iwg9kMSUPpmRz6efENS+uwi2VlPkQqZPIT+902sIDB9rFJCkhKPkJv
Dkc05By4l3EIkrONs/oqDfv2svVFiCQsGZvvcVdm5amX29Af+qw4hDya94lOSkLezEwHC55nxG59
NQvyzJtKCEYavaQ9VTTsqrs8elZJ5bxEghbeQg/lgDmqyTqDLeOkthZ//ze/a2LatGkdQRV3Bpsi
vyqhtOdu/mZ0Hlv6IJ2Jcp6H8iVrfBAjQ4FAy1XQz1wxQpLpE/rPug4GTMJgdxJeiRFyDIUBh4vD
DjNv5pjsoXySd8UkvHUqTJAwsVnn97Ns2l0QZ+z1M0f5iMkm4NEy8/wbfq2jGRU7LZP6jAZolgbx
NnAISbISOycZUJldjL7RNBe21P1ummHElWMbIzIcGvO8bjGxhlNU7AY+kEevbKR5PdkKKmaU9ld1
I7DvOE1B/zQxYoB2qQM0oLIKeruFEaYSX8VYEc/TFP26nXW/B/0PdSHJalssSrfK3yInqFcyl+N7
3qDYkKlRX/BguRBHNA1k1eUp25Qw4FfpxCGNkqV0oGGSzTcND9xdo+2kOWuqAGEJYyISnFPa+Y6B
OLMc1YRnwu0Z64xzMK8NJ4MC4NkuDvVqLj1oyEHOxrxwEhTAhYiv0zhr1pErqyfllemZ5XrRhfYt
tKpBhfaraavhPU+F8eLy6rgLE9Z6o6nsjZ+W1d2cxzQ5mbvZe68rxd0UoDHCzXCErIoIRZs1KH83
1Gb96AZps6vjOdp0Xus+1omNncywpng1hEX+5Ldzs+cuG78NIkQCYvZVfyPL0VplNZ7KOSNJpqOs
fMkEo2F+d8WAIyMIzUx6rOpWMxj3s2XUzCBHPdyUqF2e+KAsVotprr9bRp7wQmWHH5ZHAR3IqrNy
DNPrQuZireVE/pDyu0tHBSi8PC+HvxiwIRN0RjHCQDac01StW4UP3YhzgKSJw7Ic1aOLF9wM3dvZ
mYdnAKDOazcwZbLDFFdx6Wpy8yrCXGYPC3cMDPq5SkS8T5tOk0jVRPkmMdUx7baJCLMYwkkw4zbH
/tpOW0OfWONE9rHyccklXT/cNVUasVnvqQdOo2AGrxi2JJynycAkOWlGI8TS3B6lpXHjAAgP8PDO
WiZLQ8rwZs4rxviDpbCml1mM+3QuXOQjjnllzczXrTJT79kQKedc67I4b+J53qcDuypc/AlOMtE3
rmAI1NB5ipkAofBMLH3TxrF1SJuZp8JPhY2nPnf8o82yCbBeZgYqG7skNbY1kvA2EVZ81kS+8eLF
Da2OYYrJ5GzHOnvnCQPKbtnYLSZqeYRx5CNeaxHSmR7MuMB1Ug7NwQyPLH3h1i4qmi4xn1PLwSrY
qXraBXXUX3VxhQDR850Ro7qLoDswSfKhW58wfymbXa8mmle2hK5nlgL5QDU56vjuLqNDJMLWXk2J
Y3NP17wDX70pkc4yKwKLVJhyaogHsPzJHLvT2jZ1uQyMQBmw7iwHW5M92MWwmhFp39R50T24eSeu
qXzZ/wduvAzdIL4ZWfIWPL/6XkcM2urSxcDLPnXZexFa3iLCddRXk8AqDPI4Tai/qCFtZuwOFhaz
R3lbJUgMOka6rVMcswlJfDwp4m5ucerM4BfnbO4FOko5jBfp5MdvflwdgZJ2SuOhy50YAGfcK2JX
I1l7ZypQozhLa09qBMYde/56QreWdZP/ZI7msChbWyN4DwJYl1Gut5MVmAI4f4RsPamULpA/xxVe
kd5cj9zViLFm9ESRned3uZfh7GgLGkRJkW0SaXVPVRxPZ2MP/z5tzIBshdkvYVPlc33dBj5Bup3N
5Wcdn94HV8CUarxcv6e2JpYypmDmadM0R/tePakEHmfghvlyNIb84E8NJkOdjyYzC6t6iXxNapSj
uptuLMMLuw98UjljqyATMrJxNJgej8KZ3RYFJuEE9cFJU0uLfWRowP6fQytfe7FtKSJyqyIBRjXN
5n08D1RH3mgi9etr33VgZ8bdTV+VJaOZzjYejLCeUEbUtY/az/S8bFH13XRZJCmjH8v0ovCysILk
bipEeK0ij0AClRI6U6qpCxaNTUULZMIeYd83Ix1on24OGUFNKwgAMS2jwLQ1hxBqVZjxdya+4FHy
pHjwzSN6PlBlnp1LNY2QaY06ci8jOaKSsd2w90isakMQ1aGgXIgNVaKf8tLVUGl45nHvGA86GPBp
d9nxfWx6sSdOoyli/GoSBdSeElRGhiGT9/ImdXhBnjpdJzU0plDh4xd5cT9ZPWr9EO0FTsY6qtoF
tZSFycZOwIGUMPHR46QhGG5f12CzwnkwO1Qn8cCTDl/mNlcsf6iMhECQEAWEsnvJ6JA2MQUDZBkW
RBJZGpsM9bKkgpl9RbyUmqZuBOIBVH/tZTEAIHsc3nxexRJdGjmQ41SqauF2yiMELwsYMNjcVzhN
Ld8ALtnlVol9LPDJ/pM4yhmLE0EuBQzr2Tdfps7IoZX1FIpnCvB2dJYbfq1vE9PnxXWdtKHH0ECV
+9LgDxtsQWN9xFqr7GxasrRbyylnvxQpemljRFlViqiC3Kf9u7nVIa2rgNjaaTIDWElNE8B7tnUS
YitNc80oOzHUZZgSZzDax1BeOzfz617ArQgCMW9mmlwgllyHZI426vgGK5oxKVmTwiTB8wzJdWy4
bwmidnhAjcYhvzseexWdSddgqtnFFPBnZdop3AyWIKZx8lE9l1yu/D7oXeEwqSmicYlsIruRht15
y9hU2O+asZ4ZnlFeTjlxxlZu8lhYA0Vu3dnVtT8MoQePoKaV6rvExQwnSe2lMrlypjxEkpKaKrKv
gxn9nOC9S0KB/dL3jOmpC1GlpU791LTkwXZmZcFPe+7DmtouLmjnm4FLsnvaNd9q6SK4cT3M0hP7
/ws1F6Bi55iPw8+gPw59fpBORw5WnpvFcfms3tpINygVTYlLW/ZX9gCcUU9Kr+rEDBkMT3a8lQHe
xqT3vV1fMFAbigHxWx47zksfRM6FbYMcFwg4nvNwDg5OJq11PFpQA6qIWioqIKioIHMuaFMe5+Ax
2QCp6cOJpwbblVEg7rIBRIpmE3LHyNeAj9e5KePEycu/66DnXSsstOpurY+2cjqYJ001AIiYuF5I
C3JSp7w8fxOOg+VhTgJ1h9wtwhemu3T9ocXyRSv5L20LbVlCS1dK2iqW96Nf+6FtkRjCHnLb2fVg
HY7R0SHALYpcRsYz8YAlWbe/Pt6xv/tfnWvP1Jpei6RRY1MAm/RPf26TmJxzWzhyLzP68N50WY+K
4KFKX3QTKrNfH+vYsPx8LOkpTwnbpE3rWD8fq6E12E6duR89W2L+cyGQV4n2fvMJWl8dRgk+Qc+0
XNv0jn3VDx+h1fRJarrmHpgm5PHoQEflNFxUzAnPgGw1G/MMbdXFr0/NOvaXP5+bEtoybU1ry3E/
tZua2nL9vrb20wo8pAm6BBQd5tQz52R8D3H1nulzYpXO2YgUm98e/KuL+PHgn5rfQoeOdBkb4w5/
pO8zbOd1tMWscA09auMtw1UMvv8k3P5PztkWrq21FPov96q0h1RRbO+BFBcwuU7LTbSsLmijbEH4
nvCav7Se69V8l5/Gp78+9JcnbLtaudqWnqU/zVvGMLT6bhb7ScGFrd51sfJGDHOx+7se/FdX9cNx
PrXgAaGZbOaw0FqKV3OcvRgjcXt++f7r0/nyjv1wmE8PYcBaWKeD2KuecWZXGJirLTf+zeX68iCO
pMfpuZ4t9Kc7tLVmPeSBvc/6l0y+6ODt1+dw/Bv/8gB8+PWf7sFEup1jEY5aKnuVNhUH8O69Uf2z
Vf9Tp/7jpM36edL2z/WKcYhL+1hpmomf1pBpKKO6ytg5bK2Fcz4uyTJeFJfUUCcYgH+zXv3oEf/l
nD4c7PjHfFhJVFhWes7tPd3eZXpN7DDdA3ksZU/0KRqUU/fUWbBxse8watz++uP88g7/cOhPd7hB
Ldj4pb2fZ7o63TnxvXHsnzPY/s2TZB1/0a/O8dMtXtCDVgMf6ETYJ6DTfOGfUUE1592ZXCQLogkO
/7sT+3SvGzOtEpnY+y7fBfBjaAeSmYaUC7L+rw/09ZnxFtBamZbtmp+OVGY8CaFh79szmurBEtL9
qbhM19OCF8AeJsHZ//J4x0v64W6JMl6dNsfDa/nq7Y9LIUK/p+Oq334Lz393uC8f5w9n9+lxNhsV
jYa28QGNcBth/Ay/eaCtL2/BD0f49ESz/w7TPHD20X16CSX8vLkgGvJcnU6Pw5l5hk7pFO/t717e
Xz7fyrTpGjA48j5P0oe50q0zO/uMPmyFVkhj6yXjwE/7bTwCN0ej6alXI8WGrbJbC3n+r6/isTj4
y+Pw4fifHgeR52OaaGefeM0uDFDHpMEidDo8sEQDIq5yoUMOjHp+fdQvP+oPR/10qw6Snm7CWZeB
WsRJtjQKgufBEhhDe/frIx1vi0/n5woqFMkeyKFI/7R+dlNCRzCTe1H75gNzhxy7fomDnWEJ3W8H
P5M5YJ/79UGPf/7ng9oczLUEQgkaOz8/GVJWse90am/7xMB0QBXPZyOlGyNQpvz6SF+UYe7HI326
fGYuvbRQkiGAkb54tt1HbNSTYySDab05kZ8/1SE83CygWfjrI39xCV1buSb9bYUY4fMHC3a77O3a
2+tyBs+TBQ04Z3HnkCznDcgW//8PRtkuTSkVVa78dBX7yA6cydX7pLLxPr6GLnN8vXLl1a8P89Wn
ifKA8o7xrpCfi9rZ1jRdcr03e6IJMmh1kOAZ+MozqcRDHky34UCCxK+PKeQXS4BrH4s6bVoeoo5P
KxvdqGYcU28fwulNdbNoiDnLsOAJD5fLPF+UvrgoBbOKCscMF4IsB73uR+/WSCd0fSC6/eB6QvvA
uhhs9HRfY9ccCuDd0Dj19L227LUpXRhfNqTe4jQv3kq4SY6OVkPunjfQFw3E7YF+jNKnwnjV9X2Z
teAep5UCWOdZADth+NP3gh0FwbLH/142pJuRbUMalOhRUJfOrWyjxxDSlgZFmI3Pfk9si4syNtWn
shuWesQkF4Z3Uw2lGv9mO1LBcglQyQPKQ9pumsQwEw0bpmTR4dGMw+9ESABTtCQjZbD0SY6ef7YC
AqTQ4Wag9bwkGxAi5g+0cvAxFA9q9i+r+JsTPPpu/Awj4Xwsgy0RDDiVaI+7pOcySEewgaNlJL9k
oD/g1vcW/a0sTDc9auqq8V4KPZJH2CI9c475MIJAgRQjQmfdOPFd2k+IOYedlYBHsuTCZPZldBXs
NzRqgbpWmTwpDdpLuYJ+pHaB6Z+6PpcvwylW+N99Zis5GbmuYUEKA383apK/4/Ok/q6mhCsnkoOf
FHQbcMUQo2T2mJX8atsN+lqwHw/G20q8K7ywU8aRMb23rrsUsH2sba2eipDTo+laABhSi3AmcdjE
dl5vVP9sh+/augEUXDVMSckiguwbzmAWwyevfGUjScgzF9wsd5VNKgUwYCROkCOY0Myk6cyI5bx9
lk/wnJwDQ8STvnCvs8JZtZjM9YytKO6+pYWFK1pCYQiw+1ktui44HAFQIfPR8C/NvNx0NqDIEre6
1VBblvlB1E+qmK+iwL8ILNyVA9RdcBrk7nrWUUguT7kIjzYMEMF0LVdMSrifLoVTbTPrxQHMHNCe
kk28b8YbL3nu6HcJj/AQVKe165zRDTqtoR45JvyIlpYUr9USG9fR5WTx7glxsdn0SqtuI2iyNgxv
C++e2el52IGliZpleBz/GHR5cgsJ0DjSQ5JgLXHQ5d2O2RumB0ItJJJxBtrKVZeMAfAiw9DpS7DM
U2QGp5MNEiixgZsh9C0WYRS30B0IgUH5msriN52Or958rMxamK7rKS0/tQXi0MCkSE5mbnLAwe27
uy5JiYepqxRFdiLD6ryNQvk/ePV9OKpCcfOxKAwten5l7+/9WD+rytoY7bhPZ9amX6+aX+2LXJoe
LjKx46r5edGM06Iy6iA4tGdHinV2Xm2ji1fSWc7Nh9+2G778JD8c61Nh6A+WU4yTsU/eQdgc9/yo
+l/GJYj/W9ap9Apm5YHp2XX1m+LwqzLi4zl+uoKyTx0Gh8GhM4BAxUsNOAvF3/43n+RvjuJ9umJT
X9cMSIODuRKnoJmcEwuiy+r4eQLUPYtIJ1tNv/9MvyofPpyb9+mN7hrGHNEkpoUzndM0Xwer5A4r
JsYLIGyLeEVGz3nzm8/T+vJUbdc7arVs5FqfDqoQLYW2SVjZZXaA47ULtv6CKe4CfMAFOMZtuv1d
4+a3hzy+/D9skkrfq2ZcqAd1k+A16/BsL1gUz9JFu7RWKUB21tjT3++Wvvx4P5zppwrUz0IMiPER
cxigzZVgI6MJDlc0MaoXZXHz63vod0f7VIUKMU35OASHaSA+y7BoGLD9jJNvQYoO6NeH+mqX61Ki
Cc+kpWPJowrv4wcKPqJqxP9j77x65EbSKPtXFvvOBsmgfU3LzPJOJemFUMnQe89fv4fqme0qZiK5
6n1aYAeYacwImsggg2G+uPfc3n/EZ70DbHiFKMIBSr6S9jjGYV8utXc6ZphjFFObJlFUt/MxU1dZ
Hbde8zglgSBuZoNt7qYyDPcg4LA2+aNxFe2s7eVenptx6KOKRlnYxkmjIkb+IYBehGrm77g8PESi
vW/9/j5Ni8+tLX293Jx6dgtq64ZFRVdo1vyh+vUYV7FsPZBuJ9bwhssD2uv9eOs+p29ci8r38RVZ
lGu8mutgZ4dbHOwPS9PsNEjmhyaNSyBDNS22+vMytqXVttVV1kOsRPKX0jSzZw8h4LCwcCy0Ys9m
O70uIivTrYdmMlwDNgUyjN7GXXig51uZisRT7Q6B9sdB6prT7ZtrP1BtetF8sSsm6dHldzZpV2fP
6+PAnM0skmdwv6PUj/F4LyvIX+CWKbde9xTl0ie5xDOLSa6x3c1Cs6dDhXdjcZ/B2qPJ9vwoJtTU
8OIheiap9UDS2WtH5sPKWIFuxrG8Xfr8ZjOLInOvYdn8p2zIdHd+kk4Ge1AGiDB+rdykffAYSfJG
rYEU6iRiLvRsmv3fDcCpLVOhVEDn+AzwOHx8aajL3SH0xFNIz6bhz65pJ+25St4WzkJTs/HxuykU
v+zKFFNVrPn48L0xNpNWe9L2OK235EVstPvrvbWCpvxAxWChZ0utzfYvpt60VdRoT7b55rEHtz9f
7s2shPR3ZxSDYaEotsUNxcfn1o8DWg8VuxZV4/SudLCQb8NjtfDMznbiXSvTn79bSFtjCFVZ1p6U
OH1ofOXFGEGLXe7IiTlkGgHquzamteBdG41vKfGA8az+nB/6necAlVDXyiYCbRLhoN8Q/Xw3MCbI
ktac9jFiSoT4cZeu3YVVZ7bonDzS6bN490PUoA7zkh8ynVWj9LomERxX1OXezlfSvxtRqR7JFHF0
xvzHRnSpLnLNEE/VFue79tDsYTG+AFPFRn6fbIINbvb/uxbFbPJF0pj6ni4Y9sPWrG6mFrv7dKXA
n7iZWoxe/0WDVMINU+HiV/st2X//HCm7IGZX7SeO6uMueVRferA/r9G+3A4bw2fHsLSIzfd7vx/q
uxb1WRdrq+xKYaJgI9ZHvzOO7RPZLxuKyDvqICFUxyk75nIv1en7nU9c79ucbWvFqNWVKdtP9lN5
sF95lNgyOXyvjGfuJrfSWn0y9yOs8Zv8hsvStbwmPOa5BSf2Cqx60739Yan+P8/A1DUha2zRrNmE
YDeWnLaJ+5SF3MLCpnRC3X673OezgxcdhKlOU7XQ1VmfA3mQI0txnxQ0u0X9yeAmX68x/Br7AaYg
wUoUfb5HsQaVgiDCFi4YbvmF33BuSnr/G9SPH1DvF+R58BtQdR5JpyrvizXRRWSudZvhGWLo4pXL
mdWQm2eF/Zkl68bJNbAdqmMRpfYTl9CoT6DilW+B+VhD0vrdsz8yCP2fuX/u8p8pWKmfP+ubb/n/
ExYgBuP/tjqeWoCCn2X57X9c/8zSnx99QPy1//qA5L9UU+X0YZnUvi0uZf/xAYm/sBdSPFZlw2LX
PqlL/uMDsv+y+ReWQ0vVeIMmf/IfH5Dxl60igmblpPbLdp+/9AdGIEXRps/r3XQg2zI/jDMuFQtk
ECfmTNNsavTp8T7VxuBLaYXqD9smSyfUEBuuRN9iXogT05F7Ip6na7WNbYr8s1fo2rVrIt9tfJRj
uda+DVUlE3o+AnuPJu5oGILcCqvSKc3OXiORPZSKuq+linzR0b9GRHw/5hr1rLgEIlp08ZbYIJXC
Mvl0beylmzhG66eKFrlELWMW8smNEEH7BqQGDG6Clj8uklcls3UHPN437jnfJOEStZAAvZYzncW4
mTIJsNwlPUDd0NVfmo46tGJVD14YPMiNCsKq1Sz03RHBsDq66oL6Nl+OI7tcvyoaVWbqUp+Cyn1i
T3TIXFfforpUX1tZdvfoKkP4yupI6oNky8l2LFTpE7pga08RC8CqaEJ0jAjSEEgE5QCbDwoV8jI0
lzUVXcf0PWhMlp7b35D/hvWqonJ5q0dm2dwjDNV+jVkEWk9JhmMh+xnsVNu/1X24UoNOHDEaXkBu
9VB/kWWVSv9owau1IrcJtuinKEgrfj3RvtWOdIBB/W5qShKSphi1/reisn2x91A+7tOwFwUZC7HM
DsWssufB6HW0avX4VgQtAn5MQANOL0RWx0zv40es/QUUa5s6AUY4znmulD3jW8R+YHtafotwNwe8
G7RolS0J3Go9laO9sY6Pfmj74NZVCdZ6J4Zom3kAeusGTmAa+D0BMrprYxkwR/KDMHeDWakSl6Ti
QMl/sN9uSVpPoYQ0apJv68qLHw2BwHiVKC3X116cHDSbdLUiIo1J92zsCEWivpqJJp66PLIPKqFv
X2wZY+mqlGrlMYxN/VMXFOONxNUegNgi4+4C7p8dJeZPvh0C6ot2YtLyeguN+HmtkMkD0fpKepQq
2b/JYq4li6wFqJpYBGTWLmbwzH1NfXhqVSoBbGP3/owJcSK7WTg9BgVS4hB3AP9z3Nt2MUAdkPTx
JdGJhS8LqzuGUqDvZGVodg1XWSBQTQlcuDtaIPDi74HZc34KBf7V0ZID0JBBJ97QdbU/68weOKhK
+Q+laEu4oGVkrgILMvCQY0daGbGJ41qLVVADeSPjkTBTuCaF6wGSNjEH9xZ50U0BkiQzsuQ+liHQ
tBGcsThRScZFTHtXjlay16hx7mVXLx4qPHTfSQpqNkUrS3ulqEhj9iSipnUBKjmOc2BCrTI+uT7x
78MwpZgHsPzLUvacnJ/+w48h7WIDKK9cN++u2YIKdnyeemegznzVBjJazMDUN4j1kEHHtRZSLCcn
wAh7C2SA1VGfNwfzV96kxc9E0TDT+G6zM6wGACnbyA0QM+8Noau3NQsYaG2JJqo3WvsHQrwOqH4Z
wUyu02GvlGp5FWq29xBlOqjSbgqpDCOVS5XQ1AkWK4djrOrtXhhN/9iGwXObhl8iM0ImrcYAcSNr
q5otrAacS45nYOmpsrTEchWq4qoYy/Y5HMDv+7nLikz5O1MFFyuhAgojSxFpDkYR9JjKlOBhCKwf
WuGP5j5pG+Nh1LJM3Ix+J4ExDG08XmER80banmHA9RFs3EQ2956tRsS/RTLk8tEMjmi47Xusev1b
hkWbTO+eCA/mdjxRaUlOg9Zq/T7n1uyJxCeIH/bY/vLliDDdSB5A5WQaSvU6FUevgSbiD1xYJHEt
v6ZJrT1YaVfC00tVwxFNwqZc6uE/ympxzKx8gLAmdfdSgS8/S3FEr2qjG4ElKMTrUc2FatkH/a2t
VyFz3FiYn2WLia6KFfWtSJvwSthA4VMhAiLee5SuKXptP8+4iHOFexBdm/RQKeAG+5JmECIvlDvE
TwQmZCwDb1yONvfdqHp8xaGibrF51HcCXfam5jJgG3BJipi28O6RUoEWMzOb60g995Mj42QAW9La
+fOYZMqtpig+qVOplVYb1SrsCZlghMfCSLTHNk9Tkwu/GBeQ7gNFT93Ruy2t0iBbScT6Q43QAPm6
SLk0aiy/9LZlmXfttrXGnoAa3HX3EGPkNy+ypcnjGVylYR5/m/wneGVYlDfckEQSYcJxfRUEQEi8
mmwBNU796yDEg0psTohs3C2rQx6Hv5pAjMRKAdZMlGObYL3pNEi6qZPUw8GQ+7u26t58FOrdFNgY
PGVycUxa+NQW9BIPIA7xvn5/0xDvFWb5lT4aNy729TQj4BC2aEShH/PT2HAiwNS0ykXw00jB2lT1
uuj8TyVwQLf2kQh/6RJyKId6I5FsisKAa7SGu7Mhxm2kiG9G1NdQtV49qNBu1xP0AIc3JRC19mwi
VbnACAib1CPByyfdgLXTyluyDMrrGrqtKeWwtYuNagvQRfUx7SagKzYYQ13pGT9L+eqS8ZDD2Ah1
yINldmx09ZhwBxrxsvX41SVtKGGXP7ApGRXQZA2JWYBKY8AgIdGLCvQWSHcAFX2gIdVOnQImMEWU
fnSIxpeITM4C4XHptaSgIOf2fnY2I8+q1p1EdrtkXdsq0b0aF+sVVagUCwUZVymIxjJ4CcsM56IQ
P5gqDrEb7aSA4IYIODppQYkX7im7glPpuEwEEa1wPsOHNTS/kPpvIvXZGmuAUuFRUfLvba0/tX7x
gNGOM1pATVv71sDIrKqMi/d+zcX9XRWyiwvfhDpcBSX7hOE+6NhrKPKh8smfNb/aTLiJBEKugNJu
gAnxgT1j1joUMs4mqRrMnWmzko1IFnHAgWht7owyVtD7s1aDcAl189pqml/SQFQpOBTT69cm7x9P
IfOB/lYW9S39gaxdHRqD0Z9WwTrziNZl66Tb5a9GmAWnLrZVm6iRA2TtRCK2blC84fwNNoGa11u7
yMMbO0/U72kErydhH7VVmjK5x+ja2DBlXOO69Z+DfQ+CTiYyQ1275rgTFS4QQOxJPKyZ7Q7MmlD9
OyJO4NaU/rMpmis+SfLk7XWDvVaYWJcKPIBTIFk62GxqcSd4qvKkQsDNXYlKD69almKEF+Qwi0ev
KreplD70jMyhhPZneN9K81uuVZB0Im8jp6wNKml5pfQ0zRFKPnlAh40PF7RjHKbgeTLj1ifz1SCu
NfIxKCTFS5PUpNUxoAPjU9tUn6wauUeRWAggIML4RKykVaFtcMkQXFHspPpnCpunA4Ea8THJbrDu
sHapiX3EbU3+wy/UWwc1IpjBfOjIlCgIPiit1wLWZ4FAwNOAcIVsDpocVpa5M6RnzxzA2Vt8ZtaK
uRzaOV4pwrDCxNzVLZQ+LV+PWntfen25lvLsh2Td40DYNp18U2jiUfOTHWRUdDBrr5z4Yz8C1CaB
wvJ4rRCkTYaAwn2zQeyETkJRwItq3ceimj7LR0svN7JCUg9PqHaLXUr0tApGZdME5VXJS+N24K7v
A/gwlf2E1/2IyLvN4lelyzeJTS5mHV3js8edRMSVHG0T1XWMSntpLXKqE3fjl0BGUauFHlbFbuUJ
aL8mfMCa4FEL41LRv0UjuQL2sAmIaaqs9qY0kgdP5cAjSuxor34E1lj0aw5Zd2rnwSHFhC1p97X3
qYVe14inSLmJxdNAMIEv19tOiR8iQQ/1L5JAipM3zy7yHBAz4KDouxF+7tJuL+sSP7inP+VWJCRP
GdIu0tQ16mECM5sJyoD96dm3tTX5Etgo4fyokVOU8aucVSCWiWhjgWdGuG/JeMo1zFFB/BQY9KYM
0ZOanM2k/pOYOGVGjj07vrUGZdeG1UbCLDWk7mcqgJ8yG2aSn12blv+jw421ysCAj00TrBVVB9Fu
4FpSpaoGmVBq21pWJot+pv8I3AQiY7dm0HaISgQBj9yi4B7tyVsswK1UOqGxSnawEu0rJvvyShtR
PDSlqWz03q+d3orCTZf7/Q7G3mffa9RbfdAfYYF662zi3A0jMO64IstoVDDm43Dkq+js+1Gt9IGc
N/tp7Ihr4uqPDAg8wGYcu2s3g1w29qF517Eo3wQK1rHYLlARK2hZwkg6YNbX9yFRyFAXS+uq7Yr6
KFsuOVE+/DcD/YensXEOOM+QDqeKXa8U+ybUmHaImwljlSsxyjFPaqFQQ1Iq4iZqxj0HzoRjdPA1
t5VbJHhObQ43wmrr3dirpDJ2oboPm4TYjsJJ8wa2AymoldI+K130LHMV7CnDdwtd0o6bIRCOsbwK
yMhVYlI4fGxVmmPJ3rHmIIA1HEK65Og63o5QXjfKowSqDwvEyqyALrLrWuutbwBTKu9FJk8SUulJ
lQffsUzpsdTjeo0B7xilpdMJb/hsa9z0bQYt8B+DUjcO6uja4Grb7EkfYiJdWrzhOuNxrehMQ6kO
ViH0CBJpe3REhu+ywin87BhraJnqPz1JxU5kwdNV5fSXIoZXMzK+tXbxDdnor3iM9CNT9E8ubHhs
TWf0m7bgc+tKblJjzqN6zSlY9ljbGJcAN/X2kUm3AyEv7gYkQnky3mo9sXf6mHHZROKp6uX7MTa8
FaLAjWLq3NJY6U09IuuJiKzpOjZnWogoLRUlnz37jMSF3IwdbYxevNK8pZCgr+tMf67V8tpNxScO
mBxrYYLyKe0kaiMmjlehD2zcEADmSN67Hqw3IRdEr6QA2tPyRhs4x5Jy5HrEH/Pp1LlGvvNb7ypb
HXpS7H3JWoJjrBSyAnRCMbbPuaTHjpp336OhP0oumLGy5SRDLCaFJkToMDcaS+JkJKw7nboG50hJ
X1fTIaH0Q+q4yltGhpDidp+wTxBb0q0LaQqVRIQmfe/b5oBzdNXVdMz+7GZWvZIKFgC9w6TfjVCL
I8JUkALoXrUOLbx6WtsjBwhK41GkZLfrUxjMBLD3W/86tpt+UyVySESAedDH/iZXo70cJ8/qaB4k
EQ2rbAQrL6Hia391eXEVB6Dn1N5+SVRwSC3wDeapbxxzyYx+HHX/gVLKDiPh8yiN18pgxByMm09m
mTlWH31WZOPQlw3476wGqDc0xEEU60jiZ/YRmjZV+OQ5J2FJ5Kd+jQn6ERPQjSheS9vFYPt5CEd9
nbX5UyVlBNRjU7eFgCUBYDHMZehzMlkeGpN2JYDe1yQnQlGhlJCn+6aBCUPUXKuh/erqUV75fCir
osh+BFZ8H4fyyzAW33RGyMq2rW8iDV9zKBksoC2pso0ECLl89fJmX9ZEVKnZtUY2NA7yB9eVd573
BVrErunHTRbn60wxIcIMbAeg5ZnNp8QlTrYvza3JZjEF64ahG+urGwtxHNvQ3FkG+l7IMeOTr8Uc
LYkncfTJIB7mxPoNdrlRPRcgD5bOz6HHks/GtrHgGMp6QAiT4pfVtFXQtJTUhLAnEymN1OSY5Ia0
h2RifxeJDi3MTBQ+yKDWrId3FdT7vwuPHywss8ss6pG2rlHgRAeN5w7J1scyuZEpbYqT3ZkUFPiu
123mxN1P1FOHdps/Auj2CBQii/RPxbyzZmcXhpT7EtDDoaP5gMWVBH9/bEsFO2jje5w04UuTV/Db
yq5fugOaVelP+js9j3eXd5wva8y/oRMFsbyPqgarst0ae+T8oxOAEKsX7iFm1xB/t2eoguIxqiaK
yR/bs0av9aQscnRVuq4TZd0PS3KGc28QMy4gDIt/8DI/tkApCoIDcX0ZWHej6I6l2fyM7GDhhS21
Mrv01My2aQovdbTkSjfAbthXMrXCy4Px3LvRKQFByZJlxCazZ+VSLx8zm+gcg0QX1x6eJXaQpjTm
zpgPS3Kz842ZlKm5qEK2PlOBhNQoOSlFTrdmn72JietEl0u42WO18R/dVabA2SVNmKQoNhn3/6aj
/7Q9u/MPbS1IOy1yAvLuYspeOTDnvKaCJG0uN3T2rTH2/tvJ2S1yoEdEl5iMPpzXYCz8em/XAbyH
wPpXEwmeg/82pc7uVsvelZKSXXH+vSbeiEDttXCim/gqnpI3dhyvncGJ10RFXe7hwmucf19FDC5k
FJEzUooP/AebCOKKTHlRlgsDZuFR/lZpvZs49D6I2pDwuaTQv/Yw7tZw5QAfVZZY6NGJvIypEXuK
hceBqZm7/4/fs59HmuYR9OiqzyHbjFHXXm1iFQeLpJQxXJj/z01P7xubzcMlmQpZWsSOnpPEpXvQ
j4W15GI6++TedWj683dPzvcU/Bx+7ERWvKG+u7XaCWrTp9n68lBYamc2RemsKSkHD0ch0cQnryAr
bsz2cLmNUz/39HaYiAALoE84UViNZimgrcTUX1f19bjJn3plbW9bpLGtsSpXpE6vicK73OjZl/Su
TfXjA+S2jBr8EJMP3L0pavBky8bC7L7UwmzMlaPfmKYCcrwWnLUPIvt1uQdnv9J3PZgNs2Ss/V7h
qUl+dBUAuvD4WmsFtnT0b2bWdw3NxlpgVFwQtGzkKztey0F93+Z+tA051q565V99PPADUFJYhmLM
TcxccmhZmWCQ60j1o3B/OxJk9+cPzsAvirAANYXyW2nx7tvpVCVz2zxzIpnwUODyibB/SYF3CErr
0+WWzn09qDsFWj4ERwzvj4MMKZIqK+z+1Ci/1akbrociMdaFmS+8obPtCJNOwSbgJn62JGXscot6
yKjlSfp1WcdEBNacbJvKDhcwvOcGtfFPS3M1qRXpGjbGDLYkmVxKeWv39YKE6WxfNOARv5kDJ0rS
IQs8XcWqM/Q2vldfh8xTZbsiBzZ/+eWc7YqpcNdv4lkUc7vI4CPNYoVzDAp/HDzN58Er/tSRz8Rm
WpMXxRL8c775AiOoFFKdIx+wrikDRisXF8BCN849r/dtzCYyKp0xYyJ3+jrYG5H8MA760SQ1+PLD
WmplNpkBqGqVxiR2XiHUZEg4TcUe+Gs9XZBWnpvU3vdmNqlJoRfkXQM33Kte66x8FFJ7lSXNk0Yd
+XKPzraE4nxyRTAPzBXgmmUboswKIj3HNzPtX00BJyckTsGddq2X2zr79P5pa66RYx5KO6ksnGDI
f1k1Wxy3UaDARuXCWzo3pMGvKAJ9DUjceZ/GeqDoBMarLNrHYBx+Wl2+pL1baGLelari/DCYiROJ
gAuv2k8BV/rdwndz7nm964c+P7Rk4I+0JHVG7ryADH0VXnuQmvTH5bey1JXZlxMZbpH15Msxt5TU
XbgKMkW7v9zGUk9m302giLa09MRBjPAFkdR1KtXfERPsLrdytieWgnJcmWTq83NXleZFr3oZ21vj
xnSzg6EUx8stnO0H+nd0C6atnJQ09DQr0KRkDr4XB2S5t2pUbnjsPF74/n//1I9aLnuShpkax1XM
z3OheNx4fZPYqZP2BI4b29xJxwc5ucnRWuAE6yQMvsQNqXm16jjkFSYuWfY9Y1E9WFQFzX7h/Z0y
EpjC3/+e2bFSy31Ll1oiUrcENFQrT/5qpXvJcuCpErK3m3SuAzdJoHYJKFto/LfY/9LDmK3rFNvc
PmGEymOVPPRahec3KIInzRU/hzokga3CMr3Ke8CuGzmI0C+bmlsUK1JvWoX7Qm6aYJ6JEd9O2mfg
zKoxeSuUui1WLE0DoTmRH2XrulPrx0aEFL4LNxTbAmDh2vS8KaNUT19KjqjWtkxikzBeAg8LINbR
LbdUpAZy/2TKexOysFhliaiOKlzFhbE3PeIPT0FRdI0FlBIGRksU6x93USLqWwPBgONr3B32lAr5
rySHldtEk3jsvbunrLu5PN5P7ZY0CuiN6ARoYOJkeRhdI0pCS3b0iN31ED+2MqQ3A/Olp+0qvSU1
3lvbdnwlrGEfumINrHfh7SvTLDfvt24goSS+wRAnxKnYqqTQVlQntA6j/Wx1hI4N6qYlTK4HZEyk
mCmVXGZo22JYMg2dfO5T702BNUqZPPpzSFmauro8uIpjNIN5padWh74hsl9J/EleLj/ok2X4d0t8
50AOMLbOvRRi5PJNL6ZAG3Q/3V2UeWtAl+t26RAz10/LYNd0rBoAHGCPqPz74yiytErvMo1yMmkL
q/YQHImTvTb3IX6DRTfb6Sz2uzHMNQbzpUy/PjYGZ2O0Rx/LxM78TJJK+Uw+SP5jwhmZ65aUnUNP
YOk62njLSKOpJnQyajAK/rfp2ao25rIpYlM4ARiQtUIEITeux8rznrF9b8bhIFJFgceLAEL3ncvv
cvoQZ01zzLE4yDNeWb+nUfXuYBUjFmhHKvY9IpQtPM0vBZEjVP3EBLl1XzxKg9vLLZ6WDhRAJ9iz
JgwcxYP5yacYKhcbk3AsVFk++ZVFRpn7uSF9J5SfRH3HFcmQf0oLYq7aH9J4CJRx4TM9M4ANUCsg
V2SdLd58dnI9G8meJRz4k6uKHLXgPtWvrPjPPxNU1swCMiJsGa7Jx0db9vmAkFR3dAINDpadmLeD
VIWvYWZAO27lvl7Ygc0tFr9r7NjQiI+xsYLiE/rYoIi6ISuSjM/F3avgucvbEljHfbqzuAUEybAp
HsnEe/KfBNdNN6V6i/g53hEmuhrX3YEV/Eq2IHYt2eNOMXysx+9/1/Q63o2xVMhjWhdcP2/Iy6kO
hER+Fp8x3644kuADMV9IDay1Z81Ztp2cTiGztmcLkS75Y41C5Hd52zKvps854HMmXywhu/cl2Cz5
SqaH/OGDmhoUVO9NE1YKGMyPnW3zuiaWKHPCUvrimtawyX2u+Uq1EwsbyKWGZrsctxoQwrccu9SI
SLqueez68W7Q3KXXd74dakkk+ais5rNRRY6CgsA4J9I5edaIsK2sEcVctjAPnWmFb4SPEsombpx5
DSnVSTsYjcJx6zejO1TmW9t9uTzvnNlwG1ypyIISLIvJfH5XXI5gHi3oCQQpI7Tzo4oQaKlGea4f
cIyFpuLDxtE1e1quneQm4BkCjWPCpytwR+6+iI3t5b4stTL7okKPPAbLKB2/hPAwug+2ab0mZv7n
x22Ap7quAogSXI3O+pKS4jzwWhzXreu9D2g7IkqbFcodPHKfO4wSCzu4k3l5suoCBBBsKnD8nZ6F
fU3O45r7oHIdpsWDn6BdybX73Ohe/sUDtGiBFQ/01nxuTuRWH3E/O71B4mIlEsNRgfX+JFpF+tNX
xWpnURub1jp9stJ+nA+sMIk1IzccxPjZbmilL1JTAt8lhOFyj05nullDs/lAspD3abXhyHtrb+6y
fQqd/MFYQQ7edg4aVXmhVn5uHYdAJU/1UMqLJ0goT6iuFHcGUysS3sfoqtmHu2hdkTItuyvySzdL
qJGT4aFge+absvDr2ZOv/OOjVBI3tv3UdYTWfskb5VottW6l1yhkDdl/uPw4l9qabcl85Pyj0rhO
HH4txyez/lWqqGDqJX/ryYdMlyhnY5hj6HNUn50W+V96adBsp0p+BnG9Gsi51IncvtyXc1tbWiHi
hW+Kjd58kxfUdVOEret48FLX/XX9o3iIN9IWtGRAiO1GHLEBOPUNGqd+YdI9N0g+ND2bqVTFLhSl
BJFU7EiWPShX0Z77cuIeyco4EqqwQfj6Y6G7Z96dDZWCYxBXBXilZ59cY/R+2AjeHfhrMkNvKeXc
BEfwzccGSqJ5zO611/intVAwPHP8xHCnYJDjzpLS9PxYNHZGSRmGSs4DUOgWHtkuuSF79ROZzLUj
O4ugmGlsfNhpKB/bmxa8d9uqwHe1oKe96FP47P9ApS6ccCd/kaYoknVg781jurUPKG/8tXqbFqs/
3ulM7euGoOID5QTMwsf24yJCXqfmB5hrq7wwVvH4bFlLqKaTVZtGBHUlsgc4nZzUlnSJGKsyrg8V
KmG/IrfRWyBQnZk3VajXrAPc+Uwnv9kq13PuM8a2PJhPxh5htyOt4yuCT9YTF1raLMGLF5ubfRAV
AEKMPOVhmjVBtnG9tIq+AoTboHnal912CUlwOsPA1pI5QxvEOdoceD6+JdVrhrLvs4OrVWQGuSHe
oJWQ+y8jsUNLX8B0opmPSJYD8M863wFnkI9tFWY/mJUPluA7LKHd8OId3R2ZG+DF9sjMGIWXP/Rz
Y+N9c7NHqSl6q0DKPZh2Gl8juMRJIdXup8uNnE4mPL93fZpNJmkGMi+gT2ZT5SAkizdVr+561GKr
rrNfL7d17l2ZihA6+0ZKHnPJQ5K5WVil1aHX0nU33LvSN48A+MttnOsP6yfAd1nlwD8XirBNaQsO
KYdGTlajka4aM1yZ/rHQ/viSiy/3fUOzFbTQbZ8VrzoY6nNfgquLMVlqC0feMysbjahwA+AmUEuY
H3llhLFDXdSHdoenfmusCXbjsnad7N1dtRk2qOCP8ddl1PlpiXnq3Lt2Z0MvKNh+T0/RvSlupdfo
oSJz66V0vifXo7QdDvEDAZ3sHbaX393vlzP/wMA1wizgnKQwwD9+YLLUGtys9gd5791CcLR+jdfl
FzRbq2itPbnPJBfv8kcE1+7n8Ep2rNvg7fIPOB2gOhUNNrE2dZtpz/Kx/aBPVY8Y0kNvy83XolFk
0qk0+84lav7lckunw5SWmJFZTgWIIm322bkUtu1o7A4uGuIkGiL8Ed0dXtYvSlYuDaIzvfrNCgLD
zgLNdvZjr1RihnSgqiyV4VpfQVRd6/nG2ybsZYEqa2tk7xv98Mf94/hBY3yJJD3MkcqDy3JUpP1B
TxptFbsueUvdm95V972EK+ByW2f7hzRjShKeSpuz/qUuabBFTrTrIDZ1Ge6M0t/5ItldbuXMG6NH
/7Qy+95bTen0lABZ2Grmhq/9aElDvm0TCyZp5i8sNWe7xNNjGqPKfrL3SNU+LrOxP7QGdVlYoa1u
XMv6+Olyl862Mkk0oFNOOo3pz9/tsEZiNVOwHIcRJ48a/vTTciWF8UJXzsxh1F8thQ06mw+KhbNW
4kD4xLAIPurgm5KtqtvsSKX7MX6tdinHgaN2XX5Nb6xbaeGFnS6fFD914l4RPJjayceck6eT6I11
8OXy0R6R9EtES/750KMNi/WMJ0ihdfYZZ3XJIWq0DkLSSMpRRFrDOsXc8cWNjOHv7/j/A0H+J3dJ
7wbuKRAkS77FwbePLBD+xt8sEF35i4VC5iVQf7AMtBP/RYFo8l9ojziCsYPXKfFojJD/JgIr/BGq
BBj9Gld4DJH/jQKRlL8Mpn4OOOwiVDZ6lvlHLJCPH9mUCMO4pzxCtRRVhzE/AqutUhptrfir9jNu
G+sXhFvTqW5jZuBq5yV4b0llXdUvSxtjHsi7zep/2oV+YnF4YTGdb4RIQCTZVKNdue7lcdMmOWbL
0OlKAvw2U/Dnu1dy//ci/d5hMFu7/9OeSoPQbrVTnFqmdTzM8Xc/h19kBholVOcNHjXhSFt3RwqO
u6ofrWwFuiMKVuGjtqsBGS6d2j5+9ac/Y1YmEl5SJkHPz7ADeW0k1zpVvcs9nf4f/tmk/KcF9rDc
/VLGO0F2GaHVlsR5+eQhom8NpVXsi5XFVXYueeue4GOTTLDLTc6uGE7anEO7BKnA2ajQZr3ptr2/
j0bcnZsc98s37RNJQxvYx+ve/GyO65j8193SYJod/k9/wGyNjQtrtBpvervf7Tvr2OyjfdStkmvf
Ua+8jfG40N+zH80/z1jMFltcwRp1ePpb4Xteh9fGg+cIp3WqXfhJwBHb1g/+dgn4OTu7nnZyOv+9
Ww9NrPFV+ner8XN+H29gYfyoNug57qltOsqXy708O1TfdXL683fNIYxNTa7wyLgsNGDsqH1AhkC0
IOrs/66h2Qrse/mg1mIaPfVnz3yNU+NfNcDkSyQ7+9n57YaapUrtZYyOilDgJntU/aXT1tnZTPzT
wuyzbsq60eXpA9CDFzM/Aj5YDdZ9KC9SIaeRdfp1/9PQ7AiQJGGLEZKu1JtxhxtLbLxju2qP4hh9
XkYEn5tLQL5OAV5cqDGbfBwCAr+0n/i9v4pJ0o6SV5Mk56j6rBKVTBjPxhULWtmzEwkXePgNWP1Y
LGffsS4TwBzpQFIAGl4HUOpfzDe92jQPU+Wy29XfALIXX9BzqNE6PP4v0q60t21k2f4iAtyXr1y1
WLJlO46TL4QTx9z3nb/+nVbmjakWR52Zi4vBDG6AlLrZVV1ddeocloed/ZbeXRSDAXwA9ljGE/1y
vWWuzArArWCAQaUWAgIWtxd3k6N7za61J0d0mo8R82lQQP0RWZ2dH6eHEe1M1TVO4Mo5QWt5x4OL
wbvtH6uOv/xZ1GeYWi2fG3RIzNH1vRx0Lm69H342dxKk0tExJixXrOtyxfkxx4W7+YzouXog+YNa
1Uo0QBvOyY4dv+F3YCj4mm55R/1FlIOfG6uwMgtM4DXYhVwt9+YXIp6+YTewRZKlUl/l4rdQgUiL
xabF0AGcy1Q97jV+MO7ru/A94Td9YSpu/TTvyS9pP/qX5iE99h8SqPJNCIdKVvJaeqxTQhXVz3EY
tW2dR+0VzUxkZ5enJMkioa0aUGSIHoqIH80xt4WNvyUnAiq5vVWzTa7El6VJmjI/SgsOlB4TToAA
IkECJSBpS6yZkAbQThD7sgk7+WCByYBx9lY2/8Iy5ZFxBm6iWsDmt5U9uhibBq8aKFwh7Q2CL1Pz
MB1cYD5z03rJPevgrxzCC9uUO879IIAYCavWy7xzIgE0KpHSMkoBK3f5hRHKuaRODgHdwgJlAaQJ
6mGQP7KEEddWFwKcKQD6eGaCw+/yxNS+IExZj4UIkABvc2SYyePt78SyQF1AuZxLRtDCQiH2ex6C
yJrMKPeu5VhAVHwugjr2JQT/9LKDidbNEQdyN7bhds/FtrDD70wnI9tOOT2syYYECBqa4DzxiEX2
AXFWn9M5hGJoGDrlw8iDDx9iw2703ryjvoeqqX17B6mi4l9uvbBIfaSxN2oQhmJ98VYDCaJv9mCR
KKzEQ2PQlRzQG5Tf/d5EL54pXLYW4S9WS30+PdXALNfANreBLsZOMGObs/j79E2xYgcJrMNYK2t3
qW85JEXKpTHskRCWQS3YDXayXb4YuoWL3obcC8Piahj53NwzU/nic0YFF4O/CAb5YT506Qtn7MEO
Zir+ZCsgQ2Qsb9UaXnk8ri90IemSG3hPy6YuYG2wAkAXFafKbLTIVCtyDKd65X+2sxWqEONEtBY3
rLWue8rCPBW3/IIPK3WAefVUHCV73oA50JQ+alD7/kExnETgK09ZWKMC2DQrRiYSa2SGGJ0Fr9/g
eWtmD8DBeoyNXQ2WC1skDC0+I7C/ndSSzzjO8SMGDswYz50KJE4GApuefARQdyhl3gYFuMmL8RFT
XqAk2mogVgJm1WL8mtVTjCqujFeKjIkx6hSL45BWkYhf07vVW7RHU91K0NnGtAhogMzAZtUKpdVr
+NPg1SmGCn2sCjAoe6pugfRUikzuZ7YBg6mYmvyOd9K7dJs8ZhvtaXBAEf9QPieK6e9ItgSCU6sG
f852uNdmBz14LXPIPKr40HrMB/FK5m6QAvdfW3NGSi8+VGg0w8gr518a+qYGCj3AaZ/92oz2gunj
Pa6cQGkWgrLEEiOSPDD8fT2ioR4NjAoqWQD6XJ4UuR+aBurSOJU7GaoxRHBYf1AAdqzfwJ3hMJ/k
62fh0x51FoLRD2ZwfJE6FqI3HkjVAQQjEP2YZwslXCs9/Lu5nr/ui88V6gRWvNjiqB6SjBth0egq
MwC9nliwNpH86GvX/ntR9DQclNujMSYmWtu4T45Q0tvoJ/6FbGZGjnptTvcKKFQtzLB63ea2e62m
FIv1UVEMA4CTOIMjyFQ6KFN0bez0Q8dIjNYefDinnyukgldeDGLekBU2zuwCY/5YZDaYA9UPqH85
kSdMFihwxMgcVVNy/uMawQyOcQm01dDLuPyGoT+A2IpcFIoPGvLkqTcY+IbVgLkwQKUxitHx03B2
A9CT+eJhViabyxjjHufG49U5WVihUpcojLW4IPllfJffcffpg+KCvgfhUDYT6ABHqG2yL4PV87Ew
Snk4GHvVKiNL88GZxKEDJOYK6yJfDbgLG5RX521etFFOvk+AphbK0z44ikApB5gIqBHBB3XE8VBy
p3momed/1fk+bdNzeyVfZ/h2sC17RAO43wxus/0DmfTL8YO/4sjCDvXCAl1oM2Y17KAIBipSPGn7
ECqnnO0LTxgZdFQZPdEYHK0xC7O4ekksLFMeDjnDKM7JsZG98F25D9/z9/gdODtX3v4EKBzMxS3Y
BB5bj521MA4PXVlSoxlwmQyma/kXeIYrnuF3q38/ZI4FlHLAl04jE8Kw6OsyIZUcGSxv4tdBZhhY
veAAM8eUDC9LAsbvL0NHA4llITLI5h2qD6IGE9sJwPSSp+wUi9+wnidrC8LgPSkDgVfwSqoP8llS
AcpaXAXBbCbGvaq8/ftwvzBAlxhyVcz0hjy2ZTHepZiVQleIdZ+tLgJ8mRi4B1UBGvuXe6Y3OtTD
ySLSu+IItBd55jid29z5JojVoJ3MQgVSQxm/nQvFPNICXROekZU2qEHXRW5Q1GoqS7YgfK1/RMdk
k9d29BhtgFmJXXCAuoYCnj+rHW3kj6LZ2cnz/CKaoLJkjmSsXQrLH0W2aZE5iGEhJGAwQ2W9TgBq
AgoItJGlzFIrWut5QaoIjEyAY4LBhVZvEfUZs/TkVUlgFdqrUG/k3XgXWgR9Cp8DPvNj/phE8xhY
pWWl+N/tI7UWQUUDOT7+kfG5KReJ+obL1bOLeHiXHFpEUNWV96xkd+2SgFegyYoON7QWqADKzYC4
GqQwIajiJtCwWEGzMr6y0oTx/lk7vwD/GOjoAsd71bNP/DTnDRIwM8GHxlrwnCT59vaerS1mYYJ+
YrQ9BKEl8sTgMRwRxQLQ9xiRklQrBc38bVPC2vdZ2qI2Lhjyzo9LnMPBSt5E+MaYHwov8hpgBhVr
PLQv0lt6VKzSAxl98oNhfX2lwK5r4FIEtJRKWsKq7EV5PrsmaHg/ehsuiQIIqor+kwzZPMkantgN
2DXfw5QmxlNxHjEoRJ3JYIgioPJIV8v/KgfPEigaq55RKls9JgsblH83EydlBijKTeSW3wZev8vk
hPHtVj/dwgRZ5iKEtKh6SLmKzdOSthpM3QhbkDDO/Ne0BOHxHMY8/r+2c4q2CV3Fb0bG9Yd5Gli4
yDnJDAAIYVQMngPGQDNt+QkYucEziMgKDrHZG9UpmCE+WsaiNoB2c0ZiNs8Nt8PAybRV/L5vvoJ1
TQC7XzbkmKXs6hqSywYUNN4S6BlvM60PS3AM1uVkcUbQo/QWBCAbaExZ7Yz7NuKNGAIf3Jy6kzGI
37Ig7CKvLkohMTwlDUGGaHFywwWQKEVaH4NWO+zQbbfFKArAVW4EiSiNEDIJG7m0Y54D8tkm02Rg
He63CijmB96JZx0krSJ8rmrsQoznlneNesiFyg0HAOIwsFbPo6BYVdPq8WgrvQgCcitD6qYOlsSJ
0qBZmGSd8K9WkGO8uiFFoNXQRUSMzAVMw4N58ZfYyN30OvRIbg0zbmW91YACTTSl2ZQ8P+mvcwWe
eNBPZyqgeJDZhmpFbRVxjXF0MyCDZ5DnCCMDIAZfnzDgCHIBP8RDH6DWAl9hqJTRz6xRigJ+MnUx
Fyuk6VA0CAFsHbg9LoUp2QQ96FgfBZBhirMNQs5Z3KulVOr3Gt4T3Y86qSPVGcHdhh6PpmdqedTj
edJ++Mlc8dtqzNLuMZuiRAF9XNAW0EjVyzlzu4G8FTsOvLZwZ9mIO6wAzFvt9yqIB37bFbJIZpk0
IakxSFIRruu6rO7TQh2UTQVAFqCVmK7DCGztz4YpFRkU43GgqvqrFPZq+RhrahS/R1OsCJhlUMEf
X0WIL3bftGnhTEFWfRjpXIsfGSgx5G9lD8Lab8OgzpKTTroC0XG+MzAr0+j88IUPVUzRSKNaKKeu
Gyv5rtGrZjoA6BnjfV2qM+CPQ53lrQiy9iRV31HfH8NtkI++spkGvqxehgkiGlD7DHjoI5hBEfpg
7Qds/w06J9pHa3BcbbYjML93eQGWkWMsQXPsGCRKJrsQOzGqBz1LxmnXDn4jq1aRl4m2hYPo+WxO
mhKMktnrcpW6kjBn6lHjes4/TYo0DbmVcTHkKZK8yNPUNBIog+y5JkQOZslGKTaoDqiFAXVuCeSn
P6RYHkCHHPmDLjkqVBP6Z7nMePE5bLWpOCH1bAsv1nQJavKYPQYLdgIWoXGefd/x+3RUWxddmEQ8
VqWoB1tJ8eMIXOOyXr4CCx5Gh6IKo2epm4yHQR90SwfGOfH8bsBLA0yzuC6PhTYG464e6nlTgUsa
lHJjKU2gwW1CWVdsqII3OcRMDJxEkJtBf0SEFLYBjmp0JrLMjTIVrPnN3MyCJcedpm9ayPEF93kl
TQZgghofuLI+ZW1qdooxdsFezqZqRhchDQvFLQVQl3xT8yEKoLSWQa8HqYKB43mKa1ngfvFchUk7
M+zS5HuhxODQEUDkE/5sjTH2v08CBILiLQehsNK4k5K+4RtPGBCuklM3p3jog2JdSxWomYBpoS6f
JqOVIuOImIFxbtRrhojvsMtcC8hTqYhhIzpgJdMq+bnVkOHM2xYgxfq5KwuZm55AtiKXkJOVELdU
MOOG8j2KTrLcgts4mOJy5+fTOKG4DX6p9yQD50SHqmsRJrk9E16SEvDZWW2eO1mDNibGt0RcsOKk
w8c9Pzf4GoICYlfLT3NTclwKbvOk14D56tVILNr7KopF3z+EeZWhuoYN1MKOcY2tVi6W1zH1IkhB
WV315wrXTz+06m3j1V+BxkJDk79H7c5JHf+RVbhjpQBU4sHr/389Z4qOnNEJ8S+JNR+8+j7ExBfh
ygJNw9WUewhkl8qRCmwN5AAgWKRhiyGhnX9WyEVturRvJ1SrWcfCIFWPkZRWTFAExeMKQy1a/stg
zWKs9jWWSyJJySLpyEq9z7OC5Iu7cgs9H2fcQI7pJYbkb8B8JF0tB/kFJvIQTPGGByEElUSFXQ28
U2IgEY4HC4PDU/QvBeLxOCQmgDbBtL5EeoxUEtVNKO8EqkY+EZAEmitsyn201c3pDrGBCf27xg1Q
5qizruulkknEXOMMzpxZqGVBnsDDIHxotZBbMEsr/8VsRl0VeSir1GlPtaYRkwZW87vhJcodX7fA
9X3KTu0P8Ilvy8py2shqEGcSLJr1Nrt2A2Ie0H68wAGYAF788szwZc6VQ62TPc7vgkeQUHu67W/4
19mpXHZ6z7RHHRt+Ar28WMHeAPUJPO+HA6mD+gTKmj/inctstVxFk/MCVagmACR13WtUVS1Dtob9
TYzyDvcCdAh0W58Z+faqNwC5hqQBLc2rVhco8YYgz+ENpTKC3T7D3XW6HT6uS/Hnhfxtgn55ZlOB
FIE4XPUxfaTcgZ8dPrP7LZnJa2xZsnqIHeVeLWFwtLb+Q0mQsk+9RutCUqo4gv2uTUFEvxtCxotz
bQ9B8oZ6CAQRwUBAecIAxYemjPBigTLJUS3rnd+zCvGkYko/ipYmqBjcT4HUGjFMQJpkKzvzxr8D
EsmJN5i1dZnFLdaCqHgsTKmedAGh9wdGYtY3wXF8UL322XjlMYUamwTErVnJ3Wj5pt864WM8W1WP
Xq3F75mtYcbS6fcgymyZJobkx9yHD/M22KV7coELuMIjl3WFX9UOcFYW+0zjBAW8GoUyg7E+ira1
/yOJ36XmDtSaDLejpkN+XxFLQ2TViyuvD5RUD3yflMi7F3C4lLNbv/9GNEPpTrNj3c4fh+e3P+gL
kON4dZbIzC0KaBgbp9c4NH6bDdBfwnXRvageestuCdzN4OnfOneIzMnWXsoTwX3dDgSrp2phl1py
DgUrYfBhVxQ6PMQe8u77bQOshVFXgloGZRnkGH4Pxjep+VaCDUbhJKuCBEMtMkg0zoX+W7tIVrv4
gEVXxmoewJjscT/7hxFqXY9cb8pQqQKYTTPHjWrrwBUNNl7PFdQjrMiGbsYXcXbHyi2/sPzkqnBD
Ti6KP+fBaigyUzlHU5FHHdndsFG/8qCErXU3ne8wFmdrAYojEST+/j0A+myUUK/ALniuqEABkVJO
VDoYrdR6q3f8EYXM2rz9Va+PDTqoGJvD309Yw+mOi9z6Gj8kChBoangc+WlTR6+3Lazc7ZcmqAQq
0KKoyYiJ9A6zKhi5T5zAUW0BUlPgBoMW1X9IQi8tUldGN+P0aD4GYIJWxNBIE/DaKR1n3mWsbHXz
MB0I2DPoXsBgdHlKQRyCJDiVkKRNbtxsDcyhIXpnFvTAXzgVuRIglg4Lo7GWuWiCRi5DDcA++ihW
bRO1YYfYxpWlWdSY0JAgFuL/YKyN/HbaA5dmqK8WcXHZhy3MaIKpZ87kdEeouh8wmw6JI8gfuRHz
s12/VHDgIcCMIVZQblx3HiRN7nvgOsnN2DlgZwC8DdJ3dv8yH/7A2vXXu7RGxZiY78VC42GtcaCW
CtYvNN/RUhot3LeA+zwjW/KYkwBrUXS5RCqQVIkBts8GRlsbCkUo/fwYkVtr++Kg2+MOcoc1D+xg
+qs+/Kecfmma+qJEoxG4hvN6O4gDORVS+nGH3GILRSUw9LFupLWYCb5hHnN0mH2+avBInR9EqQF7
qJBtM6fHqzN5YIOmxPXv+GmHvvm6TisqHXbw4PQ0qGA5RmfhxsA4kz/agAfPuCwgSAMKs0f/dc49
CDxrL/Jr8ZDv2LyE1x8YVFyIB+f3qYA52MuYwI19HYoyYg8fvEL0x1RHyDUm8ykXt6W/ue2k1ysn
tF8gIVRBXgdBASrOYf66BZsAiXMoVG3iMsnMUPV7RmaxGsCXZqj0WMbgVHBW2NUxsP/GO8le2BsO
RhnQD3AyG/Hb+9/WRV18cjwSNXWyh2nmYdLXUvWIce+Rw34Z3pZbB+KIy8/UQ/gTHUGydShq511o
RU1gxftRCFi7x7JEHQg9qEOpIJb81FEk9LOTY7SJThhfVCFjaU9utSWN3NJj7eI5d7+1RsoxBI6f
+ynCxTuBNgU6Z4VqhgW8cXDEl8ZsZNMA8oFQ0ABV6/qmACGlr6wfcY3PJvRdYM1ANQFaZ0idLjca
ZfgEpV7ckcp9u9V+giRUdqIdZ/00DoKlhrgiSRmqY3zeNS9EzZXcy4RJkr4kYzlCzbeE1VqMXX36
FqJS3X/pK2vQYvf2Yb2+j8kCP01RYVXM4koaoWFmQi4PTSTVEgJXyr/8b0YoT0/BH6GVEozE8Zdc
O0Dhb1aebptYCybAxSARxBwkNH9IQrBIuYW8HJpEgQmtE7LveRw2bsRnIgs6SP4a+lCC4QS8m+jr
g6SI8m2/M8IMjRRSWSq36A8MRzKQoFmaV+MoYkaJ6QerH+jTIl0hqQep9htiMcUrWud+ZfNkRRVj
99a8HFpQGP02IL1z9ewr88xIgQnDB4JSoaBkFlje0OnILD1gPW6vW7gku0WGhL4OjzYutYPQBwdx
Q0NMAanceJkneJxX7thp9HWZn/guYZvFuDoRraFOXVdPHMSQsXO8N7v5Q/+U2n5sGkfN0u+hk4xu
sB3cs4bYVq+bpVXquhH6LKpwvZITUrwlut1AHhstMhOPZ8Hq3iF+mHssJk3mUqlNjYWqg1fA6GCJ
NRCL4hcCcvopPxmn+m16Smxj27DKTqse97m9KhUaxaxqCAoOj8otEjItMjMHwcru7PQteJcQGTkm
0eqqycWLhfz5wskzxRjmgIeTY6TdjLKfnDJat8PIqiMsLFAJLngbhbEiYQRO8jYqW43jH1SIvk0p
q/JJrq+rSLKwRAXepm/Q1JxhiYyvCxjvDEDOpx0MLwV3o7T935ZFuQIa6FUoyTCWIx2JyhEiYV/V
aHAwt8/YwPUbc7Eu6vzXQaGiqAJT0OktKit+GA7jBrSDmI8ARR3KgvOHZEFJ2GPqDa5GShVU6OCg
R4Smc9c5LjUf0tchVJ8xetDtW95Te1b9c/0IfhqhshI+Sn1DjGAkHSZrwDsP+ty3v9VKywZxa7EO
cgctTrk6DVUBJTTizPXdCMw9hohyR9tDpRHPO0jaQa+cfc+snnxA2aAaZAiyLFG+NQkpMoCzb8m+
GSZv3PCutpMlpowrdO0rARsL0iCMiahXBQCAVDo11UVEZR5KBWjpQ2RX9M2OAK5vb+TapzJkFVV3
kAXJskr58oh6US9FsARuYNvP7zN0MW5bEMmnoJ14aYJy4lbvJ7FFBdrUD+W22Uj3SuoSXw5tyIiC
k+teSk1/mz5xTjBYhHNbdevD8CMr7Ns/hLVUyr/7ATzOdYXfEaVDbnKQ2OiBk2Ksdv3Lfe4n5dlD
UGgF+NhQ0AOCVB03YzKDR/3fw+/hueB20yR07sBcQ2Oc+bnLJgGoIbN9nV3wWIKfkUwx9U7tFNsd
mWcL2BSNa6d/aZQ6/Rmnd7kPRAb0q/HewLv7ru5MsHl6Mt7eRmUVz8Qwu4yz/uE+F0udUYHrhiIP
YRciV+YAwQ+/ZNzT5NNfH9FPC9QR7TipU1Ufs0nxLGme2PRJ6inS8KyC+IZXe2FfxKBTdW+fR0oU
g7QwLj8idSAFqZxKKca61MQkTSl/a8wmms7gJ4UuCyunZH096mR2FcZpgMHDGiNcp9orpMfDBzIt
XH/lXgA5hh5HfST0xMoDY53i2u5iuYTrH7g9ushd9kHfZyF2Vz6N4PZM7flH5AGUZWXfeOYtvuqA
oABQeSRz6CdSh0VM4ybJAlytvibsBT6oTXkQ7qBhXDA8fTWJRWf5b0vUoQFWKBTaEJb0A2/NtoLh
+xCTBrUTbiJQfrAu1X+wh7QZ8GaIyOhUlSESmkaNa3zABiPP4M69m17ILFHkKSdR26ii/R8micgJ
1T9Nki+7uGX1HiDHiZhEBzqGxnt7SrOeEZZXaxhLI9RVznVNEWskLvM7rvNC0Au+1di+Q2+Xz4AK
OL4tQ2zOnfltNO1/K42w6pjMvaVCmxC2fQN5WpKnNy/FI+CgDjRVtuUb5vdANsX8lqshbbGx1CkN
50kY6t/fEjNFIu48LJRwZaRvxez+95YJZl904MsAibhi7dOAQhrjDOeVk1FyF46q/nzb0VcXtTBA
OUTZ6OMgkooMLq3cDKbJ1qtAZ7gdywgVNIMQzPRGAiPgvigcCTLp+K/i1+2VrIVmIoUgaoQaWL9i
nJXnRJlqYiUJ5fm9r+IHfe5tIGKL/Tjo88Evi9bsB9Xrp34bqnzyY0q6xmH8CnIKqGvp4leQvVi4
n9CkRgLNK9LjnlCETS3xAy+Ts0NMeDhkLmSh/wDvsfZShl3INIACDwMqdINbKEQ8IUt4Q7cD4PMN
bEbTccAoraMdK1t+rSPQt+S/WINU/7DpiNmERlXh6apHGsTIPiHYjOVWb8be37ZIBjGAQ/BXzKLl
SlaK1i1Y+iS8UgE2o86RwZVzB5Db76dl2266GakMZwGB4faFh/T+D8hiWDapK7hXpKaQSZpBcGZB
bYFpDjYBPhxs8czmx29YrcT1b7lYJ1X1KOocyCXubNO4By4eVR573FTI2MaXWrdJqGH3hVhW6bpH
lUxKXhOrte2fqqOe2ByANs7vtSr8fe9NG98aGc+mfzCry9CnhVrVlQKX36RiLmU4QclHCZ4qQnGf
7CAFYqlPYm0P29gBczmjbMA0Snlpq4iFJBKj8Vb6afyUc/Atx67mcIfxA5MI3I4sluUsK2GQsNyD
mBdJlY434mVoyLigUjNiNFM5zzCctgkY6SnLAnX3D02lgn8XszKVnm+U/EHgfft2fFvJSC/WQF38
cVwkqUIeMRwGBfrw2HGjMxmbXGBATda/0GKzqC+kTEIFCgIYIkQcyWP8rdrFwJZUQJcImNCvACtn
M8es7h9AF7hyoTEJKtHLLxRDEQZ4M7iA8YTSH7i6jmipQeHRUTwJTic3iNwSI9Vm2aRuYFWKET8j
2JQyoM9DxWq459vfbAV3RfitgfrVRKhwgBn6cllcJk9ST0bT4i3/QmhUZOSgwS45lA4mMx+Cb7qL
rvqBmTGtHRY4tAqmfgylXRWugm7w03geyMtTkPD4DPaD1/yKvkRWeKyeq3vxrvfY6ndrGyqCmhB6
VeS5Rr+zhUyso995QAXEXCNgeoZxONcsAF1CRDkIC885M13c8UXaNJBdw8CVOvt3kJ3biBNLe2kt
uwXFNdCppPODiU/qm0lGq0ZdBCRs9hLhBeY0HiH+DI+8eI7/7LbC6qI+DdIdQbxsMfZGDPb+DykH
wXH8X3YNA24GUYoFkIS6vfWwGIMuh4E4zaxZTsxGHBnx7x927dMGfVtzao+wARuQxQJ8ApeIFQI8
0jp+5wkOj9I96xmylu9h/seAVKXEi1eigwaGBMCyC4uALlv8+Kz0X3T1jeHALCNUjOBaTcsTsnVa
Z46hg+tKVs3uNO8xVGRrk5nqr+EeYBGXKfGxeioWy6M+GlJZOc8I4L35EFzUbPHYc3uzdAoCmSyP
8yE8sa7J1dC/3FLqI3aTOHB6TWw6mMILNkNi1rkpfQX1tpe/BYMp/4AIQ8SebyfXI527Lw1TPtcI
Ra5G5FvKp+qtOQJcH5tdDK1XE4IPvh1h5sgEcns2u/vQaXizAIHM+KA9sHptjM9Nq9wLccij3Ybf
kY5PanXnjw/TfykigzsAQnhgUpWRa1IXOVfqVdtyiGFcFVg5SlkdM/yvn51PE+TPF2FSkFM9LQOy
nR6XuiG0cs/1Y/0pBRv8UXKSp3+ro3Kuz10si7rBQVVRVFMIm20hvk/tsO3z2rvtjetf53NZlDOG
vsgNgYada8+qdc0zJtG+x2Lm3Daz1i65WArleqUec91Mtm/aTeDOB78bWERcSLiSS7v3igfAGHcs
5xPXfeBzdZTzcWjQZEBRA7B8Qse1t9vt+IxnTwnlJwy/VpZwJ5jkJppeawydGB4YDyTdnqE+yfIC
5gZQ7lgbOThxfPwU6anHS0D0CDWoYTVu+qaVZ5qFPzBK1ncVAyCdgTY+4LdXyldcosnZOKGNr34H
RhXP6P5ZeQVXrUe63ZZ0mgdwREsvGGy9xyT/9vY3Xz1aC+OUxyRZOAspBipMWTK2nQSJ5zFxlIzV
3lkzA10vvNYVHRoNdP6S8nqnZzxOFnj9LFU+8eJ7pLKMUJ+PYC4EIJjBTYKeGwoSdDItGnOZYhhV
wXuy3FZHCKaBG6Teyxjh4J/1PTuDoW7/a4uUZ5a1H9dloPKoleunoDGjzYwWC+gPQujnEEQc6/I/
V1U+TwuxSAS3dNST0YgCIpx60vVlPYfVAJpiSGCdFdry0G6BxddJzdzFf5sqoOiW/xxtJzd6wOMd
WJrSY3ntysovfwf18CuazkgjCDGZwZvm35cgFI5tw5l3M9gfQL0PcKX9b04qWThJCsDXIwLHJWLm
7zK2803dxsWs6eD6ksyZi6yaG8xZYgHGKOzx2Q5kBUE7hH9AMUEf1TpQ67HgOxV3iOQKuonz+k1x
Bhtdqw5TQEZp3l7XGXZ0+UVROodyDgFbocN6pvlYXFphU/gtL+clDLZbaR/avZltVTfeMatZl154
XhqiDIHxQGEV2hPUDTxnna6GfAN+vZ8DHpuoZdn4aFacedmdcSJD7sAfhl94nnWxXIb4a8NUlJli
uQSECYqCAwL8uG8xlNZupJPEH3h4Sf4vZ2B+28OVAfUNoF6JbsflWUnmMh/CEfa6QbS0+NBiuYyv
trYkTLcCdwVY8/VrqdEKPpYSv/wLdJI5kQNxRo/Q6fI/WF+O6n6cF6TiaoaCMPhWJNi7XJAsiC1a
/XyJ7kf8HgQmsOKgpDSOqWamiG7hi/ABpg3UCgEUmsG11jIpxa8dHjgznB6ZAJoJAxR1N2pJlQB8
2HHA5PcgUScDDlCD9joiDeGFOxbO5jqYq5DXwRwAnm087gyJHOaFW9Q5yAGkBoFOP+je/zNQdm56
RIKOY8ommyKH8MIPYRBOAT0f/AspKmVwbqu0HnH9m3LfmgLYSvyEpZVFPtOlCQklEWD28BUJMoRy
QPT99WTGmDcojmabL8TcRAfBMFvesEMJvpFVWWWGHG/57ejFo8w4tNeXB8QmIVYE7i5RgmIMDe1s
pbQfjQkS9Y2DCZzZzu1kxIO1spIv/JfI0R7Vp9kKIFBtRk++04+gLrFYcZw+SBjrOGtRYqYYvJEQ
EKbyvYCXo16VFNTrX4WfNQYCMg9PHu0Ld+A8yD7bPKuyQbGIkVGHS4vU0VVEtebVPIL+peWf6hCk
73xtGj+TR8C9e1sI7WgGsaqyryzIV37lt8kW0zRR6IGDvk029WP/hgI4E45K8TeRn4VPAPkybAMa
SFeKvCE4b8S4iTEs5Iw2vojd4xbFQNtWtpNfsg2YYw2XTu6NBxUqYIyzQPVRYB1QTplw0QGLjTYf
0Sha+tdE6EDkNscRfAEOHFDswONfSc2RnbSQ/V0ce8i6nrWicWlD1xJke5SpLG7Qx6xkETdcsGkg
7jK4ssveUBLVb5mhor6SZRWn9BKeB6XuO4WCVhinywBxGvIWKqipc/sKoL3palnUc2nMYy7NYxyr
NDKbfetODso/iMte/hR0eLDIZnUXRkjd0w0uuUP1ldsyvyKJGLfWTDmTkpQJpzXY2sZB+UlzK88A
tmBCmCQ9mz+oWJD88sogxD3QgAM7I7IJ/PkiLEsJuPwRs4HWtzXMeQO+tMsAuEwFK22s4JBvguf5
CHjKZOIi3EA0VZPMqjVZMklUyQbdRnKmFr+DSilyJW4BCMDvaBzBRQjzfDi3ne8Vb7IrV7Jaz7AT
FjiMGke9tkqd5DKpRwgqiEDkbroPCGc+Ga/yTvkJfhd0XLXH/mtrtk7wbcSDWX6qtvEGIOXgFdAA
xtmjb8e/lo97SpMh+gVc9uVnGAPkw3OLs967GOlINxIu48QaFROsqvprf0psn6lfub56CFNB0w+i
MleEhFFaJ8Dyn/dc92SMbxrHzp3teQuwzpl7Y7BJ7p+4JKNrdp3D27XFrhhcPpjPHwGTZChRo8av
qGBtuFy7nBWTUom6aLadgHp7HhX3RcF5stY/SFIR77p0AlO73P687e/k21InH2bBO4fYCZVZidry
GbxdkG+CqymlEd31RS/v9aKHMrcv9U+3TdGPEPJ5L2xRN1YoN3WPYgSJmOG7DKIWPOsIEfCfcbWs
b+jfKztzxS18ulUM8HUluJHHZtOMKWgiekfWvs8ouVaybsZGwyhoXeUA1Ppk6hXbBJiX7ZGpYH2x
CpqP1IVOg5M0kMM2eZvAA5m1QSphP28p0dzDHBASR8iiUqemjRqwt2CRRDu634JKKbNac4TKTHc/
bULGClfuIozjfVqjwuTU9bIf9lhgXuhW5EvI5uLdAF2pVGdA9taO5dISFQjBdyVWSYd1iTm3B3Lv
VVNRLxYHldU2J9cZff6XhqjYx+lgte1rGBLAZT685XZIBEQAvpgR7aBVihluInbB2smrNImclaVd
6lrvISJT5j7sNk7s3xMuZ1LlGAQ7SN3ed6A1jmCvbcE60tXmSWRTY1APg6uTQ93zXYymH3hdyJUX
PgsYRsHExClwShSWJne604GwcVgvvtUIsFw1FW20qGmqAbpKOK6jrYHIFsDP6X7GcZ3HP5gHEVkH
loo4URKBxytAxIl0K+Gc+rXsLKEBb585PydHI7V0UFjkLulJdFi1XRuWgt7EfBAnN3wbMf75B91x
xpGjSY39RBkLv8ImtDa55CNnGIAvajcy+H3RXNtoW8nMrfDAfHwS97xx1jUqPiVygtm0Ge47WLOb
HUkEbtzqbnRIhYRNlsX62hoVnPQ54MoIGBGzFUdnVoC9Lbd15OXCV0V7kaTWGmXJU1PO4ZovdTht
bl83q9uMCTyoPQArfoUT96UYTH4xrPPzvej/UirFTHzgHmLFylLBvG1szZtk9JkxmSFCgYsuYPoT
5JRVbhbNmPueR6BKh0zvbQtrERGod0jeoTsDhVTqKOPn95kcIE0B//cpj/v7oWi+zlH8ctvMyqsG
pGNEYxuUTohRlIdGcgfZFhkpWJR8zOL7mIPrEkrm+fCR+ML3ovZfsNesILzmpigfAGAPzRRSxbu8
xbpGiBTQo5KDGR2D3K67Hf/yu4wHmiDJ0jgnewaFKBuXtvbdFJQM9DOqGOC7S8vyELSzAf5TU6sr
cEYmdturjPoIywT580Ue0ndZqmQJsms1Sd84QXxMMM5y+6Ot3ibLZVAbiHGkZNa08wb6GZ4O0f+R
dmVLbiNJ8lfG+h2zQOJe25kHnCSrWMW6pJJeYCWphPu+8fXrSfW2yCSWKfVYT3dPW0kK5BUZGeHh
nmxzvPGRhog8oETMJ5BqA2unzi59C9N8GucD1lzL6Qcw15nRxUrWSfgAxV9QWAfJFNjLHVJCdj60
KV6AV9VaO92nBpnrK5OieCYtFg5QCAMZc+muVYW90i5bUIT6Wcm9sHkjZA7G0MhjFTcwOLwiz5J+
oKJGVF/PaDaSXaIowpvT1ctLlSBfJKG7nPYTn2+cvicjGD6xcSh0q6/RQCl+njo3q++bFlyatwSQ
KqSZFCffSsitudLwBQcl7jYD8jwthDBByoamlL859ycfxhwakKKSZAT7stUsrV/GALlMauaKRr0f
dPKiTjyK/tW1PrHHnCBzycEdLMH1gVLen1ooAeRZgIoQPHohQekwa79d3850LdmLEp4I/JjoQUM4
wvjasU6zpC6x1l1aPYVaeRtFSCl1CdmMqu5nE4hMzLJ3rxtdc/A/lKdRDVJBX32+3EOQ9spQog4c
RUPszT24GoxwPgRK8+XvGAJlCd68IkF++NxQFBYJ8P4jovhefgilcmvqgz8Vw/a6mVWnbvw0w7iE
uF1AYbtgPDN5yGc8ncfGikCFPOWP1w2tTRyFvKpIvNLqFlNGSNQqEWYVhvIQml/KXgLrcbVwK1p0
l7Gb4tQMEz1paScM9QQz9DhKDtLLn6PUNqDnRIGUpdfziSN5JhkPoI9JKsUzHVlbOIoYvHSjyO3l
WVun03Exp7nqUKUfwE9JXyLPit3cL3gxQ8qJwsFlNwltMLygpY7nwNeSPbS/E5keVAgv+/iapWhi
sJdTu4HfHZT3TAMoCjQ2uKNG0REJnl1co6uDPTHKuBL0btcgYzwalTywMueh15A7sGjHLl1JAuZr
PAu2yQyNbu7rZ82PnY6YOXgz2lDBxQ7jtKW7Osx3YnaTfaXyf6qfH6S3CWn7l/KJoM7l/40jcjJs
5iwKQTe2Cng8rLLMNlKUOGXb+iDr5/QSru7XEzPMpawlyBt3BbZSqIJ1ShE8VeEF2txtw9zDXTDU
wlRjEke7fOt6m+be8311I/malYBMElqYPG6pVQdzMizGM7caSlnNDJNRE+5Ju+DWAWCv5GV/V/cm
QYAPn0z7QJjZA+G9pE8DzBR5/7k1VEsdiycQQ1mDOdvX98PqQp2YYiZx1NI4i9GxZCWj4AmARZnk
T2ag//o6/Xf4Xh5+eMb23/+D//5aVnMTh1HH/Oe/9/HXpmzL793/0N/21y87/03/vq/ei6eueX/v
9m8V+yvPfiP+/D/tO2/d29l/uEUXd/ND/97Mj+9tn3VHI/hS+it/9Yf/eD/+Kc9z9f6vP76WfdHR
Py2My+KPP3+0/favP4BrP5lt+uf/+cO7txy/76n/9nb569/f2u5ff8jGPw00moM1XQdeAalAePTx
nf6ESP80JAMsVyqqhKjt0yoqJBS6CD8i/0T4h9ImksR4zEKm6I9/tGVPf2T+E5c4QgUNFWwJUu94
Yv/fuM9W6OeK/aPo8wNisq791x8X5Qf8+eCsAVIaCeGVHpJwyVoNpP3an1dc5sQ70KG4E264xqqf
Mr/k9goQtvTC2mQ8sqzlS6C0sEmdIgRuaz/c426Ff6RFJ9OWdsi+t6Diip81b96YMuIw62R9/pyH
s3GzJ4/9BtYxk7kgUCTQENbnuOuQjMt9eY+I2o23ob/Y2V3phR5Phu8iX/zDLFD9AK+AVYENM5vS
0IbMgNlom20pOD2574B8WL7TTk8+l/H/s7x/2WMDpUBo5CGtKg2s28Guu6X5n/lw0CzJlva5N24e
vl2fV+oXTyMmZnwyEzGBtT8yIXBAQUcdaABTX/YVj2x47vkiz3S0A9wYgk0NkCOWKC7rxihXathp
XUDiadW3yzGPo6PaPYC5XLjaukEkKlAxQsEGXCLnEfScFDqUimEw2bZvkHaxi/thQ1vZciBn+CV1
9jlyHJ+iUeeA3lWTFSVSpcLsKhIAqr6T7wvslHTTfk536El0ATdqLPJk+oU7fzHueHpI7D1xtKxC
Vx4qVvKlFGUgtSn0NWvoXGYArGTzTTKNHOJd9nKFCepr6PBAMgrOyvO5DIGNm4I6xyGQGhUs4sk2
QUsIZGuqzfXdyDPE3HnLEmdZH2As4Be5a6fyUczNZ62tfzMG+jEeYBCALQVxIcvNBjJEbWnQQGYF
5pOQLE4ImefrA2GxdYQ1wURzoSy0Shc3dL/ndxV8Fa346DuFf7JWnDOYSiFTY8pIa16geDWQIqvj
CEujLdr9HeWYbjb5FuxNm4iTJlvZ5ACdAd6KzmOgIllnuFStDqLgDMzkWXRvghkoNvzIOBTBk2TU
blZxCkx0WzG+6dQc6wtBc1HkQg9zc5g6ZfSKwNVLczyBshSyJt1viW+hYIZNjvfpD4wnesiYTZ6k
NYjyBziMOYudVHucFh6E9iIuZk0w2zvQ617Jcwwo2cabWbEiTyxs0jkqcBO0+Nh3Vl/7g8C5O9dO
1enIWFdYNHqGaBaXiBxaGaGNHqhAAnV5fc+vXCUnEwjZhnMv0TYTyfMWowsledvOInBEpd3MXzUQ
2wb1tEvCB3PgOIz1KdUpr6NoGERmj/JQRZD2qkGvNNrGwwyS8wRd0jSvSTUYqZY3D/iyNkpobkFP
E2UEiPkxcUhhxGhhTHDcwjK41fPoS9HJ34tG9sJE2Y917BQTepNangteO3rA6MpAnoAOCT74fHJH
FaRLQ0JdcJk4rVZ5Jrk1Q8VrO9DMlqLbEU4Lm7TmV04tMkFfm0xdGuuIRGjQNz23PpVhRJz3EHu8
J//KFQaI/s/BMXNqdhmkvwKYCpNFhG7XiIYTWOfsz1WfLItgJAJKCHiKY5h7kuWPynY2wgok6YqP
jCQK/7SGLOya336M0nN+aoicL5YA5owULwlo4Lbg+xw+zQBQDKnOGw9dc9Y/npph9kQgSbk8GrjG
Smhgq1ChGW7ifWeJr4onbtobkeMgGaasHx4SuGOii7TD9qK3Nk/MSe8KHHDyMHkgBTI+N550H9/p
XvpQvjRAigBAmG9BZQO1ot5Sdz9AfbzdsubOTj6DbRnTCknthhrLSHTQc/X7qWqtlJfPZhqJ/xws
1elF8KhTVYPzNVwQ9JsNDcSlPklcLVNB7GTWhbxNC61BKTyHCk09xxsz1hVfTdCZKEGBcJMbCxQf
GoIaXEbCfdaZqq1kU/sMQXb5Icrn+f33vS6anUGFYaBxAF0u5985RWHTyzSAF3c0zWIAQwoIv6tv
r5tZnY9TO+wlkuHqBGrzR5iRoE5Fax125ak3w7EqnoK9/BlibXlidVzmcBaGfrycFZMYAF/hb0lj
nilFU45lXmGUOf6qtuprcSgcNAtRwkX3q2H1WySU0fjiJZ+FLRfzRs8re9BOrTPnWS3HVG50jL0F
C73kxK44AsED8g9gzmJnGO3rc73mDk/NMec6qlQdfWl0gw/apg8PUt541y2sHSEFV5iCjY0CMhvI
DdDHUg0a6wTa6M5Z4o/S8Djl0uN1M+sDwc5EcYymQJgzJGpQipR7ujfn+h7aeYFldnPLmS2GrfLH
SVVF0zTxNAFNoMjsDaMYiTDQwdCLaqEyxU/Bloo3dZbuyy7YhJId/6W+NoWnVpk9oZvRVEL6EJKT
S74zAmNTdZ2l1DVvdGt779QOsxmSSV2aZKFLtdd283666b3gfnYo6Yy55bnWtQUDrAC8CSoBUp+l
QlvCvF9EODhrCjLFUgzhS11KnKh+LaUCcIKEdBkeyiAuYNarnadoTiuEMvMu8Jctxb4PgNVM0INL
nZHfP7I2g9DtpWzFGuyym32ui56oGQalPXRbs0NfFfCqNBHwrfH1Ay8+vKjzHy//n+bYV4tSkCov
B1wcxDd2gGV0cIzQOZD8wMOQHcOLHum9mD8Jh2xf86K2tTcT7R3DhYBqLI73+XWQxkoaJ9RN08PQ
thYUHdHDWrnGVrcXewZdWOfnT+aBVwlf2zmyrOg0aYprgm0wKQJp1GeInFqF1j4JYGHrmpi3cVZj
YHrJAQoCThn2oC/LrOrH9yDxewAouufqG6XcBZkXzY8BIOXnTn2gEnxcZMFqMHximjntQpxLRgxN
U7zcaJpsuFlmh+6h0pk3c8TxzqvjRJ+hhpZVMJSz6Rah0gWpmDGXmdC8z3n1bQmj1yFSD2hul6xa
ILNTFBUP4LP2sAHR1F9WmUBCrgpRHAscy86Zv1expe2n+9kO/KMGimjR5tIy9PUdbUdOPV71a/3Y
nJhn4osRjVFCRqO6xjH8/i69GVI7fujuabnRfJg+mJND0JJlK/6HecPD6K45c0USKcMJclkX+PI0
b4RKSDDjkQ71swnxZP+qj5/+xm340wjrGIZFSpO5gWNI0/jJCAd0x07iYv0NIwSLiDMI+S/2HA5T
p6ajgWkci8AqO9lRSetcNyGtztaJDeoLTt5RKIPo0Kyl7wC/2EIuMfBBleGgr3JvfjbuJwi3RTte
6mn1lsejykTyCR2rFzlIvQER8BDjHqSl6AhtF0VrZ51VbVT/SBJ2TzaFvXwyWs6Ero9WQ90HZFbA
9LHsNKWc6YJMMKPiLtgVnv4F3Is52rvpgYCAuD2VNprVeOdhzZ8i3woNN9pUDnd3PscoAJllINCg
RjVcvQ3BF8pDpK1dFacmmBTlVIVdAR4QzRqqyop1wx7mz2KNAalI3Sj5lrNreCNigkE9mqWoSGFO
qKnwENYw/Zy+gLbGEj1pB0Ucfl/WmiM9fbMwsZMsGIuYKzAphQDujrjyAYiS6xtzCu1ceRx4i7a+
V04eY8zJyJI0ANwTBsEr57ePaDa+kR4TtObgsQDksj1/Ce56blpx9TyeWGX2yoC20VQZcB5pBni5
1WprAPOQB9Y1d4Fsq1UgxWE63FfR2p14OrvM/gk14Aha+RhqDE5SWctN8RHkYe5SAxrNGyRvjMzu
SUatD2ca5IfqUFnhaPb3ad0HjyDuBh3+9a1KP5x97p1EwRfg7yU3MpNe9qStkEYf49QuswgV+CYD
FmUwxfnDf2aQiYgFEzKOs4KZXOb6LuvSmxDkobY5aJ+VDNwO142tncPT0TGhTFnXVQAKFzwo5GQ3
F9MmijhHnV7V1+aPOXZLMRSRIWKtkm24kdFwP3rRL7DdM7Jbfz78fr5WdOa0LVGjQmEedoav1ZZq
EwuvlAwC0ufarSna4TZ8JgMaWaGAZy/3EhR2QXXiib/CpkeHdG3IzBEMSdOLCU1DC5tqm25qFFLF
A3mCZ8NdCFL5b9fXcPUNdbqIzNkbwrCuMui4Wfp9cojRP5zb0Ucq10oc5cvfOn1A7oGwGl3DyImx
2WetTKa2n7FBQ720yuKtih7AH8jZmGshIKjzgGlHDzZwVuzDcBLxIK2DBHHvFn3R3W3/pn7Vds1B
utEc1RdmUFaClLuyCNIu84ZHTriW8EbUhLQm2FyA7RGZNVRLNASUEj32QthbCK6+CFnc2u1SFlYR
C5+btt2Klf6hCPrXTk62khZz6pLrn4AwA3MMapwLHhk5yqCXhSkCjYtiG0v5CQw9N0Uh2UKFfpNm
toaBAHEqONIwbMAz4VzfVmtpNrw58HQEfQUyy+z7P49yfFkYqNZyP6O7FOQVzTa80W9oall9VB/G
T6rfBlb+adhTLtiS83pdcbxA1xIVzxA871DSPA96SrEZxwHEfEBVVcEOG9zwMyVuNnG4gIJ61Hkc
eivxwZk95snTGlIxdlOkW1WsVpZgRLdFGhyWCk5iWl40grszDJu365O84h0hBwZybUCXKSqIHaQs
hHqbauDPSD9P4oRaEQjZ084iaey32eARtbjvJNG/bnXF659ZpV91ErOXstyMC6rICPbgHrqtgSb/
v2GBSpAeyYEuAvRUJNGCrKJupWRbZK9lzoMVruwO+B8odwHTgW4J1glJlaCoc010SxohDY13lBzn
27qSLE1tOAeBrgHjzs9MMa5AL6d5EMvYsJpI9zRBtbMqtUTjSyVVzpw9X5+4ldDG0MFPR3kZVKrj
dr40RWtWdadWhlW3pd3maFeA+1ElXm5vdfogCABGCtDZX/iWIJFD1TBhJscOdEpFt2vVUXQguTqh
4szfysGCAAC4fyG7ia5XNoPRgUNlUuMUTR+96ZnQDTeEZlcPpaPIqZ0gpOlqbv6CoTihJQLku9CV
DXMqEs7MmiEIboJFT3BkUwXdSKkfp/WuLGQrLsSXSCpdZQhtIQWxaMeT4V0ZLhRkwNMt4nlIb5Dz
FcyaapjGRMbOXDS3w8vcyjLRL7QFVHZgKAZ3q2gN7cA50msQJ5pbx50pIZEPyMK5Wc0gSYE/Fu6r
F5wxT57MqHkI6nexmrZET62hDPayUr0tteQ12VcFjJq/u3N1XNWAQtItBVwiE+iNIBKZyFIj0Gtl
u1IjyKPV1VYrYw7+SLqcYLR/AX9OJbDpBcUckSoP5Lztj0+N8oOyg5LkfEdexj20OYGAN8BQ+dwe
pr1MFePd3x8j3ccgkKMMu+xDPEy7VspaeBsjLn1Dvkvlgylw29Iv3TM4UUABhKY+SgTNUgDNaT4G
I32L97sF1DQU3FgWdvExswZ33IqbUbcE7/rAVi57SOqJkgEdP9qVwdpM2zAeEgptRGLDsPHv2LTR
nu5Q1lPFqmp7+ICKDVpu70VPBdpRH7mUPCvDRoMYkBQ4PPB/7Aaq6qLqRhpXikglgeK+jEbOFl3b
OjABqBccAwHcizkk6VhKTd4ct87oKihYgvGmvJkhHY+CeegjppqjR9Tn0UbhjjdLwXlLro/wL/Ps
W3IRhalZNASVeoGCTQtVBm7XKc8E83pEdU9JNdC5Iq/Y+Er2KdWk/3AQ5NzRUGopEQzleGiVla1X
37Im5y3T2iAkpC2R6oI6FULwcxNEE3QhGDBPtG5B8JdkATOxkf3q7QeKQDpc3/6Xt66Oxj0wX+KW
Aq6X7QaOlyCZFlqw0GZzqxulnc3FJstjjvu4vHXPzTBTp9RxrwjoibMyc36IW/I96EenMsqbQBR5
k3gZtcAWYKCocoEoBUxf53MYtTqo2jL6CI2jG1VNbFky/VG+jVrBCqPIuT6B9OCcx0jn1pjgedaG
PkzoWyUbSyfXFKDLTLvKNDeL0CMzPMZVbSViz7G6Np9QwcQwRQ3IXvaqFfIwSkSAKiw04llp5moa
CEvDAxqvOXt+zT2CNQotAAR+Ay6E2ZFNS1ufGh3ENjsB7MyHoAqtfnIG0M9swh2FmOnitgHWQroX
DBtouh94s98P2ygr3M/PoAfnJHDXEqlsjAH+v0U/JQAptmguNjHRkgVurusruja3KkH8YuBVIuM+
OjdllJG2lJWEdGm1CLbRS9o2QwLqIQsJ2SVzWz9et7eyXyGBDSCpaeDII79+bm9OhiJNesxwnnzM
wCCkG7mVFo99VtlywQtJVwZ3dCxUA1rFqWeWMwkSQR4XvPVmXTwonXQTldkz6tM3eRZuro9rJVrR
wKsJHDj8GejfmXGRKtKbLERzUEZkp5uBTIwPy6Q4Vdrbuf69FV+u21sbGh7LqFtBxoFcss3XaVhD
ABtvO1XdxGXu9mK/EUG2Z868DMFKzEm7nvBIofrnlzXYdpmbJgjA/jh9XTziFvcN0D/G16McKDc8
uPTRtAkH4TGhfTMXGRnU0cuoNpGOqITZao1bcfyooSHq+uytGcH9rIBeAN07F7MnxHItzI0MXLsu
2rKYWaT6RHgyCivlKzQGnFhhvGWSLGY7dopqBS/6PShFMitCqhK0PLqrPeEIyHZiKV+yff7x+uhW
ShLnhpnNaFRjHlUKDEv3tOpS72J3uRlu5hFSfqJXOiWS2088tNjlbX5m9OhbT5yWni/Q86thtOgh
mvY+pTwsJ2fRWCin3uYmWvFgoIsdAWDcpHyUZc7U8WywV7cmhkmTwYaRAW0TRmD2ehhinXPPXDrB
86li/BJZSCcPdGP0AtJ+pS8rsa2PG3SVG8Hz9b1wnJXzK/vcFnOXzCQXsw5ZIAsEtWpmUyyb8pLd
G4fqI+hVi5tiQyP98qn0lJv5Y11Ymc9zw5e+8fwT6KSf7AwRiNW0anHatPSpDD7M8VafbwHvs8no
pSonn7qCWD23Rj3niTVJ7swgn2CN9oPjaHfP+UZ089o2X8e72C3t2B92C5Tfy0P8DW886S1+5au0
rKR1zz+D7oGTzyjkmoR5Ref9Fi1kNs2mmvbsaZhmHq06z9EcKUlPbOVSVQVND1utq+ya7WdwJKZW
ulcOg236pVe9RC75yLN6TK5c21mMl0HLhGkOMyaacvQqNvjIIQPXgt/VOMR7Acn8Xe+MjvA9ceeN
6qRvwZ7s248ZSiPXt/iq4zkqtCFERIqVCWGoKFCWIXi0lrgA/EG0coVH8rMSGGI10QgFIOqaJvES
qriu6Awnt8vr7E7beZ9F1gRwCnL0kqsDXKZ4uSdUVo9a0wQSDHu84YWFK40P51/BbO2uAUgCTL90
nQcHxMyQG3oBpxH0X2anfxru/lYP37lJZhujuTgbEe7Q0yR5Mhi8Jd0CKRcIsRpfPfBurvU9dTLP
zJUpGVNUKC2d5+10myPUKHfZp36/3MQvKrJ5DgV9oU//ZXhM3MCFkkDiZ35XWzP/UK16rZNPYba3
Vg4kVGd8SuccKajt+sUQoGJlkUMFHjjNi3bmIQTe9FN8z0PWrVxDYJRC2osGKAph3yFJEAdQ3cHR
0uXbXtgUc28JKGRePzc8I8zNkKZKYMQywVzL3zrNTc33QXu6bmLNM50NhHH9CmR9Bi3EQLLbiljm
67RNHyJHvzOheYNw6DGwkhvxpvyic669lRv2zC5zUsgsN3FFJ9CYIK2Df26C4rbW0AbFc4O8WWQO
SKmljTZUmMW2i+28fiugrDY1nDaMFRd3NhzmWLRhgM56eoOmBBTaES5pHisbzwKz25NZNIYmhoUu
Qw4hfi619+tbYc2Fno7BYFrF4LpaMzAwUcpDclg87QU0e4ixPDQvAldVzXbyltx1b+P2B+vdzHl4
Xj6YKEnbX0eKzf2QRhiamu5EMHNahewK2oNMPtU9p5y5uh0A36Ik/Tr64Zh5lKN2TrVFhCqI8tgE
D2IOUZvKuz6VHBvHnqeT614x+3YqMJ9WoyaWmt635XO1PFy3sboffo7jGN6c2BhJq4RVg3Ggbrwn
UejHicyJglfelZgiZIgUpPnRysoW98RiDCcTYjQAUABR+IMVLUXbIKIG4vBZe1YAFHjswZmCQg/1
yotuz1rMYjmvYY/mG6nod5BYxsHE3S34uRckNg+ZveaFTg0yxzaVxIqgYUi1ai10dDlwQ+2gtKpj
ZqFbyjoPK00fJ0xAhrQV2A4BylZNtLudh5yxlpqRAJlTa0w/krRzBZL6KMwi5/ksxKgNdf0L/jyv
lEB7q1VbAPO4cA5qgv0EXaYEpUAygDaH2f6gAui1YMbWnKrnakt7oIONUQHCUR4AvHeu79HVDXRi
jUXXdm2XG1MDa5SWG2iJBCyx5En3iRNIvyJCvDbBp/aYCRa6FA9cevDExqMoJ3D529V3XGQUY/8L
jKQ8e/TnJ4ewLuou0jt60JstPR54wveW/Ng6xENikg/IXjv0ID8Baz76JrB4zF0mmLkQZDkOvUxC
SwQEpm85AcGK60JhTQYiGs3JaF6jPz8ZkWQOIVgFkEoq4tHBY/6Dvpg10vEKz7esuHukNNHTgg4k
FIHYnohB7w2hMGCIkrkC6wqt3zpFV8RgtQ4I0++T0FJfit0veJmLQ0/1sYElwijRsHDRACVkslih
LoVn0ROQmQ76dPMcCEYqNQyy/OPKQe1OnZzp7Rc4KWT2ADLWGZeTp3UkdSiWA0+FopfVRWiXo3hb
yZ6fU6+/4ZWDL50qY5A58bmuttoAquujU5VvyfFBMtntreKBjj6zM97KXsTlZwah5HO+hcDbmU45
mlKOz07zdblVJihhuolnOC10sJbFqh4Hv/isv/MX9/ramqyHLTVhLkK8QYE30HxzeF8QXQrj7JTj
bBFNtn7Xv9GhosUNAA6KjmJjlkAhQQuEw5+pDBcCKg+CSzvcKOKv33CsrW0dlGPxxIVCFJw3c/rT
qJ+FMQnRCBZC0UyGgu4UWuQ5hXYLXjuVDwGGt//QJLNb0f0BkqsIJhunVT2q1ET57YhpJXcF1ZTw
uQDmtRU8HSSzXdNAq1UjhkUps6MDEMwdZNu+hrviy2BPLkreXpXvKO1O6GkuZ7QX7hzLiZI3VhKq
OBRacL5zi1irUJiMNexcUOp9aj7RhsUYZlsw3HFJQi5cLayhxAJkJUxhG9HlPnG1YgnQtJwgwVgp
zS2C0rsornD38zS5LxGcjB16qZzYKYzEiCYJm1R5KFXPDN3mVrMlK/ejj+Zn8jQmlkRVFCUXucXB
57Oe8sbJXCmVqYwknqn9uN1KER4TWnej1CYnr7jq6E7nk3lSJr2WV0OE+SxukVVU3NJP7QyiK4QC
nXH78/qTLrM9zMQy59HQo6CtFwxMul+8srWgeOJSDvw8ohKN2Kmhw6W+WnOup4NkDmSljVk20smk
16Z828SOvBk2aN4A/dXD7acANErfs3fUD3jVg4v7GoNFqgOQKhWNogAFMLsoRsOrqgChTkMQOwhS
qA33M4S1W/IoiQnH8VwEOrAGvBgQVOD71y86bYg8hUbVAMQEpq/dlAD9Mnafrp92nglmu0gJQFrV
CBNdmD0BTNVYk5CJnBtibdaQIQL+DFgawKSYM25UClhIBBjJk2UnDdF3c8k+oKsgt9Simng374rv
BN4NTzZENcBistbSPCj1EWt3zAUqdrkbym2uOvn7AJ6jyZ23pHJyw5olG2Vq7nFYGeuZdcbPRJoc
IT8B65S1TELGIPGiejfQLkWKmJLt4GPUfR7UX+FEXbkaIYFpQGIeFBjixe5UUIFsxEXCftk3W8mh
CjS01Rx8zt+gn+zy3o3Sik9DE5gEgwgAIGXKrGsQtGWZo45+bD01ot2SPWhbSmQmuctLX1gRBHm9
OXB4wLfLFxWWD882Gr/ilrwA9JLU0IumJbTjrnwD8R3ExaUHHR1v6NK+4S7p6rSeWGO8zaRHJoSF
YK1D61T0mnj6neLU28It9tkus7lq3/SCPXudYnQSlhDthADdXnD1t3OgCDlckBV8nmIr+zbvi6fy
Jd6TAxL4u8Kg4h5o0u786GHs0OTPOa2rs0sFRlBKgBYdyunnTk6Sp7nOUuEH4GkYbAr5o+oS+bf6
Ez9YXTkwcG8ySC0VihBgWyu0pDXSNgAjjdh+FcZdVDyPQuQBVr+57unWNuupHRr2nAQA/RjHab/A
Thk9pMK3Uj4kMif/eel5KGMbsL4UJQbcIBM5VQWZux6AB6B/KugEEu0eZU2Mq/V1E08csecBBC53
Cg4dchgGSkpAxbCxcE4asgRxb1qjnN+nQfA2KcQOqmkzNvF2qgWrGb40wBVfn8nLFYNV4BHAvIf0
yUUTOJx5GOgyrGZBtVd1aNAr5mNL9K0yDl+um7pcNEVGwzCV80J3D/4+XzTQV4tmIuimJaWf2+LL
lENiM+eVzS7vQBhBYwtt3QdImgXFdDMppr5XTQusqRaks6w05OW8LncGTOjIIJoQugRqixnHFKSB
WHcGTEi51cSqN6jBpprKDWlmOwy/NXnp1Ok7gEhWKJsWiCicDP+fGI/tqPj18l4MKQdluOK98U2g
PIc2gAksPAvuLwHJjlRoqMOJGv7sDlsdvJC0eVgGnbQK9LIVO7w2mst6Mzk3yvjSrDUVQIBgFFJ5
XwmEHuZDvg1tpDj4bN30iX3uR89tMcdxzHJJ6SfYUnxthg5guDNui7cBLGG8FtDVYWFlkVWj4nOY
1PN9OmtK36ZtpVtgx3GHZXFS6HZVJVayT2ySJ34BoEZdG5aSh/ZCMs5aXsInMK2QHqT/o8BpFkIW
BGAR6YCyPAbEQOCh5OrX70gl5bZ+h7ebre7mW12x0tdhHzuZndymH3//pOJOAvsiFcu5uDQaA0GX
3He6FS4uaSCWaoJsl2NDWvE8iDUwweCThPoAe1KDDnJAkLQDnMyrF1v1Mq/b0LzjJn4HfPmoThKl
Vila3BfHio84tcwqbZd5O0B3CVjH/IPhL7eFI31JAdIQbEo8J4R4WP1+xzbN/v8crMr4jMAUcwBv
MNgGdQDdA11KC3oYqHw5CNL3qSdsoU7PufvXh4n+GIQ7MM/u4z4opkUIJt0SoQVHoCEh6zzY+4pL
x7B+mmA8QF6hFUsNYSLD46mMWkABiT3xAJw8K8zZx+ut0+VsBgpATnyxUXAbf4J7d69v+pXXNl2j
vwbDosmSPq+BG8JgWld9XV6p1ij4dB60r9GGNoJySwmcYbH3SDPFg1iNsCc/JaGr+fGGFhNqaMw9
B5sZWxHKSx7P6tqmQI0fWFgAHXHsmLnM1Tiaa33BqVt0J0Vc2qefrs/jZdUVmw0PQwBgqZgS6kLn
/lOSC0VJIUJEiZcewE702NsdBLWNt36fv8uJLflD7oivxMudam/yu4jXHPjZB1DPcxIdzpmYaIOB
/UKVENu7fEcZmSW7Rj2Ie7DpwWXupTNbzGVhQENskhvYmmFL99oXUJ5a0Z3sVn7N85ira3cyscxp
CxJlETs6sZSAgXJN9+8BlAKRKn2FPci2yc/Xl3ItrDgbHbNbIAVihKqM0WVbubQUu3CSp+amfaUk
8EhAPQz7XxDmuHyioVNIQV8B/oaaJRsI16IpZAi86cUgeabnLRB+LaAdviVgQUKz2/Uxrp1C2q2I
i5a2fLJPFrMwo6AzBXS3aXjgp6ZdkrvG5PKr0X3A7hMYgbaYpqj0KXa+J3M5FIxsQatiPVuLl27I
CwCY0SupLUQy8DLhc63YQeOLhVVxU9ArG4dCjimgGi0o+Oe5cQUcGrk59ciTJPXtPHdbtX67Potr
tzlMoPtJU7XjyT830UcQU5Hn0TjuTR0g1m8ZOrxQV5ftukH5q3DD++WQ3RqcZ9ol9pJ2dGkSQPCU
v+aio0cIRAkc2LNhTdCnltAFue0h5UhcU7LT6JgyGSDTOyNj8zl32i1ksJ6qh+L3MeT4jON+BYEU
rTMyF3w96EI5J+jkFoM7RSy9Tno1Dd4uWtmr6N8DjACtUHjbsDd60w+yVqSmYXVzZ0thbgm5tBkV
HkXXygE8M8P4mSTutAj9TFjLyk4br9gSl16FSeD2QPOCawLClA5n/6xt0aP+D55F5FKJKh/jQiE9
bAJneFt/OOaBIFNX3Mk7AkabX9DLXXlRoLOIwitpbyk6o893bFdWZTwXmEwFN2+/17azR3Dlwm9z
8DlrgcWZJWY+gxJt/3oOS+HdUS5qF2z/L5EHKWmbh9lcCaxR7DXpC1VELwDrP6UOTNVln+NJ3yN4
d5QZcEuQqKrpA3LcUmXVC3pRXM76rewZmEPeAt0hOt5NjIvJG10Q9CkxraLWPQSd4CA0RV8qoXg8
vlck3Wj1TS9K2yp+0kNQZ4etrRDe438l26UYqD0h0QXtEvB7MNmuWS5DsQkx3Gir7Wi9pNsV0Auh
LVP8eaaXH+PSkauBZhWab5BhY2+OsDWQR0xbzPORrI/yz0guVeq9PrUrh/6oz0ZMEXf/RSvaEIEJ
fEGxDdFvsRH61zacbnKwjV63snL+aFM53LcIBZkLHmJgCsBYLY2Q+Mwgd64Tu5cq3h5Z25gQrsCb
FooIMnKi5ycOnLtyPU4TMlz2+L26HYC4Cq36ofSrTVtCEG4HMUUnBHnOR16YtjaHWCLc8yZVZGWT
ecLcJmbZzCZA0ng3Qz+xiiQnN3lU2Zdm0B+FuVNRO6dZLiZcGptEB+meaaJdZHQNQXCmfLSFTOE4
y8tYAmZoKzyyT0jVs4WrMa/A2AYVGUtLdlW5V4valmZohtWzn2r58/WNsXKmYI3SbYDHFxcbWxjA
jCVqXyNtZ5JDBhKsQXuXuuCh1YMXaYhBANgCHpq5cmva6J9/kYfcu/4F1D2enzPK9ol6MgiBTIJx
nW+bZOk0IRpwqLsuul1U3REqc7RDWTuI0vzQjclW7geOz15bSZQjDDS7Ad5+kQOSx0gFCCqA36ze
zBql+7aAPH3NOXRrC4m7XDNUyQQRD+uu5LSJInH5X/a+Y0tuHF3zVfrcPXrozeJu6MJHRjql2fCk
kQiQBEkQNCBfZ1azmKfoF5uPUvVtZWSOYnrWd1GnpFIpQQIg8JvPYL8o37mWNd8A7LVqtPQwDiLK
i4uHtPHFTC59gOUjx0KeNwOyOXUk6bCUMlbR0lOiUXavrxYoony4JGb61bLBxNdcvvaf1PuPy8br
lJcT0HkBNEBij6f3mXnilhew/iizlyyt4z9vk88nGNobv423vPxvWZ+UjtODr4Ul8+tdVULMaEgv
fHhfRLkfxzi7XzCzou/RHEVpbirWwy/LORIbdxP8w69YGsi7dkEB3l/E5XyOVj6OvLz9b2+nd6Kk
HcWGZCx/rQi4Nqa9t0UbGKoMGH8iBUwM+ybgxQUzls+H9seBly/l94HNvp0Ba8PAI1oQ+PDqaQvj
g2BI7fDPC/jl12DjWzMg2IzL6CwgG+uKkGHC7qxdfGlTRyNnIvE0VSGZWTL2P/483Jef+G/DnUVl
DMWrFKUQtCM6GjN0yLwGco3dhVG+CP6W+fvXW52dXpkgQrPKn9/c3EE7H9Kex3mFrTLWgb+FkeBF
H7UvPgRccYBULOxqNATOUpFyNMxMaBjBG+ww87ODq7pL6d7yM87OZJyN+PG47hbc7dmugFY4nemE
MZbYp71a3NkWa7h0l1/kWv28nP801rJDf9uBkESEYlGHsYakuDGjBQQzH9k9TGb4vn72ARs9lcFS
kSiBB2ghvgMzFqj7PpNbe1Md5tssuVRZ/aLEhRX97fXPtqqdwQArFXikNuETJFNKpEhaHWZb94bf
exvjtExG44flmsbl9zS8JKryxd79MP7Z3qVlKmZzGb8vNlPqR9S40spLmiKfNU0AA0QrAlmEuZhx
nKebxaRnPw8dxGsGRGk9C0qVMOXzIu1qTBbNQQ5CEi5GXaC7dCmL+ckgPF92MOtgZAi3qUXx6OOy
N52T8rEo0sB67uN2Mx5Me2XrqHl1BXhRhRcvyrigFicOTNdgS39wn9oV4CD2SwvJerLOFneS9Z/P
jC8AUkgu/vVQ562DPCVMVyUeamF6GvAmZEDy4znGiK6ddbVKj+bmwpBfHItoZkIASVu4gMg2Ps7D
aAiorYsM87BqN2kbNHs7mQ55AsTZew2ZxG5plWDgMQsuqiF/9ZlDag1kCcCzEdie7XOPC79NJQV4
f8uPgNit/ZvF+AXCdQ/mpbbXV8fW72Od7emhIaaEJCKmdluvnZXJAHjzSijLA28DRB9A9qEHQEq9
qRMS2adyZayLW/uFJRcxIstIZzsPcabmLpB0ZCvnM25Jv69qVi+LPOAZVg54GxD8SqFtb7w1sXZa
sM0owFhBeU8udJd/Egg+Db4oXS2VQkhunS13x+wUPt8NQgmIgXQMJxkUyeNi++qzICkjHjrvAHVX
AT8sR+5CwmRPL1BYhfTXSqBEyq8ubvovwkYg83HeaQt8Hnvh4w40Pa4wW3ikpZ5eniBbvrVOS4NC
3mboP/55v3+x3T8MdhbGqUJZWm5gMEEeShuGdoqGlEI5emhBe70k5/bFSY7Wo7PwVzwfK34uIUe9
caK6j+HMoA/tK05x1JGgiFMS9HAbKsJha8eoPec7SEc7r5fm9vOmh+8P/Ax8aLNBDPM8t5lyjbrU
gNalyl607Icr/v3wY5Ejwbr9jKg+5dyD0n0XpgIp/EzTNmlhKrD4UlBgK10g1yFweLHDhG712feD
hi5KFUs5GFhgD02gj/vF8kTRIWl7BNCqd+6oGARUvzOR51q79yqeud8zDbkytNyrWTbts9WNMBuI
lVZP7oGPmWPkseDc02kI41w+iE3amGZnHE2kuJWRjKUlB3NVU7ev46xNTb24zRW4SE3UE1aNuAzS
HN61ofLMEsJ4mZKe85qlNJ/Auq+nSnbJiBO3cNdGOVMW1j7JrZdUS7MxAD4c0JcVpzkzY9ytPeTm
XHuqRR5BviO17+dM4VoKSJG728KBhmsZd+lktBEpFtHjSMFALoMbfJO52oGUyukTf1S93YaeWyjY
H5cNYvggLzqu2qCGyAlbc5kXzQ8TCLw66vumpz6sKaHaCXlf3kgeglniNH0IIF2q4apx06b6wbXW
a55Ix2ACpcC18l8ngce8ki7rzF2nF1oP8JLjZWID28QJpZaiGz1NBLZReeYLL5VZ95HsnQH86tb0
1DwFBRwoYKNni7rI41aqlsGKqFA+VL8kpvmunIlhq6hJWes7oT97bKhhmzjq/R0jmanAHMa0dkEB
RHp/h89qmu213no2ee78wbRP1WjWxVvBZu7s4N7dZDl+ijUYm6xhZicSGMJIuqedZXIzHIAu8eDU
0ld5+my7kFhIlDkrBd/f0hq9GypIWt1Xul8W96O0WJ2HU65XZEUGbeY7rzQrHJQeaj/9DsJlyo5R
hTXTfd8AAfnNbo0BczpKjFYGXu+V6TV3cwfFydHV1VGo1kKkWRepFRVubi2ODZ6stgUMhvpVRVE9
CEvF9HxnjMTxni3ZFE3itg28y8JcFlpaR5UJpDqUXiuBbVjQzJIbd86dK9W2XZQRLTUfnLkf0baw
s4pAvlFQo/XWoGKX5qGYCn+ugyGTbbehgpZlFmYjev23xQzsmoU/cUt2MNuh6iGLxca2WkFzs8G+
r1Md9miphgDqUBkVBXcdndpqD+LSUrOZgZ0bAfIeKqXC3MlSI9SNUYyrSdolCZQqTGedumXVGmFu
NU33Ms0GQp8J5pstGxbpYjWNMqCW2+ivPgp7c7GpcpItet8loy3k7oQ+NSwcay1DU2gm9cAc/mjr
jew2pK1GpcFcwaVWS++cLKcIRHemhLI1GPadaxU/DNPKXAMGQYNSj6IVuXgdnNnQrsdRAAhXUJdb
dgi/hBGtO5lXmn6gTLcKkGMqwa2NHB3prYhpmdlD55Vy3grHJgRnh9aPIScVgZ2aDlZP2AzDBAGj
knS6yEMv1WZjCqzC1LCPRzy0xKynRlU/onhRWt9rYTLNREEIall4yzTlzZPs/U67acaZpVqo4ZMi
b8yTLEvMEjWkFpy2kQx3eY4qp5iJWd0aRWsaMZ3aFAi1DqSx8lmYte3wpbZFukOr8rL85speQtxM
lZ7dAaRuTdO663s63UxV6xRlVJUK4wbmICta7oRbeF0f+JCw56fB7YYiDeXkkrkPcldV2WHwZwEI
sV6MbA0LJuLEWZUb5LUuZjZCpl2ntgzAazD0LbaZS09jM7B8zyESX/yAlZIsu9jh5TrFt2REtZyl
vKrNhpo70xsALTE7PrZBpxlZ/TTMgzT7sO/7UvZB6uVzQ6HOKsj8F2zjv83l/8MwEfv8j3+auH8y
l7+rs/qDF/3yv//yloeBvAZ4IsoocGdCf2uJYH95yxPt77qFkia4lgseWUdk/1/m8rr+dzCjoVao
o0GN7uICSPnLXN75u74A4ZEDQhEZRoW40v/5XKdfwas8+/0Hk/WztALdS2ChwL8GVhgNDYSWHwME
20xL2wMdEkqfwby3d95mQV7N/y9ggktDnYWTQDAM04yhFgS/v8tAiFxS8+6Yby/1GM5hJ5/e6ixy
p4SMRvFzqF+28RODrjnYlx30Qprykorekv7+lid8Gu2sIAgspOyyIkPb+5ehug1D9csWo7/U+M7H
QfYHhWXNdZdq+Me1Ep7bem7+QzNmG/xj2mrx5IouQn60ODMSsB85U/NhooD2IjOoa31dKc0OWZvJ
+ThDKTp02oyGLOV2bI6SxITU/n7AC2aBbrVy5zZ19667oo4KRt1vZkr7iA12sfbdoY+EZw2hU9YN
gNiad4UzDKhAMbQkyaYpjYmsYXgmQMvofN1NlKWcXY4AMSG+bkRjB+yr9Cjg91IXySR1HxYiQ7mz
s3RO8JXkkcjGItaYDXtJdAKSGUHB9UDMNmGwPF1Vs29+ZxPRf5RjNbyLykpXkGAwA46TO7JIJo5D
PwPxk5I59lRuhC2xmjsHJPwT9+fvjlOhP6hb3VZrZmc7d6PYE1lMq9Q0gTxEQHgwUoPuRtUZRYBA
mG/wC4Nhkkt2ZWaaiK2iVdust221oM+1K0O0WhOjYT49QSAVKgzGiKbovcUV60+i0vI68vSu7A6z
XlYq7DPp85dcNrUZ24PPLBmQTHfum9xvf/hmibgGslEdDEfKulBxa7Z1VgLqWvIxriDTaMZm0+Pi
8irLrTeNrQ/o5doZccN+VqR6xMwNeeR3NQCy0E5n08rJSfXQpxROCjBSbvvYTBEWBorK9pVAGUAk
ViqMH1Ze+GaA6c/YNenJlKWxz6bWn6KiUnQle130ezjp+MBIpiId9qi7aOZpYk2VhpZw+7tStwtA
m/uZZbESnK1mMWmoRxk1H+S7ni15VUlL7wqiqEtQNBTJ5Is6tKnbOFYiMhfuoqlu99HADnNepeU1
sTr5Iytkn2SsB6PfklUNGccq24GL5/+weya2JtWneE6zhgS1g4gntBHTHoxRh/CGqAzzPs/s6ZtD
LV0F1Cmqu5pMNU6goWTfHENkXpgbsh4DUbf2ySsgbLAqEf8v5IKWHv1qBMKxqWz7lisyXBW9Xteb
0jDATENskMd6ro33/WA7O4Er/rETKaKGubXXTq2rRJo+OvxCmHE32cU3V8ursOl7d9fMpf69yvvx
teZlet8gDNqVA6NZYBZQT58NUa76KusQiZsiRluqYQhQXBnOOiUiUF5l7ObcoPdMSM0NXHcsZDD6
Nny+JdbtFTEcUOcVTv5g1hCQBYi/CEfXwENUlTOunhDUmxHku8onPqr2xpEsjerZq9tgMsSkRxmr
UOtnlQ1rL4doK9+C0S3zUwtRRw824Ii2/1NLSgRUuT4DJ2IR7ziKxlqPaFrXgSNUHs3MHZHc2Rpu
FzPzdpqBYkKg+by51whtHlsv165bBKz3k04UwU9i8lZAMpgFjOYizGaCnCCbNHikA4i9r0AnoIEP
Aet30EWaMSq1sagDMvTTeixr9yrjvvM06T554EZmPZZO6WpBXWTsiLDYToAI62P0vS0g14p6M02T
sUJ7g31rppLcGqOLTrGV0vm7ZEYbKlKQWENLJ4u1tJtERLVRM0NXpgo48KzWFPTBO1DNiUFvtWZo
3hR69m85qvFJjct7iBpptC+q08cTByfYD1C9bw8IM1U0wtYsatyKn0qntq7RLKt3NfLrdaWXZcgy
TbueiZeHspHpeuwNuhqFrmJlWmrXclvuUqboqzs52c4wm/bVLgWECitS9j/gIzucELePO5ZL+zg2
ZRFi69AQVu3ZsfVmqF7bU/e96FJxnXmtFfXDlCaS0vF9Roiw6kUhVz0AjqtCb41bZzD9jSFHlgg1
znng6lJPDAG3QHti3q2kNX2Ya7e/4dkEXjVNU3NLu7697VtNPBKTW8/IBVisoIa5lQMQfdpgpduJ
GcauVr53QEbkR7zkxbrhxnDD0bQ+TKZqnrrKf7PwIYe1SzqFKedqk3tpqwVNLsvQagcz9onBoWY5
Qe8h7gCJq4PZHpy7VsOvptx3I7O1zCOjVX1n5hYyAn+g4pCzuschIfy3CSrCc8AZ0epIt8puN/sA
/snKHMbIKlxGg6HNixXHANFIFfaH5rGHrPKqIXBTwGssfCJrNXjmiN+XfF1mfG+BNhCnqkoPKB6C
sS9SxPoK8cjGLjLoMWh5Edpz1zYrAvDQrrORUlQG8/e2zqt49HMInjZD17+kVBYGqhu+eKw8VGNB
WTVf7LYzZnym9tQEaPuoa8Lt9n6coU4mOzpvq0mgvpABiffQjtRZg4oiAebn/bU1aBCapFUPaQan
PCpdm1epoFrEapOFU+a+21Ina23Q/KfWaxukyY2eIxElTRlg3897SOvQpHFVeeO1ndz4NDMg69WY
FaCTXDphXnkcf67RG6mlNLTwKW9BtnXuZdZmu6VVcjXXnnJCy0beEnAUCHYWupffRzaaEp5tg7Ov
dRzsgegVK+NMk1ieBsmvXBcjeDVBMfdWFgrZGd+EnOHF3aIYEgy6I98p4z5Zk4yiwfczmP/vvAZ5
DSLj/3tec/uP/1n/7a7m//hff3up3v92av/xv6s31nz/mOvgR/zKddy/o0oOFjegwkBIaWDO/DPX
cfAnED9A8wigfuj7LgF7Vbcd/c//0P/uAvOHDAl1KDhAgVr0X6kOMiRYBgMdv6RIYOL5luX+W8nO
x14d+G5QYEDsvFiFgIjxqQLbI15xufvURajcze/aFJiIQwO+7cBxJ8YdO2nRZVy6tTRF/xW2/zWq
jhvVAmhmybQ+hu0Fp52unKdm7tcpbPrgAYvKwBAQ83st78riFYHdlloliq5OWKjXvqgSWfVharbH
tmuCScpA06/c7IbkL6aLm8nuwsFcC6N7RqkRGKohEDa61znAPxBNJGPUjwrHtRNOnVpR624QL9ak
Eq5Z4TBbkZHyxPSr68oxN3a/6bJrlX3v+Rw21qXu7KeWO6pYPvR+oEUNDCA2x1ki1o0+See2RXkq
C8rh2ptYKNSNnZtRQ3jUcxREUBotuzxw/K1ZdzhN3Pi3LftXyvt7invexfj5CCiAYwdi/32CaDkG
zonBQDWElVGGILWEagsF1WPwD7661Cr9BEs5H+2sQ14Zc0lcvUWSqydTETiQ+9gtukMW9PhjAyK8
obxC1lS8XlK4+2KqF6wn/C4AQESz6hzBxJGLtEz1wTDQuGi6G+gxQ96ERTwbTh3fOgOsodGXAvAz
p28+/aGrS0r9n+z5IOj24RHOEuFx4CZCov5nR7bfVpsJaU44HoDpXekR26aRiIa4BR51n+86QMHL
9fwdxrj/9oLjKRacJuYCeqjngAidtL7fNn2gIwluQd+ZIUM7b/Nsqei9/Hlv4Sd++LiBj1le+bfB
zta77WHgJlBXU0Td5vD10irtiGtzZ5cWPsXHMbUPstIiwVWcIgt2KOTKrCZ01L0p5kifHrRFmArc
W97nQe2hksgBizTv6ICGxRSjWhe3aL3K4dUjbF85FJVCJxbQPu3SPOI13bj104g+S9odUxeQroZF
htgZKKpAZ8pMXxywzfTuGhZ2AevsEJHhthhhkcT1lWgBN2tRKK/McPJEpM0DYlp0FnURuaW9Ug2N
ZhOEKx1Kt0ixSnPPabE1dT1BUTZOfbV2CnWPGDm05gLBGKRw3SauOjM0jGqtUxYvzvLCRcHAv3Nx
TrUGQwDvx8R6l/33CVgBozJu/HoIfA1txkKdKpduBE41WEoGuk3WAwGXp4Xibi8DK+uuy2YAnPnE
KERhzWfYXqyLdufDPks5LxZK6CJtAvg+rwqOHGkqIh8dgGaANFT52qVvUzEH1gy0JulRFUcET/wj
DA+CIvVfS52vobmyH3wvsSf3qJtjJIQbZ8ZzpiC5QpxHqH2GE2nCqXhVLAs1XQ8KT8fi1iAfWyGi
3WBKXzAvQVrWyWQ8AHkbTTPwTDnbwMzoGxCSUdbD3prxRK+NDUMoJ5QbDm0TUi0/aRSSYb1Yk0Y/
WPpwmHtjb9Vp1NZ1QtMfWVOHrn6qWblTcCSesjkaSzg9CU6R00IhbtbWRj1+Z3MEnSHTQM/OC2Gg
Bj1zP3TTJ90SoMsjbqbkeW7qRMFxqM2ySEN2yF21050mtGr7Rp8A1i7ptzLPEgm8WZ/TQKJdJWuC
WGuI/HGGoDg76Ny8m4d6xT0oPHd2AnuVAKzcMAMvGESRyG9QLM/gJ8QedVkmUEWKLHbvEyuqmBWz
XgtHd4ghRYslu5XZFhdcPWaruXikyghFJ8PaAqhE+IeCwv4Z/41LGiP1tDM/KQjFBQejNog1oGN+
O/Q1rpg3brpXRqO2em2Fvgl2J3COjuNHrkoTfxoOlCJvb8wEOO6k6lBW4CToJN8wdH7SHpq7WpMY
PotUQcN51kKu50nZHh39hy+/TdzfUrO5AqHzRqk7x+eR8vF30P9Qzol7G4GJLvQuIA7bEK0J06Lb
pUDJNGm2ZeOAhaYn2+Xb2uJrzyuCvlpTb0cgJd3OVx6c7Rp+M0wo8djwozSKqOk7CIkOewnpPHgk
ut96Mz9K9DFT6FMUg1pnOtCVFU7VtEumqj+QKt00xbhqm+pxyOun3s7vGS1D0+7Dyn5Jde0qNfj9
POeoEMyhGIuVTQ+i1JE9zIFkeQK59vXEi22GKhexH7PSuiLYZGPLX4ZcXYmRR15ZBWj/7h27/Wb5
3Vq5YEJrTTRrWSRh6ZELumr4fMscsZUUPq2qTQDuwH3P4txE8cwoQ0Mc894+QinwfiAKp9m+K3Ej
6MNR0bcMR4loSNL6zXqqv4O+E0lt6+CYGy0e1LCXo2xX+GlIaz0AbiCQRAvrzArHfl7N6giIZjA6
CDfSKxS8QjcnITf2mvcMhFVsYGul6FU+tnp6YjLd+x5YbbYTNCZbKQ01m66ITbM41JCzsRQwRUO2
nuwm7nkez/klpPonCS1cIcCn49YGvAqI/3Nkj0ZRb6tQhBpDwEtCVHJQFoeMudjDgRPZT6ziOmrv
cwW38+XlrfVF7bel8v6vCHW5xIAnh+AFojRsVQQQHyPUfJZjWTSvMiZX6g739J2oAavJwkW7HTn/
n+/Mz/EY8OvOInABuDUAXGdAJovOtWaObyrHLYh6YHUnCHABNZBjowz/PJRxaawz+IMa8rxyx7cc
WhqxD0k3YJmCBSxGQxmbSZPou0VxrsMUA3mw55uJwS7YXezlD5fgJec9iWWSwcD10eZZyLhIgz5O
MiK3wRyHd6OEz6s8VZmWuGwIjCHfi2beOMDuMw6DDmFvoPt5aSI+hykGyIDwcQFBBtH4udGP5Dg3
eud50erPdunznABmk49QpQRms60jZ99HzTF9BW8V+LL2sb1n79rjuEcIkSUXY+RlO51ttw8Pc9YI
clJbWLP918MImKKw1QhrBGN3ia/zCTa5zPnvr32WfkheujOzn1HLOiL3QWsdfoVRdUXiPslZiPwq
pFuK8ypoD5cAe8alKT8LhiEhA6qk/dxFClF/H9S7Hg50jxDhW7WQdI/TvXsUoCgvqcGUACG8A/z4
1K2mzWUc0Be5wcd5WBLj33C7NnerbHKeJcCbMuTXBqYcqqAL2aB0wv6yVcGX746W5wKdWyRtzgCj
JQzUHTt9Tg9+tKgs6JHTIyqFGOmigpKvfSiEnpqLisCfEGTLcqMzik9tkdDBgfbxNXUXPfAaIuLg
ZM/womhumyLcILbxIsjBuNd/HWk7qQUqj82NWP/5uPlyml1gdEFVAePvEw1tdLrUdWuM762G/SJ/
DNRFUh1zcKkuKx9+PRrsdRcmFfLaT/oBaamEXmNRFwIJarZO6EULDLeKHcAlHv5tXujP2QXGHDJM
qOJ8EhOgtdJG69cZwtaFGy6aq4vymzylu8WC/BL4c1mt82NiwbT/c7yz1EqMWasT+zm392JA9YRj
0V4vLNilIc7O5KJqrdl1ntsInVGoOn5DnwUsfuc2P077Liyvx8C5QJL+xOM/n8WzK0knfafVzrOF
FuM1yLXQykQaF/Z2OK8y1J+a68sHrvH5fv+YpJ695tyUnuPVsBgOQCB+kTKBX8tqPEJ7P3ozbtNb
F8D5ItC3kO5bw06jeU5jR1649j/htX9lytB/RhUIyNVz8pqQ8B7NUGHqt308fpuh9uqQwA/tlfdo
h1C1GwPr5s/Le47oXEaEZaAGi2AU+z4RKe1KCigi45az7kZ51aqn/48fj9sFzSZ3gY2eHXJc5I4u
rDGAOUNktQIej/GfB/jE91teAJc1uEyLVMAn1L/T9XlRlGMArBV14UXYv1QWxNSLes0NII8RcQN6
EPSTH01IYMpL1Tto43/1CXog+gFwAF3wc6kE9Mmge+g+TXQMpx4QZy/b5h0IhjOJGzjdla1aFVUH
JSbQsHSovM56APv2oPdxrxkPOXstqo1VvHkNj2Hthk1WBs6AfxSaGbmfjOmzL7qwMpAX1pCPKuZY
b2F/6+aRI7XvRIP3fFtsEEmGwpoANZz3mf/uuVCXBdqBc6jb5jcF6ii5817o0KF03mpUwKYB1Cgr
23YwamxqD7YZUE12UzQSTqpfDxxARJ5vjcFZZULfpdR/QGsyTG1z0+Soy+JBTR9kEUvfGP6x8hAD
tW2UI9nPTb4qvWljNd21nRtxg7bTYgLd4Z1LHYitkT63ZFMp+w4Ny40HfRC3HtAHGR6tygfe6xEN
lA1C7WguH3wJT27tIPFwMx6pr1Ct6u+m+b3hMqTdGDFIwA0cRTOXRRXitEIaG+pWB56rQId2MfIc
s4JFwyxRTEVxbxojjTkhrbYOWrSDn3D/dqxMtOyrxO6/afMVBzQsd9q4n7qV6clAYcsAzLYe9S0s
u4O07sI0fxg5+qV8JbwmnOFfKIaXxoBiEfCnHJCabnJv5NyHOmD4g0hDhoTNagPN4nvIK697V8Qd
QyDjX0/NkbMptKydo89BL96g6XPDxqtiboJSw+j5GE2oU6B8gjrACJ32duuj9V2Se88hsZcNsXBg
yJ4a12hthk6vYpobm6ZBPgr+26zQJXus2LfRAvXCIVu9b+PUwoSYKHioF1dB1qZZ0JidDKCmG/hV
tXHtAsSy8gAzp5Oy+LVX3tpNFdZqWHVenow5jEzZaUIWbzo0yunecopklkOArvdp4GrrkOFxhlem
Ub7pEkU4Q4u88bFugE3v8jUdvbXsoczpE3i734zUjfKsj2x+l7JhzcpjXvrxNKZ71qqgBRQc2JUg
JSc9h+KBZ4S+f9VAXlBzstOCsc5fqHUAdjaQ5pMJzcqxucPujZmNjS9lVHUKz9bHde9v7AkaNMaW
MzRm/f40V8+Q91vNk3NVu20ihL0zQeMgBHIb7LXzUWtUKD1Zzgogjg2vSGjO39HVDp2pQi3umA8q
suX4NunlCtWhMB29aIL6caMVoRwgjFI+UYaCEdsPHei47l1TshXgMqGT/6jsE7R8o250I1a1KAy1
QTpeVYK94DiOQRaOYLy76dQdhe0LYE5R0dy3XI9z77pG4gvXenQCAVy2AdRFiSvuCaQ8CjNw3PSm
kDyA9D6aI9Od7NC8ptddDj+qsk3K9BldcBMbvuuywHexOKjHdfDi4u0OUIDAyPxVVj6CkhepFsd2
U0QyNxNhAHGpHUmtUC71EuXDphF1rME7NLZMGO3hTsMCr2iOXZoltH4vhxmyCmnku5A1nK3EpCr0
4EY7OHVEBEBgS3MYeBpTv/Gtbp1V6h5liVC11VH4w6MOcZsZbRzwcTezQG23K57JcIQjat+NSVaC
X4l/OwozYAFyCuiqU9lJDqux2tZid5pDIHkOpGhWPjpYtQuJwYGsqRhfgN7CUfxiM+dENaBDmISp
CYybAaMPcv96EGaEa3nveO0um+qdxk519zjgmJNcWxPsHPCL0HqCLybIXa7bb8zBu4OM8U74kC0D
/PeKw3J+UuZeCiOy9W7LSB3Z5rhvZbcdAQkDcHXbW2zPcB/lqOSCaxy4XRaWhhPPgictDrq5yXZ1
qq3A3j0wUZ9qpR9bHLBe+SZVtoKZW5h7GsxvF8yO30Sd1m39Et94n3u3UFKOJrdj+AZoHjCjP+Be
iQRQE5OqE8Dkn0vNvipt+z2dcD+Nfoj+00sDdSYfli+lDzQPAAWQa0GZNDBRNuW2ve9tM7TZA6/M
laXLm9kF7gm3mU/MlcRZktvAUgBjVdOkLLEiZHi25sfBywO/O2oAcbnAWOe1AZA8vUPwswJkZgsk
80pPgQep3xS8DvsWOjTAiXM+AYg3bX27fi+IvxXN+Jb2vohQn7nK7BR2sX7PAsRJz9WQ/x/2zmTJ
bSTp1k/ENszDFuCcqRyUkjKlDUxDCcRMzMPT/19kdVuTQV6iqnp7F71ok1U6IxDh7uF+/Bx0VnVA
VGEcHj1AbrtJH3/qU/Cxp05ZUfFq6o9JXh5WVa/De1787sS/J9pjQ/mReSkN6N+AJizXITswq9DQ
fwqmNvQ6q1ojI8S16uxnLVp8TaH9C4s3cb6miKYDsc49tB+1Kt1lofNWWw0/JY/9vFMeFJZybOhy
lNovbbhX+89Gm2w62o7HSPVyQGZ9xaywBWPqASoJ0k6jYgIzS/1sfClCdL5TsILDcamNmmfo1f0h
ZxREVGUt6i4UcdX0S5FBWFJXPowfHvBtykOIrnGHlAHhtTjeJck3vQZ1nzWeeTSWzki1/k6hjqwq
3+2+fHTDvUYwyqP6Oays1ainq3hR+0OTb7shjVdxVLOeatvRbdTiYZ1U07OrM1YywmPbH8CSKKsw
MB5icHZN4UK24Pg1GPjMnjynoX+QvTFvsNLxTEn12jUk1iWoGCK5jcCIifeoOcytdwCKURZfj+Ks
xp/b4TGun9L2w9B/VoHip7GyGo76LoxNGigx5VHHcw4G7LLtKg8hJTY6SvQ/KvUpikuK0x8Dhsyr
w+eFm29qyrz5QC7BvG0Ubq3QXdkc0nJ4qQNl3yTptlbjZdX/yOsferdrATAl471O1dUZp72VfQug
qsjQhB3cZKlo+eoQVn7W5iRhL2bTg+dwVlrYb/J4+GoU2psVVfdxoCyHRb8yq3pXLYYNzI2e0ZPQ
tM19GbRfOqXzEB/x7eYxxam0nIa6ohOT+WOVrsx2m2cPkU5WUVJyCYttZTEuicZ1QUshsp551m8W
Wr1qzNLTc4tGyZPZNsvEVPEBIeEo2afIq6kq/XMVPzI266mjimfDR9/X91FWPvd1+WsK8m3MdP4R
/kMj/lRVT6Rpnj3x2EAEpTdppoRLx2VW09qO9Sd18f3YcZQYZTGd73mAXCiZXDO+RdNrs5irEFx9
cMI771rQEKkXNBNdpKURCbVQLFp49h0SEA/2yt6ISlS0PqCPMJfDv5cVL17RJxalMlSbGRWUXFgM
NsObuj4wQDl9Ei8/TilFP3ofXr5SfsxBsC/fXpRimFOlMEFZ++LtRZ6V6triK0NvfLCv9vFvP+00
BnF5k1gwjTHxKBX2hiKrqrb+Zh1BpKV/WMbu9svrSv2K1jGkRQ4iGiDzxWc8qZe1Zh9XY8OfV1f9
yDhik2/6fmvxFLht58pxwA41f4HCpwMgLSPLrYaZo28Kek6qtjfL19yc4wW98u6m1XZiQzoACdjp
YRq+GR+MTfbApI9Pan3frztUQ3l6bWY5e698+TN70t71jVtN8fAt3mV3zXLxUyitWb3XePpG/73Y
a9u5k3YFcnG+QKlOxFQfTnOgnNyvgv3Bt37rqFcYq2BXvBlv4zJAZWV2svLK0/zcqFRSWWhHqIeH
b+1efzPX9WbhKzv3+a/xhF67woxn6DAZAYOywEqdn8bjMXercaCSHD3Yb9NOXwstELTkPOeFXGG8
N7bKa+BnM7w7V7/jf63K8mqTqxW2030bNLpPVbSquqN/+/BfK4WdrkuX2k4pfFqaOnzLeW8/CXF5
WsIr5EZIxwGO/xQzFLlv/poxql2WNM6Min8/udppWgvK4W+CNAA+Uup9nWd+0+AuCF9m68HXbSFB
LGScTOLXuS21VY/KQvnWrbOHxbv6e+b3T0zNL8fZ6uy12jfjxbTwoMlXINOTNnOyW7t1jW/KHgF2
wNbR3bS1ltZLeR9sIQNuO/+4N+6TdeOXO4udnbuF104LQ+mCNxDyRd4u50t1rUk/ptY35wArQvez
zt9mPtvM33cFKc/JZ8sP2bHPg2/x/YiIOUhTod7YeTR7mbuv9ounfzOq/3/MJ5hP9vb/jfn81JIV
R9/PIZ78F/8eZ1P/ZQLVZKYcXn9F1wQH6J/jbPa/6OW6kBkjJ0A8FhH53whPnX8S/xEoKf4rFAa5
Jv8eZtOVfwmoqEBjuhRqqQv/HXynFE35NaLZhB2Api586dIVaCwtPFiLLAE8xFQ9VLJvByV8gqBv
9E525AqkUI6pF5YkJxK4QLxC7QgcYb94LD+mS0FZrjzqm2ElqFj6uzkGr6tLI12E/QX6ALrn58e/
M+M0sKaUlC3dRag1HHT4hHCTt9clpT1iWULkBqytBdz2ggIBdhHw60wOexFQNdDtoCW8xnydmp+3
7cgNiXdDIDuA00H4SSCVbvOBkRXTPrCcbn34pDxY6bvkHEQq28MrUqXBS7I6rNWHetneNwQBe8ko
y5zHEs73JDH+8zeIfqGAhtrwTZxvqRtNjdZY0Afk1Fvb8UNXvE5ot4/dvh7nDsy1jeXbgQUWIGbe
8ue2xo75j0ODLWavfTN/CxYfdP3NBY16e2MlL/nnmk7siH8/8ZJtXTHdXGHHLB0/oc2rTXPaKHLm
c2FDyu8WEXzeqlhLv48exlW/SZf0JvSNux9folmwwHvcuvhMJ0uSTv4Eb4UaDJiLGQZ67pYjVfc/
ObefwdJ9Hh/RJ/oSp57SLI+rxQYGiMKfxW6I6HXrR0iBHOqIsADamwHrLVfO87gK746PNCl29mrY
Hu9QMPyif0/WeuzNd7XnbEsNwz7Q7GaCzNJbqE+DkvpDbAJOe1Hqo3dcfDtQwWiHH7eP0RVvA1z9
v8dVCubmIQsPQYmkSnyImP6jakSBILOaudewcMg3ttWS3IBeWPQ62pHOLr0sRJf0YJOr8C2GgwUK
NB8Zwoq+2uq4zcx2nU+HN4VKxN9cKtAr8mqiGZgk44LREvdkwdHBUpmI9wxj39iB3yafbhu5vDPn
VmxpoQHab1CFYkV/bFdUwLb56+ELZWvomwNfmWsxC29ytq3CmmUSivGsKE5JV2ZsU9PtEqxpG/VN
WGMc80EQYwlEV/T4t2OTZE66HBkkD5PRYs4YEOFZwFPRNl5FL+H2JhoXzk2yI12EQnHisVKp6aug
6rtUfTFVUYFvtSXqUB4sGFutDJeHPvs4Zt3eArNqMmTWupOfONXeZO5pcBXmH5tNqO8sq6ACHyw1
64+F/cWkiRGG5fOBKSSYK5ddf1gGQbjMhPCKbTMZ0fm106z1ks/XWEtngg1m8uKu9KqE/p/6YumJ
xxSaBwRkuQDnWrpz7PiXQZP1Q1pvwAPnkHjJXD5JXQAiNHFC+X3zqYXGZwsJ2APNmOEueq4A1I9L
Z03+nez6e6GeWr/Gz/XMo1BGsek8L85+hOQaysAcJ7cQPyJSNloKnjs/sOlu991Z8H/iLlpptfpZ
abRNU6sUGNB5390+CBfe6fwnGNJlUmITehcFh5hYDPSBa3WKT4U5R/MpMtmLWwT4hDqdq+iQsEvZ
ZMeJnmqdldog5x+yhwn1zf20zFbFBxf8mOr3O3uf3TM5t6489YO9DxHlnIs818786Y+QEs3cAteQ
qaw11y2/6+mGxE+3d1N+hf/5RU/WKfbhJGewIkErObHOamnsu12wybaivmB8HfzJt78AAfwL2KW5
dYl/PzGajYHSBQNGp0djMywNylI86IJ1gWjVuPwraitXT83JMqW0hWlVIL4WseYY8yGrZl1CKpZq
MyHtItETQF5DcxAlA0cLFO18XYpdLVz4YBJw3Aq9f+DwYK819UkNFsvb3+0iLRCWbJ5MSDMBQpFZ
3vuu0EP6+RlPgfw+7ybGI1p3Y7GlDgPouZLdje7iQ1Sl9pwLkC8GyC/oFyAUE2g7gKySH+6btCis
QcNjOr7509rTM1ge76jrQ+Y9rZjaXC4+3V6rDHVjdI4XCRpcjANCz6bL1HD2Qmn6A2O8IJi0vYDv
qoi5axDfqSsB0ppFqF4u8dyetMTxcNDTRFy7QUWbMiPJUxYbiAiehBJ2UHvjdi6Iir94GrPlFUp+
9VjUZRPrIstT4snTmZUZBHPZkD0ZxsGniM//mpkjJF8JYdNCos6CqpnxPLlkFNNurKKAIZwm11Zp
nz3nbrZWyurj7a8n3wnZjHQnjCJnBiDGTGUx2dAcVLZVOYJ7CJI/IsOcWdQ1a/hsS4NjHjy9DD11
2mw0p3giKvYvbrDpkf1rrV3hfL29qGt7JyZWTbyjdanoFS8GKJ7EAJOVhJ+PwZ06RXd2Pfj/mxXp
HBZBNE61gxXHfbLUbbW4XxxnrrP8DBZf53Qh0sHTW5q8moqJNky3BnKaEeoYJmx+jWKuqmz7Py3o
vYp54vdRaeihIMDaO3yo/kRTednNYiyNK5fpZE3ywR7yCtK3ASvGJn06VIhPMO9p+9FTuoXaowGj
5sX7uSmKOaPSMadVbB8XNkYpznqWc5fDlnJ78y5CtfSt3lOWk92jy5bbVU5Ucb6V35O7FPG6wzry
p324E4FTLQnVs7Df6xcK0l/GF1A5kDGAcaA1LsCQBBbU7KHf2xC3/a52UB0sA1DkdvJS7qqP6SzX
9MWb6X2xlsnAAiVlyEvk/OvYoeghfLDy7vGtZHNYW0tlDXdOQk1orm919fOdmJM+XzdmVkkrmQt9
rJ80dwfY8O++y95XZKPGpiHLK4bQz5OD3laCbMxIDkTzAQiuz+s223S+uykYqfsazjd/r8Ux+8Si
+LYnBwb9maY0YEHiIjCEi999OaDpLGi36DgCX8s3c6Dt62eUjinPFIOimjztngKCj3tR2hOzJgKF
P8Rfhy0jjittyXzmCO3dP0HDv6cI9old6fsVuhIu9Oh9c9/HqPwo+j1sOaAbfWUNv6PZi3H1wJwY
FHt/srfZ2GgR4AlSPLd9QxH2sQn+uH3fr1pAJYxnqiUYiKXzMql5ULTCo7h16VkhhJbVTHyRW4t/
7tqJCemABKBAHRi9OPXfjqAofyu+4Y+fiw8gyB4jnxnGg59PXrNZ7OZyrLnFSVUDSBvtSjuIDDmp
AM3aD22mbW7v39XQdrI4KXo2jhVQZBbu0rJXZk8z8bjNAOhNSrEZh8S7be1qRnBiTQqkQ8Vcmxli
rYXFTHVpefepZy52/5MVuZLUD2VzdISV+ug+h7rgWze/h2UydzBmPo8teV+jGxA3QuEMzft+BcC6
9ZItyLAl4O3HelfouI45EeM5k9IN5muFkFdi0k4U5OOowBznBgKvPiQQt//PlZJxIyPYHhthC0CX
jHwIFxyugqXtG8xCpav5JV0NYu9iXPRkXTQapENxADWfm+mJy5+Uj4tVvXQxF7nPcwNvchf4/T6f
2JMbK33Y6u6gRAkamFSuttVjtgoZMIF57405Z/fDsPq+P/rpH0h/qp49VzO56IuJCMe4AMS3ClOG
qvworaOxseHc/TPCiZa3ngjpL8CTS90/fnMSe9l8nmvkXP2op1YlJxYfdbUdDubRG96cjdCjXvgl
k0n9Mt6KSsJsiBMFJvmtdmpPcl2uMfVlXLFKwWSp3yVMLxrrdD8vaza7MsmDZWEEoaNN7lWtlb25
1qnkhht1QwBfxavFUp1xLhfVPfn7ScdVbdPIKUtWJqzBVRMyFyse2fCuzWcn4o9J28hki6gkgNi+
lIu07QNVu9GO37cxgYSnuFdX1azmn9gj2QwlSyTEAbxSPpXWlCoN3aPMTb2i/jhMzsrN9TUxjxmP
7WGkitdYc75TRP4bFk2pQNnlBv2GGIvVckIJM18Ct1tToPWK3eHu+GHOb14L4kDtaGFQGKGrKmfo
DFmUpWrCsgE/evlbwCN0jspiBf8JBA81OXO7ozPlp59hQLsdjq74bGaroFqB3QlqUtm/pUWcTAeD
cQJNYzgitmN9V2ulM/NGvRJaT63IXs3Q28B1ehr7pvG7a48bYPvgePe3l3LNVwvFaRWpMYvG9Ptl
PEnoDnWQHRRmj0jPFb/8mK+dHew9SHKJKeG5wu41V+loVArps2kMV8l58hEScDseRk5/umJgdF+S
kPvddszXIj2vPGgSgEWv/sEaT61KMbbOs1Q3AZR5wQdnoy/DvUvsC5+gcaRsN5fiXXNfgNZMRwzh
USiRmQ2saSg1q8DaYXfc/WmtIxQEnhB2/wv2Lh0zE+5wNXPVgVQShriYJ19whIE8hJ8lhh7P8cIj
/cu48LL+q8FsldkwFByvK/QUc1P/+0+7c8vSvmpdyhRfXvI1n9W15Vv9TjzMxWN1MLzoJ1PmM7nt
xfmBaZBRYwp4+E8Lzya5NZ3ZK6NEUQDvOa6ylX7HFFXXeAHQTgHsVJjg6P25icqLLypZlTu2hyI/
VnHHS9L6MK1FaxH03KpaTb5Oa3GxnA218s1/tydw0uB88S4yQDYNUteJxSrjXbQ1X4sPIOgYFPUs
T6FLkCAl7FuruVVeMcqLAK580hiITOWrqTIsD6u/zoRdGvgJcP/s+GZnH29fRdlzsrIzI9KJqTsE
8oJYgXrAtbzYOXomI063TcytQ8Spk+ugqfDMotiVeFExojDQLM3D3ipebxuRy0Pv6yCM60QeOugy
xtEM+vpYajRv2mKBJBCqBMs2zu8Gs/02dq3+N+ONsEbTQ0fLkGB+0QgYtXJSEw2v2RerLGHwsZ0j
Mbv8LuDRBAKKnoprXRTFGZ6LIRnqMjiifnewhUd/M5Zxivn7opSGqKVhyUDJyozjUT22GcxR8TJp
Y1+b7lT9OFNnvfwqZ1ZkuGR0MI6HCcJhz7CTD0OgPll0EZA7+BJO04ypi4rP+4pA3CFmTjQz5DdV
OfUx7V5RCNl0y+B37afrYdvRPNS/aGuRd8ynju+e/DTFEjY5c+hCienoi+4XAiSoHYiUp1yJUhoi
Qbv8rnlNnp3d9NzqXrVtUm9cCuaF8AVESaSu5g7+Rb4gfoONdUOF7xJRVMkDH3QeO12a515srI67
41qwW4wQIJFvFcvDavaZI6KXtGaVLg3daNFfRO/4/DoXeVFHmWgRiWdH/gjtEgHGWIvIXcx9U+F9
btmSvJNeTyOcqjw8RC6k+ZY/0XDL70RAW+zmYplcp2Ej8R28ABBWM6HOkDYyK+zOhZydK1F/VOJf
ldLtJiX39Jix7bBa3/ZXV+73qTE5ObebLHAjHWNCamZRr9Pi+20D186mpkPSb9rIK5OGSG53hG7O
aUyGnM3Haue+pi/ND+MrhFaMrJfLdqks49XxMxAZC62fZwEA0n/RLL79I64dzrMfIbbhxPcvnGAC
SQI4xHwUZGyraJ/4zZ5xAYo363xjzSWWYlHSgTmzJ2LRiT0NJH+TRbx5ai7kwW83IcUiKHZW5a7b
oPkz40WvfEVyAlAwom3JuZHuAl4tZrYZAK7RK90jaNJ6ByNyNvMkuAyg7pkV6RY0qqEWSoyVnDnn
CCbAly76JybghDIsFUcCFdf5vjVjCldGWtODHUhm2sWyOZZbt/14+zhcXch/rcizHDBEF3HTNcAS
yq9O91y6P5JyJg+YMyF9kcHo4aDuWEioK75tMF7X6ztjfPkHC4FRlmTQuaKAfczstoa+HOxP+Udt
PnXdDyv4J0frxIR0c6DfnRD5wYQ9DptYN7b6lMw9F654PFZA+Bd1MqDv4t9PbktYGaHVlpXoqUFH
BptdvzlQUl2jfOF1K1gFYYsofx33xSN0LHOB5NrdMZCFI1cDlA+A49x4C4O7WaPgAI8eE70Mt/Yz
p02eyBJ1Tvo/Qu1GLM6VCxK1Hk+dy7C/F9+Hk49MxzJ7jvbdXXoXZnQr+yWj2qXXbmefC/ID8N2w
wzgBj+cr+uTpsewKRosxvBMokWhv7OyNtqRiMBcgr/g7+v5IBhiamNsTMxWnX3A048zQFzmKC9Av
WX60WsS+wqejXGagdtp1H2Zf09du2KlJ8e8nh8apj8cYAgf06nb9SllRKDhS6exgYCpQKF9qxBXI
Qf7BbYCUGywpmu/AY6WTWvQjKqtNEVOPKD1Hvc+Sr7dv9JXTSGWAywyWgosgv/DiFMLIYzLEngLf
SAgF9nEO4SZcqBSazixInyoZ6sZpRKUl3VU7fSvKtUSLvz2HKE79mR3p+yjlkeGsjpX0ewUqR0TJ
76GhNNcCf7v4Fn4y90YHPnzuOl/U/GW7Uvl7MtJaQxmQFxgsmy85mShjxX6pe0fbK36Kx3ngaZ5I
NMpVuc3/mEUICIdxa4OlM6KH6RQzjA4fwsufUL7DUv8oysbZ49xi576lc34HNJJILT1iKiy+hBDn
6tOXrHt1xpdJUd7JN/6+0vzFd5VCtH1AJhKRvT/rgl3nFZHPWOtqovaxaZcIEFcWxSav2sxV665c
Deq5igEpJ89RqKDOF1sdwZRA7pR4GdKLrv61RVf49uW7libC+mSL1FsQPMl5VKCGIQMjjNxQK6pI
E0EU++omeHzXI51tmYsfLB2UM2tSPqXDFp3A985LsXiw08PvNrWZUHlYOF8OmrOZWdqFh0b8icqj
BvU7WOmLh3bbTObUhzDVVowDH3giZn7+A4YGXwyWmk9z4tCX1/DdnoV6LAybvIWlr1VMTaTXJk/u
ZgmJ0BJ4jPuleZ1iv4P6HvC9CEOLT7Djwm3j7iqhWKzGq5lFix0822HpR0j3w67cOEz/XLRgBUyX
bkEWDpJ3BbPkD3WOy/Uy0mMPUWpHdB1oicmRngpviKx9nr2/E6Nt+FFZMQzNMXKW+ihKAH79clip
c3roFwdJMiu5PCWzetTQ2Gs3hfQCDr912ijfYzfaj4q5TfX68+19vbiJwp7pGjzrEPG7KEPCbx3U
VcprqgD22kJQNI3/5LgKbCsyCUzPXjwExoNdu33Fu1QcV5FQxObGBTUjWmL0JMzYm9O3lomHdXjQ
ydFUzImhXU1+qEJdU7gkMqKEHG7T+4m2mCf6RuorhJmrsN5138lEN8MTRZR1/3x7S0U0lE4qVXoB
E4INg7FDKVou8sFdVL3NJxz78EsKmHLlxosJwnZUfG+buqxQvQspWmgv02vRqbudO9IijlUrCuEY
rN4gYc21pbLCHYC8OliQw3ktLAENHYnZwHiRjkp2pcyjj51+oUTYhVP3k75tttHOWA8f/gLLx5V7
z5vovyuUdlPLI7MoEyx1awfxCYKTYFoNn7j3sB/MYeUuw4a0MOn+oaTbauMCnZ5uLagWDuupXaP0
gI877KPa1z/NfMC55Um+1Roi9AcChnQa2GSFBvzAZuYUwGBc2I6zjNxXQsfZbkpeNCmCApk4SlC9
D7t+tGw/dFt3JTiKi8cQPsm/TSfxfhVPv5+UYyRMcdll/p/vpy9L7v6wz3b9TiAY5p4SF1kUdJjQ
cALdZ7wNXgnpBei2uaN1w3tLHHqwgEgZ7cpwVBFuQ8cv9aKFFaY+JFTG56k1oYZfHKZqpvBx2UqS
foSUDIT0WBR0GSmf7pqdYz2UG+udTjbdQiMFyeRxM1dnvOJyqFHRMQOWaCEqLrmBhRNVWdgDMKpK
7aUf+qcxRsesrscZ13Z1aXg018YMc3hyVoXAwVRHqYnwHl2yYI+Mge+uDl+6le5na8iH5vzblfOq
ndqTtrIsSoUxOCPnMRpsDvAeg2laBS+qr0Fs7S61mfLFlWh4Zk7ax2NmhQnVaOCk9C/u+74N98YR
VlLv9q0XTkSKEBrRAc0oA66kd6mq0/fuZE+Jafb0GmPz12D/PtZfeuexdL7dtnJlMdAOgJ4wgEjo
RN7z2NCZeWWOCf23+NBCkVduUyf7ddvENXeJYq8IsoIm9kJ3CnWrBH1t3BdE9OFDsGk3gmZ4ZJYX
9zzf5b+SHdEZoZ7IFJLBo10KBhWEb64OHNHLXRjWQu0uqZ8Wixel455BBHJ7cVcu1ZkxKRRYI1rx
UQrEONZa/WGsrOpH5y6UVzVeJOvbpt5xHtKJwBYsErR8NM1UpIOX5ZOGTHaf85IX2DaxieAz9tWH
uWfmtUMBfID0ROTz3OHzQ9GGSmkcEz6YC7NmBcfdp9srufr3cb0C/MQnusDJwap7LBT+fqib04ce
hlZKgEgz3rZy9dOcWJE+TVJG9RDlWCnD5yl9C6qdxVvkf7MhXR9dXah1nyGppQve377wwvRbFH+9
beRKvKI2zrQNxX6BLJfiVQP6oU4RbyOPmu5TqqSILBL44w+3zVzz2+DE0NQmJeY9Y0l+1I2G+OA2
2OkRrwq39WYg7Gu/mpV4PuUftLnNu8DbkYETjqhWgsmBy8ySdi+pCqu22veFQan+jAyKN/hcpa2y
NXczixM/Xro88LAJhg+W51xMugdmVOTBsRTv4WEpsJkTyEWEHamPJrMz4VcOuICiiYyb19JFVa8f
BydrdKAHZbpTiRRFrM4cvMvoQEjQBOWMaLVdsG937iGNFyUMk3YEHUN6Z0/h0ppem+bx9r69NwTP
941JBtZCHUbQ28iHz1Y6WGyrJPNKvS7yHVRc3cJDMXcZo/3pOdN33o5sKmCv30dYZ+/NsRw8rT2W
myAZJ8MP+wPsMBrMu07iuCunPggO1UrfRJnmrheV8y1twQj7SWuZW4T/gt5LFvVvxR4fmrr+SZ/f
D8fAXEY1XKSQjoeIRh97Pw1HUkQ4Xf2o7KgtTHm+SoSubF9rxZszOO4vY7QaoYMEJk9RGdtxOxco
fFB90tSDsVGsOvTt8liuw6SFrlVXu3ul6RbL3gWJb4CCmKmZX54JiBbexelEOYuizLlT1WOlqMbA
pUyY90sz7ZaLeA6DfyXSIoQADRX9NPzFxccKJjvvnIZzF99be2b5N8HuJzjM74JFZu4VdGU9Z7Yk
b9EqaVJ3GrYskwibLtVmliHt8s6Kqrgm+JTITWw5Y0ViNksmaH15oee7aQkz8dKFyWHym4dqMzfA
dqWYwysDMkUYaoDzMGV//oFS3guIhmOtW3eMZKOdNUCQuxGifcgTWH4OQt507gUfz+07dunfhWFD
hVEKUBtto3PDOEbTzOlRgkpEoGTT3Ak2mXmOsiunQ9gB0AUgEc8rD2CFTVUVpoud/N6EdO4d/lgv
rbe/iBO/jL+YA7iKFImIKHJrg9HNXskKtJSMjfsGMSzjoYcXa9msmCL2x606wMX9F9K/68s8sSsO
7kmjyKzdom5UljnBNiLCWLeFZPRZ1HT/wij/ZbbJKkHNQkUgOmJyAj0MRm6PKlSw9ap26HuIWf5s
A9H3CgZbH4LVFLinwmTiLLWpCPvnnvncsvRMb4okyBJhuaLiKm5HuE+BqCC5NzuefX1P4d0g5FDf
Bed0vqcAndFxrshvGjDdQUqvVlwMZb34bWznkayXrsVEYsWkhcrVZ/hL+oJBGzZmcugKhAnHLQqm
S9MIn27fuSu5B9dcZNIgqRCmkuPalBa1HYaJgFYyJo2jVDf9PcrT/l+Yp7+84Oe2JFep2WGjdUfK
G8aG8W/f+G355UZUcPIv5S77Gi0+jG+H7eRQL678xXLOU19exHPz0scr6n60AVuWXlY8BMmdaX2C
bnkmH7niPTECOkuhCoecvJzTH3KrD3QDI+UKhcSWgcuJ7NHcZJ/ih/zju6iYP+8632sJ55fg3KyU
5NtJpRe2jlnRdkAKe2k+VcvDk4vOVMgtPKwTP7mvvmc7RDm9aDknc3XlYohwYcBwyYGFAVIKGrWl
te1h4pEB7pOuNNIVL+ZDB8sklNuzrcZr58gwAc7ymOYVKFesEwJF2RkGZU4Q3ktECraDhXhgMQRf
lAWUf2O1PzZu49upMvztGCWI2/5rWrqSRpdOahxRjRDF8v90kZXZLvJlWosVXjow0hlUJeSen90r
ZUlWffSi35VGRdx3zHuVpH3m8osTL5+aUzOS61zoizEOcutIqCdA+OortErlEmVeIJPV5+DB/nTb
4LUbSD7GC86mLnFxOeALiaCCZll690ev/JHFa7OeHe67zJYgXeH55uhoaAtNxXMfbTilno6ZXfy7
GcWZDJbIfey0JaPO4axXuXIYTSRLmRlhuEGQRZ+bUzoNN61SjRB4zHbj7JLdYUuzZjezdVe+FZUp
QfYCVwcpkmSnTuu86yawmFo2hQevy/vutcgrjkji9jtoSoxdVdUu8Ay7GJddm5Vfi5aoSLcVIYqh
WNA/6pDInHr1CXk0K/MPXYn8CXrEvTcZ5uQX+ggNv/tV1PBas+wf48oBNRiUY6t+iLMJ7ZzWGQI0
copa35r5NOT+aCbDw8GAgCY40kOGI1h91J0IFfKqziOklltoUsqm2kWmhuhd0fLEmRQHVdVEN7t1
BAgzpR6WAYkIiurZjRxr3/RBtFb6GFalUIeKomrLaBVETpaux8WUrVyEwt+0xAy21VGpZ/b5cqKC
ecXTfZZueJG3U34sCVJH9zFYCVoiy7eRyyPOq9on0SKaL/yLvyndQxNCLbImmJZ5xEqZbxhlTcGY
d+ypEJpvjTJvkJNBgOf2EboSm2BEAWVL8qK54Oak+GtFdY7CDvX9euU+lvU6Q/4P/baKhlTwcyj9
VvP+WuQVfuR8feeGpbObN907Rx0pGhDX6Fi9peVwF4S534/McfRlcJeOM1Wcyy0VJNkQIQMPZ95P
hrd1vCNsUzscPTLDt6NRfM7TOZrNS292bkLaTuAYVjWMmHD0N6B7x6PuucbrzDe7tg74QqGGF9PK
mpyfITDdWIVpIR5JzTjcZivADu+HUXTVe7gbxsxHG2Y1Y/bSiUKbZ/NVNFvoN8oBKD3U2nDUeB7F
VMCalwNQIjFKe/woUvhypiRwpTN7bk2KQ06mLJKkxZpQRDAjT0sBoYRglatV9aWHZA1owXgXzCzy
2vezHVhFUCYQWobSrav71j2GSYAgWeV8zhFSqYJsBc3WXDniih0NsTvwIC7U3Bc9facPSzVtUV1R
2vsxabw4OQDKmlnMlaol1OKMlJIQUQgFjngehwr44ZRKZQ+152mt3pd0mxBpWh+/h/7Rp0zl3z4h
VxfFq0QAFcTkorR5VCOOldLgS4rFqz38cvTf2uHrbRNXkkrkiPk+OgmDA8hS/IaTF2yt682g9S2R
fN/c22uRSLfr+EHwV1JG+wcbiIoEoZXMna8kewxSynyqnPd3erhNVunPP5UtUdr76rzOP+6ubOCZ
Ocl7tNoUlpFFmaVxu+UARWJcLIXmyO09nLMieV5aQ0ljNFhR0pfE/VIk93r+8bYJ8aUl587ZpkfH
GA5cznICFBR5kqfGosCxg1FbPIzlx8YiSWh/l0Bzbtu6Ekgo/Cu8v8VEHlqI5ydichfo/7Th0bO1
X6mleWb0bJE7dI3fBQ/ZeH/b2pXNO7MmfaJSd6qojLBm5NMPoEY8M6olMoQzJ++Ki6fDZDPHCeaH
Oyx+xskxZ0a81tUcaSve4r5abDW7mbms124SRVcCHj4C/jx5tiaIDlbWqNwk+wWRnS1N9l/hrod5
ttq4y789lcGk5okxebYG1SbdYfAPTxQjA2Bsj/o/qfmcmZDOwTE2OifUMNEs0ZDbCWcX3Jv0MJrZ
JuCVCsn5cqRTsDiKEU5RlszvkYnbM67nN57jFU/NLIj3WiA8W5d0XZtELdvGYl3KXl0LYfJF8oxi
5EqAFVW0wz4cnp2HuVmoa8f85HtZUu1gQW0SZ06ZqbZfk1CDajn1yySZa9VcP4T4VepNBp0uub5r
p3nY15BRedmXgTKd6k2v0SZ4sdbJMnqZ691eyeP5bCfWpJyCd6ZW5SJ4IBW3GlFK2+VrFCYXHgp3
IosXvFf+XFS8flhOrIrX4slddutBPSYuQcT5YO3bTfYBlOeH8h2+MwvcEwfv3PEy5S6UFBzEFABH
SIdlSMwRPcpCPHSLL909HC97jdLPO5FYTJDc3PaGV74f9hjOQ2daVEDlV4pSdcri2PA4/JO4LF32
/c5Zdr6QTen67SzJ8CVu7tye9AW1rGxGy2B97gvVCfhrrF27Pj78Bcy+2KmLneQFZvGuhq5Vfluj
S5aUpoUCTU/lWlmly25r7RjNgw+o2vR3cwQrlw6fhYFdsIWSD99Nyp1AW8dVUKQ4/G5fJaXvUtq9
/a3mLEhb13dtrWoBnypMNQ8Y10opm5mo9U7werFpdFEYvUVn46IKl9FDyQaboz79bCkZ1V694TSg
JpY+lD85iMyzP4hqY4nOLWI+32+v8LJCxh6eWBc7cHLRMicwrFRnhaUJdQXqw3GEbtzR9aNm5tl8
3RIVHrpSguBEijVJ3kZuYfO1ypbGbdsq40MBtfjKiNtia4+FOxesrxikgkUmIFp+VOWl41E7YxaW
i0LQ3DIWBjsVgxy2l//QHhmo9+09rdqXqlmGr7d39DIMCLbi/5qVzkyyMJWcaTRkkWtnTS3nKc8R
AE9nqxBXzuZ7mgPliZivl9tvThDk6cEhJR0rsb6V/aNqEPFBY9jyDtv6MVrSwp9jqLnmvM6sSkHO
VBauHtScVgGOE1S+Kkwr63ZpMabVbtVft/fygowHoIpBAZL3HkhD/ZL/sA1qNHTRkEaAdliToTyT
ofzqdYAdE3BuUWDVXrfm0/hxxvAVV0ZfXcy9MXmMN5OSyckuSzOBm5mwFz0My+5Tujws0THeuBsV
bYq5ni3MOFcs4sUItRaHFRCb+PeTmzgwIY50o/kzS0PEweJYybNPenRUp4fuqISvEMilytbN0vRj
1ydm4/XKhGA02ohutCn7Y/p/7H3JduM4tu2v5Mo58xEk2N11qwYkJcqWbbl3hCdcDjuCYAMQJAAC
5Ne/rcq8VRVRuTLenb9ZRsoSJTbAOfvsxiIfmoXbXcS25JTIfln2AhUJSIvbMIX7AJjnfU2mmsHh
nXJ4xgh4JBfoamA83blZt0XgVIsIzmhpj2x0/ISCU4BSjjDcOTxmKbdrRWeBAEq7ac87Mub7LyFM
4HAlVN0ZxGaa1dtlhPRXCRP0FNYOGdFz7R22Qfq8rA3rDk0/Z1k1iRYlhZOqv+V+th0HjrDguFux
686ueYg99dYlhO0nlNvQPmxnCHTVBbgaUd46Icp22JaiJsjHjtMBswpHkescWArjj/h9Iiv7VMdN
t+ZLePZvg1RA8mJS0jYnuTThQQ0uA2KBUV6IuFEHoy79lJiZRdU8yikq/cj4Ms+c5zV7jSFIWlg9
BphsZxZA68Ca4ZaMEJ7Cb4Txy0wFHNGqOqaixJ9Jr5wXtfL9JKO0qVa6zS++9BZeGr9u9J7XMjq5
RWPFVSLt5v3Ya6+97sWMQFzYEsjkBrqe8POkERQCF1W4spANsb9tX9+hlVffcJ3UPSb/jUaQYiaa
3M62LzEvk3d0o/6VsO4jmYjJre45Il4DlqepI5cCZ2g3bem6r1uL8O35Rm3QX8GMKt53pAPSsWTq
1IQOmarkfG8QyGiX+jMc2qo6k49eG+E3DIgPCpr1FE4OeC5EB+UcNbIkKmp3NHD34zqxKV+FaxAy
D+azGjfEs8YiFn7hETfsu2iZkLOsaoqkIBcXepzFa+REd7HYyMs7HVzK+pxHGkyqUJOgua+zIk23
i2BGmKiWMPtTz2NcF9FCv/JzOIQXiG8q85fSR8BxPssMDqU+g8pj0Ii8FlbuQ62va+28I44bVp3C
CK8Nd8Ct9rVqK85gXDaq9M5fRlN2g3vhQz3fm4Q2OA0w+4uDtrlshtpVrIkPTeS/92H2RrVGOAXI
5jkj8iKFvcmSqH1q6lMDJNNyrMUyuOjX5v58UO4FlwMS7SOeoPOejb4Ikvg+kxKGThEncLfvg9ct
TlNeAG4DhwlpBSUuYxH0pCIZktVDGa/XMOTuynCGy7hktN+D8xZ8mhAcb+plVxvxOm713s86hFPO
5tY3U8mzGNnc49WaCKCd9XjLdXsZuOSC8P4A4s8hjuqSN/GMpKruel7Y9dZvuGIdzjzK/+AiJt5c
pK2/Fv2ovphMpEASh4Odk4eZO3wPDkJaJtZwV6f2gSwuPiTEPAwSjj8DwxLizKQQEI2A4Xo1t2lC
5kLSZNslnlfJda1UU1dxuDzHjaiATQQvViGR2/WLuxo6Gu9S3j7V3faKJLIDsuvMhQyMqqatP0np
hQXVCDtkacGi/gXDmi8jXe7hBla2PujbTfYw9O7KNHWZInI3GutrRyDn8oakCJB13Bn64XuYyTD4
PomltGENIiyNvpDNXdgpu1X+THdB6Nl8DIe5mKQyudiWS9jj9jmW1nsmCP4DdljT4j9wonNRg+Qo
BshvAu8F9ykqq9adWCuGYtaQcdL4UyC8qg3k7Szh7iKTatMJ0ohnVReMd+mNm6ds16zB8xYG+9jv
xmvjBUgbbAj8txlrLsikvWqKu2rm8csSi3tHmThQAcnvnHbTPVKHGeKi2biTof00eIjdmNyAOGWW
JvkK5uJO1VF99BRQYmQTHUfB/CLGEr/jYXphJneYIvewcK/o+49xJh58388h9lkRh4DK42HYGayc
BISqA6hwsIxJxlcvWqoxHl8dmw5k6+/h93IYePMplf1u0luVdgGeEtJfwgLv2HmCFvHmK5y6FSMM
7V/SkZpcgp+Xo48uthS3vgffRJZtN1uUvCUcS3UHyei8XDMYC+zbMUX4vHxZKch7zfYy+5PahU3D
TmGPESzborPRP8322+DPu174j1uPQr6bpLz0eYiLRBFO5pFs58MQu9fZtd+C01sr/35ZAbjUyXFN
xZuKMZxAxtvH2o0Hb6QXtObHaCGfFCzDEFnjHfnaPMOquarT9opO7ka2FKv6kJ3S3vvUyBD7YSKL
fl5vEt4fhZueeOx/GknG9l4k9v2EBz1YQvgo6hULiNTRiWcCDAtoxIVXI6DdY0iz5hAASgfh3Mq4
OH/c/db7V/HU3E5JUtGW+fcttLVm16XLG6qm5m7AKZl3LuGsu+7saLEV9gEc+NSalRJytXLmSGnL
xILto8nW/dREovA6H91H13wxQy8qzQP/GctZE8LEfmXkskuj+TlddA2KsmnIafaGtkoQ0F2yAHPT
SKy07NSw7tWMMBveCVKwTtmbVei1CoSqEUY3Ji2r6nnGjecvQ0HHbijgzNlWlPO0IDGUJOlMx51Z
yQZUKpXuM/F6ZID7tkeCuhHNWwj8v7SarDua/CP/nIDgc85E4DIxNzxU3RPkN6Sk/sB3ibb+BQ9i
pL5P9QvxTT3lQzhPxTZblxvO4czDhqE7tg3WZjeFH2ZdBYhJTUzaXdxNWcm9rX3dssx7ATQ4DGUb
mulp5TU0ftysbe54Ety0ZmqQ8FqHsMp2AElE43EMYWJchbxF0NuWT17XwAd4SWnlbc05qjysSzGl
Ic5Zs1Zz0/e7peZz0c26PmWZMh+97uaPukVBWMh1m+9brCSPJFNxRWPt6mLkpkU4MJWi2aNRRW3o
J72T+ZisXBeB3lrQULe0L2yAWmHGpCr3+vRdMCVzi9D1NIGVOCHJh4lCsD1a+BEPllzBTfSi8dTN
sqY0l/F2P/bZbbrhSkmZvPM2ruQY2P2wZpft5lMEkKdRnnXJl2Bo4nwYEEg/dvZmmue9C9Vjop3d
GQ/9AowM3ZGbmD42W0MvJs+rd8mU6TaHAGgJ86aDNAVVOXlI13SoQpo9oobAqeEfdWQuGj85CNOP
VzbzJriO6vognSAf/uCPd15Mbjra3bU0rXyxXXQqqlpd70yPpUDKvVBevlCMa6flAjp0BNQv8nFh
2zdDsP411lRU2rbgvUUwsPNNFeuZ3KmIIu9qTfwddg1xyZwGPXhz8wN8A9fKj7oVH85kCXD6cePJ
mxcntmzbrC5o6s60ZtvtXLhEZRbN7jLZzDNZsRyiCq5M0Hyis21zTif/Qvrmc+0tB9vhPGnRFzXX
d10obzrsgJnD8jp4la+ZvzNTZsaCb90LgOJd1otXcmaEzCo4tWtT5/D5UVjyZ3VIlh5mpv56akhS
X2ifzqhEINQMG8yrrUBllFx3Xqxy3g1e4TF1F2MHyZNlnOEYxYKCC3VctT0MTCDXEX4P2VRiqz1h
XrFvwqFaJdLuE5yhbW52zurCIAolb7v4OqvPVpwI0iHpM1Qt700tv/YNfZ1RTE3GO5FwXsrYdGYn
+lpV3Na3wTi+sWy8pW0PkrGHWYjCwlzadYh3gD5NjrRyWbqQ4OkaqNiTeqr6OIph6268vCZuuRrk
mF6T0IO0kYOUMTJ5PdQtiKNnQx3dzsXQQWKNBJBglJUdoWIP092SZSjKqPlM6KSP9drpIqv9drcG
iXjCQlZXdYRhezDuMlpfJpKVtDbJMdCzeWgpnMqGUaPTGAE8y1xYcRf3df3WRBGW+FTfjjw9z2OR
bdiAhqSDIc0719hDtzqH0X2XGV50emyHgjHrSgMqByJ5ZSJ4ua017LvttHrwGRpupUuqXn1s83SZ
aXTEoSoyIg5InSqgrD7Gdrq08/ZNdM2ZtKKruaMKaQWW7APOo8rEA5qcrr9xTgR70KdK2br7pI3D
Y0jWb2G6FjbZVOFH80WKcMTWAMYefDO+EqO8Y+fXsGPjZNsF1s77rN4uEhu3mMlGbUno5m4cVx/C
+cmeG5XlbbBtRdOjRdvU+mndDM9ytyQeiC6tgkdjxJYVGDbvkuVtwIzeP2Lt67YKtWp88OM5zNdu
Pa9RCkVVHsduhMMXS1BbYc/0v6B6HT9PmUhc2cmoLmpbc7pzKnZ77ORE4pTb6ODXar3eWKSveDej
uF5IvGucc3tuo7nJcYVjKBKSBZ6jMNDnCyr0mjK0LCbA84JGM15k9zbprKsGK+uK+qJe8sFLzVeV
yOl58znfim4d6rdQiqQrDPHgl+rV8dAVrekInhfTpBcerb3dJNmyQ5MJA3EZx9U4RfAv8OvhAbBA
eIFEui1vFVJcABGkRRvRNURjYNcMyQjLeudDS9zmHm9R8mjd+U1B1WLbHfdXeescWXGHb3Z4BNg9
XwxsCqN8UKF9Tr2UHbmvulOX0OHTgLjda5rO9Xn/FfsMipKTioT3deTTWX9h+ZIUUQDxeMLCsQQZ
rIFObE31feq7NE+0gddi5+n5aQ1Cy1GP6+A1aeCqk4ObZmwZa+refNZ6M3bDEWomyOPlkxeo7qXp
XH21jonLZyJvR29q9mm0otNV6ilNWnrMEu6uDbwAEU44uOHCQ4O66+APtBVEZApuLHbVR5TC/kc4
j2kVt2zBcqZccGl8B/8nNsB7wyh20/Y9njN4uJdN2JPjHA3RPl2X9jqYYFi9qgSGvYL1T7PNggNv
xFo2uP127ciGE3TuWMlmtBYxZ+lRLq2RhYbrxoHpRJaGxCAuAxtmV4tdQIGHbmSPqGQCIqXvrXmY
2Olb0McpbIVoM+wTMS5XUIxZeoSvM/oN3jbePVLb+ue0rdGrry3tWzhx4mbO/RXVLHz8xH0/IiEs
zxIdo8uP0WjsAQpgYWb+UK/FCHnSq4JtxJCTEeIVABwxahpGR3bdTNh2ini0Mijr80jUzjDonm39
Mfezxn4/QZbQjuradG39FNkJCYzZ2vt7HqvpbY7S9agW5nZx0qFsEf6mPwK0PI/LwoZnqdt2KXx0
zAc7pvA4aWKAcqvJ3JUKB/9aLbQtpV6xFqIhIhYgQLbmqALXopE9EoIz699ktVcf1iHzDlpNgclR
xyzg4bFtumoTkhXdwFGcaTuxUmnbH6kd24MXBuF11PQEZoNnc4NkxP9AbmXSfKF14h3Q22IdcLHt
r3CNUYnCsOiGyG3cTf4A4/wp1Y+x7OrTlKzyccSD+m4mjF3cQrxbGnTmstY9SHxM9aWIRsRbtq2t
FqxCl1li2KcsbhHQW0cRpm2oPq/mQbanVa19lHehmq/6KEuOYeD5p8Vp7eeEybE5m4MhG0HS9WUQ
dgYmpzzo4dp5/GzcEpZ1zxjJ/QxLJkCxJHrtty69GufGx4U+x0hZOHc+OJRmQQF/R92htkMr3HQk
KUZjn6Xf9XubKv11xA13NJLSqSD+6l+3mVYYLXCn3rtgS4/UwW6giFxiXrEkTM8GD/FpFlSCkNRP
E9vVofSQm9YqdUCpDF9gi5d0GKJKETy9ha2GfR0V9S+aGJGyWOBIiZRSrLRD28nPmxjdoycS/t5n
ozy4HiZb+YTA7S1HLbd+Wpo6/SrDfkGzQIZHo4x90nJwp57XLaqXebBtGdM1Esczvo0dbcJQxAPQ
jbiRbnpkHRWuAAjaHSNwDvQVfH75M9Jj7Kc2NYgIaaYByTjdFFzGWNjweNvY3GIUnFRpMijEtg6S
VSOwGyxyUW+uA6nZwZ/T8RN0WigVs6i+nVFEJ+geBeAbL0HIa9LVEK767DIY/WEXZULeIYliue5r
Qj9vYcLuI28QT2OvKCnWetwybHlp+tHWPbKx4IuLWrxFlZ0HIpyvumnNTDFgsKRuPENNlbmwuwky
Aps/r+9ai2vQd7vVrrNXUWHVjWjhEJEvvp13PuIvfOB0DnYbagLlxS5aHhgiVr9F4Jq+8wUYADJd
/akHzohdqGD9ZLAPT0g1zLeN2oI3XfhYj2TTBe5aRJxCMOuLQ0cbDyuuSUfsOLWXYJCggyl+lNuC
6grlftdetP0kKoooHVykDJlgAaR5I7bCbvZ6xIJJP2luwwaX6MEjtANYAirQHF8ODZjGV7GceXDq
YRcgbC6x7TNdAmYPun0oSYuNK5VwPUTqVjAF5GHQeManatAiScpME8iiL2yIsvjbXyP9fzKu+Q52
/3EAtsZjOnEA/UJ9MsP7RD8a7ycErD85BBLJYYIIVzZol37k2ac0HIOsIfC7mb/4BMVFi9p7/7/+
Gfj0DJ7RFLsh2F7fTw+UoFFdd/DTgQAmNwsuO7aUsPmZzcSfzNQwSKOgOWDsiiisH+bykq3REhJI
bM/CHfDjyn7nvmQ33vNZ1SuhHUetWIDF/Nc/7k+mTinYIT5JofGGvcCPZ7AfGhu6FvvtmRyuH2AA
UaCgLNgB5jOH6ScmfX96NPxCzGFAmUMUxA/nsg/TmixYLiCgOxMsQj/noKqgw6jifcvyn1HSzwPB
7wfAKRjLUEPBPOSsHfph1DRw4U0EAvkci9bYr7k/XhP90YP7nQTHYNl+Mhc9f/sfDnc28YIrN2aw
PprC7++UIFxWPFKglM0cfjOyOdYRv05HmFu5CYja+PDX1+58R/zV4X54vnqd0DqeuMh7zpNvUDKr
i2SyWxURzz6wFGB+1PfhTRtG4rIxwCv/+vB/cnLxa0FFhAEBdKw/shHb0KrUbfi1ABWqBW1B72PF
i2Ndtjy66shw6YL5J5PuP//J/zrmD0yn2lP+uNQ45u9SBn2we3bQP3fN/M8JMGTQYLojcB3j3+DH
+9QngfaRwQtfBUx6dvxe30KhVNIywsC73J7jAyzSfkLl+/NDgnsLugVCBNIf7tVwC7UZGgy3o+xk
FCQh4Ze/vl5/eneeyb1/HOCH+XK3eEHjrZDoGFjfE+/RNaRU02Us7/hKf/Ik/Ml0GRxfzMlgOw4f
q/9YNGdGgyWoG577VXOz7rYLJDCAk1ae5V1zcRag9LCZSy683xfr//Pu/qv5Ot7+fvurv/83/v0+
yhVoBtM//PPv1+37PKrxm/7v89v++Wffv+nvJ/lVPOj561d9/SZ//Mvv3ojP/+P45Zt+++4fO6Fb
vd6ZrwCEvyoz6H8cBN/0/Jf/ry/+8vUfn/K4yq9/+/V9NEKfP62BzcGvf7x08fG3X+Fk82/X+/z5
f7x488bxvqfmTXyAofL7Z/3zDV/flP7br2H02znj2Yc7agpMDwqLX3+xX8+vBNlv0JLAMYBgVY5j
/6zIQJOj2d9+pb/B9x+7UQpNN7SXILP8+osazfklj/wGqkIIa6YImqIEvgPk1//55d9do39ds1+E
4bcjXDzU336NwjND5V9LGTgd2PFgDAR7enJWrWY/MDvssHYqiLN7ljRRclBOZUPhr4bZfKbUv46j
IljaBwzs/FPUENgBEBUf4A/cHukWh3eUmekUt4bfBW7g9+swss+OpuZ2XF3wWJspxfwzaOBsDrxr
9kCNmWG01lYKpPd7Cq0PqsM+uyTtHLUFmUIct+0T/QwCDElzPhhzZ7CHoqjbtsteSFrJcBjvx4jU
121ikCBpqIWPKkkgr18SZmkBvAAJpEzP/AJe0JBDdTPpX5CzpnXeNBSNGEmp5ONuixQWzruN0KFv
oYPCWJVe1MnipsdtOS92OaulDEDyHvS0PuhxQBuCGUpT3xHCSbqn/YzcOzcPp63OMPcdnZzzhlqx
g6tkuG+yCaIqsGWie9R4+gbEjFXnJkvHW3+GH2uhPeK/+anXlTLY0EsBz6f7LIrmu9XIyw4Xsxoy
uX12sIk4WJ6xUnqDO6R+j4hMJfqdDZz+jM0A4VvWeAlaRpAY3mY3rx86YFFX0MDzXpbBjoXfUw1Q
XQKhOZMco7kFGk2j63HS6tL5gBPycFUprApIDUmTZvrsMd0yPpSjs5Eu4HCK+Snce+IoB78KwwPW
ZWAuRJkHcnpDsvdFROYcWLFAXzc22YxzAQjwsHjbeZpf64Hsva1zX4SW3QWKdFlgdA9Ha7j54N5o
Yl7vxiYICBpDCVDKpxKB4UBfsqMaMeqtUMNgbm/AXXsnHMO+nvaYwQMQJ9tDGwwBZ3mECfDVsA78
0nHkK25DD1dEaRZ/N432BQBEirQytgwXABGJ3icr4D6FOvYQAukofKu7u8SRiT43vBdnu2brzXnd
BOHzGoj+1HD0nTKOcFMlsBqqsf+HkM4mBPOQfpxBi52hjGFQzwWRKJuU1rBNhcUh8CI80KzsPYcP
4HTdrqw3tZ9WFYsnDa7HHtAcAMIwdBS8nInoGqQ57h82ubGbrtfrZ7Rr24F4aR8XzlL7GYbTo8mR
/j34hR1j/SHB/YgKT3hxDWiLyc++OhPvtcKEp+dm4Pk2Jth4uMAmn2sqxhs3EYJBwpythUImPeYH
/vhM19EvrVjGI7D+FTji0uYaMlBC4Km7zolbAfdCBofBcSsvhenSL3bQCbqiyT4OcF+qYGm4NXnW
RL3NlbUgJQcAWXJMNjIYywC/w2nqN/VNKKnuWkOHg8Dc6wsqcHLrGL5pNTiv/UDnb9EgZoK14FXE
y6OQS3BPaAgOeSnFxjaJpDbbGhD8YQmFfhSZslP9ee2bbPjW8GkA7yKw8YbpSttAMwj/LjCuOhsm
ZZ9BPJWLWbCbuN2grFARcPTrELB0JfsGvYxcoFAG+n4GDIPlHBWlc+a2aSckS9NDXEOUVMw98F+d
Tdt8SgT8XPYI9p0ADRPfVZtZomtn+oRX0SD6PYt8UB1B8VHpfeS6QVS2XdtL2/fi3TCi8X3arK8x
gLKbaQ+xcvNlK4hAeT4z9MxrM3wYw2FJYT34KW4AaopN8eHOw+V/NmPIXwnWogP4INNNimf2oGxj
ryaBspAvAR7ydbYXC11CuJ6ngWA7YDB833da75QfTjvPKv+hbixgDRK6VORcKfLmwxOvOCecIIqY
9I+B/9LAp4GNfi68hy5+QdXzgXH1liemax4zjFLKehpiV+g56R450uNvVq9fT5h3gwgqg+xbFA79
0bBJ74nJzDEx63aPR5kEOy0x/il7P4bzPHfDBikUjRnwvRE4/DlbhhVB69XPmaHbrnXx8t5Rpo8k
aQRqminJKsHO7jEiXswt93BbYxKIkbfPJKQtjL7bqemuTNtMvOAa036Ac7gZmRPmlfg9Jztft2IH
oudWbRjjsXxqUzTvPoSoMu/ZOsNzR5j7jkj1Cv3sdEAzsuAprP34tsXq9GVTESg36bpdsjb2S5Bs
mhdsJUg3blnytmlWprhIufY6UcycAuTyYrMcAX+aXe2z9euczcNlBmNAsdcgp+SIsNE3XKzp/eK7
EdyqaZl7uBh5KYwnJeN9RbRev7VxO1uFla9n5gW1egPSmZqzHqZrtbD83mdJCzt92du3fvR7gOqs
A1g4PacioDlGBfq2iRXZZ0uXPJtt6R/aKFlKg/RidIxUiQcXYIIXLwnaK4P9OzBzu9sCNOOz65pn
ZK6Ryybk3ZeNy/GlgR4XY4oGYFcvaX3RxRmgu7AL4YrbumPIRMZy7BsxEppMv5cmm8Hy2XjFo2HO
1zSDBBgd3X5YGhhbGAwctHEwKomTvprjaCwEnJ3yrsHTosHcKYMmi3ekNSlmsTwuAUvRHOBF/BRj
JLnrscCWqT7fM7S2O61TOGgRqcs1nukRZD8FZ3kM1VcO2kKmpCkDk0UHE9j1MDZiKzf4JV13U8su
1BZ4Jxt3/q6V03vfw7LJGxdMDD0O0CBAe9sbaS79NiafgjHx7tM6GwB/dqv/Om9M327OqkN9du3G
yjq2oK3ImN7BzQNejDqghxiP+aN2S1+/gZJmj8Bt0/6rwfVccpAK3ZbXlpg92bIhAbsnEK9Wpv4n
pUeGqbFX30W4H+4mhU0I5ZrDIHsbTpoBWE6NrG9xU67f2IihDloB54K2HC0f3lasD4UbfXkIAuO/
tADsKj1SIFW2xiggxtYFfpT+YpnD2rglGcNUd7ZpsJ873351pMa2pqIzBkZ6i+Ew5mtxsRhApuBs
QpoN3cdns4aiUo7ie689dNKKLrvY1bMAnaqPEVcaTf7rGtQIPOtFRq9YkoBOuYJJfQ0sDT4qytm7
FB+Mfb1FobNzawgmY6AoGBkr7/pjzWTyLGdNPriooxuUfOQIrZF7UkhNgstWmxw32JHdxXROyrDt
0TSbbvJOIVnkt3mBWxYlKcaZcYYC93e45/+3R7/C0+ev2qOXt2Fo1S/okX7ZG23E953S+b2/d0oe
SeLfAN/gAsAl5CweRavye6uEl9LfCDI3YVl51galZ3Trj17JIyFeOkdCAYOM4PR2Rgn/2SzR38IY
6T8ZtIxgr59Rr/9Fs0S/7+OhA4aN3FnfAgujc0f3o+ej27jqo0Gx57oPH4n1jxQeGXfEzGkJAuVL
4/ssD9RzuKbPHQjI/AxGq9d4Pm/cCyItm+0mi4LXhXcgdH3ufDjrwusNUEB4sDG7CEaUHFB7+k58
2zpSAFUr3PQetSAgmWy59yNUUSB8Qc/oIf06vO624XrpumrJ0sPM4otWvq+EnHRPL7uG3DtNs5yZ
9uQP0GgH8GwA8fPfLuUf/eS/94+wxPquf/zjnJxPPvg+Z045WtV/Z3hDzdcnWIIZ/LmnL+mE0S9O
QhjFOz3xryMcRpNlCHN4d4Oo6kOuU0eXzoFrHts9BwXemsclsFUzmILJ44jheqfj09AE4ABuc4EV
78Ul3hsNs3tqQEmNonMJZ7w9xmxhuWCtaLcAQ+OHdPMOOBf7WZqrgHdPm9UVbzDuWzHoa7LxMLJo
P3XIu8jYgSberhbfUuw/0WchYCYs7F4kBuOiUzqwo42DCxnrBqdd3TM54ZDtXDWB28sNadFIc0NL
/ZhGE76GvAE5PMpx9+2ZIbTUKEQxTMCW8nkV092QjW9BQkptlqrDmh01wxHWgMcl9asUDLlG3dgG
UafZVvahOPGJXvGhvcWgteIZVslgQS9mSl2Dm1g3e8wgKzJFhzE1pyTswe4B73wLr9Xm39bKAiIX
CJzuO156UVJGS4ohqvN3SRzsOK1RSsmfgGc/yBL/uAEgHYUHATAOzAS+vwFaP+7skoTs+RxUFAW5
ewyeGiQpnM2+k2/Tx8rgCvAzu6bge/3XWZKPu/8c44O1ANYqPx61jjFr6eimn5oGQbi43YZ4/UQV
RJ5D/L6G/oNYPxjaH7mqm9kTVR/Uh0Ty3Uy9S9a1xQjJfaNIIX19tTXJFdjd+79+NL5HFf/jG/6o
dJ2pNs1sM/2kshUWFgqjLvUTH4sfZFb/c4wMMnsEnwIHPi9Y/yavMKmb2eoi/dQ+nzMO169hGR3O
IYPqE7vZdnh+/i9757UcR5Zl2V+ZH/Ac1+I1XISGlnxxA0jQtdb+9bOcyaoEAmhGdc9rP5RZmrHI
G66uOGfvtfegOx1iwJ//fHEfuz+fBz6pGgk6eoAx1VvEDySbhOx9EFikyjly8H/xmP+5wJOXq4iF
2lJmxomEaB8Mxzj/wQHS6aX7IR0OLAuUk8JHY2p3qu/1abFm0+/5xehANz5OLeao0FqLESqATLhO
devtz7dhqdG9q579ug86v06ijoc5kF7YxwdgRf6cWF3f3qNeCF4W6pNOTNF9fCu4xHT9JEmvW6XX
KKLOzLtf3P8P4y6/692DzwW8GXQqebnk5wGVlSnfdOdSznAlnbm6k9fLr7Wwm0gtuW+1egMldMUx
fomJPYYGUpbW6UjXLWrdFtXussqzxyHKjn5eY58VX0LzIYnaTdOIBwP1yWQpV1MxuEJQr0VL2ApN
44kBWVhSdtlQ8lGsGkkMQjF0f1F1kwTHARlQjbct6YvvRXXQUNzrnD5GK74JzfEIU9oTsnsznC+K
Fsr/LOzm9Dk3wv1EH78V4AvSyTWiS4ntfRMEq0RS7Nn4VpbClcAhWjf3VY1sHBGDjbp5ZdTNum6f
+2hw8u4iov7oqlPkTd382MTfM4ntN7pozoCrZKKKV4SRVzamm0n1cw2eCENS4qQGFaApnOgED6Ir
Z8FOMePLFKVOATvWmVTLUXpSiEIVj1NTrzHAsZ7nLzmJXYKavDTFdT6JtjqF6MxM248QPY/pVSDM
qy5PnVhSDnOd2rHhfys62dXnZqWrwxGF8lHyoz087fu8py8j4wjwG7el7JZXxkWO00IzI29ujIdA
ij1d+CZ2ItrCpEF0xYzNipj2zc5EnoJrwlWj+kKKd+osu5zSM5uu+o6UZfQtvY0GfO1XyT0z0tH0
o02joApSchxOrtE3G1xBSMYIJ1AJsSmrVSn6ThqE214q7sxpo8m3US94lVXbxaitsm54EyjTtmq8
LUKipyZ/R93jIIr1epKT/dBcUaeyO+FQT7jH/F1tkrSshKumvWV7uEMTj0j5QpYm+BLhmbbwuZf/
ZIqDmaVSPJxYYVAg+5zsqubuzOzxxSLGV7x48djtgvA5md2illRHox7b+/RQb5Pd4sVbumrnTcy/
fJP/VPn/NU/9e6TTdEc0vyNFJUbqn+pt5oYwwra5s+AKxMvKXpI/e9tczW7hDZvaS7z0bdoumMVz
89bXN/Wf37F0I97NWwZyNCCPzCj5/GgZ11J8bkJetpt/utCTNuXIOp7mbKLvgwc+nqsFh+s7bOSW
yHNwg9fnjO9n7+zJ/jc005jaNANCcO3snm5bYn8XrvMNQTkkSlEzuUWgBZUmcpoNu9oD5YTqP6AL
yF8vRf/c2uXWv7+1mj5p48QPoSfiBPtop120qzupt5OJ/MGQRJTQSfcR08KD9aZeWusFVoaYrnQi
TzmzPTjJDfr9vnGKk5aNCQmWJ2+23Nd936hycw8wqZPWExy3H/2WMjc8/rTCcYoqEJ2PslY94i6w
Y+7Owcw/9sg//YJfQQHvbkeqK6mV+/yCXpIpDJe2YrQEz2gbVbyY09EZpf7Mhu8ke+DzkCcvN+o1
hblCau7VKN0UmDt8xUtV7GayubIXw/0sGnajSdd/nkbOXenJK1/5EGCnYmru46naNuaTrF6k7U2r
55s2c9vizFV+ufP458meKi2iXEyrRfBwbyHJoptOj+VRm87NE1++zO9GOdlXhdQKhY717b7Lw1VS
kjej+Hs1hD/ZdGcu6IuhDFFEXkT+BkTwX/TUdy+K2YlSQemwuRel57ruVw3q71HCEiWdkeB88Zw+
DHTynPqwjiS6p839lO44HThpn+zk+DXvM3dqFwuoem4y/HpEk8hD4BWASU++wswPRitnp/VrSpAf
ZESGlVfZvzzfF/pKojhLOjKk6Sixb6vHP7+WX7woXO6/B7eWxe/dfZ37tCEatG3uW3Fki4D9RA1W
ox+u/v+GOfnoAiH+fY3CiD+3c6nX21NcnRnlhN3y69v+cDUnDy8JWi0PB65maJWV0ElwLv1voi7Q
XfTbm0Y33TFLHNEnvE9F28uRdPz+5wv9VHxCDfD+fp4uNE084cnkPS1F1Q1KminTWtL3xDisqkmx
fw32v9VKxBy8qP/3X1XAT2IOElCTKH/5Px6b7Y+SDv7a34VK+a9FJ7EooQDqiQps7H/XKbW/UPhI
IBHBBioKzFf+6HedUkIIYioWTQfCNE3+Em/Q7zKl9RdtIpWHixxQY62kgvmv3/e7BPe3zuZrSYep
f9xWwiFRDU6k/I8eMNAa7WQnkCZYWbpKto2hSO0oTTPxwg9b9K6RpWa4+RQF90U2kvyTap0A/0Hu
ybwz4rH9aVL9esHiwnslJcVMeczg+DT1auPST8fJAU6BIpKUhbexNvUaioLMuhxm3NpSKWsETwgl
JwJjXDAMglbL21rrKpFyy1IMnalVXNO3jrcKVNiRfrsyUgJtVe0yn6SekxdUuJA8Ihy6fa3Kz02L
jd1M66BFQY+jytHTAtdNkiB7XwlzX732vUpxLeka/VrqlXRnamNPutyYLJFGGSBmISyfEAFiwVXE
3neCIFN8TCpZ8FyYDXEti7flJlOl4Cr0CxrWWZeLeLbKCSeHqPgvdVZOFO0MEjI0c6iuJt0q2oda
qWLgQ4jshdZTFXrvmh3npm53TR/FtpIP/KfQYRTRwkj6ZoSmPz1IQyUeGmzhjtBU4iV3URjxVeu0
c/3a15ttG4zCSuOs8zzKQSqu6nTMdphDgytNqsZd0EbzpUynpyRoJB8vUhj0K6HKph0VrAdjyOUE
gbieOggRBLusBgl8gkygIH3cAi/FXO3HTMrWfmFa93Tg9eeWJKpXTRdo8oUS2oRVHhuTJ+eE2ac+
5Wamsbi46oS0XgtDG2xjWUouEYKYmEJyeR/XuMb6RJPwVzbVYzBrNFbpmvmvijZ0Dygpwm1Yti22
otaUt+OoVZtyki3+iRSMrRaSs6hWpDmPehD+HIwMxwEpR129pemjPaihQXPMK+EuLiKkxAMPrdtJ
mGKkxLyPuz2wxubHVNHBy1c4aawbjGd0AsdBlp/k3pKg2AqQwFUhvEwo1VODE0QToEzYabJD/rh+
kOZGxH3XV4fK94cDOqRxj/Pf9OI5FJ1UrjPwD1H/VHGCBc2BeTuSMs0TZdm/GYQcQ2NQzsZbPCTR
Ue+z/lqN4TJ0BiKGmnb+vqmG8XuM9ehHLKic9pGs4EJrBRs5fGlLmGZuhzIqDq3oiy4gEs3Ntb71
inzUXhpN8aknWK3xUted8IxafzzEgxVs08lAJBwG0TpJNfOZXMfcqwXqHmNWh3Y+4fDo5UT2RAof
dllPias1Uf9aa3xuCAXE1zYHEoAQPnuMtda/mpJadDoafjsUCMobfQ7pZlaz2sF5AZyglCGoR6mf
Hbq6rA6U2qVjbXEv/ELWNwTKFu5UGd3BFOSfiqhXq6ivldc6DJNLtdSGnT9p4i1fm+oyB5a2HmsJ
1ieILCWX4JrAWdalH0vritArL4LFdbeIwtZGOjZOrGMzDQ2FZrDQdneZBM1FDigYJGBTfgq8SE4r
Bt02SkvL01OpcUSjwdNE3jTVwpk8iyEyHe5DeYXfbzgWqdpf9uUMvkgMq0etHrDX0Gh0VLClWyWN
6mNrdcMuxA+i2KEv+c9BoYtLSO8gjUerxHyEQTQuUnCwtCC0UYt+yGbGzqMxLSeu9Xw9YVjfslGo
vwc5df02Doy3hIT0B3gA01GdQVhL4A8uhV4hqyfvq/iitGprY6Kf4uWpaDKZdp/GnSWt0CEpF6qg
+V5BvQYD3ZSxvZcbr+ladL6I3xyCUZSMqXHCO1UP8beo0hC3Ffh4BNmav/fZnARMyWJ3rLK5sVxF
NtPBUQR2vivBiLLCCUQVhm8gF489jl+kcHE+XCSx0l2iy1CjTVcXOeK5pguqFRa1EFckIUSF20B7
kA5FkYi0K/JE6Aprw2G4Mx25NsPgcR7xn8Czzct8A1B3fNHb1FrlShLcWIOZvZZDj0dxgjxth51P
JQeZJME8wwTGqrSqt7yytK0p14BiWspI1VJliwBZoPWAm9MbQeH2LHY97ms9BqYUovzCVybBJVBT
Qd/Iih/KO/rgjOJbOVk1UgAdwQlTVfeGJCu3A+VBNElxS+E2KtWLdirHwkawGet0UNL+xupS667I
5OamUXQBh7RRzJktIiTBt9/R+UQ+ouiobrDwRbolhKuUP9x0AYtPHcHeEUJde8F7WX0TOn+u1Q3z
V7ltq7Z+rAy/JeAIOk7jKGWWNnY06H5gT5YUbccgjhUb6ySgzCovQsXTVf8B+UeZ2lYsV6MXhlb8
HMwom1zD8I0qsC3LEKTvphwnlECNIkaWA+m6TrDz90J4EGNRRlbNYiKVR14+DqtoJfxh3Pq5lafM
LaM4ulYt4Q4V41kCU1EZo1FfpFNbDdt0NvTxNgbTLr2FYh4ab5rfKfNBHFD737cCBtssmocDJ5l5
Q7EcUoyPEdgeaxOLWy7SsSzmORYp1AfFfhJrvXJ8E2LOOm/j1F9rLUzVVUWp/buB3/I5ys2O7zCO
j2ZSyPemVVRXAUXIpzYehAdZ5Ma7ejUVLn1/9M7gB1HkxclUXsxBLf+wEoFqZJ8k2muBQwFTadyU
Agfjak6B78w11kklBOYiy2Q1B0phCqup1aC+JGlY3xBX36aOqoTRA1lc1t2ozQGYmqAaVhpWUY71
nRKuG0kC7ANg57mUcBCtAC/K83bWppYQujEYPUOMAy9hk5iuc3mubqbIFzeTH0+3se/76IGqGaex
Pga1p0ejvM0nXgOtCqOniMrSvh9TRNDQWug4Dsa0CoO26pF5CsrFIFbyTZpW/rqptHIjzuG4S60h
uEW0VByFMK2epGrontLESK9x81Kglpo+fW2HWLuu8kEm9VvKGqpU6QjfJSFaALv84gnUs6ykHtj0
xmAHxeI99sv2IBaCVdhKF6EZ7Gt4UjgZh2tMvxYs7taiPh8h7LlFiJxxxoS15TRGAmUhk8psq88I
UXgTRIWgatq7t0laW0/4R9C5Ap269VEhZhjbGrSJHSv3VjOwOM6Nmj8acWAxR5BagGHLjy1n8sfg
xWomwKcQ3t2Y7c13rlFNVyjEtDuJ0odnSoFA29kK/ZscqvN3UDCcsYPSRA8aCZKwHQc0vmuaS2W6
NmpLht0SlEi7qkwasN0G6nNr6O1tMqr6QRvCrHpsuXHMzplkEFuuyrhAC4BWnL60cWbr2obD/WDI
yVvWZYh5LDzYaqWGLnFT4U+ER+aN0nWpx0542svYJWFY5Dj06Z7fiVoRoAZOzMCWyUk6Gqj+HnxI
S5uKr2in6LPiJQQwbLtaz+41LVWOszSa6G7U2jGsyJBXixV626AzsjMe1i5Ae3prKgIqPf6PKz3l
tWggPyLQRH4ozklzmTShRuN8juw5UacLSQO8ppQIepNpEDytN9KNb9XN4yj6FRn1kbArEFNvcl2L
gS8JyOYMPKlBCJGBZqD1yh4kvQizMPHiSQdPC9zB1gTSykNBU3dlJKTuRCTHKhiH3QIYmZroIsfY
5+ZZ8FBmGVt0lROS4+cRCOIk1g81csu9Wk/ahdan6ZuMgOBxRsMPbMuK0FcZI6azyazqV7MTzGPM
QvFmVjLb1g7z474q5eQpLabpDSE95jFzDEHG5z6bfM2fjHqT1J3oDuilqHNnrXnodEnHXybP+lua
w+RxFAmSzBaRkfKqNpaKQbUYhp0oBBCS8wJUzERYoptg5b6LdT/7phdWeaEgpgzsIW6El6BmV+So
hVE8S0gCYp6S1V9aSgDkIuxN5htTbHVWQW3YZnotbtjCWZt2Gue3KWci1WckTE48REO1mrtKd6sh
7i6nNi8dtQ+RcaYGsMBhHnYxKNTLKS7ro8RG/kIN4uzJl8WSj0NtPVGc4hSETKhfZngoXUsrhYNh
CdMrJ0LzrZCkeN0k0nTIoLjZ6ADrlRCj11eEHg4jy0V0YCeafwdZ2lyBJktckNWY7mUd3TnGupWk
SZw6hFihpSWpl3pRmmwidBUoTiOZay3PjAfCCKZ7Tk/xz5bJAd2DCRin1diOq1ai3Rq+gM4rkcRr
7OMFvO5c20112LFchX0zrkSSRu4zrerXBsEfz71fV56BTfMBxIVFMRk/6EYTuuhK6tL+QQ5GBHNI
snsVGU0d0KPT6JCTdurKgaZ6bRqnHqJ9msWmGFH6kyz8/7F4p4kGE/c0UGKZavO+wNy/blhOD2YD
ctDGNZujwZibfYDCfZ2qymCDQgg8cSogJrFvfoZuI22nQAzcQKUhbVWUuqkc3bKvwvgsyeN1hxP4
hxHBg2l6U/jms7F0e+AFa41LWSu1JrtamqZ7wKI0EQAMOXpSI7odNeNZTGWxcORUwjqfhXr7JtfC
8E0YM/GJlvBwa8pR82TKYfYgTFa5FTlsB6semMBTLof1NfSGeddHknU75xI9OmQsDXZhKbpNLVQ5
Ce8DzD/63M+ZESm3cVxrN0be1N/AHtZXYZurTsEGZMORRX+u6o6nN2HYWoVKqEt2AyntaRqtaeer
IkzlooOwNgrJc5vOw2YWdMHVQtAeNULYywLamRtkXbcZQ0RTI8ezxwHLPcd7VORkjyaGeKBYMts+
mrzbMKcX7QRlCaAr12bdUeSYnO4oVKpbuBM1VfZ6fk4EIXw1ByW5SfChv7I3ykU3ZxJwzanymep6
Kw0cwTcCXNPTLHLcTnJhi1wQUE9ijtaD3silueorwdRhXg/xQysYKARBZj0LRtg/Q1fLZyCKMSkw
/GsyCR+lWAv2Mtn2fFmBddSwDIcr3zAWkAuSexDxKXi1LlL0NZzR/pI4N9Mxy1A8AghNOCDUMepc
NZNZovki6KibKSDgvUy+G79F8usNaSXaXUhkOPkQEPQ1NxIbvtD/rfq10y9H1lIE+6+rfhi5otfo
5UPBb/kbvwt+2l+LdJB8JfD4lmQscOu/hYmS9BeZlMgCKfaR/aUo/9T7BEn/i1qfRvOLmh4hMzLV
+X/pEmWTP7NQLVEOZIYFeP7fqfihtfrQ9VxYrqrEXomkAHDLJMKc1IbLZEThH/AO1WMecMbPfakW
jlnAscVNhrqwDiMQmRgmp2Ykx3aqW3EftqOSOEMydKgnotQUt75fQtYcO0A6e6Tcg7DvSA4RUVH0
DaEv9Nwb7ECSSxdXSMVbK9SVUDI3RRYVvu7IoRmnym6WUSHH3mKSMYYdy5RA/O2QFoBuKcWFm2Fi
nnUlZeqMjWTM5SvGM7awrWz5kFFC1US4DuRtdjW/ECCU6lBgj1ZoZNQDFD/SPcJY8vl7mI/5j95v
yddljc5hY0mCfOuLcuWjkA7E/BYXT1254NaVkb2t1hgrKeLX7yA26uwDRJ2EaNUoUi4ytBQHJksV
bY1YMNEv6jGSBInyXsWKxtmNXIRoIsHKtFoTk1FV5sq2MAftRxKkGS4AJcJMVBbT0O9RKgO4kCn2
SMxTSslNNyf5SR9k45nYNvwyABMmApaiyqh/hE0IIAHeYqs+gIkw2FIEecx/h2Iiu3KtVuRgdQhc
mHKDqBNJl+SNmsrmLRfI7nX0IvR9yB0J3EO8PpkVWDusgOFaj5XkyQcBifV6EGvlrpsy1IGcIaps
49foPIk59Lv+vmmQklMBmczBjYH6SB7gFcALE2tT5RKqwRklNuNY9QohailHKuNoDCtq48H0vcqN
FqtPBNBRexkhjgi3VduJ6ncltpQffWts8759Fah1oLj3A9iFwG+6yTDaVRv6uVkkrh4pk3a5fHbN
xuQI1zsV0UzSKhBrsXQKaFVUUKi+Bda1YA25idKDUOT7vppF1ORd3cXsJltrNVtyXW16Ux9C9n8T
JqfaUSfw5puqNorQ4aagrJ8B82Ae6sYggTwi5NaupAwQwYzhiL2OldLw39pBH7sHWYIzZFeCBu0t
nENJ/IblSCQYgEm/EeFDl4ok3nFJwrztkLDmkGDqWKBw2sC8fZmyGUyiXUZhKb0Z+DGatdaNDZvy
KrXa61DMBvlGhDgruYKSNnVM3bMYdINdGmA8EYRdNnSeRfsuWtLGlDwDaWFEJKRJfZU0b7OUmpj1
RD7APqLEp8Tj4wRaytzNkkRwp231czzdGdNs4Wn0ySV9ygkR5RgZKPDs6aPiLYJq0Pf+dDHNCg4P
ckYj9jkKHrl9Ddmp4B0zkmqbC8VgIufV62RtlHmyAeEyos3KxVhYFVPQkqkao028UTkL0FE0xMoM
r0doOqQ91mGtcDSFgbcHi4lDb0qKTlg1isG/h4NDl5NvcuBr4gayruo7PsaMDDuhKsCDyQo9hHYJ
PCxKdpovD5pDwbFuKrvXp2HcjckYGjsthbC6L3oK6YdKF3wVCLBqNvus9UfjWWi1lqTZZvKlmyEq
0tiTpIpwQUVgYnTLEbD7ZjZGc9ibAvV1J6qkpPQEtUX0pI1MvG9MbEM0rmbqGeYaU/JMzosQquTJ
knFk3s3x0BhuY1mdsYrFFjqoMuIIs/MyE4Y3P2n68rKfGvBQGabfEP/hkOo+dSSDAEqAtwZWjT6c
lGTlx3FXeQPcrynHXTXHyY3c4/GuYbwiFW6crqJj4RlmHzyh9ADmlSVZU11lpVlkRxAAJheKH3D2
FmsxsLqUU5zD9lQsj8SOz6KtEd+sg9+TcEzEuYAwu2RNs9hRdL5PKl8fUlbj7D+4wAApqUxzG8lb
uWkAYWU5lB+3ZicHxDhs2AKn7F3Qd+BgGaNLXoRgPCC4aAYIbUnxpEmF1u44WuThPdEX3RstjWm2
icwpK9uoJT84CNiFY0IwFLgslw3lw5ATdG9mQEqTprqzAt3KJLpGqen/7LKgbT06MJQgx0CJrDN8
gxMtLWsosfdLvpMsEh1K1/SkWQ7LLlW6tGAG3uVXgwtKehfaI4X67Xd9tTSVvwtrmXhUTurntCon
3eXfY+NB0eCQmAa9u4+9cg6bOU5vTrNLekb63KwFN9g2W+n+vALrJPvk11hLUj1VNILHjE/gFmFS
ZlYo+vB/J3V4pFnRPHGp+HmcZW+n/TmJ1HLj/pFkfR7wpB0ZUhdmf82AMWk8VGa2yvo/0bh9dRMl
TcUfbLHlsj4JObTG7KcOEOuvcQrUdLBBvdkdj4FzNmPoo7jh9zW9G+tEDiBnIsVJERNbfjB3+BBy
Ekgst33VXA6F7rQPZIL3zqWQLTfq0418N+jJLs+o8jKqZQZVrOogcMLmK9i82/b+biZ/8HMs/8af
xjh5WG3hC7GOv+vX22HudDu4To7lZgkUpPKwKc6IRD6Kb/51H3ntVXrmxieFyuJYaMaIPZUOLatc
V4nB+vqqjw9nLuvL50XmMpkSBL/Smf/4gcVmrllKqJEX6og7bAreIn4c9/p2iXnIrjKvPGpXfx5T
/upxAXhgN64xs5D7/HHMKdExXbbM0pU7ekGz8r+Vh/Fgec19Vq2MC8NmL2qPa4nIB/O2uWvtxInv
63Vz7pEu7+LpI333O061n70M7BCjY0jsUMvw4x7XyEp9WqL/gJH+LRz5AAH58AJ9Hk3nLCRxKMIm
uzCAPl51OgdAdyu6+Nh7PdmNPfrYEepS0Ys3YI2M1Z/v8hfT2cfxFg3UO5mROBplJC/jCRtzvUQb
Unc5zjf6LR0ud9o0GyhuZ4b8/DJ9HPLkweakBkAYY8h4S5FjW1wYJGmr2/Ln4Gg2G5l16JpnbuuJ
EWL5UPTljCdidcEi94nqQsMnLBNVQEHl1VuKOWxgnGXwZWjjRt5K1xy93HTTJjAQ9sPj2SyPry5a
XVYM0CS6op8yhxRozqyanDWWOOjc87dhS8vdGUl4WhLhzYspoNK7OjvuV+/T+3GXP3/3fBsra5aM
CP7xw+yVV9LGBAaUE1xZI189Jzs8kXD+vs30P5HqkIMrntqK6n7wa2goARlr0QZEYeihW9tOW/m1
O/dZfp76eKL/DHXqD0qTqVNHg6HSg3VQd6qddquZbxOp7I1wlOzAHo+43p0zL+/nCf7jsCd6uTSt
476rGXaxa0lOt5Ye+03lFFsaMdfp8exK+dV4xNbx+koUsz6Fxc79VJQWO3S4URPR7+Wl4NtLXqy1
Ljyc8Nbzue3GF/sA3k8qtgYbKlNm5v34xlQ0occyQYskZrcRtuy8p6fJvo5OD60lHHX1SlWAe4be
eG7O/+qZssKoJCn8PQV+HNqiBGs0PafDajQ9gVSQ3CjWebcNleHcc/zqe3w/1MlCnVShjr6EoVoH
ZMRV5jbr2EtsyprOsB0O8e686eiXtvfjSkKeKxl9FmYFNGynULeZ7ls64MlnczA61cWyhmZ2ZAfb
ZesoPJ/b75xYC399jYynWjLHFepvp1rjcmgo/0yo91undyQndbI33akcYW0SC2g5m/HMkn3Czvp7
QFLaMTEqHAe+QPJBA+UQtlQ0dPoMwtoPuzdDybZBXz1x3IFqQUMoz1RAlUIHAEqlMaOXO0MqXrKk
/5GZZEkEVXekfXHOZ/l5O6EvCfL//m0nD3xI2iml3MKHdKQp09JbX5de4Fq2XDnWN+s63sTX58ho
X7xkqsJtsBY7Ng9++fN3k28N38QCwRCs8H3SGhbtELCCTEv/zKS0LNKnLxY+bV1bOIgG1KuP42Q4
NKdwMWktAVwStfPS0/PX0PdwqNwTvrNNN5Vw12AZ1tdy71lnN/RfXej7H3Cyi1C6sg/1jB/Az3YR
fDRQRMps8v58nZ8foQHWCyU2xgiTpfRk46DLXSZqufpTnJ5j8ynTztlBP08/H/59cykTv3tcYZKp
pBCpP3vPXI+H6ibboQPAbKF39uTALbXJPrg8N8N/fnZLCZwjJXsUtganIvNogtADce6nEb5oIgkX
LSEB+aVsfsv9nyLxPn++hV/MCctwaKEtAAGS+ssG8+4ax3AuauLaYLon8Ht8zOS0MmGRKxVlI5A0
SuqqmWZDmFr82+BjVmRU2aOl2BIhqWd+zFc3XJIgEywlfk4wy+L37sdMfWKFsi//HOWfPZXaqgCg
08x2EoUXqRC5SV+tRLL68CQ7uQyxuje3RYzhf4rWwgQVujtznPpiAuPucASWZRTIKkLkkx9UAkQi
uP1n/qReBzfsKeh1sdyGj81T8STt/BWW4FfhB8XwM3di+Yc/fsFLgLBmWezVFu3zycBd6FM81aSf
1PvRzbJ7MYhzEp8LSmMCGQR5vK/j4zRemN1TTxFbgw1QbiflKId7TdDP/JrPX/PHH3PyNWeLHK8O
5Z9R+ugnhl1pdAf7cx/bFx8zV2ypHHNY8fmqP95q7MBjYWbSz8le7FbqW7JbJmMyR+zuR+zW9+eI
ql9dFN0kbYlUp051ios14hgDRVT/DOObWjuqJdSSMwaVEzfzsvzBAdDoRkGJ1TgknzzEqekIzhmi
n4Odb+UHq3F8HWuIAzmrXS2H1ZlMMtPVTHfYyOfKb198Soy9LPU6RshPn1I5l00zzaiAbZO2uj1m
tq95oQ2J7tVwk0PYeOMDrRbIlc6ZV/eLB/lh5OXP333EaLeaJBhBTeObmx260zKGSMM1AONCskGl
eZZe8NW1giqxDJnqrsSO6uOIWefH+KCtt1kgjEcUnISEjNkiy4eexZ8v7nPtDWSJKeErYOsgfYIz
jHkpNuy/f3Rlu5HCHg0rwISDIO6A9tMxf27Mc3HiX5xUPwx5eq5BEJ+SVWD9kL/BCVxbXrWGSbYt
IHrZiAW86i6/SDeRk9vy8fyd/fSRWGTNY80QVUUCD3Fac7G6nEyQ2HqVA/hH6oaaLrlg85np5XOp
mA0wBnA+FFkTocGcPD8lUuU5w689ftfXkAUhqFMlLjelq99qrr6SvdStvyWXRrwKHv/8PD8vfydD
nxyH6VpK7DqTF3Q6GMXt3EFIwUtqg3xwJoeZdOSunlviT+DRTAwno56sc6YqoIrzk5fWoaZzT/eO
fpptrBW3H+3g7Odx4h79PNzJF9km4EQqAz+8axISj7oXZuLNfDcDVTku9rVFhIKsajW/xJPjv54v
kn/6bE6u92Rur6OoSs0mAcFVP8xzdSXyI3p5k1c6nGdgZNqwivz26c/P9tM8dDLoMmu8m4fGpgGJ
LCUvsoxC6I5uybnX9tMafTLAyfTeKqhMxSB96T1/Pd9ho9cLm8aWsg9x5bYuXAKirgq7HVfht3Nn
uc/VUAZflkrDlPliPrVXhhZhQJUvr1DvjIf8hyTb9bbZgegDXJI6+W0z7doNUT5b7U1ObNNcVT9U
ANveufrA5wnq4y8xTnfJSyIP8Uwv8TbYEL9UXjfsWG8sLzum+4QsXtptWLctV1svwOT/oATzeZL6
cCuMk+nDlLoAMNLyepO6Y+79B9AOjnQj7eoLU4WbaBe3/sW50ta5QU8mjhDxJp6l5CVOBJd+zDGS
35q0OTc9fVrZTu7tyUSRmq3cGlb8AqzbDfbi/fRWHS27ckjm6uAKe4UzbcjUOrv//Orbefd2/SKZ
vPt2el66XzOygUQ6ymRyIIv/ydfzfoiTOQGshwXyJnmZO9CmRB9hLXNjGXKv094V14nKHsk4DurM
NGxupv25bcq553cyO0RS1etym7xITbnSSAYqMZnK/rmZ/uzHcTJHoIJIu2QkF4qYtNuJAmFzvYAD
WF48y83u5e3gVdvyggjMa+tKvvnzDPh5A3ry+pxs3HHMCImSJS9La3J6gJGpEbOKzq7aJdfRevJE
py5f2ZQlt825ve/y/n84wJwMfXI2twoTdVGUvGiXkgfKOWBF/3/snVdz3NaaaP/LfYcK2MiPF+jc
zZxEvaBISgQ2ck6//i5IvjZFacTxvExN1VTZ5eNjkUCjsdMX1jJgpsc7EMMfLzAffJvvT+oQd+NB
jZKnMlR3ppb7U1kfGqf54J396CrvJhq1bUzaLplzI2St9vlIpzkVjH/+zn63qLwZFs7yXN+MvLHo
UGzxlYHy9g2K++nk8ybcSAmCoIFmkz9f7YNx7rybX7JMsUTOIDSDeaU6E5Bkzf/zFT56Zu/2Hir4
uTnV4idZfNWGTS8fxvSjV225yT+8au99A6OC+VdnoYdg/WRutB19D55zA8maGM1/8VUj++hQeW2a
zvtzY9U12TRgepvL+EzNQJ0Wp7wVd39+ar8EgZbRw/mC0ANFkjg4fn4LlKFceLnySZ1GnMqJpxfI
mGX8aOnKqY+DM4q51n++4m/fBIoeTXKM6F/eE0Y4BISjZBHFq+ODAfdt/ebPF1gg+79+TUuVhMFp
+3tX9k9vtqMVnSPZJ1im1yW7SbmUuJ3rvU5/AVCxUnhLHgz13YqiFkiGdXtqlbWePNjlV92Hv/fh
vvi3H/nNDb2bHUuKDubUjp+ISPmDTuNZuf3zR/7tPh+z2N8f+d0kaE+kdYF6PdUrzJDSh0G8W5Q0
6glSKizC1Z8v99up45+rvZ8Enbqnr0uJn7KGHgAaqlwLUevgrKqIY3Hx9OeL/Zq8WF5Rqpmo4qUM
4Je0UFPQNE5NGmuLzsbzqfErP1hhXe+24721+Tjv/ttv68313k2M0qzSicLQp2K06NGxvJ6t3p8/
0m+nqjdXWF7gN1Mv/b8KNZnyKTXUg56fdxS6mqh2/nyR338MKoy5R6Qz7zOiE3qmJA6ip7q6Te0v
Uj7/+df//jP8/evfRwsAWTfZ4EZPFdvDAFNXARINy88HH+Kjq7ybnvIsj1WqTJ4aujdKca2o5nqs
P3rBfvs6w+j460mZ779whWbVmY8S7efP1X0FX+WUUDxjkx/r1yPdBL0XeLCI1sYHsbPfbbqNRS9j
q0vO6n3Qo9UDS+8ySQYKDmZj2RsdsLtHUzNd/XotNv/2G1vi74J0EIkMKuXeP8vSqK3J6r5IW2X5
vatGkK3OR4m4Xz8S+VNtqapn524SUPr51Q5nzZ0z0X9p1t162YVOa30176Qf3/drCg4Q2ISb6Mfs
97/Mk/+DGe/Nd/wL8+TsCVg71bjN2/6H7z/zo//B0j/BOVkWQTL4ZHoWdMmP/gfT+kSUjaw+7Eg0
NQTC/+adoC75RBpAU0Emm5QfUQDwpv9B/UTs3FjwrehMVIDO/6b/wfh598EbggzHpNF28Zrx1ljL
HPZmIiyGCtxOahN7H6p72Q6XZBiv6dwtPIIqm3CWNnwCraIkl7ReL6s91SxXVlWl26LGniyU+NW1
yJLpKMHFs+3Ak3TpQ9eiaN0GM1SM2fBVOE0erUEXYfCkTdUuROdqtZIeNX1FCwMBi+y6bHriVaNQ
/S6JnuJoptIKZhW5+tRL+yBZ4Sn2Ndk7q44Y3qZcuKnYdGiRs9Z6leC4E/M6CPTKK4bggylQ/3ki
//GQqGzli3QBxJCe+PkhpUqBdSKiQXTcTLVmYUNMJb1FuZ9Xw0UeDH5kxbeF2q06E4/lHB6RwZ5r
MwXd86DtqbOHlC/PJlMU56bDji5nFTVKtDTVjaT9fmXlDMpZsutPxht6N6DLBMFBSvrPAjs/lajV
lxZ/Z05eABzf4iL9YGJ6t3uhi4ZvHuCNwDfHDoaX4edPGJhyrHQjLfHdOg/Sbc5tvglQ/KuUunpd
hc9Zd8yN0Enydos74QY0x5txc/ljD/9T9dsy+f2ztf9+C1hzbIJcxOpMKol/voWcK49RiEm3iMbL
iMYKWuJ2Zmk9fROLrFZQHA7QOSvqtXA+ogF/n+ffXxzDlKMtH5+69XefP9cqUUjdKVdxAIt61vBW
nKnzFwTdfoPSx5ruMEB7UU69wOisASf7tEOQrUOBQzNkFt1mbeM7izTFFhszgxmBW94cru1qghqy
gPwKmgRmLwGY4q6L4iPi5vdKxF8+AGVkFoMZEvz7FTScrLgBWVKt1Oal1sAC0op8Hhpy9O0eE3gS
VhBEoQvVqLQnNALNi1Nugp6Cnrx1jg37H2G1XhCMZFuJGhThIXwpTOdeHTaDMhy6Zr4s7AUwoQ05
eYFtNsMjHc37ylU+GG3vCsl4EeChOwaIatDALMnOuykJ/UApp7RrV0ZunQkbMGvbnRRpPrSh9jTp
Ygd94wm/72tjGbsPXsJlo/HTY7SpL2BmtWm9NRyKyn9+CcXc0NHbh93KRX/kUdnxGKFXLehF8mrs
9i7lLOnmhCtr2+ag5cdK+Yjb/GNb+P4elvyzaTAcLJrSfr6HOVJGgxmN2URqiHf6/JVJmvZI68VN
NoVN5inTH5WuH7x+sC7daopp2pYl0CS39lwIsm4gWi/r+4JJF0athsUXDqwC9qIzawKzmEL8UqeR
awY+q1kvM+GbVdPGz6GGuzWpJ4mwht/aNhlU2p3ZRlSvuJLUZs0bTUO/t2hotIaGi/FLLMnDOWeZ
WH6zar0Yblz6k9P4CmHFxUJ2HSKrmorKs7Rx9nuqaE14jnVnrs1+IQWcKeF4NmX6Qzgkt9pCtmni
Y1aIx3YyYOTSAtMYz8yc0Irb3jlTSu2xsZqTYZYXhdtey959oSDpwWmtF3rbb0MzPkwByBz9YQz6
6zAMO7/pqp2ehpQtB09Vb782JbwNjq4QpJz8slW2Vl/7bjaw82xOJVRZz0j0R1xeJ11015XQn2x0
00rYresCTLzQ6H8WoCOcGQJGxJKUW0DqNd+dzBfgK/scERTmbuWpSth51entQC+HZ9TtdW/me2ia
63LgT2Smc1OVX6PUht5FeNdMbrNMHiPVvYtUiAspOHLy1b1qvoyFdbn83cTicUwBlYf6YxpglWK8
LiSlLNQf3MZAkBzy4ELgXvN1jF6GfhJZ08zN/4mlRFc+DyBtaGpGaK0W4CRU+erMCxbImNa0/p6D
db6DUvKA3W0vjO4IY5f7BIDBIpx9zdtbC2RfDRfEy6qWRZtGl1Hqu0LvvARGkBeaZbKTGsYSe92V
sAuqcdpXpbMNrf4yjWaeQha+9siyUyTHXpBR52Boj2aSgdA16Kp2deM8V/w4Y67pBdmrOdKf0Gp9
ayhDjAcO07Por20n85Y2rAVtVvz4jGbcrmpdOTql2JqWPNLZGHmwDfaY8m7L0XwYBkyNFsYB6yGw
4n1Tqhsr0Q5Wp7Y+L8/st535EjeE3zJ6rSqqK9KJQLESMNbFwP9oyHNz886oPc6WCtPHxAan43rn
qwacZonoFW89ZmfgYRmSp9Socavxu/oZ63xe5RdFlR2TqT0lA9b7cGfiu1lXqkPLO8SEGlCNFyzU
JYysGGjKyCvG4hRSFeLELsWJxslstB2tLoR4NQNOk116bas+jRNUs2g+OMpFCjNab8p9UHFZ2GOK
h9Is9ehAv3XUlxpPIf30o/RTPaF3iG4/oxRPTsfdN2V6GOoOdxpGPD/S0UrY1Wrsy2Ar1Gw1hCNG
5OjgTqQVZREdW5UEfBC6d0NIE91k7xjFV0lpvYxIuAtZLPowdTt04sly2rMiUnbcSbfS6PMknkrz
ueEe9CghLJRBH+IMZgO59ONoXFla+yVSx85XKuMpqKXwgAuc9/qjadkw28dv7mhtiXQ7nmFg/ai9
NNYf+yqsV1kwpn6TiPMi2Fqp/cIaUXt9Y9+h21nlBlY5sz7RKXbVPgkAcvSY2nf0FT4VXbKde/VK
BsZjlTLQIpRsjXGMRt77GXp+Xr+0o3VdzTysMdoQxWM/ZLyA4BKeYXa7VNK0bg8YNYKuveY+b2h4
Bvi9kmexHM8t1Byhal1GJrw0h0o5R2QwuWMsfl28kCkCdq0OvYYRs68KPqfW13nSnqyOdQ/C3ZTZ
K4um5AqweTEGr/BZ/DaWZI9F2mwCEX/RtXCFmYuhUCr7ThhnOjQXL4XF4w+IT4oANprGfToKjJOn
vmz9IZ1PVo5FvUUqwimD3bvx4tbF7OVpBYVMy55Th4+PRDrzBnp0vbJkSViWniwzHsNeD1ZNWn1t
s2sTj6LQ9vzGC8fuSO8OVL3MivkACvKs0G5p/jsJO7+oEudulDykuBUPpjUeJy3a9qN7rU0MVT0z
Wq+pjdkzh2lt9Bqg+XRGglwEn91lzbEL9y5vuCXd7G4MdCW5Hin+ULfjxnSLVR3ngPpimmDtuT+N
Mz2QZRrfS9u9Mcr0sgiGlZO4l4HIL+hSXOF2N+3u5oPtw8/BkmXrsgiiVfqoMBvoYGN/XrpdmEEu
jdLtaojS29rtyPRHBouv2OSG2IreOptD6zJWGenuiFNmPkcBvU+M+DZlOo1s/YPAyruc1PcbsqjF
/37GRFf6PWv05ng3JR09v0GLbyAQjxmoygigle2ytQO2QjR2DrTZX2ZHcEGPTknNhwAT79i03AS5
7gcz32cy5ReqBrmhtzSvSWl5yyomxg8enfVzDIhb5QTKAYRSWc3C+OIuW7M3t0rvUYIR1XBXg0Gv
ZFXdpxoBCz0+tAb3LZ0NJ68cKaLcZVN20ynTmZ2EfoVCPmvKB63LeQMddmjxuVG7s9dKfW2WBjZN
aCtFtLb1nnm3vTedfm2E6lkEBF8MiD4SZzX0ke+iHaicDBxT+2oB1OvH+noaEFNY453Qb42omRCm
Rif0Y3AlW/6lMR/nmFXN3cID+2ZCQvSjxy4f8HrqEMb0kbAifJfS9Xrn0CrPIFl43leh4lzUQbZi
zTgGaIwiztpBybEZBVthhcdajK+96mxCkRteYlmPSim/lCIDSO0YbLbIFY3hTR91L2mfb1QUbtKR
+741fBrt0UxuesYALKu9EsuAyFm0Gl3tOFS8Y3R5u235VHKi0RLrwqgKz2jduyadqLgHGNC9uEF6
JZZmYC06lcMdtUIXVpmyniCUbW/bVm7cMv8qk/yqq/JrKP9+ZxhnnaaxFqgrfb5jTt4FylNT935g
j0tZ58rOqD8frH22Zyur5mJDwePJMpUzVZ9eAY33/qzrJ4KYVsAi7CTE+mrzNqxZ/OPeAfDVjOfx
QJdOpbNv5PsnZEJpgROe6ay01cTpqk0OeT35aTb5KEP3TvJV0CtL2TV9Ie5UeSLpnrFcHqp23vZF
e5kb3UqdJ5Cr3dlYxSd3bM+bwXzElHslMrYLzFJahS9imFwbKEK/N6tB+t9f+X8VNAN/x1/vRc4/
CaD/c2Lo7bdiUSo373/Vcjcvb5zTf93dEsj6b3NC/zmktm6GJ1SR8m1EjSTV/yeK6OIT50LUzswQ
GrOjzTzxI6Kmq59AJxBdtR2DEmfwwv9E1IT5CY+pTW8rNfkUuC1xrr+JIvYnWiSoD11mnh8xun/B
EKZThonqn/MbIbuFQ0ynEDdD7pCQ0c8Tmc7aKMoxUDxr0WJVYH/j3UztqO2JQs/3Cp1SXgWu1av6
rAM/hlfZ8rWc1olO0YLnoK3cV9WM+62pDDEIs9xFyzjMyX4AQckfF/m6NWGxmf0SWJjbZ7TBk2+V
Ee7AzhGnJkxorQjc1rdgy/nALsLLqW9uKOsV/qRGhbWvOlbTew1rYXIbZyL4Cl99BKFotGlxAxhD
ihOogejMTNmxq4oZwkYb1Oo8zG0KwmXdXqr17LDKh7GZX/QYXnFqKiEHhTNBq7/8WuhOURwWEXru
64qrKOBbgZmh9O3doF5N7aCxKdSqU2sFCmMx0aX+SLtKHG5lIvqU3QYgkjVmQifC+WIOZ3Nsd7pX
l/rAFtecC2VHoLvqzoWcG4rpmiG/BLk2wCO24k3QOeGpbkg/KrBpPUvSh6H2FN8NqtLs7Ik5PJ/n
TTES8aI1+FIpandvVFFteJ0tOOuL7GYcVfNqqGw0l7qyR6T01CKNRNUyz9tQpmwDlbbcSP71Si/c
fBNh1+U85iaUuMQZufYVB1iQrdUU1dqDQ+V9dmc4rRo3RE15pOcKjetV8l+YVP6nSeLJjL7ZLPwS
Y98VQ7ooEPfN8o+308L3H/wRaFcWBaK1RL5sYZsLWfzveeHHfxIM/KX9UyfeTVTnL7S4+okKX5p0
XAKOCN1ptuNW/poYlumETRxcXQzvDn8ORNG/mBjcJQP8z7zg0NdGaTY175ZBIzXtoO/mBQJeU90E
g3Pda4jaDxAvKYOCrasY30Z3j7YaqypMvf0wgvI4ttZa4Q1V/TrYhuZVJq9ma22MnjGCO2F7veqD
zag/F/1qMeYO5zLvQIjq6wZ06Nif68FtazxpD914ZSe3sjwlFpPAWWTsW/NsgltRygt3YQ+v+hqX
tx9mftLsw2yjdocZj/Y68IZb5xloiyQKb+5s7TPw3gzDIrp6sVY4DuL/3OgAkKr1BCwALgrxbtn6
evhQmHc434l1yptSj30J52aSoa8au9a8mdzNzGlWrCF2xeaqhBcxr7LnTL8gXKFeO3fK8a/S33+1
0v7nltH/aUOHA8h/jOb6v/O3+vlJxk/520HDj/wYMiYvPzQTKr7tJeT5ZsQYxicWMHyQkDPIV37X
if41YAztE4NkQffzArNq2hxx/hovuvMJoorLGvtdabnkuv7FcPn5OEATBRUxNCkt1egYA75f5+1x
IOtIuGQihOeHA0NFtaFE2IiVXdNWnhY4Hx0/fk7x/Hq5d+UbuqM0MUkrRNqbbg0ydD1qPlAw8Ner
pZ+4uIgwgDy/+TYufwz9n1IeH3zG91Uc8dyKCrsptKrYeSRbZl2AVMp93F7rShPbLsx3eodbHlgo
ebRwk88dzZt99xA6jDXhhg+lLGNElmPFgb4R93++v98+E2ytJAj1JS6+/Pc3JzKpd6yURi7WVV3v
R0IN0kw+eAQ/z4l/PfY3l3iXrHbCuOrqymUyGOPLdlDdq3FIzym6CnwzjbcC9zpNCGsjZff05w+3
RPL/mY25MtAMc4GdMPcvDYXvjupiNMgztAq12wUhPdXriisO7atotDd/vhDH7feXYlSQOiSyiFSC
pO/yGrx5jmGpDSM5u3hdFcq0GswIGaMVxgc7GUTvgTaensBpQgYVeX1Wia6/j5sKPjIcoxeRwWL2
KjXMR6+0QoOAwTRexWVWbKNkSA/BrEyHBOITIiiT0Cg8Uce8t+q0eHabbroJSQFQ7ZpMyrFwiEaS
5hHTtjctQi6JMHqKa0K1u3MDMmMEiKuBGFxtPUIhmrdx7Np+YKTxq10Zyq3hKqAKKCib/ESN4nVc
Wf3BSO38LIqdkn4GQYNTWZM3aCdBoq7NX6h+Ua/UfKwPhqFxih8G1erhng7GSxeMkFhghp/rFex5
r+31+etspN0hC5vyEAVDfGe0ZqT5UzAJYqFDN97VZEv2mczt22RAsa3po7npIQ8dunwUDfljwz7l
bpJsCf31mxzWZ8+JsZk9QXb1xk2n/sHSAb/KOHNXypwa52oInXSlxg47Qea7rtzUIR5Aw53Tb1ru
lGeNnjpQ5iTjLbZNk3PnkD9PqTFzZI7moyXEtEf0aJnH2a3o7oCburb02tjq+qBvohGGxzDkoP5R
tu9jEvorOxCswnGv742+7c4zc1JuzEYFcVrleX0HZRfFYd23rPaN4rW8HkfYXFQfmoXwGiMerup5
JOoM0TZ/bJ2i3do5Ri5tVutvbF77z0VVauwZ3HjTkl/bTEqR7WXbBLu2hphHrVN6k+vVdLSWU76V
pgWningH4mW8zsZaXHb6NKxdSwYrZqHPQxQQjuZzSvyBWXSq58rxQ1UmW6KY7s3QlNkJUJX0g97Q
trWbW+e1lbi7CKTvvi1DF+2laCafVM4AYK8qCasE9qpRIHZLko66ZxRa8C3T1WxvaJIeQKVOV1XS
9peVYnH+iOCo956jjwLea9tf1SGv39otJ8Ddka19tQZGSKKbzclqSIn4NWT/tUlSihSVBsq2zTq8
aW6I6ccENQmlauiStVbk2ZPSdHJXxjBU+dHaU9Xc+FLOk74F3gjieWwmcbLVLLuLR/XSBcWEFB6q
KhpLeUxKGRyQmMx7NXHqC6EAbXaSmQZO+PTpIamj4QtW+7hdk3rSPkfCDu7Lig6R2aidS0PPjeco
CV8Dt4fB++cp55e5bWmtpJjU5G+aWt9XydZJGPRJzmI2GNNRsZsbuJIXWJNJVls/zhv/MbSGbfT7
6Y0eXiJ2cD5NE8f3+3xl2snW0Sq7XBsF0TdfQ2v9udXbKSKWNpFzq8uOVuOqPlUQFB+M2bEmL5Bm
ic5gHgzrycn0vlqVTZfstTrU17rR14fJKLJNlQ7lTmvD52WO8rF3qIdCTZUjGTT3zCTUulNLYTP+
4CBctWpOvUXfN1cAxGkDUc0GArY1T36uIVV13KSBQi1ocvNn/McbSSqVHh51OsLgnHcZ7MK7biia
18zO1Btg7uT2E+Lo66RV0xYifTm3HiaS+FWT4fSlN2v5PCSmO28MxRiPKCfMbGNHI8mfpjDADDhW
Q4XIWE6vQ5u0axBubODlTI/+7NrVLpLSvVKRHzBKG7q/R4cwrDNDT+iC1li3YMpflJB8VGcw8Xtu
Mld0/AAx3g41NSNaPJdk++FDUs2aSrTeddBPG8eobN+FwX1wZrv2uylKCZzO4U2eKRTlS7UnceXO
yjoLS/jhoDA+mzS3kohwrYuYhDht6HpH2Z3WlV9gK4J9oi7iIpjoyUblQXkLGfvTGCsDqloz2hCc
M/yBGX7rjPE3J0jwwkK0ZsDG6lA9pAbBbYrcbOHsFUUvqeBzgvxLiGfkoXbi5Ks2Vvnj3NvWwTSB
FFhzB/xdr/FMM/N1TOlV0ZV7sKnuBowiDqAIUY9sO3IoRAE3AoA4eGABdnvIewIj1hIkrAyzPYFG
7He2XZABrFPjc9fG4lYzM45LOILyaLOYCMjWWaZ7WYdZjtq6B+2sxZ9nfT6WRF623RAEV9QOBtAz
EDU/1mPHXtShZPqy6rqk8yib0VhRB7N6bCkkHeuBQ9tAbHEytWldBTkpc1KFCa2/wsbXQN5BrYHw
Za5xXqgoex0RfM5AFq6x8WjLInVEJfXA6vR5xpyz7sJw2OY1oXno/vWR3uwcREZDn+3QgvmsoaqC
yEfiMrT7TO0earM+OEV5VtTTTpflw2iEx7Byh9McW/U2DsyRd5Nnl9d5f8gUE2C0nRsANENLK/2a
9W47jKF9tJNmhZEFYKrjvM5RJw/q1O2Tud06lZsxdWJnnOrCz4ehXJsDraoYUr0q0CpKo6JiP7jO
tCm1nhLEyBaHphc671uv+tacUVgZ6Sr1MY21oYpxflU6Pb7XnI5DcVBcFXl5E4vybFS0/ehE21Ql
f6VHsw9ddh18t5GnwVVapTigkmu2yzOvSKeuYJP6BTHaVQopczVBbtc6gsRps4oa43PD/mCj2QVl
OnSZltWXbpSm15j2A3CzQ1MrMFYTNLU4wTcSVDSCuDD2G9ngRRCKdjVk7dbqTegDvACh4u5Hszy1
c/7ZqkiQUnyxNvKexIXE0lEfo7LduBrtaLH1QFHGQy+z42QGq1qTcisL1SIRZ7sn5AC5F8YSS6/q
tKd+Cu7CLr4rKLS1cm0Vldba5FU4DjmeJTY0J6qJt5C49b1jiPh8TBiDNntHLaXVR47FAKZBewiE
e1vreul1HAr0khR17Rp+pJLgjtXuSmnFTVnEm6lp62uY+TpEvOlEVkjnc3XE18ZmA7R8RoTlvtZy
vuKpEfabbrCDLcm49EvTMMFE5brrtXUwzH5tqg9F39KG3bb6jrMIvs75vle0U5Mkp7EtwOWT3naQ
MPhsS9GToW92C3Wnhk3m1bo9rCrHOtkSeQY6GM92um3FJsqwjLMxLS5bpzyPVXNnwqU99ILHiKjW
S8zxy+zOe9fUZsrmkhsSlSscEuQJKZnIHUElTET6OK8AgtsHo4VqbBEmdSd7ZdbuOgrkmq3dbZg4
h6idKZXqjwhiN4UUx742LiazUi+tYUg2UThdd00cHwObnpyynwnQFPeTzEArZxe8MSQaGWQ8vir1
U1WxT65a3jRzcN0a9flgmGdVy8RWZ8dibHo/bap6Iwd3PFerql4HKXu8stNXAn79SGbZqzIiwbOV
+8akU8sTRd+MzIgPaQMoehIgdQcjiTaDlul7t6WMa5i1S6fKD2hMN2kebu1mWo0zWbyxPDaumUIF
loPyledzr7shHXAhRfvCOTOlxb6++axPysUotHLtqlHwWIWzcdCMIabQQindA1WgWDmqLa1KeHDR
cWs9Z+HOOsulc0pCiP5Te65O80MkUmOdFUW3znQsQc3IntHyIhV31ghDmnbkaS9HbZs06bYzG3Jo
eB/1ytcmo/RGTX7hDKGfEpE/y67+MmoC0nUdUCg9BvqRQlrptxVo2CpNhD9USXQ2Bkbll3lNumgp
ApFaf8mmWXqaIjtcRdN52BlnjVtsCGJsI9QNXWmdml5BIRdSqMdv+1oTbUuM/kGfQxrAU9qih8VA
rsuoQOUzfrY688gWRlujUSFmH47xmrqHja32FFDl1UVX09HYlsi62YpB5kjELpirq9nM/SJSt01K
sYSa6uLUUv9JLWsfbgOOnJhuQvU0d4Vc9apoN2PiDOyRo0OIZ2A7Jyn2jyxLfDEKv2PC9Qf6F9eU
JUHGZTO+Rh1XeeTsT2UlC083xH0cFj0OEMQKHG2M2i+j6pLzVXIt0MMdgM95kuOnlAWkNEp0+Jmo
HnCydZfTlG4H5HujlWRfBii/q1Azy6uuUbudwFRFgHJyjgRI84OLcYsysS6+KoD9xmWzrRp35XS6
uBRuF94bInqsiEBCY/Z1p7vgHHWMs6VyJrUvjb47aJkN4aRrboSebuvAxAc/OwruqanSL9q2Lq8T
K0tfk6TE/MHcu0F+xZoR0Fus4SrrlNC5iJo8eDFGIbxZVsk+VcjJsg4r0evYjuT8697tr1CpTN+w
K5bPSZsN9a4jMzquyUbUmV8avTFRUhJm1q6jWOQxJGLsHpsgnMnEOwl1pmzXi+QUc4Qk31zNkbic
VRkHL2MYmmGy0tmMOtuEMtZHK2YLwW6NnmNbOn6eamLv6rUi92aJ2f6ojjGb3VEp+pu87lKinV1d
g3SREm9LrpE0EZHILtIpK+wHvrDmsYcPvavtWec8j4zsVNjBeMP4EmxA0co0VTOvRDoaL4pA5pIX
CnRnXS2OfVlSP4FVBztbR13WfmgMnTxnTRNZSeFFFUvn2kmlcYmPpl5ZFKDBQG765tlSpHvm9EHx
KEr8WLM0h3PbTqnGNvuEeXaQm76u5oupgrjthSQtpNeMdX4zOTK+V+24uWxxDoM6SV1jBfXYOYSW
ot2Eqlse+rFAkY3J6nVJ2Zw5ZrDM9PodkJk6vLBFm12mVTkcxMzLolIGdTHpVS4462rmBZIMzQPA
zh60RStIFUq3TajTxlcFVeZxKJz0ZbHfUIc7DDt6OVTKdwHo55zuCZ5zvpiUSvucaIFU/bjFn0VV
pNUezVKOuq8kTbCpyypd2U03X5FId/05FsoR22Fy1jR6d+xss7xxYft3nkQMeF6x0QczLkKkcERs
ypWTh4Tq2IPfDY0232Qpmx+qxQkWqNDqr5qpce/zPElXehAGxyqX0QyGG2GcO9b6fgJkdEo5dDJ1
yJpiEfxb/WnCOmpQLKi49+0Y5ZcKHO/LOW0xdnSanTJHiaZm4zqQ/2P7tlT16nPBIl104lBRmYJ4
Km/cWyfR6iNZvemgD6F5SOfOcLZ8MdR4aDklXSw2UvqqoyTHPLFLHTWcY19aal1gOVCDb5QyuddK
OMyP7K5Vv5wponKdtNq6SVZA+we/bjixsRKZqftWgV6ybZYole6k5NkIPFDztJTE23G1F6OCRb5R
kvWUs7vSB2Vax6YJDzPUkq+TSZGhHlEooYCR9gU5N0r4+sthYjnPk6JduSGJiCRVaAEg7bhqFUc5
JT1NfHM15/s+1GsP6Ly6KpE+4XYpxTVUaLEZCjX0pUnlYITS3OstapnGQOjn1BklPn4wPEF5Q5mB
zDg+uUhbp8hRVpFFweLcR+m6FENwaYTQ3sO0/JxMETYDPWNv2Qz2Opdjhp5slGvFyYt1Rfn4Nmi0
hREQtH5queVqaKk+dcIpvG6r1lhqGYv9lCbpZswsFsnBSVdOKCl56TA80JMexytDLRK/op6NEuT5
lklNvcrj5Fk2otpCDi/8WK/qBKocBMigJVnMOk3oiD5lNgt9Ha8kpfrAGGa5tZje1laaIOXLwORo
ol5KibP+mjSatslLB+lhXtKmbViZ38SDexC4R1dNTPjCAha/Nm193LcuPj81aTK/sqS4ZTFpVmWg
RbirUoPFMMf/o2FSOtpLYyXTXHswnf/H3nnsSI6lWfpVBr1ngpfiklzMYsxIk65FqA0RHhFJrTWf
fj56Zna7W1i5oRoYYBa9KhS8Kq5RXfH/53yHOzOnARlwUqTbMTDTIzwQGtxiMDdT1vjwTlPnwZ/Y
o/KajmxsOgRZITKYySEKCUA064bU2WOIHBsIYNz4maSq7s4ANf+NPJriccz8zNoRypM/SXvuCJMx
xumrVo/hdVOWyg/O21jVlHqqjqko1bspGypQJATxkNlgBM5RrwdOI32sW7vWQClSFkl87PKqQicS
gf9x63kqnwa9SGtPZG2Hix6lTeUiAA1nLyGhYqcxU2+ITOVIFk6Jf6+ngwg4GOdd6UaI9Nk8slQ2
STWR5mARfkgMWuV4gTDSbw5lq11FykeykvbQNvTO7LpCpxgUz3ZY+M+NrcT3tT/F98kih0DrKvRb
NSjKm4rQkvqY9qjS28jXt7WWtneGTIy1HiXllcpHvppz0srqSA0QvEwTnwYZFsuXUuHi08Qz/Ld8
Y5E9e3Qcdik6OQ/eHAy9J+YIHvc8IUQaZbglKNBZG9Icf6aqPFhxwaGSGZeChsXHPM71YzeWzXM0
xy2B6NVAEa5SSo9mKusLx2Bobfqo7PNOIf/CGYs7tYyy752vTl8Ce4bUHsIkcFi2PJQMiGg7heO7
mGc30EdiG/okvGrNqnkO5zwoVkmbdzuq+fFRKXNnO6shuVJNzXlAy5raK9oBHffoVztkBb03q3q5
JT6XnYeOu3BVVxMVGZDqJX39MbiVo+VsW97dh5qPyiPqGPm7UJOUn2tN7CQTnWJNPy9K4olMNqQP
o4maPKHYO+D33CljIgvUlVl4iBMn3U6dGn6xcku5461Mt3FR+jf03sLBU3LKQDGPde3IHHdGNOjK
nwG/d4toLfFIM7a/6JpCwEwoCHitHXufjK2yqWI20X1UdttGiuoGm6f1ayhr40FSMSb4oqKUjD1G
XscKp0F/LMedM7R87NgXqh8TE/Rt3cvkblyicdcFYRqc/mVX5K5PXa1ZB7Wob0PDZ2vp9KVBbZos
zlAMw80UWjzRvpbAdAq9He+sKEQYX7BRIL4xd/apnKbK04OyuQPoA1qDo9y4jlqf2ckhcA75Kk4o
qVg2oq6RKTQnefST3gbTV7zhretXxA6v9DZVd4OZAHyaZjvYadzodebH9Q8Z+6Pj5nodf9YKU92T
p9bvU8Qw+7FEYrnOWkKckMCRqNLFRoUWWrWbvd4vdIC5ir5bkWL8kCNq5sDppu3AUd0VY2hXSKCD
aC2k73wdal9gNDMCSofJYOUPtd3MxxSR7pPZVjN99kGQotGkrfxzMluICXlftz9iPde/G2liIFEF
Z71G/z3fm+bc3o7L5m/dzVG/79gwfepUq1jP9tRuk9bXBa08zbmTlpl/LoY2PPROrd0Ku62XkKHg
abDt6iquE7wBvt9T2ORwkn6nJhV5VpfnblpO1Vax6vbRqcTLSB7NvREEOZuuqbpO0qR+Kgzypqeh
0g6FUhJNzU6zJjGXIuEIWtG3b8ihSR9FjAdCspbQsiCbOSzMGC1cX6OSzGdtB2GDc2qikmhitPVO
Mfxhj9YlIzsw6Tp4gBUfU2dJf0fZwCcZUsUY7qgs6UapH4oCeRCctuFoxCrlsSynwpGWFVnoc89h
PfYT1t6wUn5o/jA8JBkBZImSxnId21l2N7QOAghqLM2Opzy8GJbC3NiZVrSnGJKMzOAJsuUqrWn6
iB/YPxqMKnLa2XGgfkljSxztvGGuKPhtLC5C2XToj44zL9Ialau/0Wz03amsIV2Sl9eutZp4SCvx
rVvVn9DEt1XmH7NmkoteXP2SVEjQZW/5uyaNk8fIbOO9j+HxzxHdE5tSC3WD3mRxzM3Oh6+hU5Cb
jRaivCvMMri3mXevO722XGqmpHETvcvZmpQV63uYRBECymLKD69FRT8x5k9qbFkbbTbYavSFMns0
neqbsqjqIz6c4XaSJE3nIY821ed+7yeaRoQMFmn+XdVlBgc6EObyCdda90yZDHS9EkBZEANRJbS3
jklemreJZjkPBF5xyCaN26aCOs++K8cxB6EtZLuxlIqcT0w6cl20lIpXfgECVBapdUOivAq9ZwTS
sLQPpyIXu0jBmkdAcbqfu2zcWr7e3Dop+slo7KMQHKwEY6dGxbVMneyIsZHdYCDbbVyzV19Zxjzu
1aAcqTWL9IdDTMrRmAQuGOIdXyK1G5ic6uQpafLwgcKLecshFLNa2ky3mRMq34eE2BV7Du1rf6jF
QGhPCLZVLcPrusG8uHIaXyxy+NncNK+7cyrLnPMrLc72gqV+V9r4T/x5/Eqy6riJJH3UakRYh6Ds
qjaLwWvxX+7xdmf7OYtKArRVFVAxRh6l6/J1S+DRXaBjZQ1JOvxRZ7pyV8bmSP2dHyo/B2mldLzf
fsjZPMsy4rH0uMZUW+TOXaUlbH8bTMEru6uKY4qXxyOP0NwkRRVv+la1vpY1kr4iqBTqBCqiGdIa
+OTQDbJ0zgF5oEm8m/rQuPYzx7yTlQxcowkn1wzbdqXhO3jUJxy6ITlAq4yXV3MTo6XcF8s8IVSr
12CZGW0n8XqN8bZlJshdqfaG7ylMMCkF9b79pOIIyaAnR6MBZ6Cc3NbWK7wiYgx+6FZUbjJF4yLq
drD3rYaTsOlMZEFzZtEi4y/MZhV6x5De44rs4uSzTU13o89a6c5Wol5H+YgkKNfG6lGbSVwix6cx
btlXYXXhwLDxw0T7PGQO+80iXPKwZEVraT3Sm/uczlF4TSMsvltcUL9iNTXvk1BP/vTpC1ItbLLy
Wz3ackMnglYJiy55SCNdGqNNmm41EcReeh834fQzfbFXjizJKhi8f1OwKE7XtloeoDAYFEGdpNS9
NCGiB+NNnNzk1uQ8FOWYUxTtwXXKKPHqflavyj67jXN0AkaToxRMWsiTwzYdlGirI3+tcCO24y25
DaY7qsrS2xvlfgnF2k80aJpVEvV0FZuoxZnsZ9SvcFNEeJXtzHGu7L7Y0cv7JXvMIsowdd5Q8zoO
CdHrbaCn+67y2+3HN+KEKo/U4qQdubQr3+gfCBHNyDejHUmPw94a3pL4QG6JCowgukhGObGP/j7a
idqCOoc/0xDTOLw5uKT6zpbf6dXRZqNPAvwlG35E8fgiek391lpz+FmZrIvw0BND9e+/4kRe0gbj
XJLxil5UW+uP2sHwIs92I2UzcdXJxXybi+Od6Jc48OtRpDKeeGRrtV1SJpqvS8IEfjL3b9zDv2z6
Lj/+nXZmeaCLKNJCg63R/H3/QPsu6BUnQRiEg6DY5TrCy5WSFfU99bDQFcoQ3PmzbrM7gu124WXS
zo4tQe3AP0CbdCJKEpmt9qJl7CWEAfzhhhalv2F8woPyZ/lwYbj3rvS/nyMDEVCJgFw7NYaXY8Q2
KqmFtyBuVVIY5p22X/Cd0Sa8gEU+8XD/PtbJmyuaGbhZn5NoOzSfKfUIVzUrY2tANva6hsJUZOJx
4zRvh7cibomsT7n5wxbY6qoOfpI2/gy0jOOnuomM7BnthiL7hwzvRsi/oNbVvVD9TdXma4TlHM44
YefiZ1qNkTs1mnVRGfD7k4L0aiObFdw+cgjevyVlFgvFWp4UjamNeJp3ipes9UMAUJ1V4KA8XXhU
Z96Md+OdvBmYl1rLyLvlzRAbCzgYx6YVPZON8NSdgxDkUmDPJZnF8oPezGtYyYrSWZCJc/8Fccha
tabvelI817LcfXxtvyvI3gs6Tm4l+c143c1Uo11UXhl5tA2D9vPHQyxKu9++6TeakdO7Vw263ibo
LUUk79qscBH2rKxg+vnxMNq5D2rRiyzGCJXUqpO5gwjyyNZ6U3iBPe3iJmt2da7jXLXz+kunpxQn
Q7J+ZZ7K7ZjpxVU5qax+qU7gcoh1EkO2XEk5ztfpbDXXcu6xdatFq+7sCWn0aNbjKiZkcSXnoL6w
oovlNp/eI+TiWNRQcC/y1PcPPFcGndKNIjxxq641GF/po+/2065z/VWxGXZiuLB0nnvubwc8ecNm
WCec1ywarVyRSSdO3n78OJYp5bcrcogeIFwcieIpoqq04UZyJhKEvWKjLJJtMxyT7J6ex6qf+tXH
g51bNnjD/hnsFFgVtQkxKBO3j64QDamCDqdNUSYhoD1y/fB2pCD88YjnXuoF6AHCzzSYh05WRU5z
lkaHXnhob+iyZiuVckBiPX08ytktBxkGqqnpWBL0V37Mm4mgiUnhNguGiff9Pn8M3R/Zno3c9tIK
cXaVfzvQcr1vBhKxbGjYMZB66PfYCRf68Liu9sILveDRv/C+n7t7cklWBIbhQMc6uXu8R3ObR4xW
68TyKL+iEVxNfOGlOHdNCwzcIL1RGli7TnaHcSc7tUf+4Sk741AdAI9cQdhZmeuYncsllO+5T3iJ
b8TWYQlBVtXJHTTHJkXjyGimWBH2uRmeqZhvtW7Ve6i8N/XzJWbyScra66r+bsST60umSM5OQ7cE
h9QGR+SDvsO2/NVY5av6JnMjV15gmp2/o2+u8WQfQSL6EsdpvL6OZP8kyMu3S7yCsck2XXR573lm
Wnx3hSdTul/OkdLV+nKF6np2czcZsUQdHNL56MhhX//Sigsf9rkzxeLYw24AmNCyzZN3M1X7ydbb
XvX0284Ldiz2nFvhLYbEHPjhpdGWefZkmnw72uJGfPvdsfLmWqWzCzS22lqhMExUnrM2l5gDGkzu
pci6M9O+yfbasmHRGAZYpvfDlak/twBCVDpJQDLNwhOgJD6es85828xWVPpZhxnmFKRd1mwJJTnE
njMFgGRSWa2cEvlU1eTVhWnkJFnl9Qt4N9bJ5UQU9Zs85Vmp+PGujO3owgSrVv0uWed/ctKdNnJT
bs09GouLsVRnthv0vxcIv7nI/fWTJVskGJ8rMkc9xTksZ8/lFKZa295rnlDEXViuz80upq6hg0XO
jvROP/kSZsJ+26xKVd6TjEYkoUy/Qlf+BB48uZnbyvWMnPPCBHruZVkoSUTHYJMxrJMZzQbYQW83
ZExfKNvSbrLvQReUFyaVs6OAPnMMlQMf//n+lYzQn2VyKFUvDeN7kZn3IGsvXMi5V1L/ryFeV9k3
i5sdIVq2ooohOgpEnUsPYRUMFz7lc9dhapAQuGOIvV+BCW8GyRVTjzqddxGzz3AvAm16UETjfvxx
LTfjdLpgn+MA/eNeWa943DeDzBa1tKLsmJzC72UldTe3N379pGTTdkYiBUcAqUG//3jQM7sriV+R
PRxVIEyGJ1+ZHqd53EXp6MX4C+vJWDdGgGbqkR03uoY/67a/8Laf2TuCyYJ48bqnM08Xbj8V2ZTq
DDjEqBdLylEjWIheV++ioniiaf754ws8Nx7TvYnj2rJwqy1/f3NXfTQflR5GkxdUYfPghDr+YGfo
tzVJ614xY2JUSi25NHktt+3kWWJ300zGtJhJTrEUYWuNUtEYNSSx1LxaYvuWdcb/0m7z9aXtyZlL
fDfYyTlPIIn2HZSQHNaNH6mRMimnAtRE7z+wAt+Hnf/z43t65pvDmCogri3JaoCu399TOVdp2VQV
lZS0um0MuZ3MeVeZ8YXZ49x14TPklMHUuIz1fpi5MGXsmPnoaVa11fO5gnPeXg0KMcKt+TVEtvHv
zyWgGnEkkGcN9eR0wD7pnFmU/uABw1hRFNnEHbZutaVh8fENPLe9ezfSycSomkFd5AMjNdBWqfFv
VJzpHFYX9jObn+Yl2hT5hU/93A7v7aCn+5EJ689E7jycFCzDwo28dOYkgGoOGLNjrs1/fz57N9zJ
IhqbSTTSVh88fX70CT0t1qAJbrRqdLv0KdOe8iS4MOIJkPF1z/BuyJPZzA8GLSBWgM6LO3BbI69A
+b4KDtQBTA+iy1d615STDEr3rkpBjuMWIX3wkf5M1BVa5s3Y7y99neeW93c/6uTzzEL6PJAdcCy/
Rq8ATPAU4oNqbwnxDDaXNvJnPs53wxmnX01qFarFcErwIMCf9sihOvHfOOW9G2X5FW+m1amScWSh
Jac5Ee+MhikHNtjUXxrm/DvLDKppKmhi/ZSNNJV+2Q6N88/Nw+L1XB8bt9pnGz9bXXpWZ+/dm9FO
PsupK/tcoZXs1dIb0Ef1oM1S277wIS7T48ni4LCp/OeaTlEfc6ywCVyuqUjllc2WpdvPw56J+0KZ
5vzNw3gt2LlYKkHW7x+S3ZcRpx1ehaW2Ga7FLjf2DrlV4a5/Nvvdpbt3cbyTNx1UbOSHy6y2HOmW
rCykH9G2XyvbbJMSubC+MIsu/95vN/LN9Z286k2LF2IauJHjD3UtXIPuHHm1yOY3KTK3HvL3JYL+
uVPJUoP8z1t68t6zXEVS1AzZb8I7+am5xhmFlGCfeMqD5c1cKjf3vgx3l+KrT6Bcf89tb0Y+WXTb
iGxO0mG5WHLem1Xqah7pInfNChXZRr2z99Y6/N5ddY82ROBmfenKz34ab4Y/2Uc5vVVgYmT4ujOe
/Cg95tFj4KOj//iZLo/so0d6suYjEExVa1mj/Lg5+PW1sJTdxyOchMn9fiNPPvLaanDbLjdSXkOw
2AH48+rdCKOKYoe9Qs64Qlt0JEMTd5r38dhndtsOdhraQqZU2W2f3ESRBENEFCNG0yGaD2khaKAj
ECul/QIzx526eT0J5fvHg4pzj+7tqCf3NE4IBXVGRuV8eYPxcK3vgnuqST+W2K3MTZMV7JlL3+a5
Se7toCd3OQhGwMb4sZfju9ggCEm2mUmwkbWe1wJzlveYf8sHL36+dLK9MPBpvViLCnQI+vKikkje
meHOHK/tQnG1wr//+MZqFx6nebLDkVmpKtXyOJeYPvsTnLvkJiRHLXEpV9dHJj9Pqba223KQhzXI
+RSa0w2gW9+dw19LBoazjz5fyi099wm9ufPmyayP2LuoRMudVwDaVb2/Nnr/wgp2ZmfOeww3eimk
cWA9uXBVKD66Oobo1N0YH1XHk7XcZc19G1+sjpy/yf811snloHbudCViLBaxL6qXu82Ir5tUcnx5
+4DAuDwh1G2T30du/OvSa3zu09FMh7IMUeAcDU4+ncVVFcIOGb0SF4GjRW6QRdua8t3Hb9K5R/Z2
mJOPhfZGQIYuw/gDcmQoO9Owxk/ml/+N2RWR1pIs8hppe7KGWOmUxJNRjp4jfkWYIIvuwpHt7Pr4
doSTGS5olQyZEyPYz9DFDgCuNv5wgLR4M+XMr6PXrkMv5Jyj0L+58Fb+/rBMlU4KNHMHnBN1rffb
HX1pu4cp6jcIoZoSuilq8yH4+vGjOrMOvx/l5B6WweAklsYoZMBsllCbYVtte9rU6n48oPTyNA5w
1Mtv9H24v/Rtn71EGh8Ig/jE2dK9v8SQ1PS2NQx0z5Q9lXbfWeig+0vJ97/vq0yhgcayTQrKbFNP
HiLuVjkPJWU781EewjXWic8+pVctYIPDirGBCQsj8+P7embz+H7Qk08NZoOI1IbytU4gnLPBWEmM
4dIjDdaJa95dGO33L84knQtSOltjacnXTcKb84sM23Eys0RlN1UjP/ysDbu/QjmNjWDmlI/Jxn/4
ew/1P0Sp/6CM/OYB/AZj+/Y9e4nYtvzK26id9j//91//h7+IUrr+h7U0kR0ouLSTX7syf7EZNe0P
OGoG3xt2RAtAJ0/xb6KUYv+h0WCkSA+yUaUWtRRr/mEzCvsPAk8RByIQZCqgnPrvMKXAPrzblCI7
gGplLAxIHC5grU4DTNtyUjrF6JIVojuj2YW6HqWbLhwWv50IbRMtryUVlYjVvjDIIhGt0evYvITm
H2LcXtXByVR1YUMFlhZUsPSDLLxpM0nudl4nvv0cOWgbUxe3R5T9GTmZiWCDI2Kxq7N4mnb9EPvl
tsZmHK0zq0qbYwvbVbhlr1uhJ/QwaHaNXaS+ZwdpVs2rDJycw9SkGwqy6NJR62Peg9/ZqEisYMiB
DXeyxyZFAfZSamHBP47XmHzUxunz66EtI0DXSUAYH0ZNYHGdquT7ogGdvQH3nQUbra/t4X4wM3AR
dTdM9q0lUiRBpR2riEcVzkn9cYbrk2f3U1FjCl3505zV977VY+Zd2Ujyq3ybpENPJwm3A6LxjZMM
HeDxNrLMF0D7fJN1QmPkJjelUnm27EqfXCerCUEC1BMGImAm82pU1VC9DaqknjaTVqJu1WJIu3Fg
+LhI+QcrF/28fk1PJ7V31VyiivYB8n6LVSnvZyPPrbUSt6G+R0jZw7TOezDhWZAkXzU8wqiQulrN
biRalxlMZrUk7TVRYl0ZEUXuXRiXdn3oCxij64FC/VfUgYbagWEHC79Ks3muV35egPbBE4sVuQdv
vq7x64FULpjyAAiRjoOVtsbZSSZDNwxuHlrqV+IQ/MYtAgyw+2aK1eBehkgvVglm6vqQFyDQnye7
9OObTmazv8ZEUAbhagBjoG1aJLjlWsDhxqXetcOnQY96cz2LLqHMKHyZ/fCjBaJZZCog91SzY3EX
LSwprwwHmewcDC/62oJLaTxxV0E1tTUZgKtxGLr4IEojb28oO3fNde2oQbDOEsX5xdqMQhodahau
+yQtrVVRp1a5N/UyGZEnR+24t7u4gHBS5w6y3hLjkEMOXd5mrgiNEq132VjtIQnpnq7jYHQ4nZiD
hoc6Tkv7WEgldzP4XA9FN4TCjW0BVzCIAtzPvsxJWwHoMnZ7YYZ8GMiSY2KrpKNhth4y4MyruZ8D
XCMiVFpg8/7k+F5fZZCXSxzw5jP62mC+s4BD0nxzUmIIsPun2iHzAZW7zjCI+ovma8G0Lfpk5n5K
eJ/fm1BIBUAxGTTbMsoL/IskWhPJayrwsYwxs72E/FGs93UryUypM5syjJSV5cIMnWjtxwByBpBs
VVm/VIk2oLNFyddVN/0cYcK5VpwBN6VDjuUMjFtQV9F9enheSCtDn7Zq2HfVnck3kUIKq3XHS/Cl
FXdW4EQw8dNWjJO/npNQzp9jNBvYOvo4bV/CCFcyDgRjKAEeKGXjoeZNDdcIjQ4urNLxEMaWn8Zv
Bh1zGLl9za3wEek1IMD0xl4ntqnNR6OQkCRgVUKcmpuk6K/tQCg4NQlYUFwxNBGa4Zb/sgmUKctW
QkLe2k0g2PF1Fqb2q40CH15FOaTBVtSkmfCoJr8Pr+GldirA7kJRECA2pBYGtgoMhh2I6gerOFF7
usCN0fVeZQ8FhW3RqC9ZF4JdKKJRI7tWUcRPtcU7eI2VIc9usQ3BTYNlPcdr+txmKtGnpxGhO6Vo
l0CIsR5fbLWQ3dOY5j1+xFJ3SFVK2X6hGHPM7NYAqbNqcMRoBz9tZ+QKNaGsR2zj8/1syYn5oHJ2
k5OFkRcXPo8YMtRWD2N1ge1rk5erDRZ00Ld5d6u0VtNkX6OmKRfGrwFe03f4px6qPsf33fiOD3p7
0NgzazIOLBwm4QjLbCGiVIU2jxvyInpMGHqomc1m5vP42sedQjZ9EeUxbE3cZa6plOAzxAzbbh32
MbiwMTO76CGEcfULVzM4EB0bSQS7hELsD2rWhUXOZkT8SktAcXFnWDPGHoxstkoqSBip0JAASpTX
nUmN9C7BppAQXxHUy1SvzMpamwZRuDkGupTu0ET/ZgyKJPoZQrlKbsPaGu6sGHPVesji7BN68PFb
iubaOIqgM51jjWbXOI4iG+crpbTGp6LK5Lhh/6DP+2mw2nRrTyh2AG7NmuaOlSaKY8Oa+lhnhNOs
DCcDneMrimzkCnAE3C29tAzeQxnqqE00Y9g6So5nfYppc7lm6wTsqRW7XCsQUr4FCd2tGmIzfkm1
9GeIQAMv8+iX3Nlk5DGtNCrW/V7t9ZIlRY3wOrcgQgJPKzk3e1ZWVldpA8vhmrV+hEZnQyL+rvQG
5pzZHnzjTpkaFZ5JrutEFATZBDsD0p4w3HgaZQadrci6605zGrmPlMaGgDoUtX3NA6rrg9JWYvjS
sjj+chIaq/syDqJuPYcyG68yqS7kY6Vv43VPyhx2jGhWEleoDriLiFXozgqLxlzDmWu8qpQcygxM
z/VLM86a4WlJZrIUwrIjNa1sb4p4IELE8TtdPvGuj9PO9+0K1XhXQPGZQEhDUtfMyaDkwaO5HgJ9
AiXTpBQh7KJrtV2mm219rZhTRo4h0wKIA1EZ8HkSERl7MB0OjDRB9pDXmwVgW9UOCp1oCz22ACxO
idjNsxNYwJNz4gdaRdPo7thF010ZSsvkkeZ5+WWEVEh1ZS7N6TtG+XjcKokBFIKIgMqEi4kcdGuE
elx+gjugGD/BAPbWSzv5jX5MCCzNPGkKv1obUbVk2OiV3YOhzR1ITHjDdT9f9U6M/WEmjcgyen4O
vfWegJoUjdhTwpMdaYToWdGZOChU1pwGnN/UZ2XolrM5sKZWVqN0V0naN7+SZPKVG2xsY7yrW9hD
fDlpOEQrdEMobWBgZHn/SGJIohBVUYbzZ79WzXJeyZT8n1VdqFB3eZMyibeb/4F+G0/o7BM2mqyW
227qWHBFVdnOShZGVMgHURtVv+k1DVnwGOSx8UlXR4mNGMOO8YxhHtZfWFn1T79G47nJfKUA4cc2
RSHnKdC/YNsv401XJJpYpRy3VZAGXW0dm9luwl3V26l/lwx9X99MDZRYiAe6Pn0mpWFovmQGutQN
ue6ldphnhanEioaRhc7vCIUiXuGVJDQOT1M0h/F67GgyP07R0Bd/hoE+YBut5u7vosH/nMn+Qyzn
9n/N+T0UYd60Rf6//k9bpOnbs9nr//Gvs5kipPPHwr92EKiS4mstYti/DmevfyLfGjOFQA1gveX9
CvkHemedOhNoTfWvP/19OFv+xFYYETcSf8nf/y3e76ua9L/6BahaHWMZmwkP8ZT8raLOmzMqloz0
J6N6gS+1i+cbtpzrqsMu2eaqS1B1MbhDNrpxP5du1xa7wjw6RfJFjk+D2uywn+1rm1dRgcoQHXL9
ENPUCIqNXv3S/N4tCP0KyxvS1rFOBCE7aGVbhNONwIBtqdvOiXdCyE9Bu1bCkO3ICuTam8dy99fF
vAX+vhZ1PrrGk8qIoThEyGSJ/qRWG1M+IEQlSw1L1wQwfI0RttmY4YyP/qAGDn3l3rC8dMh0N/Vv
BzFc5ftqKF6yHnxRGbEIJ3b7oKnld5rzj+im4nLnWBsl/5n2/bEvtIfSsMFtszHLurzEMC1+4NxL
AY1P9aMs5WfAvMORDz0F8m1eVfEceF03j2R0j7lbmX8CM/uxuMI/vgsncum/nzSCNSp7ZP6Sev6+
9FWGLTuMINWf0ix1R+YNo/bXjY7LN3ixipfZwQhaX+VKeKE2q7+vuf028GtB8E2paIhaE0BHqD/5
8S6v9v4hcbzcwIkWR5ySdv18aHZ9txbjJk1A8t0U0XWr3pT+3owfMhM0BSbLda9u4+qH3A/KXuRH
nxiBUv8m5RUQUuhlC0Td2Wo1KZaXSr7v2yF//3rOwTr5r2zFT399PGlNyUeuPcVMsk0Mopq4Fyp8
Oyn/9h38P5hK/yVWfRnr/7vgEapO/3oa/RZlL99fhl9vJ1BtCQr5z+KWSv1ogfgvbWOo6P/Mn4SL
aDopvuy3qUCi1+W9+6e4Jcw/QKIukyPFKIz9b3jpbGv+MJY6lI0wlT+r6AT/DWC6Zr5/vZHpM6dT
fxMWwHRVI7Dg/XdV2bk9Of2gEtCWYK7pfTYjcQVgmiZ44wakTtl3NGRbWKRyMNvvxdBg6C30GP2c
UJSInSXfnoivBp3or72Y9aK5N9QAzoIlQxgG05Tk1VZNyJsCCqHlmQrDwmzKTV9mCWbVMUzAv6ky
rYnlsacE/qIY1T2YbfOOc4rwf5hOO2QrP24DeafUCv7MRIRw1sEOV93Gd+yRuGqlMHqvbEMtOpRB
T9EnmogbXQ90qgAxBYR3XrVhXrfurIC/viZL1Jm21ZDARNHCatjjQrQdgHpE7q1K26SfpfaQT7cR
lZEQO11iOW6SDYq/IljYqbcm4kWDQ4pf1XslhLf0xVGGOnP7bMwtr2QfVhxYnBBL8zuEwvExnlSM
zoEWPXdJG1o7guxyshfrltuuC/1gRmwdIwpzq4C0y2OhiEPXxwKOt9bg1wjs8qfThuZDZegKoQn1
qKl7mwNgdod4ZhhvHRKH+y3U7jHegFEL4Z30U8VpW5mbvLxnk6j6x7Jq+8jVR8ccHiEklwiebADT
7tRzInJbC7T8xlDZCK+CpioJdS19Jw82FShfFQ/V2Cnl3RgDN/Bh1goZNp1bOZVTb+CLkPRLcQcg
E0S4VWmUx3isOd8besux3VfTxGdRSa2wvh17y5k9U+co9GTytMpjlfgauLXG7PryKUPSO35V2jkD
yk0OobnXCY/mmPJaqrQCJbRfeOBO/qhWmko9s3gtbhpGCUhzfC16DkGe4gGHFA0AdpVAAPRhj9fN
tI2hg5JFUcVZ4PW1bPo9sGqnW9eVBYsJuLxZ7mRhxfF+ike9vFJgQItvmU4E4uAST22GT4QMdr2r
t1kS3kAJQhOySnQnK+1VFGmlccxVrQg2TmoN7XYu0i5VXLMxQe1ng90UX+RSLB7ZTlM4JhdHASiE
u74WKxUApLYcw/VmZ7xudivpVyoM0BCiEaesZUc8v+6O+5lK4lP/umtm083knnWyaleqD7nJCRMl
Puav+235uvfuS936maFKSnkRX/fng5ElzTG3/cXg1FDyvJ6mPhoPcYzyca9hzyj3FS99dQBtQeFr
hYPJbAIoqVQfSPHLmu4ze3NMWWap9OVX3QC1vA8arvpokosm73rAfAI2zpzX2lcUo7X9wgvT/mk0
RWu4UHDgx+gliO79ROCc9iU2Jji9zigny4tzCj8wavX/S92Z7UaSZNv1VwS9W8FnNwd0G1B4zBEM
zkPyxcEkmeaz+Tx9vVZUVV91XakFtQA9XHS/dGcymRl0Nztnn332Msmq8rIGMplClhEPGWEJIzzC
WrYPNGFmdZ6XuWh2U9QBKjNyvmyHMMv7GlaWSvjgJyKUduVUdmQ2C7ut92bZmcFdRQtMQkpDl7nL
feDMXwq5AoGdmN/S3jS+q96cMgLg47S0fUJ38nlJ7BpMGp6NcR810QPpcMVCuLvtnsdsTJKjR6g0
ShFZ2sZ0aI3KJZ6s6uph8Vd90YyQGos6c89Sz0Wwc9OoVPfazJfynJpgWJCzdNpPHH1JO7JwsCQv
fpOMMYFYiTOsp7kZNSmJ9IYNiaee2/UASUm13pNtHEe/4kW01f0YmCINy4KglxeRVPCMVtOSm+Uu
Lwt0j6GxW3vVOgtSFMnASffHHO//QxHwn42aAjfs/1QInD90+49FwO+//Y8igKH0b6C9PDwEGN4B
iv29BmBC9RuYYRiLBl2Uh/P/32sArnlsyKyrXxEQjLICSoq/t1D2b1f3BespDPH/GH39CxUAa7R/
rRHJ13CoPxj0Upv8o4kzi1U5NgBfD+ThsYgc6OnJUz2QEKnN+l11Vn4ZOiv9zGILVNAo+hvSppx8
neLFHg5LNxVTiPfQnUkMV9N7oo0pWVUsOH+nqZYaBUdn6B2lFR+mhVAPkUISSnqHvAmUAPepmnPz
2SNglEzP0tbDys5qgglVgewaNkrnl4mstFejasajkREoZwf5cGE1x9vzAI8vnmtnMBgrFIhVwuvw
KHmbnwLOnXOTeP2mRgviRGyi7BOnoNoa/Vzle4WU+kvgH7BD5H7jhuxwcclFIR+WyfWCkFhi9wVt
uBuZnNXtC6fSEK/cvnIebWCb5k5nPodxlUikmbz2V6mFgLsysrI9p7K27+0oyKoNKYfGHiWOyGZ7
kq+zHKdgFUsP8ZBpHmFfqdk/5nabvNRkj707HCCnPKjbE3e2f+ptonhWDMJGqAslMl2f1ADOIgoQ
AvCJ/9sMoCE2fB4WdVCxxDeJ7vVPO+OfvBm9hkNwNIIcJDKJ2W6NLKezYSbO3ywe/GgJMHwb1dYK
Sn0RfWBuelWTq7VY3jQyrarMt4Ti6gHBEoGoRAlTgSBRcwbt+0z66vSdN60+MeeKN0NlpWEWm9WR
zCJMCVlm9Js2QiM23TG4daOc6VDNbtFDXpUOBO6iYKpJ/hWYDeeGZfh066Rddx/k0KwlKZYMyvzl
ZCeqPCdFb5ZrUThXLi7xYQ9NC9O7c2LIch4hQaFXGGwCi5FHbAVPwNyyFTqxjtzLcssotzjCC4jW
GUPRc1yJGjaAk29qpjJ3ioziiqXvwWVC4FXBoR8zZ+dFk/PCJEDdkYuZvKMXkt9Z89ANbh210JzT
+JDVItoEZcqYVU6d+cLyVvbFD8ciwAlEwIaqAa3X4ebeR6bONz0i6rzyMW+mW9uevDsH2PPJLcCk
tF4Rf7IbRRr/qJPo7Pu92sfUv7vrK/CeOIt9Try8WPsiIN63tdSlskyCFyh5ycnA3cZEIBYklDKV
3S61Gx+6ZBK/DM80v+tlXg4xMdr9ymXwBKoccomX5MtmuYY1cYsBlB29JD3lXsKIeianyKmKWYaO
cskE1u08hSN1IhqeW5GAn4zvKHPqrSCkfbOg/nwZMhCPdhHVT/0Qp+e6GYznyXSHl5HG4AhpZvmO
k14ayDIjewD22J+EbjGKW8I+MbtzHtBooSzoAbgw6UjtGtpots35qR1HxjT7zM3NW64q0sqiNr90
XZycxnwY/Z2XjgyOl1bGz+0SF/s5qQZAYdbEUq5Li0KJkMczI2LCOVfaLMd10o3+jTW3483MURja
Vpve+rObHnzwpqE/NGx7J2NQfWi3QEJy0UnuUjKDt0QckavlKcnEKk7auzHOsg9+uX7t0znaXZur
52LuGmqGzgiLvAZ/G01Jzj6ONHezwQ8s4MW8taB3bCol07dMF/EPK4OfQoAm1V9T5DnLUNDtCUht
katSE85xZ2wBVmdc2fOwZ4uvvZUM/S6m1VehO47qZI1Tna+CqPbOCxnf3xT+UfEYlZZ/sAt7eWp1
VtxRs8Q7KhB1sxiNX5EfOpGmziG6Qi/v36fWsy9+5dXuit3E6S6QwjtZxEKGpsHUiHzc+Y7alAMv
spv5ai0mRYmIKLMlBLEwE+Rbq9wCboyJ5euT4GAssnkgAqZc+8Zcb/mW+blihfu1tNrhSL3iMztN
ku94rIe7Fjz0c1almgSxju4giYdFPAyFab4vJfGAoXabkvDqvPeMfd5qLw0DWtp1PAeAXquxNt+D
KSb1uqvL+OBx0N12xcITTxtXfRetSLZMavqLQ5het0vG2jsBUerO7M9a9mrK0+ae5rU5NP5kPlYE
oe0zRoAXhhTjLeWjQ7yybJBoJqd80nNDKhnuh2k/Qz3Yuhndm54WZD/yl6ufOBmWc1nmwf0gHAhC
Pm9Jq9Wb5ZE76uc9mMfJSW9J4iv2VpTL9ykdrlPF0lQ3zVK6n52WULOsa/iWI+obUzUgvEbScHYV
Ea2fFYP5A+sJRagjgzjFaO62pcixKgwz7qU5D55NM+oOph+Ttca2n3yCNCEf6jzI9n2f2FtRz8HZ
yXNj23QZEpWXMWxlkD6RYkofucrge54YYvu7xKfqVO2QfpFf3myDRiav+M8DhuVN/SgXx/9m8Cgr
msRIPJO8CIfKsJuPPGZCZ1aQINzBLM9Lbg03WiUkqI2WcxziaZQk8krvRg2zzfGLtrsbucp/kLqV
b6JlJkKCFCbjZx1LpiqcsoAc+sydb8vCsi5j1EwFLludXWCMOVs19ebeVrIJPQw3me+TYEZXvkGT
zPbjVMV3Zify704HPmtAybLwuNbglUGsUhYzWPdDEhYZq8FmmZ+wCQzHwOirm7j1hoMHTuuexss4
yrGxDqS/xncIDtaj52j+LXwjOoyWFNHOdWghAojA2EzUY2fH5q4y4iUJnUUsr5ZrDq8tL/GDPfo8
tXPa6wZjLoQI5cQuU7ZExi9pSfyiaevmI+Ed2TUkT88hqalQnZK5qdZ+aSlifJuG0Oy8jqwjmkN9
iUu8vamImSdlUX0ypYCYPngBwDdjsi8yAHBRud1w3c8hsauWujg71hQd3dRYPrSdLIe8h4FFIqn9
btvK2iovG9/I/XbvirhoDoWK5uPEjrfC0JJXuE+8wTRJPxT9sbcOGf19vnzlU7pWJ/DZQCLCembI
SsJiRHYhOVaQQFSIt0O8qCL1mSubjM5ypg0XN0rLsy8IORD0aAe7zHp33aPoV6uRTNjXmNjec+1E
3h5XJ4PwSLVlEyrHHEgg1dFaS884RV1f7ObcEnslUvusQLN8tr2k7nO5Vu+AcxQnKQvjxM2W/kg6
a37qmMuPq3ao5VGTsnyT58Q0+rlDmv/U4hMyB3VsVBnZXFtLyUc3Bf5pAY20IYoiGgDyzvKykK98
NjqveZJ9pp6suRgOnRH3b0M0z4eRcuGVu6w8EGYHmQGdiahmOxIRQo5PSyvJu82YXE8dOA4ZOXub
R/2Ziil9KfC8wEExmUbnSG53TVc2a7w9aFmWvAJ1SL2xV0lRWRA/na5emzNQ3bhpMABk7XucM7XI
ibU8u5ndjSsmyNFaxVN068HofW0LPb/WhK4+GctgP7nSSQ6WkUXBqrYTonuD3P6I5JDtJ6d9xVGx
QQAC58kPbF2lS2uHnaXNJ2lkHLeVTZh8X3wAPynKlSOpLzq8CdumdKrzIuQMoGKxh32b80fEHk/S
aNmaZNehLD/z2Rzu/Unmz7bO8h0B5/KGWXgNvnzJorNWhry1DUIHMZpPP/NJJC9Jmgx0FboFW5A5
s7g3hJvedJ1Lmic18nR2Upeapl6ISl0NIiFdE4HQ3zmgacjPHwg1TZRpbJRF7GjiZXHJu+vHN9qb
hzttmxExehjAsEUYmIc1wUm27HwAa6MHcyQepqMyPesy+Lwn5AaRHu04s3tg0mUzmPc8cMc9nJNR
EGvOlrN7P7P0z798pBCLyjg9VGTAb0bAH3eRr/ITOL3hLiXv9KL58HRYoT9svIBw7LBgbPoykHB7
IjhRnGfBW1b2c7D20lxtyibVJ8AKORE1hXVfyCb7sIyhfLxO6+oVosm0Lb2uUxTFbSM2WIbMe0dP
XLgzeQJ4x6x9n9rRyzR4DU4bBKpnr8vGg9+b5s0UzMvbDLT5Y2kF17xe3JQk96jbS9HrepWkAw9T
0LsfC8Ls3m0ycd+ZYvpCx2bJEuvJlxzlsGlUqs8SA8SO+G119JoFpkxURMFmjNzhfdQRmZie1T0N
MJlXppU3d7Re/kUsJpIeL8WyKai1dy7hoRm7E0Ru6sF16fL86XPEsfKLoLn4vm9MDWQ+Hb96c1Zk
ygp1roScwibW5odX8R67xRy8zoqXu712Uytz0lGYOsLfRk6x3Bq9YqdAdDm5/J6r0FOXK9BG+fHz
AB3jnm0wYqNlry9mqrIPxxXOsXCImRy6inzdycrWUvvLfW3K+rNXjvNimHP83o9KfME2bAfkPSpD
bUra2sBrVqq2IKdkM8tjmEwiqqyaFAuL0ns0k5Jg7dRKt9482WhywviddeGcRrKV72q34gHms3Eu
iMrmh22YgJikVJ+4BEgqHFrLC+dCihvqx+ECPdvNtib2rFXvWfy60cMwdBHjKagt67PuO389xabD
xehbxpGYaXPT+ULsgtkbCJIfSfgPYnZWVZ2fneKaP+rqUv5ydBV/LQrw2NrgKW9WrqfJyDCa/MX3
Kn2Zu6C8jTS2CVxS3Yy7jIpp8hbvO4umLpSLMUVrIJ309MmIiZ3Et/w26qc52Rh+G2HQNOcJIIs2
zhZklHUecCFVgN7CPEkgk5AV3+FppJ4bav6SN7RcLWSsvGJ3q4rLLRSc9Dahib3TsRv1+DABjIN8
IGWcT6vZ5H6X3OupECT5ZnTLGgTPr9kBUaMI5z9atAjHGbX5YCkiCWWhTd4yYf3EBNm9wfCLNuh4
3gMpuOnax6WIfYiY/aOunOG2S4p6z+DmykROnBud+D66/rzYOGzw9jRb/FT6aq/T1GCTweqQXmyo
cIOBSgivqGQ9WfhrrysK+GZD/4u5Z+dfhjrCFWf5xZ5vAqLcknt9dWGkV4oX/0Sf5P73ObPZI1/a
RW0bi/OduUS+rJy0X279rIJ9YkytvKlENhJwW4rCXtWgZh6WctAnjqz8jAvAkiHHHkm+3VzgiRPt
ENw6k9FvgySwXywxO68jBq9HnCgxDZzvPRtZPR5HBkYNJZ1DwZz1tXqvFyP9ZdA0/EwcLKibhY6N
Bl1cL4QqPiS1MN6EGRcPCflUTSijyn4Z7LR9kBkUGnr7GGOKu0AFEaXf8n9AB8RdmlcLTKnOHmTo
MSf5lbozH5zWbfU62Gb7nYJIx2OWMviQlpt99UrPtxUcvq0I6uYRS9Vc4lHN0DOcYqhOpRf7n/Ps
iRvXL0fnml7OccSyY/4ZcZqe4s6KmW5042u8aH54gEeBnPb9zcA1+l0ESdSH9mjEgM8cV5V45kZc
n35fTYq+PEVej0oPpERsi+UHxp2CCjFTP2IQFceJacza7ckQz5mIfLGoQIdjxRWETSvGedRUcfJT
LnMbBm3cnQkUkq/CNKsvNvlthA+v6B/Hssd6ifqsw6Goa9x30OuTrctyZrNCBV5+ZuhqhOXM5fDc
14lrIdJU/byJfNd86Xo/HzfWZNdffVxwGvRqZNg2SyZmNMWufeT9KKed9ilByAI2gn1Bp/OWGgLw
p2focpVrVLEVc2bjXrhtu8mGjqopbZWZbJ24l291zeApiPQ0H7vAHsOmMgpynoRdeKs2J6c9HBPH
ONvl5BW8M4X5q0qyHOhjp+pdgvmpI+M5ar89f1KSr6jqm3HK5Z3dt4nJ8UXL94WoNd9pQsfrrcDa
ya0dFS7hDWZWvUctkkqY1IlxWoBY7TzdG9CXkqG21gr2zTMeff2eTsrat+XgPSts0ys2TxlkmBka
EgEi2y4xgmwV195ymcWYnT27dd5l3iCcLv0wvTaWUxPaypz3Do5ifFs27MhtaKuiTVlH5IaZo50+
5VMZLesxVo44WspkLuTIqTw7pgz22WBNYe+N7ReBy2JHwGblhMGirJ2XNO7GhBjxrE18lb6mRI+W
KvsYoljuncAzz0xaimw1d0P/BFDD2+HPjy9NW9V3lOg5sQcVpt+ASeR9ZTrDPbgZC2adrjmKrb7c
GpBF4ivmTzy4ucbomxZm2Pm63oA7yEgyHzPiUrPBx3zd6vgI+yUgjG+pnlrhagwFwrq2sn7lNmvG
HfZGdkuF79gqnlBE5TWUWv7KSyF+Eclu3IopAIZjRAzJcsvovooMrZSGP1kn3hS9Y9mzd4E3d6dK
CQ9GpDufmwj/NBcm152Ui/8hp7i6KyA2AHHoxddYQT4EP3VNYmcR7BBPwn00e9t+I2as/s50FP+w
UV32SqW7ObKSTy8o5oODqfWtbsqEc44hNheEozwsrtl80y0jG0Da897HRtgpWfqFfRwad/jJBDtY
Y0IciB8s2ObMrRzxJOhy/LkIAcR+p+WvLKjcfTvaeIliGLQwQdn/SAdZP103gL/cuPLVqpwj4wEl
rVgbJPlnq6QC3hiOZMeei9xwQuX64GTKDMqGZmmiLKqfWjj72ESLzGVxjFFFlBj3IiZgdkI8XDWW
F+wwcZeP3vVfC8QHTmyQVHBkLFAg0Sr1xysoqONGWIHEuIK0Bi3fsJSLbwdX3oeOh+4QWdzM0GcI
7eAjiHYwfB265EQn57aePbIE4Hz8aAa+x0oOrr+BsDn2oWIXgpXtqP0pTExSq1K29jpFXjvgkJ3O
vSljhqrCynZBrNIxjMvM3RT9EtOS5260wWA8GqEwEHxXqZ0wqpOOD4loAf+DwiZPQuVjyyhZddvK
sfK31PeaO4yDIgPgE+U3s55cnitpnkmoEAd2MKaDKmW561MLypARTN0XwLUkzK9zeCQB12pWnlio
f6AGAp1yAnmM1Cwe+DtU+4g+8sjeSfk8L4uBYIALIkIX2pldBbDZEt1dhh2YqgzoOisNaIWuEmh8
pERxsLJI5jf5YVSOvS0a0970hlUfW8J8bmB+pa9W25Y9dSgTPFOVTPbaLniqEqt89he6SzWjyXBV
Dx/VyBpKRCGxTwsPTlTfU/pJlLW9YwfRdphK440MHkBzVtpumESQeep6eXLG2w2Yvs1wQ/dpjbo6
pIfMzERIJlj7WFRpfyHydAkpUnnunLy4kW3V7oO8DTYa0MsN5r6MUb7F3Uq2w2ZKbXh33ZAVu2hI
1LEeLe82vwapLjinb5DwmAWB8jPDluUWrE1T81Q7pc2j4UrMspzJMeQBf7hyufQpqCP7UZv9AF1X
GMO4lkFbfnDPFwPuWsnCeKSC9qtQTubR+fTJlU1IZFRdCrT2zHcOKe4OsZK5m9TsN0T+U96p7FZr
39wr1i9OnhcztWd+LJiM8mQ+OH0S+WEzOjrfZXSa6Q6zuv0zTVrvlt2g9K1oXRvc8hR5d7QumiWS
yCfiPmvsZSWSpX9J2AZ7qeXsPc1UOeRyla3zENkOWahchFm0lsnUvfm2BPzhu21Dxlqs02d7TOUR
Kefqi8HecJhbzSxeZAabqiBluk+qu2UJHVa3xTrXJftNSSuiD3e6smDrjop5Mw04K/DVu8PDEgz+
fRw4VbbyRaou2m76LBQzuI715ORWt3diFmI3Ks5VEXoxYiXmhZlQkyyPwGwqtONpHU1Evoe4FXI0
AqOaP6fYcOaQ+FMblb7W9bDiTxyoutu6nPZMC6OdzlkKOs0DLL43/CjGL6NaZPA4WiTlr/nJpc9t
O0MQTWOx4CIEMzTSdyJIJ5/aHbtlb/Koik0JuOM7YYeuuZhqiaDroYKPnyWgG39nujN1wogx+tuY
MHSue6iVFWEzzdhg+KM+XAcEtgNF7pqZskSb/ie59mOxBXIg0k099RwhtQROoIAsNhsP5h3dvhF7
6TotSiuhiCb3eQXJKrG22pLVUXeC9kItln+snVHc2VDptnlLxj7HvuzMnxFQiwcj82MYh9P4aKqg
uhnybgg21QDLSfF7waYNtvveVHn6tTQ9smC6NHdyuZos1LKPAl3X5CNLGMwYbtTKiezuwHXX3ySu
QVAPZ01KoAgXUsd0XsRvrUiD75aK9nt0BplursiveZUjhTkrLx3qbzWqId0JsIVsAlt1A2nYA1hV
IFXPhpt/pMswMwZkUHDpcUqddC6xqtZl/stn5e5WA1K4of1ddjGmgsN1G9HfOpHlw5ZYsjf+YQ75
TY29HlkKuFWNck++kfavC27QbWotLPuh0olj0RcZg9qJL550/9ExOG2BspIhWtLSfKC6Um4z8ch/
9UZR/NAymm97aSab0rTbz7lL+m1VeWCcsnQEwMHMFqDa6N33+IG2jWgp5bq2npiAOgWs1VHbD4Vl
94/d5Nm71oHWBPkWV4SjZfLmWRkR0I6PqmTO7W0Rj/IUsTqzi0ZgXTmTzTXAa7lxpag4E83pee6Y
Gc/+DB6G9RD4Uopk+DKBuTr3Ttj4c52sxl7PF1YL+zUoV7b0e5lCY6sCf17zudgPGW/14+CbKX+u
lbOOl1Y0v3YY1PV0p/yq3idZOb7QHbLEZ3Wtvc8yoYCi9NY7xT+OlCK2dqYo1Z6Fn9ELGTxCLGoT
e2A+LozrzUbYewnPyvae8SHNep0ZXXHhWvZvvWyJWTRs0+6uE0wWIAPz+K9iThkop5G1LjS1EbWH
t7bU6NxYlSnWFQOSbGW7k/NDF1fd0J969xMfIx8alF6LBryVR7OOFY1d0efGqsDdVvGTmxx3Y5ml
yemj8kFsfndO/Esmkidd8N//9hdH6O82h3/3h/5t960vH8V3+x9/01++pv3b77+svvV1Lfkv/2Pz
+zryff+N9v7d9nn3dxvF9Xf+3/7in0vNT3P1/W//9VP3JSfOw7dKdPmPbhDrygD45y7SRzZg4v/y
2H99/K9f9aeR1P0Nq7sFH5SgCLw9HkvKfxjxLfu36ya7GRBWzbzkLz58C48p6Y7YpW153RjhL/Gn
iYQvIkfdD6SJLcXz+c+/YiPlO+EV+Z8mdf/3LGYHx6rE9+/wl/wPXhKwpB5ckv5Fx/08pqGLa69e
QQ6TfswhO4jyakYcJsaKekTGKAtTFB1Uscm27x0kO5riGfL51LigdeibOwi27pjpl7FpBa9KklTl
luq7zW6mmMW4KykPxcfShiIso+law4HcbY5tcaFVa6MfpAjR9kJpZBDGgmvQl0u1EWIIxLwro9Hr
+73wgC4ybMi4rMG5VLj69J4FpxkGTmN4wz7P+sZbA17X17ekXMSRjq9zH5QfFfVt3abcvqOZTh7l
owwWcJCgbKdQiYqKxghSAiiaonQg+M30SmiYwYJjY4XH0jcEpXiTp7vJ7YDPsyKkjDWZu8jVJVJa
+hnTWg5I82iEYmDxaMPYOfG3RSlj54OM+7rfNEIm7aFzlrzxWdvLWJR0yxlqJYePe50ZB9Ah1m3A
rGnTNNrStObNkqwNWSXem+kyvZ1Q3Goav7khNnJSRlse/d5lHMjukxt9KTTyiL9ihRWA3n4Y1hWy
hLcXdRF0Z9GMtbpJFPt3B5SAiYtwhI/zkLZY3c4sTWkaknKojNvC9aeR1V+j+WDxp1GEgqSp/+iM
foMZrR+w5dpeW7CHkKNG7oYyMecQaHnTh3VjcRmaDPmyWwTkhju3utKj0sA0GIsZRKSmo58TBofC
nh2nUi752rS5X0O0s/oRDLJfhkXfRsyOewnHOG5bgwl9ZY7x1rPTCXJ621MXGJiKzG0zAMndulbb
PNdJHE8sYbVBc0N3MEzs61lDeevhrBjOrJv0A3d1b5SbPOGtWDFRWT5ArrWkj0GxuBO9zLDHDlm3
tYVrMA+sWx+7y4zGspW0qQzSFEkGn0OrCx4kY1rzzWO7YXWDAZ2zwfmbVL+cxDKXHZzUKXudbRrU
NR2JCYLJwXDVPooYtsN2mefEZB5bTB5CXaV840ZzA6nvyL0uMLO3XrfJ2q3G658OtwvLtKEmGOgr
YY1x7YZeJhP3HS5i3xX4lGwcANHi+3cp/ipDY0gBncx2qs7cd68CxwCVEnXEZ4l9Zs9oy4YmYMMt
K7rS+0l28xLvPK8gI3AbIeagNrKJb7CPmRezFsGzoZq6OKSt2XIhqT7CCetM9UwHJSqQEtYlc2SG
F3MevDnYweuVZhwWUhvAx2BZue6lrHUaV1hdtYcaH/c+PUfGhrq/rxmwepsFdFEMhbIeKwFEPDMk
sqEnsCKM63jgzVObqJtJqimqxcRfRBtfDE8R7Ejrx5yWbnnndnnKOr9ZBT8quDW3KpublIVEAOHK
uW/AeRruXM2n3MJzueuvYf6sUC5YXucad4Fro7ojg2PYkvCPGWBAOsYuj8l85LVNsPTotV1Skq+z
Iaj7Q9lhoLhuGQtrxZmX3UeFE+lNnquS1q1oM9SypTKtVSIxQq/w/ajxpFlir8I0wLUbpmKRSSjN
uvmRTrKcsLKN4t2PfXp9dNcxPjVMI5G+WiD0kFhTqOHI4Q7h3YsFYo0VXMSFbuK9mAw7sDeLAEa3
Fyor0OI9h2wFp23MrZ6XsTnqhUVgohU0EKw5QCzfBoWzYA/s49nDkMto0tkatZnKB6/q++GEFDz5
l8iUzbRHjp2sD5jqJMemTuGqda9tecOGOiS4ZZjG+mWJ2TreLkvujKvARJvelSbvwA39++CD+o1A
mcIsH4z0oKyeYGl6eafa9HlAoME8lhOM4BID/sajP2adv3euJVfrTNFd3MaReSqWgOwcFjAK871j
6Io3IsFe/Kz4dKrNSHvN/qLGr8M4PpFV/N21XiwvfeHU7iWwy+q6cZbmB/SPyN3TRRrlwV7QRDZd
xvOyqmaSPHbkUJhYG3jg/EOugg6ZCn1H/HCYC5XI1sDot6kq1bTrwQjPK3Z1mgsbeyoPZ859YN+t
ZMtpjhsmp7XO2JvUCBHR0QsqCVobv/m4DszcFgwueRLXGN/j9CafbTw7JTcX0kmSZky5MsmgheuU
Xg/0ZPUQR/iDWe/FV83eVCK7jYOzgjV78A2o6rhpQsZlmbkdRqkifAuN3+CKsO3y0BWJBNWYjNdT
U4PRbIGx+iujXoYPOZYj3LxMByQwqpTVVJD0fATULku1nTSoypD2gTeiMrDyhZWPUz+UTb4E68oC
1LhNZCt+SUsU/a3PcPjGtgkcxqtXgmpbUezIfKuw/48//RLB2lvoWIe4Meav0QB/uwF4XMn3kQmm
PObOJLOdWS7tz2jRUbZWfOtxi1U/HnZe31YfkUkwzTnCSPYKZBYRy4vgvJ+w81/Hq0yAgx2rkLxj
fWBNpB74Y7Ucaq8b2ktvFVG/JUfIi1dK2KIOZaL64tzNjMa3ysLEuyNBZMguRQsWfoekZ7cnu02D
6S0PJqv81S5QlPGSiLHb137NwiLvelFs5TIu/sYk6H+6CZDJ602EJ9fljNTSIR2gt+yNpfp0uvSD
47Vho7vmx2L3S7+dRiObwq4o5/bgmaz37FqCJGqIepU1bZbMsryNnVmMofBoCr0j28Vt9otBG4ef
JYkdtEYDeHFp0wVtNBZFHbL3nsKNdYShjrPTwv3TtpWQ9sJ0rN2kgZVN+ONcGW9nGWfdiYEpE7FK
EEG9EYxPhjB2edp2KWMUY28GCbtDyL2j/f/QN/zT3bJ/XC3723828zkFNoU1LnDJUu3VDy7Zf/zn
/cR//zl/J//Yf/xvv/6PzuKaovxnJ+H/JqHeYM67hn4ZroHh/c+VNNP4jfVazwuk47rSNK5rZH92
EsFvbPBIHOyeRZI8O8L/0kbv1fL+l0bC5q3AnPY/qLuuJbl1JPtFnKA3j0tfVd3VTqbVLwyZK3oS
9Obr97Bn7t5qqEDE1NuGHhRRCoFAIjORSGSegxsNbjUoVqf6PEH7HSFZB7ruaia6BypbEDY6XRuL
yL/NKPGSHLxmV+SQdFFktwqu7EojqcB/yfE+bD53uRajWVVp0VTUvtXA+sSpPKU5qFTBAzYusVut
uA/9/O8vrP/fVEoTd6+k/1P139ufffrzA27X+3/6T1eDYf3LwoXPUiQTaXhcSf/WI8Dj/PlPf/c2
6uK/0AYh4RILHBK0Hpj/NDYIpvYvNDTAq2mGDNx88JP/N5dSqOSFJv27rQGnJc06ocfyiNuo2gcD
7h9qCSQrQHfhsY2DWLc1Rv5z4/1neKphErlHY1QaYQiK+HnEY2qknlNULXXmA5ocgIGtOheW+/hn
/zfV+fzPhygYPnRPinhciMegRO8CeCfl/EuPDFk3vsiN6ShajRz/mTSTu/+9jwb4z+e23y/7nPF4
DgiabAhQSXLGfdubOyPUiu4A7Iqv+59giW7bsYtP4CxGW6JZjAGu1YE1n/AY6M6w60kDxkStOhpq
Y/a/9DEt8c9itt8vvrR2chlL1dwFldqGePZwi6niDM1aBJXpwMMvSi2VqQvyRQV+k/WGWzO6v1EQ
3Eq/B6vwZ6047q+CpcnI+VyuQlekKa1WyMskjzGaMRf9YZIP+2OzJERhuCZxqaYo1xmD2HrJ1h9i
zEGRZM2ZYj1COXMhytu4YvFS402zVDzR4kAiXB9bsqizIVrQa20uGDuZT6LwPAuo+OAgmLKGpqy6
LoB3JOsYulAQvz0rVRBrHKrO65JGt/XHXVzXSWxx3naBrixup6DgVBSD/U1kzZq22WUGiQ/C5aBe
q3A030gpwWQNjqazRt9+vzCiZgbIolyi+MNaxKO8GqdMGA7olbxRLpSN4mlvQk0Ghs+iQ7ScY3KT
1SB8/zjtHDFMU+kjNFsFkNyXUQ4mVELeJnDKIoUyK5oyqyESvCdOhzz9jFfn/aFZakIZJCDw8H5l
QRyDYIEjt8Az4a/bRqZMMm5w6EYJJq2hzDX7nOav++NePzFQo/JR0MhHmb1McBIK44tYBArKw8fa
G8qbPBSCjI/Dg5q1HpCcmIO2KB0VN73U5PlwhmablEmaTVpEBPh2KNs/GD3aoBRXSL7sS4U1NmWT
VZ3pvQS+wCAxH+ryZcKL5dLcpto0EWFnJChIEjHvpfuh5a919CD3tznALSy7NPa0QNVat2l2Ef8g
DYgvy69IanLMhqUplEkCTsbM9BShTK5+6hCRDfrzsPzMuVA5mOOfIZlkUlaJq5NhRTPEIgFlekU+
SkGj+v5uXj/tJZOyStwyUDsdQwlFA5WeovK2xMKTAQCy2tK+WEQ4T3jl5kR8LClRdtqhXVxBJ8MQ
mOaLmJ+BwqfMwMR43l8JQy8NylpRCTysaYE9iEfFRmYACBIETf3/HYnS3xGXtEGWXOrPqs5zmuiY
PPoYdOKLwtMy3qaaBmWttTTO8lS+a/0zAWhgi3rA6WlfKgyvuz3TXU5bIijB6XtYa6MSFGYr1X1a
yS/7Y7Mkvv1+cX6aWSEPI4pZg2o9y92DOQRqFe4PzbgcSAZlrrgIkCHNYa5mY43owpbOUNJPSaWh
2XHBy26aoTBFf14A6Ciino1jDawVUXasrNlSLQp2QogeiIhCSaTmOerJUH5kET4IC8/edY6OwjmY
JwmNLb9HGagwamwDoWRfZKydpixZTBNkPABSHFQaCWpY1iTfOHXKbkW8yIFdAgnFPL7v64Mx/6hq
T5S+78+bIXM6IULQ2B6NSGcHOjln+euoHA2LM3GGSGh6A22IQNGhwyVkmWLYBiBS3baeeLESa3TK
bGe9QmFeB7HIRuW2BLw8+MhtMqGstjDz0pBHdUCBx3Q3KmqIQltfn3lX780lXjlPaCYBPFODnjbD
zCOUpC7pcQZi8bj8EPrvGTCuk+oHiplvs6gNOerSR4yJNo3quH1K+jYQv87eVpNzE2PJnzJWUWvm
tQZ4QVBrvpD4XLo11riUpapSss5WA63RhHthQMM353bHGpcyUNDyrcosRXAuybORHZX/jmXj/04m
mvduaPvWEIEJFYx67yip6syjyDmxGbZJEwq3WgK0O61tAknNUGqAlLcG0AZOsMeQB01HmEnAU0ZR
2xBUgognwbpJh6cWXSKvN9mQRpknQR5fENHZHpDqoUXFduQP440zp8yzGxFLAl0EmtfmLtrn74HS
6u/PmiUU6kwV5LrRF0BGBWURjIsndxzlYxw/2va9i7MaKBXKaozyGFhZbUv9SU5/iHjajTnnNWt4
yhYFgBGgYhrTHio0JQhfifq5nb2i7N19sbAUkbJJPFn1gDjuwZM54EXMStwO1WFRvd44PGWaFuCW
gHsN6fQSIACyn132Fo+P+1NniYY6PcdUAmxXroxBlXxX41/Fej9ED8mtcalKhb0F3p8bID6PgZDe
ofgC8MdAqvyyP3WGMqpUzFuJxVz0A6RuKJkStBWg4Ppu4iFQMk4hlTJQdKH8x8+OYKdEk6FjCn/N
c25nwp0giA7JTyo3r8FaybY5F+pvyKj5GSKsZNIJiqo2sA7lNh+pUhYLXGeghAgxclTDM+BXSfa1
r28LjWg6nB69XLpOyiYgS+7gldvWUKcE7ODbogyVMlprMqd1Mmvctlc850aKO4AS3Iqi21wOTc8o
JJOcWXk6Bsp6nkdfUu6z6AxG5htnT9nsInbA6UOdGlDSFz8xQD2mWkd0D3j7us/wOCpltksERKBI
TrpgLL81KSgMXswkuGnod9DfC2UET4iKPlQIxljOcx3m6vPMu+4xZk1zrQM6XtTKqG4CNNK2NoAz
NMDgj+2zNVXi222zp8zWzAkBgA0ZgnSU3gBECTid6mkxJY7cGe5SoSzVatdB1dCggfx6AoAAV0Y9
j5QD6IcTNbIktP1+KXx0LrdjifFH8WyWd3p7H/PSNKyhN+dzMTSxkkmIk7FBzUHpCeZqy2YNYJvY
v03wlLlqgDxHXzyGnxXzLorTv8xCDNGY8XV/eIaLVKgjNummBS2LpAnUDC9VsggQ0h+3jUxZatrK
JI3TBpba/UQHKHz9xPEBm85ducgolJEqg26gaRVuvUYvQ5P9qlE9lpHHqjn3PItiiOWdk/liU81S
RkE7sFKCacnFADWcE4A5qud9yTA05p2B8WLwVY0sNI7NQyCawDAxjCx2wLYEaOuh44XwDBFtoOmX
SpnpYwFwpAn0fhXO1F46VLPmtsqEhpY0MHQAPe8vheL+/r9riEwZ7qSrnQbeoTZQ3+JnxUfxVwZg
jfv40NyhjlRxRJsEecc5dFm7QlmxhWYqURMWCA7lXTYBz4ANuBSXsxTWtmxfvdgWoNSNiaKTNhCf
Rld1ACodFn4fpneS09pgZAzQLnlb1oauK0/AKlKORQc8u3m9n7J1sKXR1Dh7wpKS/HEdclTXYhcn
iN+i+NSm6z36UDgbwBIRZdMlWDhLmRRtkMr3U4c0/cGaOLcrxglAQ3p3SYZyjDjqA6UzXEX7AtiC
AGADeJvb316GVGikdRHoaKBzICRIekBBArOjS3n+iDF1Gmy601e5H6KWBFF5MpIgEtE4C9AeHMW3
TZ0yZkAZAjFiakigyqMtxhH6xmTO0KypU+ZbGfG09fDWAfDGbEDIOoP5eRlOAIu5TWMkymRLQGup
AMEmQVP/BVg0G6zA9tzXnOmzNpUyWSMDVwkq2IFHrP2MlEeUL9wmcerQVScg18gNxhW751J4rnlU
syx3+c4XeeFjAH2ZLugo6YPJGbzsUXHnUPNQAe3OHrAUvIlLX86wVJrMFsBdZp9ZCwkK4W3sT+ty
H+scS2INTR2/KSroVpQO41aevW3d2XryvJLPNwmernKKDRMNekDjDnpwylRNchRkw98fmjHtrQzw
0r2vqJvCW9EKUkDyTa6+t/1zga7E28amLLQk4BVN0xiw8D3au8HMAxj1I3j3OEbEUPOtxO1y6l0H
rAyxxNTxlO4UeYlqbf2269qG1385tDQqa9WhiSjomp9d/BIhTxQJx5ZroQwHI1IWmoG6J5U0jF/I
X5rilCStl6OxyGgs7zbRU6Y6oNEZ7H/QxiGTvLIDyDaIyuRe52gNS/TyR/lowJ/qCcA5gqL0N/QA
Hnm6tKnGlSBWpI5StCOgtbFfoTJPhr3FG4ULVAE3tuPAClpw0oJsGzFHxFEhlvZTRos+y62jCvvQ
1F8IMFjq+tvEe2SXNln/uRZgO38UkjiIk5qqEBLYrMGKnvkEqZ3ISZ3RkzwRFNoOAOH2t/vdgV37
FmXG0SJJUwSoF3wLIFp3UggqsNkpzoCCCTre+8X1XQdN4ccFNaC9QusEFgTmSKvxFR5TL2tcypCB
Z9NKrYhxYzxKrcT0ZG3l2AFraMqQ63xAuhFcDcEMuCP9SUHeiCPxTdWvSXz74sWZRYgFbNxeRLAa
JI/ELwNA/DnpI1pBHDSc8fZ1U8RrX9l06+IreSIWNZgI+yA7pGF57MP1iEabMPYHzjquG5z4zod7
8YEMqAzdrBi4pxvdEXxdRw0EscDU9BNZD/Ia7Yr78tqU/tpCKMNuhQkQzWghD6q7OKx886AEQtAH
vKvDe+R0bXzKkpsGxexVLW2Cwvhu/iYARgkRxOrofv4QOcUrutM4SnXda7yX519uSpMvsLVqbtHv
Y9pCfwS9iJvNn/YFdf1oEOlKKCEdYnM2N70CHCHQLUFCd7fOb3HybX981uQpIy7NwpArFeMr0b2w
oAepfMt47/qssSlDrup8LuYBY9f6qZozu2vuY/y1P3GKPfzvSzVIcT7aAkl09J2AZiSwXibP8Oug
Og2IEBVwhgtuxrE4hsOgS6MA24y22WJFrwxgUIeMOAq3TpnlpE3KmCug+AGiDwsA/WuwWUF/Qkbg
AJcRdJy3J9b0N291Yc4aCB9aoldtQPCOMJTSSZ95z1qsoSkLzvVFIFqxtIFgPQh4ARnd/X1ljUtZ
bjRVFWhqIBU8XRvZU1xyaizf77BXXAJdBCUDjmMBclOP4m3bDJCFHGzFN/zClb3MN13iyb5UehZA
gXzo1EHgxEYMA6aLo3KrsDJz0yCwdYC88RGY0KjTeRx45UAMedEVUkKS6dKsYVnTerCI1xYc1WHF
K3R5FFo0ZBDKoJeidef3TI8BTFEbQOmPsYOWuHB+2N9wliFvHBmXSlqVuCiNE3a8AkKy0x+6wDqv
AQDhn/GhgOelWXLafr80BUnGgzoAQALQ5zgx+uVzgFxwVrDp/DXVoiy5BKH1LDfYA3QjurKTOPGR
nOqD4i1hw9kO1vQpSx7kuI2iTEdmxoKTBv+dqaccH8dw0wZlyQr40/EcBckQ9eeG3b4h8N5UvgfE
qI9CF1pDicsCUH45sKOm5AV4Rk6b3zY4XR2lKCBDT0eRBEL2uTHuzPmlHB73d3SLk69sKF0dBe6G
RuglODdF/6WDhF0VqrCM2s8j+iKFJUdLDq9ngrGvOnX+AjFnzNsWwo/EQGkC9Czvr4BlVe/MLxf6
3poKgPl6RECA2zwb/hoKDl4Zz5qT+4CBdTlf2TbymqAo222NGgD4Lb4S3fcHJWxPk7961bFwCo5y
MgJSukhKS4d2ktCsHBhIZsdFqEWnInkYmqepe+GsYTOha2ugrDdP0e0K6rQ2WH+SA6BDsxfBab35
NyKJwRZcgyMrlk5RFkwsSwTAGj6TyL8L6Syld7L+aOElDzQK9lJz/ATLbeu0NctynI3J1Ae9396B
+yUondEZEPjGTuvwAyOG06Arq4oNRFWVoLfoLH/Qpuau1JC0APjR/qYwhqerq1YgoUX1lCGZo7/2
EzKi0v1ofrlt7G2DLizDGvIq0oGYgWert2x9NsmTemM0TRdWybg1qUsEOwaQLNBUEuCrDXeJQXib
yxILFVETvdRr/NmM2gqNB/M43KPx+jH5vTpCoHi5WwQlJ+fFcEzv5JEXUhLFHlBSi4w7mR7muNAU
X/elz4iH6GqrqW2lcimRmljkT4blNyjKaVf06/DCPNb4lDWDlXEAYjD0X35aX7dgwngWD4MPvrkA
6DJehTM5CW578Bc1yqZjwOwJACtDTLl+aqefbfPc9L/35cTaasqOI7AUauYKA0NLqweEnHtzEBwg
EnJekljbS5/MZqyiWgY5dmFAO4B0p5W3DUwXXamrmVWyvgK9F9RGAI8FFM9o74uEdabRRVcAyUQO
eYW4wSr2ngxcwzzAvnr6Kb71ykfXXrVi1xnTRt84bExJIDznGO/7u+WVc0aljFdOzCUB/O+WIupl
dz70lY3m4fIYPZpueRCQyWkR72pOhjts6UqbwwZszbN5m0uli7GKDNyPWY8d1xPAy/bLMREm4HOs
nOUx9JUuyGpbAZhQLVxfCRgUF4wP35fIbHzLSrQbF0BZ9phlqtnE8ByWda81X2sgL4+f9jWLkY6i
67FWANm1qgHZZAfFr/wxHPwtHcW7hrMOZZUy5qzQlWkeDIyfIo1NHvOj4IAEAtRftuTlfuxKh/2F
sJIKdG0WRLQVDmMl609cRbwuABVQYBx7aBYvkGF4WLpGy6qqxNJrLAaAIVnmV/3jCm6lhlNDxTJy
uk5LJCPAZUoM379OHjiNELiuAfmivIcvvEwqY8MVKuwWmh5QzdtBmh3GQ3psQwCPejfnXehKLaIM
g1yJE2xNuBOnEPf9/e1lGJmy/X5xKMvo/hfmEtPO19hNytcZbLzFzDk6GUfCO87fxeAi6oe7rMIV
EwQ+9mQ2Dgj2OKbLUhnKdDUyoERTxJ6mjf6cJoZDsha4YoLXWKm3LxrW7KmjOAOhZIIkIxxorqKK
Wz+0Vss50lhGpVDmu/QSCGVErQ80G4D5eISKj1Eo+pVXBbw0EWtnqfO4KvscNECY/pKHa/JtEc96
ftu+0mVaVYnXxaQz+6BIq0cd/POCRTj7yhA6XaRV1nqqKDISHwNesrpksFeozf5+Mi5+dHHWUpgN
IO6hjXn8NIDORzF8bfquaV+L9LYIl67KigjQ3SUVJ5aaW6guSMA/WpQrJznBkgxlqVqagooLZKko
Xys3kGGw34icMIihKvL2yQs7RRNt1TUSjEkkKZjPfEAWAxiaIxTW4JSlGpPUSbWyNEHXP8vpoyDc
yean/R1lDU1Z6DpkUw7wL1goSDrwDqACeh0EChypsARO2ag+KFaqTZj4Kn7VtdFFwY6/P2/WyJRp
CugOUYQCj4ZZHETDfanxzupt4VcCQrraihRqJxlbVLBlWGWnwst24mr3ol/7wKPnfWUTwLWv0Ndd
xcBlFPyUeAvensLmUP2V302uAudV85ryWB7y/QH/QiflCmRuiYaP9K7opGHmloHhGbiSpn5ymxt7
R4+6+IS6cQ6DiqXdgmeS+Eke7G8vQy3p4isitWbVg3ECdCP363Jn9KsN2mCOF2McfO8lTheTFlMQ
hJsmqtJGBRDM1TGZBjteThmvBJc1ecpc9Rp8GRkYLlEj6ShS66jLHcifOCbFGpwy2KEalEYtTNR6
CunPJgeQdKODzvJGF/muSxeyAaBvCg7sCvlbZf5ulRH4CkF4eOPcKaMFIDLQPkFijOZ9EPi9plEQ
N5wMBsMf0OVXVd3IKThokO0XD2N6SC2On2FFvnTxFThTxlXHg2OgvVR43y98/bE6JV/qg+4vIRBe
9/WdNX0q9F2FqYhwsiJlu3h6cppnXpS06dwVR0MXYGlCAWDPepPLcfU1Xwojd33eMi+42KJEZ/22
P3+mmDZ1vdCbkWTTOpgQ03KUfPTNBvpd7y1uj9LAyKk9zlcYyk/XZI0NgEIyEe5m9KNAd9YQcMpO
7ZTO/PQe+f2F84DjgRiXEZEy4lICTAtoklEejmdggEsFk6/6pc+9fW6e/trGUHYc10OMwAbjF3fG
Qwy9ApxvJtqaN7xnGQgqqMAA68Zuc+K1kjBqOEW6cquLltJIl/c1qccVVVtzCKpeb/RUf6uJAegr
R51Z+0QZukQa0Ed2MHS5BnX64wQ26ZueVk0A3n1UtKFXumUSEJMLS+VleAYC8iXnVL46awxNHcoi
SLZwV4EOy9oJbOxE+tQst3TxYGjKvot0yQGuHZNAB5XiqL0Z9a+eV3l69TjD2NvvF6YnAxVZ6Fa4
bKN9NcVX0v5QpNBMOC/BVz0TRt+EdTG62JRz16k97kDT906N7ArUaRxrvmpiGHr75MXQTY4n2m7q
NhNbvMSp3xIf3ULdPUiOYAWqXz2190luo6j7q/HIi1hYm0zZ9VrUYkZkC4kS4aiQxFmjL8rASbex
ZEXZtN6bzaDlPYpHlKdECU2dswesHabC6LWw2ggA4yRI+2fBeBOb1yo/ZNV6i7ViHyhrNXRQw5QK
cnhFfDKV87yi/5xzLF9PsploLf24x+BIQpXrtsfI6bjI/Dvx7JiH0UHq32nfpt7mlRJc9af4EGW8
Ee51WtcPqL9Wf7XzXxE45KWid9LiDi3qzloO3r7Wbhb7h9/Gd2hLXheAOM9DG+RkacGSMxjD96xV
UstWm5Iotiqsc+0SUJ92nC8ytIouJulHAewjo4KKrXoBoPljWvMK/hi2YFKeI9WsOR51bDy4HHrh
tdZClbzsi4k19Pb7hW2j+FgFvAv2fbK+ovHVKcDYwvVJrMEpxzEPdSrLkoAMh+bL2qPYH63xaX/e
8mar1/aX8g9g/5qWqYyHoPEEnMvqEbXNfhuWQYXneuu8VQaLbutkb9ZRttv76HzTUwAUi3IegNJd
xqTBhwsrSLR7gGr3PCSP6wc/xqYcSKyW84h24615Q/lZnpEifgAU/8vqTHdZiCDD17198TF01aRc
yQwuWEQZ2PYlOjfkE6iQ9sdlrYAuFEMN+JDq0/sKRjc95c9TgNssCAns/LF0l9A43LiEP2rDWkVU
5Rb7MFjeCjJXhXM4XFVaTaQvEpFmAS9PTsVjvBJXGrsXUDu4w8yDU7p+28f4lGMSLC0BsEq0HsHR
BG7X9lFVTQcEfa46T56oF0cBYMuLXj0UkfgqasPz/s5cPZvwWcqHVPmidSRLxGPWhovuT/23SX0W
b+sgw/CUHyHN0k0lGSRg/sTOWs9ur9+EkIahKS+iWKBIlZcCnPXVl/FXnZ5mHk7sVSvAyJQPKfQK
ya5JHk9Ll9aDjcrJxjHSFUmM22ROuYpV0RIzRu7+aEilaxKwSJLoMJPawUWPo63XD26sgXIZRlJ1
ErL100l6ASXua+I0TuLmTq04Mq5BfI/B0h/KY6R6qnZWbYhHsc4VezF6w5FnsL4n4/JbUUzOPfiq
8al/3BpEgqxvIqjiUQVrJar1HiRrPGqF5t+wIRieDj6KqWl1tV3DYlI3vrFMegKXWfGkZ80EQIbZ
vGXj8R1KsUotAgas1PenqAhMHXTEwfQ4NRzffTWyweCUVulRaoyC0E8n3XxJ23OZeGUWpNWDlPy1
LyXWJlAqRfQE2WBlQE+f8pyWdjqGmcTJQ17VIsyd0qJYw31zLuAmkKoJQVu+sdU9qkMMjhpel/VV
owbvKBXJrosygvUIs4+qX50V21bC0c33bts/Qg6MTGnPUqUKqCPa8aS9rL7sbS1VqFb1cpxvqNzb
AmVnchFscB+Lr5+m+CJ1VmQocs+NJptOy1P0tNXjlE57ikLdTs6qn3kxN9HNEhp1OqxkrXGWYmmD
8iTVIIDhuKdNNNdEtqnYRXhJYgB8gRsYMMhgHelOCbgb+2jLMyyx5o68+t7rWS3IiToihBbEXDFS
W6ctgy5/7+ACQa31sLXV95+VbzeZBd1yoFlL1M4R1jKAgLSe7sHWZc83ITZgBZRR1wDrTJJmnU5i
4/TDbyX2tYETKjP8BR1U5tEUlV3X9aeCkJdBHk54XT8ZY+6WRHSqgoc2ejVLgBVQpl1AgVahgQqJ
x+i4JeKUQPWLI+/OznBKdGBZlTMw4hPQIXWgYBoj32zBtzr+3t9ahvrTseQIppoCKGPSUQKDrqbn
HuIZ97ahKRMu0UdV65tlgUbIEybNSxVeTzBD4nSTQSvHMXraMPTot4ch2ApvQGt3Y+GNCuKJj8Yr
SX2uxAPGV4M6XP00lE7tqT8OrugCFszllZOwdpYy3qUjEWiFESWBgcTVR+kLiJBtJePBMlxvZ8My
qMO4Vf8WU+9OnuQetgCJhOl7auOMbhWXV/XJcHY0FGsDgo56kSGvdlqcVT2ZvV+ZZzH+layqa2Q6
x6eylJU+nod6Nno0eZ767mCpR2PknM2scSkDjguxV3odFlYpILoGs+Mg8+oRrvciqxbdbgCGRAJU
AohGv88+KT5o2N08SL3S6e3eW73krDjbE4T1ad/orl+y8L1tiy7OncQQizhSC3BtEQc07F4ZABkC
VHjb00Dk8TacYYB0/0Fa55Waz/1mINvbQx9qKIRCVbe3vwpGsER3IUwxSLymBouIF4DeEFuLLVvu
wirllFmwjk0ar7U31VGYJnwgO7QHVO6dkh9SIPoy7unaIf66vwqGWtFNCB34QZNx6sbTpHwrq4dk
5YRjDLehU2atKX3ay2U+AXmiAP+xGh/AjoMGNOCf7U+c5Tg26thLJSIRqtDwvD2Cv+F+HM6aDmpt
pMfmKNRUzzQe0+bNKoJWrmxpCWPhu1gjIOC9FrCWR1k5Er1dSnosLx8/q/OxJV8ilbMw1o5Qhp6A
TnXpxxE7Ep3V6WWu/X2BbUfalWDvj76Dsk6rpoG8wLYz9J+bFYBlT535uVuf9z/AUlga2rUkmVQ0
6Po5FXdw5XdrqJxHp/quoUCzcHhWzfzKtr4L59Eb+SxoBeRj3m9vsVv3T+eXh60HJOWeetdbKlVr
o4G6/MoCrGSrSrEWOWj92deP6bl8ltzUQxkLHGPuqA/rb3R+1bBGXgkkw2HRfQlaVlSkyfHN7BAh
UTqGoPYNkJ7lnEzXkxFY06ZxF5KTyhxEHxPG10fZyZJz1Td2q4bpdALvoaNYj1nvTMhsDQ/CCpfG
bQdmrYvyBcM61Za6abR4bA85Wvu3R2B+RzxLsSlHABJkMBhkMZJbOtBoiKSciLQedWGVwCYqOsqa
cATIMHqNNvrOAAdiBPlJ8XOu2TE6DETO0Ayj1yijb9WaxI2FoRXlzqgeV4Ez7nvl3BWrp3sW4saI
B8uaoMf1z0Jw9BElQK1Xi59iQ7dz6dNsBZ3hm82j0jXgQTX9OZrsRiaeMv/M8pdSCEn/nOT3E2r8
GrkH6dxdE3E8EmPRdM9DDTbN1BzW8WQBuz6vzLCZUpvjizbdurZuykuk6PBN0m6BzuFddHYNP3vI
vmqBacsuQCVcXhDAWgLlJlQ0XkdmbDQhcP4XlIhOctAJ8k24P6pF9zUIY1eiCKCQjqQFZk4cWW9k
5eXyWDPffr90BlWXFMCWbMIKDFGBVE53KmguObERa3DK4rNJHcYJ1fqnSQzWFQzmwf62bmK9tquU
qRv1bA6IgTFunLuiXNtxej+MyoOxvO5/gGHidDeDTGpzAbggovdBdyxQP09aa4MJlzN/llwoMy8a
c06j2CThOL0KfXmsYuu26wHduQAAbq2TrIiEM0mPqlWrro50zm3bSfctdFLWETyqiafGdBPpKNec
IJEhDrpVQTdadOKTRTwpveUORH8B0extkqbbFKqiUEUQC4knU5Qeymw9DOXbvoowdJBuVFiEXItT
BZPO1PjBUKVzrqNkU+1Bb60onN1kqCHdr9DFsWomRAXnbP85ju3S+ivh4WWxpk+ZpgHGdUlT2jqc
Zm+JnY6otmra8fBrXzqsu90fgLJpr7boU0SC9w1PjCFQ4mIgEqMXaCuUk3l3I5bmUEdxVU6TNkb4
Coh6Zbc9EMlucneLmcQCqYPYGQuUMNi8h1PWflB2m+Rjqs262Z9mpA+0Z7m/z1NO1MwYmm5hyOeS
5POi9yer/JYIJxHFtMrAUSOGlOgeBg1k8aU6Lz1C/jIcctlboqf9bWaNTB2vOcnyfCwbEqpl/qUx
AO8NhsCX/bFZEqHO1MaUWqlrkuZUglLQX5PKcAk4clEzFX3e/4J5/RiRty9fnH1JU/V1NHUkNIvY
z0XkFZPjRBpXlX8T3QKFFK9njSWm7feLD6k1uCiHoSchWNftGHDoMReYjhFU0xCyujrHgjFE5NRG
VjAosg8C159xtoZTFQXtbNiFqn4R1o6jpqyVUCevnBPDLEtYgFDLXpQPXoeUx/5usPabsuVyNdvO
WoDHLcRWlD4ZqQ62B1lJ5ebbFIvopNj/DGsFlA0vYlZYooAVpGAiFIrxU1PxAHgYK6C7HZp2zTRN
rueTLH0ThnMsJ045/9yfNmOfaXDZeanWWqiK+QSe8lK3i8YQAwvFNU62NqU/lX2s2b1srk4D3H0n
tUweJwnrok03PihiimqBPhORwB7vdKcO2lB7Kw+ymxwHu+AEXIzjiG596LUED3cxPjI3rtAdV+UQ
Ty+DzgkwWBtDGfrUNEDfqc35JIxfx/ZJKVA2Whz2N4ahT++vghe23XVTJWnlupxmbXkCE6CXZOTG
oakzusF1vAN2+nAS2tm3JtEVZs59kLmplB1Xs5RI0qqvJyuxNTt51MLE7U9JYdcHETcj3oHJEg5l
0ylpFGOWN+EMR0X8ZtyEu6Za78RxF0JvKlPV4zldThLyFHWIHq5G40SMrPQI3fxAEsTQJNPWUzI4
yqvkAkvJyx2iARiq/rQ9HHOr1rd9vHKNoYuYJHxGGGt8SXwavGixOyf1BK8/4q4R2WaYeLx+Zob+
09VMtW6gsUjAh8bkBwpSpyEs1IbjT1nP33TN0tBl0yIVUKXOU167c+UnrggaoJfZ2cCMy5fqL+PT
vqmxtJauXzLyqpBSsq6n2f83wGgJ3jjbQBXhBvs53AT7qVp0LVNf16O8oeGeJvPcAvBQ4kRLrG2g
7DkCOltRp7hVxuL9avpZ9FjwnoXeY5ZrukQZNLIPaq0uKrZYrVKhdsw067cYRpfN3M/Rm5y/SWs+
rq9Tgya2c02K3HgVhKnOC0fTyrIbg6lORcFLR1zFjgOJp1x01GEtc/CrkWZ+Bt77JIKpS0/7VLMH
oRLK2G5qQcpr/FfUVNfe2OTFjCanbBE14i1WpkVflabpusMyzFqUujfqAeVWRGvMdF2DyqFkAdUd
hW88yygWftCOFbCzI16HDMN7iVSoUBRm1o/bZ6wWreiepnLmf31c1Ih/DAfzuEmbqJjXk4wugLW1
i5Hj1q8rGEpTPw7ctlmldTEG1ofPre4Bds5eeKQLDOMz6a6LsjHTJlOn9aS8WIOtH8FP6CDS6Lzm
UNxc5GLSDRhJmotqgjYxHHpPVX2ueFlbltCpGCAtq0SpC0xf0O4jgAZ3nDsoa9zt94ujqMiEbMhJ
uZ6k0TGjQ9y+7Cs5ay8pZ9GnbdZnwgLlkwQnB27K+DPSbguCTbo6zTT1zBRKOFJTPLTdc84jmmMJ
gzJMVSxF9G3ACwmLP4PlcOYcytejX/RMfhQyyj9RkyZ1m8GjwCEk72AWS3hb+hZsbx+HR742VaMc
0+7RanCc11Q9ablYcibPEApdkbYmW62bhtEL635KQqvgaAhrXOry3W/kjNmsYNbZXab6xl/7iscI
gKALH6VhkCwaLCNbT8NRD0QArOBAf5Q/qbZpKx4JVh5vNsuj0Pi21mB2ghnn2NVAD2RPCtNg+dV6
W+f2Eo68eyVLTNvvFwa6tclKVo+v/C9n17Fkp85un4gqRJSmwE50bqe2J5Tt81vkDAKe/i7OnfSR
W1tVe8pAwJckfWEtMd6z6s7U0QYq5SR5aDWURW5SLJyygL7sw5MbBkIbtDC82DE5pPFtA+4OlfvO
si6dylKUiOsvaMsIyZkflhfjhZ7FeXvWaH0/KPx9gKByA5rrtbYprP0dD/RfZbCD++CezGgH79GR
n6l0IfkxTTprGThekixxNYdLpnExlSnJjWcWW4ZNAMb4LiuD6dADqLE4bS/9n70BszzddiCgcgfa
uAovIRPeUnsnwU+TrtaviPXyUBK3+3WpVgOebMQrDufm2RW3Skby5nxa19QEg+ad5/nsje/FHbDE
VSY9FGvXLcAtXc3517yAzfi0tHn7yqpiLrrQLluTPFdIJ5SvYJ0wiA7WWvWz+/N3/rjkid85zrTc
bUn/c8jyp9EsvlVcl6FSmoLk72s+LWxYcWoD2WNy2jvuzE/kxXvyACOfh+Zt277cr+aufd8NYNVC
kdkLS/97Qn/f5ohyg1qx2BO6ZhoTUXF3xA273Xhog72xQT9TrApeMiRuTgGD37QojMy/tyn8f4R6
C5Xyn8aLc9wBVHWBReHyMkDuWk4ZS+vMvCvt+6J+cnRUgYoKA5W71Qq0FXntAjkJDMk7YOmi91OU
QE7pQTfeuu+kH8REuUGtGzwMh5gtClNDd8HYoBGUeXqyUhay0j4sjq48r5CR3KLGzHVJR39Z7uYt
Ke6sHt0KpqEjG1ItLgUAywJsCaZ00U3cYXBmwMwddw/XbVW1tOTKZT24iyiN/q7yi7PhbwF4XTRx
SxEl5IY0Xq1+4ri0v5t6O8jfvOH72GlcVxUh5Ka0rl49zgwkG1kdtBc74ujk8T5vL9axAbB+p8EZ
UglHupHPuAmTuYHc2fp7Zf8kOYluk7p0yPbXLO/bbbfKtMtPKRmXoOC1jsVMJXhpix4Mb8vyhCx3
Zfd59I3A6qONLZpkkWJxufmsHOqpnddywL3jZZ0vLQgNEo1UVEtLd9+2XIGPBIu8azC+YGahRf9X
3YS85tC/QG+ntZ6qqhnuZnZ2Oy/qp/Vwky7l/jI3Hfq1LarhLt+aqLemg11XGlkr7E9uI5uK1a8M
27PusL+GdpNFaV/fuPT+yndbeN0Mm8GcpbtL+jJZT2MKLtUtHwz7RqnIJ+u1HRYzS9DHPrEAKN9R
yXWoOaqNTwa0ZcksqnXDjdftLgk9AL0zyNEuP/8a7G/CK4K6PtjAhx/XcHUuXV6H1xX9byXjg71E
7hrjoJwhVln0d+kivpXG596hh5kVl8YhdzOYzqoKZLp+8S1xreNkEFAleZFVGZ98JPTCbjKe6vom
Mj6Ys+Tifpv4y9Dlwx3zzzWgd+s76moqLQqjk/vMysa1ayuHPRvkfgUW+038Ww6Ve8TGZCv9kmOn
mbapCzPfqDAISj9pdLOH5A90IwPi5txb2Cw4vPCyDx8UhySi997TjurDIh1gjCJAyeC4k9eidtrD
qJsqQxE7Wgy0XTYa81LJfX/pO48s2UgIpj+HuxoIiLgvosGtH2/MFsnAt77vNKXtw2WoHzHQT+rw
ghXHK5mCfBF+idI41nX6Y7PcoyGZEhpW612d/7quWZXMd4W/E8vQJcVMBMTi1t8XtoQrCiz0z/W1
VSKXtuF1cAYwWaKoWFmYAl8PRalDylTFKBniFqF7tFqCzAJcHuPnEQYYQe/kBOUWrlER6fubFfKR
28XaigKn3GqxsTmvzQBKzvK81F+uy0e1trQhb1671WmFy/K48xr0jzUyI6v3en1xhfDlljGW1GPf
2vhwk4UelKpzUtW60mGZjGmzGhk+mggznp3mMRW6BPq+xAdBRm4Ya1N/8hzaIA2YlAF33Dzw7PUZ
oNLR1BhlcJtc9v96Z/AuMzDvwlG6Qvyd3RMqpLetK+3IKLi4lbfnBEf24Lsnx9SknVRGIjkoqDXG
fhtg6WjtCfPf7vA/o9Ud83dH/EjgkoN2W4OGpBRrO6ctC9rjcjYvXkDC+UVfWVXZi7SVbtsG+rge
iem5aIJhxERA83Zd4qogIHeE5U5TpXyGyG2OKeY9CGy/aAQ4dSRwgJmiH+1T/IPcHkaY2bkiwT9s
Y3PsE3HYWh3ajkK9MsTtkjhGWpQ93Mkejq4LmovM7u/ryvt8XUiqT5fctQI/mtFyFEkGEK52WQPi
OF3aWPXp+/N3nmR1oh0cF0tnSRcYw9tqesGms03Vd+/P3y3eZcPIOsNEb9vguh6KqWL27wmrWKPx
V9XXS/5Kq9Fel9bDMPcUs+7Tuj722ouFam3JZ/mcZaa/YFB82s6VB4Srh6LWGP2HMRIlRkmfW72B
xGzHC/LzL+P0uNKfCT+5re7e8uGXY3lJpwkzWsM3AP4EyEzTu3eNQ6HjU1J9uaTRbCqLum/BW24Y
x5JWQdqnoctfCLUON5g6vl3SKLOBwzElO9sRu/T1OddN6H1oilhX0qZN09nyduzfNZtBYDhhl+4s
NBBc/+qPs3RYXgrCPZnbutrxtiJafOOA+DTtf5o2XvjDnJ4tzP9/0Vi86j+kSMynnLlIXACQ/gt6
NtpBs6F+3N6CcrRUG0y2Omk3GwS987G9eGERe5fhmD3s1bCdmJQ9Z7+ui0phQXKysdr8hfBq/wHv
6LQYrzl35X0/6eDJFPL5K8fYM1JyATzG3nzM67uWX65/tsKn5PnXkc++7VSgwEQPCax+Cer+6+Zp
jgf7WfGvLRzClxw2Z8mUiTUdTjU1t+ViNnNPf0zd1vl1NIqynoegNZqkvrOrJEd6A/dE1xKau6xS
9ZJP+3yhLZkgsvm32QcpRqLnp72wZHxZpx024WBoC2MqKUre7dcFtzfqgtPHfKDiZTLGYEl/X9fQ
xyOykKLk4qLwBguTkjtsoPHJfXNCEpTg77Uu3b19qD6jsqAFelVZmeTupGyLFMjwE2hAXgn9lBa3
RT+ZjKuveEospDpPfHV+T7TKkckuNYCQim+Wk5I9iEsykqTTieGORZ+K9VUj912+H1ivPAi7VsSq
mwShgzyJg3sEZ9aZX1Dd/pfnQ8ffqggbcm5ySLIUINDwv8KbYzE23ybTjvrEujjippQw/WsItp3L
quwKvGLLvtTOecu/ced8XUYKu5eTlItj17wbHJAIWCdz/gzc1Uo3VfQvy8FH4pfcd3GX3qUF0Jor
GvbRhMRODWyJ5I9z4AfMi70lx/VoH4BYhqFkM6gD7953AzPKD+JOB0P4MRoRRCf59TLmWbMsoDN5
e/NO/SX9nJ0BfHjY4jrAKT59/Hdc+ajr81RZsuToJC1sL2+wl0/zF9Ke67EIrqtJtbDk1l1vl6x2
JoD5EsIj38qmAFP3WjL3fY/+SFPS3j02xDC3EhCUa4yewxCMZo/iSA7WWTfzrPh+OS2ZW7ODgWqY
QjpcfOvs6prKVFuEnJd0rdSyq4LtWJDkiPIg0Kb2fmF2WEISTs+mlh1V4ShyirJMAQTpUhjSXH83
wRbU/k4XzXiQ8iekU/diObVT2aDtqu/XwxDUxyY0wixcjztV81511iX8VGrYf+7dtccsTCBYUXAo
MHTO5FFnVuN8cpuV33hIljOVZbWMleXvh+TlbmJxpkNzU3245MZVVozl7ED6qXAveUqOC7+p1kGZ
TMw1mSimJLtrNQ2wQwfwEOY35fmxtOS1ZtMA66magJPtfiqzz8K5d4S2jqISieSzW5pg58EoOCxf
/Kmfd+R4I+yiDiy4gB7CxOxZmw5V7KNyllKsOUdLHm6Fe0eEHW3n9dnD8XsnekXzcnRTiJOHW5ek
GLp+Z5NFH/W5BeUnpToVK3xXTlZOM0hQMK8wnWz+6i0RJ18nHV+m4oAsz7cC7nEGHi3OLrOxuHe9
3aPVesv+GHOaBC5oKCOBqkO0bk5923H/r0Ed4QwlwPa7E+3vLftOIK8uNGcBhUXJNCUJqzwv94ru
5A9vqXPxhpebNPtv2HsXdUrqG+kwgAVJ8CWy2yWq6vx4fWnF4evf3N27pYcmKeiy4JO7dg0y8STq
+y593Sod64zKcqSAmTvlCEQBOFkx/ZzaL75xT43b7st/zRYPmaDJwPpTN7uvhTU/j63Q8W0rxGJL
4ZJbTcVHBomz+Vsm7rP5YmQX2/t0XegqoUinHDfnfjoTswNNzlcn/8Wax/GmuSLKZBq02i/AuY18
6MmAH5l/CiMadQB/Cuu2pXhpsI2WrY+bkU3+JOXPydTErY/zxGjllhIUpmVQkyZYuH+bDjTGBHTo
P3L0QpGQntuT7iirkLqcJRaVNc3TLhq3OubTV2c7lsvbdYWqkkRymtgSObhxZvxCeZ+c3DO9bEDo
ANjYiWuRfFSfL51xWrHU7kLxCtKKX7gMX1a6nedVRySksHh5lLj0gKHOVuzi1PiUYHZ77Q7LcHDn
g0ZCii1QZkQbEz8tUW3Evfpi/gEhGrinCrzluHOpCu0hU2Gj8jCxGNxM8AZvmcC71mGivvG55gah
kr/ktHbup66RgcreTmK7iQV72moNHYhK9tIxp94S4mUCd0h3eBjml40+8u7c2Lo+GtWXS47LURdN
SLdngVx6cAsvTvLmuIlCs+splpeHhgdMzVvrBsFY+acMjOb1VyqO161GIRh5ZrgSjdujI68/taMp
nigypAdS2vldsZb9p9pdW40CFGYjTwgLUtGS7FQvhfvJGS6prhirEo1kMxVpxMgr7K6F/b20vhQ7
ghzwNa4LR/XRktUYtuh5W+TwpHwIxcLDxPl528qSwayrAFD1vj9xpw0srL6ADvSmpeXZVLupaZe2
Rn/imN09J8zKv/d96uomMhQykQdSs8XpMdQwwJPWo9EcFt3ZWnFKledPM8BPNSnPutNEvi/LECyk
DIZWRPP0OoL4smKepmv0w44SjAntnvDuPIbRxdGzFuSL/SY/1AnGUMuiDByvOWeOc+hLLbCUSlK7
yb57keBjAjyHEWcQ42HIfminvlR3cXn2lG5j7ZUJVFDeZz93vMoNvGKn5r67JweMBVzqk/l6my1J
h7TZFmleVEt7qnPUSxiPcIG8zbdMyXFxp63muoB0ivZ5Gp9KR3NmVQQ0GUZ/KTvTZC7Mv59AV9Ua
vxJumeHQk2Du21FjQyrVSu47eqWT9T0+vqVpaFZ1VFi6G87H5vnX4CdapcG/sHEweFpfhfVkbQdb
1EFGL06juZ6p3rB74Du7nDInTcsV5oMO1dK5LOkr819s8SUX369bzccqQEHvvy+wREbXeUi7U+a2
YTldXHE/YczULzVdGx/H/L/GP8nMuc0B2XYCo6cZDIUzhVmB0jVi6G2RH0nZ//6C6Hsvsa0Eht+3
wc4mMelAOlTS303qnfQbnjRs3Uh7wpxsaJWXpfk2z1XgDsfauVE+ktdmDqt8L0O/qE3uXX7HjR+G
bhtXiV7y2tVzhz7PLLDXlnOQND+pCQR4osPB/titKJP2W3MpWYtrW3tKOI97dwGZ1Hi4bpOqpSWP
LSvQSgq2L90+I7lCbM1FU6HOv8ZCG9NuDYajWZV9G51wmx4F+9MVP8bstg2XyqOhvd00hguUo1M1
kMO4dQdv8jQxWKFNmZXA6LvJdhsIhTbPGHl2si+i18hFtbS0yzInn/JyN3O/fxidE2Y/klFj3vul
9e9KAJVHQrFbA4rd3U8gT/YRWa277OLH+jqAohRKZQ4C388Jmlew/hgRAFxjZBNjm5imBF4FOzXH
/Ac/6i7MH4+ZQLeSq0IBYp4dvGs44L58yI/s5/D2L3DznRslmsOm8i2S1wrwdzGkjPe3oLR7aE5F
OETjVyswAyPSFRkVday/p0PJ6JsZwVvqN++FnwVgwbOH1+TZCMnLFrZB2P3Tg2Sz+HbdoxXHICrz
FNg1ZbU1QHbkk//kv/nHHXE3C53IeMAZDrQ5WogahTHLk6PAacd5a98xATwKgL28D9ObUCTpX+Oi
HvGqedmZxtOuweU3KqapdjFRMyxkffMa8MW9XBeX6h+kTbmfnKIDsR1uHMU5K06kiLvseNvSkq/X
04RxmN28HPJiWXd5/b9JCxS9O8IHzi63Y5F+AmlUh/udm8/H1LADj06Hwn8GGL9pWQdhdcEKbOLJ
BQan44LO6GnYfl3/LcWW4Us7tUXGzkHZDqoBB1NDy4BZmq4R1cqS1/vZDpG2n32Z+WveQjJpDl4q
HUt+jgYXOmcerja9yETQEN+8uHnzK5lb3TSfIpNI5V6tynMACrlfaobDimp5h5RE0N450XywD8XR
e5x1DQUKXkAqD4WOW2mZ8wqrEuF2xOjgb/MBnL247aCI9Gg9m7+dN3SKfd55e82z92rduc836V3u
5gIMGCtJApf01xRIukvclTosRJX45AYuq7SBNDpBfFMsDv9Pbo2G1xG4Ueh0u3Oq4DZSPSq3cpkk
yYqu3RCyjKekI0HGDM2hQWG8cjMXz/puTbxiOAEygR9aJ+ke8URH2qfY3OVuLhNgOhREn9a555hP
2aZg3ADWWZCwWcAKmT8I+tljull91cskDy+7Tsy2IVDsJ195fdnMLizWPOTIyRptHpRZvK06gOaP
8xtUHihdzHzK8ra3zsypIn9oA2MyzmmNDoCRvlY8Ow3LernNgKUwkCflZq8FfqsB0GkzLQ9+o7s7
qpQvndDptvSpNUzWuab+qVvJvVfrSrgqZUgn9MRyZkv4s3U2sjysjTkCR+o8Pjq0iGhdn7byUJtD
dF1CinfJ7VzJOgtjKPGueV0CWn4Sxqc1WdC77Z18662ev89Ecw5WqF3u71rakXdGCoGZDhCzkKM0
//EBCFsmj4v/be1uvN7IHV5OxkratoN1Xlj14qLBJ2id9X/XhfUvYt4He7A8gOpwVEbE2lrnDoDv
47SgWWo+ZssSWIkTTn4WuOYbSYaQYSTx+isVZia3fCUer0hhwVmmwsRcw4QZuHnT9dwprmwytwHK
pZ6REZOcmzy/FzCEIN34uWNgT6kaN1gMXaeJYjuWG7tcr2ZpR731vHH3CwhOAFjpDfUpaeybsJRw
E5I8nSMNZdhsBUx9UX+yKgxTrpVGBSopSZ7eOEU7eTMaoUxnouP/LFE3lXFgIyNzcscmj1ovQ2ZY
7VsH4nn/JuAP/JAUBGzuW3VF8VbLZL8HILqG3cbNsKwFP183LUVySm7zatrZqaa5Wc/WUBnZU1G7
GYgLirrwPw3GSsyfE5q5bc2hW1G1pHJFtyt6YVVi6S5eQY8AcAnM7tWr3UNTLyFnRViQ/mAlRpjm
9mWbbtSdXO5tMPlfrk3RXVrLC8YWTNnAlCL9GBDvaHhc0xOmcFK52gtI0400NKsurZtOd6yg7JHN
2U1AuYAzku4rlruWa5aR5iL4A6df3frgVJr9URH9/20GfZeCqyZqky7j/SVj5tFeQCvVVwHQTjB+
kEfcFpes+M5TTeew6sgnl30nPtTA3GXdZU8nAAfm2I1PWbhzr+UHlkdTEupIYVT3fLkCXHj+tprd
CpmhyfBfHm3n2X5gP0zUgJH5Olz3IEVYkyvA07wwlpGivWTj6D02SbPFguLcb+egU7z+CoVpyS2T
Vpqt2VKb3tnGLf+3Z9h0Plg5YrYmuKnWl4yrnRiKntT1zsh/GYe1oOVDWSQ6oE3V6tJ9OG02x05m
Hy1iZkqd81jPvXh1sz6rdYNnqjfsqnlnwYNHaMt9wzu7BRt+W65Z4KznFr+uS19xZpE7JI1iSdeW
DOWl9n95HTsTL4k6B30FdREZbfs0ZDqYEsUmI0930y1LWiSqy0uGRptwQZH+zTda+5FllhtWCauj
yhRc44kKu5W7KHsg2/OMNvVl8Mz/dXNlYdowv6yVdRMeDfKG0pZp58OWZxvkZo3+Z5+Nz2y/gM9l
dF0tKqVLe2NbkHIUVl9fRlHVgTPVaZgJDNRcX10hHbmBMqGd6MiS5JfRLi50Lp8WXh9zamlirmr5
3dbeWSyzPEHBKF9c5s4CfmxxBrJx2OerZldXyEZun2xQOMCVqysuZt8aAQIGUvGM3mY4cgNlY4hB
5KzGt4/dsWP5oRf5aevF4brkVd++i+ydaNpkFa3X58Ul2XicEnoUOdfEOZXU91e+WzofTOL3TlFc
JrM/lr39pVt5kDo62nXV8vZ/l5/MDFGalgUMvjkZm38/t1s4jjqDVy0vnW4nRvoWsHK7OfphM5an
YlmOy224Oki9S+66emQz2sEF3WCeoB3fS1g4536hEf2HWvUtOU1SDf5Wmzixx5bVLue+MIB8taS6
DexD0WD1/fk7xWbob0x6YdvxCj7GdZ0io88vg6HL8aiWl+zGHusyay3Ljse8iTO/C/zKf1zmViMb
1fKS3bi5s1hmxey4G8F/3d11aC2tiQ5EQbW6ZDatsS61x9clXv3mqzeSr2bCz/5Evlx3V9XyktkQ
07eSbnbsmM9r5A3OQ+c0oZX7mlP1h/cTaFaK8gBQwIQwUDbjpPci39si4bEfhtfGLBluiWe+JWc/
jN6oSpCyQPx1FjV1dXCS9LJp4ZMUli+nPDoAgTvzUjrxvHpDlPFhDEsgNd2yT+HjpaMbw1y86TW2
FdtjdRaldza5C3iPXLORKLQr5zqEL9bSteFYAiAHYk7CpOsixP7jdeNRyWZ/7Tu/daeeVd1U23Hr
GEfBs4NNmtP1pRWGI6c1apPnIPOCYKgFAhkfbbFLfub2q4cB2OtvUMlGctveyilhi2PF/QAinBa8
UOiPZeaskc2H1zJoVvJbvyKJn3WmFU9emoX9YqOs0yKTZS0jqA66ZMZxpwYNVYVdwDFxjrv+VyqV
SP7c8U2s1oRA7RQ+EBDSGF2KmjinWlryZbDI7KzhFv6odGOrrAKr0VG0KpaW0xjGXCazCciluHMx
8dI6Aamb5+sCURiSfPma6eanXds68ciWxy3ZAlGaX7lnBT5lGlWrvl5yYq9Zq5xRJuK+PhoGCXqu
m2dSrbz/1DsHGyxiLJQbIp6qLczXNZjtm5AhfEumWGSJmftDVSCueUnQTM2lcLOvIrvtBI719196
9+mZaySraS4IPWX35LA1yhzv98iYxns/vGthecl7V3SG762h+HxuvxTN/JiiKaMrihOuE7G7cU13
huo1kheXbrpkXZUIRP9vhnPps8+t+zaUJHB0VwmVfUoOm4wc/FIDfqTpWxCBM1YGNMk/owuYRDPV
0d+oDEny3XTkPB9s045Njqq2mY2hgYFEjS4+vGH7lnzZIsxYCuLVJAa5RuTMTzVwzVhXBvP8s+2O
7qTryVD8hDywJoaON77V4Sf6wT4BDve715VLdFOckO9cLWclH8fMQSPB9g8K8QfQMnx1hunRvtWb
5ZtXVRS12dYtibPNi+Z5PdL+Jjx/qEDaibkzGR0+fontAsYfGGtOLmvuT5oSv2KvlEen5pQ7fUF7
O25IfSZl9qPPnFPJPc0xRaVY2ZldUHiOLbXjYQDyZdM9oclV48CqpSUHXlq7mtwSMved7MViTbS1
VBP2VUKRPLfNaxRA+ODEfQbO1LxenwdcYqJ2bjUnW0XwkdPtM+3sdV47EoOyNnKzL4P5BjTju8SP
t1Hnu4qfkJPrdZIYuWgQpou5SwI7SXkw+qQJyqXWIeKoXrGHjXc7wUSbrJpdxJ58yA+J3XzOF34w
mC6AKjQsp9bdDoAQ3Tzidmc2Xdj1sxlVs6XjPFB9vLQDZ2TEFNuGy93UAJUZ59Gm9CPb08H4K1Qs
p9PrlgHKgjYkHoDhK+o1qLxPPRfBius7oFg0JzfVT+yie6cBlICYEM1gx7ZbgjkPFInCu4xGqnEE
1U9I7mtna7s1A+x0Jl5gmg/IRwcLeIo35ztves0mo/oHyZHH1S5dt4eai3w8Nz7ap1LzE119TQhS
LS85MwdJVF453I4Tn57E2EfJnHw2ilUjot1c/io6+5Yl7b+VOffjmid2bG1zvPn/AO37J/X/WC6N
rm9fiu+Xh6qEB3jsQVArFl731lZAz2/HNzLcBIjqW/Jg1VJ65Qw9w4KK+qHl+b0/jRrRqL58t6p3
xpkJ103txYdifdsMi6oZoyzZrHDMHR1KiOoVu1bevSLv8jGbNkTq0SkXpMXqLwZDxQd+pwujiiAk
T3I3uKU2xpzv+t3vXc3g3oncW2/bxOR57marGXrIYZyjOZgny8jpwaO1ZpdRCUfy3qKfqnwpKzv2
iH1pszZwremyifJ0m2FKftvYmY+EJ652GGQ5b+DJc7LibkWkvm15yW9bVhNGc2R/+Jw+2n3xvbSX
sERW+7blJb8l8zjyvs1sMBRap9Kxo2GlP1ipS6AoZC9Pt5lbTzhdJjs2miUmixV45nAU2Y2JT3m6
rfPKdJx9F8JpvFezr+Kh5jn6W9zX69JRRLW/ptyyzutSjvyPWzZPrgA8mD3/zNsm9Ctd4FQ4ljzf
Zg1kALWJYcUYr+JjMJksBWDy4JMbf2HXzLvQ4K9l1jcdrN/q2vtCZJdqSA8T5p+KxP58XUqK7VEe
cGuJMzF3wrUlW1l9qPLJDVzbXUNSj7/WCnclx0LF/vq7VOKSnDlDIjrNc2ic1gOGiZx8jmx0uN24
uvVfYZVutpJ0hL6nvH3IN96EmddV0fVPVxmT5MlOiYJC1cGTPYcPaF4oXqyqrEMX6j82PdFtNyoJ
SR5tTYZPaYvLalNNXpSkeQfY++zL9X/42J+JzHOYTawCO46FS2Se/zPO8+d+4VmQzpVmr/xYRohs
/1UAUHN4Uwncw0ROSiQQnbvG6JuAdOkzz9ObUoigL//vS1CL4YKuPYmXYjPDGf4RVN1Qa9T8cf+d
T2S6Q26N7pYJHHn5ODzC/sMClJnVdh4bB1BPa9BNK3pWzxm5aeQIL5RcfMizrExtz4lzgmq5vxwm
85/r6v7Ylgjbn78PHmw1ekLwKw5ASixveqlJrhGTypL+cmSrZjNLnBh5lQM10sPmDDFfyY2GJHmy
49ep8AecV8Y2fyiNNSDcf/RFdUgHXduWSjiSP9e2bXh2joSKCyRtzLHzqpkjL0FKTRONdqP/+0wN
0Ob/St+dDdcYxmm/2jsPaxaXG2i0Uy8oijYsRBLMyU30uD6Rx+KMBqfHfhtJTMcVqAip98s2fR2F
qUJO8kTc5hbA2nJnFD/zDmXVLF/yRxNwyZrjnSJkyFNxGPRxKLEFdh97uvTmPS+rLSBrHwFc4+Um
N5DpE7cly921g61afvFQJzZG3Wf31/W1VZ8vOa8AI5Iw0XEarzwNLT7HTrJ9GZGlmEnz5/orFHYk
T8gNrs2qFHE7NukMcvkiZP4Pc+WhiyusV/9o1t/X36NwaXk6rh0Nw68T/AopqnDq+GkwiqBL+8Nt
y0su7XvutM1Ot8YbDtiMVCcQqceYkdKc4z+uZxGZLVGU6cxW7MNxsWCAG+WIrANX3s/Nr4OlwUEg
rwN8gsa1VS+TXBt9QUsz7hmFxAa3oVmdwQ4R5mBfFiuLGlGHJf9TVeNNdwgiD8RRo6Z1a9tIwXvT
JR+cx7Uoo8zWkTcr9C5zKPb9hsaAEXqfZ/e8buhFQoazFf6n63pXxA+ZSnEtCmfGDdqJJ1r8yfn8
z9Btmtih+vLdKd/tbxjXw6Tg3GCXEN2FWeXBNdg/nsU1KCqq5ffn75Z36YrkI9mwQ5TsMSUs7Ob8
MRc3bkDyxFtX+2Y1zMi59HykSTh0JbWC3HQcptmjVUcZGaE8YwOQdAnMdKNbWPYuyMe/j/18yHuK
/BGYuZMv5pxi8EdXglVJTPJxA6i3WWIilcrX5MhdgaOlfbH6TePjquWlLdtgY13YAvom1nZs5yrq
UBq3DV0aRmWpklf7IgO491I5MXN7/2CauX2yeqKrDil2CnnQjfotM+bFdGI08t5vgwgrQV8X4F1l
aEK77moK+cjzbvmcDlkz7a7mLaHt+eE0WEfu6SCfVX8gHbzd3JhWjxbgdLe9kKfQcC+i1HEfJvPn
bT8gOXTP+6asDcjIMwbw3gxhS9p719Y18qp+QHJoz9x8n44uFFxMoHUVkZUUcT79ZokuVCtMSCZJ
nG0Lo1qV48SLt73y1X72dPubamXpwD14CSbxEhxiKrP5lfX2nenamjihMhvJa5Ns4BWjuBUuzIuR
uo54JqKs112cVctLXkuGJPWbhTnxNqdIL/SXgiNJaOkIzlRKlbxWAFgTpTljV2of17UbCJN/crv/
ce3+q3iD3MHVCm8cfY/j1jyJPkBJN5yS6lux5Uc78W7b4+U2rgWp/E5M+yZc8jpoWHdsQKRq5bZm
fYX5yI1cRr+U29ziH2qfiaAV1AvmtNHkfxUaltu4Wp+thLSGHc+ifs0HUOUZy+tQ6k5be3z54CIl
z6c15dT6xgDZeFb5Ix+sg7mmgJPjT+1khXaq27xUat5F9267Tx0wbZZJ6sTDWhw3vgVD4z4AMSCs
k0Wzgam0IDtxNRkrN1Y3pqL4woqhjLzSuq2KRuSOrpqNG/MTOIKo84udT0FBu2e+6VoBVVqQ3BgU
XNNomf/H2XUsR44rwS9iBA1Ac6VpJ7XMaNzuhTHzdoeeIEHQfv1LzkmLERoRfdFBBzRYQAFVhazM
fLuwmR0dozwFQLS0WRAKP0gcz9dUd1SrILlzJTakHX1HL2z4hJYt1jx77oOhE99W7FQZyAWVCiNt
XIYFsKbQ6MbjbAQRWoUPt+8vxfrKYC7DJVNK8E6BFApUZ62xsWgruK5P5+PmJs+SKccpGqmE7QPd
BqE7MEpszYh0vPxFti04TKbjRPVW8WO79iQ06PI9Rb6LkLhhEUmL5eBZo47VTWXGffHeuUpvDJ7b
b4Re5sm4UGc+Ius9uSW/67HTkrFf6LMwt8IT9BKAYJDbX9r1uTD+ur1EqqlLXm4P1J4sG/tr7YNI
kOANIUa8tTqGItUOkDwcIk/I0gmWaM3nIHFTPibCY5/um7t0UTOXsgWQNcAQV/E166Dhkzu5fwQa
Zfj79i+opi85+WpbHW1agVpkxsHPlxkZAerCTQ1dCKYyv+TeZCqDwHJwDw3TFho9OGu75hOdW13R
TTG+jPWCwNzsmmDPR2tHeSp66EuI5VAwXaVNNbxU4BaBYFNZFzgEWVAj4x9o2C/lFte+jj5IsQJ/
4Lxm2vv5YtIL2l6udtqc0OeU3F5c1eQlr0W+WZYzXfZEn4fIbE+u8VdhdZqDWzXx/VffnQndUJpj
3WNli9aLhq1LHFcH4FANvf//3dBrBT2jYXKBv6qzLgsJGdm/3jhqpYBVhpGc1nI2nvt9A9TwKI4s
5a9WYYejN9xpGcltDatiwTADo7MF5alnfX4gjZ1pQgrV3CWPbQO0X6UVFpUN2WGq/WT1h8Nq6HDu
quElf12zuU5Lf6IXmpuRvRZnC5iEedKJFiiGl+Fd1YZ2dmOzkHqsIMl2giPf7Njude3nquEld11o
mm5zW20oEA0x9LZA+wGhLX96ucuh/oB2jbPpmqAuvJj5+Nw2+bkzWygV2JpoQhFxyZ3Tm0Fo3mQT
uZhj5sR9OzgJcUvxMhqlmZB2SMfQtSdDkyHsp8AHUbYM9ZqhGV7lokZ7MRAuI+I5Tra3DMH8YpH7
bpc/OqYbf1xWB5lgnroJzepTXujIZRRHhNwmXVXgZRgZUAr1Ck1etzbm0DLW+3zsN2nSu/OnWbzO
9zac+nYNcp/ZahGXBmgZ8nVocdXsJSdewCHjIafH7NFDGC4lGcJprTTZmWpwyYXdtt2WFmWaS9DY
SWC3B1DB3mcYGdUlaNU7KV5XLpw7JP9uB07RJenoMOvRz4KChPf4mSk/W+demTW5Y6Dw1I4XzvDo
vrhnu9clTsGHO9+UX62njfkAJaO0Am0qFqZb2SVNB3y4STtU5wyniqetwrpPjH8umy3XOJzicPoD
s0aEmdrwccASmzhjbxXaf1dXxPfYzJIpwIkv+OAGnXuhfX9d+x/DAuIlcl93hiWLjoy2M/Wtj4U3
WRoKF9D67odp6MR9VJbZ///O30xo0zrtVLuXtSgfWwOEsxa5NqUuBlWcdDJczVwHe+5WD5id2r/2
6XDs6/FiGGtk9jpGW9UXSBHFWKYAfbW9exnG9BMKdi73P/H1rqZF6zchxTvzFLNVp8gvARdkRuI3
5HUk+Xkia2KP1X1Z0m+GlXc/Ycwk81o7pZdajKeVsMNOf2DkOupZlXmkI6lfCqNiNQIurwDZZwFd
K5snRXnnU6MMW/N7q+K9gUL1WrEI7wTHQfhR5o/3PTvJsLWy5Kg5+ngXAoHR97xKX9FbBd0dHTWX
wjgyam1nSwHiHXuHmu7L5EGDg4D5zVi+3D4YFLtfRqyRyawh71aul8xcDygRhTVof+2mO4H6+b6z
x9y/7N3uATNVFWQ2hBkcJ7jQwcF9DJaUVZcOqAy0X3Tvhrd6u28JQ45tVf7ZzF2Evek/nmMktw2k
Gl7y3bUF4T5IOVwUWMqLlXIoaC0XN9CVoFT2l7KBdrTHrR+K9QJmqqSwjZCxfAqzeXjmU/v1vk+Q
4oli7Jus61AxnbsGirUWLktolFe5Zn13Q38QKpqS+wZBswGNDjB310wH7hQ54PT3sdEQV5YqcqrS
cWbfYtehTezqkI/3TBrjSnbnY1U0frWya8eeF/K9NjTFqg+NgXFlW1vdUKADj12FaL0D7Rs7JD7V
XbSq0SVT21ZlBSXA1NdFgDnn4OueCj/MLYgrJ15TTXK3BXnR1Vxb9PyGVfFE/Se3PrBUIw3woRvh
F6TcC4CLFaQ/JrsWKZSP8mNGf/JSx6WtMIuceQ1D7ouJwCyV2YaO+OHqWORUA+9e++5s8auNQm8q
ba+lI1A7dSJDJ+utssf+/3cjr0vvEavHyN3C8UZ1WigIVX3NJlQNvn/Ou8Eh0l4vvMHgEKwpMbBV
hf5W3xN+YyWlA7EDsd7aeEF7BSbEbOKW/G2YmnmrzC055QbIUWH1nF0d9mwH16qL7zgAMWXJKQPb
6erAx/7oRBAa5JTlTTTdRSGDwSWfpCMu5HqAsZt1C0sO7dpR1/T/cYkfTwV7jvJuIQ2xGCtfYGtU
vv1X/zIc0zg3w+K8rKFxLC/sJz/cZSI5/eABmntK4bVXXnxxCTgMzkumGVqxqnLuMbpi3moTQxN4
/prMo2ZcxS6Xs46KDqzlwmivffuUskj4T5UOOq40vOSehZmtTUFG58E2U/KZOLn1NHb2HFVjC9Ga
sqihdMTMkCzl31NvvTIzvxTV2EW2my5RzjcdJ6PKdvv/320A0VS5ObfYAKXfxE6fot9U126hGlry
Y4Cm87YFmuy6Tcuh7LKEr7r+oo9p/LFvJUcu17Sd0n1p/C/rpTtb37e4AkF8EA2Hsg7t72us1wxQ
bQPJuYvBr4BXaHCTby8WApDhcb6LKgGfIbl2OW51OU+wfjt5V2y3yLOme9BkxJWTEmT3jo3HR3b1
7F9L+Zn1r91d70IYWrpqnXS0PPRXiwcr76Ara6ORODt1k64lQWFvOSExVhswLg9rO2Tlm6jWaPTT
tzHVhSIq15MzklpMLSfWfhLFzY9dlT2PseeXC+p4B/PB/aTTMFDsfzktET4o5jmwlNdqfKT+W69j
0VaNK7msw7plTS1sGtv5viD+e/K61dXkmnvc8UeojaWVfNabbYeZ/pYewQUdTtnREuByMyM311Tw
VHOX/DajUDPNe9peEeqY7uNKNTUKRXwpC0N1/rBxXi3iISjSB86scBj6B2HhCiu+c3Fn+CAnItCB
8oK+I7hogrdtPXV3QUEIlQuO/eIY7Uhxw0O0MLKNBHqAcbU9tePne+5eKlcca1audW1M7DqDeXGe
/JDNYNNIdfnZxw5L5Q6ZzV1qO3ft9kqd/63Gp41/2nS1j4/3C5W7Y8py77cR+9DlD28Mzp6ly6NU
k97//+7is8UauANd4J0Ab3fdJXN/Ct3Z+7EXUbkRBiqpJi+J1V6Fiwae/GpVv/rgh1YMVGUUyUnX
sRzawM7YNaNm7Iwk9mvdy4DKKpJ/1iajVrZh5q3/o84ecYOH2mkrDl4qK0DhWaMzLLTJXfn39myE
Vsi+BFGBdqozi/MkiLeX+7a7dKvSzpwaSKy0Vw+crKS4+s0UadF5CuPLzS+rAH/e2OJ2AjEyVOcE
nk/ueThBI4d0rTJaiLZkGJlnD6J6EzoVTZXd5Z4Xuymsue42XBivAFuerJMfW0888cMtKZMsNjQR
h8oyuze886jVdckC3j9YpqLnldXh5utIdxUOJatCuTOrtzXoxYPdiNdtmq+0d5It7w6lcxfhNay/
f9W72ZOscSbOcVtP5sta/azuAgBhXMlZ3QJUkUaOVZ3SH4vxnZkvi05e6He0++dtTX3JW9tagM7X
wJyNU/pKD9ape/DftsiJmkMW67Q7VbaXwl9/CozWanIUyNhT2h1EZ0TpeFxrHcZFtW0kb93sKW25
hSPerBPCz8td4EdC/2hjoRtpshJhnl8uIbMfp+319vGimLDcwJJ7pB7mGQMzu7tQ34sgqasJjxTH
r9y8Us5mbgR7yuTT6WSUJGk33HmujoRPNXPJQ9H8Xtmjjf3CA3Dvsyma5yq+zyjydYrix2bvQXXn
/mqzq8O/3B5XZZH9U965Jcj8QXPfDOLBE+Tg8n+aGS8HmU61WzW65Jxe62RZ3WJvB/QTkiSblmHQ
6nJ8heN4kncO3F29jSNOb6o3lj2PxqU2v8zFPU9m2N6SW9ZpljvljLW01kPtvZp2XFqaUqpqm0ge
CZLMwqlc7MKMpf9koy1C+JImwVBYXG5LEcW2LFa6nybeg4AkEvFP9qSjZVEdiHJHykwNk7EVo4vD
mJhJG7OoOpI3+8AO2eGuBzNCZfUlb+39jBIX5ln+bsenbH0yiaY+qdgyf/AKV203m3vKONpT2GYP
OX+YbBauOtCNYmVlZuF1zjeTjfDSlbjnscwfal2D9u+i2Ad3kdyKkveBnbL9uLWP41crdh66LSZ/
0SR9e3QiJzFF6Dfh4IW3jwVVTCMrLjXoRhVDCksFJ5uG1qE75Af/s/kskiWZz3miO5FVKyI5cbVU
QC4u+Cw6rdGyeKeNO4k7gYbcvItrCftJ8uRpm2pz3VbUycT3LhjDus/DYv5621Aqf5N8OacGy3IT
qaXjuMnATbxPp7Ega3R7eIV55F4VgMaN2nKwDEbjR5V7qKFJltlh4N13FMl9KqmACg1IaNnVXY8j
P0+jpl6gMIvcnwK5HhCbNDibffYP8ZMyeLLTw22TKHxM7k5h5TT004oHOqPM49ZuY2vR3d8fVzmo
3JliTtnYlw5m7fjHvnzZxl3C7uIKYL51ubxq9vv/3923qAVTuDJmnzcHPIfOOuK4j8VyCJX1kkqv
LInPsFPys3904uwiLuzMwyrOtCKlqkWVfBVEfb3gKzZLnv1oquPAvw86aTTVeUMlJ2W5YXZFBj+q
vi4szKBUmMZTNLAQHGCRHRYHXVeoyqMkh21JuRWAwqwPQfbQFc9W8K2xQi/TsX8otpDckTKO1q5Q
HawPRt9+Wpx/IUsQuUb5YEIDPgA5y20fUKyE3JjC1qzs890HFss7MvDfgYT52N9H4Eeo3JgiUqhU
l/upkw0/8xLmQWKrS6pUU9/X5Z0DWEwU3cBMXMH0sDJszgx9zFOlYQ5VuJfcamK0bLGbFhXEbHRC
xxuidbkv+5YJhoHNWvuJ4qJK629+434OGPt232JKQXLggPHLJjh1ZjwPGaKNVrTdMb7Et4ffyxsf
BA6ycks+CLSaztjw3G5i6nxNrYe5XuOtTMN2SVbP01xVqoWVPNjJuA/Lz3iztl4rGg/DJdcNrXIq
yWfRMbjaXSEYaFfOBQ3tcQpn75iigqulj1G8eIGE47/7kq3EaArQkF7ZrzkhkRWWsfjpxvN3cpjj
LNrP0Uyz4IoVkYmFN6OZp6ZG/J8K+uw445e0QXuZ4/Yxs+0YpGbJnE/H26uvWBW5/6TMUtEsu0PY
+RJyaA8tQgAipqNXUvibzDE811kNWAi8grNnseGvZjOpTLR/zrtTIhjMfCoKlDIb6zNevs5p9yVl
V6sdHvop8vKv9xlHvoyXKQ+A1GLXtHrr8PKIV4e7KOYJRA/++wGVxWhQQI/vOtM3IMISkd9F4IOR
pVvYSrtu7VekR21+9Mh1qu40huS/3QKl3nZGeRH9oI2ZhRCFLvP/3Ta0aptIDpz6bA4oHqwf1qbL
wwrBeFjaw8/bg3+sZU6oDH7yQEQz4kHTP3rsc1GfS3MOJ/sfUX5Zl79E1iW0KcNy+pKmX4KyCu3y
S0c0JWXFwSSDomg1pLPoELWMbhr55sk3v+b2UQA8p91ICk+QoVHC5V4F1Yv9ddxo4y4dwsCyXtCL
+sZ4fy4DJ1mLOrltScUyyR0qI7PTsuJ4PfQWfAF3vy+epQtZVGNLHt15Y49cA1kYg8hGBmqr831z
lny49II8awiWAO9Bsblt8VJqHEI1Y8mFnaWEPpzlrQ+jmcUOqeMeyePtSavCXbkFZWgdSha+h7s8
tI/+kSTLyf88j2HzSA78mEa6txrVR0hevXRon0QTJSo2kD1LffdAbB0sSHG1yLip3BTEnUDtds26
f4BwQWUP3IOOTsJcMXEZOTXYdjEaADVex+aNg/OkX3V9k6qRd097d7eAG7kTRYDotm2DOUrRoh42
nqfZjnsY+0G0JWOl/CwjHYDe7dUQUDz7t+BncGIa3NdsHNXw+//fzb1OKXSxBhykHuuguHwKDBp2
ZuLNmvhZsaYysbAwe8cvgh6oltoMraBIBLrHXCiI3973quH3JXk3/U0QATTwghfK7tq612H4Xut6
A1W1yd+u9m7sLMsXI8NL1nV7FjE/D0fahNtrdd79yTs3moKJ6guk2xdMG+uwFBu7kjSYIhGgfcjO
ODpkbXuObxtJdZ/J3RoekOTVuiBFct6EE21gbI3aOAX4itbxMEbGsU6yg6XZsKrAV8ZI9dkAQfX9
16wsqc8474ewxq+lh/ng5VH9dY1FlCe69FthPxk2xZu5cYmHQ8MkLJzp/KVvzbBcx7fbtlP4tgyd
6hfTmqC/w67MW+MOb2i9e+cLjAybcowGZOogirtmM4kHSN2V/L7UUgZMtY5ZTK4Lp6YrJtx3kTto
Mg2Vtff/v/OJzlvSZfb3glYqwqquQ7LxMAv+us/YkjcLD0+XoG/FzjHzx810vgmzO90eWjVx6e4t
Gs9ks4u0ZZq+rfW5BrtAm2l2vGqPSC5s5wYd7QXnf8/59zwopog0ZNMc0KrBpft2dFyft06BlMJ3
xwOhpf3Mm0UHTVPFDTJCKu/WOqeD2LNU0NaiStZEVZSd2eMaN3ER3+elUAH6774ZzbYT3EIynIIE
MTOccKKx0N0xH5uIyGipucstSyz4hiGt45FlkRUk9+waIgOlqLPQiexofzIPoOxcoF4FueU6CpxJ
l5h+HPETGTCFbh+Q8PEiOObiZIx4UU+zMLUL7M4qKnS1po9veSJTCHvb4AIfiCDC4ukYdYPlHreS
t6d15T/9okhf7jOX5L/1Zg8tpViIpX3GMgj6sCyai15lJsl/16yo3NQCJMZ3aMLd+akunXhZ3bPj
FdCKm+4630gguTIGnq2uwnE/04emiufh0umOe9UaSI7MtwoM4RRPnYW7xoRmTy6HRI0dDCEE/Eh8
ewVUriDlxc7CuonviK2u7NDQ0CcB1SHNFEPLOCoRjLkD+Qa8B4j0ONHtbbqzAkFkIFXve33RFRNq
SuW5I4f+LtVXQv7AUeXcmGcxYj+iG2DdsrPRkbviAiJzBs+BmW6igDXIUIeZ30Zd/u/tJfz4pkIr
2H+PSrNJjaGZ0PLS1w8NhNuKiI2/7hta8k/hFvWUCeyOEWLrZP6Rzs6z0JUuVPtD8tCpz9rKWmGR
ERzWNq/jrtdltyqTSF65rQsI0FtUkiBRcjKWPG4M//sS5HfFBqCT/q/FHRB7O+lasqu/07d3P6jw
wqF+vW3z/Yb7M38jvuSRtIHVA6/fq2vLD6vKhzAtoVFF/XDqt4eCo0aLbqQQqtaak1IRfxMZRxXw
KgXtSI262yX7VI9R/5VEQ5QfXPA2hozH7GzH1WG4z3gyuMrfQD7CcgJHSNeItvXX2l4T11005lMs
vQywEt1W5BDARB8ifUgF2JqO4i5KRUI8KfWdBszdpViZenspKeZ/oToom3INJCfeqoITUWJsvwqr
r/Zli4fQE6F7ropwRgoW5acOSWSgCfhVVpIc2+T1WqFLDp9i/9r8v4LmSMRd+SmROYJdaqAPzMb6
TuI0cSAFusct+Pe2byiODBlwFQjXoB3lOJ+pFXWVlXjNkNweWmURyaenaazdwsUpagn0FoCSM0P9
ITVrjZOphpe8urBssjADPuZYLuS4D1U1hX2gyScUR4YMuaoyxmy8TCBag9Rr2olTQ9krJ1NsuvVP
18yPY7O/YwNhcdtWithKBmHZmbl1g4HIxOs+c/E21D+HIIOE23M561ioFCstQ7AaWmcpmkTxSW4Z
ps7/UqqZu2pgyYkhcz/VY4XIdrLzaH+OmjpdO5xijWXsVSZIRwI0bcOHEZKvC7j129izP99n9P2D
3mXSbVnwKcWb/tUw82ipl0PgLK8WBw+3sSW22O47nmXYlQmwLiWkQ2eDd8rJc5Y+147mrUJleulW
pg3IJu0Fh85gvBD/OdcFyqpxJdfllsuBDKn25hdiJSX1rcO8mLow1v/4PpYV3c0a3AEzt/wjorfI
2/JXc/rGRZZYjhXSxYrqXvdSqnArGWpF28bpzP10a6zxX9qLyDdqxPvfi7x9YnarKbAqrCUDrrKC
7cyeEP0LQKlX+cXnvuIa6KfqA/b/v9uiTlMX+UhwyE3DpfEOqcfDgeK5iB0GU9c7rpq+5L/gHZ1G
aiD0p8MFooipc9+NKCOvGtpsAVSeMPfs0zIcHVaGDdecOYqDQdZ2r0Vf9b1oka6YV2N5dFPwAmoy
aJU5pCAaL494rZ9w9K8zHhad6ky1Kt+qWUvuytyyrOYNxxnav2JoMP0MZvrKt0JzaSnwpEQGXJll
mjFaItmaX8EPl9CD8a2PMvAMxOY5r0ORGEf7VFSRthN63yIfRNZUuoMzujoQoMOdsqzLv8MA9bYO
P1z7J4A4DrcPacVyyOArZ2PNNK8lroDuYWl5ZGrh94rJy4Ar2xtqEfA99DG/+fb/Av/NqZ5qPDTf
nriirofo9r++u5WDUZdW2vwGVtPD3mvdPXgRT4Zzc0gTXeCp/B3Jf1ERIEvHa+A9r/ujY/HqnrdP
1hEgu6Q7Gp8XjV8oHmOIjMNq8Tw15DRDAfHLcshO7WE6DX8N8ZbUyXrSqVArXESGZHnzNpQ4NbAo
1lduJ4S9BrPmHlbtJMmxW7pB3mlGGdcDcUNP86To78OIExmP5RS2twwFht6KhBgHW1cbVllDuoeL
iubOlKFaUJbsEQphJ2vtE3iBxrdUHiC5L3hyKakWGFsMSeO+bBSyTsZTf2+ILuOv6haiVMZeux2D
4pG7XwMC89Q6EijF7GXIVYWjri1tQK7c8kSmU1FO4QCiHFsnhKgwvgyzmmogJnNQ/V+3toxRibSm
DiTCye3TQbEZZZBVjvpAH+xNuln3AjzylGmyIkXAIKu4G1XgeXx3Us/66rZvLfluCFTHjLh1Nde6
IjWShdwtKLw4fQBAic8OAULaZbIOuVccujnpLfPRmSD/6s2aK021xpLPisLmVVkYzbX1zltQgcfw
b9P+Rdj326ugWmLpQl5otjRgRcbROXYgnzWrcHT7KJ3vLMjJxFPtOEKLuMRqEGKeU9OIenD+3566
aqEl320h8+rmVdBc055F0xZv69XMftQs6YXmwFdsURmCNc2zn7up3+zJhYnkQtccqXgLJzLCyqe0
4RBk2y8SD/y4l+5gPJU/7TFkj+bBSszT8GBoSieqb5DuYDDJuyOlLbtWnpdYfX9CnVizAL9RKx8E
PzKyqk/dtU7xHgV0fvAc8Jh8sUS4P+nzZI7Z45L0z/UXGk1f+0Oe3HluyBTAeScWyItZeCxEhbQH
5hO97JoPUtlq//+7XIPuGmDTgHilCpzjBCGCtNV4scLNZHYqwHEK20+BE0utIRmcPk5Bys4hjXDb
FVTD2/+duBGUbFxyDL/MzgOex4uQ1mcotGr8QDW8dAkzP21zL8U6k6Y52jQ/ZEb/EpREcwYpjjgZ
ctWutTHOqNxf5/Yl6D93/l9eV4Z+renaUYVtMuiKNK1LUIDA9I94XI4G8Ad4X6yLe+jwABmy+4Ir
mapqAvh5aoBmvHpVOhzIhOfTPJir4+0VVmxNGYFVY784Xr9hdOKGIPyICdp4bg+tWF2ZsAqP4kD+
LzhHBeIHa3voUGVi8+H24Kp57z/6zqWMGWJ6bYad2TjVoUHxfIPs5H1DS95aTU0zBhOGbvmZO2ct
Ll9lD/nGhfCGgZsQTYLBJS/izj7VOpIiVabye4u+M0dRbjYzCE4YUHWNifvLO2VJkFQsNMfIQrIy
ngZNSUb1FZLP9t0AkaYKv2Q6ZuxObZSWn6xUs9eVLiXdvSup2rZwMXr5CIDyYTtB8PNLgzedPEkj
nUcpPkFGVYm2BmmRt1/w/Kc5/lXZj6Xu5VQ1tP/fbTkarMwpyMuu+fbS2UnRffZ0GHnV0PKF2/Rl
22S4cO3hEziJneETKzTOpBp6P0Df7Z7F4oKkfAcGNL9GIwMf5ieh48xRHMIy71Q3d34xij2Bc09V
lfgzD4kZBuLzbWdVTV1yVjZTnC6+06DSzNEFS8Np4FGnlbRTzV7y2WleFshHYvZWnUXzFo0lHlvY
88rvi6JM6YK121KMnCNMLpCszG+BTkJaZRbJS5fGNIYZ2qxXy/5nqaLOf6sDTR6kGlpy0RYdtXVa
Y8pVRR/QAfFvk9WPeJLSWORjizsymEoUVkmph5ppNRYHyLz64yuEpZKq0DUJf3xzODKgypissdz2
OC8zXkT7RHRP0x/bxZHhVMZQrhQaYTgYVzuqgq98EqFNNdVq1aQlD0XemRvbhPomoRPoQ4xDbg7x
bQ/6cGjfl8H1fW/l+TCb7EyXtzJ9ETrBzA+zWYwrbUHUKqGJ08z8XJheYluAsFqhWy1Ru+RHEDrg
YdEIy8y+8yukXTn6Cy2a2ejPwoVGjmM8NlRXnlMYSA7zTDpSwWjan50+i1YQfxR+lty2/Yd7xvfl
2M7YmtksRNCf+WyPUZWO5Q8IE/bo+dn42+2f2G+eP3Ip/IR0baCzSgQmy/m5a7LIT4OwZNnDHKTH
VPRR0biJ12qjkP3U+ui3pF1K/XReHI+y8wic/Xk8sqiJjK8kZGczNk+pxmj7zD/6ld2Y724rbhib
S8XCz7MQx9beLsUxO6/OEGb3tfbAaPtWePcT40KWyUgdfha2iFJnerVb3buTajfJN4o/mktOPXau
nTykvA7RwHh7pT8OnjBr+TLpWF+tBoYe1iQ9tocsESHPo/Jrj7J4dtCWxVVbSvJsaMzQvPZ9LPMF
ArUHPECVkfXJfWlPU7K3n2fP5WU48bi+mve8xuLLJO9u0Ftk+B1+0QX9o2hBlTlorpuPmQB8Xw4G
SQ/MN5hr2Dk/87PzWO5g/lNwnN8MLROAYsllmP0MDoaCOPiJInhahhdTF7YpTlgZY89rHyo/C8b9
nX8eq6NztBJ+1JGNKE0juXPrNvgBCPid88cpFuf+SD/5z2bMo/tNI/ky3j1cNwVVy5kP0Hp7snTs
db93xgeHhCl5cJ02NvFrMHgFLQnXjjygzfBUAhif90bIDRr7zhZW7B+PLprcReEVMlkpmoE4H6wV
B201RcH40KbOwTdBxkCzMDD+KfisCcBUyy65eW6inTVrBT8DB/cwBGmUF86nonHQnFVGmfmNNQBs
2rpwSbkLJG/v6toeHANLNB3WxInZcZ3D6nGO0Up50sJRVN8kObhdWwQEyliuHiA4fxMJAthkDFyU
df2w3/5Xjc7ZdHTvDx87pCfHmDwr6x5PVMAKevHmHUYdI8rHhUvfk2PLziMtNOOy7my+euEWTyIq
kIYD5Pq742CMwYUXt8cy5JGeEU+x1T058CRT506sNvjZt/2w6v5d6atfiDATZigM0EMvbzY5lVn2
/fY18/E+92RMP94o1oVsKT/XPE8M41paX9LOi9ftxc1e7MwKb//Mx7e8J6P6Lb8JyEggmL3Y/OTl
xiMp7bjz/eNsvkGYT1ekUmxvT2ZHFR0Xc14E7LxerIMVg38ZvT/Y3laSQ4Xyzo+RLn3Db5xc+Nje
OfStDT6Fy7ZFVQlZvn54EFxHZ6ba19LJALKC1gqqgJ9pPcY5LgbP1CEgVENLp0DKxFCkA1a9Gtzj
tHZPfkYOt1daNbTk+wT64qNPsH8di/29MP9b3S7n20N/fKx4Mqy/Y/kwzl03nElBIrf9xfr12kEX
2LL/stvXwB7ixrQ04ddvIb8/rxxPBvoX0EUoeUXh/JCUX4uwmxzqJ3SohuBz0RrU88MsH1j5iVrd
Ur+uPTP492xy6+brxquWvYJIu4asYQPtuCKNBo8V1vNWzNR+m5ZhyHCNOClxSEjWxtgKBI6+a5dP
ZZk3RVjS1M4+maWBvm7qj3Uam4ZFhgNz+NZ9uW1NxULJHQc0Rarg9qk4t0P2kJI+Wpkudt3v+49s
J4UatAgmo5lccd7yNaEOQgwHPVqGLs9SzVwKM+rFci02Y+b2hHO5Eckc6Pq6VUPv/3+XKnR1Y23W
jP7lYA7iDHlWI+6i5/E9maw19wGvzyoqzmwtki41D0Vga2II1aylk8KywdluGR5m7eZhScpoSoP4
9i5RLaV0UiDyGA2TYCnXdI5L3sSMdMe503Uuq4aXTgt76Fq/7vadkuUP21AfWj+/9uC5uT17hWHk
/gI6DbNdpmw8Q8L6WJP5aDk6WZZ9L3+wx+VmgmFonKwBXPI89fO3XU7DIuXjODVfGp7fU5z3Pbmh
YN76zNoMzN5M5yS3hzPNcKmNteY4VdhebiqwrGXeoT7jOa19YKgrfl0XwO2A6L7T+pKfuoj4smEj
WFzbiFGWOm8IA28vrCKe8CQ/Lce0zKGiLNCkkEerPUFbywsd7h7yzoPQhY64WWUi6aYHR5G9/J+z
L2mOXGW6/kWKQKBxK9Uou9y2e74bRbtvtwSaheZf/5164l3445oionYOL1JUQkKS5DmHO/547sGa
33k44fvpIbRMsA7dGlLitoL8m5+7fDq7fXchbb2r7AIkxTwug+XOOVDi106l9NqsmM52I0APMh5r
y6QvpXOOErtAUNWzb+fTOZjKaLK23y2bYkpMaCRN7KrQgpW3aP2pxXQOKxFvYfroencxNAa+iiLI
/cWVaRGO54UHZ6cA2MVdX6RdGu6OmsWpIghG3lDHLbBqrMbpH9q5tA9Z6P+axAAuendK47RNTQKg
Oi8pR23XFxVzmcA2ZPk/XFKvcS03kzSZZoZVWAFWZABB8XE8Z6I6rhZ5aAuQhpDweDuINctfpXUt
582ROXqfz4vsaIxsKqEt2aLS805bWBo2Ud1HlBDOMjrbQ5iPKCV3T4vTx5zXz0vNoj41sYzr3KSE
Mfp/1pTb5XhGuvhoL0Fchd3zWjr7227STbESwszfBOCKFLPg5g7yxNXfFQKtmfdZV6K43ryqCFYL
W9zWJLxyfzZ9bbooaRyjwgp6xhhoI5zxDJ76T/5EHzwILXqOqfFKZ/56p32XrPXO4rR+et2dR2dP
LGffWMvea+/MYlUeV7aGvPHkNJ1JXbn7ub4CXvpSPJJp47u7nK/yuUKblnkVWq/Oi99XkbWO8VCI
v7dt67xz/f8775TjNFepD+/UDvhKg+AkGY5Kq9rfZ/66Wt+ZD3mAjpkVwWszcaCbeCnyLUrt1lAj
1o1eCds5BEVU6KfjmbfI3EZ+aSZ/N7Ls232jV0PWplXebUhJWq8MeBV5Q1EIMIZ3haBeNK5I7Uz9
b7pfooSvY+UidEEdi8uQdbYITSpXHhZ0gd7+JZr9TYUW9Kzmodst09kZ1pOT5dHG5HPff5sck0at
rqiiQgu80RbBUmzDeUEtdNrsxzRdXqs0+DFsFuQfBbwnDrZDYjfPI4k3itu/TLPvqbgDt/OX3mcE
V49qu8z29Grbpo1JU/VSIQeyH2g5ywWm12xXzxDlAOrD5nFuL3Hh+NE0m85nzew712l7FyZQa67R
BoMcmHH3W++Hl9GGPo1n6hHVzL6KNSBtQVJ3RB5MRP4sp+rTNq4xddcO0jqdIZ3RzYMS6Xid2+rV
Wq9XwOaBLe1DNpn4WXXeUaIc19aqBLMQUkhZ7R2A8P2ZXbKsMLRg60auRPnkppCm6rCCQpD05Pl2
yWfPsD/pTCtRPeSo4HAfK6jx5r3dbBAhvAtUGPiOciK3w5iTQo7TOaX+U5OO4c4H9OxwO6g0C0aF
GoxNJcu85zOKienRLjyxs+WUuP38vXLD77e/ocl/VcABG72xDoScznNZ/RhY98srXwOCl/bcutTU
FMOataPCDpYth5rUMuN+QNdnLyfnrW+O7jQa9lWdeSVwncYZRndhE4I1O/Xbsk/JeAyNlydNLVPF
HyCl8+uqxfopOCBI/SXMf45VFVUyjEi47GX7qQ5NSpC6n6IEcB360sVZPZ3zMd93gj9Wzt+ivAu2
G/gq2ysJBGQMVmc6i5o8LJBPQX/CYyh9wzzoFpMSwynfirGwsJiWuQG0JHyAguOpDcPT4PQvpmKO
zkNKNAdLRmY3xT7UzFmSLfNBZNX3kdGX2wHxMeAQPlJCOvfwr/m6EW0OVGCm+SvrGaiA3AeZ83iw
GDham+LBHv1TPVtHK7SQ5y/2c9HVD+smDt1wFmlrcKhm51LhCsNasc6psZ2Hy3JpwuVpdEwE8DrT
SkLOFzsjtkQu0nVBfxLL8rUklb277UTNHKlksGPPwF7ZX+MdeLfSd5PCotDrYr9um9dsjCpKYaLS
sn3hI9v309gqxH7B2RTn4A53yrI1pDSavENFJaxbYbNxI0jWwJWzyQUUWrJH6jTvQf+z5y6DWJDo
DNdrncOUsJ/cBgTVARb1LNzxS2cBuO+M2PlFOpiqS7pPKOf30HRdGPgWdpage0lT+QUQgFNWmYQd
dOtJif1uK93Cm3vUx7DXRyNftyNv8vZO/yhBbzeF79A0X85dU16W3NkPIn1cXNPznc43SszPPSgC
hQXzVksPKW8eQhqe69qUgGjMq31sdPP/L9ay7EDszxDdSuXz7VDQuF3tY+Oyhtie1S1nKHpFtih+
j/1gokLWDfu6zb/Lh8cSAhR8wFnkFGFMVnJMCxkDmbK/b+jKqZ22dmkvXC7nqc1PTR3+IGNqusjp
3HL9Se+GbjVsKRjFQWdLav8dOfKBYQuaf26PXOcYJVoDEKj4q0C+0Tro8AWAO1y2iBTb4T7zSqQ2
tp+Hk1vMZ7Ca/ENdSZLWGb+ziduGW4Ju/Eqsbu0EAd52XM4h0OK7HNRup1WgadbpSlOjh6434n8X
1HczwINBUFG0CxKZOULrb4yXVDywdjFg6SDfiMB1EM2Tf2aDqQ1YN+dKENdFFVh4yFzOLg+HCFdt
JE65H901J2qz2mQ5tuSkX84lt3D3rFc76rICr6W+zwwHjibNVJvVQFI9OdwjSPfr+hiEToQnmDCu
cgZuKvS/l87D6kuysza7N/wozTmqtrENeYWwa635HHRFtIXLDuTED3W5C4QBqKWZEpUxloJupa4t
fKBNuzYSZcijxfPufO9UAQ6gLx0ghSSWM0h014hkYxvx0YEYKJ6vDRVpXT1F7WabwVViFeuMeV/7
U20P8eS8CXvbhwMqUF6wX8bHhn5dJT69/Ht7qelmRQl/SRac0sEynrtsk87PVVgpnokXvI1sT+44
2OHDOvtUfr39tY+nyFOpKSvoTQuoU61nUrr/2HPQxrM/m8rhHy9pT1X6taBSVQnKyFmic5Rm3/1x
jqksdwWnh7H8yqc5HrC+b/8SzZbjhcoG0E3OEpZZSM4MdDJ+ijZY3p/yQkab28Z4KI5omu2v8iXg
+Lsrgjy1zaVa4TpS0enslTWlz2vHg/QviMnxulmMVdv6kbDKlJnoxz6eLF8FrfBsI2QeJhyZEGKx
SL2zbNPuozOtZFhB4ZX5uHTruSAErkKnI4Tu7DAH66Jheq5pwwev8ConcO0uYBnGReYs+tNczrEI
gh2fwz3YDXZj/m10OxDQe4cFzYZ1kcj13zQn3x1IzebWqW1BaDgt+9tD0S3L6//fnU15WWWSZXQ5
O9YcNblIcofHolqjrfhu5WAzbIo4X/y7jnNPbU1cajoEApy/5zXgeUTyLIvrbSkjdFWuJt/SD33r
qZ2IVup5myiG9RxU/tO8OLuuCUF95yUUTXV+5pxo0TzK8K3Y5gjqsnFJA8Op9T84w3+n1VO7Esc6
t0u/XBDj8q0sPuHZBdTd/asHwG/osoiAW1PU/b5Ga1ERurt2GyPif8r8N5t/ttKU7dPSMdQQdfN6
zXfezStv6muLCjyNntZIiDrqCtBbVEAyhtlOgsQhh+Z9f2dl2lMbGEsXkrTQpV3PUN/Y1/Z330WB
IHUj4hSPC/ejIDDx7+p+mHIktLM1regpW89dXgHV8w/z8qMt59hKyctI14iTt/k+ZfPAUzlo225t
Z58Af1tMmSVP6+BWVeIv82i4vX+cfXqBOkuVzQZfWuRsFcFpBgYKbxLrI7FTQ9Lx8cXdUxW8C1cu
obVk9Oz3dlSHa9R7LBrHOra8Nub+MWD3JYWe2ibmYQUUlsvZmZLhCLG4F692v9ip+/eubUqV9W5t
xot0y+kZ/Y0XSn/a7q9qnPfowYpaG7ieax9gZyoP6E5Pla52Wtyw9SdOz3wlu5xlkex+ZQHQv30Y
UbJEQ3kuWAmEqqnP+OMTx1MpbJeq4ONilexsDWCqlb5Pdk1p4vzXLIL/dJOBBagUs2Ofm83d5/xn
AGkT2rnRCubUvH0lxWA4Sz4+1Ty1t2wRvKqRptlAXjVP3fI1XNO95RUvS/YD+DXDJqtxldpdVjkW
LagMGFqyrR135XH1u9fbi+x/lYIP9m+1tSxLIXbUtct2Tm0OImRQw2EbRWW4on5/ERPeHX6ysPRy
FpXSRYtz1Ak54zHRdm3RrTgrnStxQdD5M92n7bTUdbwtWxr8BkRdTk9kcXsQHFSyoAHyP7A5v7hu
k3sG93+Mvw88VTUXo7Q8O0C0A4C8Ax9uDF6jONw7UXhs0PHfGdBKmhlQ+R3boUKJ0cdnGhA1sCer
MRxZmuWjtl00HikCWzrinEExhQMkKHFCQ2ayzF/KMTClB5rRq2yOG7FxTJXYSeZ43A9n+1R8FW/l
QxldwST1cZljE0mB7kvX3/nuCF4oQDKMMnHmlRN3QXco68KQR33Mfhx4agcGJT4U33GfOLuf/DCq
v4Sf5C8JnIcV20+ps6/SKI3oKTC8GmpAfZ7K9TgNIONdSUHPwSV7cg/2qYox8RfsUgezzKtu/aqs
j7mcxnSsS/yozz2PrnpA6Y4+u//kT1dKPWsXfrkd5x/fKr3/6O6usug3B98J6j+OTFj7vQf5YG4o
Q37Mf4S5uSam7+bd4mmZYyv8v5+RnUb8DPbE/mket/0Qo0K2M8mQ6n6IclHx87Z2KtkWZw+7T1if
u/GUdi9rYFJG0dlXbpGQF/StLYP9beoiZ5iijH1bgxcj15gm4tUOjQYqHCLjXXEOxi1CM6DNzgEB
/w66Guafd8212o0xU5q2zopP+Px1nF5qsKUV3T71DOY1Ma52ZAQQEpAhajlnV+IunTo7yzM9FH9o
2ifqPYYKW2RlQ9cEDHtnLsGpQvrx622v6GxfJ/zdEm1TVyClap3E70f7RNY0f1l5elfRFiNXslq8
cI92MZZrgrzmYWPeV5dnkT+ZmqivZv5zSsP89Ue9G3xTD8LO+tZLOAGjbXoG21gMJs7Dfa5R7hcc
uUXolgNLOh6K0yjn9vMCiPw95WaMXdkbgPIlxKe5l3SLu7eLdp+P1b5PTb3NHwYszCsbgs0Y37aq
WJM0D2PL7mIwn/yuu+YIlmRTpVTnfmVTmKzcH3KrdpJeZhc6iNga5JNP7tId9YlaRqq5D+njBYun
sYfX1O2+DdI1pI6akavYqLSDYHnNUzeRdgA5MP95tNbnktXCkFvo7CsHPnjVBotYwkumydpBMOlk
tzIKRL+/vTJ15pWgRebLQadSuQl35pcN2KtpGV4XbiLc1+wJ6l2U8jBjbdCuieOiuErdZPaGOx2j
RCy3MlmmGUw3U3YG1xp6plIgeKfdbcfoRq6EbECbEqiKbk1qWsQNGx+90NREpvO5Eq8tzznwZqOT
ZNN6mgAFK9fwPKT5nSNX4nUtJ5eUZeYmngWET1nQNOqnwJSo6wavRGo6lgD7oFaTbMUE2ZVw/mUD
kVNbtSGeNH5XL5YS3eMjeLKcBFKEezqyT9IKDI8NmqGrV8lhGQN/quAYa/H2GwSk63E9bF1qWJC6
kSuROkr0q8xrtiVu5zRB1DLB1pNAvj4cby9J3fiVWPXCzKnmjNEkFPVxLkXEvXLfjqYip8789f/v
jsAJMhV9nsO8V+L6AsExnOeHbrmr88onKkzJLrJhlKPnJNRaXtORRB1fTrYwtY/rRq/Ea1GhfQHy
rViXeZNkaxN51XIcmzsTJ1XzBO2HbZeiRzOhlP2US/Fj8j2T3pVu6ErApgBwCtIFTiKGGZ1WVtRW
kGgsi/S+7MNXQpY4ll+U1MHhuoinK+QDm9t90aoCk/KCtjxcEVJr2QYHCBosx3TjP26vd01AqdAk
FmZt5ffwS0pIdnBTh0c2m9M7h66Eay1chNGC9diFa1L4y6EWd0aSpwSqdKquWxl3Ezw0FhGakvMo
J1YQB6spJ9MsGRWNxMlC0jTFsR30M1riqmvL+Xns7sLn+kRFI61VPs+gh1uR1AALGVkZpacV+Im7
sKiwrwRrWJTcZoFwkspuvw+140aNbZkumDrfKMermFnBKrt2kyZbduju26FfH5Uz775oUgtiaVi0
Q7ticvtViGcxsu0kUwj73LfmlVh10i1I+dhTqGrAPXawBE+WmfRPE1FqNSxfOTr6LbimnYfPPS3/
ad27FH18opbAarZ4i9uglwbqfTu5Wfti+3vbJdeo+eBqpmKPWuR0jTNjj5GO82x5oH0K7Fe7Cw5r
cxdDMgavBGyA3ow+TJtrUtOerBwySi5pDc1MOp9fl+m7Y1VWqTfZDAeTJ5xTA+Cg6N37lqJa27JG
0s2WBZ97VfnExukHyXrDnVI3aiVCNxm4eKiC0/GS6/wIS6f9J2vLO8etRGgmJKvLtMNaKeSnzfb+
2Dw0PE7pxq2cpXNRbytEuJBlgIBpX/aEHEaa/bq9EjU7i4ov6kKv2kZZuEknl68UWUCU87SPGiJM
dA6aL6jFKx+iwdvS4Qt0aI7ltQ9zEMe7MwG1cMVQZV9JVjgJZGW6fdkxeRhlamBy1I1dOVDFCrbS
DE8WSTXLB7+sw5NvhxfAlu966PfBtPD/R9Jgp77nLj1JrD4/oLz0u/e9RxampmYTzdpRAUQN2JOq
reydhINC6VNjT8FLvm2TId+4jvKDbUxVKekb2ynALOwnrgsxQahO2N0QjUHSGJ8YdROgxOw0lPbg
obU+sfNxZ8lsjlqrQj9g8XZ7+ev8o4TtVm9+5/GVJjQlMQgZ9tlmwvlc18hHzlHCNl/EsI7VRhPh
v5X2Wx1+n9gLJFFYb7j76byvnKupGK/Uhxj73NNYiu+82U9Oipc0U0OmxjkqmKjJiN/YM44QKpqX
JrC6CO1/pvdJzehVFFE+k6HJyeQnhARe5NYinueGo+8qeG7vUwr2iQoisie2dWsz+skyTV+Xbnul
JPv3rpWjKpfQ0beWtGppwlDRtrdh15M7EyYVPNQhT0rrFAmT45fds+248k/jZrwyRK1uWq//f3d6
r9u2jJJtfjJ043bs+uVTyMGeedstHz6iw+NKwDLqzxZEbP1kHl3/jEOl3rW8qyLwHzZRHxRv9Uwl
Ol8cE4xUs0MwJYKzPK8CRlBm3Zq0XqI8T5s/fUmX/WpnJlo9nceUUJ79a9kpqBkK9es/Hf6IEBum
H6AzroRxP9uVWDJkxnlpeV+WEtcrPq3Dt9vzobGuwoHWDpl2JTHZTj2hupKGbA9piLsEn9BbeF0F
75aSRwPhVQR3NlL02W4qiuwUDKWpT0yzRaiQIGIxJ09LWJ+c8kCHb9TdXiv7NwhN97edo1k7Kiio
HoXFt2uyiVa7aGvCB9HQ2K/uwhjCO9fPvvPOQvJ5sinMb011ykoa1wM/2NVdrUQwr8Rx3rig9utw
Ni5N7pdxkacV27v+ssq4dFhvaiT70EloRVRyID5w353I5Cb1lr2RorgwaWHTM2GmPlygMH+d/HdO
4rJsLatavWSbrOATD8uxjdOMomR0e44/tA8vKRtS1dl+uM0DSep02VV9/7jS4b4LhUrGLXrb9esc
pt2yPvaUPFpk3N03amXHqcaxoynEVRIG9bAjeFnIG8tb+85qjiq2YhdOvkm+uYnoZ+/cub78NLKS
7EbolBlOmQ+XjU9UABOvQLjTEOkmdlg9tenyLPsl2WrP4HudeWXncYN57iWdsfNM7Strhn1RWp+8
0VQR0Ww9KhG3oDZI/AaYp2n61M/zxdmWz0uW7io8+Nw1xariit/W3dyBnTmpmqCIuwH8RIyFpuxT
9wOUvYcCo7Ehp0VJpxavZcWBCunsN69n0PwLxO/7foKyAw1d1TkkGFni5Zm1HUPCAxnNFdQMDGFw
nc3/5NB4gbk2t77bHHKRzkMxQYKFuNNh8NiBhD/YvB7yufzEh27XyrvgfPiSsp5STkB5Ejh+IuoJ
giBifFlny0/8zCQKoFuwyj4UAA1OfDJ6yeoXBzCb7tLZ2gW+6ZatuW2odOILsq3MYjlJMlDi7TIA
kX8OhW//Wau5jGdqzf+SsC/vnHdld0pDPMYtbXat/8w4bWZk2X9GP2df7ltWSkaUsmwiaF1ADYiL
PoISrfe0DsFdgHafqLAsq+XY6QIXE5FmR1d+IaCD5JuJ7/m69P+zYmFdWUcAndIxKzEP9cS3V38Y
18+2lZsyIs0iUtFXzLL7qV0ayFYF26MHQo0tG05dbijr6awrR/FA5jnL3dZO5qaPBXnsGgYJBcN5
oHOMsiGtsxj5NrYsISNUE07O2jMeUTnWJjTKh6NHBCt5ioW6LzTYCz9Z0ZUc82yZdmPnhLuFT8xw
udF9QnFQO06TkIPlJbaowoiBDyxGRcVDXicmQ7qi+4TiphaA8dnOUnzCB21AMHkXzy7zyO+7+0pa
Kjpt6ei21QEmOUM/+GS/CSuLW/75rshVadVHz+rHZmm8JAeJDLCHGftO0pbsb1v/0DeILeWq1/R9
VQrBvITV8xmdDNGU589ksu+ZXZhXdrUBb9u1tXUsESkIiNNx4QfXh6TEYFWN4RdoTmUVz4Sbt+Su
cOAfLxti2Sw/uV3zuC6v74AFMbESfRhrXqhSpgvLdRYhfZaUAGTHVuY3MXomyD2RDOvKFkdDnzty
BlBorfiJE7aXxCRE+qF/YFqJYdLUVt95JEiIlE9BLb+B8vDkdV4cdqY30g8XET6hxLDjrA2VvfTg
G1DJhxmg75kF9JPPchOS/GNcBL5x/fa7tEU20q6bwg2SYmneCr/9tgC8KLfpKaynvRTpgxPYn8WG
y2BrgvnpftZ1Kbz75MjYmHKLBQk68k95Rd6CRez7MDR0NuvMs//f/FyMa7VQO0gG2j3h9f2ES9Vj
iwa625Gtm3clsoVY3A7Vj/S5kW9y/tS4+W5o/xZQlLrPvhLaLTDrc8eQay94p4WYX98c6FQHsVst
Lw7nwfG+zyiJSw0w/JT3aGwjFYotLJcoDE5JFoRJHZLT7W9oZkLt+9sk9YoUHJpJGYZ/V0nRMWq1
fZTT9sd9H1DCO5cucQYHrZdF5g+PLfH/iHLqdgVbTQAMzfakdtCNmYeVeg2PuveyYzb05NjQrr9v
e1KxXI0jQXue4kEozMpP61CnUQDE/Z3GlTgAJjnj4YYDbiir8bBmuI6s0Ey+7fmrh/+TO6IUokTB
GAYW3uG5h24lfpKWANA5iBF5oJFxjv61GYXbr7c/pVtFSkAw3nqFN3boDZ6LfTqQuN2avVfbd7pJ
CQTbQkOUB5xb0lIpokqE3dEj4V3clACuKrfCvu5cGyKF6B913WGHzpQvKc2hSZt9vcs5alMd1NrG
0OrgnMZB9Rov8hU4OzgPo9vmNctfRWZlQzraHcMuMXL/L/T4fng8/XbbtGZaVWDWIETQ9phbiGF4
e9xhA08eaWvCBOmsX///7oypp8ASKFt4iTsQKBoE2b9F0D03UDa60zNXj737QOCm4Mx2BbbL1fWi
usRTX5it/972jc7tSujiTWAd0NccJmJhu3Rzj6NvOl50ppXA9QIfzE9VBdMEUoLkyvXa3PX6j8Wu
RCq4XMYpW/MwgUJSFTd+AaakzaS8dI2YD3YctY3OI4sEsK4Mk0a233krH6am5lFhZz9Df4poA1Z0
vztCcOW+fUHtrQPYpx+aoAkTPMx9y7iFlkZw2BqMa5an2ltHhSj7sB+8ZAYN175kHonB9FrvA97f
9WgJ3LqSn26N2zc5rgmfZO2v7o8tcyx2dCkUKoNoyML/AZNBmCU/316yH/4ih/0nj2wDwkDfAU1s
+8iXH/6vrLinpwSWlUhL16VoSEbry7R8Ttnrmu5uj/jDRA52lSDD+384tVYHheoBtO62oG+dAyYS
z+ZbNGXZXcVlfEYJuECmc1MIp7o4YC6vu/FYUPc0DovhV+j8rsZcnvZbKCsoqaMCEgbnFrCrgRiq
LDoXKWejxSyUV7K2vlh0jvPtaU6buHNehenpQDN4NUEUc9qtorCbC+B1Ef0TDv9K954bMkTwlNQQ
GJ8wc8P1qiZ78vkXLzh63svthfPhFgrTSmTRfuxQO4Pe9tTOZyiRAtxqCKKrhf/scbB8nYd3h0ro
O/acdSX83a0xGu/ZelmdK8HLAUyGtwevmVI1oXW9oavBUlJfPB9Uf9WP0Xscpq/S+nrbvO4XKME6
ZjNSqRQquy62tW4nBhmJYJfbj+gmuf2FD88B+EgJWxlmflWiIfyYX/WHZxqN6fpUrWI3pE+iXXds
KXeVb9okdL9HiV6vs2xo78JdQ3HI2mchH/Lv6M/wF8NtUhcBSviO166ntoYmfGOT52rNzs1QfKIl
N5jXLVUlgEm18HRoEGCN99AsT7ZJLEdjV01rhSu2sK4cHwShSd8mJDBMrs6uErU2dM7JuhHIYofb
EdD9l2wzSWHoTCtRy1Dtm7i3NZfFzmNa/rTofT5WE1neoXrltJ5/rIv8gcrmE5cmUiHdmK+r5t1+
EFgOrzqCaHIC6HZR78FuTc9VOtPX/78znYJeFmicDgLha7MfivkghQmsodlifCVCbaB/VzzR1pfc
KyJSnrwtj2tr71qGLUw3dCUm2x6CrQR6Ncd2s+OA0T0Nx+j25qIzrYSj07J5RrGtvqxT81Z24Vvj
mLB4mkhX89dK0qKbwOV/KfnXKtjX7e/WROOmMa2mqqKXS+ASUV+27JcoXgLrsFEDMcTHNAHQgFAi
sutbuwEnMd4Zz/aB7sXBiuVP9+gd2mMZr6+33a77AUpsioZtVphhm5r59/WfBrhoURiqgZrFqIJB
SjDpNsSBb1AK2dn9EbfxOHX+paHBQTr7SoiyqQhAy4Q8o0232O/2QQDhAVeAoM3gG82SVMEgFWpE
27ogTUVLhcfj6blwKfRYbztec7ypSBA8sBQVclIkp9aEGv+R1tAU+UzoX9v6e/sLOv8owTrYQLVu
HW8upd0e+/ArgN7HVr4NJmz3xxSGWKBKyK4oI5TU2upLv1vAkGJHy8OQhMcSxB+mIuDHLBb4hnKM
QnqrKoMJQdD+ng7pERyMuymSLLrSsJR7a+c+33aWZq5VgEgGevFt4MgsGf86BE/sz22zuvGr6BCv
qQqQe27VpQQDSx/VZ2cvdsGuEVG5RhVE1M3izppQVuEioqlZKSssV9q9QUJ9cUEdWX65/Ts0a0nF
idB6yRqvxTQw0u8B55i631A/juhocL9u7EosV1674bmOVbjDij9h2O6YcH+1q+mpS2f+Ouvvjlzp
WHXtQH/oAqLhyAZv7Nh3UV4YKa6uIfXB7UHlQMmDcl3BslpduuoozsHRPzTH/iEH++0BCrdHf3ff
LCgR3c5T5RC3rC5DXj+PqfU1d0B0GYocQqh39TQ5zFWC2gtT6B3kLvYlyLZOC1rp7Q24AO+7b5vg
DLpYU2J66QYRFNdYa9zhbQotdBFIUwakmWm1F2j1SbO2OYIAsmKRDT6rYY0FPdzlf7X9Z12tVBQp
oqDPA4Bf4l4+Z/TbUhxvm9eNXTmL1wmPi6uDvWKYxOtiWdCCCk/NdBeRCERlr7H9LggY9dIynJbq
YonHllaRu8R1aDgqNfuDiiCZ85HWLEelqM5BUhKuz+CD/GZ19gmvBYbFr1k1KoxE5mJDvZfVFzxI
XLyBfQrTv7f9rrOsZM3luHYiHEV7SQc/xitgPBeGNgqdZSVgGW2yuZ4woyu5ANAY3CU2h6lUgjSF
GrAsJiQPLnsV4hV1urg2vbLqxqxEJ4p+dBt62F7TZ9Ydt9xQTNSsbhUn4oMGtuor2N1QubcgQ/k5
MBUmdKaVTDkIBlTJ3AaJCN3x7N+s+7LWJoIWjTtUcAhp3HEsEJiX1bWWZ9Cd+T+aPDdRVmjiRsWH
eFYGXe8+qy9B9Yd7z+FwqJqfvPxxe2HrrhAqRgTp67BMHObp8cphV++a2Iq7H/TQHMpjf7j9FZ33
r557t6+A5BlXN7xsXMLpoWBfGAqKo9zdtq3zjxKaLnZB2s64FbZcxn42RtaIO3P77AvDJUI3eCVC
6Si6mbl5ewHDzB7HYVT05X7O78KEOIwpgUp9WgAijTLCRvzjZA3Hvvh92zO6damEacOtgm8pdvM6
++V3n53SwBuosatCQfrKcQhUiHH+O268WOyRpnfRvzhMxYFULtSR+YiatueLOB9iEiZhk0W3/fEx
URysK6cn35hV2j2sd3s727fnCon2FC0v4lv5bd65sTkN01zdVECI1W/YfSVc1Oev4fjdTo+EfMu2
PiLN6faP0U3CdbW+Cyl7doJiXWtULGZ6fQfbvLU4rvnYG84l3bVERYXgEYxPYYgUbLEjnKSfrrc3
cQh2/rInBzcuDun+9i/5mAUU06JEcMogpJ5f19OI9uxoaqCfEBVP81Hswn322DzyfldMkR3TqI3r
2HS71u18KuoizHqXiyaoLuJx3l85FrOL9yj+NufmUB+56TOa3YMq4S0dwF5k2CHvd6eT3Jqzjfbm
FZxYt52n2f1UAEaAYORpgVnixRY7w+MA6JpD/1JTA4Zm+Cr6YobwLrGuNYi6To8Fr3YVmb4Rdmfd
TZWQAZ2D3KQtcTCM/4+z61iSVNe2X0QE3kwxaaoqu6u9mRDndN9GIAkPAr7+Le59gzo6qVQE0xwI
5Za20TZrwaau5sUdxmunTZCpdi8p/FRSAJcICuGvPO7W78w04m48NBPtOvLghdGhXF+MWD2snw12
Lg51L2Dd/d+8Ue0NXIe8nQS/NbR9ncMg8cJV48sUVuO/lvHN0iQ0qzWyh/o2NGhDASjnNwP5/MdX
USVsSY3nQQSeOaIas5h/GvaEwCIu62MBhDyVMFHSL6OJN5vZtJudbKvZf4ncZuCX0fAijS6phCOp
ageL+r8ksG06Vrb2ILEOx+JglPjfHs+3omdD4XQ+avDgCn5u6uXJ438/Frxi3/Iggh0NBTUHH/6Y
GzQWbejFXuBpTlW1uBQ4d4uNiUwLBoZ1P+YRxMNGqXHHqpUl5bQ9CpTsXfcXOBf3aho6z7UHZndS
LTLzS+hx3/dzgRIHsuJgez7TKh1OJvIs62WqkvV8TOySmoIikw7CbfmNW9ECtILNiiPD0WS7VN5J
bq9vi4Z7bMVzeUxFFpxYSk721TrbJ34q0ubgzZFVdp22pYwsSKrPiuLc6F5bqqPdT+btXRdtsVYE
MfnEuzkWpeEmhmcfC2vl9vqtrAiosHEjUdg7uxF97pzpmJmR2+o7n/vBOpTwdlOd1dGWstV7P22a
jStCKltup2cm+tLEgBzjfqZOWmbMjN3rGM+ZndITuCE23e3ZD/DfKmDLrfUV6zDEm+NL/Sk829l2
GZ+tKJ0Tke5KgIyg9/mxEtwPdNGy/8+THjpiCrL0iN1Ec7Mtw0yFLeI6YH4cBdNfG/fTxx+63wvv
2v/qt8eAQzG0eEMCuAZA8EDdSZnn5pmLClvKzPHm+274sZjt3wRMAvG4lBoluR9i2XLzVAcw43Ur
8UCr6/K8mNs5XNmvKfzJA12/7n3PactNVGOALiGzbJB2E+FlzAc4/CXB5PUhQ2XLvVQIUljI9ijI
GwVNqskAEm5bH4tWbLmFahhqfxQVboDVMpaunBUJH48l/W0ZX7dbp3ykEQ59yVlckifXySzy4fGN
Up2r9Dx26maZogWhLVtf+fi3wITayFOmax65bwNtuX2qMEqUiyoE/osAhFs43Wiv63FS3Be5faqo
B8QRNnbeNO+GCZ3FyPRr1Ey1tKTPLbXtrSk5lq7fge/eJu+cInksb9XS+zm8cQpN6AjTAp/Ljc/l
c5MbqeMtX7roELGga8u9U204AGZmhe3GRNSHvqtfKo/cSLloogrV7vdjfrP7wlnQs7yN/FZ4z0WY
ovkr2g4KZjfib5c257E1XCw92HPcoSdr/GNtB7cteWLO5nkhHdLLU8C9zBv5nwV5iTgA5+7jU1U5
NZm7xSaT5fXgqLitH+bv/dVJQbN47X4tSfG6ly51LYMqdZK0FeWlelnR1nQbLRuvxCGpGx047R7K
3nGWcr9Um8+cogoLTW3F77q3T63wT1Yw/2yFi3L7K3UsjSXetejel6RgGpTBeeOAYfcWdECpBb5S
JKLEETxbxbPd6mhhFIZNngtYl3bLjdzyz9xdz5u5ZW7vJOWKZvVV1691v8/PltuqHNBNbVTgidrO
vnkG7MPHgXge4BhF80Id+rm18hnjMj1PLMv58fimKW5AsGvmGzUJ56AZFxsVVJQ1EuaHKYZPj2mg
jL9LzLZxHAdVu6aoT/3Knrf+l+fq0GFUG5f0e+78xjUtaAj4cd2nENPLJwBW/TwmFVnB+8JfJgj6
ZnGfAZYYHGBRABj0Y6tLT+LIdgEqxHHOXQTiuKvpahRBdUUlbV52rnY6Qps3dKEVIGWcP+QN+oA1
rl0hcbnnKgj6SJAW267CL3nxZDifH4tD4QTkfitmDh2PrJDdGthQ3/jYF0vs6zK6qsUl1zttXeWi
s21P14dxEJSJVWyZ3engoRQil3ut4HxnxOne9jxXbSxI9D0owqfJdBO+VO6x6yJD7wYUZdKqQMwz
zVPW8fDmRaEmD6Ha/n7Ub7Tf9q0+mh17e2785nm2ULkHY/lmha9DaX06drqSni69TVv4+O2Zh6C6
5cb3mlnPZeRr7rzqUkqaCoJQslWtsz2HJDrzBszK+UELI7dZ2YXn9LiL8GBjFIcc+Dubrmii2rWs
qaO9zI7nbs997n3rrHVOeIUuuscSVywut1SBn4l7bWNtz/BMnzkIOWMk9Q6Nx7m23Fe1hFHjDx2e
Pe6cR1dSVMbF5aEumlVtXdZWy+lFHsHEbIb9fVrzT6V24wpDIHdSRQUH93kltuex5V+rpvk0l8EX
vuhyqaqdS34UgIADrTYIvestP248MKSxnGgSzKq97x99o6a0a4iobRPXpazPxTolpj//CkN+qLvY
lruo3FbgOR5h75gifm7N5uu68mPqKbNILWMd9hOFDlm2+wXMAc/uevCJLDdMbb5dkBCogjeW38Dc
DTSOr8f0R1LOEMPogbm4aJNiTyR/9XXuWXGKcotUDsZNZpd4YBqFkfVsivO5Sxqypo+3rYge5Sap
orID1lMPkzRecWHVkKwN4F4dzCijYXCsxJmCTtt3NZ5D9WckTc0b2+tBi8xvc+/Fk2vFuV/FgPB8
/F9Uq+/+6s2FJ+vqgmoFyeZ+fR1zgP8hA18fu+1yyxRBy4QYIlRUKHil14t5MNyV+6Qob6KpDPHg
WYcgAU996g3FUxtMGoErun5tV3KkY9u77QxEntu82q+MzYnZ/JkFiStvei+6Kiu8j6t/3bxvbnTM
7LiSb+3BiWWbIfJEW/ie8rhwP+Jzjw9YEXjIjVQclRXkRJDmL1Y79QG66Kzeqe6sc23rZiZUn5DU
mCxGPefDCnVbaj9d+m5LOG3+ioz2mz17raa8pbipcneVW67RZNU49SC4gGG3D9Iw14hf4VJkDF5r
dSMULPEI6bd3i3vWAjwoBCN3VtWgQsCDGSGxAKNjaAPnKccUQmaVmvkDlUgk5e1yzytc5vGbzc/+
+H7y//ai/zy+Nqql99/f2AWkFu3K9yGSTTzP0c8Fb9Y81LyEVWtLTnaeXNL6DA/KIKyG01ouZiZ4
uGYl8NOyx9tXpXVk/N1mrnhd+vhG88f+U1ysC7rCREyvVsbfhyChPIRE5toy7O465A7JTXyntX+b
W5yboCk/RKuDtaXXq7uYohkaXB82XMD1W9XZWmvab1RHIKlssflhJ2q0zS3RzanedyuYQPhfj2Wv
0Ca5v6rhVtOglR5XZ6o8PNXo3xh6KE/HFpdSUNy36EJmbNwVX1iZx5ToiEsUIpG7q/hkOAJZDrxf
K9QAtgr0mC35DbRvjbKqxCIpK0glRegOSGUWg3EOGLHSkjPdpIpq8f1PvVFXYdYeauZISHTlZazP
q64SugcZdzJ+chfV0IAwdDUglAIWjPRPzPwy1q/UfNdZx2bYwbH0z61XtKabP1Qo75ivbvuF23/8
She5KsrQttwkBbzeMRSzC9d0WWB+UUk0kuLa/gWO+6xODmFpubbcJLVS2wqWAFMLQRBmsxlc13z+
WAOe8Nidl5R1tfKlw7AmIkBUuvNPi/t6aF25OQqpN2cBziHmqYc+64gbT1WlsS9372PoyyUeY2jD
sTNacD6Dhj1e55kkfU10TWl3/SpWl0JiF4GAgX6U5dqT0n4OzIq/zMyaLwAKFp+M1Xe+PBbQ3UA/
9OWUbSXqsW2W3rvaXZiuLXAIq9/zDKC0akkYOJNL83dBO02gphCZnMStSjbmwQCMgoa3PBaMmmnl
cJod+yuSljWBDaawpfOu6E+Pc9Roa6TOfPK18r7TkONLp5noAEgUxyMTqvUlK1xnCV1gEw7A58Qz
ujd/RPMQ5O/rqq3IENMAo++aV8Zdu41DkrykIJtbh5bhXr0WID9TnhjmkG2Rjo5LdSyS8lHfqjwG
ZsHrRtl/0CRAOvf74yPZXda/bCvo1/db98Zm+6MnttzExpkNYEvkBOZLxz420TnwT67uiX3fAuIr
ksMc8hFMU9FqXcnLfOqv9YnexidxWtMxIVmouV2KM5DxYHg4IPewttY1QkvI6r6zlp9k0USL99ue
8Q8kx+mUA1jMXG79j+b7f/zYJmi+t6f/8WMXJx3R9/2oEZ/a/9+bI1nzrZjrwbCu1XW+0g/5j/3v
vO4TyeTJEbHLY1cTDSg/td+3N5/qV5PlYsGn2nQ7bSnN9sGF/LRPfTan4qTLyt9/zOIvSYpfoh29
2TZ8Zz6taNppzoNI2LN3rrP2TGbN+SsMpS+9X0U1m01PQV3frDWmrr7x7TMoyOKg7hNn9lO/P4tS
N0OmsC7ykBdYjBtntUGhTdrP3ExMtiR2/oXibB6rpULh5ayFW9RNXfhheaXumlorct2kSx8vrTp0
OXMhcnBKFVZvX9dkTbZ0SOgHI3NjP7aS9qk964hcVSojZzDavI46MI3vlPLTn/BpAKO8/Tr8olf7
tDPK6zVGYcPkxEWRc8S0UVFdg0Z8Nq3LlG+vDv+9uG48C3EaRx09guKGyWmMoAGUN3h0MXo6cmTB
mjii7ytgYXT8x9KWsRs+bTpGm7sxb+i7ksV3x7HkQeeQq1kM16kGn4c7nqppjC32ewyYRmVUiinn
M6y5cIRnQXTcKM7BaMWh+EID1D+aOvYLHBQBmqXzfVh/dYbG46juhZzo2MJGOOsIO81e5tTOGJyB
38ZBNqVrylPjR52susKL6q7LyY8pyCcRtPiWCXTo7+3VTep0ufi/jTahn8nFvPgaU6owCPKE2Wq0
1pTvHzJEndR24iKDVjmf3fJID0royyNmbPQjJwJUxdU2XrowI8OLqWNWVPhNR3ICm2mTCphgUJ+Z
8KTuiB0X4WyngGTQkSjdH0/B9iUHwIkFUNli2N3nzfn1P2PgvLM/fXPOxnm3BlH6O0h1TyGF8sj5
EHOmXr52jF7Nkl93rt4NzPIc8GGz/b0RRya48JekkC9viVuTYbSvnfG6Rig4J4/ts+omSZoPWia/
nHlTXs06+FrlP4FCeiub8Q8YvY9kGkNfzo2gPmOBZXQiVxvZ2Nylz8FUnB9v/n6HKdaWIj0P48mB
BwTtK52LpxWN/3UAUAw7acR8Epv1jrv/MX0kl+ta8y5V3F45Y1I51tzbVUCuouzPjRs8g4Pqp3Cc
r4//kMIRy0NotM/NIgzFzgDfXMyu+sbn7eAx7P/oTfBlgLOhFXVUXJ0cZNjWQoysRReYxs2r5CJp
NcqdZdn2eXHNxzK1R5Ft3DoPvW6gUyUXSaFzvHeXoFns61IO72lUvzT5h8cSV/kHOV1CPQJe5i74
/1B7xGshT83X5nvzsmWYmUujtPn2+FOqPyGr8OTl4bAsxbVrxKlZrKTUjR6oVpaUGIR6ztbu1wZg
2qkxepmR6wjsVT5bzpg4FrpchrawUY7H4FFqsXkgn8ZpnJoL7xkLPowto0OG0r3lnseJte65mkgb
PaPA4IpLG3AjuD4WoMq/yrNnfDUpK8bQum7OH5uzGCPtmWP/ZXorWiiGzAgBVSf+NDnoARg9mR7m
sPhyzFDKtEBe6bbtAuita1h3l9U2wL/hfiaGcd4c3VyxwhbL02l8oQJd3ojCgnY5D9H8YgCBdXG7
bBpGTeCgiCnlQbWgtoLJXkZ2HaMxNvLYMZ7dpUiq/LV3PhMvDatOIy+FV/yvvr2xN6CiAVuP0bFr
Xf7cfJGgOA2yDJ5N/EWUOmAQxcX/70V585F6EnOJGQN2BZ3SrRDeEgPUSYcvo/Iu8gibOY0Uo5RD
fqkIufSVm4mIJoVhn/u+u7Dm09SKBI7/tETd6fENV5jR/yrhm//juKhM+8DgvdYFT1Cijr0qBFGB
Dh9dtbxkJ2oACdGyDY2rZW6bWyaD0zTrFi8MmIl9OqxOYfx4/EfuHwx6xv7pbWjuOW7VFsW1n0m6
lSTttFDU97XEk+dXijWYmKgDei19M6Y+xiE/rP1nV5cQUe18/+ybIzCboCVVVBbX0kVLA+Cw1syL
qI649f4JePJkCuEj+ClzyCU0nAsubNK4S+rXh7r5Qk8eSwlrqwq3bqPXpiIxr9t4RNP+sROVXHAN
+PvOMvryWpH6HehLbsM6a5a+b5Q8eR5lLtqIVQXrr1UzXsVmpuZqJ/k6pX5nJg3mupey+jRauqyz
6gJJfhgcTbzqQYR5yX1kI6w1M5yujtmWJz7tdD0IqmskqVpISGHTgDbXFvySnRXilVllh05CHlOZ
Z1oXBINbl9XqWCyo+Huh0ag5C8W+5SqGBwqIoA9wQUkznBvTRAuL0HgE1dK7p3ijWUZlMdoMpLgC
VijtuiCjWugc1dKS0jqbX83uxJrr4NETsVkSEV3nzf10jycPqVgsGpfW3/N8vKIYIGnMhc43MTNO
UwqyF/+5Gxp3/ua5jAafusYY+CFwpBAsCf8UWO9Zvee3Ns5irJ97al2iSBdq3LdDoNX559KB8Oa1
2eBoypqmkzAxZ/LLtQ+B4mPj0kn3vm9jbp/Bym1DYlJA+WOs4PHlv6+8vjwpPEVsDkzB4ViCLyWA
dWqUdsowBhLtsVyouUvszS0V+dK31O2KaxECXsSbksl2NXtXhETygLDtgIeG7mJpo6fAfLXmd2R8
nQuSDIUuZrmvCL7MwuVYxtS1c11c4QjiwrFid/v9WPCqlaV8d+Qa5oZZmOIqliDhNk+RyNPIRbW0
ZJAJBSD0NuXkauBlWto+Wql8zdKqey6ZYdrVrMgtw7h4S3UiRXD2epZAg9MjQvHk8WCbArecbkV5
dacycS1AoQQ6L3VfKJ7MZWPScI5ygsuSh+M54pafCFAWa1zIfbF4Mug34PjDzi9hL3t3OjuGG1c+
5m/r9vpYLPeV1JPZbIKuM0A5iuXRSFgZ53bmcRmdZh2Eq2p56b5MkzEwUHU2V3u5+uJCw792RrVI
RxusWl66M100BKJtsXxk8Jh5F799Wd3fuXsok+fJs2sAimZrWEA4nb+wePbZgBYq91jcLfPXUEJL
n+xhR+UYCSHvYYU1dlEhFXlEzSgqMvOaNFcwFF6EHbyurRk7wRIvItR8QnEr5RG1EIVhkHg07bVZ
2qfNquKhNdIq8jS2QKFRcmtDLzC9VDX4Bws4raLceAqm4FBa0JMbGYgI6sLed87n6MrGOWuJOHuL
jhlSJXvnnz6JOu40NwF23jTssxN9GAsrFR5PfYCHPNZYlWwk696784DB7RYli94rEq/wRVz1lWZx
1blK+lqOxthFW9dep8JNqj7zvCl2vd+Pd65aXNJWXiE50tg9u4K0cXbSod6qIHXGqO6eG0bxkHj8
GYWA5M6FvHCmPlzL/MqApE+D5cTHRSMeRYrNk/sVFmLzIs9Jfg2H6rzMT3llxIFJzqto42brs7x4
psMzqkvp2LH02P+RQrTRCNdoHWh7tfP+OfCNd2z76/HKigORexcshwMipq7yK2LwPAl9Wsat4ZhJ
tOm6SFRf2H9/E6JNiMjmqMTeV/Zpir5Sa4kZ+fV496pz3n9/s7Y9hmSxPdZey2UZAMpjXdrI+Px4
7bv7dk1HvqqiADaXUwESqXRp7ALEtkSG1C5CTXLv7t5dU660jGDk7mCAdg5rM4sW/8Xro+zx1lVL
S++FaALpeusBnaSeg99r505x0c0asdxP62Lf0l2c7XIcwGyIsa/blDkn54Lc17nNtiSPx6Q86ep0
CvHLxRXDX8k4CQrxDy8L/bDl36Lpw2PxqJbef39za7aa9JhAxD/I6RPIOGPbBirF92Nr70fyZm1/
4iUqdADPaev34/x1is6Vroflrl+B4CW/AmYcox8mA9uOPonw604wZtFrDUi/x1u/++DB+pJXycnM
aiun4AgJ6dnK8xSDPdfZXJKmKp43V0cOrPobkn+xwx6U0C6kL/qPS3RenC12kdrOL4//hepwJbUt
uFkQ1kFtu5GusVH8bKsuiquh10TLivXlCksYVdQ0QbJ6C5tXv+lSThNfi0y3K+i/Ou4wsy4p7gDA
O9YZOOIGvCRTOJ8FipaWiK6829Ki707ecMil4FOSGpv10hO4rfrG0eQVb6Wo0ikix7DHTLk4wtbG
WiaC1SvLSFYXbbbHKCuxcUl7/SEsOcmB8WC31h8P7WNxE+lAkBSGUy6DTHbBRTcDvq+cRv+LZXnu
F5Pper1Vi0v6Sx3uWjQCCAKYms0EGIT1xRDWoRwRxCJprzXbK6mtAl3qVfQlGLoqnus/Jj/GeWTK
tY7Qmsu8FivUqgO80Qyc3WwNbU0Di8LyyNB9c+MB8MLDdFm/0hfXsDBrGbwb7CYpJ/PS6r6i8lxy
hi7wNpH7nQ3PdQ6fOHDrQHm6fFgSKwEY2dlqY1Pj2hU2Qs7X1RwZtdnDh7b2szX9dkQ60GO+S07W
VWEX5Z0P6+lbn3n90d5e5+DIU9c15WSdEVXM8jCocXOX9zTM/Fwzrqi49//K0RW25aO9G36rAu5s
xzIctsYYq5bef3/jbYsgnNEogS2z4dYG6BkfdF1JqiOUlJUJj41BhbEpl1jn/YFl+hjS8nSlUOVd
lNTVnGgZBQxjQuRlyorLcDaS9tm7Tal7oqco5Uf6SHCmkrPFbElH2VYiHLG/iulHp6uMKfcvuVmM
RYPRacD+h2xJAVlJM3Jy3vmfxq9FMp6r/xwiR3IiOWfn1N5k+SCPvNXGz+oXcJDiYdDI5n7FGGtL
3paOfhGU4PG4IROY0gtGdC/mycnKkw5t++71xAckH0vMbs7HEHO64cjC57Wzh7hZKyc7EOlg9T3A
enP57bbLgzISAIFkmPSg4HdicRdolPauScbikped4ZjcEl1st9Uo24Q0Ttqa7eeIELR+FpgG0L5V
7ioaPiSpcBihC2UgAFftQxbz8aUDTJx2tli1uKTFQhSjQ6xiH4r43LMPvLttzcfH0r8bxmLfsgKP
jm87C9CSxjKz7U9282HbMoCfJ4+XV10dSXFp15ZFHsAlDvl8jqrtXOrSvXdjTGxc0lwRofe6yDHm
Z/Xf2/wMIFsP7UIjapNlVrQ6NF6FeOSyJ4BAfBZZONaGlbFXxn61xbabhe35sXwUJytXPmkedQ7f
EEwt67tC/Og5YN26n8fWltR2g0cBdGGAEH/NpnFIxp9zEcSP147uRfhOJJOczn29LK2Neb85fF8C
48jtYku8GMNHarHYnJ68Q+8gfEhS4GIbgQZo4094Sx9jXlFgunjWsfCopC8pbUm6sSlGAt630shG
f3sqlm6HGNe4ddXlkdTWWihg1wMgx7MQjR3v8GBPfHbLTUdzCArlkisehDae71q4PAHgfEY+JlWr
sQoqwUhq27jePAYrkjpIwKTcYk8sejZ93fNEYZRDSXW9oRSGa/hwuvRTXv3tUCvpHCTs3Hdhu2SP
L6jiG3LBo+1clFSrPS1loyaxBS+BtT45XXG2K56UdafJwSuOQC59cI4Re1DIwwqx02Z+qcTnx9tX
HIBc+BhJWwy+g6vDi9i03w11LA41dTuRXPDIzYC7YYulBS9jp3PPGANOj+16/zdvXDkZQ54zuj+X
A/66+DMSaVHnxQ7zDk0JYvP7Obz5QkQJAcQrrD7QO1/yHMaGER3zvUJdZcpTs8s5Xfbn2y6YcEtE
ANCzNjZ0VBmqM5VcLTisgtqcIfiGZgHJ475J/PUQQwIEI2msA4hag5fAAaeu+YG0P1yn+21qZ7UU
zlbmPS0LV3TmCitsMDvz578sXHUzaTGtG7pZXR1zhnK5o0aat0fCBcFC9dUSP9EWNRu2xlbej/Sd
SK53WPlajD2IHm75l/y2z2cCKP3V/MS+uqf+XKT022MVUBgEeUITZHRT3a/I21XG30snqhgtyrpg
RHGB/lXkMBcRhQOMTbheifXKlo/NdDm2bUlzJzQSWYTgbgJG6Gr4bTpNunysateSyvZibqx1f48b
xs/WybyWxkg7Pt62QmXlocvaRkPpYiEM8ThCQJIBHOA8Wx+IoRGLau+SyqJ1dSIglOC30qsvk8c+
2UUT+92hwQ7cSUlpWW9b1BRIKcAdnlYaxBYJTz11NeZYdRclPzuttJ9FCWOJJ3psxRydBY/FrlhY
xuOzu4CYUYl9Y2r/XFvo4tUVVhVuWwbjq5kgvtjrDsUQjC9+RdNuJn9FjCwxWmT7FNzZ2bH/sO/g
jSdp3GlrjAbPTjcsMSPkcWP4ghmq6BCsoBPJ6Hx5G/YtWrZreBMwhebDVAJM7NPjvSuupbf//mbv
O0pZWId4lXTsz+a91MDgzv8+trSkrdGwRYB/hx8p5g2VyAutmri1NOqqujdSQDy6rceMGfdm3Ztg
fZYR41DrK8QtaartTINj98ZOmwLmxWg+l43O7CqMjAzL5wjbLmwDtnEaePVkYhQrFtH80zILPHXA
cvr6WPIKH+tJ2hoCjtfkFCQbswFoLGMF00Y8D01GvV97o3xzCObfiWTQvtEIeFCue0XSs4mZNQGD
bQO9R6NL4St0WIbt43Zjh+Ha400LIjPR+19Nr3mZI/O0NetTP4FX+7HAFLfJlTS4c1Y01tCdGGb9
ZZapSzRpfNW6+z14o12ka7eNrtAuzro/ece8E+Gmrh9Iobry1PvYBIDqa1GasVn+3cqNE0hgYeRg
7B4LRbW+pL+Ondfl3IM+qAS1ddcnJcAMmXN6vLhKMpL++rVYnNbCyYotq/Nsmg+uKynv1JljM41Y
t15Pm3tj5Jj7lofZC1Cjk1m09S2Y5i8AZHmxmtGPA6p7gKuELaks2tYx84s+6duI5+vqdHEwYD6s
0F1whSLJk+umOaJSjhzCzXE+1u7VR1bOQ/P90Fxq/xAksBPJk+o5QGQsHzQ2gC0s/TQAKdRl7h3x
7fGFUZhOeTbdBtAOKeoeNi2naf+jHXhmk7ShGn+iyELJE+kWqm1b30XgxGzXxFm7ZAKii/kfMgZx
FX2j/bVtjqmVPJuezyAYCcAtcGMgyF1IRldQORmaJILiGsnT6VHZepbf7klqZ45ZiyY4J+51TXaq
xSWdXftyCJYBiFYB8c7A9D4tRpGIRgcXrjAJ8hw68CgNKjyEOZU9nMAj/FQRnXaplpai48ANjCUP
cbpAXWzK51oH0aRaV9Ja5Pr6rQezAgi5wk92hKtDuBYGQLG43A5F25HNzhyiGAN5FL2blToGaIUu
yWPnHRu6IJwgDlFVP0JnuZRNfrbBcVQPh3phnUjuiTK23p7CYkViDl05F1bb352OL5kQ4uNje6CS
zv7f3rjWqRe8NgJ0dHWusM4rj4qkKP1D3evY/q4Cb1bPzTLwKr/Ea81YE87aBJyJmlhDoUUyPh+P
GGSzM35tLkl9B69Ak1p/jUF4zFPJTVH5YK89GoXhWc3o4vpR3DRGahg6QByV3CUHy52xcaoO+Zto
Rqo+IY7RG/G8WWPy+FxV4pFUdVx5WFkeQVquyVOxzfFYgJy1K+a/H6+v2r+ksrQd3GGKdkcbbiIB
BVOd2CM9tnm5FarECIK5VXBSgtKvoqnemfkSz3zSLK/w4nIzlOG5NZ8ZZO+b6ARPti6ILm07NJ+6
fAGIKTeNP50TpY8FpTgIuR2q7iqfzjVsW4RhmR7TCYULvJlFN+mjWl7W387k9VTg7bDl23TpqPiD
DoNfjZ+7mmK26gP7729V2GC0xvgovJVbxeRXwH+HumO+j9DmRHJX1ELNuSUlw+bfDyRpr+2pObup
26Vz1qQk0/EUq/6C5HCDKhq3gSDC71iBQUlUPG9FpDETCj2Qu6OA/xUggbzLv8eo2PtOBz+qWlfS
XwFIuQ3U6/vb86myngxdr6fq7kt66/SLx8cI7RX28BdlAEzA43yjzcUw3XhpTo/vvGLzcj8UW8g2
jXuNdunYrwDTUbE12Jq4T/EH5BYot96IWADceGOAX6G1+Rsp2BwZQOEndd/+VWD4/9if2Dfw5uIb
FSeNLxY00jAwIgXgxPU1QbLiPsr9UAG18hLsJHBd4RfmVclEgBX8+diuJXU1gzFstgYPLLCeTWCB
G//a2JYdW3s/7jcScUvbE4PpoKOi4cW7sm+3KybNfxxbXFLSvvIG1N7hUMBIeAEay8nQ9kSprqPk
a42xGc0CVYBbaAweYPOKKx+FbiBeEQTKjVB89UqywmPdOrNOB3GrGDpZ2jbOx9fHglF9QNLYvrQq
e9qQUR9gvdChbdkhOGuvOdEo6/3bGP6rEWpGZTPyEWKuzoe8BKfphI4NpgOOUa2+59be3BnAb0ZN
BfKl2+CLD17v/YqiKul9XTngvnCQkfvn8qQFwLYrEL7my/DkW3WMNNcHA8Od+XxouNMJ5W6oeZqX
zvJRtwZ2xfDk5ENwcrzmSEMnFpfUdV0iIH3YeJyI5pnzj43xxJovj+/N/XkirC2pK2K9jSBIQ4h2
asHuVzzVF8xKxmaMaTpNJHVfs0KZoJS5tPKRPt6fJ21TJRH4XKOB6eID1eqS3q6jbTlmD8mHU5HZ
RfHbEuahjGIo05MajPRr4eHptoYWiA9HNNDlnqWJjVV3XtJYYG+gjbzY7fvQPVMvwtTrkFT+IfBq
J5Q7oHK7x3jxHs40U1HGJZTq0vtMhz2jELrc/zRUQNhoi91YOs55WIJzUP16fCEVYpGxqz0yjy44
Rfb6CzmTDnOLdHnurEJjx1Qb303EG0tD1i2azRaeL6Ig43S6NG91ocD9mCOUW56qzZtB0oVgrGze
hdtZ0F9FC6jK5r1Tetlj4ah2v//+ZveRM/Gc1Mgs0ij6P86uZElOXQt+EREghBBboAZ6drXnDWHf
a4t5FtPXv6z7Nm25VUSw6UUvhOroDBryZDbVqaedhRNVXI37zssgyfvzA/Nsgx2EVfgNeEZyEyjH
/Ki3YOnvs6fZXH02tQ3sleYWabg/4I3wRx3EoTiJaA0gX/m1As+itQvABU6JP39FKbq4cYsa1ZY/
Ifcf2tT053QKvK39saagqA+ptB/sgTKgBcga4em3OZf8k72FN9ENrhTDYgJCzx1RapvFCu3iQ4+n
vNSFdMnn206kiTBHqYZsSsslv95+2/wZdziT9dDv6jFB0lG2Z8L0ClpzAInWAj0mGZICS+nl9rQ1
ZlFRczMVZd1ynEny9Xlxnizg5owpHJN6I7Y0ZlGFbvtuJTydG2ASpvYejAd5QKUDjtt8I7HpYldx
SjstFjCpYI8DUphgjUUYsy1Up2bqKmhusdICqmnY/M1kuO/+Xcr0VMY/bptdA8DhKlTOhDAvp0UK
d3ldAnG+Uh66hxV9K/SYHYxwi4hbYx4VOWcwa5I9uu4f2+4f8PoHrSv9279AZ52rQ71JmnZsrjwF
a/BjaznHqT9aZQdN7V+3B9dN+/rRN4NX48zSLrOve5v7sbpPtwBzukkrmX5pFipiiIvgcqv3MWlo
dARAE+6btBKmcY4b6TLG4IRlYIuu5W9ab9EP6AyiVBCWucs8Zqjf0hiDtKd4at+HFeAqVs5KuoTl
163qmqyVn2LXGtA527fXU6FymQtHrwhu4BI7/sJFuYZAzu2iWkPluz6EvfESq3KWmSaYOUmaF7BZ
hdy0w9trqUmLKj6uWWIIZzVYS2xPl0Pbyo9O2w9+4/EmwCZww2N0X1FqRtqOlR1Dvgyw3AfHeUiq
fyHsbmwJpGmcXQXIkXV0HcvCrqPpW5/9SHGHCOnK2/bRja0EqMPMbAGpN2AT14NxGaLcLebL7bE1
vs6UIMXT2WxNDDu+tSCnnCeT32brljazbuJKkJrScsuF4dpz5s+gVnPi1gc10Y6Jc+cv/F3tlbHJ
yyYaKnBiTXX6xRm2EK3vGgVjKwkgj2duoFyALMJ6nJoP7lZ/4Lvba4yr3HWKqXTY6mLOBvruUB7Q
pyZj9BX0XeDK9sxBdn/bOO8aHh9SCvWwOIOTTvgBayrDuCvCSsogsezg9vD/dQr/1WXNHXXzmKbW
BIqLVUacjH7cfF7yU+KWkQXiyykTlypuXvA8HtCyO8i5ODu8uOvj9Age9KDhW/gBzY9UAXv5WCz2
7HlttE4oK+AoCRZetL5wtvjLdB9QM4ZVFvZCjTYSjX1M4zaUSXrXQLv4thU1XqbC9DoBvmj0wcuo
b4WP/HeXyC2+fN3Mr/9/k6xnkOc5nZ10IOavg6XAbc5kH3jBDrdnrhteSRpz35DVRf9QBAG+c5sW
QbF4Z4BcNgyjG15JG4Z0GsLGtIsMuvhFld0vpR1CLf20b/ZKdJtFt2ZWJbrIlgZgJ9BIKZKTTOnx
9vDv7zYRHEqUx062jMh7MqoW64l4D2TIAtv94NF7ET+bThokrPL7/Mk175hxZ8gtqkCd2ZSgL5eR
8phgVbICVKJecijxmCKqdWNV3r9m446K3lu7BGd1x4nBRNAcrcxDZ05+iMFFzcQpxr3SOD6Qsfer
2TyN7a4uPnxUOUlmvVcT8EHFUTsWfoq3jxnyT7cXSmMvFcSXDbZLRlZ10Vw4UbOKh6qbjqW1BXbU
Da/u2aGNBu5kDN+sdTjENExFEQ5Gdbg9e032UNF8JkC+dj+BRJY14+zn3uJ8GLPZ2nh80k1eiXC7
TMY4Ey0SCB/vOpaGaeqcCN2yjW7ySoQvYk1wkhFjVAAj2ItfQ71rywF/UYK7HrnJjQ5WX5P5XFI0
L4F5Tsb7GKUdFdYXF309Wj0SK+6Ynl1vDuNBvHrlFqTp/YdiTF+JYVu0cSUgPQ2iwvHC5BQYK55x
p+JSiurc0+Szw7+mtQgNbwyGXH5syD6dEkdF/OVFnFFcQXdRjGIHUWe81I1HNoqNHYlmxVWwn9EK
z5I5HMp2oR81MGqEdt/uukDn4Lr4s96VVp6RsU4g6CXbA+SizpCs2IAF6CauhDHec+tayA4rPrOw
TL1PdjZuvIlcc9g7uygV2cdWaa15P8uI1E9G8Zx1BrRtoN6RVr5NX6nZ77lLhHWUYDacYaUELQGR
28Unw/ZOxJNHB8IVKU0+7MpGqgLNQlcq3AYbQq/5kGQfm2JfrVYxfo5ZM1E4GNell2T8lXs7cZWw
ilKmV5o5ZrtOXeR43cdimB/6yTkbc7mxDdD5jRLJkI0AaM6G36S2eTJKPEeBz+62sTXJWQX6ETGY
xCi5jGrbA4MsNwYILjF7Fe0xc+1h2agwus8opXfmTVvgnbSLpiW+9IWNbk0erfuAYdxREX9zxTNw
F4IBHW13v2LXy3zhrh9vW0hjfJX6LIvtvk7txIjKiScc3clrmpVgye6zLN73CZWfqQYcRrAhgcdX
5GDI6TwDYbVr9io/E3qDjDZhHJYB/zatzNCD+9we+npb807KUYFIbV2iH465QzQmn1JIrI0dWtvl
rwGKoYTnfiJem97c+TOUIm/m8wJG33SIFtsx/NYR9dOYjuZGXtZ55/X/b444EDptY5lVQyRMAuIO
I5BrdqTeVoxpcrOKuhygocZTG94JwSOA67s15DUgFR47EI9CAFiETNCdgaYYymtrpxZmM0TpAOaU
YTgu3XwHlrSNTKSzlLIlgrSwMxpoQY0MPD0cvDZ/tr25PafdJjZPF25KKkXTR43L+3KIWvRhB6sz
DEHdjntuNZEnlEQ61dCYMywPKzGSE17KT8VibkSDZpFV+KUoXAuKKgi0vP6nKGp/rjy/wmOqUfDj
PJu+E/+zL+yUVJpmuSjGBWHH898W+Wy6L80yhBXeCGzx1Zg+FhBMuP0lzVKoKExZZamsoAgbpTyD
mjfENqDLfHto3cFWhQCWztChYprxOc7BYGaXXuKTMrnE6PUZjfY+iyHggm7twCEiTMTsN61FQtHg
Dp3xy+05/Fcd3ktgiqvNbJmSvjaryHvtovKw+knoBtic/aetyoIiTD95QfF5Bq4yPULVGX8H9Fgn
p+7Un2/P4f1HYO6oZGuStP2MF03vDPmiBwtCLwAhz4HIh49JkX9LSRZlLjTaY9BdL7SDNrbJnrui
+TSmQDHIZut66roDfccUKvgwTfuhnDLHOxd0eM2hG+KnMzkRPqOhxt0gctG4kwpCdNvU41a7eufE
yMxnoL+sD+bYZxvdJ5r4U6nYjHi2+LrYuDsS9re6HJ7StvjatFDhLhv3Fe0RvpnVO08gKhgRbYaJ
LJNcRlPVHVejPPJ4iwdLU1VVfjZDzGbcLJnEjZITjsZznH+mbucTsDjQATfqsfTR9bgRhroluf7/
TeFzkqUvlgQRXpnsYGTNyRq2mOB162H/OXQ11iWlC1JtXwEwO4cuLo+IqCDye6LDPTG3Nji67ygV
yU3nvgV5xhB16XeL9X5ptEGRfpTWL695aeTOLbiKWGyz0h0GO/bOtg2yLQrZ6QfmLrvYh7ljKnUp
K3spXYIfAe3zsI7t0CmWjYqtuV+nKlQxdmsOJoe8iOqEpXJBG3ScMCec5j5ZvEia9mB8L9HdLb/N
BXHvDWGBQHWwSF0FpWht4GyZmxjt974a5kLeNbGMnT4csgVw1oxYotjYhL1PAMepSgCHxkPHbGIE
lQT+FisZg9mspzyol+6bWY0+KBh8yvrHYt06lbwfa1QFQi5CeBUo+WSU4p6ioInv8DRo2+lgDtmh
Ml6tCSQ768/bqf79rRNVIZFFa9FmMYcRW6dHz36QNkg1+MYV2/txTFVEZFzUpHXieYzqwXtmHn3w
ul1wAayKkiKAECsyw51wHVIl/tJ8KibcKnjfbttEN28lSTTNmAgxY94itY5ex8N8S3JF601KXqit
oQElKsztGB/m+RUE3H5e/EvTF5mOx5o+sBoydOZGkOl+h7KT6Kre7YZejlG5LqcEhHlDzTeG1rmN
khoaAlGdwmrMyLK7s8nmk12+1OOv2/Z/P3lSFRXpln1dr7I2I9uZgpldaClC25MhX16JtQar/Hj7
O5of8Rc+cvVkFaedGTnX5wQA6SQvQ+B4d5UxqoIkObdIzDiGJ20X4rBzItUWnkBnoeuG6U2FrJMp
b0zpySh3+YkDBVglJ6/uX/OWBwQLXcqNpdDkIhUumUt0UJEaFzEsKcHzPSAPXYaxOJOYnloUfpp/
nNjWiVS3HkpQL0YpJUDHZtSuxqmi5tM0Z4ftSyVNOKi4N0J79Dm0Moa8zOgGi7F+B5hp356FqsC3
zlnbKe4gprd6DXoADcfy29zY6tbVWUaJZIlgm7mQKbT0bOHbEF/2LQtkxETMW63MOusoEc1ME4Ie
IGKMVlJ2/txCKl4uW62pmvmr2Derm+XChtXEa/1ysEpQxS/p0aRbdJW64a9h8iYcmpxZszmaZkTj
6cBEDn3H5U5aya4rWqqi3mhSeg3ufqfI68jBjbPIzjq/pVtoZ93slWAuONJdCQXhKGv6E+3bk6jN
w2RvPehoFlYVyVmYQcTadFMElcp76nQvZJUbVUCThlTCOGaOlQfdaTC30zhoXOLHRn5PXmYqo7Z7
Xjtv30ZCJY+bPUKqPE5JxNzyzjBBQMogGOXfrgJXM/99yKSuUpLnqe3sdKRTdG1NqOzmka71cZJt
2AuyCxTHqQqKI07v9XnrTNE4eiGDtM3keBvOqVsDJW6JWyVlV9pTJPPfrfncycMsf0/g45XeeZQb
bW4aG6nQuKmnVmKshhXRtJ6fimK2w9WDOBLNiXdoK/7j9lJoXFWFybHMtCj1yIT7eDNMltivQN9y
e2hNkKnUcRTyuI1TeVPkcnasVvdMTRY0ldgYXjdzJYbXiXtd3M5T1DjLi2c3Lx0Z920j2PUXvUlu
tJ7zMnFhlCQD0okugWluuaXOKNdf82bodgaHbcvgO9XkhTbO70Oeh5NwNoyi8xplH70yr2CFy6ZI
ENzD87s5G0ILV/D9xr2pbvpK5JpUJs48Y03reDjWdX6ux+Qwrsbhtsvo1lQpuqxa2raE0HWUlM6p
E+shqX/uG1mJWTuTTWGDiy1y1tRf1zlIli1v0dhExa0t61Kn1RRP0cLs05BP92XVQ9J6q6dCN7xS
aVfoyNKlEXOUrzS0Z/cBB26/Sq2N07ZueOWVm5GRFJYNX2+l/WSR4lwID9SDW7cymhX9G4/WGGVe
ulNUtAvAicBTbvGs60a+/qA3kYTHhxKt9SgiBSXnJE4f7H0tD5w610++GXqxaz5TB84yEgbxQsDi
gXSsp313rNRRgrR0OG4wYpSmen30hgP4AfyMUl9M8UZ91ZlGidLeKJap8jD/hbkHt2rPotqnBUpV
HJqJdpCx72D1qW2OZsOezBWEA/HWq5Vu5kqY9nZJxNQnc9SS59GJQ9NIz7sSgAo0G8085nGGkd3J
eKbcEL6wnH3JRcWTeXk+QBbRK6MJ+PVfXeIRqDSBQoSHt+euyep/gcqWFi87YAOIWD+loFMZuuMM
7qvrgcoM8noQG5s+3XeUkupBasqbHaQap7+jUKbl0M6rOOLW3igfmuVV8WWgTGAmWn0y9F/L7gNL
5hTQvpjQjVsk3fyvn30Tt3Yn0JWKw0hESeaZKXThLdDQ+C4x8vzZWGRROn4liYsj++2F0f0eJZKd
1cxKYymsaEwnWfu8cvDAOoKgYCvcdB9QIjlLrA6aJJUVQZaxDXEpnz+BgX3rMKGzl1JuiTkX67iW
VtS75jFrnj3nzizJgSwbtUU3vhLNTW7Wk+vZZYQrbV6EDmHUPFInK8pIZPbcvDoF+Hs2nFdjKhVr
Nncr7qqLeYna2sZbenwwyi3qBk2NVHFm1CvayfLSFtD9pMuCFZ1fwzFjbJRhlkCaO7ztTe9/BlSW
f7rvgDekuBgMJ7Ir4oUDgfxps6ABqUtpsfE49u4nGFcZ5sq+lJngC7+buF343JRBx3npc9kfb/+G
d1cBH1Cqcl/JArQC1L0r5zQPSAf1ynHK5OH26LrpKxaqeW3adsPcO3e10H6wnrLOOk1Akt4eXjd5
JZyLsi6MeYndOwhLjH7aSsuvbboBzNMNroRyt64TTinYk2PYzC/c9Z8Jive3J66zixLIYyFHu/Em
9ws4QI4j4UcG+yxQP903vBLHQ5+A8qM3+d2axveL8TmjID5dttDYmsmryDPACIemylYOOXdozDj1
EZz4B9xJbuRo3fDK/nlhtdnVLoaXuF+bSH10kxGw6TzaZRsVcQZFZ6O0GSLKlOXB8uLHdMjCWo4b
Lqmb/TW1vilpuQADlkC+uUuoeyJl/tKl8jj3W0RJ72ZoxlWKOZbZZl40GWafJichTOPcr3kZLI3t
PRpWs2fvha9cQ+Ltj2gGkYOrg99lmbTPUMz1gqtYqX97BXS/QYlax8pHsVYE/jO11on9sOo5hYxC
YfpmjE6lfR9RordvJ954SeF+kYvzq7CH0EiAKJBx5hu92Aiz65Hrr2sxmEmJYrEaw9AKye9YRZsQ
XCm+lPK+HfgDn+rvpjQ2IkKTif4CP832WFGC5Wi7Jv8issoVpyFeaHm4batrZL3zO1QE1NTJNq77
lt/hjHPIOJrExupo112w1r+9ocaJaoseTvNLVC46KVxbigUWcxy7DwwjLoN5K/LefzhkXEU9FU2b
2yCV4HdUWEe+3o3G9LXKW9+x0pDR1O/aH9Yyf5RLsREmOrspse5m+crMqnDPRsUDh11MaQbV8tMq
ftH5fgaE7/by6Ix2TTVvonFtUOakW7nnBOrnBU6GvbeFBNVkKxUJao3xtBC7tC/tepqhMFVNH8ot
Gmvd2EqYG5IZFstr++KY1DtKgqcZMQAtJrj8uc8wSoyvNiGzYPhC05bnsljCdUvOW2dyJbKTFIxu
a5zbl77kxyodoAKwscV+97UQTqqUZpoPuKUHjvoyLuxnUa5RZ0OcaRpO8+r4q0cuc8O/ZHnz67aJ
NC6qwsNwNi9F5uGHSMheWM6BZFf1ix8SXMVx92pYu6hPGdpr/vTR2rK8HlTO9oVPoWuf8q2GFF1Q
q+iwjmVj6xkkvhNYhTqdTj26hES7+lP1qRycM3CtYV58K+XLPoMpMR2XjQDJkxXf8ViGi5ehlfUf
OBqK6zdWWj7Jk419iMbFVLiYcOlCVoHQq2sv9bFlS/0x37qDfB87hPW4fvVNzkjSBHLu19GdHPxd
Z2/96XCBp+i7bizvp+Ehz3567MkeQBsOkZ7ees2KL4RbH24bUVMYTSX0Zzl6TjcjMXZT+9QZzwtN
T0tdnlsz5MOGZ2vSi6kEv9v3qcvSiV6m/lLIp6x+sXeRbcN4SvQPnHOa5yO9tM59TY5eeyTt4bZl
dLNWwj8lOJFO+UIvOeSj0PlW/UvHXWLRzFXxYskK7SvWcXoxXIAePgtnz8sWxlVie5rxMOe4kl6K
4W4xTs7BZcHW+8f7UeCqQC7mitFjA/p6aMLCsYHuVbHZqnr1hL+3Na6K24rNqjU7BMIleYBibhPJ
03xen4bOJ8chqE77DluuCuEasqIoiYQj2sOpXE5FdT9kG8XifbA1TK+EsZWkFhN4wrlUX4ewwy8o
TzPaxB+WIz2Wx/iwbmS9990SVzx/pguPL2PZWDM8XpQhqZbHvkG7ckk3bjF0q6zEakI6szcTRi8W
LY5zUd01w9ZhVGsiJVizWHblWK3woO8LMODQ1QpBYn8//WOcrhZaNvb67x9aXFXuc+iW1Ea/uHNx
wWK15L4zPQC85Bvlj9uJQTO+CuiyGttwqUHpZQC8kK7nGaKEC3koxo2UrFlhFchFkiLlDYhgLs58
zMmxNY6s3TCNZnX/AnEZuIPJeuSH3BJ3vb1+6JJmzx0hw7vzn37ZCFqMloGh2/WwpCfgS25bWzfl
q5XelMe1rGhaZRgXZBtGeeb1hqO/37qLCSsBuzgm4FnugGTwLA+gRTitwjdy3z1dpdGTE/t0e/46
b1HiNevQdDZc7eLWjy26dHFAm+1Xyj7eHv79Ln/8DCVgjalvLbNOnctwjE/0MJ+HOzAK+Hj59ndd
xeMTStyKpB0bx0RADcL6KPKxPHE0yx9v/wCdtytlVgzEzEHfSy+VcfS4n2Tn0ghvD60xvYrT6lID
FyPx1XXSL+4aNo3tiyHg8+X28JqZqyxleKyb4lrCgdCblw1BUc1+SzZyjMbrVZAWxJCL2khtpMre
qUOR0ir0jHRfSKmynmQZ5zq+htQAQkrmtgBZfr5tEp3FlWDluZODUc1CTDWPTnNHexBeOgf0vPi3
x9eZXInZmOX20Els9+zl6BkUgz/TbGPvpBtbCdQhr2YiOqRdVj9Z1mGtXrppI6PrzKLEaGq0KQi7
4eNpjUut5IBHGqP5R6bH21bRpTIVkJWm88CHBQvadOcrWX0W5oHxy1kC3GuGzYkfdn5HidXVomI1
HZhIfDZe7aM80W/ym/WhfbAO5llucfdqFkKFZ0EJiJdJgW2CYT1Y5DCln5ytw5YmrFRIltXEV3kL
bJ48GaTjh7J7vW0Z3bjX09WbIoXXz4yAhwE97/LrWpahFe/cdf/FUzbwJs3Bsn0pcceH3Lh1O62b
8dX4b2ZcZXmHfne4DPjJVvMkt6D0unGv/38zruycZWw7RGgFntX0nm7NV+cUSnSKcXYyZ3TgFOLT
ONyx2PY3pQd0YyvhKVrDEbGNDR1Ls8TvTLB1g+kj7Fp3Y6+h+4BSQPlA8rq+Tr6vXyzjq9MfvWlj
R6cbWg3JzEoHOcDzqu48xqGd3ZGdm0UVfCWaZmlMG8m8quKTs1hfR9C03I4XzaxVKrB4cvN5auDV
U3bOZVhYd4t12De0EopQq+kh0YQDDAWnYpz6XvOZjv/cHlvj3CriSixMzE6FY3vuNaj1iJxui65R
UyJUnc4VLNx0ZFjH0jwT94FMIkAnAkBGwe2p6/aJKvBKpGAkBBcyAogE1bVGHMUJZD7mkYT50Q03
vnINx3cO8ir+CvFjMijnYWHv4hMExO7t1Y/PzJ/C6jCdrZf41+0P6VZCCVku2iWuZqSvjIQuidzx
vG9cJVIz5uRZ16JSr/1h9cJRbJhf5/BKmI7CrkVG4DnUumvro+k9eunWzcP1N79jcxV+1Q5zz7oV
cx6P1tEO6xOY/Ji/BtVhOdf3xdfbltH8AhWIhQt8WYCZHiXOjawYUucP+/DkDGJtf9aM0mWO2bsI
WWnXT6UT3zPj5+1Ja9yEXqPtTTWyFp6DpBjuiBbHhJ7IVjV6v6UcU75a6c3AcmorKkvYnD6yDyTo
ffs+f4wf2n/WwEDrunhev93+BZrrYZdef9qbL3Gw28Z9jz2XeVqPzhEUqF4YfwTPUx9OIYEYkTUF
pvC7LSVJncmukf3mey13hrbuXXoBDd6p9vhjx3dJi8FoStDWNtSabYbVWMpTSo58i6Je55pK0BLI
fXmlAf+pzY/xb/SN+9mWAKCHX/1ebClxK9Aba0jQAl94Wnyc6+QYVwdHWnPQZU9g5vDX4tCLaSOS
NTVAhVl1fWkO6XWpy+rEBu5P81NsP4zdFoHeNZ7e+TEq1qpIJ0NkNZImiV/i9KVh9tE1P1qgGXWT
rdYB3TeUWF4haOOmAr+hNj/g6UfwGbpi/wB50uFR43ZI6MykBHVZGo4x473usqyPBY3wCh52uT+m
Wz9B404qzqrLkykVA3K1NT81bbi2P/OtjaDupKZSewGfIeQKarVLg6vJwDnaZzy3SF+G6wFZI9wi
rtcEsUrvVYH5z60X7K8sGhc/JOP9iwE890Yx0y2AEsdWm1RmFiNFdOMXYIlGp/FxidBuQSd1k1fC
mYOuNKtyrG+KOlZ/X5MtNItuYZVg5l7iZFOGPRYxnWP825M2OhA3Ko3GJirSyrMTJ08q5LYyjWbQ
xAy/e+PO2uoN0ZhEFfQs26yCUXCqctYnKAkfEraL9J25KsZqdXASZF6Psp49SLRwzN+LLfZknbOr
rF4mntCIpFhIYFOe/0/j34ZzEsyHAlesWyfk69vWO1lNxVmtsZxLiGLD1yvviGdTp0HXTAGP5IAC
BNbOg5YKtIKeR9/VK7JCMt97/W9qBHG1cTzU5ExV0dMwO3sdEZ+Xyo04P8jKPpd9dTDnIUykuW9n
S5SgNUzJGB8x/wxt6CCejThLD7cTss47lYBNjFqsHhXk4pXg3xYgY4JQyRY9ry6wlKCdW7S1VQ2M
I7ynBXrZom78+XsitoQsNJNXEVVz3F5PLNcryy77aI2gxy2sYivj6Aa/+uybzVRie6kXd5P1L4j+
ce/v9YAPmOve0ZVaawMMZiS2bf3LWc8D1vLRr8at9xxNslT58lABqz7PsN833dG5S5bMAGTOGx5x
RZqGu/zmvy3vG+tkc5NzlmBpcYhjoCTZpevBXBUq1ZqZjNe2IBfIlBv02FcbtxYaV/zvXfPNfFvb
FatIPZgk632H+LIQwcwDT+4L0f/y6JvxZVdZaF90+F1dSbzQdVdmLmxu9hlbCdJmmPJuLnOglqB7
F9rt4D56otmq2f+5xTtZWAVL1YXlooccb0S4lzv//3XXuPCQh/YlPsvQOpAzZBO3SovGOf/CSnnp
ELspnNMdLF+S5ixGeoRizMttW2kWWoVIFQQcstls4hZjYMAjtn5fxyBmcYZzLcS+zb6KlpJG33Qm
wU9I0U46DzjGzUEzh3W3Mb4m9aj0WY5TjqLpLH5nO+UPIwa7RVbuEgdkrgqIQrahvOSd9e8S58OR
xIkAm+NEjmxptxQRdGABFRbVmugUhAwvyvp/z7MFwAIQhP1wdaXy6IXd8fZS6zxJOe6iA7QkUI9B
WR/OgBv7vD0I69PtsXVLoJRcK+54SijOW9eIm2I3MsnOW04V91T2BMzx84wXH++HU4GzFrDs7PO+
aSsVtzRiN5v4kt1nGY7Sg+O5vlvXG4O/b2+mIp8gQj+1sYU9eMvYOXbje/BmgSZiKw+9b3KmAqDm
0TUHK8Hx013qZ1Fb/5As/XjbLO8nBabinxq8e2MPTnD5i0iNf/fJAOlycDfU4e3xdVO/fvdN9rd4
IvF2goRQMaj4PbLsuG/c60q8GbdwiATF//Ua3wVP3/SFb5HC65by+kPeDOwKJzHy685pTLMATT1r
8tEZf9yetM7YSlhOTJo9mG3h3wI0AeTotDJYsk+rvatjiHlKaIqRZKbNEPZrWlrA15p1OI3DxuC6
ySul1ss9M/cML7u3aO6MfkMaNvvF3BoHh04W1EhlauxKMUzFOrFu9qxJIMV0LOrHKmD5Vnuk5keo
KKc8Xt1Guiy77x0WMcO8mKYVAvdxlGl+2rXIKtDJHKDm21GcPW0IoV96ntRHlK1LV3rDOWdg6bv9
GU1gqaCnNR9kXfECr2/9z6b4XW89u+vGvVrujf/PNdIYNKqyezFV2WG128/jbLJde0GmUlU1cE+D
m1l234ABMXloardO/s2ctbH29AuDSlE5mkijBJmFVaK+LhDpGNeDlQ3+bYNrXEdlJxFOSlgFhOt9
k6PjLG1fuJN8q0CXkQtj3nUHxVT0Fklzw0pYDcfvQrZ8peZvYgWWsa/bAs2Wf66tUbLCI2MDiAwN
XGwLsuUuqTaQcpq8qSK2ejpXk5G316f3+6SOavLQbrmkbmgl8zgyMZveQg3p89dpLPCw+jilu4Ra
4TDKvoCVQymMCfMekk+p68942mu677ddRjNxFaq1NvHUdDaW0yifeXmZy9O4JTymG1pxdBD9DOjI
6nBqi19T0YSk9NCruBGmusHVI/jYVChU8JOxeRT1D8t7SoZ9AaqitFaRZ7Zd5/Bw3h+lYT6m6ZYe
lCZzqSRaE3p9i6pCRhyzh3o+lrt4LBleeP6MmoWUKRTI4SGLNPyupNHgWX7ZDxv3ZJq8ohJnmW28
TpkLixQChHqlX9aG73SfWTEc9nmhsitALyutPBuvejmVy08+iuTJddvqZy8M73XfJ5QInUCYOVh1
hTsPbqFVVkYraA36cusyVLeySoyiESpFnCKOsvixsL/jlWrXtFVMVpmQYWErtjTFMlCwPU+FT5qE
BLgU3cX+i4KklNM2rSSHTAaMT+5M97Pj7DrMM5VxaqykmYBMAod57wv/VVuTP+fRlH+4bRiNTzLF
5TvBKlFUmPVgrAGx+iAXdACBZXGfNu5l3zeUYsRKuyWQfEQGKxK/Lu5J+sJLcFBtNdFoOreYqp/Y
2WBxdd0Y3XmlCJbqJMdvpuNEaWUH9vipbQ/UWf3MSTf2fRonVWUVR/TPVQ137QtZD1KerS0aAN1a
qM6/Olacd559cemBx7+atQgsdiy7eSM9aMZXAVHGOjdF2l/NlD601uM6rL5JArJVSzRmUUFRRjLF
Fhmq5J4OnsDI4PSe42Vf3lEVuKHBMEpG4KfSjKrmVQ6Heqt7VDdvJXCLnDQ0BrLy4kHuzWnWsC93
SeQhdK9l980We6WpsyTFNSesTZhM9mPNimCkyfF2YOlmfv3/m+H7zHOK/3H2JUuS6kyzT4QZIMYt
OZJVWVVdPZ+NrKcDAiRAgBie/vf87F6zOupSYsY2F0IZigiFJA/3wkah6hbqx0BidSRRE23zch0K
JWUHOhZikdd8OQb5U+1tqwt8bZPy7arN5kiUD3YozkuJY1JgEXd/3yIGmFigk1ANYeYGLcRCASZC
hw7ARBOoqB9Rpe7nc7+JXhbLqgUqG+suixaG0z2t2n94GbMnyBaobauq46FKFHjYSuryIau8j0E8
Lvsim6JtZxsdBuX3YkS35K3gUw+LvV/6Lmm6Y2X9vm9/g0fqUCjlzjhScgzvxtmOudZZud3K0pqG
1sK067OibV2fvDIr2+WC7bnPV4xieOkNdDhUJnJLhk6OOyYVJ9YMEBRvvrvVax8AGpBdIhEcvfDD
jB5WvsQ7CIKsfNhQfuvgKBuSHZMMkPEH8SdcXmVHkiXbuBTarku6aLbrEu/KeMe268TFpfcHV1Zr
JMLvLgeB5u9/c4/lQwEPRay4MhBETVQkTsZXMs9tiL/eYjC0ljVHFMqeIzB0xJ0goVI+OTn9IYPu
BPWaDX6KT9z+1ZvMGQ0TFFUKyGdPeICpCB4e16hNTXbRzG47tMqkwsiicb76JZ7D1bRil3e9BZPW
MqcN3FBNHQZJdBJXEA0Su2kuP9jjvLtvFNP4em3PZZ7RAZLrTkcuHrVfItf9E8dr/ZOmZdWy5hj5
tI5pIa4EcjqqiEGaPX1WtHv22UoLjMH2euacct7gymYR1z4LHwLC9yTblPIJ3of+6zBDz1TdubB9
PuQH2+4PJZTM7pvdYBc9Z+KyNSPMc8VV9t/waIcGr4/enCXlWolvsooWqWEuFgV+XX7lxJP5Q1ja
uX1QcirXiGtNf0CL17CxQarXSnENKdSfm2oHvMM+9L6B+v6+hUz/4Pb7m2h1w47kbjOLqyWQjwPn
nIfxftvQWrgOUdx3fTjza2MtZx7MH+ppjRrONGstXCmon8gYlTBLNHaHoKLWbqRrd/SmwbVYtWrh
1IuESUL0wAnH3xX03/sWCd/PvrokbGTT2l9mWl29EIpe5aeF//bt6xQfymDlzGn4go4TjSd0Blaj
I65L4cW7qe2cBzVDMiRXk0ijYqSnrnDHlQU2JDUdNBpbREFazefXEg1xNCnYV4At71vKsAa6Ciyo
3OPc5hRDy+pT2LA4qf359f7YhpjS2fia0lGzIrG4gj04abJHz/4il+clW7n3M01dC1lHBb4HWRV+
dbz2VyHFNyrsLfU9iXSIaOQQwdBIya9FBhFqD+Dvn7Pb9F/u28W0nFq8TrSgaogo9sCWNUnXZIkv
eJb0bBMDFqavRa0/Bk1eUWTLHo9F57hb8osvxzXiDNP0tbBdQou6S4cdCr2xSe488eJlqTeWHkTb
YEFs6fTRRMS1UqdxfMjWDiSGSevY0MkZFkpYzq8oP04hNJ86dzjJbcKsJNLBoSC2LMqpjhFGTUb2
uTf6V3eAAOYmh9EBoh4ZFiZojWJyglrgHxe9BuG0kgAMQaoDRPNxCgKg0FFFkj/M95Pc/zbO/86b
LiZgGC1IQ17gOXEMqusc+4nbogdpXEPXmJb0lhfe7Ki08aaQxKO4Fi5LQpZ0HTjS1uBHhuSi40EL
FZWFYjAL7tPP/tTupWV9ur+ahq1DR4HShYUAyzJ+FYuzi5YhCf2T338emmwXrr0smmyjxWgnu1rQ
yUIFn9m7ORPfRySCsW+2Fak6xR5IFMeYRRF2btZUh6ldgksfVu3LfQMZJq/DQceml7kPXl3oZqRt
r5AYd9Hw+/7YhnXVKfVcBzpfQ+WLa0wrdFCJKE7s1v11f3DTxG8r/sYj87GfbQqCuGsHzhxxcf6w
cMVnTCPfovfNyKoNVItGROTcqXolfrVbwvmCN6/9tonfPvtmeGg/W16tcFoty3OXnyfrhW663yOR
DgT1KxzE/NJD7qoFP7pgYWS1RU/b5q3tpGXQFjEpMG/plae6xXMUxDI6bh3vD/9+ixkmr22kfMAB
rIlR/k7PM0SfX7xdu5ugR2N94Y/WKXqwz2vKiKYF1gLWIQBliRb5pmjEvzbg2zPv/8ldsgKbNbm9
tq1K6sTz6OOPYDGO4G7fle62YNVhoCUOwtnMMXJrfw/Uj0BCpqpfqfDeByCSv3jyyqxviZvB7a08
CZMbXVG9K3dBnoxHF4xO2XHNPgbz60hQ5YDm2mIN/sUiksH7LiD7RKcVsIHB+DoMdGZeq+wB2dKJ
/rGy5SjyNXUL08ha3DLICSx2j2M3z9WlwpVNgt7BtauUd/vuYPzbR98mhVkyMAii6gDaPEiUKvGF
4qXvpwPS3N6PvN/TWHwdG/bjfrQZKhGdBi8YIApU+hXWQPwO/gQcx+Rlx72VVGEylRbK2eAr2jOk
isX/JfxvUKy+P2ujj2qRS1iz8HnCwP0v73RzUVDzPGapc1mgp1ytttiY5q9F8DxFQ7SUOEwNFUnI
4AKlvNb78v6DA/mLCs8TTPSg+kex0+zoSRxvxG8lA/EbhxT0JsADPqLdPgV17klRNPyaz/wnr8oh
cYtp7RL6fev8RYwHvZE4hiwBfJXZ4ZFa3SfLGzf11mDm2uY7tUKCkAmXfmL2jmCxvUooO973nvfz
zl9seBTq9a419uLq2dc2qhLSJsvw4f7Y78fTX2x4UxaOdOhwJpHdBWIpVmDhTTwtrLVz4G3h/r7i
/osFr8WGTmY0SV0lz37NzH6K+HSpCHsYvexZ5p9qf5NACBZAi90+oF5MOmSGMnedc1lyAOkrQPah
2708ouXmz32DmRZDi+QGHcwzlNawSQLQVgxfSPdYRZu2yb8I8WoP2k+Oi/DlDE0rrp9wcMqqLlrJ
Qoap60hRgps/5geYekP2GS13XXtRAEfft4shuHSMKK+HAmUzahPn9tAQFY8ENOfbhtYqZj6yIpYW
tkYl5m+4CSmSmm87Nf/FhudkUa9CCKRcR7/BAeLn3OeHYFkpDU0Gv/3+ZnPEI2FtzRbKWq8Yj0As
PQYiKed5xeKG0NWRlQ6JrQaASHENnO6D6wbpUpU7KfIpAe/7SuoxrapWO49Rpyy7v53hmp7v88jy
d6Rd4/AwmUeL2LhhfPIJ8jHNzrP7BG73cviyzWW0KO0oC6eBoiaEcClKqQi49PDj/aFNs9b2WDjL
/3sPBMUM24NLNOllkB/DaY31zfABHWLJg1hUbYuHNTWcWHgIuoO97ZwV6kx4vKCNkGNWX514Kj5F
ZOkfwAPVrGDPDM6ic+FlhBZMzjg294t7btHmHwb2Nl/XMZYglFIjxePr1UPfc79T4SeF2+3W+XF/
TU0z1wLVmyC4B0YHhJI7iX07RfOhaqxN6hsk1NGWlEDj0IksXFeW8ncLpdW4tD863rhiG5O/aDHK
hFAFKXC4GvvoI86H0LQZRvtIyLCGzDWZRwtUZuWKMB9FPmqmRwpW7cGzVi6JTJPXArVSVedZfWs/
9GKY923DpmSkzHocrVYe7i+uIU+GWsDGopYL5DDqa3Vrf6F7X0jIYX0q1qxz24beKXF0yGXcBo1b
B6j8+jxK6sGaD8vifa36CLB6Gewh2LMG2zWsg94KAEHsWagOGT9f2HK2i5ItOxvCyWt8EabxtY22
UHPTAGV121E89JOVBxdwwvuLYFhnHTTaex3lskINy6zS/dCzoHmeC1slboyTyv1PmGZ/+/Sb3bZ0
4gDkihkOKH7F0ItkBWlTeWsijqbzjw4gLVrPGtVQ1b9DUSeAo0FI+mmO4l3r/bGbszv9mqtHN7bw
NObutv0hLbDDvKoh5FbW1yYqpr0vW4itsPLbtsG1mI6WPm5ribWO4nA/NeQJpeGfbUNrMT2hf416
HJtvxy0Q9Yq4qr5NaKNdMcv7Vw6h/vpDGsqcMFTuqShqf9cDosDjh0gWX4e++o3bjq9D9g+Ng5Ur
AYPj6m9C8QImZhCduKeYdUUyWxOI6uqffbGmk234N/qj0CynJg4Fc0/eTI/uXD4VPUgxVB19aUW+
77z5OefsWAXT722Lo2VDJ5xiroaivtYkSlgh9tO84lEGS+moW9HhnlyFtwOYfe5zPEI1NH7y5k28
HiTUUbedHGXtyhwTrzO8Jlwn5pzWuLRMU9cSH1RUQw5We9wqFWfaJl74I1zTsDZkJR0+5pZtTAKG
aed4NQekfSUITDO+/f4m2UkLcFsw1dVXaudX0eUX2+sfSmcNmWYa/vZv3gxfjLzP7A6znmi8g9IZ
RXfnNtoHrKSW17qmgnIKXimvcc53Ho651SaNGYysJbXAjiurxiZ57bJ8ZzefWba2f5mWUctpdMwc
0UWonDvrheWfw7XLWUNxoiNsozzrARPGO/kAkrJQHWc8U0bZyfZW6ivDvHWk2A286MU3+MwQz3tR
5Cdv6Fb2W4OP6Egx2dHBGl2YRGR817vQ8+sZeH3WylrTzLWY5B4YsRaBXUQseArq6lqe8dy6tp6m
yd/W442D226ee20Au6suB79XppIpHz7l4/J7U5rVgbbFMkqoayuM3wK6ETX+d0uu3BKZDHP7/c3U
OSmdgDmYel7k35ktPs3TWgF4s+07paynRaYjVR7N1c1bKPbQ0N/n+byfJ++aN/2ekE0S5+QvfsEl
tCFXZ+FAZLnofaTNXB1m7q4RBZmWVgvVPMqXuCq5epaZqiCDF9Kw5f9MFqHiJQuqWX66v8Sm72g7
6WQ1pB3n2j21pfzIG5o4Ib29a40r116G1KCjxyrM2CIick5zlb/mMU+oX1/6pbigllopbkyfiP7r
SrgOtj2rLdyTHCYUH/Un7kNWgYU72yfH+1YyeKuOHZtmsvhVGzonbqtvQxFy9KNWK29mhhXQsWM8
4rK2bdwKhLaz4w0/WmGTFGB+3Db122ffBBoreQ0oLIavs+pcR/lnEpUrpC8mw2sxXEBZbRELzqQD
qKH24Gx+abLqpQ7px2aVRc9keS2YBwAkyrAe66sVu6ehaRSY/1S20TbaTjs0FvqOB4mbJB55ib/0
+yHw1s65pnXVIrj2hqEuKwzeZVMyV69F85KtdV4brKLDpHA7Q6aMop7PBnJgbXt0pjU+fNPQt8V+
4y8CKKAx7Gb3ZAU/WKj2A10LIoNBdICU4w8u69jknpwe4Ctw95TcTmJrjcPHNLzmjdUM6oiy9shD
XcW7ZanOGXhw2m2MfCTUYVJ1G4+QjPbJQwxh7cyrj5ZkB/Rj7++HqWHT0qFSTT7U0BEl5KGoiyeG
ZvcM19+yL/4ElCdt7aygI0yf0ZwSd5ruxEbpnkAvIw6Si5dCchf60fm/oV89TLzbFlo6bsqN7WCK
M7jRFJdLkodokGw3kUOTUEdNEVFThkLAPS1kOM18QlMk38/+2hWMwZF04NQCWUeL2HCkmQyp7+an
OmOXIFtjyDENf1uaNwEWxrUamYQjFbhW8Fp7F8Q/g8FbOVIZFlgn0ssA5GmLUeAkHozQBG2Ttome
A+kd5qo5FHzeVpE7tz/35k8QtyLTAjWdUzjMKo3lhF5t3GPcjwXDvqIDqTqVTyynqEkESGQ9yFMP
kYPrWv9PKXCrsO0b2r4yExY7ZYgM6nP/Me7LC9BPBxa2l5qsEQ6alkLbXWZQ4EL6Bp+oaPtig0ys
kikZsz2l/aGp55XEYcjX/7vpe7MSZY0mYTAuFVcBJYnjFJT2iVQ4f9030/vN2og1rT5salbzsaLj
g/LzLzGYA9qYnWzVN0lEneVlYPyJu/14gKRrkNhNtnZwMviADrbyVC6mqefFlcTPTvUhmp6s7jiv
caUZYlCn3BOW79J+qour7fbgv/aPjRM82lyuFL2GNdExVhEBs3ZbYfioBW2Xx3b2GqLWNHFtd868
rKt5laHW7du0n+QpkvOuGjdu/jrVXq3kXIEXzD0Fo+clqJ+Hw8Sstbdek1luv79x1SYPWmwKZXFt
lbvjdDoqf1O7KQl1RJW9WHGn5qq4dlV2HJBUM/vr/Qi4nSL+Ok1Gnl76+7acR7u2ppTZ027Is8Qh
YRI44MBfPlv0y4Lm+fsfetc6+JC2tJZcCreJKT5U0UcZyJPTVVsO2xhay9ZWVUahWwZTSicv+Bgv
ij/PEBP5fn/i7z8qYHhtXZfRscp8gIkmSCDSrEsrBfJN+RXC2xcligQ4z9C5RtWYqHiNSfr9xISP
agm8of//o3Lwrnz6zMGDPXX/+ugBLiJsqmi0GtUp33YQwfe0bI7rCouMpTulGUBACfFZsIuk+rVi
wls6fc/LtLoMdF4udPXkkpIIxB5oLB7yPzlAFqrOd0257Mbsh8+zfbFkK3vsu5sT/o6W13vSqMb1
8UGJLsApeHWz+ThUP3DVlnBvjTfS4NL6s4OA5k7rB7ZMlVDB16wJ4j7xmMr+3Lfau8kw8vRXhzaM
8L7d513qClp+ydqcfvfBwlgmeOsNV1bGEP76SWvOai69qVvSDDyMhASJN3/yuviAg92pZ9d2WIMm
mmylhb/HRvSQSS5TS9Se+4KrJUpfieNm7QqfkWHF9ePXMlmLh6UlKS5L9qztziIPr1nJdyEPD7yt
N/XZYVW0bNBWwKyoupcpSAWG30Uf4r62LXJZH+6vuslQWuA7QkRtRalMHRv6ioMfDEkTBcNKXLxb
d2D2Wpjby6AILg9p2rdZ/jIx7zksGL2MIG48jDL6vO0/aOEOAeKINItN0iILL3YH+A1Q01/uj236
B1pkg7pPRZNX+Ckd5rMQfiKK6kswRDtVl1swMpGnH8AivPCVY533qS+I861ZsvDXZCnyYdMf0M9f
cFE87kUxHJUPQyJxJw/tk5+5l18z3py2feMWJG9KkUC0eezbyk/drPju8+lcs/B3kKtj1K41ihv8
VD+JhXFPJluNfkpo9uBV0Yn6a4eX95HYWIBbRnwzfeLMEEZtvS7NljT8GEGJtThG+1Ke43/U4Sax
tSbCaPoTWjBP80CKdowHVA6fISJJ17rcDU76vz/25g/wfFElGL6GtO3qnR/1ScbOBUKs7j/dX2BT
faA3tMRUWTIf8IVJjfO5nBRNB+bKOpGgWvyW+5PYxVHZAJ5qNZ6dkHiqEo5O223VnH4sQyO5FXWV
36YsJ9kH3EhHT1YLzdb7/86w8+mnsmUZc9t2wcJKhPUMDuJDpyBdIv+9P7ph0fWzF4/z0OkDzD3o
H2v2ELor98WGWeunrpBWgqI1IUjjeHoKlvq3siOwPkTh/v68329iijz93CUXTj2PBW0K7FuSjUPi
FcthAm8O3vEDq08c5e0n+dHy/jiVc7LKs0JzKd5xV/YOk91uzv7GqXEGUVU+DDStWIw7fEhaDf1z
F/txv+WpAP9PC3vH7nAYy1WQ4kZ/pyxy8B11Cd18ZX1M87/9/mb+k9c5WdZ1YdpLYicysIckLoZN
8ARMXtu3W6ub68gJmrSucelyBjOPZR/vL7yhSLO1TdtXXt9JIsOU5vWSOJO1X3L2kpHiWC7Zd5V3
SV9X23YOnQu9lHjqtvolTKeBXGba7ochAjIf2uyAdN7/O6Z10HbwGftQlqkxTJWC1B6UQYOyScqc
bOObjYhOiz4AlhjXcg5TMeG5A6+lX0Qxnux2W3oiegMMd8hgOx1sVIVl6g786HF2Yaw53LfP+3mE
6NzoqrK6Ogpc+OnSDbuqGq6BnBvcVKxdVJg+oAVyXEK5Uma9SoXD5rM1gzBeTkG+G0K5RnTx/hqT
WAtlD1eOXY2dFW6EVgAxhzm2wW1cF1hgLdagkENLv57idF7Yw1K2zyxaw/PdbPD3SZXoHSpi6r3o
VhKkgedeK2HvKFhue7f5IRe1yf9JrFXHRcen1hFNmM5ldR5m7yrjYqPraKGl6BwNUHuO0SO0nAur
PeeLf2idNRycwXH05pSAWosta8w8tqvvRTHuoVb0ojq+8npjcBq9PaUsgwDJoA7TZmivEpeKMrNW
0pppaK0g9sNwzFSG3D8sEjK2WQFFWMtZqehNZtHiiS9LFzdjEKSiXD54nH6vse+Xgm7hMIlAtfXf
fSvkOfF6JLW0jMekysYdDmv7+6nm9vff8Xa9PYVZNMplCX+hGWOgkmurR6uR7XMUTu4up6V7mKI1
MKvJSlrQgiWsC53BhpVG8W9TdsFuiLPvVYXX0vt/xvQBbZucpC3z1o3iNGymE3PsMx/iJGvWIOom
F9LC1mmbxQdpcpBmiiS5Xe3qYlODLlZYC1uf8UpJBi1YMTUqLBO7l753CVxcyrGkyL0G5IJRo9rp
AxWOqj9WpSWdL0DkB/PLJtvp/SwNGsMGB8TMaeC71zr291EIWgurXalgDEuj97QQifOJ5419Ggav
jv2z665N+3nbzLXInspl4I6NmTcq3kMY+NCNbQKyom1OpTe12Lnj2D6b+hRawzH/VM9P1P15f+YG
h9KJw217iqY6REBYo7/H6l5EvTHd6d0ssvIBPm1QMWajWz3ndTB9KEFUtC2Z6tThYgFZ71xh4g7q
wr6gyaLWeojeRVpHwCH8N9fhMDlOeO+TqY8bjPEEugMZngUDcdafOIgZL3bu0roeZD/srlKvVZQ3
8rfV1g3d8vIbEV1uARyYspmyKbvMvSv3wkL3hsvLbZlcb7CIuDWOfQ9fFUubEFv9W6hl7fxh8Cad
mXuBWAElvpNdwFj+VMazSKw4W+vKNuwTel8F79o8tOecpo7bDYdQdfY+p0wl2WyX0EriQcKaYq28
NtxtkEDbKUBv2Fc9JdmFghUwYOcuIwdwU7nOVyLGYxldeQdtr3yTVhCWXPO5Phs91Uz4czXvP8gx
dxIWi7WLEkM9GWq7RulJgt5Y3qV2ESRFOCQ8+lWVlzjbdh+Nt8H/RkynWC5bBocNquVrNRc+IAWF
s5L9TE51C9O3R+awsbKe1106t/+OcbnPIS64KfnpbVKi9WnEm4ymUwgS/IPsha8eYrycrr31Gp7t
iE6MjttzMLy3PSLZA0Epb+R+oZ8GIj6AQSwBz2JSu6/cL09h8xSUG7OHthjt0I44C/kIQt95dqL2
5NSbRFQionduxE47e7adZZfWxy1PI8SO5+KQ24PattZ67wYEhFwIRakpXVQmEspcSL620drDg8GT
dMr0PKIhYV2bXbqZJ7Hgz0EjVrLq+9cjRO/eEI1rgcaqo6mrnOfOTmfq72d7OQKtsZuA6JjXQs1Q
xehUwEXr5sDuFLiWxkJc2SDcvRS2Oo4hb1bCwvSJm/neBByrCfUFpdmFyeAE9z3alvXoVpuoO+BE
WmZ1G8ciUHCiaV6oJOfRoXHbje6jZdGxLWoo+mb5JQuJk4w86M4+bggPm9KFzqReuSOoiQKKa5ah
SqZBHINyY12vd3dInwbASlnsYtN436uf3N54XNb7OpYit72swqSVFe+CME4ax3tRAV25zzRsLXpv
h1UqQgnF8IishLWf68xD0+9ZsZVnMIMv/kUFPAiIoREYJhoHiBzXjxEpzs3gbhxeOzV7PvA9s+WE
qQzVoZXRKQfYtxEbPeav5o6iBtkIWCmwrOVXSfk/Jedf7zujyTBakNK4yJ22y6O0taITivaj58hz
a20CEoOyVAtSQitVFhlmbmU/5dBco+WLbTcrTmOauxampS/nKRwGdnG8Igm6I5Gvndx2D+JptU5u
hR10+W53x3ZzCiEdPnfikxXUK4dIwxaicwEDnqL4qIriohxnP7TeAXdnu/srahhab+MA4dAAZ4Ev
TjL7TcqqSuQUrWxPprFv29ablJ65EJ6b+ATBUghH7hvJnEPJ4i/bJq6dfjnzxoi2nKbMKQ9i7FLc
CWyctxafuABwFeuwrZIaYDx3ctvnbBytbRcOOmbLFVbfDKSK0gI9/r4n93MXHwm6Wu7bxeDmOmZL
NtQKRCSKC6T5jmPvJRL1H3PWbtBNa6qFaAngq9VxG20+QgGWFSQBXTvHmWauBag1O3hNLWEY3wl2
QcZ2Jbw9CrYaRovRmMYqbosKPMJTuM8neoAQ3Rntxuf7djec33XcVVXPi08X9D8VILznogM12Es1
9ShYb7Clz5b3MRpWXN/wKR19xbmd8wHBden59wrPbnl7gLB6MgafM/tpjPBQlvvbMo+OxPIoLUCT
XBcXz5r3ePdOe2avxIHBk3QAVtxDypRnU3FZwl8Nox9EZH28vxSmkbX45dXQ+pbbRkB2kq/uMgw7
VQxipdozeKmOtpozPHbLYC4uOev/zRbg++M5/hUuKl8JYENRr8OsbJv5Wb84xcW99dwKZ1+xEXdN
XWLX353un7Fbaxkx/RMtlFvZ04nFJEyLhTxnYX4e5/6j268hTEzDa+EccTAbW+6AVRjYsSkI6If5
sSnXjtG3xXznAt/VwjnzWmtqGwQBdz61+Xm2/QS0jn7x874PmYbXzrPVHNhiYixKh7b50Vvhrsqq
q8jF0avXXoMNBtLBVvbgyAnSx1FqU9yJhI5MUDE4WOo1UXLDf9DxVoPwhiKL+yjlQBYEGd42xIvI
ZVJ3wfG+lQyR5mibMC0mt6y72yLED8tY/QBvxxpq2mSd2596UzwEXig6wpCuK1yS+OiVkj6I8sgm
CoGI6EArvyR1l7c8TN0gv1ZucGZ9tIvAv7PNMDeDvZn9yLvcXcopSoEPy/dDkYt91auV84PJ6lrg
jl3lDFkeoK6CUkyiyqrZza21xuf47ugBHnv/O/VKuYtoQVb4qrpL5f4ga02lpnG1gO3wbM2ws0NW
b/7KffEUVHKlXnv/wgtT1oJVlNL2lhpCYPaH4eAfu1P4VMjEP7l7+0zXCAXejaYg0CvlzqlDJH+f
PdgQ3vUhiiu6UX6wimGAnCKXM41O/jDHq7j0dwMA39NiK2Kuh6sv6OH1HZ6F8Rpm70pvRSf3fUAV
Bteii4dF2RYCFluKV7KUyVD/KoYEfzohUIsQfnl2gzkps+aQ+a++6nZZVADwQVc20f+B9f7K3vj+
7U+/iY9FQPKhcPvhm3dSj8GOHbLP1hf/BJnFj9VObqoo8RUtChWoPEZSQKC2XM5Oe6qKVK0dyUyr
o8Wgw1AMAcpNXmfIszTFNzL9E68R95s8TYvAWs1TLT0szrCkM/vCoIfYiWT2NyUnmEWLxFhRKUIb
6q5DSOQel/TLp4YT/+OG1IfRtWAc1ND0YJW5jd6ity/fh+WQbhpaL3wDLy7Z1Ib9N9lbe28MDiiD
VzzSYHO90AU/q9/Ozey9opWBX4hXR/u8GtQD9YcwKT1/LYu8W91BIlWLajyrVV1W4S+oKTg4/mse
ffBlfxrGByfezdPaMc30d7T4dmhcu7MdZg+2Wx7zzjpCtyJL0BGfjJlYQyubPqIFMV5fYrxVdUgQ
5XEgx5myRIUP+Icra2KKMe3+oO6tifYOksRQv3jZ2c0/N9brfU8yDK0X2eBNcPJWBNnDUsyPY+l9
qDPr4JJxpSXDsNfpPeW8U1lBpQUF6/qh8R+GTRIw8B4tM6Cio6yMKMS8yS9U1BxM9RBT3mYSLSt4
1KPOJGLM2e0+jDPUSEr3J4BJ+/vDm0yipQXHBrZ99mBxPKJXByvo+n0o201ctkGg19Ix3n/54kH0
1i2CMekClqKCjxK7EysIXYOv67W0W4u5L9Dz9mA1gzgjiKcT7yDNDEHlHy3qsN0mK+kFNS4MehUR
9KWokX/xKuczdenKBYVhAfS2BWjWY0uBcHhKWkBPO7n3/TXwnWloLREAcBp1FAiGB2gO4LajgSDM
CLLMbZ6jd40zx8sYkJCQeYWC0NHLZfZEFS9P9y3+/ps7XEfbye28mpaoL+OL2/9oSzeZ2aXN0HMx
q11H3KSafsTNIxA8K6nB5Eh6CA/BZJcoIF876ChgZ5HFfpEOmKMECZZdNgMFspI+TWXx/35/U2SN
Tus4XljHF4vTUz08lujKDWgOeESbyLreWU2RZMEZ9NUIdbbRg7U4FzPtBPqs/FcJXP5k1ztRrZF4
G5L2X+0LrW0NOeX0Uk70WI59MnvWY+it8T6Zhte2myWEHnIY1fQCBe1TP48XHGyPTZSvnFIMQaL3
MPhVacvFkXPK4iixyuVE7bXtxjRzbbcvlplMssutC7H9M4h7nheidlbtrTiSafjb72/8yAt7WTjo
e7kUIaSYSp/2iQVJqSK0D/dj0PSBm8nefCBqh3GcRpY/DHl8Kum8IxN5mvM1Yg5DyOkNCmMe5/24
DOWDl8Hjy2y5LAE7VEHEk3lZA4yYPqLFNSGFJ8ebkZjlfhpHD0yr8X5BK0qgNt2oBYHeoTAylzCw
ulgXp+/ThvT70Q9e0Ne4kglNq6BFbuOWnmPf+tQLqXYO645O4xw8lm8q3n29N6Gj8yibKPRfh2g4
8Kp+bto1GbX3Q8vX2xK8xpkZqhb/tbK/5GH34IdrD3umkbVyPR55bIOPqXygc133jyO4wqKnQQXT
vMn1fV2YIxqW+v84u5Ilt3El+EWI4AJwuZKU1JJaXtr2eOwLw2N7CHADuC9f/1Lv1AM3xAieOqIP
IFSoKgCFrEyVsSC99BSPwd04/wUVUZEEmfr7cWwZ9jemNyQUFEQP8zCHF7+qr9CLjmpaol5kHQW4
DsDdG68FpHF4HjnzP48/+bYjsVALZ7Bj9WWeSXLBjztREjwVJXmyLX/joHq3/Z+1A6io/TdbrBJK
X6THSbKs1rM3J2A+errzNvio+dTzrl4Fj+ntEHnngqw886DQXgbobT/54Nd9bB6TT2kHbaf3Jx94
L/ZSeTRyqRNnWZjsG1oL4RRtYz62fH5lyKkRs2x26NNNEpG3UxzTmyBomE9gKWzIpQzqz/WcfXSk
G1uyO0LiYV+S0Bsh8ETH5YQml0vYUdVERRoqiOyArfz42EBvPp15LNDieZE5Z1SF2XWRLSqyT7Re
IyJJTOE/6TRFHJ+b543QM9nr/v9X25ofBBZxg7m4Lk6OLX/tL3M1HoowjbDfvTz+QQZn0lskhpYN
K6G46Ds+6eMJUCRQQdOtE5dp9Pv/X/2CuQa+uKW4ExZhf6yr9TgtWzcdQ5IItCjmniwbJ8VVtiT5
NZyblwoo9rzdUjUwJIlA245zFGrXse7IhXDxBeoG77wujMDnH1WpG2X+x8fWN62wFsqlSoMagYAd
Oe2vNAieqr48NLSNvLHayHaGUinTWySGviO8A+fUi/PR/Zk9dafg7D3TnxTicdgnNrYh01f0Ngi3
AJ+DslCx6JP0VB2yQ95H+T9jPCXugQBjsfEdg0Pp7RAOHSkZ76suUTTPhB9xumEnQ2Tr8h4Ag9Ae
YkTZdZgJWFxIvI7vKEpRloe3NchvFlWNd/h9R2KmN0fIVkCm0caJ2+uap7HtDwJHskJusRjcrxxv
bHF6g4TIlrqecqzGFH5QdpTTc9fJKCw+UZCt21vARYP36r0SWRpWVQ/RsUvZycuK6C796UDrKpal
tQcW7DG9YcKf24a0kpfXlcsGa1LnQsaO32Ybt2lDFtG7Jliv3HqsUEeVkyeTrpVh1HaKJxanW6B8
k8tqMd6kuW+DfQ9VznqdDhUkWJ4Gmlf79ggdxN4XxIdCYVlcyWqjncTrwfbMz0wEMhpFsS/qdA0Q
Vjkiz5UsrtmiSFSW7VecOMvkcQ402EfHsw/t0paj6L2XqijIl8DDSTkiAMGMO8fXtmw+5UFDrIBf
+4CfJwJxwmDDOQ3O80dTymT1zLUVv9Z+eFkW/kmhMNIF+yqeTO9LmSFFwyqRs5cal89j2Lb8XQgp
i9NjsxuCV29MAfKb1zkFwVMDdg1/KS6pG/6eyHTJ6+7L40+8zUbiMb0dpYFkVz5K/AJ6Wg5uIk8C
uoFRk4yH+rA8hSra4iM3rYS2W490SFe39PEc6fzqSxYt9bcyFxvnbdPgWgALqBsJahXsxYJEiYW+
wlHcrC2+E9Pg2ombQR3DxvjsZWxvDE07Yoxr/vOx/Q1j640PbjtC7nqF58twwRPgAmUXr2rTmIEo
cMM2huDVWx8yNqqhddPiuqoZfZ1Ll+RWsVWANM1fi1y7b9Y1AwHzC50OU8gjnLUD9Bg9No5p5trh
mvh86YIQvskoBzbEiX3X3ShhGnZfvduhCgd02U85Lgn1X/1dP8dHFfiXbOaTF7axBZrAfT/h/tNe
na5Xe2lmRXvkfscl70Gf5vvR0uOjj4c3mV87YS8qz0Bvjvf7RkzdyVOjHc2LIJfF3uxtMX3C+e8v
wLE099HVL64hGjmLbjo0A0uszHl6/AsMh3i998HHTR+SqF1xdVsCzhfcwF3ZXKx6eNfmIQiCd8ks
ekxvhMhlazlNzuiLXx776dkXcdofH/8Eg5v+2QnhQgNhQRlBWGDIgTKqHLo4dTl0jh9/wGAjvRei
9otOyA7ZDTLWeNLhp2pxf/i8P+ABDBLZWw+mpt+hxTLqK0XdzfgdaP0p8gPdwiIYPIhqYezZE7OL
ZiohkSSeKDRugoIc+m7rVmAIZb0XIkC9oggJUlCFcpTb9Fcb3OFlWZyroDmOHjrmm/rbvoXQorls
10DRYESVmS7/9MyLbDYdy7L87C/LU7luAU9MC6FFdZlSvxTuUF6h5VbFdT9bcXdnv3r8I0zLoQV0
xfLZ7S1sxLLvLtAI/lyvbdxScH0+Hv++rG9cbPRGiXTC22aa35fbXo6CF4eg5kewPcZ9GmwkDZOB
tB15zZVio1yKa5+LGQDvdUimMN1YZIN9dBAYGzofmkO4MhXheFuoACq3DpPO3gXt9ph79+NXW0Iu
CKFrIbJrvraRGsdDAKHKEeDfca4i4X8P7D6qB39fctIhZrUlyhp0c3DZMIuLUcVNrzYW2mQoLa6p
SPtFTbiYFTZ6BcOAH2TLROTyYN/hSEeQhVPj4JKMwztL26+Vy1FgLr7k41b9yFQ217FjvRS23Ukc
AnKUzGcL8liqimzHjao8S9w6jbidx7bbRDj+bZw7DJ6rM992qWv3nDvspfdPVZH0+flx0Bm2CJ3h
li921xR1kV3V2h6aKAjTv+aFHQT0uMQSbkzetODaKbu1qTMrBws+5V+L5eIsbTSmL/t+gBbSszs1
hRfgAa+tJD+GIDyOU4IXi8xdRLyQsT+HxVInuz6mg8ysziYrhK6LK7CD55yLc+UscdP8TeX0OdsU
CzCstY43KxaRzffGzhc/LZJVZU/ttMWyb1gJHWImeO9UrlV7LwTL3ToyLqw+buctogrTzLXI9nyc
vbLVYi+4c4r0qR827G4a9/5zXqU+7jYQp3VxlnShHkKoikYE3OMlNQ19//+roZeKen7tS1hkiOfw
qvI9QGzww2h7cYAyHbMkpuxARSvjKi43xVQN5Uwd6YUikGCDBEljwXuwQxcxPnG0qr849gJCoVVE
bpa37rSPHrt5OtkzV+JKVfmuQXVcZVtFEEPu0eVCSnCk+uVQiyuz/ho6NxqB2IQ8WOLbZxlsbMqG
5dXBX71EMlinDFzX3pX0v6TzY5fb6JgvT7iB8oOpuIos/OTaVp9kK99FC+AxHenl9YMlJWAUV8eh
EZoPojX7+njahvjXgV5+yHNROBaulULOvwkk1+NKes4LmJO+PP6CyeBaqM4utK2guIzak5cnVY5X
zG6LPs80eS1UmbDrKaixlp0swUAXPs0ZjR0R7qsX62AvsE0RIu51+4qVL5T4bQQ+2eO6dP88toxp
+s5/M03pEK7sufFe8COS4v7InpEoXK19Z1sd0cUGOvG6gtNMQ/+zclH5GNkWiMI0dW2THZlVK4hQ
eC+r94Ti+YBegHQTj2zwGB26BYzd6NmEey9u4RyBJzrWxS5uCo/p5LNDZSk3Qw/DtRf1h4CAIrQN
39eiOuxaUR22NafQW88nXOvkUPzgEm1sk/o6yi3aC0N+tLTdNPMb2aNZH6HUHofiYDvqnUWfLTLH
6FtMHv+EN40PnhzNKXGFyFF4hrZIOQAvPDQHlu3KYhha2zlSH31UpOJQO16mz9WkIBXT2b8fT/tN
h8TYmkOyqvUZcJn2Cc938zFdcNHKRA+AOfO2+lDe/oSnY5LWFv06nU/sU+pMH0RaxV0RFGAm36ok
vm15Twcm2WnXKWtZIaSXO3EJ/hdAhTfO23cH+eMm7Xo6VypUNVvlr9DRsUF4mZY/y6H/x2vezy3b
eB0xzV3zzIn0lZ0FBZZ2QqwOLfk3U+G/j5fWNPZ9PV4dyDIJlRvvrhhHwi9jNyZ+uIWAMa3o/Yuv
Rg4Qr2vnp+I2Ev5vTrsrOGsv87x1rTVNXDvxNWWbgR9B5bdqlIeJ93EakA17m2auRamX9YVVzLAJ
X228ZHZPM3izVnCw7jO5Fql4luOtk0KjpxwZwzMmwC/ZFG5xTpnsosVqgWdw4oVE3EKvg1atd+jZ
VsHrzZOw6+moI84GZ0arpn2CnOlTXtSR43zq2IJSAn2qii8MPD7+9PcuI+nwI8Bc55WtUNFz+pJO
F9dr0h9A5Ldb/RsGM+nwI2flTscrmCmn/mlN2QHNMhv54M2NBGbSwrUawPI9gIvuZo9f6/HSjOcG
mCaPn4i1gbAwTV4LWqubRNhadw+y5qgqcKoUO8NKZ2OluRXSvOf5rWVVonDjIeT34xU1RJUOM+oz
YGaHDisKeruE1N5RNb+ned0wuskkWsz6dcWDpoM6VYU2q3HlH7OBbhRtTBPX4pWzPJgya4Q2KlRG
QU5+7BUOxOOWfK9peD1glzwbV2dwTt2Yn6y2itZ0/URrsmEYw+6kw4k8l1iiv8sIzmkZO5OXVEV7
VYGK5iJLHq+s6RNaqRSscM3qEQgieuAK56MTWTJ8duk3LtaNnh+DjXRIUU8hhydyFzbi/fNIv/T5
dEyrIHo8f4Pv/AEhGlyrosME1VTQe82xQFeIiEDIwLfAeyYD3X/Wq60QnMPUrTnilaGNpZnOY/Xb
Vtdii6zdNP/7/18NL93On1zpTtfCcimJhix1wmNdlv6uqgT4SLW9FqzptVcCu3IKuuDI7PBpSLde
nQzJUocNKcexcK73EFxizePc7i8qX2/D4l4nnx4hH7IRBiYbaUGclmAhgTT8fFVWAc7weSAfVOlv
MQmZFliLYd8fQD0HVs9TXrLTgIegHF08dpneMugH7nLSP5BDeRlWeciwBkN+LsoVFIlbFXbD7HXc
kAxV0EJ5zTkJPiaLM1xHDnyPD2mHzH15PPv/szm8cUj+g9O2ZHNlrRW7qtqNxaC++s18Kyn/AeBA
4toNrqP2oc3oP07ZxaJHw0ZDfw72Gi/ABNepTB7Pw+AGOtBoRomw6fOl+gVUeR5bfujHoqn+fTy4
4Xykw4xq3lGajugytdrgqmY3IexpJeLI3fw5bETi9J+dze61t3GiLrgW/hv1oWJTmy8jQ9lKvuOL
m/jLNRuWGzjKEtngBSkcE7yRJbY9RGtXPJV8n/AwGsv/++Wy8vp0BQ/yrayWvwO7/TptCgOb1kfb
xosizOwRlcmTIsPHMnS+KXtLv9Kwh+hcrCyEjbIZ27iNOj94nC+gGj1llG4UhEzDaylA5VbQ27nA
wYmkUPz7aY35cRBbLwkGu+gAJFARW+Hq5vmtSMuTYFM0gDLrsdeahtZ2b7dCFw/CIr+ta/Bc9dYT
Go0Oj4c22EQnXA2ED1TWilmPowM+C395P1L6wWHj58fjm6Z+T2ivNr7atdIBZcr7scDOjjZLbVQM
5M/Hgxuyoo49AoeFZCtNy5tjgRWgLxMAW0GHKA71svMSwu6/69X8QxKWoCuEfDEtGh6HvjOcvKWz
9215OtEqyj/UKyv8ADJ7sUrFIQXwep9ttDAFRWyx5gWvbtIqjlO7Rl5f/yXtLgIebt8dR0cc0VaV
1jJg9jVfDg3PY7nVh2XyGi1Sp0A2y9hN1Y1wCydiO2mKXVA4FywY/11Qq/N9tkDZ5ppPxG/QBFL0
6WGysfNtGP7/pFpv7KM6yGiQbZBOM0GqD7NTHawvVlGdxwaKrITeAlUcmTudGFPHrOyeWaFOU9Yc
cgL+4Tq1jj4KGaItoLIxvlugNB34Isms7F8QqD12DINtdb7WyQLbW9dD3dgqiqRJm7jtdz0dwrZa
sIduysEsgKoMo2DBqcQQxo2zSW1tmvg9hb0KRVflAQvugvfStpJ8WI4Vnmsf28SQBakW5SgG4BQ4
BcVtGFzI7/lL9czrrEyAwHGTx58wzV7bkaE9y21UJotb6fLYo/VJeLv6RGB2LdTRIjdOZbiiZF2r
v7OsATBS1rtK+hhcO5VTCv12t7acEwSnzm7RHf00PEiR79vadDYq2WccxKGZi/TtT+d+OrnFRDaq
AoaLi44/cpuGTKSEyZv1Rlaw0n+e678aK1HVlsObvqBtzIFnyxCcAcUt8MBxBcY+9/tQjTHaCbst
WKdhj9NhR17Try2UvsqbkBkupodu+CzFDwW5rF1+qZNbBVnNVDWB2n7uHHlCR8L6HTQ4Wy0nptlr
MRuGGairsE/cRu5+9OfwaIUkEbz7kaOLd98P0GJ3wMO/7U6d/NUKIhJ7aP/tiPXt8diGvKCDjMKw
lbhZT+XNcwcIZwYJ0H54aJ030o4hJ+hYo4awhiw1hueVvGRcHrPx076Ja1Ermd0xz5vLW5MXgJPT
U933R1RnDo+HN01c258txQXteJvfXA6aszKtP6XZsDF1Q0zpkCI0vFWlB5LvE2qzWfWU5T/v8KiM
PYHm4PHsDU6pw4mcktpjW1IUrkMl4npuPmZOOFzQ3EKPJUnlhmManEeHFi2iXTM3ReacyzGStXh2
ZP4uqMmvx7/CNLy22Q45K+dUoODWZlVso2XWVXG6BfI2LLBO3Fr3aHYAVblzcqHrmHfLZ16SfQlH
Z5MCy2laei2GRsk28Vl2oOOHxxYxTVrbYodpzgKvwsgZVBH6bvxEN0s7JmNrW+zkZ7acURqEfDH4
I6HVqlBohvsk+2auhSufV8smJYYfSHkKQXHWtLsEmFHf0kKVlAKkYNmKayl4DCOgiMuoQ2Vt17x1
MJElaBr0YnXhJs15Cutrw5eN3HjfQt84Ret4IpxRG4nmCFwc0aJqoxDr5N0XL+3i1p3+bll77JTY
1ZUHCZh7Knp1ssxKnmVL47kn3ndfW7dTB+h17Dxb6gijLpAEkunMPVUjfzfL9eh767t26jbsZPBM
nZtVOrOfDj6GX6EsGy3DUCe08P9xeLnTg3RKKZ+t5dSFKb1SaMzZUWnPZXDIXBwVTo+9yJCPdZzR
SMO2w03eRUaoLqs9Jg7OOT4rPtb+sPFebEgN/6/QvVphVgfzukLo5FQJt43yts3iyes2dizT4Fr0
jlBQY/MC9wk876l3hrOY+EayNK2uFr3hNDjVKi33JFcnbpR/qXgWg8728NjyhpnrSKNGQp69ZdI6
do7P/8F52ekSElbrFhuZIYh1uFFQL5nqKMyuUHErUgios/pJ5d4BkOo2docXV7n7LhI69AjN2X4e
8NQ94eX1uDourrfhxiIY/FOHHaGncyg8x3VPdZM3KH3brReVihYv61APXwX1tniWTctx94JXXqpw
/29GYPiudlD6NurqDv8tptGak33Lff/uq/EFVz6BCoR7mmmVlCuN0ca6kYYMpzadNirl6F0MutA6
2hWt/1FzvyRCFe0F9MjNh4Cq9qkqmdo4WZnspO3GRZV6q59jjdeiioPRTRwopj02kcljtVj2/CCD
K2FoKb4W/T9r89UDFtf9a2k/bcE/TKbSYrrKaM+dtM9vvLQinOLAuAD9uuxFQNksrTfW420T/UEg
tfKlERbeUW61G8boCTiu6fjxsYnezkl/EEiB92IiNkSbbmz8xO0i6rIXlf27b2xtJ7YHPnfzirHn
9FQXt6nBxXEL+2gyiXZgnl3BvEC61rFNnZFEkgcr4NUsd388nrtpfC16h6lfKgsp4uanNJ6C8FgV
W8Wjt73yD5Io2UBYosupewqH+qXNO45aIqhZiFX4EWBzP6if/13X6cb9yPQ1979ponfGogeJPKoa
1bvMk++kN0YVijOgsWsqeRy3NBVM39HCGDw2IenaKb9l448K3PUo5/n0Mi/vPZx+Q7qVvk3+qoV0
uogmV8F9R1jrp2r9jJeUE6+3vMo0uhbNXHLW9x13T6kNMvVsATv4fHJzsS+OdUCXJ8cwnAvsPaUK
4iwdjoO1BXkw+KuO31oJm8sCL62/whCt/mH7fpmal12hoEO3ZNe0IDMpYBQC+c+xClZ0y1U7B9fi
eFRejZKhLG5gz8SLjHsT0y4GFpfpBFEoxgh0UXfLL9t5QRk/CtrxsM8i90V4tfWWYZn1eZbRk79+
7Vga0XJnptdBW/aM4/9SDsuvsZVPPv/Icn/nnLX4rCeRscnK3VPWyG9yHr6HTrGxhoaoCfSYtOSQ
EfB7/nKWKVFTdVon69h4W5AVk2trQZmFENTDJu6eHFXKpFbAVKFpZ4sKyDB5Ha8VQtiYeIovv9Dk
fVS+G4VseJ95zgb3qWn4e7p85SqWtMIJEuV4KZicFFIk2S/SDm48pdMuORgXqvb//cJCVY1Gox77
K01jws4pQdcmmaKx3/gJbx9x/mB8oiRcKAqQqGekbn/mK4TJGX1mtCOJ79vjYay2aM8NK62TP1lh
Nq1VGTjAvUPTZgWwMHP2pV6d8WmdcDEa1xCYORVUUAVT/GkMxl1EK1gDbZP1yqEsbIrSCbWWILJT
nANt4ICTUaBp7XHOMTmSFr/UbwsPLdKotPmrleBN9eSwAnDRcD7t+4AWxZO0WD36MD44LCNaWMl4
/xvsq4oxne5J4A21ZBOGt0Bh3PUNdEqmw+OZG9xGh2rl82J1NPfdk59NScDKYzfutLoO1QJX1CTb
TKJ+jU7SJmzisCsObW4lj2duWFQdpVWqIiCqDnD3Saerjzuu0+EmsUlbaRpe21wdKpcmnVHLUKyF
vgNaK6uoFjb5IJRVbhj//x1Yf9b2/iB7Qj2DAvo0e1eVtT9HaxB4Dq/OczdOsfSLc0qtZzmnZ2us
+ygsofXk0GVfZtIhWZBvRPumWtrnLgWTt6gycXYnSs8zaUXExMJOYWO3u+6pTEdhhTlOKcSqvOuQ
kuLviRP3alVy+fjYE/5fnnzLjFp8l0KUzuhi+QObxd6KTvvQBRX7cgzad7NtHwFJOmRZEEmXR03A
8U6TJZ73JR9e6g6As3s7vv/X47mY4knLBA5rQXXapuHzUJDvVPk//PXvfSNrW7lTkWCkPZBs3IMy
+lon/Wbp1HD/0BFb6IyvMmx9uCNPTUwQrYUQUZPJ49y0Mc9/Nf7GM+IdW/LGQunEUSskTytQReW3
IXjXkE/z8pyCbLFc6igbYzn/Auh+I+UbNl4dztVZa5ONIG69+f6YAH5SjDKanfcQB4usfovk754L
3vo5Wo7oswqaLKA5uS2lOvL5SHE5DH831cazvcGXdFTXKrwl5dV9eMc7T5w9t5uN4qbMo8O5Bo82
QEbh4XKamsOgrk7qJkC5duAs7py/lHXIFsjX999YukUaZloRbZ8vwwaiR7jA33jDoqJ5F5Q/JN4z
g/5Q1E+PQ8S0HloeIKgZytXGJ0TwDqLm7vqNOiB63jm6FtoKDwyONeKWzvPvUHe2gpu/PuXup8dz
N4WGFt7hCgIGyKVPpxKvmAwtl2L+2Mo2skUYD+6a5PKHAkzr8ccMhtKxXw4NwPc8T/yWExnbaxNn
Hj+P1tnZcl3TB+6Z5tXRHQDTFGdFyq64n8Y2ycookPOtqBV6Jcstsm2DR+kArhUEt82yonlpLPNk
mM/F+FWNVdRj4+w2KkCGENSBXK6aAYauV35jA+R2Z0BmsGE8XgPDAUMnmSpm15YgoOc32YJbWLgR
y7woUFu5yTTz+/9frQAZi7CGTBG/pe6RfbW3YEqmxKGrbTdjOLR4zuA3nKZPbpJd6id5hj5CIpKt
urDJMloYZzQfVa46eGfwowggPvJdBcljo5v8Uo/hJqjB89Twmz196puvYp4jkUf5Zmfz2+SXLtNh
XKNjL2NB8YHl5J3uooII5sMYr7EbYys9bJH+GEykI7py7rsBqVoOSsqnOm8iFFqD/O/HNnqbxAhv
gVrwtqqh/UJX71rX+felKT8HDbsUeBGDRPzXviXxMrjfg2BOQjF9ePxNQ/bTwV3d2lMRpvg9A/Q6
RdsmnSOipT3b7CPNvw+znYidt1kd58XKMS9IytiVFPY37i5LtCprX0si+4NfKvQK21pqfoMQeELl
8ETCfV1BTKeW8jKWD6OPodn6wSIfO7mxrRkShQ7t+v++vJaSowayJNXqPNne1oO5yUu1QKZpnfp+
V4ibCsvI+82GKnJ/P3YYQ0sJGHf/m98ySB1OmcDYOEAOhzvDOU/CuF2iJeljcfQ3EobJOtq2PEIf
BPkfn/HX7Nvg8vM8bgFKDUPr+C5rBLKZhwO/iZkmfsqiTu565Gc6rqsWHc+mBkt6JyhQ1ld/db8+
Nrtpzvet+NWuMi11HgoO8VsmupiUbcL5r30j3zP2q5EdFnhywCPCrQ3etxBhbXba4u6br8etZpp3
s49tFk9Hx0YN62mtg4/7Jn0306vBARh1hjUf+Y0MJ5c8q/z0eFzDyUaniPKVYO4MNeCbFTrk2Gf+
BxBmfCllOicVSz95/bLviqETRnVqraQcQn5zx6A7hF3mn8Zpi0rW5CxaiE55k89cKn6j3biipWas
oZW8Vb94M7dAilnLLStu/AvEVIOzqsYjRX9wimZVx+k3suKbBwUMr80d16FQ5JP0z1QM74fePkxT
+Lm33GM3LXsOgPiElloy32FNtUAGG++ZN5rinBzmh8ZRG0trMJAOaen4BClsD1rVNLDipcXrQlkk
k2gPj13UYCAd0aImYbV4vs8vbpqeq/KTaj+5ll3EQbn5vGD6hJZssmWBlk4FTXswxLzjX916iRiY
tPJSbpjoTQcNXB3PYhXcJWjJCs8lJV7ULMCNgU2jTR5byLQA9/+/Sg4+eFZE3ihyzoXqI4XuvXxW
nxdWHx+PbzKPlnwqcGWKvsYK5NDYgUoJS2SvirgtKOR1tvCvbx7MYCLt1t60bgDZUze/hM6vFho0
DhYBT6RgFS0PXH5wKgu4k13EOviYFtMKoijeiob2Sy3FKczViY9e0pEtVjmTwbSYtmZS9txy/LPn
r899+rNWiZOuL6TYOlq+mbYxfy2ip5xmXTZixXn6noTf8rWPaPNx5hdZ9Rs397edytG5h/B2p9LS
kuS8kDS20OlnNzKGcPyGT5mG147+gLPQPrAacq5mJ7ahvdHM6LwKssNjlzUNr0U0y5bZGyAsfJ6s
OrHmIOrt7jD0u9SBAkeXRVu8JstsCvsH6xw7DjQyJ5osodg5+/uvehXQNRor5ZrT4Cx8/2BP/rNH
ynuH0QZxxNvu6egCaEHWh9CIX/NLZc3xmAYJqbo+asoOdHDz98cL8HbGc3QVNO47oc+ZzS+QBExU
0H0TvvPvvqG14B3wetdDpDK7EKv9ZxKzB2H4dgsrb3IcLXQJSJnRmYiV7dFyD5H7ZBBpnPpbfmky
ixa4XDVpoEiL4e8Mcy71v6llVzt04OjAFUiBj4zPI3xe5M9eU55xDt11gnB04AoUBzjta0xbyOIv
Nvdg7gmad5PDPz5eUoPVdfRKYQcyK/qCX3grQLgQ/CzVEFO17mmbhWXugfAqntqxyvjgB+RsDW0i
8DDYelvdyqaZa6EqMl422Sz4pfeZM7gRYAR983l08cz1zerW2dp42DLErE5BxC0K4Ba4Oc5B83se
8HAm37XLZz/7+XgBDH75B6RFMR9SS2F4Lkj4y22yH6LcqiCZhtbC1RtJtY4jjC9rFJgVhNoy97Bv
1lqwWtnIa7v0727TyWOaWd9UW2f7NkBd2IxUZBKky7OL6sqDhGIqeP6ufW8dH8/d4Dg6pGWRrddP
YRecHWId59RL8GMOabgzj+lKZlbaO3k6l9mF99YF3Gox6bOzP27lGtPstf313pbg+U1KzukoTx6F
zmIxP3GyRZNn8BmdfMgLvYVXKeWXomES7/nNhAfrtne2Tsym8bWoHStZ471AFRe/w/ugxX8E2G73
5UodxAIRc8eeHI9ffKHiFTq1s2ijlGwhie4HpD+eAgNHR7EMtKog3SuLy1TlZ9LOR4/MEa/XpOPh
l7K+WPOWFLhpjbXABdLBzt2ggZ5fDpQA7nXFGkKddavdyJDRfC147Q4Vr4XiXt3V3lnki8LzTRqj
L+gjzLDFPWD6Ddp+mxVzZ1tjC0eSRDz5U+E+FRMXiVynLflmwyd0YAtAdXlgS2RmyqfYymiSARc1
p1t1QdPw2kHZT317rQYPW+80QFqJX9zx+4QevsdZyBAIOrYlaJ2x7AcEQsOguDaroYob29rYVExT
17bdUoH6pQ0ccgY/YsSX8qlc2hhk8qfHczcNf///q13dlTKbcoHhLcFPPinfOS4CTe7CjwaOjltp
yjUk08CCsxz8d97gd5ES3U7LuP+d+uD0aZpB/eY8gARjLNZkgvqRx7f0GU2W0SJXDnS2C6CWzqvr
oRc5BQrtTrE2bGxdJqfRIneVeVmvIYJKOqDc4DbEAbf0iEwz1+K169M+LStKzkpVTyj7vAfv0W9r
tL7uchkdf2L7NZXWiuFTZn2Qtn8cPOuzIizZN7wWq3nLi67wF36p+uYJykfHfMrOkDHZVUVydKiJ
ZAT02o0XnMOqPqVeeQHWe+fMtVBFY6fwvXkKzr0XXvpMRamtTj5j+/ZEHWAy203HSK3CMyp3iUWg
bVTwU6+2sIUGr9ExJo4LqkgbBMznoHWfV+nF1CfPXelvJBrDTqVzBoUCNGyeV4VnK++u7eBECwSN
K4DkmrHYsL8hpJgWsWMnGysIYKD7lbxox1NNrcNjpzQNrUVr29geU34enkenwRbbHPqh2TCMaWgt
WnOvcUjDivA8eUsyO/YB6NENgxiW9E/gSMOV7GHzcawPvFRRL8p3YPJ+emwUw5LqjEEZQHNzKdrw
XHc+QHxDNKGnrfUgZfH3vg/4/83wU1F1A0S8QtRkn7l/8qwp+h9nV7Ikp65Ev4gIiUHAFqqqu6t6
cg+2yxviergIBELMw9e/U3fVT24VEawc7oVQpTJTKenkOV16qL1t1ys6XGSSRQPlQixqmOSHNLXx
GjnkG88OOmCkFUQVaQ/b85H+dBK6lyn5M7drN70m21+86cO+vRQNGUeKaIXGfCaevaKNeuDz1rYQ
g1PquBGfFB51BJZ27Pu4GIe7tmeH64tqGlqL0pZCHSzzZXrss/GmFc2d8teI+ExDa1Fa1E6qQEKV
HsuhbZu72mvH5mZhreVui1UdL5LLgnVdCbMIaDflHr0R3hoLpyFWdYxI2XPRNG2L5MUXxGq1wyEF
omNrLMam4bVdVahqhnj8CH+Z+/aL4Nz6wQXx3iFB3X69vrCXqPzkUKWjQqq6HqtlStMj0OM3STtH
7li9SJbEKp92TSC23UPpiBBc3zgcVWt2JF4CcRKLQHO0XLujM3iQjgjpIGps0yzgR7vudqQJD/5q
XWMa+vL3DxE74XKILy4i1q7c+TwzT7gRrrjalZdz0wJr1bCT8bQJfMw8YST2yBJ3VXqQwPFfX1xD
vtE5fyQo/zzw4POj5NkxX7zHYbSh1qzuVeHtr3/CZCAteofa9/NymOu7HOxO52nu7B8cMnxbsIFo
m9S2WatDUdk5w3TXN+HyeJF+2xdusYYOMVhfR4ekXrikLboD7qDME6swu2UK9xYDWck7puG16AWb
GRp+pyw7AsJwqNgMFKi8tdJ5JSWbhtf2WT/vAtmVXB0LORykPT546PgjOJtsWlj74lMfPL/r3AmU
2hh+6ufYwdmSg83s+tCmmV/+/mHoxGsDuwJBAKr4fmdVXVz61mFe5X43Da/HbJ+DvNii4V2FNgWk
z1tImIDVZW32Bo/XgSOknHgaEFodyxEid8mC11pZsfdtptH2WdxD59yzM3VsrJBEaWlZEevDnS36
Fac0zV6L1wWARnRoeajorTauiXU3sGklx5vsrgVrm48sx/1fdaydFtwh8uc853tF0225Uuf/CQix
cSkN0/RWepMrAsZ69Wsha1RgBsPoHEBFi/cLqjB7P3ihKY14Yu2ur6khC+uMP4O7WLMdkup40Q9h
IOuVdifimfg4tK1xGVxyyifbuE78w70SJ4aKV8eg+jrQZ+68t+w+S452+UNla03cnwMVIBn5/3HL
Z1U1ok/V0WvdQzXfWVb67lgXvsPyiKIZffvqWPNyW+7XqYBCyS27rPEwM2fUvStQiT+QBpDP64ti
Wm5t5y0A9Cxph+W2UZVEMhfufmy7tSU3ja6FMa6LE/R9FdVx6Songox1BQIauqbhYBpdi2FXKDnn
Ta6OStkH1/ZvZvS8XjeLyVe1GKbtJJfEz6pjFnSHocfzfrF8rV3xNLnsfP0ThjShg6bG3IMkqGUh
HJoOywqRGFn9rJP5Zdvw2q5bj3Y+oduqOrpldztDkber3Bh67tv8Rqf+gciQ3Tcdsr8nQe2/8KeW
sJV2QYPtdaiUu8w9y9qlOra+isaiAGsIik1xI9fIDAxJgujxSwc7zYBsOS7pC7efQ3SCqfalKY90
vEvr1+v2Nzgnufz9w+ZOIFcH/WsYqGvfGtt7zmn1dn3kz/siAlsHSk2Zaw+kLctjUsyQmBVfhP3m
dK+Nk8VTt0Tg8T9WSXEg4kvZ/bn+TdOaaIHsiYowvMiL42Khb5PKOJ3LLw3z4tFf65cwGUyLZo4A
noIEWdWRQySn5U1uk4OEwbRoLm2ajCoAySQj7C6n6dckXxPF+twwVAdJ2bQLAScOKvhO1+2m2uqj
bEnI0bHyc1nYbBNgh+o6bY0MinYp2+pYtDVAupAEGdhTOLMbv21W6orP7U91vbYWrx2izzs8BFXJ
fc7Ch0RuO39RHSwFffkkG5mEW8IgZfk1L5M7W6JA8sX+un9+viXTUAvpOvcvXMYICQeU6HNITyXO
GaIhsWzK/bSAG1g+DN3abbPJVJe/f4htibuHJAia6ig7vi/8cN8Apnj9h1wm/HcBQ3XUVJWkduY6
WAW76+MMuDIBCQtF1/T+TO6qxXHvzdCOduBHQZvFyIJRHzx14z9z8X3b9LUgTnJlzTRBnggtcexl
uksVv0+tbXAPGmqBbAc8pEsKTrOhAVdV0j2Heb7pnEd17BTPuimsevgoEXMYhf44H/oalIWb7KLD
p2onhzLFgIl7QXWL2mJXZfahcNaW1eA1OnqqLfu6XoiLQyrr9m14eSr2dz0dV2xjGv7iTR/8HVoY
Hq26UR7b6tkJzu78WK85jCGUdPafpR7bogqJPPKy3+Upbg+HcsXmpqG1KC2zZMKmtchjFbiR1zeH
OV17PDAZRKuam3oJAF0N+ZEU/qP0WZzU5FzVYtPhlAZalDI5uKmjZnmE2XccWhL5qqeYjKIFaFWn
o1O0WMqhfGOsPlTjVifRYjMJOwbmd6aOQS6CqObjV1XVVWTPwZqw++VG55PcqAOmGp7PTgMa/2Po
vFB1FimPRPri+r+m/NemMNUxU+ic4ODKmeSxr9GGkeCadqjB4rfGiGr6AZe/f4gjwUU6MjRLHEtx
LLIyStLfgzxZ3rl1V2rnz0tbqsOmfNtHy1QLn8/o2+DGnXXi/hufnyCp4Phre5TBh3T+nx4AIwkB
i/LoOuK9cCoOOsLy27YV0ILWA6/RtPgX/xz5fYcOFZaRuFnm/bbhtcDtJ8X7fsYCu6PYo+/pVBB3
Z+X9yvu8aYG1wKVh1Tl1gev9QDkHxypvRgDjBKfHYMm+MYdtIsALqI6csuaxsgdqIyGrPBqhSxCW
PArcbadf+hcJkD1DpkshKU/O73R+k/S9mPvI7saVzGxInzpgylO0sfMF07fUQ8EeJvWLpZtO1VRn
ApKubffTjKE990XIF3t+rPrn675jqJ10pFQJieqJSYZZj6+Oey/rb51so2Zj7tE12BhxPRChwujS
uSf0FTyW/RpFgiFgdQW2onaLhPvICpb8kSxB7LZr76GmldTCNc1oXiorq491rU4+Gw+jZT+7fv12
3eSm4bVwTS3XL3mdqKO02Z4yiAdC1qe3+c314U0rqoUrKHLHAAy52TGtS3RYEIQqe1O12NnWmgio
yfTaftvjrN5JwgAz6EBR6aXvjag2+qO24c49Yehl71E6yfMI+XdwndRdzKv368YxzFxHSiVQabJz
0mZHH/3y7HbCf6r7sJX1JjY20CVpN1RhNlQB1DjREreQLAJBrB0li/uvVY5rPDAG99HhUha0yiCj
Scujp/JHxv/kE7lzIMu1zUBaVcxlOYMnGvZ3MjeqrSIOxq2mufygD4XCWOI2JHMQVovt31oq24Pq
IXK8tVfoz2kXYHotbGvbH70yxw7OO29XV+rgV98tUe0UWJHTZsSn2L3F70qVrGyMppXQAjnAiR1S
CHZ5VBU/NOgz4km/q701NSbDlRjV0VPS8bOpq6vyGJTPjftbhO5eqH5fL/wUDtWDzP2ICf+l7qa9
KubddQcwpA9Pi22eQQmv6/vy6JfBH9dFydLcMLC5RY6z9thjCkItxpthTHxoZdbHweW70gl/2JBh
3+a/OsAq7NWscINbHtMyjLNx+u0vdNsurIOreDDg6MzR7eqiZRA93/sRtEJeLg7XDW/wJp2NB4hl
4U6ui8wBbxptcmvhhVN6a0gc0/BaYKdBnkk8iSd3oz2Dhce/q2uQq+TLyuwNa6qDq6zF6VzXVuVR
pJE/vYxrpY9p3MvfPySNWYR+mzNZo6X10jkL1acIFDFr+FDT6FoEi2Qawlpg1pLOPwpeZTuvXNa0
4Q2RpKupLd7UTxx4EghJvvAOzaYEB/Z7Mv7a5i9aoIKAPFmaOa+P4ZKjkSfod8M8PJJpYCuhZPIY
LUxJIYKACty/VHKE2DHdLW76BUpWKzv9p7Znnv5gkbV15k+VYC+D9GRUppJGaP7bcuLC4JrbLMTm
gSgXcSJ4T3bzcs+n7ETGaX/d9p+zp2B8zXEmOuR4SSvYyxjTA4uzvdvtuqjfsUNzM43xGlzUZCOt
lvOHbiJ11yZHKHzxWORzHefjvHI3/t9j619XD/gRmgelvKnstlHiZcZm3JZJJCXb+04PmMy/fe2C
caLYDfXvCZwBjWfthHubumlUrHGhfOpf+LzmX4kNXdGsqNlLkw5BxAsKbtyMz5HVhJtuyyDRGf5/
9mik43AryDguDNwYTaRohl/rtf98ady/Hi/sdOqh0steKtxp8ym8qZJNdLWY9eUg/iHnjd1S0tFx
YRgvi8aki+1mrcP705yEobVdgLdqUFIS7wWsPNE05xGT7739NV/FQ3y+qK7+ZgFKYKHGtkmOwZTi
Oo7ec9F/ww3C2/XA+/QqCPPX45rRYQTfLj85ZDlI14rb4plTvKYW/bENf9qrxarpQ1qAs8Kqc+wH
/OQTaDs4053rf1OL/TAH094LvrflsnJcM31IC3HLJawOM8lPFx0Glc97ZQU7kXl3XYh2Bc8H8GKN
MMW0+Fq8D3aXd3UL2KelvGkn8XYr5sHah35dPvnztOW2DkukhbVIaJ/YVgPLuXbk+lVULcNBQe1s
Gv2oJiLK63AlDV/C+O8E5urPGy7vi6VB89jJr8NdWv3JmnfLXaIyI5HDSMSnh1KscbUb4l1/7GgG
j2RFO7EXFc7dbW333aGm+RqvgMEL9LcOBup9vyMFP4G1aDeB7rG1ZAzs8a7Gu3Eofzqpv2VXZ67e
NE4qHOogQcdeGL0Jw5NdHLJkBSNm+hGXnPAhb1WqnbjntPzUOl5sD35st8VT0SmcwO5n+2fp09vr
WcCQZPSu8QlkP2rgNT+RYOK3U+34t7wtingokk3trjCTFv8ZpC6TcKbeS1qNXR33C1ty0MI3ly7F
CTXuph+i69TLJgSBzpSJk5d7zd62pzGa6gIPvBNAaps+oT+79J0H9qUZCRl01U+2o25RPT9Bi3cl
fZnCQssp6N6sBhw+UcUlYJVoSv4Gfss1whnTOmupJCzndM4UYy9L6MY+SQ/55Vo+XxO8MAyvP73I
pa5oBvL233XvtHtZJ/wR5INh1A3zuFJjmT5xCZUPIdHKbIHkIH4BaUQkZB+56T8OHbetrS6/kCVz
NRZeIU5j60cL2n0au4rCadg4vFYs1F4jOj6VAipiD4ufRFld7/im3jnm6u8tLZnRjIB2zlPZq4Pr
pieryi5PLhsNrxUKU55f2KMw95odlnCMlj9tUm20y1+5QbmdYhjbpym25y8i/YewlVdpQzz59v87
TMI6RaCTKE6J+u2hq20uu/31RHCpHj/ZLP96XqlozliFWVst33H2kOU/5+b2UgquEfCYnF0L1x46
THkb4gv9LHEx4oNrrwc9vnPY9AP0BxbiW+Ci73NcClO88mKHX9DO+ccGWxdk9K5/wmB9/aFlSJi0
1CLFSTrPI3jcs23UXBC012p6NQ12MDmwzZyCszs9Vhh9ED+3TVsLVJKHfck7OE02vDPnNU2fr49r
OOa6+hsLTiEC98EY2BVgk42CG3UAeCd27bj7CkLemzW+xs+vOmEeLVzBBVC5SRb0T0KF1Y3DmnuW
TCfQnuaQF+RoIq/5gTrWXmTANM7hS710X67/RkNRrEsrzB3nCVhnxclJjuN4pzi2YHXqs7X91+RS
WkAzO7UH5FBxgqphTMD65vlrVBOGeGNavOXcDrrUQvWQTwwXHP7OCtpbmq+dFQ3lnP5WUjhhUTcU
ikRF811wUKK8hd6XcvrWPI6jG1+3vsE6+nOJVaKfCBQK4oR7vnPWIZCtKvy+bWwt5PI2BV86RK2e
2syOpia/qVcfwAyW97SAE1R2uWOx/mmYn3GzMIgW2hgrxa3JJJdvfigZBn+p5qK8pLlwevFLGoWp
er9uEcN5SX8hGSyvl1NO/d+swZE57EFYymNWtrcSoNfCucnnHEz2ayh8k5G0bTIV9bj4AkYqSbBD
FrlPcCAsFv/1+o8x2UkLrKxukWVDeD8NnkJ2HNfAr6ZpaxVtOQU5+PZh/0zclvkj3qr4tLK5m4bW
Arb3cNcz5MhyXQBmQ9ALlyry19rpDIPrLx/phFbGhVr9U5CCTJ6Dv6hGc3a+Rt5n8B399cOqrake
CfF/D44dSVXHnpMeErQ99FV5ACdkME67vFc/Ni2u/hhSKy8TYgicW7+wXwvSHmd3jdjfZCctdme6
JIz26fDE6yDymzEeMvtYd2pb4ak/hFQz6FWbkLLfCTrVnDevnpOSxU0rp/KGE56H4eG6iQzp2b3E
xYc8kdu9skobC+LVTpw0zm1I/GhA053rxnLGP2pcyUiGylFvPU/r2hq7qWuf/LF9yrnck8S9GTK0
9jnjbVOviaebFkYLaJSlUGxhzLmtIJ4YJxZ9Ky+NR0Wy1mNg+oAW2c0UFpwVCD+8DexIOu2XUj4t
fBPpEHP1VnSrq/IetNPB70q5zmsedAmPS1AIt/vrC24qkvSG9MIpKUvL2rmbUvsg2t9uFmSRsv0u
8gWN0ZQXATi/a6j1L5PLrT3RbRuprmcQjD6IfkGGfAfBdojNhPfzMK20AHyu9wBGNW2TnkWVMmdq
nDtLjVGQfKvk6+iM0Yjnh6YvIJjMXwPyR5WXRqvhtpfsS+p5K+nYsIPofesqUQMa3mZ5WoZ4IEc/
ebm+UKZxL/73ITJTZTstGn7kqafsrQlTdE+E1tqh3DS4FvYS8JguL4g80ca7n5P8jUn6z7Z5axt2
DypcX4KE7TwsMi7CEKiCTbASLLMW2zlvPdeTvMJFFx4d7KkHA3LRrdw7mkyixfUglFWkFCax4SOv
PE/kH1ZUbCX7GQ4Iept6K4KwTrxUnbsG7/LDg0Aj4dQevE34Webqjep2oWzSt5k6sya9s9k3ynJw
77a7rhd7Ct6162tryH26pEFGnWFQkLQ5DcEkjllS3oNxon9i7lqTqukDWiC3fu9DwfTyMyYZcesd
KO+obN+uz95QfOj96lTMfAxELc+zfO6rm2FqI8Bdg/xHCHmb+VezCe6NtdAi1++XcQKERJ15daGC
6OOg53gRDe6u/4z/+o0/uYOx9eAFiAElwFyeQ5ym00Y9EfEtzUVEhDqE4W8e3Daq3IVQ4UuSl2xU
UZ/ifjuFnLXHd3mxY820y1ZlMT9HTOHnagHPRNiVUHfHdPBikskxXpw2CrvThENwCECBcsgOtDYQ
11jDgJn2MF0wgasZlFwZ/LDdTzsUKrvpltzh8XSXHfi2CszW0kFgscZTCT7hh/kpDEU0cPc+L9bu
iAzP5q6tVfE1b/Nmlq08y+XZcvLD7D778nFJHhlkkMDIG9HyLgjvGT+5HDBvHCQI/3LdgQxBprfJ
g/jUtq0SQeYEeM9ugr2dpLcQ9l4pKQ2JVG+Tz5XICEBN3QvY5KKwcg5pviZ3YBpaSw+DX5Epq8bq
LAvvxkV5yqtkf90opqG1gr6axs5vsqw6ieK1sO5Rl14f12RsLRkME1gYnSyvTsTrDg2IGsZWvhB3
ZVsxzfry9w9Fgjvg3Ue5mHUyON9kEuyVWja+C/xXbH0YWwWC0Hyh1XkiTcSI9WxB/zTFs+U2w2ib
uUjDpmQLV2crH9JotnikLPavxYaVovC/quCTNPlf8vgwfzBjhGho9bqXC3tOqL5Q5u5L+U/qp7dp
WOx778s89Sc6NDjvuBGuS57aULYXPOmfrKvv0LUTF+S29pbIzp8acoZ6QB40Z0n2QB1FdoqeenVY
eiCO/CK4qTvQ0Jek+MJz8TirfKUqMbmPliYSu5Geb6NuSESR72Uz/hxzAGrsqslX7GQ4l+nN9jQb
KSiGnOqcerha9ADRDOvIIuc0+Yf7K98wuKkuUyJRD1rNJeNAPHU39OE3u8yer7uRYVPXu+2nBmii
YKbdixU8CEcds7mNffUqcKcwFK+0FFEZbKw/9fZ7PJ8DS7KgtG2XZNqTMZQ3OC7TbZlCh7K5C2kc
38LoUGVg5A9URkX/+7qRDF6kA9nK3s4sCHWp81KTr0VGfnGnesC5+/X68IbiVsexXcA0OFBg5vUi
o8p7BF1Y1NSHqd+WKnRFkoZJDyKlyERp8W0M6pjNr5YTRtsmr230M9ha/SpMqvPS03vVejdTYEVd
zx+nMtu2I+oYNTX6PEDYdi9jM+D9H632Ubl4v67P//O1dXR0Ghj17aGC/u3Zz98BkYqmMLbJP9fH
/jxuHR2e5slMQa9o6l7AEEAjDwzRcULKlcg1Da5t5gTgZza4E/y9goxZ6g5pXFnemgbgf5Qzf6d/
RwepNdUgrbybYfTxB2my3TDM8Yigyuud7RbHegZf/Qh1j11bHDrovmXLgdlL3Fvfr9vOUBc7OoiN
eHm1+KnTvXgsj4aBg2m+i6q2jdv6S1u8DczeB+20W5IVRwiw53/2gy92/rDf1W0bOF3bV+fM+97T
hxKN9438XZHHfLqb1aZQh4L3/39ELGRMe1Uj1Lv8JkSjplv9KHCYot4aRMpwmeOEWmFg0aYIPdvt
QDty5uTA3fRg03DvFCIux2Y/lIAztm+q8WIvbWJ7XvaSZTfXF+2/8vszI2rZwEtIXqTAoaO5comZ
l8eWfe/2Dzbe6F35oso7JwC8o4nbsD80rRcNbbnj5Y0vXzs1R5wf+8aO8BwVA1S2uz4nU4BrJUAq
CGRkFeoYxk5h9jbWX9ga+vvzxO3o0LcGVF/SB73jeVog1d7wXdV/F+pI+5WThiHE/4K7+aOT59kw
n9N5ibzaj8jw7yaj6FC3nBejG8zjfLbkubR++9azN2yc9MVYH+IoY5LXgyrn85IrvE+Q2EEkbZv1
ZYk/DG1R2vRB0lcnSFjflmIEmnF4zcYVmxgSgA5oG0GmPYVu4dzlznKYyMGn4w0voeKaiKigQ6ys
tUddk99oWWDIiDvSmXTnbj6xrI9J8uOi31U5Kw83ptyp483Gxg05WO6cu3HKXots55CfVYKG/2y5
dRo/psVdMP3qahJfXxfj97Swn73BEwOoBNCLCE6RbBf2f6weKNOi+LeaTny6HcCDR/JlpaAxxYUW
0hDYpKoRjX2X5/QNclm/7Wxa2XYMQ+twtCmrpde05Yj6vYzHVsVdtvYUaxr64ncfvLdr2dDPXj+f
ZRVGfsluQojgXl8A09BaLeBndEyA8R7PeXrTtc+82nTwcPSm/7JsWW+14Xjm/NEK7V0nvMP1GX9+
bHJ05Nkk2Zz7AUbuu3+cAcKCT27z5PT/ZBuxwo5/sdUHc6cqoYU7TfQ8lSi7QEgT+mv+bjK3Fr9l
0jujN0t6DlVw66T8JXT5pgOro0PPGpdVS8tqerYWEWeud784XyyrW7n7NCQeHX4GFhreprShZxk+
QICSjUMclNAb3kRGw8D6+f82tytBvVz29JzWjzgTRH5+tzRraGCDy+jQMzGNiSz5QM+OgmI4hKnf
J1JFCg9Vsl2BzRtqBR16ZrOswBYz0rObPCbgwhLf3X6tV8Vgex185nU1REYH2D6fWUxl+cC9/meV
tjvPnfm2DVLv9PcqZ3KhcY75l/SmmvyTW+e7oez314PWZB5t/6UetRtXIaTs5JVMKpL9/byNGgKM
FVq8FrND1JJi8Kw4ZuIRteJC79SmnnOMroVsAAJHJ806em5ScuMvwy1285VUZsgGTCu4h35p0YaU
IRtccELcf+xm+X7d4KahtX1VctxaebVNzm7rRNIrIJO0RvRhGloL1Xly5iG0HHKmDova3tmVqytp
GFrHrFElGAhLGT2TPtgVqbcbxcYEo0PVet8ZlgaAizOHxrvFyygd3AdoRazEjyFG9bZ+YLNyypeZ
nmuwMO3KPvw12wmJ3cR9cYS7SfOWoeP9/7NkU5cgDXc97Ezt97Q+lN0QeQPg9f9edxpDntQFUVoX
JzC7rnDjyoqdA1yZd7Sz9zkoomWtLjB94rLyH/ZWjymA0lNFzkC9xl14k4Yv3E9i70+3dmdlWgkt
XksLknXN7IH7SoidNYB/20l+udBFyea1ZTC5qRa3kN9LoRNG6TkA3iViKcOjEcWOcn0VDLlSb+EP
fPCX5BWCwEurw5xY32pB4rSsVkpg0/Ba+AJJKRStYR/qLrdd+NNl096GrOj1yRtMo8PYqtFqxknA
Q5vR3ieFB7Fhf+PQWhXMJvBMFq5NzwUu/JMm3NfZWqOuwSY6Xg099RJ7HSFYUBWRaVdRHjnFzTaT
aEHrBLgk9HMXpY0C+VLSvCmvWIHAGHxdR6uFbTHaeAEm53Z+stROBF+n+leYFyueaFpMLVirAPkm
tBZsIhCdmNDIGBbfrtvEZHAtSBdaTpNfUHK2Pfa+VGXsiPwn+J1WJm6yix6gMunJSBBC+Tz/a6EH
z0ldwAzoAVzSu+u/wGQbbYN1BaTqqe3lp6T+LUVyl7ZrurCGFKkD0fggejYlKPfCsdrZ9W+SPybw
R3RqxemwcuwzfEPHouXgleQBhU824kddH9LkdpH/uiK2w22nER10lvY+5BsW5IELkzQD25h0QXgo
pm25QMedDUsPQtJltM8kIPEsgxjEBtt8R4eVwUMYKD0xtD98m4bDPGLnsGMybjsY64Iobr9A+nEM
ydkTNlqbqr3K/r3ukQand7RoXdKUd+mcYldyhygv+puAlY+W+geSYy/bvqBHbSLnCgJ+BAfjJ9nF
tdXFc3sjyPu24bWoLaXXJSWY384ofLBbq9vAA7FAWt7JKvh5/ROGqHW0qLUdqNV1IsAjK1W70pr2
0HTd6JLavtpNY+NbA8w/B4AMErv241y6fzbNW0eZcQtIS98vyLl35x1RA14AttEVODq0rA0kGpUX
Sc5Fb8VTksR4BtiWI+1L9vlQ7DWzb4uq5/TcKorXPXEr5rUzsWED0SFlUlUVEyOs7dRBHPj5PpTp
AWTR+232vnz2w8yzni1yauHpEnS7uKPc553a5ic6iMyTodO7Q8vfAffftWMeA0mycWgtPj2/SjtH
ljgI+1Euy7fUVV+32UMLzTZz0EAPEpmzk9l3A6F7goL6+tCX8u2Thx8d75VZdl+jBRC1V5PhIjuI
nW4flBC8Ul9G8o1Ua9uqIfR13BeSLoqZBht2Wbo3Ds1OZUhvrv8Ew9A6riuYJ+H2Pn4CLYK7OfC/
AEK+bbvQMV12MjW2HHokLJZ/s/svdGl/b5u0FpyLamd7GRbvXKoMb7AgkhjWiB1M9rjsUB+ix09d
SUgOeyRpcaiIc/TqNR090yOlLnRCu8BOuY8DZJbUUGFgcPTYX8C4QOJ6mWKQEu0X51bJxz7MYrzX
Bd7LdXsZSqb/8IQfflRKiCiaeWG3YzL/msenpJoffJDqtFWxb0KxEsKfbuKOp3tpPcErhz7hDwxd
z0HzM/GeZzzSQ171+q/4dGkcT3fVspddmkAb4wFCRnXULtNrPbgrSfPTnIyxtQPaRNoCWafjD25X
7a05i+zaA+LLXjGNaeqaw7LOLTqnT6x7Kxx2wup2mfO+zSiav87ACYIWhPOH3E1bIEQudKRDsuVm
GFbRthIop5VWgAbYB+VYh76SO94Gr+iPWqnkTUa/WOuDW+Kg0HRDkvKH0h6OY1M8EbAONWQTiztm
r20plHbNwkIMv8inkD/58uSuMcB+GlAYWttT7CnJPe4l6UMaprHtHXL1zXVepmT9EcpkG63aG4ZO
1MKx+IOQz2LaJcsJ4MFtLqNVe0mYe6hQA+u+I8SNoKw1RjX9dX1sw7R1YGDYuNyDxmb6sBRgk0GP
p2eDvBw3TdeHN9hdxwSCStzvoenJHzznRZTo2uERGIQgKTn1a10upk9c/v7BKZuapOMyIROolkak
PQTOI6dulHR76HJf/xUmI2kxOzRz6Yct1razqphbD2kKG82v1wc3pBodEZgnorerauAPY/WcZ2/M
3ZZ9dTjg0tZ2W5IR2d3DdjUN95NwVhzSZA8tULPJa5VoRPbA88ndtX56YylHRhl6PFf85lPAp+Pp
YEAoPBb9wLA1dUCi9XywT0XmqjcngO6FW3I/8lJuHavMqna1X63xchs2RJ3lri/mglweYB4EO4QD
uK/2LJUR9VbSp2mltThmQnpJl8ONwuAO+jKz2l/3oM+X4y/qugJZE3zrS3I/O+7z0L/mij2kwZ/r
g38+6b/I6yopwEifTOhAdtX3gfl8B2Hn+rBtcC12XX+W7jwUGLx+LEQSpWQTuavzF3vdjN4lL2gw
cpM8WNNPKlcqs09PEBj3sgYfss3MLfRB+Yo/WK3cq+kbroVV/j3hEFFcHrNhxS6fu/9f3HW161hO
MNfZwxLS18zaE/FrgJwBB04JIvIocw9Fu/Zg/bnTuzrYLyG+Yw8ihFfSLJossSuUFdcsuAWdx+31
Zf68kIbVtO03a33ccrdl9iCrt7F4xVULFd8LCJp5bn7vVyJqwsdwfOv+x9mVNLetM9tfxCoOIAhu
KUqyaMuJM954w8rNTcB5BAfw17+jt/KHGEIVV67yogU2egAap0/31RnY18fAXQ2/rLNeJSsXXPR9
YSM5oKvwdlOd2+Lf+9+kk6w4M2YeDrQDK+V1Cav60FdBdfDzcFfs/outTggbw+W6jZxdcEENmIia
YwDo/XVrgoWK1utaGjpMyuzaLsMpCK7Sci6EDvF96RqtqIg90s2iXtsZhtt3kVu6x7Fwdoq+2e8b
z2PCB3CAQSe0/42qRmwDA31/0RqfVmfwgH6ICr+Z8mshQHfk4gVy+Gf042kgGG71vfd2Hc6Jitxr
MdcDYIoWtkh+kd9+mUXCNcQL3aYqCRmt4xlAT0jImFC9ZV8WK8YEiPvK0YlWXNdqRox/tD1kYmp/
kUX+fcPAWIc0hqOEJvowxUFB6+uL4JYBMoYiZr/1c7SxtnsKOgyYz7kkL/s+Q3HXxhY1d0bE7ZGl
Y+RhWGOQAw/ujc7X+z+gsfy/IXmCC4fN/EpYsyZuk1oHOgWmBjOd9JvpvjF+36XsVhQrrhMIkHN0
mg6V6XlDswMqM1w1+eC2znFnLNdXQg9chBiKhpryvlCmgvNGkUrXmRgS5gRiSpu2f7zKMWyqbuk3
m32jlXxJR1oQyCbt85Q/u458mdJYpqFBvsb2VXCezd2hbUfsqSfsZGu389bNjwunhmuFblMVr/XD
rHJTgN2uRYfxNRMJ/0yC7TRHxW2rbQsFpgJmVzwOFAfmNMvJsR3TnUunGMVrQTgspOu6uFuAcWGR
6DB1iO09ehjnaohoOt2o/ip7p81T1I7qIpsPTWc9czcwIZs1y1cxeouPZiZ3mD0QMS/Hwq0O5dQc
6Wyi/NasXcXnoS/WbarFz65T84et9hGdAvH9IKPJVCo6DzTcjWxWmeNa9CccwngC4N6eQLQxHZeM
RMzr9nmtCtFrm9AmDYOGypmep2B72Ixvnjrl3/7/xmkHIUG0JXHf7eTqo3ll6A5BxrPDWnNTt5du
A27/f/MTi+10BAUZfkUj34d15BdOf9/fAN3iFZcF2L5jm7N6Z5bSh3GxH4Bfj0vbNAdAJ17x2qlB
T0zdTN7ZB3e0VXbnsAoPZWo6++n0orhtmAuLdMOtJIA5sNawVhGzms/7NKM4LGZokyAvKb+OGTmw
n21YxkVpMHvNulWoXkFGDOOaB6y7CsFc04X1MW/3NR56REXrgS9hHTsM/DoTnmdRsZXXoe4aTPAz
Du7TrV+55i69zGxuQTcEnbe+6x/6xfQ2qRN9S41vTD2EQaawQ2Tvgv2YGrJgIBczcQ5r8quK0eND
yldbOLhEY3Jb96OaJbqoj9suCg0o/vZNb9beW3lFnBRZpGv6azvwGOQs/1hGJLZONYqvLq7oCBmx
etZ/s5fhYSA7b5XqtJ3Boa7nUiid2dZju3QPbvr1vhfpNK546Dwx8L2NsJTCmaqIpHNkB9NHR/Qf
HGkCLOn0ongqtbIMDxB1cZ19usRTg5omHcEKdf8LNCFMBeXNjl10vC5hkIIOB4GhWYdqZRn6bfLZ
cGfQfIDKL1fkW8CcyUaU9NdkmkAGDD5Q09lAswMqPE8W3UK2Mbyd48ckX4uvMvfPmz0/z3l/3Kci
xWc3PAoL9CB4Z3RrxwN/rb3sNKEr9b503QfcNuaNV4FDuseMBpgQ2Ifw6F8NkV01sahwAHS71vAj
ui24/f/Nj4i6K23mQ0vr5MeClscAw0jvr18nWnHbmqMo2FPJrwyVLqtan8qeGRSvE62kV2dmVKQz
41cwEzy0xdVt7X1HeaL4bTZleedvrH+yJ1cex61ar/7A/J3rVjwWrev+6qaoNW2z/ZW1jRvnlFjx
fX3f7OIvTIRHVHie5zDYx7jyK4Z5o/oBhqHaPTbFLpwIxCs3V0uCdC6vQ++8jt6hbgDU3UyWrtlO
FZjnYsbW6KCf7xwUzSc8Sb5w8J3tM3AVmSe9ZrA2ZvOrHOpbe8DwYWMb22fiKi5vLovRDjFI4Lyi
x66Xw7FkpodOjferwLwsrMdcgorgOlYk7ll43Fx2AoHhY5/Rl/sGo1O74qCS2jmv6QIHzTJUbLyD
taQ7ta44aOUO9uAK+L5bzbHvI0I2prykW7XioWID4aHtYEPpIr4E3iiiUbiFYUN1PqQ4aJ+mHShI
O37Np/QTtYdnUVUf670XShWRZ9WTtwYT7GUIxoin4WGse4PGNStXEXm1g0pzT2AvLlg37OWbB8f3
mdyDKPKICspbKtm6VRDcMp17gPqPbG+lWQXlga9Z2p5LkObqbz161bZ5MgREjaWozG5ptRRdNxFy
bpzh2KXDo2Otp12uo+LxRJdyuw0wHRE0OY8rZowNWfpwX7RuIxWvDINc5JjExa8tYtZ6pSSPQNp3
X7ZOI4pbBqPXWAGF/dVtdXUc9pG3JrfULVtxSwwamnF9gbLr/l+aJWu6RHLcl5RVfJNVtXNhp6N3
Bl7zYG3OyW/24YOICm1aAsx1SDuHX616fQD92XFu/92laxXYxILBXQOJfLmglIlZpMdw2xldHeUa
2hG+bSWHPho84HZ+AMrCf/YtWjnRetL388nDLoaeiEfbOfTlZDjsawxEhTQtbdjbY3O7O3vZp7Us
L1NbfJzszXTH1di2CrUjlWTu5sO2Mxe3WzQOBMb5STrRiku6WVOCnAxa6cAxkboLOh4aQ8LRiVY8
siu2JWgtBNaVb33kLajxztkuenCPqJxqFpAupcMnxBEgG8tIrB+oyd1161YSZSB8SpwJ1n2bV8fQ
2E1900FTYygqkimrmgIHwptKpuJqdcG1aMIXltXPu0xcRTLleCWc21sMJMN/OVgqgqnelxRUcjPA
eYFbpD6qlTd+zzGTn8sVar+/bJ1WFM8UbKQLEdjLvKquOZpLgqL8xrxl59pvP/vmHtg0c5BiuLF3
dnL/0C3huShmw8PjbYXv3EtU/JKNvkFKXYiuOYbD8cMK4C2u5K2pN1FjiiqfmVc1yxwEtvUUYiRG
ScEWO5loJnVLV7yTY9rg3G+T9WSX7tdyYwnGg33wu5+gtjRYo+4XlLTpgaOQcwxZvToY+OwW4uAA
6IlhkEfM0TGcDN/nX/WISmiGOs4MzmucmHtrPlhiibIgTLj74vOnypOxcHlcr14iyoufGzL2+5/1
F81Z1luoStfYk9VKFoeB9+mjPZwzmsX3vUEnX7mMAp/WT5Kl6VPee9GanhdwOFEfhJGGQ9j7NuWp
4zi7iqLCILDxWzVHlrucmmxXD6D3F9OZ5aFiVC6b9bSsL9u4fZHu/PO+UnSLVnzYq1s0WzgSaWoJ
o63gJ9/ItKHT9+0n34QHRtch7TwBGDVYg+flG3qNI8TNwTO4gW7pSoZt7JJtwwp7EWN44uvwA5NV
P+7TiuLDeG63uN9jK9dRHmqQi7K6Ou0TrTgvDcMOF1Eo3NoGtP6KwypMYK6bIf8dND11oqaXj1k1
zyiJuL48DWT4zYr1a57mOX7HOvOAHW3L3qd8lVcMTel+GLaUnIOg/lmUwotm1/m2S0UqSkk6PM+L
ZcNtXXgn6fYRrXY1inmeClHC087StxXxzriYnr2KJQU3DSHUmKM6MJOnYpvzoLCeAiubL31n5Wde
poaD8O2U/s7Wqiglz+ZDWTJpPdULyNtAJVW2Mj0sZWkfXTZ/Ei6AS/uUr3ht201NRz1uPZFC/JgH
8SvFKPX7ot8/jnjqrMyiXkpnLqH84XYFcdtD5wRHe5nj++J1G6A4bdjOg9+MLsymfvRp4tiGuP7+
dDMYjeKyYUE5a2cI7qpD8SU8FSfrQL7kbcQ/zufm3Bryn279yvFY1vaGJoLZemK5XcV9XqDBqHd2
jbPxPBWiBF7/wCfiFneGEMwDV8ChjvZsqttrYn2g5FavGLu+SldyLlx044TPQ3csmvaQt7sgCZ6K
U6q7DbBQuZAzGNrss2vn4PPfnNFgmBrNqzClsvBq0osVrsv4gxPyOMUF5b5Rag5Sf7GIecvS+IT2
SCWDyJMcHYhxz4cmcbqs/0Elaa99EPoHvi1TsqSdfSSjDM8WM7ZI6D7u9v83aThnEFWVsN6Vta+O
AOWdk1q7GMRhVUoOLmS31SyHVXkYlSP84OzXVrLh5fK+9jQRQ6UaY0K2ge9i7TmZE0pDjGpuHsqm
je+L16lGcezAybpROKjIsQE0pyKIrSDYKVpx5nZ2urmYSusJs7wSjBtOsuz3rkWr+CXS49jjDLjq
orf/EPIFk24zy2SuGo2o6KUsEGkhmzZ96sdfqMaft3Bf9dNT0UvorLC2KXSsp7QU/5IVzSIW4bPh
uqJb9i0svbHx1BFdvRaN9eSKtXjZqFMeAr6Zqqs66coZuaMoknuZ5Z3F5hyqJT0ObNfUR+8vRrGW
dlU1C4imE24i7b/MKQxZS+M6KpvYKHsfxFMh+kIwRuOY4VU1stuQfaB02ffw4amsYsShTTOUXfo0
LM2lCpOcgQbCMxFd6T5AdU7UbreM4jw1j+Tod17i+s5/m2eqWurEKw5qV7WcWl6lT8Ido8YuIkmq
kyV3WqSKWrLDdCQ5pnY/ZU0oIssHh20/GmKLZukqZqldQSxqVehntKQ4cP574O1/61b+syu+qARj
7RSseSpwDCnCEqOi68IV34oV+Nf74nWLV1zVr1p/8XuWPmUVKyO/oy/1jM5qr+4/3/8BjbequCWg
9HrPKVzraWpctOBnvyyWmSgENMccFbTUoLFflh5BCWFpv215ftlWEAAG8t9eWqd9y1cyalX1I25W
BKEsrc7psn3YUlPDVfj+JUJFLgm0+rRiQQHEQ6MPsawEYMOD64nT4l1RB3/JB/o5n3eRWntou/3f
mMycCqe2rEmfSCpOtVNeyvLUU1MNXGdGivvWIHUq5grw6bUTn+3c+xzIMWlkaqg/asSrQKYJx2Ur
Eyi4jNP8mVg+Gvz5jzllhnylE68clymgxzzHap8qMK+F8o899c+Da2og01ipimJaiNOgpgMXK2Yy
RavfP1pN9ZxhwmpZmBSk+43b/99kXN8ePa/NcGSeuGcdatKNUT7M5XEFxiSiof9jlzeovGOdN4dg
aKTeecusaGza14WXv3aIZo4KfQmckDUAL4QXf+zjcnKe+TIbbivvbi9EK9ubVyxbliJLL6E7nVvO
QHFYH0Vgsp53IxzE34oEb3RfB928dnXZJ6RyjmHRPC3SVLzWiVa2dSZzUYBAtU7abHz0cwet2qbB
sO9aDFZ9U9abVXtp4fhugFVnKyZ6DVUZWUsVW0twrhy+pyqF37h91pvfWEF4nHqDXyfe1NqRRatr
yncRWEO2EpgX4QoMl5gbMFWyEyqmD3TddZCCaKVy4WImhruRqUlsTFdx5jyy2b+U7BlzBuFKHJ57
Oc9uTuuk8X5nUkZl3UYD5lTc96J3C1OQrsThyiqtqvZol6TgR/Nl30ZpLU9ydmKrQc0RFTDDD2ks
U4XBBMAvIlVha1nRfG6qkKPdnxjOJDrZir8WHK3ygYut9ed/8ExwKlPn4b563qedZ44KgsG5qewo
ZWUyLlM048QjuyYOpIhK/qlixUHOZ7yyHPLGdETRxB4VGtPRegIt5tIkTf/SjI9u9zLsamHHtyge
3Nppswo/68H+MWCM7HToNhMVqW4HFMftwYRCa45Ve0MXrb28NHzXUyJWrfotr1CYshDSXP+xLc9o
dD7I6mUQezIUxCu+O2RBhYoh7LK1qjMiJlqJDMFMEzBVvipwz48pSeG4pGr/m/jLbGHKTDieUF2+
b5w6pSu+uw52Y0952iVkomc8a39eZ98QdDSiVYhMuxZTkRVY+wLw6n/VUI4PQdGl3+8vXGPjKkym
CXtLpreg09j9JdiKD3M/xHzKP+0Tr+RXr8kHp2Z1enHG4pha60NeWRfpZIZoo1u9kmNHbjnt4jfp
ZejmA1mzh7nnkbnypDEbFTODyaTuZuVbl4jKPvpueO5I95UA35KJzHB00n2B4q3VYpdDaIddEq6T
wEi8OcNjbfs5qNddtXzmqGxAvAMPQd0GdeLn/mUO2Hn1P9/fXJ1lKv5KeYWBL6DMSOyg3aJmKcpD
CfySIUvpNKMkW891nbKZYfeDPz31zS8HRxBnMxH86qQrDtuGdb2JwKsTZ6h/pyL4MWztfygwG5xW
I14F0aRbO06bG3QJXppisJ4d0kAcxb6SCHNUEE2H0mLaUbtJJukdB+6caj/Yp3YVRbMGc9ZOJYKw
LTx0IwRnwqaPxBUv921G41LqVMCCd2O9DUji2RzEU2efULX3VvuQm2Zu6TR/+/+bc2tbV3IsJoSE
DfA5Psi4mLu46U0kk7r1K/5Kco8LNCQgXjI7j+o0i4dK/mB1fQhZcbyvo9tZ6a8XSuyukmbBM1Ss
0xhCR8KJ+vJXAxbnIfzeuV+cLNnKJr7/M7pPUdy3CDFqAFQ6CD31B7QbcVDX/dlI/1oFw2nfLygu
3Kdu1w23tFuGz3jUWMY2Ev03InY9NkFRihPXaI0S3L6lRipOFki3rKEzLP392GargwL9NA3ouLhd
Iq3nlGTHzjaVFHSSlRNyib0twxBJxXc+4t4Tj1ZtsBudZCXZyjHji7tVfcKazwvwRjM1UU+/71T2
X+MBp5TlRQ1TcWrrONL1MW+KmBSuISjoxN/+/9ZnMeFpTfsFd83MAxE6CBvHzwFZxjHaFur+c98Y
NdpR8Qre1vkdm3FpdrY86iok8cnEnfm+J6Hl5H/Xn2VdPVErrJOZ9yUaXvNHPKz9w9YsZvYuKlRm
q/RCbu621eilZeK047kBBzW6XwwhX6MZlVVIZHXlh1s9XFC15Px7nnlN851lKcD7h126D5VA0OVu
6Dpp3Sdz232WzjxGqeQ/98lWggBrrTwvB1Ynac2neLU375IHjglo+/6jM7NVdE5TjZgLlvV1Ai7k
uGm9gyBZBCrRZWZR1VoH6dDIwe2TblacYurx/Y+6uezfKcBWcTvYjpKQDAojzcetPt2Y2urmQ5sf
Xe7v23UVZFMGGwiqR47xOz0/0r6Jx1IaAtH7MA8oTXFonjtWgMGAdZLZzlPeYLudD4NYDgMUFsjq
QHP7ODjrYcEMnQps3phhGd9XnCaU/EUOxNHP2m1Delkowwyd9P/xB3wVBvEaV1FxNy7HmOz1ti+0
FjEVyPqlNOzH+1nfVqf4WaE9pzZb04tvTacu/9kSP3KReWgwH1f5xa/lzm9QnDGgk2etYJFJHDp7
ETBK3ZFgoJwhceo2QHHHHFReuA2M6WVm22ns6tNE3agsTexVGi2p2Jul94HeDBZcKMl8XJwL4NgR
puzGhP+swV4b7BrGyWwVhdPXXI4pm2674R5ScmsXKw3eockWKgDHAw3umk+woZ6vUSedSyGLDyAj
OdqNsRtDswt/w3B8x2r9Ob1k6BTNQWBLxwokjNIQnjRuoM7zG1C/kv2tAC0JiybMtKzZ713+q1IF
de6CEUASZ5ihnWK/rp/nlZ7refx8X7xO997/Zuq0lyTNcPlLljrjL0WYTjFHW2CcWQWLui40tQPq
FKScrXtudTzDCLtLVfsXBtRrn1UG89GkBnWqH+k6dwzdtk/qXkQN8E3elpDFPYtFHkX4Z5+eFC92
6435wYBgZI9DbGX0SJ0tFvwFdIq7Kma2ir3pOQYYoN8GG02cA0LfF9cn3+8vXqN8FXmzzV4zu2PT
43ZcfeETpulaGMFqCNM64cohm9RhIOxmwCG76l6CjQzRJIWpoVnjtipdkNU0/bIOsH6C6ZX95n4P
1yAqSWHoP9SJv/3/zTkbMEK5BkPXJyuwkFLw81Bh/rJtGyxTJ/6msjfi13JwynSBamhTYPTNFKXW
q8X/27epiueuZJjcsEXUzGWNmdEkYaPY80LNbBV8M03d5FYh1DKwr437s8WEz8ZwONWpRMm1JOx5
FRBYeUGWQxnGOdq8+82gEk0wo4qTEmcUSz8iEnQtbtYTacbjnAKKAG509Ji05/uK1/yKCr8p+7xs
RDrwpG/FrzbD+JiVP/NhPZfMdMjWJHUVhUN4T6sb7DXp7Reco6PSJVE1PZbdcqHpT1kZinK6L1Fc
N13cZQBxU59szu+meygGXDXdeBSGRwZNZFAH/fVW34EDBhZadf/QMEtksWugBLNVHI5sHTtbbBQr
2Vha/FBgbrUDqKJYv9zfYo2VqlgcYLfAGunMdULLeTuOGcbiAceL++DGsn2xwVfc104dfw3srkia
gCI+NCCFzqLA7+P7X6DTvZJvQw8vUx5w3iiq3Gpxq++sTrQK27QDOtNR/LiT1lZhFGWfhHl9mEj3
sLnWF7HakUfzb/s+QfHmcArtEQ3ifTL2uC+R8byJYQ8cntl/Q3CkXW+ljXc7VtGIgzXj4HXFvhCn
sgjhapoVWwDj8VcvTp0pJvb0NLat4cSm2VkVgdPnIR5IbqWDmrUvo8RlwhPGDg2N4ZPbdr/JWKhz
uzajbp1sU/G85fWzu9iJX+5qQ4Debz/7Rvxcs2pdMgm/WgbvIFsmYgej2g0nEd3ibxp7I70St7nv
JdJt3X0LxB/ZfZnm/+7bok604q05JrIE0oLoZZEPIJyOs3Z+nLltOPtpvIko3uqOVe4WzcwTMbg/
024dcMF1CQjAEROkQAfv/a/QpBWVTCifWm9YwFyddM2HEhy1eRYH3lUMv5zil+eacMc6XSl+2zRp
PbEZ9p9hNBnJhpNjLUcQnR7uf4TG/lVsVYGOwmAiqI3KLXsGHu1LVXX7zj0qtqqg+ZJZPdKK35JP
qb29+nMQdYIYoo5GMSq2KsNoODuYgRbYwLNbZGGccuthrkzDJDRGpDIL9dnY2OtSIF6uAMD7dVSy
DyT7NGa7+N2YraKscncuNslvkQdBcwv6h2nZeeJUwVXl6PsY+Ed4UpPx6IX1pSqWg1P7p/s2o9O8
4r5D47WDDZx6EvL6UOR+xDfxiA7znRuruG9dYNxtUzU8meXwSfAipk74ZShMcU23sUquraUIrKbE
JSib+iiffzjuB9b8wESefXFTxVmVLlAJ7u2cFuQoXvjyMEsraoyz4jTKV9FV5ez1M8Zf8CQPqzio
6XHd5MmZd5H2MVslGrK2FgO6PBz603mLcJCKt9oEQNOtXDkfl8AObIUP0XPJHtruU1Esp9r7eN8m
NXFMBVOFFclGPIjj/kaG6zBUNC5FaxvuKDrhty96kwqntU/bEJNaEt8Ch54zpeQkUstwAtHYo0o2
1Iz2QsoGdzhEs9eiDyO8AddR3qeXsTJd/HUfoHiss7RChAKpalqng1elLxMLDcvX7arirZ4djIDV
Sp4EfSnSo7yNGz1ZbUPqExoASxODhe5nFK+tKtK5fjvDeLrxPOK1dC4IpjCanth0ClKyLM9kwYCm
tS7jyPrf3OZg+m4K0yAejXQVYxVuhctan9ZJb/EtQtfDz9aix12GryKs0Ca94Omob5NyHZ+BNnlq
nU/7JCv+Kldv6UbatclatYndYxiINM3t1uymc/OFNw5Vt5l0G39BlQvUphI89sHtb2kiltaJv/3/
jfjR9q11ziacmTKGERFcRq77MWWj4eCnE3/b5jfi22IcLDBXD0mXyeO0Wj/a5R/pyX1VNBVQ1Vtb
hoaJtU8aP/vDM/fLthEah5Zg8b59VTw2BZhnqkFlmAg/zWM39TFNoBeG5K0zdcVPG79s7KHGlceq
gwJDCq3Kno9cNtxUIH1X+UGoPpjO1AvsTJZDslXtB16CYrqZf8igM1RZ3j3UQ/zt/2/2tgG9POvW
cUh4mQTVU0WvDbnmA6o5zwCnGo4I7yoJP6J4Fk5imA2xWYiZSx8xt01ayQ1Ufjr1KJ4lZkEJAMwD
UDdtNJL00QN2jpH8eN923hXPQMT4v+rxq9xjgA3h6FekhzJzY68eI8zYOe0Sr+LaOgwfRd3JgWlW
5BNmbv/OuzmSlamj7d3NZbaKa/NDzPYKbIkKMoaENvPHrXipu5e1fRzWF1m83P+GdzcXP6JsLoge
MOfO2/B4NYyghm5OXmG6k+hEK5ubh1IQ1iM09B54/kE+455qyut438Jve/7G9NFDOGZ52Q1JEy4H
OfSoJpsen3ULv/3/jWgwTzFQnkDxdctPTUEPJTWdKnWi1aNNFtBtkbgGomszWmT2IEiwL5ap0+3m
Snrcd3CBbXLrcy9B6lna4ff7yg7x5e8gMNQZdl47+n0Dlv8kZD+78cry/3rrkslXmn4lXWJNX+7/
jMZfVQibVaxe6dT9kLgVsqFYruiJPKxh9uO++HeVH4QqjE3KNC1ZsQwJxSXZG2hEXcPh492FQ7IS
h8uGpr5kiGOrOFfhKV8eQSJ+f9E60YqD5oxMfHWKAYj3+bWeN3bMKvuJ43X8sO8HFDftc3vElQHn
Ay/4mnqf/elnUxiuObq13/7/xpEalEKLMoNo7ibW8DgOF7nuyxwqyqzZ/K7cJDSeeTxyBZqy2o+V
kc3+9u1/2Tv2U3HTcBgWt5hgiFbWRCFKEgGpYtFWeMgzjcDSGaNyrimHDOQdA3RTA3eyjuGln3YV
VLB65VSzVH0o85va2/ln0fQH2ryWe/WupNS+kC5mxULvnHWRM/3JRi8q6s1w1HjXYKijlgtE7k/d
uG3t69j+CrvLAHa+ofp2385vDvPXnkK24qMLJ7PXpgV9AH3a+DFcBB7vnB4Tb4Yypp29HMnKTDR3
uu9QnHYYbFjn7LavQf/Cly5qi1ORG858uu9Q/LW2y76mNWlfZf2HYzRnfQ2yLzw9e8aizbsHD2hK
cdtlYY5omgW/MC9PTpteSmbHHLdYt6PfHTLGCzX1sb3rBfip2//fRAghaOePYQZYiMBIB+7HtqSn
+/v9bs6CaNWHJZOpYHX+mqfBsSJ5bDfWn9Vxr4IsH2ag7OnAj11rmq6u23LFn30XzAnSXdtXjFk/
OfWGMUr0kOa7LhL4GsWnnXGdXMuBoqaZxE4hD9bkxkWWG5Sl2wfFrauldbYitdvXsvpeAA5MC9OL
wM0s33E7tZpQF2Iaq8LOXkcHKSz2vS0q/Od+NHiDRu1qQaF3brj0Dc08nLbfAlJGrShO3eobDlW6
1SuO7KQEY4TTKn91+uaT7QYfF74+zN3vLJv2PP9QRy0uzGFdLhNFyJOWDwTTJVvWw+wmY2s4P2h2
Vm3b8janRh8h5M/tcglS/0jmf+47mE6y4ruBtfm9WHz/QqnzNRfedghtd9pnkGpdoe5BGSRkk792
dI3tcEJTzy5OX2hc8dR+mWoyLLD1RRRJvyW+kI9lajhj6uxR8dNVcivNJ+pfOjo9Tw7BwHn/A6Gm
wqJO54qfTu3qcVl2/sVbR/clzJfx7Ixy/Hp/RzXWrl5osyXdVgAu2tec2IcpPCwdiZzw82hix9Uo
R73R2rzIqsyb/IsoquxgW4EdVx7F3MlF1oZzoe4TFIednXqqt+WW5ecCEzCaw0gDEm1Td6iXcNdj
GHXUvi1pB9tYhIt/QX/39LlyM/9labvhfH8XNHuszm6naNBlvlvSi11a/aHJKNBvYfBwX7gmK6oE
yFMVCLfEZe5xsoE49//Nik855pJZ6G8LUwCgQZ69q/kMWlIS8DpxjG+zYU2TgwFl2Y8K7SBhYQjM
OlNSnJigDkhXe6aXdQ4xvK3+VKAp0mcGLWnOWOp9F5iffgZDNJJ5MB62Jv9Sef6hmN3IaRq0YIK8
9f5u6LZacee5HeqKjyN9qDOvjzer4Wfm96ZWlvfPcX+1bXF7GosU2LdXJp547kVj+kl0JSoxxzX9
lNbWro+w1cvv1JRWB5p+RI02jSrffnKnwFC7fl8/tkp97LQbTtFp5V/yqfjVeZgTb2+rCYWlE34L
IW/OnmTcBFLM2DyumbdEc779N5Bxp05uZvtGdpNKtMIEGb3UmHYHyO2ydYeqZRnfdVH6q8nKLdea
ztXsX1wwJMW9HKunfl2d4wwD3al7xX1xJAnH1EJ6L5nlxb0tAhFtPCWe4RPe9zFbbbSab8R9Zd76
lyK3HkJeHdugOs6h8ygK98DGxnCQ0DmBkpDBSke7zO39S1UFJ9ljXHvWkhjkkg9FjsSAHXELEwfz
+0HJVomS7QokZEPf0UtQj8OBz/4nNIBUV4/klSHsvZ/e/mrAGkavC5cBv4BfOZdLG63ohc15cbSY
F9+PSZqPUN8UvJGAuz4g/iUIsic+uMvDhveuS5Wmy5/7v6BxPPVBwXU7jpsknEP2vRXZTlk+bFa3
i8WIArH2v67XE+as8+iTS731zmHGPKZnTiwTyYJu7Ypjg+s27XMasB+W/9/CygMLd01/wbpvv/gm
ZAiQZfTDWFs/igyvi3R9kLVrSGe6RSuu3LWyqnxQH7wGBKPWqfely9vf9/dSZy1KHqZF7xM0q1o/
ptxN7LQ498GJkdSUwnTiFe+d5iBMnXyjl9nvvQvAB+i6HYQfD4NnQsDolKPk4LGyreL/SPuyLslR
JtlfxDmS0IJeJUVkRG5VGVn7i053V7fQiha0/vpr6p6eyY9KgrkxT5knHgA5mOOAuXlDmXcOm1Em
zYQUrTtib+N80wHPUpO0PL9DWjakmM7IbkqCKfjhpiSLMj+IMggoGZypxsv9kqGVOi4oAQiHwqb4
kQUtsg3KePahn+n7QfOMqy2RhFOV3fLq61tq1pZbDpNXz4J8R01L5C+iq9mPyeoZdk/NrKsJWymF
KvbqZP4ZFOA+XtuJnxeUiop8SC8erq9bzayrSVucLTglNB35vg554rUo8F6Yrmp0Te+/vwFyXax5
46+I352s/zHyHiqjKFGQ3DZuBcpVao3EzxvynQ+Lj+vokMWda8yU0w1dQfOCcGtkDUL2LWMIWqak
K2rDCtU1rSDZ24p+CzIYPPfcSHBx7J0bPX6gIDjcKuwojYQP4vR75tQhQnXUQLxucM1aVFOz6m2k
/iKx1OvN+ZwzUZ4GioNMgNckw1LUBEJqhlYrm8paoFfwow6/LvlhATmGDlEnY2GSLtVEDapGsmOD
IoAq7+R72a8RnNFXi41YO84Z+tSfrptJ9xHqrkv8Wfi+5D/aGhTIMA4hDmk1iVvHHb/N6fj7DL3B
lQNJI79zsILYliWMsLM9ZWcUlL/pJtHy94X7pvliCScGVhX5DrcJfSOZeM4UedZNkuMoha4A1yuZ
W/sjFmmBlHmPVV/5IsGbuynfBs0ryJ3y2Rc2mFUPmTWLOfIy6TrHMV2CxbBKdThQ8MtsX7SuH4gH
yT6sfrQUr4FJkVmzeampW/MCpTrQwsQDKYc7S34Ia5QXtgfwx+9rT+LXjzetUTV5KytHb3D6FjAo
X+s+DtfHdsyj0Pk0N6Vh59J4OTV5q84Gl1YWQltuh87JB6Uwi3LPNlVH0QBZ1VBu5gzvShCYegig
UJP637bpWMjywExkZt3wFRS7UzsiJXCChTwrWevmgRfTbTGomrZFJzwY5lC1OxNuy8Noe+P3OpQm
96NZnWrSFsSTA5zvMLWM4rYsz5PQXhOX9cn1laOziwLehqfdMMrdu3ny0DRLlIkft7Ws4LaTYUMh
cTT8yKBz6Tj5l0oGr7c1rSA2XwsqQXjwzt6WyTZivrO2cTZnk+GCQGdzZdttvZF2bPOyH630Th7D
u45kDzXKr1wf/vtiI/4viVoSz/IbJazHE8CFizYaWVLOn+yRR6hgGUEEPWntU0qg34uaWNf71Oxi
avpWnneLJ2aa/dhIHaXziRQv1v5f+Kk2SUJoIKymcLWsn1kbjME5zNf2KWX1nFiZyE8Ng/Ron7t/
3vYlCpJTG3INxZwPP5ru7GV3VvejmX8MkFWQpswEDSZ+yedKkXTC+418t7vv0AWMG2KSLdG1vP/+
ZicGEWKWYzO0P/p0SoCNR1Qpus0LuQqQLXt2YAFgomyDT4Flycii1IAH3bAVKC/h7s841ivf9ReF
OK+BNAxbAzU1ectlqPW3bLBI6eRHxr1jnZFo8omhed2aVJA8Tk5f4qnTP9kjUoem7FmUw+emRUrw
zGvD5quxjpq6lY7TDKYn6MfhruPmkQQ0EoOn0FhHTd0SMuBd1Uztj2m144AKEF5YjAcyQ/O6ke/O
4s1ydOoWb5tu1/4QJfnSEvehZKlvOF1oLK/mbdWltYU4Tbc/UquJIAMdOcN9UTytN+Uu+r+kbTXB
yJC/yLIfZGwOYrASKKF85PliuNvQWV5BquMPnU2sNPuRll+98afdfWlu0gLFyFWkjp7j0xBNO/bJ
WskBGRp2Zx2ve0fd3qIqY/t1bhdek9cPfD225/GuSMI4cw/LQSTFS3F3vRfd5CobMOmr1t/8kHxP
8zQi/R2q08Qox8Jmw1unzvoqbNNcWrybgp069hEBD3QC2n7fFfvA8AWaHlQ+VjjK1iKEBufaHQ9T
NR8yb30p/dngMTUGUilZQTY29pQ6wTlg8wMU9U52OifV2B8t3zZ8gQa8qk42SlQVpMq78UcDBUwn
bQ+zNGFX1/T+VW/8wuQxH/JXS3Dmli+e5IrnBGJlptQEnen339+0voYy83AzWT8EAtok3Hf6w+RR
O4JconMTNcRSyVcCKcb5UFoBauzIOKf9iVmma3Ld6BX0ovwVqqpNYXD2l+V7u/lNHDig9m9A9eE6
uHQ9KLttWZTC9tIKCG6tz4SvkM0pngLvpjo7vqXyrfDeiEKIGVZ+ilc76LKW03PfONnn2wavINey
twn38QyHIQfyJG63rYe1Kl66cDYxKTXQUmlXi+h6yOf7wXla/UNWLYeZ2HlU9fZJruymmo6+pZKv
cpo2KKXGvBMvuEhkL+oTKoWaCHwafKmV5YctxNPCkvkn35v+WktrPdGSd4blo2tcAe8mp2nIROqd
5mnXxkNt5Zg1phpZusb3NfsWu75bLEEmydkJXyf6YW4N262u3f33N+320+amgUXJua/6+9XbTs52
21ai0q3giTc5oC7NuUjvtukP0JEb9tf1ta5biQpQU+oSq2AwRmY/9c7ncbCi2r5w+ybpRixCZZdl
bhZ2UzMRvFO3UWfRGG+XhuhMZ28Fpn4wSLbkSHUYOY/HDTKNg0k6WeO+VKpVNs2N39crOdfOi+i7
iP5mkW/XDa4Ztcqyaru0lUS02f1g19HC2N3QlYYdYw95fyVz/pIthJoTdbeyLrsnzmOWfrHcNR7k
YQ4byMuYSjbo+lCQmdG5QnGk0T/Nub+eh5UuuKazpqQoaHGscyHP/riZAhydrRSkkmBNfepjGhav
vHNTMUTOauTf6Brff38LV24PI8n2OW7/6mrn0JRWcn2K3y//4Vu/cKt8wanHOhip/jkRaHocg9KO
xqJJ0lCceP9MIB1cEc9wQNR9iYLhkJSh44phuCedPHM3Owy14f5LhwMFvbwE1aoYh+x+zl9oyO5p
9iloTFI/usYV/KaoCNd2mdiVJVA53e5jF2fPsuWGg+G7zaN42s6xezO/S9NNwhaY38rJBiRDfOv8
7vehM90UvWt0NM/+s/mq7Je8sEEOK4vt6+YN30Vg0r7TNb1j783Ii34o3CaEi+iD3+U8fuGb6dLx
XW+PQSvoZeUgnQBlzs9pMaAc0EM6f3PFd8u7JZxH8wpe+yJsZwdx8dld6hhh1LGpc8MWqLPJ/vsb
m7gU1cb30uMnUqOcTr6EM8Sr28N1wOoaV+Jh2ZPUh14Tdm5BXlDSO6azf6NJFGwSrJN6EEDQMIu7
zZ4/isaUgaobtQLOdA5SXrdQu/PSwLln8yijooRK3HWbvOvoMZcKOpdmaUvfxlLpHR5X9sdUfO4q
K2qa17wz2EazGtX0a1f0iwc5W3K2RtxrNU+MPzTZU7UYzq8a+6hUqTHMK+kwkI0plDYefC7wWjiX
7WYSwtANf7fcmyXZh75d2xRFYmya4zr6QJwPm/WUmYI+3fAVrG6+B1JXK7N7p+B3+VK/2O1gAJNm
blXN6xCvPVwUHE2P5YsLhRM8DnRbJEneR9ze2tNstczAidN9xv77Gyu5NelnGkBAa7CypOjy2HF/
u75CNQ5eFbi2rbrMfdB1zmJJj/n2QqcllrXp/kA3uwpw041bW+pBerraZNwEd8GQQUT9T8oNwZpu
9Ap6e5Z6Wc4IOdPuU5nnMe1+9rdV//ZCpoAXJRoL7i0FQTAGJ7lSb4uyofl83e6aGVUpU4PltGFA
amwimf1xzMLnIDMlOmmMohKlnNrKFjJl2b1LxTNoIxEd2/ugng0hgW7kCmLXoqNrR/Pg1DL2qfBR
4JOGpTjeZhYFr9aEywK2Luy0cPabvR95ICI5GVCkM8z++xsUiaECIRqvtPf7OwBDIeqgdaJCbIfb
xq6AVJDUdSanCk5CFI9uQ4MjlxO90TDK7uqyYq3IiMVI8bRcoSQVkj4MO4jOLApIJzp0gjBMaNjJ
8uhOfvlhacOXhRM3uW4ZjRtQJaz7ZsI2Cw702eceChejHkeWiYdWBM9tdZPsgBeqDKm8WDoUgoSB
Au9L7fLjvJrySTT2UelRa4VjcVk3ZGc3PtYS2mECEuWzqSS1Bk8qN2rpqrT3rAz3EraDBy9kVDYm
zW3dyBWodpbb9QFKuJxFRr7NZRdEzsbXaOqMhT72QP2X0zLkOhS8hn4vONsws0tdoBrPaz88u+IT
dJoc9zTYpks43Xfsv78B7iimiTOG73Cs8JSG+V2x/81NANDNgApc0S4yDzEDjsgRpZG7cq0N2Not
/Z59FNgWlIRzV5e4GfLr2HPjMb3Y4cci+2QNBqemG7yC3rJLizqc2/TskO4uz9rHoPUO12GrM7uy
uwq3a1hgAVIrmw8WClY20sEbuCn009lG2V9Ll7VUSgTHW/6YWXFQfXP7DxZ/dG4SfvFClQw1SriJ
kqOD3ePQaYy2wnS3+v7tBNpWTq4UWbmZD4GNkwzSqJ+evaFEVTAW2+Sj7TykFp7CeH8oHSu6aS5U
WpTTplXBSiykVDbZYzB7u5B7ih6aShrWqsZLq3rWOKfQrLBQw4BC7Dv1yYH1/WPp8xgJXIbFqutC
AXIHnf5NpgOui/zxwFdxsqbqjykMo7E2iU5oFq1KkxrtLhvtuQxOdY4kbxdEi3jL+yXO1j5Nrs+F
7isUUMNXE0ewDTWqWwQRqY/Dl+t7/dFZ0uqhCHJimBDdp6jQFqUYt3ng96l1boJPW3MX1reF/WqF
eTfPPcgWwUq+mI9+vt7nPTuFyIi5biGNU/IUaFv+KETLR35fDkeoD0LR5YZ2qa2GtsLKN7uSc/pI
QOKLy3ZEChKqYN/W+O6n3uwyXiiLNWvRuEAV3TtUYO0PfmjfYhGMXNkot9wP87Gp0bif248hpIZA
QGxMZ9H33RGaV4DVr6ivUbRD+sia8He61knv0SfXzb/QIHx1/PUlHYsL3Pnnxal6w0Hg3eWJPpVt
0/d5GUJcNX2cVnrv7GlnJGXRtoR/3jYfCswEoWReUJL8a5Z2kQzG9TUrPPJyvfF3AxcMXsFWY+2p
f0WdvbYl/nxukYccHpcMGkfB2ctly6H6ZO15DV5JULiKI5d4+Hi967/Lh/8SFKBvZV/tRu62vN7o
12EVkN75vRRVTIkTbXi1rPIhHvYCWgSpD7gqoq2MeLeg6MjT1oEGQdtTnYrE34qTkz2PyElBvYZn
O08ffdEdt6yPmyyIw+x1oTQuBTt00HclrItzB0kgS5Ab9qN3EY5vUBDuuGkoCSfz10n4kMF2UvIg
5j413K1olpYaco+oe5dlQVc890EBHvZ2LIM/ijI4XJ8AzdjViNvbVpkKvy+eHfI1yOyoDkxP0rqW
FRfSuC5hs42Wx8WNgrRKcuNNvA7iaqgtaZFOyyqK57mVf6AETYtwjJenyW6fcc99bwlSxFlLTk3d
QMqm3ExFN/er/ndWq5qTQEMQWLytzzlUCwWP7OkbSXFHxMO4L2Qi8um4VD+hhmnwKjoT7r+/8cJh
OEOI223RXWmXQzRUfRrbLDPpGrxfqo7aapJCZjtWK60B7bu2d6Qcl6Zs/ejgHTEPlyPJZFK3NHa3
4sCnMXbabxAqMHyablUrPoetTSWGLXcv24akNQgG2mX1xLlJw1VnOcWtVC0UFUoGncaldR9Lu4uZ
Vxjw+G7EA6MpaJ/GptnYhJHPcqjjnmFhE/+uwXVn2wy/34RKNVovw5o13dq5l6oekm2Y4zm/KTGL
QiPhP9cULmN5kG61exlqb+VRC6m/PmZrlRuiKY3l1eAcIl9ktQuLXnYmWY7KPEEhIy+1qSFvR7NZ
qZH5lOY29QS1eERqu5n7CNxtgQtnVtDW/uBO6er+QcUM6REkVA29nUG+fhxNRw9N764y+RXU+awx
TL2LW2XHBXJPKBF0WDlKPlWgDdXrozO1t7w2UFtl0G5F5WYiBBl+GU6cPTfCsH41E6TSZ71aoICa
XfoXT9aJg5oiWdEYQK1rWnH5dovVtEy+dxGpPDbp9Gy1Ji0ZjeFV5uwqqnp1R+5f2oAdCkZRxbaM
wyGPRBMe7TGPx/omzTsYfndZb72u55JMSHQ1tR/GkEe5PNXSpOSgM9H++5vGc5Z1taiwgOQkvtWd
1cUu3ksMgYjGqaokWrkGFRFT7l9ENx8lY/dspcksbhJhgWEUn+1ynltsxYosgxUFLbZzPTtRXdxU
NxDNKz67JzLwUXXCvxBQK4eeocL4aDCMzuoKbDuGZ7qOhN5lWf24H8tkMpWP0rSsUmZ56PGiLAPv
gpL3SeP1oCWZjtaaptUUKuF4klfgLV8EMos/Vlu7/JZPzk2X6NgHlIWI15t6DKETcClWv4864bcn
f87EbWGlp5xXIP7b4pEaY7cZbR66IaijnvTl6fr2qFnnnrIQQ9qNZU24d6GNFQXT9DTPyBIqTe/g
uuaVhVhYPR4zfUgFClF9mrMgCoM9RJK14eZHN7HKatxYC04my73LtBRZ5C9Vmgi8lhjWumb0asEr
mnq205aed2FhG1uWcxQBOQZzZth/dc3vDvqNA/MKm4CJtG8fY3FoG/e8+N+GzHTvoAtJ1XwpmuHt
UfbMuwwH+WgnVcLO28sSu8f6mCUm/V5tL8oNxGKPTrriQ/6rl/JQ3lmvqN6FXkJjL5ppVjOmat7M
OZ7cvUu55CKq+86J+8EUIeqmQYFvG+SigwiEf8nyMK6bP3bXM6bZ4SaA/ZI31VfTvNkY+ph9klt2
tJu/ZC0M1z+6oSvoRUlxFKD1BPZXlM+BHtaxCb1oIqPBOejMrqC3Y4RPOcX2PXbtsU75fcFNb3ea
kasJDJuXo1JmObsX1v0xI38v6z4VmUn7RDNuNXXBqZEbOnPmXkJ/O9F8PgY3+jO1/IztVLZLIWVz
ybuPqE4QifS33AluczeqeiwdkFW3OYN7wck4mfr6wUWBGF7L400rUU1aQKiahrs7u4A4W4JEjGCM
p6acRt18KrtUEJbB6NsjjlkTMkxrdlehXm5QmRa6bkaVhW4xPEYR1OO5ZPU5Ty8cpT6uG0Xnv9R0
BbE0QWunaPkfL5nDfy0vQ8JPJbxk8Ol6LzrrKNuUPaSi9dvMu1gpSMVtdQ49K8rCxXBY0DSvpizI
ZqzAXbbdy2o/0eHP4Wc2/nV94JoTupqnMPq0npdxdS8BK88SPNANT6QDLaMtvEmXhdpqskJAUZF0
CxA9eb0XdW14QM10g110k6tKxNIuWEjqhf9ObnUs75zXAZtTf2eeXG0v+7S82ccXq5maxf3vJVQe
5Gl5kYf/XS+6Od6R8aaTKbWh10sR6bD0a8A/TBLOzXCM1TWtYnexa9Z7cGp+m8e1nxQQ0s2NhGsN
dP+22puBd6mzQIXP/3cO8sN0Go5d8i/EupNJzEb3Gcpu1eeWaIIC01BWSVs/DD/r9XIdBdoZVvBb
CG7ZIap0X1iQxXQVcbe+0mCMiA+a7vcpcJM1/a1ug/MQlpFryZfr/Wq+SE11cOecsdCj+CI/4f7L
7Map9dv1pjWzoqY6zBMJAy6x1/RTLIuTNIlVaByGWhXFJW1ghSRwL92M94KwPjmO+MSm7qH3F0PM
r7PK3vWbBTVv2woJqt69tB7yssLhwR5ELMbptphKFZGVJa4VMokTUVedfPkERQw5Gu6hdCNXMNyg
rIOfU8e9jL1/Bz2SkzWEx5S2x+tzqmtewTGqh4rMq4h78dJPfArjID95XnG4rXFlB268NfW8wMLY
wXgosioiozhwaUhm0C0bBbtWVRa0K7BsKCkesM8cUFnjqzfkx1RkhmBWZx0Fww0pBBtXbJLFKmPp
P4m5jXzTUe59OP0iGGs1fsagt7qPv4rqeoxwLWiIUN4f9y8isSVZqsnKETs0zhC1NPL8T2CD3DKp
v6jETm7n+6GDSbVBdPV+d9KI3SQvTy01naGsFm9yBkQOuPoT+w1Ufuc4ppt3jUO21GwGa+qbuZqB
pP8529KnMSF3+8ZuG6yjm1QFrlW/FCHd4eqnz87mIVOrNgQmupYVpHqNnfJihWOHEhF1nbg0hjy6
1aLAdNpGhy8TwoSmjZCnGVkQFjblI+raVkDqZkMvRugVX8LhlOfPSJkyekadQRRwkjWv3Emg6cVK
2u1cBIbQ5n25Avqr7Ks3l6Id0bB7l1/cuDrKU/eHPPjH8riYZAs1dlGTGVADzKepiz64JDEnTjLi
Lm2pSsOuoVvsv6i+FksejmP77xXLHsX+zxWL6YiimQFV/NUlubci1QYebBfbXIZDU/xx3cnoWt7N
9ma/JlsqqOx775KVMhnphCLOP6+3rDP83uOblgtHLFMaAkY8T0qk7VHccw0m2Tmt2RWQjpbwhZsB
/tNRPjqH/WS4m307yDvzzZbuExS84pXBSe20wSsYOTTEjVocs8DRuM0+CmD7ClXw0rLGC4kbI5Th
fRyYqgXoxq0AtvODsGIhLhOm7bkg3xAl9aZnSU3Tag5D2Dvh2Iv9QBjewc00YWx0M7qmlRtXZwpX
qDTDINY8H5yg/9hZDTRGSxN9ZW/nV1LDL+quPAi3iaBK3aXj/Fu+/tZ687F1kBUg2KlYn0I+HG6a
WZX3NbesLkAs8y7OmB6HoUkyXj4Umal0qM5O++9vgJV2JaG0xRR0Q5tYqIc5Qg0R/AbD9qdrXsHt
Qj3UJu4xDW5oHVeHnYN5PQ6o/XbdODqnHyjI7bMxzCDzvUcH/CNN8kN4IH96d/bBOqW3cXIslelV
96LrctZ5F963UT53cVqaVB01DlMlcnm2a3E+78N3RWT1VVJMt1pegS1HzoHrpggmwxEFMsQ3Cf1e
37oxVFX5VfU6tE1b7BshHktJ6CZjViWTMXdbs2xUgtUoKVIFKvhKEQjkJC5JU7nxtLSGA4LG7KrW
a7gOAQQocXyawyrPojIjbRo3LAXp4vq61HWgHFzztLPDEQUfLgt1olUWcb7+vN7y32oT7zgelU2V
yrEe5W55mbj3bjzEIiaxvMcp7a46ZEdiCKd0X7D//sYvMFn6g5T4ArbttwaC3mh6BbA5L8JNWGjX
32IW3E2m2wjdeJXddR7GDDKLuNkqpul7xiiKrg/u9+s217WtbK4hQdUFFPtGDN+IeHPpIW9vIx9Y
v/CiAoFsTwFz2LI7ijC9m2pU8+xNTkAzcpUShQpOjoSD/19bW4NPlQ9Vk2Ye3RAActuxiXsRonZf
xZ/gFtgtiZnUUhlRHUfSVLDfzTjTo4QD6MhvOTMlOOrMosDT6dOmEysui8E6TbayTKycGG5m3r/e
QCGo/8TNRNasZPtJEuFqTKoQUtLkte0eUIzn5abVqHIQ5i713GG/3Wjtj3bYRQWq1lxvWTd2BZvN
6EjZ9Bi706XJMPwoN/5hW+vI72+quolZVVCaDkHImxzr0QmcT2GXQnslmF/aZf3z+hfo1qWCVJsN
ozcHA38dWRZzG9mBa9Sln683vhOy3vG8ak5CSlgwTxXJXouBJBRbaVii7DGmWWRfBlCMr/ei+QSV
ieD57dZCapK/utMj6PFxMf4I8pvy4KilarcGi7usXiX46wyV+Uj6k/iwjcXPJWhNPDANtFQqAirW
bMVYc/7qlwXoqUhXKJrbtiR3X7ZvtqSlXOcu8GD/OVjjNuN3oA8avI0ujlRpB4Xb03m0+/bzSuck
pBfHF1G5jhEbk6GSRw+ExcFu4rY9Fjdl0GAudgu++Zww91MmHB/1pv4+skEFfjSJHmpWqspEcAdU
jau8LcUNbpqAaH/cWpYEuX8Slp1kuZ3ctlQVNLvB1BOk/IpXt0JqkaThDO74yuNd2cBwftC4JFXU
taD2SHjL00vtPSAHwUU1mQ4MvcJ04bI7hncwrVJTGWoRjr01rFkkAnaX06mNeLrdtVkIae8x9tbm
VIf107TJu3TGuavqDTDXfJhKVCWTn1kM5IXXKoUkXz+HZ+h/ob6ubJ4sDonr6zOkQaNKWxXbgPTF
1Bev9Zrn/bFfU8s7uakMTLwpXQcKeXVcqhD0HEu82o4/X1D5wX4Fx9QkMKjxhSp/FYXYpJPXtnNh
1ppk9U+UujlOZW5Yvrqx772+AeBUsrGZerQ+pZkb2wV4sSHKiBtWrq71/fc3rW8Q+WNCeg4o3fQk
UUhO8sWwT+uaVvZpa8rKavUsdtkcP7KQOJEXt0W6Klm1cyiZGM6ir81a9rEA0ePVaa316/XVGL4P
NpWrWko2cpky+xJ0c7R4yAjGeZqDYVDlkePwKFyKeJSpwUo6hCkH4HLivfAn9Da5eWTPX/I8Szb+
IqYyuf45umtDlcaKcsbDTFFx7++nif+8NsyS0mA0DQZU+pSLuo0s2KhzETh8lOVP3ueHzjc9r2iu
sVT+VD15peVCMeNSSPeJle4pwKU26z55nF/I5KAe322cJEvlU1mpk1I5FuF/bXeo2lmYWA0aPKhs
Ks8Gp6QpdzchvhD53JCbWJu/aL+GnVVUeV+Fl2D+2vsvdfupcV6vrx3drCoQdoNyHvx5CS8+rpPq
xy2PM88Qy+iaVnZljkSSf0a90u/tJFEF5snJbqPw/CL5SupyY2yESQQje8v2jeQgy1HgutT5TDLe
s8tUXvKsjmdi4kxplofKmaq2DOn7yM68NBSFDHlwyNiNt6cqaWpFHYSSdaCpzeV5HcfEs05D0Br8
i2Yif6FL9XyqF5E7F+JZP2eJ7LxJjlXU++y3mxahypmq62K2/Awmt3GeqYso+E1IU9KfbvD772+2
v5DRraRVll6C4eQ6z3g1GF1T0Lav5HeCNnuf6Ddtu3W+rMhSYv9N5JtO/76Smf2uZvtQ1V7LZauQ
b9fBOLMdo2A6ZFO9qJVpwhuT8/17wO99iAJVO6xFmvoBjgBJsj88VQk5RNarPGyH/XW7vm0L+fvQ
88ZeQUHwvF3M4aWrT3ZWP7drGteOiYui2wb/zjd90zxjUOlqi+mf6bAO/zxa7t/gnMzUO810qASp
BWkukyASG9VoP7qyj9uSfR2HObIt63ATHFSilAOpxGJecSDbxAc8dCGJ0PjQpbORSpZy1hrKdy5m
+l8Ww/7C+H+kJ1pqze3U5S3SkSdM9KF+tvEa8u/zcXEwz4QG2SprqizsfqA+VpNlnaw0j/BqZy6Y
omtcgTZCxNLNkSx4CUbnLujbn5AfwmOvZbh91s6Dsu9aA2TWczsnmIfxC03EXRk3XuRGLKKH9dSY
JM50n6EAuyVpTReI3+/BTgAdhdoc7Gg/Qbnj6oS3jCXFMu0T5O0n/8LNBc/BPMmaPdNSduPAK8Xg
L7ATWBoQv2e3MRycX/RgoWQLr1rS8G8g/P86i/dthF72cPeNS0Lon7pt4ISX5Zhf7GQ7ofqmHVUR
yhsk7Z1vErB410roRjn9ktGjq+dwAir8Xcof0/LluifStbs7wTfDn0nQulLYMBJuX6u6OmYBO97W
9L5i3zRdtUVB9nDoUrqgIAger4PpWLp/9S+7GayhYLetcaW1ShfYXZp4bu1z1t55lnty+g5ZNuXh
tg9QENx6tbONtc0ukNyqUSVwrVJobskh/eN6++9CF1+hQLexqpQt+8pH4DJNxf/BvaFxBbvbJEbC
oDF3wTX4yxTgdtqv/K9FmJvSQXWjV3A7zdaaphKOx/PaO470ps77k65FcpNtVKlYJihreekj+q9O
EGr73wR1moGrzKrGbZqV8w1BelpGkBmOS/qX7XaGgWsApfKqQPvg0G0ccI3o4q5hswcGwaj843Wr
6LyNSqiSfm9PoxX+s7nvUdy+7e5ZAbtHNgVx2l52y71BLl7B0zDDk/7fJKV//f4/6Xdmv6+bBgXD
KOaRc4tihic7uCs3D++RQxQMbXzdVLrmFfCyzLdRjddLd17hf8UO5sQk3SQryB3ZWIqyY4imAWJo
pVfj546UN+kvOSFToDtDFt2f8ah3GV2G/Pk1mYyZSbqBK6CFxudAvIYAVh6Luo3G3myitmkMrjKs
HDJZAxW4P4c3A2J5c+sxzAlVLa2x8Dw/4PA1e0y7L3v59zHsH9bcTWRFdKJssR7P58lqHEQ76wOd
f9j0ljMR2lW22AJnyM1qsRJrd4mLsHqC5Nuh2fjr9YX+7nEFzStgTXva134FsBapNUScytNU9K/b
3B7B2TWA6d0+AsDmPx2CCJEB0Fmiv0dV4adJ8mNHmtjvxDe/CJPrn/Hu8kEXijvwBChbjleU9wPS
Zu8XCmHtcgwj2kzu4XoP76599KB4BLAWGzAr7P6ebq8D3VBqZr7lHgwtK+6gFX4jM8H5/bbZSWFD
lmeqDo1repnSDVzxB1uVVrwRtL63mzYeGxqnWWCwuq5pxR/wjrMxn9b+viNWLLh/mqRJ503TtOoP
GplXhbUs/T3zrLO3lH+NTWooPa1rWom56zCEeOg89feL98UL5GODIsjX14hmFao+IJDSwe1FhzXS
Bi+hV7xCM+oFSSmX681rcKS6gmwB+2TOtv5+qLa4XX4O9l8VfZlsA0dR17wCU4n6TAG0PiHCmNdn
Cm9Q2F2H1O0CwmvT79c/QWehfU7exAalvaTUL+f+3kWq75LXH2efPI15est5JAhVluXmkzInrezv
UUUyqpciyX3TeUQ3cgWlVrDIohhg/DYX9xX9mA/9o8z/vG4W3ZJUMGqvgyyH2q3vfTrETiGOfUXv
rjetG7eCUTpkaztU9f/j7EuW49aBZb+IEZzAYcueKcmSLHncMHyObY4AOAEk+PU3+7x3I2RYaN7g
whtFGEQXqgoFICuTpzLuniz66rH6Ew63K6ndMLoOr/TcKF9kCasEQ8B3TMjXubbbndPVKzWrwTI6
wLIJ7NB2wbeX1kVxaoU6KbKptz2MdXClyJ3rizr83WLVDs3Klz7v8KwnjrcNbwgnncWOdM3i2zMM
X+UfuX2pgMPpljlheEu8/YF3j7GY/3VN3sRSBMOrarGRfZ36Q0C9fIdnVpZUrEtHO63DMF75kGkN
tKBtVADFPIFcXFD1VS3zz6mxVq7ITf6j7aqtPYxA0OV9WkURVO3mUzwGJ9z2b3P+QAvaOezHEMRA
LF04mntjMiS1lR/9pd2WbwItbqmYFuFXIUuB/Lgr3ew1mNcE89598MTqanE7LbM7Ni6M7hWf3OVA
+UeneHSjx7Y5q2GtG8OwsjrsEvD5xu4YNvA2GJO+7VJJ1gpLw8rqyEuIqRTEoZg/zZ56+WQ7v+ti
5fHfYBodcglF5taGbhVU81ongPywfBSkve+G8WjX8ad6Fima2VaKM5OFrtH9JsiW3uX9VAQsdcfl
UMdWnpCeOSuBZbKRFsHZUGf+nEcsrXz1FNRzMjvd136e9rcThGnu17+/mbtsOZ9V79J0saNubwHu
tvP6bCW9mRZBi9yIkg48O8g+UWDvFnDTtDx7bDxxUDFNcskfrLFZiWJDotPBmIGswAiYYZNh3XNf
vbIrv/l06KM5WXvBNFlKi2Pfm0rAsjuejtc4COODE/EVBzJNXovjZuJqgvpGny60OIMG/nnOiqPn
V7tiwD68hgs0bDY6GFOJGdVhDU8qAQC8tkJ7S/Viq9/CX3s9M5joL0RmgabfBgp4qcrchwp6K5T1
h01+qkMxa+WD0blBFg0j+twz8u9C+Ovtof+D7Px11xuC1OHPGIhBokSJZU8X3mJ9v6u6K5xjA403
8sBIMUz5fpJAm34SnMa22kkZEeugCLpSPg9OINCgyUvfn/doYnXbUw069AVSYoEsylRkwdJ8CNDn
YOU7ZCROkzBn3aEE2xpVuzBwrejVCsChnkKHsBc7r1wCsZeCyunn7Aa2x4AsGvgM+qiGeuq0NELU
8O3Z4fWHYsSz9O/CniVbMbMh2+jMh50nVePkFU/ZEqQ4qnwvbGhY2O0KCMXgIN7172+yzQgB7tp3
ap6Snt9bi3yQzSZl8hANzn8O7U88mtq6KVMl/f0CYssBNbhtN+fbTmIyjFYlBM4sUGNiyKp3D9ZY
fhAVmHhbfyUDGIbXIbvdwkJnmnFz0KrfNGxeSv51iYYVBzdYXQfnqs7hQZCHKBMc/1AF86fZilZq
M1NO0aweBVMwCyfANhtOB9rnCfWGU1BM+3FZu6c3zV6z/FAyJjOJ2XdzfQCe/J724eX2opqG1lJ6
5GS9w+ycp3XTsBPNwDpOcZ++snObbKNldRKQvAkAxk4di5+H7mNQymSW3qGVK8Y3OI0Ou3VI7JEq
FjRVUANMGhY82H54EtVa6WEwjw64naZqbLumlJdoyOvgCJ3WcL74cc438QkgZq/74Zt00DUsK21Q
TqayGC9zJB+sTKwElGnuWk53hdX4jqQlBC8rfugtV+6UvYo0NFlec5wesl9zhIeYVEzVSXn2AWID
wKI3h9t+afAcT/McK65q6Vy3D0iiPQaTd4gG+yRzeiLOGo2x4RM63FOBNr8uMiR61/kWeS9k+j65
e1ds4lULYx3o6cqIMZ/0Zep4uK2YHfaBlBlJHO5/uW0iwwroWM8w8oNKLthJrPY16L7Pzreq3NQP
islrvhOFsewqsJOnNvsluy85+Xeaft6etsEtdXRnxXKrrlWOXYq1RwjpPGes2JbMdJ48VUVBOPld
g5ttWu9Dt10SN+Rfb8/bZG4tz8eBlFS1mHeXyROHFCtIYy5zQVcc3jS8luMjpRxIrlGaimZOLI5c
k0MhuyTH27M3ObsWrvUk2gllFUv7qTmEhXuWij8sg0hK5a3kYtPC6iFbgbeYKPyConKPQ559oHKT
zEsY65BPhurRpqXTpDZF93Pv5iIZZb+/bRrDvHXQJ/MX1s6xzVKLhPwumnybJjwuvOdtw2sZfrDw
Th0BJJM2Dqt3s8TWofpwU8MpLKMF6pIhP6KcpNB2bO/7ofnE6HSS3ryt5nOu3vpme5IqVyLoSJPm
LkGffw9OhOEAYN3utm0MTq8jP3tHTPmY+UO6WN/d8t+h/GRXr9uG1sI1YJNTk7JnKfOCJ8+WF1za
P0exWnnDMDmNFq6za81oCHdZ6hH5mXpXBTpvWybQ4Z25vch8pGTAS9Q33EonVfPSWGu7kiEP6ODO
wnOo5/RYUBA8J0s/J2gj24XweBKSlXgyLKoO7ZRWOVs9D4fUJ18X8bucv9jzv5sW9S9IZxe6rI/Q
vjq6vwQ2O6v5vXRspVg1zVsLVEtata2WYEgpKxOfiSQWP6bVcsDgMDqWkxeSVNDfwPtiRh8WKu/Y
MmyLIh3BWWZN0Mi8K9LAUfugKnZRJs6Avq6sp8Fl7OsvepMDSDa0JLfHMXXih8U9BBYewN2T4htT
mK1FKmsqEfUW/IXEfBcA/uu19d7xrZUUZjK8FqmdhNwAmFzyVObe96oh4YVNQ7Oy55l8RttWfTus
+6HE3MvqiwsWZMZ/ZttkEsL4L9CmItkkc87SfOrihDJFd/GyibM/jOJrU9fbVZ0KJxiia5RO6Ajv
mj3AB5v8MdLRml4wOki4dYVbNudAK3KsabuzJrHij+8vaKSjNFmvopr4MMu8iKPi8tTZwaYaL9Kp
79ohrGPGC1xwLtVX3+doHG2epkWtdDy/7y0gAP3T5ugfrGSNe9o0bqGqPbVdu8Oeqo4uHdYus02f
0II1iJc6rsZoSPPlkUs7Ger7ebXBwWR5LVL7ZXQdddUfbEj5XLjhPVqeNkVppMM0uUs59Yp4SLMi
wyEsSKss/n5703g/f0U6SDOK3L4kIUzSqA9jcWoilkz5j0CtEVGbTK7VvWNWE1QbNvbrMU4awgFN
7g9y8Fe2JcP0dZCm6wDyBX77IZXhJQt2QfRbLEfRrhwiDUuq4zT9ZYSkg4JxXDXvumnYTXTbfhrp
IE1ijXFnTR0yTPtvBLrywnoKnE+b1lSHaAZzxcXgqiqdfEAmSXQR8/StnLzH2e3WoEz/NWb9fSke
6YAs9BaEXZBZOHWUBR7ud4GqiP29r202XXpmXwVwpwKqr1+HSGTQC3PLQQagYZimMj92oMfmXoKz
EMQ0h7GU7JXNdLFKyMB54eDsZGVl7UNTQDgL8jpZRJe1Gs/gkDq8g+e5l01DNaZZLPaj1ySqU7to
+n3b9CaP0TIMc0MpcK8xpF4jd0VR7FX++fbIJk/X0otDAxd6iwFPg7z6VthfnCp75Ojel/7adZ7p
C1otIMaIVVnjDOkQi/GgouhfNQMvX5VOC/01NZxu/xDDAujYUoWWeQ8QZSwA/9yNj1b8RYQrp0nT
0FqyqcMhH8OQjWkb/nMNKrf8lK3WqIbBdTTZmGUk9Ao4DoQ1Uuh4/zMLECSV/cr1jGn46M/tz8uu
bDoVMlmZffHFt7l+qacV1zENrdXuwGR1VcNplULw6RCpCpxL3TnEc+7tBTX4vA4p6+agsVWeYQtB
28nUgQN9FVtgmvn172/qsEZUVdMyhJM1scOI5qKCD3euLFeem0zDa9FKpqxuJhQeqVNXO+I0O8vv
LxkNV+pfk2H0gEIvYulHy5DGI2kT28vpgaPb5bDN7Fp1nYVVy3DSHkAQ4iYjuivc+ee2kbUwEhmN
KuGVIwB2bgKNlN0C+brbQxssrmO9iLRnUTRNlS7ReGib+bfDu0Mj/E0XD5GO9IogglgUMRaUV8Vr
PdNPUF3d3565ITvqSK9I8nGqLMy8LqAii7v8ZFTurgyX+2Eot1XYOtyrXzhjgYMlraJPfv1PVH5S
clsO0IFeExQOS1HhRMOX5i4gflK6zms/iRVnNK2rFkkcXlJlC3IA1NAfsqlJhBN+Fe2yYvzrMO8U
G7oMaZB7A1cEtw/Z1O4b8BR1Yht8KdLhXT2zoBZvY+Zh+DPwoaPp8JWTnmnSWoC6WW450Jwdcfwt
dhAwfZQ0f9rmjFqEtr3t5H5IsBeF8kBJc2+BFz/m+bGGaPXtTxhmr8O68GrrdfHQVym65sWHkubD
s1LWRk/XkV2456UoKbGZlrO7W7hz4fWPyc6Pt+du8EYd3NU7vMXdrE3T1ub7tpWHIqS7vN6GNYl0
gVFlOa01QiE1pV54aANQJIJSadvMr7/ozYYHGlDXnQN449DVicIlXqxYEjmbKNHCSKfTYyTy/CKe
4DeK3bdL/FKC6iMPs20bnq7pp/w5rKIaHu9AiBoE0DuXBSvBZFpSbS9tnUpl3GqrlE3uqfWL0+JY
p7zwN3qMFqtK1lbf+mpMBy8+16VMIdZ48iK2rebV2fSKjvQOKR08RJTVfWw7x9pSz0NdrwxviFUd
ueWHgx91DaJpRjpoo/xLvNgrO6rB7jpky22t1pUBHdOqbZPG/odykIb5myiB8SarVabRPDgivlYa
ODcl7jLexbnYVk/roC1w+nczGZEDJLGOvAp3Vesdx1UqaZPJtUD1A66oHU80zVv1xVmEQJuct4bK
Nhn9+tE3WSCcAJbOLYUEA8lrXl/xSvG/Los3NWlEOmMe4aSXozOPaSxfbPdUF2GSxT8UtIo3JTFf
i9Wi98awd4YqLUpIX9feyQfgh8rssG14LVbxGjkMjovp+81vF5UpmFeSSG68H9BJ8mqXU1a5SJGT
8620flvz90n+2jRxHY9D/ZqHY4Yk0ztomg2ytFDdYbTIShYweI0Ox/FmhqN1gCQzWMsLIdERNHif
lLusIGZMw2uxCkLqMna8HC/BnrNbIjQRiu/gR1q54jSNfi2737h8XHsjGfqSpWB/PzUNaAys5lQW
23CLkY5b5G1hVwHu83Dr3u/oTI/+3Bx6sanVN8Qm+ufsJwdKb6Jox5RabZpZZL/w4iud8x/bHEe7
+xGM+xUgpDSNcv8s+XCUTXYfB2uPQFcbv1Nd60R4gJiweACbQSrs4dApnjjjfGAyvrTLWtuZaXn1
mEUfwhQM2EYWMu0cK9rz0AdAmq0UHqbhtXq47qMcojxWCXR3tZ9n8JBY4xEQlP0m++tgqNKDvnLY
X++V4iBpCh+gcUvtHAoxmm0f0C5/3G6xqcTbcEoHC1BJXEhWTUqqTVzHYaSDocpB1GMnAeJv+fSP
zb7kqrjrafM05uFKeWbYDnVIFA6Vbl6HBRA0s6oAEMkHSEU1n7ZZ57rqb3IDxOmGkJXRmFq4poHc
1Yf6+jy/6jwG99eBUb5XT8TyMfziBTjUO5d2GveTkNAM3ERThwXQAriJ2ahK0WHLkjRpQahu8Sqp
6o1lvattuPkCla74mjwXMicqLA65YuihICv1wruLC1lJ7TV0BtGS6Dy8bNkB2/sK2b9do6t7N3Ax
tOb4dpSPpOvQN9fmjp9Y5YAjbGAFIKMa1tQyTbPX9i3Pdroqd4s8LephR6XY28sa66Zp9tqmFTI2
t20DbEHD5tMyyB2u/uuEjdbn245vmrrm+E7oDnEwO3idF3YaZUEyizU+2Ouv/yvnw/DXT76JKdpG
Lp7NXOuy+Lg9dJtkACcpqJsKuS+sn7en/25g4Rua19d4bQqqvspT4ZddkvvtXvFunws8uVYBWUmd
Jhtpvs+pBCdvlMfnCiq9TDnBVchyE68tfoG2bRVxtARj5lgX25qSyqN3uVqTXDYZR9uyGh/X/QsT
4VlUYIWNqDftVDlmT25Af6ul7p5vr4HBPHrNmdX5TFvuRGc8ru28rvsS4450xfTXIH3Hh/SCs8pn
3OAIWKesX8riWbX3jX8CviHxgg8qWPkB/3FivvcVLX47vsx+7JTh2a8Z6HNVzZOh8nDtShb7Zz+w
4BhMUXucOkm/oNO3OEm7mT4Ji4inids/mkCCM9gVgO3bRZ3vu3FSFy8s8rugmIOn0iLdxxlvvCsh
a7LJdbnfxNVihVbgjiE5t/18tIofNmRWgHUGoWIFOsIi6a1/by+sIffoFS2DEiaZLc+6xNOdGB89
enKqldtFk89c//7mN3CSZ63qbKxrX/b+h3xoXPu5YE1A97fnbvB9vRfHtUQ5dMB5nlUp+WnwaIn7
6N6BGAjtmycPPruyc5mMpCUHAXypxSFPn0KILw6TkNakhx4ZycekmCx3LU2Yfo+WJoQts9nrvOxi
uzIpuybJuZ8K6id9VJ5um8y0Jlq6GJTnhSrowjOZSL73awfE8GIpD5tG1wtcWdojywUOc3nYVK89
1B+6HZ2iZq0ANayDDveP6gj1FdppLnFU/GZlfZ/l+b9Wv9bgb9jM9Pq2LivmzlMbnqcaqPkoLfzi
uevZry5yDsIC1fltKxliWy9yY86Hsup4fO7RjJk4OXTDS1XuZqtzksEavLMl8yMZVsXnDW6lNwNM
Zdi45YJcQtkcHuAB/a4OM34kkyCJ5XWbBJxIrBfAEbQk696eonPfUTyxSlR5Xke8f25b7T8c+jsJ
XC9+7aKhoa367q72oTuQyIJMy07EU37xS8rui6CyH92ZWBxkIS3Zzf7kgqWSKPIStja9MAf/KXPs
9ouqrWUAiXorUguY8VMAbMtHvqjS24loKjbGgpYzyn6WeUwjch4blmR1+xiNw8ttU1wL5vcsoeUJ
gJfrPnay6Ozbw7PAljZw627BQ1HCnTBIhVT3vhD+3onnfCXVGvKGzjQNt5yywgWqrvKLxILMdw/Z
u9u/xhDUet8BfGbwQZpkXbJpDD54IHVIai8Xj3FTb0K/kljvPgAnm+hZOxap6vxzO3Qps7uzVwXn
27/AYByddHoCAsudoeUEUPNLyEfgmuvd7ZFNttHKgMApwP3WSusiWr88eVR6O3SwxOe5Dtc2UYMz
6d0H4PLws8EGXZU7fmq8z2P4sfLOzviJer+5f0/kSv1lSEJ6F4JCt03c5RPevZcz9e78nicLPfvD
79uGMi2BdkaQfttCbayrUmI9+kF0nsK1M/f7MjdwHi2QeyrirBZhd1dc2ov9qToGe0kSeXD39hmk
ndvmr4U0oC4Oni/HKm0C0Z3coW+PEV3jxjLsa3o/Al54cfmvcJGufHuHzbj2n2ZX7UOQmTorKem/
sd7JSXpDAqtiSeO8iM90IUdOf3Hxz6j8XUXHHSuHhzgQB14kAd2kmUTiv7oUgmAm2GK6uwrcl137
6q7pHBocVWedjn0GVfgx6+4ijz9nTofnU7kPQMc6dNbK1mAoAPQ2BdpZ/eTXVnQOu+awCHKechdX
df6drMf7tk7qYO3KxfRjrnnlTQkOgGIgCCka8GhFEGSyk5wxnswxNsaerCy9IfT01oWOdxOzgbpO
8w50+DVYg4W7sjWYpq9FNScLbsOvjhsODzWWorXPkD6zpq+3g86QXW0tsnE52gd+hMgW7AOFd7r9
lAD3u21wLaKBVQ5rscRQsWtYde+Q9p/CyvMDkNFrMHSTdbRafsLVepgRq8a2Y6UttRNaDYeAdD99
Ua5ciL+/tn81MJSe8mN3xCVymYONEWQzVthsOlP91cDQRmPQ9hbKuZIdpupz7/zgdrySTd9f2L+6
F3IxL4xIXqcQ/UsWCHlUvUpkF6/Er8kq1wV5E1U58fgUx6pOZz//T+JgCMqVmZuG1gIWDIaBGnK3
BnPFQ4+LXsuyV+xtGvn69zeTbggaUboiBntZCYbmog9/WaTdhMcjUawFKpVVFwcs7tLC6ZMMpWGr
lkSuiiya5q4FqhMKJrocbcFz9XERztFp65XSzeQpWpRaM/O4HXj9XUhEtl+6AQhz0ViQKWzXltT0
CS1Mx9IK3anMilRm0YEBFsZCtHkSseIx72eBSG9dECVFOzCeJdOhvAzlg03ZHuJTDlm79zZMX29e
aAAJ8Ss36+/y0cf1Spv9ouC+2y9R2Gz8BdrNnD9zp+LUrVLJlktB6ZOwZJO0rpXkTrNWSb9fA0V6
M4ONB9toZs1w7vLsvpNLwqsyIU14CSb/gPP27aRv+ooWvg0IH8Gx5FVptlxk1ye2MyXMfh0ttJs3
bH/7I6YV1yJZMmW5uKoEhql9LctzzD5bzTnfRC5JIp1clrSoQKvrSa+tH/1RJsH0q9kk34ixtTi2
cStUKvB9pNKvksD6BbbpmXy5bRVDjtD7AWTPaQ79a7zdFk+hk8rp27ZxtfBtPJCnDt4MAKNgSV6F
B7SUrKTk9+tA8D38mZIJnwNbKHgLpSWe8hLLPQxul9jqye0fwmLtXsYQwTrndFH0ZHEqp0p7kC1x
2aIgr+5Hdw2mY/oVWvj2AxQGWwGEZ62+F+S+LH92zn3p/66nJ6lWKjXD4uq9AcqKg7JoQIQysgp6
VH1vX8qGTE+3l9hkIC1qp0k6rhXgF7gMwiYVRMFbWqE7lny8Pb5p9lrA4m2hAJve3J8HQLvQXHKo
c29/e2hDwtHbkDy/n20mpiaNPPQ5+s9N86sam6Sjx3ZNJdxkHS1oSzq1SzTLBjxd1UfwFe9Ch6DT
dO2IYjKOtgOjq7oLpx5LW7IcZHQZHllWzG7Ik6EWuYQzf/bAmZa6kzpPXfSsWHxfLsVFbVPuJZHe
h9DEregGYdG7zJo/TbQF7/84/Ht7aQ2G0ZsQcMHWAOkNr1Ggdlty+j1r1zpKDJbRmxB8kfl1EVdl
GjP7zvXcXc7xpjRWD320iaAAlrl++k256TYTHXnHGzDCiqRgw4s9T2ensFf83mQcLWQFGYqwAVNU
Wkz2N9uOv+exv60kDK6ffDNzSMjEvO1YmebUS+aoTQjw07V/2raqWqVs9wp2r2B6qVxo59aXLN+E
/oHJtUBF110L4hkGGYdA/m7H5TxM9qGoqi0QXgyvB2o+80E2aAdlmZuodjoUA+RHXfe4zTBatFqE
CxUxMGkVEbbCscRVleezjQcUvQ0hI1PUterK06XoWXny0Qu/MiVeNs1db0NQqogmMcaoEWT20+VX
+a0az3fbBtf211yOWaPQSpXWwEu3Leiht/Rsk7/6DwIWFc2Uo7LpiincD7UoDz5zx5NjleNxCYM1
0KQhVokWq7h6HPMlhnXoMCZLUB+6Ze2gb0hkeiNCboPkihMLLYms+zxA1be3VFoSLwkI+Xnb/Ibt
T29GsF284wgbmWbpiz1AyFTyfbMmn2cyjRayFvqSXT72uF9hnxnP9ra/lsVMI2vRWmXFkFW+BLdb
N12aejmho2rlvGa464XqwZ8ZkoIc224ht5CqgpOkGXDIqQShiRUz9bn14z6h4HY6DAGtk8mPo4Pw
nGBb/tRBZLTFOxcJZxQ8LjtLx7rL87WTrsFkOogMT7J9RHMsRuX/nKwgqUGTftuHTCNrITzJrnNj
cj1TeeMhz8cTGcf97aEN7qn3J0gmFBhIkZXnqdtB8HHnj1demjViBNPMtdiNZ8Fq7mAzHGh+nGL/
JFcZTExDX//+Zp9VHo9F3OLA1oTxjrnexWujFScxpAUdMcaZhddcVeCCTt1BwPYY54+o1A7rkovX
hfv7tSPSWxOcdsHNEfrEz/1IkqI7dPaUgL9P0WOjNknVkEgHjWU8HjIFAqa0CwXgdXw3R+X9VBWH
qN3UtIhPaIFcVf4wA5VD8R4aeYlVu0tSQRd6246uY8Y86FQEXNR1mqkfUId7qBf68bbTG8yvI8YG
O8+nGu/p52n8wbrHlo6HmvzTNe1uVHzj7LWYlTUB0vnKFdi41s5qg8e53vZeHHlXt33j+WJ0awrA
Ksw+jd/bsrNOfZ1vvJzWAV1l7hRV7mDerJGJ30WAq227CdG7Exy1WFWM+7m0luEuqyGkGTUrTSGG
OwQdydU31iJGK6Dp1Jwky8+kDnZWmaFlcee5xZ2Tr/mkIV3+1aPQ9mj5yWB69Bim/TiAZgt9UZys
ClQYUs9/5N9v1naalYqXltZoypl/ZfV4BKbrsRl+0mJT2yg6LbWglVkQDQOkskAH4CR9xg+OvZZy
DNbR8VtAzXleVrZ1Gsyv9jjsZHGJt+kJkkgHb4Wjqr3Qg+lr9ztbGoCcncPtdGCathaqQxU61uQ3
NZroPOc1qsIOst9WxXnSg2J9jWrHsF/psK2KAAEYSnJ9KiDEAdWOIPWL7fOMrNTjhqym47SaoPDs
bkI/MBjAk9jf+eLBan4JmbZshRvLEGY6QstxoMcHNn4Kar8gAevkrpYPg/tzcuZkKZ7bcdtJUUdq
4RJnGbsAHpo79dHv1N5fwGIOGptNGglwJa1s7gjOiT6SaApZ4mMUyb3Xr12um3xJq5sbLyARuya5
yO8Os/BPvWyP7Ryu7CqG9KDjqAQDzDxgLfJPOHzzFNAFk/UkcJ7o6JpEjuEX6HgqhQt28IVwbADF
iUkFQv9nnzzfjjTD9HUgVVVwxawGkda67nlYZBLl1tl32c5119Dgpulrwdy6sxewYoCPkipRmX9g
WfwcW7hruP0TDGGsk7nKpQ2shaLmIRwsiEO4w9vZysHINPT1J73N/S62+toKIXJSsKSprKOMrP3t
WZsMf/3km6HrsZASx2aa9vxVTAde2knTHrm7cuf1PggscrRbKYJHMDcT7nDnn7wjO8qzd7pKUg4r
w5sMo8Vr7DeLCzgmEkIDwGvnQn1qrXfmfYlXEulMrrWnSieoMfV+7xz9XXmILuzuKvHan+I9XXmp
MTmltueSHhCXrsdHCvKP631z8yhp1lKCYWwdOTW1mQBjS+ee7a4+QM43CeL5g+jW4JUG2+tAqbIg
BaG49Uod/3MB7lLHHlZ80jRxLVIhzRd4hFzTPF1QeHf3DWiQEpBDbOLtJ5GOk2qzrIWsyXzNxa/d
FB4hoLXNIXU217ZfHFr3Vpe24hzHU5tYQbQmH2sIVR0PlcnOd8sZZqmiJgmnFz6nLIYswBrBpWlB
tVgdl9GyLVwo4PCjzmA/2ZfxWjCZhtbi1LdJ29asQyGFN41dpxY8jUNubSU9mvxF21pZWLOKg/g7
7YLhmRcvoYssI9c60Uxz10I0lnwGTCRwzmERHlVOTnwVlPP+ioY6jWsj5eIqlJbnXJKDk8vnGgAI
jgvThLZr+IT3jQPp1T8TPMelZc5o5JwdKj7M/SNHKyDwrCuh+n5+hxrln6PjEkdlMfWHO9m+xu7T
IoekXVjiOHd0ONfhay5WEuX7qwCtuD8/BGBUVYcKfBZUuLtGyAvt5eH2Fmga+mq5N1ugbCxH5SDQ
TUn22HndvqNrtFAm21+/+GbkEQon/UThOn3VniVEHTtffl5W+d1NE9cCdq5ZOQJ85ZzFYp1cMImp
aT7dtonJM7WABQXHGPEBNvHDF0fuhvkr1jNiK1nSNLoWsHE9cadcSvdsCf+hq/wzreqEj3aZlGxb
tQoC5j9tHyGwFi/qYPsSb2JoTcGDxBl5YsVpDI6vo6MkGoBFILC0qm/znR9FT/Ei9+E0QDKrLJMW
/yLbf5i9tU3RYDMdLgUQilP2I/YsZk0/8KZ1ysPuUxYEO7aqYW3wJ53ztc6hop5Ho3v2LJ8ndhkS
9PNAZ+22S5lG1yKYyFoJL0ZlaXV++JBlUfBDoG1+ZT1Mo2tB3EQg8MZp3TkHjTc+1gIdVpKF/fH2
3E3Gv371TSC7cVXgftoHSrixk5q4xxDSc4S/gCVijVnr/XoTKuXaN+bcspt+qbP/FNz9XXMEB8vL
vPOP9Bjv1xTcjV/RckamSjsflff/dOKdfbO/fmX4r6rNV7/ybt7DT9Gyh5OPC4tHL/u48EcHJ8Um
3pXT2our8Sdo2aMLh45Gxf//CX9K3Wc7+uX2ir/rT/gJWvrIQDrv4kEl+1guIqkrtofO50q5YvoB
OrjDK7MZaCn/f9egPoxn+0XsrwejzT9AR3mUDehw5NDFH8NcHZasvG/CtTOjYXl1lAeb44XbHrU+
ljEyX73Dy03EixXrmAbX0kRA6lG4Er7jZx9aDpUI53nso5UcZBr8+vc3cZyPA3KcZ0Uf8cLiux/K
co8N6LbDmIbWwhenRVpT1cDnZbiX0OWIK39Xz5ue49z4L4ZJPi/DDP7dj0WZDcdpGt3L5OT1MSp8
vrIrG1xeh3lAQJW7BG1h/7m8p+z7yWlXqrdrOfjXsxZmr4Us6v/BzzuefexAAVWc8zkX+U7IYeiP
fcejLAl6Am6fYSqXlR9jWg4tfvuZU77kMWKMQhIWBLcvUxnkly5AP/7tBTeFsQ79CIeKoAe5iJGw
m1dv353qXRknfgJawb06s2lbQOgYELAEtY508Zn/u8++u63hoVir3pVtT8WomvhjVi8HvF5U+3hS
xyALd/9D2pctyY0rS34RzUCA6yvJXGpTqbJKpeWFphUbN5AAF3z99Tw2NtYn1amaq3nsMnUmEwQC
ER4e7onI6jee/9qXXBxoGeg0onasTzwvWfb5DLit9FCHbzlAXXnTlywQ27k2aRNXn+bsOIhH1RyT
6f2fX/GVE3HJAoEmTtf5GrEojXdp/j6Ub3zu1a3D/jsOWaj1Lmsb4Zn38sQqf9QlCKL/31vn4h6u
ETQiGuJrzg3l6Z3o/jrcxRcnOoytjKFXEfwvduXV1bk4u6leiJtrEZzW/6yO2utSpUVS+JLtNswm
/93GvGR8CNzBOVV4uy2H35yZwZSuj2Iaq2UL34gRV/bmJfPDr9YZ1/Lg1EtRznbcd+Z9ur417ndl
e16qUyZbL+gYZ/VJm0Aee0/FWM2byv9K05T+5iscjLGgNcSPTnNoymFpjjCHghIM/7sQfekZu7pc
Uomq+H+xha6tzPnv/7jn5wXK4ICe09OWoWPn+R6CFNVfxYRLCkjOcynEeVEy6ct0obAyfstF8Eqk
vCR/+EVl9bDWWBAabIdJqEcCR8R7MoG3qMP6rfzz2uJcHF23yjbuhzQ9aZsWrVUwCfjx57W5dnIv
eR9duAj4XCNrnvfDzbm6mI/b41qCh3DgVfhG9LxyqC7pH2mcZLFtZXCy0NFjDxCFUskbfcxrH539
976h3IDd4/7vR58TW/VGfnhl1S+9YocczgP1trafExILUkbhmtGHPG7z+C+/4PKehZsuHZ3MTk7l
ZQJQQLd/uSrn1frHaVo088u0zMjeOl+qmMPjayuseSsOX1uZ89//8fFZynKrAGSdoOR7k62s4uSv
XC3pb6baKW3zesoRIUVoSxXZvfJvURquPfXF3aq3FXhGvtYnYPDBx/Ndkt5y0oZvYWTXtuLFKV35
sLCO1/X/2eX/L1vx2kdf3K9NNCcL90t9IqYpTdBXK3wUYJpe/TkKXAljl2SPbhwSPgNyPuUj5npB
38y8uKP6s3wz9b5STlwyPpDEB62s6+Qk65BVQz52BcTcwDJ2nShcJtsyUVq/8XOurNaleA9xgtI0
mMPTNKjpnc4gBLH1KGW6ft3eIEBd+4qLozt06Qapuz45rbUNDkrytoA4un4fmZG/kexc2a6XHBCu
1tpl7ZCcRLZmomBza3CG7dLe/PmlX/sJ5+/9xyG2uUfHbqmj08B8lZJwR89ildlfKU3Q/DfmR9BJ
Xi88PiUiL+EFikr7Ph+jSk26SJg7/d2PuDjTboXondV5dIrMsPe9fbcN9aH1/PXPH3/tYFwcaUiJ
5FEaYY0wmlQEME5Wyu5opg86bN6Ara6djIujPQFUD4ZljU/5IIKx2EjDjzwPpwMZ5/Q2Hox+HQht
/i6Du2SE1BZjYpGMopMgti5EjYlXaBF82Wj9Vx6z9DeBHZrGk2poEp2Yc0ez8Hd8dO8gmvHGC79y
Ki4FdmgmpkVtGYQZZ7LsdCTNvq7t01+97t8IIXOrs34T8QnKWJAY/yEy9pLBggh13xtX/pVDdymx
o4xzNByw/sswZz8bosKdWLqNl2xqzBvQzX+O2L9gN5cCO3QOeWCJ87zgk4Tb7HMqXwLni5o9G7ZV
zN0m9nOTYXzPJEWrdw37MgS7hW7luG0HS2llo/WOuH4XQ86XR76Q/MHFvvjzKv/nXf3b813U0tmk
ZY9zVZ/ijf5Ey+dLmIn7yfc7FSfIgdzNWeijXEz3Sli242hWlsHKCqg0VQtjH4Yku8mD7KGN2f6N
Jzoftn97ooswAn3A1k4+HL6yEDaRVb+K/sCaZfs15Sz4HBgNqSu4DAWfVmGXG+mEfIAD3frWUMC1
LPySuSJQctoVisf7iJhwdIUaWZ+ax3zzNUTUciplMu6waAPVhYziaRt2vBlyGP31tQLlIkOXZoAT
Iu0oiGSgwWn+hqHV1Ue7iE+paAYaIWx8gTfyfTh1JxKt5ZAu+whm6bFNqpi2ZZCvr35uynZcd3X/
lh7VlbN+SYdxa0rdbNvmGzKd49Bi/i5bsreaEtc+/KJwMN6jMLS4riEAmpqpwM8IQeAPV/EG9fFK
YL9UD4pIVjOIbxte4IJ6p6PlMw3qm7YjRR2PVVdnb4SUaz/kIhXZBiKTNqihEeiSNGkezLxiBLsY
rI3t1z+fjytR65Ij41rS2iEVCCgk+lQPe5LfRvkbach/mJr/cvYuSTL9EquBTMvKi7GBw2O3FsnX
ebyj7c/IpreOqSJod4LdhORF0Remvinb7TLSlJ4chDalHo+Cl10QAvD4at9qp19b1YsYZQdMBvfr
iKeS43eyAM+C3fCfV/PaR18Em95PjfIS42qFsfbQDUE5L3+lmk7h+/LfSd3atFHvfEbOYjT5N9sD
X+pb+5b16n/Inf/2ri6CwTjM0G2TWYiPz8NTxl/iFhf9kuw2uHUVOfkesGW/2OYO1nRD0Wfod+vW
3/SZLalr7zLZ4b7J77bQnGj/lufev6/nb8pExEeQK6fgTOOeXoEcTZA4E4+jQW/8jT167RsuYgWy
206CPQ5VxTQw4lu49YqWc1Svb22Jf5+jo7/JFK0mrrtuqvEbQh/BtFS06P2FFrL9JjtkGVmPeuzF
TiUy3/Vb7crA8sPfbMffTJiDDklugOYsli+hD9FAbgV/I7e9+rPOAeUfNUY29kHAao/PJikGOCRd
myKObEloCPHr5alN+LOOW1bK4YY3zRvX+bXXdf77P75VKhYnWkK4GZbyqn5BNmq+pLBOe2M3/LsM
IF7WRWyIMwEzjmALsGILPwvLF5R+JvR5IAxnAMhfkN/FCWYgeTFTuvvza/r3GPybY7OSjsXTEI7Q
Jht4VKQbm/a9nUwF4d63mq3/qS1/P9+/eTczyNE54im+JAWtOPdBycKg7Di4JTOkAdqxiOadydaD
XJ6z5iXKMdXZvHD6s49e89wUptkzcRySD5IdY8jXAVtZt3LmZSje/3kZrr3biwjUoqEatg3BE1r4
Afaq3q/qze2a/2sa+JuA0obtClXhBR9u8vfd9mwFdGL1I8M6jMMDnU+pOHXD0xp9GBXsKBgtcvV9
jD5lyy2JwYcKp71oXv/8Q8/X97+8ikv2UB72TTqvG56l913VpDVctM+OolAGfOMeurKjLslDZgxZ
E7Xnb9hcWyywGWCk6OUbh/Da85///o9DOHYG6gluxCGxfn2e6B2LaNkrBzL/W/bCV3LT3xyjOQSL
Rw9lurNgxXjbM/CPeV+GuINSBxenedvP/Y9mdeW2woaxh0fdWyOB19buIsT4XtLUe4LOaNfuOeT2
YZNh5h9/fvVX9vil7pLRsDe3tl2g7T6zBa32DTGoaIV+Syrm2hdcZCBCtU260tTiC1L+WRH4QKQa
4pl/9/gXOYgIWcSQOeHTw8kUyeoqGr9FSQtZdu3hLyJA1GVmDRYMCC8kWwZLKsx7+Y3ApYqjsZPL
cRnv9Ci3YbTPE6SetyZq9s74KFvxb+LQQMO7/kmNIZ3IqnSUlpCfcoOSe/hQR6BTC3kY2BBa+Qn9
nSVxn+uV90wUA5gbaX5wIl55XPi4FZMvlyRX9mFYG9/2t3yrp7SHL2TYxbxscmOgKW1M0CpRJdDq
Sj9OMwEQVviomcA8SPNGiQnmNjSLRaXChYoH5oH6jQUahDkazLpBafczWK3a7ikc1kZ9yJ2AeRNm
YZZV5lW+Di3Q0y4NoWd8/o/pXUsd5Xsb9Xnw2GAqnCSfMua67oYsSrnxyOaFoIsdetiQrfhm9UG6
vt5OEZ1iuN2HNRwpHAS0KIwvxnEKFl6wDprPO8zioJkbQXLMYCQzk9u+02Zjd24LIqHviIHUgK8G
EiqA1FCYIj80WKmSV5pEjn0NY1wvCGcYAcsOQ+6t9gWNxlSnZRuyLT/EI7TZ9P58ebdlCINQtRX9
5ubX1OQDymCXkfqdH+AFRIvEko7eCLfM6kC3Fo2CJGs2PRQqQ9r00JuN5vesjWH0UA0BdVu5dGHe
OJjZRO362QcLkpMiHmmU3bDGzvV9K1wqv6gamTmDQXzLRbufUEmj1CedDKajNIBuPqjBqPBjmIw9
ym4YnhBILDWydgey9oODvOTcdH0Zj2MCFsuA7TTxAnjHkJUhJhCDL8sYSohfYNaXQ+qLxZZuv3L4
OqsGKgNmGPZupmf3lDjq4xlaTiyZHzo0iFob7Pp2m5tXsFhNQgv0HT3yDTvoUwBGbrgclaIJ/wSm
LtGmsk3SBO/nMEzD08BhqrFXMYu/ZmMUYdsrKqBKMtDtTI03Ahabdw1HSYJBzyzEFPt5chgSsX0A
C0jIjjBycGzU6UmMbg4+t0JRXUbLIqP3DXSngqiyMHhQJxi7DuGdNhMUJwootlL/ARxMWd/VcMbQ
38c8UPMHn3uV4MlrYaAPEajNzDcu8zUIvyMZsw0NjjEZYIm88rV5PxEfm73XaVcfg8CAit3EibSy
oG3gzGmCXmD6S+U1FJ7OBXBP7oeUZW1YGMjp+NstUCtEQCBIjJP2BJJMPr+4OF0erUg0nBzHBNys
Xhn/M8glaUuq+Ew/kSkMNMQT5yV+bdM4b77VecwVJvvnYSb8GOWibkAfWhBdyplmkLwsho7IZScn
zccCGphZuA/6RjJZmJSs88dER82wVjTNmnzCuU7C7IHpJpyO2zIvpyEG1P+jjUapTksb6qnSg0+j
fT1ZIW7rTOnoRqog6GB0IAP3XQ9pEB+NHdTy0sx50h+aKW8Du4vzYG5PXCRh93nJqHM3iXDZfJBD
1wJEmwe7ZtBuBLWakkHv9DiOfbVAIRVuJpoP7zbTETgDtK7br7mUiHur13yLi8wFPvwQNyyCaGjY
gnF8Yucg8QGqJTTcik21afS8waPYkgK47Lgdp87F2z6icdt8IPhVww7q4vU6VzFathZJZcY9BDZN
wvsfrFuD7GmFWA59MvE2m891hheFodGJicq6xmf1zlh2BjBD07RzRWs92xtIBWnYlTd64fU+9AFN
30PPPw/QxOpbGClpxURPCwLSN42KDEKnwf3cMWd+UTvH84xCOQgCiHX5pLKJXPxjban9lChAlK4w
hun8lkwe1QPw/+URKgk4bUWfjoi+B4/J2X44TAPCuarm1CdAi7so4MvDooNg/IUXHGxzEVLUVZDs
afsJKeUs0gFqtDkMRUlWpDGsDJp7kD87JfZhtg05O9RJWpP30EKjEgpCEFPBBDyP1IYRnxSvBcYK
qEGGw1oH9AEK+Q30bhKqu5GAGgBjmB3ZupV15SryGP9nnVPRL2XDTVg/T6OF5EiXEp/ScskBvKA6
W0IVzzveqzGrb8HO4lNdaAsZjl0UrA2bSsnOPma1mYFhRa0I2J5ks11v2ojoua4SDdXhA45ync9F
vnZzZvaL4148wDHHljXR5DkZ2XYbkDUGKygTcfiicJ1F0JGbRTIW52nM7Qnb0JqnMB85f2d4EtVH
0AKhvxprOWGWT05KPsx17zGc6HPShMWyKdIfpIl8R0vl6m27HetYyFtTpyG77bzj7R3eq1BPK4jN
sYFdgdzsLzjHWj3udR4qVvXLgIBXLCkYh+UmVLpiaHNYMFDvIQPI2XFqQreNT1GN3itESiYi3ovU
1fM+hAfs8M2p3nJZ2gROxaxk3LNlKqJEUv1ReFNLlLer2p6SwBq1ExZehWbBrH6WqUdj0ICGPeKm
YGPYLEsTf/fTNPW7LalV/a2LtqC9h+YkjR7bVq8a2h+2X+CQ4AOu1C5seQ/7Ihm3wXhr3AxcqeBy
YeYrgWyXXss60DwZKyqCDrlI2EzN+EHDyWhoYOvLZOIOM6/9aHYIqdlYgiTcwbicyGkWZW/7kXc/
woktW2Xm2thXKITgXxRijptQFU2c66BDrQhABOVP3471pxgTCd0Pt0xIqwpkHWJWFVu4cG6n4YuX
0J00kgXVBBS0+ZGlyfJ1sCxPj/3kmiKM0uVBtDYKa8TsJuKyGHPezfck8wo1lwiiOAqKzm+9BKlB
c/HC7AI1Qr9ms6/mIIi29UA7FW1szxPcqoeRDXQw+5ypUEO+Pcs2KPsy66z9lHoSxR0eKLL0W9Yg
pqoKGUE838ysy1R7E21th/fS+qRGZesGrAqWMs3bvCS5sCn4RHA+FOFRtSKp64qLUbIq8XZLHjv4
lMGCOOUmvR2iKZ3ej7JOaTG3qoZ8thFMy5/T5Fm8VRkCkbqnHkSZhyyF/FNaeoPCRdxjeCpb1O4M
uunoaFOMSPBd18bboYbY4zvaRHZ9yAj0ysN9BlDZBvcWLFH6znY0m58ITJ0GD4c0iPbc9HWXt+4b
NIKneeemrDe+4FmiWFjA3jzozRPLM2glljqWnL7HBHPGmr1tKES0S/Qn+PhhHJEFH820qfu1zRoa
lSNSzB6IDgIIjcsOLk/zMcBpnHYcFJQo3qmoiZLXED2WusYQpEv6oIx7yGxuZS+GAHs0G0025Zi+
JoYMlaauG8eyCSmd/RGXg0GB2sfIb+INV9v0Dg5S8WiKWmhgZB6ql5DOt1Hg47QaJmR1CnM8YpB9
JRYkhmkl8qZlH4IMO+79OOUE+dIiO0TlbNk6b3YtAfqF64ImvX9wETK+O7pG6APYKRx9WmAncLEA
/Wi72pSmy4PuEe9Ebd8pzus07OHFuEBhHATR8DxZlHcr3m8fpWP6AbbZU/JdNMqEr8jiEv4OqXYk
v4/NuARP0xq36V3IEoZiKbfjstyoNEtbVY6hR/OgQoxVdYrpvzrsKjtvSxSVmxU1N4egC0ORFOMW
Rv6dhjjhjJENipbGIxNrFkDkPMr86ncxeijsIUm3ebpLwtxShNpmRDFSOg5FZ1I1mO2EJ1c2R+Ps
T5OGb6J/zsnI4kMAjmX8aliI3tcxTHk+GJx5njnYN1jH5EvSNrjbb3yTBP1xZsjPgJfDdIZhHjJp
oZ54I1PogSV7tTULmY5QPw7pOSu20XMCh9uR71G+RNGOmsBup2bpHfmVNIjmL0i/FwG8idQzCSpo
SIyc3btGNnqXkC1VsoplAsP5kjMqewX+xUC4k6WbUC0TuIYGYxAWNFyb5DClgx5uOXyY20cRJA1d
q4Qa8HlLzEf26TevNaZdS34Wmd7jwqtJe9TdxJFEdDOjky+mNt00/B9I1+5ISvRiD0Hjifk6yACb
tXM1MfdOyX4MB0Qn10wwV6ANnWgrCi2CWL3T4ZzFL1NfO/6pxxS8vWnrdAq+RLLLgGAEucnQjY2W
zqL689kyNVUwQYBiLs9HJnHlWte5eIEGcagFmoF1aI+j1kZ8gAD3GYmoGW35Ax0HJThwyFbIZ7Yl
IvqFegwt4V0YDpOPy8RPyjfV2k0RENLU5fGAPCe1q9ywqUhmO8xKhbwxO0gN9PYB4rdy/Jo3a4ZK
Ke/ZSqsWxrjxBxikpNFxiUY0+5G7aLHsg2ld1odubbLJ3NgOVw7kIYKINehJSoxss2Vpg10t+7Q5
kZ7wEmmmbkvomwYJTPjm0cHBVG1bhwO0mHzr2AMZ+IRsf81X7Xk5TAymdEvKgfVAGWjwX/gA3c+h
asNxsF+R0U3bvLOmYSACTnmNXAPEw4EeabuKbjyueU3Rp+QxEkoJv9RWNNU2wyWRFFPTtts9D7KZ
VIGu8wYlo1ob9xo1Nuh/zlBW5z8tMsvm67JMkfvUj7m2r2q2tv8YxISx23SsMyi65+D56kdQ75z5
4Nchb/YcJ3dcT04IG92PxmdzUGytmtOfmL0dPk2N8GN0Nnyp1R33g1wkXDmQeH0jNnuC/9cZjp1a
g9NEpLY3amtrNMXrjvCxLjoh6YLeazq7dZ9YS8Zup6Y4cc9NP8DZqxwJpUN7D5tnMYMWbDu23iSr
wA14A08zpQfEmzSS+VAMwg3qo69ppoKd1E6u/c3Gt4TfBqFm5ln6ZmjGXY4uUPCFLA7TsQeYAyfZ
k+lMtNa7FBU5+AMKQTT3lV+njAz3Sds6ZY8EkABEH+DD5Ul8iEaV+fwGaXfTBZhi6IW9ydOFxLYS
FuFnn0qKesylMw1/QSRcMiDrUrXBhBO1CdRGDkKGQe5+sJpt2z6c+wRJVceCWZdTKNpY7moHehCq
jdmiuCsmQk32cXMZLTrMHACf7L5EeJZRlIvIbbsWIgVZpSthKquC6XzDy+UeWam7tySSw/NKpUsf
Yx1qvgvyBm2mSs8KMASfQRt4CcaZ9rfLuqjHtFnGfeBRJ4WS1lMREpfAuF5Gbv5AZmvWqLAo/SoC
Kst4WoesSyuy6ue4EfYWjqMR/SQkkJGC162rkigad73KcKyzaLHd/Rr1jX3fDxGor0U7pZFxMM7I
/CSrbQxH8lPM/bZFBQ+MK9Zuo/EOdK+6ngvSeigoLAwZIDtI2ZAO9mihHLJTbZakCW/PxZRTpZyz
3CZHPzpErecpwY6GqSshEYXJNvYRsqZwA+AS37je48qvFhNOGoGBgepXhspT0lckDUdl9hSVEEPe
usiMfRv6JOjeiXyugRAYm4JPjh0k15rvtsxlzVr03Zj2Z4HyXu2sq2PQT+qt6fIP2qGo/jUwCI/t
U7Nx88suTMNhhgRNnH7uKCHe72rb1Snm50D901gBBjUAtNOMXxBWJ5pMQpdkJnE/l4A+plXtt9XD
geSkNx+u9zqOUD6VsxFw2QLVAXNzcDgjvRKqeY6Fx+7gkR2KEV63R5ROdJtvte66ETVeOC/QUhI6
BpKh1w6oTJul9NaHdGrjAtx566t2iqbvcej19A76V8CNsdGWWxqoJIGDFBneJQrYYjumiaWHaGIx
/ZKh3bHyxzTzw7qjqcz1vYzNpG+ans1DXc4JU30BtMeqHQOHr22rTG1pAvedeZD0NcGCAAHJkqCB
7d0qkS41wKcgoe6LKKWIYbt5RQr/pemX0NzRRYSYZIV52U+MMNV6j/iZZEUbz/F+hX8givAxSeQP
zrruC4A1ud0vxIcLihhcqckHgHBASKGiIZ37iWKhab663sDObdAW7ubjIgOzW3IEzb5wgMk4rxLe
aXdD89mq4VaOyBtsuU1x9814i4TmFnDl2k6HOAA32JcSsA4bfuS6NwDQatz2tX8mgCJc9D6hWeD1
TbBsdPqKqpKE9n3cJYC0SujKxTjpnZzD/FcMP57Eop1ioq6UkjRVIv32MZmmYXrW3HnCd4tPOnez
+SUeKjnGdKG7Wc50JdVAl0FUUBEGPFq5aW3QB+7welD6hn204NOmGlBhVsbx6mL63CGPFq9NwJJm
K5LIjnBv5SnP/JPxAtVVBQDeewqTPtGHwS6ZuIcgF50IbscyDBsvompxWzo+TJGezU1PSDd/BV5p
MgbTKDFGT2dHPrS+XcBThEljfVTfqT4J1UvQAU79FFs/t7LqrJTuMZA53l7FdDAva8VXPbdVAuOW
4RuMu3p1SMO1R0U+oAnZ38EKd0b8t2mYZDsE9Xp2e1gKGrXtQr+absIv0laCKTXGww5ZvfF4l5TY
9gzHqHkV97rzUEEpWB+2Ea9gUczcCjSjTxJSkmGAEAhiLXUwRMaObmNEL4wkPOazj8Rdv8y+3woN
aGXeR5HEK0QVtvHXhLVMHlQDrWgMVyYYQSrmIDJ2t0R4ZbvQTtq/F80m0IacMNbj9wtX2RoXjEFz
+2ZBng1obBvMmO913+I+zvOcP5DVZdudhJVsBmvgPsjGd1jUZDxCxKzNvuWqV1NT9qjRBlbArDsO
fsDMfJW7ZhjjvINC+IBgA8foMwkSc7aQp7RFDrdtQBmkAWhIDmuvkvFjnGO2FR4Ai9H5JwaOMpJV
wtk2FbifiQEhGpfRthSTA5Bzt/ZZwp4yBmVptCR9LWSzq8fahx+16YDrVKK2ch52UEDmUQA8bxDr
cRJNT+8nU7PhvcqsXBKoFotYWqxz1s0PmmF0917PeZu11USCjYZlir4JckmMWQUJ26Gc0pwcCNQA
kxHJGnfJVOFMa/VREJBGP6hurOv2JRdqWkyBilA6HL8ZCfRPb52GMljLoDYEfs/SHXS8wjeGTZBh
7U2QQXMrlGpD1ihTCILuNqATSlUpOLZj+AiZ0Gj9ApuWcHlSiml7h5cRRSgxHWn5faobmX1D2bOg
CIIZc7w8R3BGFjfSZ0wj/scoiH7FxKZ6rViWuGYpY6bMEpZA3PPWFN6udBvLFMliCFwUnoQwLALG
bbbHHKbc5BeM0if3gCANUSB0mlr7niBfn26U1x19EuuYx88Unhd9VgI2qVNXdfC/SF/Q+FDjnnRJ
MhetnMZ1ArtzhPt8C6XY5NjwPKYPmUGK5PbJMPusmkJtWLTLwQVmTyogCwaSeSAxhlngkmp4Wmyr
aOAHMo7I6187mbL+3RrLmd+3EPvNX5F8oY4vc+B89U3obMjkDl8Zh99zuaypPQDZH7sv7YZ+zcPA
Z9HvZniO2HXHnYiWL86hedGUAdxD63cOWQXZa0X8I5uDtC+QZNboJwCx+LRawz/lGuKfu04jhgPC
XcPpFIdpOnQITNNyWAIS7Xlc23H8NNdw6zBlOq3O7Eg3bc33bmwXQ/dcwV4mv2MuEbArWyAQsPbP
tavzvD24zbsISVWC+LlbaiWbnxEdlB1ex5YMcoNpRhvJDz1nU37qmabqZyO4yX/UGZvzz92KvsMh
Yqke3vtu3eIvic+26BBzRA/I7TGWj/52VioBxmX1PIV7C4vd8ROf4iApR7Vs8kViwyaoENLGBS+z
mPR8O62YSUHuhGlpuF6gdRIcxRYqqjDK4DAPA0ZCpwZkWimkP4pt1v32VVMUHzca6X+a3AQ21lFY
QPePxN+AtzFyx9veZa8cABXagUGY1nl5vl2fZIq9/oim3mpH3PBbPB9AN1DuMcEEC5t2JJrdXNQm
SSCSimvxAdvPaQC52m5fY9aw1Vd9H/YBPLyX4KHRU/9onJ1fztcfNJ28f0xhKq4JLtokww5FSzhK
tmOinEf+IBW01AvBZa7O9khDE93BlFCNd2zoWV/RIZpLYuxWn1O4eABlT9ms+x/OzmS5bSXo0u/S
60YE5mHRGxAkJWq2JE8bhC3bmApzFVDA0/fH7o1/XlOM0PZeCwBrzDx5zslu47RrZN8BTTQLAR+w
gftEIclKn0LlRyv+g4xedtulzYS5BIUMR76ZJbfBksxHlR69lZtMdn/Kjo52v0DMF3/HmWM4d4Ht
VPVPk5+hrKRg5kv1PHAX+T/ydRWDhVfMkIXbwHHy1NsvblOsHkl7HnXfp0yWbbBHqb7AkdR5AObs
qUzj21mOhjluag8wg/TZ8glvY2hItEiO7Rxj0teuw6yn3SxAGD13NuVdagKWEVEVketQQ0xcU0tB
gA3rpjS3Vg/zLlEdXawST8xV/0C1t2lvMjEHJocLObK7K7GYne+NxuuC/Voo3CtjTicdbkTvEwVn
1uyCBLcIPe4qu6scd29RFnTgErmTLily9aO7RjEHDlZi6FwidQe05mvCKRGCPrq2KdQb1oxUX2Jc
Me2WQnMmW2HvzYCUWST2GnBzPdmp5TbtPsjbQmAWXktH/BgwagJCVtIr7C0L2O+qO+QnUfkUrm5T
k22YKOJiQhhRgz158HvIDMF+eqye6D8l7dH6QUOhiEosh0FLeNAbGT81HnVa00NKurkmBJeGDKj0
pSQFpAZAmxnF5skMO7lRVd2TtgNKSXlYqXI1n7LCk7JLoBWo7nNeZIZTbOhi3VX6oTDtucwAXqeV
k2o1y2iBieGPkZiTZuSPf2NJZ7YiLvCnVAniBKmvUi/LjVhTSK6XXSnXkPuzXyb3/3V8Kx0ShWbg
/YlJBy/vhzMDduNrickFnZLWNqz9nlLkLPtgW6Bl/92I3slClrDjuHNy7L3RJY5jRkW/b8MhA02L
2DexRZnO3RnhOjeHiGRM1jsQ5x7uYhwCmXUJJ0KRvoAbR80LRTcnp5ZQa5Gmt60K/PraSKfU/a0t
bbTP0nd8O9g4ZWDocac6rrivomy1c1C259ONfk77VmUxyEJg3cgQ3P+mGDPUlykXcnFvmVPe7S2o
zybJQGNNe2o7ud6a7WCH18SFS3NNMWP2b13oLfWBltLagxaQOeEXe3VxU4ojJ4q0dQs4lbP4yrob
HJKqEXnDjTb8abinyeAYwm6FjKMoQtkrxncLB4H8PJdASFdtAeSf5CFl1mJngv4e388mHIEorVJK
HRMkjURE+IhV+iewAL1vCIi1r90rUU7h/Lji/19dh34q11s5zdUUQvvhx7Zx21tho/bSDWprG6rK
+xqxWT7lMmvC23zu2h+uY3m7Il/YRtlA+TDuyYP72zGU4m3xSWq3UzR69ZOvS9fZ1lAK2i0AeVY/
ytZfVRcXpOhGueECK4oahiPZIsTb0RiwHX5IIzXad0vkhONPW2jzhwnR2b/NQ+Q3XRVc4NpYgIz/
Joqdtg5rfDcv+yIk9nSssLdbvDWryqJGeGTE1NxrRQXfwp66jM0ccLBZwUCCD1jhlxQjnMF8Qqrc
Rl8EnIiqvO4CMtgFBlzbqB+BJcJjyQ3jsrXZiaJ3oPvpdITjPygVWHUidBOs1XbpIOVdS2Lh9V5B
+7C6RweJUe2/mIjMQu7s0GnqtzbLbDIMC8Fo8DVzu7VyN05fVcLe2rIOGhGbvuryZ68uDce6pXt8
a+Vb5ZtkRJx8ZhnMsZ2WPQUkcsNiGLdpRxz8o3YFYMc1MX2X/6Se6NDk1iSbIV2gEqTNFxF2bn9d
eSsxMTULpIhfHTdaogeTAvOyY4rbEJ/lySsFfb9KTbUjpvjl0SONNMqfNxQCARI3dWuGfHOnsBHJ
/oxEB02wncYanO+GClpRvRrUpgu1pWS89mpj+uW8ZvvZdCulYb30lCSezapxQgNFWb54Kto2zRym
687s3WX+tCiUf3kS9dppnQ3dUlp91Niizox2FIPLsLyKajqyoDInqKNukZJ+OptyjWaZ3YdLBPKz
mTufIhtbq8jG8k4Yuu2/K8PIS7XtTK9u7P1g56R8V+kyDEERV+FYeFMsrMI3oiuV0lncor1JZLn2
VaCE0OujQaUm/GoQtnnpnUxnoYLPXeMEWf4o8qa26isDy3BHkmyB4u5cp1mbTyLI6mD9vtTsRbOL
pyaaq4pmiwZshOnOMtY0w2HBzbzhTruhC8HCbK2+bTdQLqXxPMEppb1H2+qQHmztPDySBZJbbrtO
O3YXV53vthYsnkJE/LNJGa8dYHAq4yYCh9nRPH7y30j71/6161fTukmltB1K71E/L/dVN7XuD9Tp
FhKv/kjpiDV6eBuDan8QpEmVqfvpdZosIjqYIa5fr/Hqaja0r53gOVqYXeD9zqvyw5waDiRE0wui
fkvgYxQOnuMDhAJ6V/Ze/aXxyXzvVks5S74pez1A8olcL/PDXd3WNfXymkp6E7vcFfMXKZ3c+jll
ET4UyHFFuMyghattsCx9w/G+W5mus99URVv94OmIwCkee9pa3Dru6Bufot4Z1zdQfUt+yY5uPr+L
qG9coGY5msSglXaXIFlInKZNOWTauKW2aWa3/FjfeXMrCgpXlopA+zcWPW37AC6B8MT3yGmke01X
vNBbkzQ3O8oinYvsGYZsYwdP8KfCpgb5le5gHsy0rJbHQXVB8x2M31NPevDFSL+orFIvte4N/Wsu
G2v4BVBwhFEEo0g5QuPKmv0JS+X0v2U1LvrgrEFd/yy7KGwoh9X2Cuetofyrr41okFhOZ0WprR+B
sjTjWpvzWH3NnWYxv8+0LC0e8TIyU8QQnhVNkI7cJZ1fTKAh50qkxK7rpq6KvMGn2chr26MoJoW6
1rlT6EdaTJSKziHAEtlnL+wD+5eV+qra8Ci/owHWMpnuujX81JVzXC1Y/t9xBnhBtYd2tQZXeEqu
1S+nLwVxlqJE1BwoQQXNE49SjYFXI78kpMKqo+aVHz0TXmIVlePD1hfNGu6dlJRmh2+yrn6vlVF3
V64MO/VWm8LJ4fBBJNmFcOfajLJjYyzbVk02/C3fMG3PvQKeITU5lIYoB+rPpZbextNzutq3k3bz
xrvzncq0iYexJ8l3cgnW0E9WX1fB7TR0th3uNLNnglOpOqX5lE3tkiOYc7oYitV6gKR6tLWdC5K0
OG2DgIqZPUZr8Nr3o/ZlLMw0Td+4ZIA/+tmsvB/dOqv1E7SMbvkle+CGKVZB2usQKQn434MPW8pL
ajo0ON+IKRZupMDBILLd6aAd4SME8DfsZdv1RiNeaVcClJisneMar23Z9sdj2wyj7l5RK173a0or
hiahgTXh/Nbg2e4t9e7cAQ7ys8GV16OWovoDqJM5z9rtspw1bkKYu2bQHP/H3Br2SmHfbdHhsQjN
N1H4eU+Rf53aJqZVs7tescPn6Yt1BIrszUCSFCZKgyclAuqV0cWAmLC+NiXd00RD78RyKJ9HeP0E
M8EQodKROexP0BkoiP1tLeiw/cnvlrR/PIIM1Pdnzy+fLI+m0C+1G006mbzCVN/ytAuLXy2MKv9t
Meu0uWu6oU9vgsVw1LOPSMH8tkb07IX0qTvraeVASLepSyT0CBLOPSvTIOAqpFjk+BtkT8fmQaZj
ta+FRbH51R9yL9wv7VBi1h1lnsZhz5f0AhYbtVZrxEmeRdEfIbERFPFIDc65tkUV2j+arJtJkMVI
FMatn1OgHKBnube9nl31OavCbOE4boPFTgxdBsWnoQ6RDAAVcSQmIwS08uec1V4otlWv/fqVAzXD
mrWRkTrkbTR7d51RG+Z3sBmKam7NnU1ydsRJuq0h8MuCxhh2qb+RczBJN+4rZWXJ1IEf7bjdZTds
Bkkl7UH3cz88yGP96iqXmOXlhJ+tPX/hR4vwEfLErL8MltEotRFseOJSE03QkjRu1cvrFPAA0nlk
WNAufBCY+m6IgqkYNy1W/8tXr1nW9jsoW2A/1tla522cNiybb2m++PNLv2ratWzDel5Bz6NUE8nF
pgqH9aGoh/ouzxVjvxhDI3/oYYKVG7d5jyQknkEprTvVLYNxtzbQQb71Jj3axYZd2l6lgAPZEyy/
NngZNPken5Dq7gvVotS8Sm3Oxp2exnBJSgeJ265Ow7p4nYymg40jU/dX5nnpAetXTiF4bQ8isB7z
vGrXF6UWcyFfWKKfaVuWpOA5++Ox0lBOiUB3aWTdj11+bQMCJxDODUG7DDDbTyO9UPTtAr23vXGa
abKvGyu87qlFVeWG+GUNy2QmdbeK2Mdu2dpFEN9ooDxFffVdFERMr1GpHY4aKxd+L2M3NTq3SgDv
Q3AJUI+qf4Jwobwb+hg5qdpSS2qKh6ykfv6wrotrPznL0LVQCGYxeMQ7laO2AipMsOu1icg/AlyL
F7CuUCUtzSV7uXELdMuHefAILWInRQj3fV7UMqnYFUiVf8islTlia9tExBWOXWDvSUtYukgDphQa
pKXMIL0vsqBC3wWKrFoFqwkz81jaFuXqxpAqhh8xLYc6t9v5hqDet7bAQZ5x6J2pTW8Wz3CINm3A
MiRHtGeK16Ue2xg6KkhODpERA8NKUbEivJ+bm9l2+TdhCkEbEiEUiz34E74qMyx0lt8wYDe/nSjG
BcE2MIOV8gQp6NrcpEdmogtCE6j2WUNyM37hVaU8d9vOEBPLuOjnyJnjsFn95Zt0kClPu4yrgKi5
7Icl+ANwUU1fW7MZ5EOQwxgf4xFNA8bZbDY8MqxZuPl1lJK00dKKNiq63lvtImCqZvTihlXtUZhr
X8xxFKgI6OHiKpmEFbQO8LY2nQiLEOsDGWylOxawLkQ11NR0OtdfzQ6fp27yf/N87q/rIeA4fPJy
GvEclYulXv+01VCt3yuEmOq59+tyzBID1tBTz4083ftV2xXOH8AbT0SJFhD+/oTWUrXJCk1zeh08
aQx3hb/UHbEOUpDsFZofDJbSw0K6BDFdx7q7oW7IVx+KzE+HB9WaGlqyJUk+SrigBd27073ZcJ4L
aAeudL/PhZp9a9NCQ9T3HnknfcNtqj0tXEjEZTKeVNM3zw6GYRQIFoFGQW/A7YHF47qk2vNp5BAr
3E2bubC3mHmcOc3YgCJLJcmMRD9424h2JqG5KVNhLA2rzuGvaWM4enlzBWm8GvNEc2aPoEZt49RH
nmpohZ+gT1D12kWdSPXzRAXKTXcF9yEOuyneeC/KZRVsIopFVDLCYF6dq1pW/vKdMo6WTaylwbkR
94tYq30JCun+oKRYraBr4HcoBHNjyZGYQ0YfooM/+EFH0I9KxU0WM6v070bXrCuvjSYPrMKoIQos
ETB6kCgAbf+nZflcDwPoyDzFAyKFZXkNjSAwsDOQcNW/eaMoAitZnYZiCnIabYWfKa7V8gV6hJvf
kSlrP4h79unXfElrHOwapwrTJ8csleYEdgaoh6OHN+IVw2zlwXYdIcxRJ1r7avoDquqZO0h7fUSr
kkKrFU/gcUibPXfJ2hGfZ2A6EVXoAX+BOB8NNX7L87l11J4yUCrflmGKinLnBl090S6q7mzlvqRZ
bXPX2JKvvqLw43ivhQ5LcYs42cEKrBxq996x2Dr3qAAa78qHDyAOleoDsZ/bEbwhto2agkk8e6kf
/SyDlGQxniLT5CRSi6i5zq3ZH4zfIwRTWAKdiUpgT3Gvt8WNT4qSDVd0TbbpRDGIYP1lBgVWajmW
fyFGxD23FSH3Cqx9ndEUhpZLVT3q4blf5s54i6Yjmyn24Uuz7IqcGnVD8aVqp1v+kaf3yHhWGNiU
thb1uYa+VEwQ7JuazK49EiI+F13m0dcNDvXQhtsynWeAWVWkUVzUQhafqdnZuGe5tq+sJ7o52Oog
3N5ZNymZyxTeqoIRQV7Sj8j7tsPIhQq9qBgqTQp+5BZ0sWqsfLnuw6aP3ugrCVJ01cP7WioctHrZ
pzsi0TW/bUVmB2jrq8FzSSNHPAPGr4Nqxvm2IsR2P0NeIHO2usUJfvNRfVNtdFVaZrEJ+Qa2PZl/
G4xbKWFz0LwlQjOgHyKz9IL8iBUMLiPZT27kb2s/KLzlGn5jWL+S/bdDEhqTUX+b5BCI37JnFzfX
0sxsRyShZN09sRlEtCfocfsnaolTO8QC+UX2jBN5lntJOq0e5FffHSfHjXMC2KOp6wgYDp7qG0T3
1KULYRRJJFaBj3haHYmpMRRiWec0gEg5EjZ2avQGpNisGy1rw2GNPvmmnuYBY2FyjAVPCGvsMh3s
C2SSHe1SU9cw5RWbsNX72aOcn238zBeoUVqvs355C9DPc5elxXqoZZa6c6ymWhZ+UhIumXtZch5+
N+0hVZxUmVFaVtIsThj9rFq/629Avz3A3z4Xg0CPa4E6XgvROXS8w01QO7BWTRQ4sREYXdtt67Lw
5vZJMgalC1ldtvWDSdw36g1uH0ZztxLaUO7UjTSMES6PPRjetu2Dst+ukp1x3DRmN0HMl2423ZFD
6xK1SOVHmdq3TSrMK8VW9D4hm7JnJykWZQz3TrTCAUnImOfq1q3c1dwOGc184dOvbZspEhYurc/I
VdzuLl2y1Pxh2QqACfoxrAIYe6E5oSmavf5Y1xn6RrlJoGoNy5hiUxBu7MZareI288xhSJ/yEHpz
vqHxdk4HqMpIq6i+CntviKzt2AMK1ttQLtymXCxN42/XMoiWp1WZTvnHEYLNFrcE8dHv3kU2gP5H
HFlyDkxBIi9ND6Jq2PRhZFBOgr5kNzFhRlBci9ItZHbtSD2M1TZsXdKMjRKVTl9Cs23EzprI96aE
Mojf3EB509az6btd822pB9MkV/RAX9aHtcYEBq6OV8AeSlr6bI4PRYXjwU1RaGvddBTJKYoYblZW
3mbMqHMQVkXzMMYKGDf8NYugCSkWUdBef60EN/0DLmQcXbcrfz9sezpIwEroxgElGdGvHKfXGQ5P
U8dWVptju1knSAb+lpg/Na+PhF3vd6Dxowv3YvWc5WtjzyFYNc4rVvo2kk0Z9AIKxexSL84KJE+U
hZCcPkypbHHPmexoXOjVsvhrW+5QAsosi10782lfi2NPsMITC9C7PXhpEVAvaEM1yuquynUF5aDg
SdAGYAVAE9giraA/bTybtXa/Wk7nmfft2Ojg1WkomPuJG42BpAa8tKvNlihItGFByTRqqn0hAany
e3QQ4K/boZWGud403YoDM6yM1IluKFSKaN1HNMJwAALGwDfFtrZ9wx5vLelTMeQHLvZ0iGrwrCjO
pOvNmDpyjyrqWNZc9s3tRESTVhsR+J7/OLYwBFrYBUZOHTCzoyG1qDlKgrSYOmxI4wJInSLtNiGG
AYbaoEloZPXFzY26ybYIN2wWuzUXghljIWovGbXp2+UGpFwsFGoHSEhGbNDQqz6y3Y6l6CO5FSYM
DFDT6u+ckUoQrZXxbVurjRrMUmBwLL0UesAqWFEI0qyR+8wuS/FEwtL6CByxu4Cz4EPMqMGNy2iF
K2A3M+awIWS16k/QgzWR/em+a3tMHK01DBMWkZVtdMZ+Tp8Xaubye5T3k2ySXpSN9wC/y7OSSC0R
gFGHhkx89muX/hTbSEyVA5srxSZvehynblA/Oz24IfAHRVtxsGBatSThK83F2sTJlgABRjjbyFjv
mjGYSckmByj4yGkJv9Fsr3uSQz3SZm5gs1vzpuN/kzUunZz6dAOgMJVjMpj4CFEjragxFxuCmrBi
s5CdKKSZ/djMh8lkO2MxMy/jctvlCPy6pNPZkH/hpUPK35Q6epopks3Gdgq8KtMJN58tvxNJgpbG
VqGlzTz5lmmwZ+bAzmvSv6yNIE7mC6USaNBzCLCRp9xho21DcYG26jV/KLs2jrdD1+dCGbboj9sD
WQxtO30fWjuXV6j7xrFJ2qkQoRFXNXj6a1HzzzD3Kd3agOOVg7P+8j1sQshQNHVdg/LNESMwVW+V
5YaS4FiqjbVG7vIGG891HqIe6s0nVEimWCkQQN79TdbJkopzs53HR+hCEC8TVChz9rTA+YfCHHp9
nT+ABVTkE06ZQ6Uc09kWd2RNXYGKUrfGiiTQAPfjwF45Zq/H2Rm813pxR2/eetSz8ikJsTMJr+Ad
YCGPTKIESd7iXh4FxabWKZJgPUZH9AuglK1Ad5asvKkKolhxHQjnyq0OmGwl9TATTMSMymQ8NjOE
14cK/Lt9wq4lxNIKKw4SohRZSvS5CkHKjg4OGRcYjJppEaCJtoqGX3IIzfLGkuhAsn099nZzk7UD
ZBK6v5h9mHU0zxOrMzyIKhXeiAIOclVqJpWAqAX7w7dE0aKBYZ9PidtgOALtYEl53N6boHcYuJw0
67EbDpcOCVoQgfFAfh/T0ZaxWv2sEBSalioKdVIy0E70NlHCo2f0NoMHQS9aUlVpyQnnMLuNKG9F
Fu0sou0cVIP/PfMnwNsbSpcwnz97I+B+SYcyk3zjE7XL1CzyP+9L3/9pCxCE9on0PeDEXtc6JOUr
v3gIrunQZ1xwdTv36BPZu8W17dYkuLT9S/dBVmKs0e57sKL3v/yfdg14sRwtMd5+fCqabPw//8v6
3xRdKMA0AV++Irm7qpy3Sm6m/PP7Tz/z8afNIjs/DxB80vV8ArwJZJ3AsPqEymP7/uP/abXFxx//
+18f7xBEeFXqyYPtTnHZ3OnqbuH4Lxpc6y60Jf6n6wCvOLGzgMdk5e2xH5ohh/Ian/Z2kxvR9Pj+
Dzj39OO4/fUDxKrmPrNYN1SYNg7qL1RjF2xEz03s8ZV/PdpPu0YNNVSKXqWJaacHQy8PHODop8y3
97/+3Oye+uFoLgJzoFdwbZWHQLSJ1VhbETgXfsG5wTlxq7At5RZ00pMMfb4VqjyGvhdW/bmFc7Jf
U9XrClRLHtLyanZunLyLs+gTvTVX+0NdoFg4J/s2NBqqrwUo0CisPYKE2BiKr06abWRf/P7Q+J/6
5KEIUWVRdvgmioju4bshS418u5qpGXEVeEoBv7z/pjNTYZ5MhUmbeNminD1E/TcJNmqY5oUtfGaZ
/se4TE621wCrHUpAKVF2sQfyVEDznS4cQWem2jyZh8ExXbI/ppqa7Barirjz95CLwLjnpOiS98fn
aAj2H9MeSiYnp+hQqgpKMC+BJyM30URXSYj90RRtxZTT9b65adt1//67/r3r/tMmsAqnEc4m7wIr
jyENxHL8uYTf3n/4v6fjP10CUfIakFiZ6Fm72DW/dNqI8+XVdC6YI54bqON7/zqV0P76ZHs2G6++
wc8htoZ9Pz2p4avT/XbnX+//iH+v1iA6jtxfL1lcUvcsW1DUyO4zqWwFf9a+1P3r3+spiI4v/evh
qsgRq448PESkmndbC/OvwNpD0azD4ur9H3Buik8OVrFKpMIZo1TO0Ytp1rdC40M8yOzCcj03QCfb
uRJNFjl9hicTCTmY7UNoT9cf+fTwtNdsG3SDRSdLTooCBtmhtm9t58KoHDfTfzdZeGqsSbxod9Ik
EqIDNYGqQU6xt4qXqPgCT5DK4XXuXDA//ff4h6ddZ2v0J/3s8yb8b8PpOgjvU33Bof/fyyc8tdSE
VUUBCA3KoR0kQtHHpYba2yM3TQb/wiv+PbvhqbGmB0A0WADJLP83C7ngEmXb9yf33JNP1mXee7LH
1YNYNJ22ugp3xsUb+d+PDqKTG5kSiddjOlQdSHmeqKI9mcX6+pGv/k9/SZOGVtI1DYIsO9WxQGnN
BVMZF67GMyfmaXtJjNkzQHHOA2lgn+Q3RKD+t9r5GRx1Le//gH8vR2DV/3nk2GQu///QBCh8LI15
p2rvBSHL7mOPPy7Vv040j97QRldYrHaIjtgA7REfPhay+tiVEp4c+WUJglf+v7uRhBuIbaZ/FQjV
mn2D1Pb8/k84s3rC48j99ROMFs4teDfMADnuIWjfRq26sObPze/xlX89WnpLWLtlKg9d09xULrei
nveohB795oM3+qnvm+vkfQsCwwTMxYOlH7m+Xof20gI9NzYnh/1geUGjGgz4RlVsy6iHFhReGJtz
C/N005YLlbMxVwf0NdcqA4G1rfuluZTCnHv8SegGNyVASsTQK2e+dVaZyFBfN9GHnDV51vGe+Wtm
tYlgMUX0d1hFekN39yejwps3sMwLsc6Zzw9Oti2aAc89lvcOY4RCInB2TS0TzxUfykz5/v/5+diF
9HiE8fl9+DUTcidwjH1/N5378JMd67XjVIRVrQ6OO3yZEPHXU/hdFuaHQoQgOL72r3HPuzQs0pZx
iVZ/M0GZ8lB3KRwdPvb1Jxs2yklL2+O00kFyGwUB1UAYEcK9cLueOQ+Ckzsw0z3d+QzUqW7zaNo3
YYqZm3VdV18/9vUnuxX3qDCdsHU69N3nIXgq+ruivLAezxwEwcluncQ4rfg1sGA8Y5+59Z2Hs8PH
vvpkp46NYLlgw3GARhHjdHan67elyC5AYGc+/LQL6yogPXboig8yVbd+vtymeJG//+FnZvO096o/
WxTsCwCYXI0Iu9EoJFgyLKjw0HpojEE+YtYeBKeNWI15NRd4ROrQjV/DsE18a7iw3M8NzslmHfGt
yK2FwRls5BV60/uX+jWce/LJPjUEvIp05BiorTVu5nXTtuOFYT9zwvjHV/51BKAF0LYXcAQ0K4Ux
29gqy75qm0vt8M59+X/2aAZFG5+kgx7zHeWrZ2VEj+8vmHOPPtmfXmg6hh8x3L6fv3UMSo9G72Nx
nn+yQdd+UKGSnTq46bIV45dBd/c47FxIn859+ckeRSgWBjlV3EOlnZfeHffEShdCvDPTedpfFQ8U
gXaApGYI6zuqPo/DOuwWmX7sy0/7qk6GxAcX/uVBDvmusO2dX+fJ+9N57stPLlECGD/zqF4e+hZa
EYNiY1bVRdHH1rl3sjmdFkOGDHdGynfmizc2XxHkfcPD5cv7X39mSr2THSrWCf8DOF6HehggbYTB
sbwO3+djTz++9a9N6uBwVI8llKIlMybc7RpcF/DFujDyxyH4bzYfeCd7tCvqQKY4px7MxXwMumnj
Wd4vJNQEG9OFV5wbnpO9CjFgasolE4cR2fw9bbb9n7VjYh7x/vicWTun/SXLGee5JmzEIRfGFtf5
HeYmiY4uDdC5x598vbeilAQtEwd4kEmNWe5qQ9bNiu2Hvv60LayOpNUPsleHqfduh9nBh9+D33wJ
/j439ienjfJQ7IbZSAwZ9Y+4BN6Ts35w3E/idpu6YINVwLGbUXkgT40NM9wNy6XenufG/SRs15EP
ocNUClvp5cbU0JCm7lOr5wuRwLnHn544w7SMqhTVwa4rTOj8pTkqXOGiyLuozGx9YZDOjL97cvIM
CsygOv6K1JgOIdXcjYVu4oMPP/62v04G9J5RC1VRHWbHv/WsBnJSCXvhQwvTPf6ivx7eYT7p9jX0
sWbQOysojlbdWwVf5P3Hnzl33JNLdtIrpBi7rHA2qe+jsN7DboRSvJRb2H0fnOOTxQ87rBUlptMH
qzCD/ZxCthIi+mUO2G6+/yvOrKLTzqopFHR8oyhYITPcayPbep2z6/zuwo17XOv/OJydkz2A923j
9YIbd6IddaCOtHWI4k+ORuSO6N+ed+//jDOr9LTVqhcpfCCEVIfKsmnsXNzPVf2xOXBONsCius7u
eg6gFCOYaf4z5/XGXS953R93678G6GQHNFoZNTZoCjO6cuPOw125iqe+gIwYWY8IJpL3x+fcNJ/s
BTjVI0xTptmqw9+Fip66otn0YiovJA/nnn96CfsG5p5VWFNo8KBWVlgsjElefKgrURA49v/cyr6R
QXhSTG8zRrs1Gm+c4FLd8NzKOdnG65ThZx6kSJ2jOckCLAUCeWFQzj36ZPf2OEsfWaFkVIg4jAin
jcy4sG3PHD6nDVeHDvbwYKQlBLrQpcudZf92uq6/L7PmyOoTHs1y3l855950soONyrLqUrNAuz7c
DLD/Ok98af3+ttPqY2n5abvVyFpcvO95BbZGV+PQ1jFS3g8GV/bJ9h1Ro8D64ZLHzzox4QiFoaal
a3kBxTkzx6dNVnE47Pq+DwhPoENu0u5oAli6F2b53MOP//2vGyz3WzyuMu7epa2vc4g1apq2H5vW
kw1baRRqCukMRKPgc4Q8QKfDV6WKffCxdslBYJ9s2rI1fejJK7BooO972tVNcLPe//pzA3OyaT0Z
dF4R4b+fWdGo4lyL/rfj9e7L+48/t+ZPNq5yMCYXcKUPFlJ4o1p3NqR3qasvdohd5vvvOHNinvKl
lgoTWow8jxpEc4uq/Wk2XhA4XMB0zz39ZNdiEGHKCEr/oUmrpPfM7YjMBVfUC4fCuccfb7O/FuaQ
mQvuz/QBVUu579b8SRbtxkYo8/7YnJneU65UC6SDHXTXHWp0OhE2Cmr4jDGd/th5c9pD1cC+vf2/
nF3HkqW6EvwiIpBAEtpybNNmpnv8bIhxFyO8h69/yY236KtpHSLYnoXQKVXJVGVluhxNHvkAmpgs
vxtJu5G/NHiOrpwKLosu7y2eB6VKoNEYw39wZebXbmp/Jy2vNwxksr8WvV7nNcJVaGCVEwfhoeX3
oXgsxbix75j+hRa5YBYV6MLH8Lxo0JHxrFzrDkR96C/ZKgCvjvLGtedfZbRXDlSQEfJECttmstBD
J6wHlZBPrnNEWgnKlv/cdiPT39DCGD2r4KyGCHYAxZTnpnieC/niQANbAW1x+wuGddCBU01TlzEa
SgtcHuZAus1FDM6ToNnG4WIaXovivCZuDJGbIkBT6J0Q9genSvwF6rW3Z/8vhOyNVdCBEAUFM92w
9kG7FdqMw27kKyUBPQ5ODyJxp/9nrdP7gG8/coCSjiEZvtz+smFldFxEAQZzm3oMT+NIHTvrOSvi
YMYrbYrkxq3d4GA6PCJ3a+Hy1sOtvW/voYBCfUTkpa2gvrDCesus2tgKDXuVDpIQA7jUIZEwBGg4
+up6YXFoGfmzz0xamItQpEJBBCAIwwwiREDWd1Z4QE/31xnIsNvfMPmYFuspAR/4NFjYypMJelL8
UqATZ+jFed/w2knd0QnQ0RoxqNr6UhHhZ1F+onazsRGarK+F+OI1Dihu4cEptG+kBG+NtWtduY7E
60H6D4Y9BSJhlHdBJlZHYMPZRGK8HQBcapG9VGCLrjzc7EgnjqM3XcGTWPiNx+7kMn6+bfq3bcPl
Ghqv9tiyrGkHziwEmejOUE861cOuA5TL9V+9GpkPKwka+uKDYclOZcMeqWTv9016ddNXQ6OlmOeM
2UjR2xNou9jRgzbE7aHXtN7fux3XAXepbECA17l54EUTWjiIz3t2yMMXYaOVUXwFNzR4crYQ5Sbj
a6EbuZVDhwJXSPTVNOBu7qESYlVbFTWT+2hBC2Il0VRy7gNIO0JqLLmgp/AyoGTak3lXkZfrOCq0
do+yTgj2hXD+IlZmijwWl9sr8faew6UWtT3IoWJaRUXgDiC6y3Hsd4DE7DyVuY6kQnP8yFIL1oE3
+ZzF5zIDf19YgP7/9vzfXFwmdJxNUjqirjLQo4HTGSrFJbUeSJapjaPLNLq2uKCyKdH8LnJEl8eD
Grr2Hc5gT/66Pfk3jY/JazsyevhLu3e6DDikbzJ7rBwQ52zqEL/pmBhcW1mKHqeRKBvNYrU4JtFH
Zx7+zCjHAlK14TuGL+hgmxTESZB3G/JAVukJ4iwpe1xAUVBkX26bx2B9HWyToRUTvYtjDpTTr74D
A39m09bfN7a2I7tlkVs8Rq4JDapHxT5TpfZ5pNB25GQswcWKVscAZJmHGmwoTsrO+yat7chFAWJv
J0Qa3UHP2hHCJpA+2/XQY0Ksi/Bqtx9GMpHC7vJgZRBYVh7FrN5pa20DBsIxnjtooKAfAPQfbFCQ
ged042JuchItRPNyBsFIBCcEAPoAQY+7rB6P+8ythaczLBzN5T38u6n8mVC/hhTYvqG14FSg4sqT
DO5XddmJ5+0JInf7/E9H1jhuBa0mEP0FUrogLXeRFOg3DGIIeB1Z400WtF0WuDa0Ay41fWctfrKI
y1xsbLem8bWgBCHh2HRg4g0SEjgoEoFgowYRkrdVQDPst1wLTZAqgl3L4/TqlPP3zlLvCkW4j3be
favKtfgMFQf1BLC3yGakP+aYRGjTnv/c9hjT3LX4JB6kglI8EAIRXsrol+dd8bWNeZvG1gK0QAqD
xmrOA7BPXtELDZYItLcklnB2foD+d3OBGgSBGih8spcSMpXVseXhe1CIb/jlaoO/rpMMPaj/HZ6g
D9meWaQCz0ruyvg9NJI2PNI0shanHiQAUnvA9YKUIH+YkyJoHNzvbi+pYXAdYuNZ0WSlNsw+K2dt
hYdSYA6SyH37gI6wAS1cM6fxnAVh8mVSz12158XBBNOCFFUOCwW+CXk16OrQergId6tEafBDHVqz
QjDBxLNeKPoM6IvoEWwZR3AI7pz5+tlXR5yCDEk9ewC/pLWLXmmU+yhEcBN33+nM1mV+NXxida6c
Mhg8SxT4+lZY874zTsfVgA82TloL+IIWci8QjDqh6WGnl+iR2S1x0zUTQicGVXbfPFlyCx9pWk0t
KqkzFKB/RVRmaeSg9Ts/Y8t99Pjw6Xb4GE4LpsVmqWI8txoU3kC38Y5CHSctWnBUeLVP5LxhecN/
cDVcCrQi+0hkrIH28HvGnyV5buavu6bvanmHMJynuQdx1TWabZA2fAGzzD2YO9FXGp5uf8Gwv7ha
pOJhF4IdCvcuiFueASp99Gi+L5R0KIoNthExp6oN5EpTV8x4YOxqEWbCXZfiVRj1KdruMwduA3zX
NEXHFhS0t+1hcBgdhRLXUz6uxGVBRz7HzjELa78EN8EW+so0vHaK2lAbAEG4QGO863Iw5IF6AXQo
w7VuyvjSgepwY58x+aQWsgN1gGeq8CzKk/GpcuUH0KeeY2tXSQb218JWgDoA6nw48qapS4JJEvCm
MvHh9hKYXFKL2QaqDJPtemkAHSSfpMUh3UXXwISOnkF/EzSC8fIPVCcOPRTu56I9TvnWPmkwuo6e
6etFgAKyV8jN8hev+g1lni/d8rzLKjpkJi1CuVQ2rFKR4mzn9tljzufbQ5vmvTrr62gCVrX1aqwm
JPTg/afeQ3EkPe0bfP3oq8EtCsIVyESnQZvKg5vRw9Qm57qb9sWrszrRq+HRf9CKGoSTV1RN7yBQ
cqqy7HFm4PKO+MY/MPijo8UsI4KmdbVASUZOn5ExIfcWVfP1tnlMg2uBOkOxM7XXHR5bJZTGoGML
Fb98q+XGNLoWp1CoikBY2KhAjuh4OgOXiXwtjnBKs+/75q8Fq7SgJC/anlxzZ6qvEQQ2jqHNth4d
hu1Sx83QOQLnfTGQK2RZ3/W4Qzql+jF49+Dl27D/es698Syg2gmbQpJugQZAEyTlZwak2PixGB9q
G+2WW+AHQ3TpcJmILxW30SQXjL1A7ZScphnbf11uVAVNJtKC10VbYqdAwnN1Zu970v4AiepB9uVP
qC8fdy2xjpkpS2A+RYMjUY5RdyAlhTr8SLeAFQYXpevvrwJYLjMomFKvAWA1OmQ8OdbFFmDYZBot
cPmQ1P0AEZ4AYpIEOdMWGjjtpe72rqweuzj7RLeMMD3k/uxp1fLhP12+1dBmsowWvNHUdwJqeHjp
gEP10HVkAsWY2jhOTF6pxa1TQBmnSpQCniU94P7q2zY5hH1/3uUzOlwGdVBwXdG0CAov9K18ODn5
FomBYeY6txC0Ygsi5g43tMJ9iRdo0GbsGUzy/r6ZaxdiMEjNwgsBvYQk09eFlfd5ah9uD23Ya3Sc
zAIdOag8WSka9PNTbVmfVFK+F5C+8T1wnzWhsxGwJgutv78KKdCeS7ACA93piOlIa/ddvOR+vMQb
93pDWOmgmXaOqNcTj4BH2723WPQO1OKHvG2eZDZ/um0p0z/QIjeEVN+YioZcZ7uEDqh8XjJIeYb2
zn+gBa49L9AFwW0waJfsvopKkNkmzyIGSQCOr33/QAvexrag/FrV5AqZ7H+UheTwIp5i0NLfHt6w
N+gsQ3ZS1BVDF+N1ItGf2Sp+RNnOapkOklE8jHNZxG3gEeiJrbmbsNwALxhmrZOEQI8IRNAJUnzd
XHyB7gXk1uf2522LrAf2Gwe5Do7plDVDOTxsgr5JjpUNaYwUQhAD6uigAjrWYEYSpb2rEQLoNu3Q
Has6rYYMuDEomHmnRaTNMY529eticC18GdT4RtsZcN5CdOC+h37BtSf5+9tmMi3B+vurvWHVSs5r
C/edqfB8NbrnVqrT7aEN+4KtBS1pQ4YMqNUEYKJPrH9C0vrVdHQhHXV7fNPUtagtJguc2NCeCuoM
JIcRhBzvsr7O9p1YOiGV4k0d0wKb5izGZ754h9Gzdg6tnbVRBGk417XJlWcgPJ7qb8vk7in7s79g
L6qzBzXHDiJK/pqc7Nlpyi+3rf32FvwX5EXSHOViybOgqSCN8oVkJyL/3B767YX8C+kSewxaWi3F
0MvnmUaPbdd+2DeyFpegT66SMBRIr6bf2Og8Mpd8vD2yyRzr76/iJuVFmkadlwVcfQjTp5Q882Zj
0m/HzV9Al4xDSCfLsYaifOck70IocTqAJ1rxxllhmroWl57dz6NNwD9R2+ORgAVwrvhJkGrXC5BL
LSzjlOI0gmBvUI7y64Kr08r5bl/2mV07RouZi5ihwo8cU3dM+6YBY7E8zJCD8fd9QItNBjpw9CyC
fyi06SES1hFCbwem7I09y2B7HdtSQ/x2YBCwC6jt0OsUL8N9b7n50WX51mXGEE06S1A61BDFgSou
7P9uqpb70et2nRXc067CQ13RuoemY8AgUJUggdtLuuGTpklrgRqqqYjHRQKlMCbvPUHVdQ6LaiMh
/zZQlnGdFgh6lYpJCNQGliXvY0i7RMVPkvMDdO4O8dj7DBzZA+mPXruHOAwfXP/mq90BqjQuQ1cG
dgfIu0DxHrTLENsTUEfdcFOTvbQYphL6QnMGN3Wa4WWC1hhkBsp9eUvuaRFM60IIaEzjEElOjOHS
V92p/veu+NLhS3SEKhTYx9Gw2IJI21vubNI/LG28c3gtfPO6dpA6pw24KoKZ3NPohSX71lRHLjmY
9MBCG9eNqT4p6TyDAf06Se/rLsPowKUFMikW70YVDEOUHdzW6c/dOIbBqhu1sXkaDhadKajLJimH
8d/T8KGipyUm6NQCJKDfcMp1H/j7ys11FJPnuAUy6lEe9PxcjeScDx/Qppj1JZCg/HjbTAbH10mD
FpZEXgyS7SBTn5jVnME5f9438vrFVzErcMmGZh62IIjRF74NyfsT8iHZad/oWsCmXtIsDnDgweQ2
pzAsj/W0lfI2mUQL1yrxBpqUKK7HUBZjEjToW1mbt99QXGcKUjOBigVkMQPavCz0OHsn0j4l8hF9
rkv+47ZhDCei0CIWCnUZaAqReFra6eJNru2zFLIlpbeLvoJxHdsEsQ/Q4UNOMBCVkFfA4SBaKzIr
G/cdXTrAqY1DSDFAYBjVkuEXscrP6Ajel1HkOl0QcSAVWDHslqrjHyFqe5H9r3CGstNt2//bMvVG
xOrgJoDAcXZE4NwZ7Cz53sheQkkmz07jnNg+NLQhBQU5I6gY0e+znZNDHeI4oFn8ex6b7FAMCeCz
tfd9cfkWzZ7BmXU41BBFJfhpEIXN9NsqITIuBaQfb/9dw/6nsw2lluc4eQZrLvVdQw8yX7PX98u8
L1PCuRbjTZOiEaeAWHYdVy9oBM8PcLtdiHS4sRblMyQrKUTCm6Cr/BxTdudlw4FNZtHu1B0ULBmt
kVwDS2nnr5+ARNH3TGYXSLFsHJ6mb2hRTt2Q5WCBR+56OdcNtGyWUxX9XsJfu1ZWR0XNRWyToUIM
EvK5qa9dPPoQoG5ks+E5hk1Kx0XZA5sXx2mbgJeXzINmUvoulfHG4AaX18FRc+5UsqUumEDC4bka
5nso7W09Zwx219FRYPArgduFS8qE3Sk0lvtRNZ2jvDlVANlv/AGTddbfX52cc7z0zUCAB0JLe35V
EakPDBrYj1YXbREUmGy0/v7qE1HiVLhUg35/nmvsrpGCcq/vZGO19wNa7CYK1HUK51DQ4pLnF1xO
J7Sd/3PbPU0G0mMXqilKlB0yYeq+pPTUxsgwb3V7mkyjhW8GztMBhG+oJ6IDrCnKq8vd6+15mx5O
Olwq7USP2LLsKxvqA5r9DishpN8xjgUWjyHHhWBJDpDogXCBPN3+qOH/6PApi6UeQYkXF4IOArAQ
TlQ836iNGtZBh0/RrufoFqoADghpcwRUNTvIAlwgMim2iMQMAafjp6Bhk9mzi9e3opes/12Rj33s
t6G7EWom46yffRUHUB+jlCUUxukhU1+PBxSsN44Bk3HW318NTa24X9MTbeCO6gRlnyvUJY9VrTZ8
yTTz9fdXwzdIW49JG7f3OcTa5Ccwp7f5PW8p8Nr7/EaLYJJYaZznBUxDPZzqRQPl9Sms1c99w2sx
nGWTcBsrpVd3ItUhLa3hOBaq2jl5LYinRUT9WGFd27zOfarSp1UdZ9/MtbPXQUZophApRs5s8UUs
PhcWUOa7xtYRVENlkyWXAsXXcvxjI2N+jZSI9yWzdfxUC8ngMoGS89Uqm8/DMIVI1NR7Z64ls0ar
s5BAsbNgqCooydYHKrdQKgZX1ymHBkgNWKMLg/NovKRufudC3nKfvbUgHYGyiyYHqfICtBN2mH4s
h+zTvqG1ABUdKj/Q3CLXlNb2oSmr+gx1+C00v8kmWnRONUTX2Jrjj2bPH6FeO4zZvl1dZxeKiQI3
TJk4QUhsgI0GcMDN71qVbxzepplroZkJaYVixGrOsftDqfE3I2hGuG1zw57raKFJk6adZYI03gwt
R6/sfShlnpm7c0vU4VJKZmWN5y69MsdlL6oY4g9Vj47i25M3HHU6VCrMEqcrC5Sxqo74sh1Ooag/
29H9MI3fbn/BYB4dKlWWyAsA8kyubLYeVfMAqfN/5rbYmL8hu6FTC9GJDmB1wrtHISF57sBncGiq
Gv1PxK2OvF3ig8zGr/U4bNF+GDxJB05BuZ7Oed7h75DoZ9GnEINewo3oNeTedNgUI7mbRQvuHeCO
8evhSMlvO/kELctoazc2LbcWwfXU5VXvCnIlDXREJ3GGjHJQ0heIfp5vL7fJPtoRC+idS8DnRa5h
S9pvSPONEDvJJu/59vAmb9ICmYEK0fH+9aa+PjYQAGwn8gS0zcbwJvtosSyUsGy+bkM8yp4c0foD
A+MHKgu02qrcGQyko6hmzj3elkjgFsUAiQY0u75b2LJVljbYRwdSERDhexnk6YM55X4VjX/CvjuR
st2owpiG1w7cdpqrVZMPVQWIDquyeOmgt6h4u4HhMdlmXZZX90vqOcIKnWLtA5L+EHnnGBKMtx3H
NPT6j14NXY+qg7b8gKsCgMsjBFqsJLxYVTj/uD2+yTLrd1+NDyZQUU1L3QaL1Z6RAPhFU/dclu5G
7uXN4QXXC4JQwEwrUY1FQPr6HDkOGrAsMI1uASVMw2vrmoh+KmoP0L68iU6cDYep8+49eyvv9WZY
Yfbaus6Q9esrAm5j5r6o7glQ6GLJDvZW+9iba4vhtbXtHdqWMgJFZ1Q36O5oH/iUX3YsK4bWljXG
VZtO4D0EywN/KO3v/UzfE/L19uCmeWu7cTIVZTdxDA760mMKyzfNrusr5q1tw4QvE3pQXJikg6Iy
tBkaufU6NvmKtgVLTheqCJp1gRiUz5Kn4gx+jfGQ8LLeeGeaPqFtw2E8szgemiJgMvS7vD0Du3l0
rPJ42+6G4fUqYNSXzbJUPUrJA1hpaXWXQoCq3ct9oVcBBeAvHShkiqBzlNef0beHLaHgVh4/jLZd
2Ofb/8LgPXolsHCTJs7+bTus7ASNu+qJlc1WbdpkIi1io7jIcuKBsrG2Lb9T0PHrlHdMpnpjuzTs
CHoJMAUFkaPEXASiix8EUUc2OV88pK6XKt+wz5u3Kag0aKHLZSgGCBEOQT1b9573dY77u8FNYlBM
98cRz4vby2CylBbEIPamIJ4vh8Dh4wFS44fEWY7NTuZwLrRAnnKVTbGFf+GI5VI54WNL1CFN2tPt
2ZvWQQtmB7QsvFlnP1fZQXgQOFctQJZPbf3l9gfevKBjFbRQdpy+rVs1D4CHqgMkCc923X+NwyRg
TX6a4wfaOp9uf8mw3nqNEJrHVU/ZNIBq7nNUnhpOTiF5IPOndnIPtz9hCDm9TLhAAmgawhpEY3P9
zQIb92FJ+630kWEp9Doh4D7l5LFhCBJ09YxR9TB4xQeK7DvowT7fnr/pE+vvry4pcpYMEubLACid
fZqg6dBEdQxuxzRwu+Xj7W+YbLTGyatv1ItbzK7C37Cb5rHPi0vD442npGno9fdXQ8dTDzmdEUOz
BDifKb6fl2bfOa+X/UKntgVZEAehfKr6f+LuZxpvVWgNO4Re9VPQWlUiT0DjhHYSL1fv5645KZds
hLBpeC2EgXkos6nH1NXkHaepuUy9c2pUsyczIzjXAjiJMhuq3/0QuA2Eu1yJtn/5GEfOvuH1qt8I
hsiY2O4QLDYPMhttEw0Qk/NWUBmMoxf9ioyOYyERscUwIkPonpzyg1WH+/YDvepXxINVd9DEDrpM
/MqjNj+AxmmLx8E0dS1YRdOABFe1YPwnGUBQ5VMu1R2QFsfbcWoafv39VTAVE9Q3kZKB3nbUQDx3
6vxm6s5oWd66gpo+oEVrVlCwF8RY2ZIxdDpRP4/CA5oUd9peO3cjMssyXG0fhvLksuXCwl1pZcGZ
duaKoSr7yAEzIFA4B4CITjG0JvdZXQtW28E7dHTYEFBKv2V8AVsieNFmr9+wisnoWrS6qszjykK0
8lE9pUnfHELq5KdlEFtcN4YzRC/tEQAMSr5qptnK6g650xdwetf5nnLFHlg1bXXKGf6JXufj1KPj
0DbYGOL55Ez0vrNzn3dbHAmmv7HeIl65v+gXsPaA4gU9ohB9m8F80z9WsvKrfFeaX3CdKiHM5njI
Vr0guXbhteyQVlutKibbrL+/mnyRZiR0FSYfpl9wQfQtiOINf257qOGQ1ckSckuW42RBzmuei2sB
4iu0tm4csqahtZD1ZqeNIWg+BLiG3A3hyma71Ttlsogesl0TKgpSmsBNwh+E08vs9ok/WFutX4bL
pU6OEKc1Vx3hQzAltDyAl/EoxuU0o1PjwIb8ARisjYS2yUZaANfJ0DI1IFXiWfWF1c4nnu9TO+R6
nW8ECqx1nGQIojG9WBY7OU5zoVwdKr5PhhOp2P86ZpNzp5QFgjYvZr8aYhT7XL9xvtx2TUPM6nQJ
YwpatmUCF3Mm+f0g4ueSIPmbhMdBqD0ZSMH1sp8F6iShQFUTJFP71GThQ91uTN7goY4Wsx5bQD6W
YeRRjKcRZPZE5mcPfYq3bWMaXjttqQK9Y2JjccPCOQ9pcZrr9GnkW9qKBrfU+RLSxe5LSRC6NWeA
Tckfdr9FRG2auRa6Ui59F63Cs3VYpb7NHfecqjT38U7Z6jIzOY526nJKI4ocO8RnJzTqkvzAIM4b
et5pTPONBK3JQFrcErZI4dS4rQ0x+zzG9nEothA8BgPpFcBYFlPTEIqgitk9d58Bbnqa2y1YnGHi
egUQ9BoANbm4R4E4ezrFYxee1RBtKTSZRl/301cnlULXkL2EeP6nFXuwJ/EVjQkbPUqGRdVLfyqp
GuaWcEkBXSZIURxd2/3eivHRY97xdlCZZq/FbMRZ22epM4BpCoCOsD8nZbjx7jENvf7+yjC8DmPe
STIEMam/ubFnH0cV7YIzC061g7aJS5k2M5wx72qC9rCwP43dsgXGNhleC9hKKImMOPxxSil8xT4s
Y/WxBi6Fqy0GD5N1tIDNLSuukUNFoiKnZ8KzxxT83LfX1BRNWqAC40hqCDnDNqO889LUL6fmRezN
1+nlvdiTgydyG7e+8X7JHrvy/bxF72Awil7bqx0ZuiNb92AIbJVRFflZnPy5bRXD/YZocRqDtQAJ
M1w7liy5qFYeaFh+6MbsYQbPp42s5u3PGIyvsyX0TjZNpMN2MEz8VM24oQ3hGR3R+w5BXVWkKPOy
EQksBNGGH+iUudR9+jiFWwy/ptlrMevUkyjdUSD/NIb9YeTzn46L0u+KnaI6nGiBC+eRDoiPQZtN
Gp8k47kAFOa26U3eo0VtQ6aWVTFehnWnTuUc36cRO90e2mQXLVpTKlNl9VjVqHd/T3H22RHZUXT7
5B3A6fnfrTKyhJsLiZACCu6chv27JdyivTAYRedFSLJKDMIakV0H0B8IoTt7WPbdJHVehInFnHKU
UoPehYuDB8px5w17m2atBauXemGXrWlcBmWhqQHTrzdvBKhp6HXPf3UsjY61VJGAhrbnWe2xjeR0
btwtPXTT4Kv/vBo8lOmYYpeBQHcJ2Zxc3Al32Ji3wQV1CRBKaFJnFaxdTdMZBMjHmIOAryX7Tmud
BgGtrV1ceagwz87acGd1KPFQ9s/t8DGZRYvMLBnc2gZLe9DF2EzC9kqScqcTapE55I1dDiV2LD71
Bzj7i0e2yi2mWWtR2WKHUoBhYz9hS3hsS7Bwq1z8vG2St5eT6cofYcZ7JGwVXjOzDQIp59R26POB
jMDt4d+eO9OlPxS1pmjKUKGlNmV+UczJEW+nfelDpot+ZI0dobyMDEpI6q9V3/8C49mGm5smroXn
EBeypAMuL02per9mjBzdePNiZxpdi890HpAigEBH0FcMjfOZO6587VtmMa3p+tVX0a96QDpZA18k
8lfvRveSfwHIdiNtshrgryY4waR2cLZZ4/b9iNd15Fiu33vIFSZ1+b2c/nAVb3zDZB4tTgtqFW2V
4xtWVlzQo3jmZMPdTSNrYdpCdXdYIsTSwgUEjBr3EKbTrt2F6UIfncz7JWtwWKRhVJycjJAHpA93
tcQKpnMhhGUTj3GJ0cdZ/oqK8BLN/a6LOtMhT7yR3KkFHl9eOzYHOYfVoQWzfZ+1+3YBnQqhKDqA
/XrMXcXRJ+6GHwgcftcGowOeOEtHa+BzB1EyFD7YTGJIlNQ7562FqUzAmyEmB9mMwvoTJ0V+pkW7
VRYyBJIOeLJEXZTzggsA6kPlqba7T2GYtmd0wzxAzWHfNqaLt4Bab1rARNEHVH6xkKet2a5zmumw
pyQPnbFzcLuI0fY6yv5sbxJnGLYvnfRgjEOPCYU5h8szjorE+rVskSwZwl9XbEncUBIBIqRgcR6c
FI13m/qfhknrSKcaENaxcFys5owyB53IN6Q87/tiCzdomLkOdQrnOI56gasL+pmkL50W+Sn5eVcM
6fgmGWYLiKFwjI65RO7Iqq2T6wiyEaFvP3ihHfDf08jhWVezHDOvc7yylIUc8vzSqOquUeEZgrIb
Z4ZpAbRYXZIoEhXKiBCFGS5J/Kfn4QXCpsfbJjL9iXVZXh2pTeSmK+0dfFLl1FdF6zeN+zTPzRfZ
Jqd02tL/MC2zdromi10nS41NoZ5V/oC72BikdEtryWQi7VgN+RAriXbZoPaQpordY0GKaz6LjWPE
NHftbHXaVDkxR04AbO6L76KG4KOR+f3tBTANrl2CwyJmEm88EJ0mzaoKGdAp2gO1FqAB++/aTmBe
WoZubIK0kWckNu6i1PVpui8TA3obbXi7wMxHWQbj2B8Kp7pvpOc3tXfZZRgdzNRQlbk9dcuA1RBf
AC5OQNp7SVW9RdBvOKd01gOKrEAHZ68CNVLv1Ku0vHiknh/HznaAaPK2xB3+7VN542apkxmEDglF
0tst8iY0yx7q3HPK+5aUYCH0c3dpwDDJKhsE5z5rXTLfd6EdTo/U68CqdawqVavJB8dCHz0Jqxya
F8vtOobLadTlLywPl+q4uFUWxv6cqdCOfZIPvRr8MCsUrt5kmRuGZqu4m6Z7mpAwdw+yBiX5Dzcb
U/WxyVH4uZfKcdHllY3AQe96OTJXC3mb0JbLDjcYFTbDYUz76CztfYkA5mohX8VTUfFkwnPanjK/
d5MEjPlbDMGGmNRLtWMzx4D4r+miCGcd8crqhUWdte+G4WoRj2R7K1MHYC7ixXeORBvp0NlbmoKG
rVCv0HYjKrRhhyxsMinbr2u0+vOofHByd9+q6uwZfZ85U9yUbVB2UIh5aVF8aK6g6sKlY0fcs78S
mH1vUxH3IM1KG/EO0BmUycuNLeVN42BozWmmqZXIfHlgdaOoXdu0ro8WyMxAhNBt6ay9uangE9pZ
Ubveki7WlAVxmnwSMjymCw3aBj3/w9ZxZPoXmv/k3B3DiKDhjtneS8Qc6YuZP1bl3iZNPaUZk6TO
aZvaKEAQv6jzY6zy067F1VOadZY30KQEEUVB3INQ3Smzsz0oasZ1pleBHEzXW+AWQTulz+zuOvPI
rzfRPm/uCRheu+0B2JwRvJgyYOlkc+kUuVNeOW2YxbCkOrcrsVS1dDkos3DLeHII2oW98Eyku6fO
ibmv/+nVJQ+ABDw7PDJcafOzGiI/L7616ZntpBrUU5vKiiBehpfBNRxR3vCnwePfVJPJT/t8Rova
MZNimscFajdJWh+5ADFRMXgbXrNeVv46m2EaLV5zkk6ULs5wFW187ItjDpoyN3WD3AJGJwPGdnq+
/S8MG4OtRW3WjO3QtGAssyjoGpyTtzC/9D5Zw8b4b7vQX/nOwYtch7sVWI0YCXE56Okdn0BO01u1
Ot/+C6ZPaBc+R0mkaeYQbINLd8BNw8/5T+Zt4aNMo68vlFdOCuqV2crhu4lPpvvR/pzRi7dPJQXX
0v+O3Q48oq2AQuVkLafaYQ/hTr4JJte/82ra0GKixJtoEuRtemlSqNPmFP/htsXf3nSYLnZchsRZ
MlHSa1Z7D1k5vM/begsBaBpbu56ppKsoeBXqoGqd73aSoNYM2aF989ZCdvH6oowEG65dbfvOACYd
tG3sG1oLWF4upQtmGHpNa/m0Up/0zrQx9L+4j783g78SnaMDAQvcp7F8XfsVcpUXizcHq/na5i8E
8qNyiX03eyHzc+blpzJ9mizlz8l9tDyV8qVFvbWO3HNRHNElcXXCL0UOXO6Y+k3+bSh/ZO77XRbQ
E6Zo3RwHqsCMg3qST/l0DJctDrA3swHsr4SpF7J4ljPWzauag51/iPKfNPmZgvEn2np1GcJcT5kS
1WIrR0EwcO3CL5afSxmjhP/xtmnWeH5jAfWkaV5UjhXyEUyFwv6eRuORpfJd5PaXeP52+wuGqNEb
RVMVtRnEDdAEnGUcElTkqOpwi6jh7cOI/ZU5xZOuEXjPBJazXENPnoDSGNzFb8IvCxBbPNr5J7TQ
T9tikTPUEq+ZzQ/cK4+J2pW2hgdpkT82ApxZIeyTd2gHSLojUIsbm4rJc7TIzyMIBUw9BCZy2dyF
ffW1GuRd7ao/t1fWNLx2QFdeMhTACKjAgtJMtqTvnKU6FD3bkAM1uKaeRyWt7B03TUC3DVGeioX3
wOGcnNB75vU+gQ/odv/3KOK84DmaCf/PHjQuPzo76/zR2dodDL6vp1PziIJcAjRCaBOaz20dXVj6
+7bt/xUJeSNw9Vzq2Ie8WtJwuC4I2lJ+FePvkDcUfCIAADc/LWSWujA8FEkHxun2AxSrDilpj3my
1ZNgWH29mzRkLejTCglRoLg8R+lvF7c0wvbFm95HqtJwHr1VDQv6HLlfu6CyZLLfcCzDni20YKaJ
GPvyf5xdSZOkOLP8RZghENsVcqkka+t9pi9Y9/TXSKwCifXXP895lxp1KTHjmgelCEWEpFC4e9Z1
gD89E5AXyQF6W1e5/kPnj/dXx2QbLaZpMVs1xFzBTChHJ6mpeOFt1V0r5NqH+/9g8iwttGlRAqEE
romHdWQHEbqnqGsO+4bWwnpo+h6aOjW0wqbsNxnG9hAxZ+c5R6+w1lOnrOmmtxIWAvxuA3eAPp72
jq7Fs0emtSR4OkvbGTUuKmR7aPiwBa4y2FyvryprzsSAfvKUVB07ekvJnsEinm3cqwzpTi+u2l2G
6/KN5Gay2y/5UiW9DD/5dnEaNg8rpg+4ueubkzdXYDyuZuGlOR6mBKQ+wSu1UYMyeLxe5FKMZcoK
oD4Wza9WdYJYbKy2CKYN8arjRJdMumUmOy9trO9DeK1up+Py98r+6sUWh1/0/jFIh4sWk9cI7vde
yoWKSQCqRlAcusNXN1vQ1P+hZH9Pwy5As4eK139XgYhqyFyPVZCj95uvDp+Xj8TP9pHW4X7+39Gj
DA0ZasWXlMuXqBuAEys38oJhiXXUaFtnLYvAT4AGHkgIvhLgfYrP91OOwff/QIy6yAa5LEGg639B
3TVkKh6nL0zujFwdM+q0zCG5j6kXdnvw3Ox5nIY91V0Py/lfe7ut3zbqVrK0uiIpuj5Zx2mnwbVw
7aOs93jAEFPWh3G+rlCDbP3zPovfUsSbVLBC6DAgN7XAUn30lkff/h+rHuZgF8ABVtG2WFux3isG
SBjlY5G67Np7zsbmfZvgO+ceHSfaTn0u1Ax5KogS+jHgZ79Ch2/cEw2JxtMiM8obC0RaWMvZ7uNI
XBr+gqeBmIFvk+zconRmWISjXGe8mkGfoODx2sgTD4Nf9xfVYBsdJhqxjBTBEmFRJbhDwvYydcWG
mxuCX0eGek4lc7TA96nnHHhP4h5kaZtHScMtTud+FZZbFqTjfUqbZ2KtsTv9yvvo2NQZNFw/W2LZ
8B3D+uroUItDLSa4/Y9P0ix/qCu8Tdv/i9rHypaHfUugxeyKWCCcc5m6jkJz5pLbyRCCjX3f6LeF
fxO1LYCiFXOLPg0y/58WSi/J1DU7L6L666MThgXNOsTsGgz2oQnzOW6ddt/pRn999FU+QToO+aYP
Hgj5WcsXr38exLd9dtEClxcNmQO8MqRsLT5OIFSIu3DcglMZNif99bH1aq/MG7zfyTb8NjbeeV6X
l8kaPrjjFpDQELj6G2Q755ARKKHw3ojuSQbh08A3LlKGyf8BDmWdz1vpISU07Ex6/ymau0duZ2j/
Ih/uG9+QGnSEaBPOlltwsLA5k/qYiaub81cltmRtDTGrg0NDu/QcQpSXjgC9VwpaQM+FkjHU6zj9
cv8DTDbSYrbpy7qbwfaWcukk1H6IwjEh9tPanu6Pb1pdLWpVO1f5YA9e6jT1pa0nSLxvdVSZbK/t
s4IhOYIxSqYLzZIMDLFSuelMrOP9mZsso91je9Wi8eK2ofR5E+fBawWOTBJcebZvV3G1uC2rRvYe
uK3TFhSTsaro59VZp4M1djuTmk4U25alVfg2Iiuj9rHtoFI/2/uMo0NEVR72nC9I9X3rf0KV57DW
/RJ3EcrXjrVxzTesrw4UtSr0V1O/pGk1li83hmsC6fR1sDf2E0Nw/dt/82Y/yS13IeiqsdPRfbTs
Mi7Kv+T6LQKpR7el6GVwfh0xOo2lV4AXT6Z1657WgMeVdDe6tUyzvxntzexbUQm/V42L9+v8ZDVP
YRl8axsWHGWRJ0U9bmnnmT5Bi1+n8VifLV6Xto04FSEF6HXjC0wja+GLRmUise/2aGxZ4qWck7La
cnyTcbTQXcqlX5qutVMwucdue7Hnv8LoCzQU+p0lKEcL3kIMgDG7cJ5VLgB3ZzEkJjb80mQX7RKb
1S4XrPKclI/iUPD1wW/Ww/2UZrCLjhVt28gPxtV3cECD6kO5AiImE9L89hd29umWopchceqwUe4M
/eBDrBSUsBJVro/eCM3x8kG0+xxHh446XBXBVGF8CXg6J+GlWi737WMwvY4WVWHdS5s7aMEBkAZS
2j8Bet23qjpSdKoltUeLOmm71HFPpwMe9zdW1ZAndSlt1NlXlY04g9RC4hWlfXIC6NQDxLhz6lqg
4uFXZV2IjQrKmWFMu4if5mXdqqz82+v0zqX2jzarkdmFcqUHEmoIyFtevFYn3IlOYESKfbo+5IVI
SPk899OxD3/fX2jjn2rxm62zB/BYJNMxB4dW9asLf7fR16b0gftoDgSFNs4TlwXx3G6V2UzLpMW1
7cwWg2YkTacuwAUVfBO296qY3Li/G3xXb8NCbbl3ixoip+XgxujgOS7c23Aw09BaZXmulrpxVwTc
PEUQ/4tAwrRVOjUNfctUb7YxGnqdn+UjtrGFvFSB9yHrVLKxxjfDvuNYeg9WDqlu4tjI0VPTJl2d
n2rZJiJ4GvJ/WvEyhctrJl4yvnETMH2JtiGvAcldZlPcIOlvGYLsvGEbWcngOHo/VtR3jqgiSPv2
YJ+PZz/P4wl5/FCMIHG4bytDytZ7sgZVQhsUj05pFH1p3IeMAxea/zURvncttB2ZllE/DQI3mUgU
x5HVcVuiiQqP1essj3X0I/e/tuN4sDt6vv9FpuXQAtz3Sp9VIcMmhG7mYRpASrHFk2caWgvkuavB
oxzirlGi06Fm9f8YdX7umTXVYaioznq+xCaUNlOZhPn/xnyLBf59J6I6AnWY6FCtE24zTb08AkFz
nhUKQNku7Ay0JrQ4btGvTiJ1k213qvEsfc9Om7DdyNbvG5zq/Vh46ZUsn5EkFk7AFUFfCCk2HN80
tBa1ns0jWmW2i9IeO3LgZmNaV7t4BGCU25++SW6qoZPllLjAZEN98e2pQOt2YW+ElGnm2q6cCbxI
gCnGTddFHKt2+NrX+a6thOpi3OXIfE9lSGVhr/7xV0i+FfO461JHIy0uRSnIWFsFEj5cWwJlQqYX
gFB3LqcWmlE/iwaiFn26NH3i0i9sphsjG3oOsMtpi2lDjA2t/erKv4rP42txaBMFUbN4TkjixMUx
sOKtrzCcTqiORAVtXbcQhf9aUnISp/mBP66JiJ0YL68bm4rBffTGKr7UPamcpU87nh3zcn4o/K2+
JNPQt03mjduPlc+c9vZKEXDvDKmn01Bv7LHv319wOPjvyOifD5ZFIokt7vg0etGPOijOlRIf1VRc
6nof74pH9c4qjznRgAZNN+WZ+ixbJ85d9VRPu0jrMLwWutbIEL3Kc9MJHNhyGQ5KRZ9kVf66v4mY
rKTttSjo8Si0gz6tqjGm7Vl1n1R9DapPwSbb/7/8MH+erdBC+d+VCNABKocQHgrAyBmizcf2vLyu
CfpukvIQXbYEFg27lg5ULZXwFo4iXzpn48Eq2YFz8tR31cYh4f1jD9W7rAaA5zzLQRUrqlAoQJNN
gm697xxg9S7MNhKH4RP0NqvSBxbeBXo6FWuEc1v4MPdfXbbsgXt6VG+y4nZJoqGhbmqjeU6hiuXP
zkMZ8uN9VzKEst5oVXld2U4jPLWHyK9Q/Slo93XaUL2Fqm0LYYelxFGHi4RW4blbttQ/TCa/fc3b
BASVeDb4k5tKL0tANn4g0sKT6Zb+lskoWviOOPrJTqD0RpDf+mh9InKXxAKWUwtdLmjDJhLgOGJ/
W5vw2Dt8I9+bbKIFrJCLzKcRbtjb/hHwwqS1oiTvty5bt13wnXygs+6DBHgYvDagqeXTpCsusn4o
5JSEPTus64XI78uwSynCo3oXlZS8BzZ+ddNKWocKfIoFLrxd7mwcUAw5Qcep+tbUSBvoKLBAgHKr
zQ9Z2LzOs5OEnH27H1Wmv7gl7jf+KWvpNOvsQ3tOXIW/xnb96DR/KRnG98c3rLXeTTX44QwMPqLW
KwGxRSmgbdrYyp2NjHa79r+z1jpAtfMdLxxQXUhl+Wmtv4zl53z+q8I1i5A8Cad/7n+EIcr0pqrA
7y3hj457q9DEedQcQc28L6vpPVWCU9sLC9gnQmuloEECrcsN25hmrQVwWXpQWmfIajMNJBA7s0p4
lP28bxLTumoxzINudqvFR6tAmcf+8NjYP8bm0/2xDYcGvXVqAbdlz5Ek0qD90LELQdNjSz6F3csc
bVGRG9xe76EaREHVjEJAqjzL/rssgJHg1jAdlrmNYsbsne6vN1Rh6gVFN7CXrsWIVioZB+Rz2Wy0
URgWWO+myrPZL4MGa2A54xfPcc+ckn2+o3dTiZyFPqRjaNpOL2Rm5zL0Nk4JpknfHOpNwml9ReU8
BTIFd86BVPYvb53+vu83Bp/0bn/5Zmjkmqqul1WmoeA4gKDgv7gJ7baUk0wz1/baiOdW39BZXWtR
4TVhhb7R2bWcfOsN+d+nj3eS2R8tVRHepCdgQa9TEr2w1/XQHILw1H2HrM5xmuLuEJ1RrSqOzrcc
h9snTpL7djPEm95u1Y8VlIFH2G2mH9fla5hdXPXYQB+x2fVKQj3tKgxZBekGrKbQ8XE+OKtq465U
G0/XhlXRe60qx7Kbecq9tAUxjaAOOnF2EbF6VO+1srIx6zMb0w7W9hCWwzHMgg2TG/KP3mkFNVlL
FOWEKKiG5+GmWSLAUxORKwdv+P1VNUSD3mTl8xClKa9B1bEnR+FB+6nk/UNjeRuHE9P4WiBHEEJD
23JHU8XXGLWUE5HAlBFnI0+YLKQFc20NVZNnrZeG9XPVJChFQrv9UqDVap95tGhe0VnvoNhjPyBB
Xws2vqAAcfSyecMtDQcTvc+KuHbgibCloNj5X6UuAlqpfPrE/BPJPznTvrjS2R6ASF/R9GO5KaM+
4LIoYoGq+b55TGGlhSwYDldazoKmIQRM8qw6kmwXARbINW7n9jdpuqJ+4eeQSU0RrXHhDbErfuya
tN5k5UPyrAf+nKa5kODBg1ZYuXXRMni73lyFVtGqDEMcptZi+hlZL9ByYXEQbiykafRbELwxSbCs
roXOS5qOwCcTdIoPXXdigTzft4vBGXX6fZxzRjKGEIgA5ZgiRTyF60WBjWX+UpTDZbA3zP/vM+k7
G5irxSwHFW5QTz1Y64o1oe2aFFV5GkSb2GtaBEN8Q15Bp+xgzyQexKUNP9//PpP5tFgWuMAMY5et
D6EFbVnByN8Npe0XtwPMdN8/OP9doJrnXlsP8NmaR4lkOKq7dULXLbS0Idnp/Vf2CraTKczsB9lV
T6UXJniCfAQv9XEmW6cL019oAR0ovxs7F49QQS6SqO2PVsFfvcqPi3D6et9IhnOE3ogFKeocelx4
m63lY+QcwVwcl90ln4BM25ITM/3FzcPfBMoiQ7d0oGOeuhT4aZ+AJyY8Nx26AECjA8Dp6/0vMWQ/
vR/LyuqWNH2IL4mmoz2I7/0moN+wDnofVjO6rYC8Dx4dGDn7pZNEdkdiVtJD7VTf7k/fEA+6Tnc+
K0HWwrIfBtc657jWVEGGh/LmdH94Q4FFl+pe29rJHD6iFXQOzlXjJlX92A5FUjH20XU+dPxvEmxt
06aV0EIbhMnIjB7oAfMe6aQdv+W0/Hn/M0xDazE9LKBLjhzwA6pgOA9iOAZLf9g3tHY7dnhYqsAG
SyWz2aGp82swjnu0NsAepcVxNnLcuGcPnYhz9GUgHWCyIHfbSHOG8NKbsuTM1v/vQ5zJI2hZY7ZA
IZH+RVrQWvzaZRq9I2towQw+dLOXVjSPLWCilXI3TqSGBdWbsUgoLZdlLqLWtg+scY/ZZsuUIaL0
bqwe0scqGFGSaNzu2eblqxj989j3G6dF0/C339+kNVyORtYSLq+Bsx5E/rgGIg6GDT83DX4z15vB
QZZOvCzA5lL3QRL5KrF89eKyZqfVtQj1rN5boKBtpx0KlGJQsW/3yT5f0SK0J2MmLH+WKVjZ/Tj3
FvSDi12CSh7998HzjVnwjj9zKEWD5K39xdsfhfxpzUm9taKGI5fO2x92vVtZ5b95iz9U7LFxwTQ4
flnQ+cxmFLz3NcRRvdXKXecpA+ICF8l2kD/AfRW2CaeAam5khPedx9VfvUBCCuS3d4NiLc9EfqLu
V+ie7FldV3/xqtrSnXAHc9JqCi4ttRJnEnsqY+CP1HwSveV25ZJSpFHhf1iDZzoHGyf1dzMkRtZc
0o7w2OKNmcLet7Txas9NzDP5my3yJ58nnAtFF+7xfvyVtonkFgMyjddA2EUduBFDdwi+DtyNdg6v
bSS8bWWeeZNKgzEsDmAibtLCn7YYF971m8DTC6z9vwKAZQ4N9rxo4rLMMxyZQZiyhKgW7PAf/IV2
FgztNnIdW4KYdULRFnU+cWrCcdxY6HcDGKPfHOBNeoBUk+N1wyzSStSed8yFy5dD7rClSajfFJ8V
rBae3cAHqGxtq2hLtcBgOP0OOy04qQc3esgAPGRQyMzkKc9BgMrlVk+E4cv0q6y0s8GJFGh5LV4v
36G6HAB/blUXRUI/CVa8pTg9ewEWahfUEqa8HYXfmNIHeyEbbXgaJ950tGglY7VGW2eWd3d9jH4z
5JvRO6vK+pCtKqUVmvaXNvRf8ZBVbJShTKNrm+dK8ZSIqz8oL8Gje7s7uc+zI7Y6eQzZxNPyFMCc
UzPlCjq0znDM8/EhWxsQNc1z4kQgiILgM73sCxYtb82qjoq2Lbt08fkKIWDGPteE9BvB8u6lBmug
pSpbuWxsexCDrpM4ttn4oWimOkYx5lrnzV/3v8AQGHoRuSflgkcbAXmgwqIJr1p5IBb/hZfXLaiG
4R/0UjJoGQTzp2ZIS+hdXhtXyWNHlumhDKrf97/BYCe9olw7rLJG5anUsshlxWNi7TnTMUcDtqw2
+5hNn6FlrkC1a90weXNZ5xKQj84CEqbSf7j/CYaA0MvKVhj0cqG42gCjnXg4Ea8+O94f2mSd2we9
iWS3bANcOGx02EDEF48E4eov09fSqWvlJoKrof3NGs66D/f/zmQnLbT9qJELFH3RG1bwVBTs0AXq
KtBrf394g6F0wCQDgi5oRg5DuctrMEXn1tl6sDHMXK/n0RqNkKLqFDTDZ34eZFacRVFzkDA3u86V
gaeX8uyehWtDWygdU5FYTfOSV1s95IZl1uU0fUiQl5CUVTfewYtdKg7oT3ixW+95DZ1dVwfMX8t3
jc9wohnRU2gREXwsptJBTiq6fdlUr9cVleydAqDAFA/HGeSTO8C/E75YW/IfJt/RzmZ1ryoQ3GDH
9JpapUWJ+6zf+rtQXYGn1+kyH7T55U3mYoD4xwPaodRhFI6zEVaGuetQyWnoCoEs51+8IGs/W02R
dfHYsvrj/bAyeI9emlPRTIa1xlbjuaJNu65vTrbrsMewR1+MCOTP+39jCDG9TMeHmfD85qRz6Nun
0Mqbw2zJh4Yv8f0/MJlJS3arC6WOaUIeFWM/x0WxNgDYzRsof9Pgt9/fZFIrgu7aOGBw0jnHNqhf
+aA2DkQm+2tHlq4XS9kqVM0CvN9PIJnLg+7LuDYfanvad3tztNitUUUOcgnFWnBd2Cduuc2VWo6z
0/DaWaVow8EbLezBsqDJ6reved3u2xv12lxfVtmcsRJDZ5J/rtq6VHHn12TD9IZV1atzBIQEQx4F
2FFGR8VWx56l42+MbTiJ6mU5iPa2UBmCEEU+OEkls4s1DbEK0HOQWenE3I/3vd7gPXqJrla+A+AE
jF8P5REyZI+Onf89Zdn3gG29pRgiVy/VcV6twu6iLu1H51yPYVw7/UOd7VO293TwJGmZrISqVNr6
0ZiUOVPfg8gRn+7bx7TEWuCqhhT5PADiPI/1fG7AlXrMnHVj1zJZRgtdl/QhwMi0S2vcLEHmjJ7U
6gRY+L6k8++r4Jukg7Jf11KJPoauHA8EPAgL6w73zWKauRazUUPcnnHcwkSL805TPgeTdY5q+eX+
8Cav1Lbb0l9y2pGwSyePNPEIpc3WWZ5pxH5P41YhzbCyeqFuHAciVA4CkBw6Sk9L6YLNnAVRv7Hr
vv/2GoBA/78pf2UTtpQK7ReqXxJHvFp45835dxGoD/6qjoR8sJ2f7TCc0EB/Dsed25jOXc9UUxG2
ziji5csnC+zCj+CF8veUxfFNt/V641FNCKF16WPrUi7uSi5qR4ciAKGgv6C7/P7S38zzx5M1/uLm
cW/+oivrnIcDipCCLn/R4kY77vTXHmIIL4HsKVKgA3MWdv3j/v+Z3EALcGtdZ8h/LdgihHNtQ+nF
guXuxpXD4Mc6dBJIWzZmNjaIyX4CQfFAwO1df1BsawN6HwwEa+k7M+e2Gu2bAAiT9FIunXWI+HD2
lJVyWzywlY+xVZcHGdLjkC/+0bHa4z7DaSlgGpsh70bop1KnfQ7K6tTXW5VQk9m08G+6UfWrwGnJ
Ys4JW+Ag7dgJfzjqr/tTf/e9NPgDSbnkweIORYG9VaEVq/PL37KdzjJcSTxb5Dq2Q52wqDv50G67
/4/ve9kfCEuc5smUza5MLRs9NlIJqNg0/a5Tzh/4ShV6dROsOJ75LAK9uN+GPxaPbnXvm6auxXw7
gbGhUgwPvvXz1FVHXHTP+4yihXpe2M5SW7iQg63niCrloahe942sBXUBLLpauwjPvWP3VLLiNe+t
XSFNdW3P0J1nZtUFjtsZdMnZw2I78Vh/GndhIOGbWkSLkJWzrXyZlqj+fgzRTXwqetd+sP1qI+Pd
zPtnhv0DZRmFsqgsVG/SyPkNOtVHh/vPteRbDB+m4bXgneepDWQDA9HoL9ul30dviue1+bJrZXWk
JQl4RQA/xcEDqN9jtDg48jW7+reDP6CVzKmhSMywvbEmfyZKOXEwzftqRFQHVYKerlwdhtIyc8av
rlo/uwM/gOPmcN8wBrPrfPW8WpqR0QLKqrxNaQ20mmt9biK+kcDev478ga4cPcvvxGJjowlokpNL
zZ/xPck6H+Rw2vcFWtCybonWKXegw9V5L5n/PIr6hbJdBfE/YJX+yri9WLA+zcfDUDjJTPs6rqrw
MEzez/sfYMiUOmE9l7Mn1uXW1bfa/LR6dnviC91CSJhG1/bbDBp5AgIhQzr36lL18hlPRhtnLpPv
aCErp3yl1EaBeiXlha5hLML8czRvKcS/v53/gaRc1qqs1wauGXHvMgXsgXvWI/ebU+Vv3UcMxtGB
lFZe1AxnkTGlU+8m0ejmx6nauiMbzKPjKMkKOV7OG0gtU3GO8uLUseYVrwa7qitUx1FOfSfcqrVQ
uwzzn3kjIOeKN45dLqkDKW/8gJD1q8a08eqvanZwaC/yjVOUySxavFYLStJLjWW1WX2Zm8+L23/2
ra2XONPo2t3YyaogdPk4prKunnwGGdQsvwpPbBjGNLy2zVq0zzo+33zS8wEE4nMHYeT+5IvweN/y
pj/QwhWKc7XlNRJvrKH4Vo8K/QJR97pW69bdwuTyWtCiHRz9Ny5cPlgXHFdLEaHfz/5wf/aGwXUc
Je+yMUSnD4oqpat+kHJ2/yep2tIZMI0e/veO1zRMVS3D2totZG+iWw9OvQZqI5uZRtee2/DSKQq3
wYN950/8WIuoPje3wt99yxg2Qh0/6Y1tNYT9NKZjMT+AUv91zC5opniepkrEbN7Fnh1QHUcZQbwT
R3jst9WiLoGoH5W9i7UPQ9/s9uaGPTq1arsR+ywP0NUm5knEX/bZRotZv+gB255mCDDjhbOJ1nMU
oL/EuayLh0ac2dnYy01LoMVuQFSkaLEidvFEVQfBp2iKvs22e+nq+rcV7GInhZ20CK6KoWr9Ciki
r7vhAAYX79jTZuvNx5AfdEwlHgQ81iz1mPKanD3pXeZw/VRAze3+UhiCQG/3CRq8OYelh7OIXL56
CxI/Gmg2Er9pbC18F0r7xm9K7IdrVCR+Fj6WMw5T9yduOCzobT5eyNxwnMSYQhfkpXcjFTtT/00M
6FhvrK0mZoMH6Q0wVETdDeM7pn4O2EDd9ieId37xIclIrPpT7zYbadSwyHorTB9xUnKrkGkVSAqo
af4PXg5rdHvQrXKZaS20YLbCikTChZDO4pHrzLpXsG8c7q+EafJaNC/DYLlTA63qaa5TiDzFVhT9
IP4ukpmA6uBKaGBCjSEDAe0KLm0oGuWQ5an/vj91k1W00A15j9JURhFcSwSsbE7JWQVQNd43urbz
2m4jG8AexrSHrA/1ijKWjdyILYP76y0voztWNghsYHSfXEG9fPKbOZVotvXFFiWkwTh6z4vjrkMU
ZjjOApb/vYbjx6E17WmGD6gOowyCaJYVx+7IHVC/ePWEs2y4r4GD6p0ua53bNV+xqtKjP3ugECA4
tonONFnlFgVvdsXK5XWIww5uEC56gVun+Sl7NWwUjQyhRG9/+mbw0plyUjc+zGKjf9GakrrwPtNi
i4PRkM50gnoGKUe7dQR6jsMfpMsTsk5n1DeT0qvi0d9KmiYLadtuBimWG254TGtKip9oVvU+rh30
2u8HlclEWsjaRWihA5YAqpb5w5NsBy+WgSyO3HLERoHB9AFa3FKwLfu5tUwgEy0uve+enOj7rsnr
CMp8JsK3MpimqadfEJ5KPGwwcS3YRvXFMHO9BzVsUXWhJU48aNr0kjBS5aurJrFndI/o91sWNWEW
OuPyYE2ZeO04zX/YY73F4vnuwmL0W6Z74/uWKqg1EoukffayMDfO6W8wt+5JxRhcj9qh9GZoZIME
rV6GKAYV/vizijjfJxEKK/938hA2HQJls/GqsicxP47uhiu+m+Yxb21vDWxVW5ZDYfIlOqhoOvF+
zBMrC67C9oKdxtECFuhI4oP1laBf3ZpPYpyrp9XJ+y/3ff5dn8QnaAE7TGrsPNcermK+KsiTbB27
Tf6iRalEPwJ3OjJcJ35ZWmB6fvJow+qGKeu3WjtjdUEXu7/i/eUlakbo8mXddLxvD8OS6txATj42
EVTKBpzCzrP9uSSxN5/W4nx/9Pefkz2ia6wtGcl4PtAeKhIi6Zl36MKvvrzgkTlR88HyH2kzoyft
QEBWVhU/7/+ryWC3b30Tu5VchZMPSl3ZeqLDMRs3FuLf3o8/3iDwNVrcdnOBGsDiDNeM1km0nmpV
QeKzSPrsF5f8YS26OOhd0JBDJreDurW89JwmQ5TFbnnol43Dlunzbr+/+TzJhJCkqGwsGe5HY3OR
zRZVhXG9tAhfZFOGdUb6a84+483vRAb3sljuwXXnpMp/r9YHXj2RtYeoph1Py1bPhyF6dDiMQ3jN
Ub0ZrgX9yNR1tv/Oyj2XGayZFvBAUJasC0r7atGf6/qchSxGK9J9R7tdHd/zBy3oHd6BZoV2zv/U
UoXuk6qAV0mbzG+j8jC6XWh9YKPsgw8OtD3ZQ+CAD27XDQrtQ7dH4jdOMAGcy30pSMp7noSVOvXD
Vl393XdmDK1dlPOgBNMlunyuU/5UOeSY++hprp9wAo8j91tn/+1sEQm+3wiAv7odDd98BYk4Y002
3lhBs7M41efsITo7sUjyw9ZGbogW/dIMrLqSIKRU17K4cex06P9OfYvZu1Ap+AQtJ/joK+FcTOrq
LqeBnMItRk1TKOo0RNLv+kzZwXBVh7Y+5A/uAz8XVez2MTnWp+hgbWW1m7e+48U6eiRzltbPHPyR
nUI29Wwdq69IXEmTRBuVL9MSaDu67MsZnETuitId4DplzdrYXvnX+zFoGlyL7ygfCn+1XWxg+cec
fx2sw/1xjfbXglv1dLAXHwP3B+sFKtdH7Cff+iM9jU/Rwft8/18Ms9cvzktru+FchXZqyTEZS3Ws
Svuyb2gtjEm0ziNfJUERJHPiCc2qpykr8z3PPx7Rr8xhs8ygVPfsa9j/6vKPBdsqUxi2Av26DEpa
CBlAsfwaBA9WfbGyYyc3+sDevXBizlqo5nNX5WzI5XVZHkiZtM3HfHmF+BSgLhtnV9Pkb8v8Jp8t
fpV71aRIqlr77zwIXsEQ930hW6hRk7dou7PlD3ZeRguGH/JfeAn+arvZcZ+3aDHK+oX74EYgeKf9
HEZPS7vhhSaLaOGpVrDLOR6Wk/aPs3dk5VOZbRwuTdbQAtTKLNEHE2jZx5w8Z9BxCC1rT0HII/rN
WNhL6/Z+hNufyJ+DIF9jj7Vb+6th3vq1mHtZzV0Ck4TqZC0v2RZW3LBv64BMB8Ury2sx6dtZe5af
ahq8cvZldf4ehJ/MThdbajjcd5fbUfqdPUNHJUGSrG4n1ZG0c2ic0Sr1wmqJV1WfwhDnhPt/YjKU
Hq9+xRa7wgLnKPtFxRz7JNrnOzouiQZL0OAaiAUuhTrmkOw4D1O29RpgmrgWp27fzC5Hkx7a04dE
LO7T1Gcb8WQyvBanJAfCe2oQp4yHsYt3nX556Iov0/x7n821eG2DogvWCDZ3mPy7be2kQpv0vqG1
eK2qAR0OA/a6uQ3O9rQkPNiqkRmyjA5FIrNFbxwABLKIuDwcnOAsdz1JeUTHIdV5yeuhh6f46p9h
7pK13gUBwMja4RcHjB7omoykcnrpbAtE3XQjmZvMcXOeN9sQONaIV+SYs8XQi/c4N7+qcud5VycF
mlZ0n7o9sowz96eFsBc2j/uCUicEcr1inj1WkrSZr6S+NuVOc2jh6GfUmesM5mj8BxkBYPcqt07p
Jktr4RhaRYVnLEy5Fs+yXONxPTru/3F2JV1y6szyF3GOkADBFqihq9ru9ti2Nxz7+ppJDGKGX/+C
u+pPbpXeqW0tVCiVmZJSkRGmNKIbXI3FLE/KDIp+l9QiP/yyPGwr/TrnU3Q7HjWM9xAO+l83yVg/
bJAWR6yD757F8lSeevTwRXNM4+wC4L+R/kP3V2rP0cK6bm5TYV+2T0OcnMZTFvOP83f6NMf2gZw3
Ztgy/usAemNjUhuQisKzpqTCnIaYRFsMusSD/1B9sN7n6Tk5r0cSl7GAdM6MOrfBvTQpWW1GKkBy
21oLDn3V6MUzIQeACX6n1efGdUzNSJoNRW1GaohcO4d45NqXL0P5yesNLqA5MqhdSGgG9bnt9vO1
WX4Keh6XD/103coHaj2u3lMjX257mu7z999f5SNGhnyUhJNLnlWnrN3SXb7o++2xta6lRLewQW4h
Wqz49mmN2ofxlB66M/k0RdZJHNIjM2y82v9RQj1BidtlPbYv95P47B7lyY/F1f6AjeFYHosTNeyS
mqD/r1TyylZea/Wdv59MvFScRSMjqMtcgtF0SNQNr8R87VdlnZfUvpBanvP0xW7bn2aJKp2R1PYk
POlB63FEPnRODBIa2VG8YL9kpzWuD8FDdgrueuZ3bbVPqUrtvGZlACU00Z3YMH6BkjbU7RLDKux7
8BtpRO1HArEolEZEIK9z5kQA0oAQ5Ms2lQd/CDc/NSQrTViofUkC5INWCbmLS1meafW4mKruunH3
tX/lQug4BunPhGSbLm1MuvTEK2nIdRr3UYXbspSymnsoKkBA7wvebq1vndW9X6VvajnWJFO19ygL
FuJObUGgwisf+Da/y0gCmZQ6hl69YW115lECWeSZ5fgQmsOdBe966U9oi8S3c5HOOsqG7XjtMo17
ipD2eXbwFJyeArx83h5c99lK5HabnLqdf+wyr1kWZUkSHBpamMTU3rY7UWXaBiZnRC5GX+kHH6IH
XfGplh/n3tQu/XZAEVWsjQoHTLcCjsNFH7sZRKYs2oRj5R7zrfou/SE3HCLfrskTVbZtbNup5r29
Qirox+K/a/3vdv3ecj+n7bluvtyzFERVb6Oyb4SDLslLMaOnHL0WU3FX35JLgt21XsXuWg/1XBTI
Ce5m//LQ5+ku8nz7q3VLvDvWq6FZN7uZU+L1lnfzSzG05yWXT23ufhDjfVc88lebUc3tmrsIALD+
h469xVttatDRqJURtcXIbtzAXwuwJw2x/Y0cxJHygxcD4nisjqCIhSrF0bqrYE1URbedxSKDFB25
kMWLW0oe88HEYa95QySBEsY0mbMmbTCNOSIRjbKoeIKUo5uG6TtwHoYUs+nmhzReDOcjzaqrrUc0
yFhVtnAoartR5h6I/8eSv1Btvu1Ub2clouq69ZvntT1ISi9sLihekIcXHw/WhnyqG3xPJq881rPy
cfY72Gpbrj35mtL74lftOuJjCr0yG+Pa2XooxHhq8/vKBcRX4pf06MuEgBKq7pANCtlQQrnWmUw6
nfsofx9LiKrixqygIU1BpiuxHisRW83X/j5mcqIquM1t2RAnY0jQTVWEzuQFse+tPxy+3IXEQme5
su/KbUBjNx4WwRdzTvx/l/rnbRfUbC2qcFuOpsAyJa19gdDCUfoktGv2iK0GWozJ1aocw+uBzvZK
4OISM4t+8daLrAvwTNIXUY9PtC8Nb8ma9yai8lg6ZdIVgdtN1/5gH71Inrpr/rge9+txEt13vCJq
x1HXWHbXUmQDYfsfQah3KFMZF9BKF4mJj1OTcFRcVleSznI8tkJ/9Hmwfzb00V0eNmPXlyYnqMCs
zc4HdB7Z0zVNPmU9dDoaU6uaZoFVVBbBQyLI/tl0zclZ1o88fSd7w5FTcy8iKiJrtorR4tU0XZcj
O8pLcWzP7g/3xA7tKYnGC3u+HQo64yh34QzdOyPx8UCUw/6BXx2EbyoV6KyjRG+NSqWVz+568dw6
BjUsBFKyoyVNpMu64ZWj82KXwh0lSuZgRvZOLMvdd5VwmxCY3ztTsyroloK7UAQ7ZCLo7NBykziz
/tw2uwbHQFSIFpV+RdIRqW06lu93ddPtwxgnYRXn8Z1nEhWotSzpCKlQeNDmVHHp0cO6eIZ7qMb2
KkjLExMgt9M2Xf26XePeq/zDOoGWlgdlcbhtIY1jqv1HvA0ar08pEIn9eZCnaTOc9nVZU4VkWZAS
F+X+7VMQpufxVEVlNOwStvuxMIhNEAZNUlO7j2pn64bGxwIDRBJmxTHPvqbpKUu+3jaPbnglbiuB
wsnkSVRl5uRY5r8DufSAqnznqf3lvn9Qwrdd/XRZWpSV1tk95MUY9ePQhmjrBAFUbipY61ZZCeKN
5wkjEkRVzpAD9iYjYWyw0Q2t7L5z5nNU+pD264xMQNbxl0mupkKM5gShgqlW7qy19FFM6vxz3v9w
CriP85gXddTWH++yvwqq2mo33RKRbxev+zXlh62BlPCLlxsO+boEpAKpUJVxweGP4m39SCO4TpTF
Lard+/6SGUJNkyVUIFUBwg4QK+IvJvkBCmlhlZ1m78Nt6+jG3n9/ddAfZ2KNrY3s39RFOHXvSshy
SBP3hW7w3aVeDd4v0gErD7xySj/Sfmczgkb37e/WeKUKnQK3pe/lK2xCgdACxPCuVlOwCSnR6mxZ
P+QMVdo0qI6QSAzBjmIA7uisocRomsgSlAKwxkz9Zx/F00p6n2hHDvdZRIlTUjQBsYQzXSWUeSY/
+ddJmbEEsKfDN64/Kloq6TmrGopv7w9TjBIABMutKDmKUD5Ux/9HqX8381v/o0Cn0rXqbW8apmuT
Hr3qfQoSYkvUcelfxwpvfDh1VtOJuGWYt0/99Pu25XRbmQqpGu3UAjMRZie+DfH+kOHP4RTaH4c/
zpGe1/vw9UQFWPXAJbRFAN9CMSCpj3dKgBMVXbVyDySdewz7uJNOwQ8vSK/zYiII02U4tRmpmxZb
dBKhNl/aBycS8XImD82Df4Wc7X21DLUhSQTuMrlpjT2yOjH2Y8wNjHa60tVfKm5ewDn4DIA2iZfY
ifooPdAidnscU+woCbsoeW9ZhjStSUmqmJuYelcOOZbXtf/kDXgvA1OFQDeyEtoWSxnIv/foK9Nj
l+LRsLxPE5OoeKtiW3LeNLB87gKvn+NWKuLbUaX5aBVsRWZvzABA2y529+A683EiliHTaRKpCrfi
TRZ0JMCZzRFQjGxBfp+FeKu4/dmaKraKr5rbNoFiEcSU3aCsBxm5tLOmLswLh39Yi41E7ljYT5Wo
t+oqXaDPDZPSmWuf7Ku9EmzQ85YwrDFd/Wu3/gpW7z6/VBFXgF90zKqm/tr23SPg10BiDIaP1hlL
OT17RTJZcwfvQaNfzLo2TMZ3Q31Bp1/i/eN7hijWmUbZk30fbQ+lzXGCI/SlJF9nfzHc2nWepGzJ
fZ8EJE/go0VtPSxr/1DN2YGTzFD31w2vxC0B+IIvoMC9DEMQN2wC0XF38FzTo5fm8KxirxKPgsyv
t1CkbbLj5OWxJ5bPU+rFxAMicMvuM7+Kw3I9P6WdxP0XVNmP6Ot+N6IR6nawaVZWBWJ5VZ4Jx7e2
y5qMh7auYupsBtfUGWe/8L2Kp6xHnaHIS5THq+xrMWGJ/fZ9FxSXMfeuTd2ajkaaNVZRWYUAR/xE
YJ0meeH8Q59cRs9wYNRZZ//91RTKLkugVw6/78T03IM4dSvKOw2vBK7L12z19sotEdy9NqDLDGU7
2/HtZdVcqlX+Z1vWG0TyJvtiTy/lEice5B7+sYXhQqezuBK0Lbc9PIUDdiJ7vKa8kC6uucFpdBZX
AnZKyinI+nm6VklWHyETmR4W2RretjQeqSKxNpE73UAZuaz+J87/tbw6TJN3tvMhwaPsXYZXMVg9
K9AJ5eYEHctfMyti3ueCX9fy2+3RdacpFW81MbtCxy/WdQf8iM9ZtN92PRZup+pBPjg4EDYvt/9K
sxAq7KqvKwuELUB2TWPxvlibd+ClMthI4z4q8gpq5fVEEiRlUoEotI+G9rGgJpHO/+TB3rjA/Ge6
VzG7ZoJ5uzD01TlNj9UhebBP9Oid7+2qIv/VuV/9QTGJmg92O1/RNrRk71pjA6ImaP+7HL0amEqr
AxEwBt6etuN68KLtuD+S5of9ouc8+bhyhTvc6vYCa31JieKqrZo0WfB3bpi/B2vv3oW2XL3PicTL
sneE9GU4GWo0OmdSopo009TCbAi8MohWkX7YZG54mtIMraKuxDiAoIs2M7o2hzoPg9LOfjcAit4z
PHhn91Tyak3aZesDCGyg9CyOqR07pieFNz8b4yqbo+dkJXUcoA+H7iFLrtNdaHCMu8fcq+8FUbtF
txU71uRvJ5IHDxLaVJ4woavfdFEMv0/n1fBLxTO+imG+tuOpkKccmLDcBkGAqe3hzdTAHfViQbrJ
8vN5my8L946Ll0dtIE6VY4TI7g73V3LA+IrZuZSV7FnWXYg9nbPkaUgfy+QPd5K46oJYps/u+D2R
JuCPbjbKYjik2No0AYaxCsZY0h8Zsa7ONMW3A/hNF8JclLXYls7JOhCHXKjMz8yDnaTpcPLmrQJD
K4eTugI4v5UpmNabPA6aMGV+NDGBy4V3IcMnnFsMj4M6CykXC2frc3eWFNxRPWmjHHJxYB3Lj3lj
4nDVzURJcqWfJpwz0Nt4C4/aykLfevabC++dje5GnpOvEOIwzEW3HkqSK1syoVEnx3o44xhWRf4y
LM3z7bV+8+TCHfWisQUsIZ0PZic/aJ49uV1drz3ZDth6+iK5OrNJl/jN+Mb/7GZ8Fd8UKgFr5Yj5
svXymid+WDr0YQ2CS5kshoOvZsnVG0c5VbJzFlDO2VN7cGs7bHLrqe5Kw5FdNwMlwuulqgRj/Xzx
bPquJn3YBf25AdZFgM/r9mLoZqCENbGTJthGOQOn5ryb+BbVMkhDJ3ENcAiNI6m9IElbD6KQIFQj
bd6zd+NsW/LRtbg0MQ+/XW7FMivxzQJS9RML5AUUnREnz3b5VObXyfnqJPWhDprDWP6o2BrCoQ/U
KGipm5cS7NiaHCeYqPcwTZlsoOXaiyDORgGqwdsLo1t7Jdg9wBEHtFrNlyzNL81QhdzDswphwLGZ
FEV1f6EEeb75M/FmuBdkK49ym0LA738l7pcqrQyhrvEu9ZIiiqwFXWIzX6Y8BZdGmf6Q3rjFDR7n
bltJ9wdKjCfEK+TWL/MFlCXffLc5Mg+pHZIKx9vja1KuekeBzOaIBukAq7B0h4V+FfN7aOdFbeud
Un4CXWB8+380S6HeUFKeVlszTPNlaIOjK61jUXafgskJUZ+/LxLVm0oqatsaE6TDUVr/uvn0MrfD
PQdL7qjXlE2ItoeG6HzhPRw1Ex6Pp3ExUWQEb59z1DtKYNWMVtyXUEkEm0FbRqPzmUw41ntIVn48
SCjdta2hPKVbCCWuQSokpmTEVMpcvO94+YSG6ic2OJ8ozoa311qTOv57GXm1L810GqcV6sBAl9tW
DCCXeyUThL7vG10Jaqts3N5Kuxn0gNb06DaF89gVo6kxXmMe9YZCwFMHBTmYJ3Xyp9V3Q1/MvzyW
hF5aGu5yur9QQnpLIBzqUITCYnVPMuAHtxuPLijBHeEdbttIkzXUrpAuY9TtU/xFLttjOZMnIX53
s+lBQTeB/fdX6zsECXNLC1vq5EpUURu5HOesstHb682RJ/qftyehcSNVqsa15JKmHZaiSawvM6m6
mGPhDQcbzRlN7Q/x56FKvR7ncUnWq89/1NLrQr/PPoqSLmEGUtT7gkHtExmhpbOUC1jxbL/NzsUc
ggj+Lil67qjyNNtU0Son83xZV5uBKRYdNAEdHYOJdE6kbNB9ZScbSTH6RMuTdGRI+XYC9M1gGN3w
ShyvEAQaOi8Bm3HSdsuDix7jj6zIAHIex5n/uceHmAqgTtolsNupnS+V1+Uh5EOfeb0Yguzt4hVn
KoR6JQxvmAUHgagEl9YAMsWmPIKMP7SZc27c7KETNFrH7uKvwV3nDaZ2vyAKhoJ7CRhq0uRQThQP
DOmh8XLDlN4OOaY2v7R23RZAqeGw3NthUGznOgjuSttMrc1sa+BQq7Vn0KJmAL4F71q2GHbnt2OZ
qeWZBtITgvQEi1w/U9aEovxczXXUBA/OYLC7zjC7E79KeVLgPJHZkJDbOGTG3Cx2ltJgmLfjgKlV
Gghm+A1rkYlY5b73thUddu57i5sEb3Rfrtwecj8LtsEly6UZhy9zv4who8uv29H19sGFqZ0unSvX
cu7X5QI58mjyflfin2JyInt0Yu754Tr3oRhNTB66VVbSkfTdtc73P7PrIh55EJaQrZKdPG78uVl6
A1BKNyUlK80VXpbFMi+XsakeLYKX7KUJ3SkPeeuFrBm+SOtzU5qkgTWLo/a8BPnc2G5Xz4CiVPJ9
O4z+g5d5Jo1LbYJSThpNQpdlHJCgUiCB0m2JCvbVnY6M4yklS58D7odWNkbuUBi2DN189rV7HSZj
LUvXw3wsPkcisE+CyNNtX9OEidpRAhG2Hrp+KaApA4/bjZ97wLrbwhQmb9+DmNpVMgKWCPlnXOQ6
EPy2fn6UQ/PA+u2B0uZSzesjSHlNJQmNJ//VX2L7LhMBNqWxfsb5vrT+bclP13ouJlPBWmcsNVay
1G7ohnRVet2DF3zr3OZarYY99e0eAex7Sox4de94Y1qtl46hAQcMk0tJTjyvIlyzQ7uSYUrQH5Za
h9lJDmzAs4hLHrqiPN7lCWr/SSAcN81psFxkApGbNbCskGRjdQS1geHkqXEGtflkHZO0qvx2uUzL
eyam0JuasPBoZDMSWeLsp6Uh22jiRW1BqR2vqeYWXIzMGba4F/byMJeLMBhKN7qnRCM6FJIVBGhQ
WGiPs5dcbYfdF+hqC0q1oMOrpflyKUY0p63u88RMKBCd8ffZvMoh67IlUJ/AV5fWHLb5x345r/LH
2rtnbn+bmYkQW/c3yr6YrTzrIN0JVFTy2Lr/gCw1XN0kHOVnTp6WwnA00WwnnP7vZBpXgmJzRaj0
UAXHxS+WYgjJQMLK+1U3/nGw/k1Mu7FuuZWgB30ZKZNCLBcgQ2pQolh/Atf0sqZJKGpLitVkkLGT
xXLhEBlOMnYi9hCtiRffDundI/9+6WFqW0qOulyyX5Mu3JrPIiWnnkAQoaN1OHq2YQPRLIXal7J6
M0sHiqVoUz9sXDea0/wI+Gy4ZV6YBCVUua5UmqA6GoOprSrLtuC8xRAg1ZpfxVCBmDZ/qgMT6aNm
rdU2FYqSgdv0/nIBT4Y4OIO9RijTvtxeDZ2l9jm9isAtoPlEU0Rg1nyWRRnn5Cl1ZrRJ52FmTdHQ
/CktE1ZTZycl2n3w1y3dKrbL0GeH2soPM6Bx7WxCVeqGV6KcS0KSQTawU8o+sDZ5GNfusInEkGF1
wyvhbfnN4pCqAeSo5zGVSZj5yfthNHFe61ZZiWjq1tJyUuxDpM2eA5udOLnv7Zap+jgjSqUQNd3r
HxawydZ0lI73PFR3GkZtVJnbwFo9F3ZPrP5ZlCzmiTwF82rIFxq7q00qQ2KnOSAK2H4WPPNbJEqb
+upviaE0oUlHapOKM41DzUi1oK6y/WSZiB1XxkQ2wO97nWEKmrVVu1Rmv7cHOCVulLRI4q7h4Gu1
7qzdMJXs10/RZzxwH7SHDE2QuxSvd05cU9Dq7LPP6VWCWBYBPBxAyhCR7vF2uu9odsjL2Offb2cg
3foqYbsVoCUdffwBL36k1h/L/zSkuWFxdYZXYpbydmJVBV642h6uc1G+T4q7sFKcuUq8BnnAAtbi
s6H/elrt5XOWlMesNJX7NPcGVzl3z0Ul65Fj+ImDcSNm89cke184333PlBU0tlH7Vqogcdp1xT+s
lhsWOYvH9K53LKaq4gA2sHmTi/0QMiRH3i0haA2uuIgaNneNw6gtKbgDiMHCm8PF6Z2Y5hB+KLLn
hK93PZowtRVFVBbz6hrHnxKMZr1jTyGF2mCQy4NorcLgmLo57L+/iiqLcmE1lcReJUEOKV16FnKE
buJMTP6pW14lbtutTnniohbdM7FGBW7QeDQWs+H7NSdqtSvFEwSbyn7k4e50yIYZVLQnAWU0h/0e
Rg7S2/h2ctCEgdqk4s0QnPJbLMbYWZjJ542dCSrTLFvC2sQNoLOUEsnL5PfLWuJACoqVn2MSTMfe
G3rDBHSDK3G8pe6MLqF+uQy2aEDvx9LI49Tgqhov+qtDxRc5SRIfV38cfKJsxKu337MfLMM9/bb9
NZ+vdqpQwodqtLH5ujmkPnDiiYTXmd6WdIPvi/4qCJyMl7lL0CIxJbSIltYfHjarHu6zvIooc13p
OgvDa3fdWU8gKHm3tibSEJ3dlejtfN76fQDvX7wppl52DFoR1fadoavixxJLwCcZnB6LiwxEj3W9
Gg6xujKhCiCzaNLSWabLxQPf+FZ5PyW2rrL3H2XGrij2HOwgi327ib1yernPh5RNmNXWutIad1Wy
pfHA0wPuyYY0pFsIJXTt0aYenxC6C77cz/Njtgbndr6rk5YzpgQvr313oAILkTkD0O7NqbPkfYGl
4sb6jvBq9nBoHio+hcGSQo2mn/KH2ybX2EVFi20bcRcmkh2BMfwp2u0oGH1HS2modGgCV0WKyZJK
UjgYXkxeH7bE+cTq0nRm0337fhB9lRUakXj4ahzI0zn/xTr/CmnDMMiJ6dVfN/7++6vx+eQUqUCI
XRo5HztvjLzcOjSiO9xn+t1mr4avxqyrhxIFX68Y4sJC9X3MoJLeGjxeZ3rltIxO5qod97NVYbnf
8aAwxPMm7yLE4ExtTrGStB1kl+FUAqRFlFQTJMwt8PDctozmJkGVYO3SsrD8AZaZeBmW8nmRpx6F
5KU0eKVufCVa6eAWQ5LZ5FJPLM4m69CV4hm8otHQtYao1fiOCgFDa40nWg8Pm4GHDlncQRfZxQB1
37e4ao/K6NF6yVOCKutALiXvP+cTN2QEjXH+wn6lHedztecbvFWT9Gmaghe/ao5Bb5IS1nimivoq
bJ9VKUdc5W23PTstqT84uFgbTPN2qzWnKkUdMFkkrysHDxHWFs18jWX+L7V+E5A+dICipw1OV9vX
JvgOKeD4tsNqDp8qyGyZiESxDavtVP9W1bMzvBvsD9Q/j9O/t/9AZ7L991e5wiY13Zz9pbkafid4
Vl1GU9e4zlGVNBFAA3JA5x1kKFxxDIbp0DokSnLTA7/Om+j/fjiRhY29t0eoOVsM+ZIo69OH3hVR
YhGD8XV/oWSLCmfwlknYBpDhsJ8PrrtBx+wfSBkbPEpnfCVd4NSP7pQNR1tJs/f+4v1a2v7LXeuq
AstwYibrkKINr/f793MPsqgiy1NDGtUsrUoynKKxBoR1SBKDJF9lxcM6HZ/84C7eJc5UOFlKeC6J
h28vaf6b58Wh4D7wupapg0H3+ft6v/L5hft4KxYLPLNwT71tHQJ/PlhTdbxtet3w+++vhm952fMa
rPIXPy+zQ55yGgIMN0Totrfv/AslanN/dtukh4WEqE/l7KBYLj9U0tRtppuBEro+E50D/DrUl7Lp
CBndU7LQkwMVpvsMpIRuLcAS2Fs4u2UlP9qW/6H3freiNzRy6j5eidrSrvKumHC9sAnbD5/vy2yO
s6AxwH41SYEoMRtkkuTdijsdGjkPvR+Eq3Cuddcf1sT0YP/2DKiKumJ8Kdc1QN6heMHzpzZCZ/2Z
Lfwu56Eq6qrhduJLB6XggKdnJ4OA+eI9CGYqN+i+ft/KXrl/wcZ1pBa+XnQLMuf4HQxtR+qYJBHf
LvtQFX3VZ0tbVBldL/m4hQX7w/ouFAMqS9Z0QnUs3KA2cdtN387OVG2XC4aADmUHN5UWiKXFbGch
OJO+3B787UcvqsKwttTiBMwn64XipbZPv3VDFyblLz/rowLVq4xCPzYdDDPR2UyJZ5sGPAkGUB8W
TRrlznfmJ/FC8araP4xZG4pqPNyelW7tlci2uizbGPEoiGl5XIHhPt1wje+mO4dXQjvJM9QPHXfH
L40/h0Z+ZUswAWUEmOvt79csuQqQqjq0FdLCAlRmzPPHfMzYSzc3taH9SGMdlRO4TjerWjkuTquN
hjx7+1FvSZxv3LTMuq9XIi8YhZVkDu5OxPWyUEpXhm0HUNx9ttkT4qu47mkDlo/Fppc5t49V3T7Z
TmfojtMZZv/91dDzzGXlZym7FNNyrO2d8GOLyqk2pGzd8Mpu6fV9b9mZT8HUMPuHpURr9gwCvmBJ
7nv3pSqcq+RD4FgugKwCMCRISYTDZh/4YqK4101ACas1AOa98NG7lNskLjpxRKdRzEuTeMHbWxpV
iYJtf/DKBJKOl2DoAbvO8YiUrL876sRJuhk2Hd1/KNumlFYy9QmhF88posJHw8z2lS5ZLLbm823/
1PyDitNKKLXmoM3gRNX8ACb9qLLq60ST4yxMRVfdX+z59ZWfZpk7t9UKR1qI/IfM4uO8kLBb2IvH
i2+3Z6FZ6r8gWtIB1eXs0AtL0jOI6X+XfvcRqh6f7ht+n9mrGWx8y3yHb1iGuTmsc3UcGvdKreZw
3/D7rF4Nb/u4dSxVgDVYim/Mn760PmFRn6/RfeMrkQyWrdapLKwxhAY+tsNLtWZXO7tLY4BTVcZ9
Djw2uwzLO86MXianpzFbtvvAqvQvbNbGk9SpsbLZEHwZejA5QtLGpA6qSf2qfLuAEHpT1Nh428D/
UZMSbJF18PM+oyuh22NX3Po9O895+bUp7C9NBpbmkdx1maQqGCvjFmcOenwufoKzj02vTj4D725C
WGsso+KwHFjdBjocrw0D6rfBxL+WIJQ17ImaaFVhVxUjTpn5FjzG8k9pnsdsFB9H/67+CMdXy5V8
sXqBdsl+R3TJd0tS1f9uduLds+tidGVdS3fJtpR3/XUE8YbAMXQOnpLxeNtp3jS746tlStxesGkR
DF7ML6578krDw/5+lvkLuodxlRQ8OZPtybLpr2ybZ/v7kAeTeEBHacIPW7Ju3Rn+FJTnvuCtKanp
pqIcq8Tmun3T9JDHlRGjD/jv+0yk5GLkF7yD5RjXL86jdXZMFzDd9ypJePA2RywUph8y97Gr2GOd
34UZgPX3v3yV30UtXTCNQni4tD/UooqmtouHO/1R7UvtyizZut3OoFNpg2tRhXlm8MbdpG95jXKA
6iDCYbdL0107OYc2/emBm8Re4t5EwvZ2aRiGUW4mU5b3UEvm4jz1Mm4lUmUB6qJP1fIJwKIwsbyw
XFnMpvNqt1/vcx8lfCuAxrsiw1/6jfsBj6p9uNq5qUdYYzC1fNg43eI4uS/Oc/JcrnEDDgN3/pLM
/9z17WoBsZpAWCoHDO9a3U+K0o/bzIbtRLcUavVwBdmhSypXnIuSPhS8jiaHhpZzXvzv3ViFwgoO
kmRRmnwJ2H2ZVBUs47aLUm6Opcinf1pLHtb10+hVhmeTN/cYx1f7UreONE0iMTjaN8Y8qsl3x0SA
oskUaldq5Q61zctAnBlrTyibXWRuuklr8rTah7quSTOXHoZukmcOIQdAknl1zcufTnNXGReGUYLa
adYCNaD964Mn7l3s8tM8Pt/nn0o4pwnD4TXB0HIL6yBeTWoOOoMrMSu7UWSSY1zfcY/+2p6WVNxz
NHa4WjTM6rQdHRdD471uYucqudTW+R5rcLVgGKzB0gbg6T1TtsbunITDkhu++m2DcLVNU7jlsEiK
r3ZS9PAUaZxlf+776D2zvdqq0OQ4Ws7u215XPQLn9m6Z7kIkwdTKBkvyCqQbS1adBfuDHeskKtNz
39uxztWqoOOhWzWz0fMz0a9eek4hqrCWH+4zCPtfg9TUW2q/Kfprnkk8WFboXC1YfrxvcCUWR+al
zbbCRdoc7+n9EnRR2XcGjNnblDQwuBKOebKOjAnRg7Zvp75rTumX+bsTTgcar2e0Z943BzU4Ze51
gZdXZ7cEnZ5Nw2YznZverPY6XK0r+jSdmqYrqnN/8C/VYToDmHqiZ9ewRbxN14fxlVNxMyd2W6X7
+GvkXHCwCaH4cUpPzifyT3CiMTpPDLlA46G+chjeRpI70qn6ayb4b7wwngY6P2/TXZUuTESJWtkT
Mk4N1kCw33ZzlsHP2jUs7z7E32dArrbPE5FxN89aEC2D6Gs+DPJX830JPt72nbe3O662izol9Mpr
D1eDMrC+tqCvJbMVVlZ3GRf7cR5MDEOadKnWGQvUor2a4/xNHLz5TXa8GZ/rdeZRIpgQAn6HEUPj
SHDK0Vbtiia2XRu10u/32UiJ4iwdV96WuJd0Nh660ZVfZuFAr1C/AWTU1AilyxVqt+gEqSqb43x5
LbuwfagOxTE4OJ+dcDmwQ3nkBmfSnDK5Wm30LUG5N2EytI123e5011wU0XIQB0AADWdZzXKrjaFp
i/7z3EFY+1kS+2I5c5obauK6oZU4tpICz9RjXZ0r70qTjzUzXGo1bqTKkE0C9UUweXRXa8uiwA+F
zUMreA+Mw20n0n23svfSZcppR6vq/zi7kibJUWb5i2SmBQRclWspK6u7q3t6u8hm+uvRjna0/Prn
Oacapkie5aEudQAlEEEQ4eF+9mQDaoF2t7kPSTYSpmuReV4p5zxvsNpsP+cnFEfvf7LBN+hpxQZ8
s4tAv/KZqvLDjDpr133n/mGYyZE5v+/PYVoWzXqDwCO05UV5rkGeNgUlsqK2VnXT0JrZ+itl20Ig
xUxUHW1gKWA2Z3+7nd7xyHqXpzvnwvGrpTpn6+d5A3/tUJ0y9qMen/IRUls0PdxfHMM8eoaxaiBp
SRfiXUC19LscuoOTd1EYONelr3azw3Zu+ef9mQxrpScbqRzRkuME3sWpvC9jUhT7Imc2/JlpcM1k
A1X4AxlFce6CYCd8uiuLh4ghIG6lXbtzvYGDfXCK89r3u34pjyuxNZ4ZHIIuRLYqFowVC8vzvC7o
CyvG9VPDuzYCvYk69MvQPOYrdSWyMWEgYxO0OLfArJSz9+z7tkeKwYBDLXJGf0nhNHOILF1Xf+CL
WKIqX352wc4p0ogl+a/7h8d0THUbVmzkyVb4FxGOsN/m6LsfghJcAKT8QkM3grfe35/JdJI0k05E
swULERmc6PxlboFk9NEGH90f3PQztDC67cNsYSjnnouOvwJpUuzkUO7CDnLQ4VS6+7b2XqH5eL4/
m+Gn6J2ffeEzkfAkO/crPEjYMXUqNxJYFspwePXGz1YpIkMnzc/jEsZ8BLhwLr4RwQ+Nt1pid9MP
0KzaX4reacEOcC5plkQBlfEy1bnl+01hit722ZMyT5YlzM5IPJSRWuqP3pLNURM4Ee+Hr6LoRFT0
aKtsudy7pf99JMySQzG8efSeUCdYZKoqNz3n3Rgl8yEDm/goLmF7JVsK8HUfedyWCjIt4u3/bx77
AU16kadres78JnkFmxr/lnXOaEGUmU6BZv9E9aBXFQRbhEdWBJmZQ554a1RXxa4abbhu00/QrF/U
NbpUiiU7j0mzHcjGyVOKerzlIBiebXqrKNLfwQQ4U34usv5jV4U3AfIv7aPPNr1VdMrnYnTQNX7O
GvK6btUHP10ufhlagkrD1+t9og1uLNZAWOg89NULEqxetHCgCJbOtfgs0wQ3X/bm/KTSSWVZYXl8
L/8wbethq+llfaxVkTC9XTTsIMXc8yJDfniL/KyPNpQ5F7lGwAFt6DTeJluR2fRDtIuciTQAeL/I
z15YX9MJpP2FU0Y0sHX1GE6pLmbWNoynLrouzyjU8ojJwgFv24NJJF3KrHQg0jsVbg47c5/CNv1V
5eGXh64JvVkU5G+Z03jMu4QeZbuOTgs0OIuv9wc3Lbpmulu6JBsypCjkpV0EycxPJclOJHeO94c3
rbl2WxcjICfbMA4XmiY7p5u+OkHx6f7QBs9GtLu6qwuC/qnMuyg3LaApXP8eZlzRIQ93jpNYIjND
QKC3iIp0DMfSxySoKH0Yg/rcL8nRyZ1dSbeztwHFKXOLpza9/vVmUbJJqMTUNQJwV/7dVe0nvpxV
1j7lc3DokvEqk/4MErRvSTCfJt58F3iI3V9KUw5OlydQeU7rZFbeJXDIk0TFb1VgkmdZRKvr5v7B
iybymux7dROJ489yHXc1ySMnfOyU6L2m49ZC7AvJ44sa0gbdzw2eNkluw8Iajnhw+/8bB7ltvqQl
aTxkh9LfrOHgzwTFaNv+vr94hnOot5tmLPDWKmi9S87KvxfaRxlLN3Dhdvs8tBGbG+IRve10QlRa
CLfCK5BQtatzbwdWiVPQyc9rmkb+2j2NVf5ClC0ONi2Z5hVKsqZlF4D0QTl/NDk78OKPXDaWsNfw
JAk0n9DMZOxGiJhD3vkDWBqiDk/Ncv46l3/T4q/7e2JwO3rnaQ/+VykWNlzC+rSU16Z/zB3obacJ
cQHGvJnoOENrfOXhtadQtw3rrYwGnziHQIbJs1MNlrSj4XfojajCGwB2R/csZPuWzxto9cBp7to0
dA37oLehTk5X8Uz6IzQXBMjp6jDiefjC2jxKFxAqrA/e6/7NcN7YX1go1qsuGC/Me+2L7+50mYF5
f2ijdY007gVs7VssEFgOJ/fi286owQB0qYLQ75c8lDBqaAw3B89d2n2BdPgTTq6tTd00hRaZN2uZ
dlNDx0tFDyr44C6XLbM8X0w7q5lvvbCmuuVbLnX+LagV7vV4oTGdoBAuHrt9dXgXrvWwbv3bpqIb
VYFX0FFFtPg/6LIeHtta7X4PevCaFSAKuIjhMC/fGxtll8GmdHRXvzbc81use5Y10TiyKLBySZqG
1kJxFaqSlAWGnvwYF3bvW94QpnFv+/zGghwiF+mmt1M+8YM/ZQcoBFg8mmlozTi3BJi0kuKTt9U/
C7q+Cv8h2WgCIMm/v9pr2qxByIpLZP4mxUe1PGbzOpAr5V2XkQ3jpuKlGH/7Vknf2wX0Tk5XB3FN
UCwUdS69S7KIc1j236tRndQqn7rS2WXJ8DFp54NwkpewzkDmxDvLhWjaA81cpZxa1oHw+aLyFlQw
YeNFYCH+ct+MDL7gn+zKm7OTivaG8OfjZQzQaBRe1/zUzN/mEUVEadkQ0xSapVIQFilP+ChbtR/B
TbdLg5cyPaH5JJptQtqGJdIxXWJbg6Lz8SuU+4uBmBlSubv762MaWbNZjj5KWTr4+JD1Pzy/3vE5
sC2MITTU4VxtGARjDlG9C/Hpkcr+w9omWbSFXZQDd2FZfdMkmgUXxG1Ae4QfADG3NomcIN+V4tRN
fz+2PpoVhzKbw3QV46UTuQJt7ThGS8UsJ99wB+ogrmlq277jWKAO1NGiJ/s+/V7UNv4RQ9Ss47gW
j2+l70zepRvHrx4L9ilarue526fedqT+z8IZ96Fngx0arECHdGVbPpPJHbzLxNxPws32irgvaug/
8wByCXlrcdimJdOi577JtykrYQkL+VWQD6L/y00s14zpBar3h1JR+BX00bwLuCYPjd+A6SCPAlHt
QbACICj7vvTLkUC1rirEaQm28zgryyl+3wxDHQLWE1UB3YhTzBaXHEUmxEkE0+dHznCog8DK1u9J
32Jwb/TcqAzoDz9vbXHc+/sO2fd/X3MUJaKy2xrnpGRyGqafEozYTiIOy0/ObGB60xyajfeyI8xZ
MIcs0TOdRgN06wIaHMPR2VeeDStn2P9QB4clDcmKlWzTpQgADCAHUBk9FX+FXtQ8eQf3DJju/f24
+db/XrShDhWryyDZ8CCfLgAt/VWxn73rPrcT6L1rZ7fN4mlFmv/+TKZjpQXZmQrSYqsxU6Xk3yQZ
/k6E5Wn2vh2GOqH/5M8ljioeMzXQMgW0XYTYpcTiF9/36aEOGlPNEFBHrdNlE+l55CnQYm3+PVFd
VPepxbGbfoB2axd08uvMxdL45JjSz0n7iW7f76+6YWgdMpZOKfL1mT9dIHRAe8DVy8Nma9M17KgO
F4OOfT+AQwZVxmDcAZd2cIXz2GHR8WF42ynSQNHo4ojwiETxqRxsMatpRTQD5qggoqaL51Kt8nNW
oZOz5se+7S2e+/2bLtTxYbzywhX5ULzGuu9u8pLVX8Lmj2L6018vsr7w5fX+vprW/vb/N7Fkp6CV
VFcLnk4tc9pL5cs5fPKQXZv3j02gmWuzZVmX3TZ3rNqbl5NfZcC+PDa2/++P34JhXdltjYAfgpAD
ZXMEGnDLBpj2V7uV2yx1067Ghzcqv0ALKBJke0YjxeH+t5uG12yVznPTAmuMXEE77EA4ei6XOVr7
x+q4oQ4Io2HS5cmt6yZhbZQP6M+dbaVBw5frMLC5H2ibDRvMtced0lWnxFGQjB0tjtI0vHb5bsEa
zN6CE7m2+TnPkhde0KcltcmTmobXzJa2S1UuKcoX7sB/LAsw3u1Q9FFfLja1atMMt/+/MSmRCmcE
xArJUInE7opi9z9uzSa8ZLBYHRdWkbxIVhddeFT0JwjyfA5Gx9ayb7jFdWyYUxCnV0XRX4Yu3Ld0
iIoVf6I+SOhYVGsduaBqeOj86/2nsoeGRjEjn5sEyVEF/W71i/O8JIfHhtes1+UgSfVJM16CcDxM
g3tcfHluuf90f3jTJmjWKzhQEoTCvLpsPqmuvboisHy5ITDU4WH9DMCI0wAYPIrIdcm+zgdQooyn
FQkiYuMgME1yOwBvzmjYdi4veyhE5sPrLD+KZIp6Nz16K4+21PZ8MsA9Qr0fVSxIFM9FBZ7UudwB
tXctqB8p96+AEdByv8KLXJ11Awvv13y0BaKGOEvHjjWAq/STTOE+CL8oyDBCs/epXcKXrrHhlQwG
rmPIOORoh2Z2bvmF6aDS9sC9/pCqx3pVQx065jZBMjqUDJfUBYt85NOsSncBGMctvB+Gs6vjx3IO
lQy3QRZ2nrwmyoI8i+bGMrZpabQbGRqIDduKarwIle5oLn5A3iviNPl13+xMm6tZ9TqnZN1yDO/0
Aj0jPJJNFmcV2QWpjQ/WEHeFmmUjRV2S2UNMgZMUSYg+KPGlKEQ0dtMuVSIC3j1Cdd1WIb6FQe+8
m3TAmNNA9NsB58olLT+XFBik6YPX8j1a80/Z7F+yet/yZ2dcD7QVh5bzl1U8lqMMdTRZSfm0ySJs
rq10LxMXoIpllrDbcAx0CYENF3ixuin4c0l19JbpCIwnEJebxUUaTrAOI5uKZXBcIfxLUSIsm9dI
dJb9MBwwHSXWDHNSOkUVXOg2PXPuggo1f3YyshO5jc3V9PG3/79xvdXUdA2wYQH63OcXMQ9xAja5
++ZhGlqLtSlVLOyaPLjkY/f3gB68nZqtLLSmwTXT5iM62MahDC79UFz7yTsO0ibYZcpS6Hiw0nOT
zkvX5irOwNEnp/rQnML9mKGBYdyVR1u/iulYarbtlJzVjlpw4smvqvo+kyLqk/SxxddRYWxya0LX
fLo0/fgHzeprn3qWaMNwKnX5ANz8W9aqETXj2vnQZf3Ra4cXNnwdGm6xKMPK6JAwtwLYXYoRK9Nd
6ySPuh9d+On+oTR9/O3/b867O1M+s3ZAQpiyJtr8NXJKdgUBzxkvid39OQxnU8eBJeO2rUuTTZe+
B5BlKEC65mbL6f7gprXRDBas6T6ww6q5sqKJUUDeTUvwoerG4/3hTd+uGe2YASYOVr3mqpoPzP2i
bKk/Q4inCwX4BQ5M0+I8rpV3zsllU+U+zIpdT35Q66E3ba52IbNilSNZcTIdNJP4BdtxCVaDbXgR
jq3FxvAm0UFhbiOaot9SZJ58UI6H/a6BiBFtv7L8zMevkn68vw2GXdZhYb4sS88j8A1d81VlkRv8
4p7FuAw7rKPAJPE2lSdpc80ACGgPs7IcTFN8rWO8AsRCigaOvNJo3UFBL9ou7ZmhwbI92YKEf2ro
7wQoOpDLHeDyV4gQXP3TdvQP+cE5DEdIKxzpK4mg0n7sr9UOrZGH9vTg2+0/6C7FsgJCis21wgO6
JSCFbHejTWDPtM+6NY8dzZjnwdzmz1vbR4t7XdMfD5yhUOhvj7TNaKdIFsZDDZE7sU7bYQrk9yoE
TOP+DO/aG2a4/ao3zhQYEDWHoRfEuSqLfcNXelzmqdy7o2TR6M02sMy7RxbzaKvEqWxb6C2EcQO1
GnlKZNBv50U6xEJRYRpfc3pJV46Ft1XlU5U1z+PCnh3HpoBgWiItTvHDsuNZFYSxqIIgatRQXMZ+
GiGut/wvUNK1dIGbfoHm+aYicaEzktJYpc3TkEE/fRbjQw0EWH4tUMlLUH2yGoSxbgq1XXCK8mc0
DNsYhN69GVASuj193hyiZRyqZph6EVci+0NCJ8Xd3EPulc+jQt9oOVgutveVNTCPlmQo/aBGj5gs
nwDbAyTH25fdS1iyCMKlu64OdqmbHZj42ufVIyEYJrz94Dc/DDhqHuSMB/Em+79AOkkjRrqH4nYM
fjtvbwYHhV+WTd1SPnlZ/sdWOSESYpmtVvoP3PA/bhaja4Zdeyzxc4cVT34bHPm2HrtiiFA8Pfrp
9s1NlnNBhp8c0EpIYEX9NET9KvdBVu/mudql05d8rA7TgqdiKE+8BQsp2M2ZP75Wab3v1LbvAe9P
6BKJADcF2nvCeduFva2n9F2niq/X3EW+0KIVAgs/qaI/AiXkH5xhDKMU70uL5zNNoXkMWiDlCfie
iCET/ZvN5Ll1gjPAWRaHZLIJzWtUXbDUpMtYPEziKVBzBP6CE1VofQnTvzzX1oVk8Br6Q2eZpDOV
Dg3iJc3lDhncFO/XyZa7MK2R5jbaApoGamZYI/9VJSSNMpXGZGT9Y3ugd0Qkmx8mYOSnMRgejg3I
JlPWQXjYRltqchh6W8TUBnwZaCbixk05KDPho3q3jRaahaSJGsmD+fPgV0n7EsrOb/5WyPHWu8TL
t3rYJzKcHUtbt2Eh9dg5CAEwT4OKxPnSxlSEabTUWbPrPZucu+EcEO32CKeWpFLBBc/b4kVkIt4p
qPOHyHdQi9fOAbjqoe6XcgahJ/hW9Esfeof8uUgbI77hitVjZUd5Uw1y6zDeZgdJMjJ/g4DMR76C
ka4hqeX6MOyBHjWzKStScB6RuPHrecdZ9spSd9mL1NaiYJpAuy3SpC0zRVIW0xar5M/1rzStj0lm
C0QMe6xHzsJfPOCxXRH3Zf1XnYtulxfcBuc3+Cs9Rm4dcO57ySRi9CrslpCcR999YYs8D3zck1ra
KkKmRdI8e5aDmzgsWwKyYijT0mbnr/1ZbA+Rv4dC74JI+NCWa+qJm0j3U92PR+jJxqrpLYkT0ypp
Xh0UpN0ygG88Xrzgg6i9z+nkv4QjBXVUEpX59BAmBT9DM2fIwQVekswirmviHQR66Xad53+6H/Ob
zpFmzSwtXYC1BhZP3HX2Y75sczQtOFqWqMlgzXoHBIShaTlsREBRXp3QhBkFbXNOZ7rviwcvDr3p
gXDOe5QtQyjhgLrPI9CrAbKqko7l9n43RwDgjmbKQZYi5zOuIkZJfVehvxvh5Xlu3X0CPKAbkMOy
+r8e2g299YE4c94GfUfisIRKVstRiGhD/u3+4KatuFnhmxizrCvwhEm4DBZsx0Ssu4l0e98jxyaw
JSMMBq23QXQoLSmmBPrHeXnOunJHVXMoqv/d/wGGs+prUVqv8t4NnZzGydSIeBu35GMO2c2/7o9u
+nbNnD2lHAmiDBqXc9JdwmUbPyZZSi+qrYWF0NW0A5olixrtWOnNITlFshNd+b95AnXdtO49CKM9
aHCaQVPJyw1Kd2HcFmqNgqEO0XdUg3Ck9SHswIfy9NBy6W0Rhe+iV7ylOKrrNjf7vCZpdhWpzPgu
DKeRWozPsOc63WTfBKoSkodoSPmjZkmEN9hj8abONTmsjhPOEmd1HHz0R350hvBpK5lldMNW60jl
dl55A6liHher9yKKdVcv24dZgBkysHVhmpZGM4dCqiVk88rigHIwf5aJH9F6PT+0vTo6ee7gKCaI
jMUN54OK6TYOqLUmTKg4Gwpoq96fxvAbdIrjaiohbtiCb7ubeT7saekMReT7SfqQ/g6AkZrz7tkW
FA1HiEFpizZVua4gse+DKEvnh4ixMcXtCLzxq0wlVZtMDojgA7yBRxW8Ko8vu4F3Xx5bJM1xFyBq
KkJx+w0T5KiibPFonHr+1D+4CbfNefMDuJIV27qZxAlV7tcxoH3s5dTGUmbaYu2Y5o1cqq7fWNx2
WR0Vo6TQrfFe7y+Nwcz+qfm9+XSgO8OVQn0tDnw0PLbDn20JzsQp+dH6ygLVM32/5rRdLxMQR/FC
qP56MVtVXLrrgwuv+eplEGXWdTOLfbBU5ogmVFNa7Nfw1XoDTJGPibOWCIq6Fgbl+pGYLHlow5Lr
fMb5TNNqCeF2yhrQNllVTwHzvyz19hdXD+FsQqE3wvjTVgZk9sOYkuxPiF3cSHufKzWCanCzOGjD
de9q21plFSrOSLTFaQWto/xM2zHymeWJb1p9bWPDQCkffDM8TtjwkojF2amAPQR6Dbne+rBsrTdl
Ey4uJ1np/lb+vPjKmh2+Ocb/5gq53vtA0ZUMtXesyxK8DlkcBKdp+Y5N9tWv+yb7/tpwvf9hlTXY
BMMpjCtPfAl65kQKTFAPWRRk+P7tylQyll0BOHY8D/1ukzKGwovluff+ued6swNzEghLFSBf9ifZ
peibaulzUKGaV7cjZPvc9SFuPuzvbeHe+LSFs6pYIQwYC195u7LCJvNwsJ17Qx6MC80f+7kfkrFY
eexv7rRX/rztkxxV+drz1p2YaLrflF+81J6sogSdwceyHdT+/t6b1tD/908b/ByEOeNEUcOi2WuS
QUW02Ry2LzagTBsQZ1iCU9M8mnH7W5PKrYc5F/4qo+lGagUSoEiu5QFifw+eNc3IM28RZT8xjouh
yveq61U0tpnlqWCwEr0lwiejy2kmSbzm/fhMnU34ED4kxJbied/94Yn8751YHT5IPnAeu4X/KkFB
WNE1bpPmeH+jTZ+vhV3glhTLqloWu1XQgdyJgKeXJ38/Nvht198YSFUSmo8MmVzk7q5l5zaQOQ/I
Q/cC11sjcNGsdUBqJETG6c+gdg5pmIKNZn29/+2mddeMe4B4QkMB+YtdqOj6YxENwvucBe1D1z7X
SXMplVsJYnseVyUo4tINrBNN49qeTAaz4pr5NjzbSgX1h5hBIidqE/5T5fTz2FZf6jCwlD5Nc2im
W9a0abpc8LjFSoEOcDyzAYLSnWyOtLVx05ucoM6cO9BAihWyQVAJpOTFY+xay348EKTDbikdGi1S
VLuh/VEvX32W2g6X4cfpjROgqAOPf+nweENvBkA/6F959SH+kYyPzqDZdUXqDlzJFdIj4P/sS/cM
EeosEu7wMqjZcshMv0Iz7mQrsxT4P1SCOvkFxDtxTp1nks4gBX6IByrkOrUu53W6lOD+jmuU4eT3
ZnK+37c/g2Ni2luKK2Aw8fkCftWrdq1Msr2bOhaAsmlwzbgBM5CAUMAxsZ55kQqc7/6c2l5pBs+h
t0/4yVp0rQvFLqIy5yVf3SUeCi/fsxXCNI8tjmbfkxcsgWhh33XfICG10HpMo5ku6sHF12yb8kJU
4xYyyIINf/Zd6KK6kCQo1j/2+dqFzJa1Up7cwtcZbZBRioJ9RBsrdYxh/fXWiUpWBMoem0AuxHuB
ruyvbhOR03BLyHIznnfibp1OFyIZPExuvrVUPo3SQh6rcHxW+fa/W3NwMtlCMMMZ1dsm+mxjnhpw
M89z+VP8XprJsrmm9bl5ize3MmH+qrasR8XLXz8SWnyCdFVcNg96BB2chDBFlWwSNGYemSIyl/2B
z9tjNQSuQ5Ic0m7VUCFJIZXYg7Tg7NfLuS29h3IIXO+KIOPgoKN8QjjUpNWpDJV8goy4/Hj/3Bv8
caiZ7eBm1RaoMYzdrjuLxtsrl3+cyz8pHs73ZzDtrWa4qc8Ubac+jCc2vnrbGg3O9Cl/rNsVhHua
4Ur0soXDhEqaEzpXZP92Y35T9LLBDA1HXockZa3Ycq9D2p0sYOjNOUv2jA/f7i+NaXD+72NfqjVv
1nUMXwVPf3MKAA2h3Z/3xzYsuw45cteu7asEqZZlXC6Fx57zYvtYNfKvx4bXLJauVer7GyoelRse
VrSxySE4sMbWeW36+tv/3ziEIZUBLKgDYJE2h9JZn4t8O4Sz+7/Hvv62IW+GV4pB8MoHXqSDr0yT
/lOazoc+XSxxqGlftWdywOugZU2KPAgA2XPt/pgLGyWHaWjNXqdgZUh7A8kZpsEXxwufne7v+2ty
O3TvXCI6Aqieq3LsfRR/pnA8+jk9ZLx4GgP/AgoQyHW4zykNf9+fyrS7ms02okKDV1ABxFmF86HJ
5Y/KL9rz6iyPJY653vNAFlVSOSBRlPr1swR6eheOiMwf+ny96wH06U65LfCZgCReNlKfwlG+hmX9
WCSotzzkSOqSOkeY2TNwo6LL8peXQc/4/rcbdploduvUcgF/EsJMQdIlbqn3OxBecyxY8QH04N/Y
VH1zs8A2m2Gj9fYHxZywQlpNxANysMBBvbgoXqrMVigzGIMO+2q6lVZiUuwb4QocweqSjLmldmj6
cs2Ee4jzopKEGpYHhcJwQ5v64CDr6Bzub4Ph2tVxXDlDwwy0aXisMheMPSm0jtoBLAQExbjhIf2t
kOtYrm3tR4rIh+O9AhJSMpSHpFWh5ReY1l6z4U5KP+9KpAJDMkzHWY3f0rS3YeENy6PjuKDgWhYL
BJjjVOW7KYcGVEa+z9N2qiv5/f4OGL5fR3HVkxxkpQTeKyz9RlfQKDTQa3rMQ+j9D7TvIdy4bDyW
tMcr2t17jhdTzz3f//Z3Dyfx9cqnuyHLPjhVfc0qFUFbNEoG1LgfCUow+O2R8eZuzFPKsj5Z1suQ
l3XkyJnu3DG0YXoMrSH+fyqe3Almv5nl1RnoHkHEMZnrWCYQfKnirmo+0FtDf9/sSv9AUZV+bMFu
C/nmNxXN1qfIldTXkBbQO+/Aif6ag5r+/ujvPr+wYrcj9mb0DIxufT4u9dWnuDlnaGd2h7qCdlwq
TmNheQa8axKYRHNIrr/63UKH+lrki/ydNE14aUGO/GN0ZXHJes+G8De0PPp6WVShDrKMCdYKoi/t
U7C/CUNtL+LncgBSwyrZZJxGexb0Pu/GTMr6Oh7bZ3bsTu25P8z7YFfu872NcM9kKJqTAuBnBoNf
h0UjX2n2owff7DD/7/6um06yXiZtFiYTwGXr6waOAihoZUf5bYzzj/+vLif/vaiM+HrFNCvcnrnB
Wl+d83Kkx+Hk7JJjcHL3/Q7pm/39n/JuUIBJdJOX89Zss5LXamV7kR3bCWfY7XdJ9XOVy77bft2f
x7AdOiDHB7R8mcVcXxuIDOUqAJnxdACIw2IipuE1K58VT6omVNiQsR3RDAkK4Lxcj5VHbHDKf/hE
/xMkY6U0U1/olhYTwS/Isx37vB3ZMT/UO0DB0yf3F9DMUb9LHz29OqfguLQ1LpG2vlJOfmy8yHf1
6H90F89WzzM4Lh2o0w05svxFU18l54e2zZ4g7fiyAvc9TPVpCFtL9dO0L5qpB2oBCFJiGuX7UT2f
Vf4NgM77R+q28O9tiGbh2+LU7rqtEgzyUx41rHV3DROtxbO/73Q9vVwu2rEEWwD8B6iFogYKalPf
RmN54sJyZN//fE+vmHdjX7VrtshrvpXHVCyntnt9ZGE8vVSOU8IrSbf6uno/4aWiYHoIQ0A8vU6e
cmcsJo5jOcjTnJylLeh73wt5epE8XxV6KpJBXl3oT0ZQLY5ReD0UstwBWfwhW0cIL5BHsiP4DZod
d/OSNdXNtLIBWNNvbHyebW3lpi3VLuot7WTirnARvtwXZWxlzHzfWMFx++8oo2xYUNNurK+B04Bb
++AHH0EkFKG+1IYWkgnDpezpXIADDJWgmQGWelR7tMVBgTV9DiPnVB+r02ox2ffdgSc0k5XCdxx0
qdfX0q0jIpr90kCHNbTRFBmG16vfIkwUD3PcAhOFuOLrWGdRYcMvGfZWr3xTnmcrF/AHpT/EvOI7
Qm2tK4arxdMZAdGHUSZiwrKMR34S37Ndsc/2Y1Q+rx/7A3S7TumxfKh5gni6fKzoi4VSyFpe/fok
cZ2w5cfaPIJfwtjaLVzScmodgt/RD08r/TiMn+87NNO+aiY7SvAa0lXU12760wW1sUO/d+23+2Ob
9lWz2ZSxDNp1CK4DqAC1wwT1eBsix/TZmtm2aFIHYMnDJe6zU0rdg1Dig1PYMiyGKNTj2uUKxHaJ
Nhgsd/HMT9tTHqOh+ESO9d7ZJ7v7q2NyC3rFexnrOslud8lS7dbd+FR/cg5jXPZ7coRU7JOwPGv/
ecv89zL39BK3NxYg84Rq6XWOp8PyLI8OujWj6QhFvOOILv7FAkM0bLdOFChUW25NN8pr6ryUmXtw
Vpt+mCFgYDfn/eYpGJDWc3owfV0D9reAYiYjJGpn8BEMjz1lPb263c4uCk4lYvU8L/d+7T5VC9S9
V2aJ1UxLo1kv9LcoXkmwBCIPoxcTYnH6pnFv/3+zMLR0O9bUGLfDGV1ittjO5u2cv3dmNNMFBCbw
wwn2tVLoGN/kvN3/hZ+dU3VIj7YeXOPB1IyYFzxIljKV1ylGX+FNxzg7spf1Y/bVP0LIWEY2hgnT
MmnWDEpsVQ0sQWzVrlGap3vnUUekq8gmDk9nkJ/J64KGKkgKpEDN+X/c9xCGz9br2/O6TmNbc4RT
FI/4fjonpbe/P7Rp7fXidrVNXQ5VF2zwp/xr+9Qem5O8pE/ieqNgyg4Prrxe285Dsqxsy+S1RJ81
uKJBDCAfQpoTT6ffaFTHpEuxq23dRHUDYJ6bx0Wf78Xo22DPpi3QDHeV6UzcW+gGdDJETKrmk0i5
PN7fBMMlppe4JWQ8nZEiplrS11R8LaBHpizVDtPQmv0W3eDLoQ8QrtVJ1LnZmYFjYCrmxx5Yen3b
yxs2F0sv0V705zzJ3f9x9mVNcuJM17+ICBYB4hZq7c3ddttu1w3h8XgQIIl9/fXfqXneL6JHbpUi
uK0LlZCUqVTmyXNKZEtvr4n2YCq2WvUFIsHrwSwe8s/u12KHRMAXGkMkNg6+WxuzAJBg/q/nxL07
z7aDuGfkD+v84IOqwjeEapq1V4vbpLLBnb3izKTd5w4io0iMEiPm5WOcHHFUlo1uTIe5cPAQmjzx
CWrDcl/iZkmGAnhzTl1yBO/yG4Wg5H6ZxjUZspIYtkZjC2rtO+qnSDoMZ6qvvSQXc+JCSfX2ruuW
7Hrxv7vHwBwS+CtDuEV47cRDWnwPfdbuJhb8ffsPdHO//vG7PwDJKQvHDLHWsHR7QIR2k6EorZv5
9Q/fD7wUKUkJMonZ+ujO8WL/HvuNQys2zDgwfX0NJU0na6cE9DxHaKBnez7SX7cXRTd35f5doSvT
9C4Cw2L6EkxfayisV6YM0jU0+yCAUOvePtqw+wJv68e26S8TX+7aPv0cThy6LzKZjXyamjhFlX6t
aQ+eQvBBgBJr3LlJl6ynKyWWt88Pm7AqAHRH/93hDP3wgbVih6P1mXhFvDRfbi+/5kyqBW8xWH5B
fMRY05XoBWT+9FCFY59sG12JmQsqlma6lk/K1f9NGP2NlkdD1KnZW7XaPVZZAfFI7K1TPxb1zp8e
2upb+asbDMaqOZdqfTsfZtGEFrkaq9xNaRs3pP1ZMM+w7rrhFZNtxyz3miCE62+RfuQnD9Q7dme4
eDVPFZXTZM3d/7vTW//XSD7J4q7yHkrf0IOgG12xWNbMhXBtHHcEOIUnQCB/6scT6UxifLqlUS7f
0WmkN0Z4aHVtuZ+t4RPhV9YXZ+PBUS5dAfBUtDiI2KK6OQByF68kOCFPe/AnL/bC1fDa0nyFWudu
Ol+CDhyOs3Rel4uX+nFDDW9cXXiiFrj7bBGNU2MH0Bq4I3A41dco6XYRWPjseDqZKEB1n6BYbwgm
bfDf4G+o90rTXy3d0XGbdak8JanMrSVbMLSdvfnzZz58bjPD0FcL+sDpqywl0EHvfcf34Ri6OyA1
wc1525fpVkOxWNJFs13OmPIMMG7+5DvHsTdRcenG9v7r3qOaiRaQQTyywMZpEegPRPMOKZPdtqkr
FptXeSMjB0tSe1lc2zz2nOPg/tw2uGKuEpQ5MqRwlK3zjcyxt/4YTWUDjadR9VebBklZT2JouyuO
YOB4yH36Ng7BzimEqV1Ls/QqEwn6nUQ9rXDE3EL72RCv696PDEdRM3+VgkRCZUvYzfVyBen5FUSQ
Rklqx45rQDJpBJcdlYPEHSkYoxiCp37nHIKkOYaf5fd6P+77JzuWCU8gTn57l3WJQpWDBPT2wf8C
BaQG7+w93/nVrkzmpHyWd4zEJjz3v1iUD8xXlWLtl7IEf9E16fNyDaach/bLeAYDaJIn455+qURS
7ZZ7+mRindQ5U5WcZBnaFcJesL1u7xzq5/JujucigTxdQpCZ7JykM7xXda8mlaikWJbIKdYJmN3O
QdPhl26iYGIrPk3EemAzmuDnR6S80H3Cft3eNI0rdBW7h7RR6E9knKENyyH3TKBUY+oJ0X6MYvYO
FX3lBfiYeSkOaQlYTNU+Vg3f10uz92fkR9diJ/3udbIrgwfWfY5yc48jpUHl4S9DqGnGsneKZPL8
19trdY2kPzh3KnFJtHQLi/pgvgfV/87nn9rSift8OnRLmQTTE7TNQQvLDrf/TLd6KswrAOVH2QkC
bt6lPK5lFXftk5uBZxgeiDc5eM6LXbTedZMpzaNZOxX6RVsWdmG1zPfWYOfxsDrtsUZMZQg4td9z
9YDvXqCllYPHWCzZgw9EMQPjWB6NsZsW+z7K8NLykS33gKU9lUaeFt0HXf35u38cfDRUkRQ5T299
8oevq4l5Wzfu9fd34/LMLnF6MW7B9nlxnJr97S3X3DP/up9345KmX7hPcvlIXBn3HE7T+TSnJsJq
3awVS59A7tmCZFg+tmy3irO3iWSTOP+Wpt7Num+tqgQuBpA+l+7t9hl0w3vLM8Sxmifcv4fp3eA1
EB5DzjE41E1j2TV3zKrObmY9FGAZqaghE6a7uVQw15SDolgKBG6NH1PIERY7K7G+AdVz8JP6GO5u
769mB1Q0F+muraEO/qWNDqmzS8W2d4QK4IrKnHqixs6SyQLtYXdGF2fiLLbhNaQ5lipui9Vt5VN2
PZaB/eKAGSEYvJ3bsm0uW2VTilpADvm17OejmkiOoUkIT7upiplapft/aaPrrR0kxcH2YhJPuytC
rzvl329vqm51lLgc2hMSaeDrps6H4leUnxpqiKd0IysGi7pWBPZXjBzIe04eBT2TyQD10A2t3Mx5
13TVGiGggYyvsI7hT28TMJw4qrBr4JW+w+cGOZEm28uWHAU0nG6v9Me+AEIq/3W7Y+UEhEdIvkYr
S+RCkjEsv0hR0Djk9143mGKw6/r+ec3bKiprSQEZDei/MJj/SX4Uf60v02He8708Smk49h9vgf0H
QitabA9EnICu5eMh4xyZ8ehpiGpD+KAbXrlt69bL0K+MGJnaEdjk8+IvRzh7CIAbNuPjWMhW4VqB
iKqSOFd5CH/cl0EVZy5NgFjcy6ZN/HaJy/GbgPrk7a2/zvqjLVFMORciy+i1mNAAz2MHSR+8uOHZ
LV9vD69xFRBF++/Rcvo+4qKoJQL88SFIrqhOcmY/2QlStIlteIrptkSxZ7S5Sofk+Iih7Z7mUjx7
jB0t19RU8vHtgvfPf7+hQXZtdBxU6dhM9t0okyr7ent5dBNXgmqHRsVcpchTEf+tay6985g3m+4W
W4VryWIsXZli0uNwhFJZ1B4WE+ZAc2ZUtFZYh6VgKXKEPCvvrzTJQSQfOtdJUlBbbFoYFbQVrnwU
SAvKx4aR4q5LnR+tWPqD529iECO2itTKl3BmzYqY2eEhPTm09HnseLln2FjNkVHBWoClNIsg2NhB
BPFQzYeoHAwxiW71r3/5LnDLc7BVNhkA/s3KniC3lfSE77qMnWZjXKKbvWK0KRwmd2wUd7t1TlYG
ojITMlo3smKpIPYopCuARfXC02rfeSYJzo8xrraK1mosaPG2LtxMKUWaFH1+DHzybSIvdCoOjeyA
agPL4O2zqbktVdRWXveODH3clmtdrXsL0EXUK9P7IQiSjjTgZTSC0DRbreK27GIkIXi/cNWw/sfY
VkePP09Wjzfd2+1P0eRfbBWx1S1QJa+vCIqQxf2OHusDHqlYra/XBIw4ABppCOZ0n3JdzHenlnVZ
XUwONr53OT0y/0F2U4uN6vrYgkD97c/RnC4VwzXm49IMfQV5HABuIZxntZ/KxdS5qBv86sPffcEy
rwELGcKKpTyF7OBau9uT1twBqrwrtBm8tbCja0XnIQCgfLCSpf5ye2zdnFVDrlOGvCW2l9X23pmX
X7wzUUvoNlSxZFZLr48YfATl/YkVbNcG1TM4w+I8SP/aNnvl3i3lnIbMQaTFu5O1PG7MMtgqYmua
xVRYDZoDZu+fLvucb0NI2ypai3tOXgOCjUtrqXd8JElVeUllC8ONrvE7KmArbW0qxggtGQLC1+eo
X0gsivCvYam9mM/OxRoHQ5FRcyRVzFbbR7VdBTjqdtXuCs+9C/P2C6/oxmZFWwVurbSZqqbAH8yH
9CgP4tiiffBh2iG7fMpN8FrN4VfZSSSIGbJpwWuDcPqdCht58siU8tGcfhW4xQiJGjpPuG/8vIn9
0NkJ4h76Oixi3zMhKHTboFivGHkzgaxbPobk7zT9hjd3bIWRwVfqBlfs182549IKEVbnvDQ50Nn8
bilfbhuubmzFcJk11rkPLpVH2oLlfxzHaJ9B2irOAmpKR+v+QomcS86wvz02txrDZk9YIfesGl6r
in67/Q2a06NiuJDsln4tZfXYQoEWNH8gOSUT3zj4NYx5d5d4Ye01vQOg9EAhBX+0nMPtSWtWRQVo
5YsErQp35ONKJ9Cl84RWxVNnmbjmdGtytYZ30+bcWtJqwrRF+7xW5V0A+pPbE9eNfP2gdyNTu2lt
y81QXViKfUOBsaetwW3qhr7+/m5oq1vCKxl39ZiXzad6HB+z6XnbpBX7lKtfg0DiWtkV0181F69u
uDGS8RXrbFbQPrfXuu58vUKot6OZqfdOd0YU4wxr0bc9AdDdqtPjGPin2ZvPTmu6pXTDK4ZZ+XPR
9MMVR1+cHIG845s17m+vt2ZoFYdViohBmRdO1++WhFIIJfRsPzXbVL5tFY0VFGgx8Irr8NlPUX9l
1e9QfL4986uBfJBlUalHqrTLB6dDsn2W01muf/c8PNfBGMsh2rg2imlmoPCtqhnLXlt37vLGynNY
fb09eY0BqWAsIKDXCHAUhDVRl9Q02ge5iaZdN7RimwEyXaQLCBLguffDroArGKn1z7ZpK9aJJk2w
LPoIl/rSP+aNfTf1m1hwiK2yjDhVHjoVv5ap0iUO/QyMCqbXgG5FFOucheRQMMSsM7ShwJB2Lfmy
bT0Uw+wZSN+dLuWPnJ5I/lCOh03jqlirdoZ6Dxnwful8O5FVn4TLz20jK7fk4Prctkq8Xip3vEPA
vp9LU7ePe/3qDyxSZRIRTZYPS9hM93L2d13zT9CEezSU7UMwFZbBLgfVREiDnetbe0negLk+divw
594IkjgrISM4ZaDQMtgjNDlfiGvI7Wh2X0VmibWf+ThF/DGqrCr28fW7dmaGA6Bxnyo2qw86Uo+R
h6CjL9qYBNNn0NJ+ra1ot227FGP27WGeRoB7H/teZOjobseHjkLBYNvoijmXngPUKbrSwUVn0aQp
RPpUdOG0LUjw1PvWYqkUtLx2rtHQT3oJvfbYq8bidHv2urVXzLqgoPTxwcvxuIqkH79Z/kGUhhzO
h2cm8NTatldVNa/71v6RBa+DNZ1akW8JyjCysii5tDpWZ6v9g9O0iRfP/kEi20T5oJu2siLSXiIK
Kjr7R0WLJArpQfDCcBd+eNti3oqnmzi0rDw0d/xg0SPLd12fJqitTpuaWgNPLWn3Kx/yplrsH3Uf
7rJ+uLeNEniamat1bD4TxkhWz5Cy6nO2z9wow+3Seqmgw541GW8/e3JoVoPF6v7umml4FxpnhE49
NNGKS1b0uwLOr3ZjPGhjZxvHpqcWuBcRAftijcVl9t24rljSl6a3yIcWhV24/v5u7tWYhUjktOVl
jdIYZAbHsHDvXHRQ3TZYzfFUCUmYkE1aeWV4Ajt0MpLuPuhML0vdzBVP5tuh2xFnLi9VcYduUDcq
EzmZxHt0gys269K0omu7gEaWnj02xU2+s1gZ314U3XlRbLZLWZqBvqS4QHw2zsQdD19W8oaatGF8
3aIrhgtSRIY4sy8uoRPEtpAn6WX721P/eF1ctcTNUiLsueb2D4T4ccv43kUe3TE2RHw8c1etbPvV
WqCBCcclWKu9zQvgh//eNnHFRj30RE2C5fzSySd/PKIMBg7o59tjf1hqDlyVcWT17HEeswH7mU4x
iDAgcCzjYGziwflSO8d5evVok9z+L90KXTfmnb0OrBnB54WD2TV5ksq/0sIkrXpdiT9COXzF9R/f
jUwZwvzmuvZAAO1AxBgvPj11bvmA8GlfgnHn9gfoTpBitpGQsq2Dvry41hS7/aFzrWS1Pm8bXDHb
KXI6i3EMXmbfhRdBbgs8JCa4qG7pFbMdqQ0+x5KWl76QcQ2B5jU3MUXqFkWx2MGjhVcyt7ww1CK9
S57vuLstQnDVCnba9avDg6G8WP6vYoySeewMZ1Eza7WAfWWV7mjnlxfCyl2Uk33oD/veN5EVaNZb
LV7bzFpzq4nKywK3Lhpr5w8mxJhu6KtnfnfW2Sq8vupJcQnqpyycD3WQbzveasV6dSh48b2wvDS9
Fw++/xBEXyEkbYjeP745XKrYaGs3tISEjnsOubuHZif+IdrRvHqQswmlodtUxT4bz7cFJRzUaoF/
cAJ3QJ8/O1hTt81EVaENu3WyDBTBOI7O8ECWLkGfMjoulnpL0SVw1RJ2KKFOmE847mtXILHgPNdh
/mloTFB73clRLDXtxqCu/nUC9C8I2j/PLd3SpRq4apV6GPNsWCOCkGMtz0UAln/kLft5W0TjqiXq
YRht2ZZRcOJoevCd4ETrbrfywIAd0tweKrMIIq8ZFAtWean74xx98sYDdZN8eaLVljc9lkcx2XIY
QLRQgNi/qlhcukvCjdQTmj1VhTOqLPWBm2f80nBnv+ZBwqTBXnWrotgrL9A03hY5QZmxOLjOZQG5
Qun9Cqe/1sFUn9MYrCqeIdpw8boU/X/WZO2Clh/FzHbLvBjWXeNyQuVKbZuqq2lRlxc//+qOj05w
1ZXfOcwQO+nWXrlU+5pIaq8lvxDLep2hCxXbrika+BjRjzOjGKvHAJKYZFVe0rXbQ0YpGn6T/K9m
/j56nwLnwS4/Fe6mHGzgqlXrupd24Lg1v0CEZecj6AjCbbL0rlqxrvJo8aIBW9DRJ6tMvDJDj6ch
OaE5PWqNGl11aS6Chl9EviZCON/99Nvc8G0+TS1Q1343VXXdByfHsx5Da73PXOdpbSPD2dRN/vr7
u2t8iea+y6eyvMj6MeRvefM4FgZ/phtasdylH0Q5+lFxibL7bnwJi7PfyPh2lKoxKVUyo0z9lbcM
02ag5giTUnyey7MlDTuq8TkqpYiVNnY+plZxGZZz1R2y+qEml96748W329PXLY1isqvvgZzNLd3z
SpHPFXnzNmTZcJ8t3aaiOmxJsdt68N2hj9LikrqvWf+Jhl9Xk8CaZvJqPXocW9A7+z6/oPSdDKI/
hG0eE3tTAjRwVVKRrAqlBSrL4DS1xfS4hAV5Rn9PbwguNVur1qUpdCHSUA7isobnzH1b2es8/e2S
f2g/72/vrcYd+8ot64dNhqKjdM+Fx0Ti8QgyYulsQvZoDr5/3ZR39lr5VVo0HmqlfE5pPEbdvTXV
r8IpIHJBd9u+QDHc2Y+GIfORKxtEGE/gRQWLs2Fo3fSV0NgDHZJToiXwgqS5v3Qxg3rh9Dkj25yl
WqzOKpIHNnLll3X67nRfgt6JrWVTdttVWUQAA2hbz27FJZ3WGHCwnYw2GqvKHFJmfREwD9OOurel
+Oa60JylJhS/ZsnVWnW4hO0UtVZ5P/ZHar+5fhQL+yAqZ9sTVi1Wr5nfst5Ly3vS9keP/GwaCKZD
Ve72WdTYq1qvJkHU9GTFM3Pyxpj7J698q90qbiDqMn67/Rcag1UpRNx5KUW39OLiQDphQDWS9Jv6
5gJXLVhLLL50gqK42OunpkY+iJ5Xt9m4NIqZitTOKSQD5cWxLn4YoKu3i4Pg2NffHNM9pVt9xVzr
0rZWsBSJi1iRjlvTxGvKeM2LeCy/j/Lz7fXX3CdqDZvnou9WPokLBR9SOT1AfCVmxNRwqfsE5apN
0bhF5QiHT3H+PfEWVuDWXZA0ntEgP/SH29+gi5OJct/mZUHBs311bJ5IoLN5HrwGK3V2C5DwZXzn
4Wcv/D4Yyck0Zq0Wu9NsCXMibbi68DiLBEwyKNDGuTSRn2msQiUXWdy0cqsy4/ctG3a2nJN2MCHm
dENft+rdHZbl6wg6kVFc2hKd762bFLXJ2WnOklq2rhzLtsaSwybQHNODxGFFPSnlveFu1y26cvtO
/cAjyDvze7p2d85r1g77wB+ONNxWd3A9xaaHhqeUZmHxW5beC0jz7rrBVGLTLY1iyxbqg50bheIy
Mxo7yObQ3o8j5u5uW4Buadz/bmqVtgASenNxcZkbh07SsF8QsoqnYRMvW+B6iiE7nLbhXOMPBAoP
1fxSpxmyI4aIX3ckFfP17NJaHXRSXPhS7bpwPpWNid5SszAqs4ifFdU8MKx70b6mrAct27fA34uN
ko2uyi4SVisLEPshorWB0xmGL6UfmMpsmmVRiUXmyYXceIS7nS4D5HY7KLGvlWWKZXWjX1fsnR8I
FtSYpVUWl55G39YOF3y9Vq+3j6PmtKv8IWipB3+ULOUlF/+E667xfqXDtnetyhRiyWZJ5xwBVbfQ
HZp9oIH6S7oba0gqO4jsrqlRsZb3Mv/a2UkexvP6OfP6vczI7vbaUKzvB2UqlQ+kI8UcMSrkZezu
Fn6avO9T/1hZ6Pl+8rjhUtftrWKtbVcsK6RArFcge4C2ZvtiWxNk4P4LpHp3bNpBZKyBdOB9Lbpj
NrSf08Lk3zWnRmX/sJuR8QgImfuUvLndN3s+VJ6pV13jB1Suj8mWi+fKSV5W+pPmiQSsKkJURcHD
dHtbdX+gXKveCOXlErwenyv3RSxvRf7dmfbBWBiG/7hDK/hD1ykPxyHtJcZn7RsdH/OhfkPpdC/y
/ndqs9hdyl0RrOegnO4zxs4Msmp0NcUMup25/v5u0yvIbsu8i8Slnr9EFMEoyFLW0aQipDmtqr5T
EVQul2TA3pQ2uHhI0i+mooFuaOXaBVmYLy0+2Z+z5hmkc0mUuYaHl25k5cZtSN7MtY39mOhbPY2P
QRkaeFw0MbNK99EN/VhLZ7Re1+4UiTeB/BFloDV+G7x8t+2wKhduYyNAa93O/lzTO9e20ZXB8cAQ
Ry/a+HJUwVEkd32kAmbcAPQpW9wkoN8CBOJOdljmbVGDCpKy1zHlYO+p76189pEGgxQRy22TwWmO
vEr5UZClD+0AH1BOQ+yWPC76n7b916b1V/FQVtd1bbS2CNfaPh7Y2SGPafOSmqQcNGfzD0xUEYxZ
RzD3qUMfnpyP0LAzHE7d0Nff33mCjCyTDckFeQkjEXfy4PobfYyqxlRlK+eT5cuLXO5F/kSiI2Xb
ElO2YqtRgVtrvDp/kZeJXzqJ464xJAMNrkBzo9vKbUulW0zMg/8ax2ZHKfq/ILay5CCbLOSRZflB
uK6hHqdbfsVwa7l2TiXxVxV5EfWI0WdDKeLjkf+UYiJtmwt/vJ6Z32G67JtqPd4+7B9b0h8aTJ7j
yMkGoujC+j2nByb3tomB4GNX+YcIE89IacvUqe/bovtEZHpwxvDkh+U/rOr29koMIEDdFyihcuZz
30o9HM2BT0nXT3ve1IcpGwyO7OPQ4Q9hpmzEJ3AX5jqGv5rieRT3Xvt3Nv26vfya5MgfWkwEPDFO
VYfyMrfnoXpwQL1vs28L++qIZ8b+9uddYOoz1n2Jct1C1XUefFZVF7l+SUE9R9JPMvtNum2v0D80
mizRR33Wi+JC8sfJyuMSCIBuE6t58Kc407Bm3G9mxP7NNNVIjguwHsjSKjxDDKczMcV4m6zkUFLz
5KUR7m7w3L3MyYthk6++5s9XBQhD/uuXiZ3PARURciOP094/5HfMO43J/6iYiDTYgeYDVLwU0uQt
6IFcHNQlSEQaYvF/356/xsJUqNTST7IO0qm+L4h1aGyRWPb8YhXd8+3hdRNXDJj3S+OHVVldVlYd
mNU/FKLe3R5ac+RVvBSFjiOZRkteuJOhmeKZ0kcSfSKmFlrd8NcvenffTk3JBmK5xe+QixFyoaxK
w1M7MsG+gWx+7Z/BR9Pbhl3QLJPaGTKXYV9HjvTPVl8FMaFDh6xDt0lBI3DU7FoFhdhsYb1/lnn7
QlkK5eE22vaGcDzF8zC6FgsNLP/c8uUtT9MpmRg1IRA1p1PtCnE79HcFDfPPI5xlM9mHMkjjqlsP
t4+QZniqzL0X9TCyjleXSZxc53sL5HBv2FHd0ErkI+YgDK1CVJeh+iWyOGp4DJbQ29PWXL4qUC2i
tMq8gcoLLTukBM+T9ZLPX1iblL0h16M5jyrDSj33jh/mY3Wh9c96npMszA1z16yLilULgyjNclpX
l4gfWshSz84pDV43rYsKVEPOFdzghawuof+rSec4kK/relqs+ynzt90kKlhtpZykocPq+0xOT1Mq
T2Tutj2Z/xDAslyQrg5+l1/KajwHUbnzhspA/KZb9evv75zZPAl7lE5bXTLvtU9JTFgsxbbkvaPy
pwxFyK5dpPkFNb8EGP+3Mm++3t5RzTlUEWpdBE0wxvP6vvFfu/SnY8Lo6MZVrJOUjHU1nPs95V/6
4WtDDLG8bp3VB0lAQlBlYdwxv0zhsxiaWEQGZ6WbsxLERGCZ7S2CsQfvWKV3vqkHQTNnFX420B6S
cSBIP7MGuNdoQgNp69jR1zzPl/3tbbzGQh/ESCoMLRhqSWzJy9/MXg9ONiZosj2WFVjB8yZZ5f0E
VdR5NbzUPn4UOioujS2F5cg0qy52+1cgv/Dh9yr/DuiJ8+M4v93+IE1woKLT8MYXBI/Bqz39KKIf
q7yznGM1pwYvo3HwKnGKWEZKwgJnyFqehygBUcWujLLYpaeo54bHoeY4qQQqHhoS1npcq8tCIPNt
s/HZp5Epov9YvDFwVKBaX/nFmM5TdW85V2beZPRLgcaQ2u3dbIdXe4kuZU6tV6cK5nM9FfVBLl1u
fUEkHdh3UKK2f27aKbV8No6Olwa9xS4jMm1r+iLBslg6z9Mmlj/EVopVciv0/bXxqosAUWQQWDsx
TXG7mjoZdCdBcVRFV83ZYC/VpekOBJm89VxNbTzw13Jj/twJFJ/ViDwVvnT8s2dnvyXQ4x7E3+Oo
r5K2MuEEdIdNWaXQGZzV8kZyXvM8iD06ticGns3k9h5rPJiKzGPdyGsShORci/yuptbTtHbHojAp
MeqGvzqad5cnWu0qrwsscvZJja44WXzFUa4TgYY2g73r/uG6++/+QeYrCDptF/8wd/LckoqcnJrx
A4DAq8EFa3ZAhefxyO+6YhXivgj6KU966B2BNrLo0Eq1bROu3/buG1IvCiMewmeR5ZMDYMDKv1jZ
P9vGvn7Uu7FRTFg94Xb+ee74fnSKeK69A1Cjhqnr1kZ5BqCVOLDTIMDptFiT1F5d7SNpLRtHd/87
+TCjpKVYc5QdG7Q2QJS1Lne318XR3EMqOM+dO7KA97z8HVbRzu/lSw38h7Pwu4lHpzJ0zx4f96jr
P1kMnZFDcFjz7gE0aV9BSH8GPcACIvzbU9EdYdXC4SvQ+cqC08olQJk9cWKvyCPgKJFuuf0Xmo9V
EX0QKBpSGnA4Kpf/GujyBLJkaH6OMd0ab6qgvrEsrMBPU/80OGN9gAITmAYt96/b89cskYrpY8Vg
F81UQ27JB2GoVy488Ui6HPygNXQw6Vbo+vs7O6m8zCGDBztZ0+xU8/XElylxm+EODTybMvqOCu3z
0FEOZmcZnMZ+OAnmJsvqfcqy1rDHGlMkiqUvwg+mjI7+mVTLHanpaXTky+3l1w2tWHlQiTlL+9U/
51ACTla7lmAL3aTGGTgqmG9s8zQbOjywrOX3amVJ1IltlxtRrueBuJQPaxWcp9I5TmUYe1l3Lxp+
uL0qukOp2K0HpcwRnTTBSdrRazaEd53fP2YN3ZZIUOF6bZmmIi/K5t5zRHonwyHKY29MTRVbzexV
tN5cy7FO1wEJHPYYyVNdPXHy/fbCaJ4RKj8NmAsLV4xzdUmDw4Ren5G/FNZDF+yzbEm62eATNIdS
Be5d718oEEbVpfXxdo54EWddYyIa+9AdeJ5qTJY7F4vlgHW6yL8S55EIAEznNYaKt+Fs6v5AMamh
GTpw+Ezk6NZ2mSwVQMRrHZLEHmmdOLNJ0O/DRcJ3KDco60BZy5eRHGtrTQJ7eASRjuHaukZYf7xM
MbRiXb0bOUELvM4D5/NvcMrfsTa/p9X0V4smXFKZmM10X6BYWWUHoBEYsFAZF2crWvacGbzahxbg
eaqBOQRCy+44kGMw5gmroO0x0F3tm6R6dMMrsS8b7M4pZUmOJenuoNhwLECv4ITN7raR6Ya/bsu7
Cwu37OiWFifHpU93c+7sF2/viZ+3B9csumpbpVgG4deCHMFFs5uy33NnQnF86Buw6NfPeTfttGvE
gj5J62EoRYjTbh9oON1PuYjRc5BQ9MIJ3hkctO4rrr+/+y9UKGWR+thguwL+M7d3Mh8M5qtbfcV8
qfX/zZeBkax3mmSa6AWNO4bN1c1cMdvezVFf5SUEbbKxO7tCjqcxMnXU6AZXDJcXTVtwCp/QhxEe
3Nkyxh7LDUGObn8Vcw15mJLVWq0Hp+d7KBmAz2/mQAINSzKweHW+3D6gGuejQmSJjQA2ayV7TJ1P
oVh/VEOR7+rZ+9YK0Rz8xqgXo1ksFSs7tu6cudloPYiotuIZ+hz7PPM3SUN6noqWBfAZmdTMTh/m
QE77peheRF8su9ILDVlV3fSv1887Eyh72w8Cd0kffH95KSDm5ub2521boFhy0Exz704se3Qi5h+k
JT91HJ6/mLIpCVoafPKn9e32X2msTcXPTrTlQZMLbMI4QTbWn4qED+5XN6g3iTliIxR7bu2gLXpZ
Z1CRKbLYX/+xkQyNx9Db5i9UAG1eOK3dZzJ7dCvPOkAGoQRDm+XvQdxpeizrTEIx62WyVl7PQ/ZY
ybWMeeDFDBCezPdP/4+z61iOm2e2T8QqBIJhS3KCRsGWJcuyNyxHZhKMIPn098xfd6EPEoZVs51F
Dwh0QuP06aRN92m6hQgwHYZm4aQYUSJu8T9q5QeP1tFYNJ+YvYErMUjX8bRI6upuWPLkfi7pNwCY
955Pw6rc4iAxideCcmdz0UuQw90RBxOCVvAPHMjA/3o2u2r6B+f6vDzbWpMJQSe5LxRFNeeP48+v
9rjF/Wg45P9VM97Ys0qzKUvTIrmXgzi2bXuySu+mXPqbLvZ/kmarvdDgNuh5+978jbvWK+mmxj60
ropscD4QdtWEI+zP+S/fiOZWWdgjaXHAVvYZdF/7OOUHsS7Pl12FIa9+xyjoWoNqOQxtWIcwVxj2
iB5pZxejQ+zyH5g0SAvNVKo2rhSHp6iGJLRr0HqWa31M5dbrgiGC6lBaD7V/utSY7JlNNtLRdWcn
3mOtvNsWVH2kwGDJNd5d/hbTMWumXPts7QTqs3f5VO+E1x6pu2w4PMM56Fha0VaFl9vCumMZ34/c
ucWYxzDPmn3dblXGDSehY2njTtktV8DlubVbgHKqVYFbt9POpcNVgFrOdUAtlUvNmoXbB8tBUX9d
lBM5angdks0Sp+kjtAA9ul4sMirsQ93E31fbjQOi2BJgOPK/y2dsOojzH7+xtwZXAx9tptadL5GC
daGq7zjzgqHYeB836JBONmivfZoPCbfueNbPyLIzYKESnkSXV2+SrsXlKifxaE1IJ8He/pRO7FPV
XDU6G2erGXIusjxefUQaMNxgHmydCnDqyTnCrOUtUzbtvRaSJ+VO8zIT6w7M4hXo3byjO2PqjizP
pM5XzXbBd2hGLPxmxoRx+IslKR+SxA1b6h6u2f13xINzNvW2k1DUblZ5WnJy2/kv10nW4vAQexYG
3WPRtmO9MNrY0WBbV70JcXQo/lfleaHaNLEcF1CC9GmMu5+NC8pjJa+Bk0P8+bTfWFQrk4zhmT+5
d5f6C+fjn6mkGzn1xwrD9Pl5PamtSuYwVuX1oZ13N+eZwngcePL7LWrxjx3OO8bBIbfLrB+x+sx7
ivPPCe+DKf57+VRNsjVrzZesq5IYvsBhqYhy2T5265A90DkXu8v/8LE/YL5mtDJLctdfUD5gRerv
/Sn27x3bG7Y6QEziNYO1GrefEsVwe03uxqR/yabi13UL16yUo6G8rXJUy+jA/WiuyuFTmjLnKjf5
jm6w4Wujxh7mZJWCnro4K28su8a9+/LiPwShIDpo1orODHdRdcYPVZeFxJ6CZNjHLiYwpNVNsc6B
n/3OCNm4ARjOQIfVJjFGx+Qr/mydwZ8zTq/SbTbwLSbRmuXSianFsarkHq+3t/mKR6Rq2DgBg+rr
kNq+XEpb9Chz45ntULpfMM/rm+z74+UDMC38/Psbl1PO9TKBdQlVM94/Jl6e7f16s7Hq44STvYNy
WjxZvCxhB0HKPwtlkderyFPkuQU7MaPsEBO2kSyYdkkz32wd4q4a7O7u/HjuzM8q84J6frxukzTj
jbEljZtiXDj3vexfIZKuBen9Wm2I/xiYAyvQTHhYU5UtidPd2ekQLVyEaM7bJ9YDZV/BiPxI0CQ/
KRRAUJSw+UasMQQEHfNZA55R913KDktZJD8n5Ce3aJnHNKi0+EM433ruMOiXDv9cbFDPctW4t2m/
LAeUvECLjOQl+XvVyejQz7if/c61Pfd28SznYR59dEuJlD9dlm7aI82qq9gWszV7/GAtyVPWv7iF
t3PL4S7ZHDvzcTsKynRnfX5jf4LVi/IsNt2BvhSE3VOYTV+m4bZqvjJMHR5QXnasX3X85/IHmU5D
s3bfaee2yVv7bi6bfbVUj5jMvOEBP64fMB0Vmku/5Gq07DtJ7thEDgVXoZ+FHTrF17nZX16/waHo
7IUgJxpdq8SfFFZ3K1ggQGGy1OOrnL7irYvX9oY3Mf2PZvDSRhUqXpV9Zw92pNgPb152VjtFAqg8
u6vDtp6jy19kOhHN9POyzwvpUvtM+eoGGe9kYCdb4AxDdNVRpJ5aVspnYt816ofbVcfVXndexUNQ
8SIJeVjYVz/rd5c/xGArOpzUy4ns5MjF3QrSRzfHOOA6j1p5QsPldVulY0idmSW+GFHTKbJh145d
G1LuLlcK10y9dIWLqThM3HlW8YiBySNKtOAwurw3BnXSoaOgxsnKtXPFnY8RTYPdhNXg/UlXzPVJ
/iYJuV9rsVEcMaiTDiCVdMR8yH6x79YuK4O6n5ewPnMkXfcdWhZuU8uLFTB9d1Q1UeXsefpdOmQ/
iFeefBqrrYdZkyppsRxMBAM463J+kPEQ+A3by3oOuqa6kQAwXf4SQ7qg4ytpIiS1k5gd7HENsu6r
yP1wYT8vCzcdgmbTXJKsHzIPptDlu6xSSTDm0/NVsnVY5Vo1DvEIzMxmlQo5S4ZD0lnOhvoYtkXn
O0y5mGsEIn5Q1b9SveB9KkiW39etXL87j2JsvBrm69tzRN0y8OZh4y3KoDA6jlI1SzUNlsUOZePv
hxqUbKr8JBK6x91lf3n1pkCtkx1Kby2accShWvQPJ0/l0AaeF8Xp7wJ4tGZ+qvMy7L2r+ug4E2fV
epMWdHEsJUhp2WHth6dBqSMAO88ye2Tiqp4f/INmy2ocUq+0YAGzRLW5aZrvXunSYJ7bfxs7dg6W
72EcTCdArJzJdmaVOHe2raJ+/lnR25Z4ISj9g67Mgrb5XiwvqXr0463Wc4Ph6cjLWAo89xeOuMOY
2T50uzXbibK+MkTozIi93cwsK3xxN+Z2WOfrvl3tDbszLFxHURbxNNmqm/nBtVO0GtbN38kBiOHy
QZiEn6PSG10qs2Ylo40ntS7h0621OvUXjDzoNqQbbE8HUDbCaujkE7iM+g+G+xYp5lj4RdDSDWdq
kn/+/c3q57jySe1yfphIxDCEe1AROlPaothYv2l3tAR8QeN62xcU6/dV5PNxl23RWpgkn39/s3I5
17ZSGXaG9Nk+48tDSremyxn8tM3/K9qRc+mXSY8L6dBEbIqfSbaCc3G6cs+1AEwk6mpry6AxawNu
cBWkFW6i6PyOnevgY0zHeI1gQUm8wXdvx8XyP7HUYnUg0pi+XKfzWgjGQ1q3SBd7j2rJfhjG/WBt
vWAaFFIHd7l2YbedBVvNh5WEhWtFbp6+Wq5zTJwtinCD6ugQyiLxqqwhOADfHg8jWHqmYmtKo0F1
dAhllVT2KEuUsMGP9Kn3YKprzb/z2fl+1c7rAC+HtIStLWolgww6fw7hgKPrJGuWGk/EikdXYFOA
OKSYFSpKd3edaM1Um1XNYwE84GHJ70mRHYQix8uSTdutWWpdV2ubU5xk1boB9apgRLtQQt0N8SZF
0Sw1OVNrIy3hB5alr8Qa+oAz60rZ57j+xn8N1OuKcWj4AVqy8+M5pJuDJk3L1syzrMENk3QQXbUv
Cfqy0D5ynZLo8K3eKZnTkJofysl/rqsCPbVka5aKYdU6YmuNizhxLXhdUN5HlTUee3srippEa8kx
mnW9ZW1Qmm7BPBOplrQRpd7hsg7+DwHxQSbGtBgqi2zshmG27qRvZ+tynLgv6ySYvdGav+ZdNtE+
SpfKIkcwyCzFL2fpZlrus6V0qofR98cqAt2ClZDQk9Ucp0EpU7QS5cAY9d11xXmdJNHzhiyLnYz8
dRXnTojZTGClJCOP5UagN1iiDvUqMTFsar0s+7cWRb68CHdhLKqlTOsXRTNxHUqH6Xgvl8xi6l2R
/lt8sO5ky6y+VgnQkAkGef+5fJ4mZdGMHnSSzaD6wv3XkTrde3gduI/dYauQY5Kumb3IlzYWVuf+
A1wEJYShErtx6JfrnIpOmMgI9Qflz4DCtWiF+jzH0K4dSJezaeOYDcvXYV40p6OHR0j8gdMDuFyX
6tjX6RRdtfU6caLMvVhitkyDvt+eZye/GLunprDi/WXx/4NBfWCp7zBerMyscWYyCVzvp8i+yFmF
7dQEFDTCqSBDkMbjswPalmZ4RYUy8C0R+b1gO5Egz3S3WDlNm6g5DFe2Z4y5DR8hQVOHTvGoplsA
Z0NRUkeAsQaTunwFIFVQZN8W2YQsXlDJS/YS1HKx/wvzqXbtZiOt6UvOv78JYoqlFa3QZpwEJSYg
iGqOXLDXXT4tg0fREWFLNvIyQ/hKAqs75tQNRH7o3JfLws9b/ZEmaEaO1+gx9icLwvGc7tqfeJUF
gBICJXxZvmljNDNvO0KBFokhX5A1tDBHYHXc6LJsw1vA/2oobza97ElcrG6M4OtNY5DNX7OZHPru
NQG7gBvzjX8xfIEOBFvmsqaWff4XkFN9tQE54HRrpotBSXUEGCcNao5tiXfuzj95JZAMHEOwH2sw
p8eo/NC/YpMvz/RXWui3sgn9oAN8FO4/JJh7EGF3NBTjn8qOA0DRgjm9V0O84X8NR6NzLYJGvWe1
UyZpENd0VzVV4KXF3nU+53G1Z3O7Ec1N5TKddHGlRJScDfm9VWaH0rbCzgcVN5vBvbvzoGg1Wv2C
2R5v687bMEfvY4vR8WJr0sUpAa3SvZf391k+7xqa/mkcB0BfO2xU9pxkW/0fxs/T0vqybwUhWdan
Acb7Bp1r7XP+2evsoC+sAH37+4bScMZ7La23QIkfc95ypsPKhqEnNMaDURpMzaPs5j33lmC0HtzW
2VegKrVrMASIW0TUEHMXesEDlY8bKaRJbTRvQZStnNmzFzzt9NR5GUjFo8zvhl3XT8scDAyvfawZ
1YaWGjyrjjzL+jUTVuXi75x1emUkPsWJQDrvbzx+f/w57+gdZzAGYUp6DPlp2Z28FC8yfXJg3ryr
gL8c83mj09L0P2dVfeMILYwRyz3q4H9A0v9QznMkwA+tfO+HhRdF4W25QtP/nH9/8z9FOs91Qzn+
Z1mme4G3ULlk921M7mflBgnxD9c4dqoD1DAgdGmsasL/dEKmP2TeYCx2aaUPCy3KyOkL54HZJN54
hTV91Vk73nyVtDw5TO35q5Ku2oEy5Jx0HX3HO9Uz4KZp9nz5qz4OJO8oIcsRNCdde1ZuRitxUJhT
undlvVEQ+TiQU19zFYuPgAGy6BVmO5yzUss/TqyLUktgGgceZC9/w8dR5B0XZKZiu27HrINfb/Bo
Bo4jr1pAkA/mgYlF3dru0vXR8raoJ01/p/kDG+4picsGc9qsZugwQiCxMlEHNqUJyoVzlsiShl5R
umkXTEuzrKdW9TGARUp1db8RZAznpsNmGNg52mJU/t3ie3j9Rxv5Ua3C2tB1g3QdIEPsQbDCqeM7
jN0mh5WP5a+ulFuESAbpvlYBydAH2dkZNpCTMG+iwdnYk4895zvmSx92WIyxBdyiVRcjmL+s72mz
ruHayK04awh+VAftTQQabS02+UKc6Yc/u1Hvt9GUWEWwpNmvtM9uSZ/uPFIfMIemiy4ruGHDdPAe
+AuBuBop+dKtikdJ67xQr0k3hJt2TbvvdDnr5tXl5EtFeRkIAWpJu/88N82GdZoWf/7fN56MtRKM
aT4hX0ArMQdezsD2WK8bwfLjvIfqU4TZMCForTn54ne4Ng1yjBo3O7Exr0K/8NYQJULwq5KrZspx
qoP6KAhrarb2Z2r/vuVhzlpwOo+15z9fPmijemk3HwG7a8HNQr7MnT8E0mpVOCc50B4yf4h7ivRx
/edjOO2BcjkFdN1qPzMdku7TJIgtiZriuzpNvmNIJxir+XJVgU/Y+oVirXLIShtyGpr02Kh2CAq/
26Im+3DlEK6Ff4pkt0g6bp9U24VWPTxk3Vab54eOHqI1y6jsPi4yGvcnNXlOkPbkxGw0J43ToW3m
PboQkpA5feDLLQTLh9qMP9RMpXC7BuOryv62HMUDjZPd3IoD5kns6ll+se3sC7BF0WVNM23b+fc3
VpmkmKNOE0lPbvWc9wz17a0amukjtJifkclGqCjpCeSRN5X/JMZb1f4YYpQBqzwq6EZ6+aHbwl5p
lkIzRvxZ4gOc6sTon3bcWfHvy3vzsRVCtmYNZYwSEEI6PaVkQO4ApvjuwOI/Xkqiov6e9K9l9jT2
/y7/m+kktGiYjwoFzLzHn4m/NZ6mrW5LnT7eIu6f9frNGadW51PAvNmJi78jARNDEiZiq5T18bIB
/v2vcJb3AOD4wj5hJmgwgeZ+ZFsXaJNozaQZLnOe7XX0lKFfwxfJLnPcjXuySbRm0hZ1pmEe4C3S
lKiw8pMJuYLcyNlNwnXzJTnoMEcbwoFkXIFYF/G8v0ZJuH/+yzdHSfwiHtvct089ucezfZiWV/Vo
C66n6I0zYoJ6Jdmpyr61667ppyBVG1dNkwJqNpo2DJvr1uw0OsHio8jThD79dnlHTLI1GwUvo0fA
JkNO6XCIx8jKjrPaXSdas0hrKpvVcbAl5wptwrIgXh7KfENJPnaPXKdntzBxBVxMsBsvvouTV9ng
+XxfyiLIpx+O+nPVF+hZaiJc7DrIt07+9DSlwVjv+6uuwYLruWgq49jLfGqf6rG9jbs/RXIS0xwW
Y7qTy/Pl5RsMydOslJZLZUu+ihN1hl1Pqu9LO22ozVnEu9Iylq/ZaJMP89R3sNFaPWXzcQVhtVMH
fbdxuqaVn39/Y6cWOs2AvcPGd8u+bA+8iK7bES2olmJuwWhMyHEc3TwYkJoEzPWfLgs3mJKnmans
uopZVUpPFXkegLdwn9wkvCzatB+alWImjJX6NkT31hh1Nt/Z7XydK9e7K5LCIr1vI7rV820tDs5w
vLzkc5T5QEP0tgqWE+JID0sumgfuHWL7KRAdD9CutbFwgwq6mnYnshlymAt0BEXLtXie4dLHG08c
Lq/fJF7TcKe1EYLsCYlRvOvpnrRe0OW3frHFrk3PavHRBmk63rHMX8t+ZSfrdtp3N/V+Oi6f+2je
DaE8bD2jGHRSb6kQhdurkuJ0qfPVlrcexcP7FpjR+AWawuOFv8zoiC8oXoY7e5ecvLusCYobGjbR
cgTdyuWTMGmSpvyJN1vNBM62E0bTHCfLDbnAk5Bq5EG66qbNtm7wpv/R4tXqq46ktJxO2fmxhoVJ
9hInKMcPoDx7vfwphuPQuylw9VzdwYXOElBcLiCvrvsMSH5nY6cMOqs3UJQtyJgrnMnJqj4t3QtT
HZ7I77zp5fLqDV5I757Iq9Eq2h7KVPXFA5oKQ28TSmwSrRkzFp5nnFTOKR6zcFLo+fD4/rpVa4Zs
8b51MGCLnFz+ktuvIr9yNzT7VU49D3mF22zj3YKKdU9XueE6zx/9gWfQSbYrawJZaVJPJ7v/0i6n
hP5jMurt67JJR7NaMjqutJbRObnysVOfS/m7p78ub7Xhxsf1nohSJGyqMZcXKV8R1P5BYHgO/IH1
3UViman1xp1u8nTjfvlxXYE7mr0iae38hqzkiCfVqEpe68xB+2m9cyhDVEf10vqb0mUjuBsUVG+a
GKvcEkDIklPn/Hb5GsjNGc8myecM902uwwteEr9Bmpznn1YnEGqjm84k9+zm3shtl6oVg1OwkzNg
QJWd2bu+Hb9ePmiDq9S7JVo5lLGaW4I3NRZMVuTXpz4nAZX7td4wW4MR6M0ShVI0JlULZ7PeDENo
Lb/ksGdXDUIRXG+OEGVpZYrnyOwrkH7u+/66xFVviYgn2iknhekSEB8qNYVD8efylpuOUzNb1/NI
5yU+QkcNvsCO7Ou5jC6LNp2mFmAx6NoHZwQ2w8m/FfbnylkCjLrGpO5hk6nOEPj0xockBpkcovV0
cht372btZ39uDjGGJW9EPoN8vfuBWpPHSY19r+UN8YagdkPP3prCblBFnT0aZRQCeF9BT8OIfrLn
lD276j7ZagsyHKze/aBQgS77ap5OQxvfysW/qcuttg2Dh7TPH/TGBfRzHQ9jgqia1A8Co2D7TEa+
neykivfgbkqbJbJkcrisRabv0OLsbDNRT4QTPNP9klX8OAr/23WSz//45jPYZBVxjWvbKZ+9B1W0
S9gkxZVXQr0PogHnNYJVNR8by92N9fzXV/2Xy+v+GDQr3hHc0oJjExoK136X/QTT1CGNuqP6vD6O
UXrs7uNdsbFDJg3VLLjtbOF7M/Y+7vb+cO/IPQWmaXQ2UgbT0WqRVqR+M7YWfI+Y/du2jG8BB9iI
qwbD1VshQIFa8WHCyt31s3C/Lyh/XDUMSHC9A6ICa6VQAJKdcsnDNR9+1+1Wb8jHQBrIPrvSNyqZ
p2s8paClODn33mNy7A/WLj72r2i82ncHP2o2MkHDxuudEB0gZIVjeUjobfcIxrJdfh14D1+gmStZ
GWbY1j45euvPQoofvHK2nLEpDdQH0+UiR8dqA7KXterB0PtqDfF5hkeQczugVAQjDTw5Y07vRt5p
UiL+39OgtM1je5DTSdn+jZ+On6s+vS1yZ3fZjs+Z2Af5uD6tzity6YGamp4kH++q7k8F3Fns/hRr
csLArd7fyB0+nvqAI9Gs2FOgVEBpGXF4KgMOHlEvp6EUv6VC3deb9ynagDneZ2V+I7OnLgbusimC
ykGDgjpmqL9d/lyDM9FH36QlITHa2ZxT6n0d0u+je3DG0zQ9XpZuUGm9u4LEM3HXdphOAuSipUC9
2e8+Xyday6TRcmCBjhDVvWnF63iqZBzIOf96nXDN4l3hxWiwIBRXm99J6Qaq3ZoPZ9BevbXCw6sr
KsHQXrruB/VbZGEyb1yRPgaDC/To/tcyctlx2mTdeMvu6xsn/NHf4xkoVPvq+fRQREm0lSKZvkEL
0WeIFe1LZBp+d18yDLJe92t1rXDNvFXnOwOq8PTE8mM2Rgu9m6ab606V/Xd/1sbzfM/Cq6E/3hLr
h43JhZcFm4pjTDPmYslVXucLSrY7unfCfD/86o7rYYycPTmuV75N6r0Q/pitWadi1JzrkzskQeo8
EWfDUg1+QG+DGLzF7uaCw6s65fM8LH+ZVH7ggMArzGW1VXUzaI7eDpEPvK69Hv4gXppAKXdPuyzI
erpxwCbxmtmC9TmpMMygvfVRJWb8O3iIg6rccpUm6VqCnTeIO+UA8xLyuU1uZJ0FtfXlsgYZHKXe
5ODUhbI7gvTF4mmAWYzPmD52pWjNWpszCWFDcVuaRRbYq8DL3BbRs2nVmq3abbraMkYMK4QIYwoy
omRrXpdJtGar8C6CMafF3bpKMAh7z7ot4mKTZM1WV5AO8XpGxGNDGZ5hh8W61e1jyB3+lyK9SRST
mS1Z4SCDaxSLlvKpyhO0pqRhLwBF9X7n5VWdJILrrQw2ehZxlUSBqprQx+2+Ts3vstlinzFcJHXo
EaOtGpxumI9jo8CpXcq/1VRExTK8LLK2onzpprCLUW7OyitfGHVAkj34YDkHj9FJ1Peyf+DkyPgR
M2yuMi4dk+QDHdbKBX6T9zxEADgkLdvI2Q0+QUcfdXbaod+9mU4tWmpjjMUpbuxkaxrb2W19kIrq
DQpujOGdQDCS0+QxwJjjyKl+SD5Ec0zC2U82dsf0CZoRU6BW0V+F3REABVBMZNs73v7yxptEa0aM
yXdTMa3teOtWn1YWtsmXTeYZgxXrcCO3tSo+oVZz4pLtqirdV10XXF61SbR2Ae7t1qn83AFjPTuM
9KmWXy/L/Xg33nHY1nJsazfFcbr0jrVf6IRH6XaLDPzjRTMdWqQwXm+c17W99TAcyIL78cZsYz9M
69aiql8O3szalJ1s/8HOPlf5Xb1Fvvtx1vGOwNbOk7kTBXMw6u5fiYfu4fu0fpLFBtzNtCfnD3rj
jisMHKKC4GY65vfVzI7SFhuJxscu8h11LXFnWY7nO+gk69tCzjeN5e8cNK35vgTFwxSBXnKfD1sj
mkwfopko+FqrIpkLTNmGmWJS0N5JryvkvaOx7dEpVozLgLqJuFNxGSb1Gl2n7lqc7SvMPBMOcj17
yY6LVx0Vt3dDPB+uE69ZadGxEbw6OFzUaZfxMZ+jegsTb0jn35HYphiJpyyLQ+Pvx11ypEd08d1V
d0tURfXma73hUHW8EagVMbIV6eotGk0DGzMxK9KEl/fGYFY63kgl5f9nk2r5hHmt85ChH/GxwlXt
snzT0rVMeGILiZXEHS1FmmPdjFsVMIOn0YFGBToFamdyp5OkaGi2fyZonfT7jbmKpkWff3/jDXjK
PFvFONS2fBLksdii3jLJ1YxzaessbVe4x7EtQ7zKA1RtbcRPg5vRQUZ9DZj2MkM0OWXQwuQgDixC
EW933TFqFoqhYxjM3gqggQpnR4tv4rqJY+IdQW0xy7iT2YgXoMHe+R6IC8l0Hwt53b7orTZdWYCj
yoft8xy0XZhTS5oHIJvPjXghS+ewUn8Wfp3a6JApj3skcz2cQUXwOM8Cv926zhvqNUxHTQ2r36bN
MI63/lHQgO45aKD3dZTv/XDOj+s/HoKsLyquM1odQtVhcvBAFW1vHXsKwXWwy3tnI9Aa7FYnpU3q
ZqKNiyDCvIfa36fzj3K6Kjtlrma1rLWmqexwD1Sy+7Gw5WkkgOiQ4edVJqBDppJBiTRdsumUWr+K
uYkSaW344I+Td6ZTz45TkvK5RIrQ0fHQn8l2+Gc/Ge59zOEjjtiogpp2XjNhZ/ULqgakwfH0UyYi
EPW/DjX36zZHC7E+qNYbpyXTaazQPumXewnel6tE69iorFl6WZ6tqmjK25biqSxdNpyDwR/ruKgR
jeI0U956SlS2J7kXEb7FG2l442M6KIqg+T6LKZatQrVjYRnlkXCDRgV2oKIu6ML63trCRBienZij
RVkLPZGsJwhYso8PvD047Wtbflvtm5I8FyCQXF/j4bm0vjDvEyZBb6itaffOivYmSuZLk1cO4yi/
npsr7ll+5alodhwzoVoJHqdTNy4P/TTeep61YcMGG9ARVE1f5qRIEcbW5tkTImisk51/v6ynJtns
v9vh1kuBp78ciX66BgJQIPTUh7gcbpQPDI9nTMdQ8dxXox87gCHmILRjRH1uOL85j0wTcxJ5sDdw
IXydimYOJIuvAgsxHUsl5NiUnesifLq1CkalhqCax9+Xd8ygQDp2yrIXa5iKDJad3gv6tbK/Xpb7
cW2N6VSzKhnwaMkgt02dIEnaYG7a0CqdsMjVrmrv08XdUFXDmQvtvtuBPsAGP8KE0oL1ybG6AHxp
n1jSbog/m+/7qg7T4VSyrVkrHFiCP3+L0z9+89LW98l1WCemI6mqvqpbv0VAi6WfBBje9cKSrWk2
hpCm46hYgnqsw1AA52DcqW8mnuFN8jvIVHbyKpYZ8Y5lFuNe1w49gnA/rI7WBR3vzeNl/TGdqmbJ
kx23FdR9vM2a23HaWepHkVznJIQWhP0mkz4RUJg69h46KQ+JcD7XxRYk2mRRehimrMnXBeaKN4Eu
LOeuCgRdr+n/FkzHUtme8MqyzgFMH24cUIBnw81yZamd6VgqxRqS+ZOL7GT41Q89SGrIRpgyBUcd
SMV6hZGMPY5zOcUHtsvxAhkkd8u+CxrckOJw/XOV2uioqsYDPpfy89lmPzF5LZDpa728XpZtOFj7
rKpvYu1g16OvpL+enBQ8tXYdeZulY4O261PD54lOcvYccpodJ2htMI8RN/SbraqRSTz/78qlJUWe
xjhYZyoC8BJEyvoFJsLo8r4YPKQ+KnyZMdI4jc+LRyWtKf5kjv+A7vRgnLqN4pHhYq2zyVLp8L7q
8FBDMnWY8TojkzvKs1CI4lilO+7OoZd2u+s+R7PfHt0kowdy2VM6Hmhzmkmyr5dDj/bPy/INaqSj
quaeqdjz4B8kD+rlWG7dLUxyz5H4jXrympVjmmPdCOmoxkjUeeTG/ptEayHW4R2jXdG2twvIIKyD
RTdiq0nuWaPeLJkpLoqa2iManEE+LNOdNZY3l3fZoPI6hCrpU8wO6+z5OKzxUzJUQYX3qYlcWUV6
h6Ki+cgwoQ/lTOtX4rWhnW1l3qaFa7Y6ZILN3eSNJzt5lPWf3j6u45Wap8VUUWC+CU87HKNXgZbP
Pkx9deVJajF1WKdR9AT70ZX7XO7crdKoaTc0Y1Sg9ZwwjQVP1sTdyem2WFFl8bYyJFPl+B3gKR9i
6djnYwR44lTv073Y0UdUpfYsAG1adFkXDQ5SJ5atgBT0ajTznxwbiHbrb1JMQcEjEX+5LN+Q6DHN
PHky2HyyKeo5Ys/SPGDWjfI+8TZMvGRDdYw7pZlqZ1lkaVfs1LS3T8Wx2FUH+6b7Z++rfbJfNzIz
gz/QEVHgJfVLxkl/W8TDCwU4NxiZ2kI+GlRJJ4htCjW5w+QCTJyNuCeIr3wcw6agG5mZae2a3Y6t
uxZskO6JDo8TRcyg2YYr+x9g6IMriD4DvEdFU1ROM6EX0Xlc93a43Nd3y84OnZMTNgcnWvZFBnhR
ACjtj+XbltqaNkyzaWmzrI0B0rn18m//x9yXLceNa1v+yo16Z12QBDF03HMimmRmMlOjJcuy/cLw
IHMCQZAEx6/vlao6fay05ezjp36psEtWDiCwsffaa681Flt2nDuYz6zWa699cq7bQkMxDXTAA+tU
WE0f7FCHxfrlt87DKTnKh7UPn1xso1KRULUsHjWLtC13M3u0jTxz6l75Cj+So8qGrRZPBfJRMLGR
ZAcA6/e+wMmBFlh1KIsjYJTpwZB4Hd8p5zInUX+WAvdKSHqmuX5389IJgLw7lPZizpZrE+hL0eUQ
H7X7oNVnwJJXDsQpR2omvZpzGMwmRBRfLJvmcBl/szn0DPh99/FRNqeNB1bjhWPmLUzOdkaf4xu9
9lhPzrEos7zrof54KBsDN4rqwHj+Dq55b3/9aF97+ZM7uKhy6H4EiNXlYjY6qCG4yAB5nnMWeO3l
T87s2PTesgySHKrKxgVMuVk1JwomBr/36U+OLbFNDWsldLUri0EkWU1D2Ku23bDFOdcseg20PSVL
BQ4Y7wMDmde4sa4jGvVRtumS+n11iZLFC02kozL6re9zyp1qYamalg2Wq5RX4Ai6/V1ZbX790q+c
sFOOFGHQHawadwAcrNzN0NQk5m6bhzLVuDK76hzu/EptdMqWGiS+Q6AESfzsLu2gUkEf6/Rjxwlk
PT4T9d7p+zOL9eqTOW66705d3qZYqh6YngfNQdtd1XmBE3JP5mRG29qhazivGh3gMqQWjt72G+eP
a3H76/V8Jck5ZVeNRMHAN2M48oQ+TL7czy65dSWkZst6P8Kf/Ndv89pynhz/vNHdxKdgOEhvwM3k
yvdkyHY5Ugah8r2EZaet/I0zLme2yStR8geNJ78oproMenRVSBioKm7a/MxXee2lT2KBynzQAgna
/qvaTuxSnJujfC0XPJVv9Ud4DmHCAaJLGPea5r3yOfxSt0P3sbBqb8bPTn89fW3HNFmmcwKYPz9O
P0i6jkM/si7H3oOectish2p8S/M7O59DqH6OV7unhKxlIjVp+7m9WKs6qpvhUVQ1jISXMPDAecb1
cuiyZffrPfbzB4M9+vIcVTlrjcGTOVivvWgLEurAOxOgX3vp4/J9f0RN1Q7AFsA0pR8qN4+c+ZzT
689vFvfUYbzQ0mBiuyIHzHZvrZFh6agdX8/Nub4SXH5QaZ3ho7IOsMo8sIcSC7730ayrr0Cbn5pw
icuwis+H/ddW6eSQ89INpgDyaoec7ZS+lc7vce9+kGkNnLlsJ4EXtuatau/5cjNVv9VZd+XJabYL
TO+9ATkh9fsDOPm7cm12MFz+rWDhngqWqlL7sGLEzW6ph6BOIxDFw9/a7qdyUNDytHRAvgCdE4pe
kNd0ITf+73W9f1ArLaUqdOvjCqeQBeHKj53l94BN95SX1QUpRRMLqWC1Nlct4QcPqiDEFLvSmd79
em1+ft24pzJQPqqTKROOe4D3XNjU7sbr3xmHIpyCElOGmRVR7p9zxXxl25/ytbpFuEXucZKwRd2N
vNxn6zlu0ivh81SkdDWLP7U1ts/gQZXFvwr6+bIr32eLH6uGJaXUv3Vf/iBPKqQvmaICzdC1+MQh
6Bm6NTLoXz+N177FSXKeVwqmLuvaXIx9kMWt098a3sVtkSJTL02MjVaFsK/5zXNxcqIDyHrCg8Dv
L0wAv/S5mJ6orc+F69ee9UmmDm+PxhkN7hjPfzuSD2S9+/USvXINnHK5MuFjmn85hqGAb3oDkKwG
vaI/V329cs2f0rdI6wSO78KORtXSQatibOOaDPObuRivVreqb56/xX9/mf9X9tTc/gWe9P/8H/z9
S2OWrshye/LXf96YJ31vu6cne/XJ/M/xV//vP335i/+8Kr50Td98s6f/6sUv4fX/fv/4k/304i8b
bQu7vBmeuuXuqR+UfX4DfNLjv/x//eF/PT2/ytvFPP3jjy/NoO3x1bKi0X/8/aP913/8gSvtv79/
9b9/dP2pxm/9729Z/knDpfbT6e88fertP/7g9E8hhB+4lBIKmveR7Do9HX/CyJ+BywPJkSFRSDIf
sUzddDbHO4o/qYTvA+HwLnCpODax+gY+o//4w5N/+iAoSOlyT3Kf+f4f//psL57Rv5/Zf+mhvm0K
bft//IHhfGQx/wbCmBQe7JoFwcv5rgd97mM0/S7LKQOykJ45OJYdmqxRPfvOFKqGVHqTB6NTtJt5
WNdJ7fJpgjDMFwNh+X6EdLor0i91wMH69lrkYG9LUCvUB5Cm8gWrvmZtpHRNSNh1M+ToFwO9gWTO
qhJaIQ2c4SfIusNvO3Sk08zfpCgZu+vGNMhvpR8wzJcJNNk++jMN2B0jKaZQHandegNB7UaHykev
A+kTFf0NHKJFSGr3mxzWLGjwhjSsuOy7h3Wsc2efd3wUED+GAulmmBxNYA4DEfs4hS2KDIsABibw
4exWedALXdcb7YCt8+jPUJD4BH9ijL/D9y8b5iveF9N8UMapVdQpQfV1Ba+H8hYaamTaEIc35o3C
YPMS5rSZ8Oc6X/MDUr2ijkGmnLqtQtohN/CSydBuJqLPEAy7HtW/N2aRX2b1tKtzaoLYd6tOvOGk
cL2rKc+zSFGSOzGD3nL1oWRNanfNODv10+qvtrhMac+KG1aLeo0XPs3ZVkxCs5sRv1vejyIPhlhg
RattPrB6DvOxOGrgdoEbB0dL0q0Cb1pHBSe52sHQsvvUdCynbxoC3bxL0hxHNxqr7QACFsmKiFmi
MV/IhRo3vJvmOtTdasdNhwX/Njl9mkKoyDSY2AZthX3Ml35eY3Q2fTgdwrHCW6OKjG67GR0nzWM8
b+1HGKRj5CLritnCqsNfsriYBg2Br0VbGzfYfX3CqxYKysFUud3OoYAAPlfBMvQcQrU+7xIhPTFB
/qMv6Bj7rb/yT27g6yJSZYXmz+R5zUOlbZXtVDdh4rCbrTdHzMndO8GkO4Zei7WLinbAOABrV49F
hYJd4MZftDvtsEaGhSvWt4vZvFQwtxkZCd6MGcDRjSwo4JSjX9/WEMox2t52memigqXpYx9MC9s0
MBnQm47n67DD0nUfa73mFVKIxr1gXdEVUUfkAHVyXfXNm9qSJcUAoKTuvqtwT29ri5bTDu6OfIjh
WJGyKyLTpt9mQPbzSNmhMLdGU+JHqO9GE1OTVfj/s+luCzXNfdwHMjeJNF3V7Lp2Xe7HfqLzhTAd
zk2gVursTGAIqgQ8hmKfBQu5BHHCKSNPt/atm0LpFHpTqmrjtlVCXOBBkepbm/t3a+4KFWFxUHcH
ECmGQil02dJdkSIEhv0wevTD3BSlDB2I0XcH4ik4ozMwDMzOzgz9A/Si6JHgmuvsbWYX/rRCWKh4
oEz6rgpzwjgOYlfNY9TqNfO2NeE5D9OZcwduCnpKrwlk2/Ko6lY6gg46F+2N6sQ4bVbj0h4eMD6G
vOCfBlU3sS6Djdgq3CpaMXj90ahelwC4e5GGSlsy7+qUeyO0pFKyXhBgrt1GqGqEfKH1h2rDedP4
cdXr4Dqga1aEXT559V5DU28ILZzJyrgLENzjoGekDxcIxIItWeipjpxhSYOoN1kGi4tgnES0IGZW
G6Er/PsaZhEQCjcLpxeTGyzmqqiWvtkYKbP1zkrRd4/m2a4ZMlf1dVll0+fRIcWDi0lsG3Ykozzs
Zsr3unX4F2qo/sqUyb56vWu+tGXQ8rhCDJcbKFfmNmzzQbRbOs79cul1cMbY4KbKyohDgOYDlKM8
EpbYm+qyYxqLS+cUegzwr2mqXeErFPW+6AMRUTMUZYh41X1sG0ZFuPCaqp3w6kFH0Ljqgc6qmWVX
cppNdld2wPvvhnxoLkfpw7mNCHcerzyIpOC1JrhShumEcem4gPTleG8R8GqMTcMd0PfCRXntGmY5
SFl7X2YTiwhbyjKaEdDGb/7srJjFzQpWQkEKdiUTuy/TTHjXY+DW7nbJdJVX4TzU6ACs2rpuYm1J
ppsW1qbVm2HyuUg6CRMmqBf6vd2YVgFTmGlRrHd5N/lp6NeOzYCVT2Q+AGdy08ST8yQLiEPX0MPS
bOAtLhnrwLmNVU4t92Wn2gnBEJNwUc1WD6dgHaf3K3L7+mAEgvgNtDyqiOdmisvJy/xQFkMDajz1
KOZOmbW4KlRRxv3SNnnk62qGgWk31CqExFSRbT3HH5awbKHPDLdtjzuRzmqFqMugeBXyXJl2RzCH
JCMKK8Qi5k6wgoGgAiN3hrmt+QTr1XLZtL6jp7hurPvguCUAgyavFzQotZ6znT9M3XgR4LC1l3Xm
Tvm+L5A3RD0cOt6lddZ8nhcu2rCoQa0MedF33efRTLAxVwWpvciB1DWPRhsIEzVe3RSbTpW5f1Wm
sAuHUkZf+CASO2Xlfm5St0askVmVbXuf4FXCdTJD18BByTRtiXamm+qkKtKi2wa07ppdMNkZbGQP
9f0GO3cVaAtbDFAP7TI8Qvy9u/Nt0UpY22Uc1lBmZfBjMqJVNsqxOe2u9edc73Gn19O2HAvThw1v
C/dzZr1J3Xi9ldU+cDyI+8GpyJ+gUtvw/iM4hy6SnU7yaq+biqgnFDeqTISCmwsaB1IXh2mc6ipu
3YlNe0IGXyZD7jjZFfPcRd74RSa62JHw1ji065DaR7U2fnsww+ykCk8AapSJrjKSx55P0R2NaMWb
95C9WvJr7pfUJp7rQANwyHx4QIS2dy2JwczzRRfCLRRU+QilYwAEyJJ8bD9Y8CywW2oyMns/yzIw
YdM7vbNdXKWAOQvjpvl9YciCvoHb4qOgL07Gu96Rk0zK1odBWNV3e6sgGrOH7uSIKxHKA/DO0Z6p
cIEERHT9m3TUIA57A8FmXbuhCq7G3kzNZmS5J98VkiwYYBGZdjC3ial/DJvI9abpebUcIOheLzok
lGIFWr4Eerto5sqbvp8tLCG042jowbg+2zWFxJdRDA6jMlRrB44mlNXb7ICoauWNa6s232vWVS6u
dpo7ST9kKkjaHC+91wHL9BfhjW2D2ZDOL5twxEGjiWnWYdhgCiBoroPcYXVUAthUyViKocNWwR7a
aLGUaaiZRX8FtbTAG6jae2xY35ebQkktrvo+JWi0lBqSVTh/zXCNrsUgdhSvu0R1O9Wg6Xs68x9r
gsizXz0Yl+0aXrvlfQOZHA8O7io37VcOsqV8JGs/9RI2aotw4rWeg/lSpILza0DtOjWhmUQrIs3A
2TlMQdYPcaYKP4ferjKyvnZgoNfclJlC1hgPa8PSIvYhwdDdDW43lNuhGTHtgMu2nt09xiODWYdd
M9bqoTBF5dd3mgqxXMHZKmt3FauH/A1R0tqtxKNLD3LFpb/TeoGPinbnrpMXvp7E2L7rAief6285
I6tTXsqFtSz9BGZeyX1oDnuy2v7n1eirNeaLuvSXNev/h9Xo0Sb39XI0/KQz9enrU59/X8Eef+ev
clR6fzJUjYx4XPgeQc33r3JUiD+JJyCQFXAXc5/kKJj6dznqsT+ZDxhZUMDdSLeO+lz/KkdRxHIq
pcB4QSAJ5vT+g2r0ZBaAI5WT0vdYgPdhgkLA9GUxWmfewnJHYmiWlQIj4sUD1K1QZzjIwKcMztol
3Woyz5shhfDpLPKzRk1YmO/KYU45gXRfAMBFcOFCbv/kE2gUXv2odZYsqUAS4cpNDaewN7bvQtTi
SIz1AndvRzibXuoaYcii0vA5PbpR2rB3nc/fPb2/C/bvC/SX8Nlfnwdr7gKdg0QPfSYBf1eee72Y
hrGhWeIJ02whmdiFBoLaUeW2exz7z4RCgXYYinMaRM/2uf/GBZ7fGC4pfoALheCBn84S6bFbVoOp
g8TGvGy2ad1Ne4kCIc6JpKGc6re+naJ0YnAt9evEIJvpUkZD3kCWsh2d+yAvL5ZhGB/uf70iL5uW
XAQUe5Rh8BxbhbgAKV/ukYGgxnC41UlNsyFEvuVc+oNJN7VL3Yg12RSV3VmvuGcGynfL8fyuDBiO
kKgk+Q/Pwa8o66H5UidtNelwSAcGKy8oKVq5vC+DJ8Ad+nrJRY15DLbsV+a+H635EChSPM6ENbGP
khKindNONGsPILEsIohYn/Mp+eFjYqcI4oFS4QoXnoOn2HFQUUA1gegSdxofRE4VLlakfAyQV9ip
3uwrpb/0U5Jhvi2qs1VeW//jLAWy3CzjkMqCqmsO1xojrgy9sIF7Tg/jpCf11+NjgXQRZSTHfX1E
K7/b0NIhLYc0Wp3w1ARXvP7IKFQyKrXk0TRQ2LA5TjxS34SBBCLaZs3bo7/s/bgObwkdnCs3k/tf
b6iffyQmKQuwZq5/2oNdaT7ni0rrBMXAI0pAAOKyfdPXMghR+KtQkHaMfGBhCV3TDzMmGoXflAnF
UC986e4RL8/15U+i0PNuw9ODcYsAZuifUoowROEid2dNkvo0iLvGtZt1bvUdh1td3LvSXI0DLcMi
9ceQKsa/2DaLQAJLVL50XyFIXdXkvpo7e4nRIThdcoyIGZn6ySjHMiqL7tpmaZYoFHBxIPoGjREu
Nvh2NqKjep8iOj64BhOKGraswBh2OrfdPg+4F60uN3FTVPNGWaoiFNI0Ua4oUXqsfQIjpzLK86EH
/biiW3RihpDBejCsizyNTF5UF8SrHzHX4dyuKWo2Zp3x4LQmnqEDdViP/5FppzZZCkTCzYR7AQHd
XqzBTaADZzuzJQ2ROrGo66nYLkHtQQG+OCzu/AmA13IDX2Md2xqxu9LzdaDptB+VB9GYoC2TJa8f
C6c952n0TDP/PjjgrvRdILyImpzhvycNArAhAwQEt03aaXxifGiRUzGFmY963mfGS5p0LS6cZYpn
f2GJDIx/C4WbYd+LeKrfeU7zWC2QH2wrmsHR+M2UOTbBVVlFaG9Pl864xmiE8tizhYBRrYV1Qlvl
e1zI7wmA0hYepqPA7lxNbUPWOImsq/5SEYqbwYzNNTNJakdvm7ttF5OKk/vSwvL2zCk6fsnTRfCO
pvQQwPU9aPO8PNhFEwCwVwSLIHK4k0OlJi6K7dJ+Ctpg3FqPRoC85k0qzIcWSNOZgT7A3j+8vUBR
gbiCXITQ4OTidjor7GiHPsmNKbeuGOcby7zdaoYSdIN+l3eluUZBhTkBrjY6E/SOrfwi67UbVnkO
dJD0C7AgVm6haoBcQ5iDQ4YFs17Vg5mWz1yWKur1e+2XwU64Tv++aFtYaQbAs9vsA9RWdj4dZOKp
dUfhU5lr2955fu+eaag9D+F9v9DHCxB5G8pxQYmLnO3lQjcBKVHF1k0i4ZUSrpQ8BJJtvAaKF4Bx
Ad15zvtl8SJDKW6haQKjL+14pKl93y5mfjc3cIMquq8zWFW7UZrsuupb3PCiyj7nfg4waF2hKIDh
isSn+SFtRHE5gvrCmxxiMiQDH5cKHtZTy3eBI4ZQ2myMBaYPNplXeXdNlZVxWcvPRd3jmbvowI5Q
cEKlWG0x+DyEVV/wPSjVUkHGy8v1HJlK0i2dWxvporgCqp4CJSVio0owsC/p2u8W0zr7hputBJro
ZA182EtRJL/ewz9LLbCoHpce8l9+Ov64TrStPO3oZPY13eJPXuy6OoiWqUfftW7AE9DVmY37LJB4
+jgplUhpODob/HRSrMkXHAdYRyW+yJbPaCxXYZqm5r71gFm2fAorm7k7HwEjLI0zJiqDvmKZ8Wg1
weNg3WVfGB7A7xc3wJyrdw4turgvx3FDp8EPIS3fXObiDNf4uS108qmBHlB2TIVcl57myfXAm84Z
0irprFYAthnfZ5jV2/QqBPC8wIrlAkIsFsOMKahsktbxmC7Z1ticJ0uZ6dhd0BoiDFYJi7PRKlcR
CHHFJU/7mxaUb9n51cYGHyrhxgDzUz8jF4W/HIrFxOmULbcdrY/oWMdjhaRqqLotxTzZ1Vyb9yrv
LjBd5l9KjssPqMCyq0X/YHJW7ReUvFtRpm3Ei4ZhbugIWQ1qCynVdsvWMkF6oi6FWLdz1dLbMS3z
TaZNjwfgt3G1piSsa0svhI9GAyGGbtapz0IFzC4igX/jE+5eiFynoVQt0uKl2GTQkPuQT7IO07FJ
r7Cn+71bW+9MF/9ZVuH0kUiPugjCx7z9NGM31kICVRd1Ukn/cYQ2yDZgNbk0KX3wC27xAMB0af3S
RFMGGHKEA+BlkCIu+zXE3teu3aiOVRExjgI6uMwHAScLUIY4Zqsy5u6KXpl4ZDSLHad04pbiK7O1
v4Ishb5g+X0qZ31BrWigf4whoZ7lakPTgh3QShzdABe+ndV9QRa1YY5KwzzFTOQi0YGplMviADQB
KvsCvQ47heVQhXxYMLjXHMYUvbCJCbLLLRqKQ1uKfdUDs0o7n73zTbat0GMLgf7wT6RrLtEKEvDo
Ut0112AAQtSPXiPPSExhxlsYl8LCq1HXTiHuMYrhRBZ9pihDg3JbelUbzUJe0mAmCUT7eXeW8fmy
G/+c/xLJAzQ2UFIT2Bm8jN7OiNaIcHKVoNOFNyhBKx4oVl3gpI/Fuen6l1yY53dzcUegiewjwUV9
/fLdBIyRhhnXeNIWaxktw1hvnIoAD07HapsyEExWXzpX+KRpXPaop/7jgIoutnCPFQmy2FNxWD4f
a6YOb+/XTXY1t++mhW7wWRHxqYjQeDiXip0Iyvz9hVH3+NDzQnQ6HXuB1hmgtL4HTKfr9MItPha5
vOUTIzdIGmtkmV25K1SxyxkXu35FNpzDsVVODe4m6LgAtB3vVqH+4ka8oEZ8X8U/38knZ9M9UrJw
YUvkRqfDUfDDlERZXSdqGsvLlU5RUHVTtBJYeWUj2keY/J4uA7Q3wzxPYdiI3bltUO9EKFqQRsAJ
fY13bHK7g6kga8xme+lZN0V7Qd+WhuUbz1kxvAKP0w9ADoO7RkJN1YOxSIj+IQjEdDpzV/50pVEw
AU0KqPyxkHMmxsuRVAZamSqyFqcX6sVtWAZwy0vrHJRp1e2dstdoPiCiNFkg4xaNwY121RWkah0w
t30TSRgDnomE7pHtc7raOGEMHArsXHJaBXs1q5iXC5P4uf/Gd5xLIAaXMFZAqiK73cpEfREmagmm
LTTn1bl3f8mo+GsLMvSLAYZBQVKy48+/q3C1KNq+rT2T2LZLr4ZhjvyG+hd4ChJl1K4GskVqDN7m
MnJg33zI+NwAye7MpjOyit0CjuS/PobPu/50QTgyRsYBX2BdTj5SC3v5NZhQB2gtp8j4PdobwkEq
IUQUjO/FMsDSLLsZuplfIZ7oaOYqvcrLN5lVl5AOMLFq/e1xWGHNphSG2VOxaye5XFYDipTMkAvr
r8ulcckx6XgYuvTMAfpZjX5kqBy5KhysmdMsCbVtOo4iMAnNCQM4h67kYrMrHczQYjVXzRBE2XSE
D8quOVCN7hPzlgwdzX6O065KQ7To3/x6VX/6meRRjBfewYzwU50jgZQAPGecgI47PHR87oLcYKtw
1E6TQN1KYGlUEcP2CFLkJjjihv2IBvcMUE1SBVcqEnmrI84UCMcb5PRhSwnuIQohBqrQCcJi3B6p
/CSahOsCUR14RWx0vVfgdJK6e9QDCvyJn9P0+Mm7ekfs1OUCG1+cKnTX0u+CtQa7ADfpw8KUe8lZ
Vce+cmRcsRJZ3Twhce/PaXqdApVHrMSDkiUKItQzUp4+BVgLjo5xJsSh6bMDJtYlMaiCmGrpwc2C
NcyHrtqizNsZ10NXtlpIlKNH31AUylkGhi4ktTDggSs/Imv71DnluYDwk0sYuQdKU8olpNlO4YGu
mdAfm22XoMV2m/Zmha21cUICJDWaRiKTehyKtxTmTJJouxscxFPPrvt5HC8mpf3LigXXmH8R+0YD
/+VeN24wPHSUHmCffr2nf5KdeNQP5FEb1OVAV1/GLgfR27e4JBMFP454mTG5b9zNgmb/NIpzdj0n
Qw/PkRKZgUCKINGck6c7dfTL3IKN0yWdyG00LEuXaDSLY2e4zjV/W1TOjWjeTADe4bcFqdHagZKu
goTJr7/0iZLG8+eAezqB4AciNgHf7uW3huVaDw0K0gDcnb2N7BgYmfTQ+V2xEZZMcdoSpGoUYwDZ
eJsjsQ292beHTA3+BtbobvTrz/OTo3SMcwCaPQCSwDJefhwOqF8sXqUSTxdZPI/rO9CSJJC3PEOX
8brM5BdJqr87Zq/mKD/ZpQGgSgQM9A2Qs53g6gtpLfp2i0r0WiPJFusbtvifF2puOiZvrO39kDsu
mBozjtevv/CzgtHLkEVRtABEQ2xnIJifPIC6yBxwKdIuyWHnFqVWguMjp3hZ8nLbquXDqFCPF2v1
ifZHYs0ahDIo/cOsJnTzM9SHuemrLQF5KlZbtMnrj0oSiY4NV9cethQqZ9LvTAu+C4W6xieoGWYh
zWZ9t1RNi7m7JoW/SD++W6HH638JWlDcQP0Ls4lnCehsAdBNP91IKDdsBGTOkb6WcMRp08eg7OoE
PasQfEDvtprrW7Y6aqsqwsJi0OINLdWmMgQyEl7QXoJBaB6R1flWo/ve4N+4ZZlMHmjqngZ7QEyx
Gfyvv17e5/17srwIP0jViId+uctONlRLlz5YgP4lUHR57JahQw4Ob5VcohUOCd9w7PVwS1wT1wBf
grF+M2raoK1OaSwarwGhjk+bTnfAE1vYLOekRcHbiwuFr6uR7u5BgXEiagOY5M0D30Ik1Q0bPWZb
PzWXqD9wMYr+4+xXV6sebrKipiEdyzSqXdDkFPgHu7xMUeTXYFzgfMeQ49nDgl6EOSqwMANDNXTz
RSYdhLqzzPnQUupcNul0lYp+3U3sbPsL3MIfQyEPAlBi0QwkPorLk5xJrp5Ns8xtErdAksELaW5B
FLEY9j3UU30v4SlwB3MB56ZYa6DRrTmQQY6hRefsQaYfFinDoOz5O38MpgubsyCam7QJM+i7JBSE
qOtsuoEpFEF0B0CxTPOHUmCIxleAaFGQyil4V8niInAydZEV71u4R902Tw0y/BvVamguZ2TcZJ36
Wk4onOtWhdxgUtET3YXhaQLaMd9QH4FLNTJW3sQ2k8wTMQ4bZOdXqpiXi4HUH/1JYLKpQTVWosU5
j2lsZXllcii6CkVr6KJnG770bzu5rpvBrR5aApeMxr8FNn0nZ4LS2bQbalrvTsCNLutqeVMKHyQK
CX2GIPIH5zE1IrtMzfQt09CS6wa5tXqiO0Hh1Zb7KB/cCtS1isJUt12fjBPgk5BsDHUBMksDWYlo
YvbzSuYgnFIdO6wtkr5ceoDh7K4XrIzGARvkaydTJ4au9rdFOV/SLt04QbqrcvXN8PzbmFlIOaK3
ELptH+uubiLP8aDuX3aIGo5tosKtL1uwJOL2k6l0tlG1eCpT9z7l9cbO1RRBbeYNxbR0iGs63eRI
ayJL/PshoFWs1HRbmw64Ss8efNGMCB5rvgG/MyqtBNV1WHnIn3yK+xQthAZ80QuhnTlcs55EhQ3u
eT7v01pcUzG8qwx4rqscBPJWAIKQ7y1xMlIFClGxKVizGxHBokkVBZCD6X3GF4V2+FOOnhG8ib0H
AJkb6+YXY7o6/4ej81iSVEnW8BNhBoHeolKXVl0brKerDhDIQMPT3y/vYmbRp60rKyE83H/l0eBJ
P0x1x4ycGfTG0Z2fYq490gLL7q5Pi/RtKOBqTBEuOn1+r6kyvEuh4w6lV9RXI2I7Lyw0Y6As71O0
IDSZyeUOvLo/bHK3b+XY9qEj9MjQ1L9hmPazWItL6Xp7iGraDQ2Wprsm0ZGjVOepLEIgA5xpmYjb
KluSHZ/C01I9+X3ZX9dsHk/Z6FwXWcxh5exFNGz9iUht8bTZ/nXPWAIzbJl30+4KIURBxOA7E6KB
XDujysQLbrbHLDf+MxEzXIXcZLyayg4qTc4XrK7j0Zz9syFX8+A16hMhkRN7KA6C0RgRzJmiCpvZ
eFOInGOQ4igHyo+Mdflntt3X1OVkjY6C1c9VuofGPf+lw8cXdPXkR26RH7duCybLCroJkVlB7Gzo
1+rH6sUlLRon0LPnZdW1Y52R4Fttcx+veZCxK/LB975FnRZgiN4Db3cW2kwJzIjdxmuGLtWcXWTD
ziH1mp/MhKuTuFHRbY9xuZRbWDQl+2CdB7PjaWba1MD7ESK9F8FmvVWOj747SwWvkTz4JgJKOlL7
MK9z3G259dCq4Un2wDMEFD072fSLju9aDeuDGrc/Ru4/aEY/JlOWtUm2fMAzJqOS766JIrqqrqwW
4gVcsPcabjEnaVbkAV4i+Pljnom/oKjFaam2oxBfZb6Zp3lj/hVyCnqNIQEr1b96m/bANUeWavNr
kKIY91766Ls7f9rkUbZNVIduOG0DQRRD5V0st3vMvSaBGxwCTSF41K321KOeuxiDE5puxRTbDBeD
vs62OgHKWKHe1uxXuyzcG6PyFYi3iByDs+OPLhuCPTvR6+JxujmrkJHI9yUyBpbcS2TrlqtlUWP2
AResdcBAwFYyPUWu5ba3sl2eRHd/vffh6jjzA8LHL3P1jnU6hPuMfrzKWKCmpn+Gg4kUuvDSrdqV
lssMFmdhOL0/pX1+Ss39S/eaHF2J/OdpsDCLhb4u15/zIslz8nq0LHHdognZvZq4XXW2hXY1rP/5
K1cLNft/vaAiy4GtEPM8ssCIPj50270P0mr4s5niKnRoLKctqyC17GDsxRxlKStWB3qjOTAaBF9M
BseMQYu+pb05dVnEXISkMQ8Wsu18/tpqFPWlONgWT6sw2l/ftv+thh+6ONS5mp4sT9QhPPu7wxK3
7H3feOpVGzq+eBh2+DY49jpCC/q298tFL2l+5r38kaSQCcstAtV2MjTs+STmvD6RhxQ5vXIDbDR/
Fqt6LU3nzXSMcFPGU4apBBHxUW1zigR76wPQ9UAHDch1T8MF2B5U/W/XCxUunr6Hedu+QX3LSJ9t
TmhJDyKBcCJ9cd59ljofZxupJCsmI/f+5nVuc967PKpIybjOquNKYHGpr6VRa7FsEau8geYZncBQ
9oE2m7+bY/1T1vRJB/umKcl3f69zc06t3dd40bkxdLu4gp9vBzJujtKsL8O4nnyv+fKz9sVizAmm
4jmfZp3bq7Apsci59boM2yl/2/o21Awn9FLehfs3jUqWv2F+2obPMth9Lvhul7duqj8YXpCdF/JS
dCKwGu29XVExgDD/c4ziSBFIA3ft32ybZ8hWoO+CEFHEuTcoru/Fl4feh5mu+eTdpl88Cv6i1iKS
6WSG5qXfFhHk6/CN8eRz07yTNrQFGwLzPzthTFhiJKKCwOzK13WpiDDo9JPtygd7ZmPP/Y7VYBcV
G6wZmLkJ1lgp52gRP7IU4ke5TjKbdeh2GDLGwkfQb5hvEp/EtBj8rZQavjz0++5dTYuflqU0AvOe
BbVBs2MSLYAwvTw2hpFfLVBuxwCG3OR0tAZxU+36MRnLO+dQ8Zvlh7lfr1rZhPWkPxMteRwsPVll
UQdm1v4nmo1LlkauM7gpyewZdIlPYbcO655RXs3+llvmFIisDEWdT4m7QKdsqXawRPmRtxl6Me7d
UC1l0Fnac+aMB2+sX9c5/5wAaOOU4xQstlhAhRS2Dyz4gxBe4BnLDxLfi9r9iDTcd+lk1WGrcui8
ecojmTcw7GjeWV6MTCJ3JTCez32Rs1hlzTC7YjAn7mMpfvQVBqpMXaan7bw0kIilMS6HrvXywFtO
pMieSVoy+LvliBZ6pBlY3XPZV4dJ5D2OfWqmaljTINGyYwAKJ7fxwtZhJK8979vy3zvNQ7duaWVA
M80enT1XYWrFuZE/pF7/uXuTCtXKYyy2T4bsl31f09DyC3WYR8hgY8VxU6Lx9Q1/D8ax7pNyqB4H
R4mwLtuLdPezl3lPLGFKFnwc4Kfb/8aqq045Ov4Q68oY7MPcRx7hI+EkaMEVd0TS7tVJdu7vhHch
nMbUwza0hkuj02yVrhnmRXpq8R5EjedK/EM5gqN9DFYYymTyqLCDXyyR3RbGLfOkft3sd/jvB89Z
bm25W7HO/ZLnG8+K/auHeUbskDXx7iC68Ph2TrpJc1DCJxmEOsaaoQdbvpZxgWY8XJ2l5iSkT0ud
5iH6n+LkLDig7o2vMgbE2PUWCb2CKl/XNMoy+dQ3XQtR1xmB781NsNJnhbQTt67Wl8u9uRrbY+2z
anIoZ6hLWhyaMdNT3XMvnBG2XfEwe/GCCGqJkMtlsegGegDlH5xRRqqjpW63pePe1E/OUJZB1Teg
mJV7aTvcNF0JWSr1Bw0ZpjHvOavU0omxGq2LxbTtZE+jwhs0UbyX7YAepr/0KUedY9tk87cNq37Z
2zsCP3JP+gPMop4eLGdej1g6fgqTAXqQkbeMQ7A67iep1gxdM1FEZmY+bKX2w9KQeM/M/2Xtdzu3
Sa8XrL0cm1dStYxAaM2LI+sERRRdtf2BSa0Om+l9tpbnsWDbrrJZ1jFWf/z5ryRMJtD67j0Xqx5T
W5N8J0KIzwboRswpxwPX36NM1xOa6xiHBocStz3d8q9VJbpZ95ccRUCcPYn872ohcgYkm0A59Tee
qZVzsWT7T7qk9HXLFA2NiG2mLZ/1RNWiaJ/lSBux0Lv2u7jNfo4CxfO+OD08kEvf5Wecqpdx6lF4
t5LWI9uiye3QBulUMM0MVKe/oZCku5Tm91SpxFTLV+WlL9K0fybDbsJOI96n52JaLfun0E06kSau
pvqiO1qs721cu+WxleoR9wzPsmn+ZJ6vCMV6WDUHY7ZVHpq9+JcazTtf58Py/1DIEDllOz5gIXqZ
251arpop5EInp2YarMCs5K2oPBGwMxir/cgik8oEyTPFs6c1v+OI2L/z8y0WPoKtNHuacQRGwDN7
sC2xGtJfoGrocsf4GKT1rGfaQXT0kY42veq11hw83GpxWZQeF7cOFuex1Z7Jn50YgpXfKR8PQGPu
zp6mvW/tYU3dRyWwm05eDrRri7DpHmfsn7W1/3hreta34uRj54rm1q4CRv2EpuA2ZGR+Gq32uZd6
iKezjdjT9L98sV/3RTCuuYg0/O6HdPTTnjlY7TyuBs3/k7KE+aTSXkZl7uO+KPKaX+5lNz03mry6
vk8XSzyX0o2xt6qm2ZNuJY/S8Q+eQ4HlQJcOf2j4+cvklVow5kwL4+j8em6xR6tbPuy5JcLC3S/+
zPbUQjmaH4DtaMGEkhmAyXvcHfzZ03BypuE3NWATKyO/mZ3332Qh+Ge1Bn/Hd3xymjNlRd3anHsi
9q99ZZbhhBygNPurxqxXzs5RdPV+tVoV+/BEyUZV5mdnNJe+dUG02ISWlCBZ9ZpfnNVOzMH+3DPO
SSe594i8PzVWmFbNEebeOLgjM6gWzMvwa03WXxOfbExW2rkyijfP559ut+yzSUsrWibODbWufx3T
OYuHtIEslc6ngY1GG+23Usx4gYHKAmPeEAz1zj9tt396jLMRmfVbMLrur8SQ0Updw+Og9KgvJpqo
wf/T5OSQkQ3kkFKi22JITpo21iDuCpVlp52yjUUS7CpE2ERFX4iWCivXa2+pNLdjO8jPxeVS7Ks/
XJcJ4QavdhNly2qHXWFNgSVpQIxhGoONV6nbPyC47QgUjeGVahK0orj6HUXJKErKOHPtKOf30poU
8+L2F1y3OGTllmhNvwb1VOrxhrWtGF/qXtxq21riKvXTcC736ahs+8Wvp8hoyjSiwo+HkrYj79ZQ
lnbclP5fxRgZZWo0IorTc5cBI7hATt3KkLYV2RG5hhVkmmuA6C6xkUE6944XFJnxWYxOljjXZtgw
axWM126Z/3Ny9YvutYev7ujveq7n0Uwwbb5t5K4T4iwQGNwdT13aiCT1/yxquS4dU9N816kB3gwJ
oEvNPShPYvP8SKvsPZS23YVqkK9rm68xtpU+YPdPGtlzgakyky8upPfDLpqvsu7dAGmFCgvdvnDJ
4tQ0jXAp6vak9yUkl8oAlwSeaKeMfGZntOrE1zM0oqaNMuybyYhg7d6o0xHgVsVamB/6XnBr9kMf
NTQBAwNVhKICCxxTTZJqYrh4w0Oa2cuD7VF7cww0OIHwooq1+izS6T9h8PWtzXrQCqHFWSGNxF90
ZHBLF9SwNpgrWaUld+syFVg+a3fX+KH700S1Zjw3o23cb3PBVpqxsoBNOWNGl/8YMkesMTEMSlL5
QhNpz6Fcr0xB3bmz1FO1d1mcDcxrePzbBzOvXwWRCy9F+28e8U9afbpGWVNEu23XLHlZjo2ei9DS
cPmT6v1U41U+pXPnh83gvDYLM4+u4cpHfRo6hZ0GFOHqUpGiQRYJW9ld5zUHOgKBEhiJB7RRtjkD
wTAHlmH9kruNRWPByvCiZHF3muUgZDrvrD973uvGqjJdrE40bjJclhVQrSlDQuO114I3RJIzHpYw
46gxaB8RB9WzOEsBPY3sOgvW2vjBh/8/tRvPS1XXiWG08lHHUqvlTX4YvUEF31UhTpu9f/ba0WvP
Rtk67547bnHGvJdU+RQyiu2BxXsWsHD8eav6b49alJQbjec0Ym5tszVxKVzdYoKdGNt5GOh6cvdP
qoq3nCgE8ubsUFtcH48mPpAi4w5P+8YNPGXaMf6DZvfrcF5HCT7mPMx3HyvqpV9P687sofUDv9i4
pvrqmGq2da1axXedL3ns1mX/zO71I0B0dsbMp66rCOd5amOVTmmo95kFrGt+abqIN1HV18UdoAon
+cfXzCFs9+0ic5z56IDeOHjrw1K9zf4Kqnonv9fcf99dHUDZP9VSIrQenWew6ypBL03cKfDMYTPS
93xRHy6WhiAdARy1KWPdqdEgp5XfrUGxt81qCtVohS66olhrK5rdfrkhmzKOXdoVt654mJtyPOSN
fEPptcZrTyuBnfCwCiZ2lr6zI5B853wDjLWGdsWBirCAxaEn3xpeKyyBAaEYc5JnJvNMwyTsM2O3
Je35bG3Iz3Anlnr+5PkbMm8s7RMxcyHC0DwUOiOCSZID2GX30m1eGk8iE+zXSRdM8KOTCKk+cz0p
69RKJpdo4okWtzCdkeqEctImIrQfZzAMWIkMdfWwbuY1n9BDAFLfRYSGc1wlLweks/9CCcZDncJq
M9Ce1hOYkX3FHdyuRvuuieaxXbsQIfKflF751WswYxBA8rCO0yWzSoZKwFvDnK7tjDnDFpt1YyX9
xc9Ib6jUeJqdaoiWDQGarDRKgl95SWE9FnXxxQigkhXdZJ0N8/3Q/dXWkWIu0g2a3+fFsUsYF0PR
OhIpgfADQTRLMRdj+1hE9WB4Di1ntbohrHJiozs9UzFYssClvJbG277vR/jxN318bPOBQEdXHDLm
ltJdmMeyeM6cZ7oyfDDW0ly8vrrpQLpFwXTL8fbLlumd+IVoH4pLgx4VjHblJSL1LWhlPlxHzIl6
GW0dGFM/0GERWjBGUjhfdSu3V4F30pJgTar58PuR6mzTp+/VRydm62pN6IwJNA7nBq3T4AXu6Jpn
16u+hFqTje41vdtAu8KJ52Y/7NVUHUd3T+mnegT6lvs4MeG6rZakup5ePe0AU2WwBmZjR7RmHwoc
OqFoq/pobGSJOjbdjOVu32y7zWPZEESyrqiSBai9XdRLTCP4qiY64ZU1wXM7dvGqA3Q65pMyLqgb
v9dq1hL2wT6mf8rakkmP2jcxpl0+FVo5nYhg+lVo0uFoKro7z2zOM3CVhlIw1Ie4Bp+KdZO3WhhV
d9iUfcwA1NWcZ0d34mz7evaBVzULhrnrE0ON47HzyuM8Ce/myyUNiQvbqehkcmLU4m6Dr2YSyxhD
rPQs8fOqjB/h7cufe4rIRdYeSzbJjdt7KN8t24ekFuohS/uPbYoHu5iei9b97HIeTLq0j8JJWW2k
dZQ9932rpYWC0uyivC2K06BUhHOkg4QRRqzQj/Yaxj0TP+6cpnrsEmzQTMifTF8C95WXqcTcTM/6
PKVszW216apbBCM6tVZemMcPfqXR89TVQm7L/g1/HvstrT7+8VsmXLDRnGbRG7tIES6x2/mezI33
0M4Q2qIZzrie6MNnkR6Xof3MDLu+NDVSeehKre+J7yhFF3rNFBd9hqt8sMgu0NKTQ9MUZT6DDg26
/jQtko7U8EgPsJYL6bDGSU81sAhUDInN7gkW9HDJin11iHxY/+pV/Qu57SV6vzunO4fsSs2/OUY6
XytYFBzLQ7LP1d/J3YybLTA5Kp2bxSro2fAC6QcHHqwejeFWLPlw62uHTDl/i3ueDmxW4thacehX
A9Su6ANURoS8Fgpcj4FSeV2N452GWlTP7qqudtUlOUina6zZefbvXJgDLAn1spwLfplDbtlPm9O3
BzFYRejyIgKW+M5pxFUcz4U1RGYDtu4wmo3T3jxo+V1kO3GT0sR8+Lc9n1diOWQTE3oS9FSwu9S3
ixe7eZrSbkqmde3jqQFOJ8Q43TnKJQKlgLXGb+zw+du7u4w9FhpEWyoZh+FNvflx6b1He2Knoq21
J1c4ebLtFTx08Zjl3XYytewLI1mbFBLk0avMPllzfY16tGsFq+HSvGiiirWpjCDAwLnYrnvt3nAS
piiB0QqQSrLGer7M172jA0PQel2NrUCLkgf7qMYnz+Q2Xab6TgETI2LNGtEuuZlkkhZt711gqMZ1
4rFd1hv03XprGvtVH1zGRnuLDcdpHv///za9Kh+zw0iic4x4XlHe94jTZ7xknqse1bR/wXzUN9sH
cVN5bSeVLofIArEfe1M/FNrYhI5hk5vjYAfARgY1mNHGMxdAM+7eG/t5oXlapYfT4Ee6HDW4BWNL
thbOnLnJrjX/LHMFATppadhyGWEm+Kd2ON991eiI0obblNfuro5cGrdFNwkd1QtAQ5NkvROUZaS5
9cFvO/NEIxWqfHWS3uqKINV7lfDMzaAEntMm+72ADYCm0lgdkSV125tnOCLx3v9YQ9/GlrMa4Kta
FuOKGoR3bqsRGrxcb4RYXgiRcwPdyl2uu1086Vv+XddLSMvmJpvLBlmyPsAbhuXcuXcie7GHSHc+
ede5m7z+KCYFXrVj4kNDwNI6DPgvq+5tgdH3TWi0XIqpQm9Zq5JvqtEOZuX/pw9+SJt/mNvphofF
vqbm8wz4d1gL4F/PZ+nLpqX9wTJLEC9lMTk12ze92nUfaJfNvv/HL5BGsyaPy9b1p6WcPiRA+1nK
JvAaHGrzgqxL02lmMmslltlS5hkR2LnsuofC1sZA1gSd2MTNpHjj0fDieOOLvZAc0cVDW4JlSH4s
0E+hiauEEuiK/VnWzX+EY5CNMrCetl7vU3V1AVN7sVi3GY7DdPUKY8fQaH3DE4SZLrfIrhlYvcX5
cNa8xUocuc2YvWZuroKsJ4x96bezYxEKNrZjzBSKZ839KOoNlGi2NEY+Kupu6gGJG29Ll4o4s/wv
9MKxyvw1LmRL9tzOLzM2ck9IAaBS3ZeuLiIputHgn3f8eBxG7N7wQFrl7kePpWN1jsTTGCcJkI/w
yLrnnPhmRhU2f7LZiHHXukHuEWZTt86XwVsXbPSkBKgQBcGgFgxNfY9aKU56IWBKVffHdd+qzaJ5
0JodX4F2znP/2a2m9SDtkgSrPY0mP725EpcdmrUt7EteroyuXZPNa4sdafDU2RD+C4KTsK1992GY
fs3W//FSKNw/VY8jU3q3uqM1oHe4uUX9QHYWAEoDRVFRWRgYYl9a117bP3l4e0j0zZfYi5e+tJkq
gQwJSjO3YKHzy4Fk6mU/66N6aTp4/Ro+r787Ml1VfvRmfeZO8c/bLJPSbL8Yd99kIRTNb07eRC9v
+IpedCebn0n/ORiiOSzYcALNveeNLXUT9tJzY3iwKcgqpvmmJfFhHr2IPBmu6uZz3vVfuVYPgxIM
ZyJHvF6CdJtkEWmGERHDQc83t8W1H10/bt1HPn23Cw5AdXTdjMW99wINR3iFj8rjwdrcQOb9p0MU
1tGzimsO+2MPdI5KQ8fV7vZ7n4lAQNRdZhr0dq8f5sK+sIZjfiW55SldnmW/biH4Id6hbmc5IBTR
rLbngWurzxF8DUSzdamSYcuqdrjboHEn4v7d5bo1mKQwioMVD7Hj8APNcQETr7o/Syc+U9KCjovr
/fRbGs9CsDNGEPk0AsjNjVrOW6F/LOZy/9ftJ+S4Wdxa6SWb6CdSN32rMbGNc+oGTWVMSd4Xh8r8
7/8/Hme/I993sbmX/aeJ2EtqbeW/wSJhwHYEOp4+8TV74bsrXlVW2MnoPm9qTDQ214S1BC3wFvmX
oDeGkka76Jq5J4owq3C2Ov1Qlu4fmDIIJic9qnTeA/mWYSmJ81TAlbDSYhdOjCKDWRmfU1b901f5
N8W7/qVXZ5reGnubBXo4caoMpma0CB6e590tohn93yj+cLW74eDO/6VEfVyIOqSB8543HRjPVJdl
4fDUah7DmYdLDCfzV/c+18hkap1MrdS2m0PfifcSihJifu7qmzlmf1Kvxg0q5Dnf7VOjTSDGCkyk
+mvM6lI7zS+RQPalX/KowV95rqqqC7TO+wuOuY9dFUjrq5k1PxnqpeL+LV7AjgYgBQ5IZxU/TTXa
F/7THRJA5GM1aGY9LD6AXeEE/qbbCwji5AD0SPJi9/Isi7VPGqf6NV2rPxBmhCN90WPzzi/uxr/O
g7q3beuJ79gO+vp1SedHa26AbRA1V3tt02O6B6czPtu1eCcT7Jb2428uQeA8QoEgtJ5qe4PvUyBb
bUujXG0prH7zqklBbp/txHVr/q5ajP+paVO2w/iKSaGdT02nP1fVfMk8hy1vWf+Ggu4dAx52t95m
eFVALasTArz+rSvVxqZo3kA2g2kZgjIVayQEWKvPzI5G66uo31aOKaTbFxXte0ZTxH3j7IHWzgd7
EA9Tx3kl//M/w/jWDcb9gbodgFb3KJ/opckbwxBvnC0kT5vAqzXErboV86aiZWAfa7msX1oz3yp7
OKi0+k/Ku8yPTYlL2YpwSLNP6e1t5DGZAH9sO/mHqK0Ugvmslyu8whrXXnnPeWshlGzFmdVhaOWz
V0+vrs3+FPMvKw3LyzrhmPYQ4PiE1gzL+GUttPKdUxIvJRtkYYT1hBDhdLCO66I5BDCGwmZ62Mtj
2a9zNBh818vQxa1uZHw0Ug1LGe5y/1O4eUR81Py008lWWj5HhAc8KSmNB1sYp7wVx3VjBp8z8ucQ
uKizTeI5IG7oKbyB5TzhVCcyKNqyduHkpq+1n0JGWV/zrJVJ+zrrglcVMRrdWWSaSEWWjfUnZqZY
sDW8mAJ6WlYjYV946sI6V0WgwVovo58me4F1RmfUK1mnAftXQuHhqlqxdWN7KDhkKNEmVSOc0bWb
PaeJxdo6pi/SxMwR7+hCi0ioxbUW3gydu784quLl4GkyWH3MFnqiyq/na8euYkh1OJd9TCmXOYq5
rEEQxD4hNyeRBN1LnDc+yzHg8LRCcwIEuRSRpvSiYZ9BD3ErB17qoyxQf0AQDlyrZgwzz2kq9yHa
9/pvmjpH+y7jaf0P2Z3d2kZ2+bZVRhkNo2mHMmdNoN4WR+wd+8GV4rVp9QsIbTjr699OF8iWhvJ7
XBFA5CutOHEdcCez9kokFVj7NJ29tvrbrj0Nh1O/22p6I+bTi5U0+SzC+iVf89XuiRVzx+LbNAie
IxLlYBArhvRTHCxr47kO2TMruT/6zpHRmqk1KJ0CCaA3XUlfPWyZBnKHwCvvvah3tnfdchhFnL0/
WfbwbygzYmtA+LsJlaz/ZKdUWD/dxEXMgi90HqOuK97GfEhE2d9Af3jnZ0mS2c7l6lkgefYUA2LU
JBnKE0s9Jaki86OS4wMX+wWnNwCNCxe86xyKRfahP6nfzfJlMAji3w3EMPZojolSXRfm60jJKWmJ
Hf9b5dB2hVuUiMjW954ou8izHzTbtA9I3zkTVVEFzeCTHUGZEGnZxzrTc1LkPdVAp6/PCS3U+mkI
txLR3sjKwgzgjhP8SdIWOwengMBFmyarSYbG+m9Bjie3+dViWZi7byWM8fhumlts1i46QjACDCVA
x3dBoRne/wfD1QfC9llHSYlIfeOfjpVJzQPqQAeNjeRKQEHpvtosBslNR56zrf/xxvSiHN8+DoTk
HeurSzvOfaeeZmx/kY43WSK/eS0q44G7MmpG1LcuGHbOTFXX8mbu3le+GJ8auhBawYoWofufWJkr
R0hHNez05q5zLZa+SLj+6FZvKGDaEOvshbyz9WwQw3WXs/uSx0lyJn6UmcpupM63SFE9WydhWw8Z
03GRPgt3RBDmAnh2mgao4X5YrJtkC0hOriyY8iYyes23Tu0PndQuhHlEnfQfps18sWSKfkOliZbf
763JveZViaGXfLUVfrwacLNOFnej0Et0IEVKam+DTKX/qZATBimOtbBrqCVkiM6J1uUM2r47xq6T
ho6Z/WIKwdRvjkNced27tPIqwDZMpkM7ZocC5FvwrXCZdRxzJw/rtDyAC5mxqPJ/yMsdenmlEk9j
XVujeT+2hnze1NxoLfjpHOriJMSvWxo0WM0kgr9FOZonNR9YU0KEavqvoVH2+pZ2X3dqjHSxaj3y
BC1biztZR908gPIhN9ZxpQW+3FnuDEY6+0D7elNeRm3gT7QJ9kqNNUAAn8iqqlcrs0GZKoOxtbai
rdE7Pt5A3me/xCvvQ6mg3/MH1d2v0zRp0gWGWR8erD2/Kz7X79ncHv3WOhZuk1TpdCPI9wfTPNn8
i455OoMaKMCNsAl8z+78bQ2QOG79XtGe3L+SJSorKx52642MT2RMbmkG+lgjq8vcp35wEdppkD+O
NVEc9ZslmcCbdMYqbMwJK7R/1NYkmRI0lWj72hbUaLAciC0W5Q72F2mSeqi69LCRdltlbClsvCzQ
5yESSLppruPV777tvHwiRZBU5c3/Jxdef70e1ligbUdQTc5WvT1mYn9HW0u0cVO/bUg61aRFtrtW
SC8AIgyyGvoGaL2rIstaD5Mt2nAAVv0/ks5jSVJkC6JfhBkqENtMUovScoN1KWSgAwi+/p2ct2mb
MZvp7sqEiCvcj/tGG1Euv48U4wwhJ75Ta4UIxdsqYVbritH5VoxE4PE04p07W153qefAYpGXvAN1
5k1wfqyezZ+Vs6I0wySIWAI39fTkqJnLYlRrF43DMI6fLZRILtSTZ7i4ycMzo5j10HVMyEcRLbb9
GrvNJqQtWnVF8lCmnrFK6o4PdHT6lURNpUuGhgvjnEpod23qbtnnHj+zj6yzT4o7lTMYGYbhGa4g
XSa2hVu1PtzYjXYtmGKhZxKJeHHjTeFZxaaV4tvO2TUrlTLD1PdwjhuwMBgGynzgViwk2rw5eTBy
pEFocO6owAwur+a1VR4TZTW/danz7ZTDW1tggrANMJhpGNLG9ZXm/HZGnJyMGu3skhRpzZJqufZp
nNO7kiDN9foHeBRXRjwd8LJQkOAR3fpmeSYEb69s5MA5y+ZzfNu64YFpvPLAwofzgvvroO30rWKr
CshYbWc0bEAP4Q3V3k8RMv0ySPRCFMM4Ie2sax6OmDeG+b1fzpi3MpR1w8O0WDYAAp9Ticmdbh08
PaK5DHP/lQGnWHfbNBMOnoUYinjic/YWRYR1byt0wACP63WDUeAd+s1GdkW+NVXVRNSDfBKpta0C
c94ODYM+z91NS/s2dkRnSzRX6W3+VoyB3mHfXI8x+wn9yvftr5zYJsPOT3ERgX10c+HsHA+EmkYq
vg2s6twY6uR6EMttnR/Rnl/nDE1u7NJw4td3iJvdilWLom6HS4imbTBPZqj3lYOOeRj1mQ13xQPX
PTmWfZPJWtTMi7yHl9ut8YqNKFH6jdWRYzUnkHqdhT+ck9Eq1LyHrcvIbOFjdT3opQXvtp2Q0Al6
bNxoPfpRKpZtWr0FqTPvao2oRFgxZSN6O4Dtn3ZFhlNN8cpfFpWKNWYbJW/KE3SFtY/XIA7HF0P+
5UFrb03ffJO1uylrAmjiOk+2iW4PQ14YjHuN69g7T50Zv8jlP1NOO1NTjn9aua+kKjnwObo/UGzr
yuf7oa0GnQnvx6EhnZko7LVu9wzk+cAKpGQVI5HV0jZ/cDc/0AmcCntxWR4w9LE0DPKUTtsyM+8Q
m8hSmyRsItiy+lgu5Zc3li9S2kA9zOnYvdTPxohDw8gBxlS3sU3SzEjrunhNbwyzwUfolyUj8vAR
wfs4zY9kpDTnfP4olV6AYSJ6axfrY7C7JaK1K9ZiCb7Girm5gUlsW4iYvU6c40BZunzdd/a2m+y7
JeU7bgf31zV7FryodLfOnNEHyyuK8gFjLYDzol6eUG6Cdrcihmq3DToYbD92ZhZLWx+q7LrNxN9i
UNEmurCphGoUnXZUFJ6KGhVv+1H9SfY8+wK+C0KSt8GhosXRe4Sbamwt+DFr38yPALGtR0rgb8wV
ycoQ0GOQdEAr6Q0kdGXKZHDVYfHbyNA7LTL8MIriu+ADASgrD4lF7A1K4HUzKfBcenD2OuHO6cxE
bUm8e2HncDSnp3yaLM5E2gmjeq8H11il5tKtZVbg4Z/uB3txgCYgcu6ZG21rbHE2JPdNpsBHe339
q7RP2lDjHqho2LNWktXO6HO2yIO5kPFI1fSSyZQZKYD8wWPH19JkZsYn+W6ZCZ0Y2qHeGeUQgYNX
CBaXQzcIlzbXfPeL8Z3eF31OG4PURmiwX1KAJBODQNKnDnG54LNBCB9R1X+mefXhLQDbYR6JtZWX
b8psvMgDUs+Q0zCoZbgMJqc9GLN6s+MK9VwF8dWwdrCQqPy9tIoq5yFzi9sH5r4Cvv6ibUT42jcB
sH0cEIy8Tqbj/tHJbb0QPdzAUmpyz2Mnu1021AisxIZIi7OXLn+Th2sjFPKNAHp9cx+9gEaY1xBn
9QFwNrM5C1JJ/jSMHjsnZG/gKqiJYToA8WWGAnJqo/hNI8+sCAdoqokjw36v2I26Do2vMruXuFbv
S5qefTEThWbXO5RU77FVf4i4j+ECGusGHaKD1XS94HHcVH0/RZmRblLnn21LvU8X+3NS4nGa5+Km
AOXPJwZrmolAXGa9j1PzMQsGcWjmmTnecJ7YC66wuJgQetLIbPo7s9YG/BX2Q2LhDUtqn8x0StFj
Y87PFvD7lRVbr34GQXrgx589bFNsIJ6Znu6anrW1MbbxKhvFIW3kLtNKroIZ6Y2TdN3Rd+oXr+j3
4C/KDVEOiA5Oo2NfsLi2O14OHS2Vx6bUKY4dWQP9xC7DsyI7Y2CQo+jEgXAQzfJTlre3CidIXWbU
qbEa9oM9fZbJMyymbxImMM6MQ77GsHt0TeZlKeKhszJlfLsHErxC/dUIrima1y2bqno7d/oHguCA
IJczSp06R1xMIr6wwjApslK4VblFt4wVPYO3zafODsmDn1z/knYbPFcLnLalZSrguyMr3cxHmjot
O8DPHS5pquK5+5xVj6O1ZgyoYmO6ESf1uhEWN17AIwrA8aUK1CWMlEkJO8UqOLjwdE4kcpyLeIlP
jsLvGbcF8CZz1bphubfmul+77bCcnSKJaqBNG/zCP34wBfulSC9jws6+q0OxUYyJYePMrJKMitUl
bjKcR8tEZxx8T07nbLzCvATsTkjCwKkBRThEBJ9wqXL97kSSiChWEujkEGM8k4BWW/9ipmm9GXKT
4i0dzRPKsb1J8mauQ3nQhvi1iP5YlS7nc+bQSQ/lCiFRumFK2rGbQNddyMRdh20JdADHUNoYNFhJ
RyYB4e2x7RgUG+5KoaG7Lx3xIbLbbE9ehwbdst+474go/xI202ybOLVHif2Jdequh7LCnBlFWedb
2yZBkMHcyFBLt6/nZQu8Q5zxaD62t+IQFcfnVDfwfKAYsk6Wp+ZRqT45yNvjIgrzWgxceIVFUehO
htyU5oyQMrSiCTIBjEZ5iV2um2xhipS565tft9ZvRWL0azWW7GR19l6TfkKe3ozGqzUvjTl2qzDx
+dbCByoIfLTQRlTHfezPOd4OidewJnvFr0aGW9WBSpwOoZ//VS6Y/xwpOvPHY9yLZxxP7sYt5UPi
T++DZJfFKK1aGe7APSu7qKtCIkyQAPWmQ9XW9wxTnhtxBarzqoyGFi5IcG+z5nWqa6nxiaP/plcx
WFPPIM5WnB/vqW2D6mANWSH/j8xguxTZRz9h8plnnnHkH/FdMXQvaRM+jIUnIuVI/GaX1g8ufQFO
HheJQNEw9PKuseGfC4G5OjDNqB2L8IhwgKMjP8iBDzwr/W8blT8jBc0Sc0q7dd24THo9Mm74UhmY
BdRK3jabd4Pt7tFAAQbz9F2V0HenS/jVW4wFgQZkDGVI40rTp4oXgqBMm0ADVJT9VMPnL4Skur3V
EiZOjMx/1IN+DxHCriGZluvJrjbT0F6QlWNkzkIq/8VmCGnHJwT45qavHJNlOa+/Sdo72HUGLulX
rAzuF14nbNl8dQhkc8JdujtKxd/KSctDNrwpGx/n7DBpoae/bWI/ZIbtOoWanA/qe0RPWxgTFbL/
Uc7zd9g0EGqltddV821mzKGRMwlKkPJ3Di3AJTeNUl0V8L8Ab9rjzl7izeDmMGyZ/fa8lkwFx/t+
TxgNIdOteklaCQeRPssZ7wxaOzH7d3bSHyZ6xJtw/YHL60HGHp7pdJsCbi8nqmJaY0/SFbeAeoWd
QAzHLj8sH6CBeDj44WhGnieRXcvGBuXkGW+efagb9rKxi+SlduRfkS1IW5S+jH3YnSxn/h6t4tCj
vWLSPPzOZU5N5DB3WspvrCFyU9BArivJEt+15DEXyoPBFI4bpfhs5wtkdGwgVeitw4ybiPa6kgED
T0MS6OA/0XiQCZ5DqPAW/GBhcp8LS6wRZjAXupkDOLKzWexFywaqlNVd3Fb35SzMvd//4LKN+XHz
CSeIqd5hSiCEMbn9OPsR5/EfmX57nvr0yYCIvuo44vxiyqKEMAqkZ9l+JA1Hu4rRgfFVavlOAtGw
yrL5uQ2BDZviM3P9xwqNPAtF9PVS/0pFCy3KkxcfpaAnGqsI2zcPHkb8VWumHy57xZWtOjxGLs6/
1DklebKh5/3wQu9eeR5IwfCgveRn0bTHTGJFJbt1XOQnL/TX3Vw8OnU6bOzWo/kuCbqY7j2vPcb4
e1a3R4eJ2bQrQ6RrDs8xc9NoNgZ/M+MEWfWKQIB6iEnQ6fWP29om6izUt2l2GsjMiVgaJ2tv/mLC
vWpV8YqijDwZlf2ptGLfsSAyFumhSxDW6uwObysbb8Z+SQxTSSquHTS2GiG6G+xM6T8OKHO3jg06
sL0pQBCA2slirSZNJMcof6a4xJkgK9bPbtqhK9ji+rCmd+6N1RAOzPnxKaTu1G5NFPOM1f/wb/9Z
ZOU4JlJY7yahE5cYAeRKz9UnPqOH2WNOHiOJmernNva8derc9lIdnhVSWQo0qXiDQwOpkF33v3U3
EcRE3UEodBHZ0IjhjPdV1OX6sT3gxBtBiy6IuELryUmal/Lf6DXJuq6ZgIqeY2zsBJ5jRlKl9q9W
Mhkb7cQPJCe9t0t8x1M0RrSvctPQhKqwrdahTb07Ji0ug6pfNTb73GkZDoWJzoDJJgkQGdKI+Sb9
SK364Jn+bzEjdWxGTlBvQpOigu2NC4KptqV5Vilq/vRfNiz4mQI9rqvpYQrJQacauba18TG33m+Y
FQACaqvARKGiwTYfSIHBzNuQZuS52y7l41iw4iStxTRpUpupRxW+2Kug5013H9AEPMQ1H+HIq6pT
jlGrrQ/BMF9nTIp8VWF1oQUcWX0AZMICPCt20vSfrj/9xKKloVBdwI99MTrjee5vcVjzgv2vuTdF
yo7GYBiUh+8ZkbynGTV63rOAHDr6RPPf4BW/acDCa3a3pgVXcvmncVgp+8JZ729HmAR0riLFl0zM
4cgzGLa84aUzhTDRAlRrngYr8J0zOlzpNn3F3Mp8kg387Y/2Pfu1qfzzJHp/ozkN1nMS3k/QAZFe
HfyUliANgaFafXjiZksxXaVfToD9ALxI4iD84UQ49YVstqJkm2tPw0Z01X7ozavyHKxu1YsPvBT5
eo/nhSE4K0Km2D0aUd8cvnJ6TlwmL74Jl68T9ivEz31hE7xVDkB7+UIWnJfbbuCnpL3b4yte8XNP
G1GMFzQ27f+JKL3Yd4r1vxsUIP7al2a02qjGw0JdOb+B1eWzCBayMua1bKkVxml4CPom3bg3Yoi8
zZjsivaFzBIzmjzkF4WLzy/B4S7DDYIiloau91A7s4jqtHFWvTXcosbDd8nAbRWIPMFTsWN9n+3Q
poLrwGeKMMpeBwgvNY24NFDO2xWmngoShFdf7Cb7K2r9i2z/Kl1MPkm5RjHeX4dRPZKFchdUHoUW
rrmQ93nl2JZcufi5kSvdXneEy1O2bfySttQZ2g0/HqYTgSDNqdnZ60urw2NgymbHQAdK9yoOlk1c
J786Zi/sJ/Orm6VR3eFflKgGJp3vOI7uSxcoajBeUdVHaB/vMqN7K4S/S2pZ7vCnsI5z+PsTdIb7
XmQ70wHcMxZ7x2iQnve12PQ+VpGWmBQ0O//Y6gyQk2yWb1PZbXykSJnOh6jVdbgfbYoWWJD4wKwY
LGeGQ8YTcIClNKKQnTbYlYrYZgfmpy3yTdr+jN7yL2Bn3VX5r+XYhMyM7DgHAWIsaHk3IJNR7HV4
ObSfrrtpSDdQQ0KfL8NCrhvRvUvAXLQBjXB/CWhBApx7757GSIvyrtuZWBivNVp3r/RHrtsg32ig
2NJIwoOTVOyIS2RBul/iQ6mKa4sFNmJrdu45uhLLkJe6sRFxeUF6nEi+fExLrLgGqwa6wXBjtGa/
gx1yINqpxJLThpHu4RwJZbwuk2S02cq3QY7LC4FADFKglzuUwY09bQzGaFuSgN6yPD8amYzfw1MA
32FXqJhAwmNQRsVT5zjdvzIP7jMl81P8NUK7wLGMNRS5jHWYBOtm17ibQRk30kBMVMXlBmPPFpVW
clZEFA0gDI5uLyzkIalF9FN+rcl6gqHASi7FawuO5i1VcJT54B3KdOPOEUy6rbq6Sxzwc4EaCesa
S7ljpLQUZDTpjBuoXNBIpLOJktVzIPEmqMMtqzngTv9Csx/ydxIv9OoQZVg1F60p+cSUe8jFg2WJ
5pxgDosURHKAaUF+El75PAha9BndvqyLO3D5/Ms8P3ZVNT2TmeCtgRv7rJ4KpPqZ15/81LuYdD5n
hFfrWiTGpQypeRidOqeuHaK5UV8OpOg5xoIWSCb63SjNa2dTgCJ44lJMMObjYSjWyIyXi23SUhiL
flHTww1hU+Tu2wIO+IkRARblKTzLVvK0E22HwzSLOh9blDEU8y5lAz3bZBHqQQ7n2nK/k0m6e8Mh
J4jAMfdcowBaycC9dzqoKW+pl/QPLFPSTWuTe0iSAowXZZZPKZL5qhCYErKwepxpi9sStIUgbPNk
z+xS/XbmI+j79FSTYAn98zmji7krF9+9YmI4Gip8XngNTwujtpI4sZJNNnRhNNEqRmeMu1LdE8ha
YQ1jcYUx6V+ez3euGGegupOMJonE5wa6hD4UR37PwAT5N8sW17l6pdNShjDbQgN0RVIRM4GKvwP1
KVpOByMcjjV95Krum/BgBiC0UE8mm6Iu2bt7/XStPPGcdVV8llbWr/0k/ehy1kNA+enZFrBY2g/4
PXuXoVqPZLPvxK4XDCZSGPhsIfU7eJJ74szKE0lBa4dMQG1cJ9zBdUGqohUjvXTL/HuUy4OS7XLO
a875IZPeOtbOJkNK3c1gntKAR9I2fH1IPEI/WNwCX/sDoNUevYrZrqJS3Fn1LFHiz+9dHed3Ar/a
dhZVDxehLoONE1TDHvcsmmfbbx/pW5m7uhAYe7P6gk8ycTyHwXW7GOYX5JzqVEFyyl3SKSEK9TsZ
qhtYOsTcZ7/DjXqNbVQgo+meJ76L+1jGjCtSq4p0fXM/BJywcZa4m6Q989qbE81doWfjPqwwZJl9
dxqL9EoVFl/L+JyBEzjDCCtOGcU236+3xwIbWWb6GU/lU6IwFIG7hnAhiMiQo/NnlnQimaleHZNU
ttR6H7QlYWpN6q1wwCsUZoy1l4m8T5xladrDBUDrpsJvvEbhNhy8MKc/q5tjVQt1GQd3fhBVSj0D
2iudKce7kC4T5yy7+maC0OCyoqxMdzyPjb/nOrQvFiF9j1jQD2injjYzTmex6k/iDNf+hx984z1y
70wDKgHkOGs/Tnlxx4Axh065EVkXsvWeeVMr8QMsut2HTrnB1CgfY1FV5wnRDQyJdi0Zbb6GRgMC
rjeWyK8LTdbb4t8FJg8kDBgL4MwyR2PX/46u9cbCPTiIsqsjK2DKnombMD5H6LWgyG6QuAS6Se6Q
m/0McWXtbK+4NATW3vn6p7MN88GoST1TqUP3y5whrZV16gxyfiQl8GqRN09XXT8wHPzR0ikfZyOh
Swv1iLFoQtxsb40iwS815M9NCKWlDXsE4QbYAO5ObpxjVfzKpcj3FH45dkCDHNnllNwcrYEYEMJQ
/64qJ5muYd6cCmN8ZZ017rPA3Zm5DI/2zcMYIhGnY8vXTrkgOQDUOFDUtTxyu79imFdV5zABzH+a
fppOnplREg+Bv6tjRnspEb93sk3/TK8bLpNwzGcID/hPFodpeGLvbykpBwHpaMXoknrR61gxOlIf
LAN+lzYX65rQLZGThkGQfWnkxchlXQQw64KhfjTmrnPnNZHSY/qo/eoRfwzCUdTMlOTFjpAayuv/
DzUZ9t0EqVafYNPt4pVls/NmOHXFfCi3QQC7E7jARGCD8ZLdVqlL0Hbo4LjLhsE1z0Nw1/ugXCBN
QRfNHgZ/DO/+e1YsgK2H/5ycQgmUWMaL3fMPIDX+cSNtIabcctIMZ8v6+8t2OKuswVIHO/Ono+mg
o0zTicl8jbJUp8hjHW6hMCkPiL5LqtDltrua9ZFckG2C1gmdj/NaY39azJsABcLmk0JUPY7OY6J9
+5vSqLGb8eg2ZJ2YsMRAxPFsL264/AOPeUtFSBS7ffnbh1jyuxHAkNdZ3UOp89d2qVb1YsIpYzO/
9hr1kTvzW65inJC1/zQR8HtcFqQJ3vSNEvELHJS5s9ixrFC4F5u8tPrDMuX7xZLiiF/Z2g2T8zHn
HZY+vz5SMSxR3JhPk8LkZ5FMd/YDRq8WWYqbwE3e7JksHqdmgGRL1lYSq5QPOgSr19SvqTb71VAw
Rlmkl+/y1AjgrDTP6digSCW5k3GU7NCP6fD03y+YUjdTDX3ZDhPnpVMM9IpyzM4yro9NaeMZNNBh
yCXuNuNMcoBp9g1/SuMdCoN9XJwTEzsONtLGIZyPo3WwUafsYy9jfXfjoZghXtYaMgsaYia08P/l
iknxi1fmaDLn7F71g0Vak8E4xKre53Iiji/4GTyuFtQrYPPs8D6cOoGpgLyrljkoGcQeOCTMMi3/
376osqehNBryL4oP3Snjvm04POM5PquxevLi5SbMnV3iaLKBrdl9BjotSZfiZA+EDQazeaisBIQK
c9exH/d9CHwgH2HiOQkT+apjoUfM0y5kunzVvU2ipgjmk0eSISLG5NSnaK/bwSqPo93+cWarcixe
XFWn24owZndww+OcWL9uiNKeFZMg4LoZNu4wM26tr3McjPcF+lCc2bs2zNlMazy7MAoRtSD3T8gp
2Ket+IyHRDKsNs1LivyafJqtVeJ7DQSCEwTbaQn0H4tWqCH7deqmHapOiKMCvvC7wgyjeU4/B8t/
M3yWMESW4FFMKOoH4ifv5Di+AeyjQxBbctjGLz9Eh4OmpXyWWD1pfK3k6Jn1OVc0E0kvvQd3OLJd
xmDX5Wepxm9vmv5VJaBQJsnTPWrveRzG54l6VrfdPGGqtJ5VU3kElwnnrKbxlPfo5gkMmoDMKOe5
HI8tY2q0Cj0yK2ta7uKAOxfbvrURbgai0OrsyI9hSmOQRJc/m95dhbdqPeM2ycfCYexrG+hSveBE
Q/plgRqZahUeqrmlJ1fGLVzGSP/1AUoZdGq876l/6ZFlgdj5TGX8Srh1t3NVMB5KwSrQ8j20/wHg
8NLh5PFC4otmfzejA0VL1Uo8fMVqcB5MvYB2Fwy6g87zdr2uNoMeRDQysLxOhXMvp8x9An7POnZa
znXSUxYuB9n6fhQu1nw/iKDe2oARETgg4fKLT4da4bqQxEJVJ9SrgKOMiwIuUc8lvELwdDeZSHdr
fTvHx3E6BvjBqKWSY2ilW+Aw99OUIijJ9ZWFMFOhDmeLEXvdmeXasfMML6LsbY9BC03UFlISAk57
m2kKVTwj7VnlWb1zLP5Yl/zRqOrb8gzWI1kBdpI76AmIaGanuQeW1t7PBe5aP7GfLIWsw81xPiiy
YE/Q77g9tXZQIxTmCU2jAq5p3Y9jLY9O9VBUuj4l5s3G1arbAn/Yma6cyeOtBoTLz35Kxt1QoMPy
S+9T1Dmer7w/EgwXaYbtBw8PxCJzeaIV5nExyzfThxEgimIP0r9CDs9S4FY8eEt1pJU3DyRhOVtX
yX/SEuXZE451MCZrN05sOEEusYD0ZvKJGvxnODtn4qdRyDjhWSn4cmKIr1nIi4fIg7g9/HEXGqog
6sJEsW6wlqhxCCOkkcIp2NJcDP4/5WRPjIbUdkmHdcf66YKl9UG4Zv1MWYmb1jojjUFE0VSIrirV
7OeheakUgVOeDjnxCH89pXXzk2GKh8YDQWOcMVQUjv/AwCA5Ss/8YIvAJNVMz7ku22fPxjaALL7W
5rQvDXmUY0srlDRXHVvXoB+8b12cS5SsdrGwUE4urhz607gM9xizoUNM9huzwH3FoKvA48n8H6Bv
54nD7E93hMCc6jY/LDpsdwkV7xrvoU8HcXLYhvKgKLKarXGf25Z6kBSpg2899eUojpYuDo6iibEm
B8N7mpxlIcD3jVQZcpb9g4f0AB+7QqYRY95rQpgIRrhRnBFgpUJ9+e8Xxy6MiKZv2LvEtUuAbURZ
A4c0mS+QJsy7Khm75On07MUdmIv+UOdErpmdpS9eYua4l7OWXpDVQdsii4odfcY6vrML5GqBl+hr
ScTxweIDdtEt4lsSvMp2nV3++yXuSH0viQ6mEJHnvFpQQuVY4vFYkrWQ+wcp8dsT06zXgUpmRu/l
PfaG+KRy9WJ6vXOOs/GiydHbu4xq9+RB/Zlu7+/KGTz+YmDpHMy8fWVwy0Xon1TShJ9KtXqV8H9k
vjzFw01YzAZ2e8s/hMAMtbiBCj63VJbTbdgMoGCDBpTJPEn1516QL6jL5mg3smM0DB/VxR6OJwsg
okGxiUd6WmfsDdNOn2OkFuOU1BE6ZwdOTh3uwgqGTpyEzy6s1afCsDa4wd+RDYAgxXl17AIwJ/6K
wAvzahlMd6YgsFd6IccjRhDK4UPf7t1M8aN7HMu4eLRmJwElOfYMvAAfuEAMteA/pyJPmDQ7RKG0
Rr7F25BGc+E+e7X3rPFlr1PtJsfs1vybU30KOysDTGBaW+ninbZlk0TB3J1Cb6qTFcS1LD3mkrTS
VQXZxy+h22V+bx4oW9vopgQV1bJZhPu8hJN+CjR9Mrtk797vMd/HnTrEKJV3Kpj1e28Wz9DRrQfP
PmHp6Y9xC3uU6V+7LzwOqLSZx7XboR7jbpqRoFnYmb0wPTIcTrBaAesO8T28mxbalpl7Ez0MyScM
J+4HiQspaoLsKts5feonNYGAA/XbOxrlcYhMl2npDx2/tQ9NLD29UFVkt/kLw38Ud7JUrw1qowu/
xd4W9R8Ot2IL0O0mOKjna1ndMWBuI4jcvEj5uHSR8kwkuN7NBSJKsssnGAPIkY66zTBFujdPAObx
ralZz4xL/DaVt8TXNgXsL3GS2j2/mL4/v9Ho8hvWm3R0h52dz/LZZaU0pTxatcmHWyi2PWXjo+BM
clg8yoLVekvwqnFiJcFQX6gBELPvunpAkwFwBYH7uHyO2sWyNj4vFgl7KfO986BviByNliVH3Byz
x94QoUMuph6KqEpFslYwJ49xmZALOsNGwEp7XGKMh0jOyWeLO7y04YNOHeujabb96HWf4TJ1OBhM
Utmcuv/sAG0FOO59CzpNDrRtneZgixJnnvG1WuITEzsYxDF4MBcoTPYCRmlWxFMborYJVfFSxGCN
947/rC269gMQrjoIH27KTOySQ8vBVesvNAMt0vKAtYSyeP0GY6Yqa+JfmxAxHy47E4HZO5Spjyq+
LO91JZs7kP3mQ5K4W8Yo21DEzXMyDXTdN91Zi+42b/380cAyUZFZDZOLbe3wjODP/oBgf2Ll7j9b
0nh1lfkW2kZ/j4QJegqen6q3/cNQoyy14jA/NT3wzkQQMCvm9rKUjvFyE8GtBzf47bRvXsJwVFFe
CZLOLAs44aSeJB4T6lFuPZ0b1yxLOST6/DxPOU5TxODXwORatIIONd+CnczFLb98C9u21hbMpI+p
w2+dcQ9lRQ1niWDGTQduYI3RAqVFHutXG8IIqqjesNK7/34JdfgaW2iC2cCakW2SpcTlujdQtFLJ
BBFoQTZbSBeOBQuEuxi0N4m48WGaSCzA3ZSjeEANYbAG3jRjMR0IsD0EbKAeeSuYkNA8sS5i4V6H
CAhZ4e8GB96hoXg/RjrBg6ehz9jjLwql/qlJ4fSxbzombmZH7tS0H6QYsLMLfLB0g02FiM+pnVRw
7LPFAET9q3xRfmVpRubnDXXkK2fae8Q9bJs6x73ZG+0mM5ofxhz9cSqCZoN2b7xPwBRtBKatHToQ
LP+FXb/w+MPjFc/akcZm9ngZZ6Vm3vO0OFhl7T5YOIhWue2GOwRH9sUGtjS6dXgyg6PjaufCnrU5
L7beh5lAlhVwhyaGc0md4Z8gB+KZ/Rnullaf9VKFkaOt8EBbia129r50fssMT6ZHf+Jjs72WYaHE
WOuP6su7DXS6CgBEkBMLIDTYOB8WyHpo5Xzf+xfHlu1pRCWNmpXKIWXKhtznhUL6W+Kk2XWSKhHi
gsUm9i5rXUBuoIMiuzPv3JaxNEUDW1oiAod/w28mJgTlNHsPvpoPHsvpywiYaGX293Vqw1IyPLQX
Fryrvs8eIEnovd1UaIFwA9OoXi2dQAXrW7oRQZKcBWiqTsNf4Vbe48ghjGCM7SOSnpXZxaCbKDu3
izmM18zup5M1pvdVnf+UCdx17ZIHb9MxYxHUCAc6c5MjB42Ekx1k3TC5z3suYVQBTuuyQZ2DHXrJ
CTVpSWLfIpNtnak90ZUo8Jy81Nv/OPz4udrzAJuIPRxWTjQLxyYgblTHNID4JR8rlf+PszNbjhtJ
svarjNU9erBHwGy6L5JMZnKRREqkthsYVSVh33c8/XzQ9N9NRhOJ39KsL5qkKgKxuEeE+/Fznhx9
9B494KGE5mub63LTkc03dQAUBuA1mC/Bh4xE1i4pGFvwaZRxizo070HCHPGu4WXDTwTCy1/QvsS3
LXCUnduZ4SOxJIPaeugTdSN5L4Xj8+4Ksyvq3fcdebjfdxxpQiCAvB5pN322brW6Av20/D/Ie790
QxMfr2aBRx8MyK01jfNKT6HE6CiJvNG5tnNp8MkSUbvYR+BZTIe0ROJDdevBXWfUxTsqSpobzzJZ
Tv0a1oTso2kVyHLY7QcTilAK7Khrna3o2OnV+/JXX8Y/2hG+ZGGHAIyM+lbrJ0rL+ZSb3O2viN4e
g1Jrvjo9UDpttmD9d/CmZdDlN12W782i6+/DIdKo8Y8pHgeNE1lwYGrzzWzCQeOFhbgwytm/KXzi
uY0NHQ1SYPNN0AmKXGeivq2MiVnWRINjyulM7gjPeQ3UpB2LZ1II+R0IlepKIzB6F2E2t7GuO1dm
X5cfKUG/lln1o4We5c8qe5fg8h913X2AcjX6MBr+dx8k6DVCF1+0omypXGqb6xjq/su+hxchqmtB
TAJeBKfWm/ed4VUPwrT+AsFuPOp+c424SHFl5ZW7j4pWPvY/p9lxjyJMo52h5U9F3s1PwA6oHCva
d7OWFFduMwcbAivGf2qdCIeHlouKuIVMkqdonTB5mq5LmR8dk/LAyl644EqC90ltVpdVO32RcwB7
tB18pFKfW+PcfI25D190yyXVoxDgjkczWfAyFZCGUQzYgbrpDXhV8O2/xTv++5UuS/OP/+HnP4uS
Z0UQtsqP/3gX/VkXTfGr/Z/lP/vXP3v9H/3j8LN4/0x48OQ/eiwy/qf+k1fN0vs/v+7yuX1+9cM+
b6N2eug4dj/+bLq0/f0Jwc9i+Zf/v3/8r5+/W3mcyp9//+NPqEzbpTUUyPM//vmn67/+/oeJOOt/
v2z+n39bhvj3P95Nz3n2XKv/wc/npv37HyiU/Y04iYmQjGG5wlg0Foefy188kz+Y0rY8y0J1yF70
EPOibkP6k39zbCFdyd9JfXJB++O/mqJb/uT9DV47knWCfY5XcKT7x//7sPv/k1n5vwVjHv7580st
wEU35N9iLBoyVQL+czbea1Uf6orG2qp4bNduClNIkWRfS2Rmo429vWi5vNW8+br5PC4DSoQSBNKC
uLyDUAHnnk7wp1z2uWe0G4o9r5Vy/z2IRXnvhbZdaBaiLxtRLoaDV08b2X4NswIcftmAujh2lTM7
9y2cfsnGuNamTZGVNsfYKdxqLo6h5lFvOJhGeRtSvzdfvtg/byyLIhr4ryH9Fvd+MaSqjevQTqfi
OCa11x/bznCbo2PP5Tetp+ZvEREbflLMEzxqKRXm1uy2VPWWYVxe67ZZfz79GSvDtBQFJA3Ah23b
XXXsS94UF05cUI+NOmi2Jcm5sj+sZUVfDDPsWwchD4HMcGD10D1K41ecVtK+cGF2Gze2x1onivTc
WIJjD12ebLzpSMqUYSo/cF0H1JnVw3x13lQtnb8YSdvyOHbCokLU3Og/yKoc7p05N29Pt742hGWB
XrReRGXbt/WCoKgj+ymZqH86xHCE2wSqqWY7nO5lbbkVZ6AHXmi60i+IlbX91Vw5ZDnSPPp4XuuK
L4CWN6doIC6PZP27h8ooqTMNRe3W+9PtKxqg/7YZxQ0Y1D/ZE+f/0SWfPSDo5Ez6da0FvrUHNg6G
HibxggsIxYUEbx1KjUwtDEG0eCLSb50MYrE9oVGq6rgPlOOu1VrJTU9P3GDjE1+f9P/+QsVtTFEB
xFzgqPxZamjLFXoT7nkv2hnZOs0rvqN5EgDi8HN0ol0BHmQPa4g5b2hEvhaR+lf3qt6rY0Mkhp56
dXSLWnK59O0H4ACQi09ueasRav1xeiVW9pGqBd9BApvEQ0yxXRHkHzNtUYsAsFnK87zvcii/tIYg
KueEcFx5TCHKQTLEyLMnRLXlhtdbMTZT8Rft4HYjIoDVcSCHBum0E3/SqKL/k9t4tuEt1rpYfv/C
njsjqFPKSqujxjUetBzQrit4+EC9x6EQ55mzqTiNdK4F2q6yPMLAFFED5VhkLZKMyvKNdVgbheIv
OGx5pPgcD6hWGs0ekFpFej1D5HqXRHr85fRuWutF8RtQvtlTKhBZJfcHseagdYYk1zj06fuxgbti
d7qb1zqH/zYOxXt03tQKv9Xzoy2GpXTMsJP2k0AIQrzLyT9MF76JBOUVMAwgwn1KUPfMvaA4hT7U
K8MCpn10+yh/FJEBVw1Pw8qDbSKA8uH08JbN+8ZN7Pfj48WOA/Y4tKM1IEEFrSEP/InnoraHaTBD
YA++84mwl9tO30/3tuIBDOXigIxvafokG49dU8p875cN1eczoYin89pXPMCIppxlF6gZ1wkXa8o5
m+IvO9UDuTFba9+vuAAq30str6LyGHleBKzFhUPITbdEmVeOgd8H2Iu1KEaYT2qdUpDBYErAZQRG
BLMBMDDxlM727B6TqHGW3HxcylvYHuQEZsobts6BFYv6LSH8ov/cJP1gUAB51Mre++pD6vcXvBAo
nmSt1DbOmrUZVHyDq4F1r+qJOzlKs/Dzz4NN4lGIX6c3wNoUKk4hB1mgCyurjjJCA+ACJgrb2wfA
4YjZFlG6FLFElBj6vkTwoUum5JvwXevP052v2ZLiKsIxSqbK5qKh+4aZXQIoDcNjnIC8eYgQ/dU+
ibAtio+nO1ubSMU9lJoZ+CJP2Yp2Nv8gchI86fVImdHp5heLecMv6MsEv9gL8H9pUTW21bFNJ42M
KuX30FFBsAzPSFU8pW60cRqtbLr/UFNF/KcjT1seJcwa7d4a+w5SnaKCkY1o3Nxenh7PWjeKZ5ic
jKqNume6dPCVnaieWvBaSA+lZ3aguAYr9WMIhFl8inCgfHB1A/yd5fVZeJiHNvlxehhry7IM78Wy
mBWR2IjU0JG0VJY/GaGFYFtQZCTmWoq/xNVMuhakcG6Tlznd5cpG05ffv+gyk5FZWAb3cz028o+E
W1GP0XvUTzd22trKKB4BqE9MypE3TDkhYbGDhxDEhSyh/iGnPdrO/XnDUDxDkJJean2jRE4R/VCv
cSk/66ryzEEopl9kdUY2HmuE0s+6RfiaGgEwGo/FRJXY6QGszZNi8L7bRiRueK66OcIMiLJVe6cd
PmlN1F6d7uHtlZaeYvOhYctKQ2DrWI7wy9QCdbG6CoyN1t/+fpDJr/dRj0VnfVCzAI1l3Zp4kzSl
AAuy+q3b89r3KzYeamblZRBjHKMkrJ4zoLwFJTRR/vm86VEsXFZFw6t35N6cTcWHwtGmfeXB97k7
3fzbpi2XkN5LO3NnzShNHpjHaBp+zX5cwEfWAJke0W5s/Xe5Fn443ZGx7Jj/9O1QAL/uacoTqhiK
nHXO4/vZjL5Kf7oyZX3fJMNd2WeoSJi/OEQp6IVGfmN4a4ujmDlUlj7xFo/IVRzdeLH2YwbmcHpA
aztLMe3WblpEIfEgobARL/GgxDdgfd3VZIQ27HtZ47emTLHvbgSVAV6nAC01HBwqBy9bq3GpIfcu
S9euvp0eyNocKSbeFloPRJ45kqEOQzfQ111UZNXl6dZXxiAV8xZeH9VWyVW/qCDO16AFhC81vmSx
qY72KE463c3Kaizx7Jf7OIfEt0fugRcFqD/I1cj2fqh4YYDGN/QuOW87ScXWNeDcDXQ8MC/Kem8O
HSzj3P7PW21C6K+GUFmlFGFjsg7Bh9KYb/PJ2lF4RI642ViLlZWWirGj0Wv3gHDKI2Xb1IYBHx57
2P3dejieXoWVSLGUS88vjm3pVJRBVHVx1LJZg1YUkuAa7knIb3NEIZBv+GjBXPhBNlC6kWJyqQNr
Pep6m/HL6S9YG6Ji8IjIOUadF5hMW044/aL52E1A8E63vuItpWLzhhi7vkjZzED9tQ9BDMoANhfy
iTBPeDCqQjdjfyvnkdK90x2uDUfxAFPYoX4UIs9rJgYiD5SmxeWO4njvvPe+lIrxO7WgzHtxMZ7b
arvYd4p9EcFH7cRyOJw1BqF4gJDSohAdaMLq0oVAsM68XdPmwYbhryyJUAy/JdVax/DkMYA5/pRR
tuC31PwYVXfIp/xHspQDnR7HiicTyxe82NtlOQqq8hrWIpxwx8MMOk9Yw10b2MHTyIVif7qf5cvf
8PpC8QOFrYdeOozMF1QwR9j56h1vla+5DZCy9R7maoLTtmqdL6e7W/GcQnEKWdNb8G2Cpg+jMgYl
gUbGhL6YHJ60qvWbMzeB4hhmrU/6OGDyRm2UF+Cm7WtJsnHD76yYiVCsvm3sEP1fthi2L67Ksuiu
vZba9fNmSLF6gCW95eU45qCD/bDLa+eSF1F4FHLcukSuLYJi56ZGeZll4FgmOzLuXPID93DOoZWX
wjl/eXoYa5OkmDrMqWiITbAYNQ1V3gHP3D2EN83GJFHZ8Pa+XRLHr+xDmsBokyY/mqmXP/ROQE9x
lxwzXc53ZtI1UF6i+OrNUOFVeQrtJ6jkC7R0o+cR8sNFthVSxMtK1ECXk9paqtUzy4a0vIKZtYjl
UsDc+sMjUEl0ImQC8MuJkxsxl91TGkFR5Ov9eBulNogT0Zh/Aiepn/p6CBzk3S0T5gRYLmC882L9
ArVBn4xsqvXvIjOkqCMtZwELSACPyIXkQnSTdzYF9wnZrhvq9ecb05fFB8NGh5HaHmjDwERCtmm0
2VdwU9aHcPBnlLpc7RcCplDkoCnjPkwmrPV7u0xSqEUFpNFj1X7u5rEArxOY7odkmNOnYHK+w+mt
/yiSiOpomBu+Z1Mov5gtZdZ64wQAMIlLODlofgbIJdDxfJQ+B/0YJnV7IMGk3xaunlxLN5UOT3JI
Ea15Nj8C1Iet33DLJzc24YKItHEgRgXXM8XspHKpRrKoB7YFug+RGzs714UPE91kCcUIdPat+8sv
QauYWdyZEHxLhB6s2HfvB7uQV6lThA/wiaDNOEWW/Jy5oNGutdArEE3vM/9n0UbhVjxgxUBcxX+M
jW3L2S6zI+x286WWi0VJzwv2lta0G/evtcuLq3iR3Esglmz0FPUoS3NuqAZEeGGeRVod9GA0SI4B
t7SuzQ7dwEMsfUqei1kbxmM4FSN7FubL2dr4mMVo3jgEXOVYK5vRSkww60d0ctvHNjej9wQwn/2h
prI70pFEKgc4HykDqbz3fg2/28YptzbRyik3ETrI0WkujmgF69S8BBWwN0oXszhtNrz1WhfKAefk
A8DlJCqOc9NW8MoF5nRpken8JhvYns8cx9L5i9O6qXWKBqwkpygUmlmTUqG/Ai9DYRlKma0szYpH
dZWDAe51R+tNOz3ObqebEDyJDlqiTpbfzvLYrnIqoKIU9RBEQRaiy4QaHAlbRwjA9HTra1tMOQ8m
OJIHMZkJIGzni28u6jeDV122MsguzHQhukv17qpZfkxjik5O97oyZ45ySvi2FrWwQqZHSNkCCvqm
+uBAKbVxCi279A2zcRSzoY5LcyujA52ChugIGC1u/4qGyngIK8umVmyAh6qiTHzYmMOVrewo1qL5
1Zha5twc7THRY1gmq14iSpZIdNbhIfl83pwpBmM40QB8MGyOkDw5t34q0vtF4/TH6daXVt6aM8VS
wtQeHemFaOI5ATwuPfhtZGMT9IiSLhYoR5YxdEGn+1qLAjmKH8/BHKLImWrUaZvQzVkl6TiYhOc0
fB7T8Amm+asxKsrrjtvuYLcPp7td23SKZ58N6tPCYvR5EqSwAgdQx1eRrDcGtbYJFDeQOI0XIehb
H3Vqb2Bez2Tg7Ck+95CvyXy/2Ohmde5Ud1DCoeNFZX20KYa+HaBfrJ6pYwzLW0nVhw9nPRHgqxQ1
LHTcIop7r0f4leL7LhzreeMjFkN6Y7OoGKnSpT6JxFxxzGut+R7Nc6rvRBUGexiDiSss/D6J67ZX
lNbY44ZRr62e4qg07q0wHzfhMagq+xFCKxidvC3bWtn9tuqPisjiOVeFVKfAhJpQi31JwVG070i4
R5r35fQGXNkituKXnCbqHFFbwTGhIthGriRsv1GqOtiXhZ/ZN+d1ojgj2XaOSZTAO9hRQR9VakGu
TXkObLnF5ekuVpbCVj3RQAUdHM8eyvF5/9m1LI1qcU9snHdra6F4ojHzTWFriX/wheF87QtAR9z7
TUopBrT6YPMnwFpujGRtRZYRvrgfeJXbJ1LT5aHKIxduI26/GkhzNDkgjD89WSuHkQpnNSygDG1J
seuo+070U/Qkz29AHuXDQdNzis0rIvnd9ThwNzmvR8UTNVmQxJXXQx+joW2ZNxCw7CgdAjUA6y9n
ErqK6GVanotq/Oke1zaE4pMokgjT0Im1Q5MA6EHopW/LiwzSP2PjhF3rQDH+sB59mK5w2GgnUPlo
g0NL0O2rsnmjg5WNoIJb0ZUya6RC/APY2ZZatISKi7Abb2Xcn+nAVORq5ZhFPE4Zk1ShxNz0k3EZ
S3MLwLEyQ5ZikxThC1f3qLehgP4Lck4ccO6Qb0Q81xpXTHLux2gw7Sk/ahRLfXCmYVET88TG3K+1
vvz+hREmZHtQgSRkoIkYqh9P945taxgbe3MFgykt5diHiiRzdB/59S5ws6+t0OwLtB/HnZeAxg4r
7oKTGME2WpR6uaVh3hZz6t2IuI+PrYzqYzQmSNN7kDAE04ZPWHFxlmKhVuXokLPJ7Ej40MM4hT/8
aM0oeEiMxP3ZB1HibpzUa/tasUwJVRO0rwRhSshDL8LAl++Ebtjo8Eb+WclhaSm2CeGMpwGjIcRj
o7dB8r+9SwfdfAwCVDVO+5eVUagoUYIygA3wnEd7IBDTCjcHCpzqRzj4u40lWdmEKkDUNwddUvCA
EGkODOQqTyFUoVQ/h5339BhW1lxFiGZ158B9QgdI3UIa0bvWUeO6dFEiafkhLahlPt3P2kCW/l9Y
UxxRLZhpPjzNSQ3RKdWvQwX7PZxmGzO1thjL7190UCCe3rkh5WL97KJwEsLq1aXCIJKbwbl2ehBr
fSgugfhW6bqpHx39Kc6vOt3W00ttmJwJLlfXfT6vE8UxiDoQhPR8VsQoQnAZbh5Hl6ZYlB6tQFri
8nQ3awuiGLtdATEx0ZI8ov4BazgsGYgvCHnmaigGnrh2GhTwvBwdGcu7lnrvD7wTjYc0rtyv5w1A
MXCz90a4DOiC2sRnFNCiXVDZ785qW8WAplTNuabI0ANrmvJejhI6P9jTznNNKuZzGEEuNrUbcZaj
CQBDGbxwyKlpVGF7sYG+0XmDUK7ccWCj2VJq0dHVQ9j2EylRYMo1S26lbFd8h6HYNAFbhHgcGR79
wH72mrlBmCm+s8fx/dCP5sZRsRIJUiGgMNxIOVGUwiis97Mx/Bxy5EyRebispPGl0UyxC+JPtjY/
np61FRtXIZ9l0vN4DZdyUEiaU1hODetWt4P2uz7158HyEXJ57auE7phprZGlGWdEXWZ/FgejlvP1
6RGsWLahWPZoxpTUDgHEDoWhHQ2o6I4knq2N+VlbD8WyA00YgZsGZJjmykN9YoSl4yYKO/tHawAx
hoQ3jB4gpfC+T5mho8g4SYL1x9NDW1scxeZbyPBLSNKCI5Ss47VZ99pD2/fRbR7E4ul0FytBBBXm
aVh170C7GwKdafe1FD/zETWeYGqfPRjydlNMNNuGJ/w8I1XBnsjKA2ohKHMkEwI9rQH5ozdRv3xm
84oPKFLN0kXKDtDs2Lt1oJpG5covNnBTK49IXXEAo19BdlgWwTFLjPt6zO6dBoHcQLe+hrP4kjf2
Rj8ry64vv39xtpfu2MJdQByk0NwCSdG63ek+cRCqyauNiVrrYjGmF11k3dRGiFDwvM9BaOxcL/Pf
h5WGoAI6PI11Zi+K4de2bULe3RBq0fXqKKaigd3Py9Ak6aa02bhArNi/br4eCkTwZW+58MA4FjJ3
c1PdWcN0HmpY6or5C9LZaCV22oEsFNrZFfT9mY205ORv2N/a1ysmDjFJ78aSDsymgCfd0GtUIcbq
rGuoUAGddVoOvRFriA1FVXRnjbN+XaGBs3FWvf3tQgV0ZmOQzhRveYeuzdDpcyYXwAdCLqc901rr
ii1DqOuQKcqDo9UWv2SRIlPqGlux07XGFVM2Y7S4J63RDihoh4fSh7RE6JA6nv70t61LqEhOq0KV
EGUXOHugOQZxBd9GdallIW/bNhTZVmJybRDL718YMcnBeaCKhliGa0HsCyfVvoAb6axLoVBZBzpq
ei0vhtxKxHG891svOAyZmZ8VIBWeYrWGHFskmn0cUF1xKXD6uB2hs6l6E81OjoWNLbq2Eor9Buho
9mGLn3Mn8Svo0eUwS+NdCTPshotbWwPFfllZlJIrpHXqGHIOo0W2C1G/8wrphIrYjPK4r7SSZEnt
ovCR2B3cbI5XQm9otfen9+rKAFS0pphbmUYxNNdDORCf7ssvzdQa502/CtIsSrS0aki3D5URPBnQ
LNlwSEJu++P0t6+srgrT9LsCIJOXBkfoRVDTAdN4yx1sPo79tIWVXuti+f0LG/Omop0XxqiD1c0P
4ZTf6MhOplAQnbd/VJQmaqyJa0URFHKwTd8VZTYhVVwvuginp2hteZUjuEIDlbIUTscqGZ3PUC45
H9sKhb7zWjdfz05uQyo3hjDHhfUc3IkMHc2wA1J8uvW3H1xCKsabyWmYxpGzUcuR2gAgRFKoFOMF
JDF5YBQbnmhthhQLNnPTHowI1eEKGgOQ72Vc7YJoQqfz9ChW2lcxl2YCJVCW1ZzweRJd+1Hybpij
6Op04ytTpEIuo5HZRgBSO6DQN+zQeARf5bsPPR7pAmqNjdjDihGocEuzlLGGlPqyifT2W1EaafOu
yUJT3jk8fbYqztYmSjmT47S0+gFW1EOKt7gY4MEmVCrGjWV++/IuVGyl60GYR80PM+W09rUD4/hD
FSFBBQn5Hu2s5KkypL9xgX/7USXEMsIXTsPJoGRG+2xRTI+iy1JL6hsPHNO1IAq+d418uIbxZYLo
Orc2DHFtHyhmPuW4QnTv/IPtuB8di1xTmwZXiGbdR569hbpdWyDF2mGh0RMvIydoygjytc6ILlP4
zza28lrrirVbSHGmKLVrh76FDjduEAdGSdrauJKtta5YeTH4FSzpLa3XpTj4LoVffWql70+b4Urr
Kt4SgEtdyorUm5UHznggopwjMid8EW8EOVYAB0IFoQWQUIQwO3MO+f23rvC+tB4ySp6GgsUwHW0I
si7LwYQCNL7R/fHX6WGt2IyrXMGroSq8OfS1A3VbRQ1ElbKdmzZIoGeOs9BGGcoRFgKXkzOaGwNd
cTWu4gRaD33iPBq0Q2j27T1UisNRt7Xqo5HVW/UpK7biLl2/sE6rjayZEKSHsEeKmLTTmkgdZ37j
foN70no/5HO9MX8rWS+hQiUriepEPHN7KPTKDT9Wk1knezD+iKuXepXd+xrc0ddFkpcIew2izHYN
DIEjemYU/h+CjBzYfkpyvf8YwKKJvJUbIjUFzmQTNbWycx3FcfiQgw6FcLwDslXIxxiIIHGWbxUU
rqymo3iMcWoRPfYX8lKru9Pa8BZph5sJSbPT+3Pl41WUaN1MBEsDtHIygP/fa/jmkTIVbfH5dPNv
x/6g6Hq9UWC5DwwUWrxDG+h7e7Z/1EIjQRE/xvMij2r4D20+le+1qD8rUi5UkKGNnEAf2pV/aKz8
0xyO712vej9UKP+cHtDafClO0CKPnpVZ6x0Cjzoj05nTg6Z5zUbra4u9TOMLu6oAlzcBqPbDOFdo
EMsHN9UeeFlvBfjX2l9O2xftw9jlDBOCGQe/Sj9CqHitQe3u+NWGsa41rzi7IWqBuMuEe5rfuYtE
WAzJEWK9Y1Weh9CA1O/1CNyhj8YWgVeI+ps/I5ON5NYb15u1r19+/2Jy2t5y9K7D02i+tPYCIYtj
b+fIm09esLE7l6/8T7wZMiWvuyh6+Oh8PecxOoTi0Rn06GgJzbtHWvkHBM9byfKVQ8dR7wGFnzZ5
CRoo0ANjP1YI+gHlLJAAjNq9GVPRaQbd1rm6YhGOYhEyDP3KrkuCh2VofDMtkf2oIl9sXDpWFkUF
tMV+Q57OpELAoZT6Eqbp+YJYYnGYUbnan2XSKprNEwHSZYMvD6Xtlo82wngfdKJCh9Otr6yFrdiE
6dr5kGvsqnquIOsou9w7jkHdEMUN+ssEYQ1EkyehbXiQldVQIW2ZZnZJ1mOCgetOh3os8YCpXWxM
1e+E4xsb2FZsJOpJAg8B0uutjowpwqepc41E+vhzTsgZXMXBdG/q5d6djOjesyoRXJuhjyT86E1m
eKCo7U+B6kB9F5eIaHua4SK159pdeznPNaJjTSPtjU9dvuitL1VMLUaKtyvHTB5Ik0Zfhir2PgFl
bQjUN2jHnF7btT6Uk38cNZjKI+EfssjurjwbtaHRzvt9pW1iita6UA5QpNyCeJh7THmIoovAC97X
g/hlBvHGtXvFI9mKq0ikXc4OKtgHuw72fYoyKQGUeZf0/UMHIcPl6Yla25WKj0h6Y/ZlTJBDGGh3
JM5Y7PXIqS7Oal3FvPWtiA10jvwDoQ7uElmgf/J1UX083fqKAatwN/LrufDLzkPFKr5wYBveRYEr
dqOYp13EQ6gxgs+ne1qZJRWNLGRgRdmI2xZQnD7rUdCi1xL6n85rXTk5O7sYNMhQGUcgPztOOX7o
fBk+nm58ZRtZy/Z9cXaWsH/rmcGx7Ibm7ZQPd5Zl3nbUnQ2+vQVtXJue5fcv+mhcrdDkxNULRUDz
SkB/9W6cO+fp9AjWWldsGQ4Y09Rjrl6eZSeHLA7LXVn63v506ytmrALlxrnXHLvsgLL6ffvFgm/y
2Zw77baqNcTDzutDMWUtKma3GTyJdlCdXhcZimmjU3RIxcBXf14Xqh1n/pQXuSOJlaU3sJbvbSP9
JrJqY5ZW1kCFxw224ZQDkiyHFFGu2yBt02u/TPSNd/HKHlWRcZJSkMpNuHwJ6KtvRhhR3w0wNF1n
xgTYhUCSt3Hkryy2ipAbYtKoQssI6QbNczag3q7rdxS7bIGIVx5VKolih7Ij9MUJ3rQs8+JidoCv
76LKEfkhLxPPu6DcLnKuWR+9vvKpMkAAPi+JNZzeBCurpObw0TqzHWMM0RY0uV162aTdZQjM3J/X
+jKpL6y88j0riUNbHBYU5mWFSAB6NYmxcWKv7QGldc/1CSfUyL8FaAfuskbwTBlbRFrc8XEkvHjW
GFR2SK1Dx8/XZhj367J+HtppPupzP228U9bGoHiqbDTGSEiM0NbS6yAeEckS2tFLqUAKbPS4To9h
rRfz9TpMvWZmdkJWxQzyD/XgPaF5/L70zccuBfh3uo+VnWSqHit0e8+sCVfbmVfti8p3D7VX1xtX
m7XWFWc1F+5s1H6Ds6qCkRR4Zu5DN/p81qereD8KeAY3M1tx6IesQR8hi9IY4AcEnRvzv/L1KuQv
GPoJVbxOHsJ+9FGnaapDmCXt43mfr7xKSi2t+9ms5KFDbPDOSeZ87/bGeeyoQoX5Ed0cg4RU7GEI
i+gqjnoUPxpkes/7dsWGUYlsOs9lXZ0aMR23Kc3Dwu+6kXhY2fcqmq/JYR+vZSAPSFPdW6nR75ra
e2eLpLuYXO/beUNQTdhuuG2klThUfhN/McrQehi6stxwcivnjwrnqy1iF6iru9TSayNqDGF9qYGD
XKSi6o0jbm13KpZr6p0+lHqIh2uk1aAEPoaf3SwC/njeBCm2qze8HRvbcg9yGLsA/UcUHHfgH+uN
/b8yRSpmz/JDQ9joMKPF1DnfZruwj1Mig+tynIOH00NY60KJtbVBW9nUQnDUcPZ+6uwInR807S5R
Sd1Cnq6sgq5YcSFsL6KOQR6Qpa528dA0qJ+VW5HntdaX3784ifscz9YsJ4AViD0Ph++mo08b67ti
ZbpiADbyZWk88nIesrYL0J02w+vI6LtDMbZo/nhIkZ+3Csox1gddMuslgyDIfZxGsUeD95uXWT9O
N782R4odJD7CaG0y8/SEOPRzlss4vmqlWacbZ/2yWd6IYvxmJ3mxBs2cp4MWE5tyhXmpaeiOy/HP
ak6/kbM+pnJCzNU46+LlqkA3Iw5qYKWuIGhoJdnO0mqEgqY81PWzlsJVsW4CNaQoK3ifVKNR7fow
O0yG3I++e5ZTRb3j9X61RysfuklgDSPxmMvQa0FFQfBrn6dM4XrLZn6xGF1Sy7StJRcv0ec7VOXF
Reh1W+RYb/uL33IkL1tPLFAyMsCYSXaHF51Mvk46Um2Ujm/M/9s253qKPTdWF5eI1smDJeyPY970
VzkM/UXrWtfapG+cPW8bhKtC3qqkhUcC9bpDO2sUUdUUqek+ohOnze33DeI/7cFVMW/+MLlp5g8k
HhMvDKDHc+B0GgMxlTvXgLHnVqJGdgdoGfmGNJewS+RV6n4uS0+rf1HeYH4NhhLqV9+W5XUMEuZP
2649Yy+9ITuvTsZVoR7U/Q6tROHhILVhRgTZluNuGIdhq75hZYpVRq0psd25tmKHMBHC6jupT863
LjUyfX96ktc2ouLTqqyz+mxGLywvqEu9FKwf+l5O7na7SqAosnEErAzDU454B1LAkZIuwhVIdD75
ltl/y2YE1M8ahAr7kzWx3yAwsdUqfM+WIWBnRbdh1H483f7K16uYv2aaNLdscnnQ08mF88PNPqOB
bG24/bXWFVcmEZ8xdPBChxDxNu/C8+JguCgHMXsbhrTWgeLKos410xKynQPhJ+8nF8PpUeZW/3R6
clZ2kMrMmMZimOGV9A7lJMsba6j0fR9nwAt96Z71xHZV0J8PzQ71CSHhOj8JWgp6AGajD4lq+nnb
U1qvnf1kkpPzqNk/FDCiHMSIskOeRVvsF2szZL5uPaiEl/jIPR+KBBHqwOKRgehnuEW+ueyTN9yk
Cvvz9NTshJ47B6OYr13fKy/C1DyIuroJsya4DMvhrEuuqxIuWmE+Br2vOQfK5odDppH8SGxb/9A4
c3XeZlLBf9kQa3OU1hzrQ9o/Ob1mJLs0qjyEZuZR+3p6x3pvT5gKAkybWVhhOIgDco3ONfrG9k+z
rRv9ouzFXvNaaqmHT1R2+buhyOKr052uGKGKp0PDASyKpFNdjCRnraq9sLRyK529NqSl1xe3lcqu
7NFcoGat8dlPZ6ii2qMXEtru7T3U5peCp21tbGI0V3a0SlqYTmY8NegoHmwbhYdd3w5Qimq1yGBL
FfaGV1+bMcVs5g4V6GCkGMMu0v4qkk19dEpz+H56PX4/kN8wG6GcfJI0sN1L6R6Kqdt1jn41DdlF
kz5PabtDW3MnO/u2NcvruW52RVDfkdY6D6buCuU0zGaecUMslq4ngyyB5e1QsIDEqqn987abirBz
pygta2m7Bwj10UW2rb/8xDuPNchVwXVRa1WF1aJe22VptYcVs7moez/dcahsvE9W9rOKpCvHwp5a
GJcOluPvqiC9Qm+33BUOqoymjvbO+N6b5WVkbYUg1naDiqPj4tjWIYK+B+JXiXtIEz0v9nEXleXO
mrUxvogQifd3SRl7M2T79f9y9mU9cuJs27/IEhib5RSotZeku9OdTE5Q0knALDZgG7B//XvVI33S
qL7ptNRHI02SqgLbt+/lWtQGm1QPvlwcDOp57WgL0tkaVO5DUK34GnTXo9gfwLRHyzEGuA9OoU2B
0vM9zc43jtY1zo6DcgGUXBMfpnXe46J76Zh+p6X21kdfXaWgFWeL5+iV9vHmdhA7Wgqt1/fw2//r
Fv/Hqb3GmMWBnBzzSMXAYUvtLnXdUP8DzT8IuKRQ/51yK0j4Oa7FTPIqYVV1ghlQsuZBMwdJTmIS
kAJeXSEvhdc03M9NBn26TlBuzrN3288gSpOS0PgzrwzMQT2yVFWskJiMd38PPG/EzmvQ2iwAKCMi
5Qc1T8ew6l/EtjW5ovy9vfzWClxFF6GSIM5advkC+xpimXP0RD5GEIqvNfC6S6uu9jGHzpGGPmH6
Ovj6KQvT17+/nDd++7UIXp8YOLrOKOuXlGvwdue1JH3wHrH6kvD+x+a5lrxDF5CGyTzHB9hCmE9o
DnVNvkFStlSQWNu5oc4+Fn2vgWtc6DbxPEGmtDD6c8L0MSi6qMae/PtrurK6/X8mWzG/bK5/3ffg
iQITCymLQ01hcbkjXNq+CIHo/BJCLeV+2HrHbvrBSPOVzKKtd72n8r6NEblKuIZAWoUDpOPgmORS
Uhg4SsscfpEL3K3HZkghlYqUuIS3ko5hMOLW9whOb63AZd3/9btJQ2vBKs4PxoiXy+a/bJ+kXqa8
aZeP1VPXEN2trrwXkiaHDsQgD7+nmNqCUWLe8zZ4a5NeJSYqWjIAN9Gv1oZByBcZz6lvaPTO1ffW
p1/lJVm31DBxCfjBo7UIWbpMnqG3235soBtfI/gctP1w1V2qzaCtX9dxRk8LveTgPdWHN8LbNYYv
wVYyy7px3Fksydfpgh/okywPq+BjM6H4GsMHcWnwjWITHyr4dUf5ClWif5qx6j40SoyvQXwugfNe
pw0WYKinU9RwUySxke+gQt9Y3mvM3ghPpWAzmoPAFpmz30x/xIJ/DHsVX0P24DzXS+CK2WEMWVNW
JONl6oMPFrLs6vSmGp40RmLvRJDra6BU3Q51TpUU9bnjNv7z9+D21g66yiAAgvdg3GFeZum0PLE6
CR4T6sQrhO5qufv7d/x3qz1mV0cYSpAAc3cI0HA0/4FkrodiaKCgFeyHjiGza/hvm9Xim03WcHnn
O99a+auDDTAcxuy4mw9r1jRTMYRQAEfKPLPff3+mN2Iru7r3yTJJ1PqYBMLzcErz2WoeFcz77Fec
KPbFAaTw8vdvemOFrjF4oNWiVmpmNCU7Ye4FMprvMZC0j1UXy48dwmsgXsfjpJpGipkgie2Jo6eH
0VrYHT72AFctN5mO2g0BxQOsks9Fs6zVPcTN0u8pcv137ug3tti1th3oJyKGayjHcrcJiOxx7f80
ijKWcz+65FT7uq/u1hk/JPeAJr1nBf3GNrhG5/VpG2FjOYSvmn2KR3Vv+qT0uBSRD7d18fcX+MZe
jq4iAewB00zIFT2nOMw+RYNl+7Hn78F53/r0qwiQMTZgJyOD9TZsblNWh0fb8O6dc/hGv+wantfo
YVukDKODk4ktLHRGzzHLwj3ss+1uNlm1z9Kq/eBRuTr0EYtbJyHKDujI2LuiaYTaSuiQCgjsApbx
nlXRWyfy+uyvzkK8vo4OKQ7jRXfjKer6vhBb+rHzeI3W61nNfVsv0WHmwp3GVowwwWHvqbO9seDX
aL2qr7bQhpIdAtWN+24BiDxZg2n/oc16DdEbobsPr96eHS6UySmnYgm/bDA7fo/I89avv5zEfyW1
3QixV1Lj85vokflkuGc+VR/rA9DLgv/rs4GC0GFTt0gz5yUG8oj91hej44+9mKtTjIY3FIBmZDqr
8O1N2AkBLr2K3/npb5wzenWKF7VtoVzQlw60GnzRVp1PgV5THoeBMcf3SWCyr81Czc+/P84bhIWY
Xt3qVRUL68M0OnRWqBS4dgtlBjRZyZJf+lV3VqUD7AcoLBp1OUYWFhhQZYVdUKmEZUvO4Eagd7RB
rZRnK41d0cYQLEdiMMNKtmoDKD2BNRqd08E0v//+o9/YPP8jsP57gcUs0cqA9TxIQmbnqoCX/TB9
TPIkvgbdNS2UluDXGh3WBIO+fBtlZ/JYte6D5QS9Cjy6x5hqCFYEHtPO5RRqVhApt/JjL+fSHvzX
y6EtI8pzbBi/0uUIUuTwwIfuY+Y48TXqrl/TBLpRAT1A22YqYc5hztJjfNL17Xtia28kAeFVorGO
KPonxSjaeN0nZxlAZlTcxbP+UklgCAe20P347jz+jVvgGooXWcCQ4kRGBwjqRKfVElpsFRuOKZ7q
8PcVeSO7uNbbW1pMTmYoxgN8nA1JwWQ3fs2CSk1FJFsICLIg1u9dam9911V40pDQ0XaIwoPkvS3T
YOBFMFB3F8EG4We6RO6dXfbWa7sKVHFtqnarEnrQ3huMMKAsYvI0001UjKbXy8ei7TVSD4bxZtGX
7bZixHuE90ZVNsCWvPMQl5fyH72t/znD/OuoDDYAAUtHwYEMaVo0LE5KrM174N03luIaQtfrrdYx
RvgH2F9JCIq4Bx0sawm3CAxK3xOBf+MRrsXuetInGrY+FIX3xp7B3ldFUkXq+e87961PvzqKLm06
NqggPMRzuzyPrG/vum14zynujcvuGie/yLTbvNLhIc1mkfvRoMtoNKlsTnQdfAmaaVlAUCfVO1TJ
t57mspf/tdwioty1y4rvW1dAEpgdCoyZzenv7+qt5b58678+feUMLpStCQ+dEf2Oxexm6vl+5Y3L
kwQQ0L9/y1vPcHXunKnTtN/G8DCRenpy8DX+xPX6Xo/0jVN9rXM3q4RmyYBncL0Td5sg6U2gQjfk
YBV9EP1zLXfnwbrY4GpDkXbX7LGeTX83Ii358bH3c3W3NjZdRuQtwQEW7f1+QK+rDJvuPT+E/34/
/BoCGOHSDqGbERw2Lf2+z7Je58vsqjPMRkCS+Mgj8GsYYO9SaJOFNjisfViVMfzTbjxbPuadx69B
gAmfaw10QAimIRu/1sTLZ9D13m2VvvWGLqfjX6cgXRVXi6pwxvg6w5uM63KFGRxIgG3wTln133NO
fq18l/AWha1cscRkTJ4VctJiW6Y6j8m63BARSViuBd1Zj0v3bCP3HtL0rSe7Ot8J6etRDIiFAj4e
NJ+nif/MXGiaYoN53bb7++L/dxTh1/DAhmlSQ/4LV5KL3CkMV7EjYK/sV1/PO7kY+07D/79jL7/G
CXrRhignSHAIO1g0Hv0Ao1sQx6XtdpVN5LSDLkFLIQh8SVH//mj/Hbp4dlXWd1DGW0Ypg4OAoyZa
R1DzMraZ9x/79KuD75NkSYP6Iv6/6fqT0iR86Z1b39lzb/z2a7ScFUMNHThBD2Fi593Em5+w5fTv
vJg31vwaKseniWrwf3FmVDIetoBkx0F2HrzEJL2HiNTHBOP5tVLeJMFEoENND/PA0D+bnLpIob/X
6I74/6Bf/38+xa+18kgqgwE6vvSwRXX9J2ArR081Na7tLcQuet19EhPaCSe+dcuWb7NzKHEnIvxT
JXW/lK6p5uATXyHlWLhZDssOGq4b4H2oiKsCiihwjWg1n/TXDLzNII9dy5YyILbNN0grmKYJCpaC
S7C2/+jZ3VRJNdysWVQ9pJF1D/BS0oWck6VQS7Plczp1uNjGMCfpuOag5Jw3of8Jp2DLZVZ3Rdcs
UxFz9zp2BBaKM1vPsc8UIPnqDn2drcwwxiqrrjquzDY56ciUx4OqYKeW0J3M4OKoXF8ooHEXLb8q
HpB9142/lmjdIHXfgZNI6gex+t9yqi7GeOELd/NvuFx+5SZ4NnSNi45any+BWYswYHGhzHorNYUM
W8iGPQEBmlP43wLmK4u65edFkc9xE82lXOLPcFw1+dzO93YKH7uQP/cjtEY4RRLajzEv5mSCGXMc
rEWt3E9fb9OZBNu3FBTJXZLBrNOE8jntu5cm6z4t+PMd7FbncqPbchiNzIqpd5HMO2dhVEc6lUdi
dS+10fRQM9wobW3vtoo/VWIjpwZaxujhRzmNg4c2s30Oke5nCSvUQvm0xlR1mso04STXy0z2qnav
ykIdWrBA5TaIDRAs9dlmm8hFAoE4Hf1sebVC3p3+VhV7CNjA74myZ2RIAspkEcAfIvodUDJBY6Xv
D2bJbqpxO/c2O8PZ+5X3/hfR7DR3Q3TYmElzEfdw+K48LTckpjm4TQqPqJZibrofc5uGpV2Yy6cK
KnXwLWpPQwLddDT2+RGGLMO52XRThkJsuyjq/klEc6ulTvPYhDznHDYcjDZ/1oZ1eUv7+sHW4yPE
oVpgEPmQdyaZcoUhdJ600y8oNLnSjP2yS/rgeUyWrcCybTDa7GzuMrUdN20rDAh1Wka278sQpV1u
WvNCuX2aqvkTJyEgvQY9WpyjFLNcACZs2jzV8HjEeFp3JffQxA4gDnyovXkKISuWqxlqdarxUz4m
obllbr7DofqdjMExqZO0mC8U/wW2TXkQZXRHtFxyKs2Xng2on8Lx1XL+A9wttIUsVwXEUKE3TLGK
tk7/WeSgdzLowt2IFkUhWKNytnbfJ5rBL5ZYdFomn+twMDh08jdTqPOAIr6fWfiw9CkMNxd/cvUi
iyzpbjnL9hCL6W78TOuCR+hMVgu5cU3vj7PXnzrdPHrCHn2MY4PBvzwogoAXTPJXWNsIkGE575VO
kdsqXvDEZHsSN7YMSeuLtQd6aRxrUsS9fzV06XJyEcyH+clnMwXPIskeRurMboDvZN4gPBU2AGhk
1UB/69qwfVypX3peW2BWZ2BjRsHhm8aWoofKSe6trAvqwNxNqaPHaBRNqRxr9sZZV4SwGDhNYTzD
+dMFBRnY/RA3Td7Hyaty8YuZKrBPINSNnWJtvkBc5hAyiMJm6Sae0E7i59ESLfI5AHVkjLLgawj0
7Ne5auFaGlYh9EfmaRYPGVwfWcFHTb8J3rcaaCkT3zmdzmdho3avASV5nCdEGxuYYSkShh52kUDx
uckXEtd7HP/aFVGwkJd2gR13UkdzjWWg86EPN3YcoSx7DiYVHDWsSvZL1DLcODF+ReWtP3fbxSu+
ChFAN0AoTjFj5om7bp6LrALXjAIiic7b6NRtMM7oNYqaC5ZHKzBKOdRps/vAyu6Pbxp+Y0ZgNnKt
EnVQMJgsGb5W5DaOmhtuqTguhiY2D1GSfyYRC/8ZmkXfALc//MmaqX6Y05E/hXXaenhhh+FDnWl3
LyNks0XKx+GBpTX5xdy6fKnlmmB1U/KJe9EdVtiw1LjjeHujHSDcuRylu0vmTqu7EYZcsOLh8UBy
Q6PoNkvMetSR2Pp9TXR0zLxxR2q1/7KkmX02sD++JQ6k+Bymj22cD/VWlTO9eFmMjvthN9N0+p1A
6dzmjdhGaOc7iAxutnoiF/4rIsR9s/LXyQCCMkx6KMI+a/PRjK+umtbHbtxACYm0zWkQzJ9HeLmd
oRN0B6alyyO6HdKYfq366CnFBsoh/jfj8sIzwSlNlqOdXggVtITEDXreGvuPp/Kbb8irx0a6YbV+
sK0Ecgqizl+6oMImiRNxhgdHlcMKh+7GIAzywYEsgTD+yLvkXHH6Aual3acD1JKFk+4sdDLm08rb
Qk+w1+0nzORB5t4QdsX8GfhpVnJgXAtceT90Kz51BF3reE7GAkDh8MaxGZafaeyLiKuHVsHQclAT
QPASw6p6Cu55TBXuchzWCT6XJ5X09wa2pOByVF82wwcYVtMdQ4u/NHbkuMCXuaBeuJxq+arrDHRX
F7eFdcuCoD4Y3P8oQnqiD0OkRKHiieQwUr3vvamLqutJgZE5yX0GftqgomfRO134AOmFsttwUs30
A5NhGFLVGHgOyE5yF5nDGiPxn1LtC8F5WqwwQCuBV/4yOnDL295DNyzof6RigWW0MvVubMMXiMB2
eROGPbDFkpUrXyWapdlSDGT+bqrwF6QD6lx3zpXZTI4xH1M4zXdtaVogAaFL+DJAGylXPX0Mwkid
QawAfNRwdxcPfYqbNmodxILk1zoxAx5tTvbNFq37UY3dEwO+NfdmOwy1DPYL7jdgTKq7BajU39vq
5xyXfHAEMKHZEzrG+2nu+bFqKEEPH5yWLE6Hvkj1mOzrwMCTEU46dQmPbdEiyrt2fFAdwbmYxIoR
3QAvge6Oq0jOxxS89b3wl+OCuvDidO5q/jnagmkEZwBqkgXvdPKITbaUlOr0FGXhpXQX8tfip/YU
N9IfgUR1O7fW848gbsYiUan9nC4sOtNKpEcnvDpNGfdPQUTZJ0039VjBp7fNqeHkZyW0etxCVt1D
lzPek2xqvklwZY9wy6we4bprSoN+x6cqa+RvaB00u6GZ/F2aReYGkos1FIUmjJtlNYxFFbRZn890
RYQYU/+kIgYlt1QON4tbVo1rGTbiqw+ym6CuggOEfdbdCvHlB+fEWtqs9wyRcbJ32Ov0m647/aUe
kd+MfYtMvI1WUPPciCMcNy9tOLdPxvd0NywuBTs26gusCvK+VqIrNmsV3aTE873peIgt67a7Wo9V
aaNYPi+hSM+94o3IU96Aw4Kb/FbVYhR7H6murNs6LaKkogUImm0JDbF6DzEojpE3tTvqu+g0ZHTc
icb8GCtSvUq7ba/9WuM91RHdxTCn/ZnFa/YpQ0cQO8N2zwZ+NY/z0M37NKvUrstkcxCmG8vLOt9J
WHghs0gkAKIVOeqtmY79ZMFiYzNkdqJ4PYPB3CPZ8YCwYki+a2BvWiDl2cp5HNhLFPj4ZsHZLVMd
qftxMVMpiFkxhxjCzwZI/UJfBOlstybACca0tElMHrKEx8feYAqVe5khZNZVRV+0MNl0hCAPXN9N
bNYdTH17ASfTZOzyrNHB19hAzSj3IJDetW1CzkPQ9mAdjsGa02qpP7d+5Q+YINtfbDPByxry6Kbf
wurHRqvwKxVBFr4IXis0fF1P4QCgnSDfkw4vcz+FrpIFIdrQ720W9q4UW9b8bEK1jHciHMdxpxxY
glAmhqpfIRpOvsHmtepRn9TdVxF1BDyIGk2bc7hw0u9EbWWVI1mPWBl1td3O2Ob9dI5SmI8WdJYN
D/Ixqto/DOAchHLSgXHYN4lwR9hPBizXGZ+bUjsw7pGn0nHarWEGBkSnmrqwzE70CPcC6HRYeDrL
37SD9/mNXlxbHftqCUkuFrF8T+B3+qlLDAdXfFra+KZmLvb7eSNhmwvkfU0+OzYuD4tn1P5j0Bvf
CiBKkCcpqU17SqXKwnwlyaAB1aS4syRM1GA0KS7EvSlNOnAR6xolEvzmx6B0W7Vh+3VYgkeCawgK
tc0MdwXQ4jN5CHWT/OohqL4WIFOG6tZR4CDKijXZcGa2S+VZEZOOuRxIaIps9JO/Z1UYdaB/quxW
hRMSQ7HNlj2wPgKTFS4/KBl8xg1uzcSIYNiRWbcYxvbEP2WTHOCTwCPMtdOIebsXJArZfom37RGU
fRL9BCoVI2nKJ/hhw56XtbsB6bvaj2wj3UNLJsxR5NZWVanmMBawup/aqVjoEs8HFY6R+hm01gTI
MKMoROnhRWAfIZoXteduHgXGOxMUYs6pDUOkcSuEbZ9c12/peSZ1OBwmpycsQjuIdjvJrGfhqepH
k96jDZCIMO/1SrNizVaicxth2XLgiGIYNbpWNSg/h/lXMyZO3jnOjb+nsYSFeO6DpnE/Ixm1TVGR
FAGByDlMz10tbZpn3ML2FlP/doIeDsL7jm4GlUEAGYwu70jTHyda1QCmI02AzeM6WMQuKA9Xu54S
oEZxE+JU1mLBPbysmPw9+ToKyLeLTXa0tzREMh10bYSy143ss61sBH1kjC9yvpK0uosco33ZSMSN
o9J+XXIMxYcOu71dsalEncU7N7eaoNvBpTqlgCIHPyvYvNzxbgh0HsEVGIlTyk2DZxqhR+T7MHP7
AK5QFEV/KAW2t8+mJY8nm604vSO0NhD5l3GvQ2P+aMGXn2aGknK5QrK2OrYSsPD7WBGanimFul8B
NP+25Ejjou0W/l8+LIkeG3knloEbKEik/XCSphrCnd2WSMJEbR7tS9K6MHqmOkIMw22+umLRdRrA
SrNP6nPMI8gbM4L/7CqIn9PbugnUg+4yzDVRblZ6j1sZdV8U2a69a4kjydki4WohadDBCRxHMFlO
YMnZL5Xu469E1EuDTg3VvFiCCsOIAh4etd6jkh7dq1+aiN1jeNqMv2EUEtrfEF3Hz1PwTdvRlGTi
lfpe/gg56sMSRCgT5XxzfrmfAvDHPg0b0H6FjtOUfIb976zLtBJWIKUKJIblYCY7XAaU4V4A+hsd
pk214BitWtalQy6DUGBFIz5DH6Obv9UBRFzOQtbjz63NhHhgkk5wMeSzGXZKyt4UqauUO/vUdCEW
au56ED2Fi3JH18jf+2pc3WEZpCPnPnbd16kWpn5Y1nmJcmvXdTxh70Rj7rzImhJ+JnzbhX5V64FO
XfgnGpvgt15S/L0hRJJ4QG2nk9s50WGP6ntFLPKDtfxuWsDTOFluVHAeI7/5E5u7edkHrCLyDjsm
5I8YOVj0rsAVZ4Xl8cp2MZ2ELbs1QC0f4ah/h9Osdr+DAHDfLw1ATT5H+7hjhzSKM2giJhZK7Uvf
xwGAToGGfnHXDPMNMzL1ZRiaROzidRv1LY+tF0UUM5KeejrEAWTxVEoPY7igGMjQvEHlQfTq9w1s
/X7Ful9VyUY1M9xBtulvMeM20Vlvo8EZ9rivSkv6ju+qxDfZzhil7AGNOYtQX/EOux5yr03ejHpj
u7Sds20HyseEIgGiDiTHRCGYc9ujDXuDzIA1t3WHkqJo53XxZWAJYzuAEMn9MvVCHLIadJRcCd9g
UgkYos61DOL2BlnzaI4oC5k+LJFqXNkj4qMSS7Za3AjJfFcSsVGPbpms/gQRIesubicqS6G6/p+e
t/ULyLoqLBqn6J+kAUItHxbbmnJqkmgqG7tGD+AwTL8v/xN5L/wl6x1vGtKVMVP1twTKsmHuwY36
x7Cgm08bbeKxnN20IPY2PQnHgvc6+gNW/8p3C2ZwM8r4Cl01GjXIjtAXrOXNBpmCYZ8Y27YHrfko
ztBYirEosBu1tLCVMmKvkqyJfd7iGDW7RUOo5/Hi09Gc5hrqSQi5cT0/2AzmTQWGQmF85zcFVlHt
9EYAetiCCAQKM/QLPaMQ5kk5J3jevYacLVLwdJhRPwkoL2EDwh4FUtKTfxmXtoFZOyr+OCeCbfz7
3IHp+DmCFOG2Z5Cp6Z6AUQ2TGq0yaB8UszD2MWkVYEicQ7voS9/ydj72NahQuyXr+/Y0T1Cw/BXy
Og3PGUSGQXwKh679BqvrftgjPsdoOc6SQooeB1LtSN0GrGxXq+pPuMBgG90SkiqZQ04VuvJIQDDw
v60AW10LB1sLHIyszaZXqaJYHf2WiA3EFuXVDUQUt+gSCV0zFDGurznHpT6KPEO2iYu7Ve36gHKT
4g+qFsOZ/YBm4idkdKrez2gxmdyaTblyioGPPzXIFsMzIzKZzgqdVXYeqAiP8J/Wtz2kaOVJ9RKx
x9LIo/ycwOTcRTKEsdA08ghDB8UreTSz7hLgoRV/Wp0fkaf3qovRYOEG7Y5uqaq8bWlnyjhkHK3W
tZ/nX4bbgJR4m6J6gHMdWoVSMf6kQMlXuELQ5dwBZ1GHewxODaIiuGNtCf0xoc9rOlbfBK7T5q6D
oy1DcSqmJIdCss/ueSYmgL9dONp8zNKljGq63sBPYx1yo1Z1nHQW/kJHPPiM5nbyjQ5Oxbg812m3
ddMCNft+8g+XJFflrpEAKokYXelEmuyhmdyq8mpM0DwWrIMxKW8eMx5HEHgJ3Gsi0/obrpXlpoUn
3peKhAFSXCGnw+j9hHyy1b5CAQ0Zw3YI6z0lTbIDM6K7C1ZVmRxRCaeXIebDscyQmzlc2+DSf+ya
3dxX7c92WtEj6ZxJbhsFxZdCWMLRPqy2YDdUgdW4Y7NgBwK0fRlCKi2Kopm/9Bq9i2oB6HPXzi3Z
JUbP5w7riuFDOgfYPFWGib1u4UELIdlkP/FtRW0Nkx5wnrT95CI6PVfd4PccPQp57qoaQu2htegs
MUK/ZbX1cq+nocfkodEpRVGwoS9MU2odMp7UHWOPUuxhZMN05mGFulgF7ReiKjiPENF+rqQhp41Q
bMMslXd1t3KYhcQpKI16TRbEPEnvmcAEoV7C4AdcoexhXUC5voTs57bdeOkx/L7hXrW3FN+LWDM2
T8m0RQ/wGqm+B7P6I8e0KZaVbTbPoAt/nNwSRDkuwBX93zVDkCAJFJQjXFKYoT13nmFG3ASxhczX
tNz6liY/53hGwOlGvs9qpn/2RurvdpL12bDG/OqTFJ34LaUGTFZUQPmWyu0uQZHyA0K6FDFzW+d+
7/QAHjIkReuooIkZXVl70LSQtE6W5W7h1OeTC5vmZEXapzs5V9t6UvC5X/co519bL55bweYdeHbR
fRj7Pi1CcLF2I4D1yARRr+2TUZlg50GBTHKcN4r+sFufUl9337Yo6svMQIKqTpfmCZrR8s+IGcxr
6g39JXuP5HXrgw5XEp/LYNI9aqR+mU/NGjyalGDIK6JXiov6DuAxzJwFc1+jTsxFMGcaugjMln0U
jXBdGrIiXEn1HCXi4n7bOb+bnYVqYAM5KkyNltwTdJaSPh6PfR9laCzAehc/l+03FGq7TFbfx8BV
GAau6X4LvEDzSPR73L/mG8hIyF+A6b+vfXVMNh7sgg22BJz4Ll8GC3J+nyzfg64mtwteW2eC9aYP
3Hq0Vs52B8YAwaQIbni/LxDBnxSi4jsNSuFOa3iamVTxfUxIMOVcpskr2MJxBu/RWe0RY9huJsze
WpjnnKZEZXsjJiBHZMIKzCHxr6u+O3ciJufYpvqE6Vt4dAOkuDZkWlDZ2eKS9mn1HI+ZPWVBGONY
chTlIIO+wkNbJjnuXv+tI5GHMxysOfCP/a9IIliFEsVLggFHnkHCOscI0iNjMKT0yCYOQYPi1ESj
/hwHrD1p6zUMYDacRtKxTxLGUj3mbOl4gIHYlg9Q1hwAhFD+ESk8LyV+8c6uS9Ogaifks5ym5SbN
6uibbay9aVBkFdtA2nztDApo2srt1ad+PUr41twSSn4OYZu8LEu1fZG6fkhZYEHqx+hLiU2gBoIX
lMBvegp6Xp8cH6cinYdpP07T+A3d/fSz4436P87OrDdy7EzTf6VR93RzXwZtX5CMTbFoV0q6IZRK
JfftkDw85K+fJ9zGwM6ZdA0aLhiVpdQWQR5+37u+QvoMduxLh+cKBZqxK0a33vSOHPSntqi5lnQp
qp3vWf6G+I0sRsLdkNrp+GLDMGVvpNZbD2PlBDHWzeYmK6aVmTPIw6LxDBJmrnhGMvRQObaKu9W0
LmOXTnFdzeUFULLZZUZjxEagPlKmgjPN9dndWkorxmcw7TNhqk3dsNo0hhZEXp99Txbrkg09O4xR
WlHZqjKqKI66hnKnO9tM6liMRTnRWu6BFDcJwCKY+gKzoZsBC5028zbGtp05n3OvZeegKs2bMXFn
E9j5CvrPZrI1kRbHOYQcP1qeuJGcRPFDuNkautZYvszC5FyCYTpY3ph8ZYUxHAlz6G767MrA4fiw
X7xFWfBEklU+8rqUTOZkNtazujb4OqpCN8La+aA3lv3qOF43sUti2Y88i+YJlZtPRtE+1g5Dc+SD
FgFy572kOKqAd/EUx0vYNcTNhqlFmFdodP1EJEZF/PMypeIHVQ3r0ZRFGfeqdSeYvoEaeoCXg/Ct
hObq1dxmsjr4+jQ+aq4evBhLOnzPC7i2nvE09olM2s1rrWHsy8W5nbgZcSk2x9rWvEM9FRkXyQjB
UQLJPNqBVfETavRcVnxpNB6i3ySVC73nt8MmNdNHcpmC7awpe4EI9L2bJgsCwAitsDY+8a/vrW2Q
e0Y5V+SAVBJR4WkXbnQRekD5n6ut6Y99Y7l7W+MgFPMc3Eh6ILYji/xxtTTvDOw3nNtlgGQyyz2F
rWlEbNv6ATqXbfRJFne6VT3XtVHdqKIv4cqH+V301T0+eViuTlCWhdZm1zaaPDCRLUWYGqu7LVb7
ueVcCAurT/Zi4sCaAmm+ZVVtPC/lrBHY3pWvrl1Uu6YyDCZjWA0EaMtHouvWT931v0aim2Eu+t6L
r9kKsDoB3HpQ1Nup0YdzZTjz1qGjKgqc2rpMnPA8ndpU3xfFUMUIZrA7VYHb7fxrk06jF+1xJc/t
gEQkfQ8Aue5l7pLT3E/lu7JGuWukszz6s9vdrMaobYom726DbtDipdUxKpdBXA75uvHaHJlRULzS
NZSECD3y2Ne4Wc1cAQxnzNWmVXi3SAzVNsnm9FwlwXfPtZp7r72CTIHZz0ct9dxjOZUQf+A293be
zVtZSDD+XLfqqGXk3mRpxzvrVg5ZrTbnIBgdiBqmq2FDtMHwA0+UedGCQNtObl7FRaCQLDMR3wSO
4VJM4K0vBuwc21zhnzIi21+6zG9p49U2Fu1ncW0G9ck0SDvgm1jpZ+P7K1Zx60MWXXNp5+q+1hf7
tjDpphFgTSfoAmcj6jnb207ivNCxFLw765BclhJyss779oCLcj1TWZ3doLw0NrrebJCYeHcFs+BG
01q5MxqejqEpsALrDbRKOyVvNTW8p1aq9kcrAFqUXYC5NKUASpTZZrUbYzML6L8mG6cte3FyYuP0
9gMI45b7gmc/QNShz+blS/UT4YlidY5zDY1dNDzP9dRGFNBP7sGplgbGJN/Kfqm2ohbW1ka09ZoP
I8BT4b/YbhnssR2pC0r6IF5LUYT9hO4GlQKsDamY/laiOGRuXOQZILK9lFYx7DU/LY/gFFk4TFXH
Gt1V3A+kqbWomaMhkDAO7prGNZVnb72AGhF5W8VmwgBEIIERzQuYQsbT5eQawXNFtjcCnEGcNIiE
x1RS2hkCBU4nMwuKk+rWD09kGoEuyU9vMTatsKoHwzJWIrfgOjRTd8J6Neot6g9Q+pU5LMuGrcoT
tReu/Oi7oAfOG8wIzmrerWvnXnBZaOBgpaz2a2trG7G6n9w0BVnEqjsFgz7t2b9mRomy2oEu248a
dNQBJzz0QeW9lg41nwnedVYHqhSlied40RdxMKorsbFAmyg1N2AazhQmrPpPdW0OoctoeghYY6MJ
7OA72BF0MV0Ir17ply/L1Zue6cSxJOWgHVk5/IPDTHw/y9Q4CA6mLd2cqGk0Fs2zHIPivsLu+uqp
Kb+rcjowxVVxlaR9c4AOr8656G+NQOJ36tdvPYPABoQzjWrhaPsxCS6DuwRbpDKfU+7NsZ5W2YvG
1HFbEm+2LQVcpvIqeaOgCPZ5Zr+mBrd+MkzSJAamrGNI7y72fYvnUDZWXwivxC5z4Kg0fxz3izbz
mMDQmCYMuAgG1h9TW7kW0QeFd5P7QRPOa1F8rR0cmNFmzWa2CSJzzbHaGtCZTCJFwenOZqDNS3rQ
LRRQFUBMwRKbNbezawFNp66MUG8N4HSWF+VG052axBEnUVTJYVFS7XTpkx3fZHjscAifMNp1oW/T
Ym+4popkqhk7NhH9bvUpEJod1+1CDxDhdS6go72q0WKVNd/WxSw/PV0RihNIOz3q/eyDjQz3qFq8
0K2SPPYS58tSRCm5prfuhjRXcTFyzFV+xVDajMN21ZXY2knw1vkokkQRzJHGrgWU1U230/U3VXnz
zc9bfesTAPXg10lwHlZXRO44Qrjlq3MTLPqbw6oENjoAMCT1Qcf/HA1afiE/kgnT6MbYqmeAURJc
mc6a19pnnJ1W8STAHGM1g2Ih3l/jpMnrDzIE21u/S5Nw9aV6KUrC7w3Lym/KRWsPlV9+ma5MGbzd
5yJwzI1nKQsNit/HVgeSM5itvjE7lHgNsTcnlUx7jfTt+4YWuphM5oJHFrfarKcLEg4OEykJmHGz
wOLXYc2AXS0jt5PZPihNg6eLWZ4sTQGzGDzHdd0gtswpvgZDk5FT+OmDoXN+EliFti5R3rRd8ZHF
QyvgSKl5i1ekSYcaHUME1OqGTVW3N8M1cWroFHo+OJcQpLk5NHM17ZqC9ohBdBhtGvJdMj17II9N
QzfSiKNybP00Kpm+m2bAp8oeuE0QJt7YabKdSzd5mWrcMkmSkYTpjOP9xGP8JtXq9z6A2x3HFd9F
XnFnrXoVd73jQsD41bHSzO+ucr5ZLmyPSh0jNEyUqQgONkGQIFlD/syzQuvIZWoMeaPblnuLe947
S6c0zxTCZ1E+6vdD4cqDjcowzoOgjRdhN8dRB6iwJ1WEmEon6u4lOEeKFt0ua5PnZOWGATQaAgm9
OYDtohQyiBi0DFbU1BvkRrdRFTQ0hbpz854U6BDQuulhivQkTFFIhBJ7RKThf2eQrNPzkE/BqeAh
eFu4pbPPVDK/6i0xRbAdRnt7bYENJ1FLl8OpBsjsnGl99vScDS2V5gYURBcnhHfBHeIxRBiGKQgM
TOb9yu19A4G33JGkkaGc1LdoGcS5SZOfsjDSJ6Q4TuxNPAylaRTHjNoliEZy5tJRiYec2Mdo6EjW
HjNNbcE2kxOkpRHaDrxabmjf0wHAT84tW71Km5ZIokbVyKVIV0WI8X3il32ARusP2ZTmkZON97ng
DSv0+rmcR3tX5KjkOQqqa67eB/xFEbmudvRrtinof6z2Nq4q9Z5fpRuTK8dd1mdVxKtWQfs6NqLP
4vuVcY2omrd41Lvv/tx/t+FaL75b1Ayg3dH1jMskSGdyOhVWZfe8WOv9ShZZbM5IXCxfbD1t/DZ4
+nOvSzK5FGPGsmp33bJiXKoaiOygmS5cUhbMgGVFTut+NaLPd8LXjMi2AMLpRRzDBlnkrhiyc63y
b97MarTKrg89222/dIoMT8y+9GCiw7hYfl+z/CLqffUxuT41qhp1lK4B61mJsV/yTPtmDOOw83vZ
750qDzYwKs5eicCPSg0RBoJNJOXRWq75jzbvyExes1mLbPjGnTYCka4inYyLPsKWCjaen9Dq3bmv
mQoa3XLLMNHmLg7+LhezUFdloxQUC5YCysl2Y2RjJviHk4Kpdt74Hug+fPA4sR4sjXzQURF+kG9X
fYhUXB/10j2KFNQNAWCi3SxtbTHcLGgzpTHYXwHNIz/btKX7q0UVzAPMlS9GjQGDQ0ajjF4bJlOP
OevbbRIkNrS+JGbB0hr1Iam02vt0hpEb5y0HO5PodNx1UPdj5/YQ9XO/ne2y3CVrqkfMldUJqNM8
F2rO98ssakbsckDVTBVJszWsxP2JwiE/jCVEV+F24lkG+bQvNA8ZSsPRKsrAum8Z5W/UgMNzHto5
ttdaPrmzvgBR8r1i3+FW1VD1vwhnyX7ALhIFUtSBDpBJSPw3KJvmmZLJ7kXPnGBjTXYRT602H3Vd
78awncs17NJu+CGDtROhO+qLsbWWHMkYhbDruhlQqRI8VuZ9HaZN4u3xdgyftG6A2vJ2lizRLGNM
EtmZ1Uw7avRAnsAkKwRrxWgi614D82MJiBpGrlrMhDiV+W3iQiny1OmQWTBwXjJ/NHc1Ob4PaT/o
XuwQjQyiVIBzsO2aoZ811QtqpL6Bm/dGlvGFuLvTsrZ6EAHxtAFyjbKZ9xBp7YdK9eqlDfTpnKM0
YLlbkcaSKgmaGkFDosd2+9qbN7WzBFAhjtcf7Xpka4G8M9JQ78cMVifTg2qTFVU6Rn3d28uLPjPz
hoEyUi9aAG025VIzFGbcamNkd6UFqOsU9tYwZzmxnJTtJ8pWr7/GNpusAZ03ZZE+zxOFROnotnHZ
jPlmZQ4E+qlGNgWG4mnf21N7lwyOt4FptC5tDYd1SFYv8KIOYYJ7nnSAaUZTQv62rdvoQSiGoLwJ
mpQLWFmwAhu3kYBhFpWEBQPzDG/NDau9FQCA9UOZZKCmouFNiQZwHxn3Vee0MbZF6W9nykOn7XXS
uxuM1g42vbDEHUL34DAOqdfGjRJrHaF80YK4MDQoYlPmlcU4OeYfNsUoTtgxgDebpfLVjLhlXbAQ
FO4QHLw8dz2yoDGu8oJUXdInHG8isD6Rlo7lfQ48toTIeEz7uPita0ZIzGy5oZUtqSPpFeBbYzsW
EyyfqJG/Af2ul3wqW7FHYl+pEECN1ynhHFex67ZW8jy25pA8qsZf2resqKVVI1KYq2LrNrCGr3Cs
atp5OcPQSPP80he7Zi1NP05kk78UadXftcT6POVN5lWhBmp/EVrOT8m5yqjk+JlXx7XRAmtbvRIv
8ERWHoN6ivUgaRPponoZs9ehMMwk6ul4kTf9nIkl1mvlQW0H81B8QvPa9r1neHp3ayV6Uu1mdGBE
0A9aBX/gukg2KZW8EiWz6fMwTdRVzr0wtdOW2a3Ptlr073Nb5rtM6+3YMHuT9NnxoawzfpNUL/ZJ
0NQxMTvjk4c8NB6N/p6FWx1dIl42wlYDA8dwX5RtgjDdTxXGAKfZqqnQwwata0y7MSgsP2gEftxe
VmUwUJT1QtsfxaO3yumMJWRiA3OGN97AaKs3Z5H3PBDLfW5K62mwHXVjy9S/HShTwLzXo2hak36X
dg5H7mSNzysQG4S0ep90BGBpiTC5yeYs9qFfkWUqLcx8s9iVBDddZ0Qy38q2fYSHYty0ZXmvDK2L
0SPIre9la6yqVjvPdodSw8GMPUvslJpCdsI00W71okgoffVsZldPmMtlZL+4TYNxnjdB7xlvUJU6
J2wLjWUmXf86Fos8dKhBCIbU+v6ETlITUYOy2owY0Nu4mAZ/o/lsBDhhOOzCqk/SdySe4pSXbH0o
ioz5EthLj/BeTeIr14HMDZSVRjQFfm5gdqkwFFS5UIh4DMVjIhjmrTU45m0AmwFOyQUFPysfU2cY
N7KlswbfjI32vyqezKlPD8Jd6oNYOudH2ZoMhWbT3TZL1p0StFiPxKq5RzOTPDVmsxp4qLGwhIa0
u2zb5nZHop4pt7R9s7Aho6OsmhB3xn94uHflmSVrld+uR6Hk+m4LIK3QWZZAhQRzJnEBjXfgYThs
2FVeHNNN+li4ExV1dO59FyWSnK4bjUebyZP9aPJiQznk1XooqZ1U9188UPmdmVNAt4z5QxJo78Sf
lFByZbYlS/dSt8wf67J6B5tQ2y0n48FD9hYT55hsdJBLtryWN6+99URxsmSjbwodAWHRzAjY9Hw8
sklgizA8h43V+mjzHFl/a1a7Vg5dWNjDXWC3U7x2RRG7ciLwZvLPa8PE3AdpdVP4nhv1o7vE2jh4
mHi6iz+ZZ4RDm66ymv06lnuRzXHhIfxrxWBdyCm5axrE1BR5vVRZbRPU2xrfqFv7WOD6Q1t2fqTJ
DIWU5zzBc84bjUDNDd3rHwiLzu6w7pyp8Q6O1p1Gx332EbaSuqQEVE925npfwKAbvEQiNcMlMcTe
AmNKpimNfavYOHP1NGnld5HpTGcQIrSVgZdmB9PJTsmA4Aov2hn+2QvT3tAPfrfQNcZRN4ZwhF5M
LokNcWVvEisfGfW0u6sOFd07txi+ZKvvD1OXZU+5216sdZwiinDLyLDSgvmkvU8UZq82zeBDeedD
BdYKPTJkdVj0dr6xe2R9PU84aK3U2g7D9fRxSj0/M+F81HYObsZTZQN7J1GhDR5INHuaVXYaTyvg
dzuRN42wz107f/hG3sVpsLwFqAQziFO46dQ65MEKyjd7zrbJBAaOvgO3sPM+WmCFD5Dw1mb1s3oz
jZixrLnzfgQNxJan8P4Q22sdSbvq7ikaGJ/ctADtkiqPyX+Z4my2F1Sqwblol5Wb3U6DlylwXjqr
olSCpWnaop45Sd3onjWvOvtLnUZorAK6ml39bXHn7nvmpzNTWWOcoa+r4oR3grMQSvrktQ7IsMao
uCRLsTUTxP0jNoBlqL4NQa/u8P1AHqNdiJSbOjfKksbeCqzlfeb0f4JES+OiB7cPcvN2wlUFDTbr
4Wh7PbR0biKw7HAQ9dkHAzZGsHTI8geh6QaONCT/Q+NlKpobZM1HIAXYQjF9H9Es3tjY+UZp+9uk
MBFYiem+QHrBY85/ZnZFLqIhRK9y7nUPpj91l2lvz/3woxHmuu/M9IDP7Wyzt+wNM6suBYIS9GBv
RVs+60n3VrbpsUEitAtQFZ9JZ55i8GgZ+1O7vPHiGbuVgTrW6vHq1+lG7aYvp3YK9cUxz62JaTEr
uUu9ekHAh+YhO+EX55Yce6yNo40o27PMeKkCZ19qs3Pqfa89wWwz5WfT+Ol1enrQBrf9uTpcH67p
uxePEynCMmVskV5nUSk1Gzxy6k7VPK1fuTcUghhs4DxISheJQ5BkN75d5O+yIXOimahtqhurfa0L
DkTXK2HNnJ94F9Lj4inzJ9S/ummzpNo3bIvIJsnstghD3I8qKyOHmpjLAD3Jt/SdQ65hW8SYkVbh
QFnnyZMJy46e1/a7NFdmjoza110yDn5xrnGxVBFd5PrPevVA2+x67qcHVQoD4UgRBC+qHpxnj/Le
POzbbjm3Wi33AUxjvit78CDocz2/M+2g+c6Fk1ZHr7W8h9RLlYvS0MFIl5DTNrkzlo1rfsoxUb17
IoTMuNdR7rdRUytFMFGuz7ETND0GAlf73rrU6yoMFAv7VuqUZDdZ9V1e1dn7yE69l1KuX8M696cy
KIspZmP3v8l87fRdkS0LIEOBJlbq3p3JRTuEczGBj0msCczDhv2EAixworZZDWRp0H/MalnvgBeI
/mKisnsqNYAXa+iqEz6F4QBWg3oM79S5T0ztvJa0z4gs7xPMbqJRWyPJ3LjTtUHwmnvmA0Onq2g0
CfI3B+X0sbL14ZA3zrIzSbpGmTP61hkRb31vTX4T+/2MuWFsrbMmPOPEiIouISckAfUK4pgZryT2
/GB4ahhw48y4onq67nd3HXrFMpo76cbDNFbRapqQC2MOYe8sb7bJ/jeofnzJM1/bOktx9U3N/n3B
5suKY0GWzNjlt02lfhZun99XAeZdKMWk+yqMjmliQE3PNE82Rqr3Z8O08xsnq9SN0wuHWCEbV13S
qrNlrtqWa6TcOK6PTHldrXgkcOalqBbaHHn+30JEPzrGkO9R8q7IcvLB2Je6LXGvAsOjyv7U7QaQ
JWMdW51qjnwJptdjxAiNyn3UMe+Hnezx+82gL71lpk8Ie5xDma7mI4EtcjP0KOCNWY6RrAzIo8zG
n8A4hDu5WzZo5SyWNV4HAbxwVSoA5/X8Zmzl7A8c10/S0us4aykhHVOU7MzmLSOPmx4MKFYODQBV
yzTNA1XAAAnuMkYJYtU7YThqCRGaGD94DKntUNEe4UwCEFNjSaddW7FXVHdgvv6WxYzMfTggtIMz
oovAPeUDoFufZcEnvXNXVCxRp0BkMvTMBGaWJuUtOStM6S7Ud7ZOl3pdcsS8LsMD0T4xjT8Fe3kA
wZobyS16jTninc92U6af0kLcQjgXwKEosIphYOR3fevRvhJ6VZ3/lKw3YaNKAs1lZnA7DvlukbUV
6phWolFH2oRS2tikGBD5v8S9dK1ZI5kMvMtcGs9BIL2oRWV1N/PyvaP9+GldLSpNympn5PqddJps
63lI/cCFgD7ZWEKjJzV6kDLdFIg2WRh8DaTEW25dEjHbYkVDizGzv5o1BmNeQ5qSnVDoXPZ2BTZX
FfLMPFGHIp2J4J33rkKKljrI84w+2AtV8mkWi6jtXEvqlX2mzSmPOonR0+6JDk3sjsdH5/3kIKDY
qVb1V+34cmev7g/mYXHbWzkv5wrQgttiPMoUd7Mo9TuqWvz92Pr9Ic+TMvS7tmfdNQce9ci9fAvp
DXYnBiJYnEarEi4vZzAuFRrAXYGeNyrVAoN37SfPZ3KM1Nq9llN97VhihKwb+2lkBeQCcYvdHOQB
BA463JUV+YY2uVcSCoOIh9sRCHriN0+bGHFCvfEMGmSw/9UM/BYkPu1RlwLR40c2aV7OlDI6R8ub
+wciGrVbHs3LPheTYMPtR1SMqcNhMCPfahAGj+zqO7x79z56oaPm+BVIfWUz/OasfyCvh3qWzYNC
XjWlusOWxBkRjCCy02pbkYsXImQ+ysnncpAn4KPbeX6mcfcGuvXN1Zc6guvgTm9aBVuPbaDr9AYI
bvXeZbCU+5kmosuKYPlBVXKKNSqhLq7ymi0Js3STsqgBJVQD/6pcideqRtudZEtEYUd5UbpKGdyK
JjZ9tZKZMlp7Eowep3UwYl0F13yC1jnbGOYiFM3gxiY+Ntb67KbP6zPaqVun7KptPqTprkqM27Lu
zxpqtsgycMb5quXBCDhzGHTkXUvuj99MrHEQDfWAHKwu9srOvVB6yXJbJG2B67NhLJynMEfBycmm
yw2n9nluruA/ytpBIJxp6tI7jqtnPo0Za0MlKfUd8w5qaLkapssWaFs0AMqFNu1AqcadQJV115D+
y04yyrAwplvUxd+0WdM3Q5VoIVK04WzxuseeXd+0VvYN1fsQ6Qr1decwjohlvAC6rY+D73WngYzH
zhzelRv02xJzL7AbFS5qAP1MbbriE5PpI+HQcFZ0YvhCHhRHaKQX6plqy+9OzlPczVS3RfYiN01Z
y51VZefEtq3N5DuPTjpJNo9g75Z2tVnLQN/qaZvydvTPtsfHOzqMg7r5JkpUmbNjLhsBVuB4GOZ6
agU2FqqUvbeUORrbsj4kQzY8e9J6XcVaomeAe2jsEfGlDH4Y9CMzyhlNZHtceMta4m/H34s7vOKI
CNJu39kBeFieP1pKiY/Cbm5cM18+MGqVx6Q00xvDLPwYNyE5tq346IzSZHFzBGzrYt3SKyG/C9WW
25UV862oLHls8DxsW4yJj5XAMecIRNmppqOSsRwTN4Z9S04AFHcA8wcJH1rsaTypcAvakxGZrnXL
blGTuwBKKCm8xpu0dxP7jthT5h2163TzPtXGLSfjDbLwFzFkJ6PgGYd2Lo+GDtmxx6uOtG7c4G//
TFVT8hCtr08qGfpGOcQ8Vy9Yc1Gd6sXFJOyCRY6DtUt0TLJKOyerjLt03ASZxGkyaReay53NJAdA
2dHEPJnu3LVAiVdNP12ewARxeGqzMGvGivs+pB7ejAO/+IFzisW+Io4W2yH5IFVptBtjXMq7PB9P
Ve1zBdhcVanGC4FX9b1fzWfOwncHJnWbTAEevkyz48GdUGKx3iI5rfMtz/EVvrNMN2kahMXQWZfA
yiACjfQZswU3STWtR790H61umXfpstwbKO0IdGhR9axwjmtZVqzs2M+73miOzG791V5TtUCOiXzJ
J4oDBhMRgWGuqLZV/+bnw0/iRPDJIsH0tQmFQ5WkpzXBAIo6aY0wP+L96Wm99ejC3duNq6IprXWo
QAaYusKYYqwt8iaEQqHV6jnc1vCcpWsBkrdeWMOuo5MsogQt+sbBOR3qg3WqxlSEWQmH6S5aFzUY
IUJQ66e2tYxwTMw7itiRnlRgjqVj48IBoovSOntLYd9zEO1SoVXvtShn79r4pe9vEag3kVPXX0m7
vqyBW20pE7kSPtWtnZs9gtAOqV2JjjV3MJEGSQ+Na65bw17VbVAubpQxNr0Ia52iTpMJd9eSxlYP
3euJ0t+SgdIdYdbMEB++u+0EBnpIXiyEgXlcUuEdURbMEGVZvtXRBXIqzd/7eU4wmqlqZ9njiyyr
ux44MZSAYlc3fr43zf6j9fXnLJuwJM7ZGhHKWXFVQ2Uv+jU3Y3j2R09sPFti9bkK9TuTvbquGZLq
9cWfCYBgw6MFItFg6B1d7FaUVlRqFkDMtqyZ0US32ruqHtAA4w8MrFhbmBZCVa7cJJpR5beZp/Mm
ZpZbfeK6HN5BshoB5e6kBKcu3hHPECcg/kjjM+dMl7GwbFHvtKnXjHgBn2p3Zq8j+0mlRuKML4IR
7sppiuQwp9lElGyZexkaHdXzPmqWCHaOM7XBxZ5TRx0NQ8iXOeHyfSpdidzErJLRDVvXSqYtPHk+
wDgEK7ca+LkL3qwj+kL9kf9Z5vfvopWueVv/lBiWTI5hmR7Ltav1yMSDQF+++/iofv77XKjfxHb9
2oO3aKtSSnfwShtrjT5KyRO4Ha1EWbtE//5bGNes3P9X7tEvoXxpZUp8u6jcct3WjT1DdWFw1QFy
RQsCPmJ72lzQwde4+QfDfvcpxn5xwfQSsz6vxlR3O+Ja1P2//3F+Fyd1/Sn/6QWl2oFbGuxpl7Qt
81fQ82Bz5s/alW+rtfxJzt5v8sN+LdDTGClKHxp+1zd2zfiYJC8mYE0eVqmNN7crSu5xo0d7/u9/
qd9dJb/Ee6VZ75VIUdcdNjfAC61a48kW5uP/6Kv/WqFn6NYMPSvWXTP1bszKY+91vc3/JN/rN5fg
r915TAN6ahYur5WEIENzquMnAuz0vOTP8tl/8/L8WqlaiaDVfYQlu9YIarrL8KGYzIRF9ie51L+5
przrf/+na0prjAZDHF7FrL/PzGlf2l28MI7N2p81ev7mgvq16w8SpSKfq17Jb7M++wRO0LhoL5a5
7XPR/s8uIu/66v3Tb4F8eUIHQSm0KF0wiMXRNiaswP7fX0S/+w1+OQUU2RxOpxcrw9mV6naGdrcQ
VLFDMbHEjjASokX67k9yAn/3zX65yUv0krkz8oYM0qHBUMfrMpGMcLOkab71u7oBupLpf6ff/een
+l/pV3v330fZ8Lf/4s+fYG4iT7Pxlz/+7Zx/inZof47/df20//PX/vWT/vbU1vzz61/5l8/gC//j
G8cf48e//GED+zwu99OXWB6+QIDHv391fsTr3/z//eB/fP39qzwt3ddf/yArrBmvX42zr/njHx86
/PjrH9cWhv/85y//j49dPmo+DdJ2/Pi//v7XxzD+9Y/A/AuwFC0Huk3+jEFuzB//MX9dP+L7f/Ec
Xzddw7QIZSO07I//aFoxZn/9w/T/ApLjW7qJ6ixgo+SThnb6+4fcv1D5ff2f6xsumc//m7rz6JWc
ObP0XxnMnkJE0G9Jps+83m+Iqmvoveev7ydL3Wh90swIvZyNIKDqq2uSjHjNOc9R//u/vq+/fDL/
/Un9r3Io7qoE0R//8J9AxH+5jHRLXE+hf3jIoxDHPCAbtc+iZkF7I+Bg+onWFPvYSdrjyNgHdeFw
lQc7po6HnQbGWrxEL2QPnQYNqRMLm31vV5k/PXbVl3DB0ocQQx/A5w2TyTC+GHMW5PbIpGnln2V2
KHL3fZZ1zA6gtR4Y/wr0/FnLuL1w0zsYFBEqaEO6ghXNIAEIDVr0kzGYZ1kiGd6fNQOuCSWPLWtP
5DRZno1x3PSjMjEI48jT+gr2UeFCs4d/2GPEhl4SPN1EMcxSODy3GqO9jY0/+1kCwwOcwBpgo61L
WmL5XnozoAtHS4lVGqlRHDZzF+ggXPcJtLydvlrlJZZz/jFa0XJkBgmWbAIdVSws1yjZV+x8kunQ
7ynL3Vs2lDQCcT71noTD5Xq9QyPU2AVuAonGIPIaWVTfBSSMM6iHlm65hheVJ1q1R33kfnSl1n1j
NoguFla0m6jS3Qdb5vlzOCrUY82EWMRAGJ95tWOXt6vJLNebQP7sdAv9Q+GMzWufC/PY5GnLXCq3
0oe8WpsPBNDDA+KF+UlELlIFsAI2c3ur+Q3bxvoyjBzeUi2dFml8xT6CwLIHCt5BehFzrDusuCjU
XGU0uFtzI7A1R7A5TrjQS2RBB9orHM+02LOFIq01PwnaQq20gM1nS89wrLJ1SD9TFe3j1F023Srl
wbaQ1ODC1so0kI5kvE53cGTKCC/KLDR+SM2kcGFw6oQkC5RWxlooYd91hrqQz4Hgwrd8d6ZShnNt
/mRLC8AjaSah9nGmQuR+htW/cg6a2Z71SbiAYcml4a9xo98iAIUTOYK5QaXNGf2rz5XtYAhOEUww
oplOZVzIi1uKPOFWRixgr+2VaxDWaGWcKMntLRIw7R1BkfGUuJa27pg5MTTKq7k7Sk1GP1q7Mg8J
AICofqthKe79Dp8FLKlGYVm2+QyZmTLCH7O61jDFxTmSHP36JA9TI1AHqPw+NxP7gaWYw5iFZX/n
JaY0jgZb6gMEC1g2Ud8Y+zIWyaGhsvWHSsXfhc5PB8k6Gj9bspdedcctRqRWibmZWL/3G93tx7dQ
H2bAT5XUxVvBX7Z2zMlohSxR9b/QANHDxnJxbOgiGtK6JYQh2JgOoiRovtc5XlyrbKfZw/zJ6C8/
WM6K9azrtfzOydfhoCCnT15cRWy5RR1G7woA1y2tsXZvmKO+1wCJRbR9EVZ6CK0wnwvL9IZ0YmEJ
Rm7Yu+WkH0Zus4DtKLKKRI/kR++kVe9PxZpc8WGm3iB6EIzbS7Wcxww4g4ftt784AqyOn8eSWWnR
S3dDPm1sIi6oo4D4ZSwMhFTf9Xm6XEKrUTm0lmu3O8Rh9gCUDZ+XPU8GssuiZ+eiF+Y51YBM+UD0
nW2zlstdnDIC8B1RVx/ujCbQUw3BCrhdLYBCFt/MVOZbV+B7RWTcMkMoneTUzbp9I5wluQUQMo4Y
0GKWdEm4PFSdelbRpXe68A3XdfdcO7yfY2HBf+znTO4Q2k/ff66u/9Ht/X++l/9yke++q+vl1/1/
cHlf47r+75e3/6v4XX0lNDR/rwSu1/31v/j79S2F/Tc09La0BFzBv9/Ef7++pVB/03XXdcn4sB33
ehH/1/Utjb9ZjsWfMd93dIKOKcf+8/qW4m8GOwvbNTELuRZ7h//J9W1cYcj/fXvbCHXYcTmuq+vC
hkxi/dMtrmzyNNJ57PdFM1ZkBoReVzRPsz2n56E1qsMwcYDJcMQdEefdIRp6gQJ+Zh4oqn3Li7vH
zzV5oTOhL0iQbxK/GG3rubgzW4Tdcx9yw6McOjC/bjzcBeMuGbrlurp8w+3YPxP2Zp5cXqXFmN3T
BGlng22WVhYINR5Gq/HTysKZWCc7Q4LsRwaf74wOPQrQnFecfAx1Tbn9hw/wP6ucf6xqzGub90+/
FpuaRncdZfLbMa/l8D8UN8PoDshb427fCxMwqNXsE36XAW03eFAdkEuujRi4GGMGeCvM05/fFRl1
JnOOkc1y0ryNTOQj1G6sNjSodKyp0Yy/JiiEui5vj3WCNcGQpIAwA7oBHNAHAgrBNpSxgCkg72MQ
OZfIgS+bXldaqmmuhB5lBwWfoweRpdwU1ZTs9HH5vbTOvI0m7W10tfzsCsa0pnag7DpEBkWTq+YM
KuH3qiW7NAMyh2T4mTFLhmXA3vy/f3Xqr53CnyfKNpXkocKCivHsnzoGPpGG9Eq73RsQy05qKOeN
aLB3w603+Bh9PUIaZTl9dQDDOG7XoeBqBDSsqV96nogtRdJF2n3qt9H47IZThMAcCi3uI94j5IQQ
C3cIjPMA4UgFe6xEkAbVBH+jIQNwEvm/6ab/in+//jym4fBmGFI3jetF+ddHAU5bCtNWdnv7+pWt
Odk3VqsFQlXI0gv5AojQ0wqTgV47yn+DAf+ntKQ/X9xk4+zq/K5MyRjsr1+8V8PQ2xq0l45lGoL5
Qh2Rsz6V1w/+z4OzrG/kvqzoHtMZp2Nq3EW9mwXX1Jc9t/KPxQdwyFjqapo2XghoFkE5rP+uFZX/
eozwbeq2BeCdNZLxz5HmZLSAcyFZY88vSvnTpK04EbQgbiyGlmt4Qt7geLaz8DnT9WGZguZliOTf
DMZYlP3rN+IadD2WrRxp66b9T82xVedG6cLlYGuaH0V5Q1Mze3gnnWCYRbrhKbwjDbHx5oFkOYl+
Jl7b7xaDKUJfuM5m/xhlqOZTFlMXa5VES41h0Cg6Bitt31CppUa+1e3lgzX/dVmLwGhqp21hi0Ol
jW/apN/2mXUer6VmgqfQG2wwkkodWdBNVGMwf+byWbD4P9WsUw4djErCZ5zNmuutn8/SPkBme7Xw
FZKCjUWdgLHnJnHbbZr20zFEYogtnf9Xl6HjLU7Tsan3GtR5a0v1p9n1Df150CHp7kg/PzR1cxXr
WfKgO6x62T3or8pc4F6PTPTRgu0WJEqbZmV/3emqvK1yirAk6jIciFjHJvZ923qJgYugSF2K7oQl
NL13gVi+VOG0ybj6touLTMBFRziu/Y9uqEfDwvfOOX9AIHG/WNGdPrDaVYODh1zU70VrodRN5rdc
RObW/I1aOAsWt9M5HFDVVzyrfuGgQF6lFgcpbDHEJJhQEIskFPuWHoRDdcpqo9niQR19JbPNPLMz
LDr94sT1YV3gk+CbhxpdaxCRO/bwaYxF2+hwFkWmw2RZ/Ri53niVG923ff/BxZZiIezZFKJPNXIB
mNbUf6fVDgFDsxknLJmLSYcQavcJP51hPy6he6+56tHWl36XC3acyYjwqkDxgjNpufR8fZa/+m3U
+Ra4+g2kabbVYfdKpwg5bWq/QXf86mx3DsYcnoPJQalqrDIxKjW/D5H/ljK6qa4jwsYyXpNmp6vF
vUlhbXq220yYsdobPK31pi+0R6NHjYR+JlpWegpdPgOUe15r8zzn9T7sf4fK/FWQJQJsoIblHqsT
AMib1sWuGd/iFNgjpYAJ0a+Yg4bOQjZhbAwrx+I+J3g88A3pM8IrYX3gmuP07oETIFVa9Ts5LJdY
a+lb3N4XWsL6Yyqf8T4MO/KttTI+12aS+zBH7UMO+mSpnyLsbdxibg8E3XjoLXizUzQCdqnXzo8a
+K3l2mNkW8ML/1Od6OC2Rqp9iKmOfKFgpYRxF9/BaTJ2oW4CMdTx97puK4+I6T6msatu05hL2oLY
OuAh2EeJVB685Y8l0UeY9jgqDHzX0CjMu2ZYTjbyF+5RTxTaygthX1iLy01TuYOvSMHxBprmbUbT
sM/yiN2RzqTd6czbqIWJvcRYWrTG2TmxhP2b92fRtzCz0f3Sm5jeqJaX2QRgP2vVJSz4vtwCgZta
WUjXjf1qjOxUOHomQgj62eNbKidrvLEKCKzYpC548dBl2kBLNbxRcHV9McyHqux/ay6uHCg80sN3
knrxAWbCgXgEn1UwsIgkbPfsnZAhv8TsnrfIcT/TuPomsHd+lBxVSDloE8X6Zs7Vq5H0xS7XsskH
0DV+aAerq/ZZFw6HcmnMQEVQhmKw1rMUs4cE9iVz8x8zdqD1GUjwYZbsrQU41FSZA98U8gCM7ywG
w/Y1E+1bnLJfnRWk/KIgPrYaLxrjAT2GPpk4krBzN6lv3HV9n6t2o9Q6ffXY0LyiEvdWWVUAKFiJ
Z8bwOtbEngNsiSC2Kta+hc+WINvbKWbaluemf8tLRN1JrxnbMIkBpBhXW6kkzNwm+MTXRwNnbpV9
pJSxWNHje5XfkLIynvSy3Myl6WXrvRBtvikaSAaLYufMeAaiTRbPW7A7e5C4DCPKDC55N35B2eHN
EWKXV/YHuOUi1d9wpYAocEUVgFamg2UNXkf35MY82JX2bEs0j8l3lFsB8OZ2Nya6uYlgZmAkQLIs
WlC7JaQRM1zvpspHFqvapD7MiVlBsQYH9ASPzIZwS+MNXBcJnIk+pPik9HQ8B/u7RSyBN6C68Cft
vi9JW1dYnQPsiPtWyxp/jnqHm9G+5KzdtiFiJDZu9YG7Esy7ADOeubhulcFb6g43qV1FG5mO3IOA
kTEDM4pL4YE6OEFY3watE73ObsPpGTVv0QbOynxcsJQn1Y4+Fbp8He+ztc2OIcq4HsWWEtFzqnrP
HPIXYduPdh0+Fm74q2lvInI19uFqfWS2e3CBe95xN2y6sevwYdpN0Lekzdls1+PbBBqSN9TLl1Oj
58774p1AKcaqiK6XkcnKYLKfyOCybmXpfou0NzYSq6mCmbrrqig7yJoFDwyaYnaa/V3RDPq96/Cw
jUdzYnrIuCqoM+NFU9w86ONvddstWbyqwnO0/sm0+kuMmsMTU/gGz8dzSv2CwkacyItcEVE0ORmb
EB7lVivVQTbmUw9nP2B5NfuYLg/aaD8a+jJt3ay6y5bPvtbst9UslkDie1dXuEusaDRwHurQ0FDU
rXWAiRf1GO5sLCAPFZacG8w8potqFvJcG9SlnEiLiIctRgZEOuaCsMUUsy/hJtXuR2x27c4oxRIo
y2FdObXHdusyuDhHuUTtF6/PY8cIx0xf7XrlzjStKysgKi6VO9uBS3UH02LqD+yAkItaxQ4hiTql
jUtwdmRdD9HdNCqY5imEqVESzkE87Xka0c2ZsAT2IaDkrSLm+zROq3EekE+gQ0jOsTWG57zudnU2
sc5YtDBIIMAhd9APnOufbmx+EBMa7grBE1tGjnWCu9niaas/r0koGSNZ/DLHSskfLSbQNCUL2WsN
+7CIubq0zvDsgP/yHRtfDqkUpYfMI4K7aCIHqNJ9k6H3MlcW8Hba2f5s/KQzFxzmpA89zQ+DSqDC
JlODMafrNm4OOCR3wO9fzUZrTodcTz9LI+8cxVFV575o7Q85I3fUtBPGZNZBAyzvTOeRxYRHdEFm
HjFtdS9IET+6GGqYAXMqSbX1riLGZjdMlBWzsWXL+Wi52S9CzycOstn1dCt+btWoeaErvmreHuRG
w2atH+DJgIqoy48WKanLCB7rhNrX84l4jwcsUNPeDAnoMM3o3Z31o9vmQS/CJxBsQT4sQwBDiwrF
1jO/QKntwxbAJJ4cVlQ2QWnDAawG9RLRAvjAEu6divfYWN5SCpWl58Oof5xRf20tXIDTAJcEOgkM
IOkVlrxrRHOLt+kjndz3xqmequQrc4dveObvvatPXFnwR1eRNEcYQF/rWtE96PSNuJ3LroTs1b6F
kBx8Fab4chXGF5TzP1rRfoqhf89ikOx/7ggmkUeZXrU0MZJQE5BpaC0nOeDONObpRpPS2KCYXfzW
oVht4lu3iL/D9VaT021RDr8LrQkDbdCcjaywhplziQduQmINpyAOyvSlcU/xWD5Ds/c7owTxU+Wf
9PyLY973+arRaGTg9qCfNRYPVsd4h1rNPVWtx5BSHJDCe3ZmMthtEIdbXXkwR8iPc9mAXUIJJoiC
CZBsBapqd2ndPvQSiIuZEbeSZDzS6mslmhrOIhDJ4RnK2du8GsjYQ4aspcSl0c1ya1JiYHJztV0W
zXems26ZlXKRGo7tDZo8Idjn3HS6myTCzM70nul4hWQ7N+9iYEvjbJ+XZvkdMgNNZvGYG9NvYcvj
uIJqcN352BQhzYZlHjEpSsILMh3q5zV0coFFOwOb9KEY2n4+UGcO6XtfEESE9x7w1kWm+p3lhhwP
Fdco78APNens1UNzySzjTrNAPq6awaeenQcXnDxg91vAF5wDjo3hjrYnrZ2r4t5Et6syBJ9owcVS
8aVG9TwYTbbpBHonFQE3K8bxETYqDjCQ57w8FJdxVz51eV9tVprVh8GYLm434mdDbOSPfUw7AZ65
6dEaJp0O6mHK9lbHaZ1nWycz6BgWu2WWgwcRD4iflNjLOwk10XU/82jS9+UXC6PT2I6uJ0T6XWeC
NmmydgXvDsKisfSaURNBG0NMUf2pIcDzsrh5gJYrC3TLInfIPXQpuyCc2PhmI3WqlMg5xJxjz59t
0wXB6ljjSDfXDZpuLa4RuUdQNh3kzVtjyshc0jHc8dzXTdFtC8P+ybEAh2Pm8BLkaaBK7UHUNRE2
tAdMxR+XqHnN6vgm5XzFPebc9nb5ppYnoy2bLXSmI9KTEgNa+gVpKbNSQh5GFM1mjN+mTnAHog92
TLPZaMNwYQvXHV3T2FUhFmYAff5Q41zivz7iAj26qBTgHt9Erqo9xI+YAq8xTtW6/kaH/cXcdLdM
4jEa8CyscjpxNGIhXPm3MwxMlo0+sDSdC5ai2p9E9tIn7B+zP1gpx8y9EtIEBNUF6GF6h4b2tXek
4+XQUoMJO31Wr3fF0WIK5rYu3k47qo/sFLhvmJmjEydVxD7IFdm+05uUy6MT1BxfwN48VfXX8Lr5
Rmsq7UhSAgItbN4oY7Eu5GRGBEWZn/Sm+EqBVG/5CA+WHu3gUp41s3lmDwSi9ZF9Baah9GJj9wqK
aDxw5vEHMcPTsbyIVthH2XHU6tMdrfZDaNsrejZzk8ObfdQ10lhCBXRuvM4ekq6ZH6DzzYSb+1Cc
En8dy3znKozCjWNi/KgcRn/5nIHHAm8Sca60om23SWHVJ2ljCWRn2PmomMt9nXf13Yw5sGuj8Ghc
Fwu6doSaqW0cYVl4EPEPGGZ8l03XocJKJlSRzYGzYjjGjkkUWTofQ7tY9yBKf0UTNHg03BG/1Wze
gZFNfYR3jC65ps+Dwf026Bb6WorjZpzrvTPon23OuZlJoE+ObC+F6AGdDMVlCouCAI+EjBE2KcUY
19t2cjjGIca169FmsEDnq9RtLcanvHqrIGjcQ0cDCJKk0xE4/6PRhqCjEhFYOpq/jEnoNDsRLLnR
ftClOONGYcrW57jOzYvCoYsZAeRVacN9nGj+OVFA9jHk2KzwrBnU5OzTKIXrRb5aM+ffzAWEqod2
Jgnv8LItdDOIzWqsFXriEI6SHLSCj8xMyJGK0nAzhQyTXWTnmtF+lcIOg6Jvt62unQvZ7CB/goYl
mA1eA3MetLxPFitUyCQ2Etq2YreqCEFq1x+jtc5t0hUexm9+u1wpxPXovmbU7SbSqdjBAn0o0dwz
kU5gU7fcA11KqhyZEKhUoycV7SdYc3SCMZPZFZAJX0dK9aiKMdwmQ3Goh7Zl2qwzZW3q51jZ5a5t
YgTsdfFoa6nilgk/Wobhk3PFwCe2jyLrnTeSdLMQYh/a/JIZWZvshDbu48R8hlY2BauAHcOc56kH
ukYnw2naMynrKLybEGomvhL3qoBuIblOUCdzfsUc9pSxDIq9uTG23ZXyq484YzQaXGBHyotdFNM9
lrRN/Afjpk1Q9tOgMDMI9OQPrSPlFe0a14l+gFeaH4mJrSA3rBdZZwz7cmCc2Pluy1LbjM717nU6
gcgtlL6FLSFrvwupzL3DTEnFfAuLZFif3KUd05tosm1Cp+pf+qdBGpyfp9NhdUt0xgvqZfwznqE1
A1UE8tq4td5jfW2PMspwtrHVtKuZxobZDARhMGWjofkDBofDMJOZ1mXOBgb4cE4xg+2Jses9AtA2
Wk26oFGHYCTCYtcb1J1llRztpMBKXr83bgaCWUAtq45DLULYJkwF8iL0bbbtQ85OBioeveX6a+iJ
LmiKnsp37g6cDbhZDfupmLWgj8ZfSV5kGxYH1zyFnJWlGjFMqPJHaanJC6zfF3RCAcMybJGF+9n0
AHPNGMtg6IjSn2tnuxjWJp0fRgnR3hDE/pHiF686h8QDOOUFe5syg6hJDoY9ESQh1LPsDYBDi/FZ
CPVY5hgNVFj+mNWpArUDDfXCLh/fBCoMv9GKPQY3BfNnnjYQbm4aa3nscwtGi2YedQEDsyKHA9sG
xcJA8Gidu8EUky0wZzexbOwz0PrfTgsCacBYqkX8fJbJTYV4gelkitUP+SrBRywAese4yRYF0Gi9
zlQXatUOHTgW/mQi8KUpis98BBFpaWHtxSU5behbdW9tEfteS9jcb3Kr28+NfdFW/BhJ/7SWzFcJ
h+L6I6+ImHDEVV9piWkzH5d2S9ptHUD5c4lG2C3NfR+bgrEEz2CtqafGDB9VY9wClfnuFzgmo8Yf
ywfozi5aEny+KGAGaphkIwf7yTAyxsGFvV+neOeo7jcSHMTV0NliM9wLtS2Iwdn1ac5geMLrxhDY
9FbLCfSlDRHEOM84VYjdmwFRqFjdrPrVGQot45Ycld8TxCTaQrSNsHMyvujyns3xFrdky/isgAOX
389MgrzYzE9zfZNZYmKzRdgXLhuYbXzVqwQ9HDAf4RmamfPgPjXt+MnUTeqQJb2BlqCBU5WQG0CD
qaiE86cjsoG5zY6Rz02jU8pcvrrb2wvvibb4Ti/eeXZM1pxhxAnDVG7v6Fm+r+P6RiE2R0iFT9PM
uZzLNIKHqAdAZA+d3lVBE3HNaJlOl8TArrJsykA7te9ze7rgYiZhYRkmr2voLot8qCg2cwrNqHwY
0R1s7AZ7cwdwFmu8Tn2CuHqd8l9RXKy+2YdnpgCAHirjAanCs6Jr21BoMNePBx/DCRb16IjkmnoU
8PYmWrB3q86mhBGI+kFLQ3cKdzVcVZ+xQudP7KoSM1VHDseHkrhdBubfi8xuHDTJ2hzvipEupdfu
9bUiR24dH/sywiymk+wom+xziY5TgUNrnwwEdE+gv/s4vbHM/pvJQuWbErtzPXf1w6BO9bWVXw2q
rtXi6RwAq/gYkk4u35Jn9312ZnyVF1c8AXuQvOiP2bCu21kZXwQAeHoPC1aaYBaT8Rq4Zo/nawqI
HSWfrj1ui8w5E6W5N5zDjPKUCZzL5EJcnehgeP02JFUxHPyBioahfv5tKYB3efWdUJlhbwXgdo1s
Mx7I+0LjFEvDq8SsArh0aX8/kkvj1x1ljbSyYBwcBgN6uavhsXHp1vSH4r5S8DDm1YIJB18fsnBq
U8PUB0DPGjBLPHU8A4iAHggFjINwQifSZ8O8b3gil2nckQpgBhPLxWCYaMVhSEfGuMUye6qGZBfx
BCpXEye0nDDHF7A3Dp+ceK7MpgpqDYqeTsqCHWVM3FqZw/t+jAyGSlpJqaIh9HDKFDc124uVPeGG
sxTvibHp6hSyCKWdGnh0s3TcC6u9JzQ19pSqFyQ0D4xt2S1Art/MPE0jBip2Djz5oQtHcO310R/T
4amFW3NsHUDBTNkjylxz38w5/o8lvV/W1QzQt97LxP5uezC5TkQ9OlnvaTtvSHHBLKVPR7wZDPah
kPQLBDTBaks21kNoJK+hxXBqdk6rO6anub0mg/XDYbFqhUmteSDUlZBOZuwJAR03Ha6ztGqQYoUS
pVQLA0MJoiKp6VEYth4H2QimpUYStQJAYzNd0Soz07RLGAf2WIBcy6itumA2GYowzboai6/2xKZ5
zuUQuOmXmTluME5gInN3bAET5IKtXQETU/AzjBOsPdacbIGWEHhQGR/27Bdw/KXLo5n2GC3r/Zjm
hNdiaPSxUJ2sjLqkbRcSv9xbHnIwiC1ns2UhlBxyNqRFjpMUnqrX8+IAC0pLfHcKoC4SC9vd49ki
MIpTEGhfAY6d098KxWF17O0ow94fQApSkPMEFwVgOGUdHFfdidj5pgpZsN5BxiUufmE3iHdQA6sf
DBnFr7Rsv5/5hddawsHqjH655g3fUvqk08oQEkKl3uTTxi72CSutLckst4N8KVtWLwnrcL9McSKR
FHF0SbszGoOBCw+CbZVv/fyVy3ILliZ+LbPhrib5EoOaeO3LCQZ4GL2sFSYeel1ifImJy4u2OeKu
elRue5+Wb2hKn8qicjd5Zx0HZxRHUg5825g0dCPRUyXTwByab0ph+GfAMmyjukt0FmAEnlRg3iam
/APosGHSjwWfTbAYBUyQJX6zJ5JAXU3bCzT4Xm9m6Xaym34vgA8zUJsPRc0YRHN14ccQlXHmCkxL
znOrH7CojP4UPzr4ObdjVtn8zPkOPtAjUoegdLv7jqllYk3Mr5jiaxVTAixT91bLukGx85M9oYui
MFFBrjPcrewpnm1F8c3czAaXHEvF5NXhYZbanVHTFbdi3HXrjQldZOsMmXYmZ48xM8xlRifkMuC0
yor0LmppJFpMIKIPX5glnTp+cD8hdMTvjT0+I/ZM2pIdVKp+Cblclip/s/TudQSJ7il78m0LxxBB
iYD4KPJ8sqIIHqn4vrN5aDxBtfh6rehUyI03De0lvDNrfqA4IYolL58n4AAwIZ7MGKJNkzSPU8SC
iD2Y5w7WuCkG94kkrhYaZn9ak3LDO8eLUkHxKnuyPnTDrwU3iJTkwePCpBBNwo/yDyBYY2ZTCua3
41K9a/G7i7vJM9zsLc8ImSpsLOH1UF5cNzJ3yfXbqE3s1YvKESJpMenS62fVM9eaCxowh0Orli+F
O0yBk2ilt7xNA5pkNbVfQovO6opsXClCvKoYt9TW2mlUqABZjQAGhedBZ51MlMVKzFjgw3irQwb0
NAe1qAC+BqL2sXbkD8POGurprZTMm8vauIRYSdYIkKzEQxsYoF0mY9QvcfGWaPkRg58MSPAMd+PK
hHDUSRPIYfAqxhxse/zamfZJ7rasUCPlO6l74KbWg1S571bn/DZ1O8AQ/2owIBE9yaaNOe6qFMJM
JecXSI3kwlw5rUjMvIx2HkOeQnDJIrF9NQpOsXy8VD3630j1ysfZuDBLX8f9DHHZ0wae2WFVpb+y
Zd5ZijAdqxo2iwzF7WKN58iaqktWZlTqy21lcslT32o2Shgg+Ayn+gcSl4/9ePUoxwYzMLN6MMLJ
2ttVRnCxk70lA3E5bQRSyO0fgFJlu4HCzVep9tjYmi+XbvJMWTsb9iV+PEe8PgX23waduDeM8y0K
yn4TijfYxrPXaRnJm2UY+W2rvwMmdyC75xZ72o7+MkUJcU3ctPEEWg3lHQE4PjHhx7WjoMM1WaJA
ggPPpDD0NgYbshNzO7gK7i/IOpzsdQHMRysQMTHcn8PCCeyOcGtFPBvRwt3WyEDvRSEK2QKyIDPb
flsTlr0z+tnyo9jATh6J75ihCSnRiLnbZEFPFjbvc3jTLul7PTmnTnQPtsP0WDUIT6bJ9cY29ikD
S2welvSrEFgK3RfzsgamTrKCfwFWzwckt4CVf62Cv1hROwwAEwLpSjipBibapvLimPmotIBpxYSA
19p8b1nWNZV3ZDteJKQ49eA27YlMXFIc9bHEYzg4r4iXGaIYqsvvIya9tGz6OTIJS2iB5savVvyZ
9xmh6wlrUK14Sp3qLQ6tI0iOIgoDy7gerSoDXSg0rtDk2sau4rlgse73qzOdRXzjzqXYZUu1pRfv
TmRLU9dFv0Y2IF5iLCqwreWBwNUdbvz7OeGnmKGuzxfDjV/Sh3Go54d4fgZADI9wwQWTc/16Zq3a
oOJF84G9nt1qKn1pzy+9uhoXRwLt1wwqbloZpBfnld+h8UayDoGOtFsPq/mvtfzqcs6KqeepTxwq
Y5JAPRxPoCL5a0lZYv01JAwe/dy05VND0M/Gyvhx22Td9iQ37KFGHDpLvpdMHjYoiJ0dPYTcawWy
p0kbX8r4ivQhNowYx+YGku/K8W7curDAD3lLN+GMSAVLkuMTzdiYS7tb3Ovt14jXaJYM3S13m6R5
uklVielz7LUdmdt3aAW/wxR9OVqxc0Sa23ac5Jfp2ixDigigYKylbBAZLK0LGCIdypJT3Wf9yMtd
s6Cj0dh2SRnEPQqaKufF16PfmRnxpsT2y0rJq4/zsBfsZagdidQAC4biOBG/KwHRATzQHiLlEREU
DT0CjVr06TYcidcV7nzobCYOkNa2pcG906quJ/dr+agSKg4xDWfoPaQlsLO58oyG/ksMJFPXM+aN
Fjjf0rM6o3Xk97nWqNwrjuECoHzKsquSd53VzoiuNKwBQhzNPwqnCiQI/mE0CA7XsNl8FPFydDAY
BFiE90NfrahKqvNAQJun5v+g7kya40bSLftXynrdSMM8bANAICbOFClqA6MoCfM841n/9z5glmUx
QvEYldVt1taLykVlSh4AHA7377v3XAq0gTrQcmA2JQHdk9CiBJjrV4Le9vsk+Yb7gB1xR6JbFRui
x6nBqQ3xDiPWIRUoEMlDj1M/obOLaJSzTw2vt/up9MAfGqCYEqbzdWBIHdOxo+MVNbeCyjxn9zB1
OuXLPL1K89raN1G5GZPBI5nG5BAQNnsFHdo4xtspUUioQbTI0+4fyDwVOKNn4qEg8FOZRbsb8lsd
wRlOgACc9ZysG8X6BcTC7SPpJ68hUbAjPf0gEfaLVZ6J6/Uq6kqkAC+ByScUrpibpsFTzilDD4Gt
igATMJiS6NbFb2aAPwadMzfJUDEjY/wYmL8Ye4mhm0EpF3HlDRH8OLN5S5n3MEmWkG8dX86sPaBS
IEUozym/VdQu8Mmj5PhGnJzk8UWyOGflVFT04JvSgjrji0glsCehmp5zI2kvIjhT2ww70VVxHSJ8
sPw76IvGUAeko0BjHsidduTR+hLpCJhkDHIlcUGZLpAbCWzEmnnpmHtfrHbKoZNiL5/9mh2ybtDU
IsMcnWLOnk3MXqQmJAQo+zH7Q7Np6jszz6/rAagryRLs7xtlC4z8sc4MMpk0MuGtMAPmk1CXHKVf
+XTTiLmO+JdqqyGhsgXwgS64btXVIGX1IQf0voI0YDdJqTuDYCH8aIsbamXNyugsyzG+CQqNTgT9
Eybt4ZHt+xUNBWX1wiYW4gxnc2vUCN+Nq/tpzJyk6jwr5FhjUvBkwukEkrLw5hHc/yxQOhxPutsI
8Y3f5VQquGH2VJNCU5vooLraX3I1k+1s9JKXbIkQ/sL3ftM2snIVi/T0CpYFI6z5FOSEKrQTlnOz
35UlKAylIUevbYxv0wCqL0MTY1fqG3EtDdatEDh6s6XV/epPY7KDQ/SipISMa3QYoxxuJjsbO5jz
pzJFHsCpwA0nojFEffw6UORAE529BS1n1CQCAZgPry3eJT5UbDBEylJuhoQzaLZYnAFH9DWdU7Qt
EBCC142oqS+KMabbxFhIBTrt7L4FZivUeD0HKHxq/La43jxmsyMiRSQ3CiYCYXT5OgFCtioLdkBW
ZrGhjOk6aMjv+GgjhcgM4iNQGdUlWOikoQMKvPeVo+YWJyyxKmm0F/ocFZeOyEmZUDfQLaDa8yXU
g+ZuHBKRTgzKMFXoEnLV/QcriVw63bNDgzXAYoPoYkgf2MmZV1biKgRqr+dJgvWcvviAZ8lc55vC
MtLtOCgSzAjqs/+VqiDJc1G8w4pN71DDJ5eXjtEH8QNYny0pjfdRXdPwMapnOP0QLHRzq9Yl337o
tSqEF8g52I6G0UGA4kkGMAWaXbE7mdFVbg7KmvtzJQUCxaNlU6Oa5YgAocWNY9ZAvKrsZ9RPr+Dd
t7QBkGYb1S+rANVfkDIBVYzbIULQVJKvhi8gXUAzT9eL9fwnpdaHevBf0YRcgZFrPJTQ6PKm+SmC
qe6VUvQSitJOzzJ0ThlqNoPIrdDQiDbyOapEavjFKKvXEWiGk801mNjoSSRp2cuscHQKRcAfhIF8
eJH1ea+W2XM3VYdxLKgGhBRqFO0HfUP06qVXGxLdXJHTZqoDG/cbPrSmrj2ZG8K9VN6L+lrMEWDJ
2VM6EcZXcBBlWknQVgBB07lY10nbekZGSbFgKVBhOOCvkjbwKzRnjFpvmND0FJr2NqnBgRLmCDiP
/CNFizpX5ZtLSsL3yhxlb66tr2WuQdaysvQJb5HfjPG6i2BCjlP8THJJjHeJQ1bqm/ZAndvGkEXD
NEbSR0o1qqZXq4kQlhXVNyn6Pqqst3AD7WwmTjvNMDeF/MEe1s9sjcK1HlNp6psvLcaO1VBk+dpI
dQ/XBu+qmUROJptfCH9jvibzvUrrjrWUhkeI9KuRntoFytl4WQj3hyhQcF718xDJOeiyJXoQygWv
cawDM4VBzBLBMSiHFhzj8QhKOh+RxglUGWLSuuBMKWKy7qoOZqbceroOAK2Sa7vCKUrSAtmIsbEn
V32tlYm81V7lCaCkRYGOw0v0OhmUdCuy1rOAhJV2RlbjaxwjS+BFcWrlbtIvgunQo6ymYXgZ4V3n
LvIh2YlrlB9jRG1eiHe9Ut509A2BfYQH8nbYF4fRnix7E/xjCuYCm6E4hHaRVblLKujPaI4mV0T9
SQB5vJ5hlrFCxanj04KBN59DwBMmcM9+ejOXfPR1i5YdACFPMXo7lgEBmw2etjlHi0CGSZUIsApJ
hZRSk6K4Sdc9ojeKrGvm+8S2D4kxxY18JwfpmzykOTiZeamB+Vs/pwJnzOLrmBFu1kMtDoLgRVRa
GML8WqfVieJMtZEzBvg4eRAtdj0cNNSNoGEnVCC42JbBeu9TDFQrmJliuOnZMaClFegmdfrrpHRP
6Pr2yvCo1HJ8MLUBbaSK2J0wADwxaxNPMcqNWneRi+4aSw2JP4iJjDEpNxVEy9CEyZ5F1PQOrb6M
+FxlxxqN/koR6gNPk6us09xFU4VMjMKgP0e9WwhqskZ4yeKkBg9FRDma+CdkK711Q/rVfqrEcq2m
DXuwgSoNGi9/T7P81ww88d04AlX0ZsRCdAMPrLUFZGcu7frBwaAH3q1oY9D6G8yOHpA/+a69CjLA
/kb0K5214nogvEPr5UehULR9PHbLEtghCCC0ETHhtgwt0ieJGb6qlfKxioweVqFceW1QcLhOWu2x
q2UXjDmP+Vmb+TAFJtonGSMv8PdV3oXF1ft/+/5LoUvjngnRMfUqfbSINwPB0iqABL6lK0J4LN8A
B8mcLXUjWooQxUA7XMkNivBqJPixtwIYsVZyMKF/Z40hbIV2phWIR0kdCdhEsy3urXCX5l17D9fF
frdjGUgb7GoO410ZmCxIYbOtpekHbn9rh7VyLahG7tY5wighV7H7Ln6tMeRjYsnBs77UviNC0l2r
o9iTJVS10CSzKZ+M5pAFlQO+GaGNjogLqUMRPPKnVC9E8MgeJ54f6iy/+ppgUrnuQ/DqRZsSv9pG
8SIJ47IDyq1jAL28je+w0N5nXTR61DppVFJ7RLrHVqbJfPWAti23RVoExTSaToHk04kpkjpJ2N1K
Lcw/Xf1ixFnqCeNeGUf9aiLo2x1J0XEbqZ5tWW0gg/cZLNPF61b2XyVenFvUldq6GeK30TQP5JtD
ykrmbwLnrz3OiK2YxQ/QxTXydhPtLsrmDPBXegv3PfIIdihJQM0QEkTiNQYq4EFqqRIBG5CD16Tb
Kvctmp/qVqtK9dqHtNcJncz2DssyZxKX5OeM+hG+t5ygzIb//CpPTQI5m2Rl1XPwVURdJCkxGFjW
oFKWDmS/dY5ea/k2M4e1UEzZOu+kyglUK/ZkxHX7XBZR5xaWlxPRk0mINArahh3qfvRDubAmHRq5
bws8y6czws2zbqesfiU2tR4sin61yPNgw9OqzbytZ403tSEK1zeVa4lQJS0S9Z0A8Y/yatquxZF6
umQZbIBSkS+/NtoZ4hKIAH68FmK/QURMOZgDZbDXaBKuilb5OVd9hhZxKLbacu2TRkutldVtNXaI
UQSFwHtrLF9wW89OlNLjrFg+m74rEKwjAub15einublFEGS73NBu+XckSCrrPOq/vXu6rMWfKMTB
rpn5wsSqH9x3NRZ6bcD+rBCKXePNdIyqK7exeMt6iShGY/UtpAYLgaS9vf/FY03xpNCLETZKObot
FraVn1uTB1dfBXgMdglKhzvFfCKzEgFYNg81PSHeiAjgsKMo4ybFeLkKpxD6vAKcnPN4J8z6oYh8
p4/oPkpUjbYoLo1Vqfejq5XSjsjr+Epd7JFzXKKRmxKWEi0zt8Hou9Q67nsSKfKK3AIxTO41uXCE
keNm4LcpwNF6vM0N88CnHM2vWt9b4BWddwujT2uZQmSwqWvWY5OY7nF514lAYH7fFJT03WkkuQjM
XLERqvIg8h22NYXgz8xSCaarLdyFgbaR0CfHGf0yoYv5v6NxOgACXc96RAczTe51Qc1sIM/iIhaa
3LzupWuV+mgRyN213tG+jxL1mlKvC0bVuGMe74Klijf1SKzGmBA+v4p/zIkhAY1ids1Wo67C3tcd
ocy6rZFa2PCH2ywWo+tACiiSpUjCS5UUm+U/r0YVYXQouz8EJt2+66CpFDMn59G61wYKOkb0VMA8
3goCaG2BNGs7SLtbA2D9Qa0J8MmRxkAtBPkXDNqOROh9FNN+RJTW2KrFDAEYSlRwHIoci8DIKqgs
WjNT12Y1PSpT871Ick6A/ktCV/pPQ9z/bSv2v8da+f/IsG3ImsipTZdkUwZ2osLQ+B+fOLj/6959
cO+fXOd//eMZssrPOv/HA1SaI0f32b/y5zuhRdH+sJCIIf0XQa7I4mJK/NPizb9hKafbYsnGnyCW
vyzeivKHKotgWACNyQrOV5zX/7R4K/IfBlRJybJofRuSCkvs7xBaxGNY09kf/tHMXBM8UbOw8i3O
kN3WmrYJJD1kP6mJd4OpPJeWj6pXzr5oqXAXq/2T39GwBgDbcETeiQro/rrLqaxq112fYLRKnM5q
rhMinr+ZJqtsT/2LXb3u018OZI9glmc239IqKUrMbLnkE10fzb+mkZN9FfX1w0w/F2scxvF8pL6U
Zvc4EfkEJcj2OiiLHKkKdZtI9fU4ttd8PTZTWjxNQ+4MBK3SEyJGKFzRwa/uaxnRWjjibYiW3cA0
ZMMqpeICyzReFxRe6ry7ajITCU6fPydxWN6qkTLZmslhS+h6t6lHcPl1dF2hx5ZKnShkdm5A9uiB
kvzNn7iGCH49c6bEnnQXC9JBEcWrMJI9rBUzuxw0WVqPArHXqFqaMUhFZENo6Q3Lo9AKkRmnCVa3
7Jfoxz62ZrIw1FE+ZN18mEjZo4XLyFlvIrQRxZ9NmL4C5qidgKhc/h07bnNk35FlUM90Q4d6XGpk
aoAuPOQlpVIJLXvYJPtBqiw7qocHodS/d3IwexjOx591U/2aOo6xNcxaYEySjTphPw7TvVkab0mm
liuFDJzBN27yKAXaXs8wa3T4uj7HOHqxSJ4Gfz9WEXHsxTroUlqvcZwaDr6tAc5l0DbbLEF1yPl+
RN5IGTivE7JSqdTedqT7ekUjGQ+D9F3XA/9x9lMVbW1OMV0x4JSJKfYQ4lUD7mCn+2652LBXbT0M
t8iSSG+0MgmpRF5cZXjcTCN9a+XAWAdLsHxiGOFLXY35Xplp70oqtbtZo+StaaFqJ6QYtuRLsVkt
AVtaRnZjavV9YwZrZJ18vsL1LIqOBil5zGovF0LIlaF1z/ZtLzYmk/kXfl6icgGc14HXzvN1SpM9
7purEqe+rsRXiEz23Si7Kh0C9vrXpZndjCbZuV26h03sJR1iO73ER7Tw5xWNvmoyPYDvBGAnT+uF
pa2SBvC+eP2tVf+/XdKXv+XtA3Trn3/r/0s2lgoi4L/HazzU0T8Or3lytBovf+TPxdeU/jANTVE0
3eIf1vs6+ufia1h/aLIskq1Coq1uWIsp/Z94LOsP8gdMAAQ6JF15YW/8tfiylkv47UUgLwZ+++Xv
+xuLr7TQDv4FktDh9Cy/C4iEBo/LEk9BEsM8IDwccQeonvG1XI+bdjWtk9vARmXmdKsPN+YMtkJa
aB1Ho2mqLBmSYUEDs+B/neACIo1UycxQaxfDsoOe6Wqyo03jqbfSHfFvbn/N6fkCHuH3Kzwe0zoh
JiIDJoSHCrhr3Ayu6hYeOi6Pbw1XiBfm0hX+dj9PRlv8/x/AHMg/gxb7X+2GW9NLNsHOshsEXfUq
cdjoX+AJLLfr5HYqhiFb71NFMkCtHA1mRtRoGmOq3HgbbJJd4g1rdS1vYu/CY1ugBCfjmCogN1XW
kTAy547HydA6hUrTwJm1RXt24Khz6LPfOmdysIFuqgvgwBNaA5MSosXH8czj8WBC4dyK1ILxaJk/
UR7w1BXJnC904y6Ntfxdn13byZTM8dqJNKkLF0RxSrANIlcnXQt2vo/XZKzZ8IeLFX4Vr3pEyHjp
zi537pPRFyzPx+lCrExkaCVXivGVF0JxIjfz+FI5fw5NF/ouuhk28YWJI5+Zph/v8Dt258M0VcI8
W0SIpatfmZ7kwFpAyVZyiluhlLQVW/oSXEFx29KO34XEfzj5Ib76T14WUyNHY5m/JKipJ3CfKQsR
d+dcfb+W1rJLKeoZy9SBPcu6eb40q1RzIaGc3mz2s+xcVV0ig+FkuJJiCLu+uHBjauWIKiIx2GVZ
UgCqlMttN5ZS7uS6Ed5VdYb9dqS2rVrpsEtNMVlsEdSDS1/4HsRZ8gQ7gCSYGGyEPdRzeydD1lec
OWwigpIV7TGjyfpVN7sKsgGmW9TxaK7IAoQyQYjKt6lWScnRUup0ZmtwUKMPmWkBQd+1ztYSyIGg
HRK5DaNNUmbVd/bjiep2y04HdkPe+iupxLaJLbSuUVKIBJLMRjTz+CQpeZ64IBL7NKTksjzpd+Sz
Y3eVs9bs9nQFanr3UUKMmerPJmEPutjac1enV1pL7CSV76z4rs8cixs2ordDDZHf5PBIe9cv7opM
Ul4VMSyDbWcqFEBU4uXdiLIe7UM6IDXOVYRtK/7RJU4CHFXGLiCF1Zcg44PniUbTD3ttEmsaNxpx
BDTDWKCxME7+BjVSaqyaQiG0Z8Ci64VJQ4qhqbD3I39DpV3Y4DvrcSHfIUOOXsljwRIlDmINzIB4
viu9h5NPiZ8m2SqKDKCNRa/2t6rVhy9RQZ4C/bNoaSX4CvIjifxeKirtEJFQrXYH2ivjN0WN8rUo
KsW936XKY0eA100s6TWNz7lTb3WpnW9irP2PQ8eurc/UwMuWjTyUyZTuKROavFM1JyuyB8bdJXq7
wz6X2HNRFru6TXMU5bQdy0SSnYj5uETbmfRoq+iglliu1FyjL1pz5ulUIiQmXE/2cgOdNqnrR73z
9bvWqsubOOr0Q9wJyj2SRQLyJNhLZTdK177WzI/+FIxeVfElotOUAE4QS3PVTT7FBUXuaUR1PkL4
bY1cMN/ArMqIYcJpgOFHSIe11GS40fxi0OAdJZn0w9ThUTlSkpG46itipbmGAv/uF9yjNuEJN2PQ
PeX8GuOpq6oI67KmlyHR86QF4VQWM4y8Y0pPOyZwPV13g1mlNlaT2Q2GlHOITm171VhGAsxiWfm1
WGjv2ILq3/KpxLHQkulWwR9dy9MIljEh9Pu7lbYYl0IzpTpYk1y2ksLYWGcEbdFw8gP5iQKLFuJ/
1ubJ4e2mNTOiwJiUAL8Rjq0bEwoRjGBq+VoWRHtlIhyqKrUQnK852E07F4iYxNITq6IJbUmNOwVJ
fl2aHrbvQHVMTjpYGQwDQVasPgRKvBhFCZ70WhT6V2oCW8WfpNmdekt2Zp12eEh6nOAk1CIRifsV
lXejrinOoOH1p3UmkVszikL31ATkkCPQGhyKf9K2kKPyK2hSX131uiK5tSUZbo8DAmG5n++JCwgF
gvM2syhfWZ1hun5e1Zto6HrpIdRDHeOLrmF2znsLYpBAH7oSwTnaothM+KogJ9nZqJeHSlRDdJ+x
PLz4kq4/YkHFPNdOjUU3XySKEKA1fbAg4zSJo2G0Q957yRlEY34ktUXZQZvUXQ1h2w5BIRgFgfUN
kVeQH2g7LUCKdvzeJ4mE7RbYkl4pxETjQc9bl/ey3vuxZQoOWxo/cUiIRa1A5gnhvXM0IjKvy0K9
pRNS3+cF/biuVbA45zU3QcYcDnp05tCMcCMvCcuulFqCfSI08Do1iQJ1amUVp+nUZ3bX+FWVKolu
x54TrMPOR+DJaeDLmIT0KmxFLmPTxUKRP0bGNCGltpaM5GgY7FD3W4yFZFpOghqtLQviiYb4a2pn
lMfyXHtKGNL34m0g7lUYSTehBi4u2hNLnnnPoIQ4Ifs6GHLio5QE2TekB4FTNc2wo6l9pbQmXdUB
PfLMy+WUxhRfNbwZqzBdunt5NBEdW8zeaKWIS2SYPJlkbuHCSvvRKh+bKSBVtpNvI2CKDoDTHUbR
l1KhnT0pVET9REWTHaqELw0x+ZTWUn6XRFJeRB00UBvn2h25yxz39VTL33pM57chjoRdHFvofNSC
/kXfs920DPE2t7RwV5Pz5Dbk+NhqKX4FQTuxZjfsswe6eWpekADkp8JD36n+L7pjRM5I1q9ZwkQU
5ULgVaOQPXRZH9ggKnOErKEBVa8jPJrjEi18moLu6EvmQ1GhwK1H/57WwxNQ3AhyZfUgt5O0HZkR
qxCxtq2pgUmWj4AKwwQb5Q4l+lRJJnZL1bjxOhaQF5LM6GoJRHqQMDBTUlrhKDF++lNBUuZY1ff9
GA8bM+vINFAFIhJmgUY9nfngx6i2/h4ptvDdNxprvJ0x/St3apAl84HIvQxj1IzlpR7GWzWGk0cw
ScqNW+WoyXH6qHToC1kvnQRsmjsYteT2Pe8/hXg9oCQhr6cZXV1BuMgXllaaoTFfqKih5kRsFXKP
ZGjWI5WpdWT2N/oUUoJH7KhT68bPUkW7mi6cLZuD6HWSRQl+yTjqQzX5FfEeUWCmdkyHeWIxJW/g
exdMyV1UK/6TEc+Un+BfbBos2Xbfyy1LPHZ8pWrwLyj0qQOhx+LXKuVtUZQDhqw6JoXWnPcQy0Ng
goQbCYcinPzkTrLarN8NAsRh6iflc9vneLdT1uQiaTF5z5pF/HzV0bSaaj2w1qAkycnD10L2Yk2N
W/XrcNqgu0umTQ5X1xP8lmZ6UVY7+gjp93qaQC/3lSqNBzzWzQF6GJ8hzY+ukOaa6yjo8SUYZe6G
Eog12sNldD2V4yXuuHTubMSJSJY51oJKME/ORm2aNjxKNpWDHV0bb8suluh1mEnsomtOmJe27ucH
ZBxdNxY4prj8oA9bd7R7KDOrvuIMjTbQxjVoU92E+rqqtiqEodXFEX8/pGgiW2aO7GyxVFU6uUQB
RGIh00ahRtDyol1pz9VP/0V1eld2Eif9grY9VdbdrfBy6fAuH5eGl5MgQ1M6sUANapYmnxynKVtg
MyQq2FVuuqeeU274NV1DG/Kk684bN28Ybg7LeWX8go6tvM4c+dm4tS4FFpy558c/YzlOfbjnWSnm
JbTb3EXMNFPysyPXdNDkjo4MRMGRV3yzLtQtfj+saGzYltK8YsoW/orjIY1BGcsEq4grJi0AMRA5
fnyHHe1pMLq3z8/3v1dlGMoUUWgrisgtPXm+iTGaiNAXR59RfJ3oey1FYVa3h8+HOXNF1lLPouGh
yCpI1+MrgsJEKy/zkUenPlDr2oFCgSjeKxE/fD7SmQuyTIOkVSplCzjr5KDX1YoSK1I1ua32lmV7
AzCRMHmfj3FmZlpLocKQiBW0jNOz6ziDiFflcXJnatc+8Z7NhQHen/DxcVU7GmG5nx8m3dCQEtrh
g2JlCe5rR1qbV6j8QBmEK2ODjsHGnZVCU1z7X1s7Wnd7Yu7dzy/y/dX+7DecTI0Ce5wwp/wG1aMy
wjd1cjMXIOFLZRN8ZPeuBIl6Xlk/o/+kcHd8/SdVIH2OCA8G1u02Lv68pXJn2YrXvoLX4327tMrJ
x0jdZakxRAmilGHA1FUV5aQQxMdJ6YoRiEi3y17VX8G+eDK6Ve+whQFx69QbOgom02nN5gRt6iq3
L/2E38t5/AJ6gtR0dcUExn78wPHD5UEZ88kSd8FG2eA2oZyX7rpLJa/fiz/H45zcWMTUg26FjJNu
tXX/EK6Xj4eyAwjiRjcXC2yXRju5r34LSk8NGG2wR2c+LPdyXKV7w0PQ9u3ihF0WkeMJa9DfZBHj
Duoq7cnje2hxQprgG+RMWN8bD4kbwFRdlS4ick/cBzeXgmDOlJcNOqHAsFkjNYroJ5enDm3ed4Sz
u5wEHY5O6ExXoNtX/k13O22y589fyN9XtqPRlJN6YZTEdVssEqfC2Gfyc4mBJrkQbXPpit4Rth/W
nVCk0ovefLmiwQ32jddvEGmtFFveDHvT/vyCfl9Gjy/o5MsahrEk5AKDxfOvJNO/YGb6+fkIZ6rJ
x0OcfHe6KgQTEpnUkXamZ63HfbMO7/Gz/xuLyAkP+X0R+TgbllSVj2s24RiG3qWMpa1EmwqfPVp3
6uQB88cG4bRPmL9sSEN9uV5C4GT3YkH50v08+fTxxeDMVfEDICpD3/8B1BcR7NqwxbVqbqhj29HF
rcrFGXPypYJeIAvCMmOW/sBy1d1PWJk0ksx1/O3S8nXuFaBrRgtJYcVmoT6+xZh1CRss0cSOTW+b
2b0e3Q+DfmEHce42fhzk5DmWGTqBoliEt/6XMblLp5cLk/LM1wYlxr+u4uQ5jdGs+6nIAMueGlW5
jd7gKtyIG/0Covv3/oZxNNDJs2GFVEPqi8z+/EEfDlbCCbeU7GG6NTXO61LmXbiyZWN6sgIfDXiy
AjdhF6hSx5UN9ryWbfbKO+3a8IQdeUwXru3sq/3xLp58yToibcISSw56zpXvdXfhg2Un2ziywey4
1YW190z30lAV2geawT552V4ezzxgtm2kw3lw8e0BXxGftH20y5+tK3OV3VY38evsIq3fXrifZ+b7
0agnUzGLKy0bB7NgG4RKne9ZrGw0EkIk17ANjzQCb+w5s3u+fGGfcG5HxPkSZwDqIBPU/8mnLYtH
pZknRkYGuvGTH6H4hOcHlfWdvlPt5i68SezwKaJZjDUcNXX7pa9fgU5eugO/7yDUJQLir77NyRSe
qcrkbfLeDhxcQJAOhIR+pXLe1ffTXrn9/Ib//sIcj3Yyf1WipHOpIk5V7u7xBRIu8Sq0/kZW36zq
Nsc1+vlw5+bwx7t8+klvp1htBFxO74snt3U1PhuuuIYYdfuf7I6Oxjo5VIZCE8jhxAzuaKxKa0yW
Lg/RG234v7fJzaXxlgdzshSgE5MlTRFV2aJycPzCJPBYxrFDuUzF0Vql3ZegfUzIW1Z7gHef38bf
hyLPVKRkxVlZWqRsx0NFPVJSyVRKN7C0dUyHwYxcMUoxdBYXdixnvnZHQ72/Nh/2R1lhFHqiaKVb
wv+EX7yVso3o0Mlclz7kA+OGkIiw2wvtm9FfeBV+/ywdD31yQ0sRwkvlc5WQIQ1KpHStfWW4cIEX
buV77/jD9dFYDMQm5PrEMnLUqQJSF+jPPPcKBGJ84bn9vrodX9HJmmr5YoCjncFAxoIZoeXoKt23
z+fGpbt2soISLktDo+OuNRKKDMqjMZTNz4c4U6g6vo6T73nIwS3tlkkx4TUsVtZbNq/yNYfjrbIG
jLQTbLidX8MNRkIXQSA0sq3kSl/yK/nvfxOPf8nJagkHWSlni18Sb6NNcRc6ePI9fV3cXNbzXHp4
J0tlOo+z1pPn5k7Vz3TM12H2g8r4hQXy0nQ8+cZXtSA1SrnMeTAbibieSKrp38vNXz9/hpemyckS
EubIomVMDy5plRu5bB/TaHr8PxridK3XQF9o5vL+5qH0pIvVFaTUP8V1qOLOBx6euQqDSimFQ1OS
DOpsxwthkpCrVkt540atGUG2LOB9a+vPL+NMPZT6swxxjaIJ3Cz9ZB2a+lCH7UO2R+Oad+auN1cU
Z1yKsY/Nj8SJboTDhQF//ygfD7hsET6sSUXhZz4xF40LdnhHzucjpycXSTqVdl4kL7zGruCE32iq
/v067PHIJwuU4gtdGkWMbFhf1EQAGQxA0cAlNLx8fo3vVcnjr6VJ5UkTDY1i9/IxO75GxBa+ic+w
YSMwuJxoMKU/JPVK98KX+WB8DSk6+05LYIE9G84hvZbcYd2+CrvLFaLlvf3sl5wsIRZd2BzROr8k
tm4zOM8rfdQgoxnPojri3PTnv/9eUOSWzaWYKi6z9/jSzW42lLA2KHITxx3gImxeP7+579//00tS
RERGmmJpMMVPbm6fc2xvdb9xRU9LbeNNWfePmRuvgyvpHpTgin0sQLid4hY3+VXSXvjKnR1+qUaR
16WqqDpPVkpMlVIcVKiJl028cTO51U4M7GQXrul/l+5cU38jwwJxkMPglwVf595Yc6lVo79kS8/B
8/gOS7TPAfyU7VLIXcM/HTfyS29bXkHOykpCWPMfVDPNjyOe6i4zWfR9JWXEoTZQvKOeae8S7Umm
f6Nfj3iHMcR+/pDlZZqcPuQPF2mdLEu5IZW5DNkG9FTwnAfSgyYmPyJddXIt2pWhvqfNfq3nX/wY
8C1BQqs8eKP56lrqnnOkl0j6NTdw2kR94gHxUVb/Mx+FhqQ7rmKmlRlk28m6eAA4s7Zxo9A+sWBz
vDxtv8SalqeVXrWo4AC1ALpChEMc0NqyRxvT6bfBCewYfNpaU/+dktWydJ7eNA1hJ/pR5oZ1WjHt
fc2f6JC2bluNr00oP0C88nz8E4WS/wgDTEWBUF1nmHvt2CeZZE7wYhfO549umX6//wiC7BSd/wFp
Pp6eQiC3sy9MMAKLG9rFCbehKF7lnKWQ6mMNmAtNw+dDntm8mNgY/xryZJErU4Cf4ER4sjXlYdjL
ow205fMxzp0VjgY5ee/DsVJVuRVbV/aKV2M9b+AFr4Ce8e6jB770Alwc7mSvxFhKIecMl1qrcrus
b/l3QN2espNcErLcz6/u3Gfi4x08WVMCZUg6zgo8NGn6SsTo9Wyaz6C0ANGs0wtP60xlleY6jRne
FHUZdHn3P+wARgFva5h0jYsS9TG5l+lDJXfJTyLF5/vsgFCW0iYahNLBYhp6n1/o2YXl4+DLpuvD
4GT/IUQIGHz5NFuhWza4X2gLFXe5U29DGxc9X2YdCBB+exvaKAAhYF4wTtaXKrxn3hQqITSHWF2R
659uvXDWixYK04aFPNpIG4x87lI2vHTJZ7aRR8OcbLgGkF0YaxmGxLlBIZoily688mf29ctiB8YL
wRr2s5NX3irDRMQUwwjQK1Ug4lJwU4soVoMLL+GZ9fVooJMX3YSqlRmVyA4OgothbOXZ3LdN/WCG
Xh6sgSt9PlnO3rkP13Xyylthy15m4rqGTPtR5MSNN+qFEtWZpcviO6dKmPzZ0pwu2ZM5EYcNABuD
rPxohYMXltO6qecLR4nzwyDFJ30Hu+LpoqyXZqmXcH3dStTvFdA3HJAg4b38B/fL+NcoJ49nUC0f
PDgzzZIw8kKcWYVikV/YgJ19KB8GOXkoIuZs4imkxs34iJrGl6jbfn4V59Ynnsm/LuNk6UWPAC8d
xzVKfmwE01Oyn1f+9o1Ptofx691u0m1hcniXDihnCoi0ET6MfLIMG9IwTYbEyH92X6As7/y1wc5u
2ugXVnzp7Ev7r7Hec2k/LIR6EUd4kt7HUr4mQLnQobP2ybdoEeL7vLL1dRWuhmf5On/7/AaffYtp
zbOBNigmvm9wP4wc5sQjjqnWuAHRkXOeXUcSwMNhekwEYp0K1L946S/u28++AiR1khmqmohkTnaU
TaPOWTVzbIAMsypWi21JW3dX+m3Gd3ymkLS6bAo5O1cXuRO6Eu13GYDUJ7JM6ETjdlKwFWVU4U12
4Z17P2+c7Lcsytx/jXEyWwsC34NiZgXBJLptD/StV+WD/79J+9LeOHJk278y6O85N/cFuDPAzbVW
SaXd+pKQLTn3fc9f/w7V86wqVqrY7UEPDHtkVxTJYDAYPHHOWsPrSe9IFhhjPLCtMNujFqfTAFeM
ijwPT+bk50eLGBh8g4PFaEDSCYS4AClNAUpOQ/M7u/3IDBVSCi0FrxF6oxxufuKBnAxAb3XZG4XF
RYJEjEp6o2U0+J2ORFb5voEIJilI5BAxMUu38PJtv0Fn/kZflV5gK78VYY5Mkq90PHlhHFXoX2mc
eGfc9ZCz8UQn2PA3pO0rBjx90+FdW3Bih7NZvTPL6/Y5WmrdwqIvJEiOgqNvvsrFH6X0rVAeLs/o
YmQ5Gh21ZkFTDZygwUQHHusW2X4tvCYgek4Vf3PZ0uLaKTz8A4uHnJKuBcQ1mNCKFqFE9vjhQd8k
G9JtlaQuaEUgbmBmNhD63xlGF5JlAzA7AkfDr2iiO109EQ0YRoJrsNO6kNUyIL4FDioTdC0eKJ6J
+pQnOOnGtzgXLH+sM2LJW0HdaOAxD22mskYZb8Uc7RlVjPKD2my4BkoOolYyAvSSjxzboNwT/StS
Bepn3Pe7XQNSFNCDAXTB2HfLA4GQtoaMkTxKns5iLfQCKo9p63DGiigUjD7DwFKhBJHp04J4aoGv
w1SZCvD29ui8MZMtZK1zF0J/Fk4YdEEUdu7FHMvoknMcG6XWR+emmjcgQe7I4Ldpy+nOr6EYmvYH
yPLZHNQ+ZVAXyy0ooJXm2tekRyMdV0YGBuokz/dhLl2NeXNo04mxVZbX9HMyqDXVJi5GFwy+l5g+
FcOhJJyA3ePlnbFsA3UHgEIRTmkJcbUuAVhBk74zyu/FVNxIbeiNMavKwrAiUMApPmhiTi1gBYS7
ZmI0tiHINiH2+q8G85GrHcXoooM2UDtxjTPG9UNYyA4E59B/0oOr/LKhZY/5NWsflYBjQxInzIEP
Q1I2r3sVGk+6DHBAGn4Pwnwbgc+QYfB8Ag0NbedAR0JZSRfo+FUHSsWBhXdywH1m+Zo3l+Csk58u
j2rRCC40vAAYpgTVltPN16povCx5nvCdNq4K6sQa2PJRYTyRnc8dhqIC5wxktYKuZiqIVOjVjAbo
XjkpOG/CqbK1IYEG7mRPoIn288PlMZH0+zTVOrUmno4JHb5FFXOwJo6dFeevNdhRuVEH9ZeMrhto
reKmUP68bPM8TMKmJvJgFjB0XaX3VFMFgGHr8wQ5I9kJy9bsmKi68/P6xAS9oeJRE3wjEqChK7uS
7oEvt7aa2VGt2K23teO3G/ROShZ/H7JRyWTKqClFMg6WYF0FuEAgxAnHmRA43rJgHnSCjG5trbZl
Z95qTvsTAnUNSi4sGMPC3Q5UN0DGw/U/rsKUvSDqu74Mm8mJUpN/Ua5xT3XJk267adBu0Zogk7cg
3PY9RdrMSr0WrncwLktgTsGeQHikjIPvElLhoENxsM5WMrbeKPf3vmSsR41HL9lVOMTvUxquu557
AjTu9rInLXivgdNQ0Ug6ran0c+LsgxoW22V25GCwFHSpBdK9XHXOAPZ/YYrMoRRdtFEygs0C1AoV
vk+z9D2zKyS/ao1wdkRw3qAx/605QBH6e75Vehukcc9BDPVDM/VAQ3Z5vOKZX6uAjyigpgAC2+BR
Dz/1LR2nP4SP0eqB/gQP2kT71i2wWV+TFZggcfGbwMG8laFBghebwAL4Hh3zvKu6aBqFGCuj0HM+
D9S3oe5pSQMMRjzIuI/90K615+Yqg8KNOZozWFEPKkhDrRkNrXgt8C5Pw1kAoexSTlcLdazmOnYY
x4HoDwKLGWj8/xsTqDCdTjRasbksRikL4gkzCMfuQA7NWMvzXO5kFGjhOTWBjvKh1TID3YgbwZWd
cSUFJvRpDn/C5tpvPOv4P6+PEIvk5DIgvcafFTUhBYfe7gBc9lAMe8S9trGq9wzXiwRvOaPTlKb/
VHvse/WynxzZJV59lA4oBlemKJygW2gTrTR0xb5ETvl9AGWyA1g/iIcgIGRO31n3iuUZPrJL7RZO
VjX02agTdosAWn4QWJDGlATsQY+gGLT4Fc964zgLSNQMUztC6IO56TqMNF63a4JNhzrNKnNZKOPz
mE/ZoXZAC7A/6pDkjNnIGwDlNsKu8nS7t0BQoFzh8gZAfGxCYzq2ahYCizFG+myFKg10FzrY5qXR
yv0KYrTrTFE8TXWTzo2gMimxAMlnmdfpcOnENUQ/scINmNZSS920BU0n6r4oxNmXN/154YmyI546
ah6qMtq/4DD6y4xjG+RdtQ09jq20wrNn5BAQiW9AEAcIXs5m8eV8TNxJ4kBZp+5Zgz+CqleE9Xhd
XOVuv+rc/Eo0I5sVP89rDJQl6uY0g2M6Bss9CQS8lb4JLtkZkGTeDLbq1sBCM7ciiZf02HAtBlYY
/UM63nKpmUVbPFCQyPnG9IEvRbtXDG/SsP9BwxG2LyUUguoA8PxQYgTyJdc5NkwtaZqCxrgEb6+T
4HjWN2n3OrKyEJYJat38rgHtOmHfNPx+3Ypx9qxALbqOh7fL7nlWZMaqHQ+FWjURPAeDGiCp7ZvD
rAPQCTYYojnoStOdWCaQK+q+Xba4GEGPTVJXHgG8dZyQwSX50oL2squ/Nh6HXaDNK6BL0UDM3ARk
si45CnVWhKGug3UIjkL6e6QdoLihC4ZiS7CMR+gMM3uWyKSd28OrAMC54MajXyxToC2KQhuBeSky
R81Et290Rrqy7B+fJigXDMpMAmMpTPgAdRQtlEDKrSxdX14q1jgoJ1T70A9TMg6/+tGkNz748y8b
YI2C8j40XSEED1gYH6+HqhY7sozi0/x82QprGJTD9ZUet7U6YDmGfgsy894EeU7JGMrSCQa+0V9r
TvkYJxtdlZArdgVBbwDpeSjciOODmt7y864ekCgkrFR5KXE/NkmlIkowqgIo7tH0axevfOE1L+gT
tyrIMWU8WmRNccUGXLBsUsnIWKjQH8sR+uoRbFlF+BTwfbRDQ1vkQpyDUYxjLRyVkXR9GACMjQEK
Mvpw22+EtuOyayymr0dzqFE5eQnJrl4qsGyQFIDW0nO0mh4gl5LsJwmZZCWaw65wCcM9+xVzcSp1
UZPBZ/dRmDk9vnzULLpKg1vijfaKyywwzku3YMiwp13XA0+BwryFYMzuXluc1iPD5Isdpc55IfaY
Eox5UFJbmAboKQ2M8LSY9Uhg0gVJhKoqYG44tQFZXClTI+xsHkrbpoKHxFfFFVaJ9SN9NbwQwsUf
eCBWqF/chUdmKfdE746qoYMHPepNt+nRmVONEP0Mr3sJ0qWNxEFnPX2c+vHnZTdanNEjs5SjJjNS
VlHrkeOF66aFEBNYjP4rC7SfxlkIUO4MZykTPBQNqTWWD5ctsJZMo9KpKc0mpSYmmsksoMr+rIIe
x+wO81O9jXZx41ZrdLIAz4iwwipCLCYFYPZABQRoTfyGitHlVOlVoWIGCd7ITyF8Y5LrK8R9N01m
aa+/mRUcm6S2QZ/IUBeo4aIEhTjeF4NDbq3ZWnLEJwEac8yu0XNQFZItmQfxKTp2ZPGMyCT2k6Lx
/wzYEMG5JbgFUMl74vv4HcxsL5D+KBuT9KtCjxeE8jZgX6bxbWacG4sFn+OvQbz5aP8PPbRSB1Kf
xau0I9mBwxUbTdkQFULZ603jQRXw0u+bhQ1xRcNWUNA0bChzesodhBKiqzZilKcX7w6oamqoTWso
hdPwHj6KlThB8wHeJ4vciVQ32qZ4gurNyvbvmtaB0iMbdfDRe0CnaYbOq1gRdGOdsYB0LR+VCTTp
nXQ3HEYXBd0V5L+TVXGVOQ0uLL6VmKByI6i3xMz2QND+IN3MkAq2o+kOwkY2Kr2Mq8V58RM+AgJy
FEABEwNJJLULM3B0+byCXSiiTVbZQl8HuAvw2K3jDevKtpR9HZuickgO5ECgf8CeA0X+2g9wLeWz
Q6JJrPb6paB8bIdKI6HYOMVFi40G7+rNeF2uR31tdOiaTt3IK3/mr8WNIHjCT6gWeeyUZTG2HNun
/N2o8fqVDx+xZXZBX/lnyaazZ8iKmIT1l3UKnaNSVbTk6ehIUQwVbJ9nFew5Kqu0BIiX9JGGikXq
KA3yshC7+sBmxV04fggxMgrIKNjDIOUzBl+qQ6NggLwKnbNMewFDfMTIbxecRRAEHag4Qt9/RjMh
lkWYtDxsCCra66vvIw8246Q6MA4h4nPUnjwxQx3g0I+agg6C3g60c+UNkEcehAdvVVOAbNJfgJKd
d7FhpY6HRZ3cKthDUbUgsRCUX2jeNlzuerQHT3xM7f5JAC8taCyvwmvD6Wwwmx0MxU5+sGsZC7ng
8dfQqTS0SPRCySHQCRhzYlaBahVN7oHgyxandHV5ipeHLIMnCIQCIh7LqCGXGaBzM6EnERUTe9IR
VgQMUu1DC5TKTujK9uBmax8UwNBnB0d1YaOAuy6eLn+NRX9SwINLQJ142KIOfC1vqlkwSFCACgmE
qqD5CxUsA4Jo+t8FdZIlPrJEnfNjDanjIMCVBZqVgFy+Jl3qiKyr8lKQwVsZ4Gto/cUWpF9R+j4f
8H6gkMuY4M5rnKDbZF9vsYIuKPohVM/KsBcn8MggtVNAlqU3ITEIdexVfydtgwNAGzsdr0Wcl13H
0GNhV78Xt+eRUcp3KjBcSokBo4OF9wUr25AbZ7shKJHhO/MsXKjbHM0p3hlOE5UM4jtpS4ZIiHQI
04wGYRtUikAZCKlPsxEslklyLTkLP3j0U6DRgfBNU21wStIOIrh0HaG4V4KrCdqko6ybbXg3dG+/
sQGOTFGnksIFXB0YMFWNM1Qk4PmQIBjakJFQLJ0NwpEZap+pQqynhYYCH7D11xpfPWWFykgoF4+7
YxvUDpvyWkjEUkIh1g3wAgTMuVt5hgMwSHBP2jAmVvPMYrg8GhR9u1QSDpzUmLs+4y1BeZn7lyl8
VVgQNrKFLnkDtcWyDIpuGQ8zBaffoOgbQbUCB2wOuW1gUDp1WGUjKzwvbmtgGAyoE0CphqeSskwd
oT83wWZjNBYHuA74QU1BFxjH+XK8OrJDJWVSBsnqocCa+Q+KZMlo6AgTi3vsHW1T36rbyGXRYrEG
Rvu7rgWKGsNgFasmpPCcdM7MeWD1pS84o6hCSFYUJUPVcJ+gBlar7VQnuUL6/obHDHfIH+QhEseY
+xdeIc93F4yRjF1Bwg5BISoe8r0+8r2IhiDl2vdyFzxxBdpiCD8juRxEIEewAsbBuTzAT5v0WxkH
ktQxzwQAuwQ0BiurbM9ZExTdNHTN/ZUeq/OFEzGReNklbJjgmaAm1B/GUJAEkP9CiQwk5+BYioC9
HdaXw+HSTB5bodwjidQhS3lcwqFaa/LctRQ9XjZAluJ0M4PqDgPAW9ESi5IaJiF4WYUe56W6+fMl
THRltnTE+RFyaocaiF/EuN1VH3ZGO+8t2clxxQY6FJW9wYV+BGQ4ULP/C20RC1OoQdoK3GwE6wQR
3NPjUh5DHdzjcIxG64INcHiaFehaZEKOxbfykBscta1guqvBgQSm+MGrYy64A+1y4uZNWT0YfDqv
9ELq//YZBC4UtFpqoMGEsY9YdFRwkCsOL/U5PzqjBMneGjrjTt5IPqMNaWljkGNbIs3k6jkUoYXK
KDTsVAJkje9FZ14FaJPX0XlY/5U73sI6Q8pBBvYBzVyocVJnUG5oeB2pagTM1irXkl1VJv+tQtH/
jb+TzRFpM7ceY3TNmyGb8mLBmXUFYQeNgfDoM2ImomwoTTOMK6Z/ACRoQtWsuRUr1M0swQwczYlf
68fgLZxBYYmHAFYwPz8ZxRP7lJNDgMyvFXDyOop/SNIQuGcw9gfZc5CIliiBkjqc/v6BRUzKEnBw
Ehh56cKI0ckQZSzbHnEdMGWIr3rIPPGIJ2F8H7d4lljHQtxDMg/aVoQlDSyuVGzH2x4a+JMYjJ8q
nDaHbmAghNB8rllA0/NsBiP7NETXdvsySdskT3uUuSDanVeb2tDvtbKYTdDIM6IgY1B0kRdE0/E8
VEnvcOqrMUAFM9BNnvWqsrg1jgZE5TBlISX1NMOIYMjWVNwDzAdW7zstf/Kz6u/HlpPJo04nTsoS
rTXIKg2jKUJ0WYwZr6BLU6aDz8ng8WYCtlJqo9d+L1VyCK1jObkTtRuZa+08z+3Lp9PSlB0boVLN
MOdKXe5gJK0PPgCWYwuK6WQEFxd+jz9ftraAnhIRJEG2jHqrDF0Yata0sAo0qLr26PIKbqHiYoa2
DgpP8Fu7RLiJnSktT+KnQSpg+FBOheIFDMb1wTAO4cyZU/fz8qiW9tHxoMh3ODpmKl0rZZ2DjUIq
7YhPD3yV2HGWv/DTzKhTLRy1pBsZ+TOmTz2DnqRVVnciiFKcSmkOeS2hU6Lo/ksb1C7q+UxCKTjE
AaNARkJsrYkLGF63FMZ1yBBBiMhA8YLmu6tVI8cVFMMofMnyIe0xaP2OT1/l9gmAs+u4593LS7RQ
6YfjfVqk+YD0OKygjQyLeWF2KSgMJdzofbfi0LM/2eEWioM8sxloAdp2apUqkAaq0POQeekA2otF
+0PxKrYjrwKl4Trbkwo7FCItCAEgW3AFRma7sLWBpUbeDDQx+gDpepvqG9oQ5s3opBlALiPYdMK8
eoPMUmaNRYHlhR4UIygurKuBNBBPaQTCfEYdEEO6KTQEH+pvRq6sRyENnTwJ66t8FvL1zCux3RdB
sOJ8hdU/s3CvxKnIo3kUknf4DV0HA9ldXUJReQRrQbvjnQFMHjahgIACwiukStnveAupEKZWQWgG
j456hvwXRCUTQq6CwcDftBVUOnzobqt+tIH0x4+5Fnw77I23coaq2WVnXohpYLeRZEDP0N52liAQ
bsxZapIRakyq3dalB17OK99nlt4XQAqEtQOEKWjdAM0zDXQzGmgWQjqHYE7lTbtWrQrq9aZ+Q+gw
CxsvGNf+ExB9DCdaeIo6NUsFIH1IZ64iZgnRc7+GRJunOcRiuGHlkws4xVNb1IE0KKOIFoca5Yiu
1M0xTLxZg+BGvS+553TMrG4OHhWfu8tFbnV5FRdC+cnkUieTECVBKqSwrFXPmi/arcSqtSycS0RH
AoctggD0BqgEAvqn6qTqJZ70OOAgxZbfdIZ0GKc8284NXnx/YzwqIV7CgyqemalTUIqHWo9ErFo5
QlSH758aUWP1DJ4TpaoSUN9Q8iTAFShqUkYyaRiKMIrJk54OniFn3kGcwrfLDEj9YlO9R/vAk82P
snDkAgDFfkxf8BjyFUCRSpRG8dhGeQy6cUTIgnAAXQsQcR1SVbmaoeu5SsUm2DXDKOwrX8A1oWgF
rxNnf12G4/i3z098B/TIIAMldQX6iiCmWpJDphkbU+l6S5JRThgiVwbCFxI15pxAempMK4bRhRB7
YpW+LxQ938RoTsbbvdk5hG9Y4E3Sna9507reB67CMHjuv6f2qNNTqDU/n9Fq6VSTbGdoLLQaSAoB
1KOJZqoDq3TZgc/D6qk5Kuw0nToFSp+g90jX7ssgHk0+Cx2h1VgdhV9MJF7BwMYCCkFaAGGQubI0
5Bywnb32LO3AqmCpkEoN3ghrOFtwYSHrJiP7ZY/WvgyGuNAgufhnQBUaFA0IPVJna7pVgd6OkF4Z
N6wwvjydEDtBbQTXZ7rDcOyKJMwCTOecS3i+nHfQOTGNsHAur9oCfIgM7tMO8aKj7LsZSpkTR9gh
hG9EL6ZWPHEwI0s1CZREeMS54UiDyd/mw295zKdpKsD2Zc9BXYmYDp41gJaJmpjUyAwrC8fw6Qip
O9pcGeACEWGGnIcRCJn4xCEPpqQKASm78qMOkVuZzkial/ff5/CoQkQLrhNlbBBsU/Gq8FdF8BSF
ENCWGCgchqPQdWXo+4VGUGGbg3J3E4jadpxVO2Bp4pynpieT+JF0HLnJHPNQB9UwmAxagyg6ltY8
Va7f+R5X8N9TJeytXmWxf5Az/LT2e2qUCimQ9+KCIcfKjUn0xEmFbkMynVmhWlwnvAOQpxvU5eiX
B6FOpXruMYGQb/HUytRQaf4GqkOrvJIyFOdry1iLHkCIFWuPf0QOeoC4zqMXgtxJIS57uvkyH8zI
fovDUNDjZBf6XWCFdQAZt1aYfIuPIVQP3PODTsoK0Hzb52GfWFJevBdBeYDe24QnJiiQZj6QTmEx
FgckoRAOFcAFMMvCnVrxtc1xtWAaqT6YeaalkCerIaOZVkS/jQusSpXv+RGBWk4TH6jSKXsKM0iv
GXM73oGKeDYnQel+jDxeOWU9r9aBNsgmBH9Cr4w47qdSqgYjgT2/eKFqA8EwIGyRnyNHP50UPg1a
fRoDOHTyo/J9aINOVqHXZhqhg7BFBs2IgEteBtIcHWR+H+zflL0BEzcrSTfiqbUCJ1JQG1e1OAfO
WHPDnR8Mo62IUr9JA1l1m3wKzYpMUGtM+k2jN9BAzofpujTKgJWuLe1sXB4IGSgodvBCcDoRwKzX
0TDO0MYrSzMv/XWQG2ahzIwJWBz/kRlql+mqmkA5DWV+aYwqaDW1ustBb5cBJ1sKIMeDofK+TulL
QQkEPCaknCMCBlCVrwq43FXV6cAmOTxeXtWlTY1WTUmTCUDnLNPlOq3MOl4cHVGEo4KWMUWFfYyt
qu0ZadbSKqGmr+oi1gg5LbWHC+SZVcRPoxMIBz6VzMpIzVqffmNTKDJQYmhwxkMJze+URBOYbtH2
7+T17GqQOi2nPSejMDE9BRkzw1pyiWNrlEvMtW5AiwzWSEhEzwVkt1HUxC0yALRTfhYsgCu4ccNq
DVucyqNBUj6idYI+ygXMhhJS1BFN87puVjnDExevIIoqgt9GldE6TVd2KijHD9WfsNUeFyAiXzXs
MpdNO37Opov71pElmlpWrEtxNqKPeRxtEK1LdnkHWg9Cdd6AxMEEysI21r0H9SwncLn7y3tgcRU/
x0mzzGZ+XsQcH05OAHZk3C6vuF59v2xiMReHzwPGCNYBBTQVpzEqHDofQo84wYinQDTZLYc3FOfW
JCluIreV7VhmbLjFrQ1CBQ0BWwMtI2WSkztuGCXc3mKgBbh+9qpauxMVHzyGPqOWu1BLASyMEKrx
UM4Cpxu1uaOmCqO2wvByJHKbyI9qTxSn+rEttMqdsrSw5VlNfiptKKwjozVuOWzgXcO1+RtjopdO
RSCtcWXWcOkR6XszH8lGlCk6TilgU6e9/qo8uZzTB2hgRidqYepbuJItQqQ4Z4SeJTcCkInHiQzZ
CkAJTpcYg0yKoEIo1bUpeqiCJLg2OlVnrCqZSSoVAvYWxUAQrqHcelZtqVEMFFQRQIJB8G+EqWq+
T3PQ/AyhgxyDRgCkFq0QhWDfBIGTYo8KV7mMKSZRjf4KiHpIPHBiAIZCLXY2p00eAJDrQIbLTSdQ
XvO6E2T+lQiWn3xK7BFaFhBQdpux9CJFu4XOtnf5OyyssoBSM0ITqqKkwel0rqs219Q0IlXREdL0
UTeBkbooryYt2EZJvUVPOavReSHmnlgkq3+U2LezEKi9XKMayj1BjNds4tsyYBEcsIZFbdlRTIvY
LzGsKEaYy7I3ORoDMxYfOh0EGXXONLgQI/AwgqoyLhCAwNAvJIMUgkxVyQHdnqLRKTuj30mVyB1U
oLutMqpY6rpLswiIBAAMpNh7BuXOczGWa5JD5hN3DfDeY61jK9YxZNsvO8iiIbxha+CgBysc7aMh
hqL0HQyJXJ/eosuz2k4+VxSmLM8lY0MsbHyUyMiG0NHZg2B76hpSjHoVxNihg8r7jdmVAEbksPQx
oP850YFo/v2/+POPopzqKAhb6o//3kc/ahBf/mz/l/yzX3/t9B/9+7p8z+/a+v293b+W9N88+Yf4
/P/Yt1/b15M/OHkLXqtD915Pt+9Nl7YfRqBYQf7mX/3hP94/PuV+Kt//9cePAqLv5NOCqMj/+M+P
1m//+gNNQ0drSz7/Pz+8es3w71ZFHvxjS365+7/bs3/3/tq0+AhB/ie4xqCzAA4jvMuQBGN4//Mn
0j/xkgkIC6lgGjgG//gHRMbb8F9/iOI/FfBlogmFx6MDLpeIc3jG/M+PCA0ROplwryLyDcIf/3/8
N39Gwj+X5q8oeHAEGUQeoQ1qN/NBmA1h3fPbDPEwDRRofT8dzcR/LP0j77KbIsrb5l9/nHr55ydT
waif0D5fiQO/FVConFXuVk1kZxp8xtsBVdH7/HwqvPYaijIJuGq2wWsHNOPbAJKel+6h/q7s+chM
wHqLAUGC8Imlvnl6un0axFIcR1edLyHoE3b8tgpmp6pnSzXeZAM3yuwwczsO5KJR/3557k537acp
6piGbkQl+jNMccFV29xoMiv0nMbUzw+m4NwFqvBihKC3bbvGHrjaNJSD3wsml43ry1+demb+ZeIs
zZL0nhsqfPfscdy110iRUQasn2TJTG7SVfmiQne+sIS3y+ao55BPc1RFkIsjkCxDXHCrdtkumVWv
j4zNAJS6kvTXHW46ygiA0hisMPJvARBEUCnaiXFzm0cdJOvlddxkdzEaf8uWR9sHumqGkuGipyfm
51ejYm5RKnqvFTy/HZX4efJ5SE1BYAVtsLJaelOgM8x84Sw6WeujUx9UWULrF5jwMHyRwT2bM1by
q8+lQkOQc3WTNggNPuDkYf9zbB4vr9lX80IMHn3hAC1vrcrjC3ed5MZ8YUntU4Fmo9TgvTBmtJ5o
X7i6TsWHoC1ErUhnfqtI77o079tWNPkWzYTJXg9jnIGatkkmztG6wTIGCYxf6abgFTcQuocsgXRl
YgC7CYLribdDJOLJ3Ky7vHQ5bb7WKtWMByjadb2XBZwTyfk+9gdb15PA9Id6NfKG1YupY/C3YCSG
n6XmWMa7WldMqQfOu34cpyedi5w2HTZF8tA0LyX4b5Q+vJr4/LrjCjMmiC1fs5GJXA0j+uFz0ZI6
yRn93hPAKakltVe0lTX520HivAbz2AnFPhW2snY9R2hBqb4VIm+OdeTF0Y8szkB4pdngWjRb8fts
PMUALbZSzbhmfRHudSo65kOshDpKy9tkfoDayezvahZ8mOqa/dxIVDiM477OuhQbSa3QBQrMutGH
P4UGSrbau9K3VtUV5lhha3eNGclQghVDt0SLAGQi1lGCN5DsVZEmM9aCXVtWpqLIqzwRt50Wb/VM
uvVH8SUQanvqeueyh39xVNC9ZHkTVF1Zw8P7HjIf/SYrMlONeUi/BFZRP8+zbiayZl429lFh/rzz
/JoejXyLo/2EbTrOAtfyW0n3n6ZYcEOkeFz84vOSORvcekrfhRjSzZ1yPdXDVZ8B9ZIp60DVtlLU
2j4y9r4NIDLFP3FF/lIZb13wEAeFBSyZN/u9K3XTN8CLrT6C1ISoW3G8MSQU1+VvcgHMTtutEzi4
nzWWAGxz3aMzSUUHfnQfJJDBydBePaLIqupWwN8NwqOvz3YMnA+I682sZfFYfRGuNOog8Dm9GzrU
Cbci4D0qGOraxLs8wR8FkKUJpgO5ANG5jBP4LVBo1qR3loSUxpDfuPhbYdhxWVr9cCdXt+10FcTP
QrMZusAxON8Uu8mqQ1z+9B9zEtpZG1tdNUAr9hCDubKYBTsX8Rxw+Wt+NQHUOQCafKkCEmnaImle
BXK7j7kflz/5i4CtUSeBEcWdD5Ej7L9soxcAjmn7BCwxhb6R1IhBOPJF/NCoQ6EcgjgyBpw2LXcd
RW+yfw1kHGNmvsoV6WehpMz6pJngG7Wbr/u1tIqv5RvptrJnMJfnXuROTw3r3MGmW/IVKg6WaZnH
pQBTCcdbMdeYPaS/VB6v582MXpvfi7Y0hlhN86YXGlhpxyeZe+e6W8Syy4tNvSZ/hhM6R1QHdS6C
CcnndtigW9suXdJIGXmRBWoUl1DsZS5E2Rlvn+QqszRj9DW4MoAa5fsRYxHBiiZzXu6jsWZK7Vp9
hJTrvvZRbE1e6uJZGt0+AGowNfZ+8hglrTVGvhVxjU3Yabq+sjq/8cRKdNJe2Sqqb6W65kA92PVz
cVXMhjn4mhUVINFsb/Ssu5azez7OzSZ7bfjK1rOdOjemxGlOhP0L8fIBbJdoTL48sRQHxa+JVakI
xfXamE2+xm/jnb8nZK7xHYxnstkiPcbzG5pubuS7Yaeu0gSojp3Grapi1fg26P7QhcZqrROJvQUX
PSOGKaemjqIME27rXnqT3Rrolk222UpajdtxG0DuufFiNwTv4OCKrrgbrkPNEkApfeBXeHV0L8/H
FwkaufUeH1tl6KcZHhBmXD2hPjckbt/3W6H8zqeqddnCFxGRri5X7Txzop/gGA49LVv3wd3lz/0i
HqpUrOqyKMY+Rz6SRCLcxQ6VZxmvRaKO4iZaBi4b+erLU/mrLEMtIIr9eZtCL67Z1mBNuPzBX0VD
lQ5RcV0OYoZ8obQbJ7kKVuBPtjmwVkGUziOqMYkdMNb4i6hOP3uSvjUNiL55qzalm+eaLSbaVpQf
Lo9E/mqOqFAFusy6kSLMEYhaClOF+pUJ2gL0voI7c+tvxp3gRq/aXSia7a50EycCK2q9uiH6ncoG
nHBOsE4f1R/aJncUdChKm2pnHLRNda+6rZUypdK+mAWFStCChAdvW2LMuEklZlfhAuijt39ggWG/
cEeFiiuQUQrkGmT+WyBwTC25H/kbJRpMqQK5xvDGmOrlmEHXD6NJyjpthI2yfx64zAzUiOWOX8R/
hYoDUZHW3dQhDtR2ctWuu32FkwZv9Lc6ThnWsfxVWUIha3OUJIdzn7V6BiutXZkiOrSMq1tyoHU2
1ChdbsdULfrCJxXy/x8ZKltc6yqAvHB4qof0ptoY7og2uAieNTvNdfvAoiH4yhAVIEajDsY6xYjU
CnV346ZR/1bXza9zSqHiAyeWpdKRDw6C62zYBM2+zG4vu9FXZ6BCXeXSboqGfsDsqB4w1F7hhdcp
WJIN11/XW8GLoakbOuke11639RI33A/b314ZKlqIBuQYYuIC4kH1+H3jKdserNrjJrnnEAHyh/Hb
5VF+5Ww0FijIZiNoS4wSDEK7/t5wMyfzDIt326twi9uSyyJNoF6nf62VTO19KK80dVXB0uhq7rBX
LUJGUe98r/PA6+Mka8lLbvrb+SHcsObxC7+TqdtQUiFPrxuYzILDKL1Uw/vlWfsiSspUHGiTMvLR
SIGNk27kAT1x5XUaMBFiZFcsJD20rhw/DpWcFjgqJm8AVrq8ax6CPbC0O9nNDygKMNWjv4jGH2fV
0f5Pg3D2016et6iagUVtuPUfjW31oK/z1fgzv0IvaPZD2Nd7kLwz3I0cI0tDowJBGA1TrrWYuKJK
IS0RO/w8m2CvNWulsUa/sdJmtsZcYwTsr9afCg9BG/pRXMCcyl/342MSss4xCkr36cxUcCj7puoB
x8c922ztzHwboH4GWXuzMr8LAFo05jvqJshVRvyam0+92eI/3Ubnh1Oa+M9KvdBp0Gn7loI3TDJZ
IFcKIfH5xajIkYVRgv9J81a6Q+PrvC42uB+gw7d5Vp/72/JBZNyFvgocNBy648q4q2QYGjajO+3j
u7o1622yEzbqKn/Qb1Mre7q828Qvjl2JihzSLFSclCAaVk69zm+k3XW10Vaxq94otw1mVAOlTAzO
t+guPoAV74FFdv7V9UOi4sfQZkIHIO+4fdxOFhEQfHzMsMwvmQMGdzd0M8twIgtCC2Znf3vAO46V
4gswAwFZs4XdIlFhRgfrOHgOMcWz8cppKH0Vs9uCTX1MIxvgZS7yZB7Y4vbm8jx/EdVoVsVEQPdT
X2vYLco2m9b+eCPk33/vo6lMI6uGUmtLRJoYYgazD9LEaZuXCiN1p3Azv5yeRqkkmW+kfIDcXdR5
6/v3/8fZdy3ZimPbfhERePMqYZZfK715IdIiPAjP199Bnnv6ZtJJcmM/VFd0VW1YQtLU1JzDjNh0
PS2LdlKgd9bgYgvBRJkFkwikjiIzMBt54Pa6Lavbv7/N0nNnoaTO9DLze3PcAyxKuHAI2fO/PXgW
CgZF1iVkknhwccmg0VWvlF0W1skc5cCVJo0MhsnM2D5pGBGAc4Trxt8/eunhs73O1aBSrCl+AX1M
5DRAJfcqj9fARUtJiDzb0SJ0LAJzSnlTv91Fmk6ZlVAh3TQ1ID6x5FjanRVYREsDokrYyhDECKTr
RPJ6YZsEUHezQq+RdmEYrBxRCyfiVyPh2xkcNmEuKBw/qLEuTf7ppzEpmLwZgpR0WUZz8aFWVg+H
pZdNH/3by9o8VIsmTYa9RlJpJ4TPSm2R0XypoZclgRU0egDTJ8gGBlzPMmmneCZoCqH9b1M7CwJ9
C4fqAsJI+zDd+clr0Dxy4f3fHj3LK+oKzdVmWpLg41G/Tt00uQ4FeWWOlg6gr3/+7bslhq7wisv9
XuZYLS38ZVrm5ENBaiBtSkkDlWQggNA5ivggD81e5GCuBIEDwWi7UwNSFzDFkKHtJoWnPBPsBKJG
8FvbqkxZ+bbTN/zlqJiTPkddqvS0w15nIrpG0bYf1lKdxS0zCyP9aJSJyPHo3ClsiIefVIffGJvq
GHsJ8WCufZBwAqd2cQxX4vl0vv0ymK9f8u1zq2PuV008vXE468NtJGgomGy0em1IX7v9txfMgkwZ
8SHTp8jYYa2H6pVW5XbPN5GeU8H0icAqz1LiVyGLSCuNMEX+zIxbqXMlNOnD1LLr7sVs1W0cnML4
CAtcR65rO1aZV+r1thSNI2tf+Zr529LXmIUsLkYQ9+rSYT9oBcnH2yx9h54TVaU1WeWFtfPFZPr2
udGzbMpKEYe9JHJISbwI3Rr0efqJv33nWbxJNK1goZgN+4aiNef2B5WCAmVPXgqdzZ2Hg0K51/zb
sfSVqH4bxijlcTAUqBUbLVhB7Tur7/1mjcO5FAK+8u1vTw+TogeQH7NQOo2j7oot3/oTm/USb0LH
tMuD/mg+WrtmOzo+eVnnVy9NzizrUCRt5LyRxr0oyzQyNWrKq/oeU4bx2/TMMo8ySSEKUOaYHqCo
Q5gxGY7m+eRUeKsWcUuvmAUPq1WFSodnGD5bb4t38h3a3Y5oVzfSnbUS+payv7msmgA4xABo7fSO
0RYeqisEXki4jXfj+jumyPDLpxJnEcOK4O0Yl36/bydpSU+Gi7CIVkAqECDRqdxeqRBEgciz2+z1
iDuZnLtyfVnj1i4kReIsBBRaEdS8BmKhRZASntqsdkw+bv4+O5ducuIUeL4t7SYqQo11PQKM17u9
rcCw3Mcstc7uJbYbsqaUtHQ1nXNL2wF3gDzDe6ZocBb+Ry3XyyD2wFG/Xn3NtLR+m6ppJ30bTu/X
AZbENBya2WDpegbleAMUcp2/P9jSbMySjU4UwoKrWG8Zu/Sa/FzqL35bPf798CWIxFzSkevK/93w
fpXT0nwSyvgQBldSV5GgCq7yEhjTkgb8hBOKNFbkMPOji2EvDyqVDyqrBdpRIAHjcxuBfAQaSyjf
Fv3VaN0ZSUdq6RZ6G4QDfmKI4b6PeljYBSQ1sy0qTucg3OrmppF3CRs2VSAcBe67g2EAFsCoryLh
GXdDC4PO6i7FYeFDzawSr7i4MviZBMt/LnJz0H+tGSk3225aIoPH3doWKYAXTu6hs2iXdrw1YX01
8a3X3PZm7Jz/98ZZgDLAkymHQEQvUU13unETMJAhtcZNmrfcL92UJYA6PQerDf7f4zn0wn6uTtaL
tZ+VqGWYgpNlG3VY07X7PU2AQv3PB8dhJ2aqJaDwA303xa2osock2A4QMhsGCVTdp7ipba/+XqUL
E/VfNpAwBIkDX8Pbcqd0BipTXLpzz7gWn3z3cACchHQbdiz/qXwAiPHPscEIURqSaVlkEif6gLHl
aH7Ha7CkhcNdnUOL4REcQN4Xo+E2LJ/sCE6W7Gxu1UvqQS/TsaCcElDFSd3kaF6zD2T0+Urw/T1D
Uq1ZsNLVItNlPvZ7CbhOFWKWaI7Rjt8m0qfmWyt36sXZmkUsK6kV3FpQUZ7mqrVVCJcrdryBpYRT
Q0qphItF70X7YlUh+fcQCQj5zwkrYVTfchUfVBovBoAKYqlQC3L+K6tvaa3PEpcYwKZUjzEe/aq3
+wOqga/Fud28NXazrS7DTX/MYBT/98uUpR07ixB+UgBfWjfD3ohekjA/6OpOgTaTP9ya+t2Yq66V
wsOJNySyoLpV68fSjGmp6duQMfBm0ddIGy9l8b4cJCzawa17eHZY6ZUMHHjK31iSkDz76PuNlp0M
2ZH8goyZbre1SM1qtNVoTQUP9gL4/v99NkLW/ee8qK3UQqMI1ZW00u0x6KAWFtthIdpt8hz5Eq3K
90YOPOjIU2NIXNnnhCUV9a3DMICT3eTbfAASW3mN5XDLYAutFNzNcyR30kvFT0Hc0B5u6OJIU0Nz
6qgjvb5toETWZZHHeE0bPLlsb0vxYsWJo5U3IpT6g+RdaUPCO/G6HyRXAss8kAoSJ5IrphDAAtZf
F3S39GWg8lsqhuUFmoEErHy7ip+6cC8HDfQ/oBb3HveDHUMtTOvOhf8gJJcWX7fCzTGHwade68TM
niShp0V9yLJdlUhEjnPStgctBAizvk6SgjRKSJkB+GNpUiUAWCK5G7WLkaNGYganqEWdF7q2GTv7
g0nTQHViUTs15n0YnLAmiTTGTgUbEqXZqlUGZnMIkYd6Y0Y67XXBGQOZFmVkGzmqx9J9y8wLuBQ0
kYx/ugehaPhzjkemS2E5lQLM6tAax7B+rNSVaPV7/QhSVrNHy2GpDSmiFexwSCyJuJZD/b845p1P
B85sVqS7zvy3ehGU836+zVfiHCSMod9n2VMaHbV0IEb39PeuXogg5hS4viWJphQWY5tjU/ug9we5
aJv57cBLqnfRSpBaesMssldNK8bNdKZU47kqn/V424UvyVpRYObP8L95CwgxPwcgZ7UAmhFCoIYG
1EAHir4gKdFxilxY9FDNkbwOKhIiuhGhndEOHaZsNcdeOjDnEGopCRMlLvB2doCHFW7E07VBoAL6
IZZTwMdA854GuHahJzJdhYWVpb046lng7xS5AZMTdT7EGRsM4315HW5gRUHeDCpvJ6dxvNGniLuw
Ec1tebOuy7NwUv8XULoouJTxYNij0mj3VmrrkG0YxJRm/XU0pOHKslkK0XOINBeaVkVxCUCh+rEL
nsTy4oMfiUYP0gONcAlUoeQ+XFPDXDio51DkXI8bVLlQoUkzz2hGu1JzF8i/tTRx4aMZs4DRDGWe
qawa9tZG9iYPiASmstop2xSb4KB4shs5/il+UG7/3tVTiPvlePsiWHzb1VKcKAMkI/s9vJpO0PrY
1CGuC8Ds+XG1YUpABzFZmaeZL9R/NuAcaaznYd0mMsKsoRxMnHuCJdFRvGSlQOWxdgvrtesOZhhA
kv8s4rTCWQdoMoiuQCOHIdUGN5YYybrCFTvL0doUp9C70frHyTEgU2uP4/CFvJUNBxYniQ9dVq1k
NAskBdDpfsaOXu8zxQRWdW/ob9AKIlUf0CqVIZtnQvn71Wxw4ncGiQpGWxi7pme9eBfMgPYGDN9T
cFPGGOi4co+yJHzyertonLQJocN+0ycnHU6EoJT8PaELudccDd33gsmtGo09FUA/qH6uIoenMPnb
SpF/foJR9YMcOdp0f5F3/g4hxJl86xpbAWa4oOpKl3zhwJyDnwGKNBOjQ/WuKG5z89CLjhnScHR7
aZPHWz/f/ttnmqWooRYw1mtYixCuK7lEGmQ4fz95KfudQ56DnIe8EzACQ3jW+YsBjzdw8bj1nORb
I7+Sa7fyQcU03kz/fpBjpw5CL4/aXQbKRR+mp6ytTkxCG8RgNALVAmpDj6rw4lc6BfHdiXyfWmZy
zlNXg5E3BPKoKu9YdB9pA2mQW/09jIV1NMcz16rR+4MgjntLRNHEd9GH+fvBC4QL+Ln/XEh+8r/f
p7BFD/UKXB/jXb2XTv019A3HU7tDLmwzHMOZp54EwD+VM3dNx1qZ+oUAPocmm0yKhGbK9prk0686
2y+2QXP5e3BLX22WJPk1uL6snEKc+ZblF2Et+ZKMaZv9sv3msOSxFlkzWrjQc0kmMs9JwK/j7jmV
ziyB9y3Y+WP+mnG3CTaQZUiK5ytI14s7xbwbsl0TnpLiXoLVFySaGjmikUVa/M0YRchkiMQUaDB8
Jl0D6akXuNVRkJwANn3qaypmnGqxV5VeFMBA1cpJbeU0NGHXpdMGyv+febsP+S1MroniQ/e8IGaV
HPvhwxcOprVj/ErS0IixpQL56L7IjuJ4TLR9PXzUfFOoriQ86fFNOF6ECjokvHsszXAbxPm9JZUX
IYjPncocLY2prluuVB/SdmMY8ZWG1KWKdtA2k2+5/jR05yh6GKC0DAJZdKOZzzU/cOirtQ/iLQIK
bjqcQjnZNQfUaa0CZIKtyYBNxAatr8Mgx48/af1xjPYqYN+9y5qzXtmpfox6ndYKDFVVi1QtmFQ+
rVCQD14LLSMMvNKwvu3qvSqRrnTC4oKPOBSHsrseG1yug4uY3YzZofS3onCKs02QHoryPJQ3YblN
koPOBLvTYWNgun20lVF6jZwIkE+rO8dyQEZ+F6v7QnnPcDNOosOY3XRtaZeFrU6MxOqdmU4MOxTV
pFpvnIxIehyk7JnpDwzXvkq4wvjVNWelBWy5qs4y6EhORKUsOiTouwrCmLij75Jz/wClMw/4aqf2
1I22dhlYaKKqX4ySb5lJNfTRGI5Tm5+ifYSXJTfGa/MxPui2dYwvvWfu2S56Vp6Yt6aWu5B7qbNc
mbVKJNWSgtQuBkejRNV3wF3YCEJ0PE34p7H3v6PEQgT6gsh9G1rQKUNj1gxtfauzmyGjaviamfd/
P3xpluYws7waNbEwMEut226HU75Ldz2yR8tTaLQ3N8MmPDPv73ctwL1gHvEzlgu5H4y5iXeJdLL3
FB46DygvOE8yuInBG4MCFEEkepe6maNvQjt0Uztz8BcuHIL9949Y+JpzyFmvKE0wGi0qZ8UTV+EO
1CskWL0/LcXd2ZpvA6UrcxGnOTv08C+EihyaPViC9IPvrWukodAfVChkjUGsMJ3woUlX0uWlo2SW
b6kpCl55jxd38i62jmOwUpFYaOWrc9pGCSIpC1iP9QGKooU0OYxIpo4wWEmJgqS0G267cROVN9JI
jsp4EIwnQXuTRqAxxS3L7wNUWUWRn1gGop3xnEjVPXSsqcAhAZZ7qsJXEqmlDzBL0Xyx7opQArgu
7VuiBa4YrFQyFh48Z2yUY6hEEWi1+0GwIM+WQrFxDYC4oFigzukaYanEDa/qcS9sNKKBi1CR1wnz
CBjrPgSulaPOP5lIdeR9FSa+UDeZ0zdMPctUo0CJEpRv23qUWvI/6blqN255MHamW52z3VqN6Qt9
/ksmMqd0xAl8GL8wlgGQyFhJTt49Q4s2tDD/8PctstdCvYRWQXh8xvdA6a+0c/+So2aqFyFJ2acv
Hoc+BgYcrPURzaPhrRhOfYTWUUcMncGl+aYojkJ1smRGhzF3Q7Dt2yS2h2Q8jDzdijKDqO8p7gWq
irLXqa+N+Mqqy6hCCmpvBGdNObEQacaatMbSkpnldZYuDFLqT3ja8lplexQMV3b5AmdCnTNKoraX
YjXAKp+Wy0ReyezYiewcFRof6nMTUha6El7rFZTtfApJarKqbvp7Sjk3KYFEoiKk041uFN9ydtFz
aWXnLhQV5hyTwUwKoRH8Ya+8DdpDk1PN7DxYFZaaa6yC/hfC/pxskjV9IHbVgGTERE46IP/NHlpE
ir8PlaUGkDaLPixjisg0tQfVtyScGXu1M0JqFMwO8JLS/EA1GpK6Ne5cvKAaV0gaJ7YRQZuGC/ml
LmQyBMJzA5ky4kN/4O+ftfBlv1rg3zKHEUSzFKzHYW8akMg0wHN+kEZcX5A0RsU2vvn7LTPHr/9U
aubEk6DzY1WTcKxz0E0Utz7zc+jVpNzqbnNOV5hIC+gGqNb9TB4CUw4LheMtsLLYlrupt4Y0G701
FCJdYbuapExT9kvAmnNPoH47DlGMTFJ5rE7GXtoo+Cu4Ss7pR3RKL0j0N/1R3BRHY2vZa9qOS2nY
nJOSK6leCjlGVzr1wXAn5lu7iUEUUpEQyZtkB/N33/l7wr4y1N+GOMWtb+uiFaOmYA2GqPN3vy2o
pUOLWIVK0iE2WqJbT1a+tSKUulFrU9mVyXRbjz/M/lpDk2csgUsQRVfj2SHo72R9pwSgm/THHKY4
VjV4ifmowhgM2iiCUKKqFDpddqqzh1E+jfmFGY4K9RTJG8DBruLbqHsZ8jWozULgnQP6lVwudDFo
0D+p0yNTLGgbrnFwFwLIHLyvobloaTLyRl15ykawIEDcMdcayEtx/as69G1GFC1TzWp6+hTXe3d0
odFKJBI7yJQc4GsAFurgeD31/flXryFZbSUvfbNZyioXalCX4ZTglTHadiHlBltZaEthcQ7pD/1c
6zv5KzKUkBIVHUb7jWmb6CRUtklOGhJ7TtdUuRYuZMrsQmaISNSMHLih2m3RS8wgaotOsbSGnF/6
ULMY31tDIuoNBpM2r615GoI1ZMnC757j/UeBc6uUG1wathChhFUvkK9esm8pqnnkE23Xo++YqzSL
pUn5up19W2vm2KP6LcbT64qD9ghmtD0pvIJoC7+xasvhOya6KEKjn/V3vFkAEKpzUsBgQGZAgcr8
RPIhtwEBMgfTftetQ98WgvZXJf7bmMJG4+Ko4w33zwI59+RQkIh8/v3zF2rMX5XJb8/uoOA3Jiqe
LaIHGJCPp9PdGjrqK2/7JRJ/9eG+PduvMsEsoGyx7zQYB0VDRaAy+WJKDYUb2L3aHKvwCvcvx8w7
mhc+ySpggXSfmOalgIwgqfTcG6IrFt0KJrSr0qPFnvvhpS/ttBz2OhD0Wp86xWCNMBMTnEJCtFbb
nZYCj52PNaSKQ5bTuAMHOr+Bn9OmyaWNHsGKPh5dpavPbeJCp2IDLyAo9w0K4Xqz1QPUQFMU8DIU
r0bFY7Hs9ky7BRwCSamf6ZtcWftC0sKu+4qY376Q1FR9GnX4+o/Pr7eB8/Fw2DFy8/8h6jzFud+m
YHZzziElrTArxNJ5fA7Jted5h7vP97+XzkICJs8ikloVVtm0DNCW0bIH62wkj2XHHJa8qtn7OK7U
VZbixywwabWvlFC+nhhflVeMmZsLAI5E6Mrp18nw+PdQlvKvOWkgBLBU7SNMxB41U1KREd9qRIja
ZXTla0kLA/mKWN/mOpZ8XY0n4GeuiTTwU1cPty04+oktOFK00fSCiByybcix4fHxFaH+8Xbz9ZO+
vVqoIPitigIaqUrtBNZ1Eekrd4OFxEGa7uHfnlw2He9FkN33sX9j9iZRtYokUNRamZZpmf6yfL8S
ym+PB3BP7qUGP1yXvMAFdMTIz+wmvJXHkz64n6nl/WPl7GuHfnuTbIwDC/oAHEPjuc9Q89GQxPX+
WgXr67j7bSSzRCT1y6rL4GKFFk7ryh7b4n+nyiBRAX/soOUBsTzcceGSuuNgs0Mez0WNkrzEboEx
+isfdCHaf11yvo1SGPI+Fnx01H0TbuGDaIcwB+vBVgNyrMPi0/XIraDxvjJ9S6tjFiGCJh/1FvYT
e1nZyd1AEoURQ7gTBIOOoKilKSdlknlaAa/ESfK4Fm3Rb2kW3cPXY+U3LERAaRY/FD3vugpy9tDD
eHw9315fnkxyd7Oyqb8S5F+mdc4e4FHfp1aBGFhk8EcPUJCQ7pkSnZTsUbQ++nygcV2BbcNopmrQ
dMbuGH3SJ2dBk4mp7kbW2VYNvViwNxXpXjV7cOu2QveWRddx3z5ZzCexpe99qX3t2pe4ugEWQQQx
O+ycemxJ1JgrV9Cva8R/DwVqzT+3MgOQ3/cLq9tHyr0iQCUQeAPfhJ24+d4aAjSiNhyij1IvkQwr
xAIgrYaBhFyjf2TtilgnTfoSySqQCFHlGtDTkAoZrZloE+VoW6CjhKZRmY10AEm/LnpPhzBgoRTE
8m+sAVVNwUs6wdZriUrhGknl9yMKlNWfYyphqRwpMKfcRyJHcwrgCRwcRXYRzJHoIBPHxrgi66b+
GqlgEvnzTTgLM9lq8CaV3ycMHP4oW7tnLKzgOXskSpUhUzSOO7t00eSbqHyS/crm0FjthujI2YfA
j2klUd56jbIN5eu/d87CeTWnjURMg0ZBhKtTyo4N+j4aIlNxk1j7zlxlWywNbTY/g2bqNXYoZNcI
t3t7JB8fb8hu726u/h7D77OizkkjnEdVkihmv48sHzWo61pY6dwvteTE6Y3fImkejKHhd1+/fMr7
IxtJJrIG3DRQsdRJ5iTkhMufM+z/TWJKFadv+O2NJTS1I2Bo0CnrEiJmL31/l/+bJAnqxD+fbQVN
WGTKdGvSriPlLurv9NL7ewoWzoA5KaMqYjGqkxEiO9JZHhvbNK6hnW///fClpEqcRfcq5d2gyTi2
UUJHuThyx4054e69t6c75gjb4Cxc1ipLv49EmZMveDrwopUwAXW7U6LbOtmW8t3KOJaePQWwb5PL
w4TXEHJGryQU4PGqTL69RBHvOURHxqylvOmJEkL3K1RdU3q3SpWmWb6T2+aYSyP9+1f8vluUuZ9u
ZAZSHem4qovmo5Dfp2t+bEvPne3yUAwlK5AwOLm4z5QtSzd//17Z/Arkvxxac+6F2qkZvD4yQHOw
/2CFmXqQMmxiRzhIkMqNSf8UXJe1W2on1adZSwrYAuNi2ZOqIzrcuys3MC9KZMvAsbGNwOgYOmpj
J8pLXnrJIdzk3RE+v3AOMcB1sLzGpH5E68CLQxeGZa2Kf4hrIwEeRHrTAurnmyhyGkYNnQrsnUv7
2n9nLRFezWhfRfDqJPJdJBMmu9ZwSK3bCOIqn/AG0QyoWjgAMbGYyFfRO1fvcod3Tn/upMcC1SVc
empP/yyBkQP+D4qP2laJzhEsQKFimJqkEkJSV/C0PnX1ITFpK2B0pESKALNAgNQvkQZMLzAS0ja4
9M0l80nRnFBB5MUugZ+Vwr0xbzxhdMtI3pS3Cretq0ARN2oPuTIpP7T3w6ehtK7xCYih/FhbnSu8
oUdaDIdEv9aDDNsBOSXVxmEr8TfDaomSHwros+UH47MtnTLykmgXXSaf5hS+nva4Na6hHFSWF01/
E/HHUtnh0OmFluxtCZMYSPUJ12ameJn2Ulzkq8aLSgcbgt9G+QZZq64BkE9HmYywKESyUj0rkRvj
RoWkonRkPFm/aap3E/roMGaG0jRwNQDfEkBP0mv8sO6EDgxDvzqh7S1UTHswESBjXAEyvk0DR+5I
mkBB+KPrLNsyHntsy1g+wA+MjJonfcbFLgAKD/pzrvYu5dCaoPJr5YoHNabGVWTQbGMdpJJYmdNB
Z1I+jgYN2quufI47aF4cBnbVVh6vNwKHZidJZLvM7HB0uLDprqqBpNeB29aPcHVLmAdlB/YUgAwA
r1dmj7ndXWd766E0z5FEp19QelnqqI/9c8soF5zuotUnE5rI4DbIJdb6JulsI9tKlm2oZ6BNFc0p
VVt78Bkkv8uTCtPO1DXg1fYagtU+OgMuqfGmu7YYkSVoiKFEIrdbs3drn0LNsytt4ZQAKm3RLqF1
vtX7TW9tguo+wwqKdxUGfQ38acXf/NRuYrj5UetQw54zf4/z3SCSZhcC3W4P2X08WZwhAbz3/SN8
c/PsaKrnotyOPqy7oqsKdRfTjqBin5Io9rL8wGK7lUhr3qN4pD2gbM8edajbld6Q2tFbhcUfUAE8
4dFB07TL8QexeYjkn4Mr3lBW2UV5HEqAWOweK0e7tgxi1R7ARPi/QnCtuUAhsZRKkVdIdhC40MvW
X5LHGCK3xrab/HQ28mcO+Y9LCpcxM8bXIMGD9Yr+ecCpoVGQy3zrRh+dvsV2wiQctOq2ShwsVxkK
T+95t/Ux1wmxHkdlW5ZEbI58+sEUL2CPrfReVJux9/x7HrrCgM9fSbv0I9kaoScaFC2i+H2idA5X
mIrS/8Bu0WqvVmmpQGDmRoApeWNz6S4cdlXsIT75G5N96FCmztl7D43VCmoTGgnRSg5dOW9Igb0W
0g6wK+YK4kmtnjOA/2Firx0D2YOSAQSEzMorUwoje81CF/NUthQyEVhDXXMuKiqAkIP/RiIQN/Hd
qpnA/DmwpEQOJ+/F7ThuqxY+lbYpwUgsOvTyFbQbNWGbp1eKCS20c9Xt88hpo218FbxFJjVRIFSI
qiAKeNoBDpf4GUWziwJb4VsNwT7Ztii17k2Fmuiwl1RWAJcGsYdow2aITmrsRfq7Xwy43u5boEbB
30GluXzgUNFEIKgeE8Vu7voUEYgaPtBHUHzcKAakv10RilAm0V+gY49AI37oA5X2ESfTn3to35v7
FKDfERL4Dn6XdRaPVnIsJWesaTbcG8oGfKfo1dgHHkrQrVsrACISBD0huxMh2fmpGjY/NwA7cZJu
VIG0b53hsI5y8B3yXfzCzjlWdryxgAjoaVc7WbxTDS+NvIGfxwi2pc+JT+qMwFpp3PgyHe5KkMm7
G4Nfp/0uFCC7/qHHuFXVCTGHS2ndtWADKPv4WjjAhOAWwjEU/2GsU2M6JZHCDo8pLmhy8TImh0ID
xODAuaNdm1ftA3sf5H3Zb/j72FDsc0iw2V2s20JQkGHQaFajEltgjSucqCwGBQtSkLyxRUOhnYYE
Bnu/ttAztRBeRM0Jp6Oh4kRSIHgcZG6VYDLxQ5MGUVDnXgIYXxMiXsg9keU95zFp4w+jDE8q2moh
UnlNvxohj6+2PtUTHWfwS9J7ah3adaNtACM4p4NdiXaJboMTqTelfqrDtzC+b6ODFsAf8yaoD6F/
5adeA4KV4TtDc8rzuyI+yaaXJrCj3eXtLY57ZyzdVrS55dBGO7XCMR0aGgT4rQgRlXVQx9oerVOZ
QMkFZyK41f1kTJ59mvLTKL3K/pNpeq3/NPhPUvOZ4N8Zkic2uRPm7W5ILrHvpMaBGW8qWA3FLpeB
kA7ekZMwsbF9/DbZRNJnOWlwzsEi7kPIxGFbKeLJx2U8yVNbMu/Q8nADodzEOIAN/6MCsqSHkC6M
WRPzdvSPsVwc2QAxuRiwrTjbjs21qKj4pZ039rlnQaix9RLoa2ReXSQ0V7utquIceR1ymAlYpTs2
xQ3Hxsgy3HT6106otijNwdvsnOLAF6qdVIobsa89iGhsqwy4KSulnal5vcjpkOhb3nz4GDtYssQI
z4li7aW2q4kBNYrEkGjTIO6qGvwxdMLFW8WPSS0oxBf0gxVeNPVsiJdEQrzBIWAIJiRVUspC9ViY
wplVwsaswTcYbn3UIJMIZ1B90LAOukSyhX7LBYmyCAOBJm1avPM+RhqQeOgRUXM0bXhFoc4PRTac
uIGv2gES70wDOU3oiASkKU8yV2rObQd8FKoW4O9sivgtkVSqRvqu5KjhlSbpOKbKT2muPIcCsMFJ
ToymJancEDPAMauVVOGHGGO20hc1+8zyzm4b2TNMrJhR2WfhV4HMSGSnapGOIjHRm1ulCjdW88zq
s5Xto6wmairRqL8JIvOlTAtQHyViFJGdmJEjc9Mt4vtYzu2wuRLV8iE02pfBMrB8hGNfBDKAtCb0
bBHfcAD4vNlEYkLDQHqSMwWd7OA+UODc1mP4zVEB15AFglekvssYNltMgiB2Y5TfAY3hIyTkMPKm
zGjZs12OPyjXnKol83TuO0LwkKfloY2cOD6N1a0iPGfsqouxecHI5GmKxg3OTWkHr99zZW172Tyj
teJABAfzeF9gASf8TmYPDGNuuzu9gt+8D6WUoLI1/ZFhk8oscyzwgvVWIL5S2GMmAY0dewwP91Uc
qOL/4ew8dhxHonT9RATozZakKMqnqbQbIi2993z6+dS4i4amVbqYRSG7C4WUGIw4ccxv1qKyXtqj
LMBvO/+F9GT80zKR/NQ0nQr2ZWjRRAvLp1h5LxoE/xExEZEoEn4R5LHL+l4STsb03lffnbaNOr/P
m03X3VfhV4W3T5A8lkbo6dJmad4F6WcyjF10DoDDodL5TUPBbOnZiHaScWiYOWnKsyCPzqyMttp8
W8HWXB5kKlY6K6qwr4xtNtwLMB/wFC9b1RaTwc7m8QtLZG4ZpNsnIKS65I6oqadbpXqbkztVppCA
0x7kn31PjKhVDE5/pwXvv+dBuhu6yR6F0Y2RtcvCaVMpZIYRocs6GFri5gkKd3P7NAyZrRDzguE7
C48NTFbYRQMmjZJ5aAH/iiVSlBITOWbz5bk9ngSF06aPXamualBl2TkF5A3MU7zv+ucpeciROM/2
UgeIfBdNMUf+/C564lcAHF94rhhdSx/YzOThvlieF/1OnZ5S4a2Ezix8ljG2L7usedGlt1qXSAAO
jSR5Tf02Ihd3nvrNdbAKUHOXf8Qmsvte/WnDyM+jcFOzanIn2KNGnk62rCfCruk+wkFwy0a12wzt
MNHyTVZFi3IW1NiIGj6qgJKWuljVS32yTLqPTAJwE4k2nZKuS21j5SdL6W2RLRjGE2eGa9lq18Ko
ObIxejFhMiV0jOcxovFQz5A3DA7IexmBNJlXvTR458g+Z5zgsTmWKGNj3eKX4FHi6DcNdlEPv/t9
Fl+TeKfNzxleuQJpbRsm67D6yZP7cTpM1ChJ63STgs3Tvk6I5yPrkWAHNm9Hch+5S208tl2DyDUH
34lK1ahJdqV+VikdPESyy3LbYc9hqVCpx4McvEzqKUauo9wkI8yi/KT2Et7ZMmJ2pwyPIn3eSkJ5
nJX+kAuTX9IclsfInWFEG0nkSuUCenNmtt7V9lIxJy3bh4pkqm87OsA0Y5b0s5tqf+pXhtSTEuMF
EtT7fBxtWf2yQMYEUrVqtclujLcImGQcx67ZYTWi4LccfMzTr1iAJJO/ZGljSaSX6gE1z6NCzaKi
zsR4edu1YEiryWmq0jHV9Wgl3th1jiRNTpLt0NyCLz1zlUCd0V9qJfKGWnSX4FunCZCRppYqJ6p6
1uttUT73RuQv1CIi/ZWmLU/jmTTeTXgPHasgWg+UEEPHpFm2nLiSV7nePZpGhE2PykGUnZpqdulG
X85qT8+6lUjWeGg7iJeKtDLpNyQdo0VyhSVa08m1Iu527EmjAeUha5v2B23m0IwT+fKhm56s8Wjl
ftci4JyEd1kb8lTPiCfiAEGdnygepV6qDPt4CeD5gyJvhT1ldMgkwdgIU+GEtbmamMaBUqXgVLxU
mN1aVV977tGcNoeg6qScc4GL3Jm07raZcSfMsssUKGjv1Drd6Eb3qo6li+cKDbwUZl/rWP1emSeK
qq+5WpMcVXOHppnhRONpGhCm5zrsqZGNoqbOGu7aMt8ZrIFsKSshgXOjT44IO3GZHvBwX2dNyMdL
20E1fLVetgsZbqndRY10p2rFWqgV3Kz6bVqolDvUuRiKkoVAyQKqXDtLNLl1bm4mHYnjnOSImYja
UObIiQsUQCDaJmdMpCLSRBBdJfCzWHI6ob3rTTKfWj/EBl70ZuRbC+vUS445mE5Lty0sTKpNMEok
I4kEErXO0KsstqpUrKZO2I5x8DyN0asxjm47ZI6a9ngIZbbGjS6Vht2X8iaEdKDORCOQv2gyZGHm
tKjDpdVwKpUKKG/Ht6ucpSd+jIGtKBOKdeKzJdSvI8kBpmr0Yxa7ywlGr61CmhrjlSuNK1RMfOMs
D9A/R2XDiGZXpYId1ehZCC8Zf6MMHRv3TSZC1dk66DD/jbdZNrwp1naaN5n0IgjKShO21rSq5cyd
dYXI8tQG6dbqDWeMvhLaGV1uYv1luXlm+SXSE8bJUCgLF8RzVXMlpwrlZ+FYKZIToegP1NM5hvJo
dXtTjPb4WB9nQo0ytn6vDW4kI3Klyf6iFHYIMKOevQCPoZq9ouU/ZkhSvBjrcxjQRLpgZcqUOkin
l77XX8IWhXaksoNHrZYcI+sOuRrd4ejomvprUa/N6hwKax9pvnXf0jFqZ+NPjmgiRP2DEp54W3a4
EEBYjbahjldCL6B+kqpjAwdVFN9LdFmEZCopis9Dum8jBgcwIU4IUaqUY2+gCyuIGQoFI4/bQI4f
xn0jk9fJpj8ExIw5XRW8tWp5Kkpys3bxtPExM+VVWH51xfJILvYoohLaTpYzgY3VBZbRw5YPdLgh
2uIgecW0CawePY3J0cZNbgCTM/ZDMBACLUeW32orXeEL61jG6BQQgKNgss3p14iAVNK9Eobwq5WV
/UAvLcK80cKSq5OFbQ1jZ2nO1nCx1wrRSi/0PwnZQSxap2BcHMk6JPleCrSdWFI9dz811VcgdO6g
Z87SUdBMKld+7EqGApXzTUVLrBCdLh321Vlag0ajFdw39FTTrvQzJXODVHHLenQQBvPjTrZ7TTsZ
0XNkzbYmCYd2UZ2qOtaAgxXPKI4hus80bi1y0fhZU++X7I2J7Tg/lJVuR1om75MqdRNJ246j+jgP
yjGg6E3L7A4pcMhgnZ2es/tFem+C9J/kv0vDg5LKG10fXjVkGeSe2aswhvbEjpQq8rTqrk4sUEUx
4OFz0ODI9pWXqIKnacP9AHCbT6ZdCgcuJ781gkMZUcElK6mb9/LYOKKUOVotblWZdk9JSS4KhTdB
x1P3g26u9IpLYprtZjFcaaTQT5G5mHRi/3jSmnLf0pU16M8sJzGZNwP1jmIJAPpqR+y0+4xWgpWR
PRZthaVeuRflgN6LtDWV+iiqOnrOi0CWZBwblmgMfyzKLilNnZ5LpYruQxM12GUz0SFRyNyiIju0
AT1F+hBCujUY04pFjyQJRUPApKF4H6ungptgnqkTZG2Vlp8JlpZjtROlfUY8XLKz7ycFOvA5Yzcx
b1SBUubRQxW9KEi2JJ3piJh9gcu2c+NDKY/dQGdW/2ilZmWSBQoZGYvG3NVCtEbYt9OmbAW3N5WN
3hc2xum20f5OVF4kpgCCkWoasTddynVf7TMUEirhTZYBcZ79/9LB0aojU0lHoiGKidOa+OcoOWRB
IfYW9ceKZMcU9lkG1wrUeSVD3K0Wx1LRoUF+p9fKtVjSo75Xg5gYTMU6fKUo5/bwMqf+EAXVOtSp
n0noeyn1GCQ6cpz9TjS6VOM5zrm42wep6pxR7R7pl2fNqdbp3Ic/pkH3WURHopC3sVb40fAjS3Rg
onxlZL/Csk4s+DBVvlHKehuJho8uzkk39v1IToOPK4f+zDc1ucqKTVfkTk+1Io9Qg8flsGDWbL0X
Et0KkX52paP2RD8xDp96XD614r1KIl+HyjMkAXTV2dXGl5IwZ03xi5C/BklF1L0bTNXPk4RRQ0we
9t0gTzMQh4dXQV/JdFuF9JCSrsnJSyvtNDAw2rsmHuSYIptNZtXlKol0W22H47L8xkHltKrlBpgC
TZXqSoToMvEGmntWFO7FkYu4GIneAuxLvDvValtINKWGcVUT5uI820QkaBkgvrylAaEzxxsmN5cU
0heNn8jO1eI+h0JbDqaXtS/9gt/k9J53SOUGpypmql+c8Cx2y/jRMnXaSpEt0t2su2RvDiI0GhJ6
EScMcdh0agr0gpqbct7qUmeQ2DMBmov4Y29S3DAT9TtYAt8y12bX0NTmGxqgVSd6n1ZCYhfjnUlj
oO5oHmi7Vg+2dTRvO9qVsSl7nZrtkprpD5zgPNW8aurpkLOVo3ZVlpMjGJKvYRuoUPlNMN9Vs7FH
DCsnlTmNGftTrvq9/qS1udssodsJBIKqc6dRPYo1sxP1Q1gIOkLv4iazJhX2WvE8TBr3I2Dggr5b
q9R2pMhPcps96uGXSfN1sGKvBDYicLM2oMzMsHC1goTP/G2M9659TaJz/ZK9FUq8KkoEKTTNjvic
rjUe8jxxxXbcaN24TVvzkJPqi6iM0UvY1cgCpsVICZUcKhHIUjCtO8s4ZOhmyMJG6M1tGShuzSwM
uI9rTAjiUr8OcslMgVZ4Hg6HpUABIozWXde9ifNE4zp9ikRrpVgUGWqlr7Suee8Mhcu5r1yJjkWe
TM/FEFHknWtBY4j9XF0oLVGaymWoeyKORjL2bcmfYQn3bTWE6zF/H+ViPcqtN2t4RKarUEgjWxIi
L6MWqySI1fq2nGHvVvI2KXcWV1cn3RfDvizehulNbT/GBhWO8FVaEBWk7aLDzQpy2ROs4i2RWBbJ
1ujc0t5I9GIVBSsw+gUDvfQ4aZJTmR+V+BYzwG3UzE27DG5gTQ/1S5g3MUMHmbdnjrtg2lpAz1S/
lWNKFtUxhuqnz8ZVyeFCU7BXH6x0N9DtWyA8/0nV54GeuGS9qoOFcy06CVHxUYaTY+oSPcnInzNm
VuIkvWDovBrq5jEWxT8TClVyLNxp7Z1E9lno8Sru4DJMR0Ea91rZrQv9Plj2Um56QSp/R+M+Gw45
o6+67g+WaLbOKJe6q2rNXYjjLBPRJ2PRSBqX3zyPDLuVnqsp+E6LnoM3yM7QzG7AtWDRgIBUPuXl
saKVbaXyljyNZai9lsLISPGsyx6zIfVDvTuWEZ1p8k0XE1R654To4E8kZFAg73QibqS0K6EDCqE1
zB0aJmJtxoFigqE19L3V0Qub0pfl+4XRoVV5Jnn6YIm1PfYpoKbpSQvTfTIUHyZ8+intvciSNzM/
z/+PtaenBMum5mcXwRrgpyhQ4RNGekw+bb3ZVbyTLi40Z+g7Rw/K5wXIcmaEn1GibYSBDJCQ1oup
Z4WQXej0I3nEvCP+mCrDDVAtUGTEHSq6/zq9b5ogKJW4aYgczA7dMqhT+exNSvOIXJjfK/QSGSVS
tHhyNT9M7ZaB+ga5gfM00jJnpjHTPoh6oHwNSk35OzA6ffqNzddw/iwYhbat5HVatc4XMKdUX2r4
UUr3NdLb1rCaWctmPFgMg9QucBVoQKbgGfzzavlRGLJZy4y+teFpxCuBr45ngl3w33PT0/PBBfiQ
a4ajSItbkHliAMGoLi/2efc9ZB9xX/sKnoUdrCymviY9toFiOTbulexYRB8hVwWmI3akfzXaTBLe
M27KH6UwcIWRLHUK4j+DwTyuKgQ/X6JjZGz6akP3umRqM3abFvJSOJ4agaRVNF+EGE3YcLNUfiIb
616g8RB2blEbK535o5R8jUjuWdPjxFadEBZI1ZdZvVez/mTKgw8Rxs1ypAxiDrjCcCNOnmVuMvuc
dRpJv5LSRLaFSrUXRrpSqHj9shHJBIRsO4y7YRQ9cWq2uGOuCY1CfzZiHn51Yl/ZVv4i/QkpWri+
Eg0L2Tnu/1BDqFTl8ZeZ4qKUqF/KcK4X1QIanWjtlqXwi8EkfIpYOC33KLVKjtUkqwnDRiL2vuzS
e4w/92Ob7k198aOYfTwMfjfuhIbaVIsPua5spB5nHmJkMlHFL/W6V7X1gngr1sGq8i0wvlKe0plU
7rOVPuEthQwgJGWfpvsOMMTYU2uegFHo+r3WH2vyADmcTgITGoHJX7p8Je2LNb9kwQ83OgjBozr4
fQRR+aQxwbOCjZ7uCxRhAZo2EsWTdAdoQGqY39V3pnBngimzxI3QbafxPm0OYXVUs4MUHWLpIM5f
vCZXbB7bPnZLK/TmOHmIyvcinPeLmCBDAbXAmpO3sRIxkPzS59dayWzwk3elRqekzlcZ00q6fnQA
9Ye6MSCFPcbmpoq2Ys3Ul0rXG02MbqJHvUFhgyllnT5Uk2CfpwQL7DHErkma/4y0cnply74NLKwW
wgc1eahoWlv1U2Xo930vP4RSfgpVXxz9in/SDQqrqLtB/ot8PwXkvhe/0rn8bIvXRLhfmMpYRrqf
UOPNY3UdEU4sGGRCdcjM81vFu1k5Cuj+A5von9L0u8IzdAnpaO7GlLquaTaSIXCCgQjU+bCNJIAs
i7Fdwvvz7ajnEmPsAmpSYn30ZX+a1IY8uX2fmi+rfq0MzcOY0gstJmf1s24+FlbBOO+zjfL7JbT8
9pxgZYVbLd2uzSMsgM2tRBGlqj8lkRAX5m5riOTEubVtxaNpHYcEjtxITiKiBB1VCJMof8Sic4xC
88ag9sPkxcL5I0x8tfowWjBamrJNQSMLZf7J9c+Uh/m9GuNn7YjrukD56pCIj7J5p/8aqae/6yYj
kNAhyhn0l6gshWwj1X5d7nJxdrFEmEea6iTBTlNXNKl2BY8wJXda8CMn6nuaPbRUdvJJRETsmcxk
kD1V/FSANojU8LD9dHnZy1XA2ITb+oWLOHlaLLA+3DJh8qCNdtN+1UbvVJkvW342f0iGK/xGqpcL
py71u3sUN2WTDNxZfiVALtieto5+4vYQ6BxmYBScpPJwsOIfySeTNcanHKASu3CBXsvd9TSvTbZu
64CWDY0DOFkiW4aW9riZ4C0y8PhdAjqpK2H0U01Zq0VCsEapw+7Vlf5ZK7Iddk7wONBkqaznHMmC
Cmf7FRnVUu3bkv8EDkvTbQ99USx3jEHJYck3U0wxdRp4L0LqLdl53k4Ts31vP4J0J2dbQNlauqez
1jPek4Pd/Iyh+9FU7nswUUgzlIYbxbt+fMqQsk9XGWyvxKmkB0G8m1oSOQSp78Ny21dUGfRKHSmF
bIGoWfwyCBsj/eTy5qNrt8ULajtV3+FZOozOCdgmJ4jwqn0ykZ4VXykJUv2+G+816u1hJfUQe3he
+WmiFiAzF8kFLI/wmpZ+V+1JLQJQEqkDljo+Te/lsF6ezGqlGn8yzYmpeX9bVDVviUpI1+Bu57//
F5ZPjcK26UfgbvN2+JPuGKEAnsh2+mP0YO7ET0p3/WjdoNdd+6wLUGhCLkWewmeZLaXATihugH//
YVj8F7DuAhEqxrFYajO/eNzGR3M73IGXGT6rl/mOffUx3JPC16Itff8dyXd1zS6YAsVkxDLTXHo+
TrJZsDXNt+06chmz2dHORIzx98YH/TeqWbEuAKNhXitTxzBjVwo4jalUJERPSWcGjWlPF/a+1NMp
zGQvt37MYHqsZ5qQNE4isC4pLSTQrBwi1b7xdc4QyP9Y5ktJXZSstCw5P/e8Lled93piOuOc/zAW
cY+ifX+LanZlo1zqug7pqJtpyfsU82OkrlvjFrPl2qszL3gD5qKTN+Y5KnsHEcBEs6ErvzurwrAj
3bNaQ3bDEOTaWl3CSJXGTAMZPZEBDx0DdWDFPMZBYtfVLW3+f3h3//U6zvDcfx3dWAw7YYiFcWcE
pwmwU19KawE9BUwVbVNGNmgAbyhxfUzY2dAqpeVN9VuvRrCCE6iQUnuwzrrGcnxSQ+GxDmibNhXt
tWqv5jewwld0VRTzIr5QHy1iFALTTfiGUodkKpMxOYDNj18tMtLE6QMinFF/N2iPI4gZZI0p/hhp
z7FtViDv4CbU6oNkrUSpc/++k69+q4tIxJspaTpZMA3/EQnfnjneYOE98neclhfnTnBeQqdbR1vr
1kdeOcuXOrI1zuZtK8KoYzZLEuAhrQ21fHING5joJtufRV45seszqap97X4ps6x78wQuyCOTWP39
wa/u/4vQNZZNaTQL3+J5cMFgrRdoAKF9h9uBU3qVcyNwXUM6XyrIGmMqqYKlT7sdoDu72rzLzokR
kh15P4P99aLakA7wENkeaX59Wu63cWOVz7vqP47EpaKs0ahpPcbNvFMZDOZZ7uPHcgNvfm3PXOrH
1hDDi6WPzjqaDLzt8ayb/4Yv47EDWZscZZdhk93vjE36MrzlN2SAr72wS1nZyKJEDocZIuYKzK/b
Em9z50u3K/vYOf6t3XmFGqb8LznZWBYMbTZQTVHhRSrJmhsVaErhNhNwo3KgnFLLjZYK+3pO/D40
vzTwsqqR7rJgz7isMlaN7Bu0TNtvnbo4xjNQZpLRSvo+4zYSQUPk43QMLTIpcUAP8H0hm7KK8S5s
5FVdx0julVQu0o2c4AqZyrgIjoacMOMewXRUxZvO1HRUALbPYfom9/JnXGnNP+Oov5+qa5H4UmV2
TrVcz2q23eAiG+AMPjXaLnHbdXyPwMJWPgUntNrd5FC3TrkTPGtf3tgfV6iayqVsrFKofSGpMbKr
UJIQdjy0h3hbo1ky+eAJ3Z/Bz9eqbXK+9ZcOg9t5d9arQEhyna1BV/8fz91FAjboqPogKz/tZnNw
FKOLnG5hovT35f3nWf7rVF8ELQ1WoqRonDzNmGmCPACqFtU/PSCCOqHvoNI1Tu6W5I2Ba4GXd/EZ
RZ9MKbk+6MOd4S89Q5XpJaDfqbafpn40k21WW8BbGKXp9JcFHa+peDVAWJRoy+l3gvGloC2mD27J
5i3KJy1AB6BnJtZ9qgBjIkZSWfnaxeCU9pb4GSf3sQnV5k5Y7vuBOyU6xcYLprkAVH7qfDxZwU5R
jzVDf1nSbS2GvRq8B/RxpaR/0I16WxmmncaMXjJfmqPvNPvAqQyV+XWuMBCbb0ioXqGOK8ZFRqnH
utYlPWqkNWgS+htAWzM3ycVV3P6os7Cao/UYPRVLvq4orlRhcq0wupESXQnOl/q6TJJLYYQUtpvq
Qxj4o3zrUjvvsv/YH5eSt3IZqpGQ41mo2QD2uNcmmxfrvjW2aH//fQ8q1778ReKoIr3Qjg1k5DB4
EYFGgD4vC4yk5QUlCN2z+slv+8ZTTWZ48+gNVeIBOEQRbROlG6vyxW6tZfNKlEGEIQaclfUp0dQX
ZaweLJGuaqbfmwW5tPBjYnsrtbmjG8KrRfuSenVvMOwIulta5VeeRT7//b8SR2Z1cOynAW/MaH32
eFA680aJcO03X+RVRijFqpIbIyPXQz78ycFN/339r6TT8kWA0S2lHAtDH3cpSOocqfEyiJDcQK+y
EN2/f4R0Dif/sY3kizAjMlW3WJhxJ+J5m8CN0EWEFZutmqiuDp4pAZahNxoTpbN63Y3gdq12vVQ1
Zgg3FksqIUpga/ZrjTVdsAk2xurLJJ1IttbmVoy+lkroF1fi0LZl2kR80vPZ2fmTQcp95H69hU7q
sa1vrOL5l/3HIl7KHTf496V5ziEHn2Es31D3fb2ZbjQQri7Wxf6K27Fvaukcvlb1R4VGT41rUbwu
/NFTPXWf3AerZP337XDtQS52HOUJmkkVHzUSKSuGEp1S2tJ4gw34j4jBf63T/9psS56LPWZcNHMd
lazubPpV2B//P1I81x7hIti3gly02YSiQWqTh79/SqT6k93ZX29ns+hbVN8r7GJFO+s3/CucpHrY
CkPLo5QIS5lrhKUIv5PDH5jGqPS8NGQfqXdbGOLaNrgU69THtgzG8+I9P2ts5RMyQw9fL0RbVJpu
0b2vJJDaRcDPe9Oy1CBn8ebGy1CXNkAC1k9j+WSIjVebt2rRazvhUpZTTQSEeDNl2qGqc9aPpBhD
Qd0BZXArxFwJntrFwU+GUBdjk61cub3z+g524YAh76Z2F+cRxIEbHW5Kml65AC5VMfMmNiyxpFzB
+NBlzOtkbrme7C9Qqa7spt4txedrj3QRCGQtbIRRlhlhKb1vxYvf16fpzBMDZfN/Ov/axflPZXGO
TKmYdmDn9fqM0bFl/YZ8xbW9dXH4ezGJFAFk1m6sKy9VX1PtflZb18hDXwQTEkzBrXzv2jpdhIAk
U0d9StGi4drCTeWJ/jd0nMjJOZ4v9SZQJpTjXyCC3VQOunKLXipdMh8c+rmVOJuzIzox/YWBhsrH
401n7yuNlEuNS10ty9AEfbF7JoNn8EGT/WucmNphy3eujFFNexIgcxUAtdKbYjRXYuml5qUehEEj
nevwOPXTOXEC/Vmq+9Xf99qVU3MpdClbYlCCXUHXTN8x+Z2VG5fxtUB5qWVZzYnG3JGXAWXAE+zF
K/5EyBiqmwZhOc2Z1sXqllrPlZ2mnp/tX7cAome1jCIuzyC/6WYN+upuYQgswNP7+yJdewOXR15P
zZCJ83mRXhfm5Mp8JpA9/P2XX3sDF6dd0eZaCVvU35JMioGkq24JGvzvv/ufJPU/7vp/xD//tTSh
Bou0N/+fnFKxr9x61/qVG6zVVbsunxCZ3ozespXu4QChSJ6fbrWIr13Nl4L1po5V+jzzWArXv+Ir
fuaVzgMNaacl+APbcIDh7IKHWx9onl/GfzzqpYa92o2alVrjtBNbyHTS7CaAj6dwn4TgDeOfzMAW
W4RQySyjy6g8i34FW0BXAIpAqg4fl6w8Tum7Ba1MaxEaSBBqj1tKb90r2rcJCEU0CttFbhgUH1QB
AfQmv4M+sUrnDDwNVBvJWJnYyUrn2l3FrmU8+xYXkBGOadc7SlFirgc+JZUdJP92PZSLbLA28TDa
JV+oj/aRAsJDB/65AIM1PpYeVXrxTgBoM6cYR4ACCMGTRkhBzagKDELkd2dR1QE0e7vPwnkjBsWm
B2+yCNBDnixQpLn1XZa4+Yn7gkaZkrwEwZ95aO1+oRLUj4EaIzb4+ffddmUnX0pvRkkoximF9q4K
/nTwvYQbV4l8bRsrF3eJoRcAn/oQfbPmSwFkmzX3iwx63sgf+py+eVZv1TZ2hzmEBG3Yocp4eAYU
14bxHwU9QvOcSLO+xr2Rvbc6Uys197qy2zVitDbneJUpxUnNv1JIgu3YedR7q7NBRqH5bbtPzXfx
DLecvvGXG3IA59DtGirAsN1L4h5+kFHu6/wXPzGnUo6YMdaQpxmGySCzLGjIdRtsejAynfHViag7
Cqmf8ZqnvvRbKwTolcOe/5V0y+l0wTbhZQQN3oeG6KrZhxy+T+T/CtYh4wR2Lz4jpcZjp0+bTAMd
fVfm2kaNPHUx/ag+RuWmmNS3IVV8JJ1AceUQxLFOPppjDycCYLlUtn8KdXDRs/QGaFlB8WYoq6Xa
ycOLocluCUbPqHbWHNj9bHgxfiL9fqqjjXBG+UJOTOeNUmwtNQOUgshHtniJ8Ke0hLu8x7ed+XyE
feUowedHcGICvaUrrrqqNKQnvBCmlTTCvxjDVW++TzpI2wbC/5n4Uk9eZs5ugUvlrCR+1gpAWuvH
FKJPMGt+XjFkrxSnwhquh/mlNB9DepDTAzM1SMlBglTIp5JLqwkmpmr+WtGXiuh7dYZH0/so4KFb
IPAzAEOBCPmqXndG5Zqa8VMpOOCY00pMVLsYxA2kWjcolFVmFCuJLt6AYkDRc7vrOQgcYFkharzD
5I1l8JAsMkKz+P5lWAJDwhla4dmqF0edSt8STzW6KmHiTuRwk/AYzZkrLpKXdU+h+tAxhm9mMMnq
b1HNm0UEgKwPTok0t5IUXt7D9ARMO4FoX1JtlbT6n94A3CTwYsQ3IYi3ASSmM0u60SDnZr9JeWil
+6D5HsV5LbbooxjijbxRuxpfzxnlv64SVP8kiRp+RMkeLKXwtSxfQfUToUMaRcJ6HBRoFPiwmbld
0b80gEOrS76arbN3lbQtcGPLxW0XBY6c8h7RmSgCicY8KhEy28G6F+oK0Bn9geVdUu4aAx68XK6X
fIDFzzyuPXbNNhlVbwyzVd7QfB1AFcmQ9QwHLdJdre6WGoc1Eou08lHL2goh0rkWotk6Npod5Vlh
OHPfO2rLJqCDa0wwOzSQKbGX5YOHq1dgyW4UAcLp35AQ9lUxWFXzkwZSZsg/SvkzABUcApcb2HUP
0vSoUptH9d0Ijicd4VkIJuZBcBNKzUvb4rRU2j6MMUcH24klux1KljMUhj1USFjitdZIgqPDTZxH
dDXa5FjMr2VrYt0TbDLsldS4JYhpXjTqpwjAs4gR05gqj0i9juarJDHymVC4KhVPBzwvgu3N4ucS
6HvZ4DnnJTXU9Mrv4Wyi6+0a1ru1QDZhdjJWpmvpDUonzb5MK9xZR+Vggh7tITWo82nIP+cihNXj
5/XXVO7n5jkSTaeWFa80j32Psla4Ar4LY0l6EQXCKw/fzgLdcf1ZjQU3zXlwMf4VumFdVvEfTEXx
5m0fkh4cjfCkaO3DPODrmBiuOpow4JkZxHeJeBxbMFTC4g+IV4zxsEmECdGe0mlSMEfWJi/vrKZe
DWa0ndBy+x/Gzmy5cezatr9ywu/wQbsB3Dj2AwmCvSiRVPuCkJRK9H2Pr78DrLIzq+5J142wWQTJ
pEgQ2Nh7rTnH1O/0AQ8Wrl9LkdazjUaM0kKprmGq8Z9sHQdcOSOUqWutaZ1cTneKV7uGeCvkS4Ff
q6WPBvRIljdJm64CE++y0JeTqGgkMGrliNnF96bz3LSOobZwCnPYDnp5tg2atuQW+ajq5DR3OyPE
J/xmKLEjqu8e0FIpt+8S9VtZQO4p0KCR+hsMizywF1HCiGy224kiOybEpVI+zELGrn5tkvSukr/M
8RxzakgYDSXpaEfNsVCwpw2rVH8Rcu+U3XttnbJ2IxfiLs26bacWq1weQDxAJA83jMf2ADJHxmVv
bsyS3yA2aMF/yj3a9P57V5V7CHywMj5EdsThhYhdW8rxfZN/SuWxL+ANM6xM+cqgAS57yVVmfIuD
Z+z/K1Ui7h5XXRpcbf9drnfCZwaj8GZXxUfO1uWbqq9dnIArEX83UXMJkFNW/tTVewM1VWGJ1ylG
FBpGqyB9C4LK5a9v2uqainnYMzl6kYDG2raQdmSuQQsaHYtZVBx9b+ozGUirPuoWTeEa8kNWcD1R
8bV8dRo1S0zOJadUn+EwbeylDL9EhVTcsjPENU7WVvZlZpuqw6GM+n9KPlSJHFcuCRpwxiklwixE
NpbQX+n2an0w7QyiAyZbgcPNa6+TTLYgimF8QBHWm6RHpWXYl87c1wjbscEVIW7HjVYMrqjEsUX5
btYvUhIjwED6mCGZzYAlDYAxRHiYfP8r0nEItk/RUDDBe1YahMJGsUlrvs4X8QOgy5r7YhYjqN/S
4WEA2qKHVLbwEvbpplMug7+P/RTHxc5OWfKG2aZBoWMOyrYYL53+LpcvI26UKfiwhQ43g7ZKKjY6
iH6WGAspz1d+i1javPdIDkXMnD5UqME08DoWWjx5zPahAqVBxTPTNY+IaxGQm/kqj4OvRNG2VX1J
/RcdImXjYa5klFOa5zFLoTT56ySfPg3dR3FhflmKvZCMhhmXt+hrDx1/Ljmqit1Bf4tYqWUJkvE0
2I9+9ZniihzTFEwGxlIabR9+38Jb0UbQgchFEgrkAqdxbrBPG+wgWZXcV53YGvZDpO89TfmkueGE
dbwXmauFdMY+KvlOLZ9l5dVsg3MQpXi2s0MuPnPEtIldriv/teQTaOWTHYMY9bKj3fgYVWm1dI9t
cTWgG42ZueonsfLj+YAt9oOCFFw9dtWH2u0sRNeTiq8aTKccxdgO7nK040P7GOYfQmC8bpK7arpW
0muWTw5dygX9YWfqUO0dAVMsBoXw2WZcJjbGY/vKhXMjo9UVI2OzELsRysuiER0XOcWNyAcN1XDt
yV96gBwqimgFzVxuNDTCvpZx9YF5yO2xkwkGhrSw2EcTBX00qen03R5TV02sRYoGXqB0JI5kqehM
n6F4kZLqZS+58aYOwzEE/qT5wTUJqdHUHeWhDvmnd/CLBw/cgDDIYGy0bY0uMj+qinFEmsYle363
jDO2eakUYzVEiEzi18liouIpH2Zdb/oK9XtU7jwcfEaHkTOOsSU/j7nkKj1QBwOBSkYrIuwgRgUY
R6S9bxCpFnz+xSrF+sVyXvtTfTVvgjYuAppQJYdsoE5uGF8rzbuMerSu0VWGSsouk9zEPJXFdKjL
TzN+9xkF1ESQKA5worsG6CErS3HMSnJ8TB1JZhNpjtr6YcK11U93XNxQl75KLUwtI1wOUMikdG3L
2QqbbkHMniboxtrEGeFXSAGvVfzYFv6y0LzY3b5pq60ZUAuADGPb77IHqKfsvidZj4RxK5TnKnod
WALl09YItz2csLAhhp3LC2f2GD554FrsPLs3cAhH5ZNRwGKUp0WY43njolpK0dZqzWMUY5md+9iO
MjO9cvyir6oCvMZELTUsa8/iB8BynVQggMa7iM4y41FvF06FWDpH41e9TdQUZMPNMTfaORQo4T16
/iynBkoVG04rHUKZhraVYtPz1pKqHMbOXxSIbk3r+zh8S7SD4FyTxotf7Q3MLYaUbzTV52pu4dQx
F+FwJLidTwdtJj9HDRmHie/2yYcfvuQ4LCTvkPGt5RLpL4JevaQpkzxH4k1vz739pSEX9pXWiYxq
HXHSUEKTCqbZOFnDuN9r1loSsM80+RAmdwkDopcCv7V6B3O4U3TnBhdmhETbwpvlq2sJWsjZrDES
Y2+BBUcMt3nR+CFFQjZ4hGUEA+eo38v9IxYhs9vVFsQAEjcH+00emOmFH01nO/oEAiB6sFTm059J
10EveZLlh8D/0PRj1T97ZewmCQgrxrmWK40eYpU6ExQLE6an97gh1ccJoNBEOGDTsGEoMyU8vpD+
OztGz1L5jkkqpBT5K4agdd3vbFVxLeGdQ0ldhcz46qPFaGZrJq5a+dCkaLI6e6/iVG666R2XHAtq
0zGLp7x+s8VZsi8K+vXKKgB16c9Jkb3peoJ58zUhzk0MD+jXOZIZAjNWzhxotd9h77/qGCthW85e
9p2HC0YL1b2HoyKU/EuWlXiZ2odWE/ehDN/HVpxQ7Zaecsb+tqiYLdumt2z0Rw1tgzzxajk+eNoF
+0idnBtgJJTlRqmh0pPue11yJEU7xkBHpsJJiyetuBQBgfCMQnOm5oZjs4yOGdWo7GK2bhs8SNKz
mh2M/q6eLhVSieRUZRd/2Cmgg+1nEe8tVDTlu4/n0rJsh2SEIjxECj6E4dz62HOsBw89YSed22ZT
1icfeJff5WdT9x8zEpdgx6m4BuBVGE7GVypArGiACZ88YnyZZafxmmfG4iEEIIXjrEQHkSqfXjPi
Bu5GFgZMI+w7rdjpwbrKOJFgUdAgrkpQf+QX+ss0dgJhLK36WYlreobqyka1YRTRuuvqR0uq90or
UAEIYInfWT8nQb2osIIHpdIguwSVYlAnNwEnWt4OwxqGx4BZW+uoFEd0m5JUzVQEMhTLYLdMm1WH
FgZJSewzV466jWjtbVHFoMN2HcAM8iklfZUPiZPajjBDVgbyHEq8lJCe2NXKa5HOM58vKGehd4mb
e3TgSKLuUhtzVQjrwG0GGMGUyhpGEGtrxbsuxSImaL9PAaaWhRe81xnMNFB8EZO99tKKwu36mDX+
gG8KITm+r+QUdo/JLEINt2qwUoA8qgpIE1wvirDOxaQsBo6nuGXiQ4mNpTc8TdiiGSFF7OAiFzis
aYgVwSOoLgfGw5bIpPso+aymbUhmo1cjoXkqM/VgWR3AG203+FepITPWLF0POkgKFFFZ9zK7Sa8e
ci88auS5NsZdOyYrsnlXY0/HUiSrsA/IobO2uuxvU2VjU7GYapgREQ58b90br5IAy610Tth/RkNz
DdFsalstfe7MSwgVs7az56bRN0nubwOvO6gswP/zxfJXIi9trrn/tOrPTQGkxeIcy1fZlsNj1V3L
s7ebDtm22NYrbw0t5QFH0FLZYfE551d7p6yqu/ZQ36dO6v5VS/xX5WRtvpb/9Dl6pRO9ToVob7XN
o/Bx+qQqNlfMzBOtV8VbZ022tFLyAayv0gPFUeGrRiTZYyvoS/MeFcc5j7JlZPt3tvf9P++dX00k
/tR4qCa7xNkoiFYDNBOpuINt1qD+X7Y0f/X+f+o76LHVdWVi0j3FJdRM8iMM2WBkYOVLJdNFAwLQ
6ludWgFtyBrU/VQxpvtv4fgXc6VfdXG0PzUnSNPNhafw82sKmKIq2siU9QarwledOR7m8EoXDjVx
4H6GqzKfLttqBX2BciGrFvkvxBe/qv/ejs6ffn1ZjL7sFQOyIRXYYsZqtrw2YQs1hivMdO6LFx+q
nubBbmyaTUU6ep2VqwSASM81UeqxklcRLLaERWAeLQXzybb5PuGT/88Hwi8q339OU6q9SBmaBmey
FoIMLBewkP7iBPzFIXCTBP/0zbNJkc1xVh8JNKsqGLGWYlgAfuU/f/BftM5up9tPb88EO0gnZINM
seWFV+yDic4MqZmkUfzFX/iVIPvPeS6R1yCNNjS+QezDMJEhlyo7+s1AI/yLEtoumbJumurrVvT3
CiVmq0rW7RwoHmoO2DanLSC9RNoWbMkiltQvtESbBo4gLSbXonEyGu+mKm+ysXX+804x5rbC/9JK
Uv60QCgD4phanb0SYDNvB+1QV/nKbvotEKMtKcys3rJVpl/CMfw0Ags8ycVo9Sc7M9eWnexB5aUE
gQ8asqAWrp8bQ2Au1e9+RL03vgSB7Y4sJRXCyaz5ChBSLYe65tdMnRq4Mp7sVlrliuTDHN9ig+JO
D0xxjJ901VuTQLb0oWAz9mG4uYo+WUUJ1I9p+OCy9hwbj5X07T/vh18dHPPjPx0cY4ydF19Pv1cS
8lSZondoBkb1Pgm+bn/gvz+H/+N/5fe/7dL6n//D9mdejFXoB82fNv95DD+rvM6/N/8z/7N/v+yP
/+ifd+9dmH3P//yaP/wT3vn3v+y8N+9/2FhlTdiMD+1XNZ6/6jZpbm/PZ5xf+f/75H993d7lOhZf
//jbZ95mzfxuPiPe335/avvtH39TZnHff//8/r8/efee8u+22bc8+6rD9//n33y91w3/XFf+Liu2
rZq2aRmKIRh5+6/5Gdv4uyrrqmxpJgEE2i1AO8urJvjH34y/C0sGuG/ZuqnomjHLbeq8nZ+SFPnv
tmzosm0pKu+q0un/14f7ww/04wf7r6xN7/Mwa+p//E0zb0aKHyeHEKqqm7auycIWhhB8yD8eHamm
yJlRRuJoK9ODe4yahzzEJjqYL5MOPn6wWT/Iin9VjDShGjFgaJxvkkY5+Om2ndczwGhwQsIb60E+
MNsiZmQlEOPvoL0xezDneqbShbSLpTLbmU2mpiggpn/dvT16u8kSK9vlifzNSm2IQ4AGIaT0VbGT
rbDYRbXu1qEi1kNXMc3N6zDblfPN7d5gGOkuVKx/PXPbTuY/aAcErSWG+em1NYSg+d/eHv/12/x4
61+/5re3mP/oz285b/+vH0fVicEa/UlCLdPjlL5939t73O6VvmTFdOTYKb/dvb3JbfvPz9+2fzxt
yLE8rcDfHXtTXqlW/r1t1LsFKEwNVN2wtWwZ3IJ6LfxrCKIuxSOx2ZX6x3JnQVdb7Fas/xvnAJ3E
dFfUS/zVYjHa9hIsTr5ZlDDpFgzX6WZLVcNfu7SZTdfrF1tD77bbrWtEr2H7lgaYNCJRwxgvvsRE
f76fAXZK6QSdvVnSulnRE/Wd5fz3wsBYrg6HhVqXi8V6vV3gRXQW28V163ZMjt3r2MdU84nW1cyz
LSxXBwq7cAvqHNsriIH0bns6uZlibY4nDNzn4/GYNC8SHmY5poGSJZsws3U3iKxDisDGowYayAnS
eftrebeC4STdL2lsWfeL1WENUj91F2vm294HvDVSjQz/ao3m3hqz1WJF5St2Vov1guU0H/a8DQCW
zt/b94vzWJwtSbzG47VErkSGBUF848GLw2ixTcvpsPVt9U4YtcPrq6lebE8fbgsNzj0e3Yh0Bvfl
xWmrZFF0+6rX8awlQKQhQBEbtPJNMPY45+nKTOHrCC0/ph3Fwgrc//RU+vYLM6buVSn0T+DMxdIK
O77GalEOL+gM5496vl7dwHvIlGjhnlxCI67ZaaQBYo8wSGXt0TPSz8XWMuSTe2bXQ6Zasl/f3txu
HPiEZdm77bCldHggo810Sh+0d+26J5s8JvftSOGmWueL494ZKTg6+zCg3kRRjbr/oUYinJgfgR+y
DlTTFYs7s8+QPBqHxXYrt8maH3ub+NXBbSHzeB1TwGmX6Vs/9jS3b83daNlLTdM3fds6W4QA0kY2
JYfLYxysTb1yyjbnszfVfrv1F26QGo67PblypS/d07GNhhUHheUfASnswe0QcmF1gALoeBIsQfD2
XT7CBA9PoWj323Dh0rRcuafT8e14VFN7eXzZ78Gf95SGgYWV8d4Tex2IljNW1IOrrf1cAUGZWjwc
W45b1wIw4Z6ux8YYdu7b27EMirvjy7FNAwgoj3Xe0ZLU1qkFfdJ4UsSp06YFfe+OnsT4uABo1GzW
ru1pK46sbdZMrnvly5SZy5slCZUD9+U4Q79pNvY1AKc2uFYWNMUxyDIngaYa07WmkvvujdmDkj/D
gaRxlK8TtX5YLBaZUB62662X2i9b2tOA7hvXAOrDYRkn0dq9vp3ejvyUjhgq193Dil3IcMzb9BLr
ebWLG/1SB8gIemK3yYL4EiBf8wQ0Quvf6zHoeOh+knpxvm82ZChtNrvLbjV49coHvZy5Jv51zzfp
wYHj0nV8vzCczNjf+eCKwwi8QYCfBm/EFg2rK+iW1jHhIOEWCM5GKMXaNGqArxXj1Pi0PCwoBAwb
jm8IZ6MjvC8kyRxLcrybdxp22Txv3aPryrJw2kHft2F5yHwITlV0zr0aDLQ5uKkHZYm+gSOn07rN
q7UpvzMYn9hZfqjst+ctJ48SGxv39IZsKNxxQhj5yfe1I65S2IuND4cWGEpEsn0czeBvZeFeXU2A
TXAZHHw3CMllsI27uLLvp7xnr5v1MhbzSZ+QjzbZ4wMwKcj7BUEIfTcwZ1TWGv02+dVqH2ot3G0X
522NPSkzQ4eBr+gTjvETbOz+0RevkJN3Q5J8oCnRAbAvFzrsjSU8qcgBTwmmXd9zjJFftTi7up49
zbvJTTPr3nVdjh1OZNeUTiUtB0YjMncWIf2VwYdFNpRXz86/BWCL5+oV/y8r5Wmxzq3qgZNOYkrf
M5ipo31w+ba6wsG/NW2FN27EKjbIm6beaFGMdt1j0lW74/HFtYZorS41hojT0XHGvNw4ewdtl05Z
Kl1NqvJk5rKTBgwxqVY8AWH96CZgoLo2ILkiWGD49KWzKWmHJk/P21mjsWH/+Isrv6IK1Ypf/zi0
Kn/y7eXoaBl5G9J06J6rLne1rqUih7IoD2ttGWgtkpcawVEUA97o2qtJldPPR6db0KK45IIzTja7
k1JPFpeAQ1w1L4v1YatVzW5xDmFPb8/ukIkVp36JTsQ9TZXGl205GfONX6qvWSTdSxACs15+Bbk3
G2TAX2hBPDpa0R5D+ieFSJ4XNFOKly20ou7udjEF6TT/MElzPXJKTmCROPOdEACaWkmLmnG0y03F
SaavihqW20bJC59Bwyrpbhk3SwasuxNXUdM5nl5Yr8Su88L/HMmlxpYgpkjtMXPMut1DPj1OXPLL
vnCc44BCznEqOrIt3eqA44DfCCOegy9w4zi1tg3gaLRyf2D5bWvGVVB5zItPKfJeJxMV0Zh3v98E
di8W9Yz2iw2diY6ipNkOkCY3873bC/+8+e+X/Pbsv1+X/vYOBO8trIZcldvU5zZJ/O3ej5nUbTuc
p08/Ta/SOphptvMc8Kf51Y+X3qZXNB9DisC+v8pDmamhNv91K/SY182Tudu9H4/dNk0+Qrz48Zrb
07/96x8vbzPjQ1eSdlXUrVrvb/Ph3hDy73dve82jNJttwpBGsKqrG6NqmFjPc+BgCjtAg6bveUxm
EBxIEnb7ICzyHQ2vtOFqxPT6tu038XNQojQcbIOmBT+VzopDf1Dkgl5KCqRW9XTakY2V3cU5pN44
S4C1VELCpqsgMyynY9HKOXhJ+pnwQRnwR582S9UUG8j3oZuBMHanop42vj52S7+Q9ItX9srZHs+6
oRmX2yNZgFpDbpJ4d3tMlG+ylVd3Bg112pzTUYdYdwrUvgbB3SE28vJ2lY5pfBhNYlnk2tzKCFzr
hUVI3loKIoIg62RCowX8Le6ThKzjPNtSpyIQtSkhkI5juRVaG1zSzohhJykXbMOggND4LlTb1x6b
fRgC+U2MJnsEEhdcoqwcWDc85r5i3HmKSh/KSry9N+nevsq7329uj9lKPlAcY3eVGlRaafIR06mQ
3Iz5xhe1fvD7Z9pZGkKUbFMWrIXSVHSXxJA9mMJ0kKUiBKljcTkpg8m8GyItOdK0+q5LpG9FUdo9
cDG0d5EcAosJ7fg9sh7Myu8+JJPYFZK9x4Mc2oTN0PQVVYmmOIvtKwwA+a7Q7cttS8ZjdOkJtLlt
/XbjoQzqJPtBNnv7asURiqdaHCL9JBujcU1sK1+GtYU6rpaMa+On02oCF+4ieDOuilJomz6uoLzN
m5KVKYeAKRoEJNW1Oo/smklrHgw/cvWuQdMVAp60sbedb+8mrOpV8VTjePtTUyC+VUEA0Y7oJ0lX
+XELv4eLNd/kUtiuGG19Nw+7N3+ojff5zpSYBlF/9VsuCvE+cWfwy+E1A0pBMCTNsSgUJ0C23l1o
6hodXHukezX9/kQ9P6G32qbJpV0jTNIoMk+sEOgph7bR5cMAk/MQwJEbNbm5nylToRE/hUWQ3quT
AuB6yp+7kdC2UZZmkGfKJHvoToOpafemNUwrYHqlo4aRfn97DMmOuQsFaOz5FW2a0bfy8yuyjDtF
CaWHro/MszY0O8mLsnNY1hv4U/odMdLqrhvKQ2J62t3tITOzxk0fBNFyaMM3wxDDc1ixfoJ+0Z8A
mckb30QTapZ5sEPzfCgTph04mPy9p+rTwaonDyFwZl/S+VDVS8MEAm1cbXtqFKcJFEC8Jr+al3cB
S5IS4lsQJgGfRIRkwulgh+dNuzOCu77VdjDBOrCwrbQqlVR3grYBRdkWyrNet0zQPBupYJNY93mW
lrSHu+p9Iq+PVrXuP7SmIR/KSfHQXvBEoYR72on2o6lnyHaYr4zIWxywgcZVlVp/P0YaPeuQTZ1u
yqlI+7u8r41r1pjKdXRvz9SpnW27kWhVwxpOih1Id01MZEhho4LpJRN0OxLDqx21HvHlg0U8Q0lG
ggomVTUKb5+QQ/vbjQfcamtp3vr2OCGQAaI+KG9dII6DbSbLKunGN7j9Ebo8OXgQEyIgoRGCPpic
enrSgeAd0DF2pRZc2smOt73noRoQw+DacRa7A2MzUxFu2j55rczSXtdV+ftDt8frCFHM5Hfpqqpo
hKDG1cyVMWOax16vwCl3b8hLm43IZIncXKlRjmH/7EcxUrmm3Na11V46OyDsyxbysRu66Vwb9lWq
NfGaiNF2AAv6OzkIxucWIirDp/mKYpnMrx6ZSew359y2azrQTXFRLalblzn6M6sy9Z0QvkFKYB0m
m9yPrdzRfeAMPTMRwLrDulay8vjjnia3Pz9mJH26mr32Ym3UtOq1IvP3adON6BWL8U3JvWMjYgjQ
YQOOPM5rJ/YIR8gr2nCIMJFgyGF7krUW7c0f7yHETxwtRWNT2SWB8YE83N9uUFo1R6ic7kw5uu/8
WGz6UNAdtVP2nNpm19CLu1XVePoxphIFfRl2+0Q0zx1JinRsO2WR9/q0VTk1rlYVWA5tGcm9bZZV
E9O3tFDOtApHVyzLWPnJ+FzZHr252341Iuu1tTBfF7Uo4VJav+/vIEVZniL4OKZ0ys9eUF9JMjVf
IwHRHbHVUkyBcRilkhiwMKldilTeRZf0lsJxWuw1O6tW02Dtx0a2LnmLeCJuVfqpQ1i+Cl9FYNKi
rJTL5MJaKXV76MYvWQW4py+G8k6goX9qCM0o5CF80cK63PeB1y/ltijPkjS9D1NyVmgoE82iHvEP
ly9Tp855xKzw4tpf6VFtKW5nZ5+6qHs61lZ/ZDwcjrfN0Mi/3x663UyeNWykjhrjOqrlkF6sCo8H
5S5+iIdw3tDGBtRqKB5uT9khQ2MAxnMtZ2JeFKmfhRUOhzwXxgWeUCGn5QXcBhto66yeYk1iH6K4
L54VUi/V3i+vekwj3I/zoyXy/KxRYSo/oCoWW59sKyF07bs9oCrurOFTYm0JBtuuWTTnH40EVARM
Mj6//itRUV4EZd5eR2OIuZLr5n4ktVXz4bwmvVkaOyONT70UFdsyRT6bC7JFepZGmUhQwSWKTMAe
pT0Xm9R4H6p5fFJyWutVd+1Hs3i1QnIHIKePG7MvytcYOLIdFeXzMPSb2oiSaxqo3yQjju+tvCzu
K+ve6qlb6AGSFqp2kkAfZsjtV+zF3pUQXrGQ0hbXBI/u/Vb7aGsSuVQ70Z/lMoQByCRp13ql9lxN
wc7sJsIXxmDXy1590pOiPg3aFJ4i4L3pkKxMw4hXgWp219GaVAdIFmQ8LeyuYTxYG2tCUnZ7FmqB
jvrBZ+4kIyCWrCF/b5B/6WpqfhO+FMwNe/kaDRouHOZGuyAd45OfIWYxJcsVelg8d0nbOBxvGVlb
bNpR+u7hvz3FcYubUNivkRrsdC2AhYkbmImQUj3MD5lKVR2D1vA3iFw0sdYkGida1ymHKbHkwygS
Zig1VWiltN7TgtG/vxfIrO8nIbR7fb6n9tmr0kTT7sfjpYYuAtKVjc8k7KWLlxkPQeyJb5Ifbn1d
nV7R2xLhIAe006DzbqPOm6O9ZI+QsO/NZJgvTMuBOcbDURs4r3Qd9cdtM+EqrepBtrtt3W5SrhKL
IRpHlAKVU3gyQSZUktQ1aDZIKvNxPfYzCV4I48D1On+mj+aMcpVcVT8DWV+isUjSdlyxLtAOo4Kn
mKlC5fooIYlUDYGXYykx1EI5ZHaRXQuESMC8AmtTE012rZQh3kgamQpiaFzk6ulzpaENDnMhn2XQ
5bs8lzsg41nyJFXStpIt9dGYwEkrg9YvWCJqjyk5C+ZEZpRZG1nt5AVwFj9ObGdQyJmIUm9kEqei
QZ7vTfNjP+75fT29/XhdMJW7KYo2f3pBLua4goF6fa8r+5r8O5QroGsjszGPiLpRuc03oxqZx1x6
y5NS3ocQyZYlvRSH+iezQH5ldmORw88ZxveKyt8xjs30GtnCX5XdILu3zUFDHSzQiG0NrAin2w3j
zbtMn+Snh5SwKk9W6Wjzi0zsKEvfK6w1dTTMrwA2Noom1edyqJoz2WgikpBt2BIkOB/mg1ll5WaU
WJCLKstXwivMS0lHbRl6vXgtleFa2r783VYfW/wlXiHihy6yq/tcUo635cu/tzSj0R7NejBdX2f5
rao4cQc7yZeeaQ5OEikjfcYwuMS2Ej7Mz95WRbeVUjFgyri94vbY7RXARiBMJhWZvVmMA4hFRSH7
B5U18P1tzaBq+COGovEPtyfjkHN+ksyJEiwriqQaIrf0Q5PYM5CXlIJkco68qXnzwZYc/EomU6lR
pKe6qMS60PWCZBY20ySrHFHUyUwPto5GEaAFCoNNSwn/tewKOLRR3x5yb5yOst0zNehs+02fw21E
aLEU4mItx2jysr7Jz3aaahtTGqGyhrpyaXsSD6zaC7/ZZMjpY5i7hsdUIA+NApn2qJ0506RV3MbZ
Ue3NmRjsqRs81O0dj+WrttD5PiFewcwE22vG5akCObcdlU7t1nZDJEkYoM+4Pdsk33GC5XyFERC1
BfzX8AwbQ1KegxENSxIlWnu4yya7cjk3WYQ0JdrOgmDBrhj3dYEB7najaX5B/FyEc78pjVMop9ne
twPrMPX9wSx1cpVvm1ncHCaN8lTp4z9g9rys7YDwSL1RzeNvd6UEeiK2ripsDlVT4lHQ8PAdbzdM
djAUTXMgbksTKiQtdgx0an9l3pzlelJWBmX1ldJb9VlrCOwUFZOYaqr0hy5T1sbUqI9+qukPI/Gy
kfKum6bT5LG5D8cgv0s6BaFhjQqvU4OzxET71Omd+ijDCk5rMZ6mXJiEk3pPvSw93J4v5/Fl4NX2
/OooIIy1b6kpEZSiS/KTTgjQHQtT+IL9pJIv0hkrFjnPba4jKJ3nIJNIjR4deafQh5xnm2qTnSiU
r+T5hCzmEzIfhOGabQXOf37Ms0E0SklzbhPvG1lQhNQJuLhhP4TOwHJMQXaqPRm3yT2CRlcPUG+G
ZMOPnsc5Sch1YkobFEnyg6JIyaWNYgS7oLTDbALiLKRXf1IfJYV6Rc6KlPIBxoY4JRGBz3L7BAqH
SEq6wb3IFFJl8uZLtT1phXy4cpW5XJEW0JNum0H1FstFhhBTHx/8en/797cbmjLlsjLqMl7RInXU
Iv+/hJ3ZcpxIt7aviAhI5lPVXKUaNFmWTwjbajNPyZhc/X6gvNvd37/j/04IQFJbXYLMtd71DhRp
YTmau9YjZ8uORHNtatlcC5OVDMwOFnjYXonS0NmkpgQ/oTIbjVevcocngiE2k00RSCKM3Cy3XHxk
XhstLx4KENSNwFT/AeNHbYcYhKlpWtnuOnTJK8h4VqyKCGYl6/zRtpV37sqSUGKWzO81ygYtzJNP
ohegNjU2oGgei21R0pHbSgfyIpfzVmEveXOkunmks+UQLf9x0HGR3xReDYRat1dWmvTzXycAAtn9
zjDb9ut4zmuKB0nUpoZAg4+T7goJV61p+yTrsQ0v6l/O/MIuh073xclx2q2+vK/LvdbEV76SDCWN
UrsarkWw+dxTOAN5JiGwB4Y0zdP9Vk+sqEEZ0Gwx6OSYFff+FsZrJqxT5E3pV4udKTLV1xapwomG
H4sW6k9CzLJZJhVhWD/FxWlMKvM9Z4LbER37WkRkg0SBZu+dNCKvfWQUX2iZshm7EGsh/By1c1mY
5CvDmPFcK/5hMa/C/iP8MIUiRHd5gv0631ez4ZiQhfmmp9I7LJe1KspLI+gMyKZ7mnJPbtxWOuty
UPLpzz0P7m1npogvy9OUFsXNMGofFYfE8cxNxFaVCUQjELpoXgCkp+bXx5XlRU/GaOsb4mcs9JCY
1W5Uh8q3E6a4vnNxNRQ1U4bT+HxrKnQ20GjESM7GUjx1Hf3UQft4Hiv1w9MwUVqu0rItt3jjGeug
ktGLVXj6UVSQBQsHO+U0lT1sVS+/BTTWpC8ylJ1/4d8g50hKFGJERzvVnnEOJnu8LQfNStUNbOBW
et50amIs7myVkfA3zuZthV+ugfU7PLmpzNIw/MigNFyL3B+/9OnOZ1nYKwP15rL9R139V1zK4rRc
9VmeXDVCebTn3mun71K0Yp2pqD9ZMkme+wqd4PKFsoE7a1a9dUustqfdauUGSetwVkU00pBxWC4R
+9Gg0pVvTbdC8GXL/eDo1UeBOj7qXEJrNfyfha+Ri9fL7NJ0aLxkP60GJ3derVnLvJz9uTdUCINb
5axl5kbProkhupyq8DHQW2yvB7PcNW2ICLgxXEKA8+lY6YgjLFdblXMTL1w08kmXRqTe+/FTlCGw
JI0FBWzi3pxy0s6zMyqvrVDf8lK8lOiPCDIkB2RB4JylTtNzn1GGTcDBZNWPCDSNr3Eau9TGeXmm
tSA+qcI+3M+tFGfiuH31enfOqY37v9CFsxMHW9s2Ed5NmETFtfH78OcSx/L+yM6hKXxzJd5Olqq/
E2XwczmByfCPk9rPXlPQIqPt4msgHtqxYwEtmpG3LvRe74iP2fnRow8CsB36VD84ws4P93ffjovw
AkA3bEZZDhucMatL64ZnrQQnZ+JztOpcXqkSaWfp0da2N3zJBKmAItLFWzWE8KU10d03gWK+jHCj
gzZGbCn4EVS6ywhy8pdqw73Kp+Cb52iYroJsQRNyb6HmFPtU2MVBhGV/7TQvRjaVxTTk5PuEGnwD
NUOoy5kWWuMHLWlB7jtnhYNWecaQVmlsxPvOL/STspFlsd6qr05XIXidhvrUeqP6mjzlMhye/V6R
UlNAIIgjBLBpjxBEs/T0LAPaR91Hym/UFKe9TzYesX/ZISMz9yVq0OjacnrpdDJw6V+zlWEP3cYq
Y8ovPKGfIOEv35l28wMpCFuOK+SDZogR//31zI3iEHWEconeEW/431inkVxwpPneSZ9rJr31+8c8
yUKkgfN13mrtJtNorcaw+P3lKnRfbRPyijn3w4SWNNdyC4JWXbWsUptYC/Bf1YK10wjnM6yZ50bT
BFLZRWBjvFxN0JtvUz3guD7QNDWk7r15uelvh6EDZ7J6VBzsRkJMofng1pV1yfAKXguLhtmn+h3a
6bNkMH3tyBQ9aAN27uPEJtg2vKpT7asNeUeIROf9MDHi6CyjPjwbtg08MiNPnY3qkrrmuxmAsMKX
Da86Hj1HXzO/UUWh4NWj7DIoj1T6/+OszMQ/v1p+jyxC6/GZhqQ14nx7jIr6QJtiPJYWowIiOFoo
EZmLopWiTar4TTfj7JrFkrc1HggxNKJwPXWZuLaxFx8Awps9+7VxK8PuhydJiHDjFP/5YsDcn7PC
xp2wKifSvfr2HM/N/kD44HbI1bRa2v4FAFjuCY0RVPyznoc+tZE1p9gnBdDMexafpCEF2XdQiEQQ
+S0RZjdwgG7V1FQl7aQRZekGwEjaqp+RJEtr7ZcRKvFvAG+/bHf9vA9KGkEytSuMwOZ9sLLq/uyO
NV6KmUCzjy3pL/7FcTc43Xj2hIEVY2Uah6Ec/asVO/nKko2+9WIWzIflpk5CpAqGY97qszCXf11K
hX2rGWrUQGBcWVelj1XrMAvit1oOUdbuWP26Q621ZNbXnrPv3abY8DTXX51zZvmgQslLG8bpY8oe
cQbraPb2LHvNEFcd9KHKd1osnZda78uHfuiLvadyue96nRyeLAkeqXr7L709YDUAdBbkbyTSOtcU
gfLBc+N8N0aW88IYYt1X5qsXh87n5HpzI1j8sOGOr/IM9VMBUoSEi32S6Kz6fTlDyyPfh571UktM
9POynyN02Gx9fvbSpyHuDFrBftk09rmPy4Hxo+55+ynL23XWSIoYHmrctI0PvKbkNqhL/H2V2FiA
mgYRB5GzGaT5jFXthIPFnKKB2fBXNb+SWiU/jcgk+asO34zJcrdenWoH6NXFrXNFRdh64P90BwT/
ytqaZPZsmBcNaA3gjC1nUEu2aauKy1Lq2GmMcAWkaKWwIXxsnQQTBP6Ta92DT1041XgmMD46kZTy
rHeuto1J0vlS6861Is/wYE9RsbVsYzwrL2JaM/dwznwZ1ckhw2ziQfN0hF5jJj+67rbMGuSY21uN
cJr9ctuw/8/bQ3fzAI2eCr187TMZP6cEaYBPZZDbxLAvHEAlJ7cex0mLnnC/SYDOdPTmdqd9kXhp
b3JKyt1yWRVUXX1X9yc7LPa95Ue3LiDXl/me85lBw0gJBv1uZba3AotOr71Xt0RXDdBd4Je+/vle
gTSGzbr87meCYTNY7QmPk+ilsNHngyuJdcHnwbyRoY+fR/VuypCx+jF7nD0wSu5bt7may2BYJeMl
tk/TPP9worh5rO+TkQkikCz6y1I4RpYwidOLiPdERZmy+tVyM2ICswH49E/WgCoW1SZRJifNQgEK
MxbZ5eCRG6XYM2s/kMdlI4aX3fD4jRN6MzhhruZA0K6fS83z3wILz9xMDu4+E2HFPI3x52iPwTqf
RrEblNHdgDYeliL2Xsmyhxy6pAZsnwtb27ZdMPRQ30ajShWMM+Y8SQIGlCoz/Iii6hFAYnyphkBe
elcfH9w2iz6yQmCuR4MHX7V0viJ1ITLpWHS0QHouhmebqBrN0Yhl9Wl0jVTpT9M80EUGHrIFTu5j
M49s+2T2JQIaXrll8mv5bJfD8lHbPt+qiK679xSm53+rTaFRPoijSnPt+I9dK02Q/zsRKXDNpO+Z
ffWvgMuEpek5FKH5Mp6nw7Hwfi1XIZmpcrTGS5Ob4VoaDi5Ky1tfm3V9FHnzjfSOCbIgDLC6Kt1b
7QQo1pG529bNHif3fmgde84Wik9/buWQuvDH3qWmnn5K1vXSdD6LqRFzvFG/aceQdimOsL7NbTSN
xvwmVJnHlMic59rzEq85uTh1TffhpWzoYzYN56VJbLwACWum4QQyg2yUe7+/+uf7lm8hQ4cA8flb
li+Ejk88hlm7pMGAyyD3xfJmrnIG4qaeCogQy1VZTcU2MlwDSaObjLvEfh9LQmkfrJLQCJXIXzHe
U4pYou9JVdKau1J/bzODLxqj86LGzF5HRdXcvCKZtrTbJVmDsbVHp46yeakGxlZPN+UMsWCgrs6N
7fTH0c0hBDh198gY0NjHSL/WS62Za6raAouzbtg5Kkm1WqqXzB6LF5GqldbYFJcD1XtbtPlKRqRX
VTMIAs5sktY5Tz6HKXiy6jTEvocvCNd2jiRkYtgy10FEsf++DAytfelkuvL/vrX8wPIdf34+jFBC
Qp03tn5h2ycm/NggmPVbUuYlk5L5nnC6btfYSGFt24ieqbnf0MbXHzUj/M3Q4hmvZX5FiwbJaiTn
3m6771CXSUgkaeolDCAkttYQ7tEJmy9ZRcARC6Hzs+rlqbHC6OuopLUZTcLTicvdkWQ77BxR6bcJ
uc6DUDL/6ekdIlVf+0rSjbWJs7HbOnmutQe2J5RSM7FmoYaEQYdLem9+lMPYPDXOcFx+s7pJsnXY
pMGxFBgrxDgxLPd9OCBMKFFeZppLSGv2cEcUkqNZev1LaOryCanmU9Ba5js0wfRgDM7c/JBTZDmw
Be4wR1fBOmM32i9/4nC+jHtrV4LJbOyZHtOWjK3TyD8uV8vBDCmUzEojXW+BL0zHRKWPyBLjKEW2
+mhS+kxs0DVIQGGSITnjCGYamcyhvb/0IVIn21Q/FhTz/wQ1l6/YkXsxSB/jQ5+Hzbzi5nyo3ZTC
r7Xg9M1Xf68FNDdrpzPISZ5v6W2QruoJd7VgSLxdHBr6wXfhd9Q82uvQbIavcVIc8vGXZQ7aF7Me
+6NVkl+2XNYapOTOIqN0uaRgq1ZQN+y98HDu0hp3pQ1zdPLM5okckpJsI8E3jwjH5zKtXvswIV9w
EoTeCmmcXZjOLf4nrl5ERzl3clpWi306+OQwqQgzBXf4Qp0hn1IrVvBXQ2cf2QnrUDxfWyakcd0L
MWXF/jFoMokJddhcl4M1Y3Z5gIfe3/ctoZ0xG4ggeMHJKPuG/FrP+vKHocFUIftfAgd6uQquxkLs
WL4jRue57lwmJ7WPMq5K4fbhpBPQKGmG8eg0+jHuffOmFcq8tZ1bbFPT+pW5GJqURle+wY9F/csm
dD9b7rVJc3DZoOAx1uBCI0yAif+/o2MBqIcNtuQ9FoWvjucTTa1V3k+MHFeuVVq/CHS7upU2fihF
f6Ol7rDxBKLfBGf4CywvmH25qD6cqic+eiDu3tAH+0uDOtLa+qLDNMhK8wz1uoNVxowAmZ5e3EJh
k5M5UaHXlImsFerSxTrxaLEKTmlcTsfl3nJoglxeiD1WmiW3ZgECnhkO1WhKkXcJ2mStInO8RWGh
Vl4YjUdTWT/RdcUvLcGlR6ae5iY06LeG5pDwJ0Xvjk8WWydxuJbJiphPzGKX664d8m2o1eauonG4
5GkTsDJAzevLcNotl3++ENugZvwhfkbNhJd/pnC7nKGr5VB19ho4/aHPqhA6HuV+GUzhWY5ddarm
qGB4g7fBDDtiEI3DcoXXCSZYCb4Hy44X1sHBin3GqctzqNnaAYZBu9baYpaqFQk+IX+3mMuZ16Ff
qEVlkclM74kj2KnV8uAoIVcEk9FgoAGwfEeXh26ClUrYdggDbeWndfyD8cdjkbrFFyC9bJ8mQ7Oz
7aIiMTrMxqc26vcSIiJ7jwHaR9xtvc/bMbhkbv770ORpto1CUkPui1LTm9smivvngUELzgv/71lZ
B6hC49HYM0yt8rUf+/oOL4E3gIoZ54ao7Wm30Pfg8nCSmC2eRIZ+a8aQwW/ouAhPteQ5G4f3SHRQ
LeYrpI3jLcaFa7kaXfGXj7ByG8e19egRXL/CkFx9U677rXFl9WzK0HqUjC1WlQ3ecu/R69wNtkbb
9xAqK809SoNo8Lmyzezo4LfZ+JLqUbI1ywZjJyP13hufWI8FMZvv4+zn7gf9bGS2dVk+8N5EiFh1
yl4veH7kgAj/nnzUTn1YPsTaCn7IkZiv++e8fLqYXpmbQpftKizHX6EnxHVIbDxDBLX9siGb/Lnu
l2jAgo2JB+vOAIXblCogcnlG0pfLbCQ92/YVvn1J0H8l+AIgS1K4FJDUMjizj6GjubeGdFg0KI79
ve/MT5ut69luTPOoFXw4yw/YxtzFx2+kXz9mUqIp8+v6QFZX8lZF41X23vTd9Tum7ZWfXCrGrldi
PjV2f0bcsdvnl2JIz0PumJ/ziWbV9xM13xms+FzolfWpONFC22Yomn5EHQ4JRpiEJ3vhHqTRGaao
+zQ5XfmaYAvHgLJ8r4PAfSzsBGrI/F0iz0FCK2Ydyw/F0dhS3/ZYRHDcdfxZD05mRYfWs6ozFgw1
wGBfPTl5m60H8L03sopJdy2z4FtZiieVj/qvlu6kgmEE60979ysXopblE2wVjurW6RjHFHnf/0il
vPqJ8N5GLcPhta5tIibJSdSn5s1GriOEWT6JXs/fUpTaPYDOe4hW8+J4uIt2hfRe/6Fo/C0a/JdI
8N/CUddjjmC7zKx0y7dRHTr/IREUoaEJG13VzpwAOv3m2wT5DB6LHC5JYKTTl0wfufan8qaVUPGt
kY/E0rLoVLc0jXk51i+NP+oPk9OYG5PZ91q6DjTFnKVc10wiaUE3ROnHwGtwaHZB0VnNVhtDBCLz
pKjQinpb6RVONgaeW63H6mVNWb1OJ2G+t24bkzJEx7sMU1Sb8IR9/JfPwEKo+Q8RsYe9mfDRcSLM
dBzd9u3/EBN3tTTzfMx5lEvD2uBWV6wt9eY2xHT0ywDRcH5ldqLWssAlwsqyizAREUfKLL4pg70j
jtR2qb6qqUkIFGTSoJ5t99k1It7mtgMLb5Sx6Qt/ejVS44wT1C+3qQFLeFow3ocDTNHlz35VTfDV
J/qyMfA/icqv6KcSTCyL+pjK9EvReHRYM2fDMxmR0EBOG1+x8oURASc9L3lAfXxJRoybosRpz1Od
38K0C34SAXeDQesvJ2HKQx4FH0baGqvYFoB2HUGkqao8cmYGlz6UgMAtPb+1UsPQnJLECvACdMZd
YGeodYRh7OSIka7pNQZOdZCSNIJXhwZMnQ9zzhZsACRi355tffrXHtdTps+YJTqedm2YZ+6Qo1zv
xAXoxznGQdc2TLptVeE2KJKpuDZGw3gfCHE0x+IR4ru9WsbVgs3jgUxKnFXmyhUvMPNBM7v22HU+
hXspIlpybCZWESP0l9IijyNklbbkbjR6enYvx9/L4M3+mAIX6m2K/WWpU3wuZwvvpXQF5pUmc4zQ
H9oDZrDeDdgOcm2evCe2+xiPCOxqbIZKZbyVaZlCZTaXWGT/YMFaxMwQh+BBfTPd8NFySmNlxJDg
AkfTj2nYGRQMk7wFMdhTozXNuzCbz3ay+l3I/rCnV+EdIpObE19q1csgLGwSwp1X1e47vIdu/srf
35J1NqVLNWdoLX9ADVzmNkyV+VA2/Gnv+DpMu3ao+aXH9rtsfPnqRvZ7NWYJjHu8LY1Y6Zch6NMb
rx5cA2UVG6/0za1dSxACuHBkllMD53EX7d0J4zs1g0EyAKkS4YC3W0EpyvAdU8tZByAaSLCAgdDC
PHpOO6x75soU+HNHxXDJfvTw1DLmweLCNMhx5kfZBOYehH+pWN6k25vviAmqgxHrZFfJmFGqphOr
zki2rvVkW9iNfFoOxBxCP9em7FDP7ycaZ1y0Wty+lqKyDwDOB3207jVmXlr5FYrTfuH46jhyNIlG
nTyvNlOmjr6h2c+2noVkvcpLZ0AOlnmEg+I8TXAN1qkWTX8duRpJRXjkwaBxv40ku/q4PBbkNS3r
QNEzsCZLD/8wK/80EmqHtVG72RojcWYeLMg4FICtbG1fRsyCaTsCMeTXJCtPdZFaWwUTY7WgOz5q
CnyCXQC7Mqofh0CRQT6fRQbEGjfGyHRmmocOQ1u3hnHQmgHMYlhw/n4wBH8piK0N/foDodFFruX0
45PaLKOHWjgst005PvrKy0hECrX+2YgmYz92msL8yvlcmBCMuPsHxjPqvHxO0V+B6Rh7JsIYJs+P
xdC6YltDTFhR/HWPzjB+y+x6Oka1p7ZOGfivZuT8ioEUIDhj+5GMKlwzsfb3ue61J7iXZPWEPq2D
csQOKUf00hsTNpZ+o9ZgI38tEIRGQNV5vqpEqO0BGc1dDGReuJn7iV/cq9X02hfHpg6CobCG+CHu
f1ajYh6bKMM56yVS6YbnwR+pVDUjF9hd+Pqj//chG8f3psYWIi3hRbdWUpx1JrtrEVrUbRNP6NSD
5i4fQ6+aH3UjrGvVmLg/eu1hmZRXgTtHy/MZR7b30/PLYN+NffrfnC+WxKE/6v5517J0DARcXcfy
mezM/9i6W7NGtyOr6RjGySeAOWRjfZpW5UxMMGVEL5SaXwPPCDbGPFMrzdR96DyZn0Yt0R4hhLJa
ipiut8oEvuq49Jz6zMCZy0i/S7LIzFDlPw2TliK1rvd90HJq+vgmgf089xF/Dm1XfDENbX9HxHw/
GyHcwuZZKD06zj4bx1T57PBEO44F1bkklP5VRe0J/7LqQ0nUfa5h4niKZ7NQk78Kxqg5eUlvf5lU
sYLpXH+QsVDukzIOSfmmaDLoVHZOE+t4ysWoQMwiwvwLh0NhCxx9u7F97nVoQX2OR1eI29ABo67u
6gX9sTSQ3ellL57/nIWZv4MmXx/tijy2NEBUkMMPBSSdrwuH921G+ybEAn/3cvWAKDCaIHYvrd3S
6THwBPiDFl7ZNWb0iSCbFErdrhkKeGyDiL+FELofmuqSTDxdozGisvLidjNqUbht6ix/IeV9+e+l
nvUdUoR/WP7FoLSSIxz0L86MbIRDeOxD3zg6fhavHa+c9iwNWLVkQXlo8Zl4XPY45UzTbgqLaIM7
tncKWLsvyxdSA3e4deDlTAMFStHlZkkTsK9n9C9ONbkLtcbYFKEd4JDCA1EyYP9qQyp46IxsPxqe
vk6GRNst6BQxywg/5suocS51lpjojIT5JlMDCi0+FId6qqsnuBG3MCydWziSzWW657HqsTScq5Z+
PhtrkUCmwZ4sn+zfX6AATYLEBahDvYH7umqL9FtjRfouZAa9W4RC3J6UZz40PVEBvQs/0KqG4inL
Fc+q1PqffvbQ586Do3X9tV5ourHnPDCofTYTqzqkTgJUE2pYg+koY4TqrEtgq3dn0IuDBhuM6HoO
jY174uSP1UcY9+Vh2WBqV4ltK9BE6MmzXsDWcDEGeJ4iHmDMuX7WUQf5TqbMvPBIX2XJCMeqryn/
Q6m+DinsDhHKh8KQ9imw/Oq4yB3cHJzEzLVhd9dCyBoOejX7HbebhazREN1w1H1MSiXS42TsnU/S
l8uH0HSsF8aAIfIOrXgXvpRgrKW20tup3Wl0axcs+PoGlRhK3J3W1dGqKUt4R5WwvghUlaU7/KiK
IGUo2Q0owecdnL5p2vT9MFuHR+Kw7LuabneHe3kRDX8tNVFsMZzIVPbN9qOnqGVLwTnXfipFzMBc
M7+4yPuOXupYGE5rj8sftGbssp5MLPUWng6EEybhFUvznQqwFHlL4SeFjsuQEEjywF1ieMmQFwb2
r6Dom8P91zREOVA+zttt0+pk0A+5BGlgyj72vb02LZSXxbx0hb3L3svMRM7VdF1p9haNJXLoeRQ+
JblDDD2XLMB74Dz/rMooOgVQJ9bDzAIsRHTRmqHelMKyIEtjqYgvePVRKh3/8TT4CxoAzLLlPsyu
Fb0txOjOcjZaoMwHf8z2LZSSVVUjwV4qINXIdiNaLzjEwFRA04Hs4jVbF0RRaqV1Fmr659SmYtcb
mA+s+zhijxuhOM1vReMVb/GMAeHk167spmqeqnngLYp2Htq20wNZhJiOwemq59U+LNuto8XVU16n
r8PklteFl1yk8atWTx80tM12+e6lRCuqaGVpbpluQka7i1RkEYcY0TVoTPEYW2JzFxdRthbPzG6F
16B1h5y2S6DPbd3Mw3LOhnqh6lIRFWB216XQTBKcXE8jf/TDsuyoOsG/IE4rtLL46kEjwUfRMVh0
Yx+lcNr5QK7Lb+JYdvdYYUWwYzqOlhcB2aWzEZ85sjfORoWvI8TVpyCqYzp/SkWAAP88GPTyevIK
HSY+L2+vgO6yyzEJX1a85ZdwCzPZQBXb17oPM8bohrU3MfMjRaTH+6LoYOd2+raXVb6Po4DHKuuH
jZAwJtrGHx4b0VmPBbvsphqNcB2mWMOFqXgtm87/USrntUwzjUFqEh6xmA4OJby30EFuIMyOaUuF
7Cwz+gjXlQlltxjNd2PEM34cWDMwI/l+Hw8RyRArUz7+OZAF2e3zur7kk1cdoFG+Caq8HyPgtCmQ
c7iJWz00qDXXviHDXTNvmt6yf/Y0eZv7eCj0s11l6uR+LRPOyqnjzajDlC9zXT/VdvorRsr34sRy
tr731C0d/vKtSvshIo/FU0rz2hK/ME9/SXeZ3x78qotKnu7IX0GT9uCZzuOywZUTXAECTzHLu6Nr
nqvj5i0N7IcHzEOgo5yF9nUpUHwY1cjJWvtU0oJ6cSpfa6+09ygSsVwLzC8NgRJWNOZXJBL71HDF
calP3McBrPyRmmJEfqAfFW0QvoNk3WS2cVZx6uxkppUrEoBlpb/5Vjp9NXWFLswY4EAI0kccTPzd
YZQbxf8QDj8W2E6LbcrAhHLufZ2oLE9CohdCC+ggji9xvIzHmSlS81vwVgG6+xLvVnyXrfnl1KfZ
IjdqimNrYV/Ckpps/v+ohrHk3P27PrR5CfB9sgzbcIRv/dv9KcqMkh3X8o49o8MHT7HYxWGS/5yl
zOzKzbErTCaBldnsyGEy97pV9i+1rGag9rB3pg5qXjXYJz/+wuPXXrHQe7GANuxcfw4qQ7xmwSi2
ujZ2R0QxybUKvE3glcN3iMVFnQ6fSdcEs4En3vGMa1c0m69Zb8fn5QFq5tYxjbsfZeGFjzpU621v
Jf126XnKMag3LkKiE6akUTLRt6ZjsHJ81F4yLMy1lugwb0qFvWUhwu1yaddGscLw8XV5tO5FGuxG
fEqmc31/0OjftoDkarUUaW5nZytYH2IlvWxWfmYpPjeMA1/DCpNsyh3vfhbN9yZzxNaNd6kfw2Dr
jG64bcnE/tr46lecOc7uPkSlKsWyNcYeO4UgcQ4jHVygwzGdWJUajEG626nN1/d/EZL3b0oilI21
Z4Af9sx1rIiZhKXXKy9ppuhhPhvi2vnoUuFCbfhfbdQikDK1jgCVgCrFgyq2a5VNhMbcm5vpy123
B7HiVKR5vGEK0D5Z0Iw2WdC0gCYusUSjByYSoYLYsc0xZ2WN21ZN6a9sZnksRpRTCyXPCzcg3Omb
qbX5m8TDNVp3GEa/Lftn5K80P7r0ZZu8j0FL65vpLLszvDBF6s0cSVsJMldcq7C6iDbwPnDIH1aF
7TZPmjFJWnMCSOopOU+8ZXd0fQHVl0PpKR1TSPFteTbgqXVn1fOBSs/ZxJ0bXAuFZCWcq43/8g6J
uYf68w4Bj+pCuL5j2K7nUt57/5FeWfStUXVtO25Lhi47VoVsh5WBdy5HLf19BjiAz6wG1DvDmXia
IE8fpuflKpcTPsZyQjtuBd46qX0sOGaCcmRz0PzROSGQvvgLmWIyvtcJw68Qb9jntINFbgWG/Gr4
9g9kJNqnDvvDZ6OnccW3DQC1/uz87pdptPa7EaQ/mkLHdkb1T2YKGU3rJIigTvZ34Pb+FubG+CTY
ilaMm52vdhh9ydw23Si6c7kRAXGZmWPwXJoAesrMDUZk/fOCYaXWgKs280UYPI7+okfts03OxEPQ
4hoAYJe9w20u13GbhAgjevnkxS7IzHyvKsUv34x0koqiSzTvG8ujGRr4cN/ZnwX2lhuoZSaZMFZ0
Xs4Y5oHw//ve/ashKRx1BYl1tDu1RUVEJZb8TCzhf7Un0nyW25DgH6cCWdgxbIiPSa1s5uvSLMxn
SjN/ny331PzK+9i+ML6BldOnLw08hVcZGPjFoMk5LZdNTqgnU+1yQz7ECrJu/6WIFa61Rhl+W85g
QhAcMN+7n6Ujpe5HPENh4XxYnty21lDpusQULPcyr/wv5quG/h9wvi/IeAc8skk8Z492vRnp/ocf
5EC7Z9gqNo4lkrZrWjndFgYF5r+E9RB+o5vpuTS1txa9zCUDxb9PpqIqLB4S2ek3lQ67SENiVQ15
d+vMUq6ACSKK0Z+53hBS1mLNpvJY3frJL4+F9L8ZslU37HPUrWktY39nV/L0k6DWPkL2KN7DHtur
yq+Mg513SJ1763gnpc7u/NKRn9TrlCRVdYzHtnxqvJqdAVeXfSSNYZegqR4dslqCSk3rUpkvlp3L
57HU3Is74hsR5nBEUpXGIEXhcOjxrFhXdd3h3ETzl+XZu9VWOJRNwa+lx/LHoNvoo/QJlKqbFZg3
NtIKG7xmRg+VUtV5yror7duhmhz9zVN2cdRTls2l9J/vK+B+etSfEjOwoevbTxCBS2O2/ovn8lE2
MuI5TU2xS6YOnuVQkVFiGv41jp1hnc6sSE/iJBrp2ge7d86UXse1lKYMdjZvbCsJk+98zyPhYZp+
86RZfCsGjB0Nj6fPASxRm291/WcrYibpteg/MQ4c/wvKtMS2/VkAPab6hi046OBmusUv8z+EndeS
3Ei2bL8IZtDiNbUsLVh8gbEooLUK4OvPikhecrrN7swLBsgs9mRlASH2dl/+zxuqQPjioj90jqXn
fAS1Hx2XMUlgI1DCyGA4OW7vr0yNtlvF2nkTpL5xyPLoZOiRe5dDJt7WoZUueyxf5i5J9eUKGPMX
O7Rfmik+Va10nDP/JK+QEsDNpbKOC/lTM2PcB16e0WNw/UvtloCjmzJ5/u9DPFShfwzx8jek+WO4
/HLwOD3r3yTZYQwjjbkjPtE3RKjguHCNFp8dlp5jk6KRILbRXI4Pnb+4a5Y0a+WMUatRkFb1vgyJ
8lh0b1kpSfet/97GbrbOnazfWEUVVivXHsqzuh6dwiIrDDVABI5s51l1Q6HOCVCWLoJgjih5pniC
K7Og4gtb4/1Ww5KFLMf9rPMpeXQkpwPjKk5avyFTyMrsozAv/Ux3aXYKdIBVpP10miuCAOtijLnN
PjNOTiTHdGvV9rU8YkWyNPBfs9Ej9SzOoNmNdJ3QxXsobj0e9ld3Nr+WjrmcbFkMUeWPOrHbg4P0
g07SGtBXdvU91wJa4tPysYeGVnQv6BuPsjEY/gzy8aFE1+gdonBsL1EYoIh2Emz5xpSfi2VqV3x5
8bmPM2vfLVW8UT+yGBhBWBohwJKb83QuDqEBccsFS7xTRaUCECSp70dfD8f3qtd/Vlkz0itzzYfa
S27/bEY/RmpFWq88JPl7I/OSrdL4AmiYrnXxNodO/KDmKl/HLrY4VExGN1+rbaHfZt21Ry2e2lLM
wQDQ6f5dWZApogwUk2F/oB8OPnluHGIw3GOsGR2z1tg9Nm3/WtuDOP952UwLKMIZZrsuX+H0RPDj
OO5OZ0+LWrY8YjIS10geysahDT9powRJVOFaVVEbSWggkot1ulS+/pkop89ZWA7i62A1zeQJKUtY
5vjQxNrpoMpsOMrWos3mu9TOsg2LPcRgmOPvwqbjH+KNwMk2ms24c5O6W0Eh2CgpvPK2V9NnFbpw
453UP/mECNKRnhmyTcejABOHub1SwoaUTXmRkz2BEc4mZ4YHxkr0jd04485ugvh56QAGhtUr/fMX
VYv20aLc52X6orX9SFRIGnyOFZBKZ9Kqi0v9aW2kKbxQujbjsEtzJBt95n1abSleyxmnXbBoyalI
jYEmI9XKZujSzZKgAQs8b1X6hNdmQ/VUZPgfzEK3Pic6FYE566dUG7WtxgKHnDmtPqZd4rLVp1Ld
so28GnoTfBrBbkGDfGJNbL3K/55tRN1nFUFRmRJ7a83dZJDo4NroLZf6yAJ5YvG4L2Lb21DsTy9U
+YJPPyiq4yA5Mn0V3w8xoinqIcg56NW4bMvuogZjQVe550BvWkqM44uqqagPAxQoQFy8NDRVsrsB
g+CJFgs76rLUzpXpPuetm15AcIxUYzw2p2wCdkEfDAd7YZpF64z5j6u/P6YxMq8c7FsnzU2tBxw8
F4T/63Qa459VV65EFslIAwIcRDdka2F6/ifhNP5VlYtcr32Y6KJcSoq/Zj7ND8oRl2EdP+hEvG/q
VuSfc3+y2wJqtpOmxyAa/D1Wam1Lv784joiuNwaLtdrX0pd29LjSKLfJfuAQCYkoK9YamsyzNyxo
BaKZMSSOqvXcUS5fp2n7swYnOSTzl4jndzVjCL8bqS9HWTEfUsNtdlUjiuOUhr8VQxM31L6eHWfd
pVV26TQ+tUes9kpPdNK2KDi6wywFXDU1fPU58smmXTqKYle6YXM3d8FWNT1RhKLjnnkkdauwNkaX
e2+3f5um4bfFnSZY9iwd6B5Up2YABVIH/bXL15nhRPtY+SXpaRVH9P3JWkud/q20u0+tGo5RWQxv
s9n9v5fVD0zWQaP79HT78Uk0z3UXXNy0uFPzpTroZcXePWSL2OHq8ymLHLgH4Jx30d4bLKxRY/tj
SIE25uBU2XKNTzoZWrLRqMxrjE8kj8YkRI09clylfxaWiSnMq8r9zcgxQCrZ0uEgN6JlgyUWs36C
jLJrq2Dc1HVESKbs1EVFo+8hMRxvW3fK/2z1vYEAyfvFmGg3p85XY+5HiFCItWwXHaHvkJg29iTO
2PThujF1dlM2sfPzaAhbWsmtAA16C8HpcKvrzvl8scyc5Kp4cbZKXBm/ibTRXlPcLUlOpSDx9Zi/
V8EaCsPlQwNs/ogQYtqXcdtvKChQs49/YD6GHqc1DTbJcobRE+IVllikRm/F3ibSfTfrJiFipSUO
czQyArMBPFb4WNeOdPQodk2+o/0ALaWL2wtCqOoMGQQ9stg1YwSaTpZZqQjUNARG+2dgVtbVmHYl
tDEvHdyj6nbEUB/OXrO8DXpprFQPw0s0on7taD7UUhGoDm5HntftO7jVF1x3QD2tNoxhbZ8jO2su
WWYCrPGqiKCX9NdA0/ekyrnYFfgjs1O3ZwYoVRBWByVaVa8pYas3JHd5TWNQfa9ek/N4yRZHG4Xz
cfKKdD0JeBrI4+1n4hvbY8tab92NzgG8T/Jhp/gr27b9JU8IofDXwp8ssrJzfY/cmZJGv6Rbfam9
zTA2CKdYTsWEor3mQQwyW0rjDLgeq5BUyQIX5hu03L3yKNVe/W1Oq/As4qCs8N6WGEV1t6D8E9fP
6qyEXUxl8olxfTnbrKW3peVXX7V4WjuAsZdmpsQf1CtC6fYIK8eDX7n9yRgtZ09kA42NGZOq58D7
98O4OBFS2N2z2bBZbITGmU2vs6lpa1e957zC4BqulPDslUc/bH2rWI62X567lg++/u8rUzf498o0
MD3L0akMorORwPh/FR9YWYig8PPplHggYwXGqbiZ72AbPUZzSqwBG9wYJz5wpmTt9uXyAIWXBM6a
pC8zGMKHKtP2kSDonir78qHOqkSfb2fxn9fUu6KDQ/P356Ks/I753Th7QTVfBKkW61Yq84eJwbh1
cCtMmu4jxw3JqUZRyD5Be8udmY6vlhGWJi/HimgGF2YgYHIuB2uCNp8kP1BqkqJc4Cnop6wDFme2
t54j8UBc4gbeG8uPXEGYaq0nvrNJyz06C7Sb8pB1FKZyywdabFEdE9KrF0IAvx/lWdN5lN6ypN2p
NwIesVVJrNYxNzGrpSW0IQu3youPceCYtlW/VpelbX8YbVKJx7JBGd747SX08u6iznx51upEOtyQ
QnElTmZXDld0zqOcvKY+TLcBbgZ4tqwlDK0z10uN5j0txuyol6YJxyIyfEg/FF+bGKGT2QLSjdBU
PI9RB5ifBLdUJ0GEovf0TO8/Wy9dRN9N/vfU+q9APru+FdENn3uwbOwcmQjxV6Rz0imdSEr2gnzY
j2VsbruiC7dDg45OGR9V0TkO8t+vodIk2oxM+51H0/WKPP0/D30McyKEV6peT1uUvaWAKhkvnbdn
nu4ZHdmY5CYeNNYN9WmSbEVydp50AsrAy601IYFEcdieNSwGbwF1VrVLzxO3ws6G/ZvFFwGHzaRv
FV6RMI70nE7+C/56u9+m8h7qp/xe9xMfPi45rJprhedhHMKzOjNBvZ/NBfsQFtWILQlZwdLWyajW
genK3/pRd05/iQBGGaBOBzlNGhEyHNOsjK16dxlq70K++BEZNcpxrGfmhVsYNMQ6XRbxLfZqARqS
iLFcdNaTF7a/gJfS8+rpX4sufGzcqftSYTjeoMbz7gqwfkdTYzKL5+5Ll3fMFXKJiiutwKOY5zuv
y8Q+iCm7d5WP9aUPyjst0LN3vG6NlD3RlhWrjixCtliEwOVMgxvbSpuPkfjSEbTWrpQQKVUbVX66
v6VS3aA/LWChh0lnnqt+ankMU/ryU/Mh3C6CpOEV8Og646Rr0Knz2EMBE/XvLfX1fTNRis2Nefoi
o9p9O9W/DYO+bPC268Dq6K4LK9tgkQyZ+idULrW5oGGcp6K4mCjtV7Q5F74LI9yIhr20lZdvWVAj
0NAly0vVq6sQ1UGnGc/J1LkAXKbgoPSDZrU8z7lPoybiZtj9nvZTNPIUwdkhZcOJ+pJ+GeShKJnm
TfavW7XwCkVmbIhJE1tMbfExL42BLRArMvUG0kexnegF3dMyXk1NnN2z4Wthxuv1RzKnBeyc2j8N
dTu9G1AIswEW39giZg59+n+EjJ50dpavs9O6O3/CF9TrHZI5A8LetnZG58c4IeIkxZ14Qevdb6n9
xyEwYLPIrPd6DjdItZtLOxGnWIopQVydW1/RopJUCpasc4yLNOQNpn0wkQSwKGB3cBNxsYibdnrY
HG5zPwrZ5exbHo1vb7Ip5WkLSbhicM8eSzcoopZ7nlhoHgJtO9qjye5l3gszcx5buZEOZ3xqmXcJ
K2c5mVQ3YuL6nmmN1Jt/CXfzwbO3S9mOW9PI9Y+OoQpLkdg4TTdQCpfsyLIPvC1p1LRcbCzcfVzU
93HDDVYzTOXR1L+gGaylna9vCRMujE6/Bh0McbWfjid6DTjRAZzHxdmje3vbtFMX8c+WQ4+48M3w
Pupaf9VYhJdKqSdqF+0c6uZb14M/UVtqjRn/HmYJYLCOVMeqflZedqsd11biV8+qitA6AxJEOvjG
Cp8Eq+Eh/qrKCJbdf5lcHrFKe9ZaS3uDVbXTzakFe+wv0vG3HSj8vQdWOV6bIUBPoA/BM4E+a1fP
fRrIlThHHonkkwe4DMDvsqrKLj63TcyI71fZO44/Ay08yZVZFfEgzJpPNlBtYWggJ76Q62cvHPuL
mAXU4eyuco3hR9oUt5PKrXZ9EG7yzMwfqKObNPldUCxt/lDKrmKvJK9DSEhqNAAMsUiRDEvDfB+z
sKGiYhcHrYzSPSkxYp0vbrjJ2I9f52iuLmQPQGmeqgwKqwmowMVhY1tICeaULyF3lgNLaHwfwdQT
wWuKY2LmV1UcmAe3P7saYNlRap3UAZeidzb85QJuGpbWguCdgkKzVuqEGC8xUC7KNO1jzqIuZcP6
kGMqoJcYRs9LMYOMacePqmj6dVOGyZPWyJJxR2cw0Of0PM3vppkEONdohjetzJDr7fqiLuXDrjnU
psfRau9tQ6uQ+Pbthzozcu/3mXptMmuAdvpX5rTxkVAr+Aeuh1Ra/t66hyY7EsWqIbzi6KaNf584
Ej0mPUxjz91fWG11glApMCShbV2XhQdfKY+fyfOBihH53v0wwT4qrN/KoNr2iqs15WQj43K82kD5
kD1QVezHyXiYsn7YTsIByERJZqNaJ6MZmg8OGo92DoFtRz/o2CAP040JNpDmbbvFs5/tYkz3NxFA
kyKxT4YcA7TSNPVjl+zpYyGdrLru0Ujn71FeSP1ruGy0ZpARtTh9FEyqKUb94rueccTkT1U5Mnv9
XLcLBE2QkpZCaOAgM33zpCSWDagn7N3f/Zo1mb9YwwYXuY7FynceMFp+jNQFviyAqNbMiPsZqtKh
jhyMqPIzZzlAso7kVO6TYxrWC/nDzET405t7IU1At3aQWAgcD703s2jKB5Frxe3Q6cjPCh3Sovug
M5teBIjwSx565VZDrfmuld1DQ4yvaKziGuYJGOac+EsjYrlgo+KvWje4BNO0Jarc5pEHfycFEdCw
X5xmbA63gm+74EktveUznG38g9n4+4DJlkBT+ZpvCVAKci8SNMv3MEQNo8ZZN7CprCq/ZTVYDxM5
mf/f/0abGGvcPvNdk3ZsvKXUJxrxGXnVk2aX82vZpd8wbJvf5Emkm3Q/uLOPyvnVVWQBRwH+aqeD
0VeL46SdNU1Gws2cQAN/vO1qMsz9SHIYiud2Cj9qvh/RxV2EF+F+scv4Vz/7n+zHp5PZ0okAKhXc
61Gs7XzqLWt1mRd+wK/JG5Ntk1cjF9x44uo7L8QhmBfBVa0saaRoKwYf9D229U0tDGmQF8fI72Ct
ehGUJdcyNpD4vIOdsu/XIerd2W35pQun5sGoUqgDIKCUvwMkh65q70FmNWe68NHRjZfdSI/6bCfD
fFZnfw8l0Z4bIlN+/fetl6HSAP+z7YEZxHJsS5eyWktuwv7Z9ugRONIPCcbTb4u3m9L7qig/xyKh
Go1ehtR7OQZUU2IS6kN9tiZol3VAdOpsQmysGUOX3fZvrgFdrGQ/fJPXsHC7aGARz33pvau/qfoW
44qXwiV4D51oPpY5dPKo1MLjgIlQYcmE1P8tSgSIzKgzcxdWxXgyiOW6rzp6FNrYJpemNaurm7ou
eNM7c0I2NcmHMi2x2traqJ/Hznc3aUwyNNwpIAswJt5+n/28SRLk/u05C+uvTtyJFzfgCUeJRlhJ
47wlOQm0Eh+UYuc6DtVOZh9e4Zb+UmUV8lp14iasX6r4QBcoWetxhM07Ns5KkoY2ydmkOl4ENrzB
ru2bioJoYDyNofaUdl60JkiKNbzc83RlLaq9CAmxtCNzA1puw3CQragd/GZo2U1IT2N0n9KMfHIH
RcY2nS1n50dts/VzXZflZHFnGZO4YCd+THqIJW7ZLMcl9uw15tzgSANwxJFRA3iyLORkZX/OfPGN
RW+zMSIZRtTVB5Tp7WmUhBgCaIEmeloNFtqRZUKQIX4R1mwgENdQ2+CZm5p7L0NN2CzL/eKiPIwG
8ZXSFTlJhS4l1vxBvI+m6Jr9/7hrff8frSypVvB0FnqO7QW+aVn/NnPpbdL2nh9NuwBv8qEw2AO7
BG4umW9B0RDIXevIOkd9/Yo/Zz5jeUKJVLX5xi1EtWkHcoinhkALDEvduV7Mdk0f3VurN9hyznTH
MEHpShA6dsVnwTb7S/1CNjlVWVE3e30swj3Yfe1aBswP9MfBvrTuoYG5wQwVhY/JTL4MPrPkKRxM
YhPt4CnKRvO4hJDpY6f4faZeo09Lb0m+Fgny3mlz9Ru3aZK7yuc+akEFvJOX8T45WfhV85rLcRBh
9r0unYzorWiC017MzAZmuhkobH9/+tfbOikH26ECqNDWtXMoQx8nFwCTO/r0zbavl+klN+xlBRa9
/Wwqax/3yYNm5/MHFPy9WAL7m4svauW7VvBUgAJBoCycw0D4haqOa6ibNmURs5mxwFSqQ20AjE/h
hingQuYa/kVpW1GtJ2KpNykVx2NdYL+eY9Y7tvd5W+lniEa2VWfXL2H61QromWlJbD5Y6XczhXUN
J/XngMYH9jTVsRaIxEOdpc4+akFiTCYJAx0oOTa0WJJY9RByFIz1I9rQfIuF80c+2N69j3xO3Zxt
R3IDt9cqAQgACmkcj7NphCcGsfGo2R1nUs5Lydhf+RUlURd+gh5lyade5NhEliR4EK5N6rS0lCwi
uCoSlzLQqFWF7xPhIF9XV+r1Cr2i3Jd7I8JjBLQoLwyGn0jKZCoCran9xasQEMTBGydnqz6njlBh
RdUXuquTL4cwb+Acshgw7ZpatM/2XF36kU8KWVPu2wHK9diA6dvq8NURpck9iLT1pOjKtr02mOu0
94q72WF0y08V3IC1mp/Lmg7HnOkvLWx4lls+heYpdMkuW+hqykNeB1SCxeT+jyKgLa2HfyciHmnD
MHUmo8C3Dcs2/l0D7Be/MowRuuJUYK8oQpK2iyJ4LmlCnW08NWSH7yl6uz/CMvk0llJ/nSIsPvU0
zSe6bkpuYxjBQWA5v1cKnLxrfi3LxFY4c8tHtXlDfVU8+oFYuRIqYWn2xhxS944mHiDKNM5uXivU
LOZDZc/iwUxa88EjZuCBFaOyEAS1shWX7gp9Cn1C5arJB7KIhIO+qB+k5lga270fte1q97fzHIPZ
fx8D/xWCzffl+j7zNkotm3pcEMi82P8QwHhDR4ZA3Zp73TUFwQMsP4BpfRIhfjuRr+hSojc1jbj7
836bdO+idcUq9SKoQf1An9SV09DCBomIy1B4m9SiKdfn089eGulGI381U717nWPx1k6QaZ6MWbwo
6lPmthHt287+XyO8J+UWf28H33UCywl0wzQ8DLs+YaH//PVqpBgQqrP4ELmNuatDM7pHyPKqmqp/
rhTBT2eQPRGntp3gT24nL7ePTWDPL3P1MCaE17Xwda7qJ5sijVd9p7OkCQqePm00f3jIlK8lsWix
XQB5MpgpM1LdgWvYdwm//ktOlcGS/gUc4xZ+EClJt2QrEu1Wu4nZ2z2pM9yOv89wmjxGda5j3KL2
bohHN0u+K0accnnqZb0pNTQ9iJTrQxCAOPHq8msQzf2dWk80bv21M8r+Tu2D5ZUjudklj/JG8+Zl
2+pR8CbE+KLY9WIKzrnthJQxcsg46q4Mpc2LJc8j4rr6ME1jsTEKl+lBOeZUV7afiRBoGyM+qE5t
uaBPRmrBSGNHo7lVn3f0J2edpK9+11aEbUG8UEJQRyPDenIS82w2Tbaiek5gSRXTglaHjv7Zm47l
rxj6c6sjFbPzwt55TRFffRkMoA6ZtlDa9YHRqMVFLvzg1NDFs6VogWoYK/gs+57hEtorqb81dP3R
GszOJLzRQsOa5O/Z3MSv+Wjb+5rwhwOF4XhrDjlPPMXY8GaDtO0IilhOJIRlj+lhTGx4gA0xx6iz
9Ls0n9kZ2bT1gi597kab3z8dtTvlklEMTeZSdlYzSl8CBzXmICBiNB9uZ5TddjP5FpHXLTtrmOe9
KkCaEf7ktFxeARiXF9oU45qvrPloM20LEqXYkTrDCC0L6q60OFkVrcLbrdWrj4D4cXqOc/0YLuPw
1S8zYx2TLPRQDNp0ICsiPPB4PjBVVMe5z8JdOefFnTax1Iy8aT/Z8Cj+h0IUdsI/E6h93Ae6rlu2
6RgmhhGd0N5/jDjUxDWb9DdCZ3ChSYwNcUZUoncB7qyzOvjCp8/899q2p03i9d9Eln8q+QL+4vyu
EMlnErve/c2e5dvZwYncz9Kco6dSW7SLYyF8tDsbC4eSK/sNiswKY2E/DA6TAWChQWftLif5xvIZ
GPirkcUUXoYyMu4dOV8bcpq2kvBhijIPN6+2pg7VPkZ6E24rGqkw1oA2Oba7I1kFsFukv2ql+0bD
sLpBiNA4ElgnL2+IIpddHnB2UIMs0yy35k6FWv6KEzFnGndAm7JK5DPqRmc+tuTLGpbZfnN6lEh2
GuSPjouhGBMsoy1FRrUXUrsi27R9HiZr3KnXqEwP60mzbZr74LDEZDwtspP750p9Gnnl6pnxpNrZ
f95T/jSiyldlljLyCcdcIWcN74l79LaLH6Mq9Lv+SUzztI59O7wjqTC6LmYUEzbWxnAblWn3VmxT
5i+7Nt0vdB+oxjP1DjGePEqEpwGD68Ysc8R5svApKxK5047f+JdfJlazGGpzpOOyjVyWY36JNPGr
ckL/0Z2ji4jnbP2XPFfomAgWYyz3aFHg4elsHNkcsU40Yu/qOKlzpJOJmkjWeTyp1b6tKen82Rs3
n7oT7l3QTCpFjeyS1e+efmhs6eAEqxuyKzIgK4/DNoFHe1VqK89KIZ/Rl4hMYjsrCjEvgzYAn6a0
7cxddY4tqq9Z0365ObW04rFriumi+fZdOtVwkVj7fTSxMB5orpfbAenyEahZ8ublMWuufN7d/mGE
5Xzvq9Fv0TQEbNEhkMNgVH/ennmmIETqQT8SCu3Nr4ZH+EWvaTsBqWeTt6RhrADyjufWLI1yF4He
50mQCACf7Fq9EzamkpUQbEf439Ivf3UumRbFXOEgVKKSYA7C/Sg6beXJSBLTfb/9H6PIWkhYysjD
o5l6gGrgPrtlndIBYlXcVgO9BmNiDe9NOy8uf2klgZ3Q73wKO2oiNHF/reY5p1dZ0/iUi9LYD8XB
TMYEDwnOShwFZLSM4bzHx5ltlLJgDof0UUubTQqQaqXn8KhvxXJ7OTFyRXepD6Vr1Tfhm9ZEDVUC
KlIiifbqAyJBGinFCxnlUDrPC1a3o070l6m3lG2ophl/DkxvL2VUFSszrtrj6OsziN2s3S1BnLyU
AYOuBgnx8dZQmyjLtlXxaEDKPDkwsHZTDaVzCSt3F9cai2BHFO/VAFEN/GkA6sr8UHE0WtyjB7cm
E42oFFgYqRavCThEkYD7+g6FgX1HfN/vQ21OR0RZ05Bimowy3CYCUrM6+M54ZlsAhHIEkxE0sb7T
e99AjFeS6dh7FemJQfRTtQgQqyAs8gpzHzRa+a5ZRMQ5IdnYf1WUer7glm6aM1NnuxZh0u9dG+0T
r3eXAUjLCwtIetahXuzVpQcZ/wDffl73Ti13w3a5V0uW5uvtK/IFa4FGLy4Z6kzkaw5pFE5lvTRe
WSEVqPxDrQ0hIpIhal/bd5X5USzeczBM0ZbYvPrdjpjWqKsYABzXavxvWY6px8HonGXVJsLdqsta
6PH+1na7JRSKuk23aT/UDF2D9VqZM6kYNdjfbIpf2jbtti79mZtMTiwGOY5eO5zRnvv04IW19cs2
vtaeb11c/pa6FV2Hvj7ffrF5tu5VHy1vIJI7Rnm7ipG1wtZc3qqh2VM8sU+d6ndYRJis1RpLHXy5
2uoLQz+Nt+Whl6zV0ix9DnMx/7BRsrPj6IFiVzTYP2wWqYDLkdRU6IFgfoV7zyPVACMgPJmMxNN1
pwHTZpu0VWvA2BPU3iL3Z55x2zvcklSyuTGqIKa1Mg/T29iHvxpUe3Q8ZFNxpOOlvmfc5zuUrd5L
NEfZucYQJDp68rQtejJeS/1LHqDiVnbjtv95EwhRwHQxHzG4K7EOM+lzC2sgj2L73k2DEeFaVm/z
jLXhmOvtOYysI7+X94OO2LteNe2bY9+TddMRsgRlKtTKN6NtXm36oGvUB/OXrOzexwAGGwM3AZVM
mOsg5no7DgUCj0V3D7pbNfsRp8orxaaVWYYkM3Wtc9e6IyFR3ccEA+2CDo7AmGT+nmVLdUSTuVdi
C68GcLVogpoxH7EbCGjo9dg9J3X0dZRwfnVojMUiXohGHw7nGb2CUa2V5MlskvqZmqYaqvSW7BYE
ugMywzi+Wl5LpFWbOdduFlCw5DCuycOgRd1FFI+92RVXapwpDCAp13STArkr2/G5BeeV55azjgxD
uwns8detNcwo7xMljJ1loqPKJCy7lL5ddQj67BNBdXfqTVAEiO3E4W+Jxa9XtQCHi/ZRXyt9k1N6
NWSNEl0tllhViTQTf9ncbrsROjVchGYzy8qcrZnjsQKXtKHQw0onAVMNcLrbBxYrnQA00Avt7+Su
T4xnlTdEOC6tCd+GHMJ0EEthROtW9aXwEpSjsv6th76LdxR+KRSPCwuw4CFyAmNVRUR7qbNowmGD
uL5BcVESAVyzr6mlVI8SR3WxtPFnmbXbjHrWm2F30yZHfXrJimEi0LAJdur7pkLdrLwY4LGaU+sa
MbWBIrsCYPSotw3Urz9nemsZh9tURRsHcWPmvijx+l+gAyXPL3qat9dBnw9DHJfffWMh8MMdvtV5
irRgRlmXEON9QgDe36FzWTbwbEDElmjDYmZog0y6B2X1swe4BC6m9d/IYIhWG+y804NSuwPpxCA8
IwKbDOMh7kWAYIbMdvX4hYW1h2ezbDzNGvcEsNp3JmufVb6AaxGdi1RoCGMS8uCTyD3CKY6K6jST
88YcP1iPKP4CysEv7vChNpHqImm/Oov+o6Kpf8GoAiwnGNwLtbi9C/rxelvtLcYvnv96hRSFBaoE
OTbsY24jb7P4IUSfIdmq5VWAnvAaW8b3hprV92a5n+ae5pJFAQITrfNbKGYYXX0OCFD2GzvBd81D
WnjQ58Be0FqUl8MovMNtpJrsleZJ6E7hEUonFxDudOzNwn+zSLQDQ7CR8ta1LfLmormt++TYzbv6
xubBYo6K/foyWgSUFn11ez0ofZTcifgCqGDeqe+PMud6Mt3ytYJYdU8Q2SdOF2YOr+oehmj8qnep
++brRrQNO9240vvOTsl0FAI0tkdA1VMLiwj7TS6+z1g3NAaEFxAtxWp2kumepWC1dorZ/4qSa4WJ
czuBXnrRCYV7sKrsrZVSlxCv6WFy7deQVdwOUXOzUVKFhDSUA4Bu1O5I6vncWnJQtayW7YnWA9eY
6QmYIgdIE5HoALWXFe1gA3zhMgnSYR32c8saDVAMrtf3WE+MPS5Xby/yyHpD7HESI41oXbAbV/5w
9k0+jD/RonKQaO/WC9ft3NODEdl4Fp2gMtJEHZofbzjjGGGc6c1evsO1PWvXqBjeA6SPstcRrdS9
rW7/yEzIRcVJe1IAbdPKxdmSP6LeraN8eGAU3WpF+1pTXn3oUfG91uK9E2X97vZGfjdXwL7yOC7o
SDs/h8LL9ySALDuVQeP50UcYlwGYy4AQxqJ8dup6/sIc9O+fsmc9vOIpb8nKdX3UJwTJLn/Oqkn/
/drfsyiOmZ3L4ffPVWFWX62YP4pllXuEUd1pzLr4bjHY99R0d94dY3wfEto0OpPG1W/6Ab15ByO3
78ovNztqqdWPBoBAm57uu+5zM4qRvaOYv/PqcFVK7NaZ36PJA+KhVBs5vwwqwDDaKT12krPG6YiX
pPIJfEiN6mPUGiu9fsVi6Z/9rG6fxVy8qCeiCWHIhaFbAmxEMUvOF5xguUmOnKFcZ3UtH/kmAjZu
LiydaAqkFLIfxUjYgDpTr8XytUW+ps5SHwoNOqiV1oPwdZDBbSLhFyd12ZsNyTWZtXFFRMidLDHH
8oCQPNmFeYxEORPdGVrmKRTCmTZ64W/8eWx5HBfSpaRnYsgZnW5j9IzpEIb7+KxSqKHhfm11d77E
8TA+6yC39o1w3bV6E2MDyEP8DcRusbpS+lAXP3sWjp812rj1Auzlru/G4QzRh56tlLrmtWHsB3vp
Nlardw9F3uSoSGabG3m2T8Teans7FPn96GWkEPlm96IDEGDaDnCimcmj5U3muZ5StOROknxq+Rc7
D5IPt7yfJNyGYuq8ixaTXzFDQYwfIzi7uf6m2+N20uL59FftbMYjneDBaA+L0+JN1KW+k7M0yaxH
zTFvwaRzCz6U4bxZmXZjXZb/I+y8lhvXlmz7RYiAN6/0VqQorxdEqQy89/j6HmtRp2v3vrejXxgA
yShJBbcyc84xe3I8ItP+URXjUvbCychJF12lmlu18SlT4oaML3iFK3m3ly+dVV6G1KeVNLWbe91a
CvTc/X+8UImOzZ3o0+Vhd0A5ml/vDwpGZqvZjFZyXRH2LXcMZ65XHe1fTApiPw4ZuRQuzyjpM9Cj
iZ9vuUyqBi6ZhOBAkzyDQ5Bo8yIIgnExx0X9Hg4MRQPLdV6Sqcfn1gX4BUfY4u4Uvg29uTAjq/qw
KIx2cxy5a3h58Ppk2rth2f2+Vppr2qbWUyxe6tm/qYo5nmrtRyzsp7QyqkXkBcEuFLvyvRSvxgLJ
f34xmL0vE7Npxe3FJsaigcAy55AM+DHJCiG3dcSa3j9BVHkaSqd/TYPxwlV14xE4vVtaUW7J7Bg2
VuLG6zEp0oPVpytrJMjBw6a1Gche3amkJrzkmYBec3RmqYltEWkUsfJcsMR91bhrb8hTaZBtQglk
Zc7jSUHgjJFNZ1yFOKjgFKrWDcluX7NJGmOrxAAiJjTbpYsMwajxMyRoTg74g6CZqQQccGVGNx5d
L85QVh90PbR109MLUoAn36fjXThttdCrn0u7VVAoMzjKh+xZrhckGkXstZbOZL/x1DUiZw5a3QY/
0Fg+xhCd/nQRvobOtkNMn+YKF4v/CzvrR5vq3Qf/hT5ZdHZxHVROQHEbSEPbpddu1OvR10eLR0X/
1QMv3iDNoQYTdlYlotycnCo8JWRivihZuaZHFO07ZgMbrafay+peeazR8KLFMOKjQtDaSSHoapMa
YbHGXOFsKXxOSEanT8e0TTRkjX6IjFE7cJ6lmBUFvpC453fkfCxUjL57A1Da+PQNQECqJwAQ6Uln
PbuQOJrKtM5awQKkNgjbUCIytJoQWFtV0SYDs2ucmmzcUeivisDbB1ar//6fG2GI8nDApasooprU
svbs5fRemLdEh9SKPm1+xFFiun3Uxw9lnjPFq/qtDuhs7Udkz5Y6fx9CxOZ9ttMdS4v0Z4a3cxEq
3NTCIFzHPHAQ6HTdORjUjvgYtkLxntyS70FwmFdoX7loe4/ksVrcqSbn4Ajvo2WdK8XnTyTLr4PZ
fUO2RPSMhg0QbOAdgahh2IcLM5wmw52vmfVmx0WPozuwntwKFbcF9/ATqO/F9VInWOA0SV0CzIRw
4omWg79y4c3vvbTONn2MSkcyx4ekcB/onNJCsAgZ58Y+IUE5QlPpl+jxGGoyouCWUAebuDdunpFF
J9ly4Ih76w7Q3PNgOxlhPxGTVEOzl6T4zTQyh39URk0BFd42S7SRsHmrsmt+mq25mEQCldWZH21n
e69h6fzuLA1gdj5OKzkQ1HKCzyqNbl2a3r8d9fnXiCDi1YNItOa66c6m29zuZJ7J81ZJ5sy4Ggnh
kJdR607zvobjA5m+fyZKfHpi8BoL3V52o/i1D5k7IWuB5fGpW2+GwRRTTz6wFyU7Zwr1jSyZebv0
4vSjMstkV1CBkLfqR3v7191wAyz3ZDjzQQlJIgbG018M8sXoFCrph6dg1C6T7tyUhCoPqvqnj7Th
kfxT6M0B/WluNkIDmdCUFVuz3CLxcHvvXYjBCQDElkgWZjN/8rGNjuCai5vT28peNk5JIyCRBqD3
wUnCfGelJY3LoMDYC2/xXnq6rV6C/uyI0RbLVG2q3P39gRNqrrH7Ju40IS6sqmO9sWj0mBKb29qT
hydO/lcWHkE7WlL+lrqBpq393VijgdeFRBlxQOPW2sn0a2tXVO5NqmVCnbFR6KTlsoiGEDFF1pFL
zhZOwnbXWjMUG6yOaojvyPSf9QRqI2h2h+5pXiehtfhu76RxC1IhGDGbT+a+VxtwdYMfbTJ18Bax
nQXXoQ3dYxZFzgoFUfoVkWObKtoXaq+eR6YxnLxmRDs34F27f6A6nJBmdQybTlslxhScE7UuSaZo
QdqLDkKcM9NLQ/TKTKcAnncITZodStniT2GX/9oY03oXe4qIQ8oY1YqER7OugMi7drLyVJXhZsZj
5dzX9tbOg6Wmg4ZphSCyFi+ab5RH3GqYqtwchSNgd1lzzE44bPTeIuFEgFWwngQQ+8gCgIV7lMay
vDfhx0y2M9I2x5shjxRcueYod6mVtYM2YNOR78VdbS5kB0vPISBWZggMNGdJ+KhOEE6D+FOeHqWF
nASbnIm/iOU6BfBdb1tKlo0TcdAzq7/FJvwCpIvGg3zxJaauBHlO0b8JiG1cGQiBlw5wsPsypeek
OdwvVSNB1O8i55Rtlb9dFssfhTVb6/ZOzGTVHsgYkr2POjKHY2S3hMOJ7GX6aF9j6TknBXqh7z1h
ZQueE85jwrJa+n5TGD4jei22s+ieyE8ZYEeXNAFAabj9JQgbRBuatq+aOd8VxGZex6SMYDMWxfuU
x69YQJUHOLlEVOXpO0oW72muYtJ7Q4X4QOrIT0tLFrQsS2IxTHcbUNUfcLBFi78doYp598pOgICi
Oe2JuUqGN8MpYXuExevdaFBpCdkaZXGUN0M3n9DHJ+knbSeiPYE44/LNLvJMgUxnraUVUR4kGfHg
BPGp6i39NIiIEZbKqFHCBHS9nNOVivGgK1jNfDFqi/RxE/VZt5HXb1806gLoi7N0FcS5Y9vSS6nH
XIStlp+t7m8yPXBX96N1l3Z6xBYvPJ12c5NlwxtxN1FBWs19QVWiV7wThdA0xWvMZZCBke/FTriT
6h831/P12PnKnmVK+Cre72e8FIiL30pSf9ZW33JD05X7Zx0j4SWLwmgL00r8x2YbXwSjk9Bpr7Jm
oBSMzKttDOYfQBELH47VryltwRPwKz/XDeav+2+tOVAPHMaQLCutJwLA6CSmIhumhPwYpwqJQywr
4ASCKBSZL+Zob6IhKl+IeYXzxsxhiW3hTYkD76YE4wsuWvOLgOp/b1QFFFQ0OrPt/CZiZmEiykPs
wLIsZv3zSxnzr2IojHfdigvGa1P7RCJ8tTY8szvmvrLDWZNBimnscwQfBZW1bmPqN7+3AvFeJD79
9/cyfCw8LF9iVl4bnxzNa4k3jgyLIXwBXWFzvUPEK3CchCpU+wy9LHb/CIpOc7R8Eo0Wgxmc4kzp
NxZqvN3o4azA1ZY+Ooj6dqwurF3IXOo6+ExC7QHxWR6b1Jxx95tV+GdVIzAMSpKIWCv7lwF9rRTf
4mYY9/PU5Xctblz13TICOUF3crxBLHEXfjXGPyMcWm1T+r8VpXwXO4abludWJMxXPmPRxirtnS58
c03RZTs7oVQipR6hh6b/0EEhS3FxGSaPKC2tj6ogBQnpQn1rE7vcpFQ1gHcrrXvpRHLqbBvKIiry
8CKDAGQkgAwHaPwJ0iwmaUfSaan77+Sc70yr8Kfi28nDQCLB3QhXFcSUs9ILj5ZBHLRkySqjCQHU
zf0HHzzG411X3gfZkypUeEwFvHMZaUe5R5O1vbEMPKeVcuwKQgcgcDQvMLiSkwbo6VZ0lH5BRiq7
qTOXCMI/PsPxi5FEyfIuDbPiFbBD5QMVcbVmftMeDb94Ts2IwaoHyMYptfAr17QXtUuhbndxBSYa
TxAtnYdq6EuKdx7vdZTrR1eMaeWuAQnGaSwTB1XZXP7q8eNGp6zJC289JdUmbxvo8vIr8oOEviSz
0vR9nPtB4CntXWMX7l1arbYCX0af46j1+9In7d0aKAOczlVOcnhuiN1ovtGpKI/YhLLnHsvmmiCU
aCN3U7drjlhl0fTZ+blmfUC+rT9DufAwP3S0QQx8gGsbvtrWSnFBAyeMi7QCU+mG8d7Cj03hZh+1
ViW4IiNhRIZAyRdsGvZRbnH4iwUOcHWt+L5RLebe0I5V3/xnE70qOjXkHGPv52jhdAIdeaKtw8hX
AAojqZ8h4P6CfbfQu/4Xxhzz1emC2+SEcC3tpFmCmMxweKrkevVafEJv3iMXAVAuUbwZ7KujU2L8
6EXzoiNnaDFVXb+XJwyd7GULvfEiz5wwnxSSHZm/KbhnpMwgynhAYvhmV0SKRU46HEeS3pDIwyIK
5xZyYuzvm6Fz1+hDjU+juEGVMN5aQ/lIvGwvO8ryxXb8ednrube9d5khu1zqPt3XIiMuyItbiXz7
1njBWv7kWuyVnrKSR1NR/WxTZ6pLSlf/KOt0YwzrbTUMzLlsVhx5gyMrjzQm1RBB0SdQ1uY4iN8V
BMtgrCJjp6WetSat+9NQwv5PPG3JvsVD0GnZLYJ1/KGPTLMs0G17vZ8VgPH3PFjJ/Eg8G6L/uJfy
DfmiKrBZszKItm1t7L5nmDMyl55m4b5uAnEHRRWa9Kq+nrLEv1m2Vy2trrXew6j6nLDe/G415FQd
WcUjPYK1VncXbmTGvWlsGTbIMd1o8Z/Scuo1C4PRTMK9D1x1GZbFY85BOU0xXQEpAPjvXQoof5d2
QP9qr4X03OfDqtJH5aXwh7M7Qlwbw/hZxsOKPbKh4mc3zff3Z1ueOh89ncp9EdXeSgbq1jNrILey
tQW2AHxLInzKTafsSKDpbxl+bSWxfe4zRu8DUoCCJ8A6kvIJB8ICQY0pFucp2sjvyhcOxn6o4/LB
qmkq5kgd6ERih8Y/uDdpNiJsE+ZoK5+uTWPXqyy0q2WSVA+1uIurmT09hNVwLbUZg/SQY4pxbWPH
8/SnCecBSb5YbtcdDa4WO8dqTO6/tfzZkzO3ohCLKXBqrA5SDxOkhnb1NI2QVMdrqLj4MYGOaIyk
RPyBeRk9BRKZbfneZ2+GF3kWSHWP10KJr8YTSMA7NQJtKW378aTo1EU6bfqHBKWOpDSCiSBj3bE7
sq9ZGeqBkX8w4KOJyeMKkcSud5rqbJSsbzls8Tpw6mHlTXp2TWkoX6NQo3LC6YPziYGKvDhoLdCw
1EktkbtMI/V9ORQLjaiadcyajM61J3p0/DGgJZSrM8Pe6xq0cJ7bbAm1i9e6SwChRGlEqhqd8e29
0w52vmFdw6wr93UYI7zwQAFNQBiGjasSD+P679bUxMM1wMe2nsgR8xDifqeiJOED6iQVikIx0S3F
xM6Kx0W1CewX9moliFLFlcq8f6AlBzi7qkLEt5FabCpiiLe54yfrJGu1VaV22WcAuN4L6KVhmARO
7/bObc7wldYuSe3N3DyRoeAfXVadS7OfWlrj1SnNAlZ1AS711lXe08H4aUFJ1azsKoNbSoMJcjp4
M6dKvMijwd8NuRccc11r95PYUkyeKJAEypXclR/Ir0x92+5ZQYXHQWz9/VS0Ne//wP173fyqYeqn
TxA0j74xlosxDqlbaeotrYhDAb9GmLbdqdtZxKQtWnoOO/qR3kImBpgTkKVoDm5454en78bmyMjZ
c64k1HUP/3iE8pZS3vQ6aX9HQcU6hhQ6syePbmwIBwkFwEnxK3OTpcWTvCETl2s9qsa8bMJqI6/6
aCiCveal8brvi2FnJH28koCptFef7gkLWUvvYwiaPzL32+yuVtrPvzTPJJ+jbb97r+1UvCXD1FwK
0U8DKdK8WW38w7I4IGVFtkzgnH0NLUoCBhBrs9ttZa7RYHKuR/RrzzLXiE4AZUU2k3DhQMrv1GYH
lwxzodGjXXa713bGFhHO7s9hsCfSjBtI5KLVnfX1pmMetqz1Hv2rfFPN87XWaMM5EV/x6Edz2WfR
OZ76o+dH2e8gG49c4dnvxsdEw0G769HQuK5qJzRxcCN0qerqtVc6OJm0f16r7FH+3mMJLrGvwW9o
wU0eOBfawUXkUTLF1Vc208FDXFr5Svd4QLQTnckwsrK15SXOu9YiYhJ94pRLjYVadpR4EJi29PDF
jD1PUnKNA4ao+TmJgnzVOHga5E9WY1rULnMw4mvGV2Ni9ZzEN7qsv9UBw4QtesZ+KvyOehGfAzfv
nqtB22tQlh653J9H3AQHNPpUUMKdKzFrWMS/MWtgYR+HXmHSJ+/smk7EVJ0O+t4WerPBhHRBwEG+
evI7T38L9cg+u4i/FtK3kJHFu6rDaA2RmJga1AxPhTX+katOscTMWmd8QUPTbycmNAvL1xFfi8lR
qHTxcW4QGDNu0VZWNObbCWTgY2ime/kMk3s2z69On/Uz/mPg+Q6JHJZFpzFxky9V1ZI/bsrkGW0Z
2YLGtY5998HEtYQiz2tWlsey0W3V6MEYmDdLap9NICH5RV/QeNr7F8YMs05UMXj+f79QGxED7RFy
3f/8kqJtkjRt//d/5T9fkL9HY2TBuXXDI+V2fBroFC8A+Sgfo6mTSa6FQu6Nx93sUHuK92NbS9eZ
kRt7QjfNtw76p/y+EzOdIXuh2DIUbpcjcZ5rmDne4zinW3lGRtHcfD/4CgYuA7I3SkdRJ46FTd8f
OMqsKrRNEUucEqcmsnayNVyLEctu301PNGblYVesvl8oSoC1UZwFs8rEzHI7nE2gq5MUAVgt5huj
Xj+EuWO89IVJ09voT5MW+PfFneNq0zYvs+/dLPWmbd22P6bIdxZ2oEZoVNxgqdtj/6G63huhPeNv
04AS6dMqXeBVwgfOYiqaxk+jU4xjI9K0J4uHZKUVLvnWEYkXPrrQ3Mo8CITWuays+pfWOW8qsLYX
r9VAh+QMWnQuxksSMTlNLPQ2IyG2h4rQ+2XVufmNrC3BPXKSE75JCiK/abb8Z1jXLklOdY5vX57O
FQkFlTN/aiQJ+l57kiCpe83n2FzPTt6cVIDZVmm2r0Y3lodKIEOpgpuHdqbIkiMlozL8R6qX4Ije
MFl3YhbpOougsszdbGol8VvOeO4M/qHEw5qSRwArkdpnaPnT8FVuUeoH31tU3Kz+Cbiuqd6VGRkv
+KDDLAvdeSiXrW42v/QeCS4hufkrjprlPJWfqjSMoLjuz+pxjJViTSIxoYIMI6tGOZFH717lS+O5
K7l+cCHlXjKNHBfshyA26M7J5wt5ugo1kftFehyET/mpTbGgWOjwW5jWXmLcz5WZNqrSKuZbNPvr
SeE0oUBqDpGbpRdz7N1lEnflD1IDV7aYcvgs+BYOdI/nAE/dxkZHlLlBsb7HSZojf0mq9MXSo5zd
EBBA91qotlrbU/dyl7Be4FedQfDlWD61UZL9VD07gFhH6PvkBtTfUJoPvuXUd94kLKyI+APje9dy
KuRVPS3TSFV+KPg3H1WLX1iZauZXBUvnzqDpj5bMRhBbnOWjYy4U/0DWNowdkeEHTD9YJVZ0/wGh
p/90Gd/dg5x9IgwI+bKZcz12ma+dzYkMGbl2KlWyDlGxYvrLZ2tfUmTtoxm8L6jB5nj/pXzEJslI
Z1SuDlUon0fAtP/cTbH9LpQCqmEZRp95gOBBiefwe6vwzjyF+keoP5VgH/UXy4u1HVmX+b7NdRq1
oi9moiAAYBZeE71U6BXM754IpZXr7cKK7SVXGmJhvAJG7/wfcHgaiP/OvHM913CJdIcMb6m28+/M
u6ZHDjbmEekDctybFILAFc3xY9tn7YHGbrgxGyKQxjw1oLdmyRXr/i9p9VRB/GzUOdC3cjdLiQ4z
2+TBQzhCHB0rb2nvIhe7XAdzV69KdfzKzHI4yAqg1KjesybMMU/TndDBV6xwZIVMHPOVNH70WvQ4
0ig+Jy4WtVmw40UtbnZe9lQ36yYI54WdVT0zCLCobR/Wj3ZzD/vBXmDgFI30Q2NwHtPibQ+t6WIZ
9At9lbi00fKRAX4U6B33lAxkrVoDsgihR9/Pf/yO9mJqcTgQKp6sFB/XRe4U4V5Lk28tZKlmDMIp
kPpUzP6F9ykuNNHdp0EG9tdeE7VnMqemItIbzz6GaYDKzuWcLrTMZNZuiYDYxvzhqiY+gljfDe6I
/LdwtmWbT7cezrVmgP7VtaHc1dxNRHZsvFIDI0UrML+iUbNvvhK+a4JUJV/+4qoU3W/Wd5E9FnVz
3Y7xwEKQeF6nMm0HSZUPMKWd9kiBi4c5qaKFF0TCLVrm69L0//gI6q95pUUYhrNsP2G8vsIHrde2
BrxAdQGy9M5Q7bGhn2elhR3FldutaNXSi0AnCv+jB3RcR1V/0vX3TsdPtIhaKvf7WKsvE+hLAi1g
hp0PeSd5lHt/XwitxnysIXa7uHNxjDsQp5SbebNqTfPZUmbSKgf3rNmwQmZrNm66phykR6HRt3hS
28vAchqFbJfsdKv2LqWhe5e8irOLaxwm24wv9wZEHxOVmE6MVBM/fTTSWXvCL7fVPdaNXmYFG2zQ
Dh2+PjAEFM98SByzWjUlOZfM6DkN8xz/k2ZhEgTr2uAsFWk5OQrSi8LZsYgsB91EqgJ7Gup5r7VY
TygiWP2ET7mCITL3bWpl8xRXZn7NStpu1vizsxT/2/nk4i9HxlLigsurT6nkzc35vifNQ/Kz1HzR
jFOueM89LdJfNgpNvc3ddzLVkEI7KpBFJ9MeIs3fSHVY7tXuzqG4I6ise5DS+YkB2YYYIWMtd304
FfddHP3vWdxZN8Xl/uoUzguHpdmlFQIzjTSF98HGDlc+4IHi2WJ1vx2q8pcYLvaGhQqEv4n0Qq8f
jIe8UyLue9CPwI5wjbTqukwBVk6oRx7hqSo58BbICcNOMg/kS2vU9TYhTGk5C/oBD39vecd1xCEr
Xu+/k9scsZW5WcN9ZFHESzR1/ltgaMYxdJj6mNaUn3lCUJEKH2pV4OYAyCh7BGnv+ivV0uqlkaTV
OkNJeMx6YC0OPI6pi68ESNdfmjKscoE1bvKGXnbqvvnwjbGT0BBxKF7a3i4IlAo1DFEwcOW9Dp1W
c70/VfDmTQFXhWa1H0XDUvWr0RcOSpptOo/VGSUGdCax5Yn3CkZVS7qrMCR9Yh2C0anOf7/MNCnZ
eto/vv/3C5ZdfCE0wwczdislI/JFKb3q0mYYvlhzvBZiqVq3yYjEJ3R2fUfOXls43sHwrK1cjpkx
+YHQx8lXNqz+ANdfWbdhpZx04FkLbFLlUkWwDnIu9c9p0BKnIdZaaZTvqCfsbVJm9a5oG5QlwgCG
7L+r2/Qn3wH55mfhGn5Uv5U3n2gsf01FkyF7XdDubH/r6lfnz8kvFI0qV3zYPE0oDJfV6D+aVRN/
ZM2bXE8BnNc2dVCku24C3d2X3aaVIiwVf0SmVmSrC7F3GyssRrAb7EpT/+kgHNv/fUBVMfoPFfV3
PCpE7yZFvIc01+xitaKxFfF3tR2D68Ew8bYmFXOqOn1EzzTtmyLDklBZ3XRizLjws8o68zxa1MK0
QtgF2kr7NI61wd01jbmMTOtaED74oNvxRnYELBGUwDpIOSdto9nb2ls6pfkm/wGT4sVaTFmj7zNM
ScjP1vcD6k6MXYjlXeSsz453FryuEMWQRz35I5Fdon+m9ybbvQyVwqUzmPop0TTrNQ1RTXdG/JQL
5IJq+DgMCIyQWzk554+iAaXQAz3UyUyTocZPdVT7cjre97Msj9eOhW5G/ut/xsIa3n0iWJZ0MFjJ
hSLX2QeveO9R9T1altZENSw4bGoDxdJwtF9BOuRLurr0QFK//u1ZmIfjKa0f7o+rgRRLgVQp9pnr
eCskM9gihko8PMzHSXo45kzZsXRDgmUo6lOLM3vDoKmAgjOFZ0WjNw5v9dOt0ugxsMJzb5vFzSJC
9JbOxhF/5YChsSOBeIj6nnskIeOVZ7w5HMtTjF5kwZrNfGsnWsq2w3Rfpqnn5K/SIKy/atUMT2aA
epW4c5eIOtN7pg2K7gaT8U7vo2Y94/1YOUaaHEbhJ6iIcZ5Boi0UMyufhzR7A6PVfilDwSxTbX6Y
BshU5U/C2fo0VbW2s0PkSiABX+Y6iejqTTRSyiTbk/mRP2gqZmetNaP3FqflZOfDczAr08WLwj/y
7SnXlM08OuPGEN+i17vHvQf/ac6eQ3PW73z9vnO3pRX176HHYH8q9O4QNmX4CEfoDxENCxdDwLAy
y/zSlVGNPjADvUzD6OpG9birysTfuWEeHO9HJDUcRsGuufZik4Bt6QVxtdzYpJD/lplqh6tRjWHW
IRt4imf82WU3vtmqf2jJLJdSibpCPDK7+eJO/7mPuz1gfsshC1YOhfRL1lG8aWlmkLJtwEO0MUWj
VCkezCnXFyVF9SYYtPUceH8yVphX24uKnZQCRaZH6mNKsQfyFES30zuHwJi5F2lmfGZuWryO/C9j
FMSObKj21hjREqdN219dIil3cH78ndIhgrbH0VuatekvI4yRrIGg9OiF+l5pjGhttepA2hTKjr4D
qQVqN20LUaPfxSBiN/ZqnjPCt+payzqay02jhfZdjF+bdY32z1TOKHHnCxrwA3Pqn+o0uY9lrJN9
bgcDuiFqySxh5F7NwLqMpGa61nfV4X79gMO3tz68+5cIh5NUEpJsQFer9jFi+6V6deIgg3PD2HNS
Y2UxupG2+zsKbXYiPvIm3yDW2N450ehS/NreGcQWq1zR+5NyWFexvXXetvYyyjtrUWGXOxGMWx/i
lhTGFlfJc51U5S3q1fueAsj9/kvaE1wasZ63VRXINymZq0SqVqMhPrQTAOa6IHdaA1WlEsxwcArb
2yA7dk8T4g5EaC3TCeZPP7gLL6IejdkcjUzk6olcr4qsWR0G4FqrhvyUE8VGe471gBzrBzTY5FYo
RvhyK9ZQ2NU59XVZhB9pqUwPkiDYptlH0BvKMRiNHehcfxlTyT2NzewvC3f2nuR7wcjQ9y7DVXsD
gIJhi0q9K4JlMAC746VfjGUMJiECjYKJoFxhaogeAp2WjmJ/KnWab2azLFBoEPqOdfrS9O78w7ZG
DNKeM67Dfqx41IsFZpTV6qrpIn1dCKBuSVbBOJjzc81T69blFOfibVud+hPkVn2BoavZ6I3G0zUJ
giV3//Q6VVNydHNzYH3iDh9GGK+lvPNf3zDFNDt3F6HaZ59R6iwqQmW+wNZZyzDSnLN8aX3g6vID
G6XFYHvZJ9no6hr/k0Yadzk8GoULPLDoTncVnVm49TpCKMeaPfHPkT0epUqH0Cq6eKA7SXHm0ous
0N7+FV3zZ9CbGMjFju14hxao2Q/qWF6maEpXvjX572lTX7oq/jGO5vikKRT3pVJqz2XXTWttnvNz
w03wwPx9xDHwmioPlUh57NvyGlaaywPbPwsfcjopyTO+rPuELCIxVFDiKM2Hit8TdFnlpcoZ4L5I
W6Evrnvwc+5rUUOZx41qjeHag9Z6jwdOleE1cxyicjjUDFRt8BGdgOeiUr4yfW3XkdgKxHtyS74X
1PNwCZi+TXAi6ARjcLiPzGZIwvI9ubBhlMeR0/18F0YFD+5q6q9eXwUEHDSkdiut+tJF9XuitfGv
rkyvg2WaCMxbnTg3h3URSUQxbvhLVGvpqjGs+DCa7g0Y2vzKujrfQLRQDwZck4s14vfm7uT8zJ/b
TnPoFfnzXkbdttncbn2ViIR7oAk2m9TzXxyNxwXpBZ+JWgQbhO7+Dp1mvGxDIfcr7aBbeCgOT9ql
Hc36ROtpOPnixYlzPotbgglC+s0bJ4nIFikRsweG+whj+0HycWm1cMdRtXTpVCP+1qHTPuCG3xLd
s2/BkNlnc+CGXvaB9qHklGO909VnRgcNrlhSJSTq8yxfa00rrkaqPQ+C88lU3jxM+P6WZerYW0Q2
2c5Nw21M0flH85UNwA/rz8wG+EmTBnm4TdzAXrbePJxike0T2iwQKh+6Y6Vg/yo0N/zK8vExU56M
wQkfbb9zb4RYHhOAx++gtxjnqzNQtFyJ3uduphfpCOilOZA/oerTog6LZjF3efHMpDXfhFlhHBW/
mU66hg1WVa5TGSEFVjTjsQ6Gl3kMnii6tE2L4+/csOY8y62/LzV92T1wEGiUiA3uTTiGgK+W7lwc
hdyYxgRRMIf1D5QozTIuL44YJeoFimMW78U5TJB3qiZevbIoD3hYkPbjKv2ecZQ+KlKkmguHBPTP
GHpYUWowyvFoLvpkyJErkuvjsNDbztjfHpSSogn01rtSZCnEUXc4W7Ztw4ybn70JnkxZAY6UL0ar
4F8paxCnnIEPihpu/pWFhxGbu6ZfYYFpuls2Q5DNNJrwvjvSdEmT6iMkiJSTtcofhoEVGysbkQZi
2o8tlZH0WDSiMlJFZUQGkPUUZf1uJiuCiMrmVUP8s8drTQtKzGFpof/jfS1Ofw+p/QyfHkfPnRuk
E/KUxuW5LKrfOZjLbZb55hZMxPtfz4sbqQur8Ko32lsrPdWSNyajxN6z9liTwzog1SKeRQGfc/Jk
Bktr9L9bL2Ng6GjHQDFfI7wEVyWfvl/G8icdqe4CC9C8vx0MFt5QQ2+Xdtd2d4kJ+YvmGiZMsYbE
Bb20jVc1ndcbHaLwKbZ84/4hEULdKiBve3m3YgVqTyN77DjAAtFCzKp29u1dK0CwPIKS85gN6NrZ
c1L4hWU4v5qCo2SLFwWZ2DlxvgNXxLGWb9sqOePgcbdEk04NEt2MUHdC7beYka9jaCSbQiGCo/Ed
c9FacbXuBAPajnrh8iT825/1Y130/rEUL3JLvhhBWBw10g39J0lanvJyoO+dejcWYsYWY2f2PaRk
xaSvLRqRSwXH0GdtE2qNzfd35FUPKPP7LaYtkCiytemkKCLVft6ANM6vLNcvduoqu1HRip0Fp26P
uHO4DDYm16qYmEio3pYqgvAv8eKxuNmYjtGRAdV9v1fbZXu8r3nnSfkVhtWr1PxzspJ/0VIwy90W
sBZjxomBSqicRjH0T5tu/oYLUKXyUwPtGRGR9zXmxn2j/8+G+Ci0qENSy/78/38vjEr/g2nqSlXj
BzpB9q+5th7HpuzezKqr13WeNCclVb1T0/nBurCz/F3r0geGTdrCHKPk0rcCEh3HxSHD3fWeprtU
XHWal7i7DOkoq8ZViHDhjRFzuWobu923XVni9M4+SsWz6Jmp0MJqp4TW8yr52f9F2Xktx61kWfSL
EAGTcK+F8o5kkZIovSBk4b3H189C4nbrjnridsxLBVAlWwQSJ8/Ze21EoOZV9IlJkE9ifIop69BS
qZTWENf6JOgvlvaaLSfsb5YXNz2sYuqAixMB33YMcYBuHF3f5EsOsHyBPRic/dbimb7sT/ELO5c8
5FppI4aybjBOrz0MhBVgXYpj72QwKxvnOVuMunnfE3yqB88UXtMWcyJuf6UBHDhD/Gu6QTyI8zlY
Vo1mwM79j1Uw1ozEoS0yL2YjrGL2spPe+IyWd+MsAsGxh21IPmd+dTugmG3i0LEjWYduGHzY1gA8
GvVYTqpC2YoweJNh27Xt/ELB7SxQ8nyrqX56maem37Z9Z286s1DP+RRCc0WofBpVN3swxCmo7J7o
Tri7P46gdYAAWj6N5REtzy1aoebIzXaR15/oGwUI9ExpEjMn1oL4SIYKth23/MpfcQiXbk9jiafI
YioPcveYQ+H1cgxxx3gZ/g81UTSUne5tbrXiE3o0THpG8JZ3r2j5R6A2tNLmMYXbr5LHFTgPeKr+
NighX03sKwmZmv0LskX/gvVHITaMIEGLvE2GJ81TIoKD2oblVXqsjKKdtlnuxjvIJiizXAd9vhR9
/T6PzabwhCI68iZe2z6qnuXPKNTU8rBubRuyYR2/J53ZHH4uB01kjvJgCGz/SlY9NHHHNS91lvPM
Wo7kyzy7tAPK4CrfT5hUMEtgfLw8yxLfJJTHNJxtlKjtI5uidOeDE9/2Cnk4Rtx0P/0GSfuoN9+z
OAq8SC3tlx5szEGYPBiMskbfmzeGB5EQ+EuvqXi+xK8ZStUXiGi/BgDU60GUG1yJ9XMwFxm0A+Y6
svlr5T8Hs/U/9gQcXNsgB45e4hh2Gx+6TW7/GJ2UKLSJ0LcW7IyB3oRDZ3wKXBXkXEUZmvqMbw01
uYqqZcUOFdFvY6UMdnkIHpLabskkY5uL1fWvU59c2Zep83ey7WdOznzJZyi0kVYb26wzCPjqZmKw
sLqi0TM+aJAjXuXZoqtIcrc9IZBOR/QUev7qkyYJm1Qbn9XSqE4l3f2diDBoz8K/uMuLPGpFz1UT
E2hwQpNOl81x+1+t3b1AdYuuK0FePyRGQAgJGcMRWdf4XqLg2c7HC0p6osmjGNfG0DcNT1sj3/ey
H6SQn7GpTXSPJV5bb9Jd50aKy3wnVYreKIiHb3rWXvqsJPMgIBNqeS4paZhvCzq6HuJ6YM3Lv1J+
4BYvZuVTqC3gM0k/Q3WieVYQh7vQcknRieH6kyk5dT/rWC3IYu3vtqrbB5EIFAb/fpn54qpNVZJi
5fYzU1+f24Xtln+RR/JF00XMjD2919qYeHmS9zupvZMj90B6RdvuQ16y81y/MvJh+02UK+aOHjy5
nDiKbqlwg5tr9KUX6WrQndLaAGiVmLsMAyOXOljt3OhepdabTVfMgEUz7r7OuB6hbO5FPbrztq8E
IIPkm4Ve5TEHtnMtZmvyeodRFLM7XNHLExJ898URpXOZlrNweYa2RmCfkTe+aAi14I8vPO5KD2ba
2LF1MW1h7jQ0vhua3G6zL9/XC4fMWcFOn9UeWEuyqyviotRl8CDfazQt2RUoyXdyGFHTY2iVWpza
xfzf6fj8m+VFHsn3Rlvnvcih9xxkx8pun7raF2c5s1hhzW44oPPQm6McXPANUi0KvfK6mS+Tqqbb
yr9Zg6d+44GDKpaSHYxsuRGzP60V/O+6Xdby0OUSsL3NRfctqH+iua0PGdwMB1wPktOhlv6POXZs
VjTt07qMtXNrfTOIlAlmA570AFfL6CLjje7DtGuTOT2S1ntyZ58dTGeRcqvmuykU9Ztv4bPU3Nk9
BLplvpm18S7vFEa+X0UzkTnlp0RyVEs1RbisF01wQL1ajY81jbGnMBrEIdZEvnN9/xWwlPrB70oc
mq6vHaOULjCeX9KT9S75Ai5iPyXscJY7sc0CB3tVNT6XKt0614+NnVIa0eflV6jT/APyU/rga3K3
hTZ1Zz2Mmg/GNJ4B8Rk7q2wYr1O/aftca0JSz4fXsgi0YybU/B3nysYNs/lLoTo5yavBqVMHbT+x
y34YdoQkPjaHp7+a2oypIay1R/mvChPgVeHYTtdar2xPNsdR6WHGdssTpoltHNfHtg6bz1UArrpi
OnG2KtrkMbNkksSSsVK+zdXws2/Qm0yRW++amtDjbl6iD9MWeuCyN49HbD/tpE5emk4YyuOIdUgk
Wr0VqlphuCX1TfKn9K6pL1VWlXsUJLkn0xBIn6l2DOvYuOIk/6SkW/gqe+lbk/RXQsJdzwnMj4ri
j7uR4u6NR+vXBs7aS9qp7+ZS1WNs+4biu8E76rgQEuh/lJn7VULtYhw63RSMnwYyP/sl35AMSCwm
pW1sZje1jgYl7lqhy7wWE8SJqfv+KR2C8CDiejj0k59uJOajqlrhaebwIv9aiX7A2seNoanJoRJD
/RZ11r0X+lNnu4EXKqlBzUHoelloB3ar6T1N58grzTahXKKnk05NcpOnU5VFF2lf4gkBtsBXK5jD
Oggkd8SEg5zv0AaGvh2y2PcyWwENnl7/KsLDpL7hanefKiCsTzn+qoOR+5iJxIC9ykgD/jIfg2II
et6rgEfs7IamQT4be5nXwKO2eTFqGpMLis2N4+Avv90o1H7xR3/Bw69/XQ6arl0P1MGM3yGlnK2k
wGxo6R/mLssey5nUsMc1UI0iDJ99Ht04MsnykWguWc7K9+qO9JK4B1CxBG0PbeEj1A09BwzfYQWQ
0RK370X/Zs2TfdeW9VRuQnytqRG8EK42Gr72lKIf7n4Kt+LH1RO2uS1gy+8yS4HWpeUvwRzA2Ypc
+8Zoxb617NLXI60QyS6GaOytlspAM46ZiUF5a3b7ClH4Y9YUd1eTML615zR5yPeGxZdnJR2QbzFF
z/RdHpnRW0jVVJAKdjlP+0yAP0zNcZeQMfs0uACJWyfq16N6OUrwKnpW24uPYz3eIWlChqSNc5zK
KT5Av2cTqtgFguiq+IqWexMumCYLmtvN73JExUt+VTZi5qDTUu10QYCej47KU83cuTPf2MiQKj2K
xbM8imflEeYz8yHbMJ6NWRRHe8z0CqlWRfeEGQV70occ8scCo2HV5ztVIaojXGbPAI3yZ7NArVRr
KF6wRaceNafrpRQgB9sym0eb5lALhak+ioqqocqH76vHtNbMfU2lR+5IN8Ip8BGWA1M78Pu7SxAn
4u4zSyILNLH5X5ZUb5/Wn4GBgx2vyr9yBVmp7e00tai8YIjhcN3EYU7LS1N6qo5yRudZMy1ampFx
Uui7MI0RBi9HANOJ5nDaYzzEMyZbctwYa0wHoxSYo5PasA49usrb6pVlZtG6kXZVJ7RPS1tA9gZa
O0KjgHGBCPf50JD/AHMXB64QwjwDCvxuLzo1R9k0NbJDynvi4lUMeyQnIvCHkvNqaAyHHKsnVMI0
zNfJNPD2youNVgrDlXw+YJF0rsQC2g6OEQXIY+VO7L2K9s2Y2oNcRmqdmFp5ZazacCIsoCUyLFk3
m9Cnyj180Ihu9Ih6OIRGlxM3s/ofBoUpjnRDBhaWSEM4w3H9w0aNP0Zl2bhhgbO9fOkCJhYEPydC
vmPlMTzc6Fg3EX54qhV72+RKfjKj6pObDKpn+eEIFoBRciNibv8I9IBsotRLy6SxteBK1B19Uqpm
zEDOfm02uaFzR0BnnqQdHh1ZfRqRH7qZ/g5xaiHCK9MjaPx7QZI7nB0RsHdZdC3cWpuc3eNNClws
oqd2PF9BasY5xKsUs7bk7OgmsyLUTERtkQWyK+LReJJHg5JOJ10VJO+61a9e9PoH8Mb6bUn5Zlga
Xdfvq6lw0CT9kWRf42XyyXhmamf+2DlN+2v93tTi86yRqoV4ju2AOtDGoCXj4rIBYuhmRylEZzeS
HUcU3KsuHcr+fh2hq7isxtKKtvJHi+mEuwowMlkx7XK06HKGecIQpZNY6JGv5qnN/Cup1PImrLy+
Duz9vaLDW8SqA8nJxsVexx0sA2yarNz2edXmJdX4RPTuDrCEfl8nhlYudlz5qI2DkDQvjcynolfG
S1x+i33zkftGjwqd3a8SFCBBeubBOT7OzZoj1AL8Oa8mHD8a6jOaEcjNDebvjPtyHS9BCvHihgge
GFLNVR4F5dRcw+U98v+aK2CLf32auL63Tly02QrX/5ObaPuijxmVoibdiEKUx44sifvAyHKXlhU4
SrSvnt8o1ufUGN9EPqq/dPetLVPlNWWpB7bC8LTT009orll/pAcoDMYraUNcREhle69JLPYNvmPc
gYr6h5BgoY2QjM8CfC09S1LtLcQlVdqwpMi9wzmPQ3wHi1mw/PdR0evqCfE5IueH1J7OoUUagLaa
A5DIyhP5idNDGLXmoiLpKs8OwuBUWiJlrkBYkIaxDpVNMSQvVqrkh3Cqxp3AF0Pel5LsULMahxgk
+MdIrXovtLH+yE9bd8w3ZYDue87z7mMs2jsoAufZb2sTKaGreyYTfy9WKBcUIB842ZNfahCZH1df
mBJqe63FHav0/bxTSQX6WFbdW55O1lXlWb4nwNEhmhd4TLof1F4he87cEbbnMiRs3aNGifUYdNq0
dls9ybMGiMyxCJyDPmbffgtJFJ/BRVSH38CyNy9lmaBAUfWSjmX0qRFp8ylIXKjAmhndax/0GfkJ
A3oq/6se980jgWa0ScnC+VZGeD7Gwf8ZJu5h1JEuLNK/TEuYds1ZdUWGnu6NQPwofLPYwX/vvW7p
Q+LHmT0FAfaujGfsaGX2Q/5OmeBEvPHXVb8STZgbiGRztL2S9tE2sCj/lBnmqHxxFpbkVMXpxhr9
+Eygjf4Mdnu/WtacbH6yhlDclcr6QL0wnSWIvMTZXPf+Xa6XUVZZW5OERM/IfP2C9jfeSOiUZCOl
DU3tmY5Yl4jsqRhHBaAjmwScIdmb3yXT2WZsuGkJPXojiRSmXfJs+f2M+YN8+KROFquRhvxHZIBd
OovlQveJjpEX/Hpha7tEnbX7xCK/idkRJTcnyQDF5e14a220qxF5HR9EN1foO8PmBwqJjZMHwXVQ
Kntrl9W87UG4EVbK86ZJlOcqavsXtx2IZ2nh6fG4wJyLI2g7BAUTiMl+yrI6eZPvp8v7mTL1J3jf
9g4G10zl34cnU2vFG8zuV0lOIqdOwJ6zLy1puXISGvkFM9RCW+eiWa68riFX6yao4Ma5aprRXZo8
/0io3XT5/ZL27d9P5QdTYYC/z9BJ5vD9tlIf3vRQ8FEST+WMKnJVxFkDKaF9HNPrQzZ4xAYWeRHq
SJ6MBY1QnUt60RvIF2UEqzogFpWLq1xmh1fbnHsehSHBVKIJ97990osm90inKYd/HDrHNPYJnVkY
J1oeAfW2MA3LxeP3qfwUnepfn+pTTmpbHzLf1Vq6HFHwqfPL7F6XIt5ofh98ivw4OfVl1mzlp32a
lztluKxqaqK9tSMeRym2DcTBNib+KW7ArduaV7MwgY2Uxa/ZQDDTxQqmMsA2nux3/G5zmDwsNkaj
D0eMpCbwUMv1kJ2oL5CBVvq6PBs4k+YjeUY77+gyuNDi7uoqsBVQd4enqiY/LU4m46K7kLnkQ06Y
9FchkL/K9xm1pduyUO2LbkISUIO8emH3/yS19lEzTuchnEhUWqT3ccOQP7abrWjxmdq5rtrwPsje
nfgHzwbsJu4gZhtB1217zQ8OqeuuPniUvg36JVaSqirqZ0fgyBxToWycWqktYipgsLIqUE0lRqLs
qwo4aYUwZ2ALwQOkzF/DsOlPox3AnaxqCJqQDU4FzVRuc/8tImzzyvoWvmqxqXrCyB+ChLmzg0L8
LI8CMhCscnoanJJB8yKmUVKyY31WwLtmx/ZTW7bdJuU/9iasCisit+HYOp+bIo2fSz1zUFFB+uP6
hBqctV4X2/XV0DJrk8RO8QkAqrOPCoo2OeVQij6DId4zxdRz7ZjHUXNwQoP/HXIDcoX6eCP3akiP
e6ZoFSNuwZNFtio7J2pP7G59fiAlIeVL11ueyhffxez5EWxRCbJKOvLkXYKJIt3XE4UG++avRamo
1Ozwmd2CB4vSjsZmfTL5S+BA7pjVBSCdyZ2JcjGjODbd6KZG7dkyxXdQd2xiYaVBn27KrYjHd3gf
2Xc2+l9NhR7deqn/VcLUNAz9ZV8j1bU42/KjkoT9JunM7/8c8fJ/OBdcYZo0OPEBm2yBloyUv0W8
oLBS6NvRW2nyV7igxeH3iDhqlseQHT/L1rpQCJEUaIc9X61pwrChlXMDOUH4Y5ZgAGnar+EvwFOp
LYXPeG1oyAGpi18lqZZ3qTaT76+6szG+1gxvzuVccJ/P+I6akUKuX5IHh4SqOkveQKeTfWqn4zk0
IpRvU+HsSpvFuVtA42UUTGczdtkXLp+2bfXMOneeTWu4Vfo8ntlmHeQOw8kNh7FrHs4DYs9a2Y6o
Dj35DGgEY4MSrAcTBg38EYt7rUdUuEYxfsihG9qNA754XDiTiH3vI+l1/r7ygfDBny+OlYl/TRps
pR/NDvrhv8TWCPVPswmxGKouNNvQVMs1hUzt+duPTK0LQgAtoz4r9EgO6A0xR/ixuPhuMd/Ik9Fo
hc7zhvSr6BpUS87j7MIEWsgYTkaHrp4Iocmsc9VoL9VQGh9EH6X3pOy+ybM+F8ldcYZveey/YTUs
PjfqaSbTBN60ekpgo3wHUP8Jr3X5HKDaWJjXFGS5CCFiaNHeitGvprrzaiL1Oc/V+FVpFkZxG6jn
KjSm93qkv63oewRQDrjShDDUoCagpo8fk09+tGoMBznwaDSbrWrTmEdA5OXTlM0Iz9HHNI5unqTo
rW1r90h2QeX5pWGfR9OkwTH7i2CgeNGwIb4RtBJ5Oja+k9Dj/E1LzAQMhNG+9IoV7OoerlhMstkm
wQ5xM1273SC4au5Z66hvYC+2pvjqG5b6WKFeMQ6bYdIei+qIwSm6H9a6+oVn23fDycpX9NIqSki7
fgWXpe/ruosuJbnHRwvP3LU3feuca/qrtqQHNJNh3GYhPGeRS/ltR2qoyAsFUg+DMPlYq+3YJYsk
RLM4Mw4i9QLEslVfmaosjdJGOevC0L1osZFLNSHJc5S9YkzoKYURWMR22bCExY36gWXMdaf3zEzc
zbwAZVMzqJmEJvq+U2aFADPI0YY6nnTExLsISEDNxp3hSvfvnPDB8hM2t3wLxMJkt1wf1MN6pC7C
QUmhdOMiObqVWx8yWG2boU2mW505X8AT1jeCTBqAI+hgF1wh526bXzKdzLzlLfmir78EfUNZi6uc
YgLsP4xVP57jbPq1DLQu5ACoLxY8O/ljyYvO3BeWyix7GCB1h4b+WuA0246O+W3t9GSRyxa66bCU
jH0ILZxGTyeUn34JFcupBLF+2H6TJAhPFsOL26y1H20kvj+UEuVUh3p4oxebsrPGaNOQeZbqVv/T
13noO1OFuKfBGODG/acaHqOXE9B9hPv2ZUri6GLGTcS8hSM9Aj6Gq/QIcFG7GsOkXgnpJja2sAPM
EAsotCpdGI2p9dmMrPkYQvoxtmFnigM1KI3r3EQE04sqwFQ7ZjvmW5DsAs0E1Tq3waFncTziJ4O3
ITV5y6norR6WwxzcI1N8lp7mooO3NhiTewLqOewEItrdWAzqLerim+yYyRc9J96kVCOX8Xf2IQ7i
7PvUnst6TL/ZM3URoEz22uErsAgEb243bBq5VOqN+sVOLWM7+6p5UW3ayWWefTYNtWW6QY97qlux
1fru2AEaQtsVfZcj08am5Wq5811VquK5CRJvGhXw7o6ZXdspoNAt0T71dvXBx8O+N+PZOXd2XB1p
5ODMpq+JXG24jWpWHkbYv8itYtdT6oDorsWBlDXdqfCD+HWoKbnWMBqc6CdksTFK2/pNJm1o1hOs
besoQcjyJVPCz3XkuJsh6cEX9aiO2xax/3IUdEG+6ZTWvodW+xCwu560mnRt3+kfQ6H22JyQ02dY
68gmSdxzSOrJlRass+NvDt9KWychWCBuW9ttSjLW14ZueF5OEP9qVjzay+ZTX6Ca0ObkoVl0C/yJ
/IvVRTpw+8vTYYj17bo3h8lZwqFj+7dGEacz0wQ6bV7Q4GQaaDkexVimVyCnJwJKcHAtF2FJLNL1
ThC3etVsi8Q1qWbTg3ReeTBWQfGitVN1k9eWzah904kUiV+W77Ck8vwJg5/pouhQm0Y5rAmtytQs
X2UKXzx2LUy5hESmhXsnUZtpRDS9l7j3DqMpDBLkTfPiNMMXsooa7Mw/IEwGXjZ2KH/hHhxj1p61
PjLaIf1MURJ606LQ4MeCdWwZtcgXVIP0ZeBPoc8ahk1XpOpTG7fJEyM+zB5yaoVvWxI3wmXlLJnL
nYOg+hyoXXsKFecbgIHiLvfisurvXJI+mIo3e7KWMfYHUITijNGrIiL8agqthjxACfzPpZmu/u8E
Ugfzi63prmC7qdsMh6w/arNaH4zOTnyKIvBz9AmnC9Mh0P5RaW37skRSanX2c5Wnb8EI204pq4v8
BggkoM0t1xMjTe1bXzZbSdEfLaobOvjpWzF7sHnxVcXq8CyPEi1kCfdTDWhXEL3WGT8zvU7hr8G0
2IRB5N7QwtNBU/Pm1Z6YRToJ4P4mNAHPgfxhS8po8wp2co/iqToWAsMqyi5na8yFgYhwnj/5WEQm
vknGfL6Ok4mQFCdKujW55neGjaOkj1xjtiX8/nlJbJ+EUB+S8bictU6jPqQPYDmjyX1wYvMAK54N
2TLqQbeC24kUd1RvbK4FLMIphOkCmOmehMkmm2eIOArb6hg3x3XV0Ts8xw5STjExYyR5WBzH6L6m
h9Wjh8hf3cn2PF8TLm8ePXpGnEQtyh/yH9YLUGjLmY6dG9rVYmO1oiY80GR3Dq6bR6fACt1nWq0I
zQkw2rAl6q61po9bognjo/xT5GmCKg2lUkQkDI6V/aBlLDg2abLOCLNFrQml2YQJjwZA3QXAGVW7
yzkAjr52D1m/ow3AbGA2dGe/QhPNljGNoXfDrkn06ZSNQvtIotNelrwm4P56uffWru4Yk5lX4Rb/
lAb5SWK3I0B3XjUP6T2OKgPlOMljM4Sz5zGLiSjFpfctHvz3ppnM15J2jscculdeZzaqfYezTGmD
5BAs9qOq1V4NP3P2vmWohHSo6lGJR+uo1EX4HLiKRbvecD6XhaeO9qldoERx2rApQA3vj51BuDxV
J5f9u2bDh/eH4CJXHMNVFzXE8BEk9nuKgutS1BHDVj93jmaG9Tsf+uBEo256L+Z8Dx1iw4bTeJZl
Zpsxt7Bj8ZBamYD4bEM3ou1slN0Rz+twJZQUscMiUi0L930y3ekxq8lwZUERnmoHxN3rynvONvK5
04gbZxQYNVl1nCwUJLIPkdjkC20ygnQ9wUpMkmh4kH+gqqs/SiuMt/+8djgG27a/R1uydBCuR1eH
mTJLiLZ8/vc9gjLNFVEnNqBUn7s3aRcQlUVDq7Jx3uVBSGS2ezdqotJaYhgZirGwJGGA1cXPXs3l
/frf72e8rxpxdGLPrq4J9G6FT8hw++wsp7IgnMejyLSBlnf6isXqa8OB18+usy8kYTWhILlyUx97
4Q6bMp2zR0/MwMacpvjzwCR7Exg8E4xxkSZx1oCOWd9P7dJ4MYWPRDfKP/aj5pyG1qQGW05zV8kO
uj/ef8t2K7amR8aaRO4uUl6GYgY1RlreNTJTSrXFDNzPhEgghohg9BbTdsKjt5XjvnXIx90AVgCy
k1sd4Fbb34ZcW6Ya8w9HG/84QGa+vqNxYBuNvYH3oWDB57+aB21xVURbHxXQsf8lLFH8R5it5WrC
cXTV0nTVNLU/wllbu2wS4Ru0DlobIk+zcLobTBzGOEffg53UOsLmirdsB+Zb04ju5qtN5U2KO8aw
QlrFuMlheNgWP8QUTkfcBKm/GSARUYA4/TWvEF4ogVE+5FFO0NdDGRai+3KUqzBSEDTVO7vGtBTp
uell0qpuxD9DPRu3KlNLXOD0lrUSZLo5ZCdUr/F7ZpUXI+/9Ryps5bnQjQ9zWEbvzRQg7nWEsesI
QniPBrZl6QLB/3/dG6Ta2qrm8kC16HlYlm4vX+zf7o1WmeDWa0kEV3HxWubh0vDi+/uglSDCsFM+
0wfqPrhF+cqmOXtiE+e+LJoetnihp6dqt+P6G27h0lqTR7U7sG9UR8rg7h04Sf3WN/yvnAD8n1Id
slghkonGhmcHyUzeWvquzqRJZbNZQJbMIG3rw633/a1UwifWZOxOoU0el8Fm5wM1nkWWc/Mq6chq
HF7QKoVPIMysU9x340E0RfUIiHtFySDm742ARwi3yrPIeds6ZdGuf24/W0+lcJM3+BIzmQH09EmP
dV8KdA2t2URvVmJGb5Vdfe/CWve0diZoDkcQ8RAmNkoUiTiXl/ScUqD6UeNBp12MC5mtU3UCWpfv
cdbFW9n4iFJNR4hZF8xr7fZsV4QENAY+NmV06kfMvDFcoJgQT5v/ElrsmP9r6Vt+vLppORaTaltD
h/zn0qf1mjrEI08cQr+qa5ZP49W27HE9gh1XnydTANL911t0E+tNjZPPw9dV34oQOq78Ocwi+JU6
sOct/4eUGpidERwHQihW5QEJC/2pFv1XKd3wic25YVpeFBy/ZRzYMOuDDjCNjbBNZskPHhLJk/DT
v3IjTJgsUWmemqBsISm4BuvrcpihyYFA5fMsUvUrnnbja4GHfUhn94efEEU6IWd6C+3I2DvcSufK
zZU7hirFYzhvfYkCQBV67P6Yw+mHjb5qk3fxvMWvYV2oZMZDk6ePLFOsS7K81CJhuaOGH7wSi8wO
Pdh0pCrREBjj+5aWKad2x/U9tX0OS9y2eQloFwVy+B75QLpaiM+v4Uy8gAav7ikqWnGARlVfAC+J
8zwV7n/phFnuf/6kbd1RGeqbtiNca7kS/nYjx5kbUHzW0UHTOzwGy77L7PHZCSRodGGsCQQNxFdC
v1Hh454Bk8OpMiMCUUxUAUVrlM9l8yaFYlXWjTzg5iEmCMq093U3N0/4Ifk/sKVhwH4h1szfT4Gq
fljm4jLgrE2MX/GCNBJAYJ/cpc4do6n5mEZlshnQIf5A2O5NEnNkBcEZWNli3agX6YF8iQfrPZ9F
t4cJ0W2rDpbP4ACXZDc93Ym0LPVNoao3Jcu5bIspudFa2KztR1dvwUERsrfRVMDiUH7czkvzur9k
8/coH9xfWjI8T7qRfS30AJQdsRAfixLqY44I7UWYItsjkO5vRh24Rztpo+M/L7T2f96Jhq3b5Pga
wnJt8edCCzsdeAp5tdgLNH1bLZqUItZwZ3b2Vxpa3ALLi3yfZEVl/Og47kNm/nQjRK/R6QWgexac
gtt8Q0tpTRGMmANUQI8/uTTsj4FKPrK2FGHL+3Pp3CM3Sc52WDOBmwPtbie6es+qghTQhIaX/EC+
Jz8181HHq/gg5UY92Wr51gQLIlyQcjmYFA22Pi5s4uJsDrqPfkj/IQUohoW/OoVE/9LF+N3yKd+B
RjpLI5+078mXAQw7HU39DfWge8jdmYJ8KSNN7TIIcDhDPToH6Q8WtqkQEqH4e3kaA9g4ofKJFnHV
SQIhStpwXqXE+b1q9PJeJ01LkzqY/stN5S6h578rx2X5NBwiox12nQY8MPOPyhHbEot/ocUHwkOS
u+zXuHWA/1xNRyYvy/2BivtLkBtiIw3UtYtFivb7slJIaUuVlQYwRWKFjDb5HOlC3HheDWdfRKmn
mHGwhdhkXmyt0DcELkYvED5aooPKzaBSJ0j9WOIWDYj7qTxJdVnZjl+GulSfzEFzt2NJNlkUqfED
Wd2IpiNo6XdyKl+gD2/6Iuuf7SxtvYJwwN1vpdaUVMENHshwcVqIAHKSPWsVV2fom3vF7FJsEk22
ZGXqCyck/VC3zUdypfKNotvZU7X4zAlzoXjg8v6kp0xFEWs0a+tB6s0rQ32mfaGd5JnckMcgBr28
TbtDjuTn2QJPK9vxkliG2vRLlLORG4rJ1fYNo4gGm+cjqayvlBRwChbxf2kYX925W5os5rv6DeG4
+OrWQ7fTSaE8h5U9PlyCSv/5Dhb/OWrgcnDBWgnVxOio/xHH3ZW6pRqWX53HfPw0SeIK1iixzUHX
E2SUeBANifONdeWFhI6Nuig0ITGYr0Olfo3sFyDn9l5NRtXDeyLuWR/TqAgqPyY4jPzJ3xkJThWj
iSfk/jAsXq8mifLPFcYpaRyz2B43Xeh+Qa/xNmOVuckJCxIt95y44xd5FnZf3NGkGjXJC7Hd+q8N
llbs7cXQ889fjGb9GVTuCt3im8EYaqOjs8UfvRkD7UQz4j88K3BETuoYiQtYKo+h0niLnJEBS8VF
KpFas0JghoPQYz1Vo0g5B1PJFdUhj26bD/LJxUlGq/JD9lFvlOYWj1PCmg4QpI/fbUE2LE1T5BVO
yMxEtNXDSIpnx2aArRt19tqB1KJ5mLxpsHgUdoQoh3vzrlqOs/X7cPhA5U+Vk/vDd3dw2Xlb0Svs
eUDOOra4mZn+pRCkj8zQJAg3D6Mtphj26svRqOSlV1uQ76rB+lguYdwt+t8mLfPPTQ7OvamIfBXd
0jh03JMLrEKKlbvFWOir/ifkaZTHRdO8JNMcPINoTUlBeIJMwh4LLBUjNovhh7wk3A6JilnFDDoG
ntW+c06JlLnIikmWUPKoG/2zbvTZNiugJ33WrfamU/Rt88AncLUnpmAzLD8JbpPxllK73xK/Ljfm
EJwTK0t3ItTxOC1PH/kSMCzZDqH9ouXpsP5O+ZvW3y5lobo/L6SYkHhMEMRuiUppFEr8wFsW7H02
f9tER/XiUSl3myLNZiiq6WE0UMtjM6Dlw9bsampOiizZ0+mlX+YR8j7lBNvRrDVvWd6qj1oUb5Zb
is/BqPwPYWe23DaybNEvQgTm4RWcKZKiZskvCNttYx4KM/D1d6Ho02r7RnSfOMEmQcm2KABVmbn3
2vEGARGpt2Gl7iBHjDcHivSdzGpQbpkKwF7825ACYrZbqXIEU6eIb+XObfImDfIc7QuzQ/VQ64T3
yZvOOFjnYdT0i7wPNXa/4Dpcf9CG9BznJNjhsE/Pirkum4x0o7FKX4h3+CFF60XtbKDjdP9xszF+
L2hpdzLKdDyqM9XxVAvu8+/buQn3PEdV8yj6/KQtnTzLGJStqeXc5ZbNXWdXyhao9a+XYZquI3zr
g9E6d3jS9je97d8v0ZLvQ1tX/SLXCQ50WkgLy4N8NpEEdm4E9XxvEefD4dnqf3auV6F/Q04dUVqf
DDN5+AyRN0cdGEBEY08eU6pEOf/7bcVd7qefi+/yEZiG4bL10gxT03n9+0eQ5aw2uh54xwy76qaC
2uQkY/mjtsLEF0HjPGtZXW8LU0nvzMmBuqFq2rq03PEdncKFJkz5w26bM05nKO9VP63juIgujoME
FHqGOBoGt+xlBGMY+nhF+rSAvaKz3RuA68M6QOiGfgzSFGndsoVZxX3pmyE+sUNiJZzFacbbLDul
K7QrbecVqh38oLU46J2TcdJ3GEn/ftC02lz3oNTBG4vsvqzJEocVi9cBoc19CG0djgKs/Tuz4duW
Y1Ph5gfX6GGwOlN9PynaD1lzQjAxd+hZ9Q1IaGhyeDfhkkGInyqSE4MlN9IN4FCysXn5/TsLkZvM
/cHgz05csJ2fiC+yjczwyZQsvby+VBHKUKeH5S1/sbog5QOZXn87E+SxiGbEurCMiECRwfyPjTL9
mv/3e7dYTJZWna4iU/pz0zWQSzogC/Sg7i0tiRGrxYmh0l+UPc5Zi1pvraSauY2mSQHRCcMtXlwJ
kaadaqsh1Nqew3XPTWlXM0HfWIVqvAgv/vVSXjuTUcB8lxmHagjDZTSdyZdN9IwGE1JrfpPOGD+I
hMaeNOjYtMc6zg21Kr8WdGr8LLD1+0ZRXBJkloE+Q9THfGxRvGRheiC0Wn1ucNPKlvFsB/QHu3K8
n4PnSaGJI5vnpTPU7INj9Dm5+FCMOL2Tq0SdI/rAMB3f1hFPqQneAbeVgiDNbg74Lh5BYY5hv52C
BMM3u/M9s+b55kPO014c87T9GYa6uMfxCkXN6Z6QlNirdCFBypc9lJNTn9tfbq+Con8youm1mxmL
ZENU7sw5R1eSV0DWu8jc2ctLFNblvrbyYCXf1dU6WOkFyeXVgF1RA51ENIPhHEQ1ZruoDgM68ilm
XMOmg0a1cTNvdsgOTzjYkSrK7Vxr7GF0T0cZEl0NcYN+eyy3eST0o50rWwmtddlDnKGJ38dMg/HV
0n9aw9h4HDRCe7iVkl5BNREOJInqBoHXjqIf/v2OpKm/d5KXeoBCnxobtCmtN/vPU9PBlTMNXSR2
tN6njYzxGI3CPpl8jFKDkdQB4xZCWXwTmgV1WqvCEB70aS8r54786HXtzoR+oYgWLvc4X3XNYW/Z
8y+XclMv/TE26hCUSKee46h9LMsCFv7ybF6OhbAA/KIl84FP1LkMCA/Fgsw33LK+FyCbN3KWYYjv
VhO9y0aZYgbnYMY8m8Zk3aLJgG6VUF8sgrvVZ0XAfBa4ZivGlVoqxYKlrJb4mWqHU59LPqRpLPvB
yF8RZuOWeEBSc4HHGGm+BduKBmkSYdbyzq6dmv6M396fR2/aVo5wL8XyMBXnItW/JkJsHdFUpywR
6t1N8j3GHc2fpTLOuwTOlWuHW5W97sbSmMTd6gl9It1puS0YKCFXVsDQzUgKRAx4rRKsgWv0rSaV
dbCaXWpa38sdH4c4hp9oMLULuADiw92npJmmZ9J30rWgt3EJkto5zvkC8jLpaBGVG69lo0duHCAm
5f/Rd9WM36sJeSqZDuxiTWdpc+jO/b66JTqK2QFHDQKHiHBSXKbbenT4BIkGf5QPdTv/VNDzrooQ
m0CrqH/JrEIw8wQtIck8J5ZjPMw4B8MwOoZ3TmylF6kn600l20jBgd4QGtUA8J5FVF3SrDsIGCWk
+NFzoz7J/FJpxR4lvus7oyiiNeb2fjsOsMZMhxtVt8BjO3A+v6rd2ihWUrAjQa7ymV6Oxcp0YxMv
THwq2a+wvIbGh3yWEBr+EQnEcmPdn6xlLj1qE0yLOn6Xm9rIa82zaNyDXgz1bZqetxUIZBdHsLxD
z2MUbJHEvstReyqaeGMP2LiWQ9qgGttisrOt3KLKbW6o2dQCWbwi8rG4IOciotmI1Y1UjBso+U9j
YBJORQ2yGp2mf66NtrgEjniWr+SDivdAEeNTmNkNOyYtYAtIRGyBWPOpGHCD3NxIBphDJvX9wgrw
2CoGDgxON30jLvid+bl7hCQYbGCI3Xud475zx8rXhEuW95PrNodex2PMCOFb7Nb5OWzZ2spnUkk0
lPsYSTyaHlo+bqQ+q7PhkhYSKE9T3WzLGOwvfd3yYsxkscZGuiiVUdAGhQpcNaSJJl8CAtyDLz3T
yHe+NUqwTkSZnv7jtuj8uVNzbV2zXfYn/Ic705/1X+05E8Q7zz4ohp2vsFORzKS2rDaKIHVQLbiY
a8+KTtZi2MCHwsaVJLsb9Za1Pr3oGin31ZJXkr1J1q6hMUMjYirZxGHWXJBi0YiFkLaxEtV7QsAD
Rm9qgm9z5K5leEWpUvIP1p1wsrXLPPb82XhS1aHeghN4DREAcJp7w/ccPtfClGWaMPruhNVizMrg
IHm+fbt3a+BEaBy8e3kk9MZ4nw9l5/eVcxXhfBmW4SnNz8KPqyK8d9zKIDY0UfGfI97QgwEf1lKy
3eo2/HEnUzfuksnL3iFTk+8Y9L+eVa61RQg+X7WUU3kO2+YIYzq7zywUCIF3H8BpIBSMe5qp43OD
5ZF080vutS1goVw8gLh6nWyid+1SaD4CfOQfjePlfksewa7jlsKmJXPPZd1MG+QTGBabvK7u+yIP
TkWcnKTLMyVFlfPHjKnB7FNQ9tFT3enmvZND3SS+RbXH27WJ+8+7zP30Ki/GPMoOgTM067Route5
bO7k/HtU7BK9EeKlGL/e1pwRptP5PNkkH56wrsB1kK+tVkBiclHtkx0jLko55dtCd8X95D1PArW+
OsWowBaqbOQ131CsgLlSlfgatjT96fUgb4vjcEPYFltR0fanSqcYoAxH/ZWZ4WNpET/dRg4EkUzU
+zjoNukCnwH+8VMZg+DZoYeCTzNYBUhkAGSqzVuAPW0eWviZjULaj2fNNOfG6tEyCTpQgvqr6Wo6
cMZMuzfm8Hs852e19frTGBbDKdPEeAj0cK/Ow3DKkwzoWFaZPMqv6Uj4sQxM3HEAQCUuX5zaHI5x
ykkcmFScN5nRv1+dlv7/lDOWhUwdQbNpMQzSvD9WGoG9owU0Je7yCLb0rA/tnZJren6nDk7hO7VW
PxCzAmO/REcGsqPt7OIoZk17gSm2GervriHYS2beztO19a0UoiC8tmFjs/siiadd1NtMsOn+hevx
RN2hv3RlP724R6miDaPw1TJba8nSwD1S6eWpw9hz8sIp2kYB8Aa1oyXtbQihKx9i1UZAKHmZNzlK
iV3mIKlE5lwIcqunTVja7toLyuiIKlh9i6PJhzRnf+hNOe3CNnnFQTSijU3R3Tfdg12m5A2wA3hs
mvQiKpj5JJWIWwixKLdj1HcMYGFxsGsUoIXaYJM2TA/idnbP5HkjcG5MoD2m4e11Cow7fSTDWE7G
NCU4J3bJOFdu5xg2HKTd3BFDvYc9902uepJpJY9ndv/zpi6JHdyQv3X+gqBI97dlzyCI1jfcNlx3
XuF9iZdJ1GJdNSP7Z7QtArgVn11m5AkPjcmos5wIGQNO1eMhrNSrfJYsz8qgehehEh1YEQ5ygCch
U55jZRedoAooORpRwrG2GalYo42pWz/NGuN2PligvD8ZYcyTqV9kOTJX2rRO7YT9mhAIweMUWndI
cTRHKm+gBr9ZpFKVzsU4BeNatphrE0pFZ8Tgk0s8hFJLWdkTPyct3ZudfA7S8DagGiBG7CEK4GST
G2pz1KqVO4ASdUJ+IeTxjCdh8O+cVLs/J/AN9HDKwduAdcqy6IsbxCMbTRM7fZL/dCAI7G7Yg7pg
z8Odw94OI/02J6/Aobjdc2wE0+nmfg4ACvo2kR/NFqypzb6edUWQZL8pPSKxzCJjmKv3+89fcBxa
wKwCvV9lTmBcbFGZFwjQ4lxwpclDGoPFlee2Nhlo/GkMfwd8/p611moc2lqlczOdAjKQEcQeo1z/
9axhmrklMHENH6x+oLjigkhUYmcXrMNQMQD3cvMg5f293Y00MaIPJPgn+njdtR7q/M6daZ3Kz0G+
BF21m6eQtBnMXrHVYqU3BnwgE8Jt0Q/PhCYBIg2nfYRqkdtuoX70Fic0SsONjCnG9Vo91tkbhL2n
eCFr9FWE7Zf4lKeGJMRGC47AOJprrxLhPMeV9wsJCNCfCEVaTbI7DCVUOVkN0bl/pYsrxOxHb9O6
Ir6JcwgK4J8Ypa/uqL+mTbNNFad96XCNAnUaQ9ulsgTNi/GG6inv391sGC+uE4MBUIkUqUBWI5Lh
BrVYnuvlQZ6uSRnpO0/0OORI4LV8z7KdFX8QqRuS95QDdyGli3QYB6ssGP3b3nggpOAk56PyYSGl
5B27AnR02j0/TrrNCDNaW3NunDrPZPrPvkHeAKH0db9AuqRrlQhcAaXcZgPLzGAg0g2AgP5gwWr3
vaQWe4fTfUsCFqHXQdWe1NgxN5VhKY+DAzYIC2/9rCQLV3hoBqyeQb1qmxKutU10ilyb++VlKywN
IlS3ltLNgGYvwlnzzpusaBvUgwY+bjHyQ3qkeVhPJ4U5zsWqrEukYMy5ZXTNU6qucqNhyNF18G65
QZ7TKB7XsSCPCC6RftUgBtxsWD3wTQJeoNMwpKcd/kU+UcrgS6H2xoOWs2XidgZjjzE0ccvjcXBs
QNawzAHixijoZK8zLmgQFypjALNH/5RhjHiZSyaei35aw3CWCJ4A3qJ65Mnfbw2Zb2XNM03SjjQt
MJZRMzSHMEzCt1KDXsKPsvbAKR6pt1DlYn3ZlIsLo+jF1qq8F6PsWI+XdhK9HPsOvkltXlvFPU9L
xRwtyknWxWo9mGOylucK3E6sjol7Wtr6SSTUdeg008lIteHCtgRcKQbbnqp4d6uSB+1SNQuiP3EB
QEgIa5UM1jUrt5QCpq/mdr5Dq2lcUGhG8I577m1MjsYdn+bjrU7upgXyaxnWU5ehxK6D5pejBUJi
7NuiCXbW7FkrC0EvEQ2sMPLBxD6BOw1bcqbvFj7USvLMpA5Acs661Kg2bj2+AKFh1goPST5A63b3
Lj3ifxzDo5edbw12pS9euRQJFGWmvlGXD0p+WnkVsEv/fKdaJKf0UfW7sMzPi1B4V3SUJrdnsXqd
k9A+mhakNpRU4ZmwSiujr0B+U/oUmkAZzNBLjjeVIk7a28vO8op1NuPl1Qifvxf9qzdb4zUw0+kq
nxkRp4k9iGRTlc1L1Pfm40wZynRhTS+MqJjZqodtS2LDOhrCmNegpgN81Rf5tSSGDdva1qlYqNZk
i8l28aBQDz019tzffR6PPBrkfx8XaNKo7hqiW/D42Ak05kARTOeXjpe5vPSmNF3URAjkVVId2uEB
mii/Zwh2X5If8q/SCRTbYdMhtSEvlqNZpSmrtleMUxZ7KrvZenGU1/8xfbB/n3ujF/IcQ6fAtw3N
ZgRuL82Lf4hJbEyzVWh74zK7mm4w9IpqgxjLrth1mNS3+ARghmfx0zR74qqXwnq1hz0YR3Z6VquD
I7Tvit6wXssh109d4zIvX17qej7tw3ym0VGlh7LxurdhAVMsAYR4iy8GVqQPZ3KACAM/fIDQ3O5m
dWJcF0D6uW2sli4CvZ12ZX6bBLMzO9ev9ZIj9ferZmGH/P1qFM1HH4btNU/wsQEJrzdSgIsIWOB1
yn+GRj7cMYEat6hg7BPCrZlRe5Rjf+FmF3o1gElBr8UaSb2F/WgDfcFCpMMk+MayA1dkmv6jqJat
xH9OP/gVEB6kmzbzSQ8/yx8DoGAo7K7PYdTgEPghBxPyAQlVdJbPELNsPc3dx4XtYIgwXsJAQ6iU
qv1jn4EEH5bgwlxDSEMD48vkQF2MWmaDRR+rp4wR/zqEOruaSzI2AQT0rT9aU022hB3eDbjIPSdr
Tmmhk4amR93Nzm2mwSu+b+cikUiO5VD02ejHSw8HxWDZ7PyilRlNdkREbbga6J7YpEaUItUexfKg
671Yp9D8tyEIUkbE8WuLvvABoQu2sloke7B39aophnb173UQJ+4fcwVLVQ0HZDQ+Alj7yOF+P6m7
yp3tPBRM/sr7wtUBcUTBypms4ni7kU1Nqeyo0cXaABF4aDrwoYYXfETuaNyXoBxec5cMsjxfsXpT
rCGz3kjRRw4sMWiz5rW3bPPweTxqle3U1YeottWnnlTfbagb6TEmTHY96CORidbTxBzvSVo2CYgB
KFZYwynSnf45HWgVizwXOxvVLdl7oiA4njgwjdWByA/qEn4IbD54LveIjrR1xF1lV1NnYXewraeE
PesVOd+WX3+5Utoa+cjiBe0FCxuJ9ffyb4VRma5oUOiH20ubDY+GuWrEG/bozCYLvpM5f8Gri7Bz
3g1ela8/86BkPBTNtuaUw6qCG9N610hnOF7iKHokfPPkCYbj7sR9vDUdck6Hct4PtMzWSExwly+D
TZAv/VrAU/IJc+p9lngLTUWQrmwDLq0/6ml8MizsXg1b3TxcIpMRd9wMdmlPgpxOVkwcfJd4mD7z
rkE3Noe8cb7LjZB8/+9XSWa6OHQCY9fYoX4PRBFXTBVPX9gO6f6gTfF9MxAeYdVez6+Ye3jI2MQf
miLdDdPgvChRvPWiSvuwAc1vzVptdhA71Y+RqXnfIXKlf3s/4P8mK5AMAyXzqg8vEKofNbq4TMjg
96mrESJUNVcjtsSH1WdsHNU62cuvjUGUx9YUPtYJ/bS2nI5BTrZEsjjKxzy7G0WVv+ACe2zmDCOC
kacfzfAqV4vSY18QjEO6V5DkL4dzE6uFh4d0Yy8tKmE6FaT4eHrXeuQGamaol8QwxHPgartcr/q3
f7/mnD/XEQaJmHMNXdMZwDCw/kM/1VWtUvdjgh+noF6vaw1RND9HQ84skQ1Mh2hSmW8CSYy8kIqE
WCx5vEjDZcG2FtYtcjdXD42DnKCwPdJPiRG93ex18t3OjOsdLJKjZdjzO96XnbGwbbnEDMZxmFNp
fuFz7xLVr0m+/g7wcJ0vEcQj0RIlcpIvogtpAQrOigwyyzq2kjOfUH+VJ5A1ZGfjt1djEBbHm9uZ
jSqGCrrha0UhOF0+wyJRPsYjVUgxKOUjvkQNx29XrTJiF26Sg5nGpZ/ok3WzIsdshPZmqlQMlY19
NGfiiuDYo6jQjp9d6bweSRXy1Id+aVvDJO79psFGWejsEf/9N2e4+p+/OwZcuPK5U+oGy4gqpcX/
2AM07Tgh31DCQ2NTr2uj8J5xdbjbrmbGyqnjPcdO4x3QKcBAWt5lGjCdwzz4Kt9k4mE/iC69faf8
gsYA4jBF+dbSOgJGl++Z0ZVP6Bfx2vEHOshliJ9uvKN8k5CeYZ2Sz7GT737+7fLdttK8g9mjeehc
biXz0HkksafDY+bsp1ErnuRDDQAO/m3ukPnIMQiIdGXDak8aann7Cr1z01WFMv72XZU+zae0Dt4/
/4yB9RRJP0U0nq3yyQlJE6lT2rjyS0Z8ouCHi4vT2U+xLtCMLAWEqeT1QajA0grgBSU0G/NJs2d7
7Q6xuelzRdvjAnTuhqjQ98bybFyOoUNy71RMa3hVk4PdarikNcPLrvRt7B3uV20lZYhRR83YB261
12oVgrRQCRqXYDuGDyQCwlg7SM6C0LyHvk8QTi59AY9/m2/HSbIdlpcBMToUisq7OXy1nGD46iaN
sQ7pSq1CUk+OpXBeRRA2dzR9ml84U7055up9aBrTF51Lxlcbl8ae7uyFzVWQ27P2Ruf0ZdLK4AdG
mXXXl9O3GK4Kpz/C6jKIDISPMMXXBuka8NT6cgOjA5dm5ZU7KRHM2waLaKAFp8nTN/JSnTPv2Cmq
9UXtu2LlsDwQNdV7ICkcMhMAy2x690jlj78MyBqiuSCy16bTvBb2EPqF2jGaLIJ/PlP64f8d+8fX
NWgZG4huU1sUL3HOlw5Fu7qJ9mw7vmvsJl2Xpjm9Z2TCIkQIGWkLy7s0sjeGyt3a1CNGINm2wn7P
qVwW2X4ER+8jZQQVPET9mcgxcVPY6xX0x8y230vcXGtpAm4z96CoA8PLYhKHQCr6AM6tMLrkq0qz
xKk0hHgzQgZVGMpUJfyaROVzXbnxtkto1tKtaR8lxILUt3c+X6i9yyFzxvkSaYfG7VqEbGAPhnBS
ABuIlvMBt0bBEnsoqrldJVP9V5kCm7onrMhaMDEIYyBR3X8+CytyG1qh9kd1Wc+tTsFXiN/lKJyC
4C6qfRxY3GlJQd7CsKjItPrfMSdqtk2ufm36xmCf73gfRJz1kDn8PPG8Qxv+D1ychA76VYJZQ5fY
+jqepjv57PNBBRRyUNz29hWfx+0VFwgJc3Wkr9vGam4qH7mF9lpHXffUnWvXglvZetXaaqrmQTZW
oz6imJ/tYlePRfXGUFMp3hjHV/dtWX5Pc7t887okOoAiG9diIujADSYMnhmMb0uAMB2TSXy4TggV
x0SiNzdu+5bqxe14VQbuZqQ+l/0OdIG4dGhcLJ9fNr6FFgDSLqyu7Mubh0QBw1jGbDw/L0OjD+fb
sbR1+r0C3QjFLh6cgdG8bwz0Y+UVPor6o/dy+FIJdBwfcEu6a4g4enW8+GHWquyj8syVZXnW1qq5
HGeMk1eJGu6i1r3U8+jfXsFwuFZTScfJC7/3cuKvBFWxRXVtMnFa5CmpZfY7xOfao1LYIIim+Fs6
kYOGRgVJrElMMwOjbIMTaXU7lxNl3otedEzteuMNcz66HTE9o8dsrloQvAFmwA/LsTXA0p2M2SBD
u94ZeIgQwvDxVrp6HApYFmMDbC9VnoCuLrGENmpOpX6OsOE+3vps6cBPwniCy0Y9NMspX0ZQEuVl
IK+AbLTfUgQOpZWxB7akKNIL8B0I+yhFCZapbNuycs5F3lRbPGHRmrjfXz/KVMAbI19Z8n8VmLzr
2UKpZGlesR8yewBEWllb6TgMzapbu6lwKBWgG5Pu93N5EsUMBpYnSvTriXwrGpS1riELHb6bPVkE
n5kXaZc65K3gigjqvN7w8SUrXbofms7j7qr3IfMcp4WZkA50XxXjLckjYNKRC4AJAX9bk6id0HkQ
tnuRLc0JpNgRu2tI381Rr9hWtrURZv68dHWkcZgYLCBv8oQy4/IaLsTMwiscYDaCm/nCVbEtPQT5
sa8FFtbCGIfDLaa1pF97GHvvOKh4Fmrrqjl5+uv+2GuE0WhCIaCA69vXDG4/SZ3ETyyWzYn4xg9P
05cskeVddp3KxshtU3xjcEgo4XJLs+vMxU/J9OET2hN0SxGaGOma3LqvnwPdSk/1O0RXJzne/Tzu
DZa3JlyEtM5ap/vEJ6aiad2yZ6l38iUm08QPgsy6gMOyN15UMGSdN7JWTMPRvJTMHX0Sqqq3tCxZ
zovUXst3cxrwRI/ZO2Am6U7+bCPKqes4R5tgDOetN7c0+/WOktkKyx9OgyweXt4w408Umt28FIXx
niW1cYibeCXPSNucURkSlHrT6tkXo9ODm0izaEuTBjw0OdWKhnSF4qrelLXCDryaj2rX/cX4IjoY
CzDM9lhTxkX2nBQ4bCY6quHy/9rZxiAH+OcthB+MgQaSJPpxDNbqoN1ZxG5uJB8MPnm7E4kH37XP
lPukd+/lV8hDsuHlZMavb7Djbj41g2b3j0VLyhWgD8W3AlFf0P3NoNpmzECg1Ilrw/AygO6S90CR
q9GxLqkFQkWfn/NSZdOVVufao5G51Q1d3cutg0ABfg6DKy1XXL4IYcjk1m3nUHltdQomIFhZCaQk
Y1ZmupVfoBdYZWNTch8Wvc3O1HppqREvczRDaMyMkJyf0HtK0+qAHG3c6m5tnYh+8hutUr5YaRqs
xQgnXFRCAWUsObFFYL41ZX0wtUE8SFnh8soYl4GTIaxDbZXJ2XaJjrVaiwxrsM8bZNHUyL2nIVVA
+1UVib3pk0w7uNFoP5mN+Y5eKP7WW2z6R1txrqHGoJFEsk3aimyDj817EwhNZLXulPlVUz3v4gT1
T8D5YqvNdX3oSoIiRzek5RLH36qJ4r6r6u46jka3pnNT7VriGPkgooscDsoxYVvUS1Qx9rfKag7y
jx8YvIVOon4TZUT9zZb32jveW0S6zi6GvYkzD3lEmqAILBpzgMUUOeuhKVnqYzP1bVAgf6lhtmqc
sAn9vDeP5N41X4Nugiw8C/0JRgbUU6hivlUB6JW3PG0AD4jRssIpNBLP6yq6TmKcaX91SJmXo1F5
fCwZChdR7LAww1Y0U7RFnpfbD3RMOojrDdu68Vn+aPJBIpPjyDv3itDuUDrbPrGkyinOdHoRamI8
TFjd2D0TVTXW0xXHdgc5wC0Dv20jRKqjeCmga8MwyJv5mCo5LjUmQo99MzKua7Xk0W3+l+VtzgQv
MeaK0qS8V4uFjsWSDQyj3ZlRG5J0t2zKzVg7GAYBBmcSCJ5SLOBwxOMWN/XM6s7Mb4Er2NGTbXTw
Y9qqYeyLr1QZNW4iCilMSovzpG7pqhhpsmMVtZ6iqSIKvtL3Qd3eS9sC7qmNzVjxS6PRU26sMmCp
ja+zINpuxLR4x8XWHhDc/3o2E3PMbdsud0SQfJOndeFl2UUEow/ph0BqvGb3taPM9yBMcv8mFKio
Ks5J2IZANJgxxpUCJJhfX5hikS3dsSIy5rdnYbjwuFBcLZ3xO5uBuF/eiLWht4gpdI1SH+di3QXJ
GWbiPeydV3nCqTpJSt2AXjTVe++FJMN1qas7NqvDz+VJaUbjzzBFH8D/DkNHYqCwJg0UfZOt5c+D
pfXi6hng+KjrDmbXtI8QdCuESgwyb4ZwOMMedUU5Mu5Qx+8tQ/OKFLJ48nLkOkl51Wsr427gTluo
AO4LZr3XpmZnT4cTDI4DEhENuDYzUWVEtcyeWFojiEZDsIKzEe0Lgl1Qw7nCN4CFzlo8XeKk/fUA
qmq6MPIi/DcpjvJ4+Peb0FDJ5dG+4o3ZyR2sWRntyWx6VLehuMieiNGO1OC6MTx2KW7l2q4xgSxn
ZNdM6Q7qereSG4FF9hDCsViFZc2kdXGOyAcVxjlowi5ZI1z/KrXVqIuY+OjdV4qklP6eX7qQkcRy
ghbkD5CRrX/vvaLwoW6557l2yJ4H50a4ETcJS9Cj0WoHvvLc4M4Ad/xCNbGSTSqqQhUlsfGoG913
Sf+TD1GtigsZYL5M2B6wVPs3vJ5ZKzSSHIrtICuHe8hR+p0SWVy35NqtujDIVtXMWHVpvO/7wIhO
dYYZwNOVBrZHdsGC8+vHzCsk2BgZpy16o3yFpZbcVLVW71IFCj4jjNdILfGEhNz6tPpJ6l+sTteY
iDj9xctLuC9V0m06/YnA3eYy5JV27WYY9xP5JvJsRTLh7pqkUTajCQkjtNBilZPxF6Z4l+hYnH0x
ehNor++jNuh3wkoJAQ0D9SHJ7H/w2ozb/ChQ8HQw5/SDsD927NFu0hZ5h6gKjU07Q0E0M+DlluaE
m6WveeBZJxWHOO1M8kuY4y4WXy+ABRFAQauMk56buKzTdBNDGCPOSvH2Y9GxarGh9YvBvjfTb17X
Tj6pDyRQeo9kw5SP7gDhja1AW5RPseadaGE+jE6lr2q9selvzY+jU6/snvF0nYs7mnGcGmF3GLQy
xndjTxtjYE3qxtnXBnITPGVdxbiKB4CII8FOaHOwNmDwRRRqolpI6Tt7uu3brrfFV+esgPKUK73l
8jaD7qmtk9EfDdjqU3s/Y7pZO0mdbtWIuirV9xO8uK3upTqypwksbJ/uu9EF18DfchpT/l43T7ee
Oz+pk4Z0WHirEX8B4lpznw2dtUpb5Y1Ah4cUrv66H8mgswcaxmBO/yot1dp2ExOYyNtTeCWY2ggl
CWODHsxE8kDRUjpFE3DAFixO3p4IetS3lBjHwTTGg1XbW1FBSsfvk61Uz2DdGFD2lbgiIzHBPWOs
73MxP+czeOWwbL4xv0bj/aXTv5T1qqgSBowFwB7TOc0dWGQ6nIkfur3jo+XkHAkI/dKcL6NNcGKu
vi2fFygDgBeRh9sWEU8Hkp85csa6RaTVuqGPcXACvtUk892qs7Opdv02s6bnyVGrjVfWy8LzXWgp
webdqbKL73bBCj6jEgtYKPrRKfZktR4jPf7i1valaUw/4QzQhvxkGUp+TFIF0uY8fKVt5pNvi6Mu
d8gZsYgyyCYMyI0VVsd4cq50A74PbfFWxogyG2v2XZYqQ8v0TarXA8kb6I8Qh129WjlmQNnPVT8d
QpokbJ410joIMekplIH5OEe1yn9YFZf6YBhrHKDfCG94iqMCXQ4ePCiKz8qcgyp1l3+UYSNasxAB
jgWOLGagRaUR1aS94t8LETXFgg9arMEWXBNLZzaPt4q1LEFvQ/FPWA4bzWL0yGUPMKyjxabBbWrB
SnHrpyyFtNRxS2ti6iYiX9a9ywC7U0jQirCKoC0IAOEyqTBfir42Vm5tOKvRBYeOREz3HaoLGOzR
h6WY5on0F6iFjo97GsdAFHDtavF31Cj7Os3Hu6CK802mRaTcNE+u3sA0A4a74Xb8Vg/zR56jpzBq
+gOBoWzMGO18UjY13XiW8ljtvhiZtwojWgR9TBIbsOx7zWIj0LbxY2Eg9Heb5D1Qllwdd1rZMc7I
UixdxO9Bjx5rjon5wTyzA+z9jmf0REzXD3YyPW6n8MG0e34Qsj5XuhF9byqR+Z1L2m1Q5vN6qJru
2BYA9dypArnSHjvyydf6gtKYM4iEjuIBujy1A5sq0jf+j7DzWG5cCbbtFyECrmCmBEBPifJmglCr
1fCu4PH1b4G677rJHRyFyD6tFkmgKitz77V/tIZ0LGqgq+ggeidWf+fA6NgQW4iDwTZ8OqQNrpfl
b9epfztM27ztq5WrXQ5Ro38pKxNnGrvrbClIk8JY3VZ9dezU7JWF+Z6goNmzE1odBSy7fqSCQfHi
Fm17SBFFbHKid7mWyT7rshIWsZpwFEExMVJqqV36ltK98KMOfF0ssIRJglHzB0XTPxRrCTkOJq99
Rgldxb2LvqWzt7Af5WaYjRcbevApS9Kd1TuUXK0i/ZgkxMIqX6JkyfaTxTBQd9E5uWK3yPq1rDmb
KJHuRUr0F0VkykF2m4xghArcNfzXS6FuQ718R4Rxb/ZKijSw+BkMCONx1m9zvW52GC13dddmZyN6
70I7WBRn8BaoAl6FgRBxMg3ontMVaMdTVZpshhNYOAE80bEnCR41uXe79h21bOtLBUGmw9WfPSPY
WV4cB51J82P0y7DTElKGMjQ8HuapHydaQVTtNY7FF++szOrqdVnIyhOwZMyxCFRw+Z7VPYVd9sRn
2R+tODR9GS0T203x1Wk679Owazp663n8MPIP9JP2QFiO9hAm+UFF+he0XfxR1uq4mVTjA/IAqQ5h
+N5FBEfWhJZ4ikG7D+efb4hBvTSY7vCLs/Zki47YpQfXjGoQMGpbbUqHLoJC6q6vJER4zzh9dkki
9ouaemR/bmdtUTcOBl0kZsspkz1qQ3d8ysyLHNNhS5TVq1GDyi+olHzyc/BxzcpWtZJs28T9AGev
T+6zMj7BKWTcT0yUCTB0vzTX2gz1YI5a28sVKEwFjsY6lf+WNHuAKPogh2GfoUDLgDv6wrIuFhpZ
QM77FG22Z1fWeyjsgRbsl6aUZVCPfYV2IGFSY8brTOtZT/V3tY5zOIWAcDVE4q50mSOHmDKXBu2B
w/guccdjP1CNzxzCh4bscJv3bWP040eMMW8WakQ9Jiog6DSiEKg+wXoMERptE3qHmxpwRYg24myN
+c+kR4+lumaLN7ZJosCgMZI1GJCjxYXG3Txm4xD0Gc4PzissQHxaWYuqQFN9p6vyC4KQA+dXQMpt
rfvDHOubjjAYSyyPhPleR7Ve/Ub6a6+UxfGOlup3VRpXTCHzBbCLjyDwqzQ0rh2zDtqZBD8lek3G
dqfP0BNFyC9mLYTKECNoYcv5iHT1JJs+D8BdU9rqsGGG5uxAwVuIuU5LznKjQN+pTzUEpPJO1Rri
yXCJ8V6yvnITuW0KCpX7vQYnsxFNFPtAzj7KldxSZO26KjowisIHW10TlzCADgYHQUxLEBOia9Yz
B8tSjWwBGmShk4fBwGFts5aa7Cd7yid7HyXygXsQRDIWcmgp2T+7TZ76JCwRYJTtZlwUZCCJNnlx
NV1hQhIWhEwtyXAbTOA8awm4IsenYEaaFsio5j4F1RJEae7nScHOmrvKxjWxJKT6cinq4qPoYWkK
ukxF6zyIDuTfRxQWEjkERWJDHkzSjUE2XEZ9pOJxOMmnGMoMpsj7tEf4F6kZ9cf4bowpQQDkRV+y
qb2SGowaXO9faV4N/gK1b9OXkbOfW1hDrk5pHw3Evs3SMXx67sfMHmbGchGhmNboBrQDMw9LQb7F
Ox8o46AEDnZIaHYaF3ZdED60MLBsymo7hihl9bowCaQZ2Qm0/E9HS44pB7nqllJ9YuD1NKV+NhMF
4mMn+o21ljhhWOxUU3CUNGIjyOJqE4KDC9rBeE8QKpgFl76xNOoz8Np2tgJbiTNWrgixe00tUBv/
ksIluE6ClozpSE5MFPzRXI45nUpqcfryouOTr3gLG1h9m9EIH9S0P1XswVw+7YiMNsjgl6MIwHo0
1ttaQla2iMi5n0yYw+sbDn/0PTaV3rdrajW9TBhNzTMZPcsrGqpzZOcrSJ+7fdCtz8GJjgpdd1JR
kx+ONdE5XmoSBl3eObc3n5i8P7vx6g37M1UZLjZLAb/mulen6MBwt8CZmeddugqgQtzlfgIkFZ6e
AVN4AC8sIwXIbNu/DVTjua7mW63NsWg7PyX7YY51BVKCKP3JRFvRdAXlUQxZAEc8aFosVpF5gPIO
jo55U8bRazNBT6NZ3/hdz0aL0rpj2S0bTy0oiXP7GVk6enWgbRuJeYcbs02NBBsLYRNTE18JFSze
wBWUqf3S43+kC1eJfTVc1rtl4OWh1GQWiptSiV6ionpHbLqt+FhTvePnhaTKQatoGDV4Ln6GndbF
GDaZegidcgGhjacOYvbVsLnj+NAIg2yXpOK8NAMVc8xTRvKJkzKh0vP2Lw0M59Qbf4VSVRs7iglO
grlBQTV6o1neRSRugxBEsEflIbYgyu6g9t1xKIZBrbbabmTkNRpkFDuQEjyXwY8vbZb4aIPE5dSa
VsuTrnIXTfFfy0WtadhM5RL1Qem7TSeVGghTv0WXN27wHpc+E/g//SpMLmau0nD+azbloeVWyF0M
VoIUAAB0wAXUJ1BbbAUzMmIEkEZSHQeG6TBXW4+U9idDdU7RQAS4tMkvnt3xNad3UcF3sPZ9rf0J
IwuzEE31LX5D+7K4z3q7wKtBcK8yd6OfoV57S/OnlsKhC0Riv1iqHnpET/qtTdikjphyowvhs35x
Na43suqMf+ex2BOW7O7HbtgWVqKfbQgeQN4YEBULAYgPs9jZU5Z/tkZ8tNMFUyk1T0BaqQRtdQdm
Ub0Okjm5KEGGZ3MgLZeTXtVZh4wT+iOC1mBGb54tHKyWkt2mHRRto882NWzZfXeh4deA608jZ76Z
GF7iPPi3F8YZRMq/4dx4AiNueTiQnGBGz+9ZQA640oeFQ0l36mPlbWa6iY2ftp+hSvDpdpxsiqIy
1maSfTTaqthaSfxhjbSgLFe/ulHneCG1btBpq/UaWXpdkmgQhS+uSTBF2b0DAvT0uq52hUhewrxR
vMHgdZUi+rRq5xEhQePRjJugEBX1FjDzuVPpl0FPvtRYEChKKHzj0k63LiKVTRey/sPg3CodzcgM
snwdcY2q+2xOw6AzRjRJsQER0zE6JhYxkX4l6StZyDEcAtNeJQ+H02ITBi4lV0mXlc8RR+qQid7T
QlffZBMqTcni5QoskHnXvLcx4pjEHpkLM87aD+V0rZIQxv08TBgi/rKQsskWLFgtJzPbmRTubGc8
jxYhq9HQ0LaKmeUOWX4YJ8ly7ozPXd9dBdrNPRfCh8awOx+coMvVaxYrpMlrf+UyMFd3u4FYriLf
qAU3RVoQiNL1j3MJdU+x2D77xK80uwFZn0wXNX6FlFOQclIzGHZ63yy6/iggpG/CgSDDaVlO4OPb
1w6yASyMNskKz0VwHpimjk+XYy07FWdL231qtGo6gAoHf1843xOICkY3cffgEJhrhsoHXjXEs2ZF
kdtFh6JWA+2SJTMuDHT9mwUAAVOe8i3nrIG5ASHEuo8Xc/hhJ+tFi0XeV5P+VJQljW2LuErWi4Vt
0K91EuhywW/XA1nF3mNSgGYPbsVOK7KtKEgfJkQj5GdQWVjKsDFao/HdfPVWRr17oAdDlLSp/dMK
caz7/mvqI8amHHu9Mm8WYpi1rSpLC9dQzHuilvHBpNu9ceLUXmUJIAflv3IOv7XQplTVzCvCuvzI
2OA8NhYD26GxA9e1M+zDCki+TAmidpmPdWQzynbbf5o4ccB0DnHYvSV5+iiVuA1IWrxG/J5WPOnX
pGn0jVYJwoYL+Z0Reu9NmooqEaaM0XTpls32T8swbViBjzZRy/i3DdrF/8p2tH3K+AiOefONmS6w
Y+sh6tmJ1mOwkGYUWL32ViT040QUun6fi7M1qy/LaG9Sw3mwIjujNAwpgQvlWeb9y5RUOGz1+V1v
2hv+4c5WqvyEWNuiT7s8YDM8DfAsn2qR/atpsp4smxGCK0hqk2p77MMErQ9ha4E7w5QzmGQgYVBw
5EI4A773OetjAT8Hh5RunEvkPdsJRrKlW2qgEEa7C/XwBIr5IVdi8CVgL4YJ+L3Dlb4RuHwZvzIu
jLLaCxPxg8XhmPeviZu6vjNlIZxEPjvFCL0msko/NThCo1vh/RhRzLaNsbXrCTxr6nfqeFx/uphE
s13EkeU+owlVsKQOE1FH+AHIQd6Ils1WdNtoGoyADNhPR/03pRSmxYjAuZ+djEE6FWsWS3ebUlk3
/fRTDS348gpNXxtDWTdiWx6sJWYxotsNapwiEr2R6c8tmve2mkCDRwtHGtDHWSooFJYB1kFq0jXs
pxdFz74TmqbZkHZwQ5FdslugKjmHBR3ItI+OHIPsoJBj4rlT9AVyRPf0XnI5D3h3lHgTuiOOOk2y
e9YxYlDtuQMlMZbKztLaFx23PwQxbiJTMV/iGbZvkaqPZbr8iYel9awi2ZVpx1KtT5GXrf2YSogN
IXB8/kq+UWwRb+ZYiQN4MiqlWsSYy/oy4XT6YBqO9khgFCkG7DyuhTiWeLyRNi7HkG93qMVmcsHM
C+nom5ZWuut+15nZcQB/oL/DFDvSdoQWTXtp5S0me0gYo0UA2RJzQfJ/0L3SE09jyytGegJMJ0DY
sTNvMuvM8T3yXENjPq1VJ0bZWMTXGyMcjbM65NOpwMNDUAf8ArLBN1FoV5uZ9juQWb9OU2LAwWSQ
PL+QK481qxPvbrEQUxSpQe0a942gNTbJFAusqtN7c3FqT/EjGoBTZTj3eAAsOoful2X3T63dXHOA
6krIkI6AUyKfRpU+MiVErLFeDpX63euok2nW1h6dQ8qSMv6cFDugE0BXeKlQvo0kZeQcsRul3y8V
dLzcjpVAG4Ynm5nepmt6w8+ppVE+WQTLtenO6dJ3GCcFxxExb8CXf6VtLx/MfmfKofXmKvJQfa9d
E31A08tMwCrQJ+TjAe1f63kWAeSgmnEoNfW9AUjPc2jqnum/b0NHol+TVu0pmfuwGAvepDFMNm7G
OT5z/8K58aeJrRUQzYa+yvfgrBS75CVNlkCBRIQ2isy1qExeirmGKh2KTSMpukTZlEHoTotve/g2
U/BofDqJmzxrWn9gKE0rQ50emKNTYThU9VAMX4baYFARRSMaQwymVoavcLKBtRNWGxUcuVd50sLe
6Rb6suMcPCZl97LYBh7JpjlHgw4jR4WhOck/ZEaRtNtYOIinsPZstnDNjk14/vnn0CqAA90XAG1Y
xseG9CTQOkigJKr5MP07KyI5kQS0b6b0XYB63VZK/kGyHxYqK76LyLL3tfouQdS+meK437iDpM01
Hoeqz7dVmpaeAXsU9WE8eRqVKaF7qa83XRmQKUJtrZkPnZ2zY4hMbvFnfeYy/Gjsjqx4Dg5wPAI7
fZ2xi22SjGJpXuJt7fQRBv0GL4btKdy4AT2V0nOpdnSSHBp1zWQZAZy1yYsruagdwVmyaEOSF0UF
DsncyqhvfM1RfoqlAFA76ofEYO3TRXZwwoV+souO3lZbc1sXU+yrc0zBVVk/RpjXe5mM74I0so0R
qaumttzHCWsOYJZ/hWNvIqp+11X9UeuUY0qePM3IHzH1HD9DeR9Oc3PSMpAPo+JkNMJ2SkpwAoo/
pPyOPZ/YwVrh5sGYtfg/4myHbI5aQn/LZC42JHlgt8wVLwc/vjcaNK8SoM9sUT30vNRO5YVBmpe5
8dq6RNtmzmsiOMm0Wlx4drl6CQVSIjcEJWt8NLxZcPfJGo/ilywnVlfFJgHxRhN72WnXcZnuysli
QxuEtsubH4CEh3Js9qLvlMcQps+uNNtgwcwMRprPKCoCI++mI1XARzQTHYijJA+crkYyxGdYLvS6
asWHGsaDFmhlTw5FNe3hTgFoc5UT2wSah9nteKmHTo8+u6Xn9OU6/9Ta2ks0nWWv/+0mZ69nEegz
wzPnaTwuCDAtqde+k5rpVtfO8UxtioOx5U1CUzHm31J3ufh7bgNZsM6b+ezbGfOqLKnBxeslYJ/+
p/dr+Dm7wRbhDhbwWjBZ56rEkO+MXyqSLt+d8xNIhI8Q/x5kqSjzl9K8AmjoCBwAMRWSx1a3DKRo
bPyJLb32UDZy0qvNbeZMIeCNgRXRxJtMmA0TXUJNDbSddQQJJYXYkDHOGGJkHYD7LsKJ3tiO44l0
3zK3/TKhhVCXi0d2nkbJU9HlCJfHJqOL0be9tZ0sqnRdoJmy3GzTROxlUg7mVVrht6OGCpKQgfYJ
J1mtnepNa8XNoWYqh3qQ6choqPgGqZsoNONvZywGUPeRwirXItMy568srglw5mWNNUwlBBx2Vr/Q
kdfpoe0Sdex3CD0FSk8ExxNT7E2CZo1a/Jyk7os9FDraF6ZmMJz2yI6YxI5UfmNYbutTmdPR7hEl
pszonguGUQBzuGY5+5Ibax36lqu474GjSrX7ozoAXmgRffQtl4pWRfsEwIJXtSyWuOOvNnotsJAd
p6OB6tsODKuW3HK2EYSNBhM0gUCe9pwll5oRYfzSWRQpER53Ltr1nnTdIEmGB3SogzfOheFbc/pe
U1km6CGOA9TDpao6sDzZKUun04wgRt1J4nNp4JqovqsMU+O2mLInaar4XNgGLSgTpNp2Z6uZMKOP
+AEFemza/TRX4bFsmrHZurb+KuroBVhKiqllZ6bGj1mw49Xzfugm4kTGmAlAqKOLApRsIkkzdb0J
EN0/ljXCAzyw97jZZraxZF/TPceRp2Nmsx1PQPLm4phDP8TRvckXjbaC0ZyMAvMqKnwPuwmd9I5z
x0AfdsIcvCeciKHKhMhRH8GmGci+kplVXa+cvek0r7M2/9RvTTyEeOxSDlmZbm/0xi2RqpflJbLl
cZGqHXRrSaiWZ62lg7tEOSmtJMxuyBKJUCSiQuXYS4hk0LsCVUI+9duOQIp6eofWRjQoGmjVdL7t
7k7IpPdTp/kCsfiNLGRb4UjYTHW9c6bC2ud6yAR3EoFlF9CEImunW+Gz1s77sFNNeLJM+rLm0i/4
LIAHmRttCA9S1T8Vl6O/45wh+C80qkbNUxvxkhVyOXHO+57WMJokt6mdxu7QmoUPQoEtYKI6QBIz
B3An9MT9TntWOFOnvIeWfmc0tFRLUX42HQGYDtrjbVL3h6W/q6rHMEMarEZbWuAceu6nHuwg+CNn
43biTYnmf33D0Cp1O9WfreEMjX+klBqhpqVIMIv6RbohRKpG/WzgWmzQQ9MkFdmCheJLEfqTtdLU
oCBMfJLIWtz2SXIjUTnoVEpGXvhT/yOcbQ407QVvitdVWbSHVfRmNqgsu4Er0phoV2j0P4fYdf0I
T6o/pOZLhiAF8vM7M4avSjaSxgm4/5meSrlbNu6Ml4cDy0Xm5YvVost2RzNAQ408NfmsyuSbYMAd
JU3nIVddELPQ/58mwjV061paghSz4mEsObuMChBFDZCbURE009fow5LFOoX0pLwiZUgjnR2S9mJX
WOpuwAiI1JehOa0qZvcsQyYDu84wvaak+ei6eRZQbm6SmJvCrLjrUggUVFAI0g39NHQ0j/Wcxbhj
bp3QwqexKetV4U9uU7Lcuwb5W2lHiOGoBAWhYQSOxn9bpsQwCdYlnqAQd6GVGsEqClTEOUaixaeJ
YUekM9lJNf2i5XXvFaRbddUwBiWjOiWzvoqx5kyxmO+K5HLSHC4alIdgDVUKHoDEka5/K4NGVlDv
vFTrDANtXb5pdAyhHHcPuKKiHdg4BndkwE2j+wFErNwWetFcnQkyV7XuOUlNJKWhfOl29eXqxr/S
/DIy+pv6qCJbz+SThUxGKfnw6rBnKK7Kk2SQA75GrXe9JZ9CV20OjaIGxPIMexmd+hrQBhoh2pyK
FHTwnYq/Fv5Nsok5QRtdpArfY+p3IbRnpLMDnw9vhLD6djsX3XOnksCbKD23VhjkhfUVckcGc4YH
Pa2bDQXNwdG1yItb59le/lSN84dptXVxCVrsVkLg2D9aqVFsa1T5hC0xoCe2VrU2lTHc5yHoTmCd
XJ+btHB0josG3CVuE3qa+rwzE2tn62p459StgNCm/GRLl29TUR1pPD9gUE9RVKivaq/81OuktMlG
wa5MkzvEd+qhJLBxtSlnidJdzkAaSUNCvDXJT90whnNlm81Tc0caljhJ2yo2QmutwOroq4guEtcU
SJCnTnH5AYTloUR0+K9KzQ09D3H3m5XSsiBt16Mcm934Bzqgb8awwuPJOGS0Vi/jCii/0Qldh5vJ
aFKGIuSxaTSF2eEdWGbQUpx3PZoatJac1ASDjT5FmS1vCn+ZTduy6awAsXP+qLWdj1wIkEPCiZXM
4iYobKW8SyWB3m3e721LtI99hB7PVSgZfx+qORaaAk30WGbwKGxF3Vd1qIBEJIziv75zwvzDUgl0
HFakbDmQMUjv6E6lo7xKT1FMRG4pT1qrz5cc5yPmYzQQtj1vp9LB80IAaHALBZ4nGEx20kTnW1S3
g8fXEk6C/Hi1otRMaRscK1RDun5RFJSMyQ1vOOnG3pxT9VKgOuwBHl5KJ0mODMxMRoMoQMsKU3Bm
3dMUM9AX2Ywwsq4rd0093svanTh3oo0kY6LcDoYpDzmrnG/r7sQVn4z3nNvh1pkIwW7ImNsf6Bbe
vwzPwJWMX3TwoXy2M7HcZRjJOd0SLPj77xAnZl0UjmLBqEnjfl6Q99ZGxHvC5E0/xRR3N6flrCVr
5kry+4g2Fy9w/ZspAxsldUCwhuEYhESibe1V0HEjcOTty3+8v4kyHKAncPtUyc9vflUtfx/dROg3
TTrktdekWYB9Mwn8LlPIty2ckjpWXn9/zAic9aswlkDXtOVPneIfNdiinsjOS3G7OO0Zjkx5QkgY
zLl9yjk1MXokFVevKbUsHHY7o28vuQl22EA3AkcKH4yt4UmLR/ssYTrco4rmzAvOEXRIhDBbi/5K
t7YfyslMWdDh4dyCtNfngXJc21l9w6gJHyvE5y+GkaA9LD0BU23s05IaeDSyj7LXtHvFzNctGGsz
d27KPr/M+xtsDe17dl7qYfoP+BpYGU6atw9hEMO5o213N7SzvNphx5neTY7hQO8yITInuEFzkcAX
u0QZHxoCwKNJ/7yFfS0AmbwwHoXXg/7xbgTtyC2KoB5kub3htRdTLTiv6m+1NX60N0m+OhXMqN14
OUWNskppkYIaOj/Jbs1jqWrpCpFpt2UmlOBX4S9dd7kuVBLJkjKvMZjq6cYtkUA0yLET9WKkRXZk
C0wgTznH/4YgwU/HW99su5VludhZGTBGtfbMFef3LoXUV1RBS4QrXVFZMXRl9O2n1qoVWSgtlEqE
W+KhjCPNU/WCWDcOlrkWr8TtfCoF4AcjMV0G0yRUO0E6hOk1nWvHQXOlrL1+tsJQRPMBJqP/iyHP
x5NK1utJz0Z3l5XVegdPRD8J7nSlRf3JUC7yVQZVNKFLRt2qugdl7EEaWSudaIy9oUGLRRFcB6mN
h8IY7NIf3cnx0A5HdyKuYwhQBMiLhrhCJi+hX9f1uM+q+IvFoiLIw5p2HDjQJuRKcRUYj0c7Lu6W
9dHtqWI2fuB3FBsY1LrvJGCm+i55VXQD5xVepmMtcwuYyTI8Vyq6U9J8+2f35lDsxljuGjSFTLt0
4w3PV7zt4hBO8/oQNT0595Od7bJxWQ/q4FAiI73Xyay4Lk7VelqDnC62ovZBm/NhWwMy8n7XOOM/
H6Oa4RWrao81IQtuyxfM3upg2Ziu6lY259+3fpTudNIrxm0roi5Vak4pjPAvfZazkxfy0bn5LrLO
KffR2P67rSh2hsjZdrnL8ECvOF+12ppkA9PWRthy6cahP47tsI1vibRab+6FlvKOL333HA6vA86M
+9+3ArLkP+aZzHsAFR6xCfBdaruedKJu3608qhuUqjbpFIHf0oPf5/Ks8fkt3V01MfMoWleCmo6M
wK4a+ugTBUwHyuIb/YPHGj9/Guq7zYm/S0d1U4ku/euaf2/mIStevkdDb14zl1CWcc3BSlA3ejfh
tjGJDz2Rw93t9u5j50PoBdFFrsVJaq6wo1hhkh4UwTpyu0MVp3yY2jp/LCiir3ZTfXXuaxsZ2vWW
v6q1pY80UTn8LvrjmMwP9NXHgnBJEgUq3cK/2KEykFpxN8ex5dFyJEY3P86JuopIuvmX/tuVjnWs
reXKWr6CexVHOXTkAm5w2iwHNyLhDUTs8MR1t79dYs5qA6yqxqTvyiWWq2ixZvBz4VZxoj9uri1f
hqyf9HBon9E3CGyiQNxuzyd3aV13XynGhEDJyYOsZoY14BTkQaxHe9eMjKMzzqABmfLk9InG8/8K
tkESZ23gkI30GLQduxZaG4gwv2shp7v+UXU+brimnKQLklDIpZvG53IAkeXQkfDLLpzOY0QMZkch
tP+vqBSJaBf92wRYCsJlqmbLp4JIYo0XC37tFU6nGcjbU3mn0FmOTeARYz58w8BzD80MURZBl/VQ
yiajjSTyP1XsMggf+ocx6Y1NSripV7OLnLswtF4x/m3WDLW3321BJGxjYZ6m9FrqdicLzBZTLO4T
PSuvtG9J7R6Gb3iEONJuT0HrpFRZev3eReoStJAyHwZs6tqahHKLRgxbA/1AU9rHdmD2PNHvryfZ
Pd5yfno3PXcp2/ftEdQIeU7pFZXN80JeuJs1yZ85RsPfI/K+M0D3XfqQYFN6XOyvS7qrjcR4U5nT
7ch4KPaJomSv69+8/Q+3v1m6SMHijlSLaUoeB1u53IynSmuqh5RUKV9pXONNotHxB3wXCq47v7uh
rm9gNL1Hepkk9Tq37807TU/Q21Kz7ZdYv/Srp8rIOOfYyapvnOVwwe8uPDm71isk473U8nPF2vGI
51I+kvp4vi2ItsztA0zcwndoBwRNz+8eS+SDzNDCO9Z35QlCw17U9cx5VI57S22GX2yZq7CKCSmj
iwPReGzi8rnpmM/nfSHPK9b4GUhuH5RcuFuQ+8VzyTtwShgBpKbzyYBRPNHhFE/1TLW/ZNPDsD6K
Vaq6tSdqLm6L0rqv3ufoQqpL8wHfKeN3HZsgHsfmQ1PVj7LJcx/eyXinlO7x5ixqzPBFH6T6OvXC
CBYW6VCEX3FTI/5b/YbtuvBVoAekYsgtyqL6XlR57+tlVb+5pv1V0P3717yWJikUwiifdWbdbwXn
el813PFScfY+CbUwAg0hcfDr8vst3ubYukaKmpBYqd/k6MtzmBLw3dvh8KcQcre0MZ6zOYeDosfy
23b0rRoK5uwEGGF1M7dLVy/b2zIyTFa/iS1FvTBjqZjvQz4wVhSSgUhge/MMixsZSWkU+tv0vlA6
REeXDgY+EeLjXDNb3otcEL5rCgbobgqoyao1UElsIyZN7zaTvw9uz5QZDcXf16HbHA5urEIzGlJw
p2H6S9q8PacKRTviFRz3aRVNMDMp1ovsXAG/Py9OCl936F3ya27Vh6EST0zn6sK4aXrXQU8zjKvz
i6yJvabx9xGm1uf0n7ZvGyrZ3ihjFR0Ah87/+gNciVnLnLvup+8GIzGqkXV1Hicz4/QSxcHUOve/
q66Rk5ErqiW9i1rL9C2OVW9NF79lpPb8SLxTYkJzDw1B0FteM/LCyj2YpCy/9q72mwV7e36l+ucL
PhqmPOJJDhBxioj223/lRVnmDqA5kb1J9TWzWnqmHiZXCKraQROUIVWYO97crwq8RfTRzqjh8nCi
fHZtJtmjWqkHEjSGB7ez/vWGRRVvYStAwVSOv2G6clDE0VlCZndr9J1Tm3gV5n7ElEtPi87hoJKv
Y6xBdhA4/69oJfd/psY5lkPWmWGptqUaWMVxf/9PZpUEFqn0dVMcfsl/ozDJRiiT5D7Crb8t//M7
kNfx73MdN5ILG+YlpiJwozR8UeO4vGeAg5YxFsXDHBUWAPECXdbohKeFk1RgLpPc6FZmk0G7Pola
UjvM9FwS1ZmuytBcVaaSp1+fY48YN1DNxvTpP0E2rqNyedXG61RN7v1w+5JnCwUveq2mAGKzPpXN
s3GxiK1y+Jef7EqDCz2oOLCrsDpJy3C2qVYWj5i8H6sseTWFG744s114t++YQpTeSCrApUNy6Wfd
PmqM4vn2JWlRaUbSlufbQz1ULV+YRVCFTCyUxYguscqX23d6rL022D4vg9q/Zeoo7gZz0F8YKr2B
22UJdQBrFJyTa22xW89RsVCaonuQo1s8dyNDMKt9qzCVwOxuMQmvX8I8Me8sR+UV29lz3+vvZdVC
WbTxJKNVwYH9mzwvlzz8P7JSxIos+++QOMBwtoGUyXWIcFUd539FkgGcj0JwL8rRBRHPRG16aCG1
fq/fGKH++41IZfFm9vWXY7IVxNoAWVJfDrSJCELS4vws4F/ra1ukKWt5SGMOPYZQz44Jr/HXYloT
/sxc6efX3izjIbhhaEnCiy7zKu5hxARDopdP+gqwUIisTqgsn6RdgCfEM0K9Nr+Oejr9kf//G5x0
r6iXGELTcdwwd2zvI1Tz9y2hsLk9tufbU7cvQ2e39w3PQ6Jsz46bRv+PsDNbbhvJtugXIQKJGa+c
J0kkNesFIbtszPOMr78LSXe7S3XD9dBskFZVWSSRefKcvdf+lzQG0qD/8UY6FsA90hltW1W5/vt9
hhaYQie2k2NUDRtZgEV+TaBMpC4ks+FWD/toQBduaxb5QwlkZjMw8zsZpasdm+C5DUNxGgN0RBUD
SeZqmXIJ7BozX0hJDH/lAqrfu2RTK6BpghOWr8kHn6y3BcblQwUo5W4Sln7EbWmuyzQfXoapOllQ
GkTTFA9y17HH6GmanxUK6rHcsF1aqvOqb2qRc/C0dJHOO4HT6OEpWqrSOC1XKC8t3gNhg3eLC1O9
pKNKFyKzzQt7Sbtj9FZus6TGmzBGx9RPy/uJsQMnYjf+ALHAn2H10rTxIF3L8sEKaPFHYUSUwlw6
xH63EgAHfhUS8DpXNlwfke2l1XWYirXf2rBcHfcAuDVhdS9VTEHaiFCn+KxNkV2bhoMrsRTPslbI
GuIBAMwtG0tBtYPgC5EnCEwZ+hFr/qqSV/Of6qn9zcmD6m1++fYD848amOdXUaSX2J417tu0/axs
SCdZkuUXM6KTZzf93iDG+Vx21Y2G03kp7VxsLuegTO+jLm3/mi+mAMKeotKHm7qcz7lDsCPrMqXN
HxzKKs8LnTtbnyN2lLFdW9lP7aBUvDv42LplaHR3UVjT9y0IGYDSs2c9b5eeY6OBifWjOaEHZEpX
4TtD/8Vs0GtXItKPGEx+TJ5Zk/AW/8QDubd75Xumcd5JfFyApv0xtWgwSDVyFpZwEeDrUNbTzymM
I27VlaKRwJpX2gsOzH1UCtLAMRqb/olB8Xe0++wkPXTC1Ar+aiMG0yVpEqIb3QO3roISm/gRPdyE
pU668sC/sXAPY6+FjAMNKuDIwGmJG2fpqf6689qtbaQWebJWi50TPMtokuo2pPHKRoPfbApaK3zk
yXPfuI9hVh52kODjsAMKVUeIYaHaca7O1g6aFWzkuii3DabawvdpqSMXU0hGXMc9A0RgvnFbZdBF
K74H7riIkMZsS2K7DVYgbHXjKXH9mrKl9q9oGskMTkcGLONhTIurR0zAhhbEqYaotxj8XNub5l44
lXuyKx2r0tysRsNxCJxuOLRxNhxouj1ZFgwKet7dyuixcGHSDfwWLU6UDXjG8KymsVhgAdsXdf1W
msybtXg6FSUHrVjsotL4azLCnqr4wxBnWrqIMsJFhgLtlNr1IkJcsR0JuwIIxzc9agmj8FySbTRG
M/b0mLgREoBA2WWdMPaETmnMwGnYYzpsgamZhzEry7WN2Fpkyl+VEGesuAuUx86D6rV3jCCOdoSy
WEVuVXbcz5joIsZQiAOA8R8Qth5dJUQeX0Vri8V/SzoAZpQKL0Uy47IHXD7OQIYOyR5Lp6xB9TqP
Zk+cmJte6uynSgXlgXkLO+19GmMLZAINcc4lrgEgB1NxvYOPmT7pzcyBbIOTo1avMrZF4tBlxiBy
zlyvlJ0oWnujO4n2UsfjPXq57yFnqXPscJopnEml8lO7xyjrD32ogGxp42Yt5n3MiSiZyQ/Vd3bX
ACJzm0vg5cUFN+CLm/X3iRj8w+/Qo6mc8mMN6ipWybglKSKlDph9Ygw/8vQ+69Js1UzpnCGxmCNe
Bv0j1VGRk2CSjQ1eiddY1Csv4T5rjGUHVcPjIxt4u1LOVSTgLOb/jd2jxtEswF0LL+Sa2+49tqEl
x+6opXXDiDeFFJWxVjiAd8KPgjOf0Nt91Jxqu9gGxQ9DR5Qc7YzsQbV2tbPzgbx26PFTdTMM+44p
XeK/TS1DH6od95EhfRK+gTlgVMncAvWa5t6hu3Hieu1ikEHgp4WHUd2k1UEwiwPDuRSqQs7bi5Wl
CGbU17IKvmUsPA9OfHXAbxzbFi85x7t+WRXK1XUy/+i15kl46jlyTJ8mPY4/kTkbu9VPOrrbwQHz
TUDQMRuy2ZuQ/vBbGDuuZwQPgozGTHzofVOesS7RnSI6w+sxZXYM94OMmakRd68VoN+JCf+VTPhl
4KTm1tfc7hB3746JFKV1vCfwjukaM8nriKDRr3Ng3kn33DE+uktaPEylYx+5+9R9GKhkh7qCW2LK
2SRUOAQ4JHaeZkZH2udLdWIZGYs62QNZOTZZiRcG+6BTQv30gyq/s0bjAfmgdykzDKnx93zrjkq5
dhvxaRtjs+4M9K4JrItNm5xJAd7j5zf2CbnTsfvaeIxPHKP5Dm4bIdfMKpVzD9QF28ZhHwZn2rch
nG6tLnZY2RC6lcPOsuLgpHr2m4kK6NlCLb0wHaQmwPOtg0XK924iIvi+NHJjHfVadk3zgr4D7epF
lwp3abW+SzK6ETPS6/V7BArjxsxt/V4HuEqqALgb+Zr8U79V8pWmz/SRXo+eBqU/KaCAjy5emXvb
6rtoWaMMWid1SOJTWPevtYo32S7FViaN3f5RDHPtTogSN4hvsjPkBS0/hFxu7QY75naEU0sOdsGg
KOfD3Rk06a2isFE/0TrTVJXRg2mpd0WOoosUXP21qZVx46YOA1UmKis+Mp1zul8/jIxJiGE2pw2T
0JpIczY3j3QobFEeZzNr8GlpJAj6oPEjxW5uSTb5fGCXT/MYnyRaH/RJptXfGX3hHSENLWqNOeKt
lv8zXFNIePPf63aiO1WVsCRik3TmiH8vNzWqYEvlW3ZsGA0sJFnDcciEiLuuX+a+HRxv5z1Zu2P0
2NUs9y9Vo74XY4Jz2kVp248KtDdAX0yausdObYhFspWdaVolG2hGjxsSA62uIHo3a3PVRh2c9oKg
pbnpWur5XyK4yuKFVo6+dAHZH91BdY+l4EAdpliFiGrwHpHOxNui0FyG8K5JNHp7uMXxQjiE5G0o
T83ATUR/8zNA14PgZXSe9EidNrYCgikFIMC65AT0GWGcyvMEX+URvY77vZ/IjqeTNz0OKvOxHIvO
Y5/irC3LV8UWjBpTO74LWkN/nfJ9UJb2fRJ2NTnuQL/mXyMpI6y0ncP702WXeLBVcoBaC2kixWjv
6Q7xWJjvh+0t+QIMP+icCQJMlm013yXIYE4vqZLyU+nRL456HjwW7CqolLxppeZBubToT961fsOo
pHPqi1difBhDEntk9Hlb3RUQDdxEpZBC0oSX+CMsuV27yEnP6DjjB7t9tge9Jg2gZeAJ66m5YySY
PQwo82UeimPl3jU1u71s6o9ljfArHYxrkuS/pqT/8vWTeVx/+/pZrqValmoypXVN0/ly2omIK2eS
ayZHv27LZ7pJM1kw9l/kVW6Uyu01eeW7oBKc4FOiCVu8MEe7cmZVEQc9Oo71Ee+asQhG56Q1E0kp
TAqiter37HrEN27lAS6cD3bt0MSHVA8fZfNUNlSNuY3qwpXcJinqVL2bki1YcMyRMy+ydclO5Hg5
rEkwU08yNgLBtXDae5rfziFgxreZ7KB6rkbnu28zwAOtiYVFvA/haCF2tYN7D77GVRT1k3xd9ZWM
GV3Y7mPLdZ4NKpU4dLdjPQyPXVyVl74OrrInPNpTtG9DcSGBtlvI+yQ0KkbBNV4dGRzRG7h9L7c2
vB6C4y12/tQj8Jx/2aHvgQhGSrkjY+m+It79pPRK+5IhQplbjQiyrFOYU+wD39lknZFWi9vpmhbE
rB0SHJDK6P53NjO6w3qLYT5epXBm9IrhEwMsb9iIGAs88yuGenDxu6yzVyX3FXIoFCbe3NDO1RCz
OeSWDbY6HIc+FisclausDKpdOcPW6vmhc8ZXczKy5S3dJ1HtD9tu8zOUJorkTJQriSALo9nml4WP
SticdaXHBD+hp8/1OvimotbP5zZ8Yebltqusjz50i3s8bT61xCME5vauDfOe8FwYtEvcuvDo9K45
Tzr7nObZpCtlhfNgWIZY3naSP3/39TmK/MtX3zbAwAsO+SrOqC9R5Q4nbYWGLytv6gzfmYcjWraY
ewiujKDn87Z6oKW+/uIIJ37OgkRnDoxOsKrAEt0+7T4X5qkwsJbT2ucbx1VRN7+ubq/Nf5rJ1/7+
c37IGahTmEGnWQ1Ebh7gM4CKT3HdPfz5VzX+0dOw8Y5qM+eNjgaAhy8JAoHaGRbGhg5Ihm3vU5Qm
jtQppDWqboRvUDvgL0qEbYpStIgd/cmM1P6k5oNy35rOnuz06DTFrfsQzmkgICunQ9u3j2Qg/Xop
9CFeNRM3I9vL3WjQ+ND8auaLE56m5BBFMgUf/cypq8fIOnV23J/KPsb+X1Xqa+fZZ4dQ0N7wxjcE
VbvMibOfo9PsMisLn/78hphfidaEWWnkSWPMc02Yf1+XPWFaZNSPBg1zqhCq4YrG7RwWhaJ5P2SD
8ooK+6Me+g/ZZWkcpotNch1FVF8isxIHu3B/2hyILjoWZEiW1UaqlH6fJORVCo50HnSG69GyrXJt
djpslNEecR7V6Y4+NB3VOZ7E0Tp120wuBr/5tbEtp2OVqeYeTaL2zPcSrYe83PlZReaNm7OtzK0w
uab67TiDIPWjXFy9AnI+07zpQFzXyaoJClOn+hFZafSa2kNPjGL9889vp/P/vJ3YezRLUMComP6+
9KY9j/FNoAvlgE+ZO9poVG+ljyJdZ3Fe7+QojebFW5goOVS5jlzGuNKtrWVA6x6VHlHG5My2lKSY
w5uVhyDONwET0kcOwQXsMCgijvWqEAF/KohNyKuKIZcQkbLCQOKuJLbMy7DAExF25ytte6htrHTG
PCjj571pUF/jLPQ3rTYcpIKh6nD+hu8Fk0GUVEiewqC+DmHmXWg9/NUhJ9uwHZjbPhu8UwNO4nYF
aNLaypLcjBkOYKXm0D8DlyuT0t80bLED+TihN86qtSfcF9cdklM7C8eMxvbv7SE8lp2Hnm2YJV9w
JJZx5OSvdoYyTZRqtU3np9TvVKui9hm6EgNlg8JAeROu8DsikfAT/3F+Jof1fCT+fe271Kc6LlI5
mkD+gydcfhR//qDBiX9dNG2CTlThCF1HVPOPcnVAs9srWhsc+aF8z0I4XbsmIOsndjc9YqcNMl6Z
QFC5/bMaTdmrEUKJzrrxte4beEPjiQApj+hXyjLMgOk8e0cd5LDfj72YlrLzW2pqsErnnKFcNtAN
+O7KZBFnMfcHLVM8sD6nTwSj5Ue7i66F6j0ms0xQPsiS1wMCC/Bmbr83jcbZjM7ARuswo6Ayzc7D
/ODH5vGWg9SB40ISD/JEsvEKTsWKGzI5Dea21nyjtw44gQaZiseUaeMExaePeA0Oaecdvcnwjoav
7cekNnYo3sWvBEA168OLLCXDKDvrHsKAbDC/odP1kFM1CHlMBR5zqBOqKbJkI+9+alyc68ZwGkLv
L6zsyGoNhd+RxOhLk+JL88jpyAWWAllGas5UH2TLhKhi5TjppEybOkx1tQv8TawIZZ0lB+InlWuQ
o+VEFn6fI8l9sgM3OJoaDJuw0L3XvGCzw4DzUTGDItUSXRxq85Cs7iyDvpIXi27+GssHL0MZ4ZrW
Eb8XtYNebJUcO1bjr+tMLS4YiO/HRigvU+oyZAs0lBta6L8KRY22eHudtde0wRWEwWc+DZtgBsg3
CuSBhgHCmHrqSxNkm7DvLequeUFRAO+s5TcjqxyTDtNQvPvwi3as4q/y+DhFiKD/5cuu/j3MlmBm
x0DHi4KVGtm0VXde9v4n9wBMNbb9iTgOOwX60dhVfRqpZkO7se90QAh3Yn6QV/K1wXDJvAGFMytO
Fc9876ho7uUWAt7jvcrL6Ejbbodc2HqcopR1sOqGrTqLIspM1Jy68Bz0YCxWxdRAYgscJ19NjYPl
waegHbjCMkI7xCcbL6/9/1w5KSCaqsPtiYUfUHr7DjlhXNsMQ+eAl8tkgo3A+jnd9Rmy/hma2ate
/SCvYGlMi9hJLxl9wXXR0FZRrDp/bScIC1rrjXeSeo6Gc2E1Qfrc5ZAK7IQBegs1YPSQmWUGMjPN
pls/JU23MzBurn0nfVa7zvw2X/Sx4+4mr2BGi8a0Zjx7LSa/OEfF9D1tEuXEUIEikO1sZ2Ea38iM
E1d9y8c+fI8SPQGH027qJEXzicfz0ZnrdV1L7b8G00SpbjpPg9SxulF6rBW0+UgTMMAOhX6sevtZ
KnHNkV6dKaxm7xWUoCYegjEPtVdu33042cNzoEXlIQiZaSbwjf8lR8P4x4TOVQEPQtOBoM6wTv1S
b2pp6LSGAyinGtzkKRzTRdgWKBAiQW8qNbSPoeFGEW0ZP+ZRF2xKuvknpw6DTY9bbo1wYI7O6VCb
DSlENjRWZ0vZ64XTPXijhrdv1h3WsUJouZoEIGHyQ16ACW8C0xYby1WPv3JK4I4QqvKk+HH4XV6Q
bYDDOrn6aKFgB4rojLjB3Blxpe0aWjw/dKt9QwJKtAru5QuDHv1f3px/xIy5QLsN7jP2FP4f48Pf
bzVKTIbPEGOPuXB3WdG8EfsEq3qYVFwRwNFgTc3PsxpKp9KqwCt9yAxW27w0adDCPaMFJfdDH0H3
sYFueHtK+629PRXOVqgWTcZQxTthue5Z1YlTHNq5HDEi9dNs3Q15VNUrgVsKtiiv3Poo13b4Akxj
h+LNwlnK/UhqoEcYIFBT+pzd2Th3616v4Dv53o8wUxlap9lbOqtYooDOWjLo5j6qkH60uvjeaQbo
lA6jSNFHymeCnamY2d4x/2BQeC6BjMzDM+XxpviuCprzDmxI8Lz6K0CPYIObp9q6DFL/vNpp2vwW
/+08BGZA1XVOCJpLEff1PBQxm8ubSvFPo8FfL4l60lJsJznFo8pEP6bHHc36Zd7fF8VhGBiTyLmW
iFiK4Bnzqv6Qz2Q15id40MxCPcoPBVvYnq5xdqks9HxRCAunh4svxT2ZGxPWXB5BZ+WfhXIH2o5B
eTvqJ8UTxWfvWfqMoG+fOk4Ea9IFADI7KmV1oa+LUgvfGxdJ01y8T67CiFEpKKqV1j6gRkyWZVor
K4xbPuiZ/+iN5DRRa5MU21tzsDQbkkhT8sPeEDLjanqxC3R2Sbqu+3AWnyoo8jZNVKhLWQpMw7RL
9TK4QF2jvagPF1Qt2oKUdzqitJs5wDOw491kOIFDDjJf/SkzxqNJo4z0cFE5GrIhkxHQmhlYcvS6
FEyW6V77ngGSsMNkGbR9ss+tRllJAK5igsC2Y+OiddBVak1/pkDbxkNjXOT+kgYGnZNiGcIl0Xq9
uNoqDFMoxOWaoWvwbS/0sH5n60APMEa2s5MNUgyg9CZoeC1iO4jWqJS6BdhJ1N89NUVdN6Ae5oS9
bNS3fkknQclKd1E3OKbFXIpWTrsf0NXMZWdM+5vprj222hZwg3e1aDEsGpN/4Fey90wE0QfXIW3T
8fclrtLzaNOKVnsMCNMEh8YZjr1CGPsAmGEhfyB2rpGgwF50sTcs1TyHBB+614RP6ihbvrItAnwf
ozr2yF0hVJCstinu8O1sINkYP01UiUaWx58uic/wpez6WlnZLpxH0HHUAm8NzOYRuERAKgS32jhX
F2QanitzJIVJVSj+oKBui9CZ9sKfsLqholwBUT1bmYW5GbNv4VLy/F6FM3h+Szp7KgJGYs99ECkP
v68cp7q6WnVfE63CKE+tr3HvtXvEwcbGYKzZW9UaiKWz1dJYf0VZ8Zc1xeNDWYnu2bGshaknT2Zl
HKRgWqlZlgWGlLUY8cum2YZtPDnU3OUo72i4qykcO6ltyUxcwRXjyVn9s/HqJAciykPHHHtdWdDD
fr8mr4wKy/IcPiQYf90hnhvxiyXW8SZM+/P6o/8jm9zVHBKrELCYpuqyUf59Bygcq6bCn1zy5tC0
ctw2H2mp6Ac9xUt1kxTMr9mNII9wj0cnvqkHpYSwMexyF6vUXvLmLkzzSZQOgnsbqtkRxZM4JZWu
ngbz2Skc7fZK0dhvrQc+VLaiy9o9+RMEvqZPlPU4xOXG6SfiAkLClUXv1NeyzJsrEyG89WAztx0i
r91oC5oJ/7IW/0PrxVmaGsF1LN2yqDudL6VCPKKgKXTbO6KXuowZaSiqUzR72aAR9gQPWjTPXqoY
rJZ0RuXrA9pj2Bdjs0/zzF7CESYNwSydPQOPaUfLpYDunE4QfrVFpRjFm12xjqEaonlogeZyQnN4
iEY73DBtHR5ITYpAa/Gan4oQPzecKdsmeoJlZ6yz9NHxUhfpqrqr26J4FQ7fC5p/ZGtjzqO4m8vX
OM0JmJ+59sGkrbFnKoeZaX6nRckiGJyfgUZ/FOgtffdoSmiK5ATBIkY4d6EV3ZtjCFcnDs7yJflg
ELqyts0+X/1+Tf5IAicfD3F+kq+rhbrQe7e9s9q+X5CSOHzEsUPxFDXxA+Yd9QGNM3EY+Esb9KTf
oRifYmJVX9XaHDcN/DoVW8hNdHlTXs57R6Slb64zqHuNMe2eZx+xbpAaFNo/ujo1wJm4WrcdYtVZ
FDD31mZZKXdKWB7+fKNoztf0Shr1QhWmLkz6eUJ8bV51YDTiaoyZCHpM0qWcJkq9n6aZz+gSKBVZ
Jvx15lavdmm2ROSlLoq+0pCxOkZCEQz/aqb8qslMwqofe5TdiIfQUFhd9WiY3q/Xf//E76s4/wnP
y1/clLs6ouo8Vk/NPAeMjba/VP+9MiYgRvI15n6fhR5Nh2F2nExNrx9u26Ta5O8YCYsthnhx59hW
AQGYKxOh97wKW8klK0PvXUuo6eZCNCLar0Bg8DGNBi07NFmapxfHIfCOJM+wl9Xz3K/SOUfeTscc
8WElJt34wcx4ZfZt/Jo2SO89q2ORQWHCL666TK1gWm9RR+p3kz3liEUd7S7XYkbiqnL0au+qUDy1
4EQN9RTrRXmsPOZuRTasa7BG7+0Yr3szh34PP2M5Fkq9NVo3XMu9eYqNekvYFVql1lUastnHYF1V
8WOrhYgkxhQoUDy+Kn0xQKZxposWlm9+6hbv+RC3a7/rlV1OhMxK3MyDU8rBNxWbBDs92RLUAokP
qDfyE8ynioIFuD5AsLOvGn2JSz5i60DZ+mo5+GNu8eWMjCmN5lPqb9lyHub6NdcIR6DkOvMGEI3r
57+u8lrwkcXQROa614qC2U4IJLHutdMwr4gam9OqmBdI+RAO5mfM+nJMrKZdu6kKNw5kDxSgNjtT
x433pkVwatXyK0OqRPUwS+Y49dsgSrVlpKQI6Og0c/fquonxV0Ht4GLemZSkXHvzkjLx20OOGkyg
S1Z2CAaSa+SGOdsIMH6p/d4tMLHH4UDuKiL2QxYz7ZdyRez6Yu0XhbOUKpEaKta6bELiSlLxTsSD
urG1SFk0ekvuAtKuSxNgUHRahKDkdcrhNlVVcacq+Kz7EsgiSvnPpBbPMgTHGoCq6U2rYUJSivdQ
NboN+txopXTx+PjlKoNso4tBZQakn+U5FSgEOVNaBmsaVWVkWArQ5hAZFH+Lu9gZ0VE4xPIBLqEu
om0y7hBFvOi6d43hOz3bBWdz/q24QwPezMG/iGx6zwKadq3nVpfMBD8/sqPvJjwRCLu8fTf29V04
s2ZtAITzklho9osZWd311oDJ+k7ZwVGQ5h93yGbZIJoz0gyJas/uBMGAz62ZQqSiDncrYiA1ZyX/
+pSweBLmv3nJmH+jjS5Ih3k/lg+w235dWf0mjy3ldPut5PhdPuRaOG11u/hhpS5wFE4SuMdx+S5U
ElHvbpfQAHBUsQUENhlLgYaPeJ/YZ9NVqxXAPCY2cyS0nmt3WhzgUGHXkc0kK7ooJU4V6VkKUJTt
/Jy/HijIc5QCNfzzwi2MLyWO7dKM5WxlmaYwmcjoX0ocDvRNo4DvPrbpaG3ziVkNHwQwflSqgJXG
iFlHGwZMCyGenzm2wyigw7TOWNWebkNGVx9+RMBZdpovfOQgcGIR4z3FpsuMnuZZPdRw/+phI/sD
siVAsRCt3Dj8qBJlAOVPl0D+oQ25/n7+h4IJ7ExdBtCnAD0V+zi206cyh+dkOW1/lHdB1JP9Mwb1
tK5S9Xve+fbe98FMx+CD1o5ceq0ElDP1PQKyIrdnDIt9hhpY4CU+y1cspP5nMZavmoc/5PdLUai+
joDCln4G/j+NRqu4J5PAOhmVdmKtPdR9tueYmK++zFfQ+WwMxc7jNWUPn/v8uQ5J/lDxpbQxsKu2
9u02wSzN4D2dmyEBevjbA1CxfDMNVgzXzMf+XQcYo+ZaZOrnga2u9o+Rpfn7ifIPMEsBDa7CdtKY
QbssK4tFuo3fgsT7wfhK+RyHkMYdxsZsmH4qfoOugIuRV8hBae7Teejjzl0aE59VWsORkpElcZ6U
q9u0XLXah9/ejYQAAeyvTGfH/9g5zCm70CnWL11OpB3ys/a+0kRwnwHsXUrPkXdvTOU1Ey5xC64Z
XUsjxIfB6owOl+YJfBVvR5+lXGji0zfpMS3bCXKKlarujIuuLrZbVqfbDMcXGqmV0dEYhYnwuOvv
cyuBJzK76ljTu+Wfbw79H0WNZtJspd2Me5lhrPZFiNAHeDSCYswPRaCfowA1o2MK7dWvWtIVSlyh
+WSHSzudS8fUrHey/pAPsuLvE7Atuo/ar+J9kTWnfOgtYpSsom1wYlfWvuoNwFLCUjZR240HKzWu
uTJM9xUbwE0YEtiEtVJ80/IpnWk6M1Xpt8GkKCu5iPx+Kge29VTn//JOmF+6zi6dGd1kkVB1w5i7
zl+GtX5VGpmdau1B3xR28xgpAn9j7ZhHc64WgOEvbMj8a2ApdJh67P1L+bxTgC3WunXfSfMK4uq1
FvXOAz6tTSVq5+jecsV8BIpe9i3IiQfNhuFDprMiIIIrQ4qRrWHW7SpnPDeUNDRq9V2jFh1aHKwV
UmjDrFohBe9Djej9W9hHObDp2uOgx1cFqsaz1dW3lR/2fl6veidHz6uWCednFmHgESOQVkXsTTqs
Pepa5iU4egI7cQjQwAIpnyYF4XHl65+/Y/Kd+93hsnlnLUcYQjAA13iDv66/5qSTcInL4+BI8Vo8
N+VgDCSvvte9ubmv/KgBHnaR1n7cBpRxwUCqsG1QW6N1+X1lFCY60vD1V8xuQqwgBpGE2M2fTlcl
BxkZ2Ro0mIM0VdborJe5xZxspmL+ugp4zQ8gV97ig9oB0gkZFOEa0Yv6YQ44QGefMhCXeWTjlA9N
B2JAGNWyoZcOYpRR53LKJ0q+tkL4re8s5ign+RAYAccRzbeXvL/+KolGsq96VKGKlTwRCDGc5FFW
x9J8p1nRnTzdVirzsjRMzqUygcxqvO44+EFxsiOb+AaiipcE7MaXYurhkWlZsKvNqNnlqbBW0iYu
HwrYpibpVvtewbYYMI7YyQPU0NgESPXqSwVc8xQkgvTNomkhfnTdJm+IiPFNQMAgtl7UIe/XiAb1
F5CsO5DS5bVX3H5hMWLE4ci3xhSF+kA97p3ailSUJgnczz9/UyztSy/UYZ/W2KZtU7UN66ba+5/J
j+hqu4BQmh0sr8+RbJsh8wUY2XpTn+fOITJ2GXyZD8I+/gqQpcRJzDbdezZ01IQt5ZbR1iatubCU
EbKRNOynrHLrZGrUVU0usMBAfZL9B2T//EgQz+19Qvi0Bq1a1Qix76oBGeSskZRPm/kpn3C1VBWT
BI0ZuxRUY3iVV75IwytJ4BSqIjgXxXwmmIcdDvTCszoHTDoJoW7SEV21HULssKhPmBDJq7Ry/jtU
EqdioPGVTPVfhL24j4mN5yctU7DlPbg938bH1xhacB/k7YBPGXaClTGKH+ux/zc3ztzo+H3HYnqz
dQA0HHE1TUPB8rUphGoy1XT4f2QB1cECbRTWIVp6hnYgZo82seXkd7Ck4k+EM7zLjlc+oXBJoemX
w71nZsRuehE5ZuVKHwoHODl/2RSTGjbBwrkbIzd9IPlohcoZKdcQf2RJGuyqzEH7KZRkbxUUNQwS
TGU/MmBoBAbYPvXVnU+UNWcEk+WT13E76IvEHVkrK++HVGt4NkdJolp+ym3iv88UL7aXVkZ3lVQd
5zh1YEHlgicfyFzeEJ3eHf/8bf5H4QnCGwqvhWkQixgeIPXL5gq8sdN0ks8OYjTFPu708TrOeeyz
cg8vZb8zzWxONAf8pWrjS9SwwZZxuvJIRn33i/Ddj+v3Ycz9b/OFz4xwXSVEP8mxc9agilfSnIk9
4VpEJLcBZYKPr7dniK24JcCztD6i+XMeNAF3umA7XXeE7Wz1jHanSgl5NTnG70qhTrumHQYKLgPu
o8jW/jwbDjWYOxlCukXOf2uLrKd4LVoIB8wnrFMyKyYCU6wyHyMgUdqbUeUbO7mm+5IrPyImoW+T
Y57zuBiAnBv+YxSwiUl/cm2+Mv7soan0+r6qR6IFekvf+WoZvsUJRg2lKE6mRTJaNxJA3A7RB2fM
gUzG0sFzmZLDQgzJVi6nchV1h09TGOY+Z5SPYvoIiJpclFw75oxeaDArVxpNxDcJ9Q0We7NTO2/p
js+3Hjd4N20RmSC3hqolrNgXV7oGw6pV4Qu1NRMTQ04XJgd+zmThSSLC6pOD+PgWDPgv+b5zgi/9
F7twLhJzMfRPapT8iLwJJ4FpJffoDYKZaQDNmbtpoeVi6UIff1j+XsPrLGqPkYW9TnqTJe2iUoNp
beYWsgjdjM7KaL5LVU/nOvnOCxoCLhhdb2dc+tIqGwxoI5zkU1pU8UktvwHuMveyr67MbCM6lxs/
H+N7suD/96qfumQ5oh+ncidlGFEnfBKVmPp/ux++qlhYAwzVVk2EexrCJamK/Z/lvYqEWmGYzxAy
N3Ooblqb1neRi1+Zf8UAxqGL42odTNEcvB7ET7fFfG6S9XlvP5rhpCz9iUGZaNCvZFUnHvSOTzgP
9PGt5+uxHuKGk8Lkv6S9KHdta37LQwEZPRiD/F6+5obON/aZn7e+TlnMubHZmJIhEuX9iZzrL5oW
mCqLGk78tfXKN2Owxb3eASpsgoaMhzmxkIjDJ11RRsL5guEuaSA7m4Gjr9vM8TYiKOxto6XMFWav
fBurF5nhqoY5hn0lfQsEVm4fJPBKqYnSq/QweExjQHQCKuBaM0Rxde1NRoMPW1P9AF+4wRjgvbhK
QdRQCq9Hg2L8Wwg3Fm32a3raWjv3/wg7ryW3rW2LfhGqkMMrc2ZnSf2CUkTOGV9/x97Qddty1fEL
DZDdMpsEdlhrzjFh37pH31e+2c5QU6CZLrnNBqeK8mnbuylQ7o/NGWT4eOfLEjbrLHs/wZ5uVvQU
k0v+10MIfICPNtouw/RcKV+NUYMlIjeClF4u6cjqJzeGazRO1ErASEPtZg+yUqnX9E/scb2HvP8G
MJLYJzFN1j4M7bZ1Yfoq2S2hJ7ALS3taRdQSznlA1JSQzSq0xk5qA2ayFKe14vcbMgpwngVh9Nig
kCImJ44v1hy/LgSURcOPPfmtL/p6r8O9WzhBEhYkt4KN1yDCRqgHN4NWGltF+doofp64OIydQx9c
IxUi2V8vUvQ6s42LL/JHaWC7/7EZ+VdXxnWwHKqGS3ee6YPGzD+7MtTyE9sY1fboKWZPB4AF8YCf
ivEwZnXUQO9GV53u5fJk9GbvEUweAbb2/DofjHYmzpT8p5cgjLNlwPWRWA1NOj92rAOAQqXmsaMd
IPCG6YNTsi70g6r5bFb1a5abxi81fu38+R5RpJL3jRwY5JE9zNvJ04fNkOggqDWn/OIneHGq//gI
nH+tBV2NQEWNnZhmehqq0X9+BIERhybm0PFYasPV69kOF442nurK6NdVWVhvNqGKu4Cl6M4RrxKB
SEVH7XoCS3kV4xMYwLq2r2AmSN+2zPRoTfq7I5SZthHCA069L/1I/HNPZtJqnPHpfFRv3IqIg3RU
vK2s3KSV/fu+CCJihSCJf0pmzfiCi34tTnA/EP3IgcEWpStngolaD5ap4Wb3KpzBcnPxfrUwkIZa
E27pG4boLqm2Gv2EtqFmGYEfbD5QPTVYQT6aBeE8VTcJ6IZgVmDeD/fYo5loa2jevUAeh+I08SKk
CtSGGlE0LcMR0gbrJhJ6GyrelQ9I0zdu8kG1Z3M5slz3P3zwxp9SVJf2IYt3D1SCwV/1Zx0B+KCO
mxdesjEI95KH+cVXzHc1i6h2GFn2rIYlOtBI9aB1KeVJDcEfq/k+r2acXND8dzJI/qOUnXbNzwxr
cKl0fnvUusHZDyoIMI9IgWU6VmLlTL3V/RHN2jFlXd5BuyYECECtOmI7qtv0U56A7ooyY9iwJzI2
/zGhoeX+c6HMjsVhh8tfTMPxXxdp4pgV9ym+tnjsoxN5f6hZZ4yb8MRAUtTlTojygdvzoI/g+Bfq
og9bcDt0+XSajSzeyKVSzoJ7TVSqjtiHJALXaoZdamc1zQjI1miGvhErAA7Qc/qL3+nJAx8ELLQ0
sD+72p2ISXr4M/FUVV5DrXd51MmYOMsH3nix1w3/hxSKqLj+Shg3d7iZaNTwBR+Wpu0i5fotgbMn
h8BF7xILYgjxS0dWrfO74TfzWtYpCo27j9LjQ0sSMs14pQ+3HSjjnTwXgba0uhtiT4acJSrFUOvc
oeUI0SArCkmZGOCUFi1qDIyboTu6yFOCMYP9rJBnU5YefdXarE4Ym4/l6I8E24UB8cUqLLFZpUuV
ERoxt751yX2sIsu05fp0NVSti76ScLe0GfNg6uCwxqdFUcQtP5Pnyl4DWXaxS1A1Lfnm8jmCSexh
4yfAsW1tekgNF+8arTm0MHUMkAN7Uh2q7RUI5SOUOSpDlaX941X4dFcrt2G1KLX7APJxOhmK7W6b
WCvPdHb15Kp7pLVlZpgfZ6U39uxuvacqJTGorFr9bflD4nl8D8c2Y4bXoP0lWnYoEtPcznUDxjgZ
zk441+dBqNFl+VQ+yOeLtDl/POUDbFiWOKlLoAipoM02MKjpebKP0aKb3uCbjPbu7Pyqy9R/iTRS
l7WWaDPSyjzqWuN1aeqZbbWHWg2zj+LELuOQch6rfF2Znk1zco/LdC9nfnZ7vy92FW+gyoj85Hpo
aeTSxzLvU5yO3zvWgit1GqHXwZg7tWlCSrerdY+m6CIXLOfWsncuX8AfFZ6MyhwfADI5F68apj25
EIzcNFuo3Xtzc8dAA3qhUXe1KG7FnU1xS8mQdYrTMQF5GJnWvo4J5VwuhgxvIMIPgheoPQTbaPRR
JZnWYN0VBw5b8LKsWMJwhUcZcjq5CKuimeAIZjDe0CHV5WEstehZRry3rkVeWxm6B3kxZxGBHmFU
nvtkaPYkmxgHJBzdc+8QUmuRP8os3QYjyQg+RL8p37GH9D8ZINDQgGbfQ9XcBz32NqahH1ip5Z3Y
E56yMpR2flWBRGzVcgp2RWZ+lnHjdQeIxNfLd3mmJpF+iKvEwhmEmXuu2nSfhFb8hl2WoprCpVtl
81ntEu9I+kC3tlDlP06RtdPEDiAS62VC+ABPeT9LDeCLfLNGTVSp3/P/Hke7/dLl1TYZlfoSNHo0
viJrVjey3SXfQqTaJR1h1jF6UitronianSW0jPIFdOvtcRAFcCYrKKDCfGaV00QaaT7diIdqNxld
xI3XeeOtnfsMPYbTXrXQrmmDYkpGk5FeTbKnVn7Umwutta3fKu68N3uwbSw0P8tiuE7Ec17kA1Hp
v48MVOwX/IJwZepbzN9PURd2hkEDCfsWOVxn7py1IJlLg7COYfhJnNWifSvPwEtupMBH8wpVvjYw
FqyjKPT3VIWp6IsHve1ZYifoQs4kbEUsans7R7gR0SjMA/wOab5v9Ng6T575LitSstdLiCc57h2l
wbh9mSEurEdDb14KnVLQLI5G8Zx8NSjLX0kJILaf9Oq5BoKhiwKD31UVTr8KjsWwVpTefZCjV6cS
AcDGttjbZW+sKqkYCSYHSr7cDNAPQdiUR58ze8LaPqhpt+pQ5eylzKrUG+sMzgSiD/0stNPdFQH+
Rg6d8kEZ4NOjA1W2ldlFR/pUTx9jkTqlxI1Pzt+GpyfTzvNbh3j6JkgRezSzpF159Vc9hiTxt09Q
Hk70ei4O39WseCMbSC6t6ijv/IZ6ynmZXVsq7mu5Yag9bszIjx9bqv7PqoXnRGwcHASOqwTuyCU1
AuWCWSFbBbM63qd0bLZSYeek6k+9VYyrV87XOI3Tq1YC3WmGAm62JqhbFZRDMl5FQkx1GVq9+uQ4
JIowOhoo4lZYX33CRQi8IhqGSl1LnTnrzeriUbRihqPcn+GI2fppmB51upPXRm++aeRsrsbILl5q
gQOBSWfAZ63Hy+SE+taFvP64hMwriv/QeJFyI16521l9q9zcdjZWea7eMwyNjxEi2XMQgs4dNWsg
cA1e9iyO0GzAvvjruWDsfr86ov/cCq745uOH5dEYZS4ZCT0kJiNcE3Qdfm7H1DxEMVsJBPJYF7po
TSHE2S1dP+DjCkDjrRwC5GCAPCa49+Qp+d1B1Sv1KkeYWQwzYeZcC5tFPJ0xyoadyB/862ica4gd
RQ8VuRrZC6tnt5qG5bc1vVF+r8nTMKsOuWMG1yZkvMKkg5wBM8aa8lx0qLLoJx9s8xQ5NOUL5Uce
VkSZG2Vu75uJSIe5Zh8/mPihikTZt0qwkWPfx3sMmEOHCvtlZ9OPB3Ju3wfc0+CpvflLPY7LIqkK
iEC1r5Xot3Rlrtxxbd19z7f3lq3Yi1O+LPpiH6P5XUp1sl434i3Y9s7UXC381rORfo4xR6B+IdK5
oc2wT+bZJceMPw/tb3htS2C2NmOgfApyGx1QwZIuZlJpArAQW/bI+l1aUNDHRmYcLc5U6VFFqXoI
sgaefULM+YDPiwkHIhuWLbGDJiqAGVZNjOfWNpRii833TeU2P5UxwpHl4ltsstQvySMRw4B8QCZw
CvSxvCwjg2+dXdsaHtN0wOeNOoFP2qDrXoG9KZWv8gOO3IH8KqWhtQAZ82Z9000qduUoLGol3xCR
hupZ7aev8tujVNs+1RCcNxN3LPN6117VmPw3YbUZ9FS/mzNWsyaHg7C8Q8WI0qv8P7lZfQ0rNz6F
A9FKSAvHgxk7ziUzT4pcBrlNuGdTWG6iOeopW4IdbEfviNjWQDE+od7wU2You/7S19q2yv38qBJ3
tDPbYXpLg/hegRk+pEOgLaReX7TBK6gGBaqrG5bCz3EQZ98zJMmjkkanSje0HZjrlZxc4qLVnmvO
pHw0CkPtGSQDdRk1PCZeprHedcznKW6e/LAh30UYV4KqNBmPIhWDjvlkdHqj3yNfsfAvRNawQcH8
zJ1P0S8OXsqMEJqCrBOuJ6U5yquurOxrrHoNZY3oHb8Qeiy9eGd9mm3nXJvPCnGV4J89fVWKB7eb
VHZT4jRI1U8uElGQYaxjlp5GMCbDxigz0WSs9S+5lt1lHaGBG1VNo/E9LGNYKfNUPGp0MFc5BJzB
bSN3P7dOx+gCFijpyW+oc7IQWmVOUaTU86EsSV1v8YMDzKVXUIlle8r+CgvRVWLB7CLFu+a0lw9m
K0uq4maAdtn4v2nIGVoJYszAwIXarlACr9jQTam3/dJvVspvlKWsi2cyGEjZd1E7QH6UmFILXNy5
DLUzJkVkUWz4gqtp+Nck85N1YJjWtc/VB9mjdvQ+OGVmsKs6VuaRQTBAJWRbltGFz6wcbwuaMWbT
tgoyD1eJ4eOdW+CZNAhYJYCn/c2Xphel7GrVIY1YUz9lCmjUQnHIwhMCY6sx9EMRze9dmUCv0mvv
0E7OSFiowRbbm18MrsZ10EaEj41ZuncNy4GqYZL0JI6GqCOPTYLHx4BCuCk3YlRBr7XRvBmDxmba
M6ZrhSl7Ftx8AvLMh46K9Basknk24WHcPfTZy6tQyruTGzbo9CQ1QGIC4o41swkiEGl1N517tGfn
0OihrEzOgzz7eP7jFCobtOcZilWrCRtULR+hgPnnwDVI9MYaP1nZpm5Y5YCF5Ufki1bpkYE4Vf5Z
nhLMlO2inmG9mYzp5pLjxwB5kw+NPTMpUgBvV6RltPvlPG5B36RTThhy9VwR/XaWwoxWLE6DpHi2
g8k+K6hlHpLioGaleZwKu+GS9ab3MPJ3Zek3b/J5E/7cms7le+VaymlKlekFVcG1Vq2nGh/j8eM6
lkC4NhlZxSn2CtN9cp+ivj+S8R4cCnfOHt0aN6BGcurXevDXC0x0zoOHcAJrvcWElaTVgy+czN6M
f5kmpLoalaPd9fNOFuvKVGeGFQt5WcCzYzyy8lUwEv4R/klofy40AhB0MPkQAAYSRQv3mXTgpc/a
gIZUjSlnH+BjSBHbXUXj0gsTu/pWEIv1UA8qAAPuyklC7mDWscyv6nIzjnzlqz9fIsijJMabn1fr
memy9Dp0U05xVZo0Jp0Ww3U5wZhnEeafIsa/5zSxjiYz141AY8a6RlTpxE3Yy/txrvBERdM4bwHD
reJy6GFDO2a7t7ojXqMM9dvkXDPFegQCVz5GbGrHOq9eowHrn7wD4tEgkWOsh11Ddsz6g5Yhjz5e
kPI1+VxT0QkoEGyFkYcX0etOs+3mJwc8FwUY8f+zzMK5IjAeVtNUPQVx227+9i25gQpUCFK++M5S
v58eIjajFyNu7yhU9rY9VHc5ZvgB1SDH7FjxY11DsRo6+350qjsTYIS4yNIP9TRph1msRxUksk9F
lWhP0wB3tIgt7SSf04nPvalgBOSLiFm8M0L377rp1Dih4+Y4TYX2MqAQ30V4kLfy1HXq+NSqebCW
p7rqxHeK1TjENY21Ke3TbGCvOVrWr97QjVOMrOtRPtCJNSz+sFA84w4WtfNovBnwvOK1plDmJDFG
3W0Wausynpf+a60rVkpEMZQR31bjtSvMXvJDSLvSJJObzNFlHMV391iQSPr7E5qbh+W+yDKyWcw5
gIiuVjfp0TAH571s7Bd8lOE8rPzMr94aICVRp6ufG5ATy2/2YettZViFW9GJQQnc7eXvy1MW6d2e
LL7uDAY3ALfTn8MpUK4R1skno9bziz1Ob7JuiQ1x2CH4J2bv4+LXwrd6mutNWI3DRs4HlaVb1yiv
7+h2jEsW1fflWpaXtXxQKDG7tfJZ04z+IH9H00ETzFP3S1XcaQ+/ReBv82rqNnZixsfSt8J9FHvV
W8WIUKiusfo996WOfQ4FOiIgrPOIq+ZL5qSag0aE58CHQtQYMAmwvydyAinYMb0Q/tA81oJHQhJS
/phe5LF8tsz6/BF4n/iJ3Gi3vpFGpKq6r/LzsjU6OEUzEJkY6MpbNKYvVOLsHx7hdnGtzq+Ehm7m
kkVarzr+wZgjmFKVAYpQn8BbFsFurvIAsLYYXXJvsEl5ZOllioKBPKpCYhLqNtg3o9/czCIjiG6q
s++RhyTZ7OpT39d8gWKlQFqmK0CD5jIEIcuuVw7rk7PqNN0evW29kzN9xeRfWhmJcRh61giwmJZ7
PYpPdpB9qnv2EsrwCc9sdglCD6iqqHf5db+N/Lw89XO8+WOIlYNt2HQYuJt0QwZyvS3NqdiOYhfY
NZhQo5mcxTG52IV78+32cVEEEq4K82igk5T3BlmibFEg1SkRe39mYaFCQfZJZrJc0QAuUU6uOz7W
ZCxfln+AEhtr2sB7oWZsXsuWTDcz8VHWZoRVu7P1OBrwDViOjNRfD0oAPJj/5jTm45V4wkRXBK/r
oBS1/TMMIFgJMJN86KyZCbk30awqWA4P8hqVK6HE9Mn4Sgh3QsCi7JcCMhvu/DT4qJ3/d7kdIdC/
q+2UX3SNbZuOZ1X/syXkWaUbDaZxnNPY+5Y89Urx3kxdexsj7sPeI7vOcMgUsxFeZWZELnbQF1uD
pf41YEksPHX0YNel3sYUpOAURnXNQJrb06HwuGzBz2ZHNSivOu3CB/kUtcByp1nVl2bywK4OqfvQ
9yRa2vHkfYN3+kP+q6R9B1DuC5RoRXci9p3+tKjB2ELCkKvmdtTVjqpHW22SgbAojXtmmzutu7Gq
kGSoxCm3acYSunboS+Hwa7U0WDulSiZtbs0PiV9+7Su6pVpk4HUc0h+Ka4fHWA3Qhs9T9lDk5kHt
uvgXkwoHpP9SlXbhkVrtKVeUca9g5F3L8lJYmF+U3K6Ocn9rFPgbXToTqDSSZ4v+zoqsQuLWVLgL
eZhNL37dvqC6D78pfkFpx8xtbrOMrm6GpNZ0gvJTUqKeSkuCwcdhLj4VSNsxN7IhDZwGgiI7bzPv
y4epzdZKPSmXfAA/Gar6q9klT53iTXdPDLxVQkchNvBCCjjAiQql+dy2LaT9afrpTsm7fMODUjo7
paqGNWrn94lM63PbwT8WO2ODuvYe7hwWWEDRUU5pQjHdaDtkKvpU3cUbZAr+R4lQ3kl2UnGfp+pX
JRqdvWvnjKEFiOY5K4hOj8GHZTQa1rm8kkZiOp9cotjjQiuupVJ/JtnNvFVT47FhItnQFacO3Umo
mGG9kq+movlm+lhedCW96DHhfL2iQV8XQ9pcUJ72Q8KsG3P4YnfMEuwwiUpuB8/ZFr1Kxrhoomv7
MNZ/ZgJ+XrBUflQtEE92+KXHjEhVmYJHPYY5EYL+9wjVnJEnyg0hPP9aauUiOgPUfZF7pXibJMWr
9RHT7fDJiQdFII+Lp7Yd6n2PLH5dQDRYKXXbPrmJC6BHtJ1SoN+rOFGdE1FRhFPGRropkfq/o2/c
ZdSEL5o6oe4lVrTYKKoCusltsV3ytZeDi7A0G+MdPXR957WNupb8nESztYtf9MS8ofw2C5zhI2s0
L6nmk524qBNEwR4O/l4DIn6wG6LmFFvNX5KwbVYU0vGszhPpvTiiyIfK3wM3IRoqBjpPvWB+CHSI
rbQlKOUb84tMItCMKrrN01wdYTJxl1WTv2MxQ2yuxRROrqJwDp+jWI2ewdKVKwX22pccyWcxKDCy
nKBJbks3qKzdFcAOsIq68+rl01PAWHhLkiE5dLVzdJTJuQWD0+wSJyeDRCx2l2UwlaCm/i+Rmfev
PrmneRZjoWHqqhDs/WFadPU5TiYNOuAy4pW6/UzvH1pRoA1fvEakKqWTf7Nj7fefwnacfpZGeOce
yeSoauVjCSH3CiT0EoOx3TctNku/HHR2jwaZVHUFKluIB5RKe8a7HX1Sc1FOVAnVQyi1p6VEluU8
pdF5aAwWauTN3AO3hE4pXo4sxB1KQGCCIcBUwtc7MgZii4gf5xBbjZc2VH/Gxt7Nfv8likAESf1Z
a0HhjpLotUNqOyWpyhTOSu5ST+faspFYpZ8Qx2t38kNRyBPZ80X3BC6UisLJqnQFrY1RbiVsY0zr
p8BCTIuIyL3EIyI4eRT+dUR4DZyDxHiS9StZ7G7igPG6jKt1pemYuZiEB6duDhM3oOV2P+jaUxJI
1VHBwj3nG0OhnpH0tblNvF8Qe9j/eHVN8lPqNmt5K4dSLRT7FyOjn03AFBlaYp5gvThfVO8rFMOf
qngid1JjpyrzXe0Uewv31F+O8Ob79zG37K0hxHhRj8dYnIUKz+MDTNaaJM0JGZIYO6hLBxsKg/ku
GMadrEHpWSnUP8ScqOihnN/pe8uAYWUlzJpQgTyjstrBkbIhjpX6tjAQuglJPry5B6VV0k1lp/nV
54rUENvhCwo7z3uNaT+vQwzYRFI67jetY6hkFU6+lqcjsZamGjmaxmZmQHBhycXlG32f4u+k3pmr
oZp/0Xm0jmPbEUWuezhLEECAHJnSx+UtJhY6taUYUyVVv5MTsTJQI8/9N2WIMxTDOvEbOVraier2
QYmL6U51ZftRIbJC1DCMcGcCweWzca5/LccmOY+iwTtEmNON1FxhRCCHMKE1Qar3jT0JgK8Osw61
jI8HWccodPrvyBu1E8xDRt6xL0S9ABjh/14Dafqfhg08qLruWrDzbNU1MaT+UxbTK27fwa6P91kf
j/4Ou2Z/CQQtISmnvR+mw+fc1CMChbkgirSuzrkH80Bq3GhhrQT15dkMqNUUPZHzVnnqhMET1SAe
PfZD99i0voOcBcVp+d7XkulXOhWGaHxiQi1Yw3rthuhPGoV0TIJ4+ragm3LrU1ib/ktn9RS8Xas4
dKabvYR9/63wwXQTzgp6rSKNAu8fJI2AOUNGVSjERzhsJy1kphgJ9pOIQ0etnV+L1L8lrlG92LOW
nufEAG3vBNN7HAb3IrK2U+NCvHOa/iWzEn1lh5FO6hynYTOaaL2Fn1ycjmrYnmYo3SuAWIS2y5qW
EjKCE6FzUczoZ06b/hkZIUWBuQBMgH9jsg11W3lwpnZtqMW3MnMbNBTxvGpR7e1s3U+WwkfdEZpe
I7OjLMxQT37FES5P/UzA89dcTcevfx3gqf2mYArYoa0ESC/BMnWUjsimk+dEx4qNEiv8NmfDA+6l
6lXD9XNAA+LuxqidP9PJ3WgZaeAJHpGLbeZUaok8OEH68l51vz1Ies+gg5VAg/vUhEjKCb6zzyXV
rq0IgQDInBIorKvtT6qELI6N4HvfEphUIPB/LO08ZQYromOT0SP63xeu84cJz7Zw1kCpUy2bdb3u
SiPS37SfbV03hqJiSB0ZfQ9yvzylDqlkaujs5GmT6hZmR5ybXqV3x6bD6Uhoenevcaqeuk6HEzMk
P4y6Chf+SUScALWTQ+apxSlvEA9IRUszgdvyJkQFc5rkV1spQWl3Dh+s12+rJq0+O7MdEDcbXhFp
WteZCXYT+o3+GIzkAMTiqIiaR7sW6gRVbb7G4086JfY7zRCMy/qc2y8OQgMJsOvMGuVC114CKEkv
2mg24MmH8Sgho2E63lRsu1c4XYD0J/+rZDMOtDF3MUl5+7CIKDlrYX6QuXNmj4XeztV9qdJ7zip7
K3XsiqKOzKqc5igMzlPOEmygxYOaCsFxmz1Gk1Ff5IPbKd2uKDFiy1MEV8p/fJOu8ccujG8SW4Cj
I83j40Hb/s8RqA5HQ/WR7+8XzFvhwrEyQp3Nojorp4LkKyqabnMNyrHfB8nQXgs3+v+jgqVm8frx
+seR/MlgtJ4kcL4fId0oJOKh/a+RK6X+1e/G/tK57JeksTz1tc+a0nQbS4nqSxNEZ00sV0uTGgHK
0PGmxT1Ym4ISuh5GK7W3VChqlOcNPQgvWhkXFzpvLpeSQi5jZmQbyb5fltyB6+5tPETt0TKYxmV1
PUshogFFeWv7jike3viYE/2Igs29ppgDjirZGAc39+sHXJMkunAXXQlb/CzrmEkS97jIqvQgC5lL
8TGcVb4oUeYssuyY6npwV2LN2eC2sA9KSZL0bJXaI2m1+XkYk2DbWGScmeSr1SySFSIzXhm+jgCE
8s//+361/jXPYMAR22zCAJBfgs/657ecZalvK5467wu3wc1dZxhWBfA5iLqnhtrhaUHmzqNzbdXW
3VVtzJaSQvITyCu24KWy8rCnHC19plUkd0POEGSbNmrJlGffGuhu8MSeVn8u8BuJcVoO1vWYYqUu
YmToYmAPTnHfk3hKK+QeGs4vPaydp3yyX3K7sU550NNPFEn0AxFiuevMxz+OyLxVj8D0xaayDtey
zNdgeFhpdm7ssyS7ya0GQtOI2wYxCxht69muMHbBmCfm+Vw5dn73rb75D6CEYf/7IyY+i9GQTECX
zJs/V+51pdLeamJn74XAJCF/s7uEr/UmSxN9Wlqbqk/cdS0WapGxL1T0Ux2CpHSt6522Ut2xhC/E
PqtNs/geSAFOMqjKoXEUlywKZSsX3DVb4GOOPyP0QJBJSJ4Z+uBEhtTZAHe3ptVvgIMeqdZBN4Ng
ZdZ5sjPwBWPU6xDEBGV10LF3nCU1OmhqxPIRjbgxL7FLepHG59YCS2XY2OlBqW07laJXP43FJhXd
G5wQ/lkefTw0LumnvVkSm2QPJGkHaCJ0HH8NUHjCc/52mHVYLrnz12Pdl4/gEZJtYKnQDAVrxZnM
tSNEvU2XsEZliTKWKBkwTXkXD3YBTGoQAORXOY9N12cEVzNKmLn/Uwk16ykmjvcUjciZEgj5q0X8
ODVxcehHUBNhkplb2dGXp/DUAfxrDbUNN6gObPbzhy6dYJZ0nbeNRQajb8ESXronOUlZez9N57tv
p0+VEA6ljT3dSy9/ChwiFlI0F4AXPVLQbZ1IlQJFso/IkxZqifjS7K5aRY3T6TIfFXPkPaDZT1DI
QYsEIAWOMG73f7yYzcP0/vFbA+nUNmXcx3Ss38rcwqpchPEZS2CNmi2mlZP0zvnvRxYRorMgQy1/
QzqXGvcslAjeDpFUUT93q1ovSP6TfDZNuvLi3rYuCpSrvV4V4dFsm+AZgOPb7zhatXqWaxPYa1+t
iYpD1HvmZaYoRr/Xq+7LF1l0LE7GcIIxoaXNvojcEWVI0+yDsPh9VKjpMbTyI8GdSIWCGPy+7jd7
QxyN4rnGGC4TNb6dvBxzFzHSPFbjuRknLhmtugWJp26CEFJXUeENDIZitbA5GjXwzooJR2vV0Uoh
+NIaDjB772ZgvUxUR54AZMY7YxzyM+k+yQ22Yr0hz8nZZ6BR9pcw8eAWu5W+xbBOIef/q6exY79j
hG5FMDWGp9y7NcX8pov6V2zo8w4w0z0r9e5Rhbgh5QDFP85iu+oe68Q5WPFIQskQvJLU0JwjHxqb
nJeaXkXg9e4qXn7IkOnAAhLhVvJ8qnTA+sivCVfYkZFk/lJ9ZRcOYbJK3bg4S/cF0xbKoWqYj4nP
Pmn50mo2CbgU+eIb8UDdusJu0yDOEqcFI86e61BjQzG/9pYZP0vrRRj+6ihV3BYejFVNu6VirYZY
NWrUVTJC1Y/DPXIaes2Jbx7l863u9gwaCjgKUfNXEf9mdaDf5FnQuShjPOgeObfGPlLc+EoRce1Y
M1GnVtFbQGPWMjk4nnxvZ2cjODaCK4C1FOZId2pc4+My1rTukmd9nrdzQFDQshHgChpPUxt17GrS
4CQr/CLlKKKZeFiUNWyZEQEowbM6Jv5mzlxMMsK2MnrOy6J/ICx7putRj/tcbaqrQgvTn4r8XrRj
JVJ61J0MaJUPI6UXamHZrrHt6cLaHzCAuBpklb81I9Lb3e7+0Seu1MDd9rXO9tjvSrJlhoZKDh+S
bFGz3rtXIwKlfvACZP8VvXthVIlV+oZNDj5C2lykU4VP6xLhyqeao9sARa13Q6eEzZaQyWDwv3T+
l6WEH/KBH+VcSdPBhpNCOiQOANhNyBpW2dyjkR70+ZVsFGUF3gC6sPssrVDSAaWi1d2QtWVtmrjU
qFzs5FuS70E+JFr6X80B7V+wdWzmuMpY8pqUwcw/Z9Nx1mFl0Lo5DTIWICr6ku9AxajaiqAW1qcL
qshx71029itKU9GP0iIOrXN+9CGcqrGi0JWxFTrKoj7DBWEeY3woamOrxP3vppiqGTSDbPWhSpur
EQYvYFCcm56yntS82qZwHLrrhS1hIbBFJDL7DxTN1oFY55VuiSJT2gkVqPbrD78enLTkEo5VdCQK
GAhoaJ+QYpXNl8XtMBkRAprKY2IQRST5OVMnICUrzLqt1VhkpmeU8lWWvJK+XB3rNvGane1blMiL
2D53xdyQXALgyfKd9hYNCMW1XntbGkjGTHuqZfEqJhBsoI3b6q9Oq48IbUQBz21MiMj9sKz1g9rC
/k7KwU7e6vLBfV8+ev5N7jAGSxw50eexQIGStEpzKJPIfp2H+AZryqHqN7KztvrVIjSVzFTHJEmP
qZR1N77ZSyeUKCmckC2b3fH6N4F+RzDQCo8iyWWIthhU6RuLB1c8aKNBnV1Sms2+oONSl9TzhRi3
cymDU5A+GZ373C7pLEkVXCu/AoYuUSwp5onNLMUMpp4qO/k/sZOz/JedQYOUpEf7iqcfdKX+WWuW
diZbjk29AfKK/kl+lKX6dFSvCyQFl9N7mWS0IXyrvpU6nwAdH7tZA2/v1uTG9btsKnGmlQP1MEcy
EiLCGrYfSyVkBD4aPUQu8jkrIjsgq1N/nxj0bZtR645SZynF1PK5tGq7Y9s672TB+6zLNfPuO1p9
sibUQeJMbQPrLo9m3ULJYvVEo8gf8xWDu4CUm42OXG798dGDkG/3ERGFmMaAbXLDPXSxhUsQ4gR2
DnR9GC5otElPq0FtFIcgsGUZaa82Qb+qnbbcS/QTM192ZLH2EhfbIjHyi5RjS4n2TEn3EigD+hwK
zzDGdMppY5A8KGjmblmPVgbBdXpaboum5Z4yO5Rz+rQplfn4H9ugPw0+jCQebSMMaJ7qkhf0hxEP
d5qrFWotcoeNc4LOdN0C1n6VRy5N09vcOfHGjTTrpaWxj1NYqfcGEvWXtA2nPWzwaYOhy36p4jY/
TwO+JLXobFbnoX5P2+wqf9WJx3ZdJFqrU3cq/Jq43SDeq213GmgHf8YI9pD/H3Xn1Ry5kWbtvzKh
64EWJoEEvljNRXlDFsku+htENw1cwpsE8Ou/p9jaXUkTsbN7uROKHlFsuiKAfM05z/EqZrqXP4Rr
6OumbtRWB8Q4VbrbqMFHOBNZ43F2+3CJONV8YSZWUs8m7k2qG+uWPfYlfrayXlQSNSukcDaY1Ah1
V+jXw5O2yCcsHe/dkCSBsStpz05ZTP/KMfWFUCzVFGHqff/tF0yNFvg8KR2o3kLKf/KJgVUukro3
bNZVA9dQZKLV9voS14UK4u4kGNIVBs7ydd5hGxLaYB2WjPmtU6Bty3J68SGC2I7Bh8a5hmHrdXV2
JeWMQxWc6hdZrh/76UQWvd57/mRsbdmWd12UcG9xn4LQHntS6qnsugu0rsOvs+p1RWgC4Pvrirz3
r7uoJxkOkPfaVYS5FWV/m10q64ZbeOXnuj2CGUQrg+wS9TUxcHPkRnvZWM2d/6WwdXPma3GJeEza
b2WU/de/lC2hOS119yZOg/TA4JAE9QEDY1p14wbqe8O49mJvzGEWRFHh7yc78R454+MFBBiSLeqQ
S6yz3EMW+t0GPHX+AA78HfEcuX1tna9NqSAh0WJcl7UXrYRRXnkMDta+crqtedljdGlAfHQTdtuv
tUbtON8bWZa7Lq8/YAWIzZBzba1iabAY1tnxJxfqCw51+QP/aLKMUyi5f3lHZ03kxwq1cmzg16VP
HfR1udqg5Ld6InK+8E3yqKE7PdWO//iVRx3G09KBJ3lga2btXMERcylL0jmuF60Xm2eVty+VIdlU
G6797PTsyfWY/CAKD952S59X+mWO3mvw6GxyjQocum2TVqTMzyCLrBSN9+WnblsB4e3y5k9FRSvs
VV7MHtTN/oOkV+bg2YOFmv69j2Ey1F33go6BPcBlhfr1R3j5t0KULOcny9i4FpLtBmjp3jL99FvZ
lNk3xGnLqmrS26//RNbexSLW1tk6rKzv5HCNj4PXf/KQU5/KW7L0F58kzr3OsgeBESOS/jrak8sh
jx6UJ3E74YRHqvFV2iukPyvG5DYymWrvRphJG0gMq68fKDGUxYy65AC7/Lh+Ntf/YvgHbeqv0z9f
CP4RUgiTga7/l8DjMBKN6JLGAHuchMsJVHTf6v4cqTDYdzwt1zqq7Nd5PM9RKbCRXUzG3uRtbPRP
22qIiIaKATpnefCIskAcZle3K0/31ks6iU85JYoyN2yO4eT2oCnrRWCb5FZk4xisyCaks8oZ0U9j
eILt0u0MzwmPdh4bR+322G4nobbAoggkv2hdSlmr28k3Vt5Fg/v1RzJU2WoszWyrjeY20SaJZpPv
oRUaLUCZQbL9eWo7FS+el0Xz2q5GsXN1Vb9k0UfhK+vJr5g95QV5Dbh6f7aallsShzm4Pt5XXnrW
+Ah7gMJFCfvruq6t2585dmmKFGyI4BFUwPkOWWtcf22YeifGbJMZ7gk6XboYoCye8bldSDyJ2jaj
mz1aYXH3VWbCJsrXvcv92RZteePCPdu3bk+hOvrJ3ZTnrz9ZYrZqiEqf++cvelhpcS/4KK3XX28S
7VdD4Ov5Far4qafLxy/WPSjlievmeqS2SzUj12LdXYQQX2oIXSNu+fmI/fnDzBUy9yYqKD178P55
kb2ylcp/cjk4kfu7ESmehuHbpEZ7mEmW3qEiXqCfk7dfCgEG4R5KelqSIdbevzAl/xX8R7IfaGOL
kCn0yYJ12eVa/sPOoa8N6ILeNOxdgphOdpprIBz+1smd+FZ8KeaFNV1881likQaSVGtjTJ+/KFKG
22MbNMS4UvRVy5/j2rpKL16FEo1YHo2XvMpLoNzP6YU7QkrorfrNctNq5160RojgqqvUNX+eNo1B
5uk0BffuEASrn42ly4J0rav7Nkvnb19RdKPM4cb18YTdT7nngryZTMt8MyqHIi33yqdqjLwlsYnl
Ibm8aWn1Tbbav/XG2jv/99XPl8f+D6e1F7gmzmZP4rriVUQb/ucXEKKZmaTS0ccYFnRZhEe+Mf/J
bzZfcWymHNpdNgGAk02mF188plIcePy3VzIY2Lpk1rwoyYxYjbWfnREMlEQMluocjd3v/1Zmklla
UVwDBaMvnQkD+JL5FBb6Md2mnMKJbO662o4PsifNyjWHhjR4H4r8DP2oLlv6Mo5vGIy09rUwdmYQ
RneDhcD7S78ypvKl5ml9zh1P7EE9RJvq4et1+re38f9FH8SrfdUv7T/+nbffSgIxAVd3f3nzH/dl
zj//fvmY//w7f/6If1wnbw0/3mf33/6t7Ud5+p5/tH/9S3/6zHz137+71ffu+5/eWBeM0Ke7/qOZ
vn20veq+vgt+jsvf/J++828fX5/lfqo+fvvlreyL7vLZuKiKX35/16WcI/H+DxfU5fP//s7LD/Db
L0fyRKe57b7/8wd9fG87ykHzVxviNtlGnIUOjTtUAf1xeY8X/ArxLhBu4Du+70mLursomy7+7Rfh
8C4PfAx0JS5MFgS//K0t+8u7nOBXS9rSkZaNGR+mofXLf/zwf/ol/tcv9W9FjzguKbr2t1/+fNJ5
ARAsxvKO4+EmsYCkX4Q3f3h6RImlsIsy5i1sjVUorxB6iZEEXJn26z+8Lr9/6T9+KQBnf8YPXr6a
tMGUcq66NBq+85dzlY16VlWeiHdt0xRUOglTqiRkMoPZ3945nDgsVZQwTmM397sMG+6+cuZuLaWV
H4jrSO6DqS6eVWUbNz3hq3Kdhl3I07u29p0imwDfKY6pFHXcZx6lJBOWTIGXEblK6aLFY1wui8Ro
n2aRUtuNF13ZMh/Z1EOXeqz9icWk9hLxnPIU/84aipRyKOcdsAsmgwtyZo2DRrWfLbpS+ePCHYzw
hgG4RVchkFpbg72rxtknlFedZBlPbPs710bCkooPK0nQ9GrCh0yem3t7DMZ9PUp4tlR/6XpupXcH
4cBZBIl9IaHKFmkukQEO05N1gJQL5XcxmumC55BCWijLZyKIqfyNGh9SFiMomO2gu6sHc/42hYW5
YaNcnbuCwonE9nrlU+zuCWYhOBzsCO4wp5hbFIQWzvYEQuHHmLrlsdDN5C9K4q+/mbMlioWfF37C
ZmKYv3d9XRyK0XYfgwb7FT+l/96NznDP0gZoJF6Em0E01j0Nibhu24tKdShFca3AHO5Kk9FwyvG0
j+huDp0srY/ORUUrAQIsomkqqqXXZvpieNXJu2VJgkIiq9lEvSfVJUkSp0saD9jokSsdRQ4sxG6l
dczavDoCyufoKEsa8HAUoGFVaFvPQWP3yFUvNLc0b9M7OzXbo+MHjM7J5GH8SUDYtuZ1+EzIt9KX
PNp86YZJd9KIHcg30Hb77LPT3+ZGKtGxjsMTiGMEzANGrrfYa4s9OIJ6T+qxI1AWO323MqbMAQKX
WtanUWnv0Juy3zEGsD4rQXCSnUayWNhBXq5qsp+OUUBLfFmbV3vkkBhbpqK773rhXvlGWY0wVhom
o440T8pHaF0OFwtqQT9ugp8DMIvBBYaiBzAhq9MaDnRoWq/2QHRY3GLoW5ZBZT17rnSHXa+4Q9ju
k3bUTXG7Fl6DEdnwE7DyuZ/XT6jgmhU6GnuVlaMgn3fKxE7DZJZMxNk+s2cAu2QaCe5RmYv7OuKq
q1WRXs/TEDxPHIgrPHsjMVV5x8gq0XBKpgroWjSIbKUnO1v1WVCdyUlrmOr5RLcldaXhAtO6myv8
Ve7SK0Vy+fXCARq6Aa55YT4L0bq3RmBLsQiErV+9WYW3YR2nd1IO6lj1ZoGFtnAIWqMqWcdubh/K
ImG6IycTOxAiajJ1++GAKsW+isEGL12MQpd6lawMwMhbd2ThlrUFmZBla17ZXgZ+wc7dZ9XNTI5r
nk9l3YlrVlpyz9Y8heg+J9t5tuKtRi96y4RSfxBI6ywLrYLrUbv01Qwv7mLLwJJhzPpotCaX7+xk
9pZcHn3KU8mMH6rIpe6I4oWZWvWdnQ3jEyENA2yJfs4fQhTGvJ4hsSJBRy+8MMcehFiE3mDt1wTN
uo5tf5pDoAl0otemuB2JSx+pUQYBPaLKntJOV7cWT6eHwoeXx0OxJzHeGny40HXKS6pHa63isNsg
qsz2cRhaa3s02ORltD+zwfC+naboNFV2dVWm1rwyTORhkaNg/kK/4WpvGQ0syB/v1tgnsFj2dX9N
nng9rgXyuZWRAZizKju+DRpCv0a2TI8xO4rrJE4kr3hfPjichYdBlaDawVLxjEJM9T4xIFnYXABh
1TprL75cz9qQj7KsxGbk4w6kKgXsZ2z/GLrMlHCq29hmKdcXsTl3p743yOg1Wi/d+xCL1cJPuwsg
LJG3dp26r7q0glMahhR4MerPDSPweodGDHTIJDzWZI1lPCeIj9ZmE4Jgc9DC3rS23S4zBFTFqsqU
9VqhZ9v4KqmqjSEn+NisBdaWHbn7QcaaqYhuD0GS1avYCKKDsKwC7GpZbCsRBh9MU2HiELJQgXTB
cT5mg7eLlONtWLVUbwnSkE1fsar3eNgli3YY/SMIJ38jo1L+CKJxvnbhrkE0cFapNxI4FUmBDhQt
Q9hTz6XGbN1ACbG/cZEF14BjjWzRGjUniS2Jh896Co9L/JtiJk+nAJISJZkr2uKmsqf0ucKGAxY8
YKotivpViKILFphICUlrawdf6wB04xCA7Xsyqty9dkLfWLqltpx13yWIe9LSPQZlGt8OBUSDpStY
FYGys723Mg+J+ch04qyAk4dr7sjiJDTMKSLfJwghaY8zMaSBW5SArDY+leAaVX/MdVqXn/UwEAJR
K1jFPbKSleK+RmVFRxZbDhGdXtQZywGrw0bFIjzYQebu5q7NH/H5soD3dS7r5Szr6BiPCQHvY2Jt
szJwT3EYoPWIsL2rHEQVtNTorlNhfIgrY/he1DUiuVzZHN8d9FLtOCsl21aB9YtwdjKPw9gEmFUY
YXAdqNSLAHBAvE5Rj20dVrVPiVA9eFaTe8g2uqvUC6tDajl6OydB/+w7BorOsYxZPRUGKtPYfLRV
l9zkWJwJTreNZUO68BNsxmyJqAcBNpOu/jh0nXNrEEq1Nlyy1rvEcLJFZsO85Tfl+/dROvgvndDZ
vW3PQO6nktIqNl2BOH9QWF5R+T4k1QC1PlRSrX3srWqRhIJVb4GWSCz6vEovaZfNned2xlqKVJOK
pYTeBd7orliK5ttoCqDIeLGUB0aceOHQFrUnbxJ0T8SLkQvDCCs6hCN8ZOXB2RyC5El7kvMzratY
bMyKcW5i+dEqDpxq06QaB6GR9Quc59nGMFSxKAY7e/SC6LYb3Pi27WT9zsAkYvWsZfUYXOJTldYw
eQLXme6CNBJbGeZ2vIL4z33FrbxqvLjeRELZW4Nd52MhNZWHisr6M7JwnJHNWft86wExkUFQ0A7W
7GSZyl7nvZuf4kzlGPPRHYfR5LCDk0ruXSPsMCXOTvwhS8Pxr8oiRpTF0IsCpwncbFVDzb5KOjc6
2y0C66WbZtHJbrKmJiAUXJIltHmQolVk53k1t6IdptVK2R7YLDNs8PcFvSWepEpw3VeMRxe2SASj
cPI5dl3dFyiAGKP90L5v3FhtZHwPFcI8iYZaLbAw9d46J78gHyaPtUXibsdIhFgoSpkd6OGbY4Hu
8z6VSbwnGNl6nmynA14xz98sJAxn8nE5uUp8Dmir2+AcWqZ5azd+/MFxrzc8MmINOAtwdFyYzc6h
5tK4CJyClDyk7YsAhx8edytd27mXvAVp5zAZ6AeL00wawOF7EsnMBtmizsp1r0X+rULUe+sQf7L0
09HBJa+ah1rnLCeazIFeYiaQtcY6ejGiWP6IQEouWxsYBIHndvNI7inzMR27jzU5Y+4iJ/rm0xZ9
sENDzGNCS15k13PSU5MGFMTZnOyNJow3eVj4N42YOdTi1jF3o2eGfCFvUrBRp+mpq6DcRVZo7wtb
RhvqBDgKSZaeDZeoUQXO6gdI1OrOQ392I7rYeOs98r83sWsPK7igFdIweIfrIq+jM4AoA1rAZPmr
aBpdXFWZ0gvQMMV17rT5snEaONrCLe60GYcX5pZyrhyGBff1qNStBccnW6ExGncDStttM5jDIQ6m
dlci8t6KpgHVJCa9sc0MvEmcD6dcca8oVqPgSWvJUhjh/JZb0DsCc8kRohnq7OPCOLuIreFgpkzy
2BLtgIU3EScG5emSaUd+O432+JKEkfFD0ibfRYznP4YEbIdP8NuqtmLKh3gIH8maahBcjSa+67Qv
zg4CV7ZMY2dv6qnQq1Lm6hAUrrFjhuLvSmM2IC0Y+A3m2a1TdjpJslWgZpZoP91xE9hGyKQ0tneG
rfnFtr07vCq3rIcle3nOwLkxr2rUVMy1x1KC92xAyE7VMOIzGFHHlKbuAUewcdFrLN6xOrt1B6SD
WXeM7zYR8as/w/ffNK1y95ndEaiL691yVyGNyWttziFmNgvqr8FKI1k7iYtykrIm8Y6kIOl1Z1jf
UTjCCp6bGKlI2y9b4zJj7dhLxlOgd2TTv4yDFmtz6l77IL0jl+0e6UfHbxDobZ37xcmI62rYUtJX
J0Y/JEcauXFCN+5BxsN13Caz/9hYrBHHqE0P8Bpc5mciXhYEfqwT1lzLkNXPVZ0A/61FQNUHxPQq
kIG+RvnQXEe1FYQL0wHVh9SxWjVN9OJohwuGyTBbQMAJQ1cMQIPKW+Sw4RZpaPzaT2m9mJKmuzHG
htF/2fXWdZZ5+XHAbH0w8iHnZsm88EAFAnot8Od4n+i8QqfGxWts+5acrUXipziMXDwJ0aqbsOTX
rWdsC92315xdF6RDM7VnEHd4pYsG184iLGFwUpNNzrxpbV0TF4C6iC2SbFnallZxRTTFsHVKQl0z
y28/Q8+jgsVyXY+LUHsxwOBAnn1yC/LLd3VZLGRAX5dFX0bNgg7ZendrnKtLVKAVASpdz6ZxFtPw
3jmiu6LS4e5OSeCmZh6q5mGMOYRivod+kScyu4ZFj5iRa9+/VVM5Ofu8YU0FmaHl07eC+PCDZKxI
6Bs3KciTuqRlCUZoY95oUSxVVpK2m1bze1+Lypv3vZ/mL8KWqbeUhbYH3Eij44wImwJPL2iNjdtg
sNsXlUoXDfkYvEOq4Dt357H41GCGkw0oKQw/vgNVvOqCoV6Ywo5Zk+aJ0y/7kYWkg8PWXARsadQq
6ekXlyQ6ejeqKhzICW2IghLyMC2Cl1ZXXVE6r6Y1mbf0bGJrZmb1aLO4WiqjCDbBpZlHEnVROPfW
ezUT+9tUuAEHvwxXvpdXAKpdIixtjtYbP4z9U5bE5GOakdfe5oYtyIPGs8eoCncX/8sWoTAncxlo
chbh+fnBWSoQnUsTYVK9gQSUXbNEjMx9HjmpsQ4pmZ7ZOkw037Z3xiho3WeF0T1zWfenim9lQ9is
eo3wNuxp1OuckjoPtn0SDcfA0fj5fRpQjBZZfcfUrD4OKk4Psy66BzJ1/Xc7adMrnYbFBiZ9fozr
tuOFdwxms9p4JcdqUGvHN9uVVXqkvbvjcLBFpQ+kfrzhN0SkXQ3WDol7uYpnYCr9EJpElnaVXl7K
o2XDHckkAlvda93AUi7wc97SF4nrTObJidlGAGPYdssfzRggZPM1+lUxT4eIk2kJJsIhn6xrCkLe
e7t4izK2vrme8k1ZVNY20VNySfQWxyryMEyFc3smkpU4VuXaV60sug9WAzy6wTl+D8vGPeBzSNYo
k00edWOECI3EXJyfZsvhkdK+7eQsaCTtOiwWwnGMG54uwY2ifn0OpFntR8tBPwV5For/mHanivIf
DUnguae0i7Oz6/X982iTorMSFf5QIrAiXHnw+gnl0ZGX8U4PlWLf8KV8O11J8tyXRmEVp0qYeOxG
ayr3kxMxBpFJ3kybdHD1Yz1Yao/nfnicU5ldNYxqDnXfiHIBXu+yntHh+M2EiH3DTGogKsPJ/YNy
NFlkM8RMUwlBpw1dZSaRns2NFblLo5XJPpCFQoLmuUeTPnHdeVO9JSHSOk9WHu9BW033XjBl+9Rq
69fRm6sbq840MfZI5e7TFvuHmwr1VJnxRCzAYOFY5RI1Las5EvkdP+jaSNtVxlBlVROdALHAn52S
DUFYr1MBunGJNQqntDTKM9UdxIQgGV6ablIfgVHj+s1HSaGYTDR/C1nK9AMQOdvgxJ6KLSqN6Sku
+k+fPvJxrnKc4VYwrtNGwwZMeHAoMZvIox20Yyo3bkI9pQQTZXm6S3sL1QSq5fCOWbGJGqWPVmZa
IJ5UMencvomEfqbCmwJ2EEzCHCJjI8Vrzayio4WLW1j8k5feCoz0R8fqkYJKOV6wRcZt75f9Q83+
+65KwuGR7Kwc3rNkLexQ0xV5S/UxU9K5Ka3gWjW59QCYKCWuIvasQxZVTHmKU8zUNLfz9ArMFerP
kHDnMpibJ1O2c7M1SHO4iXHIXHexV/ywO0sfRZ+22cp1PHtFRJ9xk7b5AGlGu1SDTX6qypJFVEnV
M5hevLZkV17lTAZwfQJcipmXHJuhlAf8HO7CCqqYJHJbbrykz+/gkY9b7ADpJrUK+8mbS3lC9Jsc
KSbVTnpI9tLWWY6TCJd9P8VXreXXSzEOXGleGuH2EfZzkAmMYE3x6pI7QVs/JltL5OF2YuRybtou
+DGEY3g2SgA9qRHIm7Kug7cIf+lnptQAEWEKbxi3lWt3rrpd03iEGSk39hYTzP5dRSoZ4qqoCnZ9
WV+0CGOUvJY8OfqVYtQtlgYPRayXcIiDoMmQVnsQADIlv5OXKOZNCBbgykGMvcqjuXlXrqpuYDCC
r80b/ptZeRttCG8fWIZ97/E0fKQtZWNbJ4qTXA0xGvgi6Kity4xnva7862Quxa604RlHztB9FlgL
NnzG5sCBrxC5zWYA2C414UFl1RVsDFxHZTPdtUMyrA05eNfBSHauO8wJy/lY298sD5Nl5haXzayr
7GUc9vJHgoNoH01piOlb6HxcTkAZIkJHCMpbeCDpj5Ww6Geq0gJh6/WrNrPrTSlhJXCKkgKKpvJQ
cZxvurGJiCCY+ysxhKm3qKlG16XTifWkm2GDAa8BAx2lB423i/MYmiFzm7tkxMy3nBpCjHSI8jVu
AiWXKPkhdURqJve7Hmz/5LZIaR13SBZKSXIOqwmBOqv/MD9ZOGUxzqdRu6ym0uboKrwfrogsIN85
LQQIqaWXKNJ5ip78CXwaKlt4yWB+y+jltp3VZVtFJXNvtr64oa9vAMe1ngDLZmTmQxszxF/iyQnf
zCRk7DCQxQeKLMI/OvquWmf4GN+NuZ+7Rede4FPTHKyirjSeuti2Viow7D1qXfHcDm2KCcUt1gqP
w9tAfDYujWS0BZFIQ3kHkMNZgZwAn582sbzwSGteSEOaeOXnqfuRSKc4qy5Umx5kPIco0M9Vh7Xk
oDrW+np2cQXn4bjOYhu8g+9EBeIN2X434srZTkwKV6YTiadJefgyzcR0FjPhdktE9t501HGKmgJx
eISVoxQ5uIwgeitSuz/bpL8zMdWte+cb0lm3cMEehiIJTj6UagCGkd7W1WVDYeF0Hvkk1XTCGlm8
mZpIiyZwgsc+qXF2GTxGlvkcJzEBtbJ7CdWF/j/0Zo/jqq2/jSGNJwwsxK+QZ5fUJvoJHNoIQymS
sAfKOYFb0YYAMvxC3LGucjDIEfcp22C+CbIKgJ2ly1OQ6ARUDDJaFChB/lJmhMdwnOWI6kojWaLI
tctlVQgO4DZ1N06Cn7nus3zXBZ5/aAbsLZR/RAxUhvcyVFV6CTpMPrRXMgKaTIK4p1FO57JjMLIT
ee9z//E5PhlMk/ONamVPzB31vXJD22FTnc/ZzteWAUbKDt5cjOI/qiaZ9vMgvW0fa+eNS7x5Jkyx
2GZ9EZ4nJKz+KTAr+zpOW036rsfDohhSCoIpi+9Cd/QPoxV5K49pxK0dqxk1UmztfYN2cCkmt7qb
4gFVs+wKCqERd9ey8jH6MayK3Zsg6IejRoe70kpZ9zx62VjAuhubC8/QGldjM+bvjTuxo5yDQN2k
EBxY76B8emCR297zQiIqQZUL0be2YZMg3myM7hrlPir4LOyiIxpaZIvebITX+dySZR73WQYYDRPM
lWuPj6MfhUcpW9mvO9UAcWii7NkQBJuQs1rf5XUvby03GQygaVH5bqZhfmWXo3tnTwmUQXa5EOI6
C4u/HembZKjTa55cxBh6ffptGLz2IeqD/F720n1hHUrwadvnghAKIXaemr11aSB5m5K4+hElcJFH
P5z5fswcEJDL/rcrL0vgsF22qc3rFGFFmocuY+BdVN9zvvF8Acyl/1ZHdroD/Naue5Q4t1lS2vdW
Gc3UFam5GY3QvbE6I9mDUZwOTRH5EL4mG5LKpDDAd3QC0QR+b8HIMnyYyr5fG3Nt3qjQ9LbameJb
x3LCm951iTyqgvKsmjZoFrEVomYRrguPvaNBXKoy764AtkJ162VifgeZxsLM9aOdW6jgGPimOlRj
7m6wTFk/oJi1R8odOoXBQ+ICS4csybq5bcIwOekU6NgkbMAjvgRr4yfTgQxprP1TZ4NVkv0TBplx
w0KpW9NMKSIw3YJxnpZuvJn9ubv3Br84+zLDrkuTWy4jy7KWmNQ1XSfyRDoye0AXqtPbuAvLFyYI
01GxkKEdVulYLmqCHdbOBHqNpUYPUrbuLiAf4gtbHEp3bhFG7opp1GVznbb8EohjTUJvfK66yjkm
jbAPjTPWd8BYLkAjAnfPjonMRkIn+wyqlJRyhkgnxvLiFEdKYXR0XBbYqENXHrqxT7/rsoPOg+DI
AD18Cgtq1gXlInA8NY31m8iD/KnmhJ1p4I2Gm2HggEn7ydoZHX3imtExsZiRUx+mLCk2cRuLuwJN
6UOpVL20a4VGSGXpZ95Z1jYcHX9VpzwYIm6BBbxA+7mvUswBdOHsvUFXn5MayuPlmIm8TQVx0CAH
Ng3uqma27EXZm+6hdOqMJDmp2nvSj/1rY1TdLggHuQvLODgZZlHA1MidbQWtjaUJc3GrUh+M1ylc
yf5tuQZ4pkpM09vQQwPv5u6eGXtjL6aCUXkkdPFWOAxVIvqE7+SzkBpr6Ko5mrZh3bhpFH7gDBOn
pIoQBgU9kFkKcO+992r7EApAzjxfAr/ihbTDmwTx7qfh13CHO4tBe2+Cw9xVsRFH2HyYyy5NpcW7
ywN2l5Ruv2F3Edxjx7O2qDvZrsb5mCzbruyvDW7A17jPs33jiv7YS2s6WJQxKTOWRN+CSC5cnoLU
FbIPydSTfv3OdFOiqzX9jT02/KzmZH3T7A0OVTM2N3938tiaImEHW6ySzAAj3ayBw6GaHxN91EVk
fJpebb4MqOh3Qznqm7m306eKSeIzoXsDmwfNU4lF95TutVcTMT3afbXXE5Mpjdx57QU5atW+QCKO
2R/vcs7PHZIQVHVSGIsG1+UPh4rvisloeUztOnv/uz12OmqymNtaBcRuGUZ09JsCLDgr4AefQejG
NVMwD3llFB96kPBLEzFuaTqjh3JIYCtXOlpXLSdg2M8fDVlrJ+pRGIAGZY5kK2x05xKqmNixAUDz
XLZutUq7xH51Hct0V650yk1ogno2ImWvrXLSpzp03OuR9IVzjs397PX58CmcbLwn58kAJlvyG03G
St2VMB1tRoQvfAGXMJDBWLtda3yb/ZJqVzZBsRn8QLBea8EZ5v28mkWZLENI/NcNe+TVaDXyXnY5
QnYWuwb8gLE5o6Xtr4i7KfY9Q8PF1Khkw5Cmo4fWzsvfu4JMAPATCRX+QHZ0bQQbYhLSzUyA/MIZ
9PjIRB0NGqoCbrAQcOoinAumNaBNf9BHjpuk7pAbtRE4icTU7q3bmP151NG0ZVmEwafvh2z59w7S
ph8TqbcbI6e/xW3s3BseUZ9UY+nnl5jof6VG+59JzW6qj+LcNR8f3fX36v+C3sxFIPZv/yHp+ie9
GRSrqFTJ9z9J1C4f8lNtRv7or4iFGUQ7IC6cL2nzT7WZL3+Vnm2Z0sfqzv8HfMzvajPX/tVC74zx
w794ynyJSux3tZmwfnU96Tko14AhoEiT/xu1GRJq9GT/n7rzWo5by7Ltr9wfQAe8eUV6JpNEkhQp
6gUhysBseA98fQ+c6u6i0ExmtN5uREWdKJUOkAC2W2vNNea/xZYYZ6L94pzlLJRfVdaiDor89DRq
GKzne05Vc1iXZVHbDfc010U0yle5EWgISIwESYQYG3AFnRRF0oixVtiyy+sKNjUTqL8eC6C4Qe3z
C13KqGPDSIMVKDwOuCYuTdKUJ6zfMuDRFoNVTQ+6lRpQOBBUq5WSGkxU2mVFxdGefOW75kf076x1
GXjmd3Kmcjm3TKtEXHbWG+bB1x0fTnnmjGP1s+mYl+EqJTaUsG1EDetj44jrtmS4+Pg5RbMSIzge
jo5lg7/Drk8I+Fyk1zJ5qyC1bKGtNbNCxEHs12oYxcmjn9ynVZzp7V6LnAo8vTn5gVBXqMc0JDoN
FE2KfYacd9p2ChKD4kkUh5TOVkOG2MqEUTXaPdE7KI/yZJOGDzBF4lV8myQV/0q82jWgDnqgj/q3
wOp8xQsmPCzv7VHNHUBHqqxGjWvRRkd4UdCZ80TSPAm9CCXKeBenGbq7jfBDGvvAXlDPEnYq/ZRJ
D4WHIYub7k6ZqZ3n1hLDuGulwcpvdU1lJSrxARRHTfQ2imLT7ib1YSooCJztdqp8BDt2r6MfGjih
NWTqEeCu084JKYnK4EERNk7I5d8Qz9X+piBAjTYO+VrcFoM6yBGeZJnyRJFIB7ynJuThznwJLSDp
HCXjvu046ntox5Erx4KM/S0ZBCO1VjFHdUmmOYggz+FobMwGP36XUapd+22YE/gbEqRVRHXU3OgR
moUk4QDd1ck75At6IoY3fQwnCEoKVBZ/tiWKWO03pYJYY1vIg6HgY5zX4dYsRp6BHiaNQMwwsXU+
5ZHuT+RyhTOVa7lHqnTSTZ1t6Q6lOmYfq9piSZ7FLsybDU6ZvYVZ8zTJ+QoRcyLftlEjSz9AP9V+
uR7J1qb9PlTjsoxwixuD3j7mRiPMl6KObHD0/OguorDbtf2jEnXYd6wb+JpdtuYjFaiBbIukzcBh
Nad3fBUMtlKS8kronsndAYqZ8obMccye6xZ0MbkxI8is34RN7EUuwbJv0HKEeASqjqlIj9UYS+hD
6Nqcq/xxVH3jrEC5ZTXWHIokt1ZIMz3HtjCoqWimlJcgcvw6etLRRNR3Sk7CXJ0BPwXw66Yb8uLA
tSJlOxVxqDzo8FH8gy3bvX8QdH6H9FfbSVsdaTrXou/OVIjque2pYYWrYmDWqvD+atHO01WTxBvl
ZVNak+ee7YcRE+ZpSeU1DmFlaKaf9XRnmbH1mPCxy63QqNzfBbTOF7dQTNrslfy4Fj/5baqKX4ks
CvuV02dR5KtQdOP4Lav0qNbcSlC2OBp+2ddUKbqhv+Nv0Q3tDgxJWrdtVVi4GigRRreSxAqjuwJb
UGj6FKgpUIZhVbHVZ5qKx3NWWGdJnvTwTU5ZQY6jpWtozOgNn5PCVaof89jmJEj2xJnkhguGCY1R
bdBYx6Gjc+RtqDu4/J1PyvSI7jAM9yEVRN+NfWjJO4kSbxft4l6UfX+g8jy0u3oGTnyBrGxUP2Ow
McFdlhdh/03ruwhgI0Qs2XRRIlTasZaapl6Zemtb6yYjxXIXRkGgMmQpFsyc5nS0aaIY6wpoZCUk
qQUeKEJxx+mRNja7EFbfuZHa1hVoIEmRh+OoID79PoZaX92WYZOCwI9lyFbRKhZmaJxYscgAAnVP
WugGEVmkla/YGvAPpzT16LYJut5YDQOCDwocvWA99qVubGfV2FwoKfoaRa6ryXKO27A1wAavKaHD
QhS53oye3mMZf+d3pjyd+xqT6MINjN7sn1Vmo7NuixQ9F9IbHQGeXcFEJrHV27dNZ00O/sYOEZOr
1742bBwyWt251JAfdpypRNBvgRVEKXbHYQVET9ZYpG7pWUlm2YqwBgKEEloqX7OWCLld2Z9G+a7U
6Wx7Vu3Rtn8B4YsBJWRUc7/VIWLl3VRZcvRUhYYZeKUzNMEdmX6KGSFYMrLhsinio1YjALpx5HaQ
b2rKduULyyJgFJFWuF1GuGeTTSgyRf8NgKEhqRHDoR/ONYHMeIJOrvwO0D77v0s2juZUmP0I6jcL
Y/lxDKqWInRYYN6+Ch0IXyQrrTZXdlmiwOHHezUKPHNic6Q/zdHDryjVSqVeAcGhLDjZ6muUygSm
Q/KW6NCeaVLpkcl5caOqJWlQnXCPU2wgAxosDbocBYRUnC5yq+noTdQjogZtklXBOw/M4i2N6Bq6
95Omo7N/gpwXHZE3mtMTAqswOlLTD1PPaemRuZVrk9IM+VQgNS+UbMfk2Eux0e4bf0SPYqpxpx1b
XxXS1zjWW6r8dEmFzle/F7HY076KnCWK5EZr1sAxyualiyn3bvQKOp8Jgz9F6LGxqQBYyDNUKV1n
9L/lDxrDK7+RxyyDegh/y3qwHWcgrItRYMiPljmpdAi3Th/vDAoHlO8zGbsC6nVl01GxVzqAVFNS
UCtVcPbmJJ/YKLESugarbvpmFYapv9agS41vSY954FHXpyncwleiikg6OPfFU174TX+EYGTLT6FK
dvsgYgInZ8WakCSvMQS96DBghq3emEqqdj8MKyucU1HWEl8WzD1xocylUO9GSnav5WgeKWcHpam8
zq7H1WvSBb42di77ZDFts8EMDMtVxybM6i1ETAkVpxYP7eTVOeWhZB3XqDdwXa5l08CeIUCMthHW
qE7HCHFZ+Zxh1Nec6Q6gOwGZV0ctw9HLFFEAG4NvirUzVDLVBC22ncYAQQvfCLsAG0P1t6mrEURv
AXGrnER6OR+S9o3DGBHLHZhAvaPfzCdTluwmVpAMDaKSgOrwYfCPYpvWwgkUOIEmPYqHWk0jG3u7
SUiQAnMC1jRcNXWkoV9OkDVhCs4r7CNWqBayqXKUM8A0v8ljDDkK8TyelPP/PSCiN4f/LGOcP5p1
dv8/Nd7Qp345ELqbO2X+3zGvfv0ZC9EP89+xkCb/h0k6znQUlJWaIxN0/CsWwnF2bqKxSdETB1mq
yf/zX7EQnTcyfza7fComIdHcG/rfnTfWfxAKoTDQoXDIFv/9f4qFPoqEiIcWkRCbJ9CVYAgekOj0
EPFsfdf7XX337l180GwzX+V/xVlcfe73edfPY5k+a4lfSue8gL6HBpES8y4lMndH1M2f32O+1kf3
mGO8d/eoIQTKKuXPB/aQLxYemitVHgDVZNHb5zf4MFjkIRbwPXAPTcly459rnKRck1Tv7CLXbf7u
6ouWJ61j9ScSDR5slTqabY+nyG/N1ecXv/RuGIzv341jTHoBOTZ40IHVImGU8u+AvTJMqAftSufn
n2S1/wqleTszI+bd6++5A5EAtyBJhG+W0VN9UPX9GBnONuWkQYX8ysNcuJO24ELYhSNANNj+WSj5
LlQLNFXJOrSVN0fFiGWW5H7+0i4M2n+Mot89UY1kiQApcs5Wl8+JeBXol16tiKmTlR3KfzdstUWf
Z5MP2Mibun2elZcnnsx4HIyouTeNWn3+uweZH/DdgyQ20iw4dTYuIe2dPJclkuSA7Owx8fXxysu6
MDm0xQyHXp9l0JCtM4qpb1KCqz0qnZfPf78yz7APpvY/DsjvHgDaV9FaEOTOdUkLCABlWPcoeA9q
82xPXygirmgywhEI7TfuLKb1oCfjlcG2aL7/n3Gtzb/p3b3JEKMnMOvujAO9O/XNQUof+vhkAoM1
tDdI05BPJ3wrDp391eqFm5mam5QlFOfb1CHD8a9/0J4+/50UjrGfU8nrY9wefmNCdeX1K5fe/2L5
ICnhA+/tujNk54OmvZXRNyQbLid9DsNbpR/dNIVfV9nrKNAwzBlWut4dei1af/6N1D9ZUP9+T4sl
JnHSWKrUMT3LcOybfrZhLOnSa3aKyavBuVg99DYNM2dA/IgzYOgU6HuoIVFZsQrf9WFQ81eFAJFW
X/l4C0Pzf/+oxaKUjpaIWqmIzmHX/6TccOoH+asN3FZoICqaBA/SCmcFhK+4KTYc1mE7knnuQAnG
z5YKIzzAlAAZwj0O4T8K07xXR+nUOqCV6uCLJaRvSmtuR7zRwXqtqnA82hSUrRZV8RDWB9knH+3E
vwQ+uJMT1m5kNCFrO2sjeZtVBGyqmp3xpunObIZHDgY3suzvUHAc53JLCE8Aw9npru7aXWD2uC2E
mOb5xygrT5BbXnDB3WlqSetCtQuj5ByZTuuWkr01kmidqSWE9EFsKiPmFNiXWzUZbiBs3INXDlyl
wQZGyR6SpNhSIXfwhcufR7zWPx8PCzbY/7z6pSu50qdkTBtRevFknocJLEiN2t5tw1RzmyA35uaY
FIMiJ8PnqOu2uKFZVybDhbmgzjzkd1O2Hib6ClHQeCMu4BjzrrMy3X3+WBc2UnWxWse9GulOqhYE
4unX1qS5qEkPpDJfP7/8vCJ/sNCpi5VaxzHGNgut9MpSLVAqFIfRKnZqTpWvCa/wzC89wmKl7qQ6
jdEHlTMkpa7d0pK0M3Jy/T4uqX1d+QSXbjJ/mnefQMPrGhjLWHtjk9xVUnEcZem+pIL5+Xu6dPnF
omxVteIAFCw9qZRaWNP5g6/QVxOM6uHvbrBYTsnJY0GIeNPrULKuJEMQz5KcAKYmq5u/u8ViwRwM
gGiEpJXXSKM3YRTjalVzW8rUXD+/waVpsFj8WrSsWEhPIJHBLlErhgrXU6S88gkuXH2mBLz/woNN
hd8GN+Fh/fkI9dE1zeDX5z98nkwfzAJlMX/xZxxhZLWV58T+b1/tsCjBWMQPfa8LjZ8Ym1yJSi49
wmIyW7ZEJobcIk5wCoa1hQZb1ulePn+ISxdfTOVYQ1ilO03picH50VgOZZh8urJMKPMY+egNzfPi
3fRKVFLZlGAbr5G3zezVjXtP0+ENfspwaJZU/y1AplxOJtrFRrz93RPNT/rupmQVQSnZ3FR1cF2s
VWxEffzY/+7iixkdaJEyicpmuyiVgRbLEIUf5JgrU2EelB+9r8V0pvODgCSqG5JrAOvIXG27RDyW
ZB8z2aRjEalGao93aVYb93/3PIvZPfNFp5nq43EqvZuU+rHXAXJ9fu0Lu8Q/W+67D+HkFr27elN5
5Cx/tlm70ivrZ9UqGxQCV6K5S8c5eTG9G5QqAUqkgpNQFX8VtlT+yOQxxSWagpdg/OGqUqp3UOcq
38XQB8cSQ3mAcJuQbB6RFo2Bv5F7pXwxwXwdCjVWNrhmcPLqA22rTIl6xqDLvDJ6LrwRebFiIAS3
hkGSG6/P+20hlUdfm+6jIju1TI7PX/p8qQ+GkLxYLKir+MAXUkY/x759YGCcYWXSvtWsZ5m+6sYv
h+8mDj1XUOXzpProdovlY2pQOdF/13hDAjC9kgUHtjC8MoAuXXyxfIBC8bOqlWovsWJIVqKmRGvj
4fj5m5qv8tFPn+/6bngqmoTHN90AnkFfyTo38ph3BhmCsD3afn6LSw+wWC1AX9a6bYoKtylUh44P
Bty21WT9+dUvPcBitfBLDeUb6kzPaqjRKVr2NfU1ehAs9fbzG1warovFwR6ws42iio2nq7obu9Kd
t9Fp5b1th+JU63Xx8Pl9Lj3I4gSQW0krqOlXXjlpT2DId03VeFhYn//m8rKzWCNyiXRIlTaNh3Hc
2ZDCXUapwJXr7ueV63/8niDY/TmS6IXRWh+ooxfnQ3tQSioXsZY5q6hQtD0t/9orOLdibZXYJTdW
QNuLKmZbpwpHMS1EcAGvZ2UYVGsD3UmOTaekRxKpUAE7M8H+0/a3PcQTIiQKOZLvpytdq9kLpHLc
Ia1WN1khOzu0uU9lh9uiMvXlWkoBAEIAsLAW9zHlS+qa9H4PIdMyoMKkqXwbQSWmnUvHU66Qjdui
Hnq36NAzNMIXJ00ZrU0VoqpG5+jcoQ48l7kcz/DAYOuLfryhY779UmlSfIh1YA7InNGGdQAX1YKu
WLKQTXBlql56wYuRTmtYMmIUUHptrt1mKSwbO0rf+sjazHHN51/x49McULg/P6IZFjbSga7wKquO
D05q68eM/vdfBZEU1nUVWjhksVem7qUHWox4R0+CpkrGwrN17W4qhq+kY+6qMT9afKvPn+fjSQUm
5M/niQqwW9CJCQEL37lpWgTuDsDPY9VwxvurWywNQHBSpV4om4WX2rjENyQMXDa1YE0P6t/eYn6B
7xZpFUqSMG25wMSnvgt1m03GTp5on/jy+SNc+hDz23t3/aaBBVL3Oh+CvZ7ia9XjTU3fRxX54c6k
F+zKQeXC15jlY+/vM0wiLdCd1V5dlPeoFe7qIT6huboyeC9dfrHRYIHHubDsS7SFhv8tHCThwSEo
NzSQZX83ZO3FItdqKC7otTY9FU+hWxUcrDV1rDMWUnpp0vu/2nNke3F+gVVvjdWomh7HtsOYRQ+5
X28GffwSg+j5q2++5JNOllmC+OQWqYUh7VQ9tHF1krAPytRu9fktLnwPezGsxNi3gUnlzItxYsGO
Msby7sqkm0fM/z62YPD250iiQxpYDHBwL5q6Y9zEvwLN8f7uVy9GkToMqPgpHnu+FdurXqLnvy2A
f/W1uPLjLyyytvrnj68cafJHG+2xlFStm+WS1yvyEyDnreSI/aiEV46lH5+C5X8Y0++mNe5aHTrI
1PQsfM1yzBF8e/rlh8pMSSD3rajr0fH/cmIs1vJqKBukN0AFYlE0WIVZIwJ02m3RodrrtsaN96++
jrVY0GXNZmei0YBTKnicKRvefLlSbsGCVbu/u8NiikuOI1SsiAyvL6CrSPUpy+ytpDq/Pr/8hZFr
LaZ2QPe0WlSj4dUjTQcBgPQNMr/yyme4MOWsxU4xIS9BUt0a3tTat0lpYGbfPNogdz//8RcSxfKs
8n2/govQkUsau0hT4ZyKrGvG32ynfmtNYBFre1c2J4lMdgGJ7PM7qvPJ44OZbi1mOtQ5O4yxefSG
+DYzvwR5sZZtgSXQVs2eSDOt6+KUVdLKBn6c/lK1t0R7kfXpqJkHjjDwxF7k8iaaBJ6pV1bOC+G2
vDR20xFgjKhcLM+my94cBsACvyfnCWWsCyV9L/u31Eb09t4q44Po7iCVr3IfaKsO8WuiBFVusQCj
dlKa2ZW3pFzYwf+pqbyb6rjco0gzIWzYA7mY8EkqAOIEI7SkQ2bm9OuB5tVfM1rdS/+V7MMO0dqq
rJpVkd7o/nBlcs6T8KNvtTg9ZgCv4ZFluWd25wlhsaJNKyunvAYmIIyDtdp+NYp0+/nI0Obl8qO7
LZac0BdmL0cQZJou9jf0Mms3xpCZUDor/WsxQbiACDAehqh4C/3uCc/40i3Rl4GyB+wP54W6ipH/
VpP6IQ0kPACSCsqVrPgrU8ZKo0ynpyGFYGgUWbwCPAwQCK4aXmPhT7NsSreSVPDpTkWXYqTDxqTv
yx0MQFdFOBVX3uiF1WJpqzCgY8CogKY4SQ5/IzoC8438+cqouTBozMVKh3033TeKknrqCMxjNDSO
sCAlBs3Bbjbor5zKLt1lseANahHKROiJpxnlndO2v0yMqvtnE8bp5wPh0juab/xu7E/YFtCQ0qVe
kA6HXpduY7+4lpZHl/PhIDMXC17UhFMZTvz6VtWbQwiDAtO7qcK9Gvf0AkkiQVJdFKtOspM1vcu8
wwK0Umyk1Q0y5WgXFm3hxuz054lkwRH9qrq1o5BINUqnYxc35apD0cxJI+/NNZ2sw/7vXsti4aT7
24d72SUetCEInuBMxbUM3qU3vjgigdzFWZNmUy/olT0wvyejSb5+/qvnsffBpDbn7/DuY1o2WpQ+
aYSXAJLQehwI8FfHpOzBKvXbLj6lg3j9uzstFisZYKUlt+S7prb6GeZobbNx3A62eYoAZtFZ/TWU
6iv75qUXtliqtCTJQl3rIy+v8RJUQCbRPYJBy+dP8o9u44OXZiwORVomoVNXhoiz/LYzyjXgTbc3
zll7MJttasg0wQ83QfTLseY+SUip4DfDxFg3IRYS5rOth1uDolDghNATwlWuPEpyBHXrSUD6tIsX
q9lylneFpj76HWpxP971/G+j2f7rFkpg/d16ZyyWpJ7sfqzoEMmGSX4TOU5ksnRtLl/4CMZiIYp5
Raof5cIzU/XY13iIDM2VJejSuchYrEGRIwJTEplgBfVS+V5Hlyz7Hm0Lbjl5sWnSDHpftFdW1EsP
sliTtKCPQzGlCed64MpBHO1wXrhSCrlwgJy7wt7PP8wqRAjVI/XoWYI3JcpDeU2idelnL1YN7K0y
pTcHgnJHiI3D298XpOaufIJLV18sHCTrspS4WXhaXgLEjbxADn58Pr8uXXqxUmTYSKBv11NPhEmx
pu2adpoRC9TPr35hxTMWa0No5LY5AKP0Ejv9Qiamwq82eAZRcbJi7VaY4kcR11fudeFJ9MVCgQ+0
KWGTGHtWmD9FnSO5UUgS9vMHuXTxxdz1p57eCZhh3lD146YLv2Nunf/d19UXc1foMuo+IEieEjv1
pqMRzE0dX91//ssvDPqlnhZOG0I4JUo9vdRf0jh70wGThGqWX3kzbCAfb2tLTa0fFEK08DA9WZV2
pdXfshgY5nOvHoDDH+SkcqP0UENzt7AFm5GqzQu9ERt1BO4STLi1yGsnlc7jVK2A72mttpuRNX39
UxNPXCSZ6MJNjFucTFwTbb9m0nsAehgE9qHrX0aJyEMz5o6HlbBoDKRpRchu09BJM3ms8yZMGc04
5O2hk2HN0DViEcSR5+ZPJrAmgLUP7C2lFhJOfOtM4+hb+m2Z6jdVQ4vQQRW6a6nVuisSICbwJXX9
niD9lo3D9tu3SHmwzHDNfiHx4SC60tAVbtg78hYkfqjv+Aml1TwaQYkO9VCl49GovsdYFVkPVmqh
KCjcscy3laq5XFIZBIhyNHrxib+DT9KGn2AotJ7xd3mPGD+BZX+RK9r0YZ8Wdb0qM/z9gDT/Mo1y
YynP7HqdXNz4ib7G+puSvA+ao7yhQo8pxlyhn/fCkQR+2iX3udIeSXC8+E64asVJKA9KMq7Vkv9l
aK6CY12gmi/8hsAhDg3rVVvZrqp8rShPmJnxSifgPtf7XQokxZRDTDUVt25OqnlL06CbEQm2MxJH
VjaYMyL7a/fzK1QGeUWc2Mrblga6yZjNbraR9m1+SLkfKYaD+FIehrFblYDgia1sYZ5IX+DXKa95
4M/nxqVZPf/5uwNZCDC3dywj9uoYeLviG98CMsOfX3veHT84tyxF2iINA8DwBCCd7jyTPh957Ym2
zkeMckRmylduc2GF1Rdbg51XZoV4OiZ9bu40rFkLTsOTPK3wG911bbGVfeXKSnLpbS22ilKUwE3a
mjNGS0chvEILYqnVX3mQS+vUYqso2sExsTjPPUSCj2FA3rkt9wJzvM8/xwXpLu0Of37rkrK8Ab4h
8jLmA24QK6Xqb5hwIZxT5sR8ZqoFBNltYGrbXJM9pXn+/NbzOv7BSFjKt5OBlr+Bc6VXtrr56jt1
8VTQcsfy5JdPgFFBJbV0k31+s4vPudhNYGRJSjWYkWcb4Bx6xzDOsoJFwji1+c7Kae0L4hKlht86
IOEqxTlg0jxt0sQxXRxyik2UO/aVEXPpyee58W5+0TefJDDCM49G3+JEw0hyJwUT/XACtpCuj8Gm
hZJ2ZQBdmHBL4TfkVB0UVpx5mi1+pnX1XNu4VNJwRAfjlVtcep7FepE02pRWiHU8JRAQp1ieXDnW
jVXd14Cee2JcVVHzK6m4eWB+NGy0xcuD2+jbgyA6l5u3HJdJjCaAonf3lUPXB8Qp1xA+WKZ++/nI
uTC9/0lFvftYUA/ANCdj4ok+f81mipGsfvv80hfmtrZYObSwqiWb3kCvUJqj0xL4mt0322yuDLML
a+BsSPR+mNGGKJpYV2MPdvApSPV5A8XvJrg3SpKBk/oNU4Lm2vy6cNpZyonzuK4amdY3qjP7fLpJ
y0OIwJd/FONJ7X/QSbrCd/XKN1EujLilgljxwT4mjh55sRRaj8ZUmz/MOJN/S5mdDpsszgqdA4wW
0dkCKy6sFUxbYChsURQUO36Legs9knQp1tTbrs+7NW2HTQMVR4+uBGz/9Id8ME6XSuSqHrteKZzQ
a4fMFQYbfhDsM2HjYXjm7DOC8Z5PYdV3XQ/W89HMMA5YvOziOZEvXCDD8+ZfT15BRBkT3Sex2PEn
ROqNiVGdlW6C/CWs9M18voBizxkqdVPxgJs3WamCFOlPuf3atVd2iguDdSl9BpYsFwaGAXNlD2Pd
OF4p9ZXBowMG+XhW/9Pd8W6WgYOugLbWgK0wlDmpGJeu7dweV1Wr7k1Nss662dt77FVehVa3W5pe
q41QUnmDx1uwszLjYWbN0jgLKGun2Li+2w2mc0MkIciQc+cQM4lnQJacPgs1dABtd8FTHuPTIGUt
J8FaSddTGKuuFWPFEcqjjeNGl9+NZT24sSHKXZNDrMPD9Uc+GpApFFtxy8IAFZXXbzA1sPJQh+wm
7k11V1V0t48cC1aDLk03jTJpd53BWFOn+msdZ/ibos+8QW4nfdHrIdnPxjbIyUPDbSa6l6ykIGs/
hRVnirwFQOrE6z5yqHNA+LYNTIjjrpK3KIaDrawW3Qq0aEiuBqtH08KGAI6SgEuZYU2jxNXb2MnJ
Qy6D8oODEhf0QXTBWU7U+AGk6Asd9ymkVFN7jlOJGEihJ7+fzGmmsKluHSYgsyrs6WmhZZBO/bnP
pAR7l4meEF070GMfQa3UzkYYEDW0vrYyQh1uYt1b+9rBswmZIo4ZIgCMAl/ohpaCYCfK8jv57Z84
qEYHNUrQRsaq8lTSXXsv941261DWh0yeBAc5jbvCzeAH3GfAPnZ9M7R76mePg2nX63D0/btQgt+r
t5KJ7euUHWMJ+CB17fKZGAzXJNhZ5vc4bJTdBH1rG6WzkyUw+s1oBxi+UEcBSdlid4JJ5y3we0RM
ZkV1qWnWWYDLZdHHLxC33iwZhKQl6M2qI2xM0gSnqeyET1O4KiV8g5vxENrdXu2sRxpbYEPH3/oB
jvIoWJSCAB/jISkfZ9Z5W8b7KcQks1Yx7BFa9BJ03cYp2PmT8iiHGpk3J98AR16bSfcTT6xNYWEq
7hA3Rf5eSa2NHfkwPU9xZmwx+HnokEQFnXPnj81RGXAwEeH0E/WXvhs5tE3+NtC+g3JzFcsYXF3b
alqyxTedYl664mTnc+sKRClcmHVc3mVWvq9rE04KhsfZtIqyyQ35m4XId7KTuDIsOx/C7fDatOQU
ZRbartpgMYaO6rWdrJ1EKO06cr5OVf009dTG8nrNOeqhV8s7nVFslua+1Hr0mal/1JLuQSULbjoZ
jJ0OyGOAFWkCbVmvXWLTWz80pVVkTGBu8UqDgKyUuUsb/o0OX7nNv+tx8gpMjQlpbibe84Siy8jg
kyqY5zSc6qSVaTjfoZmswFy5zgjXFnIGV+oUvmQ07ue/yoDcJTAIq6HFFXVbc4QJBBRd2nQcXHiq
eldwIB2BquvV4CqKOJTxKzR/cO1URI36ROqs7ypvTNR1DeWr1rR9wb89lTcZoYfTkuchwTaE0rqx
HhtoBwrA5GjYFkCw677DyGw68/8Y4WNTv+FCthpoyuQ5mvQFu4yjnP4apAFqvxSuZliM+ksE8bQm
bZfVzg54421mW4cO/ML88w2IqKsJ5psbinu+vqpam3I8KSHCO/5ttbXcGhDfJkj9fSs50DB8dzD9
+yYqVXfgBSblQab/MDdRis5fzFRPttSRmtelDeOajyBuZstSfUrcKYV+Cs+VIxydY9a3Dkd5YOLy
njT4ulD0I6Zjq7joaDoFsRfqjBYqW9RzpxVlhW2UGaveTO4tW2u3IYMt97U9aCK48hG2TzYrkAKJ
B/lbyyIa6FvgMCBXk9+NEDf8zkIRp8ovNkPF7B+2WaAeQhMPeKweMtTPp7w+Omq/1srmzDcSuX9D
VAsniVKh6sx/ZEn1Hf/wY2Mvwy598DE8pfX7VpGLebwlJO5x36FvrobJNGxtHS93K+5/NoH/m4zs
ulfoDdV+lkNDD4R1dILq2EcsCwy2oGX+RNIhTCERwRVPOh93CfxZGrxQzbnFjxCYyEMeXxvcYqAn
rxQ1WkUwp8GGM2b6oa9JBlgCHoL1y9SxEZoEO366Ao65GlSYNFym0s9Fc+4nD9gCi3gPt5LVezyo
ZrQFYbsNrPiLxDFCTsRm9B8jTH4c9Puh0eFaw8fDdnPCzoEWsA78e9ke+ihxA7JIVLwwLlRcpw7X
2aC4dtq681wrhlfImMdB7r9kbCWNhkg5lL/PA76cvkCwf/Qd0lKssIn8k8vr04tQv9Dytc7xk+Zw
c8frLxkv83Sbf8p8E1FyOJLWWZKylUt72HouuBqkaca+Tl802/raME/4xM1kvukQf4HmHWK6Ak3x
05R1dyIGiKdv83vHmQJQY/zQJk+hOZ2RCO+TTD3ktvVl/kR2Y71K2vRdVaLbwICq1Y94JNehc9ZY
CmJH3kQ2nB9DqJEbJsO+hdMnATYVFKUirRk3eph9zXoJBFF8b6nZfaXEW5Q3z5R6SP3bmEGoguLk
qJVrRW9ucIM4NJluI4AD3Yc3FCYwIttbomdlMaZ155vySem6lTTO7AmajTe2UgE0C7vnbIIOg+Bc
d0th4C6WstAqSpk8GQEZoZDxp07OXoJxuY4inMyCUNn1SnecEhOir30EDfRYycMLLJ+HSZNQ6lbb
YpIJM5m+Igi9vh+Y6xExjv6FhNRr4oxgnIObhD9vxw4fhrpqbwvT/jGm410V+Ns0U17pk3yK2MqQ
OqSrTi9wmZCTjTFo4QqVhnWH6wZ9+KYU0aFZPBhF/cy+mT2Rcd0DotoOvXMbJ5p1yHp2n3EwY6hJ
cn/ELnvacW4Kfuiaou8GuvqhahRKuSr7JN1gxYG2DJcCtLAVvsIlXFisoeJVpHF8oY4Ix9ko2KS0
CnMEyMf5GhelbocUvdkozQTStuotYCW4FBS9lQVunhTDll4g/aa38gOSb4Ztm4+uVipuo341AD47
anioqj5cpwOuAmVkTY9gnpzzmIR4WzqT9lrLkXbCUZpDojI60Q3yDOyHzF7JHv+TozNZbhtZougX
IaJQhXGLgbNIU5MlbRCS3cY8z/j6d/g23dFtt1skwarMmzfvibsy3gtYz8zRBrt816dKXcgJ6/Z1
Ohl4QorV9nhVCqeWkcBpStKPmY2J0yN4eZ+XA2TVpkLjxToLRCpx8+gw6RUx0OSF5eeBzV6+14QR
HYUqTUJwCRgONUP7U1WjC7ZPJ+CmZHH1bcDkJndDX1svPNfLwdUhgHp1mxIxutUsJm+JRPFru3J7
IZjc8hfCrf/25gaK0SF71woGk9i5HXUza32OU+oG2WwarYrkfr8rq4kJ7E+X4U+m2Vgj2s4c30c3
L3+JvJv/NZ2mVrzZ+kJImFTjnWwvKyQo1J1DYk2LcDRagmlozRZIFxW6cjaLki9w2h3XuiZup8i7
egdNiMh0ooRhZZAoFBEvg/XbeZh/1gQrK8Abt4HbM635A6zliAGAaErLNMwkvQCKuQuGUIFayhGT
+la/4Sip3uJHyBTxSf85S4VEW84cwep7GAxChuvK/LMkFTllRV98x4kaLlk/ysDWuAZWC8O6UTtG
EEWNXniEP8mKC74cgcJo5q6XsXyOhgfNWW0myeri0UeMrAOVUrPCtVllUBoONO1xFgd4VPjnJ3IF
gUeVAUEKLi9JWEGT8GIccoi6wMj6wbrqfS1BgfXD1zAP4+953OZLif1vp6lW3dIHV2rHwpb2oqQ0
/kqSop+MvN3OZSeBzhkiAXqqafPqVyhDvlZwXWguCFSAMvo3fZP8GoniJkNx0S9lLMYg6hwHtrrU
r5bdgS1wDAywjRCXZVEc32s0zz+TRVaOUJl1TEgy2o95LU9rp5yz1sUL545aX8pkbJ9Zz2G3WiKd
erwE5bOi3QTroKkrUMX1PhkOcVg9ieQQREfxodvaEPbkWh2dYujfLUiQO5HU6S3OxBfwmz+itG+V
TlPIi+0vhLFvHgcuhY4+zvxONnM2NeTEL5LN6vQVxy3In8B8+LUt0A1HVQyMVXv3xirpc+ZMgUF1
Ys6EFjjbqyAd3FQVOyyJtgVlSQpiZ7lB5HDT8S1a3fzJNeodwYTkV1nVPTNdaki5J36ZIGzZvWSj
8ZRYUahc9QqvkrTmnqpos1jxpexY3ENPcS9UTmSb+xwXy1NHPBKOuvlOAfNVGUT9kwvrekQO76UU
+8Tu7o6xup45Ue+RER2323Wy+32miX2WrLtoBUM3u8lD9mHM4wyZrwTM4FoX/8WN8WULjczvfl5/
SS1GOpl+A2gC5SOeJyfdGbAGvLV02aSfoHvyED2XZKWXLKsERWM6OzE4vGq1cx333W0LqvU+nMvU
ZBXCDqeKc30YLN5CsAMdKY09NBNtS54cG6Rbk7/2c73LpcvVPpHvK4RT7R1jsK9rpeJ9VlnLrY6F
Q853y+zKiBTQBJGrvTRHqoUh0vRTVYnmVTEuKXflNt4Km5ZhdZv5z+Qo4zqqhu5AJtcmj65WnTyz
ipT75PbtoG+eJ8RVD2bYk7VsK6ym9IzD9NNRKfS8ugnNVIfeUpV/wTE84I5PeW8C5kDel9Hi1fKR
rGbUd7BULDbb46F5uBAHi/y4PFy4C4d1fF/5A7tp/DO7kx2atd3BEUZaiOuy8rax/JdPLZlt1QKU
OKL0rzL1b2otHqL5iUDlw8OINU5VaJTpf1Lw36Rdd04FQb0q4Slt7f3jc3cKKHS2HVEqNcJ57d02
gj8FdIlMPlzF9sfc8fosrhRvcu29YTl7whZ2qN7PWVHZu4jAupBC6V+PF0TWwKkeq/iuZX+7OVRg
XrWQzZ0Iz8/Nqk9DyfObwOcjRtHKTobdWP9sQYi7SMrsteE4B5xZHeNRm2EROw/H5vAat+ICj/Wk
Dd1By+fvoZj2zjSeLIIOCMGcQvgBHGrjlu5gNOjB+MBr6/HfYiSwDy4vCdwaB4KWeHz3vx2JL2FY
8fHhVyAKYcq/xq5wzjB34au5jYIG4njdXDg+jY1fEeXpxUt21vi8GIsuLSPKOvbsTb90QiNCdCg/
p3I45k57dpLtmtnJIZ3Mn6VkU8qo9qozexgnxZXXtHPHLAtJ538kcYbTEP8h5mT0cJcAnVoAOCX1
WeC+DK0NFuXWVIk3Oj2HKcFwvm1gJs9d0wiHnEBDzVpeG2YNDieBTa+8Vf1pIIqE0OozyZ7fMfpI
n3SYk+r45gx0VWZTT54d23enHS+2W12I/r8qPbo5QIeBsNKQyuVWSv0U69Vju+J7cdNDuS3MLib3
E6I5NVHBtHQ0aT2hR+d4Jzy+TfcVYWex9GDqnMvUG3cZmydWamqyY51jobkf9rbdmllcjHj5l+nW
62xLpIB8PEHAcXHC2peymd/quL2oyXzCI9YQooE0BAn0mMrlbgwusK/2nwMb3BPx8Au95gvvIasN
9q0vxk/TpRbnnUhX97W0wRzVgPOoMr1l1eFSlvHrEotbPJWHNM8PU9o1eDKdbo//0uSxVaG9rC0S
SvdidfZtoIj30kwnzLb/Med8OZguoFIC4PpDiVR1YN4sfNy8FAptSzJIchoGCuMl2vNEp8wN+hCA
TkUGE6WKpRGLAaL0R/E9Li2p8SwhtvZ8Or5DmP6lr93xmI5mBWTBION2aLtnzYVqrtVrj3FqhRDh
Wk3zS45Z9ZI6gAeIHf675tP7uKTFk1lVOReAlOfq4UDjVfKsa4uSFzG6rLeN0D1bAH/XQi3qUxvq
9eMR/fkfqKjihFDnksGty2Ms1yLorWb8sktS7/3NMkGkriTS/8zdnPuq5PlpjALsKhJXvlvKyEQG
M6ZT23NdWi0Uay/Wp/EXn2r7XeESYJQioIQQ7aq3u2Gt8pvZUceAwIsOWSkFg7OY0BS92oiN6Ad/
xAgctoP1WKxzttgbpbNdB8Ju7hEJtbNXjkb8QdkwvThrX6FkjqsnOa58lTrflBf28yjj7kOMG/k8
s6ND7pg7OKbHJiO2mPZXkZXL0lsBizul+y3sOSzIZuLaJETSN6CM7EkTxMrWjn1yVo0lTm23Nqdm
yJzj/42Ws1kk11VJPQSJBzSzn/JrW7rjTp8a5uup3QVltonrNja2L/RJ+FxexbML6PVPOotfCYGa
q19DFPVXLQVLTw7tpKjOZLcjfdkA2NeD9Xbo2FyE3yaUFn5jqYn1kjgiP+h6xJSxcjlol1mEmg6I
ro4tvKLQB+1DnI/pW8dSyx435Oq1faodui0DdJVn+Pv4x6AGEx3qLVspND36JdcX4qcHozgqghdJ
LmLN7XfSx/qn1ZrzZQR4+p4pwiU9LVvyu2YD5yBUtb2u3fKj2gURi1fQXDYYN0HP7sMnYQt9oE3z
uC+bqL8M5mAeFsLErhAeyyuma/OU5QUpuZMy3rp6aC5Ln7peFxeEaBtjHcYszhLgy80igK4GRl4p
xGFc2BsRpoj17LAhXHJAtzC5C5vdPFOO8t2ZAXEVjiUu1dxXoRPnVbCmGFKstUv8uK+Ls2Db5DZ3
RPW3Rj+EBl/hgMxcTEFtPR1ys4NSudoCmdKmNbEmdUzcljRh6rzuPyxKRD+tQwRxqCe6M3TYjXnX
ChOnYV+tKaaYaN5uELIEJpi+y6Unkw6OCwmVLlBvVTd/sngmRll1oEhM1QUr8b97Ipz7U1YgCxfC
WEK7VlPYixWaWTdP+bcaWasTlcZYoMPV5amy25YgWs3ypSL150NYtr7jKtJvXaMxj7Lbx+wXX7PL
l3eb9u3m/p2jJA1LPeEpYQQQWDrw26ibIJi5cX1HeN+8bSCOVdebJrAeOB9ytUcfueNRG6WNR5Y5
3XWzgEG06AGYmnSfq4Tok2TJwv9tToOV93HXw3HDbrPJXRcBDuriuH+yJ3uCUtKlV5fk6qMmHCsk
RbY7tbZpex3pwUh4yvoy54XRYibyULVUioohzq+mr5OQvIGVEMyZtGIFC565UR91AZnNvEM6t73D
QsQOloexm6K140yGwG4T0vp7kNrkj+S8wlmMecVJMn6Va7yAMVs3WlxzJECJAmrqLJjUjM89gdCV
rBWY9o2d1bKw/tPKrD+pVaMUjaKnuW/+xbSwROY+VWX3bLv6U9/K15Rx4COS895ky4kW7mlMy39d
zZlWtvqnyqmki3yugrYlONxojMybi6wKNFM2QT63xoP1kD/eLi49Q7zSSL2smnbukyRlZSX/KZyW
fZ+kfwXxxrXxyDOPlvpPTv1cux2bNFFoWvIgshGSSmHueX7+aDFEVlfucx18t7veqtZEOQUnP3MF
l3NyWBoQfxW+I2PaHpTpU0dUOZPxYyRQPLtHXW4T7AtShao+fWdr5VHvFC8NNY6A40OLCQyCqMxL
tA2r/xjg08D19FDFe9nEb9poXOOieYeF829u1dF08t/FTMpBHmkEfVsMjrutbbmhlt9ZRUHdEoLu
jVb+ND7OYASExnMlxEdiVlKaRvtlemSkC4XoajXvm65fyen7WfP5q46XDwCOx25Wh2FDlmxX+3mq
siu7ZP/iRXuWkO2sPt01XW292Y+Lg8oZeLmT/tfqFamtabPbqGpRI5mYOEgVG2VB78g3mZX40cD1
MEZlFHggqH+nZ9G7q0g1V4xfIlceeKoYsKqm9RsCBQO8/DGMbvmxaPZvso9/G3Y8s0njkJbPPY+u
f1KdukQTyku6tfEFm18ZgG3a2ZX9s1YwSQpKE2BQhFI/uAbh2mIiq7RHhlpGibH2wzmb6EjL0vQn
0/okF/8qBLRaN9HH45JNw457ThJBZj7PLNgzBWDG4/R83rCitOY13hJy/83MX4grDs3M3ivb+Fe5
6PONDJZaXJcGsYAY9FsOlhTZ2HkbmvQN9pcI29wdgy1dvh4OxCSFgTKpPV0H7hMzDok5hg/LGLqL
KZgAmWlxRGe7Onewu5VnzTgMh1o0HGXVk4Go4VlKiYDv0wngbzjnDFs07VpkfECMIveOJiEDVV+b
REa15g7dvREBAhSQx5wBsjEnHPetezJJuoQCFj+n1vAByqlAEI0egns6792EO3PoYDJMtXjcwMlr
XzUgNcenNqW8bEoQVCndBn478uUt8G6x3N6Y1l0FRn8XD5iX61FBwIl7Nwr9uWdHktj/8StKDduz
ivTOr3Z+VmSnRne+E3bZfBIIKMC68rmbjJuVI2NXEjaUU8MLjYe/KGXslW/W5yZi+6gGiY9+LQbQ
OBGZ/Xaj/IcBv8ypImBbcWNP9KfnJdNdnoL4Xeu299JYsjBaSEdMalB/cI5BLDqYEK18gJiYl9Zu
sTWo4g1vOsq7HSYRw4vWdsI5zf+JUn5QN/U+G6Twxds1/TPXWXUgAn64ErVqBWqYepACfY5nf9QI
IofwSDD6QabqjQOJjPx17m+xjjejzjSGXctjScBKt2CMk+1tMOkWEoBy4Wy0/avUx79sELuXyCZX
upvSPsREp06jrVUBYFOMxbgdr45W3SCIzwm9rTK9uEO7slBF9omKp5BK1OWS6eSJ6T7svUHaSNy1
We22nHx07qaCx0QvX4VJ9Do4h/+yJOZehigdz6o7UbkvN65w+++w9uaLXWoYfrpIrB6JY3nQpU5z
tsAZPOLii0PPUnXokKvtxxIxSDAePNJlRb6JtP9LldpnC70QBGWSv6ZkHoS1sFG8GncNED3msxMV
dUB5Hu/6pbNh2BaGH8n27wQUKSj7uKQfSSomFxnHkJyLT000y1Uf9X/VXNbMZmsm3XPi+I7RNHgz
2imUkxKIOTDUJsTKyeT5YqLB083RrQbTS1RCjWLSkmWT0R0wuaDmuHhm52wuPJOoQ38cdNPnQK9C
UTM4R+JK4GZJjnqy42AclqW2Gyyghm1tT37sEG6oUzM9i2Edgo4xHqNtQ3j2opagg7/KzcgTkE8D
KC9CTudrRQzmfjbxchkDWKYeA0ujx+69dTVaeIm23DFrxK+xHRVP4MHpJsufgC761HE6Q8DE/RUZ
+QuYeSOMshGOeqPqo4xB1TOkaW8pf8EqYJ6w3iycrRVVz0o+nMySz/axYpfqrTgxwbPoUsYpBO+V
eeQdGT7tG8eoqghobIr5uSWXnJYGdcewzCysSGkLGmM2yO7W/8GjL7HWSuVnA/aYzaZOHDbBvNsV
1zStIK5E2nNsTopg9Jo3DueHv1jaNVOQ9ZDiMCqX5uy5aSN2Ja+RW3x8p8v8zgBvesaYujvc2r+c
eE33a5+eVFq/t8n8HcfIj41IGr9MGzpltwcblSQIkVO/+T2tsK/r9rKPl/kvKB4GcRV6+0BmkwNQ
DTwsVILZItJuahi3dqVYbvZCt/2gzqEozLq3Kt6QVXMNiCTRQr889qHq6tnv47jkozPjoLWXb5UK
M7TV2sNf1KL9AEo+BAPylruOecLiUQXxgxbV9ryAKNfuAMeQHcgzqXdm5iT+Kto/aeVMe5I0Zqrt
ldvLTbFyU9oFyCWfVMofKETUTUuBXh7LP7qGup3EjzQpkTO8R5H0JKQcf0iN6jB09u+JHHdf9uMF
l0zmd2YO0rPm5dD1IKFDAs0nnT+mP1dyzeCqpk9a3b9o5uOWbuaDUSfIVhujmAaRn94A2HVciPe8
qNewckQVuG18tjMpiMnXiiM9S33vIHRgvLKeXVPLQjVkRciO1K2prT/DAFe2y2CFDxLdI7EwZEQG
sbFbvZRB/cC2zHqskCMypkGrW+ykiYgTlYV+k4KoCRvM1xklTIXggBJvKdv4M3W1BjVdIeo0639g
AVjLLUAou02J+FszkcImHCBP1EGlzOZsRAVy26RLbg3NCGpj4TrRsMajLyzvptF9aaXQ73UUxaEx
ROW9nAxu+0iOT7qd9HsLS2lgW9awb+cEJ+TsbGBB3Ho3L9v0glDd3VJC+/ZaX8k3G+mWwUe3BpZB
1oQWu+7HnFkOGZZY50e0zqeOLJBw0Et1bIq8DOe62c7sOj+c+7JExcpAzdaCL+xMDRjX48sMePk0
zFW2G3MR+XJJeJgNrQ9R2nKGd7HrxeXWBTAeML30vXGhP1xuAn4AZWg7df7Au/W6NFZ7r2YxnDR3
0nwjlzHmDbs9xtHgfsiBHFIz742giJNqX29T/rYNJejM2Ml3E7T5eyR0K+xYKby5jVRHV0Nb06LV
DRKCwa/lxM+RwSj8l3QRVNR1bL8mxgi7JO6bF6hu6NMg4TKPLGFsHGvBgFqNknO3nLtd2+YwV3gg
9qJ8CIma5vwIN4Fm4gITqnsyiqJ5MIK5XdYLc4js244yTGutTIKF+P9feS7OeCKuUeIib8GsbhWV
oalNvCVOhEqwVuufeDDd21oywK6jtT92KKqUQmPxw0zciU9WL2fn99rpOceajZ7aYDIcj1WdmZ9d
7FpntFE1+aDxcA6IzlKBqC11jwei3fSs7QLLxQeXLnV8tGiiINGldEuT07ZPvR6R00Q1zYQ+ckCf
2rN7tRb5d4v5jpk6ccUus74gHxQpCXVGdliXo7/pKYHCghtadZhNCi1Fu11m/QguygjW2Zm8RVSA
4lTXBY7ESWPr5L72Dc7MWVvm0M4NZ7d2zCiWJALtpOeVedmmattbA0hIMM9OjPGsW556iSMvE4n5
iwzZfl/F+fCede5DporUeKjqeXu1kqy6NDR5f3W4R68uHdMH657OfUi3JKSKfC9mPuFc5uV+rDp9
Lwtzu/BQub/XrEOyWI12v9jdEnBsW0dnafHJGGsariIH4de3431KydGgjEaZh6HXwKtRTEhANAYi
1vBFjobCDGMCXLQM9Q3rRe6wFiZhrC+Zb2kavW9FGFrP4OnbFJxkEynsQRaXyY/TVv2Brs0MCljk
bzUUmHBGgiOrOpteMiCK4bxqyaewJ3WLx9L6WNN+vNZuPWNjAcgY9YqHpNS1EO6l+cseJ/uuqlq8
Nn1i/xil6r6jzbYvCvPBfW6U8bm6en5bUwurWSmYT5Sx+xrVQ/9pmPG2x9QIds2RFBtmMuxwj02v
bVPNoVkyNSRNa3UgNG7pRRR9dxjAswXdWPcfNTs+u240SeGOsn6vm2bxPgvRHxXccfCjubyWzHRD
su7G/4yq6I+uhfYSWW35UW4MX8XYLoGYZvXc5QNCWWLGfqNmA49ODeLbSDgm8yY545bIWW8aET86
FX9kthlxXs1K95gUmmCwc6YSbBOcyT4cTo5tAVUEXv06C7ver44V852eNfHO+H27sG5f3R5mM5Jg
IObif9FrInidngXuCP9TZtjmriLfhDHvoK9h3tj5wepZEZyHomNeX2tP02Q2mad4nZ+yctg0iir0
HCBbE2hoZ/QTSCtHAr8Z5SgihY7E2bVXZhGsgVE/q98knoGXMeuZ9lERHskQX7P9lXMoUMB5fq2z
2mDL6avjTfUMaYQp+tOksu0mmpgeIa+0p22NPvh6w/t2to0vfhONh22CPh017Fn4VWo1ZDw2079+
YwMaNms7vi3Dkh2VWbv/ORDHgjhLkvNoIX+h3DDhJ8h3elrNJNkPKQOHHL9/iPjCVzzR3JJDdtCh
0hrumwmQmlNtrXmTBFhbiVc47r+rEjvdTJXzZLRVekmaqjlHUW1TfPXj+HdOqPNbmTeGvzGqqT1p
1RgDEzX9zoCK/xpdjtd60yE4W6Q7GM6sfmI6xLBRsfliZLbzd1PzABgz0092DYGNJPDkU4+JaUQg
Kys/aab2apObiXQD/7x30uK54FD6qtbJ2Zemo34v49w/JYnRHCCOybNoUouAZJKkS2ebvuJJAq3o
G9DtDfjvnWv02xtBk1XgiHi72y5HsMNM8axvpgBKV+qL42WujMIMS0vFYC4vAoug/GAb0ZOatF9O
mshNEjiTeFcYQHENuQ43NEYRmN2GHaPe3F2O9nNrK62E6NMsAdFmNZ48I9nDt2EWtigMpo3zH5gi
wVJcUzy1Q+P+JIW7Xzk0vWIV8paqevY0lZu+HMf6yiBVBHZHgVuU2oinhXFkwwiL7kRg21mWfBdH
jOZ72eR7qGkVDk2eg7zvf6LCVl99yzCcfCpM9pNlE4cAYrc2822XVTqCMY1OGGfUTLVWrnD3ppbp
92zd0zqd71avxpH2kc1HNIlhO1bbBKUux04KJ0L5hHgsQbxt8m1wl99thpuTDgYrCKQrFuQYv27l
VO8NPiEkqBoHamE/J1v9npapfNaEGs4aXMr9EifAjUGgBsBOjxmCuVcWqGD0Ln8VRJwEjzMRDpmp
gQ9Ep0aUI8mmdqT8siz0E/Kkx/mP5tDA21GkB+ukF3uRutZh0uz5SGfJWv9YbSOGNZyTbgpLHk+E
mn5IVsU7sCbFbVlLedLrcThVEWcSfPneOhVbdQDdUvtdbBbQy5Tt6S4BH7Tc1Jqt2+veWMCwTJ2F
TUVSisExW+N/vDnbV+aYGGY0a/Ibk+gZt6hEgHpS+4jG0zE32h/CBxmHLeb0PW+uyTJk9Htczb9R
tf1x+dDoTJzKM63cegZyeGLP73WtWfG3yn8uhQ4sumi3bhJO25Z5ycTsUc4lOF4FFBiXknYtG8N5
zku9xx6fFz/xWDMbFqYB4HorBzqZCI1abGQ7Em/vz20nfKzuAg2LuEW+c0/xQBaI+Rgz1D+FrPbA
dxlppMqDaF/4jSsOgy2P3GwaFTDmbYrKfbRmvmw5+hP1DriMK1Zf/uMQP3YZniqn2v4uABHJMNnn
lXvR25EloMc6L1ZBZUdhyt/trDtV+B3IrDxNInqp5XjTeqsLqtxMgq7FhBkzfWDH4WRni/K7gdBh
R5U2CUQJPsBecJqCIKuO7sCSsFnYT2zCPY4yfmke/Gzq59AAm+lZIz26S9M/MzqfjCgJ3UzwQ1TO
qSyTmxrsGxkLexEZbxDlnmw94QF3T0avH9KkD8YmveYV/25TXiyxH9Qt8OzNKvxlTPeSn3gp5C0n
er6q00NTdUfaAGycGm72dldmCtU8DuVjmLmxRrzVkr3SsbvigdjNfN22aL7pC5heFwe+zFavw1LE
t3cekdHd+OqsdGW1Ms4Jc0jkgvkNuxWbXfOTbbHjMPGmaz2s7VJ48fowydVy3dtr9tkK+d5xHGG8
A5fGdyED2qAikM72tGYAGAxqHIRPL2qZ0dpr+6nVnMPukpwtlfCRE+r+1kSJQ/UdXZIovm1mJz2V
OHdVtgw4Sut3PzQajXezPA+ZZfJExqfeNrH4ttuOa/bZXGOkvKb18G5qB5GzxJsOYaevOAG29qgA
1zOd2u5VnIabZr1lZs+4r/3K1PpdyOQm074ORTuzsoEFV1Ime50Yzk29XUZVxCF0zFByXnmSSlHv
RaBGI7Dp3tDh4xcrS96Lip+ks2ji7beyHEtmffXoZ9p01hYE1KGUi+9I+0SM/O+4rjQqyFbgTs/F
kASUe+K96pKnFK82C+odb9O4wdBZL7qD2dqS0t+kdlqJnjKd9GfN5LMzTV/MP764RHeN3r0tRLPT
5FcVJykzmlLjgJu6pbkpFT8PW7Ob2vQz134MImF5H6sNhPq4hg0lOVbXJx39fAMZLePkd0/f2W0S
Qaf9rLb1l3I1Jr45X7R/rfG5NWswZx2m3nWfs4yezyaym2l+z0b+B8rPT5RveASNz65VuzQj8S5p
9gsf7ZBtz+tWf5V8TmaE1NGv/1pFrCvR/XldvFj8N+jhz2PMKbwx907H5DLlGT2AGTqDSU8hnk0S
2h65of0QMVTqYHz209WME6T1afZsvWV6tFbfNfIGlq4djcpF2oIQB8tvNtsjoOvLLIvnx6jOHk2/
wUSVdHNg1OOvWmH4UWZomdt/dh+nLB3QPtOiLqv60qoPR46+ZKec2vF5sLMXlvrTJdvbAteOpvts
te7KdDoZ1brLcPFgfHvetuhFw66XZ8l9nNJzi9pcWgvLvPJWLZINjteFpaTRZt7VpmsQ2RCThuI4
LFtAUReYOlsbysywfBPlq0fLpcSxiPNpKdP3glF3lrsHmbConnX3zLZ3j48qXdc9c76zA3OnS0ZK
7S0QLapSp7zWmM5Dbh7LIjqWSKipOR5XM+Zao3TV6i9Gp+eNLffH41Bk0wNW6T0gAqlgY2FdYkad
Dq1M6Zdqw5H60pEk+diVx/sQNDxOQCGDx8cjVX9PqjgwE/03uQExG/kuvy0266tjItM1jJn4vDa1
/ky9zdBsCx/vW9y3exmVVyK2Y6+12sCquDR5BPpZ++/xM+aFtY+1eL/GWSgq+83mSMmNNCM8Bu02
mX8Jqzypsv/LAtBZTsMe0itQPf6AYkKsWt8fxy068Y7zxnfhJxIGf2FM5a2Slrqr9zmBN66VHaoe
Tr0++qNosKcWJwT8P1tkHJa5hBBkmF5di18E1vsFp3G+LHszo0TJJPY7ogRWLulVJEG7tGegRCVP
1uPdrkdqtnE6NilTPYzy/RQ9cXN2/PRdoDMjK+LuPW/Me7NEt41UNWUoBrkNampzZwF8QB58TWzj
eTWHN7ZoBKdCtpsG+T5n7WFJM7DC/eNdqsVlSkcoBIYgfMrer5jfPGpiEzNf8QejU+xFKVs6qwZ5
cNNcJp09RnYhwbKpAK1sXyXssFTuYXZXg7O+hteadcFmJ3cVO4csjd6pyW5RzPSaF/CDieAaZ8Wu
aNOUlinpDubg6v6MT2rf5FQFFgbrMXtYKzOPaNs07OvUCbXSfK666VyK4ak11Xuj4CDNcxN2q/xv
Lca3aqt4x9pLMaVvqizOU7t+M95975r6TY8LBXp+fId9cOAAv9QDawMaKfCbEZ3oS/4levQPLs+r
0Ob7Qu/XGsNV24Z9kVm7opBPyJKofN3Untk/e5K6I5nXbfv/UXZmy5EjV7b9FVk9N9RwTA5ca+kh
5oGMCM5kvsCYTKZjnuevvwuU7u0iq6yyWyYzickkEwE43M+w9zq6nGroSPgNe3QX82VTpEYF2lkn
RyuR3QUEGv68qMIKy8qgyMjGHntRKyqU0vk9wpq7wp4upadQcA949MKh3UahdqJrpu2IrE4DGxxe
OZvuYzw1R4YW74eE+orHRA0PilfJ+xZU1W3Ze5xyEDU4lZdo2tHAlryJTPheJIbaVilDOkd6Rwzz
hGRlCOYr016na7hx++QQt/6Z0vI9us/dxPGmU9rCLENPTpViRJxBF1dvmWjH4nRbD7Fo3B0cfbgt
RUsnmdIrmQWnN3LZMotNPqF5tDT91E0UKqNKe/TwgyZtcvDi6oHGDtyRHCGdYAOnJnRX6tXWro3X
Eo8RW5LZL8IkMLB3ha+1ptF64YwyasqLJI1XfsJ73ir9Wq+MW9PKOId7axPWybtPSMTI6mXg2u1y
GuW4yvxJX7Rxv9HgdbSqnygeOyY/UGXIuCqOj6l+8dNml6bGN3owYh3oeG3m9zBn4lfhpzsGOZeo
tc25tK0eQrwXgFovplX+TOkl+bUiKiOyL0V/TRCGW0V0h74tQT41N34aP2pagvuifYv4SdvOj2AN
VmDdrrsiANPSj+RZlbbWwu5nJWiCOZG3F1H9ODfdSltr0JAnMwfuPQ9c9ISVdkz76WCMYhZLvyMa
3sZBMYuHt0Zj7TI7u6HUtcNtOq87kTELlwOxDfsDzfE7m13f4kSd73fKXBwowwsd7X6h3Tnxs9dx
3KlNXntLj3XA3SfYRDrV9cuE6VMASK5mGMkcTjLHcmOO/o2XWgwd7w5G3t6LIVjb0lvZaMlQxWAe
kSutKpZa1q96/FbDHPEeTM1/9tGZoqSz0p3smjvdPul9BvQkfUERsB6reeaAc52Tm1JlfeZHOy2b
iTazd79OwfriQ8z6Q4BExXfCwyyEQYvkN5SlE/+uILXG/7jy/D1Elxi+SpJXj2Ms9mYbzaPTdz66
pgxlRdakVxn1mlLe+MLGnvm9ia4Dm+FeGQ7amjbgUNKdrtUxHr0lZBkHW9IwueeeUIqQdQO8xgvN
rZTNNd+dl1k+L35uPlvurqOSmZYc+Gi0IClfKbP+XhGT443L7juOyKDLr/m7Sjfwz82a0CuK5LPP
Y2UIioHaPu/yeUHrcoGuM12p0F1qQ9XQBW1AS7KWixpFj9p6WdEtEj9Dw5cVC4s3wOYo51dHMn1R
Bm4/zh8raHdBO14rGB6Iq5+8QL8oq+d7FHB6eUTYt5JNeT//r6Wn25SNHX3IaqARUUXxT3D6x7hG
QM9HQ0KrHQdqo41Mtp2rH0vL2jmjtaolIvVcu0sMnuc8Ms95amdNKP6rOb1w7ud/zSbGyrr8QG8e
DUi/MirzFDJC2i9w5du+/lJk6cZsmb2c2TvXH7bTkMIQ1nYBr5AkZHaQ2up+dJewsQzMBueTevQF
atXMRrpTJW9y6yXtTohC0FkZi8l4MpR/rcX+tneQqTDTO3tyGopmZNmavy/Na9n8pHeyzCjmcvkT
rj7q4EuU4MxV/gkEdIUB/cGhe7yYopo6tLeuGhJIP1uaZF6eWe6nkEnV3Fun+dkU5/lQ74t5rPRL
IJCOUFJlehxv6jg+G5DgxJTta7c5+rGALcCuERQNsq3YWxcqZt+aS3HmSNObxpcTu+KK6gnlYvnC
Zx2c+3k0CmZyhoshgSvpNcxvlMMTHnhpG7YxvyKwbWxz66M+W+G9yhkghXKX/hNy0Dpa+kxfTJIt
XxnSLNeJ3v/sZj0ztyPSrTvmiW8tD1MZcYPizaWOh0Ti1gahi/qPzJ+GDMHactSkufY7hcJEXyfI
q32E0wkvHU4jbsUmHFFtI+f3UJ9uK8bA0z/K9UU1splJQK0LnFKgCzyUByHSNKKsbRjlMGjBzZEa
Ptapg1oIn8C8lXlghBkpsZWGg2PH3toqehwM85xmxpkPMhAIOUFxmZ9CkMSbsNUO8wbEy2XTxa7b
cKPTu2BqDU5qDDNkNK1B+u+07Y3S7XsItQkTbVzjR0IRGDX/QdHyj9la51Uq1EChhTnyEXk+KMRx
tr30/a1yOopx1AnynKpj9Z5aszKbcLukBzpveP6JeyoKOS2dqkln4pU0q2zlxyZqMkTnnt68Jkk6
7Yw+YlNIJW6XEvea7qtvRdX49Nzdi5eihNWf8gQCFGiy61GV/IohfNbZsZk9MiBeROPGUHETj2N2
tJV9m+q4sx15G5uoDzyt/Snj9NaYVd6h/jRO1j7JHir32TZ+xF3KYonXnbmqzS7aW4Rp1KH17r6j
9LtmwH14H06ABaUy2jd3pBKZahMqv7GgfzyivE0cp773yyzaVj0ebSNoHsWIXm6wmO/KpMA3WloW
wsim2zJ4N3mdymJ6yFGEYrkvRuINRd3XGaxvziTxloi4eRWlKr9pVo2wyoh1pGSq1SmseF15caye
MkJRtXRdGiIVVGDlWh/H9shojX4xzpEJC7Cl1cZkimhM1G7iyrdDXIQobks3Oita3LsmHXyycdHS
7M7JwmxQtz691bXrTQaAhsl6UZRHo22tcvNtMruJQejZQH03kkxtbI3myopa+35WeXAGjWhchCIK
nWQdLK2kwvVouq9dyNZZMU+REQqo6JCgqixi1En7jZm6b66v4CxUxKWLtlUgoZ2i/6kbDFxcFJFj
bgONSYKWHWaLVHqYQVix5jbN7WifuIpGs9lCyVoYSpnlMvNieVdKSxyTJOcEt1W8Q/iHgjIokalO
o6uzr4U5o1NGscWfh/0XpQGs/84+hW47nDknKTzKsLqpi8m+K4cupJOVEbBDYd27XmXvzJiJlvNP
1CsG4agj3wlWCCiSjdX3FAMGPw+uR83Oty27lBqSZ/KmdFHnwwUKzGGgWJFRM1/acYXn0+DVKCjw
TUe9yh8tyz/OzrfBL44ZEfBEhcaoiIQl+lNPnDNXBExoxVrTyeKGEgdlBdd9lAMW1S7Zz++nyOxn
s8Slq3UbrH9bJretbN3dzhTsCpMeiI76SD6+6zv7ynfUUXPcZ7fS156KtjYYUC1WFyd3FgKnSlAa
d5UjH3Hf7ExLnMwm2ZmOtncI2aZOe53X3Vwi8BAzLwyDYjzCtSprzknAlN5AfcOMg1vI42DzIuaA
lgHRKWnjoh5ky6FUUa7X7Wuja5uz0RsnJtIcsEck20aVmzqpjixxHJp2+dKF2kYgZZ1aRVUv8PYY
NxAWSZWv6sC6S9wAep5BcdQGNcD4DCfRzo2IyEnFObVAoJdoHUJ+trOT5qAz0GDPWUkuYrU/ohEc
SpfdM9boFmwvFBrrJo6o5bvDceiahzQZIJkTzqCMPnUeHijgJktLr7dBUt+gV0GYijk3raPt5HYb
KDneshztaoGRcP0RgZnmtRKcVfgs9kC5Lx8lBU72tMFXkVR0ZcKjl6UPnl68dHnCA+N9D1NGy0Tj
2Z3PiaFsN1no3vpxe5oDoaq1xqU9NKuoF/l6kPrr/KnjUjyYIyi9xH7RhmSjW9mjrOftL2iuUh9n
fSM16E9CP3hl/sO3y0tfqkMfyQtFYYQpiURCxvoYrXNZICwTlBXI+olMAJjb7yN3KJHVU0A3m3Tz
Qp36ums6dPjGrh5LNB2WhrsifOZuZWBhDBy8zdbvjVUzRQ8RJzokgl3K4phBgiZknxRVAflVh7HT
/ObG413kJvu2CR/8MPuJKi9nu0/2CUDAkWwQNds+lmTbMrmIBu0/fhSMoR62ETIjwyveynIQK7vm
+oNooqYTZUsaontojsuZ7S6DGCEtQywcgeYGKMeh1xPKMmSSXlhfSeQarcuJzInwvXBbOvDD7ITC
A74QPbtmPT53o7xCf7zrWmCEql+brnbWm+ZJ8K4qMkzicdpB2ttcgnFi2DUaWrUm21cj850a30XY
1T73jbpNffAEyG9uCg2Ojjm6JDytuaM0hOi+zF8z5AeQaeJjhIj5kBn5pSlwpg6xoIEbM6E3DS4m
PTIhm2dUd4TNZX7Dzd8gdAnWVezGlxnfXNOu4YlrxaKYAmzWBapa7EDYJ0PkhgGJ+RS8N7Z7aQKK
zxNktyrLDnUvnlCMb/MqvZTOKyHGvEjj5YCgbBhD+ijy0AvtBy65h/l54hK91djbkLi1u8pG2ZPG
8saq0pPLrW9nsuD8pJmkYt/WMr8Oq+FJVqThmhMYN7bWPqQmGNDMWc37kAqZ+UydR2DKTyv3JQgm
3PVetBM6Aviyqm6MXr00VXxCSHOflPmzy841f11wm9CwXZmgKGegf9Hm9B2y4cofvBXmkqM/WTiA
refcDGGUzBVw2vFLt9DeVe5tZeyQGEMxSIujVjYshEycobu8YD9I116OL6oKqkPIfG5/Cnid0sZa
qEyDgaTVLnaM9oTeld5ftda88SYwx21R1FeFGpbeVM/j3v1i6Q/iTbccb5YBgezw0ZY7mPnmxGV0
3Vc4Od9STHpN2O6bxj0kwr7NBS81auuFHbH5WzUyOM2bLlT5N57IYq4/2DUeN9iarG3VhOihLYzQ
RMR0tRGu2ptYD0Da6bsCO8n8W50iu6Vgu9EUZZdUR9ErITfkmBXAytKZFgYGUgugal/fgpBDzGu3
5zII3u2+ukh4pbKIV4Pol1ngX80DixoyjaxytvoY7bt4+qEs58WbU/vWPJR5z8EzRN8FEXia8foZ
ASEbR9bkdXtUf/RCEQcbZraM/HDnxpISckLHM/COcmz2inI9D+4mCyJKFdIlkMjdn6abtd/iKuvu
p9pHL2K3OCnDvTTabuOUikJafhBjmSxrA11hLoZzOPWLAbXK1h2n+N0V9ZVRqg273LuZkuu0pXEu
0KsvEPCXKBjabQ9qocrN26lz0Z9j1jtkwBzusjqXN8g1aQHL8aYRGIfSbB6skPmvUxOpZSoVcU7v
k1+2AmMJkZEt81sr7L7P1wCWZhtq8ioQqGzoWL8FOOGIvHvWUTWqVcjE66k2ToZbC7zfmOTrYFiN
Ktg7znRfs1/QVi/x8qAlQ7iCScj7FtrabZL2e4hHizSXdDvNk+LPdG24rQIaiJVN2B1kDzIKseOR
74wpEJdmHhRCNwaShwpQv4fWGs2qpJpq/MCWslZheN1V7aEOvxfoKesc02wBBte0tNO8o05sRyYy
i5h9W/btphHezulRNstMu0kMfwtBgGqUET1YWvKCufoh61K2VYy/otqREZ1xRhz0lCKTUz1DA7nu
w+bFSWk0zUj9rZuwrnprAF6dfSt9ZI+Rg6y9fdETv1mHQXlpSyCHLQWORkUHV5kmWXAit1Ed6xuj
pkAeORZTA+NjKRGn9x2nqd8SkfjjfI6G3p1vqocWpTEdZZwM2XRdFSYD2NyCGQEVKLJJ22jZ+ByM
waMWuPA3utXQe0dE+vdxOz30hkthZuIYNq2i3PmZ39IEM5YO5LpFznheXrFZQH7lZtDudKp3VYWm
Filedqd1VbnpaLyvOhucT2trw7bLAWZNTce89KoA7eV7ubNRWslsH7+YDj4O29k7AlkL2Sl+Xd32
N1JPQRZpHeWpkUH0juTe0AZPcAhzvE3k1Eu8iBjduum7rCh7dOgMbgFhTC+q8ZAPWTaQ4aGXHNi+
faiQvb3nttm/em0Wriyn6h8rMpUbMAXjzsnj+tBVPRU0GclpLgweWkZx7oJ6snf4+agH+nRBN46d
+isRlPHBsCkV2HGL5LXz+2IX6pDIGMfSdCtcOXDBRpoVWRvhjiNTK1/ihiiQDNkinqwhSh0KPEDk
jB1ufRGGa69X+tZtA/3oITwgHkg7BDuV2hfUwZ5pM//onK4+yqlolnmo+ccoBiSTC4oek1DhXZO1
/dXQ4sMu0gbtXUoznooxuo4eMRVxSH8Vstkc9Iw6PO38F0aLeyfSp2Y9Samd6UqaB+WqBB61EHun
rO4re2BwjBc3L4gKiuWUIxbUiTfOGBAZoFDpN6NZ0HRu0ROWtEYWeQ+ciysn6fWdfM0yQ3ivO+7S
F1TNAgX0puyL6NQnJijk3EyedM2NiKQb83supM6jd+sAokMVroc6+qnz3i7oiA33ZEbgkQMqea4H
0F+30RDk2A2WVCFqBDMBldTUjTDqutDb5vaO0edq2botzWmdPtxQABIPkGShBafy6xcmOBrhOq9I
8nj1y6jfKTgey2Hyw4MN3GNbhn28z+Z6ejh5w0+jmKhW6myTBBuBuxpnF1XhMRUETxxOu7zCIaXV
HQKGOoKrFAZTvUOw3B1yW41PxNRyqdn+sxBWte7K2Nz7rtvgxxyAdonI8taWU36zKditEOVFawhG
abCwPAdt+5hKiZkZ2mFU6QHqZDgcRoCMMOpDnOs2rHoUte2ijIx0l8TGrd7Z1o0nQHppE9mADE+W
5TEcRKhXUFj3JBnYw5X9WI8UYhD0oVEp3Ghj8eVdokX3cZy8dEK3dlE1T69uytu4t17tLm3ZGbGb
YR+EKaeKR3MwIrgWenYbGxnTNaZQfx4ZUrxwC5mx3AfUYrltMWXQKt3lf1RkpFptFe3FKMRNMImV
a5v7uYZDVXCn0uI6CfGdTMFlwiJh+Ti36ZqRNwelAmoeL/+jMOsiUDHGZSHM67kwVA72e0vxtfLS
by6l1qmJ6Z0TlY5z/ZUVgB+uXw8p7rdWq8pzEyHOw5v6GM/kMVM+mliaF41V1Ss8GclKGdTP7aJ4
CAr4CXOtyKtPY5pCIMy2WVjc214OvhORUpIsAb6v0f0+xE0708HwgCEtUdEqRnwNHqH5JgOagyAZ
bj4Asv/5Nvwf9Z5f/oUTrf/5X3z9lhdUyFXQfPnyn/dolvL0v+af+f9/5/NP/HP7np9e4Xh9/Uuf
fobf++9/d/XavH76gsOS2Oymfa/G2/e6TZqP388Vzn/zf/rNv71//BYAp+//+O0tbzmA+W0K8NNv
//7W/sc/fhMm/N3//P3v//c35w/wj9/u0EwFfzvm1fvrH37q/bVu5l+g/90zdOkIobsm0SC/r3//
+I5h/d1BkeRaOv0PF3bOb38D5dYE//jNdP/uCMMyXUMXnm6BIPntb/X8T/Et8++Grpu6J20KAdJj
LNP/u7pPz+e/n9ffsja95NhI6vkXf+KcgrHj0jyuzpKm5xi2/oXNa8fCUZOmqctAVWxhV1S8S19O
6yGviwUe8J3K62uDhH9dS4vxUkOBv5WiZTIDeromXPbRQIZkN6e4Z2qz4QLfCpszamvOagyjfKoQ
UD8zf/uE7zeD+qkVTXsdhMHKrAZys8LZ5R5OesRNzRboQFeYK7fo4oPeXXxPIvPEXr4jCE+vA/P0
u4f179vx+48v/uTj40CzLM5u3ZHE2p/RxFURgIZtKnXRDeS5tEvRESkaO07rOxtwfeAo1mLSLEgT
oTjUEFnybKhXI/LRF7N1D2ZkHAcDLEQvIV9RTJ6FDsMvcLTiMzJ7fkjCk5THPf7LcvkYBvc7KG1D
hbexZAL6OUdZIFOoiZx/+J5JlQ9ZGT7YOTXtRI3ayhcYkL0Uwkw3/pz0QEN8Nr1yqFY7fOTGggJT
9IsRj9ZnEu98eSwcwxPcw/n/zCv893znIBzqUhl1fhmEN54Su0NNPfTfhY55jBBaXbkagw3iyr8C
IzacGRJx9JDkH7DNIODCbSTbUl3bcC1Oo5GHCAQ2XZTXV8RB6r6g9FL22bsFx3gZpMNPJ0mRxOsS
+3M0pFuPhk4VeeVRw76sN9+tpnavdV+3jxmy7FuCBfohYSowPOucaDZuh6olS3RGWW51C3OH8PC3
EFDZxx535dqbVLFTpvvzF0vtM1H44y55Oh17qTsWiBXvy1LDB1+PFCqTC/oCcZJ+8CrrLicVq6GJ
mCNgWiNDEg5ZbYdu20QyKvNHz8mbjRkn2Wbw1LpvgUM5EphQzwinZdQCfXIdrGNDFP2C1W3Ml/Pf
uOh/Xa6LgdKx2Lek5X3BmyMAwZjs1dklT7HM8eases25atqg20CfCLepr3G/k2KdjrV5DK1F6/n3
aez/FInId6370Bea+zQ0yZFCOwMUieAcpw8pjXOPnc57skyqhn99jz9GsXy6aFOXls5cRikdw9Q/
VurvXpQpkl5hN3l4kWb2pIEGxF4euTe1ab1XJKr3qaatk0lzj/E6E7c6KMX7pqjuzSrJTp3pvdha
Sqoz/4jLH61tJj7uSl/gQ/FKY2ll1WMwpdNr3zC7apT3SVGE2360rrRx7tvYAUwznq3ZAkeacnyX
hJz+VMsrIpthCQUJRmrk47Tq/UVVROl9HWak7fWVXjrjDRXcbTu4NL0rKmak6nvmRkz4f+PqF/fp
Y1v7fJ+E5QD5wnzr4jRwv7yx6GlsBCCNS+1RR+chBjEzNda1h3S7H5XcCNHxiLM+38OL6k6qcJ5w
PNtHo+Q+/PVD+zIJgZVmch2Gawrbc5GbfD2CUiPV6Gjg+VdFZ+GuxVRRVBPDR2p9j80kRMd/KObr
RGUo9r2mHkNHo5wjunYjNfn2v7+c+a5wIBqcsJzLn3ezRgokSZrdn+FW8xICH4P7VLGRJbQTsRgt
HYCmGENrY9n5LJJM8bi0lJIesNVw2yCl+8UdMubH8flxmeyxluXaQs4RwUyf/92y9svBVVrhDpTu
x9uC7tQJztoB8WfSBVsNQtzWrdHCusCqzKqTVx5AlJdoXsYQqJHIlpyzkwcO0saQ2IM0qXF+QgRs
aLokhbSWcNmGRaNN+k4E6a8mh//JaiNSAWvMwaXPz3o+hH93+SkrquAM089y3gAsl1IV1EaAo8nO
rv0UV0IZLtESJtdFPECEdteG3tRrP+zu//rZftDbv9xI/LemyynlusL4uu6F3SoX2ph1jisnurIt
TL/KMayeUCYi6Ywlsi0dpaOhwBNC3rKCLt2Q0KEZc+xlnlr9OW5pQkX9SY1Tt9OinJs3uDFQ3Xwd
FgFoEtovmhaQ6WHk3plhZF2SwPxVRPB53sDHO8MCdUxhOo4+t84+39JSr72gLw3rLHGmbb3Qw3jf
xD8mqMzr0BvSDbnIbhzz6s4075FrVSflp3tpA72dRvof2QxwIy22SSl8sTfcoF/94l7/IWgxzfk2
m1JYXCgx7udL1B1mPo4itM5cxaryFTMBGq/ZdaV9yuJ5epP/XQpUeETEIUOYsKXncxtvTGDQTC9V
ZY03w0DfFQsVA1b7dN3ZmQeJJi+uAkVwmZYu8HxeNiukc4DQ2Kd9a6Bn6etffJQ/ef0+fZIv4zFa
t0w73PPWOcXmpoLwILzoF9GB+ad3i62QSFRw6n5dmWxmUUWb1TgbXp9c8kBhr+gFQV1EUg0zotqg
4E+pNZTf+0w9x26EEYM/9TSaQQbgk6UKonSBZoIjVuvrHaLtU0gTawnP29uItNhGCj9LajaLzmOA
lejtfF/I4nV+cSle66fSitKjFVXVhqBpNyjvuTFNyJC5dlVKnz5Bim8j1cxfvJTiz24v76LOkcSx
Td3l80KpI5PatBOZZ8swm4dI9+7EzIHtKqQmHWDwha4zG6uS8ApqVX1XBUTfxgGJmc9SUEMCeZsA
MP1iCKH5h6iW9UvCZpCIOYRtX2MJzW4GbHMwNzLpXlEfMh+gjChkGYZ9LNybsXCMI8x4oIg4Gi5l
jFuBXIs6fmYCDQYCWLSWdlCtpd+a/Ni89Znx9D1x2uji14jP4sLFhyqyZO12UKzn16APOVWYAmwf
KVcyEHgOSiPZ02CozHTnuuM8MxPpVS6V9xi5BCdNevnr93bOb78eNuSqljA94fxJbDDZnt3bRo2p
PBkAomPp2uR6f9WUOh+gQ3zUpmILIB6xtBW4G6kCfUacejh46e1ruYfyBoxeQDuTkll99qilLvXQ
GKkIB+vWEMZRWGCkjdDPdi0grNqA1PRxnkYlbBvVUyjJirePOxZVxjGF63FyyuiG4n6xsQIM4n/9
kf/sWCD3dS3SX8fz+OyfVyDeQCiwMR85LR4jFL1Lz9Pb3Sjh4fjgiBehBhek83OaOPnwLWzdt0nT
2ysSWmB2gXkdRvKNLsNeenlwVEn/kFSWu+4mDDP6HEh1GEqrOhdIR8rXUKhNWxTu8a8/xMcUnS9n
m2PZFvGTLV2e4LzD/O6UTQpvsrRSGOePVcPTokBXaimol14x9AE5yEc8JypJi8ePqn2l36ILyvf2
rWbF4wWmM2DEinFkMsRLl9UpVF1A3fQHxW3XtjQ72ho5SRxGV2yJrw7lXIbyzfNgjGaH/h0VcEce
kgQRtgay+r/+fH+2TTiuaVMHdSRlwa/TkKmWDQrrijgr5zkoZo2VAW9pZMJsM+GqDuaAjP1VHPW2
f5qy+LGKWu+mrY1+kaftTVD+OrD5Q0pnzscvFRzTMiR3/svOBYLaNMoM/gKesy2tpv7oJICYtRT8
ROdCW3HkKmRUw79eHhuxqN4k38aJ13jouhr0DCBXv3sam1kv19rBdULwd6Nh/PjF6vizGMwhYCBF
t+ZY8mv22Tn0pCM86OAIevsoKJVfjBhv/2DVybH1Yw+rPSagJPWAhgG6jXUVnpJgtiY4v7qW+bZ8
XanStYRNquZ41td6Aar0FkUlWjrpaJtKDLCmdDhIAhuIn3rXcrDU5uNxKiuedrFRRasgdOBX1RNq
8qn2dlUM/3+YMn8b5XIBaxIcW6snv7rQPx4BVNgo2FrzM/aE/eWVkm3VSkrJ09mkgr4AER9vS4zL
20qn+EuBC61y4HicPh5Q7xDZTqOn4vRRRRAw/RZhycxMNYXG1uhh4f71C+H+MWTg6iyDDJ0w0KKN
/fmFlz2qdplZ+hnvTLtO+1IDKj7rWjqkA2jgzRWHKgZQr3WWfpm/NVTTlgii1Dp1U3lIav84KMPf
NG1TbHIz89apRDtrZva66zED2FB8NhEG7yXMNVMTxcsw6uKEeiPMYSDo5nAuTQ04RgWvx6x7WhV2
52zyESpXXrvFy8f/g+VEWILBfG9GZbVWMVN3VfwWUHrZBGmWH8ktdzIVzsaKq2vhZAx3+Uj2AuOi
9bm20vjPImLEMcYISpRW3F5DnjI3jY39zL+nMO+3otvpE4pVjQxIYVFafWx1SOXjSxhEN17Xi40s
0uLFhYxyBfX+nrmY5rKDTrau5pEowoopBKkEXSpDdnZaCalGCyeA0qCnxly80guTq9IwtwBsnM3H
I4YumaJGMKy1wGsahZIOml2pXzxmw/5YZp/fF4uHzL4neGFM52v5L8noy6i2//fOjvc6OJX6zpIU
H+zyW21Dw2tlUexl5nB+NnjmAQ5ROIiLZ3dI106UFLdD6UBAUvKkTPvZ8jnU2zl21nWOJlhikK2x
0aywPNfMsENqO2ZFthh6WiTliMhlPISA2u/g4yI1LIIzxsp3w5TlmvizZTJPKZexC7Wob0W+rwsc
nTDZjgbZZ25cF8QyF1yV57ayKCj4abofjaE7KiRgKi5P+PC6Gy3Ey9UD2hY4pChvQizF78XMcC3F
VeHVJGmxAp8Cxuk6RgG1B4kaLcp5qSQStg/eZw0DeS5nKFTDcoijq6Eq1oD6ffANxUjQVn5Hz4zL
oYbxXsnkByosmkEKo8aUJca2j0HuRIhXl3RcmEJC8GXoY/9mBUrx921GoIYlmmnvu+1lF0axAHAw
htWAmBo+m3PKqAFUth5ec+Tg1EoVQirT4EVSdgzxxlXgz7ILlrN6nbsmGoCPi087XjDmoVT2+LPo
tWnnWuEbDLv+erDdd83VNqOfZQ9Jox8ah99cR2NOKkpRDtQqcGnbgezLaBIglPjZhv7agVv5MhjJ
j8Yv7YtVqiepd+7ClFJcPmoXhgfhsdW97mJYWOD7QL9HxN64A5Jxv33sgVmjy2rfXY+QNLMmKn/j
WzpFkFp660crPUz2FJMZJ1Xle/RJzNawfKY+hVqxjmq4RpNeMZpGn/bFUO8Da6quUiyYtPjsIwxZ
wcQACiqcUUBI0ok/gx7bdrQV26kqLna6ysqheQDySF44b624v8XpQ3s6pm8gFSDsIAywso4nRjHx
413Xk3Da1szANWxQAb3lAjdzeDCJIFmYV7qWY2LI8DuuNVxESN2jU5kYiLmz4dVBlHjMVDEQhrJ/
NkO4ZWjPzVhho+uSClI2FkIUBuCzlGcAd+w2SPXlTraS+6qUu7XiKzzOrijqm5aqo55k1FSEfp3O
5zkGKW/ZJJjl3R7VRxDpDKwS9hFwSl5ozHhjFQapfzBmRFHRUMBpdXz4CKEeS3ualoHl53sTSjlC
+YrBXH21nihEnSQWooUztAxsQ/QvfDSfFAGslQHraovYoKe96a7NyafdnXSInxoxPCG4gOtBQZcG
YBMH39Hj2LdDUwd7LU+gUdU4A1vLPtqIv6k7UOTSOY7zWRgYxFa94g6pNYwAUyIYZAfydGqUkvFz
FecInebGPoaJvmeVIscpo2mjWS3Gelt/ynDe40pyu/XHKiysEWaIHrwZKAmQf8WwBDyoO1SE9Fu0
PbdmMJxMCkTbyREMOZjDSnrhTGtwce4HUTOeij65oqMg0Iqe+ae6e0NYP4YatVCPeqf0ZLH29mip
azRcrPH5YwU1WrNG4XYYyoF2wMkGaod12EXFNtc2vTBSh7jZAb35v5Sdx3LcyhZlvwgRMJkw0/KG
VUWyJFHSBEGREjyQ8ObrewHsQUtX8RQ9UVyjIKtgMvOcs/faOPEHG1Q0BMl+UtaOVwp/oQYFjOOZ
4Net7MkaN+3knfNEJzFjQhkzP2qxIfx9UevnCKYpOYpCoDPSUVAbpXMMsu9F+9XD0D2rGg5LlWPq
hOglTXgs5gdfpiADUR/yaDsGaDw37X656CUbw44eyiI+1XFpbaZ5xLEc5jpAQ9ssq0CJKGPgHGd+
CVmaXK39EvLea4IEIc9rjoM0i03KukeroPV3sUj2esOq2yPHWxa7pcRDobZXOhAtrc6uFXDNvnI+
J2WpLkNvo9UaABOGQdQxuHhKwClgW+RZAVE+d0WXV3Ga1DWzojlr3HKeSl2Ip7rNX5b/17ty9ll3
2UM8hjqgn+gnrJXpErfBeVD6j0EqQlGK6E4+POEISVLd8yxM111viZtFLt5m+aSQaCwYaxRqE44C
H13bZVlMdYw4XZNmp+Vv+QmT9twFGOCT2AabjttmqhdSQeQTULL3EtnYLYmLn7Tid/QoJ9zYkb7u
0Hk8T6HcLrcg1YMfmY2eSXmZunoEfqAKpGm59DIp2qutCzADNMelcvWRR8c4mDxJuyyxf6pSIh4q
wFlIKNw6MsyPw2EYGpegSJCNts0ud0W2XT6vF05q36BhWFeZ8WV5XPuiflQZ4ISiKb9K5P6XqHbo
LU4mG+k4ftbRqCMiaC+m5EO4yHjurfTtU2fR4uYQ/4I+/EsWj+o8dXBCdaGhEh5ManRTk0e6tgFO
6sfCwYoXaoZxdkuoj0MJop97aY4nwYo0Tfp4iJvhrSha+g9xNu3CKPtB75O3f64mBKgPsC3C3y2P
4pS8GqVbPeShAC7ZPDvBNJ4qQS56l0QnJ6ir9Ti5jI8nLd/XLUA83lRkCUCwiP2Dq+ok2h3ZRABc
qa43ZobhUdTuE0zFM8cK4E6VYPMcGBHLjjAmCE8vhGvwvIRcSvKpiwtuu191Jo05HgKiYN/hEByz
AQVgkd8G7YuYg4jmpZmXu1jnsq6eHH4Ey4aDgjp4StLQPo+FEBff50yV9XF6MqOK69phAhGy3NkF
bPlB04gnTFJtq5BcbdsaCcb8o+NChruq15Kd6sZk24zDS4727TmpsqMBlCOhX3rM8vI5xU1xiEoe
S2QoGbsHXfHqh19V3kXkzgN+1Bw0J7KdjMCMzp03RL2Oj+YvninsKwF5TEWkkIihEG2QudeJi9KJ
cvdQKEkY3YQkROagFuYlwomLdhcUd8vLYOrRa2NHO+K6Da6Vp4jsqKeNjWtypZAYPUZx1b81o7Ov
sOA+ZFb/NBUZmlw7Hk9pwevUGv5G092DgPznDdE5zJAPBgkEc/qEj1WB+TOFm/uxOJntU66q5GEo
7P1SkaN4aOP1BLrsiXCR12Wb10t1Hb1BXN3mjbXAXPuMQJ+W95rq5xiQEbpZWvbLq2czKnvEIBLA
Je0GDzpfSq/pYxli05v/jcjytUKsc8EOC4wPuOPW0AENazkqmKoffi6FxvLq4SPHbFaraou/NzqY
uoWnp/9uh1Q77vKHjK0V6dshkfFQi/XosKyWYdQ5RxPJmVdSZFklaUgqOSZ6l17coF7BVHPXoGnG
U8+Rm70aaYQo0XEycj1MbmIQ62q8px7pM1oP+hwdzylq7ZFHCe5bYVWYxrxGoh2ONp16HTV2Vzcs
SLiEouznTNZbL98tG1fZiWAP8QgeqQUPDYnmpkw5FVIBoq5YdR0To2XyrDfNKTLQhg36QKgD/Nbz
KCxCQucJ0vw6p/Es2cAVO/C5jsTTonCkB+YqcViulSF6tpBOlWegsOWhEdlntKgjgq1A7W1sn0jg
guycoZ3edKTisOcYyUNO7ygw+uESBd+kNeNpRlCeLE9ipcv2G+fJNzGDYHHw88aSLTr6GcYp7ebX
4afErTtUjcbwmCgMCVFWIJVT2iVITwpjw8FMgp+THNSxFhmM81nCmNi8FMoNgasCyCWWZRyZ4rb5
aXmgppBVKJ262fgBDnwcD03fG9DP1JkJbbmhS3sgUq17Rv7IneqB8ZdF8+y5B3xyolLJSxQbHcgj
haJL9AwhhHrOOhuiu/CjHQQCzipT8qPUXiYj66B05qz9kOTLSCPgJHexyGoErnoBiOhePOmWHW1V
3XEVIfd9PMX0/zVMBc5umueznEXMLQpLqvp5p9WDtmHJppi3XONdYiQ+BG1Jkqg5zOm+eOat/Klr
7mWnkwyY9T+heEb7sMQ+VEh2d1SW7xB5jiEKgKPet0TtzqUbU0IIMDg6mXoDbwlG5LLmnRNVgpTQ
sw+czNv90qfHDVNtawMuWA31oGOAslUEGO85cqB91zMMr0UPfKKRw1l6yT5t+mI2UzrbCMTM8+S0
xXoS4FqyVg2zlCPcJxWuC2WZ3i12vc/LXMggD2vjxll/WnoPuHrRUlbiUU/7dQyNZ5XBycDEgS+R
FeM+gabC8sMBXGIgKGr7ob8sFccUPUdt3ONhD2I+nbkPggTdejz+1MbwZzpm3jEZMo5RBvShwGXw
q/nFviNliygHshrn5rwbe9WqmyEkNDHKTZF1pyA51zUtVK7ytyA273EgXgB8dddWDD8d4eCf9bUT
2aDVrs69q/BIpYktXT/7MITKIXP3NMMQ5VgCu6gEFl9a46NyozmcLoyuUZE0K9//qSNN3Fk6wPJc
Fl8M+bXycOxK+4BKmDhay3x2/KDbofRVn7Xoc9jtiR+PXkKLdK/ez9N7w3gNClf5vJwaa0Znq14A
qJqPA0ECkw6YD4zZ+VtKhnbXJAHGUxbJR8UeWvGjJDLyqodPkdcRZEQjcatEMmeWTeNuJHhm06Th
D891432eoOipeo9pbmCACQpLtStVH25BMvbH5dkhK8peY+WXa8BKYhcKOJWdXwb7UrfeSGrodoHM
8MsEydOUFtYxKngTmtz8yrmV2NN5sI0d+12O4dZOh+l5YtblCKMg8z3aVph4qMlnlYlMXqOhx3Om
JclxaT4gnG8A3iW88gVPAhYHDLYizx+gO6VXLto61N2rpkgpYQQVupr+yIIeIFXTdpy3LAq6WmxR
oHBqCKHoGQC1v6HOKiGMcc2aSMEoyNQPU1berZD+eyIkvcG58u0z/Q6rtKZnI4IrpTnh2S6O4FCd
mmFwdmlu1IcM3ilW6uiutOBVSjleW+qqVUJUDReALvFyA9tefjc4uD4Fz/3o+jtNa5pjRM/gutzC
oJZrknLGB6d7ZNrvE2oKfcBok2+dK2skwDHcFiEYVbSRuTVJog4z5XB/UIJTZhbAqYsH0eZMA8lm
uUXJtdTc9zR2k7vZ5t+k7vlrMTY12BJxAfduXMHRvaLmI2rKKL6HEi+WHUCfHpNPLtFjK6MkWSJq
qAX0lc4FxF5mnz/2T+hu5DCGRI+Oxj0GD7VqUg+Ef23SKDG+FKL+USRT8GTSykA45l+7DJSfkD1r
UYr5NSCZ4pVstlOd4Ykakk5hz08QGOn2j170nJFMdg6/6T7T/+Z+df305A7wehoIN54Mowupl86x
TFM6zUE5Hvna98BsMCP3fnPHDp2vd30I/qZMZ+tGJ8/2VL+DinFq036XTvpqs18IkaTfdf1rDSNC
4e15Jxb2tfI996mwta3r+CW5Ghrp1LxU20mFHY2v9CutT+9YoI5jRUnhm6vkwFrf7loSsLaRuQO/
nPDcpNmuiVHyZlpmbRNDpFAIsv5sjeLjdaprLKgD+AiJkpToEbj5aImyE/Q2PJ3Dk0pk+I4rx1qF
/o5koOTYIDa5xagJMST1KJ1lSVVDffNJ1/P3KZaHiRXxofGyfZ5xRbE3wTAohxnQElV0OpqfYxTw
vfxRpzvVvJZzO6pxa/aPrnzwI+RQZd+g7Ag955RU9Ji6Ib1OpvXLHwd1SBvUAG7qwZZKg5sDV3Yb
tW364ETeTPezSTtrx+Fdh7FGsBe27K7yDnh+9z4HeQCQHuMTgIZN/mtK1eMYy88RQRcw8RIMBo2/
npBolQR4aDZpm6Wp/eDCsEvQ0gBcwWl5/OGQ5KpxStCC4jBCadzakQ86FGQJEZzxhg4xhCfx3KBv
QJmNIDvtv7ZFau0ZFveIKJtvOaz9le9k+oXtaVqb404WEfiJzICelDR0KuNpyyYMUR5WL/FVFM/Z
EF9Go3oWdQDGp8RXS+zwqZImifeEbQrf3vhZf8NCbrIYk5NhZp9JTqf/0MJqsPzHsqEZ1VpUKynN
PmIlYJtzirDHfNVipt5ZlXuqXQEkuVCoJuCh0E8Gzc6UbrLUug1TWoeJR5a6I15GmRIeYKRIw5lr
SyRYhG+6MJhS6iZBtHecmi7JMd9rkMds5KrjwgJBD61fXsGs0N7oM69T+N6u62C1KF6+fT5On/LB
w7im/aywIa+BUIASCzLA9Ya/7tjANtrE4KlCEn3MdKb+PGleJ+8D3WKwIyY+LC3i2YV3ltFtjYLR
OHVwRFLT27sZME90DzrgF0rXscZCEusGVYaLIXvUrx5uh8Gyf4qeGPsRWiYZwHD6U0ZIODR2dsie
pUwcRBGHstg1TvM0PaXoQkdQUdgAs1Zh+IKI9KBXzE0I/30i+hq2g1nkG93pj74mvSMS1F9lOIGJ
7PAoaZhd1Dg656kU90QR8KQcfHSpw/hP17KLX9CRQtSX7Qmjhk+T3QL3WIUhKkXidpsERlPhIukM
JgLBPLEFzuxZvrtxi/4TnvtfdAlpWdVfbdfjfiRYxinzjvVAGmgJ2HCdZvG5KH0EaKAMSAP1wTe4
xW7qxk8ySl4nZ/BWmcc9brXuFnCwp1rd5Tw6a08jfq/0hmQNEXnDfnmHiP4rcarXMDDupGmuwwbo
WahHX2Mck0BkH03+Jlm2gbmNLONTh6J1Vdu5xF8c7rxefrUbWW1hGYDTVZV7cENcfhB0+OCCK/gc
OKHDlpM/ln4ER1/iUEt0bOim5m/Gr5wkup0ynHRP1sPa9pN7MJFpNYbjV5hn7Nw5pzJrcrSt2Rir
EJRAkoCEw/0XSfG5GPScNk8cMSmqf6ZxDbauizHHNL/srssPg9NdNA93Th8Xp8EmbzezAVNmfCmH
pCrsZcmuGY0nN0tucJjUcSCrqsYHS84x1ZCJOByDxtHHzs4zXI5bCKB7X/ABDRrEp0Kz34ww7k48
Cq+iLS8Y01NFgoXDoGgPaXcPU0JfA9s56Y25I3WGmIu23vD+mxtk4+1+japbJ/J7OJJUkG4D024w
682uPltWMLQC5wz66qjUtUlMKKTsjgfGyyt6bDtbw6ekcKqB9hLuKpPht4FXC8yEfdaA9hLE1eaH
2LtDOqf0qfG9lpWzQfrLWaE+amZ0A0dKCKbfrxunjx66UN7sAO1Jmo9nO2vPo0d0RfyjDM03L4XM
qPn6vq7tt8AIfxJendoaXfkZ2l2mhbsyZQreyQ4k1OUofUpL9zQa3bfEMpNrT84KwjMAyUXRM79V
5JmJ1ju3sjjFdCgAXpCraDf+oxk1/aPGzKWgswehzTw0dTtccXBdYi0J9+AnWLAUTzHXosfgR9yQ
XxoAMoUFpjtIDTZv6z0cOug7HlkAg4ofqLPqU21qd9k3+iewoTmdENO8TB3Ecqt0D5qI0JGNKQyw
vP8xaEV2NfRvpU9Ig1Yml3rcGUx+To7RpTs/U+XGo59FqDtqC0Xlnzj+fSr09Di20JFrKcNDLypc
Dgt5l+GC0xUFwhkQOnEmncdwjuJSg06ju/oG8BauLK9zOjsmdETHrvu0/EFyWrBpsaLuPCcnP2j+
H0YuftqTLk/Lf6r8vNlE3UQogqnkw/KHQ83+0ChM+K7rO7veK8tTKrzvMdEZD7RjcYvRFNnYA5O9
XIiehlGjUcURXUPuHdO+cYxpeRMqpiqTwRxBkr1TIJOfWwXR5NPgpk5mstH9CEXbfWLa5vUJ4cGF
dl70sYkx4nPSyBNuxjvqyuPsFVh1ge2uCBRGz5v9CgAoncOANc0bH+XUmJ/dYnitKjRpCs+cNVCQ
jXhfL5p5NwwQKJgl0vXS+V8E17XeeAdIfaVGYxanaEodFb1UHKrxOZul5R7ySKp1mSBLcuvmhxGV
W6Mq1N6tFAnZsTNcBLs5PWaD9inmbyae4Lq7L+6IrFtM26Ifq6c2Lj5+A63Gu6eQeLpSQ3UInnMl
ax7jOpkTyeu1Klxk3w0nW7Ovb2ZV/2hl1Z26jPyZxkQHLq0r6WRH8s3ID5TFp0X7hcf0QNQTU+b5
WwzwJR1Xq7Z6B+og8Vk9Qt/9tMik0IdZF0KlEADTozgTCU/XGHSA1ml09ceTD+hLwJY8gyyeVsuM
LG/D4uKi+fzQoTFKaUKp7iMq9BU/Kfro9wUR0+AxGb7nTKw2Hq2fU542IUO9olwFhA+yk7rdg+3x
YxPauuuaCnWTjBPppppprEhgB6A9FUf+Id2XhqXtKLgYyzMgayfnLFuGVTT9yJSumiJdI9xENy+s
8tQDQ4RMQ3A8Mztrbtra0FrKvHrxSMa8xUby2DotZKMSHZntNjw3y+ivAT8ctIb9IF3v2nsoBqO8
qqhNC87pdptsUNaAt+90uS55JlDn6hbAZ/HEqTrdLdMa5SZfa+R/K0ta8q4VGnt4fRZg9leQ7nQi
njnB28qV+3ZkTt6HeG6ycddjJb3RNDrZTYBVucNwGs0nmdz76HkCs+o2IAQB/hJQcK1g267MyPZ3
favWlgF0E98E8xi7v2dux4mr7iAKj3Ojch5ZYNJ1zfrsx6o7O9aFJLmdZTglEG8QUZTB4Q4lR3EJ
nfKTyytiW214N4Z8p/WOeCBp58YV9XiDvWxthHikByv5KcKm2jUBttPl4gUOEB1SoOV+CEXw9HH1
wsS95Vn9qE+UYiqKrc9ySA793D/Gb3ENdxqzBzYaWeLbddQ3Zu/hWQOJ3cuWWLGEbkYjevLPRC0O
foMAQFjTzsmzYRv5NvVz+tHRVSUiKN3/XKb9l15rPWZ51MPzs5NXxc1Sw8+x0weoAejSY//7stpM
U+5CTCnRAIFQK8GN0FhwMOe1BoYTv6NTW2c7byB3XaMTp5PQ6zVB8yRVgBy2CW/ukMLALulvDJt8
9IC1ZNN3txg/x+C6VyBeh5MaET8trQKT8/hTY/hbzr7zghdMROEVtLKuo6Cg5dWjCR4VfbxuUyI3
0eCg0tRB/M2eq44EnKDWNqn+MNLOAf3HKGwklvNsxOnLMLucWAbkueYSraqUKARXz5hHzqLcCHzx
zMTaLO8qWSnyDIB6F/qIVUoCIHo4NWSK+mvyaNjQ0OndwwZ1OsmiF9SwwdoKHW6stFEQgD4hCAVD
Vt04Li/zZO2XjjytBIiTA3KqeShVlhC/ZFjvFu1ez9mA0KHc2CyPCc0ed+PTeNlDKjWZvw0E3OrD
W6zB/sysr7aBLZrAXeonR51M2rwYmGHqz5NQMMIMH4ifhzkVGcQj8eUpsmFJASNPjemVmGbcqshu
PLu096YzVvvlW8dZjRp2fsUBSPcHJ/C/awRHLQ9IawDoTGAdPVA4wq/1BvXNSVF/BJO3bzmy3EeJ
MnNsny2qzUMS9zkgvcrZYlv6QfJqelbmxG0boAzRoO66Twa12aK8cyKAqa1e3YocXPoyA+E5tRF3
WdT/0GxQms0SIThzvbQfna56XxpaYspI1PXBNgaimFamAhehu3q7lrMWo8T8cAQTZlFtPTr0sdY+
yYk7swmYC8zfcYytuY36CVKohFLoReBTCYTbT2W1c2bRL3iTbCezLNhxKRlq83jMtrUa5fAwwEcA
deB3JsATGmsbYTDsNehF0y0kM4UUXSapfniWkIYZGoMkUBndIqlvWFJdDnwwNGtYPvaj76LH8oLe
/KRl6oHYjuPy0YOI9nDRheMeF1Sx7bIInUCF0cmUkbFxys/sX8ZdBkzMQ9DNkkYpRygoPJ3Wb9Us
cgkm/H+daRxi0/NXGoiV+eFHjvBmgyW/NTRWl6EOeTbfiVBtNrkNIJHXDpSUAfOlHHOOeZF7XX6t
58YvU2lyQKZtjE4rB4SqtAcyI8Qa60UHD37ydzS1CehkLH7MaTTi0lm1ubqT0JQyqSWVRXhl89mv
k1tN1+js1W58cLTiEdTB8JgK8UheZYKF/qVV0y/DqulvZHb/1uXDW0OazAMjImIf+BYTGaOAVMq3
wU5IH2AM8QgHQz6QlX6kuqZS9XcsXAm5MtFrWKL70BRIEdoLc9ZZZq4/JlwqZv0KLmi9VpaqbMTV
sb8unXY8lb1r36IaVszysHSm0J9qXg88neUnkPgo74xrmp9pk8FMzvVoV2196iOT9gTc5ZRt0/d8
ko/LrN1XsrWJxoIZgNvCPdgaDJ7W7Lj97Ir7FrHwG/eIysyd/EMa6FctKb/b8DiZetd7HIwHyPoR
KG8ifijErqbvAH4I224Pymrn+Ha6L9Le3aGYnHbIzGduMZPP0jTenMysN/zc4Jgy9yN2s4YeAAMf
WfuvOPCyR72i/ypNmzFWRECCMn8Q0wxCpUZYkpe+/mAnLSeNRcpSwExHqAamnMApRCZk0Rwmr9ev
xvyH1TT2KnyGeNpd3SQEec2GEQRet21nhf3gl+rbOM15EtXkfpqobA23jV8YYljbdkAcYvDKbpEj
lfewGgjL9Sj7at7eOPxKvGK7qeGmfKzPQ1ml6xHU4MbRuEBNViPuKcc9Dmh1KEq5t1RLMhdH3CMm
gy0yYqYs1ngYGn5Xhm5n0UXE9VvWt8WhbJmSpIwsjk56KtGMHWBPkuHq1sbWsdDJBEUjAM0qKK1s
LJuMPJeVGwq5N0GvwsKjTlWOB/mIsyhKwLNrdncjxLlnEQy31pVL63OCTaiJ6qp19ZdlKzL9LoVd
ktoQgcdDPg3uJVFbxxuYl+hfIqEYc/j1sVcNM/n5TGs08lLEBtSVrotJDQWe0hbma25zvLUGvTi1
1Tij+86iSMXHGocwjCGnFb1DIHaf7LyF5Rhq9dX23VfZ57cukC5D3OhlDK3hERXqebTEOS78R74o
SPQZwNPWxpXmogDOCj9zWXkpdrcxZbhymBU3fP+Zk8NRSdrHXEPnkGSNySvITa95Bq9eqeS5Irh8
7QY0RAL8rW1h0GyVBca+PDky7kM2pTmfeViTPQPJgHAjNZ/kOELiU2NKnEFC02GtcBi17g3Y3KPZ
WpvCjq8ZuY9khdEg6RKD8C5pvk2lj9wfBm3mKOYYJakKLJyhJcK1ckS88zLMonFea8chYissEW2e
bI67a7qm1JWLvAIUwLlEsFAO4V2EkgS7aQ8YyaOGnU6u4b1Yeqeflw2sy0FXVkV1tEf341cth2mv
iB8QDZV7NZPWq1mlPN9ZZvYoa7TmYEwtQxLzmPu2OKc6YhAkQlfn+1LAFWqjpZnYM7YjJnFe8ugn
wJIYp3WgTf6psyvKZlZ50ZlfugJjMi4RijE/Ao/qjKA/oIlCKSrm4uSJkHT/bAfad8PzOyRRefdZ
Esi5KlvhH8oeIHGsdHvdZrwskbQzWpVUA1kRD0RxuB/aYN+1daLR4CGSZ9SCv3cssiaFgweuWJeF
lu7sLK02OKsb3kgq0lTW7do2Cu/G3duMeATPy9A8drXoaKPcn1VSGoTk7qWeq6/lkFw6k36w5MXC
qIJYqzERcgBBbz0RY1mkI8ehy3OcaJvKsoZQp46FRUI1YuTnqjTzY9z26Fk65o1EdxX9lwZm+6F2
w3ELWxiVRtM89C2VXFo2pHSGfrbryzS48AiJhn6sYA8houzIhKx/mAakSp3L4sQCXYP1pDaR3qZ2
wnWqeaQFeyZ+VU6VwiAdT/kIpXsdPtEUifiJrARoX0Gz5/buQR6cZEQyZRjH78AXh1VNuOoNiUqQ
MBIq7PAtUG66KSibQRSGKFIsYh3KmiavqsBsmg9gWufL4H/zDYPOyDBib+ryVzsc3iezy9hZ+xMZ
PbxiPj16WV99RydzRy/r/Ugmpe1MyUNtJ5vAc7IDgeeMgO3iIHjVPuzTATJr6jP61SXSwVIDv89M
FqUHQlJd7TPMVVcam6gixGOeFe7zctb0QPS0NjNcIWeJTai+BGnonIdhhErokqQyGM8+Ru211fUS
5VtocMrAi0o8V36ITOYrqFMeFgWEP2hkTc4nMwMx2cHriYoPSjnyqWKbUzEKT6swGMhZ9HISuG92
297Zc5AoY5SnMZGKQxofY/IIrcH/nltttIlMyhVTwQuyYKRNpOkFBe/NBDbINtOYLGIF/67y6HYY
xIQU4X5o5RkT9HfCEP3N//YO/MXxhF3FcV3pGpYE/PGHObNsONmMRWPcFsVhEgf+TTcgMIkTqcQc
dToKN1enIVFCsMyBvh4W1YFRJQ6gMBrPvZ8RsMdELK8l9KdkRTq5erFH86XtQu250SMD71hOI4aJ
WcwhPbH+4c7423fAEq07lhS2YTl/GoJI06LTQ1jBTTcnB3G7k+/sqFCXoJxx+82KfjOopRC1rK8g
oNdxDOaxIlysbAZxsPzA3I2NNXyrrX51PLhkvFLM+r9aJ775cDheNc1WKzhh4Qv4bp1M4Pgf0n5j
9pX9LuyHvQIRxnQ8x8Bp/gdjIaq8vmt9zf2wbOWWDxW48qlNDQcRWe55VMioPPEsTGgEQDD4FRTE
RKh/Oszn3/TnJ3EN2/R0C2+b6fzhJ+7quotVFmi3pTrUclF9yRkMjRaM5TLPSyQcI6ztoYE8mnAK
yIyBjgrl6tl1BqYWA4JTY95CA6TaVfU9jeiOJfYwK4OadTebsGAOuKvSEQepy/r+v59n66+fXwp9
Nr4ZpmXOpsb/x/xGrU6fp5m0m7LUdmT9vPmqtFaERsrDcuCgt7MJkQ/ThWDx9EJN2y5VvoEBFM6l
c9KkfA+Uvh3yWryACD4Rc0jcu3ohsjze5c6LV3XVbuz9ceUQrb716inZ+IpVKo8LmMmGkW97lLvH
oABL2DFVh2bfULXk7j+gNf9Fc1iuTrMFIwSGOEhUf5BEiOjN7R6IJCzynpoPlfG1j6cTODD1bTnr
LTfRh6pD48CAVevWW7KjSQMKQP0hqM+ZH2/bntTsIozPuYfpIkE52ufhT1u+L/WI3rjF8R836T9I
ET43NBHHsFwatJ74Y9Ghk2mmjQtHvYISsC2jaOMU2ObRmd4tZjdwIFFTS8vbByYQ3jiL621PFtcx
jZCOjfaXRfgx8lePucmcUooEEhlGq+OMkKeYqyQKHwCVNgN/nTT62TOylJW1kXHXIpPpj+E/cOAB
DjMfw6QDNpOa85/e979+U3ANuoer1PP+ZEgUxPiFYcYABZ53tZYRYiog3+9kb8Kt6CaLyghbKOnd
W0jXJ10T/S4wAFPWsshWpl2Cjx162iwseuhinZL0OA5Bi5iVLq/YeAmirZQ5ZcsM5B936b+LEndJ
gkfA0GLzDf54umARKTvX8FPj2X7Qi4gmYxWlRHOCQWnTuVXT9tlDYrE7NlFTbIMYpK+oKdQ5ZAdB
0W5ivSJzR9PlQ1ynZMpxrvWZu6FMJLY+Ta3nKRPflCp/Ia2SzOqw8OV4sHeY/AmEmvsFpcAvVuC8
qXvvtBxC//eXNP7r3HR1aWI/lLolJZyB39eLmfDRB1pEfh2h2ahqyvabkSbBFgdVw9AXOrgALh+c
wtp0H4PZcA8Or2B8R9izQl7ZJtWpaqTc9Hr0GXZ0siFW1F/lrTv8Y6v+yybhch/mRY2Xh3SDP94a
Te8MJiG4v6KUVzhpuWSY4Tq0Fa6/YtVWJ03M8Yjl2LLeMQz3ZA4urteL9T8u2n/tkHwSV0ogzWxY
6Ap/v2i9WZqT1hH6VxuI58Ih+tV4tXWxdqq2CApNDRcf2kSybkQTm9HSOWFDLjOwsyz/du1qJORU
xT98weZ/l35Xx5zJ02rqnifsP64PjiwcHjmrSufQ8M1mmTFCZWOIpgPSe/Dq86tm5M4Gzb7g5NmX
ID0Eb5dk5juG1XsBunyNvy/ZFBqha2Hp7CG5DRezQjFZ6O4vLOvYRTiH/OMEY/zlghrYtbmrFiWH
rf+xa3HIK6Te1/Zt1vsj2yUQEvm9R0j5Znmb3I7KoMRxzdzZ+1kwDTZUJD5aq2nd3ovZK58W+v//
ucRlmXZwYM0HE/zCv99ovNyaIBlZ3paX0XQUdhbH+DVM8NatBt8GAWfiUWmgxxfmzdLjg3r6z2PJ
X9ZR9nOpc1DVPYvt4/cPopEA5s2jl1s6xePe0thxY+sYcyhj5A4OgwoN0jnj62FKOOXPwtiC05zH
5HyNUs7Zupnps18rgHOB1u1jX5qY8NVl6VRIUkJgajoXUTvBP16Wv5xOXT45pbltgDsgYPv3j26B
A+QsYtu3Odv+7JT9S5oXHrkleoUJiDMGgCZGUWH2lg96ePZdzDk1ZP6lHaShaSB+PjT+r6NmJPZG
89J+j2hSHJL2a2YWAlOW32/r0rjnHsWrFrf6afa2/e+3/m+nDS68FDyfJmvln0crJaxMCyzHvYW6
p4H007pPbU1q6+zlzMPspXfDW9iDohGjuWf84EDAZlpUXIoeQ8lSSX9wkorukK9xg2EztZPh2p8d
zC39kPjP//sT/xeXx6EIpB+0JHhJs+bt90vfDIWghd7K2yKW7CTaSJHQL6rHaIemhMH2ZL/hUPAx
LmW35eHVA3HJJH0x12otUqnG+Cqi5MiMM/kHbML6L7oHrJrBKipM4bko/X//dG2rCnuKRfS4aDUL
n4Ek6gEw4ym/3huptwYHaY7tFOWmivp7mYeHZTXwnfELE8T+0oJduCvbeDHR+pwq+wl5KcFBotUe
aiWHtU4HXPc5cTfQ9vhVH+O+GgJbncjxSXM0kAhyvxhgEq954yhLNHWSQFL2k21PPF9ktO7RmUV1
/7g1f3mhqXNmO7NLufMf638qe6GRaRzTtGZ/0N3gU47Tko6BSXw3mpd9qLfkvBKfSV63f1yGH2ki
vMcg/gffhYWWC/17zcNnsG1IUA6fhwPG7zcCFWwvptoMH5dzVUB3/Ph/qDuT5biRbNv+yrWaIw19
M6jBjT6Cwb6RxAlMIik4ekfrAL7+LURmvZJCumTlu6NXVpZmMkr0QADw5py915Y5LI+SFOO0gENF
sbm2qGGlk3fdFAb7hFwKdnLx5SB9jElYYXrXgM+nz77IBD9N+yXkXUQ7eyu7Kkb6MYA6158y6aq1
i7Bwc/oP+S5ya7S5WLO9oF3WxneFTTHX6/vpaGi9vxxjoLKnXXw5Bxh1JbLhVFoPpH0bV02ZLarJ
HYGiYdnp4p7afDgshO61uOqoOOg0ZQamPC0FTollznSmp5zUh9PUUrjp1yyGNR3XxmXWlBQjo3xl
Vd0cP91YuFUyqPzdhWeUX7ue01xHB2BxqqLoNharpPocuCMe3BgV7QS9YZGK3L2FaP1EOQX5JOEN
7ZC/FnZ2raHE5bDUUGMtjlgkrduItNSTkj9pcdomNmmPmD7poXQGJbIpOsKcv4t6iMcOd442BpLk
HJPyXuInxSQs4wMiu++OXsNoDDmIBuI1LpRz/PvPKQjJ2TcNkk63z1dmnBwpPjye01MF1gBJndsu
m1dhvvr6gLopHSnSGOO4P/WTT3OI3zX1vkcs8MFn+c2EEbBHNUEami4z8NleNQro2tJSj2+GSOTE
zozu+uTdl0onaMvrd6ePcEK5vJn4E7ccWKtlDac9yKeHgXLuqm7aTZjOIcIG8V4ffL5fcR7oDk2U
7u4MIvulikE+j1Wo2oGBRPWVCtAyyhvzS51jW+xkVT8ZU7gWA3L6HCLkzppQhwvWW0nOPFOVC+/B
t76JFguHKKVBFpogcyb5cFNzovj8/L4HM9/HhEYGbcryzybesQ+DHhR4diNc7YispDySnVkePWO8
aXQXvRurVuWUfFib9EOBfAMrR7U07TkiPRi9S4x++F+Nca1nbbsMOuCNpw3S6YE+HTQ1cEELpwf9
oaPodMYG7ETWmZ+8SdmXFha9WweYYhroq9KU7jpyR2vhjoQLBUX8lAe5f+E19WtQWG8G6/pWt+p0
LQmEubeQoqxlOEWXmWs+DBbHXyU5a9hag2i7T9kKNTwcI8VMMt5iWPxxbft7C0X10kBuveeFz+JO
7t2ufTop76WNY1UjlIFkecQDVfJolDQjUxzWyJ9reVkTrORZZJuzxTOgiWc9NcAWS5aU4QUF+Deo
D2JbJ0O5oedNV0W49aWo1BVOe76EoS3vShNhqRkkEC8l/uMKK4TjD9alaqhvaYBabzq6PttMGyVZ
QjaiZ/xvQ9buCnlT6+5w8NG5r5KqOKoSOXCWYFicgopUTjVOV3aeXtRtS/KG6IGEM8QiGTyDHBOO
9rJP7Uvp3PRxoW1ir2n2hjM+Zw0qy2GmPuSyIRI0Tyknx5gsjUFYB78ObkedtLuEsvOYVbenZseg
rC+62dEIzaKHcfo06SHYnDS4aMMe8ylb4oHe+56qFqkqKHdKxDmrilajIvthDVx+xGZuk+eGToeu
S3jw48h9NWP0cNNHpGDz18M7BUUDyKwPtnAui/68pkWqtOldZ+VNJDQq4VZqX+jmyDnRPg70OQ7k
czkkF9j03iPzuowgmcsywLhhu9EmLslqL+vU3BYEV4pcuw+mcElHjAwNiuErUGULT9Fd/GAC+fUY
BGpM52BpQn+DnzBvGn4o3rltVk3g3asbKrothXZ5rOAGXYzGiJrRgLnsIL0jLyJGj4B62ZY6zhVW
KTSpkOzqR9NprccxFo/vfy7rlyIBLRYITz57yMBkp3A2YQg0oVlOX/gWzCEyNb9ZmCE5FW6jHehl
o+kKuhstLRen96lPazqeJkbJuQ5ywhd5GemOtvyUMY9s9Jm0wjHVoP0WEfw0/y20XPkOippAIDAj
hEJCArs5iTHLMQNG9gZhRUy/1gSgEdd3bm/DSHCRIYVZtWmh9SBKGU/SdePKJVQOzCLlSQOa0geH
AMObF5kfJ0+b9pkHe5pKBNulXzZLHn1+6XRjd30qnJ02/3J0dpznl4Oj+rVfjcFGa8vPXYtmhBSF
2j9Gkj7XySxf5CgvGi++7epFZdy2zLpB7D4Jkf1ZiJsooR5EEF2ftmI6oUF22+5Ok6sI6dMaFfNA
mDQ2QYek6ESeMxxadsErPDj5ZflVhcTVzn7u3hE057warbWvsW0pxIARFxG4g/jq0Ib5JQjBbUfL
7J6tHF7IBAIl0X7INNrCu844hNlFu0PNSgCZcqNVMUUvyhyH+9H0nk7UlVF/Vn17RAsYLHOno8ed
lV9My36xHLx+oAvLlZ5Oa7OMus3J+JV4LYUQi0wAvWevlndOQeGzXAUelS5h+Q91hGTRQj5IKtGI
VsG3tk2hloE8GBoB0KrUH0/PR07W14aj92NCmz/tA4NkNZuo6PkhOTUKXFvbmzRkLk87vXEg0UHr
6qNHlS6VI+1G4d3SJMyIpCO5iCAymjXVpT4nXDT1aK3LLH7TvIfIsg4NQhI4S6jWTt3issmpP9rr
ogXV6hZeunKqVGw8HHH0/BuongGyfmtQC1PIpYqUdd00EUw0F5HcHCbiz3yX02+pTKJCsBdX16eL
GkN2jVGhNBwJJSwXnv6+Nat7YuhORzQDXRr70Uliehi+4m2S66hFTWPW5CUAg14iuyeKaJZV2H40
K6cyX78qm4q1hs0bGl3ELMOYHW1w1js9FveDJ4w9dGtAN+aNaXT21qvbu66rd6dzqnDcBxOy+EMf
v6HY0Dd+7hJhOfIEqoL3OeqOml3CzBuK6wLMM4CT7FjgdbsozI8KROdHFOqwtmdAC7dcOGS/VMyd
QBVjYtT6ddgpsWs8sKdTipqxcQQJYQ6eYks0V7UBo5AlSu38rLH/3N79Fa1w8+c7fpbhcPbH/yTS
4TLmxNyU39vzTIefYiD+vwp+YB/+Pwc/XHydvqbAYr6epUXwj/7MffC9P+YejTcTrTmrQO76V+6D
7f4BzMs0PNv1mUi5v/8398Fx/qAbSMHI4JDs0NFjqfwr98HW/3BcHwwYoP2AghLb17+R+8A/+GlC
d7HierS2HPbClkEd4hzK3AxjmieUKLZaqFUKmZFHsWNh5gAyj4EFTemyANBhkSdKD3Oh5cFsQ8ts
meD6CsPplsCcBK5P1o8sZFoT6uVGKa2pjp2LIOSRZB92N8KI6nzXm9rUvMmCtZbM+bQJ3nD8tsUB
K7Hvw723ozG5qRuaMxiCQjJ6Vw4YIn0VtoEcXqmmwGPx9Soy1iYTIiVdaF1I+e0sLx7ilpzxa8NK
amh2PUTjWxGqPD+MNpKBvYkKsXsqx6nVefXbWi1TDRs0JCRg/NYLvDfNW9HxJhUyMv0wPaaTE1mA
n2LN3eV+jb6CNjjmxschIq9qxDBsFuM3tO4tFO1E4EHZsFbI+rFOJ6N/LVSIt4CQZTcXNPojqaUe
xFirpIBRpYN+aPwqQDXl5YP/VXdqIpPbJu3qb0L32fm0UiybXFouW565M/OtsfuK/lfk1vgvnb4o
0F93nY6RIMpVAXlNSUshMUc2JABmpH1V9+gQY9cdL9A7VQWyGLOtLpNQM4uLMBjqsFp6xZAQpyuH
hEzjJTFMefk0Vk7iUHKw6kpuqzpyrxOnfsOOGWrPXpy67R1Jc+UTZnUrgHVtZyyprh3nkQmEXBfN
V4nAnJBYMtsmfGiWpWXlImta3b4ofXTuR60dRiKDyjKM7O0UkQr5AKgFtRz6Uyfpl3rXe+UxptYw
YA0SBahgdgo+yjwILDGsJVxqhf7kjvbkLQsCidE7+lbFnI3BwNlPnd2wnDf21IcHHOQKtc4U97BZ
EE3mpv5KAkVuk5sFceG+6OwOKSKxQ0O1zMUQZdh1JnHv4cUYdpgFCDBwTQ2/AHC43nLItch9MFQc
zburrvIRY9sTp51PykLRdIHcyp7uYzuqp+8YkAwk69FYaiWmmkr0urma9KgPLNT/hute+iY0wp2C
GNCyY8g0i415Kqtb0cR1+InBg2LX+vkE7Tia2yvUaayg6mkwd0FwFRVNGF5nRBvQ8hnpyVEpbKcp
JLGRU5STO5tBH2R9U7L9AL+r9UFH0Shib8QCwelEW+R9ZiCO1Kp64IBUGlhYKNiqzgtIuXMmoFg5
bKvwNhmmCkiPGQ+6KReGqrCZcEw1C5sOBc5cJ16bstREhRnQ0yIM8COMWX9NvoiTHOaNSbX3e80h
NEbr00ZuKF1iyVtgAYnjDabRAjuv7NL0xuhwga0srwGrvjDLvKiLRSvxNH8epngMcBYqlvokalI1
Ari2C9yjJpdMH7kDJ0Ykm0v6DblPfZ4c2yYM5KXWRSKjGE0Qx2cSoHVJt9tOyI1kl09RetLJ6X7M
2FOHlyTapOODWQ86gS/ko7ZcXiKcaquiUBTUs5opXI0gfCiuFekob72U6jCdroKgUDLjpjK2ARXl
RKxWZSHpEvZePj5L2rxABg1pFCvNNwuDxtKkvHVQ4RSaYSTltYK4K45CCx3n02gOHWQznrqURTwf
k43l1SbVm9qZGUCG4QNVwH3bIb22NZWml1ORT9ldYw2TS+UsGNnCUlcgpHHRpKFJvzvinJE9lEEC
u6eUSPzhvTEUrksCS+UolsXkaLd2Vg/9dpqUeIsi4YndxLGCArKuC+SfwknVtKsjtnA7h/1wjXQd
G06+MqpmbgVrsQtzpJYccFd9h+3gmqoBSbDD0M3bs9FEcgEzKzbFZwJWdfky5pVG9ICXAApY0rov
gtXom3FySX0SjZhNnw9pRThSuCDwErlWV92MWSia6sJsE7LZL6OCxfWhbtBj+VeysuMGDGAtQh1z
o0qIRaY2R7LZQyxT9p7xhCTvpTKT3H0qdEvC9q91UKxVpET5NbYnl+d9sl2Jag3borGrnSCp32AF
zhOYbGIRQ6kto0E+mKZEZNGjfnp2CD02AWnVTTqRYGMnCvsZJ1XOakFSmGzq9VJ8qR0lpovMLsw5
56suqud2rDvrgsZbDNJKOMwjVhPRp4XLaRtb0MtOtsY22WefGt6s4Aodsdk8FZYO2tXJsPkvpM/2
gXNol4bpzqt9WK1yyEkusTQflEJkKOq9o2MXgu51b/b4RRO/Xva9jRaY//jkwPV5aGMB93xgVtcj
6Bh3VUBxgwGrHPAyfTzSSAizEGhVZlTFRTnlPdYvB2MVGwHHIlEy7nuvX6bUbGS94o6P4o6Qx9z/
FDiSWODekEp9hiesR0fb6e3uxi6hYc3p5l1Nh8vQm6ONbuB7ojoDpq/VWIEO1bEIg0PgS4PEQhpd
cX7r0+/Mj2Nkxdipw2jId7JlAtpEJNGqp2Eo2lHHYwEYaO9VmDDJ2Q677rFKQ0LQdDim2asZhdn4
7PQhBUqtn70gutI04i4NOMwrcj7qeimsSgp4plGWrWC06EHFlySygfj1EEOeyTvRLnMC1YLvgd5K
77ZwjCy4doRvlZetTApt1zToFjioRsREPw5Z4Q1vAiZL+mkMzMo9BLFWdXjotEBrHrTWHnKUjEmC
MsKKxySxF0PSogEukjzNX0UMGurYqiqpP2XWWCh4Qo2Qn8fBB8y3dAbbRrbZehUFPgO10UWcc8JZ
+HVNOA9u9bpYWpCAAXYXESskMNi6LpGV6IW4AwekTxgTszJ5tblBUMxsN9QK5KBEmBhMvHpSPsDC
owEywkPBOu1OSpevwh9HsUugUw6sP6NQV0Ft5QX4lDG0uiVOvpBq4JDbk7/Iehnm10Ij2X0VBFk5
4E+sEIUsClTgGhIrTahv7cA8eYsTiElr4RcpcqdVRBJMuosVhuZtNW9s0kiF6E1Lz38q9bjPtaWM
w9A71npSJwiWBsx0bGC9cmvnoja6lavyBvwf4AVFE8zWvK0qVeXsSpFVZHEnNkpQYYI1H1dD6IzR
1kwHx0IZkNTdFxUHeb8ElmKw1wXp6q/wQmSf6Ipha1ByUsVB2VEWbdopzPJnlbO+Ud1xUCuFAzPr
scragvCrdKoBBwXRQBok+QzJfSwN17jUVRl7NwAkCn/hZQECp0UcAF5eY0ew1A3fWoEWttH5l4sE
q8V46epD0MMwBL2ywlEORTRB0H7nOD3gOWxtk3xwuiwv74ZhINqjiwe/fNYmMy8+4eLK4sfWxYb4
6NO7anb4w6xm7eQtiVw1ZFYcUy5zE50gHKwYjTy9MY+T7bUN15S0b7C53OlKFI1n7qoo0LxNq+ex
fZkQ5aK+VAqA7KamaEQVztFQxMVFT+nQn4pJ7bM27UiCI6u0NTZGyZbjAuWCIW+pXea4tBwsEHvP
mJS8ricMy7uGjVJ3IcgSpenY5IPnoJIGnPEsq5QUo2UihqSmr9lqzbOPUjK5iUNFvmk1JdQGp2l0
MSbnVRDb35sZl90saui15bYVBQiFDRn2SNZHqvjZna1cp6d3VaXSOUwRhurn0BCNcdTcYOC8702m
o6ajV/ptP80BqIRYLTLdLgfEBZZsniLDSbJbFcXu9AXv0KTvXfw9hO12baloKrPDSvaqt6hVco6I
gqPpxmP/6Bg1VU4Ac0JpN3GRKPfGyFxD7GpVqWqnQl7g9WAOsCeqqA7HF5ALQl7VU0cyjoE33rky
0z6D8tZZXrJWihmU/VBbDvdKukJ/c2tU3lublRavLzNk9+JaY6m2Feh7qIQeLcxgrYmmT9/GOB7o
F6iJwxoW4ZGL2w2TlZCeDDXXOWhgesdHxWRcbcLRCNslmiARfa4MU4+gKoIkBugh8/4afq4drFp2
iV23liwxwY79tfTuqsTL64emTlz/QtMKfd47KKcad4aXVN4VM5cLGWQ0TQpDme0p86KfisTcZ0Sf
1i+N1SB3sKLODFeRq3U2ktJA5jutsSKHjQeHh0JgGhiqYt+bUxXtpg4BQ7ngTF6FS+VmlmJ3JlPg
oeMATWLGaI7ZlTcOA57YtpBBA6fF9PSHyIxoii5ogcaQXorBwjAg5ajX28RlyrlDX0Qec+vrAuCb
AjbO9KkHzB/SceVWVr2wL8nbJaW+QVreXrDnrTIAG1Mxoo/OOQrcFBy41K1JmFuAsHfAhXJJvbiL
L7q4w1+li7xN2A8a/nRftYKQiN5xK2eP68E1j4SGetPKSNkRr2Ra1M2qT9KKyqDIQ8jt9Ax9bS+d
MvVvE/TBlIjzgQEIKmvw2rUxDWQaxYF2UyZ0mFeNRCtF7rWnLpTnJN3WAfhXHXKNfBb2MkpNazKB
UbPWU24qNO9ao6LvzZDM0YJ5LtIaxoZsvIsOw9KwT9NJ70CAWVBXhRVI403Hi5Xe6wWZuSHBtSOx
ZjHJrSibWJc5r4zCCNINylQn+z7gU4ydxRBhGjrmAaSSdd4QCXkwWcByfQ83Po8/9zbpKhvJfid/
07LU7/dFlCL/XKQk0VsYpgTWoGM04kJ99tyidAipRKykbdh4y/xg9rTYPonanB0pamy92YFtwUoJ
8WVZVfgM2mmadprCiF1g47T0aZNUo5G/zJ6cuF5o2aBEfFk2gobdMXVzE34YBkAHo7uw/SNUpyTa
1b2iza3hFCEkxWnG2XdSVNzbVSv9Vuyky9q74p2iMrGwlObNBllRzE3d1OknBW84TFFr9K0aYwd6
jVZgveHsnTcvwmZGPoRlFdv32uQk7pUgyHZ4i0StO18HSxbT3imixidQPhw6sQVo4XIQ1YBhwb8F
miHMhQa8Au3WGLGHgmnalFeJVvFAWmkvHoSXq27J6h0AzeE0nH32TW5XteoB8mn3aemkBP5xegqp
xPamEy3DUjXTlZG4Qf8M/S0I9sRmRfQyvKSINmwlK5vgWTphwOf7xDvgOc7gveAQqspNaeS6/RX7
jLobXJOtUY5xUX8Yo0m37mUxFpjLmjiJORjaprCeEhs1FNsTxxX2UcVDo+f8HAnWNyeuE5oqLk56
dBMUI+5cm+PsdaOZXZhcxijXJZJU9LcbfShDxKppXKJJjALvsiAiPT0w40R84CnJsx3kpzrfGgmY
RkoLgYmHtGWZcr62eT+Z13mU9sl16yTm9A3SazI8doZmh8uiTHp4aqJr1LVeJqm/qYlUitYJ11Ps
KG+79VLX2DVf51qJ+yxrfAuqK5m0JKl3vJ1iMyK1xbkoKYDBSXI7CR+yDwbqKsuw48UeVlPbG+3j
ZEX6+J0mQgevld9AASGqqcWA0O5V8oxuiK4EZ6epULdZrdfBk25XwgfzH6lOu8r1AfqP74ZuFS6U
r/T6kNv2WK2KIcYXRt7W5HiXejbIYT2yC69Bybs5cKGmN2scTXAkc+vbhO1zWueJx4tPjpgnG3dp
R4Yn6RvWmkPpJzWcl0Cb6BgvaPTqdbGSZZeiTHEhUYmFyMwaMxVLmdP29MX6VgKLLUU03hWECanX
yQULsGonr6v3SYo34cD5FEgmDy8Oa8G3iBNbduDkYGXrtpsJ8EZaamNk5DjnPdaWVreHhOjp/Kk3
wAMtKx9JeANVpwiabJWlCVHZF2XkRml6MeVRIZr7xsuT8ptbQzhdRVneCugWtSHm4PJOa3GxJwnV
lk2GHq/YTcwxxXoAOuF+QiEK8reKi0nuKTK5Fc6dBE6Rtystk3bVIqp6CaRE78q6CT+bWUVr5Gku
+rvegZ21bgdPCbIaGb3Q5HFxENpVOtncc6evu1s3d4dIrR07d3MA1u7odPEdye89CTiV75aG+2oP
vaj8jRpa4YJbyRwKEhY87LHcugLrNWgDCCPkVdMBbjoM4XjjAUBNBFBTTuEJIhkzEYR5rsphEva4
FW0fBfFa6RZqvzCEv14vqHX7VrMPGhpwNxmK5UYuFL8J4S0xl8FsXptrhQQH+N0mSwsCaUtMccWD
3jLd7dw6YvMOIVKbgocfqu9/dSl+SvI9a9bqjjcbC1zK7Y41y6XP1FxS61DDIprfEBy47Tmubowd
ySPDnXFbRwtCxhfGkrDGrbOKPlEtMl7fH/+sP/rn8LZFl58mqeE79AF+7GGjHcxaTmrJTIkHCAt4
V21JQ8JR/YG6cdaN/tCIZSCDCZcH2nQ932Sj8fNALkpL6D8GGmZm00+eZZEmAOsb7tn7FzR/4PNx
bFQy9AZobfOl/jwOFX0BiQFTYmQm6pLjMxJBdtk3NHqrZZBowz6KsMq+P+iZlOh0cY6NscAnlBSD
2tmg0jbzimJvTlHdYQUZWLNaSuKhOHAeZ0GAgkeC+e37g/7uSv3Amdtr6LBZcn6+0p402Ua0km8U
CNcu7Idyq3dmOS6Ym8IDr5B4RNNRPb0/6rn4W3d1Itb8WV+tc92IrX8etvZ7glB6PdmIvb8d46XH
5L8adiCmr4xlLT4nC6xFy+SDb/j88Tkb9ZQi9oPWYohIMAhNRuW61jJuVxAj37+w86+TEWxU2SS6
8o1ydWdfp9YknJFVnW3QywDawwQp76t+sI8B+uFhVXcjvl8kffL5/XF/c2U2mXUeWdkoX1D//vx9
6rYKaEJ1wDFpA13Md/XQ05H64GE5f8/nq3OQFOu2h371l4clH1xNddRZN1Zuyu+h442v5Ao4cHly
mvJhZoQfPCe/+zrpzunEw3Nlzvm8NpmdDFoLS6gbB6nzmewOWkoDaHBn49m8LctQpKQNcGCRN+9/
oeeZYfMTykSKCUe3bIe4+bM7aVcB+16YlRsPwGmytzaEtK/gVMoHbdtcR6vy2/sDnr/983i8+Fwo
Wi86p2dTOCV4sAVdnm6o9A8YH2AZ9Wibi1TdUNsB/2iIOlQHa3R1707jzD1++lsfwHC4r5xjXdTZ
aJN5N39+hHC5szINLPAx6+ACwM3OaswdSNPv3dxA7Ktbycb8/THPHts/x8QDCmgPESXL189jVmCM
kmzy1AZ1XLFmt6L2bS3yD0Y5n21OwwDVZxTCLD3+9/Mwlpe7Zh8bRDek4UU/+rtap7vBEZS6QGre
4Ze9NRwyHfHuvY4FypYwQZVopNspF9fl7Kd05Ac+xrPbffpI5PmZeDbRafCMnX0kxRRkVmJASpzf
CuhwHFPNZzd4pUzzjDXlJqLn+8HkdPb6nsZE1svb5JuOwcX8PKZpAieBIjKjSdqW6olXpA2KMzHc
anlJ/T5o2Lx/sJIaZyqOeVBC9ww2KNhrDV7lnwet6Ke2YYOLNNm3++6y3dkL+Nv7etvs3n+WzvZA
5wOdPsiPk3vP1tunBrlx7c80r58QBV0XqLdxZS1wFzzHGYLFVH10fSaf/4etwp/DIuifnyvUtfbZ
9el12lKt5Pqwha+dDSyEVb6MjvqGcPOV88Gs9Js7iKNy9lbifGWTcP6+5KY2+FY/bcIkILBQySoJ
APUo/0F2rf8V1v80fXCB88rx0/WxQiPg8jAbsbvTz4cchxDRmW9Pm0IRYo8R0JcmuQzxB+/oR8PM
P//h7oF9su18tAfoJd+VAUziBcTH+w/Iue/RcM4uZf52fxijGeKqN5FjbOZQBJJcM+iwOu7hdlYT
XbpVXmw55oYLnVbfolXkoQV2dlWM6SPWvdvKC+4hq+ygFsOxL9SVktpcVtA/+JjzZPTeF342Wel6
6ZmJga/NbejYBdSfUyQdZupeJS1agcKv7t//Xn6ZhOc9GE+UyfbdA4tw9gQLxN5xIUySE1r3MomL
o58WH9zd3w/hoW+l6czu/ezuxpwGfdiTwyapg2c3U8MhbCz1gWDsd4/QXIMhP5qBgnOgwJRy6C8r
Zvky+5TS1+3aW+AjH1zJR4OczduJ5baj0uZBkKiL6QjBZx36HzwCHw0y//yHBxU8OwR8gzvSB0SL
xJP5qeLNx1AQfuAD+u198YBMuvQYmZvPnjXa907aJMWwIQi+2psiS6+1xhz+7sx82uT/e5Szdccm
VdCPiJzZWJDpdzYr8X5MJ/+GzFNtxWWSy2bqAgZHOq2iFLX6/8Pz/cNFnj3f0kpItkJ0RJAihTGA
vduywVL4vxnE0M+2b2U+oc6OWM9z0wm2HuGRh8alcfz+KL97MDwMoexHkcrhUv/5wcgGx41kAFOy
jvtbBFHrzkj3WW59sDn5aJizG0Y+YyXUPOcLW6pFoutXMclLC6Qczf/ygs7uzShlESWZO20sAboR
m7fWLSr/y/vf2vxxz2fUH761c96LQ0aWymk7b4qKsMvhKXQd+vZXsrgfkpsJwMD7w/2ySPO4/zjc
2aPgYxdLKCkM6HxaFoi+vSjidg2juFs0kf+BWeujwebtyQ9TBZSWfkAQoW8MvdtGVXLAXfQwE6pa
31u9f12/W5h+vK6zzYfVhjWMQIZKBUVIrzHR8ghzYyTyqU/n6Fu1fX/A3y3YrkXrG1YB+vVfzkSU
rcsJRcK4QeqwRH35knnFWqfMtogthcoIbQfCnix/tQabgAi51Tp03EAMnFheGIowb8u9Cqx2O9BI
o5//8P7nO1Upzh4sl60RdT/IHrann83THuh8s+4HQmBKXSzAsGBOkPJiHJ0UHRWQ8Lrfs7e/aPLm
lRbhEY0Z2UWPPdG6MJA6D4FATIdSPKMWWQsdHWaRLHsJEWIOMU7tO12lt62cFga86AkQmwEdP9E+
mB9/3aLPxSbPoGiBZ8a3zrOUmxaIRxf2gFrDamtlzxHtEqdZVX6wUla18vvh4Jib1i8+eFF+s/ow
Lm57NMIcts+/viGt8kQaebtJrc+9wG//0Zv4myf2pwHONnxSC20i9hRgamHvDELOyiLY1HA4JAlm
/tP7T8NvJk0cYT44DRyTyJfPXo/W7CLiGLiaWLtpQbelzh19vD/ny78lSP/P1ObX8q24b+u3t/by
qzzXpc/jvZQSKW8kWgTvf42/+tp+/ekPWBridrzt3urx7q3psvZfquv5b/6nP/yvt9NveRjl2z//
8VJ29HX4bVFc/qwed5gn/2fJ+eXXl6/lf93/9x0S89Ov27/+8x88NP9SnHOc/YNYL4vi26xw8Fzu
tXprWv4SP8HJRN4E+BCKSBb/psAWIv75D9P8w6Reh22ToynTjM3s+ZfinB8Z8D5s6pTU1V1E539H
cX66+f+eKZBE21Q4rF8gF1E6ICJAwXrh9fY6DK7S0nqcPYARXVJ1EzprU4X4UDbqosUkHFgfrHwn
WMXvxj17GHVhNzhTyp5qx2bqDplxj/7mqogeDeHv9MpcXjtt/TXMgGdHLiS9YYdDSNPXnX1XAfPn
L+hkJLjTm65jOMwg3o9yWbrXirOPsv2dF5RbP/3SgWosoovOnhbj8O2H+3vz54f8salBme+ndfvf
Xxp35cc1zQvIQ04i0V+k8X7Q3xLnWxY/G9baHjPiXL44w6aSL4Xx3Ruu+hfD3YloNakbHft3MBCC
cqOCeullV9qX+Bt/ykcSDuCjmkfDPF62GjTKey99TIlmqvONaYHYoYm3LJpoPRzK5+p7ao8Emi8I
pN2hG7osnomqAA630VfVpt6Ou3DtrOSqWXdrOlQrRCPHaREvonW09lfxUqMAkK6La23xzVvQpl0T
zyCOyZGAJlysZfgJNsLSMzdm9mCqqwFVWbUPjS+uvMqyx2I45Dqs08e0Qpiiw9T6hIB0gb4CkVi2
GJ1V1i2b/lqXGwK1iRgcs8Nzgwb2QKHDia/pLVZ3mrX0mp1L7xZ3XrlxGn0ThlctYuJ0AM++qKzb
dMQ8R1ju0nN3Wf3AgBx229pYGbQyJfG49cGujiq/stunqjikIyjInYGhT+wMezf0N1V37UcHMJ96
v7f6V7ccV/MBpd/lJb6vDRoJTGd3QoWsg1RdFvlOx8L7Tay6x8baOumdmC6dy8zZ0Iu31xmmh7tG
YZxbEOgql+2TZl+6Tb+AiWXX19gO+T95GQLpbbyohmoRf1FEk0LW6b/aL/pLZwFKXxboO10fpiNK
HhCp/DYeGONu8EBDt2QYLt2XMrz2v9ki+0L4Kl9s4+61Yafu48+D2W6q/0PdeS1Hjixb9lfmAwZt
0OIVInWSTGryJY2iCK01vn4Wqs/cU0zyMq3P2Dxcs7ay6u4qAggEIjzct69tSQ+0veGBd4Hx8ljf
4hXnIAax477ESiRwYl67sA9bV8q3aXyk4v6iy8genWqZaC7jFHgDZqu4fuiQO/F3WinGNstc5X7i
F8uTo0WKQHUdjvftGCI9uND1TWPd12hyF/Ki88AHeckmubNW8kZbWAttIXqWq8PThkD6moVn4vwT
WMi/v7CTEHXQpTRoTKvdCjfJ1XEDWX8VXMKV3Cub7GK4yDbZXrpKz5zPpc9x+L+vNn/nf8So0VAp
KtYG7TbbtfflRXU13GCUduMvNS+6QBL7NN4guNmbF/l/dkXNOjlWyCjdEHWb7Va6FDfHjX6P8cYy
uIz3MC4vtU1yAU55JT+YF8qZkFCCvvTtqqVZJ4emLkHOi7F5i7N5WTowpumgqHEmf7Auws2w1jfJ
LQyCgGaG+3EjrcuV7pGJWvEJbKpFu+G/LaC2rutNtrPelEW3q66ay2IRbrOrEDJ0skjqVXDcN/h/
SWjPXZoCUd2D8u4XdJpjSeSjLUezL2KY5yDZpQcwgOJ3tCFmyHsLSPGrlDn9IRxcmmgtzlkA5wgn
PcmjqcgglHZ2F/niYNTLIV6041ojjn4sdthFinxzu6Y7iOg4ykXRLEmDSfXGv7D67RHDAVpFFDsp
7fFjRPDPY9/HI/8yYMne4gds6x967gQQRJbpQdwTslNPNV/K6/LC2t7WSyW18anQJFwRnZgMMcq4
LrHbR0rX49UIdmCR0lmsOS2XXHOBSzgDkL48QA+mW2hLNXIFyVFZSuBQN6vWR/q0LNNNW/6yZnOc
4sN6jOu3pHhqlHs5+/DFdWWsQJ4Pb/K+3wpPseBoEU3ObrRM9Q0thq1oV7/E12iP/eJHrdFt5VZv
/uv0hGFPF7kDnSSvw5V4uA/nbl+cH567FvKDWykOvVP8pgVEMFtvrUR9/k3RgIuz6w8DB5C38GL0
wpW/Ku+V8oDjFfuI4vCSrFW9HbdYmvUP+rV4LR6SdXCrPLYex51FwCeZ7PNV61R8RI37Xjmyqy/g
yF7iN4Y7b8/yuAA3STMKxjyJ7GKGBMq8WSsu1chlttL2lTfZqkOe70AvCcaQHsA5L77IS4dG+B0u
egvrUvwIrra+G9mVE7q8KLvn8pFjrJPH0rMu23s9YfLZkosjsOph1eHByvGOCyhdGx6xWNNJ41A/
UkKXnTuwi4fxEv/WZ3jSjXXwyYiM95iG2hxSqWnn9BnAOx6zV/GXtS2vi6fqiUlQ8k/sqRE2EdA7
ViYGxx7TU/Oq1NYc/4PkeuaFd8lWF5C5dWszWza3WoW841LCYCG/0wzw9JTtlnrmtNR1rsXxxkwW
ykG8QgtkZtcakPZrcS0cqpfoQjuUj9JhvDR3gscK7Sk72aMzzxldoAruZN/qjr+i6fXRWGi7eTAF
J3COm+dmbfGno0XpZG62CBbxHis0+0lygMzf6otmGXjjqlw8Dc7b4JmLcRe/0wMUPjUv4VVycbxp
H7vKGXgkEMJX8QY7ufmnqba0mTbsWS56PaQwL7GybDBLyhCvuPLg1L0nvUpA4V3Ri3UE7NsOGVsx
qh4bv1iiYiO8sPXxmnk3sAeHXqYSzdk4fiyyRbfla1PfkbPkjyI9xBk0ix5zqc6RsslBhqQv6pti
r8PBGAGg26krLPMdX+K0TEHLeUUA82anecKFfwiF+/wZYfQO/5ehddLU7T/60ims9cjEBzjZLWsF
3RkmrYvBWsimp9HN/Kx6/krdKIuIaAno+oP0oKxUr1njQgMOA1bFor2Y1u1FeaFv0nthO131h+4N
8t9QrTC9xH2WL7Ie7YCZXDoCVnZvUeGmKExtH7Z7jgprWSKnxz5BpMiHZaobWiS1twjteuj1w0FT
VlW9nZorWbEn0SlJa6HUMhKaHa6O48UwetMSe2jS1BBQb+Ktv212dbzJi3tZeiqMVyt+1oUH4xFA
1lMtGqsSo9pQpMU9t+tbf/wQIsT+XnSH89fQ3NZZ8goAHK62M1uDifNK2a+i/YAC/tUK7EE3ceeg
b8DGqyJ4Fx672+7KeuiSIgVNUj7ncg0xYKEXODbGcsrD8OJxrvuV/jKfjGv5SrwaL1MaTnEWmh3A
3poX/4mexQOKZYT1fbMU9c6TafcbCnfucshlry1LjCjBpz77yZJWajyISS/ji+Tk4Z1arbHJTPAB
JoSqrrGGcZob81fzjkaWqDlEA9vt2ovmUn3Sbwhy2vFRFfS10aCTG+Q1lig2LoZAA+3xJQwvu27p
d2tLxlFhoV7n7xE1WHrJkXjcmPdi9xrX7yNW24/pffOoHkRmXKfhDVkTvW1oj7de5ZYGOTtnfPjE
c5A54OO7+4m+g2wR0p5XMoZEn8URiNSwKwiF0bXtrfpdsRyN3oHCLXqUtQ588uCuSDovp2+reVBd
Yw86bCLDzrLNIgvUF+sl6zqV6DnZKs1VKS0K5bIVlpyMqi3Rc42V4Q4G3WV5c1wgCwzutcBpcYmj
lRLZIXZieEandlMQ6nlYlxQYrRCI+p7abZFNZIC1cTjs7qaUGRY64hO7G4923EE1PRzf/PegtjHO
C+6L7GpMn3TYBAFastERxnWnLvArA+VIlNn74HEcVaJ5CIshO/2F9XmAua50PVkHrQGkgyfZ/E6j
D1y14yt51xxG5l6xCqoXRdkmx12qvloq6SpX19a1ueFsJ1V3Id0zRUoTYL+KG9wvIcW40YDY1dWk
rRJth+QVkz8bZrfdkuLIdPhg9ylaRH14D4+3bJsGAUyzEC7He9bGA1Y8NV+9sFXaC629iA9g7a/j
F+2yeFTy5+QR64T8IbzB8+gOvI8tNXiB2vm6dlGuPV+xJnmNU9yF8Ni9ouSkhZ49APGWrzLQQOxO
PjgGjDDpW4JagRWHYuNZ547SQxtlWx/JLNAJR1yP7HrLyYvps8ZhdTW++vlBvtGQW+OBHnA86bPb
9oYMtN7Y5gO9Krcl5nt2Aap89Dh1QK/gcDkc+jdlZJmwmXRl6HXJegqdymkXTMj4LfdAviIifjBu
zUV9hf18tEQFfeSY0NjxTfMMsTTEDkxeWsXWUG+rYhuqzmz+Ao7YjesVjsxu+aqmdnKHtszctjfZ
IfklwBjZM8ORTWPAxW/y1/Aj2g1PQWyjZNbvgl38cLyAwiwoNlxqyQeJZU/v5QNdt4nvoP8lsJHp
YiGlqDhYoAuBXS3Ea16zCdhbdP53OJolXhMYwYRHulAFFiOxVVa6GR2ER6Std4FpswPEv/TItVpH
Ei+iei+AIpn5ewjT6nt5cDWinEWPyXvQUfkuXYgvy6LC1Ut4ksoX2Lle36b7RB09jtOW9EjrmTfk
H79zBv8f0mMXLxQ1P/L/AYkx2SDT+N8nxm7CrPlfXguMocGJ6M/s2O+/+DePQdDlv2AqAE8QkQ3o
GgX9/5seE3TlL/QnyPEozSJ4RB7yX/kxyfhrxhIhLAN+qdCTQFLtX/kx/peKkc+MWoI3yQ+w/kl+
DPDCp1OTqUA+QsQKknCWW8FePTmxGW1TWHIvSS6Ipj56EMdV166S8AL/b1Trx2dErWrqdmhts3qF
9yzftlR5lYXb7Kr3ZA9Zd0A35pq2OX3JTwEiwDFFWIzYLAf30aFeNa66KT3/osQ9o/XmPxwAKXAN
ax8liwhVHshcfeubLmFU0aUrjOS1dtNX93hJ5dKeXzGfIbLNjztcz69Fo7MRLua6214Ut9n8w1Jn
eE91t3jHDbdLdvGo0HJ9SRDe4wZFSp3oqXYn3ROBJKirfnBIqjQ36bMY32PWl4Dq5+dlGNzZMYtc
b9eYxJXuNHjNQ/psDg6gr0pbYShZtm6vusro9uwAk328HV6VlUJfG50fTnLZvVZ05NsYmRnX2ja4
JGJzwp3wrGJaADjq2XyajEX2IePgq9n4JAcPx8YlRBiObpksyQvRn2t3AjYSm3wOrilb0XpEF5hd
RSvoYpWt3/o07l5mN2q4wc3ZeFWw0MY5Gntj0aux2ub4l17K7/o63UvYBsZuQBNV/ijULDiPnbaE
kT3meCRs+DmBvremaw07tjlYd7AAx2jO7qWbYdrr1doCxUNeKHDS3taA5EgL87iq/Q1NfLZ1XfTv
VvtLCIF6shgChlYvdVAK8TIPNuCWU3lhBE8IxVONithhFur3Kxr4xjuDbmdPnJ6JjLHkwqPRY9PE
KFXjtVf7qrMtcwUThFBaeEzYRDJ3WPee6sCiXNKHPtxyjI0W/q/BJEQPbkePM8Bl6liOsQRLXPJD
HJo9V9ZrcuVfDK5EUvDIeaJ2g4uyW/PC8nWECegDaHDrAUdwGgHS62kdHlJOHoyfjsWHBILbFj7M
N2ZCkbgpy+9LKGz8fpsghqSGMeLKsgJTVgAKGK/azjPMhejPN4sraWUtm3bDHduJg7EbymzdnuVJ
gvPWui1k4E1GxhK3EULCV7oyOa2Vd/mFsvI90rqxDVmkcDtrwSEkcY9r/Ubgq/N4nclCW5n3Buf6
w3za48ac6uG4wFRgr2E26gHsqu34I32hGJLjvjd58x8y1+F6upDR3XnahliTmElj+q3yZdx7DQZ2
xaKQ2KLsEX8wnKFo0PPXx6fsYToQZAmJW84W7o4sLKaDwSUML9CW+R29ffkzdG0MVLIGXvwcAueN
V74Bln6J38FxDclK0hfTr/StIj0LlPRmuldCZ0pvOmmVSzadqEYFIcKNPDNfSRLu9NfScCeZbuUQ
ZFDZoy82fktNkqzI5XDae4cW20dPIxgPQiisY/UFbosgC6uDktjKr/gK00q7XBfqJm28ltnD19+7
wuCVlUtaUyWwZwA4wYVkLpZTsoEqQFwhYXFXrPBup6FFMbcRx926caaXyol6z3ToXyVDIVcPU7Gr
oydR36fdVaM7g2orRHeSeUUjdFbbveKBYY2d6qJxsBpcE9WAk1W1VTSsNNrES1xiVlF3qQ/3WXxl
CltwBNXwRJdWol1M3T6IrowMG4FfXben85WA86nH5ARyxeTjxGzsIsxDis1RvZTVteaYrzh3WAfD
vzleQESryFlxsngwfikvEYv5Ql2QI/UgY42rfBW6AF5fO5/sxeQJ9D4vxtdYtMet/MrfkvO1xdl3
2qDC8t+6YaXXc/TUkqYo1pO88NWVLL2WtAsaBynfZb0nxF5denAWnapfQ7+GNE0mnDyXMzoK/puH
Ofu1LN4IderC04j9Y36zGruF2lyEyksnbaH6+Ab2g5d17srqMm9pI7/1o4NeX6jy2qCWW5B0eLCM
ZSTftIX3x279TZlD+lwF/dfOR+GKrg1EzpRBP2dHW1SY/FfW5vRjXl9iL4Jqshqc6EJfVE6/TRfG
+p9HSf/jyoOzw81/HwXtX5L3sPv1Kf6R5r/yd/xjKH8hrZbQnyqapcwB1d+1QUP+a5aKGWhTNZn+
h1kS+6/aoDHX/8gc47FDWVcm0vmv2EcQ/zJQawPc12TQ4IBrxH9WHfxc6DJQ3UGFRotgzSV463ft
8s8EeR1MJVSbUHQVc1o2+SGrWaDzG0xp2JFaj7SCGBd4/7WLP8bou7lH/PanMub3hZl5yHJ5Shqu
TuZeFhu0EHdQM1r10RoCTxTTnRZowFSogoSYu+LiWuga/b+hE6CZFCIOaTR0jQOWB42/jM9qNL8b
CtBhcOOxBtAozX7+GjLEqFNVl6LL27EnuXGwa3Em+KTZEeFwL7hyqjn1EGzSq5/H4rcK6N+l0r9f
Au2UKhhffVZDzGP1R5UCj5i6wEsCYnQuLWN506bGamhmi6z8BVPHuyMbsaTtscTe+0aHcYu60XWS
HwXd/bL/aKjjfuSkLhb0g7sgztyf7+9zWeHv26PlAu+bmcpMEP/59gTF6siYtqJrGoU93Cji4KaY
uojQUeKRwooQehOHyZ8v+nsCnA6KJvI+gKXRCqGdhOVFDPJ0OnLVmPizIv/XdCyhIx6hjzkxUgAF
odaW1nE4V7n5bh78ceFTYwvdEqywEzvRLTqO7nLR2nrSXCbGo67Bwg1bpy+GC1E1bwcrOLMif/ko
sAVjkIFSQGM1dPlEZIdVWYIVhTC52Mc58hg5Tc5+NjVkSYXFz+N77lIns11vStmMGi5VkX+E8uvJ
NHnR2riIpHNCdda4z586T8U3Q3eJCUiPFefz/OkKTK0BQIruEOLt2sWrhnxtoiRn9Ginji04D3y6
zu+i/h+fkdm1ihVqvuhOKk7ZVuhEWrIKp3Y7EaP7MmxdStgY0jotiTdVtW5+HtEvn8l8eY63WCBA
JKPd4/NjYo1QDBBQ+UykJX1vDt58dg7pxNdxFiPDziLqpKa6+vmqp91Cfz/1H5c9Gd0AeKYlRTmL
B1oLOs9hFuD6DIWmAocNCI7UGwdYaVYeGU577mOZH+rTVzo/tMIhXmd9oAf0ZBmHsSf0msK7PZKT
Bo6pywpnA1wmZMHzJcEDKUA//YuZPke/fL1ZjfW0NGllNfh8VSNZCVKLV8UZEfOpeu/vMUH3Yuma
Qb+JdXpXTEd67JgJdf3aweChTd4zBHVV40CKhfUGuJ8kHlvyVgTjU7yis23TEvxOSb7MtfSqM7V9
tBRCaZsqd2fe17fThB1cYQOfsfIn78sKRt/vAnbc+U0pT2n+kPWpqxfjUsYvOSwoRxbLo4Glsonb
o0oQfiQSzXFXYchCQbVHAzux90qWzyw+p44jv0cNBbvFTaEUtk635BbcgmEqM8hKNW3g2p5ojLQl
3Pv43uVUtHPZ2mlwc5nU1/k47skQy5mNZxVKC1LNKQkCOdtxmTt5Ozbd5TQlu/Sf7kXMN0WUJQk/
stll5OTNmuURGtCUii5MF47NjQOVYtFYvlcVlGwZJbqq9op6bkJ9jpTZArksaksLyZb5OwD7/G3r
WgRlL2Ro/Mpa1wPbQXq8yfuW7BjerOAnoAt6fh1sWoMqUjlddD23YR3vo3Nz+7vpoxuKPCsXaWiw
5jv9Y5HTe+2o5RhWUGStkMPUy9D0r/VjswXK8BaGLzHsEa57ZtJ+2RN5ft3CekqnS5hs2YkuKhWV
uLKmBhyKYAFdsMEl3CIgpezdXB59zpcAgHHQWEBuPdMn8O36RgsXQQBaUfpMTx64SzpBiiSLmuoE
za4dtvV4O0WBZ46sLoa17qIBk6u1XuIayh2o4/HMd/H9HeCwADaWjjIY75+HvNRj84idxuSaGWo6
k2R/Oi4FObxWdYqFWMIO20rqfj9/fDlawuOZwf9u8hm0l6MIxMGGRtjP10/CgHqcyfUnTH2bNW40
VbJqctQYOW7RKcIzc7icqw9D1oL5KMB5IrHIqnNv4rtJYGi0C7M2sHadTj01KDspyiJQJuCOlBY/
W5ZUYxJ2phRcCyQnQV/trCDdDZV/bgxm1eDpPsPiw3GUua/QHPt5DApD7DUcfFg1c9Mpx9TGWFyZ
veLAYMWUvqxjtdaM1pNBuQ/SVtaLdTScswT57tub249xbmWdU06nIo56lZjlvIiopxCW0shtypvQ
T1z8YZYSd4IKW80G9+f3fyIl/r32cBScuTZwGE11Dq/++OLFTBt6SyBSK7MjpKdpKYsCcoRkNZ9F
eiE8Exietqz+fT0+dY6FdJHTGvz5ekEkBTJ8VIJQv3FCgF5qujKaLZRA0ADmbRcsTDwXMmnVZwV5
NDBbvnULj/9KKc7dyiwGO33reOVCEacAwCl1DmL/ePQMyraWW9LkDqruGFZqh+kVHKW9WfvXOElc
iv1w0ca3cZvtxmO0/nncpe/mHP0uOJeI7Id0Any+upRMwpBgGuWmg0lWM1zSg7k207cpTw+lPLz5
arw7ViNJumknmsLLGHWvsFPO3MU3X92s4OWkjx0Y6Or5Lv8Yg8iM2mHSQJJQ2YooBWgWWaIydeOG
7LiM7IhQUxyHJdymc0ew+QFPhv/TpU8WHvpLx3oEgeI2+B7OIW2U452kt0v9eKWmyl6etE2X+ftQ
CjfV8Fo07W1jjcsiVPZVZN2o0tmswTdfIEOBIyMsQGo2v0OYPwYjBizl05nwrwPSEG1qK15VlYqx
3OQeJfOmTvW9bvkbgyJyF9bryYhXNUSq4wjOR2uX6hQdMol7w+po6s8G49+9rBnwzbfDbWKVdPKy
hKibQa6TW5c9HEfNbpvEZSK5sRV86L6nd1ehDMynPbtJfHtlk0siGhcl9srPV/ZHxfch+DJZK0hM
sGXi5riQhHobj/rGsBADG43zMVT128/z87uokcZgOoM52tHMOQvZ/5yfchDqIeYno0sntx3LlKWh
YfYFzqoaEoRIX8GMO2js31oZObWPoKm7rKkk+Wq0CsX5EP9RzO41cvM6dcK1spxgP0UcC36+z+92
cY08HB8znBp4AyffkWD1nHjb48gA2UpVTXaGdkkspWeoEk9YjYV2hZ39JI23fZ05qtE6MvWgn2/i
m+mL8akhm3DkqZGenksm2mrjRCWMalTGQ0xXQxweuuy4Oo7tyhxTSvYyvK7wXPg6v4OTD1mbvxke
W8Rx7XTnlhJQUoVO0FiGwVIO9IX4UkvqJrFkEkkw9pRxSZrSmRA6WCPwuOxsFPfNWkpKbQ4fQeLP
cIvPs0Sp6/6oBXQVHysqDS1WGGl8sEphl/QJdcWtjMaZyQVPTFllnDPGIbwW/PbMki5/exsWkTPW
n4ZFt+7n25DzSQosU2NDKU0HtptNd5CH00OLOh0HP3OiOleK8L/4fiL/BeihkxiGLRXd1pSi59b3
l1LdemFYukWwgVj7LmSNaNPanQNkhbxcngs+5939y6sj4CJVTLKUbo7Pd6yRnM1iyHiupvg3pdXv
ak3ztAYGfdHr73o87oXpLqIVwh6C0LIlrPz8CbZ/uo2Ui0TQnZ9n8Ilu+/dJCIAD5myU7Of2qZP7
gVYf9pLFVJKyzukr8Ld6eplgYmh3M4G9EcoXv0X9nCn71MJFzhyy52AcXT3h9Jqo+ybzyQPV/8kM
Z3bh1Ds3vHzZq/uo5Mjo+4Rm4RHkuzqJNMXFq8mkyiMQsZR89Q03OfnFAYCfbfrxyhfTjzOj893b
mht9OCyxC2inOaAYQutYgrxzgzJdlUq6M5WCipZ1qx+7RXITTWhs8PK96KziBVrdTVRPOytW1knn
Pw4IuH++nTlSO507Mol9zg60EdH8/nnuJG14lK2Y3ccIqys96rx0Mt+DxnBkqr7zcgNR9u2fX5Km
RI4rjDdBy8klQc4ZfSxDeO5pOKwNfBbI2qY96lZpqQI/547OvfpvgkR6kmGP0UZFnPw7LfhHTFAV
VqG0/sAGJBmPQSB6EubzfhMs64Jzul9dHkvh4EvHiPYhqpqmf+4Tnaf86TDDJMIs0KTLi3LG52Eu
TXOSmoobqDMTSGPsPwBedKT5tBwLO6p4K1UPD7ka2KMKXDBvl+1sSqRLh+Hp59H/bn+hLGSKdKKB
ETr9OPNcgrk5CCNgcaegMl+K3TYzksNk0py0GkQUJqRLfr7md2lXjYSnJKkczOa3/vnx5XA2vzPY
WEPiL2uqL6VGXQtOZiul8THbAGnEQSK+HKDNl2euPa/Xp0MPdej3cQwPgS9Hc1jDjT4BlZ5Jzf5H
r5k3edNt66bfdoa2CgRtZVApoWJCJBZ4XVNeBo26ygU0dZS5C+HqzA19Nxl19EQaK6XCGfFkn/Mt
vcp6SyKV3kUbsQuuJ7m+VGXgwUl1qUf1JQBcpJrpOpPjlRROZ9pqvk6AGRpFNyFFQ7oOzZPPL4p6
bCh8xiMv6QpgHlDg1/zjzbEPnl5iERlgsTrzxF9jCy5pijLrLli1L0+cgGjJx0hGsZ7XLzT+za3m
ayvTtzhbcVDbgMtGf42kx1C2ZIV3oXw29v3uFlS+PjZJWaFierKrm6SAWsjzdGwdldW88irDA233
7pwmS3ISzoz7oMK+JUGtavcRlMkzg/A1rpjPJOCz4GgR48watz+D4MlXqsQsyEOQjVvOwa7RN+u/
87r4BXByUmEoT5useMcTwU519CQIbX6+ia95AnlupobsxIsn0Dt59xl+gZNo5QMy4HQVo5rM/fgQ
Wgh/CpSPLMM/X+7rpwcEkbIcaWykc4j4Pj9yG/cSuHcOh/PjmgMimXoAHo/xO+mJ/6dLqScfVQfh
P6gKLiUjUFAnNpPiqgGBL2r9ucXsuxc54/PAPc5UmtP8cq6oqYa5HWXUY8u0rQ7maCy6iuaRrGT3
ICUiOmJd2ALsVXjUOTQ27Tmq9AvBPz7//NTffcsWYEuL5IcG/vdkXSWbkBIXGhSPQvQmVr2uJvM2
MOV9cF10zwbSbgj+53J833xKBE/AugnROWKfLiB1TkPulBSDW4f9okGLGMPLVWphV6qdN7XHBaZ3
q054KJi+YpEhPD/e/fzYX4MWlhKKIzolbdbRU2oXntotHs2zg7Ong4SMiBmD+LGXHxq2L3M8+8Tf
vHEAfwBoCLD5dVZu/PnpqnVZhVlJa9oRYnRmBBsjP96oEZm2XwElDUHFkMHAq8cybyvdRB2VXcto
PH9+6G/eNU/NeYQHppR2Wnox6k5X+lzoXaMUPFHxr5Oux+AwciX6amtsiLQxfKK2tv/5st8sGSyY
YFOpRBE8ncYLOFk1gxKVvauRDlGoE5bojSql9bKaftbG/w+ekrwIewQjrhunqYIux2GmtgZk8mbi
hhw4jQCODEiUmPbALN3m1GylMj63Q33dk+U5AkaUQ9GIVOLJ8jFlBSmKCB/BjppRO9zqoCymKF4S
rGWGjeMOjhXXWUgiv/4PFkmZcy/qYtIOM5zz8+SyjFRt6lztXT0k2paTXU87cNsGjhrEZ8rf300h
jWV41g5wPjutK2ZyjVVcesS3F5JHriSuwJcjiuG6noBfzfbKvb5qg+FMxPFNllRGrAB/GI4BT3ma
W6isDGSYZfSupf46dgaDGC/KsvSCIH8OKQbkxotCH1Ri+MsgtW56CT2LZN7+PJG/WzRQTMxrFoWJ
L0HIVNahr2LrSutVsAxyze40ZR+aNEdVnQOD32v0c0mVb8cbfiREPPQafLOfX62MifqQpTx3T+jr
U5st5haz9hABgNYMipOKWyTtmZ3wm2Aboz2yiyAdTFCKp5t8rwcKZGildyUrBY+CJbIv1asjfUqx
sIQnvzDjwvHxvkg6IoBQPke0+m6gAc/IxHxMMfkU5IhbXK3jz8snfOxW9G6yLY2442VYwutbLJvP
fLvfLVDkFS0iK7QVX9bFSdHqpjJbFqgy8MqgdeJI3hviXZCSlKHg8vMs+qo5IqOswxpUQGPiBHma
HtJxFhJbTeRzHcalWdJe90ua9BdyuO04LMaYIMc69Lp8Zqf/MqiQQzS2eqYuuNnfUsA/t6A2zClb
5SiOKkmiEUx3MCnhrNhssY5GAtR71L3+6ZP+vqQJF4ixBa54EjJrYEBapRxFF1kE1l1ptRTyYWvl
yQWoc7cwdbS6U+WWwxF38+GcVOY3LezTuY3Lsxpybp8r6+w9nz8esaRnUe9JDwgiDnZy9EQ/ttVg
Usxm7BR6+oF3yCtemlemuYxT4QH/ine1lBycpWggH7VtmAwPMviMn4fl9/Hsy30RetCxAvYJzdLn
+6oFPe5ZR9DwyNZ7kAg3Qrsc22alYXTmqEJlOtAaRlcKC/oRTazUQD/IdCOA1bYfsL6zkvuE/guz
Dw4wb98MEYl2KTX7yFBWISW8o8hON1lKRz8fjajRtAyOiOFT32O/PFe/+fLxMMiWCCFqzsNgY3uy
QrU+5g1Jg2gBNDRuwKhG0snN6n4xiImr0Zj48+B9+1Ln9MccQM7pr5M51aiVPopiJbpRo+7Lql+E
00se3MzV8rlImkkwJjoQD8ltEkbeYFo0E/b0hSS0+/m3+IDfY8tzJsL5Ws2cBwGVKdHNLFQ67e7x
w7E2sCtERijelnYg0gwcpTS1ylsQvAm0+Aa/aDVXNvpR2aPqHsrWk9BYOmcG50uYOd8HMFoyYxRp
vizcNJaOTXOkeF6E0k7qZaC76f54rF9ZTDGiGunO6TB0Cp/q1rzrapQ2mJSW6frn2/iNuzyd4GgY
IC6yhaB0PXlHStN2PaQIJriSbM18ouE92mnjohD9zJYl/67t/evQqjaNX3hpIRwKnX2bRPxx7Lxm
oE7DAaQtRFc3rOuOU/8g6te9P+5fMK+8qzTKKN050Jw8n55PbnrWPrDHMnxf1SfaAGZbCBk78ghb
nzkEcEa7C9Twoarpailj3GMMhYIfRVpHpzIeRkAnNLVeB7MLjIAsYDB3SpE+a/zPKm9fk3YI3UQw
MNs50recCFdWx+ZJVv3n8f5adUIqYEpkJvgokHaeJgZ8pcA6MKEgqJqpk8IXNCRPkIq91sBpaeKn
HNvCos8dC2JFiBFLpZ7V7sxr1ufRM7CxQDqDRyGo4NMj7VhiLGXk5pyfE+7khg07Hewj9h5p37/W
tGq18a7HzSQLt5Q+4iY4l6Cd4+vTG5jl6iynMOK/VJ/0ThaUVKFCGI7qjYnabsp22rG/iPsHU0y8
OidWHUAm6O8/D/7XbZV4kI+fAE2aJ/vJXG8Co1bFjgcPZHVfN1QiAwEXoddG8zlIpnSxnZWgfvuo
iLJIwQI2/VLmavq47LBSp8AXyG+NPOzMUjyox+wqGPOnAtP0qb/sNXU14j92Zqp9Xe1nCDS1TTL+
NHOcilNUQMJdmIwDzUqtd5xCr2knDHW0TdE1dogs7efB/WZmM7o8JrObPUY73cKPfnEckSJOLk6P
7w1bpSrWQAPi0kl0RGLopNtWXkdBfFB6Nu2meefs/XLmJr4db0JhFgYI64RQn/frMorb3kwxBSsg
M+lHwyuPyW5srGttfwxar46bdb7Vivj65+vOM+d0RrOnosXB98BCPPv5sqMg4cd5NKDYVCzaVDEb
2fBS4wXlweLnK30NSecwBCUOBGkC0i8VJSDYZSLOZev+iHbVqJGbGFbxmqmX+czZoiO8E1wT21Pe
/tPP1/5mRok6bbv4njCvlNPEPq5YzdBMfLe+lrijQsm+IYqRPvDM5piunwn1v5yn5geFKc1aJbFR
n54jBVpzBVzYSeIippq7H0oy5GmNy+Fw3M2VQyLJfXsu3/XdGsHySAmBKfz14Khk+C1LE2tEdMwp
9UpvmSC/4ObFsn5fHCVc2xZRXz8GdPLpA52Cw9FrQCAoQ0c8d8AT9pIelslpAZr888G3OMxT2aL9
WTpNWsRCjZ0fzstuSj2j75vLvgdjUV5ohOttey4L9t3gI+Jgb9XJVRCUf57QQaeM4YDRumvk/Rqh
EaeCfXHEmtYSVmij7FgM1iUym5+f8bs1hBoyBxBasOcY9eQ7GpjNoigww3Q12kxhsxZm5ME440m0
udfEfMD+bqWG4OTKqbwSm//D2Xntxo1E6/qJCDCHWza7W92WJSs46YYYh2HOmU+/v9LgnFGzucU9
BmzBgAAXWaxatWqtPyS0D6KNzby2xQDMkJ2RE4mdtnj5jJZg5bcyHYw6fDKy4HcdvChT+CDsoC1U
ZBA7TmITSThT/bkxASvzTtERTxQcIqD+LIPohNNh1sQxiz5KdkMfHLRxPKJRJDfWXeBoN6k5/khS
/6uA1vtZ+lJU7e9RhjLdOnyj+TZs4lMwGLfm+EmwgTae7qpwJjAH1JJASyiOxt30clUUwJzm3GEN
gje7geI94GDZc6C6EwCR0SrPWSThb4vgioFUvSs7kff+E6xEIMAiGndyentAIBcnuFyrzWQWHZ3V
TL7LLPvXkNDOnw8c6/tkljYWwkpUJ1GgriKokAD0F6ux6v1R14iw2Iqbnw2jPaXJeCfFygui+FtV
M/X6BKFbRe1IhFeICouxQvDUQ6MwVqt8KrXwVuA6AzU6Y7jmFuhbEJM8LbV2Yf0ZlKcNH/79mV1b
eNDvHOI6XEOwapefNi6jAicCrrJNpd+EVNXHWocNzCrDki5pxjvkGzXaGv95VBUEvVA8pbtydaKM
th3ZUgl/bMyae0PxBuNJk4KDA618VL/7aHqOs7NRF13b3q/UOpoo/LlaRFLQAGPEsdQL4+Bjp/i3
QSg9S/3wsc7OrYIC5qOZAq3McSf7g7eFLUClm/iNn9flHJv50Pd1SC9JGzGR776N5XnOcXmESlxi
ohpCmvizFJRqN2wceByk+8u2ka932ixpfNkAeYFkPmFh/dzDz1fQVkpONZqvs4R8ZHt6/2VXDlKV
OhIgMxY0h8hiqw5K3eKGWRDKB5TANe2sUUwvZ/tJmTvXgdMv6cbG/K5/WSoOtuDSUOBYtG4UM8ui
euwnL1Hjsy8HR8Z7jnINdQtYGeh3mLF+0KJfiRY+/MHbvhl58bajJqP5bRIZYy6g8fzVpkOHmF2T
GsdxkhHq2AKZrERCqr2sIjiidHiX8WIMrMw3B1rcRg/ZvO/ORtFgnVkfYpOTQtvIq1ciITV93PRQ
ReEas6zyRlOtRLIlEC2GsStGEHtgOkfpE246x/cn8nU5LlJpyoCY2GCWx4dc9oSwQzZyTN8IhHJ0
lMNp3sF1m1Hgi49jjQ2pXE9nX1EFfW68NaxxZ0rqucKJ2w3r/kbpyr9HVMqNsrD3SL/aXjH/5yYZ
SSmIQdBuQr2G8vDlNu4NJcmNicmIUewlIT6CPj/6lEvgBmPssNVXWF3VAklEWw4UsbVMR/p4jtJU
wImCODhERnaLlelLPOQvSn2LpBe+eIdm/jKPXKre/xZrW5huM4cBVykVoOzli6p2VllFGJFyWkKP
DHUHwkY0A2Ywq30kDYcGntX7Q64cQ6SP3KFw4qI8cqVcOtv64DswT3FwdlU86JXyaOX0YaeXETXe
rJpvMsia7w+69p4mtHOomqjXs8Iv3xPbqWoyAK14GiJzip3eJHp5n2qyl6v+zu7GO4sP/P6Qqx9V
AJWoAgntomXfpq7a2q8M9m+bgIpGRw3JurPUUYwZvypB444xVDu0QIzS3hh6bYoBZ4H7pc7ORWfx
Vee8iwN9dkbCVHI0W3CqaJ/0QG1DpLP7+NuMsJdvbHQ01gIIPRT4csgKUGxcTPFYNr0VRwzal9FZ
FH5Jd1wUyL0/aLGyfLg6QD1lJV3zw8a5i7tUY6ihANsMoio3Zjeg1qI2/kbUX51KBuLGD0USxOHl
wknrYYjHiQ0ioAIyvNGyGz6Iq+Ektzsmn68XfJu0rbx07ZqEm/i/46qX4wZlJs9Y2LNg49u0+C6h
qjLJeFnH95POtsmAluYfJui+2b3gH76/dFd3i0b1HJkQOKHLO1oba3JsyxSoqz67dVCDwbThNomL
27B7VGcaC3Ra3x9xfbMIUS6upCuwhL5P/LnvOF37CVZniT+clARoUtT3KcI8oaWdYOjvGz9/0co/
ShcpXoMXEPcAotLlZM9Jo0pWX1M1HOBQxxg4mEdsvo/JKbPTXVfiSvMRounGXeuaRiGWMd0aSiDw
nK4KxZqU9l2YgyArNdW1e26j02zNe19Dvrv6KPkSnfVO/Whk6k+DbgWW16cxzTzRuZi6vEaVFPvd
If04jKFnD1jmcHlBRMjSEcRV/IPebTFx19YFvCQKqywLOC+LeQqralIxSBk9y5qPZSAfDZSE+nk4
ouT4ybDQ/dsiYq6OSNdQ4Kot0Qa//DIBaHbH6dTRk9FZVmZ/n8Omb8kEjP5FZ3C8bjbKQ2tZFxVz
hw9Ds50D43LERhuFHW9D7IR5qdfyndKgljRZz2Gk3ODDvrEIVl8QQRYZ1BcowuUhYevaPAz6QC08
Qqeq7U5Ond/2aXVvIJSa7AOz2sjzVt+PHcZYtMbg71y+X93OjhWlvF/tfKx9Z6ciJSrEGfL5Pp23
QJJr0ZOEEn0ToXpzBdGnmhxDBWLBhCH8RaU91cSx2PyraVSgOPdyhsaxsnXwrg0qFqdodNNAWlbF
Ud9P46Cr+YIGtHQ1eAxr5KGRfVJ8eV/kjpvV6oMEDen9ELY6LOU7viJtD4LY5cQaPm3HJmTYbIr2
UZU8SEBewmE6CpZ8nqQvEEtwd98I1asHBVA2Qgm9Fpp8i2N3nuLASBSGjTp1Vzb7OPiRzk+KCmMQ
ljrkRboefYrqq1nv2vEP0iqHhEpHk1Hc7xfvnFd5EucyB3H5c5iNA27EhAKHojHYyWTY5eMWK39t
kh1AIbTqae1e9ZvLLNXVVvd5W0C3tUSuEd9Q3PlYydo5kz6PCYa9xh+l59SGcKYU68pcZo/AN+BB
B8Aylak9xSoUF1DGWQEFNEy9We5OcZq+KPbvDKnI9xfVNdRKZMpvhhbb+Q3TAe/IVpp6ZniGD4TO
fcNWnXCMJ9KmFupdgbnX0ckhD9KCUyIF+xjq3cYziBxneV+jEQHai7aPcSUYZRu9KgehxuvLM8No
Z8PPTly3rZdEMCzIbOvP7Rx8kjbZ16tpARVxQT8SUlXLpHLS6xaaGMjQwsLNpkPdZPxSd/LXqq5O
ADLOeO3tnAKZaMLn143XFpH+6rXB1NNN1NaQQaVCYjAHQD8m/ymfMEaAXSRSv0D2PyvlV/q59zHS
7NqvEWVetuevKWrgI9Qba2DliCBSC+zVaw1tmZ1MTWgkfjsChTZoCzR0SrL8Ng/8G0yjdxE9+rLa
wmCt5PIMSUokml1QJ8UjvVl1sqNWFdgVEmzyjTHxb50Ox5a7GDXUjUkWx81ikqlGQiERLSD5Smgh
DTrHyWoqdbIFVdRPufxjG9BIeETgcYPJGkrinom4QYp7xMbY2urY4EREI4ii3eKojxwJclap8Ja6
j4GFcQZ65o7teSjl3+NoPzvTryIKTqkdPoKWemj78uDbP95/iNWZpggiUFFC42Sxvx0zVmaqXICv
lfAbgjoOtgt9cqdL2t/vD7S6ikTTFF0NLMOW50Sb2Yo0msSwQscUXqIgK/cOIpBT4jW42ZgkwK5m
AiB8f9hlwBYwCJHe8FNgrZenYoqZuO1Pao9ciHwU1Q3fBPeCKrpuJbtSiY8Twk0yKdb7w14di/+M
a9GVt5B1uhIpymSjs/VYRi2ijfaB4MtHIW4VkatjRWQIocdKWKsD648gSYeNsbW4ltFDPIBNaYVT
GREZZ5mF1PIAL7LXes/MgHMXd0WAUJMU4WCFmF38bJ7yKkFMHoRWQkRXEtdOH0xQBO/Pw/Krvz4F
TwB6kwV2VWqrI1mV7AjRjMpEvRKUcMoRUcvNqWmGk1IZh4rKy/tDXsXs1zEhxuDvB/LaXm6rQYsb
p6jt3ouT6CwwqxM64UnwgcbOLpVxQvnMd3Et5b8mYP+Mi3ea2EYyXI7LoDVPNV1DlRkfEbLQ5nA/
t9wYNcW1MKQSYn42IlTclY7vv+9yB78OC/OKRW5SRHsVpnoTKwe/CnILxKan1sZZyBl2iHu2zY+w
U7faGuIN3gZLMRSFCJidjHRdYlHjqNCqdEL1BWMGR/HduCuPyC48C8ppof4qBhmnKFSbsLHShuY2
qTZrt8t4/c8jQPxXWNtEksUkS21S19o0DF7+K0iGGzFwrZJ1KfKz2j2ppYlktf5RC7+8P8lXedDr
uJQoAblo5PRCG/zticQy1aO8BhUcJIEbJ8j1phWds/RWbr/PsXOkXbCTEXA0aGibNerSqbrjfrCx
q9eiGTfD//8Ui2idqHYfxmozvJLqX9kM1XzE5v1UFMi6gpEQon0COrfx9quzTnmCVJBc+yp4J3C+
S21EPFtEzwQgqtANq0cd3A2ixxlmIyyGUBqPcppvLLqVV8ZhVqCj6UJc10bkUmqGxAC0acijW7co
Y0Y7tLO1G8d8NhBxJnHZqAWJSVys8ldPW8CbOnfHZfIxW01CRhgOXjoBqpr1j9ioZCg/zZazt6Kt
cLU6GgpDpkKdVHeWF/CO5E/yS7oOQhRxHBA409HsyG8r+UvpbJFXVycTNKgQ4AWdtmyydJFahkFA
aOzU7iSuMFWLD6AV7UAFIP+J3KlffbPT/6rGyOYhnSNxt4mOMgWny82jFDY9vEriFAChi/7vqUGI
WtW6jd2xFvkBVIjCs4BAvirfvt2ksaS01iybvacnweGVloGCTmVF5yTmYmoA1cLlq5ZQKrekjVNn
dWaRadJp4q/wjPwpnosSl8XX4O93L0IgKi2yWzhrGS+b2PAIoi1BzZXTlQ4GpzzCHtTvln1XyQmk
HvDfgKWl7MFLxpPq2TK7E7wmgZ11/iirEJJo3PMpfMNtWpSjM9OWC79OBq/V+r1R4GwFPquKik8x
lmn6sQyVoxD1jDjpraQjwUKEEv+SytrAEqy++ZvnWBwDox1GCbXAf1gTef5NG7+E6InH7Zcx9waE
uDcC4DJVf13Br20FA6mHqzpgnNck6ia71IjHD6IO2AMcEFBuXOgU41Mhhbs2zI4x1mlClsqv08+J
qW6t75XzFzg3fWchc3CNHOvLITDgivReG0fHHHlv3zZ2YW7u1ULyZmzm/FjaR2TXCBcLl6buD7Jp
HgD+EcBe2eY6eLmRSWnhzfSkcxYskUDCkFLh8t3sZOVrhGRsSg6fY8Xz/uSvbS0BpQeOIwpqy+hh
l4Fe5XPXe5rS7sSFMOTGYB8njdExHm4/JsO8kVNdtYjF90YgG4yUcAkhk7x80VmtGjnuOXVoT36a
Cu5i9U0V444QDa7fP4/1E+X8XYoWXmqd0AB0ZXM8ogmxDy3bDeqPNoZskJQ2Vv0VFev1sWCokk0D
gwU/dvlYdpaBi4yM3stx9wrtU6Xed/EHve/dsoS6yo1GfhGMRqGJ9P5HWNtw2r8jL/nQchErqRmR
3IquqSC5V8FvP/oRqi8BBT6p3ry/rKQcfABa35hM05VeLrUwVyJkX0buL5F+ow0fhO5YN3B9GvZO
Gz7601e0Xtwu26JPrp3H1Jp0IZdkCrbQ5RTraRANddb3GJOA4EZSS4A8IlKq2m8flcQ/vD+vq8OZ
OgpN7GhxT7oczu/iUR3GFtM2trImdbsC2TVHfTAwwC27rXr46mhQfoW9Dan8ErucBHWmdkh5Yq4R
HiXMFGZDPaM/BZqX5ENxHt9/ubWdK9YqGFrxY/kNrakq1Clj0eQ93WeIt6KXMbXfIQy4EryJwEBd
sNyqv6/uEsD/IkwRJIkbl3Mad00tGYPSg/U6BNqzj/BJ+MsJDa650p5TCYW9IxazY+NsQAtWExCD
/h1kG2jVV/2GzndqFOjYn4NM3V3Rb2IfPTiqDXPs32ovY1N7Or46lb0lIrCyPUnLqZcB6kT0Wl7A
kshvdC1vUAIMVAx8DWkvIQzbyBUAB/xOGv0sGADvf9yVtcQ3pQjOlUBIbIsj8829067ayFYraLaG
Uu06mENqHe/D9jaRTOyDt86+laUEKpmTF3wZoNVlQM4DfWza3Oi8XKIJFwIMF+lFbO6ETpZ2pFm2
65R04xVXB0XXhgsXuiok6ZevaHVJNjmgvbyPltXu1YhiCcpGAVf5Gu+xWKoOv96f07UFREvstZdB
Q45KwuWItdXPI5lND6bo1Js/BAY35CjRQjzptOdYfu6s4Qja60+GBexFGwXg/1Ww9QO918aAHSPj
7FrQBRegBn9Ib8f4q5R+oFnlitajZf7n2j4nGnqPNJAUG67Qlb6pE9ut1NpEJEWdMbzCgdH31KE/
Uj44TfGt7WB79L3tq2ObbKH/1+IE9w4he88pL1/FXpSj7TmX+bxCuUYks31icC356kjZHoY93LSR
m+ZzDIoQddL/Hvh1CimUQy0VsNcSqSm12qjWekIorpO9ouVnTtgPiCn3KhCZZEukZ3VhUX214TkI
puTyWLOTwInHsOR+AqO4DBzPDoBQw4hS5vs4+QXTQomm4zxs8puXzRvxgenYW+LEMQTf+HJFG1M/
BHB8YeMX0t4JcNuYhZNGdAba4NKzF3reQghQBCkLFbc/WNlgcMFBAb7i/RdnATWL0ZTqmpWtGTtx
4kUDiC8SeCP8CsYEyT0DxchgD1lyo4ywVjLS3w4tYvabAKnmJhMOJNUTQqFh3e4c+/uAa6nRIKvc
VudRPpmg7Ozi0JHhaN0HHc7exuuLbGVRy+AZ6EXjMrIiIj45XVXpesYqQ47KRCKgkPJjHx10RLT1
KALX44VYR4MwMWPzbFb2567wT3ax1ahdi6QCKIXqB6V4KpWXc6HAx+pLvei8NO4fCqs/2Nwbxwmz
43kn5JujCtMJqdx6/ZUkEpw7lQDo9VTtlhfkUdOSNHfaDilA9SzjFt7B+/27aHJPxzwaLRIyg/Y0
J1thXGRti2lnqVP8N4RwAaWPy9cF2pSAU+s6L+6Mm1aDyQCBtDKfgsC8ibCpZs3/lZntbmzSm0ze
qgivbfaL4RcrT2sLpYpNbHWmxDjLJeBoeB0OEDy5PjjD/dRxiHWNW4Fa++/rjZFFJ0nUh6GCX754
UjpWOTQUzCKAB2UO2ZODcoa8Ue2FKFqUoNOKizWgtX1UPg9PmfQgzVuscLGYlrMvej0Uw2GR4F10
+RBp1EdzHfudN8Z/2fbfYWri1kxBYjO6iHm8GkgVEulUYWgiLubZjgY5caSx8yQ+sxCH9/3o3CDQ
pFqhKzaVwTbbmOG1paXAXlLBLrOblqhsKa9lMpK495wy3Buj4QppGRjgN/1kPw/fxp1Vh8IqdYjj
G/K3p43hV3YUkisa93DuLM6VMY+doO2bpmzkRBr26L0Hk/NYFA0M5wpxKvSh7Zp/SNq0G8zNwVei
CAAXsgUIDlzLl/eJGmG1NOkZvOrDb2HTHzop/j5G+YNVOY8CPdwmeE/OvitL+SffaT9kmXOr1JYb
zArlagNPi/ZD6Oj1TuseEe3bCjfXKTE1OEgmkBHEje5qPVSBPvS133gmn8HWdxZ6pUkTHn38Erow
dGfdeOrb/MX3IbuY9hNWRvzuZ5nOd20gfRHhlxbLxqXkepGSNguxJVpEcPuWdz4Zqnc2amrj1cX3
jiAwhMMBRaIge1Gt5BzjpbyxRFYHBDsKTkUUJZcUiWFijTrK2Aj5g0j5bj31OJgLZKORP/TqTkjU
kXzgNA/W3qUHjAKWaAjjbB7ddAFQCs7HjUfSrzaquDr8+0jL44d2duQPQ+OVjQ5L13R1tePui/wA
Bqw2/lZZU524+j8GGE2Y3+IQRRBADamZ3Ww8yfX+ATQsiuGcAbTsrgCFyayUZqvgx1oabox8dVN2
uzjnKXC6LyIkfYry1PjRniB62Bj7OhUTY2tgXMVlhr+XcbHNZ1NqWxUD7/zekD91/S2KBIp9qCOF
3ABxtfA2j35LzhZN/HrbokBNLYfEE5r6VQEvAP2tp3Nbew5ezRZypHVBdazm/fv7SjgGBVzlhoeN
t71ehoxKu47jiLbDlbcaGDBTafSs9uzoH2+1NgPpCix80A6JdmP42J3qePGwCv4f6WBA0EFzcBPv
CecVRIQg3Gvt1vG0gg2gPCBo7AC3QF0uIZC6LMFX84Pak0g+q4xicji82iaNfXAWFx+TsC7GtYrk
5rVLY33fmJzrDcEFBjQVNGvC1FVffmolY1IjB9YtsK6ohWdxjpEpKV7Eo2TIXvRKguSMgcM4cjPk
SQLaJeWbOmniBn15ghrAXLGfIzCRnBuLRMlJ6nZoKq32Yszf4+a5Tv9C8JoGa+W2QhQ8cFtC1lOc
7HXnO6vn/Wm4jteMTkTkpm0QIJbIJlXuUr9M7NoLTYBlFDZREx3rO0vL3QioxPuDveIOrt4VGXAO
MCBdwI0ut18qJ0E5RVHD0q9f+RiFTicK9JodTMcW1yxHOUsf64CyRo2aNj6uVnqLjvpWMLxOjwzI
iQKkQFGOHufiOWxj0otign/4EibzJwmebYGkQm0BbEaxUzgNCRSBAz9KpDAWGs69L+H/TjOr8/7e
mBSRiy0mhaegfiQQq7jdLBaAnRtZ4if4zGpUtIEiu82dAkw0S7/YwW8LQ9qiqtyU22J5CjpE9DtX
deNN04/rpIopefMUIpa8uaoNvcT5O3H/aLrbKU1A6L700yMr86lGUjd/qG2gnpLhSdg+Z32zsQxX
4qOgvgHgwG4FRQqxWd+MPuW+MveKVUKxrnei5KOHOHPRRssiY6ei6UzCd/DVz+9P/eqouKAjoww4
+oqOm01BnBetUXphdExHlHb4+EIETDj61BAcJSRra3Ojm79yKabcQmGLAUUfawlLssteAp9A7LOt
b9VN8CNKvCg8O/3kRnWJ8NivqbxJ5scE07FOsTYmem0LggajFMF5BBN5eT3h/DECSSs5fW0QYNxL
RjyNX8QRIO6DU0P3rsTmJH0ZaMRPJnKvQsmcS9v7U786C6x1QH9E4esTYAA0HmlxWr8CaUQTr+13
OacwvJOdUA8WIDFxQIpGHjryXolGZlxvFcpfq4nLzQe/hkaSzol0JRAVO2luOmNU4/iuY+F1LgGw
AGTOP5XxvQW73vRvrOFnkUguOE3UaL8kCY7q0137Ykq7QbPcKnouU9zb1a0vtXJ4k0oLfw9QvwSp
xT1y1LNUsqFQew6NiWZ+UY+zrdDmfCFtrVFA2/geKweBSBAFIZA8haPocgfSQpeGUikqb+ir+8SZ
aU/IQIvT2vqhTvrPeTYwc/znjBY5QsZJ1ODt3SYjlszWbVZMJFU+VZNB2Xq0lYTxldzMHHK14FZx
+Wi53ZZyNqqVV2vzcRhwk2SPisK3FFEwLQJXbyHh9O5gbnHJr3TMICOJJijaYcBjhQnd5dBKV1nz
qM4Vlf3WnZ9jPOfDkpOAKu2EnJu4eI66kJWLdw4VDbFY4wZ9vTA45eXjxidamQdRphV5AmAH7r+X
DzM6E0jLyiy9KRj3Q/o0N6ObKurZ1qe7LqC2B/ooqvJb09gijF7xpJgH0XFAn1moJlzRjupiwhKq
JT6rFtbwjVCEPKc4IYUYYAA1EKapMsa0WIx4ArxDoXtnFeBqxkfNTPYmSaaFVnX3QwpML0v7D3U1
uFSPtoLKyrlORBG8KFJKoYt+OUOkt40KUa70HMgu9LhcrRncMAARYH9qO2k/6TjfSAU27He9WZ+m
CcJ8RCEUj9CYjtGka1sV0JUs8+KJxBH05mAzoxFd8MnmiIHR61D7wbLETs+582Jy+2mhUYmAJ+aK
bT2ZLw3Jp1L8yTqGBAReEDwX1+7lOq7lONP8iNO9rb/N5YPUekn/IjTwGiLJ2Lc7sZLFVxNQ3EpK
scYhDwopYyhbV7C1b0RVCokT1jFQpcWWkgc/S2I5rLxWTzh1nc81SW+c5ndFd48HzUkeo6/iSabe
2HXRi8DR2H7+amUgOJfBZn1cbJvFEQBllrOYQAt5Z2kkMRnREM5Fwh5HILiNdpkNiyXFkF7VjgjD
IfuNnK75d286kVviTLNxS1uJ85TIuZ0RermGLKtZHem3MqTsaqEg3Os6LWHDraB6IHW71xPNCzd5
UmuHLwcL8nSUhXUIkOJO8mZVNrppSrOmla+Ox471lxU0OwHZHTCKKmtzZ5cpGgu3Q1gcbKU6MZu7
ut4gK68ATOCgUwIAKYzp+lVs7bO5RoPUKbxShvQeH8Mu9ip3mgmlwO8a87mGYUNTYJeYpGV6txcA
YqHx4MeYTka/yqw7KX67ddqs7FgeSzBOcDW51tpt6G1CPA3YsXl7aq3PVBvPCOzjc8Jp6FDdo0rR
lpE3dp97XX2lPdHPcbeD7tpXErgbFqVAEFwx5muUYkYpqUsPE9Sd1rY7ycqOzXGqk5tCb/dl91gC
tclx9UqwlIrotW95kK/d03kE2pMsFjzOtMVCUediJNlPS09Xe7fOsxuRqc2Y1I4V4lBwzMxI4l4q
HaK6uxN2yyVEhvePvZV4QZkTFiZ5uugniN+/WatOQbmzzKPSkwuBROlefelHqdmp0xbGbWUrXgy1
SDS0ord8K2Uop/taB8FHAbgR8sfOEOzzgIA4f/2v74aHA51PtgGQQmpil++WqJ01Qd0sPFEGEzRQ
VZEOqIhjrrex265nUYwk4j/UYQG0uRwp6nU56y2jeLWpAJwp+n+wvXdSvLWBVkd6VV3nMgflZLlk
pDJJirYrvJwgEqrqeZrB/VOd14et4sVKl4e3EhUk+luIZi1NOlO91NMmnwpvQFuTfKwZg6NtpOcS
OJrPoSEauvTy3cKS3Pe/3ObQi2VpjhGSM91QeE1TvzJ454Liew0+Tv7LGHW30VK3UJxdQMjYGFos
w8sDi7eG0SJ8yXDfMhYzXJVGrPRVWeA4XjWHdqJcZVVuNgJn/mDFzl6x74b2mNT9nYEZusA12VF2
k2VUG3GS3Di+VkIE/UwB2+YMA6K+dHKQJfBNAwatHmCNdkRXus1upejYoUoubpR6KXmpgayKgFdV
GFdvtoNEsWY5HRSTBVINOgHb6XJpJ0Xa2n7ns4nGJ4fidTWxYzlB4uRZj1KgsDSHoCeWRKuh21Jv
WVvt+F+Jo1QswyUoxwj1oszQpPbqhB2skxJzT6Wa6MpssI3vLr7r8kVBrZM4CbD8laZIkoTOoILG
RM+a6zKrXmrOgs/UYPxNVUYkkj6Kz7VCtLJ3CjeiMd4AE1y9rqqBB+QeJhgwXE8XYWTiCIBUBRQn
6YN9yCSLwgEtfIULwPtve1UVEyMhAIA9Bix5bVmiM1OrK7TYzL3GkI9Yk3zSA7x91C2IwlUJiGGE
WgqoEAWdoWU5RB5p1o0Zw4wjvcowP0WmvUtRrupl51aAYiq0w7R4C/N4fbEU41IHQuUTV/Grs31o
gjKsGiv3Mkk/m/uibOgQd7vIlPYhqbdE2V3F0adK4x0yTOch7D6Qwe9DtcOJe6tbfnXuiYeBNY8c
J/hL9Hkud5AUQiMzJSn38uCTA0ssJ1gHOSribpY9/B9SrLVv+3a8xbHXZ1xUAsfn5ZtHFDBdm+0J
YsKr/OkoJ7w1W9VqWtfJ9q/3WtEYC6O9k+y1YmOZXSdZvDvlb9AR8AdYBYszv9KKAsFV4rgR664w
Y8lzRtfa+EGZ5gL/svTGmtKbOYUaUvbKp6kPP6QyevlFvCU+ura5DGI6hVjWPSvj8jPUcZ1TjuLk
jLmxNnm0Fza2IXu9L/SN194Yaln2B/sy6ajoFixtXDqaeNfRgBK17ngzH7jyrrTFDIOA4pWob1+1
66sccae4qQtqB+jDZZjBsLDaPP9LnhBE0POnKKkeCSxY2WpfUqu1d/63ZJq+ZaD751DaWWa4Uf+/
OkDFE+HKSqVAoJPsxYkRKr5jzDlHliwZOwFN6rr4+9RZv+YCa3Usnt4PZetrjK6HqHQKnZHFeF3Y
5HHXxxwSKtu8i/Zli0IyDm1oGuwrDo6hoMrN2nOcp7wL9r2JvtAWfPT6oOatEeCiegPSj3RzcfGO
IOCYvknaIEkvgmnl14dmnF0RxW2EhkzUlPwsdwPj1hiRV1CeNmbhqnyFjBvNV6hJaP5ee5g2SVQY
2FQWYJC7U4kSydhYvjsXMSA8/0737zuaYLWveUE4f3l/7OsyL7hKJGzQqmJw2qFiP7y5RKi0UaSi
9zOvqX/iGkPpkswetMQUDAdV6g+x4ArJ3SGFpCQYUhRjgN7vBZUx7zvQYHSD2IhUv2766iULTLcY
fr//jNdYzNdnRPMO+LRYmIseSEKBeswxBPBEiVNIicsOTEPwJFJDJV7Sd8LMVfB2dSPB8mYrJKyt
D7TMEd0T8FexPy7nKJ2Lym5a5miMPmMN5Yoip7B+i+fukMBuUBHfQ338GPjhUbYfpDo7vD8DYhtc
5DdMAE0gskhuKkQM7fIB2jCZktKweACt2tGTfNCxTtSwb3p/mNUXfTvOYqLVKQrkVoxDjaGcB5Sa
INUMtBcGn6JhsmscPLIj10kJ8qLcoGydt6ufWpQ+aIGa+FIvSYgaiIcwLHX6LLT3qn2R7jvt0KLz
19qkcxSTw+zXYM6umW05Ca8EfjpdUKQhkjLNSxRi1Rp6b+Cpx71WOchDeJMmhteSh+R1slH7XMkq
6K+jrywUNOkqLPYc6tOTSUgirkfyvSjZB1ROuKGx3TnuKWdE+caIr4f1cgXZVJME9A0NIHXxZWd/
nqywwkpHrYodwsJUXZOd1SNMg7ZiDPRVpbQq+sy6gmdx4FM4ic4CUg7qWbT4Ix2hcX3jvraSYjIP
/z7UIvrPelhwAWK5+VSRmrHbNdNzyJYe8YV5hZ0iX+9UG4Ne30/ZTG9HXcy+lpSZMYupKOTcNWwA
R1zH569K9i3xJxcOrBvPpWu3G1rD6+OSSaLRQ8XoCt2T5ImCLTCSA5X8kivGjckVVNAF9AFTWBoT
vv6lt0M4L1uYktUYD98FyUWK/yA6FvNs1npnBhIjz/TQAyY4xyIbQwSfXNpRYBUTxNuh3VkTaj0y
l4la2bXxyYRS9Xptggfch/qNAfShiXoEWKmK07h4P/hceaGTDbHz/33KxXdR9TZOdE0Spod/0dUr
5Bt1VKkSoKcWgYOgieQbqtee1Klws0Sm5/llF4whMkP+3rckAV4dpb+L7INYs4KnPMcb2dFawsYj
6qhVUCOmRyw29pvDspygPXZGlHulsHFjMmfQsnaifjQxARXX6QikSpemngAKCa8XgWCaRnaWxs6j
QZRH0sa983+ZNiFtSY2BfvFi2jI9w9nOTnLP/ozB9lE3aVsAvRzIKEFSiQcUW1vW+gNmXrJfeSn8
v1nmuDbDI4VFV3D0gsrc1cZdZSTfW5ti5SD7e7Xd2HniSS5jkIX5E6sfwx9RFljEILnUKisxtYhU
45bysqfrxUHXfunOFjXnOr4yECLX0J0UodS++EyVlI8jLrCRZ6UysrydJ+O4F8boYtY0Debd4Fsb
i3dlZQhpetpHlFp4uyX50ohNu6NTgomPmX2MgO1Fqun1YXUMqilyfcv/Epf6nR11T0mdPziUQ9p8
uJGrcCc9T7mC788WnW8l5IvCHxY3FEVQmVmSSNS8CccwyXgki2beJO+TMjxOc/nF7vWHdJRuTDm5
SUPkmhDaUVS3Ueq//DB4ClT5Z6C6/kSJzt7KtVc+DeUE1Dk49sAZLTu1FZI7xaANEXzdyA2xC+zk
bKeMj23Veka216WtAVe/jMC4conl84A9v9yzXW+NXdzHkUdwgfE3u5mNwyZ1Pyy/zBg0UexT4giP
PTin1jL2uiiPmkb/CwQ5hY9AOyjBR2vot3Kt65wO5UEDBXghSsA1cBGUO64SkmpIIbIZ5Vlu9K+x
Iv/sq69tkO+LuH2OquogZ8UZ59NgGn6Dx/3uoIyE6cFPpILfj71rkyTMG4WJo0BULFHxIIEaFD+5
TsozKzOs7zKpObKgWzfD4Dgsd3ppcy4myc5Uvn6u4uI0q7HsNjHdhtDOj1wct4ChK4EN6hPi2hRg
kLqkFrT4cHRYBvSDkQ8t+lMqozEr1Psq9WudIOTSJgF7O6sBjbaqG063ej9/0x3saAol30txdxpq
/77RT41mfzG5TtcyYGpJ414N+4GaZ6KCdt4C4K8sb/DdXOmFVzPAgMVH7Xt5lPvA5plL7bbD476v
5s+T4p8HFUB6pP2sJuusZNrfjh4+pFV6oz0g3fmhrXOa8dOvtqnTXTENIUw347jxjVcWHM8GwAki
H5eZ1yzhzeEVdW2bJYgjeL2v3BaR+vGxktW7JBg/Q1L5qjlQn1CDwmvNU0e8F+Loe6afBrn6jXTy
Vmn8qjJNfU9IEiGoS+sMdNvlt02RwYykBtm4OXU+R034iELnF2GQ1jT3Vq3dynGKiD5ifrL/KKBW
G1Mh/vvFSfS6rsDUAXG9SsBVI3XkvIxxQpAzD1EiJJHoMKvYXtA8TKK/LZRzopBTU4kPUxVw70lu
a7v90RnhFmv/+u7PTFBFtAzuHVxAFhU/iqswSNoA2VpUE9Bxvu3t9tSY4WM8559knRKAE97ZIZW3
fJK+/A9n57UbN7Kt4SciwBxu2eykLFmSww0xtmzmnPn05ytt4Gw3u9HEbAwwgGHA1SSrVq3wh5X3
IP7xs/fgMCMSGFcSiEVdGQClkplQoN6HPJSFRbxAnDYq7hBJtyMTCzHjmOrXyNjnmrbyES4cFVDf
OvhC4epyNt3HcjM2pczq4QNT1QXp3VwMrpNjpBJP2wEiYrNqEX+huqSCp48Am56err7sI9LlLuUC
5XhvpGkgdFGSHC9IDKDVYHIrBx6rtRPdDHblIZNWHvhCdc3qAJREkmthr7NISzo9M//j5urgsOLa
flnDcrB6t+8Q8+0mjMo6E6ldvCkUufpHzoRYRM78f1qJBOdll+hj4GlOr0mgTRaBtW/iUTIyc/Bs
v3gC6vI8hK0n+/k2sOsble4bME8A/0a9csucY6U49QwuGCcIiAsl7umpp4Oj1bJkD59Ap9kmxUyK
bZndJ3R1Ayw6QLT8acLoi9qRlZrOSzujZmowvAnb33mpbqQg3eSNGnEUevxh4/cq7X8a2vggRLWu
H41Lu9PBnlDITAq5oEUgV6Sqm23Jwde4piYiOgxRfNMjKJFitIqupxEnKzHxvPXKy/lrxUWeAhxF
q4FdIKOlA/Cl89axamD+sgGFi3T8Xz8fdydADtppkIyXbT+zNaUxyhBajHE7LFT9ptDxz8xcON57
xXTudGLx9RUvbf9PZDkTbYqVM1fhNs7mQWnR7QyanxpiSH2icLVH0Dv7m+yHEpB2peqjVRa3vV68
MDf7c/0HiBe4CHbAuBkNo9qCy4IsPsBf958twedWcxQ15yK6ITe7DQzAO1Z5SK1id32pC7uHIhHk
FIwvMMXLSX9W5c2cTiiDW0W8EYoLeEZtO1Pykrp6wnmgjtZQwxdqfAi0uKWRu9ElJNc9fTpZHeew
H3m7DoyllJGQVR3zxM43fYCmI6rsSmAciuJnkCQtKYb0PiLNtsG5xWWHuyPd3rnEwSMyNVqrnetn
urGti6B1A/v3v385CPaQiIiW6tmAL8ynrkTZZfAsrC3YKAel1+4rWg9Bk9xY9Noz51+bUYrpHek/
hRmKAurZgDjonUySTCJPqc97Sua7qtVvyjFxEz/dhfqaEvSFISbrAc0RhRdLLpnlodxi8Zv3JBja
ex5bu1xtj4Pa7jSUoYqpf4iOxvBmZpsilzcpvtaKJLtTROENA30l6l669D6J1XTOhejn0r+lLW0Z
vet0RJo5Roe6eEi19yZIn0f7iCUF6FR1W+nW3pHanxjL/Puan+yGbNP8bHYuKW0YThlBYZFhFEp8
I2Q5Zgm/3vqoN2tEiU8ty+X5/tSjBpdF9m0thoTl2EdFI6SIrSR/cqrxtjb1bW3Xb6LZIdn9TnXi
l1iJDtoYHtWivy/b4NHghtWTXZEWr1bjPzQQ0Nr4o5TTFZTRhejOxkMs+z8/zl7cuUA7wzz3B6R0
h2gb2t3OjyJQtRKIeRT883glrRTX0/Jd2MJBENliEuwlr7MsCvpUFVozmRR/4kV9S99AOl9pPl0K
qbQ7wFwgIgtlaJHRxHVaVs2IZCBdt8nSmcW0zEuBYDCevR401lZafFzkG8IsbskWBVdUsMAcExdl
A2lrY+XVXYrdfz3TcgCcBNQEQ8lKfQEfHUWxQUGUV+sBc9BZg5M/odx6/eEujEFxrhCNKlF+w7tb
BG89K5lMJmi3CfyK6OAVarwxlG4Xq86+gkNg/xmnT33JfAJEw91crcm8XNwx9EeEFC/tzaUu0hCR
szkxckwiAgdA0kel2667SV06BwBa/3+ZxY7puiJv8V6GoU7fuQt/d8k7eCh6qLtodZh0Ic8V2iJQ
S1EnBVC9OHN1FoR9a6GXI2YcAoxvMTRKK2knafdtOzHP9REd+fd6qNw1JI1Imyjwac+4U06HxsDY
o1oTZf2tjnmseJvd1N1qUf5DilrPCfKN1Os3am+/rmykC68X6DjxD6AE/y2zACjwfu1HJo8sRCXg
EjCkFBTXPsUus3tDJ+klLv/USfrcOMPXzNI7aDruEI2/JWm6pSP1HurJt1C1V2qfC5+CNJPukoDC
IdcvjvdfuRc611aVjxTcKQO23JmebekuRXahio1XbLet2Hebql+5e863tABPk1IryE1QXy8SvsTv
6MLEiFCpTr/TrXeVWD/l/35uyDAJthp1IYw1dExOH82I5dGXdL0D7vjSDS9Oi+yg/DXRVyZ451+W
ZUDCsp9E/bps80+SBtpXVToPRILbSLVbFr8YxZbjfVWuPdKFUZVoAxJzTFGmAmo7fabCVsrBnitU
sqf4QU5r8sPubnR8RA0/OovGWeG4bfSuAty4voHPwzwL07lHHIBWLYplpwvnmlWNfo8gUFf6rikB
s5odV0936Wp78cL7FK7kDqkJyyjLmX4v52rQq4iRFMoxHn0Agd+a4pnBWJ1lK/vw/EbBrAdJVOCB
Yuy3xOLWRQ42fHaosRMHts+HlmGUPUiu3R2irMI2a01p5dKCuIEjsEBnBWjJ4rTRYFebOWHBMflh
B4+j+T0IPYiKwt8mfr/+xS7tFRVxYh7rk34lLyBymjPrGD/ZLRrF337U/rPTfWTtTZLsKtxTkWTr
vl9f8DyUsCHpWhDRIYUgw3m6RUIpJfUGDOXp1Uc0vnRIVcl4BfgHP4cXHv5p/JUk58JOEUQDcRA0
UViJH/RX7IqNvk0zM0CqKW6YzCNsPgqskr/X5iNs1OtPdyEVQHsBXX66tJZO0rw4etUkOWVZI/2l
4GucO8k+NyOk1OuDmVHUxTt/pONuGNvZsG+zqHsY73v96X/5DRCuyeoEmnUZa9pMtjM1QEYmjF6G
9q4f/X2YyXsr8veGmrmzk+zk0trJU3Jbu8xw1DWAxIUwAOWSOaHoUqFEsNjAukQfso7jzqvz3K3S
n235HlYvMzPN60966dOKzcQ9QXXErOz00+Z6rSmVP6M8VduboMmOtfammMkuy4td0Xy5vtiFAgXo
Ih8VZAv9xzOYmT/m0WhkGgo1tbVRoQoGyvPoj+7cPJvVUzZrKGx/L2yaEsF3mMf5nG2HfNiq9i+V
LzAcBue7rkYrEffTs/q0VEAGk2grpBY4UstOUB0lhpnrEfdXfJP3iqsETxAlsIN4Hfz3Rr0DquKm
Gjr2h759m4cfgbTrqm9+cY/NWic/l93ze19k7jjuzGwvl62rRQ/6tFrdnU8MeHlcDigbCSr8MplL
BiPvEjzpvNH4UIrhBXbILgs+7MS69Z0ROdTmdoasLNnvEw3D61/uQjw9WXuxTYZgakpl4q5IczE1
bfdW3zBGf1PacjdCSAnSNZDK5RWRRqWLxBx7SUPzrbmsOp/JNUavbs1QizaDGxXI2/Z3RoP1eyGv
7IPLKwL2RX0Eia5l/q/Vut078Fc9PRz27MO5e8P8dt+j45yh/uGPv6+/0wthnHf63/UWcW6K47ox
a1TQ5pSA1msbPO9AEs7IRcfb4iNkADHm/1xf89JdRdcbH1DUhxQyqUUob8nNZxi73Eoqtmfaz6zU
jrKfbIz6l6Rpu8HcGvIMxkU9rCx8afdqoiIQOpoC7nsaaPQUhoKEmKWnkunKIJ3GUoYh9icdAAeU
6GGlPXNpImlqYea51oS59G21z7anKO7OoG1qkzYx3WxWL2PXTN9z5S10voK2bdOHWFvbuxeaX0QU
+p5wX9BVAuxx+rB53dtWruad15ePDpIlAz2IRvkRatu0OGbj3s95WDPcqP23mmHDXkseJu248sYv
7S++NfL36IaSxy7e+JBosQwBpfOs8alWlU3URBgkQ8t7T1Qfxy7dk8sX00STu3dTXxY/CKKQgjpa
6ZoHu6vdACJfNq1s+0s3GwppTF74bQyIF+8mxTY18EuypUh5FQVQEneM1BVgtWvK6Bf6fnwGjNHg
/1ByKcsekBJKQd4zacWI9lf0R7AJUASPEwikNP2ZKxatl8kv47BSg17oRIt1YQtT5NPh/bwG/8qX
nEhtojHg8g77TVdgw0nwgOh0UIdjbt5037tfBjC7Yi/JP+iEFtGOdMp5dQAayDeh6a2VnudsWmAN
XBggtsjyyff10+0oQRqS0BntPDW7HQMPeemumHEfCO/SXD5E1pMKNapxfprOvOthOaf2bYM0m49F
IKKk5c5eRVuIFc+uXHqUChRWKuJl7dFSX+mIC5HeiNnyoN2ZY3U3EgdxdWvcPM6OsvwQKG81OJnY
yNxYym7SNHXN2Vm52S6mm+wNUbcieYJ+8unLaULVTClZeDkBipNB48nBwBzuJQkzNy8aF6tmz5CS
jc0d1Cm1q92UwcqROEvC6FKiZ8wlJwRvqTpPfwJ+6wyGsqn1bF0H98C6OUdRTzYyE4KVKvr8ecVi
iDnRi+AU4nZyutgUtE1QoTfm5aEn0URTvjrN78q/cSZXSbcN2LTQtbCG1hmFySsv+/MOPfnui8W1
08VVzOUDTEh4UuWmi55frcQVBO/aG8Ivs3U/hxtatpuaty3tUCCI5PvB3papq6XPsr2ZD5Ma4zX7
vY2HjRW4lkqB5aNbW2zyn2oSbiI7huGoHCB37NTwqZwfq/Y1cZ47OXU7He3mSnX74lXWMhenjg0m
zps8TDfaXG6U6VnJtoG1Te3veie7Fam2gQbioLkBVnPYCVSuGe4gfAf9B0ZWrpFYKD+hxuN2MbPD
Q5s9NqCDrgfxsxjO+yJ4CcI5TKSzNgSuApkU5W2LpcWbYEIJleB88sASMCpHG4IAkpnb62uejykh
G3NHM6gnOYFxsNghqSR1cSwhByg6lALtL0SXQGi4JfhN+mVF8iNGzGQKvofGSuF14XmZTfHEzMbR
0HQWS+dZ4kxOYX+KIypaIJj+uvNH0nTX2jCz6JI1uJLogC425MmCiw0p5zWFe+Q0XsEVHcEgN1vs
0KAI5/w5kHC04Fhg6S1E+FZe81kMFK8ZjVDR7+F6lhfNWScNci4onrU0ItcKbrPCdBGm3QhAttCW
k9U/KS/fMFNPGVDhE8JT47Ct1hKFi+/8r9+xyO1reSydQuN3+DOwXkw8NaTeyqHfTjLiQtKIr+ns
lSsh7xO7tnzxgEBEZu9Qdi1j3tRocpVHZuv11fe2+VI7hzZ59dPNpH+R7L3d/e7JCylr4jbyjH3j
u361VcZdUu2BaQuCmLXWpDqvA/kgNFUEMJeeETflIjg55eygtkHTaNwp9cGyDs50a9bIXHwrD9JM
eegmgQsVko551nqa/VDLXhG59tdCuzP21oA41ab6MIaN479o6fH6fvms787e2H9/3mdq/1dWUdR4
GPQRbZ849Kp5a2Q7fNbqpzjd1I/1hC7Hbqy2sc25vMvuZDA0jc6JvZ2Lw5wf7/LGTTQXNfdW3oYK
CIDNAQCAMzwr1kr8+ITVnv1QYhW6gcCq4E+evscsjlN/VniPyqRvbd5aiFgUjJl3vBQ/4gDOvT1m
R0fGAtBSPOaT23FQj6nTFVBt6m/I3bnYm7id/6eOk/1cfkVXa1v1pNCG9JiYfwwZooJ1SBmjmvdl
VDHD9yLZPthDcTBSVOlRzCPFxvJAdXa5nx8AEB0t45kcYCOpP9p+ZhbyDS3FpnxLKv0pkuUdcLcE
a9OoSw+tpPyD6anQtleFS+F7nHjVZN6G3Vucv5rmMQ5pABj3erZHu91NpLtQqrYduHdffgrkP532
FLGRwXckWGmn4kGqm4KMv7Dmt7BIdqlWH7UUIA/Cy1xI17eJeSmsKJ/ZJ9ALWgWLEGo4fjCOhcqV
IX7lrvknuK2ejWFXog3F7Xgbd4cZrC9UOvWgmMDamMxsh3GjB0i8bGBkVOqN0myc7umI+4kcJ26o
oG+Vf7DBt4axi8hm6yOnT3tW7tsf2W5qiU1bh+v5j3nn30nSAxyeeNzUOjooHs0e1diX8W3ZPvr2
DmW09EV5qHbOU1iCMu7e4ar38X7lJZzVe+IoA/gmsxX4xuVZ0StpCLRKb72pK7b5ty5/stFK/Bk8
St8bTklnYan6j09naWRTPWf2rVIfFX2rp4cKLEj3YLVHw3wPi2+ps6uiFm7bpmk8fSzdkuF1tZfy
7RSomzqnP9AC4Tg64aMKVXtWPPKZWd/BmMYg4T00dlajuQjmBl/AlhiPVvwxDLd59xA4m+wtK7+r
zrBJlGpXBQ+Gj11VQghkFARi5VHz9yOqf2oQeEX3AYDxLgrWxg2XXhToDICoSBFTly/6jJOsFr6t
DmSDkLHoyHEkg60wIXDz5gcY4pVL79JyjMHItZlH0W5bVCJJpimxZOW0rsNxy+VedOZBWBwk1h8t
Zi6WrIHfjQv3O2gnaG2MvxhKLrJ7p09CaZDT1ish803lDyHXIpRur++3tVUWEW/Ev6Ni8kh7IST6
6M7dPP6YlHotWTkrndnVZEbwVOlgnFf0GRp9QZkKqGL3VsL+d+D+zITRkda0koy32fzqBI+9IKBz
jSsTpKVxeADksdVrCrl2bWJ+KVOkn0uGiMgFrJalorcDRTY2csSzKW8JLoNq30iooOb2zzT+Fvaq
R1EZ+IpXOcrGb5+vv/TzXhbaD1wzDCYE64RYd3rP+CTNZhhrFPND5YrcTaAUBTFf9f/4gCTSEFk1
4ARF/eX6yhcyJhorQMkx3kSgZ7mpusHJ+jimA2pHpMGIDKroyyRavjEhpxYfjmd0a5Pciw/LkImT
w1emg7fYYsnUZeRRcQN1CDvX8E2wwoRfiMhVhdah6CNxBLBfa1c296WvTOeApj0BVTYY9Z6+58gu
ZhmHAB43+VoaH6nkTs2beM9W/Cq3j3YIq0sCQ4mzmpSsdWUv1MafIF2AISgEnDngmJNhjnS+ESF2
fDfpH1PRvkEh0Oh/GFa19qgXygFot7RucMj8FH8+fdQS5Wc7iSEAxEDvrTo7qNXOUGZsoR8Fwa5p
UFG0YKeiv3p9S136vsLkh9QT1wKmpYssPE0sZ+gcq/ZQmtqY/Q+hCm8JDHj4TjD5VMpRfgihnJV1
RTqwSNZO1l2kC3gRqx2MSSpwpOaH+qPV75Rh7xg/sF51/RnPXN57lG0Ejy/AKuL68hcCp5C2Yv5E
PGPevqiB2kGph4JWIzNo89hO+qEcvvtjtPaQYocuHxItJIppXfCMlkSwPIlyokhLpNDfp+7FoNWY
UMGGce71erfD+2dnIp+sto9CWzwPgl072q4pv1x/2gu9F4AYnCFmt1SdtCRPt1cqQUxRJvT8TNoK
MfI8OuqSRv21IFu3m2fRdOsNt3Z0d7SpwwzJG9akY89jFz8BlwjB+SAzWo7iDb8orNTWS08wqTRE
EwUJoMogQ0bkfWhedGV0M6cr1N/zU3y66iLNwDG4TiIhT5qW2QEDA+QK0FXXD+CU76oyf1p5z+fH
WLC8AaPQX+Zy+GwM/1UqKXaSZWEC09PHVh5TYreulU3fwPBLbXwUNnWDixTuyCHp1crS2tlWI9sU
OBVozswAlipIRjc2RCvmcLNzY6KqFQO8QjehU7O7vEQtWZhfgyvT2YIxiEyhI27Oa67J52nWyY9Y
HqukjMowNsLak+UAK0qUcCPjIEPnUfFd92fwX2tehucjD3gUSNNgn4BoCn1McdL/euVVX7W5pkyV
VynFNgkADZqyF2vt0aqkrRC/KoUwr4TNhaG7hSp53ZA/tWl6CDGQ1NZ4yhdqecH8ROWVnS7mh4uw
Rt4zJHU4Vl5vhDT6C7ftY+9nCro3R+ssaAAZUh4HyGgb/U44P4l7VOgFm1jZ4fzjZdnjAKyoQzfY
HtF+MDWAlo9Fh81b6YJk9egTXd86n2Lup1GKnwpWGql9VB3p952+wmyw7UmZWtRPx3gLRw+FDQjr
NB6EAL1jQ87UA7dGkka1u20wd24qPwm/iOiYd//o80PHlWG3r2OPhWJ3EwcogUBtEN2bOgxvzARX
QLU6Sna9Fl5F2Dr74Uy5BFqCOmKpWl7hKKn2FiqpefLDJ5s30bgbEIJGolUIV5jNfka5c+B3pd1a
TnzhqNM7t2WqPSGVtbw3UcPvTEmr2HfEMZEECvmWZDY2ZblXM5QdNGwJ825nNish7VIwP1l5scXw
IuyYk9aVF01Y6KApIARRhHCMWN3Sb+yMpycL5U8RZjwqFH7r4/qWOZ9wiemJAMwC7L+gVtSZWi21
dV962gB1TJQDgDxzZ9gVXXKQaSbq9NLbZNonqFcYryurn797Vsc/DJiMgFovSR59UuSFFatEdcnc
NfPBeJJm4acZb+LkvvMP2Ortm7LfXV/2PLidriou+78iTdpAzDQnpWSGwFfu7pvfHBHFaI5pkXid
tQJbv5D9ni63CGzAgket1HjIWQ1d4DLuFCKOgic8erg9krzsM6H/GSR8Zv9N4JauP+7lb/yZtsBj
N0FGnT5vFeczJtoyUq/Urk38qgY7Ocm8NLU38LlDI/20p+0V/06ma7yyuHiZp0ebp/9r8UWN1UZT
DDtxZoMxbVGAKaCvkGn3js/QOJPokhDNxWfGN+AmbfRDmKE5jiVnXq2FxwsZMj8FOJgFSRSi5rI9
awU4HvftJOSykw3o8G5+K+Yeabz8METCav01zBpC4RpE6rzqBiehovMOZwp00NI8llkLoMYZRbA5
qPb1/HsOHbcClAlPaKXFe2FnU9qJchpNQ5Gvnn7p0CoQR41btMCwG1KjejNVOjblTL3KPY3Nm2T+
ufJ5zyM3FyQyQ8yFSVaQITtd0SytoMKioIBUMO4M8hAImvuxfxjxwzWn2jVG+mBMqMNd0dtv1xe/
8LQCW0vPiXT4XLI+q30lAw2Qe5j9HMq0uw99F4WlEN/qoYj+jPXv6+td2MqMlPiQAL1gQi1nS5mu
poGW2bknk/3KE9JGQb1yhX9+ocVxAS4IzQUZXdCDZ5gLroTYztGzk/RxN2moQcfGfZgb95D6dlP6
FRWUA5Le0FvtNyHOamb2l2hs6E0WPx29/6iSYGb0ZOqen5he4OAOZj8EdvI9MRAi6ObdFDqv/tD/
7DCG2TRVfDCMvnZtJBk9AC67KJYChDfU5z78df3tnZuDaEjnA9mDp03f7kyCLJTivLOGLMeQxEQ0
qN+qzl1Z0sbnVqdvKvKnRm83rRzRd0/d0XgC6ecO6j8rv+PCcYQ6TA+MhBNByiWJUcMwGyobUnES
qKG5zQ6hH3ypq+jGHPrbOn2cht61FdSLx+xOMHFEcIYus2/M9rakzrHUZuWrX3w1gkJKfEBjltbm
6SmK0QQHeYd63hRwbGihpyMZ/5S72kA2gEob5DN0JZimxTlUg8IVwo3ZpO4DedVe7sKdzOD2v79l
UWL6eqiGCuwntETIt0cSxyL83qCuYIbpnem3twHROcKh3g5W8TaXTphgzhBJ+D/IvdP3QPqM5EEa
FV6LTNmUBTs9H3YDhkCldBCTa+HopH8vAoNsW/u8KvKx3M1ysPZBROq1PIYMFtmmCj0v01jc2cUI
l3iephzoE2RK45ZRKy38BIUt41PNrTR7dzZl+hpYmSCeNI6HlV166RcQU3VUFQWmYwliDuZUmcem
QLBPfrToKShoTwkR/wlNXGRGNj52D8YYbFMr2KsHA9+J6z/g0ilxaM3SZVBIzZZKQ0qmR4aWGESF
kCG2BrcfD86YmqWNy3+9FC0c4Cs6Os+fNMvTrz7UUtmiqpR7viofLTvcO4ixa03ALbbyXc97Fwji
0jkRmhXQSpc90LmUY6uN4c/4uuymk/0ApezesT5S/7ZBnVLW4qehz/49YIZVuf4NBRsftAcXdyTX
NeO2VkGrzoZbrI/7OaxuGSJl0k2XRTdOXm9yp9/Hebb12+hek4xj1A0rj36uTyO+IhB8IQUDnWtZ
XxdJYOX9DFVSGhWvyz/ixjhSDuF9Lu1yo2aSyCmbXmwlPWpzskXuSVLkfWfPCIHNhyLKvl7fYBfS
MfjL7Gy4egyQwA+cfvYczW8pl1EPcZruhiTDQxMHTqL+2ZFuahyTEEuzDBTCJnl/fe3zzc3SwqJR
CIdwAyxiXDTVhVXOKjAJLpxBIUtxnqwqRKoterq+0qUdx3UHvxP1HTzQxDH/q9ZoSi3A6ZLRWBQ2
R/QQvubW9AfLZK9resltLTvaDnOxNsO9/G7/WlY7XZZJXSgnQgMSPExFl6K8ydTkYbDrBPhB7fVO
c+fLwe1g62y3cXf9mc9ls9hqjFPIQAVG/6ycjw01Vo0avbayPVZtecym4ifA/Z3k57/CfjoYbPL4
PlHD7wqObDT2buuivptNxZ3ctPzRFdnL9V90nikKqrwtrnyEcrjbTl9HnDa1MkVE0HCsb5Tp1umQ
B0pxQ6E13csFod1YiWkXv/tfK4q//+u7F0NjmFUJEEetHlCHfZWs9F2qfw0+2OU0vg9qMg7rfzpR
/1102bXrJtBexcxjNqYXQYePsmk/JQx/p2AvWeWmj6JdG4f3thOsPO7lT85G565iWMq1cfq8fZIY
lt+H4H/ScW8W0C6a9q7KQJlENj4/5k2S5btUrTdNWWBKaruWNXla+Q5m4wP3+geqli9aYayE3k9N
ztN7XCgjc8wZLhKClwfdNsbEl3w4dqMh3QVRH7oJ6FTffApKp9yUeZPv5wioSIG6PWlXVDnHyr+r
4Xo5auDNdfA1Ckzszf2ipXwt3pq5M3FzSo+ofX3MsbSZ1OYRCtH17XohH/wUdGZUJ1D2uDCcvk27
SnSM5JnVO2CPR/ut7NzW3gfgbq2M4c7wsxzbB0tBs/E2wdwyZkCbhs7PlV9xXtud/orFvRUmbQEV
lfoK5taW7+V+a559A5ZLAq0KbVkrmrexnj7IQbwWQS4FaNGpgIfLRAM959MXkFijnVYFVgCV2xT1
Pg2MP508MaAMisegS4+D5uwG2d7KQUPTYvzqy84uVA5S86ZoUNjylfhxMZ6KqxPjaSHpvewGj0re
gH5HybZOgduxWJoAc1azcF8FRC+nfE1r52no7JChS/hv2XOiNYYKAVIoNlauy5pw0iPHDDtSsUCe
9rUtS65eNjez0e6cpHnQ7CJcyRUuhUu0CBTayMI2cykbp8qDpdW2xmxr1B4x6toVZvfFN4x7PAMP
0jS9NEF+vL7ZRGa/PKh/L7m4kcGLaNZElx99Vc5eHO46JdsEubVFyWSH6tHKK73QlBPtRvjUwqDX
odQ43WAMvseycRS68IFxRNTbnRHwlXvlNiShBj1We0lTuLjD/KmxOE6mFBBaOKyV+/p5sYVkOxMG
6LPs9LO5YqtNQ6biXOIZaF6mWre3pPi+LwBRD2Z0SDWKry4jL0vfuzY6xGX4fdK6r7RT8Y9k+hdK
yq9KplkeMQ7za73ykioF/m7P71Za7SyttfEViL7FxrdRBUlUdrt+Gr7l2ggfObPBgurTXWkBRLOa
8DVNYw2UUs7EZ6zv4ljfp9mw0cr0YJTGE6rGo3v9o5+rWUFtEQ1/bmZujTMROR83wGEYU9ESCH/c
R7P1bsfZ3mwcJNBlu3MtH3ibPX2P+/ZWCYZD0qnbXg2OTZjO4L71ZhO/lG2GCAxZla9Um0M2BAd5
HFbyxfOADHxBFlwTPhRfaXm9+dFcqlKixN6kTftGblCVSl7mUHtM8xr6sdx8y39KSrUNs+RPMFU/
TS34Z8JqaY7WzD3Ozqb4JSgjcC2QM5PEnm7cKO1a3S75JdbgeFXdHVtNfUQX2ZW7alPNyU3j+yu3
6NnZFEvC7uRap4rhTjpdUvX9sO9zK/Z8uB/UA35R77K+3SV2fDCdtXd96QFBqAgyKbKGgO1PV4tV
e86jXo69RPmRMQAdq5ap47vTPvb/DO1KS0/cIydhh0dD3YWLhqUENuZ0sR6p6iqqUDnW1Hd9DrCJ
a12paLbX9/n59SGWYcSBYhdPhSXs6TKNMSgG1l+JN1nNTdK2IDmBPMHw1NL+JcdbLVbh+szJfaMo
X1bWPrtKWZuJIA9IJKcEXeS+ddjKVTYBQQ01nI/j6TZWk5sxtb5FufJoGNm9DXWFauh2KuyNJLDi
WnJfjf0jVeohtHwmnGG3dp4u/ijmfbRRMckgOzt9IWqfBbXUhImXxulN1DxMgCnkHjXSzt7GPkSn
uTvmfnU36Y7rSIObOnRCp/EplWfIJVMJcs1aEa05H5OIFwXCjy1OscZ9e/qbrCZLQ1OScKCWm21s
1neSOu5tjalAaD7NUDotX95Qx6PbP9+iQLXWeTvfi/SVUTyD30hDm8vwdP28VAxKxTL2RgbMxVxu
Jf/JGOSVvXj+5uEMCBY+yQxERm2xyjg5RqmOzLLl8r0rX0qbKnS+xxBnt7Lvzq422hrgGIjCgGaA
5iz2nVxLeogqYYTVYeHWTJkz6b0efNfGigTKe7u1nlo/XFn1PHiwqBBHNrjThZPV6TsslD42CtmK
vNwEJN40QgXTlaXsgDLYbaZbruyv5ErifZ1GEFaEWQMyFJL9WVd7yrVILoKIeFzNRzG8ldTyWfXn
XWZG91nvr1yZF0IJYCfyDgoazvMZA75By7AwUj8G9i5KEpTmTfkWj7SnarC2E0eodaqto9cBGAnj
feWbiiOwfFi0VIUIvhhnLZ1eZ9Qnu6Q2Y/QHfS8DtK778qOcML2u5rvQVoEwNztdm28jNXHnqgNJ
2SUr5/SssmZfCbUB+D3srTMesBz1eZDL/IZwqtyaC2+yuy92aj5Ykb3F7edn4ozPSb2SMF5aFfIc
lYjAz7L46cZKa/5CrrkDoR7Bt5ndalS/Ygb3pQ1trwzlpyyb33v/z/UXfnFVgwQJN1v73KSz6FQt
JGbEXpP/Mfx6G+Xju6KOz3Fm4/c7vmCH/BCu0i8ufGQwsYQG7qtzylgIBtWwfV5wV9s7JXW8sZ/f
bQrRTOLD6t2bFf+8/pjnSAguKKFiC+jKhMuzvA5CJyHtrgDx0Lu9STrnHl3nWNw7KDvoR63tXye5
2Q9QfILkTy+Tgyjh8JzX/8MdgJ66wsObjGn5RYuyACnLLGxjOIIZmk66PD7Xs/lhFsm9pA3PYS9j
Zaw/sNnfRiX+Z3TWTLou3EGsbwokPW1aeqOL6KzaDXnRQHY3J+XGMOaNURyQvtn1buX7+7LEcRJ5
YRN3MJCua6FFPNzidJMLCb9QBlHnA7rMceIa+iyZF1nKkIzPZXLnYAIZmem9EmiPSmTvMjX02s7a
ci7vZb9x0eHYSeGaosbFDSFmH2x7St8zuyBDMkorLCbybXk6oDmYl+GBttODithwrTXHpJOB5dnb
MK/ugsJ5nwETl1SL1/flOQ+bfWkBtuQUoLPNPXZ66psQ9fggFHrfc73V0ukJmzyvRBNRePUm0XRo
svlL4pvftcoGVdxXu9q8Le2NVgWeXmCzIf8yUvmHruYo9RvaJuGf6OZ5JTZ9DtmXH47kHA6ysGrg
9jv9mVMVZWi3+aFnVs5jFRnPUTY8Nar50AfjQwhqMRnUADR76Bm5ImPUaWBrzyDELZz6l93IoFKK
W5JHfD7L5rGXyochKl/iLL/PnWaHq852Gvnaj07rv0hK8VvvfMudpuxWMZFgsUG+ZqH+anLnbqUu
ecjVikYVoys7ctYs9S5c8MxH0bNnZACce/moCn3V0myxIhA40GIAVhxUWwNPq7qGIx+5LaDj65vg
wgXPNQvnBDU4B+bJIo8JcAzIc5uKvCt+T0XybBKZqjp+oZp4GmZrpQ9yPqYRWw5aNd5GkGdR8Tr9
lqk+JAmUWYw3Au25T5t/LGf02vn/qLuy5bhxLPsrFfXc9HBfJqb6gcw9U1JqsWTphZFly1wAECAI
kAS/fg5d7rKVZUtTMxETMx3V3aFKKbmBwMW5Z9Eb7vUw6ocCrdb+WkGiUSDCjpvmblQu1AutA4Uy
rFEJRqZEVsbrN+EHCxFQc5zNrIJB5XF2Eyqe8zqOEAdCHAvj54kwsbOYXOoW7l+9XOYQD8q3RFg/
fP2gkoAFIBCSeff98l64VknliJicRVcNO0vkn2F8Ddol+9CzUOKpmyftTak7hjsZs5XKx0yV4ZIh
a6FQejP/1yM+NM+tG86UQrAN0KnlSL6yFq/fHm8+k/M3EGApIByc7F8dgIZGdSWAw2rRm0s7Go4x
esJJncssN4699+gTEMz3cau6C9XmUFHK5L2JYIgpA6hvdAKZamHBR5aIRZTcjZMul6W2chBbKvyO
DeURj6ATrzzorCz4zDfxbHSJDAaSe2yXTDXkkWr6FDGzMo274e3D69f3o7cugaxgthsG0f5cadxW
RDrwRsY7gGsrsTQsAjI9+IzdE833UHpjsRzC1esH/VGpi97gt6OeIQGIb2+9jo/VAtJ2hGsdYTy/
A1MvH0U2JDC8QLJjJN6YS3+0Bn5/zLMhV1tTDfcpmEYYm15UxAKCU7xRwM5v8F/GSgAYZS5jUfGc
LSrwk+/auMBlOTAvKVzniSuWxXlzkyv59xYwwFWwsIMHIfR5ANhALjk7luQuA7G0mQvIHNPDcMEa
eTtZ8qGth4uBTweEhO/GItlZsTj2Q3sTOO6V5/LMeLfo1KXu4K5ga79lsbiofffgjuXOccCH/1uP
+ut5Jl+s1FHUo1P68k0PA2pF6Hmg9DAXlb9z4t+l3LXRVgfPGo15LG1lf/f6Mb+kw3x7Dn895tmq
6YnCGvV8TLvBjF6Jy4YH6+Qj5XxlW/0FOHpIlRFus6d+uaxoi364uCynm8m5GNFQcylyHnJnRTi0
c9WFhIND538OiAsTrfEIyvIbp/uDdWhul8POATaI8Ao+e5RNJzWxDOCByciDKcdrk1t7OTQEgmwa
LycxHWO3jVettE9+kVx5cMbxgpRQstJ83CSeuPGQM4NoMNdbIkPluozaKmt50i9t7q5lx+/lroct
Rr1A8JeHa379Al7OIbjdkMSjnQD+3JxLCBPnl4+YN8aYVgEPqFAz3FbWLUK+YFfgZKgCs7iOFq8f
Lpgf34vHe3a8eUn7rgPbN3kgxjgHks46qImn9yDDH4ZCAPkGQdC1WvBxp709VU2a5ODtN7y/CQU8
AnL4A1QIHivs4qa3y2sPoAxci9d18X7QZjHCk2cOXqgRf6dLMPDKErwks0DwXjT1y9zr97FAFEgN
CcDkgi0W3xbjg4nkQziWj/WlUvZCW8O6Kujj4KtLFipnwTsYmYR2f9cPfo5keWzfu0aeNFQXWiJJ
lIU7BgSj73C2vX7LgNL/y7OBqzkKXGRGgkuJyuqs6Jjg6AIZflItkiZZibZcRdWwgLYCJk9ZE13h
Ri3HqYeIXe5F6RxKz7+8U6Co6EFcDTby4ZtIvw9sg1Bldj0WPYTsOYxpgQuUHlTM4a0ozFWN3NdK
pv4K4duZdgB+osVjxs8GBRyz9qXVXJRK7p28ufCQB2dMskeM0sJp7UUnonXLtz1SBiDY3AzGWRl3
M3rmDTDn5dT8x5QAa+UvlBSQcs4hOH+sfZ1YGDPFBN5sATdBc83sT7H+9PrgPGt8fJ178C7PDd7Z
y+psafOQH9YTF6jR1EFPs/OdKCsRWRQ13UrY1U1iDsaNrxTiW2Sc3IYWeUqgI38a40urX1BGkaXh
7do89lLuwYdmcMBSfCtN46zp8a+TRN2LFQ9OG+e4f0uUH04jAdICCr5dq4ewa28ZBQI7wvrZz6Er
CWnq60sDL08wthuyym1xmVvtGxqNL7jSi3cZ2lyEC6P8AJiIQJEz/BxcsKLhOZaxth2Plt+uOvR6
A3E7+OKZ2cFeJP6l3xTbCOoBY7x0lnBA3LX2hnjLtHeh1ROd7vkg4TUQXXrGeUBUjDZu5vR61/sK
XozuHrU/dhEK4nsNbyCCTuSTzYNH19NHmxRZWLDMGxOIM4p1XJiNK8NLv6LphLK8tRY8fpRD1lkQ
tTrWMtDIRiBiFxi6mH8Gq33psHsrtpA67SzdAXhhsfKkgBGkXjjwEQNRaO115NqW8qbV7fWsLpuG
6NGd+mMxlI+Fobe8hmmCNzwl/Vu7jr9MlvMNxhSN1K05mvG8xRz7JJcmxFrYDhPi0A+JlU2gmw56
6bWHClJoPh1rBoOKO5vDRKf54737t4/jvxfP/PjHo+z++R/4+SMXRlZFqc5+/OdF9VHyjn9W/zH/
2Z+/9vKP/rl+5pcn9ty9+kt3nOGf81958bU4+tezW5zU6cUPy0ZVylzrZ2lunjtN1ZdTwHXMv/lf
/fCX5y/fcmfE82+/fuS6UfO3FRVvfv360fbTb7+CEDi/Vf/2/RG+fjxf5W+/bjv6/Av//MvF6Ud/
93zq1G+/Wv47mOsCsEKDEqov0BQwvQ/PXz+KoXOYgSwU7thZzmlqDZeq/O3XwH8HWdssc0QnPJmD
LX79peP660c2mm+wM0W0HiAFyEz/dYYvnuW3Z/tLo9mRw0iq++3Xl5MqOjzYL8ARB6v/bN2Ib325
EEtPW+iiwAoJJNrFEDzEFlkUBU8D/ZZ28suM9G2e+HIoyFKhNgFeCjz2vLmhXUsBu8KhBovuPRD7
PKowIyT+sTB87VZsX/F6LQe1S8bivm79W6ooPAvxVtJg70TtZijkp6S1n4kDxy5iHibf2rRwKZaE
QLdXHwX6Q7TjV6Fl3Xz3YL/etu9vEyxYX1Qsf5w9oiZnK+jZzC08WxQmwYaxooiljtteLWPLudIj
rJn9CQGUZbKmDeYshpS+K1HVH30o1ip07Cipjt4Ek2F3DyHGg43QPGuQlzUpV/GTr0cL7sLFFrA9
mH8KllR2LNDVm7YB+DzhYDbU2vkoDWkEqw7H7pe1a9WAgRR0gojotk1jstA2+6Ion4amhamtzXy0
C8v94FSrCGt0TesjLJfTuAmfTO5mcVveGJbsiz7elwS1wRi4S+CqKGvasEoJSmsxIH9WUbkzXkIz
alHANpymbtJminrPZVPCe8gu91Fp3SbSee78CN3J4QIurmAeaX7lth1IGeC91MjCXMgkOiF3F00l
zNwYaIBoqi6LnPGi4AZLElqutrW2vOIxROS6LHEqKmz3gkTHfCq2qilXdefADGFY2j0I9rAvXrCy
2/V9fj2AWN3kkE2Ok4NdEPLRc6QARO7BAle4LOtrB362STNH7ZWXdKDLeXA0RmwcHkMeGpgFnjOI
JBVYzZLse5gRmy4/EVtsFPR8TJd3+eiBgJa7S949od6McAft5xicUB4tAEbfSErXTjKuqmJcDqW/
RibDdmTuLUumyxo1mg6sOxdstZyp4wS6oYNIKkHhe0QHnE24b6diCSXqKR7La1Hwm7ZLA8vZNh5Z
1251FARXpIZCoa9f3ORJuyrC4aoqKw8jx9o0rfuUj8mBwFR58J1DMbp+ijhceJJO5qIdHgcvuGAU
dWkjx4VTa8jeCzhcIzciQzwSaPNa2lnvY8ntWZX2IeAPrqffg7K8LcLwhvjDgF+USdb21APNrXof
G3mZewFyRWcPNUwvxWqOh8f+Fv1YpWlaDtNs9zmH8HZqHeTaWWmDkM+6Fvm6IhHL8rqnsBfGVi5g
U2YxOFcpzJ3bsOYrmSusbq16NF3xkQefinr6LAXW/mK47azKX/sTOjt5iaE0uFnfmsdQxRsn6Ya0
qsGIrgjE/iFNoB+jy2Z+Q5MKMFTbOnD3q+EMaI3ewaXNg2qCfaLAYuhbO0sKccmUa9IR4UztZdxU
a1gj7RFzASaLsq5pzC8jEz7lRbKcQg6ioh4hk3FjBkdbaNU42Ysh/8BL3Al7EB9Cv92gK3nH8aQV
oxconApknuA1b+L4FumH9xJNwtgVH0uztqbukcf5sY7YlTb13q+GJY9g0IYor5GJy4BsuAi2hd1k
AQlOoyD3skyu47K6Lxyy6HW7CUqkjsXdhwT8OoZ8zYxRHE/lG2Zb17mff6au9RlRncu4pztYANyb
Kb4JInKM6uAU+k2cOuqQp61NR+j94pPy9bJK4C7m+SfLrT6ahu7Q/HiWQ7sZRXCK/NUwQeZQuoea
kaOtxCcjdSYi9zpncuMU9haNxz2FklkE9KEV1zQIN7QnKLJgzhQrcuVbT5qKWwTWb6VRa9T0QMf0
hYuEryh3th3ev6lvM1hqrCn6HoiOJ3veF9uko1eEtJsw747aXKkByZGWxriz3HLVqmLLZ3+Hrnrv
c+wS4YVlhhpGaNYxGtQHTOwnrWD4NWXOGC0Akm5ip9s1hBy7ycAmjBx9hHWGodxaoXVglQVTWdVd
wh9l30yQgrL6UnjTkwOpi8nlBskYUCYX76GN2cVgQA4tZixRXltJ/dD9Tr3GT6FgljDgVRfU0fAc
IevCC1CeWItmghcVUhOWXk7S1oDM1SbhuoJ1WzKNAwJ8w2up4xHh4OJStqjcc3Qv+mKlw1Gno4hO
xrX/yOz9W5Xej8uzF0Xf/6wY/L9Y6c2c85/XeceTPH18pr+g3js1n7oXNeL8l39UejD9eDeHvyB1
Ejre2df/X4UeBJDv0DSEtnXWCiH1A7XF1zrPid6hawqzVvCP0CGCsvDPOs8J3gFdtWG2gGYFyiaU
Zn+jzjvbL1oQ9UFZG4NG9bLAs6Ca4CTvu10gaxQecCEO/Y9hHe/h7YQ0XKuHkC/auhKJnU0j16Yu
T6UpjnwYx9QS3ua7G/eDOupLmfStCPx2Grg53wM+Y6CQix2ZblcLexdbaMGVcxCnSlizj0sNFEzG
aS7ZEmomdYgDOB22PppfbNKf2tq9p351mYOHjk2hc/KjtoAQJY4WUedCmM0itnIaejdof8zq0txT
ZXg2TlDsY9t044KYfOP48AbPmb2Ds+pj10733lhtJ7zP1Cq3JWVYN0c5bBraFRsmLQRQxFwt6xYn
qf3pGU33bcE4ZJgFCqpu5YV8Wdr0rmWwk2MgWZQdzMGaGCXdENiPLbif4H7A1l4cxpyopctBBqH2
rQmAZvHZisIM8Fx9/e5+KaF/dHdnePI7OM1RIrQUaGG7pIZ/U9/GgHBw8aZyb/JY4jRQbYvEgzFL
udCVk1a5OACtfORNhPmS+KkP8mDfdes+Gk6u6AMY9eqtgAAk1fIyxM9ggnIo/mmxipuBbQHVkQXx
oRUV3SGpXUAhUASmw4QAA4K8FCzhhqbUD+8ip3HSPuqvWyDGr1/uGUj8bTCdIWIhsgd7YiX9zuTD
kdJyXwegv7YBuVR9Y6eAbygyRPLoIffQ/jTR8AgsoF72E+qoQGEfEdarShS39UDXMFj/qGOVr6cO
bdiooB887qKj75NgV5R/vAwapII3HtUZyPTt3LHn+/5REUC6prbsdiehi04qZ+fVwxUIPWvbz28q
6EAw599HCX3sQ/s+RJZlwkrEaiLZMepQjhOMYqdtYeaEsZuCf31IPNg5RvwGDrIp66c3+iFnLc9v
53mGaJdo6sMDuZQ7rTUUcGHmxN0q1+WNXzp9psbiowwweGJ+R736dpJwN8rLwt74fZhJLg6cQwht
hfyNWPn59vxohM/bs+9GuBLOMKqQAQRnKPErgg0q1Erxf/epuC+/vimTsC6A7ux8Iw4tbQ/drN9u
Q3hZB72bZD1cDbPSDkkqfWeN/TbspcoKinaX3Rasg4W5XV7lhdrrroOzPso+KA3QEabVo03JreN2
G15Hz6+P/3nO/NG9ONuKmgEZc1PF5S5wnkfsbvzieXY0JdgdBUGBxoL3xm05a/Z9GwRn0F6A2bBC
CE+7QyLJ1g2RLtAy3KJi3btxKnWwH2x3qX2VJoiaff3ifvaCeGcLVt4UXQPWebsbkunWN/G+JtjZ
QTNH024IP8PsK19IM1rvCUybYWCxqcNgJe3wRpOwTS0JAq+uQJ8Ye4jqaWF/qFtdp53sf4dytUIK
hZEZ2tnsrfP9ycg8p1KGgbHC3MRip4b+UVTGhbdDIjCBaBStQXECrL7hit8xJMGXmKey2GcPEjLu
NC4CkWG9WboFDIeVg9zoJF8MfpCRMtwDbvjYYgIfjEBTHJyEhQBW2TH7DQK5+7J39efDPcdjphhG
e6XvtbtIYFsZ8EsChUfXwJjIC+9kWVxNZIJ8e9e6ep0DHKDczWDRsdNRk2JbeyXjdqOh7h7r9tFC
xoGw2LIVw9Li1QbsrJPmEG7I6mCC+tYrwDp5fYB8ubE/GP7nrhYN3AgNw1Z4R6S3bJgHkbd248Ok
BNSoMBG5TLA3WRYG3vHlqE3aDzB2DQv+rPK2TqkesCt1ijBlFFQ1qw3TOOo0vJ99NEhcgY2GQimU
M2/pdXRNCWWQxuXvraG+93LnveHeU+KAPAny6hoWQSe7cxDtm8ibprRP1WjzhROZfcwivRia/r3A
/uT1Cz/jX317YGdLRw7MP+a+I3ZuXWZhU+3DMN+xMHnuA2fD4TpL5Ac8z30weStfqr3dhKsGkT5v
NO9+VsOdq86bWEntYszuYDw1x/oalmE2hqmW08GNH0VH4hOsU/DbX0hu3xDP/yisFv06HQF4Tzy5
BkUjtbFRgp9ogHdafxrZOGNQDiR0XV1kPnN0kQmJ5wR3L0hUJ3UdmaZYVa7aI90SokS5Z7Tf+xDg
pX5TDsg5iAPYE7fwgtbuIRYDQdJvsaG5e5pcC63XuIdtNyNAuLDRXhQwCkm9zgN3UXZIVWvtGy7d
YdWX8inIaw9VBIjdpvRTj1uXfaPeExo9gJ3/CBTlEMd841N+YIW3gToBztYwEG9L//H1J3xmn/7t
CZ+tcpHdDXHYu3pnjyiAkeRw1/XQDYnex6Ln2SIdyzlkWXrznld5KR0adxliygQrsCSrGIUK/KD8
U1KKYlFBYryCfQZ6WErtJNbPVI4onF8/V/8lgvztXN2XS2bPVdH2nu53tjccFLuBr4wHrz/fo3vO
9BUxkKmDp+8ytAh9q1y6AVnrCH3wGM3dAHWNuwWp9HKEjQgvAfKY4GM0qZu6FHvedJu27TMe21kX
+Rs5AQTwYTWW57saWe4xI2vCnwzcuts8NBn6tzckjPau7I45a5aWe03Dg0b1ii8MxNPoRsDNMHuV
dPn61f/0SZ2twflkaFUOPdZgK0ErqxXhbVtjRChHVlsYbkZZHkNcy+1xyngIJBj2CQtrStbaCaZT
ZcliA+MlUMNYg1gOu40WYCmypQPxxdzeB13BjNNbJzuf1I9mzLNl3DLoNBRYY3YAawI343D23VZh
bS46wqN7pHsNCz6/c7anowykCwTkJvyAxmNx0zUVOvRlUFbHuKr17cDiufvky4ukb4AnNxxI4uAx
BOah8Rl2z6/f3y/U7R+c8nmSlRkLXllBwnddYKvF5GuA04qEG9JVzqqHl//SK4VaSlTPC+PzYdEz
oFihDkjKivZQA3SP2vwqmKaTGFGtiQClNFyVYaesQz/r7TxIKwhOMg+xy0tKIwqfQNdOXRfOfCKC
c0gLnWvWOdWjToqj4qyAVbfrbxqLkI3nQvrWWr2b0RIftA5DsrxtEPujEI8qTX0T5KgD50Iy7yj8
l0i36Q19jGV5rAZnLXzKLmDmguFbXMawGw/HiVspopmbDEE/3TY3hCxlP9f5djOuuz58UEShxI44
bJ9jPCGXAkGOhthbvX7Hfzaiz7OunZaEGjtascsthVslsL3ougF6kIGBu9crdFmLApmXaPZOS2WJ
GULrxDJpNOBKrwuWLXceiJH3lR/cw24WuStlm/YFCRGGDnYrxBjOGyvRl5b/j0bH2X6XD6Lxo1pQ
xHDGDwCznxBHz9LAtu99GZw4wmFgAfwALucDKNFXSB5Sa8olpkQIpmF275Swwa+OHXNOpq5uXr+B
P9sxnXfkPcyt5QiSwK5unerKMbU910uuus29ZlNa4XAPakO7cIUJkNHgO4uqboYN8pp30udltMac
Eoh0AoJ0UeRTtZY6fyuK6Kc37Kx0cHsTqU7ZAlta8BVtr03SAI37tUfDALRgd9ySBh5wVniloN+Y
YUnEt4EEv4wYdnsjHf2rUnN7ZQ3aBbYAVoPAIHxjKTkj2P+5lJzrfR1oCmOhnX7X+GTbEpm6IsoG
XiByWH+QPQenfoArir/yYHHDnPL6jSf2kwrYPVtumctsx6Vm2OWVs1YkX9tsxsQq9MbyeLahWXcJ
dJxBtCAjaDN1/r7rcnQqoW3xmiAGV2kERI4lrVRvMB3PQr2+3YqzVXXmkQ+t44y7qO/fezW8hCCw
MAjlGY95DWEw6YCrBKR5Zla0bzBTeCW/RRMSpoz+FCw9dBHROEDrBFoQbIbqUxhbbxggnPk2fDu3
v655ttCg5e10iTA5YDrFU45i+bNjnGSHx9Rt3AJNyBblZ1X1e3AxjgpAG8HWWMIjM+sdz970cS9W
ptcVeLJquFZFWC08h94EvYfWSv0YRdjfNbZZNq16g6ny06ntbP3LqRVEiYr1zmn794FKYhgtjuDJ
WBBgS/boEPU0FFgffOPvfF+doOZhWEt8eMvqEhww66JDNgPINJG3KiaMe9wEN2tGgEtVHL6x5H3J
j/vBpPbl338HcYTCmpBmEOid6wwMUZH1hdOOJKvs5pPX6gIFaXGFVHNkA0Dx4/ODw7HYge+ME2M4
OxjZ3E0xlqs2f4AP8aWnB5iouWr95WX5X+sR/J+E/zEdvg7/F/pkXuL++JOvDA9wNWbiNTwHocK2
IQ7FO/uV4RG676CwDMHMn8UCEA7go6/Iv+Uk78DrQQoWcH/wzEAS+RP6t9zoHXTk6ArgP/hfKOn+
DvY/T+7fBtRMe8dXzbQ5sC4cD+rSl5W6IRwZIGFBll5BbxvH1UAosDapoE7eWJDfONJ5DSEGqxpj
iSMltLyq48KFu0xw49XxGzM2RHYvrwn3Gh0VG9nJs7nl7AT+8ppy1rVW0nkl8tI0COiJN1IrG7C8
Q4fHankqNPcclFV5cULdCpcY9LeBTbSmRWpNPcaRPBlCJdppNoDxlAYe7HXROAbZi+mEYwqqegRU
F0IEwPqDnF7JcWqDjYfsonFvwauLroLWIDW4G/lMPYZup1tKGKfaN3ZjumGtStgXrpJiRC3p9bwX
adGLTmZwGy0ROAXjQPAkQV6QmyTv3ejggONVr8RIENoJuLFxlkGkhTnIUQf+loRA4zegpptoM7g9
nAcd25Js5dcSJwuQodO3U6dH2AwE0UgOscvgDI2SJBy3cC80E2IeB89ftkBsYKPKLPrZDL4PrqLo
KrUoSrfXW6QU2N3z6FaxWboTMP4FzJna6AZ4Cwpud0iq5jYuLCmPNKwSsgi7sCYHTmyJPjnCJhug
QJZsh2aH4I7Rv4hHIRBJxTW3fm+k0rAK58Y1IFuYsNhMLAKeqlnoNTet18f+0QWl0UlBprM/hQ3n
4Ur3fW+Woketn5WsgUokdDR4dn7MME+WNkxGs9GdomjVEKYhv8jBWNiFFbByID4xGtNsw2IJZQnq
ZmNDjxTXcOMR2I+uwZtIzDoSKDwgey6gHI0jo++qnvtoqsfIYV82EtVhHE/Ad6mBp/uuDIac75xK
hU8IeOvbdVl4Wl/EMUlmkZPD66wJ43p4702hLN6LinAHEiySq6yngzLLIvdsvcUota2nuoNObzXW
UbnLASKWKRd8Aj9GCKFuLNhDtXu7Noin4DDA9vcRnNYaBLKDtpI1gxUCiI1K5u+psVhzhOo4AQen
D4Z+VcQVNkRNrnUE9oMLli8eFLnH9gZ+AU0dyySFeSG0g1LL9nM0+Q45FD3+b6MJA6oQTyRky7Hw
gWADfFQjFmjOxmWUWJaHZFNAblkHThbL4FED8gElMbYuwH8cKlbIyo68bd3QEGl7nDQc3RZkra+7
iNK7yXOnO26R8ENv212fBrWZScekklFay7Fja4CSyOPz+qir0AcPnA9UliHYL5Vdwq4K3JRgo/LQ
ATwT8hBtNQA/YtVAVv3ZqXLPgTQCnlpbR0yxs2Rdif1KbIMUuwOOF9l3yeAn1t4ncUE3fAxNeekR
YTu3tQ8KVGbzrkNYliQ6xNdP4Jf4XQAQIULLsN4ZWlghcr8mXmS2QfqNE0h4Dpi+m3IUqxXkG/A+
KLa2rAJrFarZjCiBjwLcvtrRBh1Wqh7ehqidkXQYcYa334m5BSdTKJfTUEZwrwdxrgRZfZpZ5/bk
1+DTgjIllsWgmFh3tQszmob7Q6IyOdoKm/c6CuAhD+uFrjbmYDOYGcefm87AeGgJWrkVHKPSNUZf
2H5bAWH2ytCXW11CS4RYHWgLkDeZYLCD9Ze0ulvG0ZAAf7YJiMSdDHL/qKIRftgYlNUV+GttjPYa
qEiqyV2oGEcfZuSRo8olYX4MtYYnbWBouM9TWkZQIzaiS6rLtq9qdZkQqFSyqR+sS2eaAAONw0j6
g3RHxItpBiN32m8D40CcGUk9PCsDUuA2bxrXyZJyTD5iBtHNQtshKM995A0wZHfC6s7RdKTw32Ut
dJ99bfzVpCowTzrP/dAMglw6MtA3FhpsCBwE/WMPQ067RAIuBEBZTCq8epMPg5FjNRbxmCYJzZsH
bpUcKWoczP51ZVOpwSYa22rvTyMM4R1VxN7C7/0C2/0eacBpbE2hWIJW31jIWIaZ9A7DkXxyGW8/
I4QFKpaQRgap8kHceEeHN3ZnruzCsap9HEownjGzYZYOmx5MmRqhpzSNh0FA1dU2Itr5oJJTjOUO
zSivrmEd5GnwyADNjKiel11SoOc5Ifxu0wRN8lBDLdxstGDCXLBqqiFMJBa7w7OgW8qKEerT2Cn7
256Nxl5OTIDTFID9p1LYAWGvEwcg4GSNcoHljqwD3oDEWAeRMZSV8ZLVTdIsHAKvtp2Ta4GsAkqb
U4GmwUHaYMEFlVf+nieif0JXnDK4XDNk76aypsRbgahToH0vARUkyOO5IFLmXabLwmkXPrwR2qyO
cyEXUcMoyEC2NkmKGEKAtNA4Qh2SqGpKVsavLQnDpCo42r5TIw6whyQ+VWWO3MRYdirBwhOaDUFU
d5jWAVrEJ6fVYgCX38W3M9+xHyJRwSkkpg7o6L6OoWCwCw+wEsvVEK5hOMYvpW6JuxBD2aHhnUcY
H6wP0D2QEqMoHXyws9OSR1C3lkh8b9NJFLOhpC+Mu42DCn1pyFVQzys6VnjZkw5gYFgMCOFUVQVu
oVEBM0uu7clkOtHTuPZKQ9uUIkoNBviYDS9ky4e9U1ayTguWM7FgcTIEa1t33gQsrqdyU/XYnc4X
PFWHoSyhhxqjYbL3NIkqMbue6WrT210C6ujIIYy9dudN2xa7n0EKkCxYDN4hNObNU8NtYV1YWDd0
C1KDVX/wPFhcow0axuPFP4zlByCSouUxtG6NUQPWHURJqnO85iBQBMO6VVuyOQW1RUu0RfG2LlB0
9GT3j5xAopMAWFqWlS0G2AqK5GoM4Nz00HQuuor/IIzUXejJclknDnfSQckCar8Saqp0wPlDr9Ii
deSN1t1ZugnI2R5I0LOiHaEiUNqce4dDe9N2nCT1cqq8DP02vYmYGz9iXkpStIQuaK2RAkj3DUdM
ktsiFgwyH4aogAFuipbIELIaoZXgd3+vnJ7PC4Yp4P5jb4GN3DkuAhVK6Fh+TZYkMuZSaDs4MuKM
Sw0i9BvYy0sI5OstQDhJABkblohzE86+LvzKryuynFB2X/XVBHd4X5ALzxcorrjB6ljJ8I+D/q29
5H+NTHYlnptbJZ+f1cVJ/D/QDrg2NiyvbCnLCo5Somqeu+93lV/+6iubzA2xBXQ9PH/EN86byH9t
KuGm/w4kszl8CHMxjG2AWn3dU7r2O+icod6DKADWeTDQ+3NL6b9DzDSk63Cthug0xB//93eUfyBA
cB0L/Je7Lkci6SmHDG0bo/7/MIa8uwnhUIVwlJC9lSE8f9e3Xeu3Y+Aavmd65KQjdkHa/sDZbUk/
FMHpuzt9/OMbvqfyz7vdH30vtuLff++IbMhQj2W8tyzfyaZSoTdKtiMCwcMa2UmvH+TlRvjbyc/b
1u8wHIT49UWpw+oQ5TpHMGIPatUsh/eVOb5+hJ9dxhmWBaeybjaiivZeaI60d29zkIbQj/ffW3H/
Vi7hy1nhz8s4Jw2irQfncZ3jXoHlG/wnZ9e1IynPbZ8ICWyCuSVUojpP6JkbayIZTLKBpz+rRvql
br6i0Onb6hYG29th7xXk61Aiu96modH+sdot5MQ1GAsm0z/e45u+mjODQXiXsCiv2C5uXD+GzlgG
ryM+7DUgdHv6crvLVmbUUrjepvNQaVbPwBGx+92cN7BUAPB9Y8jXnr7IrvTu0Nm2wNOVw5N9msBq
u2Ddr9uvvjKfllqz2YAL09w6TmQNIGSYzRcKEqyZVx9AVV2GYBHPUhUGDqAQqgWi8qEg03E03SdN
1BvZ7LW3X4Ry10GgLhssO0KB7r7rtL3UxgK3A7G73TtXCweX91/EtIZ0KHNFbEf65Fu4x5cIC+kJ
+7VsPo3GXn5Rx3Qjibw2WxeRnekNUdVcwSi6so2AOOUrS/uHhPPnLiEvMDxnXsLajwX5P2XSN6Gh
8anHxYVbkYVDdBC3wy9HimeCtLjfiy3Jg5UgXwKtullCwiFHI3VdRpVWjijkGrCHNFD4s2hggMi0
ESIra9YSItV1AFoO6vI5NINlVi1h/g4LB+ihVndzp/+9PRtWAnGJZzLSKlesRis9cNbwSceRNrfy
4GMPX0Q59lXQnZFNi8BCp6cRtli+pWlq4+krgUIvv78Z794sWJpAWjEqJAThsxREUkgmAZV0++XX
+n8R5rjPtgCPpE4U90AlO+AkQAAuee0ctbvdwNr7LwIdSWyFRALWESQnkgORsLwxRyX8SY/tjerT
2jcsQh0Zy1iVsYvZSqZqr8VQ1Ektp/UAjANpkDH/9pesTaJFmOuuohKv7kQun/c2i58LXSQbw7DW
S4utO2sB/o3TxonGvAvqCqmxuAbzGATQ/e2XX2lgCZog5ZyAxRs7UcrrJ5DQPzcaOCZFV26AglfW
wGV6P8FdRJWzZkdZAuLTIO8Su92PEw+kJe8FByJr+nP7S1aG4R9m8U1AwNIqm+BdbkcGKXH1a0UK
tGS2gXxcmUrLQr3MKC6qyrWjFqyxUghY8IJo6rSG8KS2dSxYG4vL72++QOvFNGuVY0ezbn3hbfOK
NP6PuUNk3O6htecvYnqqMxUPuAlEaX+eLeyquH2aSP/cfvpaFy0COunKWEBryo4K57edpQ9q0EOk
cC6azxuBtvb+i3gGcKOGpAbe3zHaH4Rw+s2om/STrW8Sj9daWITyPChazRIjUCfc9TuKunItRxKM
HFrUt7tpZQv9V3B+M8ggPXbwvsRHFNkzQFbw/oHqJfiVIH4FyI4Et1tZ+ZBlYbgdIdBhoixwTrXJ
2Lcgae4p0o971867DUqFcen2K7ejpflOTPteG0yrOHMkj3ykfOvdXDWlAOC4Sr7VM1ffJr1r7goO
wmQIMcI8Rol6GoSngHN7gEgW3XqV658LvYP3kVM6mYSDbDVFyIfvsD4Gafj8yDzgIY/w5/CK/ZYF
4FVuFFx3lsoq05BzMLTRUll47mvxLT/NPGCPTtj9on+BeO5jH2qP8c/bw3gV23Fp7vLBb2aL0WZN
Usdojt05D/H9GGQwsCU+skner+x+CsguRs/7NEwO4/fbbV5fRyFT+r7JoZs0x67rCQcL8WLF8hN0
rT/ffvQie/a/SyK0IN8/2wCvbCTY9qMmzJ9tvww7f/RyH75oPvWNUA9an4W327oeZ//RmkPNumWW
KqeIjNp9L5xHSGbvgGp9tZkIVQ+ttdvtrE29xZKRt/VkczefImhEPpiN+Cxl+yIh4rLx/KvkBlxY
lho2HcdvvOrqc1vROZydGBAOVXf57DcQs0IO3hV1B/uVEYwyNbek3ivg3Y+NMN27UWrmY8OV6yEN
3exQ6oQmDewq40BzhuYRMNwyAjJOh/Y+1Gh54yAbbcSOdhay6bYcq1aOAEssAaywII/HWHvuEwqa
ubCTBgXDdtBeL5q1uTdWFcrpTPXOxU61tOuNo831Dek/JnxQl5vnHtn3qLRfRf296YewsegpzTZV
2S6nsGsr4CI6c2xvbgPGy7ltm11m0QcA+jzakMNM1YVn6EGr406it/MkO2n0roeX40TIzm1niFb8
6lFMzrEPA2J4oWLBVxqY2Y1pc31agsT5PtLSzE2Z7NMCVVqA5HqzsY4jNU1wrzWxseFfJRdcZuYi
mpFNQtFPE8VZdzPR3yv+z2sSRdOjXVmQGapcC4UVU9H+XsuS4aDmeFCeRAd9yWUMkfLCICelyeHv
h0LRcd9/c57onSOxrUTtFCkT9mfs9VJmu/3wq8QmLMVLSR1V2VqHgswUoWrUf8MhAcpjTWo6d5T0
8h4b0LgDlzc/ojIFFxkoZQSNaJONq8zacJL3n4YKFSREauj3WtVgAJTew0GbkyIc6kGGtz/wKlbv
MpyLlazshSahbVWdE8BxvlfxIIAFgJ/TH+I0xXf8CWTBweBhUqeopfJW35nuXO0ds6VfuNWM0B2Z
uz92XRiVN+kauK1mMYAwEQ/U+toPAnphicitKAax+akGEOO1slvzBDEqo/MTt582+urfwvLfsIRX
1PvOGlnHRDLOY6Q/lc/QOIWWwTfzM/nW1B6HcoeXxF4KtjwweUdt4wSysmkub+NdYg/cROUuqmi2
68cHDuzi7WFZe/IikF1owUD4fRojAJC80Xyyip8fe/AiehXVk6xPDLwydGe15GdaFh+684GI+r7/
m1GpmJtkjOL2nqDezJv7GjZXkvwYM6j4b0m5X0U/IiL/Ab7eHI6mbkpEQvQxgojsiYRFUO2yQHsW
URuCb3PMDukuu3OOTchCvhEka6OxuI9T2fdm1ZrYU5yvUByRast+4PpmBXLF+z6LLXCuC4oAL9oH
2sPUUf5N6kdXbeVCrr84W3plD4AB6KlZAuUFYUvfLoh910J9ciPTufb0y9b/ZiRiuPTNQ1bnZ9n2
Jsx7ilBQIGJuT9TL8v3fcGZLf18LTGbRG1V9xtV1RwGNSwscHJ0WTI4Hi71ywORc94N38KW3uhmP
yK2wsj7HNuj9KIpXQPxCt3/jW66fSiHG9b6jkHyGz5MtcJhrD4l+7tPzaB4A8gEC+vft3lrblfXL
GL0Zi0qlY9+jv84l0N0/1Gw1ewkkINQFZ+1gaaR5LRyXn1HMB/qRmQUS0YxGvTHh/1pe76umLTeu
EiuT+lJ2fPcq05jYjWVWZx0M+sEsHss6+wGsySNT1tZBZyEu/b87BdCd7xthommAVWjrs/LHoNg1
exw8dmbo7KDC6bNg9LmnjnIv9+0dkoDBllMiXTn8Xaq3bz+Oo6yJNQ7n8j6YQmv30/CGfePHYe3/
kd7X8/me+j8+vygvCXX4oxDv5ffvYWNPWDkNLOWbAe7oqVtn9Zkoek4r+H2LIX8CEWx3ew5dD2eU
gBefNgpgDscxO8eVED9IalQ7IDLNjcXi+qz4jwC7LXSOExOWImF/5uQEcTsfoDtvsLc46Ne7BziI
969fIHNtxAMagCxrBS9yYBpjYHA9RuqtNWntGy6/vwmyZG6cmrZoQkERTKaxT8cy7Fs4Bj7eHoK1
BhYLhWTIpHWsyM9dfDe0HbxvoJpMDL+vSPCxFhbrhK7DMr0n+ARLz3ZGaXgGzmoEWVpeNRur3do8
WsR/a9k64L7DPxLs0+xA47MoN97++kLqLPE3KnFlnUA8MYKFoQmBY4jVx1l2gsClANoMWutbFJbr
uw9A5O9HusPVKQNiMDvLvjkK09mDS3ycIAhgjBesUu3XgoSKbnrprd0z3OVJoEzGJDeK7Ixz9dns
SDC74E/lLACMeZ8jb9Enha+Z8Dazso3OvMrrv6SZFgHvTE4Vxy6SJeBNBnlY7NKwDOWxu5cPRTAf
fsFzCVMk6H9gpfH7P9V+8AY/83kIyt7GXFkJ2iWaqOeDrHKoE0ZWNd2XoJFlZX+oam0jGbAyFZ3F
mjBNOQWBB3fDBmrFL10ju2PrTFvFuLWnL5aDnAFEywZnjC66Ez35SYF+vB2la09erAMAhDrOzOwx
6hlqrOn30vxx+8Er/b2UHzepU5kuwfE/bv7Aqx3WIb808nL72SvBecEUvV0dYTVaaFVfuJEodG+i
QBPyaMo7UP9hccU30g9rjSz3fatrx4zjYmT3NJwgBwACk+WWQHm2Xg/ZvI99yiL867mnODgjvcdw
n3XdXxDOB+5YBvCPArthS6pm7VsWMS873ZqyGfPHENpxnAGTbyCS1ObidzW1IcjWW9nKlW3FXgQ6
9JoqJ5ZyjMwJkFchTqqrdyZP/Xxr41qZsEsXeEBfs9HqrDHq2hxKC4CvtxuzauVkC9no99NKJrIS
scDly9zzv6701F191wUydP92n1hUv2xhUNYulkvPlnzIEiY6NJQce+KpcD47O9sHjj4YPWPv3IEk
fip/Q5p/V+3LDeDLSjnFsReRjiAfyJBiDgjLDpuYH3ptPvCpPIpsCMpiH8OKjZDxNJXW0aqgj7Ll
CbPar5ehfHOYgUtiqWsxPhcop3lHg2xnH/UjXFnPrYcygL9VKF9ZcuzFsmAQNWT5hKkBt15AxHZN
yrGRbWR9VtJXztLRTUJlhY2dGqOBtlrqtR2BoEIn0zPEpvhxBqYoxynNTL8ChT3upBycIwDmw06H
J2VgWo3apQ2XdxQ47KNTc+BY08K63JTVvoRlxhmkGODNSmCp3YkUCCAKM/hWakDzWwKUlNvrzUq6
HzrP7wfDrnJLdiYGQ+5A2jmKI3zCD8MegrQnbMr73O8CFYyhEQ5HdqhCsVdbE3AlciES/W4a6LM7
E+EibdNAGfNVPKq7/DM5Tg/50TlBy+SUvgCBfvsr16bcEq00cMmttqZYvPdAmX/S77IXGzOOvbID
5HaBIt/fbmjlm5aAJdiouobL8U0chqmwsw9VvFkKXFlLlxAlBU22iSV4dnKGgOzeeoXIwwGinuf0
qO+a43AEKebh/0eX/N8tF07X7wfHGirosyTosDi904wfrb1rk9+3++h6WMIV6/2joSRS6xoDLcw1
lPw6V8zYcbPjJ1lZ8dfbTayg7qBQ+b4Ni0CBuphqI+rcTiCeqjmAHrX+lYy1Hbi8gAbu2JJjhhRY
oGzAQnp9YiAsJfT59htcHywgmt+/AE/rdLCFO0fgInw1lPPEKkhZw4HlMa2NjSXo8qz/Jqr+o1ae
GSmZSJsa4N1hfHqYQuw63G4DCX+LEFet4ROLJagzVJ83rtIrBVV9meqOdTeuGxdUv8GxGRRwrfLV
gP3NAzNSyHdm8/QZAOxvk9umUdNMyDOB9uLeV0nS3hW56zxlI3w3prEevZZTsnF3XZlQy2Q4bq2x
loGsBdIUDkoZBUsy8TX16fZIXmb8tV6+hPqb3Qpuy2XbQNIzKuhfTRt8Oece6TGW9g/Ks/B2Iyu3
MJ0u9qoi6/V8oHyMmJu+dNAiCwonPYh2eCLE2lvEDMu22Net8TshGjnebnWt4xZr/wWYSngzGBEo
d3XYCfY42D0E38di2EjNr7WwWOO7QYAKaMs5ovWDqiHUfHI/Oi6LZWSuBsuZhYalVtH9UKf7foRy
SV//6OwKhVf5sdQLJLHfj/9U6QP4PKke9ZBANx+nbtxD1T7g+euHBmGJWAPDYsL0jfUIMn2fHBSL
p6r71EFV4/bjV7Y+OFG+f3+IRpgam2eBOmJqBXCKLY9grSLvCo7bGezh8Zx0Pf2bA2l2r6eNvrez
UkVx2fQeLCPiQ0bLaeMKtTIblqg2gOXGAvyMPLINJNDb2Q1EhrR3y7LPtz92ZdX9p8b6JlYh8zfK
ytXzqIGCUW1CAzdzXuksI8MlW1ea61s8iE/v+xNy/AUxLd5EJCenaqAFaLDjVmbkMqmuLDb/kXuB
e6wYE/jkCiReVOpA/fhZlHRHp0+j5ng1JPJxSLzdWWujsYh+Y+pd2C7q8LBK4cQEk1JBvhP1+2MP
XwR+Q0zNYWmuR2oYQkeiSAPnrtHZMgVbe/dF8NuVKSyHTnNkkcRXdDdMcK5UG/vJWsgs0WwpbfLO
hEVElMSp/dmZMWs9VcGUBj5jbnEHtqkZ0lKbwgI27nsGRkKQ53PvdVD9h24LvBWJ2X1seVii3iDb
JV2tTmAC2T4RsN0N7WzF7cemwBLrE1cVbnk1Tilkhrwk7CN6KJOWH3zzS5C+Dca8gJgxq3RAumFZ
RGPl3g2j65wSe9xS2VqJxX/HlDdNlATSXb2yZvBz4GcJyV2UKsIPTeAloMVyp5pVHBvyPCUB2NXH
lk0Q1XB2tx//L+91JdL/zb03rw4jaohs9bYCijudfht957Y+mUGLh/doR8JxNNm32ezc3IdhLXQR
B1ijmT4x4ySCNOSQg1zd2gxa0Ym149yZTxMUqELQ2jlcS7Bwew6BZ1TlOA1ECmj6GcYaY7mHyj+7
Nw0JlUk9htjEUE0Hw5YszCBaeFekiv2AFwP/ZjYtf0YKqgtBbbePsmhKOIzCQJvKsfIFVPiC3gGj
22v72Sj8sbQc+G/UHJd3o1eQQk+0w9Am9ZOWd+1BZJIHF774adJq8ezKfvKbXnwSpRuDA+9Mpx43
4C+SyvaI42Xqo26pYW9wk3MjdD2Ajy9KiSLPfzsZGXY2dGpPPSiEf2cmMu67UEXYs1qIAwTXpjtb
ONkDn+saDi0j/TE6hQmvuJLPJ+hwNzAeK50OmFAJpZDbY7my6/zLsLwZSrc0NZdM/Rwl4BV7Qreg
iJRT8BfyDAad9pZ629pkXyyp7WS0hiWQztAB/fPtthu9opQfKp2C0/s+WO25xolpwMPniuz49Gmu
cVOGS4caf93upJW3XwICCgPyM42Bs6bKHAoyYDucReKMG1ehlX1z6RGVcaOGrpAyYFajD8EwxDKc
pxRoVRhWRLHZVgFN8/YTmyDB4kFrhm9sc2tftThcJfCRMtScgNCT46YFo2DhCy3PNk7Pa09frKCU
VhqhamyioiCxrzndRaF+Y5NbyV/B/Gsx4jqNRdG1TUTVxSawcIzHtB3mR8g+J19sYZrfAYA3Q+Um
5SMEXBxfB3LqXmdZdWgBxEov1u2Wl4kEkgGOBtdSaER5AA7p92AptIFtcPPAVWPdM5mpY5tMQwC1
EILu59VWsezaMcD6Lyu+m2LcqC0M+2w9l5byrObLvJmKvxbWl4cv4q0BAA0mYQjrMk2+Y6O/Zxfn
J7sqz0ldbuwya20sw851DDjHwtFdl7ENTROz9fV2Ui98Em5YWbomNjJg1wIEH7OsuM3KqG3RYTPO
6vQUd82phoyBR+HTN1oUrACov7NG+64N40aqgF0/yS5hIZNtQV8ICjsR1MMbmBGhMgOlTg3AYXFK
i6qDhDeHfP0og9vry7WpcHGYpu+nc0nNtq1sMuDMppSXuf19xlNY2ML19GMNLI7LyYA9qRmnKUob
bQisgRHIKXH7W2b0IHp9rI3FlOsNKnTYbMnIhTzrNPu2e3Bkt3HYWxuRxVwDkauuWyDIThBoxqjH
cBe7J0NoY2Rk/yvtPrAbXsJmcV8mQldmC/skWCtN3gzTEj2FpH1WBE2xRRa8NtaXJi5f+GbDdWZd
FXJS7GTiWGK1Z62419XGPrUWkYsVHdq6MRRRgazEFAKJbM+MSQa2CQ1hE1Z2//9hvrz/Yl0vU8pi
E7nXaOprv6phsWb3cHrfMh9Z657L72+6pyEO/PPSyYhy/tW0YXGBw31qfv7Yu1/2qjcPz0rLqgUU
/KJWuPdpS02vkdYX24LiyO0G1gaAvm+gn5pkgtwN1MQcNuwnd/hEMzmcS6cfAuKO9kY4X00RYxCW
AIAO/L0UlpNQMNMM5/ssxtoFmyZ37u2ppIU3jnX1eU6cDlI/ivqxskKzcPPQgiXixqFlZZyWLCLA
InIduR8gYkXm17ApIPHPnMwbk2ylH5fMIQqhznS+DFRTNj9w5TLuLOjG7KxxZL/iEVYVHxqu/zCG
dKMBAhDpkKItoAIDBSUNu4sUjRVhim/lR9e6ajHrysbQNHhRGFECWELS9KEN6rRL6UZfrT1+Meeq
tK9ivS7ZqZPGISfEAGygcoNygsbwx7qJvJ/VAzNgL9cx52R0CpjwF7gE+JLeKb4xnde+YLFzZKNs
Zc4s94SugrpedS9cfQ+vw+Pt1187Piz2jiHtzGQsseLWiQnuXZ9Pxz7mqYQdJ9UOSm9gGgcFZtxS
7d/gDWkbvbbyVUuGhaaNRl+r3j3l1fwVJy/ICNcPhju83P6qlRBZUiwmblSw4zLmyHYB44JgHykP
Wim+qSzbwnOsfcFiO6ng4IAF3iARVKynoGmLCbL50GPXh2TeOPmsfcXl9zcrcl2VdjVnGTtpCX3N
WNP4hitgCt04B0OIv7e76mqBAsulc/nAN61A/yfF/GqRvpFe50JecF8rr4Y4WOlDcxAjjoC83dQl
ppeZkUtLi1gXpQF5MNTHozgbHsD9uGMQA7v96LWuWsS5SoB6iaGgGKUCgtUJ3bHsO41hD5BZHxyM
RZwLM7ZtppAqKupvhpEErTUei+kuzbYwjmufsAh0NUH8U5QJAEKOWXiqSymMU+H10ie6D7+ELZWg
tUFYBLyRjwW4mBDPc1Icp4V1cbA14+fbw7ASFEtUUC1Lh7BB8NPsPuhm5RW6u68m82NL4RIRxHGL
qmM1slOff06N5DCPzMvdrSVppf+XoCCip6MBeh07obDNnyG/MJ8ah9Nz3zX6AbqqfGMiXRaIK1Gw
xAQJbhqowDfsBCXJo0mqP8XX2tKg6A2tx4R8RO8BsbYEAemzBvcP06FRUjrxPudzHrSymHYymz+4
t9qLcAYBsAHvMuGnGn0jodyS5DMsFOONrfvarebyBYuQRopUknye0E/mtFPO2clANyH3MdxMZQ18
8cZ1diUelmifDAgCA6Yk7DTGfF/Pxn1Zb1nqrI30IqJZnPO6Zs0UcalnTymEQQ91m6fPpsQ6a6nR
2TsonH25HXorG7m9iOtcZ7JtKuWCBpc9J1YVFYqduZhfHfjmArSAop/MM6+v+40ld+XrrMV1cCpS
eGFRCycHlGkIybFjtLOfkwZSPvzz2PAtfPnKCFmLS+HM3TRpRTZHRqfVfup0f2uYxd/utbVnXz7u
zeY3FYzD4gBlbAVHCiBMjZ+u4Wwk+VYWQ+uy0Lx5dpuDTgI7nTmCX+Q3K5E/odn4tZzSjUvGv4LF
lYXEWmzcM1DHbV91QPJUmYG7v9Xfw/VX/qx6vb+3WB2f2ZADkRZn1tmFdvOpSjDvSD5M5xj6akEM
SYDQBg7ycLsvVwJ2KdCnET1JRpWUyKPA1EdoBXuyxlr86gYLiGOd1A9UorATuCXEbW83eb2L6VIG
wJEMcqwQiDga0wvsbLy5OCbah/YyyhYbvorLDBrQEz864wvUJjy3+Z0aP2+/9/XYoWyxMoARm+YX
deVjS/7GcgC/9WdrZfD/vvDvSXi7kbXOWawIlVnVjtPCHTrrXgvQMsq8Oxejs3HEvh454LK9n91u
0egKnmvaEfRhGJZbu9hwv33oxZen917Xawja2/wou+qOpSpG7Yk8yQJqt7cbuD5T6RLDnxvpnOZw
LD7y9tzBRI5WTZB00HPSR9jAaUEryo2WVgbaWawBRW1ICzpn/Jjova9lgxcrDDM4HibMjaos3dgr
1wZjsRRMs51SQTp+FHp1P5VJhGT+8XZfXT8W0eWhPVWw++SEsCNzoBeSkexTBvBPgH0e7r3NRiMr
U3WJ8884BfvOwPvzFDIeeeoXDoMXzlZabq17FqEMr61CT2zCj4qS57KHcZpe7G93z9qbLyLZySFE
CvtoDZ1hf4dx8eQ7U5NdXGi39ALWXn4RxmajnKxJi/jUxS3ZAbNk3s3QBN/YpFaGd3liN4aSNkAZ
8qM5aHswIWA4/VjD3WvQjY2xXWthsX33BfwPZxypjzEc9Uj7w837ICf3mEi3R2AlmJfn9ixNLasS
Jj/2MBlPaPsrL/oHo6R3VKv2hKuvOd1CVax9yuX3Nzu6FcMuZYLX+lGM9olo0x6qcM9ydJ+sTt/d
/pqV+bQ8t5v67ABpTPmxnImPs6k3o1LEMC63H78ymZZnduE2bDYB3zwxGHmEvc1TIOo+RGa0oAa8
OLKPGTQbTOSmTpUeVwXu4T0MIWz798RG45xZZKt8ujIOS+iMJio1FPCwPnVao5dePs3tV6QxrL3Z
ga5sSHhzhrf7a6Wl5e2gLKfCpRKyl1ZzbJooab9mEs6d1kZx/p+o7X/PcPSf3embGTVnLbPB2I9P
r68PRy18uMPtYG/uI+VxHyLfPiLGr72I+78tD76bnul3e/iv+jRIvRHaTV3QBcbJOs1f4Fuwb84T
pBvBrHvRAhDrvN+3O2ElRUSXdwvBNKpLwdOTSHL3lE11h8JP3MQ7y3XkiaMEjSzblIH5qVmZ9GzV
tHCumDP7Y0vI8qpRzzKxuxS9BDIjq37axuOl3OxMWwW0lV16ecNgqmsUEpzxqRxg0C5g2UyG/BH2
Jztr4HcACo8b+/RaQ5ff3wy3q3LTUkTLTvHg6NCzoO10hCZTMXk0ZeQkGEn3Rqucr7cHbiXalwq+
zQTJJ5t08ake1GPtDicQF8aPrSTL240Wd6CKtzI+KSt+1kstHHO1cbNcWdGXFxtYrEgry5z0xDsN
Stm6XYAuM3hOGQ+73qidEPwcP5tr8rE1d3lxEUjnuWmL6T24Tpil34wEZPJuawlZuadRa7EqDr2r
SDLj8TNjITSr/GJw/hgxTGaaypxQQXV2DpxGvUa3922NLGzByh+jSX9XLY29krevH5oN1uIUVJEm
F4k00xPcRYHwBy+DahvL5Nq8XpyCRiOdICXUpJgM0othhykUAYINopyzFWiZe7j9BSubo7U4Cs2u
KpuCFClqLfppGNWTnkInaFN48io8FPvXUnpcyBmWXy3DxGsJDIW+ZwVcnXMQlEuIBtP8e9l/Ilrv
VSO4y9MQauYQ2UW+sTasfNxSktxOOzYkjYY+rOHl2n0jhXXMY+tj4brUIXcyrepyy0hPbTX9MZo2
0Mz05+1RWdkj/5k0v1nUJr1grIco3qmniu00K098uB6Sh6RLKBDpnG5MMoNepTZeBuiy0L1pCnKd
dd7BYvyEjcb95nbj9KwrlT6DW2fPPvB55S/HsGFQQRoTzGlWtOxI3Fq2cKiEf+ROq3QjPcCfvPlc
9xXSVYmRzQHs1+anIqYWfIMgEg2lBJIfAUASZzYyo/NKHC0gWRU73UvadrYGqW+n/FWSvA9HmPfa
3hzb5DDWku+TjMw/IYBVPsASGPsIPHyhIeKKpPN7d65htMzhGw7AyQgSM6FfeiqysKxI/FnRWAaJ
KZsdsTLQvjobLo9V0u+7vpY+ZAmB3y8ohLTGrN1BnY/9dmBtEmJrroLJ0pT0qMPTc9cVc+QiNbTr
CxV3PpxuqC8GRY7AtstPsyhB/asgZgZdemgkcmadUkarX20iynPczvp3Gdf2aaCqfWqyoQBq1I4j
d3QuAqxuCdIqGwhs7YQBtw4JZlWWwZ1IlMrwnaZu4IzM7dkz3I4/kLzimU+5HcPjboiHu5Y14tG2
HUyQplfuH1MaBNgr7W/daA0OuWiiNRmOLv1g3usJ8PCzgK3A1MyoSDHbsb9yltFfKLmOcCMmxfjI
ZiL/1LjJn4bCnY4tbYAYh1sTuPNx0u5RsU6Opmkl97mI4dWs13Lwc8sSMZxWpvIJWoa5T2CT9ZyO
yIvmtBLfTauudhzaha+jGvoCHkAg/DlNVR4y3uU/4Vfl9B4cS3AkB/CQQqs8h0xZ3kNoQLcFnA0h
hdh4mhLlE4Ghki96qwpslVedDxW3Dj9OAps85Gdzb+Lz8Flr1fC5vtjJt3Qqjpim0N5ODRiveWVv
zCGQfNNTX2Xlo2kmye80t/WjXrsKR0NeK1/rk84IzD5NpD9jUr+mU6b8eMrhUKVVhv1gFHw8Ytvs
TkzLi3tL1b3tJUOFGeMkKQa9TFHho31dwYxH6Qku39Bo+dF1st4nbuZCyNHuDOxKU5c9oP6Sfppg
xRwgLwOtFZagTyFrhEykzxQwFS4p4PNmt+qOu3DuhsVQZSYXGY2ShnxM1BSOuJshocNMQJ+73Dk4
oh4+zXkx/hTjDJ+1GFYsrdJVhfIXus1zaysG/remXm/RArreRizxN13yHdwDeBgPcChKZiv7VLrM
OcdwVnzMgCHufMjHtukO6RDxA7qdl70074e/AKjqKaymHH1n5TZMVzViha4h+AvR5/iY87j6nsZK
HrLK+JZ1VfUAjRl5yLXCeppqyGC2MYep7KTpB9qONBz7jh4FnLZ3CeIqqPpsDMycWgcoydZ7U3Tk
IS0T/ZhrqfRJ2Sf7wpDQerEr+36U1h6WZIW+g3W8dZ/qsv3N8gq8XMPiL8LUp6hThMNqbp73eE8g
x0FA3Fldmd6VBJBnkCxr3xySwO1lwGh7cgcTJoF1r0lYxrr9nlNZRdx2KmjjdKN0AyoB19fdQYQS
5nONiAuvAKd1x1IosrOyVAEMAEzHF5xMgN1Dyy/UM6ihsLS7H9N0+FMbzDrERPwFApeG8dSV6sCb
tAk1RuixgSvbQcFPLvdwD2NPCeB09yWchP42fMz3sJkdj01LmsGfOqc/qyEWf1CTVl/YRIcIrn9I
Hzti3jtWk4U4OTWBW0z5qagbca50ZdxVguI4CJtGX4D7A36naZOHiudip+H6eYDaDXum5qR/Mi04
/ppZOeN/RF++arxG2ooP2k6oYg71ODEdAOxdK4CGIbT8JIOQAXxuTxklZgTneS0chAUbUbN1ymw3
QggcloRY/r8ZaaF/dscxv0vgcPh/nF3Hjtu8Gn0iAqqktFVzt2c8fTbCTIpIFapLlJ7+HmeVX3c8
BoIAWQSBZYvkx6+cslLOEIMJmskD5z10KEGkPFYTJkpzjRy/j2sSOP2URF2iVWFR8OxYEQmvzJZZ
IVZYvMLOWgPK3+yjmPY1FLUTCmBlqqjfOQ0sqHr4Q84V5DFBIBCH3tQQe7RYN+8Hw53WNOP1ilDO
IlhPzhvSQTCz14EBnRKz/MAzQU+FEV52kIio7y7s9u4x9GXYNpOawkav00crh0ejR3kJK7QUnuCO
rPuHMtXrDWewKS1iLYtsmjAfzCv3ORms4lwjbNyTVrkrgg+PGFXkMBlFshPtSDzFeYrpL2Pdy8AB
YfCV6FNft1j7Y2IG2ep26rwMRQIP0T5NXsYxTz1laxaMH1V6aCnQM3rGYN+oDelaafPw5OZjgdkf
p1tJSgiNmJU4GlYp3tBIzbZkGA1co4m+mpDkbPIRvpPxqA+hhXnLunUdAOVqGCcf+JjC55Fo9rtZ
p10XkWqC0qoNJakDPJr7dyRg1coZU1IGcxKzX6lgMDgzZ9cvYIp2VJmEqH1V0fJeV517bMoZxJ2q
TJ41h+tk3eSdc1aqUrscXurvPUTRn8ciQwgVcEctOHWfDVjUz+Cd8HGEOSNDKWjk6SsD2yKMbT5G
hqk0GNsXbZgNwgg1QuxNT0x4hnKScLg/W1oE8e05GB3jZzqI2m+KyyDBcestnVvyI25w1UEdDl7r
qhWZDwPaImKJqAIqO/S5Sen4La8Q8uGmCaHf3HiYSWlGMlHdNiuTKkoqyV+s3HS2hVZ0Gy7HNJjA
m4psZjQrC9AzHxavEKot0zkEUbM9QcS+i5yxb3zZlOUBFAzVR7y1szthG1XgIEZvJ6j27noYWYS4
/Gbi5SZ848AtmfrZG8RFe4/H+n7CRRWOAkgOrC565HGvt7tSXO5YZBLTCTNAREeTQqMNKckZpold
EPcugM7QBoa3TkvLO1iM8UCaRRdmPEt/lyQG7U7nzc5ITLyUhsJVbSKmP3e6HnuOU4hjB5tC0CPo
2Bo/CtHOKyet1Iq2FV1PvKYnS2t7vDqnXTddwzbQRM8RYJJhDQiQkwcNG/SffZK1p0ID9N4z4PUZ
knaSuM5F/1rb3SUu2BnMEtFH0eCfmyd7rlEWIeVIz2zgRQ5mUFNaEYqzNoD5ZBkaYKN6MzTP14Uy
7dIrbQ5Nj0lIyx+cqhuDzh6r1wGOPJoXI3xxWI6U5l07Ic+07QYhdh47XJuiLuefcV8nxwLQQWC8
qtyBeWCKu7V1UhXmuRBHzFizKnRivVghyYIFeVrSGirkZBqhvmOBdt2jXs0x1O14bft5mznrvJJJ
6cOPzyiCIhtMFcUC3YCoqpBXeXMJW8VgpoXhxxnLVqYaxDGpqfshYAb7E521MmAZIQEkj/p7dIiB
sri0XMpZg1NgZU7GqUTBAhc4eDrPEGZ/MaBGiPXT4X/sEZppR4FtY/ka4v6rTEfnQdcadyuNvHlM
0q6c8BaA880mJgJklPUdvjTb9RhbyQCpMnvWDDKXYSUH8XqZcWgBtUkRulnVbSbWzCcnn6tfVq9J
tBj1Sv/V9QM9TvFQXn5/T/a6mSJJb1JLrz2rbSHAnHO391I2lyt70vi2HogZmpbUVq7G5Y65YJxx
BMSgKzK+RTaMStlN9M7D9Lw8UQpoqp/qIzKj1hoVjH/5bP6qig5iniJ7dM3ECspE108Ew2qcB6ey
seF76ymBrWS203Q4Fvtz3luwQjWKk3JMAmI5igluQcTcqyaWhqJxrKeu0dF7gInx5GjruiPuK4Hn
QuZVdTrfJ6pir3lNla/pzFwBNQJeWCnFmdVdudNghvpmo2oq0Y8ptKC2hHqjaCpLT6hp/oncCBae
GuqBdysb5ZsiaQpHW9zDJ5KbJgQc9elctKOE6phunEdLaFte2FCjz2g84RtxZM+WoNRvnYwcQMdN
j/BnxjI1ag0vyRUz2/JIdOIcXTdrVzAOwNwXZ848px1LAox5unMNoABEoYf5BZvBChOck8gkolvP
fT1tUWjRAFm19J2qaeF6PSo4DXTVvldtHFiwWH0ehx4GZ06m3WF2NGxyd0yCpgfLmsis9FFtGlvC
RHIsjSIPCmgn+A0KCt8tLzShDDCbYtbMCgUTtdYJQv1TM+bJMYPX5TlLQCo1lAVUiJv0IcIvj2qJ
vu2MMcmzqAoQblga7zLau69NkyVb16ZugPyi3rpw3L4382FclQONt6lbWgGglL2f1/W84e2cvDFO
2oca3L70gqIt1t2MwritdLVy7Ub/ZIAeab7mGh3znbZsHkGWG3emYQwn5EPU9SAY0OvwUmk7XxtR
jObUrP1haiBeqhGG/BaactC/yap+WHHRFCeZ5vqeVI4G69S50E/OeMkYcX6ebcWtiEBy6kcnzeSz
7yTqgb6fyufKEclWIymIPSZXrA+xKaB9ojXlSSjQkABxjpF76uj3hPEgnBGl/aXC1Year4oWu0BA
C34KNAWIn6yFxP81+880qcpniB9VyNmcHukctBrhW9rHkpOwQWH2s8g1dbYKmV88oYu5RmpTms/Y
f/OzYnaZgjfTqNjH1PwChnX62K9J1+0gzsM9R/Jmo1wbQhH4jSui8B+NvhtTb4AvM9BcbNrUMhkR
AAqX7NupmoLJKQ3fTeLqpaik4UH/ukFiYmnwU5M1lABwPZUfA4zQAM6BHpigcbUzoOgUprhmINBH
QdvKrVmHx7JrQi4MrcLekAQzRjGcVCoa5TemLEPcqvNHXPZQKe5Sa60Jxzppuu58tIieGL/0/TEf
hw6KYzHMNVwOX2sPvuzIL5yCoIYtdHNA0ztJdaR9AH5DxYuRTzDrVBmNRPAN+ha4lw0xYy7LJNYI
frFqfqe5oyZv0JsBo4B2zuA03jgXEwBgkeDLWB4Vygp/nJ18MyS1DWmNKtuOJtdWQ5kW6yqzpg9M
iRwPBVthAH8z574FrmfkDHmx7kGa/WFCRxcQxRKug0kDt2FbZUmgIAoCB3HdXZkIAhHA/NNrrJAG
IU7mrQcxfWOfd9hYQkeb2gMJmq61ZKa4ItO2PSFtLX0O8G7A0FCA/S/L7iQFUx5FCSeGb7ax+cGx
S33ktaXfjZgupharNznB/AxijRnf53E+rPVM5OtcM/qzOUG3HK7Q8WM9Q7bEHy2IVWglfQXrp1wx
2BhH5sj0AAKU5goOmzpMTUnRbiCgMuB6yjLrwUhrHbt5EJGMk+bOkJC+0EQunlMbmjogyabrMkn6
Zxeml37BEKXLCS2obuhYOIzjtK00lQNZYFsiQIEo9kllOBGK7joo0s4Gm76rfrvMuFjI8lhEWQ9R
QIh1os4A9i1Dj2BIFJLbyTxYrdDuVTWYR9EjKvo8n+o3KLMP94aaTQ9pLi/8Rgz5ocr7ISiE4YY9
CvcNxDTRUALoftMImBbDOgACAainot51y8++d8bSK0TKHuvYNqGYM1pPDLbVaArYiKEt7M15Aciu
tPr5lxXLgfhaVTT7wiHJGukVHA96kq1xulVQqXbYgY7bv/BM0AfJzQI5UmpCLh88osAB8xj+RIof
05bBSDJx2INdT+UG/SnnhU52faRZkmz1vhH3VGflO0y+9JfZZnStigGPH2onqBrYmHvovs1RLy8Z
MNd4aPY2rNLyeEqeWVP024qkxRPPjOKxGa3qc2aG2rBBZetZcMxXU8ve9RAtPds5uuGA5TUbWU/F
Wksr2x/6Ut+btm0dQXLjgdn1/KQnNYj7hULQcuv86IwKeUOZJ/k7jnR8nNCjDgqqydKraYOC3GXZ
rjBnhvOTt1Gc8CrM3F6tGcqeaICC/S63y1+0ymMwhhpAKKUyV1bGIHdqiPrNRTUdEZh3/c5s3Lt1
Q+ooG1OBst3pt2k65SczbYBx70X/SVze3+cNc3YadaY112IkY/NkoXtiw6fOw3nRzq7snROkG9Ft
1icG5ojb8AgW9uwZcK1iPbGJnsFQt32YU1uVB2wM7EcKNZeaz9M+fihRXP0WXBZngoY/lFkotCAy
q3pmShNrNCkNfyxQ3WXowEXxAA+DogZT2NNcy95aosl0VKBVvLNg97eZUKmCtz3M9YEmerpiNRVr
w87w4pTjPkh1MbVOcNarGj73Ti5jiV5vR0Oa2trTPFiNjsiINpfPCtO5g7G6PGllpe8KEJO34CuO
Pmo9suFYlsjUK3ddqYZv7dxGwapPWGPwJeWGCjUcYFNHkfOoZPAQxuFSU2q4g6raCXWObKepnWIz
jFrqjdTU3sqpin1bAEyX50nxsy6ZVnndnFlPTk2dUKKVA/PrTt7JCQbyaENp2QqWccnWaDsCpAiN
ocBSV7oHWQGYgqTGOAeanerByFP2EvdlddBVSlbA+HTEz1ViwbNl5oFhuHzaQ4SAGh76IHk4OY62
0moxrKphxOVbQyvXr5SoQpzE2TMGp303aSpfRoW0WNVG8h4XvH8Uo5ugF0eqQ9/rl/CexCFst/QD
dAP6B9xuHLU+yzcjmjF7hhK58bKyloCqciWRmElj3YGUtoENgIoaA41v13TjyHZ01IAqaz61IUfy
03cptIYLsSNj5p5jVvEHOnQJbJsAdnyA8CWoy2ZT1avOBQShj+lQ+xbVyzdlMQn5FZzrsquLvaNL
gCTRh7gDF4w/ks5ITxWx3I3NiIhApx3CQthofMtMYkmkvJ+zalzVrcOPeV7pq8od9XODNu6zzHrN
h5hr/1LAxvY8EtOaVwUbsl9wlxJnVL7OGt2adt9K5Fes5+YTTOKne/Spe08aaOHMcRYfUMuJleEM
c5Q3Vr9qstj4zBy4A/Z9g7br5FQb1TZxgIorPadDnewTgrTUrIkb4PImz+loqDshiIwU1puvTKeg
eeRaDAESEk5IWSsUegdbw45NG13QEAku+4SVZZ/7dtfTtwIOJtqdVeAF+9KQ8bM+ynrHSit7RQ9m
AuZSog5Z5bgAIaqPe+bVnkxa4SAPruXr0LF91eOMPgrTbjS/U3n6iZ6j/YHlS54cTfIEq52zk+H2
/UVPwnpKdcvCOKDi5rNmqWFX1c3IPWlqz/EM4bGsoh5Mb8tn4DKcct2mA99lozYfeCZJBOcDSA3G
RvEbxGS6k5mVi8AQcbtpZxMDSZxjcw2XJfpYOrZ6KBVQBdhK5GXoteKpbWv4CFmUmvcOzcY1nVT2
M9GGAkyJ2ZmRs7YGqhuM0vMwqRpx51Zj/2aVRrbOxKj/thN39G1oB9yYTF8brS1GxwPknKhkMt1q
jn0yJ3D7utgtPZxc5ilT3SIaXR18LkbD6LFonZIEbaTR7LcK6SSgAkZ+akqpMIrSuygvnDyMIdfh
6WXDgzQtCZJCXq0n3IMetYtbM152mRl/AYlZqkdOg91gxJcU23TQnAfS1NjKGuXRMKU2Eh3R2VAW
J3R4SYEzvif91D1DyrU5JNNgPLYm148AXLJVig0WlZVbRlM2myGjReoPsrUxwujIDkEGg0FUdLiA
rQkFrGa+ZTnN94XQbLUVXM/XU500h0mLS2OVGmgVeQ6gZjIsUWEAeJS0HaqMFuFyZpnxjmpQx95E
/nOXpK2Dhz5CwKaztixNxmxV5zbaIBzj/gzDV0jxQCgvtdN2PSWcvIhelKt5yoo1KOckdEwL8iyz
cLdqSuVeKc62tI3zl8SC1EWvQ5elslD02NmAWUBqaLhh8nHfS909JTbBDGWKkyijRAs7TNDW9WSm
95QMqPVBWfNhHcuDHLeon7CZ3JheX0EALLUf0epBU1lwQL8s7IxZh3pWTGIoQ+nWGOaGqQVTVcgb
x8L9eossRSAn0sb6KNJ8a5qtYfnznLAAzufOCc04dP6cRBPBgD605pUxKx9zIN7O38+6r02gl/KP
fa2haeIY+TaxzVXVFtzTMXjDFDQqxhcpTYjHE0yftR1qZt+xip86VTfQPFcAAkvlToj4F0lsq3Rr
dcZw3w7sDSwfc5OVpnXjvV57wiUM/TVeH20dHpUWGlekMNO1aaTI3XAfJqEWp/EtH7oroKSlqGOX
C2USdJxBaDXqgDLICGFMOz99v0DXPn2BEMCZtSdb0HLbzxwOimNNzxoEM29wLq69oEU8rmiDKVGP
GZGOaWLGmY/CUGi3YOlfinAC3rD0O2p05pYa7Lm2RtwVnwWmJEe7UMWvwqmdlyJ1zA23qemrNnVO
PXdiMEumOhCpMUWp3jbnaZR5BBOWecMIr26w7q4dtgW2p2eGZnCGBr7RzofJZb8zRh5Hkf2yZzfC
+31SLWLbCDrD6vslvPaSlyifuZ10hlCHKZEBRU6zM3xHjppniKEJ/ukRS+nHBBJwXNoIIBlaGcAr
kt8Wz95N95Zx1ZfOYVjJpfbjTC00fRKebCszob8cTOv3jetgjpc2g4GmPnApoA0LtE9xe7oac30B
tZaQCDlHsrBsAaEpgaGYOU/92eXtsBkA8L/hQXzlBS+FI8HlYAmpC8BnUXaN8AOxyjcub6CBrn34
IoagF5bnyCLyLfq3BRwJM/XRW7NxyFx3Dr9fvStnfCkGCeCp6otpoBs0FU4YiOzKur77t49ehI+R
GJVTVTiBNbrWk3lXNjdohtcwtEsByJ7xjCd5K7eF0LWotOW4tYYSs3K76e5pj56J149T7c0KKVeb
t9Y2g63hPwV2sDX+G9hTXo1oTxjGNudT2I4Yo7lpgy4Qu3H7f43YNJY7StaZm6kWIrDNsFMVmnqW
zIfXeITaSl22MtDzy1RgyrObIveXYPB/WaLjLNXNS6swCxP48r1hdO5bbCXoDKK1/djn04A7OdMg
g+M4xH3vgBNH2tyM8HZTSv/9/T657OavHr8Iihwm5xmMUPF44BR+5E7J1gRopoDlFT9aPL4FHv0y
rcLPXMTCrEd6mPTtsK+m8TPO1TkvCgBhkultBKNCZzL/l4joOMuUKpHmNApoee1Hvblo3ssuNKD7
saYsbW884msgLJ6x2IWAOvAE/tdqn5TWNIfQtbYeoGWC2KA585Pr8uFYojDeTSLVX0vbNH7rujXt
e8zsHS8vpXaGD1qGddVtpHbfL+SVF7xMqjDqTxIRu9MemlLc67ChJIsNT5IE5MX8peJ0//2D9C/r
Gvz6S8D8K7lKWkM1Fobgu6rq10VqYGhVQWSBBh0CP+RsjxgbrPJpkye/E6O7gZi9+tRFQJu6JuMN
+oc7wKjRB4cfAyY5+hwDw4gcVoPwaQWJRYDPWnZyLPtGGP2jM/rF+ViqXmtw7wBUM+M7xSSkyPSC
6/EaeYquBSUnNSoeuw5GDBBFkIm5AdQnp9ZbAuH4n0mbQisT3EIxrIVGxm2JmujNnJKhC+uBjkdH
qFvahX+ujOX3hF/Rkn9hwUdYzjPUEW1Pbpx79RrfF0e6dValB5Cizx2Pn9hx8AAuDbK3rvVoRLbt
IwYpN/bfn7L2q2+wOOGzBtEueP/C8cfrAiBAfeK95psCbI/TY3jeCO8zj+RJeav928cU6D6sNDTv
4w40Of/iSAfWfSgiIIzCW3YEl53xxRdaki0Au8GkowWtWIv3zfDDqG45EF0x2GNLmkWR9QBQUPxU
sm5DFRDPXpd+4hH/F8gcMGDpQgf2dlnAvYtViHYjZ7/2hu3L0f/r4GmynwixYISBRm3Uh5kHod2L
PQn+TCF2mj/hT7rpgtJzPea1oQ3yjIkFaD3dy+EAX/rVutv2P9z39Eh/xK5nT57t8/CWZafx1WWG
XbjkUnAraZRR4hs22AH6PtnJqPSZ34To74aY46yqEPM6r8MzMeG+Jb301R12eeoiINXoGQIJ1WOh
s60iAG4hMOS7EZ2J7yPetY20CD0dgXAD3I0guNa8xd3KuKXi/EdV/KsduqjC0rgHcCPDBw8/MIHB
ol32khn0R7GOV++1J7wkHLzB7wP129xeFms77lOvOrQ3ouqfvOmrb2D8d0s5DZMZoNOXsKGCeGWE
2ZrDhD4Ju3W8j/eQzA2aEDDLKIWzShqSIIZ1rLnpot4vXm4dVPOrG+WygIskZAQqmQ0Jxca+n8Jx
VZ1A6djPgY4gkmMDQWwwtM8Afm+qtfQ+Kl/6fNsdylO1bU/GWvr23S1xnD9Z7FcvZBHF6npQaUvw
QlgdKMSv5AxoU3BxsezW1TrDyXon73Hv8aPuo+AJ2h15rNe3Hv+nQP7i8UviRjNIFKjysiMCy3/t
vdGDWbPvrPjP9C5Zg5MyHc2d2omnOHJO7X74sKIiKCO641gdPRxCwyPBrXX5Ms/BuiyZHCqdc0dw
HGeYsJNT91gBxvVC79gTxj7jvj3JX+2nfuumvWz6r376IroRd3ZhToSHzSf2IO/IZ3EAeDecIntr
7LHKN2rGa1ZWS5aHMVhjTtHM2o1bIHHv6iNAKCt2xgt9YKs55Gvb17w0zFf2Zlr9UwBZ0tdAJ211
Cp2lHbQ+fUykfdiL3ChYrsS+JZFkqnUB/enLEpmGp2ho2q+qajzJpxvB71pmYS2ClMYaZFyQct41
EQa1E/eNe3tTrwHCW5u7+gmOFj9yO7JObeSG3Wd2AGoelzkwxL/Mt+9f31epLbbhssnB+dyCpQ9j
vhyyEmYh/bZ1vTS7A+fUU/OtBPoP6faLDbisLTWaEPCI4V7UBPOr+EiOxlasZaTvyJGF5FBukjt+
bo5yG9+40K9txWW1OYAx4bDGhEHIO2oVF2D+R/uluC+f4rekD5AXhXU00VW8M/bJj35t3mChXrt3
li4XzCqGgSb4pZkHddL4pKIuGMNmA/wMQn/mj9EY8GP1O9vAa+0DSMSzEYB5hDPxjy5Uy85HMTtS
UkzHoV/avxZFcoyzW8YL5pXreml/YfIEg4wKv64O69D2NCSi7Wo8tEiEmuD9keNGySP7s1xlByeQ
O/COfSSfXvMrD9OdDPF36N7lh3+08Vz2SxBDaTEZPUI6+mgeBcYBbfXWH2N6I7p81ai6HI/FHZ6Q
uSiz7tKhmD5GhQnbD57eaJleuw7/ZMB/pZx5aWNsl2KH9n4bkpMe2LsqUhs3Sk9qTYMKuYG+nbA5
5GFaFye6bmAv//2pv/azFjexmCqnqRWWcYSJANGeCvJRTjdq2CufvbTPMOcOE2HAF3ZcNyEfxL24
GvwCVI/vv/q1i3PJ6xcjEGjljO9unuzX5tF61g75Q7OLo+5Z/GTPExo7/xYbl/4YRlzkdE7xJNB+
A5FUvpWzsE3eGTG9grs3xDX+tGm+iI1/2sN/7QNWQH/C0LAPXg3/XffS4PH9kHnIWQ+fYht9ll4k
vDMPUP9Al9Z3VxROkJr3m6PES73fu+f73H/+/t1eOd1LQw1hKsdxew05EIB3nk3rcLTIx/effa2w
+7Oef/1MQYBsEhM+vAzL36DnqNIDyGx6qh7Y2X2Xx3YDskCoBfa92g4hvBB36b8d4j8D7b+ePIF2
Iesa62iDK8C7BlPx+wkjwe9/2LWb5s8U8K+Pj+OU2vqMeBs/QYsh7A9iCweKTbwnLqrvISQrbW8E
EjlPDvP28/dPvXbKFmm9DeoQNUv40RbGykgeRRwDYXkjMn05YkLUW9pBVIIMkG3DCxsichr29k7c
F0/OXm3rO6zRVpwAn7tRJV3ZcktjCAUXgjm1Ly/PrXxQ4L08+/n9G3K/znmXphCQae9Vll9+hDjL
8sOC956RBvCLCTOr8Hr5i96qNb+c9+J9aZfk6q8dkKcVoKwA9O3UyTwBYrlxvRmHdfC1UxPGP77/
PV8OBy5PuaSpfz3FRRMU4qVY8qoa4A9+NICVFYCI6qa50Wd4xgq+TkFBdfMq+P6RVzaZdvn3v55o
SxCoywxPbPmhMj9s/TDf8m/7sud4+TWXDfHXZ8/OCPykjptV4lzmldfS1yn+UUGyI4stvzY+c9Ch
Y/dHO984MVff3yLZNsdWs4dYqZ3RofCTBJBs12/Txrf10ksJWVuABLr8o2P6jbvq2vsz/vsbSQF4
TFkg5OlWAm0AwLxOpfn0/dpcOziLACAdohugcF9iNU99K+seWpLfqBevffYiPUiaOk6FIZ2NXQGr
UahXYqY3roGvP5ou/QEmsJehtd6xjVt1fahLpz3aulnc+OLO5Rv+/11Kl94AsTPbBUYsbNOZBDwx
iC/4TE8JsC/QS+C1w3/1ZNIix1LOKuti7QVuQEbU5xU5QW06eYRKIs88pmprY/A2CVsrBnGNgMzW
EVCUW0vPIo0MZpRMegZ8dWaeW6nEa9rL+NzFOgNoSJENONjVMWOiCTUXxOscagMbp4WXEZGgM07t
WPgilSKM+zh76TpH22a6667butbu8PaTR5UNIDzkgq0H0xUQeJrrzoNI/LZVlbZthUM3AKxqL3ZV
z0gE+rF+t9OCg685JO45b83pSFsQGIasYIdprtM71mjGI8nJ7E8aaoIUPJMs0LkDYQKMWCzfalNo
2kk4L41zXa/x/tALiqErHommokh4il7cTayHXa7pwMp+6Oqm8+yCj+8dTG9R7RSWFZXK1S+qGPm8
nxjY8sB2q+MIcfKIg7nx+v3W/7pmRVb/32OlwJYmWCHsIWsGaj33i/4Nyk7ASoEibgXfP+Trswsq
+H8fQrNYJgPI4huYZiDTpCCMm30Fma20vIliu7JZF+EVuxeqQeAnAG3esaimvF1rdZqCK1z2kEQA
VY4XjbqRBH0J36MadS8n8q+Am815XMykYBsOvUFoR0NUCuTAQZ00KuINHRtjV/US4wIxYZwxKHDr
oXgkoWnROvGzaGbL8gbHyW6UCV83V6i7iMYGG20tYXm8act08C+DO5jCJq9yFOs6K6obydm1cLOI
wJDFSHs3Z+5mGrLQ6NQmM9MbsebaBlkEYGbFvMSwMt6UEwZm4GR7yQAinmPfWLBrL2gRhHXwdMtK
5c4myU0F+W0bNnfN/VD1/ljxG7XHld+w9AXKWVy0sMFgG+Y6YHnHnqH6NYQzbtx/V37C0mSjKxPM
VUgZb3rpivuxz8rnvKf00MAm5gz+BbuxFFdWeWmlQS3aMJK77sYs5V2R2FD0u6Xmd+0NLcLAwAxb
tLqCCqhNqxXS1UsnkJorwE5vye05X4eBpYdGPtOkrjPHxQ0x1i4EP4m119MLB8YtSWDBWj724Ek5
QENZ8hsNgGsrswgGVJsbu4StF4TFLD8GzMOFeIeWWV5Fnr+Pn1eKCLqU3R2ILS09BzC+Gli8zhyJ
kcMI7WEPeFv7BB6avsoYgx5F6wlXoY9U2/Vaamk3wFHswg0WoIlx9CR1dZCzov9UcNAlJkS1HB9W
uNoubibtCBAwDHFL7RZ84dpaLuKNdLgppV06G4O199RwdZ/EdF3W3ctcAxhHDOE3ar5xD17bm4sI
lLt5CrYkUGKJRjd5owfloA61+S94IFwYf3Ksvy4MaoIOJVE8by44hI79oknsl8Dyf78/rpzZ/5MG
doEt62AKvjG77lUMHejO0y0PiSsvZqkNbIOuULodBHU7xlsPRORdx2E76FjshiTjtQcsMhDWJUzM
4CptTADGFag48FUDrpvdeDfXPn4RdCCXI+sZBIFNPU2JD77jhaUyYO5d0n9Mb5aGHnkhu3mG7eYm
Hcm9xof3vLHvu8S40Tq7El+WgsCgGRHYPBQEUi89zK3gB3S2ylHfyqTuX1k71zcuya+LfLrUBL5w
A6mQFdk4RfPKDfZpFWAyjloxe7bsoORCJm8cVRW4VXYrXl9bncUZZ7BEhPEDMpeqyWHgpZTmZ3DS
9kif/NvB/sN6+Ovk8WakOq+Vjm3be2BQeaMtIHZwyzTh2g9YZBZpk7QT5Hy7XabRoLA7G472/GS2
t9CdV472Ui5YS5Soq77udlD+Hjxoe8DwxunP38eNK19+6e8xTJD5dwyj3iXstYXowlDtpv9xdibL
keJQFP0iIhCDQFsgM+3Es122yxtFTWaeJYH4+r5ZKxdtkgivOsLdLVKz9HTfuePGnvU3rP/J9XGJ
Cc4oG0XS1SRW41BdJr1WU6gLnoIHhvxTl8NTnPqGfh8qbdzks5yBMum7MiCjSO9sqpw7bUErFBYQ
Ux5BLxv3BshRQQun1tuGMi3DhJ2WC+GMhCGV1ceOi5skCEXnG2dlOixtQwwC27rZb3UsfRDnwPnf
z0TveV1fEJcgh9I3f/OEf9fK29hNV8I4dIkiNg1Wl2gWtFgjwdVSvH6C5LJlga/N7gE+CS6kMxKA
qIgjxILU0gJ3KM5Kf4dcDG9jFfi7sH/Wb4vjjCj7xPGdeo65N+opADbTo4EohkxHfEDSCdIa+3ft
28VPcOYGPP17pN3XrOdXcEVTF9bcT8CxmOqE6pNHv52gxu6969FD7jyWMidoaOqEWUXE9TjR7MfU
G8UPCWXpjeG501sCR/IAae+1DkpXtrGpc6R4ISWqsQJiA+RuotOPlPPu0msIUHgmpzgOi+oZXPzq
qrOYGZFWFC+OWRUXKh1MWGYio9Mp82yncsPywoyV1aEi1YuwajducIzZW21rHSY2ucceaWwgwTht
WLUjO4yo+H7ILB5qsIOjehBFaFsDIChIi4pgZlg/YHvJ7QBgCmgcZuVd11BJI4nftC7dQlTIIdR2
2HhgpuXN0Nxnhcb1oJkB2UewCU8DbeqWSO5Esk572XXaQFxwyO475FhDKF9bLkFGiOo3Ap8re8ky
12tKuXBLBu9gVrePqh2wmtDs3qzSR+bqP+cnzsqS9fdt5sOKy0xXK5nXEnmEYGYMTjHsMiSibtxC
19asxV1XtMzo5KRE7LnKimjT8iBp3Q6HbvNrOi26ZFA7onBZ26s+7k39JvzuiHgSaCuDfs+ZF51v
pJWOWOogmbL8Fqr6Pu7Id0ilA4hEffKeYOyfL3/l8LwkSNuTM8wtpV1clwA8KqyesD73QjPzjnVx
IWr/ae6al/PfWqnLUsB44taNpl/5l57wQ2R8h2V2W7YgGRRba9Lnt7r/6Rhng4kCefuxwOYaIhMP
vtrqUAE4WTUS7wM0/3m+JiuDa6lcZF3Cu8nH40Nf999oUVwghLJ3S2uj09eKPzXgh5mBMNCYI4g3
xVg+8wiQu/kSiEywGrp23JgeK5NvKSsXho0rNbLP42Zml0nDrpi7xRxeKXopXxSNiWQZbxKx4fve
7xwEzYey7LZiWGuln/7+oW3ayqCmkYhTDN7/DmRYRPgWvX6t2RdLBlME2n1/JrGb5HfE9B4GBs1W
v3ULXive+veXC8Jn7am+j0n2Q8s2JOrKho/A+RG5NrcW91K/TPvZApcai+l9qh7bEhFq75dU2Ub5
3srUWpxfcbGYh3oeBNahDmA3B5JdSFyCZrQu2ozcGf3WLWalf5eKQcvxVN2b2HlOCFdKsyPwLxv6
pJU6LOV/NoCMDQIRIq5UYkcj0ij3xGDgS4BJsevS/A2MCb0/3x8r6+oS64yO7VRDGInzqbsHDYkF
DTmxWmdoAA1aRbZFf/WMPJ//2lrNFgtGb4F16xQOic0GfBgmExaVfvrmAHtwAakbFIH9YEbnv7XW
Qafh/WECijZTlpMKEvumdc3h12Ilw8v5oldmyFL8B7Kub/QeJmBuSzAmU/+UL9kZ14yPbGPdW2up
xRyHzRtPwKkj8TRO13zQWWCR8rKg0wEsgwcG8t/GhPm8may/CqQPzeSC/zw0fKxjs8+/qw7sSyBB
v9JM1lIgVfiG1WtwoI5N+9vA4y3CRSYSMs8Xvva7FwuJQ7Rr+nYNkdyMQOhw9OYtL6TPe9f6K7L/
0CIC7I5+HuBTUTZD8o1L4V67dg2MA8w1v9YySx0UHmfboQct7djbPS7YZZTMzzNRG2NnpQJLFZQ5
STJ6J1/FwkPiCRyrU9BLW59ttPznS7i1lD51eQGsvWmyo2uUcENGpgl7sPljl275Qq507VL0ZHs1
GQD3m2Ow0MTBbQ2973on2whvr5W+WBeozVLwVhsMHOAvYC4DRCjShL/Y9KePfhg7nbJxmfbhaWjC
79q0XpUFtOZobbT854uCtRQrIc2nbIsmhWNigaUSt84ZiNL25CMLAlX2dH5irY0e698qCCRHcado
veMs5h4wJE6iuQNqMyeVs6EFX+uCxdxFUlZFO2vUIE7e1vN1Nf/62k9fbP7zkDkNOHmw2UEaJSIJ
CE+z6QZU9o13yc83S2spSPLnoeQ4vXA41iDJBXCGHQD1j2MlDlLn4AuBwQOG2MbO/GkKHDWtpUiJ
UGRSNr6tYvWKYFL/nb24IjCqgF7ZOuBBe2M+TW+P7b0PhM7j+Qb8q4D+f7DEMk8j78P4hY/NPIOy
1Md0EOOukY1jgSzlmycoqQWjVm/qnz17Yu9lw/WbAz39DnE87yGd8A4AOr3c50iH23UdS9PAG4sW
jxxZ1713U61vzb6w/3DLQf7p2DUihJuNuK145pjB0ENOH8MewL1JNYPvgY21S4UdyNhbOvPPO48s
0yeBHySu68IeWdFuX2dtHuU1/TEBFRzarAAgvzxINW2MlJURvtRj0SYjypP9CavmI2caprBgw2ys
AmtlLxYwTs2xKgvVxZUc4rI3X5JMv5/v/88XGIQB/u3+k9tgDRUKiTuRvEityGXVJwwv8F4bZcgj
vi8M0NDPf+vzdYYs5TjZ5AvBhx6XYAEmr5qQ3S2jMv/9tdIXAzm14B7Qg/cYq7kOSd1EpvOsgAj8
WumLc+yJwlZTYpK4UB4OlgyCnM50xkNvKbEx/VeGK1v0MphYZQ6nASc2qL5zAC4G0lNFhWdjQ8m8
X8g/OeAZNfpafU5D7cO0bytlqDn1x7g1hvIZdPtsL3sJgDA4//OXpgRZijoMQycgkcIpl85415tA
1tnyyFwbSYsdq66sStWZg4XS+937T0P9lm5JEdcmxGKn0rnZ25mDoHlBxIEB/h8AEm8A0Mp/glmc
oRI4A32tDxabF3GVqSG3GuM+K9WOAhITDSc6PE2njdX984WDLBUdEgYNyqHeGGeJ/AOmW5wPfCs3
d6UPlnIOvHb1qssMA694WgZNI3CxZ25eP3hOSrcoEWsVWEzqxPZlk3lOHtNk2gE7d2er9P586688
7xB/MaWzslYUUNM8ts2OX/u5kFBNtxUIUHM6H2xJNXyoKv5tFoMsI1uaZlgJlt32hqsu+1oBR1DT
6rXOeHVsgD6PQNsBPdutcPaWYJBe2orlDxN0O4e8lCncfKj1ev63r7W9/e/sdXifGsKY5nhkBhxV
pmnaVQC8RQZC8RtD5/PHI7L0Ms5siMbymYE57ckXyeHHnHvdHNQj7F+Ye8xHuwosf7pzqLGV/Xtq
+P8fRcjS4lg7uSklpDRHI39zJxoQ55W3tyCubqzhK5pfstQwjIlKBU1d7+g7SVimbpgYww5KyMDi
z4AR7ryyvE+aV95sPQ6v1Ggpa6hFnfUgtXpHx4KHgfG9MZ19zq9ksXGsXiv/tJV8WMUJDKd4bo5z
bLY3c1nDWNmBzX3sATp/fqCtfWAx/+wsHQrLyeu4L66qEqJT66X1AfvuNkbZWvmnv3+oQC5YLquk
9o9e5gS9/VO7IJ07P52u2tjnVpbzpbIBIUFgyADfBNbxLRm+GdwKB68PEnOKfLPZGFgr03Gpb9CJ
kzupwlxp6S+coYDr/u1j4zjfBSvHgqWooeqQeGTaHtwt8Ggofolh2PfpFAziqQeh1ch+nf/MWkMt
tlSwwxufJz6JYa9zqU6L+WxXB89L3gaRg/Nv1BtDanUWnlrxQ5+Pbgc4q0L8afZKJ8qy7N0b4RLQ
e7+SJnkta/MxSeo4AbAGDmDjRiuuPE3DK+rfryrbRgCDjv4RS8BONvSgpRNOooa9RhIQbsD1xM+q
CAQtCgtPuNEESS83DkJro3xxpkDmKeF8NGDnMD76yIErQDjPNXicufXFEbg4SoAcDGwpDJDiugb6
XLmugER9vGogdN2YSCtjfCnj6PSUgB6g6XGeDBk68BA4+PA6uRnZkG18gvwNQX6yAyzlHPVs0sHM
wa6sNGx7clIPEWWDjmDMYt9MpnYCqWSymzvSg3pCeRP7mtmHXEr3wkRkGxrC1H7NTaOOXAXMtiKF
FVS0AlIb2NjQlYpcGJUswFTrHMwdF15gYmqzYICC6zYbfVhgjTWPYExCY6dvs3DSDtjbk/SC1Mvq
q4HCJMzuGX+aua9uKw1xPHxuxZOUHn/Q1tACtuG7sKHy0suqbdghm410Z3pdFlJljXDUMoaoN7Kf
3LNExLo6v5xhPBJosN52kMuPO5HURVwmmdrrfpDfoPqcd4UFCljieBDOA9Ebggutn2EzlsKIpZuA
LCUJePESdKccttyUe8WlkVQota+94iZPmfUCs7vkJ9QgOQOW1mV/REGKS0Thk4Oq8POF7UFdCWuD
dJ81jtpbXjWFYzqXz2Y+q30lpQkeO62vZE9AM+8L8wk+CUnkwQjhPh2s4QGqBw/+Q2BZl2Nfv0jK
3g1CBLzy4P1i9CUu3wnMItJqri+oTTwch0YzdpzaDiH9ri4BJqYvGUwgfnTcTJ89X7mRyuE6yLR5
m5ZNGeRTWeyhqLAu5JD/6fyEXJTpWF3UDpsu4X4EOznbr+8KK9MXWS2QKzsAk2ROln4UWqC/iS4J
HPjyAR5PCHR9ad1cvikmtEmR2+C28UQtGDs4PmqqTGsEdt5JLj1f6xti4i1+Yx1bmYZL49mRVb0E
fciBcVNylNq8oMqFEdnWo/vKLrA0niV9C7F0ZjhYJbP+mIKfHfmNq+FpoSBu85Szs/Ih39j81+qy
2HLwEg6vZGFrEJ9+ZXBt9HWs03ajoVbW3KV4S3nmXIjTnuwllg460nYBkEmPbe40OwED868tvEuN
VTf2vUfHvI/Hsr1LC36XqP65SLr9+dG1VovFXlkmnQJfWkDC1d4M3l09IEfWf0v95/PFnza/z9bb
xaYIfnaOx6WWHvvcu2tI8QSDrZ9fK9r+d7+FJWVaWq4Hn3G0dVkf+2TrwXftRy+GTWFrjpMKbE94
yR5h0nRj62Fjo14ZkUtNiy4rK8eZQ8dJqwOvA0KE1Kfsw/NNslb6cpOWhdTEVxoiEApvmFNmGXxJ
AIf6UvFLEQso/0TOzdzEcFYaojR1/bBCalTAPeRynf/EynD8n4wFrrFG3db0qHjFgzTR7w4Zn/JS
WQE1tpKAV5ppKWFRRtEXvWfXsWM/+fwBV8DJ2+jflaGzpGbBNSHrqoo0IESk1a1f8Al+u5zMGx28
cmdemk0LF/6AFfQOMR/wSqA9j+5wP3eB7mRBMufTnqadOE755B2atiUblVppr6UuISlZBrsPqeNG
AOd7C7e3wHU3DutrZS8umLaPd+JKVPRoIflQ2vVPMpc3RaM3YjAr281Si5CD7ikNCzOimr7leCie
1G+YNgZl9mj6X0tbJksKEcxk8XDc9U3cZfTWovYP1nRXg+P+Oj8l1lro9PcPt5mCANzLq6aLeeJd
wTvy0DWtgDPl9Pt8+StDdqk8sH2YWakMjxjwaLkpHPcbElifzhe99tMXS3RD+lKVrl/FPekD4iFz
sw46c6Nd1n73YpVWCqhap7Lw4ifFRcNpmPP+i4NycZ3q+0TBZiZD9AuyZmh/gjQVIUUa//lmWfvl
i2U6AWgS0G7HO3JdVdekymbkCabGxo6+cp1fyttyAn+gsvWqWLeEAgtoXNhJ+qKLHBrNZsdSagIu
Pe3OV2Wlh5f4VESvzWFMWBXnXRIWpRfOwDeTais6uzJ9lyTUcfDGgSK7F742VthUWWhP/GS/CbFz
G9hUh1+rxWk3+jDFOofBaxaK2TizKRJWi7G5Yy4OpSXzuh/nP/F5TeiyoXIbj4Gk7/pYlgmE8TDF
adKoG9wDAyGCbu0Pn/c9XbZXLpBBrPqyj23tvDdCNzuPTHcM1xfRIBowTMisyhpjYxx/3vnUXjSb
LDIOI5CCxE1L32AWdG3DeiZKLWdLNrPWaKcPf+gX02sz5FUhZDTOPGrEbQmylAlZKCT2ITOLjdm+
9pXTNP3wlbmYEJqvbBOqrluP91FKgHVKb2b3+8C2gPVrHbNYCVNuVijMNWMJ4nbg5gYQ+cKN3Y78
sHNk3HSwwA3b0tnY9j5fYegS2p8LoynpyPq4IflVI/2LtJdf0rrgIv1vayVD3cq0HPFO2cy7MQUP
BGSd83Pk88Mf3KT+LdrK4Ps829DA1c21AcO4Eu4lZvVHy/fz5a+M1yV8roZpmZ3VLolPHuaJLx+r
yvoNW6mNi/pa8YujjNK6koiEoHi4A1i6exRFepBZskFrX+nTJWGuSe0cSmgpYsG774VnPZRdP28s
gCvDc0mRg+Evh6eN38X9DC+WGUu5/1o5Y1APMLu03/vha4mMS1YcMqfTauwgpUUu8FNdUBLwfHpJ
YOW1MYTWGmkxl11nMGXRwak5k9WtzapD27obK/ha0YsprGQ/zNPp+Z8P1reJ51dMuhsEpLWRY/07
8M1c20bvQpmZd0jFcWCAOP6skYB5ftivTKsl+K2FsWILM0oRZ8hfJIGqcnkxVlTFZdWYF4g6VhtL
w9ooWsxfE7k6g1doEw6IzkVPm3CeYOSQ1ZkKchgSB243AYaVbXG2VjpkqXgcDM9MzZFDmpXVUQXL
dD1vZfSu1GQpd2x1X2MqIzGvMdoj+D1tIA3x7E9Audi0C8cGrHfhtRuzYo2VsZQ/DkbuDwO4xwjx
IVcjt6TTwFfWoj/oiVozuJM6QLRkRiUSdH+XWWoiqMzFzqxUvp8b190NlM3P50fLWqueRtGH3VAJ
4uvWQbbmqPkNHKSfPHgDf63oxXYOtxBT+hBsAwNo4w0LNq13kyU3mdr4gf8PNdEl8K1MnKpXiJTH
qrt11TOSKTfmz8rs/L9E0s6k2aFg08xiqkx4iY83Xe/vzrfK2lhbTH48gGlznm0SDzlM4pCqg6Ot
WSAQX00RYUVYlxvnnJV14O/D1Yee7RVxFIXvYFy5yb2pLXgwIj4UlMT/5bOtpWztI4s1AM8hrITr
qQD8jvpwpxzAdMv6JHLLEZzpoU82lsyV7yx1k/aoM6efkPQ7TsYbPKZ17geZ1V36W7G0tQ+cuutD
awHoin1WYrsd4I0cOqnDXuUkizgd2nIHb7othMPad06n0g/faWjpMga2UWxmncTLGnyKw5Qjic4o
Jn4UiPnfnR9nK8fcpX7QLT3kYyDtMz65xFW+e9myly6FczD9hW1+f/4jK6vHEuFWKGo7RoMNXtUI
ijeMfEcK7ta9eWUiLhluqVMiu38a7Fh6Jowe+x/FpF8rs3k8/9vXil9u8IjnwyWFWTEy3N6JVXR4
z5G3Rq238gtWWKIQ4P7b11XpThMEv3bsWGV1ZXSZvesT2UWNWYPIa6npos8J4ORJOl02gznepazy
IuhYqzdXGt2rD+vaI2PM/mJvLc7y5dDg3mNoO/a95EnUSB+m7hYwbm1cLxaCfk56Nx+VHesp/zPw
YccL57VT4y8PBoTnO+zzT2Ca/NucTMFRFRaXdgyLz3eSJ6HEXXRwzO9pzje2rM8njbtUlMrMmCe8
rrlxWr41CGtIlRzS+hdhQA/bP89X4/Nx5y75YqwgkEhXyoq9+hQ+DI1BB62zseivVeDUdh+Wl5w6
8LGlwopLk98rZ74va+Nnzeil7tpwGOFIdL4Sn098d6ktNRpQ5RqX23FCgYyaFcT+3JDqS1PTXcLE
BKxfVS6pE3uA+yZpBuNG/DPrNnp5rQcWM99nTiodTpyYJcgE7ouKXcmSJzvXyKYv7VcuW0x9rzhZ
UVfcgUxoQKr7jdf2kcku0mYjRr/Wz4upzADV88usquLZz4x9krRq58AS/tobhbiwkdS+bzxffG0l
xi//d1T1g+o4AjNQEjtpIJM/sAHH88PXhtJSUwo4gkCWWjogfb2oQwdmAjHSab6GonKXqlLfn6zE
n7HKdyNETrD6/SPy9LUd3N8mhMTnJ8PKwrQEhCnek5HZuCpC5QTMZ3MP5b4VUmmHLTe2kjnWPrKY
2YM2DQ1shI5Hlz6wBPBDPjzQOTtK2X1tUC1RYZYwuLYotPtFe2dqXE3zA2FmkKk/MjzfUiszbyma
8h0KqUXTkZi4IruUEiBv5Koz63WwZf7ta99YzO7Mk9DVQ4Ibt6VugsmDb/iYeS9dVQ4bG9FaLRaT
G0PKaDwknMZI24zSybtUlO87skU9+fzVD07i/862enTB0ClsyNxFbwaKQ6pSJ/0VjvHXBTG/u2hB
+DXm9xIe0Bv98vmlxF0KWYk6nX8lCCfzQPt7n52SRIeJpJfS98QbE+18104DrhCwJvT/nO+nlW8u
tazuUE6WgAlbrCXh15lg/lUCtMRrNoHAHo52V+1oqtI65NNAt0LMK123ZHfN/kCwOloqRvgLTDhc
VGhMHbk/X6WVVdk7/f3D7mvMsygMmyP0IvIcEOj5MPEZTnYiwd2ruZ+TZmObX6vGYjGgXlK3WJX5
saf+FVfZH5BYD6jYVmh2rSKn736oSFIzd/Js5N3WVvOYGOlvo1ZwtX/OMsSSpCV359trrRqn08WH
z3iqqodxGtkRxKCW3xfT4+y+nC96ZblcqlzT3sxw+ZmNY8VuNLtSON4jxbEuf36t+MUSUE2GZehC
82OJX25eVZB7EnJrCfq1TXHJ6KKdA4zHnKEDMvK95XCIwSOCvzHbV5p9maJXdAC3uIkNIkZG4B3l
tUlQWeXv2tji3dh/U3L+H51xvcWJoc1pjXQ5nscEq/FlW+shghzYDvNyTO6n3H2Ajs0M0qn+xp2u
CRsTXIKhtOqDZbX8wKBbvDKHHq41BnB7F8AxvKQ6scPUNp4nhBsu7RYIprIwr5xawyFtTiskANYl
MNjajRLuvHd5JwPX6e+bxG4uc1qmMYdtdoRwtAVUs3vCONk/UigGAq9WP50xAak7Z+6rLcw2KjpR
hmNu08DL3TICu6fpglr0+P+Rt5wGnWPRHf4jIA6EA9Mc5f+ZaYu9sof/eNj4rA3mFFKfYe7hsqPZ
FE4p0zuno3Cz1joPkOySHcusmQ650b9XpiyhRPXTfT/UfO/aQwVjdFxEkUBKQ6SVqCo8HVnxPgJy
7kPFBvdhMgyjCrly4GVAR349SZOHCIkMXcBFKyIqChGksGMO2AzYMhLO7qeS5m/zaKZ3M+vGg5p9
CEO7AYoejN+oJwN7ggusdVdoxAFH12oCPDkYQyDKDg9YHZLFbntu2CKQpPNerYwNx0K2OHSm3hzY
xqSPtoeIVlKwKrSN6r22G0CobeWEgMtD/Vf0dtB1J+CTb0fMdm4YJOjtDLtht3uHpdqT6gfIMv3y
ZSokDcZSDoF0M++18QQJQeKDN94IDS0yPZK9cGF8TYriUcwlC62qtQ+VL365AkxpmHE9m4DzBiSz
Hl3lD5GNkCkUlBnI0jKDswXUoGFhFGbAnAQDaUo6pCLYoNz7SMt12vx9sMWtn+AJ2vU6YJmnug1p
l/1hFDRT3onbrpK/IZ68kONYBJ2NFJ2ibF9dY3xP8foXdklT7HzSQvY9V3MOc0mb93emn9leJIdk
/F7IARFyk9q7QtTyFtI2cc8NKE2HLq13WtkelJGe3LVZizxhsLB2nKnvo+57UMSSYocl2gx5mc/H
sUD0kGT6LW/7MXYM5ewn0VdR3QAY5lvcPCayKgEBKTLsqpjruduoU078jV028Cef8zGojBqhejUX
gWIIdc01ti8XzpQBy3HYaCxAmHIxJtgxOeaYVtelUT+XjD8qOnUhS3kSpkbrBsgk/yFFDfC9PeU7
2nj6BWx+mLkmUl6bZm/sEB5oftQknY+m47HI8doitJBXG7oDGSLtm92+sLR4rHPrCmpigad/6x4q
qBpiYhNmpUL8tvLaukcihhFVibbA1B+avTC870QwsAYH+8X3xZttFgzV8u2AtvWDPsXawPRqA2ak
r34+PqVu9kLNvAs9VBHF1j99u7s0Je+vIAPsIukWVmhM1YAc5gzJmTg3GObBhf83vQAffUzDvnK0
jlSTQP/LCPHyfd3mDF1hGRj/ILaXV1zDB31GjK+LNGnoiwfE7iH1q+YBlyk/NoVku7YtaJjmKeKl
ZUbtnwP16gvINsp7dwZndNfOdnsJDrqlgg7jdzekA4/GqU6OAOvaj1RO4h5Zx/6NnMG1llZpX/QK
qt6gthRcCEpYu9rPRFfOPYONeRl5xE3jDgvg3svzkBOMYXeAHRd44ezBxWbwiyAOqiKqPY78NPcX
ref8yhNteYmVQ4IoaEl1y3nfH/jgl7sUrl/Qk1fpri2z4pl4qoBTKbLaj56y8/2Ic93T1BbkuUdg
67un9OwEAwKHu7RubLEb7L69tLljH1LDl+Dk8XJ+9is8CTsdlq2qLFMnMkygMB0NxoI78QaQPHkP
eJFz7MH231suhIkj4s1JIPGmnOzg6Wo/90ZdXsxzmh1TQrH8pdDA5AVydvzhwm39m2k0+2DstIDh
OR59fMcQh0xAcN1b4CU2UzpcWqDvhW7n+SGhjRsJTls0avuUAr2PHjC8INfFNR8dfgDDPg98Xn9j
qW8fU+7Ct7WpHroTfYKYBo08lclIZeULGmX8VhiNe0SOiB1Nnn5NkwYAfAkkMzKaX8Ciq4NJ5uZP
2XTmM7OAnqHNiVrcZBFyC4D7yynSnbEx7se6qI6uyZIgqzoS+lZGQ5V33f04q/7dLzT+rVckV94M
K/FkkMXr+dPPygHif1ro2pCnt288xSUPFHCK0PewGjX029eKX5xugY9y6hO8Pk6Z85z4Ch5fgp3q
rTfS3P4+7H1yPFlyJS0nmUVuef5xBlIgSO/GZ/3DgqD7Ovs23Rtv1qv/Oj6Je3GNN7GH85VaOZDS
xVk37WjjpJnvH0kKcMBQKl8GtJgNSPy9Mg1lWpCN493K4X2ZWSO6yoXxnmUcO/lTUBEkxNhVWQUU
KBKT2i+e3ZepNaVZtEi7H4GYQgrkvpAuezKNQcBT2vgamtGli5s8aSeN8C73j1Ul7lpSXaf59GYL
+WDVZOOVf20kL87xoiU2jMQs/5jll3nzWpd/ZqPe6Ie1shf3eDUlyBG2EWaEt/WFRdMdcvoOApve
1wbU4og9dV2devSkddWwIMRCngStMHHC4vnroLa83FZA6+5SBW7bM5RLHvLXW6PT2Nb6yxMwuuR2
1Fpu5Jn1sy2Reif5/eRXj7ate+DkgRmZExunSa8MevU1qiKW9X+viyydhs6G2hHP9JW7Lwcy78oB
KbaGqIo9Q27Dxu36NCU/WR2WgnHpZR0UAbj9OgBqXhM4pIRNAl36+X5bK32xuuHqPsOcCFCWShQ4
HL533kZYaq3g0zj8cJuWc1JhApb86AD5e6daa44mSLn353/2ymheJgopxvPO0L2MKz4Ct8F5MYaD
NPj1DJHy4/lvrNVgMeFBi7NxMEpgJOu76pD3bn2J3bv//bXSF3Pd4H3TWQQjmUpX3KVdSw94Kinf
z5f+efuQv56WH1r/1CrmUJA6Lp1nW901+jHvv50v+vMFndiLZiHIBGthfNsihm3+wHviT21paAgT
FdrZcCWdeisTZq0OixYisOWR88ScY5329+lkf5NGv7Mr+3C+Hn9BOf+fWGQpJpwlUr94VY2xy1MW
t3BjwOm84Rd+PbanezgrcT8kBMPWQP556owgvsnJe/Q0MV+Y6QsDaS6UPozwUt8D6tkfHE0k2TWC
2OKAB+/6R5ppalx6E1SvkKvm1xxvnbuqwA1sYoP3nSHMeTUQXh7g38reW8fq/wiBe4l0sWQieKd+
iSSvdp1ts6uUl4h+D6a3MbzX+nGxYhdu1vlNWUCtVroxbBnBSc5/UI08wx7ws8bfGC6fnzTIUvc4
66JgSLprkLubPQPFdSGZihqeP+DUGZ7vyc8nKlka7sK4J+HzyfPQaLpLbhoXCFdvPS1+Hv6Gm9a/
y5ifJBbIGVMbg2ieXnRZCq8p+yg8CPwkvahm8wm+UccM9i/B+cqstdfp7x9m7iC0iwNhiSSe/tUu
r3rNwlzkwcT/nC9/ZVYtVZAjdzSYHniTtYkaolyT7hvDQ86l6lxr4+VmrQqnfvpQBea7qaqLyY4t
04qG6lmmv4mP2x3kzV+rw2IJqhWAPkkGhRy8x3gw+uqun/RDgpT2jRH11+P3k7XhL1XlQxWSQiMR
r6x64JnDaZ/BwtkJh7CMTGDdQ7AcdDhExrXamXseHB+TiN9UL0i83/j82oBenNWcVE9WWdZW7LNR
f8MrWHZRQmfdbQyxlZm/BEJSLpDbPhRdTGDuKl5N/3W2byeOqMzv8/2z8vuX4kjhdhaFyasTm+W8
0+WEwyzbkHmuFb04dSVWbze4j1rx4PSP6X+cXdmOpDyzfCIkbDA2t9TWRfU63bPeoOlZALODwcDT
n6jv3PT4Lwqp5mpUUgNOO9NpZ0ZEQT81tr67/tULy9ZshJRNSvI5x6Mrab8OAh49lAPUElEAwyWb
blYmd8H6Jhtk3UyQJ0D74amLUYmpqUAnlJ1aP7RzBovPqf+XkWxNE2zB2//Loz+sY+nWri+Q351k
NIGY4Q9ORgDg/L3NYOc5+vBwNUDzMe1BrkctqDIiCZByDHLva7HW0/vfJnHBDc3ux5q2pMTFBBbS
xt2IL/oBqXzxWQXPc9hCX7y9o9/RVuC+2vtiax2t7/3X6mvxbn8C8JFv+THf5CuTtmRHIxcRQ5XN
cZy44KhTd1yqc1YwPFhZdxt5NzH7I5WHVgOKC9hTE/vVo+g9EBQAY7+ytJe8xtjrQTzgcZAv4/Od
M+u4+mEN/qfri2Dh0WYv5DTUxMK9Ac6VWGlHXrrDm0em6MYk8H9II9nAaM+Ycyq0DH0u/gjW/La5
v9IssTCvZvGpBr1TO0eY186ucAtdhpHTbOxhrQS79HhjM29cEEKA9omdmojtOXm3Er2ppxvzHrPf
EdothUUjB11ukv1uoYvVp93h+qwufbjh2n6O61BEWoajtA6Q6Af1VKBQtcb6s/R459/I0bplg87G
jp7Ah/+kPL4T4B7btblT3/j9pr+CbTeXkjsQt6F3TVOD/aORgNLL79ftsxDEbWOHlh2hzLYhgTpy
Nm1B1hdOqf1c0TEJrGosN1llrSRTS/5luG7vxdiSopZBYMgpNm47WZuhiZ+vD+Pyw22ziZEJaUMx
IBtOo9RbXWGK/Xh7/dHnDfl/Q7dtNi+qsdWNR93+pAZ1pMpBkVSfoCzzjY4NrqKjr2O0tqNe3rht
s4cx9jkY3SvNTjqexZfJZ2i08YZkK6Y837a4ENpdH9ICVALVzn+Xbd4WdpSA/u/E4NdHVFxnHOYK
wOBLR97ZuAk/xsrr7zJZ0Icqr8mWO7K7g5LIEE5W73yOCZDC17/l8gK0zZZHb8zmohQ+Fjib+D7h
Q7UHGWV2aCZS/JhGOztQka6xvy4Z2IgGVZuUURNn7qnv0p0QbEPrMsiUv1fzGnZqaTxGRJhzDo4g
LgcAqr1twhNUM/RBcAu8VX+5/HWb0YyokNlzOqcDon2NqgouWK3ufQZetB37YLL9ldCz5FNGaGgs
N0K7QcJOudd7G8fL08CL1i4DF5egEQ7GpOFTrOBWtpOpjWazeqmKpPgENhj6ID0fGnBMTvGDyB1+
KAou9qmXZiFHJf6hsfIZFxFFVq5EwYWhms2SnYBghNbMPblD/oDu8rcoH1am6vIOYZudkpPLwDqQ
Qac3gRxoMHDQA3eddnZliiLa9dWw9PXnpfghfbUiWcvOQb6fJ8N0l8zQJa5Hm71cf/rSAIxYIYSX
oU8BCxrSB4EVfW+Lvwr19+sPX3BIszeyVJlEATAFQ2yfQ6zqYZjsbdv+9p2vtz3fcPihH+YKGHH3
lDRviX0vdXGw3Txw2FrT89IADHcHtWZpQaAbWSPvjz2HDrk3969zm27RerAGpLt8d2ObJJ+157Ke
tL57ysFPF0AdfMej4cgsB9tzfl8PaCYB9QGq9IW7v263pUk3fL+qIsJaH28UYwe3t3noWZDiKcaV
ZHvJbIb3c5R+Ja9hNkQyZyMmp0VTr3ilQu9bR71dH8TCS8xWyCjLZaVi9LtX8fDHqkA1PXphfu7k
ntZKngt2MhsfS586PuhkXcCJ0RYEmfUqG4KWsRX3WPBss/Mx1ymY9gpVnmTWfSUxJOBcpLDXrbMU
gfnZbB/ChjoX91mNoAfWtSduWT+bXH+DZPWAqjnibh+JANjibxxa58qi+8gvXv0x3YLEb+2KcGl4
Z6t++AKSp9xhwA2c0E/jfIOCX/N9TqM1XM7S9Bu+f5aQGt0Wqb+sp1eStzKonPQOHdIEwnz9Snhf
GoLh/2WfV5UzY5P0Bbl3FeoGLF3JaRcyCU7/tU7adnEHlm9yovWXUj8yFIGb+FNqf62TNdKdhdzW
7Ics+QQmaB2z04DKRNmzTeN4h176j2jzfEqK6cmavLfry23JUwyPt2dA2SIQ4YKwuxlAbpgm4JQX
/b623ZUj8MJUmAX63kMr1bkFBlPxXvDPmq1QBiysI7Mk38ZRqSuW2eCxyXkA3Zz5hSWZ3M6ilXuR
FbcRatlm+wd3W5REG3y/haMq2u2Y321iuWL+hcVkEuB1Pum7sdRoy+7R6UfAZDlD5TUCOq96tWW7
uz7JC/StttkBkkgIcaQxaHOIz509dWLyoDruf6or3B1w5DzFLtcJukNBEGpvpN11FD2UoEE9SxTe
GFbMnpCCDdE8R1BuzOLih+cn75yvFYOX1oLh7oIVYNQmMOOUg5XCecimR8lfG8gRXjfg0ho2fF4V
OkvzEc/PhnSTszqg0+/rT17wP5Mzr6eOsNMspydSpgUsr9h+zrt6A/Bivb/+iqU1Zrh41SQ1b6cI
ffrok2tSGqSV80q96Vjo+zG6jazbNjsn3CEiPWhQoadqoZBB4gABJVCoZ5BkJZ/+r9524chvdkSM
TT2iPw5Bvd5iAKG3KcLuM39HbfXY7djztHF32S5/TV/Ed/vVfyBhfy/v8pf8R/nDo7s1Fr+FtWD2
S0DPoC/SFpSlzC7fWse7m/rbhKhsk2APXPc43ysb8K3Gf5pt/9XSYNNFS+D1hbBoQGNjRxubXaoG
lEMqbqstdKvLLRqIk0993s0b96yIvmkBSoF0SVM9y6QvwNir00fh5+MDy9wZsO2s3hLao705iVGP
SkXxA3+hj1Yq841dz01gNV0FKQMhyMZxe/Ujg1b53polJJ/9aUgC1LDZpve6fGerRr9eH9mC/5vt
Gnq0m2GIInKyosCnu8lttvX4PRlvnRgjvtQKqD1Po6hJEvcJnXl7dNjjGobc1IJjMyO8VAyJPZOE
nnyVFHuPQ9JdVra/4v8LIYYZh4Yip1TNldeeitT+U+dKbkQxPdpqjatu4Rhk8jZO+dQwEJn1J+IK
sCJ4IGUm0OLacVnTbVq7h0jFZOf4E8FqG79cn/EFLzRpGxsHl39auPVJ1+RHV8S/SbrmJgv2MuUk
8diqcGd44RxTd5fzxt75RZE9o4DWHq5//dIrzqH6Q4btedHg+WkCVLQcHxKPPrHaedBq/HH98QsR
3yRtLMlMIF0MP4f6Tdhl3iePJL8ACvgG6vgn/H5bJuwa4SQmjRMXeNVpJCSFpqefBUkHEh6Nwn8+
Vl/Rbb1yEbRkr/Mq+GAvBY8QxLPQ8F/3n6xu3HZxsddFunKXshA+XMO9SeNZRNN5PPk2pAGEDkT3
XUCoxi6cldC7NADDw2ugHjJgGM4zwtS2StkfWwzWfpL5Gn/t0hgML+dW6k5+jTcolQ8n3HaCpz0T
oM8hQEaEftVBk+D66ro0FqDVTfhk4xRt10hth3M8/8gz1GRFYx+saBUjvfAC84JA5xAJIq5PARma
dl36WiZeMNVrjFGXIgc+37wb0Kp2O6snNAQN+wFN/r/S3FlDdy99ueHXwFo2Iy79KBrRZVCWL73z
B4xGK3Zf+vDzzH9wAhGXCngXmMV3AKziLXsi5eivZLiXls/ZKucRfXh4rCgfeJuQkIn8N1VZDh2l
4jeYzO6kv6arvmQdw4s5tUjXNdOMyx6NQ84cWHoOcNewYp9LUe88BMOLu6LOs6h27VDP6kBHFaAF
EvJT1RnhtBnqn9dX/5KhDE/WHXDconTG0BHvgBBtaYy+1rbdFNVazfiixMd5IIYrD8LN2k5SBl0k
XE1HcfcDJd743uIamnhTi/smiHoDt5SjZ3TnZ0XySXuFPlwf36W7h/PLjdOCKnre+UraoaunPXie
A63rjSavjQsMoP0aOcfr71lYzea1gD9yOpMyp+EEyuLGSgOVvF5/8sIyMy8GotKiufQ7EmpaDTur
836ybnzmFucrJlr6dGOhJbKi2YykBnxZLEQj/xdXrdJELn28sbx8QjvRZLEOBaA7hecC2eg+AGu5
u26b/xp0zTMUptc8b9pVXQEHFqG/ZS6zzZihuJeqxtkxzqN5KxOosENgtx8BImum8+Lqt34/WG9A
RhZ7sDVHd9xyxNsMtaltMqOTbMNVhbqxO7eHuIw8SE9U5KFSiXusWub99Zoyu4MOEnmwgF97KFor
wT1/YaknJXPv3Yts/pkAofuzHoUzbjIp/M9oVh0OFRCXv+IZYt4r4WHBsqY4A4sxDt+K25CMOK/k
1t5q/tqW2F837KUkGHY1U3iRDZEeAKoLpwahcy4Dnaqwc7vfGNEz89UedEF/m9j9cv11C7HOzOm7
uvatmdAmtAnk01j2HBXpZ3doj5kaDySq1rKKhaVu5vaAQUoRgT8z7O30rvLn5zmv/lwfwsKjzQye
6LEBCJW1oT/3d7IHS6bC+rptss0cHgDAYiDSaUM7a36OifVQAWpZtWJtL15YTCb1OvRYHa5priC2
NqGPG8SxeufHFgmmql2TqVuYYzOLB5KOc5fGRVjoPPvWEosD+EvHuwwNqacRmPYT8+ha4XfhZZ4R
9iNR5BFaTrow1W4XAO//lBcAyFqkuS84ewRL18pZd8Fy5j1RNU4pcftWhTOVzzxRD93k72vS/b6+
qha2L/OOCK0rfQ8GCrRMW329rVCLDqrSfW7KKnTc9N1HsXqb+cPKJrZgNfMuiNU0Gey4HcJBOi+T
xz/XY1Xf9W0+QikHer/DmKzElyWzndORD/nZqDqfFspuQmT3EA6CW25aZ3QClvgrMMEFfzSleIjd
pEDmw3LelJSPTu0lnzw2i0/X52Xp6effP3y/TKQFoWO/Cds++c5lduQaidP1Zy/YxjyHokNwgp6k
nYeJ5u02k+0UkJmKPdHpWivc0iuMzyegr7MhscCPXv0lsV78ftyOTXTb3JrHzyrvgPYYqgY6h3Vx
SCq72HVSim0/cblywl3Ynlz6r/m1L8HClvMsJF2WJZtiqrxPAzAhQY2teNeTPFZgc+jKDTrM1BDM
pPZX3rxkOSOZdXMvi7gz8WPb05/1lH8GlhpuGK+s2qXHG3FLDynFTqiLcGQFmHh1PB1s/4xy9eUa
gf7C0jU1ByzWcaT8FTuWNlG7OPL0odOdXLnVPjvwhYTM5M4fq6ZPekeimbgUoEN9imwWWKJGDrHi
eUsvOMeuD54HRT6IkBdOHXbD2BWI6I7+VfJO/GbEiw40Eunhuhsu2ckIUZPbEwD9SB56tdsc0DnK
7os+zbe3Pf28AD4MQ5ejS92cVeEkO29HOScbqOc0K7Ow9O3n3z88vdU0in3QPYRKxY+Zp99cvibz
sGR/47Tgp16l5NAWoV06b6SXzj0gyvEGRCE/O87WCFAX/MAkxZ9UBZYSXw5h3wJqDQWdH3GSfatj
sWKghX3VBLMBYluzWAor7FSqf4BF2T/U05z+arSbPVSRdh69krQxztkq+XZ9xpfOwSZlfjOXruh7
NDeqDCQyUNGF7F08/na76gSqiz0dOnY3gvQIzQq/lFN+uf7ahaVgAsp6UFODjROpddc3T1WavYHs
e8UVF4xoAsnAS9FYFdQMw8rpsk2RQjHGA8/Z3E1f8pl/h9j3fSHblfr4Qm5iIsuK0Y11I+o2VHWy
kxDjkEN58FPcaE+foF0z3bb5muz6Nu1UTypg1JTffom58zMu5EsBwOzm+nQsDcPw+yGpUxv8sKg4
4UptAulR6rLAGYpgmN9IdOPV1H84rQ/+b03Duc6PUfChfKEclXANLW6Wen9vG4URBMCBH0uZdLAS
r3Rgl+LZ8skzId69GtBbBeroG6eD/hvI+iLqpXIx61PJoZxdTO7OH1Kyd9I8XukYXwg1JuV+CYh7
N7tuEyYuKKKswf7dgnVlM+W3Trmxp4PfKQNyDMZyIeAXVL31ZeAF2o81OEgqD0ovYsVFFkZi4sjq
PBd5meF025GXxvsKQucif7s+4RdJN3AhYLLsZxbaUixwD4UC3S8P+VRkOvCmwduDnKX/OzhNtVW0
VJ/KrHa+RbM3fQUOzNuN7pCFPfpq73oo3O8T23d3qQfCNZ6IKYi5lZ2asXB+X//KhYBkQtKici7R
Mx7hqszvj9AHeuxj6w2Nv/cg1N3U2ntIJusWQZ2zQYz0wPWmkVcup2GBZqbiTLk0o6mpnbfXh7I0
l0acUJDZACrQtY5F377mRfKFNdD2bKfx1/XnL2zjJgO/DwoeT/RVdGzpH84/UTYFMn6iay3wS59v
BAhRgwxKOmV0LKpHlr/l5IXr77d9uRESzmKPCtIt0VGzBgjTeXicS9xU5MR/sZJ+7XptyT5Gnp8V
pKQllbA/WmR0Gm0T9d6koLRba65fspARFfqa4I5rBtzdH/xHKCkCfJcVp86ClvF1O11kMMcKNaFm
Xskse+rn6GhDMOZkace5p2kSbyhHTScoUjRBx9qVv/pCg8UNa2w3iS47Qt6oeZkHSF2l6QzRb8ut
bzvcmOC0NKOVM0Gx7tjnX2fxQqOHZvyzMtiz2S6cO0xkWtOlTkT73jpWgywCbBl9gA3qwffBQqFR
X+qE+zCNpR1A+hj9TnPjrpn5vKQvvdkIBKNrzUmXwpOKLHcEiAZ966UtfAYQuhb1c1dF7jFxPf61
gqgRVJhJhva42d72GaCsBafeq9uAMOO6HRaWrYlxiys/o/I85547P+a589Tl9pdS4P45ae9ue8U5
0fyQW4zOJJIYhJbHCFLZVZGjPv5ad5/LtlzZ8xdSJNuIHSgKgncdNA9H5ZNHPv12LQ8cugCPa/SI
35jBmPT+XZ3Zqds0SQgap68D0fzeB8PYwarHx3wGw2zD55XhLDj6/2DffND9ln4Vh0hk0jtnGDba
U8VeOrTeXZ+Rs+UvrUAjlJQs84YKVOLHPmPtEa3NEdSZ89tO9I4JesN1INHMcaLj1L633p8oogEl
z5Veu3u+PN1oZP93PdWFIyWAXhG0/PrXJI4LpMW03up0fLdTJ7SjZthft9PlmXBM4FsGJjXl6AzI
Z86zbQUur62aOxvSESlfmYrLGYhjQt647ZN6BKncMcvAvUi64q3IhodxBpcqGtPKM8tTNa28a8lw
52F+cMRUly2rOhgud0BB5vSIN79Y+SeGhodLP1832eV44phk/nPJFMMpCJttrjclMC3ZBhQYm0rr
lfB5/tj/Xbv/z0H7YRBO4eO3SYgj4UcHt8BdUQVQC115+mXPcEwmf5nJvulnfH7Z0yPrh10q1wQt
lqxvJAgObUsJuhMf9I6xuiuE3HrSe/Rk/tr5bR+UHlmZgiULGd498rryphLhkFZT/jYyS2xjpy2+
RjNW8vVZXhiLCUxLyjbzS96kYea/puy1qKqj0/9M6XtbOSu7xuUbW8cEqMU2HXAtSNNwSvovzE42
TVHeIavGhPM+EB4UaPJR3Vk+v4WDgEFT4TzYDytLJuWU6rS1jiDVUtVDDFEznEZWFtbCpAhj0/d9
y6kndNuERfN7Br8t6d85kSsPX3A6E65W584wJxocw3WOO+Bs77b2xkq9oKqtlTcshCmTyj9ySKt7
CHUeqY9ThR/zz7bDfvY6eZ8r+kw4bJX59fP11XXRVsI3WSnQ+mmjoSD3w0Tw37bVvriD/Rmw4/fr
j7/o43i8cR7oS9nF1tip09g+4JxEp1/Xn7v02YaD5xmKYQkiyIlrfytiddBOu4uaW7QtgD7675bw
w/LkE0S9ihFt7B5aFNBuviGts6Ul3zf2Gp3CxXUkfFNFypXumR58VCd/enR5E+h53tYZhHH6L9dN
tGB6M9vUNVPNUML0cw9FP+ulGPe3Pfj8wg/GkVMCSmgCEtE+Jkei5jeoXq9dKS1Zxfn32X2TqLGP
oRY7tk8Oe0opChTtCEbgNcGVpRcYCzJKs8bXuZOe0GT9mnfOX7c6i7rWJzDMvd5mH2Nt1nr0Eg0w
LsBCzrTL8tnZuenAdtefvjQAc8cBaWJltWUTpiDY3hUd4hvuEumb63v088zJWpXisocJM7OU6Hz1
AfRXJ6dDrch6U5W/sb2Vy7DLgxBmWjnQiFJCU0ioDQNa8/IK16vxG3ic9lqjDey6pZZGYOwxQ1Qg
snlYp7TdqxI8zHW8iW4qNQrodvy7UGN7jm1ObYjI+g4PfBxug4izYevW6c/bPv88rA9uRhsxJ7WA
np3vzdtuOjhttSH5l+sPX5oAw4ep5c2kEFD9q6c9n/fttNXJrpD760+/HHrA3PDvp+uimbLEQ2wb
0miDxqTAISvJ0NJ3G+5bE5ED0kDUqWxeBH+2vfcG6fxan+DFVAuTaniug3rTlM8ZlqWl271Qfr/t
/bYOqzwut67s5Z2cWrW9bqSL2zxeZjiynqkelAsjOe1Ub2U3ZbuE0d9zQlG1G2L226m6csdRTl0p
qy3MiplIOqDyqAYxY3Rp/ZhYVpjym67pBf79O+FVjo40NHGoE5jI79KO4cZKH3A+WYl5l6tzeLzh
yt0MnW+ENnWK9LY+s+gH6tWr9t296vZVgiLn5vqcLIQMM3MEV2Gs0waimxq8E0GBLXluOjC9rFQz
LubZGIbp0sDedLVuqnAs6jjMY6s+qpTZB7/syDaRvbtxYxCn2UNVhZ4zr2na/FfE/J9zHN5reHsC
Ars2bsv4JCDgkQROXU9/ROElb5Fy7CooqyKFHCcURomMkkfL7hhaZLu037Gis8JZlPyQNTZ4ROOm
+GWP0aS2UH3wf3LPru54pco5mJmYQgZK46+qHIafeV3U3/Ny6GL02xbpA3PgS5VVWRtweQyfO6l4
+qhZ2xzdlqTfrs/eQnAwm7J7xQZXxWj/0Il6aa1044w/Jp/c591KSF6YPxOOTUVXDVD18I4j88Sd
pV1+8CP0zYIMgwCH6GbH2NHNtyhvXUxsvQYwXxiXMMJpprjXtWAjPULe1j64XpW+jbQ9S0q4Df08
TY5aMeBC/DNJJqQdE9YNAPtnrS6/Qsjc2k52Kl67QdRWUEx2luIKlZe3XDmDRMQIt6MHUlw5euIY
k1KHUZz7wCMPSgWoxXlrEIz/uhIuLH6z16xkNJ0SojjkIoqtH71rgEjiOT4mHpj79S5iSWCTv6wm
G51YG+r/JFJvbLa1eXmYW7aZrFPaPgj/lTYoJdWbpv8Subu+PE4UCEP2JAmQruVbDQWCiAQ95xDN
WZmPc/i88OnOeUF8SAE0ZOPqnhXz/ejpo6vHXwJ0fRvZQ7SLSPfIplzso9l+v+4+S8HPmA5f+m7J
GClDHnfipYG+9A7FG7abm96+bcZNOM9gDdUMSQwZZnWNtiOapnVA7CTfNhH1Voy2MAwT0dOpIZ76
sotDP0p+0izaCk6AE1P52g3AgpeYoB45dcJmIhFgAhVHO32duLtR9RQU8RcGOaHrk7Hg8ybtBxFZ
PhY948capBIQAQkAY91WWYLNSKzsRhfZP6DfaLJ/eD10uGkbYyDzVLqbXKh2k+tJ3vVg89xMnpfd
89Ketk1rkz3pU29vJ8rZg1sUOXvUZVsXLPy/r493ITn5H0yQBk4ncix+LNT0NKh4V9E1jMvSgjB2
v6pLgQAmCTsCFvoSjdW8URJ6KJYcb7pDwXL6102jYQQi2MNiiEawzs1RUOc0gBrUyjlmaSkYiaKt
XK8dmkIcMy43dfbg99b90JZ7V65xzCy8wcTHJMjUorjPxXHOQGzhTVvCvac06vfRuFpJWJhgEykT
I30rS5GKo5b+c9m3T4BRf7m+dhYm2GTNyFpAfVnnO8cYjf1jgYvkCP8V29uefjbahyAs+1JFuhcO
3B30kbYXFPwB+tkrT7/cu4FN8DyoD49PHdFJJjL3CCp66GElbV5ZeyGFzDZuP9Jpl6PZrd8WicqP
bIzT50okhOz9uIcK2UBnQOGpH9XbGtIxqGlkEptaFgcxVHq2VteyfT918Yqhl+bw/PuHb41E10d9
4jrHbERrso3O0Yn1n66beSGqmpIkXlHTssyZcyQV3dtjuvGj72iCODSW3rD6820vMY6PI4TeklhQ
5+gqugGE5psLjbNNKdmzVYJJoCXJWovC0nAMp1Up8B8OTdGK3NL625xPCiXZqt/mfhv/qmaiDkWV
yxXamwX/NXEOrsUa1xLcPQq0Tu6TCHJ20F9yNwV3IKPadWsbxjmgXchHTMADhMGkaCzLOeoW/bE7
dMcmcsM8cEch7x3LgPRl/OQXHQt4FgkZQFmp2jseK19pGhW763O4NNizxT8swthOyHimiDoWI3tp
fe8g6bSPGn5oyuHGVxguj45WtHrAeEfZgH9Fk+4XCoMkSPTo46Cz1id/kSkH+6/JJCFTD0Sr6Iw+
0hGy1gFtEu+XM9iQAZxiOeK45DHwXGiyb+debR0nbV5ryp0k4DSJb+qpxEcYhws9OKWIpQUI3Wir
V9DlWPteyXILWRL64/qMLQ7UcLtEeBUaVTScYeIHAkGvzHF2NFMHWT+3OXQhXqqh38q++tU02cpt
x9IyMTblCueltrRsSE+w8VMyqW9EpPtElRmaTOqVnfkcoy/5g+HkUzGwRgHacByUffJzmaFNa0qD
zo3/XrfcwgtM3BoF0Yi2JjXcUxL68f3AToqvJC0LsdxErfGxiEQEHq77cnqtanvbVLfwD2BZ/w9e
jfgqLWJ8tNt/asZwsh9b6+66PRYm1YSp+WA2KDKrG+67Aqyq/MmDTJ4Noa9+VitTuvSG80x8jC5R
giSlhFmc9NM8/+7SdDN2v1I7Wgkt/6kuXFgzrrmHEnB0M6sa7nMQ4wuRPDdO96uypzsQPyFxbDau
TB/csd6ocQ6ghR1wjqQmB0IH6HINZgJCxEEzDQYvusk7F9rHxQ6lqe3s6BUb/CeecOkbjZjA46IV
PK31Pc2S8dvQ+Gw7g2YS5WBc6SUVLorY6GY7MPJUe2gA2D9naDVuI+m5CFP5NDzqvAaBqo+b66BK
GNgd+yr/Qlmlxp3PowbdV+CIP7id8N+uL4xLq9mzcUr9d9pmqBLPdUmh0EQh8pcWA7r2Erm9/vBL
Xnh+uOHmIo+aVPg8O42FF239sYqPQOfIXTlO2coOvvAK09HzVEdaWjW+v543JGm259lVazwCl+4R
MADT1xnUcUtwEWMAM4XSK1LDwB39e97GKK8543vaRlHgut3KJf3SYIwdOvOsZpjSMQrBkLApBr3L
q1evWaNDv+Sh58Gcf//goaXrD1Ve5NnJScaNV36qOdLQCP01+eGm6TYhflam0SCLRr0T2qU3jo2E
GsD0oXi//vSFlWr6/1yPZBxaX5/SMWu2zPeAUrM4ZuT645esY7huZqVZpiTks7n9pZ7++pBAVepL
Eo0rz1+aW/qv9ZnklSPqHvroaCWfOvsl9bxnyEetFYCXzGM4cg3bxJ3lRyGB9R/nTs87y1ZrbApL
1jE8Gc2LyJJd0MGWuQXp6v5zmruhLqytrebvN02AieDDQXGoXBtIIXt+6uxvaGM8DPIPk2x//fmX
DhZY/iaGz3Vx0V77sR/OTg7k/ygf5ywJlCO3tEl3KM2/XX/PwkQ4hhP35chTJJsQ8pw8qGFXjL7Y
iqYrG/nCMjJvNtvUUVFaafgYH7dZBx7I+o+D/On6ty/Z6PzWDyGiQ5Wfctm5J8uhga1+o8uv7H+W
ybfMWyOAuVQKOE/D2WwfXqFi5knfQoyrXNzG2hXvNoDQdk82LiLaLZfV+GD5JXR+u6ZTW7eYq5Wx
Lc2L4eBijHM8c8CLPdSEyfgcTcXKlC9NiuHbdS9mWXtdFJ5vmNKpTII4ibsgT9Zk6pa+3XBu7JcD
rimgCdoU+UPv0XeZjSsdBUvfbng2gK2lOzdArIiB4s6+7KwtKLP/gjvFWjlQLLzBxOoNGQhUx1SL
MIq+2mzYyLnexgDa3LRkTbgeXLrJVKJESOvq1/m+N/VeC3TieQRQ45zfpoXCTKBeQnnCVI/XQAru
MPvytQKHQDfplfv9BcczAXooLxNbCngFm5/RU8Y9UPqUn13/Rw4g3XVDLYRwU/PNOvc1uYRFYZ+T
fcS7ZB/Z3d7ruq9+lK0VnJdeYnh31VNIJXPM9QTwn0gfUtFBwAF4QDCsXx/G0moy3Di3h9FtY0uE
Q/Q+kRri2HOQZyu8Fwt+Ziq+FaQDo/4AP+NUtQEIyL4Njvpz/cMv1uIR+UxIXhS5Mi/BPxN6VX5X
d4UMfHWmVBqssJiaAwIjqmfyFOe4hSybNZb1pSEZ/i1nVYPUrnRPlJYQQ8G0sNhZSzouXsJiTCY4
j0Mkc5bQej9RqIIcOhDtHyfPnd5y1iU7tBCDcqtPun3WiPJe5Izs69y19oT3PGj8pDj4oCbce0zg
CNY2IFNynKLYlTEdoNdernJPLNjAhPlBaMCKCKfuqW1GZ6NVUX2NJBG/r0/s0tONDX+KGhbVdeWH
GkePOBNBMt1SwTib9+xmHzZL2YHjwbb5eOpp9rP15KlUHQ62TbUrV6HUCw5lqsPZ/8fZd/VIbmvd
/iIBVCT1qlC5OkxXxxehZ6ZHokRRlKhA8td/q31fDgzYBu6TD4zjriqJYe+1V2gbyuYZ9cpgP2b7
EvYaQqOnf380/9A//SXi+p/vn3rEVTVBURotP6epKfCPCM4Vdah3S/yy/dcc45/ewN/OhG5YlikG
egtq3/JmR3NWJviPE+EfDrS/83Ahs5z62kQpMhwmzBGJVblpEWgY92F9Zzawmv/jXPuHG+Dv2W91
SzhCjFV0rsgKW2bxqJm9Dmm62+x2tE7s/v2N/NPv+dtx4MMjw+CzcF0u8PbTHNGZIu3jzEfMQ8Xj
4t8/5R9eyN9FeoGXxqB648f4SbTDPHYP06j/eCH/9Ke/l9r/LKlhgtRsGw07tcqAPB5tW0FSACP/
/sX/YTP8nVxcw9ndLDCXPdVtcB+K9D6s+JHQrvz/+/PfH/s/X94L62ryE+vOsyD3QEF3QciPnQ1/
/Puf/4famnw/s//58wMJwklCjHiGX8hZtwQpQGOVk7Epu6FBs08IvKRtFWVt+l+YZfj/PDn/Dnrh
kPq7sk26NQ6VU+68+UiUF9avX8bERUcQSLr9urag8radOCfdVr/PvIVayNL+ffWmtKwAGE4ZprRw
n45UfJNIZjqGvfNwS7nFfKS1bo/d0E33S5wIlft88u8hSTYXty1dXnuVd6a0t5BuT+mBwl5mt5Ku
uoXNusBdcuL73qNjsdYDugzXs1sCydquZZO6VDHxTswHezMKGpypvmB3Eqjd0VIyNDnZFvXiA+v1
8/Yvbfi2TIU0vSjgGWUflJ01YleSdB7zJor8b5n9dlpnxAOvTGOM1I+Bu4ssW++qUK5fLK39F7uw
4bgK7v9YYIrC8nGrRYK8deghoDyvDqPw6QPmlctBIX6ltMnkv81hpfZBDyiTR4hnc4NOf8TG73le
JYk0uUeYV5dcq6FkFhB6G/aYf1aNf26SDWiYRjTmkDbgyzHKii0N7HMlQSRr8Kj3XTXzH3zq4WBp
ojYoVBQOjz4MXPJ+owXi/55Gn38JRBHvJZlefChd7kQswAueMD1FBnJmLIBk4Wl1tzk2FBXMiXjV
HIe6OS4gBTmxrlApcfUM43JbNmppYTgehrlAt1QI0bkdHb2fXud5ZeqGEZnXwy30wIpPp/CHS2mJ
+Kwg89Qw75pu+4r19AdzXvdEUtUd8JHuVBNCsoWwbs/a4OqZ5TOuBMvhSPIUOHYeTPRM0s7tjU0u
U4DbE7HlMltbdYW4FnpFsadMPxpuEeeAUC2chpi/db34UGaK8mpCK1oTs+QuVCDzpfpupfCSw7Ws
D9RHEIdvOgZ/CD0sOZDf4NVKE59WeF3lWgT5ZMkKH/IYnk3ogTLKO3rzB+vtoRy5Ny2JP0Kq1E46
MRdVl4rzqFKWtciv/n5OSx6los/limGdENOWNzScZbGpZgW4ZuZFF8ZDKPC3Fzzw/FiuO2aH5rSZ
yt9LlhjInqe1jFA0lyAPmQOpXVBUzQSBUjWKI9m68VAb9W17M0zHEE7U8Dao6GOLKI0Xf/ZXm802
8PZaTyjQhjA4VBWvsmlSA5ikw6h/MBOwou/79BxLwcpwCsS1Y3x9YDIFAD7MudepCZj7VFgePvtt
FxZya2/+2JWe352Gxn82Rgz51nV/oLslt3D0QTknDKb6YfLHDvLkwSiHSfAvJ8TuZcnKxLXm5tSF
9Q599tdAcZgGTt6Qm7HkrBX7ZbCQYYUE35FWZTv2B6LkezTJq17DwjbVXjTjnbT23PTJKRnZNWrr
H02YfpqEP80kfegai9TAzR5UE/U7ZY0r19AewkmD5lkvV1sBwCfqk/SmNFI/+ZReXFC/bcu6544W
YeM1yDSSJ5RvaQa47zJX/sGY4RJxcUbxf1zC+DgpSLdDWhdT3L3WNYakfpDkVQ2bfq/xfoDnejU2
OLLK/fDD+Z7OyUsIy7SljQvR+4+ksTtJ2z/b6j3y0Bw8Ht5H1HsawsjkPqmuq6YPnqt2lV8/LD5M
9TaKOT2G9deehadOyMNQD+Cq1Iehr/aTsyCc47zJUEoh4DaBmERVv1vZfdR+98xndtc58YD1XboN
/8kQgBnIbxzQI4L6EpzjMLzFJYPF3Ve7fh3vFhH8jqlGpgUNgDM3OxAhYQ1C4AZAqa6gZU/mjM22
LuYuLYjdfipiLl5kroOcTiHXAkGpJsczuAWsvqIa5kAo6IPx4qJ3/auHGPNMdtNrYr3nPvbefKWu
huFU7ELEIcYflZJ3bYyMi2hmX31gn1rj31SAoi2KsG7pzEo1TA8Ij3ytY7tD2XIZ4o2UuvbfPdam
eWhhYTB68a5hacFTe2CePstaF9Mqf7Ce7tsYLZznJQe4lB4D6d3NhD8ETr3GqROZJNsvxPHJfE3G
Ow+yjYbY16FnPFPKPIhNP/ht+tiZz4Z9Uw9G9rBJf9cE6rC24gJ20V3X15ckNXnd4FfYHlxiVifP
fTReY8Gemzq8sg0uyg7HlJZuy2wXvaYYf+ZDwn5TxMJuNLiTSEQoBhY/kXH5Y0xyq3Fy8D7p8oFV
72mkLi3bqiyJtvshYj+QRYC8Gfm0SbC9/jIl2sYz95d7hI8+N57/kI5s51KsYVa9aTlfXN/doz6u
s4ZI2KSQL8yvHpJNXkMnjyNu4KwxshwjtSP4ZpiDyczO030VrAdTE6T78Wsa21dAK0GecrZXGKHj
BuW/lnWEf7a866tVXIJG4pgYAKH7NqZ3cUjnUxI34y5qwvWsQzfukroiOZwdQbwdX2YOkAmBhHd+
EyBYbFDngOPDIvG6pt2IkJV0LoJOP8bYPlZ3spQ/1ZqEj4z7WP1dGxw2UF52WsbpwVB614MNlwEe
qAsr2hffrctl7mZ7sB2S8doZqF+f2Ba3AFX5GkJpv0bJAr6fvSKx6Sm2kc1CSb6SHiuP1BY5Pj0X
WUyDezAXYDZQH3zMf7IQnNhJtDbT23SKAyzotC3muM23fn5dE3Wqoi7KnIpJRtUErjaN9yBySUjt
8KA90e6b1j16q3E5J/OLI/IE4dY92pibF4av1ra3xW5nS+cy6jsIfDjutv49lkOLj+zf4H/14Kh3
icOB7/mqroOjMOmcm7poU47m0G+vcT2W7UJ5FibL3kSoYR3MyDsMYzctD2nMvugYFzjXg10YRJju
qw4ZpaQ5c3yyr9xxBIudd37ZzTDqC1pC8hSIJsStOmNrc4wqibwCh4cZhz8iScvJ875Q7AFPt+Oz
6vhbWrtbHcIBdSExxfKyc+b18UNE+0Mdjpd0xIk7Tij9WNteEHzpSpny7YS6Cxd7+9xt9mFy9NSL
/rgZ/qw5kzlY3HcJFkNt/B2HaSE26fgxuOmZ2nXvfHFYR+9dbapAzYI6MJR1yTq1nHw6HsJR7xuE
2wJlPog6uYY1nLDidIK/9XYO/PTWLevjiqyCXQvabgmgjH/nFNFsacJdpc15IOJ5asdTK2d7bBpV
fYjN235PTMt3NdW7ZUH4sh2R2gAvxbuuTfcyTnZVX58RS/9qhgpuWGNX5Y5ic04ydXmX0AOtF35r
NOmPTDWQW6VbtfOVDEsbM5wYaRvfgb0yZDFiujJBkAXSBprC2zBFamnETp32nzwT+8dRJhGskWjw
UNd6evBV6/IqiNy5b7HmV0TtFlwTk4umJnm1jR50mcEvn7DlYASCYkWIhI540U2OMOmXiow0Y0q/
B3GEpr0PwNKdRNEitK8w3JvzYMBeF20lC3+aUcF4WF5R63CFKnFHoupAQkz5myFJM6ExLA/5pLJO
feeaD+8Y6E8la6bPqmZfZA0MHpntSyY9l81zwDJWbTj8CSJg6VjnIzWPU4OjLmqW1zjsXiDpvsBo
f4SEuOXZEjYPiPvZdj2EH9jYK70o4rCyVPLupf1N2lXk6A7SrBHJQ+jz8FzVfviGdgd2Lb7q9v4K
ONcukHkI+dwMLQDLCGCcP9bvi9Jlp9ZjK3Q+AtbxqTu5pSmh1zokzF3SPi1Jh3cNfUmGWq90ShTA
bDO6AFXbsNcSSE56ILrS6SKsw3z1Isj0+z+b72Q5D8spXtU+sfYl3tw+DbbXOKnnnHn2uV2TS7qE
u2VI7mB0dl06l+Po36eNf6WMP9O+igvUe2cWTjAejfFrrBj2gRyrYltwyLEe/kpjg2zbKSGvc9Xo
LP4uYLpZHPwEdKtQeCQDlbJsGne/Od1lHd5PPkItlPnb+sorBEOF4jPY4MddbbZcEBTzPrhkyIaR
t8W2tcnOuIkWfrImx6pboy+jGy9zTVQf1ejNB1v5w55qMx+tV9Ni0kyfESyJuzceO/lAILn5MiRq
RG7xjnasJ8kOaRn1M7jNsSk2b0FnqJbp4LF5vFS0n85r5/XFPMgZHVjq9jDVpgVKeHhiWfxohTMw
31gESisY33vUzfETZrvDHdIsl72OA3GgvWcPHqlxyK7tUIy27g9unO3e39JkzBc+JEXK0unmFlEf
e1CBnjpj+6d67kwONvdWCG/xCqbFULAhIM8xPNyfqmjTZVLJ4a0aHT0nm4hd3ogt+KD+VuXNDDaf
i5FfSzx/XbJ+nYMjAmKnGyVsvsClgFzhx0nAd50U9tc85AreEVeOEIZincftGi4JBld+F95GlPd3
qHTUbrSTe0d3ldzj1gFWtI4rufordye2uDHXwWKzVZMgRzutD3OI+RfqWVnEUOJnTgQMc5go+IbS
07gEuwmMr46mTwueV2Rqc1ok3mvtddMTnEn7IEeEddeBjTvPlxFjiXsuBv/Qyna4zGyW6JHYDEY9
FtEDyoq6yRaf2dwPmuYIrsb8gASo8Nj4fEszLgJ+8xrse45u6YzeDA2e0vRqSaPXvEaGni5lXKOz
Wquw5AnvT+0aVwUIOt0epFocoIHaTgJ5DkVt4iqfqhQIhKZin3hBsoOyhx3gkrDuEMKgX3jFp7JL
x/UGNchnPCCHkG3ce9J9L3PPTOnDSqm9oKJ2oIxBQqNhR13EzEQ/LOXNM1B5Ad4nuH04t6sstIhF
qJmq7+CltJUjHUFqgpooY0HPfkC3vDzVwxygfkI0bwhDxPNWG/5TLKEHkz+l9n4vuwF2MAxW/th1
yUNKQoxK2npDUUJrhT/XDEG+mIbniwySLKJ4DOY7/w/naiM1BEubl/dgFmcgjPhPEBrEbyjd+gh7
YEFZ0KjhLQ51f21wTmhnA2zf6j6Nq3tD658g1r7wuu7KNOg+ml5uu2QAUYts6k60/XO40X2w+rnj
JsdbOWwyCXIYaEPIlPby3tMbCF3G/0Ywoq2IWyy2MKYHGZtPH8sq82Z6pd487hO5+MdBTVciwhJi
xxj5VRODEFXEKFXC7TOZOB6TZd/pH8lwJz0a5EENhWKgW9yIRM2ZmpZ8Gsht4Omn65ETggloXYL3
MwMXmaas2zClBqZicE+2b+kqJhBNt9PC7OfUYWfatLR6GxBZDsjFTO4hlWY7RFr/wlSkyYbJJLsV
Rqy4IcRdQ8wHD9DNoTXMK91jnywzz1uobyCH4i63zHvvV7tl7TqsOafrXUDqueDV9AhrlgPpfb/g
ftBlUV/d11FTzBAHzDhltaA3lHfnSodFjeohR832LDv4hEkTfoO91YcO+Q6qxV0swEJet9dp8W5k
6d6tduiUVAzgjYOmdtCSvCX1UOgxOY+w9XKNoZmMqvskAWOQhihu3OwuSxK+gbf22VF7GB0/m7F7
TOj2KCy6deV9F+Nj9RpNMeIWDCIWqslljCzrDRaY2/2EvqTOhYRUu3abLEM2RgB+5NWr2RVhSGwn
klbeYXLzG12I93Ou9FbIVnQX6ARdDocdudtSSx5x/40nL95W+KQl9F6JYTnwocHWxm/NPBmkecyr
9REx7EmBY//X6pv94m1wMEN5gtxvZ5pcD2TXev3XJsljQpJ9TJIuk4tDrZ201wlU8ULxFFr75pWs
4g5YxMm66WDC0WR2XfoyJv7XRsQ+MnxnVffAFXMlDMltLnh950dNX6B8u8Ivd8pXfzyCndMXYdQD
bFyB1YppTjPWxVVWLYBoQzn4e7+GGTTakYtGJVKuEje0a9E4+6NIdiOykXI+Mih7mzXIE44SJnCe
73ZpqIZnW/XRlQ41LZGt/KKpTTPD6HWi7KPm2O8h/POyFfT9R6S30zzqOKYA8LPMtNIE/KrtYxog
WxySagfsqexJeyStuulEfaqq/uyT9CcxQA6HyQcYpdSL14+/orWprjMyXfIojg5QdemcKbYbhujR
k95TilSBbIv6+7Crc5dKLLAEyTLwPMRrWA7BhBOiEZqXagTsbqO3RdCD2Gqk2yyrDX+3DMOQIEoS
4IKcJpkaI5b1VYezPUbYA1g9iBHO1jUaLh5audNqEI+K3SdfYnh0nqe6r86cWACVsOV5lTxciwqF
DfCXGekTS9/d4fqTB+gRSckW3i2AUVbIQ8jG2jWHr6GGIG4hUZxXHQqZljWosVqFbbEE664Huf/F
R3ybK3u04ICqWDMgLtDFtyXiiIR2OqjuYoxMozytI/ur7cXy3g89/bN4cftJ0kVOOU0hVhsRL3qr
ukoeklVVhQxFcq9HMUI2u0a3mMP6B2iXuK5h6xWUIvElXEes13WaSZ19t6w0m0fibs6qZSyCNeCl
zz1u86ZJxnpnSOcVKNqjZxPEADF5bP9M2yaKKKTmrVtG8RSusoflGtrVe1frxs9q7nWXwVvGZ9Qb
wBxUUGF9NKT/JOHgR8Cu+u6X44vKLZD3Y2imEWhION4ntJ0ORG/el0S7n09xnwbZQEl9DDZv2vsT
Mx8NkqAzAtu0UiI06knARuPoTSGbszGQ0VogYSkCqh7HlBw6Kpa24LEX2zvtwV64AsFqAte3nZ68
ZDwsKMJeALuMHAypsd/bmLc3CREyyQaG/i7QDIrWYRIJrCIxoMJvJEXiT94lanSwwZUo7aacoP7C
V5pF9UIxStj5ckqg/lfjnM3wGpBZryLzaKbO7lf4qH/pjo6f/aSg7AhRBxWx32BXicDuUZnWgDSn
ysuNVO25H+AqKHWPdoSb2eJWiUZe70KxiDKY0h6KSBK608Lj8dwNfnzYYP+aUz36SBafuovCFfVz
MIjCC5ohutemNeUYS3m1c+MOHmjeeLUz209iXgqpFsTNdTCq6HDVlRiArw9W2iSP+OCfCeVjDssJ
tg+0Tq8RSPOfG5jWIxIaZM8zZr1pBx368DgyZHZGG12THOnm3eOWTrhhbSfH86hl8DCOPexEcdxl
YpTBkCVVMh+7hU6/MQBRR7tM3hMKPbdvJArOrZfuGTU+A8GCez/s2KCKT9vaFMvcswJunfW+kg05
zW6R+1HE5obFm75pTZofIFupLtf4BrsuMDXNasJ8AWUvqKfAk723Op7o2+pCU3CoJzBw0oHEORps
S+lhUPygqtb8DsaN4wE26sfGwhTNn6E5LC9R3XHtviWD8Ez0of3Ply1lb1Qhk9lxa09+PY6vSGGY
fin1nbcDQ/A9rRDtRZSXFBKIwm4bEncU6GN/Emq/BaLTt8bRn5pDvNXrBaL36MCR6Z0TTlA0onHe
N6ExF0MrL8wY48GzT5btc7az/KxQwOB/TXGdt4lenxZ82H79zoSS8wQ4V4iYvUbN1Ow184EOEJke
GpW6V4TadSdvBKG8Q/QqFNYTXMBp1lHfVEeNkuzHEGK+VYCJwiVuDuUD5mn99llYpdZiCwM0OjoI
BeqacM22JlX9QQQKxgdR6gVv4F1vbLfFkXeepsiUHUwPRFFtuv69eS1/JxW8iEa/m292nAcBFdD8
M+jrcceGti1j3YmdnoMxIwliNObV/64QU/oh7IYZofaU5aWWPsyMWMLXGUoo9N/vDewJwCyZJXBc
KBaf0pEroEjfEIjogM+ZFD4kmZm8HLpSYP9tw0qjvKUphlT6xwoWKFih+N0ApapKnCPxXQliEJVh
BuU9p8w3+UJWetLjOPV5uMkRK0+kaJva8L5SOCByiMvhIEQ243A/CLqEWb3C1xGnnr0ytJG7NV1+
Mj+Zin6CuxYe2JZ5zejZIu4oTIGGOuRhgX+TNR7rHpZV929tuEV3RMzemTVb+L2vgnuvEihJZuSi
NX2/tTBTj/sEFWuLmaPn1T90V4MnM09Bie10gw0c1lcV/Da1PTvWv40IKC74CnwvVeOQT8Lfd/Pw
YDRGQGt4iOl6qUMH4JpDecO399V4+65HSVX1BxzEcAth4c2ZYQWe0N0h7mK5dqpx+w6oCYKI5aM3
pn3RrfQNc7VSc+8Mc+Qtc9HCC9hnyzwVw0dk9FcUoWBeqwYKoi51hV2qPwvo2wCA6I5JRcuglujp
o7kFgopYEAtGAhr7JMYR28lCEjhMhkIc8Nd1FgTNhcD5NxAB8hliN5Vtsj1UpmE4BlZTNIi1hW1U
ajI6uF8ryNYrhsx5Z7cnq3A61Z732CZjizcXfDBNzz7wW7R1HqA4Q36LZEUv0ADT6l36UaPnQ6tR
4fDkiINAd4crY/Cq3Nb+q+rhzz+sUZeHTYMyeHxBKODJNV6Y15gDFdiNPzF/Q/BUiuFGzw5r0Mps
ZLgLaiV55tyiQYyr0KsTqIXJMP0yuEIzcFS9bMKxAtgLnk4zMlmyuKvWA1ylnlM6NHsSgRqV2OjY
190PJudrVAfXcKx/TjOilHwfxSG6fITDL+cItnQNckr0tBM18Q94wfWDw15+gNl9fPT1Yg/JNGKG
YVEqjaF81HWTXhZUOWXQeN2eNsBkIz964C0ttC9IXk9mKhBydYl64FpVVIOuxvEXoiSFx4lPc4Oe
skA2725J3ZRFjpzgYJ1DrytK5EgNOQbQCaaVWhe9h1ls3Mvf6MzRzCMfCEOzzWLQASDcAgTL5nQt
NFwDQOVMfg9NcF/NbDknpk1vNeSGJQzFZdZF8wsdEX8twCZoBf9lUy/ZtbBCPULE7mctWXoM0Yfx
KKwHKbiHearsB3YPEetyTNL15EYKD42hHr/wn3ZZqiKw89CNZ/hBS6kNnuEYLe3O7yYON30XZxjj
0532Yy9XjY3zECFsJa70kzAaaeOOPC2so2Ubt+lVsxBIbNzd10vyLG07H8hgwqOU5rUaPZy0qlkK
DD/iArZtClc+EFge+GsejGQrIDaZc46zt/SNugUdJ8AFRAV2pfTLhge6kM0gSx2MshChYOiRpysN
1nTXoYvNTAWpE66sIuJ9mncDvLkHeACWmFxiyqGYyTA3vrRuwIiaYFUGS1DlbKj0ETGA4jyHw5I1
PpgIbeToIWnaD9UguACzjb0KB/k8Ktockr4OMCCt40IhpSVviQzw5pB7ujVqX0XVlptBvo+1Vdka
Opu5VGFCaTdTLtMCYEjFaBi4+EX4WGM+qR9Zw8MSO0k+pQ6jQNi4/MQr8jJNmQ+shrybCOzwdaZh
PoTDr6Tyo2JsPQQDa/Ej6JZnZK1EkDNFY24bOhSJMpjeNwuUX9UC9NyAA1PHXb4AmSyjOMTzcBSj
XFQjz+iEunPkVcMvtKaX2Mk3h/wU9Jwwo41lyh5Ui3n03JUqZN6hiqO5bFP1nUeMCT+m6Q6aF0wD
gs6kpWHunSnSXxzUa8c6qOefHl1w91DWwho9beEEDPtOTkSSY1HLXDPziup7yNdgrlEkxxvuZH3v
D5ABazncj61rACxhX1WuwbTeV/E+iOZrRZDuDE8iH9sJJW6vfIqtSz5R/wxX63XLA0c7kWsfXBdA
TS+9hw0eJXA5rNj2W1E33Q2ytXtBAHwNSwqjhMbh/0n/rKaO7tcahRFiHkPUCRx9ucV8apxCghkP
XrXSCu3BvM5FPA9TbghAjxidJc6d7xMiqdGeDWTdW9BcSkflz77iSY6V8xGkdL7MKWRnAlAo77u+
aL3lDw3gcrImWFgwPEAHoI9qWq8NNhpuj3EuBQ4UDKsC+SJh2bzrI78p3Fw/N2t0XQI75E6Dfx9H
0deWyLOL8PUgs76F87Jjoj9LmS45qXDpAz557ptO5ha+s1kXx7/wKH4mAjuaMXTbnPe/lHT7qu5y
2BR9tTIBEDh6L8pNOtv6FVM8E/xOfVvyWW1liDC5fRepu3gV+EyYXnpL/Ejq6iy2vs+FUHyXGBMU
CeqB8zD0GLP42OSRb//AjuhPY9xldCijIslmcANU2JlsnLn/hZH7jN6cpG2TBcgvvMGSqpZI5439
En8huB9ijdwKOaOp7ys08A5FuJe6ek+S2h92UOjjag01OE44PyZjs7RFlVbQzvkX1JTDmS9LvUsw
pb41A6xzeD3Qg56iZk8JqUudRoiM7xr9SYNgvRAHkhyPxfxkET96GgcUYiihKlCLu3Gjp4kvTOV6
ZOLDhEv05S3TPBeQMyO30N9wodtR/yWB57lWWO+4CGeJPnv+LZFnuuWIeqk/sDemnd1EXz21wPCB
bLVcHGYTu49ZVhgwrLFejjBPRWQCMnmWfarguIvh6bwDb+ZX28T0vAVxX6iFBFcqenJJeh38Zu0o
H4Fz6ZIlLSg/U9j/xEx3Oyx2MOXUsbFMZusffOA6x6CtLHxjmV8AHUt3czRUeMM6RGZhWtG32hvN
AVPJLnfrUO+jYZ531M5uv7Uq/G2m1Z341Db3ztPLHsAExH0zD98d7oJfnNnmzzJBtz7NmyrN5gWH
xbDhwD0ZPSGoWsNMqQdyJ8FoydIRtOgqWQwqPF/Xea8pvL5Z4jyM46rxIKctxJgDLIAOiXH8/zg7
jx23ma5b39AhwCrmqagstTq33Z4QjozFnK/+PHpH/vRbLaAHBmwPSJGssGvtFSoYEA5/Daw4Xmdn
aI1n0taOF6u7zg3J30vGIk7w33VDhMZetAycuFmT/izfq7wM+mWINYjv1RWOdEk5P9ElzhKMm865
PlplyY2h1XX3qNN5QkXYm8aiagq1MvUJapyqO2PCH6rE/LqKMZEMswmz+CDSvjlFXqH8sbTpDjaL
8FXrRc9eTL8tbcw/sMLbP4zSaQF6PC6zEDQkqEx94cUSHDcbCj8/q/LMxD6XIr2+NlzVfbVVEGGR
1gzrFpDtxUvDfO2QLcrmGCd3Xu+mzyOFNnZUqfmVU7e5Teom9pWFWVU2uNoRNmaygYCAWWdULA02
TIMM8mhZWtO0nGB53YM9aTS7Ldvc9kMh3+zKpgfZ1LSX7iAUeGfEfIQ9bQFlqDOMU0145aCDzvIm
2PWeA8jQzNnKSsZ+ExoUSgKQYjnIlKnTppGzC4PB25mqKX9qtdmspqRjocj06o3c7/KxlZHcFabX
vZnjMD6kDhC60wuo1EENlJkCpflTV5obK1IFpX4freyyqgDcCghDQ2f3O52N3Q8qI/nVTWlz6A0d
jyQhmhflDtGSmK5mlUyF3BZjXi+brhcLb263TV/gXG8nyrfgkfpalo8rqEXTM1UiRMTSqdttncQg
yVPo+DZwwKlM2WAWFZ4LfwKlou0MuWkkGQeaomXoPFWs5INdjxLcIQzXHvkZR3cKiJcItTZ5sS27
2/dRXG9QBjS7sW8HPw6hGMVGNZzsubA3xhTITYx13bNUQbjqp7Re2Vabr+qwrL8ldSjYFjx1sqZI
rjigZOsOIHjhGn3CztPBqoMktKiEFiyFR7d8cKts68VzgTE1QE7MSnknJ07ZTPXwkANkrE3u+QCx
i9wN3R0WxcA21xWyLpei9WzssuIe1S6+KF0djd9aGVa+Nw7WogTFXUauiSi21oCbQqsnATM0Malm
hlI+z6bOssY547tbJeoYecA4JW7BIUpmvYDJN2m+CGEP0/2pu9XoRS5CCqTuuTrHgqRevJuZdce8
CpMnozVNCpliPsQJYhOaC9m+SeNp6UWjec/xpqHvXxPVFLvpuwen4pC6ge335QykPrQxjW3L5BBC
h2ju+ugHCBErbTTV0SOH5/Q0KpV4Sxutux8RZLxKMmvYjUlX+7x4Xusw5BuwNJg8adptHNarg2cW
5r6LxnJjOXXxTSm6jaKehqMwYUQunDaK72Oyk1a6Z7U7mXrjK947Rrm0J6XubEhhv+0Rbia9Qwzc
nOFekA4LHRBkGNLqmNLTM9cQESm3jW49cvBdyEz46QgHZTKWron0oMTBVqMQGeLcT4KSdVwAbp/L
3LEu156enpqzHXbeapsqSB4Tr98wTHACotLg3AdLlDagbGoM3etVN457B6rfHKZLI+33YUqzOmtX
defujQFsbZK0gud9MKXHKtKrjZ5oZ2a0olotd2Fv+FblquWYGCc8H6q1o2s43MSUdo5KH9GzUQ3G
9gNf6L5S3T2uv0y9gYNOaKgFsVuntMweokH3hdY/p1H5GMy0OMoWTwROKlZdnjytbqEixZjdqTBb
dqpz13HindQk64PDIrYa6rbbZfSK/UCL3sA5N2kc36UVDgkBPDjDiO6kqcSi0IMv/dCudcOtl+MA
iEXjcCUT6w7+brgLzKw/zLQCPUhv9G2NrU3dC8/TL83i1bUg4gyGJvaok8O1nvaC5cRLOT+m7itB
vM6T3RKSUBRz8jiOynhtrUDHmbyfql+4eotDBW0oXhsd1jKcDctxBDSB/Mv7Sd0HJ6+sFURFsaBk
wwWiDTu/hbPs17brrMuUvl6ocVzpGiiVI5NnORo5R2yrTcslBD1nYzhOtm7L0NwrszV2UhIpqVSg
bZLGG5Yh4c2+nqXsjQomC/5R1TKrzrIz13bHbR/Yow/UYa6TaiyPdQLL1eAwc5wqNbDnpgaQbJK+
yHb6VloRuNWZPQdf3X4NjK58di05nqoZHkJdoJyKKd/3GKJNe1w6YFECfK+EoPDulWW+06HucOdy
uo3UnOwHXfXm4FhnVAVT0NpHXoMFFAw38ENzWjfAZ/em2/AwnAnRo7rmq5mU7qrifC3ojE7dZo4z
m/rInOm82lnkT7HsN+B7lJz2KOctJicFtErOSGT5VXX/mKFe+OVNlXhMYlHTUbbVMe4k5BO7T79n
8eg8qUJ2B89TGTo2QueXsgiVsYixLaXkc7XMWai6MZd2HTIXnXzW7io9LPZhR4QaeRCKzkx4R+oL
q0JhTXs7oh0dC/VHBjh6BKlqvmPfBWd1Vm9S0NqmRfrguSlmBg2ND9fr5zsjsVgrcrus1zWEZxb/
Dod4sy/2WkwraTHO0/gE6pVupnjGRKCachhLBSgaxP/lELDYZjkNucYb3Xs2u7OYVJrFXR5zKmhk
ilS28sA1+qnz4+gcwM1pSy6jotVOOYl4v132bDhAXbAxy6zcGWaT2IsOio3PXIpPdebma8jGuJK4
bfCtjZoDalt7A47vxcg+k+EVnmbyS8qZPJe4RSIw0/9NjS7cR7nzp46aJ35bso3N/FvsFQrMN/OO
EyPlHk8Um9dgQHNZarz/n3HnTG8ATw+x6Qx75WFp3zddsZ1rrdq7c6p2uu1yXorckNLP7FYoc7PV
mA7jegqicJvMPU5qQ457pu1lu9ntwgXsYONsux+xjUPglTKMXlhgKngBU4UNWYjnTsuP5fhcrQh0
Kd+wldRXg5hGzErtYqdN45vTe9ZacV7YFKbMfJiWL4D1kO1dSltP19VJETZzpHkWPEIC7++rdMz/
TBI2V5q0tj9U87CsHcvd5HnBghEhNskpS327UVB1CHOC3F8OGyOeTH/Wh+ncs7eftS5GmO0hQy4s
mv0YVxMckHDcLkq5aNIpPRUpOYlt01S+1XcWQKdpgDvMFf32MTbvx7B2OJfn8WpAS3I+3Ho/q7hy
gL/T35SzFBW1tOrdSI7g0WxKSAngMM80BKGLlnW+hJuktprZ2QutH5CMWyp6cLLZ9ZOxdvweAO2t
jtzuyalNfasLN7krf4IT22tZMivcGhTEPltd13QYn6wuHBdtWR6sms5t3kwZqwG9fc2IaGnozbhs
HYufWmHCMhSwt1Kh7oQ5tc9tMkAMKAfxFJ4rdSuBb6Urpro1iVfIgetCVk/a3LzH0fRo585jqWyE
zyPYRZbtU5jTYi5fq3OyG7jRqcHS+ODMRrEdbV1f5cKkeXRuxnL8ECu78fZGIx6sbhBAW8GfofLW
ite06EIGlKOfIc7W2DD4njIterGyhLYRDb8+jQuWXYr+rjGsuxC96Ko1IQPaKu7vjJFSxzDnbe5q
0BxLa0spqJZ0faOtYbfPYT8ib9NZzQNFCk/qjC9OafwOVf7co3gPp7OKhZ7JTK/vvOTRyJ/bR1tY
9rLLxmiL07uxpBWJqRdkm0UZj/aqY7JDu5KPIUxtoeyVlVVqIUuZLGc7e9dbtpdYAwVx6PAtppj2
QZjQt5KSedM9a/QrF0HSRuvOkNmqmhK6BLnrLAG2jIUwwu9V13ZgG2V0TjcNVvBz6YQzbavOw7bC
cMeVYWgsICVdhaFvAXetHrAUBtlXHBfb1Rhjrwtk/Y6CdjrADlZ+X59bbnWUb/KU9mzaWMG6t7wQ
qNGBKZUjbxH2OUBOhtDz2cXucPQdtk4DQaFCh7XliIBfdW48sFdDRoZjwMt07wKo7HBNQ+3YRUG8
VqELiZ0W5SKO0y+ybSuQCeNNa2IycZpuH7jySxLDeqnE9KuR7XdLR7hHmYvsAILPigLG3jllzkYu
Vf+YOOolKOyvYRObi6LoIZFKZ2fK8DRj7YV2TEandqzzVTpWFm19PoMVIZ60h/Neci7JwgZvPTuB
MllTBe3LqNUWcBL+BJnJyIOvuITlOVM7JAG23fBrhzQ+BUkEIt/C39IJAPVpmut+BFEMXkSMidRY
P+Zm+Izv0EnTrG9RFz/OqXlWFAVHWQY19QFgdyWggp6VRBaKh6PbWs499f2pNDW/sNOvc1q9syZV
gEy1uS6CsTnGWHJRzw9PXQb/E/vdcSsNPaRWN8Z7RuQ7LvqraLJfmmiGQ2K/GLV18mbWDSYofNB0
OtRTvmtDewdv4xljqyNkEn4OcRQ+7l8gu2OTLNMxeYectoXfSDDLYOXLIupPSVPRH6BkWJPrBoga
D7vZmCV0ghGyW1pz4AFblVpp+S1fkf5KweHbrVe1Mf6sxoBuij5G35inzQZ3mD8wwQmkcN+ms92e
p0f3mmkNawgvyUJyrFsow3xlILy6NsMs08dnQc8qcCI6yI39pBUziVAiWNHSWNoEFy8y4XZLvvVy
8Ky3Ws/vghYidFnwEwORRWt0YYx5J/997u/5VRrOPGjIvhjcmx3OnsPQJr4no+ch1PehsDcRzqC2
1F5lC3UfQ3wbMoIJKOY7s/peatFqmM0V52YWthSNTls4r9HZ1yNz2bADiDpQ9/lX5d4rlGoQa0bq
iqx8sIXzEKBLmFp9rXf6G69l8BNhffXGcBN5zRZlFq7n5g4GJOuAPn0tSMyk+1m2fj+HLkV8cFd3
HieaudgUNPf2tJYpOxqIwHhDQvOrslealOCz42NTx99mO538HpEOEz/7o3cwD3BCBJussreiSO9p
QCMBNUAjw6pBhZNFe6b5r1r0m1GM5w0dkjKbHBIgO1ziYx34GWTUVSJtmuAVh+qS+A+7kcJ3oToT
7kuRm01G7UMqcKHNjaDendLukqRk70z5WKZ7Dym/BTSzv9Q9BDcsbPs7XSvG+2Cw6MlEXbNyzEbb
Ra4EYlCeDluka9e5allwlOv9gCMjtnHQwrmqYOk7k9r3A++48ZxyNXvyi1YlgMJBV+y9if5lCrS7
UyV4jJiMed3EOu28svptCzWYC+Vlwb02x8z3EEyjMTKY0ZRtLVO+s7T7pgZeE8nY3qGveBpUQr/W
ow8I8estUbL4VtPk2tEJz/d1IL7FNQrGdg7k0uVsspCqGlcQUMSvDrdGFzQcsGGs9GoNov4lMdJ1
Q8HXlvPdXHLqqKAfSWd6NEacezxzaWoMMH2uqwWA38ukibULwWkzDQ2Jv3aiH/N5svazoCIlFoBw
K5uOCeih4efB1K0EjF9ZNhtoWM+VU+wqNT1mOX3DJqCuM0Z0bLHWnZQw9hoHpRWkwt+1hmDTC8OX
rjZ/SA0oMG1RFnXOOK1lymqia+17RKbBUtIj96O6wg2ojBPfdhF5RlbzHWsjgN4Y3LUJPGMj9Jwu
+/gCJE+UnsNaQWuIMm6kVV3CfFsDOyy7aB584kTTZY2z6RFhRQh1Nyz3Xm7s6DVN6CvC0XdnaW9a
mlJrDYFDHIh7UhV+iNml5enMlGt6rYGbQLLzykj8icrhDHsjfQ29IfTLJKxX4YheFo04sFoHqhzS
p/RNXcD7xL7qcYj5S9ds0rx7mLLRfhhQ9ixUZOo+6c7hsoeQv/EQGrwUZkdUo57YmGob9cKS2hHn
kd1ERaPZg1xOI9I1u4IF71TBhpr7VPSxuUrt+a4wxkcd3Jckzuarm/WkM0a7aPLOBKqdBzV5DLKV
HSaHsjDDpU4Ti0VMg6Xg2i+slU+ZZz5FemHt+Sb5ojSM3520vk5llSyB1+9HYbyRxtquacf8ycOZ
IlYxryHfx0XxzAnrIcX+nOyUelGwJC6KqVuHdUqVA1i+kEnb83Hqd7RxfIMS8pSbCl8XHCZnfX5I
0gLkpIyPHCnu2hon88aUOyg7f5xhAI8pftNVhZTfs51Vcf0ceW25UAV1shjiLYS/dtEo66B3/S+g
9bMwKDQBXsInR6Nz75Tja9jzqEmxwSzkzrYYsSke6YZ2N9vuu9PQkhauBYbTaIuwg5Maavox0cfH
HC+GhS6L49SNey3tczrSAPHC8fZxRHmUazRkhoDc6qLV/VR3fom4e8/PX1AGdKeQJsvJfIwzyGaD
bLeCSeLXs/YsC/2+dcQLhJQX4pvoxosJ9mm7PxMkF6KoDvMsj9M8+XUY740yPeZjLpA/OXi+p0tE
7nfCPrP8s72IjP3E4luHDjyBbjjoVQ+Uliu4aWBJZom9C45jz0k7/0Ig+dKYBUqufDx1gf2zsb1X
nNyo873iFJIS4juBfpdkIYiKc9bPnGpHpsvpvG8pxwn91KCDLnOaUW5n7dNZg07ZDjnse5HE1lMF
VWKNY86w1RJHLHLDbt7s1CnvyzBB5gWvCuJbCNltciJORJZajRmEZ7OBpd7CB3yjz9EcbTsR93ag
53+0uuiwPqKcRq58vvVYiuyYzU76INn9f2pqrp7EQLFljUr71fRdvw7LgR6fYoCZRW6vtD6gYdrm
IMVNGt11BrpmXcuRUtso2nd9ZXW7Bh732okNS9GAd7T13Cfx3iYfMl+BUecRut9FcxqLs9SYegUU
GtNRWm5nfna47qvS8BEFjqdGd+jZJiaarVmvW+Tx6WRxi+kP6ajUMqZQhyIpxf7/lcQJu3ZkdYeQ
XtZvYjBhtUJAYLlNfiMIOiWB9721Can42Krhit2HLv/XqiF10ipzXCUOk/Lshe5FvwbdLPwYth9t
bHfB0fD14ztdM8y48A6L54SH6WbuhO4wzLuvyYAw+uNrX3ET0S/cROpGCG9gRzvEJVUeVOA4Y2On
0cOImTYWR9EbtiX/9uUw/0+omiFcNxxkf+iC53w6VsH9kNwwQPtnmoOtm5eZauMwp8Id3bMLU3PQ
mmbdzwmcbEP6cUa+VFztwWkXMCo2hoduKaLAjh7gp/34+B1ee7QL+yAsLua6zCyCJNVr7TzXOpDJ
r89d+vzZ/vIDGQ0tIyEc7WXECl/nCNrqnwg6PvXxTe/CzCQYcU43UqxXw0zuM6Z3lSDh6x8r8fTx
z//36DK9CzuTErmqGsI4PDjit2H/cirHx5Ul718+vvy/p6B5GbbWEVmut2OVHeaK9nzXkUSkd1tH
hmtCiuB867nlf+5O8n+/A3ZleOEQUn+Y8j8OQFsLshFg9p5lHI6bTzlDmpcZbPZQF8I4+6NW6LTa
7A6ke+EV2o2P/e9VxLwMXaumDr3W0Hrwm8Y1nhUr0xxufId/m0SZ/ydebcgt8lksfGnT7mQk6hfR
pCa0N4hHs92xP0PVh0IpbzzJlVF1GbkG08yFuU6amy3eRXVvouvIm7d5aG587Ctvyr2YzwCWAvZZ
jYemOc93kV2DkcP//v7xULp29YspHbaQFKlS3b0KvJVt9o9eMt5wH7526Yv5PPaQn7xk9vAgdPFm
KFda7qQ3XsqVRc493/OvlaioTJrImHrs3YBjhNmLgyWDbkXV+vLxe7l2gwsLsLrKZxf7ue5gdDpJ
4S5bXGUptSgT9+HjO/zbXMm8zPiqPbRnCLXVIZimiFIyiJ5Ry0Y/bYC7jQ6I8eQldv1QzKV7Nxcg
5p8crxf7N+Sdpp9t/NncCZRUl9qJFAxayVHVL9Vwc9iK8579f22ceEP/+4masG4byAXBfpQaJVS6
MYL8qOkjvnDz1xDWrTCyN6+IVzWSiBvD4r8Av3/c9DJzChZELjXO1QfPGY1T3Azla9tbNcdzeDSL
Yh6yfUBTYRsA+73EuJets0CDoIv03M+6gkAVjkULzR6HVQ79+95KNcxhhIdkmHKhXOq45+EC7w7D
O/ILuU7LhAYv4D7QvdOOAlrzpL3Anp+PpSfqkwvJHWJUHR6oiMERWiTfRE2OaxO11UnOwfSshiJt
fI+SdxPBjFqZ3fClnVL53HcDjHVLp4QcCLOb3UpDEz64oIBjmVM6FMKKjrACgEGsIV11LZL4cdS8
fQOu/oOGgQlV27DEsZxDqJoGJ/5QM99dE0app6L6i9Xp9t6b5bn5nDmrImrMBVQefaUafdp50xDv
BqMgeCOD5lE4MCTxGwm3swjRUIih3KFs0LaaURCGNjpduXKN3D6attFCtzYRijGDjmYWIpqLGXVq
QW3O+1DQrDcm0Nc6NFN55+K+0Sw/nlRXpu2lKXNETg9OICgHZw/OFwg8MrzwaQbbXX98gyub/KUb
MxRVJWu9n1nts6eJvnUDBGa+ppr905Yc+z++y5U95TLZzDB0qtOeL4m/LTBB5hvZb516KxWvH9/g
ytp8mWrW62HvVvhd7Wmok50WxdNzhFH/jZX/2s+/2FS6Iq49nAdY+fsvU4nTAvYrfflDpl8//vVX
vvJlRpmmlSWmamI+WKJ7mOdxk6HYWkzSfvzc9S92F6/GqcYd+f3KVTgGzaszvxeVzueufrG1NAVm
bJgo4C6pvjQ4dtTqLTJvXFv8Z47/rxVQ/u+yCwlVTzIJLXAuaV4KZXT3Qz+tPbjzmPCoHuKPJ8+J
nyN6+mn+kvZ9e9C6LFjXw2S8FrOpNrPRVj88UjVX6dn6QoERLDtI8ZhN2cEm6fv6GIRnpkAeTvaj
ZxTBAlVdsy9cg/a0jYfLQKzJEhTH3PWcTDkn17G3LdKhfynxBAeI1vRHiC4SuFG3f5sshCe9TNRa
9Gci/iwC3ysKY1OloljO89Qfcomqtz474RktwAzhQ6Vvks4F7XZM7hzAU1ob7ZhhMYWa25Gddqbh
BRt49EiUwibZB1x1Qz9nxBzDfmkTgV1f7nhYR5fo6KT0libGnN/RTc1AkYlZbjDvCr5KcKYDzGfr
VQRZdk8ACERHgglOwtDrrcDj4DgDP2bQ+ytjU0B8eB5mVn7omlC4UcvDyhHjFwAv86uWevXJDqOs
WqD6yLduNKV+BJHuvso9YLSpsnDO6IonJ2uJOyirc6a7ac45qlIduGOW+Qa23fxkTnG9l5WQ4LCB
3DtT9gNhFqmXgy1KnCM0tU3gfb7JVhR3dl5mioYOdGIYi1hldQLDOVUhKZOw1ZpAS5aa9DrEvZoH
KUYfvHUD2+LMP1GQnmqUnXi20JOEzmCZcbqC8wwKro34UBiJKPFKStBPTuA+gQxIO7MYPobIOoC6
OELaOnm7toN9NnUEyrctXXxPFcK3uhgXqzzQj2HhYnigAc8I14yOaKCaM22yWiBdwPvZ6aAXzSXw
K0Hxt7xwr9Rfl873CJ7SdMa28KClr2We+3X6HspnqT+k+kl091N8K+vgylprnFexv2pVgfzMCbAd
PEx4ZS56HU/xIgrfP15M5HnV+Md8v/S/LyoL0qyFW7BJS3Kba5OCqu3giFWb1oTUTbePaTfmT0EW
2Svo5+Xa0qr2roT0DF8EBY/rwH4KncbYUFsEPzsTUW8uSpQvqSrGDSBycqQDrpMvnAvNr7UJOxNp
NrX45GZ3UZAWXjipECuTvQ29KHA0rJEieLX4Azg38tKu7UcXpajljZM1QQPbm/1rkg6LjjNDBrje
BTce4T9X3X98hcvgxsy2qplh7u6FNbz0jfiuR8YW6vVPTa+LhaTpuyz7cufm4k/HpFzGTnzjmH5l
dP2HQv01uuhftWaAkPSAQYWk74IwUjnzjXr6ykZ7mRUJT6aatDxy9xV1SIsoIqf3jiXTjdd27fIX
R1tELi16ZHbCLvuikPo51Un2ty5+9ZtcVCHTrLVDlGI6VbjqPg7je1HTTYR19d4OMByEWS3hL6+q
toACkuzcKvjcJ7lMkrRSSAkNmD6Wue24y7Uy3I5gTzes/cWVL25fVCfYhSokTcLbB7KMDobs0y9o
UaOXIjoj0lHEYa7LSukrF20awhis+oIk29UCgXAIfecdWlO/Kow4+FRmEuX9/y5wupXNg6HOPRPC
82hbLArIOulNaPvKQm1fVDRAv1EadDl+6MnQkjI2jqshE2wQE/wmVQlzo1vTsG+02t63etVUN0bn
lVXjMhVbmhgdDY3r7m35gqVVmyMScPe5HD55/YtVqZia0dRGKNVCr7+4NTzeKDrIKsGNcfjcl7nM
o7RC0bkDXLA9LdelW5WcueHPnCW4H+8+V17RZQ7lJBU9zNl2CJjSytwvi6p/BOyuvpc0INFkQBG6
sRJdOXdZF0tF5dmNcDJwKmyJcI74qpx6kUf8Oedcqk8+zsWKUckungdilfZB/93COgSn12XTYkHM
QfrjF3YFm7zMQLesbEQxK7BLF8UPE+PZxlPVWpXs16mJ765rT36S9ze8za+sr9bFSmGbHVTRLDQO
c4/7YK2plRagVFBYSdx4Y9fucDH1zSl1IwMXhsMAQ6efxjWSbZhsLx+/rWvDS/7vwgJPj4Y5dh77
FodKVXwf3O+hdXSTW5XHtV9/UXmkBoLJgZbGHlPibTbBBcdOYDNnw8Pnfv/FDJ+1KIWhxfu3tdlY
8db7o4v11KIPIyLsdeTGH9/nynNchtZNiYK1IyRagbTDjhnrCiQI9XgLgb52+fNg/qvEGKpmwMgi
4SNHGMHZ/fijdcOvCQ3kj3/+lbl9mVNp45M414n09jlmYxxTExPb5fB7Mf921I0K0DgPyH8UaObF
1HYi25r1FDMrOyv0J9cw3LsQ1foige51tDryzqPEMVCtI8TB3tzuad7gzBJRW62iXlhLEntQQmma
vk0SSNhd5KjT5BFtRR8s91uJtGBS3atbWxOel2hNeg0leRSH2qLPQ7G1LB07RKjlS6sz7SXE0PRU
Id/bFnHgfUu7EPAobpQef2pmcvv//WiYePQcDJrq4MLJs8waTbDcTGpefvzN/j01pXMxtHNONO6g
RfAkcapC574Yq25tzQDkN1tE14bd+f//GnZRPOeFdM+yUIfDcGxD8fCQZ+RJuv74Ga7d4GJ5NIAG
vbkPxkNoGtXGUomAqF7heDPDPPncLS7WR7dukFlhyndIGgmni7GEYXo1m5uPL39t5lwskOkUD2lO
3M3edbx8Zc19trUT8n9yRHgYn87lLqOw+OTruhhRZtaN2OCyWgI7L6KqptT8ejaQ/vhRruyM5sWA
ilXWJI3TJgev2hbGwSpTDFiDTYj1VzB6hzoZb2zBV776ZS6g2+GDjHUnHa+oTfENr5682XjHHPhW
kPO/p4b53xL017j14hLtZNEAt5k/p+a1hDCNdWZs3Yg/u3auMS4++owXlxjgYBxMNQQ/8PNU77Cw
wtfMViku8oUrSbECEnjWB4URuOuusHHC1CjR7dePv9W1J7wYCVnJfildXiF6zEXZY4JyZw3fu/lW
asp5Av5jsTYuxoJno5Ip0ETuofQfFGbHhBN++finX5kxl+Fxcdvl2VxYzn44czURq8XRW8PS61oc
EW+FmFzrfV2GyDXaqNK8F9OhydJHbcLuuHt0XMI3cB1PQpjOawT2bubdmDtXhvRlmNygD4OnWk4q
IzpCmFf4c5W/nT769fE7u/K55fn//xrQqcC/rCx5Z905y+lMDg/R9M1H23n5+AbXPsr5uf66gR27
xlyUITt/YvlDdjCy59m+R/+Ojuj3x7e4srzIi7U+bmyVY7nIkM1BGOCUgwVhM97F77WenYOXvmBq
fePUde19XSz69YSco9AKtLJuhko+JUE+qNbCRg/SY4X48QNd++YXq0A0aqZDQCtUKe8UZLvQfCJL
4XOXvpjeUmZ10hgU9aG0JIKBeVfiLt6Zw/ePr39+5/+Y3v+lXf/1uWUUxkkV0l6JWEheUhRI5GkE
1Y318cqLuYyQK4jAziqdt691wcFFFdJL9RVC/w345crHvcx+y4dorpFdTgcb+7udPQCGdlpGI93I
0SRD+fvkY5znyl8vqegdfNugOB8KgWEOOuUZQyEMHm8sGdce42JO22UzuhhfwIVHjYHH0ILlY6FE
uqAm/vgrX7vDxaTGFpOgRmOkfGsdtC7ZorUgRFsviff28Q2ufeiLKe2IPMBvC/Ahs51voTu8FbFz
PwecdD93/YsZJpySfpO0rX012y6nZ/Muz0kTTMrkFmnzykT4b4f/6xurfBRSr0tgq6J5gRm/t7zo
c3P4v53pr0tr5I7hoG3mh0YFCyJzMBfBCzH/+qlXc5nH1ign1B3IuAeUk/qSQws9ICvzcAhL5OZz
t7g4dMbI08LZFPnB9U6e9YpDbGN9bv3RL6bW5Ml6xoClPIR9FSyQe84LQPnPYS6XiW+Jk/VR7en5
ISWnOf+R0Y6bbgz4K0CofjGjCkUTaY4Tm2Ey3xsETuujelEVDQ3dNVddiWVqX0Uo+6fPrUGX+W+4
14cx0WFQ7AMcV7wyQG3tGfEqMaIbZFl5ZRJfhr2Rl8bhmgTlA6kzydpMiNCunCzFE6lL3xBOhH8g
Vv/2alvswxEmPAZAKGD7PlgWyC8xA8Z5ZSptwHBivk5WWLo7MlziZYzq45cKS9x7sVREKq6mB2tC
TKHcIPUpXsNl02fey8eD9d9rnXHJ5eqqCvfFPHL2ZSEwAKrKMr/zhsoDnizLL+mE8+XnbnSxNTce
GycuDkTWiMg3yK1vsHsNBiDR9JOPclF72ynzoS21c94beWsJwqRY7l3iup3kx2eewbykqmfEMbTG
5E5kvGb0Jzo/IztgML9b8svHN7g2pi5eksCkelB6hr1TiT1aKYL9/+fsvJobVdYF+ouoApr4CkLR
2R6nF2o8Y5NTk/n1d2k/zdUZWVXzdKrmbAsJmg5fWKvVTWUlerMJvr/CuQ3+aaF6G6d5bybGfCil
3QEDICZhEs9fNy2/KQGUypqKyc4di+ToPInXGi0FF97K/1yh/7t/EqdFbtmsLaKcJ3tvLdmPylCe
nGM3MHV929xYQs8NLYCtpgMSq9/PaEuEpjx1bXNh7v/7oiVOS+cXPQ8T1xqaw0in4LomtRmoYXcp
4/j3OY6W1v+/7WnbqrZnamgPrfWaYPtwqvjaFLcxvRjaMkMfrgKZXRiIfx8nwj1ZB8DwDgCGBT1R
Vrwr6QVuzQHL03xhBTt3o46TxR9LsCVdudDobu4TCzmTAnT82Br9T8uMOC2Wj6PKlfXczwcTH1xC
q/LR84c65d/mGff4m/747rKGzDPXHY9B1cWqqQHIwAaJVjn2rBUFA+vv36Mz8+b/lMxbNBHRkMUT
aFRoHDSuZVex9UIzxOr7C5x7xCd7uIagbVnBKTtE5Wc1vGeoMcvk698++2SagangZlrGXDyzdZ6J
tk/jhwp99ftPPw74v7zkpwXyzmhO1Kxm1aFv6CbPtAU9aAV6zQNshhnFFZ3fp4q4L9ywuHC0OTNg
TwvnNWp7qHR1KZMwluwBTU69TlU60L//QWfe7NM6eVmV5ti1abiv04GGfEHynSX4rbbppST6HsNZ
ubRzP/dDTl7sjiZQuUSooNJlvuvqGJhjSgj5+99xZsw6x3//49WYiLWkBL4N2CkIqGf9Ki4pp8Pe
EV4q6Th+zb88+v+Km/+4AvCyvs5lUh0a4Ke34NwCk8o0v6pg3rQJZVCFlW+//zHn7tTx3/+4FFB2
jXlxqQ/SEIe4VvaaVV/46DNrpHBOwiBUUPYtva/VQepfIYr6mObzpsDrVQlvsIlRJsdskt35pfny
/a8587afls1CcbAGuoyLA5LK2AUsRz5JKIsKSW+ptft/u8jJ4OJYnrlkf0qIPKBSqvc4Hn15aU45
8zzsk8Hl5qOmKk4uKesw8STN7+z5L4zbcx99vGl/PGpBPzJ0Dmnvhf1rUu9T5fn7+3Huc0+G0DKL
uJANJ80MzvgE8VdtLzzOM++BfTKAMI8VWGVza09T2Hshoxx2GL5dADC0pCafILTX//YTTlaJqtDo
yHRZTBMnvhlVPQIsDpPr3z78ZJnQiNNZGWfCQxfNn9Jovtzy0vJ5Zko9TcJVpnDyXiFuWrtyW2vT
wciUTVHS4t+LG7aiKyhF4ILmC2/0mdfrtMiNQlmRUFBAHtimnyp7qnrhA/f5/jad+/DjOvjH8EQ1
uOSZYEfdpe828aiU5nIVNM6/ffrJS9vqk2LPtVMcxlYEbgnfSeAa6SNOT/92gZMXt7byMlFACu0J
ZPuTBvgfSJp1aTt27uYc//2Pm4MCyhzB6FQHJ3sZDQiQzms7X1rQzrzAp/VkYTw7IN7b6mDNUeKF
YnyhpTz4/raceYVPS8OiTkkL3q3qoOj6a2jBDQaxCMmpB/pcFoe5ulRke+5QdFolxvEK3DUa70Oy
NMqdmc/UPBtLW22suI82E7DOdTdIQmxGV23UouxXU3ukUg2O8qty2/7f9lD/Fe398aSoLNRns5gp
qa/L92qIr9BlXYrZ/u1mmq7pnMwkER9O97yV45VzqnU0p9mvuTQh6Lt6lQVYL6bDonXj5vtHdxy5
p7uQ49VOAgFTdjy9hKO9w0+/tbr6ipLWe3AyASLeC/OuduYXnZ5kgayqS1l39q7An9R54WAlH40L
MHa0pHVfA5i478Es71Oznu4LrPWp50C7PkSFMe+myixV+EF2tk5HCdUwk9ZV2ZWoFiBe/MM5y3T/
pykZS+rgapbU9zHcxKjPV45yqzfZ7vt7/Nde8ePHnyyeEWX2zmyH836a0xtKVAk4gwBesqAMTcCx
Bq51CYVxudZh4+iQsEb3p0q99veX/9u0crz6yQLbZ8mQUBZKfCeejoJDf+EhRG134ePPPd2TKd2u
KD6NSwMgS9jY2zSuwmO/3HCn1mjoPV1DXIF0aLhQ4nNmvJ62NEVTHuXCMnOKubQBFmLYRDdzOZg7
ZQrZcEIyvfCz/n7XzNM92qSCz4R0Kfdll/abWYpqFRkUePc2gPN/eTDmaYMTsFgKXCkL3VsU9Lv0
3xkJ7pcxAg4ryNf820VOxp4Kb2POgXWQxXefzVHf5SHs4AFY3feff+6BnIyuOe9a2ZlGs++HxA8L
uOi54YvodvmXBBAzlH2ybZOtDdKtEnLPO9IsP5bCBXB/KXJw7tufTLbFBGSqH3FFqLK/bWxjOIIo
D0j0MC7HIFq+v0fHV+Evk+zpDs6UIDPzcRz2EwKhSH9N6LDgf7roDf4hYGb3wnXOjNnTrZsLlast
8BvtK7a56CgHyBRZlwFraeSF1+I4bP7yU06X+jF0tIKCd3NnN3riJ7pSBjXivn9YV3nWp8u7UURL
ng9zyjGbGdKKVHVb17Fz4X07991PHvYwqK7SIh7YC6QWKyWX7jUbxvjCzPTXk/Dxy58spYbTDXY0
pPZOyOm3nOilomLjBobeR5+XP9VpWWfZ8DQs7u9UQQT8/dA688hPa7+hxGammJNy76hZ0CbRbhHp
rtUujdxzH38yuc9W3BUYXFMYsLN1O1Wj+BpMDYSwajsX7tu5SxzXlT/2UoMIkQhxFjjE5iddGt4c
H8b06d/uzvG1/+Ozq6EGDy+UmiPTkgaLcDRiUjK7lRY9DN9f4sygOq31FqMbV6D36gPeuVuIKZtC
z/6hwoQBZZyM12gorK6LMokMErG92fsNZ1a3yNA7XIo/nvn2p/V4WYq+LBu1hh5bWH8DQlV8YfOF
t/nMkz2twRv6Wavw1jRYpzvE19BAVlqe1p5R5PGF7eu5S5yMzygrFxTPgLYayG7IlHeJYh3ssbq0
czu+u3+Z7k4bwW0RYXgKSSLbBQU48bJX7RuFM6WTTnfl+Dty56/IGZ7L9Pn70WT/B175yxVPq/mF
NGBDdwVlM7ii2DqpnftYIUehM6vSm7u+M1HT6Fa14b9UNW+ZZsWbO50mNxpFo0ORdPobeivRXxuo
2pHusZFst4V7bD6IoqFEk6VDS1FNCwOtZWkjf6KbN5VGg48HPw+MeDImgzf0stxm9PyT80dJaWeJ
DW+MXGSxdOJRU5JqApA5L/TzIbioXQKWZrH0NFj16o0IDWM3gtWlSahs17MlaXjQxCZvpHlfZCEK
jV6fXoRquphaRHkj3bR7ykh6oilnu4xkvHaPSnRK0DLLrFYSVuaLTVcfWi+toSdE3FJQ/oCzdaLf
dH5oKcLyh0QoAXqTGOctzpKpdoFtVqPjNWE1r2jXDbfcBYRdE3JtNy7adRMBCp8HjGxNLJaNk+kA
OBXHWC/HLlWFXvmgKAt3ZVaOs1WIlJdzvo/7PH9InP7ThJrgm9F80ym0taFSGCCiI+hYypLze/qs
jFO7kols/BF24kbP43fX0kN29z1bgNDZZUWI0GoEu1gSWoCb0Fd+3liPSOau0C7AgY2r6Urq9jVa
euk7GYAhG3TDmibg3cDbtRqgm+E1hIlaqu/KUaRXzljLbDATo27Ao6qOJHTVsYPCsBQvBlq71tvm
KZ2i332dfbmyutJN60lNtXLjIAXvh+hHMc6bwkgULzVRbwljEqTSu6s0NC0vbKQKUxW1AEH+9dLV
5R6yM6WVfTguT2oCxHE0w6tSlMLX4gZ/YhG4Qwt/z+2fdIh6TiZxSig7dKm/TT25L/C0IjTNW/p9
ImXVw9nxFtMB5o1ZbjDrCIVajF2w3hZHNF5cCrb+oDYhu991JPw3Y14+Umvd01QIlLRQ3MmXav/m
plVK12u1MZGiKmpKJCIDK4sFdl73nbXNI/d9tLNrkVXO0f/1epxkDdd6T5bkLcpJfjULCd5KEP+1
u7Zc9TVNz6Ge3xST9oL84lkt0n1njgH98AhQ3HBjGS2s0d6BLJuXiy+KnvKDVForWy9sMuzNmo0f
Gw9UyZ6lE3q0xlRfmYP4ifTrKy/MN3MUgsEdfZA+v61dKwEQLK+7rroKm+RaJjENy6XlcY7e1eV0
gL3z0CbuYcnF5yTzDx3T907UTe0BIXxwkCjkRnqrG/lv+HxvpqtecQ/ZHOIUsWMD7Voqll0PX9rN
BqK6EQlMvQyvzLr6aVX2jVhgu1ZJ9SsdHW0LepWn57jlthCgBoc8fKmOxCtwuhLATGcDd4Z6WLtI
B0p9n2bLgH9RQDbNkH4Ytb1FMxCEvdkFSqR/qIX1KLMJvG183fbWje6KqzANy1/FMKrgYwvShGL8
JZOS/FRTNOj4QBpGFOK5sZBgiQXX0lSLhLHzRNUnzp4kfatzBlKV0CO7hJJOKxLiOPfslTuIdxqN
ntwesxwZ/DB1YD/bOShl0w0Q74673IBS48L9ZWSjIMC0MK2iwgwSZwTsnqJUd+jvV6qXQikFTDSU
247h/jAXd+HNDdOfPfJwP190dTMMKXNrxeiGbJsFmqs6sKo1JEF6FMDgOlTmeDwapzojos3QM0fP
vQHSfCmtz0Hqd2OOWMcICwRaOd2eZmTdzvZkrJSseKmL9rqfithbKLH069H+YcbGL4Lb5Qq6k87Z
y7bXmlHoIFUBxY5DDhR93JmxHIIl7FXfsMwtFPan7sgbl0vo3mloUwMgx7fpPP5UKWpeuVIKgr/g
xLtlUVZaaO/Bj90yBT7aKR0Uwmwrz8TJDWAceHYX5UFWZD1iMR2CJlxLuK41ZHnY82LBWZAP3aui
yGcspA+Z1d/VKMe90q2lnxZp6k9FC1knbZ6svjE3qi1+1dP8HNEowKiksEdPnCNv4J3KyFVl1MbK
NGvNk9J57AS+hraXhyRur4TRXwNXfcjKCoop8O1wtGb0Ycab0U8v5Sy4HTXVRabT+26nAdPWc9r/
+A9xHT3NdOiUzfgOiXln0EfudQq+ZjfR34AWwImYx/cl0uogHNM2mLp22OEjX82ttdfKxo+WIYCT
uZcqHN9wBifVoZPzKtO6pUvyFoFB41sxjFD8p7ddwcerZrZDCAfcwkFgN4NzYGnOA2pCETlG5RgQ
BPt03LoO9KFqQaxOy8p0oj0Z+3fbbGhwn5IvFpzSO/JCB+yTHiEF1ad/A8yuk9bm9Vz3oB86WLHS
0ZdNM/UHevnQ2nMwZLHF2AhkW4Giajvm8WTar5cw+zLjNJA9iIGSgA71aInPIMe/2R5MoT5Zs82X
mfQ9C8NVicMX0k/1OiN2WNOKmPlDaJeBJc1qq85K7pu6oYCjz5oN7uDUVxSkXCCUGrCP6CEWRfno
cnUI2vbYsjgR9TYaq/bqZYr8MO7qtTDV+zLCGVhUKBTc0roPS4SsUpUrNkTRBvizYFxDLWKhTt6N
ZWTdkuOEUsV8zLsCeLVVTFwuOw4MNL+UgXf9nahV46B03P3KxtKFFow5AqpemrY3i5xihkUyPU3D
fK0A9kYhjpd36fWvrg0fjAhDapzU1+qIWnEpKnxO3c6kkpcFtkNdFlofMFOnnW5q9TX/P5msRdgY
fG2LDdHc0qCZwDPWNNZmve3XQFj0ewhz6S1U0SzQRzX0a6uqXnqJk4sFLFo1w36E0VQY+apUEmxP
oKZXHZYq3ocfTfdVFDA0G0QOZbdg76y3g5Xe9xVnULsF4g3Gaj9m0YYmPxZzUdGKNoCjaniknb5a
iMDmInyiutPPgCnDKv/dOwhYsummrJugUacNZBbNQ9dBERf6zLrvbpIsWeE0B8CfPkXyivgG1gSE
1kpp+UtoHGpHbEqt8pta+1iMcpsv2qbt0jvRZntExUFN1fAck2GVSqDp41XeyU1qdNRYh/7SOK8G
0WhSW++ZoPClA6Lr2DNHIDtaUQ3Dj4zmGGOPsiGzTWXGEF1Dml9HTuTninwpR+oMq2jLBgXFZ3hX
qRAzkimoKustGa37wvlFFRKM8eQOu6tvTzXYrCW7HqL+aqGODMlTBrrEuq9wEtkzy7LoKew3rB99
r7uBiSnFwnKyy3OYD1GN49hdzYp411K+lZK0gl3mZxzh5jRLtqi6ekiS2lME7Y+oIxrB6pV26jvp
Tr9gaaJvLKn1jiLzBmW1tY6SYms0If5Vmx2Q2QwHYDSwi8HHu+HyFKPoGNvWN/rygOnZM4W4p1wz
9EynYkUyEGgoBWgPg+V3wIVhDC+mfNEH9co4IpTRyARdnqteAUgLQUKYN/vK1MiYNOa6SZt8XTeu
TSu5vpt6VKFWozqbvm21jdtibUAG+RVik70uLJHvqyFDfZuiB0xtIJhav6wHtMOWDjRrGZqtzMN2
FS+DESG8HjM/1BQtCLupDSDWwC4d1gPUeFQN5c/MHXdDi3MwSaHhhfD0jRidZced6wZt3zPf15GK
63zK30YBSzos9J8C7SlcXrmqkBD6xyY/phtumG402noWQeUOvnSF3Jl2lNzTwUxNCnhpP0avwKLO
JNwIQ4L4qqqVGneGV9PW/tDWRvTmVGP71IgZ6LBJGLuQdfezVMrsVlV154NxWe1qh59ELiraxX1B
vW5WplcU7KhXSRqnm8h1WqbUpRFeFncCa+VUR/duzI52Ah++NtOYxyutOhJbjQBxQMxRck4b8Xt5
oiQPs+untv6Z1RNwS70t05tWm8t13+gAWVnCkqssV5fuLuvsakBFJBf3QrDsr6k2og/6Sdy1V6xM
kQOn9y70imDcSCBGq+KH9cZW1hMmlrV/CwDpJ2GOEDA/u6CSMAFFQklo0n/LJgVt2PdH6jMhXv0k
LLfI7rjFj+RhGMtgnHmhJ66CnTq5UN185gKnrSgaBYZOOxBDASeJMbFmpDmcN+eBJRohsX0h8nom
1PE/LSmIoa0YsN5BMrXRGegtsY4q9/H7u3Qmi/Nf7u6PSFnRg6Ji00IgJXzsopTN52eVPhwTHqXy
8G+XOAnGxURE+9G1mkOJzKJu6PW9U5IXtXgi8nUhGHfuHh3//Y9fYR9fZ7UCmkLfX9AqVATJz6K+
UJF77sOPMbQ/PxxBOfJzitDdIXkJmdbh+5tvYs4v1hv/rdKDV+6U8lOqYQOKpAl3WEZlCoxNgykj
jArtDFIE3MbYrO9M1ekcb5RJds3Ra9hlozs+zIblwF6nK5BhUShsT5QlcKy+/G0gSfEk5gN2Bhai
9Ha8hEP6+/0wTgtrIf9Z+N5jbV80nXlcmAVH3u4+rIx/mhg4e///G57gmSlqvdH3IwnLXnk2op8T
4KPvR+Pfv71pnuStcEKhaEjncJ8CSl1hagVcZkWwCHTj3yYe82QCpVCcVa4sQ7As00arlve5mCwf
l9KvMEcx+P3PODNkzJPJc0zFYCKHaA+18YkwdCORthbh7PWcDUv005bIvIvVO2cmCfNkKoV7j6PK
YJKQgz9fS1Dn6KumrT0E3/+YY9T2L7HPU8LFaCUwjzGs7QX78qIxeCLGKu9wCOlfg6Zti7Fdf3+l
c3Hvk7ixs0RRwpYEQYPg1F1hEHLif3vsp5yLSC10ZzJop8mr8m5o2LYUU0AU9nWZLhUnnvv2Jy/G
3HbVaBghddvy2Uyexunr+7ty5p34jzb5xwy3tENUhjjGOeelN5aL7KRNn1BW3n3/8WeGj3H8OX98
/JyJqbKqUB5yDGFudhtnywr3hd9qH4YdXrj9537D6XutDW5nJ9ybSb8alWcqWer+/fvvf+62n7zQ
pRFXKQzL5hDHd5r1enFh1LT/mtL+MvLFybeWfTNGfTOHu0xR9FfFLbRAV1xlh/Q52kR1zL5CQjBL
pV4fhVhYkYlvdDvIbcVaHVssXpo7Q5U0BtxjHHrvM4l1aRym5YCyLb0rqDNYK1rWrWj0TYLBiuw3
M7P7G5NQks+KoV7HlZM+TDp6e2sQnNoyfdzrdL+sZcdOXinzW3RJ2srQB7x/4FI3TJ7xtp3d3E8b
IKIWNbOphwfS1vEAG9pn4Wbzr36xk7V0W6iOS3eUhXbNbV049ap08AD4ebb06oosDolRa9DvFOht
T6HqNJpnG9X8boSTRbTE6SEzJ3m5o1LJ3idTM//sCgNZbOyoHyVxRWaIaliHYrI/VQSYG7KVVEzp
U1lvXbuLtq4ltbWe64grSypgODgfQ5ItJrA+q5YbGDFlQFRZPjqd26/U2Wj8pcWLRIis3fSWMt1w
2rM/jHmWfrN0/boh1hM4CwLe0joiYBas2E8KUqnfikX4JLPG7NrFf/5mwLPaOUopqeouE/UKhkyo
8U27NPJiqaPr6mVzFze8AFIv+35lA129iefE5QZr6cOcE/toW5isHi226a1N68x72xTWtW3m8r0R
xNA0Nxu3rjtwjjXH9mNx4uGXDkBuo2c4jJtlyp9m151XGoRojuxWcz1VnXmXxfHic/+LjeuO4kec
S7Sn6tGRZqKv2pjjgov6CLnTVlmt4zbo7TCYlBCJfOosfusQ4nM0t143Cl+iQaryQ8zCQiKWhDdh
GUW+1BRUh/Yx8kkx3isy0MTXpWI/A7HTsSz3yc3kCFmtyHgNm9Ggdhy5VH/jDGLaDLUwvGm01c3c
RfqhK7UZgDp8fwdt1hZBHSkaYRlE1Fkq4p+9qrrH1dV5rS2AFUnbOhtshezGW2x/TZI+l66qP08l
f+aU/dOkJ8WdEaYlH492zDFJpOFcENdZiS6S9+J2kOm8cpIu9xV5jGYrZtRc1ZrkBCeLabV0ZBAM
587N+g/uQrcfqV4+jh2xLYCzrsemUJ5NvZtuK3umtdgtQ5gKdfyDERhfUfIzpJgqlQJbT4JcBblx
m/lJS27XsArzsZ5G9yYZhHFooyw6GJBxgg5VigfF3PXgbFPeqkviPyrmv14npZVyieeU8MxhssCf
E89TxvfS6Y9ucL1/CRvX3c1AWNncJ+naCUfx0tWtezMIIi5pkUS37Vg2VP6RR7Gino1ub5Ubwrfx
lWqxLXKXKd1M2Vx5yaKNNJ6V9i3VvGkOJLYunrU4Uh5txaD+RyVIka8pXLbAElNGLNp+elXw0kFi
keJmktqA7K7KVw3D69C65A0mQkVrUGax34P8XzkteyW4eRnRgaQN8qHHNKkh8PWzMU021Wh2m7lx
5qCf6Z6I4qL4EmVIt6QbmnvcjynTluWsxgmJmp5NcZBC+bslo6MTYGRvBPCy3mA2mwMin9J3S23c
GKLMg8JtkrVqHqnIoaMGNsRdpO+WuZttxFnLRD9LNEXKRjTtskJspWympUFV36nyQ0+xLC16Mb+1
LNFvo5P2D0isspXdpuWVC5X4ThuzbJ8Agw/iXHthQ9/d2W47bUKFkLNnlDPZNRElB7xpsWdoQwhs
l5DiIskFh7nzJbPZ+akleEXtmobD2OAgaIvc3eiofTFgHAzyZgcp5HI7FcLa2KamBHFPrpf8hrOJ
m1ZulAmsnsODhJBRvsTHdEZMZnhVKAMvdBGWtJ4o0+/IAJHM1+hRvOn2VQ+iAHcVFRU/FmPOf1I5
oxK1VsmhNA2pCVzKGJ3rZCcX2exYitotW5QI2RNxrMaTreU8uGHmfFYCWbhD6PKnWlHJXuYjcW2B
4j4SS7nDF0o+UEptg+tooXPUUYFHVA1g5LZNt4ZS45LDmcC0Ypi+2pvhdixg9IciN167bkjXfd3R
VUH6M6iHbviRxWH4DKal2oUxtyGVmVibvcbhsO4r5hyi0IPZWivoeelWS0SK4JK1tIHd50Md1zbT
iGA6zksctnobrUYjWVgOEYdnWXmF3gr7WazdpmlRbqOBmGIzxCCiW4AOTjrP6MejX7oI+xXAxzqY
W6kzybrJgRYQ/rLvR09jo3DHezOTLSACK/K6eIz62TpmgF6kE7/qioMMtU2LTdnRYqDxKD2JHn01
aUv+W87FuOlUfKhpbv9uRsCtTl5NKPRa2u0Gq7mKJV8yTjG8zmpmegSfmcKrqSfVmGgPemX8IkN7
F9XNtidD5JlLjdXXtPibYRo86cz6ztHdZKMAqkc6PpS+dSwen3GNB7rEtOmQ4N606tDBuabPfu5z
+ZBSWbw2ItUh+mkhRc+mhfXAbXmRon5Vl9ZmcnX12pLMColoN9Zci0NvZ48upMEb2bpKkBYW6s8M
9ZnJKuFXSvc6FuQJuqm7i0NSLJhoQXIL5ykKizpwHfHTHYrntJIbozE+yolKd+YwVl6BwRsz9mdp
W41nKM5LimLdG+KFJGw3WF6M0zkoMttdTyzVJHa6j6yLf5vDhN71v87eRNeDKBRfsNLvbdd+1FPX
3hq5vYtG5AaaziqUhbx5Bd+I/cxzJVVnS2BV21Yud8h19RJgaz6vGp2siJPR52IR+PoBnfulUXLA
9hGEORnOFRUP7eITMa28pXFJAS/t+9jNr6FEUNaxSAZW5yI1spLbSLFeCRe/TYPzMun1q4a5chua
yLeTYmYKnJcED12jfjZWiylNWKhxmcVcpl6sspP7M0NnGlClU6/twbpLUECsYqN5sKzwNYvB2xkR
ST1D6bkcs9Saso7Wl6P54ZoqVmjb+T33fcIBqkZm3La3rg4TtkwH0uC2+5ueIfY4DULjkLmfDd3I
ryynkcSiNnvTREA9zBrbc9rExMFm3iVF8jmkY+kpNjUrUzNpK7nUN1iS+5VQ0sE3pUMcY9YJHsVJ
teON4BRB7/dGy+gwd7X4K5/DLyeNLJKL4OX5JoPXy+WYVMDFOgJjryHX0j/9Ygz5o2Wwc5xUvdmZ
x0SFrtGEx5D7WQPKX1n2sByTtQ+x1uarkRSoTwNBd6ze+GwWR/hYatnpVgr2xJraCjG5Pf6D0VhN
Er5BXA3PtaGOgdaTPE4TtiyAIpst8wV74VT/MhN32VM7/VZMkbrOpnoh6Dkdhcnhc6E6sNxHOQUA
zH/MKtfuidB5loJ5fHCOVbaqOq4GK0xXGnUPvsZW0Op1ZJ8NBR9UzF5H+dRTLO8QFXZ7m68Dn59o
5M9JkAwpcC3KZXo0hP2hSKSJhm1WQa+yScYXQ4pHsqxMuXankRPc1+Q0/TxxO8+CS+GPrk5MoZoU
dKfLh7IU6ERHDdG1WTdsr5OvHAGI11iwHXXF5PKUvOjY0XyLmcSr53YK7LCA+G+5qUdRyRspvsJX
Zpa+mfkmmFpOEIBlzHWoNdVnnLhRoOimesUcPG51Fo51jddw5ab6I73czSrpF+qy9W78xPfENsFu
yY1R8mOuI3hzT2Mir6q67lEwULtCO8FyQPnz4iTLDdjUjr5qQmlNL5THwo6rx1HJlEcEaC0iNyP0
kAg/2gbSaGj9BUVE2I5jHLQ0nupX4THtklXJuh6dyKPKc1mL0MrXhO/57b2yTRYSRxDvPhqKBHE8
d491almBoaX3C2y1Y7zsOirY7hD303eRTU4uHIbnJtc0jNrDezLM5NT7VuNvQ/dA3V/qm6TE0LPd
jBVhf1S9S7qQXaDplnKd6L4saQgjWlgQFww/nNi2WAfIXTZRynrISQmPt/LD0ctHPYtZcHrev76U
VTD1pelZBYJbq2g/2ObkO82ebC8f84+6RptYKOwoQzWGzSzLddKFxlYoXbRSnOoR28VhGiZ3RfVH
6cfmOBOLpBhmlspVEjthoKTqOyhqZV3L6XZus95XUDDz0pNydRstWrds9YB44KEcyyn1qW2jtKor
rvHVL+sSD2EvRLwz0Sr7kRn1gdEWv92ljv2O/bxfZanOrKiV6yEKrRXHGaTnEmFFXWeDXxINXg3l
YjAFsewruoq2p0Ra6RCZcQX8RDsMj+aiPlnFk8VEgmiCHlzxqiyM5Ggw+QE6Kh67hA6NuRUhrYOD
nL0c52Ej/DmF5d3SVZQGRMftpphvkUfqvtJ2s28oueIBkEru9MGkcs0WzjbqaIJ2R/O9LRLoOlY7
+x2Uuk098IWKAcJILPARm23R+HnRO5vZhjeiGQLrgmK/RXEjkM4Wr101ueSedaYDzqo9JT2byWxQ
w0uK87SaA1hbVI6vEQPe2CWO66lxrilTsTyk85SSZi4ZhJhJMyvFuk/q3Af3Scc5zDqAYIa8N6r2
zR5ke1tWMNTypEg3ZlgafpxVxR0xi8EPRZU/VoPRM/+B2RkqCnH0ZhJBXcwLIAEr2cy1jSCE2r1N
ro99QN3YFPTOjIhslqC820fgVMytZvkW0sidd86CgBf56cyeY2erw+u4VI/ORM5yHKR6V9QdZnFR
M0ikAp4yz6egbFNla5b18CBiqunqVmGRdEi85iFbvswg7mEgMdrMFXkHqFjjG/Xl6roaE9YtdvO8
bEVKQQbWJ0xc3UZo5uTN4bzu5hGCSRr9LvtxDLrj4y3DLrtOqYh4Nig+3dWcv47W1DoYU1Tjbk4Z
T0ZnmGtYycrMu+exMuClA0+9V8Y6BddoO6TP1cd5GdGh1my+RaYAjZCO4iXKPNFCk0ovme3Bc2oW
xjJZCir4s490St8sIXqv7TT7xyDH/+PsOpoj5bXoL6JKgBBi28nuxtkeT9hQE0FEESX49e/glZ++
pqnq1dR4gVrSVbr3hCdIv3ZbqV17j9X2XvQ2aoQOkhERfIA3eQqNVtHR6KhG7+vEJZJtiYJHrS+K
Q2Nx585WxEeVsU52SRXDeFmJKK5uc+5ZdAN7GZQgpYiGzVS0KKpDc8fGW5Par0J37pNyx+kul9p5
TInq7llS4ZDFCxb2RZHjI+hIV9HkpF0QaXY9nEW+iMEX3wgbYVpSDuWhmGzxQBo4sJdy36U3kAH5
6hOJ9QWH5TvIqsCpGjYrN9zFs2XMLAWD8S57DGJHwkW3jeDzPFWh7XQ5fIGK6pDqjN0I7lU3QaKA
jiWOt4eMab4DIr95CIAvxbstp6h2jzmy1qiXHGyINu96prDT4RJx4M18sCkOiY1BJP6NrCvnWXXE
RaW/LZEDkDEQDpOThlZRuo9tF7WHBjh46Ih70TEnEdnimTyfxVa3G4ouu/UtmKUEbMIzph2LMB1l
9tXKM4i3KFEeWIJCf+TTJqSI+Z30quS2KFx5441zDX3KhxsaJEispTFAbZzTYeuA/LTDAdXvMkHk
C4cG1WxazMt37ZcCeRgx3XE75w8Trkb7WA4Z7DXb5ASfu+CFdyPcvPOqxvM2rr7i/FFbEII0dgNo
3f3UTm4/VnDbeYyCWgHu5IjTUJY+AHyqZZuuLZzb2hVQw/NqwJgyf6jvpzIvn2kZVLvS4ewFciL2
nfB0toFjjgdjnNaD/ZnluPh/ClfkfjYhhlz933QYK3DTkbBifE62aEBuPSzLvSAB5A8CYYkD61L+
PRLReIONvAD0DckqKnmCW9hUnkZX5ED8wsDH2xZDF+1oFaTXFfpcI88bU1E4AWwXQgu41hT7E/4p
xZ/LSeSF/LRrFGxa0eekJa4MJ/GCap6KYVbcX5dgd436TD/pKZnmb/vVo3SnrRUf/JPDfkLoY6Vq
tpACN4VVK+jQdnQI6nD0rFlQ554i/XfVwJhqqnYOXt/UWXVo07vReinIA1crY770q+eCxKfCwzTB
olBb0HCJ2vRuirqvnFjfLv/qhZKVqZoq6tqH3A8cI4ZEfFHxzFd1ntq6z2Gx59xWgMHTgl/FUvU+
1NU+dYMD0A/RUSQAdBPjLYnaRrv1Ab653JO5eHSmBGFqp8LF2xsVXsCnFLeLcRA75AN2rk+AXn69
3MJC6H+YG336/WM1wA0jcYITqkz5JgYCCPaN93BV/33V9z+QLJ++Dzwt0Vneu6cWTxjfha57M21l
5l43QKaOY+04MoAbNiTqYsD9Gk/htUWYvR+EjmCz6V0LYjBWMWzvcWq3lXcqAVukyBzPe7CXr+FI
FubZVHVEgc9N69F1TnX0lasXP203LXkV2fPlSVhYa8SorOYprIp7oSludkBRRnV2m3bj98vfXgig
j+rZpwn27LGqAviZnjqI7DYKDuj414JD/eXPL/30ecQ+fT6dgK/KJjadalY8oibwwq1sf92n5x59
/nQbdUrObBnkX19ZjbuXXJvPpV89//3Tp+HpWXhII8MfDmrwsDiYs13Wn8s/eylWjLKkBrHFH21Q
x1ugjGX6vRUP3P/Tuz+v+7zz/z+d9G4eU4JY8YsfLcVrxf4Ls4WNomvYr6WAMQ5byH/CXXWwnVMJ
STBU55DY/uX2az72C/VsUx4Qvu5+NkY9PQU2CAcsr39MxfAGc8BQRajujQSp5csDdX6O/2NkH3MZ
jZTb06mMfhaK4YW2Zl1wfob/Y2OP6iy85ID+OxE76g5ZgvxhUDjDoz0ob1+ICM+iy11YasiYa1rA
rYRV2Hba9nfjPDg+LvV4y6855J2fi//4mHcj1WAPwyXR5t1+osBB0x+Dlrum/w2v2N3lPiw1YuzM
0rZxF7eglAly2qaN33SrQsudNimccRMnWrl+fpAv/3sS/8favHXLfmho6x+llYF8RAf3lMSRvrPb
IH9CddJ5TgoYP25alNVvywqcCOaI8Q7IWWUfhlHRR+IrONYmln0LORkbPLMyCFEaznbI9Og7r2T6
tYwL9dDh4fdXyZyD6AQVy4cynmt0kWTy3pWOOjgwF5st7YZmi3cRMvtaZvzWi9J+H3cdRc8dDyXB
EnWjoZcxng/CPTalkwwHOx+yY5BTvCKRyo9WrlsLM2DKyxHH1WAypKAX+dMNm9zDNAY3bQkkRC43
I3OvYq5SPjf/aU/N2galAfhlh5V8sJiLgizKhsPfy1G0sJhNaTkOz3EXpXYZwvQTWt9y3zZy5Zg5
v99RU1Mum7XiWZrWYHe8zKQ7BWrLoFficunjc38+DUpcVjkgGgKSoNbXtNc7msLwebzq7ka5cdL4
NW3ACATR1i6QLa+yG3+GdVsrQ770043NZxqnQPZjPp0mXDx5JLdqeG3U2iljL+xt3DhmxnYE8INP
/CiA/4YyLEPq2cpjuS181Mq8rJu7VepvvR7JtLGLqP8jXE/gRAIvtoqT6h51Kb6TmZ2iWhFX8AO3
rhGVgvoLM0I5HiR4GFVFTil3QzdSr0kQn6hTvF0O5oUFyeYh+RQU8FtQpQ+2zgkGkndDwoH598QL
HqFQctXkbyu765akabcI8GoWJAklJ56W/b7CbO6TwDqB0LrCtl+IEVMga+zTocw8azq5yUB2OuaQ
5okrMIICyEtdHqxzK58R1/QalGmdBJrBea4s64NiSRjxtZva0qeNoylPBugaIGUSDvnwG0w2QDOb
+oqjGz/b1JigPTL7QuFlOAoQ2izArqr+e50kOfR26Eob50Z/bsN8NgjUdD1siKeWNiDwjqm9HTkq
hzIA/PPy6J9bpXMTxkqAwYnX98ShJ2G/CRSPQSnfsvat5Wv3waUGjLUQAJwcuRJKhmLm5MVfp0bs
7PFZdE+XO3Au1zB3YB67z2utJJNdQ9gsLFJnVgaz20PV6/5E6KD/6N6ChO/oi2PeAgZwucWlWZmj
7VOLNrahjnboEQPruAr+keA3vJSvnA9jy89iziUocfQEx7ZmO+rsEJB0P1goGntKWrvruuD8fxcY
dfuU2LO/g0pA4lXxQ+qLu5KgHH9dA8bmLxPQeCGVDVuQSh6g23bXsOCWjf3h8ucXFraJuc4yZ+oA
4o5Oqp4eQI3cd329sh0tzK4Jtw5qsLaGAMSbhDEIiyOnhOtCRsaV+V36vLGkGyGLDjVueopsugOF
dYO8/y4mL5fHZenrxmqOyUTdIIdAL2xCm/YfBJsqlH4vf3v+hnkBx0IzbQRHDiUzuC/QU+0+5w0q
qCXbR9WPZvwJGuHb5TaWfv/8909LC2W0XDja1wBDx7e9it9G8Ncg+0xWkoULcWOCrZMU8vjlQOyw
c+1fzcRrgHn8K26C8/gYK7eq0ggMZ+mHfpI/FpMLXCO0EHiM2tTlwTmrmDe34Pz/6IwWb/HYATl0
LFDABbBD31sUZYYK3Nxtj7N5k2gU9QbXiu2NlcrhKWfcu0ORKn1kYOvvGzsHcuXyr1nY100dHjfi
QxEXMI7S9E9FX90+gGPVv8lakxBaCjfj7B5tSXwSgzELlhpcy59niArsjLa88Datk1+3T5lqPFp4
NciGQAh6gJnaxbHG14W3cjtbGCLXWOttDFSckOiCC502B6CJhzr71ahfV02AqcIzqnrMOht+gax9
Ec4tqzmQUS+6/HL58wtL0TXO7dIuUe+zIhZGIn8qIA48gLe6AVpwRUVo6fvGUgfsJNWgV9NQDIAS
p6g58p+Z5Vy3GN15A/i0kUwkafrcTWkYlMMWjN+tXT14zVp+aCE2TWJCZUFhrJOjA00uC4Ig/A/k
wLJNF9jBgSCRvIU68UoILbVkLHmCfK7VOI0XBjYwXqWFqx8EHbEMel9AA2Yl5bg0F8ZpLWgKRKvD
WCigd5qUo3/oLFhsZNM16VjsXGYNLtGp1w/J3I345+SfMnadCbNrlt7kmMdA8zj45V5RHtvKzQ+N
qxJohxbJ/vJCOCthhx9vEhA76vdt3xcS3KV6+NNUFT10sptuZa/+TlYNpAPoKRC7gPUReQQuEuhQ
e4Jkx0r7C7uIWQIcbcZ0TBUNawuU/4baZNPX9bMrxkfOriE5oY+mjWKB0yJ27NYLy5RuSry42x5n
Y7BWRFgIY7MgmLURCoxe1YRJbPvPllbNk3ZLcdQ2VBU2EDCOoCYFSYzLM7YQzmZJUAInAwlL7YdR
mWzait1GAIyWrbdyZiwFhFkUJE7bdZPlz2IO0GDIATsmNxIlhn6QW1oRgEzeGdB6VrB2m7YX7i1m
kTAFoyOiSeeHcQdWjf+L2z8lvEfH6HXqHtz2N+FPJVjD9aOWwBxZX9kqn/WD63zm2mcy3vNSZ04E
XkZIh2YHOvS26Yp3ED+2Fan+1F12mKCbAn1K0K7a35pPagcMxZsckmPlI3cOIZ9sct+5tcbtXAol
Y6+iXW9VEVQMQuA8dplKvglPHOOyvHEcYLELtkKzXRpx4/oxEC10n5VeiNgJy7g8cpu+XRWeJjU+
BzSxREmKhcAAwkIWQkQQFCpfrvu4ceewsjKqrKKzQ6jzAHIODRAF3wCkJy5/3l1YWx9h8ulg7QSw
OF5VF2EAobdHn9LkBvy/7pgBwrnzQM/bem0qjpHl1m9B1YHxDx/YbCO7LropMu7vkG+AkvRAoKyY
p+146wI/Btmbxv2jxrzdTX4g9jkULl5LbpN38La7XwxSTO4WIkrNl6EM4hcAzO1vIs2iMA9S+rUN
JLnheWQ/WuAoHLKxtWIo2eXkLUoZVO51yf21bMZC9JnV9M5rQZpzRqQuS5CiVD9Y4JEXPP82xcJ9
ymkDrgyoR2vn5lJzRrCXtCY+JIq70PEHiUO5OJauDUCiFcHgC923yufL87q0p338/dO8xmMXqKCV
Thh5WfAQd5A1YxpWCoB5k+MQ15Cwc1uv3hHadFvIaoCIBN5DshZXS2Fl3DZJqmzVRhUJpYsiIXPJ
37iK/7jCvvKiYM8Nf+qf01DlAyjvhdBUgs4ihOPBoyP118vDt/DzTfjAlPmorvlEhRUBUjbvRQes
e4aAnv2C16QFFi4CJojA0l0Jo/BMhmMyvlugZICWwf5NAzI44BSsHdULG58JJ5BqKjio2k7YTOmT
jOQvUDm7lTfjQjibBpFB45bJABk31AeRWIHPy3sDiGEFHtK2Gp1vad3vL8/HUifM2W7lIHIQPkNQ
Ix6KyN01cbTy6XPaArgpmcaQnk0g12TDtbHiat+OP2Ub4/hj28x97wWe2EqAv7smfrEUV0ZOYYCs
W9q4qRtaZRSCMvBYptVv5rtr29lSZ4znRSJzlONjUIwcoI8gTVkqb6OLKtgDCj7dUN+FZdGQAF1Y
g+kadWxci4SlWDY2toKxvPUK6AFM00PH9g2d3irp3NqYqssRsDRyxvkdUOqPQ4G6XFA/M/8Jpa6N
t1YUOZ9ydkwbwJFUDa9oBfatJ2+CwfsqJQEnYhIwH+9/Azr/g1nZr8v9OB/JjmkKCLVjS0id4Jls
y7tEdfMtc60fH6m7/97tHFOsZEwnsIgSQcMswLblMJEck4E6EFa1pts40dEWAo2QCmvBSKzgGbpB
kfs9ymyozDVD9hx5syTcQEFVY0G5wd/AcEkBpGeqGd+HtC6PsdeQYwN+8i7oi27PXb/aj0D2HqSn
6MZjRbZ1/SwFfQnAVdhuvk+NJEdUHx5U27lHUZPvsL74kcqRHHwa3QEfjcWcZeS2qPXfKQY/CNzU
d6jq1hvbhWwUmAflIXWk2ukB9enLk3B+33LMyndZT5JkuadC0GMgVulDeuUNvMvmvQB17w4SOM0N
hFKLm8utnQ9dQIT//6jiFfgPUOKoQ8eFOLDqdg4uiO01wlIMilxzq58OQhDqJu5DaS50e/vBq6OT
iIN7Lsr3yz/+/MJ2+BzHnz4PqX23jhTcE5vhtQZxpfP9bYsMerAGN1lYEGZNvACXUcUsHiFu3Tvb
ZIz+OAlZS+wspFidwBh7BZetRMnYC0meNQdaAh6O4h5v4aVWy7s+Aecr9evgJWEkfuqggniIO2Ht
CJPdF64B3W4zu3q5biiNzTlqUlZNXkRCEItrLA51y0EmBbvfB8amuaLAO4eDsRFH8FfKwPW2w5R/
yTjIQOU7AEMr6+b88eKYPjrE9pUNMyI7bPNbSLHegDuwpaUDWMyDNXwpiv41W7PcW1g0pp1O7E3C
7iT0xpye/YN7zm876U7NVAYrD5+FPd/01wOkH1ZvIO+GTPntjUqrr10X3ENeYm/JBBbjY/uXKfnr
8swvjJvp/saGrpRg79OPbAwbho22+k2aQKdfgzj7lM3uylWxMkkLm5tvhJmMdeTXkHgIB5Jt0xgE
0tgPLUttfAsM3ZauZGTPDaAH7J/xMG0C0HnhrsxOEYSWKTQ0xgpih5BNmQQECkS7QRpvf3n4zu1B
c1NzTz/tQTHTCUQKvSS0LQvUFkv2ezB3pg2cML0T69haBv5czM3tGJtFKYo+HVOq4SJjA6eiQArv
9/1IV0Ju6fPz3z91I4PGcgBB6zKUGSRtAc6XGgRF0BYvj9K5IJt/vbFTC6enULipkxAXZfhQA63t
Zk+q0zdVnT2D1LYv4+amjtjPy80tTYpxlY3STChnJBrs3mY3Qmuhr/BKh3LZxNqVg/Pc0TD3yIjk
mMR+DuWQ8eSD5rqNOv8ATMbaXvbxUjQvS/PXjZ0Squpw0Y5daIsOSXGoYUV+qnEhgy08kOgNd+1/
Xgklkl0PWrO7AYgFGXs1kgD3FRY3XyEPT49QOLVDD7iubw6lq1CUhaVlKlRlwJ0lKPqVYQ4WsIKg
SlVAtQXXdg2YYzXdTUO/EjNLLRkxg2xP4FgT6cOAdXubSTD76D7xioc+k6e041/Bml3Dxi6Ev1lP
tXLcfXH+pWEffYXe0NS+2MnxciwuBIpZSG0Hj4yQUwIlSOR3EE/9CgromgHv0s82wkSnQcnJJDzo
8yVvnRheiEj+0OGaJMAchca7RmgoMzRjC1V+6f+DUgU03bP+yeJFD0OH4u/l8Vma5nnL+LTz0Mp3
xs5DxSO1gTiq2YjSEywjA7UlYODCMQan4NPlppaGyzgWvDyDCv0UV7hwdTs3fanpdMDN/vLHl+bZ
OAh4706Fm/IyDDKQq1tUGnfjtFY6Ppsyw1R8IJU/jRL3/JYXI4Nec+cMdx5LsejgJrfPvNLZJXUv
XunE+IYPlrX3kQrdEyiT3V7u2cJuatatK6ivQAXMgu0DMPwpg4KZfB6hNFbW+rrTxyxeQ/ilgS9p
A7hHNgW7tqDWPcuQ0cchLlZ2k6VOGNODCxvUA9popibxE4EaGmdHZ6JQT0lXOjF/6cyebRaxo5hZ
qiCeCyIa1Mg3OoNXil/m2csIUv8WqEA967uv2fAtxPJHzvxTQHRTAx0RbsP1WVanvu/h8cHuLdVe
OefG5juljmMnBEwxx4rqLejM8d0Uc1CtsCHcQIssXzlGlwbNOKkTMOOZl4KU4FYwtikqcnD76A1y
7Mcuqp5ZkquVDi01ZJzXjXbj1O1a99T7bouXYgTqKq4dWf4PcpE3Vs6bK664WKkmvTQeoUefEDAG
ZGU91012coizLbL0py7HdxLzlWhbmn9jb2Zx5MNHfk5ixz85dCQCOILkYu1gWdjMzFK3gm1XN9m4
DsL9I/Qz+2DJYWUiFn64WWKWgw0vZQcTASbxexz33lb05burIEl0ebtaamCOgE8rgw9JHbVZS0J3
CCAEcNStu0n9FVDX0seNazgL3IqlnqvDuJ02nqbQ6MM1HEIDl3/7wj3ZrCaPCRLs41RVISLIeygS
5DasevwmE2ilcXv0dq4IoA3fFvHNoKtkpVMLe6NZY06Rasi04/GTm1u3mqkjVO2hoe8XkDaCJ9Xl
ri01Yqx01+lFW/u6AcanPESih4ad3z8Ngf7todZ8uY2lsDUWecu7Gq4gsFhOe+eVVfo+0+K6u4Op
ke4l3OeEQ5IPehuIKrLJCgjjR2u7xtIBb4qkj46N9Lg9kNACjVm7ubhr6/xv59X7IR5uZV3g7Z8f
wb28FcJZ2XwXgtksDvtx2oq89adQc75PO7Zt0vy2gF7x5dn4KFSeORFNwXQHQKWczkRXa4IIczzY
ye3g9vnz6Lv0kadD8wrJEu9e+o6AbqmfINcEevs7/Cvyp16TcgXXxM8fzGYZGXXapsXdDDr6id56
cBrIWb6tZLyF/gEE2PTO0WvP6I/pOtdlY3/oSS8Dq1T2yQ1gJmN9DewGskzwh6jgUVK0mzpj+0JB
37CFghMEd7DYCohJFsGjg3Oc9yRMZLDFTCf6JYfK1OWZWFh7ZkEyjmIv0bS1T7rxJ1itMeYANQIf
mqIYOJQmkSbZX25pKaTmlflp83UJeIDFKJFHLHyYSLf1fnTj78rvrzs9THxU2/qtUxPbPsG3x9/N
AuJQ1VDRrq65XHETWNhE/lN2j7oKmmpwOUMlAnp9njp20xqzcOlhb1LY29LqkcktACYfYbaJlG5q
PbpQpoZpE4Oi2ajTY1PzfdwSEBfoLcnK+y6jNzLrbqDQunLKLIWDcXeQ1pT3iTVOYQfCstNreHA9
Qs9nX3trAbdw2zJr1F6ZW9CqzAKQWuOdZv6mzaDuxv4JFUBTcw2Zv9APs0iNInsFtTNtnxR8Zbwp
+wPVh0dQZR71mKQrY/WBPTqzos0atVfzqo4TrwnjPoZ1S1019r6wOxdyUF0moJQnWPSvYpr/bZMa
jmg6KU6lUsmLB60qsGAzpQ5Ra7lHGvT4pRUlb4WaVA1P7qz84ft99hgHUZ5Cat2iNyh1ydDRg//v
mvVIzPqOBd1XWogZQxLDKKgva0hKWtmLQ2CpcrmF85NAzBpP2pCEp1ahTnnvqcfBn+IXkmUjlDEt
/gWAJmdlIpbamZfrp50lin0uS1CqQu26cI4Td05g3dVZcoDc88r14XzUErPcM7V6EumUlqETFNuy
6vYuqZ4bV77BXA8GD9HvyyN2vhk45P1/T/reLx3p6C4UvjxR2cDnMnZPQYETAywy2OURsnLAz2Nz
LnbnXfrzmA0BBPs7cDqDWAwPjaigGT5ExcrML+z1JjohTzvXAgNYhjDeuY159AZbsNOA3ezyMJ2f
cJsYF0aSICsXF10TQmx6HxTg6tmvdQlnQljBXW5hqQPGddGOe+S8xo6cnHhAvGIPGcQhrdYAFUuj
b2TnFMPnGRnAiHe87JHF0E9rk1Ss3GqWvm5s4jztbBVoIUOdBPQoeFI/+Jqkz5eHZoFRS0zcQaNT
YTmDJifY75a3Xl6wnQsXt0MMYjzQWjR9qDwNbV1Ls2PS0vzoREV+U8GFZ0O0Bd3S3EpP+VAW9yXs
o97bvOFvl3/a+eVDTJSCZUtnKJlDThq35VQGsL46VVAC62dB13yl/+dDA5pX/79y7LiqmW9P7klN
gfUd/q5DmHkMnlZJtsZCX+qHsQ2ApA8FAK3aMJNPGZT4kfXaExsMGqgYevb+usGa+/dpB4AON0hO
OdOnvlSHqvsjx2yXIpcOv6StPwwrC2mpK3OMfmoFSmUJjMljaFg4LkROqbp30/HZgo53U1eh4PT7
5d4szYqxJXjCnYiK4FQOFYW7gEOgiqW32mtW3sFLnzf2gwGgPVxd+/EEU7uDSvIwcMsdNDMOl3/9
0igZ+0HJpwQod6TT4ee+I1L+IRMEqJN8+OPYgCw3nK2skIU7CwmMvWG0mFUMAolu50f3TR/Y6aCP
/Q1wulD+/cXe6Ct7jJ/IXRQ6t6/5ffJF/Lrcw4UB5GYuf+QEWAa0C5VImj+JTm7bSe8vf/z8hkf+
ozwBtI2mdduHUSzfI9d50lOxMjNLn55n7FP8OpqDY+Ei3UXy+hGy8q9xBzftyz/7/OuTcCOoCBRi
YSLd6FMlh7AMnJ/QKMs2MNp8ZgAOtRnPdk4HnsXl1j7e1v898omJsQh04OcQ2MGxoNydnTZPlRao
ruqt9ilc18BghXGC5YDuy/qTwpUVnqjQ/ufeNrOgYpvG0O1CcVlkW5jAXjm8RjiWqq3gLK1lCE+k
W2AyDiUsoC/3dyHi/gPFUDlcW8D5DskkXwKIQnZTeoo4fbnu8/OkfgqMmIJW1/ZTH5YdrFN92/0y
FlO1mQ2+LjewsCf4RuTBDLtwfatAA/5vgLyg1A5JUi+Ffy3E0a1k5abG8HPPBIU///1TNxIYj8Ih
FzW2zlG/3Yy+wyPv5OfDtylZm4iFJeTPE/SpCaosGKvDGyAcq/EAdRX4WK8yUuY4Offz5zY/fdvp
aDlkpOnDCvSTBtDHpBPwXOYJNDn5fd2Nz27cvTWlDcPRbI2CvBRZxlljQQQ2aEtwTnsfDsbSPpWZ
PEI99aosAzGRMJZorFpHUR4q6LirAgLEoAqTlfle+u3GSdOKusqtsevDvnuROt441fdijb/3kao4
NxvGao6zDKbeDJt8D8XubBdbJDh1TVnuY5KMu4qTeqPgaHFXt0OylWmaPPayLP8UnZevXH0XumfK
YXgRyoVK4FkTpQIydG2pACTWxcbOvLV9dCGcTQRRVIxd6ei6Dx2iHiBrdMohA3h5yS/9emPJB/BP
GKC9q8LJenOC2S7wmAHEcfnjC6eNCROiRTKpwW6LkIOSwysYFxU/KbXgynLndSfhyZV9a2l85s59
WpJ9DsfNJg+KUOR6x2CVrdNq5Rb2QdQ8E2AmWMgSkCzuSuQsJhu2A1maZ2DY4NHPkOvZNr1l33UV
dOh9mAKf/Np3bzPl1bc8zeIjgeDwvg6a7kahlIxMa2z9SiA5sokDT9xT+OqAMFF0r6SEHc9gpekt
TGz9TeNH5NhlEby/2Zgf6lSTvZf48jDFs86hFuwFytRr/JdzYwcYZGCMnVPISA0tCANl5LFNOiko
FAVrH1+g7zmBsVkKAQsWCOi4YSCrO2guwbRHQIfdhRDkUVT0r1XnDxEt/4IFdRi490tCQw2FaZhW
uzkcb+ygfr0ciueOtrmbxgZa54KPZZ+4ISnsH9Kr7zqYzsEjgG3rqv5Vz+4mlxs6d7rNDTn/H4uB
C2uxtkGiwOLItPusPLHegxWY44G13F3xIJwbMbZU6N67ZdpBd5elebGdlPOW9QGsWdco8EtBYe6q
GuGbu5mNKAfufnTpfQcp1ZUR+qCim0sKv968mAeSkSR2axJ6G2sD+7X2HmzV/FA8e1/rH4zCBWQf
tGDTbe1fXciOdFfc1Ufn4O757eyuU72UWIiw9Hot4eazab4IdSAbtfLrzm2I848zLll4odIs550b
5rBqe7VFkN5XNHDDpAEWfuVE/GCvnhkB86JVQKanV1LqcNash8f1oLHMPVrvMp7EN2kQJF+k7w/j
C2whppcsTYJ+CzK0puB9BkAMpFBu3GFjjbfwr4MzgipxZDeK8moHH6j+yLokuOGt2/wo+CyKOsLo
/TukWKceoCkaVfvLsb4wVuZNznHBPE0E0LpJ+qWWvygFAUKsvK7PnR2YB/MKB8+MrOwU6B9xMux8
KFbbUEgL2q9Ke7et99OO/l3XB2OHgktPFGsFknme3vljvCHKvbVIc8XlAL1gxht0bHy4N3WkxG6A
AtScU7EAUtRrr9CFQWJGsBLf023BICUxSzbCWGYDbNyWpj9sOxyzfEdgPnR5lBY2BFM2DnZIAxOI
vxDHHEze+js1VCt844UgMiXjoiBoPWYrFvbwntcwDCAgfdTdyr4PjyxsvGfWmqkUB3c8HKoWiA11
h/JPjHTEUwR7rBNDDR2ZSjr+UYUm3yM4BuQQtQIfbKOEFz2VNiDUIDa4D04ysZsRxrpb7UzA8TfB
FG87OuobOcEsmNqpSsGFdabbVEDFCiFE4YiSJPBXY4qeRitI7n04SuxyF4YD/VTEP+GmMO7toGxv
RDZh7lQFvXwPplAHKDCxDegV9SscVLxDQz0NVUvq34hhinaKTNUeAv/dIeplfxy0GI8t1FAAem36
XcMjHVZa+SCvNuXRSQv94c14amqdnxgUFG6bERwHmsl+h4Lu+Eia1PqL3Pm7Vw3qu5ZdfGPJCKU/
r4KHmmLFiY5Q2tukNUgg0CfUu8QbhgOcTLAbx/awJ77uH3yIUA24XWf+Q2fL9pU2KNvbPcXPL4py
D/0DsLjK4SEmP4KJHKGZGu2I8rybNijgkAdjNwkLeRbBrCD+16d1/EAn5cHEJ1DtTveTu+9Y3W7B
yoMzb9LTV/g6Vs+gmQp7O8iuB5XKUexnG3NYA6WDeKuzvKk2bsPEuIk8+Ca5RSLJbiDS3haM6p3q
mLUdOgqPvSArnniSp2wX0QmGbpYPo9KVZbMUfObjoBv6NpctaIYJGzjWpPDvYtjhfCtSAcKf5dlS
wYolp8+1RXgM74sy+JLagX8NIQD7j1kViaGNQwbp2GGWqm2c/Ra9DUsTONauYZUXrjtmXSSvoC4H
W0IaakEfm5FDTi37W9iI83JkK0fBwt2NOP9/pXL8BhVL1wV+3H1h8bc4E1uStluO9SnLlV1oqR/G
jaqdWs8TEzY4qPfDHXTaxsTepfCctoEGubyHLghKOKZAdNLBOqiBwh3YGT092g0y0glv4h+lqJJf
5RD1z1Zjs9PYwHRHZw3fZzmKc/CKSyBzKRLIz3oRxGdJO32Jashh1CyDga3S+srDyjgKs8ruBpLy
PvQnRW4ht8JBNcucw1jV/tPlMVja7I1ruAXjS5pKv0LdFNTnBoTibdzBXijtxzVC/UK0MCNaAktq
xkG8DG2Yndl+/q5hn7p1YIYCA+Do6Gcop17XGSNmpM/rWAgXz/KgI8epaoKndkxciI3x6evlJhbC
khkX8YD2voKYRB/CJnDcZTQPQsgQdC+tQ/ldp8bu1+V2Fs53M8OAPTWRbstkWPcjLFdj2N9kfA0d
utAJk5XEmRVg54N88oQMcNoVf4B6hhu1p2/Ssl7LNSz1YG78Uw6AAajIrLn+28cp3urxkcN3+fLg
LP3+OZg/fbpNcMJHJMens+GVwa9q0zslvH8i60TjIdtdbmWpA/PfP7UC7wsmQKHCKq+QA7dm01vF
/1337f9xdl3LkfLc9omoApHELXRyt+PY4zA3lCeBCEIgEEJPf1bPufHPZ5oqX04oaBS2tPdeYbbt
GPz4HCgMi5PMa7KFh3G3g7QT+UqNBKfMnH7UASLSRbUhJ7R8gfxtRO+9NI5x/miXmkOLA/xWT1zd
wdQxS+D++ssQFw7enrQfYFHkbaDYTf5ILVp4pDX+Y5cXRey6oXoStgXbUwBqbjp7xP2Bl/YfeBeH
cQALXfhUFPbV0I0u3AJDkzSp78MRkxgQBOXkK9RLsnJlHy5NzmyrM1Hx2skHeUKu9ksReeOn9HB5
bsLzMz65oM6JLXyAU3dtG3mydHvr+6QaYTbeQP9DgFt1VffEeuizYPgbdGEJUIZbyhsHils/ulSE
15Vr1XuwmostHcopyQAD2kPk3X/z+yK/gS1rvRNd7h55NKU7R4DhlkhIjqD27tVvaE/Um0wSnbi4
Id7ZOR+Sduj7U+2wcW+ySWysZkDuVcI+N2GE4o7UQKEcTBzIAvmtF8M5VJ+8tiyOYEiJe2rnxXNZ
du4JJnvZHcvBZKcscDYO9C+OPVXmu+uB46BSAmPj1G9h3h11Bzp15VWQZ/ymLGh6gIznAIfwsryC
N7CKYTXrP5ctiJJBOGbbqqhbvo9wJ9iO9gT70EZC/TkJ/Ch88YbOpgnc6IbiSvc07JExDpAHhLB9
hMqT/ezodUDp54nFf2hxOJCHPjXuBDxLNcC6ejo7k9t601teeDX4nZNEHoNvOcT6D2lPxEOtuLWy
5RYOublWa9rDYhf0u/FU879h96Zg5MZgXjox2Frma/prSy+ZZZeEkywzsLw7OVhM2yibxju/ZQ3E
hfQvyJOSLBZAxVxd3gYLO8w7/4gP4a9PU68zaTuesqxAsRiWzN9VONUr+3chUZ5LuAbw7XNFGYKg
MIYPdhsdIPwH94zu2xiyfQ8j7cmeVj5kadRmpwXvBGyuG+2cXPt+gi2DakAu1mDj0hdogq1wiheO
pLmca5cbqnWBq6RO7Tfd1/cTh/Tt6DexX66SRxYua3MeoqsyR5YZgZaM28Ud+Q4Hh3RcY5UuPXx2
TWt9RrOpEOmxsgFK9vq4ceEOHKyV8ZaW0yxgpyJKAw9+eEcc1R5E9emWAOm6vbxW/91cPgnZcwKc
dqH8VXdMn5zRAGOiAj0lcGkNN3CfdF99mMRueoO9XzHYezv+COrd2W7vYJk027Yuumxx+gznbRg0
wiqzU66XVH+LySOJk5bTVkwt5zC5ZvmW8I4mStXhroKF7x66Dfa3Tro9rjndsNXpVqVa3Y6Z4fsc
pLKfZTpAGGSCfbvdWdVVV0KucRwstBp4K8RrxjznbWBl8QDRXP86KC3vqivG8kUXaXadA7baxRXv
gj2hDSxD9CDZNm87+zqQ6OXHRgbDQw1I/JVyMtUkqOSmZ5f1aAd3PuvONKmwV8Z4qXUwJ/rJNADy
2Q2so6v4thblpunPtANr57Gjbfnfw/QlY/qoBJCL3wsXlvIF21B/ZYMtBIw5CVA3KSSBmu68PPUf
x243xcB2mfD3vB2evI4lVqRX8sKFgDGXsw1SFaWDi21mpmLbWvmWA5qPjPDsil0Pf1aW7OeXjDkf
UHIDBUO4Bh89qHaiUJxMQPu4bM1WYukbzrv8Q/Qm1NWgoNvWEVg82M13sQMJBcvhB0aPpl3rJC9E
vbm2reMGkQgFPkJYRzOYjc+e3FJtrD5aWXTnn/vJvp7L2w4gdPs45zx4vA7vdt2Nsen9+/Rcfv/a
NMyiXkWYorpE42YApKcNWwATZMKzx8tPX1q0s6AX9J4FxyZDj7RPVVJRY67KIT/psv1hu+MTt9Q9
kd3Kkbo0VrPU1BY2KMwyMKcpiK6bprxH+eBoj83XvmVO+vMcSUZYqptTcyYWF7B411XCS5Pk1E4a
CeERLVc24MJZMScBWnB2RT7hwgd8tDa+CpOqXakqLT35vF0+bIsGZ0/tQ1j3RFHn88vmMfXDH5fn
eunR5z3y4dHIoBvwmIb2VNTyhVThS4mq9MqALOyzOfFP2h45Oz0AokcrG6UTAUdgERx0l/pbt9df
qwXNiX4EPEI/ssIW/hV5cep5mT5A5k8mllb+4fIgLZC+7Hn/pclhY13YHTDn9P0spc7uAzpew8E5
dmxn53rmFqndsQEJRAU/bXcNDv3ZRvQje96XmSwQvPkowJfUyFNziJ22CQx8t3UOQVATZ8X4hcvm
+UWzBcZCeEflhgP+Uo7OAwGLY6t8y/2FI8Q/GriTJYBayZXg9dmSO79stuR01cNBWIVAVcHaG05b
id2ugd8/W3HnR8/OjyGIKhRF8WjRPlXFW13c5l4T242z8tOXnn/+pI+7RYgaAGcAEZ229N8tFdoH
n9XB3whkvw0BR3plPj4LiufvcP/3PRWxA6JrgMPyJjhWDhAvqEKNaJtcXs9LMzA7PuzUIyXtwYI+
qwxDI3Sby+YL4fz8y2dnR9OCpVrkbn2CRcp+6Nttoch3ZNArOzHCAMxP1vPjZ6cFyn8a/PkzgI2N
wW40FF7n0MzTqrrODKjpKrT2ZZo327zs1nhfC7vQn00GSklhAcQrMLplBXJAlu9agApSb3wLZXDy
SyfEoeK8X56ahZmf18ByfpaNMAYYJCjznVX4JvdPBe+uy09fGL65BA9tC6+p03w42c6x7f4GgQ8C
J4Rp2y4enXyXVTcCCmOX37X0JbOpcihrNUfkPE3iZxXsvWxfh2tV2oUpmdctbMfLas8XeLYfZ/17
c/KjIRayiok4+GtCeQuD5Z1f/mGzw9Qi7c3IUByRP1P2lwzuU+dFia6mu06oDbWh2CjNyswsfdE8
ApvaEdqZIAzEexGnwFzE2ZD/glrfhgumkON5NyVnT5fn5vzUT7bRvI5RjAycchctB5ydiXZwmgxp
nFpWnNuQsdRrmm8LS2CuqzTyQKAzKzhU192tI+1DeCbWMHelerUQxubVC1H0oweQ5nDyCv02WN3e
dunu8gAtPXq25yduVZ0fYfG6UHt8BLuTwJpzaNIvtMgQxub6SVr49RTijn0iwBKgXnXoUlRZrfaL
v34WhAUJJ4xy2p/k5O5HEW5gJv398sAsTelsV+dN2kZRnY2nCNe4hLh8gl53Ze9GGEyvoIgXFuc8
Yy+6HkV/WY6nMYNStq7Rq+9gqfAjJRMqPCvn1MIEzxPzUlc8opAkPBWZPPg8evOlWhMEXHr2bC9j
73pmYmV9GttbA6dS+Hl84UaNdTNPvwdWR32bM8S9bgj39WiNTy2LxNZBfnZgzbC2gBZmeS7EM42h
I6VN+5MLqfqbUU/lE+RH0pMSQXm4vJAWrlL/ScIjBDpfQZld8e6BqH7D7SJPxox/gy7PyjZbmojZ
Lo78tCwm54xHn/rrPO2faKN+X/75S4+eXaFIKSs90Hw85Z6Og6FFF+nb154827zOkFbTBGG8UzEC
wxoUMXG/tnfnJjINLUdcY3p1ssoBdLB216T1fSH1yqV1YUjmqTbr3JCPlY1F04tD4QevflqblYW/
EBPmubUX0rM5WKFOtM73pbb3psnAUi/iwHoyZCUmLKz6uYdLABMFAG3H4UT78Bb6QwcYrvwou2xl
xS89/rwTPtwnSmF3eSY9dfJJFwcd3ROIXmvU0C6vm6XHn//+w+Oh1OZViuFOVETMBqU/Axi2cm/t
lAVffMN54j+8ASIPOg+kyU5u3r012XQoNa+BfGqfLn/BQkiYm7R0/ZSGfYMv8IvpcaycO0nILm+r
v5xab5dfsbRGZ9uWlsEkwIdE1CH3bdXCJHnYX37ywgVurqUDRJRkhODJ2pGPfWHvWqq+yczsjefe
Wk54pD64vJfftXAznevqVJE7lvm5owI5M+Cq1bT3nBGXX5fddV4LUh4MQ+CzoVEv6NbU+haW11xX
B/SDSLuwUEBzvmaJVtkI+L0BYLrha5/1r2TzybV0rq1TWmNQjqaTJ4Fz7iyiPt04nkLtSLGoedGw
MUyG4UHbDGX8SQVcxEVEu7us7f0ytkUUOonFM/jclWXV7zMOqRONRJFshBrLd1T++J2yocsYKzto
8qRwDa68QRuwo1fLOoxhjbfGi11Yy//AWx/2ikQ1M5hKkKtdxnGVl96rGdN3peTW6r7I8PxHc//4
Du244FzgHX52G/JjXvy+vLyWpnoWSQjawmgd+QpQV6gy1jHQoIG7kt8ujcsshjih3QF22nWnEG6z
AmrZE8gcLBUwLWdIp4+1aLrd5c9Y2OtzWR3DgspxYWIA0CLcq/q/MALYfu3J8yiiHD9rHTx5bP9o
8ibXHDCXfvHs6GdW4+VlO2Jfm2JrQ5CtyYKVKunSuM/u7Qzy62OX4QDNNUT+rcG9Jx48ALB6Nk62
1ulfeMlcIQeY6Lz3TJEeOeP7zp4S4th3eREeSngSfWno5/I4Dh9r4TFgsypYoh3QjiDHEt5Im8tP
/xfNPolAc2Ec5gI2rboBM1AP4UFBFXbP6rbcGtvpY/h1ohGP4ta4ZSVchLyqa3diUmzje7W4chxj
xS0RfGNADI49bgOJnoraSnJtUVCPA+8WiOc1gMDCLp0rruRMtF5kOnWKhij9DvhxiEqLtA6KEf9r
O8ieBQKo43YAzGTQga/bPqlAgwSnwTQr98Wl1TIPBVPB6i7X6mSfbXxHrq9zFj3nQGNvUqnUyoJZ
esssB3ArH+eAp4A+KH+Q+pn1U8LCvaq/XV4xC1t2Dir2wizqXAsLptRwlPstp690k5Dq2bNY0HaA
NWgXDxbWTQHsR543K9e4pRGZhQI+DV1KWqMAQiOPxAb0qbCimzyXt2qiK2H+02Gh0VxppYkGY9uA
FMBzZ3xi0XTdOOrp8oh/uu7x6PMF7MOpR1iZgYKEICmy7sHxo73g+VNbBSvr5dO7FR4/S95NCIZ0
ZWzITNj9c+5GpzZNb0vHLmIQkF9zUwJ6VvwmCs3py9+zNFTnafrwPTx0WBghczrZ7W2d/XXpV4yo
fHzJbPd2vQ3ladnjwfljAMBjvlbZ/XQB4cHnL/nwix2QRHLPbsYT9yFxOFTJyG4znW9ouVIBWhqS
2Z5N+07j7MYvr9tv3vAUwRby8lh/mkbil88O7mqKdG28EVqa1Y9hqpOyqgGRsJNCWMhj9Mpbllbo
bOtyFeVZJOV48jIdq/zaESXwVL8vf8LS2Mx2b4HKlYDmL4i2UxtH6UtvPV9+8MLYzOmU3Mvh/lc5
6lRH8igRbSBqG+fju6z8jUrXiOILP3/Oi4y6DqLbAH4C7Tk+doptbdKtrBr3PIv/ObxpNHcZom4/
imJS/dnaDy6svpR1Ek5DlgAD4Cd52NGN4n24GQOO6gGq6XKf5W22LbO22OREOIcoayRg+L7ZWEDT
bKeuhww9zAKfWujAgcAKZZHSJi3+c31GhlfhH91VwObBlH6XBm50ZdCZv0HkE3tZIRsbROmgYzSR
MyMtS3I/+nN5sha24FxpYbAyKFNECILS4OwsiLqaFKxbjH7PhjUo5cIy/gc0/rDNhbQdZXXYLCNz
nztjvVM2vDKYUF3+hIX1Fs4WskecKWiEqU52Cmhdb/uPgGyeUlI+Wiy/5VKtGa0vLLl58x7+j6UG
SW04qanY1cO0527+evkblh49O4t6kVvhwJCIV2O76Z03O/15+cEL8ztvyBPejMYQC9k2zBAyQKE0
3zbCH45Z0eWP9SD8h8svWpjkubJ3MPm+jmDQfNJDvrEtfZDg9NXRSrnlX7r7yZaclxxJICZJQnCB
XG/IoVPbQKkrlGg6t20e2z48OR0JXYI+6rOnPhzSvRk8fh8yTbau74WH1Bl1Uo3w6zaOZ7ZqyMcd
szL+tWGeK0nyqPddWsj+5FPuxlUkH6WQT1AJ3yotVq65CyM815JEfLAnSVOJd8hdWqqbkIlnyNCt
YIM+BZHimJ8bhlHaQqImaFHV1Rirziu9Layc7GQ8e6XEZe46AMqXDug4ac93vWnCHfxV2E+G3tNV
nY/5np9NjwfjV4+ZrBuwvtES5rYEqhT+mDBkVNmDNv743SlMvx1hrnTTDLWTAP6iNypo3as+RN4h
AI2+Rf+wuyPIu5/TLIcKca4d/teXfYpaHmTN+mZUN7WJQJElFEyqoQvFJu2CYOc0zI39HF5t9Uth
w0p1k/WqAc2KtDvXuPKaAKN/pdImZ0CWQh0Bv9DUz0Xh5nfVmHMoyaLOQoMq2tZZViWOauR9xuzh
jqas/VKNlUZz6AokAlEPqXF19vpsO8l6l4UkFq4fX96M/0oTn2yXOX5FTcEUMBsldDHapR97FpQ/
0BIRx8iM4d6pXXuD5BSNejrwWxAmi3sCcdJ9BMvih67w6U1QNcPKfeDTEITb4/wS1qbabmyPHn3z
kiMB8bsAVEFU3Fm90p5ZesP5HP9wwAxBiHcQUZwmLq6q3ntiPoyHgyC4b2z2NTOGaA55UF2kG11m
BlkmfMb5DXTEdh27aUF1iOify/P26RbHUM2OMsaFFUQeXEYD39xO3flIq346LlnZ4p+XlqM52gEX
sLGjHZtOoRVW9wEZIxKXZw5nwE2/KaBO99yl3H9h1eiu3dM+TYNwxZ+dbCrMTa2MYhCj9K+byJQb
K92YfoTT2AOp2fciggKBSoM1I9WFtTDnbRRVwDN3ys2ptNnm3Lvg4tHPgsSJ8u3lSVr6ovObP6y2
MWyNU/dRcWrY6BZoHgn9ylBsTsRknSEXtAxvlOTTyfJ5+5P4U/8lmEI0R0FkIRS9O3SvTrDSOQZQ
ds60fLr8TQsLb46AKEzlqjKS5hTo6KB0f+Wmw4Y47sqNemlS/hMCPKCcwH86AvedlGI/2Xni0NdM
rgguLf38WQDIDLxKrSIIj7gi3LegvLot9EggL3B5dBZgm5E3S8TAnukAPwPOrXb1XVbmtywbdpYQ
d3nJdw2xnrIBrThN66vUNRNcwdu3buhXBu/T+y120CwocJZ1RIalOaWdyu9LrxdXknB/1/sMbQmA
bA6Sl93KQvj85IiiOWgCBF8IS00TPRY4fPc0G/urvohsmMDUPI4cTm96gGI39jS6O1gJuhuboQ+h
UwWWIONw8XHTYq2i8alcgY8fMwsehELLCha/06nycS4N7ARfifS18QIv4RzCZlEg0n3QQgJ5qEuy
wT1iDam7ECrnJIh0SlNYylnTCYLpVMMjRT+7dhSrYjwq+RPEz5UUf2FnzIEYmdVAk4FX5tQpiKNM
zPETt4IoXQBMfsvqlcv50lvO++ZDyIJJFY0AlIaHSfug7N8c+iBnd/fV6/nS889pzYfnBzQq3Y4J
etQBA/wL45T5sasnSED9vbwFP02QsBJmEST306HIcrhTsWy6i0J5oMNa/rg01bPg0UsI8oXgtZ/K
ipi3QDXswQFxcmPRjr4aS/J3AqbCMSCmXdPhWBqvWTyRFnpWoGzRY2e3STE9R/KvkBOMq9f0GRdi
xjxdclIIyUDVPDzmkOhMPDLuOul0SepCwtsKyySNUr27PDMLwzdHa/htC+4uqB0o97yURt8F3bQx
nk5CkiUtpFVr6Wwuv+lTmSqEgzl4w0ZoInCbhkUZRBU2atA6YcWkkzwd6x1FMXHv2UG1L4iVPSie
81NgPHadtWdBG1UMB2I51avOSJVMchygKWmG7VTBYQTYcn4Nw/hoWylL7ZVt1cnZJmGb83x4ufzr
F1bwHBQiG09zorCCRwVDZime0ir/Wk89Iud19mH/jYxNNNQKc+APOq5zf6eYc2UXPFxJKP6pVfwn
ocDQzyIIkvkwBN0b5GI++G+VTRBBpBU8lPBrSUKRFRDO5sGd7xVy04FGuclMeGeUDcVcbaCpS321
jQLm7ItB+0kwoF+uNGkhKu+XG2dg2Z3b9eJd1Sn+weX4B8CAkpQS9qMJqHdlArhAAwsEvGDTcBTi
LGtTd6SPC1WCw29syBwZRo4Br/zEamB9PrXl2Sqkkw9jlA1bJMviGFh5GLuly1HO6yD0Nph8j/8R
fXetHIxYuw8OHcvR7ff9nm+93JNQs7UByhLdkMeEuNrgst/ce273UNXTrxRCUT94auvfInScEcwK
y4H7uT1sR14Gie3Jbo2Vt3DFmbNTODpcZAohGO5DkZAHPbJFvqFsLWAsrc5ZfFUlOBS11XQnz60U
KCIem67bvC4fv7b4ZzHWczHrYT4GR6fMbnlUveQcHj9fe/YsmIa07EqQ2gk0zdp+J1EUTuxpYiu3
r6W73xwjYwNei+4wbU60qW7qEgoPRX8sxvZqGCDsEURTPKGwG0+TvcMJeJAQ2NxQa00deiG6zpuz
de76uYFr3ok149FupubQwzdq24rslgSuSoyxbmwr9PZfGss5OAcSqA4FOT08Whzc7SkwV1DEXLmE
LKzgOShHyIgN6Qh9gt6HOoCjEhn8Hap2ZRUsHKlznEyfekUh8jw8CgXalIYGalKgxbznYFB+S33e
rBxCS18xC7V5OgAvlHbhMdSPPRI9sH7XMGVLnzCLsRanqjIZQCC56eJ0/AlRyk2ErtgA6bHL07v0
48+7/8M54dn2QC1tYxu29Cbsq+citaAkt6YCsBBE5kCZvg86EfrIfIFc3kF4/F1X7PfXfvksgMCG
ElxbGUynMb0fqtvIe2X89fKjF/L5uetU5dlp5wiU9eE+tBkteyvqauO7Bxe5XQFbkgnLdXK+XX7Z
0gzMkrlSKd/jNXL4AKyPAKJZiqHaqP9cfjr5Vwv45JyeI2cQxCffoQBzQDy5w1cws9fG5tMmhUnt
n04G1qMN6ZJgUxMoCyYo1LfgmzndVQVvpR+RZ3IAza6MNmRf+9UPU0fkRoaWu48gBBPgQIbFAOOS
OLFVQWsvtqCL52yZK3qglysJgfGsdZvboLH0dZPa2X4kgr5F9kA2vlOWT2XAsl0QyWzHgHDZFRBf
39JI0bsgaJ00bj0GEyZk8/gtQP0mTZXpJ/BJxLkK9maqvn92tYfzG9KCHuB3ajR/Wx6xa90x+zaF
hXHiUaD9p8GurgfPEzuZWTSGpEx5QHLY7Es3c966xhUJs2m+SQerOAR9IQ64EPxyakl3YV+SvUuM
PGib/C4NeH+VI5tYmaa8Grj1Ywg9/aCaUO/gcOg8orvykqrW22ZWyf82PMW1t7OarYuC4Z3bMPy5
nsDDSicIDQcDBlFmuBZP+WS9u1VVxEMIiQXWNR3aJRGHC3tqb0kItfDahkLE0ENBpjL5+DhU5EcV
DNHVREJ54+UjOUCOqN5YfOBXEH6PkmrqcRljwEtNJpgSR9S/c7+Cx5gz9HGmwiKG0VW5hVwDZGtt
0PsBuvTqLfcJP1ZtCBc+0L9RmY0U9IqS2kzRXT41FUEHdLATIYtoVxfgIDgQlNz09eglnq7evRKu
x64PQHJcjRU0I/yykHElvO6QN+30UmReuHWV618F7oD2uEAl3upH14ob8CZ2xkaA9rwaNyeKC9dd
aYHpAEv29E5V2tmNHex7jajgbJ4Nr304wrOUCf5spY2za8ZSfmv7cdyLNhwFGP6V/lmOHqjYvqAu
FE69YYtrW7lNdWV+FNb4162C5h6yd+MGUyN1zEbqboMQ11MoMlPcJKHOqKbU7DzPruOW+jKHNoEO
77N2KG5toQR8lnxP7nxwkjASOUSiPakRsMu0BsbGV281q91dU4S4DzbSOTRF91rpEDrwoknvvdEh
fG/cfLybLDFtMnEecN1jlahKXo+Fw3ZWBrtJaqfQFBxK+l0x6HWoFBl8DEBzV96Opujvc1pXb2NG
x6vSH6F90w1EJmGr64NoGN26hXwP/PZNjANPirpJEw5hu2M6Fh1AZ56zr0A6oImVSm/bEFhdgLrl
RfUmKiLnqcf64XGudfgNMj4NONcjZKA2jlHfitbvdkFWd5sBG3QjwkcxOBb0j9ICF4amrh5ohs6Q
XTUCpwt7qoXdw1ilyES55REONyzZIvECtFayvAvvy2Z8MSQwwYbmMrsztQBKILeQCVsmsHvspdT1
r4ENzzdSQsF945XZ8BXFPCSUc1xaj6qd16BWeGzDgcRNJm8rl3xHEWatEbMQ7ud6l6MXknZoJQj3
zfBecrTIKCHxxL9mUgoiz/8e6FNbkcFjln90swbe8P4Iq0zSq7vCd/SK8sjCoT4HptV6CtrMjMUp
L0X4q08zU8dRP60hJZdGaHZ7Z7ZDW81g1d16JdmmteftehYy1Czcr75iduYOYA+6AfwQj4MJIXIB
7SD1M4AL1+Uz9/MPABbof6cg8huqq9r3jhVqX3n6xnIwSNfYZUsPP6cFHy5sRrToWdMSMinANN8j
zW+rmFk5/Lmj3P97+QM+rxXROVDN5RnqWzaKB8Q3IxTcO3qEhC9EuouAxLCbn3BqNfZKC2rhZXPY
DuyhoX3kh/ggn4gjkNuPKarryQCfSFhkjE8NXZuXpcxpPnQQj1OwRERl1YLgW6Hpa2FNMNgESJ+U
4YnI7FDaw0pr5vPPiuZwX9WZATqEih6zckwa9SMosw2PHlUrEVbXOpBLi2GWekRQ9fQwUNbRkd2B
O1qjHi9/wUD36WsL4fzeD4sN95A+tSRqPF6ThbvAphWsqLPisalqAzz9WB4oqq+Hyy9bcEqhc/Cf
DNy8gioEO/khTfd0IAT3H2rHFkX/vWNQuo+LamTfAU3Or7Ur1R7rPtqorhtX7uKfrxBUwP/3eycd
GWhnD+nRRO9R/0gkfSABQZkK53qVPXAAFy5/69KLZskLySqv7jROX5LSBhpKHMVLab9Po4AsV7bH
pvhe9zJdedvSMplF1AYLP4UNKA41yx43o49z2YoyKMnnztfMG+ncQg2VvhCs1yI6WqGzgaT0FdVs
ZVI+T4LpHD0IG8UiTxuMVVbAVtQiN541XachfymcNSfThQGaw/sKXRej0W56JL17TTLn4Eq68X2z
gkb4/MCkcywQ0gDGoG1OgbXItxnpHoJuDQa1NDizHYpqNMpLyomO1KAZV/GY2UES2LdZsVLtWvrt
57//EAK8KBMaEt30KIS3jSb2O5R8DUa8YO9M6Wy/USIdv0LadYRcqJWElkVu/ax0N+50Vl0vwvd2
8Lprv4PwAshXaQKicBrXrUc2qZWyfZOS9FB6bbMxgbY3l7fm0ojOtiZT3Gnb82QxN0xsnR4nMb1n
+XQLh6Ng5R1L6222IWt5blwINzyqFilXJRicEPr6Rdpi5fT5vIJB6eyCgzqRdFQHaTOam6d2LMWm
GcXtkEMhLoNKrWJjMvHpsSTlr8ujtlAUpXNnuYH4rSMN3qhdJ92xSO3qCjOU+a/lOfkLIvUkq+Gm
oJDoHFFcKPV9Dj+vr0W4cHa0B0M3Wa2bB0fRQ3iEwxR+VxUucgWIuqzM2ecHOp07okR9gL3AJVS7
HX7tavoNMmY/rM7ayoj+gMTGWoKwsP7mliXSdRoU3CucQbKHNZjun8LSR38LOlqtv8b2X/qYWdig
Vgg50SaC6lRfpbHlTd1vFGPDjXBc9sxSrm4CYAleV9bG/6tZ/bcIRcNZFClaOwTtacxOrdFVHg9R
w6e9CALXBy+/zIerRtXqpR6GOoobp4OlT1im/NWdxv6+aAJ1k3GnP2GKi29NTvx9A9TtFW6n9rMZ
fPsvwxw8iUhUz03WgqGKaEAgT+nk0bPllxPd94NdPnAK0x7tOOVtE3p1D/R086YJrCG2qWi8PWpV
/GZInyzv3SfwgoKoo2qiDdM/6tpLMmGOIKBdOXLcupBQQSMq4dX3PoRBUNBsuPqjsxbr/dhFTuKW
yL5h1SI794YKvI4kVl7HHH0jDvHTLPqFfvamHF5DCC9Zmu3DCtBK6mwa0j+Ltpj2Wek9ZqL5Bd3k
uKh/KoDOp+IuLa5S9UZgkiNCDFFRAvn5t/Trgw0kfeCikNRCcWnMYp/8AihtG5zbmT2FNF0R7ifa
XUU6w+WdMBMPgbsrenpHxjfbtUBadhIT5lddFm3DvPsu3Wkf4q4VEAg8d9YxhM13ao0xCpVPgFw8
0vAFUtdxaAOH+VpU4sYK8x2r6a7PM3zoKB7RK9vB2Dwu3abeqfItLNLEL95oVB39CciGoTK/TOM+
QMo/6fV4qIR/DFl1H7XkW+8NxY4BEsqN3g3qOXKajTXQuGQoq7QKYAi72Hv83UYlqoIhCzRJcXrc
NuShlXAdwN/2wk9oYbaNvim99wxudzapY1ccNPk/zs5kSU6d28JPRIQkEIIpTfbVuxp7QlS5bDrR
iFbo6e/KM/LPdVZGeOI49onITECo2Xutbx1ZCZFbdqilFYP73S0oeur7sUJCivud+CooFzfI8cuR
edTMt4BtICdFKz/wlNgbSeBLAQz1fIvKjTBZNJdPjRYRGIzBYpkTmIm7bmJxUaUIXpnCxk02Lbqe
kzeGcKBtc9cEusuQzAZlqcituEOArv07t0kG5Kpq39vihBDCcMiitjzWzR0rb4WkN8vHKAP6qmc0
p0mQ36L24xzYDd219suCkxp+cmAgfQ0nB1KqTzoXvykwX4n51pAttvFhjmEK8logD6iOknKb5bGl
4AV9rU3AeJi8dPktL+I22ak7qF5pe9L+YbLC9ptb76rHvDh2wOzBm5iFuDzKArF31K0uIoHcQutp
yA6uQl560A2heQIkVNcPiwPVbRokImzUbc1CNT80YOn2EUw+8aiKAND6vUGJs38Rr8K3dnhR8vos
5PY2zhbinRcxBqmT3Qq3i+jbiD8zfpfd583O81+Y3i0H7gB8yoOOh9J5XX5bqX4jvf4xcIwMCXcu
1AHgkKVTICjGY3WorYe8RHCoHoIEwmw+4I3ciNQNaP1C5qfM3CR31FWBqWk8lEWME8cW1cz6ew/F
IOqo9CcKY5rwnV2JyHYbpLOJGC9Rbw6lCiqxr5pHgRwoWI+tLFr8GNOJM+I2BcS7rcn9qPcqRaDe
yTgbX7ShZN8SBPh0d/n8JKrd2NwNXg6abGiBES9vBxU1PTZ0W1m9aXlqgJns8geDrD7NAoy4wrrD
eMp06PsB6rpLviXWxuwAk8omOEa3kCOiljw8jqhZIwN6juQBuZ9gCBRq3Fr6A5nWFBf5WbSR/cQd
7LB25D0zu47G9btuorQIIc513rvfCabELrJyGKtDXIovPvHbSr1ZhqCy7ofxQNy31LodSey5D3oM
qiGcXjIvrqdTN54GaDLSTeGFXr+33Fc325xjSybn0SXgnd2YyQtcc9ONu8bsZ0B53PE+hSi/PZAq
QrRgIPDiY2XnUHpUKnbycBZB/c1GWh86JsWEWibS1FkZiPwWFM4CpGZvOIH5Gk5ubBDDYlhUWrGA
v5Zh/h7DHHmP2fLaFj+U+5DMXZSI9gBJ+JnvH3C3vGsJ23vE3mXVBP8/EKgJXu/quFS/rO5b0773
Amz55BE0ZXz2L1LdZOMn0TTQWY5dhx36VR4g0fPOgjIT7Mt2lttywptfgKzwa25AN/C6aGLftb2r
0U6q2CuoSvFc2gHpeFCkSEurBgQs3HOzoAz+PICeRs13mavIa29qaHgkfRbeywB7+1QrtDYe56FC
QtBLV7/kaj+QbcrdsFA65M1tB5W1mhLETrT4ZSjXLXdOJ5DSxiExSgMJ87GL5DpZLIFvfch0b8lP
kR2pjyCbfghbgVw7AE2HLEw7cqbajiiFD5a3azj0rfjhjnVKOMYeQf8ZHYdsjrtuiNzxUUynipRx
OfbYguZRQkI0B2BXGsJG39VERgveQt96d7tkD7zeJqm3MFsh+2mjaBO6aYEK96NEDHsjdzky5Vo/
jfsWeoysjus8ntwlGKc+cDS5oQNk2NR+tIsCMOt7neGsmzskzIo2RE5lCGVgjTJGztODcfGYzdIF
xFHIeHpy0H9bWIMApycU+MMO0X+yZ1vk4TwMLhIYNQhOc3kS03zTYNljFYl8kPoGeESdCgkhXcF2
6MsH0zI9uVk/h6JIH2WyRFb/WywNxIiAraFDWSIlD5OIbYpgsFFE772tOzox9j24JUgKJG+GqP2C
ISydJmzIDzRnMeh/595bJtMtgVVMTY/29MD9j7OzcFwEmsFzPFrPwwwD+ZTGA0wZDSkx6Yq4B0oe
S1OK7HJSneymPtoV32kXfQEU0X8TWsVpAoNG/yLrPScc+VzTi9HWQ+IkMtTtnaxPfldEKea3GjcX
TB/sk7B7YJi5dA3rbRJ28FR7L/CZBs60OGFJY8cDNYQj08C3SWA02zsFNldeyKbvaYGeUNF1j8Ww
PJGiHZFAAEX2IJDegOF0kiKJTT9uE2g3cfZ7EAxPuXNuKqCug7JqH3z5nWR5lFE7GLvf3GJHO8Vi
VLfIjrrJkxfCWdQkt1Z+D0JTwMp7G9/fdv0daktB4oIq3XqbSShY+6dblsjvnZs94F5H8/TqGzcw
Hd4vNccDG2JECxzh+fss+/ZtHLoIXQC0oSA6Yv4mhWCyIzoW5FdTp88lKXdaeDCIQF4+Db+H6i3P
OPIVtHWbaBd8dPfYchozO8F11rdDW9+gL/hhT8seUZk9djYinip9YyWgRRf9IxyGm2pBwgoCQVU+
bQFv3BZ9c1fKeWcNcuPa7X6gVRkgGHk/91aIIKYd4ZjHxnw3Kcy/gAnc9y60WHXm/kT/yY6BW/7u
IwUjSmr3d8qBTDTjxCCTw7Oj0tSb1hU/STVkWw18+QYdWyfAekoCzyzjrXEoDuHYD5dPQquPxMd8
4WRLjtGD7RbXMRnMR0GwBZBJKNCtmVq0hC14B7DNDAsoYUKAq7PAdYttyvrdmDrbOe2eWuScJT42
CTgXZP3yUBgLW9kJAWvNFAOTgAWMItCG0ule2uLTRa5G4CRtGuV1HkHbRbE1T/zQdcge4IbQYGpF
5McYF0mNtcqqrLhUWMXKDs3MsXPnDUgzvx0sNiV3ygAHul3uwJJaVv2Nbbdk3xDrl55TFpJykUGK
oL2QpGWLBMnBi0jDnbjqextJ9NYLoTVOtiOKhIk9xo7r460DsG7o/AffaZ8BnDmJxn3LsNk0nSii
GTG8Y1n8JJnZVhV/cr3mmwfDKl/A361wGF4AqY/O5f3AKbB+17KWYWNPj35LBZriybS1XWHf4HV5
aVCSjVuk04MNbP/KUvQ6Oxjtn7suRfZog7wPq8SON3Vl8lZNNgvguyBoSU4iKPX006bprdY9ED/l
jF1Qh5Yj1wSOhSnrIx/5JrFXwIhlihEG46I/6oruCwc7nEVohB8u/KSq9A7Fm51tu1i+KnXMlsnZ
LLjXUSr0u7+QEMeoz8QzcYFJWCkTDb6E67C/rcoxEoW75bMI7cyDcBCAqUDhYB2iNbbJZxVWNSxa
IDgEhVAPC+a8iSWbkUu0Q/VOj9LapZW2kCVaAf85+fDwSfak3O7RV8lN42a/FljikCcQmwargdtB
VdQOLdYs5N3bApBjMEpQz5rPO6Ok3YNFocLetG2UdxiHRhVtoBP3VI2oYwCBh0Op56PCPmyXDtcl
lp/ZmG1lNtz3pnuxHS+ApiLI7QlmBlI/2l2yYWPyW1kYXSUCY1S/jDvfgmMbgXrwmWULl7sOSRjR
CH3P3jGVeOV4n3cdfFmnTnftVrHU2w9dlR4L3eLQOLhVlqJXLroH37P7MR5Nnh0t6TmH1vPxY3iT
fQdVIP1WzsR+Vp6FnQva4SkNoLB0N4N0kHnXpaUMuZMBLW3V7o2ToMwcNKrCJF5n1ofWfvvTspbm
JnWd4ZYPBKLKuUDYTS+nKLP4/L4MfR0nPGehoAVa3arPb6DcIDsle/0967i8w0Jv7j2/WrYdGsm3
bEybWwVT9ZOc+vRRlzqp3mGiawuc2DQ62UB3s9evaw3ngsJfCg3rOEMNl43tOi05ZswMp8HPixs7
gzL060+/UFZbh5BxyxmcArbIY5bzcBJvSfExY9PhjJgoGRaGmUYTLa582YUi4X+uzD8qrwjhHHys
VnB5DHbQstsWlZoJBo+vL+U/ne7f7tS5/vTHx1dmqAaNVvzR2SbbfKefmsNwN+M8WUQoxYYQEoYI
1ju5GwzUg7oju3o77tz4Ggzj0tWtKlA8l1wI7L6OfvY+2e+DygPvmkLzQnWLr6pNE2hcaJ6APF/7
CmfFPIRRtQmpTh7VRCDtwHr39U28NNpW9WvOiNNwJZETXZBYg6jEG3//9UdfuD9i/dGTRBEQ8oij
ZRRw5o8pVcdBXXFHXbhBa49/SgGGHSw1HFPfu2tTuS9RrJh0dYeN7r3sxdPX1/Cf1PIvY2zt808q
PSwNUqqPFRpeu1JI+6NuJgceJWFvBGJgnynjIhapMkh0nSAr27Wy9+dAWp34JsFde0/zhqlAonHb
BosufDtkWLLqEEAZxPJ8/Tsv3I41GbsuVZIvKfcPSNeIePox4Hwp6iGCuRNG2auZPBemplXRn4xe
ZbUeOsLCMnfYgBSBaYf71m3/IW+BYzZd1/x1hSyExuuPJYCzENSf6wL0GlP1wsy3Jh1gtjZIQ9L9
MZ0XyEoUjpJld2KkfaJo+rUoVcJ6laC7wP9t9lsHFGBjjACSEZlzCMpFncDGtfwY5ms5LRferjUE
YYFzR7q8Gw+J8GOVpAo6E7FVMD1eGVIXqvhrO3fh1bm7DKqHSrtnxxqrIipFdeE+AwPa/BZCl9uv
x+6lK1nNo9oSqSXO0au15jW2KdZTbtmHRsnNv33+ai4tuwwbD4mpotN62yxDmJDXUvwbz9hbpxEM
zCVONTUNJBkcZSYxfe/H8oqw5NKdYf+7wInOCHh1sMJky/AkEB6l2myDbsOVpu6lJ7x6nbvF962F
+PTQl8sYekZNKG8jX5U2T4hfvGZluPQtq5c69/oKLzVIKejXgJaSIEvb+2Rcv9OKP/7TE15bzJOk
h0bYF+bYep+WNwZL3+JdXsJ/+nTnPKH8sc0o7b4lFSTgR43teoXdfjDU+rkR13jnF5QUaze5pQCH
8BpE4+TJbev4mwmyYyG++f4SDTiU1+OVx31hjVi7yBWiESsgROujkT+S1N7X5c0Cto+1PIDTc2XN
/89B8pf1cg3PX7Q7TR4tvUPitt8mcNYDvH/8hqrU/uVbpHw1xO/uaILz7jL6Kh4LiNNhDPXDWTJ9
IGYAHNZpxnsiSkHRBkMlF6ps98FxDM5SqDy8Wjb5x07l2n0uPNFVdT/TA+/6b77RscWWTYbIzwFi
8K9Hz4Xhv3ahL4WdJ4pg9rEsHSPv/lQ641PBrR/MUu//9hWrjVZZOC5pet8gWLgLvRyJWm3P7pQQ
O2isr5l6L/iWvTWWP9El0jc1gkvzeXxNhYvmjujflyb/KCEzUMXwjZb1HUW6fUaIc2UGvPRurKYo
j0uHJgom+Kbg7wWkbTU6ZFXbFtFgVyd0Pj+q1r2ypbywFV570hXC4TvWgndTd/UzEedO7/CP3f21
Ax2IPNYneTHis1HdcZb0bcj4sfdR7/96DFy4UWtX+Zj6BHLAjh0UuVHVfebSfSniodBn0Xo0tdfw
bRdu0tpDXpg2GaBqPReT+I2DQMwlsT6/voQL89PaNl4WLerQLTSbplBsPy1IQCRNmry6fd5selGb
GBZZdmVjf2E3uIb4e0wCxZo2BNZLjzz1SV8jxqmt3CnMOZ33iLhdntDo7g0q5zPSeVGw766sJ+y8
fP9ljlzT/QfBk4yj5nhATf7B5KJ4Q5auiHOAF0KLVm3EhFpgzqBtvhMFmqv1tMjNWAAoqLXJAX9a
9HbAXsALRlvaR8dIBEnaKcrymVHDvtS+dySFat7H1HJODEDeK6PswmS2Nmwi19ByeQnLY4tmuyM/
QWyF3eauX64MgQujaw05t5OMTSjfmQOvkukA8ukMmR+7ppm+8I789zz+WMgZLLMV1T5Co5iz6dFu
TNhr6TzaOLj7qEpkNL3yhC/s29a4c9kXPbVLbGIpuMLPyEiSIfEXd4/sQ3v39cty4Ums2QGNSbra
qTEbz/krYrdAjOJwzp6Tia/NKJe+4Tx6/7hbFEAsnHuRPciZQnXRy2Eydp6wCmDH4P3jArwmrHGd
SKTT9eSQOwmNlCxQ3+PJsDF8RIsN+XFX5vZLF7PahKatXTVDOpNDiUwZ2F/2fpHv8n4KDLfvv34i
l/Rja2gAWHQd0JMjPdTV9AjIxzc26HhxqbUbtSge7XxCgRa57Rs5TePGz212bxvhRQ3scleWy0sD
7zzy/3hmVjmguj+m9ODMyaeAyou3ykLZmGy+vsYLU/Ta7z+jetpYaSoOyLoP6+6bi0+34U/L0Yco
pv4fr+L8EP+4ComiN3bxGTkCfxX4fMfgYyfuFTXopVt0/vc/PtwYUbYjBLIHZNA0kX9GNvK2K2Nh
edfmmUtfsRpsCH+AVzTj+iDb74lpQ8+ChihtrszB/xHs/7J8rP3MCZslZFgULKY8rdxzg6h+RW68
ea9ssJKjvvbURzP7egnUqB2oXewCPjSDhlaHlhoXd00p2K+SUSeGsoy+emMPd3xuSHLFXXPh+tem
6K6zuUYYIMKy0ZpE20u+oo2y1XqJvx6Flz7/PDr/eIR1LutyVvVyKB37lQ0zQoRysMsEffn68y9M
FuvoACyxo0XIVBzr9q4u2HbBwoCtdewhWPrrb7iwEv2nJv7zCjqn90Tu5seaKaCNlw2KIIg7mSCL
MKoKFqeAr8y+Fp/2343/24g5L7d/fJ0ZxiRpGaOHeS728yziWvEt5+9YpOCvPNV2dSc9zOuIZS0N
pE3ou2v2kum908EcN6tA2T8swq683pdu7+q4AsWGxyAd1oeCTv0mI/mwU9S14/TcTC89J/vHYbha
wAwjhZUt1ByKId92eP/YCDumZV1Z5C/Mhf/PYp1D+VggyPHApyfL/eVyD7C0H6WhARhqV971SyN9
NZNI7IhbCfDwcS4GXYdNmdYbNjFnRoBr410ZjBcuZG2vpqVjwTy86EOe3dgmuaspdEgdiCsTuJfZ
9usRf+FK1tEEjKTtXE/OfEiMIQevYMs2oXqKJRyoV9b4S1+xmhYWQ0CPMEhfK8U4f5OZskYIrnLo
XjBjjFcKHBcG75pdMaTpTFsGELKTCCsumvxNs4oFs4GEI7Ou3KxLT+R8hX+8r6pcSi9zlYaz1XaO
pIJRGGbefmf1CYuMhiiUQ+/8b2WhtZ2z7eAPagu8jjiabmYOiRl8GM3w0FRF3FtvXz/+S1e0eudr
KceM6jYHaPLB40+Ig4aGRgZ1qhBReS3N4MLpYe3qbGdV9omq82OT5EdrFt885xqn9tJHr+oQxkUq
ZM5RoDIJPeU24owlu7JvvHRrVu84sVTu1lAJH8rqtVJQGv4SiMrw80/fu9Yp/ftXiLWdEwqQAimN
vD0q/ynN8yCvrKBDIGhOTpMUV6aRCwUisc4eaN1xlKS3nYMNmrcc8euBsRlxZBWbjkCil0z2oaVT
G6l6PE2C/9Mbic7n/74sg1BuwuGvOgyyE5HHICtvlK9jr1MWIA6i2n49hP++Zgv/PCP88VJOSZmp
chycwyTY9IT3k9zgri5gPNlOpOy0w+6qJudAQ/dKXe/vNQqxzigYBokv9IR96LlmJvRr7u1mktVR
CYf3FugQO84n6Ry6Qdg/EaUyXbnSi09ytV/o0XioF79lB6OSb4PvdIEz53GNfWIwJwvEL8mL1dh7
RKtUEGD3L1/f4EujdDVHFCq3UU/o0YquJxMt4ww7mAep4rgUCCJwZBl3FcTUX3/Z319osQ47IHyk
oIOCXOYMw6kqedxX1/Y3F3rGwl9NFqOuHZkxXEguA5HFEkKX5zSGyz+CniX9xEkahop7fStjsAGu
zCKXRudqFjEQpGADr7vjDCvWppMSiRMLdJ+t3+F4ljdWSFy4Dqr6as7T35dbsTY1shyIiK7lDUIe
i2nvVrl3ojZkrZaar0Xk/n2xFWtjdQ4KGdg1Nj3Iwv3eEZ7ucg8sF2n3m4ku1yQQly5kNYFk0rjU
1HhcVP6g5rHuf/bjlady6aNXcwaw3J3laMccPQvkN5MDEVPVELYl5GrO2X9Fpf+/uRdrhDp3+5FW
tQupCJM99LtZtXwIl9cvhZz4Eb4OWH8tf3FMaLzPdCDqJ+jFUZ23/cmx23FTFB5pEQLnPbUeUz94
3kLWbs2wyQR8TNxo1IUVeTZixVvZ9puvX78LN2ZtRRvrFIUqIumhszxwxnp8JYCsDLSHLLtiILww
eNYuNORscvCAOLoinQmn2kQK9VOu3gHdi//tIs4X98eKYDjo6UbAMCgLiOzwzn24Juk3nZNeM1lf
uk2rI0znkEx4lYsXAJmGQedU+7YtbzN9jc516fNXM1UPMdjSnwEmaOUUe8svsw3Dtjm0vbndfX2T
Lky0awI/LXMLExPU6GVjXpGY+7Iw+m+DyFstGCKdJWSDAt071+2DnuojaLuwQkCd+PVvv3B7vNXt
n6hFlE2AAfUhlhtkEy1A2ujiWlTQpY9f3X3iJ9jLeyk5znQ69Cnd1i0gRspN//H+rNYEezZiLAAE
OGr+OKt32fzS18yyF3762itbMp2laqrJcUwVO7lO0m1nIZfITxm9ci65sPtZG2ILOvj90HT+wXFy
N2pACoJlYjb+ARqrAkAK+VxiQSCEos7llP6V4sQFhAMEfP/7UjeAkTf2ALJRV5MdalZ7Q8Qjr9xQ
pl3sw34JOViQdPBqcF2CDD1eKSdcuNy1PIljtXbUhEo4S+CES9LqNvfrm7QYN8YZkEVowRiIBZyz
a1U0Sv4j6vxl6Vh7WmskjgjNKzxFKLDjArn3D2Sx/QSQ00x8b4SnRYD7XplNTVu9ySzEL8MZ42r0
AgCWkwFuFAmKumbY0tQ1/idCa+BMUvUOSusydr3uySjtBjMrrWNdNOOBy6E8uhnqgoPwhmC2Oxbl
wGHEY5ndz37CQ+GhQ5qL8tcoOzduEah+aqVsw4LWYNcO/Tfw3x4HZX0fERm8SVR7z73x0+9gm0CR
zgDLREw4zsUMdjlIDorwN5bAz0YIlzh6JFHNloPb+xPk4oDiIZMR3C8N95PKvhUZfYFo3gIr1J6g
5UcTFctUaHP3M+00CUiZ3zjMoXszGpjGMg9nDcvXwTieg4CWB9eXeZxbINXVpbdzJtFsXSofCwd2
lWkw+wTt5VAl008c+JygmpZHqoBfbbIJPulFT5sMVM49ROrLjXf2BNF5SSIXXIdodlS6JzMyljrj
bE3X3Tej+BxbiawmJ/05Fv7v2YxpYI/Vj46W3TYXAqJDarodrUCORVTRtJESDe3eKauQteMS88pU
oWXkgTrDcfQmNxjK1Nmp2kblM72XQAlvzGKgDkZDK7AXhG5AuDDjLjQ/s3Z+G8tOhwMgnnEu8V/1
7N3YpWtHyC39VVEfnhc4LrHtvEk4KuDQIuhNXmQWGh5VHmcpAp7npadBAy18pAYgi2FIVBEsEBlc
J81TmRSb0dFu7CMGLlAWHgRgw0sASp2O7BJ29cZ4cMQ6utzQiZ2RPvKt5+0nNfNrZQ+4mQZ8suI2
8dkrnSD6H7ja45jxqBeG/Gcy/U47FNA9QjF8C/eJTMOHPy2nUaIbCJH0D5g/H8AMvWMamPwikWnY
jAQEtr4QAeS+GxB/t05r51GZz492yn831XhYKrJ3y+wRdOYpnB1zUy/NE9Ko3qaxb8K0SpfYR+Ew
bPPqxZ1xYyATjJZ03FPmfnR58eBMZMdhzkDxilFQUTu4YkvrzZUALfhTSvbYRgIPXEOmbbcL2wiZ
7Ynxn2Xad2hoNGic2f3diCsHDN02ATcUTnGe3jHLP5FehE7RipgYum0lAmzp0MGDmNHnMe+OyrLg
8Jtwv4VnPVX9Qg4kZyPyOm1YYZjxY3tA4BwZ4IkdCmsDbGKxLyXsPdJum28CGZsBAIAcbkDS7tIG
Fs/UruFtaZvmXHUuozQFts2rzw7aIgGRx0kL+E7gESv84cOpzE/EeeQBayQynQZ+dHL/+9IMO4LY
8SABYDDyHP6pYRWIHY4WsSpfM7E81MhVTUEDR2mjumP4KTEXvR8ip3yfl/muaMxjatknx5u/w5tP
g8pLTn3vdnB0FXdQ+N/A/gLJgceAYhvHDbICYILRHRrsgxKBBSz3BvfzWIP5YM+onCQeDK1N1r8k
+YyCox7ZTo7wNZ2TUKu+hD1injeaKGg9GnLHJ3tv6CiC1kCdZuFwBj9kygJPZHBMo3gRcgkvEwrK
d51OO6iEMSm4etlChpeH0vZuPErhoZ0oOIWKTDsIuV4wFPutaQUIurUf9T4lmySBh6bPUxUuhZXC
n+lAY+BBAZBJCUegaW4tw4u3cul2LSwM32oHj5akAKk71IonOfAY5fdt2cDmKTvnOHkeFG+AM39z
S7r3Bbkf3P7Js1rQiPNxL5zBC9IxfUVQTR3i2p4X6j36wEwCO9fM4ZSaO8loGbqc31S2+4NW7InK
+lNb2akW5d5C9HMwDJh9wHz5aCtAgDHXYcjN3rjnRfJGBFGIZprUjrWTwJxhsxC5Yt7Od1HL71UO
pOE8cVAK4NHIEC4LH9QH6JhdYA3lU2kwSgV6rEE/Fr/BbnUCjLanQo7NBnjlFCZI9mJX3TPYBTiE
eOK7mZy3EZuZs8HvTvQzig+d/l2VVRkiOP6XzpiAp83Jg8ZdAKSbEhMUMxzCLXXOPG2A6nA+zSFS
i3sNKGWd51bkeDWPjFXBKg8kQOL2JxvKywPvubMbE2+GjErvkzw7FbR5MX5zR1IyBqW7/Cp7/Qvp
rB9G90+cwL5Hh+IweMWHhvd3SzOwFOfEi5mB1TbN7Htrlu9TWf1o3fRdWTCZDWTe1r2K84J9Tma4
Bbv0dajGbzTr6qAd9RFUb3jxDTAjFLpbjEcQTS2TgG5BimiaxIsueB4CPH3gOXqImaXrCMuvHzk1
4j49zBUcHhiYvtitj+Ur7vo6h6cIy+pU6IN9xnkttJ3CcoJ3avH0I/w3TZCy8oeaqIOhWr+mBjDR
peme7UZZERQ4cjcpxGQt4tkn7UuW2MhSF/N2qZH00E6whBN3D25pscGW5M0VUGx77vPssudSo/Q4
1Lep7L/bDJPq0FQ8VCAURqyEMQwxaoA2Th2UNXA1wYB5hrbPwAJpi8Km29Zg7ps7W6tHlpNpg9Hj
b63cMJyG5KdVwuWjPfxNpSDQQxhB91qk0w3xYdEmwEwGiLorAoUpAsZhzzpmM1bOvIFoMeUN9iFe
fQ9TYw17Kcjas18faUGwfFbZHt7+m26uHkTC/U2vMhZn/lDtICCfEI3o/sQS/WrTCslvFrx1Gmsx
soCBNdWviHl+zkbghiaVJpGY2INBgnrATHlP5/bnQuZ629CmvkEMNCJcxCiOPIOPMm/RUhfAhN5X
sht2E/YToM/a5L7swLiovAYYuxl28W7objCbwerd57csnR/zUj07bVYeLLR4g8SGAMzDixqldgff
AdMOuiDVEnqt+5J43gwbhKQEGatdeo80s2avYVO+z+cC6IW2Q7KKHJcH6Sf9Y0VyHpQobu5N7YyA
hli7utf9KSsahn1LO236wchftXB8GI+twtl0LB/DxgzNT5aBqTlnU3dj9f0CDPvZN5OW9K6dLTBO
p9R/dan1MlmzuXeTCXbIyWVqS8Zm2dvZgrXUbV9G0eyIGJdNrUt/U2jGbhtwPDc5DCBAhRJzQoJA
FydWTTZNPzLkVnPwayls0ap2SWR8TAue1g+AFRdhzvoX3VRwaGc4QrACFJbFyukuGzgcm8KDuRPF
4wDgpzxssEvW7eDc0JrT3Tx5vwpP8bgbzXuXzxwmZImdmerT0B7ouBHF8OySFn5Q2iYbN3Hz2IF2
8fyjwDK2ZnefGc8EyUjqsMZeepN4A9/UigKMmnfDocmUv7EMvO1WDa9D0qRlCIRuEi2C820xL1gD
Jxfvcgv2Y29ZedRnFGw+q6E/WtT2Ti6bSOhYcPMLO5Wn2p3pM+91uoOXFlhfTvmt0GAHINspixTz
5Hsl/XLYlt3YvlLFwSt0BKCV7eT/riG0jTsHFvjZpr8lQhICVSaA+iQjrrlKYVAHWypErFoRUeEk
G49VJsxnqsNEyP/j7EyWJMW5JfxEmAkQArYEQURG5DxVVW6wGjqZJEAgkODpr0et8vIXiVnu2rrb
gmTQdI775//lWjq7rKbZqQzYLwq7KnYyoCswb7L/uDVx76hf/a7atIhMMyGKDowEdLmmrusxKQKs
IAuOfbhlt9jCwrJO7LI6lkVaxWFjgNal9U53k7nqObAeyh2d2EzcgvLNc5HDVcqbsGTVLnCoOJoJ
FrqwnHVUObmP9K9JR8gelPBEd4gDlBPmaOJ1e6dhZTL3/XcvLB5a0eQ7ja8L8AfYWkNsy5NG4ZvI
qf7pD5ZE5IS573DyiYRS91RiBGCCgsKvs6O0V09qyHIsr0LsOcLt4qKUTxXB0SZrrH4fwMV47Xrg
NfZh98gKH55IM2ExcrzfCGQD2EP5Jq6DLN8rjo2JbiGloKn1nYju9xTiL2YjfbZLkC38UuD8N0vo
lgaU5HkWmNgjIc5uY/pfkweIWxt8/P/cnpJ+wt57AF56j7oP5qqqBzIHZIK+z97FOHgJbgUVRo9f
dU1v7ZUCIaGSQI3kvLcfSjQ/EWWCraxw/Orsj4EiCEAt6hiR3w1wK7AE40/qo8Ax5UOYAhXUAneD
z7WA130ui92MzIQ72KSLOMA0emPSFn7XECK/Bgf7vZqld6SBW0W2Q7t7TNdpxHsNcAcmqpCBDFpm
8rXvyxTtb1NWe9kQklTaIYlo3GuSDdXea5CFUIzmvXaBnyAkV3vENGJgD9037F+6AwszkTRTG97C
wFFHAURZUaHEn7YGA2JOgcjIYKJBR0w9GamDNqIEdOQ8pG+IPTB3oweiST5jCfNwg9+GkT9J6gJ2
0Zo2hqwLVxJeASKZyHeE6ytrAla89sxTSeAq527eRwTxZ3ihVMcIKRsPWVijqVtndQTNhXOfZ1iW
IEG5hzAHyxgOrY6pc6hJkcjrF+pVhumDntMn95JEo+vy2fe9n0zg7OePiAShNWke6xnBo7WGfd67
AKuKdvwV8qYBc4GEmKkagWDWEGwHS2K9Dt38vnQtcmorhpjgChAYPVjvckDBGVkQB+XjqK5zctPD
L5x0dfduyHBTEP6rRmobjNVNFpcu6/+g/zfGAZ442NCVuG3hvt2hU4332qkGAHJ8hNDuqMTxsnHv
EUp3Vgfi+EjbIqphLI/8FM7hcWj7uxoJixHih9+GrkVqsalBm2pdpHCR7PIRla+kDyQgOBpYNoAm
PahpYRYvHF4mPULio0rhGGuBNXEA91PDej9Yx47PBt+j/QopQvCtq3T5RIF8PjKmgn0YBIgRws70
YCFJBtAtmt8IYyS2+VjAbKxYSeuS/qVmme3vwq6CcsHuACxthcFXBsNJg9LKG0rxSCNTYxjsQFhP
r0FUz/6byTA+2+KSUcQnLOZeljdArzXme9dZTuLgMT7ZfY3eoYHopgaBAkl1ZXFdkY49SqsIzn3X
TQeSzt5jmYJOyj14T4CHb9+7eihmAK4AbPHmUJz8sQaSoQxobPcKrwUIlGPQhxe/9xDs50p1h1yg
ljFmoj0NVXEJAM5RP5saHzCawYQ7u/ecU5n3NUK1gNeX0aiCrIVLP53t3RRq+vB5/XalBbB04E18
cjtdoUoJ4vlJVfWVn1U9KFPySrven8+vsVLfXvrwGoWYqAnf/Gmi2AnLEagXGu6/9tuX+/rQYGhB
AGjGqSSnRruvsvMxmTr1VvLUSgl3GacqIXnGAU0C4GrQwA5tYI0AzuBYXFm/8fevXeLyzD78/XIM
MofZNTmNM2onONWidjS631FR/+IFFh0AOU4NUuqRwTgNfp3ANVoebVaXMGeZZkMvuvJ+ly5maguw
VXBkPNPOeits57fygo2fXml4/82l+vB4BNYM14LvGoJh76Xkzd2s6XU1t2+2y27mdv7v869opTXM
Fm0GoJUmhT2bfwrRatP5VdW9peQIs3DkXDJ+SL3RblgbbYvKeVaxsZDNaJ8chMka+3f/l+yB4tW0
xRNYucISjcAygr+6R1WPtIh2lTQR1n8BkBNVuZWDunaFyzP8+Eo0cgkaIe1zxr85w5vx84NXgzzS
uRvaipWXsUQiyCLtZiEy9+R7RbmHOhg2qrl6Rz7Gs9WPJ2vEJILyx1Yo38on5l3u88P9TIJXAFWh
iZLptD5LLzgMVMSsw26gNeTOnTq6MRTXrnSZAz5cKSQ92qHhBPW7oWEMOQBwdg7DzgYF8H2DXKlb
ycCS+/yTXntNi4mFAz5EQ+ahIKfhER/Goo2UI5+DCoEBMOVvdO/Xbmkxu5AicBAOmqUAYt7VbQCi
jTqYHCWNEVmh/ZZqbe0qiyZjakZlac3bM63eZf5ds/tAPWOfpreMHJc38I8uj7cY/2mLGZgrCxDI
rjlNDD0LVN1Br/S2MnzXLrAY+GQKOzkRzz4ZNwAHiqavyof42zNb+ccrj2jpwEXQlSxCEMvAkclc
1P8ReVNe0JMSFv7ybDZTaVduZOnEra150MhUsU8yReWw0f3jbINXqvN6o8m3spgsLbgONnuCaQix
uW01V0NQXjp8KPV8PirWHtNisGcjqu84ppOToVlke+CFlN97kOPy4Q2Zg/HnF1l7Rpd//2Gct3Vo
eWEN4LVKx7sx6L/jjACa6cw29mxrv78Y2qErS88LYBfHYfN0aTD5l3ofTHFf+/MXY7q34XsYZhtt
VpCbAoA8OMniwZ03XvBKF3dpknXInPLWmZELHzY0gRZLnwrQ4HYSNaodbHx3ftYmBc54UWPqLdP1
2ntfDHBs0kckYU2As49PDUSkGYsR5AMuVhsh6eRrWgi6GOTONMhmbiGYm1EWKlE8b9v/Lujvz1+L
fXn+/5iklgbZLhsHnztIj6Wee9UIdqgHaycY+1F76prIYMfKcF/C3GbV5U+t54MnVKLNn88vf/m4
/nX1xbIfDhkz7UTtU+nJM2BPz+jHbIlvV9Yq9/LWPgwY080jR0U+OOVV92KoOKBMehUUPTrPG9/0
yvtfGmdDL+hBZQHDp3BIjGMadBIOOjOWBxRch8YEyiVfSyT0l7bZAjUAxOSk85nQLiF2izYhAp38
91R89QqXV/ThcQ26CqkvaXkO/AqcQgSnYcUFbi1qs6fPX/bKDLO0TtYVLVpih/ACpjAZTnlzYZcC
xjo79tcymHx3saYPMMqVpjBIHeEe3ztO8dBMwPl605ZEd+0eFkNewBjdCzD1ToG0Ti0334PSTxw1
b6wkaz+/GOx0doe6HS4ofI9ecyccgFs1wGp+LZ7HX1olm2KcCXrD3Tnl6Aj7Kty3rfdUd+FTblIE
wNeguH7pZS/jlTMoTyYZCHVGSwXkPv80Kw/QM/Hz859fMeP5S0ckTmsok9eNgvQsBR3bwcaqssL8
6DfjVafJwbeaVz2pPz4S32qcIEsrjN0gu4PfFaVOVIfC6alr2sfP/5y/WKp/TGTOYgtAOgJWH9Rq
pwqw7qPxcoE2HlaiBpi8p1EjRbR3x/YQas6P1RAC0tozG4cDV76hJOQ+Op0PPo6lyImZ1D5y26/v
EL/sHw0yTO6UATPXHbi59UAU3akB1UELRZu7xmLtVVcx/0Jgb4+BEdljKDpyTIGOvdM4ol9TA1rv
XAGqavUsvQkF7IehNNX1aMYuwcqik6AIwhfGjNgNkOfseVvrQ5F1SENAT2WPZqHa9RpZgx2AWvUO
ERAUpXcIrCEc7k/QQ1CQb2cd9wVIhRYL/Bh9EQ95kbpIqNLDubQEzrvI3ASNSairMKOAt+YFksPh
JnypC919S7XtHxuUx+IxZG3i2ch5diCAv3SFghgCmyGhaAjtP39dK8NsGUDtBGmAYiNQfyjSn+0s
PIViSEheJl/7+cVUKiY0UI0PYbMkb3Z/LsmbGTfEeSucF3/p1IfVxrY4xZ89nOihva6AjEY+4bV/
FLtsXx+du+oqvUNHrLttEnMj7oYNk9fKWrf08Ic492VAFaN7WqF0H6MjyuOBtPM+D2qDpqfj7p0q
0FtctZWNwdLJH1QMzbMQqeu6lz9xDvhpXUK1P389a7eymGRZDWV25fnOaRrL9pHLwsESRNVuGDN9
I2FYjPNMDV9b9JamYRd5BCHkahC5m2p+Q2N4rCPRATgxBTL79qUbWvp+JyJZHQSuc7LsOjgIpLnF
oQvoHwVb94qxvHi2Uhbef+1il6f6YZ/gToNXmYDMZ798sX0V2ea3O7/NJWIr8q1d6crWbWkERhsf
o6es3RObXRHlrL+go5FFEcjwbQoRLPD5raxd5jI9fLgVKqYK4kCAA9oGgRAuNA5+MJ7anPxpmLMx
blYOJvZiLoBffECcjgrBvmBohKlonPQxdN8a/8WgNVbN6P7UeuNiK/Pa303+hxvy63IAjtCazwzM
YKTN01dvbp+BB9/aJK5dYLG/8nAG8TENgELT1Qc954AF1s5vqfoNEOHa7y+2VznlXZlxBu1xYIGp
2A3lo98GNTrmw1ZxaWVm+eu9+vCMsoaX4WThIDoOEMAEbfcLTbeNwvLKn7909I6pn9oeeq4INCDV
1dQC1Z12Cotd3fQbl1ipYy79vDLjPAPpGA29IfyBXKlD0wzIKEA7gQrQ8TnCZFM1bUG0VqbK/4ki
FLLz2pGQk+rpYxmMf6bC/1VqgkZ6+OAUamNVW7vMYvcE5WHQV7Trz5S4CF5GY69hr1INxwotZJU1
WzP/msh8mdHapmOBSLiJnVAQihVEpH4T9QDSjx3Y0YhlCHtAgHL/nkNdovpqwxGzQigBm/b/TzQz
qwpvkpVzwqu5ky50GymUHrGBUx7tuYI9Z8BDRA40tL+yIodg1vW76LJBlBBGbEx2K9/9Mt310nTt
XMeV57GXsTeit7vFClv76heTQtAZMTjQSZ/hv39nbLxDhwshGxvfxsokTRZTwuRVVibBjIbMVBTJ
rMfnfOwhf/S792a2fn++EqzdwmJLUKHJSqU3gZVI28eB6R9atEcr1w+f//y/74EtfcDl0NCqCIr0
NOR6RyAjuPCbcBZAfOPGqvzvG2BLDzBF9uEwDbZCYXY0O2YV9VUzoWOfysHbmHnWLrFY+PHD8NLN
KQOuoBwg9ktBxXKF2KUulH2fP6e1SyzmAYh1rHl0B3qq1XeX1YmCvmtwtlyNa79++fcfZv6AgQbU
wbdwRuJ0rBx9pBPy6jOTfO2PXwxyzYZJWtxjJ9fAYJq5v3nA3zyr3Kpt/HvmZ8uEUYl4eriBEejG
S/+hTesr27egxrKys0vp75oit94hG+/63xMyW7p0IWwd3RDGi3Mlig6R7yPyZux7VfovUzu/Z4Ha
GBj/npTY0rE7AVKOBAbWnKl2n6kPKht3NuaNtbe9GNKt1eCU17nNeZiRkeCn4ipAbkoUQKGx8bWu
/PFLIy7JeBdoA1CXLLsDmCpXlZN9qQ7ElgbcvpsKuFcxWSuvhyr9OCHSCfqOjT985UtaZpZmg2lr
BEni1/sBIe1cvbpl8wBjfTyA3hHV+MwgPJ2/tCllywhTwk1TIJaAoLUrrsB6jBtUOaCa31jXVt7z
0oZbGaE1lMfk3OFRqfxcotKRVl8bB8FiTDd9k/HKB61QN0VkZ2/BKA958JQDyaxoszFxrAy2/7FT
+kAEaeW5SNyk90PR3uq+QpvQZ0PcEkwlUPJuvPiVjQhbGis7GDftmcv0FDq/Z7veM1c9p1OFqKrv
IvXhCwgPIU/hGSigeUQ0U2m+tLFnwWIVH0sceRnBaGTE32kge1A/2o0Ql30+964ssMFisItc1wN1
B/eUFym5nbNQxjaIbHCCWSYZaZcePr/Oysf2P/ZLNx07xMiEJzcMnxlJX2gJ7EVG9cansDKlLL2X
Sju17gdUd2bXRKx8S8ONiXblAS1936grd4VfWh3CLeQPAevEASLBG0eMY+wY2W6ZOB0spf9bBmVL
7ze0TcwXLfZRtl/FvnBgbtGdBWkZrY+GQJIc1Sand70o070jUhY5pBd7OOtwwFeu3KIbrjzGpadT
Qb+FsNC0Ows53kBCD81buvGGVubOpbTNdmZtDTAYnYsguMep9EfBCAIUs/L7hAozyvZQfzbFxsFh
5XNbatxm3kH1Lrh7QknxqK262VkqvcE++Pnzz3ll5vEv1/2wI4LCCsZtimBaXnZNzAuTPQcpgi1x
oC+u6tbu923lmY2xs/YJXl7Wh4tVdu4UQKXaJ8iJRGxP3vh7uPSzcek+YSWtN66z8oaWwrF8QC3K
mesG3iYn7pTY9RkyoMY24lInTUmQjRhszKcr78e/DIMPt5QNOFCWyDQ9N+NPm8G1gq19s5m0u/bA
FnMm8nVhtJf49YmQWMNWFILCMqZPRTHFn7//tb9/MW1iN8ldoA6QEtKE0xlSPnEzynx+mqSyN3Yy
K5/YMs3A5L0Lp4SwT0pnBIp/0+/Kynvq7P5aiAryf8l/fX4za1dafMwT59JihjunMb0L9YyQrzsf
GOYRSWfwp35+jZUHxhbfcDEUFVEC9RDN7bfC72/zUZ/tZvA2NjMrr3wZagAx+lRw3SDWVcAqVyPa
b3zVPWLwxMY6sHYDiy8W1qseylxguqpOXfe1+60A1BLpanzcmB8vT+IfK8BS9IhYQoYuXzefHJRS
KVwdntH7zx/+2sNZfK34JgfUngP7BGzQuYJMy+/vMXsllrVVI1n5hJY6xxyWhwaJ8cgso91RK/1A
G+fGybqrTOc/BgHz3ud3snady9T1Yd7IQydDIxkJJakPtZ79zbZGaEIRK5v/moOvaZ7YUvHoVdA7
colvNW3Vb7tL7+Dk3FiXVkBVbClv9MEmwJbLQV0QWlMBHyU24QdeetDnIbALA2KXt/bZFD48CxUC
bD9/bCvlO7hX//9zSzmiCwhSG095X95XZXq0BhkzitwS0FZh+tJte5y4kxA5Rtz7GkmFeYtBb+bQ
kSqHPVbL/HZW02Om9MZ4X4EIMc9d3FEGGX4wh/IMM7w8UNKUp6bnptw7tShvhsyUPJpFiAQjkEt5
ByMAHc8yUPY+9RusbU1XWlU8l5X/2lLVBTDrsLmLuhFpj9GsnPJBwWYO50ZIUPRoh7na1YpPG0e7
lRG5zP8oSJM2F/viiVOYqrtbB/F7hj5Y08Z0+7dL9o/ZZClAHE2TVsh6MidrqLs4azmGZVA7912f
Z0c0a4aY1OnwGqIsVUZUFXDeCccktp/yqxSF/gcBk/Pe5W0aax9puJ1FROL7oB5p5ThXdUr7jT/1
L4r9H3/qsmPpVDwz7pAib+I4JtMuPZB9vhN79wjrkL5BSyaed9f6ur1Vt/xYP4CAfpclfOM7WhuQ
f9vFH2aUMctVA4AIro7AQWRPVlGl9wi+aBIWRB7kQn8+H4Ir68eynQkCOXirDNeh4a0cYoaeM4u/
9tOLSbHmU2vGwUIMBKSTDbX2GZCx5Isrt7dY+CzhIma+8WHpcPoHk6oiGnmWkEH8+PyvXxsKi81a
TSDONBr7HFABzNmqMn01VwNDyjHr7xEjmN9/fp2V9fUv++7Di+adUzdBiRcA/PKryAi0lNlGsWPl
FpYqXCcEtHysENQ1FuHtLBGU5lcljFrhaXa2ah0r389SiFtVDRxxYQn+WKmS2kMRgKjgpe+3sixW
Hs8yBics68AO5hawSMqeGrc4VLTawBqv/fRi8QlDg7mlR3NV5Ea+qWB0bodGYVL5/MWuPZnLZT+8
2KI3MKdNRmBnVj4p4l+PpX7qvHJj47f2chcLTQbdl4P1WZ/D7A1wvB2d7qXOd2h0b0xBl2H6j/lv
qcAN6jobKaxn59b709dAFCEBrxp+seDaGu0jSqPJ58/J+bu6/OtKi6EGBy1CjYZJnaWgRxdQhJBf
D45IwOYFBqBAACzM8Ne1/OEW+5T/bhGXVxTgkl6Y+bM8NumRFoiAF88w7sI5cXCD56rkB2G+VUWz
N0ELV/+3csxPYd4fXXroO+9aj08pfOMMVQ1I7Tv+M5enlgHvkx5aUPw8eGNzleD+71PEptcCOBAl
o9Suo8lFdPrtSI+FhGECmUsImAdoAVG6AcgV32By3aX4x/SVwVpL40a+l+QWOkn89IPCYVUIgKiS
uT4BRXrU4OV7xxQdymB81tm718wPvj3vPIBpquw4Z4ih7k0EKleq2mTU74isto1Oygkkf/qnoTAC
g4akyz3hPA6nIPZAl5AvQujXOkdQuR8b8wMwe/CWCjlFcJS0OkVM8h7CEs1PZrqUh1/JfKyK56qR
O539kK9AC+EZZ0jARdC720dW18UM2cyG99EI5AAz0IWlEEZPsMCMBwFC0yCjGdG+ICoP5Ik7fDel
KirFH+nG7UQimSa2eMo6hG5710Tc1M6TYz972CJf+Cq+dYBmLFHyJm3a80U5R8xPp7STKpOR1T60
AUrlMBKI0sdbS3J2RL02A87COSB4GyCJc8GumqIGXj3GFqJoYmxUY672DO1gu73BrtWBtKHJ7qcR
yBr4rqHm3XfoHgxc7CTd57mOSvhf7F+9dwM3WWJhwRVzFevCiwcBoEVPkPMNBn/50rbPLVCgwgNw
JOcxiJc7CRTw4O/86QcVIPlYe4rUxQ67KHktQbMV+jo1bwC9gmv7KJ19g9BROidmwvvhLzo/+94T
xnJU1DoSBMtwBGJrmiedj7s3b4G+Rx57hACnXQB1rQOOByjKEcAo4DbdKGCU+E37h/IDr6L8uztE
dfjeWv/ZxX/oRmvvnMoxLnN3//lwXTnqLKU8sikBciihAyXd/Avs4udBYvdM7eLnOHUPhW39/Pw6
/56dnaWOXcKd5qg8FScHnI0bxJSGRwh5qo27+LeKx1mmPBUNgqwLy6nBIJ4u3xYvxQ3wivahE9LE
IhhzsMQ8/qaGGsE8Xqs3mlj/fnrOUsOuuoHQElLRk0/RQCHWhIBuZPX8QFfRHMtuMFd+q8nGTa5d
7LJ0fFiB7FHrRjKbnTQLr1ruH0IW2+AP+y6/whj62nu6LH8fLlLXWqbYrE9n10UcuTAMGc6dV199
/uv/XuWcZcITusct9S1AL01DAFv5RcanGcMmrLYypNae0WIZBUTC9IMB3FRMYi8qa6fCGXo+fpIN
5LJbqTkrV1mqieGmIyhhQv9hJmYizw1/5CFM9mN6GCG94iAnfP641q6zeBlel6dqUDAuFYp/K/h4
GgJ2DnWQgCpyNY3zy+eXWRmbf49MH955XnS+N9fwXg6oyUeZXR3wBTx+7bcXLwRvVo+ateiYjJgq
gWEAGsm37Y093+VB/O9Ww1mqXkWRB2lT4YBb8PmGNGPckekutfyvDYblmZFZdtDglFCcbStLZhWc
O8faOCes/eWLYhkh6H+rxjaAlNcvbad3SIe5SYN24+S/cuB0lgfBymOi8nNPn3Dq7SK3HA9h7b7P
vkAkll3fIkBTYEcQEkAqgsTKrY3rrnyxS6krlPMSKElA+7FwMDBAcqQI0++X2AzJ58Pnn9Tf9so/
3vryjDW1xAeeFwg+CZUR22OTMaPuHla7Np31XZ9O/N0DROHgA/1xKAdw4bCz8a65HswzOvXhjof1
fGIOks78blBxbY3eEfyH7KcGVHs/15Z9VRIkMvSFXSRStdYx4KZXUV9XHQBCo/uQ+V6+U1BUH8C/
shNbornEgOvbK9dmsQN/wL0GC2PfBLI8tn6xV179e8pDk3g8wL6lqMEKDULWpTDahOVBGyO+Z44h
h9JR404qboORJE16pqPOvhFwJI5chnaMLIE5QQweqFY+mbBdadghRBLkY61c/5tDWLEr3A60IK3d
XaFKebBJUO79wg6wZgRjjIBkWBSQbmsBWajVjUVafHgk3fI7r0zxS43r4PQ4kbbGnKTJXno/PyO1
CjCX5tbQeuOstDJ2/nbPP8xXXj8JVbQmP6cjIhxxArB7vrOGrWb16thZHGCCZgC/KfOHc5troIOE
ukZ0Fd2F4F/5QJ8i/fKWFcN7aedoY/PC2X/+Xa+NncX63lgEGXwIf4Flwzl3qYs8dIONogJ2LGJo
+SciV+HXVpZl0FIx57YrjTOcU01/ick9iBZclMCGjAKESW831enGkv+3Wfmv0bo8OFs5DyFFzc9A
OPKnwqtbsfNLJz+QSrpHkQGm2uNJJkAUef8FxKQJzBnZIawqTIq2Zz33dOyOmWjtI+l6eedIOb4A
yxHcl4Mywc5Ng+E+HPPBjsI0QziPzOlYJHbjBPtpqvyIgcQGe0s1gJQzljFyoqv7bHDmvd9RevSI
686RBYbVgU9BdV0UY5UgX8E/UaPdqBgGkSDSvT2DnkluBOsGsQslqncBQwlpoHHgW3GfOeIWaWLZ
efb84hjMpooBh0GV2y71cbqI2Aahyj03OIjwqjcQ2LDmHodYCt8Ml4lTjD9KPhdH6qYNfFi8OWg3
b3YQ2dMrqHPqWOhaxBl1m1OIGS0mWJsQbQkElTJDdpdD7ATcWdADIosDrAW4UzKEhdn4XFZ2CH9H
yocR17vMylOHF+fCDu868C7JF8NpnKUmW5kqBZNO6TPPxsglL2NWbIynlT96KcUmbQc6UiqK86CA
UM5x7KtHuhVlufbjl0H84YmEaYnYnv5Sr5nOPQCbw7jFPViZ3chiGlAkdyzLd6CUYvKhKopjpdy7
tE2/tvFYSqx5Rv25k5g8NaE/tZ/FmkD2QRTcsV+axpZiamXlDqutcETaUPZgRnndlFMftVy81KIA
9xlx5xtXWntSi70lAV4TPDKan81Yf5OzdWws5whM5Nd2f8vYJMciPcnGLj8TznqgrZAXHALatdGj
W1knl7ppBoObXzVeDls1kG7DG69vS8x47WYi8drTWewwMXExJ8/x+TfNu2iqZIL+YRM04q8Y0+2l
ZjqvQCGWPU1PzJ5aIM1JZ92PfZgeFVKb7iGRa7Dn9/MqMYEr3zlUOeSqBxP8D5yh8FiBV2lkhBWo
/c8F4ft7XveqP5q5oSWCbVTxfRoC/aZBU4c7NaiqXVGiU1JKdMmsdriwQ71mBH+G0HvE2fnJ1DjO
0ZeyRQGvc66zWZl7gNXZvQrs4szxUb60bmWSvnKze58GWaInJmJJifXd90jzsxqRu8UUgaf3sqrd
12lb7sfRqNecC9XCe4uTPsisVX8Ld1oR0wkJSoXdgVqd51ZCPafC7FiUP7jnsL0ZRAo+GRpkEbdY
fSicuTvTqZruAl6ZQ2hN/D8waq078F6ne9IDYMvBmd67kofRbKWgwk+UPtjWAL50U44CQd9ZjzOI
1Lcl4c7FPdTNia1TkbBJVXcWNP57nVFxzaah+WEUSLhEiPzdmXrn2uXda6m88dAD/OxU/c04VVmM
uAASl9bcxnBz5YkMUKW0Q1vEcxPcZn5/zdIWlSsyf3eMx2Iu1RMw9nBjgM6JwCXTRWMA1rTtVEBH
TgqmWUbmxMuaa47jd9Rl4mjn89XkySP3hisBbDeS8+Y/jfZuUKN/6TteJC7zgBXOIXQVacrB4jMW
duXOE0DlCoBpFPW6CuxlkYf3ImyqiPrhd0bFb2J7dVL3LYXrzEGbYioerAss2oYpdldm9Ss6GMBN
w/ZAKr/c0Tqc4gIWdxw/J1ymMwCmYEe3gxzuN7KlD7PT/acy7wfL5D1gFOCywwoLO7wXWVlx5TjU
iVlIBoCxrZ8qbFA812D3po3GmJ0ZQmxsjm0Euulxkcs7IORpnFnthXENTh+d4L9sCi+ZwN+adN1d
Y9L9DeDhoxzq+1qi/wn3MP5z6fyED/kaxcVn2tPmsSTez852wCqQXO5Gr0aBmiC2dqpd/510/M5l
GUIHHBg7C9IBMmS1Fp5xAbCRTwH0za1dOtXI+xuZjEEbekJ2O2phU32F/A7rqC90TSXCdzNdiphZ
8+jX1huaDgYTkbpmXvYz9PijcdsdMlFeYJR8rQbvDxIoOABZ/bVd+38MAafSI124ywuwyBWBe3ga
yIENoK3WQVruILq7Tps8i22KqkxXeGPUMPt3NV1UupBWIGmhxLFK3ub1dOXR6tHS5dFU/BvwJuXO
Hrokk+GN4PM9mdoftZhvegowepONp9rFSw5ode3m6IUhFcvZhxQT6uhnboyNbBe7Ob2VWf4r8LxH
w5znNqNXvQf87Tw0QBq6N2yEU6KswLofTXg1ID4JxMQ7pwbuWM03jJenNg1wh8N0LGaQ/H3zLKV7
VnW4T4EBDsrpxSmxryCt00cCyFXK6oesN/Cn4KSG+jafqz8Ka8nO65vEaSXsQz15Foq896X9vTM9
UrxY5QKn3OHzHaubzm86MHfRD/E9DRQjdCKR7EDNHxwHFOxwlxblfN2l4ZCwcIKmY3Bj6rMnAN/i
WtQddBYpKKSNvecqm/clEX9ELq4dSG/xqaLloQUM6ZR+y0Qap2mYhJfCfGO3h7TL4LV17oOp+94M
8GAFATJG+hbZBTQDf+CypabNn0ZWP7vcgFzrOTtw1WPumUSmMznOHQP1mkFGjBiFEgdspTTgdlyA
xs3oPfVIuitF+1BnOYtrHG9wFJiOSMv6LV3+a1Y4++p2yP+PsyvrkRPXwr8ICWMw8ArURvVa1Z3u
zouVSTrsYJudX3+/ylPCLQqpNdKMFGWg8HJ8fM63+GCb/eCUvKYUPYpEEWBUyfAjJRzeDUVkXwoa
EYACcGR0dI7rbDQ+uiQ+CEQKM06hbi0nsPQ5vJp4xe8T4UI1epoO6ACP93aJ9lduNE9cjI8adaGx
q7NvQsMCKkq3f5Kj5Y3G+KTpLlSsXYz6uCk5NGWp8R16rPRcA4n5oygp5geISa82UsjD9vIou/jn
kA0nzoxdCrKfwJ300Cr+3mKBeMko7wcESJwkw29Nz+9ZZLz2hAA0YvDd6OLC38M6UzHrKDg7mcVQ
wL4hIh5uCq/JWBCIwU46BI/zYuv0BHr92n2bkGOFyoWfWGTLYApzZ5jZtCEJ4nYT2Rsx4Xbct+pR
wvACXbDoENVukETw6SwkFiI0JhF8W5x+8I9xJniHKHLXmc6viURPw2QeEHD+yyRMCXTgAJ1WfXNb
+0MHv31j8nYHh7NXF7Q5uHYYOxPqBl6tt4/gH+t+lloHKlBKtNS4b3A6e6VU3c6GRTEcMyQmYKQP
Rh0fJ1eDxbycfnCzP0vdTQM50gOEiJ/cShoeT+p3wFbA/oZNvU8L9p4V0wEpBVwUO/1OdxH0mN7q
gQVR0W2T5p+0TqGKI3rYPYAeCQsS95MoCvkJpt0zGx1nZ7pzNP4r1SAj3uk1cvfUOXdW/Ayy77Oy
8NsiDoQfBJEDAXt0P01yelS5cP1paJpgyvljhNUCPdyIokkU/2d1EJOZapzwo6P1Pgbf9Kpieu5T
9Be7tnw3EjN90UYTeKC4f4QD9Dt4v1vN6A4V1tVgXKQWRslg1ZRgVQuUeTo9u4hllw7aVvwNGq7w
KXBQsuv14tVw1UPUV/d5ihNNVadY5BvSoT7UoaMlkmmfxpa9z4oG90CL/bAT68Vu+l1RpBpMTtLM
b0bYBagk4p4jyIYU/FS46CpgA/umnhA4j1YPDctlUEOTD01QvffpH9li0cLzRBitBxFgeLa7Ytpi
8QDDOUZvg2aC0A5EcueiY2pXzyOSCyHNX6wbTnmsQSyw1xo/E6DDxlK9TGl8dBQ2HwoP1Ms7E0UW
HCTxBGZ04xQ7aREQsif6TcTkv8pkR1FX57K7aPzGFF3Qdm9kDHU5FwbaNPYVtNa8ZLCoH6Gy1aON
Cq8gyPHo8AfLufkZ1w2SxhatpwpuMEwJpDpZCwFcUQ33o8byB/RTiZdw6NHWlgW1hDZ5KLn8aYxu
giYoene2W4hP0yK9Fcg+UhAaT0Vy5qna2j1DDaqpvbJPHizb3sZF+0Zj9i5z4OyTabrvmv5NtMZZ
Mny+rvETMQvH78z+FczAj5Qmvc/1PKhYDySUA7OQOoUXKTUUfCik+wNOB/clzBYSTu9SxkJDNUg2
ksaCRLvJtgxGd53HhVUy5D+lfC45gZtQVmJxOEW9izQpHg2bsB7ePQiXsLPBHEkoRcKshGk/S+pA
ECWVheKBKjHu8Qi5FF/XTLguTB3McaxSpW8uGfhF/o1Mx1ToaA/XbQJPISiZ2oWvkOK/OZDSHwIG
FRRYgfRxtRvTqXjOra64N0yanLKmjO5R9qnOsYTiU6ZZyQm9RgKTADQJoLCv2cBRm5DqfsonR751
RiTudJqi9kqRsOwKjbZPqen2v1gWuSKIK6OVPtTOpz1RRB0AMYaUsU6ANzvauKD3ntC5/UgnBJoo
h10S7EbG3jrTWoOtAUDV9beEx64vJweEjnwCFMJrFNZEEDckzoLSZPDYdDiciUg9tQ9cThDvG6FV
9zThl75ZsnF/3r42X7+ukTlDFKxKM6llhYZAbn1LMlxGxjL5QP9tTeHtenmRzP1gS0vvYTpXgAaM
C1FqmIfR7k+4pzzCmynQlNms3MqvV0aIO6tfMDAQC9NEGbMn+nPXmLsi1euVZ18HsSD5/rfqEtmS
ZBqqa6F5qYGNpVt6fQKB7oFAg183w1GO75XVrZQul6bk8oV/1XiMWDkCYMQ+7M0XrCAo7j260FH/
2nzPihect07EzL48GmYJmXA3y+M3ipwa0jCdTFbaMUtfYPz7BeMYT6QG8C00qixIozuhdVDUrza3
P+F6CQM3w3+fHkkKA9U4k0c3T8sHNsTNES4E2l3Nh2cjd/OVOswfzaj/ryBDgezf9wiIa2sNLidH
/VkcHivhP1I9OLDKf4RxBML7sTgwyLa3XjjGnk8+z+ztnJ3P6Y6vfOjCspszSQVtJ4O1kNUo29Gf
pk/TuZO4Juf8nCHNgDLXyppYGNA5rRR6OnlswzPo6BgvIwJflu07KE9bk/PFF8yqlqRBwaUCn+zY
uPcpcLi9eQHwVIBHfWlFzLmkMbwk0lgIzFQmq9+OjTpCEyXNo1nh9C1abU1OcmmgLuv9r53pxAYE
xaq8Qm3oo3O1B4qzt82+96N8u/0hCxtnTizlVp1PEOAvj5bU95ppI8NS0OnqDJiO3X7Dn27llVU9
p5U2dteJJhvAgxo6HsaGKqDapaOoj4PzwbZj3QPzWgtUPgA13qR+HcNXrM1ktAEhewRg65IvQJQZ
7juVe5eBLPZgxmYd3P55SwMwixwoftoXvaXi2Onmb4bVDsFi+1dvt6fbz1/YUnMWWD70Cfwaqh7H
tHmILyi0yohOelHflXr2WiK1B7luXFn2Cx8z54EhTysMIA9QUi/j7odEqeGcCCPfyHqKt7e/Z+HU
mwNbmdY7OpqD+VGb0NVSFL9dJqhs3X46/UNxubZaZrEWrlUy6yqijipti7OijD30PJUCULxxPE1F
14Oiohq6q6FoBHFIiPRuS8NwP9BDNs4NBNsEMkfVhQ0oGo/VJRnrXcnhVZCN9EfE9EoErTmhBxMD
loVmJyhH+15K47WyMjjmALYrH/pJwvCgVMNZ1ObYBHDdww0L7ixN7Ytah5lBCyOTfS4kfCzdwupO
FHfOZ+HapZ/aIPojmR2xxB3cN6DzGRO38GStJ1shingLVxnh08TUv2PvOd8Tty2+daVVv+X48l/c
FdU3hRjyTU00B3EQYHSQx1wURcWFf6f3A3zQtCKklibv4NApjvqYwnIHaOM7eDEWjmcYsH0NYMFg
o4yBhjyMLwy3CSzLhbuF7HWkKRm0+35Ki2bwlq9yv4Sk9V1X2DAeq1gOlVUa52JPDQ1KpTzWT0kb
jy/wwCGBAXe+veu479TG1ShPsu6zJLG4r+DfuEOZZHgqsukMe6y3no5daFO4SA2X608Z4zKuR1SD
1EV70F28pJ24EXAGqCxcJ2C1N+Ua6j8x0KwupdvMTXLfncpuW6TVQw4bz8qaIhQgtOfJKNWGuf0J
9shIigodV5Mopfcks8qAuNXBlqUIgGEkgYAJKNhrxAl0ol8iD//OWA6r0JRcULkaYIgZfEjHuqg2
aBbDOA7wf3iv0DetBAoz0pr7mOGs1zoIzTUmfZhMZ9yV8AjyikLBnwd1FQBMoVcJ/wzbx//TXRz1
2gBN0n7bSolCoOb8KkdheUNr/flA7XNqSvD44fXi924SQmPBRn0shr1mbTXQtwbos+wsyJmMCnlS
jzI83O1semCJ85TLrgEUROM75mjOJk7ILwCBiu+pHUchUtx8J4oh6n2pBucRpm3T2agxNUPFtLsE
y/QB/lrVvkzMbqfr0WdamPouatKHgZuPxcUAqHK157hBPzkx4QyljyDEGhEKjI0VZbtIon8GbrW9
q2u985wS68YxLAhJEuC1IAxsMSiXtZALMF2YlvRZcaI1u8d01PC5Gqv7CbZS+eXRbzCcO6McCFGJ
Qquf7Ax2sm4cmaFWtUL5g85/ZrKI0M6B5mTmaOOPTh/eay0WhzF3jNdkKtDtRhEMCOrB3aDNj54+
Np/ppy0R0HWU6lmzcGPWL8pXDevgkdgBbCxbd9rHpqZ5uQskdUtwlMDnczrUw2ABb8veyixPA550
1Ju66RutIpTJ6BidxgJlK+rKKaQMCGIaFdlOuRXB2TnB383K32pc/XcGkhsYtFX5OUUI8ouO4V9O
3PguQoeX98lnJflJc6t6bwgn8Vvw1TwbVHHIc0XQ7LbEt5HLD5ZJtueKtN7ANFw7jRr6sZaw78cR
mito8aASO8qL15yZhIzZUt81UyGB3rBs3wLE/m6QxPxG5SRRMWtzVCG14rmK4PVhKeCdSw6PY7sY
IW1JCHzX0QqCuSN8eQqBEJJVZndZ/WjDZ7JL7h0QvNBxcsz/enTEvBEEDYBnSQxAQaU2IAyU9y0u
9z9KgVpJmWd5GNsd8AYgZE33ZCzS59ocYJoGez8gCZuItNjzBt2VYNJd5LflXrP73/HFW1uHQDfq
1FHhI4zbvmH2ZOt00jmoTmk/R8fNH6EMmm1GxdOwR/cDTY8BVTE/HRPrbPYqL/cWd7qHJIddN0or
QkCBtEnPAzEE4NFuVu2SxuEwT53ib82gwVeyyiEE3EEVD9Go2cESmASUDdpn3Wmk8tuph6OSFAaq
2ROsjjXdoPvOsrUfNYsHlOzQ9XgplCUYhEUHM/bL2mn2FMYHArKUNdpppNLKu6pm+tZUIOj4Li6O
+FfUPdGGoRpEbWbDXNZI4f7Q8YunUo/rjELROKKPaG6633V7IP/dPmQXjvC5SAUKkapWaLMcZTk8
Q9wFnbRxBbG0wD4jc2GKOO9cC55k0Nd4VnfJvvaYv629A/bTBxTJZUCfp9AOtV25OcfhHniV7G1Y
oQ0tJT+XDOyvXLmUaM1WHSuPGhk8G5b25UNhrmWxSw+fXSjGVNXFFOOC2Q7Gqabtu6P4MS/Y79tT
ch3XTeZ6FbypmalHAN8MoAlKmGA7GX3o+2LrWqjJd83z2IJGyVbkMRYWwB8E018jBbc7F9cjjFSj
egQ/NaFFmpvOSoa4lPFe3vrX0x2IyFRxTMSR8GrfM91zo6ee0Cc+ik0+QZZiLHa3R23pTbNcEVoi
TAAiWEJFWp76Lns0M+0b0u0NhE1DEMf2UpcrafzCRcyeXc1lB4esHgrBwFcj47NeKYdzQJ8jOk0r
qe/CG+ZaIck0spSDgB0aBZwJIg5jQ6Pows4dXp0IPqq3h+yyXq+k13PZkLiThUiifAxdmD6nOABy
+NaKCH38n4ni+9svWfqU2WaBu9ekmz0fwlrBsxVlWmVY6CdXIWhCK0t46RWXP/97kUkGkukAA5ip
TH2RxRsgBIKJwvCg+7z9EX8ggteG6hIK/npFSlCElUUCQad3+i4fppcsBF8Jh1/7PvyoH0MXrBlP
X9ElWggAc0EHJLypoYgOxj9HFdnT4SvYwPJNN/ZJaafbEZarO6q5QDXntP9zoxvalZi9EA3mWg9O
lQxJr0s7LGCBnTC654bx4/YYLq02498hJLBrNmO3v0j1vWfHov5eAk8g8mPdfAnkReYqD6MBEUvZ
TmgUlCPO5vLT6EjmRfJrQqqEzbY9b3IL3oLASLLue9c20Q5u92w/GdaanPXCvM+VHiawTpOE19DB
mDR717VEnagmy2fRRrDNE4Bla0ZlAOw4toBHullwe2KuzznOln8npp7IlEFAF4r4kak2DQA0TyWV
dGVzLjx9zoGqTSkd0aFKKlsAHGKp8wDl/TWywvWjGDnnv79d40iY68jujhP7BdwQGGd5YPF4ZWSW
nj6LXUOc4+5nWNmxbeMB9QWTi51jtcV9X5tr6sLXJ53N/TpURmELUffNERrf6RZej0PQkI5+RDRB
Q7LBjVBC2iEG0qVozhrj2sohtgD4Zn9C3V8hDToMsDtmGrwXswlohgmXIrQZecO9KUkAaiir6YdJ
afYet4YGREmNUqAh0cC7vequn9dsbh5iQRO6ZWPKw2JKd4DscA9A5/ACnZzQWYck12DCsjL7uP22
BeQem5OwKkg5ueiIdUeVAR9hw5rRa6j7RvX8zARwG11lf5CEfotcex9Nxn1SxLiZxoMPa4qVsL60
mui/a5ULNy9Z7LihEmnQOJrXc3B3yFrx8vopyOY2IzmFZHSdUqggZMY3TuzAHfQDwYXeyNyVzsrS
Xp7lWPbYZYji2Mu0MfaFUvf6uq3X0s+fRaEiQRXKwNUL0A7Xr9U3KJzsBvJooRWwsgQuT/r/MxxM
l3/HvzYGV7dGxDlTGnwDzMBH2zYHFYttTOwDaacNz/pAg1xCoZUr95CFr5o7jkDk3EmA7myOdevA
mrto+BlmrAQ4TO0DJ3yzuf1tC0trbjyS6OirDVHUHG31At96tIVGX1XlShhcmPY5869SSHhbhqdL
532Ea7DGf9/+2UsPvnzOXyFIm5I4Lx1YNWcj/zGR5NEEifH2o5cG/vLKvx89jInDDdUdM1d/rwZx
Qj0EUiulC8GZvn2//ZLrKQ2b+14wGqcKDInmmAgVSCykDhAAMoDXDezFGt12aW5neRP6va5IZdyC
sQ/YkiBBlls+CAMrl4CF1JbNzQBcC2QPg+X8MBJi7mFRDe9qMy/oSSdxDskNnBBQmNSALiung1bJ
3h8N1m2rXA7flNJ1tdGdtnvDGpxeQYIzVhbdwvkwp1T1UPpztEh0oKzhlmXnNiRYpoe81QC6oa8p
qnHAfrTayigsaR7N6VWZbLmWuYof4FYIuCmT1okOwhAe8EHjmMhNoiZEjkFDYbG08t/wWPOUxfbt
OD2Z3UnWLtmDpsxeKYV7p22i3NXnwC018EN8SArBN6VIpxUG9kLOMAfpE5l0EDhKmtBppv6hKdP4
qakm268mY7zDoS53JRPqN3w+1AsH6Hx/e7kvcBCteU9a05NIGspUocFouS9hVr6Xk4GyJR1gwL0d
zYvjymXnAR18QY90ibOJYt7fNUxU33XwBcMMXgeaV6ap8cuxHP1ZOrT00f3t9/1g0mcTdqhHJ9Oq
n5YYh+iig68nnmwoLLYhItHq2ypKiG+i5O2l0PyBwUcuFPCp5uhTiMfuM2IAXKtIWu97NFk+ATDJ
j5cQ/F7FCRQH2hLCDp4cChKA/+vuR53VO/iw4uoOArj7QrJ+/Gm7AyW+3kJGOXYIQ9fdynYm2IM5
oGZ1/1pE5hSUrLE3nSOqcy/I8AQVyWLj9kKD/lCh/MzuM5+KegI6WTYfUZz2kLXgjjckuQVbeVWL
VyaMODBrUvuNDb95kzDza9Hvj1bZX9GvY7EBPwm9De0afYQJAKnkMR0Yso32i9tzdlyP6NlTklMV
yto5wsDugfcukH6du030+CCz4dyAo3J73S2EgjlbSnJY209DVYcd0pmNcPp33o6nxm1OY6/t0fkC
FHSympU84U/0vpInzClUQBUCnMfj6Mi51Y1+NKHNsemtdPztyKkAZo015W/IuQKRG6Uk+1BTCeJr
VImXNjKzPYuJs2sstM+CFn460qOlqT6TJmn38MPJn/vE7QEMS+sPYyzqjeNI82fL7OkndA5gGn97
yK6frNa8hEBLeMyrIirDyRLZAZQwCy1CLlcm//rhas3vLF0G3yxo7aOql9jbMnIDbhcBRI3QCnj7
0u+f3w46Nx9cW0YSkorpOQGI1TKm99uPvn6eWvObQKwotWrUvo7ScMGViIEK7sc7mEmvHCXXBwfS
0f9mHrVmlUA0WfArRQvxpXA7EUzC0B6gXxrtWdIbX3zP5f1/7fEEqUDcAa+Afk9qbrKxsXeSWBCA
mdLej3Ouvd4er+tLCcLB/76HxhFrJ91QIXiY9LHpIGvoTLn4+bWnX97611cMlBU6a+HuivY3g7oo
LOYIKdYix0KCNvcXKdSYuxnnMoyZiHcSl/kzybp0D7tBHOsG7vQFHbqVO+ZSmJrdjvpWZgkI+i30
J9GfAuDfh8Z84wmen7il/zdY7mly2i+JQDB9Fn+FwKiZgiiMWw1AmAt6jwuyVGCrZI1Kev17rDnZ
rY0ceJ/DVzlsxhS6RNCh0p5gjqD9Tgw6xTjNMv1pqLSKb0tZqt9fWQ/WHBEK1RJo02mODGmkKR9M
hB5SycbT1x4+25pjxHOQLZoIvQ7qwynKr+s1sAoxr+8Taw4BjURs9KmFhx+/a9675Vle4f2yA8fv
fcu7vw++J95Wevfvx2Nwv8U/j4fD9rC9D4L7+5fHE5zyvMPJ+7nbfe5On4fPzvtsNndPu8PB2x1e
Dt7h887x/M0u9zYPYbjZbF73e/znIzz7+3D3EPp4ThAc9z7+zsYP/f3xPthu34Pny1/z/eA9CPbB
+x7GXivh5/rWsuaoVNuOejr0WIBpleX/VeXYgK8LqAPMRZogdiX75kCgaI1fuxC03VmYQMedx4nU
7UOT6ttmIluLNwBGDytn/p/Lzv+f+cC+/BuG6r4zQFRkNtyGne2QaF4HqzpYVW44utFjHE7x8KSQ
1zL7FWzIU8+nbdKeWzRMbq/M64eGNfc2oeUEyQuoOCGY59bjYEOtVBCtQE6QNXtU5Mnu9nuWxnEW
o/TRACCkse1DIlF8Z6Fb/S7X4t/CBpgDRpNkiI1YpFgRsUqeMsPJNm1ZGysBb2GE5jBR1gFq1ave
Plj0JMkjnPcCN3qe4DV5e2QWKoTW3IAEYloEZmLCOgyufEjTMsDdfpMlDfg3oISN1SGCCrJWgbdc
0adIUUCrMhKMxVqjbGn4Zue5TMZKrwtUoqocDCD1mMZvt79sYafOzUhGHYhXQAGxtka93Jn9VG10
NvSvSdqmd5HiZggNrzWziD9XjCs76f+aigyaPm3qytDMzZ8x6A291LcwmNzSFvYeuLJ7+iSgBtgU
sScLo9mkXbKG9l9aI7MoUdB4ypoqK8JBsPjDIaV8qkFmunP7rH1Jy4oGt0d0YRfNUaw9A0+zsSf7
oMut7P5LpsFbNaReXIfGv6FoaCbeVrbMQtGACe6lvQ1ZtbrI29HrKJy8eXuRQdVLYIE9nWfAGEuH
yNQfxlx+GomIN43o+h1hNqADt793YQX9qQf8laTpncgh0zOlqDfQO+iWfI8TaDd2dXwakskFJ9X5
mrqBNVfmh0MGYwSE1zCd6h0gfjk8hEGQBhvw99c+ZZbNMttkjEL8D5K7EJBELSB/MUo6AETPphMU
TsvnuBugd3j7bdcXJJ1LdbUWYI8ILFHYatCoLLcX2ndv3tVsJSguLBY6F+tq4BPLZaRE2Jcg500c
nWO/q0vd9tzJZruc0xb4M9DazGCIKGQWFIAL6Z5rrg2v1HT8YTAn7Y8pRWnka588T0xj5KLwNCth
ZEt2WUq+S7MxoKkJglVP2m5lRS4M7FzpCzbOLOu0KgpzzraUQzRSHw6V9ti3X7te0T8I9r/WPCpO
ueJKRKFuHSN1Z3Q16oAXIti32+N0fU9BIOvfbd5WoqhLN49Cw4yaINL7t3ZojzpX+8qJtyJvxcqE
XA9WdN7na4DSlHpv5iHMayFTOhYv6Tj9cqHItfKC6wcXnReQk5HkZgPUXOhk7s5G95iZay33pWme
pWWA2WSFTfsorPjwGhmN8aBGEELplAi/VWW6Es+XXmP8OxeJ0sWoGFaTaw8bc3rphnhHxtfoayA7
Oi/HqcbGpbMvo3DIvltQgumgjXp7FS1N7my3daTP+2HEk13ymfNnt/pGzJXYsrBA51U3kbKorF0Z
haz6xSYn0MBt0p0dTUERzb50IaPzUhvM2Iu0hT98mOlR4KbEZ1DrvT0y12vkdF6GMYhdi6jt0hDC
lSDLMQBqjsweo30EGP4ZBvTsjpcjf+4jt4/AEHWKlZbfwnbQZxu75KrSCYdSs5gqiAHTmPuQX1lT
mr4+4cb8opBAM8/QFG4kBmQMC8IenOY97cnp9qD9qa/9f/ZmzNltQwVbgnag2HCqMELXSX4bmiW2
0IXBEWM4TcBNe2elmK3RgAVy19IfY6VBh7gskdP14hEUGp9Q9wQSHpTMWjD5rZGdklrdiSTfVAYF
Dkwc4kGZEDWhyjML65Q5KbjhHazmbAghJ+adTJPPgg3BSModTB+tjTtBQsBprDXbyuujSOc1LVGL
ijWpE4WTrUOSeRDPwCNLz6qTlUWwgK6gc0EoZZm17VosAcfpFxhOgYuKAwStMTZkG0fFPQQ7XkCY
hp7zSvVpadnNQmXXKA46CODfNUuONdCikZ6sRIKlrTQLj+6YjhD0x7egpO/TTP8Am2Q3WBw6gIZn
avp/jBW7gWcrZ/vS5MzuqKLB2esomoRlp+1JNW0L3QpiQNJvr/GlgZqFTB3ob2i04/Fge28tGeNc
ob+/8mhIaf57jgDPUUjbHpMQ0t+NeutXKcDXZ8CYV8U0VxMV+ChJCCxHgRKmDbWPiCdRg53Ruo9Q
kwATKjOS9sPuYAaQ1PD/Wjkbrx8DxpxBrYitS0CDo7BREM/vcjrgphHdxVp/T6VWB1RBsf9rwzeL
nLqlMZGmEjNTcOg/CepbCHcrD7++quAb8e/cJKJPEwew7ZCBDuWqdke6U6rWTAaXRumy2P7KFvuk
0QomBdasQwNpd3fwwZk8kfW7SuUpWolkpXux9KLZNi+1oYFUiNIOpD9m2WeiLJ9R0Ieg4wJ5wpU5
X6Bp4ij593NIayoWEQyWpcoCBqZWHNR9Nj2o3k0felwHfcgquEF8UUEaK/OTmdN/tYaIpgBpaeXg
PnbQxA+ygZ5zBkvpTAAee3uRLAzAvMokxgjJfy8xAClkU7SsFc9aNmYh+E8XsbGiPUcj0/e3X3Y9
VhjzohO3wEkinR6HpGjv26yF/nS7gotcWI/zchMcGjuryfFo15R+UZ0m9Su313pQS4M020kGEAHQ
YUGWUKd7Y7LRE7p0n195G/nSjXdfG5zZjrJtw05GJ0/CzhmmczvVeuOZyaQfbj9+6RtmWyq3IaHY
UBxoSj3HHKgL/kyc0jMp7B/SNSrH0ktm2wlCT3DHNiYEVmW/ZGX6mHOoHbeTeS8sek7iZgWxsTTb
syNUcyDQYwNnGQrjKWmhDiYzb9DXDGwu03ola5sb2UIKy0GHpsbZbza/6PRf3BWRh4kh+tdu9cac
JlTUaDQa43DJLtSBxZ9DiWv30HoUaixfmu45WSjLBtQNhwj0tbard5hlOPAM6XAUOaEvY2QPcIwo
y7VEd2HE5p62EaiRIrURr1su7gBCO7i9/EFj7MQhW6vpLwSPub2tm04Z+IFEO0ylAojFabr0kY5A
cd8esKXHz/a4ZRRjg5aTdjDj7JNEw3ui51+7VhpzUpCZZLGjWzY/2DT9njL+s6cghYJj+7WfPtva
tHLMCeIS/CDcKUAV/QhVypVHL2y0OcW+jgembMPkh9K04J5SBOYwgmxJV2Le0rqZ7WOoyAN7VTgY
mMi5j8p2C+WxbKNV7lmDbbF3e3iWvmGWAA9Ss5TZavzAm//yizSnhCDRz689e3ayV3nraBX4tAfk
ibofVU53lmllPuotNKi/9Io5eSkVsnBx+dAOED08ZJBgGyL32U3clXPhj6z+lWg37zAweKYRKjKK
ehMtH8d2zA4GfLW3Eheux2bCi2seKb+DN00Ax2WKfHWEfpskOfdIA3QY0TK6HwyYNUWVoR96ZjvH
bBDwN0/dmK1E/IXtac4msaVi5H1mi7CR1hjUQFiCrWO83h7i6615Y07ZgEhAW8WlVYYwSLe3VgMc
UQ4NAQj4a80jvHPVdmqVE/lxWrYr8XnhlfMegDOAmJJyHoemwe5KsBFgbSi/k6j6mXPI5pH4oS3W
mKMLG2DeBehZVfQ5H1BCKb5HCah7ubnV9BU02dLDL3/+V6o+RFBtZakbhZieNOicToWDLoodNDno
ly7Mxhx9NTUtLSAmqB0yQg8k0jWUp5v/8IIQ3tYffVPt1djv0Czd3F4OC1FpztrqpbJyVVn8MKj9
xJHuie+0eGPdmiPo0pDNol7tQi6UMDw/zxzk3dBkA/01rN38x+3fv5CFzZlbiTNB2djGeVCYAwut
nlbPWtfLfVSZ0b5vQRaG0AFdiR8LG3POk0g4g3ZvUehHrW6fhaM/Awa6JtW1MFB0tumZGw8OcKK4
gUNFH30sDzkSzEfX0vqlx8+CNzjnhKrcBle3qn0rf+c2vH5wQbs9CwtPn/MjUAKvC6fV7LA14gfu
9I/OGG+GIVo5OhdqGHP6HLrmmuIOGh7UUKekcHK/M+izPqon3Uh/QODyKaL9D2ioreVfC7tiTqeD
fUEErbtKO1TYCSdmShqSNLETiLTERpDrwBx/aeCsS8j8K6K4UdsoSOsg58iTA8t1OFfE0Yct3c3t
5y99yGXb/PX8qRotvaYE2PSqOTi1fI+NyfTLBAK9Ju++1vAy5vbJ4EoOaQaN59BxznH1PjTttmRn
tMG++BWXZffXV4iBu8BeoVVR886fmr1Tq4fagumcMFd29h/W35XMYG6KzFAcoVJHaa/336NjfeKh
vc2gGhFB99EzN5CO2sXbfGtCWOMNpPC963c+8cWpftJf3E90Bd4uVexAhfBUG/ziLHbjUX9bu0Mt
1ISNua9yqlMIvgO/HmqOHR+a/3F2Zktu49i6fpUddc/eJEBw2LG7LzhoVqZytn3DcNouzgBBgATJ
pz+/suqcttVO64QjKrIsKVMkMS6s4f+yOo8btxy+zD5pgQtum1tBrOEL6mIdyHZyGSC3GXWyvx5E
78zuS8ipbXoJ6g0IJ5Z773hHu3vU7Iqq/zsr6qUMFEqqgBYCRBUx9aKIWTBWX3LPeM+/vvF3Rr97
MW5Gt1iC3p2zrRh1HWmegRG0LMg3B5d8KX7PLH5L6vtucDbuCP1Gu8MO15L+qTDL8pKz5ox29Mvw
yi73Xg/QHyeAJwiflJwD6PZBNUm9BKEbe02Y/F4zXezRrm3zEj4Ab4sChk1Jh9dJ6ueQtg9u/5uQ
DnZxCeMXPXTd4d52IFfruRbgTCdOrhHN35IifjZ7LzZPHAoryFVPdGea2W5i0JkC0OuGeYgGlstN
MC5zLKACfsjOojdt2LfH0s/ZBunC6qm2DYstZBLvhN0MJ8AxpgRuMALBnHyMFVL2I4uUrx1m3aqF
Xt9+NvoaiPGd8X9JHBcSQkcQFi52onVfc8iPx2HIT7/u1vcGzXk3/W5gdoPrjG4FT57b5RBfDuJA
PQ71NY249+bWxc41VBg2nWTWltvtK9E82ExC97ewkepP2SL8K2Pzp/ZdEF7mS3lFqOAqRvGtQKFc
bEnrMys4iZ3s4EARfRLOlaXipx2B61wMUM+2wnJxTLhroObuP0Mr/opp9PM8G3zzxdj0a+gtLHQM
oTEUFV8RCJnBtv2mPpYkam7qj1TEWRuVr7/u8/ce48LME5Bjw7TCxcLu4wTuMnv59ff+tLeD8NLF
ZjLXdiDwhkL/fhOUBerXoEQ3vTQof/71BX5q4uECF8MpEJVVDYQ2+1yHt4bpjw3N/+zBnYX0E8gQ
eb1V0joKJCr8+nrvNNR/eNjKDIqypR73g3Pbwb39e5AdPMi5Bb+bdTZdOgNNrnEfWpAjHfq8iQib
hm0m+2+/vvX3+uI837+7gjRNL90igBBGs+xGkDP2Wk7qTxY0w5G1xbWMyPda6Pz+d5dBGsJiBx70
NnVbpbNkm5aFD79+gp+uTGiji+2sc0JZEQeNbw9dtvarGnC/opGMRUs48OrazHtzmPzHtgA64MUj
tJIAzgkzaZ91wBJZXZ4daNYXD3rK2YfFQO+cu1m7hSJd+wwfiPvMoaP/GjR+mUH20O3GyFRtoyHU
kw9IxwgAf8q97CCB/E1lMU2J28p67c+oYxvCGqKKqsjXtr/ABoOfLDggso4taMpVd/IgFZZWWsov
CK6MXWzZo9lOGSq7bb8PoFNvTYdKz9aBzz1d5TCJTs7UnwWbWv+0DMz+xKelHhNZ+j78/44F1LUW
88dChP1JdyVLIYZtngskr1iQ+xPBi6jsczElEInLAgsuslQBLJzJqzyagrBNXVS136DyuNsUk5g+
F5k9PKiqCPfclsUJSlVFYlqkp+IMWu3hqOG32YwcUs7KEd81Z0dQKoHSluOkkFJK/agbIPbHeVWv
W8nKuJj7zzzv1B24zk4KadvusztKmWYVBcEOJdtIodTZmqNo/xR02tpPgdQbwZS7BTGyi9HeKm5s
B0QkvbgvhSwAVwk56mPy3k8Ax3MjiHBmKzWWgJ6YrF/NvS3WkOoTiQPY3ArVnlXsWb15LGmNipp+
CWOAJdCfhoRVasgyp5kp+4T4HUurrGse4MxpofBrF3EOcUJc2Kq22OlUnIkebsGWlE9F5oh0DCk5
haVPACyB3CzPe7BDrK5LqT1+qMJRrKmgIpkwG1eoisYhYWqrXTUV1a1x2jAN8qYFSaRGdng1fDKB
0bcaXjJQawT9GvSi+aDrTH7tbCPTrpkHCrm54ZqawTuz79LlMxuYYjnU+CCfcxgQ/OVaA395rdzi
nWXDu9hIaUGC3maY27P+Mjl3wXRlg37vri+2UQVW0ezMHBW54ZJvCquEVKJV2K9I23SurRjv3fvl
7gm5VIfoFrLc7seBgSSyZPGvV7w31YafLEWXHgU611LNo4aaQ7qs+u24BWdsR/eeOSLy0j4FiUyg
+peq7XgzP0xP45P7ipho9y2/tbZZ+nylEd/ZZS/dDSYjc00sbON+dSDVNxuSQFb3kI8mypAY7tig
iF0TB3inv9iF58HBls2B8hr3kM8G06uK/E5AYPGay+HnZTcB8qF+3J6qpg/9hvloUDrIVDuB/WHK
h/ZmBoMgsSxWpag9Q0IFZX7aFHJORJZZCT+L6qKCYXma4NABhELUV06y7xiq7NwO322XQ8Og7utA
QwWHDcgJ33FrSES9RGXzGLTXCozfu8jFhmYIUw4DOWOvoG7bWK/QA006hQWtfMWUu7Zvnof7z8bq
xfasu5xkAbHUHkc2ueVaqvUceEtcVQivOstgrZwZVXwEJdU3y7BAELUEUenXE+W9J7xYPqpx7DUY
lNA06vmN0yoRG+jeRkvP4Rpz8l3riStXemeys4sFJUDlwZxXWAaBsoky3gGp8e33nuFyGSn6mWYW
lhEK1tDRd5oa+sPlhFJ9cNtrDNAUJQrXHODvzDP34pSH8tpyHHyJBvOm8i4Xo7+HCBHZD2UXXHFS
vtMn7oVt3lZczzKz9X7mXhbJxS2OoerB4mMcNL0c+rykaL3f65ZLZ5OhFDjmDjhMU9jlIYNo7WZi
5re87PCSXKwadQPyCx+h7eL0PuhoAqcYT8KI1te2kPe642IZmIM5F5pPoEORO02ftP8BAKzfGlaX
jqaCSj42C9d7E5okr/7U45+mu4O4dtTR38K0on0upr6cPZd5do0NYm4U8uT7dpuTsrjyBO81zsXk
7i0alDl1oAbk8SRAbKMuzprkJP51A72zu13GTZteOwtAmpgK9QCCqh7vgR/Zeh7ZIPNUxEwryC70
8tRwca1K5zwFfrJUXkZTLdlL35qKce9hB48Gky5LuqTlbS3TXz/TO6vUpQaeI3vTjQoCSl0Llhmq
zp3q66+/+Z1bv9S/w1xuYQli/Stse9+O87os5abtiEbetM+SyvZ20ky/k7IWhPS8tHy3O5pigYPd
wtjlRABYdgdkdWxde5L3bIFLUYnebmWlBcQU8yyH890aDJwUoT5wqtQW9vcY+7LKzwivIOph7d/a
dKDgPdsymYdmhAqRYI8yBG/s1037Jv3zk2FxqUHhMxR8ulmo9lD8A77LX+DfA6saJhB4dNXXqQxX
AqQ8q21XReOuRz9Ejrqy1JXrvzPPLnUqCCGzW9KzHRs8eNaNYa/hb8XX0ZH0x44sPY+BVIMBDweT
NFsxr1RwJcxwXoN/1mgXq4PnckiS02zYTwNK3Sok+JdAC6CwY7qWnPrOZLoMU4JKxmgZdOGu7U9d
Dzz4EFyZpu+0+KVYG8HA86EmE+4QOkRoTahU1P7rorwrW/A7k5VczB+l7XLiZ4/JPORDbKrKTVRY
rhlzTxDjh6qRZz53vvXnlfH7zo5PLrZJqKarmWhYYRnkEBN7AsoLkcQuHUnNdwTuhIMKe7Vu/aWF
erwHTwFknVaVzacYJ2Pk9lHPvAAcCBgxNnRI2mhyO+XtfKU13hkp5NwL360mcgBRV4UVlE1HNhw4
KVKLu03aETA/6UKvXOWdNr+sYuoD3SKmZun9mNQ8BVfMP0KCXfNEVFfm6Tvj8bKGSQeVFCBDQATO
UTdlL7eFfS3w+87Nvwmrf9dE1MNZEwJr494v7mWro8apkwHHEZrfBkGf8PLapvvOM1wK2Sli20s/
oZVQJtibxLtWyvHzmE4Qvr3/3RO4enbCSuOLhxiUxG19n+/HRyfhSbMqVmPkJWYltuFOPbqHYN+v
eXzN8flzFSdc+eJkgDAeMoimUO+LA72FINOWrboVDuqgFNyUx26vVrCKTuZQ7XlK9sUuS8NHcSXF
yHmbYz9ZBsnF6aHGSQvrawFPOBRvkYGG/OVxkZqAZTAOY4QSweCx8AJ+IpOEywgMcUSeRcusm8oz
8kM4Qg0nXupqvgWRTx5aUfpgKUOttY1rPZkiyTpr3o14jWhZ1yK71IRjQlogPsFqhMxZr0nK/LaL
xtILVrWn2Xpq2jFBZJAnrR92cVtJO10cJ8RhN1A7LkP7poVCWQweBj9NvvL/pLyY9yAD0g9zUFQr
lzbuKXf9Ys8oeCZVDipGM4fFnU1cmaq8d02E3Mhg00Mn74l3ethKzwFju+YssYKmuQU1sfhzmSDB
EpUWpN9BrYV0+lyXj4qKwY0WW9dfw54XSev0xTaophYAGMXMqWbU+pxZvX8goIeDhN7mCbZI/bwo
3qYm8KqvJXetiBE+Pg0TG2/gqEPETLlg81ID5DVK6h8CBTJmDQ39vdPkeleD4Qk9SK+vEt80YuMg
eWezCECgLRdSBSk0NbN1g4zPewnBuZRI4d0OaLYjJAxQ1AGVtXvXsH5Ph9kGrRrSbh/mDCxzeInq
VU8ca12pxtoXrQ3CaaPJ3p6IHReTFW5Ly3JiCVpQDtfd4KaLJRQYI4BRvhRDvtTQvEO9ZTYXU4fw
p82g1hHMU5q1whwtQuvHLgyQ/0GbptlTJV+yCj5g4KvDVzvM53YPiwSs73EZk3wx1lV1h3dWpMuq
SshQgv4SttWeOlQZQCEnt04wuHArJepFH5TN4DkxukDR3mgv7HNLQ1QOyT5adPnSDtWGWn7+Wtq1
o6IQOt3Krc1maIiKnUBfE7Z/Zzm7rA73TY5RqTIcgAIVEfUBDPdf76nvWAhvKanfLWcsn0TQG0F3
ssLABOP6VZUOdIKVv/29C1yYCIKWPDOqp0gUhJe04i7RkVqqmUaQlLyGSnjvKS4MA7+DOHqxCL2v
+ruyfGg6UEzE/a8f4B2j47LavEC7+KzAACHDYaJLjJyHOG+tTUXqdTW3q19f5c2/85P19bLmvLD8
qRQ9ethoVT6CkVIeuqx1th3WxU2AtPscayz8lkPgkF05cHJ/ZkJ+AHscVaVuX0WGQTKjqjN9O/ZV
nzSKUQQos3ZtW127qRcb8G3ZeCtHgt/XtbN4LErXWi+9Kbe6yP1VVwZqPfahhuomM1HjwVwcwjJY
aRdko3zgGmDcmmwJSOvremz4sXRLfadwXAPqujinJLki5WrKb6gv2a5yxiDBCm1ufKasFdTsvSgI
jZ0aKeQGjDwbMRg6pTDPamCt9N9Zcv/9Zfqf/Js4/dVo6l//i9dfBHL5yrzQFy//9Sha/Pe/57/5
f7/z41/8a/1N3Hxuv6nLX/rhb/C9f183+aw///Ai5bA457vhWz/ff1NDo9++H3d4/s3/3w//69vb
twAH+e2ff3wRaMvzt+Wl4H/8/dH26z//IGcD+7+///6/Pzw/wD//eCw+l81n/vU//uTbZ6X/+Ydj
s394FIdc6vshCb1z7Zf5dv4k9P8B4oIHZQyKX3LfPoGzQRe4pP0P16OAddp+4FNGzykySgznj/Bt
jm3boefbhPnMA13x/97aD53z7876Lz60J1Fyrf75x5sP598D3w+8EMZ46JLAsSn1ySWr0e4G1E7A
YkMQpQmRC2jy1TLOABxbtbjJ3fFGh/J+clDRhCoz6IA6FCzqFgO/Bib4eamtY153O1F39qcJQU14
IKHcycZia6yzFDsqoTf2MD7psnQOg3btQzD3ULxdqnjpfLEGh86soecqP9UPyHIfHxFxOSPAetfe
LWSCCWAQOePFdKxIB2zUVO0QVFK3SzMfUHtfPdS9ZquyRn5v6ZgraddvR8AfGwdgZJ8Gjuug1sO7
zAtgdVeMAG8hEImiz8PgDdMRruFJ29ZRFuMQ5Qju7tyxmk+lxdeaLGKNSnV1X2vgwZlrhlXY63bd
yxpV6lU4PxR+Vq2Y0cHqr+esqtxNAhPkR9CTmrUaXQsFaqaL53yqEpNZ5oHnpErmt38pkUXfjdS/
h8P33X9RmInBxWxi+y5zfEZskLbOO993GxHAcoM/gmq6Zgt++N7YHZDUBAMgwxplly+wZLqPS8P2
sFtE7KG6Hnwl5Jv3gDkn1kLzIwvafg2QHY258QgCcvmfv77H/+gFH8RwVIoFlGHkI45wtiG+u8c6
DGfCZeGvnRAu88VvZQQFX3Ur8mY8dKDtbaXWt0iGa4+omAUDjDgFuGr6c095uAI+cABQzPEjef7V
cC5OgSfDp7GGImAfjCs1N01a1TYM92aExgJkN096suUWTpnp5FVONFlLkAZzOKwqr3Gv5JzQHwMr
5y5grs/cAMtA4BF0x4+P19VOwGZis7VVQfAhsSuFM3LriKTvy+ZBDd45efBMd3es/h7yCPTG5gtD
codtx6AkstRX1bIltinhEhy/zmDM7Htw1yNF2u4GyVhd5OuwvrcatQKwr947jNCtPzoiqt0wP85j
5e0thP3PsXUR7ksc6095mblXzrUXdTZ4UI9gHQyQXA7FZ5R7X5ykcukyIoJ6XAdWtwNRNBokLR6q
viofBuEsST4bszIQm8rBp88Aow5UVn4dFv92AC/iZUFaZQqodB47Vkb3FbTEd0UJ+/nKcPvRj/B2
m4wwzHiEEUPPu5wSTsip53ZyWNPcMWnnzCzu82lESL+Wq7c1APY6qA+wjDHWoFL4qYAgq+kx5Str
hIDzFLzmRYlS0LeljEN4fS271AeRI0LosbmxWK7uBoY4e2uWB4eEU0zKvFy9rQNqckh65YkoRtD3
y5iPrQT6sahVd0Ia2pdZSESGJbhGfFwPSvMDK+15LeGmBoLOa78sexS2obJ6ydWtDW2NaAELcu2C
f3gMluKhH1YzgMe0jz1lt3e6yYvNEubeenaWXdcHfSqnnj2gBFJeMV3fihwubztEEYVtu2Fo/0eu
nGFFT4bCHtYgGPIbiyoc16zxkDE/TFo5DEh/HpBj65kdsZvlThDvuZ84wkSMv2aWI5MqtLJDMSzA
T0Jv9JOAkrKN8imXQXNAuKYAq85dFR56o/C9bsVah0cACz2TuW+/wJsUYzfcgAbjPDkSYneZdK6M
tTdxph8fERu4h7lAzuGV4HKDmct26ZZ56Nf0baxIqJZU9Clsj8TMzj3+SqVzzflJzopvR9XOsQ6B
2Jrz4A67tFxLHpgjb5yniV7bGX406s/TAMOfUMZsl8BMuRSG5cJfXEPtfo3N3t2atqm3OYxk6JAM
FMUiNd1DG35LLXA/85kPiUe7D1MPuuk0NVncBJC6t6M5nLqPvx7Nb07lizaDJeURtBb+H17yiHMv
dJxBV3o9GSLWNhTa79TEWWRFFkOEFedtcZgXc5Z+IM68EbC4ImpHRPj+nbCMvW/qcoHxHi6fffjB
xoaEycwzHk+AehxsGUBihvRLXLSCp8PYeuBxk5u5oNOpCgnfqkoPSWXZU8RBE/jqurfzXEUZWSZA
XRv7yskkwGC4nL7IsPSZT10XWzWgmxdnucIg3EoDMa57bSWDSWZ/3uHQ0kadDdgah6zdyKaHohsQ
HocAeJT583Nbw2kB1ClqrOsQ4jgnL+zHjWsbJ3ILZ4w7EiogmngqBGq7CY6hkT3Oz8TxPhQu4p9O
jo3FyGClemZiqIDwta1GKC2WBCLphe9HcCU9tEbbW2ibfXObALJsc+AjOdrHYgJ10ISGjr8afdtL
lA4S1yLVUQztfV0jEYvYQA+yEBHXcpQvRXmaqWySqbBuc8yWiHVVCgEhHRuXf2WiA4d22AgS3g7j
YqJJFgffEUWaIbcozToJDkDgsIM/sQlpZMDYZzMgohXiQCtLFz3wO2WDvK4h8ZuGrcIyPxUjLs1a
9TXU1m3Gl12OwYQiiq8eFQWANy8W0gHALrY2pW/cW7acHIESj6xWq0LVoCdqq4POv0fXQeGcJmuX
31MO1bhex0QiTQHJ7dm2JO1+0Lg0m7IYOb92WoqwSz2SRc3Oz8VyZiWJuM2682Ar132P2vTCx35N
e7LnOKsr4cHWQQ1sVBWLRv2rhPePEzRaaccgoB+4VT2Vanw1i5fh1NhGY8DwuE4YVbQcQRQ2Ii76
zyC+JmUJnUde+t2KcvReZR9hzK0guvRks/BVO9VqEN9klg9JThwZTbNETsfwUnmFDTl+YA3cLvzS
TH0EsZ4QYAT8GM9DrlZiU/n8KfBBuMjEAHdabxFkBtp/TlQ9211PNhbKaLtaeZglRiKbDs6zAOJP
CBhVUTHz52pAZm/nApduHkFf3mD3PXmBLyN/cFFwUw2fCyRjQ0MjXdiBN5BbdpMMlKUYZaNdSiB6
FwVldvR5EOvMkBUkeDHoGxlb+fCJKHuIPArndwOXt81WjTeEkVV4iMV5iGv3TlRCpnWlIIRlOxY8
SYjcOl3ZRplFP2bAtsYlXGpOIXWcF3fzzHjMINQUUVd8mvPlzFFDxqrKp42oR5I6fV3EnuyhzT+9
KBj+k/riujMUj1j/IrEYZUP/qXT1oZesTXTJn6STf0KqxnM/L1scxdLQYe2qE3xE2HorRfea1wOD
osDwkjc2UE862HizVyZcwtWJCFwqkV6MrD3LJHZtOVHdaqhF+xjqtAfdJBzgHoDljEyEfVtCSnnI
sht4IfRumqC8v7Ao9OzHJh+KBLmAOrYG14/OkJhAwN0JuYHNrHH74CjXyMMEwnvSqV12N5Xw+VoR
rA8AXHwImlo/eu0zahho4mTIMfWRzFaGH7hVvjCX1cBkI+LpdTgZKe8LLNIJxcX5MRT8pK1MppUJ
53vkx2xkJ9izW07byYF4ZymgTjQ1jv+5PdpgQrwiiCrSQS3+roSpfKCIpwJJYcWWycmt1m65dXpb
bXhm2SepyBwrbrNHpdsVLF07HnLdb/qzzVL33qNzXoiwblgPLqpeIpe0/lcbqKjGq8pXOd1lfVkl
nkEJcU077wOz7+FKm19ESZx94IolDg31PozlJFEjXYtDhiqL5wF+nBlb2MrRZbfOoXu/6ZrFSvOy
cz4uOAhbQ1U8yrnwD1QLGU+5b3+0pcSE7wk0gxcLNEO4v2dIVtwGPuKfWdjfzV0w7gNLvSium4Pd
Lx86WTv3+eDa934h3XgyaoB81t4vc3IDRQd1a0EkcIUAwhOOCX301npIm/wMzcbq1pXudEK0gOHw
Xj4v5426yamKsMmbj75VpWz0my/GRwZxp8oDpHFsLAgQyGGm7hNgC8mdCppUou+iQug59SaoCdWZ
89qxdsfLgj0a1h7fjhgeBExX49kbrfwx8SCHiZDD0B9m4/YHq0mhGopzL3HvZyy/D0qNNG0nmnS1
SJggdVzXfvsoIX1y19d92oeyXg0QAk2NG1iPlrumhU2eRBBsB09M29nqvYQqO3zRprzHPq+/WY6/
MZ3K9qXrighlcvBt4GQbITpCjwstgOMDbmlDhqbfkQxD3zQNhrWbeadlkmIzQns1xpDDJlfU7WMd
OM8BsAmvrHTmKJj96RS4fn3IRTgk3Jp53Le+OIYZ2c0KK0NkmzY2SHN4wbH50PhYTcvW7+4052IX
zm69CjkAaxq7GxIR5nggLf88KyA5A5ifuxDmziO3rPu39wO1jHHVDsDNF/mAZPFM3bpNp25N2VRr
URZuVIQLOr9mzcG3wvVQUH0iRHYxTk/eqsh6fTLn9yTsgZ1d0pdgoSZuOhGmlcyDm+b84+1f3SoE
V/C7N/rFalOsDx5IKWUQiaIjKy2y6lbay98/lrA1KSaJE799gCJpKwKsZ0plsMwHjPf5QNxeQo4i
ZODJnFX0z+9pTP+/Pv33SwbF7LAx3dEKV7lSzslvsN0ioc45dZpWEUxnva1q184ghdnDFhiSuqqR
fHO2otvKwdGh40UqYB3c1Ew++JLroyLqAIaPX8VtU3Zw7RiIGeWApEPPQtwa0H2iYCIlNDCRBi3b
tljXwjnrPvZ3nYU96c2mnaAZ9XZe82VbHJW2jlMmu49WbR/rhbuQ9MZAhKoyMsv9zF6j4amHSmuk
KcshHWt/+eRDdxQCQa3/CBh55IDFubGmDjBzO+BPqCwd5pGfHPepF0rduYwtN1VRJbAQqxkOiUQE
dnX861VlAr5pYQnodsBiYXkU4zwg3tbS2PZH3+sjKli+K0YvBqpR7jFrmmblB4gwoY6qT4JMyP3b
j7ePnfPvBL1UuxxCvzjKRsXYOmUEYHmUF3X5RWSQ2InhSzhVA3sxxuJ7JCH4sGn6b21hglspOOxu
jz1k8xi1DJCfxACqHJEwp09ICY/qfM4f6hm59M7y10ok3Hk6ZQi4rLjv5kdYyTzFgUwnZPTIk215
K26pJkVlfB37lHaRlUv6BSHApMMJ6Z5XQR/PHCZuKBMN6aWC1BhntbofGKnuiY8TgJg0zjAh1Ngz
CbxYM7Xqzpn8J4OAU+Tzod83nJpjPzyhRgLHB2U1OPVC+PgBqZtYNSzuRS3qRtK35SYT0JZEgGrT
DY63FpV8EF3YH4KFrUVzPlICDrjLACeOq4ZWadEa+DXr2dLJvOC0YoQct7bST26vl5PQ9jfXkX9C
B7O+nUeUIbDZzW4QjO3iSYXF7VCzNkUA1d6JUDQPjks+5VUlNi4c3BtvpA9AexYfrI6axO2d+wUe
5WTqRnHDWj/569oSNf87IwSocrbHYS2b4YXXt2IaUUqPwlUY5UEFIkFlg6aLk8PbyzFvn/76cwrR
pLQ+t5nylyGFFgtN+gHZVEVfzUiq7sSxVOVXeLvG9dsrO2BIfpu4Cz1l2yRct7DTdRPuaDBZK6gA
0qTlg76vsvbedgbvoJG3qpxgGaMycNptg6pWKEV94N5XZmfLWojG28BsLE9FgKpqqlMoxRWnkSHc
WZflsXdHJyViQF4A7iE6Jz1FeZcFN3De/O1Bg6DM505Q76ub9ZHvNTD6hm5xkh67xc3dVHrTvdL5
1jvvDxX16r9bzm5NeTAeRQW4p71bZ0ZJyCK26BjysnhkiqHN3a6Z5i5Aq4F7U3C4Vc4b6gi2cgZy
MIUScFBuOcurdSdN9+w200m1Nl25I4d2fo1q/MWtIvzD5c4ZYG9v6nKKIJJqnkarUscekzJyfEwY
kzfZpqxtfa8gBB6MRXgwsPJ9XRTHtx/MrU5/uRN8Z1zVuEsY6ph8rLBvS7Cc1u7QtFvUcH2uQoY/
9oJ6PcLLFjuD0yP/Dy7CY12O9m6A1xGFduFXCzyJYvjQG1p+VJnXbFgBNJAvoTQnZ3a7TFWWIskt
3/JsfoBN3xwbtwEx2bcPb/1fE/tPYo6dr8lzH7L5htq6wSGtQWkO3Muw4mhkDzqqm1p+9J1y3jhF
h7xoSPvDRcvNjrkTW5GpoMnSkwwFUVWdoOCmv4PdAZSaMmz79vJteL695yyWu6UhcWOJ9I1tRq0l
gag/0F/WNL6gLBttMoUfOpT1GK53sxzbGB1Dn6AY8/fLXujmTuUAbRmw01Vmmsef/QuuiyfWch8p
L9iDKQKFm7CQYG6j2ZEse5c74sjyDhpJ9ZRHDLJ5D90tPRtftWH53oUORzTDOt0vEH5EtX7rHFs5
P1XUoqcpzOQaXgwvgrQFipYs332aLN7FONy5T0aoLlZt+fe/3j49/rU2NxIS2g4dM5hWtN395T+u
u3pKCV/EqhC8Xudt1dWrzmUwQc4RiHmUQSSHGqVYJpsVThEtgobrsoWR0fQUfQng6AEFvi+mGvsN
0K3+se2Uf0Q5/bKF4O/RL+gIwPhciXXJhy/QEyvhssNR+EjKuBtsceNIxJeICy4KqaW4eXuPQGFo
VxMeqVlupmqWH1sEnzCdQMaWlmhXiKbYyZvjFVo4dcyhHA2IULdETiv5iQU1jgwjTiEdjs2xcqlz
gB9W3bNAfMKR2OwaMPI+LqEf6ZrlN/+HpfNYbhvZwvAToQo5bBFJisrBljcoOQFoNHJsPP396Lkb
l+yakUQSQJ/zR5mnu++qh3zZ/v9HlXfAAzecnHnCpotW/fmHk7fHKLLdlVHAxP2686yKm6kWmV4R
Bn1s6kfb62383xXOzvjcztscg9T4MaOAf2ETh8TuvnWy0h7qQfujN+MUarWv3yunGk9r57SJKmFP
dh17WSFsg4SuUnJxTDAqu7PEzWYV4eaJ/qRBcT145oTcj8ThxBxLzwwLsAZ0dmVFQFlwvAXSeh7q
52CafteNchHXcHTVq71eaNUZETvjj9pZD4Xq9cvg+eU9Cn4DAKWxTr3uoEOYSoaTzeuu0i7b5D8+
oiZvhaacIyDS0BkzVa5OOAC4PhyQJb7t7umwdf1JEPjy3V7/rE1bvbV++XgYg5k19VintQqOVM4T
xyRNfyL9D7TUSH6a//Fdmy/yEG1Xy8FU8oHeRECOcdvlkUk8rFK/80XQPkpjbi86sHv4b1YovM5L
iZN7IrPI5xzcitjY1o0OKVP9kCTUU3VxqRECv4txr5LDamN9NuYrcqrpvv+jE/r/E/gg2pp1vm62
x4Hv5Kt4WjCAbPlc/uQQPGJ/Ch66oWoT//a40WZNxrq097jnepwJElwZ3TpuyPX2q9b7+vofhUcf
Y9u6cPN+LZ4Ouxt5DEE+NdSuZ6yoKtmAdsOp1xI+HvOdj/OPVjjOa7vJjDHUuNgj4r/BqpaoXkR+
Ln3yUP/71vp2bNeRKtPaMTGH3aZO/fCbMj6ECJu6cy8GKbs3e4l4gUNeo9GURypWQ8T/Loi8bX/8
ewPpb7Gv7RwY9ClQswDcOSX/Hb9HJaekDvaX3qOeo2mGNTn+odCmkOdqWN38rsZXWRteV3P9T2dh
usE9vMdH2801POj+U7e06cWQyr4umnopfbITrHEds/m2yTqG1lHX7f9db387gCHR/k8mPTwLMaY5
n/yS44obJ+1h1+Xv3ACHowNvv+z/PqZ/lN9/l07e7S2H/GiH/74VJboso4ufn+iYUz/ocgxipHtY
zcxd/5xd5BBFoV/kWi6PDo3odJvU34wcOkHU7WveWS/rVo6ZvuRlWh+m9U3N4q5UPrOHFrw1+XEx
N1J492Xb7mxr0z5yu310m1w+ry7m98Ab3XDCRXZnt/0G3iHGb/VfPD4lByJMW1eLn0OZi0tZTHZS
UBEV7Tfk9d9uAQSlTqtc0KBJnqKt1lhZb37riMTlA3KHF1w24iSb4q3liZJqEGUX5cE4FyMva2rd
y6aO4/zvq9b3jvN2+7d/X2k0a4XedOSJ1MG/hlqNL1hQJVkDw5qtOpY5YB0Or9v5wy7XQJIghZHv
lXX74fByieox7LkT5byQ3tNlm111DZat4J5t9e0jKHLjPLvrArr5VeX68UIv+3iWu11FLY+gsGul
fv73Ot1mpudV1k5WDvv7P47Vcqqnf0fQvz+2mp80N/39MY0JrKR1LQ53z+hLNaOtXVjBwcofhtnQ
Lm6rpea/3d9znoJOSLYY1hUfJUE6ep5/rSbfOsuD9t12ch49tx1BdNofvIvWo7bWSPpMR7LUCPdT
s30ZagT3XQ+hdQl9CBSe8pC3uCJSzwHOQobw3863IMg8Lbv841cmuIW8aIAGwk8HHMlRW5QgPSwS
H/gz2hoqum16K9Y6T/z/q8JworrP4RY9c780QjuSnsPoR8Dm2cHL/RS1+elUlX+qfOuvRmli2oty
uuo9axRY1EMjxfwMCK9FAocDMiHWic25VFXe4AixGatU8623y5lB2l8jf7mh+15QxpVtXDo5ukk9
7k0YpJ5oxhi804sCh+XOHk1xtbe3YhvvDmv54CH35QmtjjiGgG708uQM1Yufc5XnuJ3tdrUBc405
ck6lPQJwbnqAmE2x8u3uaSHL5BRwRMcYIY24LIiyWoFL5qDEPG19ae24JyV5PPUN0LA20EKrkL8O
u70YiAF9U4oES9BBAO1NbOsfiSn9Iew1/AYjupOuPOktEs5gcm+Z5ToR8t4KVF1mXjA1YcvfwjyX
j7umzMgDEuX0Jn/B2ATP8L4oI44zkRqlAeBWqWTo8z89v21CyUkZ7boINU1SAzz60SjLCiO8CoOg
LGEF9tfN6h9HfKwXo4m0fM3ZtXwTD35CWS4cyNY78QA35fsLQ23A96wK2ClginIh86PRAG9VoBA8
TvLEZfvl6Aw2plYY8fybOnfzvDhVOk+TdyeNcMxhFBgCx4iyssTIl2zBdn4CRaAqWc/E0DeJi1qT
c3HagPhBVoSXR00x4s2vl5CruzzvvwnDMdIVdmSvzDbxxm/KLOGtuOLDURsoYziBsJB8EOeHPkTO
govTqI+XpfCYuUz/nT2hitdjamJfutneNW26rGSU+ev07qGS0IMdd0nlwT8g/rVp/k7aY7hUBGcp
e4CAq36y9P4g/nHMVuur0TiRdOFebZ/YvF26M0yIH7F2rUl+O61g1b6tlcnbSX5vqrVn9KLyY4BY
CPUx+D4C0mSzyvG6VlC6FSB3i1qvGo39dNjFtXecX7uaYPqqOQtqn+j/lYZLaaJSbID623J8sHp9
znplpqZpGrwQ49LTbRaVgVeketF/TFOfFsX8MNmmfT7OuvQ/msqhioIWrVAX6Pg0g7mJnuYscOSJ
rfu3KtuTomM4hp69On3zzaL8WZnqEyCuM8qnlmi/2KBMOitU/ZE3y0+jWlWsedOXsMt3EimGsPKc
PPU1M+maZQ9pwpGUIRuXwag+xZ6rzFIHTB1vfTPl+C609X4VJWHN3asq/9zulYUD0c81Layt+juP
zDyuOuGH2lplPXDtYcx/C3Kxo3LCZbCqr63q/8zFVkdaMMPL+fSqLfPuEnimaXHeBvedv1np4Vcw
eLtIME1ZsduoTGx7vKyV/baidQp3c0mckXHE9c/z4WLB8IZvYhx7UuXHF7sJzrQ/iFfVYp5wgs8h
J4ar0/Xnxu6qyFj/ul3q9V4B5gm3vzsOebiiE/HRyU9dMRL5wkrzOulFTmSu0b66YxUyDBVRJdsj
zllcjC5/dbQFmqLgoFJbrUeoicFiyuZ9GG0Jo2H80ISfFRsy+UlWd64o85NlHufAbr/8YjBwq8D0
dYU93/YJL3bL/Gz6/ZCZsnlhf2+TWeYMX4r1fAfJSXl7IDwxeSU22TQcUHNmzM0vbm+is+uZDX1e
iNdz3Uh6oO7eLs+GY3+eZ7P42pGUsAcjcdOGauPNODfwQ/6h6Ykx3KAVCKrIy78I5d5ibepBOpzm
12pOXjx1+vd5c6twVH1CFTpnF0RaqbWEtbb1yd4RuIPi4MYWn2bt1peybb8m/Vxaco8WUdNC1f5e
zLGGNugVU4sHUWb20VwR1BfM+2U0TeamaZ1Oqw4ejkXOKmDAQItsFtTqxKT3rl/ocTAys2jOS4vL
cYIxwp2tBdGMHgYiqd0Y7MVj2btJW1g8mKp6TRHSwM6BS4YB+jYkrHUskdscOzG7zfSyO5yivW1m
tV47UceZ3FmhMG2AW/WmBleFdHj70fqLqI+cq9OewmYYHouxmqIJHCnu9Toada0NNzyN10nsdtiU
TpWR0+EllrVwGWzKfRTBozHaf3UbvGtZHN4Z4g6w+HS8M8NbM1nnbpI83gkiiVg3H/DwwvpNp9rr
fqNT/9HqVfuJN6C7Lc0384G6tGTCJpNYNQon2DdE6byj9VnAPfFK8HHQ676BCoAdD4GX5K72zkGi
4tHAAKHNbDDjdOq7XnvG5i4Sv9Z1iDa84rX0P6vd1OKh2JNOu6m4hyHGxvhjK+chtusKAFzvjWwu
7R/SaCMz1xl5uCuoweO0A4h10e10h8LYsK0iKwI4SajLbRyz0iT5M1/5PZjsHnptaKJjY6IwPT8M
ip7Od9H8cgEip8EDTjlsFXmA1ftSfYyNTEqfCuRi8j5HYU7haOVZwBZ5AIlDYRsa1EcN+mb9cY45
8fcC/0Hr1inFv9Gg+UCxS08Jpq1HdvBQyU0nRN3UEmAABA2Bkw1ePp+4YM7HqsVjNU53ujP4yTzv
mT4Pp17pwZ3Umnu3l9aj2ufs4AgENp6ewNnO/PZLVB65SS5Mlwit7FI6I/8sxpSsq3+16q09szSW
ca3lRpTb4op87VksQcyoa2RrsR4Rr5yuIfVDFFDIB2ndAb+6vtbFaZRrpFmbj2EDyK5RZOVvTn+d
Z6pmSmc/eW0dxLJUl36YfzQ8IHOHfdPyJMxIsIOl04xUFVjJfGJzGLOfbb9uktFz77plKdO5H68b
pGKyI7q6Ge2jbj+QZxGwTV3F9luY8VZqIDrVGIrWXa5Uy0dToP+AEZ2zcXTxdy1BOome6vhAqnOj
wzMVukiPQTztZqBC3e4vjhhduqxWYA39ZyetFagedO7AF52YK0o862b+mYKP6eCNqEbxs53AJwwE
hrXWxq7WmakaJsm+vUVHMDzThP0kDlXcBbkLaayJuG6Khs/XU8myGb830yzTYNWvgZAMz1P1R8+N
p1rTNXJy4KtLweBnzzkrjoFaZdC/7QHjgK24VDU7mQ7dRr3IyDdC3fo7QotjQINTabfK8ulhKms3
FsvIQ7dXHLB6RVDcYZw2TsCsaThVRtf4tNvyzKmen4bqSJ2a0b9nFU7U3r+hlr52R2BEPtNgSDOJ
EWIghx4JS99S4TprRLbB1MWa+bvo6y+foDKGWkYKn8biRrEorYLCzfyo89Rbm3Ri6w/x7nz0m95G
VVBdiwUvV7B6RJpTshgqvW4ztyfiNwjej97YX9o3ELoPtR/3RjoXM3N/7jxjhslcl23aViYnqE1h
Z158+T7PB72e7oQC2PMWPfNHUP9mvzaGbkS1b76PAZl/pi0YMen9QZjMy5UFV1GHPtm5aEvz3dSa
t6JSmMJq7eyUv9APfWOmRzCV9K1ztW/aN7uy5bNB9Aa6Uy//Zq7tmJFHFANS9+Fkz8jCmupTuasb
UsgZXDptf8ZfFeruypGST2UMCoXvpY70wNCTmbUrzse1i9e9i9t6/1KGkVaBJZFDHlMo7AEeceGv
LZVQM+LgaC4xnS1sGmLbgpAj8sRQyviqTy9S5nda0XxK/Nzz/KmBw8WLOojrmnY/opsDgIVl1LqN
NR3P22wyujkl3OtCxtwaFePSYO2aGTAI4Grx1sfBNiFbcjtQea4DOtGrBD4PCwWhYIe5Jt3Uybv7
oVPoPg3aUhsP+SCk7Y0ksy6mfVDOIYqM+lSWlr7k+emJs2VNbwAqbuSLyT9rrvNpwthGNWxQvBtq
DwP9u45ZO5nX/bFXDelezU5vWS5ZL1ybC2T1k7LiGKmsIl768s3kkL0dNyCmzkvLpXQaNi5IYNHv
blfblFpu7kk43ctY2hsYkqsit9NIuXjZTYcA3aVsTpyhaWHiZdXVo2jrVHO27n531+tu5Pqj0zHX
sZxEyjBBcA6zjfLFK2/AFwxw762nEqtGpBn0c7azPbN0rPdWA06/jt8MlXOhoWLqS0LwDhBmRaS1
rzS0y/vH1nocCDBGx6yVoVUWyTjN32ZCe5zJ/1mZwWdTICfxRHDOEcJHpQxG6Nzt5BCUHAWV6URG
K8N2tX4SPXNXH2SIabti29TkpWi+g65Z99a0cg0WUFCkpjMKGJnF0/TemYd7J3gkTJpsfdP+6wxv
NVPraTRsLJN089IUAw60uCodiNo5b8NR4bS7VL4e09qAjsk0NfD7LdXE7oVWO+mpoRXXpV1+2yuC
nOqr7qou5BFEaU5vfJh+ldp7o7i8mlDkwwylKBrUzDvHYTtx4vpagp9+jtuzo+otzgU81sCtx4Rx
UCVeNQivggOVV/mFoxA1srmN4dAvPzUTVvNA3FcRcRRWtn9Es+781Qx0oQ4FBuGyt158+yekzKdA
/9Nbx0qYB42hhru7LIzyxPm2XzFk/oRPCd28M6+l/WtyO26A2/czFV7z1jAshlkrcsvjlt2OeXES
PCSD5qYksp7I/UaRgKAE7mX9pD2hxFiFVXzeSxginUsAAQfonqBcdnA/d3KuralBsDB8qkoFiXMd
Z2mmuWWZ0eAUxLRqfwlS6iJ64HmG6pSCr1v9Xd/hs0bGTvKfj8e6tn9X/W6k+gLYPJTlqZ6tJpRB
82cXzC9+r3iy5ls0q+YdPQOtOZP7U3O8H9VmfDh5I7nreud2nyetLrTYb3cA6S0zSl1FGz+fo4iU
sRv0XNJxhaIraGJ9YeitJNOo6eiJV1RNZm0KDmEzuV3bF8ruxiRotZgNkaf+MF2neeC/rvZfhsOk
uRUlVZWom5n7PhGSDpEAzYhm3nxdasz++80AuiUd43q/zalu6Vpa4djkVurOlfF9IR0ppHJoygar
rRHTcyAf2g/SJocwGHaefLc/xtxBWa+LOUE/xkcm99CpcPq4m8alh9dz3ZoGuYvh3JIp3oIeWNtx
1z8IxvXQNQ6LlcbjYvLQtPTjyZm37WShablNVGFRuVdmMh5WQBve0lrQH25Mj9jnECiAp2P/BhoP
rmOeJ53DvJsYSbdWpeZEJB+gXr0VzLFGM6btJoCFDJqfjNIPkZXAPwCwm9bronpYuVNT+R8oCDXP
1cGUH+Ybo98gm2TAmS9HMPIthD2muXE/Wlbc3h7erSBPdcldndtCV3EZ5JwGjZE4spnj6SaXHDWO
385yDETUP7qFgD17HAs8/Uc6edx3W5lf9ab/ao3OC0v4ntCgFiG3EHjpGnDseSuNRwKHg4yqyaRl
xYx67jZ90zPdOeqTJr0X3ewPNMdHZvXGbWTjALX1gVu6/G2R6JLM5fC+tC8HOHEKCldhhqW22pEf
1dI9UElcxmgt3x26C9dGBS/oGlh4NnFWJIikddflIByGScqYPjPaMFP4uL2eXUtlWzJKi63YKte0
bbq/YtgtgJndQ+L5o7eHlFrnLhpI4uH6tBifGmYwTFpeJBF5oznF09S+ifk0wIq/HDL/CHBoR3mJ
GnDxYqfOQfPclcBFa+mSqvW88LYBxrYh741Df4cLXTNznFFtFTa28dWMxQzRvNZRBY/IALg3fNUx
VLhIu9wj2aG4omYpsq3bFZF+i5u5gf8FIV0r8ySMFi2KFjwFki+0QwmcGfUVfSfcjuhj91iYjMfT
3jLFmusSK0d7HSnpTBrbfNLG/ttYuDxHd7OOu078aPLyHdWdfxaHPPV5/msSDyva8nAvKSJnxyDr
2c6qlctOyuVOmlTNY6R7bwP/b4AVPNh9P2zkCpHVkUXA2WFb5lU1zXxdOaP8gnZFoJUg7APvB8kO
UVkXr1QszlezBHddKvO5WAGDbUPda76im2REOpWvy5krdEpIEZEnVlUv2UicKAYv63kuJk5p/rR8
/XPZSDAinRInf7tfS71eMhMf3TqWifCWHFUjB0w/PI/T8XKY2H+HaTqZlstOovDNT6Xz0m8dJqic
AX+zbIDBboWR6KyVqXG3EseXnJ2gxcGQn/q99u7Igno7ZE8X4fJdgZgtxSaSwb1Og2MmiJ93wkbz
/kQe3GstPSMr9aELHW+aXv94hz6+Qqy8B/2YX4vGP2JPM06mN8MiVg8Lwq67wXDepxHd5MT4HTf+
NZhmAVReDZeJxdFpgipGhovd2KnPC7zRzZjTJzlNMomxLXnGKhQjVuhCc/NAnXRDZhYH8VRAFneH
8CA3/aSuTDPtapBza7L+kqZKFnaBIKZn0Bf1QHB/Xzypqt1TzeZvXkDOaa2ZqbTdKaHMqs52j7Zf
KkxBgOsLiStMQp6W1nhSUqf8rNGZa0H7agZof/LCkqdp8Z+71oxth0WuD5YhncX2TZc9C9Hc/jaG
Cp1RfpiIossT0yF7F9aixdNOLb9LVm4aMysin7Ptw1+s9UteTRryiJHzfp7d69a7p93ngBez18Av
GkiR6vF85FiOS6C6w0OK1CNi6yQgvZL+A2xEqivue8tH7OqZsr5K4ofobbBQp01b1E04P1jtv6aC
4R5xxNyu3bn1l5M95AlzYhtvZCxFSFLAK0WvsiEAC1+0ogeT3uJyW4InAhAanAYjj3LnZCsgMldS
9lscyrpDH/qq6SZJq7X1zNhwB4G8pOvofOsIkkEW5r9LE1Wt5h5sEkC8+7Ksl2Ixvq9N8y7JuyfP
gTPJpZ1IdHuR6BO/TucAD9nV+qccqCg8mu0RU4dzJzEVxENP7qPvoMb04e9SfcRydpRiOfdc8qE9
O1+HyAlp4kwkxksxXBtPyKiAS2t1nJrF/aNb5ksQ8AnVG4wQhpGKWETZh3Snlo/S2365yPCRclp3
w7qgheWjGb3Kyg6cYuEstS1xLT9TR/2U287L7GFpl/reJbwqBGhDuTFEsiRPrYZ+ooeNLUdWVlih
vKhCdyqPd8KeUa4UAXhxecREXc0YUU32f/emdQpcpJTqaSGc/m4/8sc6MFPqq11QgZZoks59PpYt
QpuwZewJVRqoIBpM2WJOUE1ioXNFu/GNCWp9CjxkAz0P19pACF8F/fFGEmNze7J8bKsVZPaEVGCx
9LgrNifpc+Okb2jpA21+KsSvWrKSuetJ9OW5pLP8HRE6TYjg+JSEJVgizWwZVXeelgOdmstjpxu5
UAfs0K/H7Ka16Fi51vYCVG0+MZ34MJTriw2Yi73z2L5Vrnk9CIgPHSql79bmvqNs+irsJuv13DtX
eYmEX/9ZI92KBeM7J6P1waVU4nMuPjYBt11Ze9yWfX3eRn1NBN9j+1NIOL6iLoOT1zOk1sFWQjss
ejg81/3xwI2qPw4+NyfpFNWdDJ4nfXjFCM22NPIcmeoHH1YXHKhQd60WvKpxMh+Qxpw9UNNq1v8y
QtyrHsrMrwybYoG8Dm1VGDg9xvmy9i5GkM0/ByYcWuAZ0eLXxmkvHaAcEu7ffD9/L1qM2ce8f69B
mFMuehj6WY81vTupbnvOZ2OIek7iZdS0aMFK3BVnvdqmO9yGz60DZuLV+kEQGsJYuiQ/O0ZMa9We
91s3AANB2nRGnhWCe9ueDoQnJXcOOeJINm/9ou1fxgJCPp3gbUQxz3oUfPhmW/C9ltjShu+52QIK
zlZaW+gi1DGcl8mr4x0JLMjvToCXvEqthWFqGbXn2tdS4nuvY4ENy+5eVE+S/yF6j8FNi1nSqzts
PpEdu4vwAbGZElXjMKKZGFTd4AAqXrwd2A+RMEK5qOzWn7670pSlAYda/fCNy/nHtH7CCNhfx/Jk
jXaDcsYx73rzy6sNlWJignvynCtg4hgzKvzyXGsIYWt+r+gc0KKwILSF/uob/QkhDAuU59ahzgm5
7kEaLM53w7TDeWyG8153v/vafm1B8O40hxQHTz7bUzc9Tcu9jZwrhrN+bkYAw1+bGtVV7m7sh32z
j1GZTzKqLIn5piqfxt310nktuotnX7Y1CJsK1RqJjHyr6mWHOIXHgaTexTrfJiN4hJ4O3336cqfO
etI29rKjNvlfJTuTky5ew4TfG4lbyp+KpHJRNbx52mCne1lFzchGP+VWnRbj+ojHksuO4fmA3y7U
9A0xwZPbTGXoOMhMBtbHi10gt2oPHyn4ihmwokES/+i3Tj0sfZc/NbaxRG7vfeWmRGBd/ehy9xnT
Dg+gHe8QG7eKLGqaI6893qBSi0sVNJnSqnhD2YJm9GflOnUm24XLGJYhDRwdc4Iv34b662aOuqno
rT67sU7FLH/hdD/L+TYRNUtijZiD3GpyWBG45LbeusrBu07rbJ0JYwjzidT1Y5nKFNMaUUkdjjef
Jglb+SSNFE4m5/kJ3VLs913Kb2mklr9VJ2b2VBn7nwK5R2yVlX4X8gaBFwnXRsJZn0ROVhGnKP48
7Nh4x++IW7ESt+/BVezP3p0HSiS7GmS2yRgNisiyNSNWppct1dqldk8mulV36+tOsasmi1ROYMPo
LX92FbRIMPeUsnR494K5fCHJ5TgbFQbxquAsVBxw0WpVj8RKxHYF/b1qr3qti7dJ+6LbGDqwxW+z
eWXq754Vm4dkF+q2PNKXxUVYxg9oFD32dAc81IeC2IDOjVpdL8+OuXAM7cOFpyJOhLgS604sRPM6
Vq+HD+FiNtAXxwzLGBAaT1JL1G8e1Ry69gKUVaaWvrxbNdM9bql7mzSjR/c3oGmZEqLE4rqdIEzg
elpqhaDvSriJYQq4E6yg+66JF+ugfGl4GP17US1AZWfL718DQIrMNrkKERQ6FglHVnWrR3TlH1IN
ovwmo/AaFjdZcZg2xqWc3O/HasMyN2viKXtlU2dKxg5W1P69o8HU6YJgf0fcPNHtBiLmfWkkw16K
XL9bRu81qFUX2/38lUvjgvLsSHxtnJNVvJm+cNAKWbyIwItqxqS3UVX3h2gexgMPy7Q1fLzIZNq5
1S7NggqeC/xvZy3TnTHId9KbnYxMjB8mAo1YMw587s2R5qvOOzp8eSbkXCdsZLW6vwLlwHWXW/ud
2a5mj1+nRPTa9UZ8mxb6E1C8x96DoPDc4+JMQN+WgtSzxQfEGCvQsW5XMPaHRXM/QGhkCoHO3G68
e9ufHkWpK5uLX45FuLDVZ4tePBTFyVEzPj1DjyX0DgldN8Wu1BCI2Sosa8kLQih2sBOxYPASrLRU
po+Wp1zOmHbZSIJjTBxv/oBWrNK6Z9dXY+wWpA/ICQxonjOeIq9WkfpucZrt/Z2dKlYyJ5HctHli
OcbfufausGgP1qjeHVPqmdFBmmAR5IqXmG/sfEly7sIoQJdtY7qg9qkLx5n937Et/TQBHK9DAdph
9waroP5KasWXu6oH2XlXhSM6dCHsep+nTuW8WcK5eEvxRUIw/gbJ01Dr52Q75GNQ99ksmFz0FYwY
gdCbKyQyzgHcRO+GDB+ijRdD9EmQ2MbdYnd9NhBmZNnWt0oa90HNo1ld+6Gn0WFV53G0T/Yhkvwo
p5uG9qmXS5FIUz6UyyITaTMQSe/qUPsAYgdBr2nochWiUcMsf0zomweiVZDUs+PDBN1Xx/q07Hab
kfGBTnc04Y4peHf3nQA9H6hwPRD2Vjt4cdC9EGwBedo+o9R/noXxQ3wI+s9gP45nr/Lea3dX2d4P
J/Ibmsst4y8M0FXHni4uvallax9kNb4uLLK4cc3C/zpmk6T3ksKGnMQYw/RfTe94VoH4u5INkUxA
xFWpJwG+ehdBa6n5T6bwjlj40LW5W2KuroHLNV3G7fhx8y0PROGEYA7cAYP9VtvSIi/LJlOhVt8W
Y7/O+HoWi4CzwjORWnCArxV4W1cB6B31mbCAmGcgt+cuzp1TLzAxc+JpLJZ2M52mUvxFIEKSJum0
EWLVNRr0jwFHcmmNd1qLxRMxHMOTKD7coQBRnhZEieuvST1bPup/6OwFHrjWXeCT1k1ESbwS+DTJ
9zguu9JL3Sa+ja14YN9L85YL/2GZ+2NgGo/tbJrhZBQq7AesssFNzLOiagJ2ev9FkjeI0jHwwtSI
I2lwIMVUZJa/Kx/nUIk1GHyOa6FnE9Wn4LO0/SI7DBRwtDva5fK82TmalIUoH3UxQR1nBF+5f2RT
P38XEni2WurvTjP+j6PzWI4U2cLwExGBTWBLUb5KJe82hKSWSDyJh6efj1ncxZ3pHpmCzHN++6fH
9643sg90VMqZ9c7I6D620S75mXho2+Elm4w3J0FcOzY561tyVogltCR699z4t3SUs+PVO+HxPPcu
gsTGf6FoKz9IUBdLd1aiPvLB21DNmjfdHH/KBO8wMGahtLdq4jrUI+BvhI748xNU7wYpQPGCi5Zf
Dd3kcqv8cZMk7nngUkava6y7NkUjmdW8zcuPTLwwpfGYubnuYEpRfHANezqAvtsRhva1sMWyiUUX
1bj/GkIQQlufziO1W7tGpj+lp/8CXH2mfn6ELZZbykr2Zj1do11S2X9VjPIc+h06NXrk7q1R9dYK
mBEJUFPu7cq5FvhNO8c8cSAHmRDthv0cghjjlxZDkfgme7K7Ted0W8K22evyvGS4bDugfbuJ9+34
kSUlGs0l3hOPTfXI3O0a+OFw/QgsZb7EJrmEaftlF/EPOqTdkDa3uJL+KkY+CB/MoLb+oi4GB4yt
I3W7T+tTmipxP8x/BDQgE+v868IsPFP5qCb2QDV0b5OGc71h5gBe4tbjkMwn3hUnA5hX+RaH74Mg
jCwkFCgLhK9e3VTe4x1ARoPtuETq82I3vRm4oM+uSCdgWVzvJSMWMhmas3GtQCIlz4ra6C1sRc8B
4gWtaYImCNCDJTe35VBgEAYbDsZsKEMNBQ0gOGI8Q74khuQYt4vHIRnFdiqS+WjKX8CU10WIf23J
nzWB0zDpbigr4rz0iUuYL72b/iKs/SxNoJxpwkXWZ/8WbraNLv0baZhyKxS+1GQQGKe6IB6kvPEf
v3mj2JtalG/GnHXMMvgJ4iRM8q22GjgHQBNVzoFjt78qlaelT0rEGQ+Jyw4w+vFnFIkX+8H29ehR
b75dfKb7JSGwx7b9Y5pPbSiSorgUtJcFim6lwBamua44AbMfMIgR/S2QyLtaE1042sWFOHG/fhsQ
bIZtijQhIlMADhcxIcGUR2IiU4q4r82c0Zq0GJDZ5h05BDQcJs5b30Go+9p6JaLb6LFf8dBV5wwW
4pDfCwfjeVSPkFzlB9RaMNaGA1nA8GVNgOiJxWFcCFDxqGKa7Ye9O1eHnP6VAOKmltlxGKNtWcf8
TOVEUIjfBwUJMeGIPnrSs39KsRATealx/Do713xESOCcDdnfuaN+5V8o+Lu2QYISU8mR6bfIBzVK
i5lBesjDJZPnTrQECgg+4eKdBB2gsfbb8Bo7EEziOwIlQtX3Z4qLFctDUu4nD7kO7OAh0dOw6Lif
izl3AgZvO8x98VtH+pOh5V8VhzX8mPE0YpMKLFEVJBhUX6q23/3yUDfEnCX9WISpM32SdELoT4c2
ZI7Q3BAQdZ2LFfvLIsZcAjfPzuKSJwGPlOjvrjseWn/e5TGiGDbPgxHX6QPFhF9pib3YiuRvtKRP
VWrZsK7WsSn0Djx8QMaFFDvQi705RtW95vy4Rv7jddZ1sLRQL5iTjAzhr2Eue3Sh7ml8ZN++jnXm
HHggyTvVomwfxcW+itgCDJebQk3AXTWcnDv0p8LU6wNesWSL9v3FoFdh01riaA39ikWfZkCZ0lKX
vlf2nY++N8PtvXVNY1fDmS1xeTZwUHFMRyflE7Yc+lWdHDKzuDUW33zRth6LcPvFA4ifIt8R1vbj
OM0MVsby2pnZsarB2lV9INPQ3Pli+KcqbiOahwwYOox/w8mdjSvgOPzrnECCNhX2ISLROxs3cLzk
z7mZ7pAXvRQDe0c2DPilNa6GovM3EtMzpI4bHy0zeZv1Y7Ky643UnWD13AR1EkPfaLkepIrt1WtR
tGrIIwmXiwPDmK42xz9qtOkrkTGlgswplrfRWkQ+ipUwkFYSbYSZu6FJF5qSp8Ie433d43KZrXr9
pEs9FLo4z21PhY45u7B6mHqdXtDLMOkbvFF3jocwF9SgPmXjlUTIN11o+gmJ7R2hO8S/OfWTaNPq
OOqoVMGiMBvNr9KFOEWAOm77xG7CSI8KRAsxyWVThm4MXTUa1bMfO/4hcaqjrGgtw7AbhVWffCQ6
KmYr1iQsrvMwd9AyUVWfcqXul3oF1fnvBp1jH8hziiENEPAlmXZ2shyllXrt1ZconVuPs2/Xt7XN
x9SebGIa0IclF3vpiJKyTGs7u8UNhEljRtHRqgF3hDW68ENPgABLGPTA0m7laE+bhWQTONMfFAJ7
EqjrPYsxasMCJ1Mphp3dNrzIeDTxX8jAN5eUk1d7wRLHiRbLcWPgjty6/nfekSKBiPJMXS+NsVEM
hF0a+yLON0UR3bE9prvIpZNEce/n5mpQqaI9uWNnuOkuMPzpw0wrXFkn2fXk//NcYrxTG2EZckPx
zFduDL96Wcodhx7r5Tw/p022RaHx5QFq8QlxzdvqwYjs09Lo14b2uMCvsj2O9o453eKbwpqjL4Ba
q5Z2qiE0BkHShIHT2MI7wVHcrnOGSMM6rnGtZmYwa+IjA0AAlNKRuqdnG3sMAj//VhNihIJCPWjO
JPdW9uROA9sPUOoWfcQ9ZY8kigj12Szd40h4IfzdhPKQbrNh1vl5ravwWPCtPqXhxgIfMLqrNXkV
RyN5QY1+GIqkeumbJd8mdKheuUnfRq8fdoMYE6w0+dkZMWvMvNiLlPsq80hnMZlSuF6QONn2fhmr
fuNp/Mdllt3yCoFdlHP8IBKcatwqnmPPp9mgoySuX2atyJB6+ZfERSU5ebtGK40LGdEfWoOi1db5
cbDEVYAzTN28Wl5RvHKsPrlE2wYzH+VEbUi61HvJSgL7xrjIX8tI9Vv8FGAz2U4RilB3su6sNt52
boJswbW6MF0KdIMMQFHhocOPeEQAWRvlxufU/yDXjP3V7yxmF74CnWuvugevRsplFtoxXE97n7nk
trkSThPwbtc20erE4O0hc/A00eK6oZqUGJVZuScvxlNWeZdpDcccHLjLUYpHr+yIeMwVU3FUPTtj
XyM8j3eg0fwqfMsLBmM8+uIHfxF2dtKZQiqEXwHFV78oHTheg3tE2fIwDR6AQ94+mAlGD89fvo1V
oqxU4/M8tdlmSYgzg/UnkcWWF1qh79UrR3nO1JUYnG4PoL3VbXINpjtwJIMLKgJb4EQW+j6ZefHS
5MUgGEqNZ29GtW12DRZURknqtU5R/91q/niZDa+GDv5j9IG4t0qyo2px9Gp+MXONUag3s9dGmpfc
04B8V4ec3pxm+UxoXXyHfpr3Bh/vJDElIG5H86RKg1AK/m/XLri8Bl5QCgbN61B5BMElmIpwvrA5
poHeEJBLhNMuLvGSEutwxxHrH2vPTUBScnwyzEyByAByh6SiZQZOAmGv+9wW0g0ar4SZzK6mWOAB
tHhb+mZKokFLeAdHWBv1f23tkZmdiheP5pIgRzbLF5959hzScAhT0vaiXZ4isgt922CSzO8SBG8h
U0CBkIMF2Kn0Hw+JUzdpX4OOqtIbGxVidWS4Nb7IjlIBvc5XUWKKrsvVTAE/LnONCTiqj/AKbeYw
k6crh5S/inwp2Kt5MeoZHGgCzkAIx320XGIl0k3tVC64yXkoW2S21YKSPlbfWkFKjjdOP+SR/gOT
RhRl2Ruvi/TNQkDmaSb/w1/0+xobfKJX74ahONKXnbLdfxm9Nqt0qyKlcAQNRwFgVkXLcHXqi56z
MlJmgCpmGZJ/+RQZjHTRt2f5/ANc23ZPHxkA9JWzqbhBAIddbRPclJV36BrYJ6AjYw9n3cIvrW2Y
bzTExDtKWemsNAU+0TLajBM5WLoRP4lZUuKz+nEaj4RjVQLpRG6EVIeY0EARuWRkerzBvg/xG7GR
k+PWYp8FW6WPRyGgT7bWKMTBbbsrvYvONtGZiTPVPQpNMVJQixeM9j3BQ5tUyV/y0d9qf+dMI7kV
gesSA5X9a/TqKZVdDlSQ/6ZjOwVapN8JJ8Wv75x4PPd+Zd73VfvVAXHM5WcGEzVN2barurthGJ6n
2d7jJ7gwO9yX8fieoQ3tex0sUNy8wTzO5jqxKvcaDyjZVfK0mnGqnGVZy3HIVYNA4FlvvLJ/FxaG
nUIrPqbJAM1wvR9TUyFKuu2cxKcY9Y2m6EmgYLLQF/QsuOaMRrtIs5s2o2c8GcO3GnnFErmHjX3P
Wu0hQyFogkLb1csgiyOiSOZI91jOZJZDRYdjEldh0jhukBflqTMQAbFIa8XChkUqnzRJE82LjFIV
YOgYLuOoFRqmQP9me/rJ0f1/xqSj11/etJX6mBt7OTqdewccvo96QAJDMQO4OWAEkqd9p/V8OZ9E
LF0V+QHrHmNBX6jDYC2/htpNPawElBy7G/SXOVHr7cZqP8d1zgaNSdFImdscQ9+sy8LYLm1YGjnt
xe7WtfxyBaqMcMrsb99qH6hwJYYVfpAXS9WPMflXNnknFcgdjziTEmWeUkPUBaJlhzw2u2WS/YGJ
bA67duM1/aoiOrpZlR+jCNxmmdoh1O3O3RQLfpzFPHmutxVr4LJHw0GYDhctcq5Wb07knj5ZWe9f
Ktt/Uj3zlu9lT0YhLubA+JsZfPSDURJO2pgfU4XwOI66Hf0CLWB9rJCbTBk36/yQ66BWrk++oUdG
il3Qw+obfujTs+WkKJ3rarlz8/rkltpLZKtr51FTizWpB3YMyr7S9lwdnOcKiKURfFSW6T9kMmNd
EvHWiLV17/3t4+ES68147vWJBCgfVO3HB6oKCSKNt0Ozc2xxETHJs3WNwFaf4ISMWb6XjonDYDHx
Nc1qV0fLb0/0MOQXhSr8D2FHmz8XMOlcdUW/Mx3y0Btp7FwrUTxx5kxvBbiIj11xhbMnf8TiaU9Q
PcOhc9QvkMJXA5x/dd1kC3H4g5ToL1OkaRaVv3fa37LqX1sxZ9u5bR7J6sEYXNf7iKSiUl1Jm7rn
bGLVcdjF6Y/qVXNOOobmOh42mMOeyxaFz/zNdDqe84VonRmWBncDPAgsKdGaazOecZEDnoDccX7b
RaAyKdIZxZ+AVkNsI4idYr7Vn+XkSmLgYppATfAhT0NtDlkKQNv+ME5SJLwS0G5DoESWfwBsEpbI
P5CjBJFlgomdNbqvby9RZGbB8BlRlYfgbaivXj6lQe7iKtQrXe4KsnZMwbfXGe+9ZEjFEhz4Hn0f
pX4yB6yPMYe8wBRzRDByR+YaoY9xfuwUs4A/lvJOS9RFW5S282qEY146hibiA3wwdAvX9puIiBri
i1v6C+6/YS/KHUANDB+5AFDn38mAm9H2kiQwHATUI9qgMmsveW9WuzG3T10pdsiRtyQY6XBJgaU1
+i4u4DxyczgWFLIH5dIvlzFuTz3k4DWroXKZTDd6Qn6r3hG24sx4g3HAVFV87ZkP2G3e2mkYw6xN
CQrHJk4EYAL9uKRHNZv7VIJTV+z1m1iz57ANrSFmnNTiTwdRzljA82HhCDO+xaFFKI5dBJpwyfO9
XfOElNE79iQwQF6W/diZ+7whkl8W2QxYwaVHs3ggB+NQAHLvSBfDSogiXiPHQY3tY93MR09opLFk
7V7OZOHg7/GNEUnbJK6a9N989jVSkEvE3539XMHKLxlSTKHh2UqaEf8C2pxV5ui2pN+kC5CPnOs3
Fuyd6JKXwcerDZ6yp+yFc1VRIwB3i/+Jv54mHHN94Ui4dERkqAN6v8EglkecsrwFwzJhbHPcYZ+Y
T3Iq64OdGi+5Z4IECeKgplJcE62uyIKj7sn38zATqCm7weK15gVIeuINjRYFdJMeWwOAc9ChzcEq
EY7yG0KWhY8uQwCxDM3GztI1NWv4ipz54HXdW6qwrwMOM61F0aXqKUiYbKxzqbmPmoJJwwWt8TNU
A1RhJ2iYiue0tECjjI5B2Tz4bd7uB0zvpDK/W/k4XFvnpxgZl/Flpwhw3dx8mKA0Uc26T6Wy1IFf
xjZP7F1e8S4g1px2jRGTA8bnzyb2qBtoiqi82M/R9JXms8v28WHEPLTOMn4ivLjOsiZadWnvXdt8
sWNYAqxB/3ozAi/AFFY1IAadT+hY6ZEcNNSwoWm+LWcv9BBT7OArXlp7/nRjgA269x7b3IAhNqUT
eLGOSK/I95Eu540cQDXK0Y6DKEnfUr6foLcJsCA+4nEAyUSgyi9BuneRUOTdwrCel869KPNSorrY
ymW04cZWQrdcEDgz6rXyvh+rW+FrV8dUq9QfFLFCrZDHNOYyBQKMGRcxNc22tuzfju0czShh9tL1
OG2ITw99CWQTqfEmot7fRF0BXe4cEJPgLV5oZaZj12MTQJlYEz0cuigs23o5ZMlXNbURZyLHmMcf
pvllQpYUP5GiBYlrQ4DqrvtLDZl7YFgL8pQzR3g+QjffO7E2BUasDiOKoz0fL2HpE+Qb8qZVKJQH
ZrqkBwyxLoB085hO8AGyYNdNKAGfXc/Z2/Z0J7DOo2HCxFRE007F+RPn5bJP2wlnRQ/MoUtzFSCd
xIhItynYCqKsTENpEOyt9IEpADESDI7Fl6/JnnUiyAO59DdF6Tn0fb9sdTPNVrc18ecdqjdMHUXj
24FPxgKqzLzCh2ny03pbAoreVRa9TKnnolemFLOzysNozMjnGqsIB6M9ZZV26yfBzlTk6kBWd2AA
G4U1UfZBfUjW0FtTIDozDPJeamCb0mXt6QYJzV9ifGsEkSJJHOokcdaiAfxx6xMszT6Lhdgj8oW7
c/xrG1uHRBNPna/ohoYI4PZHTRtZsL6ezB59YT4CeWPoSYkPsJKKgwddJGLTKo3uJQMgnnTVPkQ1
R25dmUMg41xdJm9+0lbzVz8NJnN1D2it6fu5JzdWQzmDIeuoCaRqTWHsPNFGoRHzp1n+6jUZpAwa
du/rUnhhqy/73rdhgSz/oU41EmRKDE5WCumvgOSi26wn1TOLtFewkqtsIk8NTZA9R9UJVBDEjgz2
UMxF2Gvlp9BHh+jPmRCj5uRYvmB5qPOdmhKSuZf+Th+cD0itRwze6abylcTbxe/EzD9Tr+qODQaY
JIv/DTPmZy7MXW5wdBXSOw5zlm/SFpl2RcTeJkovbbz8ZSXorAPyHyjtCIcPl1lG37oiLKqnobLT
xaNF08GmHoarjNARS7Ibd3Sd6y4a16o12dcKgVYlQ5SlnqOG1cytJfeADqUhHFIB0ufI7I4wrjeD
wGaEpRUUMGYvuJD0Vo4u2c5yJulijljLoG46x4iY29JvFKLxBW2SVATT562AkMOuT+LSvk8TjOLi
08DQu63tdFkh6wOjph+0oilJ59Je43jWgwnW9ggGGtarq1xHZhCMLpHQ+vhLaKjcemhdxsS6m0Ry
tVIckASOBjarCWNp6mFpMH10ota2jh223in1N40zX4uWiGFOyn/kqb/aYvHI38XjZzTLpawJSZaO
jdLAtd81JCNbV2Z/notEiHA3tVXqBDrQkkpqkAlhxcdY1A28HQ+QBUwZC4BVuwY10+frmET3Fslx
TYa/G8KfugunuFSOQ/CzZ538jJBBfeUtBhobOH7dFCycs6LNh/qry9eixNcRh/i2zoqn2MRfko/I
f93k1+za3UwoPaj2qS1TlBsNxR5ZmX0UNgREZ91xSo5b5MTPSzf+mImxEx4yZtsirGBxoru6GqxD
W/DcSK97b3Ti02pqMdZEgozDGqGMIgnEw6AMsYj3sHY0MslQbGhztJkFnutpJObXAGfwmpbgy/5m
DMChTUlin5N135YiA8mun6jQXbvEDOTFrHGEMiCa0u59FLibpiETOc3Lk01IRcGJzsheIVPmvrXi
P8571O5NX94TeBr2VvGMeWZDg+J0coeK7D25xldlRkAMNqY5vqVBEUE6eB0QiSRO0XdI8MWrWcYo
yOvUfaw9rA9l/2CPQBp+BpRijLmJwz5j2U7hgAzS+QZI2EY7FJ7xViMF7zNFiiE+POKofMnLUTQF
nB9OTn8Wd3mBbkAJ4m9vvcCo7udp9AZIRawq8X0zKRU5Yq5swJaCgi1IGxAJYIMXmzIQKx6I4e0x
oWoOKZ4g4YbfkA/CXxJkTW6Vpv2gx71z5PIzKpZQNKtmSGWfFuSIGxC+nUvf/UObxXVkl/3Ws19b
jC+hLJ3vKouQTjv6Lmowm7QcZOagX4ssesom9e24NVa1NoBAfGmcOyKS0Y3XvD6Yp29DRvZoZ9Ao
29cnu8KPCiG1kTN5Ekmh7twZ9YQ+RLeh1NDU5OnZSIn3y737ZKlRvXjyIeWHBQed97TJQWfssaj8
WQmXkCVWQcdBSS8Nhyp+judqRiL6BoReReOprxbQA4/rsaKtK6E1fkOSwEsxj91+9GkKaAbQMRvU
OHSi7HPCF7SxU3CrAbOj666RqTLB60xExMZGM3Fnd5h9en3jwFPf8ChlAGkMB7hH+1L9m7q6ZSCH
2hDXqeI+HqPks5s66M3hqLFq9q394Q1/Hagh5J9fbDms3WSuN/Zq9ZIW2T9DbdwyQ/smlzuQPjY/
4t0/R5yTyxp60S0kbjvOIe7HMxeaPYwqbM2Z3ENZ47ycURF2Fe0jLH1IKpPlvLBedku7cUGPJm04
mVbzi6/g2UG70M/ZT+2a61/mdJJelBF14V+z3pwBhK3NoKLP1sKgyyLy18fUBWmeda8cfBqVgejI
bdeMFEWqak0sxFI8uYWgiZKMsSB+jxz+hOdTX8gt9BwlWPCKJt9Bbt4cWAWL2AxRk4jjmukr8RHs
greWGLfQjuxQotMAByTrxapIBIoPLv8mwCjnIAAAXejtX6DBAdYFw8a/OVP3PYM1VIVxK7IaI9eY
nXKSJwurOI86jtq2UYiJ1F1ZMOgRg7Srh45Qf3Q3KvF1wJH50lbyWwNbK7DIogQ+Z+ZzbRcE1CE0
GmqMDzCTAR1qH8UcmQFy7ktcy1vENxoh6NCaCbE35TUp97/EVhqio9zQgzGEBb0kKKnTB0rLuSsQ
x2aEvOQ2h0qfZxzSk3Ejr+GNqHOIprj7LrkFuqUOB6lf27H5XVjg6c3EPWsonw9F/Ppz+s9PcURh
lyc/yQdGdqLvymrvZl/fIb08DcS6+sXwvqRTQgox95yxM4VX4CjAqNzNrhVY7YzCsWxISJnuG72+
VnXJr75pwHuLR7QBhMMoRlUZ7TOew+2UjvfYee6V5IRsGkOjgMHBQU9vAhZSV0fMDJ4Fm8NzCeDt
7J2o49jsbBYAKECx1+zVhDYk70xDtzIHteRae4567yWtJ31b63O0xU9BWZN3GhL9aC+vxtwfc9+T
LCrMJLoJArsEswGuInMyhAQKRSL27xlhHpxkAtF1WUrm8dgSsDephlB992wa5i3BAJDMa/S+1TwX
c3ettfIb9PjB7M6Fn79EqjlRbQkPD9RDkhta4rexx2KgWYdOTbtOQV105m5paH7g20CgeW0K8Sdc
xmo4+G2SjF9LPVz9HrlLZ29za3kuyb+wZ8RjukHCg+NsSzMDB5I/vja9RYTM64bGF3NY1NB8m+Xj
xNk2Zw8YP46gl2NRhXW1cjSD99zK5Kr1HStGhCoGVkubd2m7nPrceeE3/pKC+U5avcaOluQpF+mr
QNRBSgvnh1t/TJqN1SQqSKtabPJyu+mtA/UgIZT9NV0QVeKHVF47hRqWxdE/irYNUe6GRUz8W8lr
qk+otxdsKg6hq1Ds6zenN5hWe/+qIncTL0D+dgzE6eF5Sz3vXUzuZ+THTK3J+Fvm5bfRe1OYxslN
Vx8T2QeUh2yK1jtkbWFtHBNJ9OC8u4PAYEqKnE1LjlHaZ6JfQtiGN39owsZMID4Oo1h2czS+UBd6
n6TTYcBoIzqnQv9Vv+NyRP1qvRMvda30+AcH53ruOntoSCZa2AFkSU0IEWpV02e98D7q7VWH+eE5
40+MEk7Fjb/WdQrKziEDDGvkghJg5rAytE9fEQI7mqQ89FWFX0413G1im+TNVkdNxZl4bCnIDRAA
Sak9FinZ7ujKT2lBE3WTGW+aNn78/wsfIKrRYyFxzUjfsFN4AnM9LhoUPCYwFF5BSP2XhiKtEkOc
qx+S/m8hjSVOqydb5WTuBemIa3OSZO3aLrDbyBHQ46HmJA61cbk0sgObwUtsyfSYDrB+6yc9Fsln
NsmXgQUrqDsMSP2d7H5MUpOw34xhl1avhj0cqGXsNjYSER2SNOxHkwAzVZ/Monzsq3RLDNYhHsaN
NVnc3erJZo1nI/fMXaHr3xGiKlS4ltg1U7dzYDGvypouKJbQCCtnBIAuHqqKLG7cpIgYbG1LCAlU
Oh6eGpWWUvN91BfYXfP4KrtxN/uEwNS+9qKlEKaubUNVoXNNH7Jhno9LU99sgieZ4vqdsFFO/I9w
jF3xodvRVkrrzomQkoHrXeF6vnufF2Cs3lvYpqLvXVKAfIozdYNwg3x+htJKvfY1dgai9N341VuJ
oMYiB5PiPQSD924i9hgSp2Cw5q2MerwG/6fL2UhCp6OKxUMq6cllK7Ec/zdueWEq1SQbz7N/tIaM
AzCCl4zVZdPCtWaENVr9VZoelRoN6m/LSu9Eu2savDKTGz3VxMmAIbNAyegf1WqIwM9sxfSsmJtG
TQfop6sqSLlL5MOYN3moldNb+dwKcVyjoNqeRIu61c8c2WQqVwXZf5RJQMtkX1pePpRCqIObPrpV
+TDqFCsseye1r/bkfY8ecXaTjcHf/tQpn9tSDcDDaaEX5IEtp/I5N6Y+NBrCWjIqAXSpwrozXpRT
QMPWJE/QlXNyaAWuZUmML7ph9DvGc62M8Sxokt6SpDiHVsHQxuuNMKFKrJNVWD0o6/Ax9PXRQ+lL
Iiz1MjA9/tEkn2AxF6JNiEUOjIHBqtDtP7Pj10Nip3FBEBqU/nxuZtQxpCSJIHWsA3lFF9Mav5Bf
MW/K5reen/0pBc0HzEJc0f2JLCYmuxqgoJ86UJ2N1GV7RiaiK/Ofo01HNNpwglOrkLDVv5SW80IY
1d2IUQqlK+n1fB8I5A2IkmLt9wOT9/6HmuUVeb46JIvxbLZTvBtwZZrNjWMZZb1kWmy+JWx62HKd
bTvQ7w3OvM92wXKFm9O3Y/8weAyneFijYRo2eR9dhEVGQu9xXLCXkx4h93lO9jJFVynHIbqsPPqT
No8EksNgnsA04xF+LMqAqEVzyprGIYSJ8JjZ1J7mrrkbHKXtucwf0jnZSte5aaoZtoamfS5DfibN
991h0MZdqVzWdfdKjuxaukWKXr23vfE6Wg5upKI9R2N/8T0Uk23T4oHAShrk0OnLqO/oKmCmyM3v
WcZcHAifkG7QMcxksSnLfjq6pXWtFH0/MKsHPoFMZ1W0jfTUQaujmkFzZxC/6HWJGS7JwRXDnhMz
D5TbYGQknCnRoz+3pk/ehEzbGxq7UzMbB0d3CW5pNQzbNhCWrVxxpy9nv0fyLucktCwSI3iq+Bpo
mpiQdKyc6MaYfz/K1PitLTM/F9ZIz4xMNxZoflAJrNdwZadZ15Y9Ux/lK3qN5RpZj+02iJ9TG/SP
SCRk2RAOxnKZuDMoXOpx3G4aLSmuyCARFMF4EYYApME9Q2HLpvU6cWVMPymPFgVfdDzhzvgldfO5
6/BFWU2+iuLXbMqbhRf95JoM/LozQsl444Jnr7vXx2kClnHbkAT8v3aedlXMbmhV9hGi6za45hMP
vkGYsIFDuiieyAX5rgx9TzIEwFLhTtueizRoUy85YA2FH+juSONhGNXJuMPFdfO0m65H5IPOxqVf
4m+rze/aekyRjVHUCbG9mTOoDaJLf2wUE7Z26FsKjvC4AC2n913P47U0st0kjn9OdJb+elzrvIT9
Z+nTi0jg51lPkEw3Rw2DbiDySt/XnjwPc37EFrFpTa29m6Jh14ACM4gWLSAVGrQcsU7JdFq1CrS2
jGxQAYzJ9lS9kTI67Fsqp+CzoBZjDYFBU3uhVTY33ALPracxk4zQqakt220l77FTwg3o6Pw1a+BT
rwnt5ZFGDxbQ4YUCyXbee925c5fbgMOOHg+Vhr18NN01OAr0m9ll2NoQhHTSGOQWkG/t9OoW5QXt
y/50xCxSoRTUtM1yzjSggigbN2lH+EGXOzMcr/aDqJziOvEpibDZ2qtEUNgo1Atog8Tp8qNH6h/t
E1CiM1mQGy2vH3uSvcgBoYktbUv+PHc4FjMGnUG4b6lF7Ec5tfZuiOQN7OTJUa61mfe68l4SRHKb
gZhKykcVsmZsC8wGKHxG5Ya6n5N/Q+B9pCwkDmggGr8lvhxDQj2N2LlELneEANKisYa0ahpHI2HF
fmGkW93AA5xXd3k7or513U8QdRMvaMbcY3cl4DMUkVN5xBKRqDM6F6vt5SFFtxZIZLRyxhJHB1aG
VV09CpOAOvotjRSjVV26l7o2cO/4YAb/MXZmvZEj6RX9K416NsdcIhik4Z6H3DcplaldL4RW7vvO
X+/D6rGNsQHDwGBQ1VUlpTLJYMT97j3XZZLRx+nFdEi15bJ7z3HNzlmk49hPj05jXtqphJHhbZra
qbd0Bv6MnX/ux44Fu31hjH4x+gZ0m2yW3mhlW8ek0Be6MQR87l3Xjw4d/qeeMK0XVNe8d59x0sJk
7AKxLJbM7BTCMFQa2BWYcvLuiywBwhjTe9ulIw+TlOA60JZs6mK+nOtumNPSBUbceLThdpJZEA5c
T8VQ372KEkt+wEqLUVwyZJ20H9Mp3y3Fhjr0KsyX1s4w68eOZ9SqE7R+Bx4iGuJ/X/cEeiuDZJr/
TWIcp1H43ljwWng2wvvxmwe2+V9MtLayjA5D3d+VtHVBKYs/mdDxbohvlaTntFElk6DpHW+hv9E4
pQM2i8Jw5UIUvUiPyV3l7xJn+JKG32+FHjwbIe9uoD3pRQmfW7rLqYM/VkE8W1il1m1sdy4RJ/G7
mB2cpQw/a725ZJpFGTPR98ZG6sFxpfCKKoIluUsc3jbfOs07VjVXl8/MEwue9dIS1fMT+JpWjGum
ZG64CJGLcNYO9/iCIOpuXU7ajP/qiY+GB17NmL0YXZ46GPOZtxx+OPM9aXOEutRep3i4suRQieYx
qhkt8poDGo7JN0+wxdi+x87EKb9tW3vn0QnZ1PysaEnfNIbgrjCDLXbTlwwBITWwZGVaCyuDNa6U
8Ell+yiaCX4IY07PfzW8+qETHNkUKwPBaKzdYfJdlwnIet6oKgYMxon/sYIE4znh22MO3XzhKpx2
WBNeq9Bu4TOE6yadRZ8BCJRvp/tC3JUFN1c1ONsMUCoCUYM2GrEckAlkHPOgh+VRuo1atS7bhjL1
N7aV+kvleO+i4JKhM+rHZnDPx5Ie2BdbLtxWs+dER+CF4wzPdi6JO8gJFVq9wD8LZqrNOElo8bBM
rWnvOzhYu7R3Nwmor3E+BZXocEoWb7bqqbxTHiuE5227idgxhkf2vDxcoD+ja0wTFvsguM0ila7Q
WGArGrQYDiJ+oZCJT2ZkHFy0w7nRmcNLh+cjldmPhse4aeQ5siD/+mMIql1kSEicfMAy2FZqvLf9
YRu0mAvGyWEydQk4hG7oecNAIaJ3U2dgNBXh6zQz9VD+uEhhEKRhfJKqRVnnVslwMqZOt2dQdV/1
FOmJLr+LVIn7M791LUy0DL9ITOtfHmtYb4C6mewY865DWRdNxKe4Lrhuw10LtOeQfhIhebVaYrCR
mkcEzARBME7ehiXQDm8pB9lXJiIuYjxiat69zFx3Bv0LloQHBY6azQMCnc8WIvYYc3SFPbsm3A2+
ujMHv22Z2ndJAtDA4yrrJw9UuiCs1+Ht+33gdagxZ9iL5KShEprtRzoE+7JooHQW7q6y+2ENP3EG
KSLkMEHho+6yJVVZn21iQs1CIQAdZr7GnSVwfLyFsTFtnJoUVdm85mH16c5PoMCaLMCx07FM3hJm
VHR08WxUKMNrnFBngraD1a5w7gL5KGmXMcWXbxl4M5zk1vOPVM5QUjVNTOTNehvBzjf4KoxF5N5A
5dwAVP+2wn2V4M8wY6Rw3ZRwSZr+YDTXkYsTzY0XGy0U9zTHdZWiNE2cTIL6Drv60Z5gcLemQeKB
vWVIhAKF2/zIOXhx07QN+k3qn+qMsuSkliQ80hRYnoZ9WKXDpbBgiyRCAHBp2G75JH9LNkWwf4G2
zgNZ7JMBa8kSYEtESIwPDf+tFfHZaarH5hWeBjewN/3wqVsE3rVolj8tNoaurTFXl6xFo0geC6t/
raYBh7QzLp2gx0Y1UMOe4DXBA8jWkWAg7LuQloxBYlmqm1MWh/56NLNnIuMrG2vNsn3G8/6cQQCB
/zcEq9avjqPNsAbyF/jDsgXHzdCZa51Ze6nICkDLJCWTYF4A7bGdFFybbj45cSzUPUjYjovm3kbQ
f2Mldnk1rvGvJstxMNMVqxXfusKYmxMjakSxqxBt2JpyUcEs66twnfbFVULBMWL/Lgjy96iM2bdV
xSeErEm4ci316IkI9XQibLZKTE4gVCjDUaGuYYywtLSysZa6htoucio+C/+lom/zPOAvN23tWlfd
FznxacOsr1k14pay7nTVj/47msiTdL+mDtZq72GO83XRUXlC9mDwtDulM5wz2EhZVvOo69W1lwHn
vTlLZnrd67xoiBRK4Bio+ySKzraffmqB/jUBXlxYMQMtxkmNYqbutWaLFvdsdAhlCZhgL+wfTYL4
q6Ecd2VSfiWgzNaZlV9Vlby1TigRTWOYhXRtrWKZvdSDZQMsqz8koi4OOp/nIzstiXrgZM+GCuqV
Y5Nh6rB6j+MjBWIDW6h4HwzvButwmHUXcn8vWAMP3qzJV2b+7qXcEpWwnzo58HjSHAoyOZFEUh38
+tmcHeFjPihwlOhM85iN0WezBE4SnWIs3fqUPWcu9Ea2JB+pWR6ijKGu6TG0cviMdN0xl9yKdM9y
mdLUm+rRbUxrC8onYktHbknmoOw5ZfdTmGEVB+kirPBquchwtZG8D8F4O9RptKBzjrPrpObgVrz2
GlKqVoyNqbRZE3O/3ojI/qKoKNsGROLGtNmNDpTXsSYpgs5P9uMhtKAvdvmnSOGC5QaJjBIfmGr1
FRUQkC6y7l7CGmEO6Vy9vnmpUe7B4CiMgUtZhIpDB1cihv9wWTZ6usam7g2Nu0Ay/Sko8YyzrqCO
hDubjXWz6Jhowym3eLfCz4xdIVb5nK9eVbtaAU9lmKhH2btZVxe7o98j1L7qBKoOCsnasBnF5UVH
hDCHIqSIW9Z9/ymh6P3+TR9IfKIVULghk+im9AL4orgTuFeAMeMDDYtTbnHkj0eeZt7UPVPGuLY7
g4xrWeLy5aXFgNa37McZ1ifbIsPbr1nOB5auVVQjMVmK4wiC0wAvgIgSk0KOHcygrOmDzsolPi2o
HG71VIFJNuv6e2qY7s8vVBQk0fy4eJNsEVaTYJ3VMm/t5tZNVTO9x6WvOTqSNilmQ8F5jNH2Enz7
EOJwp88vWBfOLgfHT/zB4F/HxV3MiD4xD4HXPI3zd/aNMl2bUlMr1a2gECw6c7rPifRAr2MuykVx
SEFrjUTE12VoXAPOEASS99KCb0Zi1iX/Y20tSYuPX3zbnBwXds9riBQJLFkck5FsoepXxsBTmV04
rhI3WeqFeOqxxyMR9menYm5S3TaD/0bGE0KcsD47+lGmDHyTl0pcLUP7DAhmDVOMBy4inubV1tak
UtKrZqoio2nd51yplQXeUUF81TO9I8oWydQeTGSm+YwzGB7z7OqRdLG71kt9jjh4TnamgAatlz6H
JKZdspuLd0KSoBus/Qs1cbRlX6Tx8JGn0lqauigY4OPk9vycQWWESssg0dpovvnjWuMOvQmCQBuI
DTNLctnwc1wGiRLoLXKCAcmXPEItwid0ofBUdts+Mx4mq8Pf1Az3MrdXrZdYW7dyU56+cNsGwHp+
RlLULiCnyPigZ0OylGxoBSv6KkTM3LrT2dYkveEc2UGSAxolPrAYaPQBkcKn7IZshoXInlEjxltQ
QcOimt6qvC82RCcrNNtZQZ4/qTR5dnvM/V4zTyjJ6pC1G8SSkNQP7F1OxpG1rgZmO3n+ajn53tMp
EeZ5svIbXp1P4QSaGb4BH7IK3FXkeNBGOCE5fWLl3LrGgYY7eBwUEMGGj6zlpFcrHaLdoglJuJos
A1BpXi3hdcsO3Vm2vPeGap5zJ9GBeLN1qUyEAHP6KGR6HqOpXOmtBSGacadWjizSww9epY8gK5G9
h4A6CASqpuSVupSPUXREFdJSEJQbBn9fluIaR/TTomVSxkWSC5eGJPUd0F1VZdM7OBq5MXrKUUT/
Xeh9sfNxEeX6BHdGlHtEpoxrnZBohqkIT1H1UTPHWhiTm21Y0zsNX53lNzd4hiASMWlj5hyO9I8m
fXPkFzeoVLjQIF/z7LktinUVk/4PRCuAWfDQBkSKzSf12bAdSwdBTOQkDLwy1RivzWajxODTRr0P
Mewu3HkgQT3Rg5X9NG0mmVbTThRQ5YcXEDL4sCZmOW1U5TJ1BU8FJcletsNEpoI7aUnNVb8OLY4q
Lk8xnlBqW3qPPcqo1YIICR+t1qkZxIp7E7OX1QXrNsPQgyr7nJTZPecS3LC8C3RLDaOaWReb37m1
iKqTsYBxQKwBn2xrnMIAf7QcWMsLyX7YRnVnr7UZJp8r01V3qWGsaeVFbiN2v9RMJFzdeJxSfRPZ
abFLLQuaVScXTUHnOnPaceE3R6p28fqFz23IyWLyvjOzZv/QLC3yfifEl2d7Rvkb5HIWU5N/opB+
5N3sIDXBXVMRmJIF2GDgbhM84OGcd+sGBvYcx0k41YsxYcLFfMLpuT99jgNY7WnhBlNA7of5oDFH
raZYQ6qKwnMSwVQ2SSgvFacHjmt9BoO9Nq5lb36lgjvQSUc6cKawvLPsRO30iUCYXZAgN2rZHB3X
Ku+IyF21iOSsnTOvyiKPCS0FDm0J8TwdWXRGVhx7ZKhMtPsRKb1fdXHnbFvfBUznhe/UXz1VndM+
+BPjisYxz6aXdw9NG8fcXjh4cTDuOQl2z0z2jm2jNShddngfYdE1k7Hjvezhvk0Ok4QKYGRpmlvS
ycMbFbbFOqmRSCjhffXm6rRetWIvgQZw0UKDJeZ4jO2oPsuxRmzs5oDFBEjhoNvRmzG10VcV6bcu
3VHP2Th9uQMTpbWUnMYU/oZH3+5m0au5us4ALjEJYaIWXVGtLa2Rq8wD5Eptl3UgllBcJ8YJSjHp
NZzgw4s7NltgG678YO9zh61r6t6euRQjqYgSW0an0SnH/XsKxvE17yaaD8rG2Y9Z5NoHzTo6c1ni
7/8zhP9S/66wI46L1dVu/JvQhFbWj2zIg8lnZuIKCaROaSiZejsxZnsxeqcmCQP0wEuRdXCkI9gY
9HJ6BbPNKMzXgUzTrdP13x1qwk6bLP/G0MCKVIIYcVKCI57/U2xq2hbE5X1JGfGxGtL4mEkEaiyi
CXfixXOqnWdM5DhasRUGtVEyzw9eSUXVaMPd0gSsRlOnwlCVmriwAMqLqUx36YehuaGGNQYQn1Zr
YY/dbZK53W0EfBOQm8fevp+LBANr3nH8/mjYYRRbLiW1aXHv74VB5W1Z276F9ggb2Ety71jAbSGE
x1n/d4Vy5kPAy/h3G9oai1tvBOU8kTdZxqqZ/0qCM9tmjk40NFzRjxR+ZDajcgEn9a83fTLFePzt
kbGUim9dikDkGIy7otF2v5tAq4zW7djsyFmriGOmG9z00gb9Pv9KiAl4WtxkpOpG8NMGVCR6NJ7i
IGhWpaX7R6O35wdSAnhXmdQBqJBcNc2oOyOZEQtzYbE193jy0VingA9gK2HyoNlLxRM6fuHBFO0H
W5suOlzIXSg0nEKIm77hcECtMOSO0BCZ70TZwyhd/yG9lvMDrTapyyIq1T5PktCaopbebp8Nfygt
zpAbY+5M9fktmQyuRN8M4mNdY46cCzZ9eGartIrEXgekCkcDo3jDxutgNSlGFa32yzsRj0+NyLxD
89e1m87ZlPlLxST6doUr7n07Hm5ESAOdPV+52Fai0ygj7TYZqies0eNdlNbhjXJiphPWGH70TFgW
YYFvBxNgvuvCujpmUOxIGvB1xw5kbEqspGebCijaAquB9MfGIwo2f9370FFA2hv4kFCGI5Y1nbGp
39389RKhOnnr37WRhukXiwizwMbPMQKB9P9KE3N8HmFH6MVA/tbFD1OTF7n5fSFWssIcJIx0x93c
4fIcoj1zKMQkewLrIlqikXn2pUUNq7weiIf//lXmx5hW5neNG4KmMn8Gn5h5s+vr8ksFlr1OqWda
GvyULhGCE8/ajDbSqlxOBCB3QeU7B2l8MsQYbkarSI8peCwrl/U5MM37358RkJs5dY3yQGtFfpp0
XT7ENga2oDBeO5U3q0TnGBliARTNkSsiJ5ypvH30GHWVWNMgweclIgrPMREuTD2TD0NDzZ+ANItp
3UOKasBNBam5tElFnylbQBSBvOpY5aGCdnpOW3YfjlteCKlc2ajbd7mtmseSI2iQFqvJqJg3SyZ0
cFSrk3T05EQ5FPiicYM1GfDnMJb3Nm2mpVZ8hK47vpS6rTNq6Wm7UO06rH2E/mSIj9IqEWBEHV2U
W96aneuuDd3LL+ifZAOopV359fxuuBO5SN0H581pd4k5qr8hR6qReaCnmIxycK1651J1dHUVdX+F
DGjvObJjzor74jkdfrxgWgtYJQPZi3vfc+W9LRwOLDJ6A36lLyONI7DflLeOQfxeCJhPojlBetXO
GWvmXDrFTD8ygd4IIzt5hYehFqLGLaxQ/c4nOM3Gf7IWYLM6b0P10C1yBycSo1QFgPbPPrOC/VAR
VipssoqdT3eTTZ6b8ygcPF354xuJEra2QbXNHVhwXaXW5liln30C1RbklXFjGRmNMkP5TNQPAGQE
Y9CX2PMjJNl7EB9UAGhp9MXsYDsOwaFqCvuxxF27bKBt3fVxe5ndqeu46wsoT8T1VZ7TqJnCr/l9
W/RmHJ68cdJPvaYPjGuoCQTWz0XTCfcarjSyRyDZnfgWrYp6yUqGJxkk9DY6EAerkUbCxBKcPnp1
zAV7aPL36aFBbDlYI2aa4EFHJgOJbFfLqezLvZKq2mYFxFuZiZyFEncZSOkts0K5m2LHWUufYiYC
ZDetweEmCgyWecKDkRNBiu4gKqbmQBEsgkAP6C/IuvOAsxGEKlaZMMoQ54VLLyuLOuZF7dYi2COt
eAk3+yamkHuXUAOCsSgHoqGfOtaLbdP0OjzP6Wzpec9tiG8zZFi6xsPMzdRDAuiHCYSKq5ZlRRFv
TSPxejDJb9mkzSKtulMxSHkHCy4IYkgNTbsL8LWDVbxW4CXgrfSrHojGCQ+Xu4t5jtIxR2kJXnXa
L0PyHjxRQ2ii/cmBUgowPIlXKSMskVSU4ZgpmgjEVSScgCbbQu1MGkjzoWJTmzochTrvsXXSteN5
89PJ+9CqdJpRWohlbb2eSnmtLNffmrYrF25hblVWq12T6K+ZKZ7YR6RsXQtnOTkYBF0TUq/FrUEy
BYBsF+9SLsYs8o2bcKDRZcStzzDNwdCpH1nbcs5l2IsyLXxPeULJGl+UY7Ct7+p0a3NRrqO2MbZ5
kuOPCV+Zg4ULFnUySgQuIU/ft6n2Fs7r31hbdx2LOMJqeR5j+yYYGejrgT6trE5/slCrlrjTZ++X
iiEtnnAeD0+8HKaCuHVymi9G2J20K4k7lY3QFuwDpxomMIIvOkD8mMMxKEUYBkn1iA2Zg5UfiHif
sORmJG9Uqv3kGtxCQ5ZAQPqkWedgAIYGJ6gVJvSWdP5h6MLXgo065miIBoQZHocihzs/URgYTz+D
kSrqKvm2PJ028Cy8FabdG90kSjYjPqgPC/ah3pMpnDa56jm2M3Za6mJghFeqWZFZCi+qji69z4NJ
sNHRy2tpWTdseHPumuqrQq5XiURVw4lU2BpRav6alIFDs3Wq9pPhYG8tX0TunRuj//J6QqR1bb+5
HNxiRx75RJutJ+KdMVjYv9X4BAiLytC4P2tZV+7DhvLKbp5WNqmBXosjuEIIbiRtG1FH+gBsecBp
v340mtxZw23OqX9l22UbxclxnGDbSZ06VcYjcGPwwloMKGorRuUs0hUHeqol5i/alMPTYGkckhND
8BZUObVzlJDTuVkJazdlBYmZPNpaSfPVgMha+v41tYfmNISiWDHGOYk8owGiZ2Ck2ccuhtbdTec0
xeJfGeOhYOy6deP6aTTNw+8XEk9wZqhnWFzYuOg3XmakKyEpeaQNlGViESaE+5Fk6QGvu4uKeZc1
p4JEiScgLbsLYfxkRTz7QE3RkwEMYmF14M5JkVKiOOr3kTW+1lzEq2bOragII6ODIIbFMH4tW/ZG
c42KjAVu/+Ay5nr/akcYXrLPSKICdjHELTURVLb1fax1TzSIPdkjz8vwxgGADQi8gMs10tPGSjw/
fV+YBKALz57tKQT0rWfHpow+awVlbDQ2oieuITT3qaWjbFewqGGeZxRSYtgI2uASTe2HqBC1aPNL
VqSEXzOpCImlxp096o+2hg2VgxSKT568YXa019QDyqrdZ+wOFmWOIJSbaFceCDdHSgzQDqI6PEeg
bRHibTRPh3eaV33WJEn8Ub7TOA8xpf79/jnSwJkdlhvXInlW87PGRYkgpcB/MXf5fZPlVXlhhgLH
Y0ppluD1uIG+zzJ8zTIdD2ix3tVHO2rs8LsQnCHczn8oYOVQXc4ZROQ6Zj+KXn/98a9///d//Rz+
zf/O73KyMXlW//3f+f1nXowVgL3mf/z27w95yv9+/5v/+jv//C/+fhN+VrQ//TT/59/afue37+l3
/T//0vxq/usr893/8epW7837P/1mnTXUKl3a72q8ftdt0vx+Ffwc89/8//7hH9+/vwrWg+8/f33m
bdbMX80P8+zXP/5o//XnL9N0fr9Rf71P89f/xx/OP8Cfvx4ooIzDunn/3//o+71u/vyl5N8MSVzO
MBzDFrptyl9/9N/zn9jqb5ZlmUo4HAl1R7ri1x8ZrPPgz1/C+JsupO64HK5s5doOr6HO2/mPLPtv
6GSGwX90AarwFX/95w//Tx/if3+of2RtepeHWVP/+cvgm/36o/jr055/PGxbgtfgSksI5m8OVWL8
+ef7FZLl/Pf/xTNLXWHgN7YlNQabSNjeM99ZtUcMoZ6xodA6W3tSyRGt3G66DZhRbcvYK/msocfg
m9CtS+tM/dYZXPXkcvS/x5yJ8myyMtwFLNEbYYb+pcGzcNJxjd44sZuSHIKNZqxoOY1ozh6a7CnV
iNct1JgOuxZqNeOAoEM8Eja6chpUH7bAHzFQX70BOe68D4lJIcDUVNJdW4wQlpUtif62A164Q2wQ
dVnKxtZ2HfvCYxu7/gTHbHTSHRc/Vm62Zvmuz1JGqbXZphfR4K4kXMkmv/f8m4g9N64qyUMN3mBz
1RiSoUw17cTpyigD5i168gy7SmNUxEAwMhKiFj0NW3vR+LJAxCqYN+WT3R8GhBeDcYBUj1rf1S8i
6cG4xXRz1/SXzHTp2MPypPBCYa8w2+majXMCdDRdADuqp7aPKnRn4XHoOWRZ128Jz3POp1P9bnTi
nHQ7qrybDNhhYp5gTtFr69pq9DNHYjRLAzzXUwFF7RYGXLcdyAftdUIMj7HfDgS5WyqNm2E4dCoO
HwP++Cscwxw8gIUe2+da+zGyY3mdPN84pqnR3VQiHABTOP7JKwUNo11LLEx2/mOTk/G1OmS7Rd7r
8T7kVHEgmuk/O6ZeoVE0RnTlCiEpTlsG5rbBJ3UBQRPPGMXk9343MsYPi7B+twz5Y1qFtwL6j5ij
ZeauSLJok1LOuIKnk53B4OorBlbNm5/X4RmPsImvVkfu1FI20INQ+z7KA6ZOXF6rhLzyZwyI5FKr
cfxhVyrpdtYCdSF573Gdmey1lGvSoWqM3SnuS4jfcEXUm4obHE3Ks5nDh4zNFpZsJspUvbnesAn2
aa/RXWV1HiB/5t80l/p7x8DHmRVafuP7UHMbESY/NmWG5YokMG5/HCOfvdRGkj/jNN4VgQbjm4wi
Lu18MojzILC+YfF2PrQgdS4OU+KNrdn52c6c/BwIlCDU0AIdHGRFfywjo7rpUzMHbYDXdpnqvjhF
Pb/S4K7fJIyc32gsIImOrbT8pAd6uNgoJajDWi0PnHJhHsSO/SLctn9w2YKvGxhR78PoMg7wE8gZ
o5GGL+wJ4iOK+XQCM+R9wd9lpGLUGkeYZiBonyGciTwtv0p26tDIrTQ9ADUwDlop83Nt9OmLhU90
m7aqAkbgYKjpoUwXFEfeDFwbRwjpuCxpxlsmUmHaKpwQdltUWc6J3k/9WljBM/Z7cOvWMJNw+eGa
cS6RSNOsPXL3Dl9tnFvXLG8G4iye+Slk1N6gDw07Lgt3rSlzeLJGoYPc0a1DJmJoauWQNKc6iej7
Mw3cA11c+vcCuCXIliiPv0arPWHZHz7dpLOzmz5w9Q+LB8ebUmmI7K1aYGaDh2pq2B+u0LVlFQE3
MGu9XxOFQF4L3CQAkxT55ZsrtPJceYK+Rny6wcoLuDA99v0k0QcNGalFx3odomxmZ8fljuYfkyic
mQ7krmheAglOgimd8h8FgHLitOZRBxgPrFRisB1FIQplZJwNYFJ2tIZsOxzrx2ask31N/OGok2Pa
pSSB9jKMrGcWFfRqFaTbapyGM6YUQf5RV7epAmZRGTZj2wCbGK1wDflHJrKedo/iATYQQzKu4aLc
N63dbthllZdBd+UL2cHhWjUpbD0O1s6RrpWCZpcw/ITKWJ7sIncPtFPQiFVp8q4WmGB50rkwbbr6
vtDN8Mce2BnNcXiq54Nu3UJvvXE107sPQcm/M9YsyE9IcnRGhXhuUKz3VrtFvAYmZgI7Sjlw+eCs
res0FU+GjXenjZg8gmpt+kcY8mARdMJmzKKyF/inHcHuPHjwRI7uW4HTWNaJhJRnaVb8ILOBzbkM
YVFjiUvrPaPA4iXvTBeHc2dfyrKNmPwxWp45EcOegFm21wOVbsww9LcA3KzvopHms4P0wQm9jPSd
59LVyLRPeJl6Vr0LbnrQvXOb420E/ccPsBhqHXmkIH4/G/Gaiy67kJjBVKPc26F4ASkBICNyM4Rs
XA1wCEREyacyhvq5KQAYo2XbrN95gyhvgiZEUo7i6qe3kb24cXsohZKnVeg13jq15jG2LCvt7I1l
9kI8NHjgzUqJ+IVyyfOjvPbN1O5KyipvVWvPktvUmjvOirBu2OYQABvY4ru+0A6yr5wjkVwyA3ag
O5vMrdUGA2T51bnUW/IMHgG/RpnkvBj2d2ZXwuMwJ288VOFQg1jPsr1f6/Itbr3mxtRaKDeSxY84
VU6BpdSch1Ef283kkdehNrfbE8uOToEroLC7RCz9ZadbrQYCF9Vn4bulg9M8H34snsRvlheKd020
zJ47uzQPHRLxl9ciZoce9KklY25xi9UUD6gungxTM85DHDZrjCL1TVeYaqVBbGAwXmrGe26pYulL
LfucMkqezTquGpYT/9Yhpr02Wy875HUaumDpOEm4gehvaom2PE0eUyUL7in9deqJEnfjkZW4eiBB
HIXLAqP3oawm5pic+5xL00e0hgaZr8HxCf05aRWNwT36MdBUr7HlAW0+vAAinl3uOBMpC6of/Yr5
0qC3TMKSOPqxyoTimrpsj6JvFRQ5qdMWVrXlIQxwsiuiKNE6yc3+amBZoZZI6oQuaB5Ln9NxKD/L
NERC0qgaBAqg+95zrugdnRTxYyax1owoaJIj1m9qJ5liHp2GPQvjmPhQUD9wO40TApXDNOcH88yM
i/dAxS1q1KoLMosJVsC3jnZKvY+v23gF7BYiCnHDeGNAgMGXwOPuElWBdee3o7fSBIYso2YDCHzS
VTfYUBMAgdGQow4pECtJJgfQVV7+mutJRK1TBITDczjL43MdAJgYkK0jD+3G1lk8Vedk95kqna+u
CsdNYfbcToYwk4iDcQ5PrqcWzVOqfZZkwMGVsgSvjdxUhwBB5pB27pqwlXvSeYSsIWbR+hdJc1d7
XnhrMGi9azhf8tKGCFac8l7YNdVHSy+Mj3JIiWfSI32ws8Q9YjCnYBug523LOP19TMRIJVJOsx6Q
ffgYfaQH6xAXFVOoSHMJ5tRFca9rdbwtSgxcQQkHarDG4I66cHuL/0M/j7hv1n6Xmk/U7znfJJZm
7BHq6N4mBbjhIE2kwcjoZajN6uCqwj7DMdA3Zu5PdFmSCDFTM7srwYawWXejuQisvdJ6yOmUAXTx
roH5WIlI09e1oShZnH234P68ZQLCaMkiJK9jWTa39JbwqUns1UwQsdGUClogYaPZFExVqATUnome
zEWoJfkXC6F1FxSWdo97331oIVDCBKz6c4kgtk0k0rNyJ2pDK3s0HvJmmohPlLLDRTxKdUevNh2A
WZ5AffHjlwAHLLpM67RrRjPecVaBEj904HL2NXRmDCHBTtH74Jz1mbCEt8w/oqHhi5miyM1RL2b3
CDtX6KgMDEJor4FrXe0w8V9I/ENfHGFBnUs5ZgOuwyH9IhhvAJZjt4KGN85CRK4L/aFTJGWDSHSY
8QN5TuqR5IvT53OHptkOETdsQ+NAIwFDGLRi763ZH8GBAFSppiOZm7ZzoLg8uOSg0ldwxJF86SKp
MHMU5g0mhUCcRBdFt0ZQeBsqu6mzDJv6xUw161MLdTATXOR7QyubjyFOvU9s88Dvit7XfDJ5RXX1
6XrHwUCbH6s462axKZNweFIuo5yVTOLqFocvuxWzNyimAVX02ZmVjTlJOGArMq/VznVE3RIJ0hE8
eIfxjyQqG9RqInMrRZaAtuHQuo0LzzZvMx1zKnkm3yZwNQvHaNplRHeyb2nRUrSlngHkMsIDQS6/
XTNqs+6zlllCFbnDYxCZzoOKR56QpdWSHKZfctOhG9+XVUSGHIt8tKsoj6O/IlbrZu5UihqT/bBq
WHYQoCb1wmDdxpwO1/ZpsjR6Ilw8EruO6s5jPzFQHtqE0rox67e5WcK1y8LsUWhdu01SAxbIxN2O
eOwx1mTAnX75Rlvvh8zwzn0RiSeNB/hZUnRhQBVpsSnnkbsjsI8f0SgK67HGBJ9sXLC0D0Vi2Fue
4Tw/OzOUq6kI+jUDZj6vzCBXBZSUlEwhq/sySTo2Nf/B3nksN45m2/pd7hwV8GZKAPSUIeUyJwgp
MwXvPZ7+fMjq263kEcVzanYj7qQjuqpEkDAb/7/3Wt/yxOdczHxku4VwCDN9+JFJXUIwMOLRkFat
SZ/Ll8mmyvo7iYGx545+BnYC12O587Sg+4a0JXiQzDK+kwotuZHHRtgkJdYphkQaUYQ61k3UKHXR
7axYFDBbETkG+z3qnFaUczuN5yZYW1pbLSUPdTLMcTdmSfLadyx3FLFr96AtxZtYL4ydirAsoxJq
I97pSoCiW4urJB/bGwFd171YIqMCLCNgmfZCosFKinUOv1nRhuqhLsricZRKjFJWNqWErXgoeQ0F
Mx9KW2+J/iIpbHxM2sr0BaBryMraOdahIq1OUqdlZ0oxpq/S23U0cXdhSXKunHGr9JYgbVnEytg6
deaHbKzw1nSxOuyyegrmLcegOUKQjbx2Ui67EmJJKErj5OeeD69cCNuHIlf05yoX9FXLT3gCGZ2t
UQzYKSBlQBORH7ySciMIB3xHBjJYP4Ru0bYs0/ssekmqMXMDq6ycIKEJw8knqAVVrAmdKNOR0fBi
N/pbGEcMi0ZZkxXH470au4VFrjPLSW6/TZH2tBSiwqOFH1myBeJzxuc0lTHs6lyLfpBKgJhEz4Jg
p+MX434VwVkg7oGYWBcsZaIie0/lulgOKoKTPi247+EWfENUoBgOk1+YMKUvzd2ZKBYOmexT9BgP
14ua3ZYNRw5mBa6+DYOw0q5ELDSkIha3Xc/Gjq0h5qY4GSHzj4WZvuvMBoFvdd0jGzRawvAga5dd
v4LquK9J02bX3PvSsEUgwIaX60/mhW7cMhgHuxJZNGcaq3mYajTvi6YX4icTDzqzgoklziIhaOIe
qyu7Mx3nDyHIpI6OUuKkLKFekrYenrVEGl2hFbBEklzd3RkEZa9n6u9rKsIFGNFk3ZcC2hMt8ANs
mIZSLxpTSaCwS/UD7lkNAKuZ+2sJzsImF6T6J/QS/03rcU7g+ps0t9X7YJuXTfVjEAOCS4QqeAfe
i8yra9DlouU3sF+oUHnZoteUHbmHHodonz5uXmXKfWoUqcsiGJB8UIhY7gYeBIQAGsGYImJeOzD6
HlLN0NVk7wQNxlG5M4UNhY0o5lqi2GJ4O1YmNPy8Iik5Mf3sewrN/vuYygRi6eN0ECNaZSlLpZHl
dJip0yOgAmwkmae8mJDznjRZxN5BOwtjrTfskeJnrwXvqr2sdojC0y4AOaNOWbiPkDHcQUMVaSMK
Of9KLPoTKjcqik/++UaoiwEhfhkfmI3Ls789zcEmtcEw/7eWcgqtisw/Va/g1iDXbCCsCqj1JbOe
42/TNaOhbmmmsbVEz5ffcj/RkGeBE8ymUaUCgjCM4RqBRrPkwcGLrXYW8eTUf7L61Cx94eNBXo8Y
7Jq0zrYjbKwVl6m4wX5JfFcgkZNJNMRbbQbhXakIAno5lpA/5RwIbBD3wY2JJQAWeTJZIMXN7LFX
hv6B0Xby7gsKOA9av/cBb46jQd9+rVSDZBudJN7pGVF8zGiaYwUHD0C2Zw5sAVRvFRFnvkkzxVhB
8rKQI/b6KaghY1ne1L42ake6E51GHp+Jpbju4QEClTp4N2nO+KQbJ+07jqF5oqyr022rxOIJF4T4
7EUtkZFqKXfroBHl7dRnNLckNf2uKxVpQpEnI6hVjfkJEgQEBST2acygCdkBZ9fNe8whHrcDYBO0
XZq1DaYYVbuVjVBdVahlC0p8eWraJklsVL0DZHjiI5gb093AFiOr+VqZMPKSbTOtJNNMv5seyLo8
GyB0pCoz9XA0tk0yEkDbQRkCIUvOlqdK2jMRoPIzwzXztkS4ggpvfvwqa4R31RU4BASM1m9N0sD2
Z0gNbrMP9deisfxdI2k8EqAo2Zhia8TJkzT999aYeFf0QMPadR2KWuL2ljb6SMJRu5tWxXnqU2kl
DbrHstIHZKDX/ghSgTXjUpdVlL+6VVRPROY15GQZ4jyEC9dSC2hK9FvJ9hL4YE4cmd4vYPSs4FL4
hd/juDbvcbQiliAmFNZ1qoXbSJ0K2e5wTB+GQAK5KLZquAMGp+GXDwIcOXUXoRGRRDjKq3hUFLyQ
jSZ8G6k0ji+Pc0Q9iAlbaQTxB5TF7Jhxkb8VdI+8YyUXAlmRlc9Alrqf3RuGbDzq6NnA8ZRG891q
pfRWMJIExhxroltYGshkqQ50lSZi7MJSgvPQyASWimK5H702o2bHbWHSyY1637aEarxL6KdszclQ
EUXhFkqB4G0E/itYIYN0FFRMgMwsyYCPPeOlhsyWosv1aQyKIZr/PA7DjSp2BHk2pckWIBLpVpnZ
eKP5XfNayCnbMCEL8qcEh9uyL2B8jr6svEiDJGmLVi5RPzWGuhotPOeSNmKVVPwcSbGVi42JokGD
eNBhO//JXmaAbzPQhGSrYGySNlDe5Vjxfgl+lK7CEaRO0UbCcqBNhOEvgynPEsQibDUdzCOrXRWB
dKFI+JCrKl22eh0f064flrUOXlvCgPeDDSEdboGvUibTePTjkhDN3lCPA/2DR9HQcrprsLwt+uVY
9iDa4VYmeSPxs3Wb5sJSTHWQNGmXrmNkbM+qqgQntSxTB0he971R5HErDl661UiWhdcuAp4rCiu5
Y0wFDIiWIr0LXJB09dnxiTxQ+JtijdWSlg4VncxsWs9cndAlczlcZ1ms37ERFmPXVwzrRx9qySao
4uwxGwU4CqUovPudli57M+8PRu9PKx8bAsNQYm9p5PMmT2lSRuS2RabL+KTbFm1qbpqoxTLRdJq2
J2u72WoizZNcCs015YKHi10/jUyRGS4KYhRKc9RXVKniS2UVHuOPKPumFGUNxjsBJ2kl48GEpnxL
78N8QMgkHgOzbe/HSJYOpBZEW5JeulNLLwUCM/AHTIS8apiyNinJYQG728U0+ppdqyJOHz+slGOs
lJh1ZE99zXOS4JMcmAjYUIu3Cz1m0vIsZC5iu+vHHvNnrLfyTi1kz+kSScCfV/B2LoPQf5sCieZB
qIQmuX1WA84naPX7ZEpGjN268mr4KbaVhCQmV/EK4yi1hKwugNtqm6Y3pTuAb+kdItvi0I9JfkBl
QMWYknjaqIBzAP6kmGpjVlV8Bf2xruv0eytoRPKJBjrmBc7uBp9OJj8OvDZcDSWQraRJ/O6Po76n
5QKYYBS1x7BX/DUq/frNVPNintsUjp8yRfD9ptqqLGdu8naqDtCCJyc3w/iOFlV216FN/CXX8vRQ
SnEG381TkCQpiB+ADIKd1kuWIr6cCK6m4ooN47yGRRSQD07qAnwxDQ8N3dqNJhSo99NBFXdaRqd9
EU2Wt1Op9KshiM27om7kTUMXcpeoHU7JDlxQq4SRW2jFsIl8JMwxivlvgVbhj2bohcNI1Lf9GERb
dJ3xY2RW2Du9Wt3D34MCERieAOq0k1/4M5i3Kli4Deg01I9G7tlCpUB1NfPwW5OHyQ3ZoSiIOx/x
yISyLxuLaZ8WPalbldA+jDVI+DL0ZEQb2HBpZ5rtwigGEjZm79KuSwzvKQqH4FAHGkwFo6v0k6gn
3e0UMIcgFBXDoT6xbxEksT9JeLcw0NHeUghOUFTCnpQYmIdf9WiEhrCZgYzB7IEJY249sAUINUQN
UKcok/8mwkf07Ij5XYFxadS2bSci0Os8ZgGgYkkcNDD7TCY4XZaZ3tuQWRYbck3Sn3XqwAM5TRrW
3Kyo6SEn/mY0MUyP6NfffEQV+yoakwcTVdFz25m4PevQBGJMvjQjIDrbJ3MQymwRoDCEVJ/m2k+N
7iHVZYqmG6UDdEhjTBhuWbX7G8Or2Eyx50Fm0oyq+qOeqhk23NI3+DB0/9dc++Mcex7K/znFNgxR
MrFtGbqkkxtp/DnFVhi8jr4qW6ssJZaKnO+x2ahll+wH3xB/EO2Cn1aA0+qgQvPtOMa5FvRldkeP
tXyCXTq4vlETFTekBbrlMsc3b5TRJulDjJhFE3cwnZiavYytHD3zn/e3BqyQ9aSX4reOvuw7dYBF
3Ui8eef3iPF98qm+/o2S+N9/I/N+SCv0/mSTHs+fv7GM4onBDMl1gdy89wKNrU0YydheG4YReHGE
yk1HQaLtTMqjabbc9hrc0HD/9ff4b6fapF0riVjdyaC0DHH+mh8EA2GI/hoZj77SiHexmblPdtf0
61E3fhoD4lmptV4LP//71/+v9Cf/M3HJbfErOzXVr1/N4bX4f0FhwnVEiXNBYIJRidb96x+SFP7g
b3GJoBl/qZpsWZYkqViZZQV1x9/qEkG3/tJV1COAvKHwaYok/1teIvCvkI/AKbKQmagSG8R/60sE
Wf7LhFyiW/TsFVmc/+7/frn/gcAE79Wfd60qa+hfeCZNsF2WYf5+cj/cLmbfVXKvGKLbtbPuIhIN
E0aAF3h6e8j8UO4fgCeN4pbAE1arYpDjmatySR3fyFxW33xybIzvjdREvlvDh2AXps9zrcbKGp0F
85gr3xtZT988zHvNUiyKGCNmE1m8mET0xEQ5WdEg3JSJ2WA2GQqoEFqlaOW+gIqOSVLzVbO6b/k/
P9FItPna6yotx9EThKpB7lxK23wpehNKAIZ6noXqfAxN3ihijahdV0TF34FNVdPlyNYJNWlKrXFg
K2mZLeoIEWkh1rgYE6WxmHP1vldV+0Dxa/0RCJREsW/0wEDEacm+JqJ/bQSW9g1CXvxMg4eoYSz0
XjqARxXCQyb2KaD/WgbpVkVCro1zpJMRQZVElmeO7YGxS6DfGSOE+NyNalmky+m3cLzrH2HeNVq0
9o22tuS7gDSvHh1rTwM/3NaVVqDmqZOkWJmKThpzo1S1dWfmolQ5MbhWa1fxPgNNxNyYDlvExZ6p
OAgy44b7j1Ssid2PzuijXcBxNWqwRoWXCPWTEo9d7TAN85E3KK0eQpGIYoiCCWF4eJPIRmermE1+
g26lFIaJlUrJCt60eHuqHp/dkw28VEYEsqFX1vu+sLLylkgWjR5BHo/WG00iby11Euj6CvFMehcY
FlGDvmEqhW30EvWefbTJ+7TOgih64FQz64sxu887O3IiFsRO8EY1495c+e3MffVBBt/GcPmtRa/E
Eci+WKr4lxVO2IVKL95HZN5gN82tqiXSPsiQHJRxgblp6GMyZX10MTaZoyqNtRGMUfksgBYLsTiA
ULIznc/cMOhWBHso1Sld9YSy1QR8TeSyhSXLRVmFyc7yFVLLVhn0IsL7zIs2VvBiQvn/5hdqyIar
LZVgJbMCHx+6vARV7PVBEazTAjPbbsq94JlRBdC1eixmJEU+qqVLQ7f6VqY9qSdFJ3XftT4iZxKT
gIRulvnyge4swnKt9oRvherLIatwGQxsb2X6kcUa75Y0ywxzx9BvZkWoigzuhMXLprTiZFgROjEm
37KqA41MOycngsWwah0cWZ1D7hSG8Y0XJljXkNknCJcxQYEGtc/7PnnCmLNV9cxHWOB+9RpMIYlN
FvKw1zBuO0Dgo4EJlnTKGTwz9MGvqAjjo0djEBQEGjUGu9UgG4jDeZ2uIgOm2RzuBgkDWRrXW9Pb
kbTeKZXemfATvTkOSGztNOUa0d2iv8H0j/eazQCdVT3S/qQi/HHk8mZioq4MrWmBxNJu6fYRoIPX
mlEFMTEJAjgWaoNuOBndbCxWwNQXTM+MW7FS8HUOzVhZkDSwdeGrjsV+j27WR2eWDrj4vdQym1Ub
AFxfqqQP/iQiKyQrUNV1elp61RHuJYIDWI9CHZxoqMX04UWpfjXZAMYnPZBBQrI2Zk+WS1qDva5T
JWICcRRW71GK6BMgy1SiI9cNk5ajNcSkMiGMxzXl+1r9yHwuwpCYIVZZMDojpNkSanKIuM7I66ze
x9xF+xJirRJSQrcdRl/gXWrJmHMifYAdYU2yqyvz8EJ6xnk2K9M1S3DggwnxMurSgehLem7iWmC4
zL5eEa3MLjII/0vSl8cAsEfiIbnLVeFUZ7I+e66ZmJhePZiOoY9E7CFxQxBIng4QEknT/duYXPRg
03sj+6pxsOg+DBPOlpUVelzDoh+jallF+lggRcJrg8whaqwlDT3IKWSNMnuUFQjFju912Vsr+zyB
XZwyzJMhBWEqaBlNbiupgG3ZY3vVF2GdsHHFcZCGe6QAgOL8vlfLG3ooaelqpNb+LEealAc2WbKw
5aSDTqlD5FzbPjX1dtuMcYCgBr3XkO58hMgCAV1QxO76iYQUXCu0F+iJZBkFVsdb4yJ1RC1ndC2J
AjRNyGoC7te/+0RL00GWmy5xJWNEF0S7N+uchiCE0JUKnVMZR4pBepPRIDeZ0rn1UwY1mdpIDofb
IZzkB1+vc9z9FREoudQdNe53FsKtkO7DWp+RyRKUTBsSGRlg8D478Ucuw52HZ+2jPiAevo5+IcYh
dxSJuv+TSALGD4MBNnM9FRNKLgC0Ma8QuWEsW/HmVKYSt/o4VlFwCFPsuqgn8Wc/iEVGsfZFkf0j
r5t+tIEPArso0lRWyAjpUPBUQcgpRWqPK2dgRk9nL/XSej80ptf+IrEljB8J4BULwFO9VANTHZr0
JMxNib1qoEd7rTm948JAqaRAeGq14SEOUaW+jpy6cBdRpgunCgYgLEz++ntZwvNHNpuHM4qcLNKv
icYufNdnv0uYiZGq+e3YyGKz7UFy/qr0lNDkfNR9C8VIVperxpLyFsq96NXTAUoCNH60ZXEBc2hS
Q0MELmyINMty4jodtVUa8GTo5yFP9SHTIExvkBpSi4CindAwiLSpUmq6EdgtxmQ8FEzbo7TNslNY
WgJ4vrir6NJmgai8RlWYBJzETixIQ8hyEeqz0UJYkSt2mkmhGSB/eAcMB16k4bANFRgoByGqxGjn
d4xmGpW2HtgsbTg1QyWoO5NUU8ISZNpGS6ZcbDbomhLSV+ekNzLIomyX9pBn8Hi90eARVYSZUzUE
rGDcuDZE8zHOUwvVXks2MNasokmOZecbz5gAM+80aPUAQy2Rp9lsUfrhS+YHFlIfP8ZBgSLMxzTR
5Fn5IPmk1ANpygaEvW0PF7V2Q0LAjX1kpUDGgM0PS7KxGhwiPho58IBamwKuF3uzP9L6YL1Qs5yT
f5hFGdXEY+m1TN+ArodJ1prcDYfC4EKfCCQ0UjtEUQgCQWZJzZLQqJmKl2jA5o9lhnLrCyZuImPo
2ukpmAzJes8UaHGII/CVmkTaw318qXp1eJd6D3wI8m5KXj2VlX6DiC8KjiD04DvVSSFabqclgWGr
/I8KqKoheKiH5kgu51SrzB2jOnzh7oZu5s3B01EpJYaNaSzolozR4+SHCjxmjqrJMtpRY6k2rpkX
WCKhHout9CLTppOWGUBd6Q4K3vzj2yypEzupmjK5KVTmnIBwUZ0hZRpjaU0oKGJZkMmJiLW9ifH4
WnrjoWMZVe8nowb0oamP/MpRe4/mpqr2zLFMX1WsJ0sa5HEtmSSUu7Tm4wSekdBr1mZqhrZ5MSqT
QQKXNVTWMikQLdTrHtI7I0YTTwlWOqN86qseLQbck4aBAGtL0dCf8tSYKSYFQI+9nyRiexLrkj8s
2jDeBVzTaU3/H7Bz5AET3MR6o0vu6JUx2J9RoQ3f9biPl7IqK8+9wB/Y+iA0PBsULnmViI2E1NLw
ffw5KPiYg/zexP3/7ez/kRV6L5f3sw+vQOr/NEvMf/D3flZi8ynSBBd5wFRZMo1/myXo5f+F+BrL
g8IBFFHlb/5llpD1vxRssHgRLUPR0czhYPiXWUIW/9IwVuiiYppAGmeLxf9iLyvNVoj/WCUEhFuY
NWRRZif9sePR+ZKJVVSU9sUeMeDevEvX8l0sL/Rd8ygsP5yNTzpZc6Pqs2Oc2TBUvxLphPoEjd2D
SX9a9Evh29effNY/+s/XP2vYMM4OBWHio5W9cfT23XO+z5fim/+u3lw7woVvL1l/nqEeMUMzybW4
NxshvjfZUhDKrZar3O8yx9J6YkPC1rK2DazvxRRoA8gfMs1KGEzrpPEzp0IRzu484dFTxvhGZ/QS
0NhwS9LNF61EEy6TANn4rZm5XQj/SBK6YFkXLMeYNJJyagRzbw86dqcRG48XgvZzjEIrSgRjpepa
u8KZZqyrGFSiNI3YlWNJuQeE7T2j/5c3QYTiPgKgZ/fgjh7xdgNhyjKyKu8ngSj1qbI8VwgHZPol
Q3m/SWaYkmhuRNFT10JeRcumz4CAIkVbQJtjJJK34JdG2V8VUQ9RKWhSVqlguc28qw4oqucXcT0+
4r+LEWIYxYksDfx4Q5W/BMXUrPiaA/iytv6FArYmg1lFpB0psK7NgGjVgIiRtWBm9appBtkVBaPY
63oOf7oAzSPqOeBXrMlkSJVEReeFvjWlMF0ZYj45YzWqBCOH/Q6ilUjIOhRXTfNJBwT/QRRxq7vT
CKGnUmP1NcLbcEMMHElXIUxKQ0do2QzFsI6KdnhQfZGNQolqVZpUmFDkW22btFdmzZyx/foG+7P1
+O87WJr/+YceEp42o22R+e/VQ7jWHRF75YpMIfFKF5nq8tmzd948bhB2sQDi4+VZzVv9QuqJMnS8
8unzM/DJkz332j5+eclrWTsPJdVD3pdjbWvI/2FlxcU3ZGgLxdhlUOa+Pk9/9tz+c57mH/jhPFle
pgW5kCh7EOK97QedbI+NXx34fcIaGl7ztynw71bkJ8Xq0vWYPWUfj6ObJds6i/FoVslobN8iaFCo
T+kB6GCt2A8Vip3Ug3Xld126QMqfx+srgazWuJ72CWkFBQiozL9Pk5evT9ql+jg3Sj/+GlDIU1DL
/rTHNslAWXQATKKTQXzy7pcPmIOpB9Hw8PXRLv2UszpfNwyTplEY9wJNNMX6Xvu9a/Wbrz9cvfCm
+v0TP1wYiT6sJCXxuGfg4sS7W7Cz+9GOHO0mPnQbJB0LctE2MFDt3hVdmpgLcTnYN6Vjraz7cnmC
PLkZ3VNlmzdbDCyLdnft/Xbhd4tnbwiTsVML9m/cT0pIQvqNxb7bUyr76x9+4cYXzwrEMObZTPid
5/U/JlJQiZ5YtMNLHgynrw/w+2b45CkW5zffhzNbsx9u6pa5IB3ANQv4BanptkUVUragqq8sAuQ/
Rz3/foAxd/5xlM5n5W9aHEVfeav2KdtUe4JS7WLtnazHbN1tTZC95IwceBdtoisn79IDIJ6VDd8U
CfThBY7JHBo26pJxM9V3cnVDdqWNsHw5+HRf5GurhQs3qXhWPXRgQpnX5dO+GZKZdOHVKyEClJ1E
KRTE1tJ36Mh08j8LnyZO4hFoJ/orsOX98euLeelePCsnPja1CiMuX4AdgODJt/j09wynV19//Pw7
PrtVzuqJ16dhVScDYc1YNy1vr2AA+/qT5UsffVY9Yp7vorYIswUBpP5EVR7SnmG733TkP0cYqJYh
FEEsXyyzqmiQt8B6pK1Xle0m6MBUlCIx1WpJWggSVvpqxAcvERyw5U5r1HD5RAyGLjVuqBHjGeDv
Parox7q9Z0bAe7/+EZd+w9lydIJbYDY+p0cvZMccYNXRpvr6o3+/U//bqZcYOP35/GABaTO1Ig9z
3PY31hJ4hCvY2PHWjSu578JPfu02u/LYyJ/exxzsrOhYZkhK4sR7w1yFOw1w4CHZSet414Z2didx
yOnV/CHuiZh4bg79Sd7X669/5nyAz37leS0azB4HFwcmZGoVoV1D25xiTA07xhjybaZ++/o4n1ZV
fuBZNQorOPAGNqQ9rTHfzUxstLoX6ZuCKLUtepDR+fo4nz6PHOes/lAQRC+rknFvIu4aZPpOXn1T
hcWV1eOlj59vxA+luyLETqPlOu4JjOkDjEHCjQqh/OvvrsgXLsZZMbHIkEa8ZY57cha/i6757Ue9
6Z0NKsGnZbo1dtGSDuZicM11trgj7sWWnR/4hVdQ8d/iNwJbfn79RT6v4pzF+Qt++Jk6cSxwrwxC
BuVvffTQ6d8jhMlCs5NpmojpfVKcOlDyXx/t0jk9K0SZYLBqUqNxP4rQjdvuzYz8m3pMd19//MUf
c1YkEA4rURtxViFqMyd4bZedmzrys8577+tDfF5LJRaQf54v2dKnKe30cR/sSa/c98f6UK6Q2mS7
yCEO56C/lHfRmg6sTTzoKn3SHOitS+nu68NfOIEz4eHj1aKhIWbJSBWcJW1jyuaPWIUwVa+INS59
/FmJ0PSJoZKpjXsao/B/UxZdXS5/o9FVXbkDLt345ll1yIzMEgBKjPtqOTimS0rfAmfQApDBYnIa
h5iphW4LC88hfdf2NzgONrqzAgpgk0ezZRmzaOzkn7xyuZbzafhw73dSrY2JlE17tZFEp8e77BBo
p7j/7FqdFRAfIwsvWW5Gszmm/e0IMTuhHf31h8+32yfF3DyrHzrGwRRPlLSHv4r7iCHMO5CLRdMC
vX7Tqxc9Ga/8DOnSTXFWIdJZIYAvQ+KFxfbcIfF0CdPfVrZYvG5jJ9sGrnalpMvz1//sZ50VCJSU
JmQyjhXeoMTaApF+AJS0TXkb48d6yBbhSl1AR7qLN9BrbGFnOcaVY186o2e1oyOhEhIBh9a32n7a
8Upxo/V0MK48Wp+3AyXajn/ebFiHgq4r+XxLWjQPw8lYd8/CL91aSAfG/uaVZfKFi2WcFQhEBQBP
cB/vi/BRxy6b97tOnK7cdBdWEMZZedA7GcQwavS9Lz+E0VvdvSrmMukAKOvFwsiO/+jWNs4qROwN
WQSqlcYjRrQoXJkwkKV6lw6G3dU7iRRCGN9XftGFiz53jj9WAFlH9VZLHAu7fdjeDvpegOfaerdG
tOpGjOrtlWXfxct/Xg1i3YgH1ePyW69i/YvUZrfXePFPd552SK03KaX41aQ306n7+jz+7nN98jAZ
ZzUiFEoFzCE/rhxAPG+K5OBJ90Z1iiS8nYXN7ogV/kLsUnxaN6N/NFn6Khup2Yjauoz6a19jfoA+
+xryn+eYzh7kmvmZVm69x8JpX6X1+G1Ow7iJrpSoS1fxrGrIvdjqMj68vXkvOQ+If26ZsLnmlUv3
+faaJ/esMhgg25Hv8PHRBhP7sM93yWpYdhvFqQ+hukiWJISSZ7tFFXsnudg907evr6By4WnWz2oG
EPFeRpog7UeABDfhk7Isj4UDFGw1rpk3b6Zl+prcSTt90TwJB/0uX4WPRNU+WVuUFDcoVp1+6R/A
jm/y07XTIc137CfXUz8rMQ3pldaU8KWsEyHVQHjaG92mq8Hr4EV08g3F+bZdf30GLq3o9LOSA205
F/O5atZzkLWj29axeALYjDr+EF6p/Gdy4H/1TxiinlUckzQmvBocpHNil0yppezmq2RZLDPHXE2O
7mCPP46bZqc65R6/2aFZoUi/G1ffE7d4/Ie/9LwU+ZWOR50voSzjtej+Mlada62EzbV36+++9GfX
7awC9bL4r1rXLMvF/Lvqle6YD3AjFqIj2bDrHGH5M7jyTM4X6LOjnRUfySIPQJ0vXJ+eiuFJJ8bT
83B27YJxc+WMzZfns0OcFZZAiLO+mNdA/lP+2h+nTf8+7I01Kvof+QPCteX01J6SX18f7bde+rOj
nRUZ36tHs1I5mmybK337cJxs7MiLI1BXVq7S8ja29VvfNuecZKd2n3zHs81/eDLPKhB+XHOyKo6N
IdFNbR5399qCQblwFrWzGgPiJzL1+b5r0GYs1BUJWWw2xUXpVhtwkcfEIc9uCcDB1tZA1BaVG/Fc
3OmL6hWD9NJbwD86DDs6wmQOOOKVZ1K5UNO1sypD2s7UoMCdn0nRzZbDvn3qFt0WH/y+2IRrgLeu
ugKAG7v1k7ToFsN7voeFs0z3g9us1rguNrJjrOQlO3e3Xwcbf2lcufF+T3A/uRW0s6KEz6aK1XnV
UC39dbdv3XY1rQs3Xom0xz3HOlQ34Z36UtnJIVjpK9MOl1/fhJeu1fzPP2xYiiQEplSxACPMF99w
+B3jFVSDGBWv9fL1IX4PXz/7cWd1iAxPnB4aP661tSUO7ZW0BIbqEiHgPtOIWIFfXRKot6131x6t
S3tC7awyCZgYDfgA0p7cj02+CFZPEie2dTtHtgNeLchA3WnxS2LaUDuobcn0Ld3GeRzcYiXZ9SZY
nK78+Pnu+uzHn1Wtgh5nPip8E+mWRqyrr4jMvC1twrAW8maOT+s3xn15Vxyiw9dHvHTAsxrmyXkN
RJ0D0hFcWOWRPDcb46yXv6VKYFegR74+zqW3tnZWvkSgeN0wX1ai6N30Jt7m9ka7d2UncU/XHoxL
b2vtrE4FbThBtuUgsXWTGzdStgTQa6fdJh4JXFZPoXGM4RJf+UkXzp16VrkMUKyhNJicux/Cy/Sg
zVn2i+pntCxesZWrtwh7A7KWNsqp36hv5fM/POz8dT48hJIlFk013yOVkx7H98kpePaDuSJKdukQ
e+NE9H58p7pyi8wP3if35Kxh+Xg8OJJ14xuGtBe0o1l9D8U7/PVXzuGlzz4rKNMUZeGgzKeQsBnY
dGTiPiJ7/4efflZKRAY2BhAzXtDIXiRE40b6qzK0K59+aUulnpWNhigXo+o4MRokP1x3B/9YLOOD
esIQyjP79PX1vvAiUs9KwjD0Va4nOg/OmBiOVtW0ZRv5ZUIKb1umv2INYqcRe9RiiK4c8tJaQ5X/
vOSeoWVE0nHM8sloF+EN9tyn8hDd4n4wnfahWtf7aUum5CJ8r9cgLrfy0l+1TvOIbP5aL3W+BT67
7c4KBjbKaRJabo3+XXO8Azsf5SW6Q7E+rcASFe/KFjDETXCvH78+z5eOd1Y7SEVJ9NDieLJ+Suqb
hkGy9zO0Qvfrj7/UWvq90Pjw2AZEK02hyd1y253yYzOfy/oxue2ddDO9W1v/lK2gtsu73EW+rbPF
Km+Lx3z99dEvPGfKWc0g0rDU+kRlkZV+yxC4hmWwTK6tDi9tUGdl3McKUfZW2RDMQ+tqJW+bTeiS
0r6Y+6jo0O3g9fUVar87ufM6qLiyPlPny/LJ7fF7OfnhdCaZ7o/dwC/iXO6DaK9OoPwXKZtUfyff
pd9LdUGPzu5v4Ug8A2kwea09hRvt2PdrpL+EM02IleG12eEBxt4TOuBia76B2O6fdZJSd8H9tbHA
pZN/VobyiBis0eCrMm9z44fwyovg0seelR94bswa0JbuDeNNKnHVGz8y4drLTb5QdpSzsuMbWQr2
dy5uP8KjfAPMC3buItoAO/4vzs6kR1Ke2cK/yBLzsGXMJOesuTeouqobsJnMDL/+nizdRTVfkUiv
1FJLtYAE7HA4fOI8oZs/wnJDe1QPxgnQsSegRy0kRihDHDkyYbc5FB7xSUBXjsKWto5fidu3jz2Z
JFYAJ0IdwoWSCsMK+nA79VQ/tDTnDyx3TvCW8/jKZFk6IpVnoYeMSW0MOFHe61biJsipJw/YG4gb
NecMfKmNM2fLdLSgc/AqDtHKkL51P/44pGcRKB1rhegjPmgblF+5hARKGICUaJO2kp157XatL+6k
N+kRfllngMYvsGvfxb/KC/YaMKrXPBUKuleQzw7VaXDRqb52Qr0QG78Gybf3r5GmhVdBg4UUpxMx
HL44ljxoWC3ok1dW01sk+mE+zxsucQoC42b0ce0bUcLJdJ9ChT4iRhYwTvFCLa9PvZqpr4KmmCuf
WbwN5Z9uOQtbJWw+xbavkWx/KAqIvw75HQGg8NAEUutnH0JoT71brMzWpWzha6399g6ZUMKMKJyw
oRzgDDVGcGgqLYIuMlG8SHxfsGtsvhRgsMrT038K+jcP9+9hGdYKU1ES3FHuS7eEy1kBTEMJdtT9
yy/t1L6OKL890dAXGTwA8f4qD110LtvAHvwA77nfxFW2H/R62xilvrQjj81qMXch6H2trt/uqWR9
XOXwq9nDOsWtj8NO3NGHKIgdMdC8xqeRPe5yf+UBl242S4PSGLYSpQ4NZC+Nj1EkPZet/IfrOAmC
bRCP86Pa1/AFio8K8HVROl0zNOODI3MAevlKdeV0/3cszb5ZOMogSVbaUcYzl8c28br6rRQA4UY7
1P3rL8Sdr2X92zuVsobCsxbvVCe/u+6Z6vLKCLlNpB8m2NfA+XZh2KMSGN2U2DmgLMy5TeiDgd4K
uNfSceUbLYSNucaWEbOO9AG/vR0zoDoAhJWJy+hV5LkDzwT0Nf9/D8SienQpXMz1tvAQ1uC7itGA
uvOpeOdB/xRd0OX2brxOz90vthIolqo7Xyqhb2/NELSaZyremuJDT7KHs42dOoYz2SYWHg3n08iB
OwsU9F35BEi0I7ysrUBLR61ff/92644MWgbvTczos6zYMMC7lb6iX/o13wyB9CG/Gw3srdYlfEtf
7zYiv91PhHMyVW+P2ttw2ULJb3KGDTJTlDvgZesnzhug4DYwpysjfel+s6TGbAHtCUfcD+2hW9N6
RKvQfk2OvVR8mAtyFYO0KvwCsYLhlHo8wi7HopsBclRz5dcvzNOvleXb29ImqYPL2S0ckaMB9Rk6
ZVcW36WM5+uZvl06UYoGTfWYRp1XBMOmOmUBoOUOdIbHbtftgFdyQHbeUDcOFBhh7eBxej/2yAt5
/Fxhq3Y1uq5kBDd8kFf0QcC7GT1TQKCqgDuhFXMDTMHtkGtD0EFQXnPUG0sreot62AO4405G673D
G5xHjei70m3dSU7y+f5v+5pxP8SvuT5X7ymHHyVeOIdzgKfZxhY7QmC6r+Yx35kXwNsPnZ851ZpA
fSnPnct1eVVWBofxxb54nvYw/XaaBMd7+mHywc0C622bYsNybPzkLfNWnnHp/d8WnW9ffkTWycTb
LbkbXtjm9rUTaCuGQ/8f45kwS0M4gwsfek5ERDLUy/tLs80C+QW4FIftK7fZlJvRqWw1SN9zbBAF
X3/8r/XAuWYX9vB9z285lyoDtP5Y+BFU3KpV7gYaxLt4ZXuyMC+FWVTJ0USYCRW2Shpcvbtb90K6
Unpb2IQJswQkLqVJgfE7FlC0vmtt43UVGuH7x5BMVtWoYKXpsCt7/I9DYZZnKFEI+61bdOQuahNW
5KPRcAtlmW9c799hIZ8SZhucCb0/vWzkOCeXejcXI4fB338AVvX+5RemD6xm/x3LKUcTFBzfMH3c
qXa7V/0kBezabHOPbadL/Bw+NMc6scr3YmX2/LyewIDm3xuOaofCskBv+1IewLRFdVUc0P9ZK0kt
7BkAVvr3+vBpnsSx6G7tdewKLChOu8oDHCwvkvV5/539PHaNuVg2JUwYFAPhd+yNF/T3w7qtu9y/
9O1H/m/0NOb6WAEexAKHc/QedYP+b/rQBaDIdiszYyE2GzcM1fe4JaJ/Ky45EfbTaTiF790WOvH0
rD2hSzoAVU70B7h8F3Bss7Xf95/n58kII6J/7xhq0SAAkAAWZYsuOXhz4jiw2DaJXZzblaLnzxPE
MGfznRpiGpMSrwzE9d/pLl5b35euO5/ZccraosZ1E7mwUrMF//ZFHla+8+KnmE1r9H6XZjkYwr5K
UIDLH40LWvLCvXmBi98eFB0/d2HY+RiuSMyWZsVcAjsOUlOCbCWgL+2UwONFBVckRe+bmFktu5Ta
tiOfBgOEeVzRzi2M5LnqVZSmDtYheH2QRjwp5+rA1/eYt0/wwywxZlOcGCoYOSEeJjqOz/RcPIOC
AwNge3pnp9K/P3KXAuNc9JpWpkhVtM7v463i8id9p78OWxbAdEfjqN0pcBDY8VPaA2hqdeVKOF4I
jnN1qx4BWgiqFPLh7a2O8wSnnE37W1+7/NJHmQWAMezoIPRIK3QTNRtBteF4pPxu9ZVfvxAY5wJX
nchg86QjspYUaEi8FKaubOcXjkINYzbL4X7NOeuxaujkIP5WDz061uB2tY0vYWbVnuGZeyiY/ltI
ubWZf4+TY5PrnVBjCbltrSBK2dwfUgsRxZjNeTPkvWGSEHMQDcHN+DwSENCytTLPV6X1h1kxF6sW
WVeZPdOxdgQlDt9V9CQkQfOYn/UdBAGBesmd8lRDiVJYEBJClq15iRNDngLJ7LOxq11YXW5Xzzd+
LsAYc1Er6vdGj3YMFBmgQsk9IZB8hhJX+Fju2j2q3vboxl4TxEdt02/aDXHgd+wo0F2ob//pbc+F
r2GvdH12q3IQmBz1pLZS7ZcICeX9qy9M1LngtexhzcFJgcKGJe/JMdkaFjmH1/sXXxgoc4Wr1qYp
UAy4OI8uKrB+N4snGTjR+1dfCAL6PAgQjVQmGZBRVh/QTli8ejSUTT9tzfS/DfS5iLUPUZmmt3Mm
OcmsQts36QsB1vX+z19687NIAIO5qdAAu0ckMNxRL94JNAM97ARyw3AAad9NpriSMC00juCg8d9A
0BA9lAt4W+/pHi2EHrqci6vumdALVbveG6zyEekBakzaefgbvQ3vCUgodvVcn+8/6kK1GOy/f+8/
RINOo7YX9zC4eW6f22MUyEecHzmqW+xpQBz5Q4OeJr8Kztr2aSkzmetXtRrdYfqtrHHT86g7gNk9
JAi7BOdGjU3ehF1zAV/Zvf+ECye8xlyYKunchIcEQq3oPXcekvZD88h9ek0O6u9hH26LPZzCtpmH
Ckrlg4J2FFc1wgur1VymWlC9NgjFAp+YoZdUggc3tJXlaunSswJBqIpFmWamsJfyh1D+uJmI3X9f
C3NXu0WMb5WHksMUv64xIMIeps6AEME58nozHYxWbvB1tPLDKqLNokNWRrD3qFR8EEd5mrbSk8Cs
zA/P4AciL0XhBvLWEdJTZUMx/gN6+yj+rxw7hrUt6cIE12Z7BqJqvKNNoezjKbcB4DqWwLxQhEHY
aR9UVd4b0/X+21xYo7RZKMlCFf2CKp6VwyreGot229TMa8reAwEtWXmjS2NhFkNagTdqkyEpYs1T
A7/2evi4/+uXcnptFh20kvSyCJPevfAcP8qbBtWhwa07Kz1gTf9v69xcaVrUWgsPwwaFdY2VThZS
h3X8ABDXg1zW1ypsbK1Dd8fKE91e/A+Dby4gbXNDjeGwhjCQmxeAGIHHqza6OfwRKnZM4wh0mSjj
MMquTuI4+pwkXjaYK9F2Ya86V4im9WSqZYmjOdhdP2jBny7Ig86nK/uJhWGgzkJCL5VAupAKZbXh
hZDXPH64/84WcgV1FhEKGbSBPrpVCstDM32a4G5p9PH+tRfK83CD/jfcTBqV1FzBRqunWzV0sqcu
kAPRRQEBXucrr33hjMhQ5X9vAsYQJXqHClfndZ5uMavciptsS73QQ+HJPKcro2vpTc1mO81FIRMU
hu/LIFDN3vQqtmDMef9VLZxAge7+71OYBTiWGEK4emWJJ7EF3Ai6b7yzTbWFGGKHei3opla1Af7a
iYPmufLZ46rYYyFmzkWckgHYuFLEqOIBg2QjT1Ge852xT9CEeauEm3biT27sstgy3/SVBHspU5hr
OQGljjFhMaTTbeeFfu3DJPUx2WWu4QDJ5Ykgu32Me/0/jhPl9uzf1r4RcIMqyjE/wdk+GQE7hChX
nMk1tURbeDHP4/X+p1wYJ3PtZtJzRSIGBj2hv2RwmwjOLNu1OsxChFNmYaAGdKxIY8RT2EJSW5ik
I22iJ1mV/WZQvD7EEWUoOypB12YNVfFU7UPMjPsPtjTTlFmsCIEEhakw9hWN07v1tT1khz+g1KB1
wNh0h3gla15YVecSzwwAMZiN4jtJQrqDz6xdD6gtt+aDnmnblSdZeo2zmAEHRel25nvrb1UCzOYA
8glrT/wC3Q3qyk2+NB8/rEZzRadUSGgsuyl48q3kAsqDm8AI+iC9KQ4UTT5YwdVO2up+9JD69AkQ
ym1sWiOyY3PlFyzF3y/zn29DHkIKnJ7fHhPoY7R0cBu93Ra6tey14LuwKn0pBb/dQOc6/MYklFUa
IJyG5mjoK5NoqWAzl25Wk8oMfcDLI5vaCr++UmZ3AZo/0BQ+Ouy0pjgxMf1/+EpzmeZEptSUJQTe
pnZvcg9rwm48OVeX7OX+YFvIuedKTTUMATrScQMtqC1uT5fh8N8kpjBb/zek8UpSkgQY+H0n/VW1
v63e2+qwMngWwthXf+K3T6sWRQdoCK5dpEGKKlPH/8T86b+9klle0E0KLJwbXFtI4LFnHAchsyQZ
h9ym20LGf/8mS+FqLqeMzazho4i78HLXZCdAhdyEfFDlCTRo4BGPUhGU0iOAazq6pWv2unLbhdgy
F06OIbDLYAeg+vfQOWRXHCU3ufiir6oWtNPu/bssfZ1ZulDFGtisPXYFUaf5Waa6oHjs436t1LgQ
g7+UA98+PgGvNwJMQthnY+Q2KvvkuuLlersdTLiT33+EhXkxFziaCRWnqMI9hrIGxfK9j2ECrEF2
GR/7bm33tPCe5hLHPDEyUOIQRkp9owD4lZKzHq49wdLFb0/27S21E0tDscQT5EMO5MQnwUlPrK4t
9be16IfANBcv5rwDrfIWvNGH55f7yep28rGz0XTnQpSAXfP9z7AQ/+aKRWJqUpMZuE3nte8KdL43
SbGwXzsHWUps54rFkOowl79tiySAdM7Rw2inJxZojv6avXcvEnx90d8Q29FBhP+3LVYWc6LUWj1T
WBpls5U+EcsUpjO4PaMgJINg3h0mSNC5cS3pSrl/IXn+evJvwyCF0WYP9AKeED2i/IhV1jZwVrmy
7Vg6SPrSD327fD0BTvu18zOYFYMm/5x7xgOsLV2jt1pnChpbf4RtATq71uqvCy4CMLKdD+x4KooQ
mbnUO3AIBbMQtghWKljwvR5Q95c2FXU0uEn57ExuYW3c3B+MC6IoYy5fBF5XSAoJdx4+0AWTViA/
W1psS27kK6fUIzZ9RjM2ntQ8MNixW/gHrvHKVFgQ4MMI+N/nNpPIHBnMIXAEEv0q8DUnTwEVzTYf
og3wrm/MHw/tAUJAB5r7/EouU2UBhXugO80rNrCQ5Vb85/6bWKrOfA2Hb58dZuZKLMmIXL2dO7nX
7aZL7ck2TP+DNa+Bpe/8tTP7do9KVJgRqxBbZUfzFXbc4Bx0e8zG59Dhdrrj+9BTXcULIRBDe8nK
dFmImnPBI8AKtUCHCXW4RPpLGqisADFBp0j+cf/NLaxdXxnlt4caURMGGggvzjzFaJGq92vatKVy
/lei8e3KrIdRHlWw/8n30jvKp5gZL82H7MEsvtx3Z35InjBE3cQvzsVeqjZpYqeB+ibtx5VXt5Bu
z+WOtFZq8CmgFhJAvI8ke2rX1ApLm/GvYfjt2UY4zMeVikJ656D1gXZ2Wdvhp3DWAUQMptGKPmAR
Vr/0QR9oa8XBpSR/LoEE8FcIx9v4a16zZw5FOVyUPzQHrOpt4wo75q12tt0i1w+L6Vzy2IHFOfEB
B+PtlaBH3wKfBCtpfuCIaSv71oVxPVcutsbYiVPSyHsNEM5Nhg5fS2CKboldxlcC1NKGbi5WNDjo
WVTECIzeYUZC3M6GK2JkP4lrJ/xLAXjuK8rbbIzblgt7wMqvYLTRx/6v8jxcOJxhUdPmt6Yf8TwG
+aF3wAYfnfywZg6+9AJvf/82BJlCqyy8ST5a85jSNyCwTbpS/FmICXNRYi0ONJ2UVtinYgwUDhpA
Svh4A2EMRsX9qLOQBMwFiTrVqwikJxz18dMA9MTwCB9YKya5XYVHjV7u32Uhm5mLEwk4MUlrILZ1
mmZl42ML7gNJHxJ0foHucf8eC0FGmG0t8ikVhvwmSBcME5T0yeLlWtfD0s+f5RVKBicnIeQydmQl
+aUZI3CqA428KK+ahzolmV9m5prF9c+JrT5XJhahqA/ggk37biJ2HBpe1733WKnNbaLeOuc+1Vh1
77+yBRG/Phcl9jWMmqekm/Zhde3hFYTGi7J9JzhWg4+Cuc/CbVg7lZlbqRJI+0TIPTDVVhLEn8c2
0Ab/Tpuw0cF8GTsYLGI/YqtKr1vRqJZAvrPQ5Zm0MvQWVgh9LltMBDnhA8Mzkl0YSH/zR5x8Bro9
eumx2oiX4jFn1gN9WnmjS19vFgwSE4ZfeQd/49YGjhaub71bQlQa3axQYDgUv6PsCIvMyu6tlXG/
kHHpc3ljIYaGGIoy/DnpFAxteopUdFkiJlkwAXbVLtuhZgi5nVQ9T2PzoRH1P4mZ9bnK0dAZINNy
P+11We6OKr6oN4R9uJZT37Y6/7v26fMT+T6GY28Uc3mH+gAJnXYyhc6twWRqLOS72gaocqq7tRoL
Bv6g9YKVMrlBjBSqZq/JivCEsm9/6eGrvI0LwINAxgXZuSWsec+YGRpA0UbQZGo6ad6UZBwZHJlT
PbeKTqNu3hp1uBJkF0o6+lysSRKds0aFv6KAHbHokCuQMw7qgs98G0MHRFYq3UtTahYCx9wgONiF
lrGRYyvSHseGwqT+TKa1ZfbnQKibs0BIO0L0QYUjZta+T8W2oJrdqacWaVeKBqr7U2jhIeaSTUa5
ziI0eAL1sOuGP0V+EpNDGf65f/WFVESfCzTVGz4vGqiwH8US6t/6wkCQTlXuAkxvhw3AYEl7Ccnw
Jxv7h/v3XHqiWaQzKnjvizpyk0KWvdAwbQMtuEPcWGkjrkzFn5dxfa7anMqmHJiAW8B86Jp60Vbb
1Oe1nc/S75/FNDrmAJDcpMZt80EjzVLyDTP9jqxsfBbkPrpxW9G/JVCjJptFWt9mx0UL6Jvh41zh
IG5FhwXdLj1lB+yWCQx1sk9lt7Yl+Spj/xBd5jq5rmSQp+QCrJ9P8f7kZEF4s6SzfjvP9YY1luDD
AF+wXogNSecnij1Bbz20DuwQ/MSO/L+R/QGP1AMKwGvSwa8j059+0e31f3sNsUGkmuiRvC+mkqBz
L9N2SlIzeF+b7FpMBKvigDDIuGyjPIx0HcbrmekAA7+fChBVTfUXEajspPEIi8vGgKsCRTGi0xgA
agV/EuVbua8BNUWs1CABbt4yBXBgUayD8p1KDyBbXVS9a+CTmcAbjMU7UKFfzYxuEk125Gj0hza6
0a3/ZinAeJU5covXHXPUBJi6KKvQ1NpkG6KNqiV3EbWn0jzIcMcgfKKHctL+xiHXbZ5L+kqsEJWl
tzYX39aAjxpNIyFcwHTfBuwazWEqRW+YPnHzd65WWm5FSgM/PtZhX4DGEqOyZSrRKyg9wMi1Q3vV
pzE7lzdEDEc9TAEWh6pd0DXSMPljkofooNFbLXPbGA6zbmHEqGeBLtnZCW3NxpIBTwWFV6rxlGFu
dqWLLjUY+9TS+DDxJvOyOkIBUcf2aoxjGN4CMnhuOZUAKZTAuLF0MkgSPG0U2l/DdCQbE5d6g7Oo
CAhvbL52bBL8YlIlH3woCuh1XFR/1DTiAGtIwgeq0ZDAlBgAIKJAwePkuH3ukakvBbcCBe0asxDu
UAmMpmWKgA3mman7SVy3L5DpKJJLuyLeNPgtxC7lvP0jSpQwF2zDBLRzHM+8yGLRPPScxdeBFLJj
NnVkl9kUH1Q6iE6riICYasASEzppqRWPIZZnGKMCfBgPwxVLhvhbyWkGHKdBMbuKmE0PSEcLfVcW
UXsd4ZAPFmsftkeFpCiioiG9OHdQVEL/Bv4mkIr5gLpaDtNsu6Vi5JKR97YmD61DNegaOp4IXqGF
MP+X5UxCqxBSdU8Bq8XuMkKQqUdGYNaD5GgGYO6lyQcryWFmK7djCGIseDh9omhuDejhRWM9oIxy
lpeZFwkU5+0xSUQAVU0SoYhWCel72xGkq3llWiH4kHYM5q4Lgh7YTYpZjzsO3INXGKMQg/OY4YbY
Z7FPQ8jFnYy1zReRf7gcXSLW0NaZL/CevoUtU86N0ZYPKcsmGyRd9U+L0t4lzyfJVm41E5plylEu
O/lFblNZAPIwbk96gjcRJVxwxkYWtkWPZq9cS2tPScXSo2GVgvjThdcMdGowTgtlix9zw9Ji9pqD
Pnqa2Haw4tCLG5E3AmCOQOJWT6igtEDFurkAsKoV05A7QsynrdzocNIVOOSg6SgdhanpTiBfASSZ
1O2ZxyFcPcWktmG6gkREZdrJ7FugUE0upNfBqPPnNFSV7QhrcIyRgriTHPUYF7BcrKKh/dABIzuN
hMHCQhTRBZiBq/sSCeDzpSHnQDT35VnMjeKYgl56LJiuHvKkJjZAeswrGAjOVlQySFURDO1CRYqi
K3V4HABQ3ilgdVspeIE7jg9iQ6TW+bxVIfQBJ5dYHKPXjXSlQBdSwxVbCkecK4TJr94QXpKsmJ5T
ygRmN6QuETKVKoGJFvo+DxRNE77RymBrTX1rVX3NUkuXJGkTygbxErlvzg0b8tI246luPLNCG5KI
wnRVRI+slXVEaTSIS4AdxKPDJ9hbFtp71IElyHWcLtDxoVWbTVULsKZkdsghAWahLQ/i6OXgkFlq
aHJL1+n0IFJQNuvWHF1BMCIvE3M/juINbxubqkNlj2X+Cyxb6iIww564iTZKpcbw8m3+4sxfBnwS
1bI6O8SaXHitIEZ2zoUB717t/hhpP2CDKGGqVtS08D3sLCna0gIzE/GlIb7WZ5VVseFvrhYV4EJT
6VajetL19CJoBkWQHB0aa07fcaeuURLOazsHh1eum1MyGQCmaSB8Qr7eBUoFxZU22QqjpzQu9lEz
7JO4e9ZFgCB0pX9NWtBHBsI3rEdhO4kUtEb0HJ4HVflakTFE0ScBWm0oraSsQKGXjhB41s9dp9/c
OqJmU4eh/MIMcpDKUbS4rLktjIanEYVDoJTFtui8uNBdlg0WEKK2gRjKYnrAI++qVAYeR+6tJI2O
oSC8FYOATVcIFnrUPjICkyEKSSXTxF3B8x2J6qDjmMVG/nxbjlMt8kJTGdy4F3I/E0KUKRMRi7se
uhVmIniizOOokRVV51dyg3FuKNqZDv3kYoXb4b3IwGRWXkJKV0rNgHTpBowXF2Io12iTM63ioMCI
SercHTU1UCP4O07Rscr745jA+zISHGFIZDeK2w2t0O8KB0urSsTekQXpUMr9AGvlWLOKhgxWp9eC
FdaUwXEl5MdyCNHXjNqBjd3eNjUgtDLFkwQal0WiyUcsRue3ZkNvtslqFvCyQim+3oalYcEj1695
9cVy84zOPI4maxyqh15mIAr0EJ5vsITuNcaYL7fZWdGmM4e7PyjoMiuBP1af0Q6j2rytf48Tz4+s
69GI1GolDBwSeP+bnUIeUR/DJAXq3lCMPWi93MYicsNTo2kpSdPKaltx3KmsgVZLIkhnjfEhr4vK
ivvGhNgWfPvbMfKrOWBTUIK9aMkFpb4whFuSxG5njNwfeiVzBFHa5YRtYAo5OjrDrA9rGaJBFPJv
m0nuxCbZ6aOOfG6qZV/n2kVspKtuhk6Z5TBNUKeA64CHt7eumLBrX3U+vgkC8qmkq1o775NDBvPM
AgBkoPmSJxls1gAmHDBZrurJUsqewQivuyQRe5hIzjwd30S3ZFHZTBr6GlEVqz2BYcrqjQmPq3LE
mSX8+A+hmgLlUtXNu5RqphfnMJBMSoCYI/hDSyHw3yLDakez+knTi+GJT5OfgjgbESF9IwppfRWF
MDvmgmjD3h+OHZ2CQ60OSYBcVPzMRJxXR5L6Uddw0pM1X++6bd3nL6GiHxISbapxwkN08OJQTRpv
Yh2IPww7Nytrj4chCZI83yIdFX1miMMxbMSHuI+Pcq5BnFZQvi2VEMRVaJltg1SYMTqIc0h6paoB
w1USA0pa/VOV0LnWSnK9wWK27QCc1nBvMcvO00A7KysznANmlaeNQDOFTYxYPbpKDPxqKJ8Mbchs
EzIuZpTPo6bZQ6l8yJn6EfXQZZdAOtutCLx61aMeGxkhtTQ9vtB4elTy1Bsl6oLAUW/VpkbzUWQC
ZYsuYMtIEIExBlkeET9Wa9hyyELvDlI9uJXWR44qi5lb9Jns5CNI1VTU0cjzArXrRzdNB6Hrj1XX
OjnLvNTkOMVh7YcQ0yAdwyPIzbspLQ4iHtasRbemwzUUUf1BBvigEjOx4xGLAuDDrVAh1qt/x0Lm
h0hTnDAOR2eM5Ab1cUjwhmQLx0KyFUIz3SKfVbYyJMc5HblXAzPsRIXJD0hDIqcRq091gCq6lRxK
Va+gkeQSQb2OJXGLugGLusrLh8Ko1bNMC6fU2IFk5k4bpm2sIFs10IhrwAU3r5/apIXINu9B48YM
UhqJ71hTg43ZQ78RdeWtFnSWJ/KoTLEfCiDbt6U7VZobjp1rjLVnUp5YktYf4MWtgAKJno0aXMhK
fVRIQ7dxpT0qqbTH+0oRjFqf5aYTD9QBbNdNZNObOAy0x95tCkQQpO7INgZLlPsawlboMEw9AoEI
dE/B1GyRUX9q8GPxRa8AUiGYCF0N7u7vqsz1TQJypaXXoRzotYgG/BhNaBlcsI7I9k5KUdpVUu/k
jF0q0u/NXG7Al9SPMDm2o2LAeBaR0KKmhaQdzklICkLLbMRfHal9PZEsIEKDCdTNruUOy1HhGWn/
MQ4FOskof52KtPHjkZzFQX9qBahEo77wzKZzgK1wsla28yiyoYt01BpQDpPYUyO6cgdoXhR/TsAf
2pqYoMxdT8cyLn9rBNfC/uFEBQ2H2SL1FNkIDNYwK5KV1gkltKmUECiwUvkDeHRvD8pIAjJSf8j0
z1rhzxnjQZWqb52eHo0ELIlILi1D7NyO1UhY69hSWn6iqCWNE5x4OuwU0xpa5daMbdmoN3ovuywR
XxT0OaUVgXxAjiaPGNXoj1B3esXAIjth8aka88Qp9FreGrH2Wx6kAfoDEEw1CVvgwrwqVSEhJ1IU
Z4jjMxOmo26oB3DoD30DS9so1/BweeOGYLZbpioGJUCuMqlKq0yVs8QikOKoIzZYVQvpV6n2BzKw
QyaXl77LQW0U7Hz8XWGwZI18ibs/mQz1HwQ8svyrST6g5L3k4rsa/iFhN1mlah5MgWwljgar/E/b
GaechM9FlX3StATmkoFuRJNTpIkppMUj+p/iArFHQJm+lq4d56OjdeJtDZQi1VEi7TewENWx5wQH
4CqTDDQ6d/Sq3NZ3nv1i5Aaa5S7PRXcSBD8m2L+mwgW02oDgKD0HTrxF2mKZkXDU009UVJ+TUjgY
4+AMcvIpTfUlybDHhvipGVDOrMbPModQrWjcLNHOKtMBVxuYz7D5CE2wk0YR5HhZCND9CQFnpm3y
TnCGMHX0hnv4qfbQRO6YKA7azj1FYCeFy5sBXHkl12GNOpo+NnjbtEBqB4pWuZNTpvrD2PTQv2G4
Sn0wddRidLImo27srqr8In/WeyB3o2s/RfmBGpioAkok+PKnRCgOMWNuJISejI5XwEBgBGbgvLOA
R6A4FFbIcz8vkQiRJ2SyG0C2mVPKVxgoQr8pMpe146cYDsi1NIDMk18jkvk+0o/SgIZcefLV9FPH
fzmRbTWV37C4YUMWZb/ksP3MWvWtmtpnzZSfoXG1ZSI95pDPO7RqAy1E6aHgF3hS9VFpK2F8iuh4
LprQIlor2GKDlCuOMSVyxA/+rGF9LuS/lUKfpNh4EIALBy7eoeVzhzPQrPurVK91+1SXEsRjL715
VmniEvV17D6Z2lhDBc6i9FhVQC8YaJJlkAOMlxbWZckTjWLg3w27LEd7jE1vnKBob9o/8SR/RIlx
6PN32MUFI5UDo/tE7/NRLCtHHeODLqXvhUlGHD7oezbmxwHKa3SKG7/B2y28qAeRF9+rH+HvpRxZ
JGWOLkYWx/6/rnaJpm9ERQIES/kdyX8nbZN2zWPBnpJceq0AcEhUFDawv++A1msM7Mb/j7Prao5b
x9J/Zeq+c5YBAImqnXlg6CB1KwfLLyhZlpgzSIL49fu1791diVet3nXV1MzYsggCRDg45ws9Dyl+
3zRvHH5t4P/R4bKz8gCb9JZJiEPV6Ro3AozgmevQCPZo8E4eUBKpfV6b156CDujAqq3ScxiP0sF2
BKASBEfGJI5qfVHPN729n8AC6kDbxeDHCQBE8gzWYEELucv+zRB3tX0tmiqEdEIYQ40oq8/hdr+t
R7wb1Abi/s5NSVA4zbZs3W3fu342PRWJfrbqxBcdojR6dejcyHEwltFs3qKIFI6Ft+m6N3fsoL8q
seRTO5rUeOnh5pccJCtwuSIwh6ea7vMJeTU44hYjv6fcDb0MEaxAltn5kRjTS46jWVUC/+TnCExs
yspwBjM17UHNgoRSB1q0aUx+y6tH1NHP82JPcG9UlsTKAKSiVCFDBdBDedBti3AY0+vKKc+MXiMS
K7AaYURj5We6q8LWzFYJfao5D5pOGQHVjyZ5o2W1673pvO/622Hu/S5RkONUxkbYcmu77vOInA+2
lpWa3IuRYloX2jdwc2sULMkkpNrIk1XgTSe4C7vf0vSlJiIyHXpXgxHfyiaa4S0lCkCVO/FYjuld
nEH1SRk7YVjfLImLZvegyufaTfc2dOiTmYXSuRcNJpKIMXsSBN1pfQt/9nMHhaS+kLu4tR/mdP4O
w1XetCsQnyNJzoy2/pYJe1g5uKTHUiCDSDHnqCOCcrDWZQygk7geJUF4AZ0LH0mxByQWYepLaDDH
8ic+8EWdFW5QGdQIbItF1SgxDRI27jRcvc+Q7k18qUa/m7twMGeohwxnMnm1B3wxGicPFSaMgFIs
sjcSCtjOuGVYPNmgw8TrA404oYDJN0O+Ziwx1O7gtwUq+6KArYB1MZUHJ580IlOB5CfEe+bO7yvt
F+PFYRJ5RhvasBKydR0qhdcCQN5jV8yGHTdi3jGZI1p64Ix6DnIW1Yp5Ipjq6dowGoBUd4lzkVV1
NAvkz4YSQcvg1xQxuWOu89zdVPEzbGzXrsqjml65ZYO8ghmY1qtysj3j6bqtmg0fvXsJp9spVZHR
lSGB9hOFcGts7w2B79/JgIwvGeNXsgB6nz7jDossQbWnRoe4NqlQTUbcnk6A57ZwujPagJYMqbAS
BGIXmxw2uj6Fm3lstmsskn1tnyX5z0MaB2jBCXmHjetZAPFtG7cPPbsIrPKqTy4FVnbvbYH+hagj
0J9wGc9NnEwTJkiavahqvvdi6G67/M3smltlgi0xDj6SU2fK655zGFBxjCpqjtAfwWVXduY9LkZl
iMIgXLWc8tyNRYd7RDqETuF800jQq/qyxWcfJihFYSmPSLjjj1OVILdvb9K6e5ClxMdPfhpVioUN
y9OsfTCGy6GCunwnKCRCswtYte4VHKYDAHNXKS9AuPlpUdxOrfahMa1IFgbz49iIpDGfxUS1vnQQ
tud1d26IvN+Mzc80m8/gyhLlTnUBIGqQivS6JDn8RFCgE5VzC8Gmp6Tod57JkWzJacjgZN17ME+i
bNzbOds11RRvqw6SBONEvA2xzCdKdBvldfXolbGBuusNS7wtoXnUDiZiXwiqqc14MHmscdPx6z4J
MvPacodnczBfRF0/tYjdfY9Wd2qayI1tciA8r8b2bEQuF4rgazffKqOIxEGOHnWAdmM3KnDZHbwd
tx5w4Yao1rGEVktcmf48sRXm9L0F/W2F9B1UzX03t8xVznv7W1xSjoTCQAx7lWtN6Xa0cSENOAwI
obKQpt5b2QxM7hAVj5dt705XczoiIe0mtHj08jZ5TomBREpaSce3e1w2RG40K09L+4krSOXHhvHo
OolzX5mzKX3PTUUNbKOJjaav7OjrYuSxWvRSUgQ91cioTqjh+mbwQz8qH7ULgBKuJx9b5glQwqE0
WBdzXFfbn//6w7AtlNQ9C8vlYy0Ll0rZcJuqneru2nFvdtepdwrQcXjGZ89eFKFbkphz4djWOdIk
ED82Hbvbz3aCukhK6+TKmmokCAdAaCakKWEjgT2MtK+ehuxn0Frw5j0BYDnSx6XwSIt9CsVcC0nu
dFcm1zb2md4+BRk4giNZ6oh00mGauS5FHnESyGC77XaCqvE3UwoLoQkqDSi9WfQGlx4oisgi+/n1
9DjWqcPfvytCDn2cFcC+A/uJhBesClrH15nmQVmb1Ym5caxri3JvZR5QFoUBmQNzFKvWwQE1Dp6z
6zszTmG7NKqL1C1YICh2knFMT8Gkj5Sx3QPO5F3XVOcVdq6beTfokg2+yrM5whRtbkWSGpeD050C
pR468skEde2PDZlS5yZlvbOLaXxWSX0H/NjD15/n2Ngt1lVVVdPsDq55LuOG3bpd3l/i6pRZYZyw
/HrseXwPoAt2YT7P4BRLeYrdeES4311qcpiGhi9LNTvnEmvNl0192zAAw+re+cm7cTscBNswU+u+
Oqs7uDkOJVyG8vhnWharMq5wu+MlMIUTKnn6YWrNFycxy03G+xPaE0e+7lJRY0DJMjMro9qzgQ0b
xkq1ztIJEVY6k6jxTHUCaXFkgSzlM8QEnqeb83qfa2f0p94+R+nkp2EOj19/4V/wpk9mz9LhzZ6t
ttYH4yS94itng/y5L3cHAiQk/daGf+cB6U4CdoZYF25DHJkM3wDUvlkxAJHhkgYiCszLQiR3N+De
+AlwRpU/QboiDQi2+mcHfr9yXQSgB1widXVRrJGK3AkfKrHJ2jtwdNbDZjhHHWEFF4YThfoj2q3u
UsGDeQhtWI1egYMb4Ia0ttfmtQrTCDaz3WYK08CN2BZVGFiUkVCCLvn6dA/VxxWi03NW+qcE+4/Q
Utyl0Eeqh1zpw4tMAVnLkIPaeBgiBgleJNpWKBatkvuvP+UvfPtnn3Kx43QTRx3j0JbYG7fV9kcW
Xs0vY2AFVXTqoD2CyFpqeXCJpH1nz+5OcLke2vxC581roYq15nqjaXXi0D3WzGLfaaeu6iFx7oIy
RiIbV3ufa0SIjtlHeSxvna44ZZB5dNAWx7uh59xkk9a71lIBmUhA5vsyx4bCXZSdn0wkoAextnA2
FCXU0NSJnfUIgmqp+DHUKEniAjkB2sZCHAuBgZwvH6G9n0BzBhfdsrJ+L3BYyn045kxJUQAj6iLl
pM1nZ4ZPn375etId2Z/oAmzWzI5jF8g/gQPVX4wtTPCIjWyYd2ohHxunw/777hR13dJDfDXAt7yr
ja3OOwryQ6rUj7b1CPJC8fwdCS47UgzYAdNNsyeArOKIAW+E/BsSp8Sy21UrE8tvPFSDEUxCx7vQ
NFSj9kJpd+oJUgTTChEdvSwBFAlFDlJHQ2ozZHJot5pO8VnhJea5U1dqhZSu3sdt5T0Ru2VgfEAY
6zF1WBymmru7wkjJG8ytkQLSMzVv3Dar374e6iNHzlIxYQDtpER+Qe0Y9KSd1WyFTPiVOjHSRwZ6
KZnAyKDi7PB0LoPShMJ6hEtpdeORAAmKrztwrIlFsOe5HW261la72DrLq6iGE5kBKe1zFJGZPhHt
HQmGlrIIanQ9DUkBtRvz7wDi5rhcfv3yRyY6WW6uPVTIcQFRu6S/kz382l50/Pr1o4+9s/1xjpul
UphaeGdVgxCZ38r57usHH9lGl6o1uHF2mtgJkI6dC/TSGQSbwxwKqLW4N3L7xPZyDBC+lK9JO8qg
lIxWaClRk1ReOq+RspLrSbn9njVJfiHmJN6BGD2jdgVYA0iTVZDhZPy9IGmpbeMgThylYmo3uz1w
APN53pebphxPPP7IwqOL72MwoOBMFc87o90DJ2CrlcfXKKZ9/ZGOQYR/QQ3fbXFOVyfa1ibW9YxM
85ChsOcwGKaa9Byl8N3oOBcibYGME3B9JMg5fd3uscmxOPgAfSCVogorZXIPwD/+HRSJNYjal1Q3
KyevH79u59jCOdwt3nWvHwWplTMqCCFC2CE3/Nnbx4BC/t7TD3vNu6dX5axiLrB2hHMt+st4OOuy
3zvayCIISUoR6xGorx2xQbdH9XCcBt+bT+zmx4ZlMfwy78pG0bLem/0sflQ4X/ZuKeNLOpXk977w
UhwkQRp/1qSq91IkIEFLi6yJnMp1bPAnM0NeunG7U9mJY7N4KRDChqEuugmQVKA08gvzXgNKCZTG
tbp3/FOWKkfGbKkR0iDp1QDple11G8c1Cp4iDVsLihiZatJThICjPTlsA++mlLCJVWSxzPa0GH2n
vy7SB1edG6j45/232NNh6+SBU58gURzZ/JcCIm1pFIR0JfLRqZffjzIZd8Ilyfa3lodzaPVdX4oK
uMKi6vBVxEUxXEkHqcpTyguHmfrJdWMpHDJ7lhznAm+e1X7Xhaik90jcEF8yfzDOxACSxomz90ga
YqkVkqcyB6fzMEbwyhN+hu0KadgeeX+Emye55Mdm12K9N62ZNKVdoJVkCmxnXboqRHXv6w9xrAuL
5T65VBqguALO90ABcs18OodIrcXAkAMxWv3eQC3FQijg1mms0cpYBBWgfD9VH0BnfhDgHgXj69dd
OXIcLsVCBivRI2uLcj90kLXVZx0qA4D89PYpkuixBhZ3Cteak67MyxIbIvKtam93k6/IGR9PhEVH
ltxSMoRIAJChhIcOyIcEkJJJnVjLRwLcpUhIlU29Y094MMEJh5xwBPHs/MpsUbsPf2/sF+sZoizN
UBlooc4Sa1sWaTTkKYQPgMnGLag+MY2OhXRLL7OKTYICZV/u52vQf0u4fr6WzcqefMCY0iIAJqer
TxxSR1bdUhZEFyMENicj28eoHhr8enJ+1sPt16N1ZNH9Ym+/2/3gOTllOmnzfQYgPtCTuPTFfm77
jgpbIBRP0dSOdWGxtmkCOsPkajjM2Q9xu3PT7UhOBIdHlsJS6COxKtKxdMCjVYID1eogOGCA4FJc
0Mp++HqUjqVAlnoeUDeFuU+WQnNNdjPAQ0Aa3lhGBaJKnKSBrMsy0KBAbnpeZ9GAUz4ahNTrXHrG
xorH6URfjyzLpZSHzloDMPmm2Mup9XX55s4n4vdj0/kXV/fdPOiTufDaoiz2zQDwGdjFgLsBW+cP
L+JbX/tKB+NJWtXnh+JStoP2IxB4VVvstS2DwX022Ln0TmwvR+bZL32Id90YoPetE8bzvachl4+C
cZs9J9OpRX9k8/pVwHv/9IJ0RlPh6Yil1rV6HpwrYbz13rNWLEyQa/96th2b0YvL1BzD6MyiabHv
qtqnxl1PClyngLfWp46PY/NocY6bRZoDRpYV+4K/5PrCFne/9+aLZe5kg2HUBZDt2RQjpuUo9YH7
z/1EldLX6pTv1ZHvsNTg4ENPKy/GAHEgAe4gJQREvIsaN/Je3YlvcKyJw9+/+9RVqw1Y6AJ2A1hj
X5/DN+CKV+fNszyh8XHkarnU3wBMpYrdFF0Y3kikN9kDWyXXX3+EX5P9k6hzqbwxNnWaQA8Pz6aw
dOmfG2iT9o7vfHeC+MnbBCKCiPnXbR2ZSOZhHb4bJoASRogeYiJJcBp8eDo/FvMpAfhjQ3Ro892z
E6hh8Q5KBHv9Mt5ZP5o38Y2fqn4cOfZM5+OzoYL11/CbGH7jgu3oW7Pn4alb2LFhWaxgARxGS1VS
7FuLvDTYryH4s/q9EV8sXVpbdZVkFcgj1PZldj2ZvxcJLP29AIiZcJLiwdh0tLcdLhi8ijtzq59P
GWEcOUXZUkijtFDGRskSw/GW6wDUpvQci9e5sUkEhaPuLHkdNl+P0hFMBcRsPn7gvDUszzkMU/ys
XqqX/I289dfGTUoDaa29F7m3nr5u6fOZxJaiGUY9qSmd0VCOuthDd2fcmJcAvEMB9sS16GhXDsfE
u3UgeF+DPFgXe3zw+sKBjBkNyzoYGr97m++ICDMaisf4d5tbLGkcY/ZcHEK1xMiFb9My3rCWt099
X/GIzq21qkoUEpgEg7cghYzGqhvOU7AqzwBxr+Gkpk+ZMny+jNhSRwNygtKaYyvft33vJx7xwZ/4
+qt9vr0D2/txTAnra+k0hyeDAQIuxrf4nqLoCsz+qSP2SI6ELRUmenNipGfYA6oXowiAHiw8v3i0
X9xr8Q0X2q/78Xm8w/hiN7CIQUdx2OrNBLS1eKzhoyZi84wVRv+bTSzOdN7WrmkmaMLll7nY9Tmw
oN0pp/oj77+UliiT3jmkcvD+kNTv+PfSjWBMdOLNP4+j2FJYojbdEkiZMd/rdCfyMRzrLqhgczbp
m69H/9g3Xvp/dRyiJplT4IhKQoDLoXhegHGtIrdbQapkSnyguL9u6shSWMpJkGpSs6gQnxsSyM5H
edKK7zBT/h4ssKXRl2pTaniAUOwxMOpuvCrh8hP77FJ+7y/H7/2Pr1//87OceYduvdvDShP6gyg4
Yue/FvY6XdtdqJ7L268ffmQxLwUHVCq4SAW6oIoVsrgA0sfDehJ++tKciheODf/iQLfB2SayxPvP
h7txdWG0v5ciZEtcXnGgyTY5ngwwda0jQLFHsNt/ONY6bXxOfDD2vx6lY0ttsY7BSMkNnQ9qZ+Xf
TUTLrdzE08NvPXsJvCsrUROQc1FdGnYGbuC5Afzkt1/P/o8P3t39v/8Tf34Bf71L40Qu/vjvu7rE
f/7z8Dv/828+/sa/9+lLV/f1m1z+qw+/hAf/1XD4LJ8//CGqZCrBqnjt5pvXfijkrwbi1/rwL/+v
P/zH66+n3M3N67/+eKmHCmmBm9cYghd//PWjAxrTPpQA/uP98//64cVzid+7G7q8fAUaWT7//dde
n3v5rz8Y+yeDmaXpWYxR0+GHWH96PfyE2v8khHPX9QBFpNQ7wCeqGu4L//qD2P+EiBljYFd4DvfA
C/vjH309HH7k0H9aNsedzAGjlnkw/Prvt7v6c7P484tgNP768z8qUH5rAGR7NPlr5f3vpuKaDrOo
7RJEeoQyai2TZJkByH4nrH6V2FigwQTJAmTgJIP3nE8cri1o1yuUKbpeSQl5VvzdpejN3PXrmsxp
BJZiCbj7IBpoAcA/W+47z4LPqdNy5Vzm8MYDVc8BK1t4eQyJQdIT/jD1zVRHwnTmcc81J6MvMBRg
5poor1271gj9BF+pFknHZjQnqJylnrDrV95q2a8Kh/IDXs4QG5XPjbwZ69Tuz6CGA/E6PkOz6zYn
2kDyspMkEyEYe6hEZoPsiW9p3sBhyclyY3oua0YliAx15fA86BrDra5SCbz8pu8taQJ+V2bI2gpI
O863ZjJ1xqaFva6+BF5kGtd2a4H9nJY2Lx56rwDSQKeemYQgJLR6NdeJmbV+rsEVPcsxD+RlDhVv
OH7wlt4nST9LgBPM9CaGz3izA5cPkUFTC1O+uplK+ZYBkE/PQFOwYIEKsuwBmD231QbiF9MEt6is
r6CK0k4JmEhFCSnPZAQTwmENSF0zqQJnFhD0pmCTQ9JVz63aFsp2KxB+4+xnHk9qqAI1oI1sTajR
qHsKCbbDzkbN2oROBTJAcUAtrVBjg4F5VoK/0uSwjBkTQxRnGCCVgZwv4snye5OUhXrMR8Oa2kiy
cUjXJaRKYrBkRy1WDSofYueORpqf5YVq43BqUk6eBdUDvesNUFikbwxwJYzi0iIcGkE12FQVkLtl
MGDqgk0meWdHAwja9AdkdczyTFpxjsSFtA/iMUNqYOufq+qiTnVOVp2pLLXlbY5rXTGAP3DbzK2E
XiOz6glincY0+nOPVfaoc7hvASDCGLO9KE67ydtAoUXQjdeaiJaTJuuBP6Ojmf4c43k0EFO7fNeY
rnEL9Yl6K8bSSd9KFHHTsB872ezTOjedCzODVlUwgM+dBirFcxFidsW07pMM3oIDtIfLwB1Kft0q
0yy3hNWCXgyJ0CCw2kMNnQg7F4+oOtfbIoHiaEhhIO3CG57k4EBnuQM5A9vsKwvUgRa3td7o4umi
oHWThYVMp5sit1j3Lc3SfrwRuCvM146ZxPkQNQVTCTSF+EFcIzU5suMg4g2hIcp+2lg1UyhHdoAQ
1bdFnNHbbnbm6qHJMqdvQKawBUSTZi+5sLkqganW0JzZGuCLemc15lx1Hjd4xGYk1FPrOq4gZDIA
x+iuJm+Cy984a3HQ5wBZzFei0c9janhbSuzCgoILB301ZmAm+AIp3CTQ5cziwHTduV4l8aCr1Tzg
iuPnCdGPpTTBCoI+S6/AJjDLxzlPvXPaCs/dFpACqbaEa43LXkzaSu4FSqwwrtW57DqwiAfXXTEo
LJRrQsBriZyinyETq0kqN5nIGjjSS7sYt6k1WhAVKYlbR9ytDBl6HU/Aw0lHV15A92YUfgLWeA+O
Crc5IH6eVI6xSkaDS/RU22O7oqkaz207o8lKOz3SPUOebUpTQ1Mbu5GG3nfPqg3DrDp4qHdkXwyD
uPZAaNhVFcuwGDCEQZqIeKU6rq9H27PdIGOV06LiYCS7ePDGe+h7k/0wclVEMhUz1kUOBYspHcZZ
oJTJi/RiaAkBH4a5pirCiRdAkEHy+cCWuETBBO9y3lCvkfM5PJ7s3rt0EvBlf0BA04H4ngR2eV/Q
XEDEi8D4gPi4e6CADRG4HNu44dmVE7mliaIm5nF3VYuqsMOYmMW2z0BYWeUFM0EUwZCN2I2ZAyEs
24XDs4Hd3O7M/hL8JHPD5Cw3hUfpS0M4nQEwJS10gwyRzvzF4gNEDbuGtR34b2D5iD617+xyLG9s
eMdAi5mZCPVVMcjvYwzWSwixBxTh2qRIYAsBjQARxlMDMhYFhcq+MiF0eVXZaX+VaSwVHHJmcp+g
MHwnRuDCsXkm8TqxSP8NwsJ60+TdqPDNvLaCdFPVfyOT2Se3rUsbfmsxUfycWvQhEkOt97Yzud86
cNQNzA1w530PbqfDy9zm9XxpNByKPbJksX5lLemvhFuUyRM2fPHY9CkUBebWhTYMc3XXgxM8JBfa
JoeRRzble+M0Zhk5aQcmB0QFOc65PLM2FJqrCK9TqJn4ZTtV5Zar2WbbZujsG502g/bBCpyw6VfU
PrBXM2M3CaKnUGkDwj/9APEZ3IqacU2S3BlWadmTcKIZv2+yyv7pKA+KOKPDgVd3sHFtzLZzvw0G
ld88Lwdp/tcKHkVi3/DMkrfdJLodVyAlCQYlj84FcctPEgXSf4NK77c2m6oVjje9F23aXAL61tWY
0MI76yzE3CXOXdCh3NldzayVr0A9Am3SzOULLws4+lJz+E5b5Z5Byq+/s3rH2AJYC9WIDPKyoeX0
8zV+AKgenIbW7cTFrZ3m/a03AV8XKCXUxmmrcd82Cf855C7Zl3WFvVTo+SDBoRvzGsR6yPrWI8pL
QUxHnOCtMowftmiaZjtj14tNv/JKD1dJzkAApPmE+ZUw4T1iLCackbSQ2Q4SYVAlqsuuCWwPFLfB
ABE7gcgZCmHSSsIZGRTDH+ZqvO1KZ372+oKgyzP9kTqEyTV2wfJNTsLoNhqqP0ZoFJ2NyIBxSDZB
U6LADIttIB4tx4MwmjEhOgvrEao8kCZh2JSdmVfpGlEGzpdUk2wnBqnOW1FjrdJWwk4qqaHQEFlV
GXeh06TNHZj1fIqomdnUh781dm14jJpwbBg9/Q2oZgaWoGPCwJnlRgUvBDW4UIDwMvveQ3UEmn9s
Lh4lts/bsuE1pHEL6wd3SjgBgtQFgayS55ReOxyE2dnvMkqGjd3yyTib2kmZd01uMBchFMSWmiew
uluIpcBz0lZvInHnR4uI6rEa5saERAsYYWHVweQQZD4VAzKLWZuBbiaaqVrXuMlY94l5wA2l7gTq
ma2d2YEbZqUAms01FSBvxq5zDv1jFkc6tSXZTlSMyK91PJUyjB09jueqSPB3PlSUZlYiTzmOB0r0
ZKnxZYqtRq51IpI+imkvDxU68PpXZQEtcrhbl7W4NVK7G2AY6eQ5+B1qZveWTHEn63oGPrqX5Mlt
OcsBghEWg84NGUnx6BqWGUMxtHKdNcZ+Vq88FWMfpVCRna+M1LOMsFOayIgWPXFv5kx4IvT6lM9B
XbR9FSaWMLOnuUzdOLAHD75XRnPXdIjcd+Bk5uNmLvncXca2VfZBkbMxP9eVJuVGWXbdvvCZE7mx
kAeiPpvndtZBB9I2/WnbRUp39QQt5CgeautV1hUBLrMyhzqoVcazDWqx0JPP8MPkpm2gBhZCBA3x
qLby3F7N3KsMn0C1olgXENKCZQsMz6qnXiojvXVj1XpewO0+w3EvD0LlWSBz0ttwrjSnOAtr7doN
QNMFJIy0aac4kSfEJZE5ObyLenAU89vcVpW7Zj0p+wukL12oDkCqLlLJyLtHqnIxrMlotfyuhh8N
NqJitLAlJKy8gmhggWgYr/6YmwPBmiop1tFLy4q43OaZLOnGhVCKt0dMYFkX8ZxL2BAgRoa+Uwag
z4lEqHXIYLy/qlFCbfg+ceI41OTeUkgWrN+SYUeH4F40QSltpTewArq0AivqgjT8/0mCuyalNrMg
kOUiFUQtukxnxbNse5RoeWSRsdwNreyiKYNyzbvr8icX0EU1+89mcAu2cZV1TMqXyAlclWA8xUYe
uUmjdhBWsa/UQNSmzThGn5aCfSeqd87s0TB/AFU4nZXweXkkMnZP2tZ8zLvgXXBxtAnkbaGiSECv
Xqbx3cqbC+o4UReCV3y5TzcqHCIdQvFmk60Q/fjWzfyS3jmQoobN7Bq8hzCJTg38wqEDr4Hx5tzD
ddx1YJj5t8KIQV2jrSYa9fDP+FHEJH60XTF2jzxOe45VCUUpD9oq957TNOAHQAZgsMp6Q61c36eU
tag6QX/wtssGwi/7OUZCrJMmhGYaanVPqhb2ia/4t4HDXCG4JEHzBVkOZwmbxO6RORBPhbphaRaO
D7oyoFu6NoiHCAax6In82N9Xwq/2HG5h5qDV5YdqmO7LTlG0x5S1duJshPqa1uAc83gN78ciaKUL
hhJxx7XU5YB4YhYhwlKUYQbbPcU2+Jgy/XMOI3fCUUHw2CGh/DF1mpMit3XCeQRStXvX0VRu3ZxU
j1JX8XmT6PQqh+XGKRzhJ6261LZsdB+L1F0OemqOhWCUQdJhMuNVKmAo6Ho2BU4OIld9nPR7gZtH
fmLsP6ZX0VdmYmVYnkltCo7ychOaExobVUy8SJqg8s8VqGkFwHlf7wof08T/3YgHri4WAmH2oevv
ctExbzJGBG7jsG4E5xSKcwjoITVm1DetndxXRVP6la5OjeinfXM4MxHmOJwvocZ0xoBlHpqFfFcE
bY45Zif28L99s8Po/W8LSw9F1tgttAHRQsZHLh9LrYobK5tG90xAIykLckcrJ8gOCrzPXw/p35Yo
M4llUY7xdFxm8cPP3w8pEjVUgnceNSZBTBKVXrEa3BNQiU8GEEwk5pjIW3JkKQ/f9V0jkK8EM6mi
IEQ6gkEpOWsRlMV1eookvCDU/pogSDQSx3IcnFGmeTgq3zVUeZBXcmZYCEJ0NBp30wV/IUF32a7j
V/ee+dVzekWD8nJ4rG/dp1MWNh+LVX82TmwsAcsyucmXVLRxYIYFchRSVfp7Jm/BuQpUe+4QfmKp
LWpWfzVEOeXMwzrHl/vYy9SwCw3JQR4R2FPBFmoDhE5grDtwTb+eHJ/2iLFDOhm5andpAZhI3YtJ
Ql63RqUJep0Ct4g6Nc6Kqh/WKuv0CXDcL8Tfh1AGs/GwGbmIZzAXl3W/ztUtNW2sA/d2iuyoXRuB
8aDy6+rWu6IXBP7H4A/ilE1vLfEGOZuvu/sRCPDnuL5v/fDzd7OHIf+T2B1aL7bpBk5O63kF2dTz
/sSofvr93rWz3CsJ2NVdPxzagTd17Q9rsJaQyyBgg8LWGfJrX3frFyxvOarAahETChLIAyyBDrKe
CdIvpof4haytlRVCxiGU5yxkl9BpCvLQCE/i5g8rbdEmjh58RQSMjEDw7eNYmow6A2kyHMX78oJE
9brZxNvkhgZJBJL0iR5+somhHOJAqt9jhDhLihRQd0bZmlBI9IpbgZgRdydfqJevh/Hvh48FjQjH
cbHwMDOXwQU0NXWWxdqADiSkEqGdDT2ZQkAEEjXkRvhOG59CdP5927RQ7TEJw/+Y+K/FtinLdMzl
1MWrw26GpLUVKFw8Vm5Qb6c7xG75Gpjl//cRiw2MINSFCiVFgWmxt0zF7AnuynjFyrNEnIHH49Nm
2KmKgwVtRgVPwq+H9e9BG64THF+OExvyInzpNeR6IxdiyJIVhCpBxofsFaj4bjSvnCi7PoVc/WQt
2A4mJi4wJjYY/uve8W6ND0kSi4kVyeq/uDuv5biRbF2/yn4BKBIeuAVQBlVFU/TkDUIURXjv8fT7
g6Q+rea0WjE7Yi7mXEzESGoSVUAic631u84TbpbcKFD4zI1UuXq619GmESTYO6PLMO03X1P9lxdC
MQDmANZYoor28SU0R3MEO2VK226i68VrnXgT+NbJ3CleeYuD8W+e4wfO0bqZ/fV6HxZPFGGUTU0W
bpVzeqlv5X3ufsljDgp5s77w1W8e479WMH+93Ie9M87iEYNxLmdFilMVWBIZ+lZJLqvevOv1f08A
+/HL6R8Zb6ymPFGQsG0lHNMY6HtBcvPPz+tf372fv4/+cVUmSh9NSMnC7VC1d7o0X1Xj/PjPl/jX
XYtL6LQFK8Jqsh7/ukWWmkrgAXDWdqyUQzwnrgEXpejbzT9f5gOZ9MfN+uk661b985LHhFuSmXSx
5MNiJ1xzK73GG8bchKbkHkCE4sx7++3bVX9A7z86+A8g/4c//hrQ/wsJ4Kr6Wtx2zdev3cXn6r8A
+gcXXzm/vwb//a5v+up//Db7XHDXvvMJVtLAj5/8jv/LmvXJshVTpq3HnkvWKb6+4/+yZnwC9Nfg
BYBxqN9A/j/wf/0ThtkwA2AMaJwKq9HJD/xf0z7h5QjCSB9BOW9Arf43CAAy/eJfNyx4BDQEXEzg
bc/Y46PcilF6gStBZtw3uvzWM13XE/3OEA2zQBP3tyDm/41gCmC90YViJO9RXQS+kGZyHpg8gARP
ZbYNovzE1EF1cNw+hOlBw9Fni5njuTUUCeyi3PQSeEiDcWxQybuQVImYmTr24srZaM3EUTrLAkS0
mdzOpAHopY4dZR/hUyvtcg4yZ2jyelsWyz5oCeEcZnnAOlj4yg4xfrRvI/MSfHo3hS2um4Z+qtIU
w+P8RNYK1vfZ1HptQvCDpoHBBNehbc/HTCqOo65uMqGezSphBj9qZ1Hd5JGcbpUyfdUD9UiSz04l
ZwH73euZ18udJFKwbKtiVBuuoNazPKhnudduUrIXPMVoq00k93vEX1gDzNF1T/aCnqvnMEtekZe+
EP91GMrlerbixLWyyFdbgRKJ6AgZvYoTJsEXHZg1yJjTF3GEjWayD7B7FQtW0RieG0axS+Zlo9Th
vYSNnZo8laENvb6yfCWXPkey6Wt99p60TwbT+z4obhOhXcYLR4SkNj4eHbUj+6rSPs5Nhf2pUCOv
0gxa0PKiLGOoq3X6GsvWXTtrZFuKS/IVbhmvUgm1xmWgSQeZtDS80fVntahUR05PSivvakn/XIft
i6QpxMqCiNtT9C6K6CWP5ysTE1l5IVZBGVVPWhpiYfh6uHST5jGJB1IpHFNeXrI8uOuNzFh5Gh6z
yfcgtJ454Z7qInsPlEp4sZXdNYg0k+gFP3PDnYe2XR2iv+Qy8Qst9luVGD27lzElTN7CWMN4NL3P
BHdWrPgS4Q/hZF91af4a4PDhYcVx3S4TRnZAyWAQ02Wk1WLbldYlgTilC2kKt2YhnC6swbJV4AiD
xOekwjU9Mebm0BrVTR1c9vEQgAZJi8dMu4VgQEKebc2JtxipUwdgUT1JRA4m9V+KkdCZXiHdISpG
x1KVM5b553LKCGBe4pd2sC4x+BL7Soo2ZBo2PrbCQGIZk/zaAYtIN7LBbwDWr/nUZeRpo/pY5ju9
TebdAFm+bXQmgKRQSFjsbwYlxslz3DP+B9ciycsh+MpVVSDLFVY0oDWg3j3bpnQI5xva7gL3vTh3
pTJ6L6TovaljSN9xBdBawcPojcEt58ny1Jy7jcHkTTYVPgEgLe/V+uSiwcKKk0zhqLhu4nTezN3y
Ouoy7mHgt4AmMrcnrokEzt5JfTvrWzMtCigk0eKGAn8lOfTnpVEdlJk4DT2Usp0dpiBJHSma9rms
b9myIicdhosOYbsTFYXmyUl7hdUAdlabUJkfBivSdkMpWbwV81N0B28hgqokiX1o8dIVIt0yyscj
Lrqxy9abRv5zgllajGqzF1Lk73BCj7xFjA+BlM0uNeQSwh+ti3O8b7UAL6apuGuHclfq8VsWm2yF
Bh6slupHrbVfktyNqsi4Nq3PRshqwGKrxrkFpWlYaefRwHK0qhRfmPI5LZO3QfO7LjgnNcj32Bo3
wlzMPQyLnO3BK2vzQeHmb+ZFnKBP7brOloCE0wpjvp26FHeGAerXzPWxgIKwMQ0uU8XldTQfg769
iPXZpnwqri089p2mkgsMY1nqdRNfmt28IcbjAQZWht1ycBfUyWs6AiYM7a7oeWfKhAdhlgAsMOgO
3xYM07NN0mgPHHV4B2N/XVtdgoNmdMTw91qMwwUnjkuwhivHconhtf4cdAbciwBT+LHwA1tZffzZ
edqOPUCf9J1dJDfqLMOG6Q9aENOKyOzGZdd/bY3WNWlONnZu+cIqr/WSTyWVxfVAANGm1i0H0g8+
8eWp1oanJTEuFRYuPrDV017twEmkwQCtL/V92ZW306zhGNwVlouf1UvdLg9EKG7TSVzOQnkIOo6K
eSy+5T7Ac2psN+6Kk65zBcvAfAffzmg9qGI3gbyQwN+RQsOztcRwqjYlpdXCn74kwELL76WcVIKq
UHF40/HuJgbLDR9bvZ8PHfktFubUKFBxJJ4yMhYtfZNJQFbiAgYDp5/oL0IrOy2VpbvmbN+1Cvk9
8oQtaH6fh/0bvf8l4RKC/QStI6psN0wgFyj1nLoA2zLIfFF5vY7reje46aC7xFpeS1UPm571rioh
to6TMmANGkhO10hgtWZ5icQwdInNgKGriBJD1Y5gGrMEaWtzw1HypnXG3vJmTb5CAme4jeANQ8fe
lA8EmCluHFdYPxmRNzQgEa18Y9TQZFJSXfRwuqyzyXYZW+guFYU5Vs9Nbp3k8VJrow3swpc8WpfZ
YN6iAw6QmXtFXhDJvg36fPQEJtaOocMokQmuEJIgJkBt3oWl+Llk6sSzmXf1SMBUFUepI/p53IdK
uw1qYftTcrtaJPlVBT/OrNhR+Ok2K4OtCAANugPkWMgSNtkaZt08FXLzJI+EfiqLh/lM68Zqz0tb
zM40F/gHViS/L4x0Qm24MiMWgz0AcRTZIz4etHuz6QEUbnVBNocU5xacMDyaRbc1B+2WJtizUgNm
CaWSWDj+zKJ5qrveS1m6URV8Jn/rPdBn7Fs1Cz8CGTf88tWshm4TmTqgcqQfJ8PwlXVZiwWEm8Yr
gOSzmfXiqm0BzSATvU5qeyEnHFtgILqr2J/bsBwchQQzY+HXRqsbbjequyKaH4I4eV+a6GUo53uM
okmqmTZZMT/Yw3gx1TSSiYRpX8ieO6a55YTjtoyyE0vtVOf8UirVS4rZI6Yo1EnTZmnQ/EmB8qCb
HnKlpx4Ed2d3FqywfN+l6QO2iA9VaxASg+TYEVlbuPFyiWfsHfngcDrx4JfD9srorRMnsOljUB46
maH0hFewFq3ZSrDMLmO4NERPtjhgUydPrJDSdHISk/Z6Gu+rZJT9NmxhD7aVX+sRzsxWttegteD0
HBxnDKNl+HQbxuXsS5q4tKOtMpdEK8GN2yjkBcc4yjojxye8PYsIMYrERN+noXQQYXVr58WLpWpn
BPJJHWDZ3NaaoxGrltY2aQewTd1QC75qCjaCI+eeDivRg/10KQJZ9ySz23OIOrGILJdzRt0RK0Gr
gLtml8AQkSSwD2qrQtFv69APbdIvSZd6T7P0fewrP8Sxv5LB2sioUlwbvpgjEQk1Gop6qILspXpX
xyD0QoW8pLiS9mWMMbaBs7OeLrknm+BEhn0vR2Hjdot2TvW3lhikXayQJaQm2MS1Nz17RDisWVMS
lxjJOJkC4y7F7L3przTO9SmrWFIMqyAeuRSP+04rfRikt4tWXkODealkFffEeD+HlYUEKn4NScV0
m6R0hUGAUT0/SCR7JBzkyUQkQ7KfBiKjRqBE+L6rbYmmkPNivjbGE9qBQ75kbMgJxxua7a/QjjBF
rFMnC02/sLMXfWyeBtR2ZfsK3/rOzu0vgRS90fS8harMkYPptDe32ZdR6Y5ljCHYmES2Z+C+SQoS
L3UwFddZOj/MyrTrLbyuM1LLhKDAHfpl084qEUFFPTh6SziFbUhfMXHxrVG9Cq7yTMHOUurgdhBN
mOX5Cy+vO+qLW6sDiWp3YxS+SdBzXJ7uXSCZL3pF5hoG/ZhnT+3TNFaYLORPXR68yDz7RWcRiNDg
RTJnBuPZdcglvLLsD6Wc0/goyZPelm9WIia/aG+klIjRQg6PEnGDjqY3XwZWyc7Qh2sl7nSHXRC6
VYTnevqWTeE7fkPbrgvfFqhGjpw7VSCflYw9oe6S9zzCAEs0/b6LuCu1IXTXf9SmgJyKeB/QaQQG
IQJjDODYmKRu4oReO/vSDF6HZcIQH/iaKSmLN5sPsG9eRThq3vA1sGO40VLy/u1mS/AqWyuEDj1S
lmKODT3qvsc6DOTgGV5aYrtpnPm5zvZl59IdgXOU56J9iEVyXPT1MRiUHX3CtiRXceqGePSHI4dE
MdMsCqOpKbamu3Eu7iu2UK+pcTgeDD1wehW/fTF3YIgPmaLB6Osb9C4jqUFiPxRLeNBgbu7QQr7U
p3FJRwgzlFxk7FpOO615V+ojWRokELB9xWaV7mJO932aIItKpGLZ4Y07OpVt3xJzZLfHoTvVU07m
j5RdUxBoniD+qVGbAYCMYluVpoc0xlV+UeJjj9t8hYsarCPzDv7J0YoIQMENnnftQqGK4aa8ZZ32
RasvzF7dLDW0IEqmnJM8xwa9tTDYp8DWtfTcQRgE7iNcagq1L209zpv19Hf7dnrQVy/3mWaotLDj
L9Pq1AyGRfJV+5QX9ZMZURhbyUOY8CrqDSVjXb/j1UeM57voyeCgKOBOy7s+/FwpnHGUywbe5/bd
2OMEE2M7KOJtkozcthiOn7kuZBESu5aRwbo86L1fzvidk6H5AtX6braT1mXegeG92hO0RgVRYIOb
trDMqPdA3UvuU+RU9QQCXJNTH9KEFzHa1JKcTFefm3SjkLISGgZ8flOFbkv6VDDh4mNQvcUDhY2k
YgCdDKsLNFlwDr2BxrmdaJm5MYcq30n2bTXZiM/qqnMGXZxFYm4RJjxN+jjCG0tfxnJ+0kGjjSKY
3bWvx723cGaBpCxrbkfb+hxDvo+H2M1bTpU4Ws9oNX5dzOwJ2PyU5ZgLTZ0OATKY3CVm17Y6ifgc
2eAJm7C/rOYdntYO1eDz3LARdFotOUsL14rd2FDDt7JKX/pWviC38msDBusJMlo3eRNaAPHmGbOL
l06FCVXmGsbvGk7U6JALMqyCiSoqCqy7xSTv267sh9BAR6zFql+EWePqw255pWgkYKlxRoUCRDdw
sx7tqtsYHDXY+HfeYpK0pFU5lOMRq3CKXvL7NCqr9SQH6SUVpozuw0A55JH+bsjTIVmp06Rc1Q4c
7V3SzQ9aoVpU8BSU40RlkPWpp1khZv6LpBESwH8YNs8lB6RLJ4cYeA4f7QgfU4JWKfYr+VRJYmP2
HPFRdl7C5pZ+6GDP5p2cyVfYSGOSTyFHmGUdk9AVKxOEt1J2I5ONAE7ZUW2vJsBhud/UiHN2sTgD
WxwGyCrfR+X/gdHo/2eiKRk9EbDIryenx7743EZx83ez0+8/+8fs1Pik22idDEOAppDh9ufsVP8E
RQMgCcqWyfCUuf4fs1PtE8wU8LsVUyMvdDWD/mN2qn4Cj5RlC96AvrLOlH9ndqp/4zP8BH7C5V+5
HLaKLsk0FYa7f524E/ZjKJKcNEhnaGAbn97mqVMKC39p3AjlJPti6MmrZDN8tC3FIbiNGWNqImoQ
ReNUo1buRHTOLAXD3sS+bSNIuJo072g4CpqS7iDPQ7lXMNYdNWuhKNfYokkB6upi2cJ6+gw54IXL
CG+AHL/IZB+uk4Z0IdjWHsQxjGpGc0hLNCqWdd/VSPbaBA0Ebkmu/d4Wbt90/V7KVIp7ef6S5wRW
z213L8ML9ey2LT25w0K4RShiKYQeqb2D+AYbTKM/S2xJiwQPNitSrCTVlxQNJrEL2pkKvXJHOf28
/q8ymLIWKSMCFXJ9VctO3sYLMzsIU1F4mZMwzR8qCvReh1WHgMqilYK5jXcZcxrR5ifyZmZnbCg3
x0Va+EU6N7e+iZPyrrDf8BeKYZtFx6WtydutHmFqEd9ofy6WL3ZY0ObTpfQWuRyRUR4GfktlLhl5
JdmrPKtna3kOWyLXhmhrg4TmS/wam0w9rCI/2YF40CKKDanNt4SXPNN0v8Yzptdpfdvb2UkSzAH1
JhYMNHOPdD4m01L5Yi6KzfwquxjKjg8daG8N8R6O0luVY6AlZTPVzt8HaLWGMVVOcpqVvitWcOgn
5mAC5X6eIKhoi5L0m5oEFD19BcUtXD3oHLRit6E5YHLDCNCMu5qCML7KNenIKH894JPXgIKDMLrP
XOyVhBMqpUreZ1W4NxvzxhwY4sF23xftWS4p6RWt0naiy0hl1JNNbWKUI8Pr9RukfVoob6N4AFhc
Fly4dQJ7zSx5zyKBImhDz35tzIPiCor+QRseyqV8hX9NNNkyPyqQyb3cZvXV6wnB+ELb0jHvEKg4
hLKz1ozpuqpfRMdf0Lu+wI16SZXoAhNJRxf5F7JsaO2fEtSb3/69HeC8tqGPkO62mMNjsJBjpJAr
vurA3sLhZn7opV5x1UH68m38RHzvzZDJLKjuAkiCyf06oKuit16WjqjZEn18yEONGMLIuOsLZqHo
U0jVyl4khTKAnDFYqGMibZkOXo4SR08r8Lfu9MZNuvFNN7JlW0jaQ6wFC+JD1XCr2i/7CdMF8nQJ
xrMuzRZH+owWUY5bA/+b9E2w7LSaE5DUJbcObQaf1XW/SFBMw/JEbuCDMt1UzWC7TZq8rxP3dGZF
6pJ+KxENbaeY1hP1sjTzUy7K69SW8ZFUnjOl6Ldg3lRgWbQfFe0VRTqhMuVIHE24KxuejMwQT5VP
QaYk++oB4nrpLbo6OGIyr0ZJOcfr1G+dHtg2ZcpihqQoVkPrKhW6pkbhSYYqrbethS0DZz4EjBPq
p1n4EgbdfE8XZi6hhTpuk+1YvSRpnuwMEhjQiajHCe3ORlsTCsukxWu6f6pGfafEDJUWW92HeuyX
6bytZGrRKLS3oCLeZFEOhmmledVUvLQBD76sdMcU97iH3LbcoKSmThT5dazNl4seboqCXEuDcicI
slNfws8CRH5Vl/wmxYaoyoNHWxneNC2LvFiDV8gp4qMeFQ5IEpgLHw5zoW1K7AzdORtnFr8SeHfM
I+kQEVKUG+OzFBHoPiGlmbv7MB7OXZG+UZ7fyYx0g5LGSpxLbJYIUSrTLb6P1+gQN1VFB6HCxkVb
0m/nZvS1XLktRd56JQlbbq/2+7YkY4omYt6S5tXHSXEqCLfHOwlxbt6Y1KtKXB7EGoNTuvTye4nB
utLoezjzoaeGBWI9NlQp3yDD8M023uqzfJ619BkFw4ZspSt54PdpDYlWcfGuVwZPmSOJb4ngBxEV
g4xpcHUpeVVjcSLU0VfRnTpBzowQjVvq2fka3phfWe3oLAaQjBQW5d40uqt6GW7imhSSrJQxGNaI
Tu+Dpz7nkwYoIsF9kh1qSjbExgtj/pa4mdJDR5Uw47UxQJ21WxzQu61hZ/MmhYM/1ckJU37hTPq6
/q2GyhHdoBOSjsEoLLiItU4+JbnXmwUtYNaw/azs3wGhxzM7wtpiF2c75eZVehtuchPMIk6yU1PO
qCZpzUeZESss/s7LT+hJX9sgfEvsUHYUUbAPUCziIbctovppHQ+kbHpjOD4suuGr2jlkP65E0JKX
mrzQOtAtZ5YP95ip7TomREl72as3gfg664yAMhaoG0jxe2BpOzvQfTjvJ5KZvKJaHtUp8TcVXOar
hVQ5k7pBRWjmhwF8sbp34qa4IVi02KUguE5001tZ6ykhH349gRR0hAxFyVqP0NYxMfYgTiOiDcFV
J3PHYxNOafEIimB6IIKdCF1lcZCtvQ3xeDEM43VUKW4qg/d2BgfkwBOANcNQQmNEFrTsvhqiSkbA
ueyqtMCwo2wm2iPZiTs50+FVV8+F0T1wMpBlrDRPqRW+irR8Se/IdyW3MhBn7lToKSkzOzmP903F
DU8NXNlUTiqVH9NS6oNUQ5eVGwRPZSiwm9x8LoWCEDNGlBak9kMZW/SUFg1mxbTwoFXBYycVkzdM
eb6zRCNjstkdVYYem7q/17O5dlPLzjy94OOnbOaGIrdeqpaTpzXsVlnDoDkzdQ/wVfVFfId0lWyd
uGZ8se9q86Qaq/ZOyYieTfmQuKf3DhmqaFIT1MAIxQ56TQI4ytwvQmZ1oWgqcEgZT5LF+NDQUgQa
o/GOtuk72fY/0F78NxkuyKsv7j90DjGpn5+L/7n5+vX9L5SL9ce+Nw0S2qhP1PemvlKEKfcVCDnf
GRff/8lWLQ2C1lr/r8TUH22D8QldDaQ/TBpWnrSxhuH8aBuMTypkXzAV5gwQ5qCu/jttg7l2BX92
DZCYIIOoCkpeDR4CH4/W5WeejlolZaPIQXZul5DxcX6L7PTMfoYnmcaxlj3XabbP4VB0g7mzSUsj
jy+cZ3eIqhQAb0a7a+P+aEaz21QHEi0ZuTXQJlL9BcS0dBcrYlLt6krrS1K8bcXaSTcOpEacT8vN
OKigtPVI0qAWsOnG2bFOV18AeAbzEbHeo93g0we2Cgkx+RpXqreM4TYZRkJE56PSy1+IUKJGKO/1
/Cg1l1FKZjYDdkuvvRr4RizFfWJa3kCEvGm2qZPaKogDoKVyaqUre9rHwTNy221cyO/UAJwZt8FS
JyR6TntJ0vf/KYbSf9N7osrGymn89ZtyWzWfu2z+0WK3P78sP372R48ts/JhSgqouvYPqtEPfpIs
f7Jl1dSgH2n0oHTLf7ws/AuyDMEPCUzaVu7vzy+LghxllcEIqJ5wg/+dl+UDh/p7GB5ReB9plA1D
1mHWehM17wEvyS+BYni5EtyjtNtJ+PZqVXmwx6s+tL9PbaCi/b0lCtOBn97OPy+4/v1P7Dlkv0Om
oC30yexiGds7pRf0VUsMOaV6/elJ/ODM/Wy78oG0+edFVqrgTxcRoTxGmQhnP+1vxkXztFU/oxte
iAx4mF4DRMRDrBwbvFCYDhKmXjhaYPzmG8o8t7/9ih82nszIZYLPUvLpk3FX5uvsTnLLhiq2JVAY
7F7LmMLFpHdELhXeqci/v4q/vLffWLd/bn1/fu+VNPvT91ZtKbaLWmJDovKxyl3XxD5JMORnzsde
DNdjbR7N1PAa8gAD0il/c7tX46S/u+x6I366bKrVIQyBuvTnaWNf9ZfZVfcYRW7xgHdO9JuLrDzb
v7vGhxmQJEdK1y5l4BeDCo0Kzbk97lY5LZAk+W1eBOz3m6+z3q2/u9QHfyg8Z4Vdj9PkwyDZLbMN
SgZIFiCPD+NrhIsQcJYdml7Gb3e62np53vyOY/rXs+v/PcCPLnDGIjGWABT3tUzeDeK6G82d3oT7
mCaJwHQmwdxR7Vhb1HMkgP7zF145xX/zfT+qRCx7knCIWzo/XY0KRttTxbSTBmpnXhkAqV2wKE48
art/vtyvVulHrzhG/rNVrzTE6qm6jb9KIRNqF0pT8NhccFIuv12Xv7qbH/Ya5mSJpaZq7dsQFkqV
rENgIIr2dflgUo3Y3K2lfisn6r347Qb3q7v5Ye+BH9K1TNjQFLB6IlX2crm77mf5vl4XLZvRlKSv
YxNf/x/v5ofdRh5zO8ykWcGCRUAWtL1Ri/dmF9Qwa5JrOEWeHKhePiikAlseYPtvVs0HCcCfa/XD
ZiOpY11D6VH8fl2YQoFZaMPzU5xAeYnI9y6HwG2bl1iWnYAXZuiq6zxWdoxK8L363dr9UO39+Sk+
7j3GxLagQAq0tKNQiQDIbbefQWns5NAuAfgTo5Q2e0SyfgzyWkV7FR6WSIe013q6BgTbVjLTpkJx
pmGNDmB+TMcXw+mY5lECeRtsv47rmyT2mtAm6w14+TBacrzNtXhTx43Hbt97tZJdMbYiIEACIVRo
l/OxZ2Y5EozdEiqPqwWy7kcTL69OzITYy/4UW9GWyhXuUj8/x0V01WIXlKzJ0aiRrydZv5gLnbz0
rN6quelY9UI0upOYZn4ZDYUn0ZDncXRbRu0+lFtCBOR8L8y03s4J9FuoPJdFqVzZBXnO1Wtovcjd
b6xRf7XGP2zGfRSKQU+hJ8tB/bqu8cJSvVjlgAlMQqTNI80kdCf1dzvGL3Zk68OODL5GJV5XgR/E
+6R+Qn78akmwveL+2qx4YMuGdvqGrCALGwSSpcG9xP/xNPjo6Kc11hQbIg/8uthxLR3soGKRr+cB
3mw3EZYabXwT1TMbF2Nf87c69V+cqh/lSgsYQo5mIvANRr5FSlp3ZTlZRo0PzcNOqqO2HAf9XJQ3
v9lJfnGXzZXB/tMxrqn50Kq0OIfCB1XH6K25l7pov97lpAw3qXSBr9a1LnMGGcoR/N72//nKvzjb
zQ/79MzoJ20rIzngg3KsNcDWeDi2tsQZNx8r/rwe8P98qV8VvPj6/eVLlmIk6SiLFYBxcR0F4mDp
dyuxsA/be8so2LXR73eLo0TZ7w71dSv6m/PV/LBDT0vbFKgMZFxSuqMEdB2MN4TgegQIbqDpHmN2
w2A2r9Zxlc5HSWfzd5s0plS/uPiHXVprZ0PNyED0scVKR3sfZMR6czgkJcQMebJR2pWALxlbVJp2
pyJKj3lmX2GHJNfNZbFMxyUb/awOnitijFTFbaN0pwLf10j2pG6vGFur3abqoW63ZXmcF7aiXdps
JZ6evJW6wI16LOCU/UyxjQUMlEx2WQGQ0O4jnmwQwJAEUDNIK1cKN4LjMt6oy3GsXjV4HJQ/0W4g
ncb2EUFB3J3M/dLszWkrpk25Z1eU4p1BqQJrYYZulj6pyuWYHwPtSddueuXOnh4r7b3THvLiVh52
qbobzPeh25utP7S+0LdC3uXpXpBmNq0fuo22zbSTh7007CMYYbqvR3ui0BltO8k3Bg9c10o5DdZM
iT0kRLYX0j5R1au06e8SpTmpkOf6YLlkzHm0QSl6Ju7GXEOYnlw1HrZpb/tkd0ZDfTnNqb8k6q3R
EJA6+0Isl5r1qBr3Q1ns4nneZyFnKK97V2nHJNO3Ee5KkTW9yUwccXi6tTO46q1qvUsFnhmtda91
l7gl+mpm3NlqcVGo+ZfOjo5mPN3IGoZ8beTPrbGJMkbDxC9FUerKtrSR5/bLKFlbuyqADRsPC6rP
i7AJeo8j4tEBkJaZPUe7z7Nkt9QwCRNuhtQyu00scRJRegdvx1/ZDNnXiAGtRlRGWwMjvMfhHjOe
zPaygZFKo44X0crl05udKPUVbB2dcjT2dUi7AnF1WgrIc9ZhVBWfuMxNriDhqIVrMbQcqpGh4LzT
jUPNOMWqrLMcNfuimxhCAhTU8aYC9MWREpe8/dBiqzcVVxDf4Hcy8pEFpOiSoe8umOr11lzRLd11
6aOaziFeOVS7JggJSOlNmo9fqgLGSCG29lL5ptb7WdVeGJnYzEkSO5o5Xc6xBe9wuu2rC0JBXQAG
eLUpdDkzNy6Gea+I+DCGCFYmvOJm43YMzVdrmVZfPC8VCsmi2XbW9ROJwsZ8TdodDEf9jBHnSbFS
jBcMfxT9TqcTV3N5LwXlat7nBqa1N6LrfBablQ5qdfUx6dNNpDxLVcD7O50jrEycGGe4BLq5lsaf
NbvdhrDSlxZYWTyxszqpabpFfI0V8e/O6F9tNOvf/3R6yLPdMFPue7+e/aWdcHUcoKE1mziyPH1t
pN7zJHC7gJLKWA64Tv7zhq79ohb5Vhj+dF0TAY8G9Df4FsZ5QRhchB0veD5sy0Rcqj3BD23mam0H
MnvZ6qVT5vDFcA6j4BPGbT2ztEzLNcPaw67RFbhcCWjCZgGymNekT+6TngoSUniuLl6GrCE1U0dD
llA8C0H58RYjGgBl2I6yxhmJwMaSdkEJxkiJNiE/7BVAdfscDrDSblKzR6/CwO4uH39n56H8Yqby
Mf98iYYFmUaY+mpUABQesQ3NlLtCPHPCYKtH/NnUY5qCcWw4udN83cINt6lZBaCUwAB48gUepWOC
92HF4Rd7tqKeKKUu89rYnKP0d25E9i8+6Cq3+3mNaLIWLZiMNn4+I+HgEDYxeYS3uIOc3Wk3wr5s
lhReG2R25czw9gQ5wE+L7qQEOHyNJrT/gud4HSsXAzoIFplyxOnqUFfc5qjBVcvte81psie1Y7m9
9jXqjSzYgSU7aW3SemG8Z9dumBbk4RbbiFe8HVCg6OA2dQitgwnrGisAi4Idoy7v8nATgxvnKmIa
9UuWv68tAOYtKBZWNn3qpqEJOpk6nZY7ViPAuOA9dJ+l8UUOR3dUTpUOMVyaz506g8oA5DbntMNp
1FeSK7w4HWwSGAyxCqXJhWFxKh+nqtuWirW1IDjHDHex03PnpP1f7s5sOW7l2rZfBAfaBPB4C6i+
isViT74gSIpC3yPRff0Z0PY53tbd2gqfpxv3xQ5LMquIJnPlWnOOuSn48Y1uAfPMwLcKxnqvBTaj
3H4w2b3N8cNm0ZXz74JffsQy/0Xd8nNsPZje0Ehbrd0nJyfRtngCVUio4hYzFIgFpP3p3uruJfJF
coXq8bWOrlbee4sMdRIAnaTjZV37YEpczNkxCf02Jdsi+XHIOgz2dG/Voz/WkRfCVjSClHgyJrCG
9CY32CZpc3HT4pTEJbxU5u4CBwKqUqB+PpRW35ik19LHG7rUK9JwXffzzkQgnQgLLV5+SF17l+q1
n+Tsq4yK5rpcJ3EIdi/0sX2udMqRv1+B7F/UzeLnujloNGxqQbO3stegZb5XizOb91HtQS2HC2AT
U0bsXnVpfquU+EGq28jGgsKNS8PsxmjqfS/qq9bsTR7zZFIusyhR4aaPbWQ+63m7F2G3RoDuK2aJ
njz1mLJxiO5DziSvom1OA3o7Ryl3hm4i9H+XbuG57KVzmPrjpGyRLyMBgrJQKBclq/Fei31YIVOs
G6+WcqdNbyZ2lXxuVth91qIbz5Ut91Nc7eIu2OY5Knn+GzknaguBlkr6yVONkFcsJ+byHoYrtlEL
Cw6GqXg9q+k2tRx/ZIwcMIv8+8v8I4Drrx7Hn04JZNXTDmeAeYhr4TsulP6qZa6DSjvoj1N3GRX+
OHO2VWj5des+5oGxouZaZfRf6snd/r5h9iO18q++yk+HiHkip5YWgLJ3EhcHV2Mc1QkCWKnRqFtC
0Wb5QRbCKbOHB8rvvTHfd/swdY5k1rD+Kiu37q4NMygENKCjfOT1iwmOFS7/yOUMEVEcmD57QUb1
6XR3c1kmB4PJje7uBmvfpb9D7v/qyf3pZGJXpmVj3hL7OjCP5C6/GOHWqYQPT9lES56IY9GFT3Am
juV4FIbiz4Sc/+a1+VWTfpEy/nkzQD2nxU7TM3qgyTkhsSUn/VhW7ntuymNU6yjMe2ia4Xq5gW6S
HRtuqGJav/v8X5yvhf7vn58VmlD0BldDktuXpgqOBt6QQKa3QULfmpzxH12rwbqdy+Tp75/hX9Qq
4qe+SZMq8DrGydprHGgLBiCOc7uc6JcmRkZRMkQwqa3/7d39qWuixmrnLLLKfSLqR8GqbAXZpgIo
GblHy3nIcZGVmIfMqLlVrOloR/PR4gT097/qL870C3T/z3e3rwsNPZpu7QXu3yEX21neTOT1JPya
bRpAdf9tP3l5Wv/ibfwZFKX38xTNHSfEerpo+J4TJ39U+R2XK6tIQE7f2xonoobM2mwNv4gh9aBC
tpLfAY9+1dH+sYP+qQYtkM11hkFWFGTgba6bfjIZnpaisOF6YtTwO7KW9Mzx0LGDZjZ+c41/+bk/
LYkZFM0GAK2zb92Kkv5leXfr4KnVbUqb+ahx6UWh+GOV3tblb6/3r27tT6ufG8MLtJhK7kdynD1a
cm3x5Ey0BBK6flAVVwIJZEKx6fqJDA8FGswxfBmC7k0ayW1IJ9poTD8Mfjew+cVbZf20imW1EUtL
cqquMv096MN1a1rHWMXlEKA+ytUjCsGjFli/O+n8YuH4GY9UGzmT0b5y94OefOAy9NHRHOrhx3rl
GJja8PaX5XPMMfjv36Vf3ueflqrWCkOIYTzhEMG3san6ulX5xvCCbd+P9PZ2mGgTV/g/tqoS/u/W
KuuntSqPpDUOGHKo1ftjOGP6ZgIkeYOXZdEp7KPKAE5jv/3N7/irq/rTaiUtTCtNaip7aMbHZcEo
eU/H2WDfRg3RqKsAl4XZar5lBX985n8k8fn/zBuAqhu5Pm/I3ygXojgtCVT5C3fA//y//+UPcHUk
CFBNTA5pC6vrX2wVElV422FImvCtWCP+2x9g/MMBQkUgCzqf/8sfQG0DcRVsFHgx6z8T+gDS+reF
n6IPkwG0K6CyoGVBQv1UgAs9yIg/iOfHqaovrv5lTvqhiYpr0mifiaI+k7f7mVjGUXPCDT/tSHYd
05RgesaczD+e7vUk2mJeWUvDOmuLAjNp6fAp53iO7oK534SQHIZi2FrEu6clmWWOuszVIt0TQbLD
lTCu+1K65GOGtPume2xSV3conlQsnm6a+SBD6+nNKa1j4eDCQm7KeUaZVu5MN99pnyXzXLcsv/oU
fVKSVIvX3H0wEu0+V+p1LBR0xcgPyxrdXde/gv9/Zm2/yM44kTWydzRICrbygMPjEuQMChx4ezLb
STJ3mzF/zTkKFyWHgir7LFqiViIdmWSell/TsHQIaEN1N7Xb0N4UzUM6BhuTGHji4KCCq5iMhj7r
vLq562ztvizoLEVj+ppT/1fJeB1jWopBBP4IZ2Cfi1t6Jfemzf+1IczDw8XpDz3nUzEojxyRBxV7
mXQuy07cWrCoU727U1paqITjDLmN8nD+SBNz15rVVYYkh+GJ29LP25hmsHMrfm7bkOE5mMN93TZb
PZFPyqzjTAq+60N5l2lcwmoM7nMICSIDuj6T0zHSe6SVKGsPSeMmNZM3U609tcHamKYtfxrE6IJL
MvB6Alh0mCurus6p1esn8K80yh17NwmbTymNzaBUh07vOPzyN45p3yRGv9P1VrIXcupCsLtMAect
qduXGnaKC6V3abRWY76X84fIDH3VRzl0NLu9dVCiA1JfnG3cYawVT0DxngcjWE+qcqHfeMwSjr+R
ou0kvnRlUD+X5BFaOiZ4GV2z0M43d5oUD6orbxTrISMYpZxbH/kunePbOIxfCw11ZNsWX2HNb+g6
m4SwB5KC8q8ZRxs5K/N7gwmCs1vHcY7JS5l5KDEzzxq67dCZ02ZMpmc3MU5dbh5SRfctGd5ycVdY
ILaZrbgry1C+ywibWTnfhyZttnZqKz9rFUakznuhT76pFAG2lIzCK1BwSA6k0BWbWiMWulef+6x+
SjWOO3b5lKndNZjledKLO63E+D+U+VNmr1xtvBICFPqKMt9Hfb7tHAy7Jbq5GEtFBpF9ZVf37My9
JyKavpGZHPJM+r3TZCs9CHbE0aytyDy5Os3QALONXysg+LUeVzxPUKNjXUmv8PPWNPc924h2KB8O
sm6+eifdpY62jjfRpJ808ttWduBcY81XquVm9M3aboO14vQwS2jm93a9feyK4RR1AxYQGVwMTooe
b/6rknRbvi9S6+k7Gtltrys7Imx2KsrguE1eg0p9w1S8dugdySG7atNIXtSAB72UWGnr5lQPRKn2
xqGNcRe71r7q8h9fNCwLbxqgElnOd2JbDnZm75tMnvIqJDxDO5lu9DGp1oNmaMeiNz/6eHoMGHMt
rqVMTXeuUd216Xiv1grJPPlucnjEFDP6UAbnUJOFp+rjWzk433v6CKCqDqBFj6Zxlt38kJRin1rT
WxVG22bKD2Olc8ZYiFTR1u5y708b1e0fNf2/Cbv+vdT/54oPzguQFrucrf204qOJi61wGOdH9NlQ
NATm8Lp6STTkw06BRrMKP4eR5pEtNnNQnIIhOhDYQTOo9xk2bH7zbZZP+9fB449vA/sAjqVm0463
fyrPctRCdd006qOaTKU30gND/eoZIcyPKrV2da8w/MlOLck6bXAhMeMtx0MOvZB4LeOaB/J2wKrc
FfkfE8f/qK75pdjy36Bxv/xXy2f9T8Dc/xtZcRQfvy5q/k/28V7E73+WYfLv/yhjdO0fYCl4+qGw
aTpM7X+VMe4/dFDU+AyJ4wErSSviv6sY/R9w40BqYo5c6ptlXvxPubLh/oM/QgDN6Jb/XHSb/wEh
blFL//khAnQM3FUF667q2CphePL3fzpDTpkcB2zzoWdk0VE34y+Vvjf40PM85Ts9RSFv5LeKCozB
yldpF5g4u+KvoG5PfSw+OrMFEzCdEhFeTahY9P8CphqlOLnx02CIlyLLqFYMq/a6cX770yX+q9fR
/fGI/+kVQOEN4AGtt8AIqqmmwaX987ef03F08c4g+ovyVzM0TpU7h8iRVmYy7YbCOBNfRn8j7KlO
elgCTYzNXVnW8uBLmbL0UC/8OGExMpmVSy3Dq10k60IdvoKKofVEBFOKAltdaFJdaREIKUzNS9v0
yaF3dehswlXssPPY0YGWOH5RFo9uQoaIzVHFN3r1M1JEvW1ru1xNmg2HSJwJi/swNbv0DJP8kQoZ
IxgSQqy6rHsjmSL2wNkTLYy4ezXfNxkIiRqpy6w4nedm6Z0YW3KqaHSCdSD7JOwdr6vF6EXTrXRs
1OIR9K42Sb7VGl1IiQt7XVnNes4Z/+RBkniqVu4TtQxxWw/xSbjVm0p4y9RAlgwLgddGZRqTYno3
e3EzhVybOnVn2JzluZ/zaE3CHH5GG2oIMTlpQVqQLFouquKnPb9m1DNnVcLg3szKmwwG3V1ZlOfZ
bO7GCQmlGiUQN3T4PtDTwmUyYVf4UpKIugfLhwFEBa89VtqdYmmnkOy1Q0+hvU4dNjxVLvOA4Ey4
GnnEBYCVstkmbVdzX1qmvClbVYPhHWyVK6QLx6veCP21CqgslCEpCFGDQTFPzUpJN64133XY81YM
luEPkL0W1JB54xR3yvJ3ld7sTKXeNgKESK/Mu7Rpj0FonINC/Uqt9ppAYOLh3HVtixkmF/z+5rZt
xaaLddWrhAGMonCeVFN+69pRX7mhoTLSY4hBQTi5yoNT0hvqh+cgo5ZQ9kybYDEFmbHT3TzwSHSG
VS/a+CgwtnT2R2F0IcwWi9K5LFMPeuqLko7bEcRcVWNrDOfpgCMlXw3vimp/0xrDG+LgszCG99h1
74aQ6DHbfc7PFmcN7IXKhxm6l6xtn0OJNKw/dOkA8GmOnycj3YxB9GQrvQ3tjapd6dRjSWFTo6yl
Mpz4Cj2phlW5sodGruokP5bMWJ1Qu+i5dmeMGjk6fMuVot3KcTnF13DOHKbQDSZjhSHf2PWnLq7e
AnzDniHM7yT4nWMd9y1myIdofhYurKy2ArpkRDjj1OI4Kvm71USniapRscSx1wjRMrtsp1fDKRDu
KdU49MCHY/4fDeQWgoTyf/yYorlONpq4xFoPlfJWy+GNsTUciLIB2q30qzik4ItF+zQ6+bGvkmul
3RSdYnv6pN5bWURMV3M7hBdlKFjwcuuUN+WnEkJkm2yK2r4+O6npkZile70YKtp+nQT6la56AxSN
VQZHq0KXMRR3ZRA+A6eCmMksLdL7q5FnxDnG3Qt4oo6jkOhX+ZhR/IuTikV6ZSK0RFRpIUQYIGvp
8qzMw6OT8hyIDlCfmL6LqI0Bn7j7yNHfu4bU3SrlCRmqJxqSWxx4Pb7HdWSNVJjacajbqzqAHAJ4
xkQPkkdfnB2dimaG+qAXSI9ryZOpp63B6QGAWRmczUI/cJoJUDWSHli6mAbldOnt4FmZOsAm9Zbc
OBSEBHKsIml+L6bNUIaPENkKLxmSa5TXW7diVemm6baRzaGP849WyQ9BHz1YWW15ccDgJo7PRaM8
k0L4OqcGX88EIpoms5/YZLxVlJd5F+fraADAkwf2MRKiBkrGIgTOgoyU/rky7Ho/Kft2ZkYTTma9
tvSIYYl4J6L0JYWIAblDf6wrlzNvpNLI4sYquSTEsFj0kraHtfm9MtSbILc2HHp2QGaIwIKl3bmf
XB2eeOPY9IzX6zbvVkbOaS6iog6i6DDrKiX1aKZHhfCgtWIY1RpDzjcHveZsNVCOF1spuJLpECkA
yLIkxZtaV3excgfq09wrzCERcHRwSNmzbGm/KUX/0OetsR4t7WoYiJq64q5LFs93DQBFhFq4KpXD
2JifnXJLDMQ6ztPJx2wPTObQm+W1RPxRyED60RTKFZe69NUeygs9xJgDCtrgQdc3qm7fRqL5Xoj6
vUjgM3WFMHz2yFUyq89Z6D64sm8OWl6slyDjY91N30BsUjgAI2HLNE8KUqED7+W7Xdrmvopx9Rct
GDkm7hsH6I5XtNDwGGvAeaq0eZUrhm/dxD2QL+ebMbCcJOpGCWyS6PJ6Z6Gw9fOROawugTrWM49O
EoPcduxjwwkFxqXJVlLr96bV3yei3ZBZWa6KLkgOXcPyGEWMYlM/UhfiEjFeqb2pmOZ5oujfwv6S
mBsqfZyPoL9WAq7fqlzS2wsTA75Nk4RR+Ad8gZlcJNiAutv60dyvkyR7NSfeACZFYB4JrDfn4hun
gFNe1w9TQBgGh/ZV1cPrLuKLoa9HLWt33TR8KS46vzqVngFJcVWocPAKyway4G47Ee5q4z0xBnfV
BtUj6ksC5b5HY5ytJtm9VqX9KfXhBsfpm92G3yqnJxBU2zOA/5gNs9mEDW/uXDavA4+kN1iburQO
Ardor9oXU53Og93gVe03ZJcW6ybMsjWfzVjbhkGDPbjU0B6EwLJ8oBzfjWnMvRJj7WAchjl5jwjR
w/XLd9VG/cVMnBgOsASR11rnNCiZOTTZppWMYksHbxkYtB2kKdUrkSmvkMncNdR0a7Uw2zXzy1et
a24BCIMjIJh3Xc2a79i5tc5BFfulq17lIpfuwG0R7cmq4irbckq26M5WqiNKEO/KrqpNPJr6Y6SV
94YxYuE15aYP3P6KYuG69NPk7J7yzrqLgvRbbzTfhjq8BjEYmwi7bWPmd8pkvMSm/ahJDHjdcOfK
HNMn0yvoQ8+9Xqi82aHtVcu/t1JvVIkQDaXtrnS8tZXZw40aZef1BJDSZJIPthl/h0yyqY3AYFpO
4iKh4g/Ni53iuu4iRmypJQU70JLu3qfnblDPk9p6BDC7q7ysOr9BXJL1gwF5tqp98c5TjiHaVR+F
on3PC5phU4VGzlI2+tABbJTlt3xB1nZWLD2rrrbSJvRXb6dvVV3fNBp6sWK6rytq18luCWtqAo6i
MdSqobG9bogf2xqlujVAOypJzROAiT390W4zvM0BhX3mDNswGh+zsnmnwFmnJumyalTNXjGIVevq
FWzVcAdS73sjW4UGYL+H9wVGQpn6ldkMMaE+tUfECPirsck3SdiG3hwARjLqdNulMSr1grZj0eqf
zNjXcylJIHZRU2dmdY9h+QXRCXlco9Co6DMvtdA4GqqDj3FMvFlXmEPQStHr2vBiyzyC1QKhMTrK
xqrXUWdYa6tuA9Rx0vZGl/tYkNOsNpOvxIa6LhxnE9lKumsTe1XTgN2kqaIuBKd7BKpnV9T5WXSv
iWq166pPn1mFX5RcfbYmOANdSq9khgoaAwXzxK2VZS1ElnEfZS+gc7+DHvgGFtQLywAn1jwrLNLO
Dj8eoNwKFAQRezeNAxixAA+DjgMH+7gPY/dcaeuoTXYxxBhQDG8JPUw8px8FhjUvdOpvph2qnjbR
CK5NdZfl5GdKh6thrvuYqNY0GL4H1XSZApusqpRcELUYfMpeXyzZwEJpt0prMaF00xZZ3KavQj5H
uRdVUu8Gx72qIzUVVaxP6FW9FoH7hWmbsMZqXZP9swKETsB2mmQ08nAHlelRSznvJC6SoF6vYP2N
aKKMZ1FY3SpHFZUyVjcQctOkrT8yCZvzxykyTftDbJ9yW6D6yOM32iraSWv75xBQj5dp+TaP03Ed
ldkX0JvbyVK+D6P9HECOhD/gAT05ZG63LO8Q0FzQgbKyHsKZ1Am91oDr2SmmkPldHwgOq+DUjCoq
Tdf8MOmgIk5UPQhxmveaPFtZQI9UdgerK0jg6fp7vdc+tVG+q6grU9ndc5y4Sbr2vjNJwcymzy4V
3/qK4nR04m49C/NW6Knmdw55SHi4fMIv90kqH12yt2ujYV1lrWx15XsWvJppJ1dTrj8HVgPQNQK9
Nl7NAKBze6w665gbxCT3szgV2gN+L8/u5Rc0XYSVyw/RpLMJbftbFay7CpUCWLS0c2hEmc+BYSDW
qZyPxKyMXZsCtmZQcDuLt7KwoZFVNYCWwqG0i5LDkM33NGZ3GridqLXBOLYm68/SMbbEuSjzd5dp
Ir3o7EWJ7OOQxOd6GMhxVeSazwdMrRWvw1yudHqCiTFPnt7HFy3v9nFsHdXI3NOrQ6TGrU95SM2k
TJCFavXBNqvzXM+PZmbckNcLMnI+A93YLV+G4PBnLNo3oN3JGn1QWyrUxiheBrg2/gROnkJ9QevU
j0XqUNwKdK82QZWhTXNCcjp0De3iJM03d+FeNpr9FPPqKXF2liXBkJHSbrpaW9Nr8dQxLHbERTqH
rPxehsu8otXLvURJVJtP5kQPGlH+gdn6i4Zavsm5mnk0boa2O1MDPyvZkK/H8qsIVNVPgpuE1XIf
1AhFnHxmI4Lapy7teCIAjmMnv/UBK2uSVgQK1red60BdzdDbJZ/j0AvYmWiPeQ42jYvSzJxh9yk8
1G3UnMWQ+G5ovUvp3EWaQY5SQBAoHfAJ9QpislTiIJ34xSxqZ7t+iowrfQ7Hr3KVK8SmgiWFmqYO
Dea2weDbzUfPv7L6EdKIuBs7t9oEikUo8TzD3WwSQIsjD6gWROs8Fww9pE4l1/uzGSUXrbMZqDgZ
zs5afUzj+WqZLS82fnsiV6Hoh8ygZLDlD5k0QSPxIzcUnpnnr6JkX3XixzhO31yFEUoSLLjAe6tS
qx2Fd3u2itradDIZL6rNAAeRdwA4MX9uOH3hVViOklUfn0ZQooylufV50r+mAfq+gfbJcUrYBEtB
rTwnr46LRzO7d6LqpTTro962703qvCoxJz27dw66igjdyJCedmF81wQvdZe/usAJOGIhDISze4gm
A0ZNTHC3KN+zuNwmuEApp9wTKcGZl4wOwmY1+RJ5f+VIfhuOs1/PHBjDPHkpIhtlDZevyox9GeSP
VoNtc+DKRu4gl2TZhXKt3hNhLiiQspseGCfXmn6TUiSPHIS6lRv160gNn+OGi9kGJoGRsPdcnBNK
XPLmCpLOq3qbqMVjDW4whpnLthxbkAHUS2XELWxEsupHmJlkA1SNiYWiuCJy2k2VC6XX3snYOieO
uXLzZ6eSfhfEWJPBcdXJN+DTSNOz8cuJmmGfoPGTg3ijtXwAINQc9MFNNlN0yUqzOOWauYsdUC7x
gLQ75RTDkMGeNrBxt4kTMSigQ8NXU/pzRK9LM8t8NeYTBFRde+vM4YnQc8yuuf5lsArSCdpnDUIN
166Dldt8a9Jn/vUTqPmXakZ6a81vNms8PM10M8cmOHZKoLEiPTY2zX0j+10GQnJDRiWwm2CEJVaE
1VodOWgRE+9hVWy9ue9QIB9NSzbroqR0biLzRguULzNz5q2hohTW+aqkMTe0PySTPatia1Va6kDl
sbZQWBJcr2JttMCR1Sa9v/bilvlLBKc1KWJ/jHJ7DVWRiMVPp4MTSeo3MTczUB2nMqhjwvux0xkF
6tpNkljXhtxuNknpzQm0b3C1fhCCRGoa++xqgGkB/Muh4yhs8cs2mNJWMhj2k5xg3hQhDVdw3YrK
8SeEke5VWzxblNdqdwmG9mLF6bXtMd+wSK+izPgIAxs8pRLuVYGTAQZ7Cm/Zb6rSXAVq9My0zXcH
nlNBeKE3c1rxZlvcpRP93dpMPXUImNZp8FDBi1e8JS/55FBxkyfsER60zxkpgLiB115ynyhGGh+7
D2BgKDNx7NdVfC1EfG1pp9ZcFbNXLk3a3SaZxMyZsqDYucFDOxpPWcjpvukpccKgPEnb2oezBB00
PPVRu9FqY98n3SWV4wuwjfdOZynJ3AdhFxtDH57qeHxJJdEIfKKf5cmXqpsbfF2Pgx4e4ZR9uT1c
UgZ58JgaKkU41HJM78caWTBHGNkOuxEWG3HaOrEaKD1L665xQ1pe5rNMLlNLrreuynXnqOAA1eFT
tN3WteMrQAxVZywIJ6xfu6N+ciFVAvzeVZChtnFMBHql4d0EVrP/8dmKDbMvqKGhZTaNFyNnYy81
iO5sM4owat9yMRCV9mNqTm9y3ljRsDOl+kArFgm0C9MrlMWNXbAnQelgSIfWvGkOkbrrFtyzy69C
HWYv/b/5PjVyv2qmByuGip0BDNIkZ8eqe0iGV7V5npT5YZqjL+LdlyAEoJ9xiNFyjE+Oq21Sl7FA
AVXLqehvpIJwBp3GjAHcttJG2vDzA2QWSJ5WR1R3ofM+BHZEMhddSVJTYfHI48TkwBtjrA8J4xDM
QeNLlnZbZgu1n45cK+s7GZlEBdT6WnUVGrrKLfEjvDbMuqhRyPbKrX2k5rE/9YKSIMsgffEqIyzO
/CqVnw0IMqaEAQOx5CEu0MuLgL9PCHhrXTrsuO14G0eLdh7Oo1I2J0V+DI64r2buN1oUyFE4EnGx
GN6UMWWli0ePuQtVP3QDndhbGsztkG1Uk9erHIa1O9PQT+PxWRVAtIaRVttEblZWV+HJsedNI03I
ZYFz2yjAz3Ro8COODzQOvGa6+qQH5r41m9O8kPFsmiVexHSbIC6I/u5KNbutE9vn3m1Peja+OCI2
TuEl5ujbiqtITO4/qqjWkViITTQLc7jPTXwo5GQ8yjAikk2WXzTED4HK3Vs6LsG21yZ/WSHyUt4y
0wDAXHgoHPbLigGIAGl1qmyThI+2I+DEBiZnLU6ueQN/GfyzWGWzfa93N4Hg7XJC96rQROD9DSM0
K/Ndq017NmfUrTkmD3NZzIrCz43QBE4JR5rejyBVguCTj7Eo6CRNHbBolmIbi2nl9ucge+wly7tg
iq5O7WVgeF7nzrmR0ZXRzUo2DC5qnmlIbtIz+bjEupmL6CpmLILRTJWqw/eyuulS0R3VIQv4gTW+
9G6MG8dWzmVWbnq9f5ls4QVDeenobwxRO9M2dmushRTPTtx7cy4wF9M1ir+k2Z4itd1ICn9eKqbp
zcCjMo7AKXlrSjSvmj69NNDk4gqjkxkes3Ap28XWNQ31ULnZLprn16wJunU6pPT4C+sNVc7yg2XM
owcfW76oxUgLe9jVCv9iSm6KFD1EOOaYqZSHRIuuRVNtNC0+Du7wJKqC4bLaq2wxHPHigMEDpDiR
ELshzoul1KpZLPjAsKjv8/6B7PePYRx2Bokz1dTzEFofgWp9aJn61sd4fZv2EhYXdDYvdv8qFOt2
7NsdSqw3ZlqhVyVsVe7SAhJ2dI0yvzEJESe+xXWogIgk2cCKI4mEJylkeRu67CtoWMALjvCFUzxJ
3gj2FBYkLVpueRauw9TdDDqyQjv8Uu1h11LwY66Irm3VbrUxvGbK8GTo7Ykhyl7TMHkOqzxQ6CIq
LH9BMr91rfrPbzeVezWK1qNDfKtCw89uJ0+ZmGi5EQSNdNOnlumVLX+lFPErXdTvihDlCmqUBafT
wWngADBKrBjqxk4LBdB8nPFw5sShJFgwLNh6k2Ul5ZSJB0YzHs2AdmSyoO/UNzFwzh+t/BMM7Lkv
uKE25cqYMi7LHstg3eg19NRlr02oAsSUcX7HaIpl7BN+OnoMfjoey0OflFhSsvlFxGI9SCPzCrYC
FrmiYw57W2A/XMFR0dzoKwfu48F72yiil56zPJS9reLWmcJ7R9fPmcv/6FMj9pXu7BK75bbTlxvM
b7nk4vWzSQtZmw5FbLDH8Tm1dTeLGeXwyBC1VQSSoa8uJEJVGAxyMBUE9VPH49jCRks/2LfOINRu
ljvTY5Ry2/pCTs0d26NlvNowRuu5OWlldMrLxkvBQ1aSd0gZdsxk1z3PbymYwhTTJznxfqXFX1o1
P7hF+wS5/FxJ8REEPGphK+66cSA3thAfTWe+9DQ8eGjvExK0sMBclPm168q1bph3TdI9C9glA4ul
Yg07O+BudfG4k3J6GrT4s+vNsyXp59siPMfCSPdKQruDg9JtEURHNZDDCWvPyJtRbKAEHUTFRbXH
jHqH7dXrq01to6VKDechM7KTqi3XXO9xYRbFetk+iYZdnL7ONbLaD0yWGv3V6CvRxqdGte5Cs1vn
PNFmoJ5TxtFqP+xpU/T75dKIsD05NQ8OtMUnlXu0Mqv8FhbdXRYtvg2rfGj6ytMU9QFF3NKOUB/s
Uq5lob0hpNr0ig47Qq7LiS812ly7ZRVK0picLb1fzUHkaQv1MprEObN4UeNpfhg158zR4SuWxt5t
rDuGiV6UJ1fBWsl8m6/qYkJMmkfDce9mW2OAkpUQLoYnlylXyBGx18NNodAPUBkpLIvAlOl713oA
3+67gaA9oO/bpCJrScXdqFi67+TdpSmGl2WhSIA3/hd155EdOZLm+avMBZAPgEFuZkG4FnR36ogN
XjAEpAEGLVZ9jbnenGR+YGZNZWRXVr58vene1KuIDJJOd4PZZ395l4rpqXAiSop2RhPfKg5C1XY/
Er5zE85y3aXWw/KbUZz2eR7t9yY3t3VL05NsLvwmXFd45ny7342CHWr59uTRMiFQ40w6yGm0odjl
jI+tsKsNGvxZ2zEYPNgQB7H9RQP2t8fkRsvWjcvwk2trh8kD/4mGF8Cu1VS9N+2IFrK3HkRkv7e1
pEHH4EKnz+ew71/MCfg4qWyCUMputYymVcWiVe0W+P2zGMeX5R3uGt5R6AUOKryGzNQjTzzzNqx8
TNxtWIarjIpmnDf7KpJn5JfzSrfLdlMnNr1M1qpJGDp76b/FhB/d5+NhaElYLxIvWulpt20ns9tQ
2AHNQrfS2Ug5NezIZfgqGm3DRHVxi1/V4X9L7fNfUTH/Xunzv7ffy/sv8nvzP6BA0oVsENa/VQWd
v+Rfpi//60jBRP5//+P/NNnyp4fkW/T990Kh//+N/ql6Rr5smyiUfdvVf05FpxmZfGviPMSvoqB/
6IWW6HPdNl3/txZKtGD/TEUXjs53pKuaxmPfs/6OXuhns4OLVslBcI3Km15aAhb1P8jlJz+rySHW
62cnrLZ2pR+l5ayo+2EE6VZ88SaTapuW018kvhjWH3RKHz/Y9wl/JN2RiEdzcYX8Tqfk+IZZta1o
n4npHZhoa1grb6rBT+NNAo2k5aRz6gb3paFBPkgHWEGEKg8J3H6P0rBshhpMyg4seigILF81VnOw
RmdjxvJzOk/rGNthYfYPKdm5edqtxrANOl0g6o1pXZt5rN8NaW8hqQInsm8yz55K9Y6MegNPcLJK
OmSk85RO/bk3qpPmGltdEHM7lnsHVY3uUxoHjy9SB46u/uwmD7blP+ktJZui0uu70CdltEhPsaXA
DvN7H75zspIvfUw+rlkaX4kauPS190RVzDqq1ackao91Y901/MOZn2DBKxXy1emvkjt8jOp1ysr1
xJ3LqceH3unw9uMeCdLau6dL4klRrOFP43b5gU1bc3zj9Gu0YZ/V3mXwe1StUxyvmrbcW6Tzafhm
ZHoicjjQMkZgHBljpx1SXEcthabrMfEDX+hBoYdfpQKcLBieiFXYF0OxK7T0m17Q+WC4+jXMmwt6
Wuxng3qjNHo9z9nnHNEz6mevamKUaOOLPsJywbe6o/G8ZI8D+bvKAFYQtRa0lnNvS++o6lOi0e9F
cr0B1Lso5u4WlyYBMgWtFbiSCosYWk9bOxjj8/CeIHvgEpC57i+tUIvY8ndKtGV9msgxHJu6bR4O
/w+2wqqpZDdSXvY8DNQ/UpmC6IXjf+NXE2lN9s0ash/OuBbOcDHT5Kl3gCB8RLA1B0HuwoL3uGvy
VZER90Mmf1Jph9KaXuekeYt4PyiFWbWl2sYEaKITWiAL2hm/x0a/sgHBXGneUt+9s0xFBIO/n3AL
QSrm97G75/JP1ZzN/32XkGFxzAJLnVPeDIeJXE8DYQDYMEk047EqikUnhfidGsqZhwkH6Kq0+0tT
tfsCxddodA9610NrCZsIXLGuvXBVJ9U1h97PaXHOYlZinDONI7HP7VPVIESWRbthYtgNvQxkh45w
SUXuJvUpt+vD3Gf3rknCdW1zpUx3PsHQ0nRPaT5eIjFe4DIf/Shc5bl2DI3kOveXGAAUWeVzT6k6
w1cwhfLq8giPoHiZWW9ca+To/Gq5rH0prxFKfHwZQe5nq8oI18poNyKXe6/oDjwNp3gO/6rz3fhX
y8FYyuxtzM+CINift6s+q2sJSdo817r/pBz/KdXztRut20mtp65+m438W9mzlRnjBYx2rdoURhjh
XV0+hP0WXDXgsnpJJ/RnC7Tq+WskexvCZe9MZZ4Vd5GhUFcn1J6sqVsluXtSM6EvgrdfL1aelTxy
zT7WVbW3qWC03P4sKfKcQNZbd1jnVbdl01iH7N5NyNYkrG3BE5661ErGnzPvopxyG+b1gbzGFdjd
O0aIUT92TbkbR66oMXrHYnipKWtTneD1EYuDLsdpqLpr2w2Gha2I2FxHOmN0c9N3fQDGvuRO8nHQ
rNMXu3QazknWB6OC7dIzHvVyX7YFoWHNORL9RdIVlBJrIN0RI9a8TmHGvPiaGsNZ+iYQJ00KLSWN
VU32GyR+Wfr3cfViOT2op9qV2TfifkmdBWofXaQDX2uTX8UkbR9orGvUzhi1Mz6ENIZaahGSKwqG
01C7/nuV6jIS/KedwSBPzVgCiVEALyfb704uxODSoa+oeXaifFc6bx2sJRW724j6m8YqdgJiSgik
s4O9I1stiBv8DG5ICJG/1lK1hQxaaSPv67KC8MmbdrZXNfthv9Hbw6gR3lObROuUOzWjOxf1pras
XehgJfCtnVG/9tFNhWDHZffaeMUeKAfGIPm6PGAmmwEWn01NY0Q4+fvOJXRGvNa+/+uU+KfZoH/U
qi/bo9AZWxBEmgI59M9vggUm7zrZ3D5Ddz8v+6HgJw9mtyInn5bMMP2rDflf/kDLtgl9ti3E0n98
ALVaAJ8yL1gl1K4sN+4dglwMVW50bCv7mXpggEj7VJM2O3ImjNkrsoiNAy1v9GGMz6JY//uFsGi2
f1oI+MWW35y4W8NGq/xHqbWAjXfF0A/PA4jDnFZ7zSfgks0HCnlXFQ7hTmD3ipkqt7a1a+1S0141
xePQ2qgD7I3kUZx5qa32WpOjAwaz9jT/WEAGo6uLaNSi6yru3FNJnj2g2jUFiKrYwc2+2Jd+dzb7
8uo1OQeJt6b369Wao2OP8o6mrWcrrTmZA6dFrVJM3avs0ntp+4fYlkGdixMFa3TSRN8kOr6eqANv
6s56bqNqC1Lb+9IwmZjOeGmA/CrGwRytQTkba5otqJCNUNz6hUzvRtK0cMC9GPxbepPVJwS+N9oG
EeTmnDam9tTozmkU8VGhbPiLNbGssd8f0cJ2TJTzujD1xRto/EEsrowQWXHM++9oYoeBeSvy8NfP
+G9dhv7U1PDTTedP/9V/Q+vDYm3+c+8DcFm7XGu+/mR/WL7m1wsNtsBfbGoEuYGYHipCYfGffvVx
ap77C/5JxzZwQKCL44n57UJDBLVJDQgbpoMpQdg+X/Pbhcb+BQKBp8fFemk4ruX9nfvMH8KLbNth
tuCmJYTN9GazLH7emDT4ej3nWrPRmtI/IQt3emkcdcs5CZoB2NSmtUIHBQLoxadEIJNraucJMUF0
6jnAQsr39qZbXen0nHYi6V6natbRZpOelsnbaJMZU3CIF6T7Hgvdu0Szo7253373hl9/XcM/GZN+
Xbz/XNz8Hr7vYTgSNu8yb4/+Bx+Hg4mwiasWsf9AQlcYQdMBwa/wY9K5OpjXwkysQ4T6PG5D79yi
uV9XiKjWQ5O/pXpvb1sArByBJJulf8B4YiL2I1m1GR1Kh838R2Zq1TEPPypuyCGKG+qHLf/o+8mb
luJIY75fz1PEnBHPp7Rssh1j0VGPHrGt0ctTkrebOrK4JItOsOqX/Cu016RceUFHIkZAH3RGsh29
g37/jgj/R2W3Xwn5pGUlj75Zjf3WOZ2G8pcMunLMyN2MpwtahJsrIu1S2L24A1p9t0oLlZbXP9tv
vqM5XzRwHpIDSAmIIotgFgL7TGsguM2rTp5F7YPzLjJH0IGUGysC1QwdwGRy7lpjjk6Dkz3TFfFS
xlj4YtSpgN/pJnKs4xT69Vp2pXEXe1rgZzCnrrYdG58rnzUMQUy4iJ8kuBXsbFdVYGwOCUBWUcaB
1/c7ql2Ylfwx6KKqhErKs5XjUm4eSqCrcgLHS2UWiA4ylshu5BwxUPmIJFBP7kRpxis1Zl8t1Pk7
b9+1EO68nDNqXGNdDe1rDE9N0mP2IE5mK7ddCMmVmPax00oURVp0EX54hRoP7wxE9yjjYGjZ2/PV
MPv7UinjztNIETA7HwVDrC723LXcBmEhSLta+XV3akJSglx5ymagbRMnAPGz3CJe50Gjr8bCZIHC
wrojb2uZD0sX8ZeierFFHpuDf6OfjNO1b1TTJhSoaxtSryj2oMQxpxUpDI086FuBG7P8hFgMCgM6
+wzPtdOy4hobWJ4ZmvA/qrblPl+tDNl1+0SG5ioa7BgLii4PlKFC2RVOkIXJoUmt+QRTb9zVFKxe
qMt17mx6DotcJdcGkKzRsiUzDriuhD395LT6xjUdCnWhL1ciJvybfuxNnMliY80zOV1O+X0w5TM9
PeDhP+w4fgK2uAruqVNIvBZi0nSTtLglMBCUa7fIydbzklAeDBTUJAETHMVE3xeHrpP6rjSBGAfC
OctyxFJEIuHMqTs0a1HbPxLUOMeKwEjONMhE0jUm4zAB9JwbJZr7egmTKZq1JysG3yTbTpM4lXPy
ybD8c2U4L1R1P4ei/eyY95rUKDaRq6wQTxBr54kyKTHth/5Yz3ESdLYDoplaZ2WiaqXbPYFH8Ddu
V7+EhfVFWfpzo4pv9AZAlatbk/a7pDXeTPrLm655jtqcJO+cGT4P93lRGOhpGwemiR/s8m4T+/88
wEYN3cxj4PdD0ElvjcH5RDpLn8NpWOgPkRfVZDBUnY3oM2vPOGtuY5IhlvCNrWsm+7acTu0iP0is
kjgImS+y5FfALwIYRfPQzN1EpFnx1UWA3pYBmTAvtdRuw/iZqwJ0ry02iB8PpUtINtrYTtCSizka
5SeVoIFhlA80YG/d2dhZEU/hWITGvowJjpw6pGMwi0Eo3xDe4nUyva+R/ByrYVuHZECm5qeEylAq
AIa1Yep42dtiN/vulSsAytw6XIddtRtz4yirFJGe9bkfFKGnxKo3FHESHL7VMqDpcIiIOVtIBKd5
GjWXgjtYRndbdoh8HPafO2eCpOjGjWLH2JS5okU5PmFlKPnAXPi9EOfJRBCcwp8FpPau18Nn13W+
ljI9ujWi/oYe+SDD1oAQHEgFienZie2rFnb3IinUpqzwkiWi+VTpwMdVJ8M1WY7hOmUXKidNHKOs
r5DN4UCBa5wtFT2ZTfGgSW6qc6nlBP1zMhrAnPvcWoBzz8k2qUra7ThbwWy14wFVlVxBWBD/RfbX
Lhb49kqPzJwo06JNqfJjWbbc+xDJPbolhwj1pHh8YIfuojHmTIVqVtO8pkzexWzUuWullNxHMcoc
ZH/xZ9SJb61m1I8IgMc7p2QjqbX5W5YuxGOdxY8Jnddb9LHabnYxSpjZgEwXGd/GaaJob3XGQaZ5
dsvMfB81atx7ei43Lr9NLlV8KWZ5Lan5Xk14HXbkDj3zkT0pz7jyMIlTFs772Z7EVUbxTlbKuCmv
q1cdOzv4JEbqqLa1tYZw8xUm6lTVc4LisKm2bmud4lBrv+ShR0kZ08lT7GMntJM+W/W1n5BkpIaL
BT1yl3ll9jmq0UZrKJLOXU+fCzShT9UcNH9UoAS2lRAb1nB/JriHYsQ2IaIHqyCCRB8O0QuzhyiL
2J2UEWPohJO34JMfVK7PB6k3EMfcYFdzhskkCc37zpP1Q2HUBU+q9jT7zX4ewpk23jkP5lz37kcL
WXYToUdv8qtm1+01GWgKry3b2Rlw/mdomUvbl9E1TfCKhtjFXINddoQ8XYdoz8hKuCVzZT7oCFN9
mtVGLQ5XFkGoF1lNlG53JG+j04sPtZc8mFESr4WeLOJGo765y+SF5B3QVt4sQjqPxZwp1pVXXiS5
AwFE/LavrfpFR1aqTfjWMROsRstr9/WAkWgKyULGbQTB19zyISEpowZHeYaBTfay4vFuCsEBkDTe
Gk5yU2ZeyOmKlXOWtBS7/RNaIRaaumeh4oTM5WkOPeip0uVU7IkiRkucb1pvMAOFBS7WBH/T8Qha
al10Hk07RvhYTwVSAX+XSvQ7Mtc4f+8dTLdOpKMIynZxJ/hmKBbAiCV5XmfDQ4uczkumWflJB4gf
HG/tV4Qh29205Xfq7pQgyQdPCJ8Zrr7IvtqUklVuQxs1yjOw7/FuGugKDkP3vTG7U6rmMxz+u6eY
Jn31rSjQRro9bsWsKg/GiLQ5pc6t0HOmq56E/8LERRDjdrQGTE4x5rvQc+AatYTmryyuAqdC8c+c
A/2RctU0z62Vv3T9wkumjwaJmwRNMop0LcRbakUBPDV+48ZdR0QodkZ9byiLm+hY3fW9/q4q8cPK
iJZQLlYWx8r3rNGnKu4ZHb1hVY/9U5ukOwsD71iPd2UdU16WxOQSLq332OcmLcbTvBDkOtr8qPUf
WnAzqVIT4VOC1gGdfoQHxoy9vWYVMhC6/i3sm2+IQwqkehlaoSI9Y+z9ohyq0jUTfMHLMoMr8OcZ
0mFOL2PxHac9Aj+FE8p1nyVx1l6a7cqopswbYp3SBs4YJ/3qVouWlkwVSMq3rpzI7GtrJN0kUyxN
TlJPX0fNvhkoQ+qpeiXoAhdSaB+MKfriPlQGzpspcahqbcMvRT8+jnq7r+oXE5lxAk/NLzo+cd25
NLAzPLVtEpF2CRXekLM+cARmUdoGyUyZt5OwQUQ7H8Ejhm4M0uNIelavXvUmSZDkCzIZQiyS6aXX
q5fZ9bddzsstKoM+8cQ0YDlmFKotf6olPg0aRO9KonetvN1yS2T0yhiWs5TSuIZ8SLzbL4qwuLu6
n0yGxOnBsexbOvEie39T1bjwPoSYxnwQkDZMeMnKNBCuziGvxMDbjrLGX9tu9iMMGysww+wEh0XR
3B5zqkCaLL+UWkL3Y1Vzj5vUng0QBGIzLsvJ8viLxI2/ThXBFWrJRDG8JyxQ8zXJOPWlxuWk7lNq
W6uMgM2ao4120c3YYM+s8tvQR/rGqInSacJQHNueIzpEJfXaiiUTLKTAwSrFbkbKZ7iKVsTCr06Z
rnd0s1LerfOphcp6yyMQyEnY86prOvGGw44AzOI1yWd1Hoq+vSpbvJYnNyvD1zwzorOtOwK5FX8k
V9hYm1xMXBnv4x6kGycDIgGU3KsJLPxeksFT21V4C4uwO/g4KPEzav7Nn0PqZLNi2urKKja6o6O2
5A5wi7yC/2Ec5u6fQJeZ03fHAZa26QaO3MWBOlj3OExAgYbqse6/553X7H1jAL0kVYJa0Uc9nIsn
/2Fc+lANN7ufMl97dr3qyXTLdqsy7zWq6OutKfA+sEi+F3kR7oYhSR9oM0MUHZbWzgaEevj4u55C
To/KzDEXlCVaVrrBMEsLcmjtyIdR98Q9saGU80nk866f/FentNtdhG7gTP3IxZ2bW2/5XxsJVlzJ
4ZMqdI7I2dlGuJG4Es36J4eglbsxSrt7k5G3npbuyphMFnsyuaAmxUk5GJXho3I0Lbi/RLMhkO2t
HIhdHWraEs0B32rWdeu0V1w2hL/DNaA5+qkmKXxj9K5aKS016DJmOoLoZCOWmXXMzJTT2SbXm36m
Ke4SgPjmQWMZUYbJI561rnhk4nWcIdlahitYo0EhrX7fxEQ/p0X8lKo1fU8J/n157+bteJ1CLDl5
h5qgmtKBNlm+tChUQTDeD7MiX15WD2Ujk63uLrWIZnFWsU8jzTKtoaTs93zobmh+5bnDJUxA9abp
YvKoMnzCqQ6xCLg4mVrQG9l4Y+9EFzxDCk65ZSDhneW4SjNXPgliq6Jx2xepxDQP85LKOqQs1Gu+
4UojQ7+ZxqC24uaY9ajDWD2F1G+8GR4eGqAMQeDTBv1MGnS9Kbc9UlhoSs+mpNoQ97WlX3SDopFl
0GzHkhsUxUzENUdno8txKleUsW4bCw2TSlSx68Jy4mJLn62TDxExo8abh0JqSwcL9uEUzwDCGxKe
JvleqPpbWUHgaTyKy31Vuji0mt6f71vexVEl4YkYnAtRY8aTQTVlw4rshDUfJopbNuF0xS97RRPU
0wgQjhgZ+WTbevvx0WMnlngm1LTyqvpbMSdqQ2C2vx3xu63Id2aUDOnwTNgBZmtyNl1rUrKn+N1/
/RwFw4Ac3eyY2kO8avMuSMyGmYdJOOq0AZNYn2AIdYmr5q8RFKDvnrWb4Y8WDC3ry/Np/zZ6ggLS
UI1wR/awJRWGRQkMO0ozsFM33Tii+DH1hACRCN8E0YjnLZTjvTnnGCuL6muTWMNK155q+8lmAg+i
yudakhPWK6JqaTBmzTWWR24s07ktrDAo9XYmj8nLEYHBFzlqbndDjo6NUQHsqRrjRwqKOFgncCkZ
9y+agOpqMSFZ0mQaBG1OUiuEI03aI22yOGmNCp1dtZip52rbiZZ0rLkPr5C8cM+y+AocaZz0TBVb
wehMl+sFVx8xZ8ABy+e1d3ucSTRNYKbzxYsqYxdGLt/1DOlBRAQZOjDvbcrrXdPaxtNEjH9guAi9
BpuwdWn3OLJ0ce9+PJouFhUZ6+GdrFNr/7ElyNhMyY9Fjd22+aMjf1Sh750+HnLDhnsQMjulAGN2
XTbXyvJfVQ1spqnuETVheVfbxHeRpGZvCEyjD3weda5kCB98Cy8Ae4lDBWTx/eP126HR3LQEG618
K0fuPImb0EltdY9u7Gunbnl25MxeFhdsSyUy64CEB14nVdcfyl1NG7UjPBEB23UGj+7PT1o/aIe6
tAHmhX5Ohb6Bbk9Po/OIdtvrhcBugQ0mrmcBDMSbKHX/PW/GQzamNnR27V/YwrELpp11xGOYRdQ3
u3rTH6qwW/eu1eA4zLltq5sI4w7p3fStbS39pKI1Fw8vUHnm3UP/Q4IZeGPMJiKxQ0+29uw8onmR
u3HZeNFISS039jinv36896yz12YyxS2fq+V2RifB7CRXsxq4fPorCAhvlY8jReVyuo9840dseeVG
X5aB1Umx07VC5+U17r7y5M7zq/Kca/nCmnc3Mc80UGNo56BdmwaVvXY+o4IesydUGiQjJNCxDelc
66Si3KNrYNSjNtrOxjjyOZtz0OfZKU5b/8oFmpsI5cpdAtyw7NtWXB49L+a6hqANBQpi6cTvajzC
oU2sths+mHgu83AmNdhs2lVKP1DmMYu2QyW/KosygnsRh+nJX6pyJ4w3wDHs8EQMVzzVgGRV/u7J
UV3KKd9OeURf9jhMx0q1xHoogUW/tEH4ll2CAUt9ItHkaE92secE9E/5/COvhX7CvvJW5e2w4+6V
HlXfeyt3wmeml20SxHlf4PYZyoCM9JDbsvgiFslHNILG1GZ0EhO2BPDKmxlx59TG68e+nrfuutbz
mXQUAtKIEuy3iRja4OMD/XhiNObqdMge9DrE3tWnOUad9Fno4JNRXRwjPS6uBufQSi0Pmd3h1PKt
bO1LBlJwV2s/J+PFzhrWQd/diiaDOk7Nne0XnIMhehYjxsnbMZtuh1An2KHX0r0sIrTqiagRLMYd
3juHJJA4aU5DZ+MwxgwNeIk+d050b115uNE+nkbZ9Zy4zojTOC12YIREnKQFlIAh370JQbCRdyQs
ZoN6NV1U+RBgVtukj8M7uq8YNacbP4Xii9HiuB1To6EfyPqEXqY5tBykd2M87ULwLjZ2FngyCvav
zq0h5tR7NvfG2VvGY2o4TEBJ7FTsR+bskt3O3f/Xd1TrBniBdqCvfRkptLTD6j1hDx29mGSh0W4O
H7+Il+fxlofzYjh98yluR/BU3yROyJow3uHERUGRALxAGhwptZvA5PQYzzl2zEmV6oA/vNhrvJN3
uluX9y058Js05KTQhLYf09k7SjfH4ZTXjkNOCNfD0DZ/2IUcz+RyD+fSx2UxS6TNvYN1LYs6gf5I
bPPazS4ae8WDpupzBtTY12I41dFyw+d6j8yJqhOWEZ9P0ryGWTM+YdFc9qzIMoglJqjQC9HEsJkA
yFwS03UPaEUfRAZMtQwvo+V84qLeUXNCXKausOOVw1Tf2BL2YWR213h4ipTQX4DMHB50niCbMO07
dGiomYfvc12aK6xH+nWRvmuRr71kKp3vginS6e+aSAcy7C7c5brC/Jyt8CaOVzOtuDk7AMyNnOfD
xyFqlLj8DITOybvwsfnMjceo42oUAlmVPBQ66IyP/zUIyTrc5EDxB18wGSAHDEL2us8Kq0loq3ob
h+D/qL3zjZFQmj1XQ3FPiWRmVMaJXutvOfKFTehmQEgxfdo03N19PJvCVQkukHyTy5FPqhF86LUT
OP1crqw6fqlrE3PcuUwMdWs19SRdyojrbND3+qQIw8gMfshgSxmoVpRg7YDLSRkfCyupSU+itH4Z
PCeiCgmBxPtfzcx5jva5aYv7Ekx59bHMizjyT/4yPGqQ1XstAl/1NPWSUhmyzqIQ8zEdxxrhmUgb
ONZd0zyB8YfPpZL3bHBEPpRc3oTmrsg3Ct8A30H0c5OYrtq515qBTrPoKoH3j/M8fo0HX9snOk3p
DrHpF3ZV5g3KALDwGvaRc7dGoy3jXWNbAJieMzM5t+4tVRlgYunc9+K19+v2FiJEiQbomcZIgRSW
EcMgCeoZvxnIYEQYzoKhtlqx9xO/334EDNmZ4WJyUiuXTvOAIHyEcGHxIH16x8lh2yA1uxg99+iQ
rIqPrbmtFJiJiOQpAvjDr9hEfJLrynSbs2Yq6mhy3Cr9mFysyhqv4yiHbaUV+AfJPjBFbp3hE3pw
8RRD82SUQaXSw8crU3ZkvfhD8xgN0TUC1DwmKdHiXra2uiHCWcSolPneNien6NxurGWtWJ/h3k5j
M5OGrhQsUzwdMx8yZHaVuso+O+QOsXJDBu/VxmjUKytH8zSN1xahTNDYMC/kqdhbSRYOB6naAiuf
5dx+y5wZIccybw2ls3a1KrkvpKAFKeHq2hRHbnpik2usS0KgtkiIyEQNj11G+IRtge7bgz7DAlKG
gM4WI2geq52Hi0ZXDpoP31yXSJw2Q+7bu8alDSOz1zQ/5ZWBN2u5t7kQ3RvcJak7RFvbxrRghhId
Zozee25+iHI2d53lPiQW9RpVkRBAmtj9dkySoAjr8Oia+npIsPEbgIJBK5rnRgPOYPuABl1mNA2z
xAqWErNB5UTbjxkeEk8HQVHdfJqcttvXKWo7W8vXTm/YOGPgD0bZ1rvO/gyaYz+XCzdR082D45Mw
pJ7L0JaA2nzvMex1XjTufZl1Z7JoLTo9eAiarH/kto99qRpuVjndtNxXnwaba3wfozSrXBNTTFIS
g9HHuy6tFUU1bx8jbtwCyPbTvVA9tUVIGIOPTasc0vBYBCwb4VTtX4iJzJ/Dum14LiIvLUQBljBN
nUvEz6Q9JaqOlfUeFtvZRo9mjNca2sDGVBo7ZJJ/zKKR8C8ZiqSVHCwGgOVA7pch5uM16ss1zdTq
aDvCX4FGioMzHyciTR8Q6AQf7PzfEoX8VxTy/w0VIa7pI+ZFU/XnspCnBEuPdvretN9/Urv/4yt/
U7ub7i/CIqvb9WzP81Bj/EMbYpjWLzpSBuRoKHbId0Su85s4RPN+EYuWzrdN00VY4nqkxP+mDtF8
5CEEWqIR95mVTIeQ1r+Rj8lP/Uk1ROCEi8aEiG+H78V1XixKz9/J90Y2Xm5bVX6MSJo++EVnb1NH
CwqXyC7GdJIcpv4V1gFdVqVPQH8JUDORy0ZPcJZVXclPsgGOFAEFeBg1/CGD+j5HDbhn5RRHkvub
Vd0dBGLZsYNrzYjS0+hgCuLQRJGFrpOthkIUpqqS2j8JmxtkfTsd9eFh7pVD0kv6PsRvZC35gaHU
RrfpIepcEKCmJ9Ci8yNzrZXFwWHjGEjNVmUXr5MQI3fvQy6EZMDC5ohnmoyqPk22woz2nACEsMwO
pDQgXRMB2+g6gLVXQKX043xuNOOxnYEe9Dx/0BBw3HUxKgLbqvLVkrhcxYO2GToYnLbjkNcm78rt
m7mxwtVvpclLl8w/6C/ytkQJH+F9weijsTiojHSejHcG2yJkst6/cgf8ovFO7vup3rf5la083nRW
CqFnTe3aa40v3kRceUGeEOV5OU5sM7zZk3WJQr08A26hpminYOzJozD6GEmyzk6YYyfFlRSEZpKR
JuzsGp2UzXEuI6AA8sEJbKq2ZUZ5n/LcY9ZpWO6HrDpTWflMD0MFeMxUpduvBAxJLOAhliF3BPv7
9LuH5l9Ie9x/tQB52PBb6AYwpmH9wXJRIm2fe0+poxam1aZjFtqpfpmg5pruy7wHdJrLtaarNgiR
zpN/XL1omNy2IvGf53jimlYn91kFHKDX1FER9cJdZ46iBxeRtNEOT0U34HOOap1Iq5CGyBl5n6ff
yPX8kYB63qmU077Bl3KnmOGIzNCXrLH4VaM52FnNaQ80YrTT3pTxNm+JX44KxB2a/jjl7W5Cac1y
18EJnWfqkM2tNpZqFadKrfxZmniMweVEl66RAom3uHBNLqDzynWQiHgmGKYLFxgQRgK1MTvUNrZp
jHUrlFvW5ryb4ojYHdi5lat9tlmozWK9r1I/DXxgwK1ndtltrtGCaJDxOTprTTexJTj8zk4oXjvN
tY9VmOsIj1W8CNph/6qVxGkDuObscnfSAuLSdZBm4o8mQ7sKHWuI1pnIG/4feeexJLe1relXOXHn
UMObwR00PJCuPIucIIpkER4JmzBPfz9QOi1KR0dq9aCjb3QwRBWrsjJhNtZe5jfgoHUd67BNHWxT
gswxj9mEUB0NRkEVK19f4USIS/5laa7Yfep6QyGcHoehV6l05ZvbJItKU0xCMTDTXvpcfNjERb7f
rCmQCCNhXTTtoQSX4a8aXqAKw3Cm55L4lFZ7TiEB/jGyeo3K+bZF1+u3bUhknC/V+SLcMBaUoLcZ
4GzuFGjs0aTi5Tks77RNLERUwXMV1XZIGwUWtZQOVGatyOiZv7qr9H6Vt9If5tsJYuJwNG6r+ECu
+ViQWXCHJJxTURbS7GvGIBB/25ZZkTzvKqR51Fcawp75SeonLML07VHsWT304eQY3VFaKnBFdbW+
Rovw3f1QVsNbhdhEyoCcj0+oYmn2o/L3KkOQtzYhx6RIEu77bBFcWDJ9nV7dQd9XLF7TDjkoPA+f
MkRYV/lltAzFu3UiOHc85PjtONVZe/oyHgtLWRyE/mRnE3T/lq7Fk9LqpSvqCGqlHZ5iU32eS1WD
eLy2zB6X673YC4kLUeeiM7PzbpLcIiQI0ItqDGrqomeeWpSrj9isMxsWA8fBTPxGMo+CcFMu89Z5
WyHLWI4mz+uo5Nimqbv5FhI0TFdvvrkRijRjRByI8VxUMpPR+6aLEBdbjilZtZ3mu+Cp1TXwtyHV
FE2SH5NqQVurEhc3GVU5loy6fsnn3KfTw1x6mNpoljPmT8j5x8hMf0L7efQgASKvOszoei1okw5l
B+5Kubpjb9wCuVTQqG/rq1NNGmUEYgdtyoNvrrnFoFH3oV/lSGyOG+I6dFhmTY37TtXwHZPHI+If
7BG6gYjbViT+1KOAozOBwBfbVFHha/e0HFWBeUjFIAVusJiJ9jgl5qdxd0sQcnSK64buirokWqTq
dVi0nUT5wF9WBsZllnXsTGdScvhJnaHWB9yNnxujuR3pfW6gBHtvrGmg5cgJHZhkCXqBwOLQ3+Pr
6itG0++E9C8dnQC7aEUjvJW04DOTAIPOAtwp5sy2NiFMX+J8EAF9USlucueWlGloqoTRm6bhmbrB
X2mHogyyegxNiVFjU6zBmC3fcNw8q9syg+5X/f46SkiqYGnWoKp60aSOTtS+o5VGhiPzzfIqZEPc
SSYRLaQ2rhjPorLLrcmZKnhcYR5ja3rbpRCQoN68BQEE3xSF+SxrDwbadXanftBwaT8lGagUdUo/
D7luoOfVHKXmRjd1Vt5WvR7PyoM5NeURKT4frCQP8jBEJPKpJ2mQn5viqS0+dJ2SwUEbtXtjE0ao
6ZB9hg1RYWxHHwk36wEBCl+/6pRAQ/2pbZSB4ri7Hy3EUHft+4nNud+GD5Wq3lH/b+4mDZV3g6oP
UGN9rjCWzAZ1PVFQIOQpkIdMZv9k5aUYN/XaMIyjZYRoHrqWfXFKDOUTxjuXG3Jy6GHMr6L80pVa
oEuAa5nay44sN9Eiyyhyplbjgs+siPkbsTFji9jkhZWBdwFCS7q9rtoQKBkQyhRBDZQSmokH0NRU
DIiTrT9kNxPMVn8LbiMwvJu2QX2TrcdSRpYICUgR2J/kEbGTuBA/jpijQ2AuUejJ6/rQlewF+RUK
R6fgbzwqpqcDWcF5dR0Rj9NhR13RbFU36esEBcIZRENhwotIWFum8G+uIBDmHhmGXmHCJA+v7XU8
ltcFbR+jdW5XgR1i2ueOPfq+acng1XiYc7DEUwYsay1o1llFcpkqvyxY2K2GYmUJv0kYpmBWmSGM
3GO47RiYdhWY3zQfmyBtJt25GjfWZ6PZ07WXHe7dRxIYjC1JZzmOmQJa/sCGuMWYEpcIhZJKCnUN
/FSSZULcR7Oa9HjUkWqWgTH1Rh3fEM+Fbt6/6uYMIqTsfFhqK2G8QBtXh7M2Y5S6KblDH20+Lfvo
iUAXGa3wvJbl5jY66p7meL0gNV6dQK6ZKMhkqifkkndrUIVTknMD+kFpZGaaWenL3fU4mEIXGcnU
2nIub7F1S1X3u8oifjbTAZaF4PYSeV6ZAAUUK+CIQoJ54pAi0wJCIj9MAIsQ86gXNgv0rSC2IaiY
TZDNpmUKxMVkHobwCRT+NQmWDiQx5iFXWFRINNQ0do8wf/AHn2R8zpE7pBgnzVQyNHNorT8ou5Ds
TIbbK+eZaGArawJuE9QTaE5Cko4CtUtZ+nCVUKyX5Turk0tPGweZkKU+thog9O4WNGSb7jUj75ES
H2XbSwfYq13lZyyIUEVvHFF5b6zyvpowC5H0RxEtbW2oRWdYDbcc0S9d1R5op6DTE+We6+I8BW2f
e0uf4NEyjYfOQpNYzVGia+TCbm/VzWcDOuoF9T0IzMOWTKcFafeLZmVcAelObISvwqYCyyVmKboe
b8o0URQyR5xlxsA97KOoxCwUBHHrbqn8yGAXcRU94fGRcHAvU2RkqwRYEfPHGoTxlkgN+jb2qHel
naLykr8p6nX2bhli5rMcjlmBu92Gta1Iq2EYXscZtY+aYdU+hdKKZgFQM6Ga1tnKrG/O3glz4YRg
c1/vhtvNEjMbXWLm+0yoBIU4sFl0J2kKqBrCpVc56jsm7rdtOMJWSf2lbh8yRNXrwasVZ5JtUyZr
BpZF1bT061FdcCS/WXaj3LDjbFHEvtUp46WsOSqNgFRx8WzISEtt9S6mmKY+VdlZlSBO17ZltH61
tg3OsBXmtWgfHyrUZqr0GBVNF6PM90jR+YyeTOG0ntAZdr9kpUsg2bfUNb4KEpitlRhiSGOQiCTd
Rdo6gKR7r7uqsg3on0ZcC5Z/YJyadUogkx2kORcd/RMqK67CtQO2NhYjjNjsaz1XjS+I+CF1tfCl
1tIj6y3vJKLooEdNL78kcoscuQgGMcmxAajfGIx4mmR5Mrg1hIo7pKE141OZpk4t01uiFY0fCnpu
1/LbmmiDq4jbu1goB2ty1ZTJXZc1sI+km0qAdOeSH5iGRQRmtPvnVZS8V+m/0iOo4jGjolGgSIZF
BfUvvPVN1PoKCAyWckXxWJihgelmvkCt1toKDtj0qbzhtbx2hLIhfczIClNV9JfdgarZkwCU2VfJ
LF1EilHIceg4YkBFLbxQHqUt28n/3ZbRb6hG/41EFSz2GBhCP9xc9w1y0Xsz5uO6K0P85388vjfl
Wzn9Yh83/A83B288jW/5P+6n5uvb9cdm0/96u382m1SYSKgWKIz9f7GN+8VQTlZ++s4S1FVZo520
kzR/aTbJ2k+Qu0UDGCA/0aWdSfhLr4kfGRK8G1FWLBOykv63pBXQMfjNIhVkCUYyAgfG77QNtG1W
kcoplFMR5YcuHs74JYcoD7ikROZJjvd/qmfzzLOOLJePCUC4xtIj0DbpktznZxAnXnNaPzAU9Ba/
9orLHOQxqDV3iItj+VZFu8EFytWr3UZqwEjLY7rsUx36iVO6sqt7enyLSu8Wqg4awfHiykHrlg9J
LHtdsBwyZ3W6sDug3+0IHsKzbhYJ4epsLtbDYR+t3uiLgRp3QRkU7uoJ/jXU4/YxjRVXcsvzENAU
m06S20bUTj5UxnN6viEo5ivuGKqucJpRvMlt81iejLA7yzHFVtCd1xNAkkh1t7g659EtBCkTQo71
yQnCKTbj631yJ5yrxzK2ztdTHXbxGELjcCTOE466J5zAMTlJBH8L6736hGIl3tDYReO/9pzcUSXb
y+c6RhHYK72Ct1X8wX6PvMFN/Cckvhwp0N3ck73km+5wXX0EBr8fhupJIe/gdgE2YKFqX6PB95A2
OC4xnJ8AOQpn4MymgNTUn32KOU8J+gOZQdCH+sf+gLS9T//BVeLyaHizbwRlJAXzXRPe+K35ob7P
/C2w7qkwh4jU+Z72hlMGNPao+gK6/04TrO7NyR3aFXEWFzE1zjcpLu/Kr2hpfxrDK8dBZ9GenpzU
mV0AxM7N02Im175+QdPBR83UK4M2FH0qz3A6GvfJZT1CGXNFHzKPQ8bo6pfiQTzWX7eXTqbxZ6fk
hiDoSFfPootm4lk5W6chKh/b58brouWb6KNQFdF0503yu+xAWRkWgRYV3ujBBvWLE4hTtwoSJcom
t1Xt/NG4wy+MT0PPK0Djj7TjrolzF8/eIHfFD2rYxvJh/oCupIuVPQdLffsFYR/+IC38UB+UaKI3
Q3x2zLP6QGYSqEGCZ1rldTwnIt/7Oh3YSu/yzzw/vLK4N6I1QCFVj9VA8PNL+ViciqMcV0f9BALj
oTgZPAH9sYiyuInVw3D4IWL9QVNPMX5LT/71Uf8d3RBtIPmqXzvptDp7YsNTOLqtS9MqxO3BbjmG
3v32Das23+CprCKwqq7qiR7KSa7wBJLDJhd5y+5mp3JgObijP3uyIzql/ZK7uT/Zs0Nt5KHAmIfU
nxFPmF+GEqh/GxiwZ3isIidzO0dyFd/wqe653wqrfDyoaVwHQJH5A3DXAc0TLOH1XjtIIQIabhow
jQryd3g8lRFrTOnet8/18y0cD/iuP5uQe8M8QGwvhLbulPBuDg+Cg6DtC9J/fG8Mk4+Zr0fVgbTQ
Sdzrs/kxPcmRdE6RlmQtnfQLCzJKI/lpe6DE9Qb/Fhun2gjT6Banx+qwnRN/8NWLFigQmXk1isMO
FIbTEmgOCAAPGVwHSXOHPh3f/4bZhfP2sbK/NEQFAOE2tjXu4Inx6Cr2128Fvz+7PJO8NnFMp3BW
u3Z5J2+ItHg+FuEtwAzqZJ67cPQXV/NvEbWC5M7exItzv1HtNQRP5AmH9AMrzm2dN90Wo9xhzG7v
B/eVGH5UA27KSTg0x82/uZPHtNKbDtYdYtv8qzxv/uibnvmgAoMILJaDHMgB7EoXyVm38rBqcFCt
ioTLGu+fC2vrc0ovCjE6O+UjCw+DN49HIOrCq0dbMRS9xS1ttPzd/kx16jKT83p3dlRHOpQeFnF2
7pf+bKN766/BxFaDVYld25P9jamxgxKJh6Su20SId7ngtq2o4FVdKD50YeEYT8bH1AWUZOevPe+u
uUwt2YEElnHBqcHpcJMHdEdsoNcBXg28SRa3z6n7V1kdmdtvpzO/Pke/43LPRl4yODLFE62s08ZW
dnUQtrdHtwtrBB+4Jxiu+KB2HM6ASzk5xjHjTiCBwcXBAsEV3MeSDQhMD1/mXI0XXA98BuL2V/BL
zmRD73KQyeRKGm4bVPEaTge0m3nkbv7+yNLmdRf3kxnowc1na7YFG26ox1CZNdb72Onsy2bfJPmB
m3ocIZvrjd8GLuL3kRmjlB30PkpFhCvMDWzx0xQzmuANh1BnjYlOfV78jq8ygmbnDfyZvJ6OajB5
aI07+7dYQW/7eh5C7J/5t+j0Ufmg8kaddw0tloTMxxQRGSsnu79550kRxI9wdH8+kYJEgUKJYABo
xAUXwqosIn7rhHO4gzXCy8TZySwfnZNhaZ25aGziik/04sx5NvzrW/HE+3NdqfycxNM9McDAg+sJ
yc5jhu8h+eqid8rioFRB9/Ouesbw0us4pPUbt8VpXR7AzyIWWY9JamfPw4FBh6sGm6tz5RgrOXqE
LYmT2yqxc/Ebbid4JddCv41wBu7fYZrEvV33he6C4HNXHhz0H7kz+8/2azbZPGBB6iOXFqKjxMYI
pY8HAZgATyMPXYQej78vZUzW+D3JvfIhCJeCq7S1o2RXbuIm0X46e6o0+sjZhkQC7h6zv4ALxCsE
e1966N1w8ZpoezVPSO1wOQaO2uTek08ESdAes2iIu32hunogXPY7DTQlbIgB4Cu81O+Dyuudx5qj
F3h7POycb3DHbIvDzYgK4E2/Xwt0ejlo6u7vF3nk4Ev+E9kHRDKaVuZw2v1wQvkwBnqohyO7cu4m
nhUKB2LQQbibwyFcWcf7Z6lkefszgjSKl31fmBJbxcyBUopih+YIEfr4fJrs0RL8viSaI7EpBCsc
JEQXkSWWETwQvAxwo3HJO5yWDWvwttftNYuunk7nNSBchVBe0OthqzdY32oAM6Fi5Ynsyt1n2EpR
76P0wneyYA4FnuJ9peZnM5Djm49qvx8mznywoiGE1sPjMPKSxoHmQwS+eStpSEaqS4h2hDCLxi8q
Ydg67rGqCpC5Z8nsyxIeqp27DVcU+DcfYbCqZK7l6nFFAx6pe/MZXMSZmMa9rl3pBIOW691yMKpT
hqS/Lu9mI/zLHVHYTMiR/J7jaAIARzZ0eV6zcv5XIoIZzNyX+Szx23vgV/idNpp4EiAb8CCvzo2N
gueCNFoMzJP2RefxFe/XANUO4u7qtm9Y4hDWrvwOMhsvM49jTRqwEHhmYrDJku653gorxfBl7lQV
kb86pG0h8Gm39S3OM+WzpQiSmIsfFO9bcZFHnwvrijG2yjzo4vcVvvgSEWvfefanFWrtHoYQ+gp4
Uh2F/LPl1PHdOw4ai0QgauoOKpl24mKb5En+mHEZSXf2XY9DuR3h/ro3e7Elu3zIvl7P+6XuYo0D
rbgMRE9+3noWKbkZFE8JKTYc2aAjUclchfjUBSC0sKm41Pfr+xLuicJIZpOTrvQhkYNHPQkkXmad
Lbo5B6oSr+I5Lk9pXGH65Ush/4wbv47LOI2vQbUeAWFnFwSwTsNpeAdVb6++FTCxckiC0Hl9rnxK
qpBj8WGIOqot+iwwO3NBUTmLnZ+oimxY32RJ16D18xBhTV5FNuIWlBS5jYgKWdGedgnUJ7iU7H98
VOi/Ck5KzWDR5NnzltbjBvkQOc/LEUCkDzLM2zwrYNDtLmFr2gNvDzOCqgSPqMTBLiNUgs3rSNmR
fIjag3ZOnpCCG/lCfDSeO/2ZDpR+JBHzMiRkbCailBK00hWHKsDOuSyma3n6041gEo2HJLo+c31Z
KEh7XyaqkOYg45AGVtfOnwGSksEpn9Sv5pN6lwdcHl5bPKYcjv4xf7fO/UG/q4PUq3x4rvgnoO+b
Ouk9TFevD+uALZI0c89DcQADXBVgysx51mSKKd9m/MzX6Kk6E6LxX8YQ6W4b2zQbFRlnsO/ITd+a
t4G+Npi/Y35EwxbDNl8JZh/2JPd/qN7ULgScl0fWJxjhsA6HV/kxEV0MFHy+uD7xYnK+/fYKe9FH
GtaTLyqOyTW8RnsdZn2/bxZvyEz0TV0OTJZPUNKhpRyTcHBNO32CeiZHeR9tQebjvOAWH9GCcL8s
3MTky+zO/uK9IeFHUOht0wZZC6zYNxzDgyVh66yuwW1ZuyP/Wt09DUWZy0ZGgocKzSw+AnmrGtEA
ai7KS7hOgexLyHdszgoBZPyG1bY3wiu52jTb0yf5Sx0xd/Wy8wZA7dvq9x7ga66ihD24vVB+dXwC
rj02Yvoc4/ejsC3Un0LhXvZ1v/P3wxjJk0GNp1+rhwrzz0D1r2xue1pHEkRYg+rqtCGF6MnwWO2E
9dSHrOEiPMVnQYTjNS2xgT2HG8fadd5GR2Gj5eCd/aFp+XSmgN+T7tzfk+19cW/x5jx/K4I9n90v
116C4MPG4UBhY4vGLOIDjXze8hZjhmj3bNn7QRFQbLrVnNNqFwQksnMKAeib/H/mkjGDYXexXLrw
ZNJ7ViccEAcnp5Y8ROlkt2BPhfq8nwcXnTI0aLyRg51cBBg4E+S03T0dtEiic/ZD0++ergR/K6qC
Jeg5/M0Tgv2VbL8O+HJOAE5azDp66iKuF5vS7A0vm1+Se/SOyd5beLfADFuqDTbSYO+/jEG2h2Fv
v8qUAARl0gIMdu3rt4GMUfBR/PXQamFvIXGx+QUOmETKzyIxzs9FtOfYDF9yX7apQFR34WRkcoT2
nVKbHWYvFwWyij8vY1Hu+jcdq98B8Exhyev12konklQyzRpHMBpL7OveV/IUjyH1yh7SKA4FADcA
7jqbLKQj4ndGTCuJgJCR2OoYP5GobG4aVnd7vrVEWCnQ4cgIcPSn6CWRmdrbJXlOTsmpP1qXPpI9
bMYCiQ6HRcY6OPSYSKrnWKNnNLxUT6uXhmOUkO/Njk7ERs9zb9SEdTycKh+pi7DhP90lCHn5aTzo
0R4RJ998xEGbbSvzbx+WD4t9Z7AJwe163uzmMpyKx+F93wakp31/q2neMKgJJfvKFjDcG4fF/nLj
4a7ZD/ZQZdkaf8Q9zrPbgYMiOmjhLtbJjxElJQRXvLhwM4An5Jn7vmK6/QGBDh9HvFj/hp47cSVz
W/hexM2Gi0djiSbdvqWgln3EdoCLBaWUsnf1GZxQZwx70urvmxIC1v7sEiZ4zZ62J/eLv2c3iPTv
WbMtvwBeZUPe23fIBvkDgWy/EOylgRDo/tXdvp9ORvIpOx1hijsysI2o7M7XaIsb5X7QedztK62s
GxF9tGcyaSL5AkYhmGgQIY76yKkTBqDHe7cX4Z6xDPEAIcw4p9TX2LVRwzmlwUq8VDweDuosHEnJ
lcxgIf/p/T2PtNyGDHHPsakWOAcEOxxtvFh37Un8gClBG+Y4eXrFaebx3oOIDOLecWqSsBaRfbI7
w+3dfU2i5OSiOyQe1kPqP+O14QCLsxGrJEZU99AbUBXYA0i4l7YU1zyzOL1TAhJgvPmyp4gT+c+e
4ileJ/pqZjO892DlOHtiuHDhpoitlVgCIIZDJyKQltHJIalrleNelIASIqTukYs4dky+VOf0bnYX
YtLecqgJMyiokM/++dPK9P7fPK17Ef0DhLEuWw0/Z9M4Je/SRY0tdN/Jk8n3nkEbPepMd09M+9w9
kTUJjXtqKfnNnXCZ6TKPH7Uof9Turge6avfbl+rI97+VZ8NXQvZ4z4xNUpLsAhPJ27OH5C6Nm8fb
oT1IgRJv3+Aseyk5z+bJdDlXP490EsPxSAFNGkNpHAGBCSji/D5cLxW5hn7XH4xnYG2kpTBffMMr
4ytLJD/Wx4ES8/SRzZHQ74pnZsCsK4/xfSTfyR/HuD6yC5HQyuxloFBocna0JkD3RdY9Gtnzlxu2
rVHnq4fuYF2qiPhOFKd9TudNucjn4WBElN7eXuBjoRB+vwX/PyOBJYZpOqPcH9biv4xsDm9gPPPy
x8nMr7/282jGMH8yTIMRnYy7iirq+wDm59EMPwF8K6oAfQHQaarO1OSX0Ywi/ySrumKgfCbLlmrJ
TP1+Gc0o0k8ICaB3jRqvqO6y138PBfxH/VpV4UB+++gkBkD/68DkP63m06BvZOwCcIzsVn0ub1UA
HyS4MWztbkBhcyPKJcw8dESesEHKzEz0Mpy94hRmYGhUMjUm6hCFrUlNsCGVIc+1fFgqwGh84SlD
86or02OfmUdD6oOyE54Wua+R9ijQ3Sgv887XyGbqG3V1FPNB1rKvi44giWbg/KAOyM80X7oahpMl
FVhQFShNaPJZl4bjWPSFXZs9ljv1zs3JOj9VDKhNwi4HIsP5SKFciBtFmbXiJ4E/rDXuetDp8C70
7YNVzUEyksa26DBdW6xHkBm7pezLK16v2VfDQha6EWk4iMbjhmLXWLwm2bdpqJGZNV/nTJOhzucf
cunSKVoLdeT2piUjKeH1uVflr1oxLw5SuveSuHkYHKMXNxRPZW3KJ0wsxXjRcLRM+304i+W31TA4
MNfxk5Tf6LaOVwmznfmlRuR4Q2ET2pTWvhor5PIFk7hgrPv+E8hm5yZDyCtHXLU8gyF4a+saskwJ
eko0r03ZK5I+CxDzU8lBYFndbbPUnSe944XS8FSXM4rh2Abn3dwdJjT63/H7bZ9rQc6fQaIWoXQV
jxXa2i68umvw90PHv9WM/M2494+pBv8PkggIHOD+LR7af88i+J+fp3+cpuE30pK//t7PsUPTfhI1
3RR51NGDtEDp/zN27D9BtQJxeFNRVEvfVRF/HevuMvYgq4ko8s+C8r+OdU0NHX1LIm6gDan+PQbB
b1vURB8VNXAJxVemx/BStN8TCAqE+ZFLwUs7Rp6B5K0m15SZCpIdk4zszfkfrtAfTJekPfv+Fezw
z09EaVYxiVmmDDvix/3+Jqv1aE6pss86HMSsyK9pdgTWp+HYUyqRDN0lf5Vc/Da3+NfP/N1ZihOk
8VHiMzVbprHN0CbeS9ue8o8+EZ3DPz9HQ/qrD9x//kNSY9SiDCiKD5ydfaidnWYnOTHGJlkNFgTT
AFjeGWH+UJa0Casn1KmKp5qSi4Hb3qdFdGd8vJ4tH1WU1hmZpjnFXfqG4faejPRPOaV2fsRVK3/r
dmtkEOrAf0juqfKzAeAgww1aIaJuG4qrMs4zpUCSbE2FTDyv9ixfBHwIsjGmXSabuEj52nyHAWOl
0Ls1P1U5wty3O0GxnOt99bFxoWIbyBKZ8UYDdietHxby/cK3sCB5oMbhLrYU3hP9Ly0TAGh11KYo
KThsOshacMySL0UpwmYzEkxu87xNrnGv+iu61sH0eTdcQYUgWqPljXZfZvfPxl1GOWXG0z1YTxEN
HepbEAUi+GQQ17DP3fXqS8xuaMtbFqBzzK0QDH/U5xBk9dTZ4kk6qvHmXu8Xt4r6CARpR3OpumTz
2Zw/Ggc5zkNLtCFmWp5CL0t4WZcnrQ9Q5XwcI2l9b5Y7SmNXE139JT2ILzjKFpQC1BmEfHcG374c
2qfbJQ2xG4rAEIiq3aEU/pmNBq0Km7EPA2x6EQjHUZHRQtIdi4EPu5oEJHjW7xDjUWhePmSqI57w
vRk4xPxkfABGmNMFpD3HdAhNFkqEQ3oWXyyctL8Uz9e9ZflypU2rUrbBlLnjPGgpOrfw+lo+N5e9
1b6fLGgDatB9pUs1LPOwvEeKG+DwBd32z3uVaPTOElaH22GgJ4a66vaZVhFwOLCb2JrHu0892kih
PMdLTPenOS4fJBBy0kMBfqDt4d5gTuZtlKvFI/dj+rIXULU/nvsT/wq11FEh3/Yn5Tyc8uftYSRV
oB/IzPxDd5wj416IyaTZyS2bXtuJXhF27ZRgb9NxDJqz+QF4a3qyKNl64U6EofumbHhYs3Jt4VPz
WXhpaY719vCKt1E/fMbV/KuAzuIpPWIq/L2Psp2RMZUp8oAsZs5WkmlXppt8wdcbQRPeDQwkbbo6
c69JuIXNB9AY1SF7kzOaVTTldp9Je3vowFQ44nE0Xq1v6QhjiUoZmGd/n3/UvyDOoucP9KM0evon
9Q5yuzffDb/0hlIaKAoiGwtTvfLDJDNyojcrhpmGPZiEwwFCDYiE2cn1GckOAPSUGjvYpXhpz8Jp
xWqAZ89uW69mbuJmn/HO3Og4tbaB0BUDt88Td0NwtntgtpKTHabJ2Rvw2afuY/VpiJqDzkWVBzeF
xPRMQuHo4ezTxDpvdBqhMDOR3nsAC0WyHin01JDTe9l7DQPPZMZJLMFCe27xZLtmgh8KoXC3QKf2
8lcwExGmhcibhfIYgxg5SG8343X8RueQ1lMfA349SUiUBvCqKuYDUv+pZ4ow2xZ8YOC8F5Nlmz8U
i4s2Q5Hfd83ToAd9CldEosapKcMc6Qud/jcUPjh7PKzr94aegVv56fwRuo9dvXVwAgSXv3kKME02
zy0z8Oouc3KMC+ypiuYTlhejDDWDat8n/mQPqNrByaLUbs8F8xaRz6KTmOAccZlG9A7yJLjR7yua
B0W/Q7DVqbneC3HZLvBsfbs+pdjHDshZ2utx+abd9+iWc8b5KxphyqfsQVa8AjvXZ51pmOpUIYa7
n9ILA/BYPqloDd8L7u3Eo+Fa7AgGqp8QYkIxXB+hAmVe92G7kEVXRwwoZ+Y30XBfS68qzZBMvFtj
3NlmKGMX4v74sWdlEn4n3ZlP4xPjDDHxuhWt/AaQ61GZC1oRNH03BsXjBdJ2TR+3xsHeThJmncWO
3DjoQTPvrQNYdbWvP9dNBG4WGVwBjcZXVAw02c8l23jXJvw2QuptaD2Y1tD2uP1CRyUHTN8xQqnW
9Nr8o5nQnsybcfjP/1B+W8v8vFWDY7Mot8h+VP13GJSx1IzaQnfTHV9vR+sJvPZ5fF1e0xfhQmvt
ONiX6yl5So/XY3/QPoFBcq+OjT4hIst0dRVn74zIRA9yl0A+/fm+/ofbOpxNVVJ2aW7z+8H/sK2v
kooj3orc1+KXZ6DXwEu+4DX5INt7GvF/lLb8+HG/g95l5gryzuJaZMeRwZQSLuF21mi1QwOhpyr4
f3F6e734+9Tsx8/bIYA/nJ6BPY44oyhHNwpHwReFJgoDoZjZCF03K76dme/Z2l9ZUPxRCvrDp6q/
oxBWAxq73f6p3bf+aLyil3RDV9TOz9nHBD2TfbjOAQALYp7TxRtDF0L6sQx6mvNTVD8ZIGuwmXfo
xcRLIB7at9SpwJohcOFiNgNc4S8u0x8eMJIbQCJNIL/K7y6TOPSCkYy5wmWavfFrDuZwH1+u5M1V
iH99qER//onqX3zi7y+RvM1dl+usO+3RBHKgHBq3uVzfS8Y+aYxQFM1UQhQb8XgxP1rM9vYngbrR
fNpxdYg+fR8YSCdcnJi+CyBe6g86kz8RDWpHfug+a0/fj/hv9ZL+9wrCS/vePI79+/t4emv/Gzir
/dIb4tH593Xh3ZtQ5cKXLH8ThmH6g84Sv/1LZ8n6Ce7sXuthwLLXeVRDv3SWrJ9oXplQxPkbBO++
Jv7ZWVJ+QkpfNSAKwvv+GQ/8z84SbgbAh/mRBEELvPLf6yxpv43GPyOY9s7SXsT9EAksGXmmFmOs
UCrRx4aYrbhXHX5kiQzIo1HUSP8uep+eDNFIiwjcILarG9r3hVjM9wa6UXEvLumLpl61ON0Q8Z+H
T8vUDed2NkB1NPWTjt6HgzRbUO2eVBosUVtOWsy8UU1x5Gxs4iyrjIdMWQQyJqDsj+qtSUcoOlIT
Y1+kIpKzwhqGn/TeoznlyqhRd031KUnZx8wNwDySW4kPh46apV7ZueFKIwq4YvWpGSQ9aXGCqzO4
0jAUJ0wLrieEedfw2mJY34oWgzREYt5X9JRCDeuxL1reJI83c27uoXhp4HJWXf+U0i2M03JDZajb
ibmC+VWahHLD47FGUrdRKgSRcZd/EWbs3FSzLs9XwegP7YoGeI2mGET26kO/4S1p4T/sVdb1GvZq
e8U73VyOgiVJYZPmyn13XRWPicbmV9iXxJmE5rJkrAx6LcwN3DJJB1tjNTkYjFuPem9us52MCPbI
zcA4FabmuSekwVfqs3tlbqcvgyIskJhYRCTUpoikPjrccXe7XuNrjVKeZg2kg7i6Fm6R3Or4v6g7
r+XWsSzbfhE64M0r6K0oURIlvSDkDrz3+PoeONVRJVFssarv033LiMzUJtw2a805ZqZZwBsFPTlY
EZE1mVFLqC3Dij26HtYLpUiTnVrp8jLjLdjrZtGcah/SZyo4xp0eeNZN30XCtgwd58GCqLQC3oZ4
jFzsaRzH0c2QpeHe6nJUG7qabn2DLGxgHhKqKcxFuzqjjFcFDYoUXagIv6BT0Gk4clSTKBdRzAE0
51JF42YYsk9grSW7QQfxqmX2jxFvM/xqRYYTXmQ7gsMTO+TPgmAHUNaAA7/1izKdVUaAUqpS3KUi
+5TZ+/JTix00ZSrgUsOT2/9Dzf3fmyf//ymcMYf871Oj/eoVr37ybU7kf/ifWpn4XxZQTLga2t8p
T/lXrUz8L6x7CttC8x/uiH/NhrL+X6rJTAjXn5KdiAPun3V2LBCEK8mqSLQLUBaFzeR/QNvQxu3W
t+2RRjEOY4Sh64Y+Zl1+nxRDzXeDpkrzqVUlG6vK8NlTQoH7FKl3Q7Z2SHCD+T2pE+/FqocVeKC5
52unrirtSgFg6rjTUK23gHixYSULEqfsIC7tBsORW0SrqOlXJP7Cvbfe1I6eMAfdEpFIwsEWyhY8
iTH0d1Jyji1K9FTkJBVhOE2V8hjrEpGsgh25sPHb5EniQ2+ILAiB4wUEkHfQ5XvZWdWSNO+SfmXE
9coLOVlwuiYNDr5HP60rABHM67FaXQmcGx/bhRtnwlclB9QQz+NfBFcJYPhS39eCh0Z+F6ixi6TA
85ndDB2HzybHD852TTP2pq7dqKILXsBbDeJ7qHL0dfWNM6I+a7qADubGHDYoDvyeWnZAnHhAOKVV
ouO00Opo916BqKqn0GBtxuyJqGZ2C3Y6utumnw6mctDq5F0Moit1zR9btL8vxz+vUTrbxYrgouJG
4Rqz4ZDnArc+tL98KBeORj8Kp2cjnL1+Q91qodIyQoSLQD/o5oPTuFfG+FmdPRvkrFKay0AR5KJk
kBXLF8mZy7FhjqSIzvuoXUEKsrpWLpXFHwcPRiXaFK8S35ZFGNP3L0uORWyVgpsT6GOs/bxUNoaP
sSDioTcc1XXd9oxwGyuEPyYjfTZFPZySH+q52zpGRlYXRxe0gtKhkEjxwXUYabVnj6jlwKA4qI/W
W3YbZrJUQ3wcZrdixJkDpCrSX62RV5L16p8hFN7JAV2VcrwV3WSedE+YbhesqpMWl36QhEsCl1uj
WAQixQLLXUNbm8alumnNntRCEeSVfq+X0Uav0FAkMj8QnVCFn9Ej+VD2l52XEcQKLNUAm1GQ4POk
wuFLpHw+SDDhUsp4cbolV3EfCMaCUJtZ0Up7FR6lbcTNROzf8N7O3JInkgwToOpTvUZMRcK73VRU
VxG1BdZNlr5AxgYCpNwqovRGnCJbJeO1j9at4i7Y98x1xyKNM1oX3Vh9avCWkzedZIukMdcNf9k0
7nBo2kmH70PF3NkXB4IxZqLy0qup7VMSq5Rk0utpRinO2xhBvfNFZRZWOexOYO1CtA0Kc2UpybxK
KahZyQrQwJElOcTjTCtiRirJHGbesnAoIXbPnvRgoNOpXW+emKQgtVCuaxO4IvSCYGDJJ0RQ8lVy
mKjY5vpG06VNV5v3Lcn1hbm0HGSGgrgKxW4HQE4nQxEm86yJW1LJOyKDyNaddkGKFjk254NHCJE5
G5w30ftMdEwn2njJz1nlf3oO+UJ+eu9ULTJLC8lvH1MUD3kcqRG8eJI7y6HeCXpHwXBDosexlE78
vyUWeodo3+657t4atX/NM33D3AMH2XvR8p5tSk7mToPSRZVWQmRuKq16zqIGcYccACBURFgl8Tw1
5GPfCVsJwDk7u2AaWu0xTIbnVDX/KHoF6xXiewnh/PfJ5ecXaIiSImEzJPHM0M6hZYETN7kl50xf
aTmtidmoumbViDtVubYafD9SUOAhNlqi8cO5WRQJkT5rjZC5MfhmWucQHuk8oHrriR8F66sCzPP+
40n5+1jjpP3lGJNWrWCl9IqBl1R2Uf7x8u3/5bb962LOzkne4Gll1DEA3yhTEozrZ0UlsNN/+n2c
nysoF0J3TpSAfiM0GG/qlwtxJa2qVb/NpwCI7Mh/HCiCcjphCjgOA25+U7qyEJyJ5/7nMakmAgZI
ZpYqn41YhSIhJlU3vhC2uA+27p2FaiyZdydK+aod3BAsthMW7lO1S2buAdrrPFj8ftGXf4OmaaJl
ALmSjLMVT8nVwmXZI0IL8z3bg5EVbt1IoJdSPGQdMbN+Zpw6B4G87Nte+9k4J5mJKUb31MjWUqJG
I8pIDqVuFzgqffNmoTYfUhCvU6W4csd+bgB4RF9+7NnKGftGC6aDH5t5MDgU9lTRlRGki5/OlyHO
Pp0kbjIp6pp86sf7wYWYlebr2iVuBgqza4kLrVXv4ZazoaJWn2gY70lkSwMEhuTkAFnpRshK1FzZ
3l2cOtgZa1QjTEtXzn5VkFdDwNyaT1OBllH/IA3B2lCerfb299fh5/6HG/xlnLOPOa6tvoFTzLdm
Hn1WOr0DQnD3+xiXb7EF1U+j6EHr+6y2p8tBP5CRxyALskF9yDvop7OTfp8/VbPwQMjcksp6/Jyh
+Lsy9Hifvh8vDChubI9JelQspsnv33gbMwW7CnMJyViYXKKpd1Msx70XTDrkgNK1ouKV4c72XAC9
UgH6JcJrE8BG3C3heV25ovGVP7uiMV/a4qUYo4X/ltO/zFpBXshw832U0qMxxrXHcjIyzKn0qG/w
y1z5PORxi/3bcGcviN/BvQXMVk5ljC3ZVLuRniJ2rTSlR1tD8VjhbHj1qRsPqKivC44v7J0h77B9
NWQUFQCuzz4ERYDvHZURxnYsVAX5g7jqRPqAwyxMJupcXNI74th3ZY2TLqwN34Y9u2y3lxpXdcJx
WDxBmLD/4IJbdht/YcJK2tL8RfApkD2wHmWqVx7xhZf22+BnC6Di+Ykmpgw+2o30NUfQaYi/m7l2
Utylx2tLwoU54Ntw41z05Y3ibagS4t8xe9XI10ivrAtax6DQf7+s8ZZ9f5O+n0fOZgFQrJoV+l5O
UXE/CERjCsr89xF+XggvCrtvtISipkjn+y3ilkEZDRFTORynOn51ymBqmOHk91EuXcfXUc5uF/GU
gJc0RkkZRRZeAre49gL8/Oi+X8jZrGUSukQaCkO0iFSkrY9dCA//XEaq+vu1XNgNMBImW/YmlMzl
84RqJ0rAIvUxVQSU1iStEQ99xM+6LJ6zG1gOd+3c/Ujv25W6yXbNZ/PSLv+NSfrnYvftR1hnx3wq
iFphqixCLWJvDJZjcxaZvDCR7pRdj0cnBqpvm9e+8Yuvy7+u3TrbCaVDaPVxy7V7Sb+PpIR2MYoO
ZdFbd0X+GhSckBya6LFCMs59rt+qRkBMOyoW6QocQLr4Sqns3XWVept+vko1YcQBhgM4NwD33Ipc
bDz72ObHD95udtfXqcsjUjcyTE4NlADPplWKycVA/jFlt5ZotRLeF2lttl/Re9PyNTQhSDiGXcu0
tUrOv761CPpVH0M/6syH39/BC1M8j//Lbxnvzpf5J5Davg51Hn+91hfzcp9P7l1MBdEmxgTFThgJ
wZURL97vLyOOb8aXEYWhsaKkZ0RriZT9UP4Va/xjVtdoc44t/CsjXnzFkSqy/aGDJCtn12gWvUZA
R0AxBjM6ulN8k8hUlip+PHmezESsBXxYV77uv/Wx8ykXdDYbH6SNVHPP3nBksEMWE6Q6DVbKWHhC
VLSNV9orUYnT3y9wFF7/mN2/DjX++y+3NKsb9j39CMnb0RqaKO/Ogm94dOLMcfbwT0iqJpDCngXs
DrRK8TVe2xldfKpfrvbsnXZkM4DYxj1unkb6QbyvF8I+OY1SLaRP+wI37e8XLV276LOnauhJlw8S
Fz1anTp8PdFNs7SQY8nT9Ma7JpS4+A59ub6zt9Y1oPv54/VhLrnvmCLTXXU6WH+1pSnBtrZ78+fa
c/2pzqCK+PW5nq12vSF5PsxGVu1FeIdu4KYDiCOuIFcuCNrcpddI71cHPFv70qF2ClbycUVqpul+
pO1kJx/zprWGzLWI3648w/Gt+O0bOduyu1KZaH7KeMEKviTPEH8WpiwVY6i6zRbptbn+8lOkBz0K
ckTlXO7SqeWgKISi/l3bka0CUp2WmI5T5H92vM1X1YJwEtAIi98v9NK4JrsilRVPQwl0dl9JJfcT
yxq4r65pD7U7ySt8kfpJpkD6+0j80R/3FCEP7Rya7bI8Fhm+TwYSSl3Klx3+K93DlhnV0Bgb0irB
RA6fYVhNLXFfuPlGtkim8gk5qGUNAB9yOMtYgUWl/+JtMlFI92C3wzZDV9XYSQA+yiJLOiX/uc28
F6P30BgqVO5qoUdJlj/FFJrbQIAM2BD2bc26+CkyCZsoCK4zP1hkJrUvUzT2XqQkRWCaz2IfKmof
KQ4SL2eeqoDMqVhadpR4B7bhc0clvdYsXyMzWJn+xhsicCfJI98MyWd3cXyge3BIfHz6xZuDfUKu
PwW9Wfcpi6nhf4QRvHWDOivL+wwo97Mk9DeyoNzq3p2XQWZpgJhTbAe8ei8q5WMgPDTZbagFa7H+
6OR2SmT1nVOVq0AoXlxiPDX3FWzogqx6svm82y7MbDrIt1b9FHQEkWc+Elh1Etc3g3TIyPoGMkuk
iESMAxSwltioUp/3PUZkxJ15ai1MfS8jMahNNEhysFA0LNBmORWVP1aBTbHbWYS/qoVMQrC0GGqM
vtmbUaIDa4hPNA5ugsUtkeYlQlXu6DzIdTSxVNGL0haBRrHF8maCTLQGOyl47IgOWmr/D6qULgYq
bml5H46GFD8hFFaZYbGYZPqsy4+wXO2iACzjfFTSIW5RLxG+p0hTV7pN4wyIo0RQWi6tBajUnoaD
kJzWHFfumD6qvOd1b5dKMq10DKUkw8g9jfwYRjkvex6wQAWEQVTWPslmcibs01ibtUTeZhImSpD7
WtTN2grCCmEirt4SnQ2zhwxarYu2VQcQx8jtsEe/Gb5b3sMQiDeF9ZJoOflT3rsEojyu1BuiTua9
IC+jod50tP6DaFM3ydwjYycqiknAFGC53iL1xVUv3Bq8PJ1/bOhhinq5UVvO2kE2NcvMhsy+MWpn
S3BYhKg6iO7IbfZtsXc+RIv88HR4MEVvibQOGDawUHDLaSMfoUwvfFPeZAmoyuJeJtEpEkl/85Er
4p8G2q6hOU+iFLR3vGk9DHStNm1gzNtKCSctNrOVUaWboPCmggYqUXuJm3JR8LzE2lqRvj6TyNVt
hkWFmHpMGA8jbZKLZKD15aQws0kbDFuR5mxYRtswe42Fft72yjEv1I0kRyei7/ig02hDGmo8bx0n
3mXDQuRl99tPV1M2Tv8UifEMQOtbKuZ7h3BrCs73qvvQDqfA5WUw5iledx9aPOHehGS9VPKDot/L
DooOphlEHKdBGWtOMSAR4OyIW0Dmqw8G/3NCL9eo2mk/JNsySe/lRH1p8/TU8b746ilISepLrZmo
RzMz7CCKCqy8jvOc+29dgo88BgvUPCuBSx6JsDA12mRgvbOxKi7W4UdepUe3yBZh7/MCNcdRfaM7
N66EzFJ8F7vyJkRonQvprs14GyCBgm998zX9g3yIOQj41K/5RnZlIqzaOt+4dTkPifLEbZatGl5M
uTqYir6z6nrvItYI4jE1qT6o2qfjYS0PvLkDuaspA2K/04c+9u9957aR/+iAA9tNTeZu7B2MFk5b
K9pmBQFK6ecNcITMdReZsxH0T5JO54IBVCQBAdOCWBAE92iZ7ozU2kkrgulj1xHIGN3pBGq++jTG
QCumsJKMWpxYhgsWHiBOvEmBhTUgt43sxai1iSfCL4Ywq8brAQdCnZp2KGYfUQUzIdx7OprjjlOX
b62U4AXhzkxMgFPIIKkrWC39dgD0rTrOcWiiecbR0a6zfB9SCSJneaLSAQtKJPrBzvJOdLCmLrR7
3BdydlSiRe6/CALSRoEUWHM7Fq+Tzm7Tl8H0t3p4J0pHK+YNV6ipkZjoJrcKL4Fj/KnKdNEH3VpQ
vHkWfA5GMiE8Zl0XL2bY2G3Cu5wUYwQemiAYyiKQ2sFyj6Gn3GdeKs2NGvMahn3ts2hDBAcP5Hps
2xhOQoj4HL1+FBfT0H/DXLbuzdcWV5trxmBPaBCEgFG6WW35LynPR+tBVbX4zekoi1ry1MjR3nD9
jeFEWynDXG0hovZAi7Xas2yUU2ss6lZHk++4ch8iiSBYsAdBK80KPZqXkkrYAQSw5r3VDTgeqZcS
c1ChRZZiqCJ6DyfJbHU71Z1qWlbkgVXGo+D78Uwdgk+nNbNZCM67jpIZl7JWQlqNuUS8dFzGp0B4
cbPcJrnrSm8NgPCFTcbXyuDZJsMr6VkmLmWryHlHOkqjVp40CJYDmfC14bFLbhLQ6kADqs+8OAnE
lPCiaHU4HfSZoE6c8tXjzWXBigvDDjjoRn+0/tEVdxF5TGlVrBzppOmPSf3YNH8KYo5ayBtyNQ+w
ElSPlvHiVMLGw/FpZsD4b1q1QRp/G2W3db/rg4SGnwsZn6kWuyczChyApoAg1oyIZnerGqE5id1m
H/SzwZzqrZ7ZYZPNyNualuEpYZI331hufHYHQVK8KWJJVgQHdidXQfLqb37aL/TkKFYiqAg4tU6g
bpuusJUhWbE+PIbqMqnQn2E04jEKwkIw3gLQdvqmKMiNB/ova/FD55KE0B2seB8bgH7iYCkra7Pl
EB4SJebaLa4JpsiMqEQFCiOYP8RryPymVec842yN7ZxwYmIU37LyzVecl6yc+FL+bHby3MlPPlri
7hS2C31AlK/5AMCVR90gwW3TS3cFdabhI1FxzfQvZjqshVzGwuZ0MF0mkppvk7QWp76Pm4jcOSk0
XZu0LXTUUVsBfXOJZc34D/p8azaEseC/J61BBO5htPPCC2e1JgAlimdUuAgvnfWDOemMceUkwl1K
cCgQ9lw2m0Fx7pR0SYjOWxFH044lN8/hbBO2XrCk1o8GqV+TuBmUBSlSTMBita6wlShYeVs8U3q+
FcxXiwfHZpIFCuo2EbQFgbD5pPBRFmM362Ia6dWyVCDxgUwA7GyD06D9jbudZNSePUPtPrkpcbsI
AlFLTgkGnA9ydJcE+krmQWbAKduVKS4VqweqLpX44LNsC5gDvED15mTr3nmTSno4v+/m5UubeVSx
IrpZE/vk33//5WTf+V0u5XkCWa9jb2cDTL1rTRhYwOPAGfngJeCVzGgQYHLR4cOCi1iOAJnff4Z0
7WeM08GXnyEgMTQClzkyWI3eDVCviNPVeX0Ea3ZtrLEU/f1MSNPB0FWVoqgCn/esVO3B8y47pyim
ybana5Teeq6y9qbWREbigVGgyYAnPgfIdoQlCYbgjq4VMy72H7C5j6RhEMGjhPnr1Srs94k6LnnX
zf6+EY+imbOjAWEjr7Is3YBHvnLNY/HgxyVTCaR4LkmKKJ8XFzSp9GmFor63WKf9FLdcbj2kdXvz
+3O8MI4CjR+XLWdf/LnjcfzLYwzU0uq6oiZyNr8nRcSuYUC5/ZV39tLawEnXlDHijm7e84KqmUg1
e+2Wd3YnUo2iEnUjwONV592/UU688Ky4bdIIhEZlxT99v6TGyIvEYptJwLh3g6p277ktdjK2xzVV
+9GtL19Z/C4USQCbfxny7GMw+jITZQD/lILgdmAaNdK1DnoLxM1CmxSLfLiL5dffn9zVQc8eXdE4
mS4QcziVURcXAwAfwdm5Rb4Q4k/JaZaCv1bIU9R6+vROMMsyjtrN4//jjzgruTkte5F6TOcdS+Vq
YcIpHK2S/XzQHDoFpKpCHroy5s/SCXebig2yBkLm/oH2/fLOlkJTxyo6xGnhkUVivJQ1EdTmxjMf
ekuftvGfoj6VHihfpNAqaMrITydItibjjldX/Ws/58JMyM/h0zFHzayhnb1vmtiSehPzc+JHZqdZ
t0mWKcToEQ58dSYcX6SzaYGxrBFTrqL2HVEcXz/XsOtqqQvGNXcX7mMs3tZEWZAKiuMF8/CVOehC
V2K80f8czThrBKmyZNJ1FQvIkMW2+NsHSdCnAjHrAIrVI+YVSd/vT3d8Yb5doTlyRpj4SPozQQec
XWEaDGHThxzG5ci1JeeNtKdrD+zHBPF3CJ7UGHvIGnq2U0XxJhL2QrvBYyNuvZM4caw5gqgJBnKy
NVQBMWMBXpgYGk35MGP22l2xSvp2bcj+TaACeZX0eVyKp98v/ZIwQyYdQbN0YySd6GeTviWVnuaZ
JrXIdYYbjpPsijzhI9lX1Mw72Lgg1NybclPMfx/4oqoARMOI5QfiwErw/bXKSndQWsUZi6Dwr1cF
tEcs/ZhqN0AbecOGR8AkI4vNeZenVD+uPJGL6/uX4cd34ssHnTqCTs65RQFnjvsRC5y0KFfy8mr/
5cJiNy5AbJxU9LmsDd/HMQphKBKBfUQ5A2kKlMyQB0x37+YNkR52sQsWphvMrlV6L61+NPSpL+sK
n8yPPvgg+2ZeEleMx+OzVI6F/qcMAc/HB34rqdlPhfCn0o94hPv8+PuD/fExodP4OvI4k365sbrq
NVZJvNA0LylfPuvm7e9//8eDG78k7AyoHE1cCOrZC2tkEQAXwtWR7EG3yZVV0avUC4DkidJUhfDg
ut627/Qrmxbp2rhn1xVLDsnPWcZ5W7oVna03vOuiRpqaOo0LzsgoLkcpcSy9Uj18iEH4p+W7pwuv
RuXvCVnZZx0KWUFYDtZVPdAPrcDZLTmbXLKMtFI3QWSqduU+Vp7iwtr6gbAUCZkppHhmQDhrU3Xl
qKvfn8XPHfnZyGedk9gi0V1TuSkKkV1i9+An5UEDDap1h7SLZqVM9HCcH2rSGgzj2lLxYxE8G3x8
Yl/etB5bH3GHvAmBBck5alZVIuyGgRKQWpF9k29j6VEGWw7XSNCugdV+nom+j66dLVQ5aWhOOt50
I0g2cU23xturGbhHFAS+0kF7wFZK1qOmdtShYa7KaDdEcPQhQm73s6maqaIC+1byDa/0PCfB7crD
ufzGcnjhRfzbwPt+f8LW60svYs3JNPOOjLt5pEnzIjMJFJFto9YJM4um0dDOnQJeaHaUGnId2bf4
GjA9gUy2PpnLHGCNrDqkqKN//3kXV0TLwMfH3K/+mBhFqa40X0N6oWuwS8lxyMz7aDgKTncnV8so
vXI3/pfn9a/xzvbLcW0MKU9s9BICsS6tCdm5kyjvpkVVT+hgTSwyjdRwHWiQPBC6ugoyWJJDPPfY
OifL+CAcHaXrk1eWNqlJBJRf0Xv+nbnOtiGKrEAvsyw0IOQPf39ehqGkwjBwvG20j1YhY5RKL3Wj
aSB1M1UIx7aKytYaADcwDisUJpXDfiU2H8oQgA06wEBelmY6d3l+CLRJ3KUSW36URFRm0jLrYdD7
ApUlGikDBO022IvpyqvIEKm7SYQ13KoIAnHyTVFFi8CJ7CyKJ16lzkrv2Fd32jBwr6B0ORpxsQD0
BePw+yvxc9XCcAbTDf0WrhVWkbPFMnYL2VV9NOxj47d/LUFbkh2B69p/lpfatcnrwrT5bbSz+635
JqFqIaN1Tz0Ef3cdnHAjsNe4lvwh/Tg9/L0uHiB7aFQY8tlMFeVtXRs9om99100F2zi1L2NqzrAu
5+WW9XiRJ6Akpecrt/PH3uP7sMrZFKXGbadGKaLb6sm9A41Pr/QW5wMqDPW9eBW3yVpYhVc2lBcm
HVS+IL6ATPAEQfB9m5S7yshqPxuV+2RSKECDxwrNGAfz+7VdujRFNOlj/5VMne8eFQc3lZTQyg6M
d9/96OJTovzHJ2xuHzl+KqcC6kB0sr9fSlHolVqZjJFsMQFnB/jhaLLKd2WNa+vFW1/bkv7U6pwN
ePZC9r6PnXjszweAlUZ4l7vKV9SNCSj4/e79PGWNI2HmITUdJfEPW4rg6HVVGFIOngzy+7grhVgC
eln+S342oEddWy8v7Z8YEvWTSniW9MOfEntV01aZTANtLa4lMqCCqXXnzyxI7WDLQcOWq2ipLsOj
eyNcmfsvvixfhj7b6xPAJ3OyY2jRr7aGTiwTTFYvCme/39Vrw4z//st+xKxyx0klbmrRnQLCHdp+
7tBr+H2QS1OJwpFfx0NiKNzI74MMsWNoJMBDw6WfOBxxrs8crCQS1eTfB7r8NtI+VCg9IqY932iX
6CsiPeUI0YN2GxkpNWRheEPra9/yT/Xf+DYStSYiGCEITjm/cdQKE8+gIEhOytT8ozMVOx8jxjzZ
J2DGMw5JV9Xd47d0vth+HfNsO6/gZs/dcUwSckY4bg3Tng8vhh8ezchUK6/czgvbndFmTX3BkESc
02fPTcwst5JEzoF+9m4Rm0205iQjX17zQW2Zmk0z+MrzuzgT/2vE89m/NdjBeEFJBbsr3oYIAHad
P/SZupQieqyaeUrUeuXXIiGyHt3ZuwSeUYQvOh3YWVSVZ5dCvmjLYy7eN/6Vvc6l3RibPvRBOKEQ
Jv6tDnz5VmAtmJHj8RpHFglOvjy3OEBldZ/YfaOue49ufhYRT4//qSSGxBhs3XPnhgCE3npxaRGl
Wj73S+B5VjoRUGEHmrTUU+GK4G48OZ2/JSrYD4tN6HiQPitSuDK7VNml1hkN1CTyGyUrZgH7wJ4e
V9PGV7bEIEguPDTc9qqMWpMC/I9OiytmBhOVj4BReyhz+TnWUQJH9Z1VaI+ilOM+DegfRTrihgxe
VaMQE0iBCOosOiFE4pX+aCJgEjvgXf5BVJ2V7Am7SPGhqXbHQXrX9PSWbNCpNhhLjavxEGS6ziZu
qwlHmkmPwiQAG4ey5K4NPuvWePVjAb98OU1gdQ3OMtHvA8uyC7HkxKPhDf6D+ujBw7Wv94g8U4IF
CHuOcvXYxuWk9/cci+eyWt2J3h+zaO8xtawqdYejYxUFNGCtl1qKPnT0AHl8ZxIzLYm5nebeXZnC
K1MgNPbAyrV446k1F/AotRJoihD0ovpkOuG934Q23ktb1ST0BbSslQaRGfKkqjj0gwpltiQKGZq7
Bh9dD7ZdJ650oz/oLtw0iVxTR9jJYjnzUnqQIUS8epOq7dxjGeZB2QWCJ4u2KZGBpj8rg1Phv1nI
mhqaXJhebRXMH3oaC7VXSrZt3Gxj5K+0+wbjJZEf6QDbeQvXO+vnkiBtBXZGnbtKFIvMd9pXTTVL
6YH68OXV+761ZlqoTYLcRAKXzjpSga2IDHFs9xLH6TAiyZzoh6axCZSDlFfbKm2oqv4kCnnWqSp/
y9qpbT0jIXii1MK074aj4dGNbAWOdSpCF1qhcrlAG7COtRzeGGcEV8mXJiq8EJ2XYpCekLT3mTQ+
GS15FnWiKeh05h0oPf2QM4MlHKIknWQyS3vSWHvMksW0WjVKtzOxVitWtspjkgPDbts4wDcFaSY0
fD7RbaY+dj3G6WXW7fseevIg3DtCclLMYTaQzSuJ6LScY8pM5IYYMoNmkrVjhvReirZuMEwELOWi
dzBzADUkfmAc9GwpzxceidpV+EcW9o7hc1iCVLlRJGirIBWNbhdJnzkygCQfDgHEPzG1JhYQHlnd
6EoJSe9Zy1ZaVzzmpbW0lG6uSYchH3XwAmi3au5XgS1k5bKserLgnPuYF1zMjbU63Ka2dt9V8l4i
QwMgRGuId20hLIwyuDWT+IYmiB2TbZgNR8t94JIRovClDg9C4S914U/p34oavfnS77HH0/63aOK4
8yY6hfJHZ7y4GrB/dRvXhM5Zzgb/xiRrhMOgtZswWLbRR5EdkkaednxFEAxy3/MnnRncB2V70w0K
Qpm1lBPMiJGxT5m5psbAMc+PH9yKnCZebWOoZmSv242onYZihUSinsdDt9FaySO/RJlUXrOwGqLH
rerOSQ6RSniDgtDKGvais3Fl4U+vyI+SthKDelrr3lzsgnU6uAtFfNDgM3ZBiKHivc+BJzqPkku2
jDxsSs6RqbaTlKOQkJlQO6tMM+7qMNqYuXTTpfUhMQjBNB+LQNqH5cHN38vgTxyeJAWllmst875c
KuLeqF27cfZ+4G+7+qEYbqk9LmMTQKmeL0QPU3v2gaBzLsfFWhaeuyabFjBd+/DG8+9M3rbMOlnu
bR+1t7CY5jmAU0Xlat7a4anKbgrzNihuJSLp4eWnzr72PoM2mTXKAygDH5FYGN+LGYlxxm5QHhPP
mwcekWEGXEUM9Q0u0Q6nuzV8xCGMkuYOdZhnO1AFOq+zCz8jsrqbF6b4kSlEKZtItaAeZQSye0jg
5BhtKl+fx6JoOWNfQLEHY9j0ssDfOFD6nIfNcPQl90ktiq073OvKM1zs2SARTuO7cysgfYyAI9Fk
WgJa0kcbSXtwRcABpOLFhIQBOkg6+T3RmpkWsP/Xi4nVB1MgMgslrucpeCXYjrFbPjmCkc9C6U0r
T3ntzwdLAzNOONXAl1SgH+mnkk+siQH5VK91DtOJlSEFLVGAID808n1u9FO/TAhi3cQe6WB8sCkq
1sSMll5Q7QrxJBNK7vQIuvxjK7zq6vBOvvyswwtT6NNxviuYQYR8K+a3gfGiq29iQx5c6aMXq+3A
2QQB0RXwVKOPjhIHGFc0C3aYGJOSkDU0OEPp2XxyoXrbEBaKBkRjC2GgapKgNqYiSlUUbVadzPwM
0UZCxgV8DKvG6ahsiabXhk1rlZOugybbm3cgCynzWcvWqjcVISIaa1SzrgKAFKTEBreOSfwYST6W
dBe2n6F8b6ThJPBeDXWl9/FjHZdrzYVL4QfLIH30md1bi+gpg56A1e26aj8MZHW6ZKoIfDKGOW86
JEKSuFEbb9Z3HilLVDojA6mQoM8r6cbok2WH4ox5DGXOPCQy3LE09BrOvWR1k9x6CmDpmGSlEIdV
ucWyVoy1ox6U5jUqQ159H2SWP5d6Qp+YdSLUt1blzWvh0RU+5IDcpOhNr94KVnUbh6BJLaxddCa1
NNlbSuZa0Z2dmkPbzN152i3lHOK1eGjC96YkHC27z5pP3SHFeNgE6ktBDoVzipx7ryPZbnjrNWJJ
3A8tPgnpyQWz7EMC8UJa9kly1MJhXeAyKMVHWT+ZrgKWGdlkWU5zNOPV6MVmSTDuSsTNkprBlq+f
O5O/EQ09E14JwdQoD3DfbB2tndUFtiuHpDgR4eE7x4JA1rR5x799I5jOTSilEEcrybBVQyeWJ/pv
0s5rOW7tWtevcupcGy7kcHH2RaNzMweJ0g1KEkXknPH055tcthcJtgkvb1fZZWvJPTCBGcYc4w/l
d03OplWQdd8Vn56NVO6tIMVZi13G9+/TsXvMDZ8arof1S3sz1LIMOd7bG31CSwJAcRUc+vpHmSu3
k+d95S0CxPNHWOy1Mq4lD+SkpG5VYMwVLq9duU9U+SgnV3aLaCuyp2V04Q2pW+vVsDKqcj/R2gc1
W5fJU6k98+6jBsGjKR/cvn1sfEx9J+W7Yf3ANH5l9EfHTNguGsTyaQRVJ8SWtpkCYQTf+zjDiUYX
4kgAJMsIyJ+JG5in/vbtX6EDE4Fv0IPks6TrPL/zLApHhb11xjttSK/Hvr5urRcvYP6aWE4Ch0Vs
pJeTjYaJUX2P3/axSjbDoK7NbNumeyfHHpipZysoyJUXdVHv+tzbYaqwVtE7NrUUOmh417bBKopx
E0ZgUsMUcqifEqu7w+xFitU72RrxbTHYk1qgSEGormxQKoZN1qB+1VV1Zej71qAN3gQvSnIZeHjt
DcY3q0vJI2PgyZkHDHnfms5Rq2R0yK6K8scokVs464o/nAJSMeWi728Cp9sH3Y0Slq4cxt+HmDMh
u2yCeBvE8hanhyppVio+uQpQQtX7NsmYrlrjKY+hjqTGoQE26gNM9vvgOKGwMobdrSRhEJbfGCCq
BzNFPwcJiPSbEeJWQqeG9uFGCVKAPYfKGFytYSvx1ZUZl6tI2ancSJtWvg3kdBWb3yNOMav+Du58
08YPSg0WasRyexPEv1S7v8nV8dCnOoh2XDt16BFDc+qkapXU5PLlAzrLlx7SDrpSPnasDyuJd84U
btq620hRsDMS+s/Bt9K7S/2TJzsrTUb4GfBbVh6T+Os0SKc2RycBW6yp3loo3pgRmMCmPZTlIW8y
fBnNax0AwyqyK2zb7IbPLq3hd6972XRZ1zQGVloKXVy6z1r0J+QLYEFu3n1FHQOEqe6GhZB1SQE2
ovshxc9qEq46Nu0OSQ4/tFedBE3HiC8jgwlj1RoHGA6QebpKDYCsar4pUvkR4b2TpRwLCEvtQ25e
juO4t9lqbB+LtOQwQSexsOIS9x3cY63hzvFflGZwvQqRvxxVYimWb8b4UQUl2mSPshqdQl1yAyff
9jauosGlFuNiOYGFoAFkJrc5uLwSM2I207A5pflN4z/J7WOYiyQngv4xcL+VkLi5iccvpYmcIXSD
HrE936TMjS2hfNmhqJ4OgOyiC6esNw2GFoH8PZdOXXtbBrcjT9Un17At1r393QHFWtgdfVD+NGhB
RD5HqIPb9qOG+DyQd5IoQLm2jQHBJF1YqMb31Z2RI5ujS9dxmv3unYc61E9edeoytkyv38pOtauy
fq+UlTuRIobBTzl/EFeqlI6rBwUsw3Y5xnZwfIyivZ+iWqTHm2mgx9DvjRoOTw9em77gemyqL5K2
c8wrPcaTktJO94VZ3rTPMAU3lhHtSuu2SejBjPG+1Oy9HmWPgQ0Ws5ueQ31vwt4u8uYmlMbSbWPr
KKNfFNiR2xq4PJ4KgdIGVFpV5cZH0EoJTcCI/inmTXhWMnFh6Y91pW+zEXluZAoK80IFijwM+UFp
zYspSF21vRqK2zShFJOiGynW2KrmypxnNzJklcAevuII4qYBTnJgd4fRcsMWzcP0axySQg9YBZPx
+clXP7uryeST3Nq0oXLVNo/ofLIqw9+hwJFKStatSwlr6BpGBAr1JcwRKR/XDrDQ1EEcKJ/Ew20M
+jJeyKoZKhMF90L3ub7SBfL7wnKzONV3YSWzPhrja6Vw6yyV/KiFsFXGkdO/lNDuxKfgIucFN0H+
JRmqE+WT0xAkS9UKUfyYFUdkWhoOShQmVa05MKi2dHlCC5RaRQ3RQO4Q+4QxAIbCvvNRV59gtlhI
zyfRc2KMD+XwRWnzpWc4Vy958wxzuFBjyckkxVx9IF3wBvR1Zg6XSjitcnNcFW1xgwATywHNBs7Q
CJk/0qm1D5VML9HopBMYK8Y6peUXxxBf+uSwUIQ702N6+47mUju6ldqDJvF8yG+5PTrhUjGsfaDM
kmMgfPnS6pd1628GQHOfRz5XYXsXedZMSBOnVVqgeWt91A7yYLlV8qNFPC8EndYMNPwa6Fix5soW
jB0pvjTqQ699i4cHSoSrRumOpaK4WZLuaOBDuYJRVscLVcBzhV9+3uCMtFUHQIf4um+qgL0PC1L3
6YsZ98IVnaIf1BNs/riCAB85yluk3O8XKbvncAM4xsB6N9AT0ec41yqIdEttZDoR6IlQXoPRj0w/
g6XuC+P/8+9wfoxvos0KzWFsjzpXdJpwKHl0Hk4EmCm5OvZCK4WMe/WHxjmn+kLcs6vzTdwZKIS+
FmRombgCHwpOPqJ7JUi7CnaU8sW4X+o2fsD9gId4+1ZnjT+aqWgJWLzVTgJ+L1wgy2BptS/FmM0X
dZR1hV4OKooXwQ3XEHc65QjFCwHFI77ZeBn/Fy8RRCCIIp3eLS3p9xM0qiiYZTYB6YIgSU6GgrtH
+w0iwUV7Lx20h8/jnSk3y7apoD6NIBmal7NvNqlUvfSB9ZbnNyLBSrKMawjfTsfeMvj2ebBzL/Nt
sNkHi1q4GL5CsMJot4PqbZTKfPw8xLmGvgyYwWSZocBkz9Fvre/FXpsCQRFQXc5J0dbs9sNx+MLo
wu1iB/Xc0n4bb7bptaPSl0Pxj3hC4t66M26xasVdXVpgcYtPPz/90E3RQa8ooocq1t+bvYun0LQq
rESjG6+bI5XbHWyq5SkoHvmzOOIzvomTl8OUpBFxSAkqGP9kAr8xQlt1P6pdtlvC356ZFJqqoHWu
Iw4no8n7PlqnV7hWBWgtZSk+rdL9sAjMX4owm3ZVlDeqWsPZooy97wxwr+3SPrEUYrZqzVIvx9Fn
EBp8X12+j0HVfj6xz0ZQMSowZZ3DYt6xlORAVzMzAgfffpesqxLY4ecBziHrNFV91Uqj/feBJKGW
SpR5JmOQj5T7Wwy7G3AwkKCFldciQOXseFB0Bk1hmuhBzz6KNrZhaouP0mACauLwEuj77qd30WxG
bIdpc2j51nn+fIjnOtlve2vimd5MbFmXbEmt6a3lYbAri7vBCPdYe7ma9vXzQGfRDm8jzfrLXpA4
9F6IZFtYvQD40Xsu7Wa4msroUh76Neq53OCUR2+KHtBs5r6t7KLsWY6K3eePIiLNFrP29klmyYCS
RzE2J2LME8r+2a+R/ly41Pg9G0QFHwAXhQ7jHJlYjOHo9T4IXAHu8PfCv0LC9bhzkx/Cx6Xfm1eL
6I5zE4iu5b9izrAyidoadZsQsz8iIrXJ1vGRS/e6xlNbc4vbbFfu/4s3+SbgbKfvtDR0hoCAmXQd
ReDhsq/eEpR56UXOtngZfd0eTVW6v8BFzEu7vIzsBWjK2XX+9sXNVsEktaElp8RQIG761HhjCfHf
6BskqXVYyu6olxQIvgy5sbHkbvu/e4mzhaEGaWnLwGjXhvLSyS2lxHCjyEtA3aXXOJv0miPVTqoT
BXeJNaxi/h0cdGshnTm7naDziLYJuvXoWb7fTmwjq8oK6YJ1NECXph/eQ8DN9HBTOksDOovnM2Qh
ooI8pxCReh/L0zIpC1M2Z+e+2upHkdKXl96Bm/+WLMCN9s2u3y8lo+de49ugsz06KXQwJBN4nCbp
VhOlChOCRDQughDErJ7vUYyJtAZYjuA8vR8cHMBc7xxxQLuphNMz3WLB7hwwO9vUh3QrRbslBNDZ
oXH6ABvEbp6b2fuQjTLUSj8holeP1TYNf/uyso6DBXTpR8YJ4wHHIeM5DKbvgxQWWgtVMngk8/J3
YTSOjPgmhcCqY1y+FpZnLQ2C1bg24rV5ok64+XytnZufb6PP5qccA3wtaLWvn+rpMspvMQ627bvP
Y4AkOvPxTPB8ClmJAmxllvooRgrCoECXJG5/OGhx2Fm8nTwTkIj/HGC9G/uKq9XjoTPotqu440rV
TpaA+ZbRHlDCdkroDoaB6DjStQcDLKu1K/fBjd8Eu942XN82LltTOXrpscQvpaS9SynthPDKQcmy
izhMo1WAVi5mKQH02ZWi6c3KszB3hKlP5RT2XHSTxYcuvoVc6gwPJlIT9FPwGy+hFqvT9N0Y6NQH
z5aNuE8pRclFq1xk1n0bQLAuXXgYkOzvVC4QZVMdfRRWJxQROnrSQeJdCuFzezx1zhdH/wKJHU7r
Ck37i7YF8+JBu64gZA79Su3sjV1Je3UCoaDRsvPLg1xiXTh4VHB/9gmO8yVsbSNzq8Z86Ptkq2bl
NlLskzk9O/kPZULuJHWmy7Ht9xVFO731D0rYP2TChznNAelgP+/QdxaCynK+lOS+Qlzn6/TNp56X
vpAN8ScPcDc5mzCmRGsC5SrbLTfll+Gg7WFm7yEn3ArDyl+0u27DneVOWAcKSJ20Nu+aq3Trr1Nl
YZ6fu/NpMI/IO5BAglU326faRqqhCAGf8S6Dm/LoH0PXXBkv+N67/qI47b+JZggiJGVIqEHvtw5W
ue6kkw4iRVl5O33jHVJE891hI68x/BNa8+vP19irDdmH924JZwUDlyB7XrSC3J/YhYB5KhEd7/y5
mWDeN41bedSC65tSGdwMAaYxP1KGLKjrK9RlB+lRwjtgoACc249m8FsYA+F556o6zQf7EZWeDSAa
EEiFa+dPeXWqmLhlOXxXi72t7zJrPylXTomyh+Ua0e+o/qUAgvEl3VsY37mCFY4u/xrfKy70TV5e
+naWZSMbVXCQIeaRGd/Gj/nOXItCS/tMTfuweP8Qc+LDO6VYxYYGzA6HrfdfsZCRc0FpW9QJurW1
DTfNVxXtpWGX/PT9PWAtQjdugKHsqgi/yNXCXf71TPss/mzO2mFpabXPNxXEg3Bf7qyrtl8Jvzch
DAk0YsTlk9KZIL3aV8qNXa+EmjQzeotChrywjZ8/qd68jtkubk1elsCSELW7Pzxn6Yh7D7lyUg9K
Th646eFlAlBwMdgqdmp9FeXbRcSqeOefvJPXh3wzD3S/onXe8k7AAWoJTcCWW+6QP4xx/KuQsoUL
72vV9bNw8xuEjT+lJsKRCr9eQW26Q5cCRoP3FlbWw88/Sizqvv1qrOVVvK1R27iPEBm5W6qCiPc7
fxYhGm7jHUcWNK/tKHHd2lLH+5fQ4h+ku0E1jiGOoYFyGcgSx4+xVnv75fON5ezCs7jrI1HOPfwD
KD+cWgvHFWTojS64ADG09/VjNNYHLcG7tgaGWN/LRn7M2nij0SyVrGydJsAkTKAukM0+f5pz6QqV
T9WkRG6i+TG7+1Cc0YuqBq2YFsAeJR+koTC4xkYptbafhzqbTpOQCZlJBQPzedGpGhLLThFUWxdP
ylO4zw0safNHB0GR8kKU5fUT/kne3ZKw+WLc+arHg6Wk7iumHM7PP3SuraVr38SuKOXJgnfxI9wu
za2zRIi3o50tbkep4r6LTFF3lVwDEb4mSl0dqF1e3iVYSYfIOoXBujd+a/GVBgzS706efZXG15qG
063zLRpxvh6W8tNzmaOtCpV8HctEHKXeb8H24Pe1nNnM+ThyTSld2cX+v/nOCN/q1M1ElXs2pwwr
NAJPnCzGfXMRY6op8m7MsKH2xwfrCPVqv1zR/KhZQdrPQv5XVDHwN/sYVHvcnYAiUg7Rj/F+Oplw
2+n/s5k3u/9GL2EWb/YiPamWnd4innX9qge7zi/DnajYqhfV5RKJTfzYfKfiimZbFpVo/jXbNUfJ
6pTUYjKF8dekpoz2YE5LJYozPUxe4J8xZjeXUPUyR/NZJtHB27ERU79Xt2Af10uKN2eLIThy4sOi
yWgDzJ3gsj630KB+TT3MY7GNL5WdcRTnHG5kC+fNuelOviiEmOHRyB/KBVFod5PBFq+o0WURBzsf
aanP5/uZA1RXhFso1AGyxfloujpVAbzjm6AL2AX3E8N4tECJmUrv1ubt58HOvTtdIQHWaBxhazpf
XEFWVmMu6h9ZMt1I+uQGgwd2uLmDeL5qm6sRcEQMxr2jvuSN4cJYzyRw1DUh/fFKcXHWZglcONle
IYdAD9lGNggPgjCMNoj7ualqrU386R3/vyAQvws5272tIrex6ewqTIjYrBJIDyGDlsLtYMorWdjV
FOYfk+Yv2e9ef2asix/3r7wYq9APmv/5twaUIt6//lr9P6/uvNh4r380P979j03WhM142/6uxrvf
XCuaf7osir/5n/7D//P79Vdo2//+f//3V95mjfg1P8yzt2aRBqfQv3eXRDW2auv53//DXFLT/24i
Wq9D4sFs10LU+J9Wu5r6d6GWIzvY8NLIoAf4p9Wu8XdoUDZKOgrVGIrU/KN/Wu3qfzdMvCXZB/gx
/qvxV8wl56m0apiglTXqdNCKz+QxsR0lWTFMmIqvcH8B2LsWlZ8Jie7oJTsZV2hM7ry9+kRmvzXR
Ziw2b17UzR9b8Vvj9fkFVTwAJUmhnWbiM4XW/vvjZ/Q0UF91o7q9y9oXdwvoVSsJs4V1hVvKklzP
bF/7RzihGkZxEtWr2YHgl1o05B4+llIS4GJXIGD75fMRzZElH0LMzoPaLOBzpYQQVyD51r9Sd+lV
jUNJuptOkgtV4Qle8zp9UC8KRlguXNbOjpB7vW0bKEIiqP/+hYJrCMTsIbx6q/TPoOAWxjfbt/8Y
358B7BltWm2rSJO4proNgu5AuqAf4cFhbPMY3P0KadyvA9MnPTRX9j7e+rRUwHkWOypYWzodlGAW
nkd7f8b/43k0FgWseG7IIlV/k8CkIBHtKjHE8wAhuwOz9EN3s3Un9C5XIpVJvuK27FYrdS/up9Wj
txl/5j8/f4pZovH6EHDSWMg0h0FEzOZVbiECinedChnoNmW8BlKo4ZI72rlPC+sNtTaZc0yeO8Ab
UzB1WEipGFVf9rBFot+fD2J+xXodxZsAc8N3XLS9bMDqlqkru6oLrQrzU6tZCX+CyR3Xw2UaIwO6
6I1w7u29jTt7ezrufxDWiaugKDFAxDfQXy0bdeEUXgozW5ljLyl+MBImpKg9ecNNryQbvQuXmPHi
d95knR9eo5ixb2akBeTfiXvidFttK4xDqIqsdRyoDPB1bvZ7Eddxbkm+fX+zTTSxDHY8XKn5bqDW
JuoDMIsQ8QSRfigpTbWYQY0axcy7cL20/hYm5ZwHLQd9huAcsSXtiwGdp+vyhc+mvKaC8xcKqxuH
ZoHL+oAzkiuU4qUCVXIzKQGbKm2F4kYeHVMlcuj++ybQ4ElB29ywf/uOtuknGDeNFsowWqit54nz
C1fxaOcZvb/yvfylGR39FMSp7RqmPzzXlm9uQJFG38YusV2zkqytXGfyXhqNEbw18HgpMIeVasbO
g9J5065IdYe1HtauLVnpUZasJ6/tEdNtX6Xi/W0i44ZXtCUHWViPrslJe5MMuGuG/P2d7iSBO+go
7mZxa20HpCBdcwgPnaInh6FnK21ys/pm9yFkIkjtdP2R9J+iotyFo1D+nzSJ+kdlf6F38FOr093g
o3AyeoLJqZWwebT40EacO0li3CbVAHdOsEJqr8yPY+JPu7LU2BvLsHHzAAwtCrwokmZdeGElysHJ
FGXdFR2spXJjRvIx9GruNnH4y7JDuiJdaq3kGlPe0W72dpkoVyTeP4JWOiSVg+M0tq5mvZXb8Gay
gUtE0rZylF3ZS4kre3iXpomyNQCvs53tefVfRx8x5bpP174u9z+msfJOXlOhPFsfOrtEp9n2vkwA
puNJPQVjd2XgvLr5my4hc1G0juKWZf3Mtf/FgFVTZwr0D7yd/9Yjf9kHEIbBTQJezIa95Hd3rdyj
0CfrF6EWARUB3l/ZAfYCui2UfS4K+NjQPkecNbT0WdKN678hq9rnciWBR6wzdN8iDS1hW/9RwuhF
dCYzV02H3uHne/GsxsZ90kZTgOqaaQB0Qabz/R6i0GDSfcci5gGMwrHZxwchFLJUWj4bxgbTgrIA
KZE223l7XNy8SUBZk4OxrRFdMZAAxTJu9/lo5lWG1+EYiISgDSnY4vrsAmROiOK3CGqzQ3Xr4iG/
q1fhJr7ER2Fr4vCx2DL9kFeK9/c24Oz6Y1q5XaqBcHw4ioMsdmhlOu6IR5jFMl0sW4kk4+0O9RqO
kVFIkS2oKLNwf05F6AEIbTEFTeZip5cvBXPz85f5IcMUwYA8ie9li5bALFg61bIRps3otq7/wzzK
l9qWVXeKmdendPdrQEsZJYrsCC+rv8Af+Vq/+/wJzr1d5iWdfTgp4togTto3J1ybdUmhSQlC3XSJ
TbyL2CbFAYcU4V56aP8qWldMn3fxZjkeoi9D2kJAeD1Rp4N3cNJDK58gWVWbYQPdZD8l2XphkK/N
sfcf1aG8a9Ok46rF+To7x+XOCorW49rsRMrXMnJupgalsMaC5C5vp1bbRlIKiCepHztJlq+7yGpu
DUOST0OE3+M0sXWrnRtqsnSNMwnM8aj/Fo/et1YusH4o421o1hfy2J3CqvmqICnW+M5DMYzjzs9a
DcYfnVFvcjoXnkC4M9XRR2QB3etUGb55Vi2dnKC8U+JmI0n5s5WScpvyCHWlvmosvFr8Nhg2lZWf
tCILjqqXd/skVdRrP4wbt0jLflXG1vR1rJB7z7i2r0u/flTy4jedDXxtW81wsWm4ggHlbTrDQjw8
BLucG2bxhF7nqovUC6dzHjszbVFIh1qf91XOWZbu6YpfUTLDrK4toOuk2BNxHdthHywIHTbMVeSc
LHufOIW2shKuDbk1pKvR9JJdJTvtdUi/edvL1vA1y2XnquT4WSWwzwLLoq+RPUxWuCuSEuqX7zwn
WL9upHI4TOAbVnFVjbig6/q+DgMYR+ghJIlWXKqq/+Bp405pRgXJcp3uYGEsaUTPa+Zc6BUyc/xo
UZ8FIzLf50JdH4Kxn0aUHhA24EICT9tE3W4j3YWudas+NVfmLxOzmH27/3y6nsvDTPYEbmaQB635
DWSCH694MYdhl1m/Gq3Ap8WvzaVUTGwtb5cE13WbuyUXdrYeFsXsvGj7CjowzAF35LJ+pb4oa0Ss
9uB7kSS1fwV75C6QfxI396UC/LyCJ7Lqd6FnJ2LqxfAUPULXG+NJmF4lJ6hoKybLYk47PxXnoWYL
34+HpphCKCgNPdZ0VPb1YO5MmGd2dyhse1W27R7vh4UvOLea/DBC8Ynf7KpoHEYNsAiDfR2RjHEF
O3Ong1zwb9NjdI2E8xPbxbpfT0ch9huv2311ufSaX0/8z77wbGsPEwUIcs5rTpjBm3Zv3FcXyU11
QW/9i7ZtIZ84bvPC8nv5JRTm4wOdmpPYhZFZAFWQbgtXW4AmzQ/X+eeY7f6R4jlyXvFeMrLQwrpD
RDzqIeqWC8famSWEmjy8S1MDB+XMKxtaZfZpDCsc96LHprmUK38hqZuLRvGFQcSZMG2FRhW7w+wL
h9hulb3taa6+E7L5eAWdwNtsk+NSr+DjVRdRF4NhOKhG4dw+m8F64QW94yGWktRPiroZUN2UjQX1
nw+bnRgN5TvSaBBVvLPZd4nprXS9kxmu91256d3E2IR78JioltGbTJKj90tzU1Swl+675wZHtsoX
om9ADXQ2RVU/0eCLF4Y76S9jrq2iJF43Y7L+fEOd46JfP5alGPAz6MYpAGhmy9HQfOh7DA8cF2KX
ePvh5ExzDPOyX+XBcMnGF3aAM3uco1IeUEWfW6MwOtvj9MiAJwqZ2kUIF912RDqwcF5FVyKvsqel
zVxMgvdLnYSfyUHpl8PKsWdJeW5OhZ0Yg07lDB0lf1/vvHUH1s3VjiOOsv8BAeXjCiMiNW+wT5bD
vJnXDklLmkbudK4B3ui+RtRW+n23CfYwabH5DDZ/vT7xPuTsxDIwcIfHQ8g6+RWNj+kSOGZpSLNP
Vo2lnxhBq7tWfetYDwm894V5KJ5w/pksboL0AbgNKq/HxptjwezjrtTkXGwa8ZWAcE27nOkXr/8D
39ePlSRHs1A8ZNtA7pz7zPs5r1W9MvmSornjDiEQCrzC0DK+NJ+nO+QYOrdfa9AAy2IDZXhhmOKn
PwxTV4XGnYO/ozMrXCc6XFAjMDSWW3GBZwG1cv9i3GouRgnLeoufR7Pk2UzME09uvIJo+q0wmh0v
U2TV1XZVY+QM7O/nwuDOfMPXXd8hP6RCO9clHJVMSWhGayQvglQZbMOItwkWGigtRmB/MZq4IIIs
BCsCUAbVk9ngFCUfislTZTe7ENFwC9qKtAxvwmWn4PkmMo81W18QG4JCZaWzpDOY2q5gjApxQviz
f7Sm/you5bWW8HZ0szladVoLaZeIWBg2sJhISoQef/YF5R8BpqwPBq5ObF/eZuG9zg8eMda3RZnZ
WP8sKE2qdZ1RH7JFoUgxgNSjK4DGUoV6rYqBnFJsAlFeUqkzNaLg5FF5GidWDpWohYf6+AEc0n2M
Auh/wCR8vau/2R7UtomyvKmpz1NNRENfx3iCfFz2cTrBX6QQL2Jpgs1Xj2m/jyme6U1MNExLwhJT
32nbQIE9y8F4nFzNFSLnq6UDf74rzcPN0qZK6XraPITrrINZ3GncRXX7i+3smtHeff4656n/PNQs
t5CHqbXzmFC+El5LSberqSvXJcXU0U3Ql6jsO116+t/FnCUak6zXiSXepnw0tjFW9uiz75eLcB9n
7/uPNjvuo7hWMv5jcs36p4pLl1P/bPuXz4dypjL0Poi4QL6ZGV2q20EwEUR0P1FTWZWPoqFr7bJN
8bg0Lz5koPOvNTszgsTwglZMDH0k3LTOQL1DQo4p+bsBsPKt4aKGg03GplysSZ1fAyTysg4VFCTg
+5GOiqy1Q1uIkRq/9E25U65MYEzo5kHdXcpiPmSGf4z0z2jzTa8yFM/KiYZEKoUi2jowuu6HjfJF
3i+91vPL7c9Ys9VtjZQ3vIlYkhQcwiB9UmVMiL2Xrml++aV6+K+mzJ/hZqvbVsZYbUbCNWuUtcJ9
ssXKEsiKK/9HEIB/M0VBY/xhXzYngegpZny+TTxBTbYNvKH+AG+jr4wM5OJthQRNLOC3qc3rx2Nn
JuM1Fbr/swUumUooeSMCjXEYfK/H8VvU2Pq6NltU5dNMKTc5enxNJgOI1+pghYXUnZ1JP5sO6UG1
pISGO6+5SVDPiRV9Z8kg+av42HtAz4dsl4EYR2WySTZpneSHNqzi6yzr8Tzue3tj1MlEv8iijKDZ
1loPqn1hy1jnmlhPZidpKPXrKXHGVZnXKPzE8amfcOk0Oj3adHW5S/OSH0EyRjGKZlVM0ffCnO5q
w9yauo+VqNCrQe+zpDri2IiNjirOqx1iUV2g30Zo6GoWTSZHj+9SQ8Pq178cy24bN8YpUJ3vudxG
ew2VXavBAhmdwgLvgC7S14UPIbPGPBX9Gx2DwMFfO3baYTjol+hFUr4rmzDYd/JoHdA4iq+UiAad
z8OiHqpvpi5FzAbjnk3cqxlqYzn8HE9S1kHdy/u2zOSNM0jjTWjZ1SUtop+jHl81baxtqtIYt5LU
Apbq5Ls2kvubkHs7OoSlctDkeNpWvqevmwl2QpPXCKFl5kGanG1idjdG7qEmqoMN1es4PMSRY+9Q
Vh1vmtiSt0ocQ5yqEZISDTTJS0M3p6cWieaaRZdNpduGtNB64Dq6lmQhQUZDLhWtuUI06TwVSahR
NfEUbLMJzZYpP6J0hXahaPDJo0HKTs+PTukB34xiFfLpV71oDE5yhrm187OXODdz0Txs/Uw6YkdZ
71TRWpTaynNlOxfwsLR51ENl24s2ZCsakgadyaYjV64k2doqBppkvoSuYyRamXnqbfpxujCl2G1i
/yr2e/MEXLl1c9H9jEUfNIpimy9auYHojzo0Su3Ge4IifpqKh6jUfqF+HWEM61VuCIdv1UY3HbaT
RqpNO030XKNBpZ+NCq47ZbR2e83xVvHkW6vWzgJsKrSXxKpeWlm68Vlr3wpy7U2BXDz6Z8NFX4b5
hS+avbVo+0pO/uKIRrAtWsIZveG+Lp+r1H5oRcc4zylSw1jZsk/8zkRXOTOnl1bSko3hGcVz1eq5
m6nFRs8wlETFzpr6o200F1Ja/7Dl6aocpOmYeugSjfrW6dvvA0rITg5dJY9ONdOgDZ2d4iVPQ16t
UiV1szzYSuazDR2s6YP1YEAm77uNV/fwzYYj3ppu1mubxpFPflFv1PCpQrJLVzyXuzuatqHof25r
yF/ADg5xmGwoPV3aTL0hSZEx9dwsrXfJCJ+vxexVDkBJO/cZC7ZVZDcZ5Yeky5tdNTi43/qXmg79
VDees0A64WyJQla1Lw3o0pm2SfL7WMWr1fK/Vg0WGuW13FjfHb3dtWWZr5yBpHzI1sUY0xnFxNey
JW81ChG9AV/vYDw1/GFhpl/o1NNwr3CPt9c5NSq5Cb9k0oiDtbLW29bl/nJTdxwAzMHRl9AbHles
vdswNA9abm5l/yEr+GMUnANHRRjrV+nR7e8tJGsDVJ+yeBM18jEA4SXXAxujfZr6VNki6LvVQ2cP
OQk+G2os7b0dOPupQWIbfcuuQ3cjaZll32UjWceUQXVWh4MNo62mt7EQClVCB4XSVDuqBipU4Dir
+lto/Cwb5VijuD30L7KEoWuE3TPWpPGuan3AJgBB0nsrtCDTW27X2vS+/ZUWeyt9hEHowzkL2h38
hV3aOZsIuS2z/+FU0za2UPGy68egiXZ53ru0ofZ+PD1VPfUTOVrr9tNU0s6p6HIm35vC33f6uEo9
0x2R0cK1Wl5VEAfb2LwwmxB/Zk+4k7CrWjtbozfRMwa0i+lWbptOwzHVVhoPFlFN2oR2uKeq68om
54jCfWRxu1JvVP3GNoud2Wc/+VLrYEKjYoxBWxXf1NyQV6rt7+OgvxDseyBYASay90GZXkqGv8ps
fsL+za/3m0ibvkXoB+aShZ2m5tE/HIZvShxcW42GlL6NwllUILhrCulPI6vljZrl9qkp9HA/GY2/
p2iHpHbqN9uxSfOD1jrOxaSNFsptHiwFRA+3Ns31Q6Ka4aNfRGj7mEq+qtW4WrVe2eDaO6UwaZUX
bTATF730U4v+lN3G6CBnPOkU+JsxruJN7Ed8TyWQ7rQIEQQzr/uHCJPo607tyqs0DzGpM1BZvpb7
tsBhOM4KkCVWuvV6ulG06cyVnyIzWvXGrlXjEnE3lKTximw2id3cJ4r5s27HR12p4LHE9d7zpqsB
rbabviyvu4b/u5yjnRo52nXgtwfJQIzOt7xtOHY7BN8up6aCwmnuC3Ro0c33rhPL+jH63lPqtfet
ClE1GbRI+Bkf8s44cYu8SiR776XJi+ejnF3L4LxuOtszN5ORfokRWZYbBwVElBZVLdmrLQAHx+IQ
+f/sncdy3Ni2bX/lxe2jAt403m0gAaSnd2IHQVISvPf4+jdAHUOmeJWneq9xGyfiRFRJu4Dc2Gat
OcfM+T9qFfKLqcVFaWnbulMGO2yN72NFqLo/g+fVx37TddVPX8vbLVrWwZ4ItpdT/pQ4iNtGCu74
SUWbGPWrqZnciO2jzJO9UQ77MoZ3omshIowolJmz9UVcs8uGOUHkpZRJG3XWtmbd/qwHYa1Hyo6S
aWCHsuKlkoDRHDk3Fl+w34O/jcx8o/fyRhHkTTiBpp1j302SZF2MwzYhynlo4uQQKshM/GKvBhW0
3Cj+HskwhcPO4hs1b8VOAhscPwQDVHe1fBDnIqYFWz+Mke4UYvAjqcwn1OMXgyTey6OyK9KZ0PT4
uwbu2Z6jjhUlmX8Mvv6maVNq13Nf2gazN674510CfrAI3RLIp93n0VWsVo2dB61r+gEN/gmHqCJI
LuZfzVHrMrATKYOKpYsPxM4f/IKk875AOZuGnGf74q4SZuf9HFGMkJkDCQyhmdmDMe57PXe1qgWC
6r/6QMEt09rAy7uWeiDlBehkJ2nzbWPK135rvDUsCDkzbCzCGwqCR0kihznwj/zbr41g3YRFejEM
jSeY1pHa8qNsxTu5KbbJGF9oORI72bpLtNJc+aZ0F0nmazf1gz107VMF+I9PoiVSPEzVjWX4/aqR
+odS4NQU5JktBVK8lU0kgLPWXOCtm/ECTSZA2Gjrh6CU5/6YEho6zsl9miTfhkleTyMbbDYh7+/R
ZXXZj0Awb+qQTw4z6hub952e8esWiYA/tDRDOsDlUZJpvU91YivllD82wOi3kzU9j810Vw7KetI1
p9UnbxKASjbQCvMx5jQQ5ynncS1DlVQ8xKQ7MxFWxTA61jIRx0H4kZvzLYFagxNl9YUyT2+dDGR9
pF2tKiSkI1rbZWL2XRRH+LORG81qsqoTrOW9EuzacNhPirLjg9jBDzYd35jpB5QslGz54LzjktVb
fSXa/UfPsmSbWbdSCoWNqZr3COgOEO6FDW12bwZKWU98PJIQxbZaTwdLL1ZmCHpEz+7TmKRQWJB7
SWiORpGtNSE9JsbPbGRnarXyLm0g7/cCd4FK6W2rlCm8kCZbd69A0x9MMXgLA9RgpS6yaCnCA+4l
iJ0pWJVROVhDcQyDahUPxrPG7ptUyo+olwRbarQfvkh6VRc/Dz63nXiJLDAK4V4ZAJjKeXQsllOC
JeS3VZfg3zOvBDirZRglWE21dFO1AyhgZnTd4SEXOPjYJGNtfSMQ3TpKRRr76byShu4hZlMRutyr
B+t6tsZrYMZXah0/5116r5p1aZuJtRmnci+TdpOJipNG+j5o8eiTAoBkOzW/GYVKuEblrwMoiOSR
PrKZAOmSGNTMtAfZ8Ftba2mOzvGAI3c66nl8ZzQjSORSX49qBmu8fhA554Mrq67mYvnO5+yGpf6Q
54KnRb3Dlp84QZrvFwy82ZuXJDttJW2OqSpyKGTHKUnL7YNVL9ZU2+i1c7yde38TK/0TVwH40BG6
QMlLcnI3qmITgAMPzfaxNaxHejHO4oWWu2JfRellW8nP6qD1K8VMY/av8CmM+8xtC54oKoR1BZS5
6BRa+JPvVcJC8NQ5N4z5vhKiF6kD1ywql4revdUx7n++swVFrbROJqqmHY24grX0ZzgF0XoUgicz
n7xabb2YtULNYUgYi7uGOFC2157/3LEcsDTyylepEKCVn4RvqDFXUttcVPkMZ7dcV4LwLVLDb3Ge
MK2kH1GCV6c322sVcXuKnMOLu9STMg1ed7oT88FCRwhm1pyw4VrlAKLYr/DISk1xoWoycsDC9NQ2
WZe98tAX2jNYNPibkDCZYxdmpT0ihBRWAoRgsKgqzgg/u8N9m+1FX/oh8zPaKCu8KEoPUkPpt7SM
BF5/EjccPP06v23qJbTArICkAnehjhH1F3qLSbnvpnAjCOa1lICyiUputmrZZCu/iV4Tv8q9UuSA
1OR8rYk+kicXh/Uhi/NvU9DJW+jXwBi6Gad1GOcXA++aoAm9vNQipO1NRHyFyneGaiCIfqZa9ciq
+ZiV1nEu4OnzzR5FQLdSR/s5jqMbOQoIUOBiQLvOMara67N4gel0x0TDBAWa8z6RFQzeIVqW0OzC
td5FpsPCfNMZxTqqzIPIExoSfKoxLq8CP1xbuKpWccQBM1etSw6faz0l46KohGuxaffoYRU3FoPo
RcuYimOZljdNEqexLYrLOWqcn9HWsMmo1Y1WTttEGS9Da1Y3gylAx9CGmaWPQ6rY4kXpB/NODqsn
ZSFBj5tWmyJn1vIIYhq/cRcL6FlToEGV7MpD4I0jd24UJmt56A+BWmw5dTz1wXwVqEbnKoJ5p5Tp
g8oWkoziJhrMQ5xWN0IMCcJiXmb5VTgmJHjXT1FPwIsmCxPpAOrLpHJYjQwNB3xeXCtC6Qb+7FV6
d2P05r5Um41o+m9tb7JVKsFKTtA7xn0KYVe6jkPAxLloQgKGHJ2jDg7Fci1l7CNzGR66IrlNtXZd
hgZZCCVQeRIEnk2puvJNaN21EV3W5Em4kgTavS8HYjci8BwdWPusyHcsk4e8KTxj6m5zX30aSgmn
PuyJlar4eMJGS7StpH9RC+lisMIXNSi2vtatWVFX4awfg+XSJ1bemIMdm+vkGgTyil9j4scNL02l
2o7puO3beq2mZJmQ45GXliuptUfLA7KypW7DtLRsX8EQweHxTrOaRykprlOhP5rLaVDuhl0o5a95
2h6mNtw2WnuTlnC/MVPlnPYnukoCX1U6ywcfCjqg/zVtB9Ao/TrG7dsGyjYIZt3Bcn5VD8lFZM7e
FJqHNKkOZk+SDTuoPY1MsHjOnuHc33A7dzCvpLZg+SQplyENdgJR+t7yOl15MwPtMRqJhhk760YA
ecDXGKyLVG3scaknqFxWVoiwWPPAs64KkWQUkwpIb0mQLMo4cofa+JmaJvEl6lVdGy8N0r9V49cI
I6U8WeUzsecph2y7yWL/Zu7I0gyNrHCrCcnfaBTWFjZZsBpr9Qf6t21aWAeS7PvHenkmTlnpwSc9
aDUXQugKXRLYfqW+dlnTHdO5J1lianZFV1RPUhyldqfRKjH45N0ZJR/uCjQ0Y489JWh+lEFDJEg3
OWUfcfkD/XPRUdKzUyUbbCFEI5gsakFp0Q1aKmWWeFlF1Q6AdbPICwu/umgWwSEBANtZrr+LKBHH
pCEHRRb2Zqn6r5XM3VdfxItIUdhxFkFjuEgb07IGYI/aUWOnDlE/mn67D1FD9qgi20Ue+eca8xet
DxnztrRkeQO/OlVy1lR4TNm3+CEggOOJsL7L+ZkmzjuE46TIqyBsRpe7NMfkU64cqUekBmZo/YfV
7DUX2kHbxJ7p1O5w0O3uCUggLXvk/NqZZ/uqNaDiLUVQBCsYPcxJy2pSpTI3OHcxsLgK9ouKewkF
Hbb1eVn1F5XsT2OdVLJbjNtFbzHWhI67uyDz8cfSYaaZbY832i4nPsnDSHDuEZeOw8m7pSZliABl
NJEe7EnrKgjzYRoNcaJkn13kuMxW2Fq2g8dHZz0sKILs8c8T5os24KcBT9pYsaG0YMIZcCT/fMma
xL6wTXfnkiblL5pIC8yC2EdSBAELnPQ+sjHPfS6w8sq8H1H7lR5IW+wkx8g1nXyj3nZIqkmd2YZ2
/VJ55bHZy+fcSqfSBJoTGnlqOlQiwua5IHzuY/WBrMxm2ZGC4I5O+a1Zm+8YZOUlPqtK+6r18iti
+N2aCBT981h1YCZ+XWiLDUB5ona5FrfzakbMuMCPzs2aL37DT4OdTJo4auqwaxms9yDDrvuNgrch
886Jtr4eBsUMyn9VVfVl7n7oeAqBESvCoEp0bxVPgSUZbIX1eafGb+Y8fidDomtFyWr5xU7XsH4K
8rCLZ4pYzyOhpHwFS9c9WknawuHZVh53CI/1+88fwlfLGsMubgpEiwgXT7QkKQWuDMy/tFKP45O8
m51ql9/2r/pWvBTfwhsisNbhdXx/TvP55VRhqTGw66Ng+c0Ag6cLY3KHY2RRzDSr8nJhSytHa92v
xUfrDMThd0vFkvSqLmHb7BGicuoLVopGT+cS/FpU2+ObcGnu6F2j9hNW/SP1Wpf/gQsj7Rt3DP1k
49u5yXoqI9P5D9AN2YJUIcpIN5dZ9mEWxbk8+VZszasKuXislzZh9ed+yt9WUcRHIJlR+iHcZr6e
LGp61SuzIrJ4L0g0yYlcgG/lnk3bpcy9912lPDfib53kkxFPnqoa6rrMdEZU15p35OPABh24yYqV
240ZdSXa55Emv7/KT495uhHrFMGFuWbQvH0Us8sB0MOZb2KZ85+2o8+PpZ0smYMeGyBT3h+r3Sa7
Zb8dnMU3dW5t+fL9sbRAHUbTzxbxeVZQP43hXDFQQvHDDI/hfKMMgVNLm0h5+fNDfTUUX9uCBwV9
L773sD9MwH+b3DQJaCbobhLFFoNbVskvVTwlwNswv/15zN+OZbxHFNciVGUwSvr7GvBhzCAVrNZf
tvUwfq5VaqPFVVT8Opf9LSjF/4ia+Eia+O8/oiv+P4RS4L/48LoX6MU/YBYXLxkwi11Rf3/5RLF4
/wP/wFJYfxFDzs2eVQD5trTwxoYfTft//wtgBbV3jq8cs0AdwRH4N5ZC+UvBe85yrBANsaAn/kml
kK2/JGxScCT4CxXQf8rfoVK8HwM+fl+A1ZGz6boKF59W47ub8MO8IHFcEvqZGpS6LreLA0JrVuAa
x3iF92DRCq8pitpEclHXOCd+wcly8nWfjn7y0fUj6V4NsrpVKtL+2nWYU2H/EllISZA0aMqGcdMo
/Yrm/HRPfKc/XxZRlvvYtIzS2M7FIEDKEn2t8fqET2ddkqtFcUrgA4oumiGinNcXnBqWJlejNqaj
NCrNFisITcEuxyU0SZWCPEl3ktK2w7a16DX5qyFNfAVN2ggRzC4RSoTP5qB0fvxaWzR3K1ODdiml
Uz4JLzM3IYyvvh4147EsEAgQ/UnyKemJIUF71SBZz2pTEeNXDIg1bo2spp1tJnItzUBp6KiLhzCb
MSDS6p/mdqPiv8idOhejR1EKK9zPrchF72FKuW9vBSvyb4RGIXWsmXugjn3kx7ehEGqPmYp/gw6m
FRBiqRLiKCcLfJWsx1viSgMci3HeOH3cIJxWrUm/CZTYv5sHabwX9crQqHiJCQkk6UT6CddMhACI
VDhrWUX/jSg0dSNqzXDM0UVcl4mYUAFNE0u4kYOGYoDSUvMitdHUt91kiRRaisGzAEqvU6BE8k0a
qY2L/C4aKbHXNIgzM6vfsrQ0fpi9nziWISDrtvzmhuzdCjWJFtDRluuGsCN96PrcEbjG6zTEq0kh
8TTtpnWottF925lmSb8j68hZCkgAqgg7fRxjageEnhntrSQE+VOjDaq66nVCLjEEThNp20JmtqtG
yMN9bMTabWf2F8FEumhRLwGhWVm4SaG84Cn0PavQQ1eUBelnMKDJyBGfeBZpknQjBLrDGg7EQU9o
tosW9ZU4Uux8HCSv9LVXRc6Kjd5M9JIUOep2ZA4Q3Ilh0JlbK1y3ddxuymRGX6b6/pZsE9WVgyg8
6Ap9IrWjsGfJvBkRTzgtNys95BRkd3oSCmst6EwnZBm5LppeIYouSjZZINCDtgj2iYKSMkcUNq7S
iAueXDUOOaRtl9ozB9kIkv4ca9a2w5ngpGZY7DKFc0mUKtOW4kfgZaEFO0ymKjMkY+NWSsQdiSlP
Za0QNks4g9fQrJWqlhJs3ql3U0NLIpuoKbSGMB7KSEc7ksTmrmBO7tMqCbZhrdAQxUK6TVO/uNTE
AMhcbRGTNY3tSiaqxTGCgURjvj03NkvN60It3la+lbq+Oeeeiq7GJlk2pMMd1raYDsQqaUZ5lbcd
NWyT3rWWitq2r7TxR5eK4ispYSOvqumuVUQ1TpoJumVbfXOTqlBVtLYld3w27so+C1DuFNkuLXzK
Ne10PwUD7tM0a7eTEDxnWICceJD0I2gbC/2Prh18CCTbOphbr/Vzay/7YabYwmhiIfA5AkRXla50
+hv2Rxylcs/icqwzkfSyuap4BLUhXdahUFaQHhxE2ls7GkK5CpVQIuS4TyJykQMBaXmszrvYNFNE
ZDX8g0wMqtWstMJVKU7tS91p9bZSB/+6oIr6FKBecoYkDa9E31KhBkjJOjFV8AqyiddV6QwgnuMS
syeq1OiqRtN+ypNeMh/CukbWrPqo5ZhRmukIKSsiyoPK/ybU2ly6s9HPdHOQZ62FQje8XNObnaGr
4qa2cotasU52Z4QoTnGsQdQuyix9KfWy305J1b/CzpAuqpQ63Uit9EqsOhPXasg7gZUgR/HOb62R
VkKS0ChREt66EE7ikzxLxq0xo8iLERZV63QUk8EW1Zb4NEvs3rSsbjezRSFtsmbERCVm1Uy7CgPA
kmfuL6dHXmoVFLUUU0No/453/3xONFEYWk3Jhmlpb7JW20X/88PR4erX3vtHTtPJCKc45XCso9yY
GGGJqlGJjvEFW3dYNdeIHOLzFR/5ZBMGcYNvh9OGDO0TdNrJzUFMtRTmIuMt8MnZIdjFQ5x5sNYE
zf0zLeF/z4j/xc35ww/92xlx/TK//J/blizlj/Sy9z/0L3wZOhV+AKxAuqpzN/hwTlwOh9AcOUqI
y3Hw3+dE6S8oRegHDJJBJIl6xb8Oior0F4XY5Y7N4VOXqCn8rYPi8jd9uolpQBAkSNP4NRfr9WkC
Vd7QCfLLoFvJRqd6ARJBlg8R45IAE8ai4u60Raa7va+lqBNlGosTa0nKAngn9BoqWC75Goieso6X
/EnFRDeEEjPV221Zhq8Saa9d54FrcaZJW40J7TvJ3ORacalbWeQEOYrFsMHm2Cr0K/C1qdM+nqLH
kGjGoVEqTxofs5HyYVfeBuqQcW4TNmVo5StBHhK3bMiUTSaWXnHkBIje95jL6s96JAVW6ZBjzIb2
LS0JhrBSap1BDC4xMZG5UKqprqq5fMnD2nRaMCa2Sva6O5ocvmIp+2HJ8dOYVl4wRQT/4UurJpdS
TrTSDFqbTQA2R2xWumQk67mlSdIoOWqpXksetN4cJlJ3xR5U/XDfCN/bAU1NKQnXkexoCn7BsC/D
Y1KbqxFQQDwS20fDWhCzXaaT1Us8ZGxIl3KlbKo6R2QVf1fCZhvI8no0ELbN1Y4mt+AEhlBthyFb
zm0VscppKNKjOlZ6IWwtNQ4exyGVjnVk4mVHgL/JjbtK/S4Giat32oqGiqk3W8EnptL2yQkFuQYE
fyj3Vgp2PohUY91QuW3ahGB42ptd2IRgOaTymlMPUZAgLArvw8fzn6ySy3SkOo2yHKAdgK6TWuA4
yFlsVXmPf/sX3DT01K225sRoi/t/FAf+d9X6L2mpPvzPvMV9N7xE7acVa/kDv1Ys1fyLqqHKL/G+
vLzTUX7dbFX9L4qYC4ETE9eCHuXPkN7Shlx6xb+41FJ+Q6IPQQ6m9b9WLNn8S1sCzEjF4LbDL2v+
nRWLIT6uV5iWcb5KEjdk/lIAjyd3S6kndjLrhpbwGuBDYcGneNXCIOrJfv/wSr6aiyd1/fehcNnC
xGPVhiZ5soNyBFF8whUbJ0LLHFh2qBRoi/NDqomrSsF6OEerLB9spS1WkXSmmvR+Rf9whWd08NBU
rcAKcY1XTrFgSVp3VSPpS0BX0GHnXLiO/arOHDJ3h7t+nXjnyAVfDol9mvMCqQOYHk8e2PRpnmsC
K+SCXcuyTbMailXgtvZSbaz9Q7k+VyuQTs5d70/5YcjTMICpN7MhlhaG7brUXNmNdmgCVZcbiUea
tMtD3mh3Z37Xc2OeFB/rpglmSWPMdFtIR4pzlKmXski3berjr07KOb/fuSGXw9rHegwSzhAFcIOw
G7ujslwN44czj3VSdfn1Kvnl2HKWk8FpzUcN1dJAGts4GoLJm+WE2b/2tgR/NPrGjeqsyekUffpr
QL5BXM4LKXOpZn18KLQDuk8po3GK/CLQvEyz43oLXF+Bcj7aW/XOl1ecP43iwhIBbiyG0nPzZ5mR
Jx8JXwkLD30jymenpxckNEtYcds6vqVvxsqiGEMIt+j6MYGWFj6y/CkWzjJqll/rdFSSyOBIqsTL
/JYmkaalEMc+RZf4sEAG5k2yUp1sKzo0Us+CsU5rectrNj6OtpzgPsydeR7h5KRFQ97J6DR2sjP2
Id3i1LZJud9yxQzOjvnFdAWbu2RPQeDBdnXyhcjtglziVkuMXGcjKbXrYHtmtn4xBPs7hilVIo5A
P03urNF8+aPRNs7s74RLdSFDgBeDS89ddGddi458nqG2TMiT3+3TmCdfoZLnelSUHV+IHb2MDnUj
0lLwOqq2CnkH90ODv/tcX+qrVfXTqCdHmp6bpe53PGm4HZ9mb2E24PW1DSQAMCLO8xpO+hDLfPk0
3vLmP8wXabBqTat4SloHgz1L/bodg203+16Wb4OxPhcH+MW682m8k2Vg8LVkkiaer/X++XyLm5zM
JFqbMCnOvtAvPr9PAy5HhA8PWPYYLCaFAQe2COB+dMUwyDLe8j7PE49PG6m/vdDlhX8Yr5XmrokD
Xmi4LczVEjFLMMgqN5zJIWf7LGH5q1kKT4RLIe1M9v6Tj88ocooRU9I5ddldIK2yW9+8DqFz/fkL
VL6aJ3RspeXyaUB0PxlHrgoTW0XYwV9DOa1wU2jnoXYMzvtPYkbPA3m5FYOI0dStITcAXAQM+bgn
QFY182tL8jU+HOkynZllU3DoYHkiyF0bSXrMMn1bVJN0Icb9cEtJfbfUkosY+RI8fHU36nWLfyXI
NtOglHbe5PMqKnOamXJiObKP405I89ErJJOzVaakx6KTz0zcr94z9Z7lc6FH/lu0QZIMwogUp3U6
UU1stUue6RU8thNmnz+/6VMFwDKBLAS5rHJEz0lwfj5PILXPxgT74nLI6dDSutmuG7blo3wpeoU3
Yb2AX4QQAErHuRTLr+bup6FPvhUpHRSUqRKbx/OS1Slt9O+127sSGV3D5twB8os1nZoF5w847ZzR
TzUAYyvqfTSr7IskjuSD7KRCeOZd/n78Z6p+GOJkCc8R1UrFciZPzAyDULzy+2vQs4F+lu1zUhh5
/9HoG3MXxegHG/vk81C0IhpGXWNZo34WAtnBfKSv68pdFrcFDCGZbnkd4t2z0wW9c5aV8cUyR2b9
v/8DTh41UVN1IA2PR6Ub5CxwUep3K0yCi6v7P3BZf/VqP453sk9VUtFovsp46WG5emOAC70EDLlv
R1eiA/pkHV8HZ0lx723xk02ZK5ZKkhucVk5TJx+Hqc2+2M0GqzkUAGSl1Q2WjN7EHGKLS4W0d5fz
uQrm8Nla65664RS5rb3RkzyaF24H8UiLbeFbjx7THh+iK1y252V7X/4YGvi8JXaOaurJHjAleTVF
otUQ8lLAgvEk9pyG2yA5Wf/JnnMqp/k1+z6Md3Loq4ZYSYPJbxzlVr+uI1vxqhdIiJkrbeqNcJzd
/lr1+p/NWw8ybqEFas6fF60vTtb8LP9+4OWff9j0pDwtZRA4y5o1ot/Dj+aVF38f2PXrQakJLEVI
gDvWyYvFvovVsItBz3PnBBC2tjoPQDIrlLgZx/WfH+qr6yaMWQRg5IAav6oUH59Kma1Kjcyg/RV8
Nq9IqASTnL6rTGUvGb2Uls/6b5IleUZziT1ClbSoTMXTdbGV0zjJdd5lPV/JRuwGs7X684P9vlih
AuEGxp2EYwOJGJ9/rSiUetigjGCmsi2JkR1pGgh9LE3SJlclW8xU988jfrGpfRzyN0SSmKo+F1qG
bL10q+/UVclH0TM7+TzWy5eaeeGu2wjen8f98kkpVFOO4Xckyuzzk0qkbYDELlskPMquqUD2FHm1
2K20+0guHSWv3FRsz82b5W/9vEiRd0EbjUBGEKHA+j6PWqjlWPkli1TpjATyTi762VW/t5C1TZ5p
qx4HXSdwzqmXfv8IGRZtq4FeUaGFc7Ikx1Y09nPFbqdRyLVr8lWVxrKnHMdCKHpIfzJ8gL5b6urt
33/LS1D7Ih+Bp3eK0cPsLI80bDnyoqzYCGb64GP81BL9Rm7Db/wGCoVy4cySA/3099fMNiAv8pjl
dn1a3FNCFBZiGnfO0GodJeyguu9m1ep2XdSbKC2ULn6U6sp8HbqJxLyo8J8LeRocaZpxYstYfKRI
y7dVYirliiNXvUt97b4b07vA7G9ya7itk3IDfPiac3G6r/J0pxe5R7RLeaBFb91KkpTv+ywpgm2l
wezAXmoIl9M4m+6s66k7UPtzpj4MvkUWNUirLu5Hw6odfdYB9cj0IpA/FDujkrCeBpZpT4rwpqZK
vPEj2gbRGJt2oE30qJOUvONo17Y1wWGt3LtxFBTYNNudP6gZjHSwO2LfvxVheyFE0sGPqMUTdO0l
xXAlBPEDuLdkJUTFFSUQQD2ZKOHV1lJPNYZbWWq9SBAP/I64qBQnriGY1cmtjvzFNPJLkB43oAtu
4iZMiQTQdnVGLdNSh4s4n59pvVyRt/sNwttdHipu1vL+WixjslHthRikSN8Vk+2b5nJsRtxQp9+7
Rr4qtPyaHeUqqLLvslFHjuCTdZFM7ijk6zCxiMShqLJqZpjbfXipJWKOnqLZ9GF2MakYPIvsqETp
EWv3QW06u9Bb15+q10pA7JF2T7mZvUkF9TOxuNGCeRfEdIvxmlyLvXYjj5bXJjrxMGYqunFg/tDM
aVcpREbBzsABUwVu2hZ7uAjrdhbejKkmTiZqnobWPBrtiDGf2AxSQolBKTI8aXXJTxXGr+Egws2X
8CP2ItaVRlXvhLwMnUnp7sHWe/EcAOPQJ34LPXDCSgCxUhAhnIq3UQ/Mswi17TR3h2bGjojD8ypp
1UdBMznkYCJyxTF7qoTyiYwvTDclsoEMrkQq4prDfTzYhkXPq5INLB9xqHrDWPeOHA+Pyagpawn+
9CodkwNqmmUODJeU6g7WGB2GjDy4KrjRcNOZbHiYicYIy411BPxJqos8qOQFBFhN4NqgvhZWnZjf
RHns9Xp5H6uJhb0Ga0Ig9rZRweYwFNIiAMKv8Ns8Nq38ouqt6eLS+j4m1kVYierRV6q7II4eW6WR
XH6c1BVr3OeS0dU2JYkneeFUDxNCj76hMtEHODnlLC28VBkDUhRmEd9kt4vb8lWCou2BZ+HsGctE
UUZVDNKblzCmA0SbwNrwyuv1xM3Wwdd+j2dzH8YNYOG4710hgFqRhNO8lVtpdA2fFEurzTNgFVK0
roKaH1op0MPlQ+CqGuGToTkp2M4iMtYHZmU2WU1GDkSSO4Yk8PK0cvL6GcN+MGDqxL1nOqnalVd/
XnVpuJ4ugDR02WI4hi/bDV3ez/vMlNCEzWr2MQmHW7bRomRUOex3ksVe3nWmcm+oTXabpNEtkqZv
I5iNcGBhSf3ktRATzc3Kkuzt/DVWxmrFFWKXDMUVvI9hbbTyodJ6xdEhiQS6sl042BdaP/qu1BnX
HNCjjWQmpYuylfTT0r/I9Ox7Mbd3k+J3R6nt70eLZFo/vOqn5GgOYD0qyEBSp7tjGg5ObORvoRnG
j3g/GuJi/cKT28ZwZPrAh1aVEDqVjUW/s1koHlYlEqyNeOShDLvwcpp0gBtVXaybesw8a24F7J0S
OYCjtk46Hdi4CMqnabX+Mc2q/rGW8e6uoikrf1aoRKwi/c5lvrL9fP7Zj+l+fgfMzA5TzdUy6Tmp
Mjcvs41kpBdV2ee2YgwvDW7AFs90hNnV78zrqNYMnNRKgvBJfS3y9jYs8xancICubNA3Ib62Muqu
1ArPpU1ZKFwBITLWiZg9xZp8bPzxsmirfahlP+s42hai7AVqvfdZGdQi4EXHe2smI8JobsHJX7Tx
stq1eN6LJ2CiR82qJbvIGnzrxUqe4bD0LQHo+qBuoMKvh2oTR/pbJbPC1Yrl4Ai1C9Rb6TivB6u1
5TDYtj4nP+jtTtmUdtCCHeuVtSY+splximhsYYIppa0kYbHdv8glW5yYbCakiZrWHcLgNTTREVrk
++lg0pJWv8nU8TZiBZ81a98m4ybUDmYdX/iCiWM/Dg9RM6ybbG/UmN0Fc7HGdZs2t+7kGU7Gkpxe
NjdBGNp+8zOwatswcq/Ipm0c4gIw0LNPyTpLBw3SSuVOQ7eS8p2Oyd9Ix0ef02yRD15vvNVjsYax
ZI9k46oWX6wkOkHDYc9fSxCGx7m5jPEVN1m4EsOIfneCJECL9gmWTV0z3Gws3dKSIWBr67KYnM6/
TYdnrp53muq7+Sys56yyE5oYEHTsXurtIY8dsdIP4C/K4M6oM8yDB0nd54FvuNo48G8UR/7Fo+5b
DoYIwgfIXSyeMm0gioadIkxcv4zQNMp7Y14LCJzgbNmaQRaOUO/HKbaZvLFQknJQribqYwIOY3he
ri+MlE4UV2qO2oiWkMNNk9VHn8gbKUt2vhisNP9VGKEkdaqtCZd19oODj5PQpIxEaFZ54LRW9xCV
uNi1aBXp8borTXdZE7oSDWtbugI59vCUMGBC0snLtTrdK8r/4+48liNHsi79RGiDFmZjswAQgRAM
apHMDSyZyYTWGk8/H1g11iTIP6OrdzPLKla3BwCHw/3ec76TvHaR6g7I1EMK/5X/y6qNkyx1rjW+
dAlBL1W7qVTVLibKAeVjAUxJE1hvCxhmI6SK7mSJ1A7QExjDaxuKV5YZbIvuXjELW5umbc5FYTDe
WUl2X3L9cZJ9owWI0/82gmFg9d/7FiO4Nd4VU+x0WbuLwtCLqIHCUbrsq5oSXb3XlHw3+tFGz5p7
MX5EtItKtd9YcudolfjaTPJLG2EEaebMnaXyKU8aux0lpKftUdSUK12GzF4EBgk64IA6RLAmsBmT
91xThC3E6isle2n68VWVS7uWRXeZWMqYb4bwoJocuGH15F3IpLkosgTK+WtTZO4kXA4xzKq6xef5
Y8BL7Jc/eiTMlXkj1tdYRDfokckfdWflVRIJezZfFBbCOPkuxyg15XjX4km2iquu/JFG3TES8PXX
136jYjru2q0SBxHJmnJjlxVvpWhSgZjY2CDhPQ6y9Yiw2u6Kb7Jc35Leeawj3zXj+mCl/Dbd+NYt
25NICqFFaftyvMrZH+bQYGhAk1k4aQ+IW7Z9WXuyelt05SYiiFqQ4OYP+rdkrjewd1nwq/wYBuIL
ZuTtOHT2lErHTot3QOV2rdhejnXFt5uO43xA9+qksfbbaI3rSZyhCb0OOm9YkNhIP3IsOvF2nqab
RO2dIoq9ZBbvpTR2hNyCbtDy9+c5Mm8HXdnMdY/mVieeavyttPkmx189DpU9luIjm9TArmrzKNNJ
Bis2uq2WH5Sq2NYizKnoW1s9FpNwGmrYfOJDKX1vOx/bbb/p9WnfFGwha7btuXRFMD3CYstJmdVV
mzmhf5fFkTOa34I+uCgieVtGrZcruRfo7aVcDT+Hlns9CEh01Cm9yNJ6cFMDJhSl8R3cpdM0VqfO
775ZZe0G44AfBAIDzDD1UYaMoljR97GabiszNx2zCmInT6vZni0S33sz6raaPG3Srj8ObUNQlOrK
Vr9vq2BnBvleMI2NDLZ9B9AHFHJyiuEYCrJyQsHFUaickbOXknEYi+lHnajAS0BLbWKNGpmgTUDt
RqQ8oRZk7Mz6m1puf3R5tY+M9FpjM9DJbb+Lheg+amfTZrX/qSuR8rOuRnb4aiBf5B3wtL7ylY5k
6YCPRSXIAmomRAuoBWQYRo4fN2xVa5gI9EWjTNiMPiiMSW8RTZUydkw/hhAwgyiT5FLnpZjUDbUN
TgtGvJeq/LrLh/Y0IQZlmvr3/N59LWv9VtPbG6EFhRWLBpoPMBmlq2dps+8q03KTrg3t0RJG0Gr9
4KlEhG2NkHDUokhdvjDLvekIWcDmte0bwZUTUYddtGCHYxkth2mG3fdmMIgGBnn4y0+gIERSDMok
AOETpNAGwvlqtIbbshMqD2bacNdbYukO4mjswiBvPRjkIgXjCT2tlAzcpqR4xcF1QeRL4AQGYmkz
j2CF8e2fJTkzPbPFpOSodRXodwG3ePjFNzHVN0NmkHDTdu11l80Z6vJBy069VsKSKaawo9ncVf5V
4Q/B02TV5o3vR9aJs3VyzMNo+F6aRUye2ojdcFbjqxBuWswMnGnY+12cX6C1lU4GzJ6LHGPEtRXK
w2WuFj4Ja6GSnARd4AXClV9eDEkx3fDRqED3+0p4BdgPXKEVJluAPRbqe8nadUoRXJZY+hV3GiQW
KaWFCOkEPcfVWlKtSyYrGrM5D0jzFAPZ35ndZIB+abr6hjM8CDW5F6ejkOvttdS3/qWSTXyN66bO
LtNaeJXlMZ9elT6Zi61W5gsro9HrbZGGPQ87ppB+0HHFg3aSchPkSFVnhmNluT6+xJV20pTpB6KX
SEDcp+oQlpMUbJJSm/AUq6kdZoAX8mCPetBchloZQxIVJ1+yM6sMbvJByJBQSJEv27kP4aBvgmqH
VR8QYVyM9ZkE0rUhfSkY4gTSqPjoor7oQz8eA4iWIzAJ7b07o+wHWgOWrbYymApTke/btps3QtpW
27gNbixNUI5mnBGxUOSG/ecDyZs3dVX3QhatE4HBcQQR16oAVcNh6XulAlIHcOWChIdHA7W4i3wQ
3Omo1ZCQg9kxk24zDOOBR3wVDZN1mUpVc1DHdpMIiatkcrvVI1naKFA+N5IR3BQFLu1Onx+zBChF
OI81xoUYzWQIVSwB3xbJdJDYwRZ2GxYvRlCqB4Aaz3++OvlzvwoP56JXQ2fF/dZXtUQcJvDwCrlz
dWvW4VwpJvgFwfqeCcxfYQw1O9Rz4TLr1R9jFN8ocQp3UxJ+t2EAk07v9R/AupprFAXdVlGVC7Wc
rptMHW6VsNCcogckro55uO9C83upzDE8sFo4U4f9olMA29PQMDciFUZOvCpNAnEctLKcUUxFUkT1
Rxt2jRk0pdOFBBNSBLDGe4ibP2OJbV0RQrqVjEq+GSCvAgZSyhujblKvmIP6kMXCXRtgm6UaKe1E
JU1elKCeXLkOH2Ypf/jz7f/cm5Q0DZAm3TVE6tjnV5NrLqJGHJSangooBHGTusKl6sIVQaEebIUz
Av/PMoxlNNJclkxoy5Tf/v6uoSGOZmQ2WtZQ+ve9fl8cln2nm1C/nTi6Oue9+p9m12rA5e/vBrR6
X1AABzauTC1BV3+F1VmQ/xflgg/XtOqdBfhl0h42KU2a6ofkptvEEzt7xGMt7zTlzGJw9g6uesmV
1HWFAaCDVk2joWNRdua15bzpPAo3eM6250IPP5W/V3dw/X5qaj2a/XJ5WrMJRsxk4wDgJ/OUCuNT
dGeNo61MyZk36stRlxyAxU+OgXJ1U/U+QyMEUpWbumh1Em+hHtTeudr+17fz3Tir2ylNITjwmHGG
Q73vvsdY5RUPv9gGbsxWcM9Olk/F9eVuvhtvdTcHv/O1ZaNEC1M/lNtxh5SdRs1fGRPnRDrLTfrw
4VgNtupfajQPFWlmMD0nnO9HLz3r/lmB7qeuzNsgaGOX9ryirF9pde4j3EPo8JYQRek+VFzl2L/M
OyIFyetVHvDrtTfysXn6++r+kXD8/zmz85J2/T9Lwi9eX34QtfpRE87/4m8Xi/6vN7fy3w5nbRF7
U8pHAGmSkfVeB67+C9enBJoWGotOeDrPrCnYdCMRV/5FM2uh+xDPBLMFiPv//l/4x9l8X/81dZrV
P3/wUwF//zjHcFjTLibzHlvNYnNay5XZqUm9jK3DiSK6F7psFG4f4u63BQCZv0s1IO6n1Zdth2aB
Y+fTS2TveIF59LKQ+h3UaDbn4A4pC2P+DEOh9Kyiw0IaR+NPWSmYU7HZumLhn0qRNXySqBl0Rfli
UHx3tIX8BLf7p9QNsHSwtVLQ5yTUy3F4osSm2J2hj3aILdNN1JqGQazoP6bZ9KagPKqJ8Bhl1YXG
0XJauLMV/9VkwFYFttqOR/YctKbSXWaK2PJK7dDiXr1GbtsdCBgiRJKOw7PmC+1zl0fTSa7Zo2VD
UQKbpgNaYyTGQ5n8EmffujLSMhntWoEU1QbaQ4+uPLHnqbI2uj5yNAwigXxciNzbKQuSZ1mppAAU
l9TfCVYquLNpSPhFl6OpoIT7SucQJRFQYVOxLPZ1DGq9CRUN1K3+MNRh642+f5PFs3VBZwyachn7
qVNIi1OyAVIuTGVuQ9KAMqkIz0pR7eGMXwwh278UkKKr1mq8DYpEvmgkobPR+TyHcsPnGUY3HEL5
TlAtWDRi/zsUhnHfBTIOZ9riTuZX0885UQ9JIt3wp2rbqXF2Mgaga2XNYSWJ+ZWlaIQ3mdVRQhQm
vvtGC+VLMkP/temC4JtcdRz4mr6yxVDTvCCLXxCtESzSis2xFfzyug+FzAs7vEdRleJhp8exa5CS
0akx/Estwk1EwereXNiOgDQ0jm1Z6zXhBJc1LwfbWizDdd0n0NCj/i5OuX+mMSB7n3MF2G/SO9Nc
1SCKG3J9p5I4oCqrdqEO8UwZrYdKGHIPlETGtruA6AZs4hBPVQe5s002fRooJ3yjnFNynpg8Ts0F
Z/X+OdDlJyviBDc1kfrgAxa57BPJuGkyk6VyUsPS9uU0ei0irWSTa6ibUJcupVLX+D8xnwVlzh0t
DE5o5XonY5jdcm/EPnnBcC0eYSQgC1SYZz1kaQr/Edi6tPuF0YvMg4UZlzWaiRsUam2vZKNTKrWy
19qGioVUK04+xYNbxPPLImSwpzCm7FkqtGPSOH+URB9Ca0VRLmYP2wsZ/EXfpwUrZrsOy+9xbgC+
JX1AFTEC8ByZmRdI1uQKcL2+07KBODeHFlt67lBmxDw6C9honMkPsVb9yMv0tSx6epVBM3tqnYq7
vqH/lseG6k6UiH+oZakdBexvW1kKQuqEeeVAw6Q41EVOUCEfjFWRhihioEa4iloqyEFfX+ZCdbQy
45XWwoWvUgSK5fRWLRYxpLbNY/1oWaNbCSoUTOxqvmJVThbhs6soG2AcNikXDOVu1I0LoyMjaGIr
7fhtUThiL6HJ7nrNMYHOqVGIITutf0/w85zZrLIrOTB0zrJlTchsAjZN9okg13hd87kFvrz0uIIO
i3uUB9I27dqawnWA3Lvs+XfBHDtRr0euGC9KGak0tzFkBVZIVJoy172xNLx8HaJ8t+yoxEipsivp
OhEf34G/87unOiwTbp0A1gUrnFFXDV2f8VquMpl+QyvijquA/PnXMs0+ocKxMFfCRSlXp7byl38w
rssxv03T7CYwK4AKShjbUpFMtJ6rfpP50gL4Gw5Crv5USwDvcd3gQDZ79EPybLqmXo2eGCh3ugEC
Fbea09ea7Fp9+Syk/pNUaPtIjJ6HEIZizJraCEDK0ulu5hxkd5gincQXLjJfO7Wlf+tnIWci+KJ2
MJonVW2PpkodVQwfG22St0I03WZVR7suVu7VOu/tzKgHR65rjozCK8gGQoubl7iFMD1mCXhC8SDU
UmeD6Hj022hfpf73RhuwmDfmQzCjt1f14WpQ54c4zcipC4pbHkrvBEFF0ccHggnq0Nj6kaRuJTn8
lsvxhTAiE+lHgR2Xz70aMuEmpWpsG/QR7SyKjnOc3guSFGzrtr+bKTMtj2VHuecq4m4PZrEbYuE6
9Q3bkstDJo8/zU57bmHwN0UOBTQSdkpDqxQlEyEDwWWaQYnERK7F3ENEG7e+UHzXI1jKrLiEBWbK
KYtpZQONpQsh582F0dTXAeZtt7GM60BY+mqoHWIR82gyfMeZ/Xs0lTtVDn+U80BDWNEPbdD4D0XN
x3dujIugMsRjl5I6YjSDdqviX3djAZoPyRqF1W9kM933cEI1Xhd7qMlmMEKLeFAIprzMIH/NNr7l
rThKZbKVi/Go+OllYs6HevR/DaWlw9dPZU7vCDAIigi8FKrlpkJnY+uB5lRpgMN/DiV3KMXLTOk7
NhQCmRNlTEVOK+7TCP6rWFUvnVod50h8ASyI5svcFkl2V+myO0OOsBGgOams7EkP4GUZi22Tjd+4
/yUSEO5n6ZMKE8rpfVmSVmO0blVMXruUbLUe7mL2oIm8WmlzG0qc23sp4qRn3hFkRxvHuEjm2Q0m
w4Fq4hKFi0KF7AYduq0xsESIV+YA6EFrmlOTlEvDjIqHpLmDJu+SgAqAOWMxpYhpl2G9zSXJS63k
QcthKPdFdeeHqSdK6cM8wmQwhtgrm9hYkBOs+qbpKWX0y0+tSyprrtzX12MhbsYsPAkVmRR92M7b
NjZOgjAdOj4NnobQHDZuM+xDYLIkRTxbcXDfzajXsIQ9l+0o0Isj/cCsblJD3lBm9hphuGgJESix
UA0poYq0eW0Sf928URA06D2NQfY/8qKebyCt9flJLMWTRWy11bdPlmHu6aIkdiVYAjEq8+uMtchR
ovKhs3AApxTPnTKPLUqC5r7pOp80EyKENL5kcitsW7M4ab4MCzS8bnu127b1REUsv4P0uiPRjWcl
PMWd4OXUXmAmWNWOsvANJiLCN/r6QPnRC6Pa01KKKrJA8J2wMxKV9Ty6DEuFSJRJuGEBh0LwjRIM
WwoNuKpip4l80FIMDvITbVcHP5S7tMQHCsZaj5VXF4srwXwKMiSigBIFu6BjMjVXhII7qQVLh85T
VlDvsGiti8QLco8S9bGUIQdO+nYyHoNkuI1UokNoafth4zBnvEG9G2bBVdvyjh+8a4LbqYzgqSaX
cvfkW9ZRyKTrZOGyhp1mW34PGtx3i5rMy0F0pqZ3BfE56F/BkvJRUO1aoN6SA3ZWSu07dBkvRLg3
94+iUXtBAncXdHM5lO7MxqUcHvX4dqgkJ8wsT8smeyr7LQxLu0aFl8Ek1MQfiZLaesG7F4bPGZ1z
QmRA+D+HoXyQ6mxjWWyOyQcZaDSS0VDS5csDze2Dl0o0t2G5D8J6PxavrQTAftFNTvNm7KjEsyfv
suS+TNAaZZmrUVNJIQoLLPxi6B+NQbnnluXJrZQ+mZN8aWnDc6HqTj3fTjkiZD6TgyZtGll3lJ5K
eBK5fGddzRR2vpLfgkfyVBjygW45AmsLpD6nldG2jNBh59FNen0rz+o2SWXOFfUOGpIzRAWc2tAx
hPiQpq8hC3HAl1dIvuFctbOF8Vvr8y/Chveq9lrwBBWEAwmOCihGnqVgoG7imyVjalJlH4FL65Zh
RTuTHZSQ3htT/IuuqAukQHZ1obwmF5CODW5CG675Q17rTk5lX9MmkCuFJ4s4/CAUhwJRK334RJvk
e0E6AQTzeykYLsvganHbL6ibMoV8r7PZMh9Qe7gBJpGYf93X0X2vZnt2tHuF+BWomnTFh6cq5KaE
AXkNo/Fjjq1tU0VeX4FInLRvs9EezAkmbJLu087Ysd9xBklwwmjma2wcGx4WBJ1vYVk5vmTdo8+w
RyVvWJ0WLO/Yy45QBA9DVG8ROVwHEjHzbQvVukFYuPzpSUIhMPXzTmsC0DVQaEs6xGW4jfmqpJX4
W4yjH0RkHcgZvuxM/WIO82eaJ62rpv5jU+oEOWognCbKsGy0TbpxxHaQmGAaynFsDTwu1Td1NjxJ
y8xD20PpGWW4+e1JBkyX1cZB6I2SzwV9tXaMn4kgdbs4uAIZTKwwPQpBBh7cpSrNEl3AfCQ1h7q2
9m0X/xJzM3Hl0PdoEJ0GNXSahK9Pk4qOXx8z60E0kJSY7V3TkIIk+CHXmf70SzJ6JpIFE+NRnsgp
D5Cv5TJoIOZaIgW7IjOO04THUIGTPFx0VobdgShAGjCE1gTHabF6TEUIwSZwadbZ3XjHGdYpWkJ/
0mVprZ2kro7GxF0eje1Y0Swe/JOosEepHgaKewb0h7o+hp2yMfvI6+hjs8v8Xmq82Amb7dzY0ehz
a+tSUTK64NUTAW0X9BIUu5ZCdific2VwaI+r0p5mBSdYHu6mXP41R4ZTyPJdjI16lyizq0Pal8UL
n72hyXY/5ecWyEjk6nUWp2W5y/v0xu8tFqUbEUEdLx+xYsNBtOKNQjDPnJYbpReeemU/NuXDLNZH
tdAA3fiPBKuf1IDzatHhF2f7ruh3eabrG72lraxLreX2YrURVR8Cj7UNB9Wr0UwJHQLi5hQE+iEc
YvYFenNZFBaBBvnR7wkHCFCqtCglaDUxewrzVHKa5JMrH4RU2Bry90mEN55WBLO8Jhx0oa5DMrbb
/pqrw07JUSasXYE4FU70ycbU2OeoBy3xT2HSbCXtG0ifHLY4MRRNCJGmn8S7Pgm2k0SDvCQpQ+/F
h3BIDcLDSGvivOYV6s8pf1GaYrOQkySUfEESeYlCWtakeELU7QectyFpUnFzWc/90awSZ4b0hoj5
RDCR7MDMuI9KglfGdOGAFzU7qgJRHgKXaNMuAdAF2eJ2NJalmwXdtybhgFIb01NVd/WVHvQJAjaq
L6RzQfqot5JOEaWYfwfisKMPtdMq44eklN/90ELJ1pRuYlTjZihb/9QVUXnfiXz9zcLID+TESW7J
PWC9qEd7SOKHfJo40UhJtikH6I0CcHwSBlNPZ1nGfl/vZoJcoMsyPSLERlFbVbs0U+4HqVC3ERV/
e0Y6+uSbab03Rv0h0SThiAX0Jk/JJmPDdCpH8bcqstBbCjmzOUt4rXhQz027MBb1T6NVKCdyePh+
KP9KGvCbWtQYBN/xGQzE8KHtLOrg7aBQDymMjd/V8C37ismdwfwiXy1y21r5VSfsoq2UhDVVC8R/
Sj2GDwFaiEYlLkVV+eSIyaivVUMgiG942dwtvI4d1WkAtzztiBZ+V4v8u/r3sdr3qdZHtQ9RNkVe
a/FSrIrydP5JRxgLtgN7NppucMh31J7sBP/luUL5ymFAWRG/Hixbkiy4PJDg/JR3fZs+pk5nVOCc
dTnbDCOoQftpVO/r8qEJAvfP1/W5hPlxrFUPgANDEeYpYw0gdDTxpIrxma7NW7j5u0r8p8tZlf1T
4GWsWwzBSkWbdtPY3U24pdK4CTaofrcLole60e3Jjfb1Y3yEwXos83PPb9V8+PQrVv0A+HmGGePh
JBY93xvb6NDb2qa6WGgLwllu9dqb8jaaaYDolSV0q9i1Vo+wQF+gToxGJKTTOAUXzBbUXWy7xV52
S6920u/nrd6rztFfw+IvghmiLDnzq1ZsY4i5XzKtyDdAzFNznkhZ1JJvbXapi6+qyAbcHM/c2XNj
Ljf+3WwFIVn2cWTIDimTWATbnebB6jjfrVo1dN6uDScknCqWXhmd/sdxDKlMKWez75auuo3ssIvH
eeOwtR6d8be+NY+RmzrG/Z9fjy8HxYXGs4QFpK4JE7Npql1I/pUTj5LtZ7ch3M5e2P15kHUjjush
VlZTGUEBKUjX7+OlJXLRlkLQ6m9U54WbUTwIG90dtoLHUY2t65lHtnahvQ2IqGNxEuG9/jRPslGI
ZdHIdWc4QMxzcb05xcm4bG3loGyInvXOjqhwCR8WAS5RUcCC6AYmJtx2Hy+xpdJsqsuICGN4etDA
TXsxzS+vPY8ONZ535qYur9jHEekB0ZzWTax98NZXr+DQZlq9CMT4PEAEuSr3VACd/iXw6D+6rdPx
6oNbP/vqf+aZ6YyLqVvTYUp8drVLLU6poJZBD2A/AYgc1DdT8lSMwkGm6DlfCXd4TPlsb9qXmVVP
SZ4mNo9qCS7BcCnobxuSUdUOY0rG9uRu+a3h5hy2ZC19YAZ8/JWrtzZBBam0MWUr8wEnG0SBurVb
O4POV2zDTXNGT/RpjWA0AC3giFWDnvb66U8h5bS60akzANhfshjKjXFoPWP/Xzzzd+NYK9K9b8Zy
BqFR/Svb4ofuJDfGbWsne9OeHwkfJKKAooWjnRv301d0uT5WXBB7i1FuHSCg1AFnMmNQHerD1s83
1iF7WocQrR+DGzjxxiJw9cyXW/q0Ni2DMsFUxWS+WWuvmmkChyIxSIWvOG0EOwGQBEWIaCkHYfWe
Hbtrueq5fdBXV2ogYVmogVSN1i3P2SDoexh0zZn8/GSaeKiKMx6UL6/LkJY8Cx3N1yd0tDWb80h3
kSE83RM3ndd2l/NRvW7cN1KlftCfrH/qNn57HwhJID+DbwtLxurLKRagQGlAI5rK2CKEHW4MCuxN
bzeqAGnjOhKbTU7h7cyE/bwsLtsvSQTMwKZSVlfLIkeKyohyrnUAvGdbbySf7MLYGB7r1tV/gLv6
atK8G1BbvyGhpObkLWkkahjfrNTBEkFae+YRQoG2f2BpzFzxeHaufrUYvx92dXv7mMscCq6zdZVv
xDi/Gco7Aj04g1mlw9loP75liETnoWJfj21YOPuJaPn0nkwYbqw2Y2zVU7ahoz11lyQhuZkz32Lt
bzfKhi38LrxQfv354a7xVH/NKSxWS+aGKoNp+vjNy2uF4lpO/+Qt1YfbTFEFjZRrsPo52JCKh8xJ
jx33nBTpKw3P4381vd79gtUq3+gVAvIId8qAwE3gq0NxAoMiX10W/mO4qZ7+fMmf972sSca7AZf5
/m4zOMNilocJ7eFipg8dwNkAf6ENBbH3c3R8YsDsv+Q+Q3E4M/SXMxtls6pKPGVJWX3v21Hv9MZI
WDacNPDkWyoV+3IbbJZewqZt33b656EVnzUgyxW/G3Z1rrAGzep0nWH7bXYpudkhlxzDyV1kpYWj
XtcbNqyPBYlKpkPvu9gs63L6Gt+cfcWW2bTe77z/IaulJEOh6aMa0xwsHb7XeQs2b0miR81Veua5
HeSyTnwejY0ceyw2WWtoRhiaODYS1ku5jnbB/DOkhlTMdoT2P6eTXxEHrC3qlJ9/fspfPWQTDY8h
LWQIHvbH+dURnyUAlVKdUbs1u6u5wrx3biJ9On7zRN+PsfyGd3M4MGCGEXCuslX966WpVDs6sm9x
w+1CA6nBvzvFtvQUan7n7uunYyqDM3nZLEvgSDgNfBy8lqqpQDMAhpZ9+ezSxt8IG8lbOD3YK7Z/
vptrmffbCkVklYHUkH0yVJuPo81jQx14NMHBUtSg7OstRQ3ZXqKczhU1zo61WovSdkEILO/nsh/X
gUHPNFxckgwJXfGnc5ujZaFZz8/3V7b8/d1DZAKJKCq4MuRTzrIha17H47L0WaQP1XTqzpzhvtoX
vR9vNTFNIavEpmG8N0JwyuIu3v75YS3v7+qKsOMuaHCZhCNDXM0MyYpbPiepQp7ZkoW1qEKXc/bZ
c9MXbzbjMP+gPGuSuHBU3985rGC6kA6A5hGv3S6ZW912uFB352fEF+/yQtEgsUliy/WpRlLniZXH
JtKbYWlkSnWn2GEWENWbWvJ/MdGp3HFBJJ/gXP+Um6R1WU88BbmNAPSZ6UvNCVmKvGAzzu84vrwy
ELVkqYB54XX+eAtbMVQoqGOpWV7iDOAAn4LkIYHwidLbDjc4Q88/uC9mIJf470FXM9CvYcTNCRel
B/dZftETb/HnCXjuqlYTY0haS6nergq5i2B1Xt4CIWqEM8NIX030RZSv8R1nYqzXeAO3WFOW0tKT
2ZFmgEwkG3dkXiAYrlwtFxobPqspXyBrw3y1MVNOPK2Dmu/sWX5NvlzWR0DGCkRoCrGYAleXnKIA
MfNiKXN7xk8C2ygyk1hLeOF2OWTR3IO34A27s1+Br97B9+OuCkIiCgMy1ntUZtAFp8ulTjpsx8fi
6uyJ+Yt1UmFfLLKwKJrxqRIEQkcPQk62rJP1BaIZem7fSDpxxW2+EfNv50ujbzXI1Tr2YcTVd2Cg
n4OTxFi+A0NBcnmbudK+2qgeX6C9vMGb7SWniAqBcBJFzHnN3tz9B6jh5Rb+6Wes3tGilydDb1Kd
smW7jzb9i+TGSDacpT7091EEtdb+7DZtubw/jbt6TcckNcx6Od2qN6O7jBl8jzzdlpx0l96c+yp9
dZb+cLNXE7gQU9y7DTd7+QzGz8Eu2/TI7utHoAX7zM094+Ifx/7x0iise3xhqfR89o6lsdEUUsDW
EOiCq2w7tv+9AQY43KnH1Juv/7wqffWOvh/uzUH27kufNrJKD3sZrrqREFrsZQeuKlkTG7g286V0
W/72v3Eq2GnnRv7y3fn3hSqr3dMECcXECY36haMGYXyVs/ANM6qaJhlSm2wrDefWxi9n7bshVy9P
M9HpRPCsERJs5xfLni3e1juaC9tib53GzdKQis6vg19siT/c49XL0hrjTK+ZYVPAd//3oaou0u3C
8130wlu+pB4wxP/gpHHuklcvDHHKcqI08rJeqAcc5jIEusQBPtx0juWJbrJNnc45d3R+q+x/ek/f
3enVm6NlLJocAzQnviC3izxg624B9kIHiF31eqaOnJw40koObnAv+VXskUm6+Yk295n5fe7er74F
dZaEebn8EDaVyIHcrLxt9xm9M92V/I3MwSAIKS5Wm9C6yJ1z3PCzr9dq22klMiipiduvetEOxsQY
cgMSkptoZvXODGK3/y4Ut+f5f1/tAz5MuuXGvHuxTSMU5GKpjZX489oLjYk3sZWf97xn3/uX+IlE
o+BZOiVbWiTK2eDLL87TH4ZfnacnANE+QUPLvMv3vqfsrFuVmFaM9+e50F9+FP492dRlP/DuUqso
0BbS5l+VIrojdn63EJrNK7ox23NFmjMv1JormhiT5LcTgwnVzTjDN2lEuxd3omVu/zx1v9iRvr+D
6mqxyutZwkDDQJZYoRBs0MGG7p+H+PoDR7dFWgqon/3BsQEWT1zejsUrJyCcob6G/+o+ILEbrTha
u/+EVPrllb0bdbUm6UMnxzUFEBYGf3LQodj6YWAlROdUu9UFcNuzVsSvzs+clv59pasFaagLLBM1
vh/x4B8WHqZqdySWom46S/1b/q/Wax/FleWsJKsU4VdTX+oyOUxJKSd9IXgaJNEzw+YqDKtvZx7e
Vx/Qd+OsP90VxK1arN6m/bBZNp9ouxYYekUUMjWI7fx8ZsCv3mkJjB64aaQcnwy/IZWdrh0YcCnt
+Adp5+O/DS9RhB3Ogo+/miPvx1rNkbIftRJaFJ+FBRI+A7TNr+adtcH/rHnCAfzx8dzWS14W408P
7t31reZIE9XwUyiSsWb5Htop1IAufoK6YM+n3iE/v/LtliVbtuVj/mq5HR90gBbX8m2zE49/lxL+
kUnx/9PcVp2n+T9bGa+yHx99jMt//pePUbP+Rf9boQmOOU3hZMlf/vI0aiyPf2fZyMTcUHgRKSiR
ykW9kRfnbw+jhA9yESLRTuUFRSL0j9K3Vi+6yA5dJSwHjZlM8/ITyzSrxtQvWziSgvHSpvj8SOBq
u396CmEYVmcKPctJmlCX9XoSq6ExjWkaw5mst/U40XiqX2ZjAmAlSwcpQOMax+mjHOf9qavNjT75
v+BLXOWhsEOsGtpldNZM/vnSTVYA1ja+aygT1mTTKpT1VOj5TSrOhppDqJ6YdpMo7rsHf/3Xu/dB
N7Za45Zrh/FA6UlCqcbdXq2lbTuotRDFKVkvyBeNXbBZDgjwavbTRX74DzZsqzVuPeA60KZvZoEQ
FgY07vRD581vcfbVfj79B0EIX9zEBUgLXF6jYfupC6BI+RxPZHzhf14OsynHPW1n7hWv2acHnzoy
VHLnzA3lBXm/xr1d3/sxV/vh2eIh/R/SznNHjiTZ0i+0CYQWfzMjZemi5p8AVYfWOp5+Py/OXWZ5
5lZw+jYwQJMzGEsPNzc3Nzt2DoiJFFmisV+LHk/4EP9jrf11vm3vxv1yj0ds0VlUvbAopcDFAASo
nrAYkwcOVEQrL3pcRi/IQLnfdqC6hakf7ROezvyOsywwc9Gysy0IhUFZ8pgE5dlqazDXeb/PDtGJ
iqVg/N76EVxKjPdtAobuxITmFvE6Xn2LPZ5rnkTR1DL0379J/Pfnv0eBLa9x9QRidHUHcZ3nH60X
+cZomRzj0haT1A6D1HA6k8u9PMfObFUMw0VNZNJ8PkUHwbfuboXoGhR6h3D/X3uQYEAS0EoMisP/
el3wjeXUvXykT47DVvXyHeOAiAtT01O86h1Tpo+LjZbLg4JJzSACwjdC1JVMriwzVNrSyV6IAsaj
/1GM8m0dIF7pc/vcJuv+blmHRZWejjjUa6viKJ191Jlm7NgYNqnGZgA/vmXUAyFn/bZ4co72VtnZ
J6Pd1s/jvR3B+LDYSbg8qa/Ni49yZr4rq863K0uYV1EpSraFtbHvaScAiemAf3n+Nvn09t6+QOVe
n1Vhkxa0S4dEBN7XNp2hrZRc50OL9wDqz0zZqgdt7++tgXZaQz7ke8rDCvzVF6Fh8BKJ3zc/4e0s
mPpdrORe7DvaaShkGlx8Ni1p+ZbpmpK5otq3PHxiCx3PJmSU29fT7dvLlgF9Ct5sUZBALw8hEfMi
sWXovVOb2IF3AoAtAx2H1Aue2oOoT6AJ/mlZ9+pibyWDkmtNnRFYfVUyPVzS0WBuSl8pS5UPKZt9
WZQNhFacUv5gSVenWyQrkIq2hQDG/NkCed4wdALOqdjwV1s7XWvRWkGezqPwslz4kN7kwrqAOJFN
g+hyLpinzKBCOr4MLc95EYJs9s6RfGVn7CDgXO77XsQ/yZr0Pfs0SJxixJpGWdjYqDfRnWAGsnbt
3eK5vOKUqLoaPIIEvMqVv2tarHTGSnGW/Ha8ZV0wCkDsvV4VVExRgtkOBx96VygvlwoClwFJHEoV
yBodbkCZMiImcnMfOXUACr+Zbdxn5SPTWLBT8OxjElddDx63m/oh2pVg+ful1OHKlkIZAvMS4p4C
YC85VFmMVaHrMVrdR6XaGNtib3j+O3VT39PzXv7OC+ZkrJVpzmFh6OHswXT7kh0ld9RAoJdiBpKe
x0IIuHJazhcnKwSMSp+rPkjLl2CPB3G/aHzEbXtSmXwiYzE32S7dr34idr5gWtxer4Ku6I79+a7i
JXMe6PUij4MCKrmXNBD8spCn2ttAEQ00GFBTel6wt7RU6Ta1QlNhdvBlqdNG24TAl4OnYcRhKwJ8
cFKO6ml1UmGj01pIydcL5q8vF9iLBvISBLX4eWf32pwpVjCPjPwJ4KWAa1OOPJQ37VYsV18GhVyJ
tZxUF9g0OA0FzbrX9iB7WY3VyrI8O9OfVk5wi1jV14U1XYkJr2xI8acoDYgHQ8OCm2neCUT4Cgg/
9A+oYU47desbB5rW4WnxaSgVI0WU5T34grmEG+oixlcGfgvJDTrkn83P7bEBFz1+h1eWc2KelNsa
Vvb1XzQ0rn7SP2ZlLfTC71P4qLlami1Co4cIvUZY6UBAQ01JhaT9BXes/i9O6PlabSk3KUbbaoca
0mroXUl0mYraQIIwf/oBS8a8KdeF1/5qI4ozybKW09X9PVuwdERdJVUY6cN29Q9AU4sBb7Cmlpcg
rqR/yzQPio6/aRwtbK+c92ZcoQozaFxp8GBsbT0B9w/5TqEd9VooV+0mxpu61VcztG+j8aM+xPd1
tWscqDTKz/1qaQeunNxXOyB5eW0M46BEfAUz2ALGpJnwPn/nbhuv02+7Wy6B/ZIimYwPfHFwHZIo
MTxiUtCRDu8wVO7sd+qEgsO0S8P5a94ln/3U3EZMBJt9AZ3np3Se1ow8z8Yno/hSBs6unD7m9S6F
zgWanl3vluuyxF0SCodqyVhieuiUeVsqi8AD4QZSJKc49efXSh+INp8bOVaEi8IXQDtTIFd8aEG+
Drf9h/Ru8TF/bUPO7Qm3PQ+lTVgO8NZPnnWXH/uHGULEnoEe9Z/fwxlLEBZ50uZiN6TigVrHjmFl
+uTZSQnHBVbq7rkeQKpa43GA/8C322cYLVAlRXvjVjHyZ8OINgvBVoJ3XPwK6QJptXrqXI1VC1gu
RDzgrzseY9phSfdJW9pPqYdmhBD9cwYnOme9V9zPtxNPIGj5pw0pe/qzBanJWMx+tTXW2ZF0elXe
9MbNnHvZbjHUX4u553stZV89tYSxHcVb6MRcNnPiVPz3402zs2GrePq7DV+wKTfWbLvwjXnF+kM9
5jx12zE8LGzmggvLL84i1xR4ejExP1hPjLqKMphoK3TgHDfFX0gOL61JCuXhECCOZGOwnlAVyZ8s
hCbeXtO1y4IKs+1oL8VheXrRLmHEyoGLeuMMWeuQ3RSFAlGd9W8+HZO7lA7RvwTwJZ0DyN5aZVVh
hwR51x7VdbSN7saTwFaJx/nSFNJLnVmObuf2pNOgt8TcMSP8C0XF0dj4wXtN3ynpzSp5boP7ooZT
az3fBHeizFZBKQ2oWX+2h60NJknfhqBY/tE8DXmWfD3eBYvCq1fD0/kPlI7IKvHdadSiyTPKjQXf
M5S0QhkcMGZxK4Dc4WkRj3TpTQIWCWAerA5SkzKQuwrHOZkyHp7/MyJQOFu0/9A9FPmscojQ/XIN
b8nupYuBNYOFUWR/wCTll2DpWL4Nv9joRVCKxdnWUm5LqHze9uMra9MFCglaYkpvF0M9ut5pvpaF
MK6o9zVC4DUcYm9bkOfoCOWIGIMM5CUNW7YmvwWYDiqTHFSzBzkVkAxoTbP9CzDD3gNcWJarv/Ld
eLcyP8lsOJ+P9s+rCzMZmjqF/GzAhZ198ayhA4eC0FEgMbpjsevvlhF7L2t4fWzUVzbFZz67pCGS
h4DGxWazbW/hADyOu4kSk+ieBrcQLjxRNPgbiN5lTYThacYL0DxjkJNdfG0XIr4RFpgRYZ/j6rP4
sBGr9D8jgbBYf7n2Wc9NSTE1T2KncXKWmMNbNE+HqG28PPv+trOI0yt/x3Mj0t6VkDSEOQzCL9UP
/UZMShu7/572GZd89dmk7UrabphQFRi8fnK9IL13O3X79kKuef0rE+JznnlEVtlmhsKD2Bl/n23H
g/LAzjDaE2594DpvW5PnqMQZe2VNStqM1J1ctDLEdzM/J8/+SffUlVfdrZhw6bfJe5DCm+RdutUZ
Jn73F1BRsflv7Zt0Tc2lBkd4zAcVIMriGXrImKA88CyuuvVfdLiWnFG6pqY4QHGlYb0lK/aBXXX7
7tdvmXj+buZ9Gm7Du//lR5aunrRDCcAQJ6DZNh+1PWpyn8ufDACgqXE0D9UeKdx+Y++n7rO1s5i1
/xcXwvkmyy9yWLRMWG9nCoA5rAxpjO6aS7ZW7t5e55US5Ctnkh/hoe5DtCIkG0UOUH4p36/W9YMa
rgU0oz/NSLgPoIGfwm3gLZ3/RdtSlLEiY04hAxW2R69+b6RrOBTFjJoYTBk8KtrzN9dat/tyn94t
tr0W3Fh+i6M0YCA48OLGxuDRZduLTrQ7cXCNW7pPS0FCuOkbx8aW4pAeTolb+KwWftsX6OS76IR2
1KNDZiGE68v9dFt42cPyZMlSfJJnWKK6ruFDxXR+m75PDvNNu6ZbUDC3pdB2Wnw1X1Y5XvuUFKBs
GGuzXBzY1rNO6ZfxHRx8KFf3zJcM74cH/6berxYPzJW33WurUljS9cq0VyIsVtt5Z35WtuVD6Fle
gFOJtBEyh32EduLJ2uVPkYc84Ydu6SF7PVIJpVRBw3OhFqjaQ4F0KYdW4KkEq4N6QJwrRD+5o6LU
f02/ToelQCETLPznOvh/RmXU2FysDGapuUb1tXLKMPWtu7cPxQlWQbBcCZVvZV7HOyrfW/Okb5Af
6/ftPto1n+Zvmheflvop13f/z++R0pQmRSW7qPkIwWwdDASbIBNZOzMj5KO2Xohel49Nsed/bEkR
JCrRuEoZV3n54DyiNymCbXQxeEJv0/GYfl18tV9Pwv5YlJKWlW1MCsXS31vM1XtI9saa5u1peYLp
/3Ns/9iSIoYNzyw05kQoY5+/L79QlfUMbvicK2//F1FiaWlSFoMQUFhqPhsXH/NHmJh5tOtMKUzv
lvk2xC+/jIV/ViZFiNzKeYVVmKojxkibH/OcLZzFq9EW9gKBZzK4qyUvLJsmQU+JLndu9hFUy9BB
6No3GhgPmeKj9RVWz7qC9NnbDnk1AJxZlfwRpZy+DSKb3rr1w+7vxzZdF+Ovt23IGN/fB153Yf1x
MaXrUqCbpqjqppSPJ1BG+ReoFb3sqwhwnbfaDw91tf4Lwprr3/OPUSkJs5sRFcEco+kR+uDoHsVt
QeCEZOJGPEOSn+XH6VaMVneH/xY6+nvBDA4KuiOL2Co5pmuVYatMDux8lF/S3RDsBN5feWy3cI3m
yVHfdO/aD/8qjp1ZlXzULJpcnWqe5IjxepmqrMv5Tlv5UHymC7569TScWZI21Cm7bjDBcHl1yX3s
QFXVf3nbZ6765ZkFafeyXpvzwuc0hMgcl1W9Hc2TX2qHt61cXwf4KFBEyErIGRWsgKRUvYsVWmXd
9NRWife2hat3i/HHgvgFZw8tiLS1GiVaBMZT7diH2RNsov1Na3UGNdT449vGZIj5f/zujzXJ70rb
rCp/Cmj5US0W17lguVN2OhMuSz5+fYP+mJKcLZocRCY6FoYMapTF6xSCxYKEeGFFSzskedoQxU7U
ijKTQEDVzZPa78UYvxjFtVlUe9D6v6jSLFmVvC8tAZ2VEVa1OvHqGFVMBtP+lyuT3mtGkChGahEj
RN0OolZ3b+/mm2QT3YYoApRr85vxP4DuVxIor8CsIpxfXGN/3NGR5lSs1GrnDpZcLmh9F9H4Rox3
h/AFlHZa+275KbzgJTIrzxi1EL0XfEizOa1gJlwln4zm3dtfcuGIOdIV5jPtjiP6pNH0fXwEH93k
rjSauypqj29bWnALgeo+P8xqUTtRFPP1THiGIb/9imBG+S9Cq+UKChSKg5esZ4UT8sbUWQ2sLz8z
3bjrh+5fLAO+KZAPhgtmXC7LzW6ZryaFJ6Tmjke0ab5HWr70pLq2Kec2pE2xwiSoE0cjNUPvIGl/
1pAE2eodY+G7t/fkEjBIcenckrQpK3eCw7jlNZHeigHo+HN/K5xbZ+w6fZg+zDcOY27cVM9zuq56
3o+RZzwnO/3bcpJ4pfzPbwH7KmjSoOeTcfJGE09GSouahBQ65ZeEFJLXdfY+PmiH1XHpI1+3B1yS
cARC/4KgKPbt2vYjXpBCvqr/KUglKEFsynt9y+2/DIgS31IOH4K/4n/sSbtqD7YTakkNpO6rIOUw
foWe/Sw4QKIv46+/SPCvHbhze9LeNo2B5F2BvWab3fsfB74oqrrfIZC+r3bFauM/L33Sl5nft5Yo
ftL5hZ1YCNE6HA73HYzGU3erTggxeK1OK0ewf7bULFdbuoOeCtAj3mrfi3fVgxtsVie45HP+B80u
bdbmx+YBHtSFfOVaOOXbMznCfwS28fWPm+axrPoVp2paQfHcD8Z3x47vtRax47dP1ZXjyzAATJ26
AvZVlRGGUeeGdsfsphcj5DQJit4S1pLwfT4tjWleWRKWmCJksMRRTXlJWag0TABiKQOtWNZ389yf
TGSq316Ppst26CDRPxLwbZJy/aIXkQyjMUQzxENG1+UoDWF08G/zqPHz2zhM+uHJ9Hfc9mm7Xa28
FbL3Sh6t0WKOii/xXMXR7RCo6E7VWW/Zu2FOsmLYdEgyQE2tDHUHV5RldckpUUi5EUZu0hWCqmbG
iD08+wlg9XjUR0TGiqId30Hr5ZjvK8OO/VOTxPbwKdRL2wXIWRb2wYJ3Xf+AYChqRceWgoK/g48k
eSjdqEAbGiae8HYOTP/T7Nd58DEGuwzqKLcD451q9EN88A2joWLkayHjauHsdjsDHQYKw1Yzf0Lw
p4lCDxUE24FAuw8n9HIm37ShRvVXyAT/kxZ1hziUppfKZgxGxtHSdDD0YzwkTr0VTIr5xrL0Pvfi
Ht0Kr4AToj20UOBDzQJhwb6po2ZP9t5UW5qElvqJ6gpKPqmqFM+jY2qnKGiiT7Xqu+a6cqqGg+MA
3lgXq2YebvjbiFxBtVf1+KRFRfXBRAEZ7Ypq1IeDiyBJeGcNRpSt3SBuoIruhu/J3CY868akcx+g
bMuMreGPub6NoiEfdm7U5afWH00o8vRV9IWWn0p/KBw1dOYhwbo1Rqe+L309+joVwXxTJIXxMdKr
8BiabXBM7blUdsG8mk9TpFbIwWn5p9m0XbSgs9wY163h9u9ytYsHVLujGdCAH7ioQkeIbz0GdWSM
+352c/NRn22t+xrl/L9srFVlp3fIdmfznlFbhCmHuJ/6j1ke9Gq7Sa0sqn8oaRk6PwezS3/OXZ/H
I1oPXTrc2UYSV9GGr6qaD6YZxZ2yrhPFzB5rHFPdNLpZp4dpyNCTcRMyCuTa8tl+6MNC6VFsZyR/
G/ZTXKNpnfqokcByPjn2Ac8I1WqtrLIu36hznRY31qiGtLAnt3Q+68QC9Rk+vvpX0sXGewO5t691
mCrjbaHGqGDY2vjQDyPCyUld9ID1q8CM95Ts0/yQs3OdvR66Pm7/iee80p9UA83hjVojbPEBVGaS
IdsKaXb7HsUKwwnRTgm07p3R53bmrOsuR9nN04oE6buhQ81+HwHPHws0pif8o1Znl+Fh1YzLuwmI
5bzuRzto135ZmtEDE7FRvDFtp2+3uTJbPYLIFToKDLap+1535y+oImcU5laT0Jmpc99dt6uVbm9b
1VnFmzpHqmEXtE2LRh4MDtXkuUFtJuu0CXx/GyUd8lX9qjGbj06LAMhWr+w6fMd8Xm4dCKh2fDdS
Qjpao+40n+3MaHMkzCM45Hd5GE7Ik7STNX1wky4N3iX03YMP6orZvrXbxKtyp/ZDPxyC3jX9YGMr
o/+9dypHnwWRj608BEGwso91EnTtZzPTSqa4srbIGDjKprFItk3n1jM8jZOV6vT7ypWrNutpckd6
9raNqBAfkbpkqYPdgxd+uA263tKC6lTpWqVlndflaRqAwIkqxDLHrCyNver7JYLk/8eYTTfi2rQ8
K4xQdqjgloNYYhXHxXpVxfOdulrVH94O6BdPXWqoAhdAG90Fu3wxA6TpKR6ipKFnPAk+KP+x+Zwz
Qgb20lu9f9uWeImdpwSYshmwNDRoIKmGy5dhr7eQ4ldTgGotAFdyrIEhgr+onsrZDhgOgDTwVAMy
5F9lkl1N7ZRqNGaUJinGh1/EiHjLwIKYakJNDKrjxQ6PnM/9tmgytMWY2CV+J3Lbqksn1d0g1QOO
NodWC62UzXwSbCAuLYe3P+RFIVC2J72rbbec6ixTXGiRum35XvXcmxSeF3tTb+kGbPSEabGldsNF
kiwblR7a8VSAGo1ZZHzsGSHi0toh73Y7Qj6Sn7qbRZSwSIJfucvLNv6/j2pJb+wqrnJQSixSPOyr
e3zzaKzbbcmMQrlZgkRdpDXCGMLjEKOij8i42OuMEPE7RN4TfGYI63WoAnbU1s0Sc93VTwiazER0
RuOwyVYyIzd6A9WRzeBCSa8/G8H7OdlNEcqffbXRC+tGjWiXpcahLGnKpsjVRIuDuNeOx/mPkJxn
BOk0Bt3gwtaTw9ZTPTEBwgXzc75HXP5QvUuM5QeW3GEQvkMCzPGgPMicseQ7BWLunRV2aFTv/RMD
CsHWfRnq0X9BlLNdOB1iAbLj2LBiitE3BxpjsddnTw9naFSnGwXdHGXy6AaCcSrkd1Ss9Xu4xTdQ
dd4EP9t9/Ash0PTzgvHLlTJWQ8FVcW3YwuANfG1czQvbsIrZ5pREh/pduINOfBse+g/LWJ2LYTed
WRPScEXoLovpMGmheT6WsFCHtlf+ACTX9xv3U7jr13pDX4r2m2DX2yBhuBgJZA+S7YpXz9kHZqBo
rEoztV+KiWq/hjtsJ0SzKxrazVGFFG8RESjO3/meYpLNhM/Whsiexp+0VJ4cuhXULNXv0elxphu3
sPetVW4YcXzw1aVy87VP+8qetMQsj1UbiBLgv50YjaWh+x1RY+YxPMo9a5XOX7Y2nhd858p3fWVU
CkKG3Sl6ZCW25x6ib9NH0WdBAnfjP6y+Cjrq5bl1mYOOw8hndU0xH8uIKCIdr3fSmpEGr0yWGR6j
b+quf28qyMdtZpKSPe+tTQn6NFPWTbnNP8TfwsNftR/lvIAf4QrqYMFxyNSzjH4di1jLXfJ8Rm56
T0A9+QUBVLPks4xtCaZS9wmQLz9mhaaZN7bewneXbxr5B0gRsa1TO29WDppv+/bI0NZjsgkK6k0O
k/TTQak3C/Yu9hkZhhdAMbWtK5hPyoR6BbW8gJoOW9f/AAms14P/Nk9hsdXabU+Td6kgc3GAJJvi
G5yd2T4yyqKqA5QYqapECE9p/dr3YTjMlE0XWgsx+AKqRh7kqIYGcBr5B+Q1pPNqJrwXRyYoqDgp
/bcSETRl+Nb36945QBC3Fbmf8zmZbkr9C8pbCHd9Ezu8XDhf/CHSQbZXgVH6Yq7KgFXR+Ae+9Wlb
PBvb2GPY/YeYdQ822S3aodkX61P0bilWXvvsVEvIdmG8ECSarz97YtKfaMzA9kz3qWLgcbrLdPiM
9R1g9eOCW8nTFKrQIgCtTvoCZbItV03ruoqLKBupy+6jZ/OQcYaL9391YuUD89sSQ9binkPuXQpU
PSLEE4J8UC3cBfcRhO6+l99AU+nl2+UJ68tsl3XB/sIFhy2H+e7X39DMDCeJlYrpt9vymASA40NP
/Vp52dHdO4f4ZHv1bsmBL1M1yajkN6OqZLFByQE8s7U3d+rB8cqbkYa3mLJeHRc5JmRHEZ/0fJHS
J7WdhAEAtYyICSh2fjROYnyi2NQ3wb7eChCR5o2/hpulsCCWcX6vymal0AeJiIqWPN82j28baESS
FSoTEMVnixNH13zmfIFSCjhmKk9muoEvQQ+fofto3lde8lgwjLtIhnntLJiQh3AcLB0iC+nclbzy
fc3KI96a/a2ATAc4i3FYHo+/+gHPDIlYfxZXu3Zl1LotDOmoTh7CNA6/2xqlmzU4gri4DRuKngvR
9eLR/hJdz6KKZJQhfcuubKKKoLeqAHzVSPBBceDfTAcr/6+vR2I5Bw+OOvIEjrzkms44975ZJvPL
UdC26c58rrfOWiFg/wXe5NrleG5N8kjCG+U+MVQsLkdxCMA3o4T9Hz2X4l3+gXnBhcgp+6b4njzL
dIPJW+NSBip3y64YldgWAChwsMOdICcS3S71Wwuu5W1rF+kOxhgxsRwufy55+S2UlokfGQqbV0wP
6QRHxXiPKOrGQD4VQtxNRL7VRu6C0YuE9uWgg08U5IoQFMn0S7XZBGZHwZQBQ+NUPzYwy/DSPIn2
i+IZh2Uc89UIaiGRA6sWrB8Q678+GUEQFXUQZ+I6Cg7xZwEETdfTzkXviGmaxQTnqj2xNqSj0Zsz
5Vy2snyiWUqA0fbGSUMuRygGDI/WWlCDTt+rpSLMtRCD/AJj6Ig/2xdv2kmzR3NlpGJ91X1HOUvd
o+V0t/zOu8jS2Tv+4Vsq+A3dKukAFhl/aQZWyMr8p15bK/9MYL8gWoRk90Nwl93qVD0RVr9XP6aH
/FQznro0oGpcvGul3yAfS3civqn8BjUM+jXFmYc4ZLqv0t9Xsb7rExRs6mnnuO2DEdGiKJLyNkpa
sPKWnW59dTAPSZmY66Z2nsuyhHbe1w9NE93OXfGlG83vhl+/T3Ljjhtib/rOTdvSMQvC7jHU9Z3a
DO/TyPzahZGxHTX95zxFBtpg7cmN9Mc8bR610DisIvQ/p/xYJfqjxVTb28f2YoCZXaBqSYIlxjDE
H177c5rHmR0bdHzSdi49CrdfyrL+0QXxIbJZeVR5VTS/r3Rgts7wQ7faQ5kFN3Exb5WYi7xxeERa
PWIZBJa42Jl9f2Jecmus9Juuh+kxj459qS2MM7zUG6QLXtRagScw93X5uNJQm0imPqG+SzOfzP8U
7M29BlnwUgVNpqmFeVR8nz+WJA9B2LuFDScOCdwOJ97+Dsqd4ovAJybHFOwP+j4MxnxFAiz+tThS
IIdw2bq0O1PpRzRxWOe4a28FZKvawBX/aO8LZJwWGa/lS0qyJtcmSz224tjFWkfdxRPj4YILeDwJ
qlrl5am+9JAQ0VLeR2gDbbrI4CAvYK2JOWetPvpEt6LYKFq17gOLQfhq4Sq8ks64FjOCKsNmNCbl
NjIjPlXZZJjRFYjX1O/9qt+kU4Fm+X+pWou7kM0LGg9V0JBeHKfOdZIhbXmt/HYXqvQ3P+ZNBp/c
Urf/ys3goljLCwKeEipy8t3HjLmbqvR0iJ+CFEoAEJDLxJpoP3Q32vPbkeICvi1w6dRV4KDSTdEk
l+L1VM1aP2Yzso4efef3Io/Xn839cOzvlhOmK7eDGDtg+BLaSiDPijgZZxloG9noD5sphZFdcY8c
9073un1xF/4QzNiiXmV+g9KBQfbyg0YCvPSCkImxxUaSVmiItuGX5gUiIKiNLlCnPPD0hx7GJmvT
3IU7kT4xqHsfrlMGiP7FYwKbgkiTq5eylS6l91Ub1MzQVwFRbbytTiFwlpFmC32rA6RNC5H/6n6e
W5PS7cYYIVbusIaUvNDQWauAoX6Ye9BBh0UJxctABr0NxwHONqrX4MpebydgtlVmcjFQKhcB2/7k
P5oQc8TPomK9GMiEK74OK1T/mCkVRXlSGTlJS/Qx70OAERvzQVAb+h+FRFC1N47GGqINRMd3MMi1
62C36DaXIZSto1mGSAIUsBdkPgYj9W08Qi8jOOV7zzkl2/SdcxQV+u5n4i0z7Fz5sCYFNyIbPZ7L
LCow0tU8pBG50VfnJAK2/9ivxVhF/bw8CyMn+RwK1qXxBIXnC7pTaRf7RFkpY5OIXWyP+g05DSJF
y2au1EawQ7Sh4IN64kVPdQpVW29pgcLOz+F/6B/Re9gYpNk1lXi0uRKUWZauomsnHo49NIvQMHXs
i8x+augEZrVJC+eE05xmWJK6O9EAaGF0br9NR/EwXDyFlxmoi1WDG5AWMi006cyrRetiN/R/d1YY
8Uo2q7vwUN+l+8X4InIV+Vic25JOfK4PVZILW9U/jsnQXnRz7NGMprkybqzPKESW61tS7Sembz8t
XB6Xz4rXy5Q8J4malPoBplMEPJhregeDGL6TLEveXDsQvHbFXU+dhDLe60hTUjqBItJ1N/3nkcD9
+5oSPXmuqeVr4ur2/bEmN8ZGN0iVGiAtTlMf6Rh5yZ17h64zXA5LAxzXLnzzbGUv9ZOzKzFtnJG3
N7aGTQ7jeAaqZF0exn8EP2zidTf27cKmCd+78Bed/IIziHu+MAecGTTqnEJzgEHYCMBRIK554x/F
XA7FdlF1WoyecnwRFYuzIoIs8JvaTRyrgr9n3Km7CBY9SDvHO1vbKsPWf0xvBFcZRFbvtPzJz56a
1V/Qr1wghn//BodEEQgJSamU5qyI312iQWL4MvQIDsHdVXv9Jngy0dZJviZ30xftneC+q/f5vjjk
d9lOiXbV9+UcSL5L5F8iPT3Gos8Cat8Tc0JK8QiRfnhXFgpi2gvbfP2r/1mxdGLGtEl7PWHFum98
LCyAc/aNVkU71wpvc93aBK5zcIx0B7Huk91ne42xni4BGRTcayOwvH5654OdVnNzV/Tzkl6jnLtL
X0F+lBSKu0KjhMJS+6PeOSgGT8ZabTaihQbo6x7cdrBBs6NaL4Zm2f1ly1Ib0e98v6J2bXvKk3bq
b/XDamP9DD/yQIHWwV1kEb6Y+JXtich2dtyczgdwZWIvmsytWjhrHVbUzlc2ZjN7fgf5od+s/ehW
Y3K+L3eu/6Mb7ieVAlSXbNU23ASrhxiscaub69yAPHWCMaH/teAtV71SzAbwwKEfI3PeFnhCYwb0
rBOIGT/ySHyaLMpuocJ7ODzQJrf/Bju/ZFW6uuJJ81duTGQQjH75sJ++CpzOSDGz6DfNY5gyxLQU
jsSddB7+XvbjbKXSnaU2+hDlDSt1tZ/lDGo331vTQoy9suk6g1lkxeLxjSqAdP8DCK3aaJ4mHoz+
k5a+Mz+7/jd1daJjvLO+iFSu/NiUX5pb3SYO7H37ICrUf0FOJCcHAMZ5Q6oKSo06t6Y89xFklaNl
KaMlk6FW9i4YytZ+HMOuCh+TMkxTzximcvVBt+qyvM2Tomx3VZWoX4veVdu7jsvYvelMhta3VILB
m3YWGdW6ccx63NhtWzv7fEoyINyVhsjQglNeHlUdIiAH0QWSU/ElXx+dtNL7ahpptrcv+lU5nJ36
veixi74Wkez92/YuPeOVOfmeqvLc0RJBsdsYMZKg6GzEvCWCBSuXcfm1FSn+hFOf5VbxMo4VHPQD
t8/R2mmHRWTR5dki50UNRkzf0lmSS8xOYPh9VvyncW9sMohzmWW4bW6F3BhjdNvFTEbOBoWv2chb
COEIQ1RKXm/X1K2akAEgBgiO1X1yam+Ems9wVJall+T8TLYkxdRVmmqtIRrlUELWRwGaHL50u3Gb
/KRGcnjbKy4IQGRj0ln2K99NeZOKrnz8+LvTCebiqUHFLdsIq+ENUXKng17/smB6aZ1SfFwNZdz3
Hex7zTZ8HPYjGmrJS29wmZlCfly/rJKGiw31OeNh8gWQTU6dVDamzGlkJdUcIYiXnLLSerKZK7Ca
aIG99qXF/zoQ4y5nFqXF2WWch9qAxSRdd+nazdfaSb0V6jfJ3XgYvkLusrHvfECbDEZuYpAm5f5b
d1R27tNqH2/pdi9E7Sutyte/SLoainIVu0oDpnncJc9CAjHjeTrDNF3vFzU8hYterJ7hFMN5GRuT
q0LtKuzJUkkDRQ9d+VgJqID/UgJL4Txb9OKr0YCqCTTeNNXo5r0+m2YQgwwXJHV0uby0+MwU0PZt
Z70W1xx+MvJTLuVEuTqjVsMwBx08fULqitN/EK8z42bxw11bCRqzEDmjge1ocrWiDdK87zWFVyCF
+27edx/iB/9obgWbRqCgnLSpfy1VEZZsimz2LIeDtGUsnBqbyG4fGwg4/cLYvf35Lt6BHEAo0wxK
sCBiDEuTXiixWRVZVjQizKg7Ea+7O1E20KEbC34Ey5IsV247GpDI6UAwzHa9NNHO1lTNSRtYPnN2
onZXpVvlF7MJgq5t2mleOa7HX+b4FyCnq+vUNAaYSMSQRHoZ2jq3GwxB1URM+UO1Oe2ae4FWqbf5
TXifPhfE78Vr6cpJQxb7j0Fp86IpG00SFpECfU7CfwryF81214mfrpnrWNf6Yz1tk/pBN8x1WLlL
QeXypcNCz8xL+6rOeklVjO+MIttTQJ3ySGTZxe16ekxu7f1qX56QRNwt2r1yd7yyK70zIVBNss7C
bu2pO+ej4IARJ9KEp38ppb4oOuO7JpIELgABWneWXJ2pzH62ojgklH9UqAMJeYIErjVjVz4towMv
2oQv1myL9gFIbYAQUphuU/AyuTYMjJ6UFBVK3o1j0jYbUyu2KzfyUsfeTbXxOeysj7WV9d7CSb2y
oyZIZkpO9JlhQpUSgiAvkgyNkBEMqLPvnt3vMRV9r3nyj0yjMW1GZkCKlZWLEn9XkvlXhkWYOjs6
ql21Zen08C/QV5ujdjvk/Ve9UvNtMkeaZ6j+0bbqp//lcqXPPRRGNJQqBBM9DJJRAPOw82gjvwUf
mBBij/fjXjhw9Oltu1fi06vFSsfWtpg7jVJ8Cq5Tbyj6+7x3Hox22Lxt5lo8emVHOp9Gzh7TcxYA
V4s6ROpNseUJHWIBxegyHZmSpfNyZWkWIqTgaQgNNiWa1/vI+HoTM/2GA9vxKYrSTeIPm5XVLTnq
lWsLsg4K3yrtGYt+12s7wBL0Zv5NA/W7F1QhDrCNNsWxv0+86fDfQ/Q4mgwSwH/D3IgYG5FWZsYt
RacssbxS6z+6M580UT/lU7Q19GC3sHFXnhsIouhAwdGEAk0qrS6ptal19IrkuKJol/prRoo32Wpa
++77bh7XKbGhBww+LGrcXHmXvrIshdbYz1VjZTAv7q+Gp2TwleMgkuYsyap1qoQ/XDPYr6bVTTf4
93NTPtXVfChWVbF2nPbx7a9wbYvPP4KU1wU9SFpXh30gS4pDWDY3jbFYq7tygdKQFjMxtL7oNEg2
EsOpI7PKLCpY7g/dbQ5dPN+spub0f9n7jia5cWXrv/Li7jmP3kS8exe0ZdobtaQNQ+pu0RP07td/
ByXNqApkNGbu+ltOaKQsgIlEIjPPOU0nPcjW4Oqh+GDG0q2clYGZT4+JUXBFtDeuM1wt4B/WKFAF
RYFLXyZF0wjmjB8x+KAZw5Ck4eh2dQMhZX7HdvP7ntliQk8Nsl7RQJ8aqZH12j9QZTP1iU6f9Xeg
uOTOXW+FoIu1MZ7cA6+pZc1pbdFOXOwaBP6GJ6g+6GAf4kNvKzIn6m1FoPPdZDy4ajvwPIY4p/k4
2nlSeoAFOwIIPD/2zo03gY5JYcxBQyiOYvGZj1YPHWm7BB8NBf+yjHZaPnrjXF+Pde/FZaKAzVuS
bcBUP39seHNLzy1Tnz67KhdriBrZQiRPfkyQRvnJgdemgFaWD5TFkje3sXUOz+1RlzqzV3ahaskt
NjSKn0jydUAHjrOirVN4boH+gjMLMur5wiBgRfr1AmE22vdO9lTKuwBKlPfg2fKPc2PMactJonQz
+v1uOd4A6Y+pMGjkDLwIvnWmz60w50ytQeRn9ljSSF4Btq/7LxOkDkYjWLRHS23cSAW1a/pYZa8f
7+VGHgUcMeaOMdYDogu2A5ZNgACKA1an13cZpOdsK5G/hj10G83yUbTuIXPy9rHFjf0EVTuwDnh+
g0qFDaHSOEpjWSaa2wrNXipqdxKn0WmEUOAc7K1q1bklVr8KJZwqSaaucZv4Gx2lkyzVUYrSmfPY
IUYO0ZTKzgxgjY3ikKmvRHxszMputBdDuO6Hd6FewLAgux8vf+s4XvwqJhBkZReXcwvG9RPxVRw0
eK/7JADs0dXKoF/8nN9Y3TiSkK+SAROHZhpEEZhrK6lCVSgFWUM1R/ssexg2eEiiHRXglrwm0FIb
2AFN4R1TetCZug6sAqKmGYA7ru4p2UrUPDbGAc9b2qjWdsQxv9BpYivAZK/IBzhuxAUDbRuMVGgg
tEer+DIujGmvklDD1uI9jXEqEpRIRUKfQI67cizXinn0kRv7SqmHkLiiwYHRJsZgbgiFUCog6BcI
2EnAVSBxL/uNTaQ5HYa1MDuBVyXjLikRktwc5cZNPo0eBbRQcSk8dwAtaRw+YHNzRWfm6BafhVZw
/xhWp0aaK7evUyTbs/LfuMXFiphNE/sU7IkKTNCqVesoLxZeT6gtLl7qCRjvcSZOYrgRcS4M0jWf
ramdG/iKBYNFj96N9WNuwFAyhDx33/C+CzPsRQGtdJDK40vJQXOlQZ6qATaQXNF6rbXnAp141pgL
A2OMYDcp4XpyUABkj47GzrSxhTZliOYO1qytocgIlBp6UHjTrGZOjLhuNDkW1b9OlobpeXfwwKJy
6FS+Qt76Orywx06dgM0jLTowBIKAyZUPqkehh3qDwqaMtxp3L9dOfxrQpfKjIH1a8UrJIeKmVLQq
PLLZKyBIIMbVAIqr7I3qEseBHlTDnnMNrJ9ssKlBexqxcaNyg3qV2GUNbIZtulflYt9AwEnaa4v2
jIzD1nuMKCeKbAsTL+HdqO1TNQrMnqEXiujF1tu1JksTmZR0c6+g6u3nlGu6uTrNnvxzFV1IwF9Y
Y04fbC0V2m90c81sp0sYrJPAVd95IvCH0NpG0sanNKfPhMurB/U3hGV4rEiHiJmzWJV1Nc6ZqLgm
KrmDZtgQMMZk5NdR/J5GvAR7HV/wDS2MDFN8AQ4JE6LNCjPlajwpp/5FspsnTJxlDhjbJSffgU2o
dHb/xYE04KiA6NKWCQj3mOOfKuYAZmtZAWX74OZfClAiYIKwdUU/FzEtwuv8beBxL+0x77LaqusF
ugMK6ITjwk/vEjSkNG+CgncEuDsehbBsyUFauhkmz/PdTzksXrVoY5jg8mcwj7UkM+s6lfAz6OxS
dMwsVzEPam0n8mdIHyWH5qgEgxdCirA8DFmgzE8WOM3m67+hqrEOGnjHqTKFTtDhBjbZAHnXpFul
orgF4FFe6RqvPwlMByfRPLp8vtgR/aiXXn1pkjlKYpZGUU0/AsilHHMp7GEJd5UmBkbDk7pdjacD
r4DlYRAWrSU6d8A6dWEavaVgeR1q5kC6+6byorjL7qSjAf7ou9ITXGW0Fa8KGkysQs7H7H1OkFy/
Ti5/BL2Wzm5uOW3liGBgFzPqFAFQB5SsYhxQXB6wxYWvOeJOf6BHAAh5ju11CLm0zaQpUgm2ublW
6akevQWAxmgePaGwtZuCai26qTe+GG8G0FR/477ddq7fu898aWvpYc04LdwM1E/Qh0WtMgEhH1Vl
cnKoAfCeuSscEPvBmZCJDjSm8cBeDk4JOoRW+ekt7lwnvaUqG0YAdkJIejQ3UJ33uNIe2479e7lM
NBMqMMpGgAucjjW5QeNgt0BLNfajgMKPBKhmo/bMlRxeZzX4xJAMg94CnHzVPUmXMKqKBmYHv8Lo
BH2EgVGMzlyVEJHmE0hsuvOZPWaZVkyMNKfuTM8UJNy9jFxJ/TuOFLTtvcmT7cIfX8iLfG1iJi7m
sVpuXPx4/tEEB4BuvFrYIvgw9fhH00jFNsOVbahGAqZe7BWwZfxjPATc6cIWE6mlahSXwhTo8enB
zkrBF5Q3tNjTKRheyWnjUW1i3gY8MxpFCmlsMM5BsId3ha66Ywh6393QC1ptE0lPo92YNeNLreip
VxbCsZNj46bH+HsP1Jaj54muQyHQMHcoWJScd4d04pO+CNgyKG+gdqYAlCWC1IwJoklnJCmlunQF
0SQ7EG/ofjeY+k4Cy9wbAAjjQxkp06u+SFbt91FDUvAUNj14BEEJmNi5McbHZI6TAMSe2o2h0kZf
mBhHMa6sg6Z0iEWIEs+5SuZrlOI1OFCaG3tBi9onKe8EQIUL2YAoqFnclUWofjGaNnrJx1p/qMJq
SmytLgdPmPQYhrvJfBiAcfbqcUlvybwUn4zYUpxUqcz72ZqNx47MBBWiOWveR7BLQpJGqbKbPCzq
vTLVgIrqkvTa9opyGM0ITDsxur0glgfZ3k4qoHnizDoZ75Iwth6K3AwJ+EWNImiHuQVLoWzOd6k+
D09C0uHG6eLlSmlM7Ro6e1nQJ6SNwEIig3DQRH39GVx91lMY1RjP1RcNeSVSeG+wuvRqbhbjmShD
8QUa27kHzPoA2lJRyQMijeZRT1pyQ/pZhHVVnO4EtBK9rlfML2Yl5u9RmvYPYSZYfpirY6DBgpeC
z9NrlUbYq4Om3UATPXocpHm5WQYVIPDKTB/GOLMekiztHSA7imcTDBRPU5QKGOQ1l6cE5YO9Bmd8
NceBcnCaMRxwbm+GvoghcVOLfWnHXQhMy9TUt6EopsdUGvMYpD5R+rmfIuNJqEIUTXIlu8kw47Y3
W0O/Uix5uuuqKc5dpUbrZSZ6/iAtpuGQqJ3vqobEb0pigAJjlNvdiCTO7VO5vrZI3O4MsKzeiJnU
eKkxg0Ji7NSysNMuU690JRHuMP0nPNaNKZVO1srJtZpX9QH5L4bWZTPeF60YB/WcZPs2asOdLJH0
Okqb7tGaO8wvaQk4Eu1Izdr9XOSSS6FwN6YehV6rFpIrJcvweSyUDhqVUbiPgTnfh3ldHKramu4n
A/s9xXdYqAdxyz5+xGdumiAqpuIxioFHTklUDY4g6+Ls6d1g1Bn4Uuuy98D7qaMRIlTl6yjGJdrh
dS1CIqoc1fggkimKb800Ghd/DlHRsVOL8IYcVlc3zjwIkTRDA8ocDsxkynKiAW9coNBf54ARGhiN
a743x94HLgtcOafnOS8tXo8BMDaZYBsJVjG3NWzStDg8SDt9T4FL8j9n0Edt7WJ1TCVxKqe5g0DL
T0v5G/lq7ifHtDFt6FTXvAGnVQoGQgARGTbEKTGOvdL2BBeTWsnxhHnxRPK7TPKMPrLN3MQ0auIY
VR5wUr7VQ47aAykbUnrKEMDObkSAxWdJORhUvnRpQJYo2dr3CHQEr2kOwFkK7eEIUj6822vDY4Aa
RP1QVSy8Hk+X21mWi4PVS1qIZbaz7Ejp5yIs7I9Xtsqv6MLOLDDpJPg2hT5TYSHNnk2QY+ggPw1V
jEpwBZ5WhZuTJdTBKIEEOKeZG6/HoDLIWWcD70TwNgHPTZwKbzLdJ7f/fNtA2YdpLZR6cfutprbS
xYhQ3B9MV1yiz1KFKbt0vv9439YZEx1XQr1LxnwW5vjYV5AikXLRaxMeEbTftN206/3ZR+X1AL05
52Nba2dHakYBuSDDgBQLSwNVzvKs1kAKg2IhTp57Kf7e6K1yM+jTdLUs+ugNesgdK19lwFgf0m4A
gFE1x0ljHjlowSyiPFamq+UOLS7TXF+97d12D7bOgLfEze0EsSOa5wa6PyvvAJ9kTUIRn6wdvxZ2
aWGCt5g9Ia/svgF19FsnK1eFOXi81+z6hIEcFEMYmMVA1QswxMt3JBDzmP9ITdNFuuXo6QPJJM4J
WyE6sX0wQRtamCy1VqiRJpOlaOg10w2/loONFYnP0w7z35/Inlbr2zvpWnzhDfRt+QxqQJhdpEQR
4Pi5XJdRJ1Ghk8l0e0kParUOwLRhm13tILb5JvmnutqnNeJkKzqFyK5Qq20xSQWg7KZbawSSRLkC
ssxiAK9BM4X+x6dhndHT/bQwrIOzB6jaaiZzyKeUsjmCq0zBDKiyC/eZowX5DdXWLh3uwPM6RJ74
Y1GRxSNiXeFulDxvdWGkJx2gJJRUAB8V7OygwxsxiwwiR5Rd/OiRB8Kin+jyiXBhl610SxB4L5qc
hmZUYv9kV/4bGIitk05HD36tj32KzKM5t7OO9dHnveVPOw30ZJRFj3JFchOSLWsGRlOAqcSpwCjU
pWNKg1guQ6z/pBpVnTFA/WhveGRv7sp3bljZtIZHH15BYDNYFbQtdYYetyZQXi2qy4HCwW0GTmW0
GSm6g0MgtBVLcLxRF0P7GhV8ZmlEJI0mDAZAU+JNqXwbWm5td9UagMdTyjzU35ATYEL9cvOiUgH2
CA8kSmt11weUP9m0izt+X3id71wYYpUodXT6lGzIEP3L7iiPypMsktnOyPD08WHetENTAhRLT9Ox
lwtCIT6UBy0y3aj6MZUAEWOwZxp4TrdpBVsmIiBilpDN3lKjlBqpsYBrVWK7G2/yCvNvBYeYZyvi
4qP8aYQ9rmI0oyNahoZrlPqLUKRe01qv8yz7bQv0S7z7eOO2fO3cGpNNqZmutOkIa6RG7W9Q8Y6R
3I9NbCwIfC4KbmWQuaC/x9Sk5KQV9TJuTDcjYgn6eFwpgVH1i922c3g/Ru0YWPoQcZKdjYVhDAHZ
DHgxcGrZueUCGg5iliM+ZFKPyxJdS+3243WtB7HBV4/SHh5i4B5AlsicU7BedeJg4AIpX6dX5KKg
Ds2cKofUKKYBuDn85jaeWaMLPsvhi7gyqwRvf9RnwN0iZTep3npLIt7EA3HblOeGK1YrXMW4NxBf
VeDa9BVZ9gJBiahTgSDX7MVXg/xO93oPQ2XHxV/cGOV6iBR9SYLWN4LiLffqu+6eX3bbOHH4FeDm
kHHcUEVlAhUIRg19bBrLlePej2P0uYXMl7SXj7/kqmqKpQLggq9Jo+Iq4PYj6n4YsYQWvFnbM8SY
VYg2RO0OuqC2aL6IMuE45+ayKOs5Zjwx3cjCBXuUaSGvIZhunM5XmRA+hzLeudHESXG2zgBY1SXk
GxjLWc3OL7OqVSSsLTdX5nu5t96mBexoH+/dlg3gkJByU42h1fSI0g+KHk6S6eahbNdQ3zR1DnZt
y/HPLdC7+czx4yadpQ7cLW4RyYtdCNND2ei+1OiBVKOqNKO2z1nTaSaNSZlk0AVSTj28zVa+X9SS
QloNrwjtUQ+io3ScPdUBerz6/kp72Pkhe1WPfE7iTbtg8KL4YTwKQVN/udS20M25XxZgdNDsomlG
+SQ/Q0cQRLqC89p5MiTVgGE/cPGrbG6KNqMMFmKInkigT1ql+VCTJygPgLh98FHh8iU3QzAbdlQ3
YgFdE5jxQcwocarX7ClgjLLJwdgMqpIKMNpjVhQFU4zJpe4scg43m/7+tEKnmzDPjJ49s6emMi1p
RSKa/oZBHwy7xkNzjQ+TZXMq2KHQX3Q+0PoArp+Jz1LYGmI9iqA6OND5gxATR52n+vLxV1Xify9E
Jtv//B/++5VAryOJ4o75z/9cJ68NsFM/uv+jf+2v/+3yL/3ntnovH7vm/b27/lax/+fFX8S//8u+
+637dvEfXtkl3Xzfvzfzw3vb593JSPRO6P/5d//wf95P/8rTXL3/+1+vpC87+q+B6LP8168/2r/9
+18YjjkLPvTf//WHN98K/L1rUnbte9N861Z/6f1b2/37X1Au+kNCPosSMTDYKqBR+Ajj+59/hKcC
pc9CcUBCwQ+ZTkmaLoZZ/Q9ccxibttDgwVVHX4It6X/9EYbxKXLOpM0VCeWLP5d/9zNg/Pwy2I5f
/32pDnrpjPg3AF2msRKAbfxCFGMuD7g4iFUJXaXJxaCQr0a9L+upMybFtZAZb3GsovKdBa0FTHcD
FTyz3KNp8agoIVp5+vDYjW2QKtCChcI5hJYUO8y6AtUG5SWKIZYXjYdeCt05kYsrvc5346R45pR/
JXl13SxLsOhxYJrl85Bh2L3KdksjOchpI/AMRDeWkGtupVnHGviGzDT31qDfF5ZxaGbzJookexmX
IG3QWyCWnQjA7iAVmbvbQZRsOY6eSVW5iYBZmIhkyI2Tm04ObaU4atN+EkGmFX7pyqM1dIotNY09
6xOGtxNnnJXdNGLMoAehWfI+kzAYxsSpu/7akvJgUOddp0cPozA6Si8jrTccFLg8ua4dow0bSF3N
jpHF9iQbTlkXUPMxUl80BCeL0X2pTD/OHpc+d9pkCEg8RraUiTdzYb2XUX6vm1BYBEmIoyfTcejx
6BfEYBB7V6xTp4dmm1UmR/jwHnDR2Cmi/jhE6VulzO+VVqo2iep7q2v2xZguttKo91D3eBbmwjGK
OVgW0tg5ICkSVNPGOeltEbJ0TidVdlFCRykTvkeW9lZpJiehZ8YqfroYGL9+1qHgukzKNIYTSaRh
ADXVt8EFggzT6+ap8la9QO/LiB3djw+6Pzhgajb9zDe+cBv91It/X59//gSQ/KMxidrp6Zo7u7HR
P+kFecJPmPy2Bm+xjaQRpAFwaeUaKhkuYEPw4QlCofF7+6sS/f/D479AF/dReLxHvGwuIiP9/39G
Rk3+A9xTKPuiAwAgMioLfwZGTfwDpWA6owD9eOSiZ3FR1v8AuhxRFC9qpEIokv0VF2X1D/TTDPDH
0Zedgbj6j+LiZVjEZDPqYQC0grURuSoKOsxLKmlVRezVGfPp4wx9T8vWGuB2IYtIOrDc551btKHT
WA0Cw2czuxuMz0OaAlD8Y0QwGtDrjZ5TwKGQVXMy6FWKArZo4JNR8cEGoVHEPI9B5byYcZNUbg+2
tzH81lF5OS7LOF3e7/NCl0/fOBTTix2lXZTLW2EppEnvmpC4akrbTtn0Ke3kPUIZceW6zB0xtRYb
x8xW6hpMkz16kbUMcqNRItDprocfZ26zcU1dHt/Vz2FRDdaIV22SRZVbhC9j9yPErN1QOKEJlLHI
xffSHWTWTueC4F8odlE8/uXa57IRpVGyoHmHEf4JIznhfr6t9+Zx3PGmcdhnHrb53BSrzY26Zd4K
ylKDpxn7NlkVwF81ioa6+JZ1BtII7Qr6jzPnMbHhQhdWGRdK1LEToThYY1A0tU2N+FL5qCv/ePKG
Lg7HiJKJ6KDsZGNurmtpW4xx6za9g6F30M9oXhpDTVdHjI9azgN2fWAvrdGtPovwuZSYuSjDWrpX
/D4QvNaHPgSfuGPLO85XxXhHE9Zm2vZh5ZLUeiSNAJSH+HUSHWnwm9DLIZYmWIaHwqJpV3r88PE5
WD2K6JaCv0M5HU/k9peLNPUuQeolt24fT3YaYwhPqWwV6KxssDgl3839BPU/4h/o3NGkvTTV9xgY
gPZri94AmuvHZkefmSK/uU4fIexpQ7HqLzv0z8++2xRXHchxRWoHTvLVeFmOhQOVT/DcEN+6W2pb
ePt4E1dVspNj4loBOboOnA7b4FTrEAKBitK4c2OH9/QpG7qqLcwOVa7iw0u2dhKiAqhrQ48CPWl6
HM9WWM0KhodAjvRzhSDfp5weDbcat+rG0WWhSYUkHoho1I6YYx0vsTjUtUVO49ExBEs/U55TSDUF
ZG8dhiA9lM+8xGrr66EDaGBcFlPnq6dsaKgLZN9wT1T5l5LcLJhA+y8+FuQE4PAQ9EAtnTlv4pKa
U5MnHbTeQbJgt6BeSgLqi+SWD/1Vtw7YmTWDPqnPvhVyxLQgM6xFsnYdLws4oqXZq/qw8IxWiN15
BnC1XnylLH5ApMpVcxN8WhiqAR+EHSJJB5UuRBHRWI4/YerQMdPFa8MXDY+ipegdjN+AWqwFDkAq
gnGog1HN96axpPa06DYphxsBAvYT6laFCaXx/FUOi70ZLt2h67oY75TItfLuKVJ6d8i+i2S4tYT4
O7C8hylpHGgZux/v/sa9C/VsDbw+FGUP77rcjkSKpUZIwgZVwcFO1U9gDhI7VOajG51wKCG3PAkt
ZAMtLRWMeRrznfG6HNSsEWpX6lo3lCNbr7i+tHUSz2ywrJNWGyoVmDKg/YdZVBWzqDGkcPYYOYtf
w7vmCB23fX/V78v7rHKtyh5KzpzU5hrBxADaB9NEfYuJBMimZWHUEFMXPNb0tLTN8MvHH2zDAioD
wEcAboxJEfY1D0lp1MfHtnNB6+cKxlOnCJwDuZE8XFhg7lmr7IS0yrGHIJiBQAT0G6d0l0oD5zpf
ETcjmtEaBxQEQE+9ZqVOqiHTgVGvT/1NIwFNpl08LKFdghHfAk7Jqu5k13yZj7yQtrlAFTcDmGws
kHMwPj8l8M5ejoH0SitHnK5RfXdnsv/4O62mQk7LQx6BJylFU7AzQ83SxmI5YXn5PoVAvTftVHBv
umDAdzIfsjofm9twfLSDfluTL88xAYiizwSsqdU1H8gvW9CaoJE/W8t+URvHiDuHWPcf29x0RcQN
lG8tVLfY9K+xqi6ataZxO22vdIktRD3PRzbCE4j8f5tgfFHE3K/QYVIV89b0PCPFxLxE4k0v1Y4W
OgsftLepkz1yi9N0v5ik5cIw3e+zawJ66qVuhmnj1uhAUdEu4hSO9Q3qwl7yWO8+3sitfOXc2gmn
dGatFqZWx1Ozga/0n+h8WexSjQbJax//BmUoZ21sGkFmacj1NMN3c0dv/gRooFs40leKe2xQ6Q84
i1sVqXHOaRVclWi/ZsURAbEL2oPFVqoBpqJsadeAOe7v8M9vnetzQ8wZqPJqgeb60KAzGe0BQgDn
hosoyvPJLbc/N8OEjyqSzamkcUu5XaBSoLhtINzMdwuIjJBfEhePSIG3h1vH+9wm/U1nDlJqYtWi
fod7zQz3VQkxcdoyoTTpkI481q5+i2LGPiGY5/x70MNNFz3/BczNNg36qPUxTqKo2Q0E00N3eSA5
hNAQsEHiW/DmHk5RmD2BMvonIoohUEphwY5dFqYT6Oso8Li4ma/p+esgg7p8SqG4zads4tljE8NJ
yKeuK06ngnybZ3vYp7eUx1cEdTGGs7Jb3sHYyEQxs/fXAg0mm9dIkRahIgEDP8tPoEp56IvmTiDD
F8z8PH58BleNdXoZYbiNTmBiNHIF5jTykFhqBP/BGcztbvEnaz9BrMDcabHbPCHnBoqldWvZ1SEe
VqB8uwtjN22cCZyLGKbiJ+Jbkf38FzGHtZiMIc6tvnGncboOtfnYdl/UtgyqpTgs0cvH69/0XgQf
qnSLdgzanZfnp6tBf9zIU4uQpweyIwDdSRz5jr4yilserHQrDp0bY5aWTlCkJkvUuolSvSih6QPG
8VWNZU4rczUfTz/quR0mEBmqFaaLikVRhtFkB2j+jsrAVAEXyba9IgOvaRTMaAp/uX2tOvRLEYNz
pHNFh4DB5aZ8HI7VTpkdIZAR72z1O99FTgkEGwKgMvWXWXqCzqLeiJsjCqXmZ52uf6gsmywoNGWH
JA0yZIh97BUEHAu03DRxsey8RVMPPrOOebU8DHupdU1QjSU2LXBVd5SKWE3c+TW5Gx5Eu7xWnjiu
uhUWzhfNpDz9ZGRKbCLQ0tu5eTOO0SFtj5RKIn+Qd7mwqwLMAXCHG7duGDQpUadHtkpxRZerlYxm
iju0xE41DOkXlyS/hrG5qcj5Kb0Imv8qY0aodaFbQrFxjdCCTqACdPHQAxHUQ+v7n28kQMyoctP3
BRjGmRROkNSirHrhlHdAPowOUGJgBC1y6R7zBd+W93GnvJUB73WxlfhDagvD+/QVRVu/lztJEqCt
qhQVhsFX/MqPfdAhoET6iYDkIeENL29dWwAKoF+CbgHaLWwVT6wEvU7kuHPnoEc1O8HgSPcCXRNf
98PvfDfZ+H4X5phERKrEsjdQA3XlUPQmDIpKqNIPPM7GjRTrwgoTb0C+G+aVEHVulejfmyz3lSHk
DRFRT2OCy4UNNrh05mgNCGquKUPadQ6DKQFGbfKTFCQZaMRyvJEeW9YcMDioc6EIgH4x440orNWh
Mho0llHkeeJ1dSCZvvWQfy+urAC3bA7o9YT8uLLHiVOW2IikCnBFKOBptOUD57z0yUoFiq9rWoLB
ujq3w2DJHkrURBNHC716Hx6rAB2fr3N05OOANqqW1DaIsbBwEX0t5mNmdZ9A5YJgYBD6wC247+gY
poPhQUzco/kGyp/CNeMvPCDN2lMhIAbDBggrQQfCvnKEGHWvekIZv16+DSnwlw7oUDhfde2nlzaY
m15Q4n4QYmyrCj3NTDKdSuNRJfFMMNFksOYyFCqYKK2vufG5aziTbhtZBOa+QPABkmg0xBAoL11D
gGg0qB9lArmMh9IMFO0mLN/GZFdFrwYoTORprwDHyTkNGx9H0gGEgGIXcDpISy+NDssQVQmwsq7W
QZ8TU6x+Groy+O4MSD8QKv7g9jsuY/LGXl5YpX9+dqPHRZcXiw6rwg5SfW5BgsKjpCaYq2h37V4/
Cnfc24Cu5PLcoxOHgVY0wTEItmrolNoUk1EEV7AgO4MLo56aoRYE0FOHg2hnryiCco1ube+5USaH
wGgrGEPjvMJlrgCS3z9T2lsoKRyNrxAO23VBSRyeuMbGvUdXSuetFRVPNpU5DGUuCslkYKWUWgL3
0I6Ku1Lhp5irRLHOkS5NMe4jhOaEM083NX0W4TliKrq9VblK13ocT6W/ev39fq+K8RlRMKRKSsvK
laRPOB1u4lneSJ6MgD4KE+6jcOM+R9oACAZA3zgeyMcufTTPx2UKidljHJNKdylH+Ip/ZwXhsQze
CKfwdBp3vFzdpTXmEoymuUi1HNb6YdhFLaBkICueJUw6GV6ndk4OlQjKINrp+kFuQ1dqBY+Uyes4
m5haSqDxNV4BOGtHwyMi4T3Y4q5Myg00iGBxGQHFBJe0QZx47N1pfk512VYTwJzACsX5TOsi0+VC
mAtOjQFVN2sshL5Q8BY6hpgRp7Ra3LfQ2iGoJUrhj/fkmulxEKd+IAks0VdX/UAfkuWOlkHmPWac
OO63jlg65lyghgkqaVRfWCQjGFNMc1Z0PPEiEGequbQfMYThcDZvHaNgBbLh0K2BBuaqAzdWVZJl
Cd7iaiB0B1pVKp6pxr0mH06MR7dci5vrsixEY0yj44pmPpecgjwrlDta+8+fZBChodAb4GD58xV4
mMZd5hNw1vIqLhtlAMwqYLoI9SRM3KvsOzYDhJdIVtGdEOXR8fSYs6UDFf6DcjpPVHhrW8+tMYdL
notY1EiLCSOKX59tEATYkTd/obz54CTlg21XbDfAS2J9oGxEaQDT6ezoUFTFcV9NeKebeYTRIfCa
yxCfz/2GKoyCsrp/Dp+GQ301X3VODKYjXtFuHZcv7TNXgFLU8RKmeN2JDS65rHJmA5VCUDtFJQex
RLOSy8AFSzgQAMsbANKzbTCrKMylCWfU53sStPEyg1IODClZZjcl1EfTNBiKOnGiuOXkS5tLlAFL
BaydXulMJanIIyIvJgxbJVRrhskGlGkfjyYksFWXcy7XQQ2LPLPFbKcAupnM1FDQthZA2wvMTbaj
o1ZPSucP8mir3Tdh+pKEPKEX3hKZ21WFkIwg0G6EVn4JtcaPdHAT1J0bhwon8qzzlMsFMpdrm8Rq
JRA80TtRuZVq6YpM4mDHec0JoxtvEBiCtC9gWSogWjKzpAiAQKFokp+VpPxuvKlRTgYCgCqyz7vS
qxw+Vf52tDkzyqwum8C/XUiYwqLNKzGB4suwG5zRVVHJxnuL98Tciqnna2Qyh6QuAJMN4S2qUV0N
5uhZxmBzPJJ69+rYnS2JCWmFqY5kUbCk0zV7RCUuoH24EiogvOVs+saZKeaKAEzGiI1hRBokXstx
bGtgMTZz3sQAzwqTKUOGUZAyumk1RD3U2ypSHcFSee63eZApd4oJXgIKB7hM6rS4aTNLR0mI4jSQ
MQRUglkBpodHULV5dM8MMd+nmqwyznutdWOw9s9LGvQSEFLVsoes0ceusBmAzywxn4f0uaWXCorP
mIqD4M2wU4J2X/i8V/ymU5+ZYb6PnMtZmrUYqBjLH0UD/aJZcD9eCP0XVi4NpnBKAAPKQxar09ZK
l5oZqvWkyUV7ATN5t4j7BEVevW4OVDCt0UFn9LHRjccSAhLQcSc0J2AjrEeATb6VSwWN7XB+Saek
d1B7v46T8ioVBH9J42+FSYR92xY/xs4AwiEKOe0D+oFW6z77BYyrtATA4jE1G5cIV3L8OWo7m2QQ
8xEw0xTFvBNAr6qPrDHuUiYSaVPDoB3u7EZyqQCCejc5AIMc+fKBm74JgCwaXuj4rJDzmLKSVWHS
aD4LvXPUsqlvylw2OPqN1mv6bYaJ70qLGb0Bu+iGlvVWL92XuDafJTOyOLfkxpsQzgJtNx1PQozK
sNlyRYR5HAdsHk0khc8F6gfz7YInR+cUj/xW6KZnnJljzlxatGnfmFhX1MydjX18LkztBiNyDwmU
bexFMyLOGdzcSTDDKSDsh5oNWw4qpKUXhRSxXpDkNyIRw7YK4iV1wknJeXaYLwaI0JhKEuxEZfWC
XNVdlOx9NErOpNtGTQ0f7Gw99HecFZqMmCiL2OvUAYFe3k02hlagsot2CmeGd6UGcMr4zywxp5jK
tpSQqqpRLgCZVCN6ofpU4oIxHNEvWzsuDkioGhl6HF8MGfO2/HtaopvGHAMMotGSBZDva2KHrkXT
XKOnbYRIFrpkTq1hggsIJBeSt/fmd2HPG6rfON/nFlkQZ1sDzzCZ2N58H+2Kg7lfDu0ejP+cCLnh
LRdmmFQ/qo1YFIupcYsYhfqyc9rOsiNetr29fyZQsKC7MQE7Z3LTjCyZFvfovKEX7uZ30HF1BEe8
GxwxsamU67jTn//57QPGs98mmXNQxMUkNumvxupvAMRynQe8b7WRkVyYYo6CUCu1OfV4EirKu1wk
TjVlrgYwYj13nCCydademGLOwtgLOiqtp1WFQX1YdiAtUEFPlx6FPYazP97DTR8820LmQlMT8CWK
JkoJ6b7bZweqvdfDB3kli83DhQFC2pZFK5N9bo5S0VVkQppVk6OmZHZZTLxUZONqxrb9NkH//CxY
CXE3l22NMsXgU/7W+p5SSiz39T73opJfm6buzIYLkGRhehXtStQrmI0LQfGvgq+zQ+lncjOM77mT
raOeisE6V/8bUwSnt91HBpnrDEB+MyMpDEqWLT/ID9KrhH6iXfnLS+yWjW042jF1TXdANhI5yuTo
FiQH/itgCYIklU6FdjJlYWAOukriQY1DvALo40m6+uU0V5GTHnjETytmc9wLF7aYEy5lZdaErVbB
1ldQpwOYW78v0JnPr+gkaoLhCbm6bRcLLYipOuq77poPi9jy3fP1Mke/rBc9zSergcZQjZsWq7a4
7e8tGxQsDSAVRBxkNo9e8r40m/gXlAust+L7AFVhPBdw+eg7EfcuVzppM84guwRlAajxMTLPfMdp
NiRRyPEmoR6MRsf/I+3KmuvUlfUvoopBCPTKtGYvz3byQtlOwixAYhD8+vuRc+tue2VV2HXufkql
st0GpFZ36xu8f08fu1KKmZ9DXXxGyAJ3VqcjFGmeLYNFxZz7VeZEldT8TNQrqeBaTvsc7eKDuWw0
YYiBaCK/7+XsE2enypcWfKvCS6fel2tS6Ne/3j9v8iJj04InAwfYJTAzN+hAHObJz7+n6asRfusA
6lBQ/mPiS6rcYPVMYCGQcdNvE/e1LevHv8e4+to+xbh4CuxouxF0RAx094vYGUS69usOz1cuawC+
+hTnInNyfB7b4Mt0tTXhpZ3A9EmSugjTWv+wKmM7WM73lJA7XXU7kbfPkDaAHkTmwKyUD5D6zJO9
0NJ9HbuP+qQf4orc9525TQryrgT0YNLyrsjss4i705B096Pdfkv6IWJk+OhH46Fy2UqBZV07ej4/
0UVqtkU1mBkAwsgMMuQ9quUmP8KPfTuKepeS9mSPTmTrYoNH3CYuFC7qegdMz25Q5VHM2SnOna05
NQ8mpI3rHIeIRnd600VT0WwADtpjeBA2BfHTzt2kehZx/Aw71XdOPN+okUPXeFoZTF/PDp++0rJa
Ph2nmZ3KClT4ZTW4+2q/ACtLgLc6eIyvDUeuNYafV8QluzSH/gdPU/QzC7TC/Dl7KepuCTEoGMZG
2u1aMbLs/8uT9NPnuixGpINKNSmKDqREexFk+NGkDfES9+7v++layfg5zEVBokvQ+KGPg5rHtYU/
a3PhQ1HFg7zEfUPclQ7qaoYFOJ0uzYv1x5UJ9KDjziywqYbUJB4mgae+akcPoh2mr6yk8eO8L/z/
5gH/iXnxgFPJ2sFWGDk1AncHlrGbpHkjXBOjGLXyLq/nv39CXZxVjZ6RBHwlEJIqJ3IyCDYXm78/
zBUeD9KSA4F/WJNByeryKqaOE31Sy6Xa73v/QoUQqUMDyA/w9gsStu0X75b/FrP9NfRF/pBxTIUu
eBdkri+X4Yjpz7v6RHZJt9cj+GFFq9CKKxNwYByAol4UXyCZdPFC4142Y5ISDH1co/YKi2wLKXAx
I8y9k8UB5kGbuDUKbxD8vS3lNoaZ/MoLv7oNgSWBHjGKgz9878xENDTTgBB1nwbIOS+QKga9ixCV
q2f5C3qG7dZu9lZiXvLzywamKbBMxZS0SfaQ0zu6tblTiqxxyq1r7xdt1eI1DlWAP9wcsMaGtIW5
WdA1/X4Y2mdonN/HCYWb3wCaAa1gMVpt4mTcthhubmcHRV8fy2PjwM9jNp8TAR+RdvZdiKt4NXOy
nQbqiVbM2OD8kPXTKeFS38wtRK+rYjEfYUYTlHl6HIT+YintBA9f6GHXycrF4bXrIKCdoNMLeUr8
4RIfE7OM6qLBwPU/C1Vi3OppPvRJ9iYmDKu8myuJDVAcGDRgqo1e//KLtWWmGfZgtLDiqh7AvIyy
RD0NM271NfXesex5ZVVeueMw4Qehgzy3zKMuK/Gir1xOWuhpxCexG58Ak8ap197+C9Wra1XD50iX
9ZbhZjZeJsD8jMKtgTm/gCR4LVh93+rxXe1AKJNpTsQKLcxBebDl/N53+coo8erZ+/m3uKjG8N6r
2BWoLBM7GmrAwzmgvoMvfhF0WOFyv76ae9Ye/CLdGYM1Y7ysWswcytvF0W2U9c75jfVN94Q2u3Ll
oFp9yItixhEtnnMpMNIdfDXMMNkPXgyhABMmRQuTfhUYcnX7/7OKLlk4DlxMiwyy/2D9LOqWatvt
a6h2F7DAXUtp147GTx/wkn/D+YjeqgQGhYokylURtnTtaFwOg8uC6XOIi4N+bmmvKVze/+4U2QAr
L/eRP8eeCfAHNJlf1pgnV4vPzwEvTqeircxCMYwYyMaO7C3Yz151TAGnAdZ97RhaWY3O8n4/Fbpu
5up5OiNWAd8d9xeH+nL+y/VgD7fXVvWdrtWEEDQHihJMsD/h07OpYW5kTfDVBXFcxMWm7dmj0Mwd
67/9PZFdXxb/F+lyuCzawcK2xmMlxiYF7qI1fvw9wNWC6dOz/D4CP724uigrrV0iLOjMJoMs9xDA
oREy9QNQLCE4bkgf3c+1u+G1B7tYjL3o7aLhaLZl0R4pr6NhWsPUX6sSPj/ZxfIru6lrFpsesJD7
3UBd2DLAwz3XXv/+Bq8cbThq/vlEFyvPyHs60X45APpxN9LRi12su8cZ2mtzN65t4msPhd4AqgXQ
RzCgpPd1nQ/ZTCdTcxbumO5zckwOC5pq6bScjdBuck+AHrcmoH7tET8HvTjjtK4ZR9x3o0XgYi9b
OywnVCV2zLYmnY9ZJtYYAtdS1eeAyy/0aVHKrp0TIfBOcQsB8sjkAQYIhgDKB5gPBZ2fRWv599rd
FeCG/7zYi+MsJ1WfpDmEYeaP/BbEhxSFbPoQH/sI7k2bAZaHoMoH/UGc1tTOr27Bz6EvzrWhE6lq
NbSYvPcHsetwC65DVWiBg2e+EFFmenPzA/dX/2Z+eC2XfQp+mWGg5iN6FKboWkqv2VHMf8G/jjnK
pYVLa0YVXOFKX5zW2vdrTw3rUBuSayAKAQN+sT1TMbtxmZiYju5ZEaX40s2pSk4ZGjVYPdabZAP/
x3AhRTarFxlXdtFCA0EBDNF6XHVdvPF5GMy0dvGxda31KPAOpbxPoPbw98xw7eb1c5jLqtdQsMdy
LGQgqALtaznt5WDtVdpG6USPGYg1sKkK4Gu6czr5X2whIGihpORA0gIWaRdbCOZe3YCbckyzkNCt
iOOOa+PiBoptylCMYemvFYRXMvqXgBcbqDeThsDKBdfMzNqkfbyVJN6uvNArpzzIgJgtLzppQOte
fDdhpJmRW7g+S95GWLrnkXVPIdwvd0tKWHugKzwlAPSg1+5Cwhwy1ZfcOTJWvWzd3+N8Ay8wj/j7
ANreQtEYQhPmo7kP6uDt2iXltTvYL3EvThRhkmkEEBHL5mxEza3+BL1M99a4t0EVFDfNdwjT1S9/
f7NXMvyXkBfHSl7SuBoy6NC4HbIM3M2yfG/WkOs0z7FZhv+/YBfHSQ2iQarVC/PFVp7bmJ6kUB0n
hqe6dz01V6JdW5f/kfjBlAQQnIs1k0Obe2YxSIKt/DEmgJC0PPj781yJAE9E6Ecil4DSdomI6cqY
GPEEjcQG7oC6M3lVtzIXvNb6uCDqYQCIm0pAqi+S5ah1GUcfL9BsLacTDyTW4Nb8AXVqXA4mbHXx
XzkWvgS8WIN61UlNzpgP9OVNnDqwABy70MoxQK7TFYDKldf3ZTawdGGfDnsAAi2zchAKrbTvyg3t
1MoHuraTcdWJb7TYf9kQLfsaAmrzRSYTF6OV3aLqBUlWTHDjxJMjrEhdzwyaTdHfFlAdgMnzSX37
+/q4Nmz5Ev4iNZaJbmGEg/DuScE5oIHVCEYtCyu2TaEBu1bLXDndvoS7WPEs65c75gb6CqLwwHz2
Gn1XVGtcwGtrEhQyyJX+Jk2Asff1pQLybkApDU81+gKTq6jdsLLwrZO9L6HB0Rcns91A4Pnv7/KK
eAQFqQAT3qVqgM745afkZcPSrpGBkVbvKF4eykVxeK7Et7LGprBEIU9d3jzUrH1RtbWVGgTPm+pD
duUrBbnQ0zOxSKZ20pcalNAamcvt3AtrA66ttW16OJGlRrXPHbv9Ga+OwK8vxU+//8VacIqEGVO1
aHACqtHogXyKbxsshtvyGeoFgQlVfRciDTcuVKnX6pErWZ4Z8KWCgB5oqEDwff1ieQ8TzLpDbBmK
nfGo/5SAniehubM2xePvPm8zQAARSPS1DXhlkgL1cMwbHRypf9Ju7ZnlY09x8y7D9LZBcx5vl0lK
BQjY2uq/kk6+hLo4XWYoZiamhrmU4cQ7DEBzSF73a5zwaxj+L1EulqGYq3mqCUYAzpls4CQMYzfN
vy0h6aaQkv+NruO1sgB1MszP8B9F6XyxrWfcQzlahpCLFoNxBIcSDsOoRWA5YaE1yQIdOkb+37fb
1U0OMW0GShY8AP+4kSJ2x0deDhhceuMvoPijxfcJnKFXc2lH/qs2DJ7G/8S7mAtok5EZivTo9E4O
XFkD45j65YPaJk9NWEGkEwgRKIoH6uZfxL62PcA7XtSOIXn7x93RANyTMad41vZXudP38YZHCZzJ
sid+GPbdQQbapsKVVbim73XlrGUYICyE9EVF5XfK+HQAQsTYYpUBeUfI9YEs9TGJxqc2D404W8kA
1/YGDLVwZwSuGxAqFym7IfPc1QSRKgAoWhNz/nwtxPUV8ynGxRd0wTHOmuX0sUwfWyNMcjjLAVCh
+xbo1E0Dwbm1F3jtwPv8WBfVESyJRzNx8VglRgWwp/YaosO5dlUkcPk5FxNU9jnO8no/fSiZVvDT
XTg0yVv5ODwuuHH4AgZi9pcNyP21ucvVwgHuK4BiQq2MwWv4a8CirhotZqJB2UfqgxniiA2zXezu
cEkTYE68ttuXn3f5gLhFZBAiJNaf6mh0LAuVOmPzu/MgfhHOLywkmKL2j+YhXQMnrEW7eDql15mZ
xYg2fyxl0cJHLF+6MN3yu3VC0tX0aYGih8dD06+z5cro08dritLMch3RggmUcAPcaS1kN78t+sIq
YoG+pmp+bbMB47NoPKGPR175GnBstbkrgDILMvk2D5Vn2tna97q2IIH9wqJ0kbJwLnwNUedGrw0V
gHVkU99k9ySsNwveDMbbZpCH/6IlvhoQ007QUygkhn9v/k8vEWWTK0vL+Q+tXj1yWA4Cp3CGwDBm
U9pu9Qbm2s4G+/z/4l3sOGhEyB7lTAM4KNLxAiWP6p9OqL8iFePEc0P+0w5Wjrxry/JzzIuXOkLk
ekYhs8Ss0ClAaUnzB79zscmXc31t0117RMygHKAVsO+wy79+wwo7P00rlNG0NiG20upe1asbKsrn
lee6VoNBWQMdJDOB+rw0hHMzgcU6um3Aj/GmgXRU5wHVslsU7PK1rf1nLAcegYs7sY4//GHq6/bO
ONTQ+QzcBrURj7Rwvh+j6hbybesaR3+en1+DXeSRziwJXOPR4adH7aF5JG9lesyj5aOZkd7twDkA
e3uvBWtKmX9u8K9xL75c3gyWxDdFXPZdq38N2Qoi7UqRubw8qJXDegfE9Es1FDlBb8Ut8BbpqbiZ
g/iZJLvse7ZR/hyCs20/kRa86dVT589NjrCLyLYB6SggSy6eK0lnDR7vCKsiFZj1BgJcP2EXgEbZ
4CH0sTLurc3Ar77KTyEv9nnBBuhmTdB9sW3cqMl3Vd+vrP4/EQFfH+piV0s3SaYkxUPJMAetYelA
YGVxWO8/rhzaiISPRkAgMkHku6jTM8mr1IwxNsx68mqP4nmCStVphFimP7l17mc9vAsBjYSVm21u
7HkANmFsnrkzr6yfK7jr5TfBFkS/CYGbyxOI9kJzYIgEAuYRs2ckMNzRe4ZXb+iug1ieRLcC3Rcj
FJtmY+8oboCL95XXvrSzXyuKr7/CRbtbdLVV2Ar3VfCN/bW4qgEcVBUeu+9g5vFbmF4hEW0SgLLQ
+Por0a8tq0Xsn6G+xo0ZuTjz22KMxzlB9N/SMx82mqYUEE6YurkeMAMPWrKNw5WY17IRVIQW0wQY
G6Km/5rPjTHuWq1CzEVxDdv2aGy77dR42LqPerDwC/lTupk2K2H/bF4QCiPIxUDht7v517BV3E45
qxFWO4AcP/jUH0DU3BNk+PLA7qrHATZ2CwjNWKW6XH9i4MwdsAkWO92voWeTZo6Z/e8TwyfqThn+
MiRfLBX4CU7P/0bK6M9Tennef4JeJH1WayN1lk+7AP3mADzmkwCh3YzKcNrSNXzNWrTLlGi53J1S
RPtNevRSX3BsI3hxYWRDdc/ZrXxNePNd2Tifn+8iI1Y1j6XMXB6UjSKj7xhltZd2Ns8+jlaj86qh
NN7cNAMXvS9oOBJtP8MIgEog4/NpWxF6dCRD7d5azE/MKdLqyg5aKzZ8rTbGXSarZlfYw40lp4PF
7QOT4tx0aWSSErou7jnrkJzI6PgxTb4ZAyM+klflyVm+WaV6YJkROXMfNjWQ/0mu/HLoDlo2SM/M
qxtTksJTOjyKyAxVTGGeXQIgayamg+2UWZAU8QisLjobYQwnp+KREPAvSAk9p/ihmsyitp0SXH2W
P6ioc88G/tty4TtpVUfelU+5a23MWZ4yWFJzZRwzdwqVGn/kMUaqnIo9MbTvc1nXS0l1z3M4EjK+
kby8hQVdEMdQJ45T8p5pAE8S2j3Vbv2c272O/tt+SfP+2W6dBxaPj+3IjpOTRXo/QkhK1QLYzmHT
ONattPvR04riPY8rsK0SN+xZ1UR9MkdGBS8MQ77aZraze3mGMzj3BaV3CfBuKCXpfjbqrZwmUF5M
vdp0mrmFW++dStkZs/6DUQ/7vIMKYMq3ELFiR80YjrHMfqGJ2ZAyf6yMfq9gEJEa1kErsOU7cx9z
9xmeBo/o7/PdpNI+dCZ8PsvID6ynL/FEnyjrTvE8vZpzkfhxSe/TMvW5BW2SLKZQNEjcW2ih7cx+
Ipsm1jRP9dMPMfZNCILpOTPGIzLfhs3c9dSYaJu6TaYTVeTnJIejllk5BqvmbSfIXrOLOrQb9Ujr
hHhmM4W1Tm8c5ZynlmNlyqgutWezcx9EbP0aLMs9Jmp4U6IyAHKmmwlLybPq9skV8ZtjxxtSjXe0
B+yANNNDqoAc7GAyl8ezZ8/qPmfW7EtHM4Mu11RUuHQrXH7qu8LyRBL3TtCmfQXJ1lqrN+5U1Nsm
dXZpPfyAGuHRtYrzwHiYFtoeFPjBL8rpxk459aqM/2BDfi/z4l0z2ruWceZr7eS3ujgbiflRcmZ4
nUNOcdPdaJK/aBk6Zi19U/Z0ZpLdaR076LO9zSxIy5kZ1lTzzemhFD8PebVRLA2UhXFXXkLVVbVQ
dS35Vnfqs7IzaLyLFHPFAd5fGBDsqas9DCI5AtSPUxvTVH/q5eCjd3gSiXgp29ijrDhguBYkMPsY
JgqQRsofR1Y/Wwn/QSy+tcrybEIY0FemAbtr/UE32/q2K0tyE1dtfu8wrr1msZFEjTtuNasaPMWG
9F40SQjliNsy5cOho+MGwiYPSDgBRAdfcIv+beK231K99dTEIls91zao5xA5ueucbVm3t82QCLgq
5LbXTTSUfXYSTX6vGvspH+C6w00xe5m0nvVk+Nk3Y+3h9Zf3kqpdI+oIiOaoL+zNDHubWwOCmL2D
0flQA3FZOKXXz/yRsmflxP4Yx3dTJ+/xD31XjL6WaZ7mqLND+QNupSO7bzXfyHj7IKRsPZvP/FyZ
5snlaSAzJwSKO+jnaaPZz/P8ynVoq7FuiHQg8Bs9dXyYoGjE2kyQITRw0FgQclVASNjMt6rJq9va
n3SA62hcvsJ6Mgl588uax25HZOqbDQzNRNvEIPaZc9C4OjTL0z4JZF/fJM2ikpE1iT+nbRZJN/XV
TN5svYbtoxjPc697Gtc2rXarab3PHOENjdoxpfnYQh0uekqf66zfmGkMQEMNlRLGTaQi9SIyHYve
vpMtbBzxYj4s/gs/8jVl0yOj40tB+kcKRRPB249+pptY2JYnGYMzc4aN5sS6H7PW9rOJbBVt33uS
vYnYtgF3TTCLJdwHAXoPHsYboVJujSr91RKokFmNnyJVEI7T0mQliBN0g2PgaOnxybV+aYCu+0Xu
hk493M0seUhymM5otT/wO11+s+2j1O+aSo9yG6dKZXmTnUBiaT5ZVRUJXHpmJmo5eEvio3Veo6aH
nJymqvRHRn1ZQHCtUdUuz+cBB5S86SGsUveAjJYAjWvJzgV2Y0uw7NK5PRAtx6roE09PkPK/06bw
hYaWiz+PU7qrJ/ggxHMI8b1IDsWeJ46HquejVarY8bnwCGns+46i4hKGFiVV8sEwa8LIRx/93uLv
Mc+f+1w8FbYLyHMe8Gn5anokBuDjtSercMK2ij1nZAcYi4W2JvZ8uIcwZWBK+8mc0rNY5qjUvh05
DD/jrPVqcpOpZ93ot31lP+vV7IkBV4o4cnvkK3Zk3XvR636OCr/NoVatKv2QQN+1AoyrM1C1JHtD
fidxv5uN4pEU0FhLu8xX8tipXzbdxbO1Jcn4XYc7iacTtWszByaeGLWiqT/X7uzR+VszdGcqx8e8
NG9ZXgRg2O644p42xl4pqZ/TMewb6RtzsZmSxFex7hGT3g6i2jiaPNrzIsIHnwd98nlynyV4gtLd
SAADND7gSeaoM61Qz++TtN+xag4c/HWbfpj2kzvK9wSnpdeb4lDVyU5QaATCZKsurLAvpjOJqevV
aCx9UmDxYb3jqgRiyH5Z5CfeuDvZVV5TlVvcOO6UdIXf1dqbZiITSyf9yIv+IeWG9IrCsTyqkzvX
YD9thzehdMxuY9eaHtjG8rSx43Wc5VicFbt1xvapZexsD8kzeK9ekuF6re+VNzv8tmPOTdqze0uR
77AxeLUzPRqSEYfYiCTyIVwA1jkJ7bGPKtLeQXo4TBLtiYvhhxNLVDPQ+0M8tmFZFaV2HkJ5M3KN
9NShJhs0GvKJ+mlFPKepfrkDfeIaGk1wn5+zWfCtXdHnVLrbko1eS3GZYunA8A1bCEtG8LUNWo1t
Wd89K6vbSouCXMFCCo7appzGE5/l937OA1BLXuBKFzZD6mtj8wAVUzTtDgQsugpJQit22mgeuqE4
6bXYzbNSnqq7F9OQH047k2AawXBywa7zJyZxJz8qNxptcmszHBFuPmWelTehFesfTqz1HuiMj0Qf
B2+e1J6lxQ2Lk6fBQmmnHO1jcsm+ysYXbSLPRqmO4wiNHFttTKu81ymLkj6/ybR+b8wYsdUzTMPc
+DjNLj6LqjxM3uG2I3YFgRU9qYwQx+rgzyqtIjC9kI/z0toC7cvROWfH1E0nlNv9JnPSkynGjTGT
Ichpfk/bJERNe9/nPBgcO1IU1Dcj3+Rj7o3ECuCkt5NVDNoDSE8qTf2xmB9gxXsmo7ihVvJq8uag
qe5QF0DuLwa5EwH5GwkzKsd8Q+vhgVWi9HhLIrtkG6hjbnob5jqDIyETVEC2VaXRpM/QwQbDAs68
j5iKqcMk2iIiOf0Jx/jjVIlzPtd3GXQzVZk/wRXL8FCXv4tK/8nmcZub+UmrsyCbpcB4oAHVtgmT
tglHmaQbQnQ07m32oNVmOGAXkLr/JrBNffQByaYxre+TRuezy8BzgJcZSgDz6GK2GUo6genaRZod
38uhehuJ8Twrke9tCklPic/jCQvHoKvRYICzs2UWNwP87b28UoFlqy3sRoAWahvwL5kFGmOSvFoU
7GOb9oU3GZbwrFTLNkJZuZ84oxPYZl+BNsf0rZMW3xXHYaAmE/Rrac34FZI5GFWWP84o6sHdGe2D
rsPhmQztubLIiXXFh8O1BIcM2SkyBYI7mxT1imdrruW5sju1FPpPtK9uIQoVYWPeWnzaUL2XXsnc
R3PijxqBA3Omemfvprhjb9NIg7s7qWodTs/OOB0qfYZCqGYTf7Q1ULRy9i7msW69UcrX1GiwIlFs
iq57lEmhAhij4QQw6hgvzIDS7IQli0rfiBTOqUTRxzLFa8WxgyRNndZrY+2xN7obacgjXPO+uy2H
2vUAN1UqQdYVg635yeiclZGGE7X24AYcNEtuu6aJiBIHK2M79AFRaSfHha2bOEa+tVWBpCEgStBQ
99GaShnWzfiWE632cD2G2U5m3xr6XHqp0eVwjQNb1oRZwJLHYgXAY1OdVFG9O9DGOOnNtG9s6Fsx
hiNax+7ysoa92SI2I+qk4ph31ffCKt5GbXYDQ/S/Cit+dhUMsj3TqCu8JAs2dROJ81vesGfQ/+9F
Pj/alLyM0CRAkTyoLuSqhOiSO+UhDLcPcw+SnFM3QdqRH616NzhObShbIZXrObkvMt3c92Wvg83b
EJ/HOvHV0HVB25EqZIZWBW1ph1XP96rHjEXjZeBY+aEGpANGqi18MkeCfKeb0reAawpSWh9xkRtx
Ljc2TR+MDKiYQn3UU7GtHKzcZLZGv6g52fYsSSwPxrP9d3cU6kW3RR7YjRMkFg6+JCc7mfKjTOq7
2alxd1uIKK8dO2DGmIWKId00sxZDnVVtseIfdMLvcLaCkcatyotR5zX9dKNq55RT3BO5LnYUiSbY
FXjQl0Qh1aFtG43HRXjLhHahX8b6WdfILzs2DrzgoWulewcexg9jXagI5IgELbxLkLKLczkogX1g
yefa4nfI/cds1n8pWr6g04ecIjVeXZ6FUPQFRqKD7QvlekQT9YOlsK9g6gGT7rdKGbG/WAAeYAvO
wkTEcEIHDdUrRvrDaCyyK4X1YeLIFE2PhhZFtzAtCJ3PziGfgc8eGJDbcEv1ysZ5wrzmtTHTR3Dx
y00+1N9BELkRrajgYkgwtqm7WwjRV1Azm096p/8SrWUFVYmlOCoMThKRHzKqjk7ZldtYZcO2NpMf
g9kZ4WyCrY2DWPdGXt+bGnkSHLOXChJgnmnF57bNdK+f+sxrrf7HlJFAj9lzzbS7sVdWIMx2wkik
BNBIxRjC4sYJN9el8gG02mY6RgXSdlEMqnLyypzcFXX8EE9weLVmiF6CJQ51csjk4v9xKSoV+abn
FG2V7DezHkcMhs2e21cZ/LPK99JqoL9oxlsjqR/SuPg2aODhK0vu2ZiDNu1aEl4D9YJraN7RZxde
7lTU03ShNpMxbojSdvA8e84T5yjnaTeqfutCp18DbepQmc6HUenalnWN8HhhYOEvWo99Vr5D8qMM
rMF5aURx1zYd9S0yfic1cmAb4yDppQZiIzD3oUkxR1FNC52tNrfCqbceDW0oQp5L07P62PLSwmrD
nGC9jXUMXMEUZa55IEYlUfWD90CGTYUiEvquWzsrD2qKb2BPCqOUum2RVyTc6WsDGska4fi7xPJj
o2qgDEUzr1cxDUsteXKYOmomfqqkT7Up3/Wpu2O1Gxad+WoZdDekwzuUkfeom0/C1RuPjSgiYGz8
0Qnz3hnm13zA27MqRtF3jVs9l+c5J8LrE4d4vQvcDnSPIbSeDm+0iR9EBg1lDabYEeHaAwAbupeo
+Q64jWbHyrz1SEVuu757dyt5l1kiYoKCcGSR+6FDnhVlrjxr1D7ijCIrZ1FD5S4etIA2uGpuquHI
aNdiBmx8THm/VNE8D0YpjqpEMyYonp/0zW3MOQyzKJRqpTFqoZgYcBt9d9ITOAunBAAUSMqhoq9P
GarpTV9X2xa6SbPevCHvB+NcbGd72JtsggVOmr0Ws3tfM3tbzfFZ77W7iqI0UR36OqvunrOyfoip
c6pzoUcsm9+MIXvFVzknHX/PMlxpcaVPYdm5UUzJHJaNQf2pc61Ac42f+Os0MKp4J8wBBFknxQgW
JSvMpYWP3f+4CG748Wj2XlJ1J6GcJ9i7mHcxcUFr7WnnkVrDDWsps7BpXe6hrt3bWleGBS0jioFJ
avdBnFU3DRShFNUs8G67e6vHfC5PARjF1eq0K3Pj1uzTLc2mYHYaFHXWwcVuidLRfOEd2Vq99TAm
WJAW1KRpGyYlTTYo6H5NDBO2yu49d3bfzUFPz5nqXmzMc1hWPNROS/bwbTy5hOSRXmF0UxvljnX2
HnfR3wAmeCmzJvUwC45k08pXEwK1vSwf21z7aAf0jNLseFjNFdtBK706FCZGfJBr4Sge6b4jcPNi
LlrBOXurqQOLPem8CPhC+aMQTkBzQ2I6Oj4pnUFDvccsJ+f414bIT2Wq12Gh51MI5hGGI7nrhmbG
Mz/H7z/UpDxMI8q4SmjDvhzZ2zDkT5ahS5+nI2qbznwvMTtAwQk/rTZNt9BDxthmaJ+yys0e3J5h
g8fGM216/sR6mQexMc4Rz1DumtYEcGlN51MnSuNM8jLUW1g+uUgeYSv6o1sJ0xMVB+upk0lE0cPc
DGX+3GYkbGRxx4tkz4a48i1gQ3vB/Qr2MNh1XstsSOWwDom41PDzkjaSrLsZLcxWXeN1Lrv7yiA3
ttlu5f9wdl3LkeNY9lcm+p2z9GZjZyI2md4pU156YahKano4ggSBr99DqqZVXbMRvbEvGckkCNok
cO89JkIeOithAx+u3IbvZC92FBjezDtNszW/aB+9ZlhGjl4rom51w9dj6Z9j3a+h+LwM+XCtqNz6
3jcMiwjYESuF3Sr2TRq4cHZDHOOHbRoWDqJsDfMhsApapHkq56XIqg87MsjTsctQQUUvQAU9Hx5i
jjjW9u64LfcRtQ4O746exjQPlyMd2nwFE6tlWPfb0unPQ8IXic9umRNACs8gXMNQReoGryqxcOg4
AEBYl48li5ItHjG9jCAadVaFrDXeI+UU2AgDEDGJNFIxNZ8mNv044q82NvwqfYI/txJE/BXS938B
7Py5wvNLxZbSQJf1RItCIXoJ9q11AzU61FyGlapuA1CayeavsBj/C2X1z/ucSl0/4Vvy0bU5gphJ
L8VNIT+2wdlvJl3m+u7/gYn9875+KRRK5AUq9a+aUrklN5Md1AQKr65/Sbb6q2rSL2VY6gQisKZ9
TVbE+gzfiLM/K7P8/zw2/3xivxTAm65HVWWqB1a7cutts+V3hbOCxs9flVr/oir3K7+q1f+6Wwpu
JpNTKR7FSeAGN2ytv/24Yf/xffzP/INePqvW3T//C8vfKdOizAv5y+I/T+V3QTv6u/yvabM/mv15
o3/esA9yJ8XHhzy9sV9b/mlD9P9j/8s3+fanhRWRmAhf+w+hbz+6vpHzTnCkU8v/68q/fcy93Gv2
8Y/fvtOeyKm3vKTktx+rdu//+A3Qo5/qk1P/P1ae31psd/fWv5d/+2/x9q18+7fNPt46+Y/fguDv
mJmg0A4VEA/ujpMZgPqY1nj+3yETCwIVInMX6b9pDaFCFljl/n1yeINoUORBsAUj229/62g/rXLC
v4PhFWD6A39I2wUo6l9n/6f79HXf/kYQa8OGQXb/+A2Qi18gLS6Urp1J2NiLwRuIgbH95X+to7zp
HN9CtCXqVNdIokV2B1UGFxlPW9K0hy03XOfchQOEbBq63dUZ8zuPS2vh8R0EKp/cxrnmDSWpwwe+
TngUbJLcP1hR8tRHPSoYTrYrecZT0uqPsRo2nsE0orkJOImQB4AHAnIGB1VjSoqU/ymXDbAYbXtF
Re2hLZON24wLOezxLpbpGDjlchnmeFPXb/lQruAb3S5ZizQA64LzlHqmg+KrgJfoRNwE2o0XsV2U
aRa5KcqZmUXGBfGHVZON1cIG3ZA7/c4Phm0TubAXWvnZUzje6gSVMQ+O6ynu6HenlhVSWs5S+hmc
eQg5ZVL9bhEGl4bIf87KrN9i0niwQ/0ibZMfRTFsMlkjCozapRdCoBFO3euIVfGavw5lDqCFlWpK
wxRZynYhfQ8JzIAeevrdTAlwOoxpwTEImjY89/CIjttnZvv4R7DnIKAJhMN8uM6ghINEmjgnPuwj
OqSj4HrynVSwiKdyZ8I0MOJDMetD9MNRuvRYdraNHEgSpOBAZClixY0cMF2uLeCrLSe1VVeDpW1v
VJRPY9zH5K2Cig2KIx2mVSjCmH1buQfEQXVY7RB9R2mNtAr4KHDeqYsKgQrbLqtoRBjjvo0STPnh
PNr+fQlVlXQLaTSS+pZzxWh6T/pkLU187KXdIAwMqkXB5TlqxtfFemylWTp++bqE5iqEGBTEGYY8
scCCsh6q96LOz1FCnzX5HjB5Uo254x5K5rbO8BR2F4eJPF0MUbthoeoXxkNxYYgdpBBQxrWjelFu
4zJaTKyoSxQ0DwVq7sHJsFUTqUtvM4TvpmrTtXHJM8u9w+j4m6ozr4wgnx2G1bWRTgVqLJ4iiSx3
SZ39GvD8b6xQG9tEaoH6+Klj7skPknoBTJWTIDRoJdJknrNsuHc1QXLIClFuBgTEiF000hktctQo
bZuJttO6DRhsDNl+WzbVRvbtm2yr5xisViRM8k1T5sgeutFDMVrJEbAFDya4dFjyPNxpDELIh139
0GikTcNNU29hBvCS0OzJ90m7iR071XktFhqa6efebK0G03IqN0nHU9/pvUM0KH85yKxIDYpCqZev
CjZ0KaXFfWsXB4F58roVyKv0Y3Pv0QLJPY5an0TlTUhYdEEkdWF7LlvxQLxiZoRMKNPqSNseyT7y
As+rOa+PamaQMnJTV2W3AcgAhFXb/0aT5Fvn+0+lAaXAb9mbNJAF8r7XfbUba/93L8u/RfAU1c42
GQ7c2wyOWmhJ4LdMHjJerlClv68R9o79ogWDCPm21KPkoF1DVxl1X8K6fKdyRCWP40rkAb1vgP1R
PF6X1L5LQvDg4uoaU8d7dsG4X+nsnbRJtGwr+ja2xuzsBiQkx+/s5WBGnWpU2lLHfurkGsCO732Y
vQunWQdB8dDz5iDyOjyyVmzB3HWWEbT8LILnFJFCAN0p61xXtlzHgfXhRvWDhTzdxbfbVSzq4laT
8RKx7iMjobprcv9VGZjilkH1nBO1HqR6t1ydbILKxaEbsSorSLElA17UmivkQUYOslSELJ+i+5b1
w44X3tJh8qPiTbRD9QzarpmrYdH6MnAkFUKw49JQA2gA6ndf0XCrnYcsQNjZQDWrEvCbsnXyxLM0
pEGwdcZm54bJnarkBfDyMwQCX1wNX6CE8RcQTqOlsCSwQLzeZlkNhWv4UJ78ct3WNt0MQW1ve7tJ
jo5MnjX+x1V4qZLkVRJAfUHeloijEE0EKNbtnf4mJHGOur4IdkqhLoSsByA06NRXdbKIWy/Hg98v
CpCj140n7mmJ6lYl9Kae5EHgKUcPVfGI7MyK0kyv4QVo3ZqRi7MKmi0P8zVwOTrI3EWgIZelohbI
luxA7Spai8iBnxYy2I4Y7ztkkwpJkKKRIgfBlMT7WlsHG1UvQGp94CBgq+M2S6jHZYem6zYN3tRR
3t2CNVq9+GUfLFumyGIEeWhZmKZbE+TBNuG+eFeoVWdjsm8E56uxstw108jEaEUf46gLUtseYf5o
oZyR0O4YdqU44P+1qSzkv9vAzzBKjLDAFtk7xz/qqAIuFss6bu84HbKDoiX4V06gFx7kJSFd4W4k
Ow3jUO39MsOQJYKF3XBrOcocukhJhXR5DktbO+brYLBhg5dTdVSGxuvK5B+VPaqjwThDMxHjQhjw
yXoT5ZcYICTbMLWfl0DqRyVuoCcQ/pF+6Syxs52qu0LHYzxmfXfW05KPcrVUbtjBVMHS58oZ6a6Z
QFA86K1HG9d+5ZPB28By13rkNSreZR2hSDotytjascZlt3lSuPedwNUeuvcoH2B8LGF8NthsPGpX
4Xy+lnsf1c5aoyRWFjlW2yIgy3n1vJxPP7oMWUfRdEcavfBBD4e5p3n9Ly3n3+YPoPLvWuGRRe9l
LJ03+Go7t0A1tO4X81dqIIY2OPW+ddU6d9t4G3myO7iYiByAoOwOX4vzt/m3ee28OH/QpDl7ZCw3
bW3SyrXggUFUiylAYWfAfFAGk1nq+seyMsANuaY5xHlNdoXu/GNjWf5x/tYWwaGzyno3t1XTBp/f
EhavRG7zDWxYD64W7fcCAN5FHLEC6bbB3UVTbR0TGfKURfwoTdh+DxML1cqO1LdAb6BU1eRwkFAe
MhdUt08J6uj+1BHXyFLiFY+QFdi7z45Ce2BPgNV9dhRrvIpjpfPbsM/btGBxg3TFaxwbP7tXjgKf
ljdhinp8tEdOmDzjT4KUQZU/co2BzZdOP+WKyXNReu5KUzvfzoset64eyf1rKMbwyvPxOv+cC/hp
mhK1zrI15BnpYMgytUs4sgW3rO6yU9Dh0RRVeddzr7hrkSGD9uQA6bTpNzK1iNBiXjl/jLVGTUl7
7nZetLMiOyG7/9li3mjuw59auPwShOLowQ154WQU09K3XBf0A77a40I4ZXOHfDbb2PaQQRTDoze5
rq0U+eThVQcQsHBy9lET/eCs+cCsRyvDK8SKiXccA9YcW8t3Vjyx20fUw17DqfGA0XlA1PCms8JJ
E6vLL4aScxZFGKIBmt50rdXe+iCZIPvCUQWzUOsN3f28pwoor0XUwoUlGLpkjQEeAmCQRT9jWgIP
1LGxX+Ccso+qkX7gjX2dfHWe7MzOJlSjOInE1gfMjYt1UVL5kIjy97lpEqs05JR9MwlmG0I3ziUb
7XgL+x+yrWthru0E1AHRubvvSXeyMoGyEmvhIygIeaj6UqVlEg476NVgKhBZzhJnaAO2g7UWUJfr
qizzdTwtttrzN76X6eW8NiK+veN1jzfftO3odP5hFHgCYB3XPijPq85ZqV/mlRLh3CUHFXre0jB7
uMPwspiX5g8RP2g9Zndza9P32yFKquvcE/TjH9sQs+J5HR8qsTBZWR/n7SrVIMRCqerzBMoItubA
rBbbz4Pgvb8qRmS858ZN2YlNTlGtmhcjETc72P3gXk5HHFYlPdiZh1zedLZeXY4nVol3/FN9AJc8
YCCbCn+vQuZgvSRu+/kBRlV7hDAuUDQoZv7cJqiLCCahU/PPLS16rQTrDvMmXz3MLYCUaI9xhRf6
4nM1VDvWqq7fftrp59d5w5965S1wXhZVHuxacCj+mGCv/9bdtAqs35WpOh/aYtjZ13nMiz9tXHq5
2BKC+zdt9bX260DnFfPH17mQBkVMlH389Kv7z4P5av21Rjnm3FMbyFVZnMvK5buc5N4pYhypUB5C
+WKILcR5sio3FouKbF95KXOkOHVJN4qNxDRyYymIXXYRV9Bj/WNrOytZiiosAbTmjzXz6t71NgkX
zv6zC+jphDvXYccIkFO9xAzMg4YmDsLu8DfAvNpNwTSP9eKr77mNZfIXuMixbaVrJTZD0/RHlEQW
n4tW1nsrw4MBYxk/w052PLZBJ66M+OLqEn6j8IweO80lQoW4v2QGINYGc4nr3KzKvSvpaxQl+qJH
1pCHtzFt4sPnYpcBUmYl7mHeYO6yAhSM+P14+Owys93HqODdYe5t/shJ8SxHu/3Rh6eGFwMk2meL
z8Oqw9fcCeP9516SSnzLe+btP7sUbf6eUQHax3zQfOw/MKWTPxrHYQ5oaM0xXf7jNBMGqUoZYZ70
46CaoVqY0M12X0elABRd2I4b7D7bjAVifiR+7N18SHNDEftAKIWl2n0emGNpvsijVvzYhrpjBxBN
3P7UL4Rg+sU0m/v8bb5QITdq0dEq2X713TQDSqIm9reffQ/egDk0DF63wjUAWPZOjHKAYwZgq6d7
FcAjbpE7SvxYrjwA94C9az/7/LyDkicLFQ/ljz5DBd/zrmRw7WjK8SYWmIUx2V2YuRQ++gRIESXH
6cGwB+6kpVuHazoA7xMlA4QOp4tKVQs91+nKQoAJkhiJ52w099aWBnrp84rHBVS2AKrpOj2u5p/q
bgRQ28tfZBSTNPG7YZOwKN62HJpyASKA0ekdIMnBqAMittvMG2WYs29gpJ2hHNl2qRSUbj6fjqzF
m4jQM/GcHnOHsv78vetDf8UHu18Ci4r8FwJHgOJRoZqOFgke/6w9vUTpyU77LoK2//T754NbPnTI
PmA62XjrH5ebdtHCEqhs+plZIkH2uY+5OZwisxRIlVcFQjiiX1yv+feubsslswq6LnLxzrSlpmdy
Ccgxu+nBLk1b4iFf46+Iww9eIYtdreLiXLN246LCes5sAB3Bn8Fr6OoALHrNxwaVYy0FAEov4xD0
Nwzwt3n9UFf0pkPUyhdz09ivUReV+twiHbWxDMHe/KtFXHppQ0lvGGlTPCLmKpujQRBbVe6xh+vC
jiiXXeePAmpINRSB1x7spRduUvBr6Nf6mHj9uevzdadG/9wpE17tQAEpbeLTADxIUkbiWmfJrqVC
HZmkbJVFwl3ySG8Dootz5angmmsdX/ACkjIcl6EV+as2H+SZjFPea3Ruosn8GDsu4IpMna0PZDoQ
38isWGN37dzOS42OvHVg9cONB+CtJa1drvruxGRrLSlAJquuq8SNzM998TxMW7GQ3rRDJo8MsKlj
FdAlzR3AWrDKYchr5QJTPWRITmOVbzztPUO9BHyiFlM+v/LNJmTORaqKHMM8ebIY25aGt5seqbMy
ECOSuU+s6VD9DbNwD0XetHSiZlvr6r0a3eTGWPWCDRFQwaG17xz54sr8IbbzYC+jW9Ite+vsJnV5
KYIBF6TU7spOmlsa0YVHomzPld1UaVc8izgwl/kSVlXcAh8rp7ie33Yeanujxy5C5kGKmbFZa+5a
V8esC8zQr65bqRVwvsES/rjOTQcdm8aw6lrSrLz2mV1dA1xG4YVAAsa4XY3v9lejxiEtZd5sCrzZ
VDVGaa8DZxUFGJB42Lif32Qm3BWe1MAvYeoyJnQtmhxGGX0PSUEn0SmS9NBlw9SHlMOVII4BvZKX
28Yx0P3Ctc/CEjXLSA7blqgREOYGVgTNlM9yJxOCzl61bTAAHeL+7tePI2+a48ARJ6iueu0Fdde6
EfHG4UV47W36loCP1tD6JRvzcgcojFlVbRy9VKI9NWKstwMFQgAJMbrPVLzgHWiDvVPwxQDqz5Fg
aIDIVIGwOYDJAZhv5xISx4JF+SkUuTXJDIUwAinFBsh2kSKYso5e6TR3oDzeFgA+pEFn3FPTF9lS
67raMySxnwpwkzzJ8lcXCB+kQ2t3My9awSboUvjmOc+tDwy33UHJXcQqe0FJ+ZjkEb1XcVQfq9KH
xjhQ6DdVBJhQAHQbZnRGXApAym+iETypoJbWS58jL1/KMT+BT1sDazTeekUfrMtqNFs5FlBIL1Xw
GDsgNNiub8CCaclmlHW1M2284nWxNe3SFRBF9YYPkuXesbW5d8SYH+xG7m9I1DMoFgY8f3O0dI/S
y04UJrzbeakbO7q0jQPk8mit4kF/QLzcWjPoGR/rxoxrPSCVTH11M3DVb6vPWB3xvJqCepCMUS4u
gNVsAIbrkfU24/GrTTX/WDfQUe0xn/lj2xLwHzSelr+2mBc59+HXO0Iu5qc2etrVvL/PvfgEfCnA
ul+/Nv619VffroWkcjc0+7mXr9/5nAX46rqNiANDR6dafu5k3t/c/KvN/M3qo25XY/T7+v3Hyf/5
fObVXER3QL7Fm58O8OuoP7eLTIcsq4939ufRTd18Np+7+OkYjI4PSu1/+mXOrEwfvx40mHkCtQA/
W312+suN+doHYbDLifX4/m+n88cmcw8APYQ7s4VeO3RxV73eEGjdmNEe32wIpi+Y8cc7J2PeOm8i
JNAGcCEC1k+gH+AwK7ta0DzoD4xY32Svh9/RBw07/6Moq3phI9/xUFJFVqHu7BMpO75nWTVuxtiX
17h1IPPrUvVqOmjK8lL9HhbAL7eZ/+ZhAE7hBilv/XiA7U/bY6LiM/9ovMZf9VyYezIiBsp7T75L
aGoN086LoniMi6F4TjxN4eSp+xv4D8dbAoGorRnw/5xXzE0QoD78OOLpf+B37wEpgNoJMn1vwDpZ
6TL3j/OOVV1O/CLV386HNR8giBeoHWCfla4OXIbDK17pMvWllNf5FKFMz/fzaYcGQMahHjzU3CDj
H8VR8OFkKKmUw+/TdYth8Q3Ctu0ty1Gps1VXZjeqrNlS35EXR7hgliQ1faFjfvm8Sn4FiEddfrcK
oIuAiBvuhCf5uuQkOXR5mBwiKMash4iou15EmJ4CgvMdUnfQC8YRC6gGoOSFOlquHCB/G74Xfsw+
P8BfAcMpk94Oee5qZ2uxskNCzsQp851JmgBGVj1LZa3GR6iZsmU/dNu4cJybVtQtUqQyWZHa0I2V
ZdHaj4RMrSwAPArxrHQoPL+CEtP3u9FJxFtDK7PqRHBfGBfb+kl+Aq6UL7xBORsy+HorterW0RBZ
+3DU+LCRlBESwmkWJmiDY5XHilhbzkWFAXEgLybiL2WFJIwUHlirQGEGNqL3uvHaFN6a3SmIa3Vb
+mxvAySzMFUOlF/kj6fABcZnFAlgYJ3tnSoFqA031D+VI1+peOKPAue8bfvaeWw7fz863gPszNie
N2N9V2vdLAHH3XBGzC2GVLYCit877Wmd3bujIYvOKzGRIkgd9I14BMwWILwIBpWJDlExw+w7HsCE
8WT9MORV/iBAoXGlcY9GocgI5G2ZJPceqJVl/+SZBtyQTtIFyA9IcybbuuqOsa1u6kE9OIE5D551
CMBGAPmNvyZNdoxH6AwCDexE40OAwS9NRpAbMqC3TEeBwcwNwmhY2oTBt8FCpdLFQ5BCa+wadt7e
jgFSa8cQLBcGY6Uwv+/bFwc0LJR/kwJcXYi9YhJJG3CApHpyGACdnjm3Vj+m+ItDH9qtySKLkiVS
JGTh6+hAwY5wDfMWLdxT1qICbafvQBzicAkHxoekRgR3IDHhHUBtuNZFzV5F2SP+ND55QDHnlfYx
yGwKJUKq7vMcbMwIWfKqrUESjO6AtYZPvFuBjeXsaZSfhxY57REid7K+j1j00UtgvjgycivTWrjF
AQEUi20DZXwUEkeI27g58Kv+1hoxeYDkyA1N4mrloiytGGY4ChFm2o7JM1KYW0eBCKRiFIszD76f
SiG6arydUwe4u4EH2JU9rj1d74O+AiQV7D0QR/tA90uNgGMRlM4ZpXd9tk8SqPy0Z2N14hjRd04J
odImNgjsorJ+sl3MolRG4PLCji2EFo5BYKkTDdl4as093CcgWh3l7KmG8hdcnzq+sXLL3DLUURml
QFA6KDABO7scMhYAE0eTJ1GXV6Ys+1qQzLmFXtghyKhOhVehIsjNyQDbuYyhYrTgUll6EZbEP6Ea
uZXEglyrrdV3L2/jxQh+wBNg94eB1tG3zgGzIeOIWyoI1y84SvHbEEHRIg8w5cWb0Fr2PEPFDpDE
S2OBRzmYPIWQag20MiwXgR2WUZh94wCg8RqQ4iKouzQOpXeJ4bmyZYGW27xwyXUoq63rF+9ck/qM
AkC4BLOsXZW2X29yAozefIkYQ9HduDldt9PFkhYmaWLImkMzgPREGUYY0LDWDZHmFjzUlMOh6AVk
BmsRYlJ6Z0zWrjhRqH/0UFNmdXvN24S9QEYDwIq6FLux8snRE6CbC0xmK3BrtSeOuYAnDZAm6yq0
7V1hVcE+r4EHpwwp90ygsmcH0NWiEdDwMlx7LWueMPcEUUT7e6RZottIF081kjCvWSViAAlzdoQC
zk+/I2H/3Eia7WwGH5QlGYZLrgXZE9CgTj5wi0tbWgjLY+AwO9ePljaw5XAFC8g+i5AAqXNxCfvw
aOUeyjJ2ro8BYu1Drx9cvKJuEo68PyNJtOeEljd1ma+Afl9akAF0grZ94WOUbAxlZO1Ni5KZ62DC
fGmIplvHAzGz7odma+I8u1oOW1BjP1mjFvfzR6PvQ4Ppc6zb6MDKynvIkMqSdY2sL1QzAwkxmIFD
RdeOhq30AX9tCkZPYHcBETqaPVTDvCPqrTGACDRGij9blJ7KnvDo5KD+eY+VAo63JG17tCxwPEMW
9QA6MhBM+ty/eD1INU4I302PjgdXuOrARksduqJ+yWn4zFDdROoim3If9a1rxxU43zFIbNGlhZnt
zjBW7Hk4QTYcK7w1E6QZY2V+GIxAKOmyOzcz5kYNSEVq66X2Hj1C7jyw0FCGtuQtrYIUDpGgvsBs
aQ0zFbPpEoSLNbNtvMIzG9BQ882bYP5QbolA7RYWaEE82qEi/xx0rLtibOsXwROfrh0gMMBpIIrb
ytZ1Pxct19kNDfgGvhFH8FXE0QnERRQxPXpjVVw80MGkxuxNrqQuinuA9ti19cwyyJ3sFqMjvOAD
OPCWkX1rZfd2VMmbonHHc4D4S3n8Bsfq76yeVAdHyBI8sQAV3j4Y1gC7xqkF2itKBWcwuKMXZLQu
IRP8yDICUZDhVHX5cF+JYLgfq/J+6Pme+rZ40cGTrgL/FUAQZxUEpdwHGetuQavHS4jF7V4S6a2Q
k8gXqKWP66rOrBVH6uIwf4wVqQ89wKWFm7ahEjcG1ZkrQnD3knU38FBrN11MvSVhYLvyPL8PWqle
PEcC46lB0Z0XMcHyoVe4hFWgdTGes+4hSvkMWJG79vKg3vENztHsTJPFK5RKAsg/0CylOXFPEFR2
TiEtAE4PUDIEwY8dHIkEV9wExVsDTEjPh2gVxVm+qkYIVYBjFuxHKMUtgwQ48SDPgGkgPqJfB2lv
kgnoqTtgiMtR032QSOQGG3snDdXrzg3bU+eB1B4g3Esjz4XoRYmXtdOrNC81eyWsh06gsBY9Sg/3
uJhlSsGZ2gU0qDdEokqZ1b631gSi9H0FJ7ag6xrQBaW/8/ISigJJdh+FbGN1CooPnV2cY8ADAHqY
qNvg7V8rVmVLwzUGsNqEkGgYydqJBD1T7yx14B/wbKhj3sPFIOlw7vH0egOO/gGllHOe9M4hYxCE
UG6NOJ/ULSALam17td70sdu+hrAYMwlJrZbka1Oo6uBTFe08KdfqGx99MM4bX5xtVE3fRvypMaeB
A7cqYBFBbMCoR9gh1hpU8C6wz6w5WLKTWxLJSxu12bljdpCKiHdQjAQNiPguCnEB5fu6oPW2CiSg
BVF+T7kznLPGofclcvfIW4Lb34Y+TVvQcfcYRydWQF1vyxhaT9odh4PlIgGlaR0cLfgwcuaf64xD
GMxECJeSZF9VdrLvqiDZKI6hEsMgwwsrlnsVg03V09FfNLILv8cG7841F68JZFge656ZNTLq7pvf
Rt+asr4B/xMM9OBNuSO5hadjvogL0a0cP6eYEQG7EibAeAexjLcDKPOhspp955GNimuooiinWoGL
og5QgsAwmJRvMQOeoK3qZNn6ycLxDFkqa7D2zOox2wxB3ViEuT/xA0D57XtZLpWMOiSxGCwY+wLs
oh7sN3dUFVInHhws8hEw8zgrMNwm9ns8oOISkvCSuVG58F0QRO1J5aGRVnLRMG3rzHhXE6/aOgb8
XjUJKuSdgNylh8xdMYBH0IGRNUgbNNpkUAtKIuDPBJSUKc3fqS6CY6ZB1cuF35+AzRAwix3NQWRg
9ABC6G9V4clLVlsgbhU5AJmdxuRqejs1leWlElo1YWpBQ2MJJlexNk4o7rK2OVuK5Ks2a+A2VbcG
iCSEQFbm3kA6trvLQM5Tdhvfh6O39twG1sKKsIXGTGXXZEW9ciqTvOiEXIkL6ExkhRqUC6S5fBGA
UgdHqwvQgDdscNwb39hxWmFQbSLLfKCkfR2jSANpAYVRpzPNSq5zKsbTCNLI0qOZ2bTsAjz/nsDi
eLDd8lm65YTLC921sPz6gBsNUQIcuLbHb1BrkhdpU3VKeHvGnUfEMRTlKwqS1xg6v2+F36+jjJ1q
O69OMbf8a+/2UWrKGAhN0bgHS7x4ePW+uClNwj6l0GhIuaJ6xSK3foWpBw5ecChJm2zlJo+ZSti3
oCwHzDt6vYZWqsI0rnaR08I4XQ9I+IFrA6XDZkDBtAdPAdoo8IOzgNAKGqVOULt6HfqEP2I2AhfT
MskvliwQSQEzuwrGvF1wErcHvh+r3nuAQBAYnBQFN6dd0t6OD52dReCDsFVi824/hkhXjbcR+U6A
YlvmId2q/+HqvJZcVbZt+0VE4M2rvClJ5c18IabFJD5JEvj629Dad6995gshCSGpVIgcpvc2WtNG
yGT3pyzUtBDt+QGUWn8qsG2bfRruRjmXRyeCFxAHmbOtnLg/yb5SJ9f1UXU0NIyWe4WmvZWnsuG/
rUluAv3d8weKx5lCLsHr0HMvKUVjuUPPg7/SwxiWjhMV884I1ywQyw+qAKeCYobo0F02E0ie8pdh
uepYNuFDQU1lLcTi06na4UTfcbBbhk2l6Dg9Hy0jqj5bp9OJ5qU4WBJJHY6iJI7KDeasoZsJZfIk
fklQlVEujTadGY1gKKBvV7lvrZpCWKs8QX3WymSNfngz4WYuxwMTjNpV49UZJpQd+hMQJmgoTUSf
U70bm2iiuJIgMEgOdXzyOLVC0023idU268qPKXw3801Ww6eu0GF13902w4g0Yf8tccLb7772dg6D
+mQfPcZZdaPE9SPnrxxLysuGc6YIw+CBabylEYylxt4YBe6VIrf1qqnbaxGM1EPcZD+LWp4F79FF
Ol3FdIu5UOlTZc3nCc36ITeLdIfqcMDksZ2rFsui88NJWR4cDWazPsrFySztnUDWRzJyjVW/Czrk
eP1g/mQIEg1Mr3zt0ZGogv9e33l7mVvYxb7Zg0TNIUKxLwYLsaW6qeyXWSPIbP1fVdgfRtFmJ2yQ
UW5/S5l2mM1FSjkmOOB3Ynxlrr6k5DI5VMExjKyBfBKc2TDEKzNswjV5wFOVzMG+SBMadnZ4aP3s
fVSF3kdE2evC6MWmOY8BewJ0S8Nca86zJN2YDZrzRelrRdVLHhZ/AiS/K8vGZtfVGuVCmT23oVPt
piDeJ24x7mTi/o5T2B74jPstOAREz5U3bRWFn3VkxeWGSnt8ziioptHXmPhb4bV6y9BklF+wFwKB
+V5+jIOT73WcMftUGfY6bPHOVdhTvTiROzs74/K8SM9q9gsQY3aGU00urJra2hJjz6vW07e8FR5a
WftmlYuSlfxG1vGbFw7hQ0yt+OgH436OPPmQSf3/NzSj1smgqfFPZv3QeSZuvUDC5Gh7tO6hqViY
2GDwYxxDTgG7DTJ5xMq/IwjPVk0fHecO6UhtfxBq39IxO5eGeBl7Bv22IF+KGKiMDDkRlY6Zjxb9
pNlzlp3ERttZPwt+KO1stVszMS2ErIAQZHlsBCMa4/Kq9WQyLrVOH+xEvtumXeybICf3WTbTVKI1
1ck1DDBRFkLu69J8b0Eu9akQG4/OIvqcMsB7Vry7HcWTCF7bekDfTb1WD5SFZYJyxq/WpuH8LsTU
7GxC4nbVU/Q/iwg3TKiaQ4xr4D+PZXPknO97fRllsBzqP1j46mPGIuTHmJHhldVrM/OjtZeDRMKg
+NvOKzKpHEqCjMJP9DZcCfL54A3tQ+KH7eH+clFQuv+88P3ufXN/s7/f3O2Z6JVULUJbfrc0/Nw1
44Y3xmSq01ydciPLz2VLEbGufPQ3YHnP8ehMp0Tesgr5PpYKuE268uytcm19LAuFCpVTvu6r38by
KSqn2aW11xyr5Usu4O+UyC7NfEx2Y/3hCvfkhTl+uMzWa4Do+YOiyIuZu5uYOd905xi9IwLwiVI+
S9WGFquzKiqDkdZdwRgPf1hO6VKcBQmRNsdTQ4tWFBXi+xzttOEzDlgFO9Qb3lo2nIOmehoGeTTR
WfdesaEixlifNqzXXjcRglLVPjMWPl0pd1EOB8GKC8otykS9l6PxyFnlMK3E3NdFcysIN23tOqt4
QjJCIryTc/A5T0SZXuqHeEGDVe9N1qpO228Eesa56zIGFMjkgBC12Ix12W+HoZB0FYcPM6p+h1mS
v0rbenfDsr3FMVCk0Jd71dZL39jhyp2iwnG4LAcoMbusirbk990panDZOg6WlnBE0G73O1FV9Tbl
XDlTWTEftaAMnUGd/ZECJxNJH70rNxB7aacU2cJIvMZR8+3+BFI07IrGXLzUk8mYpRZn5thjRqUj
d7g/w6IktnYJ9m6ANg3SPouqdBmIH0G98ePQ/mFnDOvghKHVldfxtcEPsL4fmUAGKeY5/aIMnMOw
0ekpTnX1XC1/zv0Zbdm/znYt3vBCs4b6ibP3WHvfADU93p+AT6JfpVk3PvVRPJ7cqXS4pPjBF2CP
dR90zg9bjfPaSAmDWI/aS2qQHN0PzcXrpMLme+JVYtu3gzqrnAq/NArvnze3RHRKuCp8UFqggkHn
4zBrFb7gfP1xfwXHbH+X2dS/sLRWRxdv1G4m0f0IhDje37uEPLcyg8C4LUTmc6XbaCMor3yPKQss
Hy6ZnHpTGF384InOuTKdjjlWy/8lVJrZkkX31abEbrO0qlPA1eMJ1R+p3nKoitIXo6nkG1CG5MBE
+mDfe/38NnYxxDWeQL+Ci1DWeJyMtWR5r4OtGOfpK47TTZDX6lVUyScXEtheNmFFRE6Njq7DUS+J
REs6A004A5MMjYPWr1kQOxvtTjD/nPSgqkl/xLH6lsw+89oyb4vssCM8s5urSqLvUw/41B+i70Go
S7wWnX0thi5FW9gO64Sl6rsR2Ccn84f3KlTFQfp1s9ejyD9za8YyzRPaRqcbl3PqIfP5BtMaNfQ8
TOF34VXvJB75q6co5EUh3JtUz9Y3v7/d9+sQpkBi9vkZrUP+XMYUvf85MMOfX4kofHJSfgqmLkmW
l1e0m7fCVupbkDGYmBVNH4uxa1/HIn2774+wIgA26f1blc3GQ2+VtPGXz6iGcmclcfBRM9R835V2
esgqw3qPI+N4f0LoAyrEPR+CLIuDq5m1gioT3wv/vlsRz+qtRpN8CFLHIbGU5VdJUnY/Mkp6tVHj
kD147Rg+hKD/mjK8Vk1XvpRc8V7auXJXRgQ95X43CgkDerv5db/3z8anbpG383D+5yiRZqckauCx
2oNXr/Mqfqpi0g8urOXLMsL7IDJiUdU5/3mL0EDzajRkQ8szaNT5u8B2+s391e+PuRCP6i57vh/j
ElXC3cK3f39CMBjek8p+/vuRvepQFPBjOqsdz1xU+o+a0DjDIvCiUYDhU+hp0pX9R9NP2Zk4p0dW
zN0ybwAztT5qk+VuzBUUjANfaoc66UNVz6Hoy3cjSP2b9A2QRLzyoHBKhDMFjvsxqBEbQtpKH+/H
iN56Y+ypepReqTCrE6UuB4WVaC7A6jSBP29k+X5JS9/FNLHcLSynWDe1SQq7vG/refskr+uXltTg
WdGGuh/kY4w7J6WruChyUNCDjZst0+L04KAEbhLV+yG+3Pd27i1HC/SuERnd2nj+dn/SqGij+UsJ
+X43beif9nU6/fPZiSne+tDVj17Xd2/WNBEkEwXkcmjPfhgeey4Zx9n4LAvvOXM1g2LEp6RJ+xBT
exRNFK5RGfVEKYl5mZWkg5wFpGQlf1ymbboMy477rX83ROxw7LQT0FHhKfdNYY2I8e431VQzNysX
6f5/HvznZmtQxca3cPz3QKcF5LVR2VUE1BxEaY3jP58GniMBngIAMUCqWd0/iMCiOK3SUpYHellf
98ec1NH/OYTugbdtlkCMyyOsPE25UckMSlfJmZ1wmbrYRpTsas+i9LI8Jho6CarVyaayoAkmdBqZ
deb/rOx4F1u1/KKrskJOtLSdSvPBj6b0QvXT3whwGNeOFY2To1pTODK/KRM0QGx1dKcApX64dU5x
xICy5KPGTufq0AJ+dOoGNhJk3Y2pBNo1L+lv902su/6m3Srdd6ry/t4hhG3tDAkZ6q8j6hD7ac6H
W993JMi3b/eXcmUNZr+tKasv73F/7H6LIRHmNq5c6+8d6Ry029ZAhPPXEVGe4zzLc9KL//tS7YRk
OQ1jQBnLp7/vvW+qDkmh1AGC5v+7Y07jgnhZpdu/duQDpg2amN3fOxAUWusAI+/235e/36LyzeXJ
SmlS/vdLvN8yR7yEbUwo+dcOq0fLSU5H/eW/R9w/xhwa7kozh3B/3/HvlxgX2FH7xu//2XHfez9i
MiGtpR1o2r9eClExJUeJpvTfJ99vSaeGZDc78987dKd/BX6WHv86QCDcAr0BS/j+YefU3Q7JcPHt
3NnYkf9Z1Xm2TagsIocYBIJ6e5tPwz7o6H82cx5ukpY6fyXDJ11+RontXEdcf+uC/4yRwLmT1BwS
oZOtpMJATmFeSbtj1IVE9fzqYiTRBH7HLMeBZofY/nrbddemFic8dYgaIyg4rKGbMP0yVX0YBvfk
uIX9MHZU56NHd5L2O/NqXjvG2ayaKB3PNeJ9PMGdB9IT5tiksE+mBQ0rnH5bCKis3vUBXky36YVF
klvv2izKyLUQthhfRfsWx8a8ioLeXnuKjmrYiJSaFZF0i5V0GMCwRud1kP6xKZDsm6EFnamfkkw9
SWdEdUw7EHKp6DagjE75RMGCUT1V2qyqUHtbzrNTywVxZaT+UePsTjuwGO4oang9xieh7G8y9g+y
/x82lauWOkbhaTrggjkMHQBGEtl59ycQVOWYHOygoaxfTaYXjnGVUPKP0rfqd6JM9WZghl1VCWXo
geHulrFOTdaBPh/zLTULjLrOm8gFdPGyYDqSWf4ZKnBTVfrW1+bwy10QIMGDqR6TgEXQy4yUynVo
rBoBldPvAHdin0sJLlVr3VDaJJtUnPOkTm4VKg4bixnX/HglICZlfMmQ8RAon0iehuOkrnlhmenK
oH1qYA2hZbvim0gmChmpVfMXZGFcEmTL/qu6SGnZYrUp0LTvE3OMLpxBIyMMniMX6N/k4R+eQipY
9i5pDEBIZVa/g8gKy35x+HXdKmO0cGGW+Z++DbaGAvEdM5/3WFBWWytW6avltAwTRLCKKnrQhz5L
gweAu/VmlB5fFJde+l8gHiyx9FSj+inkPAusqn63W0xH8Rx8N2n8oafvkOiHLI/T/e5kpqfCCIFs
LXctFeUHeg1AMJZDhRHLHalhubvvHcMoAjnUh/sB9uMpLZjwlMQ9MHWFppc/23/j+yF9lGX6cL9L
17qFUmbO/9w1o3BxxUfFJVJt8Fa1xR/PnL3L/bkUn74XgSev93150L/3TZ7egMRVSCJgbeObDNZF
6P5wM3lrmwEyJ/LtvgiqXdPY8yL3Zc7VnEr70uJyn1ax69qrWvnZrrBox//vE5yq24jaGc5oK+2L
oR3g5pO/0zCYKRNmh7oDYBXhKNWwYrmQ0H/FiNUh/47skGIQPRJmDK9DI7xOg7jhJE4WFUS8CVjV
N2lJ4bz47uSnGSDqHMfXMlCnzH/w+vyUzB49hzlaa0r4XWeD1dyihX6LWvFGARZskvwTwcK1niDj
RrtxypBp76mnRTR/WGFUI8MLAdPM2a9Lb2uqKF6FUn80tpq3Is8fBeWrVRRRsQhVWF0LGGSd8TZU
FIqN6iWW09p33ctaExnpykDvimc7x9Ye8OGa0FpNQmDVCtDX2ybnvJ0fw9jdWWZ2yNLmMzfSqw9z
LEryW1PjMEYFmjaG9xB1dIGxKN96SXY1mu9Nk8Wr2ZX9XiQ4ZMvkw/eM+LEusz/daNB0ycZz7leA
BfuS+Qh2uzbcSB1korwtsoDXTHW/8nQAddpEe9kPz3YV7JwesdNYuhJWJ63ytvb8tVvG69krH/Jm
3hITAQoDueuF38wyQn1eF6h3OIfm7kXEhDSA665Z45s81QOa4KYmMZW/rxEdncy2e2QYJGadwc1W
K6fQKTz9dANs/6FvU3pXog8OdWojTxL2acZC6sHZhwpvmhu81r8m/lI3Ty4S9OmpHWBIJt1XyfS6
bN6F7u9glB3G7C7ZOLndb3oKNQoFM0gtEa4Ais80Qjust/Rczaz8bas14aS3ilV1jrNhF4h63nfT
DdKBu2WaKSjUl0gZ/SafR5pV/YgDo/kdyYCZUIRQhBDWz7hvCePB+I/+hqmfzwEY/BYk/9E34YO2
fr1RsfWjbuZo3zrJKjMSbzv7xBoiDL/JTN9GFFpwsO2eEZhkoXEaXfpiolU5QQvLQgFDu26frXx8
mjEfk8VQZYsTpmokalVhhXms0uLgUa5f1WExr+vxhfYedjvD/o2V27lGTn2RZruOw8445XQmaaq+
WW7vrxxJhXEa6Q+tGPSVIEdEbJOqwjynzdavhV5P8disw1JA8O3XSRjH21gBWzfhAG6r2dqONZkO
pTPMgSudeTvptRsj/6iVWLCXzq/GTBZrM4qrxbHrBOrH3LfPceq/F1b8s6cLB9XQ2s+MQ0CbiAI1
VRvP5UVyMxv3yphr2qrueBWp4BScO72Z075hPZjR6dbRw/1eZtjN5X4r+e+t+2Pe4H92eqAy5NHt
FXlzcWf9hT+FESHLvXF5rbTy6svim9pJv0HHvey4P/d+69/N/bEePZgDq/Y01XQ6/Ri5eIDs6xL0
Wl58I10P/lNvafd0/zhWJYuN4QwGbHXe6f6ZEg2ZA3Lyl2nszSIpL0I3xbbujITRAnUAO4ReQEd7
Swfz05ibPyRdAP67L2A5Vq3xGw/zykxsPApHl5/rFNT1E+D++gkBv/8w+sypqMRvzzMYZeG5yETA
fqRBIY+SYSL8Cwu5EZQwNmnHkMl7e83sE3BzRn8oHFZr00iT52B5rDEyBj+bjofaxXyj4j6C3sji
Q2FYyWWMnF8eBYdHpDr2Qc0I3bxgjl9srz0aDGvZlygwF2zvYKxioYHIOPgbQbTB2hSAyqqfURmF
JxNe4rXKbOdY6/mpk78qs7AeUKI28wqPiE+WSBfDtiqCnqQgNKS08W0gSxKdyrezU+uDyrjMGpZ5
S8UwPcFj2+CWH5kt0MOA9fznJLPsLbQIEtDZ2EwmZFJRqPKYZW2/LUVr7aJkCWkDEyurofK9E7f1
1rcLlNBZUxAXGeOLHjDOu011MRTt6X6a9LPlPGVF+TVSpL0ZUdS8qx5i8FRlz/d7Wbo3/qRT5z5K
a+KnG07Fo9X+zoPWuHRF+qonzzgWGINvVW+LzTKf9ysZxlM5orVnhEJ3tI3C2rhtIjdBgoPQ5M/b
UlfEex6Oj/dNT9EUsLR1TUev/gpq7x1J3qohobdz6d0kCSa+piA8Gaapt+hJaNLFjftp+fMu8qL3
dhx9h55yRoAexcJe5TA5j6LVDHaxp1OKJueMYRhU3BAP4bbBbLzSRhPDCHTz05j1MG1DYpvUh+DT
ezDt3bh5cgsuEKiHv9Ku7jeu19SPDQgI2My0Q3JseusmJH7zhqD4iQPy4lhZ/hao14hm6hWXW38a
K7RvdSmuunP3oWBBbCIvfzaN5q128uKB3mE7vqQBGEdwN64LVnT0sH0y7fpPm/lQERetEzg/SLXa
bR/McFclefNZ2rl5zIcb4psEviB/FyysDFp6pc/hjJueEZWgSkITZgcZ9d4bS8bWCSmfysaJDx2I
19eaP2Cn1BQAsgyvlrS8a6wz80FKR2+AD4wfCeoZCwBC5CbJb7csflvRbH3UjuHT49sAay0eSjpt
mxTJ2XFoY6CHCMu3imLqlr64eS0pTtLmee4WSVdJL7x06+Sp7fttFtfD8/JIofjpmZ76wgYkLgbV
cGJUZew84X3TjWU+FE3jYuAnx0Cs2TDL5VIk5O5B4/EqqRFyvbRqeoA6vjlItcxsqn+EifZBzFi4
ZEL5Hhmivsqe6T103KpV3uHWByKBuR/29nYckmcrCMpTAN4NH1WSPqASCY9x1UPw8KOVXLRknSYl
I1VgDB7Y0nOM3HmN4jhYESarQ5fa5SHJ2nHrFNRIp14132FkvM+wlh/8EkBjW1T6aqcRoWj9ZBvz
Qegi+Aoy4yoZm52tzDk+5IN1ClANvXL+1/SaHaCMWVIw+UTph8qsikOy3MKaXqCk0sXRoENmJKgN
1kZe6AdQ8jfPFP0xrgHCovkODmNH5a+Q8HrMLNePtdN1uEpVtSZoyW9oHRwYDX78OAre0Z0NY2sK
PZ/QMUdMwGBs0ITYI8YEuu+RzG/G1hYUi8XEMAccACllI1fJ5uyY5JaZK+OHkZb9JgiLkFQRY107
lPKQjyG0reqhLwW/kWVV6BcZVdV/6bQ90qby3pv+WyVwVkAkHm56SaYLms7BND8mLbMWyrLJNlE3
O9BkI3lMzKbfgSH9ggekn4fmoan9/AvrgHWwPbriHirDbxTUd2ES+VSNAii0o20/+y5pO/LCfm8l
zgesiea5TYPPkt4fcgGTKIsm5XYSAeNpqtp7jelq15Y0PywTdIt2e7DZZQ64WRvvfsdJOgiUDbgz
Poyp8d6DzP7yAuwiDBFZEJTOxkMlux+c1HshwCMEifJLEGC/R5h0VYZ7HXVpw5k1ttk0SBRVk32Z
isvgp/Y3fI5iVyqmS8RaE7G0fXmgkgARvanSQ0CMjQxicB66wmNT5s8TnvJLJ8z5pZT0zuXwanWM
CPfhUJsU0IZ6dm/3TVS2D2FvR2cY+/kOJhBzXuasfTR0TzYH/eAYBFSiwvqPUee/1MAYnSq2f+TK
jp/8a47uzDV67+W+yfrywwnsB7sUwXM+o6nuOwBYrYWwwFRAtTM7OHZh12+dNEv26OydN6cMnypu
HR0mGZ1Cc8ifXQvzWQp77itDm5BYafij0+I6hk78BG74T5K65S4MPXfj0zV9JiX4Zfq45OSiDS10
9Qucy7QvdfdKG8hEu5xiZ3fFkWSuOI1LA4OF2TpmMa2XKJJvbpd6O6/ht0E0hi3T9Oz32HcuanaN
H0Yw9qs+URm6XPwgq6QRFoJSK3sMAY4YuYPuWs6bNpT2Y2cKf3XnnUh0lTJvo0/gt97Wyvxj2KHf
GQ2bKc5YeH9k469OWf0xwFd5DIro4KSR+HDtxtwLv5y3WEV2/aJrHGDqbFHeButO2ScbDPQFzr+U
cJ5hY9kmS6kJ2KyrRP7AZQNpvhVi2gE5dv8p6cR9k5MG1LBYZmk5xA5l5rGR4D9VCn9Z5GqTTHH7
Irz8UMCKfwrzkRGHXpm/JlClMhgXpwnVw6VY1LZYX8RlMMc1LekVBuOr0SbhZ+04w7ougLcMWcaE
3h5mKqnmQekpBYXCeCQRvhSzV18jO9oyoWI+4ukoX61KIxQX8WNKhqBUl21VUZwYfwcdCeu2Z+0y
SzefomuDU+JoxAA1LZV4MIczmmyPZrXnPLc1xaqkHeUp7BN9gIrcryoaFCs7y8p3CyDZyTKZjqFz
QOZzpX9iUk06Hf1R1kAXomj3ko+5ZfxYcsz7UG3nUIZwtq8OnelLyryUipwWyVILfymJ5p0O7Bcw
78kZu2u+Z8pXshaZRUsCQs3jGDViMw1YlsJM0dwZGv+AnMfaUuqF4G0sE0F6TpMKsTmy52CDg6p6
lGV46jNFS0wO6cGwDYh3Mi+OeqlKpKb5GmIc2DIeM3oZ1MnDreaGTvLU+6p5d+yUnAvnNhejyTD8
r9INnhmdU4n0W4BWnzqEk1MPaBYTkJ0wm03v8oYi4gzpZTdJTfKRleISVd+7tGrfcmfo9rXJnJP7
JnWl9cszDmLx3PSh5xCxGtWOAUNc8ml1bnIXQen9t3y/O9SduzXS4oy/qfiSfrehY+29pE1wmiPR
nnujyVa1kRV0CzCg4KQpPwZaO4PuvN8yyDaFif+FKV0NAbT5yKDA4KfBavU/N1DOItwd904+yau1
bAq9CL3oAIIjCOdlVfaO91sIKdZeMhnXPEhfnMVBYrq9scGPgB61tV59rc+FV0Q34WbPnGbIZ5gQ
/lT1IaYKBSUFadwDKYJ7VAZT6OjtSCa61O0RcdEvrFPZc+DS03dt2+Pf0mfPmWGGV8lstLgvN+iV
AlLjvtj1lmHi/g/tXVDyv3Z6ROaNSSSOtjsOZXtIjfLh+8CU6UXHaEi+174TTB5Lob40nXlCf6R+
TuducvUxVjPln8GxzsKfxz1g/xd3scvoWFIkpsg82Kp+mBjmVtW+95JNxnhzvenYTJSbE4m8EDOt
fcnInNdiNIIjHdg+i+LveWInW4dV99y0nfXoIWlZBYnSP2Sc3wqgoPuGM3hdlBHVGpJ7UYtdkzRy
p0xquLMGhzVl5ms6LLB+spVwMzIY4Wh6fnzGQ2xsdBKYX7TYtwVE9HcmtRV7LYxLzwQ98u7R/8qL
GlP9PP1MWm2v5mRqn+yYemw8evk+qnFtMlFdvMdKjaegI0wpWXhtu4g/ey6ypQ68T1vrYqu4nkMC
h6Y4gmROOmnQtVbR+9BPYlc02KPLLFv45446Ch8huQr4HpRBOTUd+jcl9XeCan2zQowldTAxRCnH
JNUb4jk064iKUGpSCqjKn+jknet9k8ejeuibGtk3i0HSxg04JCLDvi2Mw2z2CK0TF4YPmk+kJTEq
tuUxz9HfFFH0I2Dth6IqgndjcI1drnoBEu/UxhKHyrKJjYAy4mB6W8z26kX5jM2cVH+l9bEEWdYl
0PkHZHL6/5OFuq1xC7QysbW3axc4Y2Z7q8AJ23NU5MnRCEKymdGz+FEPHnKeqO2zz7zuiNLasV/L
ZSxAbkf9yZFQxVEBXO4bbVSfMqxKkOVdtw76ZvpIlpFItUsRIhrFzROxs4M7EFzCnsWM4Gd+cCE0
bBVIStSL4bjRVQzjsB8/azD627hk1J3u2uZd1m21iVh0karZX7OMs1vsztkNjtd40FP3PVucRwCy
5UPjNNEq0X28Sep8Of0QxZbS0IepmnHFj/V1Stz8YOSKSbFD7OzbFIZ3q/n1TvLJ8V7UhCHWZgrb
Eys9ciGVUQAp3E3kxPrmDtUj/eIJiyD49NBHpC384BHO4aZQvfFcWdbWkEV9ybmEU+0/El0iPGfR
2boh/R/PAAaIY3V9N/6YTUFNAzo9UweJGXPfHp/AcP1k/Fp07DrMFakVpyDzKBU7TslqH8ziQXUV
aHR+UDN2iJ1YGK4Ux3YeWRrp04R/TH93zCZ46UomFJQOxFKwd/qrFusUVfIXCuefiZj8i+XiD63Q
FF6qgXl5TJI0LrWFtshrxm5bR84bX+i4KltmcdYMUyhlvDKMLLgt9uxTruRbOzozHzThxxYgS4tM
27pGEwZ6rHfRdR5ryfqNUQAtcsxKDysUUcn0iKbpWBteuVZ2iadq8Ri5EE1litG2cRPrB3kVKxhT
j7CT/kroYDy2gumnZA7Nucy759Y0Y1TI5XWstL52snb2aOZIMggbziWogcySCJGS8WJ2DIuCywfj
cDR+6bNKp0ePS9h7O1BprnKxdYakfTVSHT869fxCIzPfDjQ3rvm0H2sAwlSA9FNplt6XMU8MswAc
+CzMqttVA1x8E6nYZsxR1USvaZVHN9Oj/gcMuHhi9WH+hZXkLLirSXHV0cD4N1g1g5MkuuLaU0zP
zoAgwzRKpHWxjVEgYMBC2xCUUNDnIm9MDgJBb9wA63D2tLjqxyC2f46Fnj5zhp6GohhwpObTZ5a0
V8UYlpWGB7Yb7l6H2cVnFQbxiqExRPVt9jsDN/8pjDzegagwd8v4iXXtdfJI1RAIAAUjfNOV98yi
kTziNN67FQkHRBwY+QOG7uELxSgZUm38gHgJzS6O651n51iGvW8W4N6jFZreSlmu+dJRrAHzPHp7
KhQg/Jy2Ynw7fukGV9S+sNNfndtlH46mr6IUJdRIXhFact2RqfoIrTHcV3UNNh8t6rptPP/QG+Gw
afBA7hXv+VylDJ2Y0ahEcm9aNXLr1n2VBCo1/+ZvlGGAVAabIK7bs+FRRwJ7JxmsQqcxLsmBUkhZ
syN/xqNfM1G39jeFZSTncbaZnWckTCBEKnTTovcB2LbLZTX86TTVJqB78FuGwWoufhbtmL7QHoPf
N3BpjroJW2Rinm31EgR1sqZvHK/vl1kSawpKrfrSjdk/Jk72Z7Z9HMbvaUB9sAzS/qnwaKWqOdqW
fW/sYL4q0EiCqiU98W0TU2Fm8ED4XE4l43wHH2uxYooZ2LBdES6jwKp5uHlRbh386f9xdmbLcWPZ
1X4VR92jfYCD0eHui5wH5sBRpG4QFEVhnmc8/f+BVb8tJitI2x0dFVJIIoBM4GCfvdf6VtSz9Xbu
zaZgGNYY60j02i4fx29QO4AN5VynJ4sHhbfCnHQIg076oJzCipC3ymZ4m+MjRnRPb0dpAbpU+kMU
JCi9wgykb/dgO7n+g9CPQ1vaZy8v3urRYNfr6qaxem//9h9pAetNnfwqNUr9KLXgte+KcoHac9Lt
9biCc32f+WZ+fvuPSrdWArg4Wi4qSMsjq05LSelTRLF2fSx/Zq4rZxfx4DoQ4NEg1Wi13zzVcBMd
Rhy18mAB4CYweYzu0mAno/G5piXPu1sWB0C+56TwsyUmzeocWd0jFIVgVStNQzQm9w611r6YIjoS
fMQjesPz4Mv+3Lk/eqNpMIXyGlIlUkV2wjNnBAtkdkW+euu3BGlZLjs9t85KyNKJDxWArweRqkQz
fECIXs0GtkzEHJmnBGDajjkb2pK42b5Vx7yFD1Eta2S7tVjluI/ZRGW0sqvgxexNc5NhOqLFcuPK
Jv+R0EFelHWhsiopYKJgF5YjJg6chZRwxroA245UqTOuUkk70pxCn63Q7K5INMnJofZLoYFAJKYr
LmNioIbeuiHtD5GVnzOatOhfiWHcqnEe7tLCTtgSpWKvhOmmM3EqG/KQN8iSPcMKIVln7Od6m94+
Vxz15mrE4rZicx1daTTCwTlle+x/7tLjiq+bNInmwWqUJakeem3cdaX5DT5Rv8xj3iTJmF8zqytY
pZsnz+RMYjYBW7MeVyMVNUPbzt20RnmEUJPexkNWEm+CExMQ6A+Kc3yOTnHA48INaxDX1enVLbJz
ol3JIporiJdg+wWveBldjKfCBxM7CQwb17mzYZoVEWUIxpjkR1CXp8Ec818+ph2tdL1rHE3hIiGk
T4NA/JzSTibcRAnPFXKFvijss1bcjk6P5bKy9JvCyn+A314X5PBtQHw92wmOawWV7o1326TEFuJ6
aK4KgS65MSN9BR8IFa2SUTw2EEkE2lkImw9diut5aJtJ1ktmDxAx81iV0c/Ylz8CGcgrn9nayqp4
b1ulW2xs0x8XtlNFK0dl2EH1D/hRstLp6X07qQ0tu1K3lFzurHG1XdoNxQsJhj8BvsZPqUUwFMAK
dCyuCwW4rAIirKMX6WEwbHXfWiaw7gCdNsCqWprBwnSY+3fOFJPMvBMzWwVRXfilBpek7Fd2q2rz
UpVoo0Pox1XqGme/Vcp1QFdnxg6g1g3cebbdYpECLdxGdVDSUClUmv4K3xf7ALvxql1J1wglGQTK
mbuvADHvsqr29m//MRpLW9s4Tw95mzKrrwdnPwS5s1enX1XNKBZWCWmU5VxDcfttBFC0a5H98tKU
3l2cjdFRJKaLwsrvb5yGj1nTS+qZqLE3dhYN+6hx9YWmIhqHfEQ+SqjHV7Xdv3gVXlTXIcQ9skgq
q7lB4lEgFiHsBrywiuom5fsKQCedUNP52B+jJYbIfeP0OOES9Vz1Trg1B/xfKFchrxlKTHfH2msF
0CpQzdkCv4a1IschW6IYkHOlZNHUtEbiw0DdqPDUp9WUWGfpcsNk87vWJPuwkt6tEaJ2ZXqsLAds
WMvOJTMniA1jFoH731DBEjplehUdHTVYhmkzn+wAC1aZ+iZiL7X1W/c+I2+cN0Vq4cwXP8du4onh
TzJEW16PosSYkABk4t8xtnT6V1laV3lX86r11NeqliCR4rTfEE/EBIr7JtBUoIr4l4X1FHmpsodo
um097Il9wWPN4Khdtok3PYvTdtTnyyNaslWUTa0W9Im6DM6At8gLhZFdz/jeZL5q9I+KiNIFkIli
HgY1bEPEQ7nNHh9z//y3MI6/4i5+j7eQUxDOn2klU3gHrjspDWmqjoVSRkegchHuMsZNFOkdOgPN
Mb4zCjUAP4Tmnj0Vy+WomxurcvxlZ1A9YjD0D5TkbDIqrT7CNBu39D1/eh0XFNZauMwNbU+5tbZQ
/JzZkwTnMqtW4+joz0LDVOxDyyYxrkb44oxzpyP5oUhxbTVhJA68OsTBNtsfkcGXFPVqz75Wz0ih
8E92YXTnz69cu4i1ebty0hxNR1eFkGwZ+WR+i+vJypGIN8zjvPtzhWLWHuftqORn4j7yFWZWb+Wk
sbpNIc8mYO2n5gi0VxUUhR+QV6h5z2klYr7XLESv6dGRxboDcKu354XnDOfANNiSDuX+8/OevpCL
L8yyHFUThqqbJiK696dN7VSM4BsyqvbhAPBM3aVBsu2JHV/ICEg0jf5xPsZ2MPv8uFOi0Pvj6pZK
/IkN2Ji5iCbeH7cOlcyN9QD6yCD1VUdvRY3oralwcoHsbOrQ+CKhZ4pLujygNNhs6JKoDShL7w8Y
qSQuW77PhUKb3JJOpxXXvtogdNHd9IsPVf14dQZDGZV9mTa10cXFY2D0NjnhIdVa4Pb+TiRDdkir
4dpVcbvoUWaetdRpWc4zca/rTIrQ3Mq6Na+IjHvE+yFOEeEFlSLJJcwjyAkMbb64Xz9+7xZLnsGX
oFmGqWkXZygJTjRrl+zImp3UFjcY9qIk22EtBM4jGZjw1juCOQhPn3/vU8bOxfeAyROiiGkbqkQ5
fnHgNkc7RaUI2EjyHum/OV2a3rEWMqvTAxA4jX5W7ScvV/RbBy6NC4CM5Apy9Wo9i2+KQesWiUGS
8NtvGyj5N9JS7wiP++I8P36FtiVMySvaYbAjzYsHg32a4zdVksyrMRJ0eJLsiifj1SktTMsO1gUV
E+x10y0VlPlBTNIo0uZxWVZqtGeP7axAGKk39WtO2EVF73f1+flpHz5HHVqPqmlcHVmP3NQX97Ou
9pqhjsmcSeZeY85Kak/ubDPL15aVnk7ssiBbIxWMl1zAaxa03p0rEkK4h3Bldmp1RJBfHTOdpsBA
EinMWOJz1JRqMulkPRN5FK9xskqCCf1l2yWrAoH/i1UUMdSuCIZXJND7T7VolfaLz69OvQxJsrhF
HEezuEkMdvvqxdVlpsgdfPlADivSFNFaKF71k/jWBQ1T0q3F1ovU6rXRZlpJqHJgJA/pFDJMQ+Hq
8zORf3Mmhil0blTdYf52uW5o7MSTQIXkGQHgJUt9N9YCUEMnCDzxSASCRkUQhXJlKkZ9FTrpd72K
T28IgzFUVhgl87VLM4icDWs9kC712NUdBM+4PeojA1Bz7LbaIH0Clqtxl3dhe0aySwKgpyRLneyg
RBZIoLALOlE4zAF7IJ1XI28L//OLD/3tUt4tkboGOk9V2aNpjqXZF7c8KD4mmFPTia0BwApusK3u
FBvSAUaySF3lVqm619op9A2ZZassmHTrFp7kN2WF3dfuXEifIaWWnHR7O2iqe9QLulA9YcaG6nx1
vuZF5prGTWLyqpX0Uyg4jMulhBlkMvLSoENHWmnmsBlTo/ZGrcJxFgFNPrYt8cFFYoWboa/vmC25
+5Yaa62h4yQ16JFwVvMpa6A8aZbZz2GEPpcyIBfZNaDkuYTToPilISzzdTyaCtCygiiRmG5tRcgP
gBGKYmQ4pzebbhPXFpv/Pt8mdeQj7QBZFrd8g70FlaKO7HEfdin0zNQzViW87pVfpDDKdFhlHuKm
K3Nw6ADKCvah74fbMBjGeUpe5EpN/Cm62nxoszYmaLN9SSjYZ66Poa52bPR0SnDr250AsOdsIRjk
9JwHBlDdrZfagE5k8MWdon4o8wwhwbsZzrSI8/q4eJlWyOMMEfjJnG62zqbUZZD6PaBoyRi7/mhj
4c9Vo0v2XqumCAAIeO0GeRJEWyD7fo0TxbjJFCm3nz+rl6uG1AxDFazaKrN4Tsy5WDWYtDaCBgsj
vbFw5n3GwRspRkRseFBtcrvWqMbwfA/GZhyHg8BrlXTjaxuQnRk07Y/PT+fiFTudDfUUJQeBZXxQ
l2eTO2HtM0sK5kmu2qB0LOSl6F5DBEhY5aYudtOa+e7zg6rTR//bQyw1U7Ms3gqGhu1HUoG8fy8Y
Np693EF1aEIsu3bHtl+yjfGhbjBzlEr7nHVauPHpfG8LmFTEnfdfVFqXyZV/nsJ0AiwnLE2XtYUJ
KZr4mzyYB884ZA4YzsVdZ2E7UGunverzdKmaPg5+EDqW1m7+nHh9/jFc3KCcgqRrqwtVN+BtQN16
/ylUhlV24QDQUCrdT5dZ59zJmp+xxmP++YEuXsPTgQyAwjoLp0FBpV88Cf4QAJ4oQzwWVkiYX/TQ
CNzaA9SMEvBzIRzKmupFQgv//Lh/c4GmqZrCkBzd0Z1pbfxtu9EJdpysZcqsd3PmLNMVxkoUMoPh
V18c6m+u0XZsynRDY5tD0fH+WLFrGmyZGZnl0hvmWZH0Z6MzSNT0vomkfdTRMh2KKtQ3XvxmWHPt
Y0bXaabY7vC90fBFSx9Wn5Yn245mxzWaVdu5MvMA20TVY611PXgXWdcso6x1sFgkawJKnHmuBvI6
imvs4EgLgYCtPDsb9h0l4OAR/ZxNuMHCngQJckc6rH0E9LhkyrqxakPoPG7Q9HHfLFxfRt/LXmCZ
9OQ2IogJTXnfTACRMzkpAw2qqLkuJEuxpuFMyjJlXLpeET9WJsR020cNp9kR2KVIHI3YHI9KHo9f
fKMXBSd3EtYIUzd4ZmkMEZr1/lNO69bOwyrw5wARNPwc/bVVoj5s7YfERtfqMKeZffHF8hPfLxXI
IHk6kN6yC/hwD02okT71KWLUokVs2d23SXMv+PXnh/l4++g6e0yqOVUlV/zywsIgRCSLtHiOd5F9
jqrfeSap84SLjbPaXepeO1eq7KgjPvniAj+swHykNtmdFoJki0/24sYNGmHZbYTEJFcIVXIUwsqC
0T2ifurngaOJXdeYSAztrxbAi5px+ipNzZDIZYkvYct6cdxxMGGjawAjkaFBJ7KINzTjnOYQHda9
WfcoWCynpYPGSpz6BWO70mlXdZ9jHAuQUvV+df78O1D/5qPgnchLyMatyGVfvBbaFF9RKMH3lFWa
YDWLFgVisp1QBgeAl30zhIHYxqKIDz5DOvLrjXYxegWzpCxjOuUqxgp20z7orGtAu/4uSoZxBgC0
3Xx+otpUZF7clBYPgk3viGhFdurvH4MESBjjV+nNW8PEQZvAL/Hsrn8lzKUcpACJSlBiXpMo7kei
mmUGwACWv2I+hu7L0icsa146rrZI3YaZFHjTwZpyOEeiKQPF1DYjPCYK+oa/aiKAFY33RRXy8Tnm
Y0aVoQqUwVzKRRWdJHHeOCi6Z0U53Ktjuw0qDbOJWd/zzwh10L9YNz6+CciStdgn6eweHNO4uNnU
EH1B6w8KQLz+7Smmdft/eopNk/XprVdgCwrv998L0oyeFlTjzTMbz9/gNd8GLCiw2EqseN4SCUi6
8IQdkaPGBOPzm+JvLpGmgc6nyvV9LPS7urY9qdJW4y2zmxaqRATYhr5aqD5+c9xzOk1MlU6YxQ7o
/SXS/A2qukBCYY2e3AGzVRi5+5l7Zt6VkmVY//zfXpbFzp3tFnc51bR98ZEaPmaKsHYYRcGMmSm5
AE5sdLQXvryyqdx5/1CxANu2qbKtRtx5eaTaSoYgC213Rp8ivU3pI7+Vg4o1nHy/01efX9ffHM2e
uommI1h0AWm//xwTougH1FQTfWzozg1R6RUtNr8n7jO2q/aLm0P7uNrSA2KkLql3Wdn06e75rRRi
ixgEul+7MwISZzHEo3niagTu5iGamSnspTQzdeWmMN460cfHPoh/xKY4mpVbXlVaRtfASk9WqPKy
tfKXtpNXAolw5nj+YRpm9/GQrLS0Mm+y2qxmn39WH1+OnLE+7aQsylRDuzh5d2DoY5GCCdU7LpZC
IQ06CcZ28abzJEU5WQhv4vFKeQO258tS/e8+O9N22KnQrTQ+LB4T/0BFnKnM2rBx19YgXt6KttQE
2xY63ZopuLsSpXYrkENvdeA1s06PfuRNLc/EAtlffJcf7hx6wqpq6fSzhPax6RYloYMSxSHoOmuO
fBhvQz5aH9bewif0xS72wyuRzYluEgaCvpDHT7+4TZUxKludoyG0RqrryppXzkOeeCsZ3XYmpQpm
u68+8MsxATxKeloaCBRnKomoDd7frE0etoqJ4mY2VIb+lCGqWnDV4ZWTDd0yEUj+Q1yVc7tJ/BcN
ol4VerzpbOexqMv8CklOtQ/SO0JKz8xLPLISZk7jBpBZffOQ9AV8mRE41ef36McNHSdtCUpm/set
ernJ6RtZ2SaavFnj59Dx9O66d5J6IyXEHgeL5sLsc2uVh+hF6yEhXfk2Usvwi07ch5cAJ4HRl1R3
XqpsRy5WS3J+bfYIkpJ+kqagF7y2xWT5duzwixrkcoo1fUkcTHKhmhTyQ2HssqfPwoIZ8MiYfdv8
QsWe6Z65HvFEzMbEAEnLogN6uHttfebiCQ2cXWi1/t6p6kNVtw1tHsyJ2gjYS0+KeuMLPz3nqrb3
+KLOLC2YmZOGZgC216h1hu+qkjcrErjIckzzkzlZfnwMrruSFpXupwK9eJTe+iPNKvZp6m7ERLD8
4mv+UHpxWzKxQAjtML4Agff+3hxw64LZ7KZ7s8Z7bKoVk4eWmB1HP5meuu3zRF2RZUqAo0pDkg2u
j7JYHnE0RtfaEJzz2jl8fk7aW6387tXFSU3bBsdio01FePHAVF6HX9pngWxwjm1ToIeICr/bDYFP
Jbb4Gc28I+1vb9UFpj2jJateAXbz0+asNca1Lp2TAfdgAxEaEHLgZzest49BWkXwIRGBhe631iyT
Rd9n3a0UpFIboUxPdNJA7JvODxIctGu6KbiPESMbIQlI1QiiQHSbfEA5C5gPrpgtu01StjaF6SR1
avBVKIRod+micgk0BIw179ALbXKP2PfSIGEioV46Fn0Hvr5lwsHLGel/6+SnQbN+pnjb97EClrMd
nJ0yuvqSXERjZifI+IKW7W+Vp/eWcoitOtmWTukvOuZb9OyrJzwK8VFEASGplnvI/fqQ+JZyxjVK
BgJTJ0budJY1HiEN3B8tFPtK5m24g4F4MpW8/Lnoim4/Oua4w1zu7JPcXyOnxzVmiIe2Ux4beIjX
bVEE18zsf1kw39AG7eLIaYhjQW9iAnI9ZVXnkaJh96s6Rm9tyHBSMuffuqTRsTNOgke99XZ2G8bz
Enf8AosW7jy1ufdjWusKb/mNkiF2rIZouPcrHAlDo12D+H4tejIgckKvd1qO10WXFlA8Tfd2vqEY
u9CJrBnwMCz2dCvO2gQ+GdPsZ+LV2TYrqnIuaEBBeIZ0TsqhZpU6eniD8AIji65YhHOMZ9oB25Ny
l6SPZjkmSzO05MHOk7M9CVOiloBqEh3cKwfxwqhK5UDLYRV5mj2v1EKsa4jNh9COYJhnw6aJ7FeY
f+ZWb0O2LDQxeiZ8szf8dQgkUxulceomoohnNcV3b1hE6Kz3rSjPGAEqRvadXOcx0r7KZy8k2tbf
arJvFxmdL3rD6HMTX74oReDfCT/jTsWvuc8LUqaGMW9PMui3LhgS9MbOCIJegmVpbPUkrfBJOkMP
1xegIzrLBYAJb283UfGQlvc+CPR5iHHyYJeDv1K9ptwUMWJlW4XA7IxxdIri6ruRpNnJicxfpuFn
13UFOTitT9U0zstT8ctKAudgR+M3HYEgsm2camp18NWeKI4QgUKTwewexaYV1nALCKfCrObO2aa5
B3ewEZv75XfFd2Ki1Att5hUHGeyxcbZnFRrNOSkhLRaoJGej7fgbaajRWTg4XapO+arP96EycWym
DHSWGZmyQ7h8BVYUrqCELawJZPB5KvV64SPDCYQGMDX+8hX0sZXN8aZ9gcWuSzCcn87nt6LW7cZc
mBpF7ZQb16O6ocvVUqFIs9w4EWJHRAHFPOXlf+xr3LZFxP1oBA+tkZJHraTPn6/Dl7USKx/dP1Vj
OZg6OZfTRpIC49JyIUABuIKx7UIBDzUyL6gD9DVOaWS1/XIM+vvPD3v5qXNYSjRm6IwA0ShcyklC
Wwmw6XPYEThDl9isvlNxbNPCvkFk/PnBPrTOORr6a4dpL69+Zo8XBaEbB1pTkeI9a9Mm24O0da8C
lQwp0STDIrVhHICFU9eZjZZEk/QJFSy9X7yEL9/B0zlQd7AD1acOwuXeCdBAE2RZAxesY7yWJVSg
Xubof+46/v2l/w/vNTv/+f6s/vWf/P6FWVzJa6+++O2/7rKE///n9G/+6++8/xf/OgQvKGqyX/Wn
f2v9mh2fk9fq8i+9+8kc/a+zWzzXz+9+s4SxXA/XzWs53LxWzMnezoLrmP7m//QP/+317afcDfnr
P/94yZq0nn6aR3DhH3/90SRQ0jT29P/++8//6w+nC/jnH7d8UjwYf/6o//r7r89V/c8/dO0fkh6i
TTXC/UiXlp/UodL65x/S+MfUMTAomgz65IyK//i3NKMJxh9Z/5CqrRoWS8fUwJgOXyFFnf6In8fW
HxbntCs3JsHQ/z+vd9/ff3+fvwuv7Lcn8Lc6iXE55RHNxre9BQjTC/2Rq6Y5wcUQlXXLDVgQPLdi
HqjqgGd60aFC4928DigeVsj+xMIe3iaDQ9FPmAEqO6qditdNMmgw3w2tOwSRoW9oRbdP5BSKnRSK
BilZ5lUMr7Eg6DQqPZzcvHiGe9YH9w4UiHljhUqMOSSvKnDQii/3OdrW20QbmucclF1MrRxDb4Ab
ZXyzADnfRh4kipkLiaJHFxi4N4HlUyw0iVkAhYzww2cL2fnht6irDLEMPGyjCZTOBJTngZjTLn7p
iji37F98+W2k8tKK9eLWDm3gPvgtHB1mg5UwBoa+JHPtV6a52rpIi/EegpRzm9puFm5L0hOxnjhw
FmI0PcUhS3jCj/ZQxNW+I4xAoOrL6eO1zPHSU4sDYKF0xPPuasWKjNtuSFqN3nbT0m02gSYmp4IW
aXP0ZKVfe1Uvt8JH8DYXWPyI+wj0JCM+OBrT6CFSY0X/yeZNcWaAJokRTvyxyLcDlnVKzVCMxHrP
IqVHUzLFnzZlZ7+0RCsg1+iQGpJen+evg1WMVz378od8GItlRfYGW0lHvPrSqXFcW/hVZCNo/qS4
VoLIfaR/E3wjuCyvgF+QfODXZnTvhE51jearyg8iHhWSH/LyLnP6tgJ27Pb33AVFvqhJbsFO17b1
Nd46RW5QBmDhcDQlyW9DoWT4HS1DAnV1CnvbVk41N7Dz79y+81du4I4vQPDjuep3AamoLcgtb+Zm
FGwLJjzpWSfxaK1CF7giCDTeJCp4bOEB5cWubN506E3gxqCdjLZmLIbbGI20s8TiGta7IqMwMdCo
miSE/rCTwH3QgGV6M6u1WvXagTamLBEgifIQlEEVzqUbp/d9xwx/6Q+1EW1EjTEYhjZRLdsxtGJY
IIWwohmZIo6G0ZRYlZ1eWOpwPxpuoP9i+tAPVx41dHFS0T/wbHmY+09iqNRVWBb2odLdaOuEY/iY
otj0fxpIrrEku0qnrEYtGOBzaR4sMx4o/eBxijcdTV244rHs1o1TeocgrfOHKILx6pBUsuZGh89P
vs1NDFrzm5FjGZtV9BV+GSQrOnsHIevRw5QNDNfv3btC1vI6xuGtwdVU7OoG35bE1SKEvssCs/iR
JiS/3vCm7eaxYxDDU2VAwxfA+91fCa6466jQvKu+DcV17o/mqdFj/5cyQlJyO6nnLAK6eDRST7/F
tRFcDUCzrsG3scEwRdEsbKqSVdcRxpd48EaYivv9rCLSCndw/StXKnvVjsJjl914+LpI2nbVmTAC
Er7DQYtAp4vEv6XBP1MSkBtwSr+5+DX3WaEFS1MWw2MHXGTfJkh6DW0cVmzPlRLInG4eFYw9M53b
baXBLsnJZjHxpqmtuM/VEAQwI4L+Qc/VZFf20Kc13Uz3gMtVbG1yUQZ5sxBZ3H+XndlvIzuwNmyG
olUVge1Q6858ykMtPwHdTc+ucHDd5La/lB66jyKeIIWFq6+Hous2pQ6jyehjZW06KM5JuFPza97/
zDGJ32CiqvnfVXWo1lGMKNxCXLIbSjvderVRbWwvJZMP7e1znRD2pA6t/4p1EHicOToL9EXhrI7l
U8sW/lCw510hfbEW+M8IWhhZ292ojxZa62ZLYioeY8tOjjE6VWMmwoYOI8qTmRWKs0lIzEwl4WQe
67g5eafZ8xI/jhWD3kHgfouY/wF3yFuFZO5hQP4YAwNDcTs+q3V0bVC3610XzQFC3LcVA10QBua8
tIejF8iIazbJUez0X2FO4GUyhK8jdiWcREGzHkd5a8YBaREifwLwAy49yZ/jNMUf6fg452L1u9LU
wzxVtJ9AAax5VoN96I074eY/8EDWNE4xWHuDekw9t6RZm7V8jvgo0tQcl6SKJgva/vgl2+LBDSGv
+Oye5k1AmIIz4LXnpF5j23pR2ZvMDJRYO8kp/AiIBAK5pdcPfpDr2PxpbDMTu8MxOhyKODTuTT5K
eERxf1VA9X8q6riB8Kpq6sYt3YGEDMUOk1kejtkWB2S2TzriMwzIl2u2n83chovBTcGGVmJZ2eFf
JxO3LKL6oCj+sFQHDegGnsFb2ZPVI8YhW4qw6+/acjhz0MyZCUCst6WahPeDq/9qCfNgyG3Fi9z0
4mOskNTQtwoADgmXWfcYn3A5ybxLIpAbSf5iDZZ+n1pkjhDv4l25XtrPRrWlmS6xtCqZDsgt1Iu1
x/GPSpXaC0SbgPgsI1oGXX7rDspNb8DfoAXTPRfZUCxqUWZnUMIFfluFuLSqtCH0jc9tDlmtbQi8
GDLNO2URyHpMUEQdM5lf9tEYrKKu6dhcqKRwe+LejEt9PigOTvjAluxT+1+DcPyZ0YNfjIjE2CUC
QJlrTvBwxbC2is57kYzmmiddVodWOt/x1+2lhnmv5gfCaeL7kxQpMTnVgJG8k/SIFCRZaBYq9iny
WhOdgHU7FEEKgMd8Ji7jqejkrdNjBvXo7s3R/WQ7IOLWJkxadmGh1Fli0vaKoiXDoJBaG3avCb5/
PDfhEvG+h5HTUV6Ssnvp+0qc3Ja08BQ6X0gPchZ2sTazon43ZglpMQSsrpyx+mGg0r0D9l5uPRzN
kIdHHHqxEcBkt/Cv1PopMXplETQQVWUOdqvO79PczxGkCYC/cALmNc0AUn/0fRhp3ZH9jYJqXgbo
0cqTkQw6jiR8JQnR8GA0aQBZlty7WvWLAUDwKjI5Vysn2SVWB9GFNfU4qJE+19rcX4FT1DHTq+2Z
jBPyrYN8hq10YfqAverRRCTKHJnoF9KACB0B8eNYuKVdTskyr7pBfEvQcCz10rQXWTaqsyQarnOJ
gc/MUWwMwt7kCWxmWmHYd8pTNShz069AfsXdqVfUO6rhkhScomg23qBTn8b1uekwJqvCOeVjCqs+
KURx6HJ7x4bLndF6eAEfcBt19i8+zscIJCtJ5tEaAcLSr40bsy4YGzf52WPYQ/4ZlZzh4G41vOCY
ppU+N4IEMmhXfrfT+KZ2Q282SOcpV/2rUShnrUKtXam9Pq+M4IZ8oaeq9DAp4APHl+ecMW6fSFPE
bQn0YsVg6Q4Cwp4yiA4wVvRZl5FthIkKemNUL9xeB1qWG6cg6m4bpE60jaS18l0m4wqjwpnvjS0o
ouImiBNj3uvjvTQ7DhASqVrZ95jMqo3bjg+locMOG2oP/AgkQMfpnuxEUxYUJsDEp1YkRu67tGgS
bmZxE0RxuSqM4jvR2FD+cONQlYch8J70Uajwp1MEikNGoljpcWKh+sNL3V++CJ5yQ24TM8iPLQE/
cyaot5ZZ9GtbG+1FgJOSSOxKPco86WfEjSEyLYIeTx9ZY15BdlYY5XcIXa4tBTBt0+OTAjnkLvt6
RLDZB/YsHqQ2q3yUC37Rf4vd0gO9q6XMTQP4nepjKkAD9AEzCDVVaSS1AQ60GgDPoMG6nw2IaOae
XgzwRqxykUPxmPupB9i6hllMIU2+6DAQDevE+TbUaL1jI5HQuWoKbGC3M9mryalX8R2HZpkTgKMd
iwbnZ18r5rpnYjGnmanO9JIZQWOCBnNTImEY2Rdzwx+qWaHBIi00XFx6CqOWZDQ1Nm/HOriyynxP
Rqpc4L48ay4JKogX4P6m/g5zNNK9VOeLG3QC7LFGzguryIs5aDpjC7jFoUk/NM0SjZr5XRHOsCgY
G4INTgQ3cKyNUApoxMYPvdm4WyvrkntLKDThhhxFlw8+g1o57Doi8nTwALOyacR3E0b4dgihPS6w
7+J9jWCLCeKO+t6fVfhKH1J2ygFVcsirOfIa8v8k7kASxfTwqaXJAQcxaG9b06sJYudjLUulWnde
2+UzWv3uGwz0OSiG8Cl3xvxc5nb5aMRqc6tVdvkrNrjHZwaQk7WrurY3U4lguI4ye/xBioB1q+Wy
7GdhWPUbOur9dqpkbyKyJe/V3ugfMhisuzYXyVUVGu5JR+QBL6Lk62A0g49cb3nK7YzUrZnvU9ow
OK6fm7jKzwZbdnct9SQNyNxRYaJY+Wjq84IP3SdACEb/gprCwdzXBmwKmMqZN26cG3f+wCo0Vwqb
Md7AnQCvNrODdRlE4lfIIsqxe5wYACXTrlw4gq4rL0JhvPL8DIcIp7VJe8ly72qdckBDZTGDeFTw
FnPJ4OtFvBg1RaVYRo2vCcVd2abx3Pstdl0wCA9elTc3td0e27Azbksl9fdSSWw6hgVgQl5RBAjM
h7Kss4VQvPSxo5t4S6qnac7A2IXfHDSi4LjMZiSkyibFUQWTfE+kdDOsI4JY6o0whoAsyq5p04Va
kr43C0n7pHCsWISXTjuM4dxqMfLE7MZfE1j0L25eMjH6rSPzV+fj907HBwMJJiv7/7F3Jst1K9t2
/ZUXbhsnUBddlLtgXYlUB0FJFOq6xtd7QLp+Jjd1z37H7tgRvo3bOSKTABKZibXmHFOn148tAH+G
pJ90qcwOycEQ6lDDL/VA8sUnfEvHcLLR9wS115OsZuNofJN3gkv46s2Z0U8KofLJ6MZJF5IqaVQB
+tOd8qK70p4lt7sM3c6XWmcNBlf1ZbfwMz+8wlI6/S7afajZfbjyk2rop7FPSjxDil1sSRnbvES4
cMWZ+WgRh3uVXIye4pQetCLVHo7VmfbvSeN1G5aKr6JSrtr6g78cEu9K0WNPXdgk7sUh5amfZThO
xFDr5y7uj6NoaLeRP1qyftrnM8lIW2MjIZXPkXz9FaCzb3mjAyTbb23ZztzyrdudeZjbw3pfM/t1
Ze/G3Iqx766MUlo+m/qvMUUn2TWPhrf4kPGuzyoC//Do6F2bCDsNyn3GqcyD5Ia5qjUOqoPTu9YF
HG2fUxiOaif2ObKQV+P1TuydHfdE3/H72b0bd/u73l0hFGCYPQLjavfRHUyb0o3dJIgWnxnj1YHy
UpyZLCcaql8DAnnTTExTImqxkzmaicKckqnM+ggJhE82tXoMI+Iv69AnSf2MguNEPPNpMKqr768O
n+0oVWkNofwC8cox3JP3+UDjM/j7eXJSk/81DEIm/qeh61PM7Zrf3URj1WXo6o1BoN9dKPxIoy9/
//tPmz0MgFhUFfGwbJoXyzrpcbfFivqSLF9HPJQP5kH15l1vD36s26FNDJNfnBnw82z8ON7JvEeP
yy6L+cUxcCZPmnGvm8MlijhAR8P+zLVtD/zjO8ZJQMILoGNKEM1fVsl3Nw8QW5Nj5iXKEtqrb/hA
M1RbfyDkngb74dyj+qVF/7vhTns4IyRPa2E46V50Vjd24I699TZWmrvCN85d3OfdgIo/ahGsYSr1
zF8mvXcXl5QlBdk5J4iR1LPv6Mhd1RkuI0APbu6GbuIsqrfZW13dr4NWOLdmfn67NRBJKD9NtKaY
0062QonPRkp/HaF8j9Jzuyfkz6291bCVoLyqiOC1jTMv3Oc3AYuwggoIg41EO+5kwHmN8CSEQPiV
lXwOUgfQS5yZL38Ygs4XvmA2eJy64skCUgOUHONoMtkHiIh0WCKti9g3HCMQXRlubJB+/d+YNFu3
DaMKTRpMHKdHCsMAkhhSVWdMjuXRrgsEB55O55Ef5Ueufkax+4cjDOOxC5C9sDWVT73i00IpclGl
X+Mpb0gyvmt2eqPtKkdw0p/NxeiU0aXQ+oRQO6Vz7iGeyrlYbrbB8SXTm1LpLZ8sN02p6uJAAIWT
XmwTtnOqoD1qAXjbw3Bui/08RT+OtT3ud2+ISoaCKNchr787eQjbeC320hVvvzvt18c60M4c0E4F
dr8vjgUHRwO2H/H0tKILMhCldiDqgaARe/HGPeyDb81bnF6DgEv2QpAeckfwpf464UvW3dbXs3f4
8wLLVb/7I06uurbEVIkK/ohEGe18L3u5m15bnobZwRVedetAVZkiTADXyfn1/vyjzu5/rW17Xb+V
93379tZfvtb/L/RuNY6M/753+4Ve7H/Yr2X2oX+7/czv/i1dWg1En4X9YVPK44P4z/6t+hddXRF+
JNJoPKXb6/o/+7fyX0hjNwsyPi/JhN74v/q30l8K/1bkN23aiH/Yv/390n3YuEQFE9nWDIYXQA95
Ox+/e1H0bFTqONkyr6tQ+EasqfIszjEE5ipfj+gQw2pvZcp6I4pjeRDbOfkiT4Vxjbk2fwsFUw4M
C9AkioGZdEu4IBBglHK5kGtjgOw06Q/hUknXci+VX/IOeZtbIISgqzn2GUW1chmpdVDS/DLKjXEE
cUTBo4QnYq3TfaPwT+LBuFND8j6VURiY1+2zvsHzSqtf7GYxXnTCcUAY7FGPBenYH8TUup2n5GoY
OARO2puqpa9tWx4qefCS3DzGS3oZ9SipqoGyV3671hNo8Ogn/RobCWzQINcW6+RikOVdDv53HfNH
Qy4fKrEO+My8JpfkqhXIFCbwVi8TTO7WJTrv51JLDqMFLSqGxC5J5OdVwlfE18RmJMuzpK2PFp/B
dCfTr/3c0PMqvujmehFnJO2O4QthH1+mLt+HMLTqdCJFIEQJqR3EWroxwy5Icz59yoh+W4lQE6Np
9BAJw9s4j0G0Sc/4XH9MVeMH+t+biWyNZlVDgq1wgizmYwgGIJKE49oK8K8TknN62OauQZqOIM2u
Jad23sPMUdfuIKcxYaFGUEfp7UA8iJB0b/TjXkuDrKqu8zfgekqI/EwPeoRK3RAEk8sRJEeJes/0
2uWaSttCcMdFuIeD8oKCaa/W6HdT8NHi1O3klGikubnHcoD7IAenJqw+Ebbfkjga3WQVbnI65QQk
UTWq8SlVN51s7eJ6uC0JkTHK/rJStecwyb922rCXq+pyGddDuPQvyPGPFEH9dWsZyfFqi2X2KgzY
q6Pkgl7jc0JeBAwOS3OVrQEmgRa2zZkIrKh+4kif2TUoSMSc6Wsiqs9hZwXIL3a0cO67cvgBV+Ym
GghkxmeJ/jN5iyrpVpng+mYr4UMUyrqOQ19XHUo94ymXD2G9BEmXXVNpozEdaaZd6LTWDZoZdqtH
T5pZ+mgMLzKt/q4YAqV5cIWyod435lYH01THaqIffR/Df9Puym7aq1PvW3nJ5SLAnOF6iuQ59PSB
OO4+EhK1F7LpNTET1Y7HktYomJ/efKBXadFCANw6i09hM15R5/iC9eV7TkvPnrI140guvxqiRQ+L
VKCklDs/gvpu12S57OmDEYKWTxUY5wXkfXyRTjHGcXiecqs/9tTD6ONtSFBLOJIFeEtudm3XEQBZ
6GAATcEF8X7d4wS7KipzV2Shv5Gm2nX0K5lYIw0yihg9gbi6T+ZZ8sYt77Fp+vihmpA/WRWzdQpb
8nnCYvQy2co8NJtvk77u1zy6SHXzhhNx5jB5SYufG+0WdBgZWoYSB5YQvUWjOLwh377V+lRyW93Y
jQ2Bu9kYvcxYL3rkKMcBIQp9tVx2VTlu73NdFaDZmTJ1TtTVtz3I/+s27QDGrPlVZMVFQJrtfDOP
VWznlOYIlizWQ5Tius9G0CJFVwfpUj0Cf/MzqQhmqRmOIcIEfxi6itY1Ob0xGkJkMNNW8NddGnJR
oIbNizLLl2u3sT2z6mvYkQxEIDx7dg0fA9H2ZdtKX1fd+AIpJPJKGG7oUq2LcFFb3u5N9zuY+zQO
v3dzczXK1Y9pHL+vg/IQtwShpiR4k4KzM0vxOh3Mn5O0fK31OnytyKimSTlVfthp6DXMHxVlXIdy
WEsZ3uTPhbcGHSzfCvEb8qnTA2PQCP/sy/1alOFF00HMwuB4KymZ7DVtjRaUTczPiEz16RFTT9Xy
qzijPJmWL3qucVQCPzrKCfXrTRacNSSnod8IbX2m0BfW0XUszygSSH1xrDq+Wur1qVSyq0EbdmOZ
X0ZitFPU/kdBSJI7gBY2pua4lCH4fkUbMVoSLwHydBp9IIkA6msyaYRUkGjADDu5SbIdDazFEaz8
HrEGLNepSQg7766WtJadrBteWhB+ULpUEs+p/e8m5KXXOjbvCzUqLzlmtV5e6lR9TX7QUI3ooh2S
664rUQcb2MQdC/LuT0j7xOOwvjnaQCRXPuXkik/idDmO67NqNIGkjVt/KyLqKKVbAZAtQ5Wsysdh
nKPDKlA5SaUlttGqY5BZh8ajCw0prIkemyKDDNrJiU+kFCixtHRF9izNEiByrzTR6u7JrFd5J8Zo
WcOV1L1OVX/qIwpDYizp0aLDtnPWDIS7fAXQQaRRUuW2mAm3WRlGnqCZBznJEwzJIfDpRiIgJDV/
lPnw0FUipSSrS65ROJqIY4ZHzHrmcQMykxoPUfWuRsF6WcVr8TZX4/KlbxudODTaawP6tSDqxTsL
iYjHWlzso7r4gTMJcJVixW4d6kuw4pd4pJPIM8N4CW5XnCfo90I3fp3bXLiJG+XLrCuTl+ONtv97
ARxXEkYFo61i3Atjv19EHrwp9MAThYEkKmJMIypSc71cznXakq4Sf1GZhXJS/q7f/P8z8X+TNb63
/v2Z+Om1T76/lv/hoK/8eCzmx34fiyX5L1SL1JwsyFh8Fep8yvyWNW7/BabBRnHQqFrKVL3+dSpW
pb8s0VDp06BOpiGyAR7+pWr89Z+YYfx7Sj14dcx/omr8pap+fyiWsJYgyeDMrivGJob+eCju0TNG
06wgxyIWsh1uE/U27F9DViijp0u2W8TAmO9F3U6t3TUkvjsruZaVyAtj2dUQnCBH8xWasAKRiGZL
l/NJqZ80DAU4ZNeruLkZemLFAoseWDoHeugs5q1efTeNq2i+MEKoNff//PPs/0R4+3+jpnar8f77
OfjyVrx91OBu//735NPUvzS+emTd3OSrGP8o4P6efMwjZLMgTPBFGlTYtpLMv2bf9nn2r9nGFAVw
Im5GOhG9Nt6hfyChlU4qT2iugR+BXuazDnCKedqB0NMaUrEFIaTzwtuQPu0NR5fcR7C4I+XB0+Sg
D86Vnk66HtuYmLd13mNqQVsN7+MEl5tBlpIO5lqVznALnxr1qS6/vbvff+iYySfVCHZ2xqFyTT1N
Vzfd0cdBIrmfu3UGmRspYj7HHHfyKT2aIulWbicvan+fmD1Zd3LDLfZnXCdp7A5ih7sulArzuZHF
NnZCOe4Se6iVEYpjmpnLBbspNp0WGpEC0r4DxS/pCdmtE+tGSjJAPK0vhjGbpj01XV47FR3owZ8J
CWpyR4PqKENmXsP1zPX+8ka8WzW4XszAmOEpi4rUgFQmzPtP6aov5h6Z7kgJyAza585rH5QdfQ8H
10Lj6vbsFS4fke7f3+bPdxmTAhUBmbksQ+BhiX0/6lpGc1nMOrojjRjFVF7RtHarmKAGQNK3N0Js
UucKwCcNLK6UugNUFrzdlEuRkX8cM4/ESdRzIjnVYLxAhevNB9nvg8gfzox0Uuj+NdDWpMAUiHWV
PsXHgTjR4gWalMEhQZjchcoyvJAT53KVYoiY839IJvk1HOdZEIUMxqw9uS7VyiItKWu617wbpd3M
NedcPSqMJMABqon7v390f5gxm7eU68MGjeBq2+veP7tEj5QR7XTvKNcAivbWl8jLHB6cWx5nh8Bd
p76tH6WXM6PK/NaP89TgNAZKS5eoMrGdfhzVMpaiESZCNNN9GIhe4YX7crc62E4fEzd1zoy2zfqP
oxG3YYBdhFjEM9w2+vfX2CsSjX0RmHl6MboLo5FTGdOksJzFtyj+Av91ouv0YDH0mVfjD/f349gn
V1qS/EfiM2Ov32d6Mtou+doc1p1Fu14mcO+O/Td3FFv758+VcU3cGZwiUKv+Mvq+K6q1prWiFjZa
p3bzvRnoTu9vPajkVnfXAwdjhQJ74v6rBvtvG/V/WHA/Dntyq6Edib24MGy32Ij3XpOrxWsvhN3o
FlfEpjnjMT9uy9CkehyHk73slx5KXUd5QVl8rgL/eV36+Mec3HuSWOsqHfljZr+6Emxg5V7PSqG6
K9Xvyo8PhkvQt/f3s+3zegHwbCuoKpubn2LXx8lmZWSnCt3cOsNSkeRcqzg7+aSlTqXOSyEEREuM
cm3PU7vKe6Vb+u7My/VpMwc8RpkXtzrFBe3TxhqTkBy1w6bx0r+r6hdNO/P7/zSlPwyw3YF3UwsK
yRqbMgNMTvaq+LqT3GaPDTumiwbDJZX0tv66fFHOtDdOyXusjB+va3vL3w2Lm8bMAaq1rPj1A2VZ
HNC6gG3E5gjxgBSLpFy3MG3j5dyk/sM0en+9pwbIUBIszioMPLeXRtOD23lW1Uctj86tFZ/3NK6Q
7Rts09aME0/WfiEOhUZGHkcznHy4QxYYl92e2Dn3HDjntA33+14qoAQMTmHITk7ORTTBw7Yrtnt5
a9gYez2cBrNht3hu7okscSD4O+CkoeqkdndQr7p/ppXYxufEwAGWFZl9/FMfTpFR72k64yfdnqoP
5l60gqG+myBEKXN0bgfY7tzJDoDEgKL3thoqn1CmDXuQDqy8RcdQu+Equ62CGLt8KSORj6ubUNHt
aA6dRkjxxVP/GR+b+KUWV1sR7v5+efh81t4gGBpNGA0zzaZ7+DiNV+qDRjcYq6PfovZxpsd5V+/g
vLEogdL7Dp05OnOC+cOQOuck5hNbIA1742RJ6oukrcuGqk+653UNtr4nQR031mV6R66jHXvSuXf1
dA2SaQxwr4EWbUqYT/t7JqWGlRRW4RT5z1lTUfx8DY3qEgy1PZDYkYjxjqBgciOHh1kZbOw0Qd1p
fpgW5/6S0+X411+yiQQ4MHLSUU82pDRWFwzh0KfC1rptJopHC+bSnDi6HOsSXr6ZrkW7uiuHLcLj
vURSPZlEUciR4EnaYNFFB91bIJrn+v1/ukfyxozfVmk4CScTIdaqqEAMUDjVilFDYu1cS//vJ9u2
JL6f9tvFvx9i+xPeLZl6Vc8kiDJEnYKLiHuyWm6sfnZnyggIVMnhZkduy3Pz7XTBPB32ZB2TlYGc
Gothhxwqo4O4563Al8lnyOwgohcJKwg0J/P1wj53Wv+0OW1ja5oK1x3djURr8+MlE5xYE2EGHLpo
FRLkLa+iQyKTQzQOz0YNRUCsHaOdDvVceZY4+crQurKx2sNCMFRkIlg2zt2OP03B93/SycYVogzr
QpkpaN0XP9WD4irfHpareUeYx4X01F4h3LJFOzp/7j1d9fDEwg9BXqVvJxHt9L3ntYzMWMU7T+HR
pAzstfshEJAWYg7YjkCFK7i3P/5+yv3hAfDtgkqVM9DGzDl94bQO5zocRyr8l8Kz/JROtgY/eL7E
2OFsSgsNPbblWE/iWbHa59m+GdgNVBW/yienWpZ1qKooFHUyiIN+36GJnXzVPz/MqdBqg9q+H+dU
CIsfTSmjgXEmZ3RxlThNEPtRYASNn5zXT27LwMd3mNF0gjpZwykYnSpm8qYJ9RGnrhPvkyvNp8Vr
97bA8wNo6AjnJ83pIWS7OtYjkXoJCn32qI8vED34KpsNveYQ0u5Lf9wNiLgi578gIdu2ndMrez+S
/HGkRAHWEFtazba0up2tHGP+/7d4TESLuuywBx1K59zn4J+mCS/Exq4FNfpJJiM3xhxXGhaP7duz
9EnZ8Zt9H5xVyH1e3/n978Y5WXzNnFiObiC2bTlYz9EdHJwgOiQOKvqC+1nz7M4ufp9eeD6pt4Mj
lRi4QYgPP97RpVfMtZszpH8XGDMQOKXPvIesu4MLK5y8Wfc/ZTf/9pPv8wu/DYp8k6nCJgbu+eOg
ANqphpsMqgbRrvBolrLDtnC7/cYlRC60p+vtU1MaL8/VnT59EnCZfOeo1Ei3sT+pyYpFWqbNfMRa
YzxLF6WbeGz0F+r1prJKj+pxOkr7v1/f5E/vx8mYJ7NWm9OuzVvG7DztOblKXtWv8qUcKM8qCi/h
qqXMd9d6oo9N0Ho6L7D6/IgNjQWdzwToIH8Qy2xRMkUH7ykShEciSI/Son5Xs+EMcuxUKbdVghAL
UZ+hnCfp8ml9DSieJePuM+1NvTZdYc4N9Otu319Ou3Mv5K/f9WEh2MYi3t3cTudUvE+mbdMmQwKY
x7Q7T/fWa2ptxNjeCPAArzYVK1m45a660A7xVXrXPWgHaq4+xZzD+VLRH+8uGs+thYNO8fRMxiEZ
xn2PSCKEJ1dMt3QpV+PMrT03xsm6AMDTNMnNM3GfXWYSUU35Y9Hd//0s/bT2bHf03XWcvJN9CDwA
vymNZxXe1NC4rfWPvyq2GbKRP7AtkMdBIf/kvSe3Mw+pQfHUchLvw+D32SLuejvLLmKSId3MFfbn
ZssfZ+b7cU9O9MmqjlPHMQAokhPtpB2xYntyg0O7cBP/7Gjb6/xubsrSRg2lTbMF9tAj0U6+nQwM
TauyUSjyi8lDzej3u9BPnyga7gh9OCOPPXlsnwY7ObwmxM3ldcVg5qy75W5MR/fv54UE5voPF7Th
mdHvbb3KT7SUthbSRCPEoVeV5XtF0gy7wlIryXVa3tXxnWm1KNTMYFHDcV+M+c5IhOOQaPfVqsA4
gV+2WhUmILVA3QJwTR2lb32RHQheAN44lmSMpvJtw7e1AdYgSTADkeZ3tLQJ/+Fg8OFBKLQ0hf6C
X3FsRBfFHukRzW3RJV/zro29uCDcFPDjldKFL4tSTa7cRDsd7UaCm8Sd9eXGEBdandjc9qYMNywV
yrewGyNPDY3Hxqzhepdy5WhleWcmYBlVubst9RAoXKXfN4mAT9FCSUYaTGTkV8IMQ/UaF1my+PUA
RcKukkp4iHpYuV4pCFrqqn2Mj3IBVV3nxuplK4ncYP+mkZsxR2x3sjltWgYzvNDbPP5mkZF+XxBB
403zjJlnnOtDrpfVQSb6xCOvTyCZWDdcIiag+lViuFMWcfyeligvBLXprslkmK4FMZdpzUYp4ois
0N6UWK0GW14WJIpsjKanb8h9TV30ayN7kgiAvcv6RXJHs6/vQIHMrg4q36nLi1pX7LRNdTQbPamP
qRLex7g1rwby2GbCOib9wgqL65RDbaGt1VMzbD8oEev1ZWkL8XsjSMZiK22sDs9h3FnzoYnx6naU
3yC1bBm+lWAarGhpq6Fs6fRIpnsgFFL7I8mEKRmI12kaLSZPC9u4YPdVERMzlyRakur+kMvVCMOz
0Ajfhuel3JeoPvOvzVqp3FuIHDEAOti9yLCAFfpqhWsEx74yul2XdfqhyAqTKvMqJBxDciNeMicc
tKb6Glk6ARBNLyX1S7Q2Ld93KAEkVzKEDHOoxM6zDxGLt7NncljTSGTTxK5/WicNOj+xfxAkYn1Z
h4cWNCZJ7lEfqkg3ljQj8OQ4hU1BtqqpI6S5GMZG6+xaJyGEoMNEG9/6IYHmIedxLNiSVJUTFXDo
+VIQa0jvvswlHEW/aoyhvJrSsucxV9pKJQBqohjK9YGwNr3+KYdMdIDqc1HXakAea9O5ITKVCImK
3MjYMleEOYvO3VmkVAVOHpIuu4qpLa9rWI8/BWmoG8yOBsbGG2mqCYp2YSbF8aMAUFRvAmpSxFO4
5ZgNefGUA5IxiOhS9E74NoGmN2tn2m7hDpFbm/xUwPULuZ10UD42VAizikjm9g1GDJmfC6CpfdXn
bXHZkISuuJRkWmVHRLpKvRZ64wDzpSny9EbOqE/QbA3H8alS2uK7bEYmdSlysCpbFgdcseM6T0+a
BHrpgalAOUkY1qZxq9hKZl/Imkgm/6HQQpd0zo6AO02Q79NyqWt3zUMUsuB1FladyDQOA9/CdmXA
W0y0krNwY5ru0kuv3SjKd70ktAHIEV6U1SwPtdLWLuHviA3jidAhiN9GqgqONK2d26fQYLHrqTtQ
951To2tyBUHvbruOiDN2v6t4UfCIdwJ8xxqgQy4VDaQLo3abQYnfFqvgqMwRBHyttaHcCT/CHqvA
YmwpAvJeOzIP/hLY32zXI3H2Ra9aftmbueQ0MjHpvIYPeLXLI09bvhnGPr0wlkqzp1wUnWqecjJO
0s4hlsJyeWymLWXd7IRGdkyhlK+IS1HoEcYGGGUYEt1yDEAziJdy+Vsh6Zz3NClxCYzLKlvTlhoc
uAoiacMqdmCgnbQlPBH4KeACIsWDigxUR181wwqqLVbRsEr1GEnkLoKBmi/VBqoTTfYWEAdh9JLu
R0V4lJS2AwIxHipCP90oU58aIblUOuWwKWOHlSTIbhyZCwZvte5EpG9pg7eoupPV4w8lVXwDASfq
ObeIqj1SnqAgKKKpx4NRaW7OTtKQwJLWbGjJ17msBFvO5PsiHAKkZk7brkFfR2C6Km+dQ9FeRvlY
iJl+kUD5BdqAmHzqnbzlQztaH4xeTJ2haL90IVHtxKnTtvzFBKmIlZTSPaZnjyoM0lsEpVFnJHi2
EVEsEwHu1bpSUhy/rSSjhuZiJ8Bl0tl4oOTkCCr4x4WY7lFZXRZO1Huz/NBXr6EhOTLibm7vsecV
6mBNOmoZARvbZH5vRjZOTjSMyOGM5lYflxQVkD6BOZDR0k1KgUxunRwqNPAElND4mgnGW4XD2R1X
ObzoywJyTkSOQJ0kV8okZPbWKgTUP3GEYjdx07Es3awzSFwdlH2zIJKGN+dUbT44+qRXO90YhCPI
zZBloHxt9OJB2fKo03YKtLLNPc619wRBeiBHfLGfkpssmtIgUSHmiFF+X6CtgyKZPghFmT0TgaF5
LBaMMq3lDecS8j/12LpclRgzSzcXQZuz6I51WBxDzbxLFf2ZD+8FqUHhqLMe9Pp6azRlYOCnV0bp
LcXSYCcVUcdVuQEj1AWgrJ4/5tXwkJDbeojb/ptRLuQmj+XkC2NzUzZAQqrx+9CJoqfroB6MorBg
kEovWhN7qVE9CCRZtkZn7rVK5Hsa1Yoyv0gawvzeFDca7+oJRQNMo/TiyrrrNPkWRoAjrVXii6s+
svkJsruSX25XsvrQDjHiZXJbnIQ2pbPKaXUDVR4yh5pLrhz2ZGmWsnGribh5xBVyK+kODjjIzh06
Kb/LKkrWaZ8T6CvAzhCUeOSBRj+brAN4o2a5Z0qFYFdNBCm7A5+bRcrXcNE5gUX1HW/ovVmXdpmQ
RA1AyzEG9mVdKC4hgxPNG0cPUhp/k0tgDYoYcJrcApeLg5oSfTvUJMoWl0YRHaCk9/B0lMyxokoB
Uqd/16TyUeqazBmBTDjaDFprRB9znXWW7MM/6XZ6JFyQsP7IEQL5PuwHT5eL9qjMXXOjpOmhMLUH
JLQBUEoOS/iFQLLeKBFBW/34vR9ybyFTTErnfd6gT03roAezxm/wKrV7XTmgaVbFWUFxunL82TfJ
fopVWj6gt8xy5B1trZu1I4gcZastGNF3SQCpA/Cdh5A8ppn4fehZA4QYqgah3GWu3NZq/VIu0mVf
Z8dZbK/bnJcj16mNGSKkgkUJRnm6X7vhITSFa6XObxACwVpavrQtK1zamzFMMf3rrLeuqtd8vOhW
iJNBfVFyMSBpGFmzLgq2QJmkSMvKaQkbQoyc3w+zgEpU3LcAtZs03oVWhrqP8NR6SRpcGNluqPLu
ooogJKlDJO4bM+ngpEkvUFOedTBjrjaj+MvHNyJqb8IZLFNfT88RMiGA5qsGzqTt/GwpbtRQuqjW
5gbQ47Esq9cGsoYjVoSFg9N77mPa9ENxpZYAp3qhDt04MR4TUEw9SAe7MxZUBUXikbYFCF2MZ9As
+rqbIwMvozzV3lzKvV9LYmYbifKSpkvJwT26EQXhcuqZpI1Vtj5/VhFQCs2vi3jS7bHrCodwPhKj
Yb+ipioHbxrIry70/EG16gdWErLgy6l2C32S8PPwY6FjyTWRDzLMgF0VlnogjH10RTI2vRwmvdu3
IFTUimCVRkr4ogDPnDdTBSYRbW4xYxUvdLsrvxVxjpFu2b50EvWAe+ZxyU0w2eNFJwlPmVAqzhAr
gjeR4004tfYtnLaoWkX5ERNq5IBNWnaYMXI3knUocPQ7ZC07QNOrX4aJbiSSHAt/A0KiFnywYAob
GKNaHmvs+W4KPt2Rq7l2Sw2ISkx6sgjYyNawM0GIlspdmEvfTVII4fY9gla+NzEtXMwd6itZCL9o
hfEyz6snj8IXvZjv+qa81KMBYpS0ISwTJSA140LW+reEAC9OfTP08+g1xy/BuzRFHtLk1VUWulNY
tC+ypfuq9mjc84pYK75y2CStNnFFpaR2G+V8BJANTQTkz2GLSenq+idBi0QoxvhJcYHYdazchaP6
nPe6Fqhp48k5xsTaWmytNYDiVJR6DaE/TFZNBGvaBGHShU6ySC91p3fHTpQady2tr+maJAFO8msT
NJ8fCW3r6Gp5aUzr7Tqulmc2pFGmxo9GLy+MXnq08vEaIPhelpZjW/RvSk7HCya2aGddDY4q3IHd
8BQluelbBRCZ8c2a9GuxKUa7VvK7Ra4yjCthusf/E2p2YTV94lh805JdNE72OKb1c5QQ9yUYklcU
4SHjovwQ4JTbDf2OJVUBS5wv+J9AniUZ4JYWLOUaHZi797kc3ildHGh5GbuRmt1rbGTMePUKetiV
YM2tJ+HSAsSO0mHUhJdhpqQqJPkadLOk3PVWWxx6vaQTkSDgGllI1LK6bOYFfUaRdHYkF0GeR7s0
tPbbicBWzMxw+DD6ETe53xZ8E5WmlXgVOtNXiKYd2v1J8dZBIksySwZvhpZGoJnG3FzmR2EsREeD
RZnT6LkG16Pv+hUPeFrXe6sSXptGfZ1CzV0043EYs0u5k+tjNs6YNZo1ceUFSFG97jlO7hdNPeZN
+5hKrRooYgcVytTcuUFBmSjIc2Q8PVpM1Kqkl7pbq73fFckeGJr1VGYiK/xkqaOPBrP1jBoF22AQ
T1Cl0/ioqzMhe0k/hDTwCYNMkk67mkURDBXuqmOnlt1xRvyfOEpjdPQBjZr+sLp8GdY022VpYn2v
w1K4b0EAEZNVF53PXiH4crE4Wtp911Qo5HIpW06phY+JhtizAJJfDhA7oeGAY1smvxBG3VZ14TVr
rQPhj4prSKnTltNlqAyEkXc9bx0opWLofgLT8UiQgwofVjZxon5KNDqIITI0hfZWLMo9gC/wI+3G
PekfxLU5pJhSkp6pDCncHQ3piVrcHcx3R2reDHnx2awdQJw4gcCKKMcxH12FcxakQFcQ9RoTX9wg
+Ggu0MfbCyMS9RKRxNG2oLTa+9rcgN+HqZftSVRhWggctUFtWntd92Yjdg35qVc4m4p87VZcCrG1
lTPoGdgSxXiTyj5zKwuRWyQeq7h4AZ3vVcAf0+qxlXbrkIAZa9xR2hhpQ22vSGurASb8vDhJvjhx
G9qasVxWEbEFawvclFgsE0UKYgJpuKqn9mauV1eUf4waThQJQZ9ouPJQ36o6nrPD0Ihe/D9IO68l
x5UjTD8RIuDNLQzJ9mb83CDGwnuPp98Pc2L3NEEEoTMrXUgKSZ2sQpmszN8oqdfkv8PyttStm1bx
78O4OmXW8KClwLNECIJZBFsvgJ0pHEcux0z72I7SK2aNTiAjq5eHsnFPrVGpcUSxZtdI8KlHIG50
uj7mJRSJvgev1HTFNEVFCijEx8kqMaWvo+IGE+vOhlLH/y2ePpqjgcBV8VSibWVr2XzHzRy9z5Kg
sTU1Ru1FVCtXGliSo6yjoYZq9IjjB2aVz6YxIAiIrubc+x+jPJ2hniL6s1QbemG6HZu2eS+Sxh9F
SfhuhepdFXLHCzAUUXl89eXJM/raFcmXSOfTl24yObDjAH5SERt3eTq1D1VnTI7UFV86GGJhj9Sn
ILESzPYEep1ypCxPNvK074PayFG2qzTSabl1aqU4RU1z5AH3XFWK4zeLtp9YTp4vlMFBSNvPUyBO
wNxit6Wcjk0KTyofzUAd/qGjoO518EVqgk3MKT5K8vtRMiG0Cen4SOmkbj3fF7EM0GShscgFEDKz
E2pmGlfGBL+mlL6ZIGR54LavmKK2bt+6HMW2iShSCshO0SZwtIanVTeWz+0hPUwwo6yTgQhtlfEQ
HPTHEeLOkEr3IRwzWcFkrUKFVWN7nPohPfiZ4fZxgEJtPD7A1DhlU4iKljkcp0Z+hn2LwuOAYqpl
2nPUu9TCbgeIprkJIw/BNUMNY3dI2bvpjJNwGbwWaDQmSX4vytXtgGeEkKrPCeenRYqHnqOnygUQ
6loyvdg3OICGl0ILfXcoj0nXHOKo+DUVitv2cDl+JdHXTJE+BGMDJeq1bJ6bLLlpNPF7KIOtTOLT
MEygq8IPvVQ/ch3aFrgX3TgIwnu98FCQPqXI1Uzp76GBQ/2r0r/R1+JJEnv5OD1l+SmNTW+MMX6O
QpvsinJw6BTDfZVptjEWMw72g8c2RNK1F4BvKc+wmBAvS/OfxUBZHn6odKq64a4cH8f0KwvbxQfR
w3ydpqD8axqtRzW1viKEmbU5APXxkA4l8gSA7dk8QGTFYxNFIvqhp2TS+OVHkIdocBfIfZRYQ2nm
A7vIlevXOYQmLGdAAAVecocKEmAnNa7Vxkd+4qz+kOWD0FS3Y4iLpQjcWBs9qg38SR2ttW+VUH+v
yOzU9JNRpveyKEMoboFJFBC2Yazxg8yRzGeMbD35pPk/9BaoWpkVTiOxmYICxVnMzPIU4jLZUCyF
FMjj5FYWvvTAucz0vcldG/rdi4z9HrfNXd9Ux2mOniMhOUlx4KLbQIFEROPyfcX/JBl+Vln0PqKI
h0gyDB44wcF4zKVqdsww4dC6j3CemyZPMSUSBO7ehINT6p6CVPOoJbqVed/3r1LFy/NoVHejDoso
EH4Jxu98tnjwPeTlTW/OTjYHnpW9DxaLOcs/to1woHzPYYVDCxBLHiFZn883Q0S1we9UByKj3YzF
O2VqD5SZ7LTjNZvrDnUmd0iqRyMh2y41e6oFZ/RNbxrThygjI+M+Kbvcxt7nY9z9gKLoKOFtMwrU
mKiHIRNK4QQKnualzYCkn8E3NQ51beFoU7pShibK8Gwm3D1AmbCCyuvRiYXfaor42XwTcReQVXFj
ya8hmQq+PEeVd6M+wOjEyq4cv0+p6LUJGBiLxviY2o0u2kVPvXuK7jCadyhRnWYexAl/Rgl6O5KQ
oZszpHvSGdKVzzOKcpFvtY+pktzwaEVa+C4t9egxE6zsWUNa8SjSCCdj7lGsawf9pkqRxERJeBDc
pNPFn6pP2/5k6NP4TMU0DY6K/1MO4u9cfLjmdohmfu/JXI59aVRP1xs/l50lWG4omEEJQcsM+ZXz
Zl2rdCElORqCQfMstqlbF9oO1mzdjKd5RQgYc3DpaC4hZXYeImjnZIyxsKQfWI93lJgR0rMpAvBx
H4Tb+uh7PYoy/xGcu46qLe36NxC3Mu2FctEMt+Xqpx/8KovINZdiaiPuwLg2Z5AGNX13DbTBWgCI
ElMRT7ip2WLxG394G8905y++EcgilbkDTbFGjs+yXCH72MF47z4JtJOWYvX1COve6T+zZYBgApsl
AlFfmoNvZitNjThsioZK/EMPPGR4UJ9/zI54v0/vWqOkLkIt8/kmVG+USuZngLTzyFYO+WH8NIAX
d+CY3YwfMEsev1wf24X8zbL+gBUDcEWeCVLQCkUAlAEyo8X0xTeik5wmB9nak+zNh/w+OAkAi0IX
OUj953TQD4pytw/N2N4BMKoXDAOcDmM15GCSqSpxdYOZQJL5tnEw6SkUaHT1ieqlB9d8QGzA2+M5
bK5M1gw8GgWvyz8d3zczjZiUZVGKIAORfw/5h6I5Xp/ZFZzz4kuuGv09TlylJqAmXskGRYrUqxvt
U2yld0JevFwP9UcT7bzdji8FMO3Fl1m34JOdr5p0QmAZ/fHlEClvdBA1wXTbHBFKPgqFG32QjuhM
ntIPBRnVfyQkLsMkpobpHeAaLCFXe2PiVEOfPqFdorWeIhcnRRFdv9qzCF3BP/6EwYcY7DcDpUyx
AhRgZWmWEi0p6ko3Vfh5QCN5Hv9iGqW3QVZAgmGWcogoBAnvtcBtKXHBPeLUF+50F9HF3+Q035Xf
IcneLgpz7SV0McDVJ7R458eTSuxExCsqChrNyUe4TkgdPMRSfj/GmGtGE4V4AT+0PeTL8tdXC+jt
yNdkDSqLqYSiumlrT/WNcjJvgpvp/n8AL+58xjWDAowr+0InDvxD2V7U2pD3M4GfqXbrSY7ywfTd
4D8j/BZBJs4WkWUDm4Flulo9dW6I+H6kmh2YwnSQaHifqiFFRFg1f0Vt037vlOdaLtSfqWzFj2Ij
18em8VH98rFCQGfiVJeJ6EYFVc/rO/di3jUcpMDYI8qHsBsM+fONm0tEldDi4PRFD+PUnhbw7f7q
ujiLljDsTnTawOJcwHECPGICChcYAtLpH7Tk0E+ooDSUlC3/9vqI1u66zLUswU2RIDAsp9GaFR0E
8tAODZVg/2v0DW8x88Wy0UMGQU1J03enL5VrecZL9EzNhmLoAazTS/hrj092eZH+YbmCr8JSHcq4
sspwqK2HrVGWur3AjVUHrWzsJBx28a1+SMfdY/AyR1jFW9+jRjVYaf0n3j8yhMFtfmcccy8/Vqfr
U7xCxi8zbC0WgwoaC380wM4XTYiqb5Mg0GybpfFBW4SfkWw6Isf/saElUYj9bTJZOwt12SFnBwQx
SYCBrS3Gt+oaIxtaapfXIfSfclYnqgXhcIx4xJyUNuNBgKfEj1CutZ3U7nLZLkGpdyt/0OnrbZvG
QuKPiqDZc4IgOBDZuX8UKFJgyL0zvItkYBkeZtASNB8d9NDqsoZDQtsOvyk7q78F8yet37taLgBx
qwDLUN9kG6GO06HSLvZXJ/OYnILbxOkOxsLn+B/Ou4tTdhVsddylWCeMOScBDa/32vxbsLw8l3cS
+wsN2mUVvp2y1WVZRb0qNw1BFgAzcIj0wA433AX1zrbOqZXto+yXTXSxCt98ptVxSZennwH7a3SN
XPVWfAg8EDeGYx3TU8lL6b9vM44wCvjYCZoX2qU+lqT0JUKq0cbwHKbqkzIfulAbaP9BWqA1konp
r+shN5chUn8KOshLVrpahkIFeQ6OhIZLkvVC0+yUUt+6HmJzI78JsVqIaVpAI0MK3g569KDmOuCp
P4/vwN2jptRaR82Kjtcjrol0f84r803I1XKkUp81eU75cQFFF4FdPOaH7IhwoUdLKPdQ6j6GfxcT
/jqKMFz4+iotnYWymeSBldLDVXImrztSABE88V2nOOGJPDjhTY1s1s5QN7c5L10+3aLavSa5JIXS
Rj5ERhtckQcwwAluoSvf+jYcytMeqH57Yt9EW905ZPyRqU5E8x+qx/Fd7EJZ8/x3oAechZzffdor
G/wRCL7YgG8iLuN/c4yhLlXNNJE0Hhqosz7NB9VLvnKpP483AOjc8mQ8+ifqzyjqp7eBm9jjj+6u
swNHPtW30WHv91wedLA2SOwwykIA84LlI2MM1LSg8O3A11FrmysxHh7QqYyNmxFwsr5z8a4JwKxk
BfEFuMZgo5AzXoO3Bb3VhkHgkh8DzzyWh/FkDrcggjIn6j0V0WjFGY/iKYR2FB+hkntAI3dW2LJw
z7/A+U9Y7d+a7in2zQAT6x+Q4/1j5pFBOyJyhO6i5GHiNrK3qC9PJUIukjCoN6FysyYamHU5Thy9
1HzxtENr7AlRwdRN3wkoXowI+dEOfGyPe+/zrW/7NupqqWVhWwcJijN2qPHgooBtVjdyFHrX53Nr
bGiwIB3CMY/8wCqKMCld2ZXorywPaEeVKSiLjb4T5DJhg6YhcyIokH4oIq2uLYsmaN7rHQkbXbda
l50cAc2i/pQEn8vsNce57/qgLvOms3jr6h6+JEnRJfRRuxlMJ5bA3bHwn8rp2/UwG+fPeZzV+ZMO
TZThq8wnuldvVad/yl4WniSM4feYIrj+4+5S3BvZ6nPVjaWGqk5EDQFLYCHYIdrJHWUOz4/cxk0f
cV2KA7sc7WCX1LAXe3WlCMbQW33JV+xks7MFucECtQwA3ZYVomFJ1P/NV0RQTaO2o/B0W82uYEnB
nMg8pERdPKh5f6ObWCSYafazxLd7J9jWblP1P/wGqixIC58f7JUpdvIcwW+YM+2mRJ60ao7t/P76
gpGXz7M+vKjSmjxcIIfo63p6FmiK2QUcXpqNqG/kiN5wLH7RqTxYn1Uv8havidITHgwYr5XsdP+L
1vbmZ/z3N/wpxLy5wlSpgAijc4YDDRHv50LoaxtBkeAIAqx4F2eZuqPasDW13BcmD33OAEh/51Nb
KmNFCYE1m0Q1ZPlvJS0SoX+4PrV7QZZRvxlVWqkZvrkEkZriXkx+YSRHR/rH9SAbj+rFo0NCFQCC
PA3j1VA6ZDK7MCQKWJPTrN0sGQcytlx7RUUWF8zuTsBlja8XDMx0+P4IMFDDWAX0u7AeaoXj2cgj
cXAMTLRjRD3FADzWCIjQDUBco9I+qgMue9GE4V7OtoF3lOT9d0XK9lKArdUDCZ+znLL5osB9Ps+Z
xtNaihsUAqX4WY2UH2bbPSiVBng82KukbHxTREYMUUODTeVNusqbAbLMsrnIR6vH+kYLjxnQN9UJ
RJroYCHgn4DidReu8SIgI+ApxAWDqnR3Ev0jtl90NX9k7/bqvRsX5tmPWj37elRi/doAYyiAEqQM
4Wqgcq5/9ctxIxwDyXgBSZCkrWsNtRrip2rSBQi7WxPBZYR19Winsydd3skEMXWkwqhpYN2+upNn
MUnMairogGFChpRUfJ/if32jetCb3KjxzHfpndrRf5A87Jm8vxjhv8GtVXGqn5aDAooIUAuSxQ5C
kfAdWsrhehTkDNe7BzKmTn0eHh4uNGsdP0mJp2qWqM1HReo0A/pkPr5wjUwZENIMvWvZ6t4nZftc
4ghoJZJd1tQ8KXqH4FH4rFGNvLP8PTKyeww/JRE58M6uENa2NFB3yCcbUXNodP2gz/EDqInHVAxw
sy6Hb9aQ3hhts5OJLgv+/DTQYeYZlJ9kFFLwhjnffKBfmhCINM1E07jDgOxerG9UoDcZCU4rv7s+
e/LlSofMvyg78nqkq7JW25lxHB+5f2nF6fMTvrtPvTQgh60Wd3SxnmBszS/pKCMBDOvGUzvtEIrK
HfI9CXCEkfnGGNtFE/FL0vg/sdB4DkfjJhiDdxLsBcB5iHIbIKBPLMLoOdStX9d//sZbhVnCZQZN
Y+5z6svnkzVC06Frkvp2mTrzQYSDWah288H6XjimS6sGEAC15tizXPHVfByfr4ffmL3z8MvafHMh
FdasD2qU4ZF6I+ZHyU28xdLDb++1w0I+5ciCiwbi/v1SAkv4z8DZqxs4yqfdUvDlVj//KavEjVfi
TC2HmYg+Qr+4aVK7+iZ+7N/DdDqRMzYHHdDeO6xbXAg8ezfY8sfP1ywVTGQFFvcUiPfrJ2MuzhOI
SgDLSx0awQYaHv0JC2NbPKQn4UbY2fOX99PCuOU9rMIvoK++OtYw3K6nqoZR05pdhoewEI1fK11N
TrDTBFgUFc7P17/05Wm95AScMJZKGwON+/MPnUddrGQge/BR/RQV95n5Q5Q+XA9x2SLm3c0qXloY
rGb24nkMcxSrRXYUdLm3cNzr5+5DhDzo0UAPcPZi3TVwwtktN14eN0Sl1C2ryC5y6qyijp08wv3j
Vo0BLLfdR6XPjpN8L+W/RnFPp21rFqmmLtZXi63QumvStkEcIlpJooNmyTyxXPxveru3GveirL4V
lypmazlR9E67g1zwKKbxB62VXq5/r8tFiDotIiisCWQQ0Jk4/1xZFicwDkmSmvq+V1rH6mLXMrNb
Q/t8PdBl15SF8SbSut4mRLOG1CiRwO6dQi08RF3xARBHaKM+fxIr40mvzG9JlX3vMD+4Hnz7flAQ
nVvkui6KT6ae+q1ucomHResJY31om27n6bCRcHMHcedxkJMNXfQH5XGWhTjN/8FGLB5hoCLuuoNw
zA5AtXZ49JefjWA8U7jxxEVGe3VOmpUM8lUZgLkEL6qs3knyzdQdzbzbWR4b2/k80GoZGnXUBA3V
2T9dz/zJuItdQLa2/hTcsDSxwzQze/5y/WvtBl32xpsLaRS1saiW0TWedEAIcYkqPELhoYplHAs3
iA/7qjkbXZLzoS5z/ibqFKtpM/tETUA4whBwDOle1ypblF+w5HmO9Vcrv5XwxO043TIBYsg07KS6
m+uUCwGbIOSYgdic/wQfC+R8nLEE6WUJIigQxj1Riz/qB+eXHKN8E2J12Uc8mrUehLQ9HgBD6l5Z
uc0jyEUue1gv4rehdyE6RB5gR3IOZFjU7q6+bd73L8ZtiJpeANP9oX2B8qHe7dURt/fQmx+3Wtad
jjtQJvLjaAUcitKxjEVVC+NOMPHTF/pGzvWVdgmpwib07Wyslnc6G02qLxPeukmFOSmAzJvSxXPj
UB1V1FSX9Ct9HXBDNtD9XBqAez9h41w8/wmrxV4ZA1L4LWNWj9UjKP9DclxUxNS7Xb2myyvlPNJq
gQdTpCMpwGB5MoU48BkH7Q6hXrST0kcR+O3/1ODcWNL6IrOFhaG0gLdWw+uFoipHA4qV3H+jOA1y
fU+Nby1YRKlfPwuxGpeaSWaKJvc/J6/oVU4uA1NJnHn4PeKOAx5odNRDdmgkJxt+pw/5dNx7am8d
WbpFq1/lFQx+Y71zwwmWXlWxXcCG3gypp8KccZXTIk013wq3onhvfv8fBPA2no1nYVe7Gf0JdAdm
UK9Lvy5E9jKiR+jw4j/2R3y7vOvbZePWWaCVi/24uaQ/qyqHOjRdJhUyODnVd3y4SDkN/6pCxWzc
yVTXmlvLNyUUhRQZMiHVq9VJUBdIw7SBucwn/KWIwsrv0IF66dVe1lPQ8JTbGVPk/VfAxno9C7w6
EQoradAE4EMqzfjNaBJw9rxw3esTubVczqKsdkWeCmFrAshj04fmqfSRjCiQsF4OOw6c4CXDo0cv
2JL17lLdHCDoW0AFC3ByXWlAkS7S64yZhYNyJ/aqh7zCztfbOGgouC36TEtKTjn1/Bor0roPLNSw
7ELPDroB1Lwu7aEcDzuzuNReVncZRps0vAiyCNivFklkohdiBrgPxTc8Vk8jSn7Z+6WdunsxLRfv
tUirVYEKQa1gzL5cTPn7DuW30kuI9HeIEMpoyzMUcwxNBIt9Pnl124y5NJjURZvPcwWrNHvnBzsZ
1sYHOouxOjF9wQJjNkENEasf+fzQCLVtQrq8/nmWr7yas7Mgq9PCwp46m1oGYrXSQ2IszlO/5vxG
bLVTmT12Ef8W87X/v5irkid84SHg2GDy1J8QNd2JlLUJEektYAKOrqbXttz03vWgG4AyXE6wxQax
qLMW17j20IqmuUFBzE7jr3UqOrrcO9WiEVjNJxiVnoWqREmdSVLfhel/dgrmnS1ZFPllOnwwZdfR
JcRXxUyJl7IFwzMO80n/o1MePWuOaO+/tTcSZVokJtccWnYgi9aW1gXwyLCQB8sWj/PBXIzHl+YC
ZD3rCA3Cmb7rO6+djQowXkUgAxfcpahddGWDdjImSZgtNjpcNlF3qzw/KG5ymznSq/kjUXJvMF4L
47Xt7v/ZlebOwtpooJ79hHWjtjTpZwwNP6HxAA3WH4PSt1VvPi2A/zm1JYwFg+ZhX2XzcquizqSI
9OEQuWVxrZ4E01L3XKgOti4mHyrLfML8sbTjEMbeziqWL/YrkXgdgwldKrZreoHZWcPcIt1n51ml
yx80AxPxoe8zyfbxXfqkRJB59HGuv0ztGLRewL0d3+lG0ETuYMn1bMuIje0VxreGr4hLi4Hm6uLX
en4aRpyFadvj/CcFr7pg2Yb0vsyVnaFfXokGUPd/gywz8+blJzYAZZSKIDMsSVS+UOneibABtV1C
0EalXqRAklpdibiWS2kxwvE0H+Tb/j66s+56SPqegJF57i7/+n/hxKI7PpgH+mLZYS9L3RwnBwXg
EFEmtVr9iFQcBhRLkqViBYAi+1LOL9fX0ObX0hHNoCkk0wpbXchYrSwaATAd+1R8HzTix7Tob8mn
dmotl3kok/gmzOo2tlolLRSTMJ2lBXCY469RpM+Is2Wfudb2eFGXNenzaMug36wOSHGp7/cF0OhG
eUQe8AG7qtTtqwBxfyS0sDkMva40P/7FVC4lTR340iUQxW85fueUMTYm2926bbNfVvf1eoyNi4uh
gfdbStC0TtYJVE4l15R9giAY9JwBdW0OvHVbtHv33yobbQaC4WaEqTI9Gi7M83mUm7lpAgFJoEW9
GvPPwIWXX/3CEVZVXdMFZnNTHNCzVe3kXUzR/eR/Tk/6XZI48XEPnXJZL0Y+CSYVA6QsSfvy/Ldo
6iwnWRhZtpIJXoKIMKJBsxC7UjLSgbN22sMbdQ1zacKb6ODzRLy4MY1J1stxYbuLt9HJ+BRizAPa
3VWwoM+Pe77sl7ucYAa1d7a5rNFgOB9bRyunyFPaGLOfZnYPUx/vVD/xrq+dP5/rPL07a9WswwxG
qPWpT9fIeOeP9nAbQ5tFr5Qs4LPU2/qSFqDeg0T5PDul3X6MH6GR5zPmYH/EoXNnr5KyNe63XbRV
p1bu4qFEd89H+iRyhvbHYM47D45l5tZDRixVA1RB6fXCRU4F8otjLTzo1IxQJkA4ajZPPeqBKnbR
ohU62Aoq0e/rE701LBOtS6oLIPovvC1i0ddUy/cJitlyJ92L3d5j+/I4pRHFogTKzIP7AigxtcEk
j3+kzlDVCBZDZuvRsF5Kvd97GO5FWv77N0cpQo8YqeYRyhcICy7WJJwHNu7YQdS412ft8iYycYnj
liNt5LhZAzLiYurFyYpZDCgB9vnvNEfNStOO16NcHiM0grjPgUnBqwN7fj4eIasDeOfs6xwFDC+a
UbDRlRF90qGg/xTFFC66nRLxxsDI86nCiDpp4YWAc1SUuhg1rEFTKWChmyiTPOSm1D6oWlfuJb0b
3wu3RFJMrGXQBl5nLVKaa4MoKIgZOJi/4usQuqgiJWQrhiMeOvMUntIT9aDosJdvb+DPOC2JvGj4
ckivcxWhtvTcUlGiXODZaEchQtmSBQ526S7N2ep20dFH3WwaD3TIk5PaA9wWXEWw9+6KjVoUP0XT
aB0tpjbwl1dfORhjFYGmZRakw4KnDV1dc0blZpxc+V1xw+MDt1KEEQ5T8Rc3x1ns5XR4s2OkPC2H
CDMjW/c9DYs+sAG+azjNdIBwiADYaa9KvLW+OOEAwXJ7ANdeJdxWVsdo0BJQGn6bmQJaWrAT5dv1
fbN1ITKsf6OsMm6pUAx/HoiS3rQ34q8QWAF4Rqf6CcPAKXbSxT91ydW5DRSaouUip89TeTUmrQ0h
FRoj6Fo4t4BRlUN1C8uGqmJ0qo5/qGbUTpsT+s7i7oRu1PpQJXgTfT1WZPmU2l+iZ16IxBL+KItn
AWbj4niYkQ31/jFL2F23yx++NuzVui3GvuqkaALhT9aBJ9FDqTyVXnGTsl7D/pT9xQVM9xPPVpGH
jn5RuUr9IRCNuPftygCjpDdOkO81kbcO3LchVhdIVo6Rr2WEyH5Pjuz0P7tf2dFwBpeu3HN1j1A2
1b99Af+NOxhhCaip+AxS01yfAFVewhdMEXVR5vbdFBffikbeeTpdvjJYJVRvgLuCKMPK6Xyjm81s
xEgnYRApFJh8Q3inso4CSImufZ8YOFzo8bNUtX9xnei4MHNDUtS5eLGlZpFUPUQYWyvix7yOZbsS
0l9TaP68vuO3jhXCwMeA+r6wPM+HV5fmrDdItdp5YX3w5UXiOEIsdw+PuHmwMBIq28sledGiENRY
thrd4GC5N/EBS7zgtvTaj8sO2zdT2CgKAdaj6scLYovUUqnznGI+79uj/l1C0vR2EQWhkO/myW0u
vYgH2UVZ9fjfpxJmJ/kGpN1F7+R8KsU88EuffyDwErxEQfA51DUvCuPD9TAbRbdlcAjRQNih+nTR
7YmCCf9FnePjpTEdnaZ4Vf4y8Zg8NUfBaZG1sfPKPKAdSbPEWayW9k6wrUVjGovHE19yA1IRaKOK
YKJvFzPyN1JmIc9WhndNvWeitrX5TAjnFL9oNV3Ad5V6ynNdZH+HZnKTW69TdUhAmgkVKmoo1xrC
x+tzu3WeAOBf3HNAjJCenn/Crlx0dOR0SeKUx7YL7jMr2IG8bPSVAZfhcsKe46WiriEiteSXKChT
7MnmPnKhzASLSXN+MOI8dcte/TamdfoiY9bxc4i05jns0UO8PsyN05pNyJMFKD32s+sVhBbCOIsB
aRvvpYXsUdWnpGwtFwA8+MIo/GIM4ul6yI2ZRV0Gw2RO0o16YRpPfauH1NmmLv4+JckrB+hOiI3F
wqMa3zFYEYxMXWUTcyiFLTYvpp3ybKHRUIhsBHjVz3HWIzVeCOGdlLXAePWwVKWdKd0a39LtUnni
b1Rsooo2mCDSiIosFV3RuX1Sxmhv6SwjWCUOFIS4Dvh40FnWjycdh7nCH+irpUgd1O9COugp5Yr0
VD/sHWZbR+hZrGW23yS4Ld6A6EgSSz1qB6Tzi69T92S9lt7gLkBnDzmZFECqd32ZbJwsUMlMpHQw
cgMStrptAwX7jFhc1Mzr/s4cmwdtRKhL9OO9qdxaLDLm72DX4eRzzZ4PL5S0OI9k2gYV/jFpaffP
xqecGUU7jKwl+5L0jnmoj+mD+qi5fzHGN6FXuZJVIC/cgcmDaYARR2PgB1EKPJPKBtHxvwgFRh9p
ILJ6Sl3no7QyORVnlY5QL4Qp/ihylCd3YVKjmjyEhb5n8rK1CXieIHMFOYmTZXUDJtWUTBHUeVvT
R3eRwpuNz9cHtMzNegdwbEKzAsbKsFbro8D9IuL5zdzlemtPmm+5aZvJjpn4rS2b7c4zb2tAKKAh
RAroi2rvakBlFqlzotPCM1RpRGUy8cMffi0G01+cHjxhl61Npeyi7ClrkSZklJqQ61WxhyvTVzWX
3l+fuq2thYLL8rwDcHuRUU5yrY99qlF+VAHP9cngVYnU2AYOqNcDbXwjWoF/XlYkCBek/1az6jnF
zc9WUZJ38iYs3LxtTGDN7aNcJv/9E8Fskv/04qj0rJue9TiipS6xxFUhvtW03DWxnbw+oI3GKsVF
anEK7LPFfGq1jXrJCEol5g2Qq5Q0YlBaL217tKLAsWI0QOMHI/w+i9adr3u+itE73L2dBbJxXKFn
sNC3WIuX9mDSGPG8Wwp0HBKi07YV2jAqMp/hNNxGivK17Jpb1Y8OOwPfWDMUVfmGSIrxxlqzRYoh
1QsDFUEugeA0RKc+tIXGmb8HR8SJ3f4raN1JcP4HQbONm+4ssHx+cJlDIhQYS1A0giVXfV0K8wuh
Uf/0V8pG+KaTNvA4WeS/1nl7PVZxUoUzQm33SG/Z5Q31NOm74MGtxAwyEN1QOQi7+MLNqZXp0i/1
nEUS5nyEoloYZZhPuHhWxvdpqp6iOH+Rmuzr9U+4sRl58/NQ4JG3AUgWY5/rVGFwhhaoj10tVM+W
8Blvq/a1ttLwx/VoW4wZkq8Fv6SRByEqcD6qQMagPU8IhznJ+CF51F/S9A9pQ7IrBxk8zVEejJcR
+c7FRHS/mbVxYNNbgb6hUxS4bHQOhdaKQVgLdpkED1OePMt5tQN6WIawuoLOQiw/4U1ipAZtHExM
JHvCPyqn/lR7uBPucve3PpyySBSxLnn4rKnLao11dGcIPld38BSXAuqkkHuVGmC3uHe+LbtpPSQw
oMuDAO/ci2tuNEM/7pAKQt70vtclt0heEv1bgYft9EXCzizKYluZlEMvHoW42Iu+9c3eRF/LTE31
FNMhJvpnxFs9nKqOhdP2UAiFh8XszuhP/53DYaKY/P/Gu3aiG/vCF8whwg3MDO5yLX60/OaLmck7
F+HWwFRYtxi+LrWxdbJSYWWm5xJuKnX0Ab8Q7tzvO9tt68O9jbBK0hM512azJIL5oPz45/3/g+Ro
MVgOIYtdj7YxHJ7ivKuAKCDMsq5AT4UsaKWg+fakJF7SfenVYGfCto6PsxCrY9+H/lfLKaWNhqy8
UR785KcyPGpI8br6TXZTPPvdXV54dXTSUsxCTv0Doqs7w9w4mM9+g3K+v80SCE7q8xt6UXP1BGnf
4NuAl8n1ydwARy+FDWp79FKWh8gqkx3r2Q9ji9lcEMKL3uQ4T3YmCV78Yz61xW3v9J7sZk/S/Hka
Po48EtLODYaPuwTx7c/67w9ZrSGwDEj09fwQ5Knzpwr1ZwdfnOr1+ni33pNn413dDGCwm0zsmFYc
Fw6JVz3k0UH+ggSlI7pg05A+pp+xBxHZHJuGvA1dE5EzdDXJkxxUfTBalKWt9skvLC8L0p0PuZUc
Ykf6b4zV/FW6r1WtRYxlzebohVbSIdKeFwtiABtHtX3Uupvrk7n87NV5fRZyNZeRXy9ey1QaE+F+
TvLHIqpv0xqnilR0tejn9WDbm1KDCCnitooW4CpTaaRKm9qI0m13295nnvTJeI1DZCA91Lzd8KSf
4IMoNoDoD8pN8bTX99q4Bw0gUXw/CUDxBTplsJB98SXuwXmQnBwqTBPL7yMktcNJ3XlKbMBu2JMG
NGVZXOQCLu7cFAUfpIlwOZEdnXZQgf5rP5EGtk5y2LuEtvpPJGUyzX3a4TLSvecHDe+JKh5NSu9x
No6IjRdaYvddmh6o8hTHIUmsmzhRjDtBwcUyxHHT7cc8OOBvJR2GJv0x5Jn8ay6FwckSvd+Zi61T
kOIyfSMDet4FuqHTEmPWdYRvBu1z1YKIiwVP22Wjb31cnGCXqxhR0YvuQ2DmUqhmtOBE6X1vvo4S
B6FYH3Lty/U1vBkH5VJYgEuzeH0OzAEvX33A2aNKE+PkZwWWfozoI7hd4XUukaG/Hm+r3cFaXeCh
iNBdCt9h4JWoaUoDIgrxZhN8t+nyd+OQvyphKnmBPz3lnfgD2XzJQWBg8XGUP/iBZV//GVsfEaw6
zBAqkws19nyF+Wqmzn1A+bwTkuATK77BaEqkHSeW4s7VvRkKFDDCAmSrF6TpAaONQNH6hSrf25ir
Oah69ep0uD6grfPc+jfKWvQB6mEs5hVREimoRbsxiggVrVFv652Z21gwJGxAe1UWjXmxN2t/ShDL
BHpvNWF+r071S5fUhhdVsldU7Y7wzFYwCUAfORWpwEWVTgjMRskTIBWj0s1un9birUXH73VWrabD
LblOdz7WxjQiL8sRp0Asti7IxaWRCKh5d0vb9FGQajc3Kvf6h9pKb6CYmCak9kXZel2ML9UyU9US
LPbgaGSmge5Ov8Z3FQdqssgiS7A37RqehuCaCCh0n/ZaVFvX8tkPWKWSai12g9nwA6Qn85g/V1Dd
kUh4l90sD8/pbk+OZKNAY3Jv8E9TsQBqrw5zLRTMEMMr0pvYDO5jrfSdDk9JDMoV/X6Ky+akskpv
klQevetTvXXWmIssMTB0TtALEnUTcmcPOSMVTvMBEUGYg8rROC60wX027uZapUhpaHgK0Q1bHSlh
JuiSoHJptYbphfqvqU+chJJUTdfx+rg2khyTepcB+hXcMr2A88PLwIlZKYSJPLwojKMYiI+WVD4E
Rdmi31MYuNHt6S4v3+gsraJnCzTNAoWtgbf7s6TevOwFZbayLBkN2zQF0Y0VW0ln3Ysb0ficwFA5
9EGm/B/uvqu5ViTN9q9U1DtnMIm7Md0Rg93eyeuFkAUSk5Ak9tffhc6ZamnrtDT1NvdGdFRHlaQN
GzK//Mwyexg9cljYjvV3I/JPEfTt6tCDhYPAb3rAMZ1yNbFb0+lbWga9BL+amldloJjMXn79aD+P
kOdrAacGpd7ZP/NcXSClQ5ZBhsl0yD2M5cbCm8VFshAuSK6+4q/2VbVoPYL5R/8ofwe5/+33/Ne1
z/UG4ESSdzbDtWtNwmgeMzNYIwLQ1Knjd74Wnxbr/DUxjkP3VpvJ22elXGoNKLul3gQMQF00KV2q
av5cVyqUpr4rAz6t1vlSWK9vQtlIl+afv1s78dRTuW7wrbIMT1RWp3sJpr2OpQ+7RhRH2jfP37zD
OYB9Wq2Y6aB9N59R571ZkTR5YoMsBiCe7GoBUADusDbBydZ8evyOaPfbrfHuYmfRVCUpVmGLrZFr
1ylEtNCq9sekcDWLObBfgTyF7NB0+qYU/xRU54f67qpn789Eu0EaJFy1NyBVQuRlpYtl30IOXRfP
WUWu4N7lf/1Yf7c67ZkOrUJrDhOmszg+UugFmvVkOpoh1jRKb8Uov9Q9+eYE/u1lZgQADki0+M6X
SztZMZERWIA9y7yhSi8hke9navp3Mws8QESUvy5zVpvGhV3F0ohvA9mSALKPz/AMfYbN6EEweMV/
/eR+twOw/DFdMpFRfDqGDBz4RgbbYEcoHND9FAY8UXboBQtg2LXhyrds1s8tBajoIlK/QTV0zEXm
h/xuz1WQyS8zG8uD4IA3991mdpoQN5DRu558kgD9+m3N9nkffLzkHHHeXZLak65NBi4Z544VcsPH
CLwD7DZOHeAGuQ9dd5e/dKYPmveKebL4XiX/83OGACoyemQZKMo/AXANs0GPDt0OR1o3UF3ToMyc
y8HcX5f8Bh5QAB8sxsRDz8Orwu+q8c8XR+S2gbjDFjHJp4oiFXGpw/fadIpK6/axXMHacIzMAMiZ
+KFr9TxoYP/4TTL5ebMYgFPNLUcgH5BMnr1nm0GdhvUzcQIH4gbyifB1lZN8DctA/vNS//E0/J/4
hR1+xs/mn/+Jf39i1cjTOBFn//rPbfrEWcNexX/Of/bXr338o3/uq5fyQvCXF7F9qM5/88Mf4vN/
Xd97EA8f/sUvRSpgqPjCx9NL0+bi7SK40/k3/6c//OPl7VMux+rlH38+sbYU86fBFr3889ePls//
+JOgp4HV/B/vr/Drx7uHAn8Zsvyh/GPx8vZI/rhoH5/TBnaRT+I3n/Ly0Ih//KnpP0CAABoDBNCZ
htK//PqvWCOghM7FBTRKdeyRknGR4A+0HzOZYQawzGhfmCD8+UfD2rcfqT/A1UXFgPEmPuu/7/LD
G/vXG/yjbIsDSzE2/sefinZ+7GPyg1k64gH+iXVzfjKmVS3NYpiym+gGvFExjoU/pwzdVwFvwV5k
Tt0CoJ7mHB0eedwPaUW9lptXVmwcVQ22cnbU3nOt8FB6PUtTc8pqEw4Nkf7Y8mJjd6TwBppq4E23
l7okkVAplQ6gHDUdFtPEEwdmqN1T1XUNddRJVa4GuEOFul6XO11i+qrT2uZqSFAsyDDyvs4au8gB
W4ctZK+3kOiMOXLPiuiQvIntHsx23Uz2E08HX0wwWUR7tq+uCM35Se9SEw4kUE8ChkySXwWFhh7L
tbL1eG3WiWspk71XcrTRu1mHIy9rv60Ad1EpuslqQYZtXfb1HYol5Y7IPex2ZaVdZVokX7BMQTzt
CCSnunWewVFlhFZYDXB/a0BxTyxGxdrm2XBX1MUC6NGFmbbKIu9jC26lEdkZRdM7kmTcdTm9wDjr
iG4HpvTqeIgAkPS0Si+hgg2/wooa0JPTOogdOkoUV0+NNuke1dE5UUjVLBW1zK4rJANeM/WtA3AB
D+DNcD8QWFBGY3XRxKO86LtC2ujQLla09oJp+o608IgF+pKk08HO0ltJnbLZKvtC0cfIn/DoYcEe
67cA48DXfhhgpg6DAlZmOt5/FzZyA6Inopk7mWCO4E6yAMlqtaZ9VJ1MFebzdholW42MxE1lMrlm
3aB0EPEe6NNZcTOG1a2ofw2V/laE+n8t9sycGFCzMOT/9+Hnsi0f/4Bw4EP53LyPOP/6259BR9d/
AJgJCyvMoICBA9z2vwMPfqIgBQcwFiwwzNxmAeZfgUc1fqhoxxGM/ZCYzLHqV9iZfwABgFkuDpBZ
ID/J3wk9AGJ8TMrB+MaZiOvAsEsGp/JcyU8QnQP7F+uedlHxJYO17QE+GxZ38x7s5RXwZi046Xnj
NYDRoeZpVwXzDS1ISR1msBOPXXKcXQ/0zcxmySMXonwu99WgDYw7yF02HfpD4PwYrghgLwqKch5A
CymHd7zTli3cwR0lBXuCwk/XnQSkZ6DNAjIOhLNAzgGAfR4SAqCYLsix9aUcwkrwrvUIFr+fHuN1
kfvShSgCnqC494ud6jYcTp1QO4U+oEOuiyNc5aC/qF43AL+sYcc6Iv/AHr6IPMwf9uDBeMy1T/Od
IdZoi2zdvopNCsPppezT2ymYPGAKUz/yKJ+/ZSC54yG1PchHXpVL6F6VQbYoDMnpF2Jr+f1xgDr4
kfeA3ztMcXPDZZILqz1AmIaQMGDoVtTPIUCVrLrTTDco0nCEc/SycpNj+thDt1MCIScp3WJH3PbY
DMsRjQs7aOjOjGgov7TMH0oH/pvwfwigCYFBzg5knqWKcU4VjLC1Xqt3eC4U4J63+Y4ZwMfT1dfZ
S1k545W6StfVkrhNCNnS5jTd4MngcjDji30EyW2JRPii3sZbtmqgHmpDHVesLcO1QtU1bxgAUq6A
cxdf2zBi6QPgbMJ4BeycLhy+kX0UV/PnyMsYlrvrJN5AAutNj2aE/S4YpGXtFLoXZWNY6IozUUgp
ue0QQI1WJPBZPoyKVxVOAq2lJQykEGEXfCGd8tfyQazzV4rVk27M0IRaLWjG1iaGQtOQe+0dhG6U
U+OBBLNJ7/VdEhRuFMCsAGaC3aO6bJ9mr9wsgGpyaD/0wexZgxYQWtnVOr+uAO9gF9J2eKiujaB6
aD0jGPVnK9rG2SY7wDD6tlxIR6EdDayA0TVmszSIl94qMPFKH1Rob6qrCpa/3KOvIO9B4OCivUuv
Znnz5KbJ3VR1jM0M0ak3Gvp5WAhIBVnrwqtPXdZxaCleHK2kaxMeuDBF3kNTP3aKZeciTKPbsdPD
GRtvhqo3PuGo2Ctwm92wbRpyiGFm6BTKtwAfTWFswWTeUQqveaan8Ul6wBEm37VPBX5lcEcv2TWX
9jY/ze4cc/OvAISbXGKLu8p1La20E2Qoi0u+No9v+qxLsjBDsiySBTmQGblbOIAxwm62r6nbjVd1
vkHHt+w2xF7AxjqDtCo0z8cAwvgcsn5iWaS+qnpAWE4h3ZMDL8KZxKvDJqN4hC17e1Ge9B65vxUA
Rqh75Dbu8Cq6Y+bZd/ALzkpon1RenrpNoK+Ea9w0C47587A3FmkgVY60GQK2Q1Gh3MmmqzL4yHGP
A7hjeNpT9WSh1iLLvPfV8jb30V0M88GNq2WZ+bzEs5wG3zC2YJBU0Exy1S2MdqntQxWZLujKXkHq
66Y2YbtRr2ezNvVepi5o5M1adfDyb8gCdrUydMox6wMut5Yde9MkDpjY7ugOBT6xdwcPo7nRFZCA
a9b4Vl7uzyii3vDaNcXKdZMDW8/OKuKSbzRP1Z2k8/ktOFXZCEt7p6arGK/7GVdWYNMtPOmORVg/
q7J0yyW9my4U6zrZptcKc5pXiPiPXlvdpPahGg8qXWBudC1SJyEnFRNIC+Ys5hUZt5a6lNTa6de5
n/hjHYq7RjhtPM+0U4y4L9CleXc2/kp6PyS5Z4XYr4MG00OgYTFpIjjr3hei1kQ1MUwpXvHRCiVH
8doQYhXYrBpU6lgagnvp5giMdfINMUmZP/ld32m+MqinaMsAg44GiTUfge9KYItBtl3UHfHQToP5
IEb54QxEl7aQksMU2Dx818pHdfnNJc++bJO3GMzaLfFm+UF+KPfKE0svh6AqXNAv1a1xSpZtAT8E
9dVTwOTTtgoAS2gLJAeK/tQmCfGesYiO+C9DqOEsBAF5fKjS2UcJ7x2G8IfKhb88lJxbl6ymJQtl
LMFT1HvCCu0EptKIMmBrXGlg1Pc+TsQekv0lFpebraMRghdut6mCeEX8eT/NMqOAS+GILliI24Ij
bA43dkRqiDtia3g6ddMjTp72oX9pLQ9wTrocR6io4yy+np3bMTXBkeJCOkt46n68S2eIyKxa1/l1
Dnd3HDcz39TI0bCV9xP0BPAa9lh0gbXRTcfGxjpWj9NNDS9p2LLjYIOB33rGUeavsfBYt4jVQJ1v
BQfwMyVLCp2J4e1kU5zkor7K4IM0z31f+lMd9r2jRS4OpuN0SZGYiIOySDzTh1BVkLzKgM8PG8q8
ooVehHXB1wiAq+k0CzSr8FNa5Lt0M+3mAczgVtfl41S5Y/FAyo0N/w+IrADcuTVJSOGBjSPENdEW
A+gsdvgS1jwIAI9iVYTycoBLmXk/3nFwM5Wwq3GHs9KPdUmgPlpC+pquk1W9yFeS1266V+LBbLub
+au+HABkck0BtJ98MQIfNXtJSUEDC5TTnD6YF8XNCBtzy7M7lz1a+Vb15EUXphfSUXNnsSasdxGC
1+vUOBvw53xrwVJH3vQ4QAdXCsmT4lOI4Ckwn0ffHO7vt/2m8MZ1sgbT7Gr+y8rNw+YCAy8QIWdA
AYNJNcZj8BoIy624s5ftIcagH7y0TvbbJZTz+/nYXAyTCwdaL/LR2sFMp11XVxHU9nH4w6mIX3Hu
RoeZllHtkD0KhHvqG9Sd/bI62IdjQUuX6V716BGPBYCU3G1XxqpdiCDeG/7MJNGWM0MbsvS+vYwa
16B3+nQ5gAex/CnpLS3JrYyvDxhCcZhxWLJH1pI3hj38v+7MJfQWAnVHl+WT/ksB6G9VO/9/9mPQ
iv33xdB/lc+M84f3dRB+/2cBpPwAs0IDjQo0gRnUO6NYfnZelB9EhXs3BuQQAJv5qgjNvwoggvYK
BMZn2wkbhQ6qoL9KIPwIpABM7GE4+qs6+jvdlzef23fnA2bm8I5U4TFggGcAxc2zYK3aAOkQnlEQ
VjdDHrFtGU04swFjDFkCZUWl6UYgIktodMsI2g3P2VJvVqbUpcdogkCmmYsFbVRf0o0VxJbZLqqr
DeWW4sAbtHbsXPJHQpw4jtcW7P7Wct8GdgzXcoKGSVHNob/oK1fS1dQfOOncWJ+2GHmhsTKBF2kT
G4nL0D0VMr/XOv5oTzta69edNB4joBdCU0O2n9vw57DSBe9htidD/F2lu6hH2M7LjDlMH+SjJFfP
XEnvJaKGpUGCsbaxZ5DcsH7To7Iw6VGGCEXAEnKEyxokamu+VsCqcmvkG72gbmUo7Q6To5fIhqA+
QxRnMfH0SmMQapKMbVYTv1BNVIBSL7u2KipXVZkI8dgRGgS0VKXW9CNrgKZF+ZhJFuKQ1CGOW+Mp
L59liHVuNA2iK6znvt0PyP4NaT02QxjlV/BFlHfxZKVBoYzUifQWULznIYLtyURijw9xCwu2AhyD
NvKyXqy5Aj1rWVtwc4CHdNxiuE1qX0TNCs8kc0XPYz81MR+yLuHTDSc7PC4EdPDAR+rWqcxO9sQO
ypWS8tcok27KviV+TVuKXxhat0n11zbi4UBHtuQ2YE20HZDggxnqZGa/sJmaL+jUKtAag4dqUU2r
qbPKn5oEfyvgXLIC/3tr2v677u//LCaFL2zurTbnHzXfzV+f/L+jPazYGOn9+4B0eCgfig/x6O0P
fkYkyTR/zAMJDLPAo8DYzMBn/QxJkqX9kHVIscxuxjOKT/9XN9j+8YaumZ0HCXq/b+jMX20ZfB5a
x4hxs/cK2P1oFP+NmETmMde/QhIUQiAMBEoC/oHBFCh/Z9NL9E/thtgD8YmRp1i68B4Tupw6KqlW
tY211cfGK4FcYzhNBnS3dcxP6hRTHa3R3Lq19pgYSq7RGy9dq9E17yw/p3ocAPXZ+xCYXAEYfWcA
IY+5aJf7mRSp8HRJYJg5ApYxRl0GPXh2U09i2yawzVJb9CmpSGtf0hwBk4QlebSGevBTCTllWaTU
6QiD1wTqinxWjEq6HsUwKdFEShIIZGgm5HkIkebm9qXEyt5793J/V17IH7P8t0eGRhlo0OijzczB
s0GXkkuYuEU2+C8aqwCfrU6QzaFoaOp3Lbq1FoffmCZ2ErR0LFIYgTri1mqGEBs1YSMB0meLfloM
aq85CZrCQFET2dVRYpVCQbO7hpb2VPVuHSFjrlZFiwp8bKoGTG/rUDPqsVh7iQELZFYxLEZNQUGm
vqhW6QGxFWbGAaZjbN0WwGlY1ZFxsOCLQkO3zOorVMwxEqCB0rA2xFNtmBcKimHLnIIRFi6xAtKs
0d4THTUBiysRqFbq1ZYEx7ZhNxVJGVJqL8AaJm7VWbDh5MaLrUyPTSrRMLXg9mJtmqy+V6tOWrCh
XQMB2Lsi1WRvpOpNlA3UA/+/cDSb3ggbEl+9k0U2c2QTGsmjpK1S6VG/hr2UXJUe2t6Vw22yzRor
aGXpUkY1UMYS8fquPsldkS6iPAEYpL7UORVBA7qGC2uaF0OG9n2yY7DEaVB3FjrkRePkIVO47erK
xdcrYu6Rnu0hcOwgkzhnEJjuni8InctATeYZFgTQxp6Ugjzax8kRqCdoOJQ1ccc8uzGS6UIyq7Vt
H4eyt9xRyhNUZBmOuh6HGkdeSoRVeQPLMNC3VCca2sTrRSp5Nbpnegn9yo4eSKa0mwj/4ZvvMO/z
j3EAzMd5vgRhckyp5TlOvCtdy7wssPcbxbckHTVdA/JeZ5AFt+oHm2knHKSLFAZ76KdOUCzp42PV
jwEwJK8wR4u9YTzqlcCrHClsOw00RTTMcoay8Vn5EvXdTV82wdd3fIbtmrchAheUlizMqyAJfU7g
ZUklsm6whD+OsNAy5HuJTq+NCdtSPcW2lMtHQxrQMVJgFi0zv2YjplcJT795cp9fPhzvMTEDjB6o
L9AWPj64rkqiVtSm8C2IvLrgC94WNT81Vvndhd4+6eMrwpWQQQI1CIoqjOc/XqmsOkyYJ0P4lFU5
zLct6EgKVrg1v0/0dNvn5ehN+gRktlrvUkZwNwpk5Ro1WY5aj7ARIVmxaIV0h8KNmZeG+80r+RwZ
oWGAE0OFDBbcoc4RIhEWUFxVLVxz4IA8NncJ0wa3qGooT6e8cEkmu1YTmxjKc2zY6TUR5alRputS
G1+k9DsJpY9S228LBNpz87gTWDywes/eTCPFRhZ1XPjGmPptXS3liD0MtXE7CQiAjEa0wIEkLBtT
Nobz/a8M4DeHxOdTFZFg1nKZxf1MVBAfX1Uq9b1ctqnwMwDn0OdiaPyrCtoiYAE6nS1qf4r0ZWFo
34BazmD683cG0AqJAabFIG7iPP944XYgTVOaNvcttVmwvg67tr6OS3APlCqIErZP/NgA/LjJ95rR
XH79rc9Ux35dHWNliCkRYGvOzS9No++zutFR6lO2b/v2suqtTd3E/mhb4CQBY5NOp8gurxVJ3fbq
pjCiA02q65oqW7PiwcTqb27pjSnwcdNAQQs8MwsJFWjK+tmbaMgE5zoNtzQo8glTbqdpNF8jDYSs
+L0pi3sNjoaJKDaYUO8Nqd3CeHDbqkd7mhbzKkYd31KoNnXVpZZu2aguIRKOP2gfx6Y/lSTf59Lw
ODH48+CJw9fAFVb9Taj7HGI+foezjS+aIumiGN8BesMrtbQPNhFoaX8HZPtNgMF1oPEPMgviKQ6D
j4vHkAprgCkF6qGYX1tsPFn5tFJdQcSiV8prvbZXyDaeSQfOYwdzEQBqstYhInOZ0j3mkw2zavm7
Ff2xm/u2ptBOBb96nkBCPAEl/fuDKaVCUNYO3Cd2rzhDG06Sth0hVZJhewl1OMENapEn5e2YmQfS
GW6TtJdQVPFFxcO6c0dAuqSuuv16qc853qdlBWFUIOEAhcd6/3hXMqN50csdRiJUPomJ3baasm06
tudD4399qd/taSSZQJ3jYYBfeH7QwePHlmu95X6aVbWj8OYS+AALbAIpg4pEJDt9ai7yuhvmwTpa
u0YCo1sLWec39/E5nqJtAps5Cz7l0HGSz5aHzSElP9CG+5odHRTIbiaLeLi0ja2EmtpI+KMg5qpL
tOevr3uGl/+5AtAygagSKJZwSzsTSa0lY1KjkXM/xpzMrMr7QoLKmJnI26KtbyVW7Meh2vdRDU33
yRw9Qug9orIC1AlMKuDQpcAKEEKkw0BfUUmjy8Kv1UH/zlD5jAz26z5BjZiH3FA31862adtHklyL
mvtgqxwU0j3GSnVbsWU2xUCcNVxxE1l9bhXjEMsxd6JevuKyFHuGFPuTaJ7GQfVKLQs12zwoWfuY
dmBSf/0sf5M0YSDydhxiBo8D+mxCkdkxq9WkBBovYlcl9yAAfhoVdTsq4rJSqmsVIBRQYtg9L0bI
HZmebSSLr+9B+104A/QIcRcpMxRmzt4nokfRxk2MHS2zJw7ICHw2xgyLd8LLao59p9SepdWpy8pm
LfQyiKZiH6vxKrdBwARt51jmMdoccqc7HVWCWpm9EzD5HCTl1SoJczt6RCJkuCPKb4dU0V5ioMRI
WTjJFUbLrVlRR4Ykt8fh9Msp/lKdmA+ip+Z9/V0/By97hqzryA3xPdFDPAsTVmkmE2BiftWTK/Dy
hyWDQAq1rdC0RgzuO7Ryvr7iGxL/Y2TCyTtDNoACwZ5560G+S+SbXjVaQcGkEgwTkKRS/VSfHmJt
DKRS65GLjGjOT/2xUHUMDIvGDiw12UwAhjkmr8Ov70b//K4Rt3BDYGDo0AhUz+IkpRHkqTMC7EPS
baDQBJ2YdAdUF3PSm3KMd2PZoFJTnaFDTxGv1imHYZftCqI5qgpJrFROb8fYPhaDtde7l6TKiMNo
XzpDrt8YMbJ5brYbSOEHA41D0fDHvEZTrC81F10G1YUlGkSzn4puWlqpuE3a4dDZ1rrMKk+BSQ8Z
upOIERvkKUpdEIKuknhfwa7byTgQX0NvYUhSZ9dJr2ZOJUZPyvh2go9BC9Zzl/ElLeh1XseHrx/b
p5doQgUNTRksm7e68vzQmyjIUCypJz/J0QfOIdWsDPJ13BqZq5M4KCRYWNQVxvdGFj8XBgyiZSk/
Vi0c1rve/rsH0M+7AYcHorZoPb01RN4tqaQQtJMrPvlxPTUuOl0PVVUCQ8xE66QpXfWKUN2p0mNH
0XTmAYk2OJ0lXr5+KHOm9n5hz3cBM2ULwHPsJ5RBH/dSTlKlSOVi8tVoyr2pSh5NUoTxUIe2xq4Z
YCfwLvlm/56xQUB1mQknqGWApwLhE9vq40WHqk8gppiNPnSFr0zeYZFw8LEHdDkK6zoSfWgo6WI0
zCepGE94Z9hET4qwLrXBhnlKro+uXUmXZqwdM8VKv9ns89Ti/JnMpdYshP8mUXn2THRqCSosa/CL
YtxD6MlP7fiUDxcmB0AH6kxuL2MQNkoc0zAG8xHbcuFvE0QAZnI5cuW229MR3Nq8fjSm4kGSxY1g
tHOARqUOFIQ3vNKWX7/G+RQ8e42oYBH2TQKvHChInT1R9DGaMuaj32SS5oK870VDTJbWNN4qtnVj
pfusge/4CBzS1xf+lEfgXQJd+1aoQ9FTM8+CcTZKrcjhWOsLPc5dPpWx26vFbfUMh9kjfH96Z7Ay
vjAm5UHYoOPVgAqJ9LEo+1vSAcxjWKWD5n3poOWB+traJUqMdtj4zfn4KQ1/u0+o8eEeAfsFouDj
E2prkug9OmW+raEOabq9OskB7YFBa1FAM20tpfJqigFor5sKCSg6roO2bSp44knGEnU/cbA7AO3B
OftN/qCST28Pzg4zvw3EOXmubD/eGzrSnJUD7f2xyV6HUVZ2rdEBZUfk62HMyQoErRr65VlgKNED
zkMIBkc8DVkD7BnCFF1UJoJy2bI118IO6FRfwVjKhQRbdSToflKFxmvdqPbQC70pqiT/7uFq89P7
uP6QRAKlgVAk42A6XwVtXmtd3Eqd3/ht0ylB1OgSSnKY8xCzSkNVy17zBHsjjzgNrXGUvXTiW4XX
ymWUR0GnZrk/QV4dQ5mKLyAV6SAP79csAStMpaNXdl2/0G0g7ID8aXg1uR3H8F9W9iVOtWWnVc9l
MtjLWuQ3Bnhm4VQU0FfKJMVP4h6JApyqU8zwB5IPG5Izjj1SYczF06XMBtNLC/TN5XoE2mJ+jBQ+
7x7ouIdRhk0Fs/vWt1NYFpixLYeppqYORSvAjQizwzYBgHvs000NJUGPZIlwrRggyCFaoLm6yido
nhlcP8n6hJEhhA2AtM7uZFhh5bIKcGHyCoz29WS3iaNjhqbrByhggfCkFoGpUqjJ+lQewNEn02US
saNpdrdF1bka1ZSNwITVnWiOXnjrGi1QE42GNSFm+NAAIEOjA7yISYqXj0rvTXkP7EDSQ7m1siFB
IwHYKcjk6V3poesHsYqhllytJ66kydHK1gaKjFZ+1OThNJACf5vjSAIdY93aqrQ0ALYqVGsH3LkF
3RJVdtSI8b0uZKdCIuGoMbqskawMPpES3B40A3xGRB2oTbKM6xhOUVTlTl3oRYDmB4OwMUt9RR0f
4P1tedE4u7bPq0e0YwdgONjqXcrLoE0aoFIUPbQbvQ/MuGxvv45pn2pDE5ozGmiR6Gxg5I3C4+N+
lMZ6pDpckPy41C4hY3U1cPMR8ln3ujy4g0GeGz6dTApYhuTEo/T0zeXnkPlxMyHHhCDlrNYKnfJz
fbCpphbJYJ0HuGwLbZRBQwI36vXCjL3CPBRUNuBhprN13gFgPopKCSqFcBcF6zfQq7c+zqc7gQkU
hmnyPEw7C+4FjAysBPRJX7fHNISBmQzsXdR1AJLOmXYTy5anTxzjopICWdnfy6NfgrC8VEb8fgZC
QyYt9Yhnpw6/lc/Lq+15s2ciDeqqYbuUZ7VT2z1z6iFVPYspWDy2BHNwUPH8VMt0N5Kll8aYR0Fv
H2wNEPVr7xIyqOHbXu0LgdCsJYOr8ISF9uC3Wd5u+kR3Sz4ZgdYnhxIMiJ0BxFqc1m4bA2fTy0OY
cguR38oNXzLa5TTI2tGWYheee+ua1bZf2VUdxib2L2na9Jsk/jcHEkQloVsIYPkssWecBX0kMaPN
+77zI6WOfMIFWPH6jhkMy18HDEm1Xm2aZAsop7m0V19nIyeftIa1yYAq8OAJn1tkWEr9IBxMtvtv
Gr0Qw/icVMwUU2Ris9GahiT14zZIlEjEUYSGUC3VWhg1vRJKUa7OWVi5mLQeKAHjCDX0ZKfxhW3G
6kpAQi/sxrG/0tMsSEUr79VIG/YmkinCh3w7TJrpUAXM37YG2EyeinXMcwcFNFIE5IDKUNuXvZAK
KLzwJqSxBegVek4L6KwFht1WgYxsAsKbRINIf/aQThOYE42WOlPLoPWG/1eKcak2GgdYeEyg60X9
Sii2X8JnEzjWCphNGj+O0wpVDrxa211ToePTRyIPSgkjNDrxRdECofd2BHctLdyYtgBRj5aAgjKC
TntIMjmsGKu36oC0rkjyMUDzKAqibMKiySTPlKt+ZxiVkyRacjCgiOqqUiVhjElU4aZlH+TzO1Sk
AcxdZvqTDcuhhCE/6u081Ps02kHPYxGbWlhHtrVR4TnnjDngnvg6BU+gjkuHestYJ8NPcK0KkI2i
rjDdFvZTiYFsLBsBTo4aKJVWVSfWeqo+T40nG7myKQvreYwGwAWnwpvqEt9XpWiaPNUcuiS6mpcX
doeJX2Z7xkiVXWPrWzBGyV5vq9SPC3YF5qW2LFB/mlzkTptYg2PjiFs2Os/dPM4BkVWpcJsy7zFE
jovlCN+sIOs7EOpwOcpRb5a2/JzoXAoTISvhGKd3U3InMn08Sqr+VDbAwZrDCDywAEub4TW7ZZ1a
kISRmwWGY6i5Y0DbyVwksZpOu5jQGyWtH9GoK6/yzgjkHFLW8ijusyo7dIsBycCyyPMBK0FutnSc
SpenLYgMoPbHZBrBK3yuxqp57mPoyCqRb8XYVNakPpkdJZDLideTRfpDoQ6NS6R+rxoTal2jLB3L
TNkyJXF5FKhGoFDhgkiaXytrHcieDQYK3Gu4PXmIpw/jnG42vaY/5KrZOb1JgZzNKoCUp0TdKLUK
OJ2I1nDIsjdm4jWpARZHPvoxZqQuVfEuUTRhBSbJetLt6x5D2Ukn0jKRwQPLpdp0kzSyr4FzGntj
Y+TGiTLghbKI+dTm5RIfqDk1xhV+IcQQFqanaKSFD4+eXha9BY/vUj7R2jwyiDDdlVON69k7y0hx
HWb1/5em81iOGwnS8BMhAt5cgW60pTcieUFQQwkFX0AV7NPv19rdy4Sk0MywG6iszN/lM2A2/QVi
79F3Xkl5cZ+qrr4Tec2r7DTZ1bBb55LZMk+yPlteB6xuuq8WnFGBf5eNzXIZbrU1zD3J6+NPiW7q
edeGw4LG0mwuVY9nwD9Ua2V8bmH2OBUVD8pXEhrAQn86khC4OWE8jMZ2FGy9evDRvbvj5p/NFVKy
dMS17+znOSrcT8446ykBs7KqOQln7XeMb+LU+tNnY8j16Nlte1mUOmy0JJnjN7uo39KmndB3Vd5T
z04Z6za58ZTEk8H+tSUQxr2H2Ko3qpfCRg2wRhMy9277gLi3n8cZW7rrvvZLN53mrHmYNlIUjdk+
CUWJY5y9irpk64ZpXd0Z5ZjiY+z8bmXdr5cPJ1J5//d3BHP+UuVqnR0F8sJqNCPL56QNgFeiGf5P
3/zbHJCk2tb6cbbGuKMaPyMJOIUN87IVzpeSSSLOoOlPJvucZDOehAhkEkiKanHrcKVCadyJ5dHo
gkeWPbKwYK2Ho3Z4AnJd7+uVcESdK/QG3fFfK7Yy+M4lrWDo9iGxeIQ1OO5kHe32sLo204gQwzF3
xNdgCCAWfWbZCh4MVTYIEsybdX8ZdoK0twdEb29uq4/bxAcxt7o7ajH3aWFmJK6O39G62ldtriNX
Mbudmcmu3u0fbpFdp2hpj6K3vAtBT+m2dku+n8LmaLW5f8cA6t/Zpe3d/dBokFW03eWBXu4zn3/k
UALnrDLvlO7Yc95a1qmnYLz4leVc12Z7H7JGPLqkjc+TiclCht0ur5H7/fvtaGqcTX0j0yXA8NhW
ufwcuiUpDHWaVTTe008iEF+Umbrcb2lO7nii9EXPdzqnQStpKw+bpMXQs2uClS5cK5UwMJGg48uQ
C42yB0ccDdyIWR+lPB2nBlyt2uWx2fAodJPyAdTkUx/k76GXF4d6QEptGMYc5xtqHTofiVupDFLy
ZcuDa2q1m+zBJAfZ+OYeOyxMmJvfefs5xMI51tndUl4Cn1koLKI+NuapS5nLP7Nwhloux2tvA2vI
pWpwMuRmHHoH0x6m1Ciz7dI2hARCIgFxfnpaBti62nNnvTVrgGB5CrHN3Nr81YteuKHcXQdRWTrl
sge7r4C12uW0FJpot7H/Idjq9G9AsafpqTZvI80QTQ+NVb913uHfeFKX/du4ttYOPMY9SQ0q2UwH
7fMN6kJYsTJJf+3XQ+jQrRUK89Mic8ZgHLO7VSh6dctBPu+zfWDr3F2RVd21Utll0ca8c8FUD2qj
oRnVFcCtwndbXO2of9YY4NPZy/qktn76Jr9YAz6sxTOOfrhaL4XnIobfRn2oZ9tholqgjMrQR4NT
zNp5jqbquE5MV4NkAxkVOvGywCLMeZzi0qvEDnJn3IfVfDXF/NdWyt7ljZu4vXeRme+hVw3EoYTw
dmx1IiX/KAv/Rzqai1k2VWxHg4GbJxc7s2By29SWpX2wVklAkKRdyzvZtO8sdvsOakwE69IFCT5H
YNY22HutjOLFtbJDyc5V1DCgHTKbrHgNXRLELATji7Vd6wFpkNFEHFOzuLJMaGcOBcvUJpK9Bnf4
VWf5RVjI0BrkORZaFdcEz7GaDBNgtCWjoa6kuDIP1GGbys5Oo0GKvd9ZOBDpiYYq2JfuLy9s1MO/
WTJMi0rTFDUDqja8rWno/rBvPqaLRi8e9H/sbVxBopsppf+AwBq/xZSLix3QSpqLRdHUktlXrZfA
y05KaHcPHI2niuwL/Gssos7wR1cFDppxdcpTWW7XqQ4SljaWzyK0fw1kO8b9FLRJ33fhsTFuq1LN
/CNXynqUXmUfrMxf9oO1XGZVEcpAVtf9nH2yQ8c92kzlh9F581unvby04MuvfYXWf6xoR+Xa8OZu
w4PrYCZqtLF37d/KvVWZ/Ej7wfWtjCI2inZ6yqBp07I274jl7V7W0HoVhu8RluvyeapmPXar+0fZ
RXOyq2FKjK0qEm8enURMK8X3Nm0FZIajwbWjZBmihV9h7ApvzXbTV6hvF/cqygzOqH2qW46V+T57
htyv/tztJe1g3MkMu13H9gro6soo+uu/k2iv3hij0KtUd1mn4iDmG1JMYjkFpCz5gDdpiFAvnfur
NNoYgEOc/2ERgebvdHjid8M8Pi/59oJYuUrZ7fvQZ0VL5cckYpO7GMntGuRsPR/DwTgtwl8v4eBz
eKvs3I71QU8rmxZHSFkZVrh0dPThs1QQHESV19HwnZNds3feHHxxhX6D4Rznh6WTzEuNH3eO8B/t
dbwZ1MQaz/O6HsD+orvJL6IroQ8PXlg4Fysw/shB8/ka9GZDgU5AumOq1hLfdSTU0YExHvIK+yuC
hqwinyJzjty/2DrKdTgSKygD8qjJPhrSWZh5UszRpzFXNkIht3kM/a/eHQP03rVz2KL8PFbjxe6j
MvYXsVL0uvfFdPPrZtxSd/INHWJI7k0wreeVA7kXAVF79IRAAb2RHaNw+GyLsYw5bUwdUu4VavmH
zqiPfdPu+e5IBpNZeBep4nPpRZkIO/MPZeA9CxiukzHBdDBKcg2wnTUdAMljKuLK4s4CEfSAWVhX
4/O/N6B322O26nff0L+tfPpqCzGkzg2tqV3/xSmex4kS0elqSbqg3BJc+it7Ujz76viPzH54ld1a
pFHzO3dIQVjZtRU7zC2WzDYUqtW7U5TdpZFHQUL9i2CbU9zN44OPZiPdlH2yluytL7tu53STG//7
kSKiZ3YQsT/VxjfYFlZ/Iln/+C4L5d0JR2dJsYKazGyj5xuSOTJL7s6wra2TszXZbuwP22DgC/Xb
Ppn7Ib8U2/hpdM6WTi1whtk2v3ID+syf2JpsqS1PA1E0SV1OQ9oNwUEWIG60c+g2PCRC5Yth8V2K
3FmOndmeg3WaL0YWFMd8p4UznOXYjJdIAMeZ7pRCd1AnDWHvF22m2TrLjzrZ1my4zjA0O2/BjY2E
7b1ugosow+hpnZtTXwpr7xVtkay9OHBpB3clUM1TO7R3m8HYMPc9lVoVtOnkYj6pFplHvba72ckY
uztx5FSZT7mZe+fQyD5WWWL4Ec47Yla6yK0cTn0H9D2l7ND1zobM/8sM5iObtAr6njKHel32/RT1
FzRb32z1rA7am79dsw/jZcCvG4QBn94DkDTK8ADy6+xC737ydHlVxcCBttpXkhIur2EZDinJmCLZ
WtynTX7nonXSddSlWyu/pmHAIdea6mCHt5Y5Kl4Afn6XE67jiHe6UfaX7zwQc1+frMbCpEzAOGhT
9Z+POvi8SF69tlje6o7oXz+fgyc1ixPv4JKqzAEEXZbgeXkDVbXPLJJu4sDHl9b6f+ES9RmqUqWT
Jgq6ypfUoNAGtrvdBV4z7wyt09H5ViVPqXTWx2m03SQrzPssIvN+G+g4y6ZPQvmnh/RL3PxjrLAd
R4V6DgciM0a2pad9rR83Xx5mWU5nq9uWeAPpiH09fOTSVXutHHyt6r21pTjkGRyhuz1RG7CxdGZc
5Ta7oc0OL1c9JaVQdrJsL04bYaMLUGiunTnv+nWS5J76Ai06UjbCww6OPR6tDCmzhvxPFmGfAsNk
5vaLH9nob1es4mBDmySWpV+YXFXsWJ7e1V7OZWt+kbxP0tPo3UfhZLKWNkJVO01ftUUX5fvW2TIr
hNZ49uXQGcdwxJZCNty5iGiERtndL+Yyn/Lld1OqFzWRMlt+FmvnxYiS6Pn9gO2ItX6aCm4ZayVy
s+utQ1AaRx7S71qHfCtNcyzBD2icy09f9IBFAcluOI+4QjMccD2fhmuUrJT1EdR3TlsXIJLAT0yY
Onpfe3ON7Tock6H3cOduAe2I6lI4szkOpDGewslLOjtf4j6o/XSrx492LRcacafblWb9ZodjG2tk
NKP/qcflIyQu57FMHdnloFrjeAjG4Vv11rqvGKgTxJzRqZryt2aZU2k0BJlNxbYLF+yL0iwuIhRx
0zpENESR2m1m8JUDeMad3YOzeIO1K/XwGWQGokdtGuwCrepLMSynqlSfumPAyVVxdOSCNXgwEUUu
dhDbgHY4kQl1YE1zUgxj7Ayh3ONcr63Svw5dbiaTSz8+OIQdzPuyAMCZ3CN3bpsOAJKpL+0dF+Kz
M1n64NySqEovOGdifa23P2jFiydtkyqGqJ3z2aWIUalFpCW2IcIgNLcm7zHy5blWbBHB94O+nHW/
dRmxp0XfVYUjD1lreokRrM/bOBwK4T4zDn+1/nb1GP/I+rnvF/No3rQCPnOL2R2kVT14Q3jHnP9Q
2+G1doo3m+xt+kIANhIIVkfNKasvw50dedTzaX5v3fI5t6FtkdByinoN4FzkjxCnn4b2ujgo5Jdf
O/bRig5Wh+GWVUn5bvKoChmcm6t/DFdfBPtszj09Ycyc8z5U9Aml3yQ2YgwAyBn4FnyDPNcqHYr+
cRY62nfEZSbKKBeYKv9P5q7yMlw83AdPXeN+1BXvksqWcxZuwWNGY+5HFXrBXoT7bvGzdNF90haa
RhXGjEgZc0go2FkCHXLthGMmtvaRYHRV0qqGoJve+KUXvz/48+vabwQw9HQNRp/pfcEVz6IMtECd
uy6PFdQOV9d2NVhavW+A2Y+9Zd8bLLPYyy1K7JWsBDXKakeCDhkLyzmwsovZBEFSQjZbB+X34tTY
I7khhOS0xnb2ss5MKnewD1NU7ObAHLGIGTt3aqFLLOPHzbM/rtVOu5EFNomugx/ZLk5cBtXLOq0s
8n0zw/yjrpnUagUraA3dX1dYXyp7XDbcsn10zYPK3DsL4dBl538BzWxE1VdvOnOPbqTBipt+v6je
4RdrvWM98nqwVxYDD9wKQk/Nq507/wUquliesp+0zwzS3BpZvzJ/n8qFP+/Gh6oHkRWqPPqwyXgo
5sM2090ElXyvHWoon/NuHC2muQqtQkdQY8qmnhR75D6ru/mdtP0ihvH+BcYVPQhZ/1n8cUoizWWk
LZcSkoXDnpsxPOTVGKAHZS9fbjbVg7s0KWMiKQtDJN6map33Qz//8WDoLkFgrqlwWxBKH/y4gASB
ovlVVhIftxyB4Y3ib+YXh1Gud0GL86MKur9Y9DhYh5r1oXvt1io2arvegX7Osc68C2CduC89a++y
dugXY+pTHeKFaI0VOqXdDl3vT/cefpy2OFir+Xt0KqI4BB1UUHfuZZp/QOa7S94lthvSGHEDTzau
w0mTzhCNxrEYI9IiYf88WSWZDtAJDKS5QlFucdMZh9CV+hxa8+c/RtuIwKAiwbb4vMcHfevIJaj7
AdwKO1KV3UcMqudmKjFZ+/OXQ94SFoRfmQ16LxryU+pAySTnAMZi8J6idYtVa5AXwQOx5o4srYZw
rHr6vRjy1LRUvqlXDL4AEb5gRu4Q68ZOCAchnqMg9SGj5S322ZVzsysqcoQpVb3IYZ3QQcPm9vzx
rJIZJGqPCI5H+xXKfNhthX0OBpgIvIMdWq38zRr4WolXjruVa2rghQEFqpKtXtJhfCkHbeyQ9At4
TutRdO5PDmZtI+d2POHQR7sotIIkcHz4z55Pk1c9IWMr8EjmfeNRaBjM5087OnIGB1J/VsQoLd5J
1iodyip/aPDQ1AKZtmG6Q6w1kSvCl28u7OSZmCGojLF65bZ4HEqTGJqhuq3eMPZU7GWPEo9JUufQ
eYt/mAbzSob0RdfkneT6b6t6vsGhAUovukvlTYhnZqgetIrpWFXd3gLvg2D3j7QcAdhAGCNxU1yt
LmEYAMQYiOAy8/UG7AIl14XNRKW/jEGzDsn0eCDdaHBxBb8tRwX7PH+tsrZJvWiaY6wdF7dTfcqy
Mcr0iFHFGRyxryW4SqGvvnno90ODsLrsKpW2ysPRVtdHteHLE6O9V7V9o3EaxIr8AHbu0k5P02ES
y4dfqGVfNvVzEyxlvGUlgYOUEQs520kF4o3VjtXBsF3CAbtXNfTdHTKqQH+vnm1cu6K6uPM0nW33
sfbSiQySQau3gfgfPRZEB2Tebs6i4WkaWnSYE4NGzU62KeDpMN/K0+YMnDEN+tfSrIbUtdE20hs/
vJsc67LUxpdVmN4Rqed3ueUNTAHUuiNegqI0Tw57wrWTr6dhHMz93PFvt3WspXMNC6Q3+Rz+NHOB
yT/PxCEMOu/b9ligPm+52AfdR1/NLlccwI5BdB3DQmbDjZL7iKEaoU/+njXyoWozP11oeK0cY7Qx
hwgfygFWOnJO/vZoBGjb8q6ud5Hd5Uci1t4WB2YDd4GVjJM+FfNoH/MuKncVdrodN/hPPQ90ppS4
mckU7JzohFbfi47gqhtosJLJdd2sjxFAPa1qnxJijcGVfLRYhbq7TH/NmWsDDeRL03GWIklOTWU7
9p2nkNH0bv7j8nOXQ3fxTeNoc4Mdqqm3Y100DvJr/jtut+V7VpO/ymiEOpnRQDt8Rf3oinQIsjot
1FcVVZfc85OmmLmksVeOef1i6blP1LJYREqMJ4e3IkSTMayo1gwNmiX98s32EcU0eInoL5Ot+RmL
JaQZRRd1zc1IHjfd3deiP65G8OM23d/FxAKmmXgxIBMb16nEA6WOg+4UUod3az+3qSO6546Vp+mW
39Dz7LceOE5TRZxIrlhm7sMgnaKnpryxNEU33dl2YdNDmFBRFtp6s2VIMOoWWFhlRA0ttN4gECzr
ky1iJPg+kMNiJutqbE+LzxyAR4CL1uLBtljrdrKLosTFDJvIIJhPJSLGo5Bzm1TRt7vN2ZOwiW6S
ZnTSRkC7KsRDZ5KTZReaXWcl0FREzks6NS2RVuTIn7VhkWbXFbSP3b1lmPRkuTRvchJM4pWdP+LL
igPlhBffyPZyKrCZZ+adl1l7fPW/6p4fYFiw1Xol3q52CHrSc1Az96NRHKZF+9S6pM265XFB5ygj
YZwX1AFEI2XjvikrRNCGfzQ323y17emdCV/lo/c08rZnjcUL2AHHZ/1c7YlEvi0hyPQx0vjLzaZ0
E/ZcDGnp0SJSv6yE/5QTw8JFsSoyDLiiZdFb5Za7LC+4iorC3ZcSKQuejIukWw7nRdzXE227a7lp
Z43d28rCQWJJ2wTPK7WmqF/g48truBYzLf1OuCYZKl7++a9a1LbP/JSFVWKMxdEM8LvmzadSwfCS
N97VsKJTPcjlsRDo4Jaw61C8ip48qGGNheOlcyBsuMscchwqCCir2Dc5UgjWH6Sm1XwXbqmYXvAq
8pG/IxnW50KNR6+c3YeRJDej7TDWRtg1D5vPG/lPp1GPXp5svDptX9folALNtq/yaTK/JzeVq+eA
IuYQrsFytL02OohO/NLl9i6iDnu+1X+71ixo+a2TXDM02DiGCXQo7tqpFadgKK3YsgZ9wx7T2iqC
x3Vt3nii/l3ujUzcNne0WX3Ksrg99x4jrm0RK4eHeu9vnd6p1TCTtqzLS/a/ENrW7NtJuA8I0jQ3
vvZI0lvqk+F/Sa7AByfPGbK93rs38qK96XdjZpz1p16bv9XKxOP05oNeZHjnhRbHin1K9hhlu3/z
gBjmJFi0uJit+x26eWKUo0qslsZHKXQKcz5Zu1YFkOn0UT4Qf/JQ2XNPpv/2oRbu/MCOjUVZ97jD
ikOrgye98nJYoiVdJ18P2cqHM3vRxeXgXivZUb/L8K0FlTsMI21XRlJl4mSOpN2hkxl9HVCi5gQf
AW3o0hLGVq4jG3fztHBGVIarCYLNtZR3G8ks7BnTqTWEB9gJws5kydvbyvsxY1WGkZHdZRBW16PT
YuvZr6wYngMxvazaXNiaOX+yWe6xaqcbJ2ig0hsAj7Ox/NXL6heBhpe1De3dYhdpMS1YuEnf8tdK
pCLvWchYwM/Oa7wV1Su+pH6H8/bvIm/5fWN7dobyLXf7r95jaWRd/DJBAblA8a03OYSrz8dV+fJi
dS6dTX7ztuTu9yTdD7cP7pbe+a3r+rJJ9OnlOAuGMuiO0mK2k+JkLr6XUsmduK0JWww2LxWN+o97
GllIJXg7enJ1vAHutKY1NINLFgXPTeP9HYIijIUXF5Unroif78cJYrZGLEJuibU35PDQBXSGYNlW
zfbJao52wlOnqh3JUAIxYz3QaW6sZ5lXL+3MjWq2wY+G9m4nZJZ20BCyVCEj0IgstmyJyWOZEom4
PM5vyayuLY79MO6doO/4ytvX3HL3egn+9r74ZQ783clZBH9NjueaHchxy/tt8qxmXx2cLF92m2oe
ROPPsevVv0OprsTBdLFQF9PW41nNXEoAULBe9R2usGdyWTnqhAkc/OHDGWv/TrdMoVpYu4U1ALEf
1WNqysjcIYs6LLQ2DlxcjC6YELYQLhMU68FAksM2lMFN/CJHXLYecmLkHGkvDHHlg7KjZ1F0ZKZA
TjQOz7IpxxZV9jTE7XZ0Ct2ToYoyRUqC6/A/7f65501jk8BC5LBBdMBZQPcDfT0s3pvQHsF7LooE
zzEvhQFfVGPE6x0OqUd/46ID39biGLXr1bJ2YV+exrpFBWItXFTNbi6x/joDah5BGIE19Wc5YfU3
OoCrHIjbgs5PGoNmxJybZRdYsKN38y2FoJnL2B2o4o6C/5FAUnUegDjJil3RY/1rHOhTIxuMif8f
A/COuOBsP46cVDNDDZWv6mOm81J+QJCnwGKRT0JQTjJzl4d8yi3009GE+LU46nQxhLdl/NQwDV5c
OjgyqmR1XsGSyFIf4H9KdzapxtG1YGA3hGSGBttxl21MlhwYWmyDBg2tQZkmA9hm1icyc5/Ja0Hc
1eYTJ4B9FkGRI+sDKb2fZk1meGshR3n3HItKR8ZN5f8tBuO5JwIASecKftzrtB3qP5Hj+LHzvOg2
gNKoPwxMuTHzBVKDXN/nPr1WrnMnXa8VY1dqDN1nay1kLzsvBqFlbXmo8nGvis1OzQhTrrxYsOqs
KvtT2Bgs0GCXMVoHfN7N9Fxs/p9gGcEd2uNkBUPsh+o/3xbk6pwkkzgoFSV18agcG6IityY3Ufgl
aRB+4pLhyWiN2mV+w5j14on+vsV8FucmMjO9FneD79OGre15a1lf7lXDYzF2aHmaGZT4htRs22PA
WB6HoOKW+7WS0YOEVpb6fhjlfYkBa+c3jEgZY5i1VbhDxVE0kogjBpaJRxWuXbDbOnEXett4WgAj
y95itPagcoKWYhZ+dCPKLHZ9HdyascsG8hhJNi6gMbqHUvisaGpFT6Wfz+Va35Wbs8SrdL4rNeUn
snJk5SDIlxjkfUgwq2xNiptNWpu3Qgaqo1GTeMRErtO6nX6UfAsb+C2STAoCmk0XxQB5xfVotgm7
WteTqHCHI5GLjJnwRaKQKnat7Qo6vXViZub6QQYv1Z5chXv0kdXRICSDQ+wxGo/Fi02Xt1cNoQB1
jxPLLYhvtWnS8Q8GQKxrzH4vwvP4DENJ9YRBTejFvmo1kcUW8UOEM+GM/fT9r3+Q0LUdvB3p7qQr
15h8OrJjOLx1cHC0bx89yeRTWcF2sjUcXBGs80/I3b1O1RN6NFoJp//jG5bzEShSMjwtplfMfduu
DtbtUWIJdBTtybCQj6eCHlNV13+2fSBvSnCZDhXL+oT36BXbXasYWzJUUgnaFFQLHm2/PRuIgN3/
Ql9/ob7/zVhPsq83Je4qyBRZmYaDkUMGyamz8nfd5Vvqk1PAapB9kMPbyBFdNbzwkVrybM7LMfTV
q65KmlWLr3XydyGhvbni8Qaw0PMsH3TlfrV9eSTt8RKN/dEOl3OeBV5sRN5j4HZHiS78NsGrlCUc
dJ8SaKz4LuzwP+FwwbDA6mQqEpNUIL0Eae8hy019WYdZ8fIhapTNoXV7oJWMGF++hn046l826Tcy
sMiVVeeck4sYB6K4/Jqq6Gnu2/d+kYlvfijLfx1u7H/uqmd2AqMyDyhgpk0csUAvjoc/S1S3Xn2o
5XEgfVR16DYa/2lWw90wkljb5FDJMvvt5tU+CIrd1FA5RxoyuVJFuNd27jy8lSaz4tab94Zd+STi
FYgQjVsuYxmcDVWj3rHHt8Zlz5OxfqiJtGSRlnyPcWjIn841GfP8bwOwcF6j1JvC4hZPA7Eq7bus
ycYYYsrEd00/L8nJNRKhs++l0cdiIsNPvli9iQhffwllvRV59C5X467dYG1X57qVqjqGUX5sFNYA
BhcmenXfa5cMwipKytApd3VtXqVpHVpHoRNc7L99Pau9MzvhlriNxeavOcJVAQqoibQ5TtqGbAqK
rDn7bf3/v6TVb//v98B+HVkctYjttSnTBWVJbBOP3GcW4rPmvLIvZaut5tXMSYGo/O6Ps2F3GMJI
70j2/GWLydm5bRbshHPrTOcfJNn957QI9BKFwXAmjhHSjWcmYwKlA+Z0q5keWgBB+DEjPLMiFU0x
2hUPwfgUDs3ZmIhUmWjsk0H4zcWJ+l0gtU62vGfZs0VA5mB2vx2yOiJNXYvW0UgUcHfYb09Rxu07
DD19k4tSMWCSCS2v4TpT08G7uYAKURZw4Z4Nm1Y/NW4OAe+gg7EEohHLZWT692f8i45nU7aknq7l
tm9JsYpxbrCkfFp4XFoSnmbA4ERV+5DVpMkFiCjoPY2OBwVqTpw+AkzN3T8RGdstSDFtjOBdF91r
o9tg6L1LaSOasHRzgDIeRudxyf+ui7plLNvWvl0reVcfOteJNz1lxANV/wUNylGPD7CF0zVj9USi
wq3Y2aP4hZ65SkZRLLu8ZIDBqkeubV3tMr/BPYqgPCkZfEwiqpy2o4dAP0LG0PLaWwsvXVEcCIU4
mJ2ak1lF696prUdH/rFRmWIi2SKpMCv5l2LcyrSOyBHu8/7spuhmXgXatqtuRoQ1YjJTGyH0piOQ
kmFDijz8FoN/8GQgLq3Kz7jkPqucbkUiRsMOae6kgRmmxfiDWf7ksBTrg4cDeWcvfxzPyh6GyCH+
VuLQzar+Fc76bZw7Y48mBSPekj0DWDBmjd1/ohr+lsv6O5hIvtJjdTA5nUkTDdtOhSOGVDTVk8Jc
rrTQTxgBIfJs989U+kCxhHB3nD7XI3q1XcP7dvvwVbbtw6j4EBW+gWXxdpUHP1dspMhtdo9XpvjL
LM6SwlVle6tyCGdtorPnzpC3mE1npLCYtuqPvph5KUM5HY3WDO86ya2GgOE8z/ZjP0XRUYl53WEb
KRM2lGy7oermdHKtH97AkKWEVJER6PzgwkyAbJ3tbUXiGQmEjhnUlJF3XCgT4Q2BZywJy6O8HZlJ
MTwhdm3sRggg8vMK23MQOM00MM20lD5zVT3ut8lKVru2zqZ18sJl2gt4iYNjwlNHemkICGzAJ/K7
pvNZoz1494VnsfWqCP+sdrvFVKFi1wCAu/zwpWX9Rysw88XvTDvwHrzoruhUdj9JG4y6vdg17bQn
Ot48WquLcmAsHOKg6ILqJ/AZVgeDStqntXRf5f9Qd147kivnln6VeQEe0JubuWAyfZbNMl11Q5Sl
d0EXjKefj/scDKQtQAcHczWAJEjq3t2VmcyI36z1LRZ07TzV1xzD44MEURjP1KpU5e4u7/Nfs62L
ozNmVWin8XLqUt7X4QVF4BK1Odr+yil/yT/cOouudjroKycsGx5cu2m3rVi+Yq/9NHvo6QSHIgcw
fPRZqH5rB9W436OKLIORqriTfAKYC9vJ+SBNYpdlzgKFn8kezgKDOcVy42bwmSdUumHlZx9WUr+X
bfxoGrjWAq0mizgW+VUEnI5yMD8Mj4J+6WzEcvZSbnIv/UGzbQICTh8MHcjVSNk79v1hUsHAtnEY
WOSzyMoSke5sTewcTD3oU6YL/UfkQVKqZXJg+X3TDRZseoPDW9lwcIfuc3F4WVrh7Ax0ZNtVam+5
j+0svpt4BtdqUcxmTNwE6w85nRPq0E1e4OpvWC7Pjv9STBU4eaH76LTHy2ihuq4zBo4DhWcmuWHz
tossfaj3uvxgFc5UuqGwXAyGQbn7NfMuGxYf9uwYe1YgEGUzbOjFOKJyU3BlknTVrz+hnC22jTcQ
OqDJx9TZ4Yak01FRCxIsypcUFrTJJ+KUTc7oHdvM3LvcM7a5yYZR7VHS4yhCH9va/NYlTefTooxl
n07s/xmH4PibSyuSns5QCi2sWvuhzDHJOOxeUUKg3iP1DAOFrshVSdovT++QYdjnwZ1JlCT4BD+z
uClUzZcGA8ksPdDQ5kxmSVVFDbnXDKh5BUHyzJ4vzPM0Dxs+EJl0x6ZeB2aV9+P3PGer1nLgQmei
WgyoTrvbqTGLMOtyxuSJ+IjH9ISJrtzaJX8Pw1/qTRANW70P9pKiqU22YqcrLduWg3a3jIgHkibZ
dlWJaMfp73mdOBadc1VQA+rQ6SjHR2ZFEoxqyAJ0W8jke+W+8gNPkatnv67RHh3eVo/SGWONGsK5
n1nK2MEH4RNoKWGv5cyruhkXQjKyidPd4mf03TaqK/Cn5ayQEHb3S0GcjEko9nae5V0fL19t42jH
LmgM7nKEKLmjEwOYT/1mSv3QQ7zksSPdEGD7rJVld+PPXbZj3Fuexexx9ybQsR0JdRuDiZ2Iy6i+
06SZQr1xEu78nvrGKS5zsaAiqBQdR2zoWOtpAY16Y68b+DjxwBbUAEsV09JjUHHuLbTljHrV3un4
c6s06yl+xK8zeedBTsYJJfJ2EYl+1awRm0rBDkonezd1Avko3IzYl0oPHsYep26irORUL01PAASg
t9VmmcXxfO2aejohgCD/cZu1dXIzc4Iqh83zIvCPx4Dp7KyfSPa233I8+DsrRje9lN8TsvJNwYQW
iQeBeM44PJgOOhKBumcQDDxMHWm/MZm3U+I/KM3BWGEjAY7r72y6sqoBXAhaZ2BwF6YKldcoAyP0
KSb7pfy0yKsoWYNol96Wb6Z3RYf2ylRvitLKeNXsdWru9ijBbIdPBtvCqpH8S7dtL0QS6fJs+MDi
mCwKcHUs8RC7wGjEu7CYdnHUmtU91PXweDfIDdrQza2HuV7lwmV/mUaGLvQvmz7RyD/qHaQyfO/z
4rfXuoMjWDunMUqKVCZfI8tNr6veKiM5KSrWeP4OPP1uPhludVO4AjtpNz3IoLl0GYVOpmWfWS4f
sXydcUu+uL72WmDHAa2U6C4ugOlcAEvXEuNJaOInajuMRXOnvhtuSwIDQCyKnVZ1TP9k/ylplezi
N/FVH7JBSj41g+EYQQhziVKu157G4C1Lu0/PGL6WRHzpUj/ZpBvZluTZMBrwbTADpobzejL3jolN
6y9WRoU0ThH/wwKYD9JttOcCfmjtGyGasv1U6ucpXdG5cfFlmzFi1/GHYDbC7/BTmCy9kvKUzOrJ
tIc/QFBZ6bA/aux255t2tdFX+y91BC3dki6R49z7znfGMMir2mfdbAkFme0HI/F4Y/RPcCKcDa34
IzPn0Wb0MChfRSl3YZQaeIB6xoG3AUN12p3Mrfaplc/hWHXAdXnsmRNBEXfk9Eh40qoUzD61iYsl
4ZPGlUL4R5M7+zrG/gvaBxIG0HnBuBjHW7arXa4japYDtUQiqM8TVIn7rF5eYEbcdnkmDpaLuM9F
9U/vi7J8LvM74M722RHzYwE09lb29Wky0T9knnachPldiSndOXPLLs1qKNRnCVrdYYnloFWqEhVZ
kqfV991HLh78SbV/7Za6OhCfnVBp93cEdXWsWkhlqhXRK6t5Q8tXaGbjXPvad48YuJj9iVqGxaS8
SKtA8g1yuNqJtTnkNmxn5FMtE+xHI2aI+ZcAR2rBj9Fp057FNGHhCdILvHJbgrsT7iuGLOuqI594
iT4LyMbojQMJhDjPa+ztma6ne+jGKZkhq5K/lhm/efHKyETmtwv8xN5qQfZpMq/b9Hmcc5iUeSgV
IxS7Qf8tYxYfvpk9Lm06EamlGEPqvKyJ7PWA2VXUIjaNOkzyfx01c+urg8tnGY4OjX5G2wTbeTSp
7DJzdyIhyWTd0Hs7b9Rwrmhzz7Pg7zrN26zhjHLpvoqJ+KC8+og1kCNDQiWhS0WMIGN1osO4skc7
m49Gib5tFnJji2DhW14wlykSLsg0yLddbZvbYbaeSpZ2oT9m5D3yhdi2mmRnhc3N9EbiiLV6G+Ax
5HTun2OLGV7GNnRrSPusEqQz/96ybf8rwWFFiCFvcT1XXyFQ/2yVnTULI49udtvZzSfG8+bJmptr
yfUczl7yHk+AXRzvEhv+tarqNKrc7EdWNrZUgYuRCeFzXha3jE12679jjdOkVK+tJtwbMSPYTEg9
HrP4kZHTUaTMzRG8b6deX+eU2ecoWmw+TaHhPqGNG9zE3TL/cNfdkG1nE9//ezQU5Lb69bMx5wQD
seEOi6xO9yOHN38SITsmirV//7b8Bef6Z/+449n43pjYWlitjL+9LTYq7Xi2Vi3b5GuHsqkFuvmW
/qfZ98geqlb/Vc6cRA5qgEBVtwy9qX8r8qCAsr+2bsOT0TDqb8D0kvUJIyRtN9V8TMvsQXjm+6w1
sIoR3THDhPGF9AKgH3gtdN1W7TWM493forW/bEdH0ZOX9GdkAsE9qLFZak1fn+MWQO4k/htz9wqw
+fvrhqCKEiGwedl/Qc3+ge1jkRmfKOwL29F2bw3VsPP1k4+x9DFXoWAKu56f4d+/1zjy//UvhSYE
wnr167u++zdqgecozfTXFUoyPlai/Zl0TJNL98ypPm8qvAeQFkKtnx5FbNYMhs1zWVK0yLoyd7LC
ZMBQQANCHNqmz9FYZZHmZGw+q9Okk6Wq61EjzB+tc/vIq/MbCE44G2xB7oM+XagWFTN26y4rk20Z
e9Nu8Cz52KRqPyiOYL1DQ5gUn0nR7p2AHTHVcb/zCK0wrTezYpu4UNmFumfWPAl01PowVAx0RQf6
F697DPgeXYIhI2eIX+KyvUg/qC5J9wzUjGhn37rCE8RMFeygWanQmdKRFX77yK4pICP5UtTWQ+d7
5xFO2Ua8oo/pt3GApmmRDD0oQVIeiO+cHS5uFGzXuK2oSIHop1J7ZxqQmy0LyobZiBvfdSRjBTnI
EMYp0xbz1503a7er1ApUa3FsTOkgJ3G9y22svODFFTesFIjycftk1zf5ocoMOpimftMcXNn1qPtn
zX6VZU9/zfAy8KW7SUveeHuB6bIMHwhI+2chLv/+mfkXxrJHYiWiDDswWJPiTvzbIxMsDRDIuWu4
JpDRy9om7rx49ee+YcOXDqFvYgbLvCky7eWBWU5xpFo2YeB0z0se5a6FqCOWGLpR61Q9/qKyJ5+j
sL6mrNqqWdpHlw3yJtVUuVmzmvQ2bf4bjtb6I/7TVw1ojmkGJiApk/2S/7eXMPErbcaUe+usbYqO
krGzu/PcUh5h0L46Wge9I23+k7f0P6L2/78h+f+RyP+/of/zr/8PqP3rE/R/kb1rZuw/JbpSktfZ
x/8iUZFYV6F+aLSy+p8g/us//1+pItD4TQAYvs/u1SZWhA/uv1JFnP/wLABhAeZtjwCRlUuBbHYN
bbWd/2AgBFdfdyzTZNwG+a7/zzxXUkUcDj3L488L1ivY+J8Q/Hl0+Mn+4cHyzBWMCekYvwe+QmIf
/0a/8MyllKZroZKYNe1Br37RhbQPGSeOMbMsjOvuT2LRl3XuGB/bssSSNc+PkxDWjR47uyzB61H1
qIxHiS9hbMzqwOEX4UN0IzXqX0MKdD5fLHEJFhyJtqcO7GPzRwaZHVMl7uegSvS7Zs5+FCVAuujO
I98oxgCWJU+pKe5SvnEJFuUXzy2+RFChPACxxFbPGBbnWgrx2bUTxsOlsI5FeZ/1xXTtodGDLEbQ
79Y0NEk6vdhDita4Ie9MYD2IzLm9l2SDnFVO9ZL7Mr60uWFuFmQwMtenq5t65Y7pcr5d+QyN74/H
DvPSSSxA5TfteHSyYMdYGme9YSx3VUCpU2TYcmXjEMudJDvNQFDmNE5/N4yzZAlfx0cybnEoph+E
kfxQ7L3C6p9e0wpXBmsiOyt+6W+ZrZQV1nObflvRdCNKOvVZ91H5lRmqJcEZkMPsG/s91ieiQCpR
3VXNfcbQkYmG/lzpGOyT4Ughkh80K93ofmOjRCmHjcQQ6k9ZxqQrTQigJAPPLAUaXS5O1iTuFi0I
00tiYDQ/eKqCvuCVxzJyjQe3oXCm3z/miw+kx1DD0ZYLm+GgiMymoD2i8NSxElx0C+vEjJ6bnW+8
m30muh2e7WS9eE2mQbVXsgpNlocCUTvFL5qIuJ5d+HOCJCtUxGFOWsFGnwPSA/2+P5kIpkwcBarh
uEOMQrE1kC6GVkfFiM39LkOzus4o3AqcOx+j2Lmqt7elK6dD2+cjAr+ueM6NRwN/xMVo8XJbjEqq
id6jm/UnTbrpOQEXtfUwYUW1ncrtNDWnnNBtwPzFoZetiZeVDfqA2lRCnN35vUvsU4v82vQItWvq
Id5ZVpkfLNnBMWiz5cCArz+moHosSFubppXpbppWU3RO9zSxpmVH0Km71CZ6rEddLAFe1Rqoqqbp
AQWO0tj2fltfcuLBGXCS6VhP2KCMsfDvDeYkfLHJnEIURKuTR4KMDIYVNUNXm5zyLCYkK8b+wqj7
3rbS+XY3xAFXFeLxTdD37MLHUTuNjMuwaVbjjveoPzMgufECuUc7ctDjbOc3CbZj/AWaX5hvrjcZ
W0RAlC4L5tXF2mttlUSdZYf8j+KuYuOrdFEcW0vAzO3mp3KYtd0wm68pir+1dyTipk2YHCoiBC30
KKh9SYIgfGGPc9QPVRAUR9KVXwO83PZEQ6EVkD2byWWOzNi36m+XxDsuXfFj5f5AT1a6qP5kNHXd
Jwim5Czn+3rQ1f3YbASCBjQCeHXwxaLZwIwa4uZ76JMl/zBm9AqaK3dWBd7d0f2XMbOObd+2L5hV
CY5jtb/RSqc5AKa/XxKpb2ONAneuL5XZmNFQedqDX9ZvKIuOtRerb6dSj4QgVZ8o3H7cvD5YU9Y9
GnLst51bvzhp3Zy0pPaY7vRY8uo4AgNPwVpX776VfdklhH11bVPGAcvY3lABMoRCaVZgMMSQpwm0
GUQh+F3M1HasGWQycuTsZtagvEuQYxcpY8uLFm0gpHAum10mh1M9kEMpMw8XVcJw1Oof3B51QiaM
n96yXkanYn/lFM3JbYYTbUpzLP9YQutO7iqeaY0Fj95Y1eH4K1fyGsIPHuVgPRNyvyEYtW2jeFDf
M6KQgvBd6FmIxTGxqeKl8Ai3ZY+OL8nXEW0NFx2ISlMF5Lf6002OShHLCXLUSjTPaUezk9ArBnF+
59cjCX3L7xIvV8/JIj1W9aEop0MlikMh/G9bZhlRpMMfc932G+41DxCOralPhk4VXUepO6qbhYop
TAVPh8geXfpKULoHdiXIg2qW0qJx/I2TiifdwptDHoRxKRP6/kEH0mXM8EsoxJOhQobXNyfuNpI7
W1YSwR+0UjqyjjBGawPCTcN7iGCVr2wFJSd9ixecIIuJ6JJJgkJRwWKDT9swPvwUz9bccbTHiGM5
M/a1jlLIr9xbQrGLTTVaCGyzx0K16/LKWjgGi92RL2gLTCk7aTqaukqUhxLx/CJA8WkJjy+qVclh
bLzaI7EytRjURquNj37xPzLLPSNESCKtw3cxW9UX+v2Myw4Mss6yajcGgranTRnDsJ5imSo2OPry
cCbxBP96zu4r7e6nVq4aRi/E0veZzmi/0H8TCWOP9y2Fxdmu7PsZiQzzbCfSkCUdk1z9EFETSp2Y
dKPSorwETqEsXB0V1oDKkXT+rBo6dUVDrDalX/12Q/DdSGY5pUnmYZAc27ruowLVgKc6JKYxiX2y
zLaooW/t1EaCpbEKCVrBzNY7SvSrp/LNz+xvd4AJoVw2brxFPmd1ZBb9W94Efmh7DvHF8q9WsWUH
0qH3z3nAp05XJKCJoxTw6BxXW3d5Jg+w62H2DUhRLsYJcG1/wpxHhTSd4p7HKzfUfiY/tvQPKAOq
k2my43GXL9MRf8ZAraCkcTl2sfaj2+k9QKpL3nXFtYeXHpnmCdt6xSRoLiNDH/oLvkSBCTyQCPTi
WHtWbcEiCAISoryd6AWrzmrMt6jgg9CEK8PEv4Zw1cOc0mdMkImCkNHElzy3EDAt/ExNV0fQbV94
J+5YnOJam+2vepzN0LDKF9Jk2gP9PYqHyskjWiXYEY71IwM4/cwa8e3WRCXq84eh+4cpwAEohuEX
Yjz0ZMO5Cr07Ic5tt4ZFXCf7yBBLwp85ru8tvSVhjoSizE1ffL9B8pXq6trVRA2J8U/VD2wSDHCQ
Y8zG1uCZDuMBrKrq6EblxMBCDsVznMoi0tq0x7mBYLAXv8hATJxO+bSnxkIEs4kxypPI0RfYdSD2
WVCbyGpY9hrTEL0cgsgudd5Wn0NpWClBjET32dTthGOhvB4HVvnWeRJNfrJ8luWOaR0pq/Z9OeNj
S1JMiH3zzqxru6R6vusM8ZPm6bxz9Z/ZApmvL4tC4WSZp0rHAozO/oy1pD1zA4pdXA/v5fq7AzV+
sachGxNliqreYgoyyRCgi/Vu44oc0ZBETGSw6MIcwD0uTBXFdUEx2nr6QSumT8cuPr00NW+7qnu3
lH+wAnkzsRAoJpGEdaGjSa5xvszySfC1gyz4Cc76sRcTON7affJT+JqjQZIIiS8Lg47hO56YBUBo
JgKcA1D03TMuL7HuCyn1iISdQmf4U9gOEFZ4F74vXx0rv8aXXq+nQ+/1d5oyfwuWQnuGn0YKbCiw
4gff1UEsl6RZ6vGtK8ieY3sJfjTg1SY3qQY2Qvj5yZ1K1MaYkGzTuannyb4ZGVtOTn6fW2JbAy7z
3fRmVqMbpUv1GSSezwyC7rrOf0lvTfoxCDXiu4gWOwgKpNKAxNOs1tGgcu5FG9xZFNzp7C/7ukk+
iIkYWRmrh7pw77VA27kok1kFhlmM0KoViCGJEnnvl5DZLAIWzKi43x6SoKTnJnjVHh6cPotaK/gq
p35bdupzHlZNHVOfzL3NcPFuZgPzpmNZ6M6tb/ixyKFU8KlQ3aWTc0pEZeFCkgGQ0PSl6NWD1qmb
1PFSqERaBk1pFRojoAZnslvS4Q5hadNwtzBPHCcbXAZ4i0pf5t2SK/ZL5g27HF4/KQ5tvbcaFlLJ
nBQbKnVs3Xl79mMWPzDTkKTl1PYg0uFbZPxilgHQzZ7qYCAiO4iPeQBGR+KIbAL1PsW0TV39Mdb+
p+yyJ2xae6dyAFuuJmWtR/bXVPo7p+TD0nRExrMCoF2gNoLjc9QH/330+uykx+91bskzMFXAQVjO
cF4Hnw4gGmwcE/V7HDnApakSA6D7dnsTY1pkoz5EGQ1sONlAcfnNv7C0LuVcz/ul2M+2htoKNV1I
Y/YIHbjeAok/eZjWweboR63EEeKgoJlBi26EDmx9rbylsXyUhoS/VqmrPRVno9AmxEx9ZIymeVhE
nkYGoq9W8CfPJR4BuHnsZiwQFI27E934PFdY6vy6P1QohDbT7JFa/8TI6rbNeuMMNhmhU36XSG7R
3PMf5dTvK4v1R9berhNaboqomaurxb3pL1W81QWPAefE7bysAjJGxtsJzgAnqHMbs/YgdcLxw9Hi
aLOmvNynvXopiv4+XYZPVOxyoybvqVFpd07M4FlAVN4M8KWiLkYN1Gq88IGWWA+qfR9n0PEl2fVY
vpq8u0UUEuAQXYHUHIe3izdmtGuvqmCO1JRcJIUIbhZ5u9gJ22S5IMWEOjX36/yRWKRDb5GEDesx
tPp55Hvh4zRi2H+YBVnGnicmppOYSbsg+GH+bL/MRlCfKrJONsWNUJrcC0FAXRnLdFv/VbyKFJe8
QYGqxEPG+jBzIfewS92nrQGHy+N7PvjGeahj0p8l+3i4PL+NhqdxuIWhku9mi0wrrpmoXUr8Gpz7
/GRR7sU3fm0UETatm0oCY6id8bjoWXVodWNAf0jraG0gujzbmOJ43b5Fl+pRsEjtEpteEpq5hSWd
zeiQo5lWnXh0RupRtHkEsR5iK3ljBGytSj60k4jyDDf4TuvFoIIMohyS3qEW9qrFzkJDYnHRDfnN
IusVACGLW2yawFDxTPGdJjEtVZ+W4AIaqY83s22/m0tQ7QDDuPTQ9b1w0AcBxTRRYbV/tCkJx1Vg
W47HvGWIy0oPWhel/04sEw969WqtwnQHO9565OO0P5Q6680BQy3G9F8279zVtr9zpoVSrdpWBTP1
Ip1QXGvLb4OGAr2tvsHkjXM7ZsmA13fjmzlOdGu959oPg5gyTzbLIVjIx3IQxDOcmUgYdI5GlwVh
iwY/0pSxNR0zvQEKss0HlKU8mGnjvdc29DQEbs3T7A4Es5o0JU2F4FKW8JE9HxSorvffSeqguIs9
6mBaIX5qvApF228KvHe4HIlZ8uvlPNKvcMWioZPnQGG8yjWH3ZIXXCcOLhN5CRJh/xijQ/G4e8Ku
in+xhDwYFd0zFMM/9IcHhMsWmp2AZOcSBtxUPpG/Sqsg3ZoOu/vjSiYVQ8WAaHAwDSo7vpWq/R7d
eq8mTKRDjQkaJ+2FdyG0iOkdc9Q0lLPcs96TSywrKzyv3U76V4wfMWz4Z+puQfCfFV9dZWIjMzG6
KLGcZF6d/El7LSsmHVmByd3gkGV/eGod+YKG8iYogbe4JitEqVl4Jx6mAncvJx0wzVryhPs8YUtG
JWGjBBfc8fQqWE4IzgiHIb74MdZKtbD8LKb8wLO/awBChzFMhJ2Sn3L055t2rU/rbjqLVBym2sCi
gkglk0UdYQqOKh92RIcecIuKILmbpi/XZQ5RTzxviUIhgH1rN+B1IMLy3YvlwDRjllHaEmupI9YZ
5K/tIjFMKZ6I2QP/pmtPSekRbI5Tz1RHpQ34M7AiDdbQE2DloAFW6OKNkh6oe2iFrp9jx2Os5WNe
SsADxSwQVkSVfSod7aQs473hr8TyxxUU42NQOHt3pIuC4GlVcmRFqm9kMzhrxd5Gl0QOyQbvF0HG
RDSFhkIXy426dxVBkX5pDWE+AjhcSLxsZP3rqy99MqHQgnB4TIJpaztfndbN+yGnCXB1ltcD4XUR
ZKjtKvHwLWHS/GdvVpo+VkGBir11M3JAjI0pXQMxJbuhoWuJIfd2sYipjXkfwi7Ot3VPOnt8YZAU
MGoBBTAzKA35iaIZrEyYmJ3PcC/bCrP8GAPkF3ErjrpGG0o0lB8hhU3Dpgw+FoNnyQTauiAq94ll
DWd+ytwIXmnBKL6rI94wHw+fxQXIqMoEuBrpRd9GhVZecLxvvBgTsT5pL8Q8qFAz7H3do/mylssc
pN+dAUShHn/GuaeocvMrQCpEiQj8MOQ322zGbwabqOIZHAB7JNfcvSsLghxKW2cHDoCQzJ5gTiuo
FPNHEqCcGOghrMx/HntesVBoklO7/KPPvOK6aj96YW4NZ7r6bHf3HYrTCqeXzrm8qXSGjU6tIY4T
GInKR4UZf7vq6xD5x7doDLOd5nGXmure71avj1u/ZYn3nWFJzVSp0YFMaznGyHKGQe5NMNXg7d4x
+aV7mnudFVF7XhaN6e3gWkxrcJWNI5oXPqClqted4fzrcofgpjq4SXWwcne/eAwV7Qm9heevI0P+
siQd2oNX1TuNJyTyLYmgC1SXVXPxcgH7xAAkT+WS/PF5euD7Le9DZ73y3PKGVJ7atIrMalsyfAOl
WscJQpqg/0PODOVeDdk5qKKCik7WPIwN2pBcN9/YIc2cbazwPKo5K34pMKbjd3+16ezM9JEOVPG4
02f2FptQlDUWdTVA4/IuhkzKn8GFu6zr0IHkkowCyCfVLppdxwhr0FLcmeMHOnPah5ZZyEi3p4Bj
GML50yT1K+Y7bggKSh+OE3Q51qMaxQfltL2ZpuVNdBq8pe4OJlCkV+OlGvxbWpwWZyXPaTDkeogu
KZx0yjDk2H0T/FpAnUJ/MMatBwR2tjNosY3a5fB2AGMivczn8jK2SbydYS/PKN4hRCxoYhPafR84
g6k7XxgudXPFQqz0JgnoozVpUeJaM7cpdUiCEu+v/8jdxudvn8yIhKKNyrKfcp3AdGbxHYs+joT9
CkYsQ9VCCSeZ/iQ4VUJ7TrHQZzwwJucj2ppxImChai34Wh7rV2Q+DKQUDXAAfG9odo1dcCF38znI
PGMzcNZHVW3+8RbrOgw1GkSNHB8EGGEzomNM/dfF0cr97E5Icq2a6sE7O431VaALxweLHGuM23PH
fY5Uf3hC23KNFwY+lV3l0ZScILTRw+lWte0w44Fu+cUgcs80ktcwUds2GPjxtMH88+WXFB4jaHJ7
kxwkce7XnxiMVo+rg9DeuQsKBz0sIsdw6IP7dMqvmVZ7Ed1+CU3m3iqShyCDxctPBHUh6TduwMO4
ga6MNZNQ3AhTRdc6A29+3mz0CTd+aa7QTriZNfk4AidzYjIzxg9w8qGak0SD6QAJBsKRkWR0W22Q
//nhtlw8BHcTYEKr9Q6DGzyYTUlg2IR4HVjPS4BBMFOcZgpRF72UhsUYBCiStkur0HV7ihK+UtMW
5MqLQl6X4H7J8kDgbqYSgbAWtugkNk6bXd06varWOKECuOYe79vsaBiZ2r032T9jM+6Dgm920RT8
iSzVhbncag2dvy2mbywkENCoSRdTfKTWqyb11YUxfLg4P5TZvAKd4Q7rp4+5sHFGm80RUT/zxEMh
R6ZO6BZa4DFAcN1NTq8T2nX2MBaw1JMAaVVhREkxoALAXJzYOCqDuX7LW16tl+q/6+jAZmAa5g+J
w2jTZo1A7DP9aOzsWxF8YPknj2QoHuNORp1TvPXUTnXOFgP+NxE3VMisUYD3Wxw59eB/y6pp75c1
oy2J869YQdSiZeNElz9NQ5az1g4fccmCz+Zdxz3Fch3spNvzpvUSNFNi2bdGNzw58aO+skKWgSd1
YDIS+liLpmz6rfz1LEhNloiuc3FTNj0tWHLG/ik2UX4tWbKn2UhPRZO9d5XaFWPLtWfhmAJwzDkd
vy0BnjWv80sQE0kdNXco3Zkep5yqFJTRRAzKpi39T+IssaUzpmy5N7BFFf1GyxhvL/ZBOTkbrN4p
4FKwCdIBwewWddZ0Pmhq5Ue3jO8pxq3NFJQXJd4to7Q30ivOKN1zenGT53QwWzRc4my0zs5R1jfA
JJ8pYKxtchmfZt8Ydo6G+2jO7I4J5oNuc8tB0TVAlDh7d5KKwoLYPV81V03PPxKyyIh6g0q+cE8a
eKlC4SU3+LsMu35uRj7g3ql+K4v/krb8qpnThuvljZPwYYwtHxocR+gc088QrF+KmQtVz7Ubb8g/
Bveej9bkFF6pKQIPpsKwySTzlVU4dsD1+2NVaUTvAcGZnUFXf5cIwlg7zWQKe9azlNxRUywBpoDD
QyISSmCdVl885MGvSLKfAlJCFKfmPVl+n0tbnLTRu8IeeWuqkcwiaLQoesYjtcW4DiTIIE/CXiMj
zm7RzkCVC4eUdzmoGWUka5OsfTR5cjfy+GyybHUCaeVtkAMM4OYaKa/M28x17/rci4qct3Yp0YXw
FHKArR8Wm1AwRO2b3mp/FsMGLLz6+k2I915JJvq4NMCudX+jNHEyyuacdsS4WO36XPtoCLGv3cx+
h6QewWzAab2wawgzkZ2kZ93OJc4YrGxcxFaxBe4SpZPG5QOrzKu5/IN2OXegiqLWuapOQ8bSslwr
+dwJdnvHlZ5TElsystenAb/jkWVBxJfnrZtZYwls/s3awM1tijyf15ZqWLRNo3qsnGViBkux6T3F
KQTvnm9SAzBpW2j6hy5ReOtenO7ILuKQ4bRiMnNNMQapnBML/poV1UZ8GvXkYyj5f3iGS2V90jTT
zBdETLtLSg3lMrniv2Su82USTRECgesZE/Pm1HHwU85Pk1bAs+PrytbahAuEmd/rq2vACtVN47Bx
nQccpzhUPfgIFm4QFvTaTunYSSYm50ygQkeh7mZPBgBo1r6bku+LtJsdWB1tEy986YO+3CsDixr0
YxkZgWNgcqDfSZviGLw5WcLcwUpfO6W2Dd3Z/yHtzHYbZ9Yr+i655wFZxRFIciGJGi1ZcsvjDWG7
25xnsjg8fRb/nCRIEAQJctntWSJZ37D32utmAO4UeEswnrub+msJmojnGEjDYLyZkf1bT4NfuO+v
roAEV0esN0p++RgyKtELoU/GV7g2HVrkVAs/IRUQZhEb30aJA3QOtc+krbaO7nHVggdypsCi2MD2
FbqItvWRpAIb46anVyOnZ58w11HfPXIpnb3DtnCn11HRWxPrhE54xSlJN5XI3RL0FXTeyXSGrWic
hcKl7xstuTuo5mOj8kWhfTOp2M8qeQTW8dTFKQAvWT9UwSafgmvrUWMLW21HqtuNFT8KxUg+N3FX
KuxLDWENKngEHXEqCO7BCnQBkLZOYvFewZqMI+2hSQtx4gzzm9z8k3mWs6og+6yN98zVmOMSV0ON
+t6Ti7WOvBe3pqoj8GClt7iMxcRdHNE0OsWTmxGagb17bzSwj2jyeI/pmQGD0jBmMXq7FB3+tOog
8MPXVeN6auWF0dVXw15qY1rJr1llxbpsGUn0s/NhEDTUVY+GIIvQwGO5ggNCmRf19VEYEopg5m7N
pHtX+stAf7/S+uoRAAA+2dn+lNjVCk+beEGz6zgI+xjpjDtMZ+TupFJLRI8ZgZwTEn+vRv6FFoNC
jsuU+4Bq35mPmqcaHIkafnVumaFrp33T0vbYcUdKJPU0njHw8fNbA+cAM4zBtd/GT+gIoOWWJAbm
PCgJl2QJBLFtcXotz1zdVjx8Y/teoV0oo45WGTX6JvSGt6ZJEHKn9I5t/TV6FCszc5CN4wV+Dm8U
qCi7+Cwu6DCwMfgAkGHFPOuuKX2v1GnIXRVtOkIlSNjATrMHVQgcH/07pYoxgILXH62wh6a8rDcj
opTD6lihBl3VGOGLUP8o+ohqrLDZTdRYHANqTrPUPlsY8szn5CKZ4OOAZlf0YIfWA6INWWMttYaG
PuS/U8JSJozB8DTRq2TFVqd/QOQXYbGBOzqZOFqGnlqd8B24wvZwoBcPNXLZ0gUi5QD1kWV/mbBM
+nHhcgdo9c7M0XOqMGv8XP3Ew1LuBmyuAD0DkkfGVKDy2+IgYhRYzfvJ4WGIt31jDxocRsckQ40T
BMEmCp7xJZ4Ar0SgpjYRlry/NGX/J+3dfy+Y+0+auv+fPG/5bb7Lamp4vnXtP/8lzQv/lIvk7T/9
wy86wl1v/Z9mevrT9ln3z//IV/79M/+3H/y7iO4+VX/+6R++IcR2y3eDlFeglvvrBxx+/9M/LCns
/4P27k/22fTtf/2CfxXbSfE3yJCO5ziCODFB7/FvYjsh/2Y4ruS/bcdxpLkk+/1dbGfZfMhAiqeb
TIYl49R/F9tZxt+EZROGS3C0NBDHyf+L2M4x5JJP+R8qTgSAjkV+ssBSZvBBw/wvYVi1h8Qt5uds
KAnw8rPG/YUewCEwhgROBzMeqXTh3iUnZB1qxc3JxPcMSx1x/cx+wUpPlImk+ymvW/VGg7J5hh0c
Rx/YkJgiW2O3rWIaoPGX1qABtgZoxK72qwu6KxknFgv1J8FtjcEUlhcj+1Uwx1gbCDSGNmKsZkv7
wtYIKKH4Er1xHGcGySUzOG/C0W63JQXi6Pxq5074dSlhwVTxAu2VARv4IcH2gxUnQZtnCwYlFhtT
QHmMTYz2VZDxtc1IwwgM56V0EdcOeVfj/uOuayY8TqluwpqCyICmAhsAnZb6Xd9mLIzrti0PNSC3
fWklO+kOwQ6qDVZEA2V1S4o3s7vud20lz1PTXofia7B7THgYKmE4rzANtz7cft/Q8dPiyifa2MO1
wGnT4vuFnC33M1mOqzlf4H3jUZpMDFT+0tk26qdWPpQ1NFHd3IWRzoA9lRmwh/nY6pymZjIdwxI4
qpq/gQEs2cx/4mChedbQW5icrdTGQCDNijE8DFX5urwjWRb8mAWLJmr2ZNWZ8bEJGY6EzvBhuif0
oDrOlJfCmH/edK0zt6REMujCjjjlfl8OP8ZI+srYA1Oq2mvj2mh0xBXcFhtpptq+pwHLJbKqC+pd
jRkdjBMhSXU1nl5yxRS1MDAdLuYZxlB3YmpolCn3BQcD1Ij1NCwptPbwGtjV01gGp8hJAva4eJrc
drzTU+6T2GZXyCdCTpX3sWFNK9sHRGW+3lufUZD2e7Opj0DomUI16gRjGkoTPChWktqV/U3pg8uM
waLS75Gi6gVsRiVTArAt5yBor0gYLlKL8Xg+lnOBlr9B6jPGtH0xeP1dGyff0P15Q9nKBvH8pbnY
qSd92vQD3pOuzL8qy6YojK7FgOqgq6n3wnpA1mcpBiuI8gOe4w9jxE8XkJ655Y60KfG6z0tvHXjL
sWgiyJMkRQ8aVUbYv7iAm/0o5r7LIutdBu6bwdW2i2sdMjh+ZNdgHaIjyWqS7944TFPye2xCUljM
8Llx4SslRXw3YCSvCFwAmjC7D8wQEQvZOHnCwfJwmqPP7xLihKY+ZoeVLZfT3N+I9YA94zDfdkES
VZjDrKEjpGE0d7PLHByDeWRy15NXP/vtcnCryJo3gx5/13BatpjCUfiDc91qk/0N0MU94WEQJ/tj
cmITL+IwkjRREM+nUBa0RMuJWfO25aTjE67lo14ey6TSYagbcJ0ixk+6U1MAbzs7Lq9NAwzWVEOy
KVkPyG40YFYWNyWL1reqZJmjs3/thgi+cmfdzKFmjcZjINJKpBTQmHR7GnZawXidWfwvffEyy8ee
yWOc1h7QQ38uLZbe1U8Kq+CR1RqkssS+0H5j7zRfKeZ1bD39SdOm8FSyhJ7mabjbhfs8dQBrzdL6
IjwP6r+V+tIkcQi+3FvlFfYJJyI8VUti83BNgg6iQTt1snf3XLAHNBPdQz1443FKjI3V0Vmn0mw2
VZ/RE9EQb0glOmqpdqu8qjyyWM8fvabeMopIdiJHBZxA+SlSfiHaDX3dzT9WbcyHCkFZzohoUwRJ
v62Hc1Mi5rOIdsNElyZk2S5WjApvKHncr/Vy6RZx/cKi/BN56gzyqzi1BkR0d+gfAhznKwOSDgGQ
/T7Jkd/a4Klri5Ic9s0uNpp7ZG7JC1I7rcwfyv4G0q/a8oZIeDl5EvwZPKaKCtLzikHb0hs185oZ
89bgMzadU12EERFsELqndrKqjT2yQ/EM/P5zJd9cj9VOk8zBbov/IjyxRURJZ9QQ846Ox5M7s5gA
UsOv3Tn6bpjVYZydX4ek4QGYlxs35n4byFYYQZywRjaxFc7gRGEOWIyJSSOHFijZFtDLfMQJSIcy
lNPOdPvXuRxfwQYQw2uRCThAvOyRRo0CLZcwPIlkJ8y23dS86kPFa+DV0GRDKLgFaraSJ2xlyJew
tuNTAF47cyPrzOF3KZWonqbsq3AHamwnGy5kLD8NsXbMeWvRvCCOI6DHzrGEf1UOwKh2hhMyJPCJ
Uc8PkJxFfwBVtEfu/1hjrb56hv07hjMvR+fg8lY7Wp+f88CjDCZe1CwDD9hnsUoj5uwuaLrHfMmn
iomNr1v2C6FH61VLuW+JBVl7E3M260uJHr4090YxqwmDDv/Kd7QhrDNV8ZY5o7NNeu+E9YwgQQ8W
KhoychRoK/pkQMWap2chCmdnWeW1ByYDG0pu2sSFcwkzk3Z5gitukVewI3O3+0rxSC6qO5OArvxX
zgxyRyFMYiNjaqruCfxNmTKVbDGXivChUk11KD+gCDWnwcALK7Oc1JsamLTQ92M5Cfgd6mYGYX5l
S7FzvMzYhWhnN9CevsEIE02quX9sF/K7kfVHWUEIUehBRZA4OzYT70EDBlxU443zDSud7EK/6BmG
e3qv0U6DCERuug7bqIX3om85kdvjbHAKM+l4aJl16fWylEvrw2gMf6plD9BT6N/nWj4Nyx9k6dBh
wxBnZlO2jzqQjzOhpTVm/+gNguWmjOxtxpGCxoGFHcqRHxbUaCiyDyWMBxVzJjuFB1veKo9epcpz
bgfkBiQu7mh6XYGslARzJu6NBHFRi+AbDPe0zXpHnYKCWBZQg+GWAEcIcuI3z7v3JtBNeGAEOjcM
J+jQN8Lp7E0Q1Pu6yF5K2JKHuq6rkxNOR6Ma+gvrDUIMShOoZyeNTWsm5qYP2zdj4BkNsXnEmI1F
QyueKhf6wSjn+kB0z86IM/PqjgsJmbQYXoVEgqMXYl2PA5/eVplfFaJbASoG0NLjLkgX2WrZhOsq
vgxKCrhIENQsTX8MBGLcjnWBr9nzoWemNaVjzXXe43mbUEv013ROw33Rejj5KeygBFCNmOKHaPf+
4E36vgfBqpkkqJlOznxaWOO2i+p6E0iUR7MWtUdD88Q2mWzqhhntRq3bmzo70q2iwrKmu1LNtA2d
aZEfrqe4nzjvxU9Ox88fWENA0W/FCOJHuHnIcazPm1Sln70ctZWZ6PmWNDlUBXaliCFkf+6Gzcpp
h3mvcqC4M/sxnkfyMFaPhBjnjxRnZAthcmZWup8RnzyMklDruWkfvFD3a2tGeauSsy5jJA9ZHF3Z
lzF+ZtAYm4Amy9LdApaLjvOkZ7uxMR2/r9Gg1pHTr/Ue2z0ySN+qJw5I1X23ocXWQ2NzrNf1KjEh
Rxp1mzAEF9A0O4bxFo8m9BRoDOZJHebqPnHOr0EOMthJt7KgGBybkXE1+3iyD4gYGM2fWhuuQ1o8
hI396JWgRlR6aYPqa+jNzM8atissIJzZ5xY/4C9h7u9YhwCuB2/Xm5ucZ9AP+1gfeIsjGOBlWG48
3NcZi0RSNCKOBJbAPPS6JjhocGNX/fgJ0DPfW7G2n0Gd+YXHH2BiKEFmR9BKrE7j3ZzqAJoNEedu
b91sGEiVG9U7d8Ys1MXTbXC0AdAC/ss4OSJCeQqnbtq2hGcSQdTbPgjrr6asorUU2bBEacEs1BGQ
2WOGlZl8v7jDaODk0NlYNBDx0r01KOVXqLTFdkgccEQYRefAZazgIfjBdhqN7kGLUT0TsuURfWV7
53RXqDDA0VABVA/rawHd+Wq0jDAwp3QI0etjrrnFcSwR7XShMZGcRB0ag04TpSvOWBx8yGvJthuZ
PCBaxTPfqfVMXNpDjiBaiyy4jhHC0IYQRDASgvUU2P4+Kh57NgdbXaGemRv0mCIg0jBElN+INtyN
XHGNVU1s3YkUk5O30ZH0oCOLpzVxkJfZHR/ikWWBtIBeNKrrz2GSrkhG2E5ycZEyY0dRU3805Pys
2NsQsuJ6F6E00GSiYofIpUZyJxlz7hTuUiP/tph7jTmaYOaSpd/vIBwxtnIDIuoKIk66ytgoDFSr
0NTIFyxfAyIifN2bsRX06VfSjpsJ0wSPXRR5KZwB2dGGJare9WHznFt6sQ3dQa7cETYeFN4EQqSD
BG6tCJolKHifCPFI8EFIqDMMLxMNmcMQu57r4WleYj+sjulqDYUwIbQZM1r32rguk247+uwh6yME
1fZ5UWv7zkI+MaYRPFm3u+elPh684mpD3dtTfxH6yh4kExp2lLtF08HI0KL2tL3LOEZkBLEkj5Bu
Y9RVlxj8d+wRS0tPz7q+vicZ932RH60xfBVNGa9T3Pc+A2M/C6MRbRhesFTPHnVzU1M+ATKY+13n
UtwCBqSLXRJBiTezU8ZdfR4/e1XEO44uehDObw3TGeUlkjwD0Z/M0ncHBkWAaz5S01sXMEYzqvNU
VFsAgA+Wq/PgnO+mF7y4JLsxr+yeXN2juwNi3igJAE9WHL2MrYPiwoJ3Fdp/6erq1zaUkHQdbQcl
aNf2gOemqQz8huUwLAlLUWan/a/YtZy10gcCZfvIY9ebhIjb6L9iInFlZG54LAXIryBTcBYmmYTU
G0bcp44BXZZArAx/S+ROb6ymwVq3A/V1ZnHLQ5EaN9KG+AuH8wUF3YvtsMHWBjkfKRgPZY+opwY6
XmoG26zSQ9yflJ9dwsw2K0Z7A8jfHPOezB/ApgqveGKMz9U8SWaIghdU5a+2mz7x2Hkb1APUWHxY
WPcgRbKw4x3d68o5lm7+zS1Ew4W2lFEBAgMK+v1fn10mpNgFHZdqrMPSigWiF/bf1RnhigdIM1ZE
0PR8Bc8zmnMou8Sd+AfV4//W2gFSve5le+x2NIaI64wRzLAVQ3sTQ0JpOLseYvi7qdOQR66D7SJo
z4zA0Pao/BLEGuPNzHwjNqI55GX723CBDuUJQ6B2qPZDAU+r7QqxR2/wiwfLzlKmtYvRJabBbN0g
Z6a7tmEu5THO/ku1x1mgLn9Eri5pOExXBuVpxn7Qgv1UDOH4YPTJic2DIh6MZYiBQEC2WL4Uf6aj
lUikzEfdph2MMgwjVagavt686V6xw5CoFmDjb8cEg2/E8RFH/qbTWHFFA4SvOSiQx9S3soZ+Ennd
rQ1U4ZMpc5NDfvVccjhExyvA1pTJtBH7A6Bmv654iGl+GRfZPqyhQjKDXzmBdIEayfcq9fK9RuW2
1a0MbqXw/lQ2NqqZYJ71SJY6ICSISJ76Haeee5k1Y2+l7KgT89wqTkBsLR9BM234mvAh64tz2rOj
EzFk/zK553R4qyGkeZqis2Ekl8ASz4gh2Iik3jP+BfgUM6DMtKcQoo4mAJ7Mk5FAA54peuIAPRHJ
GfbbJstxjOmsmbfmMKEpOHUJcdHpRPwii/w7Wb8/Cm/DApU2U/ATA8b6v2Lj1Tt3B251sz4OfCAl
13ydNcAgy9lgjvbJCoppVLrE+Xb2Y5qeiK1Zpcqw/SZxXlzR7BtcipEhERlOj7SGG0s3/GgaWQO3
bA2DGUOgAoElFP2ESQiOuskgMNmpYBhL3YMZobBvJM8jM3OZjBEaXBWHEvbOJu58qwSo2SDdKd0U
Puu6Fe1TgooD5R8X59wQH1s8TNphZkt1MJnXjeiMwyFr1hpBHRtBcnMpacRjc8nrOLoMHvdO2r62
nZdDAcUiEBYA3vKQDKLcIwInYQSGyM+CI5/QsuusimijQ+Zwy2FjFCnDFPdGAxtdYIu0KHc6XKVl
eIUOWV504ZyyPs8eB625ZWBlJ9uwz3OARFdQQZ9saz7ooppPRkPbgx4gHM4yRnFQ9+netpKjgbgE
8hGSWgiKcCv4nXBQe1zKS9Zv7yFLDBA2Qjum5Iibrx67wHZ0OZQyR3w6QT7+ssYI3M08AyeqIXba
5gVxBn7Hxhx98i1GeEMsSPtKqmM+TY9gABOCKHIHginoRAa27B6NaCGSoPxYHD5OTQ55keBRYbjL
SDjv0O3HFOXUJk5rf0Z1oR6y7uSOKHPES1XlNmvb8XHoa74LIhAuB7iuiS1oUyY3OGbOC+NtYjis
6A1lL7Ifod0wheSIEPKrwbHI74kDj9n0NhG8+D1hEZ5kXpL2tLfTbCNsacONmXNFsCk6uzoekbk8
FZP3wkQZQ49i+JaRMMKLGx1iYZxLW2+55pqNxTm4kk4VI9lHHZe1l9x0HODmwZGXyV4Wgeu5D1k2
NmGNhSqmtS6GT57I3pEwJRC1OpBSpI3+zCmBPpHjSsD56SJzIIgUKTBkUeJDyUzZFKiisP62ezSb
jAhDG5rVODskoy2UcIu31E5b6mYupwvi/FOkmHEAjTF36AA+SwXhg19nwyX2iy/GKWiGdBjD5K4z
08LcpI0Whk25s/Nu/tDa/KI3+a+a1eJZQ1SThw1MZq/Xt3NiPimyQ33PU6j1QammlgcirwZB3Ne9
z+j45DhVe7HM/F53z7qOgkV3tFOptHgf5zFeK3Lhijw4TaxtSN5C4RAgLCNaAUhpmIf+nH5OqsPO
HeMSiWsSmAUnMEw48Fugs07A17f8Qe1Z1ymwBZNeZL0jxjqnHxi+NmslPbweZmf5M/ggzZjwxBk4
PZhD2oTDWWqOEGRijYro2tb2gAwmDlx85rjIjI7lRDkeiNjrr0Fp0tF11rotyit2NZy02EjAZVls
VZGwloSO9FgFVi4SDTRKDMvamO3HbAU3Meq3+taY/XDQmBXix2btrRfzZsYXB48gPFaa8Ru5yt2l
J84G+QM4cpUH83C2TPEhHDvfLCvGgLCyZmlaVc27X5fWGS+KOk7N+KWN9VOCvhkToUZR6nn2rjG1
p6ljs9mBeVkjV/K2rXgrigSny4hcC/0o8XQJo5CGEDJsrGnLxv4uClz3uryGYqTEkOJQmHB1opEJ
WzPB9o27+ZwZ5l6P4ZflqnD9MbkLV+iHqzVRBtNmPUZN/JQR6q1gda1RyF4AciLQrZy3vFI/yMoM
gJIZFBo35BBjOmBOcXuQYYqqlRg1HkRAGV3VMTqLo3hvAKPckAtG9zjr0bEp8N0MSJZ8umgYmwmO
sqx9Hh1Q0wP9LcYnAE/9U4wGfStS6yIadKyoFOx1Y07m0unpAG0yYyvEazOmt0ahPpSVfXQzUsbk
QDlWMWzk3MNr57lHgmgIgOzmVV0mGhRsiwnSUPN8nsHtFs2OUk7x6OvMvYXtGT0NmD63AFqIIwIU
jw+/uPWrtmbHnv/BoXRS5jEGXrOKcB/7c0TlJqSpNkM6UxJa7htDKBpA0oZy6Dq7eNBJOJUoWiPc
/PAqV+2m7iZ7Yd/LdY/e0s2JNJO+ufCabO/YkJ67MnWeCzSKxd6C4bivh+QjNDJ1Uk51tCloOBO9
76R1sj01z1nlXbXLwb7Rj1RUfxlXehYPlwqjBENhpMNeZUc+uq0a0gRLbRAH0bYqOAhZap0L9Dwg
F6pDOHg4DMnaNY3UePG63z0QWxreABhzSAI3SlHXygI/UeFnvPix2MrHY7laJmqOia4EJKfJX6hT
y9CjoFf7GeffifHdll+Oi1/unXopzS92+FqTZbBOXKZwRVtxfkJIHTwtJRH91UnjzyYI3Y2Uc0Ld
ShM7isR60PX5tQjZGMTSwJHZ/G6LUKysnIzVkiho2Ar2c+lxf+sY2CalwQll18Kfzi1d4pvY4GHf
Nrkgxl5Pd4RgqrA7hc64Nwr702nVd2UVH6MFTdXpxZs9y2T7BxzBYz9NDRnCRJCaBQqXUYtspmKq
2jdN9W7E83Dz0rdqEZ5qBtS8tMrGvYiLHUhr5+hgUEkqAxeXLb6QYVj4CkK5w8K6o6z/QJXVbOPB
ofGAw9VRNOe2HB6yBFGdY2CqVFUlwVRw7OYo3c9jXPn9BD1cLqaqBtU2juz35JMxD5Im6xYK45vR
Ha+D+TERIBNiQ/aSERQ8Z55BuvhGYYJDP+UcyIvZhGWZPfA4waU/u7/6GtKTE/8qRE4UMbq0I9FF
CNJD7cIAnd1LGD6LLD1NujmzQIl+6gg/i9WSHDS2Nb8gET2AjfSdU3d/iGZ6kql5gQv8DMzQxpA7
VewdPT+XhnuUdf5E8PyCxQh/mI/fKY3ltsRycnJNnmxoiPZtj75VyerM33jTKJA3vZDbHCoCzhMc
xLqWbltIIOBmWXwx8Q1Ts/gmjgPZMTSsMaiPFgaF2UXnadSPqiIDJyObXmqItii59oMCOOP9lbeH
5iVntAC+/7nzJucsTLvAjNRR6ullc1YxPIhZCyxspTX9p/WVZbNimYPeLktZ4xbw60hwGJ+6kZdj
IP7Nhtqw9docX0wSTUwD/SF38QkxY72Prf3UkUq4MGGY8SIu0hilnHhRcNE11i+NycXJMbwdmV5o
bdBXmSO4g7LlGBtjpPxmjXUjdW5EPA4s1WjNGjvLLk6mnzPnXjhmeG7ztDl2c/GYaq5+KKPyrHqK
7QSvIIzSXm0ChaaN8C03xyJYfDBseTDKfGdi9ir5rr0JJTZ+Qeu06mktlnijLCKWNsrx9E+4usID
Wpy5Ymk0np0WFmER+E7ylmUvOVPiWjxFvXxgZ7Ap5RPE4dpmD6chGCV5HcdxhPxoABdAyYJpA58M
i8qXNPxqJfcRBe9yElZsYg229Dlgm+YxKN4H+6PEkhEW6QUNB67u9NfIm0qE7H5umC1zkO7nSBw1
Q3vO5bAAEda1lohtr7O3g/JWIiYMWHmxLsePApPRujiIgBTKdZ1BF3canuvJ2nBGv0Ow/PGgqKAl
3C3/Z7BbHxgrtuUN6BPml27T6/U5GtuL42EBZpKzm/DChPJPh7fJJfPIxbAxqN8emneFwqlh18Dq
dyVtpNOufmtHmCUkU1OH3Et5tQvU00sAphl+T9NPLW1eiZ8WLDYDrcRDsRGWu1K9JcDl4AzppLzG
YbrA2PVDxlBWaB9FGbxZZBi0wH5YVjMqezEYTyOn8McU58NhAJuYAPrUKkn8GyoS5PEO45u0AKE7
RFBydB6kYNwCFN0kkLUOuwnXj9Jv0R+r3G8jF5NwfB2n8GXCzum5sT+VyaWFVVFqjCKZSIY+rBI4
1ue5eTVZV3bF25K73bF8qY3ioLft2qmmFWFOPAZ+eiTifbcXQr1MEdd4Al2fNDTDPrJS2lqTeGEd
R34DTZ/BngeX/VZB2FzShG2HrF6ymst6vBOn92qgSGaglk/MW+A5G9y7+AXm4DrpN1mQSiX3USg7
iDX9itnTpmwXofVw6xj2mO17wyYjwoZXyccJI04eBkTwkJTbBDzRMmaABkDlSwDS06UBMJ7tzl02
OsdUVLvmNhU35vZXWV1SdLce+8qqPnnqLpG6Gh2varkv5Du8VVDYb259yx0Q2U6zIdh2p9fzrref
BhSoOtUI7sIVICrg/4M/x2dpu9eUlQZNBKGA+Uozg41uFH7ZM9CtZ8Rx5cFIv7E8MMmstybJp8Ni
A2ch7OgoofkTmBJ2R2VAMjUAkqzRIzH4HzbtIC4p+GBlZA82pgaQNKs4eWb1sdivVgayCTsHDtH9
LKsCmwl3aLUIMNUzBTCbSN4OuW4ba0888wmrFk0m2SLBeSifYhV99zQkfNF96HE3a+kpLYoTmpNI
vOMzXaVsMohzNp5o4gbchykKpQiCYETIQCVpHrEuEilh/gKsK+9FoN1BJjaXqnBd4rcICyHF41xx
jfSS+L4WM9ombYvKz2uvOWS9mm4MwBSvewfsC9ZUAvzzYqZefKghQszqC829sD6C8HMGFLYMCWZQ
6KZ3mOBO9BWChGqng1AhguwkGiqJekAazcSbX3eso1006w9UTGwULMNCVm1+xCOG71xP30pGTesY
mCu7f0SHRGkzY4ncm+aFjNlhhUu7BI2/yBwzDxYDF4yt9z/OjNSWAfo2rGnH56jcVDX0g5qnSY+k
Bv7/qX3ORvU7zWbQI5+SxEeC2Te5rL97DPtuwLWyajT4z0o8F41xivO2Asm4pCEMwdbmccshwwEh
53FTGdM2GdNPsq2ZSVkMB+fJjxKCmIf6LQsUEGCY7GlxwPh6GERvrqLYYqKan3KHBiq5yqhnDoM+
vnjOXt3ZemomAnZ6Qz14BeFBfZfSoTgr06Z701hWYOkA8MX3oWXKHXin3jqMZ0lOGH5VR97Y5h0G
KdcjcyFbkrelNGj5zuvohOgNYo2dsThr+amh7B30CGm5+VVBV3c9gi9Tg0tpPGHdXLKzjr1nbexq
+GoZFJOPcZrc/No24x91ZBH7UjXpi523OyZ55WpAhjAiC6AyyKMvtaRm9DEoZgxnkzTtVdg4ox/1
z6Pr7iwiW9FhMEW2/A6f9gpz3gObd0xVctkPeaCYCCNsRyo8sEfEMGWOS4Sq2PC2LryfbVe99oh5
nWk8VBq2QZHdqMtBoqLjrr7MDtHG5HzWoMhW4HB5FQcqOKjksD7euzxBNIY/yTUubZjcSifZ5vUE
2KEHQ2PDnYlk94zReQs2nR4CnvvUbvUEj0j+Cf//U8z2l770o4PDMKkDRDNioQM7t40C/W00kYA4
JAjmISYVV3uwOIOlF5yciDuiDkgyiJVxRj7B3nvJ7qky87XQwELXxrnGYn9aoD9WCVgvnbzd3NBE
Oy1PSo23skf5HhuvedO0pyyK7HVt+VPK/HOg4VYy3OotBgzdSN+sEGCYLR7zLDNeyK2/GtFdeJp9
VBn1ouhZIkUzSzrigXnvacSgMwPGL1uaASzps0I1lTE52HqN5UclZ9lQPLU9oewHZpBrS9/hBgTM
hq7Nu41MAMGG3YGf8j3s9snU5IsMBFHEA0HJRVGdM4nbPalJEdQCbpMmAX5jeibeUpwlodykMU/V
7CFnftOa6aMdoxAapsNgOGz+TXDELa5EJGH87Hp4tUzC48x0F8TJTU5fEihUa2rbkWQFyaNicGCX
OfmwzTJ8dKN9qJu39i2GYNGcs4EQb8Iv5doiB6e3Wa15a3Y6U3WEKrEV3SvExFZ5m26s0bwlOxeZ
UdifJ/We9M02pADLHHJmLNbMybxTxvuSWxLgLvU+JkrDxgSynIjxiRQTdgv6ZpG1tZmz7t1xNzD6
pYkMKD03cV7ZDz3ZuRvQa/spEx4LeuwUNtQzL8i/ezYSWQMmBjlIdqwrqAxzQknYtp+acF6yQIfE
g8uImDVWz4jBR9bgvjmFF5IHV3ZBvFYLUKfAyDqnZwj5GtO5zD2WU/ptIMj0Za1zrdjxhUTN9yqY
bHC11sXmfjs2juauRW2Nfj56m7w3HkChX1xHXqfGesLacQ+DeddM4uygAILwzeK7i08iqO1dn+AB
B+WXJ++CSrv2drbZ7kzMOljoLAJrWh09uj3fsZavI1wiUXYlvHuPAOu8NJ/BJS2/yvYBihnkbkA+
izaLs+cti6j1sR5OMcYBt9sOY/dUsifjMMfR8MvsAA52nKUwUyj12oG88vjeLMK44kfvg8c0xIhg
k9Vgi3We0rwa06ZkdqdwkODPWHfmvJuqwrfrX7rWnD32e51hPlecqlO8wP+DcV0NlF7l90hyAxNO
WOjXUp005T7GMGO8hNl8/1WxSKDK2M7As4yZZWdXIXt9WwzLWfhka9dCjTvd+heOzmvHViTbol+E
hDev23u/d5oXlO4QeAg8X1+Dkvp2S1ddp7oygVgx15xj0lNLfjVokTlGwblab4qWRd7TU5VlWMp5
h0KuhzY7QQk+aeDgfI1Th1K9ntDdEvsn4Ua9uE9IBgnBKMe7pgYk6/lLg2ZtKsHaMSahHMbCKDYD
Q4Ukn82Iz5/h0xTOyA/HkZ8ACUxEFHAtNU0WNgVpjtzEHdBxHhKWn3OJz4C7l7PqY4nVcknnZ4kL
EAdVN/F4GdGl8wzKQ8liaRq+8C1nlbHJ1HgbTZkYr5uLSF6KNjkH9hGln/1DdXBVucH9vBSjvQ5Y
VxbJtjWde+uUdGOlS5t1rY/0Rn86axFlXZcf4cBeEHtoaf9BOqYMq53XGRuzUSVYlMbjjs3ZknD7
kU0RBZ49wymJK/JhBGOUflf1Z+ZjVKrsYJLPZPKCGRJydaNGZ1b5XC35WxbFLfH6VdMVpzyiRLWl
3CXjyzhq97iJTDwbbblwOxyV2UQOEpKuQ0TakBwz/gijXFQlXgePvsNLgOdyZlrH2h6WVRbzdidA
P4AyZZMYAUs+p+IbWTomvuZ6q7htFxLCWNXVx1KSK2br0+KrFeUkdIod/TjLzpcbL7IMQq7hsNCD
Zk8bIcOVTz+9IbWDkuPf5eD8TWJGhiI6JZb7oOTxwE2DJIp3djxa6TEh6HRhsS8jIqPgjQOs/fRY
pAFLgpdAd2waf6U0aZFJyS/0AsxUiiSTkobTSlt4eCwj6WNuoiIpu6B8b3i5XE07xJLpIuv+hRJ/
dc6V13ci9QDcl9dNMgdkEeu6IVhWFRkq1ZV/NMj+FPF4UzyetFFjVV04bDw2VuT+IyR5AOTlrYQi
Xj4ZV3zJ76Txzq0fv49avsWuQGkXgoESWbuur+TGrMorHWCHQrBi59EPWpudT1vdKrw3yyB8Etuk
tQqG/wxQX7kYNVKO5D+pNYDdY5LEanXgnIUHwGJk5Qkx0PXieyDxRnrpm9d+esm7Qypdw2sSe4h/
3YGv9Qr+jF26nOt0qIPnhR/5HkfOsmQ9qYtXBSEEA/ARD9pkJXOUS8PeYaMLvVgmKj7TodHwYYPM
QWn2K7lPg+qRuOgKqszloi5/jKZJd1XH2EiqL6oq0LETFjYav1vT5IsXmg2SYnSNR/dX1C9rLAgz
2sptjFOYEl+FeihzXJMam6vhF1M/Tzx9cCRsFtIp15qhv/QKEdotPuE0LWOTPmhWEEDS2MT99I7x
TNKY+rqEjUMXrXLvryN4xle/ZsDUTk4Ar6GCdRqzqiNE3GKXZdF3RFwP8Mx4Gy2Ol4PWr7XOucda
8D3QiRL56gaPGMVZ5UJG3CrpwF4T0U+G8MweiIUwXke3Cw6AT51N6A0XRY1JDflNsKcWE6RKvCP8
y9Ve5RPWdxu3NddO5T+lR3dGzJ9sglv/PwdKhQLaC1UiOZ8I1pr6g+/te9BD+3B9DcW0Uy5Fza3M
woVV047ESIRSIvZdXu+zbIQH0smrIKM9i4qCCrRmq6f5rYT5Cgmkn1VVukld9UMxTK7N2g8E1owK
FYF9Xb6rk36SwDy1tL0rqnMYG0DQgJd1W4q+730zbIQ6rI2yWIU5joCRdrM+3GN7ngHHoet2wqH3
H9lQvnVlsoTGoxL8pmWlLx7NmG0Ng2fM0H5kXa+d2njyf0w+TbbS6Gpg2bhgp7er2OzMNB1zS27n
eC+d8lvv2mSPJfZWezT1FYw3vti6avgJssOCGWQ9mJkP9vjr2qG/cBV5JtNz1mKf4iTLuPBrXduR
ugjH9jBiAF3FbDBUAt0Tbojj2GCn1PW5emZzvtesbG5F3kGK4gPoEpk+C1pfxgwhEsRR51ynGkEU
+1wULeTMCrvDJL9CnvDZzHllzLC87RQMIH3tXUewV6gytzD+xg8AdKpHtgzi39mo1xSA4v2EZIAm
RMu3dsIWjFOrMvaBy9fVsgD2emzf7Na4pml+0C1vHYW/MXzinFWBVF8DNmlaK+eOzq+fC6MqYNTb
y8Ys7pSk3kZatntWzCYX59rzb3YJeopa8o77UdCsahPWYgi43gPmpGl0yfo3g2GsL8gjym9MUu3U
45rOR7tbSR00Jhl8XD1fLuHtmouiMdRzY+QHaL0ZKEApgrChBOz2q1nRHo3mEBUE9uxg4QloJka4
zxWxq0xeSP6SHR4KeKKm/2wDSm7heVUcH7F+cB2WePNYAXcRWtuKpW5h9FvmmQs19Yfa5HmVag3l
AUkPRSmSyyYtaIbhb+qE54BSXiWX6xoIn6QfpTBcLAXmTeAkF726DcUzwhE352tQO7uQSaRQcSQQ
ePKzf2VN8xBq0DCNkbZ5y9CrljRXbMPhlYTmFiiWsx4ya2Nq36NPMmXo0OIst9pFGV8rsaKs0V5l
hrWHZP1ok2qylbKizFrxSDCdkxAOr1QQDovoqrrxR8Rc0Ir8rnf1u9aEB80e81VBGcl1HIhBUNg4
sG4J1HHj+t4joDCYClrmOyyzwlSXwd3vMShFrF7MQb4GVr7LiMW+r+xl86PWyspv3zEc0Z6HsCOU
de67K7vvgHZyPtFgkYbVupGkmnD/jmP95aQlIc623vFWI/KExYa79J4ylxVWNHAbbrDPUPScQN8N
puXvfdjnM7uo373apu0PDTK11mgK9brmv9LSo0bmdNV5Tf+eNO6uqf3pYQSvXvXMbfCptwVFEoi0
6U7pn+MkmVY/HgEXj5uQ7UYHP8H6V8R7CuRvpSd2NETexEu04d7z34o+535GwiUgbNVPbExz6LhS
d/pP7WFfIJoFUhruWUalcUMutKCePWO6Jl01Ws2s83mkSEN7GCYXfrEs+uHImFlirMaMxt7PWWWN
ooBmcZ88I7F/MTWmgwLP1tK36mUDJnLm6EhTtYMgaenbWqNsNsymAAVQmHYMlp5T3h0xaWExfsj2
tyP9avrJuB8sb1dFLQ9wY+wIIH8PbvCTFtHCUKDFOpx4tW7DTcV+gn+WyRHnH4iR1OiXXiKOXs5C
ybVoNff5uLvOgZ8J+w3/3kMLmRsaffc4eOJYvGs6DsXRTujQZnFJoQ5YgCLmthw3NMjYJ2Y6PGX2
HLst9Y5yk6bhJIbwGMJpMKAvU/gDMkcL+qVDg6FONGVpGNz2WP6SnK53Vm33N7con07YP2MXe0Q4
LpkQwFamuOH9KuHeVoy0uJvjw8dY6dj9Qu+xAFKX883349lCBbOKz96G4Olz+UqrVRiJdSi6+ZSe
zokHUmmffGODn9h9K8NVlk4DMNSNCg6Zik20K34lTkC2bR9Znp8tCz6wH2DPFrwmA8O4d6bHFr2r
QChjTilM/WDY3s1XAshK6z64i12axjt6Uo6VScCJcdLX6+tgoZ4BtEOGeRa2fhriR+VAxakR+yV5
7pxRv6VuoCtWQ63uNdbAQxk+i+5JA09h99vAtS6dFay8LHq5ygAVAlCuqVQHmWjnptfOMbNGZQiH
1W+5cie2a/BtmUeRa1xS/yJaWUPqTHv9L6ZgGAe37bJVN1mddE8Fm4Bk7UTf2tyGRcQ1veRmb0Px
BRiKKIQ8RV8y5PzYnEeqxJtrPKCnPmMdxGzqHXR2M2oOKNTExt2UrClECWIiak7loBFC8l9BcrM7
Z+vEtK4PRAAq/5fOslnqaAujYT9mxHdu/xhyogcRaIhKYdLPlZaUBDuXdVpKvE7qUavsdUxQqL2C
d92VUf83c88ERvGBDfabgjzUyanDCGtD3FoHWDEdahmdR6qx8bmH5Vb+UM2CXtZw05fW3dZiKPk4
NcE2kZAoRwzd9qauHXQLst+TkyZdJAToKCfaT+UNs0z7dg0D13OCmUhATqo1UKA0Uo6WeaAIcR+k
GtGp9BV0CBTwW07s99/QTA92ZX1BI5488Mu6Vm++mi47gYTKjZsPzkargezldoVZhRbWFMWHM3WJ
NXzFVfcY+JKjE0eZ4fwIjetln8V31ffXid5vSRdtICBolfLlhDxNfJh44M+dU+0a2rnSjlUFr4aW
vVAZefCTB+0zjP2+WBpcJwJuZr3VrrTKQer9SMTwHcu1Pmp85Urxg3CzpTX2yPj/T/rcAUKKJIj0
I8rW/qPS8mtb1nOlqP610Xg0LOM2YB7ElLEudOUBnWfRRMqaXhkOnXyv02SXah9GQGCodKHSadku
iKDOukG78XVXw6RZfuMI/sKosbIkyz2LOIASctlVWuOGcqLLYheEySfo5HHWxOW9jznMAL/M4i77
C5r43S+SP9PN/7m9/DB9YotV5RDB4FNeBaeoYw1S3YQY2Sux4AqJHaYB6j1xD51M0iSdp9qmCRFm
Rf6WQvgLkw7/LL8n5N40s7gEUCvQRcpGIU+wiDJtrdghBoeKt2bqy6uDDqa8/W2wSqooNFrXuXpX
8F/IGuEl9g+mo7/7ZkMRVzh8hHF+GFgAdqEEo48bDksk6+21EdVAM4xZyHFDyHveccJECG/ALXrv
Lc37HRk/MrpcfpORK2wMplC3cLtpDskxXVydycCL91LyM6Zvbd9iawkCh/cKUZp1Qk6EcXhQ8Lqg
0senqTkPfnWH7XC+k3wduvBrRAKFdyNWePKCmZpCW87dGqyYNH4dG1ndUlOoBXdPK9RFZ0CqouKF
qPcMRsoC3/8BXeCFLDiXLfOiHhAd0+etizyo5KtOrb5KkBC1t0kDZUYj6UZFNMkL5epQrhi50bpM
hiXro1vspE/8G/c4VylDIWbWZfjWs1XOrk2aNVdpB2R5Xt5kHF81ZXij3UEWFOBV5THqo23o/JCu
3BWmf6OvNlnq00op57QOlDsOmM2YEyETohXLwSqxyVN+6+sfpeCZQmHYgBNeYiGMZ1pq7UtnY+XF
D6mVE7k13CpJ8cW96g7RM1/WwTRUW9Vcev6PlMGGXqvr2PxW2AsWXeZpDNYoV17Jm0myi1K9ZxW2
x0Ek877N6Xa0QWjWof+Ll3iuNSP9T/5XhaxmFax+cI1fySZLst6ArJamgYXLMI6Emg7h4P45yBbk
NDHO2r63d7JXxjRcUrNRWh54Fbd8VbT24p+e6+6zUD8aYUybMF5OHuXAyTeVp7/rtoVXndWtEmfL
2uqvorPOBOR3sYcNZqDOAGzTzESxCGoBmG14+g2QC501MqGX0cyfvYWtrtIhwNJMggW3JL4z+iym
evehM/mQU3feSxYXwC8xgNJDz9f0tx5+MkC08IsuHlUDHFZfeuSsREw5bZOf3DBbYpTYQiUnaRhs
GN1gqmFWa54kzG6Fg15jJMPOrdxnYDx9JTp7o0OzCz7nmi2hlX+7BTsw7J+pDnyHhayDlsMk3a36
8uAl3d3UxKJ183WWcjom3SKV5bxhtZfp/iPkrkG0+O5G9ZFIOxGVitfAwIsllVVQKz4eLuy+mnqg
ofYkE7yOSshwRNjauIY6o5lZoAj78AzzeWBizydfu0mVeJdR2kqsJP5UlU8qatltpOvQ+GK3t++7
buGie2A+2iUeKVQqKDVXXm2J7clwztMYZqqzEqe454xvCMtSInCP0RYmyoUY5w7O6r5QXcRfi9YO
vmyhk50KwZ7ObarvEK65MBx2KdUj5Dc7NSDahX13XP6EcKCA5EVrAnmIucoaUVrYIBTQqTr/0Jb5
y/4SFF7hrojSEj1MAZe0A9uNBEM2HE5pQhFyZ8RMCMbVWMsTlc13yGqbr1LZRBQWaDT+vsPZf+R8
2TDFLEryL0mCdKsP0VaMkzyKQY/SmCFxP2pg6kFGG99k9oHc6UdKsMiCaBEmRH7qU5JRx1lFLCbZ
+4weJDeAwVe1KZYdeW6B8uxTxgEtKwbDmACteSRdtNX0qRR5eBDt/K4zGMgYd6M+PI9afc2DHWcu
Sn16UVF7bBO2TwX7xXKx/3io6PjiNPgUntiWBBJ9rAY00PEsgREmBqyu4jR9WYRHWP0h9fhHhXxC
FdKTHpHRNqtdl3u3VrtW48W09M1UEKDjo1KOjQfITJlL4N0SiKwzIQqAOZqYKwyJwTchsDy4LEbl
2tZKAsXOl9QNDoxrWMinZajvzYhCbPvNuiw+RELF+2RONYsG/bM7QBCg2TajgiFyNlGfPAxk7MZu
b42/0/KLleo3qzaWruos5GQRF0TqdTyUOr9nd1w1aXPqJa4H66QY9hYAyQ9r5lVaI7EzkpsYR8w0
2YVleykLrkMjhAug8Zn8AwtNloFFRloMh8goVnRXQkIPHpmJr74jz82lnOpYeN/Ia/NBddYs6b5y
1Z4p3NEMRz0wIdxDQpETOOnLZYDWWHRW4fsI3bYp0HubPvAmI/EXBkiNm9q8q9sTtlwxTyIbxZSc
xaAsSpHBORIrTWUJMbTLLMkXU7KsqsRhUG11bVrgwgszRDILbmPjHJOe1rlB+dDgdCqy2/u+9lC4
gnrBKYRnGwOaT4afRprvlWUdgJotogAYUBNbr1Lns59IMBrsREj3rTl2No2LMd729xnFQsWz4Kho
fPpsWuCADktu3di34OvrSiHEaG6gbbtgM7ynUYd8bcv9wKghcmNJ3GNjK6tQxQ7iD9EqwKiip/Cx
yn+lqbx5BluYmEEFoKhtjpuGq1ccpBNJFaKJpC/d0uc1tRkEcGp4ZcOzhqJspsOlQL9QeGmEnp4T
DsS8UraxV7A/a7fCbxGhmZ+KDiS+69tXHTHTD9BWYd3xOQNUjWtDoXXbTXxEDDwyPfUNARj8nsQK
d11S7Fq/6TA2JKF97dprphH2oCcZgTQ5SD6MRkVEfip2wQ5rdjyG2XARSvJFmvJ9HKhtnRZMMVrR
kI08Ubb5aTcpceZ1mg9w69i41UBZjddQaOjhQXasFOXgmgGFJB8yePcohMopz/X0iQLRUAxZLEJV
X5dI1Hyjxu/M1s5D5dHmCZM5mOfawe/aVYrcmYAPD233V6pkYkm0iRml0tewGjHSV8gqstn4tGjp
TiLmTqSRLCi9E48IPRd5xY7e+IQha8z9AhdBJDa+CrUtiy0WxVZIW7w5D+7cGlYyYc7N/QsU5I3g
6hoHGgMjpbeJSNfA9XycvBzrEy5EGVCpKrSkt7SPrrVPYh63EeGGgnS6Xv2geU6oYHA5bH6nDzAk
1qOrrBsEYEWYx6Kvd8RPdvhLNy72AZE0PMLlxXf/8K0hgCeUraPKId4NDFduPQsbAmzmgvVqzS5v
UP9pA65+PzzI2uRl8Lj3BxtVe3PNnqAN/qlojZSLswhzVDL3Bdv4eDJkBpcemb3EOjCjq+8VlfaC
CcySL8EfPeaHKPlJ/acTbVhv/IWMTFmc31Xm3nDq/kmzddSnZ3W8REO1i1vxqyjGHMPpvGvq98CU
OxKe+oAjJssssCQqM8lkMMzUF0iQS5x7pziOFr1ZPN1ymJccgooyAQL1z2CQS975Q2NMLdMfQbXr
yXn6HHEZyWFiOCKy5unwcBiVUvQjVPx2zZqEEZASXBIcba7MbyF5d3xucwQOanvjnQ1cL0zNfR2w
Uqiq3YBrmjqYbQjrrGDd5ft/SQq9tUmxS/1OJVhpcHPkvx7p1KK9PCJMb2k7GryurtdeVLnU7XwT
+P+8puGYhRs2cvZWKwN4a/TlePFS8lqhuQQ2yHHeJD3S+PPuZvuhDMo8kNWm5Asj808jUQH/3DRR
PqGBM29aZyUmyBdvooqqJvCSmpbwhpqWx+XO2xq4SWaiU09VqGJlTpeZyrfLTJzuEvVkpQ1B46qT
LdhmHSqA2E7WLlRJhC088UME5IDnyPtkgXFK+5caHwOOZGWKBPNm2PFdwSBE1S43ExQsaJKR1S5B
FGyi7jF9BQHrAZgc5gY9a07yywFPiKKHpNb9S/NsrbDqbel50nv8AcWiz+OHUVyciETrv5B9p270
uFX2eXaruXpH6rdrb0AdzIV5r61srQEE52xkgHnY/jXCYM7pBN40X9ji2ZnoQsOZmVtnEytLWHmc
QthidYk8gJfRkGm8SjqV6UiQe6FM7Rtz4UfQ2Pw3pbvWQ/vOeTOvr5XF/jyMyM0nxfAWZe0/3dad
GbGVZgH+JJm7qBYbI/nh5kXjCvTBFDUCXyt7trr+1NvIena9e4JasG6JtB2cjvBg16gnkefXssnt
mReU77Kdyt6s1H215fCrlUGPzZiUmB96VC6SZQNts3Wtc9xY/p1ERkMOg5+trpofYzL+RYBmhFLz
B1IS41eklFAexVpmOrYOJ8vp14AO7cKoUwcr2Wa6Zm97BDIElfZHJWQOl1OtNk5+gydUXNLkwbZ9
WLGixDBbSpWqtCqFrfC0+LgO/nfHBxBqRe78oE3n46dsN0r5p8dg7LYd9uvUe+qYFIeM67Cf0mcD
bRb5wvecWab+S/T3ZshWqGVS5cKUzW1vK22wYfEK6ohVfI18+GlFBI4Kq541O61rSweUzrjCQMVK
GDApdfIYG/mxB/Y+sN5JJ7rRRo8gcZRnG76EjwiZXzueZsVQtoPlrjR9DZqS936XFHNgKHNR43HK
V4R5GZSuskMdPFdc7EvrD0+xGbG6JxZut0+covSw1yAmdErkRzwS5jMj4Gf7W5kBVgogQXRghvGf
y78IewhMyzXh0bkFwlZpViXYgxjPXFqwyqp4bv/6jA5wGGb2xhS85epKOsy4+OAkzuzpRhvwOcbm
03t/UXfUxbOmHqsId4X4reVFKd2FSSUPXVbtPUYNJlOyQzKKPEyAGlAA1+d/28OX+5KiFJ/NYT5S
iWdgUFARYPZBt3X5/tLvRHpl0VXHiJBNQ+dDfWpG+Nx/pbb3/tqBC6+2402ZK9E2L97TQmLBCg8Z
mzxQs/tankA+Qvl+o4tQ1SmSilq+oiCNSuopebeQIrmrw+1v6bh7A4g3c4oPSZZTGRZpcvAYu82w
XNXo9pZoF4gt88lLoLGptrnq5vatKNE3sI7LmYrmrwenxD81hQcr+APkAVCYWcAbz6aMjKHbYNLm
0qJHeIKKOR3S05ODmOF3JAvVfK2lTA3uFCjf2GWLt8uY5fWSGqQFgc4OqbPOCc5rN9v6DCp30Zlr
D/bY1IxqcyB545mLBJi8wjjY2tq0r/HdJI1YSgw6DCBjtANwRDYBFL07j5poq3BKszz0CB8TvmJH
Di2HHSO+Lguf304dCXvzo0mJ1gykt6sR7wF8fj3SFw4/mjh/t6cAr//wesRfhLSAeTTK32jbxn7+
mdCf5DEmSnEVziFTq4NTcYcr+VYqc9F+1PyUTQ4pnY9UwX92ZPUa5xpYJF1zSF/OrFGrrYuZKCve
sPmhubj1qcVBnlpfOAV8lROiZOrsIImFpHwJeMQwILpyraPoh90qtNc+U2RpbqqChRMeGC6JoNeI
2FGPwJDTPX3ABBKOWlr8ZnmzTYgZdNYnuGN8L5vOijbBSH8KlOAe4+hEw3ZY1RpcRzK2n9MDYy5c
G6mY7k1WTMRq56H15fBTK2jzK4YvVfIPNd4o15mBM5AVZZHms+VM7iOemfYfNk2cJlhwWTKxB4KC
u6Qdk5carzWbSp01qtHE4FhAIA4giuqd04JcZI8/9hirptquYelaXK/5koS8w1OPXcKCeWBKI1Sk
I0oLags83G1e/shF9pDa9FwTK7UyhhAtVudthv2PbQ3vNUURZqw8MgFSiD4RFuyuQLzSm+9asQGC
DOOl0xEM88WIflmw3CmaHL773YLnxTpixXgXSpoxC3IopQ9em7zSnK5IygQiojoZFN/ck5MSieDq
CywGVNg2q4jyDaSh1FiXUUwkin9QtgQLJdl2WaisyyC4mGFGySN1RT2SjwiybIkfu3uDZUngs/rJ
k4K5XSmLRR5b4Sls1Jd/9wujYbURqa8ADLqPpf/RcM3aW057N3AjdyAHJ5hKZKNc2mx4cc1iDrBk
x8D6FlsCRzAseotaE2JKKX7udlQA+x206Jy1JqZ8Z23wi23YwXHnQyoq5oPbL6FWbUcWVnxMsEK2
ewGduX1vCDL6+snIf0nGzYJj479wou9U+oScsdr6qDgG3jCOuiVdKONMIzaoWvQjaZBBUkfEh///
jT4C3OstZV5c4DS25J5B/ljNzX9x3tFeb+MQDlQpIBtq3/SstSurZIUU+BCQrM67qbbFdB/KX48r
36yhtrLX9PY6jWesB9ZR0Kpzo4acoVAPXFL1PhdQ6VdGKS4OBfNFE33ENj6LwiToSPiOBHNjLHmM
m2PqoSA5UjE/I+hVMmTiAVPeEwcJ8rG4S4pGaL5Ie4fcUw2BN7gMdFvZquQFrFE3nYG0AD2DFe1c
+KYGPhZVOsy73AJs2BJ3HLM3MfrvXT0cqGD67Xh8XwrZTShywXqwk3CvFMUliivzzSm7dGkq8QE6
EtPAuuN5ijD4kPkHSzghLYcxweq8axpiQSrJrWpRYdXiHfaMYR+btFgYfJFzcazHksKx4VIyl1sm
v7vmoKlA2nCSqsJ9B36jEdPRgKqnzdy3rPs/VlsndbzJLD5maeDCdqy+B38PP/mzHtpVmfhXYTTH
zOJ3WSYsG+lizVzvD+dOPQsw2+WxcSgNYU+Yk3NimS8Co9eSi93Ue9HRjOdox5aJoeYfit4pVkMb
s8eBTZZEhfwm1O6jb6tv3Yqwytb0NKhzk6gHwWjsCmxieFiDtNvrrXXPhAH18avCVFmW/L9bDn6U
wkr5k2Zzbblj92TFaxLvGScG5zSq8V8afSn5bVBvYX3yZbhKVJuDLNhqxSNzvhschqVLQS9lukO2
JedgBPeSUAOJv4UlIvCC+rxKj1rMbgIfdRFgxMpZEmHbLBaFEUFBtzalFV9DDmmSUxAvngnaIs2U
i0JlPyWwJFLd1q2Z8XI+8pPp3aXPs0L9r5uXofz15tsY8D8KAJKtvtfYMaPM5HLzy1u+y4WBXS1b
vyiCJsyjrSVpEkuGz3SQlBZ2q9b/zeJySZkLyhfNbdPcD18+qCgBsLYlp12WDCcDZALtWMbKTKwv
iv4MjTso52OAA1IvcDDEyONNPG56jtVuIFQ7ACKCUFIO9L+q6lLykx17Z90kbNNG1foInf5GvfZG
M3FYlZb/k9fZjjrXR+RYs1IeWWguWrxLhRu9cn2vlaig3BPMUF307BxLzHzlx+B/UNT30ar9nAqf
u/Qh1bgs+Qj3oBItsmtKWj4xaKSIw/mIEFqY9q3lOs7OFAbtdaygxcV1ufMJoErtFUbyPbTgc9lg
zPl4O2Axym+PQu1cz85lbu+mJricgtuAgVVB9jJCUsRug6LQMjQ4OJgDssKYEDoH0b1dBeFWKO05
iuHgDZQmc7nQzZNEzDJZy5skPN3gZFd8urRumcWkapuFDJSXz+ZDL4tNzoVYAKDybGfh4KdoaJcB
6tupqHc4pRMYO00tjqF5tbIKnD47p2aR8C9FnDvap1i7NpnCowLutiLTV9UMVNpHS2IurzqyHWur
RmwCqVlxtutW+9mawzxaw6fg2G4XiedA8OVeovskhbHvZrb5ivkFZFxjLSrFR/brpuLNlXHA2ku5
kBodDS7hXJOoJlykKTWKsnox4nuK4EeyT/WKx6reTfv3qGUJqSM/U+1OntonnUDPkkIOZvwdhj+2
mTsahnB+HFWt3YT//onI4C/mJKieMAiWImXBnhuHFCtpYe4FlUCZxsOGjSRpi6UIfq2mWw4ZyhhU
qiF68v2fVW5wxCn+UUf3jooHGx8j2Y+Lz53F1vtLgzpgxvYV3utSEcTubJ9wOvP6kLN0xZEhOR0b
akAohIYQFn9MtqdG1ba24y97pTj4UXaZ4pOxfy0gPOZ8yzqpbbHQ0gUC6kn9yuKBvy8mXVUZH2HL
52DsdqD53jVGoUjBM0GL2Kg6q1JP10DuiZRXtx7CHGdKSUkTchMyScWCyxBodup+ckmr4ruHImC3
3G1EeaUHfdkOwHqMK0VEMzIK2zUAwoXXNz8ik/dptNIwnMyF32xL8jee0uAOL4IZrvuFDk+/J/yf
gQJQor2OXbcO3C0fF54bgImKz1+d8v63exg6x4p3OINF6Ih9bmEOgoySu+Y2LS0KA7w5d0zZyH8K
hsGorvaxrt0r7gKDfwyyswvJtVeTL3p9VuZvL85mVW/dvjllGaxD4kkESTveOLga7GzwhenDVrWU
m9n2e/Zsh4pwRVKVEMUg5Pv0GWZlvs1oCvfVs6OZ51rlQkuNoNrfjRE8Qty6f4JLbNi82RbVcUD3
YEM9yVFsQowSdbXqEUYtLpFURypmAe+JzaVyQ9PLPGNF3cEz6oZN95MbztohAEQMd2vrHj/qeNhU
NphIR340HlrMyLbm1asbjztJapZ7oeXQOIxVKK9R775FQ34sDXp9pt8PXGTT3Vnuy2es7LXx7ExJ
mWmnw+vhom+xNcmU+qy43SJx30W+Nse/ZEhXLdsKWwBhiNK/qMkeBg+/QrqBF49RfauqUFLwRgsQ
N/FQrQeVwhyn2Wk1Bq1a+YGpegGoRGnDnUrjjW12O63BQwMGU2vDTWtiqm2TU53Q+8AyOsC2SgDk
mKNT2jmuXLbeET+fcmUI5SE6AERWu25NnTgYkSAzwZYv5lp2San0LatkRQSJPRd8hJ3GIWD8Bd2E
l5gZXM2pEF/G0ZMMoWs4m7iAUERGhbqTh9d566otT23x40qULMGrz/WghLfTxlsd/StgojXqW12U
Z+DN3EabpV3BRNE0KvmGc6pF7+14lgj1uf4nm2csbHg18eRD4Ju61kWxq80ablyBR6HHIMt5jZ9X
jSkM5V4SF8FvQJGhz/Djpf8xdybNcStZdP4rDq8bHYkZufCmBtRcxZkiNwhRFDHPUwK/3h/YbYf6
2fEc3jisheJpeGIRQ2bee8/5zvwazlcy2n7bjQ/4ekf4BeqwF5sAEGmgWP5AoAFAKLibsx7cc/CZ
QD8pm7eCGAqmb9iTI/SIQ1zcIvikJzr0+y7M10mN7t6nkCrwQMcVMa33wKUArDKuQX1khG/utBRc
4db50NJu1wP9EejKwqzf2TFfW3/nyPdec0bH+IjBB3o43seCVmdOP5Q+NjM/tqJrOdP0JToD5V5u
dTS331MyUa383SjxlSbuq3AhaU4/muB3W+gbol7BpO1l+5FWaqf1HKqFeOCUqjNogsN9cJ1XhFp+
UzLml2iIOfaW6bls7mc3e9Ccx9HTfmrOXab6LYP7VdgjjHG/0sI+Q6pZ4a6s6vBngUzWIEhdVBow
YcDa2riaWKSC+ctgm1fZwVZod4D2cNze1dbXFGm4TrWDg40uN57N8glgJRQ/DSVsAJ6RYS1oR5hE
yAuJ5aIOhbuG+jzxl/H8gBNE1tfF5ubo+tZkMYvQLmdE/nkTPLo2+RkZ0Ojz8SEnT4hIaOCL0V6r
/GBkpDBhr3Me2++Q4Dszs+8X31JBsHvMzF2BhBBl69txvQcDc1S/gwpQZQ94I1btJsSS0NvNRiCj
WzGMhDtj+Ui5DmkoaPWNv2JAGdR6eJEbmaIsBFEOUXCfDBdhHZpnBi0aB9BsP9zzSYNZnNRV4Qp2
k7s4u0cIjvxUq23aMS9BdEsGQHifgo5b6NOzHeVTNNzmeTem5zjC77Zx32W5wLjeSoR5fcPc06i3
WsNKd4ReeDBZaZwvQ0nfYr5uQfBv2bG86Tzo/doBsTy0PFu3KF6G9ZK0NRpSKj0zvZya5FRbcgd+
7+S19JPsT+QAPDzo7yXHA81cDQ1Nyda5553ifDzwXkU70gVo0LQ3a/gqCI5rzIvFngYTi9rDfI70
aFiNzY1IhS5sTy4beq2wyo5rQ7t1UeWrTrt6p6R7doB4pMZzSF9zyt0DWn03PwJc3JDuyejo1DBy
zBmJeteOr64a9YuUPRJuIqO9leo9D+GcaSq8IpMoSEZL1k7fkDc4JqeBXLdjHPXERAPiZVsIcuhd
nNpdBAlTZm8FCpZhmrqXkE+Ct5b2PGSoifAyWkNwgtBxpElu7PWxeCL+RTuJOt6Q8lzc5rAV96jq
NgTjwt7AcrO1E5JkwlSHlGh5JF9N9EdaHdpVikucaEqrRL+y1mSxlS0K7jyz8fvDxpoAbz2Laofn
lQjmBbTTeq5xVHp47R3wYwpKG0u2ZsWbKKx/kpW7sGbzH4YezH5rH2DrxH4QmV/MhH72fZFcCqjU
LPjhUYBHPweQFBneSapGgOuoG44xgK9TBz4NiXhVXSLNzsmhaDPGOpS5ZjCEr7Y1wAKES7T7/mXr
ghyLZYUydPlTvAF7PZnMB7Ib8id07Q4n+xbxzK+kRAugD8l0A/3knNLOQhOtFbw/Nn0we4nscLvi
PqVOOeCLEd4x0ivn5qXQuLpuTvzCJr7eckp9M3eztysnSQej8OwTLeDP2Jqgx5neu05KA8er0dsK
U2intoqAIKbkYNWkUcAX0xNYKLX9MTaZOJF3NJ9k2X8VgDL9thf5ptcTxKPziMsTWhPuL6n2TUUV
MRlzux8nZnlKDvZeuvmdVFPNF7VhlHph4A82SP6+RpGyRAjLBQowDFWN6rYhl65NKpwOlUvnxdSO
Wd9rfIPDfWOq0l8inuMIwGO09OaEB1o16ybjGGaFs2/A0aW55pxcvAtTDzm5dO1TjkyWx7C9q4uo
xOyLf5LzKOiZeLwBHfaOXUP3OyBwjLOHYe3yKIzPUXy1x1k/lf1LTLb1GQSj0ceoZkyzx99Kn0wv
gGK7ekzfIZiRvvV1fSjCPTQ53ECYjXyraN9lPIBXZcN1ErCRRJoTYu3wYAtmkXdzf8+Fs0+iWas4
bg4zDzCEToj6BnFWBqonojXtiy2+4JuwiJXVGzLzGQWMdtcC3+QIGDLZ6w1vP7tsQ5iDLjOmnVnz
Uz34pUQFB7Ojloyq8RhZKUt5Vb7HSK0ujRbs9bnJySAuf48THXn02hCDgvjUKu3ouJj8nKAut4lh
bQnbMreUqrTVtCzddflwZGt77CDiaAHMjEgwOouGNDox2IN5AwZHkuhKLB1uzrSnriWmZtX3k0QV
tZuDPth3Gif20jrVsw3bHtcbk3gbFVYecDJQCCHA9ak5XWSFUA2iJjtEeGSwfY0XfNIYnqgZ6kOT
0QeziqXdHmM2HF2MHZkUWESYxE8lqYRgnYSYAqwvt5BZ5d41wO/k7lu3ULy9xcJozfWTrdULSmcw
d6punz0TM1uSVzfofowNSkWgp1FYZ7t4bqFjHwYH4SYNxl2Z0V4rwS/WJRi90LpkvZj2lU0HyRwg
xcKBJzeBXZSEC9aq3GL+qgFInWdORU4PJEIBOCWY2Gf2Bg51ihRdOx0ZaIyWvEaVGVhB8+pwoNmL
yN6MixE27in20jxeQj0Y3YaqvBrZIoJhSRZRH/nuaPS3IWqHG7LiX1aTpIcZNEdYGJe8geOSD1OM
lQqVV8yW5WV3Mw/DCp2WJGQUGW8bwxWUpffLNljR00hfKseQo1JOmE7uQqsGPsRI1llWh+yp6fMX
sG1MNrHN11GnfM8Y8d+7EeEd2vhqRIkDsz0VvuyfqljUVzOKf1upFe8E3lJUrZq7aXsbIFtKo0KU
QAB6Eu0njCvPKeZD6Y7zxtBK3Kax8yA1hmjm0rLo5EvcNs7WsPrPOhuYRw+CMJ094lfCglPd3gik
Y0WOfx9UWewrUj84O0le37zXtiLTPklsoF1g4CUEVhGjrEeQ0k4CIGwAkW0yvR9G32EXAjJ+CBy8
sbT6VslRA8p1ppG+aXoGOLIAcmh1xjOxfLgy5KhWtlCfemxCjIsLBzV38TxThGU0aqEaca+KsNlp
80XPKdfGCqkelCZc2OT+mL3Ehl9BJ/1m2hd9faoi9dNr3QzTOOVJYyJfzRdz6FyOn2MflhdmzeUl
0b9UqLxjoCtnV83una7S9Og6oGy1PjlrTU0fSDe3E/Bw0mZh+Q4M4DgZ4+Lup/EADfI00fQ614gR
AtQhQSseI1rfB9ml66bC4F4B6llZH5iXvNXyjNfB+Jlq+i8CZI9mCF7Ya53qMDOjTtEKhan9iPTD
TuGTRy5mIEebHhCVWfeyfp9CY08fz8L8CfMtVNRsfaQTF2k0W5xYI9RHMrPrxbweKramPt/pZucA
uxNH7pnYSlFkG48+e1eX16CqUa2zuWxdxueGSe0S5T0xV/CY4xFZMNQzi0KgGY6RA/siR7RGKLr0
w0zChrc0HOWAY0ySU8lJIFM3TsdV5JTH5SG/zjbYLo3GFqo0kpW9B4Inw72Gos2tgPuX5FG6mXZG
DfrmuRWt5UwSsVhlF1qRA6nVt1ja2anWAwaSU11jWCDdoxGwErRXR1nHvCg97FYue0HYkaGIe3nS
+q0kuhbkXF5R1TYeBpEeyqZrUIaXaJukK7pDJtEKdu9d5VoXqySnpkWxFrjVtfZIdjU9DmbsT+WG
AVROPz4Mt5lWacecCHhbH3D6ZqycsbbYxUoDPh6jnEZ171HXfWW2ywm6sAACF+1eTJwsNBxIW5Dr
qQGOrJXtMQ9RaethG28l9b5VRJEvTOd3FbqvCano/HG0Zs33doFA9ZblOi5OxrO4SN+yxhtPc+c9
IMAj1HuAN+p4EsS6zbvUDw4+RBSAsub3O8aXk1exeeJktALbWdWpAlcBjQOfCm55z2up/6L6k4bS
fZotACUV2vs+x7qWapUFc8Gt6CnicI0gkP6aYG8tnpomRyIZpePd0FfdLkqNp7ZK7UtBpAKIG4Sw
8LIFLSFmjHfo8i+grc3nIGTyOtoAkPvW+oBJpR/KFne5mkN5mRcZ9kjxYA/GPqsC82Sj0kn4GucK
5cna4u8T1zJ1BNtivyOZ5AUoYe7XMH9xpIU3UUN+nNOZW1PB0zXaDyG1H2EycKyBAOiUdYMegj5k
Uyu/NvFvJB2iSPoWQKYJpg28GKowNXM72N0DU4eDTiAWFiZ5jBIA/MQAlzvKfdCzlI6bOndG+MpK
8xvPXuBt5lmgCWHS2q2gxlBJu/qBS4j4rGNM7sYxkMic3HVHBTheU54eYL8YAK2bTv9kFWdEtkKQ
zX09uzV1ZT03Hky2EsBqbGjJlqRzvODiPbKVeqN1r5EqsBEl8rMmG+pjV6CWsAzjBVPAY8258jan
8dGmdrgCxr8y+Rl8jmrPqOVJcjPQYZUtn6iaXH92UAMA5gaa57gtr5bDDKC9DGZ5nm3sFBP41bUr
HJ1aNDNRRWv0Y4PZfIep+lNNr0OnnEuXuN2Gs3tVG5+FysVlQsSg24wvbRFeoEe0Jxsil+7UyK1L
B+gHhUGs4ovrMXy0M3nShfYWKFR7FJn0EvXFkCCfp57o59IboStO6QNtHhqboj67TgAXEV4csHV5
rEJxGDTqFnTI/dbI2InG1Dwp1aU3Jq3rWgveKsjq6HEIy4SlN0KnWg1SQ+cco5aDwyYHSbeCVLw7
dyYsE5/d2zgG+VlO9yQThuhIlmAUl05TTkGepNLYWE2Hc1aLhkNMBLUFEgud1xmzABwffXjDAH+Y
4sz022D6LIRm79z4NJByVVgMcjrPXPW2w1i96L+IV8HTEtNlGtD5Fg6SnbhH+cvtAw5h1Occ5ire
yWBcp2bzPnoWBUYZADoL3w1vembv3LUU43tnYu0ae5BoZkf4m1HEiM87+KXGgMF1bCvt0jA1LFSq
YFw7h6yZWLEQ9QpvfnT0Ut5yZWzAJbps4BMg3o5mPsASIp84tYRFg4gJrhUC3+xAmPOijYjfoj40
by4Cp0qLALY1+rTHuwahxBxfqg5TJmnuaDEXnaOnq4OXAN4tvHzcM5P47AQNfQQiYKoT3dmkmHv0
qH1gAgg0CVDkfuRG48HPW7c7u0HvmzEfl/CBi9Ub/W7u7QS1r0RCk1TTXssDHVunycDE5szHo0z4
mjB3RZ/4lfGI2h0FCRrYVVqnHwjFmdBrkoi5XN4aO32MGmSqJovMJnIyogsaATJQQQA03KbfedL+
NOyGNmZUwG+v5ZlgTJf8unRTK2PeKIe4B7qZp9DsqrcYTV4q64YiICsRAcg7Q9Pwwh+Uhsmh68DB
zGQyqQZFIZ3YTcz7vMqLhVyVRl+kHMEuSRApzS7MXoUbdxzbnYvuriZavVLtiwg10n2q6N6x0Cam
ocXAGc1u56rx1YO038GBHUPmKRRB5FrorcJuFY0+WmnsvUVzbnv0K4bTHvTZ+WoguG3CGVc7jR1C
aIeBLEtKFaX6lZK1saWeQcaZnMaJqGQ7Kq9AIQMgCzvivjG54NnE6f6L7C4Jy7A88ZyY/j8EmQVk
/AzhNtIfdM09V9gTsc5tGgxGG3fu0MXER6vpR39kldyXyMtaKO2bcEJICW+m26BDVutslvt/lFli
ANWxZmJbOYW3kkNF5QKxtsGUO+hvcaR2LmppwmcL7aEKEKaUcUsAofEkA2fc/78Nef3/ML/Vdf8u
v9UnXuFn8flnfuvyP/w7v1X/p+05uvQ84bgOWfH2/8hv1eU/beEZpjCENG3B3/qf+a2u+KcgMBIY
luW6HDrEH/mt8p8eB3HTc1xCYT1bd/5v8lt1vvp/pLeymPHWe9KBLeF5dAn4818/H1jc2//2X/V/
JL2hq8RaQLZNQtyW7WEOmRWDGMqa1p5eO73yEEPB2BT1MwJ3pilTCWEwxKEX9y0ZixYvAuwP8/DH
Jbz7V4Dsfyn6/I5wio6vZXDF/vLJXEeaAgunjqjSFX/Jle1VliIt0ki2FOjRulHdm9F4y7U7q6WD
bUl6MArycWB2L70ty3ednnASdO6SvnQnIqnhbcXhVatLVoXxviSi1B1EcGHohCqDLZCZIuAs0SOQ
y9um8g2zOQuXWVAZDeru778by/zrd2Nzp22LZ8CSNvi/JUX3j+ss23Jqp2CpORWBbY1Zol0Iwu4c
xv0DO8o+jSZvQ+KsfSpUotC2R8ZlWZTHJr0fpo5jf858NOgx1Wulu5e2A6tOBNk+RrfxNOvpZyiC
cIe/jkTVru2OI0lZQP8Kb9eym8ILdsGJ68UmCw1zkzQuwdIafn3c3dGl7elXj4YNA8X8LAzutpUN
OVLQYvA2RTRZe8YaL13hfNWWaz+74+rvr873d/+vR2BJR+beOgZXxiZVzJGubhvLU/rH1RmjbNLN
YSQQJe2wpdhhd6OomykvzGDdU7bdJ2RvbAcryV6qxDqnSwfQMRBNigDrUUv/5RC2aNAizYSwAa7t
YqZ4EeK6OtUkH17cHvs6I76//9y68de76piWRfaiK5GOmf/L5w6rLqntHhdB6mnJg6KOGkQa78I5
z9cixxDgefjXsNsOi71I7itDwOsO66M08/z/8ML8bz+MbZnCtXRhsG5Y/3kRMY1hfW44K9SUbOzR
ZUrXPoFA3tg9jIHBvdKkYxsfOEARw+DuO0hZ2yGLUiSxgFH+/tp837M/76kpLIM1zzPobFnCc4jA
/vOehoZGMEkJZ4L0I8OXcZbtwN/elQ019GDLZ1UPYDUNqAim2Xp722Pmhjll70Lzv9NIMrFDvXjI
5yLxtSmg3ZcV0IFK4zUl2uhkFARppTgxqiDZZy1mscRoYXc3hD/8/TfCgvqfC9H3N8LyaDqmTqXo
Lg/BHw9nZ45z2dSZ3LhwWXewInS/S+Kf5iw4QxAFsYwqxsFsbsS5GxfC1ngV8TVEXPrcdVDT1tpL
tIxtPNnFu7//cNZyU/9ylflUXGrb5Yfz1/Wb6RFz58HmKi9LcAgMtSsT50REWrqfTADQddPeotHy
aZzHO0/XIDNZwYmhJd3wPJeHvu0/0yJ6Qi8Qn7yAVUhXASkQ8Jc4TdXAK9voUsyuRbjwuIvnRase
NqHfLfDxju7/0CeQeDLNPLR6Xx9pTSLwmMp1IKi6aaVurLxmzmcTfjcBBFn1tKFqo47vFwoj+gQM
QS0FzVFnUDdZgJn+/go5jvjrHscNNAnlMNlPLGFb39fwjxtYQhFMG9HznU2AbhxUd6cehRU2yhCG
StuX7Bk1qKLa9Yp//VSUziNkMM/nTO0d0y458mARHbX8Klx++v6vMUwggQTJcU7ra6LG4XEQbXWy
AoDrgXcVetLex055tcZanuy+7+76tnp1u3g6fv9WZU086YPzPpgoRziiiWcXteaqd1z9blg2p8jK
FEjvWitWyrACmAPahBIHBwbKAJJylpvbaOg/U1A6u+9f6g4SLjEEzq4Tve+FjnjoPBA7vdERrJSG
6THB1xS3jMVkjheBbI91icHtPFooty1pJtdYUgDDoFkAPVgRPEhGp3J8L9qxopGe9levCJ2nmTm0
XntkRQgF0ADGP9kBA5h54k8mppV6+e8P6gXeKWQ0rtFY2o0Ke6KcmSRpMewZtNs0BhqUjd/3YjTK
8tBE04h5XpHxMZiXIBH2sUZ2p6Hvu2rGRBgirHqYprhZ7Fwz7wZFs9xi7vRk0tyWWZY+zQLcpzN2
8XPdBuO+Uk33EOlYr5ip3M9AAy92Nv3AwRQ+dTYowjGL9P2oI5ov8UPuhO1+RpY5vQ/67P37oyHy
LAHysylF7cigmVbGznK7BPxWvWuZLT6YrvWh2fB2MbtwpMufOvTmm1bTm42Ow5UuRxq/2nb3WGu5
/ShrhKozUQ3lFL8wPqIordCvQqAJN1g5tecBM8fYRg+TsvQL2FHxoPA+bqqhBWwzPsaWQG8yz+oh
R9dmdadBwlr57toSCxyfg6lBxdJZJrJnUnOc9oGqAol4OtpI6qLElyBRSf7ASGrJ8BJ4VbxOcjKB
TfRPG5L8nK3Qg8J3iXreaIMW3U+l6Udqol2szQXo0p5VoFlaJMCk0f/nzvDogmxoHHKjxYAuKRyq
TZahoVu7LTK9LC5eO4Q6Q0yEmTG2t87JRhBYLDkeB4Mt3XuEystP9ajtvl+OfkK4qgs92qKK2DVN
mF+ixTNjibOLu8inLEUltmz3TL7ubSaOhyIFNxrWPXnyTDljuDa+S73tFdXbKLOTkFN3nxXF9fvw
l2YT2gXR0f7Vm1NU0+jV4zTUcFc/k2KCsD1IMHv1LN7UkhNkllGdBSdO1uNtkrXeSxV04XpMAOOm
Jdnb3/+q9/1ChFLgmzKH+JAaNKBdB1+ga3GgGpwKJBoTfl/X/YCGIgK3Dm2oUeh7EeOcc92xOpqK
dnvU0Ikx85DptVtae84Q7X4OGISEUZ7graLBqeYfA+EnO6kj7of4T4fZoRNYJ2ykuJBMokeZ0ccM
62NgHGG+IF4iXLOFRRjVNMLo0CPjqpXm7MfLf40OyqPRZQibEfyNhrl0Lxb2592wvPDQEcsrzVk8
Kql2HgmEWgVJVGIOcH4h+lKXfL60MwusrgnnQk5eg5o9oaE4iA8Y9+BxMU5t4zD+IkITDYcCyhIb
+NcPqPTna85zfiVAbDrm+oi6BMfuVjAGLZi7MLuN9xZKw0OUAJH+Xg6CPPgBGgwLpJGrrUYuwVEG
KIeU2w4Y7tMYKZ7ZnQEegmS1bqDY3l2aPUccqo8D5h88dzip6XJUb9N4IR4gu0adrl3q4Uxfi1Ie
J3mcIW/oMpo/U3OvxhDltGuIj2bRgUItHbbEDCOMKevspUdCf4QmFtwrYQvuLaHoLb1/fEOM3hhy
VnKYPwOvhJgcK+tBi5LdFNMJbe28PYUhAszCAnmqAq/eI17xfCcanjjFLoGFwen7Jzy/GCE6mDmk
iw/roUonpMfk/GYgGFAqANgIlXxk+BQ56qk06gKeAqcwmb5nUSF+G07yG2s/na+FKsoCTr+jkztS
2BAoLjMfRKTlJZ0awAXfRYBguaOdtCN10ryba47b3+8fFFF35S0FSzdYdGjIY4BW4mkpyHv0SiJu
kd3H++/FZeHir1y3lLvGqavtoAoUeJmeoM3VzY2GCXZf4LBw53In+OGP8YydIlqHyrW2eZFlB2Xm
7WufwsXGhtc28QeBq/GmaYu7IdOCO3La8MiEcjq1Bl1GWtr08jRSbepx2vVgIJyIz6PJQfNLJkQ0
J0Oc3mXwW6ueSyk5lcbIz1Udj4d+inV8LlaBznsIL03XOHiaen2bLTEITl5vEdohG2befcc5r0Ch
pjEpj4316BAZno0dvNblsgTEdaRkMV71AlOWoZlP35coMzFfxI2OMyfJLsQ7k0TraKfv5yd2guGA
PLG5IQbbxh4eUw6/TlE/mOFkP3aWtiZe9vs9oxmHu0j24aEiUTopo+A81vCuvv+dliCl2FwczcZH
07cRgEIiF5aEsxb80pGzLqYAIxJ7S+JQcPSKJzSGAG40i+YomM8ZzAfNdCHzhPFRuUO1NhaiNnID
jgTVEVk6vtFwYkXOkGL2sLSJRIaZZLkVgbBQRjDDYGy2DiDauvpSNU9u760r8nlthRfIuUWOvq2j
z3kBow9PkfoVfXCSLvkXeRkatFebTS+vdJ2JIskYOv12yMV4Y42inbLC5U+wDmkvhRKcDxoy2wS8
Gku9Dx4dYnxXn2yOTIonKKkyc54cYwBGYsdLIiwU/GxiI2IWtDbt8KMlQAUVCjYxTgBF6Fc1cS0B
R43QmKgy9GNEzHm7TWZD92t8XNu5iua7iSyVRokR9FuX7DgUE2tYBNVhlIG7wxwJzcstEgZbQjui
XRl79zorpFZ9dVBdNPiFTH5YbXat4yDdNRPje2zKO7sFIjohoV8pj7LcGjhGg51mnB1AJwSYFdLJ
vHGmvoPruGBzptcimNAXyB2zn4w2JecDZkBxO70oPTrbaDFl1TGkBuJJAtKYF+cJ01xaCbqDhOtu
S6GNu25xPSkjfyZu6KUjj9tFzJxidywqZy0NiaIrntS+JjIJhtGEoJAN6qqquPSz2TklVs8qFsHS
t6DioP6dSQ5WmKh0fSJRrPP8xnbuIsjyVTvoT04zX5g8f9nOcB5FdeD3vgSuIwLVMD03h8posCpP
z3lL63iK47sQLJA0Jly/tnrRq24Ajzt91jM8HVsCSTAaY6W7UX3UZH41peIOTWcTjFw81OIp7Uwm
oxKgSVh2+Y3x1riiF+thJoWZ6sSLoJutT6O4pMjx4SY/JmXwVCbgtpcHJdYq4g4RD63jTgQb1i/v
yNiPpv4SKuLVGUktO71M7jTiOpOiRMMZnGb7S9ojbkf3vgGM1wenDJgXe+mNsLibAZVS5RNA9FXl
AWwPEFzWlpGvqdNFOXC7c2ItZwOYNrfdSnTh5ymz+dEI4W0VXBbT+JSy1/EjDjrkIPmRgpCYR3Up
p/5hFMazayTNC7ECT0Kvtz36dALg9csYixIlDh50lFhhizvHRlLh/rA7qA6qBBtt155zr3XoeWud
eIAhAcRKWizDL0MPsW428auWiq1jV3LdS/Q7+OfT+Sadm1V+Ecm18ooPJ7WPABtA4kbvqs6oMQzr
InF6utBxODnSshr2Vv17Is5DTPeWvbE169zAH07GYa0ZX910gn1ZSkg75LDMRqbjoEkfyBsbVl43
7lRrvXG5QsQ/VYKuFhybUbkHOxaIYGq8cgCmJsN7zZrIRkUG01lm0yGzO3qESyWVqZOeYdLr55I4
RBQ7yDDN4SV8boMz+dbMzLSc5pFJtgSIzA6Hgw58J+9hyhHtXHEu5/VcWfJHl+byJSSdRGq5es6J
1DyFtSSyi1b+mxFgABnDCXs8W7pWDx05JO0TydHdWzqQNB9rrgv2sM2PRUPXivnEQvdON31tN8dq
nnqfYvZetc0D1ENyh3L3xXaZx/cW9mtr1xfzKSBnaGB4neLbDhjxNz/AIWLHZmnDPgEpACEMUhFm
cjFGlNEHh6E9ImFj5UsgLBBo8uo4iBj1zpDE6NJqScLx1kc5EAU2JgMPKAfP7sD4X2yCGpelIvpm
5CKyQxTEr2uHREoLpDZK7wmKDu+Ph7YRYkvQWoyumPDb3V41833XMPckUh5o6jIec9DZBOVVRp65
HWyYCnC/RNbtTaPmko/Kt919QLBJOBV7mhk+gzYCHUKuurdqag5E3Se9IN+GsDX2KBLwdfUoCDj4
+Z75pFdvYszfI+wq0ske4pp+XN+cBzFHVLw3L7Y+B9Q+Q93vPwiUhRRV/AT+6YcB5JB8bqz7WJ92
bYb8UwrMfgpTvi5/pkt2mkfoB4GQExNLCtGVvTDGSAJpjgM2EkQc8w4+0W8ycbf9vK9K+wlzWHDp
I/xCBdUSzcoBWVu9SppHHhhnQ7rkyr2V2uT4yjTkoehK8jxnlRxDD+cqXtZz5pC1gWauAbYy70U/
87CFFIuRg8Ol854RwW5x00kFFhUtyjo1UCN2Q+yd7ZKnw+ZMuyI4j6SK3hx3DoGlbkY04zwZKW6I
/B4V1kdXweEoS5yomVlq92bZnGtRRqeeYevZrYelCGSS9N0sfkgGplOqeEp61DXuhf7eTAxFhkXJ
KXF01d7iA/V5BAC8w4thjWMSvQ7ncCPILaMsWKf6Ak/buJgOCpn5SdJpnKFHd1XroDnCkkV78maG
8WYPDEEVgw8IklvDtp5rwrcTo/JBWACRt1Dt3qBzNoSttA9DGT9LN7snPRowR4+UJtPNdi8NPJol
QYYny0vWbRVb7zoW1i1XFvdC4BlY0JJ1sXznbhReYhmsU2qbNoShXIDwP2DX+d1iblqJBfERdpCo
x36+hDbLNRvQQwOdS0tfxdcwfunefczaHqqPjABXMaGBt4kiXezWAbIh9LokySpv9TSlrK4RAcr5
S97/KjWoCwvYC9oC1G4q6JWJKKe0U86ACKULF104IngjlCimMXP4WAbLbdQ5pEkEKMUVM35gGemL
i6iG7DnWhAvOQe7oYG2RcbXrmcSeBRWaO/QEkETSG96MgoxnYiOdEzKxjVm2N6S5a1KC9gMk83OR
mPe2wveZV6E/bKaJkJzlY3nKfI0m2l6vZgUgK6grtYlprSE4inYFDdCTYEy5GhPT83OTJLWQUqZA
EgxYRH06TfohCInfzR2eUYMjJPJ2OvdETbs1ryMWvfaapD8KeroWNsKKOA4ZEgbBAQkI2SqSh1zd
LzruLmLZG54797FOXpLiM8l/mOieOBEYsKvU2N8lhBvUM0mjUxH2x7kah9dhRIpdFTvYzupaO4nx
mFajT0TBTnScvtjz0yOju4uXOPCGk4qDsyeMV4SId5Z2bo3sVMzwNLzwvWnpa3YyeoYRE1Ler1Jn
RDQb5ycnDfo9YqeEyidPeDiJvGnZIAITPWKcH6ZsY+Q4jawuwu8JHQ0WKQYcyZ6ICQ7oziaA2Tpu
Km4lXnOVcwp0zFPMNsTn6HYxSZo1aN3wvoaAqnO4j1oX4G20BM6Gm8xN5RGmvS8NosZMTzTI+ROS
XKre/dScXxVv5ZdXmk9UhVTGxuuA4dnKT5ZF0blm40RxmE5HZziUCUaNnN4Fn2D47ca+k2+DgmHC
UZl3Tn6Q2gG4XocNy9QfRfYVLkwjtBAcXehGJCttPBVAvTt/xBMzoqZXV0yiY3A3QJQkNHZlzPvQ
2GnBMcr8qV9sKGGOC+QFU3ZG8gNWl3HjhsQaEuUi9vCoUI1hFRnMddj+MoeJYCi26ua364R8wnUA
Scv7MdFULOyfxrgCW6LsnZduze6Ap7QPf4Snmf6pJKZj2zg7tsH2JchOjrfhDXSbVxoTcInj8lSV
b3H2OLLk/ne2zms3cqRNok9EgN7clvdVKvm+IaRuNb1JJpPu6fewZv+dxWKBmYJUklqmaDLjizhB
vRx/7sDQrhNOJWxytFFz8dctjYWTvfMMtVFFlL1kVQSyjjsk/Ga1LPzS/6id4VwmNe4er3DXVR7J
NXAIcBbAhVter4odV2lyqYFog2CcNuC4R9JOXRZAvMKn9Ga3Ez6ZjN2zMzSrKSrw90oINFoF7nv+
+82Vg5af7ds4D/asdeyVNdr9dWCnshX0oubaGqQrIaGYOg8MFxIpynVPGNoW2FgJt9LLxnrzW3RN
Su9Xe1ZOY29iClBORQAOcugcZ2sNMd6pgQxulaFMKkVY2AYQkwTemcxtsO00foSYCw5NPPC96RNJ
N9TMY7mu/SNzaIhLY322lIHDhmVyHh1ddIMWEkWpMCUqnSYzIlEefon8A88I8R1EaXQf/ICd2kyJ
AzmKHFVNiVrzUlNVHObvOo2+/MRrdOElwKigKVaetaefHTsuoLJyoyqMTyBc+PIF5/Yus4kEp+FG
xJQzSDaXdiPTp2n29cUzHqilGOfgqVs17PLZhzuc0mov7jpd2vAXfKwmChgB+kGKqSsNwQ5U09bk
fGmhhUz2K9d1H/x3Z+XsZubsvTg1Ohofg+W1YyXgZVTOhr1m+z5Q+3sobTg9Wa3YDZQbVzjLMBVr
XvuFTqNUE8g9oZIjBQyHTCA9DD7+VVoUNYIWBlkj6jwswlTWjBGW5aHvnDOx8F1vPtMOsI2VvR1D
2pjmbWwak3dODvPfmXnEusrMldNx/CFPBXP0f35NAiq/4MolrMFSirXLgaLUCmv7FmzU0pwZguVr
0S8c827QND8iCOpBvu4sY11ymQfMwYa/BJmM1dZilzCk2IA5PudIKRTTke6mgW6KyD+1FVvJXq1K
GD+SEq+hfEKzhZRLHe7CqmJ2gS3EQAFR0ga9LdZRD5sG+1ohzvyXFL+S8bkyJVwQUqN0nPdKR5F4
LjAjFJJl5TEgQq8UNaZdjz0tWmceOSUil5pF5EYpphQG2YdiAzn2xKIB8ZCJPGZS2N3y11wxKdkc
6YbOWSrBBegrB7YwUcEamE6dwtdQ10Hl0SGjleqpmB9k6b231AswndhkYXmMG4Rahdma+0lLCj9C
Jf1C6sDAy5Un0d6Y5QBTA2OtgQVnlzYuEdyyJfa6g+5kR5lbS41oX1rH5E1BnvExk98otzy4LXN5
DF5VC9gs+ZCUGRbN7nR3UYDraCtz0tdF8EeW+Bfd7dSR5KcSt+uhz7OtG+AXTyzE4tBbWp61IYtN
gOnTSl4yWlCb2F5aQJpIhyycsljRes4q1FvgQwL2PevtOKVday1oYlPtNY4/ZXl3SMqzc1+W3rAq
3JdKEsYEPsvFelmbuPtdZyGLby5KiXvjOPDIHNox9WLj2kk0f4UL8FRagGnGGGzSWDS01Xr+eb7V
FyyfN8owf2s9z5Aii5bWkNnrNuWyJjwtWIxu0V5EpeTRrHOunbyXq8lgytD58kKc2tmKB8TDxmPp
JH27dN2AsYBHPv8zsxiepgZWYOkocx81zZ76vuZcZAlZiymP2IVx+xg86+yOUfTDdOo2gjzPjHwE
ywnEbCEGkHxVJXDglry2qvOekyq7cNZva7G1SCOnDbAPv7x0ln4qwa1QSL9VsGEqJMphgqAIJxDA
Wwbois1MNQS0XAiTnZSHJc4xvfoqiZC4PVMYk/aiQdjjRY3qwzMq46WjZIPROSy75+bdUSUkvfbY
TDatQe0x1P5AjN1YVrHFebFlmnskfgoU47eVsNuLy/WEUdzKaoh6xJxNf1P2Bmw/98IY/oTaz/Xm
uSFsUVLE3LAuQ6NignMdxR/CnEvDvFMMsxdAwPT+SRPImoRy7CE8sItZDxwBYfeEFsPeYF9oREtX
EQczWjgevC/KzdmzshwFvUvbxlZNE3gVXPACJK6E4w9TbmaLc3EMBhnAuEBDQxY4CLv+8L1U7u2O
3KFXND7YSZLorBCeElV9k8SgOy2PqqvbGeW18ER1Te0igpVDC+jjubrCZMwXTksHFspIcPUgwza5
0FIEEacDh9wqPHeRJ0EbTzWLe7vBDst0thkYyaLdvlcC1oDbBvVdCqV2rkMjlP3HF76/B7aJ3TLm
6zQp3Z1Im18xA4Nrx3DhzazI8XruK9+0IB+X3wBOQHMmBHoFrEwLQi2PAvTMmWMY48Z0Kf2pXpV9
Vd5U1eGhHcUqss381R8DlkLZa4TUcJyg88wb52jdFW2ykaangDMbG8fXKcys4FTHuyR291R8fnZI
9ueQiBCyTkgxVp+LLYQQ3yGrZ5pSu+dgDak3wurpBz7FKgSvVoxxXeyp+d/ez8ZjbXrD8fFWO03G
Vunazb0ZCQCIhnu/LYhKQd8EWeW6bJCyAV4XNszMQTl1bOTLq9LT+mwjf9eM9o6lVxPW6sAjyzMV
Lfw8OHf1csOuTmTVV5kCoJCJw0ZvftDIuIY0gy/slDCHneXlKdZVSZYqZEPuWhsyJ83aaI14lw0u
8W4MUU+6p91aKzfeNYCHe6VRBagXd6VRqBaCx1rb02zGjSHiZCpIrv1AfBkDKoNNElxuiUYOEQeu
g9VQ9uGe4hpjnNYGJumPgX3vQBGYB7IgNiQLrxKlauKVqOm3COVa1H2708ERpqAuXdjvsE6EOX14
6pJrLb9x89KzTz3TLbC3IjVda1FiMs+CV05w7Kkx0kafvNdG8eQqLPdu7KudtNiOCj9mai9B6nA+
E09T1d6qDVaPyv1qOe7BvaRoVamVHbjVVLegYCBkJ372PuXi1rULOjf7tv2J6ym7xGkUrEQdjWTO
YqziqFEnf5Z2Btd+c7kdYwR3zpHhHd1+/EqQh1g10h/ptjn5HlP8EVURHiItL8lbDwh+I1SoNgVd
YRJbKq2wPeCHwIpH1jPJXToKx799GrpgNvJjpbk+q1Oaz6veQCWC+Hl4vPXvAyDOhktHqjYAIA+A
3cUVKbHDd46osnGMtLzgF0usQwmh/YnzIKW2JaJGzxu+TT0rLlpmk6DsyEEPNvb3aLJzyhQa7T0y
2blr7c5pAmqLGgZGKHRXwkME/g2fK3LF6sViYRVr7lvuE2KHYm6E+htakbluOrIjdkgXQzcX6eqY
FqfQTnHMm+2l9vj7MyWg1vM7in0ufMrrdtEY3qs8K7ee4zNQyfX68HgL6CG9GBNdyw/DiHBB4xVD
na80u89Bxkx70rvBTo6G/9rrpIr2PnZMnBxbx/HXRXS262oZm8BIyIOq8VcFFi3FDvlWaziMRQAn
bY2biULtuYQzpXkJW3srNhNnxkbmqXqqBlqUOL3jPbfG6KNmFmBTbfGL6+G4OZMp7PdeHu+noK2f
vOyDAcbSCq0XzwDDazXCPaNNTjhXjwW//cnt6L4MXbdad8Da2b+RpM5yS5xwGQFKkcG0bkwfWn1Q
HrGidAfsZD9eH0FshjuwUQJ0FM69tV9pAQN6K175WfZmNJJgWeldvDopnoowyPmd2Vy7DOHfUZCr
2K/fAiSFY8b9RoBc8XvYCPW9yIPipQDxDy3NDra50aCDSvfbTn3mSdjUg6CaKHDYTJ2THIfCtwge
YvyIpmsfmbPE99obxi8IRSYJdJSoZQG8aoH86O67sZ7eKHLZ9EVAdNR4KkhOXqK4NakZZ84Wl0Hz
lhj13Y70J9Me8tXQymmX95AnhYUNZ6jZhOSyR/dOKDfudW98DnrDvMzrziSiUUJzbmmY5J9cWreK
uPdyDDwuOVRm6LTcwcYhBE2tDhGpXM9p1xReBak+AhoREAeeEGgRAucn+e7E0zvr2gLPqpscWnF8
yRn2mY2FXjR/8eNB6jgkZNmxFLKxjbSn7nfZFG9ly0mLOkRab01A6sOu5K/a0yQ12i8Fl/7QAmkE
IthY2yy0Oq/PNpOfr5VVemuIOTRXhg5mh068j5H/OkC02hFCB2ItgSPEHvk5E1vTEn9nbkKhJwMG
lwiBUidkqMGjGoZLXIh+mebRz5jPLdfcx+vw2WQ1SEp32ygRbTv32jNV40vZ1rcUJQ9p9KOBvbIy
GqFyNAOIm8sp53wLk3qrmP1D/nQcckqThvjnliHoEygCeJ4sg+kl4l1s6NTy2Fa/susgWmkK+cjx
GPEFZxrQ+o0Mah/kyW9cYdeiMfRXiwVHDSi1CqsGaDcYH0oqDIJ6tZbNxd+gGDxSgtEw/CZaz36K
kriIxunQzzEZ1e7epsczrkptzb5/GZZQPWaWRttES04EIhHVk5VQEsPuCbgiOm8e4EaovfQ0lJjt
wJPV8CBr7Q2aBhOuAtKSFVL9QQKjXtsgvmDPBMnKIGfDtzfeLCLKy3SKibl4m75jZJQXlyLwbnWZ
kGWzMIjUipgbI+yTC0IVKsjM/ZXlB3MyICAR4z7cXZsaAN/KMdkB4KjaZX4XXutOfQ7swq3c+luU
BZFNnZ7GzgLXNRDz9NZiLAiNaZH91hBJNhumJhTsdhOzd7Y4lamvDV6CyPgIgT8N7m+b+YBrwUqU
O5yXa2nZC3IQK9e+edlLzF42zs+69a4jbkQdJymD8FR6qOYMxLV4M5hOfHAYXpAh+mkrXhfSu2+J
6RbHVk+jS/YUCuTHpJ+dCO0vBXpmmIwd1+Etsb9jSoG2pFDLCN0bF4JrkPv5a1R2h7T34yUJI7b1
TH4OdupVREw1WncC+uYAlqE4ThLRyWQXoUJjX1Sut2hqEb0Xug3IqJ+cvWjYPFcOfqymrst9r6Xa
CwOzG5K11/2UcvpE4lmiOPKFMTW99DUg6oQ+2y7g0al+K8S9pEC9qL9H8FBaYVErxmtv8gEK67o3
NwR9k/z2+GPEmUNTyH10gpUkJsJOcCptLBe/ZISIn5SIa4aGJumu8hjKH4OpDBucw11gYdr4/e5x
naPNaCyMay2Zx41cqcgQwLlNhbavHLk2s5tHb7LiOFT5skVD8DiR3PzdYFPZuvS4XgK6RKvqS/rW
rvOhFUwRO0JAcvbeomwDtonu3YgVBudi69ncdICeZl8Nx5QfDfdkiIszpi8MIBVMn8y14q8o9EnV
+8Grm5tqP2UGy6AZ5FPF2i/DBy5l45eInWw3dz8lMdE6diMxuJ8CqmWGohNlDDpvYfbub/vuDhLR
jw5hAMDN4UB3r0wOuvGtyb0XOwXr0RQtXQRgFTKur6lFY7MAI+tEnxj89iL6W2J9a3y1FLA7W+Ob
A1Yb/0xMqqtk0cPO4TibgUZrnZsmsbZNFdb2ygwG2JJN25KYS3EnRi0x02LQlpMr5F0LX/JSlk+w
X40z6Smmqmm6SY4wsUdOqHBTKP251ZPXDswBElmXAiUF9WhP9kprCKKxgEzqW4QLYdFFcw+La8wU
J4dkaJkMnx01PzHmY7pbRXg1M0ZYj+eTuMTyzOwaOuWz1otzNw9CqwD1tIAm2eKZ2aZCYSSY3+Xk
P+AaVS9G51pEH0bxz6eNLi4SJbngG3VwGrNovBVhBzMDSuE5DGwsopn1lMXDE4yMdZcE/TGgofbJ
6a2Z4pd2vxhx0AMDFiuSzQXQD0OOmpH+G/vkRcP9DWnexi/aMnmpBosbCwZxqhIyYhC4fWiZd6x4
mXoxhF9zMbXj0o9eRtKSSMTB+EZ+0EvBIPlcgPm/oa/R5PAZ5t06yWd8FLYNSiJCv9RPjnc2GBTX
HRxb2nvM9B3zwVL3i7UI4Aoz3Pfqfu1UrAwrDIXYs4JTw0ROY1xssAXpWqQJj/ofAB4ScG0zgAPD
vicAcKw9508I6AjKGYWHKI31uIpqBBiGZNHMtI6hDFS3KvprWQMRil+zAq/8fg1N1KIiVQdBGSIk
YXRagj1YJj+jOy4NOl8oj1pIQNNxnm8EXMjJucbwH8TE2QF+3SnPrfeNUWslxuhQhh2EB311bFhi
NBQxtx9cJVPjwmx/IbU3mlzwG+NKBksR8QdtmDao5tkifWwjOUjicZn8W3GWpOKjrb4URZQR6m/V
nww6R112LdK9zv1wo019K3eZUPGXZOxQWzMNF1wwqcX5Flh4VI1xOsmwJiONAbXdWuzbcbtyxNEo
y0V+njdym1g5DObYka6k5fCNXnCwlMzvM0LpbAAWo/FEnTeGtk+UXUbW8Glqyg9pv4BqaYFumYVY
G7LQ4NxtsBrKfndcap33msdxmhW7IMJXEj175HYp3JgBRoZ45i9JxxKM3BoKgaoBaTHC8TnquWrq
BMZr+xd+c15CaBsA4EYKovzVPDgds0PHsW0oinFgWmFA6IXiSnm3rU0Ivbfjl8xSuET8sDSnL9zs
bwjzq4Lz1XOUYdBeecGfmF9dG5Bc5vOJQV3/RVuJFf3OoeIlK+ouVcuYFcRTvrdweMrHMuGvx96a
fwfYwsKnSKpqbjjmqUn9EiVMvXwDuX/BYnSh6WSYWFA3/neqi+UAWjur/zSSoC/VhRX2A834mbGs
LuPdIYZgPZMtXUoQHPgJ4KSx+rD2WPiwmGUM6Ytpdxl8h+6H74M657vYjbVp5Hqy5MaFepCBBtbs
n8b4Cx14UTvFqssrVuLmGoLBikXONg3Bwuu4MAitpww5LQ32Ni/WfNNAdaYWnVzbIrGAQg8x3er3
0aWMj3pTt8KhK/oUEZ6BSoH7Ciw4iLLSj4uNUwaXUm/lq2ngJ1Ge32+8JPQ/w/qNKa2FGf7uQK2i
E6ZjM2T+mFOwnxi7vJAy6F+mRK0G0QPJN4ZXczKtdYHKsDVEHLyHA5g5DsNbouzmxbecNWHdb1/a
0U0TYXdoBoaLylXnxrZ3Hfn/PRfjSxsH2V3PMptxrQR3NWT3VBT6UxCsMDWLbeuGKLqtgXEzZm+G
XuB5275P0jtmwuSOYXFvRhG+vrwUa0Ev3L2eTP2i6fEWnEN8fzx0rMDclhkGEGz97MqkPpou7Xm6
MQQvRkMutuem/MMCmDWmG37ndFxDgI5ZheqDAkUrzJ0zmP4t9ilDypK2/yb5irvGFZuk3zUVVA9g
4n+nljihp6ABq9ghLdDbNYDSCeGa2UmTJM6rSAZAe2P4p3XTa684UJnS59uo193zvw81PNhzF28I
U4p/nn488+8n2JTlraqyAkgyf+rjA9zbcbsgjC9G27LP/fwwDfku6umQfjyVSpVw5MwfGMoEXdfM
Ph6fRh/4rOn/DvsGCv8Q6WfLc/qRK5H/AYyq3CW9CYJl/oCg+uFM+PFbxCG9gUZfYH1Te+yV4UeV
DfrWtb1mYzix9lGrBEyE9TsZouwIbJ2qPj9EdDIIfReNm35qLjSZysuop2R+M+fy6s+JehZOM1NP
uGi3UhzGuPvLj/DpCM17L6/d8FPU4U/UxTNGKrF3+VUbp+kGeuOv7cn2s+0mKmSigrYaM/k0ufvT
MXG3lf1djTUg1rEXm8HX+PNSi+iZ4qmwwntvY61FT6M8WkOk6BJZXzMX2dPVaBF2kS+z0LC/aJAA
E2Noiy5GcZ7SoNrpJfA+LIH9hxn0K4dWMFnhrki7msFLLa+4yr2t0CbmOMq860EmvlJYWLEes0Ic
pHXONBJKZmbcyigcmTUHDlJqu4sr+QMrt7v32lz/HGMYimQ6nXBETDD0UNQXAE6jXb0DIXTXigLZ
38cHUELbigQ8lj4zUc6sIKkPHWmRLfXxO4Nin0bVFNq4YpsT7398Zjp5ayI88W7ooUEClfAPk6NZ
F9dbN0X3DZUvdyzy91QoGXVob9ta+ufHA5EpFA1T0HOJZfchBz0e6DBCnfGnE1opUarQAVmKN8LZ
hS3oenOWjch0QR+ZMrDQWa47+P9Rlh5f7OSoIHDrT4B3uFY//q085xt1nlEz+OHzKjDo275MNQpU
NMqAItvbYA3zuWokwzZDNF5lZ0/I4oarmIOtUibLXu1oV43x5IH20wu2t17b3SpyEjRl0z3DbKeC
5odnwfD/ENPPgSiExtKG1T22EAddBuPwg8+akzxlqZdvfANPdjLAo/O1+WY/lX+j+b3HU1F7D9ot
mqF1N5N8eHHT+qdilHySfYHlkQJGGlvwepMdK3d5ElsvTV7F22DGODzedTM8to3HiPfxbsJxeR0D
41jXDsGhGt56jKL67De0BNJCI/uGJGvnH00H8d+nTe1zNERAWRZN3YbfHh0pm2uq4ejV6/6ilbgU
R/abrVfgPEw83Cyj9x4VwP3hCeYd4vWoJD6zwdvgz9TYr+re2erMltGiXdygOUJANnv7Hhu0abSE
JF7pPMUs4ffdh0wpL4qVmr7cCpNxWfbckCIKlF26aUYEpyq3zp4tg5GlFGmoxm27vd+ZFzm/9/go
kTyMEZ3iyAv6Ep9z3qSr//V1jzcfX8yBfbNFX+4fT/378Pi3NA8qHkbmzf/7pZ0RAP6UNZ11//ON
H5/YmOO1jijogY+99T37V5XhzKXYOfbWvQYmP2IYBQGLjDh/PAb3vbjOFq/rJIF4c+06PN6rPDX7
W0xtxwzCOKZO/RTFgXuzyxMNSs5TFQLrdGpkgdhqrLurfEbzYkx3qnXuZTjkv7qA+gXBlQyYVcxK
tpqKp87oz7pT/kx5EFxiEbTYuDj9O40FSzrIgzEDUZyplQtR0w9WB7+krY1Q/s/uAJl8iij/mGwc
GlzP8eCK/HdDMy7RDnPrmdNFsQKEAozwVhtS2wCla8i9oFqYpr0yZlEDkbPfTrGN8QlYv9Fl1tLS
w99ums2ugFbQWEsdUzDV3bohqndQGuqLMwoqdVjnbnw1wNaOrA+8lNomjr0THt3f8ITCLRERn/Rc
+2qGBGutzoHQzsrQCtUKE5a59422PSZxU+/MRpzDrGmuCWRMyssgjleNPSzHBol/GJzrYFf1uTKb
XYgtbBvVuMKSBxfUxLVTVx9gUuqNF9RUStTbicnpp2/hY7Rok9unnFF1051IGtgnW5bZElsVrhJ7
4GaTyEvUFAFrifSWVpzNqsOeX1eRxUYjaljsOMU5hCFQVWGCaXF2JPR0lMeyZQXn4W3lBqZh/YFg
h+AOKgjwD2M0Fr+N/9sa8Ic4LuI3Y+0DRqpgBudRK40HPgmO+YRptKRxORbV9+hqAlFS69dhL6sd
JSb7rmOTUebAa8zoWeCMWHCX+muW1gtG33IDCYYGDwb4JfmPuKi7vTdZ21Qbo51whHGQoM9CM+wg
Ruo5jY+s+KH9LNqmYXlsJdvEoKaDsjKGyS18ICsVpCwxJxAMHE8ggUkmaGG4erwL+AgZYP5A67Us
+P99n6guTcfPJhWesD3g7ep299oH2JFYacmNnPDqaF36JVpzWnKVpiczqsHWmmWwKrAKDnmtneuR
uGTTQz4ylQ0ERiIfks4bRrd8GthiXwy4L2P91AXxcLWQp5BD4akSU4dJjVebFjtUd67zL6WEBBj3
RK1m/BSVDNP3AKdmW3WMCwcX3CrGadDyI3p8JodNrjnZTdear5ph/t42/mKJBgRUB+3ZJEGo/Hg8
CFhSpwLhYo8zjahs+WLalI5Y8FWWEhDOrlcZm9pKXafA2tqy0E9pr3+I+X7pWfGFkPmiK5tfYc39
a9DwHfQdPNeSPbEZDygUyTW342e9A07XJxGz2TKl5kEsjGhqrgD+NI/fp2EwwI/Lxtp2yKy4/TN0
VBMuMrQUk7ZDRXQNl+IuD0V2bYaZesXFagNa/xbZdL7EmmTL7BN6EZIOYCU8Kkdd7vgLRiI7cJ3a
JZhggUsLs3HYviWsRhcAVKnj4BYH0W+2flbznaA5+gN7iCZ3doXToSj1AiRzsdTYrvYtpfOf4M6M
pdA4j1MIiOssTGm8NhBn3YHQ00AcpUFF91rvrxvCm8IeXzF9NzL1wwy9YFJE3Yy2LiMTHXDSWoIM
9p+iT/MD05NNTIlGkOP9qRRGLj8HSz/moGLMCLB1y27IDxUpuNDhfkSHFErxIkvUqRzdeygsn4ol
m6ArGwI8ZaDlOnI5Q1nR0N4Sm59wHisBj2voanbdKf2FpZHhN2JXEiHO6IaNVbcY+SsKh30z5Ulk
NmB9lNEeg88593QOqgJqcG5lQOYkHXoiUO9d368NwVU89p6L0dwPIZd1ko/79mvoRv1MCeadFW/5
nuOhWVSFFJfHu6Xx4VV+d5HwjNk60UxTyXMxBO0TTekOpUmYtCbrpat6561vXJSXpNK2AVhnpmyo
cSQzaQlJ7yZJSeB10ScGIrLV/vhBOQ/aq0GljdnNveUxdUfeq19PDhyo/Cx8xQltDtdIo7k4mVOx
LSa5uudg1lMKMlgGn4qoHNetycnJDBeJPpEu0NWM+0hR3ArKPZfB4L+VPRtsBq32ukcqKMCzt8hp
S8WR7rAXXJntgIxoqS2BHpKXsfuSRV6B6NB/j1H56lA+lvnlF3BvxumIs7RxBss8aSS2bYoJ9Szi
2InDPxb03p09T6Nz/zkJcwmlaK8cOKwxtm7875DoVMUeubwMia+OQxc8RYHcKO1LcAk8lTXdrxMk
Fjo1+8tI3ylB2OHqSsu9ldRC+ykBq9RGBel6hJehNcwVFwYQy+DX9YtBCqlCLfXSjKy5H9DGGV/7
xMi3fRM/G+70ncQGZtjAbyAjLVKISDvO512byGGPj+1uNH9SFhH7OkGmEA1yWGGzR+8HTE1DbEKO
IP9YCQNUJ8y7rGJ0MXIMofENxlqiWFyNxn8nJA8XWVTDQWrTq0atfSIIHSsi9ZMTADwzx4shYGBH
oCSx+ugfcT/B19fmlltrpdA69OrTLQPvGKfji9kgGow2elEiDOdY1eqvbZbTzZIMAgeUoKzpD1nR
0l3cMCOosYXsOpWxsPAmzp3AOptj4j1pKRdULTxWhZj26ADeLUuFf6vF8NdPRLhP5vcez0+EgQvs
Ek0HKi5Ic6zZXJjzFjGyTf/7oZ7fckm3gZYMUYpT6huXJLWwA80P6cxJfjw8nnu85Tq+sTeNnEH0
UBxkqlPS2hvjsgjki5YYaj2Y+VdQ5/6TxfYkcN382mo4Kiw57g3XVCu/q7tjBrQ/YuOHrN4bO5Hx
YoTukOw4s/XUvWSxnh/NAvMogxXeLMKa05zhJ1b5ORWSAJYIHSzhDpj8Xdwz0XViUZwrZZOBMvkj
l1x+D24UUZvTJtuiU9Wx8VDKZA9yJ5aaPFetIc+Pt3wx31tbDkXfaj8IHqS0LCQ78CtkrVP0HGwD
1aoXTvpmcNbYnE8Ww9+fgp+fRUD43ZG7aYcjrLbxWKT5dByDA8Df8EBbsMRuOz9P4Hj65zP0oG8O
esqOYr7D4LLPrq6xmAyMWCiy+fXfp6tA3GjQkof/8zz4E2p/NAgXj68eBy8/a8xc7EyZ7/Zs2kyb
d1KP85gTdezxNMi/aBtaUbPJQ8NdGlobr9nx6YfHA3UzpDRCXUeB5TVFKHg8Pp7OZEkkgFq19TCF
8eXfh2LKUrQ77klFEJQ6HJqxotioomWimfrnxyeGTsFLJ0twS41xmlTDVXf+w/u5io6F0FaPpx4P
qSOsbZ3hECPcAnTO9eWu5kYLdS9IBxzAQ8C+QKO0r3Sxb2AFwXlqvwK90ygZ535ceob74fZZuByt
KTqO6FQf7Tcp3eFsBQwro/ElDDX5xupTbgwt/Dazrj9ihKmWZWSM777tDYyBAvi387uTy7iAZKx3
CQGOvPVzz085YkPurfPoY0j957MIy+GtYsZTqxul4hmytZgw01vcqGqCWFZPD0Us7HivTPLcQ9Uu
O81ltDSG+TadIuOVBCoLcxbVcEPxGxfymqWs7wI83Z8SH8lycAvyRh08ppjGlMfzEzrPNghcrOXk
xz4NOiEzBjYvXvWuk7Y6+Unzvx/aFlJCQkeVl6dJi2WHjxqj/p9PqSpS74VlMoxns8RWmQ8//hkK
o652S8ShxR2pWttD8sj8mxWCW4a/068y1penohy2JJKxioe0wYxeMT7180OI/oeTns4Y14FFHbTO
U9CTG/Fc+eQ6zPN1A6afXt4Df04XTZ1aVO1QrXMRoJUjt0H/HSWvpt39juR7IlT4lRbDtevzqxJw
ZSbgWU9mLsN18S7dpoJAHOrHaDSwkfp6/YQQgl7s4NhIB4IGYP+9y+OBTUyz9TUSS74aeYHnh38/
WuFq1qe0J0b+ny/45y1F4WccchH79wM65NNLkK88OJN3LgPxfWrzu6N5/YnKkfiO2tHcWnpXHx97
fFaqc9dusUUhuXTvdoZtKe/UsxOCp7c0whWuMYp1oCje0EDKQmQtiMdOtdjHgdo8DESPB6QvSS50
GJZa7el75trL3tvIqmivcHApnq7Ss5OwevJmUnOuYCRMgQNyvS0ozTHbrQvfWtERg80fFULrupKm
GDOn1wYLt2jifZniHer1QtDFwORnCnwO77l0NNPKftM3U0HFA86mPEkZYQfd26Sbs4fxpgXeKu6z
9mTmnLqYSb1zl94G7YeNpb7FpUGdXtZ/5631q0Fv2GjTTKXElLECeuweAywnTsox0FLf6RnxNSgz
/9BLopAC85I/QB11oCOcIxnt8ij3DzTvELHVy6eUhRkuTBbsDFQPeNefWg2kROUOnCHNMA/DFBFs
mxtdZoro2OgZibCWw6HoUTN89s8LyALJgVTvpxWDbWFDv/VzFm/0gF0Ri36Y8mc7O7lmGR029EoC
mva9ahXz4i59XTqrDFHuFAXvUe/qu5j1hDtvSdBPvvSRFONoWtEqLmIaU0tnbVqhce9ixhVKZH8S
GXUvPiOj1I0bwvwE5nRokyebbNixJBJlxv64q8Zv4aX7UA+aQ9o9C8uqjq5JBKw1PJbPebakV3Pj
6zSix9LfdlLWm6oG7jsG/0XYee3GraXd9okILC6mxdvKWaVgyfINYck2c858+jNI4eDf7QZ63wju
brVUqiIXvzDnmJE46VH67NATb/nAIZCu4163XulsUjrjLu3J3Mv/DEHNKn/SWaKUzZug1Q2VOyux
hbVuuqFFbeCxkDUy8wTma+1hlz8bhsNwIwMb0Q9mctZ9FAYtXEQeQPP2ARHLCTLhuh/Kk1Nbaj+2
nJp+HzT7rGJK1qVPHA6kEeY83WHfWt9ysz62fvkBhCZfJQVcLo/ql32SRrEm48/GsCcae2zwdo+w
LY6eY1vKk+xDFGCckAjrMKGNI46GevJ3XsRBAYUQ7K0Duxth7kYOiFGBcV5zdhP73iScOE/YGqrw
MCbIsBrDO4+23R1aDIaUUcN3tBsxu3BD7Aq9x39IjBVzL8JRplkYXY75hnKQ3nszoIMiGLyAVHLN
hQm4AgtIxERjRO+4s0amTp6onYeMl4dsUSfMR1d4Ving1uiDrFsd4I9poeRscc5Vd9OwEa1iZ99Z
gLFwyfIycbqYt7FnG4U2b9VILyZwJztNVOZiIEy6mJ9okcM0Lsu8Zt207RZFYrnmtZQHoyc7ykOj
0XVC23Ujy9UQqldNbcKUKDZgYgU1TyRLZhm6VO+RXEoLZEP5bWpHnFRyMnlbUcyODaNP5wo3X9zr
Mf6okh6ebY0+JEOuyr22j4ck2CYJnjM6oUMAQv5q27ZPqm1JKoHLoeHE9GaWw2pDw42mFdZ00WK3
h1pLXUNMBcFqcEMYZKEfbBK11qpmvNVsxCOHtAo1uO6B9usw9R5C2aBG7cgU/D4qJLCVbPJ9Gyj6
91F/Lmw2y7QXHuPH6J50FSL8GE7iYBpggYR2tex4uLgdrUDY4z5GeXnXRmWh8NXTVatz8iD1gR3E
xhntxuOQ159m6b7nzdRvi2+pjjjewgFC+kVxNN2XoMD9F8euukZZ85Zn0GGg2aZX3/F/9qH8bhIl
uJcYJ64Th6tOj/Tk9LNXqUaxlpHUjSsdMjTTkvQYieRSWjWYL+HDnMVgTA38PorwB26jb7Sw4dWc
v+TU2vAT1Vq3mKUZEqTLxNCiKkYLUxSGJng5O5kGzTHocJtY8Qk2DIv9zMee0fMTHb05mAkW3Vz4
KdlC+NUa4Z5c37n5MehaEmB+WaX4HUWuz24vXFtu/KZZZX5XPWyPIBhucnobFIqjRsJBYoL/5PoH
LJjFiUqSzl4VJblhbnioS8Zgda7lqFunO9vYTx1GEEMhcQlJDlqNAu9JMfn3YCSttLVrXnlbM4/w
au0YpB+Dc2kCQOy+XeMvhink9u+dXiIx1dByefQpFUT2HAeEVeUR9oc3R45EdZPRgqIMMVXu1zgd
PeSyriF3wZTqh7RRP6xptE/glLM5twsPE+t8RrqmBZsymklCefkSqxiZPIrQGllYL84T5OC4nfUl
eoxeEo4LnydeBaExc6i5XgVMmYMgJKC02fn57L1WlVkHnIHFlaDEgdalMdaNiy2YrOUeyzKj55l5
ESaU7ASqclal2QlHP7xvg0JYaPuBYerNY/ltcsffCjxUenYZSk8SH48gJPODaKP1pjzb3WeQGsW1
FETdIz2NNyYPM6IWcCSqwLkGPsruBhgp5GpYLVlQbqeWPZcS2Ztnw+OvxvG97Ql7TQJ8rx0gHhxS
REhVYN6clsRoLQl/oWcCSUzpzQMiLtjEjykhZaReOE00zHiCYGWNDVEQNrRXFfxppGzQ/1Y5jhNc
wYEGTy9WhAGN4R+ixNSu8IcfdAb1cZ5593pibEjUYz2VaI/AkN192+B46jqXGGygTptaDx8bS/ww
MfghHiteEuzhl74nHjGSn6EYfsLL2JM4gRczaOWmws+OwvqYjE6/D7quoOlmWuE4W/ga+bFOmInq
qM+3WaBb+3rKDWb+Wb+eMnR9xcDf5KJZZe1IaJsWGCTS2tZbIZznworwsuQa4IxOb47gYqd9N++2
AXCzYPCV96AbDvbm2qEYHAGG1830WlTxXUca3Plmsx16Qk+yppkZlBaSYVQdTKBZ9zPU3TRFJncd
8Pag2A4YmB4JY3y2+74/HuiwATb08YubENamHD5vngh7oFHxFmmDEN1nmSD/95li0zy9EErmm2cn
qWH26Vu4d87N0tQvlU7kqjXAFMuyJ8FTELdYogEIC81hzpJseoYsT10m1DoP3uOx724DbmjGc9Ma
V4l+prpTO/RoJHeYjKpk9SIwA8FWGXEtjnc9jaqd06d4t7FJquHNzaJyk8Y66yfQIQ7rn1Ulp5+9
748rr36bImRxdhxDuch53zrrx4hDaVdHbrU2e+Ln6lgC9OkNEqHbp4k1HQs2u12P9byQ7Q1jZbkl
GcyyWOl28bvIOQZEg7y4+mkYbM6Ru9fkJqiOsR6XYWQ2Fy2PupVhF4jkwsA5GrDSdeMhi+3gxnbx
A0nitG2oBMk+CogyVUc5aBR6qcLKpVEILl9M30nuri9+F3KyT1XFwLYoXnONoDun0NZmHhF5U8u9
DNnSxLjMNq3UUJXm4cGzOJaNNGSZEXXYGazXsCfL2KcAQ12c7yb/d2g37XUwSIMsBa/QivlMkbTu
E7S6Mu20c8JGBerRFh4Zh3fyy+y9fV7olFFB9pPc6J9UIeE2wqDOaizrz13ObqYl4aOfugeQ6Gso
tP7O1Mz67LbhBbgvKcYOFVXn9wctyW/9OAS7uLK6F0acbIr9cedYo7fNIGK8isRCd1y3f2TUxpvU
vGZV2V01DbU9/QLZ9oQB2FN4xbQ+bVBRRVgUFCBgyPV6kirUKNZnxOOB+RgMH8V7Z5SMfQipOUyy
gEYTZTDEmqPvgmJECkpssF9rK61E/knkT7DLKt4Rn5Ycly2ZNJh43FJ/qtwAnHsYHfrS97azL7cy
Iu3qOTzegaCxx2JxZYekGeukZdBirxyLATBQTWxSJPspjviVo8pnngVwFCdaNVblz7pnqtUQpURz
kn/bcMvn9FJoVGlFBRtVBWQuA2tT5zpmz9rT2R12BxpGlgcEGAaSc6eyKWrrfpRrYbtvheyaXa5N
xHrkxjFoMVYg/AGIG3x4IYxpuymJTdd6zGrNSGSHdNWW4Mu9m0IjRpnaXks3RTMONMwh2/K0fGGt
+cOWiUWWCFfqTJ/g+BbPcY40PJg4rGIwcbmmSsypNWdtXcW4DpjvxwMxQ5UFew+zB77ZGf9nKtfd
F06h9paBV691ngCGi+cFjFZ3My8uttjcmn62A3xt7e1eR383MvUmM/2XPQGGdNz+mPtsfJNZ1Zz3
pn7qnfJpJIx0s2AWJXz0TVfOkdqoymPDXhNVkYIatcNrmmH9GTsdcgRK79bto41NJMmDk/CEjAsj
efXLz0EfrGdf1VCJPOB1wBXhMhnU7tgGbBIcDHsTClc9+gmDkG7mser0ufvGQdYn+/pBWhh3SDYx
Z8qxnbGkGawgfagIjy6AjjzwBEsZK2bB3VDtD2h9Dx1v+6mnN59FZwvh0mlEvjEwrzzYXv67IQ2R
h2/9XJI8x71Q18/Ld1nBNOzQF3nnDNNv5Wq0k3EM+HgoqLu06GHBvo1Kuy2UQtuQJ519BLJNrbou
bzrvqNq4skbAB6fr5pa5BmEJ8l0WMKzO2uJNtYbYuyEcF6/wHjlje3Y9/jZLDBRMjnau4jiEXMDC
pyzY6dpFeWtq374yfAbxAAeBktN+yGemLaOatanBiCCVPF+XsijXoNVQnxCsToDFmnG9ebP460hh
NGiPmyC4VpaJJL40zyTDzAG006mm82yLBOuTEUVXutX86GGViMw20tfEXiTbctDEoS8cebR18i3M
OfaOQN/4YpjWxaw01lFwp8k68F71vJguE2qlPaj+typqxlNo2Yz/YrPbM+odvhiVvRu6e+yFTOJ4
6l6WfxHgCGnLLtLHYY7tkk73wrcvF5E39rNrjipu+dJyUGR5tCqhFD3IWj3FpMqcXKYPq6mjmS0w
2nMBk0pRhoTJezD220arVzo1y6OO2YhFjS2eMYNgN9PnsPWU5jNlEk+skX5yBKrTCdfpcapcoE/Y
phSnKZadp9I1xKs5jccBV2QzYzdDjZfmsyEYsSKsfI+iF1LhuBMNKpBUontuEO4iwA5GiL9Z5D5o
UQvRMZ4BW86o7wYTa33p+iSnBzxVwiGNH3yBlNqPPr94ntJ4rWa4+vIljF0dKezYHAUaIl0QpESu
QLTxfaXxeKfsVl34jiP7QTM0ZGvcg9f5Pw1t5COIZrc7RiOAUeSM5VBZz/WoXly407eaOhEXp3Uu
MA+xZC42bcuoBHPsQIM4on7SMHeYKZQYoeORRcW/4UpAvpFqilkq/3fLiMKPghw4VVg73UMpk2qR
8/WJB2Hg0gipbSV4ThBonN38whMfg59whCDUW099AE7CdP8UOb5gSnLvrKX5Ohx1NqTkZvfHUof3
OAbEBk66CcHfz9MNIDV1UJhFXql4GJMOBvVJVpBJRnjeuNcE2Yth0b+0tTiNccbrNlBuDsTS7yJ2
t1eageoQivLY1O1bwcb1Nyg1guBW8VSChgl8a80nrK6IqMatFAN1cDSWj1+IfJKHyIzNRjK7+CKM
cVilDoPrwYVtlIjwRs1KcT36TzxJoLcSWsQD002OX6+foPBXYT6VrEaoLRFouQQoWPBfN0GDSRaN
AJ9i3VCXBVFyGFoSm0J0eeitkx1shWqbkdNJa6KhqKuag51N3mMPrCnFg2xNrv6Tc4OlwGSM+0lZ
v9vG0L4x1AcCNL9fUJkThsZcw1I+u4RtPsbQ/oPEP0oDLgNmshJ5N352NzC3RpggNGJnf2Ovf5+f
4EeCoEf6JbQMmsR87mkW5Wvxu3RN3OVcxvfl7Xbyrj4stzteYZaO8yjH4klesB/aepK1M9IIh3l/
ipcO9Wih1LfJffbGlljvXtVPdQ4UyYhQHa6YeLmbptac/dezzUPAQmScN97proMDCt4Jh6rpbGPC
FXaxhZOmYLFFb22XB43/+YDsGHAJLKt1W6BqJqxrT3YXz2Fdi35heU53gFg2A634hJy2UgmzhLae
9kRkxy8pkOPj2JvVBUQuuC4hNh3mJjT56Z2c2eQ10yvrvDwBNNnzxi+HNDYs49SrYpd6vrxV81Pb
rfCxDY601kZp2Ru99A5G1WgbLSQfdcIW/eDW+m9+O7RV3gfBkAfggjf49mYac/0FsAPT5MroHuM8
P/m9/kYcSv+otYhCcr3/OfRBcEqZLDTO2xck2ZxrqynM3GvfjNYZQ66LBxh5gmSyswNu7NyrBhF7
pKVoKjUWk66tfYOwXmx62zzwkPmIEVe/TSNzbKwbXjULqcCwzqd3JRFwlk36LWdT0sys9Ak3Kyt1
Smfcz0QyGVZOJVeG+SWOpvFTadqqJSkKefKHDwbtIWvR+LWD71y8ekBd3c6cMK+es6zYlhs+ikx4
UHBuoV2hcSwVvyj6JnPF4qsdRrELcY8c8oBlM1kRG6Oth8fl7MQXxJYhikALGhpGnol17Jx7kM2P
ZBlGxPuE1jbu3PHHEAKECjJr93WtyRbXdWqaP+yZzFy0BrSbtMGH0rADnSzSUBPN7Q9DJn+0YR9t
YV6At03bE546igwfJ5eYDPMUGOg/itHAj6cxWYrC8BdvtPEmTJ32rITgDFGnYOZz1KTVHoTIMNPH
Jlj7hM0V5kSiCeVjlvl4BmSVP3aHTCQVtX86bR3asRD4zMqYGmYMhpVhRBTawevolPNeQ9oyP6UL
C6hVXXNfDKboNr0BHsTpqjUihuFmq/Jcd/tkkM0DGQfRugxDBbqaSinFL7O8W8tRyEBUfCSmjDbu
fDJ4eooFwbbaUzzMpOMo3RYzl4K5ChmN+SQ/fQNYa79Z2MV87Fx10iW7XQ7BrVES8liHf3Z522Jc
ZVvHOFDTFA9K0H2T6LXNolo/OMtJVenNrmRjvSsl3hw1M2W7woGDbPnkByj3QLwfybrtx9iQ3UQY
x/vyWwn6dfemnjCEnxNNEP22V0mUVOJx1xa6XpEhFk+7alSffmO+GK1qn+yO2yD0Ana8iJ2pxof6
AW/qDM2obrIbj7LI7L05WPHHWCNyDLMYf2pf6Fu/TYr7mCE4CkVr3drOe9dgan4McInRMoh+r3Mx
rPpqSHcA74HLzDfPQMuEMQAvaVT66yDvk6e4mCNFUGllZMg/1h0bQD21n5Q+AtWcJ8NVgNlVZf6l
Rd97g0b+oQm3PRYAyhhygwBvC8gmoxNsJgCHl5ioHCZolN5Gx0O7p1jcSGe25gRquC9vDStKFFiT
f63mTXwuRHuIMbKe/ZhSKPJN7ZDKKMfOQMHl0gqcNSu/BiX01KGuHzLw10DAeLHEicy2hitmhk0L
13FtRUZ5THWQp1UExz6ZQc0T7l58F9AyE4cfEacoXMxJhEdfQsrosgR37Hzcl7rzE1Ck89xYHAoy
C+Z9JQh2u9Y5WKDFnMo8sDFIlCYqvMJlnQ27d3QzQo8F0jGiEWxqXXtaKVWGlybFrSf19NUa6+Hn
cgKwvCrOpD+S5VNyZ4xm0W1EhwC6kRz/dTSoTYIRB4+fndyKNOgoqTm7kr5CPm4Y0wmQEmeyRLFn
JO9Dh7bCRqSAQT3BfZxl6SUkZBzGxoiS1e/vxWziy3CnbXRV8CNcDWpTX2ZbRS439uNquEZ/Gg5T
O353qrG9uWHmrLPYSg/g9jFI81hduViHn0yrvLoIAkjV1m8m+q91hq9nx0vUD8ytV2PZbwOHtnZ5
x6vAzLH2430v/D6+oMWwd1MmqEqn3r4y28SwJ9AcKuYz26KqimNejb+Y2vjrXO8q4o5+QQdGy9iR
NmBNNOxKcwkrRXfFdr7EKJVh5fdrnhaethKoO783VS/2wxB2eDqn4F3A6EJowAXVP02l5z4JTGe7
vJPD/evdyrohQNTKHWGULVYZIAEIhb5aWMCxZ4fDF5b4gdH/QE0A7aQwswMMBf8cK5NSaH72Cg7a
TU3pThIxz2P8U/wQnJXi0CJn5dajt7SQZTc/yXSSx2Aux4VFRK5bawhHCxuL5UDe3Mil2STWc1ha
6K5Gi9euo6OezzyA35W4hY3XXasSTbkLC2CJJJhMWuupKABbARVZgflh80KzYMr8gQmZu6lcTKUa
37E19D4ALz1TuoR38QvSlvOmP5iN9gjmNWL71cEnCRG/4BpirArgttBS8zlyC+J43YpgHCJy10vD
2QXRgwra+uLXJTI9BFnHpUnNawPxqh8+9+PDcq2TeDie+76A+xMND0xJnfPSogKlRgpmy4tbpu4D
d5q+YUhckWABmL93NB6Is1NMm+Ns2IaaW63BnODipXnI+2DTDM6LwW30ZBIdecUM8FQJvT12hn5h
VlusWwR3pwkCHPpFrT63lv9a+tm2sEYs3llrXpS03nNn4IqYPzKDsCKM2foZWkN1Jrsxq3Gc+SbT
SBAjdD4igHfaDaesVncLmAoRWiMceSPg0+q0C+jF8Arbj0EC4n/0chZmF4mHNKx084YYvkMlSjAm
4S3m2FqXICFK/GtCwBLMAYN2ixr9NRxToIhdUt8y9rtkVtrNaXhnnpLzSHO1h2AyMVMY06vs0K6j
4ACxa7eIzUq/wUZ69ysM+wpXgp/ITadgLKDw8s49ClXU5Mn8yUYazTJ/MbkO9ybv1RbbjIkQqyfl
ubxYVaLdE2nysSjbXYeDVb8tR/vUNK8DoVZTFOsPA0I/8qRxlRZTfmwsy3gqWjhTNpFnYGcT40RI
46fKxdsUiuDDUqx8sxZQD+qaF7QBZYP8xoaFTXht+Y3GariYaVfuPcIdoPoxJhojIC666PqjrM3V
WOPCHlOInV8FrpaH7xr36FtWqmkVxrV9ZQYKOnQs3kuR9LepIkktrgPk88Y3pwP034xpcMeo6BCT
ymysnRz/Xp7Ty/L46BWknK/DP7Ynb2/MqznV1Ml1+Vfd4jLtcGQevKAz71qVv7VCht9rNKTO0D/E
JvJNF+dilQPM50Vr/F61GfOBmOIGfn1Pt7/jO3YWBeOstQ3P+AsPzIbyQwtn50zMeHCm+yHgAZVL
px+HqQqf6AWi13iiay3Fq5PahxDsG8mBzbSSTFd9kqDWY6wPl94akTcQ5Y1+rXmplQ6ppS+fMaSw
R8BrCs3C718ZwWBxrvpj5AGcWa4T6WNjb4aNXcYZYQoJIPDOM1dx7H8urZQZVh9h9r78JrRL+nNm
ciT27XMQTdLliBuiKzrrPcMl4np1Fu+xxsIh8yGDmVk6XBmbDV8DBDa7QDi42FZpQTmsd+WfUmcV
58smuo1hsbQ9NB5Kh8DnDLAeOf+eO6RL2yQmR1sfpu7p62AO7DV53c16ubg0+KQJiv2+xMGPvtfw
j3pD9YCoKX3BOm1S4M5N0ehOck1J4l+z9hu7tRXh4/S2iU4QLOhzayh+2fNtGCNi2pNMYPCkbYNn
GBiroai8CxUWEK6OR3ZQHgcLV15aWm+J72mvo6KwCPg00R7E7oNDKQo/TvqfU/QqieH5NTUcIaKJ
syc1xrSlUxAflsNR9Mp7G43s1c6H5LEIbO0R4Nhjnff196hkzY4FzN/pWC2+hwSyIoAXITipnr4R
Edn8DEeXfI0AYY1LgzZ/yQGcjGg2jksbSHr07HAz+qsWjKCc3PJV4QVZHjNTBO/aNNtKW8U5MQRf
cR/KFG8lwLiUtMWtm4Tox0aSXK2apRAN5HYJvUiayjrlQ/0s/cX/IHQ8XhjuuqI8/9+XIiWxQLDo
OqMEfUCVIplTBPGF5DJ9H9sZh/MIcBaI6EZ5LC6XB2M1avJGNV4dUsMl4J5d3m/iuwCWjRW48XoC
8B/ATlSs1S8iN0MWy0G1j1w+Mnww/UmKub+qUdXmbshGnxkX7ZOZr50pQhXBZNo5wwZz90bTnLog
1CBRkvGWUUNsJ5GxtiowJ4SiiPeZyQwizyn+vXmsGvVWzniqvSfKlvvO5afZqOgIky2aO+Ot/EEQ
6QrP1w9/ZBNkMq1Dh8iQmfPGaJ6iqrpW/TQ9AOsGzJvgGw9RSZ3YZpovPHe8jWsgOW5di7nKHA82
tz721Bx8cwLHIsb6YEMzYSCCVST37eFQ91g+iqRrzu2kAnLotSum2gHydEZeArq4jyrX2nVnMybl
Wou/tcnJXeKLsHIC7YnIfc8LE7MN5Fm/06ZjkffF1xNey5DCNnaNU1Tqv5eLqbYhwEUd958luuox
66LPhBZ1YzCE40Aw3mIvgGvEW8uTdRMZIvg+ApsKjPE759khsMhB92NhPRv+9JKAITgxvque0ZB6
p+XiS22wVmWRvMbSktDV0erpmmvtqwiZFUrhVopfdpwcYEJgaByu86jwayOxZFlGuR8c68rUiSWn
Eg7jqbkZUf2ojDw+6n7n8IxX/tVU4G8A3ZLkOTvyFV58TBaAN4yaOOU6vZqEoHJA5tewz/3j8jFU
GoJva9AvbNDYSyuD6qDqoc0wtQt109uLPvXWS0RbEVKgMUJ4gQ/l7HFAzFnUFm4vOkfHdMRB4AsJ
giZ9qif2VGEuHn07s38Ju7q1BqiUhgHchrpzTacm77FC35XnFLkRfa4/xNpLwZJ+lQ2IK2CnXuNC
3UujY8QYMgJbZqkwDoPsbtZDsB2z7hcQqxmj2RDDFOCIQkbVI7cmmi1Nusc+p2sH/hcjMxPym5d4
0Y4/kjSS+Wcose4Nb1t7nfGNHuRXnDJFRgI/gdvg6hShxmTXbf3L0s99TRbKHzmJbk+VSVbQbGPX
Unlehq4GBfA8/HR6a/b6ZH8YbJI46xnudezJD1gusqUqWk5HzfTBm0m0W8t/FzslE5fEfpxK522Y
J/lm4pdHFWOXBAG8oxl4ZRmteBMN58YYDjxGBSV8+Y8yVETPpELMTMT3GB7hW0tTiptyPCHdO2PA
ze42iSB3nYf98vsmBZI3jMxy42Wiv9vCCpEmEWgA2JwhW0sKjx2N4VOYFXdbBpgKU5dPq55VuaLe
CDtstv7Y5XvUF/2K0IjvSOVxM40855c72iqta2mQHaZNN11v7V+elz5ivm556DMELuxz4XTGWz5l
T1iAYd32TseOBBxYFDfo2KOsPFpj9BE3eXrU4cncGg+NE0+PI75T0LaC6Qfxghvfav4IJnJPCrfh
qo4NnYQaJlHLR7j8LqsjssCju7gEjuguy79MG1fd18TTRs+NXaZ+SOwRfZZk/Ftm+gtsFQJ3Ke04
l1g5LN9hIcGLE7gZyqfzD8l/Q3SFUzRspr3WoUcHWh7efG7cPQkAKKbmA81O4p8TOqwlTmoifqGs
Y7L7kAh/d9AtzZke9JAyqw/LS05ZAB16+yTMcNp93Z7+zMGv4K8WaUec/HwGoWgqLsbol+fEm+fR
SDDNS5j/rpxAvQs8xLsCobwkUga0ULzrIxmdunR4Tuvh1aSkXNqYLBmnW6ehLK92flvSg4rBuARd
PtHG8O9Usi+N3xKwzFdEQR+9geb0q0wp3ALephv290xwv9hN9j2WSNntkL5Ri2ATLuUrpl6XksDp
dk3ybGiEU5Qzxmu54zLaYXzxjOnH6rFjIXAezfEzxLR9x8bk3NNkCo+1qcM9joefhUiuoFbYK+jE
aXCp6kw4+WLhJL/l7UDf665kZ8tvkxL3r6e9qeTFgCXT0eze6sysHm2ulLVURGksQ3MzQTve86AM
U3VuKXKY3MD2ILzVfvjfUZ7GHEb9z7BTwapbN2wkSpYjDUf9FQltD1rbVQJYsyo0Fpxme+k8oIeW
9k3Qcr0hyxdgRwIIOjophVXpBeu0S7TnNETnSJOM9/T/b3DwznwuCyLkTs4Dn2T+aLskrTRe9eqa
rDY0rK93ko1SYXS7Lqg/taiwv/XjJTMVUa4EoRz6Do8+vS/rRwXHRbU+LtCA9yXMCIfUC8hrA8XJ
v+XRznmzf78LrjQMpmPUjcKao6Y//y+yOyx8M+tsF1Cz16eHoBovfdi6PEcYNLAyxiY4X9zDPMPt
HYxEPkWjQ3b8DV538W8JyHNu9X+9GMMhwdx0GOTKv0KHVZiHbZxH8deJuKRyW75FBFoK9bgPvPNS
5bcolbzAPBIVSMmgsTD631fGf2X0CluaruT+dAzLNQ3nr5dh5sIJGk/CskwNGs45ljdHFcd9Hk7n
jEjHdQpA9wgX0nkuM+9shfI6ueUG8In68Bv6MDcgLbydteAd6vft/359xt8ZwsI2bIgUJrsTB1CC
8deVO+Z51lLZoWudP6rlA0K/7G9G8kcu7NOf2aOuUbQML8QKnpa5jcsq9IZKbLW0156dPHuZK3Bu
iQDEHU473RbyhUtwqyD4fXeEfxKBTdyuZnFfzOWhilR0C/TKv5kmYWI1yStx4O6WVMagxvTjuZKl
HHT0MyBkci7YY+t64v3LH+/81zUy//Gohw1JlDv1y19J0FmSMVSsLf74+VUxJO62Or60gFTDAV4j
Hq2Vp/nBLg/cnOEFo2nfwHJc6b7Yc2N/45nSNitsn6Ac5pqCEZ7aIYtGQ6YLFkpIDLeW7r0HElVF
PkbdRZUaeUfLoW6hiI5EPP3YxekcmsZqh3mSPKT68Ly0PSYrUIxiHXytrERa0o/v8PjOuTeTuPMx
P2ZF8R7Neg/yfMUGDF60m/mcN9SGD8tsOnc0iBeJ952QL5RRBRGwniDygxDVasPYQ2wwk5k3MQ4f
aWc+iHlH7DUgEQllLvuzMmNFtcY6ZnDLcG0rW1xk1qjXoEBWrBsXC3bMafIr1FPz2eNXEMdk353+
5Rp1/utWpmmypWWY0rRNDpb/PFc8KxiY2pbxlhS/cO/NqoV2CoZ1HZLLwdDigkZxPBpAY21kJzs9
7Q4adm34trNiOn4aEaI8aXposT/6lfHg2Y+m60FEQNHlgOzcJwUKKAzadsMTw7Oo7Oyu+UFP+7Nx
BnuDboYMFNchAo+R8F5E1acKCbmKcdg6oDG4t8XE7k/eWXE+/+8/Xp8PzX+eY9LmXbfoF3WuUoE/
5z//+C40Sqp0X2wZdCGw97tmi35L3xCAzMii8Ld2kP2i65fnycm/KU1+X46x0uwY4Sm0K//79ci/
H3W8HupFwqp1pVzbFfM99Y9Dnk3HKAvRiG3IVG7V8x3bkK3O5D5IP+x3A/fBJrTKBIt2VpAy4Yxf
4wgqWzwTenTOu+EjlI59QG0gj7IsZ9tAGBxTFCnDSJ5UWYgcN2xIT5l9KNUSGtJZwxPXvre3BT4O
Iu2Hfzmnnb/PwfnPkjz+pTAt4ejmX+cgq2atFA2+5n6sT0Nrz+5b0vMYNw4BCXu+jDfxWKCuGGpt
owzSZ9j0DPfYlTDp263Xau7PMQLdtRyR7chICQZ9SbiwbeAvym5ZihXjlOYx5GymvEBe0LmaWf7N
t/DeFRYpKKxbemz/FcNXSlPtqcNZItwcCl4KXlkTrLnpiXfLrV07gHXGKSDpeLKMm+BtX/Gw58BA
5P4lGmC5+Gc5opOyBlmp4aTIeqhoHrpOFBlbGP2g1eYFlRMgGJuZIbIjcU5Jn1qR2hijwpCcLac4
wG7oz/Vkvuv4xlZFGDGbjNnD28MvPQlz/riMQBpyMhY5T84ijTaSxZVIsfzhVeWuaqp8Jym9gJVb
xb+cEHL+dP55kwiphG3Oh4OyXAeTzn9elEYhTEnhwwkBCALNstefHDM7ii5NnzHS2qsWN8hrNcuJ
00GRngfXt8+N5wEF06l1kVnAvO/JOyTbU9lwFqQsEG+m9UUC3bs1pVvt/+U++vuCozCweVWmYypD
UB/8dR/5+C7HdiDSWApWOLYk1T4Ih58yVu0Bjcg2LYu35aGiDQ0QIBVpm6JiuZ9YSfOcOgKHfj0S
SjhPCJMk+JFH/lU5bNiWBfG7nzbjRXhJs8lNF2117P2Qelk8Cd/8l0pLzk/Jf7750oaTZOuuRL3n
AqeeT7B/nAhVxslVJ1jvIFxx1ygfFX5mFhvWh/2nVXXjoSyi03J2Mw+81FF5MxkifEsLTvO2Mql+
Mv+RtNj/x9mZLcWxZWn6VdLOvVe5b5/bKvPCY4YAQhAhEDduSAKf59mfvr/tyu4S6JhU3WmWsiMR
gI97r/WvfxjuzFpDqhCWR2m1kAJ57Fy9HveK/gl9UPkFIoLmuUbApZBrRJqqRy2MtV1dVvbhf1C9
OR8XX1Xgz0ZVpJmOabvi486TFcS3ZbMebkz2PhS5br5RemxtLRUD5KLoX1HfeJOtJEytUGRBM2FD
ubbsmaGc5hBaZqvs7KjYcO13HsUEPckaxQ8qIOZaBaI+RTs3WfokpjTb4k9CU6ahgeSgIBQpuID8
APfxNYhWC2cqm1Fm54a+0zU2JH0ojJ2PvdNpvFpwcbzgD0jSUvgOzLBHm8y9rPfBmTt0BPpr2vS4
eXUdeM5I3koinXcQCxpeK5gawV3EB2Dw2x30Ci50X+6WkXBaMmSJG0LQNLP51Mo5zWzooLhcjGtt
jnfMfJPtgoH0gcIgGz4yVh3Gm9LX127sFcIyn3SClbwh8ncpjz7dbAoeOye7dIASCcXUG5itX9sW
ihw0ZnSoCwnUKBjHG0oT/aFX0X8p/bizPLiqhiUDdEr1Q11eVWoX4GETQDTHS0Nn9LxNWsYkE4Pq
McGrwRyU4lhiNDFNLY5xHJbtR2sUke1dUSPSJ12p2DHC3Fg9A49WZM2lRhUdN+MzyunSc0U18gg7
4lMBL0aUBJqovUKwdz2EXsAg4Y1IilS4+MNr5XXdmc+/X2B0WRj8/FrKZ9dUeTNVTcPm4GNlT0Zi
N6sBuvkf5Sb8iXat4bF8EhjCoSKNqRCg28IZHty636RxWa0xz8AWuyU2LEVUrzhko4zMbOxystfL
ViKbP6mbpgCL9YeF6zK3BO+SaKqvEzUlY1eSG51IfDIzVDVhn51dsoPuFpJXkijz3gTi3UGoHT0t
UAC1svb8+zM35L37eOa27bq2Lv9Pjf9+QUIeTDlkxZSDqY2btk89F8UudOiGTFVakhNRGIKpk99t
VBIZ3OIT49u7HI06b3dz1GNiRmcVWvzCGOd43SuQg3EVMCXzMtXAX6B1NyA5cDMHhbhHHQ2ARj7V
ehKYtvpyLNwE09nJxEPrtF+nzlb2jsLkJgnxkSG3JClgO5mGmm0t9lGo8xbBUj7zq9iNxd6ST1vK
DoQQjJhxBWPa318h7WMRR9fnGC7ljkFNDxv9w5ItqeWTVs72uswn56BgSX7Ay+GQmFG0gsKFTYwj
cky1o/rK6tDrT6Z1KnCerZPS9lwVOzyviIt4O7n4kWYQK59GEOVk6Wt+f6i/bO06m6QmyGrVTBAd
3Zagw0+7S05BSRBh6K75GOz/tJJ6yFzqf/vMw5hT3EKkuy+xRTiABpGuZeqH1k3g49HMtBiTZJjm
193aynJn17gJpg1BFDEu1vb4lU3ksMQ3fzjkX3EQahCTl49yxDB+WVtCPRuLOKrJPnKRIaqOTeAb
+fTbqIVGaWdAm3nRInyooqeAplPaQfVb9HqISIkWTpo6vKsVZORDHJ9mhDKOuBQi30AHKLewkuLr
RIni6ybr/9APi787cLjaNHKE53HNZSP207VWtcYfM61E4lfaoOgjT0MSuKfWauO7oMAhCqOy78Kd
4d9hxkRAdaUJstfJcfAyhXAN3vZLI5z7tM4At+c7JQutHVpkIV+dh/RmFHnwB+hN+1h9qPRHlrS5
MA0uufOx+hD9IIxGJ7IgoRo9oQHHTz8fDh2GvYeoZz4p57gzpgFsKQ5IW8AEYu9W+N9gUOktRMYY
mnaHraImsnGrCtxqtTZzDr9/Kn7FCDlQB+I6cmFkLdpHjFADj1X7YkJmRZgai24LUDdLbizU+v3A
Kqg6yj7sWrJFFXzfC3d8JDaj3AVhPu5b4y7nTdw5bRp+wap3bytac64xDrqJ+tYEouXfDREqq7ZP
Yrg/zTYPSZMYjcY8RqP1osSWC3RrXZKuIr3QJgUwGpnt1LCDaCFkUTw6yUOgiKscV8TVopnIk8j6
U7X4S0kFzYuqx3Itg1EjF+L9M5ZnMQtJrZprbEX0g2MPqD0wseMfn0iTKLy+ABxtGq2liESLW9io
JlXXhjC+xGEQge0Qth6VlSc6Ld6jnlwxSzGPJqb/CuZdKFrcbZNPn0K0cavf30Pjl4OXC5Ft04sb
pivMBe376QVRRuh3UaUmG7O5EnFG/kL/1DrwPPBMgsQfYCKa5hZU466fH0oNIm9zQHlgM+pDK+WP
6dmq56fYiPz7NrRfRyHUfRVOCp68M1WQ+9o7Q3DXyj8Mf1+MWC+NEoLDk3Qus/WQ6u1RBfbZ14bv
3FY52jF8lNGlcdF2KL02SJYwO8B1ngjB6Rhm1I+ito62Jek4VK9OXcXH318U8UuhoatAE/TPDn2v
jYDi/R0FJDQzfXawxotyDN+yRN+oSPMhummEpzj+ddZ+Xrpi5NvOlob+iSx7uF5yUpSGN0M63A3g
wTj55fPWGEZiYoSaHawSmk+sbDr5nFRdzyJCglUW5q8LJfz3J/ELzMIyIit8+VTSP7KcvD8J/GtT
O1ISqU5DHDe537KWsZuNe/kq6jCTDMjDII+ZEpaVKH+IY6aOmBBcO4p1uxzh749H/FKf8po4wtFd
tj1QiQWG+elJi9kAaoutYj0zwCoGEnunLj7GuYmAyUGrm/v47vtxi9kcUzwvJ2tTzIp+mFScsBh2
zCQxInVthAL3j/QlJSCYN8bWJ59hSPkN4GwNy/D/56jpbIRt8scvV7EfRae2Zc9Rw07dzBbWEoVr
EbE8tgW28vV8iFEi4v423DZNsBuspjzCVL8fHExbpglhY9eiVnYD/VJZV03YWxsiI+C0dTeVFPRE
Tdr+YdP7uzvvWsAGgodYcLU/LEhDP5rI92EB/aAXIGtF7RT6DiqcGiaXSx6QYfhkjTY12+9IqTTL
pGQ9xtbJj1BqMhFU/4AOmL/sxBZgJ0+AbhkmPlAfRylJ5JRjkjrGGuanc/SLubpnuvWwNNE4bkgs
5BBPUB9KKJiXwp5EtypT7j+07ZewcZGOyW90OnITa8zl0eTT+NsSIFLmCS53hopWc2zBLt9/xmfL
OUpw5SgYOzB5dBifClwXoqgVpAATCrcQTdlvnpA6uttFVxQE8cn343s/qJp9FpnOEUKVs2ZKATBU
Khfy92DnwQKDl8m263+z9ZYkTFs0136qvTrwG/bzRC6a6PpyY0VOdsQh2PjTvvtLN2AJjRrLATc2
bVo9uXz99CZNGaGyBEyLdRsj2bMcWLNlFVTHZQ6vNtgBNLaKA0fbFSeTsRls1rIvEB8X2OtM7EDD
SDCeryRXRaNdlX5uXitxpXuOol/NpjVgxkIObwSYH/Aw4JTSXokSu5pllZrtBMiAHQOWdBOiomq1
XejaJ+I5CdrBcxlM277//Vv4N9U9y7EJbGGruuvwTL8/Y4tAMCcbpffAAG+ul0KpXsG8YOEG4/By
iJNyeg7wnzf6eELVEa0gj5ZfrFbdQq5XD/MMJUSOwbGaTx31OPbtwExEjqJ/f6hLE/quVeM5t3WA
FWExiVE1+R78dHOaFoehjkjAtaFVb81Y6VdwEFPis6BUdZp1HGKpVVbQnumD2ZP4GlUbNHlPWZU9
WKZv3LISXTQK8esIzS1oDSQBi2jXMU4+KzMRqKiItWuSngBvyFA2lV7ddTzaUAnIpIiU+Bj5AFAL
MdiMhXn9+/MTqtw33p+gEIK1UE7/XLaWD/uKgl6CXdhSWd28Fp7kvRmHPVADiTdoU43VMgGKU/0p
mfv5HlOLHwISq6FoRuQZ3Y4oh2waIFzLZZp6NScwxNzpDq5hHmJ5ItkQGsoXy8UG08xV/RJzQdc4
z15ZpZX6dOpi3Yx5+VgCZWHCaMBymOb08zLwI4hmkVjiYvEVU+Lp0KPGWzFmMegB5spjVIxXRzJU
h4BQl/NY8vN8mPcBRMBbmJDoTxfRVaPhX7JQ5S3fwbnPTYmljgcQLpTFxK4wKau2tNr1sQmb53kY
bfzlaH8nX7U3xjhH5wVrT3IdaplLqlCZCf/ghFFzdOKGPZe+o1XGL7DFUaAKw9nhtwAT18gI586r
YjcNM9y/qgb8nYZj61inmeThvPQhG5LYKarkRifw5VYB2dqOHYHgVbbGr9aGDj2026nE16JuMflD
vbnXKpCvMiwHkPdQlU7dN22Cl0RZdbh1Sa2sYvv2tuPfF1QkT7tslRGSMxqdevQT5U5xjNuqp351
grbdNUxnDFE+ilr7IUzVKwtFgFSr1U0LOXH5z8rp8euVhLmA9AJKSp0hv2YjfS67g2X3X1C8kRRZ
J+7eJVHlkNfz1x8kF8Y1FTGPaUMwBXYcQ4nVo5n0yZHZtLs3I0JSI9ihZ3L2zHUK8qImz/kE+9VN
AsEWgjxKjIRxzVaXXXXNFO30athiT5PjTqfnsF+wUloQHEbJjdcBE3zt6vmzBgy9oH7WEOLI7M7N
XYejBKmgaIQo8ta6EZWPY+RjHwjBhMfhEQYF8fbkaGB6MGrw67vs3Jmzehd186VoQtjMkdCuwxZr
Xget4JXdtR0Vw/jZaSEhiqqvr5iWXYmp4+WfCQvExkHGyWWv1lCM923cJteRHMql/r0B3HhFIOam
xthpIYWlWHx65uDrqyHBat/CsGqljeIytKBykd4NsCjED9y98fVHNSD6Ac6je1z+q+3bt8GwWRt/
v0yYv0w4Mfpis2cEZbmGBDzeL4PIzVKHNC5traP8572H+a6XAZkcvYle0yLTIeAFFkqoXC9fnHpE
I8ngfHHNej+pSGk08/5HX9mYFetcZrpXEySeZfEPrOkbMYz4/ppDsy9L1hE1qdrz8uwGF8No0af0
lnE9JpZDjNtkrDsVS9F8spMtzgX+AYAiPzq6jVrXRCa+piMwtxhvou9ufIq2eDS+ztlEcHhgniHL
EGnhjw9M0ZyV207ql9wlM8mcxOcAeo9FYs11wFyAHpjUYV1MaFQNH/9kXxzTrp42pQ1V9veXWPub
gtpwGKUyvcROEFzmwyWeJiSFDP/+bdEwdBFTKxCAWBGQaqNirZlCPxApNewiO79XVWxCbCv+9PvD
+Lu6nr5XTlAtEHLKu/eHQR/TB86MoWatwQ6Ljc+qORqwONP4QRkfwhovd0jzGuUHgVUxSOZmzCkc
yqKDiNfpV5qL8XrkZrFH5+viOA742meBy/oJ/XeZuPhZ9Idy9FdgSG7O/I8xh5BUpw/A0EiOQBwl
MergGr88xmTzJjIY8WCGgo9/FmF3kQzC02JeYrYC9TaclScNfczNGNmvrttR6cWJfQwVHMKECSm9
sVhiW4s0KReSAkbOwVU0BHuyuKbH/+dLLgw6Olejv6OI/TjEQQGu2xBejXViTGsT5H+FTOvr3Fj5
dZnSXemYLt8vLBzfbMk3Qv9I9CthtdJ8IsVxHf09SqkxltYJwd7J0mg/J7WyNXFphXKnnglufvn9
Qf8tb0ijBXDAPh1GhB+ueG6MoY0vl7H2UQguBIZZKfZI9T9H8G9XmYPPeTmTiecYFsY91ptRqqP0
C1+VGfyZjB4miUZ5utHtHw5N/uqfSxqS2Rgn05LCGeJpWBazn2o2YkwtfZqCeiOGgP0NzCMPscd1
2NsXrTZaTBtPyu9GnXtpZuGCpPfFNVA0gjF8oq8aw/wCpZieQm+VDYlcn/9wgB/RbXmAlL04SzCM
NI1lYPnTASpkbTBuDqEqTu60UquBBayBGFLOCl5iHcLgUTfPWJ1XV7GPqXEEYBMQBqycq5YwNH8q
n1mMn6em22a4Cd0kAlfI3x+jIUGRny+iaoE46LK1N/D1ABl8vw5EqkjRAHaMCCUBIsSSwEuRLlj1
lNxr9UAqkUKmNyIenegwvJmXPwbVeFnalnIqpkMdog4i/C0HjU0MDhVhOiCGiwKMKC+/T67nSROH
Kh1X+qgZdwMl5mZZ8wLkBGsiyOC5GHht9k6N8zijcy+3lHofxs11EuOJpzT+TpreMtgphEckgh4i
U1lY1wtn2nDVm9zOlZsIPT/sFB3Xn0nfGGl/ZsjlnhwNqUuoRNGfWnbZwLy/ePTGGuunXMx/vXgY
ycWGApsVxhFiFzk655nvOogPqaU5R1yZ8XeF301BozwVjR/sXBawHb0eyY2Ke+XoirLVpyL/Az74
d50XR2Ww0rjuAoq9v6tt7zN105h+LvW7nj7ljQGPCnU3OYjm8HQ/OaHjlY6lf8oSX1AfufrVEEvK
b5YouCplJJo5iXYb+Y1zVZK8cOvExg/A7j+/jf8reCVNMZ2CIm/+9V/8/VtRkiJHkvOHv/7rJvpW
F03x1v6X/Lb/+7H33/Sv3Wtx+5K9Nr/90Bnwscg+fuTdj+W3//vo1i/ty7u/bHI4VdOn7rWe7l+b
Lm2XQ+A85Cf/p1/8x+vyU85T+frPv74VHdI0floQFflf//7S4fs//5JQ83/+/OP//TV5iv/8a/tS
F6//ODTpS/69+fhtry9N+8+/FOs/ED5asLA0qA4wmyQ+PLwuX7L/A/k1dx3Ezgb+Wl7onEFw+M+/
LPEfwHjykRAWqyUr+l//aIpu+ZImv4ThikmIrOSuGH/9nwN8dx//+77+I++yE+FsbcMPfg9PMwCh
vmGL4xiZg9iu8wGJtXojsSwjxei0mtF1McNviMVhhtM+KgWsIiRVLk4j1Ua3208iAqjp84n0WTlt
L7EIJ68QY2VW9ZEqzzMzIwGEJ+2HwBa1ToGTy1OJxxbWPONLPFYYVgTlJjBIfamm2kP6Nm4RZcWr
3lG3sxXc4l/uVd0rKvFPU5O8hYNztEfo7rWb3Sg634YU+qQDOXm6RedWu2cXd3+PHKvJi8b+gCLy
GYP+K2auj0RTHYTA7U7Td5UDSLvE2znxDOUs/NKqFTl8Qf6sJcWzRoDrWv60aPqmN/WfxnsLKPHf
y89ymeXkwnYALBxu6YeePq8jPcVNQF/NHKCHyZnkoeNlW6r9yrfI1Xb9EiLI1K70EC6RPZOUW+Vv
ho9KB/7MWV6L2OXiRmBhnlvkV2olHnOXK4sh47SKtQ1GLme7UjZ6bd60QErbwJ24MGVwabIMpQPf
RxAgYZduspqzsFzP0ATpI+/qqsOwIOT2mzixULsz/pRHWSrpt3R+JILhjIvEW9z75y6yLxq+xoMB
ryPsSKZqn0QbXPzKQdI4sxtFCiQNM78k5gkef4++f8YpdITc4OrAEOjQPTfAnN4MhrU2Qy3LQlxn
9R5tQ+4rt3UJabkLxI1mPtdFdkKXh1ed47y4CqaJMH49QYoIDkkWmFuXEaLbTjvRrkHE9yEJIgli
Vk9xnXPdcWNnPCzkfxi5mnsDEcYo+5ODPlrDvnGyR8Rt6ChizqW2RpxNzW4H2wxLfCN9hj3Gwz3M
V35V3Ldop9Zu0n4ZTOe5KwISpoq7bshPJteGhIVXPXfOOenPYizOzcDzyBPRsLWBS8GbwAEo4/o4
uHwZOqJzPtwoWDPNzN6wkZmJKbPPI3wWFJyn5a3CL+u5ckIymkZ84ZHpWPGbWvnnonSp/Gtl1VEg
oyYFb3QidLFG8Gb13FsILKmXu/gIKu0RrQdaIp4y+VxjQH0SKZkd+Pviv044bzp8NSe78aYIs5XG
0fazUbwRYcKFUIO3KUet2+mXWp5Nl7ASUBdFTv2Ify+OsIG9s0qDWa9/nzXJc+QwmHGITVFVe/YU
jfNGtvyEQeuN23Bp0ci/VVpy7ExljZfnPbzvJ8V/aCz8u+NMfZMnoETgdgbeKl4bqG9oI1aDEZcb
pteoWZrgraIW8/S2e0DUv0alSaq6YRTbpo6v00iAOZtwK/GhxYkF/Y6CHLzrh5sqKB6WZ78XXBod
9w4CCraTXl47ofaynB02I38g0iyD2fevu2mCZDCyNCxTYKv7flM3FAX3+64QOHbGB3uATZIH+Yvr
ZHieKfplLMTRjqxTEk7bCeMEMaiQa8YB0knunGDTBB5RPC/MhaUTgQKjO829wqf4KuYOg4Di3rxX
Be9BmSTkFBINaUOmN/GkjXvU6ZiD6SSE25r22hr8SrV2TvJTCY7q0MSpy1JivCIcMF3/W+aGG0yj
eD/KeVpBvLkba7xuGMIDwffBeCTN4tiV2UuooOdS8BGMHYJHkuwFywwg3vGVufJlTsVZhNXaxJYF
QW6BC6wD4EB0L8Ev/d6XrtK2mn8Gi/TmGcZLyPkB/Z8UHEu83I4O8teIwfcwWPpuyPOtbUJXNOii
GItIF1l59hb065927H9viD9vgNrSy328V7oNCgUdEeqT8QH65rKJaI6g1galuLicl7xMWOofS5+E
a9u5DCEazEJ7TvGOwEEm21bNjPSwmG4YnJ3lp92Zm4TbYu65aXhwVXigtXiOBrw/UxsBUsUCpamv
ip28gGRsNMV4CXIueS81jGPC1dJqdWNP9qeGpFC9MC64+OSI0HjlqvzrqLSgtgprefGimVjnJApa
bTt9sbEVWGl29tLq9kGt7S+0nh1Zgly9kWWJISCh2qOLfNZfN2QBeLbPBaTQ8PGzOww5lxRjL5pw
IS4SRyvs/oT920k4nOnylTkqPpl5c5p1cSziLMQfX0qxCS8erNolFoVzDhK87lBxeQFPYV5oJwT+
MrxoU5nN1jTinHWNj3WDdRLTxJB23juJvZsb9KDAHsVKjW0ysWN7bQWYX4fVhZhdWKtzJCObGFTi
HbzKTfHVHnjkMd+Y8SlKsN1z/WQ/EzJgGti+J2XypU6TP3Su9vvGUG7cC3Hd1TTmIr8iAWqnRJLm
ra10mw06j7And/DCdk7zzDWyuuKro/N8qxMexwGxpmSfbpeXruCZDthyS7+m39AuKQtAkajH5Yta
xFvYxtwsq7i0TrCBYH7EN/tFfrLLociMU/aipPwKSXbyhIG7M3Bj0qUvZWtc8Lq5RIN70mv7VJjY
MxMse4o1h2uZcLE6hXstD6CYtEsv1KMe8oDiRsSmmdvFCl7Odh4q/Jf5TW1/AdmjliKsxlNy5yoT
n/m+aVUi2MIWeNzneo+gPzrYcHGYHmDyic/igQE8vlm9TGHnh2j80fv8Qa7eJgLpWBYBRZeAT7cP
WdYsFryJxU9rtcvv32H3724S42ON7hG9lPZRuDXlSsOZ1GIVW72zUfxO0jNvWy0/9Xb+0tjFSyl4
ztoJvAsT+ZVm8DwCsGcNw3nuH6+1nr7IlVl+XptL8u/UXIZkVjudQAIvGpyv6GLXM6RVz0QStc75
BsYdR+Ln8P94xO/23vU7vshraWURj7u8B4qffCmq8V7eK7ngo+XnhTSxgTJPeIscrb7ZMx3EyJJ7
xVSeFW64JK556eTq2WrGqfVlAhiZqFCFq/YmssDdVZIAG7mndFD/+2EtWDDCgQUD4f8F88JjjuN8
PsQXh9VMM3nLSa1b5wniizJlzZ6a4RUeCJFWKQF35rCqClYaX+Hu5lH/TFYazqpBf0NCHx7mCFiw
jk2+DIA0tBDX8v5h9neSC7YNo3VldKVHGM2lZq8bC5ZzAiaKdSv6Y+qYlzogK+ETGLzyh5Ubvdm7
nv7HuwkVF14NvEQH9cP7XZYLGAyuBkCjGsVpbotntcqem7k8GVlxonG51CGE5l4pqOayY9krG6u8
mMZ8hWX30e/K0xSWJP0QXBCvTZWqYayZA1ZVe/Gjg3DTt1Jk5cbGFELr2gdqFkI2s2Dakc++CcKr
Qm1f4io/KlZ6Yp+nAnPv8fmZqWUKi5lHShlVMfohbiR+y+vgDRdmqmiBZULPommsOSkv9LVwBfXP
9WyjRlANZakNB5clU4khROfFSscC0O0KDAkDlExY8KkA5asfdZkoPyejuxMEVyt2+qkNDOzbmju9
pRsyDoUSq3g2Oc6ykzDsYXyVIxdREWt0Bh5JyAmehVkcI4JPlorVcLkK5VATF+omGwu0cl2Y0H1B
C0i/prxnNKqtnI5IeMrV0ah3hPtclBYHFeURX9N9iB+eURfQWi32LPK9caOATrciHsLGMy51PJGP
x9zvrKuJpCSvsoPNMMpy0c4xfVAuYbfDfhkDUUDAuIrOQWKRnsxR+T3dhJ6T5FCO35RcWfVqgMW9
SmTByKk4DPdWTc0cEZe8laJjZGVQNLOVlZR9IT8NkzCaTmmqGhKSMvtnW6MyLbDo10nY2ix9BWqd
vdnbx2Rip8Gag2TYtHhQGDCqM7LjSOzlYyOfpEpWmaPgmePZc8r82RqpkR2p62v1EV/z5A3jKdwy
Eq1fxc25D+yruAtu8H3co8E6ZnhseRPSJid5DvzkmRzEtxbtDHJy7apOwkdNHvMYNE+ZZR66ON+1
U/RNabEmM2iJ3IhCCtdWvBzj54iRDQWS8rp02rNMF5gmWj7L3k1v7oR1sJLAssgsavtpEzXTl8Sf
D4MR3mHq/GZFWJahiCbQLb6nDyN5VLbyaqjdJC1PykwGzV5XLIeOj0MiR+Y8Nl+tmCkTkR3DOoYP
yAY12B6lOHc7QmFgPadZ9lxb9tlQjL2s7n3u78AONkXKTR59h2N7srhqipEeUxRJFZc07ggEcbu3
qo3fSFNXidB8itvsEWLNeXkeCP3dmqQfeR3+bzYChs7JngdZ10c2TY28NfqQfa4wEV6ZYUIeiDtc
t62dYDDHixzhjmgEzzl3PMJQZNVl5v3QxY9tzTkP8mbjReGlk/YkW5rleZOt9xgXD6MMfZEfk73b
xKTTs0wA9eIYJtFz2jhn9t6zSLky5rYT+X1kxHvsxSFM8ZQQe0XXXYX3IFKrMWrQR8Kn9SBy8hvL
zzYUh/WAnaynWl/7RnvT/WYfxHxjldG/ytXFbvm87L9Dg8T4aSYJQp60i6FhZGE3Q0JC3m4VPfnM
bP9c+NiF0vIvSwRsknnbpPnzKE9wtBiF2+QL1Gxqo949RDYmvoEbvOWBi48dWhtTo8lemskkSh5a
MCnuq3vuo/SZvASaa5JOPb0wiWj6VjbNZ60vTkqhggHZj0VwHeXNk/x1mGufoIxuRmfuyXNwzgEe
V1gqV9B+eVFIaHwb+NFBZ2poPWaxce1xH5NtU2JeS9/A+TkBxh+jqpxic7izSvmXln8mGZnyNnhz
JuVcB9GVhjUv5CQfOmrssIErDxIDqmj7K6faI5C7LKfv8pTjX0WFpGfXcRJJ3hjpozxmMBTMVSXv
LvS2N4kIJSpIC95rrsHsyZruEzmSSDUwE3LKGukXZEz5cxkVp66uTuZ0ZTTZCY/yTYoFqe3mp6YH
diL5Rz6x8rFUasxFovRNKXkZQff2dkpKTlPym/gZPMWoak6anV4kiNNqYeSFufrYV2ayxhLG9sCB
TiGxk2OJIUmCz8Fa9MqbaU13qTxUobP5B33znSAXeXSNRF6cyAaXZ7krIGR9H2UwZ+eT+4bf7q01
c9sLhe5bh3m+Jt+cYK1pNatcJKdWvxW2fjM0qthEpDorwR6Z9dplOHPdku5jlRI14Jb6cpGWD0dh
bQD6sGbixsi1I9KS56HT2DNKY+8KLm8XuWf5TE7sEfKJaWAjrM0Zf8YBuCZ5Fl/NoYwXIGO5yUKb
4SqSBfj7SvED8fRHyeAys2WeKxBvWh/gzlzH3WpWoUBir88eDskK/6oeDzDUvMw8XGyU5NY9AQmo
Q/KcZSgY8KvZkRXhrJeXskPOW/nd5zpIspVrttEGzgdSLnA6HcMMhccUX2k2+Wo3YRz2pxNYqLEf
2lXGwFS6NhM+OEIfpnwztgW5W9OuqmI+4lICT7jJt4pQL0ZLnYtlvKegqRmT+lyNn2aNHsOc6QWD
wam9osHUOJRAg6xGC0vdYCS2lpWoj52Lr77ETPG9GS8crxvxyNTn8SwLytSK8f+LE6+hW+Y1ViyP
F2691I2zhtsUD+lJH52d393O6nQTu7Sg2jDAPLUoCJdGJqdelPhMZbafzApYosxhUjgFV5KeW6NK
XTph2U9HDE0JROGPOKrWhs5bPwr9gtrqs4+JuTswu5lLKvaIStyMKV4dja2nN6QZWPWgOuFDMFC7
iqY4mKON6ZmGbo4GoHJuIUYdgKBAAanP5xgXxVR9C0rp9ua1CkYCut69pXj1dtZutoaJMqB+mnoa
BtMiggURUQyMxOEPLWo4wG84kHjLIG8fFeMi4YHJ7x8U/bNEXRbMRjOJZ9O677yZnJXFr11aDsch
QA2CsVfL6rto+fexcG4Lv6HKI6iSxL0rN0+BUDGA3yArvJCzJtr7NBmv5UWy23ZjZtZJOsCYdcgi
kH1fOpbW3PW9ffAZokBqIwAYyh7QPjGxrE0gvghZZZvZgulMWoZ7nr30JsqoX6JAu0TdTTDll6Dw
v1TOXUONg2G4bA20EpKrAqRstTKoaLhBB38usFLZDJaCU9W54kaaonghRWTX2Pmd7BAULOqKAp/Y
qtjKvyNqvHVyYNwBTCclmWnpGPrktjQfiwyPOZNnj8qwIIDIPCHlfAhVa131XPAmTo9JUeO+zrOi
yG7Fj/ivVOXeIAC/BAHW1/TxVLuysdYxIpP4ytKajv0Z71PkzxbXGkdMLyjSV7BRnGNyrFFo2oql
Q5RtbGRqm6k3dmNWXDOhxLKBxZdU+B/vRWyYB6Ma/jAGXIbzH19rSTm1MZVwbYSe73sZVR8C4PNY
rCRYuxSZKQEpjqH9wI7Bg77XMODQqL0tc5neGG6c3roNhHoHZfdHjTwMWbK2+uuyoeYXUXpc1tLi
MWK0hMDAvsJpbI+EHgC9txBzJG+40R31YSSDQvVquWvIBTprx2PhY07m6O1+dI1nuYH+fiHGqPHX
5o2JiKTNu+RAuOoH9XyhI/ELQovfLMu/JP7eh/bWkNWyyWZqy+1+Af/r0D/3HHYzGXsSB57jLnqT
1bXcWmVThTXg4LmbQTxgAEnNSGGPB/pJXihSUq8wnjnUaXWiKzhVQXCpgMvlPARHrS1u8AKqRKDt
ZIJCPl3JSlRe/6XQNDdm1d24AfUmNKMz5G16yRrR6cyvccmKMkv1W2CmR9lN6qa84qGzjt3qPrWy
U0hoZoKsGW/LHRTlEpmFfybIRYdKYLomSCtqHU/0BnRA886aYoIeEE4tTWOBNM2Lv+IITRea9z+m
aqmFCjcWz8sXEbSQY5zTybG3klRwlEcsT4tNA8pwne4KC2imMnu28JFNnzXmNgwKQnQocYzIGtDl
5TusrYlfaFjHTP1+DGSPUJe4V2G5m1Mg4t1+FWEQKbfzpSBH0WCuGsgBrh2DCZNoh1/4GtdVh6GD
tc4I61x6tYyuHePrBmeEHHGjEr01gHWk/+CvZ6cOWGRPdTvbOxIvgWqoqRkiuR7p4z02BjwCdlk+
2CNGzWhWvE6jWFfwyTKV8CpqA+QxDMyshuxzKB3X8mWRtbFsG9yQCJ7yRlBhBARdFNlXuZPL/tsU
GNLTJo0wDn80MlnAtiKPjTiSZC3HRDGDB494k+ST1c0WWzkJxFGdYoBX7RdWCqFJUs/MrS7sfBVZ
GQhoblxXs/kWW5/8NpoALPmpruBZpaMRjHGWUZplcLA4NX7JjOwIAkG7RqNMVukngKc9GP2wniuK
qaXCkDWgOkPazcbV4IfffDnUsfpg97+ZO6/dyLEsXT8RG/TmNkiGD4W8lLohZFL03vPp59vMmi4z
PdVoHBxgqgBBUkqhCMbem2ut32G/6YWR9Lh26WsD6txXRnXSew231HBrZ9JpjsunoOVpllj/s+hv
ktYVe6ENzL1YvegjKKzU8QnHk98fR8n1s2k2PwLb3oeO6Jh5T7SF9cS2sSzjZ5hDuSdtthoejemM
Sd+jxr781SHzoxatHKvkldJpEXDSCmINdXWLRPRWPJboTiPOm7kw3KI2r5pWo40xx8FtSOghaHp0
zdE4VKZ0bEPOJ1Erdkxy+iy6lqRzZkv0Bj51m0lizsL1E2VnlFTpdq1GbYti07ZLfZs52g0ifw4C
bbqohUW8i0XvhPlMNFLyzwV2F2W9k0P24Swu+dolSTJxJ5r9JdpR8aelhCsYi0vVp3j7mOok+QIm
lnHzKCeN+yrHpDgpKpMfbKPh1mQuEopNMzftayH3RHfz2zkH1No1rR2EtGUe5ak1E0hcIIdfWPB6
HJtTs2w58Ll8M2GTdRpB42WZieFCQg2v191NANcT36CPwfpwmNXbYbMXTXXB+xyIcccdo19+IyvO
Ar9LaUrFNRrncc8040304B2mRJuSMxS/oivmu5eM7iPU4u+UA6uYi4+iyh9KpBGbVr5vYiNmMwbx
fsXGRU+lsyC4JQo0Ym2clFz9ofeUU6ItQ7pGLEdE/Bn3U05wyS7fLZw/1kvZk4ToG92wW18thsUU
02KfauMDhcBPPYBNJF6rvLQPTnFfxzQ160ClULLrouLI2mBlWXQGLYJVbZ11N0hV49ZMHcTIYn0r
SZZi1pLIp2EObsVBR07SftJtt+Jo+Pv71zpS/tP9GpEN7EbQAcUGI/jryLlvxHc1ylk8VFkBrBnT
mu/bKd+J+cIyapy+uvIkR3v0kE7W3IWjttdmDFJIJ12nLOvIQBx74m1q8uQahMtmsvyibi5RmX47
efZvbrrGv7rn2rSXCJfQtUBK+XORkQNmEHc6I5TI2edRdqssnK94BdG8KBJAYf1p9ZJb6AtW3t+m
k5+nR8HiaCx9b4oBqblOMIPHBkfeTdaTIYGzt4oUR9yD1hmNuL+uh7n4DnFJh1iabyqZt0iX+5OZ
9Ye6sPYmglJxKq33r85JsDGnv4ox4ttnaex1hXIV201KsZm26mumguaGtvEojoC1ObfEs8lrvN5z
BEyi+1q3WaJZRygjd45DELfDH/37d13/szBobR8tSDs4sGD+I6i/f76AMcT/pW/Z6p2qPxmoLCqo
KX1JoyIgIXKpXp38h22YNEQJNRkDcVMgbqZaEJwyQFmmjBUcjSrstrLosmb1YTalhyFcnqQGMIaU
VZqePmeUL+ADAZsKpMEEF1t7JgEvCJyIAnTJ0i+BG8CCn912aku4OMO+VmbAi1R9AoFUNyUpJxs9
wgdO1Mx2S/H791dE+zMpkSuChBqmL1p7B4b0/5C3LmPfxJiOKG4QzNlBM3bxQnwaXcC5LzkagTBw
dZIeg3SG7TL0D5U13f2a54rRGGkb5N7oZ3GLoPfCSAhPXeS0Pobsezx8H+U55mixKxx3oZAQMAG4
ecPNaOUJjKFhbCL9oemGG4Kio00vKsAoo0jBNDrAUGoRILk6gR+DHv2bxbBqov7HEcAr5vmg0ZbX
xfIHzmgsN4ZSzo7s2mPyoUj1Ixgog53Sy3rcUbA32wwW0Ivh3LY9hmFDdJ+G3BOMKIjdxYy2IeHO
f/9uKM6fXY3Wt8NSbb4PCIW72F+ttpKem6aNz7cbD/mbk5bntfwQE3Vbm9wBfcVayAkCErFh32uZ
t86pJzO8OuH9UHWvZQwTSYxZy9l81Ob6NobtOoz6WUxExLBzUcnGs8/od6n7NIZBtZQR7lkF/q9q
OYu/lSHywmJxkyU6yNNKeQnEGy5+fbYh95kf6zR5rWJWYtOAjJxJrBeQ1ypqp46ewxEDR3H4iG/Y
vQHmG3RkpbQcWGv5ZsJlynD/2cR68Nh1DBYVu704knWDX13mTilzz5y04J44crQ/a1+UJYQ36Q0j
C85o8ZJEvbWeUHHcH/D8ZJqz/Bq5rmVMX4ijBpGRv/7JFU8RVVhbbkMFK21RQmKZ8bagz4rYBJtB
TKUlk/hnW35fqUOZ1KEtcn4IsCFc6BYEzNIYyR0lEiJ9qibFGX8ksFlSKjDQOuUUYtzgjOY+UaPX
vpEO1RC4hTPtjbTl9mqTFYbXCJfIFG/UOrwsKC0FlQVZ+W0UyQciQV1TjNHmkTt6P2lvprkHAt0r
HekBRUQ6tGiyVCh/fUD2QyUQDeBEMeK1XNHDkJPzrYXlt2Gk54gegLQ9xDqD28H8WhdNJICHTIue
56g9iXF+mjJHadNLKOffhTreq8hRxTZWxZxVlzGBzeqbihm1gHvWCmfW0p96rP8aVo8ZmtnAKfAm
yLlQukvG1rc+st8lOXknBqrZ4AlKbSvuJ3UQXNBbxayEGp420621gc0XwqJkBvnws1kOgi1WzxmE
xMOAR8tKBbLoByKBGNTYjcNG+zdwtC7/me6+7kKQaEVBUwlbW/mr9oFJaabrDMVdcQ4mifGrqefP
iypdNCeiDRDYi5HS1IxHA5BElTAal3BKj4rznKW3EetkwqY55WuBZPXdex06d4QfvE1iei+OzFoB
/sM4qBHAkQAtxDhZ7BUBTIkmuZKDK2I84FCBMemKuQGDbNxJVnWvk+/gkKNl4IE64eXzU6ycEZyq
Xx7E4Jaw2W8BnIpnQHzvI4xOcZyu+7Zgo7K3xcN9/+q7zQh9V4jxnImt3MpbjHA7wJs8JcqVqXVL
pqgPsfc9xQyYPKL8LWgLrEonxau6Zc+aKAzAccFZHBjkrJ+E81VSwh9z3LzpzADcahKTgeJNrOJc
h6AX0sQquO+trbPoVXCuBx7CO0f8SLX2wBQkKcwGJ6jvydZDJCfeeVVUbWb14ABRb+qMnvT5JxNg
yneBE4h+X2xxW6tuW87OOYNiNSebQnAFxzJ5E4dTGJETAO9yPaTEu9YXDEJjy9fqC5Hvj4oZ77Ml
uxtQWvuiWyJ0PF9XBPY0exb1g9IPuH4qj/JINp7A1tbWcj0SyYiAZ0Uee+lkb1aF7lRNHtJWnFji
ByW7Pw5YbWwYWuGdTXmLtpLMCfzg7Rv08isquR7G0MP3OFOcc1FCMTmjc0kPYcZY/gG4DqQFZEL0
yGqevNtStBG9sgOotUKJioASrSh7YOMVVJSuJVov8eJV29E3GNyLlxJYxMKvP4973VXXOMVE227Z
4RusZ/7p1ErtVXI4Gn+B0TUwHhujCCGTdr0rrl0iCUCCY43rJG47K+1YmZVrXAJ5/saJ5IWv8IJo
JJNE+qkMBiNerLzRWHLHKt7EUh7k4L5xSCzLzuLJET18axHbxPwzOTEUfraBZ8QW0aAkmpOMnZHy
WY28NkEe6ADpqvnc6OHDShhO2zUOGLO/DHfmTSZel8zPjuXpV4urMjog31a6F0967KynphkY7Rg/
8Ph5m7nNwhviBmnEwG2lfi+mDPK4iXL58/ciyLJ7EiGkz18zECPELukinn7miCUvyNNG5iuwLLAp
ZXfACDtPIRtgNh6hWq80a2xFL50u7X4hhuApAm9J7exOx6YrHgMfIJ6indpKNlwDeutiS6d6It2T
Ycu6ohTA9IXOQwCzAsHqxF1vRS67NiGcJjlUNQ2MgIFFkyzYEUGv9Qyhal+Qk9eeztS6O5vxk3UU
TbS4IQiYSPy8XFETUNEv3G/H5LEJIpJlIYQmTMVU1GwrGLreEMRiFvCizZtXFIG/DtNGJlwgrJVZ
vYmpxNqzh13yJm61hZjNoz9dkpu0nbyFvHiRQEb8IDunLR70vL/Mw/JEteQneXdVGqDSDrowDyr6
NvHAScMf7Yhu56wW9y6BXJtkysGKx3NMnBXiwgViCa+d5jqC6Ekm1lR+a2VxT2r1atYPtv7FFOm9
KNNtODinL8OoDZLl6WeLRdsPluOpuDpvFMGkH5PhAztJbg9kqyXsbSLDHiseUEiJqgp8yTQZlLE2
cN7hWcaF4g2jXG2YYhAKisFEN3LEilkE5vTsHfsuXxnhAqKthugLc4yq4iHFnb2lOBLXMmX35an+
qEj2fq0+/yORyL9WdvxJL/L/piP5PygSEUX4/y4S2cUfzXvWvTd/FIiIX/lNIGL8Q9MsTKgsyggD
A0ZhAvWbQIR/ordSHBMBCWaslox44zeBiGb+g9EDDn1IgOnjUYj8UyAi/km2MZdkOIErF9Ki/0Qg
olCq/nlSb1oaAiVZPEMMs3AgFTSsP/Q5JBZGiVGV33RQ0YHQlMf8XnlllTodcutN5Zn+Fy61x8hd
zsq+rzflbtyle+vknOafxnn4Qpl/S8bXY3aQrtlX8kX22T57xFre+hyfu2BTv7e+7BaH2a19Z6+6
1SHc675zWg7DVzRuLHVTu+Ex8+q7+mi+R7f6NzGkF+OsvjuRh7peGTbqc/PYndujtG1959p52ZbQ
ERd3umf1rjqPfnCXHLRtea+6BFPezn59x5Fecuw+5n6810PX2RbX8m58GmFWQXi4W872DlOc5+5Q
30tX7VM96m60HXfd2dylN8aW+C6v26eYAVpbKALfyW155FneaCdrHzzn95KzcT5toBrECx6RhuG+
p/aiaCUEENuiY30M+KPdprk6W2MPdjVd62Pl3H70l/iY87DhTXQ7H53r/MwlPPMavlW/2AYHEsCO
uP/5GMJdrY21qbZ4qT+qh3LHE3Rb9zF3LZ+Y0LN8JLnB43TfRjdA9UfMKn1aGw/z8R30v2Db9H70
Co3jqGydLf3Wvr8QlZ6gQjgFb9Y+3ekPS+ZNdxF3fGMTbOON1DJJY+yNuA++yb6PLnW2CT8yEo8K
dzxBU3JNt9hOJ3ybq+k8j27u2j+6h7lAteaOqOhfl3O+j++qU71L8U051HvDM92E19VtiEU6Jofo
YG3zPdbpJ1zFHts36Sa/2Lf8hReHtOuN7NNPzhuby57u4p3pWffavoYq9hU6rvSSnobruLO/ZzI2
N8OLcw+m+qKduofmapvUWLuFqFu83HiiuAnsyRjcKj41wK53lW3/TlTOsStczzF94kCv0gPrc3Dj
qLjG+d7aKpvywu97sQsGvjVPGF7KW/QOOC961Q/Kt019N9zGAJtYEtxw0TDtN70JhzZaE09B4rGN
gOrzrRy71XnYjlCQNvmH4U1evSPlj7ygy23ubsiGuU+2UJG21j772naPYbgxn3FXDJPLiM7i+Fb6
TDtsP3B7t/VVHzIcIam7+i2/YPS6xW6UZHOkLjzEV8Iykt3pMMEiUa4CfU6ZELtTuGn6rWK+9tD7
nO4bSTu173dGnEAuyE2Ttp+0S7e5/Wy3ljtNfrEHiQcsom9w4cnezQ/GE5JyGxw/P/E9g6BiYGwS
PT97j7CIJ8zNFHffUFZMLlCmyVJk6FB7BQOxqaOe3LTDZnSOGYSJeS9/TjrhQixdbMt3tKPze31c
XsgeTpxj6NeewmT3GHyWj/0t2WBYo5oA39OxPuByaL1nx/iKPvc7Vs39bD0EN5DJfTw6jjRPu26r
yT+Np5pi0cNu4qHyCPxUtG17HS4wa1EkXIxnfcvQxMXtBz9uTqNtSWyMRWBBQ9VXMV/wJB3xPfa5
EeWzOxK7m17M5VGvELLvtMfmyA7emE+yCtSPI93dMHhWB4sdHpO1SS4Mxb9snA/9aduCyBzreBtN
B4sZ/Hv8IB3MHa7gEOXr3fRNRBfFqP9SwoaD07RJ7ySfPX2A5m20fqe9c33l15a4Ff3FRDjm5j+r
5kXyYZSmu2pONwAdy55waNW+4DpVfIyE1pt73EqyONg0J6DD9sfkYszgj/e1yyhe8czohPWas2DD
hnZh03H5YMUoLzPxgZRtEQ5chZuOOGR8BnG21bbaQ7/sSRnEXbkbjqqfPuNupvzQT5Z6KZ7q/IC8
6iVesI2C7rCHIiPjX7iTL41tum+WubNIDH9Oo61pPnc4RsgvzFDLPQRBuXPxAWszTy685RW1s7EA
ZrroXJx3rvX8oKU84PgwPljPrCm3YHHfdPcghy0MTTxSjt1d6j1YBwXW0WYpXLJ85/ELjyq6Z2yg
x5f2Rb6Tjc2whd/US1tsEXYMvfda7xVP0q193+6/HK8mmFr2wJmqC2oN6yJLBNO81lcCQjaoGoLx
ooT3xVa79qE7GZvizeqf+nykOidpykRLPKDt+gSu2FGi5xvrEHuZ23nx/ejPREfOrnVJPJFt+sjj
vGZudBdZBoKNLZtD8QA6G78HIHEu5kcORyr2En9wgA0PHBubkNAE80VjLIew0SSBovbLeYPlh30Z
c93jeMuZPg2e9JxB1PlBq2Z2GzW/xK9y8apcm+5NCeGPILQ7t9S9ZFRWn0bzRDJpeuqPuXPW5Z1X
+8iRrngDDpP7NPj++Jm3PjygDTtxM9Ub/SVcvoaLknUUmZiCcU761WWwXc52l2U/YRW7S/mHu37b
JeoGDg35X7F8K8I/NuZnCwXSLp4Z/mxRE71IXjSSVuilD0HiwuhzEJ7vJBLYjv1h9Cq3/rDvYe8k
XIruUqdui0PyBx+6S3acz8EVPqZXfwCuH/hTvKmVa/rZmcCMliZ3Xx0wsD/ob9Gh/6jqzXjqP7Tb
ca+fDH0zDvAiN+ltSdSGV7+if1H2ptd76pbXOrrkR1nTjk8ifSPvG8zwaTCkErPMPWu1IqoNNtW4
x9nXSnd1dUjiY7AQlYHP5AvxC+FXfwga5mWuJSGlPyLhTgknsnbH6MgiYzUPFz3Hg3/T72Pv3UbG
uFHKrWlvyXwKOkLvj9noTp33JTeurO/+v9Ts/5uq+/9gNY6Rw9+V44fPn0Ku/cdifP2N36pxRfsH
uT54aDI+x5mS//9Zjav6P7BzUfGrRyWNVl/9vRo3zX/gvMw/CV9kdN5/qMZNHhDHcNlxTCACqmvz
P6nG1b/O92kSZNy5cfwxwFwAXv5cizM6i5zYaBs/qir7LtLtizPr6dluEDVA9vQdo7+nc/zKzNQ6
BXNX3DSLKm+x/MAsPV7OYzHaDHAy62zIOcVRWjPoaCjBcpx/4Ksb2z9c3H8lr/tL80DmB/0LVwC1
Osm3TFz+/IQdE3l5POnwKzuNQWc1OFCM4lOky89K3RA0RU7pMISehXqGQCHD3FqOeZOGM211YujY
ikv+3z8l8T5Vf8RtdARCMo2RSrgSdsrWXxiU04LX1Yi1ng9sRdG8dPpGsQ+1yA5biutsJgN5u9aB
tONNnIfDk2Q2yo0y2899S1OQIP2ad3AS+x+O2Z8qCfOhAe3kNosyDJZN3VNnZuRDo/0bf5e/OOqg
YFYsnrCAHvlPRa74l0uZS2m/VGSJWJMKNbEprv1MeYLtUv1DJzppNDPo9oS9mAy43VAfszuFk6Ug
PGRnjgtEHJuCbch6CCSMg3r1m+Sts8nZV4zSchohLszxOP8bPzvhuP3XC46uUrS37A4b0u2qwPxD
A5n0tVPlmWp6HcuXcCFDO//+ISz0DtMqE5bWf3+fmFTAJvHBVIMAPan4tNaWwIvwtXJ//0Fpasm2
xumZYLua/ACnm04MUqZTVYXzr8/W761fdlUye05UWvDK+JH1H/rMG4nVu9aSFt9WZdNcFZrIIE5u
HfFh/baWyaMfDuXHNMg/ukBe7tohlO+6sS18S8/vWuzV3EwbOmPv6JGrNU1LDW0625zFfodAsnWd
pSQjValdMv52dlQrr/MSdp6jTsqNHufxMZ5gfdrO8KrEeK2mdqfuRvwI3aIYhgjZ9X9/LRPbdKdP
ChqJHKdcSyLGLl6wb1kC02vDqqCXIPrDlFPrOMGLJzmDFaJ3qeWHdomBpfgedH9uW5ilEtRM+qEp
D+f1M0YPw7mcApHpwpOTC0ayBZ7wx6kz1Q28ggm6HE6ck5jrh0MHWo310zEVH9Ryqi2/CZkw/fru
0BCPoGf2S90OokVISl/JLYigyZTEp/WDIUk6uW/wIZY2wu0u1ZU/fBgMcggBANq6aa9pRwa3JOXU
PHVOYHvSvMkAEpEivXbFMu61bii367eVMvGQHtcvMyq9faL9xNxN9vqlK54XFNtblKXAI7JZPEt1
kPmLkcy7RXzpqMjXlXZoDo1hKrdBo52zcIIYpjoUNMSqP4Sc75eqRSSTN93D+q08pyAJ0ro/rV8q
Y4Mu0mKaj9M6qr1lug/QO92PiQ0JwK5tDFjF9/LcuIaj7q1fReJbODyW23EJZm/9hSaLSTxPlvDA
kP+p0TNS0GQ8Oad60S/5NP76qsPb+ajNwUtjy9QkabiUpD9W5anCfcprQOnMkD9s9D1lRO7oF0le
vHTRjZtAJy807/vIX78M5Y4zV/yDJPHgUUNkIGA75t+0OtY0EyoZLhXRTOLTcJR2aIPDfZJJLX76
sbrAKx3FmH6K8RcIIdJbSTWQ4sEH/Dy4OE3XejSabL0okn4ZEzVGHR2z+K0j2PskD3EBfqeEV7UP
2x0xnrBRwswI3aBu8KUqq21LvPG57RgbLBV+fcvoiLQJmnEkJPd4151D1MN3it24yog9RuJI2oU3
hVg6Z8TRTw+Af/FCvkzK86jE1o2W6rBnm0E+4LXzSeZCshuwpffHMAmfjCKio41kcDGzs0/SvsDn
5JQbBlHJJkAKjpjFiegWB2s68alCxC4XimQDchLUC0GN97gNwbCt8BkqMbZu85TiUIkCmsph8eYe
RArJFOaZ0+CPhvIkoZVO8FH8MdtEFpiZyLKR2nPA+Pjc4BIC9sYWSLUkuWm44+MLoAU3hUG71oW2
daqC4QoV0Ton6MsTCD23XQ4KJmtQUcLAMR4cwLAr1BvyxfXiBlHO5EMeiZEA2+NlJhO8sgJG06F2
X422cj+pEfniaAOwjI1RdSoDWKt+Tg0kjuy15xSTWs6A4SaUwvw24UTFMPSYLretagTeiKYxGVMM
VxI62IXOM4gcFQWNiRIwRK/StgyVqs6PiK6I4ir2yHkd/BnJqC1BM49HlCmLUsGaUPJPLdZ/lknG
QCsm4hTjmVAE2MELIugCkuk2CcwKAxi1h24feHKna4dgQKouGxb2ETFpyM4yfTp5rdzWY/XDKc12
r7Y5ba7ZDYeoj8d9GFZJvRnIvjkZPd7RURLP3hyT4FVKZnFnxcN21nP9URYf2AQuSzVzVYeDUHH6
4IU8SK9NFuOx4USqs3ZGf0+AT5HMz/KcvtSSFfva7DQuQDnLIyVOKx2U7dSa7aUa8vZipy3rObEm
X9LVj3qGFlvZjbMPMgfFHziBLo39DdPiW7ZG/Lh+KEJ1H2Ds5gTzWdpaQRVfVOxPLlbXZrjDj9qI
I7P+Us/T8pjY5pFMdd9Q2vEB3v4lC3ucQ6cZXw+jr0/BgntGHiNwlGbpXoK0rBT6fGeOO8nOUYeI
tEZdQsjN/X0E7Ot4v4WXWNlnxD9DkxYGhIFqRGRHTfYlT8zMt7D+QAE9MGMMWumijPJesqKPJWTt
BW1WXsoiOMRJM34GjeU2mpyelSL40eD/u5UxZsRicVe1+QIPQQTCQpeuccs6kgvJ4BNjUMNdZnCf
DGyL0ep4GRPmaGaDv0RgnLAtIpjGKJmxtXKEdTgf5orkDK3CakbS5+tcWmQORxPUIVk61NY4kMqi
t17pyDgsWNm8D7DkYvoTRY8zlOgAbYg09RbksiWaPWUiQT3oooQlG29A/D1JvKaBfGgEQCUSU4wP
z1nZfWaG+iPKoojCt2AE3EqLj9WavteBs1xVu9VQ13iVXhmHMs0qT0J1fY8n/weI0kIlo80nhgh1
FRMtlDYIRh/kKjMvSWu9j21c4plbw+pUNfxSOkwTc9QNnpxn4y6y+tsOLBwBTZr4Uslf0YRGB+zp
jCnwMyE3Iff2CiuGMUj9YhiV+4BigjyJrzRSYnp5FGz6POPyQcV8Qvq7gaBrnXoFBY/CoNRJpcJN
hlk/l4uNqBKaSzCdaWXjPp5fI4toqEm4l2VJT6Dwds4ozTcWyhtPUub5lI4IUpcJHD2Xp/CYcwQv
ZkGoXR0v/oz1vyf0LMzCuk8nDvNt1Lzo0XJTJ6Pj4ZNpbmm3QBk/ZYjqbhROuhfp+PEqZXOOCpWd
VTUwyZyQGCW52IOnBF6u0ZJ3EIXPHRuiILAnSlhmTl1W9PeRij2D8TzDWDtJNWMsvYUpE8ybnmAm
NQxIw1PCxZXIrfMDw0Qaa8V32YxSP2o5KpAakwfZOlu7ba+jHDXHMRtCpgfZY4pB+rGP0NLMSkjs
ia1BU5qC77B28t3UWv2pj5QXciAsmEr9fVxRV1S6ckNzUpyiKUOwYoeMjw0T3qU1BJCz6grP1UKi
LioYCwIg4RXh9JpfE9zpB4xCUqzrhuptDlvjpCUlNl4zvLQoZ1QUqGTe2YlVPDoBrq94tWL9RcCR
ai3fIda9p4Zp56nCJJ5c+cFBx+ho3MUDdAKWSa66Ne6Utrqv1z0b2VtlKqFODb3sdpVTeIrYBENY
qD7L21Cqivho+EztXH8SZlFwq8bfdzG9jIJhU8siQEQUkf1wQp5uHXMozy74Jf6QC1roHDAzr1h/
JYqXrjsuI5Nfh0ORQUpgnxvJOqSwGvar32EnnA8ZKdlZZuCrjAx0O41BfIzU+I4q3L5Bz2Juqlqy
r+HiW0GRvk9R9GHvcpT612ps+53laLhYz0lxrKK+9fU6tBGbG8N5gGqy1+L+cW7qmRtsAEQ/NHvo
n/WpNbXUrfHuJj+ds1Ix09GvS85Ke1yUk4Vkf1M2meLbUg+g8c8PSlJOhNsnDAtn+WCEA3kBCvzA
qIPzoQZKtTU6E8PCgQ2UOtqyR3WIX2cDpVOSxvd2Hs1zhCKbMNB4r8no3SYiTCf08XcNUJhljffF
XDJLVVVzh5vypk6W4TEo4aqNYYQyYpowkGnKmylXZR9+AwQRS2M0ZulvcWDva6uyd5U4f8d+ajEn
c7J46+TzZc10j9OLUdG14T/YbeO0y9wiRq+UaVeJQlGfrfCxIWanJoz0Gce4z7ZUjJ0d4rSM1w2k
VL19rRyp9pNZxnZd6uGAV7wUmlMzB5+T5NEbcqV9EP41U6JEd6Xen2ys8r24a1umts2PSgSrcWYo
uADfKOQeH6okeVlvR3k/aJepJmm0Ey7xmmZc5SZ2LmON7GBpE3PXtNxU4jzxsDkHgsPUotdfdFXr
nn7bY7pp3QWtnnjhaOI6MwzxTdY6OSlfxWVultbPiuK4dJZ6zPMf6miEeIzr71ponJy4745hkuo3
lhMmtB2EUK3ReZIVvmGsHJNQk9aniDsFb73WYcAm7ILmiSXTYSq9N8q08ZRID7cyqoP7WqleZzW0
T9Bblr6aqD714jykJNji69C7UTuWV2M+W+NPU2+XNzI9j4kanpfekJF1pPG2w79+X3eSfmMWUYhD
mR7dxh3vxUKyw0trdp+l5JSflo2+MEzII2+DtD+XBg646kTp4qQJo0nuGeVFBemqDQJcJzdoBnBd
USNYXf2C4by+W6MhggCDDBNDvlQOHmornnepbQxMKypmtri2deiSaASlCeQBGPvbJl/sOC0BkNBi
t2yYsXFDzaj31tI6CEKtXYHgVGvNrRnZ0rMU9xUYFgduXQVkVlTTrTEUsHyYu+/KyMQJfB4K3hJz
1yG2P+hl90DPGzO/yQhZQ2JhNfiWRynyInp3Xy0XhsVBdqIYa9yeMI1LbHXWpV0A3Ap5JBOzrSM3
rFss/AzO5LCZmUQUUe0mDQOkGXbqs2TolbtY2Lw0hXkJDQKQh6Cn57SzeTtkheJn6sBoSAvVE9Yj
72GqFI+h0dyE+Dy4UxlP51a2J0/PpN2S6tpt5rB71NogLw5J7zCYzaHosvLUqyiPyloHBMvz0Bss
I9vH3ZFjSblviS3ZRxnj4xrTfZVb+92I9bz/KzMcI79z1Ode3I4NK3BciIU2sdPPoVGteR3a26+l
H6pIS/NO0/1Ci1BJrwljWqwc61DRDlPvoONOn9ocrWRfZt+9yORc9yLsMIf7MAji0rRHJ4nv1xOw
TDv8Y0v8dkwVKrquLPW26RpM/SL7Gd9aZFeS1Z7wQoJkpFkXDEaQiKXiPGzU2cf59q1Uh2OCD/sl
aGXtooGRDIhAb5xiBG5t+2OlOt2l7aE8wpep69DYZFKEPrarZExDvoqpsO8CgInR7L+x+q3u1RD8
upmaEPV/WO3jdDJ2mlT2wil+0wTQoKUknQ6ziUmlNjIFktH++7WoB6WenIshtU/rBwT7BtTdssIY
oZnvk8BOPKWOsXrWiVCJhXuDPKXdKUMJuU3SNMXagkFOw8UN9OKoptljVoRQdSVzGV1jzhtPb6bs
IidZftFk6cKyeCCOpd2boZI+jIGYJORjs23KITjhKlUiHuR4Jnd08SdtZD2qiXVJB/54qMan1XE3
bMl0+eXFbkpz6zmGRMpCPRfPQ/0gKWOw7UI6gUVXQ94ogP7WCTDzHcMHs0IEVxXLJVPD8C5vFelW
adoFfyT1fVG6T6iF8oeydDsScwtcarW7crKCPVmNiY/CpHqo6/FQdaj4LKnM97ZWRI9d2FBkL/lp
LQgCy6m4C3CqkHgYjkV2McTrn4V1eJhE+o4DxjliSnpdb1Y6Y7Fj7ZBDMpjqU6B9TQEMztmZqh9I
s4/xrDVnGV6snQzdqenm7FxW5stcte9jmVk8NpkGgTEE+6jUh11lOTBEJF0nJrm/H3EuAR+WJ3+0
0/nULPVj05r1QarmgZO544yRe/t4u+4WHMpR0wVTeZDTYd9ik49vChTQEb3Tr6PSssqfbWncVNl/
EXVeS5IbWRL9ojCDFq+pkLoqS3Sx+wXGFoQIyAAC6uv3IHtt92HSaGOcYbMKGYjr1/14ycCC76qe
2/LD9YmQhO1pFtwk/34zG3VpIY3d4g9puptnBZ1c+TtABvuocCbrAR85ggahtlyns3MT1PZjauyt
bpdtXxfGS++mZyuxUM2IuvMSxsRQmf02FA0HjM/9wak4REoKkmKr5yI+V/9qpC7e/05NXbNw3gvR
jGfFUTO7+tXIrqK18psnbHz31VBFIe7pg+6rlq0VEnQ41MZl/uxbI4toqLeJodhWOl/yrCD3n6KV
aIlrva8Fk4nfvSShR5tYLAmFVRY/TMi4MYGPzPxHuuUun4AG6z6/D3gfL9Wc6GtD4i2jpOVWN22U
US1w7pc+vYQFphczVzd6l8qLYZU7JItpmye19eqrb893fy+pFc1IBlsG1p42xO5SiD9clBkkyYaN
aClLx7VZGABJifnz3Rad4qrOZckqe+PObMo8K9+flzu6NsetcBNzO2FeYIG0672pv/e+8k6lknqb
+J24jGGe7oKR1KYoqvlgoDez/4cGvslE7D3GxrS2FYG6O90VR2nJX1Lp8NWbQ8pm9HRoTWgRfs63
yGhA9y2r9CZVENGOekFb/xELvzmXhpBbR8TTkZjer9JuvtcZ2leoVH/OcxqG6sbhChgnh2ac5g+/
Yh3hVkA209yI8rY7B83oXmSHMclbyoGiVYNDIRuuo23wbPJ2y1xagMA52qzAHfVIDV6FMhkOUEoY
AWoCtqkY7spgjx9n7rIrhmribsvMfZKuvtp9CQMuJWLJxDq/PD/crJ9f7PCLnxfJaV3HOyAz89Va
B+TnlKyXGO1VU2bCD2jgSzfwoI0wihbaRvYi8YyLLUrr5IFKa7vRP1ZBYkdQBd+d3EJ3aAF6OCkd
yF29YI0HUQqkUcxY05zEIGBuzZtkDpwXmWNHtorFOsda1OfYiF/z9S2vy4Q6i8rlkrJ4W655NnTw
gUYFZxiPM3urZu2O5mwPThTKKUze0D3+Xu4C7xNKR7J39AjMAm7Fq+F3h2xU402gfELabN9CSQ2R
qrK3eiq/dfVAsno9t+aUZJy1qGPL085T7ScXOy2+mXT9RahyCQlrlRJ2oJV554VOJDr76/8vTQa2
pF1jub96rhFcYufxy1DLuz3ci0pbD+0QcJ9i36cCz9SnxNYm5ml60UwzRqhzwurc1golkyL6dWBZ
c+naSYZXmWv/0ma/Ktek5il3iP9C20jZObGEtvhi8Fwql4rJMv8dFFCim/gRmFN3XeY255zGHa17
x7iWI8OL3Y0gUVYJ2PPH8jDNcbJxLNoFSyJ7EekpBTAPvcQhcFp46r9lRhmj+LRCRDiKfGvo/FNz
IUX5ShBIWww0FPy822XXbOnZE7vOc90zsioE+aA+94YPgpbk1W5suuKSG+r+jJZ2IHDOMhviiBoC
gvO2llEy4kXiIRmBzmS4F6e2iPzBxdIBzqXQ4kbWsIkWS/V74DcmIaGH0SvjaDhJTyMenhGjf7d9
+sgr6Elx9yaYYg78v5gTAZkyRSUxDxJ2VjQ7uX1JDhl0Vj8P3hdPW3ujQATJCkjTfnHuddN8NWn8
kz9ncCSHfQ2MgEDyk+pu4EBmw/qST8r4phbXvVAz/U8bVv1uGstwTzYkj+JEjgRxkn9Lwm/wCI0f
S1wFt1Ysp7T6WIy2u4ajhjkbO1ct1oR67vSUZKGRycl4UBpY3xdRcrGc4qPlq4CNEpTvBBbUYcok
RSvV6/OuoWdVoWPFBKTw/2TjOO1lAf3JMoL8bcR8l+KS6oRT/XlLkqBk0gR4JPS6B+tBjwXZv7NO
h6jyxDcfsNipcbM9x3hxiSX8FSU8HU0MVpFXBD9VVr42Ijskdmuc6D0o9zqG7TbUZsvl2qt3aNDA
ChKaWilv6i6jXQ+ADhy9M6SDwauR/XFht52NEkA2W/UocxoQw70W0bAVahnORKN2Bp3y18LSe7vI
lxd7mcRmEEF+9mr4VGAY5SbJyvRO19uLPTuHxFTOA/BgvvUwxteGve862HYj0ce0DXjMLChAVltR
iDS29TEnd4Ixzi0hYZM2KCjD3GfzxNuXA+mog3rc1EN78mYlT8PYfwupAX1r/Yl8dBFcu/lfbekP
4Df2plKzhlxj6INVZFQukB6cVA0h1u52rH/w9oSYSfLMA16zboJsZ4LMIlG/TDHTIAAste2T4jJK
N1p8zCipxbTF5cqN/qgaVGmHUoG/PF4O6YCkOdqgJ4b1SpjRwrhvSt1vE4/d4ciEDklNvTkOTdCm
YRn8mCHbekG3rwdf7tEOcZFWnnnzkGF2qqQfbM7DN+mhsjkj5MDGhUNU5H27HYvQAVMyG7t0VfUJ
D5HHCeZ0kwvwHMEy5S80M5OCdZPiMC1VTIs6fjqK6x9Bbl4a8F1lrz5des+g26QyKtcFWGZW4/5v
RdbQd/e+ZYeY5Ga89fIx54ldEN3a2MUhWVrR0BrMkvMSv05wQ9aTearvVNQTBmoItaswOxnAlrZS
meajadVJtPMOaR96BPf+a6kVi9/sSvTmupTJxImGZXmYky/QsXhLk6E45D7qaSZPbtFvi8EKj4Y3
fB9NBjRZxY+ea/G7Yw+cCAFZuelbLRoIgW1JGec0/LYqyrZU3NU7TSsOxjxADGHzSRIv2SseCDx0
lH9L/B0veee8i9z9Q72Te15ifUrrxOablviHqUmQqYGl7Jlm6ecgTHjwgYlsiwbMBaTJcdOmtCBn
XmeeTNv9/axmS7Aw2n6Zn/O0/WNM9p+hTh8WhOlzXQVvPUNipBLQ0jVMblO74z0JlX3pehUN9dyA
Z2dZqBvntVwiwxzuoCW+tSs4q1yy8WxMxMj4gY7nyZC09N6dvvudGpV5HoZ+BpExJm+VR0Gi28qD
8ohdu1XWH7Mgjny03KfqYAL53zie4JR2x0udKeOksLJSchZieqgmOIFTEeHlwOyiVHIQyjlZgkav
rG3hzSjAya2/ErhvM65L+rb2Mbl7NY36YMMM2dk9hj+/GIFl2nPyUIQ+4OVhmUMO6990zuiZ93hc
aeG6Tg43IVHCQXaNf0Wr0E7BFTWowRtaxCm/6YvyWLJHP5uFEYITyvLjMzxXAht8FYsf47xdhmND
Sx+SdEpTnlrzR+Vg2wdY5z+gjsSXZBCP2E+Qyec0vjOVjAT2p4XyvULeerhzdkPJbN4jxnqthcOV
UK2dOH20xJM6ss5EtjBQ+IbhpWKTeBbj7IN7BcHpEABuRmiuiSUt7jdJy5Ai/UcWnEdH+y/4iXAg
pgmuub4Dpur6OA0agPlOwx+1qL4PVV7e2gyPhlHyuucUIjM8Zy+WhVndbqy3UYb/Na6jt+2csRuW
RcKZzqoNbP9woSsj4wZX16ggsQ1lzIfg4vX/TF2KI1GJr3By2h2YBU0lLCegiLtzVTfTPVcZ1mg6
xxqnhni+BoDKfpWAO+f0vIukATPH38kjnzyE+M44558GlYiIbuZ3T40Q9a0Y738VXlWVj8TMYeL5
qFBRa7jtqv1/uYXJxXNp6s0yuHiTSw001VVcRJRZ7k2EwJJGlutcDga+xfGdf0i76/WMebezjPPC
SnXjiXo+d4T5bZ+xv6SbzUgU0c1qrE+EJ+1tIJs0aqqMfwM/lVfs1OHQJlEZSHWqDey7jikJIk1i
2Bk5vAiqETS2i1HxCng3A6f5nnq1ihY0rV2Q13ZU9B7DrdTdWxbfeHX516Ro3rMsF/7GavI3Cg79
M/h+QbF4BxKlyNMHMSqIhubyqGLj8JyZVD4DPklG3s6W5W7GcXDvEDq/VWVdfS6leXBmBFt27AOF
K8ND+aV9VC6l75IJExQHt5YCNOY4gauU1mxsQ0sax8wYceg6HU4LW94Q7boHzopwM1r+qXTt+F2W
OprlI0/o8lBqvMs+DP6WFoKPf2n6EsTOYKX3tOaohM+0Pp2hdxpiv7nGk61Y6Yg3xyrbqx5q65Bk
zqPoWmOPzyLcTiZRvYShLbJ1YvOLSK+0AYYvqQkneeE+HLE9dV4y+X1I3BkjuP5p5Um+W6y+g5Ht
1d8hVYhKv7nGoB6yP3lu05xlkS27VHgW9oeCBrvM/8dFknvduo0C4JRwi/HZybGqqfvXEI9t2Xz0
6z8nSF373MmQd25M0QESkr45jgC03tAdQRq4eLFjOpXilHX6rIPlHE55fix8hZQRc8wgkSs/ewfJ
jTgwNXIFgHXLZrBITei6fCmyGYZaw80IH1u+b+rGPaquNV8ol9Nk2BRFN8P8A2HyKuovCrjKU5wn
rw7ZuaMBvCGYxxPwzx9jUs8/up7XhW3+tuhMOiQitW4mZ+ctsMLzEA/MFmtD+Yi2vwlTXaNYBO63
sAUTQVflAdSRikpkxc9BMGy2CXgEfjA5W04sOZpf094ZKuNQ9wYCg+zoK+nxw/ReP72UU7lnlZBy
Klb4RrzlNrkErcN4RJ9HqNlA80x3pszzy6JQzZl2S5hMu0Y1865cs52tpe/G6O+mLnZuU5giFS85
5RcifxMUs28VHs6DbIz8mpL9PXfZ+N9AceKbtsNjBrLuJLXVcsaT78FN9Z6kSwmVado7qV75xOGH
WFg5JK6/nH0HIrhtzOOv6CnItXGS7ZDgyQisRirh1XrfrsWdz/VSZ/gD7hpC+LkpTpVpVpzp3nxy
BlQcIswgQFRXHiw0wI2/GDHvsY4OT03yXSQtjbRyHE9lNRC18euKP4/ERb3u9fvhEWQfzWQGZ8PX
v+d4Nt+r0CcGIIc3Fn3hi3A81pp5g9W89MRF2sl09cvh7k14B82qnDZxPQ+XoACnDELLd/fFQqzV
ZEt1nwwDPcBuHzW/7Vgp8eLz/uNGbae7ePLU98rkyc8K49ToSbzyGn2Fn2nvq7GQ23y99HG4EFrQ
sFUlG6L7XHTkLtbtwPjQZN3PtqfNXevX5sYYGvQlk6E+G7QVFQFyk2vjFi9CHhBh+lWEC1cdAoSn
g9LFtBlU4d2fK52ur8RBZyxxe6c/l3HRvuBMwTalF3tFz/xOffwsHcN2SV3nvam8MvqrhWPY+29a
xd5l/cDIKI/5WN+eD9fy17k0rUsNy762itSGmbKKdta3cFvDr/R80XxvYVWevLV3zB6Hz2kKxcFZ
ZgrL0RFpemBVMNn9jVJJBgsW5/WpV721g9pEc7et4VkOsryHGoXCX7ByUnManAO/IUdQQDsegOZe
QQsWl7pD/PW7gSWH2KiW0GeGe4VQG9/HOm7DKBiJlhfTOBAn7zDDcEupcpz/s4k8a/nB7rnhcSv+
K2WXx8JUa2M48ocY8359RhJu6oV7n0Msbl6doujwhrzDld/NPe7ClpXiNWschCchyPLUAbMA9WSd
oFteWjrbWcXo3ZhCTn2eGZfOMX/aRb+zJ+DgIq6rU5l2uDzGLgSn7ZxDIfNDGi8FJMLgOraC1L/T
TSenytZ6PjyKk2GmaCip96X85H1xNQErJJWoyAzuqrN/qEP3c6yEvU2HuD2EvfU7QdggRlFRE+uz
/FR2Ql5BGsZhDHyx9W2w5ctoz/fSG2ookkm/z/P2Negmh1bdsTv2HKbUApJe6krqhp18ubVu/dEg
pBRJ61wQZNZ1OkAO8u25kPGjWczhiiB+KThMLiN49UtgtP4W+v9y6+aVWlDKR2wHlwqv5KHM9WHM
7Yc5BV8jzo2vdK279LBvsO73OEQCIr4qt9TByacSPcxO+LVjuSz76s2i7mjLr0Zws9Dw10ajj8Ji
ciKHp/+CVYE/hXZOjt9xb+l0Ho2ULO5dCcrGCaHfj1Xyj/YYlHyAW3swmAfbayKKxM4VaubNnTCX
sOyvT6Y/O5vWw8bSfFH1knMnSOt73r4bwyTfRojOC0LpAWOas6eUEvYFx1FkslDnt3Bx4jGE0+AD
f2hZ8Lq9BeZgfRZDCrA3oUtIS68XbC8em50tM+vc92M0CjP9K5mzISv3bcjP2eQfTpwKw1klVEv+
hv374twH23zVtSevMd2b+7KtJJ4kj9gU/ybpxDuh9W7++s6AFGKT0BgWHofi4qyuOssadCSq1jrM
Kb9D4djh3ZPqGy5vImnr+Glr6ClAy/At4vz4+0cKEfmPrTWmL9gCgjq91h3Ms8THYz3wCrtmFAtX
R0SabIs4nO0aujAvBmV+f6+ArotuVGoSl1AKt7Vp3p8arG3G9ERDVce+sninZX3a8gIjRN48QOZM
e++f5wjYOfy7Eosbr2ZMGotitJ3jJ83XFE+vtZ0SKO1WAzgLS25w7ntPseNHgvxp5XSI070zHSdh
vEk/tu8ZXItVKXZy1rO0B25o7zCZlIij20KbD80ImbPh2+eBrHeAL2besABnQLvSRMQ1IbIzXj9z
j64r+37XGO1/iseJZI9mdd4k9E7W8sijPV+BNWM4yeVrg5T9MqTwo2rugoCzf3OnSO7PD/Yawd4V
/IC29AcDtq8CccMu1V6hRlU2+Z2+cN+5eB3cbg5fx9qMLDq59zLHRvS0SdD9nl26KhGvdWLMWxd3
XmRQ/MmswEo153m+JEYy7ago44K1Xgc8H19GXgx8N5rV7odn0ZPpYwoX2ne50ppFgYGN9+yPlXIx
lBRq+E382tbWb7fjrt4HtoACB88m6OL2XuYjPyBn+Pdv67Jhu2eshPEl7AgVFeyeIpFdFwnzpXLj
L5Ha1o2br7+ZgvZXjFf3QN9XupuppNkFHP9b12jwK7XtgChtss9wbbzlctWOGRtcfvznovTNyF4Q
yZZEXfjbqwgu76/FYO82rR+tVXCVqzU+Swmm1NWYa4zw5JpltmENAfYizWOCvsb0atV4mwNJA/H0
gPgZXxCapm0lLLGVwneObAWNu874Nj41J0uiOguzCg95a/83ieZ3gtK4D7Bc7FNtetdiyp3NFLfN
6njtz25Wv3fgQkih2tNvKnDSCN8O2tncs3co4eZuMsMBdmCx4ALrBWl+9XqJtnkzGTEx4C9kg60s
+SrRCYKhuuPPG3eMTIwYgZ4PPbLrKYDf9vDz/RJWOa8RJ/ianTllsVV3h3+KzndvTfzbrBLv5igO
B2v90LZTL9jf0488GYJjn8RG1Fr0D9km3/Pnh5A+RmzDeEkaP31Jaw8+cVKNx6dxMUMa3TjOGJ5w
joCXHoy1+J1zNFMmolLLIqUYAvzOrrHkXFD4CQbOuLUyhQG7mvEHOvXDDlDImvQ9dbmaZ2KPzda5
u55Oj72uhl2G2GCKZPrmoV6QK7fTi6M0zF/TDiN7Vv2ROjYV1c2IdWJyIPz4ZZQYLNsn5aLtBDW8
Z2uKZtMFUkiEpCla60fR0zGhgvg4eQ35Z8E7Jhla/0vPXxjtfoo2c3HkWM4jtFm/Gkr7eyMd5hu1
Rd11nhr+XDlDMq/5z87GoVGxktmzgfaiwbEiC2MXlj7XecDqAipSTZFbijIawO/tywkc79Ku9I2m
JDgStqzmW/qiB07HV+ly+ZQVrtFprGQ0oZ8fF9QGDqKwupIIQC4Jl5KvhDfeBtN96KR4LyAFn3qh
Yb/3WR3lGOYwtqQzqL3RfDFGc9PFbHMWHxyvSxkyDsfpJOqO7kmlMIQNgXVYHJvS6R8A2utTjo63
KdoPbplmhJdHRjorbfxaeBn0okh8MhrwnTUXEAZGfNftiE1HpdnFnZ3vDo/nJ5Juephlv6Hkzr2k
8SSviyuL/TRTyqanfPzVuIF/HTjdt+tehpbz4c+Y6R9j64Y71lwTs5+cbtwkdnneI3Jod/+cu9tQ
xLd2nqdz0bn/NnJIYZM53velWlK0yxaXlRu/QhembYUesYorpenV4jRm1gvbzvmtWMINbbf1sdO8
h2MnG9/7xP1vEb797mBEwkng/FfKzzhc+mstQczUlvfesyXKh1VdygPrJbwVhZfuE0a4Q7Eez0Xq
xWR6/gRkPzMD+Px64Mc5Q+4ScLOppTfh9/GSyFCGfaLjIttzVtLcIryPYBHtFp6xg5e8L84kaYYD
Uo9/sIRysaLPP1keLBgqBMfKhGPDDKfgaOVYHFdvstMWx4GbgyXb+i7SIOo8wqW1mqpTHhBUl9OU
RTpme6gm9hm8w6cDG0/acNp4PnWUjUyWM1FD0VVbLMF+xOwz7ZtWmm+k752W92rKuGFh3v2u29W9
CU/jpQ+FeEDf/rBLl9o9VPcoTSo/qgE0M2hvE7eaP1O3VTyqy3Je0gaBNYgf5Lo+5SLNnW3V5S4U
hfc2ligszEwfE7eJS2rZAL9miHtpbNy9wLW2TwtOgY/qnqYVPVBTDiMi4yaa9/Od/zDzBONnPE6r
qU4Mp6dxfe7VxV24eZczTQYhEzvchKfX0evGq/cxODXQNIb269CzPEymfNkRGzCv9jS0+yQb6tPz
4Df9lUMzh1edYsmZgvqeBeES2XUAYHqYsRwEBVl1foYb+XxQu4XsCNvZc+I51gYQdc1QbsSHMiHr
ULPvvvydvQKODLnmyNlgxjQVQK0hNeW8hCM2BP4ZOcOu4x2zanih3CIAKie7SMzK2wSyGPcOvNNd
4sr59TkJZ5Lcspg/+Q3Vl7K3jsoZwTT0uXGYNW/hYSEhschVnJU6fPFsAWYpwRNRkZIocgT3IhUT
7GxmJSq6b88PLHv+wWuoVvHj2pzoqJyyC6aznUeY5twyHC1OeByHtH3BXwCkowh/tE4m3iqZfNDm
Mp7F0HVHEXAWjD1etNSwPvGR94Cb238NdJJ9bgXig3W8cQpLCCtOP+zywgnKfdlPe5jK9amyu58u
NTVvTqdtWnQoK/MXf+DE8MVZrR9VQrx5SJfmVDbtlkt48v739Vu+PA3IRcCz8FckNVlciUQP7xYJ
2b1faGpIaDqJErGQfu8wBI+uIbbPjY2xQD1RBoCRoDUvuMlPWd8vGwOc5x73k3vui8E9z1rqo5Xs
0ySMnNWT1uMQe46V1IpFACb1NbED2CDrX1WtrI7VaARE4C2MMlOLnlLp5ivmNn+Qsm/RT7nXLsMp
VKG6hl72bTZEEIkJ9RHXF7FsFy1Ftbq/9esHnD7rsspugFf/zAnuDFC8mAr+7yOhwvkiEzs7+BnE
gqfOoORCVPz5l88PrBLEy+3sMYum2DmYFl4zM1EvkjAL3b7z3eubHVMcAP2x++EZPwdpZv+OnnIu
VlMbG79F17C9lsk/Hr+apMUmpBs26eyT60Ve/k5scmirS9nwr9VMnKacPthqFK5oa/C9s1f1/nno
bXazwdDtBqWJsIZuKTmsMWkIl1mfU8vf+WMzHYMiHW5JuMSbsaXNg3cFCz8bZ0umi8/CpFi2yGnf
1awk/jfzwjUh/prDD/woXuvFlGHNUWoN9iVfP0jidEQCR5cgu8qP1arPhlxPTvNqRs2cwD5gxvtt
CsSJME72VmwxBKfd9yZHNk9ZbW5sQhRG1VyznPvM01WxymOGp+3LEEKigRX4yeViV3Id+Yf00yYv
1Yc/o0el8HJf56zsXmznllAfg1Wc2ogyNl7HrjFfhxyw0IyBuQssnyvUlN/tJMjvz78ST4z3aAen
QN98OqRhH8r55nhxJOeEry5Kjc/vGp+scM+apuyMahLeuCIEKUvG8toJYZL15IPqYt4/hoWzgWOm
cVx5nnzTPfElXevc2o1gYLozkgu+wC7iUxFG7KATunZSdavG7jNh4JvziajpgAwuMISIpJc/ez+5
sd07wD/sXjUJ5ktm61865HuVWQ3L+dh8GRYfy/Jghgeev/Suiza9W5N/LRrgrfCdT4Dqh/exSFDP
xEhHW+7BRbDwvHdrJrYrMPY1hpfs7fUUteELJwqGvw5wBKbr7dVZvPJciuDeAH66yRJ99693zYBp
dvJCH27RGDY/fZYXAe3SsD2gPmarjmeH6U9lz0uUlbj15VC9lbmhsc13b4R+0pOZpe2mdm28BFPU
ydp9ZGzJTkHOGqApRHjEdzsdCRGHr4Vj9dsZw80ObuupNWN2J7lbXbF5R6uZ/T0L8ofwg+BhSiLX
T421j3PjPBUlJIwKgPokVLz3U7Bqz3DTEqTjK+5ivhIbN1GKHafo3voqLc9jadAy2mpqqcXQbp/j
iTlALLcc/AaIjO6taERyTW0eCm4bNz9JeL9MXBG4dR2fK2MXwWQD1hoaCHayL/a7CyyO5M9MPIaR
Oyhf2T+L/d+Xmhuy4OkKEFASbfU9aV4cfEDUBtja3hgUb4RYzDLTd18JBu+nNfFVtNqG2LjReiY7
ARfOvvY2Pt6BvG1PNQ5JlMiUZXB1giEgHnqxByUu7EDMq9FywpP5Ovo+U/mQX83ZGkliCgcOHj+M
Wc83N/Dki2QbemRg+tkUFhvwcJyJmq+RrswkhOkEXFEdd/zo8o6t/4WBoWGcR1l5xruaIDjGCfUw
PoLdLo/HOpoIN/I/Y/5tkYBZD62emuGdWBVO6my6LaohFCmTQ85W9pJjSrgMTpNw9ocUKxgqpofe
s/qLZu4jTmmeE8KILOXb7ltSlMml61bUDk4Cp+1niMAxZgy8o9SBtE1/C5qlv8XrB50WAKDlyO4c
5B48rt7F9tw1cj878c5xa//8/KAKkYoUcyH0NtGWSFFA9ukPHs5i7YTkaYvd7Cb9MU3nPzVCJgyG
jK1qCP/jyV4gwzhv2YP9k5Wu/+o7hQeVBc8mxWFIoHXy4XRWfWbsZUTB8Lb3no/qqjUHJcCyBbZq
iqi069P14pck9qYIHDirnWkcMEKLW597LpVMVtS6Gch10/9027EkFGu8I0pDWfJx8vDkxCKYuU6I
U1eqiY1hmWLGQ8ENE998TB3HTTiPy7Gn9HjjzCsBMrMpGGo69uGdwMTJxLf6RiAMfva51Hs3WYwH
euI1sfrjM31JNnTZSJbs23FhScITwN+ua/GjMCwSdNZCFIBTLYd4RoroFYD/kg7Na7+kx6Ur5ku6
Xko9gCZcjLdl7eQn4VafsC77E9JkeyStPl9WbrdNfvPNTdWboEOdAie8ppXqvRPmh/FN2eNR2MvF
JKSCD5EOZlyCh79nUfqrdtz+lXjCLypB0wuiXAI/ZQijOCVyXmTd97gRD4v96Ddp+P/y4vHvTJwv
HebibdUYpyHzjTf0gZIybhIvmuzeiKmJQ6KfDwUXuFu2kGvm/bGcSpmvlxtERRT1X5OyDqnoTmnb
iQgHkLMneSSPtRO/+ZxrJnEra1YkW+EyDtFg6JgkdE88b7WTPXW3PrfrKHBrzcLM/afqqZWyXVBD
kpD7HmGEgCke1iPdqrzRXeKIz9v/87cm5aB2MuzgXuXz/DZD+hrSkBCHB6UbQ8BHMdVEPDXAm7kl
GldPyc61KvsYc+SBaYqX757LYeeZ4hs/ivrwfHaW/mIA/EbyBTMVsASYVPUfnt3mQPc0/tIWMW/x
huuSiWNQD8sFZe9XRnvmsXFnrtiyi+/z4FRbPWI3MYouO3GZjPihUyYRT/0h6crgofF4T9wxRyRo
hm1FIYJdp+86BZ434p2RoFUv2aDUWz3Wv/MYj3c/YbUqLUC61fDhzTCqJCtAUmeexj7BzOhoWG+9
yvvXeT2B/7qCMJr/ogodkyblg5vE8NG4U/8/U3cFhK1JbYdxHA8pQV5CLs13FgvVyYzLeu9YQKuq
Ka2imcDv1tYOeLVR/hSiKAnXQX5TIhxfNfHVwGEMcnCzw+N3xNVWpP+cSnPqjqG1XWJYGJ2usY2p
0tyFNt4oT6J/Ucrboe/zcm+HeKNh7LY+X2wF/ZbqN2BLadFf/ZlvtpgIHEkWWVEyjOLYrWt21eSC
S0SVno2GpRS5xwAJ50O6iXVnK/KPxIdb4HgDwNVgHlyZC0/6wpLwgsCDeE8WU78yO2+eL3BVSxyV
ojQIUjfkPz1SscQkbrYpJwq5ekDgoDN2bnJUxbkareqN4LO7z/wuPbfriauD8ZKXAfy5NTgUTll+
m1+DWLGCEFl+Cb08O07ZeAmagfCsbNU+g+6wnTumxwIrxRbSMCeFj10hTqVaZTFupX2p90Ze0bGx
LnifHxbFCeQxx3U/+qcdG+ctnEP7DRr5pyMO7A09Vvn98Gal44th8kLIKimPf0NNbif5Lgnnw3Xh
YGJOGZCg4/9h7ky221ayLv0qtXKOuwIRAAIY5KDYU6L6xrImWLYlo+97PH194HVW2i5fZ+Wfk5zw
WtKVSIJA4MQ5e3+7HTc2rXKrlsZj5kfN48RcegbRNWRWxOhcxztF2UbmGJLvUkzBPprgkTSpeBZu
Y+8H3WM9oyt+bWiP3lphPLhl1ECHonsqpJFvDDVCjDbfuyjdMhQbXgzEvhtFYnhZLyMTFoltgL+R
5kwr5D4xxbVY5lVmQ0XCzvHKQxaL7Ki/61MD4xCKD7H3ifHL+7sBwxFseSe7GTLbsVY9g01uF6Ss
orztssG6sKuCbPaCkdu2TIjOM2iZXZ0fyED89i/T5mLF0n9K21bgr+czbFITVQlfmQS67MYM8U1s
de0lPSl6w7HoyctNouuuLj5iEeG29ibbHFGoxW/ElEwqlM2N4UzyhBB4ZxT4DlyXsr1LbVQsjcY8
ObjNfWkQlGrWb1PVBFc5d6eruESezgZlJRu/vbcZd21GCwoJlzAeymWBUbgZp4CCZTEsilnIG82I
b6rpErRJXJEQ6BQfMu6pc4E7yA2AayCeQ4mbIec/nR9oAn/7F10yjERcSNbS5z3XxhEz9LVMNJpp
NuRH9CFPgFHHC6j/b+dJjS3bt0xl1u48nwVZ7l5AJEQ2FDM/ozF4FwLjOaqhxva6bCXmtHFIQEqK
fVcBCasntqiuTj+XTvWSGLK9sBZ2RzQla7PgKjws9v0babAoWCFinMG7Or/vsxLs/ODWmsS4gNdG
qtW1h/gvyGRGuifNKrvFkGuXNCiEH+7EOOgPXkyIkEW3WBEdfjnYGCDaGqo6PUssI/11MQ1gUwGX
rP9cNjUvB2RI0Nw0AyPGAFhNO3HMvVYTcpF+IdWKJzNthEROSR1QAg2hEXyd+jLekOcIIjVaJq+Z
dX/WZKJH/MeK3Hsz1kuk4baU5QHTFoOozDl1gdaHUpSfZi/dNNXo3wnpnjz227u4hUqdaeBHXiP2
doIkDB8ZN0zaC56FO4rhLSObLrrXZFaMpvkRizsjbPgESVeRM20FX4hPDrcO+p9N0Mjqoaau2wYM
dgE8ENooDKOhkGYW9efbb6xuj+gIRUXbfskYDZRUssqfhweoSogQTE/f4eZPLgK3rHffxAPLMF/0
R3JRn87WRdeiUAlcooCcNrewplNbTo5HhkFQUPr20/HstwVGcZgGz8dEyuLbTCHhOcbdtIyHjKjs
UDmi3nVIyyHFLex3oD0SBgQ5ZDAkUCwgfsFeK06WEr5nx5gjwJHi8jzuPk9pl+k6uQ69qZlSLw/9
BFYyLy8iXAFIXPw7zJY9URXpFco9vFjoN1cVkYkkb2JXVUOmuftFO9dMnce5SPM9pw2+lcUMjXHJ
PGRoxJYt80iBVceLgnoIr8rq8/n/cJl8XaIrXQlBC7Gux3U6uiznvKSjYrB00XsFyqCmpxdu6ZvJ
Na7PF3UBrWk1JbY6xLPJeHlM533evtpkH18krQz2VT9agFR6A0SEO9z4avz2wMmSb4d2QioI/EGL
CqxJ6hGTTnmyhdPinc5u8iTRAh7g8jU3wHURWewZy9L/gLHvY59V1bOQiMvoSOyJFKGfsWBkugUo
MywPnfvgy3qJzmAFapEoLHvNEO2/3pp4oC7PqhAlngGGEVyCjHPlDE9GaT/zgtwDaw/tWP7A5flf
WqN7kUUCS3gZq54f9NldnqJWF25+4bbpot1a7LcD61YVR3JPu865OD+IUCEwUdM94Doa3otXHE7d
p6Fr6HoYFM4r07SGXR5joFssk2aTriHMt5saUR3SBSbgJGk9tugaT5NXxRcaU/qfX9HV3MWlRRsD
pMeT3XeY/gvUrQDX4ZhieFv7jVBXYrD10XLIFifP/nJwvDfHm3E2JF1+iC31ykBZffANWa2TBiAW
4sb380i0ytvrym2mY2tmwVbn5IKcv584d5jYMDDRAnI6pgKpATLJVu6N7bXe1pknZD+D1e6QdKcb
EGrB1snjj2EJLA9HGuNnP/B2ppVej3x6p84/WjX2tMir3I1RMauwWTP2EZr7Nf1wbOqxbzJgSGkq
RU6wMbL8Ie6Ql8ow/awX1bUvoF27rHCN5e8SztUVs5jHSDCwOa8GRdVyeou2I0jOWDhnVrU0Yob7
80/5e+b1eVzaTS4ENKtogEv0M1Y5xLssKRvNPG/bl2AsJ4a/V0NIYCupQ3QN7Xm461XxaCP4KWOr
vEpUFW7dJkKU0Gh5UySnwf2MtxuLp7Zf8KHdiBGFZNJ702t34IrE7qFQNkg1HvuEC8YNVbUR402K
DvjKSQCHlUKkUHdq5+KsoEL4Qb29tOqBSGg6OJQPDpmZW8N25MZeblWu2FskuDKk6Pg5JO/Im7DI
Tf6hJkXeD6yReZvoBZyUVFy5JpNNcrPXeTLRgNfBNvCdl5TGzKpxcVVjX1wk7k4Mw4EgOBt1yEXQ
uPetQ0vD90DUWkp0h7NEtRmnV9013oU7jM2uTZQ8GI25t5psOiZDZuLvqu1dbNMc7myXfHB5HFq7
eZ4yNg8+M+hD6ZcowOcQsm8fHLUkBvFMr0KCFu3KhM8gG3xMqjrLFqtndyInmePhjlDIx6SHO8LY
Nu3RDHhBMXD9IJ9i5gZ/TZlfhG3VlzSVul1qMAA1ivKdnqy30YKLLo78ZA/06ZX+kVqRCw5g1FLD
dkZXCRxiPcQT2+sCQ1QzU9z7IIGqcd6M2npuvA907FrEzM2hHgqNJHLUl9PycP5SJdR9o7XEcOHj
IsqS0jaPY/MOTIJ5V9dWt9XI6WLDFnQaAu/Bo8VCFWefusG+0WHk3SWy9e4KdnqezzbJ81KSPGdD
3WUuyY0WkRC7aHblNijYYDfs8tFbkRdyPovsAI/MNCV6ny6pkmAv0oOYaF5OM7ymvSbbbN/1FP1i
JlSxX0xvU84nlGdzfhhNf+KaykliXFzfKPM+jBMDrQrNwUpM46XuPNJiwVhPi4yizoiQqyGyrSS7
35XIfKw5pZGe/FOcTxCnY030gVq01We5HJnQq2xOsouzXr7UFgJGhD+R5UTMjCcOWidOZ/n4GFBk
hg6x93GYEhDLVhJRMYzfoqHn1Vr3OHbTTRIB3GKqFZ/EWJ8wwpCvVE4voogfhbDVJe6atSgRICNx
RFoBUc8n2T0wx5gcW8yGRjNlO69k7N2pcj/F2ty2vlff+X7GsoSpLmrvmb6ucZl695CCtlGFeSm8
Pdvry0ZMO/SPHwM0+FgEeKBruyzKS9mYDYRM1NFN0Fni3pD4DNQSDDIJoMyc13QafMaGJp3WEqUX
9/BBEg0SqPVZuR04mIT1ZMrrPysaemUvYScWV4yF8yHet4F2X6SRbMnbaq/B71yl/jsjBqZA/oxt
UYSPubDgSk/DpUTOQRvGhcs0QtvSFe4hVoDLLlHDDTqWhMZq4TMR0gTreuF4YxTxsbYZeZ6lohzf
+2AOg32ZDNet6ZINkOG8PhffHgHsB52XkOMWB3loTNuiqM0LqydSBaGgvLOYh5eDqmCcDJJxvYEj
iBHKziYC4eBHrIisc8a2u+pTm8CTIJiwS4bO45jcOHOBr09mzZMwRHscGYSiQZ2bJxeV8IWNWnHl
eHb9ZBJ6ogV3PVXa9Vn+vlauCVZs4padNCER6MVKIdRHBg7CO1jC7iyM5pvRo3Fp20MFRrg2113f
5Adwa2BQERfReWFc6EHGC4Q4tW6+Vg3eq2zxeVmlQJKZpJobeHTr1UG4T4mOuSTA3UZxGt8jrYZ4
VYaK+avT7dimMWNsskPvlfZlRn2GDEI6aD/C8lpWFS7aNIEar3IsCVItGmRjT41AlxX7J+ijdWym
GbRJS6zTlstRtAYcAVng8kkJTOVEuCVgXd+NDhhS+JHd9txhwMCIllBW2AGK6BA3zFsaom92aeKH
a027dWISgcTY+cSUCbNJhr65OhTavMSykR89M6Ev4UbW2kGhvRmXteL8wOsLThSsNMLL0KDemk8T
81Hlp81NziiGjd62WVblzCULt4ndko7jTOQSWx5/m3cGdj2GtUGGDaEtnZWDEfgytCPvYvA+FAyK
r88PYSM+QlDAJMqFfKmGyNjXIEKTyXau+oW2IGP2v1XErlVCN6OJQPdRZNzY0rxYZAXmVN/Sj78u
srq6bpberxsCliUqeVngmK7OA4I/mv79tf86225xZwm7O3KzXwGIeZW+a+5cibpBOcl4itm/nUwv
Bn8XFgCdVGzeqPJuzCxKaYi1zzSINkXavEAGo62OBzhYyS5Hi1It/CM/ekIc0jEa6QCOB+qdONaO
EigrsL7wAAgxiSm0ztXe+UEZYjzUY8+GGakSY4ur6jwUd2Ku2KrJ6Fvm2d04kNdq18XJ5F93529F
2v8i5SI/kMFzmSft/qztroCXkXJHqdtnwfGfowtOCYIwUGClU/wBVATwOVr311ET78/Fs1hAGqOH
gFOB63ElqkAkRRtUj5rP3hzvPbVu2Rd97nV6ANVtfkyUevPb8mue5NddaQZXzYgQDxHr9JKCA8FZ
SM1iDFdI/tJN2pGkY0+oZIxqZNwSkPhrw6l6IV6NsWwr9iHF/4aqIb4xR7EPVK3uU6HUPSYob2NQ
kNLKGT2wfPQCidi6FLmzYIiY4ZCViDCvmuujrESyb+ds3JAC2h2GCAsDJ4j3gIV7uFP2tC7//Crz
HhILD7XKcGWLevkyKRXSYK7a8y/MZA5fD1N5df5haDL5yUT1KU4rHyQg6lkvC1GNt4W7IMPGhWw0
Z2ByUnkzJ+2nsTT7HrEDg6Nv//RdKGceHcnzN2N/ypZox48+yYQXcYGFQBMaeQETol1VXiL2Jg6i
fZVRCk6ohQbNttkV2NEGpmorR80EM2WhOtDrt4YhuTbQqF63Demk7DapJgxdQxuKCWz+5499Yb7Y
XWQerNmtGCeEaXqdR+ylCoGA7vwXzt8LIoc8rGTB52Wu7AgZqau1YQLNwLk1ooStCpBS6DJP56/P
D3Fa3qjQ6g6JKD9PZyBdJGvavPUBdZp131HO0YqC7Xc+64dlZ9wtD7XrvkCsIIVbtOkBZf3VeUdi
l55/mfjzt4c/dymp2f7J0f63spX+CsL+Q7rSfxLA9N9Ic5fApP86XOnivW7epx9g7ssvfIO5yz+E
CazM8xByKm6kGlr68N60f/+bIf9AIAnF3dXkGUmlXGDa36KVLO8Pwn1dE8ybNOkuCxDwTdG14d//
xo9MB4Oba4Kf9ACGef8OzP0cA/k9iFxbaIQ0agSPqEgtfg6Q1U5dGSamnyXPa5XOz8HBKG9i6gMf
S0jvvC96EbYpeHobH4E4QQC5uXPEvRLBXuPQ/u7I/QLVbp8B4j+8HptClEhO1GKmJo3qJ8C4BFs1
GTENj8CZH2pxImGNl+YtosVdKQe8Cl/shq4M8Q1Tw80n2xSYyn0x3NbglTPtXyXz58iQTPNBbplk
t+hJXUQxvoEkuqts5xrt+Kr2nJu0dj4jwznNXg0lTxJF592RktQjsE/6iUSnx6b7CgePhM4K461c
Fzkqb5K/FQ1S8a6whGn2GEX/WSnSrDsouCCVTKZ6yA2b566EytzeTESFZspemehJYt8g3LQn64RM
IvZAqXuUHXrMAEDNsG/iiGkvHKh5xog0k8C6lAcwBHgPIb+J6HqDSC5mFcN6ukoL0jnGbO3Ds41Q
AiNhZCP05qAWKG3ygICBZlMH5bfbxGa7CelZI01auTQ7JW8K8hL5SG9YxesiX0t0uvQ4mXH34LHt
8KbDBh8T3QNXMmq4j0Q3boe2jKKwqWh+mc8oKNjNgmYkRC+w2zXolhUaDsQy1BzrmnykkE1T4r0x
n0RARDFpruzqmUHtajl+QXHTtq+Ry6KXMGfnqRTumhZNSDekmw7mYxypjTuZW5sj7ibP0QxYRuxk
TLfAfS1dNEA9R7x45j37ye3ALKXP1i1jChm8W4x6puc0IOOOt26Qz0pvfe3hgbZxWpR9syqndhUF
0B44erPkrdSnCBVeunSfGPlLo9wGe3N4IyiV6TERgm84IDeFiwRhEtuAj2J5CRbgHqSwAITUqgRs
KBisZj0ZLoRqmshZo5SEMpBOtHZVE2xdyzhINCPL2505X2bkSQmoiChGoRS1K3TLq8F4I+izaF6H
6OT190l1hxCw1s3aJ0lppH6OIrif1Q0WhpWDDjTP3/q5XSGn2GjDoEjHBDbcKOOa9FWbT28BqE9+
spmbZ2PGI0CKMtSOmLQWM3g3+dgdYvzih2bgNOFzaUIC/xQfJ21UIyIaFZNqWrXrWFnnnw11tl7+
v+VziFoCbCryX7r7Jr8xlkAV/55TwgfL13k+/jALpZcJO4f2dlahGjAJQWIPRtqvYC+s7WA702/J
oxppZnJZjPu5wohTMlxLbIbLiIYwkKEmXQnvfnmHZvwe8ik3Foc5xNgKRl007MNEekCIvyeqsk1R
thXuuuSaZWa2aoJ0Y4OCavD7Ty3M+ZhLIX6vOYkzNJoDJlfeZdS/m8Xert5GPlhBC4Eb/cbntOFQ
AiRgHBqQXs7BBAyxaHubGamxLq/bhPQ1ZiaxlZ4q231mRds65fxUGuMXs+5WBZzNth6fVEG4YmJd
tYHF9Js/LeXejuBNiTUx2htmDbMdgOI32MKojTDLbcmFX+uPQ0m4OKdnaeOvk+8JZLYkfYWntq5L
uACKmrN6NlHOlbA50+KtKOnTckTbC9c0txZXyDjeaevB5OMqMFKHAS9qeJdtu9ZDtrj61xHu14hP
KaSHBzEpJnwtmOo9vcYV4wo8HJRvhB/z+jonuQsD9ygqeF0sIT3FVcbp1TsYNThCjJW5VjgXdYRi
GbhT9Q50faUtAPSvcfIJVe66LCr2Iu7nvGb21zvXc8cyxILnl+BeGtT+uzF8AViM5I4VkD++XKhc
B0J5ayEYbPOSlruTWbDayYzzdBHJs4Dhh6w5h40YFSbyUJOr2l7RE96k1ZtmCO2Pz9X4jJxyFbGW
yux94gLU+hjzYi1E8Q2hWcs6LsJsM/asYNilqvEYon1KjWBbAHZiVofBmxVw2cEwq+xg/slpRoHH
QKe6qbpg5+HVGsYFZxUybiRHZefmZHxFwa5Oxy8IW5YoQWxHTgrNAMMpeIAXzzE2XRCsNSr/UfOh
gDCNpuwgSScTvNYoe8fcvR98zmA+FMWByfR9wX63k/f0gZaTFKHDil0gbjKEccF2WYNwPIE8Q2ET
OEc5pIccvTzG881om+CYMrSWSIb45BLWMOeiK1gTbU54SBOFF+zbqD6O1ngQhtqOSFWYX34sbSAv
LfAe8CYrK1lO7eDPKCCqw+C9+MX9n5zJH2JRlmpEuOT2Im4kGkVT9nwf84jBqLW9IUYUn7/TbI3A
axMe0HBXBEK+Ws7n39cbv3o+E9schdSSa+L8lAwDr9CMmedBHo5PDIkHcTP3z5N8G7PLngHi+cn+
rfr5PymNf6ix/6oQ/6+sn6l5f1M/f8r/19Wn6T3/sYTmd76V0PoPzgUifND/UUXbriBn9FsJ7f0h
NHUyRTTFsKS6IkfnWwmtTepkQXHt2pZgeRD/LKG1+MOlvF7OLwUSgBCjf6eEVksJ/8NZy5+3XJcK
3sTk4Ljqp7M2H6u2xj4F4oRbCIEizPajgSZpHcNuLQaQOTSGGgHaA5g3ckIBz7slGnQaPiBO2uXS
uqrzccD14T+6DaHkZb1Pu2oH3OCmSmb3AF8K15q7sXv2zTJfuEksqgFC6AY827oT0+WMUZgtaj2H
XxMvvfWD/NWp9qkf38FVv64c/SgDIj6M9oJWxtdaxtDlFgLv9GA6GJnikjBvP/x6jhdOXAvWt9Hu
OrIuKCpncAADck2UKC9F9cVCRuA9Bmq8Jx3iYpYMZOqoOFldgRDRYsMMoltCgTKu7JxaifJAmQIs
hmVzt+nSeyOWqP7bK/hrag9Ultp1nCFPgZjZRuwrNoUJPyobMUa7BuEeqbavUAsMgJ3KEDgfjQYX
OCh6WAyRqIy8TRHg6iRghuBkOX3ItLcVowPkwh1fdMkkzqY+G6wRbq9urtoGSVNe8qoHK/kcBu8y
JXvQCb729fAhseulCs/vB3fJ1MMOiRNnZdCcW9NCyPY0nZ7zRe9DPvlehmiK5sGqTxnWuH2kxid7
JAhBemI6OfU9Jk7z4NbF3qlqCtmZQ6jDSm4n3B3MbHB5T27Mwcvzy8E380VS9DSnSbn34vmlAH+E
XA6HgpK39JLAe6VTiJQV439rsK57CPkpVaveepMciU01Zq+yJucj7UCpzk9RTc1WQM8lQhvN/QgR
iVtj6MXXNsHnUKMOo90/zomxmWeBxkl40TYeP6TtVG1CEL0eJt31OYG8AzCCKeJLORWnlkQXk4i9
wPlg9SjbUjf4Upd07OapRKe2UvT3KfufXfRIWfCGs+IAbOCDTKRYB6EdgxgeV7O2qnVv49pV47Zf
8svNCS9GVudyM9dk9fRjekm3DTt/FNy3TLE2mYWQCQZDDr7Mh2XFBEUuCd0OwIbR2LDh2ITD9EWh
dwGULm7xK+M+sS70Mg+15MJsS+wCj5Z57Xh9z4aOhb7g3EPkH22nzrrKrUzsBhBHK9xcpG2iOEFX
WW8HZrZb3xTN6tTGbOqGynkYG4yFRsZbQUkCsrPIjnMjYISYsT4UTFOcQNxz59VHqKlHuwrrwyS8
ZwtPbdEv5G/K1hXWaQb5yQmw/WMsObWr2JuYPlZ3jcP/U+ZfOtHfYJB/lR6zTSOsF31xHO1jv8Ec
ab4YKnuNZyrwrC0jdpjBRaldJGqffJPfTzyQIzAitrNgRNGioqei7+6DEBqebdqMcG24egoeBSYS
FbFxSEGf7iRLi9WjyyvVfCqJzLoYirvems2L8+zEit0DvTW1KEabvbDhRSZRS6ZH9tq1wVdg9szy
2hvbSm+tLvjiIXtlR8VlbA/uAxo0mtIZhOq8hq1twysg8M26zStKJrb1XHoOQRLCZVxNszzMiW0l
USrb+jjKV34ffqoaW+2iUxRg4Y1971MvSZdUagm8B9s+9EsCEGkOK0OL27auUbKH4qkysIwzbKe9
D1Kc6/i+rAAB2yU01oEQ9mB6Mn04btMaiCTCk2mxxsf+Jy8YCYNtOF75WD9Elv4EFgbkckBLws+r
TakzpjskdViAZFZFiXhaxFW1SVJ2PuOFCZVw4/i+i92M+Ql3CAjt5cEiIGaQT9YEpx7wkLetVf4+
5p+YuAicxjMr5XKtifTVK7hgZZ49FmH+YmQTLoJSPXV0QqPKdf8H1cn/Xyz6f1LD/DeWJ5QTf12d
/O86eM+RWRCUt/y3nY5vf/+bya98K05s9YdjC0tz11dCQU6kYfWtONHqD9sRiHyVrS1pukvd8K04
MaT5B7486hppWktTUPFr3xp8hm3/wXCOCsWj5LE8iph/pzz5sTjhiSxtaYZ5y/e/C7xLUIM3jqrD
bW7OdcE0ux6sVYf5EF/gkDEz++6o/KJy/zFj8Z9PI398GpVpNRWAT7ZFkJefICe2jJ41O6Pf//m/
eBdLY/X7dzHnbmuXHZ5ZJ7Ss5KNJaM6wTOnCfHgOVEwa1r94oqVW+2f/8f++j3Of9LvDhSdPuFVh
hdvRlvCVdeAKwqNBGN5OCaiIVS1V1Kx//6Z+/Vx6OZu+f1N2VplMlK3gaOAPYvWYrHETAtLZOknr
fGhb33j9/RP9+ug53k8fTqtDaRtJHR4n3+mO+EobGjCO2pcIO46/fwrzx63UPw6ccy6OvztweHng
VAhsWW5Dja53iLH6t7nLJBF3tHlhgM1tnHrbLrSKx4yDWD83STig7mQcFNNacitQE3vPQ41mG6VL
5eiQtzHtsgLi1g3xSubT0LFMD+TIqX8RDPnrT8Byf4rfDIDrmDH9oEPQqZjCQdHIzHK43IEAuFSQ
jv37o6OW8/T/Pa0cZ8lS/e7oFGWDlL2emmPvutlCenYl+DbDgHDJ7CwdlwyUNvJ7Jj3dEu6QK9nj
8/OFBJTmDGYGPa2ywM08xAm9011tNhmq137CcEG2YZ/JKDpkuh08EvdGZxnz5fUY1S+uCMFCwR9E
mO6vdTjE2j56GD4GDLhxNhI1Nkrmo88u5gJkm3kPqmLEQxqjSlxauV6ZONucMWWEDSxGKppdcdoo
EDxSFNVtBc8c6c3vD9MSk/uLw0Tz/8fDREpXZlRzFxymCeVNUfjxbdjMlLJgeDa1DlFO9YEFVFhH
O0Avzi1OBW71v3/2Xy5hEqHej0/elyDnQnKTtj4QnK8itOUNMppi8/u/bv7FRSh/+vOxdowKRvFw
xLq3oL/JC/JXCX7yDxleikf8NrE4lK21ZuRK/506OTIIxaqnuLrrUj1dRxbI4JVNdWEbrrP7/cv6
5aviTf90BehpNqWfYy6NbFRCdo3+ChGePjrZFP9PnkI58qcP1VBuQ4RhAc4VCBYZSm3yoS/0sJoL
K/8XT/EXJ46tfrq+VEjIWGTLGrue036A+IQSzyPbwggBUdh68PdNWb1mpkFBHE0Dei1m9v/ivPnl
IVTc5388b6bRCTBSs3bh5HefaEbba4VK99WtJ/f0+0/pl6emspbi4vvlQ0kLAkuj4u2U+smz9pIW
PGsE3Or3f/7X78ASP52aTJjRQnRZjCw/jNO9Zc0dp+noCZhKMzrg698/jfXTdO8fNwnGoT++j5g7
T94C4z0mhpMQYG/N9EePhZ1GeUM/WTW0lOn9N+ZtZMnGuuXjA9W2yqMxA+6GxN9KyRBVCMo/Qwhz
B+fSb/ok3UCejTCojygDIByneTzSqlZYiGO5ZRrbVv4BA4w3P4lIduVXAb1IfgpiV9GPAL1QyMdA
d4Ht7Qdkv1G3axAskXQOyzMGBpz3bFjffN8fxFWa9HP0WWBPgcprRF7czYtk0kYwhS4KL+QtMV+t
g7Fh7hoDR3JWB8XBbyR8m3xKk/B+pCtN+mjrCYT32xqPvXJ2LX6ooVxrgUUXnbaJbA+OkNG1g9qL
ZqAjdFemUP3CV0I3GqU/JAgHIm4a8cIkgBAjwZnu8m6IgCeK0cUzC0gsSdSqV+RT3daALW3BmMvS
fnUyWsg/5SaBakv0m2XW/vVcWz0suaITjrN23CFRV5CMmU9x+N7iIoRIjqDZWfemb8wnL8Khrafh
qfAdIBIt6woEyaokQy+iru0fiHIhFA9Fia7Q06MyivzhqnN7S5WX3HO4vd3DDtGqv610Odo3bUYX
rN63op5IX8F14WPZ9NIUhNyhbTvE8UQYow1CqYi8375TOTamDIlLEAzNqfJb0p4YSzdGB4CGxKOE
vLGg7r4ErXLCCHNA5czxhTBQExp7uow6jy6jAMNPvZGsT9YpioY2R4ZSZ/FH4XZstnSUllN1RxRS
OZkMVhob6FQDb8Xk83fqDBYhR2Tsh7V2MZm/K8WSiYzTSFTbrGcr0PZzKOMQMEqiCy+EikT7CNf5
3KetJzdRolK9E5UdeqTDkBglOqyJLk2ClRyqJN6XdEaC7oHJPMbUOw9pSYCM0M56qyUCMp3rGbTe
DAPZrdmNguX1m6PV1KMHc4raBSll2pjA/a5kwMqUwSA1CHC8Dzqzz82974FM+yqRnGfsNGf01mSn
OnWUhgdpGqoHkGjqUGdvPRHtbr+12auEX41uDAGJg97RXY8GeajbPe1/2EXb0rVSmRTbCPGt/EA7
hfMfN85EBUKgYOQaJyOjeH8rjS4EkF5G9GyShxw5nHVb5WVhmOC5qKXuey9o6y+pxklgrggU8gQt
UVg506kaQ66XjddUkpRYDqaDlZuCxS7KA+MSPRO03VJCSGDqETk/KtB+Uu9M7P0IbNWkCizySASb
KjiGpDhSXcxljoKvzJDhpojoSgX90NFWqRiQOV4I2og7FxMeCM8IBCR63rHrSvoctG9xf7Whgaor
VoFBJmyEmFC9wSceEshrUcUpsK0nRNndtnBzjZWurlKliz2Os4D8rCmNRjPZwQqop4faGms2HCP8
xaDDuQNNfSShGig8AyoSUuuBsLXISAwCxrs87ZaGYaOKSZ2aUjtZvZIzHW6Xm1DedKQ1JTWCPgiu
BHGtKCMNXrtfkeVLEKsVN2TgUWxV49YlpcSCZp9irr6uqxFSBCHSqrLTryR+yakiBsb2w0dLl0Ql
rdwIUGi/SwlyUTfEvlCJbPzEKGNnV9otHWJs0Ulk08GRxZRDnCUMaMTevuqD0jdrNBTIpsnui0kS
ekzp0vbALiMFW5+cLkfSChFaNa7Y2jERmSYSdoIMTpkRt7ONOiGmSFnPXWEV1SUFWmsykYqDsqrW
U6csWIXVBLzLWcUtmkWx7py5/pxxHZXgJmPSkNfEV4J6ZfQsVfqAJ2VC2T9ZlYqQnZfxEkyPQqcN
ljqTQIP3MC6F9XlEvY69his+dINVFZRtg3QkxUNGlksbc+mgIRjd7lVyE8oL/LN0s22W1yBYhsph
QLN1oyUuzieYfDN/w88Uex8GgllGAgFFdccckYwnTcnie9S0T0k8eGQ+eCqIjUMy4ZBAHo3OVd1p
I40lHSLQwFO84l7AfXBlWVE3XCoHMz0gMqNqGDsOQiRxcnDtDGOf7yU2BHrfo5mFp7kSxJFjcx5v
WIB8rOIV3uaaFnifR/0qt2KbdDUnMinEg1Gskza2RYtPmFRXWqXoNsmasmk9s0vzZgOQ2IpQrGFA
21hMDTS2ya8LhvsUaqDMlAN7xjKjnHVx2Ucwt7Vjvy9IRKrbMCfByOQz5KOXLSvvKmX/As25coPu
Ou7zYtxCHDFmfEpZyZS2TxoxJ2snJ4fWo9UcF+ktmsWm/NBB/CXmyLDjdH6LATgD2l8wzsWTqYCB
YgQETQusKk+cIXgZ/Hwwn9wBH2FJPrpw249RMwX+Y5xViY8a3mty69hGVsoiQLE1Kg+aihSpux0Y
rLZHpOhezMjQAOhSbWq/neanxi7zGIt31ddJTn87mYkSsabSzzi2ArJobxgZmIHIDGNk91FdlfrZ
jTDDciCNGdqqCv3Mf2mcaeYUGkP6KiRPWIxo0sEneAe9bZQQrJsFbbPv53Kqj7qJrZhYPF8K8A9e
HWIzy0IzTxKm2TOGEZYPsyjUytNOhcUwlW6WvBA32Gs6zPD9AQT3Ztm5SCTtSFxMbRjSXKkjh9Ak
i41meyCzQExP6ZTn5f/h7MyW40aybPsr1/odZYBjNuvuhwAQc3AmJeoFRlIU5tkxfv1dkVm3LRVJ
iX2znkqmpEAADh/O2XttRMBK59ym2mw1mVfmuIRR+qauRKqplxbL9mCpA4F5ek7Xv4J/0jTaQ9i7
9plmaJfWXZOZFoVaRufiIpREWTDd9IXhDm1APPSC7SNTjdwIGA0jmD9LiV2QghkOlzw+j+Na0fkU
iGfEq2uJIWKgy0y7qocszb9PUZiOEXizPsJQgFGMGIemNkvSrWp1KoAo4WuJuxOoAY1ctEYzwxLU
fR7O/U1hsreKoaOSMYcgvDL7duOq5aRcVw5S+daTbW3Ldww6pnGczWQyzA6FibVoClqevnDd2yZt
NPHJifF8fvh7zUC/PJoRy9MaYi5qwFKFeuWo87wueZ+QaQS+zPPs8Mm2/OPrXJa8QpIheq2NzK3Z
QUJI8OFfc+aePimxfHy20C+LXAzpeCLZWgGmlz8LIZqrErKZr+dSff797//xFYRzUUZr6n7KsT53
G5fSDeTKhCm1a+cfhTuYP/7RJaxzWecv5RuJ0bEf04jwAxH2yz7te3ailaMIDPiaOVA0/p/K8s2f
r/b/lD3Oy/OU91//cT5z//2FC/PiRuRkSUi1k7LuWjFkPv5aqJBjsRDlqFYQJ/pJPevahOz/0bsR
fxzT/nJboldHSNqgyBNgK1TmJHobE2cmWMBi8/t7+sWRT7usPWaqlUCO6enVIfsHsltqtHOHF1yT
uOzwRkGP7jxLYVszq1SosDwh38scmHtCWTx+hgZNVkY+xLNwVRdu48NnLANTKZyXUAndt09+T/Hh
wyee4udX3E3NKKA9hOsSSoHB3DsL51k3c+HlVtmd4dGzBwjCXhl05dbs6hUs7+dYzl4s/1aI/FL+
8sdH8fcRoJkX1RijIE2jQB64xrFDY7Nx2qCljIErR1qbieMQl+vzVdrQf6Q5Tyu+jm6bcOxOv38K
H9cZNPP8if1lQBCEeUZM0guM2GmFG3g6ZHxHzPSq9/sLfFglRmd8UWmwEyFVM+XAK5RZfu16g7Ws
T8MNAQo035G9roduSXdj1jv731/xV7d08VEBhhZzVFl8VDY12L2b0Fpj15Cp3SfT9MfTD22Wn5+Z
trijWdazwunFjtbsXfEgOo6yiaw8/2evxTiP2b+8Fvq8S0nLW1m3Ud4+KWNW30mSfj75RM+/6AeD
7o+a9V/+dSCfg8QvHq6Jcq3vcDXWAVHQBN5ri3Iiu3PyXEK0PnlaH1+MjvPPtyIpJBuxu7hr8NZt
7Jupkj5DE3efOeLglitVKw2RDZv27e9fv/bxd42S/OcLLouSIvnQsXmaqrUh8UH3O5FBP5szI4Dl
Eu7s2sh2BklBO2dGD26PKSkDg8thBRTtJ2/wXOD6+zNWrYtBYinUeuCGuAgLGuMBC/h4JETGQloC
UCsmWW41uohwQyoU29aNle3v7/7jsalaF0+bKKvWGjTYxoYuLRj9VrLDwdMSwcEG9x9dwrz4oqXB
VnQGQLMmAqmuyYsocARGjbTu+rKus08KvL8YNvr56/7LGHUw2lBCs911K+F85SoxX83oQrLPYdJG
eSZWKlrJfzRlqJeVetJF8ENiuljDzpJ9YHROXaznwYTW94+embioGBO9aY3zQBpsx2y71nrjKQ0x
8hDKZ31yhQ+flwAa/PPzgiGlpmlmQShVicpLVcyIISeGNaAuOC1M7ltYF8Y/GWW8hYvbsc+5HM65
JVHj50II7UBtkNHijVSXPnn/Hw5kLnH5/k0tN82JxHXXtMJDaGB0AhrLTNuTVPcPXgqXuNjjWZXQ
pJbN1jrKjPmhaF3xjfysetdCgr77/SXO38TfZgEucfFWCNRqODuzQCyZTWCynl5nmfsYd2SayhHT
/xxnGCi0h99f7fz4P7iadTHzZQYVFICU5hqXpwM9v8kOCPYWfN1df+AsZH3yufzi3VyuH2GqKzUy
fHPN0cvaGGoKyljUmBemQtv8/lbOr/mDW/lb+5/yfsdB0Vobmlo/KgV1SjZjk+1+8rl8vEvlCHHZ
mNAbWiApAypVpuLdHs5+6YXSNrY9sJ8qNIZoiG7TlJigpF/elzqHHdEJ0++qdtwUCZKdwqDMNXVY
eIecCJ2hHnoP3zvVCwipn4xR8WGDVDiq+Pm7rovJSQubapvox/LQU5FaE8FIgLrjAIyIe9OXJTmc
YmArT/VlOHQRXvjGgeqdtkyVJqnum0qLio0K9T2wRiXbKhBH1mPi6N4MBXMXVXAJ/8lrs92Lrlw/
NuwlQTCtiSIa9z1F05OtiOWTOeFjyYGw7YuXBtpLKunAAB9Yx+EZoM2vCbhF3kYGx9DZb8R9PNdK
CiBei/m7UVAElqEBGBM53Hiu25WGvMHmPa+dxniGLEloK0LWT+bFj/ce/IIXa6M+KyCAFMtcG8JJ
bhMVO1A0K8ST2KJZx1b2SpEy93Xktbt4jMYAvy/skYigEvCAxePvX8LH04Btn5eIvy6drtZmU2Ra
68IlFRRIoKh3natPz2nXkmCKJTf55Dj58fRmX64DY5mEciRQjVBYcs3aLHN2GUXTq1pb5jVnvfe+
1t2TzRz7yWni42nhD0/lX2+NDosWZ7By1gXWjt4jVcXEJ4e7MQl+/+w+PpBBGL/43mAvGfBxc67Q
AtbRDXLQpq6x/NkeXxJkYH7UViBIZsJDk44kznBGiKpPSrz75Bf4cOMo7MsTYWMOk6Yh/yVKRuGY
RPnSi88GGLchUQSOi+3Teu73iVVYK8Gq6JTPcbJAVIupUIk7Qm8JXgN1uNKM3sWwOVDsqnongIne
f9Kc/sUAuzw0aoVCsa1i/g/R9gSZG1qbXilI+rNHHa+h/OzsqJ1X4r+vAojlfh7JMd9PReYGmxor
dTz4PVgYi9bkCSClL/Qc2jXpmeRcstuhxZufmWBkKXWasp6UytiEVdd+smD84p7/VjOLkzHNzYz+
nQZIHF8eoQjViKBfnYZNFRn5JyP8F5/UZfUMkHxcKhik1myyzKPI9dSrp/bJFDMInBz0emWTX5FR
H//kgh8v5val0oDo+EmOLH3rkWC8QJgzaU8RM4QYlekfXuJiQip7GkbhLFjMM6M+VKgzAs105sPQ
Ts0n3+3HXw1WjJ9HijFqTU4Xl+1iPd2HOcrspffQLVuQoUILlySNWvxHqPzSof3ktj7WoEBSvJjt
e9uJnMnCXZDG9EZD9H7euaGz1hJ6N0o1kVE4tPSZSJHb0MWfA4va2Cd7sI/HiXW5s8Q2KCB5kkhA
/awJaLjBUnTBxpE4SLowiEeCtrDKxp385An/6m4vz31dpSBpD3mL577v/bCIV8wYapCHVXbbOUDX
8Ct+i+BBYaLVYV/VeGB/Pyeex8nfpwHrckpsTSXOTZUaEj4w5dAXct4rpp2vYfkbcNb6cj2ZXXX9
+4v94sGa5wngL6tnGy1FrhVs2dEoItXXtHkDpDjmbFObG1WL7C1pUdPemZTsk3H0i7F7uZ3W5qXS
lqRmycHnFIA4w73RLg+ulmbeQHf2TL0vs+kuDKHi/P4mf/FE9YtzCYKgWSt01lFnGcKHKjVfsdMY
QVfqUKxEt3hLgirl99f6xZJqXR5+iY0x5swtrXVVCv3ajczwwPcaBY1C4cCyLbk1CZLw1XCM8ODa
9coS2peK8LW33/8CH89w9Oh+fqOkjqARkCzpUTu/6sakBRYao0d6ep8d837xBtXzduUvY6Y3oZaj
seAOU4Vq99kRneuz7Yk6Kz0bDtS6bcvQL53oG2l67eb39/XxkmS6F/fVkpZNcDzjhuYauDZpVyeT
lMD12OL4VIzqs/3kL75883JDaSzlbKsaZ5DKseR7abZ3MLhx/yf1F2MCpCBJBaAvDicRrfxJtWr7
5h/doXVxh7K3U21KWAzP7eVVXMTVjtZqs3FlFu2HXps+OWV9vK00zYv3lyP0rl2iNIJKzaYbsuzD
bzrxoJ+tf7/4542LxUlLh95sGxLVVCBCO2nMyp6HNGd/fmD/XzbT/52R47p+L+9l+/4uTy/1f/5k
zfjvn//Y/flnTLz+i3z56Q+YyXFF3Pbv7Xz3Dl9X/vd//tnvOP+X/9u//Le34mGu3//rP94qlHLn
fy1Kqp9NoQYT1P801M7//r9/7uql4OeOCeazlzJ5+cmqcf6ZP70awvoXZk+cFS5dHtNWz9Pdn1YN
of4LA6ltORatFyGs82z/b6eGaf3LMCwcpuAJqaMymXR/clgwfjjEZzmqiufDsXSqhf/vzm/+XK14
aL/s/Oj876dl7Yxe0XSsJKZhYiYlWOVie+SAqkBW1A2+oHjjZU9p3L1YwAExdBmEIKnHELtZRAwR
YvuXOXQ2UwaMUUyiPwcUUJUw231hbIeckAdMbIle02xZyNGmnpnA0rKtd8euVlJP121dBwlheJVO
8IhEiGDMfigLoigyap/2G7aLXVXZZP1iZB+vKHNQbWhOxmSTom3fkmmKwsDxtdEI8sa4M5ebnqKE
O90toj2iBniIR2dbjV3md0a9h3t+RHEIiz1NVxLwX6M/z+VIRKpW4+7Uv56RUIIoFcXYEP3zApXr
qm07rKHhfg47BDqdX4GyQPxNFoNzTZbLGliLlxWKJ93v9jVKqXPj6lBx+yoi+/huqNw7iaUVkuwu
o7Fol0hPmujKNaKVBEPgDNXTsq5Ltmsw66ylOxZtBupXJ4km3fVz6Y9Dgt809BUDvGI3BcTfwZrI
VoR+3DTC3ZTRftbkbSkz4nBCIpTZ/iXjK/rKh7iDPOBmO8gMsHq9tB8zD2y/J8N+XdX60SG1jEix
29k1CD6uixuUY+uszGHA5fIKuluBRaAvYL0aSFzzGPp1BotchGuG77OI5RqkVLQQvVTQu6gHTfdq
1M5ZvvhkD64odDzY+XPGqKmBdFeJu8rxiS7S7P0qDVepQ9lDNRwevUmQvVibbn4L8cZnv9yBhWhO
iFodiocQGkf7O/v0QCmSR527WNSUIDPVm5X7Pv0SGsvRctJdMzikwiRe0gCSb/sHaTlBrMDT67vX
KjYmRBnlVRZXfucSxkwPyA+dHDVotUfkdUOkyU5vUTir0EGXL4kZXpkdFJ1qlWnutd2iCnXOxgwj
MEMJTNPcq2nszePoFxx7U/2lNYtNg2g361/qLvuWTqW+EkOxbzWFYA6d+Ei18hrYsrCFNklF7G56
Z47QzRRqiblyUPXoCl/XsQLej/0cqY6xXgYT45/E0WqjhXVTeZLSvE/HZFWJ8GFoB78E82Wl4O2K
xFuyZmNMJBA08/3cHONwXDsQHQAqaJi7l0Au0cqtI8K1Xmnlw7kgUGUh+lxR0utYf3Q759HI532D
Mg+qTXEXi/6Rw+vNmFDs3rYFCZRVYe3cpAwIa7hKsvzQU7pL8/YlNpsdR8EbO67W3fym5tZ3M0EJ
VmMUT5TwipzarwVRDCtAVM4D5BbOdy0aSLNdSYF6i1oBy3XUPk4osrw+1HegEtkWPlZE8ek27O0O
yXnHm1XBixpzt9ekfd2Z5K9mJfpW8rVachq61vxaFc3WGTE12RFKUk7mMvkm6qfOSb3WSoOikE/Q
jWOvJocgraeNoj5Zi3KQ7nVGVpay3CSt8h4DSmt0/VQJ1e9T2DFU9Mb0HCJ252oCbgzplmSAvqr9
8ox6zIsJWogtGFHjUBUeaEQQo8PJDK1HaTVIs5u9htYc5o2r+W1mlPCQvid1eNu00RYHyxvCJXiM
xMRVhnoO1ogeXL19SXKJWbYhtL2q3xoonLZ1gMOegROi0IGWdM7pWbKcPy+YYNFZH3JdjYNBx+Ge
zoTMFfEDRVdCtPMDIYEEKzjRvQzLfdN818NsJzKESAaADnVvttqXLstu3aa7s0e87KU94L/FHJtV
a2PCvUv4JJEKtA7q+yytH2cc9JSdArSGm2HE+97Gdxm9Wkx9W3GG0kp32+qBUQwvhlLhlNZwc+ue
LRLSom1fH2YUWPOTHcZHvcrxpyJCproAFdJjj6X6yZPU2xJDfKL4Wqt/x4FHPv3SqHixyWBWmyGm
5cdGb3oBjcwEXO375rWMvrsEZUTVLu74EOaHcnyQWOTDYQoUBXJstayFDmRLK/eqWWBiQM4q4tux
od9aNO6ySsm+WyKx0kAkr5BeeNQg9nn7VXVMr0y/EfMDrADOloDmr+urFh96AUCfhNJVC9VmXLr9
tJgby6yPclKfRTqf+UzmV9tWjo0khatr95MU9+2w9Js0OQfquGQczD8AuV91FQsDsmqHzBXo5RCW
fYOhbMfEtoSxRe1ljTSlIxKkP4mCnMGYDAeVSIxZbEdmNldg3Ab0gLO5mbVNDLBEOxMTYN/o8IOi
IrmKiFqB5bDWQ7za9tQ+6071gxC/98guvqZj+c6xbjVm0LFl1tyrcwdYJs6/aW29b3Oeo34Xwj0F
aYwqhIwGgkrBAMfypYqaV5fOhm9Hw9ZI7HSV8IxrJ9ktYzyhjX/Wp8UTVXlQZezLFPlKwS/sxo8j
wcyTiHjQ+l3rqORUdT/6syFPLW678CFDKE2YTGGumpDkBqJcfqhKekpgvlZN/NZ3GP7zdlPE82sx
PteS4qhJHCqp2kY3eWMYB6iKYSU16UMGt7jSyqcx9UVjeAOoU6ahfZVeL/bsWQk5MmqnvJAz7cpu
G+fLjmyqDbG69xFZP6uleytNK4Yz1nD2UI4DchEybQIB69pGZutXdbs3bTqPUbu1J2LLDaziBQbO
upnvGtI7806uE0u82FI7CmP4sggokJx1V5lSPdGpOKhOephR9xkFVFkt8WVVrplMCaNAn+cV2ita
1hA+knlQIF+bpln4sqkiv5O2DZLC2lrGtI90cj9qyxCr2c03Y2PeJ0m8dYDmkY754A75NZGy20HA
DbdbMoIK+xgViz+0FXpWRRJG73xxJGnFzq1v2ct7pDh7UlSydDcJe2PN4pQ37QHNN+OX9KU6Ifx6
UNAkZ2r+cJ7I7fFe9EaxCk2C5ZGjamn87kTdriQ2zB6h4I93VRg+oVbmmD1cUSwLSLMqgRhUBbYs
cdKQ0LuFe0xF8az09WMT6g961n+L3czwknJJgvM0GSvJI2dnb2ZIM+rZz7KPIDjhnIurJZA7H0fD
BkqH6jcnwMIlMPTdcupN4iSeId81EBgGvIX5xUZ0T++JlQvdZRbOm0Jdrsl2uTbq9ijicOsqJF+F
ZfpEytA6dsybvF524Jhy97GZs0eTwF4rFodWa9b9EDLKlY3LYELI60sexpI9NJa4wuH0SMD7ajHF
gUCT25qFhKr6GqbQqSyyfbKfo3tFIqFPtobl3jWGOCo5uUHRHO2rEdVudUNC5rORwzMhU3JtsZWy
2+Ja1ePnLopXhhN/j2XX7dy0Dpzedj3DAd45ghaFkYU94LUW5L80KQgLAoPoWq0RZ6/HsNvgCwgq
s/7Gp2G32aOtm6/gkClhO6OvEAIPTeZBO9PMQgsMqYtL9PxrsYrmJHL0yt5Jpke3bh4tvEd3kOD2
cQajDkEudDQjDfSu9kuNvetCzihZqNAMewX/KDbKIolWdt1sVbXxFpt6XW0DrLOukKj3OzHVGYTi
jb0gri/VCNuPTqpWp4dfDHJyDA2yYKWZXudEDzkY8paIaDWs7vocyntY6RuSpU4ldI98GYK+TDxJ
WhcC9lUnLHzOBjp60SVBn7PrntK3sAxfs8gk+G7Gidsp+zEnvgt0h5c6w3cKYE7c02Sxm3sSeqKg
09UEYl7pdZq2KU2xo1eC7Stx/V6B3iYIx9FQfwURi69XY8rQtjEWvapXFL+QNjzB/r2xVW/ovGaa
T8D++OyN2BMuIJbodjb7lUN5P9V/NCw3IdC8anSDboFLXjf2zmTOwZwr3jBsniE1belVAmZ2M220
uJtoBn914+wgv9p9eTfLdJ8X5l3Cnle08YPtpEfTIoiZoPXFfhsAbtnho9JD1hyV0KORvMsEyDcW
NEBxBqYJpM17SnXTV7mwMyUCoIZoWQhLbrIRZHaY+6gEgQUNX0MduwvHLIVUWX3Pjo4edHKgjyD9
pmZTqpksAs1WFkif20HulbOJVl3ki5EabMrnfZl0m8jmYAGm0Z5Grw4dgCDKJkRyKCd3LdyvmiTJ
yn2bFjDiU0DX7w+V4lOWnPmS5BLHgDJU8ovbQLFZzOjT+V0RPcbqsl2IS57DOxUeIcNwyW8FRHM6
2smxCIevfVzdl5VYa072nN1GEKXPaM/bekDpnWrpA2nqzsquRsLInPTBbu1DHBkUvgVjmUa47PdN
W7JBCUNzb2qvS2luY6nZm2kyd+n8JBbi0lNkPcBU7mB+sc2PPYtDrtCbH4aqQOPcQjDH3WDvu21i
LxiN5CNWlZ10452R3UtHYc+nmw9g0YN26jYjoDapZ9cOLMOhqDd52gY54EuGa6fKNWo3nAC1ecys
6DYvFkKqxYk2wU49sxWZrO2AtQxMNGJOyIc2+eBY4xOIgO+zyQewyqof45DudfQbIQNuETGJjPDh
jGMznKoO+BwzoQibFUFngWp+aXNeGtvZviCboUBjpwMsYYoe4MLPaFfNufTG4aGxPdt6zW11b2Oj
ifvofh6ERxGdlLp5W2tsDvJhjRTCJ1VjppBZx/F9ZaqrUSOSLpuvIl3ehU57H3IHGA85pWa+Iw4E
KcBIqnxTPnGIXuV1S2j2d7xJm9CusXCZtzHNScvE+RPl2uCHERkqFolKTcMGTEuYjunCc/wslX7D
32bfE5Kgtml2Jsu/jtm9Xg76Sg7KbaRiCBfLrjbVjL1+6PflAM2p/G6bkqVhPBSNdT3p+jcijK/H
qdjbsnwozPrQogmF7tQ8a519xEDvLZF2GKZKBdNK5oZVjCyDM/X+NCOMOGl5ictwNIkJHlDFOqZ+
I7KQhD1Tv8Y2cq32VUjC9XdEIUersR+oE0HMVJNvoIt2XYLx0VWDTkx3/WTkh2KQr1j2eN0FIe0y
jlgMcmfPvfhqZBEAVRLGpFP2lvqjorGzlcZbKhafrBcoQu0D4SW+YS4qO34yt+fmy1Crz/hT/EYa
vqbkHFOzg6Po26RLOMDCWSS+TiPxpMqNe0ubdvJmLtwFnZa8TiEpQB9YkzjvyUF+Lah2mBPjday5
qG76otWfO73cioXgJgIvfRwUd01BSnRMskLMJJRM8rYiWW01VfIQusnBHLGYYWN3w5lsKgxN5AHe
2GwIgIcRnWtG2dcxxnA712x5FKvYYF5ZafGZEqbBdo2TPfUBch278NEdjE09jdsoVsGOg1yM5X7B
br2i4xcd2gLYfOOoN4NDrBkdk+jY5/4SzzB/++xaH9bFlIPTLXHKxY1fpvledXONLdqhq9JXMdr3
M3sNgb6aGPTtonHwT/LiZPQmiU1JFJgk5aobHVkTa7d+RQ9xOySxwsbmPcO3Zyx5vYavshlt/TGq
vqP3vQIAvXK6mlzWkB+vvwGw8OvEfNLTboPpKOhiOIZVAxVt/k58gl9XzqZSj618UUDOjpZy56Jw
5NzzlC4O45hqGIBwrzcMgkh07ZXQ+V2C8cxj7QcnbvltTO1uMt86wtL8ifMZTMv+we1ajqJi1+vM
EKqhnTJVeUEDU7MZkZjk21uB+8jUg1gap65PfC1+qtvZT1MmI+Or7GqJy6uDfxoCNIWJEW9IkUld
oto4AlgxN5l/xeJeq1+qbDBXWVLeT5lYY5TzK3fyelHkXkxmwEpTtZmeB3FuQ7h3CJ0G0kbzNSk0
sTL6RyBfWWAO3R3mawS3Zh9IszlpuTiaXXM7TF27TYW11xIl8TOOE6pW7QDZfdU797oNv5BMw+FL
Ux5x07nrpO6OeRj+mHYNFQulD5nhVKheVbbc6SJ+c9T+HSknex+gK4GFZypMmLdq8LmKnVL5gZo1
13O4WuLlR9ZGFPr0Y1/fMC9v5XxTOKQuNYqPuJsqK8dpqqsLJOAMyk1rNzd9Yp1BoC/UbwON25sY
kexm7cd0jl4x5BJmC7Uz2Wcg5crsjI++Rqrg90N8ykznwUjzqyKzV5A3vqcJh1+HXc0xn6dzZLO2
ggF2mMyE8lxqUp5s5BY0VNBW8T5pOCtJrNeLOV+37Rde8Umh+pCDmE4chM8ZTBD+3WoMmlTfJLFY
h6BxhcWuv8wwSWIqNk8RdliWo5tlOTkZGW7kL80xe8vkLWP+T+P2GjML0xpGNU6YZ7pcaqxU7Z5q
jY2lmRNBpAbDWF8V7rRuauzdCyXIiDofS2GWECB8BvThKVsNdXksMM6pxTX5dXuRG++inPbuxN7X
yghdKbLsFFJTFkSk6B3F3jpiXm+A1BbOsq4m/b0h3RxIxuR8xfW8WQhfhc23s7lkFhfBaDceJ497
KXdjJ9HG2WxcuoBUr212lSyMhyC2Tg3nMJnVN3Y6nqOjV0uR7qpO36rsFRvFqx3TV+rj0D8OyFiG
pAj61GW7EgxVMHfBnBFgZCN5WQ3Llj2YV40xW/46KLNtkpSraQl9OY14lRGeARocMev3fedplNGU
hhkHXvaSNl5PCvFk6V4pumDE+IHYYrO0nhaZ/kiURHfeiVC40ut7rSICzQiaEReuCnatDNrxqaEi
wYpGljZacjpu89R4iMgDNX7MCQ87N1ND5RCplqcB/e5U0gOLcTOrN5N623NZrIaZrJGhqx7bdp/k
Jd7d5JnuawiMOsVPFY3OdT0cQucmz7s15l22GK8yKXa5FU40hotTk+Dh7cRjTOJKVzYndue4qoN6
mDfqkKJ3mPn/YaDqk48ncZNbgrHHZ+ROgdaH15r+oyu7gEwK8lC2WI8Cjhg0Rzs4gY9A9e/dYlUr
FbNFezfqHexGOo9MJkXsbvPsa9PvJrvmyCdR+HtGckyrV2O5UuRj02cnSl3bBH9oRy7E2ZxsLQ8S
9ZRkjRoBxqmOZxrMzNlWDFAC1Py5dKq9mL4RE2ZttCg7sP+xgzIHu9waJ8xLm3ghUaw172xbv0E9
eYVZ+hiOoR+2yhQQRet6lqoLkhLtK0zGllc13bNmJVdGQxr11DMd0ep7M2yW/AjT+zn26RSW0UNF
6bqh1NWyGdPniCi2LgyiPqr33UyBQqEBVBtkH8Xh0xz2L0M8+jBaXPj8QIRRpzFGz4e9sHgbrYSz
j8XmOxeuF0bzdihIE2ncGWcXoXkGoVnYr9cY0zcYHXmHzGOz5qc1+iVzuSurcFxNBEVPb0WBBXka
CFb6VqXLpgiLNWlR6wh1abl062l4Vgg3h3xIKtw5gzDIaJXo9laXXyp0Wku9dwv0pVR64HfisZ4d
j/WzgHShaidL3jnfEuLgYmcXcxIaumkNbKEGL59SU6DBpUSbZal8QWUpzW9VVKuu1viW+0VrZy+r
NfKApG/SJSM5cq2O8y6xUqqaxXUZERwg8qNDzCL9KdMiR9SpCBsLU38R50oiSkskYzDUW6U5JWj3
jumgxHvCG58cq7sbxpFDRqvBxSQZmdrhfgHGcGDLPgZw/9IVUD/2kQxxTeso5rULfmjX5uiIVg/c
au0c9DZ/sieL5BBqJDi+aQLQmE9X7K9iONFQB8JG6z0X5bcv8bESYVoTv5Bqy9ZJb8yy9Mxlql4r
wP3EJlfHLjUp/SmUukIc7m6bzQ/VY2/aZTBMyXxbZOKBzONX2DeRP3ckdjpI5TYQonIfFsLNnJy3
zhkTVhEVe0eJ6JGdc3HIQ5nISzoqfNZzF9oPYVp1N6F+D85kZxa2+V7rySl18/bZBhMVG+abY/jx
0GlXaa1HPDECB/q5etD7Jb1pa962Jngkrtm8THHWbRVHHsGkFFchpAZvSpnfciGp3Ep2Fkp4S7gm
06IoZJDE6reiq6QPGtPxHEr5JOt08MPbk3sO5E3kMgfE5o6eTlK2v9zNLcikXuM4rifDq0myKTvp
0Y8iFA9kCBCqGNFcJsEM7t5zKKF/5/Gyhob2pe+WgL0+8C1yC1eylnTmcNeVgq2e3nLIdQbMwbKH
q9qNDwZJ5F62czu7XCcpzZdYbO0+37plqu4bDVpA0ZOANUxfZi3ZawuQBcLqtGMX7bNT1iAEbzKl
C5bhzRBu7LUdxN5Ffg+d8tAhlycZm8RSWdCFlOzXs/gxgSfo2yU10kllR69ZrNVi1K/7Vo3X42zy
Fbf3cEPak25RsTZVLQCdm+zTMNrAufmu6jUbsbrAFZ6Riaxaw11hlKjVJfR6a6m/AW+JN6JhsZ06
4K9KCrBtPq/Y1jitQEOwNbIjAgeShmGYPij4tjy90YOyQt5uEdTdqtWJ5zMznUSaV/VQeitZaYFI
lNSH6tZyEk/CfcrrlgUJwERU4WtUKQ5qBSFPVJP6sPuuLSwKDfavIG0JVsRRT1Tqmqqj6Rd6+B4O
/IJaV3VH3TwVHGc7Eo69Dp8/cX08JfqezGK3C2PNd0KOx+OS+fZczmu6Uq6X5oiyppyfqylcroFQ
rWAykZpU0ewIo3f4Z/KE91msneGZmKXpR7wAgqk2Yq6KAxHMw6pGOhelcxIQ/gl1dWzHNQyNOxHP
w64uNzXxlow9RHYCUhDl3pYy1gisvPx+TkVwW6X3O8ZxsLBtVtS22NYyPZSmdAJDds2qN9iqMPVy
EnyJCnVEVibZ7hh1s1cz9zhZc721eJBeYtsh+4M3ZeGAXGCfI35anclXdky4BnXcszPXCdNqMocq
CpvbuU121MVf3ab41v5f6s5jOXImzbKvMi+AMkiHYzOLCIRW1MnkBsZkMqGVAw719H3i7+rprhpr
s65ll5Wl/SXIJCMQ7p+491wRneOgJ1/N6W5ZCy1e32emw3Su7xDYLEundS36TRkwtHJYElPHE3My
lxUEXxKV5rF8U46aDrlpTrsAsm7ijY8Qta2LPW29Dy/VfPIBXzPrXfCXVGFaob1sBUhULaOXBV3C
WcTGbnE5K/xZRRtVds++05RcnVwIM1CFrW56EhEnuWvYWE9ZajHbOqdMGNduyQM/TMk1HQLnYbYM
dJtN3m5G/nHl1n4AGHvMN9A72jCKkvLUgnAtRjiXdueitUI7APZu2uQOvUg9GjTlHoOsGH5/x3Bs
hcrHWekFfYCz1FfKeDSLkztyiz37/B6g+Iw/CEbYCv+Ymih5GwJU5nYLsaq0zDU6z3x9PwSCoiZd
OfoqgAPtF02mclBNh7SHq6Db6zCZoZFazQGbN2nrWROzi4NGbAYZQxaAPiUTwpWjUmvTqmKDcrkE
JNJAXDJ+VOah4aW9WYHOWI28Erv1O5fKWNvK/GyzkQVMlIKOcL/zgEGNnp1N4+qfpLZumLeZZ/dl
1tI7yga4G132QUbuIcHWtouXxd2MBmB/3QkSIwk3gy8n19nQeFunMPzHeF78xz4a/sxBqcKeSD9s
yTYNh9WcsI7bl4ZoQMdHetAF/cbPOnfXjQjhl2Geb1HLx3U286fMjTL0BeWmz99Ny14uWrf2FRyD
Jt9s9PjdNckGDllvwnlp4wA2VePt+wXOB5ugeCPvYe3AkEf25+S34k3eKq2nc3P/Q8DEOA/O8KcR
3Ws0IQwdTAMaIszV7Tx5oclz8ZQn81VWAFMiq8z2yLRJ5/PTmpQFQLvKgplikYLc+OMamjORPGbe
ncyUhYyowOPkwcxiIiYbwULzEKQWDTDbx01nTgyWh9YD6aNCGjuIxol81dSqTBBIbGmga5Ch0W60
5EwLNNPkJNUsV2z/OlvsLyNScibXQ90wTN9y8m8QCM/ZVLPIUlW2MZQXwe0hBY8sMPQrEuhVl8r6
NJY3nfb2Ic/8bBNPLH+czPZYDFnfgKxnxBEfMJH7E3inzwlna7+IkBEY+8zhMYqHY2NWsKrNuNkl
GJVXcgyGla7ObQE5jA6OIOsZPlFvUman1NOz3BLCTtLQTEz0YIpuWzTG51I71TWzPkWtnHOee0Sp
+ieyL+RGuPNVgLk6Z4W1HvlVDnVaokkRtEUuPC9mncTMRtNVMxi6zV58EwWx7K2PTsPDCby2SPUE
zdb6m5Zp0MZKqX8rzaUTJC95Iqm3KzbViXTpv9GVbIaqGEmDNxTyE6J2ncR5CthvXawqOpB3t8qC
gLvKqe+HIM7EmeRPJWHJ5yP7sdIrnDNS8Inmm8MlJUTmlGdIYsx+YIg7/TCbgGMiO49oxohAduho
2mzlMygzs4Vzfl5bEEs3hZdmxOHE/QEhM7iZexSjezf99nG5n+3nYZqShzynOuF8VMe+Os0Ghoyh
XNbtfcIxSZbag9TPhSPOuYRa5zX9mzV9JCr1Hs3xR5CYd8CqGtdCaUD/3sEKknFX4H2lddaKjzdh
gbHhnagy1+RFnr0hgNDl1Jy0mnxtqYkZZ8eYhQXmwF1vqfKUBOPAuHKBuzpMaKIMwaPQF5sEUsoK
YhoL3dYkbWeJRFh05wSB1wpZirvzJW05S9jXWbqXbOFTVAxIh6rIfjEqBiDlWCxHK+5/KvJvMdBR
u5ToOpiTNwd3qJklFgZmOeGHMBQ3KGeCR4vIv3sFBo+yHvsQuaf70aL7UnhcX8dWQ7RiXAcch8Ct
0To7Cn3JADsIDc745uv5pxXVn47l/6jT1L1Var7pe7aJzNLXPh3fPXyK20nf43MbXutMMI+ahoiQ
vhjsbtUQbz4Fy49m8h4qxXyDAMgQQBvXe1dlWyOxiVf0OGT7YQubJkS4xtZIEKqVPOGgT8L8Ltrj
4ZYJ9HhPFOtY54geYv4oGOn2md+wXm7XHTFP65amKSREXh2HzHofGNkfQF7xNdHXVImG1xr5n/5R
JNaf0VhbZFKvvbpowlmUT8ucp0xTGCpN80C/wJXPRp3AGEJetG+eigIDI5c7Kd20Pv47Q26EQkOJ
itCp68toUcx4kjoBWlAY10vYLsVW088wbrOeNNTDC1wYdoGoxNY5Q5VTYgRLOLOVRoNUiRPFfnLK
zWdBnvlVuN18SdoT0cdZKGO73xCXYD8mM39wLNDz5Z9B1bWnFiDAq3Cya2BFnMJTSwLDYEe30WKU
q4yx/MwFM+UqMYoQQJRLkE5OXHcy+bu6imLQqA5cXnBKyGNKex1pOwoBBxCRVfjJOaYE/vd/+s//
jgZpOk0IUHjBzj4rbd7Ibu/MrWVyKNKO5X47nyaLu8Ikk51hHA9+DNdlcEYcGgDaDhZKHJBxh7+y
wkXnVmszVdaejX05Te5Gu5Y6B978Wal7HFRKWi8KGTLTCcbBhP1ksojuKsDty5BTCE8zhbQ3HTqR
rvMYrybqsCZErOBQyr4GE5l2C/V12Z3dAQqnTdQXiRHkqucF3LChK8hRtl6XbG6ZXPsf9x4fuBkS
SBFHzi7uYn6wBe5ePFxKqai19TBfWszfq9pZjk07WUfS0S5u0k9H02rPQSIflTMFVwylLYEdNA53
y9vREtMmIN7rsRHDuUsr9p4mW23U0HLX2xMPUrRMZ8c2bzGrJkNalyF3jMvQm6vao7RgI7ZTlase
1dCS6cF2fKnh2TSWFLv4RtYaY6wFQZzryngLf++wqD4Udo1Yg9HrCkRCuoo7QtVE7Wa7VpYsOyDj
rpdZD8fMVUdRQFqSHr8slL8B3iZTdSON5Ma4M5NpB/ottDxaQ8939ykZ3q0sPnKCNffJrMTenonk
GM9LGrmnCX4Vexb/TKbqfoI6vCuMg+O11OKd+Wnr33ZQGMxtAREaS0upnUSP+VJ7W0r7ZNWMZEBX
yeixFm/eDNMkhB5i3bqWkbXLKSJWw9C2jxGzCcrNtwgs+kEl6m0iYWbf3bNMBPQZRi/6Q3ZUA3Fy
rcxub7ad/1YWZnUB08MYBj7XXMXpUzU9tlXsbSU4yLNtBKg7sSBms/fkBh6Hgv4s7yEamrFXyUSN
YXaRb+PZosLMlotnG1tRopzUhXj0rIVUpQIZgjEUEXi35n0Z02+RJWFt0RfbAcvTzKGvVM6XQ3zl
qh3THxZRIkSt/zI68TYy82tVlF/m3PgKDOdhgRe9T7yYZKjae3apd8DTbbxeEy8bs0272/KCdrRY
Zxp/2r4/ssWSEAc7taL+J3+Zh/xOlfsrL9WeyUIUwtkYHLlrIzTTQh/ZdLZr3y3xzCfcrvE+qKd0
GyxIX5M4/ozddusGjhW6CixqigMLdJB4CYrmbN6T/zLkyCtdc2B2BpVw0yMoRoiSLpCB53dwresF
ydXQOQeq7ix2VOhOlbtxGd53FYogN8VrV1fdpzfYYaS7ICwrBIgVqsxVFhGZXav7eodupYoaQud4
G5TrLxtexpPRutN2MMyDQ3YM6gz/MUumJ1Ta4xoe2aq5+0fVbUKTCz121YFy9Tt3Ndo+ay7u3raK
1pnNE1SYN8Wcu8v0w+wmzHSXOkERV77TI391zsQ1NI0/4g4zZLPUv5Ns9Nlc0nok1c1KtXkjuWSS
ITgQVNUEWIaiktFOOR1yI/wqmJATVyEWI1SN0eW4pZCbSLmBdScsc2+0zZEEXmMbufTRgz1YhF9q
iaFZvMko1aGry1AmMxOWYXGJ2uVUZLJ0VjaMP27u21iO8jnAtpV3JjBMq/6sSIz2i4DBVWmah5G1
30D7I6rcPcfx9ODGAXstKzv6Ij9UufrJ29QgQUTq1CRiM6dQ5ypv3LdF9Vw5ZLv5adBtkIGjrVEk
S4NaMRhcoqiY7lu2ahCcFPcpGcMqqfxqTc6NXNcB0adJsldV74dB4rdgJO2dPdreqrFBmxQex3Bi
1EfvL24VUTMrIg1RgZHzUuhkXmua79BJH6rUG5mIWm/dHcyriVPr3JTbqiYU0URHrPPiW8EzXUWd
t+wkaHPm79NRZb9MQkU2cZJ/DPz8LCeyDeqEeh0Y6S1GY1kbLzIIJSAjVGvFQcrC2knbtnmC819A
3UFIRDVzP9lciNu+a9TttVnZsDWPScrmv2hHJNAlP1DUi1s18vtULPvJFqEJQtwzhknR+7tmjJ8C
9zojTX3yHQI76ZHO/HLjytIESfjNUF/yOX7LRya2FMNrS2b5lrELD8IctVekUQjqsvOQmf7DuLDW
6ezW29R9yX4XwrPVNNOhIsMbWXULJ7MnA37JxTMfitUkjWCVDD6PYIU2zwjMM4OVFOzpzuDU9hcl
dy6wfvib7XjrDATY8498ypqdUXneCR90siWAZmDET3hsarYHB4jeQ0bksyrys2IjnHNZ/fYYNXUS
MOaiiY3N3/vKv5GUxNHevvY1eXrLphI/G4NymvVaNBtrZ/gp1LOVUR5xlhpevGYWDL2YeXS+iedP
FX1a/NQLyX+dDCX9vxH8iQqEVdPGD4aHTC6Ut8e8FGFvw/vh/XD8P5F6kk6zHutvrFOrvNS7IPqu
2eolvBgyqA9TAFix645dnG2T0j2Jzse2kB9LS28kQro26Q6Puub+hybc8YsPERuUGqXoFnmBQJld
zC997a5NcQEmuQlQ+I+2fXPRfaQ/bbeFKFyfURltotj+8G3ih+4q75wmyW1euxhNR2ZcpWc+iMl+
iwVrByh16Em9L2tmmtjnvwxHHWM5vAtUBAvT+GxIfleZPsroYejrW0wgWDqZhwUxb5nXzyJgvuqp
70HtS/WWF19mfU7ZhATumxpOQ4OlPXDeGl+0q5HtelHFD1bubIOEPXhD8C/qk5YYnQzZM4pksi87
+aOGLZcDmUMDQWZQfjbnOz8vXk0teZLIbJww0aSAAthN43cfIUyXo5chYlYBOwvk95i2D3Ghabog
E5vWnnyKI3OAI56bS5+w8jR2MCMudxMFgDpED2QyxtwTdoC1AdWRIOVCxNeOcnTKHqvuvfJ/LWa/
sTWaZMLYWLLYcAIYGVoies4VA+CenCgpARHX0UNXNEfXHbbJczFR9LfefWntMTEk7sjs072e+91i
Ef5pZuKjl/2Js8c+jqVxrRL8IZGkiNBGeRd/7acAtVW3SJal1mNks79oTQPphJC/ncLmhcMkOw5b
igeTRXTPKnOJtovj3Hrb+iVajow5INaJFa+AH9Ioc9Vk5WeE8Nvo3z1KqIbKzU4uwq0vU2NhXbnv
TMptge6i5DOtxNbT/EfhfkwVQme7G1rUVOuZdXKozeodVvLnWM0Pzmiux3tZQqtsd8UvQ2dHORfn
rAv2pcUHa0DzmorHgQoVr+be7hJQZCkCpJQUEMOXLEo5cdgFnpAPaYp1QHyIhrB9IAkIIwh6Zhw8
9m0joGWjwu6dca288dBF3NIyPk6I9vu5vjGl3cL1Xnvl/NBFyYcZzK/S1yEDDwwFHlx5pS6J2/Kg
Ue6BHAhTZCSK7bQ9xYdmbNeNa/wwgu6PVSIYdfZIJ5l+Ipa8q1tUuw9aUGMosOy0O2U62wjPQLd6
R2y7+67jjNEDscQIWGtlHKqhCnv8jTXWBKN+BdPD/PbUSygmOj5UXkoxzMpW5/1DSgVcDv6bU1Hn
BqT7Ks8798p9z+evDIdpWxQHz2a96IRBBIRVjSfYGGuStX/mU8lQ0L8YnPX0oO+OlyREoibWziQD
E7njuiS1Kp0HYj+NU4XSGpTE1prJrPKqdZ6Jo+tQRQ79cDW5Hdey2mdN/dlPbA36Zr7f5GDIu/T9
vzj5/u6X+69oTOsfTZN3dxzRoMSFA5J1HOwj/+TNrGEfz01FtCJbqWlfZK9xguOmjRBr1cYTcRo/
e5c3n9FvQOAWcJOL0/j5WgU88eachn/9OP+SxxIHB//+R5/kX46/r7phyo4g+P/+z2yY/4uiPO9o
l//egLlV39VX8n92Ov38x7ys+5f9R16W9Tdhub7pB66ASePcA+f/npfluX8Tps14xCcG1rT/+p/+
w4X5N6gyvmeaki+RpuNj3fy7D9P+m4UBE32VH3gYrG3b/1d8mOKfmD3EeLmeGfjWndLl8LME/0Rz
SEWCDWtE2wQd2/nO66YKVV3XR6J7zAtDl/a7mCPcZMK/I4cocJKTKExIXpFln8aO3VdtUboluh/C
1q3MLYMlit0+0H8qncpDjxJy56guDp1uIkjRMZKvXiTtISn1eIkDPNwTKzl0Cj35iGzpks9hmcuH
eHFNToOA0D4rCh7onpuNW/XFqYgwHPRLC/ecvPH84LvCOcW2qc5UmRJwaFEgmVPiqzV0x3p2cbaJ
09OhTlSROrYIHEjG+oTPId9iOhxxHAbGQxubdELTlL84Tl0d08Dwf7loHn4GvQF63qmW61ip5FLn
PYGLCYnOmpVC1xGbYXisYfhuyeMyWsaHIxngVOU0M6DIOPfSIDild44242AkbD2YqCXtbHFf6hvQ
Ojy7ABXsiUsV/zW7D8odEXwtfKrMXavcMXGQuYRdeP6yb8Vobdu4ik+Ll7k/6trzXtqA/eA2RTwK
PBr5MfcItaMfG70g30/3Z2kyXVxJI7eOXpDK34xix62LCfMtuI97CHMvNlMw+sdEdPXBqJvh2JuG
Sx6Fa6KJbTUuvUx7X8zbcnujJ0scxw4Rw7ooyTaRI28Uw2C6vcT3prDs7OnYZqrdMgypzmwCxHko
zR7NeBIvYUyq6HNP5jF+B7YicdXK596947jsxnoUdMpUdLp+sTXakMhDv5nIiqiIzJ6mZl82Ayha
bCnxaci8tDvY7TJffehjW7TV/btd+sW9ezbZSRWIAkqdb2XpGKCwrGagYAWfEQ0Crw6xlPJXzrLv
IWum4Mhksw71gqUmJSSc51y7zluuB3F2ab/+uJT5cqVFl2/kFC1bXILovWcvASgWudXe6BOkE5nd
CYrxofRTVAIWi5ZJ95Rw3Cq+uVrGMnhj4mdx55beNRjt8pXUhpy8ySW6zNFoHLn5n6YRxYLSli8f
Uc4lKERKh2HknAws72SmkXHkpNaXq17lCwbPwi1ucrHmx549yBEAV/u7NBOQkbOolgE5MZcI719S
TeuI8dxDRPzqW4oQ9htnNPd/XXfoBcgKvdoqql8pNUp/PTMeA6y/YPokz1HQE04tUpS571iommT8
rnI9Rh7hGl5+E05r9duKjyDjZtNh2MviPz0UTtCRUmljXDVhI0WZH8+hLmxUUS7r7RVD1LfFi/xL
P3nJKkI46pfI/hjPdR8+NKj3pEMSAMKeOWlWUx1U6R/fsR8DBA9fhgzSkMGHprceWVWMtV6nXSMo
JwEJg6xuzYMmZje0gtK5yXtH26GcPfCNN015n7g3ubvT9+m84CklT8C8kkJDm0wG541QXgI0FSJB
p7pQ6Nx4k3eFXzXfjR4IrM/uU1x8e4cqQCcgY5YlVcnLnIztzeuohPuMiWSUIPzwtK9pFOyG2j4a
2FmMNj9O8JTXzG8my/cuMls0XT+KEoqc3kPzkpdNt7GdQLLjqV/dKSG8oP5eZua2tpc/qjR/blP5
IwruGmINyb3o4+Dol0wZO44KDIjUTTYZdCy4xm8ocbjlveqIlWKPAPzTYQB8Qbut2D3QPakCdYHb
LyVLMelvggLFbNzgnDfA6GB9JEaiD9j32AtazDwyb33jx7tuSC0SdhWGwUnotN1apHheePqwGrEL
fOjj8YeVRvpAlWIelWvONwNBWLFJo4ngnaw7z0b2mfKMrmu3698TsrlWStYaCy8rnTRRPkiN/GA6
I7X/NB0Kvzcwm/Z6PQkGwCOLDNZb3ps/R8wtVFrSbuOuKQs67UIQsQsLn1257s2N27Y2vEYMbWLq
7k2n/xHAFnvAxNXsJpLdcQJ4ePCA/+Y+KFfhwgYoBpuIZJHxtpZTLa5LujwV2nopmvoLnfZjVRuY
ElUebxyx3DLVldtA86Fp5/HLzI3XgcbmuVkGpjV4S/eWm0/ubpxm72fZDRT9Ac7Uk0qlSdDFgA+r
rR45l5ZjnGp1atI4QGWZTbtR+sWVR4eHCLN2SO5N/BssqNgtXW6UK7JL6FxVFkQ4UdqmeSpqs6c7
aJVOd1XjJmgel9R5KHnP8x2+Uwwvwhp81u2DU4SdnlDMLDhOUg68YcuJNxIfTafDJyH3l0NZzdUf
uize0FYOMfHTc/k4QAbf+EkPsD1W8fSrdnVkbOJWYEeBPt1/kiGASZe/gY2YkI91Qtu79diXjkx1
3fmjbcdxOY4YDuOjSdxMvVM2ycesQFmLD3JWb/09T+aulo+GfTKQMrYqjZTxZJ2X1tbPY3Gc/NrJ
1z1qtq+qJE0P91ITHGqlSRp2U6vb1WSJZCuR5PnNzCNlhhPFGMEzg0vqZQ7kPtslKO+ujecnuygL
nHNvDCJmDj8a3gpdoVejQShcbNZGW+5Nf6l/Mt9OtjBvPMD+tueHmmiHEpOOCupw7Ir4XTkNQuZW
OzpDHxD7iEal+dv0hvJBBqb1YQyB+4ekrHSngzx6JYEleB4dbMARYlpGw5Pbnsh4y6qNVSTMye1p
fnNbycaZJZqFAIqGDDh+c2bd5+8ygiqOapSFXBuRmQbbqAq4E8eieGqZauC97twfCwOrU0NkeEa7
rMlUxscSXwzyQo4sSCufignuGcOK5jZbQp37cWYHMhjGMfUKqHotDu2QYk2EtW/l7zN0gANT62DN
t9TftmKlWVWFubPj0Q3hQEa8dtR91En37CwUr8Jlt5M75F3e829+j3MjzuSfpGfXaueHRQdGRahH
6a4wSVh7Yxrql5yV1Vm3gdxWvZkeXXZKeB3w+OSmbPZZJ4MNVCF8okZr/RrIvYcVXxj2o1n52cFC
P3cqkzgIrXmKajTvCrSDdNWaSWC59nzZPQpSKB+yErYui+g8ZRm8IErCMHnBW8CyEbrrIzSL5TE2
pvk4Z12075PJeZEGwc9x4XCaRtF8avscZ+Q0B2u7Mul9lxydpuf617KS4xqXXrRpPMeYMY0s46mB
ucqt6qG9pUAcBVrfajSfLKcNLs4QaASjLZE8C6bovYOW+aWckvTSmGL5JbIhv0yjjd8tKpvmWA5K
VKu0SnEHWQ7eWqHi84yPf99383SrPbxZROUWn4OV9T8rWPeUc+g9XGtGaET17G4jiparRa/9FHTu
dO2XsT5aGb6tee4s0gBINjvndWKx57Lr5Y9V1MaDkrrmVoHuFrQTMWJJBmbRVMsuUfV8zYxRPP/r
jef/rKv83wf3AYjz3/eWz0VNOMQ/s334kr+zfey/eeLerQm01XeGD/Scf28rLag/Lh0linGYOwHp
CP+P7eMGNJyO5f5/bB/X/5uPZd70XY+ygoPrX2P7uH+xe/4TWYfZhJ7LFBbwKA8mN03qP5LBmiX2
l0E1w9rOAUcoas4DOe+7KcsElFTzJavvi8jcHo9to9Z+WdhXUOGk1fvrJO+Dq2OxyCCNDdYIJ/5e
FO5LyizmPOrhXc0tU0NBVHo6LXKPvZfI2Ljrr52DW2Ka+xNTIsk+ILXDQor6ZvP90WlZwWYpPfMo
F6IG+z59sfLlbp0O0LO4JO40E6eW0y4148uhPmz9dpEHVI5n4ij2Qs3jyTOGYa2Rjq6r1mFuPiPi
GSeDrxdU6L09m/syH59987qUrblL3egO2Me5w+xWapT8c/Ddl4xUyVHi6rKeCkQn1Jkzs0WZn4Ca
7clOesuj6tEtsje2wnyTwsXnTc+p6FCpDPvVQqAPOhFrRlLCCtYjI3PdUxrUPQsSJaPikjYt6yS0
ouPdOV1yCK6QfT17oIhmSMFxpn/j2/wTO/WXdspNmzcXask9mtctrISLXfRPeCpPRTKd2qB+9YcS
DoOUbxiaXpvOxw+ivxwqVZoSa1sUvbeZFYIaKqfBnB8wIpOOyAyO5eA719qTKpqed4iLMm6/pl4+
lWOIxP+q7oaKlFS0NaPfaAUibsNMgUHcvL07r6Yqf5Kuvtnu/KqrGKT7W2+gh9FFdBtkjT9QskP2
f2azyNdeq7CmYMPxCRjEZl3bCNqMjzxaBK6A5rlJ0yMcW39Vp3cbZON+e7WFN4ZbzhqS5zwpkJrO
U4oLAJKMFIT0yZL2Qws82bnudyUtRFhG4LCT6I43qsROwXFiXR0dRxSge5uYLthwrsEEng5EaTwE
PqwGphAv3jL3b67qfy6mE/qeekxj67mIG9TRtKamKtY+A8ZVYc/eapajxcKsZNiBcwbQ/CknmWkV
x8hNe9qikPRsAvasGHPZfQ/eNN0rG1NUwF6fbod4/IpYCh7jlpV0kbDIY6cYwjZ4r3P0R6MEL9Sz
q8SmGFtlwxqPzZ5gIRi0Cb4FpdaRl55m2qsV6mFiHjtGtq11SQ2m15gBAA9M5dktCsbTJmonWY3L
yqnlh2RgFEbGzJDXdLZV1UPhrVEWp7Z4ipS1IXzzrq3rad/z/LWcUeTBC43Xk4xvVY8APYsZZDtx
WsIKYPVcmgexjKBHouI78cUje2Vjl3TJbzpW8nUydaugXa1m/45UQKfI6h57UO6+dw0iA2PkfW1R
mqHt5oFI3GJgQDptM1dbyBBQKZsaj2aKGpDoF2TZ4G5Wbt/8bDM74+5r9wUaVkhBZKTGA1iCgsgC
TBsrP5leUV//HgJEpl7Q6TVIVz4Jcnzg/8h7kkefYMcgbRA8iTJOfMNQIfPO/kQwiZus6fFJTcXN
tJVaOYaTbGvb3xexstGNu/k6K3+oGoOrp9h8lO/TRG+oNatZVQDbsYnNgN0/7WMf17XofjGT0YCD
yvGI0vLTYlFJYQ65ChDHbrHJVOt9fh8NImwuBIo/gxXNQB7izmocqimHVM/KRvosyZZFY+4iLmQN
hNylerCWAc2ZMdycBezE7PRyJ/yiJ+dPsbDrxaljqk9AAaxzX2wmB7VCoC6t0AtvCKXNPB/tNEHg
PlfPWbzp/UxzCti8/GmNbUHzyLaWaneiJ9ms41FKXdjOnUzudkW2cfWA7a8KeopiVq05zUYzB2Fq
ZZRnFj7+Fo4U620qP1nJa2Vx7I8zMCrYW+OHOZJs1CLgaJg1rU0/fyyt1D7gu6eAIlF21TjyKZ/T
5NZ2tMWNDIYjDHcdRkSornvTPNZVDsqNv6yNYX2NFgiyAk2nmf7M2m5Y+cEjlh1yEYs9Qotg33j5
l7O457LhM5naiYsHrAON1vFM05RgAqyGB0wgaOqzLNqjSDVXTnJXgg5HQ6ofHTGrmWudyeMFIEB1
HMZ57bECQmVfzFevrh4KWUXbWGcOgkx8fFWdR1tn71gL8eUI5LlfY96q0JEWib5A0DxAF0rlV9Qa
BMkl9m3umLpN0XlaqFUVYeqhqBew5ViRSObEWtDQNg9Ge2z513mUNaitGp9GCbbLlJfMHX8j3iyz
FNFanmDe47szKpBcu3FykzVCW/hQuBjLO1MIbgTl+M6brN/1PHsbc7xv0AuepWoReWj6CQd/0trb
jl4Jy/UtzSAxN0z7gFFAiUhcbHva1HgEc+TTOQ5BJadflJwUFP4Crnl0ODSGbVqCKRm99KtnOWZ3
2HuVSEJCiF3U6+Zm6jtGcLqZsXJVxd5tMOABKbMCgElVmtyRfCgpetGwTkzdb3ICAVD1LnJGDACN
rz6XpVi2hpvuaDs/494CUn23WvR3G1pvFOumGZBx3L1PqKl3pSAZUzGAgeFtrD36YxouchXuXjfR
yfakxh8uev3HhQxtDiAIG/xdxRBAzXL5rLrCSzZYtEmhFJVifoUGNuc0xl+f75iStCsWR6FdROUm
aVQWpiVwpABHSGiUORJQSrMwH+7OzH75Y8/FBUMOF629oZ8HKdVzCGVWAvsK9Y6rtNjkgtl8r5iO
NE0MnbrFH9mlRnMfO0PlYvwmLUBYpN0WzKfkkbCGdjWZ1ovKut9se/EvMslfge5YI65SV0ZsL2jA
aFZV7CAOi+s1CcmMZbZWFvzWk6zDqgReY6n0V1+YH/UA80blTfeQLu0xiegVO31Pg26+dMrIy1e1
v6r68VeFo2FtzC36AD75ypx+k+kZ4Iuy5lvJeCPkDlUrwmgRzyUIp4vG3LlFKRle5nyAlmvMFoKT
3Ma1wJ4Dig2ZF1o344WMqXTt4d3tqvhqNC5sFRsHK4sQVUHd8G6Nh6t04TExynm8NJn/g6Rmha4c
GXKBcJvO2nuZHfwOln5IquwTG1QcvuElyHhpZ7x4YsPkOts3Vv/hB+r3MPwbdWe2GzuWZud36Wuz
wHGTNNA3wSEYgxRSaDy6ISSdI86b8/j0/UW5Gt1VbbfRMGDYN4nKykwdKUTu/Q9rfQszdmwjMJgS
jgjMOKgf0XNXGYb9TF92t1TUUJfK4McaL/XmqqTWzz2+cZL5PMUYOQATBn6tQOCfMnIqiUrjDjgt
sfWzsXstMuV+E+bLkvSVp9x0iVm/IWxre6601XNdIH5Fxh1luJ96bUtfd406EPZjS0Sul3LfuNYu
x8ga9AmRSiTH7jTXfjTFTTrdf/W8fh+cQORbpq+xe13RnmvGx+K8ldjUTOdCmZurrCfTj3Z8xn2f
rt9NdWdZF2JMv3LzKy8/nfR97h62SgVg3++yHJm2J7mRBlg85OLuzPZzosy5ZdLm+neToJVIPU0E
c/m71Q+zBpQCKKJnVKGmw4wuzF3iIDFKedHPCzGxKt5KmVd8ATJXE4zDnf2wpc5eMeBqJa1nFNcO
5sGgbgc4lXdoie97Z43s2TqkxbSf3XcFpyLxwrkIVL5GgapITQfebFTiIJfKFkvdCKPg1Etsnase
qJMTWmReDC1jgfxzWEnBJhRl0vMgE7j6k3YntA9j2i8xG5qvfOTgYihE2qvbP7pW6elgZer6i9Vb
605Rq11avMANtT3RoQxwpvbCctfrBOJVEpWGBuRa9SIZzJmw1zHCe24VburbZFKBEr9KpuiV31SI
ANiXSXE3lgoq58ELN6B5+v3MNCgfD3nBzXy7HrLdUr3Yo+PduH+O/S5n1nIIpyWKC9Lkt41yXb9m
eMwM0QWuTCPGxCblTSlHny92qpQpYvZwLHv9IIftkG0UFRR5KSwPBwcSGdReHq87oTxkOfXP+tRe
9c1jFPtT08UBSRn9/LvJyQQsQDjss22XjHjTvTIN4P5siY9dVKy+boeNHQw5EnR/Gw+YlaBvcDK9
xG6Ac5aqz9DOKtQId8dfubrOyB7iD4HCigkpL4FXjvseEpbYMWpf0NA1tZefnUf5DtkOTOqsAL66
JJh3i2jNKOTkvt6CQo0m+BKdn6r3WKodHYEuxsmQID9xKqxpV+eHiTO7D5zKCRX7ANFgV79OJUXk
3UT1SbUyYA9rTPYdhacu1zq9zOudgaAjswGSH6sZeB+ALXlEl9IRuyH58D1LuaMg6AVMIpRfEFze
qk8elg4/34vVPHO0dmWYstqCDFpERhc1qQ8TgfsdbOWxTONbqZgMdLKhgQW/OLMYnStfboDQLypz
wGSf936i7zuuaWCz7W9ix23zT45TTOcyDPiVNbqfKoDc6CW8pDhkgP78oYKZ5emtl2zBlgaduG46
FNBgYfhlIUI7t5/60SEU4Kl8mC4lCqFfHKxkRaMoggaJ7nPBbsJru3qxc2L2alkRCT4JIWs0JDqC
Hg9DPFnrnLwEOnFco4Iky4VAYds3H1FJzewbxtUzFzaYGPKjHgwr6Lg8ElhOt0hS4zI7BXiwQjI4
Whg1J6zkJc7NfawdVZujiv6l3aKq/Z7r3/mv5lJnEf46LH0TotOd+YIuBsIv7wgmpQgUkmUGMr4r
yTPTzzbsHfdJLV1cI1GiJn6hH3ms2v6r0PbzDDPsd8ONzdnhPGblkxEPu0L+AAnpyL/JD1v/jh5n
V+lHnrpiYNfIkm6LivJJ1/aljmdgNzwIMClyN36g6S1aeqOQ549XNB3eec6wbYJzWELG/xb83OoU
y4eKdPHVDBW+G3matwMCIoSqGUsV4LzLU3WPBrmmayqeNsS3iLJm5OWn0aIh3BcrqJ2gkmzsffdi
fWeI98UOCz/yTwocBE4hPe2gQDfZyS4AtimAGBlX5/ZXDvhfCQAEkB44nrn7P+PkztJ8p4Iwjgvh
qnwXmP2qXwVUc8MDJ9W1vvFQLvfJK1ED3bfrHtGx5Txgtm+j50JQm3o3PIDEb+ABrFqUI9Z6t/TE
+Ml7bgBvXIK0PxrofZOAzGB73K3ZgYUlqn74TMUGvxF3y2Uqwgyrmu7J76G64hGEwKunl047E/zR
yocu8RuoUbAfqXveGZ1kP5wd9WtFhd+FKoUr5lWYl9B/Z59v0IAg1fvI7RiLO/z2s0PSn4W8HzJ/
/VxR06I/Qy7nYKDncF/6R7BQCPWLJMxcVsHgBQAHWbgfvfqeH43fLVYzxQLj5hNPMC/UJWcxnud6
XzcnsWSQyfa58mK4e4ZqFK4TrirA6m6wWo+ZHabosMr9wJ6HHztBqX10HWq0sMJtuyuaU6Pv7JA4
9KC4JjB8HV8hY3lihxTFlEdbiKyPtz9Rnhq+4zW+XweU6cqdDWerpA31bYyQHBZyL/RjYRw3d8+O
xnUOvO5iOOvanTNFxR7eCHsQ9FXAJWflqnFWp9mV56fNxW5UHlhr7JblCdGjrj87to+dHw+Kc+hf
Bz5L3TeKs6nvVe6DdN/LoASFwxZ1PHND8JIyhyhUfIyANo4mO69fqrgvPloDQR7iSjZDPh62GUcc
bE320L6iPlUtBJg9aVTxGmxEbHcM9JSAXwi+KSyRG0cqZ9mOvQUiMisy+hN/Vz7Z6QWeh5Ahk7We
OwbmFFsniNazsovnY0FxBRmg9kGIMTgpzYhXY4X1avmAhzkzRuENnO4o2j/0H0HxRJjx4NfTXTVc
0oureR1DLUpeT1M8XikqiUb16RMsOlub+Krfw+qX+RN0CLcOQOMyTioA3QIDeytsKlx0AJB8jEjb
fJZk6x0CfRsp6BZk0O16MMuXZQioinrtwM299qEGJdkK8mnf9yEfb7X4mrMLuXVThPkPnRoiT6/Y
qeK6NWuMz7u1hJ5V6Adn8TSEoPcrnk4i+9qgCnJ+aHcPL7hW3totaOKLrgIhPW3KMU1Oufkz9eCY
jlUZrVYIhbjXHiVyC+2RCp1i12+S78zc85opS+Ep8sIvOsbrGT9x9/Tcy0PAIJgenNlNijrdt4ej
qkZqjQmL3dApw3gZ383TZwsQrjzg4ECA3b/lxbne+OfhBK7GuRRvsfroDyMvYTBuB3lwjaCu729t
pcAbIiLMgtQB03Lix1aUO1U7KOOxWzk+90b+AtJ2XmmZveWbV7HBjsu6q6xCkd8raWg0wfImnJPZ
etozn8XSYXfy7PwFWXTdA6G//UDaECTTF5hRg7cL1E+PGj7itDbcXWI8I1uKmW91IUeuHgfc2Nze
8/RCglOW3JmES3b4J0J+pLELsYpT0NT8EZ3fIQkaghSTccxBeoftmAEK4PttP1gHC8CGtlvsO5T2
PYMc80XrvS9GfsZG3++V39y5qguXnboe3wxs+53G/IsF57l8ZgrD6cR7w0XLG0KFoGnfhnBZmt0n
612jX6lid5V4UpKzxf9iFjGWwCgjDaDB+CaSw1fn0Gx60yWdF1i43F1MudPiUtaHyboI59yYUfuh
Jk+473s2s+2L2YRa/5TyhxeXzXjRrfuEcQOHF5NTsBVHR5wYx1CufWvtHaQP4d5TXlGbsJbkghYz
bCg/my5gLZw/CSdx+0fnRNUO410Tmh+UJ4ARtIn1PpSsY3zsklNnnfPtZAxRYtxJmkf9YCr3FV05
Q01CmsxjapoBXSVSkiU5l+yg+ZTLINeelMZnsNnWAc+Itb5N1EbDcVWCSoQM2LH6Is2cXW+zEJp7
ePUROBsgtv5aQnUAbDjwKiTFGHaYwKENC9LqIx0Cyb/GfTLtCpxDIMg+sQIBXsTermmvFovB1sc6
y3OMfKljIX1jw41yXxWRCTr01VTvKEioY/UK5PM7lS3/Ft9MdeWG7iZPU/3S2NHEM+hwFYZZt993
A06Q/wLd+b3+ajKDPU/QvXwet+6bonPR1p82GxsqSPNL8s5gY6J0dBmblczEt16FBNvBowZeaV5U
UJoMnOAtls9se3nGnf6afa5o4vCVtdf4MF4BkWdkDLym73wx/LdDwOMhPpFBUAmqqDZgSryorwye
j3i+mdFxJ+bxpb0nmwENPjwYb2H6SVj56Jf++sKyGMoJ1uvEo8mo902T3y4QFGKiPikdiwF7oRO8
apwhm4axoHDDBCeJjdKhHlEk1UQSmDVZCQjtkZEZmOSHYBzQyZUdeFXFCfjEUnivo/sI98IH/d3t
1r68k2XDcf+g5/0hqVAv0yCO2AhhUt74jALtjflC/YWQTIO+gB17J+6IlWjejfkp3g7YDfjluWZw
XZZQ+12+S3eH40+/uzH5XlftuCFYs3bSgc3hmY1HH8eJUSkBBT5tuN7tpvc8u+a/YuI6qdGphClm
5e3JVCqamh2fCCRMYYbWLWcAiOzIu4htsNYP2J7QZhkuZw2MPb9Hf9RdpvbOfdqc27fkxEGp+2vz
gAIN/xUxXthP8unJnt5q5o24MyNb/xkLd6+bGYw2iCbjizbl4athfLvLwLPGoXcPNhnVuhZhPtyl
2gka9WxenPW6ZXvkHI9b/6tjPaHe5TxRqb/EF4VBCtJ5J/VM+eMQw9AwvWoH5Yix0JP0bLmNk81i
l4HR5+Cry7gbEaz3ynQmOP4+xkMCopC4jAR3mdc6SBR/gbCkmKs9e9W+Rvd+nu3ndptORJ2QPU0Z
eenKc0uhgamKQjUztEd1Sh8NwesD/PEpu48b1uROcRzb7XmJoY1r8cnaTm6GG6WeiMzIz0mbX7TO
2U3WeLaW7mqUXjvmB4vDGuID/pQKn4BXMbqk8Q/re7QGGr+f5aoOhY3fxXdtG1XoCryNCAc8BDnZ
ULhgJWMdQiWbwFhwGqn6+BNrfYfL5Tq4cFbLNr5mVfW66kzCLEuBvftrKGNJkePidUgotim7O8F+
gW3HgFkPeHAuJaq0crIQoGKdFuxhE6W6a7a5OLcmFc2sq1hrcr3ZQ3D70RvDDl3IB+I3hkKMETqy
rimjbdLAAWTL78apyLEbH+oR8FGevgyoDdFYYj+SK2loXOqFVEmrsOkLG165hBOn/SgHVjOchVSx
enNomV8y5r+VP6I6oQjUFOMlzxo9gkuo8NxPW8jaKWDAZ502wajSWAvspmvDjif7M1kFh6aVv+BE
t4gHSLlLdHyLevUk9OQhUX66vH2xCRJMjZNsxrthfLeM6mEcYXXUm+HpTCbVCWnY6NoPGqTDe1NX
99SJULRIIwzHAjKkueXohxO2rYN0j00lGC7GGutlMaIzimk/M5tjHjVyqBa31JUJhFGbPsTT4Ab2
hK+XVPvcq1xqYYCRrbMAGS2+Z3RRvuCTYEk2/qR4F2/kgz7FeGlIwULXYTyC2LI0qJgG+B1DO0OA
tFDwtfafIm0IsV1xtYxlwr50hgKD1nDS8L8UmNi8usSYv5XOS94wQW3RyuxSSiTTpoLV3M7cq9gr
EsLHOvdqz+6BJcJKb10dbloaqq4UAkOPp5rlEX3iutJpdRXV+HQc9fxNs9G5rYpa7fKqmTEFsTbQ
K0IVICE/WzfokzFaJtul7n5zfzWG9V0NGGbAiRte0BX52TWYeyss5sCcMAKVkAnN2PjQCutPKSWj
K8buLG2ajy0zuULweLPbrXm99DFqm+nRMMnVGAm4VUqWrsqN73mr1wz9y4J9WOUI1cf1r4kqAlut
hdczZ54t0xwl7JjHx4lZtYNgr0yLV/y/LxkJLrNjQnJYbdgYy0bKF3Gx/orBD6UT0766f3XIePXq
mhuDYWkzVOmxFWgvNYXHeXZeZ4duwe14zdrR+jU76SE21C81o5ogy6cFgYckaqYNsjZuUOC3slQ2
P4WCubOF9pI8CLj8O7kU1BoAOmKdiW0KDxfyhnpyLLR+U7Y1YTwsz1YRMxuu1t9lV+ZcpsUxd2w9
LDR79UlX+F2Umgztpa2wG6XhNJGh2dUlNcHIjEA6iuWxtH+J586hXozpZLR327EcdK0k9mh2sA7L
uRoH3e8JNwvneTlbt5/dXrqPrSJZosu5i+ue5oNrrpgqgBTW00JSSeJy2deAKPQ5z3y0z76e2vp9
7Kw/BLjg2CpKbma2ymK+RRjaC2sFPqwYpYLC/mHlQBG4nQHCVR+98qLX8Arb/IfAhIOWIgJX67by
4PuBW53owNBhsW1AaLcmoAopk7v8YlY6JKtEQDMgo93sa54x2GpIDZuwnCdCkNfLMjFkKmwGvVzc
WWk7kfGoZeWrIsWlLF3UgLB6wnjlW5o6YIdufhAJpKxBW79wau9nCyWazgzQmhJGKWtxb/fLDyaQ
zIcSBjatv1pbfupsyOKA0tpQKtW7yBgUsNInOfcVcKqZoZJAElqBAeAkSW84xAIalcFbuBNTWfmp
zrTYtoHujQ9xiX8xTW9zIDsjN4EKqVrXt9hUHtAmvsc50di47wgfqKms3bs6VmPqsb4DJ8UjJDpw
jHOZnaVTMN+BTEbmxgjqsa+9qqGwSLsdLirQYUUTCslmKLXSdxImOLU18F1q071sa70fVGenLsWT
Yqw4PjIGu8ZY8LZbDqdquXl5yx2oi/kCQoVx7CxfSWFqjskqX/u6ZizImGY0CWlJudxMkUC2YnBE
GNG9I1hoGBoxtmbN5N3KA7WFOqMjA/UBuT4prvIxULzqdN0xJQHYqGPROsAIC/O17obLbGi/0mH8
tOzqmEMVsBbqocq8ZdQgOzTzMxTZaDbeOosJcJditW+htTuLk+9vkSFkEfjNIj/GgqEkko3jnPcP
nWRCVbQDxMjmJS2s35+OKkkoWdlSab9kCn7SLcD55k3xthS0/IBVfDmZ5c6kUCvhhuMvpdkWdbvH
8WxFpAitBrLElnAEVFCZKsvznA3vXCGoto36q5rcl0RvleOIEW+IS36fGFVhKvLKqGybTStxWL6n
B+gSDtBz0k/cSZ5rI0O4vX6Mul0HlsEQ17K6aJwr1IgOAKVN8Y1aKw6LcL+w0ACK5yTLCNup5+4b
58HAyT3RQ+dP7CEf5zX5RmILhqBkvtfqDHbnW1zMYIudNLbvKp0w7tedX6XleNDM5LXTCvAhU8w0
yIR9AU38voGT41XTpeDCuJGL2BJu3AGrY8EQab6XOT4gGeyoCphjVcl0b1f9uJe8PshzO0w9bPiy
rn3Q5PCw6bqv6/yh+KGUPeJZpkk36DHbvqRfB7DLWpTRJ1WdQ/OxEVYx2ks0xSmmpip1dnOM2oX3
azUfWj1W6eTFRywxyhjGfuiatyTZ/iCp0FmwsLBAV+VgKl/bovVaDCIeViO2Nih/yoGtR1s+oZ5h
RFIgaIKQ9lktpnnT9TPWW8POqoHvDbQbLN3PpWr/ni0I6g0/SetNNutAFcITQB0Lm6YNH3RIjTyq
rFj3hbM8uwlrqaHRv+ZUS3fEKXy2iIuCvmZQ3a9z4GzkW/Q9s9y+ilmhc7otcSaCRq4T6xP5WhID
GOlW92y2U3JLg0a3jidaab9VWUwB1/zsoRl8MzvzlOaCVYmWE1ahDeOpAhrTcqVFluyU3TxLBLFI
Bm/1GnsbsibyDWrYjczfKvHL6JzqxPmJk/K6tQsBvA6iEzvFQzo0vpL2J80m7a3Yxtuid9iwTNl7
k0lzyeLFsJKPUv6uBN7LpTok7Uva1+lBadsl0MsGZaDyahfMLFUM+1y1XNsYPnHW6sLZk4JneZhF
8pHRX7JEtQsOGFpLDihpRlciWc5hwU325Zc5isqfMxklWaZ4qtb7ump8OvS9uqJlkCR5d43ippNK
nJkVyhwms2wwqL67Wgv7ekl+N7eECZEYKgtEcwSQa0aKQlNzthwt8beCaskY3IfYGR9sN9HYhbyb
a6kFLEbpLM34zWnEfTuozCtyogzdF0cybu2G4ct6dMeRTibrX7fUgg+1Xhx7ZUaqQ1FcdHbmah7m
W2RYFk/kMvwizYvvIrYjI2f917faFNlWG6wN8yaje4Ehfu5q+avI7Mss0jPSpN+tMgQzMT6lPA2S
aWxrMilJrOl1GOssRH2wW5L23XCoJrdCH7xSvDfWhJ6HpSnJVcQ50KEvKUZ7a+LqVvIEMDKe/sSE
jmanrfAwYbg9r17ezRUqRILM5EjAGu5bKuGc9x1cdZP+mrd3DdZe0MeIvZriNZWnWq+A7qks+GyL
/f+g9hS9xqG1bld8rRJzXJDIgp7SG6CEehOVayF7yF8JqXHKtj1v3UIih3uz8tA85wC04GoGVqaP
LGkbrLzkTk3GTb5crHt1NJ7GddpXG+SPnpwEPvj2aV36l6bC+KbTsg0my6JK70NCHg0s9eQYYR1R
mjdYdJ6OtIoHoto4R1bAcqo4NDCzLJXlStc6p7YtYxYta0D+NQ3sQgc9zzQTbgY0ezH2hib9Kc/z
+wmg+2ykXVAprGEsYz1OytidnRl+nG0rsb+ZAlc4ApmBm8Hvu+V7aO14jwxYsndy2dLgDjpZN1I4
2iayCglOElUvj7FtHTSpEwLYlZ/b1Li+AaWFCPKDKiaLAHfJML3qOrR5fNbAbJS9mVrdaV2UPty6
GKte2l4gsNJWGHA2HSsdT2AEk5r+bMlP6tICxrTtUzHIq1lvB0vpsWSuracqs4zEXN768Lteg6zO
t/eJ8LDx0LAuUToCgTRmZfB6UTchbW0o58I+AxVhAlwUD+aYy7uZKZ3jVvdFpvZHV2YIssTMTKW2
9gDGz0qbJsd2ZNXmiG8yWhPyY7o5ylfnpGl0Ianl5pFFfiaDig2WNpz8JaHgTjnSvcYg96Fa+mhC
a+8liwmPZ2TQppM4eU1deq08zdQjkrSxfEma0U/MJae1s7YyEs4ECz1Po4RRRk1gxFWY6xwhO8bS
jxtM2lK5M5LVDR2XsUSZ0f8AhoJBp1qRaqDrrHVkU/lWlMiJ9aB27UuM6feORfjeLub10tye75Zj
qasB1XBet/gvKBXVOKfZ0o39X/8Iubgd1hzWkTSPRlgVZ8UwN8avOd6XW05D38tlX/bax9wQ99X0
7c8QL1cEmhbnGtdSblVTiO/Npuatgd1t7LGIxMp4KzmsdHEjkPJfstFBTaZ2waT2sBGr5VisZFpJ
uztwVrYnMbp+MsIgl+QM+I3dUOqUdhGJyflsYwtQ/JLHYQazt52T3qvzzPI2zR64mefpbOtTlAhJ
f6JUTASJP0GZjf1FHeqDMRWfTsX4ttDAFqmE3KnEaio34HVdx/eJtbGKLADo6nWOCoN0OBNuMrSz
9DDnc3mob/3YdJPgrgPQxLj9UG6s/RV+J/rElXqEvOqomqE+zSD/b1QeP+vB+FuNlNg5HQS8IK19
ubBGE5lpP1uMDyrbJWzNHD57LFXtHO/FqIhPYTCOkLr5aSBHqDo0Y4DO5osDQ+LUJCC+EuZ8k1aY
p6nsUaxBjQ5rxktltbJFdilKbUa8E18hKntSZObN4f/LjOd1UaenTC4ROn2qVnhvvDrtjw11ouvt
Hx1FemQOkVoRDGTkw5dQ3De3Yk5Y6g4ZHCYGqtb4npHRFjPgXlO1T9aSwMFMTGTV2ZEPEX1BWzu7
1pmfO0msEgKsy4hIQE1y9CTD/N61qwx0OyMcw7RBRhMPVVCroDWqd31XnKe4WHfawjrPNLYf4QBN
A7NWMG+kcKrH+ieNaRFXDr0w6Q9mpryZvUloFkpCGJ5OsA18vy1sKy/W0f9jfYmGjvxBcGwGtT95
2vURK9jGsICBGEwViNXmERdYvS/npI0wJoFosslJ4BuOt22+5Cb6JNvuvvuUfwY+lzlHvlDgpzKF
4gDbR9dU6ffSxD3GTltlBJL0+tFVmDQn8426E9snGuRutxkn28zW0K0q4jBcNiT5Av0j1nBD6j2o
antjy6tnAyt0pMID8P2NrbVw6+niJAsrFBarncmj5cbMNmTM42iVb31cRiPoLHWESQljxS8VNgTu
VD5sODR3BGG8CWYVlFoicqC6aCk3t2AvFg+YjzLxaam3D61uAFAn8Vmtxj8iU8sDcQot9BglXmlW
4v7izvF6IVOXvLVYBcthMzddy0wJBMNDhCtkj9bUaQz7HcQvcTGey7YNcaxdXRfFJNk1bdQq+LGd
wQpNPI7gS2yUBGi6e5EeBkZ7NuvBzRnbyLqF6bVquQWicvTdFjvglGlPAqRmoZUQG5vN+CdJmmiD
od1a1oblLhbLdpTJn7FPqlcus71GbuLOluKmPVRlZNGn6mVtRRjgGDaSICJzwTNrz4+TtjzLbEse
XWd65EujEtb0hAVe/8a9nzyPTMljmyZj9KWbxHv8AkAMb+Gm5cJu1EmXjV2GSjSkGpf7pueQwF52
6NaJWJc6xIYgH+xG4WlH4KnY47sLS4nlekLWqckWr42VaaeZ/ducMi8vEDnSxjWmv+XYwfOZeUHc
AWq1GyRwGAeoDeFSsUwg1Q6mroaEZCJBL7OBXkJA+UxHHlN1wtxYGiYZSISybAOthmoErU4x6dQu
SgJtT3aeQC7CLRFnFA4WdjaRwR+b7PmapwlwK1u9Ni2N+pAtJ6XpyQC7mfbLpScFEmgydqGoxyY7
1CuxpHV17ezYZPyIeNValze70tY9qwP1RZlUcUMmZigScXUJA4zpxhaA+AvsHgpiYIK9+kPpsFVI
XUwv6L/j8L9u+fo/YY38Xa77/ytB7uSo/6+9Xufsz3c6/JH98Cf7hwB4/rs/n/3wz/+EdcvQNRLY
LVVA6iDp6V8NX+5fsHs5eK1M/W8ckX8zfNl/QeNvmSqGYIcL3MaH9TeMCJYvhgBM9QQaaLys5n8J
I+LCIwHtuya1PPz+53+yVU1oAloJ0mP+HIzIt7D3789rJpP+n/9J+2+jOrtC7VpOFB1sEK6Z/jTa
RmiyjnVr+TgxgaENH0Z8rEYfmCilKqsiFNBCGj+Y9H39UpPMoXvOhoEBUeeK+507HfBwYzOfblA4
GIyCcq1FH7kSD1xD4C42BpFD8pWVMnLHKXCqhAaBbJTE4KyshHVxBXvNAnxfPnBtETCjOKYVJe5m
oD4RR5zDb4tFzYO9EovFRq1DQbPbrBmDLAsMUPV2RESNLFFOQMO+QWb14jFH8g6GTIMUZWJRnSbn
mlT1D7hxluYb4sOpfzAl9clSgZvsN4VNE5GCh3FSvtqSGbk9oIvR7UOTE8YgbAvPv0Xn6TBUNYp5
D/DOvKwto7y0oNfT6uXBPSpKzXRDvaFctRkhgcEkslaYI7gj/U98a2YVdj27RoksBdIYMJO7FV5q
mSya93/3Ff1e/vu/QYP+P8IBASr/z97jU4Zk/XPIeGdpQFjc8Wr89T/5H6+wolnqXzTXsvFHUh7a
mgNr519Nm+5fLChPDq/rX/2XvF9/QwEBCXJdQ3Mdw+U9t4zbq/e3d1jRtL+YpjAN1zZpqTXX1f8r
LCD99pL+20ssLAMjp2OqxGJy1CAo/4eXWJhj0i191T4NK7IJ1wxrt6WMazIHPGwBjq9kK9YOA5Hu
FXkWeZe+EUWNDykf/tBgf0LYuTjM22w44XqJlEOVSOGyfmYjJiWF+EAJNmwEqWt9ah7+3Uf9PyFm
6ep/+O513Kua5VIImY4wb0fUvzuCSFsAOFJq6KZuwDkJGpIjxKLb+uiT5VftMtjLN/VeiBiBQvcw
1ug4SYaaFuVn4zcQTgvlGQhm1u3Z+sDldkmQdrjNy3/+fZo37+vff8rgnHQDuBNGXFV33L//PgtX
13vNVpWrgxggWdqoIC6Wix8pdtP+TnXzlwTswYRTvKZbTeBnUmPwkdYbvIQiBLa93htq/aRZ2b3m
SlyPmfoBZPIpt+bhfjVN0OpbB3YRpoqrEaOrXKlVnXBq0+0lK/ufgR5831VqGypiBWiCUnnVkdJ2
dvalLJaxa5fiqKQaMpH02NVPGUMJkVZv5AXs/vOPAiPwf/wsbuQr6/ZB8F64//DEzeucbMLFEppI
/dpvAAi3lRwB6ADouVElJY1yIuJgbCmdbLJlQKaD7dO705xYKK/dOvudb+JT1q+qyWxmxHXJPmyE
4erAyUuQKNVyHyvyINlHZdt2MGasZX2bHYl4An45nUhHjZpseF6ZSYuS9oPkDIfYVjhW2odITxU0
qRJ9/XwTHS93afeU68Rjdm/jSFagAHoEe8gGGa4qb4CVhSYptyRy+Yd6+tF10KkspZz8boVeMmwJ
wfD6XYn3y3JfUloqaV4lAW82LXflPKct1te83SsWn0SeM71ftFMy2gchmmNcVUgqp0jR49ekk+eY
zNOgHIvVgxESQRTW/NJ0EGYWewPjQGeTia0gWtmes2qvktlLnRCoavfQT6S/JvEfUCkfRf0SA8Lo
XawPEIfqrD2a/Ye5CaYr81G4PKEO0YRr/eAW/TEv6wc1XfZOvfi6YftSNzwBkLws+EJPK6M+nhpl
QBW6SbXelQgCziKvHv43j43x99XG7aAyHYohGByqBq1G/MOrnt1W5JAs3asOUhS6Azo2pGYL2EMq
aAQZKmqfm1MXDGVKTrZfjOVD4RBhw46VdcHs1qEYsEKsnfmpWMvHmvNYFbnJFBatMta8D2F3j5gg
sdesO7IX0pDESeYm0vYSuuKy/pgJ3GCA4zPgxiwAFRYj70D4Bw6IwBwhhWcLS2A+HqX5iDMM28WV
beHOTd9U/g4uMqgZYiwqPAlstVCIVugMpHOYyBndDRVURqBo90Ku392gPbWICm3nbZoZ8w+DHeXl
9Oyu4ys7rLPSy4+5Mk2vZEA9d8bKHu1DRRnUsEBDMRAktwhhu72qmBIrvD1MpHvE4ds4M+SAL8wO
+BkO6INdEQrTgWAqDDnjFAP+2rIhdrJAKP21cLfHiY69q6qzOvwLaWey3Da0bNkvQgT6ZkqCjUSJ
kiHJsjVBqLHQ9z2+vhZ8b5UpiEHEqzfxQB4cAjhNnszca493+Hmhdi0YrqbF3VZExJtsyhSWhANW
KFuvABA8Kh+hBAtS7X5rYjiA6qStOw5eDLBR5NOvWxcvxarzH1qNwkYUAFuOpeo9RLIUmm+qON6O
uJIgYcJRcmwOej2hmpIfeMZ46yIYf8gFohCyd51WkVUdruimvyJlirpT+1yYdBMH7+u2rWkcA9TV
yNvB8SMyPz1eikzC7QA/Loc6DbIh0hIi1QyswHuJ9+zmDocTJBhqdDJyeR3OT54G5P8oBmpQxHLU
sVRIJzwKKMXN//LHwR88/XGVnJu6YiUyt0CJPsT8dog/qsh9MTBF7KnJIkBcWR61/PoBm1S+03Qp
r1dTg54UH0hqAYgqd75s7hZ+2PcNXmORApYQCV2m0OLrD4P1ThoNKz3HM7VX1zx2pMAqAav3wnxJ
4BFEdH5XXfIxZUi1CLad1qwXfsL3qEY1FVOhImpMoAx59uFM4GiyF0um025bO/5o74ONsH5HaPEL
o4Fga/wHlUnI6v3JzsQhM6DifzYnTYJpDyheEYGefX1kLSKGiiFpOdXGfzSvyYCu0zda71a1U+6q
/eWnm37811mpQgn9f4NJU1B0EvQYqqG5VWUZTpZ9xjVWt/KtUr5cHuNMXMhNUda4ef7lUUqzU7oZ
M8TCQ6k4WgXUwftoWvpgW8Qk8BZ8bIrIntLO7L9EytHTK1vz4vcQTeuIh28Uo1+BtK2TSG206FoN
ESQkuXJNH8y1Qu7ZcuOlxfD9nXz9uQBQTt9JIytJGIqFwgdPHxuHrnVvQ9fzBl4TjbT7+CVdh3+6
H5dfkjQtsa9fglHpdJBUUbRkgvGvo8ZJliWdwUtCbg6KboXbzLoRr4J9sTPtbiv2hyx6CsW9au7l
fbM0DRZG/xscn8wDSAhR7Qu54oxKQVa0hVUSq7T+GDuklc9j8eB7yS+x0rbAUK7roqZPQt+UyIhk
D+CcVEW/evWW/i5cDGIcasV3MUkeNJFSFoKJHBcVD2u9VnHfxeEhVxS8t6WtxRGrEe+ItBYB5yLf
HG5VMkOkBR+nTLweBo+qrFwF5u+kjhGzBnuMCTbldCz1wlFMrRdLpaSBRUBMbjCjE3GUXnOxfo6V
GkVYR5HXz39gi7TV8+6w8L3OzpJ/30ue7UzQnd1OJjVPBo0mTRRJY1OToTbumo5G007eKLTQdAg4
W+kAaINm92CF0ctRLOlrBID0v/w500Z68gG1ksSq1E7TJ9kE6SG9UjeoTtZkKHV9j167uMJpdmfZ
wvbywOcmDuAxELAa3i/qfLcKM2j/BaknR8w/CoXC92+J8nd2c3mUcy/7ZJT5NtVpahIYkiY7ApJC
tb/2q9uArPLlQdTvN0CO6H/PIs0/adDKCVlu2ekQ5Jgy2GlynhVd1NilTBR7n8a/EMkOkqGxxbkB
/EpFQYLGWr/26Kwz7E6V7KYvCWmKDwWP5EHNN5Ek7ChqH71WchRILKrRtRQymaDJbx+jzrh7EMvr
in9rqpAtTD4SP1Yrwjqo3tuaODj0zfu0EF+EIFva66ZdZb7rnD7ybNrQdStSxFZlR5M+kqxBaPsG
ww5Mb+yk9OymHg62hgXzIjOwKDO2UpRN6vljhK9oKctPuJ7Bbs13aRDc4Sj4fPmLSEvffXZyhOAR
C/xRZCe8oiuq5b5yj4LIxmCjPHCp3WXbTrtDp7haGHfa4r+/FsPSIVBZbMnT7zpZTbgUCUEjNrIz
YdhixFYmAXTWHOD2dZ25C7hf5tTTVSPbQjm0pbD45XVwHWJ9YWM+eyxYXFUmjrOkyOrsWCgVtUnE
kl/iPtHQH686p9p5G/NRv2s34d59QHVhT/WShf3k7LL+N6w2iwvcGrePOmTYLLnPG0cVEPzEDs2r
V5fftHw2LD4ZaLbmtLAfhNRioCTq71M6WCswoNBGd4bEUYtHaNIiFPEC8FgwHOt25w3KWmhfYKCu
fHSVIV0edTe+5ThyN71/U2F5F01+rul9oDcrK/gAxkW9lo5jmo3tErOqy09wbo5+CVFnS4i6a1p5
aiQ7JXrzLtnS3AIZgI7wOMU33r/XyxSLkJDgBxMO449riFcuSRaqSne1Liy8z79hwmzmfvk1sxUT
pzodZC4BM/XqVadwCWvofXDvG+m9Kt+MVrk3UQyNbrmRhBsXuhlU7peUAl51Y5bSLk/YvcD4k16/
u/yeziwpaOVY4pKoIX+pUX84XVJK4LVFDQHSyWq0mOJL039eHuBvGPnt0U9GmKbayaIFShgLAda4
jnjdvHZOsRY2MCFvEdgd5RU+6sfL4y090GxlRqoUkYfjgQpAB+prSsRyeYC/582FB9Jni9DT6WOm
v1lySg8GCwo8xaTztpcfjEJeI79ABR3s+9bYxq52ay1OpTN7wOkXm2dJXNDa+eTNRRyMhYQ9HPvH
YOPaNfNj1dnSJrGTB/9l6RRe+oz6bD35mW5BLOG9CnvxU1il9rinf+wHsuk9ppX24njTDnPpLc9W
TCR4dW4VTBu/Nt5jrNldOt2V29wQwfMKe5VWNNlswF48CGRPFj7xmQPuyzueJtnJnG3iKDGo2EtO
bSev/s249T8ah961NU6N6kZHD7IW99rSJrH0ZWfH21jg/+mXluQgl9tVrBQgp+sIHx1gU7vOxr4a
vtcKDFSz8Lxndvsvjzv9sNPHNf0Rc0pTchIpv1HwAseUMRmfreiXJAuY0MS3l9/v0nizTYdinCUn
EePlmmPpr5YGEyL+6dJhVeNVLVDt+/8YT8FmXNUkstHzfLTaj4agjCJbkMhlpY+Rqib7BqGlDGRi
kCW7DKz95SHPbkMnQ85mUDa2vlaVkuTofntFtvm6pZP48hBn3+LJELPpolluERiUnxx9hMWHj44R
hVsi8d1GHPMHqW0Xsj7TV/m6InVNpYgkWqKuy5BIv86SoKhMrW4Hpmfd3NXotrL8UZJAapvCLhK6
7eWnk7+vBk4jSYQ7ZUq6TFXl63Dt2CmabpWSMxqZPYAaHIwBfQVSkwJRdS4/VOl4NWW5laEHvIOs
KcUISn6p/TtjkGlhlR0aoHyAe76O+ibqn3qwSL6PTHR8z2haT7T855CUxcJnmX7X/DWd/O55jEYf
uGT4bsPG1Sq/WgtPsvG6aUTCIbpvkZuOOF8pif4/Pva+vC1t9nHCMbRwcGLUAFubyKTxFc7C5S9y
7vufPpj89YNoWgOce+gkRxN/GnJ2VxfIZYzs1wTspsXr8mDS99nNA8kSrigGAE+m3dfR6kiS+6pK
OOag1HQo17IW62a/2ObizxItHyQpm4ZPumW5tmnP/aSLwn4WyJyxVpX81srbW7U3bB82yeWf9n1p
f/1ls6WdBmHkDXHIBx61Y+eOOwtc0uUhzs6hk4efLW1f8CihSYHkqGH+U3BBQlvgE1GahnF/33vZ
xtCPMfmZy6OeiWx4MqrFxIEmr30eWsQCbnop8iBiZmpKmCa1sryTFOTQypMHnqEUcFEV1g1FkbEU
fl4e/Uyll9E1evVVTZTh2c0emu4KageiKzoSzcd6VF0NNZ/SMg45neSC1d4KoBkC+qIKJNKK8cPX
n2IXhkbVs7nWgH3fAnfAlviONvOfXd0vrLCz3+Tk580OyRrHZNi1puiEY/2rjsEjpMeJv0Ynzkob
is+o1TalEP5YeCvTPP+2nZwMOzsrhzT2c3h5ogP5/XrAFxmzXG65/s5X37yw2HS5d1vJynWIUU8U
0ugmJbtEvMc0foOj7l5Qjz7uKBJOjRYUEmAP26H5HARhnQoLR970fb7/Unj3dArRszA/H9qU/lgS
JKJjYrWhq06Br3wMAOPyCzkTiE7T5N8ws23IUGPupYIkOi4YndF/lzII+1nKHby5ban1jQI+wmFD
0ciz9a6y0/yjoZn58q84uwec/IjZ7pSXJAUGeRRRybT3KYY6CLo2l4c4e/7p+EfJZFPpFZqdf3qk
9oroM0TbKH/q7l4B8xmGw10Yegsb2syVbKptsOAVIiMkcxy285XX90OaxWUjUtvgjomTy6bYuXaL
OfcKwqzNnNu6CyHZuclyOuRsNUlZLIqK3IqOIX2KiXyo+nSDJmbhHZ7JAnx9stnqUaioN+M0jNvj
kbtWd1Rj7dC2aDO3k24Vr/JXEDLpaqmAc26zOH286XQ7iaj1sgUM61aiU9bo5JU7JCArCNC7NvmR
ZZxSBUSj+PXyhDl3Yp6OOZswMeY0DWowNqgQOb1k4vUVPJejanth5eDGvVdJj14e8kwe7Mv7NWZ3
4SAVMIqg88ChPU7+LO+Ft+wWgNwquiEN662lP/JWXkXL1bhzi+PkWY1ZuNOgdlTMjnGrDRBQaxcc
Qrtf0SywBr++ktY5o1sMHO4WHvh7MvrrA892H7GpsbQQe9GR6/agjo+1INBE0FH22PqDsh3dX3Il
bEAIOwsDn31iGiSoUlsa7VyzJy6oJAhVVrIdVOmzilYoUGFGGcc8QQnZ4FkkaLu+hTIUx89S1uwk
gyw5uYKt8jd3DXAEiM/Cbzq3C5onv2n+MiAG4GOTM+PqHZXxCFPmmHnmwsDjLVJ6+dXArQhojS8r
NO5pvs/E8Jbe+Mu/4+zPmNpG6MQz6RKbTfzArwLPlBMmoeTfhNKwT8eFU3hhhHlMLxuRrNPUKToq
moQeHFf+fPkRzm6H/x5hHr7LY0bOipSy08GxT4L8GNXDTVAs7bpnt4iTYWYfLK0jV26yUHR6kIVi
RzbDo4Qa59sByXGG1Lmpl6Lls4H81D78368zD+QtmVa0dox4tLUn45dOTwJ0M5QeMMgQMtigsVdp
9NDJtnePL/Las5fSG9MmPw9MTn/B9HVPNuOhMbGh13lquQio2O4z6qn0AxqVvuu0hZLY0kyZPvTJ
WJLQCn5i8iEbdFd5fu/l0uryVDkbAJ0+zuzoVLSg6yntTntf+Ghs+32wI/ixx423Rqe+DhdWubz0
SLMztChNpQ6lQHRqepDx3oWID20eXrAFnqmWPyT1Js77lexDE3WVa6BMUMqLag1eOoUlpPyd0KhM
i5USqLfaMN4MSfsey5qTuM3vJm1Eu2zQUS28pmkuf//qOKMgKqcn96+ZycmXoJbfWzpeG05Ng0j9
yD70Q7cNY23sZFvENsdeGO/sBo18SaXhDoeWeeVZh2IzKr42OgCM16MNMWTqSMHYA/fkNe5JKxgw
9xSZF06kszvHybCzJT2ESes3pTo6oGfga+EXR19WujTnzhRhdc2SdKAv3MxUSZ7tsYmFfBD56+gU
EcovUNU+1OwGDBdoSKx+6VSP+41AJSxA6s59ZF8PLhYkGhAsFQplEl8ntJOlUEAii7qdGF772kRe
PPaZCpZtgj3S6W5qFQXZGrP7N6N+0kv6DrP6p59Qti3SG9Udn7qJBAgpdOiHW/pHt15ypdMIGSFg
rHLw7diM64KyUqFIqh4dzpaiPQSjact1oawUvQe1EWWHEVkBoMgHVX1oJRp5/Jrk2fBDttpNFfZr
rZJQibr9flBwhgk6opvJPMqkWyD9EIOHSht2PoLaQPqjduk9BqCrsixX8oi/hHjvi7/UErYlimpr
SDZV8G4Yf4aM9tJC3EcS6ulBvUaAuWpQwYVZzw+9clPofUHxEdOih2QK5iN2nbE0XCUgD4pMe2rU
t6w1fvSFfMAXdFOa6mrMWohcuHkjSVRLqKd1vLOw5cPYhNIw5agBiTj8bs2CQRuTV6bJZzzKVfXL
FfAxVFwYFkPRH9sWcGIn4GZK6QA38FAr4CqMEuRSFEorCXVWS96ZWplX4Hnf0ejdTeZaqhA+5K38
7LXNb1PoRaCt3r5SFNc21fa5nrCT1ti8taW2sCN9jzqnhJCp6jId8tDJjdmOhO4syIJUKx0jqtax
wVW8xNOFHK5IMS8zcQnQX+pOW1naXgXtICPKwDRVnYBdIj1M4v90CU4/xyL4oNMfZ+e/G/bJTjP2
EdprYSidEiadGERr1IrrNpcXFuG3O8VsmNkxpoUJFuHiWDqm1z146G2SoiKJCZM31n607e8epqyV
jwujfm98mw07O9EGI1dAbXUlx4276/pVKlNtatedjfUeLvXV2txc3km/7WizAWfnGz2Dqps2vM7R
A6RQY/CgAl8FW3B5mJmbFbfe2TizWdSkulHlpVI6vvap6u0xH2JYw7873uhQIw7SQewg3/Tc9lYu
MQ6H8pgOgPVVsGQ0yYK42g9FujC3zxy2OnQBHLuYTYY6b2tU6dQN8DAcHb1RkANCZGkXii/n7sR4
iMn0/uFdDa9j9kErfCBpsi0HB7QYvb6Oty9/awfw5O2h3KCQ9nfJvbxfuhGfSzJ8GXb2WUNaAyGQ
MWxpd5tgDyMUKegqoaTW0MBnFavgQbm6/IknU7R5DGDqliJPLmgUL+bSlyyGttG7euMEPq4rIkRO
aDeHcey36ig+VKa40mXXHvSbGnI2rJedGvHWS/1YZuGD1vH3GM17gc+L2j3pagt1Vz9aqmvnbrcf
wiFYufiAdZHA73+OsnYb4/LbBWgtxEOHsYc3GrY53CcBnfkTUjLI930XHfE128dmvRkCaWVZ7qNk
CQ8cL3eJoC9FJZMW8MwrQGNMm65Ifmd2b0RHEWlYDzZOJhw9HK9KBVGpL2KdEODJ1YxEwxWSmVbc
6Kl0h7iGBQ4vIRRQgdbY4HKvBEaOMGhfDIlG/SR1KiN9wJjgU3IDcUNV+IdSUpoRBnjvIpTeWg0c
w2sdX4Erksi/FTDF7r0MfQYZPsBJLYfKi71FAprPMgbDJpYF/FwN7hZ3jGtJuTW9wF9xdYQ9OFgO
jhyq3EEqGn4ObeDt2lFbqwkKJj29CpV3V7rD0XhbYnhl1PV21PMb3SC92XSEGlfQi2wzjDY5sava
vw/aa4mzaASazK2uResDBNyEnR8e0BCsUKH/xAYZSnNwP0TeEaNMdLXupkneogDlgHpdWVyw31oM
6voMDXIDqddPB0zWYdtam6CVbNlFq9Ioh1aTHqNRvQo4hzLo0Rrgdy7wOFhiLi29xXq/q1v1FlcQ
9OMAmnXoc2i6y7C/GoHnmWL+rkn1a1tjnIPx3duoZ49pihgaJ+A6ayi+JZ+ZNtkoDRtLxNpD7w7o
SR+LoX+RYgMCWoELBT1SyBh35hi5BCPYitUiGLXyGTDXWiFAaSTAM4EFfpIwFQ8XrBNwAIuSYw/e
N6kBFUcSGF8CKqvcVMmnGzc3ofk6pPpBQpTTY5dQmOG6SExzI2EhCimnntjy/pOFYzMiRUxHNdzO
t1IwvqoxgSkYA3DtWnksitBa9zIqqMBTDkKvQBwzi4eEHrI0VY6gTg6gmzaJaCzlqZcOmFlyrh5C
SJS5VDpDgZegLz1mmrCSqTBqnrXNJqhQi/xN9utdoHPTafAlJNcSSMQVcW3XEuWX7N30hJWlDnCK
J4qoty7B1obmukL977tXsvs5SuNOLLOVpN/6AUzF8qUwIG1Hvl2WlZ03vLXWETDBoayx0mBMSqay
8oUMO+6IXD1M8zzeDlp7FQ/GNpTytagdMr/dZYawDdl19PQRjJ8XvVXmCJKzXbg/fbvOcDqyd6Ia
pDFIRTn49SLb5W3lYzxTOv0w3Jg6UIY6u8Y1BFzvwoE0nbNfLmrTSPRYIxcjs/9NLSZaVCMwhy4d
wbyTWxwcSH+MWvuQN962kd8uHwl/f/eX0SyU0ZMsTaaSjYRA+fpchhKVeVxn3Q/P8rmAlPUPGVEh
gplrpJhPeGWPK/wnzVVIriCKs2ulCIEUuPJTCS8zmrxYGq84CpMrHdjdvA2f29pzAnW4KrAvvvxj
Z+kaiw5HQ7ZUagmSNim9Zyc164baQIcPkhc855RBJQ0NTGytCgV6SEt3iPd5ecDZR/824PT/J5Fs
klDPjXIGDOtfSvarZDIbnYJDW7NwLs1i2W8DzWIvSaHO2Ga4hydSvw7DDoIChlRjY/dx44iYTGI7
jtLbXRh29kKnQgdz+t9hOB2WJ89Xi2IxoJ9vaA7TtllXPHqAViXOwKAFiKHeq2OxvfxGv99VGBI6
m6bQYTMlb2dPmrTmGOu48zq1ss5vcNCjj6laj4AZcVH6RW9xc1Ovhetyt5QYOBf7IGiiU3Zq7jPn
gtRcDctA9dWG1nOdk+2zw79g4dm+vU5WLjGkST8ICt1v8xO/5KSIlAoueAwHNr2Jwj9j+NQ3vzPh
55RhU72HWP+IPfArQ380C9JHQC5clAJwBq880cD7eCnFeTasVznpWDyscFD2X79xlEYymZ+8coh/
HwaIL9UAWByIdNAYa5hV7trQqk3avaf0VeH2TnMBQBPXe2qM/tMl7Cmk5kkcjP9xZD9dN7h0iHwQ
A333bCKogM+IcyjFmNazYlG9XmoaOH9TOxlhdq5ZhRwlXR1Q7NmBV8dVnexqdoM1015c+ZulDr2/
KZ8vO+n0QDAm2LJljU11dkJYSl8preRVjjUO92LgrztyGpHsbnNSIzRu+GBQRvWYRenaGsJblCyr
xvRv5a5EkFFu/Gb4nYuvXlFDDlS3XgZiikDEDY+Wq1+5rbpNCgV/iv5H4mfXjfdRKa+X5++5g+f0
AWa7ARGnkA+aWzpaT44Ss5QwNB7Qftlx6f2s/XB1ebjv7RWzFzY7enzusvRWCVzgU/mamXYtk38S
A5d79C+r+KCKY/sp+HUAOnpf7RZG/1a5mkZnWVgI2CY502xdCJVFHknQucdL1lWp+IcU/Yls5XQi
4581SD97XN/YHmF1L7bMzvYiS0TNRupQVVmUwEnmXcZYfSpqQRvWPfcKUod9jotF/DOvhnvNhEoj
5lCZPXzJBfEJZPBzQWpwAJL0AzftvdIu9obPXsXf00ci5iB9ZLFPTOyF02NgiBDN05Yl3GV49E5m
sT3G6RrXnrrNbTmFZItnXpt7tqX1+8ufYd7l8p+Tb7qJcZ5L7FOzMz2LQ13TfX+8S73XwUImoWmv
eVpiTpvtpO698wI7q7DrGDoMZqQHiWgTuaVtKC9NB2yofbPq+iarayxaKkfLaIe5/APnn+pvzHHy
+2YhwECTC2A1YFOq+zBi9xhhZXB5hHkz/H9fgcL+CyOAg2O2DtSuVEbJ1RhC0W9b49PC7KBRtkbV
kUL8Gbg+DKPnrHwQ8x9dV61d1FoqsOdWAQW3cfuP0RSxW6gXwtCzIQmS0v/7q6YXcxIbKIhtk7BQ
4faV/lZNn/XYunWzv/AlILmvBtnl2rLsy+9iadDZbMhjfwityCLCi/oNvF2s7ToqtSQjKOsM/TbD
LQgbzoVJOD8pvn2B2UcW6DSuLI1hqw1eTetgY4DsviXLRv94ueNid/kp5yWrb+PNzj4XxlBtwg+5
A+u59dexjb2lbgPst+VV/cfdyAu9Wucn8b9vOTsJWxVj9LQxhjtdDa7i8DPslwLYeZjx7ZFm22mo
01QkCQwhhx+Nr9jAp+/hdK2HAhMTH0rzrpKALpr9IRTxAA/3VfXsg64D4Lquwz9akC9MpaWXPNcl
oDCJlaBhWfXoeT34v7F1p8N3Cf1so0LFzKC6hQZ2GFAzDXrmORptsVucW9PqPQkL5i9m3kRYj6ZH
RzAbSGljSGUHG8VYIU6gBIa/+S3sa29pPzm3ncv/Vu5cmlAXNNymDbPLhT2VDbJdw5LVCvVmdOnE
aNaWOOw9tjHRFJaGlhcedraVlW5KfC8x9NRZpOz9rc53t6dpDbfwPmkWbhML81qf/v9kjwr8NhVQ
9rJHSU5IBBsYCyt1WviXPt5sP5LExuiMShnuFDXcBpFwcLmXiWFjC1WwUClf2oT02SZkNlKYE/8P
d7isYJyJzIyUI9c+USbRNem6fbtxwY+412Pvv+ClvvAy5xnpbzN1tiupHlG+OPLxsFWkIUFdT6J+
vNsA7a19R9kENl3lS2EzBLYzr/jfpV6bbRwFvixJj/kGwUfzESTYtqoGXFcX0xRNfxFLuP6Fj6hu
ENchQIcA5I0kB49NgPu8ocgvRMPHOMdVB5dol+NBq8DUNL66rSFhG62xkcWGPHS6roXPtn4XMRZr
yJpGOiQIAf9ToVglaQVf5U+HLwOw6KD9cLU7RJJ3HiwP36SlgBoWV+XrMf8MxncLwnga6RgPdgtb
1tnp/O9VzHcsQ8rTQvdkTr8cN9V0LdPpfPnkWRphFunpWpupUsPLxlt3HeUgnpe4BH8rMt+WzMlD
TFvEyZrMWhNubULcMNTvnYJzN7VjMT+KRWpHJbD18S7prnzjJhBCnMxYTUJIyoEaeP/sAuQOqZ1L
hQsc5qP0PxP3TyAdvfhHmb+Lar5wLP4VZF/6rbPtqiniUVN60i4KaBtyer483Fhjuhk9Yxdl3hot
JoZs2LJU2ULIMZ24l0ae7Vx13rqS0vKpg/jTj8Gp4txr4jkqcAkH90vbdr25/OnP7y8nH2YWBOhx
4BtixbevNnj9rNM7IPm0Y6yFXbmD42oubJ3T1njpCWfr2lLHnDILTyhilC4fi/azKBbucGejRST9
3N+USYMz250L+AmRqPBEbv/ShT+FFns0zE89lePGwNIvPspFt/BY51fQvzFnu7QyCiHBOhh7LQaG
XNVbEN/25S817zD6z0Z88lyzjdis5IqWJsYg3t530XPJl8K2TAp/i9ZD7f7u9X3QYrGGXwYNmNtx
cIII62Rq/nIDkwrDT7whxX4XuQKLTVvlBpCArAUXt3BHOP+N/72M2ZTKvRz/Nb/nZUhvOsylyri1
dH/hdZxbKsqUMKRaJ4O3mS3SSi3l2Ner4a5rpA1y0k13H0QvAx+bs2Ad6gvnsPJtVmnI2EEEckUn
QfDtRmp4mHD4VKPvrDi8j6W6XWFwu9eMtF3Xons/iG6193rrzhTj+9iMoT35By3ywccZRryuxHwP
J/vFTOuXEPdJo/RXWqCDpSLfM5bZvm61B7RPuyjVn7UmBjWTBsVel3IsMHvVrkpcViGStEpz4F5+
PQSwvd1Ge6vc/KfR+cM26JBzBQ0dO3WJCdbluTfBGb8uWxYTlQfogrKs0Nc0m3tF5ZE/DYLswQir
deQXOEhlR8sSXmua1IwuxjagUvAFCakONw0+Sb5YYTOAf0uJHFUMMLeUGpAMJQ4umLoO2pVVXosj
hGABHJkQYzkdr8oYo+QCy9hW3BbQsrOEulyTraxOw9Dkp2Am+wBFCSivtSFBLM7GnxFkuYnogLZY
0grwFbRY5e4P12h+jjKV+zE6NkLjmHnyDDKO1xccpBDEB1BSmpts04s2pduvuQcQgMP6soY/aS5d
ZZGMaUd97dK90PfPVirtyqb9FWjSOtDp29OxP0PUUqXBDnYhmHYLR8uBajZ/HHXggSEWiGpy3cmY
/EW44HU6pnrRVRR6d0UacI3U6Ks3IRuXOi5qguhHaxgK5cYEwXb5030LpCiJyFAy0QkYYD/mbb9e
Y3j+6FqKQ/nkxrOQQ4/yDmEpleMHPxoWyDLKt9D463DzHmCvsgQRuy3VsdzRCdMRF0hcDFZlFSQE
Te0V2abXyfoAHf3gJ9IKheSuDeSDj0dEjUuRkY6HFj/xuMFvEKPePgpe8J37gwVcTudc+9jq5u0g
iXiPFQNNub8pzO2xz6H5BJBsY9Wc0invXnmooepzg+79TSfQu5tJpGkuv9pvW8L0rJo6KdAspv88
Q0NBWPNSX4CiA0bD64ZdUP5RVHczWPWtZhzU+rfcCQv70Le9dTbmLEJolGIcEt9XnaGKVjkv1Kt/
e3W7wDv4q0j4ckzPhpmdoaY31GbcKYpTV6EtBR9p/tK7/lOOjq81S0dCQ7nS/Dpdg2PHt61b6wVO
IkHwOIgsVlf67Dpx35bGuu/bX2mP/TTOUc9SjVm2X7H2+y3Awb2K/WRjGhAdXs3cWPGndYj9cw0A
EjuDK2uUj0Mz/saaqQg0W3B1ehcOmvpHofEoDKOtS0uhLKIq4L4cwJwf5VWpt5is+ngLAxnEyFqr
3zpfPYTy75IyNqKsTQDUCXChrcneVdjjrurgSrDqAsjMenujxk6BwVnifTb5nSb4q6hUbL+LF06v
79m92QueBQxS6gKwdwMVPoG3F2hQGG8oTnf5jStvwVy+0gpxTXucZgfVAxw7aM6evdSzvDSXZpt6
EAYuzi38BkP5iLLqRznZIkfmgu7g7I5wskpm0YCYI90KR091AlG0U+9oiO4V5YQrMu3/y7Uxiy0F
s83HnL5WR5bRtFj4dwgeptbRwjDz1jAafL+s+/mFLG0UKQQYSn+8N8LzEbuVHjWPgtkdWmAkprHp
y2OJT9dQF4fQaq4Suka8KGrWoyHtknYRCTpdzy4s1nkuSRyFOBZhDTpCoax7AcMhvLxqLO4G8XZw
9W07YlTk8V9avmY/fbi8Cy7MonleqY38zhpSdiRVG2778DqUky0Fw4UI5OwxBpdNJQYj5ps3WrSB
EJgi1hYOKVK7xL1BDvEvUPorr6m2uvl4+ZnmbN7/fuJ/w82uq0ZiCgCdDcXJ88ru6mYjNDvdkq9J
hWzMtNyUKmW6ONgqNCwngkcvE0bbgW7j22F7hUgj5msq4/QjWXvwY5tGtwWp34h5shBqn19c/37n
LAoWWl8pad5SnJR9LGLfxNInENW15gZXl1/J94vi31n/b6jZyVO4rlB1CbN+qIBnCgBSfW0fKfgc
Q5T18YaIIqjLYbhzdSiwQrczCmuz8BvOz/R/v2F2LNVxL1ZqpyqOkWLaUq2i4lrxPsvUOkoaDWjC
h4qKt/ewKC7y3eWxl970bMP2ikxJLJehp9710ToYCHJCL4b/vVTtmGuB/jP5LA1PA5My4LfafDaO
parToQalgDinzN2dZalPeIcSZOfNY5u3bxlN8U0ETEfW7uRhHLe1nx8Lvb6KPOsRP2RO5zy6V4zu
DieypbU4lznwAy2Y7CbdsVyYUZLNDo4C3klm6HJ5N8bDDXCJwq4xAGLS+ztTlGjexAoq0Y0ntRB2
WWoeDFE8+H5rHWscr+xAK2+lSrpKWvWJdhAqeFg5bl38m9u8OoqD9ukWxl3PC9rEtSKtAqH6VKrA
7nUBlmaIQZJANywZV3rQsGm0rhujNjdFh8EetgMtcCGi786vD5mSf7RWCIwOMcPl2fA99LO4dPLo
aAzZ6ZXZG2jTQI4Vpc0dMTGe+sLYDkV2oBc/XWmwPpIhsYWI4KFTu4VpeGZgRTRo09VJ5dNrNRs4
UfWsTyWldsZE2/kS7XS98tEMlU2XKUqLjyQFrB7XC/HgmcVvfRl2dogzGyL623vXIYRD0VLtTBQU
fjasLT0GhWpwA1KvG3hzUMm3bdrdtxjhXH7lfx/t6zGHgEci3NYlxbLMeWm+KiKZvyaZIzVGicdN
viuG0h7NrlnJMkabMRsUxO7YWIlacwirbl/20Su05acS8BZaX50eUUxtNkIc3EWg1i7/vunN//t5
kCA00ZoaiRCGU7XmSsD/n2Q43Sotai8SckTUwSEdzLVU32vQTJLsRYjKhWmArvHLcCxAOrQ0WkoU
2vRETJJnE0FWvSgUYNqBtyt2BcaepoAv/ag9J6IebICV/x/Szms3ciRZw09EgN7ckiwrVyqZbvUN
oXb03vPpz0ftLkZiCeIuzkWjB2qMkkxmRkZG/KZx9G76IxkA9Uvfs7boNz/0zfgbwaijIQwnL+/x
ocaMtuJqC17R4+qKpDhI2CYlI4ViwyfIrgxqdVpv7blklpti0O76GGGyXtrUJgjvEn/3os4eAtH6
Ho/TlTaqOLyCdfkO49bpmwFEp+oWGBbm7Z2fDw+6mTwJUTi7nGEt+W3CtGicwHwb1p1QH0xI5rKh
2f3I78dWbGbMUfGoG1pj5bRD75cLZHRsJc3RJ2CddMaH8Gef0wDA0zzi4CMl2GCXuMcU2M4L8TYZ
1Y0FAwvRy+s4Hwa7FOtjZ1SgUgH+9trGC6fnLkD6xhfvVST8ZNzQrDHYI5ooOaIMsaKqXhO8sCOV
WdLlo5Tm2INl9hh2v5RYQGN+Nk3Fd0TP9zOxpPLwHNgqZntsmuk6VE7R4N9GafSsx8iEYKc4TDTJ
wzEHbwbZPmxucz+6yUwk4/sXoyKMSwhWx4Cvh0jEy9vr8S9r0aoGN1y0GDmLnhPjcDYiC5t7h0F8
yRPuyTyZp58C5U9NWlKMI85N1SaTMiqSXJ2C9KaV6HJiHANZJD6V3YRpclI+jRUk8DrjBhIkfyaE
APgbly2tkp9Vo97NxQwh8/ZlOdwwW3uv7nYVLlSulB2Rbb0ZEnln1sGOfhglrNeg7G8UxT9hiYfP
he7f6qNfY60t6VvTwx4t4ZqxaUXUhbrK7KHFVBCPkvJZUIPI1WNoWCATV/blJ8fpx52yiF1D2eqi
hRUU0nqoz0/fZYcH2arUz+CzQavgVnIEMjo9qT+zm2Bto85p0T9h4V/7VBd1GW8TApe4BBjidlN7
yLCV54KONrjGHct2gzkWuaI9bAhGrro3VnK1y27LDN/8Z1Br7gW/i0XCVLW1mQXlObkOTsDKr+Oz
5BYP401wh4a+HR/QQ35J7jzX2wJV3vIUmNt2WzoM1spl6SJtAlyJRLc6B22oJcsaSdJl3YT7Rol7
Q28XVmQXwYjFebvxyzW1kYujcTHUIkGF2xqKFABLgH3+XoHv22zU7TpidIFNItCT8CA0olJ3xsQE
mOLHyTUa2WqRsMnPhvFbTEO7L6xDXeDXp7TXgJIwoht/puq0a+X4hwkLMWmVF4/Iog3eo5f87YLc
FsynIr/uSJr1bM0LRvtYq718vsV6R66zz1SsJM9yYtymTXDSGnANYTdINsQ4IJWAhBrM6oyx2kYd
UnaVsjEtwek9ysqg+nGskVTsUvLiIPqdO1d5Eu9GKYG9SCrGlywSfGSNXHB0CieUP8n4iYNaZWCc
IEIFaVwZlZRcfyp6zUmK59Z35eR66u9L4z5rfgoGLpxD1ZLDmdjqqEjUSLfc7ezeP5UU6aTiLLf+
DSC8Y9k8F2Hk4IYSVznoJ+9GEK1jFK9kc4vU4j9ntzkj3mcRNXNxjaoLJYAFzdLp8GYYhr+5PhLL
g6exD/ZNrZzVgTYJ5j6pZGJDKPvXhQrdtbvT/d6OvWbv97+iadU/4OPemZ9q/gPNjeK7zNGyyCiy
clAiJRnhZvubFEow9grH9rb/4R+zPdj2iIr5tGfC3f9ZyP9ibGURQXAfVFMBisA5yNXnjhQjaPE+
NDC1xZPCr2/T+Bx4OJWVdx2+3nKvrsXNi5efdxm4fhmVK0WBLvhxl2lWn4QwlVjFlPFTB0dwNGJS
80QRkEXpz6TxzbTxMvr/x6BdrY0tcEJMwGL8xX0vNWTQAhbj05zetLfcUNDr38BGQyrJMcgk3TX8
19obL+IKyvLdUIVtftbCdK9XIj68z8N8ldVXKnLz1P1zJP3n1XSEAaEFS+BdP04tTpaYzKUdASz7
PuCdnDzi0fN1MvxpDMIC4j9DLGavw5jOzD3epcBDJkULpEiftAzp8wh5g2aT12sCGm8HycVLcSWF
xIjWyoW8iShJcAvm9dJ3mM28AIj50+KHJ1h3SQc8Ea8UqcTJiDwFoQagoQBXxpsUQazBxzfgNQgR
ux9pzKS7EB852OOOT9Knp4rdD8Ymg8dkZuOxFP1+I3XSg+Q/pxD8ja6IbZqyeyXGwbbqD3XXtLYh
p7De7gTh0cBMbNAlZ1LxH7FuCivZT5W+o0XHGvoZD0DQrEC/8gWpvRa9aoeBGq5DraI6WOn9/vqb
fMxE/vXZEYBHjNuQkK9adkyLCmW6urKy84QWvq16x67GIvrrMT7dNmib4fyhm+itLYmUUP8HYSgZ
REzMLeF2TjtPufVq1dJeCC2Ye9V3C0XswsSH81AFyO6Eq1exy3jO5rXo/iPTpSjcnRZbqRujyitj
E6vum+m7j+7Hc7GlE+c5fGXcaN1hY4aIqHDb4BuvNeoX9eF/T/S70RcH8CAONa4rjN7A4c3PyD1g
uLiPnWrWuDCO5SnaMKy4Alsx55C82AFIeMCJZtfpl50+9Ci0IRzU/Ny0CoJ7wUOTImln/JaUP3r3
HASPQZzbA/IFMaT7QKvcvIHKrSms+dSNZk87gJkYU4zYrbIKg4aGblg0j0VkpLte92mv1rnsRtKx
xyd5F/exuLeiRDoIRoT+rVjC2YDkKZmHsEabsEukHyVaH7bsy9NGUWoH9xSBq88g+RtNagpc4BGp
iLcTvMAG2p4GekoY6Wo1P9X2Jkngz0cC9fLmBrsxu+xDEIsAGfwnmBO3cRW0tmr2mJcbLQp6JQrr
5iikjiYFrzQTb6IZ9D2VPLBSst5QgXWNajrg3IQcJ+ZhQQiaPpL6psabc2z2XiMGTo49r+2LGGsJ
YbzRgIQi/fD96y2yqC2/LQ9zBnSTQ8rUcC5u7poyzZBvlgd+BZ6PaxbzLCLSmQA+ExvjwdMzto2I
x73YYhphHptQuA1lrDtbUrEp3dbadJT06H4UxNeu7jzbBxPNrtskQfT366d9iwofVhUyk5QiIeMo
iDZcMqMbKZYbPITOaTjYPfpDHhTdJHk0iulQwUbBMNdNenPTQ4DOhOeweMB/2qlIjJ02Tu71PKqv
rNHrr9qJY2DwBWxQExk36dFT0c9AUSmUcTqmPdyov9vJs8UK99IGNzItsMWhs43sxehMWrsGBtA6
CjkIDJS6KxV/Zye2GPdpo7gOxeK68YvHMe12QDjg/c2rRyWvLaiGYetnVnY5RbeKFx3DQuauiguC
3Oj3Yd3e0x95lmuuRj2A64Gi0h5i5Vt/mqokTgUG2vilRiuRhKtRnjOR+7FW2CZk1iCrvmOg5nIE
IMAwrjQ9LjKCjwmgssDl4RiOGbtPAgiuxy6qbDeG4slMvCtR1dcqfGtjLToeihYEmtaT8CkP9CE3
kpseZ7MGyMdO/uiffKdAv3ytA3mRJswviFgOFhEml/Cl5HSgZoqCWx7SaOm20TDATYHaT+l9rXq3
nmdifWCtTOmC2cpw85DEScskob7kY/VpUw6l0JNUuy3OnATADS0eCKuyv8Xu9li6gPzErYACf71V
8b7GIp13F1b1tj5eVy8fZDHh0FZ1DbNuEZsOXG2RQ8iVxw79Dlnwbc0cjxlJJobTKwf05YzP/qsq
TScdLMgFv0kvlBSv1RQ7jEmwvfGRYt9R62QbJfddkGZ7+kjPX0eQBaFrftEPQ77BLd8VI/oxlkgG
GXLOpOXndtftZ2EU5Vner7E5L2PrPBZvNR/8M3NokdpWQdOJnUC0KnP1J3u63hjoKprT3hq7g6D3
hS3Ej3Fq7RXipxsAF8qABKRNkWzEkgtek4euNIZXVSHtRKm8Ac2LmG/MlzCt2Eb3Il8hLy9KNf+a
Her50EIpkMxuZh+TcbqdQ6iFQ3Imc7S1OHJkNd+J+osUtVi0ELwiu46OifBUyoXdy8chg5aZb8PG
u/UNtHxgxGjmD9lq7FHL78IS+agaGoGouTRpaFG17Upx6eL2wBS/f+BFdqONnieJSZ+cLWDVofBH
0VFU815WFs28+pfHjoExE3k7ZXVNXHxIxB0VXxsmpmVTI5e1n/bmY+1OzrTJNuLqurlIjed3Iiho
Ovx6TuXF/V8wUqsdobmdtch0cmg+qfq68kJrQ8z//n4X5FnpW5S7qU4pW9O/CwQ3cGMnvSYX9ey2
vfLpdK0KyF5mwos3W8yjGMsCjPuSN7Ppg+GLWQBWQPF3n/4xNvhsurSsDPlqoJtGbW63plKkfPId
uZNx3cBgS0LxbbG81ShQ+8Is4nMoj1dD+70fKEAbCcaus1cpIhP20Nb+Disdhw4rpi8oB0hUI+P0
RfUAu7d+9iLq31AydjExbW2zrHe1os7NiVMVWA6yDCQcFbahkhgeQzl2JzFUbAnD49SLMRP/3bUq
eYS8UjKS5yWxWKAKWZoqaojmYG+0OJsza+aPjm18NqebUYkgRXZ33YRGhSS9dmr3W58oltR6euyi
l6wakNnqi8y11A6Ue+uIaYv5FnZxfSG5jWAkrpaqzUY0IfmJWbFTSyO2xzhYicWfxcc3ChD2DjTR
UC//uArVXotKNM7ettWzumuPwa5xi0OKSyDOueeytydkEodN7jZP0ea/Ekqcv/hi4j48wmIjqJEQ
pl4EzqrXv6caHsH5eJ97gYPF8r0aAiMwCxCm38YSg70RApwa24Y/4FsAXFNqHqaw37UFLGgB49sW
qR2wsuAbD1rR7XOlfc1L9VCluounsQom7OtdfJkkiTw7bTe63zM9ffHRjVAuxTbVk3NcYvTavkSG
7MYjanlpsfl6pMsqMyqtcIDZOpDhCU6LjWv1yAJOnp6eKQacaCjbOjunEfsbqbc2gXWl5wqgotDt
2xdpumvTg4B8TtoHsHFkV4jGTWfWp8k8jZ1v57H59PXjXd5xF483z9S7cBZP/F4hMdMzCMdOO5jD
rzI5tAYaUOWVL6MTgUQAerNYoZNm5HdReKsID4BCVh7jk/Ayfw4RMAKeJczWx8fopMBKTV9Nz4WF
WNNoWEB3Kzw2fejB0W2Bwl+qV5vCoKqs3Y9UwP1hTWr9szUBTEGxUCFHm2VJNxA0Q5vknA81iSf+
0+n9yO47zDa7/7lAyJy/H2kx5xbC+moTWinJzRUIAW5IxqYBW6b0K9W7T7Yorex/yuGLLVrT357U
gaaNop6HenYbjmyZCmw3GjbqDCsp6Wdn1IfhFku9yePBkOcWmborXzntje9x5WDdvME79GTdQwft
H4en8vd/IVT9SRS33u61QKQlGYj0x/WjtN4QJ5ZavOWmMCRs8oyDao9b2jlOsVuDjSx6kW/ZHuOZ
OhdpEUvZJac+GAzEkWRAArrRHb1CeclmDc9kGyscEEOEoIsK8Fw+tV5oK9yqUys/6nKDV4lsSwHF
EzVNv1Hv2pKTblf20uWFRATMo1K6M5HTMczFXGSi14tTkxekXNYvUNnfMZJxGpNWtAtuDY8lRGGp
muJzWu0ok6xrZczLanEyfHiARWaJArGCGAsPIA+t04u+00lrW2htiHkO3oWtptCwy1CS4pzkIiwZ
8CL1tHJGrAyx7L2KrRlOnZHxFhRMTGj6QT+uDPFZ9CXUzNoIukqFcyl5ZBSekWetOTcngseBZVs7
SoNK4Ju0u4NM25W/XeOAfHJTkUycR+ZGlMaYS9SXlkb+KCDrdA614hgajz1SsMJJlfcgRuwMkURd
LzdTVu3RfHSTuBEB9D9Ndf4QpfVVq/o3qEg66nSk0rRRhMAV8vyb6snU4+CQWLL+HGYrV5UFbGne
bvMjk+qos0+ouszr4zjX/CYnkA2B50wSyiHi8CPofrcttKg++5G0oq3CGG1Fxfb6GC3ZYL+yqy5j
KY/AqWBgH61in744oeIQSao8YNZyryP7Tt1SpaoS14Ptg0BR0A60zBe5RPKPNNbJdBB/QT7dyFzg
NKXYg1vZ1b3ypBrh/76IZkExbsqyzJ3HtBZ7gdt+jgw3TwbeZkOLTXFxT/5jvXamozjmFYUzJ8ZA
dQUQsJB6+tc3+WdYS1x0Fo06V0svIgRG6UufR79juCiqjEWL/zjvFkEGJFFTbLLEjhDY7ITpGGZ/
IrREq/oQhM3K6TMfLh+DzvtZYJl8jAijPMR6XDEL8YQIgPAYKS+pUK8MsqCUXr70nMe8iztZrphG
L3gFojahnXTc3w0IltnjQE8gTIMruQKXUfbbSEhWCgyX4ejj+y0yfm3og6qeW9t1/dOTfujy/54T
fxxgfoB3rxaXQLoSj1fTi2avwtNNrdAWZNnNx5Wls/YqizwhGjpLkDNWjjCWN1mS3Haq4qxs14sm
ChHj/epc5FiCIDRT0TPGOOQ7T8KEVS+4iBWuqP0ak6vGAnPV7ho/X+verCzDxeFLI1JvJsHi1PBK
26RzWWUC9rEJWHfAXcPL5K8qYcxr7mLlQ+mbvXPACy2DY5Nh0IXbUXHWrJtKRXA7qRFoffAApvEg
tOVKp9Sl51y4x9jhUW2mlSv0J6cYc02vlvsNGby43HqKIE19l7M0EevTDZdlo8InelMXMGlg2cj6
Tpv6d7pdc4xfaBr8ezu+G3mxHfU2HvUoY+RWOlapUx5LxwPoYmfRIfg7V0VKgEP12p1u9YUXe3Gu
R2dpx+IKtOwxa2/R1qPieIwD4bETVFdJ/K0STMdR9m257Gy5a50hRUg69fcRWqArS/3TyPduEhYb
N+jL1PD7OTJsTCiMyXZOI4ASBu4sNtzAxSRUgU9jLayMfJl18+FReZuxvHz+ZVGoknIV/xdCRgF6
6nkCVOQG2xBAhybuoXBhbrHWaPj0Xd+NuEgtzaj1pUZl5tXql97fWFltm2t+nZ/cYz6+1uJAjblh
xFHFhsIFejDNbTVcaR6ZrH9s46c8D9w+DJ1+7N1yknaWHu+49dwGlDvCUHzp1emqFddO2zf2zcUm
/+fF36D876Jz2zYodSvElVQAPkNPVRpPcS5+s1rFMQZCDKIeAobgY7YpzGY/WdpWiKcnLQqPMznW
D+nPx/2dMPnImiqbxBehZpoHC92LWLpD9dT2s2818H79FbEyQIRhhfwWTMyYJdQjJViFjBG5vvx9
AH9hDbsiFw4ZIqB6eYAr6pS+sYWyaefBC1AoO9b3EUmZPsY7QXkJQwX0qIc0DvL4ZskAY/vsSbda
/RqI2GjP/m6trffyXB05UCB4WlmpK+tmWfBJqwSOZ8u6iXCzlVzR0U1cK9CVLZ+sjXEjThC9nMqW
r8y13flpdH734RYhCtnAqlIaPlx0ECpXcf1j6IxbaPT/cn9Z2yALQuK/Q+K78RaxKZ7CWPQ8xqOu
0DqBcIyqm45uL266tUvvHjewCmbrjrVkd+Wz4qRu+LAKnbgspnzYQm9S5e+WK7TSWBnnCCn/6B2E
kWQ7ggqPNrXtX3e4GyMQblPEpkBor5Wq59351U6Zl8K7oWH3xAEy6OxerMR9ybquy7/JODl1mG8N
VO1NdJF8Qfv5/1xhi4QDdGVnquHbGwMPHjf1WdlbqZ1czcdQ97e4ZZ6RtHG/HvaTNujHiV7kG2Jj
eVpg8LkD0JRxHx1SbIe0Id827Q/LeJBBnss1bRc/Oyh+ciNRkx6Mv8NQuEXvXesNaBrhFdXu27EY
XJEH1rzz1494CSWaU7F3K3IZs1FVFQuDD1K5rbYVEcze5M6sh9biiv6MVOl+bVZWh1xE8Cbp0bTO
mRVfrTf0EW4EowMif4rjp1FInAmUrxeIuy4J7UH4m4TJnnv+ymt/dmF899pLBv1o9VUcN7z2OCKv
qNJ49m5FaRadvGll1O/RVEDvwRWNhzH4k3KCdqnvDulxau58AVRosIYmfzuOlzvDAieIbQeYzAvD
U3/wwspXeCJpuAqhXXb+4Ai9D5+0vGrarRG0W0H8FozWVQS5Ow8N+Dj5Th7uwkq8T8LscZqg3kiB
d0qEzuk61RmAZQ+Y/oYjGvXAoXGwQVDiqOXoCR6GEpRljmiLfttk3g9fAbYkjuqjFk2GbZX1qdHy
lUn/LMy/f0P5494fdDFO4jnstI2+C+k0WLH4EOu7rz/tJ90X5vDdRC5iLBUKmi9z3pMcvMoW/yJk
ETiBZOdnwEyIW2wCLEPGLbU/4jwVP/QR0pO5/y/qngvPh3+Fe4TJwckBAgUustj/jZVPkTZRGYkL
c5sWdKXG+JduImFddt6fqVDuQjNE0CDehgWZeEpuWGvbLlL+VqK3NcsfVS1sGxl4jq9uO7QnAa+C
jH3Gh9gVhb+6yU+0o4CUfVw3TgCialL3OZoFiBfYU4h8eMAhOt0LKqsF99pEi39VA9oPYF7LYSub
008zN2BwBfzm1h5zAbkg874zQth87T5MLafGz6XOXSScnW5KTwE320KBrZP81NTe9WMUY9XrQpZt
pfFOnuVtxUj9nVvqXTwn2GWXbhM13qp1uhXJMKSkP4mReFN35W4afgjw2uTxSUaFecz3Ulw4lfot
kV6C/KcYNehxgs5I/WxXqR0HcvuHBsG1XESIuowUcPtDEVm2klmbOMYj4Um0pC1lXDfwo6taiRHx
lukSTIn2ewBuZ0XeVTrWGKCnN5oECk7xfcwZR6yBelE75LCoFDxYnLoc7602ei1J1/1YYoVcp+Fd
n9UCXwFeUVXcCUylyV9qbWd+chABjuXEyjSwBWGw8wi2WLFpi/q1FZpTMEhPnZZRpDS3OVDUVjaA
2h1jBV6Mfx+hjTiKxgEn+N7pxOZP5f/+ej9c7jrF1CGRScBw5r8Xa9CKe3KrpK1mtyw9j7e5/9Pw
hJWTbm2QxSmCxKWodVlTnfuysTv6sFnRQ2mSna/f5ZP86ePLLI4OucrTbjIYx3/OrtHJwy/mRJ5Y
3M3+ZhPkcbvYdBt5C0MMP5Nxn35beYB5tj5G6fkBDNioEni9C8n+AUuyVJPq6izet5vhGtUK/SZ5
MBFQnxwNaqiNh3v6kNwUu7Vjc23kxUWyj7tcgIL6ZoLgiFLPPaOGSoLRGipTMXnCypvO0fjiTbkr
o8SEoOWFpLafEUargvHqTb9R3NmqVtgUe+U47LKnNQLX/PDLwcBLm5SQDerIS9apMSAOatI0P9NE
dPwEYPcq1uUy6aX6988QS4CUFsShUngF+2CTHfrX5kHOnbn51W69h+E5utKvoiNBbjXlXxt3UfoM
pzwZwoZXMx4iugjDobibVWdhdbp4m+WPwVVzM16tKcB9kmR9fN3FYYv9dt0YZjV/PqzVbsc/HjQ8
704B16PSt1jDhH0WAN7P7uLQrUtJpVPC7LbteQgBC4h3SbjWw1wbZLEFsA/KJo9VeR6qxzrAGK4C
4r7mSbWyFN/KS+9uKK1QF0Ig8728XCBYn/DoWdlZ8xf/YrG/1e7fjTBVJXpk4tuK0I/KPrqDDuaY
tgRUb83p6hOAw7wMcH2gC0rZfQnVM30t8mo5r86K9xollAyaEnecwrwKEvUR+UUIpOK06WV6stUo
IfdZXWkiBbG4A28sf+uhBme9f5uRD8u++FPvvcnBObE8fD0nby3gj3MyZ0v/sLAWFzQPfpcJCUs8
Q8Eyd2jtw5+MT9bZcHTb2rUu+au/K6/NLdwo17jO/wa7ca/iJXBT38Wu5Wru1w/0SQ/54wMtj00S
zCicaWHyD/xw+r8hZ/0pcGje7GqcHoFcOPpD/avbKBuARNXaQXdZIf84/OJAzXU9jZUKx/Uq+RF2
f4S+dEdL3KRT4yC4sDG1g4QGosZ97ev3/rT/iCw/9iAz6gr0PIv33eL0Gy0e6jCe65X6tJe2yl1v
OuOrxG6DzytvQiBM2g8J61ykOR89C4Gxze3TkdRnlarFWXOxUzh9KF1aSG+ouPYuPkKjFHpTNaxe
oZR+Dpp1FNLoERhQgHS1kO0bLbKbJpWcREISjjvyvdx7AfQeJijsBKcdIEt6oYeSTKgclX5kXaf3
hZDbbUlLsKzi/VB5xa7Lk/aocf16Ehq8QTDrA8yiq1Al8+c6KipEHIX7IExe6jTeSm1YYTJlvYLL
iXd9j/lgnrnpeMs9/VyK3dYz6cyiyLXJ+/qZzf7UWVW2F1qw8VnmCkoC4rsWlA094PlSJt5mEZp+
WnVX+I2TZOrfyCNTNUMMB9HI6lpkhahNFFm3DwsF0JFBaSbuTyY2tV3Xu8JwUwxGiiiMvE+yEr/P
4CGVPFLRTiCr75+k0LrRx/CMFJdkz75a9TAeKrH+LYWDtpG7aIJZr4l2pujPSRVEjqlg+gnT8lc/
nJom+61K+d5Xyz9ZKWEPk2X7oFA9x7SS+BFRotzNwAFuq3J6lcfuVGoGHspN+xPaobJBxanb+HE/
7fySS7QAMsLukyxFo7A/SiqkIbXtdqJn/tYRV7IbFV3Pon7MgV3pFsfkBNMfGWaEvDXbAJIlFGG4
+XrFf7LT8aEAikGTVAcN9naSvlvxg9pE8YCGOm1+X+fWZMuvpTPBJGIV3Vk7zUm3xTMOIHfrfsZv
Itkfw97HsRcn2ljRkGKltWfdpPaAvlXa6j96v7kNFOUc4x5aaenOKlthi/HNr7gfNxysXVOfPDn+
KWbxocyhxrUSBAL0HeQpYIZe+0aaI7ozpedIqQ5dRpsnu0mnwTbGci/QAC2Qd6on4UYK4p0MI6dq
0BQx4n2LxsMwDQfclX/r3nTqZO9nFEuvuYxJYN7DzLDKrSyom9Frb/TB+Oal/XWptTqEpOQuAqOX
d7UDFZ8/HsiS2jzBzH+BX/Ei+uGjqLa/e8SPI3E8mWZjYDGGHH64lotcnuDEznfkg0Uu4uleTO2m
w1lc/zUCYhWDzv56zayNsPhsTJNeZhb0BiH4qQnfp2T1onOZ6nx8h/nf3y3KcFSsIa4GETmFmdnm
++6E7l65m28apm0c81Mfw5iQMfbeeWs7Ym3wxWEclEqYKS2vp+60LebR4uBIwguC8u4ID7oCXGJd
N3+S3dot4DMkyYetuHjrMg/zQR7Yitl1fpttvcOvwUnOQKad9b33SYYsocg8n3LIdprG2+HzbooF
FELbVMINCyvNje6ER3hJ/lN2NW4lkmTzjBTm16tmPjqXm/39gIuUPOCSI8Hta89pfY6r31mE3UzS
qFejp20QzAn1n4W//3rITwDUH19ysReoopRyq2tzcMvtH5AHd56j2NMWANwJB2VKjTs7scfv6vdp
09176KqtUnA+/arv33u5W/w+MbyKZ1B32SM8kN3chOyvZ1+C/2K0y8X78Y0XawgZlLTMOkabATeo
kDiW5AgblU634uR8WliZ92tlgbUvu9gwfRIP/hAoeLlJgl2JR288GLEG9RNT7emHXke4N8Yrmdrn
04rmEsUIjWW8NDKyoiqL8S1ls/TfahwJ1PBHhe2pji+wLwcPyija0Dcdsez3ynQblGuiI+ZlhYCZ
BnMlYW6izX8+xqhyqNGdyaz23BbBScRNLU8KskAvR3Cjye+7Tktf/QK7M6+JXknIbHlI7noNJF1O
jmDKiCemGTSQyMjJQ3T12hDDazHTj/2YvvaC1ePNFf8BN7SXGo5/rGA8LXImGR1RJd125AuZ+L0t
rW2oP1gIIUdx7wZojobKzmvCfZ4/9yhMcL4eM1N8Svv0ECjZNkkPmapvS4v1oSM2oZHCmuJOTmEL
43izN0cMgUXFTXV+G/3VIlf2miwjf0uvyOy3A7RKE85Erck/qP1KTp6DcEzqyZbyP/Ko7OVsl8fP
LXC9NoBzaQD9H36b4/DdF/xrzSJX1PCqRmnJLko0Iwd+Al94YynK6evNf3lK8X10NFRgPKHotWyr
tonWeAICSnjsUvDWqIclq9i/zzL092MsYloUZwAMI8ZQd+axPCLUifLN5OSnZrfWIfk8YL97n0Us
a/s2GxOsgmnWYiNojjY97b2xme8isqs50cZy14SAV8dcxC6r99Cw8BkzH+12Q341u8johxhJXbek
TOVGR+Hx68/2aQB795qLbYXZqR+3ZdBRS625qFC5TmY1jnb39TCf5r3crVDswZeRuvDiclVm2lQY
BebIRl67kUX+6NfeAbbiOPmOQGsyJNkz5WcjPNXSKdAH0A3JxqBolUbyQTZfNPSsOmUNHHa5atk0
lAFNBTApWPzFBTTWLG61PuQZkQp+23SAD/yVtv/KEEvwsFE2lSyNYgJ4eE9pHPU0bS0465cX+A+v
scSge3mV9qieJTBLUMYIxPxHi2qzG+Y1QmZJAFm6HbNjYYXpXRLH1b0kQ3ZGzTSyRb9CwSHzELBC
lXIzDeCzMVyhmVIFj2FRZmBaswejSV8bmh2+AlIg9JqN5I0ZjGwTifS7PMPUM5UfK02+moZ+H+Z3
qSbelb7wPOL9uM2DX7GfP1XikyhCw+VmdJtb2X1uiKmTyHi6IJwViOpPNTFc2khuVPpu08XnSTO2
YffTAyLvW9XNFJ7VHBjXcCMPD0rdXpvRYEPkckoLQYABsTFwBakl2tHwWMQz+QiuU2JsJuy+i2ZX
U8Afm29qCt88MN257iTBUEPFzVHb2m6yeucpyVNKVT2JYqcHI6jXww8xU1zTzLZ1JN32hXkToPYu
63cBDSxxvJHTnNDdYkk0hkdgJegpVBiJt2MjOYOKEEYkejdloN3kvXnDqUbzIJt+Flo12khmBj/K
Qq6PIOmm29SrZCdOaKoaIqzpqmsjGOjlbhbLz2p1K0fFLKYPt+9naJ3wPwJKNthd7716Re9KNZIP
WXVf8rMIlL3m38jjc0BpNOnvMi/Bz2/cG8BwcdVzsKB1xelqbFIs2r/pow6i50FAJxtSwvy/wCTg
0ybI5kHeI+/PUAcwKxXOKloqhXQfGuqT2Mb7oK72kfC9N8JDqTebzruWcxM4eG2cvw4eaztoEfa5
hcOsDljdBsaNAUrI0AtXttBc4fqYLX/cQItoH4ytr4uZnJyrgtoEzSu0tlJaill/h1rjLkrWoPdr
7zT/+7v7gJT7Q5oGRIWGo6WXHoxiBYp5Gdg/vtEisBtJ0sp+xgCQgpy0+jMW8laLV8L6HLW/mrZF
KmoGEbKpM6XXD82NPB10f99HwdUovPjso69XwacvpCETDc9fRTxqcYLoaC3qpUaojqQSKLlm1024
00fv/znMohYqVyhjco1JzsF0KoDKVdnkyMYKgnuel4t5e/cui2NHCqahzFQGQd12a0jpVULYraVX
L17NmVaGejs63i00JK8qP1GV5P9Iu7LmOJks+4uIgAQSeGWtRVWlKm22XghZlpN9SSBZfv0cPBP9
lVCFmO5+sR2hsJLc8957lgsg0KcKCTQOQYYwu2vkx7T7xUiH3IxmhxBHiNXemZpnOX6FQradRMN9
gwP+v5rEpa55koEdbvRYlb10X8DYhSHVHNPsv5vDpX553Spm3cozJbbUNmGaQ0Ibvl9Qa/++M5CR
+zqPJhjDUEUyNGKhWPt5F8eZySQplqFoFoGzx1A/4L9F+QgsEKJBOr1oBBxonLmgLAISPARK9iY1
gN+au07fdSPOZYiOc/lPnBiugIgfhJWgZpKRwdaLJwny3xQsIKQ9kXhGJGMaDd5AqZLZWTTnN01w
cqZfxUjtuPyA0/abqkQnWH07vEwOVBso1HTzk9kihUuhTCmS1xpi7qyHkYmV2CE37Eb5VQLLqqTD
Y84gRm3BFVoX/E7qf5C4stuEP9MyZ7Ds0D4K5IYNKPEWc/2GhSjmqFgwpUhgrpiQO2Ps7oxesSGx
EFTzdaH3o11azSUDzGEqS/wSuCPY2cDuouZlYICX0WeJvPWwIVaom2GrpTqwgQRGNPQh4u9hfRkB
26P8h5T+TOUC6Ikfpm4EMwClwnpu2cM4IyiMYkP7Y6W/56x8NAbZ0engiLh05AoYiSmlQN4B4tlK
tV+oacDYi6CbBsngeErtpjzL7EctDz9IJz/SBnlRCG2TtjhkCl4Oxk4Dgk+nKVThuddBKTCPPxTI
nJrjXRSfmPZhgh0BiHNUtE6nlT5h5b5Jh1MSZscaINsmeddMaHVmxJ869gcuQq8YsLucjUFj4WUR
Sx5QesDjpdsKyBtTjs8Jr2MnRmyLl+leKaJLKL3nsp9KuCRq1KeosCfc4BFSsWEujh3RnyikuGyj
yY5qQt24InDQGNzQKuyhDG0aPxuAf1Zps02RxndpWd61tL1ETH5gMFwRkN6T0ocufzOMPYIBELke
eoIqoZZU7pgll0Lrey9HYrwD3IAZ7w0NnwulP0DeGwpqESiOHOlD6PE8QlLnQSU/aFeApa+uHB1f
D7LPScrF+a8pHOhzhiQlKOQOY0GBcgvNf43Gajlsfk98Pp3nlkCIQxUIxLhlVYpCuIkrbStfDAk7
L7xkwPTDFtIeaGubAPnAV9VsTgk5GKHlqeMaoZF87SmZzXjhy0ShuwaVu8+nCiDlJeDjU4mqmHQi
wJPBiwbUkbLDM+4Q03vUmpAdbVyUCQA0CqyfiT2rolrSBe/XBnJKwVqSm9x4H+GTZgtrCol0LNnP
n0QQHGj6hE9SpBqQVhOJbtobhZdlm9poDQeygxksWsCRtCdwDERMvTE33xrrg9NnNTqWTWzX7bAL
OzikjwrEk+nvDsLuaUzuslT1cyg9eUnISjtV6hdpzEq/KtO1e+EGRG4eWXD9QbG84Zyk1UQotYgB
CoS5ZD/UXg33dp6isivCHSCRmzxE9atIyz9sRL0pwitYphxVaQgcEuTdGfDrHMh0PKkmC9pJDXHK
uPbS3HyUwCGS0yP8guCq5U5Z6+X12Sx/xI3ppchEqeyhKqEj30uuAgksOI95MjGdSACoNTGA6zkk
FAHPwt9tOfpMNlxzunx/Yd0g6qH/mEEE4bix6FKcibXcqM12LC+DP7jtY66cKljTGA7S/O+qo5hu
xO0BLoFr6+cGOwcNG/OOmvND2lJ7tNQprxsO8chZKgX+aImb5D+i6S8thfrpqdJetAYSGisPgb+S
HZ+3MuqnqLPBNRCiM1/9nHIlyxMDBWbrgW1ml9P4wL1oI4J18acbKVJUsmc5ewus1Fn75/MegeS3
UKu0qi/cn/zJTfeJmzvdT3VX+9E5WuHz3wKnGVCsAFSKQErnS+ZCy0aCOiVas2rQnDw1d/IcZJ/k
gbrp1nyHW4Pf1lidNiTPsdzs8qFZiTBufwLgw4D7zd+xXE0ajQELiHk9q3BvCtOWD+qeedo9C4Ae
Dtqgf4EUHGLKTeJlwZo24o1kGYb7qvVFBDWUumB4ttZQ/RKuBiQ5rApmsrQUjNvU7fbDz+83z9cj
EDIh+gxWQA4LHLfFEahacZeFGuABIwSlpCZ7QlV5n1YC8fGzPFaHUF+78W4NsGmoOHehegmtviUi
IY47o0AuDuigw+BGEN9z5cGGXjx0dnAZpMAgAn7ootBOkTXJIbvi4L1I16jpXwMvFZw+qDOBbIPM
3fLNrtO6LJQ8bS56BNE0OfKL8XVQku33wzuHPIud+qmV+VK+ilNGbKm6DJPmYs0m8H3pRFXtNFL2
oEWXISx9+CbADYasnIg3IUtQTZu13AnmdCnIbIR5mDdDjBpZZqdHMHkhool4BNmWYWvtp42Es5Go
DnknP1rwqRBNQ1JpDW15a2lBqAqAKWxozaTzDFz1HcxpkeJh3EBtkwXg3TqK3G9ApEY67IMoqdMV
5+8H+2vcgim9anARt0AyLhWjiJrLAEGKTCHOlK6p0t1gRqINg2K9QI4Y183iOOxM5E8qiDReJq1F
gCnogekCVgvweZtqX8ZtWvTQyi1+QZ7U63n8ZnLZTmMgBjv+3hf65t/uMpRyFdmYFRaovpzoscwN
HVRg8EPBaU5osZHXVNpvXQCzGC/QQzrVoFW3mEbQAFveNzghGq9GaAOcrJ28IL6+g3FF6ptAzawE
oDd2JqrJqIjJyB1CVWgxxKJAoFVEjF8IAdNuskvpqecP34/b18fobDT5TxuLY7YhfRNnKdpoFaDN
I8WBKY+nQLkViAT/+6a+HgGmPD8yTWogGW8s7xMcuzVL8m5CjZxv54dJ59fb9dLO1x59bmbRo74N
9dyCXPOFlZNjlspWbdodKVCWGP7tNfe5pcWCsHgUDqMm0JIcbdThtUND3w+Z8bUk9rmJxU7Ok0iw
Aq4wl2qcKqCWytCHz/qT2vepB79aMKvaCUpmZZ/cdbmqbMKxVlypQuY/GwH4gRHJFIEPWlaXVEsP
WMKwFW7APUAtsaoep6F7tLJjZ4AucE/CYwRcmTlloGCIjQbt16a8g8ZMgBC8Y93earRNrAxvjcRj
T1bpgyQ3SMmrqSMJPHXFKE3bMle4Q/MY6a7Yeq0BM3SoPISByAd8b25HnewlqfQCqeIzaHo4AUev
hUgcNbcNxaMmlV2lv+QasUPzorPhkowM8mrAUJHYoWEFHT7lQkrx2Gkfg1Yj8/HDAtNqZdS/3FWf
B30ZisY9RrVop0uLAHEgkg+zBKeT022RdH5XrxXfv27zz83N18fV9aARo0yRTJguGuRqy7qDk+a7
Cgzi9536eid8bmXenVetDDWVjEbC7lOg0BS+ZMXb97//Bpca5xScQ+BxRfGPZYV4SGpTgVjPiOAD
0r1IyQC4BVA8XI+R1fKKxpddqLS7+r3Vr5IjobF5Y850BLBUVkE+gjbK5+61ldXBwjobL5RKj2OS
nSFViesm9aHWfg8Ts8cIdbk8P2rjTGgqkPpnORQTEnLJahBq6sbcx4ryR9vJyCyiwA1Rl0EKXyhU
qAO5Uf1Qfq16KMzmj1Z0nN2EOehGU1zACu3UgUxpRU/y+JE3uoGAk3hRO40IJ3XUrweoQhvwx4Dp
WGez8S2LJK+HLDbL0qdMg8hjutVUMMw5gY/qiFxTBmthOtBTHdYbOQOB1mCuJj8D2COKu4Zdsljf
WKhFlTR5kyCozKWnWC39vGghSMttA2C5OO/OTY8D3dCQf0YczFK/Hzq3JwjOVDmzqY4I3zxYcgHH
ZWiSgSWqlemhbtLNbC4SMgLvDqhrwSN2YmfGuw2tUJmBUtaGwRV2wFdZUFdtX0Op8HQVSi8tNGHS
YVNxZAOEuq+0HaXZLi6742AKFKbIoYaKpN1a4pCIZ1x4DxQSrmYqeZKF/Assol0i9rUROe2g3lEk
Ts20ARHdcpQqhjL0hy7EXrfMoBoA1GensDpbtXrseLvlOBuKkrtC4X6HGmKO84wAaiYJ04XcKRL+
dl/TTWeAQ/VWQ7crIY2XFxpkHBk49A28A7ijw9mpLFBP7I7JAN7NJENADck/7Q15C7/qeqelj5Zx
aaLKnRCO6fkzTOzOE9FO4Cptp/jBhEeCbbT0jmfDk2olrh6m0KxPVa9PYQ9gQQ/n+y1366a7SmT9
tQS+2tKNRaeyCrl8gexkgIDRZmW5Y9K5ECvvybWG5lvqqqEu1i2QgxoZned21CPZPHaonOzS8f37
Ht0I6D/l5oxFmNCoCYHbTS1fGMmgVx/7DTur3X0mn1VgGKonJnS7Are4gzvPf9A0jkikLzTg977Q
hqpEnlKeJspFTeMdR/FJ7fVtWEE8r7UeZcibREb7VE257Bj0JctWH9Rfi/wmJFVmRAIemEBQLG4d
JWpaNlalchHDiznC2OJvKUBXdWC3M6zTCbRFvHBTm1HA5XPRr9x6tyYZWRSkUQDZJwiDP0/yCJS5
1Q79eCmVQ2PCISZ6lchhLKi3MtC3biJqQbUXElbggi0bylWpJ7om0FC1DzmQ4XIWdEm047oys3hR
Xg8S862GImSsEajcsmnLTCtoBoRv33/KrZv3+ksWqw2TAA5chy7nIO0jjZJkmiOXa/f7PHGfQ1/g
qa/6O19dV7unVdMQL1+0YrEj6c8le0vHzstlzStZu5K0uT22yFDpwNLhDba8BlVFlEk/jZcGbNcx
f42qp++H7EbSAjtUk+kMKoLB5FLllMLR3coE8LxAPhxNDbBAHN62D6Qc2DVwiWtsa5dvoToI+JxL
PXX7ffu3Vul18/PPrwYTMXY/DQzNU1G4pPppoF7SkLcq/rfxbnM3oboOiR/QnfTFpA3R2NRJhyNv
AhwGqj+uLFaAQ7cWnzH7q5kmZH31L5DhBpkCAwKOlwixSYYXeYyCodGvUdhvD9g/zSzWeKFqFQzv
Ue3QYQbYE+HndEBTL/Xa0lvrz2LEdB1C9cCQAykP3dFSfyzgHpg3K3nRGwmdeV7+6c4iuou4qerj
ADw+hISbmd5l+IlvOSnoq79TpzmkAX0gPoJzl53AM+gdeFJ8vwLnLbTcztdfMI/D1QrM+JSyeP6C
tHAhqyjzmcHuyeKF5TL0VgNRXL5v8Eaq5XOfF2t+qmDGLnGslBpCEn8iYg+uZPdPswCTpnmQ2AFu
FI5ia+mHv5jb73q6uJFYLo2kVdHTvvgN25bUcJX3MKBOGVh4CO/JdqbTye+Ne58ekL3zozeIGasO
h/XCf8B8/TwGiyDJ4koOs2KUB2tu49E8lLa4s/zMt44seNeDRtoxNMz8bmW2byhAfG54caKqrFH1
upkHwRFuvo+2WjC4WHSu2MwJRMMrty9xAPgUsXWHB4jb1tKHNxJPnz5hWV3J6SRVsAgEfTBo7wyf
7WDEszXt/5/Bxw0oJ1q7Yk8u1nfIaZpXKLRfqtKGlzMYPY35MP1AMAAiEwuyzBbyrkvu4D47ljZx
x41Ykxu7dZRAXQCACw0+xV+IptCsMeFYIJRLYfw2gfm2/lK31grBf5W0lusb9lyKipARlK3lZan3
wNRn4ahcOmncNE27ybOWu+FcBxbVpNtaPd1RfqRIPzQo1kOI8ali3O1HlPtU2CiqZ7lNHghwIUam
b8qReUMxOC0CozoRrzW9q9Q26IrElXt+1Or8GTyjj7TJBjvSIhg5JTBAF6bzt9JtQDYcOEUJtXgo
p9y1JPvBu+oZ3sju96fJrePrqtPLoCHvR5htiF65lLEWJIkchMDf1h/KFJ7CDoDkyoAG+arJ2K3H
7XWri8el1lXZmJoYauFD6GCD9JJd2NIOxkgrObkbSwdGzgbqc7PMLtwIP5/OU8sioQ1Ic4y0/JmO
LchGtcsmafv9KN54Z103s9ySiS5U5A6QIqJM2Uz1PbXyYKWFGxP1qYnFkBV0kkkjNxOS+PqdlVWg
gaqOWlCAT2oFLEuVbbS6JAch4vupkd/rVnAkFUYFeM/pGahb3a80K3EgNIKzgr/qQ2Y4Fn8GmsMG
AA9LDw7Ck74h+ujl4SGEfVYP308+HTsJztAwf1Vi+SznqJhYE1xtkh4yK2X2Iwq7H7yB/g/cs+ld
lpiJJ+nS6EV89PtM8SPWwnEKxBwhPMt4G6m1ZRaBzThdWcm35gCW7rAFmhU0kPX5PNW9pHd9O+nj
JW7ybaM1PqK3ldP/RkUdRaOrNhbXjh61eSxMMv4tbHfwok7d5GFmbYOp6+pv7TnbjZsMpY6VYOxG
+dOEH50BhAqMZpQvbiqlNihFA3e2C5I/CBYIrt3iIcY954Mr0LgFwsB1ctWtJXfd6OKhIUd5P+l1
OF46JFKUM9YbeOFs8gYCnU/wfTeVFwKcjVJl403hvezD33q1WnZrWq8/YjGtIDBbdVGj55ne+EYv
uwZyVd/vrRvivp9HdzmtU6p1CbSTLka4bVJv6CCmGsXkHia6hvGzR9VMUGMfhsYaEPlm52ZbFXgg
WBaqv5/XbFlKoBDpbC5OxLY1PbG1Otit80+9amD+gKvX6SA6BURuaYRgqXSYhjFQIPhYgsL9/Qiu
NTP//KqZRK9zM5Gj6VIk8O94GhvkUsnTf9fGYjVqsqbXGTBalwRaW7R+TcwfifbwfRvzYlo8AZTr
4VosNjWTjTyL0Y9cmu4y6GZJ8mhP5XMFE6dZAu371m7vamiKq7N3gWItYz6m1LmmR8kEPwhkESew
xWpANzKyyxgshVjLIOMiXiFhENTY8oVlDq5KU4DC1qTEcYh87rmmzwLrRIG5GoGYk7Us+4cltPsh
YsNPsIb6pQoLsE4Cw+AxCe9kRQqixjzwvDgrUBp0WrWPg6oSsFjWoCsGDsRzJuWwhI4Jon+q70Dd
+5DMJnEkzpFGKcH5JyTBfwaGVS3T97hG9l2TACvjTHofaA0jpUbbA3f/QVBMcKQSrPOw6XGVhHm9
aQl5pcBfwHzQcAuz8se82Uwq7iCe7mCI89JxFm000XktLJ3jOP3TQ17BiRqtsq2yRnJfBVqmNKyz
iOBrytRjVNb7icHcVhpRBph0xbMmCLonbQGvakvAw60rPYkbvxMZiWzS6afZb7ZKxwdVkc6yLu00
iR6g9HDQJQAt2wS6pspg2lk6npPymUzkKARY9A+whIAQUAGa/KAP3J46CGE2EVHwji4sgB5w0BiV
wTxoIUCwRxODVyWd5A7wAqAUqmk8hmlDxt8YKw+0mkV9Qrgh9W2lwfssy4FXLOE6pWM85MF6bkL6
KxSWy8LkFW4ruS0ou5gGyLgan5SHZmiF2xeoIXTxKSpkDyDYIR0gIyuCLDfO8Pl0qNrCjtGyFXXb
EoBp1f6j5hn+F/FaOI0qpId2NqB/krpPAXDjYpo8g4zbgUrnBnaRXNT+oMZnOYxPnGrPvYLKZBoe
mpTtZVl2URB04a7hd7qA1QBxm6qyZdq6AzT0c4FRir2pzA9jV3l1BXZt1ewsmTsjypZKWjpghf4Z
UBWs8FAeum4zDY0P/6GHJBX2GMYoVZ/kPr6ofQjBBcsDP9mWutc+gT6tKf/KMgFOJDyb4vbOGk0b
aWyvzgo3Lak321PCWtDtKG4xrfo5abOHaInC9yE3wXdJ1W0JcJ+s/GbtI8DEbtJhlBAkNH1nVxz2
PgTZL7gAoGDjaZUA9UsFBwmgC2b51MQNKbKAyi/jxKFVwQ9WCLpy1R7a9nejGYFSxj+lGtq7PeCn
jcA+KlXZ6ap4OzWQVxJYztl+XkJq/qutNVePhGdiYiYz9EIow+mwige7CdB+YYO1aStjsuPJAXkm
FEXhlMHueFX7VqE5YIo4REtdPiiOPva/rJJvW6xSkg17vGIDa8SykpB7NfUASSII2yUQddB9U/uD
RxfcFrDupcnpIIdcyr+qHJ7MSKowy3Jq/RSVvQMgdhCyl4Fswe0zCdyoUGPGeioExE2kjzLDFI1O
lqe2gFJ5OmEWK2kfyg8TeWwS6NLOQGPsbrPbScUOe0wKFSfv9qSJ8KKMDmUMQykzfhhDsBgUuMnF
/kRhEKtuIFe5CTFGSsX2mUbcXsncBkXpyIxf+hAlyMa0zbjfFS08u5TJyQxfgWDIhHquxC9pvq9F
5HbTS21deHcqeOaUWuk26kNRNjDrUQMwsBzLag+Q5sNNeqy1cVsV1R4QT1gjmac+q2z4mW4H6B6B
Z3EXW8kmDi84BR2llBzkLM6DfsdkQO856thqtlM7HJmteBaq4UxCHEut2CLZ77YxImkVFRXYTUfb
MgIVTfvZZWdt+DWCfh5+NGHvAJUCEIiG3oe+1Gm/OG2DKT2rzWNr9TuoNPe6ti2y+NSAIT42s+eg
Zcv509gN8H8JPQtYMgbJ5kmFcSEHfrE/C5gpaqkVtOoxjHdKt5UHOMzFyO5kcBSrD7o2eTSbwBy8
b2eWhSU5xbhJRohuStyOwSJJ6gc5S5xx3IUUCsD9T5SvFcmy81za0Ejaw7wckGpg4hHA1HctYLOJ
Fdpj9zoYup9UWsDVMgDhwdEg2TgZL0qLhJqWBGP1OnWgPIqHtKXPVq66Y3SfSuY27xB7TMSNsPKr
+Df4jvBpcwYWokgLbEMLlCR2m37IlR2spm19fAt1bFvzrbMaux63LD4P0fOo9Fs8lWCl/IKca5hJ
XhRpQZzLHodAdZO96nn3UoCHVM8msuKnbGS+VtYuIk87lNkDSaFzL4pHa6r2cdyjGMpfC4D2uTk9
dNxLrLcw8XVmbEocgGVVbfT2dezuo5L4IYndMsRtNnFXYhwlZGkXm+I5VYcH1OltEudenNHN1AGe
JoPkB681DvZjKamXJKs8XidnCwcPh+Nclb714mc0q9xFwCQNyoFlkOipxUlHJdRMwtOgZNskv5RJ
C+ZnH9SQvNTaszxTb9vpaJaz7lkYJrYAwRusESh/G92BzNoDHCtFp3ZiPXfVfByZUIqtziMsYpD4
KQ2gi2fHLrMLjDbdkxbWwqRoN1RQtzNBbeQC6Il+2upxA6LB7ziCFizrfM6ZH2JlAVHtsXbEJtGw
q5VjrHB2ECmcPAqLA608AQNPdfgDj8eOaac6k16UHN70uqmUmAnFcHQ9Bw6l3vWtFkJ8SYW2VyFj
NkPUrcW+inC3DyNcg+LanACbT/AVJyt6F/xQYc2aUOLqcPl0pdsz4TCRBNBRt+OMnC049bjNoCK/
yRN0osq6g9FZeNkU428gQ14oSyU4TuKtOJpquGnHGrRCaAJCdno2gognautSOm64yN8heyBjA9Cj
Ah/uhCOSZgPWaxrlla+kwFwizManZFLsiSSCY2gCSn8Kkan7khrw4m7zP7AVVl1CumxTNZ16r/TZ
zA95xCNIDvQwNt3vn6lz9HP1KP77NIQQBEofqIMCeDknc64e94WlotbfFt0JZa1DR0c/je9F2Pps
NHap3O7Drnn9vsVF4PmlxUWug0MrNSr1sD1pAdvkO3Pb+9ZO3q/i1Bdhy/+2AzizMb/5yReZlojy
FiImaEf4xsk6TW7lZ3CUd9kWlzTxYSkLR4l12UZya0Cvmp1/fjWgiKo1FhlSe0q2fCvZTdDu4QwI
oHqKtP1qJxcx5pdOLmJMk/CqUMGnP83IaeBDiMd2rd0A9+oURxybXvKxlp6/Pa464ggZfuNf0OpK
OZosH632pGq/W06dVC2cdi1WW0ZP/9exf7WypNpPVgs46ojZa9seol+FY6h8MwuvmdC/0GaTFz5A
ogQ6zRCWIzXy1CdTClc2xzIb/+UrFmsVz/pJQZqxOyGucq1m8DUsmro+srB2OXQQ43M54NZVwMDA
0dpBGfT7vXJrrHFmWPC9naUW/o7S1WLSjdhKB7XuTmaM0IJvQnihVCth8VobiyxCWIcR6DxRdxLx
nQId/6p1TFhDft+RZXLt70he92T+iquemFrU0CHEwyuBKqJeJ44uoa6Dtt0pb7YC74sWBu2haJ08
02xDH7bmBBhGBq4hOWT6A2NspXx+c4mBEkaRmwGEDVmaxSfJak6Uqu1OKZ5ww1j7gu9M6MhzCD3z
FLyP0jhE8kluJ2gfz/K83V6DHPj3A3PrNLSgUKgiNgetRp9/fjUufVJIlhjH7gTp9iCSflVtv2P5
D5a+6vVLHL6DXbWSNb91ZFy1uGQRV43JBxDAuhNUeHYNj6AEMax16kuvAFVBoIeaOuD4umEsejXC
tjHhJUvvDan50YFY6Wpxwzz4UjMH5g2/Uk1ox9YwdIcQ/cQ1NULM3L0TFS7aSoQU5BSKlzL8rZnh
rkXoBaMTvG+h7zli8+MdztlHrhSQ+XvkBUQlLRlsJ3lbAf2e1oUTgWFnAEOt5DzI+j2NAYyTXoqG
uczqIDIYq89lW+y1Qob6hbxBxc81YGOJHK1T0udC/kkLPZhqPFyl1rFyxWtD4TMQYidFCQbGPFn6
1RHVnk3HoyF3Ggu/dHonZWHHQg1iNh6T+CS6Cxvz95Fmv5Ox2lOFbMikPAoFQuNV1SHiBVWMYZG3
LD8OHEI+JYIzlWMrlFX7kmbsbFDQyTILMajetwdS9hthjCe9SINMFr+TCUpBFvF4qB4H2bTHwZo2
9aw3LmWJ6pMoTiGN3tynSfSU4vUOFmqxUqL/cnbM8zzb+GH14gWhLeY56XkGek2Y3Lf1eZo+CnCk
WbeCnVgSzsAy+9TI8olSd6EuxkhK7iXoEQb0uTnAZuVX9EzeTTvZyJtu062RzYyVjumLg18awEzF
JknvexLvxdAGelm6ZgG9TfKClzCyZDWWG6Cvcr1JW+1+yh4VQnZmVO0SQ7nPOzwqIx06bSWUUabK
+kgq5aj0pT/BjjdPUlvWZ2W+EPFA+AyhxY8YpQlHSMORliDNtIb1p4BKPE+LQ2+UZ6vXTggiwvoX
BduxziERwpXdKLTzZJwV+UWEUNePn5FEcmahA73/OTMDaRq5bXMk1q8aXgWSprh92Zzzofjo25MM
y8cKWR43L0R7jwcUjn1qfoSpuOuF+SOWkyNJ8HtKsYW+yQkZtItitNAcMKbMqdUMtcsy+yg103CU
NXORJfLjy5QvHlFKLKm5oWBd6SMc+JA40SPLFVHtgwuqg4q+GXtIhxDUVPmsfPJbtz70EXHSzorO
XN63RaApqSuQp8nb8/cH9trKWLy4dAWk7hA5uPvcOuoA5qkJbFjDNRlh40vKdrHoF7dyThptUuCi
fU91dSsR1W2I7EutFmTNS4/DKpcNX0LJwtI5t4n2rufgjYHnP7LCiXWTBZM6cqfkgm3NjBp21iEd
o07KW90o2p1pJi9a8UiQlEjk9NCoeQCnZC+qoT+TV3sp+aECU9aGfwqkA0bYZ+fslyh3U40EYYY4
BSK1PJqCvs5+pVg4M7Q4J5WTjBdhHHII/1amfmg10y174yCNim63pIORTXyfaCG81coXYURexbR7
pRnfSj39CZCbN479JiPRnidAJw9g5Y1kk6jmFu4QrjDbPTM7kKd1t9DGYwYgcWNOdj8AmpohWzVY
wfcTvUSDfFmEi/cBSWMqEt3C4ebTQPbKXT844AEhP+pAvRk8K1s6hKBjxtA+7Hf1XtsXzhok5cZq
g4csKG3GX5PUJVB0DI0WADhcpKFyRjEWvrupw/BCW+nqvGg/RYHwjbluZlEj6weic5h34LhzFNDz
7Nlx3joKZ3KoA8jVsXYVJ7SL3Qz2kYPeoyGoc6uaaYsCzTzgn75icZtY4VT13QT57t6poemwyfzw
Zz0EuOVcHJQ2PO81GxJPQXJeQxIsscjLps1FGBymjdKEJEnvLTgxbJsgOiH3ogZAl22kxFsLob48
wT531FzcLpPVTKKz0JoS7syxcVNIUX8/o18jl79NgLAHwAvB+3axeAFzzAao+6X3rZseZzXLpnTy
A9ArAYg4nbuqsbcAffzvAEJxGCV0vKXp8iVQ9RbDzUDTeyKIEydIPoYj2+gT8oWlOxi52xuvVX1W
6mGlpzfH8p+Gl68DzeqRkONmel927wacn1J9DTu0ZLss+7Z8DIzhNEVagb4B7MB9xS/cE7O1/mzh
T3eCHS8x8RCwW5xMqxXyJSDwS+OLq1DmCZ2EYmBgg+wRQMgwqPzhBeqXgGfZ7N6onWy3nsa4ee5c
jep8YFyFJUwZxlCK51ajwcuG1FXqP0mmrsQJa60sLjkp0xhKSnMrdWKn3ZmyfVT63++EGxcpRBL+
tTD1xUbIhmHgSYT1kam/eYMRvC+KP7n+9H0rX4PJeb9dNTN/xtWApalWjLmBrmhBFNqyByoBKhkp
wILqThMQ7YPO/b/L2v+yNhYV7ZGoRg7wQnrfeOkb3ve5Mz6VDpYlKlbxU421CYrQYIen0W0eQOAP
rZXNt7o6FxdHyIqugRI5RnfbbjUEal4M3v6AP6FM5AC1GEj//eJc3BM6ZFgpgELpfVw/R+IISR85
f1yZz5VjZRklN5msQnoXy2bWJy1Ur3HEZjhD7C87Yqm6KHCmqDp637c6f/iXa9iwkD2ENBpkGBbz
KTItMgakfO7DQ7tVNuzQ+9SHe+VKM0tIzP+tm3/aWcxaZEAAihlox4AmDcp3G3I/i1enp7X85FqH
FjMVIdAtawsNzbleZdNu9ADNrAIBlzjWZYf+xhNXuy9D7TQnsIjERlB8VJSL7YzahWRH+RQ71XOG
KNF0YGgj2dWB/gfxKbb+v0ZzCfRI21jpmIzG5R2QJNAc2Bn7yBeV1/4Pc1/WHCmSZvtXxuqdGsBx
lrHpfmCNfVFoSeULJimV4GzuODu//h5Qdnem6k7nnbdrlkVFhBQhAnz5lrO4MnCibI+a4W+l1v/v
4/Nff/TTtgBPvnyE/gAmXuGJ7WIOj1yv/wYDPxiLTJs63g9PvwOJ/w+z/V9/9NOuMKHPqVrVut7w
F3oogIvOvewxDqHjD4hy9TUJk6d/PyV+N1b1T3tEggHUqAaubvm4CGewXfWEhnpQnn8XwpAl6vp1
9hkWtA0W3jqFMudnlIxmlenY87a/aDZ6i4MlDmkvbpldH52sfjObGIpR8CBQyq0ArZUwds+m/gAT
7t5V1UGFEDP6x5ReUBq6EAVyrTDXqlytLoBIcbx+HEKdQQeiAdC4gtNZaicnQ32VDFlMQThWbOhX
BJORDx/T/T/fxv9K3vnl4ys0f/9vPH/jAqiRJG0/Pf37kb1J3vDv7X8vb/vnr/36pr+fxXt1a+X7
e3t8EZ9/85c34vN//H3/pX355UlQtaydrt27nO7em65o1z+CM11+8//1h//xvn7K/STe//bHG+9A
q8SnJYxXf/z40fbb3/7QKFau//z583/88PRS4n1HXr288b+84f2laf/2h/WnQRzMWrCaUKhEARaL
7fD+4yfobUBhCKI8FGKACy0KlNI2/dsfBvlzqXbhXShsLrJTGEMN7/7xI32xnFkoKyr4WNof/zix
X27Rv27Zf1RdeeGsapu//QEa3i+jESI8NrTRoZKOmiccICEc+2tAYaUqnWIoe7i1fm1qmBd1+yv1
J28O4SKKiXecLL9D3p3cbE/dDQHkwSMWWed5CuesgZG1u39MEIuX3ItIBIyLhFo/4BM7cDdKPwuH
L9OG7vqg3Q2I082d2gGm4zanxyYAl2dTgu1gA0DB4NoYoAatl1DG2ZQeEa2LqpYH58Xy2NPFI7zH
WcEhJ+x9WwvGMIYSyFfqd961wylcOw9YBB+eD1szSCPm5y7fp1fIDZrTodtDoqtzHzs3Pagn/QpL
RHwXWByH+k4czEiPhE+f94oP62pYnatPxkbuikB/BQEm6DaPsAq8EZdgdXWQIRrWObdccohDwgKo
6qp3/bN+7JCTXyFREGhnM3ep+7i7Pj467nG/PJk8eSi2TfAV1vau5cqDPEASDQUFnNW+dEv3S3h/
n7ivoy8O7YLNvYP+o5s/Lo11C1LulruHAjyQQJYPSrHjuN0jNHWYD+lFfNxX5t7jWrnZtvVh2ggq
j/XmuIpresBlvMpn4udQPIIo8AGyyKcJ+G32AA/6OwZTiShrkfcmg28BXkau9dscocC9QTMx83MD
5O9Qwx/B+w70yi5LoNVsUFM+z7iibLjNdRJQjm8GWj4s42M/P1SuswVnpQXn2tXTh6TYN35i7/Qb
zF8j5gRPph5o1x4gjsB8Hjf398pGAxEE6XfttT7bZVs4PcPqOt2m2zEy9roePBoiNN61pyLUNvkO
eUloHhU4i8+7wSvZLjSor1gR1NFckvuPth5QF/XqhdEDZWa3Hjcw66I4yHH79FDEQTNu8bYWZIxd
AfLNbXgA47CGzGJoU9iyoxUEsIYruevUmxQqfj2wNAlEJKIayGHIoAZ9/wQNclqcnCsItL6I7Cdx
TA/6kdzkYYi6B9O6KK/OK58hUGAzr0fzziN4oO7yU+orZ3jZYoU/LswMcPsPfCnUhgAzqbaHxxKV
kdE1RTQcrG01+jP1NODBHB/+7Lp2JM0WkDQGe/XvAPzpgCo57gBk/n33AkF/emjPcFiVfDtMu67z
OXRE/HiXXnBhDwvx93t8xUf6r7BVci+XA4otKOeqt9pXMOH56ILOn36BB5W4r3oX8ukMVJXv5lfz
CKZS5GxhE1pAtCAAsChUMKLQkIQkJX1b3MFtX4vQDAbhvvQgwJRc4dfTwm0BLlCdC4MBSBJQlz1p
F9Dw6bMPKYz4pr5lITT5IRoQdRvj2BNwoqD0QN/wxRy3CtOwCy/TRndc2J3uoTOAq2NIrAbJiZzj
ByXM/WXKquRhekpzv1Hd5hXnFXsARIgvFAsF6mhf4mt2SfbjN9MO6ne0VaCEyT30cyHDgPFBoyp5
gjG9Pt2jBKptpmMFBxLYrkxBD3en7exD9Y7uX9FnP2KesH32LT+ZOwUWvS+Vr7n5e1zhkqiDZz8X
ryVwLhv9+ZIcnReyGMNX2UW/IxfmPJBs2+vP87QFieRKjvqzfRCyBckeuBH3Td1q89E+BzPKJ/YX
WGQdy0MPNSnxql+25C5CCfyUficn+9J7iL5uZHeqt9kGriE1wHl3Vr4Vbmw8GhJfSJ5E4y5oACzC
wcsLFNWk52xV95Zu+GWXobD4FAg3dU+TH9CrngZvug9hMK/5ph/wyFV940v1Aik6+ITpuDtT2AYQ
ewAhD8VR18Yr0CsPkLRvqAeDvsNJDzXvBO2Kxyb1jTM8eCIbbSqv3PIDpiqsqvhWxa8IvBeK8LDw
Rm3Bwe84EewDihPdDT5OCP+eDjBMcwu+YTXEIbYGcC1H8xmKFujRfafUxcPi+7MVrWdxaoG68pp9
EQm3eLSCDgth75Yg8B7qwxB2OgZ5CnrZ90zfgeKA7hsAtHBXNpEq43+QXATjsD44cPOGVTE2pnan
oPhxLkof7REt6iaQI5YGjEujgobKApb0RgxP9Wi8JSqs12hIguRCo2fYVeE7OADVojruptALxGqB
EBIBC3l5yNxsd/M235Vt1fk63Dzt8OEEGXzKvNh26Qv18i10HHfWUTvlgzddwH2G9ydMOH0SLf+1
gXK1ACf9ih0Vp29FJcQZ7quXfGkMRlCMsj37S4UrORwAHIJRGCCLR6f+CrFR5Vtv+PD5gMQIQ4Mn
uMKPcMB+VUQT+ofg/ABLiA2wwCkrwiWAAMDHUNkQ0BF9rVU9g+9MR/koyvyvwsV7XuLf5wjwl8gx
eudLlNV8/qX/H8PEpWz+P4eJJy6Hl+mXMHF5w0eYSLQ/4X5MTDiDQ7SKaCbyj48w0fjTgnQBLA4c
ogPhry4l2B9hoqX9iSARKpW2qutQyHHwph9hIrX+RNQJI2DjHyHk/yZMXCvF/8pZAF1ANGovFBMN
xCENahK/RommgPwVkuzGs9WW3QSsBzwgaatzN2fKHp3IV6WYlFCP0awYOjtUZj7vDQanmrG3vkjS
ir01WXyvixbIcDLqaIZXzsnKMMcgHnVxsJL2EKjYd4xpBwrR0aC1z2Ztl2dRExnxQon3PE7ZbnSI
smlHpTzmet6H6cDkIanzSwolNQ9+geVbq0OahcfKV07SN0MmyQY5c73n9hgHmlV8T6yY7wrLAvhf
Y6d8HPR7vQAKWLGLDWm5uMKe7VaMZRcYfZtugVYcYB9BtxXvjZdhqL5Ww9SerVKAXl+WEC5JmEkB
YO2yfS+4CXkwAMC1GE4IRm2Me646r9Oi1dJDoypY8gQIx8TJSYw8Pa2P9IlhW6cqIkjR85Nexxco
gMnd3Du9n/VTkEBQ7UzK+vbT6PuRC/wc+5u/hv4LHgWeqyZyEl2HlCEwjr/eVFKVtCTw5fNrAm9w
oAU6rEUNRGom+JlDSRsHZVxAm0mnb9anXdbMl0p/BAKTGWp6g0MiRsOQ5wGJ22OXjxWcJ2zQWNX0
tB4GRxpRl6qlbxClPvBRVWEjbznBkBjm8eNAAYIEAwAuQ6WMryWd0GYTfTxvRTwnR4sChyrzugu1
pnWCRjeAtMixpAMaCXGiOoNHmTrJr7laA9Q97ituNCc5VuJJ4ydLnctHc76UoB5eumr5fmpsAHOB
PreidXxfCUceRj4gzDSF5StSl37HxvLSJGkDjUwpNrXh2GdGlTCVmXGY8qY5tDwfL7Rr4PvEt//+
pqDdjqv+81SjixWuirrAYviIOfypwmt1hJQxF7pfOv1Xcy4kYJqRDitZIpr+LCtDXkcps/OcwGcv
B7PEAhsztFPWHNLarkCimM+qrMgDbDqAHanrbq/1pv7xdC7GJqjEVO7EMEkkfDBbyacRu5pBLwTj
9eKY1cnQ5wTZDkCvLDVtAJT4F0CTjd1cwlZomaGpBqKnIdv5YjcJc4eq7rbru6FG7nhVWWSPBIjq
3qgMN48b/C5jzT5v1Wxr92KBRMv7xQseMIdG3bS9gfkPbwtgJbWsuYKovcsYDI0SRsZwHWhqZ3m6
g2yoq0l6Y3Y5eTTPY18zYuKC/FS+SaWL4l50TwV5EbMsj7bUsgNXxxEuL69sSmHYl2ldAGZm7VG4
sJw6BzxYmQATVBqHQVD1ZpTKwdbmcB1460Hpkh3JBpzeFKI10z0Mjh3AKwBmREXF0bA1AN5qnck6
zvCr3UPfbnJG8QwUmle3dnUCnDYJklRsxirrPX25D4Y1Wltbq3qwusez5OBxO7HT7VU+f69mIIE0
i8N8e7nPGVgWpJd5AFvwFMrr1dEumOWBF1IdK43PUdHd6dgEwH3IhkA2yuy3mVMC1qsrl5qnagiC
rX6Azay+7RIbHACl/R37EPibzwMWjjk24Femai4lhLXC8FNRtOJ2pVi8gjxybryt49O0W3jrzGkV
JkKFQohGkYxigbxkWn7Wl7E5aRIJdbsI5AAihX72MqqABbA3+CuHtjXUw/pSzrgRlQ4p4G6ACH92
zhW2qft1QNPCayvXcsLKqum1R7UIzig9i7g1wXYS4rAExrSWvBKImwE7T7EgaOOROF0d1Vm5h48G
2zCjEZ6oeXtntszwy9FOD1zCxQWElflowW+1LRW4WlQMIZkNryusZeMFqoR3TQyyijqBDtbo5KEo
JYJH3QbnxxK6GeU5Osuqk5CHNk/ZsSpQRhlnMFeM9jAnsXYXz+Ypo8DXpHbxlirIpEcBa4T11DmV
AworRlCAKaHBVxkjamxqOEuP35MsdR7nEYFgs84aJRkAdYPg724Cg2anKGkooAneZzbWMLOUvuVA
Jh3LxOOPYVxAcVHyPt6L5WBlrRU2VOiIAXXIKLLsrC0U7aSrLjocnp9kIU4WRqyBjZAl23xOmvME
CtSegHHIRjbeEZlurDZNj+uhLofNPA9l7C6ftX6EwqDnVpoSCCZZnXpbIAmjThCT2TopPWS4o2wc
tUg1ZhElvaUeVWymbmtq93luQc7NlrNvU6VCu8uCPwGcgJUJuiHloGFdXGZUlyomTH7LXZvPWH0o
OtLA7iT7Wh/GcJJ9ge1YT8/K1PO9xh7rUdJbLRtoqBkWTjSdENI7laMe4mlWDwVqADk6J7tMY+mx
6HLd1buSBq0Ei8g0ajbCTGFoAj5C0RTio1Gax+Y3bR5e1UHHrO+7L+lik0XVSb+IzIFWOYOHc+5M
WDRymtyX6CS3wPzNsGLWbejUpXpzttghzu35JBmUA7EfTZs5r6qLYfZOAAzKIxXWuTCc5FjJbNwy
Zbh+zKMB6C0GfNwhgYsOmNSWFZJZxp7JBiuCfM68+1hd10GUjBmLOhgJEleth29FRexwUlDdkVZP
nkiS5dE8BbzA2sQAHWxdy8RCpijmsDG0WoZ6NcOrMasqaBFC3h7vH46QZZ1cngNiSawiaidapX4z
yadeANmjLTOATNpjZ032SacteaB4lmuiw7lSGF9XWgvM9TBr+/WgovG/T+TEo3+/rRqfYx0ErYtj
G9Q/EPUQ2/nUxzD0bkqlMca+WQIY2RHOQ2tSs3BdSWC1+uPpelEtvT51Rb7hSccOyjhYYTHWL7Ft
IaNeXxtxdRp3bAk7pHPODk1ZotSCyoNwBKiIfdLVe6jFxu6sQGMBuO56b87gvBZtrfiJ+VqDT3XU
YjRRuBWoVjJ97cZ5X+aSnKc63YlRtnd2Xzz0Im+xKhLLl83geDrcvGA6O8GlQ7FKPZxEXLvMTqGU
bkl+iudO+00Hb4Vv/ByMOBrk1CjRIMqswUdpyUp+bjeD+VflZq/O3iw7ZLNVa+3WA/3no/WpUQ1Y
iltegi81Gpe4j4dojQf0BBw8Br54qDpjfB+rxb0pTJBHue24c2PybZopxT7BFd3OanVuNDHs153z
Y/ucjwz6kkhJly04jSvUWkt0ogwYPgUfL3KdiE1f9044ggIZyqnzqVEiFYgRaQOD9lAlu5I4T3qq
6g9poZHTXFtPJEaC/5sh9jlwQ46EC2WjoWo4Jv3LEEvbeOoKg6HwyTOA47gcj9VsFuD6QGTo6CgN
qJBJ8pbSDJWHGbXH1lboFtzGKqpg7QAgs/D7wgbDTDW63cLhsiBKD7OCB2qn9REbTu46xaA8jIg6
9nluW88thhfPdHZkdgeK3WyE4CxPX620b4NxysgW+n8A/pZpclSEhhpGblrbXBhVwCdId8rKRm5T
VaiEAXq7gWhMcekK+W0khtvrg6tkdXyvsq496BPQoutTVmT67ybnX64c1MoWHDea6VBpWDPcn0cZ
m1NcjqFsfZLPyjFJi/FaJ8kDFat/D1FgjpBmwAEKoeVPuPqbTpD+albFnTSFyH293Bs9C2XbzTeh
AElbkhrgUV0+r6HZGqQ5vbD3DkF4HzvyWjDjHl++2yR5FfVKJw8N3I53pEYmo4L98bERDwoHU64F
LUCHPNexhucNNyaE/ilmbps9tV0SWK2YnxwJ5boiva1xGqTnUVoVhBqbQZRaqBjl72ykPgxdfp6Y
UEdHkqCa6CkRwPbUT20bdcZ8AlqZ+kKpKMi0KYeLbdrsgePnT4Xt7FJDd7UlHvlY/1OzULHdzOOR
Mrv2jdzQ9uthblJ9r+Woskt1Ahl/ko+dtLJDUbLsYJiV8TASuCC+j6wCXbBvqtrV9aQJ190xtmPT
a9PC6LwZxgt7p1dstx+hRtSK3I73WlzYUYO99ty/iaLRDr1ikq2Vyiv8zJxLow91gJAUtUTgc7br
U1604xbJF8RIEjgWcOSE24+AgiWZs1uj8lgFPj82y/rZKmflIIqabzrHlhsol5IO90b6a6DCea/5
GplRlXMatIosiHBoS/jJYLJsCw6pWIFNGehnyCstATd3Wn1DOyndUufwwNQFyUILZ3SZUNXslrC0
WQ4K+h7IUQs1GrGg5HBXfhwlWhB5LgB8YzJ95KZ2SrAoFaCOIpqAsSS37V3PyUFTZqDWRAcWtTE1
4NnDTVFxMnqCWIibkI5snDTJ7yvdOSd5wwKxjLiPYE+0VbLX5ISFFEOwLrM7JDluzQQL0ljDpiUB
WSZgevYTChaxof6uYkA/hfpLCcokJugjFpSQYE3+63ZgweaO5riKnmJuM9vqd472rZJpoXh131te
rYJ8ASV98NVl3gdjiYVmZKjXrKGqAdWfuGfJhZjju9Fn06WHp+jOsBsHky6DQnLc3UC3qA4qrfi5
Haatkw9wlYJoR5QIxbiVeXseYKmxTZfFVQf0AYpMCCKA5iQRpK2Sw8e8FZP6cbPWO6a3uYNw2tKw
QWXPgzaC5VNX/ABayVOflQhcJDxLezkik1sOjeR2NFUjDNA1OL/o7V7r6hazqWqzILYG9PCKaj4V
8zifGCGR2RL0KRlMXOzWBsfURi0F/PjumFtgTNDEAG5hGVK/2W4+p10OQeXGwgqwGCyphH6qE9i9
NjpFVZveMLRvZTfGN8No0J4BTcadWK3ckpa0t9Lyx0E1pTf0sIirGGi/SOSAFZtiO4LPI1SWedNc
LanJq5mWEro81lbysryTnGmhSSGxBBljG9rpNXhhSz5liJm7Y1yL56JQbR+1BldotHnSGjOaCE9v
dp2WG0eOHWDMY8E9pbJ3VFQVHK87yCsWxryzs8REf8oIRA+kbSOaqznCJcpRKkx+mvUY3Yu2cZnF
UIZoCQjZ4K7++wv4K2AP1S9cPyRk8EFQIYhEP6+geq2kSgnynzdrpPTneEbjulpku8tFzsN5+/d/
7S9lnfXPod0P8gpVMY2W2/lTloz4T6+4nlreR9zbFfyNTQJd89ygYUyM+QwNuGpSzHuYQV3hQZf4
cSaLCAuJEja+XcN2xG1YvM/6TBxAqHi3HSPbrFu41dj389CAG7xu6Em3RcQwu1NKxstcsumCjLYJ
itr63T6kL0icn7chBxGgjtgQvN6FpWkuC8ZP30pFfDcpHaCweZ0ix1+KULKRFUoBCPm4Y6MWMSRW
OI3WtGVN3t/iUlpurXZaBMpFEUGHcKtqPWoE0HcImE32Yz7FOzahs2KXeXntmtmv+7g/OzCQcEtO
9N/AqlBK//QdkBoAg4EvAGk3mE19luyzU3OsUIO0wGtoxoAoxDpi+qiBNbbwjjVpfYR5fWcP2P5g
EgLSFnrJ8LaJT6YEo5uxHt4GMDro7a5AUkoyv5Y2cqeYtxCvbQbbV8aWbnux6L2ySrq6E79bvYGN
KlMqFTVUeAQC8andoN9kRWLCDjCr/Kzq3LmURnnIzUq/DOBVKUOK4SmtryMKdeDNt+I8pUntVlrT
+P1iWtmOXXM2WgvqOQSNqTW50ZJ0ryqQ1lpzm+UZlgnnAuvVMe3zC4U6yh4x+V3WO+SyHjQBzZqq
52FmGUMCFRD1eU0fSYoiqmPbx5H3ZtQtW/mIMoC/fv31iqyH1O7PJUPdy+5gSwjex/y1M79UtIfG
hQmA6nqFteUyK9xMdoO09wOpv9QoMV6h345qfwnpQydp2tucf805FBqaGNKoy6Gk8+jFWLSjnteo
oqDUoXaSnQtnugJOo+9Hu0OxCUK7josaCI1EwWOUb4zXTogs7LNWdTknjmuUKvAXFcVOSvnNsQtx
IwY0e6RTJPv1Na0pgBFIMY/Wn3YokbusgiqFwrPHqqvlaa6Q3e9UkSluZxeoiLIakkOKBivbBIsi
Xyqsat62P+rrWqrB6qEUCI5sGei5rM9rjm/OYofBdVoTpr5m3Zlw56TC8Pzegoxv7lTNduhi4iVz
rVzWAPSjcqYCsn2urZL5A6Hs0vWk2jgzPw9Cl17Xz1cswc05HfL+XDnOeGGlOQTwc0Uz1lJyP01J
enFY+uOQo+pa1zM70KkEESqD8H4+ls215qhqAv0PoAEipzTOkWBRm2/WwTXb6YtUAGTISucOxVvA
VVp+kAAdPTQd1eGUsIqrk26vjCD71qaahA1HbUrRHtdab2vZlQdDUaAYeWbuTVz6PeSmfzxaX2ut
HsV3psE4YflhQ3ajNOBHrcfovSytkSlru60yjbg/s2ZA4+1tqNPqXo1lsYPZ6FuROvFmdjIs7Zi1
wny1Y1D8egDczqnJG+IPTdbvaCLLcIZelE8dUoYIzVrcy64P21LjcJ1luS/inEfSMNPbRJ4E0BFD
/chnUJHWW5fZyS3LoEixFoSAMCoMzdVi+s0SrbWFsPbrsCSCSNjtkPZltyspAtyPkNUp0hchErh/
63mFToVEYqEO790MqreO8nHHuuoeYOEAzD9yZQW/ZB2bvlhxDfFlG2aPsgPHSlb5cIqTaeeYw+KV
QPHS8rphoHVddW22b80BQJi5QlURDkMDbfRLO47l1oIYsC9oA9eh3Crvh1pMW1XSzOPKUG0/Mu1G
pBOqa428Tn2XhL0G/5WiofReOIVfQD/o0rXS8RWaNNdUd0D+sPprv2RbxOpL1OAcCBPkarbLNQhY
qYAu3q2PKjvVFzMd5jV1itopnEZ7T7WzqXHnWdEjKVEBn9V5DLAiWoBSlUXyABfdq+BvZMljwLb9
cdCFPu+6tgaDFn2E9VyRxWj6NCxrgLyCgs4OqtWEuZmfR0OU35YHHGnbBjqFi1o74HmovUNGZOQw
Ox/brt2rlF+RQ8TXyhhZpFUD8QZux1fpVMq1FX2DDMiXTNUPMRvmvV3UdZgoPfcxhYQ3Lftv50j9
kC9B82yph0RpMFRN7N52Ru+Upeg4W1Bryu2mdg21BKzJGcztcmpxifgpB3v6/K9DShH8m4qQ4foa
JP2jtOQHMpJmY5rxGCBzmb4UCYS3cCuys9Rq6Feb4xYUCHGaQI/3OrNDceJ5IKjs9AXLd1NC650j
ay3Scy2+UPs1Y88oLTOP13P3+PHIhErYlJf3IKzGwVRnbejIttm21Tx7a761HjoLiTp84/WiqT5a
eEgloPO7FoVFoSD/WxIqOhcEnQFiXijFVVriRied5cInTL2qr8S2nW1Esg7uCoiFwJDDsgiAstI4
GbzYGTNLwgEGm2e43MLvo81A7TbFNRt6407D8Jo0xFa6gpq+FF4RzzE2OSfer4/4FKveR3F9GCB8
UlpKdSoZMi+sT/vGBqqqseh0QriK6GM0PIv3SP0zxQrBQge8BYpR0o2bUcNKCpjYLOAMQifHeqhJ
lxw6VEe9ZDD7oOmEE3IpxVaCBe+njA5hNdaIBJbRX5Lh1iKfyI+qkpBdW2lRO0sDGpn4ODuRbAuy
fr8z+HC/NiH1CnX3j+vodEoXZOmkRZXooQHW2dpFaLyInMFON5MqrokxywOtKRxnk3tjGb7rocSY
nZKmP+jLS2Culp5OErhnOUOQZsNw99Hcot2Ij9Ez66gvG/VQo280M0T0ljmerdpAHO+0iDBKiOyA
ZvmK8s1AQU6C2uFHAzcvIBf1kURLyzL9GK2ZOIS8jbNrl16PlkCCrxDQ1RIf9fqEHhQlWaqG9p7O
rf4guvp7+oK6s7IxJriIAaUIx3OFG23AhHYb8gWVsqReVO2xxCQ19I5Y5aM6zY98gjYgzx25AawR
EttLl7cp4wwiW6ihQVbE7YdXZSYoiy0HSyX3Bbq7W5HCmtpamoOGhnwAGTQ9dPlX5rDkmbUDkJBZ
iao4GmKbzMmrK2GwmtZadI/K1NyXc1JiL2PqbyqLK/Hrlygb2yvUORBf20CHoB77a5Sd1wqlsdGo
HpasGoLQ2EVaSJq4jbpNrFScbWFXYVMRcR6omPwskw9Dpsa+npVDijNyUHzJEXiNjvBtVUUnpQLe
AHsaRNJY0u+GZZEWVI4+gArgYaJHEyzAko2K0v8XZqkbWilzkKFCHTUFRQ3DYgbWLBw0gY4l+k89
6iyi3pcQX1p7MvMIUe9KM25SOOMXHpu7CTVaj1rKPytSLeTcoFoAmSSVxL5iqEFVDDfIF+HXllta
s8H+TdL8iW+PpM9AEwBwaqR7MF41P7cBEqjvOT20qKH+ofENqvhRD47kg6YkCqzBVJiAV7lPdKzz
a3SSyXnY9hbcHSFZDkh2eZ/amDYKeKnWDF87RUMfvtWcIzSu/F7L210p23a3PloPhoy1qO+y0rOr
Rtsm8Vwe14OAuvPHIwYNcB9BsnafwIUZeFQ43osDbbmxRQEJ4k1jWV+g+tZtId2EkmKP7iSchO3N
VMNTuLGJ81HsatX0qLRwXteFzMNWhzBZYqSPa6t7HdKweVla3knfiB1ucQYM34jaeIOGnTXHkeaw
l1xA3Cqypayjj5pNP2oQAJvnLKCogHq6BQc/lXadVzSZE0w6BOk6G4wFbk8AtXbTlZSoPbI4/518
O/lLjRg1feTQBrWAhTKJ9akT0ZXGiNTIwGDLiIEKkYN0Pf2uMqMLhbDsgOVZsudYUj2YKcSuUyFn
JCOULuIpV9BXBMqys8fpC3LUEvZQ3N6sTwG1D1NMuoC2Q7xHhgiNPBZqec1P664gCySiiUr3toCM
YcJTfj9nBQspKQ4zxFSBZrL6fZpPoS7r9pJmJip2ZtPeFYmKkQQtgd8MYfBc/5KvIs9GnRwlYAif
gIL262qgpBwxc9+lQdnIaYfKD/7Y6KCTYuqXrhPvtVGVaE8LgOsJhXJI3c+Ad5Ry32jwBUPVTu7V
BJmmLcwjI3rppbTpCcDSzD7Ny2Gvasz6eGjAsyr4gAfRjD6OKYsjnSLGqJeOYVqNG13wZ7VMhlM7
JvUljgHa5LU+fS316zzBsAzuR3xTZ0hm9IHAyrkUwu8yXYkIbVA1XpqcZlfrcPicSs/pdAUSJ2Md
rj15HkMwc7aocGuTv3FJjK0hbe08omjvxEJ3145orIhiw8bK2NJMAKVOu++5CUetESqKWHYIAD8D
s11p0vaCdu54HYa93VBUUtribg0Um/9D2Hk1R420bfgXqUo5nE7ODtikExWwoJzVklq//rvUw1ss
3q/gZGps7wLWSN1P39Gci1tG0ZXnN7gJ2cxu6YjYRO0JgxThjmRXexNURv563ydkfI2bWlvhUabi
ddEp0b6+sQ0OLnd8t4uWpLoFJLP82zgY0Tp1+qVoETGReiG3v9uGevocuZlJJKUnTqne5odpEeST
ahPQ11tDDEp++yqqWYFEnLyLukO5XN2YA7gzmsahCFicstQpT2T0Vbt4bh7UijssyGtQf6rMpHyv
lX30HGavLROJ1p3DzssfFAvekczxl/vzP5uVs0T/WkiYnIU1JBP799vT1nIvbzonQ0yAXE/LWhA8
HqdT4m0UH9ExN59BBb7Ouj+dJfqbq9PFH8vMDm4mKIyXNg+/BDgjD7Q9FP7Frym69SdhrGxjjB/U
S1x7MYwpGD1KIziXuSnO8LzFuZ5rt1qpt1VoZnu5nCNENHHmcS1zWIdmP2wlHL8iX+t4DDaxFwqW
RSPathWIrSZgxUR7Rvihb51F5dMtKh9BvuwlRjeuQ7bdgjZJOMhLYjcTv/1LbpT9dsXjQjL+st+j
vvQ9XUV3/Atb6+2ocfSoyreyJ/5zQEPSoGS8kiycX5NOfM+NCCXL8i31Q1ZEC70PJXe/6HT1rgsa
DhMOYbYjwrVNGYZMo72/EXF4M5Y5VL04BbCAnuRrAdB3cstCu1qArvvOsNbAuwSoOvWuC8McYKVs
bfQ4AQAKgflHXzCXyd7Q3oswcrZNl3dby3aPnOv0p1xO/sZFlfSU1bTjwfYXz6VAqDR6/fA8xi6D
w6z9Le1KdSW8mZgMYyHIyCRgB3xLVESDNbueaO31nLK7xo5wDpPLAuNGxT43gYQGVOJIhpo9PZwd
wjEPfVeYdw+BPZIkGfRPrYlTKe0H/WvGr3XSOKxfdXJ+L0ZYddewMO1b1hU32JYTlCjtgnKASRgC
96aVu2SBJfygv3DD+sdmCuf1n+Fkz3yzCdCKCGKAEJcHbGkofrMdzoE5zF2BE7BAFXzSh1qeNWj2
s3oHSKATKmpSHrOcev18g0oseMyHAcprittNuwCW1tQN+znGaKUAvMpoRtpKSFZ1jSp40FyC3mcb
Tkp9ya2OQadutHYr0bIhweHUqvmFcZls80cimu6s5WV79GAM182ILFFqRrAvPeJ/zLlGy2dpx8EQ
cCNEs6r9dST+uZ3aeR037qtjEMEGCuY9xRoxV2QbSkBRmCT1kkVf7sxOAJHvVETqyj7de2qUHZvk
g2FMzQFhhTHrmb5X8gqt+hZns75vHY3q6EVWUiaSB9cvDXdtZHq/7hZdBiW0pHgvAmH1pXonu79Q
Df7bLRtpgOF62OuQZCO2tZdP81+Pcla6FFqTAbe+A3cunPK6gE6m8CYd7sBaY2P6JsppWDkMDY92
J5nSo5E08rw8FZP9lLjgKtm856Qc2Ee1tTi2Nx6q1kAp5uc+/FmEtavxkwdztgSp4h4KFFCMOG+j
95zeCgw0Nkzl8i410bbREpbtimaK39mls5307jiPSfg40jFA+ose7E2AZTQGyd4ZONEPuUEiEvLm
XSxCahTTehtJDq1Zb+oPbvE0cFJ47mJxCFGS3EZqu3PNBKMLn5PMqikAjL92EaHwPTEwEPoElo9B
gTWzRD7doxZdTiHwDXJdu4O2aRZ9GoTHZc7B0P2quSqePgy1r+XCEWcNgKzCNbWRyLwxKjg49xWb
YRke1C7dokuFA3erh07bEPP0OWki/4Zc+W/hptZ/eFFUH3CiXG/IM8N+u+flWiONuCrkJgA5WEDX
KMa2L01kXIOe9896Pv9jDpl9LHrn5JShfQgSbd6D0Ypt1UzDyrPD8pY46df78Tvpqnzl1wIdaAW4
NHYhUsEeg/v1TgRPxbweC8Pe5R3yYKVQKLz4Szb475H7yaOMZ1S5ZLY8qpdE+u0jkn1Xbv68DP3X
F4DMBfuo5SOpWkrS38yiUR9E2kiK/6ZD/3o2M284hAMJdH0SfeuEfJnGOLgqpLh4b/N0r0m5dggT
Mw9Mn/pjnJlkiU/6CXF4/N7W5+hoawADQ1B1e70FribrXlv3Hro1mhXH5ygex2dgrFUSDv6j+iqV
fnEcdBwDVvw+HUPr2syVfVXvnKjh0JyhjRljHz/QfNXxDgArpubOWWR3ndESFBBLH5bUVsHEBtLV
1Ou965C0xTnwBXqZuHouo/pc1ZP52Inpi0P+93bk0H61fAqqI/DhoW2C/ZTXOMqq8SiXsXbqXZCH
wTgrHAUBHFRj0H8JZpNVrf886DLcTHOn3aLK/lYywp0DfYrqdSaL+ehTGMpRL3sQtf5e/XGcOFAN
Uh0cBQz7cjCbR71q8vd//kSt/xy0HKAGFisDehQ9Djqm39eqjl1k8vvY38ZFt3cXLMQh4JBQvyrd
RAvvTlsj+3uMGETSwotL4KlZaEfOGdFaL+kydfqI3OEu7J+qrCA21fs4C2xOlbDL/WRX8w6MTjJP
3RSjwGpXP9YJMbJu6vLLpTDty/GLwfV706QZD7oAXRPDTyWLml10GeUbu8lxE9DidmR/tHc0K6CP
b53nxLaIZleaAyudfn7SeFM4oxghjq7A35hUZ+1DQJVT6x2G1qsPTMLE7kz1t75z7dP9MXMRVthN
DxBtxTMZBM58sfLigOi8PRr9AOOTEh69sBf09drFE4u095PsGYux+ljX9EHLhWGwOw1NshEV7hrK
lHEucn90Y1N808HUNdJJvZb1O6ms1zo18h1PXLyhOYzor3Rg1U8K81BO5rYrIvcyBf5FL/3wotXl
NW3T5J1XTtk2TzfxonKXAJHbmMTn1S8ZdakXT16TzBtDopSpNHY8NMV1iTCpsP3dL6ZqCArQIUOS
dG4P0XbIR4maVdsKjbUn6lxwzb6OrxEd7PVAYiWpGySWuWB9FcLVnWF0ztYr+hHdbJJIJvDgUPlD
eZo8LJ3NPGGHLUzzUb1YkbMqfN+//fpWbKbGyh+s7ND3sXX/z/x0GnZ2k2KYhdHY5N3wnSPTdPUb
m2KoqZxWmT7MRBzQguHH8c5eVGOC3M22ssIXx5m7g+YEgj9CbrSETmWDOWCdiFwcbW+riM3YkfMx
NrJg1WNbeOn7imPkVcHUim6jGtz4CUJCOOE31SOsOy55y8uWhYJy2LSttLZTjgYpIC9jZZLcv7Bd
9pYs4eAUpnz6GgZiU8uinZtahDxaI8SxDMmBHTOkzon3SCa4e2j0Mj00I2rpsEq+e8U0XXUJCzsv
9qWyt07holROhnTYdV4BWj15P8rI8ZdxjptgAbrDyu0Og51eCHxPzrP9OaYo5DGUZvEoe/nFD1nu
xjgWe6UDVy+E+GUHbAOPhjM+6SMSY9ETA6chD9+XSQ5rWkwEhqZFV+1ZOKOvWjq9AtUnXwGcVxhZ
5CffG69aqXF+rogqV3+b+nvVi6nzy85VtL/vb+NQMg1W6dEC0rnVSV3cUDzYtzCnIFAbxuaTm8fd
Ro8awvQHLTp5JnHtlRtDkrw2vdtdEaWSou6Zc3m2ABN65PUfPVN8d/i/12gwrCOKGOoLculwVNFo
8xSl3NZdc4rMqb50QRgdY2051Lva3knM/HX5jYbQQ6IQRF+Iwku+tulw1eJ6PHFlv7KBuLs6GrOL
FkgMpXQx7QujKx/12cSmmfMoOaOxo2QrvRaFNV/KPDY3PLTx6S5SohfQPal5GIwMN4+StJZOT/fI
Mkt7SMdOvTD44Oz4A5w/BWtZYa/QiLxMbuGMm8mJd9KhGMTQwX26vg0PVULlU9gO4lgEkPUHYwS4
LT30713PESAeLbyucBVrkinCtW1F7E/qhFA7XxMeGPRq9U6PzGabTlg128IfL9Yc7sq6HN+nAU0y
OjVGpWzWv7iA+242BMfUttMTZ7CPBjairU2C4iU13WdcXPLdUC6lKUXbHfDrlH85Gd+1Tf8+3nF0
YexwkWygPjGRoPy+RzETVdUEAbm9z9OVF30elKwdCfUK/0aza6wa87o9kl6QpoHOuWi8NMhvVyKL
so09auIk3JJJORNrnTYGOJucinoXD6Cv1x+miRMMrcDiNGtipxB39aIsJJrhEPjbB9SALDXzS/ou
lW4nt/bdD+mYpHT7pnvY/nmrhj8urfV0344iTUs+OPNs7dygSg7ATdUn4LtCD6NPFmcP/pmLQoSz
NPdp/xMe04d+PzR+cMma7NXNu3DvLEwWSdLhma2u2iJ2PVoA1L0fna0xY7tx05MYSuesBDlFGlc0
o6DfjT1IGtTFzVZks7vGaebd1MtsQWWNdSXWJiwlipU5tfZT79OuI7DB6F/UfdvFQ3TNvehVE+GD
lhfduRpF/JKl3WOozZ/vn8UMmPoaTcW2YlPNe20dAz18Z4B8NfJUv/m1x+KgY6LX5n54dS2bMJGM
qggU5GO2DibJxyD6b/cNE60UkdmLYk+m9XwZJgt2zi8+T+jH1j6JTzsj7I2LLQ1s8oVBfR43LgIb
XAdT+iLbcLw5o/0P9b7aYW4bcxdoaP4nPaQRvJu0r9XEiJZoxc2RzkRrj/hiATA+2dk8P7hLtLNV
u8ZBGC6CNKOyZ27pEbV9qO2mynsdR8v9aasxclO+WyCC1IvwhcbCIEzVMVZdKcxjj+ZwGzlLVC/s
mbLm3Ce6INg2Pj1qg2mWZBhCeinUQZtqEs6oXDHsvtrapp3vkfs/JlB6oDBduK1Hoh3u/GUT0Oyj
tbNBNU/wj5lOxUseVdWW4iL6NJY2Dv6RH/PGyM+uM+Zn9ReEyVAevIK2CneasnNNELnfIAXs6256
ISzv0rs1p4nMDrEXdNaZVPj3TUHlVb4I6Zerq77iQ/hYY9A6M9LOK0+bs6NgBV3Db9cnLS0QZaRk
6pZ2sHDJyWePNg8r9rX37qiFO2lO8a5xhPaeY5q9llHzviso+aq93Cd+hiqvMoyYF4V+UYxhUvJt
t238PUh1eGxQlJMw6ehEurofOz/xnjIwwM4x+4shxu5qPxYtEo5qdogaVfYhVFP/3GEEIeZPZTEM
X71xJdwk+dr5TDu9TcXH7KbT9s5W1i3ZMdNyiqJvhRmohsJVX/p2la4HbLv7FvgHPZH7TzbFHzwD
qtzyancrOWZA1i3uIn/yLhKS+KZnvrXSurLb3ce0zF2D5K3JfsKc3EXNWRP/e6e+56V1tP6JmBSo
aNykjremG3a7BiHR8/0nTukVBzURFHNsHu7cq90bKIOzgRCAytwYpDwkgUfrzv9AzK6fk58rZ5po
58wXazWLmthvCRnbt6HjnzRySBw1+5bwSReOl0S7LO8QyxIymJFU0ummszXF3O0tL6o/hFxf+qos
5Fe8rku193pldr1fiN4hxWdyQIPZ+FcGIeijcAFkrc9RmIdnEbcny6m98CzF2HBS4i7LEg19qVOR
fbO4N3APBpzTKCjxTa1/pLuE6wtGSUwELMohLKb7RANJ6qJg8stvPrekUwwF7WKcY5SlhOGy3N83
31nGLJqjFZ1HUT7DSSDxLwRGC9M+BZCINy+TZIJkEqwmm9cYzvSjKcmQuIvbHckN2ST4Xzntou1e
DvrW2H9Ws7ULJ7uJbCdaKT1MNUKCLkLuP5/W3tQNu8gvOX1jbGLacCCE3vrys0mKKhmIhclDl1Ya
KveenMgaCa4JrA9ZII5TKglLamI0YosmKpF8OuaYnsu57S72dayjD+Pg8ADM4UfPSZsdA0Z/XL7y
jZGI+2jA7qbnnE7oLGK2y11n5bMuVK2ocAIIDoW1qEPmB1GcbBOQUKfOMxZe/HWW+bMVsyFrtvio
DT4JUNVsQ6q44SUixhW2pXr68/X4L/mAjd2DI4TdZcYjHOH3wQBnW2eWTTRsGe0QgQg3uO/PUW1s
hZc0nzQj1re2rmsnGxRuRzjusIVxYTeZ4pGsoyZ/SCjmesCLmj+wArIbFfR1qR+o71ELJrZKxkKB
mb1RG6Nfc7BpyhbfyY+MxXjld3F2jZ0YLn5KjA202bClqJEEouWkHELeb+8nzDEZxLqfTSLugiDd
tdWU7+4PcdEV9Xq00I8U5NJtEy0qt2gsnG2hRQfRGpQnySpaJ4terKlp0VMnmT9fTnX7/D5nURfA
TaZj62XOent75bmTUffkjzyzNnrV1o+HY59xZYUIAgB+9ysGDLhRIY1jLzDctqOLhLJCXQOfd4xL
xDG6Y4/YSpIElaf87tRYMLzEx/jsOGsXNnIbUBwwUcvoC/wy7rtRMovkbtq/uOO4zlCzE3a3zb1x
OHtJsVGyU8Bim2NUGYlVSGnCJfY4XzRNqONTTJxTLWYENOnk05U323h4p9p8KGSxL3nwL7npeH8h
vQznLcLrmC6Dkw5gYtj45fw3QJjrGJWLhEFJfvDsphp/bSG+RLlPn6Dm2g/qhcIv54Esho/GCO6Q
6J/iwaACz8g890DZ4Ts/r8Bgu+WR9UmUTwPibEx9WltlXH5KfVvugCDjY+dSEd/V4ik2+neQa8nX
rEzsFe6zw12JGNruLilrfJ5lXz6X9khg4DAflBOnxQB6drXqCZ6mXoeW1z2ZeeBjYyW6JtJn49qk
RnwztflpdDt8to2Pz37ZwWxqHoUr9eeqIBwBkeJJuThss3Y2Q4HiUL10sWOftNj8HDqNPBZdPa21
RifgCb/k3oJVU7bRgPSN1STHctNqwbdRb8ebObb1Y1unzSpy/7mv0MmEadKi4aLlcFMRZbCLOGOf
KoawJqUeQeTHyW+DS+dExmautbm7YW/K1sr3oUaHKNMXSpBoMQk7IfuEm2DRwo6QX+EMC/CLAcsK
LrQ6lVXgf5dJUJd5vzeTbvzQ91m9QZkgdhhfslcfe5UfckggvjjAQ4cFzdXL7OwH4NogxdQFsJsd
78fdNs9INl4uYQRAnfSaezGS2jroc6yvJs1EuF1Yzbtm0LOD27rNoSZI+FBaVFuiN6E81tQcOtVD
GBLBfl/UIQ6igH17A1CcoAvfxwkA+68dvuzCdVYb5o3f1VnKGuedQtd1gtwqkT6z1pCjhcv4FECF
7rWoJ216hEhkr/kYo9v1W+gBnz8QpIiNWH3Z2PU/f15flLT+zfpiLZ1DmNkCm2fnjYdFNlISPYj0
zNMFnnMPp6HrlZ8msm52yp0Gc1Fuh5g8J/Vl7NXguVYe0X7nLwe82nUvnRwBxRZL2OwxexuR0G5l
a+Gt96z0wc8isa6Mfm87dfXIWlqvkQWh05KlfpgW2eGIWgAMiroBUcerukiOVlGunZZZtB/CfD8n
82uQte5VSWO7lpP+3cM6OcNKAQ9WT4aYFm5LnT9Y3d4DzsGN5puEt3h29xjU81XN96PnnhtHivMQ
mC0K2+I9Hen2bYTyigYCDjDouQtz5l8I9fQ/GKeETO5XE61OHzbyXLW5uyahpf7UaANJ4Fodr+Uw
P/am9bc2ZsJ92Ct//3Cok/ZImgTbpxPq7ZLWS9BlNjYM4cSMkL6DyEHpLTJZxle9S+YtuQ7U0JHs
0BPURVUV2G25vtNsinmOCvTSCTfuxQ2Z5WO3K7MdQaTOPkts7+IKAgXiOdpTrpMyc5TrhbPFpGS/
5EWhn1VEiRY48x4ZJObVVhLrCAK6yRdjFVUzaOEWhYVfzf7Z1ClNZDr+kPnVCTvdRYHLuezfNVF4
44Bo7Sz0k5CNwn5UU7wYA3GZQ+fsOfNKbSudAWoqGsTN9kIOWKjT9lE2tSR4LFENgCX4CRCwAjYN
WFwQjIZxXuxMryGsBnJxrcbMDpGVUjro3oVvpA+14eespQ09O/8jNNsJoUkefmhcK9srS1prx9VJ
6y5+QfCJmGP3lZ1hPHeeScBJVCQsAqCEXhDSUatP2oXSb42HRSehy8W6vfVCs94Lt3nWQg4wos+z
lwS//cqEePji5tmx0PvTlPUH3ZvtF9zJDdhyOj2PHIQ36l3pm7s/P9/+W14MmRJzg2sFhHLAjOnL
rvkv3tNj3WgLDZz4fpzvEsqOlEOVmola2ul7iEHniMo93cZ0fz7hiGY+DQBibT8e95PVGheFYs+F
XvGvRE+kvucu6fvq2js5yxb26AGIq2pBRvBp1m2TnavUCr6aeutvWXyGHScCbYOuXxwKLUVvPBbF
RcvCRftkbJhtWAb6ontwJ31foty9cNpnKxHyPPrZv1+0GVtaL2rvqDH/HbFgSIPGmI9I+blh7phe
Yn9zi+J7u/he++VFwygEdpk9SMSr+hJZQen06j4B+nC1+yIT4ztSXajb6c/8+snZAPzfy7Td+kmi
LUEw4ZMncf0gjur5TDtxJdjjrORTpBTU3DGFcWjb/tiT5YRY3GofuyWiNTOSzWDT4NRWHk68fO6f
9LL0933fZX/RJPw3CMZaUot0wsgci/H7bVhAELnh3Nsuomi5BJjTkWDXjtiiCHg3yLw949ykd1wJ
tQwRPBAS86PQQuuSts7wUqJo2IR1TBAt7hmIrpR0PIArfRBkrHYkh117vdxwS7lbL8nFs1V/KYxY
+xgb8mqYGrAPt/urdAJ7WwnzL2WS5lu3IDOdTT4bepzlLEnVxZs7Ge13nDWec7fjjt6MoGTR4Uo8
1yQMYcT4PifPOM3tH45NhDQujTit905XY2pKrfHi+NOjZR0NoKhnJkgQrc46uE02PqSuN516d/4q
c1+/MCsQ5YMSf8X4Vv5lTvXfxmDgIwt4JmFVKPojJOGNgdc2GcmN2ox3pi2qfRfoVbhm5SFKtJkl
0iuMhr6enRNZkFvgFc5w5dpTaLwPatfaBUaanxT/xqnfxeBiBS/ksa3HJqufkWAEL2nofXRrPbyq
n5WxvIWZpEXMOAbJ3H/uOI2uZVMV58kjgrPuTXK9FyOL8LRDRCLMtppbBucFVx8nxEi/hDmp1nWk
k/n69q7rqxrbfYcc6+LLIT5ldiZ+yktiN4xvmaxZ+jqh7ZXvQ+qESGRR+uSXujjfH7w7KmEPA0kv
MwyjHafmlWYF+xgYWrF2auccGslwLNN03I+hju3BPY1z/Y8x2sHZ8is6mKFVnORmhY/ELCQHs9LP
eCP0nYO34xOJTs4CxMN3vRbvlG6ddJ7hUTo4wlJAC6XAM4y43Nd2hc9Lj378efn1fk8adzFpcxJG
HeQt8UxYXd8sv5kz1X01aunuHj7j5Zn+AEJYrtKJAasbogqi838vYU/sZxV+qY0xvDiD7b1QVYP5
BhU5heup99FG8b8yhIXwpuxlvSr112mwhpOuoSkcScHGEcHHM6RAppoZlAdU6RJW109JlqDNya2l
vI1c05NsW44gcXBF9TwdZl+7qedE7feN0W2wRRpHM7YbCp7MyduEBY93lGTe0az9daxlBxth3MOQ
DSMhKB0FUWUOcWu2806bXOyOiTBP9JoHyxep8IM147a95MvRZJwFF+W+GMOaEIEwJ4h0JO+gL7zL
HaSvfIQVum60bOfmNxO5E2YwsntbM7QJreqK7C8WVOP/eSwZtdgjWT0JEOHM/fvq4ltDD8vikmys
MMMUUdIu1r9ZtV7tgwabtCHcpyC30rugK5qAsj2kFAQrs77Usvbto9V6+q62DGhm5F13l4DfkL2W
zQ0oGsL2nYrUanxUkve/p9FGkgM84XPbEuMbaCHWCaR6ShqhYokk7HSlU7xaBfVN70x5rXvtgIp9
xTGSTlTupWZKmp1KRfh16lLv6rA7dJ4X8IKGJZ85OoFlE3Gt7LF1no8IvmL3rrujOrm9leYXX4bF
DknJhDyzG14yMUf4AQEWhzaYd6j2zc3dobtINKo5sc9FnXAMer6zD5HGFlP6nniEsiVi2wF+Cop5
CYEmU2fy+Cx1qlo2YloGjXt4QOJXBzW0m4Stwg5dmW+nq5jbg5riKsjmx7tLz5k5qimTE/mDrZ1g
e9a6CTJR93+K0TgIMr2NOsHAFZpfBVyri5E4xdXAU1W0wnsKNe545v4PjVHsXSOjhsPYhbayvddb
u0LZHI6dtp9KySF5HFlG6s74fh8v3E8xwPTVHwvukdE2f8KolJm1aKoXALVvk7WyGrYL9S415FBL
UhPY03SEyvyRy7a51uEP0BxyiqSpH9De4oLxY+tu0Ihl1zHpzsbBCVO5jkrrPoVpWm1uZ8OZkMTL
ZB0H3FjEJWLnUS9qUlPzGaUGw/aehOAh6z/VOHvIwd71woE/7dpbhd9WcSBGUFHPOgZg10W6maLU
uynbXm3k+hqCzt8lx+aAS4trMDs4CDHWfZFB2a/HRcZGhXlxjJQJtNG+xM2EhXORNuAVmzacE5dP
v9K2EyajdQT+u5VJto8IF7yA45h7Y+4oGP+bKkoNOv8+OXmeSWExkjCbyOAlMuPN41y0BJzhBd7e
U2AagUx/UdkN9isJfMRMNqV76gDWyGwR9euYV/F6HkPvQ0kEUiCBSOrGOKfLi0h7wp0hYc1Z2zdJ
ar0SlUFZWnFP30oRH58ZYZGoe64M1tFlwnV61v0BD+8QA97ierL2YsGmKQhgFW295OdGKSKzQ2+D
d1KrPZSReQRyMulGzmk8wOyaU4unZqpuch+sEuy9rjGVdL50bzKZ0fWmYbOrej08wz7zoKmfhAVM
ShQwV9jJ/L4f8KT5Jab8QztbCES07nuxaEJVfIx6Z1U9vr7cc+HCxNc/74CGQhDefhQWzhx/kcpS
I/024xQPUaWbdrjNRt9cBdUQ38LBiW/+8uJZ0UNZuuZRfT+20uSWZx12vwjbL+4xOvCqHK3VbGRn
ywmzg4qRRMXzA7FffIiiadzEetls1CjYyoAtw83Y3cs8i1jxIn0rM+MpnJpi5RbS/6xOj539+c6N
4CDGZ1oY5ItVsB9AXw4NQ+OPodeLs89KfrMi8PIgy/EHkfYYD63/3ozX3ZJuKgxZbCJnDDiXamcF
+81Yy31Hejc3drYduPUm06g1ZLLT9vdoQrZlrDofh1ZEpNKEIY7EujrZjEnxkB+CXgzGoXTdzWxR
9kDLizPKS0CMpSXy4ab2kTugVfSfyrkONoU6+9eO+139EGnluFMSFPWSTmVxF6qKQmaXwdG7beD2
C/iVocFfMi3LrMC+QB2pDdF/JgGU8PglS7BxC3fnJ2G1lSFezdI23B3RtMS7c7whwHQBwLwRdIFj
TLA1+rA7RYaNlLgrGhy4JruKlaVMuQhB5gIqpqtdsZozjh0FR2NklHJLoFHwEMs+WjUowA5VWo1b
oxp3XUeOu0JrjJQetvuqG/iEYddGuo8bGb4rB3yCKAH3Q0tkFkaz6MSqQyAKq9PlHhwaRBmcNmlk
igPFX2Z8vI8X3WxCXE5y2hZ+1DxIZI2ntOlIXF+C4MwJMYmK4+2k94xkKEcRifrXjTODLphO+5ZX
07ptUUtzyKr45xgO9qN23MH7/CNUDIFOdsD2zw8SjV6sWb89SLSy2h4LGo0hdJm8jaUVQx4SY9TL
XRwOG0XJFxbR7GRdxccytj7iE3WPYT6TmpRjKtGSdF3W2s/UiZCjKCUrxdFZ8l6gHydy/nnQIBTc
L+aPsMg2BKfYP+bKuLZ6lXyeuUVX85CdnSpIj+Q+ktljYHmNB8+GiyzCW1pYaH0RNOzVl1rX4JNx
saf5iz7Kps7ydL9XIXamg1RUY1053PetEwCjFylBTXm+Uc5jQWjP8e4A72J/2s+ENe4qIehh6FD4
hVFkPDt1L9j8Sv1Mx4t9tuJ02zd9fB6ixVbiZy6RDbRWYCmFkjmKLukeDavjdtaHvdvBrNWLLdse
x69GntGEG7QQdDMhGwuDo08O0K+jv7hzMbyA76RrA4gcssUVL41ADZjqpaDgJ8EKnxFEQjAEOIbY
qzgrbSD7MWsYWxUeNmSkX/waPfTSuWdLaJnLKrMAEmiAotMST/1I+wANKyTCHYqJsAdzlv4jAdnb
urArxnZWahCE+KrekV5Y7/rYk2xEqL7uD0aPGVA5Ptu87XAS6KgxJ7AVz8jekR+RrvzZ/hFAfuFX
0nGXNKLazmx1TPIaAtDWfEQWsE1NMojjoHSvYfKlw5TwUnLEF95E/lpGTno+yM9hnfZrWZrJSh1B
h4hzlCDxisd3driMI9Eni4UjqaH975+9S6UyNSW5vxumwFupH+sBZqr7v91xidIRoXg0NI4m+A7x
tqflI6kblzQxCiiOuvo5e3SZ5R9w1nHpupixo7cuZJ8Dq1uk2KirY4ypvSGAGQWwbmMSzit2e5Xn
aqcVVF7Yl8dxdkf0gr29QiqQ/pMCnHKq3OZiWJGdEGZbNgnqRrzIPqSD9E73oZYwcv8CNJF+j2yq
IOq6XLnXqAjwRBdRbV6U2H2C8g59/BgqydQ07HYzNHK4B5uCfw/HfEyOWALoDRdXBUKxpWtX0UIn
dc5ZSRnzRNoXEvWuGF+QXiz6BSdpj06v720Z89Sm1vCI1qXfpwPp2SylP1+A13Cqzj6VgOyl4Y67
uFuLJYS26UjNThGChUqD0Vnxk47hnDz45FgQSHp24hGxvzs935c9ezIf0G/nJ5WeVcSVffnzUvaf
vB8itUkzJO2Hw5brUaf4+3RmcNqrQiPlsOSM3lGFitxlV9NsV6uuRhF+TxpJpbOhR5hkPbWsSe0S
GBKdxmyHZ5P0qDMzll4QOqO+01H2co6yo848+E6342iDwmQn7IBLgnNMJRFmmuC/wWObsrqQIBP3
UtL5sgxrvt6kRxC+Qzf5I/LAccxuVU3xEtrReq+L1NkG9v8Rdl5Lbivblv0iRMCbV3pvqlhGekFU
lSR4k7AJfP0dQOm2TpzuiH7BJkAUt0iCicy15hwTN2lPq/atr4zqFNpWe57r1lh6CKHXiKjxzfbT
RxWda9jWpTEyD8hF///hNU6e86lQ9J+3AxoDqs0c19J1z/m/+516Nth9gnlm+V1a6KgagUoNIPiT
y6QR17XQ9TF6C+14l4ENh2ofshwKZHHpUu8lNpYuqeUA3QRTHjeiGy/QUYS9rezmHkPspXL5LbOA
DPhDc4Md4yye3Mb7LK08vpsmTud6rMuHbLlW/SJJ9rUV/1al3+wSRBGbvi2+cke3rn6efBkFLU1A
gztXCeO7VXWXMVLDTyczQ9ZPyQEZ4MOBWbeaifbNqqbCuQHYG971olWWMtTLN2qpAd0OfsZWNWEP
kWaTNKBkhN3UgXMsrPRY25l3MwUeKrrZrHK6j8RRrRcgRP2tc9RH6wR3rSvKl9IU+iIO8+aQ+g6T
UxwNfZRZ19mvZblcc1hj8jXK4pe5j4EkP1m6FTBtBLKz5ReYh3kFJQyRGuqcXSTliVwC98lMgzcc
BOUzZo1bIFr0BFFBj2KC9xQ93Wg4bssUW/q6Mpr8kVmachQluQ0+8B+CDP2MOxoMUcWk2O45TIRt
v6pJmAnJp9R1JjVe6y6GAYrbqsUnpkpUgya+llUygTKlo4SUuGFR5ZM+POCDu9EF0NalEoqtmwBv
NTpHX7VeYD3oWhEHFHnFT992n0fdrv8YBRHwO22onE+Nd7ZM6ZtP1ECxoz1RQ5DDxe7NCtdBd28M
gdQy0vw2611yE6EANzSUmzrljKIMS7R1UKB2IqHbzkpqLZTMgGfvqFfJigEVErlPDk7mMsrkyRoZ
Q6X5JUYu/EVoQp+YHAYq38KpoBe0G5sWXVuNNgqsgl06Fw35FQ1qtT5oU1V/3uVDPqZKikxw+sjn
Q33jE7+iRAfPEeI5j+rHTMVy0IWsyjoHw12TrxtrzrAw5aDtNB3n1lyxqGKXGJfU/e1Ng848zswb
XPYfYHKOvd7VwBnoHCYpP6DCQbGca8nZiRretTMVdYjr+3aY2aWprXPu3/TPmED92yRK+GBIqle+
C+rpu7sMBds9eSpz42+YWUUew/cNIY9dfMZmP6zNtLYZlEDk5Eyq1mXTx0/O4B3jpC/fIoWcL6i9
7hW461UJUQ/GE1rI1Ygx87ve3wR1ZK10W5hvSknKVO4YV7Ogber1bnC2mqrbmmYZ4zWwiNKCwbX4
nj/HevU6UtO7z9UZz5W4Af3cPyXpGC35DUE0K+zrTGWXmXHzGv9IhXEK+/LC51BBUWC0hU5nJHr2
G8ZSTfYQRuy/zipbrYLrrJOgEA1wzimGnSZiBTlAKDaRZmU3M6/jXZTbSBJ63OT1UCfXQEbgi0bz
WUEG/2qL9jqHEojMoGA0jAbTgUbeEE7ZF8sBdNiMAnpIHHQLvy2L10wtV0maiB+xaMmYF0oN5wv6
Usj67C/PPk0GYu0AlJxiOSKHoQMKlvGXksTGs48hh3tqiFJr2I+u1X5ZhvIL/Z3zDnud0LbSUY7I
3rNTDMRmm0ratCRLJE9JKYLj4DWP2Wz378aWgm2Ek9biq+/a5K79gOhdLb5nI/gzuaWhqLcnm2gz
wuSfHyVMVy2H2BOMU8PG0bkssi6W/sZKBE2toO8uemGFGDBhvuJB+FkZsbaG+CAhuwgqT02vvPo8
2deOd8hHj9ayJjRmN4Z6Er54/pbWxrVr7NFTHIcJ8TSkNPOizm6YYivRsXGzH0WctAfRJsaiN5r2
pdebL6PywB9GfvBXegnTDkrTGU1gfxrcduFBXKUIwvQyKOtNHuT9QzG5JoHrKwsDENfKrJLgF2Ix
sWsyd0RrlYJ/m3yJLRHky9q04JFB0t3MHE0ugXadqOjrZ7BKwk8HITo571X2szcVf6ky+TtXdtNe
ZYPNs3SygzPWzkMtoz9ycMENyLZcz2ia3I77TYf1c4kAwHiDrJ0vJjfrybdYOKtkSy7qeNMEyov2
LYekJf/VoYE7JvmUtVZaBIlI3aXFGFziWgt2Sg8AnU5WtY4quLVubPw2kwR9ac7AFRQqzp5JqAiP
M9jN6jIIMSW3buXFdl24J9guz6mRxgeFCAPdsOJ7RnG8pFx7/PZKIer4ojICe2B6nZ6v6IgqmIqx
1wQXNRijlee7e7vW7V+u7N5kTDYw1pDbyKr6HlGMZkiAL9QywzooaR8cgj57+9a5QVJiusSKYy7E
pJQuoPfoZsBqJ8m+RrVFfejRHzW952/0vFKcMsTqeT32Z7gvzaXSvacOdsf8v4+Y8CtCZ2HdTEkU
eOUu8+CTGEOAatVczkNMH2p/cooPtIiYhi3U6WunOKYtMee8+mprPmLvj6WMUComdZ8SUUFroHEu
3XIIT2BTCky2CH+noTWH8+2b174HEUaywEYgeghdI1mmxSO3G/fousEyG8uTWuhyQwvsK4tL+J/6
eNFwsOx8hIYOTdK9pocLLa6ctUmJbVW6U5GtWnaBKZcsY/CK1H/ahIrqqFQ/+lQsEi8mzdFWqU67
zQAIfPyNjGQhRhMNswXqu1F1KgoJ+I2aZbZKWEWahICiZX4SHubiWnO09ZD55SLpq2gzGNiBdCjq
lII1Qp+EFq4kBoNV0BVgjOngR9YZ6NW2bPt4BxYVOGgdYnvqg2ArNLvHDFccY0rBTUQVzTKVvW87
S8P0X8dO9AuAW0RY/qoSlnsJGJyNjMh0C5OPNCuueZ/9VlqUutVHYAe3PKKS28qdB7BRKc0rnhWh
iA8bhIFa9r9LEjTjILlpTnD0nC2KhH1LnI7n98fWDh+mO1jrfmw+xwRWejYy0dKb9JHl49LPtRSp
AEKjXOB71LJVViNbY3w7pB7PiCcbnbdnbyHSnZQg/Mx9+mKqhZyREn7ekgJRSIfbQX+R2lhunQpa
Z5WaC2n/8lELLhvPR9M9Id7ccXIzFSn1bVyXajpsBifCAY6o16ytA4FbwcqR0Htd0yAry0Q4luXq
c5gts9YM1jqS7y1ekF+y1veY+Oiij1b3lKbjXRsp9tvhKZLDDyUX4NqCbUyCEqrIDjJCBYOlGRl9
21tIhI4i1VfSia8SohyUxb3XEarakL6KGgi7WnuKkuFhNMk+ULWDnTg/BkOAjeL9+z64gaHvFxUT
NwJIvN+EVywZqyAStdybYgPOd5XzUk3601SJUgwThSpgnWC75BPzRx09/7IKWf0IYe66Pn+TvM1B
8U6OKn6NECY9xBsLHB3quuzCV6EVYmOayW5E7780hjqgPODwtUB3VNO2xzdcwhgd7rarv8VGcxFx
4D6sMPuoKNCuhgZjhUete0HVkN5BdzdQ+QNGXsapvquJdlKLfNVPeiMb+VFljAFIAtYSLkygMqUc
npnJqbwZZvns+DDjWm4nY+g9zKKrFntpgRlzzUs8RuKcNWS9GmlaIcOGVYhtcdvoZggCuZwKxdqH
C1C8MXuxCnW/XaAYCpYgVhhue+9P19rQ1lquvl67d7n+i6igtxRaifWkow5B+MA0uoQyuUw6Ks0U
4kB0KJSx0enXE9K2PPcdaYGdUUnMYyBYdbVM1lpEulUdNKdQUYYtkds/u7lr60E+w4LBaIaDsLwI
I+GnVL6SRHVv8/hL1ywdX0JdLuLhmCjQVhkUoIyFRIcK5iyy7V7KOkiXlm5/xrEK4VI9siIXmGWN
A9LgnmzTZIQ/Ebd8oFmZYZQsr47Z8v0PsMVRBdwwDz8Fnv4DEnqyGGPr7GuBz6VA9lONTsFvL3UK
xxBtTrRRE2eZ2zSDel8efUdHlupJdeOF0bDW+lHB8da/kM+iIguNfkehQtHMXmilv6eAv28gViBr
Txoq9OWrHQ84+C1AsEFiA8bQEJug3y6HUy/VcFFZQl+rdXwKsWpM10IF2MsJL9mwzhFylRUuK10k
n46I37oy22gYqZcaIsJ1WsS3JB3CXWuXDyOJ4N7JZ423ux7ayacRKcAUiZpRVIM3HJKfZSm7SsR/
rNB7x05F5gWRexR6Vx7N+FVqYkqwccIWaEQw2Pxp6E0uA3xA1PVxontx+cx/x20yFuFUQnuMcFNT
C64ZJajlGGI+RQV/yiyyXLthI9zUXaXMWJhF0L/wcaCPerP0kfAD8i8ObqEhtTZ8ap6uJzdB+qz2
FJ/1Kjw0nKta6cCA7rg0poZTF/JgiFEXG4O4WJa7Lg0idMHNgogPy5diLNZFlvc0FrEjeCS9mglx
vRGxATQBlYP2JSqMio3lxHtfs5xlyzJ+YfjYLUyhEr1cWQ9F9ZiOs4DaFX66ypWDSsDBluYW+l7E
YIXfZ1zAkXEejejNHpBwMAPNd50dtdtWaHKFIS48VI/ESh8QlfIXWxkeccjIAmoqghnA/7Cxui03
/r2lJV+11w/ndOh/ezY/0gaW6jLSOLGDcmHSkOVSye11b9mrgTbQAawUJcCmG5dIplpkxeh3Waos
4xh1nxuyWHBs2gB86sXC1SOkE1qEbCH3uecYYql7ycD/v6QjypvJSDFcIfej7Ed2c4Xneq3EIJBM
8UfzowzEaAp6pkW7w1e1JKHRWRR+Zx4wi1JdioudjBQH4qG29FD8Tat20HxqQyuvSwG+tyX8IpAU
NFCwg2PoIohB3dJwSI+YW1aeltS7zMb37mMsceukPFOSApyofoYqqTVpUSwpFf2xrOBr9JTlYLaP
XqgnS8mIl5Ks5MKXIXUA4MmnrNYfZopvqjHDLa4y7E969oQONKUORwe6N409q7NhGfep/qFTYnP1
WHnpbQZhWAIH3fXzQ00Yx9K2CX8cc+tnNDTZOgwRuehJcK+lGbyh1aIWQlilZ1OhtQvxM+Mfs4Gh
8Qkfbl3xz6cBY5aEPADx1geSi8MTHobPsCHUKJHPrQ8BqitlucqHjh+cfGfZWJxEHvLJI3mieXlh
VuGshgyIaqnhYzc1ZUlpuiXCpGQlnL/3Y+4+dV0XHyrNjCmJhHJp8m4u+rRJsBWvRpVfBaOjd/ZK
Nzx0IqR3xN442Khoon7fhrGzU7lsA5bfGBWZjdg5dA2/78An8Jl6DgMQ65017Y58r0RReiStaMiw
3LpOfc59m5ArhnqQ5eoKUQWhRaX22U0JIK2TbrWe7KemhYvUhvbPxko/G6+HQlHSXQ6dDbhPXRRf
Y5yQ1Kv1ycL0JqC3MlmcaCTKRN0NQb/rM5LIEdvvTC8HPmuxFtIyK9oIta7PVVg/rMmRjwAw2ua5
om+MaXccyZzN62Xol9YLSz/tbDYh6zIjtl/aZhDnyqV3MD9bWTX1gAC9iW3r1ktCnB2rPcM4BK4t
sZBU1oet+4fA78SrQmTDjvo5lAySOd6rCniItK2PaphEV9AoTt6ohnfJvGdRTU/kVvAnT7PhyUww
FkRmnqzn42N7ox4oUawh8LXhSyxEKH+7sD6Pva801Mhsc2mlwC9TW2+OBgEq3BB9T65iu3DhPTDJ
q+zyBf9sfbNF/Yp9sntrojLfJx6d2XAsuzfTrYDhcXfZF9OzWS2eq15xbvSVzEddE0MwHR4h3550
h3vW/EdwalvwjsztB4ruwI/78N6NWXWJVWWFzjK8Y9gJ7/PxMf5Q9JES6P85glvu6jZtcvJ0P6Ey
4GoMA2UG6hoK4iI0gvE+b+wm/UNvQ0ICq/8e0nVxdYjqOX2fMB2PgIy6Y+pc/h0iOFxGTXFUUI0z
C25/ABA2SGlnGNLHtNnbqlPxzx/I04PUxupeQ3Oi5p+6DRoKd3N07lw3h+k9EUMYvD5zJzilZta+
qg0wgrRrTBS6/viqKRBZphMU2SbLJivXupGQmC1UFQAR2uyuU+tb2CnjUtED52fhWVvi0drtUGQq
qwCoHm0/WucRPf0b+CGAAxmCnJpGd22mC99L1Tenlu2WIo+Hn1aVuIs1Em0tH1La2JQbVjEN60f4
TFaeuZBIkubh1bZxC9R02/pqf+YKJ9vQGI6h56k/GQ0N6n2VfSArR3voHrDJ6bheUGEYY5ke817L
Hl6jXHnpmkU6CbeZX2dLWUbjjzGuHnURRBShvU0cGh5pziNJ5X6QfARDZy7M0m2IayqSNVI4zLpu
3xFU0NGbZpbfTxJ2Q6FuEzNGUsbImjPSbGVDdqN3ca002MRt3NONo8WI36/aJxRcT2ZOoFmcjeJX
HZMprRvKH71xLkLVh1OjkpTh91RamtSvqN3g10q1xnu2KpvQbIFUoTRNbet4ZMdFlUJZUm3LvaDB
se8LyzmloZSbQnOju6VIfdHalX6VoddeAqMVC6xO+btMYXsW3WBti6Ys3ltNPFt6/bNq213ptNpj
VAmoTcWQHMx6+kybnOCGysk287NR5m5M0lsoT6DDCL2uXbld6D1zi5fLwI3KV0ulGTcC097Vw+gR
xe1iGmupmrei3AzkCL+xuhNO81nVwpmGUOMYMZe8oS6gOTw9gT/4WhSa9cJ6zVrlwXjTPUCXnda5
L11S3Xhe+0yUvlsoIqruFUXqAwUduc4rq/mZa2BLpjMohjnLhIixc49dDBbzOG6SVz9osvsw2DWo
YVpiJoUu6Bss/aBTJnoQ3AuiKm6KVQ7nbERoW2vKrU4anyyO4tWUtnFtNkOcVSFryrjcjWb10PvM
Gy6tFaSbEsABTTtX2WYWQ9UUd2dkncJUwdV4J+z6agjpvJ+S7pQhird5Mr7PT+To9ofBIKeBWMiT
Mm3MxlKO86bhoqsXuetOc8usWylDE+5ADr/0k3Mhd/K/G7RQGBkiQBMLaLnJwUAsNJ8yOxz+nTcf
a5vsCOgwe63QQwK8HgEd+h81MkJodAhL9MGk2h2BxM0LekOeKvZ4gvRfjZE/dbkqPt2x+KW4VnUZ
QEyuEn9YVWapMJOgzMFV2536LQs+3OPT46iwO+5j08MyToN2EQcDyR45tuX5oGEY1JVluutiBwxa
r9r4PUusn/PDKgmNU2j+tARQj7AF0lY44uakvbi5zaTi16s/Yjo0eha9+jIxngZXD4/zGfO58GCS
LULGcIm3WCnXRcOyFAvvpYsbd8GFpK8KutabFhnboeSOepFFna9KrQp/dnzTOpOV30YBkMIJ+lfK
KvQ+iKw+pSrOVLPTAaLB439XvPE6n4oh8JKXafM+tlzndmRVZ0IdnZVhYEjqLKqFGRLW95yXTrgh
fUmSDRe15nkw/DE/JQ3pV7WMg0cZ0CWbTwGEfUqdyHgjyspd0xck1yXr1OtQVvVyeiHUBf4rxMSj
WjvmSweMbp9AJtg0sZN/lCfXMpqP1AqjjQ9xcl/3VHO7MD8Dx20+ZJ4bS2N0CVZV8DpYNfW7GC4P
bRM+FbIdhqVjNnKd4LRZD3XBBzxtWgrBSeoZV6S1xlMkHLkLPnw16sj+5KLJa6V4UJsuHo0BPN6z
nucdWaNzJT/yp1tqYj/ASMR5EUcIyQvUi/PDeWPHdXREtbewpE1vJtBSIq7ZNK7/99G8S/7K1sy9
5JCWtt4vCBzivmbQx4id1lv0Zt69sIjwlkUgiFLPk3wJ2tVgjqHAVmAK/YOfTbEIBte4KtNaB7Pp
na6CXFC2I4eS4slB1QqWsH2T3hyxZqHKD6ShnQqWJ633QV1rt3nTxz68Jk2CPPMSHfBTGoWnXFA3
6wAomZb3MWaWepg3dE6p+Ewbw5IIgOeDjePKjdUEz/9OmR/N581/gVr0f0+e9//r6Xl33oB3T9al
DkG+A+B2Y/lM8E4TbYraL25+L2OPdSwKaBHgGCPIo7jNzwgPTKBmtad5bz4+/z36uGFh61FIOCQv
F5P/crNbilZpVL3Mh/79QRpjaRYNrLH5mGLIZ5DxQJ3cig9crW5jQeE5C421CohnjxIZW3/QvWQR
xf9Odr/axBHvZmsioQZeZ3jeS9mAZiqZ+aAGGi6BUI0V/IiB9E/jV9XV2NfcAaFLMnE/LLGMhPnZ
j1XKyO7rxzRJ/WfZ1wZkrinpdgr3Ss2OW3qNP42ljNdE1bMQunhm9dFSLpO0PKbdaPSfPOStm7Ka
hMh+3j3bNXxqnyYofgptlZhoAatWOREe+qsP9KPuF/GXRxN0kVuojkhQKXY1bmusbVG1M+syfiIj
j2YK6+cXdPw/ImCejqz8dxP60rbx/XYbFWP2g4BAxLZJ+tEgF1lDZwoARqqs2zI9fPGL/qLSlf5w
dGRfMIFY7IFquyn5KPhnjh9AVbXnpNafmmpgvtqQrdskP7VY2D8jXysI7ICGURbASpVB6R6WDLON
aohhPaOlR2H5GFO+tdfqqkq5eXaT5nUCL6JuKo/zXqISFWRRdrcnI958CBr6uKkLcRUdFQOqZcW9
H+z8TjCMtnHRWSzDSVKfe9meaPNwExkYipsinJqB00PqbPi3TYGE3nN/tUMefLVO+V7R436krJl2
g+Y4W5Tf6Qs69Jf5BHfC30R9UTwP/E726PqD7VAq2qubeWcp9eArrux6QdnIvQc69KuuGojShnn0
jhJsN7+GnQgub2sDnkUsq9Syb0Ot40c0kD8ovV/cYYikyzqNkxdHgA9AK3acN6FuoMVr0h+5lKCl
5bSYqajxoc1NFVAhFrJlR0z2Dh2ATx0NL9zXkmcvrTGze+VSywcSLvRHrLT99PvM+fkPpL+H07Cf
cFuqpVBehrDnaoiD6Febe8CjRlKdXKQFoaZvYSJmL32BG8CjRJaAkqYexbrR8L7gcHObqnE81qZ9
RGPsM2XIIDeMzY/QJgE0NQg1jzyj/pFoymEET/ho3DI9F/bItTsdZ0X67KFGQLRbXjOwjd8bGUT2
IkoHb4NsjtSMRmkhqjTDdd7ABUX5AwxlzT12X4Oif4qR1j6J4lYzD8BXmv7shOXde8cAGp05fxK9
8e7zhgZ5v0HdE6/+HSMI44A/9YHhjQ5QYdPmt2W79wl4JjCHBZ6OUsFJcmfj0elXdJndwsbjiiqV
B4WJbaWaEIMMUyxZlQ47q2rfq1oNL2FKBhA+f+YBRpacu4ZVfxd+ccuoKacO9WV+pE2PyJgOYKBI
bRVI5SlwGnnxmlhefFoWl3k36tqKcgVxoVifFoTh9VeLnsC1zgjwsmFYrYauS/k+2J2PyUr5o3k2
wGNKWlauGdfZnOjI2jpDhT3UlvDvmVHZezqr5pLLELSg4rbngkwXPAaVN9lZy30wErc0IGhFNMs9
X3H6+KS2LT0sWD2UqkNYjiXrVEWPDWZ6Y3wv88Ja9Wbz5SVBdqkG+TuN4+iF4hhroLxB9zSKTw2Q
3hLjT1m12qX0rWdm2i6vXow+tX7LXBoiIHcrBLq3Qg2YL1XfNFepbEmSTJUdvtT83Jb9f24qMf7s
AIYITSOKTzGFA+8GHXk9BJVcpIYlzt8Ph9F3T4Q2la3KEwDtnuHlWUf+8cc6U/i2Oks+qUkPn1x1
/yhjkWegLcBCt101bvPQLCjjkbbUUOBrREFTiCIQITdsFEzuBzBS/cKk2b6an5iPNSxE+ZSnp+cT
m0BFGTjv+0ZKpCWlhzsiHLkrg1w/6ySa0Ic0JNe91M/zMRtT0t9H07E+rT0Ma6axRjJuMr5MB/+d
U7CWUytNPfx7ge9XmU4DbCQPWkYz5t+fzs/Om2Qgm9rrcKn/19/+ewEat/3Cl1ELG41/1f/rPJ0Q
7MpHQvf9V9NpKho3QPvYJ/d5MXy/FzRZPRhWlniWqL2NWQvz3DTT6BGFVytQ+kNGu2TMLkpvHB0f
sVXA0nenGb69zmXbg/A0m32lU8ynjQUXYLSTgwxqaOZ1gaGd+OpxnJAxBWONrzh4cZPqlUWVExbU
N8eG8BpxB8z92XrKW2dGSBniFFiALGN/U7Vdd4GAguRdRofR13wNUR9Ibd3Koi0/hoFFtDWsM/93
h2/xqoIHvc8bEyV+I1pxsoVFcydcDXrQPdGAy0+h7r1Wrto+eQ7wTcNrMBv1X5aMfyrIynco9LVb
UgHWNzHCaJlhH53WxGANkBuB+4mxLnpv29I96JkZr9whEWvTGyMILu0KRidSCmkd6rqo1ox2xlLT
6/Q6IU6qEqtB0XQO/7/uXlVCLCED6czCW/uS5e3DJ6+vbTXzNR07vqeq0d6c+CWGV6nyvr0iaQ4l
qc97FvbQpgcw8xolUlMdVs0YFAT2kbAhkU/BdKoXTs3v1wS3mPlimRlD92QPMApFSp0k0V3l4cCX
3qatWa88UQYvgHnNA7oam7Uyz5ZVgalY5O/RtFcl4K5SL1jPz7WRizwPFTZ1BAl8uTbG37ph4Maa
d/V5mzDyHubNf+zjvGSwn57pwKAf/u3aTuwQjDU945syWxlAc5ad14RPMMnCp9LkDRWoxCHohE/p
mMoTy9vv5+az4LSPLhFuPnq3703g6+3Kb0k0+ndsfgTQuD/lVf8fx70WI4gzbxQfcHChV7Qg/veV
IhlkzMwsEsl0OoV+GYh70KE8ifpcg7GnFsf8zYA1uJ6vvE6IiNgMiEiZvKJR8j/C+m00zO7LTiif
j4ZjrSxJcxsWWrGmBkILE3oC0PfyKaIquh9k/NtwANaQC3X3wRjdYxmgwLXTjc8kaxHUw3CntTdQ
t2zDLdawZJH1w7Z2yxyfPr9JyAdTzmHn3rIhcs9lCem1rbKjKPLriFHk5EQVmb6xrBHkwfx3iqJJ
V/NBdVD/Pm2nMYQqJQwtktF9fOT8yb/N/DJ28RZD03moxCTCHIRryh1vO+httHXLcPyB4ID1qEMt
wwZRUQWhi86D43FM01fxYQgYZoQCESf4KTbRaAXaSwbmdYtSl3tYgTRdTwm3FnR/9X7oFmqZYt7o
aEx4uRgPDk0+UMm3Vs/19aBRyS4CbXiTFOOAufcGTah8ILd4O+WZvupO4RDp5oRkhHAWrBV7S3IT
3pJpN8KHBeu+6wkA9T+1RK83nq/Ur4qk+Nggim9yea4/paHKd8TCwdHqQSJkjma/N7YRAHEq0Twb
qvmCP3SFU6rZUTEpt4hzvZ3vxXJRNK4R0sty611fOChMkm4yJgwGMyyNBsS0yUSwRj5PrGal/D3k
9hrAwvzkWVmpLvoRx7YY++cG1ce+xdaC9Mvzcnr/RiyXKWtrBBqc82+TiqRaJ5PprLSEdnB8FbSN
N29VHFWM79PhecE5byyNKSYJlzTSDdJcLQLttkbS6m+Bjm8kirL0Yupx9UaHaz5MkAVzBriIMwws
shV7AzYJPdXEBkOimVxnIphFt5Q2RH37r+N5ZuKR+8/TExQnlEurQx6n4xFd7nicH3lDSFxhm6J1
GrKjD7nq+3gfG/KInbmMlE/KkYuR7+M3ISefsEBQ22TJq90BJApL11jHcexz44h3utvGb3Xav8c1
DlS3HJsz42ADuJkPfn6k2oWkriwpKcwCftnA9g8CGnOGcmj0COV4Cx4UoTnpVD0Dv8n8iBofRgIR
uXRiA49jYRGiW+abi0M1PWqZSjjA/HCM7QswiozhYjcw9aC0WWAGh2y6iDVG8q7sjqrNIMZQv6+V
ya9m2+lVr3p+RKx2CPT78COtXadeDTueKAAVU9JyKosfMjvbMKHT9lEYyFOnlvI0P5o3ctr9Plb0
5Aj5oNmsSlIUKprYO7G2/7sBou6dUlxxtFLTjegEQfeEegxgDmzfIb9J4H8BU7IvhPwTT3vz8TwD
8aIpsJVjbq0DsMnMM86qM3rrtiVuqhCFv2PmC202ozOgYsg6gIQEQSAXhp6Pt7xs/8xeLWnyIRvV
6BHuNzzEkLlH8tp+MBUkVsBgrf8BUijZx5b+jsM1PVlWgztPH7icvG6foa4XqqLuqzTaJgWSY0ro
h0Kz3UNp+m/Qu8iAcw1tHdUuvefeLgBftTTgvQYncagsNKTsi8mwlJs0K6sqR+cR4WpWgDDuQ3J/
teA5rFS5zxQqfbE+7Bx9UZCMvIpDLVparf7Zd/FzH7ugcSLSz2plb9T4W8xSPXFd7KpCv2Qu97bs
Ap9gkvRwKXZqhSSHsKDNaBPVRbzUbTTGq9CUCZUmL0oW4+rxPX052LqGZO+zYB4Iqv/e5GQeghEo
Yrz+PRldZESFKz1hgpC7cPareiWLR1/Cbhztmkg3K/idVEWzJ4m1XhAxVS+aAC8q/qJFC0ZoEbv5
h1eJ1YAKf+D3FAdOtghD+6EG0lm3Qb9tsaKtUh3Od9Z7+7Dnrq0Ac14GTIiHhNpzTxPFle5rahX1
Us2yG2gQuIdRbS+NKI5WNbMj3LTwpiGMncYYO5LnxtwSfe8I8ooSn0aIPDWKqyhIjfKi/FzHhrXQ
i1f41/1Gx0Gb5RRf44xAQ7vEOZiUtN4roBKRHSyBuT4V6JRXbHiPFoG4siPjbAjsNQHO1muevLjq
VANHxX3GItTeZdASHGSuEwPu0P+wdR7LjSvLFv0iRMCbKQl6I1K+NUFIah14VyjYr38L0L1x7uBN
2KLUkigCKGRl7r22C5L9WmrvbiOLt4qpI5VanjLa56kcjUeJNv4S/SVjTj+gTYKNbB4wNjwNuH9x
Ym/i2mvfkkZSgqX6Os8RReaOOjAvVi+WV4SHitARg1Qme6JhMBQ6pbII5T6MHHuVNJSuUBzahGG6
NzUYXEgLZrCAwjWjNTMWUA09B15H3sJc0BDHZb0JarJA6upo7mMWt2c1ofvfidyXNdt6V+nvrWxe
jLCs13U6QIlKmQUw8ULLyijihC1mPUK6zuMmO9aR+dcJwT5Tkhf0GrGHo1Xe4erS0/aHFvhhABwQ
DuqlKIN/VIY0q5LxP7G0w6bR6OrAVwKuxqA4Br2FnC/V1oilB7VB+A6Er8YZ0NOz6FF9VyUyfNUc
n+VgiBPtq5VpN2ubYpYIv4qwSlApFMH9q4g8xR+CZE9mu3JNDDpv1momxNbOSKI6Ieityw05VvCr
m52SIC8O78L1lK2BfBCQHnek1uj2hpSMw1yixZA1lI+8jth7KkfPXld1N/pdzH7IcdGEJc1eDyfx
MNpwoCDOD4wZDlrnZXssMU+0yZj9mtsyQgrTQYEbFaaQ0MayVWLKj5b6zhiSqz3Z1kkBZ9gj2jsX
xRy33aNLqVAEBhZkD/KTYbYogU8h+Mz29xpYIy6nvm3PrVqPxyD21k1ZsANP3PqMdQWkWeId3KH9
JDkMZ+0wEw8ROSYxO33Q/6QtBG2xzVSn21mm9lUwXLl4PX/QBAF7m5pd9kxlG6vIuLxtw6BnFdWN
ciKt8UruxvAQMwYMspXX0k2VSlbes0QUD0wB1/pgbQoGEQ9ZiTdHE5NywXG4Kirp0UJpLd+VVHhC
6hNBWskn40J5seqh2ZqKgRQ7Gl+kTVfHyElEH54MTotZsDme47yczkMSYWj99/nyUTelik8GufL7
hV5BvyyNpAZrKDWfRGEyCabmoBnxrhFi8tF+wLJsCJVGeHsNWCrOLgBym1bXUWltLFKeudNo4Rxy
xALoboH2pzgLFcaheqg9j+iUq9aNV6zxeQZzue1M9KOZcwhSlfE89/rNyM1opXk11igGq6D2tmXs
zQMaG7ESxoXG2bpd7x1NYCWLo6AQ7jeUEc5qgq1XQZWubeSNflYFCmtAEIAOGRFh9HN/LCXnrxQ4
gwO41qJIClAdQtw8PTP8ICBCUwFPQJJEdisROSGnaJrrpE0PIhbWKhzw4xeKYp51F9qnEtLmFbAw
Y9ZA1QYxzfK+M+bQW26CW3iK753K9cGcCmF6y6QMHffOjOQeE191yTrnIYZijFELWVaTcyXXszM2
cDTxECTNZeR/7dNZ25FnMSZyt/Mr1v2JPjjS9AYsIN4srck8lsiQxRdlZGYSzKEh17Zb671BO4i2
pi2JU0Xm0zJB+O3VDFPXbUTNHgEqZn0maL0+62rwjWkKnYQRsleLzOeIVNwdoyQUoNxNmevZLCas
ISnybYU6aEIEJPOjMmjXNGX97NCj50rxTaKcuiX8DON8iA6UPjlC3/aShsZ4LL2PilHjlg4Fb1lG
gGzNdunYKtXfIMgd9iSeZLrledfJKn5arb+MNPbvdOsRcc6+2xbkrp8HQ/YhpfXo1mOyt1qXQ2MI
45FFTayLQMv2EXSsu8G+LfTsW2xVdzMSkCwCXcFRjIyn0jL67Sqg1rEh/WF+Zou+fpADpC8cxO1K
hBAHO6VBFx45qJfqKVw7DtwEGbIdyqJdrY8PbZkZl+VBiM64KKKq1q3m5RusQ//5gs2ojTHI/B9H
s9oGDlXu8p///d7lI6OmkZoYgBT/v2+NMNgiXC9Kv20t44KfCXXsv7/Y6fRrbWOwXb75f34lV79O
KLHtN3X4ExdFv6Fg2ITAxz8JG05XOgKNd+nhYG4gztCt6Nz1oPfmIwbHeKNFZn7TO11u20mlvxIC
AFG9YZZlNS9I4oeTqq4AuuHnGZ23PnZc1rucns6oroKCWR8+iSt6IIoPLRIPEZeBNNXoWJu5x9HP
8j95ATHBQoN40uuEBlbnMDDApx9NT6Oa0Z2RvXWsK/WEC857qHpVf2ZIqyKUFcpxeVqRuOvjgIx2
y9PaVqCTClxtaAeGvToLPkPMo2db5D/M5/tnuvD6o5XvyuhxTN3suZ8fKjv9x22U7rx8qjFUuUk1
Nds6VnivwfzkdpPT4uv+wXN/aCHwrrM6zKCH/QW7xkiNfCaf6GcSDGSv+korb03dO0dbo+VLOtpd
SZRTBhNuAxQnW9l1k9+SC8yvwne9eNiRyeLeo5Ag2LpQZig7FqkIw/KUFV9hjw0hTapuV3YUZ53Y
EfazCWv9o9dEyT6dy6aX5jWr5DZzAJGRgE3ubl7t8P4S2ntwG/vTxS64sp3w1QmoKYkAQM4YMJ5G
K1lXxBDljvWn9GARCndv6FH7kIWyf5njiFuHISb6/miXOdN+alPgyWWv+3WFeUD0lP4BRe8bITw3
U5kJQzoy9PJSmPkjk6KHvBW7YarZN3f7pK39BIdSmU5HqUVvdhN8aBoVkFYqh7L01n3TX1NlA+kL
DfOYNiuBNwTIwhZX7y0hjJxJ8B3o2kvtlTcRPk40Txuwh+spA8TrxOWKs/vBDbO7rh9bLmcAFv9A
Vzhw+L5aCuRcGGJVeqwljc3OkCRTOkBZb2BugH8QbNVKOWaCIJ7pUSsmsuOqgxP4eIaBogy4z0aG
42mAUirq7ihHqAdo1UsO4qSflUcUryj28J6kOfEzTZ+djZGtgXqJc5zppVvtE93+rKEdAFp9KvsK
e7+D6cLtbFjCxdZwtevQdLeajqSXTR+hJHnuO+8rdgvWH8t4tIdib8c6IvfS5pLT2Fhpa3NAR+RI
iFW2WOWd961OF+TqhzrTX5Aav7UxufSYW7Zljniuzf6ElnnTuuHIePvVZMGcNyeIfM5xPM/t6i28
5k2Nr85VmhvwbLuBqeA99nIVtsW5Upy77Xg3R1cO9FJmIir9SQsmgXfoqrGkjzwwhbPlAz4Pd6ju
BexPrx+eYpMWhTrizQso5ettNiq3nqXfVHf0pfFGOhPOhezYx9VLT80ViGBzKjLzB5zakYv82EG3
BZf6oCZMqSKg3jifGFTH+XtJ4Yy46qnLakqujp2+q3Gr6dUDEWZIRBTrozYZLZiwctGKgQ6pub0w
rpylzxHtMqdWX52CkbGcm4Hz+0UXqFllXFarUjX/Yniu1fazyEnEqQtEbzarD4PljVKwQRgkinzK
3F4CN8ri5nNUvUOuxRuLCrCPyUCfRarrwUatRWWTsCamdnOssNrm7NvDjHhuj3LY0289tF7LGQ8g
6oqVTHGfhMHR/egH+8AQQLGnx8nLvxpzeB1C64AKbp3CKhtG84JhcVMxAg9bRl+EhHEwfc9qd8h3
t/FIEioZGQyGfHK29vmIg7lX4awNd9Whu95HtEwMbNztMzcREhQC2F4fTGgnAhbYtcY6ILN02rtd
8oUFcEPu/dVp+KpTWQhWaLxieWI5n/wysjeizR64zL/zloUrY5wWR4zqkkumxneH08WxiVBowa+H
3ns3wA2N2b4W5W3fqivLEIfB6M5tbR40TdmXenJ23Au7p4PVy3LtpDOcWH4Wdm6cNP1vpXxYKAX3
lcbaKDrN13VF3WjfUte+ajdl74S3csq2KEQfLaupV86I6bLrTmQW/2FagcjSCBHuR5fBVp+ps7e2
BuSqSRJ2yCj+Y2X4M7V4u3S0RjSN3xEehVywxRdy9ENlc9HWAu2lw2zcQBBNpsgsNMQEunKsV0dH
qRFGBWfB9Ny65RfKMA2PCmwXDr38Q07aUWAJK73yZH1jI9qGVX/VuDHh/MqzCCcF1+WgSJRH57IY
GCkoPoEswKrS/n2sJzSh5c4ovCs+mptVgXRgp4fkJNnpQ0ywKPqBfDqG4Tbvp6sdmDFWspQDER0L
aZ3VGjeCE3KTAHsQtysGGc/ElLHzZFrZu9/RFL0ZYXKdPDqvwz8FlRLYlLUUb8gq2lMRhj96EGzT
YabBaCGYwOFqwZsQBf/dRhvB+SZpbXR1i0GgvphsX11Fw8ifb6Zr1aEKt1FJIA8mqYpLxaJBYaUS
C3XonrSu/2TLgtBEkySQBqUvo+RmlsqxN8iUAJg3323UNHjXFOm7OdYYR30dTRxHDp07O4PNw71l
R9zuNdRTbHCKeO8aaDvOM3KtuzpoHpijh7SzvgzCxawOWILkjK2iFN+H+FNmwT2xKSEQcWyMBgyG
h+h/0tExmXnzEcOOqVDE4evPNjoeaYW7XeUNKxoHB2KGi8n4NAPrr90L7JSN81jScNEGlHeqjN/1
bBhJic9gVUsaV6Z1G8z+D2IAuoW0ziK9eRxN7d0qzmyC3RWW7hD3Sb43Js6mjqZIzLDbKdOraVs3
hBGbsuhPCNewr0uCS+j06iWNwSbtvpIdbIWdoLKlrqo+FDd9v0POBS+uaGy7kB86nWr6jcmNy3Wz
zxR/J72yK/bUV1EU/0xBfHPBFK3YZFAJGPaLKbA5F8Rg140pVg48hyK+xipTw459oii9jRgGbV96
oT+SCbazMnfHNiXwPalf9cIEyGWl9BrTnyJqXlQHVIsR0amhoMJJc1VjI8ZJMe1sW/1Uq3BTZPoG
teE6xi5jUYyHTCuCdGUruh9Sf8o/Fih5C4Wi0dNISZFGQ1gYu3qjkWPY9d0aQ4IBCC1IK4LO1E0z
RLsmbrZtwrAVY1TqhCSFp1ukw2a2TfmxCT9oUqaNISI/arJNq6fbVCRzhLWfm7TEx3UToebXGIaD
jm8Yu6eWw8RD7JomRwUukbIUO7rV6VT4rckNtql81H+kImo+Ft6dYRKik8l96xibhnSYJgUBq+/Q
um61MthFzlfB3olI74ONLHog0FMvSCEypm0Uv/C7z2nDi066raqMxCGHd1bG41jydxNNHPb2LtCM
naTp4tDQavpxO7iIbWNnWyXlNmTvW4Gj17mdNa5vlOMmLYcDBLx9hnO3o42RJ9q95bdrhrmN0Afg
ZPOz2b0ulH1jId9pngt6uSO3jwBtOk3hQ5h2jPlp7kgYtNzBS8PZ9Ckb3iHeM0vYqKWJYDTehNW1
YwoS9MlBqt52mLRDMDca8A6EuDfY5m0zeKnIDdBbqGjAOYCMG0N+Ath2DTh+YffbWI8PlWudertC
ItbtNEf6ZjJuldheF7BEogKSICf4SCNK0DVw6gcQ+LuhBuHpqBvsTdsR7YXFXhnYvd80Dk1hZyuI
ThrEsAefsRU6gorS3ZUk+yiBu0nydWVNM5t3YwL9T2ixOMk1zpvNBCil1G1Uxs5eackXSnT+xZgM
uatAIkV7GkPztDFVNmAZ+McwplafE0p79B7qkyvy7fz10lH8RyUufXinWHMOmYLhORv9SskuaeAc
2MDtStvBWz09h60/W7k146RKYz+bcGfVVOfPr8eJkj1DRQIjRz9qzV1alQcTqEkqEebDjQ7J2WCD
fuycDLBsvInddWHoewkirOxKdgzNKTTzc9qZp7KK9zPmCgLnd8neSuPkjdRx11rWzs4Gn5pxTikY
oT827iZVVD8Oo2tDrxa6A+lb6t6FSVYrh7xzfNX6TtPRTytCfhTrmELoHWL3wPXr9+q+UcRxZsSm
vDvuQFnnrlLj7zBrWrJ2W1B1lr3tpxh1CeB+a8rmjLs5rD8GuHoFx81QtU0+KRsk6DimFFDCFsfU
E7vZsEGPfLLImibtUcFVi/hhecBFuVfKjEFXh252JusnMo8OS8qim0fhjhnXx0z0hjdRqRtIMc4F
xDYwJWaoF4kkz0XqtMrLADFx4lyENT72TfeHoREOmzmrdgGf/tJPNWu7QDikMkXnDKcIIN/qve/3
oqXLn6H2XxhxkknNabLQebRV5oBRhP0Y4ajCH1DQWtVqhb3uKO4mFjVSiIV2FEYxXYfipOef6PYw
lZUw8LoxSI9WNn1hLhw/aNYrD27klb6mAkEgbwO/CT2AQx4pbHRk/1UCxUjCYcXI9hrNbNslg3jJ
WsRrgvV1pppC1axZ7z31rAIYOJtd+Fb3lfFi0dZGqOz6mh4Sb2cSmbZAZxcG3PLURMo4F4rfslG0
FROm4T3TxmfLnARjq0wttra8MAoF5Ly8C0vSF93XCayo93cJ/woHO+UcIuE6o+3PjqfLz2YcqUe4
ix63i5aOTB7tKDaHrcIq5S9YGpDx0Z4FamPU0OaKogiPIB0owMu4WLP6QA3VoBcsZDYHTgmt/Zmo
j2CJW455C+Y/domZp8G/bpyM4I+Z6tNEaopWNUh3bMEfKoX9DW6EdocZ0WSpYIgf0LL//VmZDpgt
9+o1W3yMB3IIqB14wHGMDrtjGM9SnQGyMeUaZrECGve/D0XfjliKsyF9y3o28aXMF3N2+hTmMGTG
di9D8uNNo8vmm13DsNrTaUEErbvOlIhiZQbS9dJpHgqVu/7vCxo7SvFIHgNt/InyyromGC+7Bd1I
zyY6SHJZFojkguVdPloeZC2x4NjNAA/C0Wg8dERekM110D3RPvy+MYNwfyznxW3hmI+mklDJ8GDe
2dV3Fz0L99BIgtPysARIFk78OcTw86Q204/i+av6VaWZd7VsxCfLgzRZJpi9HJdn9Sxgqgr7auI5
3S8gtIUcU6Hr3AVN+CkzvTb8+y/5Ihq1P7XnlNyv4Qhqk6owDEtN9k78JrH80n9f0u9zt1Xn4OMh
3C5fWV7TEDj3oUcgNUyMeW7dSNURVo1LjrwcrxhqfzrXEfuxN+ZJqYpa3mgsFJKeqmzsOfxtwYfV
dfYohqg7LM/s0PyO6rrH0ScHDING7YuZidWZ5osY62Afx6N37uz6b07s2255tjxYGrEO/vIhlvLa
V0uxbt0Ra0BSGW+j2RErMug71wq7u6nfezHoV89i1AqMqDuj0mdDoVc1TssQtiRt/OXzvPaDGmAV
HGhba2MyPkSdQIKKvn15f5d3mnOTXayOEBF3AzZeWxfbMSCLAb+7iYJofujNkBmFTCyUXshgcA0H
0o9q3YD7jmtheah7rAo66lI/TwBxa5rBGhDU9MLziQR0G8ALzCthUc408WOZhs9pET0rMtoCPNb3
Hb3wHfJb/JfVzPSZFx+RIr5yOvpwxKtxoYIt3c8/G4VOdwi8jsGPN+xpMcQvgrRCFo/m9hukQ7C2
wLpDe6jlzbkxFU22JuQvQiv44+MALb2bfMXzkZ5Ib74GrLFXDNu7qtTyx2JCNFB1oYK7AY6+EcCw
dVtQk3MvVx8S88L0xriY6vB3duDTN+ufI4kR1aZU37c9HAGhOzSWq+WsJGI1ICi07Wjhw7MbG6Pf
VSSeSgjrLBj4qAigil6DyHQRviePmt4dW20aj7GRc9rXRY5+PiHzuUsfYjbsB2s2/BrzQ1+HbLOT
mrRMC4KwD80cy+lc2XhqAaugxPU9TPwSIyWd+V+mdp+bTPsRE0FPPC35m26xRpYTDTvNIyIM3PYa
SZ1z+iVk2XoG1l207DlEQV9N7YPnpgVnwORjQEwcw36bkYTt2Nl7GedvHgJldebhGTpjWJKjs1cj
cq90mIQ9xRds0vWl4CS/NNiuTqlEmtKUanmh50K0OQ3VVe5V5zoClwfkUd3NOrpz1W7TWOq0VpCc
OhGXqmkISY9IH6INfgMPe0WWc8iR/x3tWnHnPX793fitgf7BWRhAborg3xXmP/UIPgUqefKQyBD0
lJich6wd+NNz3radWpjFqWoq76V1q7OtkUvhsEUKDdirumOoe4kA0u89YFHkKKa+6DIDrant7lRN
k+tiwKsK8lL9wrtx4+1K6L2hDFbSWwzhcAqbB89s7qFqtUckWx1SIhO93Py04BZ90WmROVRAanUb
+8E5zK84qTbRKCLEaPAP9NqkL2kkT9xuUNs1UimZOTXOzvVLvXQOZAm5l3i+7RuKQcOb2gxFtIvX
PZPhMYXK088xNKJgrs72aO5scZZk7qfrlD9j4zW75Xi0WVbuO3hZtDaT6ABisd0nDYdAR97SBCiT
l6MYaYIhzNycGpMvrZfU8fOPCxNgiEYVdRfORgJj4NAfdRW3B4KH7Px7sIjuK451EFaHKei3Q58e
w9QNDtZCICf4o9uMQCGIlZ1n11ON3BmT72n5qPEkY0EGjrre9Su1UciOEmleH0tpHJdyZXmo5jEd
eUdvZjuf2V7s7fROPpVIzHDuFzRAa9e+x3lgrKy8lfsC4VfAXAbGXzEeHJUp4lKumJmHG5ORRkYx
uF4ItVqnmYxUx52TOQnaMrK/tNpOMUwCqawc+yfBpYilDZyWxQRxrhF6O3CPZh+CCRsfg0p7GweR
PKgV6RnuCH81NMhXk+FIRkXY7RfglVs62gcA9dXVMPQa1LcTbStJJ4lUomPbkrVtOpCmsfSiYHR1
2D9RED9Kk7qSGQX6bdx1U7oH5ov4Nb8tDwsqf5YszOeop8ffmaahJSAZb4f1c7zWGfziZRH+XVDV
1AOwlKEXWdbTAVifovfI6nox/p7PveXlZKN4eL71/j/gXOCEP4rEMaU0qnHx5gcEiMXZ6ZTu1gPD
3i1Lwy+HrbIRlqE2MW5jHvPnlHBDar00b8vn8nzUD2nI0NKtbwv2oEG+BMtoXgaVilwZjcTDRqRX
TVjGeoqxLOVZZj96pgOkILaKoyCk5DEIEAewxt0iJmxk09TZXsty/RpincJP6xlv4diSZhO+11wc
Tx0giZystm2WIfW3mPds2gQ4R0qX1Z+Q8e20MSVermwPS0BCylx6P6yL0ftCExY+qUUfE9dTIj8M
cIO6AGraXBrjKiTQ8AIo0D6NhNMSNOkBq6BFiXgg3lqJ4l2Wz3lABi9Dkhn7MrKel/ItEtA4DOBo
PaCCfcIyAiN4vC6HTcQZWnSbtiDb+lIc87QJrvacyo1db8adRq7+Tlg8QUFzCROC6FGDBIo2LaoH
lbJyayYCcbbZ9dHGmooGCzgDio6Ap/9+UtDh0XdxlwIAWVYua/6MUIg8szB23Jf4Q5kwpLQipFmM
BJGuZGXo/1beIwKmIXC1k2M/L0vQ8tDGtrceagZg8UgA/BpiwkHaunMUxKsSPiVoxjk0UpxcIB3B
s/ksrG8cPXLTTbM6YwavQ/RTL12arpeULYix6cqYenNjzcaow/Jrlq/kUBCQMx5bHVvWqoaOx422
Do5azOhtqIC8e4r6pFZdedLjxLw5UvuJYkYI+96c+cVsMW5oiHHok+4789kobcAxukGzs6T+2GtD
sDNHBPULsh5OU3tgq0EGep8nKvPD0jzQF7ovxUdsYaXqSNLcRLV1DPHFfaSl0jL96ot7TsNjO5HH
e1LnUDnkuUwl5uVL9r3YhmiD8PzVLbIl+DzTiJDH9cLRt9Os9nMKIFpPdfbaDjiHyXN1brqF1kwf
PBIy3dYGdgKPhSROmLQRzBbrKx6j8ioZLRywiT4gBI6vy/JgVtH3cvAiQetXRma4pRD1bkr6LtKS
wadNMSwzeWIq/wrMhh1EWN8sXTFvuv5PPAFSmVmmIy15K5vJxMsLLvRMO9UAQ0AE0oez+4IuV/e6
UPacRDuNep/h4YrFqVCDZ2N+t4H7ritOWzsOtZs9VV/kl4uzrXrZdokF5uSAmDPf15aHUkIxlk0S
/0LPSde7wwFvdwumHKbPVi+1m5PgpP09PoNAIJ3b4p5W0J4sLYL1qrRgkWOAeLpEO1o44MuJD1tR
lWev5F7GL309TeQNdK+EECfPmtrz38lX1XtsBEVa+rhJlHsYfUfzSyWlIz+S4nXCAaFezSlTfC3S
yLaaKE0NAiOzX+JtibNKCy9l1ySMOyz3NUz7OwqW6TFKLD8PvfiTRaMt1adlE0zOhEuXJ1fJmEKj
iNpo/LBVLaMxFxenpp0TLs3Ud8w+ew1NUh7KV6pb7Y+BgQqTCpMyRew9O7Xo5bviPNjiRTW88joB
XtzjCHsz6vzNiD2/nYmRCgLMVZKQ0huEzNQbNAC/zQG31rh7Gs09nte2ZYHDjSE2km7CWkNDegnJ
ZNsP/UDTWyGhOKcUBumZbwX73kbjKiAXMvLRkB+55Vk9RpHuY0KHsNc1LXkA74rSj0Sh5VnRiuho
YL3NYBBc3UTSKrOc2+BJh1tcgIW/DNSvPDJxf/T5uZHSfJLPXTYAtc7r4uZUyTqVkGr0pyWYtaGt
eOk6luDlG5vcges6L4u5HQF00DkUdTSp16Am9i5zOzR6kB/8UFf+KGoHtSR8j1SNA67hy8nB8ewj
5P8Huwq0Q+TaBX8tCbHLg1YwlSvGLKxAC5C+CzjlKS9IM0c9Yz82JbGxyQA2opjvXyhaj4FLpAiM
ne+yjuMX10vdW5WYe0TR8UtCqjZVHSUaN0Fme5H1Cp5zHpZbf5ZnhVsZ0EDdhmhnvmhpdryuK3pt
nlngfkF0FBLb9D8rrYoRHqPycFgiODwxfbWgvTLjJ4vax7JFdTRU3+bMv6bugKHDMOXcTdBr2Lpi
DcPMva9GwMb06ejjUzVHIzayBRA/MQ4i9OtQx72OtLBNfIbFZPBakfLocbUu9Y4MxYc3esZjAxhj
4zFj2yxPM71o4J4y5QPo5O1iL3/LVPdW5/V44bqwnofJ+0rGVFzalGT7EfL0zhYuBw8nxWlELbw3
ZULCRBcaR6sbn5GU5Eyt2RnhfZ0xQjED8DA7N/HQbOywwC4zdeVOdC9iyKoz+IITPBmxS+d20Gh9
syRw78lwPOWhkl1j9BXdoHRXoXl7y8q1PXdvhn4WzXcrjp6DxMrvaWa8Wz355sHkhAdVccY3N2Lu
5DJ1DvRRrInIdS6BKfUzImBwq0q3NxNDX03BiBrOGvmmZC90uWEmg04/2vV9l5GJ0Pzwgt07Bsp8
V0dpuYktJK/LAh46uvrFhNaBS21Dh6YrjBRYBd2d6Xl9YHGmyTjm6XnCJkSUvUSt3JBcm2h6udXp
v+1zXSnpTzcNahFUswCB4yOLYQ0oIo+PlEIDLYOHxCJFiIjpA46i2LdFbLyhN8aNOheKnRvbD6JB
B8zY5aesun3WyO42pTlA45Z5CtsqZy2UrD7ofcJkJzOubRSdjIkaezkvNBss8ZJIAOR2IybLOmm0
sxE6R49h9JPYib4r1aDY6bx5+PfA00Cojte5bv3TlGN5qqZC7KdAtU56Mb6a0sjuBZiYrQadB/yO
eRrCrqN2o+oJdW4PATjJNshRtxjm3aicFD0UdLvYMD8pLMR5ibxfPlLspGPQoOprhzxEPyEyaefN
tnJEt/ih1Qe+d9LY9ZF1Uq2japqupjybyhuUvY07VfplKYRtp8OCR99ZnzdtxrwddYc0gQRMP0h1
iuml0SnPfpcO0+JNDaHPMTsJ31y6CKsi1Jml5erP0rC0m3rf4u+ln1wzb5TSfeipcGSP0CWwOSSN
pez6AS6E6KfEr2JAQEOilB392MY9YuFpM69+A9pqHOFz3QwJ3HzBvvczJDzXdIGqfXDX1IneykVC
dO0BqW86NQ/WhdWApilbEnBk1K579jXNttfnOJW5tWMQHrqdWitBSdknJ6UtErbbTBbpjKIUZtkd
0rTbcI38tKP3vZDgjQbIWK5SSE4O2RrBa+macPFVJyHv17nGoL43xA6TrjAO0QmhyX8eyPyOmaqE
X0WRQqqE9nYr8KvgRehS2JHUB3FOD7tgYORbNSrbpTZmE0O/oQKFD4t+n/a4GD1SJJmBdNzhZPYY
E3KpuiD2l/vtkIu/SPW7B2PQ0Eg3ZrBrQwjvlmjRVgvYBUmrQ8MjuKb1e4WMdo9h1FovDPGQgQZh
kEFUlOudEaByn9OrJGk2bolyIXaNhgqGBVs0ZbcP2+EsFevMCIGy2+gew9p5Jr4nhY/nnjv8l5HP
9thCzmnvzfo7NR0gmV6JJ5RVU0MOP6BeydnLqrYFh6DTB5Ae96gfmNOJ7k7t97b0DGx8t3uz755c
xEA9R/dmVG7/mOrKbnI89ZUivvFl1rNn9Yj8Wh4wyrqQBwnms11jZ2aJ9mzRnTqac/kminJPmmi5
qSfMG5oeP+nU7Ida4kLFpiR/rwHOHtZ21bDXy080UtLH3FH/+W0X6EP5nsUddfRQDIB9pwKgIjIb
Xdr9a1FHt4rB7lEvU1iQzAc2QaIyyahivIVTecqc7LNzZsBlnc+TzDY4xFYDNEsXj4mU8S0UmJ/m
LWhFONFe0mFYKb2ATetiB64VhSmqzUY8UML4SL9Bu2tS5XOVuBARoh5hza2XQq8rXXmwofyLQVhP
eHtRbMbGamiLcauL5ssryA8Q2C+ajmioBHAFA9SqvzSGS3vIMa09tE7GDbnYMBsJPoBYfkVUPprG
iMQLyzc2mz8Zt9rVOE3GcYwH4xomxs2UcXNMtcTd1CY7AxhviHPnOclUt2daxcZLHSj2NcnuKI7b
FXEryo0EX+skFIS4WoWVp6hGsIjEGV5tIsdc23qRmjt1WD+KJy3XUz9yuvg9ddhkAwx0j67E6TuC
AI2cqlz/NpOiHC245dKs0gVhgQGRS3s1S8KD5zHPjrp2dnHgyph67Zvhav6sKUp5aUPL3YV10R+s
ApFISshiNAeiAsVBKhLjmpYarmmT+2qAas/Vyg+9yOPH39+JEG+jlh4cVPi+pwjWxAP1d/oyoxL1
srj8H1fnteQok27RJyICb27lbXl/Q7TFQ0Lin/4sUj1TJ+ZGIenv6akuieQze6+tKmUjy8FFjmW2
6fNNsgQHazpWTtXdVGXTbjVLJxl9mWV6iYYaj7Zso17Kzr7Puuy3WwDq9D3NvbazbB+RUv4NjvVG
69uKCjtv30xF/oZQhL3BfgcsDQpheQIKmsCJ+dJmlnY1KiuYkUewFmpjF/IcHWP001t6cnU5REWd
w19YBnNWVWKzyALvtSz0L+yw7m/0L1CiHP/Fm6SzQzY53d26yZR5dgMGG6akN6wKB3YfcoXOfJ9L
nUBAkBVPRT4eu4jqzAmHD/XtNOKMLRNRjnt1ZmetbChtJ3F7CXeUOaUAj01KGAx7DDv8dl6sNNza
HSb1zB/e+TtTEsca5v2cl6c4SX+QTdGuCbswdvHSm+tLThqFf7tyAqfaw9uc5Z1tJ/TUpCMEZXxt
6EnvaythguaOv1NhOmekofFzFojhxK2c4Yz2lHRx8wt22JPWD82viSdDSmamTACclKQbk2uOz1xz
213gzkwtxnllOa31yuIWvZyr857WjoCbho3R0ZchyVLjCqel85vx3a/9YTbOhs18Qj3jV0hqS1L+
rDkFmICgCPneGQ9ZKbBgQQDSa2fcTE6B5b8hoiOOFNovJplXq1i1gJRvMpRYZYZDdhnBqelbOqLK
WUl7HrG9kNElYEPANJXuQQPzep4IpwZz7zB8npicV5r93IHR3TbYURG5ajUDr+FJJQYLp25ZdOTN
IZ0EFktDB4uQedbZDsfiMGEXgKTObtalfVeXphBNuWhVAnx0Tn+BGQWPjFvwcBGQwQ3XPUsC4LtI
N87f3y61KJklRZzwE1CRVcjhZOd8zWGNr/GBkZoqBAFUSTr+GVxOHtU9Uyv6K3qret9lBmGpWHw2
cfAMUMv6lbwgWHJ++5ilElIMHDN1937m2M8ufI+zKVq40UtHDIW42qEiD/C4YebGroFUVe3gwDEd
jVT8wfrZvOi6sWaX5D+qV9xuZqANwPHUS4I54x0AK32LCK4Hvs3wBxiRfMQ64hwcl7F05KQ92Ts2
0YBJ0FkAqUjF+u+9TT1jx44dQB2II+GDajKlZlRUlO2lG8TtLfV+hohq3XY9eQyu5p2/H9xMoJCX
9Ttldcw/mFfqP3b6D2f+VIWLXkbg0QMtxSlkhyfVoeKPTs4NSlDVqoLEwyNLnb4xoTBfypD01qzP
ymdR9Qzj+SKQ4Evc9FqtvL4fkkxu8hjwv6NTr0HhXXW6mXyIGuSB1DGlZ61p34/SdPAvJL/w+hED
zwV4l1vWPmx9srg0DIZ0JstnDbQ5hu0Rm9vY1e8zcI7v+uDLIwDFDXLtCd20D+2qHZuHNB7b+z55
+H5HvT0PWKWqkRsjk/1+YyXs0RqDloONCKJmy7EP7tDpO1sE9iFAm7XJnBZEhIcgwMLHs4HzA+Wx
SiHKdYNR3BuP7FIlPwvldrM8a7y6uHefs9L2riSUYeOrzE2J8RjFC8pjhmT2NdaA26SuO39VLvVx
5MjwZGmhAT0ZvYBSSJA3k3FLyIua+Y3X1geDzvsQJF7ziEO63I1FlG74qiFiSaN2Py/Z610XUTfE
IVil5WvdVLG9cWOCz5kSOs/S5jtT29HP4FVdKjZRJMaOQzxCp06uqFYW1aPviHXlQERXd8zWZ8Nb
eeDliBnBlzmkV20I2kdDq+o3TvsJTudqlEwCbIdIeOEwzQPSA+TL1R0W8dUoWB/2/sXMiICjFfLJ
kf/Py0RAjyUuwFjDXiJUR13iLVk1R6U6qPlXn2BI3YEyay4yHcUFkf88kHuYgpCsiIdheDLwocdx
bjBP7eS9aty8YOx/eJVOKd8Gd6PV4QxfDptuOXw6FzVsLwXrs9AFuVq7eFWdymOF6aRPeLggiLYV
mnVeuXUIzjM6q6NKqr9iecgZAeJlgzOp/sPE5gTzrB7/GS2OJ2YL7aatypS/drkhlpgiObW50ns/
xPDulNjH/PbNN7uC3Qm2raaynmACMwhKZ/TgS4zeKIHEunN3yRyGPrnHdm5makVpwcLS6GnzpezS
u4rdJe5OvMGwgSi7AE3E92ZY0PLFEgo2us/vMXiezJ9V+1nb/AaJUh6u+iS+UCmN5zx12mvYhYzh
MqRkDAfI1mp0CompfYtiRklRf5eOVfGimzpCiARSOd0e3H/HuE8SPX2qUYoExfTYpVN+IPyJ9Xdi
omqj7bpWnkxPRuTW2yCS5r1t9u/xkOJ4KXpx7Yrs2fWsGQ3gU7oscpgj1vflPeLogH8yMwAU3ueb
Zmopkyq415fZ+2xNxFxOS+ZTrE5Rx6p/eDjem5joVPxe5uuYIo+3TInTXFSvyzix8qLxhfVgv56k
8ROFCHoRdVCNSIRGROvENnHtEt7aPVNfwWqc7WPah3+yKUxuHWZImA4QO1T5ETcXpfiKUtTHEHbs
69z2gN8y1gna5GMiYxtausgX/DZN9vZcR/wo9vO/gou9WSEXRMfyx7jdtruyYXsOgnMkTHupgEvD
yx7HdBZHs2IgE+YVUaoLw0DNrAUm63VRZgkxxbxnLv/kaWbtORiOv1MTfK3AUBZrEzX0ErIacMQ2
ravv06a7hdGpxpNav8A2JbRtoCOOG9D7PxkRQwlwLBA7PNDutVn8zCsNQn7HsCtEJ9qHQfM4zxE0
wyJpt/bSNc0yNs/qWZ53M9uqUt/UbFcufSMvidUeWsPlKjCcxDj0SKOJvL8Pl/2MmrHwJ3228Cmh
VNBAQ3blZnZXVOJZfe9MwOyrKBq6Vb5Ef9FYHrgSBjosXoVxR7SHAIKqRCBR6Ff7LJnfdK+p7nRL
4u6phEBMnuXgyDIWGgZrixQM7CpUehYPO6Z6Jiz8wqEV7EkOcXGXCvvglzpVY+/cVbU3P6FJ2Apz
ukI2TtZwUsR7g7+f6PMCsXxYAE7wyolAPuQa6iFxDQO63Wxtvt+LcSJ79rRRWwriFj2OWH2GJ2+E
OmmSOQsmOWtMOMImJYgtSbF/8x/UyyBkSEJNpBR8AeRizgE8HL1zwtEJe2h58Fkl3Z6pl65VfIJQ
CPbf74exm63TWcv3U4uJHcdyuKe6O1GLhycboNQZ7jNdAOkEV6PPxXpysi9d+u2durKWVw6BeWfP
6m5bpwmx0dkVASe+BsBWG2Pit8M5umKHig7QIF/aySnjTRgjWCaCdpX06PJdFmUX1jT1WR3bkoiZ
tQGKEC/Mcgb25vDKJSUOEUtUpJf8P+4HbPY7JTyUNVf6HtRLva1Lu3kcjZMME3ut/qowY/scycy7
Tl50741EjPB5JlPevWEKEGe/9A+q+/D8Z1LrBfF7zjPUYevseHn04LZdfEHybK+EsHtoQmGKf43A
MmEhPJBNB6Mmy373KQhlADcODFgYz8saJImwqADvGI4dY/WzMPC/xrDNV5NTDwdomSUTSB7KKjBO
PeP0wh+f1DECiOYpRfOcwOu8+nXI5i+yMsgNSRXtPF0vw1XjJ0QImahZBd1Ly1StfUmyILmoojWa
wCikgbFWEbpagA9G8L2YUKRehdXvo1j4YJyvkdkELyoXys70v91yIbckpRzDpkesbZftIXXtbO+Y
if/UeoOdXWebUnYchbiatibAXBje1yiid6jP9+pLrLXBPZKhbDUO1zDOpg+/LM1jOmMCHSJP/+Sn
ekO/87tJfBzuQYRAke/G90OeugP+C5totZhBcpdMH1OS/1EfpVtXzFVzWx70JHTvNUfPYf7V/gn0
t7NmcDCd2cHgRtyAoKgey6pZOEQGXsqhIwqNuobIjvqnGc7lj354YTpo/MQkT/OcuRkzonS+c4oY
CC3t2B3ZKuFBXVu6hXXAlyRhqZfOUrlDFnucQhOIDIkoK9sY4vuxIIFz1ZMic865Zdda4+1jWOIr
CFncMXPxe3kiQUw8cJokK6/L6oMcyQ0gW2jGgUf0XpUkR6lH2h//l2+n6F0G7c/ynoPyZuXaTvKM
lvmQcY94tAFpcuiLJdaAlIaw4QJUH2VnEdOQEkBNhVeCa/kTgQlalQ9hzGx8nScjJQlog03lxr9G
r3A+w7LkHgciAHJGv7/Fh0mnuK9dA/dyy2/aFx37Iz/bJXUGD8bCUWXEnPkD30xwxhiitOFqhosE
KRpgCbKpOaHjS4B6jAxsihglvVY5p3TwupMIatxLgGUCkx+ydtJTXNb1W0gQr+7jJWUXQqY51929
I8KQtbj1h3OhOySVh8VrWQPmpuFhCY+5nOz0SCfl32Gm0zeOlpVPPS7GbtEbqJurmmsICEZbA/wQ
H7/WHGd7eNTI/Olu3QxEpzpP9a/QtLR7qVn3mkEMu+k37OTozPJq6n+IYipN5iFt+WMonCXzR3eq
J84H81aFe0AjLobrkCEX/o5E+hbhTDnFFjNCSrD2ERliuVz88w8yksiotlm9JUn4N8bE/ByOy47C
5ZasZDz0FUogPeODu+raiAVPkn02ofZj5G29V34wbQcXVt286Kipl/GAcPexnWpNsoT7EjL1fri1
S3afTg8+e2ayjO3JXsEndfdzxGrWjy1rSyYYh1AVIjiqYCy2BnbZSLBC0gwzuO/mdRrQWtWcYavB
76f3vo3EHtIq3vh2NNfqNkSi6r8b0vdNykNGpsfyqtWMaLUuHnaGBjtsZfpRcL4d4TCGkpswGJ4w
vrkJjH5WR9dpTMiKi0iWUeMKAGLe1bewkizDC7U1Qwz6FWTC2d9Uxm5RHQMNCLARg2VhA5jt3SSJ
0SzYv/upa08FCaerADCeYB1D3oidOLuwoqhhaN09wB3Casqi7O72dQZhkOznDGVTmfrOWzOgtfP0
eDqopqfg1F9VHTbtkhSNijTaNxwY2TpOMusx08jJQYJLQhC5WMZScdQtMDcXtfeSeUtHCsVpU9ap
sU592R1pG9xV4OsQs8sAS2f0eGsT+JHI12Pi/4C+JXqIf6iTNW0ycWKgggARhcnDMMfhJl/IZn0x
eyfkaxx8GkoBt8eP1ihFV10Ad57JdV3pASN7z3XkEz5S/z4kccNCM9XbjPlYg86k2wp2BD6AERhK
qfVKCsJDTLcLP8Ij2aQYFvyUBzoOiRcTJ/VxYHS29xUhJTcpeF/3W02v2l0zS/0pXf657LWLBn0y
e9DMu5j1pvZxnmLPODttnV10CFgAW8ODY1i/2jmuseSNeLuZAPQXPaZHe/Lj7EEkRkPYRIwplqQc
S1T+JZ26nHj1VqcHz8RXQmJG7pdkkcbDl/pnLkb+exJ0dllbT+vbZ8s6xBYzMuu4ZxS8zHfbid7b
F6RVhIn/EbR28UE2/cGzyYuqw07f3H5DN/W3HeTgx3wNo6LdIfPTmEWNSpdjls1aLZPMZaOknv3P
y6DlJyew9AtAJKgf30mxVZhWuVU7vDwmP8mzmVZ9K6S1JSSXrMlj1A/1daRtJM/PrIF3+BpfAz5T
LYmde9Ml1nkp+N2MOLI+mLC6lKHYFkA3Ns6SauotDyLt3mVdYw+3CLfGr1CeWNKsGSPiE8DHcSvR
/ueGPApAFduu1ZudZ+Tdvi8T53j7jdzuEqOkllh+j9QKj53T5Ge86FdNG7OXaEqegF1P78MgfhVs
g4O4f66WlUQ9EMSOehaPHBY8JQ8Cq+49hDP+ZUg1pAUvkqHIDiOMpPnn/7g/2GJn+5o4tjLtmlu1
OC8OrcFyEQ5ZD0pSrCM/gd+DCWcI8m4tZsdGa/ykGuA0qA+eAzsD9sR9Bub+3m6dYF0SYcAaon40
wzS9kL9HLHIiKuJoADZIG4uKKvsMi8RagPcAo5Q3RjMxJAu/+WlmdQUGtWMzZwdyU83ZTDHWeXy9
NB9lRXMc5rzY9w4OLs8HQ5ybyIyXBZTpIjB1LarXtLI0XG9AdEATEw5W2U9Qktu7qWM2IKndSiLi
0qzAKKxnQHaX8/82qheRv3X0nvqN0L7L5EgyI8QPTYTFU2jrzmVY2OQD+9x/s7OkYQnUiRkESp0Q
gcvZtVYabbsIvT3nknUcRz622SudZ2wdwabIrWG31vyRDOfRKX6lZGM3oEvbSup3Fo5ykHIREzOt
qduNmkvCLtiG3JVYViP6XqnBZD9ffdQB2ZUpowVbL0CnP+S074vyk0Xcmkn5tuy5/xq1eKpqy7zW
bv5JrI34ZI+GosdF/Scl+tEsp3j1/PaJ9lf/CuYrWvdFtgX4Vt1H3bSTTxxyWT78qkJ8u1HZifdi
lFzVRhkcstIIz7eTC8HiR5LND65G6cW4A6yUqZ3bDqY08AOUaWOxHyk03ZM1kB1Cn6psPH2PGWec
zGLdZ5zgO2mxYbcr3SQyFc8Ai9u/ntZdA6edHkkcJdRvil/jYTJO6Nuza6ktvg+jAbW5jNjr3rXp
L8ZPuxzxnwcVY7gC3fJqhmiOPs0Bme1mcjtgiVq7y0WtueO0n5muYJrmZSaLC2BkXOjgaS4jhvm1
za6SxTLbSBfU5oMeQhAgspu/c+k8uuWe+uE1M7Gong/jpiYos5uTX+woAYj89y1QTecBvibUi6Yg
HyQcmF/VRKaSu3W89R8xJKG0Zwuce1CW1U4hndEgsGkrbUbrog8QxLEAlhBISjB7GP+E1vgXGSd/
Aw74lzkkU60BR1yhdn+psvxEyRCd1NWfDgs1pCdSwGi8F4m2+HS7QBD1oLSn7QIDeJqr3HtRAxGY
FASzJc9DzFlpkOxCpJ1keu7oMPDHZNjPrZ08aJ4e3t+21qOdOgdlkZip+YAY2jZBPDp7yVKPdq7W
pLfxgL/MCP5nUEAb8nibV8aW5x+RIdzb8xA+qgf+vLevCYECMzxgT1N7tZ7v/UpZ+rh2klUB+OYU
FH/VIln23J4b7OF1z/dlKNsTEHi2S+PQbOvl+MwS4znWq+zgp2kJd5RY2rKdjqrcsPEkwNlFiRmm
xOSUAedASZudU0WBlxua2y1ZjfTVA9+0mvxoikJVbjiknHFRsmm7TbZHbXjoI6hdWJKdYTEi6KjU
ceiPW2W7W/e0fqxfup+EQ7/pJD7PdtZf8rGQ5I8Oe8iKq5v0xy25E/d49CdBCCYUgze2dHidlrUh
XjULIFnFZmfZJ0az166kjucLF9hHGbv9daiR3WoVqcO21ChBAGsDHBinEdl4Em/15TNTDzKj1mSW
Dhln+b6HmpU8AKeNmYSxtQIQxdoptNJVvnSeRq+JixYeOaK8E0ZQ76SeqYfAGP+9NAINJvnyX9V7
oiLQ1xMy2JRNnGN5h2F9us2qvB60r62XpGQtFxYyMszdJZ5m4jndUyri8yxs/B4D+860RbBjTZ6x
l4afQs5GYXXbATlFjrTeM6DspPovvIe3JkHL8/quzNuLOttyb4MYjuQUk2TUsqX860Pog0mGbvn2
tE1pKlpYM5s+1g5OB0jo+wE6DQ26jjXFKvqa24uHP5FOZLT8L3j8HAeRkXwhMOmOss2J9g0dYwNX
Z6z2pXd0zJfA7KefnI5plHInYCJHy2WQEhfo2a7y2vTqkUyyoXidflrDxpXjj4hb60EpKr7XWrOH
NCQJkPuHLeBmPeC6RqvVv0siNWZ0a0+SsvO5iQsCZtPgcKs/XXKGMM330VVpYq1KPlcR9/Rs8eQV
ABhuDQZBR7gOFhFtEHnatu7gbgxm99iYA/44nY4mqFDEhgwLV3NvpXsBzF6tZHubT6TLSO2aq5TR
LDPr7Wya0TmxMW+pZ+PycmKceogD66Dex/sfEtfJzZ+McsvYo5QaGIJAfxGVKS+qhK8KZthuKTe3
2jat5ppQHYzx/C88PHjBfyzBy3jbKI5a0W+FX2RIOZmnKVF3abNwSGfsfXw61O7QWcGQoHFOK/fr
dnXkAXZSchLUxaUus9S2yHDOE1Yl/MoPFOkMt5nkrMtssC5UyNcicRu2pCOTOHL8nKubfhhIODBv
ox2O4MH6AKK/ezATFGQeOv0xmZo/mBumnTLZYnUA7LAUD71VpWu1fxeJE9wn5HmwzDaztS6cZwjz
CY5atKYqtqSFtnMhZ/6OGVcXAbwBu404VTvotM3brEceZJIDjmmPHoRpETly4JrUzM7185/YrcTR
Zg+yJ96JHaratEiP4EIrHFdjPkwfnMnvgc9GM9dmsuByUmz0vnA3sxfzrzYWddTtPoB++lkZjdVt
B28oRTcFiWuRvKs2jGrfGE5OT7hGM7BWh4XuNkbzKBLzDSN5dpRzbR6HEcNaFMnyXo1kEIrVVO/T
1QIn92XZqKy00o+fe7aIu7RxehAIi7ajGDG6erJ/KQLA8IFNF9jL+iFyiKrks5HX0I9JyMlqGEqZ
V21RBMm1o/UVEeaAOQmERaCH5QSqXueP00dKPufyyaw4nlkVdj7BmTIm3NPojzLvp6/IjH8FaVBc
rDK7jY2/J8NO2zNUc8OaKFY8WzTcM+zvF4Rhh3rs4ysMK2T/bHDXzViKdyCegCtx/exHD1IvjihU
XbqNDwQ+ky9n0tSzlPt95R8jrRYPmT3Cxy7x5AdNO6P2wW/1r/1lELDTdKPfzw4aOKoPNoN+syqL
tH0pC3NjpIY44fMoHqqc9vxWw03FzIfIarO0gnrvTrbYhDL7URF4CwdQKx5s1+JTS1oKRV8jX1hS
jXugBZ4ceBIUJIwq1IVkp1W9Ga2SmDQMEC9tIQlIZzEDxoMRRlQPv2sLHISaBQrd/ahTuiAUAnO5
Qze41qAXXKSBjDcyu37nuCg91MuqNWzEUOmqTSjt1VJ2zivvccmjV304Oh/MkqZxp+7zcwbHmaUp
ugU6d4OgiHzRybZxMW44dSGOIR0hPKLftXUHyaF2SKSWUXqxFz1fYcvuYMys9DZGtFGiuqF2OvwC
lXWR04gwwJ7Gh8QURAGVX1qgVYd6OXVgDHpXJQSOl+NI62Ag4u/8od4PLvCGGhi36AZdLAOL659e
IF+XvnOyCpRJ6hdKkpjEo9wcbOQ4/yrsKXo2I9DYcY6fs44n7TolLUKklrTQq+eNHlwmSecAb38r
SFa7qP25WqfX1dSuPXoNMJusKqUPdBopY380hY0B0ckdMF0GSK7lR1frQXWSZp5810vvxY0TedGL
Lma5UWE0D8Z2V7nu+FRNuiBXLBKfo2P9e3Z7b7TjXWyaDqDdeTqXFFVeGuAwQzDCRumLiz7aAL30
zsOIeCbSo49bYTdWpVyy38ZNzK3iQhZCv01i9g9yWUv4ZLTsUw679Qj5k2nbstmrgsJaq4mF30cz
RU0cocIL38mJyl97NPmeXfgf2GwAsDhgkIdGWleH1L+VURfR8yKHhiYnfsDzie9Zk+hvEb5htJAm
EsexfvGzFI+6AArDgPHcBqzpAGWvwopwr2ARGPRxE574/PYaQ/qrxhACMEYLokUgWvzvg0j8fy8j
9Dk7JA/mRmeuTIgakUi9BwNP3VCMLhy3DAzLdYD9bFtnkLLwm8/ewYvQSirDjA+Ik0PAA7fbuE/4
ZZtCf1Z7izTCdI96ZNMZkGGXzMSrrDpP3zDjXsLIbYxeVhc/z2YUrG6meGmioRwnhmupBaC28J8R
/g5MXRMKqiLA1jg0XneFWj56qbXXclLX8rJfVgEw/PY1HqH1tAjNhjoIbtyOqmmeMdwTtiZqmuyF
OUDvkT0VI2IjJA7BPIDlZLSlHuRiHp5MF7vA4sZlXlvjxm2j7W00RA17AmtOITymDo4VC5mteuk7
cjq8WQlKTSVXR5K2qm1QHbdewouHZu/TtvIpDdW57sqvoHav6hbc9wFBscyLW9oirJ3Zjt8rusIx
HlAbEHOkCiNVD6lnXsF9fRj9fmXJdtWanz6T/a+AUdZ20jrn2OkFeS4JaEESV5odFw2zngAI24zP
EcEuxJNpeFc3XPVF9mKv2JIhk6wyQiTZaZr2D+HTlKbz42CZZ7qN4kVMs3dxvOKX27TxlZ14vK19
B2ak1fYAoPM1q6OIkMieQ6laUDYhYbQNCimHRfJynZdC/tQ0n5HV8qrxaxTxedrtOlCe2PlDGpcg
sl45y7aVcI5K+cC+JHmzGFatIw1ut/TRVdJBnGcSYm6ToZxX2G1NWH6HGyyECaBLdgdpPn5DEssy
ds1c379ruz9qRqgeKie6piSuoSkUxbHSE3FO+7kBkdH/UEVj4FryLAbnV8hFuL6VoJy/LKlxpqwJ
ZHbvGP9vSUZcfKRRBbaCC0w9+34wsYuTjIS1SSsn66GFHrYmE9DfJYswWBos7HHgjgy7/lNWOnNr
vlozXfD4dwjL6VGDG3NIfJ3UJVm+630PO5T++GI5AGDmwqjObeK9Dk1vnvKC6PbQpLtB+vuJ6Ygu
Uzd+xzET8USyprAIIjt6RMc/RUS7aS50TuzbpHDUCSM4IAyrKJv5QJZtS6QzglWuHdcDsca2QH/q
p6p68AN7rV4VTJouoWGKgzp33JIxuF0DVMKXfMcvfD/XwjyqIdRoNcYF1xQqpiQxLt3p9t0w0Lgp
u2hNwMKmnZhAjROX8rYPunwT+Q7G0SSuyWDWxCfhDvYm4M547AsiiaMA887tPoMa/u271yfip6pX
iV3/7pGa7RsLQ1phRn/qxdmqHuJ01E9qAYnVHmkSBM200V7HvI93nQkMtnXG7WBI/1FHFMxUROT/
hMuVrq20wA0+hZ0w6klE+Dl4+tGoJDg8mVwaaPGv3fjjtr3TESFUs9v+lcDH9YCxtSaEdiWSB7my
Mbn3MnlThRyk8fjgkcm0qgc3wLGfHRobwWrN6AqGBSy3oliryR2nJwOqJVSbHj0YOJs7IHRPZRGB
Uki5ixVdvtUHNJQLwcRZugxFUplHuIGzDfagzdAaRnaGJEFdbbW/tY3gM8kGAad3MLbj2Iz7Ae3Z
NQqL4ErUNJtKcE9ebdYYbpronCMEoSlHjxKZxXBUbg0OTTJOLAYPFiVIMBQfzSCsV68WRy0y3ffE
8y5RaDm/sTNfStmRy2R6mz5Km81YvEOd3tj4yK768jPFHogVJ/NZOi0vM71fNE8btZQM2hYpH/bK
i6/NLdyJfDoyf3dqt3ptLDZ8cugeTBLJ8I25/m0o02aojhKDqRqyVSg6/9lPq+m4WlIxE97GsX4k
lkuAEjfACGiB2N96CNfkm5aQrn6oTdNC/bbYsml5VsrkSryFSfIKv9kiRhj/bzHB2AL/XFY+9HbQ
bGOHrM3bV76q5j3KUTg+iwgtcazyzm3YS08BMYvL+Jd7MP/cCtPS0NxDEASlQxzcXa6L9uAtiuLi
HFkefOVFWOxmGnfQBKNMuKhDHLLlSS2ZmGjng29ugZFScjYm+tu+Zn8zWxBY4wDIHQlLdU87DN1g
BFBsm417MZr2ZDB+Oii58rd6Oat15jK+nXCTtNKI33Xob26/Gm0YEFl7KZny8dCdA9Eau1sZ5E5g
UthK5YfKWQKSxqnERRe02jOljFz/v10uydmk8TFkQVccnc3RsO/VQ+1MKL4NmO3qZY+3q3BdcZkU
iYQqjzyN1HsPZ4HduUU8eijtB6Gb9v57IKGeCSxyK2NCU6YmvWpnoNMB1SP/f0qOOdLbbG8Vn+bq
6fr7z+UZrIvQK47quxJn/OjSIAKmAaMjQ2TftpVlL7XmbtqEGlNyk4d2x3BcZxL3rp5lbd/gKSTA
aFgM4ZNuoHT0LOtBPVg9qNa8DEPnIzHyaKPlbs72ULzjUwd1YxtpfOmTNr4Mmf03B4llbLpcb846
voZ1QL31SIal9aLWHn6NPoej5Fz7ebWrnNI8p+0S0cA8jlGJ+e7EcfuaZQkty5iYL5kcX7pFg8gY
qt9m0UAbQwh9vPY1YHyVjOqzX8eBvy4yHwK5j/DWENHT4ge/Y/1XvKTlUylBr5dm2H8MFkrRCfLW
7Zl6j0ltvxqW927P9GwzGOCLYbumpMdebltURK1EbTIho4lOQ9oQsyf4PgmvTe/YK3LLyDDXou4i
R/9FQvo5tmZsQBqPqqtcyjb1zCGolbISoKxJ+lIUd/2zJBz1wUnq2yvXKus1ndI0IXPhXof4IwNP
qiaHjcQ2PplIcFQLVLdcN6xQwo36ntpTRdm5/JlLZYylliNT1+6CtAaH2aIQQjj+R2+98k2iqqZH
6ia2odMfo6zhbi0W8i6EydHOVPZ1j/ERnkfKKGgWG5HN73OAnh2BnHjSY+QRcUpMqce0g60rSmm2
wtGuGVG3eVbE/mw5IjxpfbXq68FdH1zcDKl4lbSRxIlA1daQQmBJFoJKAphGCJbUfVxadnkqQfdD
5p2r4oDxDistt2AbQM7RsgvXu2FRsHzBRrHMj3ZwBLvzhc4NiZI/OFHOcCQdTH+0TrdfS9SxKaAC
nnZFDZvQaGtzN0d27a9Sx3buGvELP1DCJkYmD2J5JgOCJdxi5USGuVMrnAlIzGrRwV0sI7Q2bYrg
4m/d9MgfnZr41KWxRe9IGI2SShkzrOvU6/d5QX6sTEDyf1PlGm308FvgNCRvk61HdOyXnOFmSrNz
iWyVwXHHTyXnn+xdmSg18fiREY0Qj+nxdgLcyAwmDnKK2r4ldhrWV9IBwGTL98otbNpUotXu+tFw
9pnnb7lNLrwtlLLqoUjxi0g47ke7+ZAVHZ+9DLv8yCU/WLWI1Dl0JrEghLuavhYOX0Mk4Tqf/GJj
/nfTEGdxtZ6z2NuL2sQYWzs25O56ZHPTvcaW8aml3vjgDu5vzrAV/3l8pi1kORcTCiOJbom0aHzW
o9k+EU7xJJhbnHuvf1TL2HrJk1LPsnrPbgBnFHbz3tcR+cXaWe2qk8mJ1ylpRbdpBjmshyodHHgo
wJiGUlJwDDM89ayGGsbOeFFnmVbXXtWrgGxBtNGLignTp7UegrKEDeZRvi4dX9n6hFdE04697MMw
eeIzsSOX7CSCkxybc1JpniOjh4lEzFxWZKSXqGWL7wXBxbT8CzCY6svVbbJ5ItDTtW2CW2e+eYwW
OKarN++mi436RllMtS81uZPM9MFaaWtVaJuTkz5UHfOGobsru1j+Fqa801mwfRg+Al0/XatNpdAz
cajZ6nGfZR48psa4CRe1fuol9soorWttRYxmbDsVgGhNeW8V/mH0HVq+KP19U56A4YI5kMrTTW4f
1L860jfvxuaYaFp8+WatgcUZLlxCwT6Yx2fqXEk0H6HqlVOxXJIGPjsziihOIdVMhkfeOG99v5+Z
lykJ6h3DonHrmETcaozNNz4Syt+i1bMjG97hYKT5exXN7lNC0tDW7HKkX9QPIZcbpa00Q/+TmSvc
3T7xP/HxIv9qKE+n9Flmw7w3WuC6JsttIDP+sZpRHBipfmaZD2q+G9snNQlO4YCxf1on7Heusw9K
IPEofjWXD+H/uDqv5baVrts+EaqQwy2YoyRKsi3foCxrGzlnPP0Z3fD/uepcbBZJbweRQPfqteYc
s8qoDR1NwOOd6VsRQb4RSJReqwbmuXBAMTiEuM+65XXgS36ONHtHaMPyGgW8VQkRULhgPgcM1LDd
NvE1ZD0//n/PxokUgbESpLEuUhk34qnqMaNfkoiw4sym0daqg3MVJXpb2/0fpr0HWomkwGE13JuT
g6cSlN93VUd6U+OB+D167t5IYuWnUyQzRByuZm+mn9yXHKrmHjCLrdnmecTK5KN0qp96S7U29ViS
vi7HyotqYkQUSp1OowMUBal1lC2DaHLeKtR7m0Fv+tNi2ePNASQ3du6nUdDX474zQy/YpjCzL1ED
h7ZScODVAQp7Nf9G0sKPdnTu7jD9lueHviTfOi9mISek6EVkIRjcDcNVbr97NsMj/9+y1dtcXKRV
1BtXIxmjS4LqtW2GdpMo6NcV5Opy8Ic/Ij+NzqeFrZbIEt08hzVdYEcvLOCftgFuBhSFHF7m7PIM
XC4YyB8uBdcqSYGSZaHZ7oaDEsGcqrxK3YbjWH+Y1CwMJd5VN2sucslEo5QQq+YOu+iX56Djlk38
FITKrooQw+IzYlZiKjfC4IN0M9Mc2A9JV28NBPwPzTQ6dOul9l7MPVJxpMfw46pQJz08mcwns6Fp
XQxW6qdjhumA/jMGDZpYTfbKJWGd8Aa3z/OWhBkPeAM46wy3P/NS7wAsfOU2hiFcBe7UH82cGpi0
Y6xJbKvI7IZvo7EYz25vQNMoUw6+/J616iVljpRCfjT5snfr4Yzk7KKYcYAR3v6Qy6dsWxgiJamu
DwuQbwx40DqDmnOCYerVviNy0DdN+5TOFUEUmkcP8H/+IsvhdNjTTJLzslzTviavtPZ94N6lgjgu
5x8YPZyXKMabK+AKw9xx/ojmdT5vTy0im7x779NQ9LfFmV2c3odG+1uExgN84zCfvpdXeV0AUn+q
XKfYOtiy33SleUTh8F+aWAIiSS1GMdSBech/0wrup59LPoIE/pOPwb6ze4e1vLw3EQlBdHh8r03B
MfRaDQleLKq9Z7+OevliyToMwgIxSpFY9WG/xEVwZzob4ykwMMrETnrITOXovi5OqgBmn9qvqR6x
tHQaM9syNVKQUcq7NfRvcaYHJ7frgYFZCcxsWWeYKWdqzhrBhRMZ/r1Eu8kHrW8DusAZ4aFpuHxV
/Hk3M3PGU9SHX3M/WyTYcfw2wjn/DfrcanLiDmImKBqODGCkIQJkNy+OjaH/h5ipv/97X77E3Pte
KCkwESGdkg9munybS1NZ3wrszthUHflU4VhkJFoX2d4MO7rko2LFB2AAqP7peEZOCcSdgkOO2KJf
xN6f89illyUrP6p662qmFo1SyIxh+cMgAewg+m2jbXWgzE3BlePZCA7iRPGJ2RrzGYEYaGSabsDV
GkOmKPpPPU+5bEotPOrz/GM998pNuzSNchuG8/dSd+pPMh5l0aNVJvERywwDXRzq2wi4ht0C9CI7
RN9z+XWrSf/f4S1JnGDftsWtXqbqYhfOBYP6aeiBQGoKTSJ4AUzRBoXoxZFlHssdPY6mzsqtV0UP
1P3NTRWNdxPNlpbSOBnc0GCZ0ckHKOyvLp0+2Duwy3iwdeVNp1rxctPIdYHCjAZOFDVEtV9SNHl8
9UL77gFuSr0/LeM3MdXpHh7kExTp0dFwE0WEzCRvSh0/q1EzYWtrkQ6oynwdSO30ZcUxDGhvQcXR
oeqpevGH5SfGbeWGbre2L3RN3doe7aelpvZQZ8U6JE4+X5FibW24CXcUJN84aSKWDUVQJodfhFPY
Oo6Q2uqNalMW9631YdbjKJZ5IiUclfa5dDCqo97dSxUTe6eRHs7C9opAnLFYldOlFFgFF+uzz/H+
B2pRjPjD00z2E3FkYGTB4bk7AnSm13Lw1sEaRoVTQkDnCe95vIVqZwtFSwldBKXsYioYrmcmIpYX
3gdahyejbthbR0c74isPj6vcl6bVsZ/J1ZNbVLxwCtSAsh4zWLowU9Ps0RfLi9HrGP0yTH1JoT/p
dMcvjIrxpVgkiqWa/dnGeoyDjp1LDuLGQNUvnZldxsbcrYqmsaKDM8TWdC+0xt4GNurYingOWeDF
jbup7an7FmTZWY8q5+CN1byVBTrnz81oYEHn+vpytelWFMbyRdu3/GxD40/H4O0ipxhIOoxzNdml
rxAN5rfx+NvrBeNGr15q2vU3KTgMwDYjp+im50QjyV0OAKYCMJGGYHJrGrBVo648Blx80vziYvw4
wyaA3mHYI3juxNiH4lmhcg9LyXiGxnbTe453nKwsfilsOlni0ISy+02ykhrGF4VVZBfwcpavprFJ
sJOVneLGrI5Z5RD70xClujZoKDM2pWYSgFOq+V6u+3OCYhsPjwkhIFRZkBJ7q7Z4T90Y4UCYA8sk
vPqZg0iEP1sdztKPhcoRnVkMRd50nQMc4+hzSNQF1fvYHuZgYPF39P4/1oQnpyoRi0VFscsVSJz/
FgGkp8heliXYlph5di7JGMfYgBSPJWH+OdN7My08R2gz9F3K1XorvKbyrYGWN9dpclIHo/MDxG1H
HXsRMyWBwR0Rl9cUz9TmEacKAENSPlfaYXtZhbAzmvm+I3yM5pH5aDmCcELsfi4za8JGDZCeNxD+
D1ytnGmUiMYHyp1rJgIAI3LjrnadMcGYyOoSr4wAVpXtkG6Pmei5NNroc+4G18dK1p29crmtzvQw
/wnoAj8tmUZ/pdlNqj/lDVmEkzOf9ZQQOEMKppRxql+VxNBR4zX984rWlb0LDVF5g5f5YAx5T1Nf
y16xc7+UhUb2UqO/9mZHMSSsEyOQ5UTwbDivqNy5JT+LfCke5LMeTNUuVtDYRYWWviiF4fr8BMlX
3n3qbR1d2DwQVFQNnZwsSK9O0zfYN4Sii3icbxZ64V1sqOH68RpFuFk/3doLpnsY3OuB8URSViPg
cIQq2jChViyT9yJSwWVAvNHCAU2JGEdI4iSaQ4rPkCwiYdhvIsbPcTU5qxaSWXB5Horuh/wuNa0W
YdAIH32H+/8YsjvjeRB0Q3exx22C4JvLDSc0++Jmfc9Ej9ggRXmygWhIQHx2os0a7Ieqit7GzMj9
OUj+IyMvfht6le6zinB/V4fRz/X4R4RvsOPPOpplquE/YkY8hCOOHnm6Uuwr1hYQmyOxPM7Anb5J
1PpQdaTttZYeXGjDFG9AV4lWD7AgFnFyjXoyzHSsuwxT6vlCDMMTeqqFKRQ47L+u6p6I1qXyjDPt
CjzGJu19t0v/6ohTLT3IJlmIU21rEf+1ke2ytWcGnQsACGNkHQ9hr4S53zVJR9AgD0qSB1dEfEdb
aM3kW0uyfAFF0JBmpU9yO2PamjzLVxkk2XXshspnXOeaVRgyeBYRGNLoUZdMQ4tsLrkNsA5aPd3U
pA3UhxwnqXb4nxEp8bEJSvue5aGO4YsfNLeHV89BbK4P39zU8O5SG8uS4D1lw/i9qnDbYvL1/FXP
RvfIurbKNQiqZRVU/23Je0t/KVFL0KNcst9dpR0YfWU3ZQr66zBYj4l0lf9MKDlBN7xxhyOTqIcP
yEXFYRkhdEVpcVCaiU2Bb9fXRz19mSt7JkvLPsrtVT6McYKipsL1mZa/5k5rfFlGIDhCdSn11AlX
mRSlqhl2ePJ23XHTdGjvpNyB75D5KaWfH8UaFDHR5JQP8kvUNHqAlarV5MXhpx5iDeCM5ChkPZo4
CdSVD/rkYUdPyo/RTGGuCmmNg4jiHmGAchDNbhU1x+qUxHD/lTjeTwXdIWnYhVJHzok8ijtqUm/p
0cXpfF4nbbSIiYtBZl1CBFqFIFGX4R0GNM+pSqC3BZZcPjjEW0Expx04VN2fUJB+kihRSGib570n
SD/l0v2OjK1VWi3ODsT7FkDjncNeCHLNjXZuTUco78B5wEzkH9p4zjW2yJ7rqoKjfJjGn0u7vNeH
MG2zX2Xf/mYIUf1aguree/9JbcnYxdnFzGMBGvS0a+KEnGcUDxPxKvCp5mJr4FG5hEpu3ZR3KVGQ
D1LSQuAp4laH6LsSvO42mUP3hWY9VmNyvrGEsbejin4lqnJhp5i53UvvUk5ZTMq1eiVbxfxWZ+Hv
0Q6fjNjtript7FO8TF9Sbi7PaxFxab6OluEkRSOtUdqYavph28Cql/olBAvBIQGq5MdOmHyGBM0i
6RUQGzhjdYY0wuq3qU2SpaEs1zFJjedwUBeMOPlvlIrWpQzzm3R1LPlDNpBTxnpq8J3FdT604lyn
OeyKlZEXax9TC0iqSS164rI/4KGZQT4gXKpTAYqKtbeF9LOV1b6RVuqhPNDOn1913QGHFjuPPh+O
feWFD63WgvPYRzk0pDLeGd7ccHERAZKPnOLCefyF2B/MjFL/mtLwkow1aAUxsS9nSyMOkgpfFk0F
3VofFX2HeIq4qFVXplfuQ85lTBPjDYQghrNW5Wuova9hv2R4wYUip8VZUaSmea3olBzcpMapIgcp
odpd9G6gxwsmg4yoLD4WY21vaBlpxJVN1nlayCPD7ABsIGfZqmeE9yjoRBDQnLwsDNlwerfOqRVB
G7WHud2XT0MRNJMPJp2cnHgiX82TTzYWej3EFjUBqUIsDco30+w5uo/0FuXL2OUTdohStEUtTsWA
dvwqf0CETl9ZMCe7AbXXar0zBV1u7YiSXT1sR4uYK0edn4LAFD9RlASEIQMdk7VFpgGnnmu0fVDI
3Fy7hkoLAlKPjD0a3nQn69GOqNQAdJHv0V4/ysuxnGi2rH/L4jTaziUvV3SoEyUNXrQFCbRt279z
MiReImVphXXD25K05+2GNl343A30fnX1NGclVhlzOcaIv46tp5Zg/Qi8CnUUZ96Ai1A+uOhi12f/
3nPEr6YjpowKktT23y+ArzqS03jpprnEK2A/RqkdiDPqAPFSrsdAMQ2CaG0WR6zzd6B9pYufnKW+
cY1fg1EoDw1uFEAGlWGjlT9DlgIBmlOrKLZFrTrhPy5JWr0WiYoQI67fF3F+RaykCvwoQn3xUuOw
0LhJQze3nukoE7oDPXQT9qQp6Ev1m3J83Id5m35DKZcCRUyBDpS6wmALpPi8H4/23NRfqdC4aOho
fPSbe0hx1o9Ch58op5ROnzf7JUOkUs0miloqi2PUdct7hpv299B1tFICD2srRqck0trHMsQMlUGj
n3WU8ZtIZ6zukYGAIctGEUlxdauns+wUAqfWr2Vuf5PtzKBtv8rAcUQaFdOzagieS5etbGg4WZhT
45zyOSfEiP5d5IZAHhZreoYMWZ/bOM18xYBCTyvmJc35eMHfnLRO9xmqDR+WCjI7mJsB5SyAO7mC
UDAa1wCt0EsPT9Fv+s7lIM0YVC5NXcmoKkujx78ZTzWy5YxKOu1DO51uVoTiZ9DTVdAkElSeVCik
Zjf1yJa96bD0znvtKv1htf3hcb8NCHifRrO6ZFUTvMoH8DoPpMfRXb5SYAmAmwSE1HmJ8lqDW/mr
6rSTpPe1znFeKqzvSuZVHzkem7/3Ygk2tCWuq2abCke0j1w6CnlJYt9pGEAmLiguDWDeNsPb93Oq
QTZ2hFrnvbOXevB/uIWmQ4i5isfAKvxMwHu96QQBt6Y6/12VclJe/+kZ5DM6AXXpXS2LmBU1gVwf
9nHz2mow9poZUU5T6/Vr4mFFrjzlTXVN95HDkhR6uLomw9HERLO2hRF8tvuB6nRLAJkgynbaYYmT
49Lq3s9QAYvIcbvwK70ZAX4KR2cTx8u+qdEkEFeIvVqtHYzcqnbMi6LnxBQUDLSL6OD13nR3aVCi
/o6ps4RXbClE1BY5WJk5dosfcy/6RtNmhyJCcJtTGyMQEnYjWncjWoto9kFDV09IWagpgRtL4PHk
MAXuWxxfKE3LYjP/NqtmfmTB9CC45nUVsvWkAVf1+ADgQETayIiaROaHTaPrRenoXa29+dTsSJkO
rO6ihsU3XXHprFhOsclH9G5OHpq7iPPiC2zkEBKZQgir2+VkaPH3XSOn+WXNTXGQr1RPpYOTZ3Rg
5euB4MRtDy1zQ49uvspfNrGVW0IWP1+dxbEOMbPNJM+PVWweh+VERCR4ac3T3f0SNOlWls19q2yj
wtqD9oarpc/hNgIve0o9op5m48kZGHtw4s3qS4/nTZ6O5bT734N8b4SOAJq7ecj3SzEpaKtFOest
566sZ8RSu0O6a00mAX7U29j6PWin6+s8GX9PbfonKEhrWysi/pVvttPr56i0m3NR19GVZA/OM31l
4hA34m1r9N9Y7vRXy05/NvjP/Bzb3FUK8g0DZX3yf8RBK6KLZS8AbIUlVrfcr1JfSOhmiLGNAgPC
LkXi21qcDhVX6RLYB9XOAX7jyj4bgdHeM8whW6BEEfFMak/GYmhtF2Stl7jPCN5NyUJdGx+h0nBg
11PbZyv/3XvDx1xn6c4yAg9gbXcPifJ6dZbYPYwqGQOEAJ9DTbO/E+RxSszcuI3gWP4ZWVQFrvSU
P0aR5bEw0uO/6s7IER+KrCmCBCuri2HKEkZPTwFFqmvIMaSuKCSMboqNjZlVhHS5zne2TGVlCv7T
5yA+ZpvolxwZg7hrnJ60FTOE72o79Rc0OMofU1n0jQQWrf9PB9IQM1m1G2uQ2AwUjO+GE+GzCJ19
5xrGU1ZfoT74MNwTimOS1Tp/MKr+uj5VYVL62il0OXGtCgDdzgO+VzHpVXGDy3lrMCjOmXYMiFga
iI6heHvPpZMjQ1I8aHrHNo3t9aUtMlNg2eL4xqq7c/LkI+vQRh4MSDxHCY1E0EpPXea4WLXx6iqz
cp2gNTzgP3w20vggUs2xM5ycadisIlRyEhbifRHhMWZA/USgW7VPVM5DjFapUrop2kiTmW6EeIbk
06RStj3hXvd5AD0O3hyIqRQXBz/XhlXTECUC8+cpmAYAOmZYPpC2lXd6hif5ahFvJSFXWxiUl9Ia
/ovYgzuTlp842VVOlfm1Nun8c2ymlRVZKPkQWVC28GsQaiIfAhfrODFW1u7fe/SkU9Ip8IYMrlVu
ewRix5YewW49h9UhU8XRQqpZa6CnyvSndPSNdWZvWgd8d4FQ6FbkC44GJMXvBeKPxI6eJ+1p3UXR
iRxSPZ3uy9Qzda/z7J4mAOf5mM7a3Ln7Ylnys4Xa72SQ+Cx9tMgiyGcEMA/tRKzNc6LEBwKymZSa
nvvkGQgwIy/kwhR+1iKDP+JZgXk2F4tlWm1pAgi9axQqy9ZKCYDjyvgyA7JI5FWE9OeS9a29K4OJ
HFrhGdZKkcFtZz1u5xTZb6F7Z13jgGY2Xktma6ruBB6V1piGLkk8KxfzmuSVtssqqBn0pvVnxL9g
CYE1+jOz2Y+4yJ9zZzrI+6qMZx0lslDXqQEnBWQebJdwYRJlfDPsXH2JQ3pPXMqLlv4kkNLZRrMN
ht74koJqRFz7vsaEVxmhAR9NEBYmc3xOHCwnEsjteRh1E+WatTif13uUL6P3ZaUfEEN9sWeysOsp
JzmbXuxgxfFnMnWoQNM9uRRPIRCQwyrPbzJMZcV4n9zGuzHIL++Aau+AP8tnhYb37t8zZewQ0JsQ
rFZZi6czp/X6mhDwylAPk022qBR11To63nWByjKRQW9H1tXtHTiXnmGfZ05Nzxa6NCYy1iPxyu6Z
lnD3HECzOmWsdb5DsScVHQ7wriN6G2dXlN20Fns0NMEIL15MzItKRK9lfYGPY8cZ++C5N8o3Jakt
DvT5fCzV5Qdgg3pfI9QiQbcId27AkqJoQCikKSxoc4RxHuSUKi/2YYYjnsy+u7ck38MxVl4wNueH
qFLnu6FBG8ZC8Olge/UROHOx4tTAL8lyNmBhnqNntU6/2KgQKliz9QZyfdzQ/M1gaCvW2+gbv+yy
eJdDeUt1uwNrZXDo6paVEr74MWeKtF87PMjQmd1k3hHe5vShxeZra1dVSq4q+pQ6pjGI/j0tFvKU
tEnZQTmcLkCr4fos7VMe/qQZ0xzkRMHTX/GLQUfTOXfI9q5DYkxnDkzVmsG4NdQr5Lhye1505AD1
36NN6IR/CjfPn0qMfvaoEXCIwQvPtDnGq0nE5Rb1mnCf955160AjvFQmtEkYwN/W5SQOSTgRNgp5
UY81ogGGVvWxdgkoRLFq8Nuj8UJsSb5JRYbByPGKLOX5URkKsxIxgdSYjJ87PkPCZDiNM4TIDp7d
pvhhvO4SjzXyhsGhlb7AaOICSA4jtEd0oMQqRyLQnoNVpJAH3TfPYax8uEJxUzAY2ztLWB3TJOdk
PS7DRR7B6s8KDNnGEysx6471qqTIVrTG9Mg9qclyXnTmlXbfbPQMw0xbLj1m3wzPsduN7Y1Rcwul
qKB1YJzkC/k2p0FtXw9A/hzR95Aje01TkN9iE5ZvxUb9Mi0YnCbSI05dACXCti5FAXvSrlDOjkIB
+O9BB1TmM3rLD6Yp5DxQK06yZZeDBdu39WhsQkIlfKRh5JcFVfBEWdZfoy7fMxbXyCbVra0VkBiq
igZYKvInOnCqCFdBCQwLIackYu1XtbGpIYKa3Z+qHY/HdbcmtwdzbvBkRSqkQ87JW/m3E5OD1kDe
VbJFpFio3iTGoNAJ9qm7WYMFWr6VfT2GfL4kNktf6F9jRJOEG81eTMr9EIirR8QoZwwcWoOh2v+H
pTHBQOCA0TGzW29FyTIrLy5aW4IsjLCR2KR5wyqdvZiT+6BbobyJ2pKS1K8Ew4Y40Yp+Kj+7MkzV
k3xWLwiPzPHQpVqzenukwaeD3AFbu/6xYl8pyhOK/mr+oadoymh57EEMas8hhAuf3zn/jjBirn16
vpR6il6rpVf2JGH6WMMXxeD+ZabzGoYD5fR0xfwwvXShFmCtXrjmSxGaTRyS/Mg8l8w7CeNgJk2m
I1wUOJ9DeJiEF9TB03JiVaBcmoPcF7yJs0rxPmStcl+rjYn24oTPYugI+pRiPPmgwaffw8PCDdOq
9rlXNFAAsx191E2FGKD2/orM8zZqnvJMnbeg5ZwdreITmmEYfT3wA+AAGUcXhcAT8ZbjxT3zBjGM
UyZjeC5zbg4UuPEJ5BD0EdrsVURyMn2sm+y8Rxbwg/XyihV7FqDiYrtMqk0KKxQDWlVgFjxa2zdS
nQ2lfVDkN2fbHv6svTBNMb19doVWo/ogT+G8Bn3yn1U0ut91rnnHBWnejaAitm0iFlGaHB0z+0y1
LkH3OQYc/cdPDTLwoyAiJfSx4sxIZOkfFzVZDFq8wLgpEdxrPX4k6WIzlOGvIZgRGvwrw/vLnwoG
thcgUBvZvSUYlWoMae1BMuFm2/ZozxUlvVhWbPDBMUKzoTjIWTn1FlBLecco1E3rn5CKuKehZmjj
4lHm7KK7z5oCflGqdyT/FsbjeyS69yo5KCs7JW+QBk4uIWvNML/VhiMIialLKpw8JwiN7rwYqKLk
VH+mbX9PFsq3EQJwWbpPcn5iN0hOYztBCCFmKrEzPAoOXxetc/VD7Zm6z9vxNqFcT/cJGb+b3NPe
jNoKbp3R52+EKwIe98bHAC8NtwkzfCnjWjhmkRq0PLdJR3HZ5tMxUOfkHqbmQy6Huourgi4JuBtR
4/SKSmYpebvbgAP6jdTAnnvuhdrP2UeVrV0yHDoXugSYVeSnh0fpqIsYJY9DAwuEBgW10i+uUlc+
ksFGRNsx6S/HX1NLIDy3y7NsEbeAgXFlAqCplV06WSVWg6Y+x9pAXU08AwFJA6hAtzUeU5iNSL+G
mxPh9A1MHVP1mGNgWVWmXjk9ERWghJrzrAcIJ3pC3c9xUkILH7K76sDvaXRjYQY9lVtF+aMg/CIG
zvpcV4wOSpL41tN911fhlfPmcQ7N8DRaDMJkigap4sOq4EqFSoVP2FzjlwPld89s/71pnBuy5/4l
dBf1vfa+BfSRTuv3T9R3cFjbusOYHeW6qwHqvBCNHG0bx7G3cu2VAd9DNV5kI8jGt+oP40epZ9He
i+32vKghHBJwfRuFpv8D8hEolLxwtvKlN5HOzsi85rNMAFiL71IeG+GSzIecouiWbSr8sx/oheNT
hQZnZwVG/qouCxgdTyfAw3K3ctCAEfiEghq7cVXAbYIMv7GFM7tZzOkkGWfaogLySZu3frKhakwM
8WK3+b7UmnGbqYKQgt4tdCAHSMqTL1/KB8UEvpcghtCzeT454K4OUe3OezC8IDTqOffLSku+bI6D
4dyNHyrpR0wxnoqZGOlJFKqDeHDsZDrr1fA9FgXsUkTBdcC/Yf3PMCX9U6YTM6tE1BhXRfbC8OKX
bPdpSyfA7d6VJqF9LNTROcaMCfdFSe53M+MsiZ3l4RgV+wxYEukwsivnKdY44y4ex2DZW1fNiehO
ue91KT1Oe4b72dXsElA+/PCDPqtn+3akxiJ/BdYfysrv+QSurIacvddjBPmEgoambd5L+hn7lo61
UDJXm7hRriX98a++L1+nyAMyVsXQ/00ibnIdDlWM5yAOiureRSEtLcO1r56uBw8ImA+So/Lf2lJ+
j7frLJ/QGByZ5YeHdP4F5Z5x12N79iuR+7ao1rABk/MzCed6K6f0roJ9vjPCR9dy4WXa8gtTYbWd
Ipeg1inTt+uWrGtxsJOTyXQgoaKP0XWJOaU3G9MT9Fi/IYlnUwtHHfng+amTL8PpuxHRJZ7F+pQB
QMYC2yuH0ExgXnvNSVp/U3y+fp17y11Zqh0ZyB95iUuUtKCfC8rnuIsfaj88AazRkflReNiMbUUI
VXjLW6aNJG63exmsMBgpqeRhDmzKI5iGWYl2ifqkOjpmeRnsUD+ZNT5YQf2qMyBPpLLoZ2tefNs2
jT9p0rxIjSycELiWheOdCscG5ZXp6hPGbHLmsJGmrLVHGfVSNADPu6hQ98iLNd8gENXXpHaA5Pbq
UDohmYhVzXY/L7umHez9GBtbWSfXJg1qkOUW6iU6ZeBw3z1oG76t5DXTnZ7KJESCBbAKrlhozWTl
pbT+Ld636GLajda8jC0kndZKIOiAz96SddWdDCr1JE3RhuQ0g0uLVrun5C+eoZDaZbiMftWIlEaH
rDtdaKunYSD2XbycgyAlAIxih9ZD05yapCy3VmwjkHffmjiji6ihyRPJrUrvopuogoiBiRN92gR6
VAEw4L6jYy7dwhZRQpsS779wghpmUD7IAUU7HwK41Ahh+55RTB/VgP4RQrDwux1RSQpGZ9jCHS1m
MrMmG0wp3NjkmJoWfh6IkcpmKHuNfYozcxV3J3H1l0nK1Gc2tHumNITVhRjjk3D09pCUu/2sVF+j
Zt6DgeQjeBpYgQLIl77mkA1TOJgS8mGi9OqhtDWvTdu523XWuAIXcVhlyLmn4gzCZt6bTvVQRjPm
X7Qk9J6jbpPO5H3Y/IO3JsaQ3VBPC3chqhGPUNntut04WlG9u01wLSzmRXa2QKUQwFbM5pFvLqny
EeXlPllM5w240HQKJkRwvck1oLk6MbuJaEMmr03vGCf8W4dW6HtdMwBlWRrRtlY5H9DAIR8KUc8t
wrt7DsP8h8QNTQX/R+MUZKEKWUg9W3QDJhYylqGr2kAQGSg6Vhpy5nTpvvC86RlFGvK98T2wTDFr
6+snLCf5zxT8hRzRRmYy7yXJUGUgBswMWb7tVbTi9Rh3iVb1G8/mzxdcHKxu/kIWildAJ5Pz6bZu
hnOemeIAMzXncqiSfVEv9PbLHAkvOmkbudcz7ezsyinrlyQuoRs1fTtuqEULYyROcvyMkvywLIl7
awDFXIaSS2hWx/5h1jCPoAEGxzYmr3LIwsCXd5kVhcams+LKV0v7O75A+4tS7qQoyy8m9agtCCg/
NbXh7goBkFbSdGs1y62yVMKC3Ek/RYiUN7WT/zeYg/6O+AS7SsNEdAiJkbObjOJRCNTzgiUeQ/7P
Vck49BykyI54arvptg490Yj2u2Dytm0eROcinvsNYoq9XD3zTP90luhejq31BlOtOHQAm7fyZdKP
YG3BD/mdy/zFS1w+D4ElkSNP/JshcHOTw5wVJwd9YoBYNqEJDCbqLjQUSQci0fUlNPJLMSpIScSr
uOpKfmBSKkHXGboq4gUFxsUNxrtdOgi/POt1NkL1RdrSUoXTbpws+W8F6fcA0IPk95uMpAW3u9yY
nWMr59Zws759l8/ayVyeo4W1y3Tm3leKTtnE9u/EWMKDbc8VKVliZj8XJLzLQpaZuoyu6kD4HIG3
Ef6G2n6npy1pyqZOI6V1xl2Yds7R05LlFYHsw4jG6T7qGR6V3Dw7DMdvlepqFEZiljfhuD+uMc3M
N+LS52pF8UZq3lafIMoHXCqHiD7OmESESYkLF/lkRYuNAFjFwogg5ixFSzBcOPTpBS0BTm/dujqq
9xRibHkOk6VmwmbA7Lagi8irNCHrYsdZ/r0mT+CcZWiEySFub45qvHFPMjbpxk8S/rRHFaH1Ry5r
E5cMBgC+Y8x3MDWq+g7ioN9J7QL8knBvdMW4jcvKvQXUzxCQhuTikK+VtAzC5b5QKcHZWoC+hiMm
aofAsU2RGc8GPPQfvXNRoxHuBDCVcxDXn7mgJI6oLa3hzFxugMJ3d52Rc66h61zdi7J1aNPuV8li
07RsjENySlvI2OJJqJaMTebxmTrOpII2SVDsnXs6wdvuau9e4ircKtFEsV0x4rvgtGPAwIHAbyW1
SHFrWpbLtC0zMnukCwn6WAf4xr0CJBWxx3iVpEawbpgxyP6fouX52bTVyHcUdXnX2oxQSOWm9k+u
PZTnmi7HvZyR3gPJ2CR6Mb7LZyjOkMhMAIlSTYuvYzO9rDoZJVHza5FHGGxUN3lSlOIQdsbA+lqk
T2LOoy6C5DM7dr3PMAFtBiVHVVltG6sYf7tlRPBHIFjo7cQN504vyYJ5KTBCe0ObLj3E9Ry8AgfY
raPKAMX5MNzSWus/WEqVA2OcDPave2eVRdU9FtUR8gZjyzA8yRK2VWkUBez1h3j2LmB/dSaGjKmM
gsYghaNCWdvgEBgJe5c+1Am4KfWLvjLDoGK/Dnon9M/as55SwIs8OBViJjoVb+g4tgP4q3qSTHsn
fqVxmO7MElNV31WvxHgbfxR6X/xXEKGWMWBWUvNZIWXc112z+qgiJ9u5sItPssnP5gPJxIKA43SU
oqZVv9hEDG9zOZlhCZg48obPgR1+mwQdDEpys2nAw45gZU6tTQaRUuuaXyGhkgizWUSIGabdoh3Q
t+3cBNtqKJC3985jrVhKwHIKOSEpUuSb6370CX/k0MwxnEq6kksPmOH/cXdey3UjWdZ+lYq6HtQA
SCTMxFRH/Mc7evLI3CAoFgXvPZ7+/4Cj7hJZNdL07XREsYOiqOOAzJ17r/UtNtRgESScriycgw8D
dSQl3fhMZ0jiKSLRY2q6nlzHChaVkgyHYrL8TzXBQa2GZ5mbuOdIt5hbA11tVTdxxYGnrQyo81Ml
bIdZeg2jeAURjF60DPSjYo05gkzU2CEJjNyL40NtGuVNykhsRRDuuC5aOmhZ/klKtEuJrhmroK7j
W1k9YtQE61FUA24whhKOXj4pjN22JUk4kd0iAW/TkzWo7sEnBW2hG3bJlQFkfDZspHZcXb4Nx/uQ
TJPbC7oi9Zx144YIiypt3Uzw+2lZ8NuMInawPwWDXSGq1bqV0iYeeu/ySGdCuYrTpr7PLJR0Zuud
8J+o23Yc/qClosZYBqap0MU0MRV8UZ0mhz4S7k1XlgdbLJk1JdECgWfV1PpzERTnZiJgFW13rKRm
PRRujlrZ3HVDzjB+GtPHWrx1cRQuK9EWp8gu8yMTU3tDvIG6rqHxIE/oq5PbdPWyneyoGlxocF0r
bUjDD5qpnR3GTy9N7yDhAB+YxvIUTF0cb/piDyQ2Kqm+ynw0tLldGTelz6OOkfcZKpG5vax2mO3r
bdFBLqANEU8UxvCeAiBpKnWXoE/AU05z10oC8WS4dD9QjJ/aib5n5TQa5yvPEh9GK71z7biAfD71
MTBb0lFPcggGk0PMK1V5CCzlOtKeaGNYtzNoolOxqFQJ9VCvlNWWbiJyunlMriZQr9t0SUZLtI0m
TUr4auEU3/QtluDLQ5gBkVr9mNJCnRKF29RodpFbfpwBYy0NYWisab/OO1Eg0myBkpk50reJUVcE
vgpXSezQB5Z3CmzatZJXAxogoLsXXlUWI1Mv4iPW+mbnlQBJHKP8gBwdSR3Ge5CbDZ2GomPTMoxo
V0nn7DXJ62w703RBMoOdSRpQDi1+DxGpr98XLtHKloJCnUlVA1QUHZwtSdNw8yi9ijX7g66YX2Z1
ZZnYmwL1X4EYbl8wCaHVLJ2beZ1ALVuvUKglTFZS2sdoRlhL00dhkEQdFgynp8PjiDjjwlWMTS+n
3wYvqlZwX6Afma2wXTdFziUIisq6fobVR/IfafcX3BGqE0YOWFgT0TOFnI6g0xdN8Zcm9+LZNaxF
fOVVmvVsKeygTVQiA8TTvtBxpIpF7LFwqTo82MIXw8ey1j6MPLtUwYimbXDRjFeXVrQlbe+eSyT5
xjhnXm5PmBzji4rclMPMZEjVK2vpEXF4pZcFk1zRnNRA2xY4fWqkiXrAmKtylj7VYj981GQvFr/+
8p//+O+X/r+81wx63+Bl6S9pA8gvSOvq918159df8ssf7//4/Vdk2qalkfiqG4YlVYdBGj9/eb4P
Um/62//hgASUMgCwP7+10uo6BGFqdt3mrKID2tszUIJ4wbuS3Iz4pNeF6icM2iowFwn8ijoJEFEy
m1saql7saCKCw6oK7QqDJPYRsfvx89Xl3zxf26JzYqiOaVvvny8Rfl4HXAd6eJrrp6DuzRvNuep6
Xbmev+m7hJTDoc73ZZq82rDr14TtkHc/C+UcyuEmEVvqiAi/r+8ST8kXWxUx7gQSkqe6UQaJuXDb
wVwrQWpSnpMaFKrkyf3kpWh/81IcnRJWs6RpGY7+7q13RW4pnlkt40jcWX7DGXC6okSrP8vIw3dA
Bojbtl+s3M2ZmagUQdrkdZ2QsY29j9Enfhm9AhhYAycxjBxtH9aOeV3Zg3mtmNpVUODS/fGTFur7
J23bumU6bNa61Bxbe/ekYaIJYbWcmUOzfJ2rPRnqD0lmj6cixhVVSnwaPOPuKMtHw6JtF8UbU5B7
mZncJm2kjsd2+rMyL5ON7vfxXeIR+RB23gZLHsFygb8D5tncOFpgHiymlNSdkXVug/7OcOmE5N5W
Z0bgg0/wyu2PX5721/tBmLwsR3UcS3csTZpvP5SCqEI1IqwTAOzQkaCJEUHTLba5Ol4mYX5uFRcr
oyEOFn6N1cVwF9JmuLhmZq02rgzyrApCthLR3ZXzKDp0GL1ODhQZfBazrdbG63PCi7MwG/c+b/t4
l4CDqhdmFVIoUv3Nw580NvolI75oY6fkdvdYphb2jOAYNKLSRtNVd/rgK+zictiGrSNu5y9dDurd
9fTlHOs2D1tECWkwiQtyusX4aPbc0LPIq+r6R2y8ycYW5Tf3Irz0Hl8Z+YvzCq96+IoITE82VkRe
jGU20apqegT3TpdtHRG4EB7cx8shUInax5LePDpFj7Cvqcwy2pie5zx7SDv6OOx6gtUapF/T4u+d
2Wz0ZuUpm9UbpVn/AWMH1wZ7+oXNG0/fRpq4sagy9n5sVk+lriJQtPqPlebVe1nHi0trI6PsNlNV
0REu2sMhj+JbIBXqnuUR7vQU4NEyTV3NtmzNasa9T2W0tDItv801LPF+K6846p7n/XPOZ5NTSXRx
aBC6JvatkR2cWfRduam61Vz/S2DFH5pxQJ82eVhD8eHHl6Xxl1Va6qo0J4yBbkhOpO/uOmWQliV8
YmOoCRzzgCuvuEJ7RjzzWEELfJ5nePOXADgbBAAMFI5XtggBrMMYlMHBB7G9iGOlv7G1bgIhSLEW
5JHtupEzlVJB5vNKQuYaiTA5Rgl7rcCcRWZEWIDbX828o7rOEtpTzj5Sqn7du6b65JTIg0KtI/IA
MO06sJV+6dLfOCbjeLZG0VyTFHOda7b/JcXAtoS0/qkG9boSlBUL1fXCte/52kl6H6ox824bhh93
P3nzpi3szRaH5Z83TUqDnpXKe/j2lg5tYC+mDSX08uZV+Mxn5eU7gWY68FdCpRkWOnzEeVNGGNJf
zV8EHJKFRZWzno13HWEhK0dJb5zOhrSNCZcwHJ8wvMjbsNPQPJpgspejjRjr+7lxAZFilVSGdcXK
dqORr3as6cosUgcOgT9yiHQH0KGtGZ1VF/KBnXe48u3oTuuDgjcN74tE/ExqJ6bbjAvlrjHxF5t0
1ObvBlNLbn781sm/vHWs8SpbrW7ZwlRV8111ICrHGkKoZctAH63FpSwZjJipZmegowEloZuF8WEg
hhzCnoE3z6/ao1RqMPvZsI3YLm474dOMikEUo8hrl2oNIyOMud5K2Shnv4VVg6iGdoBvK+fG7j7Z
9tDfzD+svEPjK+E5NEbsAf7I+6QwqIjICaArThNZkH7tqx/j5HUeCTT1pMSrGnWaQYQLih8mozB0
Ue3CnMkMf8COosABygQubEsxVobTWx9lQmR0xijJEAyNwJG3o32dCZTzBL6Jz2nL7KYPm9fMGh9z
CBeXTec/3xRh1VyUvWT5AIXAr999+49H8j6z5L+n3/nX33n7G/+4Cl7KrMq+1u//1ptf4h/+9sCr
5/r5zTdrOLsEZTSvCLBfqyau/1knTn/zf/vDX17nf+VxyF9///UFY0U9/WtekKW/fvvRVFfalG3/
KkOnf/7bz66fE35tU76mL/4vD1lT+9jCfnlO//jl/6X1c/lSBy+/nPi2ev+PvT5X9e+/WtZvXIW2
IYUwHc1QTdbB7nX6iVR/0ywVxYfOri1MoXOlEk9X+7//qgjrN8s2NFOlalQ1YVr8VjU9Nj8znN8s
zZHCYWUVQoC0/PWf78q36vnySf19Nf2uOrWFAZZPtyXHUylVJk7vqgdO9oLk6GrYRfqnWf1CvgPU
uHGnDGSDJ63TbeNI5ru6aeSRkQTGvklZbXid8mF016ZJ9GGr97dOFX7xfdxN/hRHTvqxQgSqdjb0
Mto0fkEusFmtQhIWXIH27rvP4m+OBLr1Zr20pSpMHM9CSMkLsfT3L6L2ImHpHNHQEiufUZI9hFiz
jh0Z4VVgxmcvJul1dK6NzLE2dBCHW0l9zeg0P6mjcewo53aXIXzoqeq693CntCVGYKSjyTJohLet
xdg8JmMElE46rKgqU181lGwpkbbzS3X/41dk/OUVSWEZQujTmUGbzjpvdwA2wcT3bK3F6zDlNtm4
rOWNV1t0b6xWfLC8mFMn+dz1g82Y6xZewZaQLGfTT87TTk2cbTakzrZU63FpjDbG5unPZi2DkjC1
Rxa5YyEj38XrxU64zZd6rCTRuQQ6i6YDyTcls9GZP8rQim4l2oCw/jIkYXlmXiu3jcZb0TnKKVe9
eg1ZjmD20HN3aVG6Gxlr9d7hOthUgcFL0M2ePCZbU+nKALlPavnyk7dLvL8ApGGRw24ZmmNRBYt3
1UYJAjZty7JnlsRU33bvBcaiD/2qdgui5qdOGXS3c9RE+G4iB3IuZ71VFHbmbrDAKCvys9d4zWez
q5/FIIiQMm6Ju3Ov87DUrknrmYtKu0FP3RphfFYNE11x0Ny0nXJQU661obWXrVludFCXt7nZQkIJ
idmiS7atOkNwqDDhT7dUENhqmxuRgjy+nKfBUogNo+3PQUx+wY/fF+39ZWSwA3LilBwRbN4XdTob
fXdWrhVO9yomix0+sQ3E1uY+IuTXUYhELNKvXQcqCJ9bXlXeKfByg7188NbkcWW3os6dbTVKXppb
shEq6Xr67yfPb/pc/ix0bDk9P9twDMIjNUM69rvdWhY6IAJjNFHjYJS0qvyhlSACUynqa02zKX8R
Uq2ZiFF0JLZ91YFeYVicNuEdvdzTj5/N+7WQZ8N0cwrfk46wEbm9u+nylghKtZPObqQgOpiEvy31
mm53bPX6xpF+8hRZBthZOisBofYHv7hBAz9eg50/q6hk9sOAU8QtKhh5aovA142DI0J0ejNtd2BK
3W5tED8E4ihMvNQw5TZKskVjAaP78UvR3pZB0xtLGcQm4cwvSdPfvRSbI1JgqgKrV4mPdhECel+R
xCmfCEsBMENQblkT1mPqa61Uk0WKAG/pIJBUwdzE6crVx8mXhu/JLTOOxJ4+bKss5IhlEyX9k+f6
/uadn6tlq9y8nGGt9xdp30adEK7h7khs9JcjlpfVQLfwMGvOvDlWHRSOd2yjnAylVpMLj6vkCLAH
upPUFj9+On/ZTKgdOboIyR5LScqF8PaeodgGR4PgfO/Ezrh1KScnZPprVXVYlEO8I1lUmQsoJUfU
WMGaMjE6DMzJNSRvvD8xPhSICUuNtjaIisJjMEaruiGe4fKtIFnnhpW4OohgRC8F/HidpWNFuB9H
2nhKu++l/+Unr+pt62a6IHTLsS0Je4HNzXl/QZBdaV+u7d4Jpqq/g/WrYF1S9A5Ax1jln+pxsK+t
vtwWyT3n9/LEpiJBnotHlDD9jVMSNImhlBFubXUrtBos6hNCJreqx7lXqzuEI/34aZMH/rZ9Nj9x
x+IwZNisFNJ4vxMOBBunI93S3WUHQd8fYroulqPex2cN8NMGlVS3tOiDEeEBRNyh95FNkgLpYgae
aeLI+m9pLDpQvOTZHHWN4NYgWExG0H0VeRC+dYu+v5l7GyjRL0KPnS3ztMNox+ohqWt1mTt3M94J
4QnB4B55s1ZJLeHGpyZJQW/a1XUtuhdj2j+76R02cNova3UUTAnPLmBzjACKshLNgErb5/RlAiHY
zlVGZtIhQK2n7TOnAj7Rh1/UcLgn6i18YMaAFyK3N3pq0+4Q8tir1ddAQSdEOt/aYyi7BlG0znXM
lgMZlpvGRGfG6YSLsgvIB/bMdGF0rg7AEVcbiwGJJNNhzRlejcFrD2GzMOvxmhOpeZxrI6UJP+RD
EW76HGrOYIpdYyjFuna67hqnMX6ZSQ6kjhzJPUCgQZ/IlaqB+W8SN7wK2/qZa2oxGmVwD/HmpfIg
4MzLe+MPZ/ISFnoo7Kv50rGk72xK12Xq49Q99KLK3Hda7uI/qlJAz565IF+d+FVTL9fpoIjjUMUb
QGjL+QPuY24YT3XQa6K8mFVAseYfo1zEZ2OKOcsiWDnzY6tOGO66RnvOgTzi65guD4m9RU2qnp4l
6MJIkF1BehWI7PiP+WCbFkFArySdpGbn+T2jbR5tDfBKO1+2AlAVRsCcqN3tpNidCy6z8jwmF0wW
OFC6ncZ+yxE5TQZg9dKfBnDQIivfNJjsNsbtgM5HMaDtFkxbF74uVqluantqEjC/LvtfNsGTPd8O
jl6U9ps8RIaouB7YySi4dabzdq5Y5G1AblriCw63FZ/aatSbr1Cv4001hAkOcGeZ+w91LSZLUHBn
Rv4qCUV+LauKeXJ07p22Q1orBdBBrl8ZNvLK7JhzDAPPo5RRtadewV1FNfBnlZeHSbOpYJtcybhl
0asiNbhqXG88pK1xU8CTM5vcOkR2EuwDT3ueG016QsKRlhXUUGbDpVTm5qfY26L+QDIsySVTSFC7
SMcto4vPdooglQji8UaL/A89zo5rY2iXgMSm0Np4aFZp6z3PYl/6SCmDyGI8FuAcz2Oi2FvTi1ml
W/desbXtTDCQWhtheFHHReiG1W4Ocug8Y5Vb8pZOcHDlxZogt4FfzokLW9QTbaFgZgRReOJ4qnXO
uMnSNkbaOMRWtmje+jxY6YVAhpDHLuFMfPReKvZeWnGEGAKLbSMgAz7mBotr/aM+Na66195Jzo0C
QiLO0IGida9BaFQk4PF31cLo1mXSu1uD9BySLczdvG73vRIuIoZfRLOh0hsa/UPjQToxU7QV8y01
l/h90h370fvKqDE7lEOiPgyu3S+RFjymZIvajaLfCMkbi7vjgwJgtSd75hQ0Hdl0Uw91Gj05as/9
getpeC5k92CQnbLvtWHEg26yY5QJgGMlYfSUBsHZ1/sR3+x0LDIS0uSzUQ9xecV7bNzQdqdEsWSE
VTxVeYpxjRO4tBdziTkLfOaNcGbCiYFM8Lz1U367ai4viXO1tkeaRS6uY3PMQeala8DV0NFpyxmx
Vw0td52qMpiN+56GNEK2rM9RCCRGf/ncIb+GBw8l0aaMB4B9JGAfo36y4Qyoh2M+VUSW/o20YUJP
Un6f4UVYTMk4cPZWUKKhNEwpS57LxWLX+cqr1XY1H8bKnh270fctiWdPraF9aOVAbHmTNp/jPcNO
nPiNejdg+XuwwpZ9PgTCPsz6I9smI6gd66OvKOZSEl2SuySxaCIltlWDNcHmssQGDjsB+wwKa3yF
+hL07rCcNQFs66yOVeYcfOSc84bdgHBftKIivrTj080D2hHTK54PLlVVsAySh7iqmwimBOO5e9+5
dgtZnjq1fXICZdz3blmtCavGlmJCoqibWNkNjR2tjKyNNtEI3dEmwkOP9RsGHqC9c7IysfyUSaTc
oeiwtgw4/WOa3yq2IABnEvDMN3PuEjsg06ba4M14RGNaLmbEAebWVVi36hckLObGY0fSUfttUxcM
6uVpM4C4Zii2dKH1wKoknTp0i09WrL7OO6g7QgbPlZybGov3KS+0+vK5ze9Ij5t1IwCvXc07s8tZ
2lWBLdme7i5zKznM3LkusjZuDqIVxVCHMpXYDpO5cOTvYr+51zsf9BN69oZburDdOyfAPN5MWlFL
cAO2nSePn70ugx42f7IgRCc7IfioRgLnkxX27aa6Jg9E0Gk27K2yLNeGBjR27gN6nsoJO9f2EVnz
dCtKKsgmwd+h64hsYj8Z9/OUxEyVBKu2rn4JjSo62nr70OWWf1K8Xt8mfvVkTvr0GRPRYAnIU2fY
d+oAf3kqLUqz8Kn16qXCOnSLPJzcncj9PFsxFSWAqaCGr6l8ya1GezQqS3us6vaod6q6ysO4WwvO
2ItsCsaaN8h5Qa1Qkh9Q4ZJv18fltlLVdof+Ojj0NP/nv+ElWsBlk4mvhhpu1ZZ8WssOsgcU1UDd
p72A3tKX+fan4eIelYgDyBRWMX+xlbL5Jo7IemYqQVLkw0a70W/z2lCZcqlbifADp1jt2evOG5yV
6UUrRlrYumditnGl386G+RIanKvZ6ZH0hHTdNgSUZgjbjNDaKbXyLSEX9NenebNXbP9xFnzLIvIX
Qil2CkS7jWJEw60Lm301VohsMrOPr0Cd4H3GyBdweXh6tmXaziKo5rPK8diRCJ8BwEIh2gcbWn4o
pbMONSsnRCqxGhVVHGtXoWBUxmgH84e8oSxHE4rviDuLNzhDTnyXdiH+ovy6nCZZQeRlxNUp6Slr
GMRWUUXYj2p9nW8IFaHo0dBjZdUlPvOQaQGI0TleJ4kHxMr6PLe4QW+SE5gYz2nVGmubKwBBJi6N
UWq3xZgQEekQq9qmMbi5KGz3addMxFYOsLaP4CGN/ZOjJf5aCwbjoKsZ7kLdG/AxT/JHM41vnTG9
R5hUfHLHUa6Hr40X4RTvmhxRsQbr0vNOk9iJNjusy7n4jDukFIFH6oJuBsmia6vq1Ke06JBhumzN
t3aXw3VNMBcYfJLL2V9ZEJC0UxtQqrVaPzG6yx9UUX8eGn5Jz4fkNg5H2jRGsrLYWK/CqT4ssLbd
URsTwmLJbD0JTuNi2Moh+WhVRrE3tOFjXDYaYXfjxzCuxUmvU7kqm5Tjp8Hg2h5Dc1/WJsytnNMR
Wc23oWpHWOm0ai2qrF5I2QCbDP2zQudkUwCJ2QY18OI8Hup1VJBFqGZPl0umjLp7VqGMwsb+VCN7
33C+t+ku1vEmSNpJw2FUGwOfxqF1eS6FpqyYTtoXSmiqFfYVFLG1SpPlaBt3nirIrkqFsTQUjXkt
AMuDPRKPoLSu9yn0Vaq1tMM64fkkKE4GPr8T9rWeK8fEb8M7CpJFP8GQRhJb8O/nZfF11lHPX8a6
odmn7rLI8G5HDsKnEshKAh4J4VAOIMuWZ2ZyO6nFL70f2ljhkd/NF4UBKBKGBtSDPg9XoY250cMg
PyGSu71RSsTp5SQ9L/TUXM53oZ8gGP8TYNMLpjqUznBhXCjhs7IgrZFPG5WrbGaXW8oMNYJpfN0P
DBbYMI4Fc86TkeQPtlm1W95ZAndU3ewWVZW02z4oK84VegTlEmo29KkF+RjWsGxRvT+VA8FcLrIm
xGlXRa2qx66F8zUSeMGlqu9Kej7cp5V/cKNpYZuodUVSfwIgbON/LYKL5GhuILKJ9PjSZXweUN2h
XJWvbWOGG3wxVLVTgkiBhWRpYOBZ1UQnHhTp2lQzrMOu0qjLSuX1Aky3kOG4VPyrAtg+vVwfkaEW
twSGkNgTQ1kiiZlJalTLepeH5nOptvFhgPdSBrVcdXmlQAhMsBfTs4JZzr1nRfm9MRkETKtezVtu
onHkmrWSpDqwejf+0UdEdVTi7Il1r0LeDrbcpW45RmptgMFpDwS+NKdUKN1KGIg84rr82HuhdS3i
GB9G99koDNoFE/BKmbLOqhTGq0yo5qOoP2ocNL0w/Vr4LdzbLjhpUU3u6dig6KMVb6TcaV0UDNSW
/Tp0k0PVIduvRst4qLv6JNucWa1n+ce4jOC407324Blg6RMUWzayvpbQhDVlHacl8ld2uZXSehNh
dirMqtw1kxRtggZP/xUxqPS89B9YunCCBMShGsZdVVp3lZbbK25QJgIKQjVf+aNv85Lq3x/hape3
kqkAebgd3kmlcSV4Uc2iJqRnfHnQKzhj1qMnYu2LqaIpCyf71zzb9RwQhEVGdkQxX31eqN6ndvPV
S3UOYniqjpoKrSSphHpP3qi5xyjC0b3Ru10DE3rZqbJZdBNWr1OAlo5KfY+82TuAqIjWZj2dD4tq
ut2keVAIi6AOB51nGZG1D7Da7T8l5Apfmx3qjXpIWEohba2NRCGGJXO7O6JCcuYHtvGUQ8BjUEk+
j5nD0fTrabjCyTDUG/hflQEKYjqXRsFNHMLCTBHHrd1p02RajwalKLG0igZoLJ+zcbm1of3Eq2Fo
kNx4wJpAS9NzRChyPx8Y0mmSMdOK3cHZAJ3JP2b+GJ2HvDWXeVYtGDcTPIoKZufaUAgAPo8r5s7V
0pnsy6Hl7zJmsti1UOdkrr01nG66SiwQg9C3XU4XvCHZRyWLYFRP5b7K/OXoVek15CYKOorfnzTm
xV/bcYau2/Q8pW5a2ILfNebRbkBxLb0pjVtp9joqNZ4vsZpj3OxV6CE2SWwPMv4YdqV7V6bZbvYX
mx35o9Mgpygc0jS6pt8Vo7k2EWLuYfwgfxt756rL0LKLNrvSx/Am1TGAumMNeD6yGsKYutWsEwkS
5xPwDu/YJ3a5/l+0deXUYn7b22f4jGRQ1+imE+b3rgXdiLrHGtXEe6X1bIDKTU2vOa8XDXHw24BF
496KreM8V6xKYEmJi5YW9s646k08tGo8DbsnvWraFx8KjcjSWrP8BXzI8FAmwS0YY+oIP4aJPjUq
vcZ+jUwjuB677oQ3bJd4irhKba87Gkp5M8cc6KFewVvuwNDAfz4VGfCjNhhI+GW75kghjuSwiuu2
QvboWOMOrx4CzTort45vRss/i1LXtJxFYxgEhmnDcJzBQHVTu4vAGzVGBcqw5rFwmpnDReDwb43e
/8e5+ptZ/P+xAT074ne9479M6B+e01+unssgzb4fxM+/dJnEa/pvUrM1sieFyoSY8c4/J/H8xOBG
VPmfZTI8dGhBf5vEG+I3x6GaQ0LILFbn//81iOdHtsM/Zet009Ey0Zj+N+bw1jRn//NusXii4LDk
pJdilCksZ5rkfT+pC8liY/GVCyfjfKINPp5KiXDtC4Gsh85COZ/YnBsmOLoTtadweMXnvLDSNkCl
7asMVYFxtHBxuoi0ISjxYZ1vHktPgABOdlkfnpLy1SpUDrD5B+BWLwWtfqjE6HLSnUgCubBkGK7U
kuyiNHtJvOfOLF58p/DoED4MlY3IH5U/YUflqY5MHLBm7xPCvOp6TVkXkq02JaaPcEmx0hOdYaFl
LcS4w85PLcm5xMqpUvC+7LQ8AA48icuHTYRydeniaV2WSfsZR+vOeTRh0fZe/dUswCDHlQqZINgM
1bXTNSBszI1kaJUkWGVMmd+ZLlFogXpZnv+tm2z7mk3aj+q9duX/8j2mWT+8x87PafNcN9/fYPNv
fLvBLPU3nSvXRB9Mee+YSAIvUhfNNH9DRW9ZtjQNpDCTBPefUhdN/KZaiDccaXBPomrh5vun1EXn
H5S64MZQJzUXfb5/5xbT3s4ZTalbqOq4+4WFGoe53iRZ/O4WGxQ9asqi7Z+6pbYRKzryxuKlX+qb
eqvsqaO3360/f6NKsf/28Uxh8miWaTCGePt4uRoPUc584SmdsemR/sUQPVJzmquWAyU4a/dq7O8D
pQJ9HJ2AUiDhxL8FQeHrUFVrLaluAFGfS4PeBMaVbRejYciLz7FCf9F3ESOoOtj+5KPwIYRnRlZB
awIzaWo96oIC18YQNs8EsGwJo0HHFoBRjDDFB1HwmioWI2mK3YVl12RWcNimIja2ehzVW6dVgcG2
yUdWMJYSFUiaVuvFli35gZSvFyLtQzopo1zKKtiNYZ8t9aqm+w79GHJh2i90T2X2hCNwmpYyfgji
ZEHTIN1QX1ZI1Zszo4VbMbig7mxtXVInAG+mj4FajgUknyDSJTUATW4LdtyQx86ijpVm0Ucd5BRT
u+0mNQ5A/34hdVgYGigUrQcWnt3GVf7TMeSb1Xm+dLh8BahGrmXHFNNH/d2l04RC99tBdk+Bo581
VJc9CAW0vyumyMe4V3jL209OvK9RFf74Kno7/rw8smOwBRm2pF58/8imFRaIfJX2iay8zAtYcW/7
4vOPH0N/u/lMDwJrj0eZdjhdN8x3V6rhQmvwSA14qiqzXGogAhmwRTqCatKPsbefRNl9IgLiNcPS
Kp3hq+iiB0+FS8wA4K4a0q+Z09PDjQlU6GsOYliX21UWEnHi58aXUEzI1Hw0NsUAnd7E+RKZ/pUc
jI8/fiGzlv/PXZQ7jXXEsjQTXRuFJyvN28/JKYlmFEqmP6YnTvzrfuedSENe6wtcehv7Jx/Ne+X9
t0ezUZ0ZKkXAtHR9f1UkWp/EZZfoj+2m3Ec7n4ipczYum+uYXJrgQRzt22qD69DfkpKSMfOFqvOT
Reb9J3d5wX8+henn312YVZcx965y/dGPrVU4IiuprFe9Dx+rLHv4N99cqhxN1SXLNOJatN3vXm7o
BSjWcjBz/Qut4FNwgF69HzbDyVvmW+uyBb9RmH5v8/mbaxKbj4GyT7D0E6D8brVOe0/JvcjOnoZI
8zaaa/vdQm38YBl45Mor4D6K3D0YUwinbnJ1GS5x4Mw/O33lZ3my0jLvPmqKveJjDLRBLrVOwcXp
3XGAyPaAh17q3vLXso8/toph35UwDpcWTf+f6EnYQb8r7KZ7i9cxSRQ1xNyG47xbOsosH8M2GrIn
QztQmOEk+6mKSv51kcCPY1p8MkjfVGQAb68CJ4PXnuR18ZQETUi9Zt4CjYNdYDDgrMLb2nNRbHbm
whryB7JvgyUa4ntLOI+kqCf70Uq6tWKEVJKj9erqyWQ+DojVrd01xBIipAqIcIVzq9vdWvXre6/S
7jJFL4lrEh9TFU9ePAIaqd1DgbFxQbTMBjIT8YPFV533mqyHVWp0nEATpraDnX6Bao9/P2KrQslz
1BmT7IKBo5ZCh5UkXPTsA2PqpAb1GN+ETWTAoa/k1g1rZ12TJ7lQBHOvoCyuxlRXD7XT6BuXkQKB
Bvm+7oxHtrLhamTYjMZDJhNpcet7xJhy6FNG9Z7e5ouw1SdSiu6lH5Mg0OYPGN8IafV5d/SiP+Ni
fKoTOGoA+Jl5tOZr1o1wXTO4Mf4I4NbNiSFF2LVIe/tWMcyPUUWyQBN0clfCWBkUswQJFSMdEdkX
y5oU8zJLVoNBI4IQ8Z2Sw5XTO7ih4PeZm6O18nql2ZCCUO7TcKmH5VEmPIlWNbEu6nTSBQKMRiFT
pLiuLPVTOMQfZIN2NeZz0VxlDTVXxyxuDkdSMuRrUbVffCM4MzVduV66ckT/R9QE514fnkFMTXnF
5ZRzS2oyLBFV+UhEZ3zbIZTgOHwOwvZFib1yIxtB3oRGLJsK0lO25EuXRf/o6qQ62AWErKxSP1Re
ctZc40zRYyxLzZd7szDvypiAvS5HhoLumdNCGL9GOnOxzqQfQaR9+pNFY1oTvl/+udfYoKWNy0ug
n35/rwXqKNXIHLOncF/vk0O7S07VXv3/nJ3HcuPYlkW/CBHwZgpHk/Ki7ASRykzBe4+v7wW96G6J
YogdXZMaZFVeEry45py9194ml2dWwvV9Oh4HQRVSQQ6Sq57q6/umjerSExlfcJI0N+CbN6HXbeUD
Z5ld7pP3qN+dGfDEIsIJ8n8HPFrm4yQXcQEwoLxpLmYv9aSt4Mk3EEBsKmxeTLnSOzPkqkw//pIc
zKnbaCzDoiIf7aVjXEoWFJD0YckN8XIJTYG8oTJ5I0ZA5yiSExMxDrQgu6gGWtrvqJI/B+2UeJVC
dDpFLMntSK0jx2flf5r/yiR/RXuVeUsTxq+iol7OJZqLXED4Y5oEC3Y0SAjg41CVtirgXnzIF9oI
KBVx7Q0slquwaJ4J+PjVq9lD3maHMgJkohluLDf3mJSh6IacIItmTH151AxHmQTDtcB/g2ZqbxMV
U6IxSsV+qMzuYQFikYXt4qeyFrySVnJvxfOLnon9QemUu3JSf2dydNXN3BbK7oJ54En0jejrFtAj
OElTjIRiqLJEiGNSI97B0FV21IWGmK4uWghxS5z0XYxiABMtGDA4YurGEuunuRSQCJp2kAxkMZM+
AJWlXmXB+lDvxoJ8hEG0btq2OPR1TsR1nYH26pOLchQLW5jM+2bQk2tpIXZKNB7g2LUIRkpcf9W+
zXOfKvloB62w8qH1TdN2iz8acJg6lV7aYozbhtqki+ddc6tSKRyFbEQiUegv4tBRyxmARxbdkapr
eGEu3Oca7QaaV3fQCLeIFTVSDirxRhD7xqdNv9ihMc9QuBIuAUlxWLSmdVl0fSNsJsfK1aeojv3c
VP2qokmcaVmxLbIG4g5ZUXbNcW2r0dZ0FImQxzRSSedqgculYl45nWkuLj6i+gak5Fsil++ZWT2H
6+aC8PYOTw7h9ph9drMiE+2uwpFIWJVgUj/iBp5sMqHJNGsXrhX4jn2xL/kxO9HI4fuChVz6WXEo
itP4ak3/5/fnqwD3Y9u3OPyvRSXZADhydKTGM5GFUm/FDx0dBhpduJDxwI8GwtG7qAjtnh7fzyNK
X2vK/xnSonyEE4KrwreTBvAMMStHI36Y97IDj9BOXJpMvu6zAp45dkrfTxwssWvpGm+LhIfl6HSG
3CEk4EUIH9RNuB1f+4f8Ib4Ub+Ld4k1X+lbekqRVnlndT1zgvwz64fT9dNiFL9qNJFCED60XbHKv
3KQby+l9baP71abdildnHuiRc3g9339UKyhlcHzjdPV1mQeDDy0Nj92hFcPbUBa3WSO5AyecQX3W
57+dXr7ly4XQJc7PAx9vYx/j4mPjnK0i3D8uVMD+mdK+jZUDCWJPBYgyc7yz4JyViCcX7IpVWF3K
VnzmoPrt8a7DUqigQIpeXMR++PXrolsZBbFUpUOKl8E195kf+eqO+F1PcjDUN5tzs4jokaM95uP6
ohgKdSP62eaHi/TTLyoufabhdZcPZboC4dP3SgLLaoLhAHssoEAlYCrvq8CTZlb2CqJRiWaH4hMy
iHZ6HAzscYK216wetkYOD2GS/AqyMCDAwi4z5UKhVuIQNanSG6RvpmTUIkZ6tWO8Vawk9cWsCjZ6
RBVhgAEAKNZizRpg+3QqpJSs7G+ysATXFftB2rnc9zzqDpeaLEXewH7haYL8nKQZKeiQ1cvbPK23
MKVzZkgkuGpuhV7f08cc6jiFm1RQbcnUl6kb/CJG6FKQvKfID9VMe1IHlnUVGNkOQ9ANsoqtCU4q
D62BY3x4j05RcpRFe8wUkDJNn281ddDtsFPvIz2nK0Ink5NodxUayAebMvpdZ1y64yLZDF1a7HF/
UucCerBWKi6zUYK/aqqbuKWa0rUQ/ECgb6selWO0QlBrmUZNKS+iA2eVSOKWAy+RHiJehQYOsjnu
kkq+mRoYMUbcehb5G44slk85Hnt/SZEambD0nUKCGlQqsJet1rxZDFm1l64ePBE2TttKsELq0DHF
IH4KM6NBYxPz9BUk6OSYEvOT93+SyGjv+rp4nCaMKxyjmRg0xX08kkC7A/FfvqC6L7v8MjXqq5xN
jcZ0Tw27DAiqrrhO5CSBJnP+WhMSjU8WXVO2+KJgaRddEGzkSL8PuVvc6KHyCwZdwk0l5CDB1BC6
foLWKMVusDbgIB9Ef8GxDChdWlDOo7lqHSXTrvryAbnCHVm/siONYvvAmpHv0pRfJBlHdVP1wwVT
+k3So8WLWypZIxJmnwLecxESMT8n+lWi6r+rqqgBs+kB//WIzUAqfveSeZjT2Ng0U/JbpVg4dshB
ozh8RhYmEtI0XsaTZcEEHEkotO6kOM7uLTEur+cJaC+Jq3aIR0FQ2w2pJMxhyYHVVtt1lZFrSUDV
VToumt18wE1LlTUbHttQPGuThn01Yb+XQZ/lKr93jc4XNYmNUILT3cLLVvUxUBARj38Vb+Q+rq7l
3qKVqmzRgGW2FSW8FRq1oVr/DWvkPicCyNHr5IUa1PXUal5BPrOdVcoOiKBL9Pr7kOODFQhdEOOM
DA61vihachOCvaiSS5gwQaLbJKfyrwPZi3S8XRUkVCc382qn1WbodlYr2qlsrnu9CnNPjRY3bjX1
zE50ctnSTdYz3JMqRcGvK6UaLoss6gXLFsHR2cDBWLZWxc5D3D31CJx/3g7WztSXk/jHKkkN4b/r
TEdnCY3YRFI3GI6erx/sp7890TZ+6sh/UGfb9TU+GLRuJP2c2eWPbx3ruJRSsRBRuhcBTHz9mqmY
pjKKf+kgCiAGdUmgcM0ueObbnR6FvgA8F8nEx/d1FCno8nAYdYkqmuIPN+1VT7yPU3mNlx6wt9t1
7bVnxjw+vfDFcOVqCk0Kw8L4erTTZQNHUr1lpwvKDL3Su4x6NwZD/fM3Oz4CHo9ydGkLuXgI7PDS
AeEwUoR4o4Wmb7QzmIfLsrtb1OLMgCfmCbQA3EsSdlicbEfTchirRBCVRTrUBVD6BjrSCLMMhD5x
2klz5hJ88hl+GuzoZ6NmJwmQuJGIFqTemgV63Vi8EBPz7ueneHIcrFjrTVsGn3P0Ww2NOFpDHEmH
WX5p0aUFCtl1cCB/HuXjNvv5Sr/+WKokGgY2RJrExtE7VvV9krZc2g7miA8fiMQbyT5UcEwghXOK
EWChUlPP00zPIbjvZvWaIxoIm1nFQ7KSJDVC23TTrVUyZfEwIEkEMDyW+2Ch6UrDoz9nmzv1YDiq
KeAOlLVFffRgJpgm6Hus5SDuRQ+5F63df8C1X3VX2wh7BLHRL3FrnjkTnzia6lxqJBYDmiHca76+
rKGhlLMBOueQNKQDYazu3LpK7pGy5TaJxAjg+ooNMrkEjHdmwp0Y2sAmanDv4I4jHp8VcRLDcShn
NvBNQ3EHSfOF6iM4PvdcT6xHBjON5j5oMOPb6TtpppIg50w6LE1QIZuEgdEYSM20tL+Am5c7PcJX
B0Zk5LVy3rlCoj0gO+YKHamk0qIVCs3h38/T88RvDdlHXhtBMATU49J7KmZ9IIu8BCm55MJ1b3Ha
OPPLHvkeP3onjEHpjJqPSRn5aPXAhquVExx+1mH0of1eu8l20QsyzG24ARDqiI55ObkYRrfhJfjC
Zd+9V5gwdqJLwBQ5PWfcuKe+skrZX0NsxWRbu8mfOxsL+2E5FgP8iuY5CtZQzhXqe2YjkE5c8QyV
dgZiLLYfLLNfR5kTUx45uC6H0FSuoiIGgFk26yu9WuabYITcUcCehZBCyG/2blpVf2blWWUsx7u7
YdD+ZutUaa0c3zKNnKwpbTHng3o7e60dexCzBGe6TS8WR/fnrbYWc84Nuv6YR8vdl0Hlr98bHgn9
AOI7GLTZ9Zv0sn5eHEL23Ni1Dj/P3VPHF44PYPY+zhPih0n90yVvARsY4JSbDxHafSpw2X1rTWvR
UqBuZdRg8yQ6CKvtY5AiH+4oFqdBQVxpBVc0Ht+ZCoFP7exRE6oznc8TB7kvH23dwj99tKYx0ZQJ
xnwYZwIRB2xV45Nc7bIBxp1w5jR1ciyJLiEXe1rJx/VUq1Yqcy7m+dCV0y/TgDiqmhdJb2BqD965
MZw7Np4Yj/q0hnhCBoqBu/rrd4tKadBrxMocP2Dyirp+MOqZqnHVvWa06F2RzLczhYsTBxBTZJHi
N+Y+D9fk65Do8xvsh/J8IEcCyV+LjFTPhZbQhHCfqn16Zhaf+obsCNpq1effytFwQr8ULb2j+cCp
/1fSJj61hI5FAjR6MaVvWF2XM3P5xB6EuIV3VFFkFkvtqNEmanK9ml4n9qBuV/jddvTXPag/tyyd
WBO+jLP++ad5mSECMyIq4wfiVgeX+uZD7OX4wxwu0Lym5UtGJWF35j09sSbwJNeZiRmc9u7R41xM
IYw1wZgOmj16s6c79b94k+90Hzj4mbFObTZo8URFXHd06j5Hq7s1Y8DuKm069JyS3ShCu5xMSePU
ScdyF0mbQo82lSQ+cIGenWzCtRF070Eeq57EusAFNHlbciwPYVZudEUFvIy92J/SDnJzLAGVV/tD
3CLcb9CLu8HUX3Wc8H8NvZA+yXGrbn5+eKdmPggfUTUsS2b3PHrZ0EovoZRo4oGJ79Gtecwa8WAs
OSkpevj081jfCr2so/R4UYQgl+Kf4/ogMMO+TmpZPBRNINplmP1TirCiydBqe9MgHhR7+F8EAD5Q
+IXSWaRzgtEeznyKExu0ibBJArnDosbu+XWODsMgFVbXiofZXAlXiX4thS0B7dISmVz+EQTWvQWe
jRqPLQ4LXuFpkJyEboY9WcpgR0DWK0dK4MFXcmD+f14hQxfp0SHY4Tp0NMOIvYjaItWWA26c58Ul
t/41d8aXyVGf4bm4gruMZ1a/Uzs5oM//GdI6EnWD7xwJXmTIkcNSObmqt2z/qJBQHcmBIeiKb6b3
84+gnFooPg95NO+iUgQDFkD5GjKzvwmZMPiaEdOH3fCkVv2TPEW4y5F/+Wam+I1IfphRhdj+KuFf
LybSr3acSP/UGwwr7R4W8mXZrEBVGQa9Pig4OOvWFcghdapUvFfU8LVg6mGzlhVc+SIW2e5ApKc3
xYvoakNOGVApDH9os9saDPyZBf/0t+XkJ0OqIo/qaMo1MuZboZWWwyxt5+FpQkDw8/M8QsB8HIJ5
f3mn1i6K/K2HAtPUbKt8mQ55BS+3T8fR6dve+BuSII/2tdsaWo93oUHytdQwTNUU1PdSpg9QAEkG
NuikFYjZ7bAlTFxMrAu8abAqhlG8VPT+d6n24AsKYpumqPIFvOE2SxPxOIV8ZpE4flTqujwgBUGY
hHCSgvTXt3NpjBA1RTIdagKKAhIzIuls5WY9JH4+RB6Psf75p10qT9q4LKdsOoSa/rCoVLgXrBTU
pqu2sdWSElU9cWd+Ci1M1Vp31RTj/uffa92Svn0C2bTQrbFtQTj6+glEOguSSU7Hgczo6wUNI4AR
V9Er14TaUnJZ/3k4ntuJAemNoAnHU/NdYVDKQ0+GgjweWlO+7AbkH0okWECc6e+OXNA8pTLeqpYE
a0WnKSAbqbmPFvgAZSHmWENlE9pEr9rRLDxMjSldqWTNe5KV00slkUWLayxEcEINOVQ2c7CM95O5
pp1J08oJsq6yqZYc0QQNPtYBPnqN+hjGoZ0Y1MVl0wB+1oPQdGILdqYS4kAYdXbVyur/iMCrk374
1Y/6H7aMa8Q4qhNhm/OqWjDAP8KiLhUeGU1ovGMm3v18eiTiGgp/az7UQH49jA06rY28uDZi6bHT
0aXqhO4h9MyfOEU/KkmDv1gTYM8PQDqGsNuSEyg6QZ28d205bwslEHaVmT6rCRa+xaivK0XGlIQA
wTHr5rfYhH+BO/vaPNzP4O/JHszlPaSet7FCP641+T1kogWWQsdKJWuaByHveYmTR3GYsQUVFIjA
urW2Lmb/EkXYC4r0oiv8H2T/vskZis2hyTYd1mM7wKLHRYOpKtD6cWK6/L41paYbG9P72FQvuUwu
UodXvojmey4kOqIG/VVTMd/jJr9Y2pntS+8uJxJh7cUcX5SRk0mTVqA4RfDUFZmlo0Jltsur2Umj
zp2h9zulJu/VdKGyoAGNFYm0VOJViQC138pjXyyip04jW6jtG+jIbY74Z75U+/g54HNhARY9s4HE
JCTzriuWK4DMja8Lc4f3xNB2hJiHAF8KUJAirqABPByyL3JvZ0F9V4bu389vxLriHr2AFgq9Fbe5
Xu+Oj+BgsJaojszhEPaQAMpUvgQnCZpDTf/+PNCJ9YzDjmlx2oBnJh9Xf9ouiSbyy4eDHO0H/Ngi
qImfRziCpXGEQaG3QgQhJK0mkOOC2kgVWGotpTt0db84MtAcBzT3ZRQQG1QrOv01QRje5vVnNZYg
9gw6JTbiNCJVZPDtqkZ3f6ItZ4dxOt5kTFFHKwGDnvmY6x3j6yOnAMeSbuhr6U/7aON+WnWncLKA
4gz9xylD8TmmO/ml4ek2hz8/2stn6kLrFfh4OChYHGsMDrffmuBap7UBQtv2QMrAL6KSSscgGG1Q
9NRuG+EWd3dhR4C//x/fcpXUrpcEyFXHEwuvWl/KodlyGdE30gW2LRoegwNT6Qo3lntWbnpcCFIl
YPKfxjuqBLQNywok4/ZQmPqbWqUvSZ1RayPMJSeJwY6nSr+UmnFwK0nCvW3Eb51EFTpMquFXYJTs
r+bY7XG7dK6RaMSGTWr0UA5kL9fJ+DvWjOjcdP3wCB79MpIk8oTMlXnJXscv92kizEakifVcNAcr
GfvNpHDQaLIIuaZaXmh1ItoKdWNfLKdn4nESv10jb8y6U5xcDHYcFxubVFx89Ob0wImntoV6+h0D
qb3uDNlvtRHpn5iObkfVTUw5xC5R/15G9LDHNLgzpmF2A01/1HDaFuv3rGqTZApyHfbcRgKnDhZi
eSc63dEoOKLUazhH42TbGmtsWFo96P2o2ZmOMYDUgPe5yAqUvDGJI1NYk20DN02VCQZus3eFGEKX
5LbndhkAsgvScz+aL0M9qpddO+8kcqNszZpuFax4AqIvb+nDmJOaVNphoGNEXtWsU04cYx0E1Rrz
zN2EJD0S28maNKunJix2kcwxNunC31QsboI0vW8KvPTD8q4xEe26V99FWU0x0UawDRL50pCrJ7rT
V2JSjYhaxYOO2DYIrnk/VzjK+GRVE83veLzOws4ElI+mUw10GYf7pIO9aJ+VAQeDaAU5iN8m9nBX
EfFqGbWnVsQvzcJENGlQ0TImpTGthKc4IhFHxfrE8gozIlMxOueyGHN8lzn2QyEA6vRcsq85hR4U
G1zOiZ9ZublLTNRPWmFd9BYLhdkIPHdBsQvMtnZcE/KQGPjCkcDYS9WgKqjHBbwD7Aey0vnAPPDJ
GhOnDQNy11PgZ2zoexL5zD8ivI+dLHPsPfP+fz9o0fOhD0OLgTfzW8VbUSY1AMZd0fNEnGxXfuIT
H+xhBPbHt3Nv/3pMPHqTeBVQmVNal6nDHh2WE0RxYsU/h2QX7KVts9U2kvd/UE2d+lIs3lCAVWxB
2nFNm558awZqVn0s3bLDLNwIHi6+jeym/tlGxomNQvk0mnF0HU0jeawQh1QsoYNrPesOcRHo0T6G
U0pHcM/plr5dgFlEv4x49BxJSGpJIigqymPj43rrBufY2UXgqi7knEPeOQlRdWduOqd+vM9fc33o
n5ZBGbprAFKiog8WbpVt92uVvJHosDszI9cPfzxJPo9ztNwWfWzKvcGXI/2P2t+yXe0Pxh7z2Nnd
6Ju87j8PkjmJuk5Uvu1+Wj6ZVd8wUayeQ6+7HNI9qIb4gDiKoBuncfqt3NmZM72c+ZLWcSFrHRmT
HposXGsGdo+vTzOKqigUlqY6xCRzu5mSvPbSoIEnq+6R2T8nU0t1nkKTiyENiZUcPUsiwCLiJOGd
xqK1zXW5c7o8RfnbL7dDU95DQlw8CzURNToBsauc2lkwxE4jj7sYO342aRtgY7upUA+4Rh86iGX2
EgfGdpCne11KhU3SNX9UCjq4NNSLdDQe5D6AFTf/g9lykMtSBb1jcNeIHtSQLUJOrBuCechjGKJ3
XU4fZmu56Qr5CtfCBQi1Zyy0j9jTSak17pCmktwxP48WYlM1CP7Gc+kbgn6tJroBn0C9DJqV+BcV
hR8Nwa2q6ndjL1+MILcgCarPQTpsC0Hc101DOq9YId8xHsNoesFNdVdJyw6x+Luuz49V3bVUg+IL
tSAgykhJSyKAHFZivLwncbCZJg62JXpDcufvMftd9sScwhdxxnamuZz9nkf8gxUsrxaHhzK9xU35
Z9LjbUJyn9vmyQbosggZU/5rVqHumeMkbMmOk+wymmJnqoDPd5VyUxJHYU8lhr1marF6DRwTUotd
ry2v+hHYvbF+arNFRCAS2Jol8t8mACNkTcK1KlbvRhvqdMeE62wkWKqRW93LJInLt8E+S+5m1OEp
SAySB2QOCXOnbiiacHyWMsMOaS17c66/QHUYHaslbmSStwFJw/aABVjmjzwykSOyHLWHZNLu+ISP
ysBfzNlzcKJ2uSxgcYhDzVdI5rfOqgQXzmOJ0ktCXhzKud/k4LFBqbT3gyH0bgsvzcmCUr5EgFHb
ABMfpQl+gjVJpJI3Ibv7CLxpgu0/KRgizRJYxqgEpU3VNPMSKSoe+OiVnbGhOtDvZge/XLTLoTSC
xjEsrzRRsMVd/k/RULZNKuSMgv3Gr+BMkTKQmVtVhoOuo463jdo0/gz6RDqpTjbjkDV7dZKHM83y
E68xPmgWEM5IhN8cOyGSqo0SdG31Qe0iy9bE5bdq5aQmmptEtM52E79fztjMEEIhFUJC8W3/HCA1
m0SO1IclULclwWm1VFzE4kZuDbSK5X2tBn4wBCs09U4hVAOuS3o9ksmmEG5yZgU7sesZmsbH0Gjn
SnyorwsYovxI6iBGHsCfeo0iOFIDrVA2dg1UHcsE3FdakY2M0u5b2a6KPaGY7lKVv3/+HCd/gE+P
5GhXCqp2XHAw1QclJYW9z55mkZs4pXEsVeoZycKJHfDL4z/amZapmofYaOpDNT9lY+Ro4HF7IGoo
azHHbsdG9Wn5+z9/wW9tXXaKL6Ouk+LTvlsXQi3FJPke0rICF5YeoCT/1vp0p6mvoUrjoUzHyYlZ
dZekd8ZO59KuZJ7aFa+VKr3GkvFomNYZ1cC5x360fUG0T3pT5ENZI7TiCvOzxRu7yZUzt/CTM54b
I2nIGm2Y4+tpTOaTqRlFfTBkeTsLxq9o0W5/fsAfJdqjA4fGxY6+5qqB+Oa37AbC4k1IRnQwSJ6l
XLYbIzgwdnjLzcWVHpV9fyjdeUvwqIuRMbEBQmhnTj2nptbnz7A+708/cjVwPCmlpD7g++NWpO8C
0yxtIQU4aYm+KmjYyvv+VhXrM+/P98qupnEGWWWBCl2146NyJAnIjES9OjSi9VgBP0uN5E2SNcpc
g8HmHjs/P+3vhawv4x0fljNCAijqWRzNW4SAHH7+ig0hBkp2ThX4zaPMe6PLrJN4Qpg31JG/PtLE
GiS2fqao0ipkIY5brRUvCb2i3EvLCCjuoBJej4q07ISLgvw86NXuz1/2W5vj4zMo5ALgFCEB5FhP
pBtjPRRCUB3SBcjG0Az4/hUijcTrwRRZpmLCOHG5Q5a+NeZxNwrNVS/179lSkXQwO5CkN0IzXs2U
iOnygW4LydrV+10McW+eBb+M1euoMbxsLh5//ugn5gUtajwnHMXRZh1Lb8eqkWX2m+oAldMV17db
zDaTVV3wGcklPNNFPDErvox2tIoPPQy7PGZWzILlRdITy5pfin9//kon1iyaTdD4uXvygxxP9RLh
ML6xjqlXxSi5gVtzGRRpPMnWmUl+ZqTjSV6XdVRqNZfqEGJrm/21MIqBpbVrUup//k7fzCTMsBV6
wfVlTaajYPl1lkeykBcSANpDM+M9jlT8oJU7lES8TRVlDQhQi+6Ms+BWgNjjoN4maWKL5bnIwhPf
GG3VStZhDWEhO9oarXqMQmOyMl7rcpPUraP0j3G77Ob2zEJ5YqYgnrAI0YHSsDqxv37fIpA6iMBr
ZtLQwcBrvZb9buTofea5flOsITcXiQ1iEWEVMSkkfB2obPJxLJc8QYGJ2UFppYzueun14j6WC19q
YGQ0Yf7WDkgzM40aTlwq3BmFvLkoqaXlxWLaXT3eGTl50cZimlu6PvwEAh6YGXBhlhp/pr4M/CJY
1Jc2Tv6oeaK5qY7hYkgKczNEk+LMnXWjxVrlCMDEqVbv5aG/Jpw+dYw0MiG8QeqqgGX48dgSi6wO
m0IgKCOiY6uI8cNUBZdQobcxSFV7Scjemknyo9q2A42r07nAAUjI6atMNo8rarzaetoR+jvhvp6C
sbSnJhhwjnTLvSan+a4SCPvt9Fp2E6HDrE7J3imgRP7BSABqKODCdb2W0JYotJwyH++URcx2Upcg
k1DHa66Bmj33xUSbq9/LuXYxdjKX7GrxYePdDpFxManTkyQFV+pQg0vTg4YLhlw5SjIQvA6Y2Zdj
8R91pEfdWvChhH7YKQpNBNo/zM/XqBLvpjJcYNtFqWOOwbWhBL8s/SIBQ8atD6Tx0G1onc3buGpf
UfYSlVhOt/T7XnI1fft5Fn1fRImWImGIF4P3grr+1zkEk7FWrN5KDzAP1ysaCZh2M/yGE8DVufF+
How+EH/d0UHGoINARxozMdLqo+FAN+JtSLryII7LaI/E5kG4lV/DYCYnJR+dpU4v23m+J1rzIpGG
1zaVfo/TPOPabH93hvWQTX3q4DjyrDy/X3SiekWepRMLhMbncXk7l81z0StsnUGtuzLJIFwmJ4ma
b3kTNOMF/on4GtJk4uFX/61zZXPlFDnEADwQ/h8+fAXJtpRwoklMn3gcbF7rMUDV4j8fHtQAjrgt
xYAMBq2/kZPoNp/peXXmuxyO93m/UCrtxuxX1pqjWxlia2t993uZ61+K2UQb/mbDESP9rVawzIwa
cTb9NNylbM4XRVW3eFlSsMVDzaUU2JhjaXIIulV4D6Ba2rplXlNRtDNpTB1aULsubfT9MMymY9VJ
T1gLrJEiRnoR1PR6a2xLbOuiPc7LWxTkuyjQt5FWXDcjxK5QNvMt7J/Zk7LqeRQi06lFID96pQL4
TLa8XClxJC3dnVxGuCOuKKEy2os1lje1HYOLUhV+C5EK61GpBX8m7lpE6Of35UzxIsSNpYyjiEKE
yTQtsBOgfiMfrtTYq8rxn66FOJuNzusyhPzdkFzxX8Z2D3Q/kPu7ukW7JXbxm5EoJb314KVIlQ4Y
fQP6B8uDPyoqypRW/dcNxm2diUTxLVm7lVMt99Lcegj0BZlPKj3FIjkBtM2jvaIIZM+G1fXcR/lu
GMreCWTpoIlDvAnA4dhmo7yOraGz+WY32tRF7jDXlkcMTGQ3WXJNRlrkA8kO3cSKVsquBKm1HAe4
nEmDRLhKgd12mukgT/uH78vLtaj2+ljMfhWj1NmqrLwYQ00TOkEwsKws+aEm3EHtE8M2F+MqTqoe
jFlztxDegUFRNp1Wo4w2tGQVZIRIw1IPOwrTefmkGmvyetM8Fd3youv0JkkfLBDEDRdiEP2Z8v6h
VEv81JCFnboeadHXhrlNugy7d1Xl5LzG+1khDN2ifWOPC9PPijPE1ZFI3mZh3STNclUVhPSW+T3q
ZE9tEjQ+qUzGSjc5JJ6BWdeqa0NgVxjoUQiCYAdisotivXYUdZiuxpYqFKraNKoDcHWFO8nqPZmv
ePoEckxqTV1snN6bpjT/hHO4bdGsiUMr4f9urqLUvAK6qu7Egh6WpfBuERqx3AyjFtpqpu5R2Wyn
QS93tWZGbGEQ/3tEZLTIBp/f+99CbyVvrREPYjo7gDgGeyrEPzmRW3U1vE5cuNA0pFngt2pFBYeg
eguUr00Uo+Y3UTy7o2a2l8SyhM60iDdEC3tahJuv00caKnXwK6UKToYobkrKoQCy0ljd5Ubw1xqz
0FlCHsNQpaoLN3U3tq0bjeF00bVCsx9a45Ua4oWihWSxRxcc81+0ppG2aZoDZ7U+AOdLpHnZNO8I
e7Au00BQMZPML7Ew7zIhvRVE3illiTJXmmZta405O8zSyhs4JcLGSMIttnPyKq3WK+LxJrQqjybi
P4OiGd4MUJXa5JHTUFACaSRO+G3yrGPA35CNKTjZPN7qYcPZokNImyePAYgIO6fLs226JvNKEXFY
1CnZU7xu043iL5O1l0Bv2xhZF5BPiuKnsHnCmfVKUV8Lq3jQ+PYl3EBnkIWNtbCgFIJS+EFZyu+h
YpJJrNaSS0X6V6VZLzm9O7tahAhN2XDbg52njzksG1XvrwsgGL9LbBJOwZnD5bxguFkAlR+l4XCr
NtK/PCKCUI3He4oeuyHLS1fLI7iq4NR9wFWtA+ghc+IsfGHNosoHncKupFB2mdXIbKxwF6mIa+RM
ujCxWHrxUjwNvcUbVxNzE3erkoToCxQ1zKZ5kO8DobqqyaqwhZzBpLbal4pRO8BN9vWUHZQGN1vV
R6x3qycrMKsbpZ3fxFb9K0q54JCoN7gqO6KdUvJ3izp8sJYshG49gFaUU4vflh402pSSdZ4iqaUi
j89j/c0Uey+ftWBFl+NTWpOGSLPXPbkxFS+TcVDj8s3dPG322YI/wzD65yhj602sPnaFpn61Jl3y
NbLx1LQN3KKMefWT5qbToUhq+XZO22tTYflKu1JGzdIlXt43qGVk4ymQ5G24QLORyst5bJ/bOBid
RCfD5+ezw0cs1U9Hh6O2/MgLK0bQ1A9KhCcwaMnHQjiUcrWcSKOtOuMyyeLbPs7vIcw4Q/PRWthI
NbOAara/1Oj0YEZNJVH2Oh/3D2u1k8bLHVx2yzYU9RpN0bm7z3or/P6hUZDg58BPc2ySqvucjmhd
l7TBhD8UGqU39cVyYpzcg93oDtPuTKnoVOPNgJSoYdTExK9axyeslDVj0LhCJkPkJQmCwpD2kELQ
Rga1bwi8TmG1Bb/BPLFX7tL0X6SdV3PjVpr3v4rL95gXOWztzAUBMChLpNRq3aDUajVyzvj07w+e
2bVEsoQZ74XtarOlQxyc8IR/CPCfkGubRGbz9Ss7A6MhuJzhySTpElKLR98lARJEbb9IKBmhIbgy
3ooDgCA7vu6I+jDtWUnaSrlQ3GKT2Mrh68FPwSpzYAtiBCySSHXlaOwc2nAV9AHpnoQkuf/DVwyY
wPdqSo5rPvhev/56vLPZ2McBj9ZnZgqyDwsvOcTD7dj9sPTmovR9V+CIoDOPKACnsD+hzDYuRNWn
+ebnEH7+/ENhrvOmuIoFQngflBpEBXKjwZ4wbll4wHnGPq/lz+PMCfaHcUYsG0qkx2JwpPpKD8EK
q9/F+M7TtHXS0mLqYlpGwU+j1EY3Dch40HgaZcSs0tK6BJyySgY0AcV6oYJ17vENGaomqC2AAsfY
FyQH8REnFDlAUUZhanTSAsuitls4f86+X2ClioagFBzL426CBmoxwcQmPkh95jbTuEOpnLbUgNnJ
Y5rcyyA4xuibmHQLNaEz9ROdMoIhqWjuzWOrn+cds4bYanIpPmijiEq6zp3Iti6xxUkJOauh+xal
MYogwU6Xyl2Mz6gvd98SsViogJ3bUQYgelxEdTQOj6ER/YggiC7nVPcNqVgJBfa4hUTRiNQXga0k
eGlVeekEmZ/teM3N4jloeVETOznNuMbSTqX1fJDGypUatF660JF80fHL7mVS4u9ShFbc0F8NjXeF
eOXrZOHlMWlAdtql9T/XbU6+C2H0XClVQLUf7TNd6gRrkvro4Hn5ztc6kpIhve773s0rjVArfwOZ
SuAQbIVcWRnt94X9d2YuKPbopg6cm+7hcb3TS/tGMBB1PgS7zhndzPEvrHQFP9DGQMseHpPHJU7B
abaufxpxvt0+7PjEFxtggF3M7dXs6o2+a9xg+2+AYf4w0jyaWlWm/GDiR0kp/3gPZ74iVfHI3tJG
f2+mw71RxQ9pZ9zgaLSz0OpdWUkCVFZ9NUMPeCPUYCrT5UZvPbdqrIsEwJZWoyZbypeDEr4McZGs
BM97Qz7MDvriQteynyFwMSrqKOekGNdEbY3FSJ5vMxVqmtr+kuP4VxwqWF4H3l0tT1dgzXcpdoeJ
ptw2sz0TXFntUun6zh316r6U8++pOaG1YJovoPr2nVhv1I7Dp6TAmEnat7QzN0GDnE0nx7d50f2K
+/q6mpJtZ4QvJWnwCiRqgPoHkjqpEPbrKqcCKqDKiPNVuK9Hgig8n7fyVPO/h/ABSb1pZQ4CWZER
3A0gylatYN72KnZ3eZL9GGQiV1TYilUfVb+szPJszENEinwqVU9EL6cemRkPXb4yLQ+CnN4XUfus
Je29JaffuiF9GBQk2lCa2aZxcBNX9c8sNl9UIf1ehvjMdFjN3WNrukeURnNwA0pcvxzoa2NWsOpJ
K/IQyEWpZz9pjR/oopRbLdFyqivBjRpYL5VU7wep+2UFWGeUz0OovVaYONh5DioZV6jeLqcaAXMr
XWsl8lFTcjWNSvWMfZHp6v3ERY79oRgIu7YNEsQXE80uKrPeKsKIywS9i96Sx8scNsLaE0wylbjy
XMEK3rIY6bUKVgqmUemNKFAWAjIAo82UnsM+xJ4qiFTU0MzINjzAH4Wa/IojYU8Yib9aoLar0Y9u
ukx6maYIf7RoYorT6xGfRvLt8Ibk761u4p0+DNdKY4DBs6RoRwHzFQa8uRYjJEvxz+N69h5VE4sK
pacH2ue/ZCV8ToKm5NzAszo0pstcIjz1ZeVZ1kkcO02IcSzTbgPLv4lGCou9flvJ1ltmDtgjNaa8
onn2c8A4ZOHCO7f5cfqUofjP8hjHhIpkRF/Cb8I/N/+/iYQ7c6xSJ4TeDZOCFtjxOGGNNFAGphp4
38xvhCKztdx+Lbn57RKZ8twjcXDSiZhlDE9g3W1KyBwKQcQJOuO2YECs612zKGZ15qDmlpRBwqtg
4eVj9mQiYmIRZ5a1h/y70isS9yX20xlUmIHFOfcwTRWCkuNJq0TwuLB9gkOzntayW26qb5RUZg1e
dT2DwkInukYlZ+EGOp0/Q8bGg94GWin0u+fPP9wHMcJ8TdF41r6SBw1kF1CoZKzXci2TyGTdXk1K
ojwvvAlk6N2lWNziUoR/49CYbi1RxxcLKt4qkUsSZspWnclqJYqH2bwlvv6up191FsOga6zNKrgn
wYqW6V2IqYe1F3T0KOKIiEUdSfhwO+tXGYCwuZ6z13xwWmJlmkszdYohR6ZbxmZd4zJTThQ5/Moq
MVELzH0jxFcx1sS23pjfTQHnd9lLEJ3KXmsDgxpVTG+UcFyCzJ8Oj2SvjoKADuHVOGm5DVpRj1pT
GvvA676PUrGWOMYwP6R+gp9jmsIQnUsbdXORDYevJ56K0UmcBODmn4gb9CNONnQaK6ioJZ62V2Vs
JFi8T7EC2CpL8gIFXP8W65arPIkus3rYelKY3AiR2t2Ek1pTP50sNDxxYFYrEpl08DUy/GoWg8S5
vOYGMeYiqpfd9IT9jm9527HXn/J+MJ1CFi8xIB3dZOqRnkovwUs8mBO+vOhi0RAW/F1p5FdNJCEW
ryovluK9DWXhFnIno6Uu240ul47IfWPDyRGcsRS7VaEo6dYaIsy0FOoooPZ+NrSvHAmYslNXI6Am
0XsJUwrenTw+DDHlK8HTbwqjuEjn2mdt+u8qisrUSX3JjcQCo6rIfJVoZ60guSgruHm1DadGWU26
8QS/6BEliluLhMaJcGi1xdJ89tLGrQUiPYJgtCQ3vjc32zU8j/ywXE+FnDwOif8imSwmRHy1Gjl2
I9Sv9Kl7y/Cycesq+t72KG2OgXgza7aoRfEttcRNE1kIeYoyMmf6IevzVwM3LoiVYODx+KbsJlGh
wzZoFBt6IJhQLRVIThfLLEowA6EtkC0nkhdzvyAfLc3bR7hS2UZ5X99QI942YFyKp2w1uLkjX/5c
7EmfXjoMi6YLPVo6qJQmPp9k9dDipNxIyPdYnAemSjPKxKPAKSwlXqMPB21ZLt4hseJ7LZtb3NHw
qENVbWGvnP8aBjc6sa9EkeTz15h4kS2Ked4+u4ruivVwSanVHp4Ao9lLCotnJxoyK5krF+BJLcas
mjFDHM3bxz3OdsUPK5ncFFvAr59oaZSjIohoVEkqyqm3ryVl15bS5RQm922zxK8+LUXw+j48zNFF
pM1KSjqd4z1E+41mhA8phj4owGEl3CfSdw76hevk9Er/NOCxSVehl5Svtczbl/XPaXzJlcf/07wd
FxeQ0ujzin7Cnh6PI1PW1/u9BJXo/zaK/Hm5QcshMo4qb5+YPwpA2CJy6hNSjl+Pcu7q5cCiHQCs
iHz5aFGXgQHaoyH8EeXu2tfUfWh2qCCbwh19sx84RSIErmM9bSyqgJwpfsJL00AEYcc0y/EdFf3q
CEOxFI/Lg7HX771N5gjZrny3XGXTO6JjxW5bL26sU1wJFk1A03hYagJ0tT9PalrlILvkMDoM9Ept
Uwu20qDvgEI1FNJ7f2Fyzz4i8BKODCRGdAx2Pg9XtcMYdvUQHvppXPtaROVDcxRVPHQmOoxeWayk
vt+mbQYl1LofJB9fOTqvWX3nYyj59ZtW5gXzOW83RRC2s/QhcTVlic9fhggjraGd+6i8CGA+fNfI
8xtdGpqH1FDKneHX1Trop4eiFrtLXzfg7gleidSmkm2bSpXh7JbZZqBw5ASCXn/vk6551UwLIJqJ
WsHYaDkWgmF0MdQ4SjVKkd4YU5m7mPi1z0NHfzqWs/YGcEB53UazDY6Xis+FVGvPGuuwWJj801c9
Py5ZPnAm6RSeJQhNIZdJEBxiY9gR3MQO1bc3I88GtyM8WJjd07OU0XSJ1cM9hYL90WKWBsPrA/wl
DzK98RVot+0QyCAum8XK7mm4+Hmko1Mb2PPIA5v+wbs2L7Rv5i7cgRP+5jtLClfnH0mD2w4eHcmX
+fMPCUSahs2gE4kdBGIoudNWYnMQs4WzemmQozq1QqVkwKrBP5R4TuY07nXMj3X59eu1f6YsO0/a
n89y9HqyaYqlfvSDQ7IzaRbfIcpsGy4y8U/YMhPKLhq8nIGLfh7x6DXJXjQoacGCmOUxDXMVU8my
m9VIrizEruB4f2UBArwGuDzTgI5bKFI3GMVIS/TQyHd9flXlud1hH7Iwj6dXK8myYpAtk5WfqjoK
VhTIU5/5B2lSQsATDVNpJIcJgwFHox8J+KCr7MYcnkIhmy66MaSKxy1yadJYgyWZBo5aVku42HNb
3YDsjBkSRUmuks8r1Vf6fDCSyD/keojlVu3Hq9hrfFtrh10nLSo4zgfl8UGKgI44V0AN4yQM1v28
i6zKEPY9UTCUGTtCcRvd5avRIQW4LBdoAid+RYSB9BT+HG8+2D9sRK1vWzODErPv1tMzDNIMZW8n
dOn9blvHuoD60rjjenLFq+pi3C4Nf+R5OvPrPw9/dG9UWRgTipjCPmKnXgmJRaFLAY2gNjRFFR/1
NSnHin3oum9V5d1ha46UpUnEYrZ9fj11yntjVJmdjr3q+mNwVwWgWFXfUtYyVihbmQXnU65FLmOs
Www9Sykdd1ETX+u1eYNMiNN7PFtVpo6Vo42d6FX17OehsLS2z66iD9M8r/0P0zyKgRfQ1GCa3/Ca
ta3LaQuaV8iczs6eilVzwxcQVji85O7Xu2pp4KODVugaqYGlyHpCJBMlBpr9VGNSRfnPb0QKABAT
KDTM0d7RNhktMQurwhP2fhq/1m39FGpiisJGsO2E+vD1M50G/SZjIUZG2AML4LjmpddBWibUQ/d9
HoEBVPHMy8uDOeK1OqbjPh+shV1y5iLBSFkVwWOjsmUedyWa0erizhiEfWDGK+yHVErdgff09VOd
CejI/KilqmQ0hoam6ec10uZTm0QW7hq9nb4qa4B5kZNykzQu9AqQMo9gzRYO9nM3CWJrCKIwHqiE
k9Mt6zV0AHxhr93Ktgo2dQUjbGaS2KihFBth4c2dWY0SdeS5PzL/61hOo9Zq3IMmndwzLG6kDATn
lONUnorC1ajU0sKumzfV0Vn6abT523zYdLDVESESyO2VJEAQe3wOpf9UDpvziyGQ3LVUc35rR+/M
r1W/lkvFQwtmuFILY53H+tI7Ojtp4AcpJCpY4JhHecUYTthyy6O3H+/rX/42vaAKg4adQYMI3nZw
OW6tK5Czt0u3/tnp+3PcY+kyDwmgnpdJbt2pB70RtzKs3YVj49zOgvjyP892LE+djoqXWhN1D5Dg
3nA/Ns+ief8X9tXHMY6uOKOftNjPWAYALwCQyjaXqkO5wNKxAQRU3kB7T8FjLL23+d2fLL8Pz3a0
NkQwkLLn8d5mR6hZroAgZZVdTjbmt5tis0TLWprK+XV+WO1dMecpNcMJ9BN9kLtK5kjew9eTeWYt
Yr4qm7RMaP6fSGLXSWsNdKm8PYzOtdJeTkpBhdCzBzyO/spIeC/DRcK18RgwNeG/nbUVIw1ZBgoS
Ks/KqLjM1UC8kIIlzaIzfRQTgBByFrT1RToFR/dXMUYcW7gH7r3r4ErfiG69QhpBANNBIc6/k9x4
jdndgo7OaYEEsgYlT+wM55b3cZVCgnWgGGPHzi6D537I3wFz+vSv9VtlEiIXN833NqB9HEII/3p2
zywWBD1JJbHQRTTo+CAuQ9U3tCb09ob2NsiPifJdXdSaODsGlVwRRX0wK8eK+mHu96jGUP4ZaJra
g7yaZYmwZI3sGKiCiHy6O5Wr5dwS7bXTnSejNY/424ySQRvw81ZI9cKcJrqMe4vV6kLzJq6N81+o
7hiOYFnfKEOrNvwQya6bNliXdTJclpm0S9C0Wc0ieciptRm997iztRgR4kTyHW2MwVZLD9GkUTWP
4o3Z6b2LuG21BjFQugXelNdDKnN792ngxhYe8LrwWCFQDvq0cTMlfojq7FfXKp49ZsEL9/Fd7SeX
utI/m6P6s4BuPwTZ7YhkzRiVl4kR21oIcL8ecXTIg6euka9SeC/paLqqh8OXktW3akjHAJGzEviB
flmPw7M1lbIditCn6hwKXHLfK6FNuKTarEMFmZdhuDCFQrhWRnh94iC9NOJw5XvGr3AQg52GbigS
vXLsTKp/bVRd55QZLRm/7+TvNL79HynnzAaQMMATlIRei6jG1CNQX8fEpBaTgbUvEVnFP0t7NPMe
YTt5eG20YFxVNWoOolWs5AZNomgQftI+9N0kAa2qqfnWzzXo+lmwa8Le1SvQmBmcv02udh3+wLXg
dn7wJlbiYxipd4WHJETqG1cZrTUbrUukjgr9os6iP+yT6xhNrtrnmkwtOkSTWF4MUuGvht7YeElB
gq4j4zZKHJbCJP+0yjK4aHHfuZaxbtvlgUVTWJPTO+xtX6qyvBAasg5OPfwulAwERF1+p2UA5Hus
od5qw2RLIQJ0st/mjokP1nqqzNepwYdHMmNKueqIP6RUB26WJ/0OeTRl04rDT74mRi/WdR3kzX3S
hTfgGL8PVQJHazSppKUXkhhsGqOAbtE2tJHIbb6PeelUXbLv8vAA6BoXJKjUNkL04woIsGNV1Y9h
AHzbI3Znjo/xNPnrqpweFMiaq2AA81CX0hv0BEilg3w76QPOm9F3qcIcs9R5B2k+FNseAfK1nuOM
ZirU07syT92kZtKTFpkIbRyvDHBnWNHRksvKEYBzpUkrX4yAHk/9exBX6srwNAlmod6ucLFOL4Ns
XsooGq6DtLgZEvZITfEvqRvqMlG5JgHM1oOkQX6KPB9gS6SslLAxPLSSxPQC/EV83Q/dTw/tpVVm
Zu1KjbtukzaACq3RHDalFmnrgF2/aropcDJgPIj0p5tAi71XX++ru7CqB9dK0CwLykRaNwqL3IrG
aAuiWF/JamldQP+iFQ3raJVKgEHUYYw20GabVdrRi/Q8nKaqQau3fSCRH+eDZ9ooOw6b1AIiDXC9
3daRXNp0ZHu3pdm5y61scvSAMYWeQZQy0J4n0cucZMSiFtfr+rYVw2iND+lPT7Co5dABQJ2vkplJ
mdZXiHUy7pa14418NaP3ZQAyeYfcKmqhuWqy0pVBWfWi/mj10nskhi/y5Ge26o8kLGgD294gwyKR
OnM3AT9fw5IRAfPXmA5OAZKHevM4wg5Z9dITFnxPYes/JhJiKQOwlDVCHxgMpeaN6LX7JAxfc6VZ
CxZYpMEyAyfsm5fOQ0gK0t6q6r1Xs8TvlGmxBct7HzLsoys0QcYKtqfuBYc6aNFymcQW3I7eQJKK
LmBeAfVA3WVMqycoF4ADYhgT5gB+LjDyzm1U2qSjAnSgwjVVjQRa+Z42rkMOEEcGAnHdNQlmun3x
LiJUex2L7bSNTK387gvNuErC2txICGM9Bpa182lK3CnpYD3qvRWijRLcRSPWlJIQY6ZoYGjxJll6
i0iC3+/wwH6MZkJFbQFl0OEiraKMqZWj9i4LhHWlhbdii76Xb/YHcBodUmhpvhH9pHyyQKy5vRUh
BVNdNK2g3xmjF9+MaWw+qIWMcIuaV+ukHoBulQKESTW4YCnnr0JpUOdIqTW1nkexQ0DCWhRG6xol
lqlDxKAbtn0GW2WM88QuOz/8pkZGuilFBX8qtU7duldhMxnTSsH4eDUCDAbshspKyUvtE1zJvQj4
Q9A8tXGpYp4OtzCIewD+AmcqxhWD0Pf3UOrXtSjcWZXZAtFmYUqUadb0wHQaxuJl44uxY2QVWm5Z
scSzPhuSQUefYSZQWgnOPt/iiW9y88mCuU/mgMwWn2S33kRrkPuIfzuzePK/kRCfCx0+DnoURZeW
njfFyKDqffyqX7Qbz6kus323xcEcg7RVd51thCv125L90BnpjDms/vNpj2IWDHm1iZTL3Ndu/CrO
oE5Xz+wBRSlemFOtpsfxEgOKJZmzc1UH0CFznAQR0zwB1tK5CY0OqBlZSu8CDth0W47t+8GtVmge
OMbdUun/TM0BERbwnfCiQXuduPcUQh14dZ1T8zNbbYP0i+BYfjV8xyGYuxjdIgBFI+zjYcRIOW6g
EcIgXGvTqBNZ6T+/DoTPrDLyanqThMI0C/FK+rzKxBEfZz1sjX09e9kH+rMEKdQe1f6pKtqfRYfN
T2R51iaVxuIqDGLE91uQp5kPFzXWM2svgyV7AyCrLOWPp/k3UHaJkjuIOKQcj2sLRmoGkOA7Y9/f
Z7uMQqGTX0PH4hhE8jJ3hkfejvP1bCwNOX/+IYc00DHCfLEx9pMyXkGE2o5quJDznGYFn5/qaJ1j
7kGlzR8NQEGUtAudzl+3Bba7+fpJzqzreRxQV0i9o3Z9jKjo8WjpG1DD+zawwbkGNgBeQhQnfwYx
07gIPAkO4NCll3baQfs87FGxwQzbtu2l2tg3ChcYkkszswzRybFA/7n2p7tEkJFraYbXUdHulEZ/
/Pq5TxN0xpdxQ4KawH4+hhyOatFUJAPGXustIq1VigRvr0+zFfrCWjn7InXckCiLgg49LoqKpVqW
Mof3vjF/JFwmtfEwTM9fP825tyiTO86iHlhsnPSVdcGs9DpOjD1B/dZX1vkGy7QX77a/gof5OG7r
byiGfT3mmedC75GZAy4rUQs4WqBJqYjjVCn6HrMhhPYEu4YaOi4Dns7stTntp+SALwrY2vkm+rDX
hkkJzElq5H3K8f6HeKCAcW0BFLVzFVx+5Mv/XK6Qch11ZWoNc1p+gkdFmF4cymyU9rP6I9i1Vf4O
I3WnuOF6qdJ7esrLEo+GVBH/NSGiHZ2rZliruaZNyn6UqsLuBvwXIZ6h+WFOxFKC8E0a3UjAC5Tj
r78cWmPciXWkOqLR3H39Qk+2BN8AFV/FolNPpeO4NQEGCrnmKYOX6Zl3GIXcqokMKcDS1soEEPSv
DGaa7Af5TG/Cp4FuDkOm7MvuKqJhmMQAHv01bPGFA+78U/3vQMp8EH1YPmOZo2HepcreK5Jrv2sO
cYTIuNDdDma6BM47qVPNM2hQPkRoAHjHsTSQWQ1pBZpX2c8STJhbDpsa9x58kDFPL6Xa8QMAL5IB
oTLpDl/P58kuYWjA5yykufdyUnBU1RiRCKWX96ru0dOLt023ZCKnnJtKgDEId7EzWClHOxHSNnYa
QiTv9W5CA9G05aKn34lJ6Fb0qA80qdEg0V43K10JPWQkFGMzBK9dGo22Xk8/J20A92/8EMRupKSV
dCs5bB/LZNhNSoSkSAdt3/ICXHVL9Ueve09j7umO16evXZvgmJuSNlUZZHMZpHaRZZpbi42/1fGs
uRbU1PUUip89HNevp/bkoJundjZKQuIWqvcxQRRieiSnXSLv0eHc943yFkoNopkobn49jnTiSAJ3
SFFhUHASSKAtj6+KqWiFuCwVmbMAseEGprMNyOBn3ysDlvAIq09lqblVZworo+533dwYguP+o8K2
ZNUl2a7tFR3zyu5eMIuZUaVQfRsDzCUyzJCsrD5IuZxsg765lOJhWwXSt8DLHvtsNJ2hq6ZVXvuP
4PZiuygCDyCrjw9xXd4YgYTZbN8qtijW695SdRvYFn/B1+9kb0RrNH80ynCnZzGynoLOWIV1r1BJ
mbLE3FEVqVdoOmLXW2pvkNMwSgjEHuEW4TKLh5d0QrsojZH5Bqw82J1YXhmximmDnn63eMRK756k
JLzro+K+rLuLupW/oaoe2KXc/jDyXrPrUrwqVGsTq8VD1vbvmgD4IVG3XqJvu35EAk734nXVj5su
QdrBFM2HQC3W8lT8irLmyjOEXVrmj1FSP2te+EY1w5kUudiGmUTTPBtffbH7bvoWcnWihkVBum5K
645kedtMKQmz8lQa7d1ozQJC+CNFfXDXN9mu1wtpPSUwy/uQAldVlXu/0lIEfwyfPFHYShwZAN0N
Z/CKZ4tseyL5cFoBjYcGB4ZIRRl0Uo2bAH7AdSzlMc4LZb4dk0K8m5DKXLVhpF0MIgUoCrk9pisl
FVXcCKkLqJ2TSabdNPJFOzWdu7RYOTc/dW1g1mmqjss6ODZq80f3Fo7duZmO+UQeVu2sS+3HwLbf
lY6wSRDwXA3lajH1m2PCr4Y8ihnHUseoemBIHHk2kgOHEkW7jXKvrtXt+M34ufCE8xN8NZzy+eZA
6QfjSIPh+KEnv3oUy7cehbGpucuAsaeBYccDCY46rpVoyUznzHH+aXbnzz/cWnrZqbnvMbYvX1fD
rd4/ff1wp4ASGRs2Fd0+GERktMd9HCGOwwa16WmPObxiK1R48T2xG8H3H7ww/FnXQ4Vmh3EloW9r
CsoEHb0uNoMOhNIX10WqhKvO8tFAEfXcaSqwm0l/MZiqsDPD8Dob9O6qbSzOc/wZN302YajaeJWN
s7m+kRvvF1T08ElEDOR6iCkTK0G+kD+dmUEctggX8bjTlRO7OQ/b1wx7ZGkvNq1dGPdJuCSwcGaE
GQk/p06gS0/yTl/UCrFPLHEvpVAWlUj0kTRGQ/jrN3VuFOJrBbiIAdzreJ/lkWkNmqeL+7h4EjVK
dH8hcqAv/+cAR7uqhLFhSB0DFJO2U+tgbU7eAsBw6RmOdhJS6qJXENzvkxEeYCRC3ciU7P84UfOX
+LBlJkSRjE73xL0RvmqhZeNMszDCmUDg00wdZTx5HzVIejJTet9f1bEM1WbILkOS1IWI44+c5ujo
YSQMttHHgTl2LGsoe1qA56Mmcriam2kf7ORfqp04gVN8Q7bHekV1a52vg8H2Fo71MyHex4GPVQ7D
XIcKAFduP46uOKYvnZ98Ixi0xWlBbPZMqKzSoiGnkylwnZjHlpHZhHgLwSgLHutGWafhu+g3K6LE
jIbdOF02zfrrjXRmUhUNhCLcTFAoENyOwtcp631JrfN2rxf9lQyfpy3LDprR0KBqkhhOh9MqkYQR
wV+i/TLmA2ZKlJ+vvJIOqIEEHQFvvkYlqr0wtKhZV36eOF9/Sfn0BSD8SAAv4VNIMfcYswUZpIt7
KjJ7wWjvcwNtuxjutC12wmXbWRVAbhhYZVe8iFXuQYhqNlZYDis503aBL99LSfQjr6NtHrRX45T+
QOPM54ryvC1iXBdmMT0CNr8I/fauxK0NoC8ih7SCFul8pztexRWYchKAeyCqx3ippsnNwZzSZh+G
2o9KrNE/LHy31ErUjdDkGSNMoUMpvafdsqe2L9E1oFNZR3hJtcpV6mk/v57Xs9+HdQZZnpP0BJmb
RyhKNxhk7r0sdYfyru3ThTd3ihCVeeQPQxyBjb0g09ucLAyEKKC0Q/ScOPmmfvFdy8azxJ5eMxf/
F9TELrLNUjntD2j75wODwQGIg4WFQ4s87ufDLyHwLTtLrPfRiHtsUhvRBmOWb0VIBzKVBH9jIuXn
KwUuD2G3pZlqd3LUbMS50SoJ9WyAKT1pRaNQwQmeNK2+VpJNkapbii8ISBYVWmREPfbQypKNbWLg
xEV5M+TiuxoXt3LeYE4sqe/4mecQW/1NoBfdqi6EvTXGqT34YuXIsjdsi3HJSe/0UFZnjRGqNCq5
k3y80vRUlOjJlvW+9MxLZExdQJWbKR4evl5ApxU2Xu/HcY6uScGPE2nKGGc2qMwOkjNjNATbW0sX
xgUewVvr8PWIf2z143f6ccSjW9NsgygSg6LmEhjdeJvc3sL5X0tO7BJuBg60Thoemjs3Xab7eKNt
kES+KGI3eEnh6G6EO3Ph/jtzgn6eg3mXfbhi087vxDRlDmZjGXWjX4ivGZcSDoWOcA+GwkGZ4Dbb
LFXbT+8KhgVBaKGECUX4GFY/Tl5QlFNU770wstxp0r8JAXJQdE2BOQ2JsBp7JcKQCAmbPMJk/uv3
8Ef/4OQ9UCsGtgsC6QTylKOhNU6xWRG9BMV1hAgsrQ0c/+rRD3dD6IO5wMjJpnXojmLxPfcAAbAd
92aRX3ToECuxfxVkydoKomSVmOIbR+Mt19OTENea63WKstH6Xr7UvKzaQLS86aoqXNEpxxCPCoqW
FDdq2iROK5pr4BD39ORD26/7B7FTLsZcuI7zdous7bXW+jtrsq5UKbqTouZJTY0fTGiw0pLxNqmk
YZ1W1dvUQ7wpKs4iOW2mrTpmyk4M261SeAFlcMNfmL9zO4fyMOpa7D4TWaujs6kxM7EpPamCYWZg
Q7WKQc2HnInBQ3wnXnVA/JYWzNkh0c/iSACKPAsyfF6oKsq1HbF/tRc3tdtcYSU8k00sW12hTNru
aNit/zXm/3sb/st/z+/+uSDqf/w3f37LMeIL/aA5+uM/rsO3Kq/zX81/zz/2v3/t8w/947Z4z/ZN
9f7eXL8Wx3/z0w/y+/81vvPavH76g5s1wGTu2/dqfHiv26T5YxC+6fw3/90Pf3v/47ccxuL977+/
5W3WzL/ND/Ps9399tPv599/Zch92zPz7//XhzWvKzx3aKq5/e81+/ma/hm95/duuTvhTffIr3l/r
5u+/C4b0NxG1Ucpp6Nnq6Llzovfv//xI/hsgRsyteWtzT2r+KMtRn+NLSH/DiphzQFRBzou0RX//
jVjtXx+xqGYEJEJLMsQv7ff/mYxPr+3P1/hb1gJICrOm5hd/DhUg5mENiGw4e93Ctg8a1+e145Vl
L8xYGlcAE9NOBx/IJvvdnk04sJrcjAg2TtVhKrd9mWyz8DBApaj6N5CYji50j4pyaGtvF07+1osx
5LYKp57ey+5JCZYoykeUqtPvenwpIf1qYodmuOIFEDVjjVU8Xf/oxrqY2/5oWiztZYWH//MsPB1w
/vzDDcB0aUjPMGDtWm/9ZKsu3mJOC8xr7dupk9lLW/mP/sfJiJpBb5d/MEqZL4ePI1qW1KV1TzkU
PvlK/NU8B4cKbSULKVunBoCPTujtdBHdeG8y3tRM+F965j+/gXbUQQC+iCmG1RkubDx3Qiuo8QUI
uYehPqjetml0pyuvmgA0V/VuhNEmXbbXPDvtrO75PPtD9OXzJODjE1c+MBVXqy40ojWV9no+4dU6
l2nypn7y8+bbhDedoFoPsX49joW2Evp6oWo0n9TH72LuEVlUqHnTx1hjsdJJWPSJrZGI69IUXZVK
XxZFuHaCM+qHpZB6abw5Wfrw7kVBFtQRiSZ3Fm0RXW0LSDJ8CTfDRb7rNgKGQE4E0sT/D4l8/1zm
VLZMBORmQcRjYOz/J+3MduNmsqz7RAQ4D7ecclIqJaVkybohPsk253nm0/eiq7paTgvKv/u/KRTg
KjFJRgQjztl77bkJQiXKNMNT6x9z/jZqvxr1/GGR/Pe683Gd+XNT8/clLu5NiGGvlzh8Pat9sUpx
Q5UZAEzrjD0UyvanmuROO2T+1xfV/2y7//uq2topYhv1t1aCPCUxXXrDoInQb7M2cdsaZKwyd68Z
H010ctapbV7rpfemwvTSSNwV2anNnpUGE3KsohylgU3IcBvQ0iofg/FxmtRvwqLJLp+a2G77hThP
7GcohrPc0dr8XZ2bnQDxdlTVp6F7X6TAX8C5FrXlTJhmse6LEpSOJN+J83OnP4/jhD5t5eKY5qEZ
Qj7WkvIwzs2duKC6kpfhtAjCq2hMxwKkrRBF96NqbtfUnBRe/TCm2z4Nz2MY/Yo1Il861bwSYPPp
mkSUgLT2hzltXTpNEPItZVnLhleby+1YY6o2X4uZRE4T3lsq7MYlsMeINNs+OlUAVsKmpQ2Rn5I6
3CWNSnU8fDTi7j5lO1vLD6ncEUGZX3nXF+eHf71rmdGrYEVdix4X+66k00PJ0Fmra2D7dZdiduDl
ye1Wh6uqIm7t0ztCzxY7KG+rpoV89ktaZjtU3nPCeXPpVW0KV6SXMDXnkruQunnfdos/yc0ub6cD
nZSnYQ6coQ78UN00yJC+Hq2fTX9MrogLsLni3V+Pfh+mf2SpKYn1veEF6Vkaf0jdUTf5QQ1i0WvF
w4sd478f1odrXUxHgqXylqQ1wxvexX2zA9Tkgj7ubeM4eLIrbns7fPv67i6UbP+65Jr7RTmNEjx1
qT9vLxnjFNQKo0jpbcUfN+pmclVMN/nPtWKQal4Il4oDx+br617ksP/3deFNoPhBFn45eiVpAtOu
cd1wavweRPtA2Do2tnCJtz1KRoNd7lS6g0laYfUkJQ+gRG8aVd+b7Wsw5Z4mJl4Md3tQOfS36J/A
J6PSnXxxfFIixZZAaeeVE8+VG0fWZhlNyPiLTQw1MeyVncu5p4tPpEgcZIjt5PT1NBkjwQbDn9BP
KH09ko8mFOJkyn4t8WzHrCQRCte4J7ADv+P6qTkQzlm709K/daJ0pVz92WCQ10gZGRgve47LmUMV
WVjIeg88LbX8ctkuYbUvrKpff+IpMmMa1PKhjw+atKvC+KCGb7Rqv4WsWV+/qt/ihIsPLj8EQgcd
BirBl9+heJ4GKWmkwOsrjmvKfVUov6S0v+f7vBCOnLIhIja9lcTNZAb7ujua/aPelM912z0DozsM
k/KQdtMDrfW7IZxdVT1XZf+QztbrUgGN0MLqocuL30Bv4BEZXO5QlUH5GH5aomD/+nYu6ge/R94f
t3Mxydpej6Zx4naIAD6DJvUoCQrbFcg5eYon/Vo3rdmmBWV0RdpywaL995XZOelgN/iuX475OuSz
qvRL4OkdOUGKvqms0oljUP+idk6kxwQIvmX0B0K5rhS6PzlOgGtCwaST5kOv7WIRAyxfJl2sCl6u
Pybi66xfQZet///LIfLx7188U0HMQiNJ+fuRuRvyx2Y56emV792FRulfT0/iVIa1dzULXe7BzbCM
OBbBSx8Wjca46Snqz5BEyUEnXo30D2tabCMhD0R8VvI3yfr59bj55DvAVJTQt2G8+bsAo8SVWkr6
QopUa7hRLtJ77d3a+oXCvhuuzP3PHufHa8l/LsqSmsJvR5zvpaW0aarKG8hfzLOr4t7Pr4PyEGkJ
YU+Xj3QkqGIITeji5YrYfA4U7aXVWtcayVFt4EOXP8Ueo06/66wbkcpNMg+Hqn+f8DF8/XCv/JDL
001ppVLVCTzcTtIJp/4hRsjO6ivfnM8OqogtAexxPuCEftnQ0jVBmrWekdOpk19Ib+CobFXpvKGO
nCTbz73u6yKhJzG7jfbUBbdtd83l/Oko/vAbLntbVW0YBakGltfnjbOouhdnP0yFmMX0vTUEJyGn
xNzHE7qa/Da/ijv/dC1H6sYYZgj/XQbDziQRjc7lpyArUYHl9VGaxme17B+H8C6zUPgZ0pGt82ui
TLtKyl4rUXqxgO3b8tij7TDSjQ5jTiWBXVjqR7mpd9BdIzvFXKPp1TbU5qe6bGlHd49VknxT+zUW
Sr2NlKElm+ga8OOzWamsGxTY1vSr/hIutmVoLGREesH4sLolKIzh+flmzLk3VtfAyusqdrnKfbzY
xbQs0wBXaq+Q+C3/KicvrV6b6L4Qrkx+VPWfXIcvBOdshDYckdZ//7DlxOPRyHEr8ZJi8SkRquM8
pD+XIejJ5tWerES5H5eFzt/UPnPmsehXitRyFcADSxgdyC4LnKZGHRb3FIWS0cRZXGzMJdlNsn4m
+swbrdeySJ9UK7rNxtZNS9VJ5NWnmOK8MSDGOyGcObqj7lgXP8JslzbSoRWx9iC2OvfLXTiaBEmi
rltGNxpij4btDYW9n600nc2OSowx+qTq+OIkbzJ9dLEKfpvI0nXrUtqPiElFOoTBrqUvqAf3cmdu
9QKEwiQBF+sDwri0sSNUZ7nJ49Rraz13h2ysPDUfMzsdlG1p8Kuj3BsKxQ0Fy21IMbMVY3FS/aYg
IUYhRyyQYTXmmMdx58htsalCyU3UGL1V7ZNa7Y3Gss9IsF404ptQBCxNc2hQY4qgBatJdAy5P8/K
4gnlWuDH1Bumqi+0zZHMM0yTp0R7G/tgF7bKIa5qb67IIVr+SYhBm2rFltPGsYDLj+JKoB7tLrsn
To2K+WwHqXon1yOe5eJWnsW9PrSKT7ybsKlV4w7e6VkI4/d8CQK7E0OnpIxoxCwNFvE32fBtLIv7
uGqeA51U1tI6Tb353C3RZPMnkbAaxW0s99/mPF/8TuhFJxznF80K+C+p/IMgq9eS1pndLMpbpQVQ
VHrtVhUJkZx1klrwL/LUJO3QBMC6e0l/GaTcz+X2tcrGYNsagTfWwwnX5WNdZr7e4n2MRBJNuoZE
8WaEHJpNlVMaAVT/si3o1WnHviWnhhimPFB9I2p3WcRZrRge8Oq9dMZ0j7j6VlVr15hyu+7M45g1
N0Fv3RKwsinicFulha823b7V4+OgKwSANxU2V+uQEJBRWhM70f6+KZtvkS59l8bsjlwxH48dnltD
Jt5pnnKnIBduSaPvJnggv+7CK7uTzzZYH6fsRd9VT7pBhC6BZyuklNC1jgBo/utvJNSUz9YFzC8c
RDG/kGjw57rQy1k5xnNjeXFBXI12XMRbUR/OVpid6zG8r60eTO1sd9pzPTT+JJa7hnGtqBih9Mwf
83Gj8ZQlQnRoArnmErtZKR0rQrmWXiKT5iXTZEZ5/WyM42HQCsNWcJ45lkIPNxd9PRkIQRvGDcEs
5IB03f3cK3jCDfMdmA4eO+x4OprI+hSH2AmlCNr2WlPC2jt2mHmzabkZJom8K01zxFCCLSvurGh5
VoDPSJVgSzVZPgNKrkh2EiV3wyo8NFa20/V3cX6Z1wQgpVqPfcLZMFIf9aeH3OClzisXWVdtmwXo
QEPYzH3mCVKIklSL94OSOUMsEV2oOXVF5A6dJiEdDjXiQHEWTtUU3WpgubQ4vFkqaSO06rbH2NqU
OhX1vLxVJhV7bL2lNuyO6paEMCF4N3EWgvGzpWkg5Ex1K2ZL0WU7FSd2Zlw7OXxSplv3DNR50DnS
wLrsBhQV+nwJ12UUcFyCZ0Xgnh2NP8KK5Q1lm/W8DN+/Hm2fjjUQYooMOg9q9PrvH75BEcXeVjSi
wCuM99h4nrJzRD3m62tI66y4/KBi3YCYS2mIdsfFRUolpFcBPNiLxYQpI2jfQ21yKfHYpDbYSirZ
upi5s8qXwQp8JSSQbE7duappEf7q6HkXb3El8gKS/8N5ZqVli6pGPDSP/s+7nzlT4Owd2KVJg522
r63wBt/wyu3rnxTUMa9w8zRIOJxdHqwHs+6koRXZvBiaE1J6LTLroQ0jh8wSW5Vb7LR1/S7X0l2W
8w8FPaC6Tt2CY7dSh4dU2ipZ6zbJPwJe3lyWjnC+fSt8Nwu8U2QQkzjHgh67uaRtY61wgJt7xZBn
tjL2ngDQEw+4F9fVPc5NJzPLjSQGNxAwqfnSq4yzJ82qfi0SIVr9qed/OsSnPAsc09oH+rgviskp
W8WN1cJTqzPZijalWrjc90JV7Rsj9rocwfxIXSaXwFkSLN89tniyB1p/Vx7lhTHwX4fDtU+Gg4Vc
YXb5f74wWcm70Rp6i5aQ5IeHfNuXzvIsOBiGHcJOd8oT2dp8pr4ewJ/NS4Rn9Oo4zfOfF1ftQYjr
VTjjhlbBJFjFNi6Fp0V8XBTURbqKxUrfKYJwpWj/m895OW04sq3ejrWCfum1LfokTlqdj82gCrD9
7nv2G1n6OiA1T85R1j4niMbzsnBqgHsk7uWxXS9CawNqODUI9ofWyZpJsKc+BhlA2phU/2oJe5KD
aJeH/aHXE0+AxaD1D1Ix+yj8fZQ7vFrCYjj4jlis2viag3J9Vn/fFCruVUNDcMzFlBOUuVbaaQpI
zkuO6thuDSZFZvRX2jmfXgZoF7NNQqL0u179cV1LFKtSxJFnFz2oQe2M4y3JlV8Pi8+Kqth06Q//
bpWBSfxzNI49/sFab4l2658EIX+aQv2WJHJbgKOikTcr1cTQJl5Zla+aKTrBrLP7Av8fgyZNii1t
kSt3/dlA/fiDLrYnTdBUaiBS8wpvw226bw5rUoN6uCaO/+SApFAGgjv5aVhz05mBCbHBAtInedEI
PUJpPKPL2U9fu9Qnd4ReeD3Jr4IosDV/PuKwmDJazpRIBIiCbfEUDj3jvRi+F1PxVGjBXkOsIhMt
emXKf7LR47oahjEIYhRlL56kVuaSkpF84MkDAuLmpu2fvx48n9/Y/1zg4sZS3TS6JOcC6gad3Dbd
jIRDNJtroRq/V8SL+fbxRsyLhnJeTdNMzDElF1d0+MrppJbT13KovCRIylZZV/dQ7rpD7FTfFk/e
tqId/wBriVTzf2ll/r18//FjLiZ/a+bxUk+G6eUpUbLaA9u5/7/3Zsp/jpdgmioU+iLLS/JQFKTn
XPsWfDbp/7iHi925ntTEF6SC6a3Sy4KDd+IPJ7m2yw2YTC8P7J7c6SdEvPH5qjrg04n3P6PSXEft
h1Wta6x8UsHgeEa9pTIze5a/4giL7cjxJ/P7dx1+U7fJNvLD16P1k+X0j5u++AKqUlcpYJAYRaCO
JnXTWli/hF9fX+RC1fr38Fhv/8PtcQUzL4HbebLO2WXOXUkpvMnqN/KMm0Pu9oIE+SUa9lmFVTw4
iyT3yfjTylJEgFB6CuHD8soOlaebtLxWFrrQ5v398y6WexJVctLlePr9nOxVK3swCB1dEGmRyzvc
W/MvbGXfzal7DPrytonKnVEl2yyKd8H0D3IORG/szdjs9h3VjFn0p8464HaCfFRsM05ppmpsl4H0
tFbbxTMpYqysVgzuJzuRELJbsnzTZ6pXSYoXqeWPWW2Iic6Idof7S3ZIiFa2JIHKrI5Ro2zh4cLr
HfZ5km00zuqozveI/tyswbX2bRROeruZoLhdeYfrBPt7vUFxxeeBTdplCwJKhzbJGetNcOywaqX3
kQ9mhrUtpax1VSP0+8/9dTkV5Td2RtAVl2fluFKyPllL6FJJm5+Et9Qszosmue0aMBXexUtf4xXN
PKXg5Ch19HPRC2hqfoiX9C6nDqUNwSmG2jjrHKupZER5dy/irQu68iVfknt5VE96/JCG8hac+U5q
sm0YJCdzzA7S9Fxb+BXM9E6d0vdkMSpH7AlDjpIz+si7xshuLJwblmXZMSk8ajC4TWO4GMuc/8tj
V1GlsaWi8HtZ4o/UcaZkyZd/VQyvLnIquYNNIPemdNNTdPz6cp9+HfV1X8pOHGbbxSo7TxU4Jlhd
XhDjkjR/jkN57WT2maKAffUqjKMDuH7/LxYDdTaXdlToA0HGatnWzrnxuMjSjVKZtJEbF9DaJoq1
VyEcKBse4n7xqt660YT63tQpDC7SbTvpR3BOTxz2D6Gi+Yls7opOOUnFtA+teSMEk6ujNCEi7RTr
8Vlf5KOkpKe6M2DMPRWp5najsMuo2M9ZDDgrsNHtHujtOcUwPMpLBx75sY2X8xh3t0q2ZsPTPm61
92UoXgfrbk7VewNDW9iRFVxYULviyjWb1eFGsaqJVcXJq0drVPeGDuYOssoPYIO0LWs3tkoKOkQ6
23rK5RViOwsdT2bTUrSTtn3QboRsvh+66TZuspeoI1JYmP1A1Wc7r5TcBlv/FmiNT8CtUyyNm/Tq
OZ3fRcAXoNGOMBy2WEzcWWO3Xzn9XO9bgrAdoEG3ktx5YgdjLlYZ9JJrRee+ehcKwWPobzSxIflN
dzS0BOOguWqe3JNkEMj7ibsfMY5IYropxIoiU36/WMItqbdnol5uq7I+5223tpgzd0rusnF2YgwD
aEWPabU1ALbN0Rr3ZuFY5Z/MZY886iQiTg2SdR4bNq5BRnZgLVQEyW8oUpY6NYi2aT0TSUScslPX
xOiGqt3mMlXKmzi+wVK9Ebr8LmtLfNUzOXXflVndJbn1q+nQ6JKYnOQaIGHNrkTZrcX5ri2lpy6Z
C79dJqLunkwZgJio+jSW7k2CMhAJHgrT3KQFJPCg7O264tdES3LKlFrYjBJdvLI39q2QiG4Hyacb
82RfruC2qhPftKTwKI0y8N7EPHyR4qmylaG4iZLdGITHPP2RyT/nHlSZPMEc28VN6huZ7hWLRrjr
nTD/rGN0eKVXLzDNgooYxR/pyOjoIeNEh2oQ9mWdbPMycXR8cHZb1OelL8mLBmBcJZukJYlJ5g3J
SrUWFd1FStwR/DYSc4RZwR3J6v+Y1WNFOkUopXsjkZ0w7Ml2RA0+/2gEaGXEixId+CpUGwb2IVee
q4TPbo1LPP2nbu6R021QathCjNpCOwQkkpZy5+al6pfJPzl76jjvcBTU2osRdd+tcLrNutwjEYzS
fLjRahkFAWYWvd8J1RnuqF2r7+Oakp1WB0rtz0Mt/KS4+SREo8Mn46ZqvlVy4giy7lpxcVfH/LC2
cOV8edJSdVeEJCischCte09ZMoQU4TqPM2Kfm/U98Fn9GIscYia99swMCJLS2gt17y71hVHZtybx
oTD+pnI6KcWjmCH36uXqKRpFv5RaYl8PqhL4FdXCPkB2DltD0R6XbMRI0bSyPVvRZp7086Qt5yac
H+ZZcLqibHEICcBnDLIxA3WX6rGLWsTPeY51+jK20uusWUdtHpxJox5WLHdLAM5MITkeoJ6SWHfo
CnedkT7jWvDQYXiylhzGObgX5ZDQVQq3UuVCV49cRiA+2e57mNQPSkCDLwq3g1TrdpakL7WQ4eKR
9kkweCkx8+vqnsO+s2OKg0pU3Glxc5/XGsxFipJWW546U32ahPexTQ+aTjq8Etb7epaesyZ81pvk
NhHCe6lXNiYslSHR7kY1OCnT4ERN5OWSdU6bN8jgtiGOj2RA/Bxi5S5RVU9KX0uq0BgPCBEFoxj3
IF8C49iFybdSGzehUt5q0XJHNdPHrO8nCokDgn5IrfKHnlmbJmq3lkHkVo90dUDK0gnGTugTFqbX
vB7fzayguUTfio1BpRzwb7mhQtLOuOyWtbNSs3Gc6/FQh/1W74KtPrL69uJx0aIfJLvv0NIRdtba
WYlecSzspjfgU+AwmOYDBcoGOK2CrGVI0brVsataja/MRHHOFL6T16miUWSZHZLBfJeaj3JoMkM5
NEwNZeuYydu7lczMaqqzKBVb1XpJ6uAgm6uwT70XwuQlbt8Lo7knp97tB2mntW9DXp+jQtgpJKjn
CTzjBo9MotJGDL8PGV+epNBBwomuMLB1VHogtuzJsoQKesRkpDcAp7Arfkg0yKln2AsljTpXeQyU
18b6e6CkN9KUPq0NryYo/bb7hwbEPgqe9KzzjKUmgWz2o8HkZD4z4RM7wLJd6ecC7GTYRb5iCZ5q
EAknK8+9lLo9QdAt8UaoLXYs6NAK62NcPKUVAfUmaNLUXmYM4kvrZTXT4jiEqguW2pXEiqG07AvF
PJfp9JOZupBzGBMtEOTKQ2IUwrX97Hokvdxg4l0nPkdV1tL1xZFLkM3e6oBss1yXTh3qp1wTHU2j
T6grt/IybWE+ntR6vu2NY2OJVyD3n220Pl794tw1LoaRz6BGaNK+Cf25hYrx9U7us9r86s3/z/1d
nLmYBaNc5lxhGGp7qI1DKKqzI4S9l+I9IFeP7qDgNiMIZJ0RrCt2xea+Cl91EvfyHlVDLp+bUf+m
CsK1Xe3vXesfD18lQRMp2qqNW7UMF0WSooX0bsRh6KN1srtK8MzuFRysI7EEiclwVGNlY/U5ven+
hioblW5lhX9m3SnIs2WbdrmjtN2mEyhyWCAbMxrRVtR5dRfsynDyU6BxtfVDDG/jcHkAsO3Cr4SE
IRyRLfoaH8qK3TzcR1sU/6mG1zH6pzd/tV1+CJvGTpeRcn76LU0rT57AAAIkzhrzEBJROzFiVYPU
v1m7svf+jYD54qFYFxUd9ozqpNJRYUEo35M+ASk5Zl7AHtbthFLYZoNCR0tpH+ORGNDVf2VMT8HA
3eaFU0oBqb9ICYPqiLreliDgysFeRP0tJcNBawHtYNOtEhOxNQ6L5TXK6dWLtaN0p87CGG7yR6ub
pdYI6x3tnBPO8l1Pb7t6cfIwPMYkQ4XLOYFSYEiabTCzh4mjj9HTDxTsAZxgY7X/WLWM6HU9Eyq/
FGEXCtNkD8T8IpB5jORdO+7XvmTUhX6ljG5BfaVrvo1sOZax36oc4Wr5TtR/yBk88G5ngN+cWHWm
wePb4S1EPJcjJmvkdrXoy0YVOGpc75JFdvCfutaUbii7n0QLjsi4GrFDwwfo78vtdKtENZp4ZROk
E3LSwY4ysMSQU7KZjYgkel/Pv78m+J8j/JK1b5VpVQhqJ9Dr/WlKJ9Bd1yb4Zwdymm7kBCPCx+d/
MYe6Ip9EjS46J8PadMJtu+HLT0oHqeQrZP9ajeqzStGHy10Kn/pBXCA2cbk0YzMvCHjBA1uWev/r
5/b5uoX0VFZwiODjupgFhVnL1thTSqx/RZCG7GA/bsZj6OWUNDsvuc2/jzfBCZrh5hqx7a9XBvWU
6IL/XPmiiFlLwqCVaNE99k4+Yk+vvKaBXNfcP2b47ytAZ4eS+ElGH15COP86EshAes0a2ZmtZi9U
zU6Pl2uPca1ZfXWpi1O22Tczy4Rletop2CCPc+MjsJtbDUl6ij0evCpMP9KCJeeqvevTkYLO8r/v
8qKQqmXiYDQzz1HYhrcL3xkv3BZ+4ALQPeU3xi/Zba6+u2vXvPiaD1oYWZHB7UpNSxkmBfv8rKbz
lTknfzrnPtza+jM+FDKLUWlyEgLpw7C/PZskFxjPAwB1GzD0rerF+9wBHZq75WMxuc03HN1QXa8+
4E+3Lh9+xcWn3aDiVwUJorl5v+qfyW21J0fbo7R3r7VpPp+O9GSJW8HIRMft4o5zXa9ycjU8ihba
CXWZLx0sDsQgfyhQp46xkTloa56G6jogO8f7ejn4dMZQiiIzhzAW9VJhYAjF1PWcW72lLG4X2iiq
4FvD90m6ZtD+dPJ/2C5dDFqxnlWwF6vCOj2b2uMs1VfGzl8XoGpK3hCxbphQsDFfLNeWJsxpL7Af
0zQBSU7laNHPr5/VZ1fAUATgEoX1323lqVPmRkNx5id152j1jdr/+PoC0rr2/rGoIF6iCon2FEIg
POGLe2gzpcqUOQj9uLc2oPtdE0/DMFVHfVE3naZtDDW+6YT3jHr915de//LFlddCMFgZ5CbwjC9K
9KVWzvqoxZGf7ESv50unbNau2jVby++y8lfXuWgPjrNWZ1aPilc5iY5gRy/1Zu2lLY7wq9j/P6Rn
XLmtiwdqZFovWwOXM8PR6eXb1Hr7+rldu6HfXr4PK1aaCOZUdVxhJS2oznAuTt2281S/29TfhauN
wL8+OyoB7P/zni5VAHIZItBLuZw1Q8wSI8XTytHX5vAZOrVr5c2179w6L794YZfVZMPoU33M0gi0
IYC+6DSgjrMay09X0UP5fSGGe8rx7mueGHQUWGc/UxP364e8roF//QakViJ5iugSLtmOYtOjegy5
aVymtmYWCEOfo0G7soB8NvtUGaGVDC5vVatcLPt1aVHUM7lMN2g3BahMq2qdsmwPbRh7on6Omhqz
YMdpYQyvPOa/LZ/re/1w7Yv518tjP6UK80+drfekJv58nHQbxKYtN8ENWXd9fzfkg01kh69JSIEj
WfVFs3AhUFWu0eKunjXxnXJW5IZNn22UMjwqFRmLZOQp6hnDyDa1cl9rtgIINJQtGDYR4tw+qHbV
JxtAuzY5Io89clQ1mDYWPP+RY7kj51phS7LwOAuR3Y6CW/fFP5hZ7HL5AcnfTo19jq94zESK1jSv
Fj3FsmaIbiYlPyQpjrdTbqWOKFJMzbrGxwdNv45Cc/b89SD5uwnKI8RdjdGT50jT9fIRDo0cjmoU
+oY+PEWpuKmtzq/iFggv/QCKjkX3bdAWW84GvxHzB7Eudll/krSRg57maLOw6TijGcmb2ghX3u9n
I1jjSI5YUEQdfCmEGsjHrKJJ4uNEyXwZiKZQ051VV1eG8N9YhPUZyNJqJ6WZhZmJmfRhNQpRCqfm
MIWsRmlMBB4toNmbHvWfmSvc1rTZV5ektpE4wYjb4oGkmtlli/y/P8z8+Tt+T7UPv6OO1ChuGz6V
UofmKrODxM+CX1+/8E+fKRwKiC84Z//K1LKiMk4kOeZe0UAuOJCTrHKDa1lacHk/WX3Adf/nOhfL
Qq/NY5/pbCxw5dJ0kY9Y+r/1TfS6pBB/muLGEEpmxQNT4CY0BNOZpuShpakC3cRXVPS4yYRG/9wu
5VbQ8azO4Xtkdsd+fjDSnyPSRLD9RIDqx2AK/CyOBl8Q5XMMxyAv4u9Fs2ACiHsoRgrxSihzmzl/
MCCVdiPxMproDgQdwvLdZ1JlLwLQKJOTXEcjrLut8twrMBVbrb7pBdJXCV9vy9YpanoMVnA7D7nP
XscBVt3gPuk8vcJbzP+oFqat0RqkrFiJm3bybWxKx6xR0D+jtHXMTmx2vbSUHq4LQh1Cs94o83wm
++agZgbLgt6Mdp1R2A6rH+R6Y1hI3AEVi0uMV+Y2IQXRxTfjmYWKP1qCbWun0qJ+EkWPhtA9SlJ3
n/f0pSGmYlinr2gZ1bcsiVBE31edvgGx9g8/qABDB2FUDIy31DTW7DuIrqVxsrrstqyHu0mYMbZK
DX7CEmm3vhXFaZMmww1Oo+0Q/kRK7uWR/FMDqZMJza1kCXsl4ykZuRsvbxWCCcSNrorRoexTCkWF
g1zzWSq074BovZDUH0TOYJ4SAllRFngKngFNz24gTRJ1o3sSPbaaPJEwB8NFv73tkbsE9Cq7f6o4
fitHnXBMcSckuhtF2YvVvK12AXKC7UT+nhjSRs20V7UKXUuuqFrldkuMkKZmboUwsZ9ICM8fct52
y6qddz1qB9Mzkxlrybijt2abfX0kuMjr0uFoCMjb0TKNcrup6ncifu5zfkpXxA4HPOLIQ0+h/K5J
OmlF1TktFD9SJVubgPcWxCUm0wg9XrI2bKlsoyO/IWm8Kavf8mDCtHlWkZPp+YswGSRc/ZiDnqq6
sAlypJMCHSkMOrpq7hAy3Ulr3PmKxZiEE66lgxzNR6mxaqIFIg/L0p2+tNu8CzdpREFME1M/TJWH
AM0QJfBziw5LrGMnMOb3YlhoPfXTo4WqnWO5L+KtdfTacIw1YSoIf8kSYphE+KYKyzsllu8mxfAG
/4VOy3LJFFcT3mRr3hu1SBhZS98k9ytdOIylvJXNxEfO5lNEcDJJokm11yxAhMk2gLwwN+VZUUj7
HPWTZhGIGEY+vFF3tky75pNS57EbAIiq5HlX6bJfSYnTtQuuHHmfw4Xs0mJbkVqUSbUtloubd8d6
RIeQTrcLpdA8lzaimjg5oyabf/W4C6poZgLBijKJzoz0A3Rhr1UeK6V5JPfkpVXyGznXn5CtvZDw
cxbqfhfVaPVjYpeIc8rYyKQZZeBqIUWHKjUi5DylMt0SQz8WL2n7Ik1Qn4LOhemwy+qR/qjqxuw1
uhExfys4Rs3igBsC07+/KEzYfiQA7Vel/oir7JucKTfgd/YiVU4IJbY+EIrKy+s5ky0QOJV+QqM/
QkQu6X0lG9PU3xOTV0V/OcdRtbQPRmChSki3ckimkzW9qVoSugJPqNMjOyjw+XQVPG3J60cNxtpP
Q8n2qUK5sc58dXyKJNkmw8oTq9idhfJ+mBpvyM2jVVHg7ZJbDZVCVd/3lFW7UEHfahkbqzBxvC+R
6JS0lhO92Y3dsBkEPOxCua+TwR+G2ZeT9j5KrVPWisdsOhklXtoM0vfSoFzQJzdqTQRsrENoiR8m
hF82mrObXiQiM7uGyfwv7r6szU0dXfcXqQ8gxlsDnu2ya05u9GREiElMQuLXn5fq7t2JU0/q7L3v
zg0rSa2yDGj4hnd4JxWFxPlCUESVH9KcN2fS1PkeQm2TrXuxx74e5zDS+vvpunzCbcz96wg30ZSA
jjwpF6s15Qcb+5G6r+DH+fWHGpTvpLy/3clNQsgVgQsnU+hUoIEwOWHSodg+MFdj+0ObFmdq36FH
afI92sq7v9/jn1R3hCm/3uRNuGRIWXi5srM1bMKuQo57Ff5wc312a/hQ4XS3ydaS5lmZbxOpIHWQ
ZXFtB0dhg3wRNKmGZxfo0B+k4n9yUGHiYC3KJQCwv/339yCOUOAJIG6KCn6k0lH9hKTLpiFqm1MC
fQYYTnC0yWeOjnp9jkq9IgFwN6CfQOGQw8EKVOXMvwIjHXvhc1TnKw9GbTYgWmM8QYycMkDHw/AC
2XlAaNBTBaHIztj6f/Bof42abuYPfDmkPVvoQGEj2Ac8tVJ850P2FCDbF2f1DI7Ei7hO2w+Ntv4o
Ib6Fnv8J124mlM3LWlKDgRdV3u57IOE9ReIJru/AIDR3HxW1/yQs34x3M4eqIfIzVQuAFqi3HaYQ
OijmlKtyN/ZAmNQ/PCRjFoE+jo+tl12F3/wvH/UtOdxHjjNZuszW4QhgbdP8FDmSn6J6DUx4amd7
I7tui4JZs6qrn5V6HRwcq9WEY985yBqKXQXooFPx+PcZ4Ly3slFUBAED6RjEYW7K/SoyIrREgJxn
hf6JDUzMbtyAM9a4qyiWaXXMKtTIq8Q5NtnGQs2aJOUH+dC7KT14Sgt1H60OGNb9vpRE27MAfojZ
2ojxEUZ3CXKjfZbBCrB5FtO3EhEKMwDeONMHzcYbGw5gXpdp8cvINzs0wl9jtLvs0DBMgazQV7fm
l4Z+ygZWJL6lziwDMQ2+pkXHoN2+bC7kQgAvE9li4PAjLzuydW0AGopnn4rLaHXfXWBgezgGqLa8
emGfaFgaTJZ31j5sSafThPyeDQDDwWTPG8bDIAAHYAOCa+eqAu8DyYw/9Vdu7vBmhXuTP3I5IscD
wK9CcT5L3U9+Qq9jQmNn5WyzO/uj/fqPwjyGDB1Ym4HJ7sFsdylW/ZJWFr1baE/jsFjEVqEw9SK3
oLTv/O0Ep9v/wQG4VOQhignla7zM38fSshiQz6PSA3PMRQkdy+Rawz68+mirXDaI25P214FuZkof
qF42NmZKUeyquY97/1iW3yYwrC3nx+CficW3f1+a72W00GoCqw5Lc2HX/X5rI+guCKqWuRl5UPux
UuqS19D+HjRtCgLaSXTRB8vhvXgF7j7opoLA5P2hTZJ7Fc5RjYfZdJfF5YQBHPj3e3rvKf56lN/c
UyMcNNktVD6oVX4jyk5If+rDfDPkL+GYvyhbxtr+74JMMB1/HXO561+mIx1GB+ZkuKsgu/SQ7QpF
+8Ek/BPMezPEzSwkcJctdY8wLOiHHc3Q0a8gZj+539C0fkXZLwDPGVIY8xWEH2ChmgSRfx16+wJE
f1hF7dleTfYXwDXiAelDzcxj09ZLaBvrqrozbf4FZKUomaEupgXkCiEBbQb/gxNq+ZI3M/y3gGY5
sn95TpoAq1x0eDcNAzkZqwlQ0sb5oBLvvDOrfxvlZgZ4E7T+3QyPCkLET1NLvnd+lxpmr2Rnf1F+
tZ8BRdV1ACQlLKQJhF1WM4+SQQ7nDliXOYNrboscPp+e/RkAi27oUyUuzDZr40CHyGsu01yvaRWu
aLcHGmuf29/+Pontdza43+7hZkY1mbK6bHndLVCmybxrnpA/bQCCjJ7/HwR4PxrtZnINoKJHQNAu
MZpKskN7ChPsoxsnQYvug+X5zgbw243dbHLKFcGQLVuOmXXc82fzYSPmnXDjtxFujqMRvuJZPeBm
pj1Wylash+20Jvty/6EV/Ef3chNhmgLuwy3HSOwJ0TXbyDUQOSl5IimKIalzLNYfdYmXp/PnAoqw
En1Yx/7R22yGaml+YkRKny3wkyOkLHYNl3YUa/4+A51llfxlqFsYiifystECe5q1J6/Tuflcr/PP
EO72vkbBqtj0CTD5MUS+D11sXqB17XytryT5qB35/o7xXzcc3MSOFkhTnTNgukBqOHbJfS2/M+8j
quJ70aG/CIiGEKYHt+1WlZ4rKYYZWVU65xJ7o4+kiqKkBaQ4+AKVNyStK9aLtp0PjNTfn7O7TMeb
5/zb2Dd7Ypc5vIbdHJ4zINUsaE5IyTLfWkX0bpavXYWwWUOuvhXwo+OJb9sHg4pM24bHRlnQfvop
UZaw/Ds3t9djMKWS1k95BtRJB0q3JdPRekIJbQWYFCqPVyqvgQjQWPJ81OIBHA2YD1BFwx3oSnrP
rIQ1kB7Hat+wIYXU3bGFYf1K2VCLgWqOS9qLBeJeKMMVc+AUa8/x3x/HO+/7t6dxs3ePEL/MwF5H
45vDJO4OyoG5uvx9iPfi1d/GuNlbPWBlS7qk1cbv97opd54B3VD89Auzrnj06pka0lZtverZJ+5A
TqForpZbbi1EEh98lY9ud/n5LwcidyNGaIOX726MszfkoU7EWgYrgCqPojsP/XrBmnzcDn//GaBZ
4kDQEjHtbX9IAM9mlRLnC+gJrNpoKKHG9hbw0KMMkrzfiW0XT4ePoG1/qg+44Kv/Z9jbdlDUOzB0
X4bNn9lGPzo//Dot19VGxVYAgdsVaVf8c5TQ739/zu9EBL8Ne7OLhHXgBV2znKZzlrhEHksTJRxu
zKLFKWRMtwEe7SMi3zunAwYFnAfSA/RPcapGCCA8IicDrJtt6+DcUDv9+229O4IfWKiVA1Yd3ibW
RgdQNoI2yDpooe2bxb6bf7AcUWh6b3v6ZYyb7UlA29cAWYykxPdgZeMHSVsEKzi/p5XrxW5UpCFs
4wfrSwOkEA/0D9WhIzXP+hRBcgOVSeQV6zZA+1o89IrcEy9KPPmU8c8B7O0h33XUkBYuW7Ly558l
oP+lurfJ97wPEzDaUDH/0bP8LgutizQSgqewkiynOJT+2qXTEdYpqB2o8Qe+3XdWvgIRB55gfheK
6C6oyGFuVOx22XaGf4KCONJc99vM/2J3ToqhgVPWpwqG1Ekg8+pugsJTMudVmdSc49fv6BSlsNda
e9AKcmv62AqIxYcAs9LvcFoCJazEQyCrvJE7F6oQJuAHGDSvAkdCj5OsOgfIiPyrJY8GPn+V1Z29
4cXq3FXRfRFesEIT5t7NxA45Uaw6lQIRc/aY/bMvQ/Aq5pWCxCfk2vSW+uADCQq/JSpeFQmvEDTb
sYjvyqhwgNf1RMqY96KLBkQuNy1M5idV6MYZ9v4cZj59NXyB9x9KmbT4bHdHZ7JXjnLg7smbtIz8
V/gSwtMJH/ZJz/qnReFfzR0FuzgDkwm4t++AeHimfXbn5cOhjsj95DlOjC10lYffAigJy0CtIijI
DuGDoya0lTBoN16Czr4ElZf2kLQrQLgJxAS3Jr1rPegnkRCcUciwLfobJmyrlEMJzKqsrQuOqeDt
F1ZVX8ExOmqf7pzSuerwApmCz/BnjfvQ2biBegxBNzEorI92uPUYSsUGGGVVb9Dr2jLPP4PClDRd
n5KiPLbyQfTscwnTy0F9zUKdWBmkTFm0ginN2jTPWQ8hJlgGxR5MpUq5dNjMXQ/5saI/RsUdDEHW
NV6CGfs0yNVm1Hk6OfOhRNl9rvkJXeikc0O8fjRxobSe6fqoJ+sKix48+PbgN0+0giEhL7fuPKhV
kEH2AW6fUXOQJt/VMkpCpBjeDGvrMt8REA/5zM5seqmwwuR8n1nsMFsn7s5xbl/GwN2E4s6A8uJD
Y20aPukSYgAamr2NlhLI70WoV8UD9Et6aIR5c3gYsmM07LoCd1E3pw7e3Y0PMqCw/NPgonnmfaHN
i7DZxiq6q27z9SDKmAbs0BsYRAIqAbDPwWnau8kq+pVqLBvGJx24cfw1d4QXS19vAUpJerBeBjBk
VP0IPZRUemXsA87vEe/SjeDH5RDeY+FC+vcuJCxWLsxMqwpqKbb8BjQGOkYcrW4PWEuQ9wJ+DshX
tGfQz27RpfJeJLFW9bQXaORKq/9sIhAEA+sMPFvsoDUM8o+eqrVrs2OQPfcZSUx9GTx312XfBvAr
vR42XXOO4MkDs9h6WfpT8DxZdfAFgEfNwKd9427l+CWD/3eJAzK3IPFc1fifECbx6YU36HkrrB2n
79dAcybttHH4I4QoW31v5bCZmdC2QJyxIv3R6tFm48MKxmpfiyzYWJbaC5jdOaHcAQ0B5ThoEI7Q
biZ7wr31UGTYqvCM/MHEfkETKgDm53I1RVu38j8XVEKO8NyOOrbR4vcKup7BTf/7wfJeLRs06P+c
LDdhWNgBWclRHl6zU/El37bwJ+dwrEB1VqTl5iPT54/OseXnv0RBcKhwYD+GMwbqL174UkzsgyD7
3TArgHI3UN+Ant+CGmvRuKOdu9kaRLYewP2++sw+8lt+9yZw0C9alCAJvLWYfr2JWTi9aADZXITb
SvtR2+qDt/JeSobP/c8QN/mmUoTUk8QQ5W7YyZ2djCe+9h+zlNsrXKzVuIaCZII6Nog81Tp7GGOx
G18+Koh+dKc3jQ4AAyync/E1Agv6WmO9p41M/j4B3406IsDIgdJHfHpb321nOvI8x/ybjNgM87CV
UxALaeLQ//w20r+MeC7/zLRunH9u/vr/rREQKiP/59/eOn8YAT2oL+XXL933341/8Cv/NP6h1j8A
pwL6EZwx4Khh/fhv3x/b+geaGhQvB66vQAh7WG3/sv0Jlx9BzQmLDLV5oLH+y/UncP+xgLN8HwnH
2w/+/b1+e0Pve/68xbX/SZnx4S4GxTeji2ehBW+T3/cLi3l2w4DpWcPZYTWDTrh/u9ieBgLEyqo6
xZk7oiq3tfsqhju0iSLvXFVTc1dUhb3zozaCYaTrbko69ucRrplOVWylB5HHkYWvnAOmU1FmnZQB
L3NVjr63G411nXsIECsUWHPasr1tzWyfKU7XEO9vEu1Pj4UbTDC+ifKLN5EoLecJenPQE6kB3OrI
riWfAwdKiRALCw6ko4BcedEVduAp6LWw9qvAolKFXz9CN2E/NJc6CIdt4w6nbKzlJq+UveeAv8Qd
6duEMlFcqBWA5BV1QwwcSbRjruBApdCkmG1nx1HiPTRV0MWd482x4gXd+0H/r0sDmVdSj3xns0gc
HGaJA4Qz+xWkMMEZpshCCUp1iN2H7iDcojsEqigTS1AGBFKY3f8y+f71kn81WIGM4W+Zho8az5sQ
mLN4ftrQ4Lh5q2FXebMCrD7NQw2VfG03O3hVpsEY2k8aJFgXNQk/fJ19rTdeBOU+HVnNhunmwGa1
arXiT72cJxT7nX51D2c569qgdHL1CpKnZlB1GnL7wFo3e8hB3ENLVnOIXuL8NZxBZszT96HoyW6G
MNYKonF9MmQqzq1QXywdV5SqrwyygZ21FK0LF/acgMRAwgFoqGoMd5lYTBC6cQrWg0WfC22CfsV6
n+1kQFMoP8RUReJoIxE9V4Hy0oJAanaqR3pl/Z0YR/dSTCZ1qpFdlK6dNKoMSae+litFwcb37PEp
9Dv3LtLVhsuA382opW9rU2aQkXXcz21f3o21mI56FDgPFHUexiK1bQYWf9iMKVip1cbpvWgFtJx1
tI2L2/Qzr19PQTkeWqvSa396Gngw7tlAgUiidqIDoNRKdwiudguhHMiF1w/woPkqAe7eWBUQgL5p
hg3mPYVvOTIpn04gWyMmJEN+HqApswY7Cgq/FbQVDHpZe1rzNka/yUtsSd347UFzC/R4eLlCUdct
BLTNQ7xRypgP5qPml67Z2002HsdwmjCAfEXpfQJdvPhEQygv5GyE9IJlQL7yJn4+wQxF5EkLu/N1
2/lQ2Ij6aTMvz10LmGJmIqqSLgAoX9p6F/VZlQxgbe45zwsPSVsVJbqHuYD0VqY0/TkYBZLTjDup
Dh7LgNFzS5zhaBwTW1HRHgY3D9alp750o1Jn7VKEyoQAWabVCQSi4BCghqhC6yAd9XOuSLgZrYU1
qZlaM7uEfk6Us3WxvB1rCH/MRUnPcILZ2pLfa9bKT8BnAqkHpYOrBawZNj+RytJpzsAmtUlJwPEu
QmPukD6BiNqox7Jjp7zgY0qraD6+cX5FlRTEye4zxI1bZ6IUzLTcvAaNC78Owa5tAc3Wtw9F666P
FdRkNoUNEKGVQ/ES3/SayUAepylnF0bt1zaiz36Bz7KjjD4h44GpE4OSYxseAMJlJ9CGZsBewfCD
6ejd28WHiSvIsyhFajSZ0nb0xOccHcBoKM4BkLSPkpdoWxM+bosaKVPWlfZGySg/q3kma84A3g55
l9aYBZ96QA5zGR2k7oZ7r9Ji48PI/Mx9a+NllCHDnX74jCKDDbpxo4VbHz0YCmNVtPm+0EAn1sAI
vFDKH4TYTHTm144QGxs8szaBcukY50JkMSW8PKDYUMdwbXwCdBtShNWRcFcfo+VSNALRPbO8JKoj
6+irAJKaI4B+ZKdcCJ1YlPT3ncLTRBs7hlJ1hi2hbE4B1HtPmnl9POtApNzAUB3o9OZMonGvqwz6
uWDXdq1b3Udkup9LtUVXa3zALdlbJ/cIxERzONbK0l5TVvZ3NSjKaQRlhXiA0QnpvFMRcg84T/yp
BbxVTQc91dB50JP/4ESY6DQvmpM17AaokBEe4KBqeiA74dBpb/CsYWzgOyxxxllcVDM7+7AazkMR
zoduubAOegUurAV5Cw1spNuIeeHjtC4gh7sa275dvz0QXVarsaLTYaCTWv/9xHDDJQb5pXaOI8Pz
F2CJhVgEeTmIrL8HArSqw8zMkqUuoIQ2obD/4UymGUEZHxW/ajdp8gTtGnGlfSQAuWEvOCrh4ABX
46QEGe8E6L058V3vNNh+yxlqKgyHXE6Ln20twq2EDe7Z8wT0N+ZQAGfF9YkNbhLAiSYWTS1jU4fk
1HFDTr50oCE9+lY6+cO4ln3R70fPe51AdgMiR6i9A4rQpstRfPK4rTfMlUf05Z0TkyVmpeJ+LMF6
gVZG9xr2FlChjXfd8arsgNfEikC+zh+wngp4qc35ynIB2C9YuIf3RbjXZbBzGHHuxMCtI4FFKDSZ
xbhGkOBvRAvZMvqNQB/8ZGoG0TRoxMCdAK8wzAbojswiGSCwBpWlIHv0M7+/z6dqVXrfRtkz7Hc0
v+DYeeooPHQmQT9FQ5S/Qjc7ACYaeT9Q3BA9bd0yxaFSgC6uykcHtZOCizsmeqigGu6imuGLS0aQ
+nvTz2Dg/GT3ekhs+JjsgghaCWPtyP0Qgk6OuStOXjU9k6EVh5ZRZ221KDnUVQkVIeY/OWE/nN3W
7XdeiU8UfvYV3wHsxULkB2gvnAuHi0MNVuOxcTsZd4C/kCZ3DpBYvjhdTZ/yUc34JzTOlQGrqVyC
NmimV2vUDyaEa8YkXjQ+OwJopaD1jizPUTVzjMaR6vZbzaDqThDT1eMk9nmF5T27TXnyOkVREAlh
fRXkxQZOj9ZAH7NwsjfchS9EVfjsqNT0XTEFUwGi7qoFlw9dXPfiohaZMCPIIa8gd59l9DRHA+S9
+6Z+8klxbUOC06TNvzJKd7qwVr6jvVMdZeE9VB7ggmJGpEgwHgwKiJlkugEjWRSPlBTFKRoEFAHN
cBBRuy6cyezaqs+O+DVnZ8DVsdzQPgTTbB9IFW4w39rtDODL3mSowdgDHHEJtIvuMvDkE9fG+gmr
eaHWiApqLXNx8pbLjPLbMEebTECVb/A4fRzGjdtC9wJOc3AyHyWaSd4EVRKE7qhdyWKPvaZcheUD
DNL1Qy+hiMBcopOqG+zU68GQKQkQ+bIi3tloGsSF5+uLE04dmvYGImQz69YEojm8KaNdMAtsBhWq
vW455eArlN6DNct73ol+L8oI4rLh/AgF/DoWeZdtfKZB5eBRdlflIAm1EI4OXNnsyrkLH2EjUI2d
Pge2OFSB25x9kcdqVi++cabPYwQAZllDg8VF5HVZOB55662DTlwATeq+l6BGdccpGIKTL0h0MkgG
VtKfhh1AX3INf1JIS9tIWOq6qA5BU9JN49Xh2dhzmBLUkxNfQ9KqDgVsCmoc73kdbRnTPJ5cKDt5
duukwyJrnRUQVFqJsf1UVR7ZSPhvnooe4O6ubvwEGr7FEfFecQT4vrOghENhiZz2voDaXzbmx2wu
cohR1NDycTU6n5PDj5Znw36hYtKk4IhWqDrO1UFHA0sm34SYdchhHKYgXY9eSh/6T5qNQLI7WXYt
FXxODPgXTd6gnGsDK60sDY0lsp8HdAaAUAdBww9fSBPQg1fYLihZEt+zmedTU8IsRFf91RH5qTUM
NmTZSFBYQ4TrR9iZ0AmO2xGAfzLz/g5WEM9DFJnYm8IhNlan120d5qvaKVpIB1n9E8vnc6/kTwdO
59suQg+50gaK/4sECotc+Jmx4udYlYv5Q1UeSlNdGzYuvBK28WzZH7J513XQkfdbUTlwZs4jICZh
/2AQcR8jzAMIRptvYujhNiY/+64f7CMTNYjIQM6wCDR4IK3YJKE/e1t/ns9hG0V4EFhXU/3sNLl9
dDiWMDxF/NgeJj9GsoJ9q+y/8twK1pp29nHEznNUQqGDAblzq5ewUwoz2HlnHCJMAqb1jrxqM5It
7n46iUFjooX5mML5dTi8XXpkBThILoxBm35Agr6xJ69OZxQmjzapnu1sCle5duiJZYWfkIZZX7GH
QOXJ5RAt+doE4xL+WNB9sWFxrVAUbT0drd8mFsh13PX24M+FezOVPurRy8OSZbVlNLMOEeKrg6n8
k2Au21fjCE8B5d1pOQbHJlIPQ21Hh77XZCdxj1Fp9tLLnH23XBRDrbr1aJO6ppZHP8uHLQ3rxfXC
3Uez5e6rru3ByHFDhawCMnL2zNGDgfw6T7QbQE1WcKw51DeiY01Evy4Ukv+2U87dWNmp8rsflFfD
VmhTLIynTmPi+eGqtnOadjyfYtICHKSsUR6QfiZ+BP7TvIC8RuOjXQQF8KKZ9TFfLh3YCSPN5Bm0
KnddicBJIjF9ziccDBKJxUlV0WuU2HNkbSZO+GEcQM1D4oVEYUSJuCjlWhus0d6yLx2xwricuH1q
wuCelHxOy2roLw2Bil4BrnFcggXqYwt3TH4MdV0DJOGWaKxMvdnxkoaHt4sJwcXx+XRX6/ygpraA
KXq4h9ieD1/JeWw32s+QuUKec1eaEoZrfVFtLTHUmCl+jzghRK0ZcjbO8e0y1VG4dv32QqCrMY0+
zEPsSkZx2/gyLrWBmYyVdzX29U3ZmUglOi/P6A/ZELkzZD/kwbNB3WmbdeC7qVKdLGVXd7UxG6ZA
Q+xn6NtEXJKEdlG3qdGjPznjsz9M/UniLDP9oLdclhsShi404yOoC8kc1lQ1JGxrDl0BkN+Y6mcc
SE1wQpPpRaLNtR2hTqVXc2sNsex7E08FRIyaSaPxYeBLbCuOhvC/o3Bm+Ab4aXCL5sbfUkKrBzhL
HBfRPjEM9bmBfdp2kL1zn2kcsbwVT1UDyfiuIAd4u0goMyLjMB72ywIn9axMeGiNPM9jyLeh+mYV
1XjmmxC0sE8t/1Qusg9AmOpUZSJ78s3Zq8tzIIP6in5ie6JN86kkUHRbjjM6gs8zQMzMtrOYVBDz
npccjBcjwiBjvhRoLMTIbqCsbDimbIFp4PhpA0Dtc8aHix8aeoED4RLK2o2tTw5kuXjeeXtfzuPR
ctF/sRE6bDuQdq+omBSVgmkzBe1HTqp+aEDB2Vqor8UNCuoA9ptdQIcegoIU0sJBsXU7XZ4sUVYn
ywxfC9maTaEhjeU5s5tyAioy7Wo3bbsIdbTGIy7IM6aNQZ3P15HTvYTFwNZvG1wn23ynsH3CUCA8
eg3xtx7HYZXpMukRBa5crwn2Q9CjhZWjvgD03iIR143nUrRVPNaqTH0RuEegOYIFFGn+uXG+fXgD
akdJOc456SASDAcOFeIJUXpugJmA7j8UW2ZQTs9ofFQZz+4gi3hEacit4gHRbpFnxWmIZLG00b7T
fpzWgzMoxJ4DOEQONnidhSNwO1/7rkWuN2bNCQKKcIF4+/jer5CDV759sSzHQXkKLi5yKOm2LCLo
R1o1DhRRNfORWUF/WIwJgMNRIAdi5bI5O9WAmx49sfUUwsK3iytxZEE466Sbpkr8se7WiPRA9SXF
cKzk5CVd7fcbV+b3Cop8B3cQfZJrCLS+bWmO40/xMBRdynzcIsUmsObG4ufFemoEguQBzfkxGUzH
N5UAjlLPPXZVT6HthgthoA5m2F5B9kCqAT4eaHWFY50JTCySEfXDBKXOz4MNFxbcSHbqTA9LcMLs
uAPv8yiXy9ufFGQa0rwJCN4ubJDKERUSYQMOVAeZk47wfgPpDaaJxCqCXVhP0FCz8xMNsUZBeM7v
4JZc6B6LtRHBGdwdfa79/M56LUXZvg6zZR0yFU0ocTxmLR7/oDLrirwJ+tcDQCEm918MbfgDk4AR
FMrbzi4UvaTVqt1YzfLUd7m/olFzFojK7qy+q+8Qlh76Tu87IBJOtdd3V6oY9NK4Dz2GwLpEobA3
PYypR16rHw4y1H3ot9/ytgKtEHqLpOePACzal8xmF1K5MoGTdpG0zIpOrkS8iAx2X9b48K4cQGUp
nSeYTzj7FmySfd1qZ5d5X41iyKAaD/s3eIoPTQWSSxco+lIW2l15OJXQVdSgAi3hhi1L/zQTeI/J
sjZIC7rpaESwmZq5u6rOLi7V1O5lqe3rSHKzxUy0kzKsyJ2mUGcvhhMaBqhwNdBuLiPId4ZAoaxa
fBUHpEUfrMsAGn/+2FaQoCwKfmg5QAIZnmkyji2OZ4ku6YrOql07lsk2mat+uhMNjnTye7iwCEiB
mNGF6RcuftCE6wInEzQsYYBDsmaPgAcJmSPNQUK0WgNpg9IeLiUTaqsD/rNtSAtuM8pF4EwKANUA
3WuwYrjp3eNb7DaX4zkHsXI7O7UFdGgJuT42s0PpvIyG4pwy8Ia3pua5ZLI5vF0AXUEPOofxNo6+
zTy5EPFdLowVl4B34K2g7+3Do3Q8FmXd76C44J7ExOgJa2JrOfOZTIO1zu2+PvHZXUqYzryeSDAj
xGvajbAzUCobSuD9hSQytBQxid8wk2QwoZOJZ8F7NR9eoXpebVjkQG0DAf/KHi2ogLBcXJrZqtYF
uhirQJG8XnEIBa+ge9ymNgzH4EUW/pyYbe3H3oGFN51NOoIZdN93wa6TszzUs9B7NsMsVwb3A+Ad
VxTNFCo/pYeQkOefQvpledtFUYFQZo2ffaypJMhYl4R9oeCM5bjbWjKkEzY91dT74SjfeTJ1R0/O
fAnbHvxhG7hEmSF79y0+nEt4csco5odr2XR2jIMbIagwXZKLUm3e3hT3ndcl+NvaoW7WXKLn40in
PDGFMrcToXTBygUqQGZnB5L3o7GcBrm2xR+8jh6Dgc27cYKPSB45S5QH1ExlPgV6LD6Pwz7z8nBt
laO7QQZUHBr5wsq2OrXuqWE9Obk6ijZ81C9QFKX7ermIsbPXjus8ktllB2LCMK0F4BxIkWvI6xPo
9xF1tlBBhhD2ve6QISGZao952LTH2umKgwUi89AI/zCDHL8KqFKpzzzvUCLE5x2OFSrd/Mzqc0G8
4sIKCG1VxK/QMMBfh34Iznn0gmRMHVnWAAM12G4MNB9MBhuY9w1j8ZSXPLtqQEnEiQ/d9J3keonr
9LAhiGhXjV20j0MeTvdON4DUTQ9B6UIiOTfRUbARVVvO6CqzwDmBni+IJwgE2mjme7trAZTBI3zL
lrSKcDO665DrQY0EBV2eOg0Y9XkXXSMRTodpzqZDSJpdD5OzO0dE8YSpva81aPFvlwz61sdWw/Gl
m3izfrupaSL+mrXAdEXRF7ugxcaxuTl6TFa4BdmuO2Dero47wRZ0Bumx/L9cndly20bXrq8IVZiH
U84kSHGQJds5QcWxjXnuBtC4+v8BnP2lap90kUrKkiig0esdy/JCNHD38Ms2Al6tSCuOx7tH2ZsA
4H1YZt4fIpMCxjjJgtNgtv/YROHeW6/2znOmf4ykLj6cDhtW7QqTVgYSw1Ocg0dgF3mrK/6STjXJ
22xc24gg5iQhAqLt+nueJLAP3egdmT9Mwhq4loZEWJ+aJKrAiS9t7k4/rSL9O3dL96Uaul5iu2Qa
dK1PC8VJaepnzizTy6Gn8FQYXMs8se562mYvj6P/xprSAJaB811mVNm5t6y/59I3P/ShirZGbnNp
K+LxXUY0Ly3bW09aLxIBF+WJ1QYnXSE+mZq7b/TB0Vekq+OM+OW1KJP0IDk4FWOu18TJN7jL9xw5
Se4azZHgnXyftZ3aEMmAFNShQbMe0B7V6bxvfS603smMR7sshacuRSm/1sKjpcFx6vcZ3c2eO3hA
hJBZR3KeHi3DZrgulWS0clMCplExkV/d2LRcgSzu28Al5dmFpiLVoA1XYuXPMh6HMir/POzWx15F
E/hl0C+iamRYNV1+naoBDlDqpzHSfmh9bR3GcohJrJn0HbwREkM7H9neSSOoXbe8T0NR3cc2I905
mI6xUX3wMPf+PrtQaVcfsOUYJ+7OrqX2zSabl4BkwtJ9l/m6QSNt4MqH18ufNBFFYRAUvwedHmpb
npqiL3YWl/g2SIIiBNU1azpd9fRYd9577fvyOlqNvDp2ou1sk4lVG7X+LU07tI4pf0aZyxNbruAE
HsXfynhMLuQ/LP1LAnZldrsDsTGo8Hyv3zlmoe0G0JStXzbzTWnWybfb4LYuxWAf0hQ9Ymln3Y2U
CfGydXRzVpCMO6KDqqMWO+NbKfmEiCflcNbkXthqAdeE7z+zyIcWx/rOXeM/g5LcPeRk1rHy7PjW
L8c3Lyp+Z/gJ6farKAJePtCkGEuC5i0ZQthgluewSTUgp3uvMAh4hszf9uBFOzOxsYH6XD60Eugz
scCM1gajb0h0cR16lbUvluuubAaB9ipmZzKzYaEeG3vb+eKro0i3DmK2Fm9ZolrEFFNM+5GAVL2z
w8TT2RqX/XF9FSybZJ7KaTc2RoSIi7P5QKTRxZczIKKTjPtBk91VuRN0mmqhv5a3ptv9HftVTYAt
o6+OyJfw9gGYJmphFzuRBdfYYCyxCzqf11dJ6rbn1s1DhIAKcmY5pxd2EN/46P4SlhOFVedjB6Z0
gAaY5jjn1KnD75JINNrAqBkw0pVySOStqDZvSWr90nugUPCf4F0z6nusDflfVj2FUc+jYppc/U7q
dXESkUwvTRUUt0ojektZr0TzronWTaEAA+YgxtjQKbCpNNfbreE070YXFeeiCr5kheMyUXHy4AGO
M7kq4pcLM9g3DhBfHjZ5Id47O3WBHaV7jOGL3/VxM/mYEYq5ptrVPPi9Aue3acE18wn9A7cWaiQo
3crV0KcWZEqbcQ0uXwcenaaI6hZuiohTe18Qu7IBk01vjnnmzKeH/EJ6uL5KsGqEtlH/RjVeHYw5
csJ5WdKFcuqG7G4kdXlMid6+TJlrXaJkVpfpVftCI5nVzXLCgMB66HSA9UUJ3x7tyUMkZXT2IyM/
w5kDIBXDq3MAbY4WU+JpJ2lzJgxG19kwagZPzsjq1AYRDakLvVQPzq8iEc5xfeeBufZJ5pEPJsQ5
LUjxCExFZEk1XwOvzYgnt0uIOBYya5KTnSbfeFr31A+yiL7duEEDlqm8Zq87yvkicmkeMruv9zyd
s1vTOfoVuPvdSRx2jYFPahL5d3M+uTnDTE2OF/rE4jN2iA8u8LJZCcUS9Ffkb+uXOJB/QUfh0Fhl
RmSh1rQWliR8X6sgPXhu312SNCJUzKZlR4/tFw04NEb2FPWF6+LIDom8NIIDG0XfH6ssfbiabE5Y
SbKpudpZ3l7XVyLp7k0ypyf4v+TqF15yXV8VqF2PyjV/TBphGtI2vvgim97WzQccmj7hhKij2iyC
m9aNAY9j+7q+I5hEktvi0Ly6bPcC307J4YinRx3b1a6Dmw71zKRNUCwv7TwhaWXZ79UCnxXrSX5Z
3CaIwtKQN9uOPkdl0RpO+myyH7uRJ7fxYeKxC42uDN7NaeiOOnPDrvSafCtTIrM8Kcpr0QY2Sg6n
dM+mgrlwhR9Wy+LMzgQOkP3ISvoHZJXaoRXZVki/4haczTontKY0G68TybYQcqBDIAa5XA7uWhE4
u6iB2Fhp0nWJ1Kxfc/VDdSB3676xLg0hvedcdu9JIDnrVeo5TX3xaYClqKG9qIwstcAjm29ROb1x
lZNDn9fH9SMIfLfZW7Db29k1fHfTVIbc0w+igdzHZCW5RHpk5tjfnabxrnkcT8Yh1WN97w9x8Ac9
XCFEdkyvH8yQB3wDtjBRP5v6HBKiiYYzo2nCdeG0xx7eFNE+GfLfdR+34X9LP0w0ArnDq9Vhweoy
H1/rYvkamnrL2xjeaDwdUtSVPTyLnnwhAY28Dcag+VFF0yltUzqJisY6ONyTXzzaTQpwwJeP6cHX
yo2duGNF7Xo27CNN0PlSCe9idcTSeYGGun1qvul8xzffnrI/SzeVR2lof+lEeNla1P0tOmhQL56o
xSvGvWlmcP9mYW8nOgzRT8zDXjTKfrYeA49LYMlz4HEWu4g5Zuno350SrYRHLem10Ky9nrnK2MUV
mXhIQpwLo2lB14FX0rHTOGe1IoTLgjKsvmpQZL3lnNkhdVhrRBOi6JYDDSFN/Lolxa/IRXoZNV9U
ZPcXO7WfqfAOkN7GpZgb87K+WpeRODlbYziJgks6sdPERp+94UZQ2wBPwaHX4LxnlbwlyTi+dF+P
Dpm/qLc9YZL6DdsRtF76LAw7PU51Z6E9Uf+Cv1WEsywp6aoIKr06q4bO4f89XFoUdqdinMP0Yz0o
xUXlPtq8fjhx14QECk6nlSKyy1+ET7tHjYToY6zGBJJJxBf+nS60E0m/0BS9Dfgj1EBb8uh3+lta
YejIOy1DMk10SdXE5sEr3eq4EkyElpYnvAWw0VSaEOSXbdJl/itTgvh9eh2OTdVFp1briCqi0BlV
X/czlT+EU0SXAEPArgKPI3x9sEKr5g6u2/xr2qIYU4NKHys13DQ0mFd/W3FUvZfuDL7uvHt+QReF
vqC7pvR/Ou3sv+VlKQntStWT2IJ+J/XgKftxvmQONbJuz6lpsujm9vwQHzTnj05VOp3yzhKutLB8
bvZuuEN/ATNmEIg6ItH0OdmrVLaXqbOyiyCSzFcofv1omSC4UTeeB2abLuj1qnLC8g2DLpqGSmLO
a+tiBWD4nJZAwGd/5yemItnJiEBrVUTCnJ4TUDUm5dZNElpmVOydB1P8GDK/fNjDQlsHWnrRYDwp
hyKGThrtuez74tmV0Q+3F0AcI1xULQOe/syTTbuATjDZf2cDRXt+5d7Jy6RbbsEhchm7N9/4+t+V
wwevLnqNtm5DPFz5DdSBE+kUUpjOya5Qw1dZBgD0LhdGAZ93RDnzonO5oUwqKnkQuua++rkyh3aU
RhswHz7suC/DqnSgNpK6P9NHgNDLVMO5c6nNtkXf37wW1JhuquiYgvKQ4dePX/SGlorZtbnX+Sgm
Y3Lee1X/UHqqnXwot2NCFtSf04BpqOhEEjHVGnr9vRsJz3c0KuqyxOuvVlFSaRPTdTMl0xv6vvxp
2PKfKc3lBWwpfwayBZ6qDGOfS1rPUs1/TZaoPoIGsZKJsCfH2bJBDhHfA9PT3ko9LcIJPVsvyIbn
QNps0QkSOFfqvwnJ63dNW1HaRCBkfK6C4dcoza9W6sehXIB8p6AIuXRhwAGkLjoI/GV9hXSn2Aax
FmwD8xwtIqZ1iTkHhVmKSC8OimevY/i04bu+AnXs5zkfl3A/0vs0P9vGjhhDmpqGcPCY3+wB1wTp
iM1t9uP2ZiyLJ6tD4lfVuc3jKTRIWQnRzn4Gw+i624G9nv5XnrTr4nZdhUePU9keBXB0rP2ue+iD
Lvap3bTb2LRfwqY7pUwqefqj2WuR/14iwMZrRi3NIGb3zUVA/t7LKkEmk7dH0enNs9HQVxq0oZ7a
fOCmq6JFnJQW6W50mSAiJ2ecyTV92wI6f3RFMoQzWx+FCUAriBjO6xF6vWoJ8qLdWbnzvsq5LmaJ
mHcb+/muBmK40Pd0dpwoOhcjU40gPO2PGpRzfE9rC3wL4i06jpo5pP4luJJBF1yDlnsEBOaoqEmE
AS4clKgIFReRhmvosBN111IXoWrvyKDG/qIh/aIKBu9ceoqF1X9WnwO7Q5Ua6tkbE6xWk6d/5GFz
1OfHTDWgtyZzWCqEvy+iQT2QPFED3aKUM7v6ZDVKcppMwMU8a9p3A1RS4hmUHpRw4XpnqmYTZGjv
6lwjLLXVraswB9p9ooaJLqdaymwYlPZ+VM8XUVLKtl5o2Qxz3EcaNTomW6y5HJLaMTUhfpKX9By5
k44n39FCNi85PzQiqC9qEfJkMcBtH/v+zWKbvluIoopSowhqar5nta9dW2O+SDp73ytKqnYYoMpt
UUnxigzvHJgmZ4jOTm5ubuvHTjWcL5GqvCmuwp2R/RNIO3jYVCMeB44IZ33m8C1mHi+ZgY5FyMw5
FtKXr85JKffpSIzUasE+lorX6JcbJDbFCZEqmZt6Jd6boUdFZJnFvp87A2kTcK/Z6feqdrIDOiO5
qCoHdCkLeV62MBVOpL3L2PHvRZ2wzZk8PVcK0hNpseXZRNPQsqcH8suoRuNbZANfmOyOvrAGgu+C
r3B14kGwYr7NUdq+j0VEViQ9G0MX45Kvqcdzdf0xlzYWLFQ+ZqKbHzFuSNvTjefYDvIFH3l00m4r
hT5+SWb/6JodzXiD8EGzIhe3VlnunIlzWFPZ835ehpQc2sBmGP7zmzCCt2Tpcbehinw6ySBugeZZ
W6uloE0Ks+USloRfmeIn8Ag9ZtAjfer5D4oiORLk1yYe0aao8t9XFBVmmwlu5zgW1k9L1hVPosi4
r0vu8i+XFYlmrZ78nFVtfEkby301hlj+0uWGwiPn3TVtCqaosf2g/arb6Z1x6URrnhCY91+NlngU
VKgfomYT8mbnTbOaUGvrHpmb9F6FAJlup2mXt9LfMVCZHyn60q2QGM1cvTxBDjUfWFZeY1TMP8ZA
e9S6/3MqFTvP8oN2luQfMeqrHpkIo2eu2Zg/zAtg9GQF4I4oQc09I0a7d8esug15d7cXCafU0YS2
sbltNDiZuRwp31uEakiXKmgH1SGuMD+IjKQPVLflm+eI06RQA2aLlDcy5DsyUXtnTSjaazAGJtiq
4Dx9sgy73vfFoP7S4Hi8xE7RRfP8b7oSvY6Gdj1AUuVOiH1UKb5ajUNJZ5BQXmhlLpB6XbNBcjJv
JpOUlCJ3923heDttHL2nqWOnHLL2oFNS9tn61a0YzfEl4NAuvjblW0vSC1OLR7V8s5p2Ga31DmwX
4jKJDG0qoQboVKb22ZjNzwFwurPd5N3ytGI7RriCDdMqw6ASHFqQpOEcraazdMvvBsrerVNq2PMX
xAq0oQwLoRGlaruXqGR8CMaq+qKV5W+zxyksTDu5VJx4tq6GWyIdXPvijn3wCUbwWdh5dM869PZO
zpL1w1cvgjdWRlW/R4wg28xDupvqLvYPRTDtZLTpU/OjnZJefa8C4zQRKUBAatTZx2b0ce17xL56
puThmqaw37VvIodaZwKuSgTtsgCVSIzxW1LhdEBwLR9O28MJtXNzUlK865bQjute6bhoM3wtOds5
agDdwGDaJk7xlxWl7SYlef7gxB4PaMTSL5XMT6CS5r3X5OE/6jngFL2pSGkFw0JNvt6Gtem4R10h
sUNEN25L3/mqllStDR2Q/rUiF/SomenPKqVHmFAMJEt5kR24U8+pHPvdn3+j0e7Z5HjnZBG6JYn8
utw8J0dFKYd99bsSenRvOy26Q0sV20EWJNMtX2sgCBFumDeTuul7Y+ubDHUBdEIRfPHgnjjU1uUH
BNC8Hd3C+561n377VPLBQ2n+O7FktdPTprk2U/4ylPZXIAOMlGNpfqJFJvF4Li7FoOdhnGl336+I
Ec1GddWXZUj68qRS651vpvSNyn25y0tmvzibyyPQ2pKizIbm5p53lDx7CXL2nIdDbt64WGjWxVl8
NK2j7KPdddcKVIWDNgtMp3Yrkvwz4DFfT6o5Enjj3aay0RbpEZ1OBRrxYFkoT7oE6J4uFjj7ITZ1
yp44c77ViZV/KeO6PFhQAntOgc1pnAkEs3XDeQx68R3iiFSWfnHPLkum7FtV6PLkdldDDKQg+0AQ
BB+nX6VVxvyGMg1d2ZhHmZpJGHiKmIk5iai5U4Lj8WLukeV07PO0O6+gTlZ5pdgkklCGonMxTE3t
majqq70oSQUUfBup/kyrPJ/BSorlLU17/BNFEZghQkszXF9poy4Y2kHTsvLodHon4c51dV0XnppU
4xTIZdaxFcLk3ymWGmttF/uCSZwoVTscOLTcpqGab8B5+hyjo4rspwXEclxxqnmACQYGfleBwCyL
k+IqcVQLz3TviUF4aMuxixP1bZGCb0bf+qcIxBSuS55Z/74ql1dV64GLWsOeLG/T3qL2tSWKqSI3
D7Ipg4fgRnsIw0LCNvvvQc7NQpzRY0DJ8fSGTB27GYwZ8chOa2Pnyn/M7ivbBNhlc77Sv9uugsip
tcvgTvM1XzQe67K+1et/+lH1YYPtSFCQ2A1Xy1ZPfWI8Bzb/6XZqDIfJG0NDJgRzD82pLeKZa4EB
SvVmX5K1zfvGeEdi0F8aX8c6PMVDBq9bbJK66qkBFlZ6dWmuXggPHiHevInTqc4PVRwYG1EILxyW
BZWTF2YWI2g5jx01Yi2J2OZ8D7LcvEcoPu8x4PGO3hoJ0mqYxyLAyLwyY7qVW2+WexKWr6DZexOB
xp1IcfWWpJuprezPORMBpLIpTo4zfGI0dE7EZThPzQblCdimqPEUjci/lZ5O905fk/FNarLtxc3X
KoD5FY1vU86ARyUdY6TNjqqPNqmo1I3BQ6w8T293T+ZP6+jKFsohGSc+xHy89GhuBPKDSMJc4utO
qVlQC5OvL8uK/qdR5VE2mmLOqzIUI/9v6YYIEd1SZWxPOkPNQjWMpFKjRuCkzBvzHU2IFqpVGOdW
9Tf6baNjtaoQhBk3exK8i62kPrnFnkNJqK5f1qVGFHiRZnVEKQ2rKAhGiUdIGFu/rstkS/0qFimo
OQHmWN2NLozqzTYMQrXdjBqv5W3R2GS+jwhDA0vY5saOHTxfXK7B0PpnPwMn/h8sur7CMoI8QpBO
///duhLV5haiFhX1wmGsqqN1yVT+OyalB7F1kb+IJZ5PpsUNNo90Dhe+/Jv0gu/kYnIoH8CmNYDi
lJb0Ju/cl9YTX9sMy9+3FURsJzpTkhlYdFNyAPzvPJhkdA8mtXFeH0WFhd2Roux533X2jyhx0rdV
WECW+A9KkW/DGOQXWXnzrgvo9BwXi4QvYbXWc+nAFLaxuqQ5O2PX7FKDKHxROslx0rPkEo+Bdcoj
z0IeJQg7cIV9iMcKBZsfMSgtsfp2Z85nIJEnmJJ406RLRI8gpSGSyntzyYsnygIn3hFll/xZgB03
mCpeWla7eD87zF98gI9+ksFVRb9rsgk3SG+SDzN26MpzQfh5Aq8PnLTBjITeI94lnvUx69L8sb7I
U1o0qqjikJXxocG1jruJRs+tqZlk9jZxtJvGcXI2xXQFcnYnODo72KynShtKkorwfKPlbrynXTTG
u+N1p8lVF9jifC+Ug3fVZ58ufJX/UYT4cZfsVB8Vx9kv/ZcovT0wbH1Snkp3bt7Exz+ju2XoJPwv
kD9Ro9WlRvWFwkiOZN4jG1gXvJCg2ZM6WLApRuUO5zIa+SMJjrf4VhddTsDwW/CE0hruoRwNHTYq
Zsrl2xRTq8MWZdrNqLTxi5V0B5VtV9fXaq2yBUbJBihY4DveUo8IGdmXlhc+s2zOz+uNs94zVQd3
7XZpT9ZVE4fOsqyvxjaOw7ggM7yf0cAHYxdvdaIoTnMb6Pi3suZmZB5uPCtRtE//swoYJzbnzOAT
I9v2rxygYKvQlW8Cux5xE7gBGhCWKbZIG2ryYFdPVX+o/aFmfFX+22hE/hefOtjbuQ2c7LUuXUoz
keblzOXdsDNrOGcw7bm9WLN96hYl97rENRaO3AvemohJY0sSahWOZEq8qf8thVGEYyx3mkj+QV9B
5XfNz3OP+p4CT3+iSBZi6W7XpXYJBtCLHCT1mgMjUSIZnRKRF9sMJQZaI1CqdTET+h+lgTq5KASQ
ip4BASb69JCtEdzaOv8Jfu2eeqeNnvjwtCfe6tOzbRvUmfhhbqN0rFse2+W5RIN2XvHo9BoZQXQz
24DL0s8RvWOiIXfLzkkC6n2A2hbjW2SbR2ucpkVGD/69ghcLYZG3vjrFZIVQZCMQHERJFVx6qms4
MqEFAPxO6dlZnGh8+npg7D0MwH/gB4wGTDH83vYiWF8X0nfN6ScHNf29m9uGioTOflPNUJzqqNr4
o+9d+bp+6wT4mFZ9tFzj50i2V8iE5JotN8C6kFaeIPTBw4INYUBC7OibsdbG07hkBXGuW7YB5x8r
dh6NHTCi9EX7pdHqt9Yam5fnZcFmRL6AfNfyIfNcY9+Bymmu8i4109AS1ALqp9kJj+XEOjW69ffY
as7TR3h+y4Psur7L+clC3Yh/V0bn7iRtprgPhfVBEjRvvcA6ehZ2GaiHcsGHV3GlIECwS+RBIcvk
Q1TTj6l5U3yLpltmQf8dusc4ezRJI0ZbyolqEOh05HGmd8cJcuhLpUeXKrO9+/qubfvFK0PkEQlZ
+/VvKVCmPcRMrj646dGqcClMad172y6L6SyxqRVYz67j3NOSQK9Bgnz8GHX1jznvlSLTRQwHv0E1
bI2JMjbKLdia0Q9Fy9eUMv3DesJYzxx12kEVojePM2cKfZ4zp8IL2G0U2/Dcad5Bswk4mic6B/gP
wOqj0zICpd4eXw/8CUjGRhZ29GQKwNiqxH0yRov+csvH3jWkP/0YA+dyH5RDSiGsS8e53Vj0/uI/
YWZIN8sr6qHR4xux86459cuTUfTdWlp2u0RsDFyZj3UBlg2wIsUf0k9Pnb+A+1rwajXfxihqd2/Z
Anq0v6mmLU+rukxof5Wm0F4oSuhi6qLy3QrMb5WHhGoaMAbYHZZrPPLjnvoImMFGo9C2HiZrp/tt
fAE+S270/Ml9Uv+aM+mGtbDi11gP8cbOh+7vvvaeVC98Oklhn3KSOl8V4yxD0vKYXKRApmV2h7Hh
lFtwzTrM/U9maedkaOldOFV1SjLaG5zGUt90l5ZG6zf+Cff7gPfx4BaDccqs8mL3xkwJd/2PHYvq
zCQzh5rU84e+uPDK0lXbGvHyY/2a5+fhxKHjVFcBtEfiUPYw9Wj/tVjfyVzVu6LpoveijrprnXq/
9FnAhwITSkhvWKWCICSHidzsWvdmwrfcxDTlqL7N6eC1fXNl9qaTdyb6Lwlo+rUS2ILaj2Mm/K6/
lf573uK9kItaOLXAshplcbqOq70TpQQ0/88815r0hdEV1uR03qr2PLfqFlGQ+UiqpcZg4LJE8ppf
Wo+KA6Fm7WTmtAj8R7r7iW/vhDGM28Do8b2n6rputYYb5VfseVdE55KIPkKy1q/nJJfbRFXI3FqM
qCX1QIrzAcfjaFumSsO/UUQhsuwCW7vZIrfm72eU+A8dBzZtISWrJcfRl+oXet7bH0FE0S8sQkV4
Aeir2GkuQEZeA/nXkAq5i5wbL5Sx7wG3NyvBlP+RaLOf6DaBBIFXoGVbRsN1SCz18QWHbRy0MXhA
P9ZHd6iDZmOMqtv+iTDwVdccVmogXQiFpF9SKLRysdZH+THhCsYjRjzvBLx4IrwDpSuDEKmcVXEq
XR687WK/1y293Nmqmyhi4q0cuvY4Sqqmk0wovHWpwhlaQOGSkVERMoZ8wB0SJHb8HGYLs5S0RXks
E1LacBT5V8Yf9yq3pmeCfy/L6nWoBSzPbGbPuOR/BAcGbLNSpC8FpnPMveKLobXDTaWzcfBElu1I
A6GHJiWG7Fg14rOUIC+Bhuanm3EYDKPucGBle6pGJ6/5QOqE+nnTPuOsOZc1GNmmDz7iPi2B7ikU
dz23+MiRzEP+1KhWQbn2CB0oVvJzFdqpVCHxTePWssgrUYs2JllUMkWU2peuL74HeaQf1hkviuhi
I4l/Ziw+jugcpsmo3tOhqd7RjGtbsyR+WAjTfFd0q+z8TE/3vWx/aXKwX4Oe6acpBR1VGF5eSofj
Mq2/UsNMz4QeXmpLpMc4kD8xR7np0eDR0ja4nlrStq6ZCn4ZBpeEs6hI1qV0nwV5KhdfN1EvYwsy
dqOnDQgBOKMVUmoXs6zuzoqgV7KMjxmNPFOn9M8uCx4oW4pzzQX19OzgV4eO+aAvCS0+N9m5Isgu
jzXYppJn4oqrewYzPTo5TaX9m7k+UhAKIMgaeUQ1Ba6FGS/4VtOu3WCYOwtzwaHViuKz7COEKkI9
S/a8RzwN56mgCMyHtbVGH8HpstiFPVxaXHN0/iCUMEyMUChqH2kAGOqa7d9sXNml6qMPzcZFrP5V
0CGj88yzGAoVjpH6QLM8HIOsQd8YaTLkuF1tqwxXx+rVGRYxYRll/7iJfK+ZPsKh8q4Ox+utaTVv
zXK2RNjExt1QzY3C9p9SpZBkou1CA9c0bjf7G4Q3usZh2lkVfrOxN6IwIeIRIQMd4MaM/LFOXITn
WJ7OJnkatw6PjmglSZA+FlDTHII9kRrI+UtCeQjwkFUox5o2SKF+R7WiccpOy2jLA5/xe04zgiFs
4+jannlJFx0YLZZo0uy+3JUuUp9Ox9XQLEvVNkxQgNAkfPQW+rjF9ICNuICYYqARiWNfnLaG6jX0
AcFx4Byw/TgXoG7nwpxl7csmTzbGOjR5mYPsz/+FnNe8FAgaLusrgwH5rNbUm8l9Db3VHSA7yZPr
8mEH56uDtqC4nwP3CRb/y1jCLVstUmeqcudtIsjBaVAFOL31MIkI2URk0hxWic+6wI22WyfTkz1Q
2zYr1Hzt02YwEfzRD0cbl7HDBmjexKGcPXG1nB+rjZoTa34b8OZdTM1+MOmgY0Xpx/Xcx2+RmzHv
WLI4MemdMlt4z4g61TMocscp4zA0rXXoG/cjkDjErDZtXZRTehm2qCs7Crx654dpxM1xjMt22Oie
+tBLCa+96DAxlDXhn1fRQVitddUXAlctSxBkWMyQhG5J/iAi0iqmYxMb/Bz8pByTUfBsAoiZQ4o+
A9VIzXaiDf4nOMHJEFBOxKIYT8C9fO+6zm9Y1nYzLORdYI/5vfWds9/Ej1Yb5Vu5PMz1BAee3enc
oWWwh4Vj+5N+f6TzmqK6FUq3mm46A5CWxBxNR6+o7Q/SqZt6UzZOdtVk/c3zvPFFOuv46jPnks7k
usRu2Jpeeh/G2cb7Ag9ZMl5d/1sSV+KG7QYkWl5ph/8tBYqpTRsjx9GCubyty4Bp/5qk7XQnF+tL
PGoxzsDMeto+l4SGD6+fkKV1CxY5AHxf0EA9pgSBOD2t2gvlIChIBFeHC+UmVrRnwXj6ZdH64qeG
qP2M/qh6de4AD+250z7GhRVaHM1h3G11lmjE1x++iXIJmcySzWo+6KXxK5kDzEkQtWE9JQ61WVji
DOwb1xYxA6AFjvyXGHKE+X1ZcdVjVQswVe3Htu+gqr3+KYV1zYWTbybXDU5/jt76xFlEUJPGM2sO
11SQJIGOUkVygfbi6b08wp0K509tutwsqdDOdWm55E3quJSWtziOxWU2pMfG0Tun2kzn+5oKYNjD
CwOONmb9LbPsT1fNxuW/RfS+cSmzhUr0qpuG/B/NgzF+EFcW77Nh+MRdr1Dw6N+Q4o4I3v3imhIL
8NYZ/QA32vyCCvJDVFQdXJ4fHQbIv++KYVEPpHfBb1nsuPzAZ3OUJDma3g/jr2ixMK+LK5V/xtK9
nZJ0pjiNmLAjsvyNXtigb8PQfrZtdU1Q3h2KtIZlt2W6dxG1v4/MqBxSMvUNDHJjzuQOFQIlvNMH
ub/RsiZ9GxsSHQ3nmKQeVVek7dx16/8IO5MduZEoy/5L7wnQOHPRG59n95gUCm0IDSnO82xfX8cY
qlRVNVCNBAwekVJmhDtptPfevedmCGbUK2aHK8aZgct2KrR9qsy0mQY1UuSTh/ww7PO1SJjLLKpB
UfrM0tK5iK4WMNjYa1EKcg7oo+iZ9GpzV4UYlnThPWzTJ9mtKzEgcnm3HJ4k0XJMfzHj2NHNU8vy
SpSvbRtiJvD9K/snRcNsd4+Sn+PAYRG2TgGvojcGRGv0WJevitQwrsyQcDVF2slZfMpqwY2PiomD
PeFawa8RR9irsoW9QjxyQpRDWhSZJ1PritcBCubs9faXLG4eddVzZxflbXbiEOuXLTexLqq7sV+a
zmHcN7eyeNTqhEsn6sgEJD04Zk1XqxixPpbMNBeppbvAelLaExZjmYZZ0CpmqvyEEzIGuFlBbnMQ
eKZDUh2og26ech8vy5TWL+kA1cYo9XHr1laPtnJEI8eHMOO8kybgAd9891uUtF4steufQZkTNRE7
ldWv6H4zAo9GEDlmPmH99N9KzSqfdSuvANa62Muwe/q6Ti8rDMLD0HIdNiEaf7st6lOnIDKBYdES
Kez5kCfFdycJ8u9Wc5zHKt2PgFhXFHwxDyTXPzSOhZeZlj3iKz7pQ2PNt2zW7EPfm7cybV0y5fGu
4rFgy3byOjtMRgn5FvScT1RV8IOc55nuS4SkTHV2kt4AF8WcjBsexRcxG/AbQiTss+Z2R7J+P5uu
tQDPNzvdw6urn58lLZOY4SiF8VgE0YMVF+CJ+vzaNZOxmmlUrRKNVF4nDYu7p5ZS181rm/+SHfrT
oszR6lVY30Eu5U+NK8ozKAI1UsgjkonTAv8OdeiMXsKfblNDhGUIDniNeIHnEByuaFO7ONm9dqL7
MKfvxRQa8yaNo5mOSmNtqlyaqD7is1QVX8Iuo6XedBzT+k/32w6FdZ79X0Qot2dTLZ4yPk9+rRgg
FfGZ2liBG2MnuPynumH8qDRkyH9FDou+4bNR2jrorrtybieMQEF91aC+4EKVr1C/uAcg1p419fxZ
FoZVoIdxAzZbL+5oE9OavwADzC+xJt/yfuj3ZMYTXGgzsLkbnT0ogVL70ksjPrNNFzxvhHa2p+q1
+NfLv1gb5IABEbAgUi5LhPGrjOlOJsN3KAXTqiz4gDMwCrdcqTI7yWF2SBzkusQk0rCJxI++K779
lo685AqotCxJjpPM9c9hwFPy79IQ17lxqI1SpGuLNCQaKaS8CG9Gjoz20kDZVsNL8UJjANUNV3Tu
QDSaHDQy2EXE1JzioXju1RRuWbhOM4IBkxvHFOdhqwGpFjnpY7J2ZhZN7JiWv8tgRd6KuSEChgue
p1xWH5fh8GRpX0zOiTDFxL3ntH4bELJ7i8rZTQqa1mH569M/gMFcHEOqd0shwRrNSs+OVsgSVkH2
xQk5fUTKlFpqmnVxEgc5q+vs6E5z2kVbvdEZP2P4Lsf3sUj0zzqXz6ffc9E9YqMnCm0uJ4zu01sN
gmVnjUN2ThSTBJ0KWZ1B0TA5DQiDHYh1DSfHOwCK++ObGekoHAFRQX7EPWgpEA/pDyMGVI79mMRo
E2dN+EI1fZw9C10dEP4Dz6r5mtfarzBNihNAW+KMOXk5YYEGITKrE2DAwRrwGoOS8qP8RvIgs0PU
6JyNxBg+0n3nCmhwGb1nJGgIJyfsqoPfwmqE/tYzQX2x7amDdhherbjeYpRLrqmWj3d+AHLKMWjv
Og3/x/K9CR3Mp5yPRhBa/3/5FYsWHQVNvQqVz5Krv1ktNVtKR/tGadDeGnnN6O+eNDPjIJqWw4do
7R4WD9PSGu/7eUQFMA3ingrYQxH2yFvQpNVez+P62kvnXlp++spTn56mjBlpJIph71f5rTebYM1J
BHRwArVBZcKSjdzPHdBmo34hcOmXpfcQxSeqQ1MNJ70pvuFc1J96qrNtkYtsK11c74YNeDj1J+0i
Kgyii6zRrBIOtt5IoIbJZxYP6VmE2c4g6wl+mct8Af0255Ic8s/ov4/GJLc9Zenqb/kHtgjrToJB
bfAxzlU84NcZWjKqDqBDvnKEQUjZ1WXtbKTeDTcc6+aGPcpby3iCuLjUQvWAaS33knCbKsChlWe7
JsLdZtIXXPdGXm9D5ddblqzym4ujBz9hT5n7uovJUs2UYbWOkYaGgC1tIEU+xv+nZSFH5ZgM/XTe
5CkwMbYq8oe9cIXCGRE0U8cztaR3LjmabRMD72UyIf2rxxb9n3q1LJ6iUElzlBuhxPSmWnyuk0Oa
pi7CtCLbYy/nmWsjQj9+fnMwp8/D0HIMisNsOg+qXaWm6rOI8IhBYvp8xcAn2mp8/I6L1SdRA8+/
DgzptxaRXm4mv3gFo+zl19BJ0ZwHO7gsiDgcWOHKQ3lwWJ5cmZfVK2MMMIamU8KHYp67Ihhvy2JV
g35EQfAc+wXZOQIw+oTI97Is+kTze0i5cNSkDr1ICDeeWZWllsZr+lNKoJ4aGvthq588F2TRykU6
sqF/hP9tCOV56ggXiJF4bUymrPwgw4xqAq2mU3kJWIaGjY2dD/cRYCYMNDTijkntbvx5is6uWkCT
4dxvtdaFuxi/mh30SqNvJW+veomSR6iBsgGgHFlKpupyJNgGxDIGz2XjvcQqUhlkFhqGf//l8srt
nHz3eYyNJuPA3+qQ6GDknDBtnP02vadd0+3peNDmGicrO9PRdFfkZecbUzkNbLWMZQqbq6YlbVWo
JbpqunJByuMAt+SWmjhd8iYChxPWYF5NwNhajRHWoX/2xtjBXTtIil40onc2smH2L12/336O/fNA
O6sYdCUEiEzrO3KkZmdgbeb3ZxF9jL1vCNOdU0Q/k1FMASZk5NAJmDsMBHXJ5A7xlAMl+dJFOWIq
OaXv4xBTJSsPccGB2E6AA3SLtzgh/+DzoT7F0WNWZvFlyTDUXCLlGK/hne3LOX6Se+R9WMa0qpfn
MskIHsCg72pVvF/cjK4iSy2vFoejNjopEQjoFSPTOXkgjD8XC8sylqkALQC/qmnqfxa0CcB0pXhV
JsPP59vykFsed5ps1ljrnZNwY2gqSdOeSu7W5atYIRVkaMBr5QCYqs7KouQpJKYUB2WRXdXjYVFn
67aj7i7N+T0B3DgMmmHvhEFPeuZ8/gAFMNAl7+Z76N8RitVrA3rN1hJJdBkIT21XNrysE0SP1f8Q
RKiEkhXxyAwn/p2T1iXQUD9yvg1AD4++Pb9HS1eioe+4w21s7Q14yASagIceXdN8mHFiPSABR4xQ
SjqaLvRoJoDHDmkCPXchdxUfuaXcTuVklp/LoCxPaAGqMxcsOyhn2Q184/myLE0j5WHqmhv7VkJP
q+MRWLoEXsTMTOjObJYvx7rXtjqV98qz8EGax1TwkCj7vEHtXWflSUMJpsCfFdnyVXdGHcqdAmjp
ZCQgtUKAS8jLWeHa/uA8r5k2SphxTGlqsghleipFpLqVbfjcxq2CpI3X0IsnOFhztZMzAsfar9Nd
wij4dbAah3NSlJ8Gm4Y/InpzNau7M6NMIVdC3a3s1f3Gkxxb/vb4l1d6g6BMzniKPvKMZKnCTKcz
D7fpPCrVkmMX4og5GvuFnvHcb+8JsANkFjk2f8yITy0GkT0a4YlJWq3YUeCFGjiCuGWwn/F+HZav
Qtd8msLKZGybWNdezZijymzPEAo3iw2ttOY/rrSkKO7sth0aafNbGD6HcQWY2acfeEhrhAsu3LJN
kxIoMrQD7mPvhPbeea4T+oFZVv7kkV1v6ir5lpa88ZuyZgZmemyuHOT657pElDG/wAwYrllsTi/l
kOhEiLkgtHp6p5pA3oaVv34I4ZK6wX4JvSrIrzn902XQsYw8pGqa+AlGCVwvRhyU4CbRzczul6Jn
AGJJsQm6NRJWslVyMZZ7cIXWEfjTsVQ9falKe1XEnLDu6Gu/ZwfNA9Djimydqadu4IZk2MxxvVs0
PJ0VzRdSykOXiksadbsLW6O7tR08KNiD2q7oZ3FBBxMd5ve+Ix7Kpei9+2oRdOowbRM607rBg+dl
8l409XQoPag6VRztIt+W9zFoG/CJDN8gB0d3OjQsFSiyysh1yJrtvVTC7wYeNg83EBGECeg3n8Hu
RubtW2Vrgv92bwcrmU3rEgpo5lSY6CEYb6vKkpfY6uyzMN7HlFmwUJfBojJY9AZT2/8mP6A+ajqZ
IAMDzF3dwXOGCelc0xFhjit2A7ZbJiHdazu7xbMfxYA+Ix1vRtud2kTAj+csCLDPi5lmafbnbGUZ
sAylhnbSwTfMFADuodrpFlrdcqzKqfqphvHlRQuwXS2daRI56dFLlw48kIrhVVBYHND5qhateyw0
HyuMCCi0KLDF3daYaOrJWzk01gdaenc1Ui3e0LV2h25AaxJn2cCc0XR+9TFZwtarFMqHjg764QpI
bGmJ3GdWdmkuNw2TDaLnqMY4nczGT7Sf+r6qwxI+ndTvfmOVkBBVLIrqNCH7iz97TpkdVqvYtb1d
ODX7JLKyk5R+jCLGYXOy8LOCfVaIuEXM5ep2gVJPvurql1/ekEppOguAQqd5PrbSgxdkpdDaSkNg
el+4c+BK63OfEpnkdvfPgxsAi2QHF4XutBsiUWImhzRWoUmXxepnCm7idRho1fXBRsZMoCh0bMDx
R1wIwPjCrDoiJ/wWMTe/08itt5zc9IOwaGs1qeScCOFErCcm7+tlzheWNUqb2tuLTvsdx6jXh8Bv
nuw5cjdDrk8bG6pu6Ij+PeA4spDsMtWBW17lqg1XuyAuK2aiVKvDYYFUGJGvrcZgBJKkTkfcHLs6
HrPzUrgsJQyjT/vYGOlTNrp0IiNNcMj1NHMVaTSIU52Sk25TsQIeINZVxxhljjuEQdNgjUgeXVTx
goZ0Gz7lsBUersPBnz6ry4kysk+RlPaJRq6rpGkwzWSApxnWipnb8yt729kDgbKmXvZe5shKnrR2
3AAx8F5C2gd4H113bSv/9AJGWpbY/YjDmMleOrzDAfYOUK5HJqBcjDcnP5alauSn1kft4SpYBvch
FT5xDG1GFn0C+LaJtr0m420MmO5L5TgfdtbKbeIKfo8iHT9pYkyuiDdkmmQ2SMVaTyJmo3t8mDiv
O9ag3ZfFqsi28ps62eHedDejaXGJW9D84C4irSeb6Tozc7sur8q0hvk32mtdEzxNpCuPWJ+gv/V6
MdJMb/FEw+Pb96RLei1jLr3Lq7uu+48uKTF5Mlj+fG42VYFBNpRy5xBRvdVdLFg+nbXHl3EM0OiU
Y3WaFvBkZTYfauRxk6MQt6Eb/E01rmzoZGtXNSDxYZMkBfIPJtIIzUAt3tSPB+qnaKX10a9KD53d
5/M+Irf2f+dnO/89Fe+Tnk0EM/YP2xCUDCrn5b8k1iQmet9xFv52LiiI4yLM7rj0X/NAzj22ZqR9
C5J8GZaSqoH+BH0JRYt34jhtb32j/pXDwjn5etbxtIueDcQgt0nAzBwth2tYJc37bOHXtjVuc08a
cdcU1anvMeBlINX9UawXg9jcYEdkOsLQyIUIjRCzPC+LBoR945ZNtF7CL2SbC1jLbKjiNhbBcF1C
OpgOtZzhSLhYWAQtxxaGUbO2KUrQBWapf23VOFGCDTq5sCf3k0T1nzXuQ7eOnaPpJ6jOOC2nWGP8
zxZpjPV3g6qXjppDAib+2xMfVbeG57XhQ8+2hT7kx+WGEOLlf/9U7P+HaY62yzWp7i1hWy6fz3//
VKQ3WJoBJHprVojVM3fYovjvmLWzFPVo78KAiShAhj/fE5BBuXVGAp7VH/HbqL+rv5VlgOryNIzX
XavZr1nXwjMdpmw3qC87tplDMmji89+a7uhdwjwLV7qyeFmzpl9h2z/HJvPXzaIsDoMEpQ16Jejo
6ptLkMnyTSTz/34Ta9rKsEEzmkHDDUetjSi7ap+Wufzf7y2ba6d22OV7ZjM0OM8Z3S9/+O+fW763
/OHle5HuVP+faCiDG5J3tKQ4wjr26//+H8e3+UeYgu6kL3TPWPKk/8t9YBlxz/nQDPcawN59aoM0
Whav5lAd2RrRSuqSS6YJwQzArMjDE2xi1VnsWXrwHrfj+Ky+EZkhfAXPIOsjMBrwVzGCu7hNN6iF
5EMgGYIpDMSy1xFpu1l9dWYMxUUe/ZTqDmhQKRxHb/rTmeGc+o+UHBr+8sNG+hSrxqFB2FJWTg2A
JceW+bGwsp/0oudnQ4/btYfb8MLnHUEzGJ79MOiAVBKeG+EOgSa51MyhBvC/NsrTckYo1GDTjHPg
LZEOuahJEVTDkjIY30+rqlrkKubXMrcow9oe+GdvGwylFSMNxoW/0WcaSmPQTbe8PNGCAVYzM+BC
KOOR6TC/x2GU3ZvehRgKbnPLKYEQu7KsQW4x6EyBay+sPz0ssJ/jlVrp6m7lSFscY8dYL0cx4Dbu
1htjokFiQ56EWkJc8NDRbHYI4kOKgzeW/b7x4UE4uXROiQMrJUydfoMttYLpth2k7mK/xX0nNMe6
C0+kt4HDzBS1w52mQ4xmOzMO/E+Hu8RuePR08Vvi0NzjedOQLMfz3eDZuvgfYggyUKv0aZ/X9Kdo
J477CkMWg9a4AoeH1ozsu3Dj53BuawUSc4tY28GzSlemIhL3MoOW1+v+EfzxHileeO66aJOopqap
1OZxKvYeCJf9VAcT8ZVDcxV+szWEmG+1W+f7IvpRaDUhIqXd3sGPJKuAVsK9ja6k7KzNpO3/gWL4
0yzICYyhlx5NO+7voIkY+aL3bC0BiZb870fgBPiVzPe50pO9p/qGQLRoQVaCfM4hNb6XZdlBdWFS
XtWQbauUmIq+YfRoWqV+KqvOfg5LucyJA6iK2jXi80ITXpd30GR3Gyr00TFb7dKj6Lok/phR4HPc
jSaE7Ek+EvkxRuC9R0Thc9fShUVgzxwkoEQZ9ULuR9EAJ0vpwbdhzHjL7o9d2I0vfaQUCYH7hfn/
rnaL8EIjRgJ45wbwKSCWiAbNt+YNZySx0RWTvGmDft9X5S+Z00P0/hPTk/7+fHSDNAQnHc0ERxRT
g5CNSFEKwZXnEDrCDHw6zFN7ahSvalkW2QQu9A9fWs7OmbLkUps+d7RBzLKyu5l3wWfzGNnWCTb6
0tTBb8alD6dxJPOGim6Ew9sQTfGr4+O21QrPWNtdaO49fvUV+34OITv7SJW+JUcQtJfCr3/S2hnX
C0ypcwjwiPFYbhEllmSQQING3pysmL9ZN4fCfUeGlIZWj1Fxa9aX5cm5LK4zTMeSeQYorOD0d6nB
i0RlOR+WzlfmpsNeIAo2lO6AiBIsYwkNZ835UCS7nrK9y4z6DnBh2oRxM+8FDdN1gOR+jSI/2g2q
yRsQm7hxI2VwtVuCZow8hkNv4XQ5ReOvMS2NZ2t4LQcEx4DFjKuIxItFaM8KzVLN1YMrDxRktvFH
0k8QS9zcMhieBwG9BinelacYS4k/bczNjqCGxCIAQ/vdNeT7/F3qSLyVujnvnEFgjPt3QfZtgv/z
CuxMQWVuped9JDrG7oNvaaRzGgA/8FcR0ZI2o3nQmbJKhpyI0Ccvw3UHv/VLErX9zkBNdloWafMw
GBPqgKnCZxwrjU3suREVps5Qt8Vs3LCtUMPCNlNfDpLwKwu75QZXfkHk9jThQC1nBHWxd59r84BX
or6UbUnEKjX2oXcC7xmU2GpOch/eRXJmV6LfrDQfDJ3Ns+L6FdBsjy38D4oQczj16lXtIRzCv37Q
EUuwBcPExq9+i5LoPbf8fj8ooBF5sua5ZwpJPWZ8jL3/xcpBLVUR7VmUiPkloe24B9Ohv/Zx9WQm
89aetR+Qg+ttML+GftjvQyKsGKDHZ9ueSXJl/26UQktTCHcnWo1c52dfEDOQRJVFN0IGG4FbDVzQ
1MU86LJyRVJETD9UxrtGBcwIV5D/gJbEwZ6XgVuumvniskfACG2vfyFhmW6hSRHFXkb7Khhfm9jC
pdLyWB90rTl6jSEuZIQgJEzx8xSj+JqJ4OfMJAtpPHlDWkHgfaM6QVrmXb00n9dBN0JbaKzuXJbw
+HQ28G2htd6qg5sp5Qhwno2XIDDSW6vCvXdN0j2cvmcS7hyyOIK1DYN4FzOteUBERhuP4moDynBk
LJd52AZj+6m38JA6ljhbNWj6TmDzDYsPRGFEOxIr8mWZFDfWmOyWwbHd1+9VhA5GpkVz6XizNjQb
/4xgjC5mE2ZwWJV3a+zFR1iKb3UBDZ+G/KXLabD5qdzj9t1A7I+OS+U4VR0c7JAbVg/9RyDpA0KQ
gurW4CbpRI4NZ2QTIW5qvew3yzKk3ZfA9KtgU5avi59Ocx13V5biJ0os9+jk7R7L73yvi9y8xJnF
+VSksOFGrAVejEN/DiaIfyPZFzXwtTXG2Wnj0m5fMxBzTpyp4o2tOdl+bAmfp/TMzhYEd59Mv/sY
E4uLbrTehYp2NArVEtYxGnQtmLHEMJNPemGlIqTChNB3JVSUzPTXo3pEL3xl+l0TY1DvPS6Qbi/+
qcw1+hUGKoszVuftJdvJegjrBppymR0DlWobtvljnjGf6QaQslFmP+oOP97CnvLpFNcTCjxzjuyH
N7q/2o4RVG3M33zdvCUYk8HWDCfyOLgRhvQBV5u08CEEpZrJHS2a6lDSAV8nkLOfyjySp7Qr7jk5
zUdpGOF5UktE3WnosrgsXmO99p4d3xF7QSDiEb/b5i83sx3qnxChsee62AeaFKz2pNL2esIzOPsH
K1czuEdVImAJsWBXjt43x0mnS6D6KrVRMG0XGxc7qd+JKz2s5iZRzW/KDL38ImbOAdEd6OcrcPve
8gGBVH2aADdEo9wXnCvNZNQwgcLNWEpCL4N4lSblaplpmHr8q6ELugs7puZ9jVuwsRNS/mz7aeg5
GtlApneoW6O1pmHL82QZXjx93ufg+N8100VDHZfpWxsVv2BUEgpEyEdTuAFmmbbY4j+j56/EMZWD
YxK51HtOf3Tl9eFJs+fxaDDix0CA451ju7txJlN/mgOhbWgj7+M2UpQu8qxWZFcjOO7yJy0DEpSH
E0qiMj0snCpECLARDWOFGTFGWj7qN0v/wHjAIMAobRRytwSkghLvtmhZsDpMkF4l4xVtMMGxMyxd
V4Fghkcb/JDSx9jZcD8J2YsH2lLMP1qbaCEYDwqKwCw5q8KfGrKddcPJnBMS2pnUgSBu1ToWGWI/
ssSzv8QieI7y4NiqkWtcSNkwaTWvfhGmBz8svqKpNXcJgZB7wsdfIILAvU8iez0xvslq+tKtgvcU
jrmbfYqVBdOnl56uMD3kZnOmhezCdWOBS8Yvb+8q1bdnaAfEvdC+m/BtEDvOB91J7UvuNA87t42D
rvqJI9rqk4vpzjLEMK0m7avJHbvzG/vHkmiodygJY5iXmsoTSVWGAIrWkKqjTVa6GDKIVs2TpLt0
6ZI8Qe9HktlUT/Z+mPW9b0/eNSlNELD0HbbotZfUuhaOyWikoNAIN9pkxMv0Q/Eb/FkKG/Ypcof4
a1v3JwZmMfnh1nDoW21aF7mENTI5Oo+0IgbwbmxKtxeUzOgJ7bbfBpUQ+7zPz+xg7tUq638YMFCy
IDhY5w3Oj3ywfieFaV3qIaVMN4YXfMo0oug2b+uxMt889Fgz1eHFyn19m5j9z3jSwrUAu8bTCk6m
UdI1xCe2a0u9vIY2D0xDA7cSh/6hVOyiUg8Ruk/ASX1gTAjg4nXOqOpczGOyMbO+uJhw4xFDAkhY
Fgx4mz4SFjcBA84sJTxI4UJh82DzGfp2hRFPgr4p76aDyCiwCSNkprbvmFc8w4LfDWbT72pEK1vN
a+ttX/E/8qWY1zmcHmbT+XCpFP82MVFq60F4JD4pBmXxhmMXVBcdY/5nsMglLC6RDPLQ6IV+oikq
T+RlZcN3EynhYXRAkdXllLwg5Rr+YXZHKAW5RAfsG+QVKVu+7U9vAzLXl3xEx49vLS/sr5H1ii/w
AYJjs+gbiPnDsmMm6C6Ywg1F9d1GAYEaOZZXjVboxho8UOPBIM+G26PzDs3XGNTKleyhGVhOOhy6
3OkZAgfZlgYmIhMMCrkzvNgzvagSiBqQ5/5HA9Jl7TXAGsY4yl6SGmeUPhfDes1ULbn2aklbwvKS
pG1Rw+vhioeXdsj8AQzRVNs/Emnxc9Gkvwyt0e+XtrI7gNx2NHCglrJOdCqxI0rMeBd4EiWnXspt
Ki37Nigkvjs5xGqQdbWjftg0ldNeWpsdV10my1yKpLXkjDLgbrof9WBEXE/wQ21lJMKAgWEixE3Y
qSXEc7Y3dfsHI2368xPWWzmk7Tqc49RdzQQQoiAxGBgQYc5TiuZ9yqh746Glh9qZM3RJ7OKkt6RV
2Xldv1hu/NMg++6QD4N5sfvhLdVID+Jn7PhLvs8U2vkxlr7xFIfFrslQ8+ogZ58CnAdk1j5s2092
o8mwVrcJk2CHLl9NGXqbuDKeNYWtSjoS0NrOumJCEecuSlyV27bvIygeuRrdcHb/whvs71o1mGWw
kGxkJ6f1pyXWVb7YCCXdlNXdpucvXOhzNBfCpiwcfptS1GyPxkFzOAhrXt5eBgSFyg26LESPzLs6
CpESKUXhsoQm8VqhueYS1oaOCZI0xkfYYTBezh48rUJGf6i8ZJ3DUWapaP3z9CSbwvNPUN4RaMdl
da09BByDG/tb2krk5sSpERxzlRCg6gy88ByLHav5PjmdIh5qgghdAAgnXZUmy6vMf/ALVg+tyDE6
YyUItXRcFxwMGNhivss50K/wpZi73mBGT1Ac7UgvRuNWZE86lPwDxR3sgYZMN7ADv2rVZF1OGpri
79ZSni0rqk99rp9tKAP3rPcB8/vGq3QxZalx8DIYFhapX0llwmFQqvEhxmOumd6r7iEmrZHSbAaH
zB83TfQjgGyUpniTpaMM1W76kbrVt6ic0ktpNvG75cWnfxBgd7fKqykWGnDXnsVBy9TincwDqAt2
+748UwoNujAnK+/ZYjAovfYMzTI9wVOonpE0uZgwCXQszkOTdlfP/YK9xD5GjWxybsfpQcI0OQ0Z
LicecMFJGEOxHgUmr7/IU6NMO/R9ziOybIpDW46fYoY0QVOmqWyw5dAJTZKx2lLOW0mw6tUwO0is
6QjV8b4UaF1ZfaQyAhbZTP2e0KRrx8EiVzosXVWfHum/M9jJBSZn97Ak5xavQCqGgQNr+LawmJsU
MeAA95l4LlJexpYKgbZUsW1I6t2JPvUeZUmCo0OO5waJQrZB2USrzMfYH/NACFTUpC2cHqAzJcYe
+mS7laqfCL3M59drp6PvvRF9yTwmo72/HAbAM6Imaaprj8AH94BXQmZu9I3hh6hykfFjXGsLO95W
SIFJBeTyj01HST/A3A2m1VwDjXZaV4282d308EA2biN+MD6tb/E4/ahFN1MUYo/HTfO9a0nY4RJO
SNXj77aOod8mD4Nf6KXaNupavHWQkCtt+urE+bGKJvcY/6ZpE5xteJ3QMeFkQtH6mfiE6Hgeja1+
1PmFgJUgsZBX1x9+1mZ/jJTqpRDOCmt/dUpSM9uF1m+oB81lKotC29a5Fj11evqjGdlER55IK+mK
8GZj7KmBR6WeE58tmbC3mQPo//lemMyB8foIgD3FzL3WgN7Q7eipLZQHj0HwLs3SoxNo5IaAjK0r
Mnu7fCg3ncPbVpPL2BSy2VP5DxupJad+tgmgjKcf/CjGjtp061sTGShj1F71pvQIbM73JIiW4Lo6
TM56Ry5F3Fmr6Oio+9XS/XZPjgVHrKUZS3fwlAL7QnrUkv14Tmq6FHE6w53WAWYk7d0Dh8bpqM8u
E2eei97QloiDPKYU5u+OEeTA0WKqSLU9nIvSoqQ7LDYOi3L4yOFZrmsbgh3WimHrfWoRGVNdYSu/
2W04X01j/Br4EV2aWhpbT6Xbln3/ohlddjBkHx/rMDgvRRCpzL/8ctSOotH1DTMPUssJ7s7mVPuI
kICBlOedslBG6vznZISgLG7pl7Ud7qzCqyTS1Nbbk8z1qIMh2NcpelHYZG+tQW8EN+fv2dPad7vs
3+mo0gyxbbmTqrUYmPJeIho5GilnAVPBezFayZNfCvzKEbN7RqL+PkY7cFuWgk9QQvcgNSJfR0lt
3qdWN8DlgKTKdCbKo5j/gXGTnLSsNm/U5WucQeUVjI3YlhO3Wo54YBVW40DrmyOFXuu7WZFrRw1P
jM9UeN1ESlvuwGG0lTwpNcKrp+nTAUB3eckiy9yOs4U+VaGgGlQAe0/3v6RmN141WRxig5MVATCE
0TdDDl9BpM95blEohhGRNToe5wwHzY5Oq0Ml/ey2wMo0cyYDYmrslwMJf89hgFmSt584ppwO9ww+
Gc8L8ZcObvcwTtAK8aowzpPbj7cld5hJ9xHvv0AsN+h7CgVmDwYfdDrkr1j+mORjk0ySwlm7UaUc
ySggalEdiTZ+hfIWbpsd7bQI6Z5S7RW3wM/RnxV59cic8uqRR6MkRcSPGi58J12YmyA1qPDKZHwK
vfzNwxC/KyQf7KSknU3Xf1+UZ+ig9oHOYEaF7gBNJ0lIg1dMy6M7GSgn134CFUEJ+7ee4b/qQ2Tt
YygVmEQQ7SO7xZEUYJ4rwZ0TJI5w87RAhLulRUo81l6fqUBs9DwzmFUkaOXa9S3LWoeai1rUATCB
Gpkn1oh6ZllQxDSHFOTJ33bM8kp3GiKYAjTujUts4sgQ65A1kqTD5DnzdfvrzJWTUF5uhvGPHg2g
NjHXOYM8JKXWKfE8Bg+E/eiEZZx8yz72uCzWY8kx1u9gci1LnRBHWg2Ijxddg+Fn5M2ELjNTPeGM
3mgpPqBm3GXTaelk2FJMB4zq3Qp/9ATOZ6DIdQpcBkxpFq4oYmgiINpkPxeMoNhYr1Oct3e6kvbe
ssQDJyB8YM+7Vebk31wv1vhEP3QPvLFNCwk5vmVdbc34oaUYVYo8D8BNadYL8WLrAsDzBtkFXoNa
ASpVYZuqEneYgldz0Gd7bWVetZv1Mbz5xAzsigLCdB++IDbmYGVrT6mNtCYP5RdFEtybYcovooSC
SfKG5QBaha+ll5bz/86fg+LiBSMwBmt4ShMwlUPOrSF9wuP5FOtdlpffKuVvAakZnJZX/8HYeS03
jqzZ+lUm9j32gcmEmdgzF/RGIuWlqhtEuYb3Hk8/X0J1usye032iOxAESLEkEkhk/v9a3xr7s77I
E1SLBPrXyNiObQj25LFhRnIlPDUFkzlXZxJs+keK8nzKOW06pEADOa8kVo9+hNa8w9vXpLAArNYc
bgauvVMZO1uJALYXnr7vHNOvyb30HTpz+ls9hdm5/XMz4/HkGk5LXFgJ3qh3y6iVI4HQJs2jYGe9
kDJl3RG+aj/Ucbpq0DbOVlFf3MavLsuj1pCrrsAd7cFfrBBhiXCFGELufFuUkDvGxNnWHgVwAdaK
lbzf7Ima8bmoaKD8aWmcsY8T4ZrdeWCADyYBZqMpoLNAT++OhUX2pGvYCIkmanNROCT7MRqeBux/
p2XTDCR+JGJ8yQGV7ALlLlg2oU3dtkpT9CnqmKfA9zFT0zCOqWurgWMZPQyl/vVkdnFzaspoKiT6
JxHEO+FD3MelzkKACd56kUYvIukJPhMrWky5+MUlio/eRf0jHjWognzCekcJscuSTcJynHgbP44O
i0+zUoV7JGnk/FpJsYHZ+92Q27apu2eKemHCKfjXwyq7DdP2U50ODaajSoLYzb3L5KGH6+RwanVL
ckJjJUKtEq45EYb1gpkMRGHs7AFOyLLbcQbWzdyf8tIlgHVZ+vRrXPbylBg3ok+yU1T6lkAfQ6+1
jVB2mGra92NjjAlMoikFH0OPalSfeb+4Iw3choM0nb0mnKnjS6fyLjxmkTI9DF4bPggsITTxZpfl
XftJkLGwHxsSPwEOOhvaKxD4lDGeElV2qbsPfNVbg+jna5y31QPN8z/yJhH7mvvIiYbBtghabEgj
f21Kgs0m9tIcvEvrEpbCImeDU2M6eQ2ovK4aIPpHGk2EJaSnNiKc5Sm+rSQcNyMVzS13r/5khE26
X2wkIY52JtvJcWRGRJWBjnER6UQ89N5pXBpnaaxxCRoNEU5udFOojd2VWxuS41Eq4W6g0E2dQcwt
03v8OtSa9Vig67IgEoXKQukH6PIK4g9LtC0NtP9bqtRrPe6G87tDLLMMKuAJ91UV48Ein3+76Y6j
jmK4y10PS6GoSYQb5ztniKxzZOrXxo3cDfhSYuR0IMq10mjNMDE2iGXd9cJKWhAh5GzTSUnRJIVm
Jl0Cd5zyDIBSO47m0GcH1cZZVqSdGh5Y3HLfDnkb6n3DadnEmT2c7Hl4qMA8/dQEY+LorbGEoeJR
8wtNKf5ii8qcUYRvQ1a3ZFuYco0KZMbKq4lL72XjzkfuvS0lIDNYh3RTOPN2QYkZqVG4bKQWNJHV
JjWdfiOwhXDZl3tHzQnnHMK8bVGrW5XW8ILp1t9B0DzZRhrcuWoDpw74RjDrh3ymhJfif92QouNe
48Ru1vS2cWeOlnPtoPlaDuUC8OnhNmpRPix2ZxfELF3Pxf4cOMM+sacH28zFTZzNcsdvFK6cEfNm
ppkPASuys5cMbJzRoSf8ukR9LE5UCZCapM/K20qErAfWDqvQCeIbwqesfRpajxN8+X41qS94UBt/
RFwDiyHbksxAxZiO2eLKMVSVpR7MgXYRuHdEAqdkjrWjn4I5VkzcnsbDtal8j466k+9yi2uR7kf+
gNgvPOTZkK/90H7tzfoemn1NRsGNSb/svDjLSXCHn9GRaukW/lukucZurhBCOgGudKyKvgvgE1Se
VL3UZWMIfte8cGmvzOhHTWWXXAAqkYWE5P2WUptkiJQVrj9GULfdTkFFeHAf4XUbZt/Y+8Zwt/DW
fsRIC3f6mqruCgWzDuAbWG0ZcBksGwQzjF/jgDO3406xpbWAcyYlCj1x0JzjqSAJWbMsjAuWdx7o
Zp4tUqboYW+X1OUfYsfAjSmx+XO09hfhPXMse+MX1HFDLhBu4PYM5kCkb0CE6MhIJEOsgZTOsoWe
7SOrSvz6o8+9YVcq/xkgoYGiTHEYG4vIN0YNqmMujkeCQrQutbemiYzSqcr2NsB2QzoHCbl2L4im
cBlqINNQBXRcohmpKj+TGOnsshLqxlp0CPFbeEU5yYpp+CVFxgJ6I7IvQxGZ73K2sELTljSYlqvB
Cg6GMjpo2j6yoofUmfvrICQFqcF8NllS3vQ2J0bhm8GV0/a59au3OhDGgy3NHGKOboMexivfoo1Y
u0Fk7eWcf50mztaepF2U2BVa4qlSXq462BsaY8NinE47nRQ+nat0mYhEYTDeBKGLcXowxWb2Oqzd
tKa3c4kbaQZXhkTXKTGI9yMkJD2nPCSKej74TrQrBeL+ZWOrMUrW+YvRoXDImlD9kRkvm6NmSxfO
u2kA2Bz9KDwue3xJ97EAN2b5ELcjU5HkqJS0M5aHNuWiT7WuvDO0zr+6RD6hUkRSTbm8JHpxzQRq
pKyLJcWMqQuo4i041OxAkub9QpppzYlMbb3YOqArLlWHUDYoY+DiUMbrHsA9NMUQGAudi1nNJwSq
ibNTWeeA+v9hQeBYqqI7GuP5r1WFQv6bxs0ybWFZkCJ0eJqG/auqEAkYv25dpfsSM+BAL+DgEEG0
7sha6KayuUuF/jUP6ifm2T05zwF/xwwoaRO6KYnVVXVG/TSdmgJ2fddTUa56gGepnnBh46YIE7Ee
RurtrGD8HStMPlLBsswPsatwqtvGeLQG5l0Ol+jKRsOMGR0UOYKkjebCYKZ2gz896NNTEh8KZRdJ
PJ2+a2iT7E2+7ml0WAMonw0Yi2br0fMB1ciw/Dcfk/fbx2RDPKCCLT0AZq7h/S6+jFsdVLVkaaaT
QLSCBbrplUxv2WSy//5o2WWaOZHLd2JYJYtQdSuWjV2YLUNSfx+3ql7dhOVV9kIcKOwwuusRXid6
AtwgStXty1N43KLkdER0Qt+efIYYUU2VQTlvwPwEOcKxTBtqyFLcrGlkdreTjkjNI5Fju6wQG2UA
uYkNLf7QMmfqtVPTxGd6VfIJzjPuW8rcnL4eBTwmKO1S+tYcf/3Xn5yp/66itHXL0KX68Eyb0fx3
NbFgfWnKOOv3Aj0qEsPpYqtNyWLxMtsMGdgK9N3yROE4H7yG6aKtOc1p2bRG0r4/WnbFn0+k7kx9
gxr1xsDq/Z4rjqoUSwXpLMsh8Wfe+I/d5RFiM7kZi6xZL7vLZlZv0sQHndb4SZKXYq+jYIzOyyYV
9E+AvHJLVZ74UQGaf2x+HDOujYl9dHnKiFOMAQbSE0tvHrgqtCskC2djKOrLshvBoHQQQ6enzALR
uBxbNl6bucfRKD9C31nZMfXytNE46+nSGTddgxqGuhXOB9IKqq3mRQFthRu/AYoga8xDFs7HJWJ4
ObTkDC+buoYE7iTG62/HQ2jd73HEpkHIISRP9Bx/Hlt+dPmJOa6ZR1JB3i5I4hDl+El4KSK8Dm39
qCTYy7Hl2R+72LGwbS/77w9/e37ZXTbZDOl4efT+PtVQHFM9XbMOjG9dMkBVdaOeNzp+gDUNRhpl
ajOZFKA2y8PAVOqglN55r37mx2tMxSf/sYsr89hLyqpBrdJqFB+ho8V1A9iLnq6vAwhVuw7DXcPU
N0V96GOlTYt5vKEWM94YyODX8OxIWVHHfjzxYzdWT4TS7GFGmukp1tzwYqb1xSxybrp1eM0RBXFv
T5ncGi3rUil61SXQq/ds0kBN97RoPoCtjo6zYnO/Z5aqR8sui4cccKFL6p79lUG+upsomKFjZPWY
e1ADEA83qE2nGPyJ2kxtylLEb8MdoMozSHlxCABgnJcml/SYtCtCoQg3/sG+VKgJt34QW5uU/MO7
TOU0kBIJYUbJuJdj1ML661+PF/bvNyTb8Mhkl440HKbw0jF/vSEZ8JsMmbF4M9L6LgPc9Id2nQEL
PjLBDd41AlibfVb8XPRKMbBsYHMCjsywm5N9ZPobQuW+P1P2FYYoMhLjHb1walqJnR9Y0KJMmHTj
bmhK4w4k/3zVzcdlx8SffzsU4dZQxe1l06gOVqBK1f/P3QHn8CqyuMCr5Gl07fRbaCEKxJmvBHh0
WcPWsy8EdH3flCFK3xYW4HII5vn34xayNqq+9HSy0r7aiti3WMsoD5mYPyi6Bawp5DmFypIVEs3H
rNbFXpXykLnL+Dd3Put/+T6EQKDkOsJymSL89n1Moo3pzki5j5hsXjLXNe+DAeNgAkclRXNzvxwK
gQOdc1m//jgUF75xiEaUk4n6oUZ3AE8w8+fuTpuyVwqFpWvpc8Ydx7k5mXmWjGRV80SVibHbxHCv
V41guvjTU9yhmx1RDONeZkO8rcA10bsHTrkKVRacV3vbvz4jhTJW/GwD4Iy0QbeYhuXZlucav30C
XsKNS3drsc+BddbpV72HI7VsKpEmKjJx+r6/HHSSkLAItFkrl9XFjh5AiChOT58ROTp7dOnw45bd
qNCO4NCJBWM+rfs021UyYRFEtDKzZesuB+xxwKwd7NSKEFF1TXLh8sRPr1kO/vS8n3k+8Lvc3bZW
Hu0rFGt7kbXDhzRLML6E1nMqTHl27v7mo1IfxW8fFbwyQxjo93RTLM6inxwTvpwSw+ttuecOGR9Z
+aWPoCRIiNbTr0FYGwUIbT6YTmJhjfMaiUROexK+CnN+AADc4hyNCa8D5xU/zSfmgUzqclq0Xmph
/LVLYpTHYDOOhCNwbciLqzbWFEsmFfHFHFlvNiNC/lYWSgSlnjXuw8idf3qlegePRG3JlP2ap/Fz
GMb2McyGlABlDi0bA9nC6q8/HVfNpX/+dBzT0Kk3mI6nkypLvOqvQ1vZolPuAx8deJvH2x835uVm
O7G/DjUK7nxvwUxeOffz5TVhGGZ0G/oPeiyRnTsYfoPpI+FxqF3iuX8ilBaybBQ3N8uuRBi2EWGZ
7Zfd0qhdYBioeJddo5zmi3ojTIr903KoDT4tb4Zf5H9/szQefn4zEHLf34xYsPlCV/V+eZ+RjGDV
rvXbo0kPN3Kj5ikClr8fPFYTY9U3T7reIQ6sjNeksgfEEtOlkHb9uLy0a9xkldQVqdzqpUGMkXgy
AySx6o0yLFuI+pReWj0reiDj1WDu398oN72DbXr53fJat0SdG6ajcVx253EiN17v/M2ya2g9CAf8
T+/vZGmO+UgHfHlOp+e8/+tv3ft9+GDkcBzDErpjYaXTrd++dfXPOeMYVMQx5XCRXQQnyyZW4ulG
iz60LA2oUaE5RqyZIO4lHf6hRAZ7KRpsE5xM8JXstnjuQ5+ldR2/uYSLnTC/2utcmw8eXGDbBOyO
eJm88UXEsDzq7YauLgkVZowaL/HTR/QS/XXZwPwZrrQzxTo3Ugj46gmmnf21Vpu2Kb9ETrWJcKUe
KxV/VXNaXYZKnDzKfyCoOVSaRcTkW8R7Rx0jJim/jTQPookz3CQ6HWWhBKI/ditkg5suLst1pey/
7349DUvwsmuoR3rzoZ2rPZ9YzBq0Kl+mXiKPNppy05bzI4EtxU1fVOKC7ojVROvXrywIa8RT1ATT
kcivSvSviIr3CsX+gWKPu+toD+2bmjSzPke26Ki0Y09t3DykSOVWQI6jgZzECA3PKjJJnZ+9vKVg
AFbnRLrP900eIXBfTo7/82X8z+Bbcfd+8Tf//S/2vxTlBKofKcGvu/99G32pUeX/0f5L/difL/vt
VU9Fxv+/v+SXn+CNv//Dm0/tp192tjn9+em++1ZPD9+aLm2Xd+dXVK/8/33yP74t7/I0ld/+6x9f
ii5v1bsFUZH/4/tTyjbHffKnC0S9//cnL58yfu5x+Pb127//wLdPTcvPin/iN4Vgx+BIZ9rx8EAO
39QzhvFP3XWwYeuuhSPPc/GsspprQ+XT+6dum0xbmgKd73/9Q8p/WpYUhktYHXp/15H/+L9/7S9f
yI8v6D9gAt8VUd42/ApLBeTHqM2bOJbwHNMSrvrPsKxfR20PC0UymQRPSN8rT5OW0oRl/rOYKvUw
bM51HnxlDlHsGWi0HfIr1CAkBeLaNulL63F98HQiaDOvcK5emRqbfIiy55SQSIWvqT/hXNrrAtCh
FT4uG0uG06o2be0Y13H0OGks7wDdf/jxCr3wmSkZdXAaSgjxudnfJL1n3jgOsMHGF+XHEYH+yjbL
BwjMxsUTeBCyRL9AJgObTLgj8rFvqEaqD3S2xaEmchJ821R9MJzspSa+FEqVlV/NxqtWozruUhve
zLONb1wDZxwbcmM+kJGZXvJIry4EGO3c3uh3eN7MS6qN1KJ93Dml2Z9TtaHDhszH6XYRAsCzZSeb
QLIEKfr8SSSVuxtGsyRHLEoRkgqoI00WfIISRb8ZEpk7zl+VZfRZemW5w9+FOSfW84vRusT4UWT6
gG7hSKHL/5oN3Ss26eEliCoLuaND3Rtvq59K86508rcOfgWr1jq6BEggQuQYl86NrrgPtpkIim+j
Y33swMu2AqhphNHgdkl0D93qDpLmvOoR3ZApYGffpPckhSwOeqPPB8ehmMwkbdz1RfqAslC/KQTd
Qn187e1ziy34kw+mdUu9tyFVj/S+Piz5I+Azdq4fUa59JOYiPfchylsRet83yzHbIxTAsWFOlLn1
EDdB/4SqNn6Cssa/zOBt2mn0QrId2A5hR7e952dnBx3ZjjLs9NiH6bSSXdB+Ha0n5kVgyafgK9EZ
nxzc9C/dqNubEvkEKogmPMkoNuibVd39bBY1vWhiwsw8NLddZG4gw9khCyw8Qt4sEXNn68byp88k
TOTrMu1QvYugOdBqtw+eERXnqKBg12lgQ2QqD6PQ+6fZRDKH8fLzSKkLZDJs7ymq9NPYaeO2zTkV
GvRrYP8iTudEGigikNXPWB4T9NjHsbAMfPB9dJkcH5VLY8sHC5742saEvfXsSlvFaSDFrsNNtqeW
9Ih03FxnFm0tdY8zZWkeyubbIOLwjLIqPIOHCan0gz1YLfvof3m4PJ+YRnjGwv/HTyPe9zHm5zFF
/DpNdnSWU1K40rKl61pkOPw+JRirgrmzGW7bQM9vukwb77wx7W74629z/Q5UW/4FULGJhtRqLxwx
vMjD9MAAEaRB/sBaa2a5DsG6MKE/ufoNbQn8jAaCtsWc0jeTf9Q4E4nfCW7DBqVK0GtE9ASaQSSs
Jw5RGaE1LPJhg7JGGwYkO3wfe+7YHutVCi1xi6M4IOjOmuZ43fDkS0GXAw/rpg8yScJu1f+Nxd1U
f/fPQ61uM86qT0RSadVtW/91qI1L3UHu2bQkiw4wVEg6vUHOQPfYjelJxX51HILyOQon92PjjMek
d93nyrD0g5fQshgSEH+z2d7kYdveNH0MN5JZFXAdtb9sCGqMENTa7mvlGd9yoDIPUdSY+IkJdzHL
LPmb6ufyG//2FyEMlcK04X7++80jr91xFJIlKhnNDH8tbfg2Mo9xUTr7yULV4HchxLI89ddCZKrP
51x7lHuaUh7+2JS9+zEuNe0MqpscSUGcmiQI020iyoJBCO8mnsLbcGz6B+StGyaDwV09Q/lmNdat
QkRKt0WLhl0y7tUOiqB07h5A/cz7JetL8zGx2H359iOswctPreFysyjawbqU5bSCiOV+BHjjs6xq
5WEoipM1Bf5tJiGioy3IYdXUxUuTequ8zftNV1TG7RTJ6MYdumabjJX2Wkbm7axZzVdix18Nfzz8
9YVl/9sJBNlE6kuxXs0iluLST+tPboTeOLbVuGlyYicoZmnk4HmEKzI7ni4idLWXecIQMKaCEZ5M
NcPSmgd6DwCZaINntb9L4oYRqc4Am/WV3EMdDnGqgSWkjDl+jBPCipUKbxsaOHHdKgtv/cFW+XPZ
uCFPFRrO7Ld7XC8YQZBr3ginZWBpDOvGonn1PIfj991YonHznVe9s8+iNZ1bU20SA4NkCPZmbRia
O0NwJCHWq6onqUskcLim8Q2b8xNG4Rovirld9vy+15/IxNiaSVrdgwPVn/oGOgncMdg4ajdEkbMJ
ZxAj3kj4NdeJBTaSnk44W/Ptstu8pqJq/+YrMe1fWycMdqp0pJuW5Riex3xM0UZ++k60ckydPMRs
xqKB5BaYsVvWBm25nnsaQ03kDkc9L8aHaHTPldNbrylf27HKTJwnneU9dQJSZlukxT5BzQn9RcVb
UUQfj0HWvU5zr98A648eS486EvGeoDop1T+6mvkEg+a5pApz5mYSrWolORzgUFJRAgiOz9LxFDcL
bAK9T0IgVjKMkLbgMBd1ib255jbtJbQ3QxbRa+pcCOtV7LsRxsOx0UecodFKh9xnAxiuY+rUYbT1
Igc5Fsp1YK/eMZIp2l2vIfR0YgoxxN3ahsZxTtpUPsKeHrdN8TWem+QYeMIkGTe2jqNMv5AkOB/f
gd3SztYuUmCcimS2wO++Lpse4NJVhRijRhN597EwfEJYOg+s1RB81mTmPVaDV607ndg4Nym5lHWc
q72uue6KQumb1WS3VRRbz0DLzY0N3BrOBRCtJrLRuM494egGqWNwWKznzDIrAjsMUuGQK65LT1Rr
i7S1P7SmeaRyoiOk8avyQyT9cB/X8rlDa3scvFFcsJhhbQy1o9Dq7OJBf87s8M0vG39rxirZLMyn
k9VmvEWpmlqsCuub0m92bvbYdGX5auIVvJgwSFZd109XfcLEv5ql/QHdOS7TEcdnXMhylYWgvC1h
MQtqS/uOS8N2E8bCLsV623lec0qT+T7tEDoURMVupsirHwq7fCtGN/tIFHm+CbB0n6FCiKea3nyl
juc0kre9TYjzGIAd24cQMNYRi4Z1TWTUySWf6wW9F5elLmsJcglTxuCO05vN/MguB6hhdnfQWLg+
JCFhIQN+LhXeDQLCW38fYY0ugqeE5pQmw8c5cop1hHj0oS7OejvLTd1X86sMw3ty0IFVlnbqYxqP
8LWoNIV4sIBsxoXAkJX0dxRpxfPch6R2+Vn8FIUNXHggsDKxymPkuQF1fZluQLEMnyyygT09brcZ
SdEnDBW4AhJBFhKt/udl15zv/CBhYFMnQf7nCyD/dVepTxg2HG0bNGm7L9WV2+XmsWZC6k5T/lGQ
1Mk4k0Vr9ApcsmkdJmdCL9MTMo3HGAn40UY+zBCsQzpQ1YUFjuQEUfqWCmJWysiKr63QYKWCR0D4
x51Eb9pdQ698Ek5yLoH2rEgUQdQ/0DBY6IUGM966K+HiIUZEWYg4/y4CKrlpwOdQ8tHjL4XdBqiX
reAWFL9zbEOHNFtFdh29oFq7emWi4GAEGcNyXYgJbwHr/kp47rVT19yMxXxdcxPbFVntbpZXhGVq
QhAnyeibNnU+Kk88VT/o2MsjRETFBv28Su82jn9940MIp+ZGP880DJuuCWle0jZM1Tr5be5E1Q2w
cmgaa2f5tMPEtm5MtI17vWJgWAp06WxXt3Agp/55rqvpztUXlDyDGDZa+OFt+6ZX2I2DLvnDA/tf
TNXWxDx5i308vyvT8vE9DlYfWmuzUI4WdQwUduuMT3eOpLhoUSIuhvSx9fnMFBXJxxj07Baa42lK
pHUoRAT6utVYgYr8uW4bTCa07ajY1i3ys9f3XyWp8KVlnbZWQWyPaVViEOgTua6xw+zmkfGXbny7
M/PefpuHdDvMZv85jPq7ymu/5n5LRLdMygey0D66WEQIqQF4GQ8sNn1kx0HSJaBDifiZIdVhObGe
TRYRm8owL41tiW1QD9NbM5dIyjx7j+oM5L7fpqzcef1Cm8hiWsBU9Xax57XHAp/D4X0cbGPd5bQD
XNhG6FkplkKJ1DwPPVPRPmRVZu9YXsUbkSLHjbLoIXEnk0Jl1m31tKPj03c3y+ft6w5AuRlTb0/c
x8S96vZ9mKR7vy4zMk+Qes8fZQ8NysNrhUKmEDsdXui2gKZxH/TEA2RGaa8bEt5WhQzaq3BMh8V7
/GIGY3Z1Nf/Lgqam1oMIIXfvy4nw3CP2lvuqgdy43I7jLH9NJlwvQ8l3GDNwb/rWNC+1JexDbtf1
0XaIsPH06FCZIn6c3PFLaEvrrrHnr1ZluOAoCRceGD2g/mrAWN/PIiOw3pbrrE+bcuU1+BJZ3+D0
hxapTpuFAtWalk+fTN0dcsKq17pJog2qt+Q1NNvqkKmcwqAxvDWpqvhcZjuh3rBcywOCkipwscG1
Pf9wXU8f0xp5ZT6gkcU+P62XflEZSe8a24i9clhsed6zhLLTOd6Cj8ZqY4WfCmQfEkcleJkpgvGQ
MFCoWUA9B/OBMBgqHQqlItWmxmWwfSfFTCU+s9RkQqFydZcNrlBn9/4s4PnimMfKgMHUZEd6a7P1
TdKL86gLD4Hev2qxO4KkbvM30B1YNHpCmOK+rg4VEVNbZv4BfINW32NUvhqTa20Dsw0/2OQUkZGb
fcmYlNewu5Yy1fvGnIjJKUrqoR20bYRU67kc6Umbgpy6EiCyoNkaEDvWxtzUIHesLAfLB0Gse8fp
Lo49uOflJB5Zhdy0RzKF8LcUnflAl9t5xhBpbCnebcI2bI86zqu7ph2JGxTfdKPNP1XV12Z2AB8Z
To+L/3Mq3eZjEMIF9bM23TqkP4esXGqSWEkGWcd233y2sOlpg4gOGO+zd9sPZh1mDoSgr+Mh8FiQ
msaOeS0+6knclnyvF9dPyfZsG06UMbLWPuEVH1yvVqP/cocZKMGYkuutzqbxkDRYowDCTTtmei9e
PPSE1JdP7w48xy62Gq6uAhYQGRPw7g0UFrl0rQ1ZHBFNjdY5LN5sskKe46n+2mfY6UnYnWH6pbSb
yfVsrlnYEvUZ5bDxiFp0tNF6YFpGxEcjie1yveIgK1PbLvW4tHfuZ4cog6w/hE4xvfQJ+GYyjj5r
WveF2xlLkQ70pe0On5FQ1bjMm881gv9NmX8cSdQ+JpWHWjKM6msupXbM2hatcG64fACi0QjizYdy
ui+MGpRj2d4brihB9ahLTMbNdCfVLAdw46e8Sohnb96We8fcON6hbkgXeb+VDHzssRME8YpfCMKX
3j0u42iWsPTLHLg+pL2sl6HS6F9mfRyPY+y7903EUr4YQgsZHGfgmDT2aeAq384hNDU1kex0J7gh
ADzcazbUNGDTa32Mqg+TDG+1UtMfodhEh7gUZFH05LeajngJ/JyZurMHSmVeBjV6dNCCpuKTMDPn
6zTqK4GbdIfUGIta4CerjlPmCu4IPJsr7wCSe2/kr8ldyDp9j33NfZsC89YeoLxksDvKwo2O1lg5
O0M61bUvLH4L7hp+IPXzFDriNvRmdINFnjH9FfHTCLWWazk1b+hDaC+ajp6YCIk9BdR+E9TFOpjt
+oOHEW1HYI8N9RUjjjBxf2EhYHbGSjGrem8/zZTd6lo+8LECZTG/dcB67iYB3s0fvyRtMGy1Vliv
RLHFuEYLQJelBse8y22YDurjHJwk2rUotR+w0FwNMT8x6XpscCe+UldWsEWWI05IIE1ndMys2kyr
9u7MJBSrT3EsG+lvMwYA1//ipg205My0OKHT+UBfdhu43C1r0Wsf9eLGBsZ/z5ydyZcT2y/+DHMW
Az4lY9JDPIXCcYW96gOsC+ukxkRcCNajkaXFm9GK8rNX29mLpSVbRJD6h3EuTGj1ve2fM4P4L7VU
sQLrOhXdG1F2JCFGEFy2FEfRGJsINoXneweiIL7VtfOxMapo7RITcBfMXHc/Hg2YYagTOt+Y+o+3
pgiMXU0AzZmIiT+WwCENtsdDII2VLmLtyWytDtqUxiivThLTbTFfWr19Mo3IeEuenaCRj0WT3M0N
obeYXQm7TfGoyGkqVqi9q7PsIKBUVsBnq2GGWi14OTBJaprcuGskeEB8Gd/yLclPX5hpuWcDU/w6
01ne5F3HylMlrBRqs0wkjYxcPGiO4e79bhi8FAjTRubChRsmr8ujee4IQCzkwe1L5i7RjK/ISoIz
TJl8+35HU4NmVU5JdF+mmnUcVBssmEXukaQNP3VMXXvrJmH97MrwK2XXjnIjI0XpO/dtG5fhpkaR
sy0Hzd4I2aBDk6TEkkq7bRRTP3F7cYlnLt44q6q17YO79qIXi5L6EyAC/N4Y+Q8ksYqL7mvfXKG1
BxKMbkhHIweLtpys7NfCDMQK8Xl60qPp3M1SW3eRscly1wVtgzkOW8eFuL/mUedCBUa/KXV5k1pK
8z8Q1EO8B5siuq9lj9I5CI0b6YTW9n20a3LyzMLKS5B0zclNMpWw6sfxwUU+ZoNfXWWOljNM6cWF
gox9IgLgIaOMeptYVDOi0us+FUGwHtrEf8gmY1jVIKFXvRlpL26cx8jEe3Fnx0ayx484UIKOnUtf
If4c6RSeRFXXD2S33hFz3UzIQyhlkz5CAUYkWct02A2OYWVlT63WBoeyzz7jLEzWFXXr0zBXzhvc
WhMc9c00c7itRX22dRf5Hm65l7KBpQTLPcG5f65suRsLmd3PKWbKZdLYm3rOKpYiRyv6Dy5kwtuW
+uqmSR2WcikLFe4UzqGUmNrrTGinpE+uDVPLWwr/47EfpvPYBcXtsindC0jmVdkO7SboM5uLB8qe
wQKplrI6LHM8xzchmgkNN1CJaTHoMr6JYl5RgS6PtRcl+JjV+mySAc4YpQ+Npf25Hgd+Q8tFJkAj
4jLrDVUIapi3BfFDm9QfY6xS2Kf0afoyDwAY5joutmnMsvh91pc5OKXsoeq3LdQPNtJjhsxatip9
EOPDLZPeZ9uPvWtVFvKlKp8HTuNnNy/Th87D0RjiIccFeAnsAAMvUnwx46jGqrWvVDWJhXZw7nrs
QouFEIlWdft+qZeJ0T34qZ0/1UB7FhBM4xhPQ1Te6a12cotau4uSstgxUTHPQoMbQ5wrc2O3Hkjg
0xH7GVq38WvpXCPdazfMrFhdpW6wbqqQipPrYNAMvVbcTkTNLvc815bP5HX3JIRyBxSjN94kQYFJ
q+wogiOn3tc1XfOYd78tbeNtKYgFRIA+SvVXoaC+BpEDkgp50uq9+FR4pMVJ3uS9IOVVL4IA38dE
RY9hLm4emgFSW9sgRbDDStstZ1fYHDoXhY9Jm1S3wvmxDCjB5OM8HDWvnR8HUtYxoWQmsG12yWZG
3jyjSjSoBeS7OMVTpN2AgA6gL+8GgjDPMTM7mjLqIVAjHo52H7GfFYfOBu6totUgqeT4rlqiaoGx
LF+zYG6199J6axA3+D90ndlym9C2Rb+IKjY9r0KotWS5t/NCOYlD33cbvv4OcM7NqVt1XyiEbCe2
aPZaa84xlw4Og9UqwzpClFphoVvATQfnhDU/wiX4DZX92dl2fgyi/DiWk0tKLwzI5WJg2dT0ZuFT
PoYnzQrJ9Q1aKoGl6zW0hBGaHf5RvTPfyP5Qz0Asdy4+vU3cQdJWayqUtEQPKiAkH9pELnYUPsMo
cB+d0sk3gZKW1wCXOL1pGsnIzKbHaGYWM3OGHozBlI+qLRFgxnA0qV5yL63y3jOiDgVMVKMUSWIf
/FL/0tk6PtRRj39jjvKKdiSKnNzOu7o28ltdDz8cNyU8KiaIZtQj84kFkof+M9x+/x3It81xxgky
nlkOWVTzb6UMXtQWIUg1uk8AeRC9pt22jlsiWrlx7qWdNtAPtfJKGuSXwRj59r0I0GtD3tKctKHW
+myzYfqhlYxWRUuXQhhERUO6cp5QrF/isRAfHao1v081eeARmZKgmOsXJ0yzTWNywsLppr6KlJ+h
C8U0VKpnRg5YzkN5/x2UkuVERvZrajMglAlXj/vEQrOCREB4hTUw0agxNtMwQ43pOCnaQZccXANe
1abBycC7vKxhJwiLWJNOwWe7MWEycuMvMF1mtARsya2xwbx6muO68FotAKYVDhrmec6vjiWNrY/G
n4mhAj9RvU8T3faSKGdtFdCOwZDlVzKYts5M6I9Oe8VegwIDnjbYLaRByVb6+VqErl+yvEwzyAta
EQf+P0uezgr1GIXFsWuV4Rhj4tuNjVJ+wikYnG7+JBj12VW1z5AOn1NlZBwveyzSi1c7LfBPT/z6
sw3YH52sfvkXlhETe7EXcI9qMZpnrMzmed3rJzfzccXVXrXQmNc/MGLiACVm52BRA9kZLOjydVPa
ziGIF7JBHZ3EyGTVs8ZSUgnuCysq6H9xB24cJT9MZB5tzULVXyxNlH8LisKQgA/sjWxgcJHZ06GP
tpWNruuxD+yIXs3ESeahdeWO0d1UJoY3GbTS0/BWH42EqUkV9PLqxnP5mLfti7Tr5GNdvEyzLd/r
NiZhQ49eU7q8d3k7lV7rqso7NZhvWTWOSxtGSuE0h6LIWFYHRXxHFEZ+kUpp75yiiS52F/3dpFio
gqwM7+N0+AGRJPjikbtp22C+fU8GAglpe8TkPRIR/0sCQMGvpTevzOqabWMuF5k7dQg+5/JMh4tT
aN3Vxu6REF8dz64eBclP28ZAxmKT6ZMctp2bQghSg+ws26RHHIi9rJph83x3lMMwTJlcPZTOhIKW
nUSj5cSS7iFB2HxSTVf3+GwIXbDp4C2ZMfV5+l4GAubQIOV6yhxmN01LsnNrNqPfJb1zmvngmNin
QP5aEyT7cvswmz1d6ZRcWBN1xKqVCF+Lt2A25a2fFb9y2vkSmeTcAxj6/V2ShEJ/XU2OgZOzItN6
jEAj/fluogVH+O6zpvGAKIV4tYtx3q13Dlv7dMtQeSdYqjishzHSWeTPDGOw0ydzcezhDJdJ/2UI
GGvCRuyKq33bWKU8QhKyvRovtsqT7qobvXFuJyp9kAbzMQ8Bs6VjXD+Cfrc2plqHv4XyGDsO9Bs4
Rf8aODJCR5fXIiVEwLYvhAZztqDw2a4vxVTeofHrNq6psOYesohQQwVrBCqCDV1tuN/4n9KlO1VW
1tN3VxEUuALUOskOJcyoaKljJk4YObJ6K7TA2eaD0+xAmAYXUsjsZaHK2DrZpjkg4nhZvDqhjWRL
zFQXirpZGzSMfMCu9N2TOQa9J2w4Bd3Sul4HR/mQpN73FE0nzw84UK0QXWYam7X/0Dq0gxqK3bF9
CJsh8p3FtLTuYXDFjMvo7i5PD6z7jZc8y/VHJ472mizka9cU6rULrF+kABtXeoDiUCwNunVjzdjK
LKT9WyV29X0BBGmztgf0uhiYjYp3V5uUR0TlapNfBo3ickIj81bl9QtJb/1XwucRj1YHqYtnbtUJ
Zp/LU3Oq7yo8rk/W4HywgmKJKpv+EW+jF1aaeC4xtf/3npRIhAHQbINFYPuttU1zPUR6Q0D3ckxx
T7FcisqiH2+6TGhwNs09Er7sXhuuSuP0D72u9MfvNqY52ee54+EHC2WDy6IGJhkUrZ9B6tvOelAd
7BD/y1p8IA9cuLLqL9ttcYIuz6W6QNM9NyMGTpXYQ8Mm8wmgR3dsQmZaK9shVy2MYesYyxmVnTnl
hqezWINpY7QsngvlYQzR94aRVe31eQwe0DqQALV2ZyotvSNFqfAFS+vtGoe7blR7Cg5o0Fi5Nktv
D+2sWMY+Rj5erUgE9/k4ty9JrAEkCtT7tbezvJr6dL77PnUd48my+nOaRPQaogrjPv/MejNnBp9v
Gf88rIdsXWDtTwmaXfvabmY8BlOTnezugkIc46CUVsGdHdWJnIL4mJsKjAt935F2cVtbrakbzNvQ
SF0yDlzzyZ0YTqANPMdGgJ2yCf4zSVvXHhMBhfQTGnGntZL0eYCVO1BK5GsA5paN9WVg0Ggj7qR8
EvdOppuw3wXdpmVy0WpWtEtkAZKxT76EEg5XywIWRCasg4cuFB9lVX7gXdPPdFze27AI7gq3B+SE
sfqzM8TdkBbyJcx0kkQZJ8NJJXHEyvdz3FRHENHpG4u+raaluYccVj3YOeajfeDKXaM1h7VRq6ZR
eSGS5V6jnvSHEdWTY82mT7xDe2fmLVDFdSARt4RNzWuIPcLo7O/T8/uOWLgkFkwZadyNrqaI6wkP
oPaktbKMcuzIKHyEcCAJZkgpGyzZ3w+rRDE4cSsOzY1zn1tK++SM9Ee55vPDENBUmBzUQElqRsBQ
SQoI7NF8NS0rIrtAgKYlruuvmzV2r3hU3pFVK1DHCaUo1YHlNBqsxtcXJj0zy+ABs668WTL8jDvp
7M2F402bOrqnoYMjW3r6AvUO6bkMpkL3NWEZPhFxfE90AOneS6xmC45Fy8v5iYRJRotrFfl96mvO
VBzWE5eVO+HJY3cqjBwo4AJjyif4deYi2Isj9cj8c3pXwxbtGrZEP5I8WaEekNDVt/GR3hsaENeV
N8WIu11R9tmFek/d4ycy72ZsC6lZw+JDcnIByjcc7XiawY6kFr9DxxJbmeReqxLWMVP3pZiF9VuR
REkb8rkF1EGQo3tPjrLBPDRnMmzgM0xTIhBWYVg9Jl9qWNnHpm+s3dxE7nFEQ+UN9IbvTFWCdHZ5
SHLL+WCKCkLL6ohyXGQCq0Igl80Ofod7hxTzMxg17mEFp2Qj6hFeqhM8IALZGTOYwsIIv5Yd2Xbi
LQzLp2BhSa0buxr+7skPUZ/iJIlPaJrbh8lJHyOrLdIdk1nOC+zhR6sfjnljmcdcDIf17Mvr5Asg
0bxbX7mkQnzXyIz/oUEg+2Zxf1pPfQLvR2ohEnXpppk7EBbF1h7JGw2G6pdRFu8m0kXd7canACEH
w+uSqR9QNSQBII6XbvQURdq3cCLQ28xTQqvaIZICs6dIvPF1UPvr59QPcb+jGRFsU+AzF4PQtv2/
PSNpaVGmOkLH6nWt3tdNnKMjY+B+nwvD8lMnqvyoJTkTpV/2pI9cmV0wvJjlbGGNaozHZO4AkQTz
MxZhnDs2K+UO38J6T3O7/eS6GcrPmIyopR1LGNyFZpK4Jyr4EnaR5RlSzLlnKM6bWTFyseCAHpWR
Q98jB9XRXtC2x3vyp8Kt2aivZRHBGliG11OmJQv7GoxFVNBHJIXyu+s1Dzl3QKHuyhrWNDczu7Gi
j1CDF0Ge3J9Ec3oeejlz5NxpnvokJEILDeHA7NnThImGsFQg55TNKVnjXsQ05PsQuQiNXUI2F9Tz
LglGZduLFnlKzSSyihAnxFnXXuyptVk59PkpMnSgPHHYb5te26+rk/V8jeD0bLsa4YmLbgnee6xe
KvfBKpHq1epoeWVrPxWO0h+c5aRceWdONht7Q4xiJzWRkS2J8rcdg/AJ79+LuVyB9Lfr+1KK06i6
vkWu4SVYhAG5aIvbQhrdJIEWHCazKfekraLLLnJ5qRTR+LXTmhsOCRKyU9qKtdt+gStahqrgN5p8
kI9FC0UvQMYCiTikHlybBeXYfQFayM6YiKvjujeLetnr4oOM9Hdw+SlTvdhuvanZRGXWMrYNyPUa
1WabuBq28WYkvABdCJSzOt/1KP1Q/n2Uk/HVDVwbGqZP8ESZooDV0XQe8euk87st1o60fIJc3s11
o/kyqfWHTGNx69bVvbZ3C5uZ5lBN0TnIJxWcYGgfKEALmuhOv62cOtm70qX1LJKGMCWSV8fe/Krm
DnZiXRJMXs8RheLSEM4C+HCrAgs7CTjQsQD5sDSg6DMREbPc4MdokSUtKUTGXCk7ZZwUgjnM97Xl
2Wc81gxLEuPJimHtRaupNl3IVWbIOrpXgmxYpa6yl7WjgFGM5A2Kfs8sWn3nBMy03cSpj5OQ2VWx
wxEYRzq9k4YXsYYcoFj1BAqrRBEbKc3C5fYvIhMGA0NU0pyZ45RkTDg98Li/L9whzp+1ZQrDOwbD
+cMICpGkMrqA2JwEcX1oQzgFTsXIlGJ9yIz6DAV7eQnsZ8RAPP8NAkr5tYlOCYvR/O10AYkKsrwz
nRwAfIjVZOzml3lGHxjLOfOySQ8/gBAgHNIBwPD41HcNibhn0HnFLsaDfezIkd8Cgwvh+dGI/L6s
MUU5J0MFEASOQhuP5VD68SoQYrTSnr5FIev6CMrbexL8IUoteYQwmj42M0zRroiGTdCThRjGBMqr
QaVcYEi6II7znRG66Ys5ckrZhmH7SdRl4FhCE6QMk325pKQaCzzEaMbiPoS1eadVWkaV3GaXdY9s
n//suUA+oywadhhIJYOcaOsYifrZ9+q8DcDg+ITEYlZMm2Gb0EzGsyM+cgCZp7VYRBbuF/ZUgwxb
ug0T/GMbpRKfoqw+RqvHNkEwxcZYEqu7hq7WOjEpBxy9NQidRAn/RPiXv0r5AHNbIr2r5UaZJ/GE
jEPuUolKRZ+wUC/nCGIPFJ5z40eTndyv3VLNnDxRLu232panCEEAlB19+lG0UOusqH/LrNnwhiE4
RAAwT6J2J88dBYqTJGOBrmtPZU8CkpnA0KEJYqrFn7/r9MGJHmiG/6RwrijjGQ9udLV5qNxc3/N9
fprPOcTP2XhCmbFZT9QhYR1Q5oyUU/11CjLcDboKHaeSC8Oqzu8qMi6AUSjJo+xZ+wmUPf76ssKg
DFzbbS5U5v12KoL+aJAosk8F2eQlQ5INg+6WjsfsANbiKocMv05KupolZVYUj2YVZYhHC+vEQkRe
CoWCDcgaHU9smlsyPB4hdpI5kirdLWa2ih65aHdaIifv+yVd60q1k5fejBlkdM1Lpilghpdllown
ZS+WM2pczq0oJvwzqOBlTh3dJtjGqLtM3UShJY+VNo0nJU8vS8rMMlwHLFRy2oy2815BAYCNIadb
HPcK9wycNlY2Fbcibkn1wovznzY3n/T6hGN1nHvktvNPMcfZpJMa+5jM5jN2ddvH9O9uCHVkvonx
ZyOgQ3HT4VRxog7XPpGgXqnWMYrsof4REplJQQiOdt1bj32/O7LOLCsDDhmRng99x/ggTMUSdREr
D61ZBw+W42xl4hfappaAREeTFBClTMor8au0+uZa3DOkg0HZC3GPYJ5AAlupPr4nuBr5XN3yLM4r
LLZoTuRWCXvlQWq6x+89PMeMw56VObubFvrfMvjPtN+96WKuXZ8gY5I0G8Qp1hX+41MEc/KZm3e/
yVA8dtBqc7EtMekcUuNlVb99d3ubKuCag6a/4cPMDlYj5rOwkj+pjG+x7N17xAnFqYXovwlzF4qy
FTvVJUyf1nWD1WqTPxN1LM2YRC3G0QUxHlu434eYVPGdi/rHL1HhPBN2oO9DJXGJQg+6x6rn/4+X
1UZKTxOkHn8K3ZLbuHe5R5X6seIXxck3dDthuW/dOGlea1k4/jQ+UDIQNionzgYlNEqQQGw7lCCM
kyXzFbQtKl5F4mUfKkZXW6Wz0MuXhynJUaAEBvPsvHwywDVytRU1PeX6CbQ9jk23DT0LFuJGF9EW
Uwlu3lzMG8wHP6NU33Zju1FsoLotkt6LyRSLln7gK3FyaF2sNhhkH5XW1U78PlFRz5uyoZTg4R/t
wobPWoCCotEcTaSO5Y4n4+5oVuCeVa2ixSOtg6PXC4NzU7UuA/62VDZ4FH5pGWbIITK3VQf2UVso
slgnZ0RTEPf5mmrxCoShq5PUDpigMC56AvI5JTNXEPi6ofI1Xx1zld9Mu0ih+syWM0mSDL8LqVy6
IcSpbseesGzhQ027MxWjPQt6QDtG9TSBgUpZffzBQ3LbVEu8ZlRD/EE744+x+enM1acR0YgKbQIX
0+w3nP3rjL/Ml4gmuXGB1yOBWk3CvWHyF2lU+zjpSuAnwKUvavjVmsD5QT/sJhwtXli8UePmOzsv
4X7Bi9r0xrAIsemDxNgYUJirG/rJe8Ot5C43UBsauvqlz83rECBVmxwLip72xZQpv9H9h/+xbJSO
8ZEulQUs7B5nqUd3Uk3vdaCb4DLmn8wL46szmffNtGsHCjds1fPW1nIkbP1ABEU5nnpDYfEIR2Fn
6BFg/OZTdPJawwGEStF+DQG9n07v/oyFrbMGGEZPGnTyVOFKf0jHRzkbfjq5VMyjlnjgrHBqmdwP
4sH8IUuIYGlq+QBWOc/aNxkS8Yyg5lNveKiEqntA1Jj7oPHrbau89VIchqKN/cioKAWFeos6lTQO
gpy4gbfPk4XsUi0RwQfODg+VOMtU9fDbguWmh3qtoo+xQJwmA5E9wm/bYlSxmcgNLGZU57WpR8Wr
u94h7G42KIid32E+28SBgmFr2/3YhsZ5l1bKc4RpsMlCdyvU4Zc77oIpR35uF3vXplsWZEL405g+
uyga9keblvoR9egTAgb7ASSOT7BEXxXaTppoNLlfVR7c9sbvk9j0yq6DwZCqOxplna8prF+b9NZ1
8ytnyHSIETd5mo6Iu4DPcN+7Cl/Zk7SA12Tep4PojkEJkY0nWu/Xqv0UUvhTI8c65kLlM6CPyo06
kT5JU+0WrufIkLYFRt055r6ySRZqk4lxpaaVx9HivjP223gYKs5FEIEFJLljC4g76rUtSeulPwTp
fsrVTxqBv0aj3NNjzOgbNs+hyhBX1voPVaQPo+xIJQgIudNqyGHlXLv7togepwKwdZk2+rZSXC82
6/ZYhvKHZhO5WDfZn3xUWkJK5GnIy9QbyWTkWQORl+vhjyDF1+/sfi9dLdo4Hb+TqFhvMIjI/aJK
GS1Ourq16T5zyce/nZ5zAQSY2GYg7RKAMMRYCXsLtzdhcMHSjfwZvw1rbC6qQQBG7esKDMQ+iMhS
DOHqu5F9yQKedKPBVNHk6iEvic87zvXqYg+/MOBoZ0bj/KqmEBDkaDFoxR1qyxPdj+CqkeyDDTS9
hnWwzwa0io5FVHtenJQGpXGSUavpjbbJLW2+lhGzDLDKvTcg7FmFsaCOKqIqW+RncHfJ0Az0vUA1
IJANHtpSvaIPFMQHc4lZ+gKjtEqMVwn/YSXMUeLhntN160aybLYYebRnngXBFoPb4Isg1b0qJl+Z
WRVPz4MYbIRDQfBDdL04sFTVdoOG7GI0+q9JIczLjuD3OBq3gWR6y5I+8as4QcjTJ3vkgzuHxDay
BIpzMH6UDNdpvcglnqXGDHkX5z9VYjePet/mAKbadBdPGpy8ObwxKTL8uARg3pTaHZl0Pf8ICfYl
0SctAgwy9PoF6hwfqpTMPhRgctcHsjpB3AGR+dhrg7PFsh1hsngv+0ZeW1z/YOvLW1YVb0oGOdmo
ohdQMV9lHfwOKWe2EgSzQwjciStpW1ZNfl9GKlDwye0OjiI/VBNCh8V6YNN1MNCjwkeg1h3zEX6c
gcuqrSbzoLb9xgDgvse3mXpmkiGYaqejmYQxJms2Rty+zGr8ozOn4SObWuSD4b4xW/UxVbM7dGL5
sV9yjcqGGa7ZJsSuoETeaC2ogEVPoy+VidmmFP6x9h7Z4acTxfmFh5PppUX3lqWuc4lZSBNN/2wH
pIeDz94UQh0f6peqg51v1u7HVLa/iiZ40GKKadxxHrcMTGc5moJwdkxf0vVJxhqRTNsQBL4AEjrL
vWSib86lGPljtXmxJXTiFiLXP4iZuG7MiXh3neDWah3ecod5c9oUyq2h5eTrrIk3ARIhZ8yCA/Bp
ZdfhXgxb2PE2PGCPRmG1D1PMnUbAo7sPzW2YueM+rM35blZG/uooGU9OOlwlk+Jrmtbm1rbIho91
l9EWU3hMQvk5k1nkgzUvjVYlLJ5FfpuNZDVM6c/CwplqFzY5STf8QvpeatQ+KnfUbdfUL6WZoneN
WMxqBWCINkaUakfYe3OiStacmfrUdEuMkKrs3KCnFTZmd5bu1IfBHjAu9VQirPBgdMacNgYxMoLR
z/JEuCpjcWLtnO7UGDGnFTpHferRm2UmGYD0HXZNpfGwwmbO8k42N4CZho/Rg+xMq4Qak7BSF8KJ
/MEmvI6pDckiamvfW7QPN7MSYwMkEgJvJF5xVbsBJGAx5FDEdz4ZhEVm+KKeym3Owws151jRBwfS
yqT8pcnIA7cTaFPFOOA2zxpANTMZUToUnCzMT6myH2LVTjcj6rPQlNO+GPWLLgFSETphbUfb3Ql9
6VcnWKRAG+5m/nsoOolw0Wcy5wLFMbdp2OP60R/tsat3JX3+Ta+zqDW19JdrKDMQ7tSAIIUQGocx
qTFh/ZOC4xhqvfkSkY8ClNokayV/LBvyIkl+6PYz7h105aazRz9zckjJoepPGdwQlTGYqrMxG6Fs
jXHIzkWIdZuxDnm9VuecWbZ4qU70V4FvC5Aa6Kae5o2XOC5/KFaYqNredGYsW8AALQaz5o9NqReQ
0WUlZHsI8zXH3lEgfBqMHFtYjroWkmZVLWTxtqWDS+KCq+aZNyTtTvZ47XPMaUcQ5QQYk6QXVU8K
1eypgRpdTcjGnelQhvYSfpueabprwICZkKTkXm5cwO7fJvo6/U1ia4S0KhCPzqLORpO0nTU93Ipp
5g6kTZ/24GaHmKZZNFrqYRzenLqt7tS0MLcxmb1eQ51A5C0i2SwdyPyL73mAp4ew7r7GILtHe2R4
JRHSRjSXfmCOH51mxSc3QDLDbDsky1Vr9i0NL2qwOjwrxph7Gimt2KWolCtLdn6vLLAFraGBB2i/
SRRWSyI71CBLqd4H9AKZc2KedbDaLL24kjsPzDOaoS1pBEXq8FlG93M3VTsbYtwmsBC+FBb4N20h
Pyv6Bv9EvmO0/SOS3c9+eb4VEFb3k/I1Jrc2rmEgZIkkfzHt7kJClkoHcQP3jLGYXqusSDz0jMUe
GQxX+ExGWVAVNBeRY3lNa5HapuYUx5hvfGJ3jjan5yYeiGsI+cj9iryTLSPuaUsq7BaocUdt12ER
dcmC69N44ySk3qFD0lAslMnFMM2Xrsy7e7r5fWl6YU1mVRtJ6bU8+JCANNVp3Qi9I9qkqo9pljM8
7FAtBT2lmi2Q3RiK7m5QUJe7fOifzDTkqs6HN4Y9mRdoPD8d06lOsVJxTa27eqaS5tJnXBjLO+vL
dY8g9TLbrLv/9bpcj1J5Vz6A/6/vl7Q30lNHmNczTXblOUX4SeBO8BAtr/K6eOdaTK7re0lGeaOo
BKE4dRW+pD3NAqsN3f36Lqx3+r/TIP0MGPljFtTIqbR+Z7WM1qoakKrsAi5Bx2vnsNz1HelTCfRB
gdTl0gmytfWUhERSiE7QlElXcq6F/oxBQH2TEYFzOXk/rz0JwlrYPi8p2ddSIFweorz2CGx6MDDx
Xgaovn6DwyGKF2hHzsAEQnPjlw5JhnlOcVx1W2J346NDh90PcohbaGHwRtFcfW+sM2r1fKcXctyb
TmdxlYqMh0d5706DuAHPDA9Q4n9UfferydqLaScIIuKqX0QarzXLhbvaUftHWBZEP5qst/v6TneK
K0Fx0cO66SfCUrLgC4nO5DOopHNn5vF+UAvGRIHgN9eFjE+0Ia51PwzXsYIGHmcmFgQjdrFvu8qb
plg/3eAWGqH2wtxMPNNWIdXrtQ8nKs6EhIVirij2e3dDQ6zcUwKrD0FEmh++gWhTqBJaCI3T41xU
CH9HxkaGzJNDodG+nhEnc1nm17eu0sZTlSvXiB7LfqxC4yL6jPQxAza/BNWEY6nQkL1Ol4kuxFHo
szltbGB1l/UNQqvVsz7CTVm+7N/GjqVGNBFfpkjmXagvx8167N+XrHvrsWDAa5VNvfD/vbu+oU6K
MW00RB8dfc7T//kB60vRCO7Xhth//7jlX/yvb+2IhPFlhqr83/f++8+vx0jdwsMj5ma3/gSWTvKg
TfVDH6pVsWmc0DpFVcxuaFTWaX0NrqEjHHl5K9A5aEQ9zYxgQoi9HFu/cH1DqgSXVJ2beMyuy8ig
fctUgF4OKYJeqGLaYDjh/BHpmJ9XqSUeiIhW23wuJD5F182fuikkB1W3ttxunDtVW3qw1cL9/d7N
DUNDqkleheV2wJQTZfIHc/wRsKxjhPqfzVCNxSUf3eBgGu3F6aHKjq5deCKqJkQBddj4sjMNL0Aa
HdDiNJ1jGWAvaHpx1bpTRagBkXNZ/RMyM4JpJAw8PqIXxey/Kuj11zJpfpGyam5JiksemsnVkH20
9f2oEc6pykFc0qhw9g2IsDtzSNNjXdrqaXQspPRaXx3TLnbPIQK3g4GN9ZIIHXrWmMAIo3Vw7JbO
ZNVxC5RIP92lWWkVQsc913sERuSnqSFR+38ZYvNA6KNdUpavx6yFvrJSxxhwJxsjLd+4szfbCEkA
lxSbgGrzur6MpPJoOVJsE1rwGw133FUaRXsl8fvv3hj9GruxOBo0foesjq5x1mZ0c1o1ulpN/55l
rAAiHZs62ji4MmO5x+8dPC8tsESjnyMxUStVSJI5GHofQoV947K9ZnOFsKcSWLskNqTWCZ7itDxR
E7g0edmYLkX3pIlx9+9Y2xp/xmjQTonWuShkkh/kxhfn2r2HDu4+EjPjPioEtKimHfgxNjt8F0va
8bKZFZuhBYqbvVWC1xV5YCIBFuX9uoFdASa6h+9md08xpvkPQ0P6aIbou5Suzp9Z/57W42ib5x29
PwJvnaz7MGYC29Q0eMmIoTljNtQ3wYRNdirdX4oNwcOkTT4k+a5Mul0/waPiCt6HNtK5emqbfY4z
JXJQ7MVuW2ycyQ1eoH7TtaN7thF5jSUusPOdEqSMUqvnyiZtd7SNyjPp4QHSTJ4cdPRzpFYHPWGx
mI2D60cBQRKFAflxl1lah2eY+PlNBAIvw7SymwKlO68b4rX9lsr4BVxW5tkJ2Y55pHcHa+z1Q+F2
1k2N59qLF1t7Tfk/FeGvTo8OCsrw9x4O3U5BunPqg8x5iBsL86nUwl82SmTJUPcVzU+4lyQXHKOx
LJ8Q10XfP8PJ5xc1ibMXSbefWciYHgDsa8+dXb2v/wh40N+qUTskkpNFHY/2fK5aR2GBuuymZDju
cjc/ZpXsvdbOdU/EsdiR3lM8tEpWPsQtWDmnKe8NgxBn2zLbxzrq20cRqDsVL+T9eohWYXVW+/H3
+krp25m5ybBQo2GXKEy2ydIA1Zhi/fRFYmcYiueB53dGbBGR1R5Ps5LixzZ/VNoHOIUY5VJh3jul
+hhEoXgKGvk5K0zsizQ0b5arK3dDWFK6xUb5mff9NZQU89CirS3WYRSnWqHSHRTppzvmG6vO8o8K
R/8y9Z/3CvF477FYOLTJB5O8AXIAzNdRc+NHrbXqQ0qRfIiVjpAeYbNWhGWxCQIz/lW26jme7N/9
lCpEZwbwJhQV2LAwDwQ+nnvT7p8o6zHTU/IBlnceacnUT7Fa9qfSkcQaLi+rWqufAivbmZrBej/T
r3maBU9GQAadqyPyoXfvPgWBSiUsWapZQvw0ZrP2GqRQh8SZPhmd6lfF1H93+E62ZAhD5eFPe22q
mfEaGfS97rovy6es98amS+36vZfD7ywmIjwIhxcsMYyRc3M8ksvhT2WDuwAR4w0miJfRVN/y6TyN
ELlv9VKfyGQhoC4v12N2WZa3yCpfaq7AE2qR8rYesnI7PPCx85hfvuLfN0i4RpYEqrp++3ocLT4n
dMjTre+Yjm3Wd8Iq2tnAoS/r9zMkJVW9JOV66ODSrxuVZI7TtGz+vVz3KgCkrOX/v7fdagmM1mCd
LT8K/B1fvP6Y9TvWg+vGyO3PeeiKMww3WL9xdBeDUyFnUshkOySB6StNK27rxp2y9tiySt9YoNJb
34JsPnTZbRaMbelPGadQldOJTFZc0cjUHmwusVGT+j0gHiY1aSA+msayPVNVNC7PsPCMNHF2E3A/
0tGs/kV3SaM0ZZd5tVnbFLk5GrNQU9MTA/5l4Jxd1o0Mxd+99aVoidwCZbSYY+Mzuvm/m2bgY9ms
r2VmRWe7EvUxluWPrkzIepB5+Zzr2MQZGK8v7GDiiIEbo4/N/m58r+UsD3Nb6o/4sPT7wG4QKzja
47pxgF/iPC6kP1skT9a2Me30hHtvF5A1Yjltc7P1KSNdD4fzVFbd51xlGNPC/qWvlfooO9DD6nJc
nMy5LT7TuVyjctP/Ye481htXsi77RKgOuAAw6QG9laFEuQk+KVOCtwH/9L3ArOp7q/7u/qc9YaYo
SiJhwpyz99r7pG+tq1PYUL8m7yW28p30QOHLOhH3Pnlf6DJNhEq1brwGikTARslfXsKfdjNTA6sD
xFi4EcZp5PYXz0KwfnvJ/IvaqPfeapeOec0gTfOTSvCYdPVZA8Iz+ybU25jmd6xGgm8nGO+1uo/e
SMnRMJ+Y8TmSEK4cYenrzpy6l9o1X28vJQdm1/Re8EFsU75CFzTctQ7TLdPHuCHK3GCv07jsT1kH
5GTAhgE36zpzMffEkZPg7naqB4m86mEAunYsqJuMHmU7bL18IzMoRzRIIG6vuL02aPsdRDCHNeRH
lYTmCfe9JP+4rHGszf8Fb1Oux4EWELWDo2g8cBe5KYgMQJpNXj0s1tuTYSG7fHX7L8e/ORHgN7/W
xiu1yl3Y0RRCYbf65Zx7WN8pL/1ds8n8CmmlsJk3fttZuXehoeDhwaFfhpGFgy8nr1xQX8/7zzZU
U7joiHYBRJC+dE12pNaonYo5Bur2MM1f3p5j27btdUo6JEZ6HaIY5++v+/Njhn0NcGLtCKfs2Oe7
lOGSLkCa0yDKvT0EkrwBhu/gNJEvvCtMm+4Crb4imd6CKYq3w8yn1wSVy8fbN/re1VdW1mkY3Hhd
bpfXnJF+i1+HYlZNXAgaRWe8y3Hdj4FbMPj7Zbgt14XRmffSufaM5Q+kPWoPZVQBoq+GbWxrw/mv
57NiZmBwkMQ4Ndt6jAmm7dSjIcLs0X1CozJtLFvQMjNq8zxV6B9Np9C/0NWwIambD8eW9Nfd3j4g
vKoe3b4hl31+hZOW3GeRe83IcNzG4fCQj5a96nHWXjupI5JWzVdMiDKbvIK85rAg2F5yrd++MW7Q
QnivRlogMi2wn3e6uxVm6y3zKqp3OvTdRY9U84UZio5Rps9mqKpdebjKH60a22ylyY1XRvozapds
41dEW9xC5QerTA7EdGpY1viuGeEaNdQHe/unvCmLt7wb7W2fIjhEr5O/4V7D7RV67V0ja+NeL1tj
UVRD9Biyj9lQ0qN7UIoeNgaXG9tv1tQqqTcNrcEtW5OQDqPerga0p08tGh+ySIf6JZPYLDEg2mw6
m/GUjYC4jVz7cRub7nZcAfzOyoWoGnVKahcRfREl66iN+weHRcqGPQ4KYS3TKAhnzTkaLKY7jYYV
HWqTdQxzJ1feIXGxaSjO290UFQnlDbd51oaO4iZgos9wGs9RaHrBAm04cp+IiFwkAn0ZTejSVIbz
klJJKGqFRQN0T1xmz1pUpEffJzAe6aL4MBL9rFSnP+t9JDmmtM1uz7fxcMT4mC8bX8xhp+nWVdJ8
gIjRPCMPdBd+lRJaLvvm2ZmacoO3o1lb7BwoEnbDionKW2sslLdtZ02vLhW7BczF7s42/BQO3lLz
UvFqqJKg2qBTKBj8aYuphCh3z96SsuR8YDWeqKYK9eAZdBrTCoiAbibaWWXUU1D0LHMRF19CK49Z
708vSddY26lpWLlaWfvC+uF0ewEpkdGyRdh8TyJ9dKaxFfL2RP6V0NhCI5edKHT2TJxOvdGntNmn
UVzs0B2w+jHad7+gWK0HSXF05oSDYHpsMn0kr9IhI0J45I386yncP1wHsgAkzQtuz8cBgYOIaNgX
8tTtwVGDvnBRzCybgX5NyGlFZkU+xwlJ330/puFjOz/A3rDvc/3jr2fiQgaPpDSuHKQ2d7fnpROF
R2VkBOJGZrsJprJ71VG0kjovuxMC9O61VnN1qLGeaUQ7D6niFpmfbnBh7023Lle3H4q9rEcWUOb7
2w/RNH3J2kk99LUsr6ayFpEsXIJC4xHnAamS8M7YrQCKwRdq+gSwxiVWiHlXg1zx23ZYjNYYWTdM
q8PH2D5Ug7Q/kd1zCSeUazHOjJfMDn5uz/chQe3uJMLHKMmiU4XMaaXmH6hq4gV63XzD+hVt/Viv
d5rXVS9cRAfbre1PzZH46pRJAHPIooatoH0FkZThxIqCcxN61pXki3hhAM0+22CUr1QWfvQ60/98
s+ygYo/FugZ3/+a0c1RvlkTbZv4SHdez1CMyoTM7guBqA0jzwmHtqWYXFNBPJHkyjTXu5shyjNj1
R+9A+yr1BmFrEbJx19NfKYyP2X/uxNl6gLITZvFX1ptEs7e0uBpKxgYW0nnYXTX6+EVwklrU5iRg
sYHIt8mnpft/nrIwJ/93E7A5O7YBG3/sJNT0asRaSegsW6s5j6oxdgb9MBCoFiExuIh9rtHd5Njd
vuuo7luVh4lKOxLIGRJYy1edWQUrYRKK6qNfvwt0HgQTwdL0xng9E9QO3ZS7lxnDYySsKYyoXaWW
ri27Ugcvk+XvTLLsp9GUw899LvPQ49aMi5ObDW+EuSJJQKHf+BYdpWR4Cppm7bTjF0th2xjpMBn+
HbZPOLh+TNigSRK3bULG0bKNXVQfLuE/m45izzLSnFPNEPmqJ8FjEGrxJhypks9siw9bdphHMI3p
rp8fcmI5OxnIlWPE2hVyxTHqU+PTaLHEyp5oZtsPzuCAU5pB2cWJ0CWS+LI10yjfpsp4dvLhArFx
aTXhVcbD2dKyI7KDUzSqZy3UiAfyvyYpfnB14uMX09GfxBfGjLOjkvLsIf9KJYfe1RO1m7vZNkKe
Y20I2CxRsdcELJrRt3Z9WyLN6xBoZIJT3hTItdw4pp3dU5ng44LfyHZVQZuzj2ktCbt0Fso1iyU6
zNWI+BQ7qZ8uCw0FZaHdARHx1iPuDhp/xGc4WUD63ezZTpCFKGzfhjdCzcBGu4RCf3RtkiKERikG
9CRBERoZlOaQUPtmJQh7yNyKGq8JkpCJyTpoFiNSqUMh7RWWQEn7tSTvLLNXoV6QZ9w2ZN6BGVgl
Y/9de/14ZrP8i0zpvdHY3baHo1My/S2j0BLryO6fY2iDV2IYn/OLTx/g4GtMGY4AvjA0BbHayu22
lPde6eIZ58ChaBDzYWARAh8fmChqg2pnuhoDjDdObIJES8znAs3jIuaGJF5tsheGSw7GYJLDUYHg
WISfbSH9gz6y6DEE6GS7+tXnrbYIzIh42jFH3ZIR6+dKFG/cFcBI17WFvU7mJRpKw12aXX9i0+Qu
RRGO/OZh76XAKKifAmW4hLmJiCogtAGjOqyQfioORh9fTA/ngfDH/ZAHzaoM6COB5Vox17RdSD9B
iJMIyYRH8QojA/EfapjD4DXPrkFemB0a05YC+FOSx942MFtmrKQzliQO/LDYyskG776z+SOjVF+Z
YQLmuV6GA61CGXpvqop/LFvbiTB+wXWasN6k01ZG2oZup0R2V7nrNH1ydJ82msifXVGFu7DCdmZY
ZFk4JXqLMtu4VfxqVskXdR2kxl1MeWydRAHo8yW71V9BWR0VMrBcT4y1JYZwkU79qetX6Qhs1IRA
jDsmx2gJsiDyshfmumahHJkvNa3fi9LfC2asEF5100TfYupRjHT9VfSTtqDKSOSsN4iN5xj1ofOH
Y8bufzklzpKec7RxS+Uv86S5o3OzGrTwydMDzKeVefY0wqf7RrwzsTOCGQ/j2LtQvpBjlBKlYFbS
aozbYAGx9s6ibG51BGCTy0ChlwFJ4OwTxPpaXw1blWWaNdcoipfBQEiPT/rfUlFkY6A/Tm1JPmwA
ZdsYg19aUj7OH3JMo0/pn4FdnsJiJKusr1lsG/muaMcP3bDGLT7EU0kcBIN2nGAczDEIGoBTLTsi
FE47xSpD7VYvpl5S5o9Q/qk8W9AXaZa+JrnAY99fhC2j1UG4/WvdT7/9dmJNW2arFkue7L0fVxf+
otChZgSGT0KsxU3qcHUnk/7JwIoS0LDCvRYM+bar9CNRXyTqNTAHIgz+Z8e66+1sXOzMgvcxht5z
U/QniSEc7WH+1NylFiDBgi674ab1XLn4VZkUgxIJFa5jDGbTNy8X9oCgdiZqWwxS6xTmVqCyT9dB
TDw0FrypPMU2EmafJQKq58hs7myXLNhifFROeSa/mB5QRc7qQGgxs0awRNHPTWUlu1IvaP934YvV
M7JQ248XWuRcpKh+D5p36kOBACp9lZ6x6xolFnmFowMtdejjTSjzBOCL5mMG9hel+W4CFQQ4CDws
GxUyCAuhiynJI6/ktzZVJLhHtI9wCi+T3j9WTTqsMJy9a4gkjCbZh8kIcqs9SWzQQ8evKnt3hXFl
T9HwlE7Z/US7uKG/azXtw0hVcAnKZUl1ZRXJJFyUgYaJDSZoiHE7DU6DU5zDZHiUVtNduOeILfDE
vgiz35Au4y0XUIC6ZJlF41OMUANxrYjYnMOnZ60QrCxpHpxpYtyG91ppPlH1OZw3YlU2qgLCqgMl
UJ6PZVEJFGz1b1QY1EM9dJejKrdR3971mf3itOyzUQRzk8JEN2fZQ+N/stw+unKLGJITc4GgtQzr
8eAbkw6rAtfv0AG+Ru/ZRkNKSW5cGnn83LYWcqOCvYqlVV+9ofCdyvA5rLujH0N/8YiQJp2+BLYT
JA/V3BYq+28n0861Vn3q0yWorHsbI4Qd9bssMraaHTzU9edkqDPIsW+7zO5FF36mqHjTzgs3KgF6
HHwjgvdwa1RzLrn/olEiQ8y85631SHtryLrFsdYZe4FDBFuk+VGxEiMAHc1EjqxG9tqcBzQiHc6W
UQsdoHcoObwAoTNhqdliMtGvp30dbabM5/DpaH9rDwmSPeQYxal0RGKYcMu066lOmG9a4vUUs+Ci
xrYlRLnA0/8NtgI0ixTjIvViC1QBQF2tfu8SlvaeVv6UVrpyumlYClfUS4807KpCeEFdaV1mVECo
qe3Bs65K1mQ75dBNShnlLVf7UlOHms3LT0kWoJWm7JPG3SqnFnyE+MZCvsvGpQVp6V6KvF55eeu9
+lZGfH2tfpK+IjuhaD/+GEtbhwgw9sR4itPlONT+klO441hoG95btp9cxDZaBtWMjGnWTllWriQW
XxyvbDM7aEaB69I/mt0qec+mPLJQpGmW61yD+X+5oYnDzcuSaeZHpBtbKS3zZ8qbnYEA6pM11iJU
Bc1G4aOvHbWjFg/yvTfQC1GBHTmb6bcx+5bMCitnnnHtab37lUdmDc+PkjkBzUyI/XksDbFXCm6F
kRCbND/0Qbc09Ms/ERKl3d430h8PZDxpq3pw1E5HsfISuACb4Cd/Fl0HkfLqqYA02NF2voafOIiz
X75G9lgKlu+jtPy3UXfNVWxKrGQzTasLsssf86cRlSgNE7jSSdYVfCp4aTc3wZ8wXNgN+cnT8pd4
6seP2LbPfwC+dTfWJ1vPu601UCy25DScwUsWG1UXLpeNlj1ooILP2cz6zMSwRuEyvrmM0YsURwIY
0j72VjmIv62sHbDViuqxrrfyd2mxyfO6F7dyWMyAhPrroe4eJwJOmcGd4phLuHHd+B7SbZp7+xjp
ykFwKsekp681YpFwkXJqWn5sNYPe4Y0GUTZgfUZK1o1vb6JWje85i0+XGPXPoAHe2tGZXJXtFDwS
JY5ARmu1M6C3T2/ezA5xab5ie2LyAFCGLTS6z8o6ObGRMjaq9H7djLVW9nvAu6gp9nuAR8cTLWH5
PLSTZAgnJKHolf2MIEltnLyzmRUR1sdOZPF2nfrRNlBe2SJbjS5BR0vwcvLBtEHSABdXG9Z1QJJU
4ZzrZniGs59da3t66wMy8YZqwiVC2nxE8ugLTggomS6F2T6aDsKvy6Np99oixbPSBBKo5QxBSIV3
tnNqA40LfrVJ6XygStu3cX5J+DCn24tq9KQLfFGrYmbOWJlLYK3oNsIp7+qZJsRyQiCMl2o7jjES
VK7TynacBxXG4rG1gFQvOxPZ4Y1uP1ToiDrLoxsBaGBCGbMZoD/sRJ2MuEXwDJpFzdQtEOwBsv9Q
OcbeP7Y50EMLtwtx88zvo4sGmwzDEKpeX/dnsMUvShTikNsKIr+L8frGmfV74wOLbfuge2UNHRbs
hDyD4hQn8Jt0n+KWP2uzyyR16gKn2cbAUItlTzrn16T0rUNj0/YvN66YCiPzCWMfi3lufApLdAKo
x5mGWgVxF+H45R2ymckZVML50vspJuo7NW/ZKrTpdyAuY2y95G3Tf9HOf9E66w1vXn0BtyCXUAtS
2q0W+LU8KQdIR67YNVXZPxqUr2LVteukyJBa3a6BJLCQV2pIbvJ0aO59mv83M5rnf+dmmT7/8VN2
39QvyBJj717NoLS2YnQL8nCfNlI7B3JWJ2atC7mVoAPhxpfbA23gcN/qzncKE170Wv80KmkAVi4b
ymJRcVcgmWN10hy60Snfp9CTaC3TCiOqBnT1ZrzNEk87W4H9iVjOXwAN0Vey+TGK0UVCYZeIKESy
bnvt5FSOfWodn6TpIKs4Kzty9IznPwci6IlmBcNqP2Upqwl6ntFWy6bl2OAbvfHRUeK/O2kzPFgW
Bfk/8KwaeTW8wozmyOgAXIx7jik21OBQwjOisTE+TTrNUZPd8TF24Xs4nflKbkG2ayZvLfphBKgD
+cKvaH0Y8jMrLfpwc0ZFVU+U24oJgii55Lkfl49j04ec9fYtl3K4IIcIFyxdxhczxOJUznBOmY8b
DAXZM5Ag84B17w76lPs8lFEPgddN9hIV1NqPAo/CqoB3NFMxbuTbrsASQ5I5qKEIU08rO20XjoV+
+jM7jBgS/SK3FioxG/LUB3jbiurmwjFy6yRu/x2k01NFJ6z6drNCsKTK9aFXWrc1PGeZB0Owy4OW
GHRtB+DFeyhJJlnitSHsMP1F6pbLJjOWwzZouQYmIJlwouVnqVp/6dm1QZgqep0e4ua6In31RWvt
S1fAag25wlry0C4uwyZu2Tuv82ZzHTqA26GEnNfivWcKFnqU0iQu6qd+lra56My10HIPbaH03ciq
dNliMr+rKv/1Dzo4yLLkgsc2RpEKw3JME2vFBxdLZw4CaaZI7gw9h7TVTyUQ1R5SkiiaTWbuBE6k
Ytm5Y7IuYOr+sd258MDMoQofNTVKMBEuJffWwWCaQY4QEB0ph9FLg2tmCMt5m3SUeyr86qlHLl23
w2KVjnua6sFLJwYk3+mynHztFeSahRsVkzVVJaixUFieS53FYJh1KKzDhEmf6SWg8AIL2KK+frv5
Jb2v7ezfv0NdgcT/DSfFNXb1rQsf82APctiU9DV2lmLe9Me2fYa7qK+1OC5JmhqKBN8/eOkgQoBU
6wXXRRopYm3MYt0GA/5uVxGKQoz6S2cwmUB/wA5wm2TdwHo29y7X0e5G9P7rAZyNvSUS+DOMUbbn
phku2bZEG/AB0DpdKnT/TUin9V8jZEiQAcUgLIlEwjHn7Ka/xZWEQ4yiN7Xblaw3Rjn97gyds99J
NDGQVDZZEWuvdkODKPMQhYe1jF/beK8ZVfiSIsWas2Atk4oAS25iYtVcrGA91qz8001n37aV8Udx
382ye7NomLSCfFbuaS6uUIVWBgkljWnfP4dl07wG052uOeVLIqRx75t4f0ZDvgQh5r/APIvJvB9J
dH1qjfQ9HNTXlKH5LyXppR7Vxmvi2MG5rf6bUMtb6N3f0waERE5hWLph2pYuPOs/Ql2GwIidxCNU
q3bBXeszOagxxm7fSAafG3pRelgl/yz1QosNOTQkvhmpNScNlyVarb40r63nWFSEnDrH3NFb9yQE
6MjSyfQwuhbZP9jhlsKwS3pJ6NWk4jnpsRxoDtttGux8YfVbYf3mGtbPgryA3TSmFoa7ZjjTotZW
/++Uhdu5//dPLbEumshu+MyOFHNW8t+uDaUSOk+6plbUa5BpRoKgdD0HO6qUeW5qj6EOssLGDDUA
dnHo7OFvOUsSUOyXwCkr2oHInCLpZg8TEZ5sZlOWeuzPgp1dOlgwInr1jXE16jp9DBJt7yPFojzf
gBM20IWBSVJP+MHyjZ6Qy5dj0jgw+WiHtlbTqssG70981T9TIv+ZVPYfeZT/8eX/fP4/Bk/+W1Ll
9ruYwx3Vf6ZT/tuL/q8xl/8/Zlg6pGf8j3+lRv6XDMszrfrv/BtM978FX84/9M8cS/EPpnCCLHVp
4Y63/4qxdP9B2LukqEmupCcssiT/mWJpmf+wLfLPPM/kh7iV/wq0tPR/uPTjCKHUTd20HFKv/vXW
/u0UBv87cfTv4XMkV/NX/h4VYrDlQvWiOx5DnHD+JDb97TL2m65PMVUn9PbjJ41E1XJIjoK5vhSv
HdsZw5Fnhpyd9OVLbkFaCctHL7WXdCWiubreyfJcUYNaSEPcl7YH47kShNZQhk1EfhVltbUltdmA
NmLghtjo2ytiB3sddUhjUi2CgdWt8cBC1Cjia9OODvsifLDQntBvVxK6iPXU6jBzvEqfxaWQ93Wt
PxZZea1Sc5/JalGEDvzYLH5rstKd26Sr3k4eZD48dir7Zmxmr+cD1OiFd0L8Aq42KrY08T7TIAUu
ytrFdbMDpWpsYV4Z4LIt3mEoDVFyiWnrLZD4Wtxi/sENZvl14r7TM/60anVE0PKGrONJpbs4ymDO
UfcyvAZmX1cdUz8OVm4Wd+8h5a3FWOGxqLroFEt4d8pO4ddG2WvQ5P4LTq9uOeTtcK+Hg72pskad
GySSO/wTT6NeAtdWz2AkPrQ6R2SGID2p3wMvkMtWE+3Koi+yoJSznapnawRWgINfLrwJwR5Y6Edr
NK7jUOqUGH2ooErF92nQr8hq2eODIEFJp/jFUnVOkkNSStb9xJjrvo+NR0SE51908s4o7ryY8suh
EbRyrBQ8o10uB2RFnBiqWVOo8AVGF41X6R0KnMFWmzYp4JZMzO2pSeG3TpGlutoyG/2LPTmAvpKV
sNU5dKmTw3TbkH/gL7xsgMRFh9EfpaRflv4Kp1cZZQKDx8xJxpHR63AxkuG3SfFNNQQj4/baKmm3
GyNiE9vhYtmbxX1cS0SE1vek6cBVMuZu1ZzzcNgwPRQLI0yoyE9vRHAi7kELNqavGd4WfmmBjiUJ
9qH1YzO84oyjETMZcm5SUkQgbKZ1vE9HZudREgQT+BA8k3opZPO7RATtNbiZelZhUOh/dxBqyD4N
MDQkzRW4E0EUhCd2oItBX+Vvk5oXY8NzQZ6TI727ZKhea5XvXJGxyp7w8PifSBdBG05XadFVi6Fu
mXERL2JL7GKrPRLYkiwVwTFjYxKkU++NKbg32RQTd6H/6gApDHr+TrGvWqTl1IJpZ8UPr7huyN2p
0jfXiNAZF9mnJc+VRykpUxb0buVYlN3IjuLNdCng5jA+WJygBWkmuBmgBi1H+SFC46FOOJqRVeKA
Ll2qmV6zblrjNUaHVStaJ15/1JNNP/q/B90jTwnqQxLNzL1i+HYhTDrhdarck1/BacQCfKQffLRo
YdbTo9GS9869Q6/p1Uwa6Gr+e21oP8H8SyLsLUOY0h3rr7FTkbyD2RaZOJTfimRdKR90ydJzMriw
VSJ/J+MvZVH2jrCKa1mHMb97SkY+hjF96h2HahyerAZoZ9E2Bwsj3TJ65eChVFg2FfvxIu32+uB8
kZO1Rn32CTZ62mi18alC6l5e2dGtrOul0TvPJfHces9VnXhc42GG8i6FPemp+25wXiVpXl5xztqT
p1fk2GizfXnjdsGmcfKDg4HMwbiv98VukN7W9QJgRXckMG1Ls9+lOA6rIADUVq9cJyY6MkAdaK3t
DoQfWi7NJWkYFWZDcHyC588Yd335YMhxpeLgGvUmPuKODOGM2jPoBw2Eu5/vOwRyxovv+iiwmhO3
NYp5gliJHJt/Uu8t2J/Z0ulsemoUykdMyBPJu/pjPKGu7KJlo93ryVWa7xYqgIT6Ori8FX/fyiUU
gLdB5IcxFEQ3aNvc3tKCrhd2H921gQXXYlrlkXcofHfX4dMR3d5yYejE44Fsh2PcyY1I851VMr7l
1qZJAJFyTNpyzrucm9spVbfmru0BD7MhrHWK+/w6xyMIp81L+O/5YTKhZcfWfatqSnEEA0ykWOZk
+GbZ2et+/Bg0fryi2F4G4Zp+woXbnNRRtrv49MeiWHumA0tuhAPCSrQ7hPC/01zs6rhf11Qw3BJz
Jm3Y+Wj57rCHDLud/+20udna32nwUNRbVwkgYDQoguAqEoscQbRmeYQA3X8aSjVvb7du/AqA7pRU
/WY+rihNaQQTqsRxHr1+DaR5pSsbUhLxjRSdBUQBIwRo5uz8Dkx/QTev8ZxFohvHSlB/HMtfYYEe
Dvz9A3yhuzDX2ZV4c7DvWtd+T8O2pzdX2T0VTC0FwvImCPQI6/pcMRIZTJCujSG1KNprYaZvZt9f
zbT5mL+uk+KNKueDJtCsSvO1LLQnzsqSugWtruzcDNmDNSQPiQgujcoe6rQ60gJmhjwVriS3PXye
aNJAJtmhe706uXdXGubBM5FulelD3YkDiStLInAfIB1fRzd4pl16pfBJpk+z9Sr/3Yh43dRdNQdr
7hSeZra1kjAzkYcQmInj217Ukf4qAPsZw1ctucQasXUjFHJjip+rWQ3GsAr04BENsxG/5SBUy2jh
ON2llfoR8eJyNIeLye/QOv/JrMg5TrQ7+1dE02lq1VbHm6njeIqVInbHxbhksZ55zL16jQ522bI/
t5JxT2QQcU39xgy8E+rS85gdIFNtDdVeKExWS+IjYCKuBT1A1xVzd+oxLr3DFNPxCiwG0eDFC/K1
bNCFBPHG18Ua38wxA2IwQ4JnKiWnXkz5t3h3y+TCTuMuhzgiqxF2RH9Jm7sICbCWhK+GJd9rFBoL
di0PmXgLUaUkzbHS8rNTNdT2VsU5KMcDU/Ulc4bX0Y0f53tGAgmVhfXtc9lltIpCoT9UJsJlmEjk
+1CXbGaQjdTPrmN8pdXw02P/9UlHK8vpxanDV9pjh8xqP5DNPAww9gPt1JsYwgvMnVCcKD+pE3wo
EHIKrPK4ddS4q8tgbVW0HTpFiIh4K/pj5H3SO2ymsw+YIgkQLM84AnwoVY+NssBIp13GcjwThXTA
obFNgwJ7FAhRyDRHumlndqAJHejgfrBaKOgUd9Ju+MEr8FGlX5gSiIFZYsgb0DaIgCQKIrmVFj8i
cXmjqrIHtCIWLGD2mpPu+nAHoX/Z1uaXNQTbJDaeibjkM3HP+Z3HyjiG8cPkOFntJWJLHFeuuRgC
BH2BZS6tmtWASSoUQsnkqyqvfQobtMgPsGbvGcYn2S4Mm2UHIZYY3N+CkGAbVd57xHypUp2Uf7Gy
T4CThG0ZLdad6BK1ycNYy13sgBwIOXpwQsFoHBGGHBOvvtN0926ckgfYWHuteWIaO2XRcA0rIA0W
p1tb5Mp+YgK8pkq7Ilu+WgM3BY2nsvhRofbU0zceU21Xh87Ji1HlMnxRr33sHJTTswXS8J/iyX0K
vfGVhv4D9YgNpue9b7Bki7OHoWfsgA+AkvyOqGbK9Qo6VVn+YrMi9lFlfPYRS0i7IbBuApSLtH6r
q2fDJ4YtQ+y5AH+1rIPwBGGN77mPtTW6EHWcUxYnZ9U+9u0uKUCMjxCYC+R/SxNUAzwVC4Al07Cq
7A0xSPRShvHYmP5eVzQzeuQGvEk7lWd/LoAG9qPweVVRSHwC/rSZ3PIy2FQehtAgelcHaRhCIUFI
ShqcJrgE4EpAmt/VeWUcIHrOm3xMpU7NRcref6xa1jooKAPVAhmoXSS7DTwVraJJDjfDk7VGWFft
bOoR2YZdnVhY91SjaYn7VDpWZkkglOBSqoESg7454Z05oTpCnt13Ftif+zKo3ls7uKiMtq0dNz5E
pSu6zhRKnPAWUWCuncDzkdqkO8vur0piQiy5RZo8u6PtQiluktASwnhXxMmizCg5FohJhObXpwZo
SGhGd8OUlRvXQtFo6fUx12lPs/GCn8CE3GjsbcIIRNSkd+TcU+hAFa+EZJ3TEL6se8WiCV1yUKAS
FYYAk6N+Kdvemh2CVT/O75qEmzXs2neq3NTdDcyZHqc5Frj43AJeB8kDmI9SlhVeSuqMi3gLWjqm
4/XApJ4SHbcTToHMkJ5kBOtpOXG3pV+GGRnraRT6pmtLbsZlZ1QvsW/+6F34LXzI7Y7UUEp5LQMf
YUCZ7TxMDlgouiYpdlkjw/8Q5Ke4BtvRu4xS8USTuUDJuGyan8iq8LiH1XTfeyJf8EmGBWJqfVuW
ILEcJyg4v/3acnq1p0877GrI0liFfETCVeZvDJDxrM8Bgbo++9yssuRG2cjOTMbQeiiNe2tMd2Vt
Z2vHz1jPOD300rxcWQV2Oorm0bEyjee0kygL+KyruoCPUaHTivSLLKuEUKGY9bMcCLWblEXpWa83
KFqSzaiZLUqYaLZCt90yy0dBtXiCAuR9abhRiVuQ375qj6mr1AHpc0Zf23S51EEISHSsSy3vJTaR
hE/gxHM5l0w5J/VXgYm9M6UgvCInlHjlZM9J8DeiV/064rYhVDg9kT7fz03x30GPJx8KxsLVp2af
jG61axN3XxnJtLD1R48W7sp2yQcKPI/9ks5GLwmuU0c1wcRS8L+YO49d2ZE2u76K0HP+oIsgOegJ
ybTHuzxmQhxL74KeT9+LJQFSC2gBAjTQqApV996TN5MZ8Zm91y4nTHY40GgeTQ+1VB/xbdT7gy7j
PqAjtO6zhGUmatgjxtruFKlTbq50VRxApXeXzzG6FIj4vsts7WA7B5TdICxKdn/dVH1ipENFQqCD
w3XKZ1+Q5DU2N9SVf54MWJ407CdTNMaDc5GN9Qv1KAFhFhZu5J0SfHZonIfuLotoUFuD294hiOl6
ytPlUHjpL2fqcsenUdH6eHtMlRLT/lkt0jkrBc/zn3+Dxj2cDAM8TAcOXK56AWW4Gp8WG9nkMJmw
fevoetSYBnj4jq/KpbpnTm7xkKATs7a5SgR88CIqtfeSBg9nTeZZwmQa4cy9ZKt64jneBH31V1OU
4snxboUeBS2uoH8kTRrz6EsMwSg21V3Cs3keZ5sDbdHFYwoqDmNQTNTJ5oIjhgfGzUYWZaK1Ht1F
sha31HWX1KgeBv0bq5gkqIDiozbLY1lXZJQnmXe1rOjBc9ver3Vi3Uis2I90XDiKy2ibra97r2rf
Zo9FWRa3L1o6NA+u+bvCvXngjwZhwZkBiwu1xhTR2UiiBXlbwdK/TmYjcXon35VXeO9CGBern+ff
1lyDblwv0spOhOyh40tAQHqb5BB/JdGHANDMq5SMDCqB0u/q7kNyOdSpRpV+wHT0kTTlL7WOr+fl
R1cWl8ZOz3y993W3HmqT1UruGQ+TbR96hcYFEmo+IgtKFFwsJYiw0HZO43Q+iAdZxuSfes8dOuqg
LeN96TTUB4IFmDZ1BHLU+Gywp0G+Q3N0jukYgFcs1UE02nfkaOdUNo9e1v2i3peBbtf87KEICQiC
qB/HEtVjn/n+CMvbt1aCYztKzmGH7uVaeHxrVo6UYADNgyHsKD/ayd0XdfqnefWHO1uvBHikgBWL
8ccr0h/VqDcujp1diVNsOyeIYk/FfByX6GOJCBkxGCYZJXMHyAz8qWb8HBG1qEXVdQJxMs6GJhT1
9KwxXghmZDQQB3R/NJYbgo++SmEeTLHCqkKuQZ8r91Z6wzBqF1UREmD9te0OhZb9YQ27tR1FGIVx
1qrhZ7AzaAzVCfqn8o0ofuQ0OWpZ8RFnZD9GHVGq5Kv4nkr+psLqfC7VB1Jznrd/WpHpD338WBSA
LdIviWAVgm9/o6IczVlroJrjOx7kqbyNwLB1oqNaOqwEQDHML+k9WSdVfvO10WoCp1JvJQgvQ71M
enXdD84zg5gnT3P2k2EfVO/duALbEN8aLxOkPan4L3LpmjNyqbEYERjW+va6XgTQGuLleXrq4qOo
0f/g0YNazDA1W/pdrJIvcxWntKMRJtDyI0bOVbvmLeqZNKgrB0latOwUOValXneAHl+I+Vh9xOy7
buU9qUoAeaqCA8r23YccaVEbJ0k4duaWJYhNAYIUASPtQTlOEOkGVbFdPK2Ddxr19ClJnRfiOcJW
DRQ1fBiYZxBqF19WEe22v6njVfd5qp5Uqd6mAttC7P0Yi3wv+fCDfNtZOKQBpQw6TRbSSjuPvFVD
y7fDrVnq14z26vFrk6+PpX3MjPFhrParyTOHllG22g65deJjHbpmRPDt1fyVlobV6CR2hbn8OfyK
Edq9T9oju9rkVCNX2/7dRUJWulng3C1zvG+Xc6Xkg+6WHDzElSdgkP1UiCP+fTo59zN0u+lmBWaS
6ngvGyrFIXucEuiJXr7r5HBTDdZDJORtX6lzDuRQxaiIdPQ/M6+1MuPbTHNSxsfEaFhHoyd6snwm
/oCcgRXMCDQyXmhlR+fR4idPZDP0glcdMe/wm2Y8akX8nAlOy+mmdQlBQodxytIZw4CBULlSbNyZ
B3ulPHUwyRhrtzTrTkg+ct+XT5FdMO6e71bVvsU6T1mFkrqurYe8tilm+23W7+Lp2rR8kaERwq07
z0ToIYsqnG34Lo/bgtcFmDLPvD7AwifyBVbya86aO385CIKp/gxeKr8nxeMUjPZ3LJ09YUTbOBfa
m7vX7OragogNR7eFbMx7RcgSaRsAymmllsRkKjQL7Nb929Llf1IbY3KEq8usF3fM0w5Z5KP8mYz8
z3SGcNLGm5Y3nuSEP6uvEFNIL9Sj7NQrXvIycM5oAjiSskPD+7UGiD5TS+SFm3x1X2Wts9nQaBi9
M9yBr3h2b1Or2NmQIA2zQZvoj8p835JYai6H3tPOMXEw7VB9pLH5YLmk3TOpawXPKfqALwR0xOUl
4w1SQg6BKbXORaawwGi7rNo+ULE8Mm5A4Vdcj6O8HaLqSZn2A/fhkwe1DMbZvkDgVK2caTr5XVMM
U54MBoSESPnbt0gf0oM+5F9/NfivHq9nRBrjkpsPJQ9zoWuVLyre+7gzH1wg6j7evsxfh3fHvbSv
RuWdypqW4x/II+VKwQ4h/SmG+TCSpTm74lRE8ZVamjdkdhdbgeUsNELP6dPJXd+wj/W9RScp0+ni
MFBoMZdvbwZxziUEVF5rwj4gU5vAUewUYX54jZ/swTqmRGUVNV/xKtrVtfY99jy9OGavrXYKsM9j
aU5v+qw8pyM0zi3emCkvG3YQMdZ0GZNvOah873QcxtYkn6NyuoqM7jTiL2FwBppSg6YnLO41YYzX
2vOy2KiDaoh5ct922q5I5eEzVlmQFPaxZRTh5uulrosd0Wmn7ZElW/RrQbCbeVyXsxgDFw9c0zq3
jSVPzabDVvZhu77TqIcyKI5TZT5wxlMPIOFEaXwqvSHEIXiPsINtP39UGlf3S2IdFrcnOhhVqq04
5+d4eaUc5ju5gSiG7m1urZ9KJ2KrbHl62z4cK+cxNdf7UVsKhpNuwVZI7KueZKAYZhJPQNWKo9B4
ocLdDmo7TeGBuyh6me8wyaLBgo06VHdarOfhOILozuSzRGFBriKZ494Gd++KinxXlLz23JXHLssP
oo66+3GEw9nVQd40E6lflR4OIIo7b6OI8d3cZQWI9smEDUdV9vvP2vT/9X75v1wd/6cF83+1hf7/
cr9s/J/2y0+/6iv9/M+7ZX7D/9gtW//atseeZwgDVoVlIr2Yfrv+3//NcP/lGi7aRAORo2G7tv0/
t8vyX4aHqcKj7Ea0wWr63/5bx0Yj+fd/s81/mRaLWs8F9MH//r/bLkO++N8ENCYvgeAR1zBYy+q8
lu3//y/b5YHHdm3Y6+DRucFQ2Af2YM4sW40r5UIc7lmBDg4gJ3hSZNf0Z0tldKclBowVfpNZa8te
W9milGYVSqzhQdWon3ghzllPLeEXRskG2qONrimNk1S+uguBZmsWAzJwjbt86kbcIo9QJMydd+16
8tCa43xKm2PVxzT7npVTthCcoSn55GWFF7hVcazKaArWftWCrldhaXP+JvnHOmMTMFYKWXBEhMlE
v6LPXoSOJDKJ6F8cNVHrEVdYRe5NSfIgbbZ+0Avk5/MGkzWWH8hCKmibkYGErh49nGk4AuBOAX8l
2n52OUly0uaBR8sYa7k2kTpUMfcnLd08udx9Um7WONEYbKOdK3wNLKWOmmrtPZoB9uIOKP8cyvtO
g0PMcVH6BXTInZbMR56fXb56h7TTvJ0oDUTY1W/dtHdKc5wjhPsuIGcg3blV8hEJHJrpINNgHWZs
eMDxEYdZFGs2HCSJ0CoGv8NGD2FhtLa/yGZh9HvDMe3H4sCmR3bT2WuyV2++aKlx28XZlbdMPzm/
0G+L/DPSkNdOufxgWkMEvI2VCqPNeWUEzSLR/CvHiNK37EFg4SDH3H/rqi05gQ+olAoO+2p9TMwh
hTtQOXVIW8mV8UlQPsoG28bQ5wyXxxaxXf3VLoBAFSpiAtztlrTVhMA1/vAMARFARtlHMQDmemeW
0Sd67LbHzDPQIFjASeHSb5it6GaYkL4VmIrFctOwLjL0Y4HVZhhtCjSRnYifQnOahxX0bBZ/bbnr
tPVT50/AKYTLLMpPaUSfbk63DapGf/t9cQE3V6zvWTb2Psbeziff4nZK/7pUXuNH/NB67WcCZdTH
xY5HuQ1ibjUSYoBRk9J9OZEQubBJjdHBlVwuLfRsOsUboKA3WBQIkg1l7PH2DZgLnFZ+avV6WWyi
9xC6sz6eIp+i5tZNsTFVmKlB/zmGu8Vw8Pma5V1Ktlw32U+JUoB3LT3xnWg8tdX4VxnJafOcu83q
0RHxV8Zk/qj0DCH5eFAG8c6W86SgcvbmXx+XXzJf7qoCnsQcXTdjd2dpn3JTTcWA+CyRvGL0eVjm
s8CAFsNBcozmW8URMSkEXWYQWJp0Pycv9tTuePOulqp97Nv0BEG9jFDqlysm56hSZsic8YZtz3Ms
KU6joQX/IQkiL8y3VsWPfNSB+e7I5svcZraFCyLA6rVvy4U80rEobHQW1niKBSPFMYLcxbRH67sk
YA9UMWXtkVbVQ409tJ0+6w5BKW7uNDNOFuE/TCF9kAqfGptkQZI2Ay8DFmwQNRxJnpD3TW2ePG09
ko2wZVKfZczDaOnDdVJqD2oaV0x8zhUQmktmVIGSGk4IEHzoFDCl1Ob8XrYyhOyDpdAcEH3O+deR
CSBFZ9e/4d199dyI3hRTo8RnXI/2U1rIyO8221Ka5BQcD8qwFt9CcRnC9D4pYdJ18hhikpxfmaHf
wkOsfKjJF7m0iA9T64sVyL7oWHf0Sf7cSrBSss5+1iQ0++x7ABGh2faNV+a3zrgJ0oV7n7ZEPamV
X5gkj8MKELfoxNHLXbi0HPxm7zxXdfUKHgYzwzzd2QFrpd5A7NhISi/huB/WOlLZEGNMUjXLDuOQ
KVivcMVuUrs8I5i4mjbmSSEK7Ie9dRPRU3kScPow/FgKvlk8MhDLFwuZfslT0MRRoLULkxddu4ox
KO+QqFyAZH2lUGDZbgM615lX0DY8zO5XvP3HwjPfOo+q27ReF3Qj8KQI2bEAOc69uCZh4zBsrwFp
4Y5Jw+3Utx6KcONhdFtYEanYcaLC65+Lx9bRA0yAKF3iDyOD04V9z6mNKCCxyUHZYLkheeVUqt/L
apVMfqfZp1+FB7u+jg0iG5oYEsNygN9d1r6SWzvwDWaTQscXp+ZLa2sfan1F6l4U808US9hF1k5j
MIQd7+S0mFBgvH6mJfVz1LUHmrY3DBaY11c0CGOGWAM7cp2iy1o+JxtkM6lzDykHszlrms/KlEMH
QKg/W95rkjP7nzuLfBDEFl181Tjus1i2SIis+smTxPOjmraDXcA1tBdO5l4e8xZ9Fr5KOhaLocxQ
ceHiLGGSP4ESxYMzrN7b2Ft/JdsqAqhlUEW4v9aywAf00A74URtpXUax3PXEzcIfYBwjneohyrTL
KHGLSW+ApB+790szgSjBEUeMUu/3wil2YOzfYT5o9OhuH9bxj6udEDSxZDDTPhyW6oFv7y4zZRUm
OXebNRTHQuCqzBG980XVvs1yfnHY+2189qQbc45vDYLWyCqpcLeIsOGU8cjvNQO099aI631CUMIE
YXZsz4PMlgDM9Fva4agoPOfDhM1ijKDlGP7j8KoCcOyEMytmhkxiyFnrAt3iqEeaRytSHMqIW9BO
W7nDO4FuI3avdGNSBxzdOy1OqwDrPi8KrD4jNzMJB3bIDUzTiJszsGMm094K2MMhhaDTqhD4jZiN
/TKmtPETYp3EBfgvb0dg734+m39gOVihNK8z3aQZs7EhvP5aM53HShN2aKbfYN2SoO30/Zytxj7u
S9AMWvQFfoQvMCKfUFAZOOyTjlYaZVygw0bHAuWiWgO0ux5auXrs4paaYxkw2mfjlV5Hc0A22GdN
HGIbQ2xsCGvpCcPxk2y7MSPmhHgKbdW/ajMOW1IntKDOZrpQqzhoeuVw4hBrY4Hh9TNExWM1wFWt
S/YRg/6YxfoencIb9RBcsTYxdtVYnA1jpObD0Ra4K0sk1oXgooEwqoHNS70xwejnsMGiSttqzdmy
b+C5MR6zYQwxsK7j/ruKq422vU1NsHUV0bfdRb9c+6fZNXaDQbpHvhZofdlfY8Q78xT7iYyPNijS
PU0zdw7JUD7LTW9nKKVdZarYkeKATwAgiaOXwIp7DjGXi1uNKCSSEUj08pUwG9UK+j5+GtPuUxM1
BwqC8cT+6HEp2NCBLfJFrJu0ejGxDtGVInyAmM+apXmhnvp1iEKoC4St+06R/OVxynQILVtcfseJ
uHOyxq+9+VlsD5dWFITTieTDYXM/OtZewznCMaYeqKpPGGlKPJDiJ0u9Xd03911JZKFlMDhrPC3Y
bsIq42MxtnDjkqZ6yZHHVdrCyCJiMOeWdlhZRDCNFYCxxLgkaXHwGvHCkw9wBodHIJvmoXWL56YU
iOvSFHCmoW76ovzEqYlkiyE6sQWYMGuTYnXhzErS8blF0UMDxePXEgCWMwiZ5bcSiUcBr3Yjt+k5
gzHWlRnJ1On02ei8ZjX1t17XWkekUHVo5toztrbHFcs8gRYLvX0Lc6gS5V8WNTe9UxR7U+DQygyW
t6M64o67GMPC1DvvP4gJoHTJO3RQS7n3lMkJwM6BBRrXLogE7GcEcgdqYZsFXIgz1zasXQWMdKzQ
kJFDZLKNh1qdNLrtk0XJLioTweK4HiNgPUjydYuTKJpDN9ffuPepX4yTVD9LlLuYdykAeo0HfiMq
qwZMJwMwTLEjS4W+QcQJ5A12EDvwQJ/Icahja8WSisaXfSt3SE5Ce6aq4xK/Z2TH71wrRuGhcXB0
2K+OHdhwIGaYrtLoOaKO3xOjqAV6lV4RsVuiKnIFjLKGmrAuTt6szil5ZwEkme2YpWRO8MzMxNpp
MRMHaVS/0DY5k6wbyGG4ZxP9G+cwSGv0sBzODgQJT4Mffa3XpBwMJcOTpj4SqrYfpMaQ3yuvXYdE
PEloYLBahG6bgsQivHW3o2Yi5CV5Xra5/YrHmR0kQytpqp1nMjehVMKp61j5SduJZtyRbdQFJOXw
F2QkZZCJkdqsfC3euKqeCMs6rBl7v7FsfnvRnYGva4BTlvcoNe2gsCD7Lyu8kGbVd1Y8HRblCEyz
cA0yG+N/swMES/KMUEfyJKOgyfDze5EeeBrdIbEFt7Uj3iFKQd+rqidUOx+NgpoADIkCZMowwxnP
K2sOX3YLkmeNss550ycr5SJTy441wgG3SnI2uyNYsxyQ/lrfxgkSuewxn7L6iSHlg7TJQYb+RD5S
2QTThB5YVfB7TDUhl6nvkRpwNMz9Twe8fyFPNGx7kqJMpN4zdywe1aoPsn/SuzMTdXER0fegJoqg
xV07DkN5HmlgzAUJH1ivA7nY5K7GqEWjrfswIg3PD2c7xTf56sVwbJNYHdfEIgygNq6yUkMshuAO
LLF9pwZiaGfUoTAs4dUsT4sOxA5bKF9uZqxSDvWVyZrdt1vMIsXcfg6bnK4ftUfGEBnSJvrXlcAU
g8Q9Au9p9aI/z3Scc71Ml8Qt8Fg2zCJ0hwdzwnGCViGuD/YE6K+0+XNRBLChcjmTtQ57atzuTBRS
p9auz1jiTMxIqubeDlGmk7glTGJsUuADCMoQxzN6LnLLIHRe6H7ZvSTeB1J6lOhjXe3YdkM/Og6w
yck1ZZPNVy0YexZt82qGbaTxxbRRPtgIKJcxf4wKsafGt8PW2KsWYqVBQI7PEBaIoIsCPhmglGUu
AzuXPl5axVlFLMuneA4ZGRMMP1s3bjUcnZzTJRfdc1UaHlYd2aB6qv+Iz0BQZsLI1hS++RQlwyDQ
MOmGdaw39qDhjQQHJNolNvdNijw3+SdiKXVbvy84nof2anIR9hHOgCwHrSYTXmQzBs0PPS2kv5gj
KXKWn2qFgtwQQWQh2QphomAM0xWLz5nNEGnO474q67fSobN0DULhasdgkABWVuvnsC0LKs8y3jlJ
hpaI1+UY9EzCROVESx0ICYZkX1t2HdLGar5w5BvcpEPF7zUTwCheoqyA2xJnMO+MvuJ5LyZw1A5z
VVYLzjFlZJB5Czporz5rPUWnPVeEfhq/0xYf0CwzG+50nxO3iBZa4meILZxoBLl0kXVvxsdROW/l
3PzpLV+PsqqXXWP2oY0UtWOatF9lZiA9kO+oiRHFw8pvL9IbcRRE5ZVCGcWsp77NIM0c69Hi4WvM
Omj+8dQnn5RlRKLMfm4yYMib6DtjYdoU0wuhl9TYxWYIHpJ7mzXOP0MJ+KyIY1LYPuy3aXW0YzU0
T/Ng6YyMdiUyLqwKya5YJWrwYraDyeFHpgYaCM7DvWzM89pnD6aqf5312tHrI0etHQjRqkCM7GmG
KL8aBwXaBShDgya2mFzGAw77yr67WCQQBVZBiJyczsQr/SYJYWApzCYSxZxj3SVb5NEKiN+LP+Gq
j1E2B80rpPaEW8l7MfL+ezGMJFj5/oPAR6OXdB/d4MahN7F5Yf9I3Kuv1wbT9DrlIRNaKCQyITkh
y5ofuHv5ymPgG8ySBtX41tF/ugW6rVnXf3IP2S/5cb5HEc+ZNh1ag+80zCgyqOqjTDi+2Gego0KT
Zmv8LkeQDlBlnFUDZusBUt9YijwsK+UG0Rp9EFERTtJ8hDfwYbX2u5U/9Kv9SpGOwyVWP1OmXowt
pag205euhnTGQpch5y/J0m8ONaGfWxktTPuUDPKu1LO/3tS/pjz3xfaT06T6NpfkWFXF3kKI4Ztm
jFown66sXnyTUUClpD/D5XwkWZklOqV8VkXHutWDppawYMjjYypkH9h5PLlW9qpDyvf/+XVLiV/c
Nt50zndcd+6+0i1OtIElA4ig4wxqF934AJXRtY9uRsNVawXT2AIpgJXB8sJ3x7jT77PeYyOWYwca
sx6bO4/DvKy7zg4b8s2uXYYpkRWuKcd8FHOxOtO+ynoShSYPwlUTAqq7tGl/qNe+3a04osKUB57a
0Nijbn9PF5duAZqbU7+2EZia2P5HBvQADTsKHH3Yt2uLsCX+0nv50QjrbmrRtHUDDFMACKHOeYf0
qUAH2BCsVm84YolopvvWK5Nv1xgT7CXy75TWAhrp0zoZTx5RMiQG0O9qBNJAioNpNwgVmmMR6vrq
XrkZMR/mNyYbcLHcowoNmZ9EdPDFkG7IrdKvloQyTsRnE6EJUpivjoQuZMgN0Mi2YThgXSsmLHFn
lb7i6scsIvx2UqemjG+7+qAznVynlVWPsW+2/y80/SuK8Kguw3PTI93XqwPoCs8f5s0tNYhDTVgO
Q/g1pApKqbmB1PM5CO56b+p5r82MhVf5knT2S9krgQ0j5j+k3ZvGYB82Lm4NNdXvys3eneVz7ae3
QeyGauCbxBbfT9OE4TUT6CmRzzVZGMS4QO7SJBNBs2deFnN1wgpIc9yteKz5lifeX4HnpO3Gc8y4
IlprbqiED2NBjGbO1leb4GE2DY7g0TxOxmrBxEPCa0BU9eLhGE0tzWnPolao6qGo5jcbpS5RIZIx
E1Y0w+tPjtUTNwY/APQ+irmONs2bBB6S8r0nh5I4lhpjPtlvFrXyoiFUifXmrlc9uI3BwqeK4k8Q
Msz1HjhlH4y5Dc8UHwoKkGuXO2svh+Rn8dILtgL23b0Lx467bWvhk5PAj8JgGlmp0V1pA6FYMOgZ
Iw+cOHWtDmR1oyOY7fs103F+UHBo2+ACDyiz3B6pdiEfECv1ZyOydtO6UoIWBmttNC7ZzNCokSYu
KBImg7rRP+xaQnIehrBU3Y6vCEe8mdNno/tiKpcCouip8PIbPcIrgroWYWc+31oRJCqyTp9Ldyv1
6uhBH/n412iARQjdqV7Zn3SvEgH/nDNnMdHAEBcKZViwNm1Jk69RsFEuwbpxqaHoFg46DpG9nYX2
gpvf7bSYyuhWd+I2iNKs3fNAhey016AwFmxdxKKl1YDZK9egAw3kCAju4M6x7xrSgBENVGQgZslr
ge+LePHPwlMMlTiw8Nhl7z0g+thCmDCv2ksv2Ic0Vg8TzHUAlq6E7hpJthtm0Iyl/jB3inpZIqYe
OtTFVYUc0bIujCta1x7O6yAS2J0EF5CM4TeOPgap0WeHoU6pTkX6VDX2F55iLxAI/xAFgI11Ro1D
iTRjX260J/Czx16KXysGR5h3gNHMkl7RTYB1mQuIeUKU/WakdAa2yxQkqcMF3dq+wjXt12Iu96Rz
XXRF7DtRrWsQRe16JbUfMHmHyiREduqZAphZFVruBNPeLe57r/9K2ay1LLWSgvnhkmA7VmWN9GAg
2nPUF9CBGNgL0IoJwd07u6hYpSzsxZEdBcIgJKkk6ypv39N0uMknpEdRBNSWwStxaj1vuyjIe5P1
T6R9qvw+hb+/BdHaaDeNzHqB7xMOcWSyUIKXSCo30YLumu6tG6gMeeit0c9KyCeSoxEw2CsA94IS
aGbS7dFaWTAwyglgHlN62kvAXaYWY7EhmcmQFqj1oZ05P4yPkrUge22OTwDKwdDkz5nm3Ufa9DJB
fMh7fduxkeHLbCZIK9nTuGczAtdDnlrlmXNlJprMI7J8NoceUUlDRdhm35FI4Ki8d+wIdJW8WMJj
GKasvznqv4hiIAPKrUMLUqoPSpzNvcs9k+ClDfTWI6q+irjSxlebUpfSwX6YWv5S2vZ4I4dFK4i/
pNVormRCZqvXMSrJeufUtApRPzNC24PZChthb6Bady02WdGCdAWeFUvRptuVybmaKcQ76BTMEAUw
WxSJqbFFzTX+iob4DCh5nwyeBx7v22uWd3duMpILHPTgGdPYDNyma3tpWIvpNNaSjF2nvOVo/iMb
WkMt87FUFOhox7hUhuGX+s1oehFySRlBHHfA5CGdzeXwnLfJb75OR0Lv3z2nFD4FM1k6NtOVGTMC
Tiry7AcyT6b3BgTGcQEki4Ns0xTEGSgOwzhLXJOQU9zEHq+yybkmtfEjrwaYvy6Bn63stYMoKLJc
Lz2nDt9CwylN+oZy3tMo7mp7BFPnng2rvx5K5ykhfo5DG7UM8McJkRxVeRs2FFNLXlp+s6SM7JZ3
5eDbWqoc3kDlcd+aJjCN6TlfE7zBKQr+FM1DA/QkVPj8fVG6X5nN3qOb9FduxGmXS344coj7skG9
tq72cdUyol5jsY+G8m/d9FoA3xjodCSYOXqMh9ZqMbot6tZZku+hoxWuR37KKLwHYMYzmTcxNybe
vAHYw4EuGT3edNdEHvD4TUhFJ8y0wlwYj5uPXs46Y26FRI+hg8f6lpr3rAbvHrU3Q546vzZZc8k8
PozxjabD7wT0RFR9Md7MK3yIliD0iO4dYam+W2Nn8B0BezUim4UlA/qbDnDKQDp7YMqeGeAqQ8N0
P0i+eG2HMb1tGnXJEv0oEQ4Ebop9hUrjPRfGL7riW4vai5uY+81hhF2gLwoXrl86shaGQXI3OKU8
czceqoQubChRzzGzGk2dCbsOJLiotnGnvestlQZenl2RBayOkYs/Lrcw/8TuyhehLX5K1/0Y8D9U
jA7NmCX2al2jbsbakw8l4pQRyBLwIqZ0vV3/IjwliDdmsIzv1XpwHDnxJI3qeknR8A3LsMui+XGI
k68aMFTACgKspv0Nu/SUuOLG9vaR1Y2hqRlUp+m2YcT41b1lyua75BQvVsUkq2vH7CNWEO4iXbTE
EdrFnkzqO4luxrQj7XbO091MmbhrtpmXOROdC+UdVajdnNLUWx5bwzskqAnPtd3spaFXV7pjh6Bn
iQRbzX0LPNq084c6qog2Pi1LXuxrXVyLdXl0pFEe6FcLzAxCmF+CA3+fJcy44qXhzVvopDuNumWS
WbEf+v4n9Sq+PWJyzwsuF0Gcn58W2CSWbr62UxvClibbczLG/WGM6lvwsrexTp5ZWYx96BFZiBaM
oKyz3cVfLnFtISC398ltQ4ClSShEB/bWyT4kG8BWkjAPg3RXzhl7mrFgs79MOElog3eYC84SGHxc
Ve41J6M/iqk/0DqckELUocOHFRaTOe7QgMUYiohIezFQinuqSx8bTUoYAbBRnpBdIUiC/OerGVMz
Bjl/iCHKItMa/ztmJjGaXbyBLUeBGS9TVhNO2XAs4iVn5C6sYzXr2ERqprHgdrSrejYf8nScfG8A
P2qmmBv4a+G56704TGYK+slAzUWyWtpM+v04DRDFMSjwHg8vtPkrZ8C1hTKUwRWn+dqArMEfD0KA
QQdvSbe65t5ksxUOVvVZaHa3L/tQRnaKmVAmu9i6FK7EaaqGK4IxwWFjP0gnrjO3ZApMWv0pr7NL
ZXYyiAfaIqTPkF0LZwpNz/1opDtdc8H7Rb8JRIZFMZFpnRvSvD6kKcDT6Q0uXiWx5rYfVYlAMdcp
dITID+j9TypZK3+Fi3eOM9zhgqQxq5Cvqa72sWMd5hWQyVj0LD5KzCyuvXjhOhjMIMRysGKk405h
BTPtzMHD2O5vA7E4Dsy+HQ/JutJO2RtHkbMOrNJhADXI5pe8Ka8bmdCT1e31Fb+8VAUqDT4EY0b8
Y7bAuyw1vDUkflSJvj45bp3hu8ovXotI0tSbWyzM95x7b8ikuCFdFoJyahimtefWEE9Nx0dhre2f
YxKmKyrnOOnTZ18tx2pjmS4eYpC4Xn5BsLFsodUODW1b9Dp6g/S/uCCexwOCmR6yD7vcVr+zVXvJ
qX9Dq3CO2rCCsJnda4jg6DdF5yC142/UMX7bl646KoUrtS2JcNa2oOO25zobnUvlcuJqERY7HRHk
aGiGP4WoBbrrmQSa/2DuPJYjV6Lt+iv6AbyAN9Py3rJYJCcIuob3NvH1WklJ8SRFaKCJQpO+cclm
s6oAZOY5Z++1kXB76dZvd007GpxA/PieOdpBtZUzlrhfV2Ri23vYFQyrfovS4du3FSIZ/RQw3gbm
6pIZ6joNabY247Dz7RZ3RLMrdcqmEQvJth3sdeZgOlJdIs5EzRC4qqptXHTTclTYOR0l1clNz6/9
GMHMbbSB5wQPBDRvJKWNvQgLHScH60ibkiwUmT/Wq+YP7c7HCuCW9RNkZAq12aRZkXjAo1kMPNPi
NOUUR6xpn7rtslAMyqbzhg4KZ/RVtt5P4mb/Igt3ZF1Nd5LWV6k1PrtsZATOU4WNnpE0y81iUHEM
Mf9SoglzUjRtcS1Yix5wsZGZl0K1TUK4hsswMv7sQLWxiE1fIXWqW9BomYLmUg0x+1Ci1QsFjCxa
zlo+tD4PbZjMdZcvJYCqEeXG1kw1p+jQGyAtKyhNtdYDgqtd5LLup59rnxl617nRFYRcPFFygS9d
+0FVbseaj0hOK7sg2fA8y2FmuPNrhuibiXRrYIzMhqOUltOAZ1eKZcl6odi0T5nKxqOTYUPa7aqv
8Bw52Ezog2qfHI0Yvk+CtsRm1AXDV8Fs33HC95oVsKIWZWwLJddHub3A3Kpib1u0tfemFX9um3ne
xzQ0GzQwE2GrCdQvlZokCUDUdUwtD5MxGnSb65eqsGB8MyMnTRUUK7pQcwOJsENURwjiYuxU8FR2
Nx31guR4F+V90QH2NJHw2HenICW3Ht6KIZdJ5t5PWicbtunN5E8I9CyC9Xxx73Ltn8op0fXjc28w
/A2q6JrWhGBFaHuNmqo+SrrjQIz2hoUJb8eBXbKnsTtac9BdNPzL6NUKobBrybhkls+M/xQH3Y+I
0c8Jj79Rev64yFAwz1My02a0ZypGJ1rSw5vqhNQ269VOeVUxwW+dot3FFkF/Pea4VUuBGNfar9NA
CxF6dbVLR+F05NvUceMyHttdNshWrkKGfOYbDn7nhEPW5BwMyb0RXi5puvhNKh9lMJ3YVRooNVCU
LFk6JmWFVCWFogOjA8sgMUBQMKiMg29bjz9KVUB4TgmRDwDI+wGNqB7dOJE2VIlj1yz1PqpuVox/
Pk9/DS/Pvsxsujl5p/5YRbd10vy9YY8mLrig5nQHyVFFhTyq0AiCC3MEInaoOrh1HQrQpixf28jY
mqr7qmfcvkIB9KYSsF0TZvRZKel1zCnY7RIMXWE1xaoacW3TsWOmP13a9EI2TbDvquoLqdpCT11S
dFw63mRp/wKE2UaaU5+kvMw3PvwEkFcxUU6NXf/pliNUUy3Z8ki70L1HF55LouLzNx+BLSg2Sjo7
BBxBlilddcuK/LT6krTwuHvRkgKSA4v31ucJHP0Gqh0T+rilvVaLmsYLUaBzWiK4+rUlUdY6vUOI
HYQQfWo+9SyzXtcb12pXHfMsbPaOqbQ8c5DjCSZSdn7TVJhMcIOXzGm386I2oIf0+SW17WJBu0ns
p4iOnaInn43Ts3mZ/k+EtbTTq1e5kgE/EtJ5qkkP6hCkX0gApDN1kB5VGtqrRLpWh0nMAuljRYow
SF9rhMGVEAt7IbC8EnRCO16VLliKBSF9sZV0yAZYZcmsB5kg3bM6NtoaOy0tie8ce22BzbaRfltG
GDPaqER30VTABenvPcy5ApMuYiU508W320kHr0yUyaSnF6kOHwQu30H6fYkGODUYgInTrQ+V9AQX
mIOZ6rNOxJtIuoaxFyBRwkicljiKazs/Qnt9mFiN0SHKKC7wBtKFPPz5keuHKf3JtXQqt1iWC6zL
wjoTlU76oPQ0c948dJicK85gE6ZnfEkalBV80Jl0RJfSG91JkzQO1Um6pl3pnx6kkzrCUu1irfal
x1pha1vYIW3YRDqwYxq4FpbsUHqzR0zalXRru9i2W+nfHqWTm4YwNym8FunxTiuLCqImfS9X6luV
IHghTZKlRwMKGzrE0rabVHGO5qBu0W4t1cY5NpjK2V3EvsFAXmM3z6XvPMKArts40XPpSUfHjD4C
m3rfberummJdz2g5KipaoBFTe8JlrjC54+mcdxWzDd83qaODlzFZC+mK91LI9oGC9d12zU+EoNq2
Nb/jEk5kIl31MfZ66Fm0/boHQepEB40/8kX6Nlk0TnJJS+1pmP5dcjUEKlI23G0ZTkR1gSJvvUdv
uhDcA7g67A15+JKa/zzRbcwpvJmReIxa+IrF65EBCxgVnAjjMwAhkIISSEEK+O2ddsN2BDTgAxyI
AQ8IAATwbPfSRqIETCUc6ona3oQAC1S5pei80AGSgZF91v6tBm/g0llQ6hI3g7cJwR8oNjm2dPAE
WASRzSwgCVT/OxyEbE4P30m+dMlSQAUICccwmLTw/EUVJWsIegGQw60wNkCCGvTB7Jl/ZJQGXAPH
7BcDfEMLxqEC59CHGxx+vFfOu5L2QANoS+X/VoOBGM3uPrEtyQWBgSTUIgdkRJl+AZ//YE/5Z0ui
xABagny0MwIRhg5AJwj93Jt0sMkDR3fKE1KBpyB56NiAqyjBVuQSXyG2FjALSXfpUMiNHiwC6NRf
Axl9gfGmlN3JrIJlDyZaMSd0akRijC35rIj8gGfoLMehpGngITu6Eq8B8tjULoQTfGCX39lAOAoc
MB5Qjh5jeQKkw3H0r9om+QqbhwXEg6M1QI8SsEeg8pOAPiRnxgL8YUmlJiCQ0Y3pTI/PAUCIUuCb
OyrE0oIOKUGINKBEgnKRqm89eJFKckY0gCM+4BEYlp9JezJwDyGYgWjrbMllPDngSqZ3nKe/OQiT
LlyNAE1SwCYGHwqP4NIFeGIBPnEBoADNfxUAUQRglKj0dhmgFAie60mGJ0jlDMbq1i+R3TY3sNZY
drZV2x2n0jnYLVHpHtx1fdj6owF2FuWcUy395upwiGpHhyMmKcTJtAvpZOZZvY7kWPpTJZ6MnXCp
9lhfMTCUeviJPY3bR7OXqoV9ttaekkRT+C2d9OlukZqYpNqmgjAVa/qlqZSHYtN2Y/LB95+uJZ4u
RZjCZZRkG09cPFGBeDKeGg+kfADRqp07nfBLPVmlfn/THfHME0A4sDbk9z3EUv6uazGI6dW7de7M
4OrlOaF08a2Ph9cmiU59Umx1r7tTjcwxQG491znUWnNHjwfWfHqkrX8VEh5mnhTBBArhb652DyVR
nyCuTJx1aqBeVKDHdAkY09iHdIxuIuTFi/6EjusUMckyYIL3NeQfI7yFtXdSU/ddLiNubzPM0Gby
1Y/dnMwf6FPhTa4knotRCfYJaUn221Begjp5HaxsF4CMc+fN2D6af5OHyETMAx4NzsHpcBLFpdEw
/GVLt7lY+YMi5jiQUECg3A6swYRkh5ZDvRrBnatg6dokvoxYNCtF7P5EfXH0it0daH9HyLv7XtMz
IzFlq5k8U4wgw4tylkm8mrFwO3GTy5z8q8y2XpgAPYy+f1RIQ9LBOuIeuVUAjRjc3Gw1upH8dgr6
4LWs34ZoOGk2K2MbPZkgX7reOaVp9BpDiDUr/HbdSfKMetIDckP5e2NNE94MxXxoBfNf5SRfjyc/
z54+JaeyfAAvmO+MnjHTkEJtuad+eDDiz1DUu1Z4pL1Er0YcnLKGNZpfZfEOYhu8RnmapvgoyUzW
2J2g0tzlBZD/fmY0R+DLthHcUBLt0aE9BmN8VlEEikQgqo7fDBG8wm1mOKjUH5Ft45cf7vKO0nr3
ODrfktBE0XxrMxM0BTZrFPYeadpt2t8o/ik+UB1x80U43mP61ER1YprsbqrL7+rsk/xeavqbqv4k
hBztcvQqoumZFoTK8aYmM7pQvjWEAhhiujJyfIm77o5C9/1v01Gdd10fOMIyGA6hmBPO7TjvVRTe
rHppGd1FdMVXXo87BxhNPejrEEgyHDyP7p/kaKlK9RFOHdpkkDQ9Uc0pJ/fwRb4EQoM3LgGdmv8u
nyg+q5PWac++H15SIOh9fNI1ATrv2hj9fahNvK+Y/bT+zmwArmG86XwVqEZx+btt1P4h797AGvEA
I1+gg+uayt4r2zuanrdp6m+xoj6R1LwXMoLCyS5Var4j11iPsbXizmSDgF0m/IdeZPCauofcJwcz
I6h2oESlIxYPV0ieL5Cub1bw27Mkwx1+NRVr56rYi/gxBp9/2ysxzy+d2p6GOjtqBQSyKFiPxBmZ
RvJRP92pvvorP/YfdfZP+P2Zg+5dwn9CvzlFA7/d6h4MD09S3MdgqykF8mywUW5/V/X4DYjoRTHt
Qy3OnQeUqx5vlLsFg7YQljzHEPmy/i6jhxq0wZJkoCxDWcvv5xue//r3Om19p/QvwaT+hFVwo4HA
Oe9Dvgu7zd9Yga+mvfPcAJMna1mAK9pM3vRQfWbcFDUZGCz4j7bzMYxM+wHJjLdIm+ZhOvq5Zt2q
5IAxEd59dNV9Fq4QuG/cmp8A0jIzbFQj+Url207xMIPwITcvXZdV1tKo86+2bL41EsV66iebiorh
UfBqZNaK6Gp4J8qtGXMZKzMvnBmfFufbZp0V05GUqpWhqMcK2oLlBZsY7BvcZDzbuHut7pA4ygvC
im1GrATjD3ItAF1gw46w7VdDcpU7e+1lG9gO32FXzovIWQ928KopiKYUzTz7JOgEZXY0HOlkaYmU
zt+GWPvpUoVzks6yWL6MZv5l1eNrZji/zdCfs/RMNtANEy2UFGLhzf4l1lltE/dQGgQhF9rMY2ih
BTcLMoOdk4ZtOxsHaGQnis1UjVvhDrsIZWUGiw/BOf4zMg42rrpwRlpeHdwPxEXoWNZ+ax76jB9A
6uTkAnqoPl8I5JWRL1gbzHnudYcpzS8GLEXocAcn1o5B0R5EvK2dbo0++6wyyBvTVXhhk4hONFA3
qd8dMPuQENQvWxrVLTHiQO/80EKg+lPG0ijY31LryVMfnasIaiKmJrQprh0czKDat0GPEBqGn1qt
VV1sQ8QyKm1JwJ4osl6DIDoMRUYmZXuS8j/f1ZnN+y8akXEWKRkcO3V6uXX1ywyV4yV5sAFHGLSe
qlrsqgiEInqLEoVnkYwr+TnLEyWyRNULDujad4XEy/Yey4HYWX1yCjhzuNZX7DU3u4tuXSyumA2Q
vJZrz2JNYxDel+c0Ty4uIkT8YQxzJlSdIa8kYJSATmJu2giJ+u+Au0iPWZG6/lG0/d1QkEXGQOq8
RgqadboeIM1Slht+XUJCoZJxMfBxKdG6HMWxD4GemijEzs57FDiop8t9RWtrtL1fs8l3Fr0J29LW
ggZagSHJ836cgzy4BnHAANpd6yxnvfobN+5BqitbZx17R91CmmOH23YkR4whJToNWglg/HkS9aZY
KvJV8vWqI+iOSKEqBnpSjjiZr12WzFsHLnxGHhJwUfliAnwiif7I4aO0NA4yNLoKtb6T0RkLhhX/
6txeAV5fSa93JGApTu7OUPJNqE3Hnuat37hbTFKjmINQXeoOfEmBJSihM+OHzQIA4qI5l3G/dCPi
Pn2xMBnR+L58cJV5Obo7IAD1nBQeI+m3RaaeMYjtpiHbGlW4bkS10CwBIy7dtloBWHIFwWSGwpTY
Zp25IrLDZmlO8arW8eUYOJXy+aD+uNTgFg9Qz1vyW3buHwOJK0oB7lOkroAtXQFWhzwN7mRxk+dl
eRWywKT5Xy9aMS0Y6d2w7RMw1wDgUI8e5JRiOareLpqsFV2FiIZodOvB15Etvqbqf89DWaqF1ywx
32P/FiNl6gtz58ByHckkHy8o+98JHsan9lX2KjqblaPuLR79qQC214wvaMkOMJIvPeqCEmJqUj7T
Kt3GcUN2iEvSi3JkvYmxCH0PNq0aS0eXY4orAnmG1JQ8cjJqS+uIgLbhbD2OnEnh7eSG16LBDIi9
CUZnWyc07AdlNfj1uuYuDOubmxABRJV7BOVIBBoU0SY6OYTVxdX47aseg2Wx03jVOOdNw2HEnFGh
k06AtUWjXPX6ZIPDA8/tufKHOwOTi5YoLIHq0SoHRKrmHA3uLGd1MnDsyKNpFdDgmFa4jY+DZa3k
t9nRQdC6W+JTlxr2F0JPGGcEK4EDQwwmDkIKBf4/ysCDgnt082HVt+bSjjelqRypSGbxYfCXmQjo
coSn0Z7W6KiXNREcvvA27EBLWFdLfFLSJYR7eJk26ULJxEJ+GVjeVnH8NY/miVl6z2IgJee2+JKa
CoGQEV/wWm6EsK2vos8uojGhvRLK6oV7hX5feKUjsBPmOegRCxZI+Bv3lJkO2JXyHMXGWXfrtep7
BGDfSya4RrCyghUOumVLw4pwksE/T4Jq0CrXQpnW9lS9l0ZwLdn2IoBboXVA4EkHDT440ItcCdY1
32pK6Jz5nJiQuWKztJI6pPX1AufUgmTImRHXi0ap1/7YL43MPtgMxocMhlkyLHUl2boqCtYxPMR8
BN6AZ1ps7MFaYNt7LWMuHAe8CIm8rOaoWADHOXdG+s9oSnYdrGP9S95UbgXdA0E0sBZ3BO0cRmsT
OUos7N843Q4qw7lRh1dXbrTRWP1Vh2Z7DyhlktR4q0p130bhWtGAg4dbc8iXpUUfTz8IbpWcItHF
4Wz1n5lFanPHBKhOjyB+NtVWTYyLpeNANq2NobDCdP2KH8w2Q4tpjWUH4JtUM22dzFtnlbuVH1P7
LyYye6k4fHg6yChj9veR87saEm99hnL0FhddzElBX8gXCdyV5d9b03GYca98dHzNSML1iKWSBvXK
r3UsURwC+G8c+Ut9AElcvKeGv7ILdzsqwVU3jXOjmiuQ7VdSqQ4VnkM6ZHPWViYIJmhnkz3uoUwo
MUISKMNig0pm1klLXqfSSihXcmHuO5KfIohgLKpJtf9bq1UuOkluGd29HAA6rfllF6KhhW/HpyFi
0ORkHQx2eLAIhAeMuybueNuSRwO6ncDnbmX26j5tiU7I012i94+SMVwywYHSu21CqYxJn+1a34e+
iWLYW/saYhsN6Bax5yK3TimjcbSKhyYiJbyZftqaALghoyMTPeWdnADixWNznsr0OJTK1fY4a5kI
aVGuNHV4mHpuOtAYzK43KMaIyS73evOmD4yq+mada+UiC78c6jrIAymo6tjd52W+Qj+9ppO0kBe6
cpBuRNlGWPkuvQI6XCfpS1ACs7bMs6oYEuyxc2p3DWPnBDFnB2tgUwt17Ud41XzCay326Ko+I+0+
++mxLopLFOVggrJdFoz3MqHoAeY7Rt62NtMtetlDpkSEssnoNXIR8XWmSCtULgNI84U+uRuRMzLl
yO1Oh1bAQp4wfjcpqi2zMn9SPTbWKIyKuKyQqsCSsi51THxA2vsPQ1fQ7ZdGs9r7oxuCkSoZEGdU
Aj6a+v+3+JD/D8kgGpZlgB7/5+yJU1G34X85fn7//hT5/woJ+e8/+5+YEDIoDM8wDd3WHA3ix3/D
hOjqf5i2aTvESdCudvBW/ycmRP8Pg3E4BBHPNFC9GXzrf2BC1P9wbVXzXPQwNiEBjvV/FUKhu/xT
5f+UpQImxDM1W7VVoigMXt//jglBRdijlsGh5pHyagcc64bWRnqOlFCeAusLDXcexviimu7eKuuH
UNw12QLQH2KUURxqrAKFtdJKy0TRnTsl/LD0E2EGDwu3c+9QbQ6KsnMC/0Sbj6CwWS3GcQHXB8er
Zr+5U3UgAKDlNMl5fpASbQ42PpoIv1klIU88ODxWDX9WJIRL9+DsVXtadg7N99QD8UG001ayvlHL
vgyxniyJVS7wBQK8CPRyWChT9tqOdJwstWUkEePKzEBZ+yjiDBHL+UQCwIL5b2lYzow2L9qR0Xtx
hMZwEK9CVR5VS/9Xes4VEP+4y8ZDVGCRo03O0LGFE0eV4lkV2lg6T7NQMBxWyMVBms3QMDNx+Tnv
5BcLpAlePsNMhQz8Dt2DRvjov0cATXHUDtLPMuHxmA0lneMhJKF0+ka+hzbfHo9RhMwFDkQ1krur
1khflYpNSmcM4LRzrW7OiUIxhEskB4QyC2r3YljkaRTo4h34nwS9HuEoXGJIFMsoKnH4RexwssyM
c9pEhtF92E7/qQ4c6vxhwlgAZSRBgKlBi/LNihYQJVufnFPlQ2u9VysNqHz4I4qewAi/qiiQCdIA
XPNbRu48SRH53dIXwpqOmOoCpg3BuW86hizKQYcGmsXpP7O09oMRnnrNCdhN6M+AnnqxKt0Dvvxt
+f1r5NDrtSQyRBlxXmP7J88FqasU23E1VbO5ZHR7Q9N8VfL8OrTptR1AU1uCgQ1KE8cmbhPFzkLj
cAx5EBFrWxcNiLbsgdz7Tpb31qTgn7X0CsbhAmoSgmypHjp1YnYwtnc6znMlkaVkh1+nRVUVZrAc
B/eO13KDMCPpqOemhPFdi9NzQDWWDWO8z1RY6rra3/MiWmeR9pEbiT0vmx07g4X2PUT54d21iSZJ
7jMIJ6kW8lmJIqIfnsagPdGfLZgKHgfDXvsNYlqEoF2kgUsgRBWWn9O/NwEemMQOPpXQ2E5SExLr
7leea4/MIZoA2O2MIvwFKALjcHXgDAQjhEBkFOncSgESpWCi9Znn5yYkjMSuzG+F0IVZ2xPBGkJo
GQxrjnf+UqB9Jrfk8fddq1XgOXB01Bsyd43Bw3ZoGOtuzHbKgPC6y9UfWjKz0PX3IXE0+KSHXYnW
q9TTr8Fp3lW3/4eA6Svi8WcsiyAKHtYwOPWWoM7cZhRoJtklwMiBMmQ8W9KwtosdH7cFgch1u3Ik
nQ/6AGyvDn2nkfC0QQNaCSt9Ck8sgdgchnha6tZwNZ3maBnhSlPDfTiouxJmtyXtbq/F5HAP68lh
FCbU+oCy292aKbaSZliAaYPYArrTGMt5JrMr8h4DqA7hbOYGkYLSwZwjaF34g/HskxKPHr/cNTl/
4fXJJvl0l6269DH2pyZWuRpi5nwMmrNOdmjqeR6ONjJq4OQj1l17NIBQGSOc7Ip+WXlWM5voDJdW
WKNpRsTgK+Nl6utb7IT2rFYRD6XtrkhDpu+d+sqBHkoh746YGQUB2KnpONVOcQr2OnEo3sqHi+LU
j9J/+ogFCfqHmDXNuMxsfZ4UEvucgEFD5rVxJnMX2wS2VxDhEq1iEEyrrc3QY+N6xQSiKfMaKF3b
iF9OxpxYjfoGh1+vTlmP83CaLAEQPz7neksiR5/j78jHpd3ksKVKdZ1MCfHnRvDMy/JjQkACCwp+
v0yYS8Ci8hH5VPfviFV5mdU7SKVflA/erL7DHsh50YzNG3wQZoPXri3OyINOOUHoMxarfR9IGsAY
/6I6QtFaltDg+LuKwQNG0OprHMNin3T6YAjM50PsXUXFMRmtkL4c7Q2qbh1mioskrlC/hPlBjBCy
Q1XE81aJEfX1CvIqBGkEGbCTpN0M1X/bkTljD3BKcmU8Ydxl5c/VX99MHnAO7s7U/wg32hIZzjx6
YGrPjofRiveiOawtrt68ZpOtrSzadKgvHil/yK5IMVciFS91dPPKBkuQOpK+Sb6GN+xMG5Jc73G/
+8VS+BnxZB1mXi7Zi2v5Gs3Q+F2rrio7wLz0IgydzlucYTMpspZMeWBF8DSQLRnlHTUsRR4hCo2l
ndn86Gp4TMg946vpUuzcI5MiuFNwSxNlZvb+CSjvwXC5YxrbWqLjOtQ+TaZW/VSC6rsLdxRuv051
Rr3zNiXOpZuS5eAiJTfN6kOzWq6KlT2dbnix9GTf2O+tNb3WZfaueZIolkY+j587r2AvJEr5Uvrp
j44cgXExchVHr3FIjmRc6/VB8lwqLTsoNfbKoGUDHfpyi4/44TBmZK3nE4maEfl0t+kbxsKF0/zY
Y4UjoFAXlkFWFgk94A2IBqQRTT9L9iZs0pERMM4mjQ3b8RihpgqA7dL9pDJ5xCZuX71oX2yzJwgC
Qc5omqcyaBKYDxAD+9Q8diJLZhWalUXcIAAmz57YdWZ1WWtvKRR+MFnATZwVUbq3UCZklj4gAzd0
MBOI6dW0E7BsGaTXBT1qrW6XrHZnkDwI5rB+8vGNH62t7lEOYo18wT/G1VJChv7GsVfOweRdA+SR
Mw05/6zrx1cv03/zGhaI52Y3ENRHlrv1yISpIcSosV6NQnsh33o3YKpRAjAt1rx0whc6DxFyP23t
Kc0V1tMjfhau3zLrx0gz2LWNvDWhTHd27ggWq3WRlyQudiI1bs9g0LmF8eY4qCKBV+gtQUvenDv1
COXwadKCWzsJzlsdesXoK/uh6XaNb26rrN562rR2Nek0f/s7lGXzqm9C3PUTwvlcXRVltkpj51CQ
F58ZTDjVklBoMyS4fvxu3PReqSV4x+THZSBHdYb681/bWNW8H0OGn2V9bicB/ymKCCixjkbWeJgN
Aa3a6b845ooHLvZE4HPzsYrpu/tEvQJntZAeVweHeUTVJZwhUbTTAepZZZFrccp7q4ecFqSCnj9H
rKzUUc3awF4W3KMuuAyqdUxLtCMtWWPzoF900o+eu+a7YsZnrQ3+sfPNYvpr80kvv3xPexlEeZbH
xCyyt4Nlv5ANRHKCxVygxeFqo62YsUh/xQUbObXCLMkYFfD+liIdH2oY4BxESUoIy2TOWlgbU2j/
tFH27E105C0bcxFOv8xfWL7iYJmH7odurIaUXk9xU2qOuKWEm/kOHouis25Tb24Zm+dzN0V76AOZ
c9jYtXwXS/YcQ8VNI2l0Cli6UfLpQhtSHUpUtI7A64oBil055RjxOfvC/tOjuY5ZC+eR/67EqGaj
mnZuH2JJNpvirBs/mjPUpPBAzUvB5znMrGK934yp3S47TnMOQC56UwbZ8xZ+aRBuTEIaiHwllNBJ
hSNo7ZM002aVyXBExRErJM2vhv1Hgnu5qAYB6S9lfB0MyQuidRJkwAH2kgtYBqzs3ljepNoLmRzG
amYXP8qIQ1ADLAgAfp1L0iDJSUfvjz3oQCGMwBHanEQIi4kfQej/OgALCQUr50aJdcrT3rOJO408
e3otHRspJxQI5fFmLANvPmXm3S4j8OCSjlhITmJcbmrJTQQAufYPjqQpGvpVDYue2Pnp3DOL3Lgd
JwsYlc8+YC0nXoZnDY0ltnzQRciRIf0UP7ZDiGVnZYva6OQxhn44vPEJqVe6xgXebbRkp0ckZmYG
67AlQEEbcYXDhdgkeTztajxcxnREN8oBiE6CKVsKimwurFVjaFambDlw8Ho0sglRWJcYnAZujQoJ
8HqsXZ3YKu2n6WAFY6jEqElHo8jEATnRNeHBFpDIHXdifGWFw7prrHeL2Fmw1jyzLW690qzwznUh
aemT/tAndgKlG3ZZdhOI/JNWqihJHpmbnflG0OCVHs01Qvg2i+iqmchow7T+aHGTLLitOHQ0d5B+
d2IXZhPAcfiEXBfU8jR0WVDZLOm1GkjcvSKZJ0rXLcn1JTVBZcRFbnY3d3G+oAj2wOgmpTWvfHJ+
Q0WMy8iAYF3HKNM8gu16YsFoYyFlUuyD0eHF68g0KyIV1S2rZqKZxyHNX/0uJTWj21sQK3hsaujZ
+IWitNomAyt3rwDmKg3lYUSQOJOaS2kC3uKmDlNkMAbiLLcDat2r+IPobawFBjbmbb9T1cN2tiIS
nck0ZDsYInqeCRUKPiXfOYZDjOjfGssteTlLTwIlKtWZtmpbmytIbUT59d4ZMek+b+N434be2syK
cB0lWruMTHsZcaMxPiQci5ivWdHWuP/z6JHbbyXmtsUksnOYm8HSjIzgXFM05cRa7FFgmXa/DDnC
r7OcKqWUKMgk67UFCtPrGFP8NlJiVwmCsyALN4uxTh7aUIASbsDlYbuL125OqRJoTXz6+2OKdTgG
Wox8jKzAxJcWx1aE7MngnfNseDOYpmLvUMm9yJ9VQP68FWvUQcowx9TC1pZ5cbHqNFLC0kw/mimU
zKw49jpPVOmciEPcMl0hdbA/6EabvjbG8MWlrbFfjOWK8QTUUlEd3bb680nHK9W3V0EPs5g4Siot
b2IUI8Q16IIae9YxNxBE11Zc/fjVFQZaiQKvOsWR8A5Oa/3iLJzwqRHnrTySIH6JVDbo2vCNeV9q
DLSV36pqXuJaHnwSFGBaVw2LLuKhGwzKKVXFocKgr2s7/O8c6To9x08ePBs7IEIJNAGqw+42iggG
p/WIU+3NsItbqzJU8qAM9VVwbarsx8gjpIvOLUPB1MK4HOPm2vlefyVNaqUTkbIKtOJuBfqjYOml
FbZJVGpag9BJcDCEI+jKOnAx2rYIe3W6tIErrnVL69jBybjkiVo0Bhh3Dm/Q8nsUSaFNjJZolkqm
jEu4Nbe8impukVidx6m9yV2OSXWHV1ol1ZKwawNYinWM8EowrYB7p4762xiyfgdGlXPGiz/dZDB2
+VUXWLJd1finWMD4c2g0lLFOyDl8SeSMT0WcplLDl2OI61c9gmlDFUdHt84RhWClGzvuPObSLIRW
8W46Jbt8KurV4AZfSbtNSYefG7r3DQP1Q3eQ/QjzWyjVu9YDXTHz7l+gbBHIPTBHUM8Yn2A48BbT
3p7Ya5JsIL+Q00cpV0OSMbeNGH4HLW02FCdoFs5Fz8rvwlrLFGYFcfFCj/5gTPlPT4lD+IpMpRs5
karRezChuPGaRR+HGuVqPi1zGgOcBiC+MafN+6LAsII9DzMuRMzYpsr0V0p3tnKsfEXAYXRInJUc
8sJpx5pjhaGzaeoEubkf0+QJaSBJZ5LW3sdUvUPyimcVGql57Tp78JHTwqnAZWr4RvzWyzGHiGZR
xFm18X3nYYG1XOkDrAX3hwxak3GKAWaLNowoYkCzDcckxwyxR4aRvsowXBURrUm7cMwtmP9Pn9DR
XaaaB5QpTPD4/OdlK376RJn2uNxgMPUI0wLvJZrU54gItMltAxdCSl64XX0Gdv1v0p0LXvaV5k8M
JRLW7MaMAD52Pi0vn6EHmRJkXjsCiQiV1H8l7zyWI0eyNf0qY71HG+DQi7thKIZikAyKTG5glQpa
Cwfw9PM5mF3MyjtdbXczZmOzKBTcAUQGEYD78XN+gWcca+kMdNpas7sNXV3kfi3xNEOX6yYgkQm9
hJRTLKvHRlHVbIOiOYByPGKenN59M1pUBEqkvuF+9oR/urVPm2va1tVjCnoe6ZJ5PXe4uqQ+489k
N/YO9Sioas43d/YrKEXNy2BRjjSxREo9B3WkElokdJ0byOsPmTfZW3cQX4MJaT+IUE9xNL4N0Aa3
Rmcq0Zug2Yzu+CnD+2Pz/30BgNy75Xgk6/99CeBYtuXwF+vpPy/6mfs3/om3M7JoJP7R+yZd/0vu
X7cMUpmm7fCvWPZfDKiF4+mu69mk5A3KAx+5//fP4xgvuaUL0/of5f5dS/mk/zX37zrCNHzb4yN5
1n/L/XdD5Vm5ZeFOlHvfTUoVJwQs7vpJr5578TAkc/1tziUraR/l/ao5mJ7P5EWWdkeWjwGNalub
edux05nqEG2CedqeG6/SVohkVNu4iNtd28xfcsLvF9c6JXj0rCkn7JH3l2pSLcqzvUyyzLaDmnZF
W5dbNGD7m61DltcILabnAeNnQ3+lJpCdEumHe3eePnGDWFuguIkYAKcLvFW1rEGTh3UeUACR3C0b
ZGAI2ox0B9B82o6mRvzQzfkzk0unDafJv9f9ySG5w5rc8BleZx2iQ50gsgvAmH826ncWlmSABGYI
W0fNCK6WEUUX6iokWPvy0mWdv07Kz2JIn0uHsog/MpbMvs5FmJHVrrshRug2ONhS8G2CXa4CqZSI
SqjQShBjzSrYqlTY5akADHQ8OHtCMmSzQ74tYVomNzNRW6fCt1AFclT959WkgjuTKA//UkZ7wj5P
BYAY2TibmZiwLRu0wgaKCatUsJJyO6THjTB+kSqczFRgmRBh5kuoqYJOh+hzIgqleoHGRvXS9s4Z
zDABr4uUQIwzI9pId7PwTsxq7j4ZcYHIeHxsxKInw0cDBqglcnAKXEsEwzoxHld6XiJOU+BNqqvg
eVJhdKICao/IelYhdqyC7UCF3QECxtaA6DvcMpYtxOYVMbrZXoUK2at0IHg3ujeL/BmQnQ2uUShY
EOdPxPsmcX+hFgCJWgqMrAmy/DFghRC0A0sF1wKTWMDKUcsIjD/WgVpYYOUDk9pzP5thJXdmZeuo
odTzirzb5MoHQJ1ISKhl6q1fZpRC5jXlAAJuarXUbFNqtwU1XJtabktNd6K2G1Pjran1FtR8U2q/
CTXgllow/q4lleGGCrFPpTiiYqyRm2ipICvzXRZKh5rKskeFeabSbFBxLqk8Mymus+yJYG6XP7B0
PAzUqGuv3OjhvLZALGQzIKOu3A7ZKdK1dSCUheRTMHxpAEDhrb0TAER651Ok10cFkzGBxkyg9U2M
wVBLOJkRHncdciNGeZZN9Aj0TEWw2Jni+1SykvDTV3ssNipiyhLxTcFmEJM5kYY4xAkvspy2AY58
ghKNR20/pMafUusPqfkn1P6HTAI9qfYZdXk8HZ8VkNAG1B+m4jjCJdRxG68QvZ0bb1+ayQ6YOxiD
5NTxNzmCKVPn3wOLMERvI6uWEoRCwc/ggFiYQC54gBpQnlDSdJS1biX4BtWVg3fowT2AsVoZJHiN
troV3K2mN1dO8zKhNu859pZ/9JaU5yqmBlUb8oSk9IPqzwn5QHc+INmOuKu29cTnXkxbE9SH6AGD
UjBU/8/baptVJf6z8U7gPtxE8R8GgrKsZnYxkVhJH+lT4VarYfAR6EGhTuhrzI+pmjU7aiMUb0gy
DhugldqFVHiNAlpgQ9GRSLDH094kVa1+6RKXJAmmY6tuRxLM6Ay7t75ZbdLUvncOVVbd+nGBNRk/
xhSxVPmjNXj2gGaqfwz57ExHO20skd9J9kn6Zlcxv6xxTGf7k/qWDihi5ahLHW3rTTXkG3NDIndT
dHut9r/bgHFmQDk+4BzT3tezCakS7x6gO+aXARgP9a+DC6wnBd6TAPNRDr31jDxzCRDQB2ooKOUh
m9OgQ2i6QAoRRciTE1m+Td/l5AHGzUgk5wIusgAZaYCNOkBHFuAjd66ppKLCig6pgUzQIjvMbRJV
CaX/DNAbf/mYoc+HwDhTo4jwSnBOEKoyDnVm/ODE3Wf1KKt7DnMV1YJ712Lh49/YEtW9YpsU21pJ
YkRXA3iVCcwqAW6VArsqgF81wLAq4FgRsKwZwD0grRmwVojNaHScAHBh6QgEBUAXwC4bgJcG0GsG
8BVGSkznSwkMTAIH67UdlK670At2OmAxACCbELAdwa5KOW0oua06h+EPtCFECwSrbs0E02IoR904
7XqhnfkPJNxmQC+JWS3wz6yjoTEDVAJFX2EN483AUcD/hTPC6eZaDcSq3eMwYTNbk9Pb8CDsS4Xz
5X0MZ2tblNmZCXU7iZOPKZerrMaJ9xcYDTIgDgA81LTOSPHuEDa4bwDosdq9IFYfANsTwPdaYHzA
5dc+sD6bLGQF7g6wnwPoTwP8B8/pK6XdlQEo0AYcGAESNAELkloHyQl8sA3JAPM2ACpsAReqhyoC
bNgDOlS2uhkgxAAwog8o0eN+2YAUB8CKynzYcOvdYDJOp97BmjMsFu0v6Afgk+X4FIjJuDiMm9zs
rHpVNvIScKQPSDIALEn160kHPOmw3gWNPnhoK8EPSL9owCwr4JYasMv5zgOCKYFipkAy0+CxAKCp
AdQsAWx2ADdDq9hJgJwFgM52jjEsbq0tY90BoT3H32jpjG8Z+OZxeNFL7zHSp7XEfqUALjoDG1X+
0SiRNIBJIamwp5zTW4CmHoBTC+ApImfgnyVgVIf0pA84ddS/Zehp1DAIsBIPrRTEPIV8hdokBuoj
9NygYgIrFNWmHPhJMv0WZbF1AgJX2c2HWnUAJnFpZrmXuMWlyNMZCQO1p61ydHnDsjqaLEbSaGbm
kZvugkDRWuOlrhIqSDZe9+SjtylaySnrXQFdH0TT5JHuMs5uzUCUgWK0k13Te/vWMLfxLbS61QQk
WI3MoQYkjyVoz59UAh3OxDM3BRER4B8dIE8Axj1A4wHAsRweTODHDTBk0rg3DiTckaJrgnSKAIwZ
gXW2fJ8kPfr49EcOibIu3OcBEtPTmYq0p9SeeQqM9nsPMr8FGF2SnldPjncK/G8V0Gn1K7hAqXk1
VzbQ6gmItfoyqM0e4auuvc9TT43xKoFkg/k9t0C0E6DahcJsU7j+1HyJAHIjGEkpEWR3DcTbBgjs
Vu6NLLtrl3fPItIerCI6ucNXG4C4YDCIAIzHAMd1ie0VQPLwu3q+c8DlwAAuM2DzwL5HvWongaAP
QNFdIOkp0PQEiHrU7BwA6wHAdRMAewWQPQbQbgBsh/il3LFd4O4VsPca+DsYF0oAFPiy+pCX7m3o
1xfHRNAIaKNmf8+TfE3R1DCZ4ynhoDf3DEMPNFmGqlZ3VwKLLo3kVEwvM8B8A4B+DFAfSdh9S1CC
ywS5+IH8D3MwwP4OgL8N0L+Jt8klARVuvxrQAGroAJ38pkEOSAgCe/1YEYsYQDMROzlFcA163LBq
8mqrTGErFZKwFebFnLrdxFeempNWY3iX2acGWVCUN1H77068jaupHQ+1Na7JpJG1YICYoTlI6A4a
9VR4zjuffE6j6BC8QDPaQJAkNOoBJEYYmFEAv0F05aBDqBggVnh1BtEVogWEC4dqioSAEZArASdT
Q8tArfCUQtPQoGugkYYtSwTW1n8ssksHqaOA3OFA8pgge0yQPhxBXAYHZIQMMsKfgRpiKY4IahJn
TZFGhHURikUCPOmlglaCoyr+v9gyQzcxoZ3kMnmo53TPum7lD9NWLyn0FRjVFnKvz/6TFnMTiPA1
xlITQC/OSbtJUDLMVXoRZswwnjWfKBU6DA9kBzmmgyQTQZYZIM1YkGfw6XxxFZtGQqsBIL3uodlY
0G0cWDcUuwQkHBsyjlc+GwBWnGILyQGBRhg7PtSdFgpPEW0nhtCMw80iIQjVR02EOdSfAHVN7h90
oB5aUAM9qB2hCVH4NaENpdCHJmhElWyvAbQi2zk0kIxcyEYmpKPBfouhIKHB9xhBSQrlUwRByYFQ
lSrCEsQloQhMEJk6ikOxYjbhHHFVB0YoT6w+KghQaQS7cUS6eXou/EsilVpMdq8n+Sczmq51Xp07
yFSSBQPUqgSKFXfrOYFyZSh6IlzEwhuvkzuCaPgxldrztHMha9WvJsQtZE2/9MBiK/T8xgZmFgSv
EqKXmrnU91R/hQ8RzIYQpr6WhCDmwBNjZaF1w1MNfUwRO23oZKCBd+oyxQNVl6XQzjpgNDY0tAk6
Wg8trYGelvnpfchDFEBbw4kArFD3SMT8qcJYAKeqY4HIT4P0Y1nDta37u6btnlESf47hPvbWTMQK
ALgGRSuhiacwZ03jiz51Vz+4F9GIqXh0FxU7t+yfRhh5wqvvxiq7n6GWtilssATHKvmaB8FVEEY0
QUck/bVjBZgO5dtExBl17o1tf8oc3K/A2hejd3XtAVG57IsPXMvPNuiuPdSN/Zml87VotWfQMQLa
oHooLFjtied9Vj+jBuBpHseHBiIifMPJisFqu3y58UF9BdvVngeRnavmjxQyIyZY1wFyI2/zMwoy
MKvGhxjyYwS6TR3zIUUiZ0ZdYXhE0OnehTRpQp6MKnFB+eIR09P7rv1aCecsuwJQmLxGDk6pUDBn
pSAoIGVCsvokIWlWkDURTHnVLPk8QuLkl310S7Qb6/NC1+s1AkHvisftneiNV82NzqF21oStBO/X
6ov3uXZN6uBsxOGL+qOyqD40Bgjh8CS9x3xK7pscWl6XH2TcX6liVYZxrHL/unw+VF98u8CQPkNv
flA/MmrepF7lPWKF9+Pc3kn3q5aYZ/VPBbMNQsG4n+PwtRq1ZxLRdwZ2MpBmXcizLiTaFDJtA6mW
kuNjLu1zA9m2Kd4fm9oLrp3T3ikuIlZgjxp/wdhugcDfhdhPqe+ju/W+QN+CZdVndWoYzfearT3r
GlZE3XjAx+mxyqN7XQC8a+UJ43MHwnCmmMMtFOIRKrGAUuwUz357z9LBw7px8i/qD8OXYxXeq9DU
nC7617RqnpkkZLYNq+wgI5IZwSXtPoG0j3jLArkm00O9XXsYoxDQClCG7hEALLVxe4cJ64Nn8B0h
BuMO8uBm/lVAoY4ivheUapdxC9el15Q3UkucEyp+hxkK9gwV23RgsiebIFVcx/5ZQtgOGEEbC0FH
KoTQucmyP0sigxqat0exhGdz30H/Vg+feqL0Orxr7O4lgQis3qjeCu79s1GUnwMzJRo8VDAroJj7
Oi9Mlt0LcIDq209Tsg30hpSOcVHHo9m7hrnxOlrlnY0QSsXvhFaf3tprr5OvBSR3X2CUEmZ3aeQ/
g+25n7oOoA8yGzqVDqVzYzZPijDaaPDJzW7jj0B5FKEc3s3bpFPuRU7ORX7RqnNMM/zrLKbXSYcu
G4SrPNePmtU9dj+azH9AsekTRshGcN9ZSGhFHXpZ6RcEEd5kp+/U7GCOXwwjOBd8hCD1gtBMgfjk
Tct6NczQ2wD9MXv6vVZ3z+o7RXCJMUfYqcyM59bPDiRi9TeqJxuAPkHvdFDvqo0ma5eKQ9FCPIjk
czsxZSagfErtWnjOXSH8k9ei8Fkf2598cXNM79sR1l2Xn63GXHckpYxYPQPGq7q7kSth6+afqlJx
npo3S6KhItOlTdJmviESRu+ufo2b5mxk822UfppJ7DDplUzhwRmIltC+tUkNDZr4rmCB7YZ3XgoV
oASi6E+YqxH+ZIYAlOsjkojoAonT22p0b02SilGzCRB8UAHq2EFZGvDoYEQtQCwsbwCcEcsi5Zmi
wTRFJ128lCmPNfGgemjmMNrlrHlB8q1S23+yPOJqMR3t4LUhC9H1d26nvaGohpwRfA/+r4goRQbS
Ksf+GALKQDEmcqdbAIubojhIpJZSYCLY2ezRTd50otzHtkSHEyYWQydiCIBM7ysnWftoRw4/AKGd
q2KG/AHnELWKrm2OsXXBDSwFf1Eg5M+8pTh0eQzhx+BrYxvTEQKXY3fngOnUAKfyq5ATQW47jXC+
oAxd4fOdFbfx4GwROz76CWGvR8Zo2Pe6uCgehvo4Xr91F1prPLDhjJc42tu7KtZ2Y6SDvUG4qfpk
FmQgnPUwNmsPyx6LtJNTfY6spxFZOe6rus91/QD1+Jg38c5ocECGOUYab2WTblR3q9P5WbL5QE0L
hllzCgx/yywFukwRDwMp9yUC6AprnLXdqaYQ7bn+k7qScSqsx1v+/arlliLFlNRoFys3GFiPCcup
ydSw0Yt3UqCkiphGmkGzMuVtMUHEx+aNeyIdf6dLRPEp3TlYILducUiVz+4gt2kaIKpTQSE+6RmD
qXYYbe1HUNRoBWTfsxiFrhTVSg170pXeDq/aMBqnMo/fMgUwj5CETQegPAFJqV5vUQutv4gEnF9i
9cesV37aKJ2UZOLjcdz0ojrHPihInkUS+ekxR8VVwR6AG/lujqSgwfourbDvLp/swP9uzFG9MVuQ
2GT8VpltP9hVUt8miX/tq/Dawn33UZsIWtvEwqrd2WHabwKkzRJMUta1neJkYdpPQSsvbdr/6OMg
XlOn9cZkReUUn0eLZe5UYujWI5k8V/JbKXp2dPEFCXwwe/Hb5DvXsE1ucenVIv+M3ME+Mzpgd461
GkwD6CZFfpkUqyrT+ptC827TmbW0VgQpnxqtIsv8hiHfj5AlQjiCFM7ao30fJfgouDOJPDBFAE1A
zQa5/urO/ad6SNFvtNuN3X32nDo/w2IguLCvSYrSUWXk2rZJ3JvQ1SBAIvYfxCb6ZQ1Jw8LvLijx
c2N7NP0rHFvMnDHaoqQ/UkuvfUSips45lgaij4iaQefWvHVkcDc6U/eOiZ2szSRb4bmEsmHASWmZ
frLn4hq3IH81UaM0YZLRiMavFvrPaAUCFBM18kZBgxp8KKmowgHeYpVQsw6sV2ZDBj7XJnCnYMZX
uYcfZd9imOKMP6QMbxtfwLIioTArmxJkAUDMpPmmcTqM7frn1JM7KwBo57AMvTGeHVkCsYPmy8SL
Lo+J4JJvu09+Jd2VJnwMaxoffGMJ25yfelVOV+EgzlPW9Z3RTt86ty+A7GC9ZMeEZghMUtfOvvFU
OjfZFGxr5i+EebuVk80/MER41gCV3oAmNlApjoAO32AifuiHvlvnOcCwkfQfmsNneODn2EaUywtq
5/8yT+r/VZtln+rmvy+j7prv34vsj+Lbr0bL6pL3IqpmGP+0DGGhoKrzAOimIf5VRdVc8U/X1HXD
cwybWNexKWAWipj1X//wzH/arunqru3p1FgtnUM/KVS2/08XpUZPvdYedOP/EYPKp4b7Sw3VFoZL
pYHiqQXfEEdnB7PnX22WSwfBFB1Rq7M3f86w1TtOlVkdZwFrvddQMivqmilv6Vw2+hSbiP6qkyKY
gsePa5Y+qQ58nL3sVY6zFW0nWegP1S2CpbB6RuaEGxPMLaq5ahebMv2YFLAC0rAmHbg0NXixrmb/
6/Avu+8XZY6rraQdIP5f18nWyVDl8vQJJQG1se1oGN7bed33OD6Qg0OfZTpmaYnCgtES42ox+nbV
pPyX1TV1Z04wODAM2ovIQYvir5/TFdLmH2P978z5tEsb4v6J7wu+rW9OsUP86zGTL61lI7oBg973
o1WFmyZEbjJBKBosJ+qqVTUeB5Zz4GBtgTuN8NSmiTqlQ8l5QEhJAH6ak+oNEbfLlCIqNILwPbq4
mipWePnm9OObWybJY+cNzW7U8KAOqTUeNZl4hwxLjhjr26UnZQg9/PK437/X2/8Xdhz3ZVx07X/9
g4f5vz1D1OZBrwpDNxzPXI7/YtXt2naCy5drnPFOGzFORng2VZu2F8p5KBLdoQI0fFiOLM1lL85R
EEX0EZC17VWHZSMyvTpgPF2yOlSdv+wubb9kgPTGuNvASdXv7JQqfZhdlk0P1uhS4r4iMbLaS2F7
B6/rcaJI4lMuQzgqtnbKipA1dDjp5I56yNq6/ZY0ilth6J+aSaYgAnRSFQFLOUdA0Jf9H1OXWrso
gX4S5l6AN0DunWxvIAOLO8bpo7n0FQWyzVYlXpfWx8GPczVbMAkF+HsxN+0J2aatrffTQSB0cdDt
gJfuo230Mgfer46/H1rOClpzOgzk+H+eaqrjHxcte7+c0/k5Kzm8DXTNsS4QUPIzHBHEBqR16YqU
Gbx3UjS0ZxRKKumN+2SAqZeNIrpMsyQhaDQPXWW5q2kOqJGPjnP82ORu4v7SdF1MxGJymqvlFOpG
kHtJF24gHMw2kgLdG6L9rJ9h+R66hFrUoDZCs5oVEnwRSG6vQsTBTR+iKUs2Y9hPD7bVw0+OIXD8
/aNrMfb+dfTzTEs4DM4W8BHbXtilvzy5w6gjLQX2+mwI3ltHhsRtKWaXA6AsN4XRhCJ5KKvpmlaz
dlshv4lqQeDfCDKIUpp/ICjEGnbAVYG0DLtzSRaYsv+39z6/Uhgo42oYD+EUN1fdLGwEOfVgFTgG
6NdZRizQu5TdsTaxFRXDCJfHJpeTdWdQmdFLlIaf2iy/Kyw5bEcj6UKUl63wDOaAxGAfn5cWD+jf
3xkbmM5/uzOu4TIv6GqK+n1eMDG9nEYvy87DhKC+4mcA/2rMtEAcbdmmrlGdhkarAFWq3mU3HMzX
NE2bXWhWKQKVMHdczYLrNMUIpyX9l5RU6Gqc9G9j6TCMae1Ram4L6cP079OhhlcGcDvXKu3QOHlQ
ELCxO5qua6+W3RY5DhTK1Vnvu7+cYBbo9wORpBZDtkXzugZVvKS5G4QEHzAKMpxzbB97hPe3yNn1
F8MuMCwDCPNchAMakf53an3QipArLk4RFhc/dwGuFiej0luVvgbG0YTl/u9vt6//druBQ+GAIGzT
0y2bO65ozr88iEHSJQKcjn/QpURZyxHi8LGpdO1nk0Usa5OP9nIOWEg6fzv9/cylExDXNh4N1nv/
7mOXA4ieme//aMuX/fVfqRoXdiCEqI2De96p7dIG6YIamb9+YKGFjn16ktgik37J8+HQNiw3tRYN
gOVIMqmsJT5C2c+TRoiue9ehrLb0LVerDeFw9/OajyO4+Ma3WuVcouVj4HXzMepsDQuXjeWDObD8
cmY2F2hSNxmurEvbUZ1Lk1dSbBneEbbsZmpZWXkI7O7o1JOG8k7pYTqXxeh2GHOx7o1QvC57S1+P
3CUo9+RmiFElc8xN3SX+qSlRstZlcllampoElr02TubVf3gufp9aeS7AytlAtxxhArhTA9gvz8Xo
22EgE9M9yGbKESeRAlopUuBh1iIKHhbm/dJnzAaVdrMH+FPMlKdCCgPI4APhyO26uus94pgIg8NU
tbrATtGSVLulRT0GxBmQ8LC6k6modnMZ/sh7lIv7OgyPy17G+hdOVWvyav71yAChbtEgoxAezXvE
zSQ2SUgZrSMQTze+Jz1KaQAQDs3kuAenJx5hgclJQ0mSr/EPaT77R82pfJJcRnAjRKKvl+bHphm9
n6d89BE7+Mcm3s/9Xh8gYaCzUx1qHE0AJo6nrDQpjS27FCA0wGlBexnnsmcIN8PoQG57PBU6VgOV
Yb01Y5CQS6lfbbS+jymCz8ccK/Tm5qM9TvXPIx99STSi3moDwsioNuuTkZcrrxphzQb5AyqC0XUY
A7RddeTXG0vsq0Ew8NS1rNZ//5C4v89iNmIPlukID1qNAepSDS6/PCSZOcVyhMqPOFiblUCqevJw
U9T4u7KVyL5TmzDx2dFOY0UWAnOou850/ZfZ6O0jGG1sflUzcbt+13nOBOZEHS2wKNBBXe1HnzRe
7M9IdaGX+YjtwYERtUBighbmZIyNfvWytMa0bB8nWJsbUUVis/QtG9Y2m6kspztsA8lE4LzYNLl/
n7Mk+HettrAoUqkNZ0t9BOoozTXWuP5LHu6i3o2+xG1BJbeTxdHD7PvB8GKs98w2+uLp8luGBM5j
LoqnqIhP1Iqqc54obwl7JBvPBn7rdO/l82d8lrvDRz9CLNgCyg56omYk71Bjlrbh9/L/ECwjmvHb
SM8akBQ9bjf4iEEm+D1Y7kxtboRuIJecTtUm8EV+KkOPAXbZ1aKKXWb54mSXKOlUJUuiSDWXvt9P
9xLhtDe1VxUnAX4KT/EIFuFvn7lcuXzGYNUuQWDLRKhWHtasm7fznJ6MZZmy9C2bXMaYpCy7ToQ0
sEo43MZVfvo4Zek3P65b2u9XqE9Fuvn95GJu2pOWD8khqExsc9r2LieTjrQr+ZHeGHjXluZyxHH8
9DxBYlSn1RXVp1ZtlqaW+SDObXlvwi197/o4SJYp2CJ/gHHGnxd8XM9i0ljjPgzZTh1dDiyfuTQn
gZeu7RKTLgfKgWKLhWzFoRyEuW5cIHZk44ZXvH8+l0PlX0Abus9h8WPpdUXfYGABk2JpxrlPLRV4
03ZpNhYaD9TvEQVEERu5f0D7YpR4SDS1vsNDvNduUndwN7ENPLNUh5dzqtaCw1ZEB8cq3bOXDT3Y
4tTowdWJy3tzOdL5k3tu1GbucAyIQeM4AdDUADF96uxssK3ST6403HJt99jXy9zD6AccLUlBecwF
Fb9CL5szzu7opiOMhX0vS83NcmTZdCXR/M2yO04G8IzSfXvvm0y3uTUE2s9ZrEewU9wtgqriCbqe
8TTg0eAxAWN+TqtyanRTah2dRtXMNGhsyMGFt0szYODaGV2rw7fiqOiRipPZBV/COwRp5ZE3xfOI
uyyWVjPyVJFOKXjQNdXZWe/n5EZb3C8Hfjmvj++03G/uo1wLTk0FCcaJPO2F9VJ2q8dwcpemPwAV
gtBg49XKUcPkVua2ZZ2XJuv7taEPcu/LgL9UTQ/Lpl7G8zYv46MWPfXGzIwRCyrmE3zVlzhjwMP9
rt/H2MgcTVkgKRL3CLRI/C3XVax/SaK5vR0Kt7n0Uv7cGIpSl6WX37rdfK+Ptbgb/3r2WL2KmmXH
cn0m5SHSuu4wicQ9C2il58TAop5XKrNkxwOkupaDYQENpCltdxW5Hejs5XAZZTxlXGLNRfZ+3s8u
dc6UoOTaMErZ6XiebUe+b6ASjmfLbuTO5b0VsXlb8zzs49ngLwdvbx8TpqRonRluvBbVfN/0FA/a
1NAfl40+tqivN3LeL81AWvWlZ5ps6w5idRDA0utrqFQl4tsQrUNnC++W1LWrTA/Tp7izgu9F3323
LdZKhgYG3B2b+BwkRnFMGm9CRqfECsZz0JfFliDI2suyGTpWHQBgepLieNMvffx4rETU5uPA0rcc
XQ5YJemijytKvMQO2MqX6R9oQJSw4B0q3XkW4bGNjiARSJx4u0w3DvgI/0H9gShsikrqzU155zv+
utVH52iVZmWu8TB875vrkrx4bFDfW05W5/XqvKU1qUuX66MUEtbfRxKG/ds6xHRN07DhfDjCtnXh
/j47aXbiUzmSwXbMiCBZrVSvJWJkadSVj307uNcgnjdJ7pSvKaKWJ7cJFp589Vp0Trjz3CLdRqju
7UixxRtkmVALycpXXPysPUa/eHH82ec3pbWP1N1euhK1VzjZK8YV2naW+D2qnqX7z2uWz5Hqp1u6
/ux31Wd9nPpnv0P1C2a7+tHNlqogCo0Q5afuYMcd3FOQ/Wg/DsWjPwhE7vIREQTVXA7YoCcHJnC0
IpzisRIU+NJZv11ay1lt3mGxVSDU9/FBc9TgaJWH+X45JSjSJ5X+3ekK4r1shlDJEKlNnw7UoiWM
5uVAi5Da0WuDCIKrOjuP8OvSZLmJLD1C7hk9qxqJi/1kljTn3Dx10fSSTBVhJ9ZwAOCIR/fLyToa
Kluhe4hltp1548Wx9kCQHzzYfeqvYalNm6Uv6UXw4KKLhKVgbe+X5nIAFPq6T/PmslyVR2PKSsG6
dVHv3cohB8we+M1D3/T1qRrJIRkOUdyfzeVgp87IPPP9jNBOOCP5V7OUU/OwnLZ0YVZ3sdqqxSEm
PjUuRG5KhKhfjXzG2sA3CpNwPeFxLPLx/H6otayfh5bOpqjGcrd0tnJ+GvT5LUN8sbrz0Uw92v1D
iEAJ3IO+af9DokRpmf2aKDFdyyOkE6ZDglMYpPr/GnxXthmzchYDeHAEPW3+liMs8J+baAb0DBkV
BT3Tv+tzSbXYDS9tN2P2lmXOYz67hSIMpWDtIXwa3fjdHNL4RcPAEjM+CfyiywfMSjIXg1yNfAn2
6HiHk9c6+WbvwPb2kDIFbe/7tvFKqvhbOroXtDTASDkDcBG1CcM/JGz3e9QLKMnx2N/+/bjxe/qC
m+D7rq7bQhiCkNf6rYpg8w3cktLG1mypPSKrP1PeU8mtyMEdVzeh4xYFOYWkRLnBkbl5G5U6Q7Xe
n4cKpGLjjDsXvvRBRKZzGF3vjMiBuRu8dDr6ZkxAVlbDrs+jvW3P3kYbwD+aYyAPSdJJ/OYKJIQj
oKJOmT6noz/tZxF+D51A7saq9E9ZrX/Gui/bgGgHA+K11U05oXwEbPDRwIR3HJBmoXRxItFj3bYR
SyJhoMXTmJcKTLNVaOJiU6BUpkifoqRGyhSJKgir46F1rRKcHXpjOjpjWdSh6DiCyEItId8PofNW
DyMK3tKdz7baQAXpUKLqEJxlOQTVJdBAMiFRJ4gc0RBtwk+U9XcD2v9XkzXc/ZxOn5duia/6DkCj
t1kuIhc33eitGM+oLxevaQ90QmqvfRJ4EN/N26Gyw2uH2S4kL2qUmvicZXC5WE8l/2H9+fuShiHP
dizDoshlmhYrUFVj+mX96WK6WbbB1KG1qVNx9dzpOP25cQrUcOYEV3bUITPwqi3+hvFC1uJtFqNb
nEu4yY7mHj82AiTLbhz9r1VtVcfAAB1amMFLl07c3qyO7uZAA5diGiCSrCT7D9Pgktx8L3Tsv/3X
P0jCObzRnkEpw2UqJD/21z+oo6SruTLqt808ogeQC5wQ1AaFb1ywQ4TVeNCc7dI3pn149HUH6HpV
XGv0hNcQ+oJtU4/51Ryi/oJE1K0OIPZK9gPsWDEgOlsn0yoA5A8W2XfPv8XyTp78IO4NdoY2h8ZN
71nxORu+zZjW3xFEeHfLXg8zAp0EQOVLc9kUtRLrm3x3My+XRsnsrGKJKasm7ehOfm2tRMNI1Znu
CfK8Iz9J+ECdHglXxOQUVbG+WpgfJR0PzWCAvu9Bcp7KYHLS9bK7bAbfSlYiRoH9o09FFIgEFYn9
H5bM7m+paH4NkqKObzGAObZrub/9GgEG89Dfs3Y7Q1G9uNljgkDRKUd15H1T+UOzKWc4BegYhQ9D
56E/UI2HXP1x+pSVSILp5cbBXUAHn8FSFmARjkoOjpBu8CIkwpBeB8WkrR1eaPRQN1EVHPWkgmEG
MgcNtxB8BczGCXfk0QdTP2a4p9qj+5T8b87OtLltXOvWv4hVJMDxqzVPtjwmzhdW4nRznklw+PX3
IdMn7rjP6dR7u6pRAkjJkUQRwN5rPysORjxY2T94bmXsgwaPNNAr3m1ROs4+NNpvQFAk6sd5bGms
2l0rr+vOS08zCh8nHZuy/iBpEJM3HWRiIS6pVqqNo1cYUjHVnSfKCoYJL942S3wYS320qg1zxHKM
6qgs6R8GOVuAmERIOnSm575S3QNCJKRXANgGClf3U4aYp85zUDqGT73dCK2nQE0BLCKE5OG1CrbZ
2BHLiudrMh2113+fJf7Lz4rEqe4K4VkktK25NPjv9wkDzkkP5puqeypK4jmCZwQ2wEgc27zT0m+z
ut5xn3mqFOAYSjtOXttjSdiETnV03h+GIq6Py2Dp5jXLFzQnWowEtYAGdlweLQ3oHWfru9MFJgMp
xR8H2tDaoaEvRrPchXYp9kHNVDvO+4DJBddX+5kiojtuumzMMIumGTCTBuYvzJsqM9GJ64dI2N9w
BQe6URS1OmtAc86hQ7N07Rqt2YjThOFm2BD9p5l82R5KSj3w23QgEEnVHryYKGLvy2MlDEme1L/p
Hb5wGM7FuUyNCXhCaf1mvnY+LvP5SbG4Z8J2uc+5lvHhmzBbU6ccIajIC4jo2AUT8QrLp5ARPA3q
JTe49yUQudiwxD7y7OaijeEusOzk1ixVeqs1YACaAEGUPZE9ulkGa2iat0WGPizulbXCYgE9q6Wp
vc5W4a6FkXfTcM99ZjtklWfypNGx6vhEDTdHF+f22F3NjZMZ5e0cdeyC4tLVVXHJpmA85QImW9lR
w8qs/oT8p3+STnQcZ0OssLNRUs3h6mKOUXdLUJo6Oo1M0RyvXkarlItJ2hGyhdjDdabeuU1unMvI
8iC8MOSFaXKMjeFTLUiM3SxjQ0uKXaWSO8J8yvvJP5+PjgecEPvp3Wi1xTWL9cu//2r+sbbiu7J0
VCB8X5bJ/uzDAjP0zC6GiVNuNUtPER8S6TJGs3/qiimguFHvwSPRjYPgUrguOiaiQdwqxEYbA+TL
dXHThZY5Iy+so5CVddSYmRDavbKy9b7VZbvRUc0+2mmk7Zdc7NJkYTgn3jLI3DZhD3QP3oO0TO+U
quZbqEfAPfTiIKdBHYaSjews2EhyuWWlWL/AkEcQjTlxqlEvaSvyF26oNZtx7NTRc1Alvzd50pL+
fO8v5/htdHAF1YDRvH4cljTp3Czd9zGEcw7Ghj/PeT+ctsmfYVN2mMdQxBMPzGl2W7Tb1AN+0mSY
+AjTgOHUGqrY4nBvoDe9c6Ikh1oVsj0KY/1AZTwUmXkfw/bS3xJchttvs9Iz9Ng+OHru32oQggny
5CsWJs5BL13jwU4gjhX5l3+/ClB0c3P8dU3issEwYRearmOLj5mgrh7T0WndbpvFOTYYEbxfRGRO
uKGs55RZenMKKOW9GdmorGLEimhocOONVfW2rJELF3sr4DJPeBHDPCtCLNrwlrzJmvGhiCl0hfxz
jPDEPobxqp7voksTCTC6TpW8EigabtuSjzAZjO6SexNhyQkUlDN/nb0eHeH6AsTXV5FA4KOQxp8T
zGt+NEs3w5NJTVO2D5u+AZu1uF0Tm9OiaGcPOTbpfZo+DEClbxLdpBJRk8YxNUDrwF7/1nr6sCFu
iU82xdsUvbVlT8Usq9I9zWZqnD1fBJod7mAYR9hHe95PtL0RHNH7HaOhdjFSUeooMzQ1vkXFM+m9
IwpuHYdUI1sRfO42g4pqyrOKJzcMixPg0vRcSx3C6jJOxmSHyRqAYdyvQRXNi7P5+jAiDc1RnR3a
pB2ydTXHvL1OoJ6SekMVOnrmVhf1VmHrempbDDNv2LAinQ/EWSnqSYou3iJcDHdcj4cs8PxjHjhY
oxHPhNGV5Uf+gVSCxP5cJDfC+WRFEjHrncwkaMub2mnrE6VI9UnhRneo24iAmdM8hZX2RfOL8rL0
6knUa2z2JmrcQ3+lsfrZaXzLp77GBb1v2IIDq6sfiU22FyQB9ePUaAbmF7G70iYSKDB1HnUYx/UQ
VI+Bjaq4hSl58CSFXRXrGKPWqqOcm2g2xV26YPDvoxxo4yjTr2BKjds8cdqnNnwh5ThuuVAhI9dY
CprSGs8s651Trp+mMLRRWQaZYIlAU8S+9ptlpfwvy0rPsRBrC9O0yaB9yJrFTVFmeQj4jSpL4Bl9
iPOVaQ5Hvaj+erSMEYoqV2bUe5suofLJix+7Ljtzm/bWdxMAv02DyBYreIn3kp1ufOaCY+lPwSV3
b/GT145Sr8RpUm0LRss8lrNcphzDFHuQ/AkjZvtoWOwgZz5EWjvUf2tU+rvedFcXbrv1wUSsWp/l
27/fT+Sv7JR5i8O8bzn8R8Oqeg5r/G3PRlAba0zXarZ2M1I0ZE4PI1qnoz439SzWWrrBcOeoTh6S
Jjg3Q7WhzErspoAKIqQj+S6gZOKmEKl3oeh5dnZT3mXpGlOLJ4gjt0ro8pQPAjFrBVXXqWf7k7ze
VAh8N6YeT0+RMzyGgMX30WRF54SNBpkUgh0lxtMr9zf5dGn88y7qWq6F1lKyBOLL//Vtt3BfM6Vk
t20a2A32ZPaPvoE9d+zUf5i4jVtwkjOkP7vYBKuC7MU4Lo0zP5o0k5u8+FTnbn8x52BUmOrfADBl
WzeY8LL0FTaqg3CfJ/BucF75ybIoOLbzEtJI0vycBfbX2IjinZiT1kvmOiA3/Zt3aX7IMS5fLkgc
V3c8yzIte/7y//blOpCLfcG/AY9lQ9vJ1KRyfW7wlMT5q2LW95OOKqaQ2JPiNrV0jYBq18KVsAKo
NOf6Dk7As0Zw0P19L/oOX2ypUTNg8CmROTx4E15oRdO6d0uD5OBkmaXLGoyhshv9g1MC1YrSKvvU
wyWM6ta7lZ0H37immjOcqvi5ZyN2O+l3DdW2kfe1JRX4EjZUqpPxYlKNAhA2JX+6zgiOY+aCJFD+
ZrP/3y4JsrAGF4R0iF18vA8UMg1Mze3bbR8geMtyTLiWRvigYQwCT9u8c9Wx7NF6115tA/bHFo9Q
SpkH9kkf8PFwU9tbuVlMrahU7tXsEvfKQaRSzRkRFzANaVTXyQrqa0z6AokX3wp29jCRu89u/Hm5
93UJFlZSsZgY4t+8x486t/mC8Ch+tuYIjc6V/yE+Z1QDuj635H5CHG+HHgDiY2hSTItE01q1XVqf
lyYOBJSejvf8PgabD+SplYpV0GfpSQ6eQX0b25eRaOrFAkCYV4TjVOTvquwWzZ6FWsCuxQ31vdGl
pHr22EYTtQFDeSY/ANlPDMYmLSp1KwIYL1iT2/ip9sm5tot8PThdi7sVTHavaru9UDYF9kG6L5Lq
NjD9Taz51v/H78Wz+ZABWYHr4wP69fdSJEmXg9NotkPPJ6FaWBIYCySbpjJmo23jbtIqspDegAm8
Y1PlO7Ri3/rgQhwnhPmfdcPakhkymmq6My1yt4SsoJDiZ2kdIzdZN5pr3uNZmz1ZwxuGJ84j9axi
nnKMebaZVNJuQeM/N0kwnDQ3xK7e0A5UF2yqMfWpCHdLFDbKuOb98BpXFvH7Nn0zDWxtCtf8A2vN
2wqO8pfSKahReg3QB2OFZv4u0PfPKROtuKcT5fXIVbEM/fVzmkqcFmqLSIwKhEedQoYdRjNaK0jY
d4UT9I8lIMgwgZJVmZRa1ZA2j5rUv/MeO5L9vo+AaqCovXG1Q18MO79Q1OpGaXhbkvDXg+7PHpXe
OW+g4IS8hxWOhmxv0l7f2AP2pq411dt/nwiXe+Gv62pPNyShPu6UgpzXh4mQTCV81als8KJqzFVr
uhtPAz1Tp5Y8wz1yj0Uywfdghdc2UPk7xFA/Gi8dXNBR4QERP9kPWI9XsvrjtW4icdGQHMc+3BdY
mO+N21kb0sQUfCiDdNC5l0l3isMAQ466Asa+PARfNpz7uZl6QC5DhLm8xyaos+RFKzTqa0kZUVef
HlXZVaso6Kj6kNZe87Xu1KSNs+4ECGy7NgtyrNu8rBF4FHgVe0S6sISV6mQ0ZH59XJF5q5RKzvJC
zXeyNbQL7RBmwIQSzaBUtCLhG4Lqugrk5z+augvf8G1KfnOHkvPE+/FrEER2UDm6mAx8/Bo6RPCl
xgW/Tfi4sMXKkD3XtebfURUuD+pNTOpz6NTabd8K7RY9r3/UOvdM/Eqewm64QHtzDxPT3cGxxm9g
0eGTzM3w8xGcnhkOWzkbS8j4OAVENLUOy7S5ievxKc9lfNGzsbvARA3BXBs7vt4CV5jq/jcX3X95
tyjlDVB4zNBUfnxYe5pZ6HTeyMXcS2qR6gC3w85zerxF3GQbnMbcv/HIxP6Jtfr9mO+sjDxaDB0V
gEF31CZNHuK624d1OJAoOYBDy24n21bbVnTFASHdxldFjlzd7nakfAmu9cMnB/boKYQWsCJRU68m
iE47T2bxOnJstLpKT9jb05Dqgg86G5mPgYbwcG46ZXpbp6C+KWI3sTRFMJYXt6wu4zRSoA7oZCv7
doR4MW4zVScPAeYFTu+qaxI1QE9JeayLec8AVaBd2/n0YghwbdFUlGw1hTrYIZVnhl1Ec+zU3uQV
gerEj8vfXGnmP5eABNzk/KGTp0LUIX69iZUhe1Cz9yuSzGJPDD486ThV7KmV344FfiBeY5CMAih+
YwzlW+u46i7CDb603a2XcM/Pp7RaV4VB3LJ0vpaykPMCj7Sa0i8aLljw6+ac3IgvpUWBpOOPm0DT
x4NCwBb55klrvYMcjRhIEBQku9O7I7LwVaVmd3ltkCtwMI60PPRyaLtkmvHR4JFe1Ri+AYB/+79f
inOmH+ckSpNYEX/4OESbqLKEk741bbJGVvM5r7MOIEGlNpoYk2Oqu+fAD+I7w0+NFRAfd+d6bvxo
N6o71423DnTAMmaRUCJQhXsnW4ST+Ko2HvtpnNlLSnT0m6q0i2drGrC5yLxgPehqDTzqW0siZr9M
hKS/06MDFC0a5dGRxb1HIYbNPjmubwqvMQ+YpFzHvjPYSZIBpzCm2VVNvCkbPJc0X5Apm9dX/Si/
+D06kSXepeagVzUk+B0P2iUqB3lEu4IHogGXwqs0sdbwY94VPZHyrLaoecKV6aG2ffeBWvmGeBtL
ZnFS41hf8Dsof7PwsOZ114e7nkXO2EC0Od/3Pi48vDIeCaxp1VaEJanNIXtwAjwBBis9QVLhbh06
Ymv2bn0xcf84SF8/QdCAU+9YuPR0E0CJWj1lVXxGeLYrqwhjATSHe723+32UTKTa3Oqz1VrJmvls
ItP5is5cPub8SFVufssKK7okgU7VuIudjzt7VIfBp5p081GlWF0JrezgEFfh1itNfCangPChS6I1
qJj7s2/mkAw3S7zDSQwMPMfAO025egyD0Dh7M/0sNgWFk1lyWhocF11CRhJukSA88+/X8vJxffg4
Z06pJCPPCpQb1a8/bVKuXUUWnp92a7OhJOW16cr4pusgImoJ+5Co0v4Y3Oq16I2YFXjMJ6ycdkts
WO3QJFxED3I3MbklF5UgDPQSpDFp50nB8EDaYvD8R9Ovy71pbij0RcNW1/7njI0FRlUVe/cIWwZj
CJmtudIjXLvuqqS5tFIFlzow+FZV+RbV8enf37g1L1J+eeMk3z0DoA5ZMtPRPy7M+DUV5aC4juwJ
IE4+dqehryQFrumlxZh922qYhqEXUgC+e6hilOQx5bk6SfooWVcDoHerLeVjMgIscc0dBhTZvg3k
tU3wJulHj0K6Ph0uiKDsfeUl1O/44XaA8nBX5XV5i6Z7G5MeQDgZWduxqxCxcD9tyXVUlOAJaq+8
8Y0/iB3sJNb1QE0Tn85bUzv3epRhJpKOSEuSiPJ9Dd+tzMJ5ipqm3LWyo5k5lEphFjNhRyZwNMXe
gU3XUANsz2Msnl1PEXsqnuo5zo3Iwjy2FcrEf/+M3X9ETNgd2pC0+LnaFreeD3soMU5NDAQfcIfH
ft+svEtJMcoFNnK18fu6XC1dViZQoMmyepdJYssk7pdhPEUEQrf5CUvjWw2wcC3HHXYZc9lUlawe
V5EV5/e50J2Vr1ndVqYqv1/G0LHrM3oN40tv8i+dgRpirZmjA7y1bQ92l0/XxAO3yLpTfzMDIJUd
obpKmRBrpFpHgYWrGJvRG73F9E71iO+XR90w3SWuHe/exwU2EjBM5/NGu/lTKLO/G5lCAN5m2WPI
TmrbZpp3BHrfXkIrTDe5NamXPOi+FW2THHAJcqGlzKpmGdUjKvsRlo6MnZdRqY5VDOGeOvOdl8lV
sNGUaLCuGopzMVovbq1LUk15vEoB2B3zySZggIbw4prWsfRcg7CCKi6JC1B2x7dUbvF+J89BEpbC
dbJHv7mpGP8MFDrkyGzDsfS5uFF+LBIzy7zUpJ1FW6yz4OCYDra7VfpJdlm9H/Cc3o7M66929Swz
UD6enU0kOmr/UKbmBODKvzZS1l/NZlIrCT7zIrLpthxI6vlx6G1k0XgPA+6dKwOixSvhxqexDgBB
pRXfdAqlyk2m20AZ1hc01liR6yJ4CtoUpaPmlSccidaEqsrHMDYvZhZVt0uPes5i5xntbH1YoC31
uN93CmSYhsIXgFxO+X6nF7cG4fI9VzWewNArjKgMngj8yOe5x3YpuRiAFsZKi56UkXxzBxt07tLr
DcxjE58PZe7Cu/ROuqwTuAl0eyCr91WmVl4+yqtHyRyO2O5XqwvVXUDtJ6tbt6xvZA1yNys1+6gT
hT+Pc2MhY914YWzcyH7Uz6lHiOQGIw536gTqvMy9x7WAOjGITF9wADy1XNd/4lmzthPN/SbZI9+0
LvvruIEqgSx8PLf4FjP5dNHOgT3w4emkzs3l6WHced/MBvmeC6d5D7JdWwUONml9kgfXOoIYWCFy
OdteHhwEYtJjP3nDiXv6bE0+UN2GJHVjNaa457cOXqTpyufUAvWXYRTyiozlLUTD9kadyIHLAShx
xz9eazBclD1ZzaS2//Dt6qEZjfqMLvVb1oTUKw9eNBwjox5I2PEo+floCBr9N6sRw/7H/p66coIg
OvtgzwBr+mFbkuPHpABTw67ExxpkPo4iQySdXZY0/q2JjASxZ5SMW5tVEhcLoSAwwqOGgPhhOaW3
x/BQVe5TUxH2fW+quet5sjmiEgLN85+D4eTJkxXWf527dIWIfOrB53OW/vvZfQkdxzWaFlISz3s/
oGNtSc0TcpR2FowtqrGlMaPu7933sVQLxLHsnhRhe8gLQcQ3YImvqS/ifV1GyRZiIauEsr26QvgP
mpPWt7bZ6PjUMm4R74M5bozIuoPhthyZ5ILcAO+CN/X3Xskj1XaCQkKuqbdQBsVu2YQvTd/ZQ8Oq
lk05etMB2KhoNuncHQZKn6OGtdUcWW6pqcTCieBPIpzaOiZD3a5UEhAMWrSRWPsBKWGH12xztzFu
/GB8KYSXn5Wetg9+W2CXbrbUbw3twzLUGr27GduE+aI0xE6NpncOeom5ii+++BHmz4leGVd2gM2+
IbxwkHVl3Kk4CdZQULEGjruvYZ41+yrSX3Tl2OwM9TK/CcwSxZ7N/AxedViFQYRIJUqyt6x+crvC
/Nq2FVDqvg32iiJq3PYK4nksTyl7kz0/r5Yi3xolPxyn5rQ0+qxzLAJnwNbTEc0Jm7m/jjh5O282
575KQ9BiIIWXpxj1hMdVRnkt/05vVQIIXMnBluVt6EbmuVoDisu9bSuZdm3brQgjZ6mD/6Zj9Fhz
zOqzHw+NsMfzuKOSIYs5YidEtJfDfztneZgmkR/i5044fDCDarMMWkMsfvOr/Of0g/0uwlIibtKx
bRa2vy5qmSsj0QS6t0GxPW1ALLEVm1SDfw72izq2GCTtiD9OSZ5fUZhlKAZ5hBG8FL7YppXs9laP
k+XSJNqY7BJNY8GAhyqhBJ+l8fJQBkGY3qBzJlyrguK4DC6PBsyy1GQ569RMd+zKyG3ODa65Zz7h
4FGP8XkLfUu86BR1rW1LDVej6YPdvy/ADBOp0K/rXJPbkjPLSw3DYAVGMPLXz4Jd3oD1SBbvEG4B
aSpJMk3Gt6COrPsfjdEbIGVZjGF0hxGZ6xvaOjHBBbhel8Yrs7dYawZ4Tv04TjTopelraN8/X6Jm
ju0Lz7lbhsw4IYvLzm1vlMVd3BjmUYaiubPmpiE+dpdl1V02NOaxsIL2x9DP8Sj35/F0sLih/XXu
MjZKte9UZBwiI/TvhFV7d52eOys8BuVm6b4fGDUIuRqE9pqczJ1ICusQlOpRV5IY4twoGYhT0wMl
Wy8PTQgD1c0wdletQUKxjCU60cL4qik/eB1DOYICzvX90i0ycLP8LkA7etU5F3gzTcwEr54YqxW7
X1IY5hC9qCJei7oJX8VQjvsSKhUyXF5tqCgDsL/rY9g+agJO26A7ayXEcA3lTG2z8cBhytHJHXKG
CLL2GlrlZjm4DOVKwOoZuvywjDnpQL0Baoeb5eiPJgvv2z5zLssfwNsr20mvoTxxfknfNqvHCZCj
0gltJVm6tkRU7ZYXi0IYgmNvIQPkTFbHG7uszatraV8myvwoItYtbHDBVAdUn677JrAf7cGs71Jj
wOeW2OOKcpKv/+3c5alS1N8m13DYKqp5U5CJFzPsHvSpi78T5Xw2vTF6CfDw21oUqh9rBz4cwrpi
tZzBe1RGb77p2RprXSJPWebCqRymfaMBu1u6kSwAI+Rj+s0Wwbrp3fYP34i/DfaUvBS2wheHRP25
nBv+IRMmoBxAb/0t1mMgGFGgr+skag85pm83eEj0CRqWSoG4B2E+ZV3y4KsoeWAl9in3C/+09NCd
qmtHlXcQGKseClLiudO93lnZIzVbM5hWfiK1TVA6n8AdzV09IWprGzF2DEF4Cw6kOkECn/yrqzT9
GMumiv8c+Ecak1CPoDWLFdEGe79026RpTmWEjre3ar9cNXl5OwS4F7GRJJRAQHdbOjkoubkrErwh
9Qy1yPKTWn6IiIuMnTOYHVe9UiHynV/7ISXgu476OTBR//ndJloBCN9yzbWbWafWr6wrM7h4nns2
OAr4fLp8Rhny4xjAZrkcKykU+3GsHeX/4XnLa+rzq/zb8+a/vvyFn39v+ZdReVbe6Xb3dbIe3C4v
v8FKSNcw2q1LBJ0EWEEm1+zlzS+t06/IARpvQUQKSIEivbZ4GR79yMDwU7fli5XU1+WMZii+O7Kq
n4ZKM3djZY0IVsMImiCeaMsZhaeODgKVz6Y5WRsJunKKeqSbpiJLVcca5G6p7q3EYzeBuPOzObUv
TCCQND/7btHgaQxE0x6U/Zlko77SQmCosWZ5W83LptPyMnbn+j9epjJD4/1lKJvmZS7vL1PUcy5O
r71TlmY6QC33X14L79S/XsvVipf5N8RrNRrbBDyUqKpMpbyk0NTChN//8ksmf0qWz66prcqtR4EB
FDgSlkY3BSGQm8jzwnMVxfK5ZmtzQ0Lqr+5ydOk2zuDOFY7qkHtNcBgnSQzDGmfX4Uyh1g0ztS+r
on1YGhOjrZ7wmYcKwpLWo8X96WiPVOkFpWY+1kBAHnV0d3rlFw9Q16LHOspeYyWmr6oZAb5niX71
6lAQgk0wap0PJH3EVk5oL5PCY6Owh2RH2aP3uYOpt5xgahHro55NDNvry4/SNlxBNafS58gOVVJz
qdTPcZYkOjfPntlrOUAE+sbqRzVbCed70AvcybWYkkpwG19xRf+zhG74oHktDPyphx3AxYJB1Ox4
3ifP2tzEuPFgOJU/2n5Mz8JszhP+3XJChz81Qt84uCwHixGMvZ9BV126moajd4/XWAGTpRFX5i/S
A4Fuv2nw2MxQGl/zfChRATeCevvKNtdpadVf4hZCpJ1gxs6eF32DkvehqOuDb1K9hXi4eBZx/rqc
YYfDg8xaVJS2ep6gzd4UXSS+DD8fBeAIl6GfD5azAH2KLz+Hfjy4S8zGvpsyN3weTKJWTkCJXFn2
lzYnqG/OXUSScldgIIO2tCs/tZ1DUKwKvENiburJkrdd3tYbr3KJXapqriOsoZonipw6Pq6HJI1L
G+Qf2MgXag0zqo7b+pIZ8V9NGReUgxktdPX/jKeSD3w5432ssaezrZfqoDJ3LvP9+fyozzQQ7Pqf
3FZ8Au80bJaMTa93WLxb7V9jmt9p+9zpEMfPpywHPGb5i56Gh/eh5VGZfOuz0sB7QXo/zsxt/wXA
aYAo1/mkCPIdPV98dq3QPpr4O17LtPCvERVqq1yHWz+QQNVuagrYN22MxHQ5vJyYCgccTqUwNy5N
E6qfC3Q68pM9aWzvx8uQwmfZl7YmoYhb3VPdNV/oA/Tg9XXX9JeeiDOsVzjm4ZN51Y24uSdn09yr
8dadWGQmmqCUyE5c766SKr8meWfhCUAdUyyS/Lo0jeXZJ9xQzrgyrepSrszGMZ6C2G4ecKRZ2XOv
dDqDG3C2d8JBXJdeEMbsKeqKOXE+mDsFhvdemu6WrnAoaNAB0axzo3r1A/ZQlZUlO8oHhqdSaH/a
Wll/LxJiU0I1rwRzbLKpk4b/RGadE40dZBbkyasIcvJKnFp7+R+dlllPrnI0rB8SGxunqr162ixF
yYP8e75LXaqGTEOKrfCS/ug0YheSN0dQPHcrIXdDTi4yKurhsjwKh5HypJ8nV+ggraMBdPGoMdcs
pyBK2ZrV6JzwLvdvy7nxFd53hV7aqyWcsIwtj/KqgwmZRz8iEe/jy0HLDF+GRId/3/gW+7o5WPH+
SmMRarfL2I8DZA/eX2nsAnNbhZbYktv/mhWD/8do4Dwb+dbbxEfH3T+LH0krO+TRQ/dY5o5iX412
TQ3V9PLzSS0G92hzrTc/Q9+0PMkFL7ftEDdsuCN9l7UuXuKiuJFBPX6O0rg46iTe1oVpjp+9khVw
lDbW+b+cJubTcDn7+2k97pDs9qlSn8edwc6PWRd8soy25tZrNi/T7IFLhLV/q2J/UwDLIJtZNXhD
5cX3wYeFEydD8ImbdgQuX1pUBrrxztGt6YRqLp2Njaj0nqLWpSzW7a5xlV6jORSsl826Clr72yTw
NFduGj8OAmcymD/qZGK9eRZlxSa/BtCMSgCZVxI238MivPFE1fxpB80nvH8FjiRpt1ZZFN7Fsalt
7XzYxxaRpbwS4xfXetNJO5K3Moo9lscD0qxi/BKX35dhP/Q+DFMpFtxMw9Q+VJ6HNZrdN3vD1/PP
darfUilWE1azs/tgiJ5LYWWfvSZmmyhUsF26sGNKFMvacKsyBbAZV+bl2SpYZh+Mypsqzz97GRx8
T8XFSSUyf2giwj6mMSCtj0v5qTD73eQ0s5Uk/JdW6x8sMkmfIiq/8dTq5Dp28mcD1RdxE3KLWU6E
wiSKiROTYcR38JXlPjfFH0uvqVVn4nKZqoskuLOMvTfwVZI7rCiAKJHpWcYBaCd3yzhxEcJUIFYh
aI9VewQ/On4uw+8BN+oX2QzjuUpbqorm4S4Is7UoppZkXz9+Tsa3/3kWLm5/vVY0vkkj1F5yXEFW
sm6CvSBSfx84briz2S+ugB7wB8ogRcSJ/nH7o4+AGbPbinITbZic+8rPnfsI71FUKcYtlpHOvZId
gPC2w4uYY/kEJcGZprPmTOXOYPt8am3V4g4gix0T6Hhtww6hEb/SF9+wiEBUhfdm9xHSMp/LnR3k
puxr5w1/NfZZzR5KTvZcx4O2jvSioFIl0A/KwVdrYr12tacuXlv4x3xODf2Fgjzzz7i8s9hy3+Q+
xq19jh4yFwZ+UoX+j0fjz6P/8zxNmZ8BkzWPUdV96uypelBZLC5h4YerQVBslcdQytosNW+rqUzu
5ej+kZD0eR3FSKIn1ceT38XBMz51h+V82zXtjWxcm1+OWby2JKacIEACRhY+yNlyouZwH7uiv6Vi
dzNYY/IyTpF2NLGRWjfT5LwWevsWp1F9TymExZSIXa8Uofvadz1E4N5NL6lPESNrYTw8OJ8ZL9vw
T50OraAQVlRvZqiZr0SpcVsC6N/ydfgQrDspHVB489jc+DIysVOrQEvRWw7aFp5Uy6OmJAcQNVa6
X8Z+sIrSaMJXuW3wxZmf8v685SlCwvKk6r1MUeGZGO2e3hvuOe3/7hqt05ymuVmeUeDCepj6fJN5
0Zvb9/qF/9NnBMRiBlElp3Hu1rlprxxRu/vlaDCM+SaaRvKR81ELiNW2rs18s3SFGbt7V3Nt3Hzy
9JlPPgZwk0hWR/Mrz3+DkqK3H72q7yCTJKfl1NFCixzMGZT5zDQPs+eE3HUgSmvrB7i9m0OHIj9T
xkrjdr5fulVThJfOKl6WnpjPSC20S6rz9NMy5oVNesjNlLXMIuG3ZLOtSTBdfzyj6sIt2f0U73pD
3Fheot9Fuv1g+pH3Oes9exVw8V+dLHd3eB7OpWKduDRji58r+vlnJ8lK1qTF9F2yZ1x+NWjt/vZ0
FmPTFezLX0/XPC55imbKjWVEaJNqfl5aFFpn9AwAuxCWvQhV94cgSrSVNXeRY5nbIDGC7XJU1taw
jq1g2i9Hlak5N/WCo59PLhuMFPKwvhNDPrwMUH9Ks0HhXUnviUXpTa+zA6Syr9pPSE1vKYDJEZvD
9jEqaqszX0NnyFrwU1w51QrJXHVajkKE3gfQYx9BItQPgpDAMhz9P8bOazluZOnWT4QIeHPb3rCb
RpQo6QahGc2G9x5Pfz5kS2qOtvYf56aiKiurSLWaQFXmyrUiTTuFCTdNWRQEeU7ZrUKl5bJlARka
tW39NkjHFInckIyRopCAW0JO0szzW5dXI0oNWEZkxKEEcIeDXEAD1Mdv/pEVZjU1nm9jpI/orIQo
OemVQvbYCY+eF6CynlNKShGwZV4HYFwoHVHze7cpvIYoG9bbtXibfKBXfWlkogYj9dAY1lrsWl+p
5waQx1CF+evYWteua91rbbT5a1BmMJb7k7eXyQqBxWM6Ei2U2Ql9imNvu+HK7Ib4THmks0uVAlE+
Kz6LSenyHz2x3Ye+57bFbZkY/7SE2kv1QJKdr3b9qkeD9qVO2hKUbJHsKM7QvgRaf+5ju3wNx1yl
cHJu13kYaV+6gPrECkkIaJ98/zktlDdZrnljui4Tu+EORdC6KINhXbZxiqKgvkSz7O1Q6ukrWRfj
aUrmj/Iyd6ZIP2hJQUx58ZJFbmMnZ5n970XilQFvjhZ2POpOf8ATugWWdB9KT8AL0tPDIDnYmgbw
BCiDVRV8S+/O//fa37a6gSGWn3vf3uGtsi2zBlr0HrQOgtnqotlK1x3dGYgk7G1zVupHm7dhtPHF
eJt6tyAzpnidV327EaM082DOKOLKhqB9h31euC9lqWxIfAbBhA5f4ayaCCK81eQN6jULXfTpvGrP
o3Ik7JX9MIm9MYvpYAfF33f7bWnY8Tc/ODzHjDajsr3syuFKSZsMZKljhEt9M3SCVO/xw+pfO5MZ
+NZpCUimxXTbz9Dhvp0C/SVKAp7kLd+XxFOSK3mIGZ15QN2Tb1xuI5mQpm6rI/VbBjVz+N7tDsWU
16w3v5O9jQ+m7HF3sflw11UEh8O7HyHdpvP7jWlCmnX3vq3mTgMq1mj11W0sP6GnxO3a5PbLYCPA
0AGm2UqWT/J9SYNKlO/A3brkAg2nCi6mGTzfc4HA38qtLGrDVEPzvHMeCUAv6k/vF7TLSEz2YJZb
oJDN9r7Jr59ixxxmYh6rU3GMNdXcxaXXXqrU/xyBmz7cRohIXgw9MuEWWGYjh69PkbBrs8yITZqM
GshxNasZZB2qjlpKPr6fFu9qWQKJrLuPYuXrbVexyQ7iEoVudQ7TGKDmrx8sXZltzMlYUdLlbFuI
AEwDyeBw+a18xVcBkRAdAdlKY03Tf8qJrwdC9fDxmq7Zb2QWWKO7bsHWUaTAjNhsJ6O0Q8YQ3y4o
KNgIb0aZ/7F5BBvUzNVXHIcg+UThL7hc0LQfosJ/oHC3vfpuWn5oc3iUNGXhHMgzoId9+TrP4Gpv
k6NDeYKvBjsqgIoPrZUPT5CAbmRSNvOHApl2e4C9d9nNTcIA0uDkk0zKIl+h8FapP7eQO6HeQmDc
yx2CfRROfZkauz/+ltHqG+tmF9979P2X/7s92p++dzfp/bLfA/FiXySM5WfK6PZ76BQcdtljVCG0
yiGsfpYozGA3z38wza4bkc7pm2dxpTT2WUwyksgN19c/LZS9ZOdfC7OeirA/7CXb/PK6by+ullXd
tv/3XuBlo4d/m2Sh7PXrH9TPxle3Ws6US4zpl1k8ZfTrX/CH/f7Xp/GHvf7wj/pfH1A/qlAX2OE3
uy/2VuuYj0oLhbXv5dnODsxgKwdIpbe85yT/R+bEYhUKqqvh4AC55TjaJ3VxKabpVUYzeaoPdT7F
EGKE3e2EWhH222ZtiOytjX4K0b1LSTB9Ub5sx36j59RhJHwbZUZqjm4TbQsjHMdWXmbinrbaz5Vw
ys870kbVSoz5MuOOgMZmracWwlYvqWafIr31np0woqH84KBklQ6B30/biEjptkTjZCsuMgEEe9EY
As5+W7asNb3iXHrldBFT6BItrPIILVDdfZZFestNAtKDv+6mETq7XVQF9lpssrJrMrg5k9Ld3W2z
+eIHYP3cIH+UdJQ5T2jxMJJU1a+RzCkNnADLnKSOllGV67973lJcffqC8s2YUQ2e9tPXyDWiTaXM
7lkD1s4dI3pNe++9PYkT+Enn5AKALb42mZpTG0n9SKA18VUaNQmTWy9oC/S0WrNc/z6xOJd1xOnb
Mr+9W7DYZQi8D/hwmGz+uO/i5jX6uun5k5Jf5OYWpP1ZIaVZkLBAsxrp+tPcgAPkGT3ZW+o9f3bF
GseZoq/FK2qV2YY5hgU3qzgERu0jxOl1B/6F7n5ctorE5gQuQZUmNjc9OI2zNE2aeucJsGpHdfdP
Y54pxFuonPf7Vh2OUc6DG3RKxHEqmL0CtKQ6gBharLc52eXWTZHHPIbtcGi5LVzrkqqEgQroykBp
Z5PVc7fvQqdadW3j2PvEyb5THzkcbtNjC7edEqqXvtBdez8GxcIrE3jb23RbJf5lrs8lRM86+lbL
/hXak6Yxonq8VOAV+hDtfKdPwUzDsS02ild/9BRTnxoEzZPPSTxYh7rWwoOuFoR1giwziYUN4SMV
1WBiKUG7m8LSCR+renzt8sk6iteYOSzoVYokzGGpWAqg3LHbLSoN7VqltuUaNLwHLSPobo2Z5i7q
ZRAV/TYhzq6mXBI7Sk86hH/aSmyeXpjQlqDozB5iue/WWDZlW675aXBAKieh+lFpVKqrliZAYReB
RHSv9Ujx9+9s0q0nKGuTMVnLyPu1TIZK4YJ/aQpl3TUcoB1i0lIKTgllcElMLwD8S2X4vRE3PYYM
+N92p82sLU/Zbm23bk3KcK8Jv3SGxMVW5bi2BSIYfpDJYfwxyScwrZyg+ZY20/qWv9BRLHhchrdU
hwwtZX4/hMXh/fC3tT6zGtokKNWFyYnc3vyBZLG+rrIuPqhGOH/Q9Uw7I/hNGf8yK7YBYakEZZhH
MQWzbW7V1ibR5eMRhkb32A/V8e6fDQDJulgtwJCy5WB6LeBYrkht/8UigK+tbAI+16xyiqvte+kG
0Bnh42BkeJ9YejKbBoCM7Zl82Uam+wCJ4FiMi8/v6/69YUI+ah3q49yhm6YYO81MPUT+phaM+dgl
29s4sKrpcS4PkWYtMquLC1jTHy6S/LFyF/U1aJkQ+Q65YVZK83c4IJJVoS//EE9GfWsCo4hXIKgm
Kp6GkFidVa10uzLfkAF2donuDjugpcabTxnkymyC6eJGg3p03bhG45loUKwHJunb1LoWBB8WBofo
r2BhlS5KUt+zmxyiAD2yQTeTV8//+/8DHfknl84Y0b8ugm8qAtAdKCWr4fLz+wlRn5FiKY0bRkqO
ctKQnX5nJ6uQbWbUHU554V1i2y2/weCnkiHQko8a3NAbQCg2350KNcKpRmMobfIzwb5p3zZoKmuZ
r28yn9Rq3y8MHLWRfSMbfQ1j/VWFiuO5QzBrl+UtGuJLZN72TdIiXY9YqTMOb87T7bYOt/llsCFT
lFu6rGn5s9tFy9X+vqYoleHNvRIRm1daX/pXVMXmByuCMwJmxh4anr75oBLxXwa3xqg+KFHQLNkE
5qtAX096TVEOYfFTHVD/kHjlc+Aa7XMPrSgp8uIgv2hMqBs2iNBay69kjhAiN72ZHmVoQTQii6Ip
bT+URom6G78pzDs/FmncuR+6OIHjNNWtc2iMb2HrBi9TVIQvldXPuwrVoY3YpIlSDcXx2UgOdxvU
CyfDG92LrIpd2CqBAaCJ+3MjH2jlQQ9CHVpybNLobqht6pIXzd3Wpup/5t4jRRiUqID0QbatMmgk
iNtRSE8BXPAgYwLvcOfFJNCmLkdJWoyOmUEscncyyohSOVh4tu+c1DAo+ONYNhXPMONVXHC48DbZ
+LUxyu48mP0Qbr0oOcsQWRnuN2b3kdoS0O5ZlT9J4+da/pQZ2ZZgznAR04zS6SkYh+fSiioLZdfC
2oXg3FwUtDdJox0iCwWGLKz1HaVC01fH/QjNVPqlRI7yQJDyhzmPP3ZOx9OvpkDeUYmMZtoLRfod
3zrVP9rLsO8U9wou8yAebf/Y1pS+tLpWOutu7Pndf2ugeDxYSb8d8mDf9TvHaYx/7OFTy7OfGOec
P/p5nX+18yCDJE5/UJUx347aP+po1BdpFM6wt17oBdHG0rKFtDBtz0MKEg4iyvcP3NojXo5G0i6u
e2TUASgj6eldoDLkoJpS/gEUeZ/nyrCuYLTdymRpGoB+1UjrYHqaj2JDGnMpfomog3Gp03hwOm/D
Ocj82rm1sfZ7j99UR9OYbMz3IlDMr6PHGRIKanSlshzAQATXkyyI1c5DHiqFPrczQWsFrYrAE4KI
QwnL7K/h1ASk8BE8vM3GMitDq1Qut+Ev54jU5HMwxAGEM1D9q5GHcsMQbKkW01473wzPU4wwKMSq
2qvbOAWi2GiKLpNBhylo0CcfW/tFTFkSfa+MPLnIyG3hcmfJOU/VaOPwJCU5ZgfqLuzS4sHpmzzd
SJeKxllNjfNtNoh7FJcilRdDwit7rBH0tdIkB2FTfZPzuQ7Yb90v9rqH5DwFWZ3mxsDn4MOWm0sb
toSGYr+M1jKVOxqytD2gjxRavDV/e92xDSLqJv2sWdt95v1Fyn+laZ393WsQwDENuyBlVZHc/OWb
V3UDutpwxReAsfmxVAlS5iiG5ksOHSDTkQBK/5XkAVAtf+qf1DKhIjF3/YMd+/ZjY5KgToe8f/Yp
JL0g9RiuBF9l2Hp/0XMIY1u/Nz7KUGbbTNdvQx/motXYGNUFYcx+VelJvVMiG76EbtCeZ8KBiEhF
+d+F35wswzfe/uSRhRYkjXOfk38gPp4Ob3wAS90+A2kkHm6hJ48GA4jy3yYkgD5qn2QRh6TQuO2j
h+GPBVZEvrO1YwXWyCU9XPP2tSyKgShe+NDnyJgvT2+T0hhKbBGOiZehMlLPBQGlQ9r7/SLDQDm7
adV3i0a0aZS0fiwXLmWrgT3Zs0EOJV7Wb0JroVuugvq/x0ra9BtZMyzMVQRJja3YhMhKbPd9UAII
qBnFBZLTFPRXY17LRvVPYZWPjx68YPaqCjqgbMVwUUpstwmlNK7p+HBb5A/u8DgYTvgwojgchbUd
bSdEx4+NF35BYNeJtoamjPs6WZRHF+fbOhupkK3RQY8oO4NS46e5ZNo21MOE2yyexkdxlybotE9j
BmFnqmZUMfNxyD9SVSOHReDVZCj/SKPPnJVmOtnNJs7iJzb5CMQZ+tMffrfPU8bGsu7+Wd3XyRLZ
K/+L0miF8tvowdRr+yHsNPshmCYCtfex9PTCLlaRO1U7GY5BVv3widZjBuM4x7r+CMaDY3VF7sgE
W3+1lyZVQmWTwam8nmRGjNI0gG6QNfKMfZ0nw7Xu+v56W204X0pYGNcIyaE9oerR57p7amCmBSBZ
q5e55fMX80wSetuUlXvzIor/sUtShTTgrLyoQXoWrz4uc3iWVTSaa7fchH3arGfbNp7sMDOf+sbT
KAfm6r2YzMUk9trL9kOTokW+2KUpITxZe+PY7skKU6YadfMO2QsIg5s6Qc1w5KsNI8Pz3ZaMWfOc
LY3YmoaiBnGRJkmTfu0mPpQ8blDZ10Up8LWKWnjhtEaFbXjUz0aIGq0XF8OnKTU/VYVhfy9TypOQ
4/vyP13Lwf6koBn2nbspMdz2h2tgUNR33zULnP7T4losu9b/vWvZDh7SksXaAvXwpFMgvXHqPt9W
ZcHZdLEVU9QeINKeSMb8tEGb0FwmVAyNxUPcpImqkTJQpbxWtu88GVkYnMcieRlnw9nFCdqdKVXj
l8wqtEtTVehaS9ebBm9tqHm7qTv/pzGDHOci7lMM+pFYwLgXb7G9W90tTACxp52bicwaQOxl33Qp
6O41fUdWRzvbhJR+YEcd66FwIIwag/6kupDpU/KTv1DF55PW0Ly1DGVC09V51RlleRQbZ5z8JdXO
XA+bZ2cZwAwB5zcCGSuZE6808LSN3qXKVlxkIlOVF031eAQtP8oroGqEHXt3/+nItU57bUyG20+X
Rb5JDVERtNPh/tMh2F4NWh2fVC98DQd9vkhTm+BlVhXg3mpclBmWCZ0Pgf8KZ1GKgjT4NpzGQL0t
iRvFPnhz+AH9U/XS2AhJUkoITaCBHBk0QXM4j1dp7M4br1FBngDlTMJh/7LbVbBVo8RBZZBYpITz
8tjsz5QNGiuJ/EV+15/9jHe3EcTpw6iE9oO+PIcoxrLeDf289zZOhKyluPzJ726rSTfo80JDs2wn
Tb/0XCqlkFWzr+h9DCuLIBVkHnb4IRyi4qGtxq+3OMUSrJgXj4CDwklsvzwo4w4/eIHXHqMwg04O
GYMnMzeylRdm89eqBQasa3p6TdtGOVS90roUkxIZX4HQRO/TcNyL4/0jg2akIF16rm2nj7A+79Dg
Kh7uJunNRfyfvgqNw292d6i6teIbzxSZg92mKIe8ZMnzchh2pRTfAA07TAXkz7ZXV+saKoldaiXW
kx0M1pMHNdXOzLxqDWErWpUuqgoPfgX9/OIiDUDCGL2dYa+nAcU4Bsx6eskdVnQko0UaxIgjKi96
49ilemVsNKQtrirOYhO3EKQk6gyVu5ZQWt/W9jHym9ffI25R9XVW+ZbHUEK+ANaAJrKZ9U9ozPrr
AcXhZ2/hPoWRP79Q/Apbk98Ee1WtqfmZuaBnpvV94nm6HDnah3uTpUH3ANLP03dx8+j6hnqWSc6n
6i7SofSA5ffUL03gN/w3Stee4OCUXpalOkj3hZJTpieoL3ZOmn1yBoNTJeH/c1NDKgB8Mbd/dL36
C1lf1AEWQRmkS4N9VA1o0fB5aX2TfHK7wN67keHtDSLIH10tfXTqoP/LK7mmZk0yPlUIvJ59F/kL
h8rjv4KtzAfQuW2cubXOBQkHsk0wUoJSGCiitGBybr/k/dSfvYFYN29GTL3d/Ji8u/nKSEVqiPa7
uNwnKMguZ7U7pUoUn10f1gdQhfH5PhSbvUxIT5rMnwFDACEmPBoZ7aaQ8W9Ow1w/+1mdnwmlBC9+
Gv2jTnCGymhebvtUUmh5Pz+LZeh79RzF3meZujnFXPTiqUk39zWRkYfroQ4Iai27ShNrzdGsy+gq
I9X27KuvFbv7RtTIOAeEst4yp9m3ZDIf66WRnrUc6MhnmbcJd/Sphp6Tz2DfdAJ1tf0YmaHziCpb
e6RYCaqdfy2f0MDaOPmEdOzie1vuGsZTCIv46cduDnqMUQwGxAgQa60iNBU2RYNMib/oXinT/EMG
S3Ez7d2QhNLrCNlflCPy5AbmvMnV72asag8ZyaTLTIxz3hRuoW0sXmRbgeR4jeVf83n6UTS2lIm4
vvs2h356SbiC73nuLXUe1EMnXcEhsSn+kpE0qQNP5Eq6k9+DDtNDpABc5XJ3kV6shxmaqTMExRqC
pdXcfDaV1vqQTu5qql3j2V5GfZg6a8gggIEtw7pVLFRTh0vej80aNp9ql3GEiMGvo5bKm8871pbF
uMkUgMx2f43M1nkeg8h5rHi+3pw9LmFnN0n+TmQyiZxnLiEpgl/Vh96PPiUOKk4rNelAF0CTLXzZ
0zISbmxh0875FlBPkWekXeBY5qscbG7LxCcL1T8uW9i0ndzn5mvpx8rXPS66LbB5v9Yhm1y6uqmA
0s+tw3ubTIu7o/E49nJP34i3NH4Auv02hreOeExXcGxYNpPGoVQG5AT5C4TSTpHTJReXcpODMwGB
W0aGkiTgFOgFSzORweD9NZL9Can3hBwA492xJ7z6bhjDgEVJeuwAyvyXn6zIobriTcfDsXJ866wU
izrXjAAwJUoUFpk7JTTHB0TLxwddC/nG/RrmYa7kgF7teAU8sr85esu0+MCAnHXAhX+usXzT2qYT
IhatCqnrSrZEX6nyq+IRERrvsdXVVxvyjpON0M6jNFMTw9SoJ0cQifyHi603MzThOt4L74yNp7+G
RIVOMGr9eS3Y240CkUMSXeNGLTcztRkfnTCHKgOhL9+qlY/U1F76zpqfyjLn3DJFPnCtDPJISijt
IbNhyEqbZ2hM6mM1DsW+c2LttS717+JB6eGZNFr2Ocy8fouagnG2s7Ah0mA75qH2vebwR1qTG8NJ
v5Cg1OQU85UDcvwdKYrMvKNBsZ2GcHvo8f74t+McQ/9SeTG0BuRx9nFr/aUsbCXSuAtTyX0ovb7p
qFZAJvo3+93XoyZ7j2j1X2KKiLGTCxcGlF/b6foA5BNWYLHn/nBtxg4t5abUnlpqgjdN4SdbGVKC
pj1lqNtQhFl9u5ukV48TSuScjkOk1hC9KWY+b8Ar+zLz1Sdxga+DRwC3u7UMZULNeCW4irGRzY0p
22doBgPzy5VjFMdP1iJfj/TSeK3cHOTd0vBgSzbIA2sbtWpLfSXT4mhM5SkfYVoMneDrFCaoh4kG
q+NWB9WbiFQhuTctCqyVSO5lmd9TmbRA98bQGh+6MvzckFW6WKBjX/0yDDbGPGSHKp7712ic7H2R
OflGZnNkCS566n+TyYrH44OmRN80GGsedcWOH82lGbiU8fi3S2iFfk5Ib6yn/BBP/G3L0JuR6pNe
OCr2w8z7VDZBmwf4vmzVzeEerYfwAXSBdeniz2U+BWcXXpezvTTS+5PtTy5j2lFZGM+b/3vp2MHr
kOv6VtQP7sII96H0bjoJMi1j4tc/tBKyX737RKbWPQLEGkxXy+x9r1id4E1zITwOR8NCa0h1i2PY
F6DZYFJej+qccWazYuXQzVV2hok7O0tvXmaQ6tqZDhhuT7ObjaaiPFY5HWQDeZ7qVyrNloBcVifO
A9oU6PSV+cukTa8KCcQviaMZ2yFZ6lYHhgTjV13qVRTa9cEZLpxkg0KT95LP1r6FL+hcL02c5VN5
lLE1qNAPdfqwiwY9OjoyFCcttH04cBf/W7du8k+GnUxHTavI9aWlTx5+SBzgBgjycKqBcqFqMkRb
Lf88LiMx3f1kaHVWulbsvjyXmXtsSqv7BGCxPyjRUmDUmP0XHcy7y0Hk2wAKdNuqtbJQghgvfO5/
e6iBfMvagndFOKZP5JpWat6ET7PjU2iv6nm+hpJj3gRB/HDLmrZLhlTSnXHB8X+E9UtGYg+4oq2o
WSrWjeFoa8OGZDdI/OlDoTbzmXpdGKxV73McjckjkA7rPCF1vUIUq/1EcCEifRtk5GAZJtCx7Gqq
QMDAp+bacidjl0oVlqpSRJln7SGbQv8qNullmfYWmB6iqSGgYmd59VhLU5me+2j546c0G/LT3Y5y
5fCg+O5eHGCZHY69jr6dWSvec+ADKoxhvydQGAwrtxnQsFyKatsoTBAHUL5QUP4IJZfpbOYysh80
ZATIMvjzjhdGuBGK4bIw6pUaUsBkza3+cfLBZsjwPtv3bvsgQ5mVodpSbdMVdhL/hxqKiqqJ3D9Y
ij5vpKjTdbMB2ow8RrGSks8iMv4aI7d+1PIueesP4zAXb7ZmKluVYzKv1r9nB/yQME8ATqUeyZx3
d2qKlmTASR/AlQ9TALsF2mQlCoQogDhea90YMNJggLguiNHaFQaMsK4tjp3DjNwDLBlWyvMvCM2n
MfZCynGpFg+sMvoIXgui3cUWBMEIA/XPWemJrfAVKiAcSh8TvfD5mPVhPY3zuHORcINVLEDxsw7n
CIVFhbH7vTeRjgrNuUZWrdWPbaftfN/s25XYMmqXWtifvPrmI0bN0vRjj+Nv9qF2YHpECK+qVj3i
sXtjoREom/kZ/k6oG/1MRarJCS+Ah5JtgCr8WgnS6GI3Cllz1dCiU5tEBBjzut/lmZp+mPPCXqnk
J/7ylGjrQx72H88xLu3oxeAMTJNXCD+hcik6JzfZHmKSiJdYL9J134b5Bnl5FFTLpLT2E5kdk4Py
aUojEGT28u5z+UacqGxHaNudroOb5YcpMpJ5WFHDM3DLMpXHuG2Vx9EJP0d5jPDMMhJ7mCf2Kebm
ij5egS6oZ8UvgBkSGCnRqtdGMDRzU/XJOnJfDThsnuq8vwaqpR3CCqXZxKq5PEv3XRMWb7nHvflu
mmZOnsDFnKW04YxY9vzYhDxb3FgZ9pYadfE2dKfnBi6IU7zMigt3KwJ8aggmoQPn3LrOEQWKKyHQ
SSU5FqqUbsyvcBORTGt3PCyVZzNQ/Gdkn4CE6NpXGYk9qyITxlXHXyMi4d/crH7s12qV93vx66vG
f+ypbeZh7n4wLXQ14zDTdubkl5/jqdsVZNj/ChUY9O3InK+K59UXqoeVtVzvk95dJXwbvzQLXbuB
ytGpS7PuTO3J50BBeigzR+NbEavHRlKn6QwBNMyQ39soJTvlV8EnLTa1zQSsh6SE1R3mvjRR4Izg
Sx6Nj41pQuMl4pcIxsSnFqTH6pYr8CYiYb+P+2VeMZfcTJIQB5P1wJftbTn72VHyzpGWXl1uJedc
S3ix2J2v7+ua9FLnRHCTuWNwuqWbtED/YFOJfGyrznY2NpRMe6OykU2pBqB72pBtUKREfpIDGVHG
tgCwqRufzdg4DkoWf+8NglxtkCWvtRJM+wBA5jGL52BTWlwuRO/AJMDMSRxxmZOMpZeTT/1hlLE0
SDnHW/A8jxUF51NhuvUNOGWWarFRtDje5OPCzzW5j9As+ZBD9i2oiDGZT8PSSE8az0A42Y7DfnXT
i600gpYdMjci4zpQu3XTfm0bHuS5s/DWQVwwCkvBL9vdTVaJfdkDqIALVLDblcsRJuvQhlJFJkrG
0tzGod2gMpm0f4tARwUvRL7SF86rm2AHx5GTzgf4w8hHb5/8quezmxA7BO0ybVLEDzbmFA6Pfd0M
6E3RQ2SCm7/RKVuxBZWKvkGuThNc09GwvzuKtxcWf+dNkh9/sxNpulRmb+4Db34q7PJro+Utl+PA
+OiU+ddiTCI0Y0SB0EMUKA7GPeSa+iPZMWujhJHxCp4AFAT8Vvuh19Rd0MWozJBf+Cq9nELyW+9u
K+82o4HSzlLQlu1K7dlLxmtg182b55Pr7x20zWQIGQvKtUkMnVpmNW+AKBZu0Ky/ytDwAUUl7iev
zcpHAnjfZU1t2DzDatfeiBN0jDHKPDzuZNho3YcMwH2ol8q1HfX4KZ7UDJhE81lG0uRN7oMENMxD
oPTeKXdN75QujUdOkRdLv6dIgQQ+Ya6dF5cL8ETTXs1FvMk10mQts3moWtc8UJ9ldFtwTd2mfw29
rNgiVzYgXaJZTx2QnF1GtfPkh4+AjC6KGnv7GmT/Y7k0+hyFBwj3itVod4m1IuhZPhpqPB6bXv0s
IhNiqnLPO6aa8dWu0mIzmRHElllVAe9Th2uqaQ8NCfwPYur9CRpR1w1PXptGwEkeqBtJ9K2rVs1J
Gmju7T13aWhS8vjk1uXbUKv9DpRQcyOph1kAkvop+5iXmnfqFt56aXhxddsAFnyeGz9tZY3OcJno
R1k0LytlsmT5kPn/tZx0Sb0hFsk1OUbhso3RNJbGVQFyrapwblYZ/+HQNzAD6g0lVqcLmLo5iNkh
utnr4CelnqCzUBzyYbzgEvqTu+e3iT6gVtqFun7IGkTM5IYxN1HVP8jlQ+4Zs1G5PInsfjW1xNXK
LFlFVj49VU5N0V+uE/C2KRxeIUEdXqwyP7STE6E77vdv9cyJ6JZKLGaKhq1UMd5sDi+hWVofc8rA
Hydd+UfM6kwgELiEsZ3NcdpqeRhv1CWGn8P2daBY9Aui5MBrwl8y4DKBVtUXcRO7SIFLTyZhZf4i
o0mSAUtzn4QGZR1M7QEhzuFEafRwaoPgR0/rxvdDrx+I0MfRi1vPjodeANAihDo+h/VUHVO/n57K
/pUcVo/mz3KisyPgYXM18/qdXN5mdvPalDk01AQe62NcBaQiC2PYdYByeDOZ8Yky1SP4g+A8wCS6
alEFfio6/7NLoeVnkJLTnqIU/vBaL4LLX29XKEWElCYm7acKSAd50+izW3jTeQzDFuAyqzx4Cja9
C5B2isJXAyGkzaSP/XkeC3JeS09dmrvtPkzr3CtX9zHrXTPXV7P+sWzy9jFRypLXfZX93YyomZrT
+JVgVrwtLBewjZpwsONPPu0Uk2MrgIO4CfrXpAVZ12Uw4t1mEb59yWxvJZNi0obomqRWdvUBMaGp
asV1tafIPa+fFbdtV7oBWaA7kCKVxgFXiHSww8+cqv/EIFX/Brj22qjt8LEogN2MsdPuHd2oT/7C
s1XG32fXTj7Fjhfw2psXnExlvBlzN+wzI/e2rRZHWw8Cu00/O8FTXWwaJAEf7cZLSJnZk7ZLlDZf
d1MWPjldjlHt47dqVArCeCyQRktN5YSgwPPyH5lv85h3WV3nJ28Nnk4JX6BhLPZD1n4LABmdtdrc
N+7ytZYUljS/Jmb59pf+zyxXzAHrPLNCUltzqtaH3rW+3972ZVP+zc9JjoMGRo3Cjn8Pq/zUVmYD
eWNOVbOj1NbFWhrpJW5oXbwpUzfQz1jrdJjTeSXGu2PvZoc6BGUp9ncuHtTPe7CT39VYtyAXZqt3
Lr0GJ39tZ/ruPhOYZFDGmUdsm87diuAz5LVjeRgLdNtlZPSTW2xuE4aJzyK83YDoOvLAjx8mdd/e
5C3BUyN62cHOEcNhLEaYp+jC9DQ+jNHDbSQTkTm9QZIBdAv6Lo75SfdPkZwdu6q/h05N0Cl2xhdn
0Ia970fWcTLd4tHn4bWBsjj8ajjNUdakcfWclBV/b9Dtpn7yT9VNPYlyv39JDPd7TizlLCaL6OrV
td2jjCZEKF58GxqgpreibTU28TNCqOBw1We97v2tRn52I0ObU+VKMYzkGC0y89GFA7r1nCz9cciV
s9aae2X0t5lRR29DPDsnqxn4qy/7bu0FmnUiZ4woi/n/KDuv5saNrA3/IlQhh1uSIsUgaRxmxvYN
ymvvIueMX/89ONAINHfs2u+mq0/oBmckgd0nvO8YgmmncFLtKihTkuraazX518R984GUuHhFn1/K
tj5aIHef/QyCCVXzy7MG+OC+6OHeBsYEWg8gXSfvubGjL5Pp1E/ZktSkfraFcs51FsLyqKWyxoe6
aLlEyTAvN6RN3HRB8zaVSbjatMXrb10fllceOc0yXOIp4dVTnFfHU1ze4ATAkqcpNvNbPIfFTWZ5
YZDDF5n6suLG3Xq+OjnEbLj5rUfV4GZc11oGtwhL+X2gg74Pkj+0odUo7p+St6Byo2sdgiLaZnb+
lWLLN7kFALP3i8Ov2ucozilwDWL/DBBBe6thajpo6dR/nQLe7iDNVS/+pPRfcyvYdf1gf+6B6nvr
+ulX8TLMxnuOHVDoRLS4VB9c2nnOIvYJxUOOVv4wOS1djJO3epFurY92G8KVBWBZTNTxbLdm/JpX
QfSkzIX1mUMZNZ/lmP97rH7mK9P6jxtPn6varX+pI3DPlDJL19XqqBpnwjfxK8fM99W1HqW8p4Ni
WZ2lQHpE9s6cy69JnsU/06wMnXwWW8fa4gspm0EVpXf5X2VH879T9darBubkSwJENgV1GBr+ItU8
KH6bLdUEpbOsL45be8/jmNAdler6oZrM/i3teuW0oNcSAEjKm50U6tGjQOSHzPMNGHF1/6uT1H9Q
hVX9O6TsfUXnGVVyW50RXYxgWmBVCs7Idj0N1350hqvCDYpE8HwWyaJ2C8ThoIyr3eazyqstM5Lx
KqZG04CeCQEIEHF1kl38EnyEZoDxxO/hBpeBv6bw1R7fFDfKX0TY1CGlCa/hDLpEk7n66cEgzrCf
6YfRq5y9u2zpWFWmko2KwnOdxD3UxnobGXu+TV7glLS+BEXc3KKAjp2JOOSX1KiqZ9voAZpdrB6Q
Xk9lPHsnsUZt7e4C3hNXsTaOCyGRq39qvI70dFgkz4nDL00JwW3S6CGA8sfWApSH0qDQefJauknz
JO9vQVm/eABcBfvOKPU336MUpIp+6DQtItjBkEB0GYNu+bp65Vb5A8FB5xrlDc3bswIsptIY8Vmc
ZS2XIID7W9M8brsYJLGehl63DzYUHwGvojA/wTVR7skAti/kWqk/WkJM85C6T9C0108+QAY/OXDV
fpqC/on0Pbh9k0UGLB1c/SzOCle9i6GColcCX3jzSxqowcv4s3Wq8Lz1W8hJedGbNv/3ot8Ozx/6
bOjqqxe7zyaMF1cZ5iYkjfMdMTBjnUuPm+1WP6s1AD9aHOdterdwU8ZuqT9RbZftZHO1AL2lgs3i
sGUQuFbZ+3iMs/2Wgnikb/6+LP6SrViTGSKrmXmm+949F1FA2heSy92wkGdZXePVp2l02p02UKyi
kct98RONdi+ZilOyG4Ncp7K4Tq82Fz3awN8B9YIvOvVF/4WfByr8SMOOBWkPEGzHDUBvWyk6Gvbn
YzHyhyuGWq3hAfQK7Vxw2n3rIuezVG/VScPXg2Wuktg+JLEtnlL2BWrq6indnx+edZTZT1RYeE/S
kwvh0/PUROOb9N8a6VAdPSP0DmK0syz7EVAssa3DQvZq6MClSquu7fdw5drRT2KUNYkDxVHumfkV
ktHfeLn+1CWGQmF/8z5wtCNI3ryIOld8WyUeram72G+bo7jphQHUkNhBGx6OLcTbHJ0AK/9rQOZR
vgvQiEnkfAnl9EL5fWeXKe0e/jtGutUCMUYoqgKvEuB48lKxxXUm0mzAZfrsCrcV0RSZelFGgkqd
ltJc0t9Oa7egrZBxh5i01hf48Q8AIYES2kRzwSLaEIgUjWKqNAmdvbiIM9VsPjWD/nSQtm4DrrVP
hvnH2p4nklr+sXVpS34nKP5csQmtd29p2f7L+gcNe6z9f7IjaYVOc4HBUHv3GDmtQ2mD4VCswKxL
Ivelh4Q2D9LssumHyurm3aB3w9FQk3G3OW8baMsuy1riJxkVFN82zr3O3ZkqUc7MyfxXaAPKPdks
mrwXMW9HijGXWeZN6nNtJ/+m0w0mAdGloN5TKxzCpRpEQwJjShi8Bp2p/pjCu7XjEg9uf5VoP9aL
IVSrW71I4uGak35Icx8grGWBDKQ0dmVHLrsfU3dfp/24BkHsRv+cBPCSF2VYUnGQ6f2TWhnVwVXh
9d5RqwNWolefSVIQ4i308dj7FYVZgk2zTvm/iVdkG4G3eUSxEeUD0o3A29g0M+2Ljka1dh+U9GOB
C9nyYimMBSPxmzS7sz0cnIAmgpCM4/peSRvziauldZFXyPfgPL14avctBZkHeek8vINEN5Nievbh
chMJ1/K5sykvmA5OqCe7OxxQWT1Pnwwqlm7i/b1NQbrVdsnUe+u7spEXojgmC5goXQEXEI5eIJWl
J89JXrcC+0VVLKo1hr6IoTIkr2oGoKQfxS3t8Ul7m9rmzzW/p+Xzc6fp1puk90y+Sw6gEnIXz6lz
Jo3ivc1LPVI2UaeWa59Fs6lts/OOMb0DoCPhKkPWTr/PquKepAA/WX72KpweTyJK4b7MZFjL89Og
IvoP//idDvLGz7ViapwHg/IV5DAOAja//yKGRXpcg/4f4pojcGiHPQXqCBhjy09tMpX4Rxms0GxA
F4GlIV2I9ERn06hjenXyKlJowOZL7/GZRgr/1SvGmL8VGso5AgvwJl/76tUwaMmSX6oP0Uk7/9AD
BrWH2Tt8k8GYgugtCQgJF45uHR8MeRpmx9Ag7/VgGEA/IYRBFuNjJ4XupZ03Qvgl8SkJaNlNeyHh
Pl9EyiQOIHEsF0NMAuZcDH+kul+9yEBkpV5nIgZq90ehUA7zoBcxM9XqBTZ2GuEGKre/t76eing/
JUR0KBsK9ssx5A/Hh9RlTKdfM7hmnjQdzCear9NPmpP/zx6uD+FMYQ2fysCF9M+kPgXun/7YN+1w
8XV1V+YtvV7xmJJir8EYNRfcBBms2jKudWsdVLobVpXoAYvtWUdnea0p5W0Vt2V2af3idwYNLn9d
pi24C+DGJxR8WurTtmDzK8ygfBrIZuzFKoZGcz+5FE6eN8jWYrDJUmfxZUV2XUSr8qPL+iYSyNZg
wXfl2roaMmkwE51Yfc8E9rfcezBoUMVYwSka6i+13WovddYa026uQBcDA3cP1QW6xaCDvTrtRNZ6
LTxlI3TUVU/w+CB22cJUVWNfuzEdhctCGcYijaYF7uaXcC5qvkbYTAzrjqtc7jUOME9GNXpnrR2D
H23X/9kth/TXwoRgUR/HggqqKP11gnhYI9lCHDKKb7wLydFCFHDM1DI9VUXQ7It2VK7QuthfZwDQ
F/BMkHEV4IqNL52Z/zA6FKbqUQy3QFrNZzevop3oZPBDtf1kAk3bAimw6jXb/8MbSBKKgza1B9dy
LRpQCCO5EksqQhq1FnLwTSczAv/EkqSgVWRrcfRd693xodL1YbE4y646wcIzZGcnCdflW4Buyn4f
+jGmWZpAsxglhCfiN9sa7ds8Uu33saK0Xdw3tSzEJvtttv/eb1BzcglGftJM9z0wKtFRERPViYKD
TP3WOfqNH55HSlGr4xZG/d66zWqp7v0ya0y4vYi5rQ1a3GTqm9H45JL/2JW1S3Sf1tT6Ni0D+Af1
LSpLlCKbCXEF6jCLo/iIeXMUcR1sBcKz0DiOxEwJajPoQRGtM6DF/0v3v/qFAdzsHExPsl3Qun/O
juUeqWjJXrqGg8NOpjKYFBIWWgYJm+1lL5teZqKboX+/WFnwLKrH9eLSRjbw/aQvScjxjG2tzAZ5
JMepXRqb6tXizkEqDOw6d5oPlZFyVaA0EAgTZhSueMVOpjKQVQBjBfDgYrFu+u86yzbeUkAm5m3X
v9Xp0NLv1IhauM1Z1sqKwtCyi9X/wSFUVfZA3sxXaOR23ET7iy4lYDC5z9e01ObyLFPx0fmWP1gV
FTj1ALkCLbipel3NEIPtaKAtnpam7Isz+Mal0rX7ofirKNYH3bZMdhGXB13aQbZoxRnoRMszVJ9O
8t33nrltrbh18QR2wbBzFhQMSzGegwzE9ap181eqPBYohaVerJr11XCvW3y6xnpumtEFBHRxW1Sy
k8wWoxaOIOlAmtQnhICG3iMwndhttCDRJtcq1pv3aRqMM1DY5ZJrNEJ6SBvYdlsVeHFVmYDvDwtF
o2wnd7huj+N0so30X6BMYzFqTsrWMrx7NqFCU1FYP61rxO6YOcjOC2KefD4lmm3aelobmJn//uBi
BR3RBhiUf5EM5rRgjpgUVlDPj2WVt3/xtuOjJVXibBdTD3wEsbq91o0DHO0Ay7fM4lLRy53I61S0
sx2b5W7zh/fxz9aK06NYRb+6iFwPkFHs1+myO/0K7XV04/M0jdEFFungELh+dRiXkEc/ejQRKhLj
qDUdomESeWLp6h5QwyUCIiJojdPZTTmKL/oiopsE5MynShus6zZYvkW1ep98pRgmOD3o/1akxN26
ylJx8VgfUsC2rt/0iueAH6HTJTvMCbDYkdnzO+BY9amue8pp9RDmK/revUPE/+DhTqmRenhOTUDG
xQfyqPjNWAad3OJLMFZcPxfWrEVlK656DZL8tL7P3coiX0TGab+9toHjatZ3vujWbwOZerRSHqZY
ifcPXw5zwWVOK/rqIOztBg8AD6Cydx5Z4Qu4UCOHinkk5wOtu8V5MT+ITFWBuyu6JH6KF7Po7szi
PqpBeUrj8Tex5g3VKyVoooLNlC+gTTKjrhNeOaB5QGiaoZ/cg7XIQzSnSDg10eqzEzcZBNGJXrJ8
75p6eEgVjUpQOkKg7NCU4CqzWdeDK/mtBbx0sdxNCzePKfOVVbJACcxm16i0a8cOzQ7m0jixwM2s
M9HNWeRfRlrPH/ThsmBbVY5GRhNZCm78Xw3isq2dyI2QF+jLp+1hg1XGzzQh/yY1P426pOHs4Rep
D6LRZYCDa9GpxfyLeMxSM/Th97c62SBcqoyI6d7tKQumFHSPSYvhuAIOjWPf/HOrTgOghep/pEsa
hhT/2CfDfFTDMvrFB8FhV2pElwk85BQPhIcmT+JflCAwL2HX2MQCYuVzX3z10oWJgMvDMoYcj/xl
oA/h32qTGk8irT4OeUVrL4ptsGWhyCT631dvZtGtm28+SuK762M2XQwew0mhmV9UVt1q/tP6WEgv
1Xy3zsWYKl3/PEH7q5QOBGSB12lXYwkRy0wG2H5+g4FnPop+sItvfndL/mv6sWj1l6XWX/fdHnPn
I09sPes3UlWU0S4f527v7y5ZV49dENCi+JPuUHylKOPPea0HLyE5ur2b6eWv4OaQQLc162aOuf0z
TdbPos99hX51d3QPEPZQC/TbAK0JXcMUVjtc2BdklfJXP3Y/VS7AuMA5NK9qBVuw6O2mg/O3HIar
1fyUOkZyUPJYvcjgQvZ5ibJxyHaPspg2z82cAPLxvmbzWffYZHF3jGh833hbvm0ZbM+9c6+SwN2H
dDDsA310YGuJXfo9jfwQ2I0Fajk6GcrJdi6DW3UwRS5KkWVWLxaZhRqcVo9rxCKD2XbAdGzy328p
PjCzUE2kEi7Z1m1P3ba5e6p8lAef1TzbXn8m8QZHaKdfUlvXLyZXLWMv01bV7Qy2wMLJVgfxyhcv
sW+izCpV0S8yk2FdJ96+Nh7MrjGeZZmoGgA3uAp/LBGl01g1VXbwGqoUYXpKSMhpGWQmlZgyK6xK
u2zi6l1K4ea2xpc9Vtuj77afbLWJ23JnNk5VXwfUXVMfurkFuk0W3zH7/UQ5TbEbiJaSihua6OrH
SgnQd69FV3sZRKlFY1XsQL0FZV8UOtHkY272v92t3NZQp2O8O6773+1c0qV4pTTFoMRl/KUNSG01
TvWJP+fihZ7i4iWr+ZrcbXLOHylxw0g5bro7H9kBtp51B3HxpERDpjLMPsWyvFV8GFB4QNp0/4bv
tzq5bZO+kNWjUWhpAhSx1+a5PZB0TF+Mmm/7MTuLoC2ayXE53oof7d4ZvYiGAgJyOXFMxqxSVgXa
pu7u2kItXsaIUPVgjdZ+++AyWz+9fJYlfOGmxm37sHcf3s8ppYyj1trfKaemqrpDnp2mYdJvOiQ/
TT4OVXmkj9Y/kP2crlndQZgrUxkoiJ6uxaYUWSy7MjbG6+b0sEbEdSGY2NPqKErDCMpqd7f8Tvuw
ybo+0DpCMmr/iw5048lYenqSmRoNGcylaNACBmg1lELGWQNgdKcUx3bRPRg2nbhs+4ep9tTOdBWU
jptTLMFg1/P7QC9yACH5IhPqn2lagsLar7Ji9ZmyntKNzR2gyvHQ2lqy1+Wc9t3TGv18AW/ziYab
5Zwnx7iu+wtE5ybSDGedCd7b5vOQQ3FRk8KBXdtP+F2wWS3TYGg5GvYlMKd5na4+xDATaEa/ects
XWIC793sFu8mjd+9H3eMsqqEG5qWS/Fxk6yi42/ZEqDpkSa89rNndzSG5RolsVENkHDQOzP0oqUX
vs5dN+/1lA7T0ABNdZdkxXzrp8CyjkRaWgK1Js0VgQ33/Ajj3C3rQrzUuiVVOfRf1k3E0uZWd8mN
cUGJZGN5hhjK7FcTtB0Aw5ZdooWlb0qrc2yPABwsQ+8ZCZVxVG43kCy0O1HeTbWm09D6dM5oKtH5
ZU1RFO+rE25iAAP2FnQCi9IYXznuaVdxE+P7+mXZ9lAT3rTnNkiusmhdL94P2/ctGNGwGxwpFCSb
ns2lfoECl2+Uvw4kE/RLbUFwLYYqc795//MSsVIBZfKtI2vWuWx3t9OqHRPzaju9djKWF3mRtrzY
m+UdL7LMtmHTOfINIJZ1zWaylo0mr3SpAcp2m/5724juf3C5e9z3tnFTUFaHLvmPGO+cvz/93haP
K1X5NhNtPaTw3A9dyi/Tt/+Yv/+PunvkUNMpm7uls8tTEFfofO4uFoQaKciFwEnYHwN9KCg3WTyn
nrDJTqayXMyRDrz/up3IYpbZ9ohtn7t9H54oPg+6h0dpXekcrRqEh+Vzbh/hbx8pLusHlCV3T98e
t/77Hx7VkKkHY0BtzCDaGYpZPUNSbF/tJd4wq2N/tq0B8AikbTAijfYokcW5/Vih9hGWv65bvdWZ
MPxxta8a8XKMft090POi3nFJoAbE16Kn9Vc50Dj9yFSGYjmcVMugy++IyLMckTY7dXbhk55CPP64
R9FGTXgUba0Vlr3fFsls3Uk2vdu/pwDGhgVrb1QOtYQx2SkZKlt7n/2zTqtCgDfFxxj9/2nJ/7r1
g9+D+P/6lA9rH8RtKxUOv30UqerBjoMjgW7andUecKzM4tsCcOoCmLZ8RwUwCNpeTG+8TMUnAZvq
eR68n+cE0KtdP6WktJfFMtgWZMJNA+zTplt3JRfdw1SluwfZSwkcHQIjeUKT/4eQVH7II8geltOj
DM1yvlsrgTmG1dTh6P8WXbcYqpgzz8Gy/sWx2brGRkRDLjHNrdHXXmK79dz7ZJHAiFiM4qFKgLcB
w+RmYxA3MchMkJVl1V+3XNuIPwxDl88nY8j+AB+FgO4yaInaHJvG/gXYf3hwlJzArhjKfOijozQZ
rFpDCdN1jdj96upXkBx1lRH+RLxVOY9KPy3QwqBHhZZzSkC1OAGYlN06Ala3QKmISabZjmI7fpdF
J1a66t5dRLeaB8dLnvzB1nfi400KtKvbZrJmE2XhPJf/apLUPYo+UQlCdQZF3kPsUKFoeGn3apEu
68q5vKqArr+6VJK9ij5ohv6mgNb9oBejarkQskXQT20Laqe3tAWqVT80NJwcVsdlU8eyLmoQggj8
15zRli56yCOJ6Jqg3FLzBTAv+aXNd0s3PWxnZfkbXITtKezL6gpVc3VVum+z0Q5Ai4IM6We7yvyj
WMVvc7nTtRyDXWiEjVEz6WdtlKOu9/4qqm1gvYnBLpoMJPF8Ooq4GYzKPA+pHtw2lerE882F0pG0
6C4pNPciATCZySCBKm+JVslsMzz4BaY7A/C5OIrPw5Jtm21XDighCcCwpMlA2skNVymPwsc8AJ31
UtoaAEYDxPC6DyAFZXdvXaWnRBzy4ah0nnlJKgp09IL2q51MZYCjg7rUj0EcqUZ6123rihpimboe
w73ocoWs2G4zb3vRW/3NIvtQf1Bcyuhc8xVwlcFfyhJsN30XRacben0shuk/2mRYNTBquIhh8/ue
7mPZP/uuTyTszRfs8lyo67qD10TuUWDdg6xsb2Ue/CGSoL/TlfJmg+cHQiW47xm3R27iargCxSc0
IXyi231dLf6BRvWoqljjRRZUVRydq7gFmySx55/SGV47Jy1PUNglP/j0075Fvk48nA6lX8GrNfZN
0PCx4NP57NZAAwy59muSuNOxN0GpEjduBruiGOuvZtN21FkdNKuHbvujX0cSzUU0EbgU5RAa33LJ
d2ll6oWDg5qp1V6c7iz/NeWec/YbOzhbEK3cZDA+ZrrWRO2Ogmk4XAPKLhaDNuhtCi7Vx9TJWggH
Slfdt2CZtLug5qp5Z5dpSD/EBVL3fahbYbsTXRXMnE7FXa348hPlTIf6Tu+0EuAB9ll91C6dz9ZQ
V9S5w0z44lUelSiRzu/qgneV93Z0pMrHXgGuRLcCXiVW6t9oGxCVDA+gV3SJxPDt0v56h5D1/9nU
JYGsHlot/L33Msq3zGH4nLdpca18L4SccJnKUNv8Vd/JSd8VV3Jm7R7OY6rSPxzFIGLpA9GU0q+w
9ovY6eDRJ7h0jVBwFNP+Vv2uWJXlncsFFK+tRoP+rtmHLbSMo9UxXyyTpTu0Y9PYdZPVMrh0nlZU
559mwdsTR9knBmvyqEFXulupSGYhM1mGleFkThuCf8JrUjp0j4E2ntMOhF24SlazyCv3ibi/L5Vd
PhhSxB9IjW+0Kf/gbzvg/KUW2DxaPV5kMK3eo72kodaawswk479qsdmN+u6wuYoOggQ8N59VXkgm
tQFkr3U76vPeV3uWbphPq9Pf7vnwiE1cPxAAhiM4g50KU8pwzuXKvFyPZSbDIJfpTU4+zM1yha7l
JryZZZYu+8gMVCIu11P6OxBbxrq/LBPjttXDKhE3l3iGWkEpOphGvZbg2lJyoOrlfJViA5k5UURU
yzY172Sr3cuDSzLZ/Xv5gpHpg7JfN2qXeoa5m8xdE4OMFhuhxR+11ndgaCyme195yvCrOy6pavkY
4iJbbB9jmjIbWJxlsSinGAjRyIwo7pbNRfnw4Qwr05/qCuSD2spD46mMYkDhTbg03rLGbi++F0fD
n6KlTYjacsOiS9K00/EAhXirB29ioy6ru2hm750npQn7jDIqUG8uflkZLxElEC9tCVROSWP0SuCi
UB0J9BYDoGVgz+r6i5C1RELvsvp0oRFCq8prawgsOKij+AI+8s4ihFzuDEdvrnA0NFdtmW3io1l8
Ii0dYXQyIspoVTJ7j++ZOO6/JoEDwfXymtneMHdvpkzeR7oVlLvN7hnlZ3DrsxNY6cENcOzgJrMH
MUr5zo3bbn5KIx96hc1HZv5AjvGwrfEocDWnCdQPNl1XdJx5WLetHjjKXcvpuW0H9UKmTwWkoVVO
jWeeRBJ9/2HcdDL7nkicFmC3zfw9nwed7L99gm3tP+vWj6V1cDoYKgWmlKHANCnRXAnkSpiXciMQ
QdRX0cggseI4v9IpO6/qLQDMJi6kMK99UVMvoNUXuSU4aUQrJDTbO0VuGNtdZLtcPNw1WjKBuzTn
UHl3kbm7uWwXm9oNjaurHkUjg56k4JWB5+ZEXMQeguFhnNXnvEro1v2bwLsskAg9bxdeWzQznOQf
nlrFZ38EvE3+vWY1kCyvwnrVbf8/Yv3wFf32f/qh31SwidYnvYMgCjB99aqn0PXu12mlBtVZpkOb
3kLgbJ5Hpx7pKVo8R6eylD0Y+5RqVP43rV8uU6Ay7L0xFcO6U2gDQDsuBViyEo7iqDoTmVwY7mf/
mdt+/CN8xQrYyGn3PC411qLrjPYpKer0TaSksaKXVPFfRYJ6u3wJe3rnvcl5oXvaeZGZqRjTBXpm
dvWcF9iO3/Vu2tMsoaUFDMrq3vnBM1RSOwsFcdZR3TooU3vTFpE37o+m7qSfdNiQvmiWuktru/tZ
00f/pyBU4VTAKW1TOG6U8bMsSQcnuGnJbHChwkh9D3irw1gfxGr687Pb0e9fgOzY77TGdW4gKTg3
O+ZGGsW0MyCI2rLt9t5DLB1VYCDL+P3TtlQM2zqZ6ZZSPGeJ9aNI9rLp5vbgqyUOpD66+/ywpRlp
l8SEpKuSI6OTKy9zBBKMVdGZFQKOmi8qGQYN0nuD4oCj+AJlSr+QTIEaJj3VNiCvjEfDiNs3N3KA
i/DC6gdYbEO/C/etAm+2pVa/J8GsQS3xQwZ7mHVyQ7c9ZikIh3QWTK8ypCApwYSWEPPu9EY7KVM3
XYdCu4C7bn2xi/ocqH7xI1gz/DF0ULFH9hc3Da23bta+iI9CGeBVmUII03vN+jK6XnlqTZ3SqWUH
+E8p7G0V/1m11LcxmJNzviREZACvKgFPTLupfI8+i2qQ/MyDCzX87yvEEFrzrXScDs63D70e9WA6
2wQgLbWv6WMscuvFtfkTqwGg6FOzOawAANLd3+rts+3rw01AAJoFCSCtcvd5oncJXMYFE0CUmQvI
uenSGb8hAxj57LwUmgHPVKGeKAeEsDwqqOmm/yG5ylAuMz+tKx0KFyhY7UwJ9u1IIVT1x+RYILyS
A3LdWedA6elXuqa64CDTeJFlJubGCV0oHMWp4CqZpJqyu1OK07bGqnqI8R7l3Ax+boy8OG37Pjyr
q2PvXGXGfmqTYjqa8TA9TYnHISQd6YLmvUg+aE2EDop2NiD7yqglIpfPPZHp3BXG5VFeTaK9W3A3
FZMstbSpfgIDIdzd7Xe3vgEQ/v2BRvpkQRVA0bg/3w3N8vU8OnqfUVyO5V3+ns833T+7mLD0rPv/
s5/nW9SkrM8EfuDg6XDkfO8jyIaFBvKskfo/GY2THtMoM55t4l1PbmRZe5WLMIV57msZWe+QwuHS
ptOnuUYzE1hYbR8+p6mZ4UXHnrTpyQxyaXqAZJokBq1s8claAOcjt/2hoj3kRSSt6qMz30jUjS3G
Dw+jMP89msN8oIs7vG5InDITnU41DxA+H+a+6n6KS5N7Y99OV7dIpuvcmta+85+DhsgVzUltt5Op
1kYvrtlbz0AyB9EFVpqW3u68ONQLa9UUNd1FN7ydSNtgLuRYfyuKgd9BIDLTngrDaOmJAocCkMMR
ptbGoIt+cK52no0vet8GFzqerz0nxze1zIK3tBr1kzmoXAI+dDJTYKyB9Pr2oM51N3zSUsCRpKdy
7bQs2sHeZyMdu6ss7ZgwnVFBuPRwiucYNMfQ44wOMHV39i1qwslJv+gUJoJnu0xXmce+WL/dqZOF
ijlaBnFIOdg7mW6dN5V4iFF0eqmUEFYWGpVn37YVQ1u14a1Ogy92/DvxLjrD3MB7M2bNPyg+N2+v
mxxwbAd1nwxp++SkbWfQV+85r2pJl9dYejeRxC/qo/gZEC3vACydd2rHfr5UZsoDnjOlJVnQzJXK
Nx9np1Sz3Cdt4XlIF0oNMQxa6+8t04exJQy1a1xW2lVmNq0lvGXN6GnTiSFKC35KiYyiyJzx1Jbm
xTRHG/6pBij0kxJ49qdghhth5xbpFz90g6voYFSwKTSjg5UA1sGxVe2pF1AVxyZAofu2RtvUAB2a
Tb4IXEDH4o+IHkf+EiegF15q90SyGY7ueZ6+wuX2t4miuxyR+NzJyQjb9f5hJZidySEtjACWO2At
KEHOb4qeFEfalBMqN77pxFCDBdFSkI+PDFZUFzdDC6i0GdPnYfD9amf4gEBPMtWWqVkaoK+PgBou
NVtNM3NFl+k2JEuJFhFU6rQWHxGNCbCAzqNAyO0Hcze4Yco7IYj3nBmNfZEG/Lg/BgPoKvLkH7LM
DK+YL2ADcEhs9G/mEsadqDSs51AzmouiMiTUtANMoXTNZeKfd5HZqhS7eIoydCO6Xtfpw3JximSn
zV+246+c7bfHBeFRLQjS+3UyXCQ5JjP5scgs/MgLboa/1YlL4fbhe17wYckmftdxe/x3zUHjevvK
rFyKez3tWXGoUAng8dzLj8k0q8J5kmkllXfbD/TOS36YYqmlhO67Msk/fivElEm53vJrQDSnMvab
bIcUl3BuOq/eYlh9HhbmybHxY+c62FkD2we8C4ERPFOjPBpfP0QlCaL2R0Uzf9P9mmYdS40JOrpU
hDmGR3yBoVfplljlIA/9VTlFOtC0Y0IIx2/4Gtzcc/At6lVW6hgnWbT6631sHt2h+j2v/X07ddBd
0+He74wFAH+dVi3kCTaYRCl4hmeRFJJVt8lNtB72baaijPsy2Tve4B9GX6mOwDSmHTnMwVf20tQp
7Zwyy/nxHa0RLrzNsLWCbtYN4Ax6lvK5d5wS/GHoU8exq55C1R0/ZZrnE8enJTD3ddDG7OmrIAcP
jW/RSLfACWuA+mi0sNzqovym481Mb2tHP4iADRuh+Yfb1uWRit7hMi7waP0yyEx0D+LmoujsTUcM
6/QFR23bYdMFTXrr6/kLRMjdDbQZ6CQXxpFmGKN/RVn789Sb48826H7Hro+dPYjtBXg3yq8D37VX
gBkpCIgLqh/jhSFE5G0Qn+nD0YRmF2iVeNxXVRH+cFL5evlBpo46hz/QcXCm850E8WL1FlVUN3/y
zZ+1dXHiEG94P7a2C/UbcbSmMHSKneLaOYJmnzxVIVFrvmqA2lzv27EfHMImo51YrtdyM+eQBKH6
+/18uaqvNu9KA369gmnKCUC+/LdjgNmoJ0NPq+cH/Qq0ufk9nB4E1uFhiei66JS3BnB0jpHre6Oo
pgu4IyWnyGCegJHIK6LRi1Zke1GudlFuQxaBTrN6rnZxdWS9M5njc1JbB9HJRhOdKVCQLtuJLBvd
fQaxqFZt7icV+mKC920zU22wZC/tpTi6rZv32abzzaw7uJqikhrmPg/0Fz4geSrmXtbcaUVeTeKl
mTEL/IxDJ8cL5clwtd9s14tPeuXWN2oP9rpCYzCJb2pwquCcU3YgUu04CogNlZLvZNoq+VHRgvHq
QmOTUDBw49bjgt7P0UiG2NAWdrdRPYjo51Fv7OLa9K5RQln9clpaD06kqqhRLSZnn1B7k9mUuJIx
qT7JkLpedBxz4ME3XV5QnZuPlBGr+puo9fJrH3rdbWwAELHnwH2K4PegLHZoXoiCNi9ikJnoyGSM
1JC7/FXh8eCmt+M4QuzQnwYlfYVB0T4FSxtHJL0cfgqKV5P9yMGvZovv63MlnchsL74g2vMHxG+6
SDLIRsseooe3rt9nTWceGsUPbmDQazMNth65B2v6UXQUginNi0z9wobzPMkvTQfjkZkRZ5ZBxDoH
KoVD2L/WTEHuUMu35CUqu6UmvF0r+haFpBjuZCij9csqr76yTHYZ8onvUfAa50Ov+H+kpv1L1iXa
FxDcy2ulmtE+LA31S6+O7ml2qvgpcbvfTHCsb3kH4t+ofTYGmsZFKAF3I1/vfxap+T/GvmxLThzY
9otYCzHzSiY5DzW1XfYLy3Z3CxCIefz6uxW4TXW2zz3nRUsKhVTlLCdIETv2BpHWi0jLeee2A8LM
yp1sfNQ0UMWkzYHrxZsD1Auk5yeITgqWBxEEAo80JDVFsHPlgUzYTxuRRECb6qdt5YyYCvulEG4P
ZgMG8EvO63OnuER7xQ/nEJXoOqZpmvmdzS+6qly2ENrAUHdv9BufiErXNcuW//OYZkpoPbsGP1rG
ABWCRhNgK9Z52Fdps13GlesmELg2HUgGq3lPQ1XbIO6G7SHqmkb3GEUgKCWIhXlKqWurAlIaU7MM
a8XA9GGs3Gn4YTnTDOeAEtTt6gchW1Tl1NFLpFl6yDrkkpZc/b/RAb+zWZTOl6mmh03eVAEhAB4d
nWLezjVoQHzbgvokMu8Sp03ooWyo6yuOPpTPQKGExolnypOneeYcfnCdvMHa+mCL2bQpg3aL0Idt
VUrrk4MwVDjh+rarQYz1xBH2e4bEBQ8yH6Bos27SZ2ryYdaCKnKs/WrTqrjcmpCZCuUUu1vgS30I
e9jR3U60CiXucdg6QruTiRpwRLUhKALAtzZwD/oOynmy2FPhgbKPnG1f9gfL8d1g7Cs9AHlNfylV
tK/JtAvLne6ZlW7xaUb0VYUE23kA326sPzs0cmV28mX0R86d0DLt6dIW6sD0oct5VAP/3EVB7XnR
CYqE84WZFWw45c0XXzXkTsN60L6MbgfC7V/2Dzsue6UdKHggQQxINO39sM/i74J/IkyHBCG/9dda
/MlAP3fWNPxpMpT2rT7r7/LhBxs3cJMhJ07/uPVXyxyR7wV4NhFvHK715E7bTh8NFIwI0N2QcZ2B
yo+xsSmOMeDgO7SGuQPTZPuEaER7bBwWB+BIZz4wcDA6w3CSudleEr9on3D5bp+aHG8kYMqLLdmo
MfNkvpWxuywqGQ6awTiADJ4D/b1f/dpJh4gxH+IgAWHq0zqx/pxfdjeX//o5akKTwDTVIMZAwfWA
qL6M/pJQNH5NNTYdnFiM+9mM+z+m1noDB0/+I+/c3zqk4G22PbBa6nKTjb3zJ0+QrgdrJX9zrCnZ
xzMH8XE1sLsbQfatGU09iDNQQtiJimV7iE51ddzukrz5TqPVTkNq4qhEzQV1EVwvtqUTgShJ8XpF
kzts6zjXNppeI0i/8nz5kLc/eZaNwvh/8X+RB9lmY7obRjEdrUIWG5wx0h0Fkim4jOocQHRsiC7N
YJ0lUxEn1clInU9kWoPTqEaWG+aZSIWpWDXN8iLS782wWcLVowvGAxWH+zdlJw2ruf6iSrmRnv2H
2ZNoONch9R6Wrja1vs5AFLaaxsSN9rGG1KzSUM6N2VY6u9uF9GfMI/s2DN3jcCH9iaD5S8706rPS
uT2zxHyhbEStRH1LgQPUY4YiSc3XITOHY2KhHGhJYLRZhgSthkPNBM4QBwwwSwRQyliE2egVgAHg
OybACLWVfTZBVwEYH0M1kQkuFRzhQXushiv4h4YEA7KbdN87VXoBAlC/xzaIC5sKNKs0nNyZ3akn
e0jY2Ahturxkd181smx8YJDqqfE3SZyAjBjo1xIYBNQlm8W5aQCHRKn0my4Zf9PkKG4xq17w2I0X
01AXR1FAmQ4BrnqT9IUTQmh+uIwOtBdJXTEWGSS0MmAxlVYj2akRQCFA/QznWbCkn8x86AIzsYbz
2Bef/v8JY0osT6qQrSrbeKMXRbP9wLOy6ghOLgRBvTyft0TSQuwq1AgwD+9xOn3nRSVREIEw9ZzH
SDH/e/jBpoGemGvS3JKNGjEMYud7A0jR1cF5SDN1eq6H0EaNL4pKcFymCWTi/Luvb3onBpG/3wjQ
SEGJam3apA792AHb5S+7rUHYqjKVOPQICeuHibpR2lUd4Bw04WZxu5eaOwR+PVR3C3TQoeMCKhUZ
ogKRfeJW97TM2C7ppbb4kKPnNlWIauQJr75Jf5ll1m6qrp7DWr3E6pLrF5bUqNtZx9TrRmCSmx7y
mzNNO7oB919rjDL+MUym3NF10SssBgmFPOlQ1IscG44M9kaouLNlWMgk0DVxqjv/EOvT1ka09MTj
YTyZv3o0pAmyDUkL8NI6pul1ybrDaqNeK6BDpOt/PZhX/4efqA/xtPwqtGJdtq4AI/I/v8qDDw1/
9zuSzfA656jXd1P4+IeqRu+7OoASsxPhEjrqG8b0dgN1SySMoW3wGssCj96R1UEZ6/Mr2WrLAFGV
JlDv2Oivwwzq5cadyh1N6lxmQd174NTW9OxVsOYra9Ppm4cDV9CA9OgObj4dMJyLlRs6AJ3l99nq
tIPJhhhsDP80Q2R0qDpDJdtqo15s9s7BsKIfq52Xbny3Ss+/IXoAcbGDEloABU8SPWl2Gz21Q6+B
JURnyAgbJrq1W4Z4x7JtyVtLQ0lIPhycIgcDhnKnhZASnS61TC6SXMimFOdyfNWG1PtDpnl2oFDz
GolOfsWkbQ+P4N4A/5CKSJOd3NJSgKuZxnmhaJtt7tk43oErdmyzCLWCgBNzPZZP1LQg9j2ZWfPJ
n4x8MZHdUhcSC7H6Q4SXHEgUQVsApRn5KWONfMqcdDwNEp8wKnxQYOiO9QlPVMDlUW1+zib/ezqV
ebGxeoBA19ligiRZ53qhG1U4tkK8GbxOJB28Nr4VJUhpIha32mL16Q/qkVBILd0+TDQSb6PGij6R
fRjNeGdVAgCIX6eO9XQBGRkBTuMmc7ZZBdw7+ZSGOy7Hk8lh826Oki/dFOfnqYJcFlQ16jQYY2MK
OYnK0dRI8g6tUpHrVYOv0wUUlUC9p+qBDWr4m6uAB9K1OHibk/gKNbiO79VEZUdIcLO05ft12sug
Z9tk99IA7cQM7gxnazrleJ7jcm/z2oduXIeTlG/Z1dZBShSsio4x34q5PMgJ982pM0dnqyNdcHAH
gABpKItYv7EB1KMQlpW7dph7iBCrddRYx861+9sHc4rgJuDew8ZkRXbEX2G647sbb0HNCboA3b5O
rIj+4kOD3390vkZeMW7S3saLA+piwQc6cOoSV3jWgng5sqE08NtpMhJ5eN8jyBdxsTNlvnWnr55V
zp9EFXlIpeXl0S40/cU2SlBQzOCDm+Ks2LhNoupZu6kDrApk4K2lX0bUhF3aJGEIexjg3vcz/L37
ygNhVgwgSutYPBjBibHzu7y/VJ4HTKyaWHxcZaSZzmmLk+ebCDXBtNppxe9s0IoDnVwFLoL/gzP9
SDwOttMYV6eHX2X9EdTTOmBdPaP+izU9hAdjR3tL9DEwwVh4TscifzPB5Rb6jdRDA/jZt9nnyWWU
DKcco3RA3zgFDuJrr87d0oMkcY2DpnHxnlYaAMUQaHKQP9pBYveDHWrEA0BSvgRy3MrKz3PeQrS2
iUEjCKGNPQLu9QF35E/LkHmtPDczVNPTOf8BlZmAKwkZC7AsFfv2z27Sg/GoNGdopoEfcjc2bnfu
RtGfAdrol95qq329iJCPANOCYUB9eJ2Z3ck9pGZTpX9nI9jfdQ0SWmZrR6926jxB02z6Ohis2pLd
VnaEOxc7FHN/2iMz06BgYxyiutrXWtNdHZWF71otOTYGSPFINZ5saTQ+kweZDJW2x91HC2iSGu73
zxbeI497TNBfthzohE4qfFi4fACDnps1gRNH/U5PWzB0Vl0qw9lHtTWCVc3VV425BApVt09A8dI5
0Tk2I6x2hrrZ91n1d24CpkSNUD2ZJOUOpVJ9gLot8D+v09TzZxlfC//RnCk+1KZTzM+QGSsCX/fY
joyl3VfXD1tlav9M7U/7kQ/1ltW8G+Nraz/uP4o4BqwCGjtLgcIDKZ49CpQqpGO8B+MABzu2KmJ4
rGdYnB7qHWgIXaJ9VUJGiZbIXAC6G3tHrwJfFwi5LrigsSvXYuPaEdtjM3f1EdGue1bHFii21fTP
bsQ5ImTgiUiU+4c15JQoeFdk13xPQxSoQRkjB3z7F3R2IpSsU85NyFowrq142dWHetQQsPbB5cFv
2XD1+d3WtM3DOhryvvwKueFy5+eCQfB0tLLz0k3jLkc0q/Rxly51d9OrqaXbqHfdB6tTmREC5MrB
GvrsXBZzv5d6cVtN/9mephraeemqPUeoYAOtojZafhwEVtOZMcgU/LN3nrj2hvOm3kyR1p4zlO6V
QZyW3Zl5biZ3ZEUygUcbvy9PJYoUD8U42mVAM9R8GC+eZE3VJintB3HKeYPD/LxZxuv84/oPW7kd
6L8sDQQgpZ5qYO+EeIGImuamAStzM/DCZ0EUiy6wDR7v15lE+dBQDOa9nm33SCvq0vy5liaZ/qXs
UEVJc+tqf9acM+L74WpafpTW5OyA++jXdYJ+UmSj2CpGnj8xgKJWhEbnzHrPS4CmZs9FGEI1469e
BT28KljcAD2uApqnMfWSEWQC8Zjc1yXrNh/c1A8bsx5R2HV6/Q3MthZb4ZX5hmYXR5qmMe2z/Cbr
ms4esg0gWHjBzagS9hkQ5KTWvAgzQ8HTQNgt3jpR3VzItog36yipOLR5+j017XIfiYpdrcHiu8mN
3KNTe/LV5OYPcBvJ71o9KEy/A9ytabNTH6UgzEKA7JuZggEODlB9xrlQMHYuSglGex+Y/Fz/MduT
/ZYBkfgy2Mm2aTT7jUyl0Wz1GFyuNBKzjlCimV1p5M7juDG9XhxrrXbwTq61UNMaP+zUchyc5JFX
2qbF0f9EL3EhZBbqcQfm3iqWb32aOKi+dIDHUe90G8yaL7b9TgPyT/Lhh2FJ50Lv/LGOs3BmUFcj
D0SUIRDYG2NAm+F9Ci1b1w+QAS8/m55EREiD3h0Sj/YhQZ3msS+L6GYVJoIJ+uB8amz9z2Iah7/9
p0IM1t9d73xzwHS8rIVcS3lPNe58WMu8cd66rr+sxX/KKAAiBBFLhXpOkHwOhyjn4Yp6thygHnC5
zlEGbkBCtGpCy8+nZ1rQjqg7T2v7G+vTGei54iuIyuLvUMYBGao/Js+4kBt4vsQmGDwwUfP3tKm1
N1Armhs26/UrKD/8My+tv/JBqWiMafMup8K6eEDNv+omtLNjBD5/+iqb0XpB3g3Vc9Z41avGZ0QP
wIMV0gKG08NTKurQjlqxKfQoCu1y7i6uagZVTFWogyT1yBY5km0mVXpFE6nnQ5XB4qPTBkufvJD3
Pk75WB7Xfai37q3H9nRMkDfEb1yC+BXJ0R5PnyRCqCxLcPWibp/1ooV6+lheaGwrZ9OQPEi7BuBk
NSTbf9bQFKpJccqyEWL5sFqt6cYeKm2tcSDePeLhQ/UKP1OPbCtLH7O6EtJ+7vuDnXx/t/TBZmVf
1Cn13ILIe0Aw3ULYCOj3YBAVblCWz69G4SdQGwFD9jJefcjG4gxXfuCt/jdmNaJf6zr/E/Kl0Q6a
8gmggzoI3y0dSM18EieeuhDnU/dZarRC+wp8ZH7JTI8DrumIExhCf3q4WrbXnaIS33To5QQFcKMQ
TixTnK5q57DeRozMROCXxr9m6ZoC7WpIQMSmh///+KZDrnVnIAn6RN9crrUIno6sAOM6JtPBtPZc
ZBmAf3hIGNHAbkDR3HugsJvNr6XkK/H/fSPatjguzwB8j/eaqLJtwRyIHmrtqUiM3L7izBCmde/u
C2/e+67nP1GjmzWIu9roiz6NP00mEG/3zOoDcoAsGAIbWt/ufUsDF7daSb4jpGGgyewXxwIyhstu
UyQy0GgbHpJfoCbIvaQLqZiJSpaoosm37QonQX27mqhHbi4VQtFYx2N0qYbSUzzCeoeDe4Y3UKCL
0hAx5BS3b/AnkY2qa+ZfE0s5CdXWOJaVhrUD5ep4kJvKqeTdF1zewWAh78MAmYOWg4fedFPfCgo1
bZbgKJcy/U5+iNBiQstr46y1/LiupV6u6nOEt1/Ny0bQJt7m9mxfaMf1p2pa/ppA/A7ioPgdVvs0
yyYwmQ186K+JuI/EXsuhashMXTvnovRDLtocZSW1BqZ92GiChmtDNpolGw07rZw2Fu/8DdlQgqXV
yzY0rqGT9HO8LqxQsl23VbP73dZgV+rCMmfgaxcAkVul074bnp5sojmb3trE7xDr58mziQPgzql9
7wqpbAmt9xlcJChiOUSsvhcscoPS7OVTzOz8CXws8slpnLOJq/uF7DYetiHUkCDIRWp2vmIp56aO
gmMofoaLUbR2E9Y6AGMEjuhQKHMT/yBP8bb3biiYmkCmCkyxGpVuCHynu2isQL01TIb5G+morJop
H4YP+is008yIx+BfDe0VVJgXQM7M3jZJ5AS6KIFIZF+Ozca0kWzujVq/kY0aS83i1+ldRyxmcpBg
Qr6BGgBEpGAICVbbspvao4oRKBRQzSRfgBaTjYusByJBYEOjZq58Ue6aUzrRVdtKy11f4AbgOWUG
OuHOuqG6CVEpHn1jKaiTtURYt9U+R0A/CjP5QSaaJH/qtTP/bqpFq4ncitLcua4DWQUV+spVEKyO
e770yIY/zr4QoACmSWpWXxr6pfHZKPo/8SKSx7nLC0jzmdtCT8UrqLZOoA9wLhx5rgsitf2hYeyJ
TKudeto44RxPfnMOZc/UAScQzQw8rwBCVNusa1xu9gdXN/+3vZpKoIoUDLdbTZPnBU852yhecqb0
vbaQ4uJjhLBpn3r50wi+ZyMCS8skpHzqQHH5JFy32JFfOetIKJNf0dmLH2gR7G2kTSoW9w8TxsqO
gSceODEeWDCqoazCKIogxKhoNNZ1RI8BWt8XEaF26xMXAE9yo7kbfKzMbawXNuREWXd08Eg5ehCe
QDkTs+7UzIozozaRdq2QCtw+TGim983Q+XQku8sq617kqKXt8O2dzG+D0LR9ZeEEywaveQEasH3R
LVEDeW5He7JRw7U/JsHFM/gFBYjQ9vRR0CcV8x5kr258JBN9bmSvhigBDHf+jy/4BRffAQVtwNUL
HzIYbh7WHW8OTp2Yn12mv0NlvXiqDZe9QRUVUZne/Cxrqe1RTA/pk+mpGyB6YROxN6Lb14XNGwQN
2RWQAb6fW8ikLMaF+JtcqcnjCBnvEepvy7w2D92pls3ZsM34kgsoQsaoB3wvIt/exlyIY1EkyXs1
K9B46b7oxpA8t734g7yABIr2KYOkMg3NqphBVdcN116MeCdpWXR0mbQAbCnFfjlnq8M2oEPXGAfZ
K521Pcv0bnlb7YQRdVCVLtviUHF5k/5wA3s0qM+dCrQW61myrqtZ39FBUEDYdcd0XwbrCbIVWlK+
BPakQwaSXAG1CyR37OP/yPBChC/EBLO6TNBM0IZKX8hlVvvvfMnWQ5suKkF3Dub1kllnt0WI1xxB
MW43QAEi0OPeetN0bzaEaALIlHb7qUi8G01QU7VCHBBqShfndUWrloF7E0UYjpLUxU7U0PqI+zdc
n+bG2OiAXKIxkhA1AyhgLAUk1CxSQHSVPmJSjQxy4mTuRmglknUZQw5y53ZTciRblZc/Z5c15E1G
HYq6IcJyiNOr6J7vJOmxrvM72Ohm/US2XqZH15jj04co3dI1FA3ngGzOlhzdIkHUVfdeDVzitsLV
6iPYfszPfuffx6Jnz33PxKublou5cvXmNFgjmDSUVzaVHxflo3v369x4jtpyWcS1IgkgQJBn/h48
ShuGsPoXFK51gdNYHsgOh/IlTeO3ZtbLLxDWskMH8ebDrNzsqQsgn6s/cyQZJ5xuR7O9CXfeDUBt
fo3AQBwOrs0gRd4OnySbftpdkFehiFffNrFtnTrV9DnUHZaeF9sfh2qif7A9DH+5PGz1f9ieXJCt
bfAj93Y6WHdqdM2x7m2L05nAterwMMHNP8uu6m+rGUJJ1Wms3TcydYiG3p3q8CDhITJR7mtpv698
8Atn/OpX10ooRAIbtDfT6J044j/QxdPYaPu+DahLjgNzF8dWfasare/2s9bGz/j07Zs1s02Ct/fz
qEzUS8CtzhH0uK8mz0ye8Z6CJOUvV6FbyMkID5EFZaNmSix/g6tMsaMh/ZRqGryw6MwcSYU+4xtU
t9aHzkG5rdWcmt4592lX7L3B49e1cas8RqS8wxVxTqw/ec6KPdkKx8HlkBzrQnym9CWlKimvmTYA
leq1iIFOQOaTJkYNSA63zVBXC1Ona3gNNyXOqmlVx9AUVVlPZwIIGYQpR3wZMB3N8Fz3Qm6qvrbc
2DKRexdfVSlYXu9d4qTsIAI8vHRFcZCOk98RRpV36k1jlt3/XI08G/JlRp/9/dwAy7yayA0okB+u
HQE3rXaihjzGFiln0AmByEFNrKsSHo9b6FpM29VGv4DIpmFXtz3frFtlaq3uGNEhauwfQ24jhU7O
ABY5Z4iNHB42Wf4BVtehkm2cjo2q3JtVNZ9nuNqtrwTK3Qu/Opii9w6l1bz1MZCh1PDEn3HIJkxp
T/hRSyFLV4fJOI5OXGQ6AkMMtQBWIZ4HqM8doNaAW2eqi2eyOUamVGeqd59l7UkI60ehXFGCMl5F
JA5246fPTTylzz13u6e2PkB0tePAHcKeuxFQ4anY5E2PmBkQa701gVI9Lm5rMQgVjQjz51xkPudJ
/cmpPOe5tBP3qZqfrKxrU0AZ8H8feJY/luEQVc6+NqXckG8dSfe5rrm5jcreDGlIE6icHZEu9bKj
CbJlgK+zYlt0HbubDuiB265pIcWAoVbY7B6XaLyhm7cNy8ytLSGqwxoQe9SqdiKPuIk0puMByaLG
OEPlh9gcXoDd9Y6JN1eQaBJZbgRVwpszsE3jgY31QcvK5gx+EyB8DHVhoTE15Nd641guS343vdpy
/bnMUYqQQQqkixDXj5Axu3KFLpct+9njSTZiottoOShmUJCKWeDy0CWfGsJ8uG27R6MBxBAaWV9Q
Ghq/lon4zGffPfnqyGXPAtUBqJObR7O+2q7ZjQF1mRoPFeMbzxRNiKIkzJAROUlkuVQDVidtBw0w
gdLIf2yNpf4KNI51ZMlkvKEBgJZAxv9yo2FqxUiiJ1OGWyECByWE74OZxf0lL+r+Qr21WW2g1ZO7
ROQoiAQkUBrZ38Af4GDCG/s8qIZ6mtMpJd8SmEBpJjaqBoUV2gjw4FylZ6DzVMalofGyvI0xRV2a
avHZgN+hK0OqD+RaupdS0f1VA4pLyMbsCIUjVBXoq9JA6ll6N51SfE+NHHX3K+LFE8m8g+ghAHQK
fUETCjcfQnI73bJqzjZpmRgHnPDjV1zuoiuwyDeqZW4Y9DWROQF3VzQdwLuVAnaaOGdfgv+0HO02
nB0TSrjKZuUacOnySu9930AJd+/37MlwDVyEY1AogDF9+koTrux7qC0l+7bxQHMnFGVPjOA6SmZV
t0js3n2tgYsOZrPjuMzHGthnETA4rc2UdB7oMVUpFRlxbUwCyViPhEtZnEuPf2xaKwFP12p88MnV
krl3PeDbgXNBNdp8ymx3OsVVO4OjBsPVBu0OfCI0LkRxb2OUivzOb7WJujKPhfetlG53bQvZXfVx
wnWKxnWKALtTg/pYjsg+qwZvZnkF/Sww9emEEnUOhE4do4nHqySBvAxImWtkuvZ+dIrnJul3nj9B
4iHRmtcepwUITqbDkWxAiWsnZKkLFLiVYQah06toNQgkmQl0s/0OIHxf2HoSRgKn7xFqjXU+1jcg
sAD+6/osaE03O+gsQlhxelnDHRSmQOVcfXJm8/oQAaFhpQBA46gfJg+xnAp0KMgu50NxR63NsG2q
WN8Ok4s/sD+mdoj3/rCpCwd1fpolj1mu2S+29Pg2KpIMEYbaebFTbjzP/RsNyCEFsDsUgF6EdV/h
Be+D9U/BddPczvGdUt1YIXQ9nBH2ltk+rabcrkHNm0GH94i72I74Q6mJBXhxl3FTem/S5+KUGnkK
AAFqnqAg3ijakJ+vJSE9ABe8+o1eUmRnMp4OiQ/NJp0PuMRUEXSEEPUWEx5N1Gsz45ttNtYRoAM/
NH3wtRq9Jp4haYr3YpEbG4MPXxG3LQFDEeMzc6zh2bWlCfLH7NYy3zygLnDYSN3Jd16j50Aj8IHt
wfIeHX0tOuX1pG8cy3/z3bxXIPbvnuXq77ICRUJvaGwPcc/sJUrEGXrCbCvBh7NVoiz3WDVT3PR3
CDugEo7VDDAV2FLNLM9CQ/1An7JjrkX5+zQDYuTGjrjqSZ49N9wVQWzgzAxCE1StSOtSVLr5oWmh
5XGJ8KHblluf10nyZZxFXZAPbgXdBx7SM9X35r/1LELyWD1h6eFIz9aJnpjrY/ZxWnnXwrlZvdhC
q5TtDe6lt7nIxY161OCmi1IS0fNQV7PmUAPF6thyj2TUeC2GfMA5F+islr6EQn3hSJayrlEKZ7Iu
upcyV+ndOTpT440ADh2pC41m8M3riz1RHtE6iSrk6FxxnE+7MX1v9fKNykobHLchdiegvToV0V50
PTtTSSo1ZK8i0994qAkNySaVL02gNtU8Wk79RvaxMQd/O2CTXG1CHutO6yaV128r3W9f7IKhyHOA
ACH0YbU/YiCsL4kspiBXQ1Qh+yepgT60sdMZaQ1Q7ACaMaqGehaQ2yAKS/NwtSW6zC4FqjDAlPnL
kYz56GSXypqeccZx9zS52qln6XhcajVKmRGX6zaonO+3IOGwLyJFwasOgkRZ+jX4btBQdTT18N3/
2/M0tnuw43/z0AY4CaClqTztvnjCkPt17bokccxwZKhspooRPvW4wcjiACTbeCXThwaUSVfyKL38
sNiBqdoiY19v11ct/mMhYcynEsLMeP1qWpZbgW6h8KfTjfMAhWoLiYHh54tZc9NwUCDr1TTk41d7
TOqjPULnKWJDd1grBanIEHK/PycoQE6zNEEr0Pu5Yqk8JKMfFf/ZhiY8N88ABeh9qDApth1zZV+m
p+NIxDxehRgjMPog8XBcPHtNgbsC65ojdNDNczz75pl6uGs59a5EZBVsXPWBbA74JOqdjf+yi08v
E3xoCGxsqBATkHI9RPjDDZZay4fqzFKW0AUX4CeJyiS6jZUfIh5on6AahP8mVK1JdZt5Ys1B1gBC
ilPTCzeM8mD2EzJ6gPFDDTVugDdMXHNXo7L2SGmHyMvZZZklNVQa08y//T5kKmh226uDTeWOR9TP
6Pj25PlJfu5Re7vrPFnkYQvQSokM/ZUpIWlSk049MztCvwxQR3KJTN5vdAFoJ/lkLkTWgslC8Bmv
zd+uq2pfbIcabJZUL5K5VnvNWnZcKkJoiEfRcSkfoSEO6MdFMxpg1f84q7W0E7C3AXhxg1mFuJ1s
kk86kmvV7BY3MlGTF5UX6q3tbmgIcF7+RL2hzD74kj0tTAhbganJVckd+siWz1v9IehDTmtkw0vt
B33468dOw8VV/WmcBgw9ro08lx99j6GreJ2mgr1NFeD5XHPnAw1daFRBo2ZOQhqyqI4ANhoRzQUa
5M3WdPE0DC3UwzEij7mS0IqM7syuET+vk+9ZVm4KvKG+zH057HiWZUf8cee3iGVv5AACFNzBjMq/
W/Jm9+DIXZMslEyhhgOjaWU4ba0ZlVHmQCKJSAs9a4wvaVPEKIWxACZcx3EESvKm+5MmNa3Cu526
j+OC1qVFJjejbgfAcYKn2Z6HJ1Qjlps4zbIfs/GF4VH2p4sHWlBEFQgnbY0DUu3HrzOzgBTAASWk
C1qacXbxfa0QeLZmKAtRQOqe6rxwpIozzd7TiBpOhV3r2FLwbBrG+gDOe9QKbSjxw3qczlvfwiXi
v3kjsq1uAx68a95oTHy+B4E2im16rbl00fw6/ZIyR+VBD86nHCz3QzuIDcoHDQTMakivKB/SN0c8
AkKE4pnpRXYZVIrdm7NqozciP3ZqaBqFu2fcT8GTjnx8Utj2Lc6bO40M9sVODG+fCjHdTW7F29Jk
5Zex9a6uxrW/pFcfZk+6X4s6GTcIkmo7H+rU2A98lyXojQ8jSvXwCE2S8eAhPBpUk436QTK6M4qP
dBwnpjyCDxScnG3CMm9rd137BBRp91QZuCNIlLblrAkbDdkClTr90HRiP+qRdimNHtEs73PJ0s8Q
nEzf0zbpkXip0x3eLsl7MiMPPANCc7PzNv8UI6kJHHryrrjhzzngXBtyy7Kp2zIPxdM0m/rjoefa
2c48a8vm5Bn3cnYBCyK7AACMKIRDcG0y8CypDsoH3BZ4pC7z5B+BGDrDZQmKNz5UuGZx8UUGCdRs
MJIbSJM060/LZPfGMviTUwDk7OmtvEI30/yjLBHbp6Et9Y9Dml2ddeW8DuPIFHucHOdtOdbtS6mP
A2oWZv2om1rz4g8o6o2srzQHbsDmRQw8Amkcr5ybkyMOlcRFCIbS/s2OzO7Me4BeaRh3mv885M6G
Rklt929JBaqCGZVpSHT1b6OZZJsOD53Dz6yzzRz8Z/uVuaUeq0Cll4BMIkTN0nSGohPKI1G4iXAC
MF8ahO+8KZR+1AYxFF2v1JROVV0RCug3Megat2TT8QtfJ9WsQ1sy9yhN7Uh28qDJhyFKc75AQTeC
bjP2JY91D/JtwaW2mxt8cA8TNIzyEiSeEGcbgSNty3TDpS1vPOmMrcbS+XMex8hL2tFfrgMhP9zW
vvsJR7ROFt19EsnXwareJvUSJBY2XfUKUUpIkk9FSLZ1AszWRzyl5GWx63oosoEdwavBzrPdAnVM
3WXcxMbZ1B1AoOdMUXPARZl4pUQjH5c8rh4qlGRHVXaiNRbjWahKvDdFA+oJgBy+NsDk7ASQGQca
ciTx++gLb4zqoOlascuMLvkqHL5L/x9jX9blKK6l+1fOyudLtwSSgLu6zoPnOWzH6HhhRUZGMk9C
jL/+fshR6ajs6ur7wmJLAtvYBmnvb2iD/AlSF/0Gwr9YV43tOR8e/N4oD+HQLyWP6LH0AD4sbRQX
iVHTo5EIeuTQDVj3GY+x+v2zTe9hpVzDwOqojySCYW2YE5A54mKmpA+L40jRzSi48oZ5ExJn0IC7
tyB7t6CAK+4g3OhvC1jDLq04Lk6pb5NpRrNmRkADnOoLg+nhMZYpKrw2HMdKs8Z8pXfwyBsj2M0k
M3e0GRu0w1jqN+kcmnDg5GhDMj1K9yt8TeADB+nMiZia1anlH+qEyK30PH+BCor/VNbsIipT/BDl
gBm1Y1066X4OTUIp4deWYLo2DuUevci4qGZOqaq5GkXgkpGMR0kAjZG0suCyMm5q1nhf40H366Gm
ydMlAMh3euDtEN15Hcc7uK2nUfDoGu5HYjTZuRtCuu1qLIwcN67eukotOtcuniEJkq98txttVxm7
DPJV9zcWeJQ4F3SwwkY9+NI72fVQvQ3wD5jGclhGGVcg3gzvAhqXm6RLq5MW0wxj8733BHJwUpIl
462D5HkIX4nIzZyNjoOCvJhm1Mwg6bmOKxncDXZTezO3Xw0VEMjXqFeAZvZZqvDTxO0DTye5z/vh
ySSxd1Zdlu1y+HFPDdOih8oZ3nU2RG94nOJnaiKTdUuYhImlZgUKqLjwAPyPRsCedv/Vu2r0htN7
uNPn276410FRNMm65dajyil77BMDGvONGf5snxUPq59RTX6WcLJ4QsE2wP2td/ZNzZONUsOwlHDS
OwU1rhaNQ/O1bQDIGw8CA2Q1wI7iDdcjn5aNL06WF4C3l5ko3xYGzGqZU4Gy5ICFPqhOHvXGaUJr
m8FxO3e92p3oNhCNQmRNy3Jdtc7nOEi/S2inQSLh1qYHR14Ku9/B3t3as6Il0BqnUF4oU3nUHW1O
vg+yACwM+gFr3gC3HEFw9d6tQFzgPB2F+ogqZ6iSPtaSm5MCgF6sPIL0LirjkUw2GCvANIK7VMao
7hDbe2oUe7dYTn4O08zJjaegplBnhyo0MkJVdRpUAjB4n24N7lcn3W6K7EsTOGcFCi3QptZlhqqn
M7dJYPoYxeadN27iwOh3FAk+l+dMTPQwyBwisSdQTdTjdNt1k6BoHCRc4P+MY6+DEx7gk7bNMm/B
pHNZjDVx3B7KukHCWICBBhUGus6z8IxMymfTrVMSeFLbkBKZDlZpQIz31xjaIEVOkCZc1jyFwLIX
f+inNK/xWmUKpql+gutNDO9PoMNEuNFhA9nIIzGtiY70USUMPZbgcXw9qkgh42oggQCt5dBZggZu
LwsaZ+sOBaWJLXh11psBlZlpXgJbUZNEXdtauYrsxDzpAaiqp2tzwB1QgGKYTNOeJ1NlJp8HJH30
ERUwnTdZMIrBjRJwX3aLUR7wGgtJwH21LtDvHc6pYljv2iR5D9pwCqIAuHlEvQSYR+DRlBzNAM5F
0IMrTCTKFazHxzBEGW6KxzmbXv+U2ukxHf+0pZPOkwwCbDCnB4ZC/3Gp7i4iyIN2mTUtOs8DlSv7
QWrMNfFl00MvEnrAz50ekEGoF54YsAYd265js5A82k55dCoKj0PcKEDBRAGtyO1jERQ9qq8mJJJ/
tfG4SJbS9U+mM6hli6TyM1MQhazt4LsFft+UBYTtoSBtHfyigiikVQXfC8fYlpDSnQZKuRujJFhO
kCq880wD/7FhHTVJOMcNh8VTuKHA/Uh0UMHCivuc5sidesVJjoFugX2WhGJ2DKZuSYopHAXI2fo5
mKz/iCyIB8SBaB+gnB0uXPy5ph7r0/ZA7QzqwLlVL5TRpuvK6FusDdjDEBKA0wuTIivRtOBvhC/X
bErIoRjic9Brr0qYyIAGE+r1/z3GBzl7HEAZEdlsJ8YE6VAVoGNlqmM7E+poqetZm2KMbCx7i5ke
o0dHDqaF9vDG8ddFesYsyk1vNtlaJeCJ2QaWoaXM58TsoBY1hmUNlo/e0xuSdJhf5aqZWnGZH6hn
Qet7kCDgCqdfIaOUzajrW49wmPwaqgCyIrfeAPTveVT3b3Ujm0lrW9aRhhE7pnHn33VQHrg1WWN7
WfJ7JLq6lUocsafCCh7LdFESx3wM2zh8zNNFNQawTx3OXfNYVdlWGLFz5IMyHwcjv0ZmI8zHjCdf
ol99RmzFDz1YEDnQU9Iynoq+sO9Ei/wLif3npgnqjUMbJHrHzjaPcoi9hGwBVvF3s3bEDDBL4wRO
9zux/f6VM2PMQrX+XreLMn6PG/dr++CC9dd2bosbGYpn40XL/Mw4A2w+MwNiPva+7ekI5E2sXMa+
XyN13xiZmL8+EqTAdkPvLJvOplPlYALkA4f2QlZSKvUy1Fm/LaAGjK6uf2EqppA94BVw9QhR8Ijj
5mUww24bZ/Ew9ZO4fzENLFkc6vtLqzKwwIPrBvhVQAhtdTzg97EtYEINJ4qx/0uszOAhwdMPzj3y
YoVxvr9tCPAeX0IQIi7KD3AT/Ws7VlQhHhbwKtQPLCTgGrCJBwv5uT8fYre221Ns6CBsbGfdlEEP
5CLd0XPClG8t9BvndVjLDSzqjfuA5w96yhWUbT4lQiQHCFhLALx9MdEdZmB8h6MsOQtc1y3xwNj3
xjkc/NLnkWcd1QBMoUKqct/W/HNDQbnfRxIrWtBB+kUiCwP+fHqrB+XbvPfJ9QB9qLQwBTKq5npL
1bfdxhyi3Vbv3iZIX+67X3bL2MXQpE8/p1G38Rx6MDZh8GjxnUsats0+j1DoSgMWgZhE/FU5hm5X
+WC7IGehe0Xo1Ci3Bq+6M6JRtmc9weRomg0RvMRsuF+NJQK9abTG5SCR9c0GrD5bVG4nusdTsHpi
YRTMdZg3ygbG0ACjipFu2rImWvlmk9znThYcWEYOoNEl9y6qgvderOxJiMflWrfxIVC7wY9fUQyY
8Spwzq0L+GLWwLDAKF3rWaSeXNj4FEsdgooPwqrfA6/BohdoFodwMXHKXUjclaC5e0dcQWzcVppy
DhwjDI7HxtsGjNZH3zDZLIygzm8Zlr0PbWUDkBA6170kGwiEb2J71pYcfgq6Ww9M2uglhcbxNEqH
ZFdBaG9b+yZbgFlfnTlkQKcJ59EbF9baZjn76aXNQppl/r0frWSzsiOgQFsNVJc14ERvYovQdcOb
40299IZGqaOcr1qj+Sn8PIviSUfglt1UjhQHgEEi0DSRbgNluTl5wwjiGYqSbwYxnGqKKVHuu8mq
HAboA4xsFg83spgm7E4TWQzXrZZ9D1HWG9WF5rA9w7u/C0YyjB6RWak3vco5/Dr+ejZmVsvfeu1I
gMCHItn0BuM1KIpieWrJhYbwXjsG3uz9rpjfoL16r4TEzHWsDo2gVitgL5op/MFAn8FscRK2IbkX
SOMfW9qsnTratiwvnmp7qFaenwTL1vHYi+Pa07IT/E34qp5h3uHvBkjInnxbygkkiPyFQIZuVo3Z
KZ2R0hsnjdZBGTTrW+pKjaICulO33cJxbIKUxvrWpIfpU7aS/pQpln8oZY+8jiKE9Ry8XOyJZ4Pi
wEEE45PA9ctlxWOC+c8Yu7GUd7ByZUv4cKpr6IzDdUdupNlKwcNoottsfUjYUxMLO+F/PYUTk3SN
29l3PVC/oD6DqoS5Rtr1+XZS3Z5ZLNvwwb+/nlO3NX0ELYv2DkmR9DUokLwAaOhHzTCPaLjH77mq
uyXmAcm6a/r8hPqPO6FlKH8QtaE1L9+RqatBu8v4nQW90o0BBR1wyUjzaKfy1R9PhoXdrk2H8sW7
MxZau0SrlgyOU64UcuQ31ZMv0tt6CO6/GZA3SM9NAqCqJ60FkcprrLsA5Sun/eDyVZn09wqf4Wyr
wNvnHebLtjGQCxSVkqmR2emeO313H0BhVLf3JuAhQZWyFRTA6AVTgJxmmIJKcScrJM31/b0enwTX
u76OIUzzGgb4p90eEdenQR67dNtQ53rYtU3kYlFw4u0KOc4JDKOZas04repGcxu6SjPeC1Yim+Sq
aWDkuG5aWm4YJN8Ac/KoBeX0eC9Lwp0RgLU54otum5sdgG77Lby1dTIKgBdNHh1vCRHEacpVRY6i
yJMDppLwg7Mh0ILvCZO/X3tt708FOHq739rLxMwPeQJ1hLFTj08Kz6cTvcttiDO5vLl2SNYZ85QJ
OgWWPT6EHt81VmJm07hUJrBzpbnseOmepU2xiknI7NpbQFZulvOswj0KvQl0c8+9DeoigmtL0bF5
7shgbrxpaZd2LEbozTXsIJZ7FZf7rVuPsS1egf7g5vPGgB03nv/bYBSVhcKIfTAMByhxCnUowwbG
ULeloz6t3gv9pIYNkotf5HiEHqw7dJjlxtSGuMwuLi3AZXRHbUTZLHJCCxQSnJnVyV2vhLMrypQA
VVS8s7SlZ79m5BwTqIw6kW0vdegHUpwCcIzGPr2xgM5ewEEmmQGoQ8/EhZZ3E0BnN2CD3KkAGqko
lKZj6Vu36I3nMSzgA7t/9FFio9DBJNC18qKi2Roe5nl6D96O42TQhImkC0XiqW50xjFXLbVbLKj5
nZoFYGe6bGPC9wf8uHzVwrJ6DZ80QFmAB4arDoo6t41u+zUsiIBvYB0t51DiG6akRpFDe6XdPNT0
nm6TMKQiEVAGukk7r2kPNh06yharoXHub+2kUMCTA4JjkNSHVubQH1rYVD51gCxQ0noPDiR2zh3y
hf3YnJpgfGKOBI2xMSxA6146ndPMjQLQqNAz2rUc+cXwnNmBIcrue7NyFiyxyKzsJL9vs9a4E4G9
1BFYX/z+r+MDGw6/erzu9KXwMEtxr+P1QeP4eDy/jm7j7SEOF2mTw+pmzMhnbl10EwAG3zGWLHVb
yghkPMZexsAxmNQmwFQQD6KThpiIdddtI1oQqT6ngTnfqCxjKABF/Wc6T89Tv8TXrAD4zBAtHYfq
/uuUdQDkJ0ZhHnqoCroyANXka8EgDu/zqAmwovprrNqgWOMuLSeKCvTfxntNiAm2ZYiVNWYHKuqH
e59BCGiMugTf02RM1iQuOHI6nVAKzz4mETj+QwpRTt2mB7sq7Wak69Rct3UO3eeA6R2VwuMtdx5x
gbJTB5QFJnvGU01KYFU7/BB1SHrIfCei98AtRW+QdAKybm2w6VMGAG2vik+FeQkxREz7dze9+VTf
/hof+DgXInK/oYv1HG/s5GlJdo1nJksgV5GZ7yKIsbcVZNnHPb3xAIu+tnUZ6ZZhG+xvnf/j2L8b
4rh5twjqOAVAxsXcvS5AdglJtSpCiiwXBCB3LcnkIi6K4FwzYLVSN5MvgYRtSafMDzaygcoUjshA
IK+HyqFLFlTmxm0diMiQ/lI2Dly4oeQM5USreghl+Uj8OPweKXiMWZlbHnOvKXdJZMiZ7vAwc8hJ
2l8sGD0sKkvkYLdE6nakwyiBxSKyZrIi5cbgo30z8dPXrFB3yvYrH8Yhj2DKwj0ny35UJlHPlSui
WeDl1VEyRZddZ5AN1gNQkguMjZ+6KChGmQkd4YBsoxZsSFbBANwPVbsufFhNFSNbLYwJNtwq8ZQC
l0236U1SPagM9xHwfVCGq9UJotL+XIa9hBpWiAl4BnGaOZK8f8a3/oELIMJE3O1JC7SMTXFXKc22
gxumyJYMJa2XyCzOfd55pwIayfhBOxfdfBulIP34YjJ5NobEO4mwPwRRSd4ltPLuhEXcI5/ee570
nyCUVO5NF2tdvfqnyA3MUJzha9Ja7Swh7bBVLfkIwP+8Z16PlEvldsvIIOpRGC74unH6/jcDUsFG
o1SCHDryfLs+ccC+bZHKyBoPqgdjqDustie7JHWfDRLBFM/r+jnBDB5sZcLv0ya199CXP1eDze4H
O+P3omyOFsHvsdBKUQRGXSuY4gZwvnHiagItuQD4MWwYjYKdKT0Hgrgdm/3WoUM9RA9ueA2ohI6h
75FvfAuA0VJALRmkms6Og4XbZtmDQh1965vI48WxnT6UImX3EZ3qPt2SRiZUvt0o2ek2gwT93Exl
gBIfxt8Ov56tF9b9ALsLq04faFQ392E0x7wx3jVBtYC0WL9OxwU9fmzxTrfrEJAE3HLTDgxh8G+a
STlm9brKbGa4T9ZT2POwHTWAO7/22GNK8BpXjnUCSKxc6TZ9XK/ThPaYMdRx4ubhhgPVrU+jm4Ju
FMKDbcOsGDKAwUrDg4RfAYS66eWoCATJqVdAb9ZYJv6wMsjXNe27TWo1zXoAWXwG0NIQenThB1Q+
Dlb8ZgAj9aOoqi3Sn82L6Mp0DsksuUO9UUFqIDp6AgvOgVGAUctYXaD1lkCD5cKJG636ApUzHYZV
sIiQ1XtqKsUATAV/LRqHQR3zpQ3tBODDnu8drvypHg+aqTn6rQ0HA3SyE5D+P3S7LOA2GpkZWVAa
YbGfdYDJVEOzhtfF5x4f2yCP2KyhCvi/9fJxnD4L4WyflCZEWsZ8VpXBEyOKOijn/cqCgSUfQKbt
FrffFTiYO91SRwD6ZKLwd6nKrYlbJOqY24ptsaoRsygW9feLbXvVd0VSZ4aVjompaA5UbgIyue5m
lQtwqjQeIXLpLBNTAaY9KCQqI2eb9equR478qDc8SNnRicsZtVWBfP2f7fiXWZiutsHq1oYUcgnd
14ZNG2nui6S/aFpfkvjPUS74yURN8c41KFR0R1qf29YFSOSNuUmbgT8n5kU3s7SyV4kp2rkOx6NT
OxEnrMLkXQnm/pejbbz/jVu2chebw4UXtHpM7GYBtHZ56YoIlglxYy6MxC0ubaa2EEfwIVPNgHeX
PvQnxvaoompqW6hc68NBbUaqFoeXkVN/ORw4+i2EF/yHgVaYFSNxkBs2NEtIvIx7y7840t2yhJP7
KjWLQxaWYCSP7U1t5bPK8rqNYbfspfquW1O7TzcuEgAzHYaeDQqAW1qHAb9rKKlAU0xnNOGo6eyj
oockLy71FHMWZ5/2w/KWy9QjpE2WfOjBeKBsUuZOAZ1I8yigFLQFtufZLtlIhoiaYusw+VxlTJ4y
XsmTbvLQVI5Ng114EzB+AGOqQU6w2z7fujwAi0HvJoOHmzatLl/a9MAv8XVXt/I0ls7U6e18y6th
kjMQKtxBmO9BPSNtH75HVulMQ1TcDz7kkXZeCkIAqVJ+qSgE9Wtpvuee3U9cFP1OIlUKQKEqWIJ8
ZTwoMYXNlwRYmEcnoOV8rAABJ0oSxd9SiCj2oc9fYoJ8ToRCHgAawbJ2afpokvAMRbziu+tA8d4L
3P6Y5aXYxgIylLoDv5YAwNs3u0sk2GYjfwhz1FOkcBX0gCQ2LzaznXu8EbkO8adcRFVjvChaX8+Q
epWYek3a7+EADQFZr5TgxMqDjTvvEjB8EOc5LM6WfYGiokiLBL4yY8x9lAuvcY8q6tIa4+ssEP5m
AKR3YObVpQP+ljcMdy1JkztwpyhmkCgj3DoAlUjuIq+mE5k0nx0sLoa7ZOz47Qjd4Xs2OgpJIUCH
yoM+lRMqOpPQnFgnJn3sDUNcKDD0M6jeICGFos0zA8rGCmv7UreFXEZtHi7D1LEvTY+cIKzbniQE
kjdSuWSm21nZvRTK889VmSUHkA/ERBY9eGmG0a6IxYwVCG/9tHVK+mDYrrlnXnzRkad4d08Ahxq7
9Kaw3B0uP7kzlEUfMojuT/LIhSsYHpLr2nT68e7Y7Wlju1vhAOI+Rle9SVAGYEgFXsM1/Os4xo12
D4vT56of1KFrQ7YKR54KAZnnheInPEll0+7MMUQZzFMuZCbg1QpyvweE9dgMiEU1R6qqXOmwa51T
IGy5gEtbs0w1k0Zj+qG4OsXSvd02KW3zZZiDfiigOQr0GZYaXrHNCPBABOm5cwvuFeT/7XyPpTld
YynNVnXpVQfcg4s50JvJAxfwgxXW4L1WkbG3XUCTJ7JfJkVRHZMeKVBQAEGMbDx5TF2n2LVFXM0G
qw+/e8LG/CYcLoZDP+fefhVZx/Eq9D74UnlAgQ7Bdblt/KjsdwUH/i7vcH27DoR6keDXO+4Ky8FP
r00kis6ZmlCzNk7K7Njac8EgdQEseDYFUOiOtL5HUPlNgaaBajp7qKHOPzfhsbCThp/uanNw51GQ
2g9ukmeTbhSP/dlBRvnDlUE+MQ0BY/QAAKyuMJ4S3zOewP1rNnmCH5EO4VwDLcM2shY6jK0a2u9h
XS6QN0mmJknaueE64SUynLe0jLxj1LjD0Y6yH5bJokukVDm3kWNb4amBEFUiu0mjZxM/ZPjaD2yq
j3bbwplAJazd13ZWP3T253glLbXsipgs9OGUJHclHjr3WStNiKagaCbOPRKO56Bp2LmBsYzRVGKn
o9LPQZMZIBKtQ6PGiM5hDh5YTbDWR3WtDT1z5uC28Oc5MF93Z4aCxHlf2ex68g5uDTItF2YQQCqO
DS/R0PavJMz4VIi82UFBkJyTP9v7sd351T6O9xyvf+2Adp92qv8cX+OfnMAbaYPJupx1jYIvGXOg
uW21xlOEp8g04CzYZuN3Ane+M8r+w7GWZf9UYMY1tuYQSbrrPef6vXV9c6AZ/sMc6jHPtUNiENBM
YAAI7Z+yCBqspvVsUuntojoEIWkMw8ID9guaOXD+Rihd0AH+h4Nqyxv1nHFqfRCvRY6nSPF3B6Hk
Ie49aq8ypzeWDQ+gfxWlxl1T+ta0xQPwtbDNRdhF9QeUTx+Lukuf6yiE6EIcJ/s0D4dtlLBoUcVm
+Oh2ZTixUOj/iK1kUheGMedZgBKJYXOoV2PDVSN2AHeBlAaKybQ3E7FzfVmWM91NxtggNqD8ANyF
zBQLF/mt8yBb8EkB8PzO+m5OADuBom18kEAiXqQBa6o6bbtjwbNkZVm8A8a+ooc2b82J60UnJ8nk
XWpb/hqK9nSVI5N6B2XsYBYUwnyJKaykSF/9bCkKvHaav/cRDvRMs75HiQt3CCSRJ7SGFlFf+U4w
tZNuOuDeBBOqMYxtaOCVNcwt2ubETZmfoPtHeH0K46Q5WTBhPWaej6XXGI3tEYGdjlUqTNLEihFH
PoCpJx8qplYQjymP16YB+G4DkK617gwc+PMBZGXPdC+zMywkif9TdwrwXh5+6A6YtUqcIN16yltD
RVQ9BTRrV5UR2aO2C0yO2gpsCDW8ZfC1hUII9TZYWLAzw4pYt7tDCneDzk+AV2TxGiALKPeo7uGa
byKEkW1Khs+wUM01vGarAgeVunEwd6Bu07XtzOKet0lIT3eRqdx5bHbGvRKYibCSgqefmjNhQTCx
cPFHY1K+ug6cI2iQf8B+Op9UDlbOAbMgcUHps9EY1nmkuux0e14X/Wtfi2c3Y3xhV2066xMXi59I
vNbwboBdmRdjzd+4ixYuJltMfyWE3/EnsojT37vKZxNmEPPcRQR275kLBW9TNVsKrS+QSsZdNcot
9yno5Sox6kmTexdds7qVsL5gtHVPTIiagbBaT3V4G/1bhUyH6TjYMqOvg79U2MyqhO5kVE01200T
2ooGqspjBR1JcaMyZh14j1f+m+7287aGJ/tIfcvGMc44pqUpDIdFF0+RlbGGSRAId683pYI3sBHb
3Rxra28fEYluvVtTu1pDMPv4pe26q1h7RlY+Xv9+MkxoGWgOmT/V506Kvt030dwY9fstCO3AWbX8
0KL9ejMoOLlLJwCRwXKvAv+6vXTCeR5G2eE2tA1g5VNkkVjrk+kDUgvZXDvhxUK3mRVDEjWFlDz4
/QLcx/ES4E/lYR6ElaZtle4naVD3sMQYwtmt/8tBUGLm09ypGLiBtYX5deVtCxKkR+YyPgG1pPku
aLG3oHrxZAgUXnrIZK2YrK1HXsRHPUCB1jlxcOM+elkK4RrHM2ZV89OnlTk3rdhZdNJEmS8iMHgW
w4YApLbRIQ+YM6Vu9LMo+3hShJH12JEs3uvQw1/mgXYnpH1AlYW11oyGWXAZfK+aQBFKHGyrhQJj
SA8eOGOXVhZioUySLnUYNy2qJJj5EA/2pNeLCy8UP86r66XWl5VlIEshO+atwyHio16Gw6aDO5oQ
6RjvnVNo9XU9BW858xPYVnj2VMQUmP6xTW+oXSZ3fhT3i6BzvcmtQx+BqW28wQr0rNs9lfFJLbN+
0WDFcxCcb0AcoZtujHST3htSOBWl+UwHYdqpQ4jE6UGHbRoZ6wL1IN1+HfGrE1fGXMBHEVLuv9r0
nh6Me108czMIy9/a9F5Swc7VwBuZwRogmwiIsy41kpJ4kDaeIC0HGKadTVzhhnsNvrx2gLFqrlF+
PI2kSj7TPThNPOcsAqTWhebJt3/957//6z/fu//rf+THHKX1PKv+/V+I3/Oil1AjUb+F/36AaH2e
6mN+jfnrEf9efuSHt/Sj+sdB+/Bd5lX+U/0+anw3v86MV/98d7M39faXYJ6pUPWn+kP254+qTpR+
F/gc48j/385/feizPPTFxx/f3vM6g6fG+cMP8+zbZ9f6xx/fTKav0/Uyjaf/7Bs/5R/fJh8QS//4
ffzHW6X++IYlxn9A0dNyhAsBTRdiLfzbv9qPa5f7H0Cs28IlzHSFY6Mny6UK/vhGHRyEw1zTAaXb
Bdb127+qvNZd/D8cx4YfpEOJ7YLKLb79+bn/8v3dvs9/ZXV6zGEZX/3xDS+B+vD4LY8fi3Oc3HXw
MqYFzIVLbAf972/nMPMxmP6f2gyR2gafegn5gLXXtnNR1Bu/HBZfrsfny359GffvXoYKgl8cnHUc
io/z9WV6yByiyNJXy9owtjUorw4LFhlNN6W9Yh5wTeOTgK3/+UXNv31VTvCK3LFwOX971RgfjXrm
UC1t7sJOAc+HoKpf3KpDZQjqfW64EUL5Ex8mD7UDei+EPB0OaazgiG+ATNKyn7pR/Yil9J2Zmm9h
kwAdGL7WtXEHMOgZVWBK42c82h9yq1wbXjS17QqFNePpnz+IhV/bf/+WsP6Alii+KWqP/V++Jdpi
ht0BKQb0TPRh2vWMg9c3UWa3UMGySZUHu2ZYbAgHG6ReZ15tnWgM/FTghjtWZ9MxdTvU4gEAm3PZ
35cARUFpMY/YdgCTkxkt8vdbzHDmskMWMTqDMDReBlNW8KeFQaHElF4AuDJR0Mb7Xz7c+C38/hN0
qUttTgQRDrf/+uECxvMhFmW1FIl9UHl75yGpVsuFJaKHIrFOTh79iFGDt3CN8ySZpxEe9cqG6xjk
slByTB2xkLY7D41iZQLj7MQCutPpjgEDPRTFGjwMKgTu7gmcIHl5CTu2dGJ4yvT8EHbtHbB3F9Jm
h3/+WPgb/s3HssY/Ff79NhH0rx/LgAaOnQAXtzQzE2pCmJPzCjoJsRiwkKL1weDF3OQmCnYoK9qJ
tTdTABrh6ukFB4sRoEdB75m2ZjP/5zf2d78lQOwYETYTtinGP82X3xKpnUJAKqVaJhIOycJbO4Fx
+eeXGG8aX79RTggl5vivE5agFvv9JfrIzWMojy7DbJ4SZ1v31cosHiqkI8FKXMSETv75Ba3fb2P6
FZE1wIrGsRzi/PYHEYqmfZQF1ZK3eEnzYQCKyObxvUyjcxsMC9qTi09PNfArgZDTITpZibu1BmgS
5MmjCMN7T6pVXvWz3E/PUBW/U2Fy5Amd2jlcJbzo7KZ87ea7uGdLXtYbCJ8tXN/dUqN/gpZtNGEc
FvS8fvHC8v2fPxx1fv8pjZ8OjgoEjwSC6h0b+798ZTyF0mUSGxJ8XQOl3RRY38wcXnuLPUN9z163
tbcLUVKcpY5K5i3I7wm01haBcAwQynLguO6Nbgv1ZusYsMaf0Midm14QTIMBBDV4gM+amL16Qxju
oiSCulUkk1nf+xH00ZAiIaAWZJhqTGCQbkOPR/4AVBiAePwfoeUSTURWn4G9uIimSiawkXfmUmbg
MtEdRJDwe3YfApdj/mi19kQF/qGzFTL9MoG8QLgcqPMKDv9H4uUrrwN1SfJyAb3tx4K7cJUIz3k2
4vIyZM7T6i0aLAgVjit2ARWdHjyHCTQZn3hQzsD8APQ9hXrEAk/8nzWSwsBkQPUqiqZNKl5jQ1Sz
JsMSBTrYyyFq3uI0UFNLnVs7rVBng9xUaTkxVqMGXyCp80qMZZzG+0yYM55XSA7V3dFpK2hmhPY7
OOIzgjzxxMw9QGkcgHqHOcUvZwL/yhmQKVj6VBU4V3b4I6qhCRKCuAejwSQMQHYHUK+kT11kvCKt
uq9EvslcxiZyvKclXfHYBnPUZ37AlloU3v3/I+3MeuvE1m79i5CACRO4XbBae7mN7Tg3KHZiepj0
za//HuqTjhLHsnXOudh7q3alChYwu/cd4xmyEbsWAwU+zofe7mHCOsV1dgOMTW0TxZVSp+HcppS+
0TPaN8JvuxTnsnZv1XLhDD/xMWTjuZ5Sc4OBW/gm0tiiR9VoDQO5A2vzrY1vw7x8lJoLnadwfYnJ
JOqugT5NARZsLOljjXhD7/aEd1x0IUSx0amOk6prPxPS3Q3qodSeCIvHKMMHJpv+rJll6WP3OszD
tGwKPXuJoqkNalzOKU+gt/H30+Opqp/T4L0SCnCu9O6Iz2trmNluMsGrEe5N6OtWJE9CTndLBfPa
SCo6NXxec0MK0WjWd3RZz58POm+dnt/PYbbFhsVyDEOyT/p7zFVF7+YEiTf7vA7jbTWWv7NRnmB9
rcYzhkhu3UTqTk0YkWu0E86c3JV5nG9cbFlsA7BtxdGhwtoW9Jh5mrn6bjhgOJcYQ6DmbUqE3UXO
BF8CeZ1KO6Aqd79M/U2orZAoy31uoQ0iSU8vI/Znm6qEdyjyZypjO7uIjGDRhyqgZVv6esL5G3PF
2Atv01rxTzOm6tK2LCv6QC1pWglfojo4Sfpcat1OavUrvCDIWtV4dqLsN7xGmBXK9TvNfG5Gnumc
L/eUrA9Jlrx5i309j8TcK4TMd72UB1XSVQKuMB241wMy5KtMDmdqZs822g2SvHaydyJ/apBuUZGt
oY4ALkjSuyxh4CXRXW+bE7Db/iFF70nEt5Wb+5FlemkX11eSx1k0/cPnL9RYtxH/vFDHFoZlMZ+a
Qv/7hSL+mWw0eA3UY/VUjDNJ5Jpfuxck5g30bDV0vuNy0HoXOIy7Mb3zmIHXopJNc84mdCDB8A82
s+7z35/f2X9X/ufOPNsTusl/LPFuAzRi0m/Y+zd7KmLfmtWk2ejSP9ow+ALHs5uN1YY7m73AoOf+
tBim73jwrWI+zZI5n9OsL5b0VFr5eSq7wyAA0mbyeyjainecBUbpKn+JsKPrw/ce0sa2zaRk4sxO
etrQvGmxO33+m4yPFmRpCstgMRYOS/LfT1sXVWOojr4VTgpoyko/VKlLVPAISw91715bZhj+SwDv
LN9Q3aR+VmU/NO97jbUY2z3fYDxcf35TH3wBlqnrwqOOZ4h/7gkvi93lZBful9K5sSFGbFRu3Ucc
fqzFuklC9evz6xnrj3z3YiXUB9sxTN01vPXk9+e6bXi1VnTe0sA1rYBgCqIThXPSW+22R5qQi+yB
iujZwgTkId/4/OIf/Fiu7ei6YxCnyYf197W1qk3zKRn5qLT50MnhAWHkAd3VpUU40sa0pvL/4ZVL
0+SNO7ptmGz7/r6iPWquV2c1r9xRv1vEFXob3zTpuM2WTm49u/fTybliw5BvFEWdJd+3JNqwoP/u
DP6BIvti3/ThEyA5lYOfA5Hw/bCSoLCcxuMThPekl0hP2BmWq5bMu0rjeff54zbMj941/SCdQ77F
h//u13t9LrsQENoe+fhz5mGqG6tLDPEINbVfi13cIZZ+GsfiyS3iF4iZBxWFrv/5TYj1pf7zwTk2
u3ppu1hX339wRt0sE0i7fdaMJRuZVRPVD78ySoaVMnwhu97PcvNYS+RTEAD7Nn2kH/ez1KCquSbM
hCFNl40+cZKd9aMylBfUg3GfufmTZaC+tr30ZA0joWCVTv/zLBdcgwvqGJHMzp4y/q5LgEfWuYa2
RmNZcXntn//Ij6YWaXoEJ0nbdP491cteUwTNxowqZd07MQsZcYr3tcD4N1yOfQbx7L9wehW/gs+8
YW/wTc588mG07WJCOQ2K9Z/f0roX+Oexe1JYpq0bjivXb+OP/blDTLbdjF7N6SO967xxb3stRAjz
mGbV89gRq4h/fpLEIn9+3fWben9d4bguhx6mWPl+jM9Si3TDJn8yXzz6KtVTnQ5fXOKDo5wUzFyM
IemZxvvTYiTTPg+Xsd7rmXblVkYUWEQ/+nXsdEEry2OfMJxzskG/+GUfTZ1/XNd5t35EXlxOLGz1
Piqzn5GFry1yqyd3CDvfXi67AT1jq+skWElwLWn/2kj7qk0Me+PYCSdnU+wk3Qmwa8n1IAgYR+/G
uoqBaWu72a5QotsUvXbbUJPapGGN7CJPfVbQo1ZEsEHSVxgn88ayupZMs2sc7I8mEIMNmd7VfJsZ
bgRQvT1jBjhUYTXvrDh//vwJfLCASnR2bD2lsVbn3pUP5tYodULTGcoaYzSfzqOoIZPHt59f5qNP
98/LvPt06TrEUsIk3VOauSvKtCYS8n5aHoGEbhOwNnKWOHh686sNwkff1Z/XFX8PmSpvvITtLkNm
GG5KCk9TuEXYsnNUegxLRNBu88UD/XDe+G/9d2zKY8Z/q/Ufo3R0dDOGy1XvqypjJmtPVRd/G2dO
uO7eoJnec9otr9sG65usvk+j2INXOQxuJvioorvPn7v5wflCSjYiumNb0OXsdw8AvG4y6ooPvKCd
3w9Rx4Gb3fB4bqjz0TMFm1CEF5pUPlAXbIkNDjq2bOymZ0F43TqzAfMvqc6Vv1WKJNwsLtbhj7rz
4fNb/WiW+fNO361sODgnM470ej+7g0+5eDtH+f+2Ff7qKvxZHv6nUsuOnEt4PAiWT5yY62f6x7sp
ZU8mk3LUfrDsQ0kmTNvpVAyymgCt8lZq8q5rQtSzKItG8TsGlUy8d+O3uCuVe67TaKvqKahiWWxC
kLMeumNh1fd2A2OsZSA3sYXyz3paQ2VYqV7XgVTr6UVj3Xz+sP4p+/33SxymXd0QBIf89/f/+CVQ
16liTAXvVRk/mHCebE3tlFnu4si4xE936LX4tWyJqFsaP7PpKXsEPUaCwg4RD5eCdiKK/S+e7/9W
iN8tFdQgPUtAsKDOKt/Np2RtWBIqk0LEzsOCe3UdR9Srp7F1fK11rptivnSdygwiJDqYRJgDiKvF
dp5sXHd8S5sEYMri7eyBHDoLiG1ZD0MQx2LxUb9kg84RGDvyJrYoBxg4BqBsqceoBTOoA/TdQBfw
7bD6ofXtfZk2VTA2/L/w9I6JqZOHRN1k6iD6eSLysQT+dFTy0zWsV9TBW4F1djQpa3SnujF+2HaR
cq7hDytIuAjRYNrTLK1APOU99oQM2OWggUeftV3VIPSs9NGPI/soh4UiUqquJJHWQdbsinw559Fs
7grNvUg7fTuwDKCXq7KdjW2e/JaLMkE0AEOx2nvdsNP64jnsu73qy2/xaj7K7NHedJInWVfpeMAr
crNM6qxLqnMQdCawEibGBmV5DO+GzRHYuXzCbKzynU3oYBKal0Jz9+gXYVPVBbUBYfrA398i297a
FYFBTf2rzTZZmV6ZfXaVlvLFMdROjwfeVX/ItfiuHONVCt9jcem/F4sk/CTmByaSf10/i9Rfhpxo
Pqc/Mg/50cgPzlNKPsMIlh5rFVHUNBmb2jviVjB3gjzJoLwb8+otXMQ1i0JQN+aLA2cwmNEDhLmy
H9x+3JTto7F4ZKE49XOUlLxOWTySf3aFpAbrQqt8x4q97Yj4exEOuIJVAlG7V4T6gT3RXqJBvkwj
eQIhqd9zxEdRuf0zetW3rCnfcI5ckYDnJ212JYaMozi+bvN7XjsVlRBLx9k+PNf24PmJRADsxBsn
/mVYae27cXplaO6w+WJofzARYrJj+NCVwwqvv1sraS6jCayF2icoxVRlbudUY7tXoKBd7ow2vdGL
4Sz6R+rC966d3vzssoJODUPoixtZL/RuMLs6By3Dgb/H9u/djBymiBgKfVb7ykgS4CDOBcfAi6q5
VY19gVryZAzPVYWAqK9OalIbbfr+xR18sD1j9FmuB5zMXs/Tf8/XjutMWhrXam+O9m3spj8qN7pS
aAwNbP1xGZJY7t6JRP0au/KLk5b1wbnONV0TZZVg+w9M5u9rW4D1Zpjy1b5aajOYMo7PFJkayOr6
jd5Pz5FQb0ScEQDWviWJ6Rtg/XJJEaz9OevQ/mcgac9m22V7OWTeNo/tgT4SkaaVFd3Ng3xL9TwL
Jru5qwgih0FU7dB3PSAsvjRm0wvsvH9zNXWvL7m4CKW4CyGynaxWNgGqkcCU0WVTU1o1NFKXXG+f
6CHyrnDbgQ7c18AphDYXOxtcgLtWRb94Mx89HWGy+LCI0tb675z6x/ozu0U2e16ksLsWl2RZ/mp0
zR+ETZG4rX7Iuvle2PW9adMLnJfvSyQxf8MsjIutpy4SoId+kscvOQ/ti5PERzdm62xlHeoD9DPW
v//HjVljLZyud6p9YRa+nXMqUv0VcD0s+NdjJOYvHsQH+2dX6usC7PE0aD3/fTnRKtWP1VTttciF
OZhvcRXtHE981eZb92nvxyJLqjQtnG4SYe3f1+lij6T4Zqj2uij8qE8uKiN7gEl1n2XaCXDfw7IM
517YhI8v1rloiJgyL0gU/GqF/2hEIqJng2vbwsVH9vd9wAnNPTHp1R6ZeU7arLtrIKgl1glD3s1M
Ms5czdsBCSOl5+GLYvlHhS6Xg4qLEMV0pHTevdvMbci/6kj7SVsAWDHkX1NWWCSK7WAY15VFTCYk
75IcTSscv7j4BycY1Ig0U61VYfFP9bSf6RxNrqf2cM1utJQYNYswdToSFwpnhGY596KW92ms//hi
pH30xFFMSNeUhsMu/t0XZo/0XzTLUHsnImrG0h+TPASlFCPfEXurqgZ8isbWRnS6gevz9PnV/2v5
v/vu6Abarue6Jm0K/V2pJ2Or0q5qV3B19iNFMLlJ1HxN+fNmaOgXWK39gqzjQbb3XvQ9MvtDq4ad
vYjNbNPJm7QhoZ91O6vJ8TvntZXAUeq8NVcv/yNBOfl2qpcbT462Lw4q9ky8nx51csPGumuaO3do
cWmwIbPielPazktMxR36G1sbO8VCJk0/UcYTFnx2Jr9UszxOoXdQXbQjeugnDp97J7MJa+2elW6n
4JDmt3vT0Zic0Hj1K0ektTeqSKsgWDx2EtXMBA4dS6EghKvYP0SOddR1oLB7gP5s9oZKwee3bbp7
3FA5eYHo+ycyUn/ZutgmRHPgRKzvP38L4oOPb632oZuh+mI61rvRb+eWVBAkmdScyKC01uHqBByM
jwaOiRttLJWrQEuL3QKgtUKZHqjcPqaqGHxDa587CnYbNDMXuuoa3220o90pOqu6/dIs5Zr3VZ1N
OrlRx3qi9z1nA3Tdid0cpJNdc176Oal1K6vMbufS4kmsF8g7pMgMKakcmD1n1x9KPglCUv3eaZwv
5vSPTjse9S7XFVQ8Bdqev2cdEiiTOGsUsWZJ8UKI4CmzUuyPzQOdpyxAXAPMPbnSrfmHgntCDUze
KegacUNvV1yR7jn7bVFoX9zWBx0VAy0JghlPSulxGvv7tvJ8Qhm92MxHhcOOtxVX/cSHHrI9x3dp
+JFhvdRjVPqGXcQbk6+xHCs8HDSIiGEI35ZMnO2iehxGOtrzt5g/vkztfWoZO+lKUNo9j1LP3L3Z
js+LbuWnYeieDUmpYHqsZ3wQJE55wecf2wcFjHW3J4SkwkuAyPsJBw1PVDu9VVLd7faF3Wt+UlWN
T6w3XNIk3WVj+iRzEBoDz9zIOUXHA18TYpOnLhePiVUsKNfDLx72B5O/YVjsQj2eNjqe9ytP1cu6
89yx3PfU2XKT9NCEDYUBRx7WHB+/fowqhAIzjv3hqzLSv2V3oeuu7lh0dSyP1XetM/2xq0DLFdv2
kBBFd8p7RYNlnreGfhp1VA4x545OHtvavixsUKZrYcAdv2gq/VPIencD79bdmqJjXOh5tW+y/pQY
2kbFEEgnJv8i3MjYPmZW+H+7tfn7ku87me5g5rFTZ2yAvQHTFdrhkgW3ar/YaBv/TG7rdQxoiawy
TG/y3TEj0gvZi5Rn24X10bWYsibYxHBiT7Y2rYCYwA2nJ3e0v6Xd/Fgk6c9usA6W6wRpvfc0KLp5
BQgw8eHlDVbx/MVw+PDJm65uoLEyORC8OweYi9tL10jZeZFD4Grysm36VaKyb+PCzwHy64m2HTzv
Zmk24BMOTAVBg7p2Jp6OPKCd1V4WwGq89uWLG/tn67k+N/ZgpuMYHFH+Eyv98U0qgD6oLaJqXyvt
VPbiVkFfWxIZxFN9tASZVc0JLLRvtMm3uquPXps+V+3tJLOHhoroF3fzz6n13d28e0yppiVxTL9m
D9J7Z3tshOV0poCOr+1UzTIQUjxQKbhBtnhCEbyLEzJoE7WvLz6/kQ+/JstwkITRmqLX/fdIjUpn
WsbMKxExvcTYpPtWHDpjW0VXuaHwDtDVRvDw+TXX3/bXJmn97X9cU/x9zc4oC2ccnHJfe4CcXPiu
Qx+MsHshJf5/XurdYAmxoVK7cst9q5c0oDgLQPc0hjvzywbYqv394FfZhsfqZlhUkf/+VcLqVS0R
weyXidVrgiaUNhNGUOSt9U+RGNdWtZxD1qCCBJf4UivqV9zSJD3Fmz4kSCMvnvUh+jU59k4sz2yu
fSeNcMfNF21Xf3UgNde9/z/vAC0ghW7X9Bz33VpcNGz0EB2We4Qkh8mE6rA4Ry1rd6rFzMMkAsXP
H6R+EWt7Z3COKg63c87xuUDB3pX/Dds8xjxYDk9R7wvG1GyjJFsY9fkYg6fV0p0WhlvRU2jr+y9W
3Q9nmT9u/91n6+Bv782CT0ja9A4pN7er/+BiGMpDqWfk2C1fjJMPLsjD0pF7UdwR0AX/frtxmuhl
W/F2h7Y/IefatuYuI4Yr4cRMeDKOiK/Uk/9uLNaNMcIT5tL1EOu8W8OsCihY53DJMep33jRuQuAd
Q19tNBB4MW5rtUgyxoobF6TzOIx3SeVeOtm0bYYXPK7bzwfthxMFS44lbI6U/+gI0pk+JNjScl/N
2mkVZCvXumrC9qSEuEQiHRQ0SKos/Wq5+6cjs04W9M3pmOqUtt4PqxaxGqI23nQyc2CVstiCbjOi
/nIJdUjGFUgWzhv2dyr8ftLHx89/9Uc7mT9fwnvFTFUQQJp0LGfs2i9UzamrpgqflVddqLBcO8bG
W6sMuhMMHn4fDn6qPXx+Dx9/ev/nO3g/VFtt0pqCuAPEWPW1CK/j9NldONtOza42qT9P3enzC34w
P/ObmROooLgoc97VDabFziZVsjZp5bzNu3AbMo6jBnC023+xT/vwUgYkdJQpfOXvz8uRWRlySflt
dSsRbtpUCcQhbrNtpjlf1WI+2ADgrKBxu2phTP19X96i5KZ3IVMedCoMhfGGDXvu0y4KUGIdiYoH
1VJsew0qfAlF1YJkFmNljXKyQjrnnrCbL6pUX93Qu8Wpt5SFAZa1t04k9T18oBhN0Qjfff46P/6G
bUph9KvRJZjvSiI5alO8SwyhIWvTjZcQl1jZaZDoUAQd+0hPvcKpVjy7ZvV9Ka7Muty2tMK+uIsP
BvLqthE4WxyXF/FuBkVnCZN25lAaDeFlkyA6h1dQuc/NHPtTTSQxXoMZ9X1kjYfSS7+6PLW/f5c8
epkuR1BOxQbFwb+n8IGiSqmlVAWmtuAHm0idy4pcbnp8kIg4pCCgQsZt7AU5cYvBfw2OeWjZjMGH
PURW/U0T9+HQJLtxHp4MZbtB09LmUoa4wM5irVaVhXQWmUP1PI7SvO5q99pcwoCECFQ6SzsiwaGx
XczoNXpxHJz4QcujYJjss+XV1QHG066CMOuvgshuvocrv9VFXu4I8DsZNhCZpXmI44m9tRtAsr1S
vblfATiJCG/xh1FnZ+FVxqklNG4b9fnZJVQcaJN1ovxIu6phn9Ek36wCTTKkoiuIdz8L03yc4ire
m4ZF9SkSRznpLyq9mOho7WdwI63o3aMOsKTqzUeiwsSxn917KKrZVunl5TjOwIthlO+j6Zyn5XzO
2vi8jJ0Cv4MDvM/jE0/8VzOmiPPje2yby0abRXLIe6mf82X6LfeGmf4Qmh3fDvVtDjHIn2uibTpv
x5xeATZp9iTTvrp2sp5h41UCwpa5HFukiniFBmtbhsVPJxu33Zqc6UxVumsaAS7fggSUNy9gx8yg
juGSwfk42U13tFtDuy606ikJJ4Y8Mcfg9qNATkbJUSCYqtDezdlTPVovGDfuBWE1h1qkzxPAIoRZ
hk+MN94/POMLp3mw+ho0I8ObIeVakx/yN/HaSg+P7rZLQZNOvfcbDPVb3d85mrvts7VERyD5RvZE
GS5AOIeKpNqaTN6gC6dDvxANZcmXzngMa+67y/J9OHFW710P+ieakGQZZl+N9abNETHyDbyQVIrV
7S3UpuncCv3FK+RDyvmrnK1Tr1W/VRZedUP6Mw/rF+1gzMNN02lBUskfTpI8x+O3mHbghvjT2ifx
gOaxM/MMnJMTGsfeyfhWuKzV8l/p1H5LpQ2xn7/Qs3ijld19ooVXdlJYAbkBz4aiH9cnzYx7EkX1
nNlgn3Rk5cghhKL9pXhHXojsUYiGGdbK0FbMtBwzNAbFEtIutjgTLCMdyMiK7+baus/Cy06u2TuR
MQYdIVrTqMP+quBd6VThEOhu7KrDtJ69ckJeQ734XuoC6Zc+GEyxyXNoG5fEHCDSbdqAlCy012v0
VMdoiReKE6iOdTd+VauHYMht3PfWtSzQoEQ+ObBNwF9DH6TrvKGsdN+HGPSHhmBZpGSIZ9AfaeWT
1NJmo7LxsSv7m9mA4DZn38h0kFtnKX0g8fD7PfzkdpGPxzoJL6vOvR/FdFcKg/A1+exd9cMEyYQP
yvZiP61wKI2OfT2q8rV0qCBBU33xdBzpbvZaltVJ1nGG9EKPApB+D5UU+85+7fNiK+hyGXVB378H
obcqD0VIEz4qqQX17ergyF7jpuypAqH4NbrxO/JfBMF1YfiyuR2i7wqR/Saqp4MduSfq7g9Jewch
HxOJQ/BUiUU5yvkEpiIDfT3sJZm0nOu1K8406AbyvPebLL6uDPfkOM5BDXoJ4L68MNhPBOYM9rwM
eygZVw25YD6KjJSKqB4wix9UMfNZIilzC+Hulpz8OQDXG37lfK6JI4CdGFLPRnCiu86uNcDUjM2N
mVqdP3wTB9nXwHmhLERuu3UgxhX5z3wao4BYEYB1y35pIh2PRmHsnLy4jezNhOY7oKhmbCrzGLug
40cGseENN3pqyg3kq6vR5hOqf0+DcWb0gWepWQDwUQ7/O3mYUfazYgINoznQF/XE/z5pTJ8bzWwG
lJ/ihRbhwUiYiwX5YDjyjRd679dy1rbSUt7RDI1H0U3ZefS2Tq1/w4Se7xQFCseTr43n3hUUtjjt
CGaYmReDb8tJ8Mlk0uP4bm0dVGOB2bpFoBCEbtp2uFFJ6+0goh4m4lK3nUNETtKts5W36ePsOXMg
4ym7GXbDmubWSw5yrnc5EBKEDmJ9s5MF4qYqoaV6HAJtmuwxfBzHfWjreQxcg+BZc3ACiuERWGbw
8ylI0oo/Bzn0YnH6+aDGCQpw4ZtiHhnt2WsURXaQts0WKcu4Hwsis23P6gOtt0xcEUWzNas65Qvl
vFx1hkFRxtNPWmKNG6yOfMQF27d27rIzpAKNuDLHW+3v7nXv1eFmJB5hD3wFPkIWm6ubrt5JGj5k
5CXTthajSXMlPRusKic3FD5Yn7fFaMZ9W6AbIWZmObgmuo1OOL8Ai7D8OIwsau00cIbHlGC7Ssuf
qgyxtrBnQrFG2ssm4Vl8fhHPL47K1yLqH5TkT+TMRWbB4BPqt+MF7rRaoPTpuhqlL7zprEpDbmB/
PqiQGF6nTPLAnRNv11rrcAv6SZ6ztL1pjfmcVumlmSEENspbz56LbUh8/KYx8fNX89kxpLuVWrx1
sZZuTOkEEV4QXBIJmsoWy1X7s/IscqFovtH6utMy61HRGDikIt5mg/qte6xIg8GEbPRbZfQ9YTvm
kTyTANDqLQQhvmDWSrbOyRvgb1jsQjHDVCELHRHgVZf9xJwTb2hnGTtDpGc5WByP3Cw/YIvYjEpL
D6Nn/JjE5F4kXcs3/YpKH5Le7GnsOCFO9l4779HQvAwO+SrAlAYgi6E4jhBmcN7Ml3J2WRx1qvuA
jOlqo6RumtsUNoFIMSznUJV8N3MuR/4hjucP89xR0Wvc3zEpukLEbHsAiXnGusJuI20OSvuxcjWC
u6G/ucDrupkLZ6ZkRNEyaYT+XJThghdGmwJHZtcwkZg5c3Wrt2kGI19f/GVsn5queeys4pBEJVja
4lFLmEXaqrgwxvZbBL/NzKZ6O89hkI/2oSgSRtMyJLsm1BLfc9JvTl+9jQwWX7fn5nKgY7ovdFWx
xifbcmFiRch0GWr5pWMX+mnpL9bs81PjWseSfif4LO+3zGNC6QihjBeydzuEOc08fIshtyLn3ONj
ZaG2Crkjoga+eKmtolnLtwCnMSa1yXfi6s0rpnt4P8SDz0XiT6znlioOHLWFH3NU87N+2rWLMvYJ
Ntht46hLyHgsI3KGI7M0vwsO6D5oeTeY3hzVdVeY+JCfhVl2sBLGHVCIE34tkHbsC5OjNrOIOcYC
E6ztfbnkz416zdtM88MEwqNpThdGPiAPo5lSDfmN5eIIZ879bo458Wkqo+AUtReQZtqtF7O1js2B
XYYE8FqIIFvyX149KOpr8Zttl8OOoPCOtS0gFfLGTltGJ2lTARSTC6QXULTl1J9CO32bWmv0Q/3N
VjK+ysvi3IG7LRCtkWE3Hpc+obVJ4SfNlbEZO9mjxvOCIf2v60lAgipwfg+EYM/9Fc1FInk7f0Eq
ulnK3Agm78FhzCGdAtuVTuoKTly/WVpSHBBx3fRV2B1cNrzdknlMXuVFgv6NZIPyLOOQtpjzJrzw
XhHktZXpL31sQdVGFNejeFoBcCevyU5jMZxMe/Q2UaQ9IG5JsZ0h56R8BGThpjno1o0a3jTnNkwv
iixYlsCONlgEzH4zVTe1+laGTzNzqvglGJYhIcWiepy962K8j+TLAlnWKchvUa/mBB8MfltPY1FN
UWBgu4wgn4jxR5iQavgoBcFSC77xxdkaESFpfUn6YndMyNqLpLPP9WPatmfMoYGgPVu27gWr/BUQ
ug3miFPlORetaV5qU3k9mQ/Zoq7Bdp5kqB3jJAMy3R8xx19HOVNdh1oGFct0O2WkCXfQUK2Upoh5
NkR8NnLj0KZgxw1tL/jYEIPQKzSPhnbTD/F2JVY7nLqoLHIwdk65OR9LY7PAZ1GGd9FW86myNBy5
byynHFu1ndU4gcaKShA2u8JpayXZTpVVoNnLtqnwd4bRRSEAtBIARwjcfTJg7i67oGCfQ0npELoT
hxdr1w/rtLczDfuQke4QRu23zrt3+vpNG0KMYeI6sqP7bljORLJw8gvJ4xouyNg9WXV8nznplaOT
fL2myISjP9Ngzgr77M3zHc2Qy85k9tIIE1k080GI4QLA5C+vAyLrDfdsbc64hNXQnkUcHos4R0SX
+V7S31myvlipXbFlXiV25avo2DHI7Cy6Hez24ApOxNK9y0R9Tk37e9kVR8dVp8gKn5em+J4zWI0i
eiAg4UnH8mw+FO05E7R8cB5V83QKYw3YabsNTf0RD9ZJ18dvyJAcJh5r65ESsjhvXqgfG1vs62y5
DSsN0jJwc9YdOVfMRq6fuRSe6YuEifmqdDdQqdhCQbyavSUAhXkGDHqxJPEtdWuWshBJ3vVUcdwe
dV9q2o4AgE26uPssFkSSEatSYBMCflQzF04SUXXuXNSw+YaOyD5yBCD9+w0WSdMZtroHWdtmzqxz
X7d+2+apsmsfEc4ROQO93/SQL9reaPhT7D6tzgJhpj3ovW+5K3J2lZ+tfjoma7IzRkKuQ7O+yBRr
r5eX97Fr3QxAxpdiWyNP6mPtOI4KYSOBBflyAlwC9Gn+Znk0rKZ96CmY5DqhdqjtMJuu9FBXvkR1
uQfgfqq59aKH261lxxgPb4d6LqssxEgYFB0tKCkM0doObI2bHCPfGggsNHu/ZNHIq+jUOM4udNtj
x4LQ0IiwYpBAceAlJKg3zhWM4JOEZWGK8phW5kUDibJrTtDCd63WHOj47UOnvBPCASFb4iP3jmOr
HQCkBja7sS4CYqqhtbfS7YhdWkBvK5P5WoIx3LDYojOxN7mhU2/HbMIsFrJG1kpSEuiOMusPskl9
ZZQHuxW7GVu1mql8GHHQD6feO5Dz7LvYvULav672U19+9wUlAA4VK6+zGe0dwuFtuhCO5BQI1M0A
LWkwUpJyG5P4uHq3JimuKfbrMVYL4JQFdBH3Bcom346XU9NwsLHUiaYQxmctwDm7GYbXmM1BxnV5
0NsEOIeO/KTTONeq53akVuxG26WLtpCltzTmbvi37EzR76cQFlqaBgTiXabWc8tgD3npiW6yxY4O
jiN8l0IFLLBtxR0VK57oHOejz4l9Y0bPs2sQYnpwWrlvSFRXbJ9DATSP2KliTVs07/I+pyTTakc3
cbazWTz+D3Nnshw3km3bX7l250hD4+jM3n2DAKIlGWxFiprARFJE3/f4+recmVmSQizxVtXkTdJS
IhUIAA6H+zl7rx0MwbYPMm/oUFMM8yHPZjQtHTeEeYPGgkhNT3cUoJ3TKkvwTbNAXWpjk9bOKiGz
qGU6C2PiyADFJndmGW4Wz0iWw4CRU7HUdd2vA7xCXUHEt0sUHlc+hnpe6Wxi61WQ62sloHI061+R
sq0Lp18DbuSa2Vvke485JDt1A8Z6HapHJhpqPp3fwKwy8Nv3hb7ng8GSwG+qFZY7EFfKlo0aS7SI
CnmYbzGuGDHfBH5sQaxVq2o+DkS/d4szBzONy7EqXnpKbdHGSb2m7Fgatmy5tV1clRtHyaDA+cFS
+zi5Vs2iewBPjdzvg2cZzMh44HVHXQ+PeTDfaMVXZ9JA1/hDiEE4UIA6nA2Gy1d1SReTIIwbHOUZ
W9VhjP30Je+jTTybu6ZgQVRSdTFSX41zmFmVn+aGp9psQDk1tLWrIhqRuwu/BnqQpdWaUbBVq0Ia
/dY2kvaFMODQiDd6rXrOJA5Vq6xLgsKDqbnJWqJZBwjVbar6UQ42APltWsfnabhcxxDMdCg6vRi2
ZhrfaTmhwbq2B27q9dX0uDjW5YhsNu7KVUUcKcNgA6YTVztL2xitr7qtNXJF1IpONsblnhcebc+g
i7eNRqgYwXulS+7hzBqJ87PK5Txbsp1laKsaUIVdr/uFeAJE/plIWVgBa3ADT06grDLPtYHMNI3Z
0k0BPgS4ExDrIyMPUtKpwnUxz5vJNkDubIZ5PKjBt8npodOB91bBhAaaL4jMYqkI6o1Hs4/9wQan
z7y+rsDMKYN1bSqPmNEOWp7sKt3et80iU8rOclpvYc98LyQfYvb6AS+aEvvFhqDIXbVIvGiN+D09
DE15O07sutJUxfKSeWQNvmY2BeNkOlJEPqtLFUYRO0Vl2hkiRrD/pYqcY9oT/EqlPQyCfaIWu6xw
NkGMPnmEoqdfRwuMBX0HiGftjtlFrUZn1aKfsce5gt4NYYwE3e41R3pUDfmlkprXLHT3MeXoYSC7
M+Wp6Itd0PpdVm0C1hipXZ8RXrivEvVoPSf1eFS5bCHvwrFCF0JDKbCJ/h1XqjuxWALddgmQZRUM
6yS8oLb/ROjuHem9ZMz3awI9tr3I1kZbr4VDwHAm0FEPXsCbSktClG83ytyvRnb0fd9uByNe6125
6cCmJthEjXI8JjP79mTsb9qmajbt2FSH7/9pUrUiXie9HbSy3mA6bA+xG9FvlP/3/Y9RlE8U8v/Z
j99+cPJP3j5mLpa/PnDW1RE92T/+/Pbj7//ugx+//aINWKEUs7WnQDacuWE6nr393/f/nPxdFcR4
xt5+3HQUHTSiEf3vvyOWkSrd9z//0885+RWhL3sHE93u5O9/ONzJR/15pLe/fPs3MZQ8MmcdZp6f
zuTP36MO3pVhh4Qm421nRee1MO+10ey3ZqZ053rfXLcGXvO6SqdVFXTfZmW400cq9L9vJr3XOZPY
HVunsMJ7Qf78By0POXs1cCG6sqNp7Ukd9cIUqpRifqAyeK9z5oC+koA4tHT0z34+jgoxQydloNwG
Tb5Ggb+y1AFsVfaQmOPGLpb7uKdnuTTo+SIbc0Pr8JBb9kcm/nd67xwdY4UjDJevc6J2KFgHFQU8
lq2qxy4bTnZ8de1+VZsMNHBxS8b3ynCWz5kKIPr3F/pXQyQcVBwLCIN0vC2qeyJCIF1iiKeG3mg2
Zeve7La6Qo4N0RUpxGQtZMLw0xKbmZGZu5aEnNQY1ZWWOvRQ5A55mKvbZelYVbGdz0Vy1ZN8VGUF
Kto8TSCJRx/oNGTP9ETX8sP31dSTXmelFOg3bC6V3Tp7KTkPHPGBduudnrWUQTAqXBeywOmgCBer
zuCmlFuCjM4Ki73Q0VCETwLkBwd6R6OD7RJboIaaWdhvYvMfRnluQfwORt5CTtpQh4chlYrrkt5R
3YZnrPE+0Dq8ezhggBbaYWgcpzqDhRVekwo0k8C1vCm7mMvCd+dPrKJD1Iy/H1fvXENXx0kOhUQI
xPonD3ATZ8sMnFu6hXh1LwF7vGxlwpQ0xfXvj/TOgHB11JLoEUF4oaj5+RGeZC5pxYOxnWLACDml
f71z7v6zY5x0lkN9gsjlIphIcMZlVISxmK1/fwj5NU/GNaeBIMPEOYMI6WQKwPDFK3pQiJNx1Xun
jF+GSuwidVY/eODfvTG0yaVLyQLkcHK5Bpojk2pxnMJe7oc8eUJUREJhtgYk8m+d0vdDnVw1W4RD
DYmX1UvmkEuWDv7oOHd1Hv7rUwKX7Ptx5Lj/4TFSxtmY7JpTUoV5rdrGtZJHH0ka3x1lJgw4A4aN
a+onl62frcZyAymZsYM1+Ncd3sx/587g6iPxkWoDVsefT6NyZoc2PadRjzJWZPaDwtxo8zOr+g8E
R++8bhBt4xcCbGlySidzqDq4RcYEgdRryV6jmWxpDNyQ7aF05rZ1W7f5+eJ+ZNp4d+DZyJkNdCra
L7JmMPeZxXgoYBBVt/VCw0+as4xsnQzDB96k9w6FJcuAV8L1tCVF9scBMWc6EJ6U6LBqcY+uwm4x
1FA4QncirucDjc874i1XKviALtqAf+zT53bsMtMt1WI7ZvDFtbOVE97YS3iVhh/Im96bIAQ6M1uY
0gv7i1BNa0orNAepz8vPi0khRSY9z+34A3/Ve4fB3QT8Fpcr9+pkbFAvz52Q4vzWsKErlpNXN0Sb
wmv//XT3nsodGgQWLtVk8YWp9ud7VBcTk13BcdpWWnCoMXEsK7gts/GIMwREWEaGe7wJqKNZbU1N
xPrG3m0QxpYMyp1TY1jX7LPRHHw4KB88im/+hdPZ2BU2clDUkEB/T6aUpe0WJ8gYrD3lxQXWYlit
gbRv7crcKNRvECyCeDTRmFgUvcGotY8pjWIlMenQIiXJvLRzVqLOV4vubtOy8hEaHsi3Wk1GeCjY
8Cl2ShAAngXKXo6oNh9cXnmbfncCJwvbNmpNp5V4q3DAqsLClu6VvhX6y2RgFDIoN4lmLfTmg9e+
vC6/HNbE/6kSecAy42SaVPScFIqaJ8+InJVDGLwCXkOh7TiVrzbq7N+f5XtjlfXTP4528oLJZ+BO
VSIjAnudRxs7bU+UsXX7+6O8f04GBT4WyRigT0ZqEaVd60xcysmcV5IeNanRNhTncB280rI/GHrv
zV0AOf5xtJP5ZEAXklQlRzPN15mGn23MW1O5j/QPzur9a4eDR5fWUTAzPz9/wUBlO68oLTjKvFaK
a9UtYTPU/9bZfD/KyXOUDYva2pZeoD17xAG5IhUN0Ka51sR/eDon473C7j/MBgcaUAw7+TOha2at
fzDe3h0JGNwMttgq3s6TvRIvbWdgjpcLmnarjK+GBdVGoUukTeiI3A8m/HdHwvejnbKYMI/EfTty
tFC06yl0kf7AXnV0RrnzwW16/8RYD+DqQUJ6OhiI6qgM1ZqZ7ozHPoKx8RDdy2eJ3KsPLuG7w06u
PP460smAgI5JwAu9vu1s6348HpxSxov9W8MOgCjraV7KAFh+HtxtYcRB0TMauvJavl9goayN+p4M
8w8u3Lv3iDeyw7sSxvqpkjoUs11YNm//LBzJ9yXuNaRFF7Gayj/Ygvx6i2A7a9QIpO2TZvXJzNom
bOigOxTbgHg+yeRuYYt3WCUDv7GLf3mByMGgj6lMd2+AzJ+v36BXkdbrTKzyYKgm7oes2kZadFTS
aJsb53p7VgAs/v08++vQ4KAUfSxVNXVQFiczUrq4xHgU+G/LdFmr9gO03mPejh8MwHdKPhzG5O1k
qayB2Wr9fG6uhg7Qzrll9moyu3VeIrMBQB1/Uc/p+gfufmKJkdJpsLP2A939u2dImQBQBBE6v0Ai
aphiZljzmHWKxIPincetR6bR+t+4kBYHwZzpYOQ4mQtHUSqEw/ZMHAEaG5ofC/0ABbry7w/z7pU0
QZG4BoUjCKonVzJN9cANhoyXvd6h56Dho2BxX27K5qIwtuoQ+Qt1M/tVfSjrf/0UNZwzTFVYdnDn
nhw60cssjZI5ZzEMWrxUzrnTgI2LD6bgN+X8z+sZdOQ0R4XJOxm/o7yjP2wt1UUobZw6+bYOcxW5
jPCyoaJ9N5WX5Pca0vx0IZal2uHgGMASURETxLSibEAirCc6qk985F28PMcGHv3UuTTc7iFruS6t
+MjC9OtkxJdl5ekitITSeGphCoshiztX5Ns+0W/EtTArn9LtlR7EH+x55NU9vSqI7HV6ukJadk6m
V3p8mZHZRg6SGiG3Y3LCsWJ+8Eb/dZOqmRoyA1wjoBZYTv586TuHWM+pW/Kt7s48pQ9zbdLB/5Kr
aBfneq3T0C9E8fT7MS0/9OTMfjroyZlRbkFYhtyCPTjAfNgHhjmiFaR9zzbErWO/KdvH3x/ynYkd
TyHPKuMZfv8pMQV1l6oP1sAhq8YjLmQbmMs2Isgxi2nALu1H859crp6eoi54j1jwWaianCxnZ7eN
xkbN8+245KtWszcoDVYquG9zqdeYVj2bfIZ53vWzDWj6o33fe2f749H1n+9qb1XpQt0RSjqJ01WM
InuY1jHN+xBhfZpbf84Tf0XTXP15XidJOSd//A9TcX4MxfknGTzy2/x/FpwjyxAEDP1JAvwlOGed
/dft12z4+lI2P6bnyH/0PT2HeBxqqiRWYPDXHB6Uv9JzXPUP7FxgoPCmy8XBj/E54g9J+eYHGq8D
/ssM9Xd8jvGHZrJ3oq4gve3QCv7+dj/dxPfTcyBx/jIFEd3D/CD4UGgsv7wAbLFMs7FY5iYZgrtO
ZE9lBCyzfcCQfgSjH3uz2bCxtvVjN5GRF4hjTgg0bylbI3y0WsHtyb0iRyBQ4wNSJ2ONV8Ddot3w
sogOR6/UhKsnFbkAUbgpLNZCdoN6JxrT3ssaIAPNQqQbSqrDaNnKOol1BR0EyviSJlIyrdLMfDE1
G3ikax/RWcZeZbh3ihM8FtbLgsVi1TYtAubBvpOnYJTasxQKx3Hh5WHsDWV6cLSaX8CTSL/F3ocR
8r2lMF7hNyHm7rXo6e1neh1+mkZ7D0jbWJEsHNOkTjc92kBE0P3K7sfEzxJrnbfLAGtmcr2w4JOS
SvOHEulv5t45E+CSxMiXTdfwHcf+oFvpV/m1po40mxT6zLI4d9kAncrSa2+KZvK+nTu9TJ8SDSOF
rVb0lMPqpV+iL8QzuN7St0jtw3xVpy0GkHAk8hQ5FRq6pwgxUUjU16p1tXalNHPo1fkXC53PqrGj
p7zqOGsjuSQE7y7n4jdqW3uluTwDKD2vUO+C+EDh0Ynmrq7CB2vMYxkJDFg/T74gIX99+5vajZ+V
8pEYtXxVGurnmrGSh8NNuOgH8vRKvChi3yisL0HLH+ehwCQWHc0epQHuDuF1CdCAputQsFvzagzS
jRWpn3M3z3bCBVFWkKdBKSXqtY0pfQYtVq7ataDnNMHLTNJC2BIIpqrBlV0+M4CXVZOLO0oin7W8
3utZ3q2SZPxEiLvjNclj7TSTl0OfBdk0PtlMhiPi/dXoIJnU8wB+DSWw2Z1uwgx126bTs+bocO1W
yojUct5ptYMczRj3hqLLELxsXwzpchbYJRN7FZNkUINynNMmP6IgjDEtiatmOdNj0vOQNDVerIQ3
ozBXo7nwtivbgzurWGXa6imT4x5yvbEaY4JZS8gjKzu9QcZko+REpOSC2lhMesB1D3QparEHiNDm
GQvdvWaGmzipXtVEq1eozQAB2+IRheEM8lJ7zDRN4sEBYCYZxYeKWvdV2Rq36lzsGzb1qypZEvR0
2pWpTlfdHLHcoKjo9Y17jqaK3Mg2RJwDdoRC8LXZskbIeUQ9a3xgA/AwESfjT2p6nVQviRJPl5Gy
JhZDV6MXNnSFX4pl34GBmCIHZVFPIJ6F8FVJ870mAqLr3GcS2knYgHdqxK5X2AF3PK/2MP6x+zWE
TaAuVgmx3FcddJuIYIfgUS3Ga5tA0FtLG+eLthIUMMewOue+NyjQTGXbhiAZW3fCf0EY1rDU+Vkx
GPs4LsUhCOLoojFjn7tOMklBeGM+THcFM9FUqZ814B47doKFjOJ+GeMROmZbkvWDUy4K3fDT2Jmr
po+Enws73A1A9rQArTMktAUn4dDu3nCXhpmiBSQSKUrKx26Y0TshS52sbDzkNaMhtbxG3hAz1u3b
Qq1wmNnmWRUahMgPtxbUJ59YlYc2Db7YBlzO5DI2MlZICpNuR/zGyl7KRzIN3WT6MpvZozuHoV+H
SJ8m9FeEEIxIVv1xWjKCgYqVMwZ3+lRu8ORRWt0gcG9W8yejBkaVieEpDssB+SKTmJOE2sYl9J2U
2D2922iFyhYjSj2x5Y7BbLoVAhynuaEHkXvGgEBLiciucRKkggaq/1FZnLUTqESwTPV1AfnAp4y8
Enr+og6s0AutvuucTLZDYobyYBxEUHxiKTp6mtNdO/FVqJodEiMKwKWRD/s+/DZYcbEKso2Ys/Vg
GsdWBzme6+JVaYEHazlS4rGPWU4u+6o1ED/lHB1paKh1qC1twl8iPTi3YoQ8KLYe28L80nZmgemd
8NyOzEO/KzUpHI2vKzPKfSsqXI8w1X5XZWqJ2DGPruKZvZc64zuao57ByRtqo3wrc6ykX1O+jqKn
CukaLoPIgaZAQBnTglt6NaBJv88Yo4TX5tM9aUjhYZyzrVbK39N7vHyWdhWZMeBxvRc44MOrhhQ0
IzEOY43ybrGcV3toO19kTnEwc6vwImeotiajSFUvZ0HuWV08WyMwWb1eKR2bJQcVO1CDYJ3G0jDR
LUexOPDaSNE+Lg4BIJqbXpqNO6O9FT3ZvON5WBWBn1QwZKoZgdaI6yy3OaMSGsVLpd90o4LlM0ql
lDPZh2M635at+zmZCNaBVxtte5wNKaysm2UeAy8Z6tKDsl3epCHKNsRaKP5y3obdkT3AJ0uricjM
lM0E/QD6cpJ5VqewGDDb/YCt7x762NoxPZsX2spp6lsRA56LiaxfGTbVERyRX+jzFbtGbV6bsCr3
Fi91MydZqF3Y0/Q9UVCDG+1qZ0q2qbMe6GOjwq0fm6Q9cxtvCNRbs1I2CjCVwyhQaylMcn3vbAeT
F6Vlxed3jRUf2zK9mvPkQo1Dkmry6BHfVr1edMQLo6Yd+ijet5Vyrcd4rxXrpVK71HtbJGBnVqal
96ZqJIs10NKVC2trFd8Na5GUpo9rLTwWWKg7dczZ3vEumqCGabhYA+2gafWl2pb+rPgiupoL5zLV
mqOZd6xczHhYB5OBCHLGWuya5x0Psj/14Z4K8LkZaORBNdGXNBoXb6g3QxK7O/IiNnRK1nMZoZCP
qKfpYEhsDEkC3dXzRB10S3CVWh2HvLrRrbridWzhUkm6fYkloJSI/GbT562yiWPskAFet3EIz0Jr
eEgFRIlGcz8vjYFq6aZpa17CU+zjAbgoAgQr4diOtFtd95OZsogbeBU7BCbZI9kFw3BW67PiaWjV
Gpn5ZBLgZZTdvgpwJipEcm1sRa/9QS9Hz27xEJBlhl0wf9S7KVplnYIgs4Lzp0Ka2M19ndJIoKA7
xxuER/Zroe6slkQsd2zrq9EK4PKybPTjNCT/b4CTn6OyPTdRJPbBJ0cZJ5KZmV9B1I1JNO6JYcXU
ZGz03nlJEm5T2DOrmMepmu/CQriw1syzeFBfyStyCKDClVokwSEoIvMyn7Rjnyx7HrSbvgpek3J4
UPLycZnSVZuYN2Q7N6tkIL0jznTSNLSdwuLMJ7NtDwzvm0MCEm63dtPjIaOkL2D8oCEn/hEZJo6/
LiXd2RXzjQ6GiiK5sop5OY0g61xnYGY34nFbi2GddvVZaccPYyYlcy1ZRkHl3DQlqTsN54+sUYjR
DxXjiyDRqFHvGnfYBfr4ojks152gJAhsxBukarf2bF4hGLxLcrEddAuVd8w9iDJMz6GW70bxKcSS
7Rk5hhuNEGmP2CxvTMASYWRmQDTGeiZKuuqWCyJlv7np/VCelZPtV8jUqG8x8lPhrF3BBwb26CWY
7P0wL5Gp6tjJlJaSpVXf5xmqXX6bcrDz0F9WffxoKzJyKnNIm0qeBN7TMbB3bnbEqXRJ3mi8j76Y
VnOEn3zZ5/ZxoJi8TxzQVE6GV6JcZQqAwTbsxQ4jfEYf6tUOuptGJT6vYmlVtgEpVHWUo+9WL+ze
Go6TBlIm5FV90LoaN6Y2nGvR0LP2rs8JbEwBMlhftSzKL7iZPh6m60EmlAcG0nfVZHI1reqze1XY
TXAIHVsOnGnmIwiQb9r7qo2si8lASxpYpYrH4rEN28A3xKAwj6OZVYbmzIr6a+SxG0WTti7uMVhp
VlhVbO+z1LkLBLsAyniu17LvcFtWVTxjCRzFizEYN0NGFcLNz/KZ/RwPWuKJ0Xgo860t9wr6GCee
Y8zPIsS6GzDFmBG7LCecWLOH6pMWRty2nIcBJANLjdHxU3iSvBpxsgXEVeS2Mni5YtyRi+ZsiRz3
g3BSvbzL3TUPzSeYDHQWy+4oAmgSSOSAmBuDJ+TijwHf+qKzeQ+O9qYZO7DelVDWsXVQsyjyYYY/
lYFOaJo1XJJ+SoicwBKoDETCCCiMDZxCLhOzKyeeSIetiFg6qSiXUhdjrAa0z1ORcLNK/eYcW5ZD
SigkZPPrFN2//W4+8XtvV2KoOwx/xSZW4qclaB7HcjzDwkvoG9s6q+IVbgcIxNkevv2bIcOSKH83
t0yy5uacd1ttraownY4q1piY9NtDPZrPVXGToRK6boiPN1PDgLPndc5ACJwCK0frFJI6aL+sLS19
MmOBo2Qe+nU0tNqmG8V81ncA4OWWIKjD7qbn4wd1NtaBSow3iqCrbBL5OqvQCiv9RZOnute2acbN
Wz6JwnGux1yc5y43QdXpYXfKV6Hkw6VUgepmZ3zCar5yuwqTVzZf9EW3BkbKR3XEOfesbNVQeWa/
UOP4zJ7e9pu9Y+8Xualy9dd/XHcMp/djBL620zCqdqq6h68KGqBvunWDB3Nlu9FtBeSgwgx9aOf6
vCqKlH3oto/66Tibh1iNln3SlzdAV5HCNxfk70RF556bWXNhjGzdE5k9jQbc8sSslxhu9H3T85zM
WoDhp24sX7IU/Xk05mMJ+Yr8WCvdLlYY7sIAHv7U8ZSEn61ZDQ62dW4uAWzpch5IY1wOE8ndK9xR
ezfm4oTzNYLVnrCxgt2XIax91iT9ClvTOsoQe7UTT290k1GyAERyBxnmotTblzF50brRWleydDLo
+qU52l9K8lrwc1WtP9vnUYeBghxnj/c2cRcqQ6e1+ArBqOZebQGZWMJNonTAJpCwDlzqPORRl9fZ
UXv8+DVChJZ74UfBlJ6HqeA37XXpRBBanDsj4KkII+UuY/dB2eW4FFQexEgdtAn5Tkj/+A++QR2n
o9fdF/3XQMN07Eb9FaEBpMgpicG7Krgze/nmljNEovEnXXcBPpgbrlm/kkWLJLaOwByaYLp4exyQ
3IIkaLMnKbjU4Q6s4jrZxwVTUz9VfKmZ02AJZOQqwDTOS15rh9/NI+tZGQRMghqJx0T1xMmhNWZO
9BxN5b6XNi1b0x/UpG/9UYjjvCBkjgDy5MU+m5OHjIWLHJxyXKo6Z9qF3VWS7oqw2MgJUUmWYwhw
C2LIskGTg+mbXaAZUjsyBypL8qOCsLtQcp4xlZRHlQXOn18nWCy2IXJWorxTDQrhrCySmGEpWNAL
QmnmZ1Ajvd4EnWqzC0sE1aFKTgjN4imYVci3I8CzZ8qGq/A02wrvnBbffM2eu0BqUUYOsX0hc2E1
f8bfb79dG8VgqtPF5xoCrKdmzLlvt0PI71zApemNr7XD15I3AiLUnTYqcN3CdV1qhAVpmbEaYK51
tv35rWSW5Hzc2/WdZcVsGSGEJYIgoa4/TuZ0k8hs4Tw/iBQ+TPJADtpXY2mus3jKfITlyy5zsKyW
LtZUcyS5YhRKxhTGakVNccGpSjusF2U+tycGsTU1y6Z1lbuc8J23CfJt4p5CYuWD4dmyKQY1k4rN
ZiNv/9srYLLo+LihCXqYbwqDnTeY016xHN0JjLz72QAUoQRjKkH1yEXUJEDal9Z+Kopwx3Te8l6m
LikfkykibrBsQGRFlMyE7VvGvmaqXWHUa/1mcu/UYPhaVe2ntOI99EMB+K8S649RMIYsvP/UFqCb
pqFBBtmuyhKu/PkPnS6rsVui0QTyJsGomXHy9/mZDYwgBQlB6KhVdM8SJiUIk4sSnq63omFWBXfy
mykFENg0/CwnAXlvhZu9OB2gy8NU1Fd1Ar6aQRj3jMpKWctyplupNCd58s1QHBNDv9E/4rX+0kCS
ZwQOSsqQLdN2TxpIAjaP26EewuNlHfMxZ/1OZcyMnzpb25ZT/9lKJYMAUdnvL+WvqTocGIEI2lo0
9RpcpJ8vJeGrOL7igUvZ1JuSXMUMmp4sA3eJslY66yiYluUsIuWJmnzl9z3g6CV+QhjKht99NFg+
zOqZFbfIMLoVJMRvQi5uep7miPBPB2ROzxfHVP0k1wxzzUvmQ2mj8UtDkRMh8t4yIUtQtT+NjzcS
9IjRHJubUefBk99czn9jOl3jPLOc5KkamkvGPIwbHl87ZQqrWXdYc0xhj6WHYHaAPXQkJeTJxnyU
lEc5xafMwL1B7VdOcrP2vJi8M0v8A/bMP8Ak/udCiNYjUxKf1xrAqIqFkqyylvcyYu3ydsv+pTbR
HfysMv8/PzVz3noU/2jt/N+L+Jn+Xvna/fa3tt/K49f8W3v6Sz99Mk2qv76d7M789AdQSHE3X6OF
n2++tX3W/d0pkb/5v/3hf317+5S7ufr2P//9zHu5k58WxmXxY8dHuj3+eZto23/tvuVfs6+n/+Tv
JpHzB1VSdCc2tFc6RS5Nmr+bRPofOHdMGtEMWemuYTopyqaL/ue/NfsPSrSWjruHVrXMBf2xSUSg
Hr9voqWhFQrX/O9z/190iXRblU/aD5MaIRSIyyChvLWx0M2ctO/TkbAaYynSragnMBtyo1SzYzKi
8UZxX3O5kZLtqh2UsJwHsMTfQxRdUnwa5fYrqM1jEvaXtCaO8ZdCceM9saKXQXac2LtJGS6V4ifK
XreO3NzV7PKGy4AdX6El0vCNHTDt7nH2HJMUjktpYwhWcMT4PXqxCBbsKgJXuLYn41DK7aXgdblM
Z0F6n7H3zHLtYtaDTdQLWdOO/XKKSUzJAHXUGBWbsqLWLjezE5vasNxlIR/oyu1uI4KI2qcJjaC8
s9gRL9pt0rNKTNGTrUxNA8neLS9wQXiBfxJW8Qyr5guluNFXt50umzK8JvUuuKHYB6WBVggLoOxB
hcRRWyME42rcwhoyV+Adn+bYgm0ResHk5r7Dbt+soO9BZy/Rv1JZtWsKXwZFxtCgSBDOLcZB5aye
+m89bIdAFhRmKgu1I15Yd9B+I9xy1VB9wK7L+ql+pLL2ECQR7QVZppjVfQ9Y3pX1CyErGRoljUXW
NiJZ5KDYAdiM1teo3omj0smlfEqYMBvQl54qiayWTLJu4lBAKSikOJk1nfUNJjdnR1K2dg6yiSRN
Atn9wCEeLhxibVUtBm8xE8pH4kCvFPYrOLtNBlXM6qd028IQ2mkAzlhBpew+MHKykX0s+wqKmKwI
9bI2VGRODROpiDZdxSJXc+nckN1KLbsYllUF+sZQvCqZzhRiyIPYYNGIIlrWoxRZmSJdevRh8YhV
TtlqyvTYbylkdXeDA1WupbyVyTpXRMFrovBF7dlPZCWMNG1lgyG2gYw14gNPKJlZDdikoJ6qzUg5
LaasRpwW3dvtWLwIx3P7EVaW4WEP3y6yIqdSmgso0Y2yVjfWEGIkFsdOvmgZpSprGM9daB9RINcp
FPxSWflzKQH2shYoZFUwoTw4USY0oqtF8TVKh9XcXjajcWiFuS5ZdNZ4NE0DTYKsBI8glo+h2pn+
sqnvzUAFPavgHe5CPaa4SN2yEX4hm50kl6debLgvOXT+lq1N0CeQLKhRGkQOgzKiS6Mlj2oAWawO
0ouGgmlN4fQWHsx5L2upHUVVDFMSMjjtAllvFRReewqwDvU9vTuj3vUY5vHFIBopJRzZHee7tGD7
3UEYjB2FYJ2u2ycUpa0WgXiaUN3SjNSlcBxl50NyE3cJEWN6l5MdFpNBmzSPgcwKwyVxgTpa2+pz
V/uiWh7ofvoRgxf8gswk63ZWyKahVKubXIPxZDUSidG0CZvykJCJTMTeGJtnDdG6qOfN8MzC6E13
JbEJHgrzTTxaCbEj+cig47kCe0XlBCb4bkmx/rOrX9nOFJxfpB3xIEt522bTHj0jtj80tNUCfnmo
drodH1BAvwyZtmKod/QRo57aS1ic0QBf6737dZk7FqqpiPfaMKLzJXV6rTfTsA2hjMOWTryom+tL
EnS2sR6hs5uCwG8bu98l+bB1eoAQYXgfWDTFdB42IAkVraBAGzcqob51C+9ljm5MUyk9o1f2DWCV
Q5PS9I0JJgOKEp6XrkHdOSrNrSHmPfmobA0yRPiFm36bJ+eZeYhQvRDrftEx0zup1vugSQ2e0P4m
gYjrTxldgBTOihALXUlyV5wlYJKDyrcqevUQc4p96SygvqKLrlXTCzPShmME716zxHhdxYCqZxL6
9mAvBbCXKvTmIKARhfetYzrvRTA9Dg3ovQpszxVFYWM7V5Kz4YS3feISi5ezDAon60apY/M+Thcm
XaX61o3TBoEBowL5JJ3h+rUxg/SscSUw2t4FYZN8Dkp3PivBMCFk8JRJby+UMDW5J3Hg2Z1lnI2y
y1Y3DUb1maLyIr4VtnacrMK6VFMgk2E0KyvTzIoH3pM6RgU13U1NlsHFCHxcUdZa6U2CuSYdkpbV
b5bKas65zjueTjK4ej09t3LAGkTkxDehoYK0ok9lJmazG9Rm3rBWBk0HUA1uWec+tFN218aT+w3x
gu/q5Zd5dKqbNIKnFLSpOFda076IY8FkoEAlNdX4nE3seYP47EAS8V1cvUYOUXulQtLeNGQEWvWd
D8hP4oUYptCT2L6vZ7IG+ni+XoYqXOkWUytwPsrf49b6f+ydx5bjWJZlvwi5oMWUhCAojGY07RMs
VwGNB62+vjcYme2RntUdtWpcEzqV0yiAJ+49Z5+yOUI1VHZzoXuTRFCGfKnMPNQi6HmqmoFkLJvK
TRONuStxRct31PQNZCjFuKal8xwTj2e0aglaUnuDmLq6VzLijolUPknLeOtGlS5sRtRMogGLWG0A
JHlUH+vceFa2JhEcZtuvszIHiqJqp0VK4oNmJfO5qfghoihxMzO338DQ2UBd5PfGTDJXseLlC41x
qHnii4jkddfJcwcs0B5c1Ym1V9VeqsPcaAOsP/WLvmrObUzy555mI+Hf01fN7jQvdxAFrp2zHEgV
nfYFDqdd2djLc2HHb+D7H0fO84vRaPahyOPB1R24DE5LxgPTurRK0XGWptRP1vghVeNzvYz9Jevb
y2Kxc3QW+FCQkqBxOM4SMGcRTSFZEORaO9qPqQ1XAH5Sk0TBKBI2uaJ8mzUk2kXCESKZ82cLPMOr
hpVxsb6uukYkoTMpB8oTX5PcKk92SrCaraQySZOMLE2cv0DopPfRjR3RpSgd2rYdwz6G9oOok3WE
kNaTNGjfpbSeH1mI8SEI5zKt5WFe0z9WU3m32nUIU7v1pdEmT7AnpXSBYTNSH/po1Qg2pVL1O/xC
9QY1zZ7UXq53xrzOXys63DtU7dNT1GD7UphVGOeNWyvl/YUiiPE4pG99t0y0LZVkX9UtdM2OCado
4/TECfrCudOFcbmIQ5w1X1g16mcRO9rBXpUfTkE7Myd9qc/gFCokRGQnY2SC5bveaxvSd6L3G1hL
8lBB+02h/rYDCqZ8zl8KeMDdBgaWnewRNRJovAh1wQYPLvT1aKUwzJayD3SqzX1qnpxcCWon4Tix
XWhj9HDrVxkscb3hie+cYlQulYPqKv5gTdLt64o11cz7nkAc13BMFrP5JpqNUxnt642FPORIg4hh
AjK2OiyN7OsMODnFHpRl+rdS4ayR1Frz5FVz1ZHqilrDXRZNw5CplolntUBYuxeFbyNf6WKMyqFc
VkBtywObC5ccKE5gq00hLHBWdJTlVyE+i4rWk7o1cbNefkkH8XOie0GfDHbBMPZPOWlBZ3XjGjh9
9LZupAMzKs9zX/VBmrzYG+DhfuHQWIRi0w8FpxjMn7/ceb+aCJ1u8u9X//xf7cp7VDU1+MuT/nzk
9+eLOy0C2uFwXO0f90f/vIv+xXT6y3//y733Z7Ugo0KFQVdQSjo220W2MTTuN+/X1g178eu+356S
3uEa94d/e879FdY7OeO3//PrZf9bD08b3QMuOfVAwyiPY5dWx3wVjLf9dvV++9cj9/vo9EhrHIUt
oHc6kVJTHX89437tft9Q6A611L1DjDrR0g4tAMfIvt9f8X4h1DGlx7z9GbOceA5DMpmlQGJBFUQk
qON/+NG0dePltlYd+zEWR9sY4oK12pcYzU44Lus/3yKCwH9eixAWjc2IlGHh5BOTUh6hKpbH+zUp
jbgWxcY+F4CZFEmjZbhd6JUDV3xs3+9/itQByE+UQ3ft9kclMfKlbO8BXDjtcaknIXaGlpIgIuNE
sGqgToaTwl9rTHG8X7s/rq46j9/vvN+20P0d4Efvfz3lz5e43/7L6/x6XHTrHHYZIXqNOTI7Qa0/
4npsjlk7HdU1xqpjgiHe5dsX0Ntk3O6L2rLgdyOimbaftI0lHq+2r/l++36tleLRddaC2vn2nPuF
vqF/NEZ5GHnbz6ELcFYabmSgcOp4oA9y/w7uF+n2bfy6ef+awC6qBb2uoc3RxGxf3P3i/tivm/f/
pAN3+vNRimzMDPfb90fuT8xgFe0j5SEyaWfHUG/Bf5r7UiOHo91agzZ9sZWA40l7dvrubOblZWqi
q658pTt2qNbx3Jj8RJUS4mQJ4m4hlUQ9kG/giVzyCSdyK+bXBaJjbj/QMGEIUG7K0MGBEo+yoRJw
/GZBasplJ7Ak4mKTOKx18TV7kiUQa+lyQEcbmHbkJW1/6A0yjHW4DQrYL3nyQbA2ud9iD8/r0WMY
vLZ641rqH3H1R7emfqlvWgvVNQw+3TTRY0Y2EhfbDxkgD/KbHCQy67lqQFvnXFVtcYstzdkr2mUP
9jHKek+aA1q7UewlQ4zAQ/ro2+YTOfnTOH8ghvdTtrx5UZ21wfIr0QUUGNxqbPamXp4Emaaw1frT
DNi2H1gIam2Qy3polRkfgh1M9T7F+tEC3jwBGlxJGaGEdBC6fTa7+QBj+hBlyve5XF6GSP+c0uS8
tl+1gfptnJzh0lNOzeiTr+wI5tPY6ZzfVEBrncbC5FWWfh6W/kBs7KEVMwvV2R96mJkgt4viYRyZ
SqT9rOQ3eUJh0wnWAdYtWu3XsRRPNqLgOiEwnP3jrk/HZ9bBl7xcr9sH0Oe3PveEWRxWfAjDbIWi
nH7mhfKM6+e1deQrGHAcFyryJHZgOSLPhNZnBUdE037McRzKoD2KfODf6lrbw6VO4aLSKI0s5XGw
fVkk4dw3AT4Er6DyamleTzFGeFppHzKVHtNlRpRm9MUZIE9YSGpQWw0Re2j9gE0Byz9aPQngw3wS
KCdNGSWPkgYqbtxlfmjM7JRm6gFK7L6H3ds481Ok1g+5vB4VuziuUnVxZv463hT73SarV7AKwOF2
lIx3WOA0+FRYUBEtJ8PvCT/W0GrmZhcKUQd5xB43Xk7seC6L9gpC/5Da6qmP5UcAj9chy3AxmnxY
1etTxa++Jug/sgXkm0zazgDmcHXNmR9G7vYsGx1HgngWHQfDOht2dWm14lzZamgO6SW3DRQjL2jL
rhG8MjO2Am2jtXfpB2EE74QkWDJDDc21cNDVU66rx1q058bWfNuCCK+5nIN0pPRmQtkK5G+iFiDt
+whFK3AlyBU3QXk9H970+Zu6IM3s+rOVxkEyq35SM/h0gxsv0NyifdN0j3IVM2am30WqPYwV051t
hn30ito2lCeb04Cl5rycjK26N/bHSaNCoZ/kybplw+Dl5hiuWfxlVkfo+toD5YMjr/xpzMWNHfVO
myEDUwVk8UL3dX2SOnsLfAS9Cys5g9fZyD6IjUPdYo9H+4e/1lCaB7vt3+SakMvGuq21fsxAsdUo
THurfZKQpw7xcFgnRLANVLTUM2tGqyoOGKHYlA6PyZI/5NX01Ur+WHvllDXiSUEWTKecr/YgcfCZ
a/yUDKSB591JtQoXjp1b9yqvQCirrn4W6nyQU/kyrSuUTIp6irgVcvTaJMuTyIx3p6w+s6Jnwx8d
erG8y2MeULbcj6gw6l6ErTWfctpkhUyFbqbkiHDD7q9SK2g1TTsros86vtll/8q+4aDUUYBB8lgp
Z3i14N3FuUd/O1rxLeqNsKMWorfnip46PXkfAAa9IFCbNaN7pr/kUv+olqxJ1/Mc8RXL1WvN5iCn
AuMY66PEVyxUjiRJebSyLIiU+FDVJnzo/lhoyaEonUsq9U9DWnk5+mhNy9ykyR+62byao3Vj+foY
KTYx7dGLDjvJiquDWPtDLCmHSIouYy69GHm+Q5x7aSIn0FXMc8MGuZXCHD0K9lw/gt3G+AYSPdqb
N0tODqJPjkKaH5tkpDCqhEkV39LKfjAr9bAWqTsAJCwB5A3GIWHJL2co7dcZzOIIrd2G4J9esimn
SWoEkzPshJFepik7Lbp5laTqVUsyquKF7gO4EwZMR7V2kxs+2nRq3M5ko4eyVpYRvqrxIYqKg7yK
Axnp52L+lNrxMJVPTbQea9UOonFlfpL9+yGu5W9LmlwL/E5dgZwfkZ3VhqoYGGU6zxzxKyi9v8rL
ReEoiMYllDP4xd1nZCcvKb3cxZhDCum7Yq1uIh1DDQESoDAkwl3YP2eQqlBcYPNg3ASdXcaVF3mi
7E9T91wOkNsM69Yk+sU0J7iF/SEXpGwQNtUb3VEp2JeP5bmoYj/P0yMKBC/row/o9T/0OP8wE+sY
dVUIePWENpxjGgKnVd7WVLxmVBRzW/dlu7lUReCABcxeZCNIQSk605P9zWpfp/zaRHQk98bkGcC1
Y81T+i+N41tTQDlNtR50opwxd14r50bkOYVdkpwH85Y74qnpipd0jkNy7tiSqK6SPeCicrSa8Br4
lNlWcR2T19oW76KOAC4m+yhRz0BIj4YNAnvJLjbjybKgEKYsfNGFsReV5W2Gt0lKcIBhNVkZEaLV
TwzBkQwkN1U93jEI1C/2Wl3jJvWVIg2qnBKi5KvmHEasJqLA6MU5NQyvDyvL9Jr4UiD60M3hplgW
0xJLTH08mlp6NfRbq4IrtjsM07lX5Hqgz6o3qYWXSJU7d3PIfuxgynQWDLfRqVwmjPp9ecZLUeRG
sOTHdDZDMdY3TUXXV27Y8GcHBnzmXPXeuEqdfNTl3Cce223qvVrPXlR8LDMCafjwDhRgO5ncrpxP
FKaXcmEAXveTeZxhy/eRGlbDcqlbHQ0UMNeo+cquudCPM7kMBkYKO2jghw7NNoYv3sKMBj3bN8f4
mFTVaWmY4hvpK7tJL7We8qLzG9i6Q11RB599KNaFQsxLqlNPp1xpz3uBpbrBemTomV/pLL/icEgY
7AbhKmp9cHAAVtU3O65QCqReSfXcRLJNyMJFjlqo75Pr2JEvivVR9TXU7LXxZBLxZ9GjEUYUVhVv
NGLjHAsfXGpkdY+opE8zAlZpmb8j/7yZkiCq/Q0v53FJlCAflpfUXM+mTWGWOqaZEWSQbUGB+bEF
SaxoRohS0wP4TWMYFra6lZkfolU/6/171ddnS4sZj3L2EpMHnGWvs0VaqHITWxMKpsbWYkxpn6xK
3lUNVew2gjBr0MXB49Bfp5V0AV34UrIc6GKgF4uCNMoD1SxdXWL4zp9nQpxiKQrluLoUDYvvpHUp
OL0OehsYRNhVExRxwdmfvK6iv856/QG049mOsGKZiU93zwXBtKuHL506uqNOqhAbnoZ5sZ0INVyO
kH+9caOHyqyUGTkUBRynoby2GZL0GF3PWvOHo4P4UNQhhAR+UHUrMLU/qOa5mlyelyw5adlyS6Bh
rvF85gVppcRHOeZU2dDBOdPnFkhBS7ANYmy00tj5iYiD2RLu5ExuP9Mzw7SUJOqeEg5ZEL27Yunt
nNUrM8dd7NpvhseCWn6ZN/sKCZahzSfZ7k65PflDbrhGLyGPAUNby56mGCzlSYbXU7pwzatgMppX
L+3GQEJAafbwTSpgxdns1lbOkWSeszk9qfBDeWicNqJN548yYvkVuVKXPJOThPKROarDGzdlQSrq
HTGHj9JrkbFHsRFMlzJl6yEYDDpQGmv8LmT4ptgbIbbW0J8feyHtUFgHqyaDBoa1PzckYhDYtllE
CLZQxWeu1p6GP8+yT0ZHCI8ke3lVe5EBO58Er8TAvl8dqVT6M/01HW6uyRtMCmSvkwhjVCjk3ThO
5GsFxGpNOaf66m8fG/khjQcRFnJ/LH+mU+lH3TVysFyoWtD1QS01gW61h0Qan2EffAhBmbWWr43N
soHFragZxdk11gSUNJuucWSt3s3+rPQePgE+RwG+62UGr92o9IIQcY4dfbRMIqqGDU7Lh8B+ItFk
HKzCW5oi0J3LgrhaZ72oMD5H+nq15IxYN3CqhXWOFgjzBrLu+RvpJ2/54Bzltn2vy8dh2x7JaO5Z
wA89dW2HnAN5uU7OhjpvqVPqV6Fn1zg1H80EJnizOTg4gbLsIsaez1G7ZZcwtHcnXdO+kPESwqCk
ft4q2p+OZHwKkqMFdJx3MzYobWQRlZhBPm3DGNl+7XLIbPmyJWK1sIZNiVVSz9jOCFhlppuBh12W
xGeNcm71EzQrj7zsi1HT8VVGpJAKbQHTE80YdE5HUl+QpOphhFBU6/2h7vKjsrTB7KjuutQukXZB
XMSBrc5sXMwbtYCDDs5/RH9eMTRrCfT0RvcVsMUAsf0BGVDVOSS5fIkwLOVqMOTmbqBroJraw8Tw
W0mXYdWxoX2xVfJImLDWQcdnt+zTqtm3JlUZVTvo2O7SSvhZTQW1nb3tx0OZisRs2hsjQG6M/Q6v
bG3lnZFkagK8NOkxrtVQTxwm1N6rB9k3oLwprPSjKYqCe/EHsxWY844Woug1ClA0pMQREWIme/er
94tku5PACNu1Wy2HqZQL2rDkDaAE2B5CirC1HyJp9czSrJm7ZVjouhC05uJUDZbJCu7lj9+qIb/u
+6+qKOmYfO0G3ohEfuAup1nvRnMH+LvLv7SqmofGRHXo/xbQGurye8wLC18IpSRlwahFIgmcL90f
pcEK/qyw6R28+j+rX/i5iL4RNtumf9V87iWd0WDzDmy1dWVBxppRz7SVjId+KTmvW/yldV9OHzE5
9MR81OtlGjPzNcal4kjN+JEIxw4nUYwu5tDySTP6t1JEEoUdlkRaLXfvWU16gIjO62QRZCaluBCi
BAG4ObYfaSlxYJKefLzfTGge5RhO3pphLi8bXYsTwGk/ErAsrtEURXh/Wh/rgTlHgV6LGpfsMGBe
vbKxVq7r1H+CZrBdqVDysIvsLChZQ/kzXagPazWDpbXDhN3g1YII+ippsWvV5BRZnSq8QkHf1Y0r
ojn2Fq0mabe8K1ivmKnbxxP+ZjDKe1MhkKPOxhAV9vQsV1XxWMT1N1LN6N+sDicFIaNb9uHMFPdg
GCL3qTbmgUKVokjhiDd8wielKZ/zydC8lhKBaip+Ps/Si7b0P9Vp6S6JglezNErA31H0SUTYSApy
9jYVtnwQhbKe5nLECKvk6J3ZrvZK7ZLMcB50nXUqNlaTz83AZ1DgTPAnKfn3HLoM3tfYoVd1JtBI
io9Chht+Bn2ZgpVOw5Fs2Cmo2O9slVKUz16k0Dy92jZaBK9XCPaS/GU6GxVSc/Y4Iq3cieJHjapA
wL42dAYMRw2wkAWTUJ9Xc/FlSyZmoad/yecejVAW6yNAr82OES7tZUSRgXD6tJI2VW2ynGz19AHb
SwngGvVBZdD1s/AmMVzVTXMssqciEjSOM2xwUzgUlVuMHAuO5IuR6OJiIIdEp0EH8btLPLk9dLWK
Tasjl4TlinJwsCMNVYUcHsnJmvi5hb2uSw4SlZvUsr1Vbv2RngrFWkqBy6EcgdH9NNmN01tBNP4G
f4U1ePdo62SsrMKzCAqKaN6K3PHNlBykNnYzudwhngvnPNkPyLpF/EXv8Us2eNb1rj3kqPi6ik5w
6ZNoxGtXXyDY9S2ChS+a9kiRw/gso0/kqyZ+xD49LsyqcmiSwzYsp1ihCpiW7oQZSqpfFfVUa5cI
L1vsHGGMzfRjU0anxNdLimy+sDNffsE/nCUvrfnIe+Fr6PLX2flQ2xcmRLy8yUQRjfCIZXjuK0Z2
5SNLNwULhk4iTQvT8vtFwOX/QYd1X0j4LvSvXFNeWUsXpEWR56a/qsbRQujVxu8G59UxFQlsdyx6
sn2u1MXVyCRRBhN3JPkixPg4Fit1nbCAPpxr/dtsL+Sw9H+wocJebytn5KavxcOk2WdDl4K8vk5z
5nVK/8EaifoKJcYGZSPqii567ZVrzRzTO/bOah8XZEG9jSyq/LLhs4uDMYm9Lj7u5k6W+Ume8qVq
m52MXaC+eec1lMHKoc+A/9O9QmnWWvwVQalWKnTXzoanXFnpsGqQbz9iteLMlh5164vMWkWMp7zr
2BlMu6XO9wO70C0poUqtF3tRkee3hMzMR9tsnpYqDdbEOuDFw3ywDJ6gKmvroaD7LkPZQSZ+cUzx
oguNDTesWLkJilV+itXpIHcnoTvBmsvhyuGPvy10Suc9axWKrvMJw+8lEcuhJWSid83YIel63FmT
2JnsjGuXYSbXDxlLPizHySFFI0MPvVzZXZPYuj6Pw7daDVY1IIBrZDCNn7ZTW1GDQquwGUz4bv5I
5BfUHjGBd/WDJT1E+gzy6KEwSS7Ypd/NfD891xDaJk+vDwaxB9pJIsEgxvf6mtqfdvY55j8zzo9O
Vr0aNglMyGtlc84sm/MxPmCr3VwjOdbP2l2U8WVhjZ6RLVwMr9o4HdOOE1eOfIRc/tirdEn0XRJf
23m9EFdzLjDXsMIYpcjv0jTYSg2SbnyUFcF2hH1UObraevAMiHU7BYthlCFMkgguNi+x2l+iiXBW
S1ydtPmKFVR+Vaz2C2pM+qPdQ22tDxqmV6HLJ6o1FbPFOLTPLcZNbZICth+YtCq3mVnbxROSGYOj
OXsY0DKM6BHo+7t1qhystPYH+1Zkl6FkICdVEKq/NFqv9UJ8FuCKwezjLVXrR7S0zs3Wpu5oWaBb
VoTQXyGFmh1hBbo0LGzy1AkjXWmcCaWpscOtOisBq/juWGfcJek3p7YnJg2eMCmsnmahn6QSixbD
MMXW4uKspvpdkVi6TI6k0Cpu41MkMH/niMw+7Nw53p9hNshxWkevnwU+InzJcrKfdCJ9ygExlqXG
9bEYLcvr6dKxRY8wJXaR9dIQn/ygOcuzOaUPBQzZm9N2xFOT0kJ7vm4+RR+FS+YAlzCz4hLLMuPO
qDWfeTHUe1AFynnt1PjVWuVgXKz6M+mbZ9s0B9Kl7O+k+8W3uDekJwq3MDeqUCyJzBEtFc9tVhXP
aXeS56S53e8xZK33ZsWWvftjxWja57qIH2VmFEygzXGxRudSqQXbgu0aGzXn0pnY1hbJ+EoH6tuQ
zFnvF2tWb6P+dikjWTp1i5UGmZ2+2BIisF0EZeJobxf3a7GUP2hG4xwGqZpmZvPxDyAcdCczUzua
StLtddzlW/b6z5qwX2WRiV7BDXeGS6me79cWzG27Ii6Eb4ClZe9vIArsW4lhDrfgnDoXjgsqCzqB
MyxyGcrWfizxanascotypjNAs6Cbl5s1xHqY0/jf392HVRSPTDRSwNKufbnfxQIwHLO5vWbZqc5q
MAWaVVAwAEJyv6mSdOmXM4b8+03CL1/+Vx3+31GHK1sOwf9bHv6Qfv/afo2Hf5OH3//Pv/Th6j8s
EGEGC3DgVuqdl/lPfbht/cPcwMzgrmTDhiKEOeNf+nDjH/D5HNTkKpxNGyfFL324/A9Ltgz42/8j
ffhmafmLOtwAtb5J0zWM+A6DqfUbi9IqkLXqzNbY/02W7K3Lit5D2r1vqIWiGTtFJR7K1E1KDG15
86go83myoQAApENpOH2mVhWOq0G/Xz2h3HtYNAeT6FC+RBRY//LV/lPc/ld/zn+YWQx4TGSq66Zu
2pw7v1G7SPytDcS3SHAtETZlD9GEZkn12OjxdWqMQF8fcaMe/v9/VNksMv/+DfHbKdD1TcT6jo0e
/99MQdSN7AV5aeuriDAlRbiFNDAunGO2tUVuHrse9Wf3Bc2sW+dHdbgAhnu2Q1MjY45cy142QTmY
1d/FZSj/QTfejikOKJrCeKP/I10A/7HRLsisfPY8/kIDoYylBwKQJqJq5hH+AU0BycCaZ+t/gxa/
HxS/fyUqcEqTlAmDy9/MPQZ9xIy1AWk2QJXrug9p+u/MMb0Otlwg90wIXqPMttSRZ4qlQHOMsjfV
s8BA0kwbIPlJI9agsAhXqe2ebESx2TTdlHmh0bx+ip+rMbyOZnfJKN1oZDmWXcGwqqkvGiLoluAW
CfREZcp7p0MjJysofjmCt7DDkjVEOgSy85oqLTvyZG8OEV7n2h1X69VeDEJ98cuPCkmRzRWR60mT
rQC321bqcjthvPLfb7W9Jw3r1LVQVgwBxKqrQ8rCrDrt6cA6At234BXk6QwTn/XYcOPNvenMuaYa
hUa/oMwzl+9xp86szRp/cBYQGSN+cqCi9GT/hleOP+33g3QLMsBLwlFqWRwS26nzF+dapsqqUjgx
nB7ztuRhkcCdurXjyYg9Ot9S61oRESbkLbH03dHm6l6TZL+8mfTxHY/+nS7v456OIsQZZXXX/GUr
wtBG/dqSj/kOhM8SOEH3Eulgiof5Som8TLjq4Dr61TnmW/PvqUSZsAZFRq07wyAI9iVuGo8J31Nr
fy4/4I+labyTJ6+td+Zy3Sr5ZKKmMUSG5zy9FCrcjKtcfqev3KPFI9J03lOLJtetU/2iCpG+JK1P
GUC3wogVUO8v1VnNvEX2C2B6lI8xEZaBCYhgcufskAjUBOGchbglJfmpBT+WhIO4VpXLwsWhI9J6
BEZFlDhrkix9PI6grFX7pU5paAZqe5RrJKHLqWUj5viiOdbs9AGA2FvasGeRNs3nqVkb66ds2ksR
fR7aGk/ztFc7nOtBk1456NL6gb7O7Nza9QO6zJw8x2m48i3hVUlhjvTwX9b6PAt1L+FnGdmgojVX
JnDUfj4+LCAERl/TMb3uux8JKYJ/h9tmNPuvDh8Hpx6abKYoeXv8L4fPHGNRF4Wd+7Jxyp13a3p2
YMvT68Iasks1aWcCOMvJI8uXC+QXKDhkkqvrBR/uDcX0dVXzYKTzbQKlXGc6rDrG4f7VRFErzc+V
NLpzo/rUhO1tROzGvTK9g4bF5/KTFe9e1eSDMzw2ZQzRTKAak92l0w4CqpEEAAoDqKdxvM7FTxl5
y0LsmlP8tJoeNjO+FyLAIigT9IsWvE2wWKnSu1RcpdwbVSotLwY9M6LK9YOElb2Kn7L+20rMkPyg
Vk9z+SxZj05B4fzAuhtqHB120qvJzyULkMhZcpCvCAR31uxSF9N1BZkh5vtK9SeNhD7nUXMexujR
BiplHMriaW1e5f5ZX971/NqimDVUuvTGu5Z+7xvq0E7mTha1n2rF70SZnRJiSmdaIjWv/ZjLgUCp
v8uR0v6DE2ji/rKxhqFutVg4/DbHp8CAEsMqS7+R1q9zSSK5RQScl1aasiNfwzjB0CNoNSX/sC7l
K0r2wZ0jDmKZhrmyLGc1EU9yP1+cwfkG/qvZsYz+IzJUgim14Wh00Xfyi8+GKoB3tkRPmtb3KR3t
TV+bBX3SQZuibDyNxb7KljgYKuWbZEsU26Xkb6isLJJ+n69ZU2kY2lnZ2ECG/yNEJmNo1tMUoaHd
Fw0TBByaQYIy0Uq4zjqdXJF4+IFbHFvmKNPFmgWDVTSQr0ePwDbr4zhnJQJahv7awMCbAwtq9G9S
olzkDpNPZH2bCe3eWyXlCKnpSerEngrNOExi61HSKdewSNoVlRQ6GQI5R1sDXBEK7nXH63Li+tTP
KqZTZpiip42DIKkqOaNw0BRkI5A9cWgyxTMaRBkPBQKnXUVoKxsN6TA64gBe6WXtErIojcYb6xWt
EB7VvaODY+CMokFFxwXs3V4WjNky/i1KWeU5gcpAH7LFhgcCwBpf5DL3MjWPdnUO9y0BalY1PKWv
NDRBDTImARQp7BqqAy0yqlGCusChKRlt5JIOIz20uDtAv3wT6kKmfVfbblnUzs5R8oTC6/SkSrJ6
tOtS34PKKk53fJedKsbLQvue30CqTpYKfwNvnirb2c3IaCEsbXImUwH7fKo+Ej6hPkKxfjVjMz80
TlIjSRhHynpbkKROlbDPCiByUst0rduAbCSDr9WYwp547CODkM/G237KpHJ4nIblbVC0c7VOLcJA
/LWY7GhSNfFdWXKNtSbZI2Htnqy2e9dKrPazNjz0k1b7dSN6Ak2afq8mvRM0TULvP8uviSq/xrTU
vtGUMs78QrvYigec+AehaC2+PuzdCbs1935tHlToP+mUnEnRYF3Spz+rORt8CQfDNzhBS1hEJNy2
q0G8Za7o5wzgCscRcLVsyPZ5nbZ+EhM9bqlTc8bd9WbzY/iQFZgwRPJ1sRdEZ7DH/GJIFnoFJnGs
tt7sbQd+nlMizbPso95OGdrDtgyq1vkRNSM29FYQApr7XZ05gYLnCwPfUS/x5ZcENx6V7plFXNDm
ass5TmyGMSdHuBbUTpeC2df4tha6TrUpO2h98qrLy+Im6C7IK6xuxkjkkSXwR+ZW6wTapFFBNOLQ
qIx5T0cZ+DiiDiz0lHIKhy15DPhR7r0YUBrSU0h5zIdOIKXV6m9LyTHBjVKw8KiiuaYJ96TP+k6h
rLYDvvIOACisZKNw2bu/TTEUMFvaAo0JXUVPfKIfe54K5s8IdmCWR/0+WZrWjZBLCKveV3GHsXMF
vjcIpCRS9tOyBwi9Uda41aTR8PrZkKwLJRSnq5q3h1RJiUwtlD8WeVSCbBxoam7LioKmcic0BWjj
1FJsNdpjMauP6HZT5iiYAoqqlXRyNc4NW2ewqfP4OhPmBiRLMJupBit5ufzW8judnIQCZZGPHRQC
qXwm9W0SQ//gjAw/eYslVNIJ5KK8/WPWszwsZ4hhDAtHMconemMKaClHwipADLqQ3kqQQTsNXSJQ
Cn0/ZkyeVTSS/ReNt7pdiC8v3f9D3nntONJk2/lddJ+DNJFOgA4g+iJZhlVkuZtE2UjvIm08vT72
mcGZGUkz0LVuGt2/aRbJyIgde6/1rcan7PGqzewkzJi03kZFOG9kz5HB9GQXO1ffZwR6P2HCv8C6
R03eZhPyQ7Fu+yzdVQUi2EI2L4GLSyZwxIH92lpbQcBDpYpVKXOOTeec0o6to+ZlyEwqY8kA7Edk
DLNtxiptoWjCjeKAdYz2SIEaHuiJ1zrPsK5ciunpOsdR88bN+nQ7do9Zknlb4iEcnixIHJ1m3ubz
61JGGbaaiU1yVKC0aNbcl2kNF5ypiO7qfVMO5cYmNzc1+mRRIx5Z5tFIUBdLoMBoFacmX5OVwsFj
Aia4U6zShqZAbtLTbGYMiTavMrKeGwe3oFBVtYiZSaMO75Da9F2ycNVBR0VNvC5BUybUCDCmGHTi
VjDZ8NR3kHLAyu4cYjlaWH6Hcr6jGk299qaCYClC4w13UbaaSkr0dlRUyeDGk/omhUbK3wC3pG+x
uY4hvJjEuJTxZarxkUBKw1vtjy9s2/HCihkjJnCLQcN4G3vo0Jagl2K40WyzglBVLI1bOfUXShLM
JRO6NEMk1wBDtCIeHnLEUf1aVg3yREE7eywRv9KBlggfF1ormDuzfQoD2PC6Ekix2JKLkJSGFslQ
a6OB8oT9NPXjaz4TB+yHxroeVXRjAD8xeRbY/csb5dTZIi2VgnZknaPB3pgQo1ib3+4sjZWCxWR6
UbTmLlTQ62zfZh0yDmrEnT89GnH8pYk1iFxKx9gbuVEYXCFHAJorPrJd23k+2MO8Z3Dtc3NMgObI
zB9WRcWMSRVonO3oQEbXxmyv2eW+ScQsSC+Uae1NOBJczUQLlBqpN5NeQMexLTQi8GOhtwQN5Nx2
ZRiJWuY8r8u6yIhvJhR+DLuboRDtxgnqbUmYMyArGqzxMHi3EDYjZTq3QkbOckotd+VPikBZSVC2
x/nLxVOQQA04tdJM8cF0xkZgbgMRvbfkDC8jcwx3TsJIJv4xrdx4wmTG7YWPlea+sc+4L97ntJ4x
8IfeYc6TQxrAhDaa6WbKkadErbb2Raqta1sXE9xgxYcu+A5nceUT6ejQfXvX1FPDqfrjn99RZ6c6
Nh6Uiyk8NjufXX9Ngq55G3l1unfrCGWISdL87M1rfAePURS1h7Iyz3Fmmzd5RZ76n18yytU7CRIJ
hYICBJUz6WafuC6Vrrjtrr/8+d2fX5oUFQkkjq2jnxuhEFeU1fwLfMky4deZ3rprc/swtpKE2SaA
xpShyOvMkmZw5e/MOgJlMKfJsQQNFk7iDhikvRLljIyg8hkp1ggzfQ8+QDyXxR52EdvtoKO9jhq9
tpuCgY4Qay/JKmRxfrhxYxxlBTDccZFy5N7G119yU23tTFbHuGjtxdDIYeuNDTZkrz5U5sCNNKyC
pZRpe88bxSgJw2+QXbg0WlikmMCZdc+AyYgkPOWib9fQocKnspPGrV/HhxTY2GRW2UcfXp1lKia9
g8bULh0toPw8nrgK83OZKc2gphneAlmfLKdeB1NpM1ssg8MY5li6ruRdsxnfTTm0JxnDO7Lq0bol
sry7YzcC3wmfJpvN9FRR85zJXRa8g3Lc43P4zPkMcLkB15oMtmoAulC3U7kvynmiJ+Z+T7D1dyFu
9nu/IKSnsxkH2oqZmnlNZs5QiwPCzaiWcs5vNw+PCAHYaQ0orpNfpitXlyO2EePIjU4f/VpEqzjH
1pS1+q6YRbuXsT0dpi4DRm61p8wNj0HjU36NxmdhkurdzzK4LWrl32Y+edNp6rz385urA5SOWcUi
qWsMhwoJJlEkj6UFKiu9HpEK4UHmivbcdzNrHP1n4jb9qpjr4Qmp41mhTPTyvFn7HR2TPpJik3IU
JJhsE52Ed6XTPs6NljclLTHKflBnqVJQ7UTy7PjjBKiTdO9woDs2J8Vy6rn1TkzM/EiSddiYz5bp
eDsBFTRDQKnbZGfM97AQZ2wa1rZjvWOoYMCtKtCF/oWwgJCZlvmhEupic37RU9mue+LGzPEh7JwQ
K858N1aWXDvRYRQJE3y0/3Fe3LS2g8wyarmcjxtrxIUZjBg5KT8ZJaKu4GFfejK+VdJU9BGvtyR4
dpok683YYRyLvOInC5JqXa5lo0/KeoiZQa3alFGpXwU+Y5jxGBOgzozwODfNm42SdgFOb1VVEDO4
pL7oQdW0o5BH6Ar3R/QWhMMpqkEYlzkRT7oANlzNWLNh7o6DAy8kN+q1GkAsRaL7nYaNqyzS5YYA
mVrw6bTzm2+/yjmrljKANRbZySk0uXFa0v8ZRrEUjS2XsEqO9oCpec5xa6OtVA7/iWONR7NTOz3H
wxpu777Lh9ea6azihrm0s/G5tjyGs3H3IPms2noGnWb3nxSo7cChaHZvlHx7FkoA82PYIwxiZP+S
lwAgAz4827a/yr57lvZ8LEsMbaXzadbpMpncxQwlfDEzfubbpOc1QTlNwJVzDnGp2BRVa6/tKZlQ
yJlPfTqeGFo+aYuQpSSLfpDTZYTVcwQ7KBqzYTj+eWl/xqrtg4g0aqDkaHoAI15/IngePITlG5Uy
gfOIoBGz/+qf+BrVZ6Yhl9jG3Y9U+RpnC2mYVmfSWGYFw/Y4IVvGMZhfpJ5e01m8eJJRKwAROprs
jUGwSq4Cx9T46Z2J60bxQf17J6zgMpbFXZrayzCKkCEwUq9nxuDIP8epwoagz44VvSZB/oWmhFoD
NLXjGj9RB98v1yRJpfrLFmrFjOWzHcXTxPi5h8u2KOr2GYQ3OGgL15obP415hWttGD+FWR4RGw97
FRU3BoX/Ik2+4WScIst5yINk59RthX9fQysWX8LKrSWUgXznxeoluSbXjHZarvzS+HFtwYPsgYiW
2HNiGn6l/DSz6HEE+REK9xMY5l65XMKhMqIB4Qd5mrLshOpyHdiACQiZPVUheg28OCSMpNzG6Vjs
dKM/c+aHy956CsMKETr6CEoWiPjjhmjUg8I1HIviBpDavdaPueHS4eL16nlG8kOpZrc7M5stbk/e
V1UYJ7d6bsYrRG0o742ZOaAhU/TF4zGoB1ZgB9XXS+4NTzy4Mj67HWtGa2Qy2rf3ZT8thMRzo1C7
FOLSKx7DugxibPXxIc/BBplIhkpO77iAql6mw7mNk5PFABMyNuYVz7+z2p7/yc6fa6/e2B5lM+mK
NL/B8yvLO9SdWDkWqI0+p7yJhffc5N6XCDrE33bXr/rsPoEcu9J5A2nFkIvCxKbfeatulsC+bcRM
2PwXEQE/62Smx5oUr3TVSwgfn5aitAyCazKcahaz2RBb4zEo4DxFMdH0S9ed+R77ibchwkUGtm9Z
OyOOVdS1s+Nuw6x6yvPkzLFWAUlMwdPZj6PV0Co3/eNQxC8Skw3l/C9CKxCpw8j7B2Q0juMNg93L
xMgHnVZ6tfhiDxvjVT5nD74juOWLcmPG3p2Xk7JQqOwIWhV0apt++KbxYyW2AupLEwPCh7eUjCWM
JNviPWQRlv26jyk30xiCjR0XWAssEMlVhgCqgi1TrcC8IvRBSgGZEMOEwZhb9vbdqNuGCUkMwSGb
sQpUgJZt+jSAb1BxBAsk4dtMdT4Wz+eiRECfV/rzz4cekamWqvohcJFL9pm8VSgdGabgJGKPcAlS
2CTM3zdpcw0/qwU68ClbzXK+M21tguJ0ToE1N8QH5OnWtpGAZD7DEnILlm7i7ktTZuyygtlN097P
87Ao/PJnVuKjYGsqAwONiLHxMpodhv/qjfO7H/bfhtltSQ56L0Xy7g53rHqkMeaTqPx0OU7vSWk+
peVwysrkXvjz0RuCD7eEO2xlkJsZ7ljDjLi8wSB4NWBpj5LbwQKZYRMLnOard3L2rZjrR6r2mR+9
lHrXKmQnggVNq5bLKhm9Ov7ubC7WLp5ZI6yf8Q39pIo2WU/NqDJ1VHVH+zCKf4OyeuUxXThe8zFo
3mM8lq82oQ1mnO6xVLx7yvh1uvrBBbm68IckZsihOxRPDgjw5qewNqkd7w0dvquAr39TJi2NIh4J
pybJQYbT5zB1d25Bi8J2MtwiKKqXKEiAcij71mnomV0HMLKwaf8ht4LFu2nb4oWcRroFiNnXZFSQ
4sLVRNbqO/XzC8EU+yRpkesilE/kMeK08ScEU2qGH03//sUYjWNtIEkDqYTCj8mbjyvChMqhTe8D
0zTfWaK5NwGhavx1nZXvKqfBUtqCLS9xPkf8pHzudDlDqTau37wnbQjR0a7vRWMephGviKvrhcxx
Q9BOXmOImKOJnALx3Ca88YwGrN3hOE8ppMespieDvXdMmNQEqfMwj+bjXHBBFMm5G6PjVMZyndUe
rcawdbh6Ff4yTG8KpbZVTQhMDFgf0AeRJM1wgB5w7e9Nm4GsCDaAYBcFn2IGUhM7mA5Vq7Fc6t8x
KO9zb3yrjXpXekmy1HMzrDyfuoY2IoUJVNgZG9LCQrQlbP+WXGQoWA3ThsB3H9JkRvgDD9+ubmKV
zwvgjHQEDTdf1oO6NVkOcQRCd56+PW62nDzY9jymmTBaV414zrPJvic91FpZJGObPj763JtXVjJf
7J4RBYHGkJmjnQfdeEVa41ly5C8NeCeKIMN12OXQM2zYxW57mAyMdEOkdoPw402TTD9lGj8Ks7u5
7ieDcZXhpWgavdKwSdwBxtqX4UI3d8hylD3H616EB+IG0MZV0XMkaW2azMYDfzxnEVddV43jcvSd
d8kKWMY5f8oMETJXkPs6qYcHV3Udj/ueh0Auh2GWC68Zn6tevRC/gPstMuSKyHkiRmtkckaLNYYK
ZF0ZSDTb8X6ozQenM2EYIVpbype6LRkqmvFL5Qa3AfdvZhTDEwkcL9cvLBpoFl5VnSGcIkil6WR9
+X66bulVYI17BPuGqanxaSXW2UaQASAbMC2WFSwhxX+EY/07Q0TZpiZz5Kt7tXCo4EPNomU1vkXy
S2TwG1WLWcsQ3cbutt2kKixgNllivsfIY0MPa1yJRD4CE5fskL7aDxVVm7CiRYd/Yulr4+CP0aLv
nXitK3pjampuJj/7HaIpWTStU6zcYugXxbcexEsWbosqoJdj0riebLknl/KMhPzTbHZJWjx5KIFb
L/v2o2bvkqe7ZGFe2QEhjSNwOwn0oixU1WLMmVAJ8WMoEBpB0UBKUvPFmdJ0MdJY96kFDC9IToi7
vyFkDcSLhE9NRHET1vMlblFoVjcB9Ug7NrT/fZtyM2TZQ8qzmSGv2pEKIDlMSv6W0bieM/XhuvKY
RoWxTMvvwpkfbB9t4YActO5Vx725v29bv19mXnUUvjr3eQ+dplyJKT33tfMZD2Q/8XGicvbpg83e
Me+dC2khTNr8eDsGLaWc8eAXDgA0EpgM9TYrf+WgdMHSx6kFko0Knnnw6No3+TjQ0jacT6PoMH5j
kDPDD4MLyGq0CMsyqUnCYW951m/KZeyG5E8P6H3Ucy2bSm9BQoG1zGadr1tdWwvffouS1rn9k++S
Jze56FA3RvJktoAA3YqDYRwmF6tS90gi0jGzQJw63vdgRVwkrHf3GkPVGvU5Dhk250UcrBMDb4g5
QZkvTO9TTu0Rw8+H26bjtotovJuJ80oxcUlDq2U/dK2ltNGMxzTRK8SfmoQrRqi9RJMR6K2a2wfc
bU+Fruklecm0zLKCcKZ223Xpb9/WJcPNoYW95t2ozrwNGZ4QRRUOa0fy6M908g0burUxcvhNA5+E
VNmCANaiW/fAmdgjxPcgJEbNtXDbchUZJfhhqkJoeMCDalkvHLgSKwdD+ox9XpdRjCiVJNxBj3sM
eFeUok9zmUW8IKpsgSQS9phjjoxIh6cxi948CsRlaE2Ps2q/+4kT2BXdy5RvUcy866ToWPiQo2id
3kJb8mj3k+zh0E8eyyBfOa0rec7rDjdxxFCUGK514YB3D01ryw/bP6QzylLfL6rbwCF3y8Zf7gYj
r1JwdRmt9Zjwl5rKfXCr3riTgX3xWosjYWAGaLNfkurw7kYpasfoFdVjAjENYCBbFydsHm8IuBXX
qc9RlfzofZzVW030EejhW51xqniVF61K0fU7g6dmzYZt4Ilm/g9mIs4EX/IYE8mTf3ht/SZxVbDF
DHddY9yxxV5KbLZTTHcnQyeTZBcnqR9MO/JWoZtwqTBncHB1/RBb8qXF0dYjvcXBqV8bNJk0Jq3v
vrtKvwO+aBJRksMYbLHc4cNhVN2kIXrq+ilqE7lhjANBrun3KUAvD3r4jW9jtp5N+6nO43BZVOVD
YjQPErPS2geYmzr4V/MasxgOmC7mAPIUB7ps83mtBKEflpVszNHHke1CHuO6+mUh+adbEdyWkmMA
bXee2NPKjM2TaqDetHHFt0wOFIAFuuTU/E03r+0rk6P034okTjbMww9zhpiiCz+UE4FGGozNEGaf
5cywq7DkZkJb0YX5ymdMtPKv0O4y5iG0Um5sesZLMbbQmLz8E/k9iMjIMVdcn4o1Y7htRbO1qakn
qunVM0e4daH/Gm4Ts3SWBaje3ix/XWu0btqRyBfHTr6zJL14vZw3s+H4rFN5gsyUrpQ26L0MCCZo
1LIoPeOKYaCFFGqeMdL61nWSZlv6Ft/ktP4Gzrp0GYPMmpFFBd/kymqRa9wgmMhuqaHyG07HbD21
ZLoFLcetzgk2QBWBbaRo7mcoJODLzeKR0IJtJcC72RWPzWA9jrbxSqyLXvZ2fAq7cTV79l5LHCb4
mU79BCDOdckjkY3z0NZtu58q47GK54/Ubg+Zm48HSw/XC4tc+jFrH5dRtOlTGRwTh5aRho5wbQqa
CLJajI5JJBnx1DyVyZMPn412hzMvwG8LLovFOOLLsdD+SOMjbfGH+Eboof9rqdZBk8hcvVcEXK21
M53dsDOXtls5t3YWHBFmJ5wP+CkB0idsKdShhRWuKjF9mEN1T2rOcD9A9UOFOe/n6j6fIJ43V5uJ
JT5Uk/7KnDMhvWLyk97+1On0yvgqK+r0oZ8YAELl+xP0A3utTt+sEoAFpmeccPbHjEQiGBhpZvCQ
dlFJOzJpHxRf4FHkzslMwcp31FSjOXwGfnJHTJtcSbOoqEijD0sCFvUmAB4kMB9a2VCsfjoEhu4S
cwBMT9rvnNCYINsdaqyhlu0PEWOXDjApdmv/Fj7WWRnB2nJQK5RipSz1WhG3lbbf2vfPZVV4CBK7
S5ZOyMYrXAARXhjt+U8w8T+D1H51nGbnxwg5kEzoBZI2n9gBv9saxry3fLR+Njo+ZkBn7dH5jaYJ
M7++xNdAxfkxxEVFwFiC2UURmThsbSM5x2ZqML/89UX32EksTcJImVzOZHIgn4nnCnHNvBPtUO2a
wj+Zk7cWAxAABZ0eYGV379NQd6z5hkhJQj5Kg/AgN60BCpJkMuLe2lsa0eGo833nmuKALG9asyXV
i8HuhkNd26yWP79NWpB6zBru69TLKegy2lsq695q83Yoom85xAlMGpxFZdr+1lOLlykJtzZ04YWF
FSL2u3ER8k51XB3T0n9PdatuRlVbD7OiaEYDSO+4SuDfQCJunOku1J13E/Vy3ALuAPvSFL/caqe7
nvSHKquHHXoVCzM0zQKs8Oo4c4YGLYjwjkOOi7Q8BGX0POS2tRp7CScxSOS+K5jpi8y4D2U1HtMw
/AjkWO7Ix4TMp8zj2DKXHNzsWTjkIF+SQhdgSsNy7Vd5s0277keNTfHVW/lFT7V36OusXvAXk70n
SVdrvCZ988ZivgZiJYSqBAE6uCw8KyQrc1niDaQNAXrCXLm5WzwGmKa0XeJt6V29BtAJd0nsBjPe
Y/vhq6waQt4st7wphjTdNQKgRUXBMbrseclv6iH3C/LH0FsZ7ryXhXmI5hiLrW/uIO7dWLG5cDpU
FSM+hk2deMlazDwFnosvqC/cly6FslKF7ApBbY00EhrrwcBVbcpm0xS1uGjVJdjLzlirpzWxGNGN
j1uSqQ+GJPIbFoB+v92CKgHaHjxLhlmYwM1g6ZDnuRswO1PW5/nzUEyITIruXKW1u5uk4Z8RhD5V
rWq2OG6D/UyRAPvUvTASpLKu7NfATc07NujbQKcZMdEH+vnI6SLAkLJsPst8pgBj6LN2hX+VNzbv
DFofZ83XAbSOrcV/gXyBV7hnNKjAJm47T9/VEX4aO6GZJeCyXpv9x1Rnq3oQ44HFRa+X4eLSzA62
SwHljR3k7WB4DpLCvslal7Gfh4EPpc807KC7lWcaZyn6aSCVegjXaWFOmNraeOsHmX0spLvKkEXi
+jHeRU3XOkiD9J6ck9y1qGKuk21Lh/XVuMJYfnpuVXY7aGdcS9yTW6nr4aUzYJ0Nqg9WOQPelVYg
ORWwGJIBh7e+uSJAjFCSCumvbNO0L/OQPFYBt/ChiZGeYpLR1TijD5nGu8Ygzn1Q6cqOjXwXc4Kd
U9KMkNq5jzlY1HXjW82l7Ht860wTVo5EKiT41mFmNiflkJ0XzTYGLyMxj3mKLBTw5tJxsFeI0Siu
GTS/vjeIZ2iJbZbKrd84dLmuIY3+yLOYGqRYuH3/7lOj0kb1zg115cVIyPssvMa6B1ybLQ2jfzKd
sL1vaDcalNv31SCot6riDvXH9bo3E/bouemiEaW9VkFd7bTPDkGzI9lxEQYTRaDocUqf48ktvrLe
2zja+Z4nO3tPEn2vZta6nnJ9SkpkpBMp7Y8Oa1i5yB80p8mjP/W/keERr0n0ZgdK6wYuJBmGVt7u
+kGHPJjQ1xL16sXT69j0zipM2ZDiKKcb1k6s4LI0MSb9kdO6a0wyCmw1722ueFYHji44vbFz1GjV
Rjoby6Ytk5t66qH3Oe69hyd4o/jRyFPDAiMDKmdq4EXi1l/Qv6P979gF6znp9K4go2qXSLSiU/Bl
CFRHZk95OfgI6IK+vc+E6RzmyEzB+OpoPQpOjAIp3h0rCj0YbyocnOGhN9NpYWLpq3DADYhwkf+Q
iQel666UZItGSNXdINqWxVUA3qCegnMiifswTCRA5Xcogs+uGIZzDST3hvn4Ihs9C64pCAyQfQrM
QnPxcfUsCiDSF9MFaWIUdCGsrsAsS+zt0wyY5qD7N3JUktAcAWGE+U1YkbJh16o85p2zJN6LDAyL
dontRptOEeRCvccPFCfW2xihH0CpteXrCpezNb+poKcF08tvx+xPjNfujVAXt8jSO0ad4Yud651b
6SNB1WSBpU59R8tsZycdkXt06jZj7tBmzDUXDWc1EBj2KIo+fZyjCkGsxW3rzz8jrS0iVS3/MWrg
iuKKWUTv8GL5VQeCrzlPWWhctOVnd2ObfQePOtLlGa6UeuK+FFgjWN8exksz/PgzIyocJFD3xJ3h
YYgQszy6XjRsB3v+AYzobtFp1EvDL8NTM+rwpD2zQQRFq7zLynkLcVot3cwIscgingnLqN83bhOd
8hDdhS+mu5wlpspuoKmBIGxJ5iNxtNkmMjMbza8VvXQKp2oMuu/2zx/lnZV7L7L1uoc5Cetbe6pf
VGVt+zxwXr3UABnfjR6eDUe8hnm1mGCqqFQOJ1cUiN7SHsc13l2ncnZtlAKddwa5BqITvKiBuXUL
7u1gEsW7qooSOAhutVNuH8MeiVE8t/lSN9ktgQVQIw3DxuMaA62ZJ/1gBueKFtFianJwHX785QSg
AkarFke8H95mPgCcq28K+MklmxXdm/rDwIm3sPdyTrhiQFkhSEEsc6v8DSV6GisV0BHoeva9pGIX
kE/8ut8rS+/F9dmrW3fThyi3Qr4sxzmNzfhYuiwwy6NxU8TFc0WaMPZi8yQy39hCbIbklXfoVq6d
FtrZTQ+lwSRVYGGnegegggq7sRge5rMFnDfc9mbzXKX3tFFPVspPojF8rvv6ZZxotAT4rrk1UrWa
vdy5ySHWGNnAsnVL6CMOFuz+IcnEbe0TBAQkgFZfBHcQI8g5zh287ab8aqJLXihqiekp8fyPxuQm
V1tVufAezVl+yMhlBItZAGbrC5Ld3Wi4p9xMXzKBCQ8t0/PYteuO6fLSyYJXPwjPRo4WH0r8V+fS
9DaMaSNmHO8+QVS5Ux0b378MBQOawhhPufMzp/czP0ut3mlcWYfIJoHNcgHNMNL7GA3oZCn5rQT6
wGUd1DcH2nckoHHRqrgB8oO5oFyWE/0r+g9AxoPsyVDhozagG2KAWjQJ2but5MA0A7VMmwSpZsxA
qJ0WDh1y7hG7ZmKPoiexquOByErAaSJHKuZjb86gBleN89sP5mfTTM3CZDV1VnsHWhvtvU9HnVIZ
8DDjcIrVZWPDlsjKjm57+kR/b6FE/ux29q2mdll6JkrkpPhPJ9df01z+auUi3uVr+u9fVT3TDYi7
f/rjf/z/mDWDY+3/7iX8n23/+Y8+QjJnPlT3P/4bvJi/BJ7LIBuXj0uei0tK0V9dhL75F+x7geOS
Lfo3g+HfXIT2XzzbcZzQcx3Tci0H4b9CG3oNoLH/IuheE3YsAmG7duj8v6TMOP4/+o8CXtoSPg0y
J8BNGJj/HPcUaT8LSNHEfhrdqmQbzOZCC70a6M0YGq2S7k+MRddzCJ8qrbetpu0jn2jkb+jnMZx5
hAa26oDcL7opuDMTRmmgD6xeQ3l551m6BoUr2rElgRlDM58msCG68tbY3DHCE9BWaBLxemPXjz0b
w44ExKUDcwg0DXIo3OHNqfb6izCYSGnkdVTODUR1EcuTJQf2Z6Zc7KflZAFTtumQo0hk6qo9srnV
Y/6nM/YuuAWp7OARsQJU3pzOneMuzdBdhOmT1eabaLKWvtOtKI6RtV6F/lum0kurf5HkNarsu0v5
Eypxs8c9deslpIZ3Lw335XiYVkmSEcyzt5pNgcy0zOLV1EUHB+1dh64H6RVB6NwgtLt0GvJi5TX7
jk/WeOtrQqqrV1LBAcciuIKLZSBvHzJwEB4AiP65waYUOenuGuMikI+Vm6mEFNOQnPesmNg3D0l1
VslTEv7W3G2rMeCu+wKvnN4PZs7kq0R1btcXf76v5fvEBkq7gbw9o3rIigMhH/TqXjwBGkExcjsN
GPrNGfeMOE4zyWnY52W8K2jpWclbEhqrnGZwJqGKhO3vRNGsENtHvH0jHkmgz2EivxN1eon0AMqg
RlIJh3Ce1wFnl6VRqRh893cIThHrfer5J6veBvfZKUvgxc6SEo3e7HdF2rlrPiR+tYmEs5xhlTkP
k/UBWmpI7FeD+1nEhMSubnPJxDoNqN8IG1mMTIEdF35vg1C64pZNTPXCHRl0ddx9RT+viYpBeNQn
R5sxoI/K2xCaqBNiN730WDPdT8lErhuJRvo1SC6iJ0RmYKAvkwTIhLOHHXZLVxKTJkJjSTTIvoH0
fZ2XbAf65YXnPLqh/k6lRE3lnEuIZENUnXysnteVzTwmKgfIiicnJxiTAPFaNiUuMoGcZUq2k9Vs
Ad/x/zbjyc2sR+pCJO6MkPnQC4sx2hWEuJNh+OJ4/uqqs28lHFC17NwX4SGi6JN3GT5ALUFPgfTF
KrbMUUFppGvQT7sYu0j1ZzIaURDCR7WxqaX0hIK7dLwUCdqKOb+X43jbsey6lJSVq/mfAsH2llO0
s5GIL2s/Bu6IpkUaS7uPlmbNf+P3r7Pq35CJvNNr2DSuT///XtjpPcoTTT9lBGSUXHVZ6hHy+w2o
fc0UTizn4CyKeq0zwaU2cD5EcQnMbCXUhLBlKjcCylLsuARiHGQXLaLARhnRnvMQikf3bmqC1P3x
orX/0pAu6OcMs5kPk0Z974fPWuR7KBRALVddiEU0HO+uASTunB8t8CVxvarM8hCVQNPsho6JNfBk
BC00nqFAd0DwdOY/ohkqFxb3xtgnfSoikbrbkC1l83F3BjoEdWNzO8qiZK31FeFQ33E0LxRY/ToH
mEjVZe8M98aa7JeqQVDpm9zomQqjmb2J+7e/O3b+Dz7rq6P5v+y9f93MPWB9IsBpjeuZf/93bsDY
kyXEM3oBo9rQksUnBY374V+/hn01a//vLxKSvoq9nYiGf7JVYxsnzgp960qtrY24FCcCS5zPqF81
W2PJVrIYV+jJ+dAuxT3jShKAoYn9m8DHfzTG/e2N/tfPcM3++7s3Cqe+rERT+5hlt/Rl1lwa1v/6
bf6xQv+rt/lP3rsi79Gw1byEsZu+om29iVZyi5e+W1trhDdL8/HfvOD1L/xXL3i1x/3de8p7t6AT
xufK+H0N71As641c+0wBjhBuV9UDg8pb66e+9Vf/5pX/0UT6n59mQG8Gn6HvBcL7p09zNB27MPEC
rMjlKD7m53iZ4hpYEPv8v9g7k+XGkaxLv8pvvWca5mGLiaNIiZpC2sAUkoKY5/np+4Oy0lLBVItV
1as267JaZViEE4DD3XHvOd9Byu4VS3QF348ofXXqMATSGTnBKCpd5d+vdSy0DjNFw/MrHXTyLg0Q
uoyutsN3kTyKrQf5yxY8yuSrhWzFNJhotBQXHvGXM/nzrzi7bgGAkNhULdhRp3eBTeJycIbH9j7w
sHhou8W9vpx/AZJ4ed2uktIKrkh//f5WnDl4/7r5f9+Ks3lmyn2Vko03/wjdmhwaYfawgmq7lN1i
WW+/H036PVPwn6OdTbI2jTRkwVyyanUOo9n1/Xg/60wfEZ7ayW2zwurqttRFXGFVPqaTU7zDHL7k
bP3q/eVwK5o4PkUgDWccgoTGXKoIvFyFeXroyulJz2P9wiT76s5iMpWYYExrtCdn1IkCCM0QZtxZ
NAer2o5vFOwvNi0U3l++Jzm+fH9z/w8DqqyLqjrjLs4epV8bCgGRw/wGd05xnXnlcr6foj3spW20
/H60L24hV/f3YGdPErhVu8A/AZB0eIzRb/VB5P0XI5goe2ViMsnKPHtJfaWDc45xxQmGgfA91GCE
pX4/hDi/YmeLHvm7f49x9gpig2ziICUuWCSncI0oxwvvm1XgpctpKd8QtmU37ydH/e8e1adxzx5V
P5pTBe1CdzAFWHgHbUqtW3jKHujAq0uP6oz48fHW/XaVZ88q7YqmNEP4xsoSmZZFBcpVWVmFlXFh
Sbt0O88OACIRtH2QM5A+m7RNd8R5G+EHSPHfXHhyX2wan69JnZf4T9tVGo6Gmp4Yal5JKI3ZhC44
iUVSmnN53Zpv0DfTRD17ldVKJeJsZCoS5XgyhEMjqdcF2QimIV9HWn8Uw8WFlfKL10sTNQE+izT/
Xz+bIGmSJ7VOa8cxAHaX9UNi9vcX7uClIc5mRRyhqRRrlTmYZW+hZh5jvE4T6hCC2zBVRTXtyv1I
Wy6b1KskqhDboSo9CTQ6kra7tHh9sTNwwbpukG8rG+b5kjwQewJ63GA9QQG2mR9o/Hy6h9Jgn94E
p1peeinmG3j2SH8bb747n+bPCJ6uj8jfRay1IQ3glAzYjrapuZkm43DhTl8a62wlA98ylQJxTA4y
0i0NaAfbvVfi57KpAZLzYykHOCXQTjb+hRdy/pf/cZW6yCZEEUenmPP7VVYyhxyaBozcrqg42ydc
aPStvr+++a3+bpD5Vf10KyEEFP2pxzpAyuMq3FQrpNPz4WH1/TDilxP208Wc7dp5o7T4wWdU2au2
NC0qL960kq7DNQDaHV4q7+LJ9Iv1TBP/HvEj4/vTlQn4qaBFcPt6W/SEF4rPYmwDyoycbEv/w81p
78IQtahYwYH9uNz/qNR59W9lZh+K9+y2qd7fm6uX4v+B4GzmxzfFTOBqYNH+5yV7+x/rpfrZvr18
TtDm7/5V2hT/0GhC463k8ApUUuGt+1dpU5P+kBVOXjC3FBXqg8JM+qu0qf+hS6YIZEyk6KkYAm/M
X6VN7Q9IZhK6Ao1vEUOW/pPK5tmLxwrGdwWwaw3gmAYaZ/7zTzNnoJoQT5HcO1L/XICrkueQhftP
N+b6zzfsM9ZMOtuWPgaRASdw1FOBTSpn223v54Uy6Qyy0H/i26RC0x3CpEIxES+HunF1wFOTVtDZ
LEXE17sT2HM8En26cIUQARx08ogv5TA/iOS5xh0qtlG1AvO0atKfAJYhGxNxW90H8l0FA/T7X3+2
KJ7/+PMNfCERFSrl/HgDpVlEeyJB0mdi3spOlQvBwvt+uK8eyKd7db6FR9Ap26JXUFIrMqpqSqel
7NaN9udbSz/i9J5/8UzOqG/Gvy5LYyfTJV37xyG8TNtgSk2VYAmKVK8BhoGN+NguA094O9GStLH7
rUU7A+hid7F7cY38ckqwzrPcz5X189B2se3y7DRqTIkVdDlb3CXe4tgcEoc+K98e4Z3mZYNNsrDT
Xrryrx6oQk2Gya4C/zs/shQhLlSz4Mprt9mxfbvp0SQ2mqpM5Yq/5Ifuqrzulv1KvHCI5x7/vgF9
3HOFo5KgKDrAT+NslxvzhdZNJy5aQvWpRxRk9aMZnRylvy8CPBIFZgK0URJRBumhSHw7LBBPNKiE
y4GwZMj4FFZECbHAg57PBB4Kt1jkTfGniLkNvZkiw2kgaCuDACYnwjoi3yWVyOOgOqklp13a5Y8C
SmSdHCGtTdcw4NwyYatocNnEgzuXZzX/Nmpu9VPiJNK1HN/oEaRX03CLRbc2w3aXF+SUdZI9Nfuc
XjYmCjvUg1Wvjm5K6DxCsWOaTpu204Don1yEOkv1RD25zzYFpGyjbh80baq2nYK0XpLbn+rkX6Oc
5IAcxcNmUAewdIT6VBnOS8T44ltdNQTKFiQP7YScxkmNh2fuYdTyJsoCZ9Za18XJmxUGKSo2HUqd
QfqThvYANSWmcWWlA1GpCPjFtITKmSdQGcU6Q3+NptI6IQwtzHIvUtfUQorM6B6LOS8hI1fGeDEW
OFXqu076paovWnK74GWswBz7/nEwSY/rPApGDiLzdYT8VJPeRfHnSGGqUMhCkwFOirJnFhKwN0JM
MTqLwVVu3qUBYU/Z4kNyGLXwgA1cKhrSZVjaDX3JAPtDSI8XbRFeim0+b+7mFeFytK4zS6DhC6K5
LcE+E2NNfC8xPKXdSTSHfaraqjOG7RVxljZttWUjPMH9WYJ24Xa+R5DKsGhhiud0Mua2JAGxqwhG
O/0swvsu1NFbqZaKsUzVEesI1a0CTUYZnxODUBJhq0BO4/W1EnNwgLvYldi5WfFkiMo+Sge3SA3m
xhzSR9tbPVHuJwMGHshwyBf1lkOMlTWrPCAGsntOG/8qkujM8rgE6TaXSihAC2uRPWjB7TgQAH96
y/hzEXFlKz6nhmCXQsplEjSrlajOX7uMzjdKeP+t02CxwUnrZIEsHR8rNQx42YoUAeY6vfKeAsfw
roct7Yv8x0i+RFehutQcUetgEuUIkfW7VA8cI9mfcIyYRUPeVb0kDNkB7OIEPBhSD6h8j3ZOXHvc
l3bA+zKmOBxJtSv0wRW7J422jvqOmBWiwJMPH2mYSK0uiI+roUmARTKVhSW2v6RMI+hmbQ7TY9+z
qUwYfkefpcDwxKjYo98A4o8KC80CUA1oYtxQYhVECB5rtcO6Iy2cFv4HzFwrR7GE8hvpCIwqYi1b
flKFmEszsYF08A6KmSxUD+2KFJ5NIwjbRIDXHENo1ju3EJJN1RlHk6z67CStAtjE4rYA99n1kjv2
GBfKXUH7xIdmX5jqRk4oQWho71LZLtVgq0QB7tjbTF9YeVt6p/Ra1UNuNhmZ+tzvRDTaPdLUX47h
bZPiX9gFmmZPk/+Uz/zt4DqjNN5rkMTMbq1iTx5gEM0wgjBH46IiTRGoeCC1ksChEq7mVY0O4iv2
UkB5unDowy0nBElvtrO6uSf9VSPd+FTuQqjoVSHb6uJAyPI6nXgJ1VfN/5Ekj0l5r2KfISzbRt5A
c4dtR97hfIQyjDBN6O5TBKkmEziPmXEk1CEmIBLAG+MR/vcNzDGWYgKTfPE1gcSn+No+NVgpKqDH
xVQe6tNbg8RjIe612aw4UIDv1zh0wM/RE+GlFWCVV5mBSfUHCmaIfzzEYKekt9iiB+jmSHhjzuzF
4lDVPi7EzK7B7U3+0qgQNWAlr8cWgN+0V9q9LyM6KahFFxnRx4bXKQOmOpjoSYO0ZMZtjZswBuft
K07FJExoDZfPE3Qp4QZSSkPoMtyQiTy7Dktxj7lZmDUyk4esNMaCeQqq3ioz30tiYTNCpVdKusKw
UBckkCgtZA5JxLlLPsv0SMosEc09aUu0tMvSIex0mRtogarajbi/BW4XKcxWk/Y0wJLreYgRDeGy
uKtFGaXMI+nokEdqDPcBsIzCyWIRf3q41vP+xpxCunPG6WeUp86COJ++5OEVW5znNqkW+BQp0pKi
2k8oyWFeuYvoraINSuN7tTAAphNkZCtkIdEXYg0BcnlC31OFka0Mk6cOgmPq26AmH2Iabc2sEyRD
V1Wy1QJ68eqq5Q0bSSQKiXYqDWz1hbYyBnnbNOGxkUGHm1usL5Kke0byTPgGtuefcJEhih3NZnBg
+lsng/wvMVjF0GNO5nsYYpvPzCucCjAuvAx9s9wtdr38QHw1Jud+hV1iRddhKSDw79TTaqgznJi4
UjQiKlHpKL3o6P0xmZJjSewEeSrOScMbn2Nryq7oLnoY1VmKnyRWUtyhtYxfJ7vKzA68nxm4sFzY
U9W1mqfrwlhcjyWL3RxoXYw7mkYoMEe3b8qDzxJD4Lh2pZiSfaphUvmUbck4kU5MZProirI+/TLa
x0p4PiWRM5BYVmjaehgoyWjZSm0Vp9fBGKjdwa/rF4gUdgZdMB4EzNMleoUrco5RSEc0Jon6xref
/URK6MQAnRYDi4sB6yomGQnOmWQF2ZNIgETSR16uL44YM7algiodH2UxblJD9ORwcDNcZRq8/PEE
rIxwpXaBC5cG6wwHXBwjuoyCdEMWWj68SpAyqlFYCVFCB73jkcsgCO7q8aBmPyN95HfgfoVCJUwH
fKrRxFksM7H47QuSCqbwaaGy1RAVByxazW9nsZcfvJbFeI2/u8BWoorpHX4cRGuEjS8Sz8SFGA4r
8F5bLU9+lnJ9KIpXtWvf2kq2Y6Cgmihs4PRbIWtkg/IhSI4KS2tVCusmDfdFMv48mbOCELE4QgJX
DPKlDMwV9L0tkgjTT743CON1Kj9JBiSZm67fxqVgCWm2UwZhL85aaFIIRFoM2OlXbAfLCJyPWs4i
ShRrp2xdDRrAP9HROHtK0nUlDjaRagu1OwrYTj6Ew4QkSES8jjq7fYq0o1LYgkQn6kFJjamLOcGZ
StMGSUOUh4RKrAOD+tr6nB1wOVec10CN7gb2H00ej5EmYWjrORDQmU1DS9LLA9rUK/jLoIj2+AX8
Oj2Qo45mu9w0qLRNzVgDiuNQ5weWbgYez6yTlOVUTJyD3ifsXnhOVhUh9ezoiEZ2p7Zx8Fnj86cf
K5Ruy4sfCkiL29tU3miIRhP/EAn9ccoeR3kCEopgDTt+rkz3uIMQYhI2hErWTKMdGCp8PJ1TA45s
B+K2EtX24/eYnbKVnv3Sf6mo2oeK6PpSx+rHV2TxAy2pq0WYoXi5sgABhXklthjYO8HxWT9N/01O
r/X8muVL6Pw1Xr6OQmcFhLRqvIrEOwJ8s+x1guRaFyzFBC0a/U7Uf47xDx11uoEU8fsP04/K5qfy
2cfXi0plk+4MLXNTmr+rPpUKUrUNW3JoaFv/q5KNld/mbGPDuNuEXnABwn1xvPlr6tN4rWCSUht9
jBfuFZtNyPXfChfGokvwkJc+fn99Z9XBj8vTKG5SohGoQZ6XICEmhNNgxgPFz2Ytb4mV8hRP2eoX
vgLF+SPv/DaCo0fPhjQA1ONZxUWU66mipN07/dhdhcpWraZtUe7ZDf0ivg7xGrUZYUe1OW8ju++v
8aO19t3gZ32kfgF5I19wT/sN3J7gbcEaRi81v+8siE5LwN8sGlCgtpe/u7/6+P183WfTB83JmBQh
1z02BsZ3ATmm7sTJzicMptTwYqqbCxd7VhX984l+utNnE2gSVHlEZotE3WpdcmFseFUObix7otco
OIIVuJltXCgXfVW/+XyZZ7UuPZZyXUVG6zTlzTTtCPsbiuOFC5O+mkLgFZisEK0l/azA3BsyjJKC
EMfGQVZHzzYzLIgHKAEyl9ZHeeHN+PKSFE2iggcDjlrR7y+ivKhaTWxOg9OqrVuZs2sRm4F/d+Gq
vnwBPw0zX/Wn992Qg6mUs2DggJVcS1pxbY7CJh5aOCcvTYcwKT1qfbZtYhb1CZkXirN5Nx6UkhCw
0I74zAc9aJ8E2ZG1/8tbcHbHzYaYgiYAU6WcroTyJSX5Sb/0cl66zWedHnrLPRAzrl8krqZ7aE8w
LP67mUPly5Q0Q8bo//s9XpxqMFw5i5ywSfeTg3fzmo8ED3DkMybj/+ZVmGvKfw720e799EBLM63D
qWGwIUltkhEcLdc9kmO/nzcf+84/1rRPw5xNT+hNeaMpvA0UOrzOya6jN1KmMitwaCGvoJ462rpb
lzeLI0nqrsAntlftU+Ckq9gJD9KFWyx9/Rj/vuqzaVyoA2FANVcNYWef7pUlmEY29C0UjArP29u4
T+mhpz/GH6SEQc0ZUfg9AM45UqQQVpd2UemsGfXnIvjp7pzNXBWPoUGJD2UCcqkKhJcdXXOT7qbd
6IpOhZYgX5p241ITMi2QF3BtQ6c8XJ4NX+7nHy2Gf02Hs/mNx8T0I/Fj1erd7CkFL2mT3mUHR/UF
n4ujvn0/Mb4ekMaGTJcWqd952wGCFbCPKvnXpV+3y9ANnM4SN+aGIsPlHU6ZH+0/ZuLfA563Ctqe
+ijQJtbkgLRs6i4SyuBylO7jPNo2XeAmnIx9XbByDq8hyK5KfldrDqcyWVaAjIwcLXTVYgJMyEht
SQAGQU1rI1VOy2ICmTCQhAiVQUbh7evQkVVCS/kOhu5jCT3Wq7XevrcGfk+CAflm1+1TMN1kvbJU
iSxFC7nMhcjFCrK8cKfnvfsfF67LukjDShVpZf2+rOh6EeVBkQ6U1MlAa4FDzzkbj+TtAez2Rvgv
drGUH4gYIJbb/X7wC2ObZwILjQDNQgRP6DRas9UTjC8YcIaYTny4ieriwpomfvl667TyKOrCG1LP
3qdygMSXK3xji7d6a51o7q7JTqfZ2qu20dmwF+cWeXiQn76/zHPV1J8v8qeBz16foaLkFjfZfI/T
PWY8c0vAlo2NDp6JhdV3dWG8LxcOQ6c1adJ9RPL4+zPtOilfGBoLRwvpzmnW9EmWtdd7/so/6BsY
IJtLUocvDwCfRjw7rw3mX5uTsqzW9fLPE7i0ujTM13fy0zhns/UUj8li6JgxnWdsOsS31sJ+baHc
dDdglS4O9+Ux9O/htLMJKmd+DuuAB9d59JswA9hwu9xu1Xp8ytjivTA/v+Wlc+jX3xmfhj3bFiWp
yERp5PkJIEXFXl0GACvGPvdiH2MDh/wGW0WqnTyMshYBdtaF+fPlYvhp/LN9EOIvdCeYR8xXwUZ3
4OLweoU/syRI/lZefz/a14eAT6OdvZbmlMUNrHeu9kZzs12xlp16KW5Fa1boVLvTCj6ViweO/BnR
5k199C2N7U6gMPHv7ARfrYeffs3Zu1pj5kVHzK9JscrSwzt1D99f75fLEDs3CbY071XpvG8vDKmR
x3Opb1aXxyt5G18lWwv3ss0CtO23v8TrCyPO0/R8jf884tmnI7nZmRDHjFgpr2Ul7ASqKfgcySWt
nHbB7RR+VgvBUqMLlyp99f58HvhsIZphrw3dDKqaU+FV/nhzGqkEDBnN/12s6htobJsyATTdQjaI
C0/VJ0uW549qKi1YqjRf21IOJqIFWwYdpAwWiXkCG6IQhCuvhR5INxDezk8unEzP9YwfSzY7BTQI
1m1JOC8pkDweGIXBLZsFR+jjlvNJG1+wc0k+JX21dOqmbFK20OZvtHnX+nTUJpSDTJiynY86+gGs
CNvSW79M6aiTG23hJd5NLono18au9lrnYz+2fbdc5V62zG9PTnRhm5S+evsNdCv8Jvx5iAx+/0FV
5qtZSI7xh2a8tprruYBTvvvOeF1eNSvhgL7YhjwUc/ATr3FmHYTjhQn7occ/m7FIZPAAqhQAUeyf
rYDa2EhVXjSjQ3t0H0ztKgRi0gyAgaZJ/YXNZCnQOZDIFY1L9POmJZfRfXzSrqc4uIK6b4Mcd6nQ
6IQ6hzVHLkm1svZRR+Fejv2NUhsUGrU7HdxnrCuOphSPi6KjHgheL+lPB7PtXxPCxQWpuqUd4dGZ
JKSYUHEdQL2pXZU6gcmi6FWp4sEIJ80gljfNSd62VboxtXS5IKVA0f17KqQ02eR1FWGKi3mmEsjf
ONFNGp3pPowWdwkxHpAcPUEg2aib65UAvkpJ2WYdyOtWy+AStdPTwtd3Uiisu9iEN3z6lZvSbVHJ
bu7z1d3cncLntuksjPO8zhER4LRmFiphaovFrsTdZgZ3pSQtuyRHQXAQiwOkG3DVrbKJK/m1Kv16
D71za4wdqQOyvFVDEkmJqZ4GgmVCedUo2Kw79PMwefTAJ2LkFaCXmzQF3VOJl7Ja9g3w9VpzQKr2
DhVgbDKK/JxkCk62UJnxlv4NNNt7GD+uXMP1HeHX4wkuNhGIZWLDpacGPJY1JTnmegxdjXo/TnRP
NbGVCaWICaBKy6PQhAQMaWSIZwRu5H6zkX3Jo5ttDW0Nv53cAQ1OlqoJgHukOZ3I6LdtVD/Pypw4
r72ivRe1x+6k4nfErZ5BOCPBdKEohzaip1LMGaopbqygvMaJ7Oj1+E4t+1qvlHdil/EbLn75RU0j
PTTvkkR2zeD0cmH+nx/gTBT9Bh0CQZQ5l/+jSmQMgpaHQTE45i3J826+Ka/I33X0Zfo2HxgJiLnw
0v/jyMGIGrZ90QB1g5rtPKQvOBmm5Es1fS7IwiMftqNmHsr+jumjoWahhEQeHIINX3Rroqv+8+tF
ECfRfUJZIxOl+fuSE6etCukQo6l6W78QDq9YAwFq9mtEPuN6vKMF1jrTpV3x/Ovj45L/HlQ/O9zx
qZsu6jlgN+HMUWMotAnPTI/0rl2gXUx93SHO6kFatY/+ZF244vlQ83mBOx/8bIFr2rYKjHnwxml/
lXtS/1bNI5B1zndLori3F79BvphSn2+xfnamazW96rqJW4zreA/WYHB0T7Tyd+yt8Jn13ik9GMXV
hSf79ahUkfgOwQszu7w/b26FGCOnihk1QtVa6y9S8/j9jfx6ADjnCnowjmZnM0cIGjWd6pGHOG11
ijVDmzjfj/CPwvvHo5K5Av4nGdp5ybZttdEcA4aoKNmCXAtd/9rfMSHZlgf0uYVtrqUrJB3/1RzB
/oLKExsRb8fvN8/sqymdOpiC/Sbek2u5iu1X7TC4sk2cpHPpq+PLO/n3aOcVkLFLBHMqGS2S3zvs
KIVyIf/u3AkjcyPZyil764qioNCY34lPJ50FRw6hasrRGbtuSyHcob8J4TN2xOhHzSdGN0peEJ0O
JACyre9OCDVrQqrp7N+aAPd6Ej4/Hu3/1z//r/mj4zsB9KkNk4Rd6f0jZ3r9BnWBv/GX7Fn6g7xN
A24C2wGHMIEH9ZfsWf6DoGiJ8yqbEuYinQ/9v2TPxh+qqUr4SfCSYEUTWGH+kj0bf3CUJh6HrYwD
rvEfyZ75l/6xds4LiiqjshZE9KdnxQai59O61fgM6O1MDkAr0CMSoQOevKL8EQ3bzF+WRMkiVLNm
kHPa7PrO53vuVnAjTPyhM4KPkhovTTcNwozM+DVgR8nNa01ewpbPYZqCVhD3qXxTGWtTeFAUbyxs
WXFBNMQlai+VIMYlYSdW3w/oZzBH29oyqOHxcSZbo6Yk7wqPAswqGKquv1S3+XJKrehHGq/i4aWi
npm6groJC3dcQUL9lZIe5xjQp/m3rZb/sqpvoqvI7kwQQxa+9WZHyR+la7qS+IPqNXypnNEeXfLg
NqACbTCI2bo8Ln7AVJv/+7jsrcieD4CQlt9M/lbQWf0LzBh6sQs7pFk43Ay28sNfj0+Tnd4lNKEm
d7wrnfgu31Wudt2+Yvke8n1+cgnW7ZtlpC7rwSI9i/QLvlJozt0I/dZ4mxpSKSBK7crukAhOeT9y
TN8ufhpLjb2UFKOAvCJrdMqnhXQA/fZjdCA0k1rhx96krPt4GcpeJ+zEaoVmazw9GXZLsXSFpXEZ
KwhNnSTyVG2zgCrtDqvGUsM1Sr5khK26RLfav8q/un33i4N0Xa06lKC3vVPsQ9mpCsdwem9w67ui
ojpuZbene+OhvIk8JeMLxkP5KjiJa4KncxvkMJ2VZcuk3i7eJ7t5gdumhEuYOWa2ISagrV8BERC5
uTTpCcS/YvoBCEw5EQM5cgIH9hiBLcfxvr1BrXlMe4BqVr0GtiHucmI3CTThlofVlRIsG+lmdpGB
qGzEVZDsC2HBcdk1ol1/cohBuEOARFxwCHpqGcPh4UNnV8KOzu7x4BNKk4OeBE4yOh1q+sW1/EwJ
LHMD6U5BnACFN/VUNO+n1FPMZdBQ1qyIazR2k2YrqChsWAxRcRw1QtpW9AzyVUWY9TtEWoyjuRet
RszY8OPiH+HBXI7r9DDZsl3ciA8UmwDJVzfZu7JbrPODsi1lh2bMrWSuOabd1HfNZBuDNxJc8EzK
tXxT7/JdB29Y8TLTiXdUcdK7k03XwAOsel3hi3Tzw/Bg3Gpecy+BW9Ct3In2hnPazYz36xy2NAFZ
r6IbuCYRcrwUBGa8lz3fv5O8F9NdV9xn4XVNVXXBy/RpYbz+80T22QBx/nXOGmfK5N2r1AEE4ofP
DjBln4ymKC5kpAXzdGxWs7TgslXs3Kg9r6WmLHK8IB979oycnQdhHCInlfjcIKv5ttYseE43+VW2
jZfqfvFAnALHcsTn860+RPdYAntbu7Q///MEwG+gvkW/xZBFyse/788nNeKY3wO7yXZgD3jTQppL
ov1EVoPl/BvfHPN+//sZmPEwIGqKLGk45M/OA0RgpmNnMh7nGwndFaUP4vlcJHp8iL6SbvSf148/
bvOnIedb8OkIonZdOrXzkNF60o465i7FMVpsViKBCdO/MyJVky8ucw7+NebdVDM/PGefx1REsoui
EuHlkhNMOtl+vo9ZVqerU76ZWxBV9kQ6pGMimzxqwBI9ErA8LQNmCqCsv019NyC1Qrme3GEZuCdH
Ws77137xFr1HbnyHdtDLNs1VtxS2C8pB/Qa36sKtsyV9VZ4i6thbuK8FhBtLFq5Jo+f7fdJXoQZ2
9Vk+3S+SYzL+SHt49y8B5KAB0ax57LrHIHFydMOnVRSRGXr9IyHva/bvi481ZZWUkMGbPmdxz9/b
/G2ofojCgwAmB5on2cq0SBuY4tVaxF9p5wmxclCH7NDx6Wk5HRmfBEl6Jw3x1Zt62oIfCvzY0pR0
04YDfFIycmoWqvxJjJ5hxRE8d6j7narwE7LjArQvwCOCFNNVjBTMQjVfedLgTiXbItEHEvkwoT3U
d7GQQSezMR2Zi42mbSN95cw06mxpRrsUoHn1MyNqxwC5Gir087rSyotrwbwdlNoaBgKjuxbiODy0
gIwJMqUWwLI7GH9UgmLjxig3MXLehkKJnadXRGSm3klGpULBngAWKGsGaS/24pca2LmPSMzuHhp7
eCcboHouDStZtpuJFe5Xe7KC4BhNe/OJQFinLW22w6ReCYLd2yHPstn02V5u3aD60fQbuUOP75FZ
Z1GcWrx0Mqw94nRWoQR8ubXYh9AhbeLShnwpKM9v/rAr8uNpsVUSl85a5w0Hbck6QwACIa+zGCV1
NYSVjhI/+kAgmk1NNJU91cQkP7Z2WzyAIDmCJ4yFZePAizNfY3Elkl8kgvfhP02edl/RlG6Xi6P0
hFzHS1dwbSllbYOrzov3i1W5Bf0kwkl/N+xoHR7TX/mLKVOkQVy/6d1h17LCcfSBJw+ff+HScW0f
VQeaVmchZKRVF+Z2zbuierSYnoo7xNnT7UxftaY78Ta4aa358FRY1N3S9qcw3Cd4bc1VIe/0dim4
/RUuEeR8brFufuivgktEaLvBjqIay36L0NTudv4zR5DOwZ72Knp0fCrc3sf5w0+t1/79aMunpYTz
idA5R+J4OfMkJHSvx4mm8IoXTLEBQy2omBYQo1wpdUguKfudxKZGrWlFbgw1TZDVpMazYb9iWeEz
EgwJcb8ZHdZ6BRw9hkbOU0yhQ0ErOY5XFIcLrFbCFUputN31Ckpt/hR7mY2K/Ect3xNenkGBXPJN
JR2nJ5Luc2/+QhSDo3aV3PtMoX+xMMDJRy9UuMqFOyDlctrU7ZqlCSuZ2URcKl+xGk6g8ZAs1kip
eTYasbRvLUJ+0fHj1djdk1fa/BCeQfkh5ZkfActKdSeWh5PgttLVqG/JJagAanTe6PrY0ARsx1u5
OBiLRy16HPRlGOD2eeraldJ6nb5bZHh5EMp6YMXJEQTTQdITlHK79zGtPFUPFPygVnFsiWyJlCTy
CcCa7UJgA6NV/iqJbFoQ17AmDoh/Cno+8MaT43NYDFVnuotfyl/hcbijeS+yFiSWijngFSV1dJfu
i7cpsDjTRcFTmXOqgqVvMZ/Qu4PX7h9UD4ZxvC2oh6Uuuvku2hH2gX+BiC6ybnzdgyIX3/rg4KxY
XGqCLd+GmHle218jVHwHvwDQRJxPp8biE0Jb7KJ5CSDfbiCkRROuUEUp2XWWy+T6vsQRUdSsXZM1
4jDJ3qofQ/rUdy+6vsKseBrdjjroHNt74JiML4b+EQ1sDBc3ALpZ2HrNYTYLdr2PXTKZtKd2sNEo
INA2sYD8GmQ7EPaCvIGmGZe8M+2eBd4mxvleIY1W8YD+Z90+achHtvTTMrorH7ioZkccvYsggFQl
HEYLFK9z8AMnU3qTlvQ82z3tWSfsEAsQ28KmXmGRM5ay11yjhw1Oyz7GP3bVqp5kKw+4JObU8enQ
Qze/4cGProZHwK6ieTPQXpKQtBKvUd0oPILoTxA5cuNID2v2vnqlTbuTAlSiIhI8PKSU7RaLoyzv
cZuM3jRei7F3ijcxR32tf26cE7S+WDzwpUdHD/oyX0eKbue94xjhmseiguKzdBTSBUFXVlg4RCrw
DuhWBLodJxd0MpDYFemqlUf52MwOGMLIDBKcvpy9XeG0maIDGr7sKYmOdXtMABYPLnBS4VmV+dZ8
jqDNPBe2L/Puy0TBOsZS96goV2RBkkq/ObE8WYStNDIchm3Nvph42LBQdwpuHKyRJ9Rb4PuL7gcp
YZOjRp6o/ooqd1JWASIpuHW5JXuJ4wEHTSs7QxmuuG1woLTCPO7eRhj6uNYQpPsuKZ3CVndMatYc
e7aBC1eb8nL/YhAw+ICXAkI4pKudiSHADZ7QmCKrX6M25faEtdWtJ+B7mZW8FV7w1u9pKZAMu5/W
9Q3WOnt8MsnZBOTmhsHGf8IA4kq0rE0aKg4fe1XtGREH/GMT3y3y1fxhviqXzFjErL6Ta9eyeUdu
vV7fGsWuTJaZcaxOfBftlcX1VF4Z+fVQraQUw7C1eGPXoZvD1mC+QqIbMSO4Iz3EPryqzDXbiIps
LfX3knhHQ6J39XrVj4da3XJ6gEbEEoI9UR8933xs3ZJcRH8tph75OoZ5a7a47TbY8LcGylamCHkz
vAssg53BzjM+dylIuLcONRL42lWdMWd47ciMcVmJtApfjxM2FoWEJuedtYIIpPAW8iJUWOnpBIEF
CUFWLQllHKMluD42NYP7GLuNZHP0giUPPp6TcLosCT32HSq0PQe/xo76pWZyrHDLzE2Jtu1fonap
J16kUf4gmwP/JFzW8qiuZI865VwukL1hHZHKtCxQJVk+GpB8PRFHboX4MS2Fgy9HAL60ggeiA9et
pznJA7aL6GA8TbMMr1oNW5K54NfZBs+z90QbPdC+9yRv8Zze0Y8M3NZRPBw+S9WwQcVZpKK7/5u5
89huHMvW9Lv0HLngzaDvgIShF+XNBEtShAAQ3pun7w+qrNsKhirYue6kZ5UVmQHCnHP2/vdvcHb0
KhitsS3Yyjp2E8z2XpF/cNrdmOtk279XK5UZPnbsryxbJ2KCRB6evzjd0ObdKPPl+HkUBtWy/yFS
OK4IBd+ySa6yGyIMjU3/NDiozx1hD07Dd+5UjuDVtujWbrqe/6DHV9GGGeeW8qK+44tYGpvcbjz/
tl4XH7TwTvYhr0fzHqjF440eURrwSSpLnmS7LB7J461XaDEiWM6bSb4jfG/WliZY59KqHFXxWOGN
hzhWuY8bikM7pT0FelBI/9hZnLYkGDGKiviVssscg8fdJkuTYI1hOd6TiKV4hJGSakIgMpa6QQG7
JHRE4lYymBbiPtQ1dogYhStu7JA83E7axOjhrmv5AxFpZZvWon4f3qZruXaKeiFTenbxprMOBm7T
8m2pHGKK0MG8PhWbwXL70VN7NPnLhERsBB/JhgKejydvXPHnzK0jaTyj2iXVa1rnyRL8yRbQ7q4F
RKWOjFZqEbPxPfY/wY9wtxTXkbEeHB/EKl1m/pIYZljTHITgMbWT8TMYXC/ROKVBSuD9Sn6ubbyP
V90S2EzSFy1Htr7q+60CEQsX9jlxYzXkP8183xd3U39foy9t4NNtAV8KaWnugqRZCNUtA9Vkeg/l
t+Yt/4mozmskLzLeiDU7yUBl0Y3RvloU/UFT2gMyu0AcFqf2XoG+mV21xWxQSeKpF54eDToEYbQb
zhBt41MQKMLO7PnQJ5wUPHUnlntBJIAmW+vxi2ysO9CWEYBoRbYaaUR8LlPqtP5mOG2q8arh8BZH
InexJtpPiDvtZqm77bHaFxvsvxf1rr3iiEAlD3TDdjm8WQfzzuDvXw7ZEXt5n5vg20bZWD2o4+dK
Q1GmEjONqh6fzRvzdlrW5N5DUBcXEUG8tOfikSXNG31JOxK87HqPKghcZGst8yf0sRv8aZWXaZkd
yGv/RBAWrTstVQpqGuyTU8CkWWFvuQF9uweYcjsvthNvwJSKVUk+JDlIR3Gd74yDeeyxh9xKK7Yo
W7mBlRg40gG/9N4eNDfJmS1vNCTsJB841WBnTrG3UntiP6Qb0qDssDLI8ZA+Wju5IeymGAkVc1gM
dn8branaUUx3Tqnyq2SfrNXFeFTLlQruc9qQ+7bLXvJH5WSPpLBMbyRZj/G1LGyrYYO/Z+EVEYpx
TrEGhcBop3TH6/SRvAzc5FFVIzoBV8SvsfpgU1iMq2jCXBQ1EUWzI4ev4UpHoU96K6WFcY1xaJBf
K+pdjAY2sPqlQjeNkhSSKH3iWywefZIRcFgwbSsnES0DH8V6+3nEWU91xPfugR2pAvvKnSZ1CGHD
utHQtjHmpCedvBfPqNwJAMxct4bXoW3+MI11Vt+U0o4pe2PZI81MfIuChufPYTVMhNKyfVDkkVkn
1mR/6FuNQ0+Y87cy9koWods/nkg+I1cVKQjV/BYYe0I7sZSzn7V0H1SPTfgR1q+h0PFv0d3e+TrK
u59a81aBjmunx7AinmXB36j3HsVgikSI1ElC2NgbatpeEAUijNezBiN6JpWp8Zd5axfKWkjITPUA
Oa3GHZbykxWt5P6211dl8CpVDafSNiKUHKgveUWenogr8tGX0mZ0G1KSF90Wg32ODoHda+O/98ZK
1d+km+KxdxNOcJxGF2W3KgUg9QVwdFa5wgMIs9W65LWnpy3A+pyJBbMoFdZCiU//fkJH3K4M3zF7
r2JAv/Qt7wT+Ljhm41Xy1VDcGtF1UZBwaLeNHVk/6/xuNNFJ/igwMGC362POgXjHDNgwlwCwk9fa
op3yHZkHsihaczXDt+UjB3xe4Xj8loqgt5O4qQJ5G7OM1RBGNkPkwuHwno9z40a/kpanhYxYmt0S
2TR0Eyd8neC0sZxtzcN8HXnxlgpreGT0ZQvShrN5GSGy58rAtLCPwwXGABmpxypN5tjy9hEosr4J
6najH0rFVoEAM3StZecY5KZyhhv8T1B5mixtEW/YjPlXdXcCD09AxnHYBfr9qMYXjr50Od3Xyi5u
vfxuWdU7WXUyaaMzkm5w7UfPPiwprDCB9XKPV8DOKVobRjCcPVZmJ1esE7wwUlhL5JBRF7KlzoBI
v+Xxm3wbnYn1or4CLXHMt5PPD8PliwrdPt2Tr5zfKbg64TwKBNMuXpkvdHDM8fc4yit4X3eWbb5x
oi2FnzP/b37+Mn8mtOSpPpgLwhHpt2C/EPVBHZDboESsQdgyXm/dz7SJxHRqZG9gi+YaJssrqr7H
wiE8cKndY0QgvSRAKJOrxKuguIqCrQDWzM0FFIDFAQiLAGT+6QiqLd91m/Fpcpqb0BGOdeApHGh0
lWDnwD3Tkk3vWpSgaZEqRjwQ3M13NfH+jEz/plaYscyvuOIZXCsoAWqiJsf614aluZM33W6eQ+S8
HzrQVeIG19jjUSVQk7nTZrY5NQDq68f0EntE+w45hrwmM5MzTWbxZ5PqSSGBtsuAOIEvxyUtHYsE
fCFcwnon02GPLpvv38Q1mJ+GB3SXHfnUZzZn9oK2Yjmu5h6yfwAh3cJqXc4c/yuwDQDR1jGxlgzA
3InE2LXu6aBw7HFq83ezai7dij4D7eeg9JdbOR+DI2Qi7KPlVjJK1I18Xay7cMvkafY0pExcT9vJ
nQlxoava/tU8C/Dd0CVwisOLXn4hrudPlnb2E7AYjto6WHeORkUw2livM/aQr4AquPlm2dzzjbMW
9Ld+ZewqXk9LB3aR3PMtAP1/3452Nlsgt7qBA/UJQM/IcrdSvP+XGca5edrnDAMWo8RYGFhfMc8+
yEKCaTecqnmGQaXJLdrlkt7GJjbVYR9or0aazwuL4Lsv7+s1z6itqhiWnTiD6zNPk7Req7mFPZRv
aGW7Y0g/0zjosUjEA3FxUEW7pNyH4Sajzdf5PZfYnHPYwW+fjyFruCkyMoIJeEazMbsCEQf6EFvd
lx/ggajBFTd1FDqoR+p4vvowXoUPGdvTZCuP5lpFVY4JA3JrF5cSYmaSD7qO4O70KuzLdepSGTw1
6ZV1i1Zc4ehY13jo9gvRM95PO1JybB2gZIFugsnZi3anwojHQZyO4ZFZ2qXVwSD/u/tTNQgA2MDj
h3S20v2c2EAcIWYKrttSYdB7vA/P3bvMXkfuI1XKuBCu5gFD6PgPCt6DqMS3zDHQ5Q4LUC3SE99m
et42Hm3rTcQFQLrxT9TuhBWRUEcvKt9hjWPcgAv0TzI2JTtdJJepshm8n3BqJ/F5m73SqJFUoB9T
z1hhdLQq9yldKie9duMzBr6X3npvWE2rYRdvLEe91eTVdEj36TU5BQLNhJmAU+DZYpNRGR1PB+or
jRgIYLVlv6bY5lA4zaMW++TQ06zFVQ4Nl0HxOn0TqZYP+CnQnK8puXrq58rrgk2GmTUB8TyBZWHL
wWL0BiYGjrLhz2cjLv9W8ECAD4LnX3Fy9vgX5GwU8C1RQ2K2suSJLcUDZrT3kRu7lo1F/nNqLIq9
sA9X8++AZpClVyIEgOI9EpE7BLeEbU/Pf15TyndbINO/f7/jc2KcHyVx10S8Y9XrH8QlGXnXypqZ
8EKw40X0MUsCarC1HkPpmvSwhfwcPgzwGQLABJR5Lmf1jtz2C5PY77cX+PIkhmDG95v6eiy7oG5S
GQNrN8HYBvDInD+uB9We65thHzoXd5dPbtf5aWB8uebZ9mL4Es4qraTaIWvsQXdaoM1wXe36jXHM
V4G5tG57R2Hm9NGsq/e5zQjwLcEsinq0Wg5Yeo0L/yZ3NNXpYTUY9owPzYDdPOpMjozyHZBY/64/
jke8QIoH8pAZ9sbX4767O73HLyBtdIzmbfNAm284aQt1A3uDBAutBciTSx2tLbCu2qlHFk+6j6/V
Y7AZlLWS28NWPuKRdTrWh8LFnuknTRzIu8doZtm6wR0KN0XyshscxhQWUO/1DmGC18MWZsbJVnaz
NIqMCapwbU/Ul+vf6jv9eVob2xnDlB6rbfs6EzJqF/fBZFvA+nVNNziSh1IGXreh6wdp0nEc2Shv
HQcefl3XzSP1+nQY3RmEWmugPXM1CGKz51S0uxU7NlWl29zgnLQD3tUd/Ij2mVfAk4wfYowj2Mir
aZ6lOLQ6x3arRp9fXO4mnnT0fUdwiwMWY6wL0V8KG6BLW2fnPfiL1M6gylQWKmg7J4FK8iirXYDf
dtc4uovpAz/3adyBob+RmGQcZ0KEtan4G0Ig86uA9hjSvZM+KFfWqgfYAvDb5w/Bg79P7loHE58j
gMHWWmMG5Kmb4ENj/3JIkswfc4bZ0ZVhQzs6ZDtWL8aJcwkLlH3Zjfm7ybqJJzg0O3jE+ESyi38Z
OU/xKJZE+7FLU4XNhNYAJg6Vc8AsP7LpvfsLXEX8D745GL5e8mylwM5My6bnkl31lGnLONkAQxn+
hrg+i9wmHN/NH8AuY+GOCt5lt372s4rv5XGfjZItuZKN5E9e9pPji3c8X87M6NUfYE8Vd0Zp6xt6
rvtmq+CMqhG0hXZy2ZNR1ywYjq8nbCWwFJJIYV00zyQw4mB0N/yQH5Qn0ivraA+2k4/g0CjfaJAx
XPMQWlhueGstk4fkqloxBGIdtgC+E5Y+WwjsDPS2dNPzx0Hq4RKUGZIVCLMzvkZvCm6bOoMCyNEv
DVgy+SkY8Xnqi7mfnzdjMZu/XdmJD/kNM0BstIYntD6M/vC5I+8DVGqbblitTD1WyjgjfFW0njOd
lxxh4+hCehGVhSgtGJYRJQx7Sj6MBAnAxF40rDMB6o/Tak5+rA4hOwIAXrUo3rLb8b7PedYNUlnV
XFnTFeIitpDTI31JRwZcT7pDRdbb6+Thr9cbQB4HUX0UNI/2TlvxvtbpQcDo7Q5C2zPUpggvpsO8
0UMH8aIdnio9ySaLCO4dQQaSI1dOUoCCrTD2SiZbbdfwtTKoWTu2lfadoMTTR2Q47Xv5Tv2fgyqy
T2XC1ljSmsDhC0mOuzNS3FRc/g/ScNKKkDkbm7cKFgPHPX4uMGAjzH5AbgisT16gT8EpANfVPuRF
ehW+4IZ00C2vjHd0xDNTRvxR74VD+sTshck5JojwwQBPIpT/y+QxgzMYLuV3bK9SW3tlaKIzW4zf
MNbahHTh8+w0/NnEIFmeRPwOs3+mROEd072OX8Sgfz1XB/iP72S3WSbX/Sp4HB4wSzwdRMwpONiv
SNqzMT+/kZi1lcMu73nY2Wo42fkKwtaxPBCd3AV2Adhluid2+Xvrx1xQKFdAGfXpqgtWarGZTCe1
3CF2QDVMzLoW5hVgnRNcXdL7/+ZvOTeTpg4NR9eI7PpNcJOjDTD6BLUMjgxrgQZma35MTwrpJ9Cd
7WGdbsw1/ocrjN0xHajEBdXYAG+cXt/Fi47yxOKHGa/5Ld07zAaqLLs52Z8kggvlye87DQRiE4op
IglEA59n9pfNrakKKyX2njrg3fT8jeX6m7kdKxyoes7kARSV3g0T3Y/ebgE48vcZG0D8OiuZ96nd
r4hTgsvRuZVNiCzKnAt7oXTpB56RjDr/NJxOJZwxMtDHBWlXtr+pPd+uWCF8zjw2Be/q8u1ihTQ3
F79WKzrOwjI5BjwYFZvUX7f9pKQ6KgKejHEb3JBHtTLtbqM+/YsvfumT+U23OXsBfLmacqafSM1I
HPGMYsd38RTZ6Df4kNGioCyop0XAM/4UUlivFkvdHV4HDnoNdi1nMHXU3Ode+kUz+fib+59JwXwZ
Ij/u1/snzGiMAwN213Rr3WrvQmmfjowu+w/mzjBoSZCAuvHeuZMLjaBZz+Ezw7pydY9RPziF5Cq3
FBk3yAiKu/Jm5rIEL8UKpuxD61J3WBvGCdBLpwPhKQKMReEaX9bxcaasCfCLCgi0M05HMNLMzwTt
namOd2QnUSdMt9otH94GNGn2eoEzsLwkp/9s5M/ev4WEBxd2GR+b3wh8cZhNvVJwBkcQluEDq6Ij
rJilrzNXwy/1McdGwThoK22HYyofR2k3D8NG+rCc3suuQpeNUfE0x7xCDUJRbWEAMG0Y3K3pjkaa
TfOgQf9c7ofjaZ0/9qvSuLB0PsWOv90BRjJonzRSes7dCDJjmOJSx+lwhhAIrvgRfTRwgpTj8O7f
hOtiPa0bpNj0druZ5dxcDdvSo4P+nFU9Eq7jEM1NqZPv0vsejH6r3UisPEjHVHKP8R4ps0u1e82Y
LiYQ2aU0UxbZDl2zrd7MnvKxnf0EAL4JbtMLcQv4+/z2eZoEGs50UlJNNNIPf/08dbXVy0AvGUhv
Wmfa9Zi/7kyvzb1Z/VOBG1JHAJNQhLc3BXmbyJKggWIj6fpo6g2AJygWbv1S3eEG6qZ0qXf1vQZj
aK46fW88tK9zVuAaxM1RXwJ3jmI1950tOjW45kJ5EmgZwqO8kXZ4981tnLXtjW0CNnoHdWevPIEk
BED9vld6kVfcVjZDL5JlUie+mVdzehNgyMTquZ57P51q6bRuxauZjejEs9UALHTTU8H4JihvcxLN
GsI4RCHeoF2UjollSUWxlx27oy+uC5t3m8InhM11grRlh8/qh7lnvkHm7YwjL9OH+Ia6YA4vgbQO
Jgd4Na3m9zn3JiTcXU/OdE/pExyLA+PVYEMg9sziLh79WyweRVfwDODtF8NrAtdvl3ArCCzF56Ha
DNeozBwTqYlHkfE+d5Al+wB+rlRhk1Pe4iIZONBCl+1O2ROm3Gwrp7elh4iRt7K0vGCZMGefz8V6
eXoqvVmhB6VgUdzMhgSDtVRqV1sWL1lrz0wLCULjm3E/uvhXVZ7yOkIaWRrr2XJCsKEybWsbbBy2
ERJjdYVBsTdsLA9u1rq8U7d5A6442qYLZ5DhZriaiaDjm+nAC8MAcxcGi+h+2MzJTsrBv6VKSCi0
FuYTu5IZOvO43HSTl4ytjhkCfFdHa+1mS4lmR8fU9BghREtpbxQuS6M6dOiZUFSmEI1Oy4aEKCyM
WZHj4y/yw38kxPljxMDXsNb/+o+RBfP1vma6/n19+7V5/a/P0AIM1ud/cD5VL9ftz2q8+Vm3SfOZ
BvsP//Bv7czdWPz83//rPW+zZv7biIXLfpHVcEb9ZyHOnD7w+iOvz/+Lv4U4moXahspLlP+ltZnt
MP4W4vBHVGom8hdDEtHV0eH9W4ej/EWcNsicwVkAdmGxzfxbh6P89elfDo99NjJH5PNP8gd+N+nR
LYvYaXBAYlwt/RwL7NM0mXBSF5bhjqYsuOnW0Alih8GQf6u6BXmIoJdfHs/xXyfBVzo+MqOzTZR2
1tINtIT41eDEYJ5too3uS+1p0ohmjBjvSnrOqK5pXR/raBEjZlNiipnthZ78wbYRPStEnJJsGJS4
Exa/UmIuzMbAofNGRs0hXjdm7GVlu9Fa2JLFXo02hHkjLqelKCAo6nWFH9V+UI59F7+OES6UJbTg
BP4sfsW15d9Iir7pAvPVUom3L4oOe1VYlYPJ8OoYDqpz0nPban1PrwdKgqzAnRbjdsKlyV1dTiei
EkUIB3i7RnJhh5Ow7uAd87Gt8knyyo4NFcOGhCOOQMSRUaoM6bYiWaAhapVJoF+ukx53SRgbfQuh
xsKYZCQwRG42hpC6BbnMvSq6cng4RQCIoXgf4JlgXWVKshqF9QQdchInRx1fAxZ+igChqIAwGcsO
FfqhrqeTfzx1MHL1Y2xE2yjEB1NR2NqN5KrOXLN8qmi4sK6mcRMdNWLeUSJykoe7rgjvCaHfRRhc
VmF0F5WWm/sCrkrdQvWNjRmDMwVQ7nwM/kw2IOhjXaBvLHh5Q6zZKg7eVbEqUv6aMXs5qcX1kKl3
Ql9sUWvQiMnCj3BIP6gYbF0aMZpTS6LIYfmmZXjNpxN7Y12t5VL/qGKJgh8PdAWyip/D4wkDxsFG
Zc8h1xJKIiK6+HBz2N7Jus9lW9J+DPLkmhwqSZ24dW5An4dEPE9vScvrp+tmnJ4L6W6YurUkQ7LU
H5uZEzIR+c5HNLw1048MGBAj/Bur11+DyXB7SGGxASn6WiTitQ9cqR1eJGB0f3w5zSGcuCeHxrWm
BK9T/VFM4Uav4W6K5U0ODtxxhhNmDakQ3B0Wo6Coi7puXLme1pJyRam+CFp4XqHlRFws9Ie1DLNr
rNdlhWWXvx17Cb9xtPzVW1AF+7jR7iYDQruI3dUQD9eSlu7UvBNs2aSCFzuk8mK1J33+uobm3uox
Xmh5eVM31ougq3auQLxVjIMfl+scQZGS62scSK+iob+yRH6XwWgiLmytGtaSZW4pW5eJFRzVbrqZ
AuMm7BG1tc2i1jS7ifW1lsWOGaSvQgShGZf4Krz1Ff21k3XPj0522bRerBhv6pQeB36pouXrOpff
w5xKQpY2JanG9Zjvck09qLgDxFX9MTbot8f6SRWnFXGiRyLesMEmJjmsbipxkzQ3qTTu9VHZnkRs
36ciXzbKAKnVkJygA2Smcu98vpzIq0zzR10KO0FS3rVc3BlTgE9kveBrXxp95aQBKoLG0Nh2LPxw
E8wKzNewglXYJV7RVofeMt1eU9y+SOGKHVSTgIUhfrEiEE9sB0whIORHzX9KhGf4YvFGi3PASsFR
5WORGI5V1NcV1JMxNr3SV/ZxDCPxz5vr3B5+Lb7nrRW/D03TDVPkcZy1j+04ykKriMHnLA3GrEfh
7zYX0cnf6mB6d1HU0IESXUIm92cT8EsDb7VtGeQB8wWy4oKdeu1788w6tN+j9UR5hPfDIlsIm2zC
nPZSl3w+MZyvDtihiLo+u++oZ+rRCv/gLgxlvEuAyLXqrSN84/M5/qNq5j/WKF9LlP/6Y83z/2E1
Q8Hwh2rmLvxJnlL4mr7+UtDM/9HfBY0h/4WbzhwGb4mGjPURHfrfBY0p/qUaGJaRH4lKXCNL/r8r
Gtn4SzZkg6ZJQYyMDp9X9ndFI4t/4RAoogcGkaYmUKV/UtF8dmBfVgCydJmfNtdGWKX+bjuY4xYx
JG0VuVGXiZCHTP3Rksdml/oVjM4KALco02UEL1crG2nnFyVcD72sjmapJNeNfrL2WV9DB2Tra5Ru
E4/1To9IfBBP4UMfWEiCoiF3c70NV76UPovxJL7GapjeD1MGkV8TysbW9CzcWqccCpxPOpJH2LUF
PZbRcTpl7pcX9E09dQZVzTeMMSxAGopDLA7Ol2KRT34ZWSURHkNpbWVT8RfCUFaLqokN5iOh8+fL
SbN0/OseM18QYAoPakPEXkg8b/BPQo6HaV7HLo7i4pLwYcBSHzVZO+VgKdkE2pmlzxSVOrKiAg6t
Fr6aWHIe9MnwSgn74axxNbVcqkrG9CBeaSf1OS8SB+OHO3koEwz6FaADsekekKrfjW19ZyJ5MyqZ
RJjUwjOchJu0VTZVL775k0GW0CnfaCoxJekIPE/FAsgRJeo2NroY23SzftDqIv0p+vDpOUxyR5Jh
bSsN9F6hQgbQqfq9b5W7LgUyP2Edb4xUbBozMSk0vbQnizs33v1Ti4YE/qgw8u/FaRffilaR3Akp
FarqS9aNnhPqTdjL9RQbmEIOaMeLZtZWCxQclTlynEwNDEnBgAlghvlCDPPJjRoiPgSL2YYiR/io
V9pwpZsBGoSsqTfdUO2zti82lVyO+MILkj1Mavmaa9rpRc6lFE2PDk8ggLlK+o4i7/E/RoAxghfF
Te17EtNg4rJi5pS1YO7EKexdTZl6J5dJqy9LM74zW8mym7FMN/kgSIxEpe6QlzH6lgsfj3mG783R
Szgns9o1wF8DZ9BfAZSpHEwr7MXI9aPYvFeKonfNsFiHWX1faT7Uoerku7XZZzYpJuqmSxSUQp2k
/qTOEhcZUzE3q0UVYeHkr7Kh164oeukV2sCN+rCzQQ/39dTULFCtdTVtgK7TFcHSHP2dnPlAgIJo
KBQ5ebjTxvoRU89nJauuT43xY9QU7OjG5CGsJyeEH+L6A16ffW/6K7NhqqqOB7a/AGk83QEW/2J5
sDTjFsrMWxnPuRol05ZGUOFXth2YhQjHVIDSFvlj62hBwiQi7tE46GlwRWrdsxIG6iL2oXpMSJRR
+/RmfBzMVlvjiQRq1DX9e9wkzKtPsnk7GJMCx1k4jFTLfVgpmzKN5VsrVcbbaAiV01Kk/N2rAbVw
Vpt4xFFfPMl9DEyUpMwygvY974s5Ook4FuxKnlupvCX0baX3lPJ1ObqKPuZ3GDcgeZuHHqW5j5KQ
FJ9WfGnD4uSOYUOoA55NugxZuVD9XR6iIeI83pI9R1JQGkKI1wfYBbPRFw4QkpeTpLPojWxaq6dT
fVWLXWIXKl9xXhYJaQ2kDhVdRuBZiYV0ZkSEzIzWTG3PhSW505CArepKTvxo70vJcxwkTP4CWJKt
HxDaEauBqxYw/apagZ2lkGnXziw2symiW7/DIa/R03Vr6Y2tTEyv22JWRU2Z5kS1zhhSGiFwRNnD
oCO/k80hfoavi1jqNMm7vAmkQ+yjw8iUavTqMF/HkUwYThjB2C7KdezHb2MuG7YppHRdUsHS7Mxn
MUSwD3Wnqk8EFbWnpyKIyWZga7JNMyCUfTDVtVFl2HmP5i2W/4ypTifyk7BLv5mqUFgZKeWoJdVv
ESW0Lbcs1qI5GZ6QJkvVGteNgcAhVzrp6tSI9XMS9rgU+OI7m2G307BjPXSnKbEnC8uDplLzF6FM
fU/NSmSTnXBpcjyPor8euQaes5z7ki5jDySL56DoKA+WEfGT3bgkME99Uk9uM3SXto7zY+f8Kmcj
mV5Kh7Ips95V9/2cWWdcEVrnIOxY0vSmV0iIL7AzL93W/OdfatxIi/MC11cuWO3K/K087ULjgl7/
rJBlM/z1yZ1PO9iQrHZMuIR+UCAhsGX/ecM1f78CllEYkEkaVmQiBfOvN9HnajWIatW7rRUo+0BQ
3hRde0jMQMFjTtwG5ix8G4ydJkwvw0S041RsgwTiBsBoKYSrrEYgQmyVJUVbUUhxfJORpwbJ80h2
VYmovNemF93IYWdVQDKJF0ZGsFAmSNWCxaIwMtOrq7xc9kXx3g7xjzhViKtvzMTta0FdnEx9k1rx
nkMj9uo6sou8F5b5APlPGlXkSLl1SMv+US3jfWZksHBQlkt8CDY0PRgffZIjKdbssg13UkgaSSRy
toqAMZJUvsizw8kUAA0F4VWvx+9qZLxPYyHa0px0lsoCAWx9sx0rRXcNnaWmo5o+1VCYAcaWAtGT
yzLqAkdRQ5zMQtXzuRAu/GIKdxVOolQWn26YAv6X+U+5KLZ0o4usKC58KOdFnkFsIVUXYUX4REPR
PTs2/Rj/bkHDMGPOtbFOqyY51JwmpRVfKu++/WCgBc5ZHNjzSGdXUuS0n0x5RCb276xzXVkE3hHD
Di8n+W+xvTTz+/aK2NRbIjNroMh54X9ZZ6c0863Q4ooTfHs9iXZjEl9Yyt9dYi5X4Z1JcOJmPPXr
JfxesnqrNjtXQQmZpdu2Of55nf2+V+BIYYmWKfGi6D7O+LllrFhdpFpMWtAHil6Hp2IPTfF/dhGa
sq93MVKa9FgpdW7XAmbAn6j7E/E10YVP4NuH9eVezh5WDejT4hrVudp0qxKBOsrThRuZv6FfD4xf
n9b8C7688bLM0G3FPC1cXxdj/xZ06qKA19E2aAOaePXnx3bpfs728TGq9FGtuFqSyetMFg9JGFzA
tM9xdDby+Y5U0BByZQyg9F/vqBj8btIrCmv/Z4ODgvJJm4YaBH3+k7J8idb4/ff239c753fGWWoE
MeoBN8KMJE/fg6Anjcz984O7dJGzjzoEEwfi4aYMkhVrIVr7A8U4rNILq/O8Jzh7eMbZdx0F6VQG
BjczmYwu5UJ5aJpgi00p4iZ5ozY+PNk4ujDLPad4nL+ycw4KxcQkhjp3lyefgzFqNWExW2vRE75Y
FsQTcHnkNhfrinnkc/75z76gcMtxZpud7H/9WBqhsORMO2FHvNY31fM8F50T7BH/Yl1/cd7y3Y3+
crmzEgBnzqnPJy43bqx3phmu3q2MgwVvbiEhb5RxnMF3QiLh7dIj/mbl/XLl87MkT5SsJuPRrUgG
gdPne63XrU4E3t2CN6MpKi9c8ZtjklIH71PTYnxGrPevT7bLhcZUE0q2An+wgV4MAoEewTRtPv68
NL69M5WThB6W2Crt7M7UUG563mPvsrVcx2b1aHTC//AS86r5skkGvmxVgc+Rb0jHNnsu239+ZMHQ
4FSELEY8un62us2MjLZ8qnssGwokg9tQRu8jBhe2+tmD8PeP/ctlzhZ3HtVG2WtcZpY4aW521617
L95HxD1Xr8lqgCh/aXP89uV8ueTZAUZYZd5ZQQOyIMAAAI0WfPvPr/+cyD5vHhLPjcmgLkmack7T
EungNaPuef97TO0+Xa+wW4IkRb8JdWjmKF+44hmj/19XnFF3eCd47J7DfJMVZkEa0Xie1mO5lB1c
5+Sr2XF+QCcbKhfqzW/f2perne0ZRthEp4FZqasGGfrTxMRQQ8VgA+ubP9/XtysWnhNTaOwlRfHs
4PQV41Skwtw7SsxSFca1TFGcTDOIl0XL/ueLzX/ZWd1BK6TCjSR4HGr12fbQZ2Yc9RJLKmS2PJnY
8JE4vJZlLE/Gon0+xeK9oVSv/ZBd/fnC536Xn28PV2R8N0kMY9md7Rd1XkuxpvG9aFe+V7jx3l+V
6znn7dJ38t23P5MHGQOh4uMr/XXXkE2m68Eo0u/R8ymzi9bJvXAv330b3AMqQebV5M2cLa+6FYM8
76f5PMFMd9HfG6sTHo0I2V1j065PnGGX0gG/XW9frznf9pfN0BBPihBoXFO9Fq6QqiORnMlJ8Rpi
z3K2qLjo3Pvdg2R9I/+aXf3pvH69Yq+17RScdB7iFXwrjKvypXqczSpKDDJOTru9FKLx7T3SniiQ
eEFTtPNXNzVZFVWWiWQ6cXGEkezE9u0AzWT2IGPLBavosq7w+4sqKIVMbZ6YnDcuszQmE5NwgBA2
VevyFYd7p1kVGmxb6MrNg+kW+0untDw/u7N1KIOyYpZo4RmofTopfnmbxF/HceJjMal6waq7FT8V
hpt8L90kC/jY6Vp3MUmE2vuU7bRiMRHbe3GhfFey//Ijzg8mgj6b0eRHlCP0XvxyZlsxPirQCw+b
ENEON+nbn5fON5vdPPyiQOEVy2gsf/2mJtEfxybnkmn4VOH+UGgbc9wW0aUOTv7m4/3lQme1g9UH
oqROXCgijOIO2zdriZizXsYvmHRgEbeOb1o4lbOFbL9rPEywH6bwGu8THDi8P9/zd9XuL7/lbIcf
IoHYkpM1uMJK92RHWgEcryR8JmYH7Evbn/RNL8E+MU8YIVVhiH+2xWulLvSdJAxupjHvSfADqlrj
LdXyacHKIzxdIV65zDEXGJvbwZJWRqK/TV21qWVfJF1cfWgk6Vpp/w9p17Ukt44sv4gR9ARfadtM
jx/NSC8MWXrv+fU3Mdpzho3mbWi1G+dpJ0LZAAuFQplMc7whM6IhoxWzT9d3ZOvjSPgfuptx3C+Y
8vWsFtMixE+UoxkVGt8YxP/+nkPOD9pRqg7O9gvK9kLN9aSegUCr8yDgBYFCtOvATHd9IVvmLCGf
gnKOgaIv+45p9TgXwyicPUJGdzATrycgL9JBLxikmIC7DrblqdAWj/QyOul0mRDmZtMVMnbymINx
wgSVYOGViOus8EZClWsvfcK4C4Z5II3OQd1yVSgjm4gaVOBKjPWCSt6chrGYvRYc0AXIWZAj/Aw6
TnD8517xIvEmDzb2VKEVVh1dDcBkL9c50IlaBIiH6nwEMW5ra2A0GBoM/wXef7+0MyhqpysvHEPf
Tup1vM6MUXwuphyjsirI95olftRaVBVHCSwaYDWbQJDW6Bj8L4ed2SXfUDUKeb+F6aum8dHZb2GO
7RLLpRlVSO4rSu70Inhd5vtYkhERfh7Iay16eVk4ujrxRGqpx2VuojNc+jlWe6BF4yhPDXAp0SGY
8eikByU9QKM0OND8zsXISbanokGgkuPs/0YcdYbN3AZyKzV50wG7+J7tT6rdfKYN/Sqy0mAMoUMI
XMSN+PcMkbkWJgHcDyISvCilHwxrcoJP+gtIiA+glsWYvQpuIlBmzbdg+jj+Qdpj4wVzhs4cpRDF
zSChBRyoPSFuhKL0odihrxGtydqes7cbxxZY4HtGXwTqzGyEEUB8pZ91rFQ49i5tPkdzpq+dKKkJ
HQXlvTi3P+UHHBNLzEJSV7kIuLH5Bk23pL3tGs5zfesePVsSXfLKVAW9kvVEBUbnVXvVXUDtjBoh
+FP+REyGtyDGN7QSCJZROIWlgA5LzO97UNSIBu8EbFvEx7Yxp142FiPrJaCAwnWv3CxH6Zayakgn
fsvYu6O+OOmaJKE3SSa4exnr09uSJATFJQ9BoV2ofjILNwskYkr0PfeZP3cnY7yd+xGM6+Kz0Hmk
xMxZL7yJ2Us4S96ST/uoTUGOOHKuGLqVlz8METh6qiTM+TJuQO2HvEJ/KAouAthrIOiEica/OQ14
UvwDwZz7Uu+UrphoERC80hhAGd7HukKQu4FxR4Y4KO88bBvrCpHZbSEw51iYsSileiCH8ZESNUAu
M32CzNPuv5db/H1/fODp9H5ZHY4mFyJJq4B3YUncs771lseD6d/dZN9pndnkoTECi2SVY+Q7Hd3W
onGvgdh5hshjAd7gpPxmyq+cr7h5WmjbPJwa8iVsaFvL6K5ICmTSwFGKhtqlnA4d2YUDVBlou1OT
W6ZBwBwdW2Y8uNfBN/3BCpu5J5uyqKNkhAW1cYTOp8rRUTlNct7DZdtuVjjMYUCHjClFCl1jq71N
4VGPn1Xxbgg+11l/MJbZ0mTNNkH3PibET1pe4LyVrcT7GxonkC0mpsF+21DojUoYwwnhHiinszdK
5B42dLoJF3M/veJViCFt7nnZ8gHI10CtECVXcjH1ibYzMWslYfQg32On4eCpksKJnzceRlgSGg4g
DoDgklVBEAMkrGUxwihWcVvMBgY8zX3XH1Olvq2SB4T5f+Pc14CM09HTKB6GGoAXR5LbD7z1llfx
4jOQjUUz8kVFhYRj32ZqisUNTrbH6Jk9YFTNaZ25h8grfWj+RdEa7lrFqwM9bLiXmdeIKIiQ5Bvz
yZNigpD5iZi8I0dNnbkXzhCYmCKPyWTkPRAqEDGIaFOvxydZuxnVCiygvPh7w7ecgTHBhVb2+lQ0
APuLj8XDoodh5avHSWlrGQLAnujrmKnxIMzhkRs0aS0eX9V4y6OcrYyJMcrMSJphfl8ZOjnlkwJS
3uJIw4xCPvHTHdQRXvtqjKNcolg3IgOLGyLoA+SLH+sZCs/dzcSrzm74DPT8YkgaU2KqjNTy+TbG
eKvFo0mrpuadJP6YK95zgf4D7FIwoIbpM2TLpYss3TCJ6D5rCmSrxNOEh2HVvXV41reSbhPheYL6
TWZynNSWza8hGZtX5X6QYpBleouYm5YC5od+Fk5mnInWvGhgAOv96/eatGWMaDuhelfIlpOL3rV6
QHNUDNN7L6uobunX0f1k/2FZZSuJgeIk0lKKqCDxyaZblXkks9LB0bduuKME1SqoRel4OigsZtCL
h9/Ux+sr3DKTNSKzpWREZ01ZBHjhYuIVA01B1HNigy0Eomj0P6JilpDxHWFRpjmSqXj8gLm+mT6F
Ak+CcOtQrRFYj9GEZdTLJq5HJbKQkEO7ZIVe03u1/3V9s7ZiOwjnfKyF8RZBUszm2C8LdAzMl2Vo
91lfPOeZcpp0EKKlUGZNTegSqOFdQjLOPm7eYmtwxnc0ZJlaJcVGqqfWFb6DCdITbP2H4rfPYBvw
eFwDm8YIW0TQgQweuQwJkrKN4xB4yR7sFlb9Bf1XA+hayn3hFi8YOwy5ZZVNW1lBMkEBhjDyICgR
X+VVC75RsNH/RxAQMzcY7r3/7Z/W46VbGWCMfXysivGLs6iKgWbgiKG96CbG4+5ra+dfusEmnzLv
N2EC+JoxQIoOR34m4PoC4Z3PvbIR59CSDSE3XIFGPxshQ8upzLLUbvSps1qfxroQZMoEtWyxheop
ADMAeDG+SqCibhz05vRfQJOEfuVKhPjTsC9w18VgaI0HG0ueB1uFJAN6PH1Myk9W90kEYSU338/b
AcbhLI1QF1WI/ZfL0Z6V9FQqqjND1wD9u1ZTtUc01tqRCR5pWbSTAlRKFdjt8zu8pv7qQP1rCoh8
zz9GbspNHBQ4zfqJqh69v3sDRwGRJ4g9wAsPTg+O/6CLY+/MD+PDjMM5ooBclDiF+DjioQigwEBp
nMAri7FOG+LLXLqUrffKmTEw/iqq1BRiWPCMNYo8LiV/y6Db7BEFYvSTq4H6IH1nJeQ+8Le/MqYb
MG0IClv2MapFXT2lHQJRmhfPKxtDQLTQULkE9NmO+amBeBQ4BK9vL13N5e5+gDIOsiU6GaBKgzA/
gpSifkg7KASQ2LmO8v9s6gcM8whVgrSc00VBIRaCcR1oikFu7IEKCwylHpTuIrSooRSrJzZvVzfv
OfhixAYoAWDA5Nx64nApGzVB+NOVzX3SlrtqQFpoAuu+LnACH/pPXWzlCopxxGLfqVQreoE+UYM5
WxCklaLVBMccrD/6uHAeg5vWskJjfPIoYHquDRFKEu1Zrh+G+oXzybbCOPIBQBi3q4+BKpfRhGY+
yMaQlLIXIiVSQb9M9GOTwDxf1FAED/tDnDxcx940yhU0/Wnr50w3Zk2QdYunhS+T8VgVk0WKt+sY
2/uH0AptbYBiG1eKCZFx1laTp2O4sF7AZFBZ/xsCc7SWsFGFOAZCh/hQ1TuMx6scI9g2uY9FMNat
G8GyxGIJwRfhbkx7m5A3Id8beNmSpHCvL2fzo6C9ElVQDFIhpXL+UYQpNfoOlSuvx1jWBDoaBOSg
m2s4u7bxRNLwdsCEBR1ruyi0hvSll4ag2E8n49YwYXPFIpl3qSIFthnCV6S1eJhG1L0Vk3OAt14u
Ou42ER04mIJEpfd8idCWN4I6kCCtFlSQrQCzxGRAVlY0oXeTdc8J5hcatD9i4Rj46sFnoXC+51b8
eLZ6xod0Rj2HgorVi/7kTSBN1HbTTnXMhwq0mODD5+Z5Nr7qGSDjRsI0SWfDBOCoYbq8FO2I8imA
qvK68dDfzfhGwIB4E1LXmDBn69rIQapJIQCmUCsw0kLXCM0q97EJdqO28eMkezKFkXO1bZxwYBoE
apqYXb5QKG9zQ6jqqMUJx+SYK6gVJB4q6F1cX9lWNgT2QssMKI4pF3rkE0mQUyLIhog+8U1oZ3ZW
4xrgQfqT5qLNNX2AaYyFSqawjFoAsBpCOK0Mlo6Fcwh4CMwxT6I67XUdCE0Hts3MV0xeRnjDaWHD
0G1gYOoZPXXUJFfenaSLEAXUL9YRWCxHP5/Mb/2i2H2e3C8Rr1KzaeDQFwULP/zWRZEqSLswn2a4
yLoD4esSONUCqmkz4xj4thmA41zHxDjywWzNKRmkLtRTWLh8Ug8mcn5OCdK4HNxZToYBeW5+e3Nd
KzzGU+hJ1YuzjHUtUQHSMR18W5lFarL/G/Ne4bAOAiliEyIG/5g3emTfzbuzwdDNL6crW37iA431
wF2DeptcAi2d7dYlB/L1t4S0pkJbi5a5ePHhVis/eOn//W5seUKXEi2PJOwjZhaQqxVu30U6bc3V
/Kh0M0gZOUh3g3GDh8z5gCwn/ligBwY9RZNnyJ/yeY9h3rx7/t8+nk63e3XU0ISjqAU1fmFHq8GU
TERHWji0B5+yq/2PaNS1rNDMWQ6hM4oVgW5/8UT0pUW/lcbx8SKLT0TOO3PsiykMkGKt6ZmbkfYO
j/FBh5S2hOHVP+qD49kmE8/FtUC0iJ6E6IbmCGK8dlGC/f30RcmXbyFb2SsEpyCggPg1JiJY2+zL
dMoWaiI4DbSvU24tSlsMsTxQ07kLavq8b7jpm1GlUzGsaCIBTv+++oSLbCZggYD3T6fKaVVzB64r
SM2D1GOWfTJxbujNBSIqQP4FHQumRJgthWNeCkHBAtc1EhcKmqdfM5ilr9vnVmS5BmPWJhZSroHQ
A9UfDdRgi+lItddmL7UMMmtQZacnKRs5kFuXKXTLYYbwW6AQYs6fgGx1GtWALDoddU4ZraJ1W3y9
vq7NoBHiGrhSDVgJ+O3OPxq6KxfwAQOFqg+MsQ3NYu0+fVdTgs6G+a47aPI4UraCZVSGP1Bp3mZl
KmFRDSQVG1wMg6MexBMlGw0lvOeznQhixOtr3LLLNRizkYooxAn4GRCVSFHslGX3VKFi3mrjXU20
2xTSTNfxtj4cZMnRuIIhfPoFzxdXT6I+KnGPGNzowCtnQptcXThX60ZqQltjMBsoj4VUzkIH48cY
uVjXpwZaeWSAROXMHRmi+8PG3+hFR7MlFZY3WI6QppCDTO6QQ41uKMNpIvh00p+2qyh2W4M2k5ez
3NxAFN9BSIhKLhDPN1CKqiEDOQINvqsFnBCUtqVqvL/4SisQ+iNWJoiJHmOqRESScvUznF6VmdPL
yFsEE6mKWd4Pi0Ij1bZ7iHTFr8WC4wK3ITBXIpvwf6AAYpZA5HgUdRhBBxEKDCtYUvPl+iZt5d50
ygpJSaTgZdkUmJGQcA6jAU88kOhTlVdQiUBnA4KmQgK1xAayUTPIbfx+9xfA9MUnwfHhTcz2h+Vm
FU2iIqHz4yBKz2CavqNDLYO8B3mJU+beu/ATtx6y8dRcP+LZQDxU4irR6CM+q8DHPkDzHCy6NSgZ
DwO6m+vgO2eV1BUwR+sMjwnEuyUy4rFUkIN5j7Hiw3z/O8L6q0rIGRRjLKEOWjxBA5QOJhtJ+axr
HFvZiEnXAGzAkbV6KsmNDJ8+SYc4nSC8p81uEYACm7NrG84PNRdJx7McZfCLziupj7u0aFVcxmqW
+YYxQvB1wd1VSrHwZHTgh+jN/vuA/6fq450QBsdigsyjqiovdSjT4bJkp2koCMVR+4vz2zac5dlv
o7995VbSRQ9zucBv+x3ondU4RMwi8h8h9Nl+YUOr3WBCk9FI2zgAy5rXvdGkD1REyXN5o3vdT+6h
pLcKC6WBx00B1Rx9fzNQndgXipYF8AZgLtY010jBMQg5EFzcZbCXocdyfTc3HBx46z7wmOOxmIPW
ZnRwAhw6VlrdRJCjvY6wEdedITCnIk+WsM16rAhnvm8+jVASGgLIySsPRr+PxqMGCsnriHSPLvcQ
cyZg9yWYOWHuhUWsxVFLsKZBhV5fdhpjSCeqT+lSOAY0Gq+DbQVaWN8HGmOOslhgukvH+kxI70Hg
+vC7pTc48rOB7+/raytjrGPJdTUFkxRuVHDGJanQ75su12z0kECa2SCTXWtD5VbgTAJFnh/3CgT9
8vRJ0NQGLHCFO+QtcqQFgZATHK5OKr8DDdTOSHCgg27oTpE2fikk8pjr0M5MwCJdJSBpa4PcMdGc
BUl1wZUGzDtOM+DJ6EOkD+VMlDWDMahdszWPIUZZbLTdwTeJ8pGoaupIcOxyrf0spcXRFfmpznR0
bDbDba3pLy2IYLsoX455Jb6FTfpjajTRCqLC3DWD6MSF8GCIzfhiZAZUTQTw0hHtZh7Fuw4UFA7n
W265lvW3ZE5DDCqdCnlJ2gw5uzTTMEElBgI8VG4cGRXhPhv21yE3TwdeHwpluTEuaVTkPK2FJplR
Po13EtRqOgwuidxjvm2lKxzqd1ZOcxSnRQLV9OxplmhDhgws8RDmwtghROJ215e0lbNBSleC1AYG
j2nf8DlW0RGCyRnMLaEj0Y+PEIIZH8gzRE5APHaPRgsffLOxJevgHeLcW/T7sOdjjcycRTUa2jlQ
M6jK5rKd1qD1RxgF9if0gt6M6OAanq8vdct7GiKMGExg2iWRTy1XgRCqBs6++CSrLSbBap572TJJ
TE7CqtE8hZQss5mzIRq5YVJnBk0DIQBfR+RE1dPvhq3YGcGN9O36ojZthabcMHxGu/PZ9qZAIVkY
CrCVxiv2RMBBWHbFMd/XucdvH9zKEmE09AON7vHKMssgEZOuT3ECzhL0aKyy+dO/1ABYA1mDMbvZ
KWKfimU8e0Z7GoIvi/w91TD4BQEtzh5uf7aPVTGWqDUJMRu6qt9BCvq2P7JRaMTgBym8lTFXwzQR
8DXH+GgCEs5V8CNIMjsKoV6J8jZnbVsh9XoTGS/ZhUUTjC3WRtNC4+0/Qyzj3d+F1AYG5ZACFkHw
zDYdS4kE1uwZrmRSJ2hqf27NkuMytrqn9DWEfG5/aAJuFYV+qdaVvBLU1T+hBOJQ1pj3dmpHs3Ov
VyFg74LvmgdO//ELe1ytj5rRyvirVDKWoQP4aIv2DGHCAfWpBZJ3KsSjuaHKprtaoTFHbZSmuGlq
oCEli3vcRiGaipMM9uikUNj7mf9BIWQbUwcNMur4yNgw4V+HKVm5FuCSqxR6JsI91AM4980mAlHB
wggaZIyQMgi9XIGyEKkGb5ybp0kQvSTgcXZQt3DxmT4g2Lpe08VpAtoEQGA0Iipe9PvK5GFsdWLC
xA1QmEM6AyE5c4JDRcjbQYsgX0QwNSRGj6ooV1D4C5+Nof4pGSPq+mb3PemVExh/OJa4uYlIPoAX
R0XWkE1SxnoZyJNC4xAR6miUFT74dN1tbEXltHfqHwTmnBmzKpqLCgSjqp00fxVT0SHBS1PslPrr
daitxLW+xmKOVdqrQqRP2MoRMo798JLV7WMuvpXBqYihObNM/pDvpBEyRqdZ35EwcTg/YNNFrhZL
t3t1rgfMhfckwGLXmfM/nPPbwgLFgky5JYgJbvpzrKaRzU4ZcaovMhzcdoTNjV1hmUyBO2ziVK2p
s6QTvItDvko7ykqCAV46ZvoH7AZbT+81IF38aiOlHOpanQFAWiKLj8uR3IAS+A/eVtylMfY5L4i0
5gFI/6ltTj9Wtc3mwL+xt5zKemmMkVZFEaDgDRuZ4hc0zSzkKeGxrbLCM7R0o8MlIl9CQGJ8wb8x
z2kcok4FCgHNVB1BnpGRIYOvR+nezOQbMmhvPXjL3RDZXzssE8g9Ndm3TpggON6omITPbqJqvJMk
wQXD+xelIHgSLTvcWa+5UUJHupS9XpdGECIPJnjHoSEeCKPgFGVScc7UVmy/XgoTdchTlRGMHc/e
XP0Q+97KMMKP6h5UnuKnvP95/QBvuUOC/Ms7n4R40RATTWE5BWo1g5kGk3doP8OY43WErbIQphQ+
IJgIsQ9l9DlSCuryF7rD0LJNs6+Sv/wqPkkulfHW3euIGxGiQaf8MMSlUCIv5n4Z9ZYUWdThJpZM
CAon/U6rxqe8CfdpL367jrVh22dYzMealGUOkEDE/rXKY17fd33oVrXx+r+hMJ4v0NWhUyKgRENz
o5qTO0MtSYUs7t/AUHJYldIKs91RKtjqwU+BjTPJPkkqV8Vzoa84a9nyP9iyDxTGHsbJVMOy72dP
uqNJxsypf04W5d0g1rgvn3iZRmXbHD7wGHPoay2EPBRd1Y4SBhReCM353F9ehcfUL33lW+RA7/4l
eoPm665FnwzynQ8QGPDAGn4Lwkq/OZl74wc6AM19YJccY906HmhdQfuKotDJVLZC1eHkzKmC7ZgP
+kvviviBSWqT+9op9/l9+J0/4Lj1Ej2DZC7tVm2rrgA7NTRWJY/OolTfGnexVa/xIS/DmWrYqvsA
DfQupgIuKnQQnN9sYlMmaCcc4JqdDFLJn3p/+iY/U0oK8kb5tiAUFtjy6bop04/KBLJnoMwll6eV
0ccLQNPlSxjc1FNlBeh8lZGPk0vvOtZWHugMjLngMtmgBQvs5/C9iK3kWXuDPrBL2bbG79kn+a0f
LMXmp7S3T9JqZ5nvCPmRqDUjLBKsT7fTvrZz1NEwx1fuoWwITiBuwou3q9QbroIUs6a0dBMWSgcS
8l3mJBACKg/l/EY1PCndx4ScaeXWyq7SbR4pEdeSGM9R1KAcNaDS4WXgU31uAhCNQDlqX+zkOx15
Vqu5hbjAncozYGorl7ZkUHZuBWEG+7JrkiFOGh2w0h3xpZvyNFjfuwxzH5TJjJfZ23qmw5j+RXt/
Pa32eE6yCuInUBkfvBSifQUabUy7fDEe1T0VTO7s5Iv5OXrIoNPLMWPOOt/TZSvk0QCDHbS48Jg4
UBqSYK+h6QxMQRZtseM1Km5dnIhyaM8bEm9oVDw3JUFRWglEpbDdWruRI/EnZA3gCORuf31V7w86
9uutgRijGRNTnGMRNvv2aUK7VGRLr6HVvUavnQKlDKfNvxqpNR1kr/QysMMd++ao6tyMBHUB134F
cwmJ45hCPge/Is5iMHNU4Y+wh+hJFby2QXvoEsFBztpN2vpBGlHdKJufKBPcDZH64/p2bOU8DfTO
KwiTMbCENvrzfa9zlG6TfvqbR9RGbAkoFdG4DCAQW5xDQSluSUk9wp665ZR32V2zpH/h5lcQbL4i
GGZkgUoclkArvhsQO4gk6TZL89sozd8WaCZe3z36iy++4seK3iWeVycklTu0jI9Y0TSPj8hoLc7S
jz/lRXxcIPUHYZLXtqq+VwNvmZs3zHqdzHVmypnQi6iDI30meZITQzOEOl7DhczCLVgf3HEHsRa1
4Lr8reBpDcxcbZCnElJMbWODG8UlUFeooyMUpGy955EibEYlayjmNkN2cs6WDGucoM4HLWICEeP7
6BUU01+HU3KSeHMx3E1lXNAiC+acNfia5KT7s5seC6gs3VZoTbntHRUFo+Sk7PvO4lFYbbq+lRUx
HkmYM1WMoOfnGeaXKT2Jwd6IeGRzPAzG38TxnHe1iM0UDfTiRcNOMEwXrMaczqStgGD9zZjnT5CA
fxqjAHjbpeJe0BfLzH5GxLTE9DMx4t3108fxJxrjT2ZRXIgwY01Sl7l51OyhfuJch9jiklr7rIvG
704M9EQHRutODj1oBnkeLM0taYuaS77JKI7uzZsY9Grtsee4F85HY9te6i7QRmOAYUS6bktdbjW4
pTIe3SIPhfElDWgnRlHDNwvC2pq0GCP30PQWvnN2ciOhhZ0kEIvHgAV4GBgLlJcKjDg9PEe0n13V
lnbarebrXnTgdXawipXvbbtrJMYIm9rAA0oF0uAl97072sRF7zdq2X54aBWL/IieVGdwNVvRnObU
H//qPKN5CFQaKmSv2EGSZAS3mBwAn0yzaI2SsOvi/BkSejzJn80DsAJiHIfZC1Mw5iLEvMIS9AXG
Pprjz5zPtpFkxSPtYzHMZ4ugZpqiWoMDEDQno0FDeVcFkxsH0bdI6m9IG9gYzVFdEuWBhW5szc6E
rPY4v2IrFF3/CuaTigXa2foev0JByG14yzE+Ja/SQ75X3HlX8hh/Nk/Eas2MYynHABpyFG0cSn8S
b6ug2Qsaz7Vs+soPFDal3AxCCdVAioLGKmdGcvE322mwzwxLlRwZosORs8BO/2ikhbOlJhP4xUo2
gKoX8MN36ftwkx9yf3pofqXPMuiQuS9FGhdcREqrxTJOJlG7vM40nIn0V/xVP2g7Oi4wvhW/ZqcE
pzevL5vzBdlKvkBCk3Qy4IS2OZT1flHmXcJzNJux0GpN9Hiuor+SDJhzhgiUJ5q3ovyWmpM15Icx
kP/mGljh0MWucCAwKUQajbnkWPKbsrQqQfFUo9hzDtn2N9IkytYtg7OG/n2F0xFlCWZJQe2msbLA
Kk278iKvOcaxlZKdfAMFsJ3Mm1Pc/lIfoMwmarVuptkEUNITp9MgVak44cATS94OJtGp/8/amD2s
5TYI8kBGVg2UkHvDo1MBOGbmaXFLj19x3vbMH3CMZw6NTIlTAaYRZiAR6MvhXuh4SeBt8/vAYDxz
a1YJpF6wpCBo7WwC0eqc2DMG75dPHMPYdBWUqIAqKqCtkEFCqJ9mIzLbyA+OLiWrL+3mFVmdfeeH
T4J3HW1z61ZgjKuHLCXYzE2AIUXqjoP8WunJ63WI7QhhhcE4eLGrIOBFY5HkZnTBT4tegMRb9iBo
csD7/6Jbs0PJVkNPfTX3C+9K3fxwGvi6dUi84T/GFvNSlZqsVBEk0653up/hg3KsX3LbtGl7U32f
9lbscEmAeLj076vzrWZhnyULcEX/d14ZjejomUntzqVZncEv72hyeeCsd/ODrpbLWE+b6kMm4zHn
Td1TRD5LCc8/bqbMMYb274YyJkO5jcR0xMISvDTee1giHG/9JjwNtvlAY0wePQlVxb68zzAcAXZy
5Kou2hd7gXQtXCjebJE125PT7hKwUYD0Hh1jr52bPydPxAFBheka2F76VgAVKrchaXNrV7+CuVXT
SElRvMWvUPFejWyULWrLtDU/u/2dpNNDi5t03bwlVpjMLaGGYzhPkUFfRIEvQyVSx/RmbENAmB6a
7EtcWHlnXT+wm5fECpPuw8py0znP5TTV4U6NI/p6/dn8UmizfR2EHvqLEGUFwhxLIuLVYJoAwUTh
QdmRPUjIDn/AmsTbQOYYTiXIJZQIOK2rHor71KVyI5M9/UK9BZ0E6bfry9q++kwwY0C7ihosE+jV
GRrkkpiGKQ+YRt0pu26X2vL32ckReP1V6LwCYyzSCAcob9PQecqaQ1FNVhE1vl5y0gyKTp3Gxcda
4TBWaOCflpoZl5+m92inqaOTDolPJ86D22kyIeObzo1fGLQhvO/xROiSl7QxvXAZh5sqVtAEoH1F
6AHyJAHK4GUa+mrefooKQ7RJAXWUZrodg/Z1RGuAJcbxbknBBDTJiB60GALkVa35XWX80MvOU/Pg
a1QMR1NJXKhAQDO+OGZ9f5iG5fOSNreqJj7GgtK5QxzdJFH0MiXlY1ZXJ6FOPAFPejUNHuMMfKZx
WyEoyXt07kCNdCnm4DYEzeTnUg9eoEQ8OL0ZBzdLr5ufppmuUg4bSEkPwl2gNbcadIMtQU1GdCJo
N0nXPOllA4q3pA8hXtp/zodxDxXau1bLvD6ASnUKCimxtg1FeNOj0mmlDvuWgKFwKUYrlsc7XJF4
Lk/yaOdCUVtSq9vqqDtauNylpPXDIdWtAmm5QBWJG03ZqQ6bxzGXbLNfXhe1e8TH3zWxailVXVmK
GBRWvcATRr2TtsYJRUI3qT+jyX4Xti/ioL+FmI9QEOAWGJwsKvG1jxU085PFEcIsdCchezWCFKIi
UaZ6cyPdyrJ6Kw/zLaYhT2MR3Iet8aDUvQ+Zm58tCd0mq47QpXFIi4tBHfdyEFt9jR7wtrKgLu+H
WfJMt0eDjvZSQF42gECM+tRIz5O+2BCR8osMchNQbzcgdi2F0o2klVYZYiAA/SFp5CSqaKuZua9n
XfdUfckss293cQnFinkB0dJdFJjOMDf7qp5BYwVlgSgHjXSg/xRnVAS78FujyAcxSPCJlgz6vGbn
DSGK3616UwvTXYNJ9ZoYVqfW7lh0bjLmjWUGYmYt+uTmi/ISz/EOf7Wq2Hxd2uK+i5pDEEhHeYEb
G7qnAlJK1iIj1BjkBBIoOaYWuidVr61cW5yqwkSEYViV9isfdYw5LSBF79uvrTjawQCOwCZ0c6P1
pBDuo6q8wgghFaSRu7xG7NJVnhQM+9A8Rcv0qM/JQRyCYyM1x2bOD2TKC6urk30lg0m9aMLXRNcf
NDCYJfLspFP4XYwWWMXgt1Nw0IXoLkkwoQY9xlEPMWDxVdZLe5Byt+pVKF1rkZvL9T7QDoWoOXEv
tU4dC7EbE9VJlvZbMjVQKoZ5EuhTgyCn+GSMEmZxF+jAgtzXi9Xl0MRI5BaDRQTZrjvdMsrKKoav
WlN8SwvK9mEIaKNQLbxUD3Fb3M2kcuUFnXOJMNwpg3nMDSX0MPPyq9FJ4LTpYthIeS349Ooehbpf
tda+9QKGTiZhtLM68ydN8ua8PYZdDdPriXCvJbWth5h5rLCvYzOBbyxWxr0oFrXbBoipdeh/lIXs
68vw0God5qEw/LGYrZtVZWe1kyLZsZBMfpuohxpa8JaatZ5Wml8qTXpL5Lg5FrVSOgrEIC1DlpCt
XIYdKXW7jBXFBnVyBSHW+G4QKjtpwu/o5EdbUwymYfGHWONtFHe/Sk3dLaqgOGDQTK1+1kBuOBbQ
Fop3bTfegyPpxpA70ZZTw+2a0u3GahfH5g2EU59mvXjM4kK0wKXkoIP/GyZ8P4+y/gDe66+D2Ane
3KO3SDTnZa93yWMEXtSqN27FQUAHmrncVRUMM1e1H0Zd3Bt56cpd7BVhD40/9UGlX1hWOpxhTU9B
gT75giD8JEGbwrcMZF/qU8Ap+G7Gzau7hok+MCsPGvEQ4eUS1X4p1PCarS22iTPPvI4bGqmy1xqk
8TACp4EZCNzd54FOEMdDC8pS5C1mnOTKViYYxqHW0ADYpS84TJzAaiuAXOGx9TJjiRRtEbA0PYVU
hyJag8K5qlXOktgaGaiF50zsARG20dsAxe5Ofsr1zEry5KEpU9DQ6VYaGc5Sio+VNh4xJWtnYNoO
GhnarJHodBKBZ5bhmYniL9m3pp0t8PRY7VC8mmr/NR2yz+pgPOlS7FcYsBrhqrOZOGn4pSyFQ188
hLrhanLmBT1kr4JyD279+6pRiFVmb2mYHkTjNlhaNP6FL30s/8inyEsi+SALEFWKNO96PHYRuYBl
GV8Y3OXoWgXTCfNYKZoFqmGVEvpdsIAl0xQeQbSPxPuoE2cxJqecDU5R9LJPgoFkrKrWoR6dS2ro
0/4e/av4BVdOC42wHMp6rVMETzSLyuWZe8/onxnzGSzM7NyYwRGCjZ+xUlqkpLDZXrBMj3bOwnfg
CsOQP+ZW52PLsbmLA8sAMxEvhs3lsa/l0C+jvHSiOHlToWFA2ukp7HqBc4Qu42uKBvY5kdbQFZl9
zidVMIqiaoQ+naPIkndyzNbpcpQM0c3oVbwze/FOYfCY94NcDd3cDiT0ZUTzNHWh+ILPf6dcvLkY
GObZHs1apQsZYAzTDxHxZJPbB1wKX/oeuLCR1eYxpwFtWaZZFrjv6WRGSRXryB4TmLpV73NvBCOE
f/30cb8Wcxawe3IX1PhaGvSfyslR0DJk2p10MPz+PjrIvH4+zjay8t29MoS1kmIbI+XTqOZukAwg
ll7c68u68OPnH8tgLD4RQLHQTVhVpC9eMcRHAV/sOsRlpwiDQT/l6hEuCIswGAEwJi/wRx+dVp29
IF1VOoWfctueeCtiHngkbsowhSq5P0CXg3yKd3SMrM4/T/bikmMFft3EfLy+Qh4k/ftqgV0YTLna
UNMoo72QH6KU5/t5CEyKocqn/2PtypbjxpHtFzGCJLjhlWSRtWm1Zct+YVhtmfu+8+vvgXq6RaE4
hWn3dYRerAglE0gkErmck1W0goRyfFJI7midKIDYdH3v58nknMPYGFM1yZCgVaq7DEh2m+e6fWgR
dF5fLJFdc+5B62VpKCbsj2T80WvK5yUznTSODtelbC8YokwwpaKXkHBWILfmQApm18ZI8JySEATg
OAkse/NGRqn2LyHcvleyFiAdw9YsS71lqWLb7Jo7NZ9+1oH1OaeTYOkumwreTpKlmoBil/GPO625
GkdBo9DQp5niain1JZqerAGP//mrRBHE52j27ZEOHjuHwQZEYeQRgENlA9jyRpM6mnQeJPiRcfLR
zexdX/P/ctDfP4876GHXaKkVSexCG3fTQbGDw3JbH6xT4SuC/RXK4ja4yDDCNtZYCnbMkQc4NrPL
cuDJaT4ZhSvQjH355W3zrhm3013Z9nqaQFpyiEFw+Clxc2e8Z0h6aX+oUFv7t0vJHfhiCq1BqSCQ
hUB/LuV8R/3lZtzT/XXlto/Ku27cybfwclCSELsmJbmDsRaAFwi0EUngjrzUR4tmJJBAU8SOwDSI
RTgvIglcNFAl3ZAvBZarWWpPMmRHSV7/3Spx139ehXFlRcwC0m+ZUR2SIBIRgLPTe8XI+IbdaJbz
wcCI01u0/X58lpvCF+35JUPAR0/ydrxWV1bYFKap5pA1duC3ldKfgwFEq2Qs72tdPYV4yChh0Npz
1AFwTX8J8vZA5Erf0x6zC1Xn9nMy7bRGegAnleGYXfsNqbEfijL4GPxB8Tx9kJBKU6T+m1bPua2i
GQImndtV0pzSuUucttJQdASl3r/aprcobqVXbi1ylJrQC+2cthk8y7IA3+qyV55bOc7xhLNppOYA
Q2BlDEDpsKKmgj6/2TVANg7Qd1MkUeB83qpYK52CZhwms4JO7Y54/wl16Q/tLdKVNHG5j2lwzQ45
3zPOZlMnOTQcAKDAAnhoaM4vjCUC+Slf3i+1CPJmOyj42we9dViuVJS1kCSLjqAAHbdt/pgWD8Lj
dTnZxzaOoXAr4OMCQBl/gqmURAaFWgAVewhmbbBLHUXLuETsS06FpAPuT42elDx3B334WhBU6FDv
Tb25m576NNeBRkuQ8idR5FY65npGFSl+Sr8tpD5MwLxzktp0tHx6VKvps9nGoPoL/Gyef8cTvevB
PwwaUEwGwwQ99Hqyc9OP+s/XzxBz+Bf7vxLARRlRkssJApjQr4sTRXojQykjMgFQ+Hhdzmb4tJLD
hQtVOpqVVMKug4p4cpi8UoL96IlfJtJDHCDjfF3edsyAXg7gWlsmgLq4e6gajR59AbiHGK4kc7DT
ab5j8cm4F8Ynm4d2JYu7keo8HQZtgix2iOpjiZxJO912O+KUXuIvIr8n1I2z7tSckmKkkGemGXXU
epZdBTwYdkSkW1OdU3tQUgSGse7pxfyYp/SmI+XX6wu8eYrfdda4vE2bz2rbq2Hkj4CzzweMFuap
eVK06Od1OZeD/29H+e+N5CfB6iGllV5AUJCCpqdT4r1eSi+ljq430MrYaaLfxGnqZIb5uUmWQRCG
i9Tk7DZOzG5pdCx1CrxvqTvIyLcKY6btfMNqMbl7hk7JUOg6dGQhJ1nOQOSiwDbUPFwzjZ85Si+4
OplFXh7790VlMdbKBwdT1OMxA7VGZb+UKCV1XoSx//QuKTHSFyWCsHNbnIWkNANUBEfBR3Gomlem
pESRX7bBeVLN75Jiuopa7OdCva2V+k7V5D+u2832xr2L5CLdMUwzAERAw37aN9LkGNpPbOHuupDL
Do8343yXwnkZQohRjh02LqyzB02eFVdKBtMeLRk9FmGff6qr4AWdRDuMn993FSbIC7XeZ5pypwCw
TgL8Wkx12ZWT/FupTM+U9CeTlL+CJDbu6KI/dVJB/OvffDnBwH0z562KTjI0lcAVM8/IRmmz/raO
9rmDMjDohm39S3LUS4DHnvOTQPRm6K6+LxfnuKRJVZophB2wLGi+C3c6IkWbIWrOh+jY28Uf/3gu
/qOyfJxNpmnBpA/MAG3/Hm27G4wR70Jt2hkMF1IFCJxdm9UXgZ6bxkcAkEyBEEkuAGTLAsSIZpIx
PQNfR6i4swFdIyOPfrvspNBJAFmLCoZAKvMSF4d6JZU71F3dET00sLpFc8S4tJeBpBGIovbcpC7Q
6FATPMrkxjK/Ssq5zRXbNGpX8AkixdnvV36FWCWdtRifMHjNISvQwG+5qNdqGNMmjgQ2eXe2TTRg
HK7LZcfsmubcYaeNJCk6xvd9uT2nFWZZE7CfoLGqMr7pGD+6LkykI3fmizqliVklkS9ZJVD9ivkQ
hARwgGUvEMROwzWtuIPKiHv1oYOgvg3Q6I3iJSkl6oRzsi81ABRK1XGyisUBPvev6yqK1pM7p4YR
aoOmg9qZRJI9zYndJK+kTm2re60WQR1mezmBwMHoNmUMfH80mb4sFAN8jjAZ3dplGvWCUd0r3SQw
EYEY3hEYLKdvWfDUpSR9DtXaJzKGgMFdcH3l2Nde7tnf2vBvbYtOeP6m8DdWEtxgYN43+mSXj35s
nqv6laqzH7cCr7p5uZJ3kVyIMqBLSJ4M+PMwBJrkMNmJjpGqWHV66c6QDEevHq/rKBLIRSumBh7Y
qIfApdtPWeGS4VaTMHdUPMeZBkBBgYGIlpRzayQfMXr69paLHpAlQyuTejTGU9dRn5Sx22inzBLY
//bDf7WmnB8rY1MdOpYn03ziZT2G1sOddUaP5m7K96kbCqnsmBLX7IbzYG0xNGnNAglkXj5VrXEj
qaZgHbdLrSulOMelVL2i1AqUYs65VO8UO9yxbAaQQYjbomiC2RzNST20QlHR3bT5RFrJ5nyZWSFl
TmPINm5A/3BY9vouulWc0KnQzSgcnL4YI2O3PkMMBZSLzDC7PvoUvUmDucQ95E9NOKB5x9in2fxk
6N1pJGiwrSrpsTIzn054u8fk6frxeGNavtjLlXRuL1VLWwI0abBo1zqpJqYhyhqpnLIf+12NViVQ
GqOHLkO4N/Z7M8rvZW3e9VHNan7dp3pR7bhVHUDWDrYZh2j6mmtYvVQ8TZbsYCjcRXPovqwL4L+G
+k0ZwjFTo/kuN3O3M5dRsqs8eL2u0/YLZaUTZzv51OaEhGxFUdfrkDf2LZf14fkM/yMvhZwJbI0u
1xBtdxT0V0DH43awLJLEGgp2A5UW2mgWlHQUOykMW5UF3mxTkm7IoLTWVRX0aR9tpRox1dizW3Ye
GqcGYO+C0nJnDY4BaIHrq7h5yFei2CFZRUcjkIS7Uk4RplitE1KQEYlm4EQSONdcolPMqEHb4Zdm
+nkqhgOoIPzrSmy6Yx2vElNXsTcqd5L1ZilHmtYROgsaAE3kfutJficE4GcbfGEAaLTWCKPZMvn5
yDJf1JayJ2OTfLeivWQgXRT8vK6KSAZ3UAkdZyVlqzXpmd1bEyjWFqSvRdu+na9Z6cIdHjXvVWkZ
oAtgvr36uOzDztXsadccpUPUuf9OKW5/giWW5LmAPS/DJ2J9twIvHp//nQhmIis7zpOSNqSGiDLR
j5XytSIgSSi+Xxeyacrvi8ZPPlKl0GM1hwcIG2ITJGoD5cd1CYLt54cbzaABGreJbcHNa2vkZAJk
QxXNxorU4M58IRljmMRYq5oEXoPxNcsS3OvMeq6cFH6MMSrKRVdDSOjC/qTm5zK6LZPvC62cRZTF
vRyiYRfralOYtqud12pgy8loRfPLpnyQB+08t4ZLqmqvWp09pOQ0JNN93I+7YAjOTVGldpNaePsZ
QKVJRI0SZPOaX30Nd0kUo6IuJsUGZmqWOHKR3sRt6ikkfW3yJQHgnpTZqK/v+0HfVVXgNGmB8pRs
fG/VobEBqEvsoGwBAr88axXAeTD9B3AxcwD2weRmQaHutAkN2CY4Q+dieqlKKbXDvK9tPGZam8Tx
qQWlpmskuSjtKHIZlHNNTQNK7wjVBwSgwXGoEH5Ww0/wAuy0c3TUgQ11/SgI5XEuitDerKwF8v5M
l7dOcPhf0+WbFy54NNG5j7S8wk+QjnXVS+oIe22LU28pdqmE9gjQuECY6dossq4kcdZqGQVtlQlp
gQu/O+/Ran99CbfVouDLemPLeksVro5GGylFBdznyM/V6lc0tj+nQFpsHQMAGEUQVdn/y369S+Mu
erQ/g9QzY4sIyInp0DrTnu1XcxSXN0SKcauoDVFQpRFEKZEfKZkdKSD5CMbnJS0DkRmyz77wZSAi
RWZaReGOR2vFtIk1gvUPVQVncMHpbRvRPvKog3krtyDevP/Hg6TMob0L5G8Z0D4MQBqFwBYN/Mb4
nC2iLM7WLQMWLjTyyqpFAeP70WX2TVHkVg4JVnZvKF+CxEPV8LrpCUTwuY0BEzS1FsDOl1S7KaL2
u4RCZ4eUtGh71I3tURicGcj10GrFv6ssSR7beoIuejxgXOgrJs7txbohGmpPHSpBD7Oq2pP1jLdV
YHaiN+SWIQL7S5UtHVHhRVG3GYIlz6PpzSf6keQzUNDUoRRdwszy0azwI5Bc6SCq7zED541yJZcv
wgb9IFfDNOItkieOhimhEjNK13dQJIJ7hOCFWjaDDtXiZLJ1tNnHIszWTY+x1oLt7co/FWZLioFC
xD/vMtpMn6xlcd7JIkADz3qs2Hvxldxgk1h3mCvaHqFmnIOS62ZYwgHS/mxFq+ELWSva/+ILN9/B
mg7eHCCpK8pFJUtqaDFW1sxscAaYYekDpXGxJwcxDtrjNRHd8H/R7V0eOxOrXQOitDrgmbLeNabb
/9IbtlkYWuvGxQA5hilqWsFC2K4NP9HnyKhCqZe5w35SD5Mj+ahHzidhWWjrnl4L5p4sep5nuko+
mOZfvYT/Whbnjlt5ioeRHYN/HuiINo/3y1oTJWVcQxYzFpb0qma8+xRHO//mu2+1iG8fs7IU3Mjg
nMHQta9IL1UW2nmJurjg4betESvhgmkN9Cc87uxc1noZqgur7xBgIby9ZCcQJDTH6CjuxNy0i5U0
7mBbpOhLU4e0f+6ymIld+PiVKO4pUWHipw4TnDMLLXhmCGDQx0J7yovvUfUUUUHGfvMZBT7Lv5eR
O9WBEcrqYLydaswXEPBtmx0aaFl8H8i3HVKimSPimxTuHXe8KyVMjJKt5v+X5cNCdJXxNl4wk4xa
G7Zdo/5pJ/ku8rQeKMmMBXs8tab3G5fnShh3s8313KZkhDDwJuTxU1M+Xv/7WxkvZu5/KcPdZjMJ
gFtV4O+35U8zvE3ILZFedET6bX7XTbvReLgu7w2y7dIYLcS/4G+9ZAVpI9KBRRDhdlYvuh3Q+ZEE
9MuQTkcFnWZFFDsKSfb4OaVq4Eul/DKNxJsWAtSfsADqjwXIjgTjxyg9LY2Xm+YBVXeXjLMzLMou
rmu7TbNTj2KbVeERBqLwmiZHJa7xCMuPM5X3TR+5aAQFZni/azFjsUsS875PpX0e0Rsppl7YJ6cy
RjOOYbp1hnY6OdsDrhqd6sEZi+Uuob5ro8AF+9ofgTIAxj/2FEk76WNza0rLTTL2nwOVfif6eO7L
qXOTUjotBIxU1xfzv5j934vJO+FZ7nIyzP8xxeUQHsPuHzSPb7usd2ns9ysvjCe0HpAIW5dPCnFp
H6Pknj/NCz2bxnySLevZWsrdmJg7q9DP3Tj4AnW33gJAzvvLdvimWIrNoqgTRH4131rfDcZtjPdT
eMjxyjZw90y3MfpWiagTZkusLoMpGu9f+ZJmo5j0yixLDYmhdMbIwacmudEUEcLHVpSs62hWBvYF
fngy2BRjD1Er6RAyT4ozpzJrPlZFBrOpCgAIdWoi1XXxyMG8/RBEuvlnqcMCYPMx8uCdPzH4GwCP
H5cnsCq417dtU7OVTO5CqA0tABUQ04zmXmXInqwJOs5FWnHevygLSQJ8GCRkoZd27R+FRs4yboPr
imyLscCMa+iwQR5HRDIKBbyFWDzNKJ9gEs9kgrdBM8yP63K2F+xdDufzS5MU+hizTSqinTTRA+lm
QY+cSBXO7ctokMNEJ0S0E1qHCgkVOc0eOsG+sHXnfT0wnv5eMKboymE0dK7CLqSRT2VyR/TiNi6G
5yJXEnvqlX0fiDZoc+GAOYnBcRUniR8eX/JhikvVwhMeTJULqipd8/QbWwPoTlDGa5h15fN7E5VK
qSyj2J8idAVohvEpnbPf2X4LREwgY2JksJybBfhXata1hGC3StwhkD2CxoDramxu/0oEZ2F9rHfm
OGP9s+XU54tdymcpFI3pioRwNpYmcqGNmMbwwWplGyVwN4YMVSjBjjDvcWFjK1U4GwuTvqAAWYAq
Y/Q0tuHjDHiIWhtd4LeIau/bGoGv09QouLr4DF6jR5Y+DNiZdqj3VTz8YY71XpGUb9d3Z9OMAYv2
HzF83i4HaXUUtmHsq90X2gElUhZdNlsvAn0lgTMx4Ek0IWq1sU+09IzKwW5Jbpa2dPrukwnA5/jX
byhEkdtCuyCYLHn4vK7TO0uvoVABFlkNljBMyu66iM2toTrLDGt4KfJkmYs0lcssQ8SYaI4ufy3H
2rE0UbVzc2dWUrirzIy6ru0BtuZHpewnNDlEi/H53ynC3WVpPxdxbUERjJodpYLaoWrsFuHQ/uax
WWnCpSVoibLtrMACUgzsj+qtFP7S27PW/7yujWjBuIxEXS9hEzVJ7Ft97AAK+7cKhCjY/7Xvb2W0
1RUTRPOApCr0UMLcJsPXnnip3GFQf7Hn33mL6dSCNA3AFQpfjNTB1lhrM3a/CItb4L1/GY3Ru75e
m9lFAyyAVCHgI9B5xGs5r4ZoSdMYs3N4/WigAI/cv6eyAMjoipJGWzu0FshdBYYSIJtNsEOhpVR2
NAK6pzaEtdWtaibgCTEYRRhfyFtb0WqbcGT6qe2z2M912bbC3C2mW1U7DoHlB92nCmMdZmbY/SJy
dFtuYSWXN4+lVLK+k7CciZIeAPhzI42qi+3dX9+2LX+6FsP503hKwqRQISYaU0CF3SbAiSgCz1QK
F20wwsGmrbgKt4OsUxlhwgZVSKhrqtTEfllUrzRO7yy5eIoboE1pgfKqdP2n6+ptvjMNHWlhPIPw
dHiz2tX2pY2OyKdtsYxN/GQoxW0yFpjcMJVj2ICZoBq+5V1xYzTWl6xcvvZa1wrc+/YXGEhNo2uG
PcQ4t2iakVJPKVCalDkLHUPCS0zVAkxMUxLtSB6Hu2mosx04LAF6Fiu5nVf17VwWojLRpkGZJrUA
IwiWef4qq4F4NcRpibu5TQ7mmNxhyswtzEyk76YcEAkoFqiw2Kp/DJ1pqES1PhY4MH2fuEVKe49q
yVdQ+KV2RxYHoxX7RI1OaSU9o4EUYFoZ+UYmzaEJ2XU1uZ316f53rGD1Tdztl4D2J85D6P5e+fiz
jl74Iq+0dT2BIw/FMGBAEcK7WmrGtM5IBa/ERhuBmYS89n1Ez8syiDwuc3B8AAkQWpWiVAq74j1u
1gbhNGfQSj7qnsIm3CLXfLKAgFtkAPboRLQel9i7KMuuBXIe11TwXLXAp+mbRQ+IpeilzQbzK/op
NXdUyoeknr5I8nAay8ENUr9Bd7W+xAei9YsTmQCC6jS3kUY3U/ppt0xAbclTeBu0WQq2W7QwXPye
5R36CiPsAcuH62fkw9OXGg212vDW2DpHgshn8yZabQT7/crJ0GpRtEKFPNwgdtK/qqkgrt7Kda4X
njtTkYaHVWNhp/UayUMA+Wfdr0JHs1rZ202g75DvzEQ33/Y5frcu7szEqCdYY1oj0kYbWfWYgZd7
iv8Q7NT2aXkXwjnHPixUBaN8bKcCVI7r0CnBYG0r9nCKIo/lpksvDj5T93ewfdYrykWRfRpUfddB
MLSTss9FouwCNRSdUHZ7XjuhXBApKYMp9RMMo+rrF9lMXyYG1Fm3dCeNwXM/W7pdatkPXYm9oTOB
uIr87/UVFpgmXyU3zamdcwO7CMdkN/N3XRPcsAIz4eGLMsBSloEEFUGJENmF3LVenlAQkQA29Loq
W5JMjKJgwIYQJBi4U51PJCtpgas8k5Z9a1hOOkhuDjS062I2L2xEKIhS0H5MLvChu1LP6DQyWEW/
CuzKm/aBx3K0OYitPRGy97ZS78I4lwos2xZQax1uJmO26+BMQozTpqLX31s6nTdEE89+2dDBGIYU
wEcPNdUtBu9VmHtl5uCreGqk13l+6JJnDDJmsq9RySkUgfVvq/a3TN70qsgIp6WBzMDwSKC5Whu5
ViZCyNsy8JVmvP2B17kZyhZSMnPaFQZxy2h4EFjE1n2ylsFtUqnpSV6CUdVHGN4clkPmWgfUK7qd
Rn1GHCjk2RQJ5Ey9l0yUjDUoxVrkgtgh+9RvXZaCeMOZnoRDilt+GE1/mMrXMW8F6/9oH5gCzpca
GRuMOuveZCGUwPRx7LZutC92ADfys2dzPIhnQjZtZCWXfdfq5uzrcZjjAGdt6p971EIUugtqgQvc
ujzXunF3TDniZp40yJDMm7RoHBOoKguwJ+Tla53fReFdowgkirTiLpdMDfDkIpBYT91Zig1qB23w
GJat4ISJdo0/1WXQRVLX4xILBlfPAMI6qY6uRQAm0TORX9ycql6tI1+yq1IM0BQ6bMQqjJtQxpN+
AjGo1Hltjzo5sA1e6IgReRPzYAvBFO+SO3UcAVtCBpzxArxV3VTuZjLtQrnxmyw7kDh47OPwcSga
P+iTyLl+bAWr8+bnV7aVSDHonCy2C8UpTl4D5UsnH6NJ0Oe9Ob+1XhbOOXRzR2hMx/itz2n4Gfxg
nAIq2t/QHQwnwSYKaHb4XxIgAjO7eNtqSOACaRgZF60FQPH3aZmcofrxO6tIWcUNhURciB9PaKKr
gN4COZVf9F3vJF34I1jIaamnh3nMnq7L2kpGmBhfQQJZByQn35QZVkY+NhaWsm97p1u+atlLGWMU
rfSr+mWWRAiWAnG8QUdWW8VjhePTGqNbK4WdGXeD/LT06a7WzpYq0G7bUt7V4w2yV/VkocwggQuN
Tq4wcInNaKwVWzYcy0Ub0ujJDMNIDKu6mZ1bLS1fgJampa8iyg7DUtjNId0DhXlHndH6AbhegGbb
jf871VNUhCnwJaiFeIqZ7+r8UQCSVw3qWn6ZKx41pS9lSh6vG8zm5b8SwV0fxRSlRpZBxDx/l4se
4A6/U29aK8FdHgMbq5hHmH+ldM5gwDInjwKG+7oemyd5pQd3YehImITFKOMljz4NEB59nas9upbd
61K2DXAlhrsvxlxXh7jFcjUuLL74Qz1qjkzw7gp30VdG2p6HL6rNBmlFAahAQR6sus9HGiQF8yLV
5zn8Napf0uCbQDvmiS5iXJgawQsBdBkXRe4hkkxtWvCWDMArIREVo1zqWJ8bqQXBA56WwCBoXFXR
900UnwCpdJYqEDZIVYoCX9YKck6bt48uo11eNdAawU/KpUgRoX6MtdZoHNlSHu3bVKO2Opgvcr54
13XfXF4dnOxgmFcwAsg5abXS9KBcoHrS194CMP0C6HGtCC5ZJIWdxtWBNhI1KIYQUqYpcrLoTm0G
u6Ov11VhB4rfRRACoU8B3DwK+KQ/CqFTbgGzAa88ZTZ/NEh8uI063Ycq8MHKWrKbJfOvC9zyIZRi
bBLdOUS76I2QF7MBpzVibT0mwPrXb624fb4uYjN0WsvgYgSTzf5FA5T60/tOiBI6FzjaCUCTh32z
qxZMeSd2h16gUnVL62naIfm+Ez02N1TVZGBvyYzHGVbJJfub3syXIQHWeifLp7oaP2M1BGa/JQLz
uoB8NZBotnh81K7Pi7qfEjYhDO6KAPA1hgCM723IirMQmLnFOMCA44Ki7EcLiaJQUpMAo66WUZ6s
dljsuk7OLTmVdeWY2uIGxvyijiCwb3Q3G6ebtE8OvdYf9AwMIFqx3IfWrZFpaJIjpzGbXCACpcDJ
onvAStl5VDokvDfVyKHBCMSwCaDWo1On0X5Ufpbx62B6EiOUURo3zQCfDIrcXAadSG25gDbad2C+
KHqc+DB+yLX03kgTv26WXZ6+IPxt6Y8yshwrrWY7rtBVoJi6Y/Xabhop5jYxO1FU9zG9CWJwQyTn
Yu5wN0unWUq8kpheBzbzLJm8rgbNZFx8qUnjLVZ4a6EXhlhfhiLbS4tsz2riKaW5L5bF7jHQDEob
OyfNrugKJxl0OxyVow4Cj6zxJu1HrgeeJed2nzSONSNqT9LJjavwFNWSbyn1o1TGL1mO9YsHTXDx
beHpIktuGhZl1PGEj2EbzK2gOjCjMYEmTpyVr/os3wDjxAP++2OLvQgKE+P56W0SUrefQCs3InkW
Av5wysZfuQ62ljp4sHq59Eu9+ilHinv97G7NFgCrjmDA0kL5iPKOPNesaK7aWAO1NAhjgJ0zgYOJ
IeCPh99Cbgf9LUq1qFixFBTn/RDN5Jo5NhpwnhqnKgEhMH8jjYjpaSsaBOjXn106aP/kj5DaZnMX
hb3ugZpmt7gtGIptRAW79gxYf7uXbV2wiurG5YwwkE2PoZsCPUicYkG3KEqyyKhTZI52zHfJnfqU
HmvkGV7x7I++TOBKrZx5n3uybGPcP3hkeQcxu+NGMoDNKRGAHhr00nkEYaXWUmhhfOI8nQvPOvRe
et/5Iqq1DTf4QQwXmMa1CaSEwKBe32Z7TcvuslYWdSltDdp+EMLFpsqA2TZVNylYz8gz6OvODQAV
8++KR9zES2Gp4R4UQZ7kBHvDbn4Qp3loI9s61V7lO5Mfe6KIfyNAsLC1mEMzMFdn8V1shbqg3zud
dc9o4n0N0muN/DFL6v76idyIrNZS+FhySICDpESK7slqeyqz7rPeVfdVUbh9sgjeF5sHZaURD0OB
LhYlUgtKPfkY7/Pb4b52Apdd0+HP5Xu0Ey3gVoT+QTcuUEhLomlBBfM0IwMcwsGEw9Aqbr50IG8m
8kOLbAOowwJfsYrbQQV7OXhR+mq0peQhHyPMSrenvKCPaALZXV/1i71FWA0sKEyAYj1YxfHjrRum
xTBrAaiyVCmx0MSuuhmdd6RLX6/LuVxyJogiU20Q9KpcBM5GCRiOOsJsLrlLHxcwsAI6ye3gom4J
IOQfi9CJALoqiy6ii2QAJ5Y7seNCcqMdZsPTP7EEjnIuwC4BP+WOj4xwdgBfApHhnqR78+d1jUWS
uWM8ZVaSVsDr9AB5S5F0ReeHizy2tKhONVVOKuQeFy4x+6JVIJ9gpsIo9D7wGJFGvB8NkMnETgOe
sR2blyOjPQqRXy8uAG59ubdnqkxSWqiZ5SXgkDd8eZe5y4nejp7mpc+xkEX6wgFDnIrmA3hAdCNd
vIioqQ1KSLGdQ5w4VShjXkP06LqMDJgMFFMYuznSY/xTJS8VrRnQawFuXcUbb0FS5Bpn4w6gjV6/
F1HPXt6gTBpeIkggsc5kgzPQnGRUR8aVeoMHyMJiN521L+Pt+NQ+DSf1EJ+DT6qX7arXZFfsygHU
Hs1r4Yu4Pba8AFA/VQQosqZdhPfKnA5yruMjzA5TKdltMn83akHv9ebWrWRwPrAhyjC2EnygnoHy
LZL2qd47//zIrdXgnJlaFpNaAYnai+XQVbvZTjJrl2DWvGxeJiD6SaGI3EPZOuVrkUzr1ZnrwccD
Mt2Agu+1/qHH9nJgDXIIuw7BmUFtKjvtuXOinTI6oubfSxIpZjoaxjMINS14ce7sLZ2pR/MCl9q5
S+9YDzLGl/zen07xjXEG1sMMTEZA7Oz/cRT0US5fAZTInOXpRHFT009oP7K7TNTU9PZk/fAY5ERw
T9pkjlVp6phBosHDs3zFTQCgloMhK3IxBHwzHdGJfATWpUd91QUcSvzPS7jcJ1zY61KqCQqvXlN8
y2TqkPmpTT5fN9jtM/H3DvK376D08SBZsJ4hj3Y0xX0f9IKi1baV6Ch66xStcnh+fLTQzpBmCw5G
R2g8uKCnQv2ieYnPyW2IN0Hs1XvJFbmTy5FLtna6JqNbDHhS6LH8KDMFpmVUAFDTC560o+kVdxEL
XH3liNewyyi4RA+R7XOIRk68RDQT+TnOYFIQxSwgeA+89It5N7nWUTnrp8SdwCSl+Pmhspcf1kl2
U0CEX9/CbV1Xkjk7meseDfiACgV5MDjVnBjzl7OEnE/vstxPfpc8TaKU6KbZrERyyxsP5phFCUSO
Dohmj4VX1nYHT2Onh/mcHBf892jX++uKbnq6lVDO01XlUqsKEPI9S/sMjD9Nv60yeU+rEDD+rTsP
gozT5pW0EseZrdEvU2qZOBqA/5GdWTWOBphQjTwlgktDJIi7gKeqS805lGCrQehMMp6u2rnsBYSV
l6lCdiJW6nDRYATmUc3KsHrzsTjUj3HsJN/AGdt9RjrHi7zBbnajVx6Auk5+WRHu+sYf90Swpttu
dfUVXIQ4RF2bdWDV8tQHDJLuLL+8TfcjYEXs/Ea9V3xGO7/8yHYFxqJTt99LgiTfdmy1+gDuyuqq
NJ0x6mHgsET3xbf4WHzNUKDoP5efxHN+27HVu7S3xsfV5dy0iAjqAuqCSROEmkfyvDxHP4eDFTmK
m3k5uiHig3LMHjHkG4MaVXWZfxI/oN+aYy+us9WHcN6pL8e+r5VA90BVynD8GJJF9ityNbiLvLbD
s/6gH6cfyb7xqau7HQLPwKlcehBugMB1vNnpaknoQuVCkeE6WKIaiwAeZ1t5sdweuILZEUzx/Veh
b2a2fU17zl3ptZYavZkEcFfVWco8oroGalMWJoOT2NGe9YdhZ8V26cknUajy1j12TTbntaSszTGR
BYOrd8U5v21Ke4JwZa+h20dN7Xgn7XovhPu0o9v2ANpB8Ej8WSuj+9jFO8PPAYTEjEK4FaJl4T2c
OTQzuol1bAW7OJKfyTN7PFn31Jmc2a298TPyoIUvKhdcdo29+SKG9YgnDrK0nC9aAisN5wA2oPnZ
PSCgD8UvALg4sUt+76J6l8T5m0bVSkWWcQCzM31Ww7fhkdQJOiwzG/DtXjNQ/Aic3GXumVOP8zGA
lsiJocHcBq84hK0t76ZP3SfstNMhvRv/1I+6H99nIDG2Q88S3CaXuC4fpVvyx9Anjiepq3NIn/6I
H4f7pLAlp6LuhKwZpMuIfkxwwmPgVLLjl+s39LbmpqK+ZUERA3EHrQ4BuKqpuGRGRz2G+9bJ7iKg
x9qZZ6FhpfgSf9bwlvw/0r5sOVIeW/eJiAAxCG6ZcvZsl103RA0uBjGJQSCefn/47Og/TeY2Xf+J
7qt2R60Ukpaktb4hhuf7LToGKyO/qN/NAz8LvthpPK8G204zKxzyvSLeBcldad5GsDD/epRXz+uz
OIttI2OdxmafWmE3YR11xcNsRJx2wv//C7O4FmgK73hu5jgqlSKcIsgnEBcoD/frKNfvrWejWezF
Bv6TVldgyuaazeQnntxroeaXfrp3vB6+2tB7qfz5LF7Dz11/GFDcwin6y+hbLw4lQEbRrzLwfPzf
ctHoFad6C5sC57n34cQcgkBzI5Tdyoivz98/YRf35YZTGUUdXo/ZbgiIxw7zzkwxVs3DnOLasd4d
+D82xj8xFxtDL3QHBuofty8pXRuQ3PpQpn6SwYIrDigU77TJa7ugtn2zDQEpgGrD2v74oJRdHEVn
33uxQRqliJgyZ4ZsV951R3tvvIyqn98NL/GBBcVGeORX/wFJzrcTtDTdJIjgc7+3t+2x3Znc/bcP
tbPftNhM8QB1+WL8OApGAPTN9qNkKG97IETrjXM3De7ad7hapoR2xX/W3WJnsTQz9VzBAhg8+NV7
rWdC8AElk8nrj3qAqGswnNWIi02WdRqTuHlGOPCS3044e0zO4cw/HZ7A8frzd22JL449m41mSeY8
DG+vnRkmsCSJ7qjXh2oofdwzsbNWWwxXn2dnX3Vx6iUcGAcZp8hX1LNPwi+f6rvstbnNkPtBuEiB
gnN1GcwHkOOvCTv+H2nsP3O6ZIjz0mop5LDnm3YuXPtPHZrfGOxn9wzLGk1AywVtvOaeFpCt/YBm
x0pSmZPGF3trqS7Mcj3JCEG2bnygNLGmxi2g4y7d6EG50ddS2PWj7p/RLlJYr4x5Dh+yOXNam242
/8JFMvHnhC2PBA2e43yFrDdrl4s5Q3w1ykUac3qtrwsNu7UEMkHvJyjW5//mdIWszNzrm7mci6Ub
8fmJNuJDMjwNGfqMhXRxiVubr6sjOQuzWK1abnSlVPAFy2O0QfcdvSC3PgDn+gGFLz1r5f199a79
T7zlS3BIGmayEsNySuh+Zb1Lih34bW4pDb+K17BH15+5Z+GWRys0XI0+w/A+LMbKe76xfImWiDNu
oay//sCcP9dyYehoikAmEfgf9IY/XzpNCWXlVlZRqDRb3fyRsP5eyGFvRvTOcgpXYWC4TGtv+Xm1
fRF0edNNALEFYKOwkVXhogCsy7ZzYTFI3NmAPA1zT1krZV7b5WfDXN5YmpzCg2+OGKEbjsN7rgab
QQ/88gNBRP33v8gqgCJpUD7RDOcCxTIogMkIgeZWGwi81Vs33ts+ejC7eXzmSlb5WIMX39PSnQ/R
75m8/XkS66LSs9jmKLCxatPo9h+LkzBTmqAq0VrLyzdsS59R5dGSwzGi9fcWF+HMlXU5uEyY1KvG
vAtGxn0tBiDDhKlpQwBFLuS08lOXZ40BoBYlWGuGATgAwAiff6nJm1QWapeHsXpbpiD34XICvxPQ
gKpnozAL9BnZ34akmAJ0OVBEMT9whJ9DOvPhohgqXLfhOI5G2p+0JLt2+jM1iu/ATAC2qiuKRBfP
ZAyRIJ7q4L+gmH8U085KJaldJro+5VlYp829jksKg+gi7eWOF/JU6Xdlz05j3wZxvQZOWp4viAyG
MUWjE8GhVrTI8+2oFlI1aR4aqgIvksSbOqjIBE68dm4uLyoIZMOvV8OHRda40I8pJwJ7OiUugEID
hxfaHql60wOltbKPLtYLoNYWdCogT4QbCmA6nyeP65JyYtZ1CKnkMJkOeVI891YL2ToAsIuQO0+9
KUOlzHeCMy+z84OqVbfwSYZ+/BRwSl3Wmd+GsVoheVw41wKJpeO1DPLhRwtt2UFTnBEOLmmJ20ql
7idSUVet0i2b5alJxd9JPHlFI587XrsdWDFdb3s5uM016O3Q/k/axu/BAiKium2G+kFa6P6pRufW
LfVArL0HKBEoxkzdiAztwXYTGam/8mmXKXEeAW7SAEYDfnUpkZuLwk771qxDp8ruhBBwU2lI0OuF
R23iKvk9b7E5J5kPLuHljqTS05Vq5Vdcrlf8CAuVHODbgF9ftnuyXnDseqsOhWG5zhAj3o4YL61c
ScjLU/xjsGdxjM/rKAY71OmGebD8dehyr80PFmorGr/Lh2LlInQtFr6thu3hADixRLwOsRNphoql
0ZrJzdSQUOljz06TdzwmgnRMV25EwNrgx5+n/3lwEO+kgMmoIOQs0804sq4mpKhDOTHIj3S5Ep9i
adchWgfYF9WN6Bp72zW1DZkvDjL11JYbZUAzHQ/505RYPjVz1HOrZ6evs0Octf0Bui1wzrPoz6JP
engiqfYttCojv03z2otspXFrO9uTruO+OU7cbUYrf2CKZT8DEQ6zu9SBH7KbTKl8Hi1e+yxl4qh0
AndCu3V01xHZjW3LxtPrtkLyMOgeibrwk5iUocpssc0rS0AzzMGhhGz63KILAk0Dw/LyAfhoiQxK
xb2idrY7YV7VnN0bLStgzsSdk8MqDdbpLSkrN+7JBhh57L268VWjfhxqeTdWajh03c7Q2+8UImhu
Wwz3NO3uuSGO8IHZqFl5TwX7NphQQzVUdVtNbaAQ5bUXUZjApALpHaqd6S7RzWdbz+8kqV7GvrnF
MnuIqOnHJSTPhqo6xUMcGhOm3WL9wyiVIM7NH6ikFxurI4AymF6rF9DbHG7SjvowhLxRstpLrBJY
43oA9EAYB+ia/6QKeW0yOMD2TcL93hCWb2jon8sUzLu2RCd70mXlKg2x4WQAGbRBJHgvZUgo2ZCD
EVjisdxOr7TK6jDi/M2WJWhbk+WVDnSsUj0C0FM677A3C7VS/BymMnIZqXzBuz2dsmPea/vOELWb
lpQFkpm1CxGsV+id4pdAUNA1J+Np6jI/AwqayCHo6tYHn1kGosqoW+eT4/KxLf3WsG+6stxH7WhB
oceCaxTVVY8VEn7dNawMa5sf6aAe6gHVDFVmr2A1/m5yiwRy4q+aNH203vZEdptS2rlbNl3iUTW5
62n6CIKOV+TkUAr7jeckxE1mgxS0hxXOI+nToNLKkCXNQasniIHrQ+sOlnIHLM9D0yp+mZL7tp0C
o6DPcY3bUpUNqWuP42Mpp4MlphsWO8/EabYJa7a5KZ6mwvCk0pXu0FR+rSm7RuMBKbOgKzWo0XVV
oMpqO5WV5tl2+atvVLew8p8j1zfWyA45T6D2WrGtDkaxz0d+FLy9qxLjT1Xrr/jat7Ze+GOl7/K+
2goy3ZAcmTge1I2TaEWYqeQNktIwls5hBJ9o4VTU90wzG/ye5Gimxm9Hsz2c4zvWA5/cWFuZJsw1
eH9MnXab9Tp4X0oaGlnKfKGUL3E+bJ203ytQlZ2U9NHBQ1Ef6+/CiMdA6GBtRkW0jyXptin85xxl
3CoJ1TaylehMWfHOkNGWTOkA/HmxTcbmlTbsRHEZdkfDfrCAEZRGuS9HJch69anmCjwza6iQmRxw
eVCny/wOsPsuNJQmdtsqf+epOBgqD0BW2tfMIVgjGpBNNT5rM6SNW1oOaBMNgVpEZt2LFi1ta0DH
N9bMndW1txmzxh1vKSS9ldwM2DQMbkrY6FKRvZTm+AxPiMpFLfWB92wDSOOvchxT5EvsQLx/WuSE
TPidpWJ1dlX1lgqrfGlAewkhmvtHdBY4Ak6huFK1k13K+w3uYL1bk6k6yEZ9Scf5vQH0tcsbje27
1K5PVT+yoMzkE7RNFQ+UyiMZy0NrOm8yG4owtbLYbUh3tAryO4mr0pODQl097vY5z96hlAsm7dB6
qW0DnjBGAPBHdXVSuALzQ7wPtlUKs+gmwfPU4PJP3vFD4ahHq9RPnNOnXvTPuQnMiKn13CPIDv6Y
FtzLxtif2mTL6jrFBUAPLZ73Xl5YR4c1N/iXdqqgz81gHKrBeCQofCY5kScTSeGWQ0/HM6UDGH41
/IBY4mOctDiBRiSHXEuFB9yB8hPE3u88BemKVbBfxt9eQMi1vbo05cPg1CcujRAMn7Va+bUTGfgV
24KLDe6tyxM5iTIVil0JD7Wx3Gkckslp6hOp347c8IaSbVauVvMjfXkgn8ebr15n9/8Jz+yoNxCv
TwAMbu4YmKpF/JqObzCK9TMlu+3q9JQ3vZvVK3ZcF2IVuAzgONKA6YJ24Cy49Dm2k1mDU8QFD9Na
PaoCpZGiDRn4LGK2w0gr59hg5TYDWjlaHW/r7u3rwc83qc9jR1iIfap49oCwZS3iTx3XjEK12rCC
PFpnfNfFw9cBLnrz0FHS8PiAsrAFqOWFdl2sKDQXptaFylZ6cw0o97nhViNKwe3gWnczGru8Ia7q
4uq1LwMUwwPyvftbNYuPn4GnvergMQsFVefzhx7qdKqbSO/Cku706K2KTvl4//VQL4qjcwwAvCFq
Dn4W8JWLGPYop5h0WQ8M8ogyQu5niav7c8VQfJhZyF17JH59+i96PJd75lPoJai+UjJp5AVCT7fR
yXxNkDOD7htEIPBt1RD/M0rgxS19W8MmXq6fz3EXBTACWGJG5riCPIjmYLK1l+tF92rxUc3F7jSr
XIeWI+vDERVvv/8x49oUNM7Zk9gr9/1u3NSbNawXuTYsBy9GVYWkhnbZOWcRFDctDCvZUT/ZoVMH
sokT8o25TU2Xn9iz4xmPqAL72SHf189d647P4IlGwcqSmpfM5/1pYcv880MWtSIGxq9hVvPoa2Wn
dE3vKZOxzVqDuMVkvHNJD45mBpLkt3qqfe9UKI/i2vle28UvQVH/VGF9ICMrwIPqPiVYiYP9e+U3
XhYXsLsBbFZRPKHqxatfh/Mq4UkswulxRjj0N6Dh1T9nJCBuiB/t/03qy7W36JUV/ynqPIVnWVsq
ZsoVoQDPosHtQQpYQJ8IJocmjU/XnFqvFDZQqMFEwO3DueQmV6C/FybHG412/X7kJY7S17FuvCEC
s67xGmO1cH41ImCcsyD7LAC/yCWSpLTLnagOixcBkvNRf4J5VwpQCzs0j9Bp/8Vf2+kGXYj/QtTo
cvWjTALKP6hA0HaxnPnTn31aR7cB/+MxD5taDWLzZ5us0TUul8znCItlbYyyioWcIwCUZqc3bfbD
0v+2xTFnDgd8F9wkYHh70ffuaE4IsSswxOLXoZG+zGtXzV+/Xv2X3+pzkEV6ErKdWhbXfZgL56Cn
0m3jciUJmFdjmDg9URC1UcFbJFk7MysNN/8+TDvtQWMTx3USd+AJFThX1Pkv9KmeIEN/lDWpg7JR
nUAQkABRDrup1aZ0oZHVHabS/KXTfthUiW54vdSFRxkU9SbHQI2L6T6KkQHpkfKs9oWL6oellrtI
NUY8IGOAS9QoMDg6ql36Xjuq14jufYjsH7oj3L4lEnkJHtCVjDYqLH/didPGZcn0I6HRqRkpjkJU
8gm9VRKbhAkTkYeU8hoP2Z4K/gjNySOED34MkvRQw2uTtU94LY3i0m5AlgTfcLmiswTItMKUSKOt
7aWlCbBp5Sn929dr4aId9LHizsIslrWoraExmYrTMIy3UDfjHlB3cAYHOdLiAR5ya93gj6m/OB/O
Ii7ShC5qOPqWGgbWoPfa6vopnqQ31MZG6OPGyEiJB1cCsWXZKQG3lF3R8Nsxbgs3Fu23qc3hLNep
j5NaKW5SjHdGC2sL0sI7sosfy5y8rHyha1l7bl/NZUyNXnZaWqcrrcqCpqhUnxqCJ7xi+vC0THa2
DTiTALdUoMET8SdW5bcT/Ohiaj8INck8y9EBkOFG7lWt8ihlunJTvfrT4KsDiwoLdbklUdiUtgp6
P+ROwdpL93bfvjBqZLD9FoDMFXrl5ZNYk2S4FhPUZHB4qQG+0/L63duiHetqllgVB64XgVryIAcu
IplQcc5M9198/fNwc333LLGrhqIyZkUAn7Du2aHNdqiTb6g2nmppB1VlQWIwaR+ypNnxuPUVW30u
qXJjtjp8XSeF+bAE2skSKiqS/f76p11Wlj/fIeYD4+yXDbwt9QIeIWGutlDQvRvl4FGr2xRs7WS9
PHoQCRXEWUXXoBdkml5jow47ZxHKKID0Dcrov3RtDYlyeXp/CrJkzkS5XYA2kUG/1AFu4BXKG8GI
KoAtUapPqUsya6WKfYF8QuqBqILmmBboHyDOLc5sK6eREBYiQtcOJTDqjzOL2AIahe8Uw0Wpccaa
dgB/sjvTU7drYNMrZ9Sn+IvUZ1RdWVdguYQUHrfdWyHXXEyvzdv5ABeZLhJjXhLYzIVEjbzS3Fft
yY7X8ukFqnPxGa0FqpNPFMoJFcM63KUPBvA8yS1qjpqrHZwA5AdfGX1UBBOX7r5e//OvX+Tx88+3
1AI2UIoZ+wLTZ9tFGMH2E/qm30qcUGrt3FRjcWqt5qkR7OnrsCuzZi1uLzRXUruKEdZEWs0NlBFX
iaOX7Y5PC9Na9ARNp+WdFmHeZgwNsKqb7qBv+t06Z/+CoLOcu3mwZznEGkRObJQfAcaobnCvjO/L
R3rD/cmLveggvkMsul3ZdmvTtkhbqsoKbiQIaWy6nbbttmynBeoqEe/axeLT8lgk7rEHTTbPEGeW
HmvuIA1wck7z0wooyse1rXztUIKQDvRfwBTH1XkxY0WBQOi6YSs3YBclrzAbcKPe3NrmrjTWoE7k
WuY/j7aYNYjA1qQ3CxEqg/WtKKut0vAXYxSZC9VOBQ0AUUArJH/XW3RvGC/RBZxgTpTQrV0LsJMo
Ogzdj4pOL5VpjbAUT9BQGB+VVD3GCn8y4uwVFWcQtTQHfsdZccfFmrXc1dQEmjJk7zS0vpebF0U0
20p7DEGK1E9pdt9S8BgbYwUWc22zwqgXqjw6sjxYup/Xd90TiWZdjTD5Y68fDCgCf50Nri4zcMex
YeEV7YDV9zmC1EYuumgQwMHAqj1zy7Dbzi6s8miH+f0aZ+NavWwWMvpPuEX2gfQsvOpqhBvA2AeY
zwV8aqf9LAJI27QfyM35xBKWB0MlsgIUu7Zzz2MvFrkOLrteWwKLXOieJef6akCw0JPmZezqD51z
lq8Jfl6dwbMBL9Y6dEXzikObOFT7zLXJ6ObD09dTuBZhkZCyRMZ1Ps8gY8qzgiYRBCZ/fx3iWnHs
07QtkhFR+oQA9YCkd+8crU0Jaklpu+bR+j7zd7Vtehq/6XhgfHe8YqfsI4CZNAiN4dKxdlxfQKnm
lH8+i4tbTwXx2dImGC7eO8es8PJf8eTiaUw8fl9toNQYNpOHThdwHPbrcMvgvuiupcurnxxFZYhe
WPO9crEtpV6MLBH4HFmbeaX+VhZrNdBr+cX8J8IF6DaLLDpYcwT6bo6/Te2k2mtsi6un53mQxd7X
jYTCjVviBjK6nV9AMdvH7Sdkm18QqRoDAPZX9WYu8Nof03c2sEUCmITTcEdHzI9jbQdqrTdBKnnW
XOVv6+pMV2938MmDRAvqaui4LJZL6YxEQHUH8e5F2AdqoCcQDnPrN3bPNv0vAWnbsPPIt1XJjqsz
CGiZo8HfGoCcxbaEIIqdcoGBTmb8bmYOnFmioGTi/euteQXKhv1wFmexNc3KghzJbFWhOUnhTaP6
XDMN9R0CuJVQITNbtd2BpPVGyPEN6JRu8/UPuHZ1gCoTKpZzreqi2SOyRooSLrxhXKjvBU0AkVYh
K8815VYf2TbTzJWA2tWINuRmYR8+D3z++9mlb5izeCMMpFQo/CiT7xSeuMt9PfOw64G0eFVA7DPH
PUOiWpXTWAu+ePSMU27UqLmIEA4PR56indo6aXwgGhTgq6SEvL3Srwn5XD+kYWKL+gkkdi9adn1Z
59wunfmlNwSo5G1i5poBXDv3xC03zkq2v9Z/IXBs+0+4xZIiid6rUiIcBzYWAPjWGziqjoHyEoPM
fNOhtp9XoUHdtdbS6kAXU2smsZF3FJHnalr0Mrd9Zmode0M95u/p/R+56Gyci7nsuFFlBbHFhxqM
bF3DDmbG0OwcwN907lYg+Plrt98r/V9s2LOoi8MD7z4nm0xEVfdiRw9YvIBWNzcqOEFrT8y177ks
Slh9T+MkQyzwkp5mSnDyaMB/XvP6u+Z57VS8mvH+GdhS1z9vxklaLSavdKagM4pDQZIgj9QVsZnV
QS2OkNaiTqFN/zuoGZuOxpxrv8YfTjFrlKbr+/0/e2GJf6wpr7JGpzg7Bt216+cmhbRVsYt67lKW
rgzt6g317AvO947zzFbAJ3EoMbLIfm35zqSpH9l3GaT+TA03HQkRA0ZW3rNrA1ycU06WDTFlmLW6
1r2avZG6Bwi79lLjFpXBtefGfKX4VPSAzCg0kaDjB88C6ixFBeNhmlQyTmDEhSX0EaJd58oQEH8X
gLo1kPdyPeJsQCdrVrMG/Nm8KDwrsq6dKaNl2NjTbduSkwOuvqtICehVbDQ/q7zSfa3lFhDuE90n
auS8Mdnzo+Kkxp0C1Bx6fqiL9mtvgosTbD61VDTb0GueXbeW98dMjsrU1RyA6b56RRUANiWC+Z3s
QUXvJiuwqvilI4UPlNa2GCPuMT35Y1CpeLyd8IxwUmBxhZkHFuFTULcAcnx9qC+LmZDNVIH4dQBF
wrPwQjquaCPaRwaadbS6LYfpJenDDEx6M72B3kzIM2cl3rIiMMeb5QehEavhVP/4YGcLX0RmxqcM
mJjGlCgaJZ2n1bIITK5StwLDZ2XNX6SQOZ6hgzANcVDLAPHg80YblWRyIpSpwn5vbaI92ysBndxx
b7sa1DmaYS3e/LQ8X/aLeB+XuLPxtSR32BR3HOca1T0KVIH+IG/pfXxnhdl95JlPX8+fvtxnc8CP
G5KJVgMg8IuD1IZxjJrYgoewL4q9zhG/WNYd7EkfwzKOs42eJ869xQXbTmodA+gV5SFwarXn1Jbh
jwRyuHGuQWRnBOlH7TSvBpZzAnZpS4F8d8sssx6bwWzv29zhm6HKofqgiSNQn2HO4CSnOizdjlSL
n2hkKLs6QpWx7fXB/3qcc0JcftfzYS5O8JK1LVraUNDuhrpzB50AJyq3X8e4sjahcoC9akDFDb3x
xSuJjhVPzQxtebXtcAI8jN1dmhtuWrx+HecyXekGim+QOkWXAjWfRZy0i+HBrlFAf5Nuqzd0Y+X2
g8rp+9dhlvkeKwMqzBCHQJMcWZEuVgZr86bTGgzHrJ76fNfbJGiANYCGaw05/q9jXft057EW09Og
x5RoqVOHk/G7A3rWtuOtAThtq62RJa4sBICvHAvdfQqv7GW/vGRcpzBl5qEV36cC/cx/MTnn/z75
nDB6mTm0KPHv5+YLGlcuheiDo7C1PDH/M4v1DCwZlIRxz8dKWOal2BryKaWYnB58lVqDoFa2K4Zb
c/iVjNuqqV0AnnHJ2uQ4w5L4z9ezpX3U/pfhobCFNIwiMLQ8F3cBq43KQhE1h1y2fZQqmkg6kXWQ
5sUsWZqNt1FeK+5gK+YR3LFTopWb2on4TgfCqAWfwW0BrfJ4UqOfidXcuTRSZZjKxNwqIzHRYW46
oEs0GA1jbcssZmjriNeWimM3RoeWqDuiClAx9CRUzeGN1bGX5eMLet73kBZ4JaQ/jmhn7+ORS1cD
QyEiCbj1CfnBc/k7bfR7lrV3al2G0jKfdaX8ORScoe42fS9Mowwhb5eFDUpDZj7t+lHLAMdPrRYi
rNXJsiPdt7XxJ2DXwp3iKtnb8F3X1f5Ae5OD6JNHp8zIzTvAkLKADTNmNGnEMTGcXUJsf5JFsQGE
vPYTI94BxQ+RQt3ht2KK7S2o+PWe8oLuTEf5QdQmFEAwHdkET1PLgqmBAfKDogItmCnyrnZKsh1N
Ld+Mad2ApQbQE4y5NFAqVH/KO/XUaRVafIDH/hibwnTtrAC9QDRgvVf81iwcKIxr6WMi813bFRsT
mdttU8CwjSZK8P/BAZuAuKFMJdZZ6zwk+XAcJrqtqvGusKencmoPwPSHzjD+KjoKT/WhuY+d8rnM
i1c1VxNvUArftppdCm66lxQGFI9oF7sm7GCgnk4VUBl0YKSzIqgS8y6O23BUAEvPaOvzBM8P3YQB
UsOhlqtmWyWvoL8+GHHA7GIT6+mJ2vxnS2mg6ck3zFMIlbDXpunjsIigM9t15iZ2NE/typCypHyz
EohbSGsMmIRkiGr1r0wxNEinWxZ+KQcoMzE1F6ihciXFXbtKzFKi+M9sOH4hKZpoCf5RonA8sdiN
7sd7WLRA7WsWmoj9NRnwK2nuU7D572f3iAzms5WB8YSydrykzd2BrfWxL7ozOCDg1kdt4I7QXL5g
R+HwSAEapxgQpjHIiumPChHMwLBEdufo7SYFevoGqM/MI11i32tyzD2nYcNu6sdTFWtY+i1Fr2Jk
dw03bvTYGg+aUoPW1MVWdmSWIp6MyYo3eWoOJ54OAHZWUjvwCA1JCEh8+zqrXTmDwF9zLJjbgk13
cd7RfiKNQ2gTVvmeFFXQNYo3r3ru2OHXkS4nx8SdC/rHDtDdKiQEPk9OgWd92VrdEOax2FAJoq+6
cgpdVE+BVEEIVBOh74QO2pJtCUJQEZelGMKpd6cQMvCu/nMukeTc073C/y9URC4vkogIh5V5NcAq
fIlWR6sEKHgcraiRqF731G/sHTsOR3FaL61d/X5noeaZPFvcTTZFAiSbISQxfyrsess0fe0DLi9Z
c39TAyEWLU48a6AA/DkGoHs2rYqCb4zvqKW1APjiIV95jicAI90gpc1VBKC21uDFF7X2ReAlyqBN
oO3AKOMbvLJlkBZu95j5tjlXLnI4iSSx2z8mQbrWrV4Z7/LyqpfocyU8x3tjPOTFKa1vtepvxQKW
Q1vcjep+StJBx9BAH1M9BTq52VyM1U0XQ4X4WOmtan8vN/Uy5PzeOlsqYBhkKp2HZVSNZ+igTeQd
IIYAy9ovX2/qi/z+EcqC8wCao6jkL19SRe4YoP1UCIV+P51nLfHHh8HXPdbvIE3br2SRiz2+DLi4
NKtOx0oqaw53Oi1s1Q9hNe1m9KYAPmOzwQJdm8DlHl9GXGyKPhomo9LxNdsg2ky7eA9fM1wuAHSX
B6X1v/6gy12+CGYs4DZFC55o0WMHluw7yiQgvGYrX3AtwuIhJbQRpkcDZizT+3DQb1IZ7b4ew9Xl
BwdvHeoB6C0ti4IxiWeNmIZvxpmjC0ZoQEa0W2IVPOJMAxb263BXNzEw4ViFcLiFX9Tn1V5KznkO
6blNMskjlL2IR0R5V5RsWnt/LOsUH5PjgC1jfTjALd+g4LR31uSkeNF7WHtw0oWfySylSTcwW+7c
0lurGV90lueIIM5QOKeAVgIEwuexTb0AvZmW/297Nbjcbs3Q+Yb+SnEC3TAsg/ixO0FX6XbWcopv
nb3c1YB8HFb7yteGfv5DFh95jARtR4kfIqAmqrwWWz56MOqoNmXYPs/6gr2v+sYBP8djd+h+VDuY
N6ApsTIF15YWMeHHgTLAFVtXiFYkk5IIvum1rdRoaFV9YEJ3yDLq33+/qs4jzb/kLIc6pYTPtTpg
I9KHqe48cD91+98s3bkKC18TDYLRH8nuLIhIJ7WkheQbXv9xHDTqoZqQx3Jlg1zb8edR5r+fRdEn
gIisZOIb22weIe5RBXmnjStp5erMAIhj4Cp5xawORVdSdLWKLNnOJC8Tlh0Nk15ej5rL7LWCxrU9
j1sKPhl8zlApnv9+NqQ4hmW2mccNrtvPnao/283kd9ma7e3Va4lF5jul6ZhoIy+qQYlZQjlJT6FI
7EX30QbiuYdx+2uErhd8i/fK6gPm2rCAk8XqBpgJCjOLXaaMel3oQ9Fs+hLSPsDgAEsBx6S/5ZPO
WcWCNjk6DABZX9DyWNwUdW3nzcZW2A8xskeLv06keDSZ8zilf2uV+BFNx2BME2wo++Ij0m7KyrJq
Njwb/Wzq3EY/KZBI+3q/Xr2JWGdhlheDru9qx8G3a4PuSDwIeOEqYh0pVPLZ47+6sJ5HW1wKwC1k
IpP1vDJUz94nHkwWYD8AGt7gi4fxOfbXVMgvwGGL7/gB/Tlb851TEI3D73lT8h3ZE/iNgLwWu+y9
fGy2XZC+xU/K5gMA6f9tpRKuTM6sBgQR1dnXbFk/TOK2JKzqm02s7e0p8lPw2ys13jh9+evrabzc
AbhGQgME/SgToZY3cprE0HfSNMximbqm8sbAr7eb0f86yjJZzVVesOJn15GZ07UkVI997DQCSnYh
L5T3WMu+UdmdWseCcoc5/mX2nWOBdAW1Ibx+L/0fZTR1Bs0M/gHTzmCMaNTK2trXke4WlUkkKKD3
0TgEj3/ZN6yrbmKmOqFBROO3jpsnpSnvmEhKt0Cvzo7G70yQDTOdYKDkZzPIPa2MPYzZVmSFlrOH
seJ3ODOkB5ZvF0ou6qA5NJ40DjmG96J+4smxTZ/+euo+hVg8pzRQTpwyRQjisD8GpyiPiOJmjPUR
RSxl83Wwq+OxcIfVwX9BEWuR/52Ymn3SETRQErExC3mfA/rF4milCDOnpovpOwuzSF2MA7cfcR0O
mdY2Sx50+LnnVuESCEoO2s+s+/31qD4y7lfxFskrsnlCRId4s89P+wB3kQRy7LEdzOqg0HibzXZS
f/gZRd7aRfLKzsP6oPic6HyouPp8Prj1JiZ9hi5ymLftLYO+DJg9E3XNBhXOhHdrBJ+rE/hPuCXC
ozBLo8lTdDJb8tRXqWcN3zq8E7/+nlfGZKlQ+cK1dIY8LxFXRhnpGUgSTdgCYs1oeqw65GYuc7f6
H9qua0luG9h+EauYwyvjDGdnNiispBeWInMOIPn192B17eVi6cFavvfFVbZc6gHYaDS6T58j/tup
fZywF7YYVzFow4iksKW263ku1gMYZfwIFDT/bUnMZ4riJBq7DJVUSX+QZtSNo5+zWNlxo3Je1zsf
SAe/HfqwGtVwZTMeABNjfdQRHYUOHPwhUUB+wi3a7jk8CsMo1uIgY3acRRsKUJobxhrLEQ7tR/BJ
HXOvDqSD4EgPxS/Txkzdp+XRuONe2TQYMQfthV3qOZsrW59ksUwG2KXwcQowys+aNztCMATjoT5c
/2avSiPUN7arZKLVCAmqRk5gTb7PL4BGePW5z+zsq+QoGMEYTzzE+J7fb+0xvrhaiMUa3dXYepeD
OE4AszvqkkX0wFnY6218WWVlFmYqeaKaOqqsSwid+WPlQlq1OVDhhvlMvnG5+1/fpi/NMeuqUktv
QA5NgCeURkf2pMMECLXXeJOn+81ZBvPL5+srfH0KXlpkjpuAN85YCbC46vUBg+5HXZDe9fpyvG7m
VTnhqUD+XENmgRbKqoMyk65Mhf5JBpGsYwlMX/1leDd+ld6nQC74ZWA4yceyRNW10F2AGcT3RTie
eK0a+slenowXK2ZVi0aw6+Qkxy8BVZrdWfdVMtti1npRCfVhK+LkeztH46U56mGbg1gmZgcSOnhQ
dUPZvisX1SIXzGK47chRPKicWYpXGFF2o6mLbeyB7VwQI+HJYym5fX5SRJv8TFzcQKgcFkB7VHbx
gXe57roRGtNQHwZI6FV/fK7GcdYhueJrxgexPWX9BQRY113oFWL8aWXPNlgXatJWidu0In6/YKig
uWu/tFTPUgDHd/fRWFDU1g/dWTe47Ol7HkOVfS1wyZjSK1LSGvWnFdgGtFqqe0X9IvY/Y/ldH0FG
pV457vI6sOHFj2cxncimoAm6z5uvN0CNGyREGkGPT7KL9aEcUdzTDW8pjOD6du59MbBXAusHNB6Y
p5kHvyxHY1S3Jvwyi5xOP8rtAU8QTn7CM8I4vxrFkYiJLEQX6adKTLs1ehtkbNdXsrtnGu2FSejv
gZrg5Z5JqGAuXSwQSOV+izoFtSbMhIonA8iZ64ZePfSpB0Jw+S9LTyrCm69TSFNSY0qCYEZicsES
66QzlEZU2wqgsAzcKccZdoPm1h77jTDNiNd+RIMmlalQw/EC7SIIRjzJqIbqHfFNW7b1xyJInujP
+xN/mphuHxsvtz+C+YZNoqyd1ONHiJA3yUM6yAOZTi7Pz06m9HJzmcAF8I6gaZh4Q79ex3LBSedM
p/5Js4gqNAiB7lN+d/lfT8WyX1V96T+NgtE3MPJSw4o/BuDPxHy26vOnYncdFTUMtAtwul8RjHVE
hBroAJymbMb3WgmxOpDa2nISmD3nFgCZ1+uvBtJWU0VNTzFNne2ERLG1SlUDqq98Tv1cB/uiaJ7M
rgU8Zjn0kelXmvgZbU+8u4AHOeOR7soSuDoz9UdkRacily9FbFaHOMIM0mLklZtHK6YPU3B/x8K7
TLKgIFYNLpYKgIggftMH1UvmKpSq9qTNw0WKpAEAxQhKuGN6HzXZMapT0wEE4Qh8zX0mLW6q9o0r
TKRwcHmA5xTDWnknrI+ilnmpaYRxVOlONy6HEjPLgWxkv/reLNyU1CdhQJG/N/X3kza39gjybg2i
N0r/0ZJSRzPw3yYDZEtDDmU+A/oIg3GU1nHxrPp7k7UusfKgL+IHvZlA6Fi6dT862qyeLLn1tD4O
K6OpHE0fD0SoHkFN+TC37WqbmE9Kpd41gAEsYuEgz++LCGFTURt76i3DNtT2Kxk+gevvtORgv5Qn
TNGi9wqGXhHG2waQp7mNjwU6viLwm7WKFQMyLFkC2DGTM7rgvpgJR3MCx3i8gtRXGfV7EL5/m8vG
U0GwaVRnsykwxPPLHGvZBZXyuVXHkw5KohJ6E+lKlKPS5Y7QfFra6vMkvrcyPLJNfTAfK7TenBok
kyBQ7g+K3lbva61IjlHffZHq+ig1greaLdglq+lWTEblJu6hagHMj5IN/qCth6QB7kpIyQXkNZBA
l9oz2BhFJ+ulS7piOLVXVn/CgNUDKO7msM/n2J4qcsrqHkiTVrZjhQxnxcq9aZ0v4Je5gLgUMC0N
tDcxBPi0WTd/Dp243nVVql7iuBqOWaN+KWut9KZpWT0gYIobKR5EIBaFX7LWKaiIFxGEl4wZrMEt
uU/7rvBlLTIvMZluJBm6T3EO9bN6AXqttjO9v5n7NlzRrLPjBYoOtSw5WoamsaDZgqV46Qj8QTPc
xOqShk0D0JiYmlCWbevAVFQQYqgWsDHZp8gUP+ryEMyrSCE4j10+fyEjKd2VQFhFMoHo6qXvtVI5
mHiunD5pbjF6UTojQEng8zQe4jF5Dy3Z3NEaZPsKklEAz89LUl5qoY+dvhtUF7C/y4wKhT0kkmyv
7TgE+ZihAGtYqdcQ5UZDd78cUYsFo6mtJaInJoAUKMpRLCDzM/dfQUo62FObgREWUIZ2yYTDDN1T
rVmCUs+ng7Rm4FRIzMMMhbBZzi6alIxBL9TfjDI5ymS8FBFIiolhhrqgnMxK+wEViRAcNmDV1Mwg
R0Cz0RgLKgWyflWSHFD7NGzwgnrTgpllMlVgbDGT+2aIlpOuC2WoSgp+dCWQYNDmAsTCBgEzsehK
mfgOdKBHfa5v1AiMK4kwg6ZHMT4UUg3G73hczw2IccJEmzunEHE8unRGM5Tk0k3SzEh24z65JOoU
O4sFyBxCVCfXpiePYglK4/jYmeY7NFZGsC3pn3pIKYBaN8fAsxhVgYE3pVPp2ecVglqOOVc6cJ6x
ZCN/f1Bq8thZ8VmVpu+LJnxSIjDliESpKf8YoD5yFArZ5OVNEnaa9mVNhRKoa6F2+kl/J5QD4Ml1
X4Jttz2mNamR2IHNeSjpP6RihEzLXAVqt4KZUKECLk2V2ZOFbrLSD5j6b7X3I0iYhbF9HAbr6xLF
4CBVF7so28oGOB/QPMxoqu2xF62TtJi5bZVI8vsxiVxLbgC2k4qHVZyOLSCZc98jWwHrbmoPtX5c
aMssiRVn7gB2Ny3w/CsQSpMV7bJK0lHs56/FrIKPSBuCIVEcocXNAWmSVZrCbFU8qVCCpjU+62YL
+qD587CW95M5U0Zl/SMA4DeiqZylrgwERfxUDZE/WvGvNfqUq/23kei/JrizK1GSo7xdQJUIFluT
hEkNacJK6O4m0fCmYjkA8HYmqQK3e9eC1lC1Sldcs1Nqqr6uIg9fTAg66tE30sWnjMxHAATCSMlt
Mbltk9rRO5BBl9PBggRVVic3oto5BnACXpLUi1eb01GXQJUX958FSkevdF6UfzW1zGlr3UuEwl47
4mK3HcFIbL079bhfSNKA3bg5LUl+RFfN6UA4DV0GFwzHXhopQTbKsR3JoGGG5Ep7m1m4YYoSasMT
XrnR50Y0vhsV7hHdCFsDM4qtsN4V6K8Mk+qI/djhDSx4pO4tG7KsfhEJLmmzQ0TwgtOj/CfkxW7y
5lalDL7duiZOsgyXqY2/dmp6sVbskSEcpHo9RXhIpyBCTvvcr5u7pZTP3VDbXWm4BjjEwMtwGOT+
KGbzicyTm/eiX6QFEKSXKp7cZMLfbIBvYla64yqsylEyskAq8/u+xpRMjJAs4oLLvykykAnqTTNP
ADKJgTnlmt116SGJFG8ZZieKv9XpHahVcm/s44ey7s6tkl+gaY0Dn33AF/KnVg/0uHHhwX6CC3Ad
3o11FXTZOTIK6Cithxal1Fyw4xb/OhcPCulCq40OURtdUsi8mIAaAZcjCz8mA9P2eYGBsOoolk3m
zPWIZoRsF8noSZPmJUbvmVJ1brTxUywqdrOccSgd8Ics7iR0E4jWknMt/FDFH1p2D8i030EmFiTT
AX7sDIrgFjWMybBsU7rVUJos+/bduihncQBbdQGCcwRmR9UvhITzqoZNan5oFpAyW5DZWT/UMrGh
ruEQ6Bj1/Q8TCI7WuCi5eC4rnHoLnCKY7hSF8YtknDLcoEqWO4oE7uF2dlPrS4KAr0cfSCo7abLa
WlMg0CbHriofhQb/hzjZiZ66UzJfYnDVDGA46AsJ+rbLpGL3BtNLtHa8I0n2KSftI5I9cK1bhqvk
y49MXvC8Jci5OuQNsRJW5nyYk9hr5Sq20Yb/YFVq5AxZ/XEYIsey6tmxVpMEfQSUiFkKPmk+NSoc
uFyaz8hSMH47au+mDCouQ35bS8YXsOa1di1ELsDiDQLz4BO9cTNFLVzknuRYDsnsTpp628SZfkwM
jK2omerJQBp4BbIdks1+r5AgabUvqCmZtr7khh8byurC3O0kgf1OjCUpWElZY+xFV32zG2VXGVLl
kkFE3VYAGXe0XLpTJxDOk2xAD39UPqb4+Z4kgj17Jm3ntkqn2r3UCfYsG4/gep88xUhxonj8mTsP
AxPlTA3TpxAU0hTm1Z+asZrGEZjYBDX+3NdlANB4akdZgoglfLz+iFV4xuifbx6xGQaHuoTynBnv
Fo/qVCLrO8gYEwqHQ4yanOCpbnmGhzt1kDuQMYN8JTlEaMxU4QIhseYew6OBeqJqfffc8v9OxQBb
gYApGrTdy2J1jWFZJ9xjePFJn5omWGOEvl/Xd2CvkPTCBrMDo1KnWjnDBgXyJU4dJr4AhmC63BRN
9M6WPpDH9pFjlb5fmXe0ielCtBugFoULlHnfrkszGZFW0aFm43vxHqLThxjlA1BZzZ48OW94UdOH
K2sRyAcMLwFh/ZqrsraiuWkzkNRkR4pKmBoXRIsO9FCAbUW1bA6SsI3+JTEOHtPonDzbZKoFeZ0k
ndjCZt3m/iL6TV5xyj17HrK1wOzjoGhNNU/15CNZB8W0O8SojIBql/O59o7J1gxTFUjGEd2jCGYa
iGq1bp841VH14lD9USQOuoWlbPfH35gHHtTs1SQ6u4lMPFDwUu5MDZvY4gq7sU603NMUEMouDnzi
Ft5+MqfBzBelrkcsNGlvlVFwYjXCbcGb+d2poWLkl3JR4CnzerK2gIRUPCk9cJ+h7Kxg44TsZQlA
gt09Utbx+q5DjMchqALCLfDsrRC1EJDCQFMMU9xMgTCuDGTA2QoucBssDR/zL6DBSPwBVR6MT0K8
B48RICi5X3FnyVgsyqsYfcPg4KsKKx5cU5VomNCFHiUkB0LjsTxjgvDSQ3Y1dtTHVrSXQxHwGhx7
nru1yxxBaApU7TDCbtpF53YeHyAFg5mQDoUGYcl4RdHdzX2+u9jq61BkA2jWgbYmcZ/a1mh9nrou
wwmR3nNOJP3dbDjb3pIMIrVcZGsFGfiIXpwekgB7aedHKqK9gGuD9/WeRNmvWWNrr2uWpJ0Oa2I4
HPPQ8vD4BWO+8Qg5CeBuz7JP3jcOIEKH5lyFqYus+AdnwSxdHw0D2wUzH3KpV1PNDfwE2jOrw+mQ
3wiBeqi4HrPXNHphiYmpRYpZILPFR9RuKVs+Ue3ExbG8jezYSbzYxfPB5VGO7d1O29UxAXbRB01D
dww3Pcoj4+jNyAWvb+CehW0Ipwd0k+nUQ1Sv9YAwumAQYUWdIlZX57qJfwjVqgn8kyTqoDN+aaOi
urrz1IKGIqyOys16ki6UpkQ68xHIeydN0/42xSKyC3GVjLXpJ38uhRt1QX6Gko2ocYmL9rft2Q7j
+QTl10ZTsSTK9dKhjPSFakWv4eJ2D/271EfY4p22vS4p0oZnm4yrm02ZdjVomfzkZqL0cyJQQZGr
nFc0g7PFaQJeb4VrkXF5uR21pZg6Slem+JWPuVZLc6nAT+f9znh/q//w+MN2j9p2pYzbo3kKqbEI
Tknhm/ON5iupR3Pwzpu98T1E70RcTh53uXvBc2uWOtfmLBBd0vteglma884/UII9WF9nR/bxQBpd
njmeCzE5hZh0UirFcNU8uhvRAojMh+vnjmeAPdqrli5jDn/JUwjuNHem9PW6Ad7BthgoRt03SyZ1
2LAZ4AS1vxkIPBElILkmKPY/jDEe6BD4S8mnROCxzHONM1FlETGpKCYwPmEGLaA9qeUHfSe0/htO
Al0Je9M9uwbaoi9dQ2nQ1qxG7CWlflxdye7zIPHBRk+BGB2mF62jYs++YpMD99zvtKk2595g4bBt
k85ofuAU0gmnEhx3EjSCsdAKT8454rwcXoHqf+fVf0UZQ2SiDIE6Rj5XcEsV7LfDLYYMU8/yaqQt
4dcBFMbcuMbbWibIRCioA3aI3HqwCqebZIzEAaqH+AaSxlVAPlb0Hsdv6V957Wsy8WWsx2YBpJM+
M3+D0ZXpkviWo0GWO5ou6X8865i0fuk+Vju1iyzDIPJgu+1LZ279/7gmJpyQRqsT0sOEIjvFEVWe
zpEOpmtOTn4EN1LzBjpLzv0A1OjLZQlWlEXgAPjrRjKmzY0kDv/9RsK8wkuL/UR0NCiwyvgy3Sh+
48+HHOrmJoq1lFuYC63nHgcmyuRVjOkgmh9R9rq1dEqvKO5z4BkoSzO0b6GpcrAq3sfcTWN03HOG
Dk53vBxeLlNfpaUUcprG+B16PQerPGdoA//G/7oRPnKCclTAz5/24BuUCfFvy4wbxVIKsPrydPyH
I8r1VBaHvgExufblDdtL/7pXJ3FjjvGgPEWdVDRgDqLQPsi7IKpnNW5jngUN/NSGN3iSp6CZqwJ1
mni8Ab7dG3JjnfEmXey7vKXbvMSSo0s/54xH1vQ0e3FtgYz/rAJcFq2K3xcHghp0eh1j/lgXHxeo
euZQ7lZdguE8ZQYZhUPE73kbzrIfoS/CScM5i2WBOUkPNYUoxy/JBDT2VzxfyoxDAcdx2ydip00C
Va4zkfsMN5UlxXax/FoG4knVElwPdU/ef2VPFeaKitYK7cwUK1Epme93GbVZ6aKmgSAf0LzzMMbq
JT/BH3KiA8e6p6E9dBYfjM/y6V8PGj3dls8exHIaAEEyF0Y5YOwyHR5W0LOKSmaP7QdTwG+IiK0S
lIzet4LulkiE1r7+PDbRVxK1nFyPt/PMjTYZLYksGZ4sad8aUO3kSNJ10AJc3/k9/NE2OrBF+NxY
614t8YGXYMSBJQ/rLX2KgGsuQySW34O82M2WwxsSsL13PjDoYPfQRACp2Y1Wgb+Fvhn4r2civi+R
443luTDl2zFSzpNgnLTUDLVxRU+VE4vpAX3lbBvDzM6uo1BrkQLDtQkWwwJgDym119qTjS9L8rUg
6akDWOH6Pu9GxY1NJvxLhr7mHSALIGgXj1WthUP3TcxANGzxRsf2r3AgG0GTh2lw1IJf3jRGhfE/
tFx/P2RBVn/KA/EonJODaIMo1QF+4PrSdhsLUKz5yyCLUM2UAUjfEvu5oGYE/Oa76T3aC4HlDB6E
nSNbA01A6k9cFjt57ztu7DIv9g4Mv7NJydvxuKttsDAh8GZfKWF7d+YXNneDLfS5VZDRiABXMklt
mmiNNk+IC0Y0AAxmnvK2e7i+k7tOsjHBOKaWmXJVRTAhJN1ZjQ7zcmt1CQiMK84QyH5OsLHEuKNG
5EQcNHwy9HNpHSD2zPfph8azaKGttZXj9YVx7dGVb64RolWYAqKk8JAni4LGT9zSIXdz+JvVm5cE
7FcbNstjchCtRjEnj3HaOqR49IWlnBrZS4MYqNH3WjBcklCeb7ir3H33bMwyyYeAGZ5iaWB2cNuP
06e2tBe8LQ2/jB3FRF5gIa+tQXni0XoSr/iw+3rG7DTEoyib3m9s5GaPp06o0EGcn5jojwss5aAr
/t3IbPUzr465dz1trdHDubFGAKyorB7W4jYq0OG/icviXTnJHsdz9m6JrR3m2JE56s2WLHhn4fFa
+ZkLSECQHEqftyDu/jGnrwR1ZL2qYC4XDtWRXOLQvHlrTXM3Rm9XxZw/aakgftJgVckNZdBeptvM
zyRHfaKYSLPPb2BO2nshb00yRxBi9iTNBnwwOoOo4lmXgjQS0xHVBWLYeGctvAbUXsDcGmQOYW4I
hkJ67OfaSLYVgclI4Pr83lW+tcGcOODyJHmQsagngm7AZrVjogBxuvgi8BnQHl/x4gB+wZvzHyJA
48ZyNKAqx+968XaXuXSlUieV2OGHzH4UZJ/KcDpBOTyYHCuo/bL1uGnq3uW3WTlbFhfnqC7KAR6k
n2eA8pXDfBLA9Aa8+En4szfz1hpz1QIGimNYY3nZMT1Mib2odnQn3tXfo5sB1AxZ2JD3vNcN70Ba
TIhZ02EWCpAxvG4ycKs5r8TLaNa/XSATZuYeYzZPYixUB6L+RTzdESAEdKkO5RF8Br5xFO5A+v5D
tkHiwItxvG/JRJ6pz9o6BYYMiUx80GuA/yM3wrhde6Q4Hu4bmRd9LCb6FDrRIOQDe0PvCQLqEbiQ
/dY1R7senq5kfiWeEwwsJvqYUAot2gIJQDzOTgvGTWnmjMLzLDDhxujlWtULeIsVqbKrNnFki+kY
8zInzkFnC+RDlRulAMigjxkGDBxHH40BFZUUN3u3Is7kbhJyo9xeuXjrnExwIU0lzUKLSDq0rhrm
J6pDAGCEEaCEw28R7WWhz9ZeFcb1tRil6XdavXgSxMOjrjtGE3iXMAMjuoWH57+QGRh/+FUiqedG
tr0samufiTU6uHJ0UcAOF8Dv9DaYbm2MYCCQY48VZ83tEKTEWu62pl3NB35ld7dAuP0BTNyppTTp
LOh/PfWq6AQSIWdx+qy7dJAYlBwRWB4A3PuTGsjWLBOC5KrQramF2d5TQ/OeeKMzKE6RuN2xDsEJ
6FWnNZzhcgWKd4Ot3lYHFfNBgKl9+48eB0ntl9kdSCpBYbzgMNG+meVn4FgPqI9nhyys4gMnx9s/
U5TJAqOUlG74pbWk6VrSzrBWHONDmh5WwEbOKATcNCHpnQzyOLMzcozuh4u/bbJy9WTqsn6NcKaU
itjL8tiWrc1ZFg2jbJ0Bg0h/LUtjHVmuhCQXsCzNpiUVDFHcizGCO3UkBKcIM2zNWSI8s5zdZOXq
k1rrIiPHyjqXmoX7aiCuSZ3FR3iSHT5oZPd1t10o47lZXSpCXYl/LTRxiltKbLFgYi6/5Z0T3q4y
rlmBkRf0xzC2lIFSZqAn/1ADMnn92+3HoOdPx9yQjSroMukkpB6z5oEXDYhFdbLlKroA+RMa8nQv
thbnAqMX1DV3Ya7Itp3XimAcwxf65aYyDAzqfJLK76pJnCH/eX19/5ACPC+QuS17TLIpgwhj1DdV
OMnaBYKXOpTibs4Dym533SLvvNEd374XZ9EoqgmfzbICEbNJtcLju92tQ23dkAkjsjWDy5qmxBRj
kB4MbXUKWtlwqQBnelccasD8cJvws5t/SFWhbCAB8AZGRGY7Z12Jm1bBdtIWq9r406HByLmr+qVf
LCE3YdxPCJ7NMZsZxbJcQkwE5mQwm1cIJuNk59H90n0aeiAKZ6dDN6ApMlcuK86H/AfXeTbObPOU
il1R02iNtuQMrIwA4GSQY/YBzw/VF8A0zZdG2j/0f9tkqbgkfUk6iOwAGlp91D8s9PueCijDkTs1
/vikD3l8A5J4P5I+W2UCuNYvgpg+RYGQRtKXzVAMIfxpDefZIpN6KKoZFX1HTwlqEMpNGi53Jbi7
pz/tC4KU7i+flZmoLROl6E0qRacG6SFOwww1Oeiwg7m5BhO7203e9QjwD3nVs0EmcqslRK+z/Mmg
4seZ0wcl+q0XTE2BTDa28LIq8O+cBtY/XE7PVplQno7ZuNTIaIFo1Py1fbnMKpAy3jJ5vsrE8bGe
MzWZsUz6Vh411/xgQpRyLC7zYb2M7uol1t1ymDKXs708b2Vi0AoVr7IYYZeCyVZ37m4pwCq+oV+0
LG/fcCp5FpkwJPZxXgF7/JfFDMno3xZ7I+CDtnlxloXdxnFslQoERX0Zt1b4GyLet08Q8Tesb/8l
9LfrsP1V1B8aXa9gbQzVEIA12hqj7wG0xqLjfE+fI2/bWI4LsV3X1kyADk1gGPxktCAh2JBsl2zo
iTr6uwKw3CA68V9+PKtM8MnUtZZN6rgEYHTBCAXM5EmtyPPT/UzgeVeZuFOXowUGMtwfc+eNoIQB
TJzQjkDulJhUzkO0yt+wOJ5V+ueb/MPMSaGKmYxvuZ4nvNmFhEcKuJ+/Pa+Lbu/GQpoIUlyV2D49
SewK02xSP9t9djMlQFrV2sP1485bDxNlCBSC6nagUaY710RzSMZVBqTf+3VC+rwgJqAIo6xMJo2c
9DIiFyBvnfXy5uuIE0wUJpgIYGGTlwE+j8GWwV280oP+Ie1Aj5gbkMF886eVjucFMpkMuChBlEsr
/p0bBZg+Fr/IIbmkYe5ghEe1oefh5m6v/nsx9d/Vxr8Ns6TjnRJJZKCPT3r1vriTJjCsvOHq5XxK
lrJ71LIl6gV4C81PJd1rkewT1QNRGZAVGSQyjte9kxeoVSaWlKs69ZOGFf57gDjXFhNQ1gh67Ct9
y7yyxa8TczJvlQkjvdgWSo+pcr8H8J36CsiKkKDpb6lDcU6EygQU1IIwJo2Rc7/2Vr8qfcPHxOJx
8OrSB3ED/IQLHeCtjgkqDX3Iq9Of7SRvdUx0mZd5HjC59Pur0Z20pcvNjeSQ2zeU9HgLY4KLLmTq
bEb4bK9chMuYzgnMbDFLj7U+M+k1EGOo2TRi21Lvrh8ujgW2dGVMRaclFXZuFjoM6T12kuhft/AE
2bgS+tnSlViJ4rC2MKEGtIJU3KbBUx/k9r8+ZdlqVSpFetVSJ//3X4YXKNhZ1F4x557QT/MHtngf
iQkUUJBqJQ3qYU+2htGTAzPsgwgiKy4IGMDSEb4hPeaEeY2JGDGY3NAvh1HhpIaz4q6nFcSykEuQ
XSEJ34At5RxijQkYXZRJ0kArf388wMI5yRoTNmoQiURD/EffkJPQaUzQqEypH9Ya0TDP35HooKv3
4iz65Xrpqp5T++O6JpOKQL8DEjIL/XL/Hnywu4UQHAU4DNA7aNG/TFSbCdxqJMWR+78qMmxsMQ4y
T/26yBHSbkxS+KUHod3sHgp5fhM2TuEoCSc07u/jxh7jHhBHkVJTwNrQKvtrhvh/H4hvOG+8nWQ8
JIcwbhFBaPQPdpJu1KuIvFkY4yBjo+Z6miso2GqS24r5IZbuSCa4Yju6nOC/G0WeTbHQgrbUxKwH
QBJEJ2D2n27jMJ1Dqn5Su+vo8sET1N+uLM2iu7x5ONU6hOpJSXdR+GLGfl/5jfr5P66JyUcrCY8Z
g2BNtKGlein4Hgh4BFVfPMQuj112v+a02UEmI51NLaL0yxDO/qkHIvhs8dg0XWrO+PmG6vNuFN6Y
Y+6aQY8la9DoB3saI3xZp3zT0AbPRZgQIieJaTQJPpkY6BC18BTQSFSn8ojUlGpn87BZHOdn0QN9
PUK/bsZ+rguE/DJH7T9kiZ9MHefZsntpbzaSiR7E6rICIuHAeFqh1nd2Tz5d90OeqzMBozb7NFVb
GLCU70nd2m0uekar2tet8KKgxQSLJMo7qTNh5tVt8ocvor/3zGTn6KpyrfW+Uf9fIi5Yd1/GirRL
0qw3cE/+wd11/VhBbvClrTEWiagK/3usQN4gbwqqFnlDQZV+/X8OhCAVemkwLs00BVMOyDcMywEH
Up9PTmTdlGDy09+tUcdJOq47o8k2+YUoa8FfDHOx4QNh6VSzZ408xb/9p8TGP5hQkVQLRkcsWKG+
mJ7Wk3mjhNHpDcno9dvYFJlcoxZXUAmm8MRX6T3f668HQJOdk0sTywBtJXyD3ifogCkHC5Q21kLB
cJ7g6rypI+42MpEDI5OkNQssbpHCqQTp6PqugSp6G9+WgOYIkXwxkhy8HofroWQ3B958PSaS1MNs
CtCHQVFTRjGs6Rc0ioezVFefqjFpgLecaue6xeuxHg2ol4egKcB4UenY2TgDeQ8IodDqtAnlgAeF
4HVTnAPwFEY3iYeoxEWzVnDNeTqZ7U9t+Jglj9dNcFIB8+nPNzYSFfosowIb7XKkaHDlBrU3Z5KP
CqTj+D0L3pKYEFKXXTc3KsyN3Yeiw6rCgidByTPBZBtjpRqqWVFPXD7PyrktPgC/yPky+03mZ797
Qvhvtg33IpHMCl6wTC6dfe2dqUUnv3enKgDroMOvEV2/+80ndMHGoiDXEgTAsHMF5qBqUKwLLcez
uYti0otVKhLKb/rPnfP//EQBB9HL40Sm2kiMAhv5BxcmJyg+gWw3W6gl2MNKR7CgQdH8StkW+s8U
NFd4VsaPwZx4z4ICFmiTJWYPc3/CF7XfvX72SFaSK40mHZuJj5eBuBmTcpJdVWfaM5/vaYf1Tf1O
jk8+sfVsNlQ38x7kvMh2yHBTpr/apPiP54wFAYBmR6la+oL90wIOb0lM9Gg7MSGqCYOVcD+t5w6U
rdcjLs8Ak28QS0vbhnpFl34Fj6fdxD3HAi+mP0mWbz5L3BRyElk4U7ikDsYhDluQqNAutH7IMWG3
GKZ7fU2chN6UmchRDAVRLfr6f13W4N8hXGtMzKjiQjXHDNYogqGDZEhgVqANE4ISykd/CG/enCwm
x4jN1ShWWpx/9VrhFud5IZht6YOfd4XIJWzV3gJNWR0ZxiMorm/Ko4I+2OMbID0cf2R7+Z0KRFpL
/VE46UGlOpVLg0bqgHu9siEwC8okHnyXk7Sx09QCASNvMeIqU8Sfq1WCjze2a9A+l+AYznOP45u8
BTIpR7KsZZLRINX5o5eU2FPE+syZnMnTQG2XYA404PYX6V965amk0B+1OYLLkC2TlMBFq+80PSi+
5+jaTk4pu7AJfjIefJF3Jtg56WoqDJHU+Iz//nHB21DmHTNBJkWvqI/G/U85DWbMTHI+mczZPSac
CBNQyQbNdZ4CWHQsAL8Y7Di7oYDFDDMN7nWDNGBc+1pMQFkSiFwsC76WJkOkxLovoO9rmaciQpql
+piov26Ok6EqTEDpaiKAwh3Lk6bTRO7q7GZeg+smeIGEbeELc7NCRxhL+tOLk+eBbA9f0DMMgnSw
+O/DJMcD2e59sqqSltDFxS049gHp1HNehr/7jVTRMKATBUYUlkFOzotSUSSkU3oqg0EcZGeifiyS
nOMKuyt5NsPWsutRL2qz0eAKaeKp0yc5Ev7oMG1MMCUppVjMQYtgIlp70Z4bARQrlvGl16xjZObi
gfQacddMf0itRfLT1vxgTBifyRfunvIWS4/9JiiOOJKa1mNPNeNbaX4sCUdfZT8H3iyVCfVNJKRL
Sw3QuKHGjvY4nxB2NVCZgibPliGUcOR1iHcvs41NuujNospFFIyyhM1crD1jFmbbqBvdUdcEUglQ
QFGrlcdowPFNdj4uS+uRQM4Gou+AVht9B1QaZCgSXhjerXRsVsbE+bSbpcaKqBk5figW49AZS+UW
U9N4q5b8uB6weNvIhHxJMfQOHBw4byPxG2FyTbV0F/VubHpXjAX3urVX2skU4WSIOrocGnRMQH/7
8qvRAeecEHy1BQ0CsKu9FwSXUg42CkplgvO9X0AYiVrZ8ga0+N4x2NpmjkGWrVMz0dsGtVPZPGeE
J+e9G/y3FthzsGJe6akYpzQTBFZSz+juW/mXsfwaekSzJAvn7lf9P7RdV3PcOrP8RawCM/nKuEFZ
si35hWX72Mw589ffhhyWguiFjs53/eoqzQKcaQwGM93LnigfjaG2YwwenN/fLQ9d/wAmKNqginQB
rTrQzTnMSg+Kz++F/HjexuY1Z22E/ohV5IlyaUrKACO6clftewj4QaxlxtBZvcdADH8OditLWNtj
4kHNzaWbCwApQm/XlB+LADzatSURkMKTW0nqOJvI8xMmJPolifsshT21gn5YC6oEmRfim3PF6zUx
mU+El5Gka+nhEHZ2MDZXXQJOfYMK5AaFaKmGElq60fhUZdkus3bxzXqEhII2YegnXeyxEL9Boq9z
TT35JGQBVK1QGLO0HBOI//FzM1lTJy5CloT43L8L9T85XaFk5Qv84s1WCrraGPZglmsh6ir6uEIB
IjzGB0zFHUZ0VL8pe6cBySaga2ssHDVKMLV0baOO5lIMVILMyqFk2KriSV5zeENz6VZ1am2SQSHo
OelDNODLk0O8a0cULwc7QqXIrfz0k86bytlkJVubYyApmkTDVKi5xgGhS30dUS0Z6SZPc6eZIdIX
+Xi/Kn4xrgpGftGFD2Q07MI4KruRSwG5GVuihOIUOkwwE8XEljZEc05CE2VH/Z8yBa+FpPgcf902
ocmaphjENNk2FhK0GlgtcXzW1a+CXD6hICfY8zXtzNfjN7DGbybhWM8fowxGlejRSeqZGv0fcdSv
jTGbmPeKkEOjEO8TFSiH5NhSwMllcnkmNz11tSYGo4get5MW41u9utry6y+bGL+yxYBMVRLw4/Q6
8sdh3i1ZhvWou2TU7yT9OhgSe1GFL6ZQ74NihshetwO/vRN2C94ymj2aOC1SpDaUbGwc6pzXULqZ
ryDi9MtYQNJ6vSzxtIzNTj4vlWZFut+KtZU3kGLS3fO+u5X5rT4s2/FSJwoaiUXYMkQ/SzH6YJDr
PhKchagcBYLNRGG1KgaFFggPBriN4NtqrR218VVIIrsXCe9mwPEhk4Ef7J66jPS7vi5QvvNRY71/
FBpWmYm2jGB2IO+1tnl4rPaQyYPqIJrnpEbMpzOmVYiL0bX0ADhvwMNKnDh7Aw8rzxkZmAn6qIFW
M0yq5nWdVYdM3ndS7i3SR6V8PO+LPA9hQKbJ877pQuohnTeQxTGr2E1qHm0Gzz8YjMn1TGxMuof/
L/7BoMzclAMoj2Ht1aMXP5E5tzKR4N9LXwzzpkbP4fvQk2eL/v/K76upWMwuMTaQmr8u+rv/hod0
XQxygN5LlcwE6/qdDv7q2+BbOhdf1BKDHZOYRujqhaV3t6/x9pHBD5JGcwNqoff4x7kshS6OAY9y
iduiUhFeabTPQ5DFRpJzPoDP5iTUBAMWgyl1TQvukNfnN/9b8XaOQYskzUkdDBQt/rXwA3ddDGaE
6hSW2jMysba46zoHgnQLGcAgpFFSuQFgiJNnkn908VBXHJzdLhr8OkZgg21sqecxnyLyx83bfy/2
sPmxJFmSDUWCGDL7ZK2EaSfFvQDQBQ2i6IAMobaqY4fxA4hUcem6NpOalTUGMIhcK4KkPIOTchCj
o/R58nCcgGw+tyHLN4FINo9u3vBcSf/wK6RaGWbwQ4Iows+7RlKvWmzy/o0tNtu1rZU9Bj0GMPdP
kYqFPp9lwUcRWo/o7CG4fBiQ4rv9RvsBQM/+hqVuQuXKNIMmah+QMhngQ8plrB2NQ76DZuVeLbC7
YKHPod7N48mhQXZucxlwKUoFY8AE/OR1FVyg7HUt1+BAnkQbIjPXatztBh4973bcrxbJYMyIVosu
DWHyFcZw4367xrWyxWCMLJKxVkXYan/0mdXtaz+ATlwPjkQoQPB7FDdxZmWOwRkhKDUjbxGRDdUP
1z4v4oOh+e85D05G2DfuYIq1NKXnwbtyLU70se/bdVLIZdTD2jujjwNq7ON2n+qDGtSw98o7+LfV
zRxotZMMsgzKLE1EQKRPyYeiQhdaO1pNUjrq4htGY43CAzGzq5z3fsmLAPZ1m2RFEaYlvPL/5Qsy
oKKTDI1FGaz9zvT+TeGPEwHPOp2rFBba1lUW6zBmKou3mMSThMptYtXjBAHPLRkQaeoCJ3COSINA
r4eJGb/JLmO0JIgu2SmlM/LETLeP95WvMEiSF1qJ9lgsrAdZzOI8D2H8pN8APc+bxtc5hwH7zC23
Udlg/gjeed26VQ2SYa/HXHftlBmE7zzxkl/VpLt25jRgX72rtijEooFJUoafkik/jCW5T6c5sWol
dEtFfFdue9pV9tE7bUE92kkw+K5I4Dgn++7dzFKehBTLZnsAK1Zri8SCdKjVSxAOraC4ZzrZhXxz
3lU3bwirJTIgE/djDdkjgEwQt1YfesbCe+jY/mqapisKdHYJ+9ZeqXh5buipM5LYbQPTa41Kssps
2IHVNbWWOuG1R2xupCIbqiKhTmOyPC1CPsumYuKzpcllNl5AVWUYbs9v22ZicjLBnnKmXvWqVsej
JxXHNPtKyX7F+aZLRgsXStfMuO/8mwfPyiD9/xVygTE9XNI0HN9x8Dy79as4W9licuk6DaepNmAL
R0HjdioIS+RavSOjOllqr1npNOxVg1x0Wn6VdNkHVSwVJ5uk4CqMdCT50Ld3o0m6rvIJD9fdbOmQ
DbPyVv8nKbsrSS/vxBHvkng+z4TllgRJYenS6HXQWwc1xd7o+nszHiQnnCtMrmlZZoliUlpdDenX
Sfar1LSJWUAiVg69Qh8/D4U6eougfjz/jTdDY7UNTGioRTxoQJrRa/Njot8tCU+WYfukXVlgcnk9
n/RyXmDhPfV8rjXmpA3FqRGxxxu5Cz+z3TwdVitjEnd0mhuIa9jSPtM+x/ig3pW+DsLvwDJ20S2v
I48T8TJz3iYxHtimPoLHdh8M4xggv114qLJ9xq7WxJyx5tR3hRHia727UrSZRqwsMgm7uGRhFZvY
RTWyfo1yVrjl0VFOtLK9YZaTgzLsCdss8Me5wD6+I73l2WIQDVEsSWGL7ZTi6daIiZVJtTO3yWMj
BJi2SNWnWY9uCQTug0U6dKgxcd5cOPHNnrdlTsxFT4HhcZPZavCYNZx3CY5XKgyAZLI0DlKDz2eU
X+VUtFsV5Lkxt4t+84A9eQnLCtNMSr7kGTbyd7dL9jh5MzjEV8SIILh770vIyjKDKAvGfpVhhGXk
R8qBliAEvI9hVvstmtk8/FIYTOnRM2rGMaz9e+fkfTkGT8bB1JpUhGvk4aWpNFaz7FNtss6fL9wF
MYBSNfBAXYN/vOqp5APy5mVy9alYKGlJ00cGbEk+lSQBG6Bv+nRamgfF20WNkyWWICbIQqWrG3wm
OoeTEQ9Ei353MJDDDhPaD3jdvZwoZslitBEdKVkPc9J0DWE0jCYS+/x34llg0qG0VcaqpLhvoJdL
VwM7TIV3XRhXm8ZAxYQehj5Eset500AGljlUfvSnVqyp8N2BA74qk3ksYllCwgFretfNhpMNqAxO
TFVmmGkCa9EFgRD9r9tpd6ClyrfpOm6fnLpkorVDxVMRE8BKMc5yOyGAqSIG2v4oNWRHwBG7uM2h
8Ydhd95H/hLLJ4NMLMuGMYeBCoP/Hpye21de5+cnW0wsk7Lq5HnCKf0S8GVnBfhom3434P+2LLPP
jd1AEgV0blD6+EMU0zuV9Rblbc6OyuywfZ6PQidVWzvKD4fz7iKzz40jGEcCosAWlcSls4PG3vyi
Wabf+UHpBO5/chaZfXMsojKIl/bP0k5Eu+9O6U6fjIn0PoWeoJSn73LM7Tg/2WLiXAxFvBCUsIVH
CUq5o8Yu7VVonai/A1spBO3fh/4ni0xOoA5BZcwVLFZZhWtmdSjM5fb819pOr04mGCiRdAzb5SJM
xMKVWvkq+Sc3/MVQwM/x7bwl+mP/HtcYIH15x2/zCT2aBuJaLvvLUYQ+X5S4eUUOct8fz5v6yyl9
WhWDIUmstHM/wAXl6tY4iA+0ITG2w+le8ibwPXNdnuMa7PvjFA7NqAhADkonqAnubzrBPPfCt3Vd
cmL6GV9WFZNFz8dglrFC4hu+CfbCzuo9Amtv0fXdzhH+bOfzdq+MyeKgNRkFxib4sMiol7S8ChD9
IGec4/l2urJgjO2UGh2Wk0CmosBUZO+1b6Ad5/jg8xDGygxeN+K4pEioG9Dk6svUUaCwpiWZH5Ph
63kn3M6yT5vGwEXYCa0oB7AVTK6UN1ZGLomUWOeN8M4RdrR+GCYxVKMXZ9YvZTUuGm3yZEDq+Ffa
IbONp9E8jHLXY0U0C1AvqI6sfMDpyLfEiycGK4Sgr6WcWjKJ83MgXJqeQCxlN67kdeNd5/OkL3gu
ziCG0JKqGBNYlIrK0fTIwqbyvhVnVexQfd9UiRg2sDFd0/NDxrRqaXcWqJlnR7L4s6qba0KPsKRJ
kJzQNMYDgzjQBEWDvTGOrVrIrUrI3Pf438oGc0QlfbWIYpn97w7glS3mrGpHTSgjjGv/VEf4xXP/
Sx1hcd/ULLiRjWq6SbCHigpSP43l0NSzVGj0Qp6RO82g4ko8+maByajEar3RoS9eKZAXyi+8s/81
Ir40TJ1pBVWiLKV1F2ozbn7xLuh0zS6NZsRbEB6E8irztKG8SIPwB6Q/uTWX1/cnaluBFhRoNDXC
BroYzcSIJWX2QAk/2oWQ7LQw2+d43ejL4Iec6ak1azKA06hnbxCMyJK6nvDCZXsHTr+CAQEjqOOp
SNUZz4wdCAerh/nLsqcylWKx1/YVtAclB88RoMpJPWEvcNoqXwcP9kBSdB0N6bImsaLybTWO4aLp
s4d7LcShd5rBG2DhWWBCZ9JGTYnxfOTNOMxtocgviqX+cT4+eTaYkCkKLesLGasQJe0w4TV9bB7O
W3hGrZdHNzZKFjEpAIUWCZrBLx21TypZbtVg9pbreraEzi9na3STJ/WI/Ngn14ut9HZwX5qWeZld
LR9zj9dHs5HuvfwJ0sufICxpkcclfsKc/egwMjlL+7r9pGpfu+gphxBfErRuoXdeH+xbjZNA/8W4
gUiRVMME7+dL43ORN3jXMWAcD5vNTQGBGiDEBU1fskseKnCt0Q++goWsytNk6GCNBoVkK3Z9OexA
779PdvORW+2iIfbq2yqiqUL7RwLrF3OC4Dm6q+UaGxtcPnMVe+n3pti3w6V+p14p1uAGVuY2H+bl
bpj8nEcMsOm8iiqjVE4wicKqmI96KBsjwVrzIbPC6RYgxMOY7QWeTDDbaYLSN296LLBx9OtxZ+4M
XwfC5Lbq9k7ohh90u9wbkGjn0S5uvLfAZ1eLY7a2UuVCSRJYVir4DfpfIO5N+6NmFI0ckDDxO25e
px8vLTJ4szS1FFcmdR2lctQp2UVNc7MYpp3piY9xo303yzdERa9DKfeOQIp/ItL3VlMJ/nnI2Ojy
e/lLGFSqqiHQVBqv0V64xwQXWLvap3LYdcSSA8d0O7e50nZKawujFVxpLefl4i/2IQMMziaCCScG
L9qslTHxHC1e7aZXemyJToGPrTwNtnorQj8uccdd4UpQe+W5NP2qrwPqZJkBi9bsRqNVw8UTF9GJ
SAAZa9IdzQDD0Jw95lliPLuOpkSbDawRowfP7yWJE4wWpfLoLMzMu4hXPLJ9OG91O2JPy2Ocem5E
Veh1AUmL0N5Ok3qTdyPnbr993mDs+ffHY9y4E9RWQuVswbLAEGRJ/uJFNzR+Ei++zD9Qpd4wt6ur
1IFU/aXG853tKDqZZ3xXhQJJEQj4gvOh2Wv2+H1Y8C6kWJMb2jmBcgAIYc5v6jbmr1bMJkL6mIwG
wa42j8FlgxRIcKV98cP0Czf2NPe8tWdaqnMuytyElC6u6y6F4+j3g6N6mdd9BWPm7ff2e/AU2507
XjS3YFi3YsdwhV2yF/6ZOF07dAtf/QJNIwTBaQL4mYyCdJmqB3S9g1TYZOmPTXYMhNIy9BL0tJwP
uumyK2MMFuhkmuOhw3LLBcrE8zETauf8jm7fIVYmmKAfuzKaGmqCeuwUXVCaovBSsQwrfRIv5doa
WjxVxV575A0eb4LAyjIDAktPuraE2pE311JjTe3gxG0P2ZXqHfIWgPSVJSbyiYSno0mGJcXv9vNl
aaeIQ/MwXIYOz9bmmb0yxQBAWvSy0dHtrGIxteIlcg2tvNNTZScl1YUY6ZW1dBNP+/M54T/nlUzg
C1kopgtdoRz0H4pg+FIk4lVWVZ5eDg+ZFNyE6XKfkv6qqNsfeMI4qEHyKRYy0TLqykUnl1MnM4bO
0oM8l3aslK44GHdRHT8NkXwbVAroxyFpEZXF03n/4+0XAx9xpWUtCD8XLyf7DiI4ciL5bd06IVLy
SgRqIT8/b/GZQvLcXjEYoqc9NDQkmFRFa4HTl4f8g7rL/fq5fz/ZDRD95FaNNu+LmqnQTjyQ77OD
Jo3ZiHqx4GAAgeZTLCj7QJcVd+qGPZHKXTGUcMUGj0h1+5mzXOpxr5f7xzJb/l06AW9W4Mbwkgsw
cuTI58aPlLY7tVtnBm71drTL3qARsY3VpyWzVWCDjPkY5hnAKxx9eU4WS+nIDiJ56EfUFjCr6NVS
egtpvX4UibX0KY4prdn3fWFHfXlQc2UfwhvVRDxEUS+5szbfoPfvqq3UC83odk0aoUjVES7r3usX
e+CFLhm6aZq6LOtMNInQKo47vBNB82Fn9pOr9sep0Tz0FTtCWIH/MbPmenYDTXw8/7E28X5lmImG
OajK1Ixo+tBpIHGrrEBdeAf2Zo6wssG4f222fSNF8AftsoIA/HIMnNrRb+t9Y9M3sJJzZG/fJU72
DLrZq0vhFCqI6TZFrufQF+gWl8Kc5tSOCXpQIbF4t9DNY2Vljzmgc3VspElHeD9XgtIbGZA7jLvz
H2qD3+OFixjMyTy1QmxmOVY1+y1IQempGddWrNmVaIffm510/7PlPIAfC5ZxtXBwczvvWi2TObe1
UdbUuoarUCHf6ma+DN3BghSrQx6kHa8AzbXGnNVqBf6nAeLSz4klqgjH+GJ0vkhohEP/Ficl2QSs
1cqY07qrJJB5C3BQI5D2kym6uXRBWnBc6wsnl9sE5ZUl5rDWpXRUpY5C437Y15exT5WryZHHZLWd
Y63sMHhCqjgWSYpv1boY/rsrUIdJHOWpcrXr4gu9UAtOhHpMzbmN/MVJNVlUUfoBajE7iT5Qc1iK
gq4v3CWPsW6PpZ1fqqhOoo2xsLC19wB/tAYpuVX4vFzomab21dGDGuVv+8z+ynkei9qQL8/CzKon
fKu88ruWWOrVfA1wU32Qh9nzsTiE9wEquVa/K3zueOI2mJ9+BLP55pwVIMHCj8gujEN6aI7pheBT
ImleUfYvQXKyxKD3EEIiOaTLbRzcoTF2GTjiHe0YpVXFnPdxt3HuZI3BcUgxq7LU4eO2bn5VPE2F
lTimDfUbqPupdnmPvng0dfOSJ7qGM5+UbTHLsjApCgVAgKJwZkc3I9Tt7wq8YJu2epl8RC1M8iRn
+NB95udQG298FHT/LJltOIuqPAnCGsYp5sW79Db2VR/i9te8N3PqE+dWyaC7sYSyFFC46+fPSncd
m4+y8dAYhdMND5yDhP6pc6YYHBd1gSQpjdHucXIEq4XYZvg9gzQyBml37ytGr3aQxXEJUhNZgJxs
PlA5nAkv84Nt+o31FlnBbSA/fS4GfmZMTczpDGO5frV0+r4pIUiWqnYkRt/O7+I2kJ8ssUAzGmAD
FBF5lHNJ3DU7FcpnhH8Mbq/I1FUR1VEiviqn55IexwQrgrRr+bHbd/fyMRzxkhBe1GDp8WR3TG1y
1J+4lR2eZebDxYuGMjj9cJRMr4DAm3AVp5buLofxIgeRFfRKd+FH7e78vm7flRBzvxfMfMJJSs2+
GmD2pxpxSw+QJrJoyogJPmepQZFogQ6dAzNbdTRDgjITHvgMXZHYxupqSXBhr5HE/eyzG++kz06x
FyyyWFSONvQjiAc7oR0/qh/4ja1bSA7zuqigto/HJ/a2Vk1SJ9cS6mhKao22BsHpyBusuEd6JWE6
mJeybjRKaGt77B0tFyDkFEIw4j3qohue9MIWkx+PUjTFi4KtBUPiYCmFH5t26paXmiP7Ct7B/BFU
zhj5gSg7LyHY4BF9uU4GV+slpoEF21BbkKzuoQVlNL0KtLEVoU2NJkLcE4uuhwHYF+tlALaMJLMy
6d523rNklWYvOypZZaItlc9PTePwnDUmTqeyFGdxgTXpUvMrxdbsEDQIiiVUz6zftF2T6z0bR8iL
FTJBKkySluoKbOoNRlAlW2qt0DXdZrnEpe4QudzbwEYS8MIgA7dE1sWmCWDwmVUv8NHD9kgJkhQ3
Q9NIaofBrnUEH/3Fb6BC2MjnXhhn8jlRRtWqozXuf93os7mvILLTocikYh6AsWQuiiwUCBZPEK3h
ogUPZmxPB+Majcxv0CHZDo6VOSZ9FOKwkouS3kZiy5ht4/l6HnmhvwQueVzcBIc076VvEwxWNpkk
UmohZyQosLmooTWWyiEx7zUt9CSZW3bj7CZbB2gNMKe2BXYTqYdsqxhO6Hb9I7R9QA8CTOWlcBvp
sSHJChEVlOpNmb376EFeQNINK2vqsbIrQXtsBvIlkuV/X6J/YYeJhVqr1EKnz3Vd0N8ME2hZ4y+c
Q3h7505LYfwwTDRBjOk1dahxCD63bz7lIhJ9qmKY2bxb8dahjyVhaBjkipL+qmlg6I1mWRIc+rpo
tR8FyaHHg4k351qx84fm49u6RjeRc2WVQc4hF2aMRsDqhPJvrV6Bd9/hbCSF+lfgvDLBAGUk9Frc
TdhI4BZtcvtF6IbpBNV/I6HbdoCd9pJxjyjS1MVosKpIgiwT+kAuzXB4UIr4pknkhEP6x9tCxlHq
ee6KMKb3I3Nn5rGlBpF1fgs3kX+1gwxGFUufZGpaYjmiZiVjcxfrx1K+F8r8Iu5rT/hx3tx2EJ92
j4GnBdI7cadiQUYe78bQI0vqFzNn1/4CvH+ssK2PWVuHuWjACr09xNkRNRJb/EzA1bIvXMzl2+1s
iSonxeVFGUvSlC9Fa+g0yihRRYWSEJQ0RRyeGl7AiTN9yC5VPj3rVinKkNAtKIE3Fa0zKpMNCUaR
CFkPq+YOrwFO8FHK3M7RDj/rh2m9pwf32ziMNhOxlWkmwJEvtNB7hel3zOlsOs7KFhPpWjgmQxo+
F0dG6eBRKdbc/tbkADEMPilQB+L2RG5fGlY2mVAPyzqu1RluBJiGap1jHp+TW6oPZIB4i1tV3Iz2
lT0m2uNQDJOswRpHW7cWJ7KNcE8nCYixDyw6Xxg6ybA/H5D0b75C0JVNJv5lAcNrhQqbuay7QY2m
++SxxqBhK1rNGLvnjW1/RNrZBZdFvyNzU5GCGWBW0tJIkh4bZWeWyZ4E3nkjf/lsJyv09F29T8TR
KDdNCivRheHLF8vxNwuOtuPfRnhLYsJPzIdaDgnw04wNtPi7UIZDQyCnrL0NaKCB+L1xTKRlibCA
JOO57jo4ReRLbuLlaK3px2MPbGkgQR9UPmcfN2ow+Ewno0zIRYMRmXlZwTWSg27hdeyj9oHenUc/
8TRHuV+gfVQW1yg2HfjBsB0LJ+NM7EGFo8wUFfuKt+3cHtPx6zQa/3poHZfX1QKZeKu0Iu0jiRaS
I3+cJigriZzTleuLTHgtuSgKnQATdMgv3S073ZV9Wudo7MLm3Yx5vsgcrgOpa8pNiKKDGX9LRxSw
miF2w3K6P+8ZHDssYcusl1Ns5PXiBWVzP8dFZXVq6IRF+p7vo4moy+HdVpNYtps66BdRneEDi/qR
KHda8+n8OqgPvcK+099niaIzEoC0IKZ/v8YtUP40SxrqUSidtrxQoihwzhIDfGGQo/4kP0MS7b5M
IKSItqrw4j/oDcK1V0tjMHAcdb3sMiwtVUsLvD2pwcmxeHvH4J4emnGjDACHaUrRhyb1l8XUXzVj
XYNvO+a9IG7HkaaYeLpHG4WmMqHao4OzW5oWV2k849tBTDSrU8hFao6mBeogJ5DzH4nSOFld7QU5
3vehdmWII+c7bibLq1/BRLNe9rEpVg0cP1KPQQYRtsTOem1fY6MLqNiMvco5njcxWEffKLoXUJ1m
Z68Xgn5viFWi+uQ3e7RT+ijpeQ13HmkzoldmmIXlaI/NSAUz4/JBi/1UvslCTjBvm1Ax2YIOErz5
MCFQBmavZwZAoytAT6L1VtRf1D2PBohnhfH7uI0gtgFFL4/UpT0pH5q+B1Evt0eSutureNZPi2G8
P9VAkzSDR9Ajt90FlLU66GGnbgDpNQgWZFZ2Fe3mfe4JaFo8D1mbx+LKMJsImHorjwU+lIjpHDR9
2Kn2ru9kaNDN1aD2wxJ+9aPWqKmMSOuiYzJ/m9O7qn86v4it5jbUIf7YYA+QLli00EgRR/TZL71L
Nae+6r+kVyghh4tFvmROsAdRw62aHaovqk6VAL8Xt2OBLtAjt4RNXeL1tzz9GMYxRbGI8Q8/hhYQ
0Jl9EO7wexzhVnIq3+DKf9M/d84c46HTMkT5SNfeOWjcuqLTp7JfXFGKgYiD0dvBcFoZ46WVlIx9
MSPkoMUAlb7PuVb5WdJZ578mzwrjkqTpwDrfwWHa4S5QrmLUHaPi7ryN7VvuymPoj1jl9AHaxtBB
QtEDL/HEjWz5mKZWsDdtdH870RXGGOAc/VeRO0bJcw8mEdWI3uNRHt9LviazRUGYan7mkUOrnO+8
T6wWyhx0QUXyJJOALHL1OKUYSFAuxFS3z2/n80XrnBMyeD9NnTF0A7Yz623pkF/FO+WLvJs+4QUF
8rCYD3WMY7Sb3OWHbJcev6l2G8ZOnslkqlkaohFbh/0iuxjhkUYfcZa4nTGcNpKl3zJA9zrLOtyS
oHN+cfJD4lFd0dGZH957fv5ZD9tDPsp1nRkVvlow5laTz/YS9Z468OTKOKHGsmwZhRmKAoWqOfeD
6dIMbgztv2EGy7OVkq6JogBfJg2uzCG2+v6ghRz8534bBjIM8EzMS4l1GEhm9vJxOGqOcR8+RHe4
y3KTm62GxfVxw74c1LISJJ2CNen3LUa7MAGUXuqoECdX9V59w4sWx7tZci0IVfaoBMIeerKthAiW
Oj+eD+DtgoCBlFDXFAkZKQMTfbmYGfSwaalocIaH/pZWpsI9ZMZwWIrfx53BiadnKexXkLGyyECG
Ig1aHpuwSM9s8nG473GJLff1hwByWPKh36sT2k3lfYENpc+EP35gwMCvr/ngsf09IUeoyhodBGXn
BMtUKOfB6OniiU0nBXswYqIaoqN1KHHja16TzWbYrewxR4CiSJkx4TIK6kBQICU3WXqfhCUn8P7y
SQ2IVqsmAdU/Y6Uv6jo3E2xw56CTx45d9J6mNhXrHi5Hy3D7T7x6weblAoKtvy0yTqRpsyrFA/2k
RutVheqY42iVpLAbMbFrULWF0mQRecfx3c0TdWWW8SS9DUBqJsBssi8eer/00cJ+UA+0xBm53IaX
zWDEaLWkqpjtwXj5y8xBGnKxUtE1ia460YuwrRWxonu8+2LyDvwl18INf3iDZ5PuwCpbEZa5i+Vi
og460WFL2xjt5lOEBkJc+z9hNM4hiaVddK5sd3ajoLJbhbb5ZMrWxJOT236VWK2fSQK1UjGHTBhp
3BK7uKHtC/IucVJ7ufpJiYZ+HzSLnv/GW6MChrSyyiB8nHfmMrawSilqiJu6sWJJT5Mlf+pTEIjl
36lnT25yHIEVTn9U0RmfW/WRSwbH+xRM4jjrXdQtBj4/Vc6Q0M4wfVWvGndyGyt3Irf+WvPcm2eR
iWNDxIxXSrB0xQ936kVyre+mnfEwgMjb8AJizbt3zey92G4mkvVEawq9h03a1aV9HC9Tn6Y6w1V7
bTrcG9P2ClUD9SWZVuaY7K3WlSifR5xvmqRYSQ4FzHm05CK4HoUeUr4JSsRl/FSIquKI8eLopFus
zJz9QdGuhEnkZRPUg1+dTOafn6PT/pJVtIlzZ4xCCjz5yYgH0u2YXsWfGfHw8MV/GOKsX2cgpak7
06jo+pNsuFim6qg24t35AOKZYBCkmHADNwN6DQgEOylF2xR5nSLbx+hq3xhkwF+Op4Zmkz85eEXp
ed/kywXI+Cae++17vwkScbQfigbmcF5+qXEcjVDKu5/BuOzp5Hv+uG96i7KsQofapRwOve7TjufO
VtNj6KSfGif09Ifz20tj8LXLnH4IcwQNwWzGyoAfkrcdeE30o7xkRxWCjLVscNpJeKaYYNHMbCzM
AslDns1WH7XWEN9Ng+pOeNY4v6i/QP2fVbFXnnzKjCxbYCqr9z9nc6LMpg1cg/WrgetN78D0q53Z
TPbygwGnduoa+FHaoP9QkM3UksMos6o8u5ID+ZMCbejzK+XsKXsPCoF1AW5YuD5WtxKotVSttNHA
BvVFXrlmM/U7eSx7HVpyGaWHCdgypU+6/BjgEpnwHol4NigWrPBLacNgGlXYGOsqd/pOvgdHxmx3
FU8Y8y8Rf3IQ5jDUZqB2+1xFl+9m5M7xkT5D1NkdFR2a38CAxrXIHIb5kEytkeD4/Ykx/14qi+ca
DMS0wShKkojIlrXJmYfGGTHbJ0yNp8q5d94Led+NARG5yw10UmNtufIYqMm+19D4Mab/0QqDH7Ia
GmixR3QpmO8ZZTDbfCmkgRNQm98JVJ2YjVQMVdNZcbs6SYQ0n6kPUrfYZQUyCCV+ZkePZjtxTUdK
eRceer6wuLG2yfhGTaYuHem5rfhzbUvuAjl5PfMzTKrL9uTPu2Tyz3+xzTvW2iTjHXo7TMVAL7G0
mTcZ0MxLad5APwlOLYu+o/ObebdO8rVJxkskIpRFPsLkQD4ZxBvn7+fXxPv7jH+0GfJb0sHhS0jw
1ELhTRqv+4DzodhmdhHiO12lYQliZ7eucXipub28twN6tWuvRo3HWY8LionvEhXfiuS1NSbbKuWS
hK2EPVTHQTx2neiHRXAr9JC8q83HsssPRAv39YymmDHXTEtPKsEDW3JqC3p7uYTgBstC3jgYNXom
PJ5DdnUstEagNt2EH6VrezNIHuUp8Lt8dPR6Z5qfoyx1IrSRWpBHcmXhG+l495ittuz1pjDHUilk
QiMZ+AS/xaR+yYa+iyrIWFtijiV1HoY+iKkLu4NDyfYnE8fS4hOM34DourC50yhbjzAyJkHwFKma
4PijHr/a2yiVsySi0D37eB1xxIfim3RQ7KywawwwpHY22z49E0O71n1+y/vWHCX4y2SQ3ikQVcfr
7kv74awFSzbOFPpkr/LqyyVyAj9CsrYcNRR7HJ3yzcXWjB2obAGUAi5/JmfzUWX1K9i4LpakFhcV
v4KWRhTaUfch9WMXdBG4PdKZQw3kPZ+iS14tcRuGT8tno1sS5MCMZBiGnIM/OepFjQbN2EZD0T8J
iiGFnfHOt81gQrEQ3QO4gIts579iLnUNokHaJVnsx6vajhztIt+H9gCCXp57bcLJyhgD+STvI+jD
ECQ9wWcl+ga9iKKa/uuKGBeSe6PQ5/x5RcohPVJ6VErF2liDz3+V+ssX+7N/bK9/3RohUekXC78I
1/Gx/T58ar4mP4qPilcc0siSMQP8z/mDbfOVAHdEYsqSpBBIUL0MkmQRx1ajz5cZhp0HqBf9H2lf
1uM2rnX7iwRopvSq0XaVa67K8CIkqUQjNVLjr7+L1d/p2LRgpXNxgEYD6ZNtUuTmHtZea68deTkU
2Esv9obMu25v9audmBPCEfTVZWVOeBrTZF/QZ3HbRtnJ89t1K/xvufDqJ1aECCQBpajZyLASq+Ze
b2e/732WhvH4+bqdrdUIZzClWt3kFTavXjQvXcJomQB5/nLdyOqY2+knEg7hosWdVBj8E9mOeSC7
2EddsUZhj/1B2YVvzcXW6SAJtRWbWEREOkPnOe1nGU7byiu3SQuwjIRUHvd9e69FmzNYq0HPiTXh
+WMSacDH8P+RuazfsROLwnkfl7pUEh7JRaT3lf4xXaijaN9SWfNI/dyWARk/ReOuQpoxJpZb1Jjk
eN74oKvH5uQ3CJdAVgD/qAC14iUEzm0gOXykAk/C4CT0z6HkW59WuBVTMk92YyCh71lOvMmSf1Ci
PamDPTtIfoJoUPfXF7q+Ts02DYXgfxdI5GYB9i9CcJN0jVP2Pp0QdRgbgfOWESGsHOZmShmH0qTZ
MzP9ofqkbErsrvoT/fdC+DE+iWRkysjQtBMY9bN4j0LCLm/LnZJlwVC8KlLnsnTemThBcr2XbdDD
jAc1vo+mHPOLqlcO9caztL5k0OkoCrRCdBGyOUNSHFFPOQWS/kNqBodppddv+VDuVS4dwb9GRNym
TlgGiBSq3XTe9RSQD73CIG8jv/UqRprM7nEetPteszcqeVtmhbIvUWgpgSFIC6rUxOjwHfJ/R5YY
grOfujo7ef8tsr78zTH9vVLhBGVN2sVzjpWqrZw4oEatQV2pT7PpXLezfv9+2xFOkQ5aXbIYsBPT
GMqV+ya7ncqXug8kEHReN7VeatB/2xIc66KkZjGOcKz6kc+2duSk7Kz+ibwqf+quHRd+Zk+uSKNq
wwDKKQTa7Ai1kJ3Rvmb6g6wc+y6U7a3AbOMG2IIHBSx3blI7Q6Zf3egYhuzM2LHTreRwNTk72UTB
YQ5ayShmDxDPksG3gPSWZt2Vp9iZok/NnB9lSCdkusfMfiNK+kgKLnaTq4FqH4HZR43/ZDcjWx/K
OLIhBXFg+/HIdv+jttgaSl7dyBNDwkayASJly1DKgW0fSa54ZHyVyy1B1S0jwj4q0rwk7YBObWWm
91Ks7woyOLb0N6+NyV2irGN2VcS+2nRBC1pfcI3nyR2nb0uae5r+eP1irS7F1A2e3+hEE4GbhW7V
jRLFMsIjDLqABa6Jvw7V31XtfpsRsZsJOoJFySOE/6vaNaHlmVHwT9XO2v1B1W71iTuxKPjdIdOs
WbXxjbpec/r8PSnBxJWhgZxt3d31lMO0ZBQGLNRBRVhNl7Rslrhv4tQCege1zX+oBYwuYOF2HWI9
Az+xJ0TpSmVpi6EsXCuJfpMLR3ehtqk4heUApcAxCoqrgnKAOWxy4mALVb++sb9Xyx+8k6tcLl1D
7I/XZZG9rn3oGtnV2JMJcML1o7nqgf9dJhGlroZ0HiPWI3vMmoQ6NOle8nQ+9Nb8vR4xn0ATSQ0M
ddlqVK/CHLUTu8LJyZR5mroonrC99g/JKTJH/jW/gcKzQlRyTILaZwVUVJUO/U7IZe5QDvhahtrG
7V/PksA9gswFHfELXvN+kJV80vmpaqAscDJF+CfSjvz5vPDPJ8YEtykttJSjAcWHIaNuW0PZd9gq
3PNtu2ZCcJpjOyVDoeNz/ve5z1WndrIa4YKUg5EU+Iwo1JXvVflcd8TptqZz1m2A8RisAvg+IvG7
rMkzQlVNC6TpJ1U7L9XTQzSBEOj6JVj/ML/NCHEPrckULQ0voUjmDmG7l5pv1y2s3mfy2wJf6Ml9
NksMCeY6Pr2RFl5LekdZdMduZKCNto7A1mKEU6aUCWZ/wL2AfhEHq0Hxylsit8s8275pvMkvwWmu
Y8jj+gJXw1RiaapuK5yvWbjPrBlLDODgIsUkJ75tsL3SlLrb0ux9NCsvXqqNYHWVtkg7saieb+mY
1XNN9WYK7A6apZVcFK4tJZ+GqsVEuWLzPEAOkRfc5PrkRaYKCUawp5j95wQzhaySblDF+prGkB2z
mR8VipcjP3K0ekvRavV78AFw0zIISiPClTRYw2Q08NCnnjtnzvLA1MiGRMnq6ToxIVxF00jmxujw
DMut8qvoolBLLbeputa1Tdm//qHX990GWZNlyR8x4Pm+x2UjRVGi8dL07Feyq+sOBmtznyVO9kP6
XoWmxwdfp7uauNqr9q2tb7fkKFbdwslPEO4rZu7jvChUHLY8ccGj782gsWWM3V9f6urbeGJGuLR5
Ickx9N6hDmDLYYuuDrOgqamASNGqniSVhCC23zjVq4flxKRweUGYEaslSI2QPCQOjQ+NpW1c1A8h
sIsnAmwEMiruNgDKwk3VC0AOVRPfbwSKtIRC3Ri7yw1zwLObOulL8g2BjafonNb9rxb327JwYy25
Vds+g+Wk0QN4C6+hn69/sfUo8WRx2vnhTC0lt9sJJv5HgBvt290E1r3CL8NqI9Vb/1i/1yMcwxrT
WBmVcD5UgBlkiPIqrb3bWNDaGeTcyATFdujKiKkDsskeKAN4Dx3wvd6tb1nkQPL6GD2Un9hBbzwT
HXnw7yUOZrD+SqbCOjEvphRUyiVtSmEe9XeHRJovZ5lvsm7jUPJwVjyTENcygH/RNOSvgo+cet2o
4x47qZWNo5mlUw/ZTZl/TlsMX1kHs00Oi0k39nbNa9oy0YFTR5sPedn5WSmg31BXEs7KpE4e0UGL
RpNdnZfP8riFI1o9l7aFaQAw3aFGLi4wn9tpTiwLRyXks2ydu3wnr4v7zdyNN93GsVytA5wa42fq
JNgwEoRKGNZFgyEZoBiKnmmh7sZODzBZ6BKGqWOW+Uv2XpffNk4r37KL74hPiMkH1bRMcUupZYMY
spN493D0OStry5x/WFbALn8P1t2NT7hasbJPDApXsK+pbY0jDPJhi/5bDBoQhDsY41984+0PZGZX
ijs4p5qJkV/IXGETz7d2lrK8jaRiCpjSBYauefbAfKIUfhenvpLHt4MZu2Vuhwbqndc3d+WO2LKC
J1eX8WobIuigTuJM10tcRS5tXgfRXgmBJdxm1Vu1AyoqlVeuwZ8vXIu+AvS0qSOIE/6YPN1FHUlx
6R3+5WcCzluJfPTeZdnjnT77vd/Cp5srHg+3EtYVUwUWVbwqqoGsAn+koVjSQYyJRa+qXnqSNh4r
ydKCDGVQ6zaXvNTYFfP0CXndl7rM9u3I/LRBip59T+o8dbMyf+6zaa/Gtks6tM1J6+itkToybdw2
ShHuGT5rjUCbakfPiAvtKxzX3m/KBSX40cr8Ihnpnsn1k9ZrtdMb+a2pJYcah84nI/1pFLXm9jh+
7pgpSZhMVP+B2h9xmqx6bBR7dOJcT8EQWLXOErPdYic7UlvhnBlIAdRHa4xvCyX7VNfK4qhRs1eq
1jPK0U9zazdkqtcw4ioFfghNdX/s62M0OW0mP14/Vytu8Gy/BW8RoU+njfxVnoH2NYYHRAygWZAg
5/e0YWjtZGF6RkWPX4FKmpgjWEaljxMZUJ/M5GxvxWVxU+v2V7UogIK1RsNR+1E+9JOG2TYbCUtW
Ra2b1TE6pIvmtJLWA9IOpoZ6sBFwNkPpJFH7fS762IdylfHWjNkeypqvdoq5xWxJjrRWbqIKzJAy
4GWuvpi3gC7tNGq82rEFEq1+16XSS0l18k3Xc3OvJSnEYG2osOTx/KI15Faj2gsUrHMngcSCMw1m
79KonR9to1N8VFNq1xhHH1ENnOqSSQcqNbulrR6lacD8E9RsPVQw8R9JYHNjw4NNcs8sAKNgVeQY
EMwL0wQMgN2Y/OyWfPbKaqS+PJjqL5o25Z2ZTjttrKtAox3+6uzH9Q+iXgYwUDUkQNmA+RUsVUT4
9Fo2tZosRXJQkqcufTMW3A5SunH7RKVXtXyyTBDOKrPTKb+katlFUTDS26HNnYZFbk6TY6ODf7rB
CGcJHGIZO/HQJW5uTV9oR1+u/9jLY3r+W/nhOnnUbKo2xqJLciBh7BGJGipVclIFDLx51w2tMLnD
ryuyzmm7ZKhLCZYy0pHZTFKMJFmDbyTEAaOpM6gvfV56al+7CzS4kyK+t9v+QU4ei8F06pE4Uf/Y
2XuZUJwEEkBU3tUhmuFe/3FrXwxdUcjEE/7rxBL/oqjRFDUFSMwg2waSNlBDbJAMrFpQgbvCJqia
ZgvuX67APTDJVAnwD48VGEGaQNSztcf8bzkPFJB7EDykwAsg3hPL7nHfasDs9dDwxewPh3omxVEe
Aeya/CpAIx06MeVGrHCZNJ6bVM8PUNWwItbzQQ3wjLrEqL0aAk+gq9/4QqtmLB0PNWaOZUxSCGZY
VtOZyirmFxZ3wfgWmWOfKc3WDvI07WIHbc6UaikGQUH83E5C9TqtuwnLgZSlI32P9nysCG4uQ+a2
1fBZAUBg835bEwd5DLsssqqCteaX/suawFIZeQT24MYGPHEfsgpbWK2PscorSxSHeSqpodG0wGhc
K7sqMlwZgRXSO5+pjW8Vb00EUGAVLlBUkpMymNPEbWVwZjeKw+xwrveJojqltrixQZ18kRy71jwq
T84y3jG71FwqIVjMtZ05fiNKeei7enZYagYJbUpnMoqnumFfljTyDAoJg82O/EpWQExTkW0FJLsg
hhWTu7jWF1mbTN6wYXu1APaN7WgedF6yo4EWp5t6LSvxMiwiXsaZsRFCivduGdu2mCTEy/90eNP5
pMMLCuHtgay1k3NmUbh2oxxrTWfCYudHIdiSc3/YSW8WBC45ljz+oemb2oor0zbnqxTu4KhNiSrb
fJWY81OPvBCaYGbpnoYYJQrxcDe32yu9jG7wliJu1hVNA4WxWFeRFL1Q1LpCkw/dElu9ScZDRb+M
6ewsKlgpEAnSfvGuPwcq4dsn3BGCziXQqrahIl4X3MBAjLha5FaGap0+u1KT3ZUdS+61Nk9DjVnl
PrbY7C/jdDcXEEhGFuyo04SWrW1hxnTJqcMyo/VN2/asCpFZP6ku5W5LW4avix37UYzPpklHrdN3
k2TcSsv0LTG71imbLPKXRnmrWGsB59HOjpmr8UMnKZOntPPiDUul+HXU7vSoypxeBalWFv2Ia+OZ
6iBNSjD5kZufpCb5FSk1ChgmCYYu/RynmL7NioMV0V2HkNDFPUcwPS22BTlWmT1i/1+rRoIPInXm
Zp1UhzWI1cueQmtuqdBRGsrCbQ09UKqJubPKUg+jj4rTR7q1l2ujDjQjM2+1wUSZSy8Qj7YN4ACR
eqdow27RxsadpO5ZG+0dTUbJyUs7vcepyqgTdX0jOQwk4J2jxlOyr20ZAll2foeqXvagZ3LuT5lq
Bj1NyG1Z91KARENHhoFHVJtK4ljSPHkMeJgbYuW3spRHbjObtdPRlCL56Mu7EQyJmIxR+9ybYnZM
VXTz8xTynajUOCZ0vz0ofZm+TYpqJ+WqtMOw+LOkloqnNyBCIfkMAoWoTgO5IGGiQ3hMzWlzGBVG
d1mcxKXTl6Nxaxg9/l+6m029lyil7FmK1j+Mdek3ejweS5LSYxH1jbcs+TGf5CdpkoPZHnbjOM+u
GfWJF5v0vpZHP2ojQLUx5tXXknZoy5y6edEESJUHt56ivTTHnjGgLh8rMkIpI3/NevKeaFXiVAN4
TChrn2v0PP0u7zUv6pXpVkfrrzMa5RjnmQzxNPBRmuM8Hcds1hAuLIsUdllcfp4jM++dtOu0O4mQ
Q7LoYU67EOW01O2WWXaVHrHp0N6QaXoFG2Q4JO1dNsy+3Rv9LlWtV0lNnmfsQ5vkiNbzXceQYs6p
fB9VVuKB4ctlyPh3djZi+NKK2qMUtVaYRP1hnMZdPk3ULdFimM3mIBctCF2zQxFXXpUMz1QleE2q
Vgosixbh1CaVWxcdhmoUbIypgBcHQC8PlJ5ymE2R4rUYdzHNBRlqxr7I0ci8DnxqCcV/YzJUFuzx
rtWGZ5R2Uaude5fZw3AE6APso3QXJ7LDoEzoyVLxoEpGkObDvWGCZDfBOHU1Fe40x0mY5SCumYlX
JOqTCrrdsZI+pUif4i77HCsaMuIiNQ+ZQqbB7Yk1++pUxF5aVbdSFD9FQ3S/KKgbV/kOfuHQgL+a
rynfd4Z8sGP7rtPi5ySqCjdS6T306MDWHc+fzLGUf1ZxNzyqmXozpxIe6jraAf+3SxYkwNIkZV4X
zdRHbQlXGMU5B12sIlCa2t4Ini5iXLQSdYhNoL6At/di2HVgqiFhMlIOmJk6Wf3M2NfrfvkiWREM
CInVnMzqB9wuaKL40SzeiRIflOFTZLX/NagVDAnuv+qHrq8nXQZb81crghyafdChjXZ9NZdd8nMr
4vRqk02KMi4oKPJoXQerR7Qvbrjq7HZHfuPTiK8o+GH7ZMoNpHnIPVytyxqnwKXcWNFFkP6xIFR9
Qbi+MmRSJ3rUQsYBtNPDoZ1nSP/t5rjeMHJZh4UVQweEFereK50/POYlQCSwYkr24oDqw7PZco/v
tXhG3gR9ru4T0t31ban6E7G2utoXi9RkVGI1lEdlE7oqhnA2gOyAI56zKEjruwy9RxqxvaknG+Wj
yyD23IzJS6YnibkqU5lCeciC5pd50P0qtCH42t2qTstJkTeyq01rPC06saZnTBpbDdaU+8GLoT8k
ueYtZ5TPvTLctHZxj4W1qefWSjoDG1KOJgjoZr/90kBPcfhU3CwHJK4hX12Kpufj5vj/RW4nmBXi
V1ppMUr4HfTxoBxlulgkwPs8cK3ut1qpF/dNMMX//GQ/c2oV7ZgsZmCUg0Olr3rxct15bBngp/TE
AM1SBDM5jQCRR6GU7at22rpnF9gDYQ38K56Y0BGSLpXURVw7RMaUDarW1B9fq1B7YocxsJxk1z30
D38wLLZxxUyhHdAWBbruOk5j5/ccIta5JkTZ7npf9ktv+qTdZGjK+caRa8nXMean7D3u4l33nh22
WiHrPwX6TWAoMnU4nvNNKLQmneqsjIIFEVvRdoFMSaAM1dZm87N3lnB8bPZvOxebPecT8EtWQJhL
qcd5GaswPo6aCwEEuLpge5sv3x9uk6BGCb5hTEKL40attWAmYEZ9Xg+HffaD6+ly/J3xxl637t5F
FvdhSkd5zkYRBywq59vYDUunzFBu4/NvB4hv7rSw+5Ppex4BXGyjjSaSbEE6ED763M5o5y0rtIzg
5EwefZpe8g/e8AZCLWgoHRQfhBfPsSffbGm1KGuWP4btZAXsCdCAOrecldAkMLQi+sBvWG/pY3/k
KrGpO4DzqEUJAHCAY+2O37e29rLcjL09tSwcUTmbWGXOxA5GZh0U3S8LvQ1qiDN8tXqD3FESk6BP
sndbrXeoet3FhH2b+wXTh315mKx8X8blF1pVED+iNtjitNivqfpoSIkE1VmgFzrWKMq+BqjHG9LF
/e+OjH8uxeT1V0MsnQAzIaU1ASd+n2MSHwV9sjWUclkr4Rt0YkJ4btTB0qpGlmz4fSBOiwfNgyYy
jrpxmN7sA+YvN4UU1lznqUXhGBojrZrCjPBJpNHvqzGUqxwjTUoofy4LeWNK47IuI6xPOHpq0WiL
anNrrvWYPAx7csPHPVO395BpxS6fL918w9eXCJIxtGyRiIsVkrgmA8XMoI1ZRfOXVATInLj+R/2p
R5Qy3lbvmGQqdvr3bbzL+lWz/jUtoieaIsoSU4dpPdS/trdVHEye7EOIDST9vcfHeFlxQBP3D+pu
a8+uYcCHaQZi3ItGQbSoXMZ7MUAEpaE3Ov+IbGUj8lszYVpoEPPeEZ86OHckI2WsQ7stChpI2Bfl
4ppWunHnVnfw1IZwYhbZ0pNEWaJg/ujvA/kSYvz8hR4iT91z4cnkMH1laM9BTfv6db8EgOOwnpoW
vBUOUquSeY4+kh4NBUR2q3kY4nKBFnQMt7gD9TEi3C3mv49DIb4Mp3aFBzaNLQh5LvDPxd4KkYzn
LvmeedAoC7u7LhxubLf1FX95TXz9HlA0CJWVR9XhMKD6wCv/yWFzK9YeRTQzMQ6vA1eCV/H8S5dz
Qjt8BmQSFITd3aJVPrUkhkmy+CvRI4KeaIO2TW7tW7VRXZYoxF3KIvdRDsUpT0Ze2NEntAxbhmYp
q33FGqLDSAE5r3o93Phy/OCJO3j6c4UdhFbLkDUR3MyStz+ihBJfArpnHlQ0+lmEtnxXhl0VyGa2
s4y9hlk8J6Uv9lj/vP5D+LZc/g4CzkgdIkDAZ55vW1Qzomcpv4OW/qjn+W7Sa7fJgv9sBWKsKu83
AcdOxEiigA4Vpj6qLKx1NGBTIyiiZ9soNzZ1xYua6AZCjoaPoF4gtJg1K2PcyVnYK7HXZqAOBfVx
C3hP0UzOVG8p2PFPJGwdYFkYLMdTC8CBuCglG+BYijgPi0p7rM3GywCNdNqk/tn01hZN9tqV40St
YKBU0Vg1RdZSMrGZlvmShUOQPuU3/TE7Nj4BP1+zm0ETiaopeCF1aGjbd/UuPlpe3kAOVv/BeTGL
0QeUe/vdWt2Bk98kHGKG3lCvgVg7lFTFBVWGo1shnd5TtoUX50HFxVafGOJf/iR7Auc/oUkepyFv
loxh8Zx49ScllEL9xgY/7v76aV15NM62WqiM0TiXValJ85B1aHMN0IYztspVH8xf11YkFD6WtGB6
hhliFDI7T50tp6hw2+OocQtJfSnb7AYQr3s7zV/xnylONPWfe7ndJf3ktQakndDnlwbq6JHhxHrk
kAZwy1R6RAoCUDmZiGMoMgrc4FZ3Wl0jXmUNn2tjhjyv6bGS7PsB0lBLG7YS2omM+FU1O/EEtGbN
YZoJgn4Ak5y6kAIdF2gEDAggD68Yio0n7BKqzS/P708rdm2HLmb9CEr7cAGUy3TH3qO9BzBD9NJ9
yffof4K/TwUr9mv0KfW67/AfmyHfytOBQW6QE6NLpYMaQAgSAPgZ0XHIQFllQGjTqW9Hv9Cc5HPq
TzfzF3rLaTGqAK+K8VoN7jbD9Np5O7XP//zkdMcsTroqK6AabT/kwzEb9b9IiM9WKDyOZq3QSMXc
cygfkndeAkg87ckIyUGDdKnkbSkHrCXDZ/YEx9BIbRWbElYkH4ygxW3lybAN7RGoFLxev6xrPuh0
8wTXkGXAYlEjSUMFs2/d8rJUPy37SWn+xowKrI2FhFS/UICeu6aLW5mCakPVvg319GuY2JNRmQDu
GePb9SVdDp7hThi/jYnMOrZttJ1S5HhZ9tGhOeD1wizmznqPNIchikIJ3VU/kQeuD0IyR3pgP//7
hI7wE4S4gLIIIM+mSMNsjzGZ3K3CTHbIq/KEFiqfz5lvrCQAour6yvk5FL3i6cKF5DKdpGiuLNzE
qq3APfBiNbVjso0Ub/W6neyucN3HuMpnUCXmIcYJgwJ4xnmL2m+tAnz2AYUbbZJiYKCthUd5nCDE
pzjKd7YbUXhqvyL8/YsEBH0AHUOnyHGAjxauQKqCjVSN9DRM9uph8UYXcPFbDVVnzqw+g1/dfvxH
bWJrWGKtGADL6LmCRR6xo1j0on2OqmZppLjn0r2SOpyFL3dBiId/DRQck+2cZ+XrYdTA4INKWCyw
t+fOcuwXsLcnMDlZDK1Fwx2yjeu39vVgwkZbjyDq1S3h7GNwzCKWDlodDgcBgYl2Y+2Xw+iN76gL
/wEh/Up0c2ZPOPVgqk+7FDDckIFqx9XhMrswepkOg5+C9nm3VeNa38HfyxN2sK9ytbZaLE+bkemg
udoC/Xn9HusrBbyzJQkXYIoSPZYMLElLCXR1p4mEUQ/YqEnaQ0GAZjbjgjpSEZeeMsxvpVXcYzTd
yxmml1M0u9SmOEiz9aNUtbu8WL5Glf0cKyykvRomjXzLcuAsOOyhiSe/gWIXRkqPaHU58tAcpzJ7
BrAvSJTB6ST7BnO1vqImx0GVfzYm7RxL0SFyB/KkZdolqe185IJs9iozejCy6kXqFbRdAZMZVOJT
o/11fXdWniwLtVuUwVHrAYMy94In7z3GijOMqwyIZifNqerusY5AelTPoZw03nVTl0BRDYOOJ7b4
bzmx1Q4lKQuo5oZ6ZbJ3tJSzkMxNfyAMKN5cBmRA1hxJVitnyOq9GU3hEpv7lIYmbeRXqRz2mB7C
wGT6gimzzDOJeYDB/+6R+XXGxULLGyMZggNTpVHDr8SPjEeQqynsJUYouhEDrZx6y8DspwZuAxmB
nnCpAWuhtBxhw6gHpyRfSpChXN9rbd2EiZES+GEDIxDne43EF4Od44ff6N+sQx1gRPxTeUMflRsD
LQgkZPQw3xWBCsoZzwjjh3Gv3kR32UE6ZNAVtm8LzuXfQ1MApB9bg2Brvhob8O+vE4OKvK1LPeFe
bYaiTec2Yf0sPVm3nFi+CvrvxdetKHAttD+zKGy5lKhsjmrMNXBwmwkERoDr9j25B5jhU42JN+NQ
eTIyEk8DZyFDfrr5Pq3EE2e/QPCstNdKo2b4BYDl5yY4xur3BJVNyUVeB8hl5PT74g/eqJWE4sys
4GEZrauuL9p/0lXUw/D064G620K88mshREtnZgQna8lQMjFNmEnUyqPD7CV2Dhbo5858ksv99cO9
Vmo8cyTCHUXdJelK/tRDX+Rz8225BcJcL5zSywKAbH/wXpc1oA+1vcy19xiuQUVrzcTcsS32uyq1
A0S76eEeGoQ2XICHS+VVlfOP4M9fvI98ahjACw2lRE1ELQ9TnSuTvGBbOxTAx9ZLpsfrm7l2LE8s
iDnvnIxqM0tYUM0MR1EhiKOYboEZ4etmLpG03Pn/XokITrbyoVGhfMYvIMgzHsjNdIPRknDw7QND
2kfeN+ytBDJn9oTr1pqoHqhVmYZ2FzcHs1qQR9v1DlpDLSSt5vsCmBlb7Z+7Pn1L7b2U1d9HOWcb
y+bHXrwWp6sWbh/goY1OUE0Nx/xT1H4t2ev1ZW79/fzPT57UYcgsE2rKadgnEia7X0n9/bqBNfdx
ugAhPqj0ro/qqfmf+5Cg+fsnqp1rjQsoJGNWD8VSvLzis4vnKgKWM8kQ57b7unbkn5nl0MnpdQzR
mUjzOC7Vr2rPAtbwJjlstXlXr4GJUJqjj1C3F96HNEpmGZVpeOfokNKHdvmqxBtua8uEcCL7Pqrk
XoUmqQwlTwnPqjYuzjgrzvUvtnokTlYiHLnJUKuqVbASeToCMerkpNywsFZSsVTZIry1CwILsUVY
M3keE0AqMZs73FIA1AcolLQo7gI3vFVuXVvOiS2xJ9gSu2XQWMJyQvpW7hEuoKNFXuM9edQDGlh3
pn99/y4H/uGpTi0KRwHRfEntEhZrz75vUGLApPP/aU/Qwh0Vr7uNANaS9sOmwtFaNH5qWjgiAyLG
3FqsFGV8Bxo/LrlZsL/ls33Hh1VkxslIYXizYcWXJLqpU7vCmenIlOvZZNlBfIdRKYRG0Y7reKYY
Wd2sEKxdAxX57Ed/GdGp8HhTgGFpAWqxoPzMPPPQ4wHV7qLdbe+pQYHQ832LwWEtNIE5g0vA4vES
uxUgTI4Tk+JCkCR2MY7fGq8t8isMrZs12zg8W7aEFGeWO4b2FoI848dMjfu0VgOdPaSJ6kfjz+vn
dPViKCA5QHSgowAvuH61nucBcGwc07L2s/m1NDZD1vXV/DbBP+XJ65IS1hF5ibMwfSv2s5/u8oOc
efL7fK89RSX6O+l7fZD2JYTytqbPVlMEoG3+XZ6wkwNFo0yPIzw8X+k3TEz6FNZtBMt94v8zTL3F
rL22oahvEEyGAM6EkOt8tXbdYCRZhsVBvqvT0ak3qW1WM2AD4FJAKzCdeTnsZk2tbSeqAUCHfkis
fU89I8h9a688SkfjYCle/4VLmVEPA1XbPbK1q2cQiJnZQLlesipEUDKrO5pnIWXfcQumsXeVbIMp
djXQO02ghXNZt1OutnmRhfnsWJjQWEBs0IUJomRLgQSfC5z9sDmFv/rtTrJ24aSSYZBZnTZZWAxp
v1uGyHKrfEw2Hr4tK8KZHKUS9G5QtQ2HOSeBlDcIUXJpC4e8voMn2bGwmKaw9Xoa4US4rnKDsQ53
cfQH7bF8Kvz8uXA33T9/VkT3f5qOC+vCGqLI6JGO64/tLQY6wvinfC8dOWiXfNG2DsiWNeGeZU3J
Jp0hVTQfOVqXI5rYrvHoHkIpN1t56WbiLzRQ7bSW4Pdh7WMzFweNYdSlMVd30LUAkil+B46vdnEG
cAqUTlc7ebC5v/z5vLa/PMg+8aN1a/WlCoEy9MtnTO/mh0F2TDTIpbAK0DTZRqBcihYihjn5oh+7
cmKxJ2C/jnnW/49UJOaz9uzWuAf6NGh+Sm7jYUpdc80bA2FF5CC23hXHLWTOJZ5f+BFCIGWQuLEw
a4fQDfyqHBuqO4ub7Fi4lSVv3ZgPkYqT5WbRDPX3AQdYDpPBQc0apwp18tBoIYVDvW1dhNXn6XSD
hYiJMdqkg8bXFqZ3M1S8FSfz2l3/AyPwkIEsw2aDpWYtETs1KLhVZjKqToSfIczwxcrjqKnuYh/j
8ikHhzyN7SebbZHUbe6r4Im0oUqBXUFxINunO+l7At1p5s9evu/3NbBccrzhYC/VRIQjI3iixDQl
SeL9gI+b0joJiKI+dHG1Xa878jdOdVkwp/WNAxRsmvciDnB//E2vsXFjVcFHVVOjEGpxjwjymByd
JPY8vylefEhfU6SjXNMv8aVfeeqMHv/X2EMfYbOGwVd7xW+ogu8qGoJCKfeU+Rv4pSF2utxM39HI
208HDoYsDuRLWm4PPa8+c7/fHzG9i6yZ0cyY0tA6HoHW2S+7GtTI5TfjY6F/lW+dnGwxw5s6PW6q
8qM0qx7qF9U3sE4LrUICwp5s1wRcaHTT6lrKc2pVcE6An+VSy482+4xH9v+Rdl09chvN9hcRYA6v
jJNns1Z6IRQs5pz56+/pkT8vp4eelnUNGDawwBS7u7qqusI5p9SObfmHROxF4ho/7ofqq1nDpTDi
Ehf2SUnFrFN9ZFGG3WhzcOjRDgV1WEP+wG7hYN1aGlKhzIcgLw1saPldeTa+E9tUeOiPHGzDA6Mo
078x9IV+iWTKlPc6sb668pLrL+y2VsY9kCgz1M0A/1b1Et6Mc0qJ/yYPXjChaQR4BoyDIr9058bR
zNV+FxlqR0Iv8VHa6sf4Jdnkdr8Zn+qN9Gh4zW8MxTCPi7I1gB/1i0ydiK0BXZ3bfxI50/8hHXsH
7Z48QOpqFog3UyRtWNpRSziZ6CPahGWwYmR/IZmDWAAjs7tuIzJqamuN7MtwRKICIB6T+EakYlvf
30BbX78Q2mb/x19EIjpYXnOLGXswgkx6BFNUejVpSQCEGWtnRt9DgzbEyBJ2GBJjIsgx9JNOHgZq
IvtqE8ce2C0QegwlXEIh25w+oUYPDCOGl2QdH00aqpVSDt4vbGf2Rlo6MGb3izWecGzVAONiJm1Y
C6SjnV6fplzHAvl5E0w8wEFKs/BTU8jVDeMGEm2/cwNlKs4ptRxgqRnW5n+Z3kqM2ZmxGxw7l0cP
R+sVdvIAckMYMYOBCcvcVMrIgDIi70SwnROXX5uXURKndortcLj0jLOHJVkrJZu+cAohiA/myoBA
QlQ5IMcdmWQc1D9UksW7ZLpj+DR6xACwEjsMgy1TFsfHSQK+Bte/LL5w6Xuaiyw7ylIYysAYatMN
hRr6mOSQBHOyxMpqzBQkyeq2/BkdMJp0qp8Sl5ktZsRtMmVoxGiSK44UlvXE1D3Z4ZBlB2lFY45W
sRWccIe0e8/ChGepjkKN9FZzJMllg/38ZWzwXt/3m8CbSR1yM2w4lqquGjcCbgg82hVURRFYFRMf
k1Ue863iChvN4c8wpRbyp3boMW7kqk9cSKPOEhRwYq6QcKIQPExtDl8x2HvknNZBuy4qkmOKeVES
AzOfzatPnoVg6jANNUAxQ8UyeY8HVgsghlz0QO3bs3QAj9Orgaf7DP+cO7OT2exbsh61fcinmeI4
ro3SJEDxFYO4Tv+ibPQtecHyh+bM7rxavZMLYVQ82vs8lykKFlt136X6+9AxfPDqjVz8PhWCyqk6
ammK358j8ILw+rQvWiW1wPvrgp+dcf8ZKqNT/kLymzoQC6KgwjEeD630GEv/z/VQfkKsBjU1Umjl
WB8V5ctUGJu0Myy/Tt37+s/QQrpDSufmv1MpskeKT/2mdhrgiLJyGKzzp7xBXXZCko6IcY3ymHOC
F2c1YyEsCZTV56eYn6sU6lzMlYN+eyfVnftbtW4IF0pGmYo5GUWRyxF1kRuDLBuiLu6k26lJwC/q
v/7M3C/kURZC6INAmhvoWXrQYRnKc2xrT8aX8itgkM3u2/z5/vouD+6b4ORDHk3X5TfTrEYVEujx
oXpD7erE7YWz/Fi9GYEtPTdOciLp/AxYXXi+6tErMFQx4G2lZhIiLYTGKkzI3P+k9UTU4pMou6H6
E2HPxD0wNqPLO3AG4F91551kPaMdmxkJrif1FvIoO4IeR3SpCJAXb8cDuQ6p2eJCiJs/mHzRUSv7
n5OjR5pSQ81TTKZEHhr/MMmkmu3wwtg7hk2kR7uFxhCkIYAIxcy36k6yCwuMsegZ/vyJ80gaL/iz
0GuxKirKbLTZKMoCYGNpEG3ndLbEomc9D0i4cU9LKVMS1X7cieSI8sDTtXCjdkC0Cr8JCcGmfPWF
B39qzSoZWHLJ7b4nlzIwYyeESqhDrn9U5428U3eCXexim0N0gg5YJEfnn8kPwFwdmfm61WzOYlsp
wwMiiU4HHDAJ3oNNHZoT0CxEa3j6BW+tnknBPrGN2Ew+q/vobGxZITXL9BmUKWq4KZKkGbo0WMmp
3Sr7HmnKzFRSu9iSydfoWWcBsjMCFLTEXb8gWq4Bml2ARJ0CEA/yyJ06m4MCFyil9Jj9/f/ZGvTB
XcvDm1NpYiS+scvImaFmcijdfo+ObbBYISMqFNaw+e+UQyQl/M/R6jxlcISqn/iywtESjHTeAa/0
N34L/D5bZCIuEAX9dwXWeSpsSePJnyMe5r1N0JfLfxMkTEoD3EztwET3/b7xue+NdZ78ffH6iyRF
jDmiL2WYWWWlmW3CCNxZEihT4/epEZSkJVMH8nPZfm9iBt+HeN9+on/reg1pOtVJnmEN6rFzdIAZ
KUgNHDkr2A0g375oYm+ScQ+SIJe24mWIv7AjW3sQfvz/tpOyPRhg1DBL06G0PfqWks2g6owYEef9
oBawE9erVZoy51NSE0CcbgWTZs6ytK0M9/5CWFJoO9IYVVZEkBINramAECYDCLpo3xfCiBrAs3e9
lrJPjNCXIEV+VDqLZACT18QCSeYj56ET3OQ3rNiQsa5LT9lC3/u2l4TiklltBU9p91ONVv6UoZEs
IZStCMt5EBoBQfQQBWamHeIKw5uABmHsHrEDd+zExRcs1pK1xZhLNW4WQVkAglF31B/UZ/IAjwHx
1h5ZoFMsQ385zoVAPHMwz06616dddpJQhkr3k0tQFUhIqbCUg2EGafiC0cjjWCVNTIOVb4sG6Jd2
am9Jn3MPsHVT+5lu6sfIZbpQcjr3tpUyJzI/jlJO0poE40e20M6NMXLFmdwcbQ8sffyXPQXgnCIC
IRFQANdXYOarKR8VtPkBAkDfSZt+A8dZmAUZF8OELRNwas0cqzyGPQALAUpGepKrUfS40PQy9oI0
QW8RxnjnP2liXYqg1L/r8i7yOWTdKmH+mtXxdlYgJ+RZFF2rLZIqSCfATyIBS5ue8hNSQK6pJAEl
COb8XXDx9HLHbxiPwlMn/Sn8lIEXbDywkvrE9NH6sZRKGWB97EHoDdJdPD38XeMlnoSpe5HdMrKm
h0s5lAnmMdTeVREeyrInuAPKdHZu5+fKy46JhVa7U7INCjM+gWdxI30edhIQxF3WWldLJouPoDs4
lCD4u/N/EHJTB1HSpIz20II1rB6097RMdkk77LXAPxrAJAI/XroN1HEbDPnBN8DswSqNrfn65fdQ
sV+aV5OsD9j8zGhCp52bn7KsYEAKBAbz2LOmxNcgJnQQpQKvBhgqtxATQsWpoK2Aia0Bodk8jaHZ
nYpHw608rjdTzgYgwo50yvl78ZA+oqTTmiAAecHIGJDA6qOBWZrSYtnhNfey/CjKQGV+pvPlrKLO
wxdHQ0X2rJEA4zs79/3LqhigawDATcBgHt0Ljx+ejJSX0ScHcmIg9HWbLhaOSvXw38UAgBvU5jB/
ZJevDSCoAiUfuN+xV/GPqbYbOqctGCtZu7FLEdSNnUM/1QxuiOG3xkOHZEHnlieZOXy0elmWcqgb
23WZXjcloj8MBLnxYAKzqoN9aGuzVkEogFanBAli/gsQG+7v4WogBYA9Q8ExaZgQoJ4MU9NzRZrn
8eUJFm2qxGzPgaPa4Ul14938yj2w0uKX3hPaDGog+DRAYwAsfJGozyIYmLlilIU6+tXbFe1Tu91K
G9DSAXnF/6ntCbFB7/Sk5IGWcTtzLx1eaKUglG7MqtmaV1t+DHUlxJnnZjTKkido8Zb7ZzIRlVmY
iIoP7dfupT2yu1hXm9uWMinFbVQMaygREHyE76Il2ckTnqK+bPopmsl1EL6bkgdaDPRg5Q5sZg9o
8NSM3tGnzEYeXUu1YLhYA/QVJiEAkHx9FuWkZlpU4w6hIPue+d17rPvPKOi/B4a6a/pwCzZ6AMXr
djyz2GhWd34hmtr5TmhnIRX12JMqxWyCv7icxTK32ju5XB210VWnqNOQIFkVpCZvTcDoLLz83J1I
rxteeSiNAnneas4KugYil1l4WnM5S/GU9RC5GujGESKm1h47K3/BWL8tvgobFQOrXWYhcTYclN/A
glvN5QC3UAdYmyyoNyzHclxJRjpNEPw935L+W9BmISs4IDT8Y5ReCAPssCYje3rDeVrqI1dMkUim
n0iDaOTowLcnr2Wn9riXYsMwWmsBzlIctbEJwJxBRA6jFYLYwATG3jFwMjQV2sCr3/IblsVaDbWX
8ijzrLYJB9Qe4je9ATX9cd9bk6vssJkXUGDG6tbUZiGNbv0IqnrSVKmO8Xzp7Xrayw4my60232ue
fEhc3+G/tI/szPjafVyKpQIksdKquRkAipXE74N4MJBtZSxs7V2GNhrgyYEVEXBflIRkBpZtojTJ
ZWHcGbNds126sY0Z7t6M37IX3zTegLF3FrYMyWsP3qVkolALl5P5oCjjRaxN9vCaDvUNPN3FzCOz
nClOiXZql5XTXd1PACGpBAlJ4RXK+Ch9pA3pCEizTG0cmavg1XFPGHu6qis6cAUIlA44oij7XcdD
UgtqmXhVhKaPqunAfzd+AuCdMwKC+f4ukt+i/TZAy8H3DN+t31CP8EkYhfIox54f78LhfcjOuvTt
vojVcGQhg+6l5KIwFv2hQnPhgbS55y4AlQWkQt5JegK0pxuBM5ljLat+YimVUkwAOchzKGNlvdtu
oxNIUoBsjqn+9hvQAw1n3pFJPdBotE/Rg2iLn6pP95e9eoofOytR6gmy7KnlasBJdC36VDvRDITP
TQAG66p2/rskgOCDSYxwdqq0v9eblvcLtQR0dsBtIpAopQb/2EihacSMfu/VN/ZSFFn04s4VOEeF
TxVS2Mu3M0pthSU/oNPbGh/JgDsqnHsVbC7W/QWuKelSKnXroqitG6PtYcU61RZ03S350q4jVsvM
uhjZkPDIAK0AXdxTKkUZcxkGJc4eWykzJyk1deXx/lpW9dLAPNf/pBATs9jCDmyFht5FiM4OySkU
TcHNnK4yOXRzzh6ZNzSegBdwuReRgGKpwaQ0WDNiyy8g+7D4ggE8QZkG3GqEMLyV/qiefK/zMq81
J4wPoWsmcjvWk4QlktKb0Eg7DK8iJOWn2RSmziwqxiWQSHxAW7LlqiglqYJwLBod8VHtJ1twR1kY
rwxtAOtqoAxCxCSFeHiFimJWnewEDRBYw8LpA/3MT+ozGMo2tZzZamxs+wakrHLmtk2+m2dxmw+z
VfjVngMcljVFPsgTC0eQuvc+THkzjzkL05yHTjY+cT5QYOIa4KRKDSBrvX2YEXUbtXpqQvGk6j5j
DpmpS1TMlEelH1QVdKlHr/87dwZaUPcFPM9ocoh2hgPIkNlKDiB66UFgBSQ7np2XWntsLLedCqP6
spnTNEEXZlWbYO7cAtQFw/HjnrNSsEgeFAAb7DoQSZSWfjIO/msc2/cv1Oo7+58vEDAkea3ORdvx
Q6phE0jLYrAB/6XoBDvZzt9qh9wjcP1smZmwVW2DvwQmrAImXzpPIYCYTRlVTKEql5noBo+P8Zuy
ib4gdXvINz0GUmpr+lTM9swyU+tGeCGbOnUkcltJ7hpoul0fCBR1uw0HdKQmXu2MTpCiURN04syE
BmvJ1ElLTQ3BPZJtPIhcdU3bFzOmfeIXNS/cuGrPfpIy7vSqQf5noTja65PlGi6XB5QkvRI4o3n1
BipOc+gHhndZfQmQ2OfXWQp0BVkoYi4OAOkJe0iYcVKwT9f7yibEzIHLghkSSdxxY6cW0qi4QDJm
SWuli/Ulk4bSvmlMBRFrYKYud+rAkWZNNu7LFz8y64i41A1cKrNFh5jDe59B5YgAWlUoQXVZdI/p
D6D+2NxJaazyG+H6znpTckovxjiulTHiQZZkygEmWRQYiYANEPPcTaYQMLz+vIn8Hk4XYZKiKprJ
MBFENe8tlvJ4YtFNeVPBNxDe9mJXeKPgRF/UwVSBP16fuofiGfOOP2p0QvGepLAUbNX7LY6c8n6x
0khKVQAGWD6qihn/qB8SJwqshjNFpGtFswvN8BFPiR+MZbPkUi6xTAV+Am0YBpAxKN9Y3PNoa0DN
J2Mjg52BmsthJaNZG02ZJkH2ASZlILdKWl5+VUNIuuBPnmHLG0uZIoMPw4pLIYZP1b8aLnmOS5XR
z8zYO7oYXfs1mi5qaKkwVmbSIZPIQoxi7BVdfDbSTAiqFtatSxNbLxO78g1TjxDZNrOZJyKYHXMQ
3DFYzS4/e3sXwGsLulIJmObUXQAF3RxVEqBukf7GxSdpM3X7C3+r29xXwPU9/BBF6X0Juro26CFK
LdoHoFPvg7J4uS9i3ZzimQx4YlL7o+fK+LktpazXYk//YuRmD3KG+gWkvcSMZx73pj4YTodsc9OD
Dx1mlQc+Jet5sh6BLL6B7MMioJ6aNi7EWSDowcGGNJhFYNYdM1N8aZ1wg4mCV/9J+nx/4atWdCGT
OkbwWOf1aMCkFfHoaD2YBJXAStTvCuAxOcW7L2ztCY9uJ0DGAwuJl27AAYNk8FOkm3/FWKSHNhpN
oH5iXLx3Umirg7CZ9U5Z8f5A2iDC8PYD4iS1wkwIOTmVisRrksSe63AnE6aBYXQYayMOl7oQV3Io
Le3VMdenDBo07OYCc9oCEFpL5zKlXYPLhBk6rtz7K3mUVVbCeBYHDdAvyc9uR1imMDcgm/U5dgvL
sLr34IWMh4eP45Fdp1lDqbsSThnoqA3Tkp/xlM6AIep1Tvw5QBryJbxQCPdWXln9z7QABAB7mGAt
g30lm7LatR/OgwzwOK9+7xziHsrKA9+UdmEA0Z9EIJc/3T/bFQO0lEjPwADjIO6LFi/6FJS5gf5d
7f66L4BxljfsEIIs9yqHm9/X75juMwfuuw5o9AoZLnEERmUvmq346b7MtXj1alVEoRfmBmyIaJpX
UWoiHZZ6BZ40fzs/zqAnK0CiypykXTNvV/KoUBEgRg3IXFFO+zWY2Vh5sSWEPyGmsC0dl5/bpsBs
KBgk9ivvjSuxlFVVaimokwDLNCTwtvSo6bRnLd4N/mOjcVadvN3f1nVzAwgaCSg08k0rTA0CiZbL
iF+EbeuTF7UGCG/KyP6sQcphUR9SqLMb+SYG/pII7MRD8ibXpvEefkbzgGCGmEMDkbFokthsfKvR
3rT7k17ZK+nUScqgpOlkkkirufppCCcXTutB6of9oKjflInDZEDXW6oYuJkGBOBacqV8PqhqdMYT
mMkLtPISuvoa6oCnSA1HpUAUF4i5HaL1uwaZi1TnVjqJllI8GdXbEIB1puEsI4ns+8e94j+vhFPe
JVaitOhT4j+z6ZyATc3kVN9qfekwc6kXTZJo3hfI0i/KzRScPIBmAPolqW8NgOoDf9sMCWNVLCGU
b0kCblSLHAecBz2oGjQLJV4kh3SGmLWBi6vdo9xIEKkpYFSwe/yuwtuxOdabidAGnlkdcWspritJ
lNMQW1ErekMGBuI5fxmfh1ejQXgFHMbh9RdrQv1WPdRf2r+01g2d9JU1Jk6O5TY6+OfC0tM15ST2
dWdEKEuSJG1WmSB/MxPEW4Xv3VeQtc7l5VINcl8Wdl1qwZVTqhBF8HGEs/BAotlow/8kwaz+ObG4
1+aQHGYwlqC1HUVmK3gmbH+Ry8wOEDN0b9WUmfL7TEvaBJ/yv/TW/C3wjIujTj0WogtDaem8O1JK
gzqQLTaAO6QpX/TpU6wwnOYaiMvV5lLGphkAr17yKMCmBwN4X3gOOBle47C5YI3nwL5Rbacthmtc
bsP9SM7dlvB+sGI/IuTetlJGJ0fPTqlFFZjQQFNeADpR4xkVGtZeUlZmFLLRGMBY5TVoOZFz4MJI
paMZDF/5L6Hcx62g7UzStrOo4MgGKzqJeG1VGFLKP6mmbsYbkYllsPZovTo9yt6I81BpEZGXouqE
rJEnn3UT+XygQaqMjnrWhacMjixzcijglFCq2KjgO6uEwew5sASzZ5OIu71SB1KhVgU8qFDkBSo6
tYudmNZykPM8BtLBI23O/MOvpEljK32ADDIZIGap4G2nFiWU3sog7VqjhNB4Gz6U6Bl9yU7CBELM
jX8k4NHSZjyQejoSgomnHY32SdIBc2v6gROPf7+gWRbgJoymvona8wZ9hXw34ZuQa3cnbbLlFDGY
8DlO0evqtyaU2RF7mZWXuznqa7F0U0YY9GpvVBDbTeCEsuutjEke304/zR56iFAyAT/pZeCOtd7b
FD4lmTL1ERimOCG9SHYi6SWpfmCIyCXd7HFmG7UZ9B7ogdAiSKw7K19x26tGSaesu5ynccTXkF6/
V2D/re0gB1NaffA9wD2MNXr3crfdyGeCyOZUB98/Z+NecACl+wf99dS3UCGp2Ks5hljwLZikeiPc
jDht4Gn8Jo/oTchJpAHLWQJOMGFCpPa9SLVebcoZJ77Ltwj19sKJAGcJR4z/MGKkVeXSAKkJ3hkQ
HtNkB6Ouo48jn3g3EhQ3k/bS+JxI7V6UN/fDhhuLf1nSP3LoRKWaT1oZy5DTZbE5R/kDJ4IfDbCW
98XcmnxKDrV1oO2Tw4mDHGC8jbATnG+SBG8LmBCA9+flb/S83bhLiMRZCeAmRW3mJlUZg6WalwuB
d31wzDXGU6aywDPXNm8pgRziIuSK8rJR6wbaJ6qZFU2d1c3VVpsYkd1t4zi1EMrQJ3NRawXGZeD3
rehrDcaofHsc0CfxQ8ktbqN8R9GSZNUCUMSnP+G5xWc/sEES9BmNovVJRKb+P49lUJ9EuQFfr/J4
nLC3avbDRzd/Ucnm5LNqlWRhtIdb7i9l2KUsqiodTeVuyM+enoLOBe1G215PbYDZbtRGZBFk3SYr
rtdFUwdkesQFLaZSXfnY4Xn9/ReZG2cppTWfRgs9uG7wB3M7lFTqcmRVWE810dTxXdUAnytcyKXK
zJ7f4EFcVv3jFrOXkkdZcGRBs4An+yp7xtkwa1utcSVz1N4x/uJJA3iJ8Z8dQaj/jYTQmrtenCrN
Bzgj3a1X3EU6hNrBo/i5Tu38E7JeDWbVPc0rZzN2OLstXJ93wgMT3ebS03SrWKoq4h/MJNBp/7LV
m6bGX1y0HVS6Vb1d6raANVDNabDUF/Fl+k7wigj8ewcOI3Bg7lKgh9ce64W6ahgF6eNTqJcFqG54
IeKIlUpM2VN3mUOu8fjUvfMYEgPoJsPg3+ZwL4f/IZB6RWRKE5QwxIiWnkk5MTIvXRduufd/VLb4
Hn8ltMYYLGdDsq+byw/JlLkUBQ7TNvB26OvPt2lnxS+/yuWGNU+W4oVPCFg8prITZb531pT1LMqy
EWQSIoCJ7mewn8GeHG0LwH3+TnD0LwbkY42UYRxVXgm5HtJ6N4isadfb5UOyw6Q3nhspJqyMXeqk
HivNcJvUpQ6VspRlkhg16rU8mKqRFuyBb6nbnTtFpm+C4ZP9DFh7eyy0lo592zAp64Fs6nxOD0BQ
QuQHG4L/URW3Dbz4gYAg+8jyRoHXhDbmVQrU5ouH6KF4iNkzC+uu/p9dpwOzpky6ZBrxORrAIbuv
KDA5uj1a2Uv6FYjPvwHktKrKgKhH6zI6X4HBf+35pRDNU8jEIpzhuEPWAPlfCZweTx1G2ETU5UZ5
F3IoS90qQqHP4ABweU/3RBUjQEAnAZQbINSAQDFav2CilM9NaAoxuzS5FoUKMnh6MDOgYSqSUquu
7iV4WYgHMgrecDMCHFMtLLCH6TYBma4e5N6KUqtPfgNjem2PVTxt4YkIvTw9M5YXArpqBB8Xtxq2
UonsAD+aSrhlbDE5KmqLgR6PHixNFzB+pFFbHOXTOHX9KMIqAYzha+5mXoQeqOGl9VgV7TVjfyWL
eq7oUT80eXWRxVtKZObgpZBN4OS9odEMGSPWW40pkPIuqBVk8zxAIOZNbAkgWahtY3YgwjhVrrr9
E9u936bK0HMOryVjjJY0UNNpCVXMqkCUJhH2VnD5o+TWkY1ECEbYJB9p19EklQo0Fj6MX0PtlDam
v9fRCMls+73NMlMfQpliBY/zXOjxIbKXgpzpF9JZ9cBubbvNL1GSqGsSBXNtlDEkkRKXcIEQSrbh
Jt/9Rhl0JSZebi9teSU1mpTahywyV2Ng8GR0o022I/ynMsDtwaTi6S77WNc8zJVcyuL1QjGOCQ+5
8bY5gfg9dg1MRusmoONEGFim5Vsx6VfyqGup13InNwHkkbY6BSP6exhYk3DGpJvupT/+xtauGJwr
kdTtbLKel+MGIglSt/DCieaUmERq7Ri74Tmsreqce6yUGktPaXhQpRbB5VlBbHDyvWrnbzvXfycl
dKY1IHpImzpAz8DMgXgVgSWlp3KbGcUcK0RPR4DrgPcc7O6ZOW+zLyV8ptXZYLZ4DTfZswbK8j2q
3vdt7dqZLuTTyYY07cFGUkN+i/RYEdcuz0mMpuYVh2ksRVBqGvMYz9V9iFDUcy4+oD0DDYJR5DRd
sAGVrilHE8tHE028s6uXm7PIAuQTN86EcNrld7gJVvKFDIuSWxjvDGbktWprlguklDQZitGQ0Nbq
5od6m+xCl0DHh5t0N5hMzSS/dW9llPdQgI9boFP5l10j6BUGb44bDeUOyRqPMlb5J85YIrMohiqJ
GBUnV3Sxl2h0j/kw14h1G8BA0HnzXtxK4FEvPeXzHyjjQhT1GqnjqeuiWgVDU/I0a8o3Y0ILyX0R
a68BY7kc6u0xKoOUBf1lOaMtAHJkLHdlaXMZiMZJoy4olgFvNTyyHj1rKaMrwZTviwzh730kQxok
iYGuhPw5rJzqNQTSQAWGVIKhLjSW4RDMgdSpX4Nn3xoscIZWDgcGgled23efWHZ9JaIkxI9kOl9e
4YlVAZqjo0AiuVMHniWElmaRfNIzhber4YGx+2uR3VIW5UKCAHC9XFJIblvZ8o4/kgnfuQdivI6u
OuZDniWNupg52OrTUcbKSHJ4OP0vOTyc2cnh1bBOkzF1hym/FbRcGThbchShwUL0wKnmkIZBDoQ6
CKuABb5Rn2bWVq5Z7qVASp8STfDDvIBADpNbw+llNkdTP5DkN9bHLDGsr09BLw2mT1eAZcZpqgp5
hDhC0hHrANzLLON1htmJJ8Bg5l5XOgxlWbN12kIkpSxanjeyXEOkFpqqN9v1519ZuEwEBhIppTG9
8ZrfWEqkFWYGY5yuQyLhQW/B0uOkypHYBRLHhfIzq6Sw5hp1ETT2lwt4855CsarIQe6OFQpPkKwC
SDEGS3B+TsunoNFMOek/3d/UNa2BeuLtpqLNC4HHtTXPk5jntbhA23zTW5me2UnHUMy1kG0pgTo1
MJFWVaBlo6soqtlPP8ZUNf2MEVOs2SxdEdBKqiiYVKYBMQQpSpWuBrdSPjWmqHM2EBBl3dXHieX+
yEgK7XCBkEIe3JoIWj/KX3RGrJbpLKCQKhWdF0TxixEH6FcZMLEvnvrO2MqCPuwTXgDz2ODeP621
l8VSOHXHqymcmkyukW0fS6fk5W2ePskqTCbSsWHjm/elrfrGpTgqGMXbrBBGtUEeEjNQJBhFxbiw
xByvw18ETmjKya2W4fVX46eFWJUcwTLCKJO2rEtJ+jtaa0VwfQqPxAOmg8MkBrs5UBHZEwmk6BrS
uLBn1B1vxR5o27w0u4AyQsuqb4PKyROceMfy+Dc6SgmiQjVRC7lc1UbU8bTBno3uLeiAf+PP+7JK
GC0ON3pCiaJitKSSxlKtIKpVfojFU5O8pk1gNsY2xHkxlOTGRlKyyLIXp4UiaIu6IS5EKFkkT11Y
nCXMJkFfHj28Ohle4MZgUeKo+9c3UVoqsTi7PRdssuKTov13fGdKBHXLkqDrQ0nEiojlJ0RQwovw
K6jOdJfzKrSh/edi3UUkStZQRII8RZlhsQfsqTbCfnGAZ2sBJMl18j5nNRav792HFMoU560ahJHR
8y7XjIXZy9IpTIWMZTVunBi1FupCJYmPKXhu4OE0CaDe4KHv4XP5TDCO058qxlTFja+BTrlDFHRf
F29cDZEsIxlpoEcPvKuUvUpkELJFSAW7siLbgti1ZsCVntqPCmuNDEk04kEGzDu+TVAnEZ6Hn+VL
Dq5JfdtueuRbpsL03wm3HWuw8Da/c708iVKSUcY4akQy+so5ftHcGSO4KOkWaCIBACSTn3FVWT42
k4Y3qOZ5REckpKVtaE9Ns5mQVv7v56XIGiG/lpC7vkx8L0xHGmGmO0f7lMs3oO1ME+6hx6mB50X6
676gtbUoQPNAaQfRgcGT41wIGjDIqyUNadWIfEcdnvhGZMQFa8Z9KYGyggl6/qS51Hg3ad+iAth5
1S7jjzKTDPQ27oYSYKZdAJiMIqtwWNdLMeo5kDg5FlwUXW3RangUUjhLOqpQAx5EzR4rJl3zJUuB
ZG8XexcnSlcpFQT2CcBlyng8TlH0igvo8W3sornNu39Wa+ZD0QBNjIeFKCIJdi0vCRPM+hWQlzSR
M8QzxmeFp0moP3N1VJqKb+xLoWic+0L/ZVv/kUoPkiCJ0vOxDqkK9hRk8PrXBC+2BC0jLtLkO/a2
3kY5l4P8kEjd5pRXWrlDixgeUHxlkYn2WkS5SLDGE7edQgZGLXOBlO1viqmYQMWBbZ0s0OO4rYDu
HrTEWLkA9MLuzPbUKzZSRt3LgKskuUw6sFJnH3xfkgRvE6KRWd6JWWPrPeN1sbaNV1Io9ewB9hfl
sjrjTa97ygHDMpZ+AOvO8TfevGSPrmJ/ETWTxYooMwJmet3n1I40ZaQP+tfY5SztCKamR3HzG9JW
Lt6VNMqkZLleF+MEb0b4fUY3SzHOSTrxkQ7aGZp90A2gXNe/UTm9Hbmk1knFWPUg83nd4eSEc/A1
fADGtjUFlvy1fsHovBtZkjeEdjibkQ9ossTWtjB4/z3PSH0EFYWJypxUkYCPED3xJ6GoAqBHjaQt
Oh9cnhm0EKty72gpq4Mxxb5LUZ92uX2bWmgn8b8I7mz3D/kZ3J/ffFfR0AJhCqinuOK+2zNTDcRu
/+sHKDwNhSDlGE0SJm121UcVp12dCMuF8Ji/gTQeqQ2WVb9/byCPMj/jGGchXyqzWwHK8WDsSeat
qX4z87ZuCoAyhylPDCXT4S3mu+ZID7G7UZNaATCSACvapBUrKlu/nx9iKBsHnF61lifcT+WcPBGV
Id1CwM8jPb6/Ub1c8fm4oB/iKFechnoN4jiIiw/ceQLKlQ5arL+NKsKZyhJ+duCrAlUJk3mctaGU
1fPDhJ/lCpG8lnwpg8MUH7SUZVlXgqar5VHWTk59f8w7HJr4yJ3bB2ETHBVHNUnTVe9lLrtznbWf
lMGbEVVHEdpz3EFMjkqXn0WdP0wJ7+WpwBg9XLetJMoQBABJ0y+FShmKyhfQJqwV+Unixl1ezQ+g
3dokvPoML8mIDte38h9x9HOB65KxKDTEnzrS+bo4ALZH2jAimHWV+JBBXWg16mK/LbAk2dMnU8W8
xq7BDHdjAbkPdWcxsWJMV0tmyWyQY62OunZVKeTB1EOyxD9PoMArxK/317ZunD+WRl20UdI4jOFy
aL5MZGg8xrRGzBHp+2j+1vHfumlfcixkmnVd/BBJXbByzGSxC3BiSc8fhlY8iHK2x+vkmPYDswa1
bvs/hFE3LdfCbOgDhbyYJSDGACsFqGsALvFhuepXTjKZWJwrSS/c7Q+J1FWTmiHXAVODxx2SXhJ4
A0e0m8goh7IIxG8HIYgbl2AmeZRC8C8VSyRz6sdzB+UYLCO1srf6IESX2RMk2jCKHqF+6CCxxyTn
uW2ipART8UM3COWQktkb/1iLtnEeJjPHGDzh5hG3WWHq5/Hn1HmSg5kHFobt6o1YLJqKJqKQi/1E
0CG7Tpw6ml0f3Xf378R9EegbvH4myXwSSalIrDNmayujN+UiYhjJlZfY4uhuYJM4cehKMH3BnSac
nauY0eYGjJx9lY3M9tPWmVPWxDBrUZQl4ZRaaUYJypKGsmkEijnPj/e3bS2JcrUoypaIvt8oxQwR
4ZYQ++TIV2ZW890AIoKxZdIIsRZE/r54PAstrzeVLmNBoIrjj6kLXMoTIVlGzsbkv/lW8On++lgC
KVPCqRx6eHODdw3hmz8+TAGrl2LVc/6j2gLNvsOPuSJwKZQCQ8jOCEqCIShROEKSFD3gQsqaL1j1
agtxlPmoBgkdTRzWEzbKqVfrn3qrfA7LnIVFIrE2jjIXIHiI6yYz8I5shkMvc8fSP/CYAo5B4ypk
X/+PtOvasVxHkl8kQN68yh5XpstXvwhtJVHem6/fYPWdWyoe7WF3Xwywg50COg+pZGYyGRmRARxb
zZ1jkDtB+RJj0iD7JFdPalyCUrCyqwwagNHslTWe66Rup8mI4Kn8ZBoWmH9uLPmmD8NnTZ2fl0i8
TvHakILdui9zDMI1u2msbIWrZrB15f/g6kwUkjtiNh3eNuALdldCAJtqm8Ru9hVDo3ZH+7A89ORm
on7/Wix6yBxD1FUlEllDhKs5tnKIkYGHZKpCyCkYYuyUxfI0Kfl+kafZ/U+e/3bhWR21GPTLxVjQ
RKNEDgHOOZwX57KJ86mMDzlFYnFEiOIYSciwPnLqvWQHUnA8f4WOPAXy6zjav6TFMRFg7Gvw0I5O
N3FCMu+bvv19tUrIgqoSWRBQouvxS/p2a6s8nI4IN/HkNy45nOP+xhu0spcD9jZFyOt+HqtOD1xz
KIMPYAFLa+bxhiY5R/DtOXJla5lqtGlNZM0EFIfjfC80JidpblZ1K/9kyp5Qq8wyixG8qh7iDMWN
JN7l870ELg6Oo9Bi++w2vzLEhK1RrsWyAUvvGtfydrvOgGvhPSyej3sybsnErjmNRGlWsCxKkEkB
biMQdc/JgUhO6uR708ct+BblOUod8JDfGbcJQEW3vBYGJ1S/HZ7V54tAozDqEw6Hpp06jLk1g9eO
3LYQx0ne6CRWVtQ+n0bZpMfcMYNuL4VAaOdB7faUsAGTFInbfuWt7P8pYlUd8ii6Yp7NKWZiXeZ6
qSm4W3X75fvoSH57reykEjMcHaRogHrJpj0fRbS9pe92WX9tuy4f6DRro9zO03VTH4l8f9lVt02A
3l0WFWBO2TkrMhcqxDRQR1pDbWc5OtGI2rMaXLay/dXerdC/r74a0YUaeRVPqqqB6QgqFWT9XWR8
N0EXujIBVE2kgrydOoZ6EF4ohv6bandPAhj/fwNsvR0Y380xn6Y2IP9STLrij0Dp+b+mpPSHnKKR
DUchO9qojD2UsTFxrd3l3dxu3invxpnwIgzyKEs5HsHlAbC5VfMu2/2GkMLm9VRVgfQCJaNyPmJi
ZVoN2CedqYa6PZ0a2od+79LbKRr7Li8NbK/u3R474Qm+4S7vILH8V61JdTMnrKwxfZNJbuO0N9XF
LwUoVlqZ7MVG56VJvje6nbWQndAQd0a4NHpfy8DWImT3eY8bUOh3otdrqa3IVykkCczOr3XDW3Bt
aQCAmGTNkZpraxpPKf6FuPpahM9L09u56qvzq5iC5UJ6qPSfZQv6+FyxOwscFCJYYiGxkEWPwpJ7
2ZDbAl5E1XqXarqT1SInUW2e/tXimQuXapTmr2HaHJbKxHDC9FSMrxx35W0xc+eKhahNRzrL2bwU
jauAvnrZgwvXIc9RYmczJoYc2a2CVHLku8umN0/pan1M3GnmkWhZjRfmqNMDtTWDrEI3vevsMau8
OeaKIG/m/ZU9JgiFUdJHeQvXXeFZpQEKJ79zMDe3VYOkg2SJugl6kY8Rr1VlMUYUwD8uN7Ys1HbT
q46kPoTjz8u7uN1LWVlitpEYFh7qRZyROaDAS+khe6H/rXoSEqDcOeleoTNm/NJm+7q+ssxsqNa3
fQjqFBQV/0DQ6h8pUA8UW1Rc8cS/eRtK/75KIWomq6HW4U0EsokQMLwfzMm1oFoNVfD95R3dbK0A
cWlZJihNIeL10RLQMVE3mejfW5Fgd2IKApqnQdkVBP319EZsOR+Qfp+zcnRlji0QKaCp02EuHBe7
liAcEXEWxLNAb4arratAEN9pCrXQNa6lfM7HhlO7nw/h0Cr3fREm0/FK5iYuFLoIXZ6cfnw21XtS
v/SRnwoSeovPYlm6c/4364LIFkBTKP4APv64LtJlfVtVKK3nLvKWQdonau9f9oXt59aVDeZ0dYVi
1lmKKs+IwJpgN3hTvZtC2wBTT32l3Ul3GM27rlpb7cEAiTnO4UmEpgoPWLeZCla/gjlpSR6KZq/h
ZqlEsZcjVLYT8KUNjyt784ytzDBnrDKULirohmrq5JZd4TbIk6IJegyVi9LadMqVLeaUZegbNVqK
G8ngI3Q9SUAHxK7u6vdUHL36zK/XeYtjzpkB2RJTjpHo+uVxQqc78yQoCfGKad6XYs6alg1G3YjY
QhPS6HZdj55eLZo9oedw2TM5+8fetWp0SocsxrtLUj7pQuxWCq/ttt1Ref9Eb2djFTc0o4/ajD7E
WfeCZXdwg1ft5heMtNtByV6+1yN3iPE6oXjibhJs6+HyGrczzOoXMCUQmfVFbOgAtYi6bd8Ggmee
hEfdFvDGmQVcEN9mMb0yxwSUbJS1yUpwzOQg/FTctqBVw6D2S3YsT/GOHADyv7w+jrPITHDRoKbb
Sg2cxYC6fBxG/qxLLhk5bXWeFSZ4GFlaEYv2OyRj1wmGU8UvPcaJ/9tSmNCBXuqkyCYerUrIKaRm
dpAgOmzx6OF4S2GCBgBudTtQxiD0nq/LegiU0XDm/OXyWs6x9TSbGcAigj9qY34m7cgyJmEPwMnO
uIdAw4u2iw6DXe3MeyMQTzoQRTzMx/bK3k0yng7IQAaNHNyQxfmG6IsTtTdRzns43e6VrBbGOLhp
CdGAWz59zOxO5CWlVJ7hd+uLaqvfLNzFux+laDeCnf8pMSLdUFM2DEu3NtShF6KHUkpwsIYwOsph
5jZTeNfLPFQE3aSzUmplhgnxdW9KQ43BXX9+GyWtP1MKjfI07psg8XkF6XZwWlljQr3QiiUhCVqi
apDslvptyqp8MYH1LGuggtBi47jl9vJ0WQJdIR3uYg5ykquCpgL/hZRpBgDzB8qd+pCeJq/wxt0s
OpfNbSYYMEf8zxpzoqMoawF2R/SH8LAPZL8NARiOiU2nX5lgjnOPDJYNFDSd1a9Se5QqKMz8MZH1
m+u9L4PxCUGK56IzUWfg1SOPQjssrKsGLxD1/GNqy2M0f728bfQ3n/vguz3GK/JRU4sBaQtlRhdM
Ipq96QnNG3Az5bu6STk7uB2q3reQZciVIr2fJo3m6BQUfv0nKCE9W7Mr/Oh+Tl51t/yA4xN75GHy
OM7BsuUWkabnwA6gIJ2bR3VRbiBp81cx49+NtJiIaIyx1nUlvN0oXnMFuBLyXBW8dfw/h/jdChMR
4RFK01CWFKqZUtUufQWeckhXUbaqEFNqnENMP/8F97CYlK+qyryMGlq6RjJ6RnYQxytiXhsGBpss
j8g/VOnusj9uGqQz/RhcQUI7K+JIQ+KBPjrT9rhyxPMnBqh+g918s7tiYU5f0cACgdnLj5exPkyT
YQ7jt1eVD5jF3+muvF3tzrbx3Rrr9mBR13qN+l/4A6S0bvYtPaQOhiRlfDfaUua+MlA/uGSQ6USK
UTyn6YJSLUI/7JBYL3iv9Ze7fF9U9HkPGqvcCdfNSLJaI3MA0jyvSiHGGsuw9zQRo63T7aTVXpZ+
NWOO4A53Q5lzEA+DLMT0hTb6me1Fb/5Mx3dbF9NwlAaVjyfcdksLDDearhsqO6o5SGNYWyVCv3gI
g8IHnDYQAv6j9/Yevptho78QZfpA9xBi8JqTz3iUqnHEG2knSsXRxC368mnbvjNZ7waZY5CbopEJ
CY5bLXXzTWHkppMLfe1oYyF7WVmSvaYQ3Ysn4w4IgyeoSWS2kZd4FYeWoB2NRHUisYz2NfC/DhE6
iFPF0aEU6qCcau4Nb9ur//217DRnAZXpZZZTyYcgrpsbFc7QqPwsBHDxL7JdR9bLUKt4NpG1nWn2
37Nh2Gkxrn1yzYlSm11MvHJBwh5tDM1kZVT7vm7FliLCCMqnJ9FZ3FSzkwbUC5Gnu7Nv1MANnBCU
f4PmaSuZrW0zlY7Q9qNZJbDd9dJJluLPAwRIncuOwbPBlDqZUep5veAmi9ogACnarjE4R3jbAl4J
JQ3CJ/gnPgZgAD0tbWrgedpyr6igyJiqv1rDuwUmdyUI/UtPM3I2PYfdN6XgCShsVjMy+uX/WwNT
4ZZZgzktyD+/ZWPSOc1r8qk7dnbygOHOffRSF3ZywxXm2DoFa6vM9w+z2ayiEQ8RnU9hZxnerMNT
ApqWN5FiN3++7Aqbt7C1PcYX1GqQhpCmZOXGeJn2zU11T9zuuNxRLLBW28XnGNRXPOoQnn8wobAA
khVaePDAyQjtJX0Jky+X18UzwIa+NgkLNaUOiAZwI2YIJpLy/b/YwLPURycv2nHAvAKq+UgDv1ym
+ZOQcc7RZip8/zxn5IRlNUuWDnguHqupImXu5ZR0jXISye6k/g7VGnUwtrhYW2Qy/QSWB7lu4YDj
oXwCT4Kb9K5aOBZ4XJ8gvzMBhAsmU0jpFjvB/28bykSNYlCqSqJMjCb4uaq0sVVwIV42sZXq16tj
woakmdkvskvMgARpDNwLniGi+FDWsj/1Bl5OQ+isS/8pWMnsWGnRxED1mdjTuf0c67JTZ31weV2b
uX69MCZukCnPhiJEtJpRw+RectCd+Qnk7V+jyi+OSYIRMAx9Tk6m2jJeQW5j3g/g+Q0TSPDI2GJO
F4mLYotq3c5uLX+4T7zcqV3EUD8itp7Y6o4L9LkcMWWRiSUhiv0x7lHsJwDY+FQFV5WPMdgZGm/x
xuY3RCe3WgXrvWaCS4YWt5CG+JyGBHpfcOZ1kElCluN8Uo4ZFiQZkroeUnqdFnYDHsPbIHYlEMG+
docss2W/9McdXl1qy71sl2eWuV3kolIUGJDH6qZ7U7slyiu3POBkHfntJrzq5o9J3Axdg7BG6fna
1gYZS5pBzUfwIM3oG6BuvrcWpwuqgDtncDkzyG8Rd2VatZLFCgku2YOvB9UD5Zc17tQbQCN3GXBv
kVt6l/dzO4aD+B9XCxPFJDvUlrVj0xfhhLbITj2kRzCH2fMt5VuCyNaOP7En0wh9FsEhaqBYmADH
/Zc5iaUWZrkRl5CTL8oBohKTS8JJPRhtfytPGnGsoQWRbxkYUfgl7gDVnIT5qKcycPtNdiRRv7iR
mv+M5uhn3ZQAHme1O40GENxTE2g1EBhR3nMi5PYmQYRUNmSw5cgs7a+aV1m/FPgs0o2OMVI4+42B
dmnxRnkfuRrHyWlQONujlTkmy2lKWQPABycn6CS6KALdpVVtsdQgDIpOy9RXmL3q8Gp22Rc208/K
LJPholpJ2llHrOrzH0IcGELogf/vVIlBqf/M6swRKq77bTVD0Hf8d2eZlKf1aiinBeZjMa/a7Ckn
uXZdzTau8m7BHfGivnVpX2lwWZ2uJp+qOuwSyRc0oXDFMvdLXAU8zIwcTDAvge4g5uD5NvOOagJv
iQpMBaXHR4uaGcVZlOGxAjD2U9QYbmhFPgB3qp0JQvR3bvqvNTYmA44xNUmNEkX+NENtnQ5xGt58
gxLJJ17kqhx+ns2WoPy+OhasvnSZVUYjasxKFPAAmIAKXMTYwQg6EQX34GqGTrcl9m5EhgBdoRms
zpqbJPxktBk2Vz+EOTBWNACjUkUSqND3NMMvbmLYECsEdSwpb63gd6gPNj8tLpBQlzLUc9ZoTSka
daIvbEP1aahfx+SH2UHenvCKws2Mt7LDVBAxVCh62UCineJH3SxcCeNteJK/fPQ30YqyploKLJng
BWOOhprV1aSZOPuUd2+tOMNPAdt3Vw2AIcB1qWguE2e0lJhTP6EaBOne3fwE+tscZLRRkOyTh+K6
+9QFuL3y4OWbLrIyygSaaJD7RgB8z1cSBTfW3AIpNnh2OCF0M3KvrDDbOEndEIq0OaMv8Wch1Z+J
EKSPeahA5UwQH4iq83Cm2+7xvplMaQ2Zg2mswSnnZ5iSspX4WDZQdDCHO46DbMbO1crYvG0shiXS
NzxQ+vZOsuuvwj2kHKCUAjlQdADQkzxCnFh//g0oLXWIs7i9ss0cAVMo614o4DDCjtbQyq4MpMqj
Vtt9dghDh0enxlssE7bLKCvDckBWAgwWAt3d9NiJmADqO0weoyk3u8qEbuTlHeZ8SBamEmatWCk6
ekZI8fcgUD50o3kwRt7M+LlGNtKt/L6Z7DPHko/xMmc4CKPTexaGWJODcW3J+wVt5QzPo3rpTVx6
Nd7imAA9FmoIlk18Qcwr/jRekmP/WD6CYS2oviSJS4d+AFLZXd7Q7fS0WikTZxLFsgaIkEh+LVJG
4dAWCmInBJNcaeH0kC9L42ONa1IL2fXJrbqny/Y3E4SO+VhDtDZIKbMlNrSKDq7putTbS6U7IZFa
e6yrnV5p95eNbW7wyhizwQC2GnMBFkyUjK2rQFIotq4XVXcvW9lOEyszzJam6iIKpgSCoTNhMu5D
0vaKAAi2RPChmW998FWxVuSZluUjVtQYwFPNEOAeEjcXv15e0aYVU1Zl2QLDLWBEHws0kClOGdFS
nHSAFLXHXPChJ8o52du7Zmr4jyVRtk3GSNTNRNd7QkcPPibX33h+2yyo322xDxUdSPtnKceC/tzW
9l1uZYu5jEeprneZAm8ovoF61ZcezNjvoUxAh7f0NCAuFe+QM1/CpOYAkSnvd97HtgPa6lcwri8W
8aCGOn6FsDODdLfsDA/yMOD2pG8gNBtx4sq2y/z7NXXmDAy9aRpmS3fYuC9FbyAvY+hf9srtC6cl
G3iN1ulbD2MjiyD8bC7gufrFjwYueUq9rFzRGa0Y/w8XVfV2NzjLsSuLTH2UD1AwbiXKrNUJoMpe
grBbnHm2UrfWY8WOkwRU3b0B4ptac0kr8s7I5q6u7NO/r447ukmllVEhTSrD0AxgZI8OlJiqfAA5
ldtgJk58Vng6AdspYmWVqZ6WTu10geBZLz4V+/SYHNa9Dy7N/ebZXFljaqhKk6wuIhN6Hz2Oie7V
iepqy0keXon0aep6WyO7RMkD8+4/uhNTQJF8lFAdwmV/uZMk/+tOoS3Kv0G3x3VgJuTVQlapy6YD
v1nkOzD9B1n/hdAESJMtSGeekSM2oZWKmoq7vTEEnfWjwUxZlA3gaO5snUb3Ykc6HhvdVoZf22S8
p06Erk8o3R69cw57QUVhGnwDMbSxo5xidKwsGzwe1nfTqqSjiLNAbq+zzahlCI1/rk/N/FKXSuFM
8fQJdd0p5mK0tk6liroMIE+IJJzRGC75DAKWMJb8WRFfTCu+awhqmbSPO87537qerQyxzIWmDJWG
PEJbsAy9qHuUhZRjYPOory0wyUrG3JQxprBAA0wHkQlIIoW7BcMIagg6IR4X7mbSB1oD3No61QVm
cRtSModlbSGg/TlN/+botIbyBeKjVKaZdQn8rzEpJqIDS6GpdqVlj6oRAzvRRsu1lmvPIAEaDtqi
fTG07IZoxpM8Rge5Se+LXDsI6bSbcNTscq7v+q71R6gZ3JZF/U0QdcuWK+K36ZA5fRjLvI9C8xh7
asEBqqITDLCtyfbHxAGgPADL8FFovzsHbVAZyHsIjgve7yEYNquFlUW2R1aGYo+H806HKmF03X7R
QaXTHQ0v2Q8/x1PmQVid90q6FfXXFhnHM9W8N4lRQaOKjrmu1CF+Z4qeuz75Yx7NMUXfD2UnYRQB
bOcnNMHcHJKimGI/Uc5BvCD8BfpwvTymVMFst1DAHsov5UcJCpC48wvl+XIC27qPr20wxckS9xNB
jxW8pjUam9PsFBY0PEHIqSxQ+ZU4K9o8umtzTC1iRqPcZQi8vqLvmxOd8jTdvIc8zLznDwduhVhD
1yFhJgNCjwGtjx8M/xtC7DSCpzEe3TSl4sh5sEiDc3kLtwLs2gxTAoxjZ6SYD8ZJU9H7Bq53DGLQ
O/zNgV5HIsb9ejVWhsScdVz09QNmiJPIptOVg6Md+iGg9b/2/fLC3m40bAxZm2QccOgjrRh7EdS+
0JaV7PJzHmjXKqZREsyk1MH8WDrVV1R2jxhhR8fBcAQv+QR+9zvBcrtd/DzZ45V4hWpzsRdowiqe
cNveV4EaOmhU16VrufLX7Ee9A1ub5YJmSwSyJrwz78pj6SnfROh0Wa88FOWWU6zXxDi8oC+FIilI
VgkEc7vHecKI5V+cKWAKReAmNQMiHYzftaDqSQVSS34FnFoulHdGCQdsQILkD0Uf26j9G46+xZYP
rk0yPij1c5vGsaT6aWHYi7gLQe132Rk26861Cabu1LCssdQRbPWrGc8ABlQj/7k4hTYkXSh1CMci
9WjW/XQonf0ihzubNSizYqhJj2AhYqoYKUxxy6A45nut9WkJyMNgbXkG8MkoxsCxbyqsRkiZanNW
43HQ78bnqg0U5UVsOZ6x2aBf22C8b1HUuRghyAW4BqVKGK8y086+pleV12JAZLrOPmcBniD/aiPf
V0ZXvroBanJctaOF21G8lw/pLjlYjuoagepT/VzeFNEmJGW9RqZ2t8a2K42ol/xQEX8ga7oTka6W
1HQyotb2CCrmPKw+1dJ0NNT8YSysU433ZyNrPrWx7laY6Sty3Ylrbbfk6c9MwkwaZz+26ob1L2QO
6NCFsZVE+Aqxrn81x+VHW5B9IxDFVcLooIkm8G95/72IooecWA+KbPCmhLbuVOtfwJzXMS1Maxmw
R5TRsTwk+L8teB0x0EsjK75N4ZEI0rD6btzxIuBWrNBlXQTcVJYRpRj82pSXalVlKCuG/KSg9w4p
bY7DbZ6klQWmLgvRNxrlHCdpKl7RfL+a8IgiJE+Xv+KWEQNYBxHIbTT/WGKaui36tgaxEfAqEWhM
T9CDMWTeed3aK7xBmlQCBoJ2LAuyIIaVOpBSx4MaahZX2lmRXRyjPTRYodIlnMI7HlBl06JGwafg
71cNFjMmD2BIlnt8nRkitnLkTBnvQihR52LjKtQU/jXBHtB+jJS6gvP1hwUc1tKD+FkG9gLzmCCF
daIg1nzaF+qM3wnq9GxdMs6cvRFwmaQwat0PKwcc2t8UPwE0horGh4NjXakv5UN8TN3xyH1T5+0s
c+biPi2zusS3bFy67Hz3pjC9szxKVTN8qq54n3IzEq43mkmZirQA6zqnOroYo4eJfeu5fkwDzVsO
FUiBDv2+Cvrj8lp7JEj577KbB0TTNdPA1KsisvQfelWFSiXDkxYV+tmp+WiZ0bUi8rLL9ra+m6F/
XyWXJcJbQtvhHE7F4IQ1tAoNHiSOtxL695WJUjFqRWlQsy0h7l6x+iM3m2Axmr+7NK+2jDkZrRVl
k0iLQ7KHzAOEwiCdoRWuaktoZphHUHgXnDssb/eY4zCUYxSBxh7dmUx29O7B+HO1LOjvQYzTAi5M
slRw7H7cPNDZZWncy0lA9sOpxIToAOXKxclvM66C1XmNSG0pCsTPTEtRcOv6aAtamTX0xzISYCSa
DrOBzSjzYwzAknQnustV7PGqjTPX+GiR7W7VVjE3RZiSQGpRYJSdU2tPmsgdUqEf/kPUYswwGU0r
oiwaM5UEaNQsjStCTUW2dcyFUFB2lPkYArMxGgONvCb4c4gtY5zWySv3j1KzEWtdI0F2Sr4AjgdV
Vcle8Byju99ygEMd2n4wuGs+q1HezAJlruGpkLKgfzQ7drirLJZIgsFv9tBtt0Koq0AURIDcaHzd
6KD3qm+qq/Br3NqFN++G18sJ/uxoMPaZeK2bWRvOvZ4EfT374GB/TFSBg7M6y4SMCcZfo0U3jBqs
nUHfPTbgt4tK1U3yloAO1XxccvFTZmmcsuW8W/rRJotG0DVdGHuik6BzDXvCRD9GPVLoNg9P0zX/
fHA+IotJAMoBaU+bSWDcYO5s1xx/jV7yMEDnNQVdFaQOoMxDL1Ds5SnvRNISeSBB41YyCLvc4buM
vLd4lU8BSI0nl3b+TaqdWnFJGWBwYnfZW87bc8wvYPKQ0IIIixQNfgHeBjA+aIguJc9IgiL3Bk90
8bjHbzGdX+gYq0xqSitB1sMBVkdnfqPWrO6hc+roN5T9jnhAXzi8cYnNkLfaaiZJSeKSxnLdkQDT
8ceFSE91mLodwJCcKn7TdVZ2mPNf1UA8WnFLAhrJ2yDFR4RMwI7rOvTfOYutKzvMOa8EdFHytqJb
OFHFKqf8oTwrINjyIamCvKt4ao6B2gIZ3+P4DG8rmfNfhkIpyWWZYokyNJYTbzomn8QShmdfdHM3
/lyGgAVyNnYz6rwvmAUSECGRAPBUSDAPHfjSnwp58hoBlKv5NTFLW+t5NAqcHWaR6L06pAlZLBKY
+XEZX/JospNKsCUoSosDFytL09GF76kz6Qolr4ohnpoE1pvQcHJY7n4f9b4dTlebyfQop0lvBk2J
SSDsqj10lDGDjU5kQCVdBCAULjvM2wjo+doAO1JANKyfTbJPS6lNaPlhJz9TLGx3bzyrMIVrexno
e2i6YkTDxMlvnMIJneqb9QrpI0W3iT3/OSHXW+h5/y3MPgvFDPiqjpBrjOHPWglvQaziof0cXF7z
/7PD73aYHYZ2QB3XLVKIGlgvfTAcwZrqCUGH8PYbksqbUQePelRxGN0JFjYE3aFaL0qFlqvNHhSY
n+s7A9sb+82x+NkclUBy6ECTXYLJd5o4a90sOd6Ns62RKrJqucFwdFAVIbGrUUGdZfAgkJtBZ2WE
qSX1TI7mOclRAFTaKS0rSPOEV1khc1rCPDOMe4yzDAH5JoJ7dLXd9p91DYzIXL3BzcIYyAAkfoW+
NtLQs6pNUXovGT4jCYoJsmp9782JDLL6vH4sszxz/8YVV9aYVCEnZSV2mFcPWg8pCVpnWuhoHi1p
QJSR2+Ifk2PRI7ayx+SHJivHsYh6Eig9xI2jJ6P+OuQ84sLtoPJuhc0HggiETloVJCij/qs2L3fo
CxG7aNJAL6BmWKi2oqVO3VROOeKCo9i9DJ1jrSR+Mye+qsaIL1p7BVb0axFf2W1xEyn66rFPl2e0
j+6kuYLmqNoeZ3V8uPxFtk8rVUY2MMtxNjJvTHWj1iY+CK0RKLNHeaLy9TWnuNs+l+9mmJJnFKsq
1bIRtzwTz8pijwcH3nD89t1VF9H8hxqheDa7PvX1CIEA3LJ+ydJmrkDAjj45zRcCao0siHh9uK1F
SZh6MjVMo0FZnTk6qdFZ6RIhl3TjSwExgFgf/Mtf560HyqartQnmvGSjqsSDFaW4wuHdxiF+7lk3
k4sS3K+Oy6fFwfQk2s6Co5+kYxq0bvpAq1bMBznFY/5VDjBq6Ah76fvl37UVNNY/izlWkqoXUH1H
5iqnXYEoX7wY6SEReNmas8HsTUsjmLow2wz6VpiuaicQ63ArK85K2OuV3PVmWhZxGkwhyOWlwe8W
w6510Za0P+6zIRatNu0NMrqKtEkmFNI44Vt2A2Zqof74I+x5zEDby9ExPIKDBAwUzSkrG1BwjRWh
xt10HpXXtJD3hdTf5V0VxErxeNkHNu9rkGBGcS/pogF0GWNLGlu8g+IaU5yU+x7xnPamaDslAQW0
g2nzKx77gLa5PPTxLbzwUmAMk3l7wYS8db0QcGLJXhdPRxPyz1XfOuKEIj+XtK+VMlBiuPg4leI3
sTE+YyryapCKQxlnt0ZReIIJEvBqaEHlre3HtrgTivGIVOcDifLcqbozhOVeN+vITvr5ZE3hoSL9
TdJBRnsZINQpZbEtmOXTJMfwlf5KKeOdGidHUzUWWxuWr0msZftaI4fKGAPTyL6I05y7siI+dbOy
Q2i/iWT1GkCbfRz2x8yav8tqfTBDze87QBysAWNSxBR35SxyTu359C71wNX2MRWFvIQDEXMZAcsP
P2cPzZ7OaxrEwdpGf3rCpOEdvfFqPCzpORqaMcy4ihZ2A7jucRPtwkM4v6nIh/vuoO77YNoZjn6r
XVVfMOvkz7Jd3lLupb9Rc3z7EQAHWpJo4kmICVpKXWZkntHbbL3soSjtyZVcDbDEonorQArw7mJo
FSgGh3NQ6LaeBXHMp/xjmC1KpyjBt5xxUFJo1gSFG3npVQGAHZWkGp95r+CbQRPEfjpqbySns4Ku
GaexLxHRzP6LPL2qIA74q/W8W2CS0mJBjU+HjDNaRejZaj5FsTQRXEj1w2c+y9Nmi4ZSFf5vRcyH
m/D00WCCkvYXpJf4VO1Bp106+qt5mn1IDtOLROTymjSb5cTKKlvUlWDUlmtLoFZ/aa5IO6RfhLdy
L7v5TctDVm17yb+rZO/4mlZLPcaYQ2B16Esl8dVXw1M+gTsLrdlC4HzErbpvvTr6a1aJQgxFA7PF
Ewm0tq4dQS8T2yog94bZn5PR66M9WsaNLugYMg95UurUP87Pw/tKmWhgVETqFoIono2WH1d4y0vB
96qZRWSHUvip1bsrUMJ/u+y1W7ep9YLpsVktOML5JI0GJ0oHhWoSxI4wA8ozVH8scUfDjAZcsGph
YFRlp/iNUV3G2MDONoPlhqZnZYt3eSnbrrkycXYAiZiQFLea1ps9YbAh2uwWR+FKhnIrOZDU/quY
sjLInMBEStVci0N0TUj4pUyiW1OJ3cuL2gxb/5qAXvHH76MOo9iWKUyEc25L5TeRr8K5aQKIY2Bp
ZdAi60xxZM59gyBN0qCebYqAAu2Indeg5am86afodkFyz3vd2i6SVjZpRbNyu9mKJsy9xkkQ/Ryd
EPrSbupNoq0r9uRMP0lkN8EIViDOZm46O2APmEAH34miMDeTUdSrVInVJJBn1c7DJ7kH+LRcODFk
2w9XZhg/HMdhJoOpJcEYk++JoAp2Wyu5bSVZkBT9d6VUMAikQIwgRU2jSgOgKgZoiY2WfBNSLl8C
b9GMk6LNlVrSgvyu2YNb3kWza+S+BulTKWhPlRJokz3cVQFvrzfba3TO/Z/NVhnPXcpBq0UoG+OO
Zh7aoDuWhtfiQRFoyX1buuLnvzgoK3NMDYyBBrWIyz4J1Fl2MBngLoTzqMZdEZMcSFxjNn0ZkiDb
J+jSLLsY75R76AliGIDHxv12Sz7LBtBewB3C2sLLoLyWjWRJAgOobKiig8Efmlte8zUK1NvWDb/R
p0k5h8Ygx33lzTy0ssyezVbPokFsEzzkQRHkun+cnqNHea99igIQV3oqHtlbv7wadqBRAea+C5qr
6EaO7OWWnPLnvuQc2u3jBO4SEIOBuOQM7xFnRqQnYofHzEMHaLW0C136rjg9gbnld2SYNuPhyh79
+yo2NUsvL7GK9bceBoEP6hcFq2480+7RAwqB5eWykZ7Dx2lyXJlkQrA8WmkqCnOCMzp6kitBp8RW
oUlfgpmP16Y9n9tjjDHftzViLYcaLO1E06H8bjf6MwaqIaC1v3wkt+83q2Ux8VbqTQ0g/IYGQie+
TY71Z3zAk/kFbnSNburoL14ioePdPRWtTa5Fl6K9+79pdoJpDnBbXcI1z2QiQ6EUpLMEAEVq8aYS
76bxUSKcKmozn61tMKFBwIsFRDdwWpX76I4Os9ZXgz1XtopXE9ElXvWD19LY3Ny1SbZcVMw+xKh6
guuGPLq9buMG9UlwypfhmDopGEZP5Fk6VHfAwmKCo4QKNKAObuNf/sZb2WX9K5jDAt3KCaUyyrox
k6HFrGY7vRcwqVgEl+1sBaW1HeaEgA9jLKdETIAirt18uFLGn1YOMfTsMOD6qPDbpjyDzCnJq6IZ
xBhRZz7oB/NKup0P7ZfYobAfyzMjdwl6d3TFk3zkPhzzTDPHZhzikhQZviydA5v2y3F+LXbV7hda
CwPKN6HTekAFBbzG4uaVcr3L9JetQh+pamgZZVFItcNPFMGYeLGr4hHeHsCUGEHYD2MMzuUv+9au
/D/Svms3cqRp9okI0Jtb+nZqeXdDSJoZeu/59H+UFmfFKXG75ptzs8BCwGRXsSorTWQE/dKtjVIB
iqYmw9KN8EdgSGxCL2xNztQf45vcUhpIXqnm4kxoKZtxTuQmHf7A5gvZcvmrn0CXIpJCA2BtgYso
u8clelG7jrHIzdhhbYFyQkIu6zGoHWJPOJMej+Rrt9lh2RMWVMNmDZCxlkN5o1JCJ7xX4gCjka2V
KrnNseB95PRf+Gb0tLmRcDLI4RBJZ3JrVu1wVvK7MJUdWfvJOB1kYy5ZohzMWI7pxOfYOPVU7EI/
3Xe+uAt3ytX8M37o3fQ+QBcjQp9sPDSjqVwbDCCjxPoBlOcZ6lCYQCxMwqHRGXblVUsSS7c4qy+K
Mz9L+/i68MPTcIit8L7cBSYEgn3VkXba3fICdZ97YyffXt4U4gAu7Qnlm0YU46Wo0xEulNBNDBVl
F4egedJUd67jx0qL7i7bIzfwkj3KITWTDmxpgkYeiRjABu8pXuQ3HiudZr2iBuV+ZCCApHhC/4Rs
tQrYijreNIfR5aApikAhcjBSytKw2Ay01zeTcj96UoFxbcLdj3/Nlr7nIW8iWylGgAyEudxb5yRv
BB7E7MFuBn1fhiU6tVfBnFdKCe6Qdv5Mun11R4hwdRdtCUbPnGmLcj+qkUpyXOD5NO6g9QT4mHaV
IY4fd7nLfL4un06Jp7yPJItxzEkSiZ8BKSW7CeVUhOwS6oMOAT9xlWV4huSm/7sCBEJbsG9iBEQh
2HC6z9MKM6itDJjm97FfA7kyu6Rty4q9Nv3rygx1/4IJIhNRgy+XL5k9V8//O8cMtQ7qwml6nk3g
LY499FGvR16w8iSzZZ7h2rYfpdU6qPsGjThtyYWAuDYMGgOhltic808BvvCkv8kG1h+HumhLkUpp
MJNX6Vf4NgFi/Midm11kodlw0hFl9LbgGDfxMYJCU2xyNwKEz1ijC5tn82vF9EOfcsZYpBk2Vucr
WxHvUkCqu2V22/nnkLxf9pqb2NHVgmkhF00t2yIg7eDRqnWLcE8ntaNiJBkSKJK1pChygXr6kJ2q
V3ZIs+3XVkulruEUkUEsA9utTyZp/YvOsiM6gAPJu7zkatkTCmV2X4JxOejQQIykLCgG2K3zzi+M
0S5YJO/bEeNqaVRMAJWDzKgnXHPFVL35ERHInfxIoGrhSTtBEL25Kt4nYCwzP3FqwYqZtCyb4c/q
B1AxgTLg9RUErDHZBR6HeAAtswP6VwhXiYhZsU9AMs+MzskX+/YMr6xSbics476B2hfS6dmBeztx
YOrUz+Vutks32jMLeKxFUk6okfKcb2akIalmy7O5APpc7VDLhJfQ7+sQXDRmBRZ1Uw9sViSwCR1a
Xx3KM6kdinmSjnuaIeYDnx4k2u3mPsJgQgFZ2kPjBxg3BpS12nN2i/mVyAtuxVcQwp7qJ8YtJnn0
pV2n3BbaiXw01tgGUj8tfrQ3Mb5zfCRaZKnwJ3I4l32UTMcFQTgOXIBACOkfmecabytwZRHR4dbT
7VixSEOxqP4E9E129b+XCrAQ/r5K/wKthF5TBgQfKUOltxB3d/OT6JBgiFTcCtVUEZxA84qtILod
ofx7uGU6agCMKFcLpUVH4Go69l6wg+LQDlqU6GIye4qXP6nMk7+v1pm1TZ6PInY422XX4y0afQ5m
9LwU9goncowfjCN0+eLKPOWvtCYXprBDvECmYgGhyOzBVyMzg9Zm5hiyzYpPPsUtL31Iyj/Vgtzk
aosRkxRyL9MRxDWH+RyjtSJaRYrVElXCyUn8Cv5/qk0xMruH0O0SE1zZLD9CbF36LZTXqjO9FGRS
uRnCwhyGycwCWNQb6/Ims8xQ3qrswxo5aQyIj4D8HQsLn/P0+bKN74OPv8VlMs3NP/FGNesJ6iPC
XXNsrzBNtx92ChrgCCjO/DMmljwAW1DvG32WJOJ2vW91QSg/JETq3FUcDi2PghT0js7lPorM9orE
1HBIuxHhU3YjNeZ8T7iJ9NfqgVXQZQSMMk2FA071TlcXHOSwHe86BTCfQH8sk/iqKZvELJvuXcsF
1HSXXViBf3wRx1/qjOF4xmfYTMm/tuLTl6zurwL0algTDxlDAepW8pGQvja/Zgw2VCdmOsO4vJ97
sjKGKAatCR1dZZJT9JU78GZ4IrT+pZukdljZ/zs/xO+n7LMhsrLYNsCJqw3e+eRIppsyN7CRNL1O
DgY3mIOGzG9KOaeuFRRov+KbEkJG8MYfJjO1kkfOa7zsxBIr3U7xQSmFggEPcTIaHSf3adjMOtb2
KZnnh6/i9XK1eINDyjjzoQ4sVsj/Hwv8MkktMJ0wQ9ATb08Y+8YrMgs+Xue70CJqBczQkFzD7+7u
yxrlensg4cQoIggShAtk6id2Qvi7zi4Ep3sKb0oyhQMdH9Ss5MoJhLchcRjXY/vEfv0EyuPmRSIl
CcmC1ZvAa5F9T74ATOyM9kplqbcMa9uP6Zc1yvFmYVjkAAShMl+a5ZVkxylg8mZ4nIFdsUQ/tnUw
XzBaseSTXdpkKjxsokKKsgSnqFRLs6qBe4pfGMvajn6/lkW5WylVhhH01QGm6kcnfAQ67544Gum1
eOxd1QTHiIcmwDXD6rZn+9cqja5S+0XUsgSVPeFjAhAD5XeocnnZY3tdoTbN8KObnV5RBFGeLiuE
MZdaozJLDVimNHIZq3vZAanbvWxVNqBOLnE6g0UYwARvHCFHHpyJJACHVhLPm+JnLW4OGT9ou//w
9YPo9JwzAk2IC0CgZHR2y8MUm/Vt6wVgDineUm5f95bo5kTmgRE8bKfqK8NU5BtpuV4L+udO8AjL
dDBGcM5HjzQdyMsjoaGtMI2M/55Y4dFme3v1EWgt1jBFbWcEuTyBQUqEzs4anqTbzhSfQwvR7x8M
QG8e7dViqfA3iYqKaytyexpT9HQveTFcBDG2ujMejMyu0eYWD/0TMwzePNwru5QjzuagKcYZdoMT
2BQw6x06zcE4tTve/6smNxiaiYYGqoHgg/k9xK+DuBkbUqL7R5o19rhThHAXrVCfcWU3A8+VJcrb
8oUOVYcE+JpuKKxqiXtLz6IITl+OXDlMTgCmdCaXZdZUcxYoEVKziPUDF4bPxpLeL0EQm9OSsEYj
Nz3k6ldRXjmu9V7g4wqOpMo/OhnYvqXXni4vffOpW9mgvLAkiGkbNYDcTNoDqmex8CqE14EANtPM
GgfBVGaGNsr2U47SriKKgq7rdILaRGNY8D2u6bgn/UlCVECSGc0r7eSVFXFvLm9ljDyzqzAsEPU5
iTVQMMjecCQYkN4dj+w54c0vtTJD3ca0kxdxIHW6kV/MSQcsgmc90ZtHdGWCungVWueqNOKJ7mxx
H/qFm/+Mfxbv/fNiNVfyIbZTHkOBLGfOWhh1BYsZZIFFAscGTr+rzzaAh0gIsEwzHkzBKjCOk7Hw
u9uOfLVU6jY2oBMcdQUnxLgD04Eb+9oTCNRBQvVZnbvXID+9S+8G7w8iP9YuU1dOENJyEGvSlTMX
0uMtCFTAWrzwXv74LGS4qnP5Am468tViqQuYtHKgKDN2uO9jKxj3Wg/sJnCiSlQyHkjW2qhIodPz
GLRfsDS3QHo3rcnnnCPpjIYEwwqdXopBMdXFgAci1vHBuB/D/MprLB/COJZ08qiWQzFWCeZH2338
qO4rN3Kr0v5IdwSpk59DO3+//JW2o5qvz0RnkJU2SZ2q42AQuqQB7TcJDNPXZBZ/tqeHAsWC2WOl
6oyjQeeQchAt4czjykNQwirj+y7OzaYC437MDNo2n/XV8ijvwslJVgQdiiLj+NaoR126aeVTZ/h4
1G7D4VYEMsusqitOYIwGsE4L+fvKP+dhE3RyhSVKwXkaH9N2l4wvjE9HfPy3RAMq2rougG9YUKlz
H0M7c156nEj5ZgY9DUmlgIC0853upmfWg7O9oH+NaRRiVqj7RuRCXDI1/xUlo20IrVNILHzn9vn/
skKFum0v5FEuk22D1+fGY1sxNm27PfO1aRrZ1NWHMeqhi3qDxF6n8LHYCXZmB7a8C9/UfeEC8gy1
datT/3kFEFR73I//v69GM4Ql4E5IedI+HdwFGp1OCSIaFD8zEBiQiieLePA/LvjXllI3wEj7NgAr
HQLbB0Mw60feUY7tQ2CLPyDehMeOt/XDyDPh7P8RDn3ZpW6A3udJC2JPsk6pt3inuYvcGnH8neHl
7iAyW/usA0o9rpOaKdAJKZE41H1t95hVsQ2tegXbEMtJM+4dTTUbcwnXaxqO0F/VbFjrot7RBiJN
sjgAsI88eLfYnOiQiU3ukbAQCwCdhYKJgXRWZZHEAxd8i0b5lqZMqkCfyUWcr3RecoOhBGf0c7W8
5E3EeL+3625fd1KnfEtcylAJrbCho2WcJVcEtXFuxVBZQVMnA5Ic7UqWSRK4XlgfjbuNjWCYpikj
XY9W8OauMwPMAUR2Z+ayMzQfhep2zHePuVDa+aQIVWQFd3/5IPNpyz3peYsSYITdIzimHdzDvyvY
gkQTMp/Q6lHouRI1lha+aeC4SaZQ2MVdYE+30dsbyiR7DMAzvNvmvq6sUaeVjxe5b0mI+4+GdgUs
Piyb1aOEAgW3ixlZ3naBYmWPOqftmPEdFMZI9rC40QsKBCeMnqPZIQF1lz38z3q9pPr9ZY6eGwlG
JVPUBcubMaTCHwPhqGosONSme1FVwwAiHBMq9APBTWkTYkSbIDMmG0yhJkamweZnEMC9zQRfbbqX
lTXqeQi7JB66HO4FidDb6HBmf5M6CkY3ZrxKka/7KRjDF4VxTrYbRiuz1OvQtkNVDgTdI6ESTRBm
/QMCTwU8M+8EJj4i+yOtquIhUy1tJ95qu2iv/FVBE1N/UDNFvv5NekSWxzLA3BUZNpidFmW10pKB
ygK258Dqem7OcUsa9ChBOyEJKu1wBG5G5UX+HE3FLvcWB2ptP/dqDFIIb5O3LA74Qp0/GKHeOk5r
w5TPyTVt4nrCJKSC+9UjGYV83QFmoz6T8Ib1bmy6OLB5GLImahoKXNSFrCdOjzNeIDDJ5oiJ7fiW
QFIrkDNcFY/zMfxgA+s2h0ZWNmk+SlKQGeMcWKbJ7R9JqZjflTvhxNb63Losa0NUeKp3KbC2Kvon
FcYChzExW/kxKd8YPnQrCF5bob7YrFdCoEgoNHO+hudQJSkZ5O+8fJf48qE5GeC3Y5gkLyz9HK5N
Ere+ior7IYukPgHLAOiKvG4X78VrDQQ/6Zl1Pjbj77Ulyt9otZaAGA3fqnV4i4NeIwA7L4Jg3c+v
IWjEJitWnOKtdgsveBsB50lsxlJZu0t5nl6JBF6edHJAwdoPusJ29qTyE0NCWK7Su2jeRw+XjW7a
RJikozoIHgOBqr4EqpAKRUCGf5XKqss3vVfMyxa24jVpZYF6d8M0m7KigIW8iMyQ70x0+Zy5kizJ
qE2l+nnZ2ucP/nZeVuaoW57Os1plNcZyT7Uj79GY9YEUju9rTJ0QXtTCE0Zz1kw0YcL3y6Y34SPY
SJLzQh8IRKm/H9VR7OuoK0BLBMYSN7LSffkWozaJ/nBmAyJqZaaCCV1Hfa4NzDehR+K3h7izSt5k
plbbn/Xrp1ApR5EbNSoZOMt5e0zbt0lSnYw/tunTnMeW2IGYrj6i3LBwipk3nTWDzNWIUtbdJXfz
+7f4+hXU4VpERQKrC14WHlC/Z4KURdHIj49ThFYuaNs8lp779h1efQLqsCmx1nbtgsMme+mt8YGm
VP+2ILaMXHGH2OtqaD4Vz6O9fBBOOIusx5T5A6jjp4wjvDD8L5zIZPetiSGoCgwlKokingCOd0Y3
ewsXV39O/OYBvF4svPD2M/e1BXQzUKgGIw3Bm4fsdrDTmAzVWfoL4c6MX8YjxtLZifxWKWt18GnE
7ljFAN6BxdZTjXZfSdcToKPJ2Noz55b5aE/VR9ZeR9iImK9ZTnOrYre2TT1JggTqrhqNACw3vyI1
k7Q209fyZ3do0f0kvI/l4KYQNWUYlhhXjAbsan0s9i0hgwsfCWKhsPvU5oH5GwlWjAdVuEN8TvyS
3Nbu6HN+dKoeipsScCPMornibXQqHviD7Is2mY1l/Tziay5cPYP8+tWz2c2DqPQcWGKy4twUrgBN
nXZhKaaz9p5yeLHatrlWYQu06jwv73L61CaTpUwvlx3rZqFo/Y0pb5Z36sAXIr5xB7Gt4YgZcjN+
MCy8WItFoJWB1bgsta3NKtHaKOW8wlgWSr3GTSZdfskGw5CZ7gxPBPw8ZF4h4pcufS7Kb42YSg1r
LU69gsteJCPyJaF1wS9xFdXNYIZjeZQK45mxrQz3bFC+qhLUME5ieIri2ByBc/cxuoNZecEit4bt
Jr6L5yFF/dpRnUbootSXTIOM44KWfYr6yXV8K+/DK8EFT6vT+eBKFa9H5Dj9HUB5N4Y3ARP+BzH5
5WV/64amdZ7qc4XTxO/Bt50jKB9Q5gD+XQBqoQKainUXN0sB64VTPqpd1Fipcmy0YjZHAIRhEnBs
k2v+sLLK3GmyBavbnwK5IkszDHZ2jAqOXeyQ79QH2SPoGLU2ycAK1BnO2g0GDboGy18cktKyVn7Z
Qeg0ghcnuo7CEHSgcrI4oVh7WVn6VRLtoXHP8MeXHZ7OU74I3M3QXCMsNkV9Hya/qvmcAPN++cYw
95VyRBFUJ/i6QEAzfQy27ul7A2o9TWTmPxvdjCGjm1oQcpyPpS221gR9g9HvCzNkw+Uuv7hQPv/9
A5ftklcTQVfOe/C4m6jUewTfnu3ZaTojpNFp9G4sDZzQ8J+HScaUX2Q1KWqDHSo+gOQNTn49OIWT
2m0LZGBbmH/ZIl7fH8pR9bnGT/2AYzR9QP3QrPeCD8YuQN2hdXdPKBjYUyOM40T3VCfOWKIEkilu
FL+lema2kqP1N4zjRO79f3t9jL78/hUnVW1To8XOErSN9t6npubOMcYHSJiY3LY7zVuc7hc6dHvM
UY5PKQIJ1niMejmO0ek2a9h1UppWSBWCVrcDtT/NM2dyUnEum+pQaIaJquI94K4PfA/JkK5z28aA
8K+y53PMXJaqb0S6oxjl61LXXozXSlTngyKHtq5i2CVBO2cMjl2penw7WWmzKGalDrtimJ0gyXxe
6k5NnL9HkmEBAeqNHJTP+hLct4ubDEQKV/O6tna1fPSSQrWVqjhEOr570Z/7Vt6JeXqQ+wAofXg0
ST+ocn/D1zLAQWF0U2aaLc2FzQmS33S5LffajWbonhqLYMnuPF2q3sHueD2Eknf5024X1f6NwnW6
kTwCy9RAj5TkAaAmuR/xwHi5N1jiR3Y127pfXXVW4bFSUKZZKuxTQ7U1WuPzpUHwf9vtWlMCZ5GM
qZ/WrneiOfxkN/JYJ4hyvZjRX6qixFr7ZKzNSohOCpezWluXIyT9c+WrJy1UxbapSPDQ2Ma5r9GO
+UdTFiOQpn7WP8qj6GZXMnojrKkq4l0u3VLK10pjl5VR/BkIEuGDAcQvZIybVX9ivJWfEJ3VArNl
kZVWxAKDeHJ05Apz7kjCM5Mv7z8qJP8vK0e14nevk0JbYBaIP5e9Pre7XboXX0JnfiAtJjBWOPVO
sowKFX1WNMA4J58PzWqFdZ2VVTmDlG0ec7ccPakbbca1Y8R2NKVrZWjQuCL5f/i4uAOaWETfSDZB
if3Z5WHG7ayI4LObsFpTmohITKAIjfJkV5r6KxKR9+p5eSaNg8TVbmtvvCW8B7E1aXaSg4Cqvs9d
Fmzl86W4cEY/f+bqZ0hJ3IACGGdUwWwwapOQ3CaEU/k1+zowbVE+xpBTQ0on7DG/R5HSbB8462N2
dTe5YV0JVuBMw1FjbhyyOsWyBhelHNkJ950p3HQYBEY51O6fmHUzxossUgGe3g19K/QwSEis2tvU
KRHSQSJdhF8Zn1hsZcRzXPpqlGfpuSItRw7WwqB3kmww6yS2mhlwbQ31uIDFLM/cTirLVLWknQzi
qEkLFNi3T4kTs0dBFFmXBlgoM1DdvvKaqCgCBFsFem4lg1Qb3ywILriMN/XyJNWMkYb/8GZfFqjT
GIpcoCA6JEek2w06RJ3RLwsd3RYqBKcK6Mubm/RcC+boSywm4u0g8cs29fC1GXiiwcmPukT22qgn
iT+p2T3Do7F2kDqRRTx2KuIYksqFt9l14cb7YMfvSH4M1aSn5oF56bZf2q9VUacyzDmhyIkPVT55
LVszf+VuxevAH/a8C64hoMFRcAEgaGahr/+jdvllmjqgVYxGgpyhv0QqBLGllejCxPiWeOIzK0Wy
fg0icI8FIGNtMfUgJkae5zIJw/v6rVgma+ZZU5YMC/R8yjQrUiNruOhpPE5mo4uPo8xC1LNsUMlE
LqCkUZE4PkJvoxFOQvbOOIqM404r+czlrJcNqSwTdYfuOO8Hm9A1S7fqnbRvd8up8piHcTsq+vdE
qFQlIwHPaCjViBk4fwIsOXPnwe9f+JcA6noor9bu/K5oDtSLeiZAc9M7G9CE16BAANw8dSyyMoxa
fSwJfU/gRdYQIcPXbssToSv4HGP/KAAA4EZmaXnzS34Zpiv4RR4s9RyAAjSaMGXcymC8KKQflz8m
ywZ1WmqBb9U6MDDBokHwIYaKNks8ZzNsXq2CPLWrkCRdUlXso8Bw+T05JZ2veH9CKrNdp13ZoU5I
XcT5lAXAS837+k1zF398mSwdQ3T13R+UIjYDzJU1sq+rVQ2qmledim8je7OTO6ET3PM7FC2Byyfa
2QvjM22fQU1RMRXC8yJNvx6pcSgtbYejoIBGMwPaDeyIVT+7ZcT5XMRIsjY9v/FljXK/8iCht19i
+kWBRqhVBzXSgcq4A5NYguEu/QAuJJDuNgGTA357V78MU1dNGatKlWrMjCznYic+QlwH7VKQgkRA
EZKXhjm4tulWvlZKO+QlEAVM+7eYvgz2MsDsk19C5VEz5Rf1R+B2zoKh4UZ3kgfWJO+mD10Zpu9d
p0TDRFhiI+5dTQAxKn8pS29fvtzb7+jKCnX32ryt06bDsRHOBMNU2NBBO8lnzSPbSfjAWKKkrGVR
lzDO63jmExhUDAgftHdK+UtWGfCzrdMJEghZwgg0YDw0FbrUcTw6++ARLmre60fJD0u3F4qDjnJQ
oUq2mhkuYx+3lrU2SV0I8EFo40iG1PQBVE+keN6c4/1wMCzphkh0Lo/s/GrraMoEi6XxiJc1kboL
Y1RkUdLiLtSVdqUiZTbrONJMRR0PomYwhgG2nLQsyCCAhkSvyNN72ulSUstFQ3ohKSjq5F2+k5xo
zyqhbO4jmHo13VAlXv7Glc7zAF+KgNFW0m2WvnTTO3Ifk/GxNs/HygjZ2JVrntMIktPoaIHykEBY
QdeWmnoN7Fx+ik8EPF/ulsWCvoOLEIY5wE6uFJ3LycDQKKAk5jUQ1P1uXYEEgsjxCF0Vfbrr1S4x
p77h3cgIdLtqDIiQTiraHuloqYGA81q6oQTGOrX4eXkbtr6oKspgaZcMYHpk6shqalHNSQrNOk0Q
riq9PsS9fJUUig2lK8kaVfmXljcuWnE3l+1ulh7XG0D5nLmWO1UrAdQi0SFm8uqb4g40ONfJU3oU
LMEZvAAdVN3sZIa3I0/upZ2nfE8XNqNizBAMjbiz1MVmYjATZ5YJ8vfV0Wo7VJHFHCYIwyL4fQjI
QEos/seyF6zEBwD0PmKFvpt3ZnWgyN9XNsN8UQeOw2Mc98Cp9AkAZ78k9S9Gx9Yfjboz3KhKSarW
eI6MfRdp9gT9h0D4mzwZbltSdMDMoE1ELUXtwljpJnCBVhyYr5TXtDJMUbtnHMDNG7iyQq2lzQKu
1jtYCU6kLiXWJpk5UjzJ6VJ0pVhYo83Kw3pVVJ6siEuW6wXGSGQPc8KfAzsuUQAXz/r9ZNU72U/P
PQrFf5OuyppE2EBk8hpS550vBLUDYAs+O9MeBL44dhFT7HczglgboU68NmiGIoYhERlvjgtY8CTf
uOXPZKi/s8SnzGJp+m3G8RDT4EVVBhnlN6XPwWhjrQanijdbhFURA0E/SabFu2gunlmVt01g7soa
nWMFgSznYR1BH2dZ7ETj3CG/FacQtNg8CmKxVQizJysQ5A15ljfZfKe+FkqjpYDqCNq2IzPmiebW
k1CZUyleZ+mkmO2oQB9WyM51LjFi+y13ooByR0EWoarfSMrESjIgIWYgxJ4bMy2eWg04YYXxCGzF
LtBCQfAiiIqOuY7ffVYrQXG7iVA66kplp/avxtBbcfTRGSys7JZDXhuiHpss1Pis6mBoVvHWc5PZ
l63F8CesxVD3LB4WbWxLxAoJJqEl23jX3pMztBNB6cbb452K1+xuZCIIN7/TagupiycMgDFUKco4
gnFeoqtQUU2F8xlL20orFXgQyGRgmAP/+f07pfnMNVkP5H20G1BWTFuTkFwKT/FpPqt3KG5AttjP
briX5eWyZYZhuq0+zxEYVQgwRQMdnqbATAXb40+EjH4sM5a5uZVfq6Tb61WCivREivlD2eyrYbgP
q8pPstm7vKbNhggeN7guqGxAool6CHI55I0lgZ3kqO57b/GJrhfwTbd/MKe15Tzg+IGkMnCVIRP6
+5eLdIMHWQaOB9TL3DA3axCZDT7RnGtd3SQs2vMTkSpnv3efvTM6zkI8qUEqEYO90KL63XRaoxMa
kW7F8LGc5b0AwKOZHgTA8SIQbSkeb0eH7jF8MT6zzD+ovWw98IqiqIJmCKryTY6y1OZsiWfkzqQg
lzvJeQlN6WZ2RTvaCy8TawZn86yuzFHxhD4Nk86RJwK6p07qC4fqqO9zn2C3IDut2YQ4LbYNlEbc
ywdq07mtDFPnqeNzaA/VMqrFEDJL9TdlYrjprRxhvZHkkK1Cy1yK5h4A8cCVAWEi9EyEKzzbsyLY
zSBCQTKiQ51NBiqeOqxVJXVhweG2k5QgvxEOhNlBvxseCcAwcEpfvL28c0yL1LsgqUoNxQAghepf
+ZUMUG6NGebGCb3l17hLHIPNY0NegW+3YrVG6pUIjLkWgYIluATBFWx0K66rdzIhSjAC2YnPTcYS
N72aCrlSBfAS/pvwZB70+Yw0G+3XmwIil+Dxyy2DUD8HfrgbULkC18pPFqp880jqqLloKlzAN7Gz
3KjUPGvw3pbCa5PctHPLWhY5C9/2cWWBum08GZLWybsngq4WJOQauJx0U31GxYqJ6NikO1FWxqgb
tuhF0o8clkMaoQDQ+cA/OAWidwPsEjIY1qEAuf8T9c5NvMDaMnX1ODnNFKn6vBKYsRed2hMlM+tM
ebRSFDwRW0gWtGfvMBcCCjin+VAiDN6CodFi3s7Np2S1CZQ/rwQZ8mo5ebZ2QmTzDhQKTjGkcMjw
dmAGh3QHtjbL2DV/Rw652gWNGqvOhNmYQ4I8bh0gj63eGw4fqlned4BWswBum1uu8qikCQqC32/y
dQXKZ4sh42TFvyY3LT3NJYjNhyzBSBfh8o5dJNcVsL/yc/VrsYw95oQwWfo3rDPrn0F9+UGauqAu
MJjEj7dtjjw4D80u+pkOAesqbT1ca0vUhxWNtICYBUL9eU+qFYWbiU4gmRi/0t6JJFeA2SvAfUPO
4kGJenvZP22dqpVxeg65jaWE01MsM5h6c5gG6LNfhRIkRobeDDPo5M73lw1u5uHrihdxmKvXLM4G
We55FJ5KTHNGb0mjOkJXYcjLmQS/Lwvo8ABMdczBxze0sqnUj/34WIwPWpGbas+UrNlyleufQzmy
eum4akLHBGWIPjNBynwDqCxpYrfQfQsGb3qNoEJ0eQ/Iv0k7z7VNyp8VeTtEXJ4jOaleeog6KU3p
VmnotkXNCB2+WRKhqqdhTFKDaJ8M/effN1vW+EUDM7Hg8tFzUehO2ThiDNXLhpUlf3/KKUtkn1ef
NZzmua9TBWwHz+BPf0p9IodBAt3pMfMxxoRu2+VNZFqkDlI4GqiEi6EIzdzQD0ILTRMrDHzSTQQD
yh4EtvYQs6JMkf501DKp4zLIbVrUkiG4hv8PzWpkq0dCszpgiUx807dohbJGHRSuK3Ilq0RIAqNA
7jS7T1ZtQlOuQKzFRZbEFLT8Fq5QFim3hzhWyFtOVl1V2GfpOeRQUglfLn+5b1eOskE5PNCEA68S
4VCKWmXqwpMguZcNfJ9AIhZ0GcL0gmDwUMX7/TBKBRH84AZgwpwRYyp4tuvB0TtbeJ3dwCwc/r19
SgH5Z7ERfK+KUYap7RNTMMGN2SiAT1XAvHXscLfCLRmSgQBWZTJrmt+mrSlz1E7KcqJXKch4XSJT
HfsAPODCiXbqsjpCm5/sa0NpLGgixHqXYSLIldM88NKlO+XSFDmMz7ZpxeAx8g/W5O+0yQHXcWIa
6tCjrCwiBhBZhXYiFC4T2neSpcU+5BsZbuTbA0i2cGWT/KaV3xqDPF/0HH5rzKFVq0ZWXt/r473C
HVGysoqAhVNhrZH2WoZcl3ovKq6e3ZVKbRZL+T8HFNSSKB+l8WKoBgq2cSm6XRFFj0ur77Ko8Jui
MPlKqZ0hlxqnTJtbpK1Xyyj6nCyCJCRSbvou3xX9vAvS/GXWjJHxiVmrpy/mVOWFyk34aQaIcnQM
M7GwW99Rk9TqqSsog4l/0Tt4aNT53VgzBQhF4lmQzdFuUCaL9pLMehS2nKYOrk6N1wnwg+6XRvnY
V9mCVak9VGcG1ZU4A3MXjTuk0PkrStAt8fFtlAMSB4UqvxuXA2QeLQS/p0xWvbZcWA5w61TrIoo/
4M7YoBDFNMOUciM51VbKOby4n475DQYL7Lm2JZR+1EOYQDuzuhrPscsKbz69wW/xDT7B2jp5RFd3
qoz5dOgCvMwzvyfUCML9SbfU12pXuYmrYliwRwVq0a8Mr9mnLjNT2no11+apoAdK30rUD4viZjsy
/yRwoMVU7QV5UrNvJnNm+pDN7y8baJipInlvKDfcZ23HLYUMN4yZEbW0FnGf1UzB7a3QQ1cAGkBF
T0FMR92dTkmbCvS2ghv8xHSOI/gRZ+k2mSPTfv4NYz75iCtz1D3qSlmXeikRXRBGl2ZoiMdCTE5C
FSqupI3X6B3sMtQ2rCUKU3uoOi/nxspsDMlivAqbn3P1Q6jdjXkgCpMoEnGhu12VuKWVW+ikIemd
O4s3jd3AIg/c9CGrtdM8YkWpdRLYRhFihXaLigPyEyKJilkvASNewYEdd205xrVFqvYWlHXbJ9ys
uHJ0l2q75S/kJH7/njp1KXuwYct8heND9FalY7wfwcxC4lZ26Zc8MN/u/9cX06kLKHfIBHINX6xU
lFtNGE/4Xxc0Fi6X6Azf+53FgywLfGSSjvQGlCjU6ZgaMdfFCMsifcgWnUCowKTQcH2JRhPhl2W0
GCjRvNqNbfQw9NIk7EjJCdg8Nnx+0w98/RaaPiiVE1WsJvg9kfckeXIqMEoYWcJoDW6fzpUZ6qyU
4sQHTYclk6kHyU5clPpN1SahLS6EP+u9+XcufWWTOj08yHaCMKyJT52OcmoLoAeJrUG0tRzQnepu
OhS+/BFB4LqxxtgpJZOHXgw76dt0gqvfQR2tIdWMjBsq/I5jcQ+GhE+ill+klVLdJK+sp2TzVqJJ
BCIfSdcUmiKGH+ZEmqAf6ObR89D/qBUW1GLrphj4x8G8yEOggAZ0GXw96nyQiy6Pco/QDQ7HvyTB
M151hhfdCgjWhihvXhSCMmkYFXBl/TnnIjsvCj/t91Lxf6Rdx3LkuLL9IkbQmy1t+ZJrqbs3jLag
9/7r34F67oiC+Apz5260qQglASTSIfMc4VjHTynvNWZbnAHgLsmglOT0pqwigCFRS5HiQPnIl+0W
sN+x9jRIjbtUstt3IGWqHjheYksxLPFNIhP0itE8T3KNDGVVDYjifYawb7r8g6Bv666v5THeuK+N
rNRTyEtDLwZM+3wWi8+317SpHBINKCW0qekKo+tZWIW9QkrZr5ddGf8OBzNo2tweUh69+cf2ChhR
ayWJ3oPVcemmOirSksqvvkE7LTvpohykM7+isblrK0GMXhjlFJZ5DEELYBX3U9LvzJkX/G66BAtD
ACq49WjTCGMfu7a0ytIsZF8wVCdfip8mKS4pEQKZTJi1yAR/IvmurAoRkJl94URFeylbcC1PQLZU
kl0+omo1iLtEm89zqf5MFN1NuvqQCQhWifKoGJguAyxzcPu4NwtalgR0ABNUS7rCwjCbJnwmJrnh
Ps56kAzOa/0APTVt7yBvc5vDP7Cnmzomq/RxWkXXOtvrJUxEMMkImfpXWrDIiVMfpsLOA/EOfOiz
bMtugnasU1I63B5Meg5smGCtZDNXdurMRJ8zyKZsxBT3KEJyQBvAIv7bJr0rt2Qx1zWsCgO8K1A8
VNIm1AujzGkDwctmJ8X8bJzBb/IqC5tVqPX6GJs7zjnwdYCG4IefkqfkLj4CpR+e6kt40q/Tc14D
SQi5CDd43dxWRUJCalmKBZC495e5ljtV6zGb7Ccn0aGwn4lrXBRwWfNZHT6+zFHDsZLFhAVtCaOr
TNjWxu09BQAaS0A98vQwOURFhC7i6Qajye1RwiA7T4E2dVfFyzsaFS1FYYvbZtbFUd9Uhh+J7ZO4
kEsCyINZk3az9q9M8UoUYyDlUkMXnIo9naVrLhROW4E8Mvky971/2wjw1sQYyDFUWqtvgGqdqoPd
iX4uP47JJ538t42k9NxW62GuXi8OumUIjexL8nRKh9KW0/BuEva3F7Np7VdSmEsnWVlb9kMP49Ke
FA2EZNpP2eI9GG7FaJZKq7ywmR/xUCdFGVtBxI6R5WoMiU30r7dXse0dVxIYJTcKwcp0EcuQxfZ+
qfDUCkcRgf4F0waOJsY/ukp9ttLoKzaRV8zjrY6JASapJmEi4qDqFjD5KGYTI3Zvr+8jhO6rMrzt
IKPchZImDdGozumaH0XC2TSBgBgWxLbA2FNL0+hmaNTFH+MUGfJeN5tdM/aYdbPAG2W0cI4N5uWN
Y5XPhxJF9UjBc6UWnw0y7/ulXTixLG9PmDsydKPe90WHPenTu34B6bNJPM6ebBpRDY35BhrtP6LP
mlU2ZDGMmy/eUyxjEEdd22AMYi/cAxIxto17SjQno/v0mOx71KX/TeqBnt3/fACbSybZ1KRmCaXr
kG1lgmB3RcaZJtlWbE0zDaBLbKCJYuWVUSyK5pcZSL/CQkRTg/mzzIVrp8mJHab6pYkmT9Qy8agM
S8pRvI3XEk1B1KGomoj5mQ/pVdt3sagspYZENgwsTB3ShqP5B962ALUpcEzehpq/l8bYvJwQZQ5z
SKu9Yt9eIkdonfxT/bU8CwBSS9FIASiNT+mjJtjllU6iW3veg95Hg/j+ExiDmMqhkdUCPqFoPRnA
XqZ4Z3LNFU8IE3Zoc2mBgwxCaLdM/pDudCBfi26GZth03z+R4Vh8nXe8pX3M+NAKqljo81M0BN8s
9kPfjbPV5zAixfwbhNouevsDUW5OAGhwzDR1QrBb376jG3WQ9yKZA9WWhsjjIsp/vX7V1ikN1BiQ
eIsnduhDyhw55Qy1bcTo72UyJ5hZElrOTdgFOlAaofBhCiAS/TNhbB7p8OPCY3vaOM93O8ucp5wv
SzPWMgqx0i6rX6L8joQcS0C/+n10/H5VTBENOYeal+he8/VU961F+2HJV1mwgqHp93JBdrcPblMa
RtioTNkyWCjOHJOqhVGZmj8Ll2a+9NWnXLBzGYysw6/bkj42m2CkypIV2BiktwiG6d6uEtsqmmK9
ydUFie2aZVxxafDfia8s4wj+KZUwR/LHp9n3khnlDBWdGEqiLH43RqAFq+ZnS02utdPoqQKkaA1T
DM2lKkewRc86Z4M3Mo/3whktFUZQBapZL+JmTO4AFO74Vw947MhWDoWXPxJXf1h+NjwutI8txwAO
0ZB4yxKdiERX/PvdFjXd0no8KviNH57rb01pG4VtBqCmOWfo1lMu0QAMugVTwnNh13c12HADnt/8
yF7NfAQTrXVTHRIpFeBUAEbxTfK7nwuIAH4hMdHtarcgKcHocCA9d6AqtDOH13r5ijnD3KV3m8BE
bGZodWZk4roWdV7YpQJMR1J5iwZQ2Uaxu7A9Dop1GYj6HOXik9TUkx2LJUEwWXtWm8L5NJkL/NQg
7sK9NCjegkGvRTLd1FiIo2k5wg51TO1cTyQ7JPFLV0m8CvPGDcUagMqIyECTMOHz/iATkkUC+K2N
v6xcf36KD+CEgovEvAuwzXM3OYxHkwcOs3FnwCuiyWj+g234wNQqlso4DKmJ6pCMvjuNKE6hAIdm
TL1xUA4gP78HbcahIFaJheN5gXNlP9YIoL5v4tkhI4Mo6Zi1ooHEOf1GAF6Rqhc6iEqny8vay87p
d45EqosfdGUlkbkwViVg0K6TjNdKvu5Iu/yseZltBequcLiEURsuWtMx8wCOL9ApgJHs/amit0Jc
hLZVcKrxrhJfKUHoe2zvlppn0AIBCG8tV7Gnz8Av5CyVqgy71LVwxot1oRQLS9MAaR3TAEBf/gW0
AsX/bhzBBLur3WRxTuHn8QkzGHfaz9uyt7QZUwgI43VMqylsX3tJjLGYxEnHCC8a9FvyIiify9H6
ZOSHqeEkixtv3yhIyDB/mNPBcBwLQwIIklhRhhHPSyZIhilYQXigePIW2uFAdOxThcpD5A/JA0Cx
fJHXX7IVoaw/gNViq9UAvId67l9BdQbI0zJojtVOCQRgEI0h+pT/xf6+LZmdkAPCaopoTwRcSFP5
UuJH489CoGQBkQ0SQk7yt6lHK2GMebeUJssTC8ujr8HpAfxAPsUp4bqRLWNgaugik1FIA3kfa8Zb
sezCxFD8VFK8VFA9sa/as1xnnlGh5y+bP6fNYDpW2Yl2WXTnoRMCs6/OZV1znji3Vrz+EiY9F4rW
Sk1RUFACMOwuwVN0+7tKCxsD6hiidUrhKTe/3D5RGhaxl3UtkgmbyNgri5Boir9Ew90SL1dRUc9W
Y/GiaRoE3ZLDBEldO5llF2OTix/Z/uvXyBl/oSfI1q/pE4W+4OOsfywdIN1dnSpjAptFH+cKPAe+
IZPRQWj6mOvV87/YPPM1B0KjBsb635vZUUyGRMxi1R+qK1Ev5nRsl4fbIjYvOYqeNM96lcHoBJwk
ZXYiqq9/qp/NQ4QZ9/KTRGzz0QBsT3Ev3PGq2ZsqsZLIqEQ5kihuc0jUwCNaJCApKBG4oJ+Ys7LN
e7eSw6jEkCjx1OmQ82d2PwX4tv6FGk2K6YduvJqT+mzFyrR+/PdWMiqhkqonFoFA9YwSNriUrN5P
P1lO59HBvOhAChud6LxYecsnraUy7rAlXdVMaqb6U3cvgNVZNXbycjFSw0nRvXB7Tzdv2WqF1MCs
kiDkHoUQT1hhBgT3uLtGJQxz/a0yx/1tQbd1RGUR4zN1GgtE36qfG/1jZEyuqPVfzVHjNe2/FhM+
2I2/V/RhOrpCb9IwDLhi6bMMuCokc070XXvAm9Uu19z8l+YpBxGzIt0vIFzPR+KbXvVZze3yKHGW
vJluvB0kaNjfb24S6ZYMJkMVGY/ka3eA0wHwTGv3n3JAUXaeEJDz6FPd5b9/bBqz1S4whqZWtMEi
1NAQFGe1ZHBjDALfPtGtotnqdgBc5/3yrDnLUquDDHmqDlqZv+RDe9Tnzu0xne5Wk+ZZ0nRI0PDj
wmegIyMuvVFFiDWCghcz++elbe/mDsMcfR3fA7riYtU6JiXHX9liPRQmD5uKp4KsmerN0VRaepuj
8xLvzaSza4HXTMHbeMZGRXpdzZLWmL4VI8OTnsWKl8BTrfmg4JgZBCuRghEonUkMxE6Vp1Io1b+e
RpUXwcF83ZUOm4lH6+n2IW/lBYAT+lsYo8IxkWUzlyvVNxUUskLRHqPYlxOvRemuAjJ41PCmInkS
Gc1NqhFDRxMkWuEhxfOCEp6U7n6UR7vrWi/OuF7lYzkffn+1REaN67rUC+DOwXvhfs7fKHTS6FuH
6p7PDUKt6a2jYzRQbATwDtRYmxo0+/zQIe6mSP+8jvyt4vm7JbFKKIxtaEmJijh/9Jov9GUCuDCX
EFB6uWlz4+FNh7XaQcZNKk2YlNn4Kk4+4ElH9DJ32rV4JUDLDdwz5esqC1vXgpFbW5a3hYMuEy8F
GAxkO2HiKeubuaTe0sf0wU7+RSizpObJXvGofgLsLwhXYyc/TR66+w7yS/1IrqVXuqPgjGDyuX1d
Nm+/9fYxjC7pGvq5hhgHDB53Z+h+9zxq6W0NehPAaJCpZnPSq7C52Z4OuwKlDQx6/zbFWS2E0aA2
H7u6K7EQjGyd/mClo1V+H10WcB79g34I3ikyKoSymAp8hwbhAS5ht8+/xl583xyNs3kt9+BV2kk/
Q8e644HdbabkGLH+W3uYWEvqBcMkC12nK842hYXL3OEl9qY9EnK3OgIVCoQY8eN8GgEayu9Z3Iy/
VvLpea/ir0XoEdGaOE/lCrwr/bexI/eROwAkzuv9EghudWSbR2Gfv9xW1I+jtDQ7kHWw+AAU1VDZ
TpBsNMcur1LVT/Y6ACCko4SJOBsMpcBZNx5UN91X38aT+nP0jcMAktt2R76X329/xGaqgu4MvDCi
IQWMhcypW5aQpGmJU2/cah/vQG5VgahRdQ2UIzSE9d+NPbefbeuKrmUyJy4WZixnPYxVcdJnG82i
gHQntW1hzl9ytGezs/nEK5uR4Fooc8zorzaJNuOYu8wJ78Xn8TKfNfRZW2gxUpGXjUD8kN36sVts
fv/4VtyzEs52rLcT0StphI5HSvRtMGbVRgFwVxqVzznOrUu8FsREJoI6FpoQYZXmeXDFZ0A2lI6G
WZ674dCCxgNA0D/otGfmAOFX4fU2bbT2QaPflIltYhcGbVRUPOigy1NtUD9sg9AVfzZHOtPqJT6d
2k2AJ47KAXHzlwkQx5pbnMIL77VzMwNZfwgTwRTCIs+hBI/UuGEwX6qf9E4JxBYkp1dtlPpAmSie
QNJ0Nl/GK8C/Mbeu57b8Yu15DTBb7mL9KYw/mkUia4OIT0lwvZTjH3eR8FvotqrzazmMW+pUNUvj
qMDJm8SxtLpwBit70VLxcQaX/NBPjpgCJMGo5mAwxk8cvdsyohYeBoDt/AqUyEgXUIarjRQKPh70
Q3k/nCjUeOi2fnIRzpTnDf0peFD3OGK3ItW1WMZHNkYJxmcFYhOKGYegx88DDX0DDo15KGxxfCd5
QHtIMW3ME75txd6WzFjO2lzaRIthxSLtt1qex/mZs7jtE30TwJjJ3IxiLTNwm8y8Hz0zGgY7Tsvd
3M+iK5Vg91Gqs5zHrZ3OeWI3jf50+wO2HdTqUBmTSUALFCf6a1BJWxVxpPexZxxl3RG8cEdnPhsH
muwBgObu0Dj5lQ4gcVLcrTdi2JS/d4HttDGzWo7RnaD6Arz/RfGBHI4THnYYlfflzxRUI77DZEVQ
BEAJvb0Bm8WntWzGmlp6rw/VBA/9H6TKxAc9B4WjonwBSL24yKfb1uJttUyyN5C8NVUBCk3r5y2I
yDSkJ/xn2M2ga70yxkASKV4smQaX4DUFImGKSEu+MxNbejGO0ovp1m6Fp0QdvK7Y3/n03/eGUkfx
tkzWKMZjPLYmDjVXMhBJYT5mupMrN2qvnBOk+8Wme2tBjF0iYVomugnrOzqCCdwkWotSXdWyS0Bz
2uqOl/dtVmTWAhmLRFq0iKIqo/rLNb4AMmR2s72B3qm0d+PUzh4pmpn4efpWPFM6suYB9KVXHnnB
/xPUvW0vY5qSeAbYYoKLq6JVHbCIZ4wPi3c5kGMp4abgZgFImzk7zTGHGmOt5ESsrL6FRtEcvgSQ
krmvvM6jQVXjzJgD5I7Xb5wtvA2GL0wURxC5MqusoliOlRH2EcgBYIjOD2AEdqJv0S71LVfkvX5v
eLh30pj19cCqQ/QIW6CfjR/FHcDUj/kni9gh+HCBXkYfZ81Lodr6A2djN3zcO8GMFS4adRKaslfR
GGddoz0I0Fxll/hAkZ/AMUoBBboAHTJH/nPMljKvRbNh62CVWmIlA41dUHqPXcwAuNVu2GG0zJM8
pPOzTVdeXsdjfZQP/UFEZ+Dt5W8YxHefwJjgUAQnbkUvMLp8HSkLr2itecLL308zBOTPbNV3QyXd
Gx3R3duCty7RO8lU/VZ54TCbWhfJUK/CstX78TdFfi8ddM83wEAbPBRzO257DG+1jFluC6PsI1oI
k+TF13qUS8KXUHggrWaL4VMoNvZUfPsf18nYYt00UnmQYIujfe8BuMobWgeQa1cYZ79wtH1x5oXE
W8Wxd1vLWGV1KWKMjGJr1XOB0kbho59kr1+pLvETfM7FNRmLLAFyvlgSCBvQE22IYBIjAFDCeGTV
c7zNVsD0bl2MRcKsP0j7BGylXmPiogm/Ckn0BXlI6i+j0thxT5GqwvgnKrlfxskKdAVNTuUYPkQG
CGR7AiTs2hfz6mBVy11WtMHcgJpFjcInI86ORjWeqzYLbp8/3WvGQ777Zsau4Tk2mcoaBQBlqN1W
n2CwJW1HxEjmeIitmEOXZUsRFeu16MGculx0nRmHr7FNvBtSp/JbEMfv6FBRhfKgSx47hzzNrniK
f8jfo5QL7LThot59AKMJ/Zw2sgBMQ1/Tf9VSg+6v3e29pOfL7uV6hcz5R0Qexpn6wMkMQvOUKNdM
90s0Y3FfIHhLYU4tRLNa3dFTGw/WtQhtOoyWo9F1Vj0UfwExY93xgDS3bNN6cYwfkubZnFsd9who
GucufZij0o/LMxn3s/ybYBQhqXiAPZz9VGiGtDLBglVJMZng+iTBCMIaL79jjkdfI/mC6NIdy+nx
9vlttNyjOedNRRXG24iZQJJeebWFNPyO/PS1B1U+cgv2W8HLWhLjXTAoXYNjuaNeXUbxr3DDxM6O
9B299IU7bhCxZQRlRUZ3mUVbrNiuBzS1p7FgvorDOFEYSOh5QthyNyCE6N0FzV5Ik4kff7+9oZtq
uhLL+Ja8KpfYzFGUyE20wkyX3uDlaFvma70wxqgM01ybZosTE9pDPbZO2u1qwk1CeetgLEddm6kw
S7hu+n23V1VbOv2pZkUP+c/MQyOpxR2f23SS65UxxqQRJCRoBLHA4BdPFQobqGkcLGBCVI7AHX3g
SmMMSq9GmdAUkDYeJN/wyWG6nxxgYgGOweKi/W+1IuvrtTG2JOww3GaIMJTJHgilA1CPlx3eiQC/
bI527lTod6x9+Vj6Uo2UJfKIz4tBbl8I0EG9Ny3gvjUVUKbi5RwVMrWIv+TW2OIxWnwoYoELx093
74Nj+PsefOAzmdIBg6Ay9CfO7OipvMS5TYuzxDPwnOqXJxGMn8Jdfh1QVODl2ptRydtmy2wPBMEQ
tpZh7NSPTmUNzCxai31UXuIdLYp2AGAOJbCbUrRrsAHWjnpSkUv0u3/lP1Z7wMS2k5Kh7kjgPwA4
Dc7xBhRmeEDnZ+DURn/ca3SUYtDFQFM7Y8NlYKCZi4ST7fyeAtFilxXgTH3Xvi8v5l3ZuZTLFZsA
6poFDnOXamdw/N22e5vJAwYb/v4I1ryH+OJBmmkdXgQzqGQXj5T8NEPpKNktZ6DROrclbluoN4Hs
7mbykqgNVp0r7X02z+i71NTWvS1k2z8ifJMkQKPjxZ65t3I9t52kSHj7NIdnwbaWqbINZfk+qIhf
C0wWICVbumMsYz6NI3rb0P8tmo0FBgPsIKmJXLT1lM/NXpzsxCdB8gzYqFcWTe0fjDBvzTDBTr0J
ZXQJvHCqGk2i6RvXGeCvOWCdyMFEwCp5M8qRXFLn/0dv3gQyeoPktgDo60JrGmkN6ObM774X37XG
oWDGFI26H3xun/tmmLVaJaM7AFnoMa3d0iIZ5Xqis/7hHoxg1evI/4ICq3gqDkXq8nret5X2bbX0
91V8lwm9Wi46VhsZeaDqIALrnzhqQzfsgzVQQZNlADUd/F+MFwXN2ShnwM30hUfA96IVIXVqN3qQ
bQpAyjO1mzq6EsY40QbD+PVCo/JJjUAs+JiM32T54X9cEXMHu6moEwnYu2hpo4/lVYH3rMHuXckx
nquAN5d5e0kK6yeLts26IcSSTOux6wV/DgVE4by5+o98V+BRwTTtX8cExpP3moCLDezWArebTkWa
mV1chysBPlT1m+ICpi48kwraId5D4fbqLAt8ygAjEdnOlSWf67prRBxYhWmdEQ/RleykGE3inNmm
/1ff5DCKHndzKZIEZzZ8Jr/TZw2jMyAfXo7NUQp6UNYcMNv6PA52iZdZ3hq3bcpKON2E1S0T4iiS
BoE6RPBt/emuwHQdPBFF4lWP/dHizPJum82VRCZcVutYXEyqNPNBPFBmz2VnPCjncp+8RhY8Dieu
POaS10QBZq2JFTYuNdOZC5I6UMtMDq0F06fm28dJb9gHm4LOPw09edBaVllBYpgkigCtoRiWfxgf
/skjzXZMvpLDOANTrboolCGH2uVetyf0/3gpljV5jYgJWl5SuhkTr+QxfkAIiwYU4whaDC0/h2J4
iJBhT2oS2e1U+Lf38CPPC73xK2HMlZBiZcr0HrZfPMQ77YX24xpwqyXGH3mx/lbvxztZzA1oqqqe
SImwhb5NUMwVCj3XOhTAvbPLPYCGbPG7gb+Vw3sQosu4pSvMVTDUpGnDBKpZdabT1+hWj0T79lZu
uu/VTjLabzS9mLRoe/O7qHdNqXc69SxLeB4YdFeZ9reF8dbDuLi5TXvZUmVc7eygTa1tyjNnOdv2
arUexsHJ6WSFnQzNaNzP6oH67LsYZRiajIJBgasd28nom7zXoHdlHxvVzEcrfPU9E7jS9APyI4qS
sxM/vRbV9gOeOzRnmNC3Mh7TK+/abUfVqw9gnN8YRujCT7Hgqld/EzE+1bKAiVNCdtqiPVAu9TTN
jlKt7boh+337PDfvIUIjC9mSDD8oMgpaZJiu6locqBqIz+Kn1xcOtIv2P+Udr2Ni006buklxCAAp
gWrUe09kplmohAMgSltvcGVnBLtTh8ckiv2qH1OfOzxC/x97+dbyGBtTd61o6p1BWzWrff5Q+eCr
wFni6UamMQXX1W5djrU8xs4s1pQPDYG8NsuctGqdTOE9Q26JWJnNV5+xUlYVkQTYCV59j/6b4HXZ
By+jnTZunDvNA+oHGPGzK272xRPLnlwfmYPcQEXJ6JpBb7iK3wco/gat5Io/tEMY/4Nh8c33x/Vi
mfNTZmDZiDmkyvfVvr5PgeqkA+TVKT+pGIulBoFm8cqe+Nn9MtnFfRXIR15D8bZ9QCVBAZSVBtPG
XE9tVkERFGPLFRB1yV4bWJfoe3iX3s/n2NP3lIlCe26+0cIc8Zc7udjdvqL0BrJajGrY3/KZMKCq
hR5oPwrcsp4AwPPaGCD/MGN7lFKe6aVLuSWKOWa5Nqyk76HAo2MG0glROAgbYAzu/oEx2HRbKEgb
ki6jDZaFZVa1OQHJtEoTeoqC0GK+ur5vg+WouxPqM+NVPJL+H8T8W109Oq2E/yWYtfeyFolKGiEa
UL/iwRPVGdTBAC7vpCViYrRIuBSbRH24fYjbwdxKKqNFSWqFmlTgFKfPgERCREybuSnEb+bx8xqu
NEZnYNQTzcohjYL3tXb+dbIR6ZzArutZd7z4altB3zaU0RpTTOtkho/xW6XYjUnuymN0GgzVLjNO
c/8rMulHBX0TxViE1ghlTIrAWyUEz/KADgnwFHafZ6mnY3pcqQUAl6uXopHtepnPkhqjC3Ywd7H8
Xbeei5LYaQ8bMWtPeY9xVqF7rGfxVMeYYzRNO5N/SH1uS3GPV1rDFSb9mci6PQylU47KQe9MTylG
p6tHgjCuPYZGGzTyuFO73h6t1pETNI1PsjcCvV0b0IVZw6uBLLoEjXuvyqepe2jr5WkGNnACLh81
t9w6S8ArY/zSJGWnVLkrJvE+EX7IZrcjXe10Xe7Hy2hH8qMcPqXWOZ1izp3fTGZWesn4LLmVrToX
6Y7uNdj0NKADMXwswk0HshLDhBl9OQOpTMClG2tjl0oT2km43AJUqW8pBxMIx8kChIoF5Cu0iECv
NTp+/xA5ArDhzKtnb60InBtAmQWrAIXKwdesPPECdPUiKUYEF3rqokfHTSONczabiYsJfFkZxJuw
/wqzoqFcqjGJYI/lgCYuaEA5Y5QYTHwJELFUVwmG59oXvmguufLaqzbd3lo2E+mbiZqnugnnKyyV
botiPNupqD+lsvhVFceDOpN9KaW63TWktcVJAPA7mBKqPt+ZAM8ss7x0iCBcEgWgErHyY4gUN2vV
3Rwqu0YkAce8bnmT9dcyp2G0Fhj+QqjxnxQvcsogDvozzZfjPTjMZXfeqRf1zOtP2qxcrQSzFF0S
XnZ6PLlSpauf8WiMmmnmhy4J/sOHRqkLuRWPTeV7Uww2JgHwcNW2EVQdjUGglgGrAQriZUDRQoAs
elRSt/rFy1M4W6wyPoWYpizmwNn0RSV3inpnad+m4QHTI/Zocuw8d1cZl9KrxlRqM8zF4NOrnHqF
7BkJagTw0EBZBKdcptqks/MrL0nh7Sz9fXWth0VUZswu4zyBkt6IX0N+lLVlp9YpF2NyrS6VjKyC
cy5O6eVPTdo4iz6Y8gDG+q/Kf+ukhLG8bRuaSlRasFNRCSL3bt6TxgKGYDb6vdF9zuQBqUoULGV4
ARP6N0ExjnoNrlRZrR7rXHA4F3V78W85IGPSIiEZRQzP/qlGolbn6xSibXLaPVhP0PzEM6FbIe16
+YwZA4a7FgoGTChB83h5wMNGYBwoMwV/qzdfWteyGCOUinNZ53FIe0STuxpX8zD48m9wnNjEiwPj
TJ6WC4U87/fKmYZ+eFH5d09Iq49gmzbrPE+inm6w9Egvj2AjDcUbwUkJRnAKl0iYeOATvLyeRRbr
6xHkCgj4fGCKgffAns8EbG+tK8Z47ZSx01yJm1pkAM1QEg0dd4mJpudknhWFJirdZ2sGYLS0E7za
Je1rLU/gvq5uBUnmShz9nJVRiApwDYRo2EE4jXG1639mPnnOZNPCrsQwVi/XjVYHjAwyTfT+Rd3i
VuN0WJbSqwEu3/bG3e27SO0MGy+tV8WaOss0moaYUNdJPZIKqIkyQMVbHtiezJPD2DsgoXTjhOk7
xAG2cVXs0aGM08RTvzSiXX81djXK9Tqqsk8EFT7iT4mtxmhHwIA7HwmT9zGMOSTJBPqhEItuNK8z
iK80JRAweSj3m15kdZKMlcumWC6mAQpj9eOxAfGGmlbe7dPbmowBdTjmrUE7CzBYldnWNmpnSxhh
beT7ULPb5+jnNNjkGOOBuvPIndlTTD3a6CBwa6abOfRaNrOLVmGKSfmnUND/xlhZdZfcyU59v6Cc
17pR7CiAZfN7TiVksyC0Fstua5uAoEyM/oCnCjZeP68h+vSWPQZYrro7eHhKvjSXKcjuiY8Jqd3w
hbPpmwe72nTGnZg4TyKbMS1hzrCt5X0dlOjMos8IAN5BDYpbVNxU2JVExqmEKggZ9R7HbFnnTtsZ
ChCtRl4WuJ1pvElhx6yWVo8IgKE1n4Bm1ZWAwEk+ARbNp67Lou75JMeotyVefzTueGy+nCVqjDWP
USpdJqRPvj6DRbZGeUt9XtCJfPvs6NF8MHerJTJGvNNj0sgyVR6JuIWl4N3ViFTwS9S1PUXDQyWq
951R8xIpjsZojFEX0iU3FIzy+d3yLHQ+RnQ569p8MFndCo2x4wIRpz6JsTA6CCOepZ0CMMgY5NuK
N32iD6D/zv2utpIxPQBSl9ssgkRhZwa0mAXIcW90qfnmh1U8Y6Mxxma0rGKwDEjLTotP6UIx+6IB
eeq1lo/+QAHMUReBM3iypS2gulSBxSpKKBcypsZSsjitU1yITrojJLKnsEVxB5VJIINiylElkXtb
PbcuwVogY1nkUgSF3ZxqfhWFBxJXv/Oqym1E4Iv3vwliDEpuSHkathCEosauLcXeloflPhxEThK3
NQ4OSFkQHIvYRRC+Mtd6Cq2x6HRsIcZXFh82xUl8jdglsEF2sVff0+QcQaJfPjWH8mqAKnw4A/72
kXcDN3gwKLbt24cwN3+KRCnXCygQbncGWizNqTLUUWpjPxW6pw3RCXiRn8SuPSuV8jAkBSjR9EuX
CnfDOMau0scXQQtT26wmz+xzThj2MdlVwB+E7hcF9TEF2KrMgYSlga9vxiT4T90Kqu2hdhU70yF8
HN3CG3cAF9Q/3daDj2H7e7mszZfnQmkSwOEF2iMlXUkP9F5RQjbhvkAvaLkLF56polf1nQ1mRDIq
oSpWMclLmQQdcLiSL60tLe5MnDygr4DZxfpVlU6FmnjATYPpGd+SzOiAFvdzI5ZpHKgBaLaQksUe
rXVWF3S5ebxSyQebzyyTsflaHCetbuLhVtAequrFCp85R7e9Gsw8KopuiB+Yw2Mr1cOmAyt9mLnk
eTjlMIeWIwq+EJRuFfC6S6kGfty8N3GMh2mFei6GsEiweeCsvXY76QBYzyOvWeLjs8Xrvr3JYfxK
M1gz0fQkDihBs+oggr2SIN/rfn79ByrxwcQz0hi/kg9RCYA4KCMx3MHFeH2VOyEgMhBAt65pWwe1
tAXNrnv0EaEnmps3b2vJ22oZF6P0QKIOhTINpOqLKJ3m5b/uw2IWyLiUNJNmSYmKOKDzm0vrZsQl
8Y543a48IXXOfopc+CWepjC2zBproZmEMA6koTkM0oMcHsT+OKuT2xiaY4HiOOKCzm7uI6X2tRTU
4z8Am6cKsYxJ1ZOgib814pco5dw23v9nTAdpUrET+x5tGNZjSMC3JTxwrjOdNvhwv1YrYOxFjxBf
FCo5DkRzeAzLxtXnICsvS1k5FpncOC7Omla4gsHRkA8xB1WQlVzmXhsozhfNCA+Qxuc06p2+OyyJ
7P6r1YHxTUNruPEBr7yPiDVYPVanBuaB9stRrGNQmnCbrbY9GkhL/pLEerQ5keM47aQkKGc6hY55
ksRtjuXn3h1PncMf49revzd5jDsr0jQ2awLPPbUENNaamyrfqyR2OBu4rYBvYhgFXHLQ/RpSlARK
JAdK0XvhIp8WQzXtKsxeZNXwdE160jO0tkmWm03Lk6Tmfh3153JpBvv213yc43xVmrevYZQ1z0ax
ielxtjOdJLsT76vBljAcXp6rzm48K8iDGk0RxUMaotGmcoz97S/g7TqjtWalg1ZqqRBExGiAaR8W
vbRncPDclrIZqiimiM5g0wQ8GWOd86nSx2oy4GKr8JRg0KESfxWqetcjEbgtaft43yQxZhoMWWaB
gYrQ75PU1XuAjOS8Mvimq1sthjHLmabIOtFgwhq5BJ6j6pT/R9p1LMmNa8svYgQ9yC1NsXz7Vrc2
DFl67/n1L9Fzn4pCUYUJzUqLjtApgMfhmMwei3+ksMTKsFShu59S7tLc+mf6dawPPVoUTdtx1sqY
ytQs3VMnm47mVh5mWIzcJoCGUGwtsPmssJyjfvQ1F2KHSU9VwZxjT9IFOw0Byq0kltxltp6U2xY4
BePj7c93jX/4YRCXg8rw7guJgAPJ1DqEF9Xn0+DOeOcErnRW7/337qXdRRYm2SPP3xpP7zhz5uQ/
0gcdy3wUtcG9/VOua4LMT2FsswnlQO4mOMD4SEv/iqNtaRO0R1Ifydb4UwZkcmd1e5m38bQa9y8K
9vEWXNyBMRr1nJuwSRUoKwpQEVuXDl/zEus/ePjLXVOlW8jRQwm7g7EWe/Mkhq6k5Ie5N4/mRHqr
H+d9oUSfymE4tE1+Dyt6U8fMHjNCnHZKOVwC68nq4shM+pjqg67LEZL8NLKCR9EF5ImjPlPCyuGO
z/iu8G6Y8Ue5Gcp+mUGvAUvk6T4olCLAqRFj16bZycRIXjIE9xLJALEW7FBR25eF8QpUzm1hktSO
wnTXa5Gj1p1Dku6YSWNnkYYYVlIY+14LnFn1D2JSPEQm2uVKPr5MmGK0RoG4RlYfYpTjhK5+bEIA
24SYspvNByOPAUmloQFcmZgsmlCuH3mrE6teGGQnMqWuokSCv39vNZdq3Sdd4oV674ZpW74nqUys
dNA+d2rDm+m4HsWl9qMZoFfEGhtd/fpdnKFkXREoCi45CTML2+bemOS2VE5HUvaf5Dr8oZDYbYXK
RQja3DZenr9kwoAA0iUhSKFPvj85XbUrZPARxd/+mxDmgI2Odlo993gSzJ+S5JBpoetr6va2kOtq
8u9uiF3WE0A/iCcj3JD+QHHD4ieA8+wq5H7hhmLHKLYCDni3OVC2d152cF12YoQzSVkgJIIgKBOS
aU/BVo8HDnYnOWEjUd9FNqpeh+IH9YfEKzby1+bQgUEGxHJ3vCIp53MqTFSIZ5Ipvg6PGMdHQXps
lJ+9wUnfr2d06FFVSZOITAtILIHWJCiN3mU0E9oMMFor+EoppZCLJTBru/0oyg7PzXHcY0YVxVn+
3umqV1r8AsYJjv2MhdMeb68OyI6KIhiW2E6nxM8bqxCMx7E0jkaJYFTKvEloen9XbybwpCJ1UTDP
ydbVJQMVWalBekGrZrTLTeFiZ++jD8MfuKFKc0sak3NWXTSnYqHGXuWWO3MTO3RLPbovUF3/u1LV
4mRMjFMzvwvTHp4+j6C+qhs+0QEJgDTQrcV/UV+nScGtszHfMNbNaNAzvGIqjOVTuopoH5xaKzyD
WmXTHXhbktcrBx9ae/lyTCQbp1INlQhOli6kRYfqhfbTjU17SjF4y/FE61pioEcqSyKozRlnMDaz
mmBbMvbIHQZhcbJ6+414lB209ApOy2A9I1AvwhiT91Wg24vBhCToM013ySHMrW+jDcugesI726qD
WUhjcj1f6DFuMiHtbMPiiCa7DbQuV49ETlhafZ0sxDCab6RFVGcSDtVlWGpFgC/Vwr39lXgnYRR+
1FIgx8pi7DXKezy+St3jOD7fFnHdJPtQusu3YZTcR8VUioU29noTGMvVY+5EeyFDjX22s3thb75G
G66i85SPUfRIF4Brr+ELNS6lb4835HF+6N14O21TO33jnHDdjC8nZPIHvad9MuC1ecI2OGO6gfbl
sOa2qTOnO7Zn/r7gejK+UA0mmegNAnC2Ak/k9q2pbP21O2Un8fsMlDLAXBxqr+HjVa/74V+HZDML
YraiUeTI/+Ndvxt+hOAjAic9MADyz7z1IXpf127xIopxHaUch2E/ouoiAK6DFN+y6NQbT3N9ilXR
UtuER+u3WgS83CabMARNaJamAFf1UWTf9Nth89FS9Xhl9vWYfTkY4zhErSJNQWQ8XLBgIU/7cPw8
G5EdCk9y+jzVR338wVFN3tEYH9KKfVVkErIErWgqa9Z0N9PRBiwqIKAM6ZckQwSfGqeUsn1dCh5H
OjWzWx+ScS9difJz0cwoWLnBVvd0Nz/WmBrB4pQzbMYHfFPMqqQ/eE0TnnkojMupWtUXyw4GiQdi
9NhY2Ev+8dHnakByiUEn/ljO6pe9vJZYejssJSuprMLhZHSKg2xI50XAb9hKB8EtXfF9roF2Lrk6
5mhza/5Se7zp2VVPfvkBLNkchqFLlJngZQu8KEOyl0zNbrndr1VPt5DCxNlBmPww6/FSilH4s5MI
OzyRa579LZns6pnuhP2VL1hIZExGiHogiisRPF3bgz6oic+dWp+6Wnod9WCHpxu4Q5uEx++znlAs
xDJ247ed3qpmiIp5alOyieQkPtFZnHAL1OUNd29/NV4txDGGogmlNvY+1Cc90iS3QBKYWv0r3Wz7
i7kmGpAXwhjrCIy57fsSPiGS30P9rlCApRpzEBmvR0cYIUwEnnwySeaIzCLeSU+tQylfgHlkDd8I
JslHcJD8ZVdP02SA5GDkwNAYkXU1q1qYwOqjNHFI+Knuv3L82fpnukhgAn3lh13QhhXaAXedm2wr
j7gJsH0pHDf/dbBe7l+chwnydZUVZtfh5UM3K/rMjp/1U76jD64MKwe2CVCjQbbi1KIT7BIwF1ze
S5pqwpX/vvwCnakBgckzatQZMb8tfOBWxNMrVsSPoxGXdlkFD7dvd92D/bpcFj5qzmU5CgyULioj
tjWQ+JpliHLT7rYU3pEYDybrA7B1TXiwssZ2OYC3S7Pc9HgSaX22uS1qPfNdXB/ju+KSBBkxcX3J
qwhklQZo3yhIYzwMaz11ZNOhrdzm5b68AzKeCz3gOAxGVCakItrnJHKESLUxA2w1Ye7cPuBqeF+c
j/FaU5EXuaHAa5WdZpWobTb+V1MBpnj31Ewc21vNCRey6LEX5edMm7sh91E+EzEVIOc/9eqoK0/Y
HHYE7T0NeFX19RRiIY9xJuqY5xOhb7wa8zLl987rt9LDjG8WW/0PfgLBU37Gs2Qp6Go+JpHEZJ+U
X0TDq8svt7/WH2LaxcAYfwIuHC0WCFxyCYe1yzeho95L3vxzciikPm83lXMiwvgOIYFSmOoQoZai
WsPQW8KcW6VWWbdPxdELwrwV6lCaAzFT0OYBTBaszSriL/PwoCr3NVoC4Fm/LY53iYTxH0bXAz84
RMkmTusvJhlaqzHSsx9OX8PGKDd1iWFJob8DKso9kVJPVbIfcyVwoTqomBuemQV0GDMB5Iski73w
mO8UsOlM9xRWCMwBWz6h4npV+VKc/9gzWBhfrBf1BNa72JtsCh+BvZa79vA8VQDACnb1YdiE2/IB
0IWFEz5wG0/rivSrM/BBLL8Q7msYgjJqNGnbTb4DW9M2wuzrO61m+8jlw8+Tb6uBxZuM/oMDuIhl
HIBeGmVCUjjvcEc5ODC2tqc7+dmOTlBEDreERf3y9Re9yGM8gDmB+r3VEZhq1OYkB+sEbv+JuOWr
AazGp9zTOWVcnjzGGyjSVAsAA0U/r9CsLI/tQm45xkL/ixtHYksGrdCJWkTgQ+MdJYBo8a7G9of3
XzWEBQ/GNrjWaDlsEhUmFbxWnVXuOk/Kd1hTRLAAvzmKFBThkzvfuv4e+vXR2MqBIQiq39IivHY3
vDZWvhmB6jnaGIug4xd8p8ptkzEpxZTOviIH9EpTrIK2FcY4X0tzcKvBt+XGsIPKSerU6kCNcNvx
cdRFoX9fWKHcV5GsaJ2/mZttZQhOEebubQkcO1fo3xcSukbO5Q4s0Z48n2rIKdHV59SJeYdgkoi2
Eqcqi6EoiYZ6fvJWqu+3z7DeF7p4SnZ4vWojI5YGVDzGAPSTohucsUu2GZ8pI3uvWepdHgJPUsHs
fLwH/e5XYcd7S/LOyPiRXpfFTqiR//Vgh0hfY7CP3T4j5zupTGCnRX0/kNAkSTFRAjBfK8S2U9PW
HDF/eP78si12iH1QZ13XaVUuBmjfsThgDDx7VTbGq65awGQGibD6Rh7a1GqmDVIYEInxUuk/BPvL
T6BReKGS/dACNb8ffEA0YbjESjDUZgK4jHgpCsm8SgdX2pVtT/mcgT4GZcjqDLgJxZm34Ve6zR6C
woA7BMvxzipj0VEfYqAjwRAsHRyhjEcKUOD43nn9PXK5Q8aso7YNkmHu0Acqu3OTlafRmA5dhCq5
WfH2Huj3uBFwVMa+kwnEIXkGWS3GirFz3aDUEGEZODzKwLqrQEHkbzE00WG6uLb6L+XDdAQeFViw
b1vIep/t4gVUJnfog15rekJN5DgB+FGyQic/0K2gZMMrKXNlMfaua0Ib+WhAoRvbHnFIMMVQWfqG
j5fGs3wmZSh0P+rKWAK8Q/l9Cu6kubMSfXf77jgy2EHSwEwH0sUilral9k0UxG1tjjt/CHn1Kfou
uKEq7OZb7aeiOQhR4k37ckcONG7rFvZhUHHj5iccl6wxbkSQNeA3FKgx6KdT9wrcgZPxHIDx1NL2
QP9HWRywNv/tFhlXkk9i1ZcGXMnc7Mhk2pL/VKiRc1vI9XbPR43vl2mz62+90eoA/kEyQmcfBOQ8
YDNQbNBeeYJoa6fk2ZdhZR/b9u+Jw9N8nqbQvy+ccw7k/MlskHsVmDlOjcgS9MEh2BD7j6dknIqe
jXU0C3j8ND8p0hGgDOgMwhRb5rl0EctTC7AfmC7ExLijc/d2eLrDuJJZq+ZcyJCmK1bxSlESkz0d
asQKtatvys/8FJN3rYw/6ZvRJLWOHKloH4saWwPCU0M4pT5O6NEYR6IR4P+DjB6pnud7NGmWMJfO
J3Wid3PDxtnyZV8QXy9a+Ku6R3pSVGArBMnsECqnRqpEe2ySzW1d4XwstoQpxphDmCLEHxlUFbG8
lXgAuLwcQWdcSSdNWFcYUONW7sL78r45ycJOtehgF97eo9UT97+diHEkkjoETaX4kFe+GyCCNARe
nYj3pNHppS7seBDbGvOR8CJNnQCiQKzwqULVEbXgaSR4bFf1KczBnQL8002fKt7tA67fqE7J0yVR
U0Ff87v4RCuTQUmQZoZggXZMSzxRDNIA6Iqbacefo11V/YU45rSpJBSRMH6klOgOYn132oAoldtp
Xn+ILOQw3lGqpAzlPnjH/k38eZdsGzCxhntAvsj3pVvtUPcGPbEzgYNCtOQjKHBcfv686koWv4Hx
nF3bA8UNfNNe2O2V4bUy7sKCtyywXqdZCGEcpBCOQVgE9T9dkmgrGkAYnntwTUjAMtS38Z7onOE/
+rOv3IpuiqIGaEjpCn8snpS6EkYh8qZee+iN8iEu5j3Q4XfmJP2ddv6SxZZQauBCG+OI1KHb654G
Okt9J3nU3Cm4BHf+bf2DXaQxxdQoSaZRlGCKZrJpsaoPAk1w0atW/ZXY44S6Pgg8SoAabngp0rpV
XAQzbi3oREWLfRzzn7eIsfuHfZWXMqx+ObBzqiBd18GFxujK4JuCFipQSF38PFXomKWNNU+ZHRm8
OvHqTS4kMVF0zgoxxhI7JJXfovGEheek/qsUdiGDiaJi3gLaMproawe4hm8AtvQo1KTiAg2Dh3tG
f++Vzv+SRVg2AqKBoEsT8MqINNXqOhAjjkC73ozju2n01iQ+3fbKq4F0IY5RxEzQwStpIushvuFK
1VNQdM5tCbc/EGG5eVpd78xUw4xRJXxK9c+N/0WXv9wWsR5aFqdgQstcK42UTrg0sd4YewALOcpj
sFNrh3pffl+fd2lMaAEuRCEHPirIjdyfesoEExUJ58Os9/UXZ6L3uojWupzPft4G1FJ7GctnqRMn
mHfGrOV5yFDWSijD/IFXrOZ9LSaS6H0vyHmJo4XqaInmT9l/AeUjL9PnXSDjHjIEZsAO4HvVDjhP
KbaVfi89tnB6EghgRu8vI+TiNhk3ASwPwYh1ONwqiay+CG1SPYoFD/ptfYNlIYbxFJiGCmNfhXsV
RH+wxARULA25V+T4HNbEMbTxEMcNkrtyAKAkwCStsA52aTE/iL52nOf2M7DNaltWjDOwvxJArtZH
LON90qfBVkLhLKpDYmGZ76Gpgu2cAa8yV8hmBmPOoGn3daq/pal5UqTxLleqOyUpTqaf2qB2OwtS
v8l6aT/K9bM5B7l92wI5H/Qj9Vwoq19NmAlOUUyuWvOhC/oJRV/y6bYMjmp+1GcWMoagAk0onYbP
TM01BGNbhu3eGAdObWt9mIBomOwURdEQPwB6F3Jqf07Nsip8ADMqGGlFaVDfN5tpU6PVMH0qWksB
rM7935ztIpMxu0bGNknRaJEHNPyUnKrxk6lyHMr69V1EMDZHtEDPFbp7U0xCZStlvNXN+FDH0cix
7nVduAhiTA1v6E5KR4SUSUzPUyPttS7gLKatB8mLCMbMxkCcwA6KgJyX6ZNRG6/hOBymsTqA3fUQ
KeJLIJocDedcH9tln+LaVH2doKPhp96YmXupmS1pIJzLW19vvGgf22YPjbzPZizdeW0mAR+lBE19
3cODmN+URHhKWxR6wuHNN8JzmKO0JcvoEJfCAzHzu5ko5yGc7CCVnwZJEb2/0FFw22pAIzRNgAL/
HpDMHMjRgoTyzDC9SNUnUXvUR59z/PVexEIIozwgMRJRx0a2UOONmKVbkc6Uhg5BO9h/a2JLKO1i
F9iiJX7qDth2P2nP/+2UjGopKt5zaNYm3qA+15g7G15ajWPsq8nx5YyssyxBOu7HMl6M2kAoSpdl
Ghp6iprVGdyqlrKWTi5kMfmdgTnocsCwHgaDaZcMLH25VW8bx/T6s2jlJx7cwrr3XAiUf9cSowO4
CciYfIAFm3dAOAFqHYVAIt7s0vokn+aSK5FewcJfp/BrUi1VtFLjP0TA+Gkbu4/BYC5hiKj8nHri
J8KrVa56g8UpqQ9cyGyKrB2TAg5IFoqDpEueUpcbpNHObWVcP9vCGzC3SUAD3+q0oC0/tMf8niJj
08U+/6k6YkAKCEa8l+nqwRYCmcscjIyg0AznLbXeSFp7zANLqn/ePhYnQhDm9jBRA5BlCZUEOdpX
/bMQK3/lRhbHoMdcfJ9okIZSCfAqFA7AUwPfH1DFd7KX72hzCqNtplU5U2E1z5iKxxIlb1yBd0Am
nJtx0BdFReFAMKCQkd0ccHIh6muvX4m/AiBhfHGTyeCJFFHX9c2nAjTc5E2RWqsd30Pyevtb/eFt
dRHFeORUy8YwKhH4VE/+SaGc9WfKIQHTeuAPQPHOxXpfLFNWJIZdCeO9Irz42dEMHtT5LVG5g+er
XviiIiyIsNiZg6IZuEJKPUabznloAWQ83BBMn5ezpfwsUPlJ7YEH4r9uYiYwaUwCiBGFMTHRjDWS
hEXkla3pFENvK6DHHp45n21dBS9SGBvL51oNTRnIT/R4zWwDOPUfSo7GCb6TCc44dlUeBsd6jZBc
pDJ2V5aBIpIQSSZd8BFHoEREAKcHwhRIR/BiTW1jcm4f9BqRmvbGFiIZW2ujLBp86oprJzuDlB74
FKq9GbzkszhYwmsGAJC39FG0PsB4zKMAd2Nx92BoGL22x8u5GXsUjCQKBMmMvGGv70Eb5FGmeh34
Wq3HQ4j9AL29JYsxyCYoe0EXAHk12BO4TI19sc+2ElAj4w1Qr7zcKY/9Dvym4E+o3cwD0Ep4R7lV
83OxmbblGdCAWIoxMYs6HCh2bmn7boaxjuS+tTHbwWWG5mkiY9M62LCkRIFOUBac4QysRKDnBDtK
zVhtdICOcadJVpOei0qwgzOiUg9ROUNi68D7z3D/sYPNNgwyNt+bXevx9vE5Fs0O0JBeDSK8o/Ac
aSTLyASrk18L8/m2oq+7xl8qdsVNgD3YpDQMFDqbR2ISK8o6yxQew/Z1nN9ui1ofQ11cIOOi4iKr
/REkkFAx7VuvYBZVdOfQAn0RZh8OlF1a34DoT/pSnkFN/HcrVoYMdCdTNcDdzSStjdo3dUwgvjPL
H2qVPpkA6a/E8v32MamhXBnSQgyTXFWV0iR1BCA3LOdt+uk8lS+SoW4rDPuhtGANQefeFrgeSxcS
mXtVglFVZgKnPMHogNoQPMjvwo9MthR32gLBhXPA9ZGVhTwmCJStLMRVhUk/GgTS75nro4eJbeDv
/Bbwqg0sRDGevxZJNCQaLjNDQcHvcqqfTht959zgqjNZiGG8vZjlKhn6CrNUJ3EfbHPwkKjRmZr2
BzLvYNWDHX3iCOWdjfHuMagTQ5VO+rUbw6NIlNTTjttvpTvbggeUoxeJ80RcD6QgXTFUUwY1js44
zSLt20BrEdVggaYVgSWb7gGrT51T3KOo7fEWkNbLzReBbH2DjL4y5h1eGv9Lh+y6dGZgwGwpzllU
osEnf6UcVI+37/Zjov3aCH8dlK13AJ8/m9sMr7faSc7AMdmkhZU+Z48UPd90jd3saWeqs4qr7Slv
WfhZ3OTo4/JC+LpiXX4H4wzANz3OY4ECcSRNG1m9DybeFa9rEWBwQSsPXht2YtU3VXzVHM/+NgMz
d5JYZnFf4hFy+0LXC0iQ8P9imPQg1M05IjM0B/zqmIltME7fftKxPSrYLfgHKF6d9EPYaRzLXHem
F7GMwrZYG8rDDi8usxLdEVtY0nycjG+96qmgf8ZKqc05J/0g14rzSyAb5LuoieUczUwoLAVHyZ3+
K93lNL0UvvSv2iKXS2UjvJD0wkQCCEs6nEy9G3IMN/LoDjgKwkb4VEoSfTQa1IX6fDeX+S7R5jsp
19z/eHNMFOoHIowGBQyh4CRBZjVYuRr34kax2wTo/jy9/0PUu3wpanqLx3gXIAQFFDwO86HfVbgU
YBQ9ABPbEQ98yJDVZ93iS9FLXggLZiP3xRyV9MkAd1gJRtve2HTzfC/oMmc8Yd1lXM7FxCI1K6Jm
pi+PpMTAU/yp0F5ufymeQjBxZ4imOpgr6huhDKLQWpLo2xW36Mr9QIzLIP0g+Sn4bbA+Em3r0Aqf
ghMI/SjePSZp74LKu32u9WBzKZ+JzEca57AbozqlGihtDHFLCc1DvFfKCf1NwUMNG29Fz+Qxcq/e
50Is88HyoquauUWeXg0viQqv1GIWVeNWFuhc/pVnuoj5OP1CBQERmIgKwcQruat32lfkKtjDVo/8
ie/1D7eQxByoxYqF0sYS8sm9tDGBp4HdLXdC15s2h3lFrfVsciGNUUcR/CwAuMD1jWCxsGgpqLe0
U3NUXiIu/8KqbS1kMSopGGaQ5igFAVgCDAE+GGhTfXNbCzna8PEIWnymWkC8j2VUITtd/VK3ndfN
0rmNeGLWCxSXo3y0PBZyxCQSpqFBEq56/mQ1e/2Ees8md5K9/Eq2xLdNJDh4mt43mQ2aYSuLLXmb
cx+pPGX5GGRb/I64lWp0S1HaDcE8tDNQphDc+ew/kf2/Gc3nfMAPnpultK5Msb8Cp4+WtVsawHDP
eY3a1ZRjcbFMHDMjuTHDkGBKvrakb9hEexh+mJk1e9KE1bDZpccqQIpIIRD+Kl0EMB2wuAFKB/KM
38NMpad628mwhak5pilYmyXe9g+13WsvcpHARM1q7Iq6iwJkA1WmOGQMJTuUsoPoV1+ruOchbf2h
8XYRx7jkPil6sMRDOxrX9/o7Q7fC0qIqUjkSwKQUm+68dncAdLXHO/WxEy1unrBukJefwHizRpsy
P5fwOh5BKZdGbu6McGjFsX8Nt4MzfqFQijKvZMkTyji1rpM6Ra+xQZInImAKwMzcYxRb4W1P/8H6
LodjHFpRiEk26cj+x7fwmcLVGE63GX9iTfNfwEmsG99FGJOM561RR1oLy5AEwN2RL2n77bbv5Ahg
i+cEG+eyQZPvIB3Oci54cjC83BbB+TAs4940zxKZQxP1LvPenA9B+EgyHh4VTwb76MtHTPV1cFKN
m5zJk+8NHqAwaAsAlCSG8+9WS9fROy++w2B8hzJm3RyXdPNykMMjCYrQk8HTsO8iMXzTzVKbLKlS
TSfSkIsFhvZKgFhjaXPiTn5uojiVt+kTKEbSE2AGvg8kRimYGI2D8e67qjQbqxKJZEm+FloA9QcR
yKSmTj8Uj7c/0Po8OSYBAB4uEV1nl8DKNPT7IUX2EZXtQ+0DyjGRa5ckqO36wSnqyfcx09xYC3fC
zF28uSZKo3X/hXTGcEM8KWY/w86B9gTJeW+RN9EVPmX7wqYv3WRXvUn2+Kp+q91i19xnd7jQr5wb
WNefyw0wRi33vTpLCUaSqP60G4rHD+ArBzUpqx0c0aGzw9x6OlWP68BwEcoY91RFoxkU2Hyl9XQd
mTNmzekuNG2xpJ+7LW9hft3Wf8ljF8Ua2a+qQUBlCHMZborKnq9yxnn+4BwvIpiCr6nNUhlTrhfV
mzCjQJdhnAgti/5V30wH3mf7Q6y7iGPMfi5LYwhnZGSAs+qdQbfUvUrLTWfg0tsh4B8PIxyAeBxy
K3gzd+lbyHkArWculx/AeIBElFNRoPP6qlQ6VUaspt4GUWGZ4oGEWKUseROXVCdu6Ay7QIasL0s1
rcWY7yjZpDbsRnqtyWwFzYNs/lDg9HJeB3I9f7mckdrOIgGculEjKl0Bj9MjyXbNuzwfDV4vlaeb
TMogpWljSgO9yBAzbVpuFYT3rXjnYPwM5ooVISbI9DSslQv9QQxQUmveAlOyb3sT3lkYZ9J2rWkG
AdypKXwRgveRWxpcXVUhIviUVGJKmigyngPIi0nY61hErjAMNAMkKUosv7T6aBO9xIDAMI7EowSI
1acAmn83a7ZRODOvtL2mi4tfwY4/qUPf55qK4QhAGR3nI3D84vvmZ9zbgA919B026cVtgxmv6Jni
5fB6dfRzsZawlM64GqXqTSPT4c3CWHR9/VQk2yCtN0AN98KQk1+snRTbD///SDDoF1+YQF0NYTeF
sDpBaywjqS1d37XabujQpig6a5glW8K/t9Vo9SsvpTKGl6a5lANN7J/yXnRoezuYLX9wVIClai4i
02v/E/j3WobyTmDrh9hN+g1vjmjtmpc/gjFMMRMTs1exuoNnkh2I2FJF4tIkR938nIq8aaz1/djF
RTM2qkV1hZX0jzis7tMIeOyVHedW907Xsyk8SHM3HaYjYBP/slBx+caM1UaS3zWhAvQlTaA173dt
fLj9PdfdwkUAY7RpigpjkkKJYpB9hPl3mbcC8ofo+0sCS0CgK6Stggjh0D/NGNibt6AJc5sj5gQA
tsdTzz/U/i7SGAMsumJKRXqexp0LCyBOTo0q3DN5xLDCMx0SAbd1ZiU8iJx1CsKLjphM0M/aXjGH
WKMVJest+9ICHjWz663xTNcOAHyxb8/8ttofstTLaZlIL/n52EQ1Tjvsayyivyjf5IcOqEMN0AOA
6FFKdtQ5lM14dssHIJZmJfrp5u4/mqPJeKJR9Uc0ufG0rrTM7mKsdiiTWyiPkfqSt4P3nzTWZBxQ
KYVZTkq8PmOyi2V0L83ZuS3hD0+Py7Uy7kUux7ysawOeVRWB7CdKW7/JTsMggeguvRv8QXEMY8T7
J2s8Na44IYyTErDdoKQNgygd8GwMAzw7qudBP+eCAkTa6r+lBGxHSC6CIPYp3nWqZL2VzWCb75LY
vX2Z61HqV6KmMipatJg37xIwH1YJ+KSzfhckIBPTUysbK6eoDexX72Lzx22h64xCi+cbo5FKU/wP
Ib9xgVQM1qRUsaqHyo5ewNrkpI87+ogrwKb+s/pebcCksZU6IOG2TugFd7zSNu8KrjR2GrI5RT+i
DzAu1RjFe64mR0PrnQTdYHCyuHGLVxYx8oLzha+drwziVgCp6rpigkyHzclUSa1btckwFQXWhWib
fQbbjfURtrBH/Bfe93dxbPIF2wTTngRxSb3p/KMfnSuxsedZt4LcB476Szfuizyzi9K06jgBKDgg
h8BSn/G7TvRSf8vEmJ/CBIIavRhF9Sl3LiqO2GtqTsUL7NjpMeGvb8O9UtjDlpfNXzcxGKlMGAi6
1m8FDVzVg02Ako9iyUnd9YB4QNK5va3j19PbjCzGsowYaxt1Ahpi/zMFlEAN/HMEZkraVyvu25Nw
z9Pja7/ISGSsCgVGv+tnQd2ku3aXbiiABdUlPCt3t89G/6NbH4+xmLycgkocoEftHAPt/I0EPEpA
ngTGxafqpIlNB5THQPYGbMqVhsTJlHkSmKwRwG5GL/YFVCETDij7Om1bcsybp+NMdpiqxdTJCq4p
iz9NGMEN/Ls6/3r7U1yXM5iPzmSIGdpY1ezjow8Y1Kses8cOC+zNQ+QaDqZfhQfFTl25tV7UDU2u
eGhaV5n+79I/ft3ikRNOxSzkTapttCA/FIp5rOLMmmTTLmVjrwqqc/u0PBVn21hSOqCUXkGeCKQp
aSsAJkzBZJC45RXarnM35mSMqxDKLEnmGh+PTpgE22jbfCEAufpJ4cJo7eTYYfbMyjFuguQR6Ifh
IboreD6EesFrQzNExVBUVTY/poEX15uAN7VJhsrc+CffKzeZV7rT5h/SSd5k8fUz6uPAF1mMyRlS
NxR92Wqbwq0ytw5RI8jRl8/s5htgApxoFz0rXnSv/wtoyQ8Ax6tzmnRwQxINcKExxihNWtYpPS47
SC3/RKmRI4QFM8IYph3e0/VnLHWjUTo4wt6/k+zWbk8mbXR3GxPA/8hYHGCj7pEbcDzd9YMFPwYQ
FLh/rL6pJps7SySUiBnBTbShdsxCMIhPaq6AYcB3U03Ygf79TiDVbOVl/qRgp9LGfteJTG1oFaNp
WjohaPGQnJcDXyWhHz/LlPHbFFrTYbSzzPJJMwlFwZ3R4FT3c65v/DAAXtIzx+Kok2I+Ddb2ddA1
GaYJBC0mUIf1nExSMmqb+DhvsLgcYqy//mq66aHYxSiVSpjjxqPtUbkvecZ+lZjRQy5EM4fU+8of
A7VHumKMu16e9xkB4lVamYMVBnV7qLWktBCJHutR2Q6BEVqzrr0lgfk+Z/4ZlfmtFJtf0kbcJV3n
hELzdewLHvvvipP/7UcyYb6bCUnDrtM29SDtev3NTLw4T3iOgB71+iuYhoFVHAVw24yXV7Og1LMM
UhpXtEWXroJFJxWLfJjqPygcpV9x6jjSL2HsNGhmRmleVxBmJE9ZdE6zAcBfnSXFiSvJTxz9WnFx
vwlj9Kv1ZV8eFQiLd5RKrznRpGX8aN+HnJmBlZD/myhGn+QiMrAiPEBUeCglwA2EkXv7NArvNIw2
TEIQ5wCOhSP7Mh5bFDjBIDk74mk8aih3fAu/yxicEbCaUb8Omy6yWje4r44RllKs6rm7o5WA7o5f
p1pz7r8dnV7NIpAMFSlmP8YtTyFmz3PkhgTbIYlNR6iJHb8KGJxMK0vc+i6v+rBuIBdton9fiNYy
sYmrCXFlkpWdFIUvuSDu4pqbb/O0lolfzeC3ct5/mEj0hcLBSqhx++/auXEkWz3GyIRoR463b8I7
HhO6QrUyojSEUgn1A3yUHWcgn5l5kLprr4nfPiCTSxrgx9YqH4oV7nwPTaqnEt8Q/L8H4uVuftK/
8nL8tVTrN4mMy5G0AN1dYIZt8uKu1WprAEV0LH7qJ6x2bQdMCBrFvIkIr1S3GtkuzocdLjBybIQU
JcTKzfd+mqxuMjH5GFqCwRngvK4JfoSXX4rJzhhostTOgwhJYMj8P9KubEdyW0t+kQBSlETxVWtu
te9+Eaq7urXvu75+QuXB7SyVJnXtgQEbcAN9khR5eJY4EQ6xazM3gTj/ITC8NfvV4sqzx+MWdOg7
tn9hdeGEKp5Wg4AeHDy5dpjbMKnrPXafABvt2O+UDf5xef39/rPKhUdKkjRsxhb2on363j9Xb7UJ
6cwKofN0J2x/j9YZlBfVeToboMHWpK/0RsdQWHEX2A0EnDez1I2nbNkXgZKyyCN/nDeAOqWPCX9v
r0GCxCj3qSOUzRr9J3nXhbdzKSLqqRmJSIQd4A8UTqF1IeX2pljsRbpXZ0nNo/42HcMnyewRWvuI
LMdd/BrcsdvoxPbBXzUx6EYJcd0dM8ZkjHhwKpYyvN3k51LfcIHkQrqpcsiUgPESDI1H5TYE47Lv
YTOIhbzmv5DDXH0F/9heQuejeuqKItaFw7ybFiGq520l76sukWlc5TrieUYWvkpJvBwEFAgZywKf
N+4NlvyeFGJffmvXQ/MzMwsHBfxFHlQDAfK1Snd6rVRmrQbNLVElZnkavc6KQLXipnpSWqU0tC48
kLg5+uP0W+0SiDFNVWFMQbcVqm2sfllkGyAYWKbZBL954q+QqkVZ03uLze6gGR40yTo3gFz7xi1f
fx7+7MWSHieD6kyVqzBKDsgJHMkzJ8VsXQ9jQ0JxZnDIEFtRtEH0vlZPQzv1P1/6s7559rbzoUEZ
CM03py5M5VCCslW3VI55LPnfCE/NnlPh4OThiqwqyzVGA/VF41HVKdrSlNWPGvnO5SO1+unOLCx8
syfnWTz3Ep0kREx2KPsHXXMvm/g+obNYxcIfT3KKh0fH5Rjd1mYOfRzvOguTOmYQOd6ePEwgIo8w
qbs95LXqeM9Wt4gBIaE+5XnKYPlTXiRDIeOTym7PQEq5RXOy9uxwmQATrlFF/TbvpE5N0yaZTJ1k
RLKuc6MExyiiCBLDp4XQ++3fLm+syuf7vvTz5yYXbidJ47DTRqo44HVCUy/SPFsfeXZShiF4CEWV
OUmZRAZPytZAUmijvdKYRct6K8kjamGQ/GryPLtS0tJSxuI2kNCjmyQV91anB28EL2vlwaP5A0Da
cd3coWRgN/l4qFvVntJiF/S51dNYN0DvAv2ihn9QuCLwJJrJUA9GyGhiZTwFESmtPZM1nW40lcBw
qzZQd4z67F3hCju0DJzqSs9/VR2wbV1L3ymFqE/VxzdJ7Dman1qUFP7dWIJypOe5b8q9/1FH2b2Q
MuCnRAwYdBTc6mF9EC1zeq+e7Nyrn/0WeoK0hvC7lJMrOU9vwlq2ExGCZmcgj1Gng7nLa+6ol0Nf
tfipqKB7zqZYNaICJXo02w5Z3N/hTXOYXjZmmgRuFNND3jWPqiJxU0anY+fBKTs68CxuHXqDAW5N
q5Qip4zruxrFd7PA2TD7QD2UdDyElZzhLx7fqMd7s8qhrdr4yk6TpH2UKK0RqJQYWh12hsaaxMzD
5JccQBetSVNhxh79CIYZediNxWEq8Jj1YUOuazBWX0ujVuz7sesOEFGIHwr07BxfSjJTylA5yvtK
MqEl6bZjZg9zn6eo1XSvqM0vbcz6HfDA0Btuy9jMp6C0QTgc30iUD446lb/kQW/tOiF3wVAc5KJ5
FHn23HGOhkoO2N84RjdUaacTAy2bFNJdWw+uH3hWgJ5LN0al0WYdM1g89kcI2u67MQSRPqbGOY6w
q1cefR0wAe2E+sSsWB44GEF1MBdMZDjVI6FXEbjQ9mGojsdBopIPtGFd73XSemju1tMhLPPOphUo
wfsqspssjqwgamNLk2Nil1lFb5UhAbpVDFYmp26QQAK7UP8aMumB1PFOp+MHUDpPlU4dnoljUeHP
x+Z3K9JHhXiHgAzXFZmuEhJc17nvglP055Cot63mA+hBy48khtCVF+C1RSka6FCjjKbbgHu3kZI6
IP+DKIefXZdRtJMTdLzDnr3VXCoNPxWD2aEZlZECOMOIgIKjFdzyRTTYQKDqpuj80dHVuekQe0eV
JZM9ZvQ2Dvhg6l5x6iPZHOT4oQxr9OtUkZtJNFzXRWqHQeqkrHPLInenNN1BTtqth9YaY3oXpdob
l9ObgVVmrulXWgEh6LavP8ZB9M44ercp067gPlPTy3qjrOlu1DPgBgl78fzEKvJhH5XFrpd7p8JQ
mAHOJd8dYu2e5l7gjGn0XkkNGu6g2x/iQnUHWh/KSH2qNK8Bl3l5Cw3H3tTUCoSBUVXuiyZvbdnn
+j2X2gB3KfZBq40bHQrNrSKdmlXNe0MdQ3allZnv+iAFTMo6ODZKZDKW9WYbt8qEdC17ZjSbD7FX
GSjjvSvCa22RB+FD2pbQuxBpqblCEQVmUyox2bHI8lsgWgBOiBruSiDCk0W8TzvpvfAm2VBDxcVf
8aAn6lOmBm9d7P+F4U9qYBTpUGt3vrjuy5gahAy3CL/AbhUOx0BSMWGv6Q9KIbNjEDS55UnSK/Gb
7imWPFALdHWJgdigNLIx/8mq9B74tdJEbLHvsoCYetdcE3mCE5fumZ9OBonC2CYk43bZ9YFRMxWM
45Ei4+D1BBBgZSrdugtkNKeK2szUnLlKWbz6ddYYOomaXZkxAM5K3ZnG4khTbpIhuPPD4XVMlJsp
Yr9Kufyr15Q98RgAciLERY7eZVDEdNwDA1xYP5COB0BWJb+IAIqN+v5v3oPwp+31B4rLj+fipaqS
azK0r4hG5z7yTSmkYypAL5Pl7Oeg+geFZo2pJBiLnOK91it71oapDdz7LQOID0/VKO9yv/aNmIK1
CIqKH34DX8U9ENRTfjfpHN0Wj5VGGQsHE02PejMhlVBzME0r3QEnHqsMvMioOTnFgeCm5wFTz4WO
/+NPqO23Xns7kao2GilvX7ykGF9BQCe5mL7S733gLE4UE5UvcSZXDkeoZ/K+wlC42oMTotG4IZXd
KcunnZyVL+XUG1Bhs6FeaY9qzUwqeGSxsPhLhGVp9jImrbJAtkle/vBk/WqqPAw9+WlkT5TeibTi
oAmWMlvTMccfM5kZOP6+JcWSKZEMzkjZMd6CdzoEsUqRfrCS25M+oHiW0atibO4V7HVPc8XIaBQa
XiUaK2tzR6+BiE98LwNcI7dDFUN/5ajfBkr/ppXV/diRY1OKfTUFkGiWWhAVa+AqGTGDAuZaZ5pK
VCAqfwelHAigqdpbWmEqnY+DU3j48vCR2l6ltD3UpTjgrh5rpX7Bq4k0E3SeLNPyPaPdY6BI96PO
XTGlR4mU9Cbk6kknkDH2VHvIhyMaqictHiw/kex6Sm6Z6FxeqiFgQdxpqLgvIDHZJmLnqaQy0rKx
5dDbyTEDwTKqjCE62RiQKXxZMoWnVWYqun1O+CnmFBMUkvaaZU3lTJ76O9Ljvd/JwJo2dxHQLC6o
kHQrIuNg6GWAZDhUEcKnYAAoSG930vQXH4tTq/inIhJvPV4C+OnwpiYBmhuafC1lCDCCaieK4ZCA
1cMoZegmFNOdJ4WDG8u99OhDJwM5WHYrFwgGIJzhWaygDxilstrQe0D3ITx4oVZZbVW9yV5sKboW
WNEkzN4nhmgr1CZIDG1gRbUKZWytQQudvOqgxTXQ9y7XKyMJ/TtB4NiDXDQOUbJbXUJ5KqmHN5YP
j0RhhVF2vln35ENV03dY2uCKXqtdnUegi4y0YTFTpBwRaFHvRBOYivLcdh902sp81yJ5nUN6lyIL
IsqSpLSIuhY5byB/ZnvTnHal5pw5QJ6gtDKXboGE1vKic3uL0uocY8lhgybYlCU3VQEgdyG4jfdu
awh+rTZxbmhRTGUaq31P8ygaTZIxcWcUlXU5TVirEmNqkGLfqK6CW/FrNXrK06QJCIHGAURpQbCH
lRyJ9lOVgYQG2umysbXzIDhlCvp0IPta9s54GWthOSEr19reBtZ6ijF+GWHA7OWynbXvc25nkbdi
FIcHYYBkyy/TA2m56WfBByPlJj/pWnsDLJyaSjToP4OY/+vuNTxXJCkgKKP1DxX/zQIkQpAGlxGv
kQxwcpCWdkFlBdoJDUr78iLXahw6LilcAYViLAjUvhr3ci1CizqSQXkMAUKiBA7L2EGqoLtTxLbO
IP8pZ8QJIwlKtZ7JiY7xjjp5F213VVBpo86zsucgTMHvQW9exxzo4tc0ULmLC7RGnTxG8iYm3QxC
jLPzeqt/slYsPLe0HMHxkUq0YRNpUOZMn9N375A50rV6Hb0UPzJoPZZ7eSdB0eOlcuut+s7GIpfy
TZiwwGnqBxyscD93HhXTj4Bkys3Y9D0QiUpumJjb6h2rZhVdloWqEvBALdxAFbOyjYoB4lqeblIV
HMI/abhVpfw+mi1DO2wuUOA0KUxeetGgT8qOJxN1IHlHX3ubWfVTZpHnmS4FdUK3dXrLM4Zraoe3
w3NjVph+pfuNQ71SJ/nyIxau1dNDqVSTXHOQxg4WBiKeR4y+5iBwQ6u7SD/FZtM37YicNbqSnA3r
Kw/JF+uLjS5BPi6DyUL7BA81kE9sdh0AmPUeHv5qS31iraP0xdqiQNOoWdkK1uLKcLW46ojcOLUC
pUZZr0u3In53aAp1V6m+2Y7FiyzEw+Xlrh4rVUcxSsErTZbu2Kdx1tQEbhITUWbW3kJ2EBTsW5yE
a19Up4yqGgA7CAcXDe0+L9G2Qh3K8ScMknWBAbIJcxz4oRhGtyGRWXR3l9e16hnPTS78f66N/pBN
s1vW9rNy8Hg9MwAmzXVozuVET8cs/NbXXNtMNC9wfwhjBEWshTfmea3oFTbTmx7hsXeqDynOpNmo
yK4hZPVzM/PPOKswBxRQmjCHmdHVXKj1HjCjfQAzCUTdt5VZ1sB0X6wtbmPSp73CQ01z6APz7fJZ
MtAVdKd79V5cex8yCLg8I38r97kVW8JCQ/Tyh9za0+V1pGmcanjIIcDEJ3fw6HPKkQBmmP24bGj+
ixal0i/rXNzEwQ+7lNco8CQEs4/hi1cQi7aySdTciqR/zAkPRysYU2baK5D6LRHzfQ82OFbGsoNS
WS0FZh9txY1rGycUxmUcRaJAX+rrKRnAhSJHCiwkPTV8BngeR1lViTe+z+r5EHOrHcgr4PE+m7tn
p1EGjNvTM9TmpCNUnWz/OP6lHqfddARevTCDd2+W7ilBtMn37AOFvu1BljWPDcZTjotHOVhkF94F
QqJxp6XQ6ALrhD1rhIf2YGS7GQUwboIgV8JxAdVEoRFADzHkvTgmnjYMUtQjWJ6S0kqmEMns++WD
uPLhvlhYRFG6PNSZT6nsjAV/U+PGKply4kO+8dDN93Zx3s/NLBFNhLdJWCAZcLoI9HHiZVLACepd
d1vcmesbNoP5BcWuLcWVA61GJcNTZUeurkPxVERbjeP58y4XgohT14DPoqDiXxz0dpJnj1wy55Ni
9ymwhIn2xA1AmVfK/eVPs4aPEAzfnYGDUDBt+VySSm61Ie+Z01jRIwDlVuDEd81OvUP9EdDL4il3
/E1xrLUDoUAmTmaYieDftKOUtC9ZiJajkzSvXb73pNxkYkuwZO1VgbugGl5pXZW/cYyGqKr0Oeg4
sbSZMDgGDKA4lghnE7s9bkGJvy8Jeze7Pdxa5IHfotlSrr1J6LJTixcNGtX1K/M3wsj5mnw9FrMJ
VAQYVwGgXV7UuAwntRkIB8gD7L9u8amCW7ib8xNzc/KSncV1JXmTjVqucUe5S99nNvX0k2xBBtlC
ZIeb2KpPGOsFe8t7OxV+6JW1kJ2ciB8g7b6qoqLY1QNFNZE1Nm8hqByj4uN1VbTrW44CMgq+H6mG
GmUjIbQfB8ACupSie9UUThzPja3KljAjvVNQ0Ld0qbotJnz5EgzqIvO5GVTwqupwpenDo1Sg2ign
k29MU/3RU+l6ruwGGlgC/FHSbKLU4EUf+alTu97oMwQEbTPtlap/r1t2m9Ex3+ewguYTGhNt96sc
01+6Xr9FJPgJfe9rrmsQLat8AwSjspETcs1r2RqqNjOrQTupClLYukMy20NwwEg1iV5JoA6ASGO1
4YhXskwk9BoOECQaQf77iWw8f9pAKSJrsRBO87N56w/BbX3NHOjMStDjBkTJEfVJBjrIVHbbg0nf
3SZsg0lEFZAv0r7xKYFOCX1KXQWGrkZCz8RVEP7ccGbfI56vJhbhaqX5cQ1O9Hnu/O93c9pl4Btl
uwH3flY2T3bacTxuPtgrl59yhWj4B16LLC9/VEs6VSIFGGYg2pqbykOHINU2wrkVUIH2xcriodaC
iPZljtZ+ZXmuHBvtYIDRAk8DB2J/xnZhqPRuZlDaQl1uLW/hEAKNZ8wvYbibbrnY6RwIMz953fh4
31+9L+5tSRMbAWJQcJlyBD1zeoPpgIMC7UIwwl5tiYqvnBMiy5B/wjsKjMlSWyFJukDtsSxH4rse
moWQcnAiVhw5BDxZ0m+85yvb98Xa4rtB7rjMo7DXnKh/YDkxo8q3fWWzXrzmts8XtfhKalHCf8Qe
3PZV+FzsCwckR3YL4boTPKsj3W5NBa3EyQhQEDeg9Kkj8FrG4y1X4hFvOwq4B/0uvSZ2bM/EPOkd
v1ZuwBmImaTAjoERgoqJuYXIXfMmc9GICwToKlICPGJnnqziQcTqgngOb/PDEPFdMuwvH8gtCwtn
EvZoPlQZfKUMyUGK3i5r28fLJlZCFJzqs1XMR+dsFbWi6WWNfjuwSKmHSnVr6hwkQ16J9nlV3ued
HxisFCc8QT/UCLmGUPoHMWwySqyt9exdWFZd4zBFiSqFb+ZJ3h66lGXogEeedXm5G1aWAqycdzWI
OGRgu4BBqX3dGNuNq7Zm4Y8jpktpzUwL1T6UgR4LhGaPZWf28ds/X8O5hdmLnX0xOU7UOpng6sOx
ke1UUnayr6obrn5rGXN+eGZEYmVTeVUArb06d2lbQrCZTY+XF/I9Wzp/TYDg/GpDG5SsySsspChu
grbfSdKzln5QgHku2/lO/40mAldQqkfsiv8us5mA9ji40ycMtjplj7PyemCS0sDw4lv1INlkTw/k
5M8vmBM9AcBoJNeNm/3aitBXUp35h+AfLlSEIEuXQbk+SsrozXjczlIBlqz30HJ2Awcw4YP4XaZm
BsnGx+3pgdVrfm55/t5n35OjOx5TH5al3eyYh6O3azGvMFNhQC9l4/B8l3b43PA/61w4lUppIDEh
tL+x1xpKW+GTD37aFLRlqQkQhOObHQjtoaZloJU8/Iu8C/usEvhlvAr02zCZ2td0nGtEGI/BPjvh
AQwKZvSuopq3TT298pSDmU4nAvGswnDIvm5t3SZxQkMg5lQ01sMcTfVCM8ZAt6ui3CVEty6f5hVk
PxZ3Zm9xNbPUm0gL14hD1NtRaKUguy5sHqACq5qpk/3a4sxciR4QoFAUaGCWKkv2ALkhNephANf4
9KqGdHtF95rYcGrrB/SPkSWcGQA8SekZ3jpywKD+NbBkVuuEt7pDjP9iTmneo0XCd76kJcZ3ysAL
4PcSBl65We0zJ3flPbtqMDMfHLdr2Ov3/mxxi0+WKmlGQ/a/nyy+jwpjllqY3BACNUhpjeSgnEJn
67ut+tczqwv/2iMRIfq8yKG+knKMC4n33j8p/5xAZL7tZ3YWvmWEXkZZF77mcAVCEuGsTrPB3bfu
wc9MLBwKFLQCVtQ4gtXP5BSD/5Aaw07eZy8VMapjZElmeGp+z6QOpZPMnBbiAzIad/mPrVHpjbvw
+aXP/GgvxVXRpzimdc1sgJMAw3V69rRxxedA+dLxnF3OmRV9GKEbk2K5wT7aUwf6sEfc8h/sOOwU
a56FLe4TxLWVYiRoFm4YX78bOmAE2HDc98VeR9DZpXKKPnBw0lzu1FcCQwWqS9CLkDanZlaadfPh
+WNtPsRnSx3JBMbauevMx2nHBnAOR4C72jHLjuBPTIwmLJ6BDX7UowSjtvFWd3Y+m993+o/5xU7n
lU9YP8C8TDLMLlypyt3Gdq4+D2cLXORe+gRh8kKBhb4yiv08/zVAaMUD9SRH67d47kHgCcpLd0vK
6f/wqH+WNh+ys531odKaJWjqoPgYXn8OKVr6Y+1ILlBtxy0c/vq9+I+xJXhA+BoLEhmrnEgJSAS6
ExpQkUCeb+zm+s34Y2fx2E5tAJrzEY/t8EqRpRgN4HVmimFXIAX2/H6m1PTN4Wl8YJkNoMJuw/z8
1184LurCkau9Qn0pxzKTE1DfV8OuOUwmmvdX/ia53do7j+7xXG8heHu/SUSXreQl0lBon9Q1AAsc
hiPiw51mSG7q+Df5j421ke9r+2JvcROZkrKykpiOZJo5CBERVHzKdfyrXYQlFSEahv1naMvXkxlk
wCKMRfU3HGBuLiU3xY4dNEyjaPblVa28gV9MLd4mTfZqXZIVHYBwzIfxyZE0/SRqODYxPv4bU4DQ
ILIFW/Gyj1FlchZRViKTLjuj0n03V/cVEIbTkG646M9keHEMsao/phbHsO2TTBnHRMfRGG0wHz/K
brHvbsvdADVxAHudYjc6xAIVzEG3wtAQ4L1T3fiW2eQoPZLdVjVrfZf//J7FB+UDjeUxDz0nip7K
5LYfqqPgoH0EmvbyHq8M44G+ChE9yEUxD/ZNsiqdlKTXGVZeAiaku/rv+aAKEE7OSppszmc2w6gV
13Zuctkc6MBJ0NG20ZxUxnsbBxZwqsG/u31/FrasPfpC06dytqK4+gHtBvdvaeH/Qs9j9WOdWVoc
njGemF74IwibAHVQzP66RdXsr5kLOZgl9/RjYPcvSr5NC7byEn7ZyMUpyRmgUJAcmx8kgMslfCvw
IWv7cN9BrGcwFaezy1ugcmJn63yuvYVfTC/cgNxIgCKAXg0BlXaQbR8JIXXr09xfBKnIxvX8zB6+
Xc+zHV5EUFI/KBKsechlwE5k0mOI1CLY1TfbUJK1kvyXlc1f+/yV98ZpLBX4Uu+v9rePYoJnZbsx
MoD1PjS/ZxmzzG3e+H5Tg3vrWiwip1hqsiZOUx0HVnrVUH0d0BHULWSid7qRP6rP28/v1gFahFKN
6POYCaw1wmiWlgxGkfgYt3lKit88eL7saVYCjS/7uoie9ERuU8Wf8NLvMWILKT6QE4GSaCuiWF0S
RjUF1Rne+GXxQKSF4kcTPGegDe99WUJkRGR234Q/Ql4gCQ7T+8vrWstFZXJmcXH9C2TysqfBg849
aYwj4g7ijUDdPAYhQQ3Fbyi2P8m+cdnsCj8AHPeZ2cXlD+WkaOu+hhdN2ifVFztgXi2SKz+bunlv
JH7SJoBNuuxUxlO+8yb9puESRu7UXFiYVTv6hY+ZyswDdR8pb5BM3wACcY++am9SH4OeUIDFKIZO
PkplMNBaOdRpsAOKxckCjIJeXsz6BT9bzMKdxI2o+ahjD2d4BDtCpxFxJ7XnUsVWzXD+q775kjNT
C19SIBGT/KpGl6H0zQzcX6Cuurya1Yt8ZmHhQeSB6iSeLbTVc0CfaHEU3v1lE+ux7JmNhbOAMFtb
09lZzKxbHTAeqTkgWJ95EGIru9qqfGwtaeEokJ9rEyZxcdhUMIuCVZJDYT7zf19e1danWbiIUNYx
8zHfpDRrdqP8i+hb+Ll56799fECGAVGB2i7+9dW5t2EcTUVPgNqdNLMWnUH8h0kROwFhx8trWUEp
437OwwMcY/bkG84819T/PdKzNCcY6PwBcAIjuUV0eeMf6a6D/EN5mlywpebiidqxA2Di7bYs73qE
9+eHLDNJlUt5AkleD9iP+jmuTIqi8Wx8hMI9whOyY7daauQvl9e/+i3PrC7yyhhN7UGfb/SgZbqR
eqAslpINmPt86r59zTMb8tev6RXzUG6saA5mR1tHjdNbEmGSISHhr2DQWmOY+lMesY1TylYP0ZnZ
heclM78vCjpzsjCA6lYYEly/LB8UclVHe2iaFLnxqSeOF6B1MFIhW9DggJichVnA6Xf9KO761zE0
qN1AaF1cNYmhhYb8X0gyb32E+c/PYhmm87FliIQx68DNIdnnjbxxzNmqCZXJHDkaMGzLuZxcKyra
9wHH5I9+8Lv8V0HA55GWJ/TUDlwJXgAM+y1VVzmavtgrDQBdz9slfasawmNWm053nWAfvOFPwFp9
qELDQFjW73leOaqcXndQec5yjNKT4dDlqRUX4FyphgRwbBmSaFITT3Yd8em2qrE4v9JGaxzLfw7w
BZEehuk08J/oKgaQvm4k0WIfcaGERjzYlrP2l4SZYlZsOPWVc/XFyPznZ18LNIrpGCo+ZgaxOT1o
1iGvAmmMD1a8X76bK7jzr8tZuEEx+ImmdjlH1QWyYfuoNfJ25ml80F4J+PaDux5Ujf3GUVlh5vxq
dfGIeEzPY6nE+jqnflcf+qNudw7GFB9JbPRP+dUcL0HiYMQ0XIvnP9hVbvvD3+KpWnnKvuzy4pER
XuP5aotPyaIn8Pmgtt5aUb7BUbUa7J7disWnTMaU6lqE8c8IjL4ZJB6ZKw7bqecnavibBzyzs/iQ
XafwakhLLOZhsCQjtRMIYVl+De66wJyQx8sPM+Z++pVcCbd8226JrKdLZ79g8VGLqBprPWlR1rZ1
t32vbhV7nmGYuWSYOe7571mOKzM3h6vmlX1bucZAq6iCYVXTF58RDeip9Fok3agCj3Zqx3dlfMyz
H5INT2ejVuo14Cx57EAVAA6yTbjregL8x/5SfiGlpGuHDJEE6LmuZwao0uLuzPAKlehNPOUaLgfJ
zH9WKxavKW3HPBcaBqvGAwayozd+lG5klGmB7DXL196anuscJKuZ7T/UD+H2ald3W1dkjIzoXP42
2JWPlEhDqKMaLaDYldqYSz6Sq7/VqfWH8LY68AN/Tm+kjXu0clmhiP3H7uJ00VL3JbVC0ihS3eCY
yUl6kN7IW/ORa67pi53FaSqQmdZ+GHKE7MbcHgrtGMInbnmo9i3QBNnRba3JhtDyzEcYGMXdNoD6
8haLJc5lDNtJRdMWb3VRG9yrLAlxUxBfRaD8aOR4g1Jz/fz+Z2fFsrjKI7zNRJU1eI4ZSQ16h4e5
6tdbzf12Ur6erugcAHuGcu63kb2kpl0McjGUi2Q8Nqi0jpDIw5SeGmkYfPdCQ9XzAwua3wHBoRqQ
YNY1yqxpFDRGK6L95fdv5aHF1/7zaxbeeczRIRAV1o4awo3WqjupPAX+YDRZZl22tBodnVla+Gc/
BV1cNVdXfR0iv5XvaFutTbYaBJ+ZWFyRTpakOC0Rjfrv3q/+QA6yWTn5s79jP70CnKHsBB5z29tz
UG43v4X7czKhHWtpN9xW7/Dqm9IVueF4emdIoWxt1wrXi+tnv3BxuXKagx0h+ATpSDeKWSM4Hp/5
a7OfwOrX2+R9ZomeATvEyvfAhr6DTQbVvc4eT8N1frNVIVr1KYISrmK0SWjLZomvqZFoG4QhjFzn
+X0iPXRbKmrzir49TmcmFnF345cAODYBsBaHZh8eAF526X/RPVt//s/sLMLSOpI8KhC1OlmBeQs1
Ab+DlEYWQMUu7XQ7JLkNdiRbi8TVkD+AWMusksKssslIUshBc2GDm/RuSpNrvW1dzFnmNk0zh2I8
/PI92NqQxY3zExbHRYg9n+nf52lVegh2ZLfF+v0Jdv++8YAN4ZHCUNeSbjn1QXZKOKZQZo7K6A03
+165Te+gKRNZoEExZvFrxVBeJzvCwEiCDlm+x6N5o11jJuYmMo/Bvny5vPT14/afn7Tsdvgg3aA9
bodTyfKuqFNrgs+jZEsRd2vpy37HILGxLmeHHicSeMECBpHjYg+dkIOupz9DgH0NRfGObZhfS4p/
CFtMSGbdacqKFwp2pjwkj0qn3Xc9CEjk0PJVsZOnxPbK4BRL8R6UgYbnR6cOjGZjjUyrRmvMi+5q
ub6X9cauMv3uH24cpELPNd/kr+lQMY1pyHQoZgKXZoLsBNzhYJVFdnnZzPeXcGFnkc4nWZdVYdd7
TpaY2R5jlYcKGjaR9fdYUYx5xI2yxbeXfmFw4R0CMFj4RRlDhVqZCIJUDLrEDGczwwTJ4O8rsam5
PS/hy7VYWFz4Ca0clEhPoUg0vw4B4ASfSp2TmVzPFIKeb2yF598O/cLg4r7nHsjL1BFaSxXlN1lf
HoaQn8rt7uW3l3xhZ/G+Shzq13qsQubxxnMVW30JbmYgGEhBpoMsW3P3Ur9X/trUsf1eVFsYXry6
UsWr3BflLBKYGL2Oomg0mpJeWPGwi/wfYJMxJBCclSj96egCSJJRtI+NNoBqb2tK4JtvXfyUxfMa
xiX14gTaiG0DQVn1h+hGc5hOkziyMjBkGpgMbL3/v0vzmbCc1SqCriqVFqxl7pzglne+PSfv3s3s
1NtN7uWNC/P5DJ4ZK/U0ngSmcdxoOEZKYwSQXBuGfS9eZh6tjZXNqdSFu/KZKpwZ0wqmoaOLI6W4
0Yf2axaXVYz8lNRG9yR9XDa28ek+a8hntgqJJcwfIN8+P4u124AVBMCp3dbI//cW1dcj8qltfWan
VkJ0PRTIpQenMkFtgBr1E5iH3poXxahmNXMwkAgw71n/v+Ut3E4YjH6S0yB2i67cazLbhVnvBtms
9xC3N8nID6mSpQZGsDZodTfcj7xwP11XNW0kQWguazrHB9OnXwC9NLHd5fV9T8sX+7pwP02WggvL
G0O3edUOEKUym5fpvgfDnz20ToWS7+yAWGTI98FTIxnKldjIj78nrotfsPBDWTO0U4ee1nxaJzTj
JWHMPWthe9YECICEkTJMx0pX/DcIOp88tOfD7fb8hhdejpoMORjbMjB4gaVxslWOygt4p9y8Lf6H
tOvYkhtXll/Ec+jNlrZYrr3Thkfdkui959e/QOveqWoUVdB9o8VsNEdZAIHMRGZkxKueTfdZkHoo
Qr/lVe9rdfU+j4Yzys0mT/QnFKRB7oZRNNQ7W//617lEQn7dG3o2ZcjBTSa2cIyyN+1JEU7+3Axx
w6TbuUB6UZao8kwlBake8Qh3KAbdE7mfxav9YPf/KTtRlqikCD3YWCgKeCfRK3wiaVSgVUoQz39D
q8H4rvRLSQm5XAoDLCtvw5e6K3figj7ZougO5sAZaZjK2kMqK8qNPhTFBlmRlKqqOco4unEfbsUZ
CiZ1Pfh93YK4A2iIqfbTtnmVq+cky/y8lPw2CMy+TY/ihOZ7JtpVOJD/RTBrRQ3NegJBUAW6vqXc
ZUhFeGHagqZvP4JGQ4KFtAQ7HVdBqbGd7paiOAaBaAvDZEZxJlmV2v0owP0ILyWZ4WA4KYSjVMHL
G4DB5MTROtlqeMORFCkHt2O4yWIxtJI2R/9/ggqfCDm+QJQIwaKwkYMZhLhL4qbCYCpLdj+qIkiA
DXeODUaSeVmYJSdFwDSfqkkG5huotJZfGgzHdBCmJpA22ZE29c/0ED71IBVfvqOM5Yzw9/12YYS0
y1IPZZf6jrUCtuRCiVOPTFPMR8jnITfAVLdjeEBCbpY3xi0n/95FvD5bJxVkpBEUiBjChlZrZHWR
XR+rNyKTAuJ2S24djP8M38UNS3SLZZQKMGWkchI4VxKvEhQ7affzrLDyEHKTr62Lii1BHHWKEKtI
67YqlOGgmWbx/ggQIhFDYUVq1iNIonaxkcBSLEkx/IpYvyaVcVy0+SOepO/VBOESA+q7nBxt+jJ3
AHfpLKEYDlqZMsI2CVYXS4aZ/yidfzZez9KUUNSQ2Ulh6mEwFVikRX8V0nCC+Lamm1IoPk5VdKhK
mXVT1j0PBoDQqkdNiAYFTDJKEyoRhk389ihsIju1Zld2Zab84h9eDSdLVLQ2BLA+S+Sbih40/47q
Lw2DMsL9tCXUXfVtbgNNysgQVk8qfzJJvQ7kLJOnJICUcZRXVtsh82OnzKtH9WSDln5p+hlS3iGW
BejQZ/F82Im3RKBZdpOtJLFuxvpr9p8l0fovAsoTdQT5RK8J7ckNN1FmtR7nyCKEQCDIXFn8hnU/
1hPKk0myA2cnU9ZncLCWcKYlv5lE2Iv2VfrO8GTr4fZkhPLYCp9XgTYjX+G36i/5QCbmCU2QyAGs
oZr6x2xPqfkX+gKsxVEeW1TaJQ5zPK8UnI6W1GQREA9koGJ2E2EjoIVHRGaYmuKMe0c31Ts+QDrB
I22UvXCjbHQAV3Xgl/hNwmh2rN6BU4igB3AG2Zg6NcTzR08B9q/fRf7j+qdb3cEzA1Q4ALcUWpF9
HXvFMn4UsWIb3bCbk/Dh35mhQgI6YdDfEabEm8AbHEePooKZayQZ161cDpt+jeAy5aVaOPixbWci
LY2imMzvohTk6rOy1dryRg65+yArKnOCtp/Wlf6ktS7CvVvP0yGeWitUOz8hlNQTtIgGGWU7JWLs
w3q0Ottvyqn1k55UnYiHZeLrutXcJp/MltNWfo1BgM5U4GCcHxpBJfN5lEUKDqqq8lYKgEozM04o
K1tTqBdEKqiRCPBt4mnQWMAE5QR1bQyM7CpghFpfQWcO7RkE/v+5GfL1W9PzN43czn02jIh9WXjI
OukpLpEV8ixxeVZWqFC+rUrmImxVhIjOxWDFY+ViVNxX99FRxrKan9zj9TO8WjE6HRCFcmlB2Y+c
wuMIFwo0XjElVmxTVTF1A9rgMksNnJy2i7TlzBiVOwH1jIaJgOORQAr8d3NDcJIti8SJ4WQUyskk
ZSFLi4awB64tN+2WY4qHRNexQHUsM5ST6YwuxowUvpRSlmalHPr0aUgZ/vISgEQdO8rFNAveehnk
PZAx8Fa8EQHGvItcFf2/HiNo4LvpO5N1JtarYGffifIaSjHrfCQjvo7bb6PTf1s2ubV43DcAy6B7
FG0T60fFAj0xdvPz1XuWOMxJnMf8Qh4K6WAm2T3I8k3oDrBcNssM5T7EVJDrWUV+QgqJEkb3AEHv
7eJIoIXQjw5t9dgwh0BW85XTftJatg00N6DLgP3UQ1RXZki6ju8yD5ovPXGvX2eWe6R50gRJn3pw
wqFlAp4HNTNLUBra04aAX3oofYAGKrQqK3wAaI3F9MvaWurUQN04bTFJD88lqFY0unmXHApDsq+v
kGGF7hJC1cLgs5yD0EiRb9SstPqO36Yji7mD8cnoJmGnlt2sJCiy9KpsYrAMpLpmkBemAvGE/8+C
UHwQQUwGD0g5fBE5ZQVIf+It6hMYPk05BLiPibJej8wnK5SfbwHlUKCOCj8vZm+iNu81aKj8u4WQ
L3d2gyep5DAKgQdU1vOOWH5PxNmNJH5z3crlBMSnRzythPLuUd30C6pSqSffzU5rxlvpHjm/qbvR
ljm8tX4KTrYoF1/Hcxh1AUo0kO6V4IBlS/+Z4ToN5mQV3w3dyjYiMHOsR9QlVR21Rsrra0rZN2JL
rpLN3ZCSAshYjciB1InNOeBSeG2+N+jM47XBBgyuX7DTmqlrPM7NmHFFgBccl1g8KA2yBLEHElnX
vyPjQNJ9sRxIRT3MUEeZFkO09JIHtEmQGG/69ezmn7XQ/TCUEESlkEjJi2v8rkv3iSF5BSc6aT76
0zh419e0nt+czIlfbwAUSMA5XETkndb5wuY3moU988raOspj5GUfjU2P04FZE1sdNLvsGfWlP2Sh
p5VQ7iKDFtHYtD1yG7MAbLP3hp1yyH2MuaItYtgsmnaR9aEo35GBBjKDyHjiDW5+xAwIIXATC4s8
5yV7/KntSq9yIsQy8OiMG/7YWGTsHeI3Drqc4juzD8jaYtrJdOpihAlyuxR8fAQiDIcMBmRT/YBo
qcn5lV2yimvkcFwmx6ctp3yNiFacKubITEim1/kEldzsIL7j1W78wPQw60cVZW9Qqaoo/FJ5UAg1
JzUfcP1KB5nCPj5qLmRyBautgXjoTMCwrM8XYnKAtARz9vAP5+tknropJXR5tMBARjQYZuOnDnev
2spd66rm4kDiyhZur9/MT73Zy909GaTuTBbUsgrlNTRNRkDNQohLDLI76hDCDeejMTU3RTzvdWU4
TrkMPb3F4xfQKhmtp0r1cY7FW7GIXpcxFDZjK3mYjorNeJEgc4UmVmXM0CORQ5OLNGjQhXh+isl+
bNStmgqjoymFN6IfkyzFpppbT+IwtDByhzCGf1Ua6HZhoiObvKDNCoaT/UMmf1o2dY/TZun6lFTK
CO0X/wz49Quq47cimBGhgkBQ2MUEqJDJbG6sX6CTYepCC0Vb6A100T1ulz7zqG1YtRXZ1TtI39GF
yyBwxqQCWA9cJ5PUnc1TuF99qGAyB5ik/xU1vyDAyNrR9Wt6skJdUz0R+XYBu7ZntMqzokw3YoOH
hJBGlhoD8aVriStO0z5SAqeXc3/KpcMsca/Xj/MfnoWnX0ElCKUxhlIPRngkJuh4ROBC5dDEXmaz
9BUQFYe2fGDVx5lniUoMukAtGn0G/Eu+U7fQVt2lu3Ab/CAKDJIV7DqvOWhvTE4gcjGvXFx6fKCO
kgBFSQgLRqXo95lmGnzuGDko/OMwfRkHsKvF+aFO4m+jFkMmTporu6qlwiJZIiPDZRxqerigGCC6
gTYqnGbSgDC5AF8xo7zFOMMG5ReLZO7UOkQQUCVwTSUcOqKZU8wZQ8aLtRDKG4aQ7ePbyUB7ZcjM
GMPOSfRvL4pBuZ7YiES5KhHSM8OcXMR06R3AAltqQJiBMO6xYjZrTZTHCYsy4Boda+qXyo7THxgr
chm3bvXrQPIXRI6gO76YVB0xp1nELZzavC0eG8g/gpDOSmY8BoKPELUYBZJeD+ILa2XrVdyTXbqs
OkL5GoccWwkJnfkZbdsH7jhgeAd6BeMNYImMY75e1z6zRyUHQgg1hIj0OTB/9qt+jnOgoErLcJJn
MjqNIdW3xgI13q2IqXPWYlefXGe2qRsQhul/IGw65n3VEjI9ZWJBydGRMX7G+J6rSdCZLeoajKEa
Qcl0CtzmVVfMKMf7jtD4ppZwl6ob4Y77HvqTo+DLqpD9gkgAx4omxMKFdzv7BfQliTG8wRsFql4V
Oo5BH79oVSoDPtFu+caozclIEVPS/EafwU0edcJkipz+rYiNH/EsZawPvxrczn4OdYfEJBdyTm1i
QCFGvDYh5twi6SUEKRi3zk0Wvpe1/1TEFjKtbdV+TrwAVFopxFG13m8irzQg+GFkdqfnVl+zKjuM
S6xQAbyNF0GBym7ixRP/M1UWW5MiT61khidfr8Sd7SUVoou0SHMlm9PPSmOPT7nTSojievMtrhEO
VepyiQPIGxjbZc3MX66f7U/I0eXJkgwdcBsZYnLUMru56asEQ0T4lNlt4gPR40Oy9Vjgv72Xe+LD
fFve/abeGG3R/V1LiDwJw9WSo2wlxWyOOeqhMZPCYv2rn34ZtTFjV0LVQEeBgYweyE/Su4p5b0gV
duiiSk77wNnRU2Ubb31oSv64Y3m3z/L/tZ2h8hiu1Esk8vgSwdhqprgUb0bGe8mo7wNMZXdhcmdU
EdiNc7vRBweC4y4fyh+hNh1m6IjlDUayijKyqiJ3wVgKJ5Vnu0LUvw0RQPGdsBUKZRsWjQO6/rc0
kDdj2R+qSRrMrJTxWEie+jY6zNHgamniTCMeO5H+muelj/rgvtOh8xnIsR01uq/J8wHlEQukdNtS
Ty29kd04C3ZB00P8Aa2TstjqNbfpjeJVy4RtpyiQiy6teuCRn7QTI2tYf7VBKuU/Z4qu2XBNmldD
hLYqtJy95C2zP4doySN9jM3uGG0hj3v9GK9f1pNFKhJpXTBMXI/Ix89PPZdaEjrvzfhv10XFHGGC
3PkQtUCn2rwlWoUtgxI/AJoZI8EQHVJ+yMXm+rrI7btyBmk8c903fJ/NyCSGUYRYemuGyGzz/H4J
M9fIWMN15EZds0ZFmawTRy5SSTlR+Qks+Jib6YIetVlVoctx3vWlMU8JFUQiUF71nCJiN13weHR+
+6mhkoPqAY97IqLC6vexlkeFkQozTkkTI2kOeT9MP8biOELlRoQKfXWzhDEra2CdScqzJo2+FEqD
RLNph704c94SBt4iqO/oXEWYGwvdtsYTZSheuKGHlniTHipJAz1t7+uJ8Ca28vP1HV9PmU6XhHKo
Ype07UQ6CHnbW12bWkpw2zSNGRc1a+3r+YomQ1OS1zFlTX1baLuDG6kbgHhA2QjFR9TFMJJI2G9L
u/oJHgv/+tLIybw8uSd71KedxmniRx74hTBuM5PjloM+KS/XbfzhwJ6MUB8UgjEpkD2fbg0kC7fF
DZlkxgyoo227e3EnsGb8WIuivlcQ85PYIdH1IHBsLuJTh/t/fUni6hklDBwQphMFg0YRNAm/8HqP
GCvfVb7s8VZ7r241N0DLRNsQiUGQqTxXR+6w4P3nIwEAEWz9UjApfVeXevY7yN+f9YRQatcDnE00
a+Kid5JBea3g0RmrXU+1zqxQp1KOO4kfc45Uqwegrzq7/Q7cxJa0PaVvpN7UWdPP2GUNUa6jFM/s
UqczNPpl6WR4cf0w/9K3yx6gHkdz6n3sg7UmRK163gTO9U+7flrPjFKntVvmoF9KXInWAV25J+wC
m7/VoIRDOPX5XdqyHgWsb0gdV7HSk0Qpu9TLoHnsQEEebSggEDC3gZ55Y2f3GWaZWORjzGVSWVqo
FILRJ3Bq47bylT1hZSeJRvyDMCdmFhNjx7gxNP5AjBWeX8KQPH14S7AhAfwzfQq9FkVSsJ99Kyxg
1X5c/5Srfvv0JVUquUkyGaCbCtgOLc1so0pNftlL801RPV23w1oald4oE2rZpY4uZid2Vt4O5sAd
uZjRMmK5nAsYfRkqXBAiVQvTxltQUecD6b7Xe78uA6fJJ7vImm2hdg9qDMl6PnTQ8Xgx1NQf1dma
E9WaKs6tgsAxuhySskASQCJlcvlRecGTtDXzUX0XwbAXagsrALA+BOWlmhZitvoI2CN/J/mNLW8x
L4JrpTj8bQzqL8EqMPzJevyyvgr5+zPXaIgGJNnKBs+QMnoMJ0jtZPJukUPGd2GZoXxUGqi8XBlc
5A3BUyUDcLgT47fr52t9+2QwDysKJCHpLivoFIs2KZA+jwG4cRf9l5iVh5JbnspcYDR0/+DqT7ao
s1zwctilEwIbP+A7NT/mQ2RlD6nuqLeNM+4zTOju2gpDPrOpMnbyDy7pZJskR2dfrOALqQyqz4er
uiXULhh0ad3Fan3Co548Bd+v7+sf4svJIHUuk04Q4k5BqWJImveyyR+NJBihQR/4GFPeZBLnT5Vk
mBI/b+Q2fFXCKSBvxRuxh3QSZC/xQEQcuv6j1s/T6TdRxzbX5S7jNTTHZGm6iceY82rQC1mckhaM
b82yRJ3cvKvLihNhKaq61yCRvL7tj+kcMBa0Xl2VTiuiAupQTnXdSRWGKSCcJ4nghpo2H5PVfJ8f
2TRQ68H0ZIwKpoIUd2JMGt0NqMsGSTeVknVqWCaoyJlMUwr5pClF9XaG5Ht5lz2EWzKbq3mD13IW
G6B+SeFI8CqYBxFRaTLQT6ZMFnomQTQYq9K/zTPSkhzUroNZYJJyE0XmsAk97ZA+JqB8GjcB3p3W
vBfNecOkP159npx+B90sgoAEUAQDnmbTh/TKY5TLcOK9sC0BXMgBXGB20UmEvnienNmjInjex+Ik
Gj00AYCHbHlrrpX8KNaZzxX9Y5ZKpZnkyXeJzyoTWg8dZnPQWb5+H9e/9j9bT3eMAIeTR0NE7Con
0Soj2SxYONc/XJCTCcrvpUpYi/qg4H2ZdJbOjXbbvOd5YYMa1PY5VBPmAZ2A4RVSnr24ub68dSdw
sk25wE7JxTQecbLq5llZ7vkJo5Uf102wdpDyaGNpyF3SABqw1MUx5ApX18ftdRPr/VpZR3CUgWIC
g/zX0KGn4BqouIXAeBcQ5QuPIG9yBiseUGJqTHI2FRYTI/EkF2fzzCS1c1pSSRGYGPHKbI5aiSEj
2Rf7+xLN/loyLHnu7H+5RmofS1Bkc8gBScGbcGckwMnh8hNS8GUL9rdtHDAnY1Y/3dkaqRBRQN8y
aiF86rXFRwUkND/fMxa1OnqjKVDBEEGuBh/39cNFZcEvdYLaABmNJqM3jWNsi+1fwO7Iv3Txvc4s
UZHBUMeunQI03RI13WMU97HSpI2MCoGqtvuyx0xsPHtG0e3x2D2Alcmc8BRTBv5ZFZod5mrASjQW
Zjv0x4irrWLpFTRPFkxgcf0thJNNbdIOXdEfYi58CzQosTTte9wNmV2LzW0ZjvcdStCqFtpaWti1
3lt9wTtNAu0tY9znfPukcvIuClJXLUbVTDS+NY2pfeQifOZp2HVTt4lD1eK10m/r+V7oxENW95sg
Gu6KZHqQM/EjmcZtL2DqJVVZrflPpoLL7dMNRYXEIeYDqaOQ5XmopzMcRf7LuEn85FFG+wrobnje
Y3in7IiQOHD6yZE8k8VdfFNvOjQx+034wOowrObD0Hj770+hzkxhJHVRjChH6JiG7lQMnLdPzcKZ
XMaCs696xzNL1Jnplb5T0hG1gKmVbBBkOAmm6quFlSGtXrMzM1R4bzHQJw3ECafPkU+Yf6SX0FEc
YOZLm1A3sAeJ1l+TOnoNogASRVmjHOaU9YkQZGTCFUlZ7RgPPMqNj63FOdnN/KT78416A7gLiDEA
gbXqjeH31szsvK8u/OxXkL8/y/jLdq6DsELhXJv0A4++6NiUNsPDrN77MxuU21wABzMUGaeldfpn
yFFLH2Ckwwyz3jtgoFscdRf/gGghWBYZoXUdSX1mmboyi9iK5dgPKeAMxGHXGA39IJrDCRNIvc6+
cWaKuhJ9nykgxUSMJR0WozTlZ/5XcxuDfAN9FkKBykP6Mrkj4EpACjZViCyVRbW0nsec/QjqttRG
UIQSYVmZ3MAz3P4JgolvIwaYcxfqsgLjVcw6O9SlGZqor3UeJzjCrEU/vfKqf/3kyIyTQ08Ti8JU
G1EJSpMgUbbNJN1L+sC7wdI9hrr+IqqRM4eaXweQIIobsK1Og1UL1VsoFrt46CvTWAa/To3bsJEh
EAY1VwFQNjkr7axsvCHSrHSOrVA2rDznQOlZOFk434TytIlbCLqDK292JtDLQRZeQRkwiQ9B1Rzk
Ztm02mLncZTbU8yD2aEZ3yYxFBxOm0JT4eJtKbZWL4PVUuxspY3dsapl6/rmrL+dz8Iptf1tGOmC
EXeJJ0j9Jg0TG893qw+A3NclNxliLxSbR0UrbIjOgUAjMry0VI6DnG70xEhARAU857/7STLJNc68
iaxqszFr8CIYf2tN8DtCnlT/UUa47K1tQFprmUCX+v+rbJ52QqYeKZwyF4lcA+VC+u0FBDf0H7mn
gVCdDHNhAvyx30mMo7nuWs5sil+XGmmLMVWER63YNxB9HaDolQIuBKAie33k37qM/P+kaDIVKuR+
rNC/xfOEAKfBZ/IpxE007kDZdsMqv6/H9pMxKiJMORqNlYiSfzncZ+ILF852lyT7TE5YcYG1LCou
FCAxHnMJsad10uMCbBLKErWt34B4Fodnw+q0rXvHs09GRQNMYwwYZMQxIdwEJHnKn7oN+JksQi+u
MIVy11OX00ZSEUFMBC6ZExTTiDNWwP+PCi/oLkFMUFvpI8KBU4CF6J2Vm6165bNVUjHAUKM5ywDZ
9dIYwOcwNEsmIQnxLNfOI+V5iibvlqhG3YpwHBGsjeSVj/KGGb4ZS6FRgWCtkRK5hJ3mQwZ67ZYz
ScKLg39nEGZvMhzKGohinH56+FrWolY2IlxrVU2hO5I78xyAOU+TDlk2Odfd5WfZ+Mo+0hPXM1dI
YzRIv7t6iw2tPqg7bQ03dfDecxHx0AhqnOg+tKB+4+KFO2ssj72+3n8yeZ66g1yBybxw+vwJwZ10
Awj99wlNvsTWoYVatC74gf9CjGI9+T3l2zx1FTNwtgeTASdDFNmAtH6v3NYkCP4Y+p3gBEPKUuMH
wPUcZfTeOkx0GrbosaCY5C5cfoDT6qkrKhVaJM4JPJDQZ04bg4la7M0CUJ+Qm+wyv+MAer/+zdfr
JGcrp65nMeB+htOnLxcIhXq4KSBYqtooJRIUIijbmWjX9Wt0WiV1XeNIaxWO4IYrY1OI36EkzDhF
DAOf7GtnYT9TJchpLkDiCaAUzoVfM4gwr2/busf5Zwmf0fjMQpjE4JPrkdjK3rIXNqpPsvhsy/Q4
jOvwGULO7Exd2hjliHPZ2NU+fi724zOZ6yBKAs0M9CqoFzKHs1mdsj/kcqf1UREeJEeKOhsITcrD
4kKL4wYJU2JW74Q5Z7Ybi38RRjNnDGStB6iTUfJZzxarz200TCUqP9n0UhcfU+7p9cD4cCwblH/h
w3LpFg4bWg9Iy1TZjGUsMGXhelfNnB4+OpUBJqGW6L2Op4gOdQSzMzgwPSwqkKfc/fWDuN4IOLMk
ft00wB9TeQo+W2TQS/lYXPA8OOLTBMwAKp7HCApvkLMjMDBx399UB/0dDQGWE1mt2Z39COq4NK08
9HqGx+ZoaWYLzYnfqiLsnGn9AQaEjS4QyQk6s46ToBl0Ca5DVIcDDkxvym0J0rvCbiMBknLp5vr2
ro/g6CeD1PbmmRgtQ9CSMrKy3Paov6iYrEKq5nXbRNwC/pWDPGFDKA5Z4z+rweDMNLWpY9O00ZQB
BRIp4RvIIQbLmJtd2tdoBBqWwMluBr3s6+td9TdnNqkr2A9do2HF2N80NKcCTMGAvAMOZirFz+uW
PoldL2LdmSnqJqZVoVVzgCpMZ4P4Vf72m1PKzdzwmxxapUU4WPBgRak++TYds/sCaUfqsl4X6y3m
s59BRf4olNOJD+AQhIfeaSCIgxIFeHXB0eySHjOrYcbaYDrC5+PS6RNAL3n0WEwtxg36GyPfxrzy
ztjf1U7Z2cKowK4pQiQJ4/yb+iUTzIU0BuzENo4qpgK1b7/rsvENAPHpezKZ2eHfrpWK80bNL1JX
gtGBS7513UPcjDbP7/Uosq8vdX14XzdESGpKGpoGlCEpUMII1K4YMMBBOgiVSVBphpnuspuyNue3
0IcETfNdcCYvdlmrXM+aT9bpbCPUo7TkBsTK6jV/BrW/Jwmm7onOsuEc1a5Lc0LnSfwhABe3YNS2
f2cht9aDzT/Lp5MRrhI4YCRI5Tbht3ynPnCG4vFpyPKFxOFc3tiTHdoX9hq6NeNnqJmd7rb4QaSL
i1+kn6apcICs8uFqGne2sZQDLHoVKJcISZaiRabMSSYky63rR4dlgvJ3oA6Ip4WwMWN2zYqNAmqI
D9ctsD4O5eYwZV9oPaFA1+OXMP9o+DdwhpvXbayna2c7RTmxLOa0np8Qf8PvlT9v82Py1kJWQrdB
D677PJRT2hdW0GctjPJkXasouQ4BHK/Tn9IyM3UJmqxoS19fGssK5cWCHnwYtYiVEYK3YMoso873
U5k6182wzgHlQSYt6LOyxtEeFmXfSovNV+n/Cq4R0SfjMfdviBIvCfTLtuirdOlVqBHGYDNLeLdP
Yj+efl5fx2U6SFmhTkItCnMmaKGOUkizDzfjsXoIUA6EVLRvYF45fRxdzKDb+UNoixsiyBrcsx4P
n4SsX/wE9RuokwFys0LsZw76ZygPxgvgPeVBcdN7DrJVqSfswfcLCscOaLIc1aCn389rrUYfIrAg
O3kLDZh2LzhhZ4U34o7zWa/sizNF/T7qTGFAX0vlBdI0WYoafX9ocmhfFqxSxmUHhjJDnammA8M3
MmNIOfXmOEO7i8jX9xIgKWbgSnfQ8tiRPswnwcZOfElf+E1mMWkBLlLzz1+hi6TuJwsXbT1R6gAe
GiEfRubWSVP2I/UJNoC1qZfVTMoQ5UqVWc0FY8qI2t7okBSZQJaHLYcqe+iyuDsu3gGUMfKJz56K
S5LFaVtBvKpr/Qmklkkob5NFt5UciiWByPAOn2NWlyf6tInUrWqbguc5FRpBLUkRsTLcrG/kIHc7
2RSs4HX0Uxs51OJkwK2y4iA5KNesU/dpQVurGCRYJ2SkUCrwOoeMhzK/4EV8pzaVuheZ1C9R3Kaa
20D6anlEyrghateT09+Cm/9/52ijzFH3QzPGWkaxT3NB4f6Ya/yvWFKeSyHdCUvEmjdbv/L/fEC6
cZdDwxWY2U+XhIETvzaz/pPBobVnO03QJZF3f9EnuYgqX1dIVwEwdQmxZzGBnNcNJ4AyF8yZmMzS
H+HkHsG+1Bz/Qs6OJGFXDotOJWlxPU4pWiZQakXfN13A64OnKmD8Qmb2N38ByGMcGp38/dlNjHu8
MWoOa+S3VWDywz6DQclLAxOgYOmZi/FoY53UP0S50+ekfI2QLaEuJoilWWOrv7DEQ4HLoW6bysxc
3f89QC3B91Rb0OQjnPjDMXdZ1TnW56Wc0KgUy4w4B33hHr3zrrTkKrWux/NPIYhrn5PyPF0xLDxU
YcEV9IuoCMXfDBcU/YsVSaZqgJkSUxo34JcGHds4mPNj99TcJffG3Yzoro347IYHCEx2xyKZJ2av
/SzKJdWSJEp9pUA0kXfl5kaEIKLQQMxUbRj5H8PR65RPkoUi1ooSx7lS40OlgK+nVvSf1VwAD8nZ
ZVAyXP2qZiE4mv4bL2lgrVFzhiwWiCzCR3gv2CmCWXtUvWCrbjtXee3syi+fuVcoRKq/ALlDcyB4
KCHQ4Oedk/qlHz6mjwjpz4CVPCVHA3KGHZvM6eJtD8ci83jrolgqQ7SSKi9OnFKmeTRo0FwNvMoN
/HjPeSHAVWwMx5rnhEq8YPA65FUFGkeZaU0fLoSBJYH+aGyEQLsa1jDF/vWDLpIPSZ+oczvUlZ4b
jFBXQFG7xkMH0NiPFsli6wx26fARJoSFfbOfbFwAp3qp0bqffUm3hOPs1j06Qn8j47uav6k6tG1F
XcJG09IxOmRTlnlB47Kzo8FMUz96026ghYRmVOzxH9H9vFf3xTOBOuubeY8iIDskr+yKxMsQy4C8
rSJDt+GrdzUWtIeNGSVxMiMlY066f2puwGvwOXzWbGUX6B30Z4xbJtB6xa/LMl4rUB3QNR4X4qtl
KesnWYyQvZI4QmSZ4jsd82BEkzB2M+bY4lr6CO1rhReJ9KWq0+wJaVCgSdzjovN38RG7fMgJSmk2
CY4c/ATe9eO2klJ9sUa5lXlQ5UEQi/+mVKQL3vtsgqzLhzlqUueronOciE9UrUXeIXvVIx7H0F4r
0DKWbf6jA2T0SF5g1U9W0/hSXuir2QvagCXWZzWAxje/Dbb9AagCj7enw1+kOCvpxvkCaU8UiS1f
cAk+G5FUae9/SxktVn0rb9iI3c8rRzmJL9aoQ1kZAScvage/B0SPADmAxH6M3AbYpsQcXoIfamJO
iRVsNE/BKGiIvpgOsmZbvQ9f9INw+yMuTJEFMlqJUF9+E5UAcfWgcPMAXc+ifAta3qy0A260qYuL
k/c/rh/blYzjiy3KSdYACStKjEvZJN96zCHJ08d1A6wD+9koP0vn1DIdkyn6PDntUXoBEZG2KT3A
MF08yVu03rufM1PCgrWFVJIzCl3Jp6KBl3IJEVIp4t8DbrQwUCPbMegKAy26u77MFbf6ZR/JDzpb
5SIBC9dyIFabuM7uu9geOcEq47e6yRzZ8Jrk9rq9yyG6zwsJuVsQDuskmH41aIDDA+xWyJeMjeot
tvyUvU6YFZIdUhHJ5k91kDj7i1T5E+J2cWVUiLiSshMv0vlMCX32Xs3xQYkciWSDctKWbCJEGe8K
m3fau+EWqu0ugO9gYqq3Er62AaJCwRr98aYAF60zP3S1SdILAIQ8ES8lcV+xI91qvDn9TnqH4rLM
aiGqybsFREjPPfYFNNB72QVJ/sZgDhKtnoAzc1QGxaccr/Q9toVr58VcQKAMbld98KsuPrRcY8dG
CYkI4BQZB2HVX57ZpTzYXOoA9Dd4Li03LRr4SN4+ueVBdYyFpi4rjF8CW8jBO7NHeacs1KCH2eKN
AmDLJ0O56ORbHXqKDjo+RHfOnyzD4/d4jhKa8nFT2cpbbwXOxLoCrJVTvivTwbbag4nod3XBJjN/
GjjVDLCtVgdWfWj9wp2tm0qcojYNgNLHcSLYusqtbpub3Mqt+D/sYjN4bBursFgwzJV30ZftpjxZ
36pRwAPG41aKhN1Uotwco8lLu9gFCtZiHKaVZ8AXa5Qbm9tBrhMDj0MEN1d0ajBd5b7gpEiYmF0u
1uejMqZiTnsQleHCyF5NWuDpNshMPMeCO95RdomdW9Um3xsglwYmJbSEw/QkdyYTM7nyHPmyZCqh
MqCUKY0jvqt8h7EIJMTCi+73r0Scp7Gibeqys45LaO2XOwQv+tV5F1GAXRawdJIKN7fEZUu4MvLu
L2xd32aw03+1JchFLwOHRm4JsG9OC7DPsCuQ0BTOvIsYjGmXPXiyMk0EZxreF7pKM7PpSRFyOinB
dTZ57EKq6kPEEwuN4odlZ9wbVh2DdRPZnLqBhIGN4WsMXUdPrMN12YTH71AEHn8MQeU1+pkjxGOL
tgV8g/o02JMN2qkUPyJFw0LTrf6WnXGsPjfAd65qgoI/F0CSUOWL8f9Iu7LluHFk+0WM4AaSeCVZ
JKtUpdWyZb8wLNvNfd/59fdAfe+IgngLHT3zMDMRjlAWiEQikXnynJhgT7tDfezvzdfxhoINTTmY
FcKCMAwzF+Fv4a05Lux3GZlo2WBbTYhBK+6Q36ae6RTH+pFAVCrDWBnTiHAHZ0R/OhKST++9rnEL
vC+XuwZIEzVzncO+fJrBrc0Y9UmQ3sUv1WU85i66MTa2OjoPLpvNIPfsx6iPclDfonohgxXuX0Qu
ZCSKbGJ8+XPHXp9nPezJm5srXvs9ObVBdZZOLN8QE43shUm8oE0VAnqqrvNPS62XqzCdUNJ5AaIT
aqtzcB6d4SyWXtwLTia4f8D+w5R1eA6g3giHIlMbw4vM3JXX9GxG5KeuR4JO4me2UByXrR3uKp0b
raglsF17qm/48gETFcccIVg95ECvjA7xa9vM7fIwBNODaMhm9+RsjXM3K+RDBz3UVvakzQC2BheV
PXjzobXLk/h9Kfqi3H2q9FYtNyaqQkWf2Z31VclPuvFD4Ix7qed2Rdw1Gut6LZddYSEWmL80wB3X
gDrmpTqymXmxxsVe7WFrjrtJ40XXQ3mq2QeMApbnar7kQ/k3+C+XxV2VbRcVYVH3IVLN3g39wQ9d
Bc+52w5g5vyQC4WtPg+EfnRLntAHdFCrCjlawxtO+oPiSS/Ug/Bs6cbeaEt/snOd29SJjs3576Ez
1CpP3Y0MKcvpRtQyEx0Rg7tHVxz5Kp9LAFgZFgeGExu/JoCogHYjY9YNpFFoUtzLmAh/iUc3ejIe
BZ9f4Lq8BNFcKvqcWE3oyf7U2uk90+AOcVimX8ULC7MtSPdVgdG9+sDGtXhGIMzb5W0pgR2hlUo7
Br9RSal7fV2iZXGxBzwnvTmUWNZA5tgpluGvskpjG6IYojtiryqwXQwXaCBbuCSGhrDdHTQPADb0
PxzsIOjs9ZfJi4P0QO/HP5Mt8h3B+TS4mJPVVSdZKuyOHqNSZMUz3QOCRnA+RXvFRR1rrAortmAG
RC53VVYBgkD963v1GdzPnUgu1KglMUnTyDiRzuIgr7KbHzNim+aPhziQEduEQmaiVXFBpzGWpaYy
qmHGZUDHqoCc+i09QB77QBun8iRX+96KZJAEjsILVMmQs6F62YbeWKmWC34OjPDmGQge8lW2q1oG
1rsQPjDZp+Mzuo13mlyAgXpOoa8Kto9NiVS3KlL16vL3dVictRaoADYlgxYV2B8EniO6gk0umyzk
Ujdald3/0AVIAowRO8tdeAeclxveCqcZd9MnlWLXVLBQqvwjYVTVlBGEmV55ZvR3KdCxoKGzy0dx
Y2uvsYv3yLstzmGjQQ11eUQlkAEtzED+E9XgI3NADrS4lpfd5ShAZZDDUY64Nb6Vh3/93jM1/AcJ
KtGx4o9vMJlE2rKUBbrLx/5IXxmPwYL2gPEKJijRE55t1Sc32tjigg16O5kkhWgQlGfzRT9UPjkk
KihKoBTvp44kmLDYfcqaULxBQ491tPhuXgsEZytVI3KPy3TQneLUvmr+cs7/Cb3G7sreTXEXxTL0
i4l6auhZ+ZO5/GpkYmeJSCCAfZ7Pn+/dCLdVnVIuhURqXPOT6ueN+aeSEskpLEsFwV3x83o43Y0z
m4/H71UJQY4JMgXe1Os/Ifh9L2vpQZYqL67onUaICNe8exFt7HE3xJhVvTk2yEt1vz0WhzFQ/O6o
BiI0xX440aGnBw4PTdH4XCm36sJC5sYuvDi0WfqboSANAV8N3SmQAwh8fveK2JjjoleshHqoVnhA
qFnoSu3vrBGhJnb7X+bGBPfcjaGKmyomM2F0UFdlQkFK0QbjqgRliV5RlsqPaklPvU4vclUIyiqf
8ejs2jV0NOmpSXHIuI1rDEipqz3a82XR+clq/VrHuXYMmpEHidbgbNLlRzqCmD5UwWqeJUFBul8x
HX4Wfbhg+ol8sxrDb3R6O0vFbGdUEWzBfqpuoCkAAIFmfeorR0RO5lkbUB499e6CFyTQDdhozV5f
NK9DmgXKgYsExOgpvl3cws1iO3+eDxVgYKLayOcRm7ev9f5buGMVFW0vtePydwuReNSbzxI0pFEA
YizH69e0sNuHf2B3ryZjbr4Bt0uFbK1z0XemFx/rYxFEJwgaf2VYAhFY5v/xh/cVcreaWhVtkwDs
hvc6xKm85hQFxSE5jcEIaY/6MX5k6izhrRidtXvUNkvksjG45jAN6LV7s4rZ3bRwKvPhekwUrY2f
fsiMSBqlBC1Z1rfBELs36Led4UDwjzHggfV4PZBngJHSe+gaTKLm6/6F9r7Ct3/fdPLIqGrp1IQm
3pzlUTuvN8ot4+VVLmIY5m7GtzHFxa0FLYVGVnGqE5McTPNh6f7EUQFRpJPEiODMWVTm2b1vNga5
KLbESkoJc1DQCuZ2CI5UgGrdMVgwiRnktuyVB2my20t+EnmswG/e3hWbr6pgndNaITwU9RKMknmw
wBty3XF2O1Ob4/fWid7YaJN4VZd6Yo3J4paJbkeB/pwckkt2osARYHjR6e3xADLgF6jAave6DDAb
pLbEyGVBIHgLUJtfEkd4NiQhVpvQWw0gjaY23Nz6kUEIRoVGZgGqHm2wO7W3BZ9gL3uxIG5EoW4E
Gle+XphDaVoaVGwwozobDsTFhO9oywdM+TvZY4wBTnqIjuExOlZnctIxexs+KX8Br4qCuIi8bm/L
t7+F/fvmI+ggfa/IlFmeWVr2HN5DKkO03L0DtDXBJWshJE0nM8MB6l0LRfDk0H/r7dJmILv5te4B
yAXCCKwlwFA41mPmoT5yax5T4KugYXAnBMmIVszdO9DbVLJBxs+RTyZe30fWw+ptqIn41bFHVV6s
AckWyGer2w/A3TjoW4WtNrToAsyZA0Xlk5W2lyGuhFFxL3JsDXEXTt6FJgaCsJkLCsQAb31hcIPV
pZiuBFhURXane2UNugphLilaInfjmPNawtdxltget/dEtgufCR9iD23tpB0gn/4qfIvvL9eiGpR3
KEMpfvRdjB1UURfhDpJiG2pkjvFQBazekQHMUH4DNhVaa4unYgxKuF4W9D9tqUIs4NYsE2Px3JYC
myplWbGEnmks93R6AIOa3Q93wGLYQwf1+DCyTWt51ZPK07Mf9RRcDyG7ufvbSJFFgC0BbJVbejLo
UgZpTyRyDCBo3tBb9Q4TCYyPORD1C3f7dFtr3JExNIsC8ayZqKpOBwld4AbIEPDcZl+ACnSHG9EI
9O4RZQNT/7s67uuqpl60aWFgdTJqKfr3iX65/v12O6DbFXEnRRmMdFBKrIjdQgtI2pF4zjfYPXqQ
LmEQP+K/74ZjeZpuuiBxkQADilK19r8qF29/CHdwlIVmlqKrf+dR4df4N+Ox6e3suCA2HcC5l9nU
FcbA3Rvo/QO/wc83Ub+ra3MuGxxXldjmefYU6mstFLBBx+9hthPqljRj5hGLRaXC3dtgY5o7tHGj
GBBowYKl7DzPa1AppV01j3ov23irObNGBfnUbpTYGOTyt7lpG3PuYbCen2ikOY0cojoXn2V1sQch
0me35brZUI3L3uigSVNC4Fk06N0ZjSSnfKI3PdPnqR7G18GTfKa+NbnLWQ+sF8NWQXz/xprsFd8i
T4R4FZ1djbvgm95Isol9bzaf1d3OX7qL+aj5cTCiTQBMr7C0tXt4VdUwdaJBDo2vNaWR3PRgevnb
o0toV8Vue9Pb7C5oHzKPHkWFhc+a1nhJWhuL3BJBgdZIg4UlVgxaVRyg3e7UhU1vp0t10QLkziA1
ILgKLK946v3iqXSy1+VEvrRuBT5L0RfYvQs3P4eLzbI+mF2kp5anZZYdTsc8DSDCJsqqdo/wxgoX
k/tm0Cu5s5C9ghTWNs21PhTT8EXSm1t9TV9KvV+9sYS8W6H4ymI+lDKAVxZS6nxq7HGo7EgHssPq
T12q1MFKTL+YehD7UnO8FJOmeEWpHwqSBnFiPVVDGNpL8XI9CouWwIV5yZiTKE7gKeqEKaV5ccf2
qR16V1tFLiKyxIX72VpHDX0XAIip7CoDZFinu7bLnbwUKYCJvJ+L56sea2BywprQWHbH1bRD+v36
V9uNZ//ZeJWHJSU1KIjbHO4Vmtp5mr3MIEFd+DkooOVOpMSwb8xQMLcsUxm5xsc8Q2uqKWolHK1M
+5IZXzLFG6rYbuKTuRQBxbnSNRAgYWZmnhC+O9vo+4MUqXeh+mwlP5dJEMv3o5n6/nu4YJ6Y9bzK
DX7PPBeBkQJukdw0kBRdpZ+pchjCxW77u6X5grpDQe+ManWvf/z9xGvzA7jwDmJNI7Y6/AAZ7NtR
gDrfBRRpINph4wqie3rPbSkmFFVFV2RAS7gDMjSVnJsJ8iBJHbVgjCDshImcqFdKJ0HNUBBS9lx3
a407JIWS5Uo4spxI72JXLofBSRb6b1oRWyvcAem6RJWiFm+UvsEkuHxhwXoFbYdvBZlw1nRvmAdj
NP/5gvxEBAlnaZI0HMf0OOL+tY4MXYdSI5htvs2AJRTHNGhkbF3uoNjg1Cd4tshl9s4QRBss6IBA
EwT/+/EM5TpmXJQGv4HNShhfU8Cusgf25mSCN6yv9YaL8KTf1131M0EJrsWtXe6GiHO5WHKjQ9Bz
IOkGJATAdUdQAjPNiPY1ObMZ9OEuf1SD/Lm5B8pbiH/bPa54mRkyYFiUfYGPS4cYUq2uBIXI0ctu
2YM/ds3Dcrc6QL7c5L6ISUxoj3NhgD9i2mgoCy7ozmJ6zC495l+Ni7Ue2ksncGb25/hX4HZ5nC/H
UJcb28XEBabUbiN17pRpdmYk9rhiXIxBl1rjcH1X98rmb9NS1KAU/Os8ZnKBUb1SWPmitVEeLO/Z
YJrhSj8wmeglTNmVzRZdRIRJO8Hhg1nOmfqlagoqYamRTg5KOLl6ISgp71lgQD2wZOgUCEEusq7j
MKaE9fSSBRM8ObTAZsG3YweN2y4k3u8W2C/YvHoskxZpqkBadgTTxwQxCkz3rT8yoxasZO+SIGiz
ysTCxWl8Umnp8gF1PyKBQTM2A8CnJ9us4jsdDP42GTu3iQCJysz2LHfqQV1AWt2oEWjII+e6r+xc
HwyTqMiUqgBcGlzgobmS6H1DQcANUDpGiu9rfNmsAA8JEVwde/V4mDJQCaEyWolv3CCbT1trSyd3
00LQVAl9DTDTMMA8DWLbP8BK75w6Q5Z1BDc8MGSTnw3OzHEExZWU+MNi661THQwfzZVnHcrGGAcL
4m/hXf1YQgkDah9i2ieWYXBO9ME6d+blcE1A0m9Rz3iIjyBmLSC2igL9GHSedbceAJACtwC4WrVT
4sS3hreA3aMXpIA7joyQquB1hXcPdpbLysJErWQpiUDYirE2KXvsFyjpzqN73X323NjA6JCJHcXs
Enb143mpKksy2w7+kx6NE2MxYa848g/nbnfXtDHGHc58AVY3RRrq5Rj9AmrZHkdMsI8iIsidKPNh
TdyZQNyJ02hU4KidYhsNiHynr9c/244F6EcreJIy/9T59y+aYn2VgDHYl+EaEcbw27wW7AzzMc4H
P5jgvhWEKVcqN4DHMihp548Bw8WJx5BFK+G+1WToa6vmKvH0CSJs+R+CG+36t3qrhlxbCXet6PIy
tu0ILZbZss5NO2HSTJvb+yLvajck0voXJdJjC7JON2kSwy4W47VUpw4UqGN9oFWUIZ4pP+SouS97
+nso0j9VNpwLQm/A5mSv9eJAMMuPlQbzoHGRQe1weS4V6Ue2QBy1baubriI+aYaXJO3+IiX5bka6
UMd4J2SYTMdXtgyqUIXHjE3TNBqtPrBpbvqr//I3eTS9UJ9+jQ+idHMn2zQViAEw6XBA0vn8IG3i
qYpMaBVIGajgO8uW00eJ4Iv+1Vim4ILZicQfbHG7l2OUGshT2Coz1VsIKvCR4U7mc1ndWYlmp7Ww
mrUTJYC+k2Vcn7JlosT0MSTRLJNmS4YCYneQcgfz+dYpBmkkw2opDxWquPfzz9YX9UX3rRqUiUph
coYndAmlcukJIq6f19+L7H6efkq64KW9l62beMxrmAfVEHR1/l5RkwzSbloCMTnNMxyQPoNzYXUh
5ND8GMFPmYEoC4MxcbBSTHphMjK5lb6LnGfvxG9+BM90ntc000v2I8x0sFugqYgc+deP/F4Cu10o
T20ermgIhq0McYazBAIujKUkJ0yRHQwbBaCTiYn1wpOOopXtPQ0+mGWHdJOhTEmRNFDaTnzjwgS1
kwVt1tDVLmiu2jJaveKe2E5/+YNF7vqUASVssjp8U6EIFLQ5wYUPDq74JDoVe8dwu2vcdZD3i65k
C/ui1lGCMIh8kowfk/bYY3WJSGCN5RZ8xN4a404gEztLEXbgInf4aphTi7060JBtLYFQ9nkvcG5t
cfFllFIlSSKaQJPONvz6N546YKReNLs18dip/XY8CJxTdAC4B6uSrVpHNZz0FI+4l/H8tkAQKkZH
lYLQ8x8BofaiC5vDk3UdVG0qX+UppViFrnbN6PdlUJ50djzYUmGXvd2VaLJZqEuA3Wxwu0q0l/uO
826Z/fvmTIRmCtW15s1yATkWA71bHcWBzKc/0QPKY0f/1RzZALh5FGcXe+xqCOC6wZhOMAv2KapC
c7UZ15SR70eB9Go4APvHErTU0FtMnO7cePPgzs9hYf813xYs5LmC3d5b//YXcDFB0tahJEPC+Ktn
d0V5wpgeWF+TNWSIrxzKE5iAD+2L0fhC23vnaGubiw6tMqpVlRIQ7JwN3GFaEIK/anXmr70vHKnY
XSfeS6g/KcRU+ApUbYKwMycxyI5/FeD3b9la2ZApw3TrqBofhs5VNWCt/xmlzt7rEMpiRMVe4/29
Q0ZQ9KQxsVa204yMEOMwDIqAyTFRpX+PyQL8SAC1gixcp/Jbs2jj03OaL0OpIT61HhMu1oA3KS7R
5Vd4px0w3uixHb3uRnvnd2uRO0VxtwL4yRhRR6m3p9y001l3x44Iki2RGS5BmPoliZUZhxWP7bM2
hUdNMo5dVwgSEYEZvjVcrk1Muxh7pSh/lcpjCV2/pRXkAHs56uaLadz71ez7FqAjEDdbJdjTkslp
5mDUjuaqOkUlqoLshXQdgtlEZ1gNjX+PyaRtVQWoGz+k5K6Nmld1BDvMdRfYfcdsjXBXsDRC2zEf
sSLomw+2BTkDKAxM/tBHoJBSOuCdDPls9iv0atugi6RD3Whu35tfRrNZ7bTqA0srvuSt/FTUjRcv
5AjI9uvUGz/UKXpeekNzzKK8Q8U3MA1A1czpkuarX+WFV1D9werTGzBpXKKseAXx0PH66nZTNp1C
l9MALRbItvk4uZR5jPFt0MGgrBp/HyUX9U0zsjHf97zmmMFXg6i064cC8/idwO33P+3GOBcoJymc
2jAEFxZDmubfu5+AkJ2UyI4epot6oJg2bO+1mz6gD9n99IShhsKuQbDEaB5SJwOPPD3i//vpidxf
/yx7J4XomKGnKOuj6MV9FTLOUmX0cQK8hGIT/VEHRs+KBZ71dvvz+RbzXXBso5pgUi4jkRN5XKu8
wj1B7frIwhl0Uxo3vc1QMkzRwuhAlh85a4MxCyEF6e7OE2KaaPvKVFNMLrZRK6zWlSlsxmfzaa7s
4ZbJVRFkJ6+Gy+hi4tbJD/VlFvW3dz/uxjAX7Yy+rXVosCOoQo2gX86N/metHq9v4F6BCwpV/1kd
Tw8qz23UGg1UHmS/PlLw6dXBgK/591C+CBYgtMZFvSInNG3R2/bnkvRepxQQdhiezbB6nmLLrZM6
6AbNVSIrADbwUQbxIR5Ki8Cf9qLhdsmc0456SxqpwWkay9AZ28yeC+2/NMEdWEmfwoF0kMvKxp9z
/qWVRJjV3bfcdhFctNWjRO7KvP07b1MxatyWyBkZ3SlEah6yJyHcb/ergasC8iMEfRf+XZwskzat
6ZT51aH7K74HsytQJfq9fMcGxPSzGJzM3PvTqTcstHyRHluIvB8z8ymP06wpURcDHOPZrH7Iam1X
UDOAFCXytxVVrcqWkRkLDsT+Ot/Ncltn6iut9UkD9f5deQSWHwp/2UU9Dh5T5LDAya0+XrcoMsjt
ZAW186K1FKY6/hpPv0kheOKI/j4LM5tsUFbDIYsXJtJQH0PomciFcOiIbcW1reIeqU1n9Dk4jlDv
fXh7RADGzuaoGMtv5AmnMnfj4sYxuOtAKhNDRWmTaUz2Z+VsONkP65iAF1L2lJ+1A47GZ1FKvZet
EeTUqGebFpEJ9w1nDNRHQ25B8LkfviTF4E+J4lAKmclOPfaF6l53ib3pZZMwtjSTgBkGpKwf90xq
49VISZ754bPhY0jJ6y7o7Uwe6FZXlL4YElMRZTi7fkKR3VAQ4+Dzcp/VLOukx0RhiNnP8h5NHX8O
rRNrd7S3FWgv0Qc5JUJyJZFRbqH6MKlFYcJoJjtdhoZ8vQhG0j5bwHNLl9nzGvv3iWCn6vO+H+ae
eBMhlyzVHDXVBNv12SGZCV0zgYVWzU9tW1OBNGIEJTmvL2UIBw6OwliR01/XnWIHsMsejiiOIA1C
e5hveVmFpcdps8IMiIJ6kLFbk40RAs/LXek2Ok2QExhBWd7dd7GNqTXyHZyPojf77tfc/AYuKBdg
fp6mGL9hAKfXEL5SKqI93sGrvL2PZdSZAer+BJggXVE0pfa2TDYyBvCkF57H1/Ipg7xX4beH4mi9
MJLL8iIRp7oRcwbt7ifS7berTld5ZDnmkiYDtPrES7JjMy4XXENOlNSH6/u5M6qJhW7McFFzUSa5
XUoCz8STQjl3kEAtjnmQP4ju7t1N2xjiTnZYtkZG4f5eKWuPGe1PZBHmI6Jvxh1kmk/TUtVvi5kO
wFC7OigX0JRghOTpIwj+3CEAZkvwCdkn+njxgNoIBQ4Wl4Gu4YmKpXZBtpIbBFcBWFdsEpBvqWve
Nu7q4Lq+kVIcAAZsEpjd+6Abs3yBoEebhMRgu3yb/FtuyWvhZG+8xNk9VopRfVF5e6d8hIWqGp5a
jDIKEI6PF4KhJ0tvJpS8oXpYsx2tEYwY+pWXeM03wfJYivPpq26McXtphWGdSxGMDSeMZmFyxjpq
j6u/QhSz9atvRBA+d247tjh0fRSN4nnH9+vMONL0MZbYQYBgO8SqkcsyzymOMfRG4xM9CnOIvR3U
UXrFOLxBTfAufPyeeUcxrJMkTKjlbXbTDScbDPNQIGbsFR3I/R6F9FGfy50A3rzb5L1GoWs/K1Js
vI2QRDfZDwaAY0D48oeIYWWnBPjRFvfQYqwgUWrBVnqMbtBtfdDvlVvpMcGxQA2QzRTXtkhwhbkF
7za6hZ6/gQ4vmMOZW20SzWYarWiWcvBmA4RS59l57cDkoGQBpASDRb6di1eBo35uL2GVG4tslzcW
M0h/9a1SovFyYm7TXdqbBUXV9vJvIujWEIt+G0NmNJuSVgM2FSnQ9QFcqTYElZT9HdushbsNeoox
hZ7ABIMPxb8MAwrLK2o6ABP7/dfu9xg5ub/417/g7jHYGOXCSqHERmJm+ICNJAMJP9iNJqy870UT
FN4xnYCoqAOO+fHb6QuRMERqMV4cNqeloECGAdcOhRPyFRq7wvI3+3u8G+KJijTWsjQFzHcf7ZFs
7sa8B69In81B3JXYLNIcjCRunHlcCgdCbs/Xv+LOQK+pmhju0w1kLWjNc9GkXfI5LKu18LF3D83s
Ki7TkSGJzYCJwMCfKt9wDTSxjDuMuyQ2oKYniDtCvlYUSz8/mvFL3kjrZTweNJP72Kj7j5FaK4Vv
KpITZTfTgnfz4kTKvZw99OF9JhII2vMgUKcAwIqRejyRuJMxatAJMNfZ8tQmw3McuhDSn+tfl/0F
fj/fGhnsz1O0Tz7uZ55G3d90/F3ZRbY6hrdlUf2CsJwAyfqGBfxkCKPIBgSjVANkSR8NFVMeGdEK
R+0y5dDhNdsq/X2+9semHnwr6x+MJertUFp9gAmPsTS6eQyGdSV+ALzxpBThj3iuDDet20M0o0KY
ScewGY5mXNe2oZYPozGf0iRypwLzA+NEz6FMDr1uuD0dTqQ2/gJs01/m+WgAB4ZhkDTQm+bQW5Y/
kMHNmhAYZvWkVu0lyUDeVhn3y5AHczh6nSp910toIpuwP4wkkONKsaGGNthxpb5YSu2TQn5RjOFH
LoG7LGmb27bW7FkCRK8JeyfMkp95sdwoKcjheut+lnt0YtVUMLuw553W+xfm6aqqeW7SNFcLH4Mo
6GyWjqrnboPpN/x4X6uf9LbxEklU79upOgIMtDHLXYapFClWOcDs5Pw9fQ2szEG/Y/pcuU+D6+66
dyC2xrgX0pooUOGKVPAM9fQhDvPbcG4Fmk47bWO2IOCbFBwICJtxpzwBmmrox7T0jR/yqUE3YPAx
6OyO33SMzGfgqFqd7LfhrZfFAg+XqNm3F2C31rn0kMRmUazg4QJFQoJRqj8J+lV0gABY9jVXpeO/
+Jx4g0HxxdzRDqzlRdG1ikBYST23SuIq2exct7AbXzYW+Is31ycDKSgme8MCnNWL+icupddySATZ
yq7zb+xwm5ZjhjsC+AGR0meUlIWv+M1RTCS2uzsbM9zuYKhX1+NZgcRfThxQKjspvaGaXyu1XVrC
B9i+NWKgIgF62U8ae7redylguuCCMx1WllCLezbhsN6C3MAJJVf5wThJVNWpxfCB/Y17t81lf5VR
hdZYgHBP9i+WL18q306Xxxg4TSTxORj70/GYqYLjvffiZHIF/7dg9qM2mWBZgz8fs6RIORX6qmZT
Yqttf0yL6BQTEfhHtEDOM2UaKlbRQDohTE+Thvp+m7hJ9uW6++/Gq82COLfMltpMVEVDYYWMd3Fc
uSEG9q+bEK2Dc0m9rAoUbBF/zaFyyxByC6S4pKKwtB/m2dwEBdExGpJcmK+tcM1L1DfxKs+/MAA+
RSRM7tl4kRiCv7+md2NcmNeMvNAzGY6vGa9GdMxl32gEYX5/Z95NcIlPZXTRYlTIR3pt8KWpuK+s
9PH6zux787sJ7ghB6ryuaUkLaHI/jVri1OAhp/e0WO3rdt7e059yq83ecMemHWsjinq4wNDatTuA
8abz8yNDPqZurTg61OyP2VE/Qjnakb4Sn4mfo3rT3HQFNLp1r3KnG1Etc7fuYBEVExsaBVaGT9vz
WKsGBeK0fovIBcoyV5Nt8jg6LCyXl/YS3Yn6CPs++m6S54yKkpRKUpqVfngB3w3xlABt/PowuHGg
PItj5G543pjjjoQu0XmsI7jQoJupMw2gsJcGAkl7yx1m9S5VWkESvXssNga5Y6HIBelzMN2DY6V6
SaTuEDaUONYqiTxKtHlvDdJNINbIkI/digMIGZvDetYPCmj7M2f8izWv44N0r32/7sM7LVdkXYRQ
C0AHzPnwb6tmlmtS9X0G4PXsdo+5Vz1DSwbyJdoBBaMl+JfO8m6Qi5txMWetkSD3iY8WtKwgWWIX
Z8tuwXASH1QB6GmHteHj8lj+svmgNMX3rKnOYoFjOdPD6Jov0C12Kp+p9Q6u/DSeYu8Xnih3JuM+
R8EztCt3CQbc/IYsyMqUN1aGTyHj/XPzyIS0T6VEqcFFGuOT13nvNXS1gtaIPNqCUoYo38lgrkDb
tH5R4sLvJb+Mod7QQFelbZfTZKJGmqkolU7hSeqtzCZLdcyM9akEKNnuy+hOL9NXKFN/kZS6drPZ
fNSXonEIGR/NZPSXtqQHOtWeYZBfcrve9vUcaFX3rESrIzfKoS3D504iz3VPWgBVDd3utPqXSpTZ
tSoVnAurfAyX3iviKtAX6bmY0LiLYlcqpGAqFtUZlfawpvQ3NaUnrauJl879XSy19/EAIYp2BLN8
OT0lEWiSAN0GP5a22NES925f98BRW+a3xagv0TJJdhZW0Y2cldYNYFV2KEMBtUU6NvaLM7Tz82LQ
3pkTI3lJ60aypak5rBFUcDKztPspvNRl+QTeJGc1huS5XWYIUmVK4WVDHURK/xSXzQGUNOBjKdZf
hrx6IOi0aTgvXkslRwmroznUzyMEYJyqyMegKoDQ0aLmttLnwGqKP8VcVec1lR/iNA+GugsMOQI1
eF8fW0s/61NbPk7R4kVLA0hPvPxurQ5tNNkobNkKLbtLit+VFgHrBDVbO4kLkHVKmDVL1S9GYySn
NVx/WGX7s2zNn1aCL9t0puRMpmWvcf5jrDVBFrhbj7cM6CNSzGspKF1/PCz6nNZ53RqsWtce27sK
AjsMM9sy0QiBrd0YvjHFXZ0ZYNF1X5vIOPP6YUYxRyapN8rLfVdHut2H1e/rcW43J0BRXMW4JIRJ
+CmMQZmVdChDw9Pm6pxM0OioCkeJAtkwBeWA3ZVtTjh3O425GnbZnJS+GT3mKThScP9ChixX/qIQ
Qr++qt1kirDMEOTGAFtzX3HSWrlFw90AARkKOlYHj1T+XDfx/1zu7za4fH3qraWMrdXy4nN5zG6S
03LPXj8A7gcSBN6vW9u/ad+NcXn7CBXHxcxQ5gzN9ffc5aOdrsWj1s2lf93Qrj9svhx3CyEFTZoU
EjoeSbQH3H8EI90Y5KeRm9PRu25rv7KxMcZdQgmJBzMMIaUeDxjFn5wVSoedb4BB7XV+Zfc7MOlO
SpDWE7QUIzf6dv0HCBbLo5zUkbYjzTPq9SZekcNtmz2N6gBWwPTw3xnifT8xWtVA6dQzl3sCrcG5
Hg9m0ds6LQWev+som/jBWTLbpNTBoIEaPzoYDmnXG500vwZpEvjJfn60McTlfmhPYuNMKID1rvIC
RRa36u9018iBSQA1HNstIxWAO3ZrKhuT3BNJ0sxFj2OsjfQoPStpeRwa+WuWV6bdZDIrMXZ2Wc/H
Knv4F9v3HiR5P6FF1qGQiUNh9c/yXNhdljtkvhu1QuAnu7tnYpYWnQx0oN6wsZusLCtkWRqrEQzw
+eQveCdFmAuu5PX4L9azMcMd8lBVYnWhMEMwepzXk03l2lWTm6R6uW6IhaVPWd3GEHfAFwg1qqsC
mntM3rSQCm18cGEjcSLkdoxQo8oN0dL27+p3kzwByrzOZgXNq7/DMjkjW7gtMNLzT4Ly7i2zMcWd
NTmKGkmVQ0hoz4CjDdQFAbJ7/QOKTHCnLJarXJumDOP+VLatJL8pQ9FTYP8kb5bBHathWqgyyrDB
hlWah+VP5k/fQe2B4ZihtMlki9gOd8/xxiBb9MbLm2IqEi1DHaI8A8vhW0c2zS1OpQSHiQf2TCVt
8jqBJ+jhfaTdZNZd3AsklXZNWBhi1VBRIJ+EsJKmilfa4lo2CvUGkLrHcDT9urEEwXb3ntqY4T6Y
2UbTqCQwA2OHLNYfyKrZxMzPQA4KsrRdh9uYYive7I2Wr2FNVZia0j96+6WdBKH0f0j7su24dWTZ
HzpcC5zBV3CoSVUaLdt64bJkCZzBERy+/gbd97Qlikvs3ud1a7uSmBKJzMiIrd+fh/ru96d4HEpt
1oHgFCmKyGal/D+uyeyT3lsA8bzUwrlGWV8V8mSjezi9+/pUbi37wn/qCklm1h3Qz0wHU720aeEW
cqv9aYVxHE90SLKjh94EwcgSAQjwgV5AQIsGyeQETWEyMYZ3U6I+ZvF4aiTecmnN78bI8CUKawNt
LrbNOfjXzGOqhJe6yx4KJ7tqktCnxha1zKpnx7MBOr+Ioz8JbKjREJeJBEZWqGXFKOfCjdNQc2ur
PAyo99l9bfhfz/oqaIK+s7k4BrK3SqkVKHcbu/AonuLb4joB4eChPFWeBlnZOt3ZxiZodfXwvbO6
OBG24rShavF01zUvdqu4Gi8BGVJZElb/IMifW/3nLj4TlenFfdK3YoqnuUusrsPdRBqmli+l/U9Q
IM6sR4gWF8j3LREapt5FTW+hw4Un3Te0Kf4Q+lBtRKFruwOiMjNNpYUk2rK4PnHi9NLp7EBtetar
hpeb6OkdNZaQM4AaGz5r9QZ7Z25ZabaatNdDBaUTiGnvIt2bgRhoqXVApC7Ad/IfaKWueYD3FhdL
NTpK3ImJ4AprbW9wDpA6Piv2ZsFtvnqX8ROgnDPEw9DQybfwZZoztiltYEa9tqAKVh2nvWTStWsG
4m4UezeTkPN3f2Vw4dkI7mawbPR2EKb3JUgYosBx++lm8CFevFnTWztZyKggwQrsLZCdi5OVgNJT
62ycrMhChgc8ldYRtV9QYW28G1bt6GgEBicbjteSaGvgVMZFghK2Glvca5XsBtyRT1RGQV73Gynx
LVsLH9VDqMHuEtxvNWrMg9D9sAAOoQm/JSGSZF87xHkxPi3Wu3Et5i8aSNrB5cNOq2puKGXnakPf
s8I2uTvU7YNVWncJAVPl13bXHDHUgdHZjEYduCuifbxiRyUniaWMQHUENfo2IaQiXL5rwmN8QI6Q
qWcIrl2JrWO+MrXQCQYTCgptwHotDwOhRZ9qBaxKzTniBR2znKovUyv2cjQ3lnEtREX737+3zPwt
74KIJidVCicJ5rTgb/l+W7tyZUjAyf01szjfSTE4Zkdxb4E2bzTlVdaB0Bw0lHmovX29ZmtxFyBb
cCRosHKAPPg4IHXqy7ax4EnMBkqRsnKNbOOtt+oS31lYbIoybA2EqZBPM9TsDiRtgSyVH9nQaBu7
b0XTBwjed4YW75U07ggqvwgD/hfNC85jm5HCbQL4+92/hFE4EkbKQfjk2Ps8UK7aMw+0iW2VodeP
IAUcYobfofHk47TqliF5KedEow6SwMmb0oeBCGaH96kN+Ip4/noVV5OOM6vB/7e3rCiOaJKTOsfY
IXMAoYMOVFhdMPNaZsd/JNo2z/Rfa4tNAxj3AL6vedPc09u5iNvujRq8NT1U5YtdvXndrW/Sv/YW
W4jwcJqkAnsymNsKUl/x+dPMjZEemkP51J3Gu435XL1g341wsZc4oi0AS2ZyydspiPfqSXH1u5mC
RPWN0zaZ3mod8/2MLq4HPdabLC6tee+qAVSEPA6NVih9zrru03lum/hnQ0TRG4Rc1ARqZ3FLCEMq
1ZS0+S59BNuJC8DMybyj93MPtbjPzptg+9UQAj0RsDY3SC2fLWptOVWeQebK2dNdf5n2441+rJnc
bU/n6n55Z2qxXyatBkhCh/t0oC9mmOEjH5r7r3fIaiT7zsRig9QTTaBiDEJXbRh3Q3svswmxkWfR
g6NtJflXbwOwGYAVx3BQtFjcBnFmkURgGYN+xNtOCQO9NTxiFG5o1u7Xw0J6Ap7pU/DgYJEg3qY5
KGp+9FxjivwtwPRgFdJwr/HWz5vGl7rGRFz+BMFHENOa9W0aDKnDFPGQyd4FmhR5gehROK8ygfBG
1DNiXhn0+ySK22ICqBPZHM24cJmh/MovvWZdj1PLhNQZROg9PdK8WB7BzXKjh89lXLhK8UNzqqBQ
wEpVx6wjrS+Gn7R6EEO1A0TYLcbKiw0HjKE/U/viZBGbHJRZeBE45d6gUK5AlTTNOr9v9WCIf2tW
xSJq3cQacUdBfBK+6e1LVIKfIqTaQYWEbyV/hxINIBG0E607WYLFoDFYPSmoBRsDy3vIY5OpYTIx
9KBzCjDIlxmus2K4jFZ4ImPm63w45/boJlBQElYHPguouzfFdZlbnm3FbsU1L9KGF4OC+MUuDz2Y
wqUwz10H8ogRekuOimApzd1Gq2+pNd2Zk3UdTpHbynAuNqOYrN7Kke4cK/SA6GCoef8uh+Gmk8PF
mvJT0he+HkaePnxLmuGILNdjXhlXVYy8eBc/GWW7M1D27k0eFOMQmHZ6j4CU5VirNEWLjx27efJD
i05UJIwWpc+b2APtG+NVfxA9lrrvA7R5HbjdshpUOXWteY6uH8LiV+YkewLF2dwAHA6Fk7jqPTJM
l56jLVG8iIQczHbySvunSO6SZHRVKX7mxNmH5bSTbQTW0jstISwTfE+bR1DGMjApBzTiHipbrqUX
V5EdN6yuksfGjtxGUX1R5t/zKCxYLyaXN7jIeQTUCd+FstjooF6NY94djGXoJw1Ts3MAy2jBvxXo
78xld6H5FrRwLYiGMOnfA7g47SOpkQGIkAXVry1/wOVT3qOTxoFsefSoBSKwExbd/vesxvaHyH1x
o49VLHIyuxiQxJQs6fqgBBqcfe1c/rj4hW/5EKkvXpHKYMQlAQgLtaHeTzmjbwNQojH7l+SmnvnO
OX6YIzRsBE+DblPF+GbeZu2u/fAVi9isoHBXAMBDV7t0Z1UoIOEHsK/n7nA7a3NE0A3yt1qHVt4N
720acw/Tu3eDrZBSThnwlTOIBxyGZx1Sptv8jCs3xQczi2VU+lo3wznvXA/hWwyvC2jfFe+Kc1Mn
Gy+hlTv2g6nFHWuWXRc6I3IrWm+e9JxerND+7zO2MAGmeAtpANUkixNnZVoBWDFOglTyaN9Dq8ad
asXruLZFLrNytj9YWpy5YujBhs01PFzH+qjlMhDRpYJX+Xr/r+WjPphZ7H/a20nCIYYX5NT61hv2
QxOD0M1u9qQR6aVs8lNtJBUbRHMmWhS0YJ3xijH5Se0y+PpTVsIXfAnQ9EjUAlq2TH3kjd20gCEW
u7G9auSDFh3M5CgbdOz1W03BW6YWoW3hJElNJzyF8s6+UGTdprS6sjmOPURYnoyUboQw6xvz79AW
AYwedpy2FYqYoV3Frt6Xd12/RdG+QgcEf/lu/hZbEwqJCZBKyPTLIMtdhY1P4J5XmH5nn0mA4+cm
QDDhKnO3wujVnYrsLFgCCbrplu914NyklknA3aX2pvG3qIi9WtsCYKxvVLSQoeAzt1stQY7QFCHg
W4KL/Jd8QOO21vmPOkUKMcLySPZT9/PrDbm6au8sLo4GLnbAdSKMCw+975YkudtDVcX/2sj65P0d
1sLzD22viNjE1iDRGfrIrHV8S9vkjtmwsoQs2jPtHgesKihBnvgCgv1Lce34ORAQ7hgz4oHDsmI9
29r364uGshAy+Ki9gBf74x0zJIqWmBqQF/MbUt4IE4JTkhXjfm5n1gDRnKoNB726aO8sLo62GNH6
oMz+bCyb25havkQl+usl2xzVPNvvbs40EYmi1mKW7eJ3hjuewVb7M/4jHRZ3DK3Fu68Nrq7euzEt
TvZoj1WkqZjFgXwXesXs7iXamre1GG9Wd/j3Ui3umwRs0V1M/yyVBAdlgxqZB/DpTCAwvvQSWfzY
G0Sgb2VSthZsccqszIRkRgK1xDy/jwy0p7aD90+mjyKdCOlvZBUXEQj44DuVoz1mx0V37aDttnJe
irbfgClDtQ7L/imUBGHr/9pZhB81Ie0kU0BvLFHc8xECICQHDFTRdm3VdH4bKr9or3l9Af1uNI3l
cX/qhgwvT8pdaepPoczfMtD0QT+hdAVKT/1kHwkkx1G4BSmoLQ4DWvZYYpn3WUF/2X2YMmoMng6s
ylRD1qCcNDyznHou+KWPiUUfCCUnaZXo0CnJWStHFB7Rt76fGudlVLRHJYMIZ0R2rTnZeyd2dnw0
XMccnZ3Wotw9HiruPCHHDa2M+rbOX5TRBA3rFJCW7HvCXaLgPjHr72pYXmyZ92424KCDTUPh+W2p
docyNfeV3hyVuNpJJ32ldNrZlAem4/xOyvQQjcZ3EE7vJl35WdfEszP+TZlu0zH1xr5wrUEU6FAt
QQ/Zu3hmH3VRu7nTPjl2990S6VEq0Jmo2+zQCKQe2uiSpOq5r5yBTeRHyFFPJ8hWKwNrbZCMoMsM
DBnHqkXOH62vNec+IDjMsvO9zsGlabXO3qFyZxehZ+vlMYuFG+aCmegQwfO1YWmeH8KwgRKbyFiE
3EpcRG6edmCMnH6Xba+yaioeIl0/h1jHngufWuNtSgrLFXW3FxWlbpoNu05JrnjheCKxLzGYyxTn
Tbb5a9V2NgNFbOEORO9cp3ZqdwKKEhkF7ouQ3AMGn+GJ2vqmUhyA4/CivIXKdbSD4Ldv6vGLnaQ7
KUsGktBbaKjcl1bMGdgRGURPMbnlGyl7t+3zfWtF+06+iKr1kQj34zq9Lqmxryz1eayFp5rZMYaC
qoZUHerk3U0zdveFlv82w2YHdW+3a4jDzDpFoyo1QaXSgBGZK6lkYyNwl4gzIoXdMMX7MOpuTYDG
FSqAl1eTjbO9/nJ6d+gWNwyXekZtBbhMyPmcQyjIAJkubyTo0SHOMeEs9V6mxYIpfDyJwtqXjR7Q
2jmpencji77ZiqdX3RlyYtjBGrKYS1gcIN5VgTYAJOGSfaZ61SNEAP30zF8lZ/F0meWytyVvt4wu
fCjJYmQBwBe9K6M7cKoyy9i4VdeS+aCCpn9UC3CTL1mKrYTUOXRkcAWhyFRAbsSEpi5Lfv2n6fV5
2T750nf2FldeN0zwNTbsVSAZi5l17Hb8iXoFdUntJegz4d5WGDv/5FcmFxdg1jRhMswms95B08Qx
E5EbAa+ZbSFs1dWXN1iBgCa0TODYF5ZkFCeg0wGW1wE/4sGAJmbuxvoF7Q/hlQ2mlxmbLbzoOIYu
SGjjjWhi/vVP45ylaYDUoZQus6kW10XW54iQClN6YYJzW6A/H5qcZMo9G6IUX9++q4OlM/MKkKKg
01kcUBRAxYBiG3TyslowOUqvKnPddTJlJ4gDNyoGP7XUHzrN919bNtcSx2BodCwMFuOELA+m4l2g
1rSklY0OiAAp2qPobN8qDaT2ejfuL5YeNoyaaJPCkyxRatahUzzN94rFRyaNCc0w2VXaxT5Yxby6
M0H++agohzK/Mqu905i7cUpA0Hk91A4bx30bjV4pwJtRYWxaDcKS7E0nIRsi6+ekGTsVQzVFGFgm
9VSjYEMaRPJeh2cizkOe78l4Ji1aV8TgmuMAQZSdENxv430hjNckFF5rqwDZGKzLanz+U5wdaFOq
+P2LVtUeRUa6T5+itpnFOo/onAQuIh7QmEPvjfxJ0fHfi/uW/9TTX72FZAI6ysUoGZqkWcRD1uL+
VPIcNxISpZn0W2780CD1macCn/orpvn3vr+eFOHP/wcmlrWGPGiayogt4W/kHnHcwQYlKgUUWOlf
Za+e4Zdcaig7mROUictrvBGAPIl8AuUtcEsiKc+vTLVBDUGyIUtOUSuuaCZd0SlQ/4UeF8FrodQO
Tfc7raCNF1132l2bqTvOn4zYPBUdLqM88fXIdLXu1ubPPWn3DcnujCg7K2Vx0WoSkPAqrOWpyTDp
A3LclXOyHLCFFjn3xjBGRATiEwMIHLBoFCyu7qruNu7BomjjHWYNjW+MYpd1hI2Q6astNFQ1w0kk
z0N1SpPbDlofepeeHHFrIRGsD5ZfDRqLC2iyKgJ93xiCtI9ZM+z7VnMFcv128ji2L3HyLCcoxAm0
YeFuTKfwLs9vILfDxvLBlDBXvSZYnRpcGUU5vjo8O+v9RVHRT6G8mbnq9yNaqEId5xcCjWqEM1y5
oRD7kg5ebl0Muz/lmnUEfYhXAHxWVNGpk+JOUWy/wN5VsoYhh382p/II0P9Bz18Kib1lYluPD04u
fc0ZPIGdX2ghi9CmOXZPsRhui5r6EThPU5qxpIKgTLXPMLHSRj9l3bAJKJl6IK7VGEcu0PAI/uEm
bLyGKp5Uk6NoLn1WYt+IN0KyZ6G/0rrGptMAGla9viPHtvudYa77KXU1+Iu2HxmIelCVUPdpCN7O
GBTuumRa3HgznDA0irvBLq9op7u8qq9onR3VvkVMPO9luida5hPRH3vlpa7kqdctPw1jzAn8rnFV
ZuEB4TQrQJwMwjaXlO29rSXMqDVQeO80wbPrSc3GQ9qRoIS+zbFq2kuIIP00ZcmTDY7Uq3BIc3+0
LHUn42HYq86IaJUHIpMJE1G8p63TekioPVCITXpV12RnSkGGqBf5qyrpNa1ROUuj4WImyDsX7fXU
U9OvuhoM4o16MrtIsi7OdqrETs9zUPGZ7T4yizfo0nlKlndAxauodMS8Zznow9w2qU64PkMmVTT8
cJL6+mgRx6U8qS5kMH9xgpbDvDT6fZnqaIgYRb/PtTwqXT3DBlCc/G1yksYbjNKzYupBO/ZNU8DQ
leRQ5+IPhYjuBP7haCsdC7PKV6vyENdly+IwvrbVKqBOegVRFy8bcj+S3XPOxbF1xMTiztG9pBOQ
To/Ek65Ml5pW95xk12lWgSQv1o1fkaKj+pSa30aZ7scQ8m29vRNOZjBO6husoOlpHBQHTpu8Usmv
lTw5lO30fb5VwlSgUlC5cUGvNVk/d532TDuIfMuk9atxuKBZ9remZd80Gj7EmhHgjrxuOdDKaDIf
uflQ7HuwiO1CSCShEGe7xM5+c5H5YdvsJ1UPejL5Bt4MrWpfOIHf10uTJQm2LRS7Y+hTiPHIczDi
JfChTuOhNdClM6RqqqBh2uuH+Uf0CieiGzywHLw0RmHixIaPnTmc9TGFYwstuBrtmnbKbZLFT3WR
fteT0C2S+LWrjb054EyDssYda8x/oTasqlG2GNv7pmmfwxjwKkDxr/N40IFcng5q13aMVGQXcWeX
NIWX18mTUiLyL8yaslgN/ZrQ1G14jRpeuG+L4YGYHW6xUsOjAIYnOBqk13HqQYSad5GfR06gmM7Z
4EnKlKK4ngpyIW3znCTGLu2bG9U2vzeopDZhuKNKMncR6QdHVQIric0r/Hi652m7l10KBv6yfquG
ynbBeDIwoD25q0u996dQAGggrRbjExdDT9GEXyRKUOXacy8hDTTZEz4/zOHekVxqu+qhqHVwOYhQ
CYgokiu8hiUoWmybRUP4mingiwXpB7fVQ9hbhVfFyOCnjnHReZqewGV/aVukxqbxwUhj29Xz5qkY
sru+MM4GiI1Y3xTkISXQ1dEEuEs4oX4zgjWpj5K97aAdTBlMiourFUyXCB4VJ6mCsaaxyyGgjVDk
+6joAzMGw1VIfxcOOA/SwR/xOhifwhK+aMJrXbddFYpZTTsECUrPDXp2RWPdQ8/rQJ0X3amQMLhX
+ORPSi3dBuUVd6LT7f9AmLRvhLCQcCsnFpaJ37XUG/r43KfIKVR3Tgg8la5E0iuTwmtq7qG951eb
ijPCXRPrD6qNLvKGyAgqLa/8bEDbcW/jWVd5XVGg9ox0xNdh2srjBRT9oC0BW78G2qBFkFYbbWfh
6AHyaIAfqqYv1pRtcbeuJceB/SO2DcQymLqWtIp6SaQ2lFA2NpkRAXlbBnNwhNpxuZNu9iv+PXeu
Y1mR4doCqq5k72aUBJjCAASEPtoiWzg5cGZ1ibx8pYRuSpwrLpqHxMg2asErz5cPZhYvpjQMI+rM
ZpJG4u0LmspmYHbSBRCc21ixNbj/B1uLB0zogJheH1DTU4rmum9AN0rLp7CdXqSDBKjWRU+Kmhos
jmXgdPJ77lj3dan5tan/yrv6OETTJRLhLToNfb0EPuLrDbWWn/3weYvncAUHreUGpoJm/sz9gxTt
axRUts8REASZLy13S4Vua/bnV9C7lwaNIWtIJ5hsqpZJ5eeoUV+Wv/Ay2XhObRhaoupMWhqpnEkE
u6h36wyaE3gb9GjqUjc7QddSwjiUKiDdmgV9xGVhRyVjWNo6QLuFUd1oJDsPankZpv6b3XTHvKD3
dVLdjFr0HI3RXcXj67EgR1WZUtY1COUsY0vTeeXp+uGDlhlWvZzAoTh/kF79nAZxnNSqYFqpAilS
BTrRttI5WwYXj1fNKUXaRgCKNpY8ZsQRgPPktx3Xb9I+fChCyFN9vXdXncW7KZ+d5bt9NChNW9UT
DLZT8mDx+Geb0fvGUP2vzaw8yjGR5iyMos+Q/cV2RUeQokCHyQ5K9OyxFjkrPCocXPddFhhICJdN
dp3z9LrflBdaH+C/LS/3b9MLKwohuxxYNRKFE6B9NdgnN0Fjq5fK3wH+ab18N4+IbCYyRTCD8hPL
8tdh2nC3axmx91P45+/vLMQzTUFizVvjDRkxrwEw8lCbIJWO9uEz1B/MraL1+h32bkyLzRhVZAQ4
DItmncVjd5xBtYUnqhlOLF3pE48+jweEoO7Xe2VrxRZbsm0rM447DHRU+qvRKa4mbuxE/Q/Qix/m
c/6Md/NJQBRgQE4Qo6syt0zAs5TabgqJTfC34pnZe1+Pav2SeDebi/tytIc+sirYG48z+6uMwOws
mb4LX2YKd8XT7jYMzs5pkXf7MMDFpWm3tlABYLKD2kO7yk/t29z4M/euhrlbb5JzrCXGP5j7dAmi
GGWJ+QQc8BQZDhX6Hl5n/nHdrfAWUF1rQv11i7pqDU/1wezCsyBvlDQhxW6BMtF55NkxMcrkPChg
RGjpRW2tndNOx7EPPUdalwx4oHGgB/A+7ZyU/KpEfi3N4aDZsV+kkatY0S9dF7tU/we6WcDA/13/
ZfN1rpcRVWZPi8oSRV4G7VHnWf23BrHx1ASTFThvqgXhrG2Ktnnqv9gJS9hx3rZolZzvVQ1FJ9vY
p3Gxl0S4GQChoWW7lWZsnOHVqGGWLNCg5QiS9sXewwPdotCSBKkDUnGdJh6gVPIDsfalHLWXr/f5
uuf9a2qx70RWlkM9nyvOu+tJi2e2BSQivjayfnqheIZqLp0pOBfeIjOgDFVLDMhk2YHvEw7tLQrq
J+lHhaftwdC2hWVYDQXeWVz4i7wxHFR4MS4ythrrrehSDs1TGudI8QzDcRy2xP7WbxhkzJE4R5r2
s+pw1ibQ4sUYxzy6A3n0SZH0qjMcf7JRxDR0qM3pBz4S8PsA363Hxl5R2l9fT/Tqxvn7DUs6iUyU
us4bfEMZf8uHESmLEfnQwZNOtOGQVw/FO0uLZ6Ba6/k0hbDUpcXL0Bs4GahOZ71xH4fGXVtMEeP2
Vrvd6mZ9Z3QRUMaQuahyDqNNWQK+ND0QI97ABayGWjYQpBShtIkz+PFeK+28dxwH9Y8RNBxdZox+
D4JwPO21Bw3/xGtjAIkjSlCrJO0WScf6OYGUAID6GsgEzUXMUKA6MqYdypG9O0K/Fn2ZO/qzsJnB
VFf3x329VdxandF3Bue/v7vGC2yQprNRj5XQ+mROD9BZ0ppbMmarMQmF0DimzkFvz2KzaHpSIz0J
sErVKUeBGi/Ji+8FGFa/3v1rrD8Gpmgu5wJcZ9HFbdapMR8mM1OADgYFmaeyAC0C9ngldqP0HXdy
Jz/3cJdCAXgy2H1yzrYK3KsHECkLy4YCkg2ZzI/zGfaQXMoaDW6HRmfRt4+i05Ho7UEomCWPXw93
PcJ8Z2zh45qslqjTI3uUpC13+zrvGfZV7clUqbzWcB7zpIH2+XDXAUrDUimFqw+zJmaCVHHOQ7RP
dMWrbUdQOdGMduMSW+umA8/Mn22sUgeaVx/nok3qaqqADQyiAVnPKoKQlzk+8Ug/6mq6Q6EMaX71
gJQoG+zKUyrnIqbhKQdDMIglScYkSADYmDlna4R6WmmcQL3gQhzWRxfsjWYgGxv14mzKqQ1AHQ2q
Ga4EGzP8p+S4vPvnTnYTYl22bn5qNzenyOl6ZJqHBt9bEvUCQPGNnYSPgH//HjnE/0xxbWZlYFbD
KQK6Zk7fnVJbeY50xYarB3NQ3I/AfMT9Gzr99lavmSi6ADeYQPBRqtErsSHeUStI5wqg+5whe5xC
YIXaukKRogLUe8DjBBOpgbjXPsdIHmhV7k6J4Y9cK49qY4GcyC6JV5B6ZKC5NndxkjymhbJPK6hA
GxY0M8isMTajPrTI78r2UGfgi69bwAKo4nea5TdVftQoyKqoRDGAPyey+l5m/Ahwz3XSO8eOqxrj
Jj2iD/hs5dkPXcnvRRkeI5Ui0e3cFFb1kFbqjUn1YKTFm9KPd3Ekb3SkhoMwR5hmGl6ahLeqRh5b
p/6ZFjG4pAfuZ6T9FU/tPokMm6VVskdjlFfT7KFDw4YQ5Gjn/BvIEc+mA/xL59wbRUNQP7WB+0+V
W4cbkqFp9wDU5JuW1q8bm+DzOUMeEKqhyKzMwgFghPy4kbsU9JH1FKY7K3sLU+inEecOpTGVQXQy
AFeFmwGn6aQd65TvecjPdguixZY7qDRjQabyiZcTascmJLmbwatq1QSn4U+16q4AfTrxAgAglOxU
TWERdCUsGqfQ3Yo8LiePgBZRI8gfKxXLHXOH3miWqPxY6J1nAWFV2dI3aOSVDlBklHiJ9qOs0hvV
elZzsONO+h2S0+d2MO8lCQ8TgaLEZKAcEntReQ5xvrTxJZepG9oFhGgbVwGbQqegLZNG132s7bQB
KW2r34WQEm+tW32Uv2P199SWbxz6rDNbnIWmKTq1npEjm6Y6rgxBmd1d5X1xnFCeyBzhSVA0juZe
6R7mwmYHAsqwM/wQMvBiEuhiclicjt97566jIFYQp2YY/MRO74rytRhDP3PuoyZ1CzDGpS2w7eB7
Crnta4B+tclwoHp3UCIwnsH9ZdFjrV43/VMBVQJFaX7lGg7SABmetN9C/H/GhSy2xSIaEZ0RV2YU
xzvT4Q1TaLOrHZSRhSMhf/KdKBZrCOijpeENJNqNjcoUDZWR8NiSGBVZcEpaT7QedqCWPA24hreC
7k+qNovvWwQT6NKKtFhDeTc7hEc0cuwyiPD9J6o2ny692dBMrE8tW0XQtDCkIq82lu2MZQOGt/8+
qC2LUM9IuoevT+JnSbfZEATy0MiBAO2T+HkWdhCmMPJslxyst9wPb+hvcaagKd0bhyaAbKOf3AI4
B11D+IfqFP7KdpuzOg/mw43w8RucRR9OE9mDHatQGmw9m7UPZZDvlGLODJAgPMXQCBvxeN4Y96fH
zMLmwgFxo6JGHWLc6KP0hkMJZ+FVrniFvhXqaWjzYGgA9MTDLI9GL9FTHjhHjY2n/LrFfGxlmD5H
qYvPWWz8ulMbO8xykHkl2a2aD0ceyiAtwp9Wmv8A6T1gLPaPuiru7ZhieQyf90i3ZfpWTm9rKRb7
TuFgCOqrbJ4W4gIIkvnJTCoSFBcwt2a32e6/F2zTkSZEBIu2BuoQaxneGaQ2ZBiVs3q3MsuGHvR9
FNh3KLb9MII8ALf4FgHN56X/aHER4zkoxAxOBYszXUTl01vi6+A2136rO8dtkUXMvX6fXm+RxX56
Bi0GushAKCgZ9HEDs0Mgr4pA7uODstP2W6JOnx4GCzOL7INiUF4rKJ3u8jqw0RiLtkVmgevp6/Pz
uQC2MLOIRKtmqnDzwEzlA/awLwP1uQwqNz/bfzQe6D6+1lidssLdSrB9el99tLzUarO0oRv4PMBm
2udj4kJ3c8PNb0yhvvANZZnlkNiDBUA6WGXdjNEvbm/Q3Kw4Xs0ELk9HPzfF+3v5KuZt2NixrUe4
q4pslxboIM0SMHKa5kR3VolnlDWZKTBQ1oHUzqUPLWDVJHhUjBTctZDgtqvwUgq09ea5fOzQKwcG
iwjdmn2DfhazOeR9FNB8MyczD/6js8Z3g5wHJRPg/CEp9zFya3NDDhPap3FeEYt74L3CTTGivarc
zuB+vm5nW9bMObSmNzroaTMS23ICWrWZ29r0kUAuq6PmNwnICtNrAfV1NVMYKiqgZkD79de7fG2r
oWMCSUN03huf1EYnOaSoamONOjP8lZdyZKU5bsTCWzYW3khtAZXoDdjQDcUFcATdmxvb+Q/i+tOS
zc9FVP9XpDiT0SxLOB8K0ci5ZNLfaU9zi60D+UjFNzS4dwPt2f8BKvsPqGBhGZhTAHxBBLuijQko
I89GdE3uplYvzllqDq6hQs9OE3gWRYjUR7BZn4wmuVdV+3czzzC+9awPY4iDR56VusGj1aDViYNZ
WExV7nejfYE4RIQi+/8j7cqW48aR7RcxgitIvnKvkkola7X8wlB74b7v/Pp7oJ4ZUyhGwd33ZXqi
He0sAMlEIjPPOcVpVvq7EtOsHQDxPUAHmEM6ymXzHVMQt2td3Qsdt/O/4/8Ely1ETFRJAmUaExzE
XIuLaMLoT3xr+NrtGvxNYSOd+DzSO1kB2s7wMFyPIK28qJytURkV4I1HIb499o5sZzfomLgyOaw2
8OA3/2KMHlqftCUAZ8d1fFFVEvp6NZNeBaUtcJLEOGnd8/Uv6rKk+2EBhStU41TAA5jw0eiZYtZ9
XCHfTAJwG7zJb8od5WcHXzsGzjnVhp1ITpBTAKws4xNGveFzsIKUqF4B3QFUuSj4E8QFKAvV41iS
lXcf8iwx1+7QiKFetGaMxAlJhW5HJsixM5DFjG6l2qWJjhpeKiX4LvzrO7prGOVGAAx1CQBG+ueb
cmPSQkK46HITlSBI6k6Gq0mi00nckZKdrAkjEKaGOiqAX4A8fbZTjfqaC0Zieunt5Ma2lp1pt7AG
l6Ut+LOfOaYT1W4nfCigX1/iZSePOg0uSlrsBESPLRklZl6nilqlkGYZY4dKswh2HWgnqiuPZvNr
7PKSjMv3F7UI8i3c0RBrYOnLpHyalz6WIGRf3ZH8fsbbtzcjjJ5zhIR2CiHUkInJKFPFAbKzUUTH
ALahAwmhgOAEYtOqHYl+Z0cuyps6cBAg0AC+yW99HhnW3nmCnw3KbYBAgFSJOc+6beZO1I3YV1M8
LEMFfFzK+NRG+ZdEE38kpHrkHCLPIPPEEZQB09QKDIrH8h55TBQQGxo7r4Lbg6MKCC3amJ0w+sd/
XdG/mr2GtmtlXjWVlCc59Ghif/4Kykm7sbNTbxFrfpEt0IMG1xd6WTKHt26t0Rt/80XWuBHNeYa1
FAIUxC6+YVD2qYaiUnZEz9eNDroPiN7T/C175JPU7YUD3JVU2A0AswsxhbBHmclUEIdiCRzXebW+
9ksPtjFicELrXlZBtpaYxGWWp8kAMXnsj5i/PcjuMtvo4BbP5KC78bt+XE/psXnrT4kD/p7rW7x7
MaKmCWI13VBATs1ssZSlRF7CKPFNYb4LRciNGGR0Q4z0uOOQ+qQIvSVrY0tVjCeSDTe1VM4AUgmH
RNJ5x72XEADXgw+Y/hDkOp+PW6rNQSlQtPrwazSXDomleMQGFOWsP8hvrTu7RW31vvGQAN1yn3I1
5HfD4+YXsC1KRdXmgpT4BbJPjtJtCog5de/qsLrUwflAsV0n+71ktno7Kya44Ns08eNReIynCQNG
ZfYzLACIvX7Q9Na8+HA3hpiYkcUoTY8C6oHDTCV5gEkI42DOjlBWBdCkssCO61y3yFsaEyqMSl1I
1MKiDnapGm07kDZFwEr8/6ww/muabdsBB5T4iVK9S0tutxq6F0Px9P8zw+QGorpWQyphMSYJDGBS
+hCiOwPnjPauyq33MXEAqk0KSWqspZfvV9S3C6pJM0BAveEUbnYvEKKhHIp6JS5N+uebuJrHw9AV
Q574ddu1FlBnkBvKk2O8iF9ys/+pyzUP80kP+8L9NhaZpE4RK6JV4AD0NYsyAkiYc7AMfFtUV+yP
6CJorLhmkIkla9RF+gLQGEiz28OA/DE5qJ4c8GYsdz8rkFlpErqJKhgPPu8kZJjCJhFKFG+yYI6i
x26oLIRzINkNSDwZtgCs17/wxI1FxknWdRQXaJwkvjGvt2sDDH9egTys59QvZfrhXG7g75UxPrIW
uQhEOopsqj8BC5Zb3YP+KtxFbuFSiqf0kbx9VxEZja/jQxNbZmqNJ3QVqjOvDLf7VWwWzLiO1BXz
CnUobHF6TIS7OIlsqcOI/cLbWd6KGZepAFSCVDN2dkxNkKYukBLkFhA4/sJSdqNBl3XxSEuXnXbo
MgI+2mkAwEsTLfTwIH4mSu1JlaPBx9DpOWn1r0Dbv2h97cp5eTcVIAIcssWN+sHritGvBh5T2qWQ
CM25fm+3zmSzUpcBv7kUOPcvwPEF2SnBaAJU5478y2+vcgcwr6nqQIHj0mdHyTIpnhId893ggoO8
IaV1vWlsis8OD6CgGAN644No6GsLYZ0pkIAaCnha8nveJYuyKdHekHFBE5qRRBHAlpb4maEEAF1q
DSBIhKQ3otJwuF72ou7WFPPlznVYIMucUE9Ovg7yaIsl0DePPSClJA/+eZAA9ZUMiAh064GE+RyW
zFjVBmlEKWwSSyteG6ttvjcmj5J411cwBQhOOxE2TLbyOkripGk6EuLFLw+h4IKawi9vikNTeD2X
uYZrjdk/bajKkpSd6S3EIUeTVnBAYOEAsBpkHu872MteUC2SVUiPYw0fefPmikykWUygd4T+md5Z
Yq740KjF2y7yrh/UbhVHAQQQ9WswIYBb//NJlVJStEIo/Ds5td0t3FpjskBVB0Cu6bPQS4un1PxL
KM65dis1X+v8OWwmS++No9DcKfn79VXuRVZgstAaBasX1srckmGU5lmsdKlvYCp1bO4a8+26gf2F
bSwwvmHIcyYaBWo3VJXun8kf7T6ZtqthbsYGWh1U+MOEJHd9QP0rc/EYhXYoIMR/xibxAWRg72L0
NYBsQ4leImwPuxLqaB4zxOROU3+Ax8YtY8UlwvwitvJx7npfJvltQobUNtHf5mSle18CHRnFqK8K
Ek2WhSQ3FOjVSDCeRLEtktcofh/iv66f3wdBJLtCjFADTgdmB3wIzJ5GqVFPik5X+GuUnCIHDtUB
OcD4Jn+TfQVZvXGAaCsGq2/xLnPQSXVrtBCC6DDb8qMSuprfOBA6Aod1g77OI0rxiQJxUEc9i1+7
A95uXBWH3UMB87lITBBCgPKZceo8V5K/e1u0OFEdwwPGbe7UgH9N7h3A1hDj21JupOkoImfotV9h
Te4IwQiOqb5eP4I9KxrAqwQRb0fkvsOo0IrrCSfQQqH0TVcLSOrwXmt7gQAzdxhB1PbEqCsNguIK
unV+2Zx0pMclctfry6CbwToSmLlUIoMwB7cffYhs4nZeqmQy9AWbJQwoEuiyU2UguyhmCwUOzi27
t5qtLfrnG1uhWcfLIMIWKLkw2vY0/GNtAeRiIBpTQKWGki3KUJ8NmPOSrwOIZDxRqV5EAgXFOo5e
ppS41zdtN6RtDLFIqmQQMqmjpJI9AQRQH0q/ijE30ES3ddZ5iSi7Y5e/CLH6WlVAKAmLN8Wypy68
EtDudYgiKro0H2ON7IrBOt7K6dKCziYoD9NdY8cOuaVCdpRH/R+jabG9G2PsqoFtTqEzZ6Le1M3P
qh7H1ryud1kvm5xbfu/b2hpiLvlZ60hVAc/qG0byGHbmbaOkJyVOOL6/549gqEEibehQzmEbakUT
x0mT9KY3jM+RPllU0/a6o+wtBLR3qkS1A8gFjAA4k67BhQDpv+ZLVjZ+3HjgiHCuG9nLk00U01WI
kEO5nr1wkHSZOWCphtcCIy7J5wTUCPONGH1buNC+veELsrXFPC5DEBSgAY5+SPEreh/RGJRdySpj
CGdbhR+hAgPWDw9EJJU3BOTbxCXT3HsPbu0zXzioaPKsVZFLGCfIrdMJgDdMuv4SXSkwXfm8eLns
S27smo4ycD763W3GPBxK22icXDRm9MUwmmbUDM9UH9JlAr1M75gQ8MATs614pa091zQ3xph97jRZ
q5o2Mr1KPkMl2y5ynorYbgq4NcFsZThRfUXpP5n0P0wB6QfL3jIbWyzfNRJ5aVWUhoYp9UhFkP9W
2xx9AQN+17+G3ZCI4I+xDQVNu4u+lhTKchqVBs7pPyGxsv9r7d+FxK0xJtfoxU4fKpWqZoBgYAB7
1QwunSyqOEWsvVt6a4ZJ96ZMySZNmSDwZTwLBZBkqRVq7tJwcpp9r/u9dYzXySWk+SQBLQxpjnXQ
L4Z366CKnJjIWwvjd8U8FAUoZqBtorxpmekaHdQghpu25jyi9h0c7XdM8eBrhfLO52xgTvRak8oC
tSk0N48iON0/3r8owQX89HZ36zbG6J9vcptsTYoFTD6mF4qCBdAd6I14wW8nAAHYrON5DV4QHWn/
ZxMJ5LsSbVFwOqYckDS3MD8EvoPUx0D4qsiccLf3HX0yx7x9m4nMxvCheo3pWCreNYN0xl39/4jl
8Vgcdq7KT+aY0xqTzDD7oTS9SA69BjCB4VkvV86ieFvInFIytBkkGtYQRoBx66LbyDjKzUGoPVBZ
chrsO37+aUF0wRuPSKR8NQYZMo1jgb0DjY7WD3YIucae9xThHhUThSDpITftUocIeWD+PDQ+mAyP
AJl9gKl5WeBe0+/TwphgpNWLuIyFLgDXRqcGOqvov+GGspfz7PaQJjkLjtQ7nKjOcw8mNJUyRgZ0
Ge6hAUnno805W53vCXZv9a4euqs7nGOXN6nAM8qEqnrOTaE08VET9aZdH2XpZ0h8zsKoXzNX43Y3
2aHSSJjqNtSwMPUE0jjjuB5yxziA8oeqPX0UBnkNgp1QpSMoghWSYqEu5iiHYtazRqwxhKef5Q54
jYYnR703iLA1wc7VJ7FQTWKq0FHN6mWGyHvqA9f1UHuRO1rJbXUID8ltc6t6oPF1eKe2++ERQyRg
TQWtEVtoyFZdR81pQo5aL8+Z3E1utYKCq8v199DIZN4B0jh4cYC6hHoupiuAimQCVxdPaaTkYgpk
Btj1TnQ2afIkG1yFj3zlzd2zo5MHGBGCQuXH2OMmqNQgkStKFcbQBvDFuHiM4vD133gknhKo1KDE
hIGOz4ErlcsoqdDyRpWsKSiRkBn0Y+tJRWvrRLgpUvIih3kFeKLWODXY8xK1wlCgMRSoG2i8Tuju
aW5+DXMNdU3aCxhTTf06t0FPeAv2qG9jIBVWf6QTSrRUNTzx69l7T3wM3/7eBeZYQ6VJq2KA3Qnx
BiJsbnUiDsCMR8nNHP5sOdceczU1Q5OCtgG7jiLcMQqUADklgCjxneAX+ICke84p77ktWHkwWwx3
0i6oseIoBuq71jCycqLwWnSunlVLOAl+DwIOk9NA3+uOAsT72xpzQxmqno2FAGtK5JqxVdzokaMu
1vBLewRd2+KClRBEvEttyapLHiGMo9V2IVsSTri2QS9u/z9Xz9xhFag8+5Dg9wCSFvqFW/nqIQzA
IZlbi6MGvMmsveIn1o85WkOHggbmSj5/U0U3JkZokNTvTJAPlnp2q0WhH+aGLZULyCoXP461m1HC
cDKmHTmXJ10MG6HAvaZqBF136aLG12d62EoZGmlSaT6LiXKoO+NmxcBbFYEmftYfr2/u3q0Jxl+F
DvIaANcwt+bQ9SDi1tEijBuAY6X7VJ2cTOVk97tGAAXQJcxDox/EBKk+GYi5qljTKlXnoo7Ajqd0
N605cOIPzw4TfoyyF+KY9juF+mltX0FgbOUQVLu+YzvoQxSSN6th3KMvpV6Oc6xm/prfdy/tk/qu
NiCNtCD485rdTs5U2HSUC4SIVn4UHN4o716Q3dpngg8oseN5LlGZbQc/T9+ErAG88Wsi5xZnoTtR
Bw6BFxk+AQwJfkTBzf01Q/yHlHpBtdmjh9nR0C8Pg+KwOL1fn7ilgJ1lfbLGLEvuAKkfM1Sr+jH5
BdZV0BorqFSNrViewtIsbXkUHyB7eZ7aMbFB2N9YJT5iPOCNm0yqdBAut29TJL7Hkcgdbdj5Kj/9
OOp5m63Qi3Exixg/rnGhPRuAD5NObb9mdo4pERmyMPERXL9H7qbQRTPRAGJBaFqIIMXFSDUT+qBN
qLWCCAGm6BcdIuisaPwIvtP9ai8OeD35cmc7HxHo62mBEshSYO6Y5L0F3j3KQBfhNWnk5VJmS9r8
0he6e927ZPr3sEtTEXcwmADWcdR1P29pM6vaIq1ofIlHzauO3YkqoQu2+Zwg6zxod8ID5kQ81dF9
AL/B1uW2fgJuJItA5uHYBEDlce6Zvb3GxJhsokOEvgRLldP2SzFWKjhO4qSi4o0HqZo5z0yIae+s
enugzO4aoZJgkA8HWgLm4skLODFSXez9jsqgSJCwwKTOk9h1wZy3T/Na2Um1vCaR4s9C897I0U89
A5VGKB8gkWqHWe/OI6bq095W5fOUJ55JavABCz6Jx2Bux7/MYcXMVg+efvOEZ9lJqcqzmMbPGYW3
xx3+M9PJ5AlzFND4kCsr7gpPrlpXy2lUkZ8ybfo+al+joj9nxeBNVX+7pIsvopuZC4sD1vJASX72
kFRsG8Vah9lKlR+gxnaG9usoapC4aIOufgLZCfgFMPXXnrsZHDz9j6V4nvvxDjJplqqZIImf7Xo6
F+Fo65BMmFPdlkEr3sZ36goxUGMN2uW0mMqTASbyIRV/QWbqGI03SrwczeasrpOv5ep9MkxHU53t
AW3VEUKnHSRalGhyzQwiIuCJJ3p8nIUSTLOJ1eerpZY5+C8ahxppddWKoVefjaB/xSDWqvxQm+Ym
GaEuuLzoomaRwrTV6HsPIo2meypaHV2kCZU9ckIyAIaPxdbnJ6WJb81CeYwKBd9OhMkfCf9Sbm8y
5RXkGq2lk/SQAcwKRRnBBdGugwK114Sa00SipZjja2JQ3vsRBN5S/jxp1a8M+ipjUvuV1PtxNPtA
/TpRkzmd/jyCjGMQRbvGZo1xdM5aEcStqiv3+Ht7xWomwV6KyNLX0UI7wEbpE/QF5cGo06DqivtG
KOy8hQIPMFfL1HuY6wNvdW5XZnnuEz1odZD7zijfdw06gd/FcjjK6806fIHCzjmsv+NJYnVDfGiG
2a3AQdxCH2GWCaSXIsekqEPxZe0SGxuCUdm3Wo/PYOW04DIZfDePXmawiQGC1VtGWrpCKFsDGTxI
dDzO+Xe5K854M55HHWGhB8VYV4Nq5Cd0Ug8jIW4ynyUy22uvfU0gIADxuHtQwNhJ0QTgGwTGv0SD
5b5ooeJdy54Cmg+QGZzFpTmm4ep1ZQnG9/lAlvUmMeInMraYA1d8DVICWg1GiVa+jaevYOI+ROR9
0KKgn3XHlEZwYszWbI4+crjQSmfwb4sAsOqhra2/wviuqoG/amvXVAq7CdOzIClHTX2V8v5YKx1m
7ce3bNQhk1PYCl5hq3lL2etrGQTHZe4NYmRJGCSpie600NwZmr/A5uyIDQBu4esCmpJemawl6Z0F
nJCckEyTPTYkb4MTkwxGgyRCr7tCQm+J9nQ07PR2sKCZ4KtuY9PyDbEiX7gbbbBRYzIEaq2BamX3
pduCJ3a5AT/19R+0dxXRejDuPyA8Lx7QWqtmawxmca8UZUupiB1Loi2k/5gqFreQBBMKobZEdoKn
APRBTQkE2Ac0x0LzAVRh+Mdf4BDn3DB7MB5AeLAWE2Nll7PJakbKsZtrmlFNL/VtfA/G3dWimuia
C/XU0Z6ehvMfIGT3bp2tXebWGfu+QiUVK5y9/pZOKK+B9oBI61dOFlu8ueG9i3RrjXGjrOtqNU1R
6xbHMQDv/aEq48N1z5Bpks26qiLLGIIQQRYts3UPYhRCKyRR5vdOdicCaUbhDOfwS3k/+LR3AFoj
v4DgIShR7vKg98sTr3K1V8hFM//3T6CbvskJ+1EY4zCHPkwGjQXia15y1FKbOFQdQ/aWwx/0LXaQ
zp9MMk8PDbw9Uts14Awc9emA+WaoV0ra97GB7JdZrDjNUqvdXCt0vxvz16bvwMSutrMnd2GLy6o/
6EL9nk2gcxqhIe/Gfb1Ab2IGgEyQPKNTfioVSgp1eNetYiBPmpV063O6QNgUyFxfbo3MUurWx0d5
MOsEwxPrQ1pNv9SkhBhGLPhCFf3Ip+pNE4AKRbqson/ESRz3ggJmGxRkJgbGk1iUX4kXMjr1HfJG
U1CtMoLeFiCk7lwInOizVzs3gKiVkQ5iSAUVgc8H3DTpNIC6GPSTvggeoBNFFBY2koR3obrBBJYD
Pdt/ZVMFXSPFsqMmyjyVJTmJC0j1AOYKcnlHcgyptio/sSl0Ps1+1Hc9Un7uM2M3PmysMq4crRDu
SDPM4oxeFGSaRUdTMPXXBtUB83h+UwbXP19j7z2lgE6G4m3pw4YJEaToyyVKksxXdKB70xgSisMK
EhW5crMFIChw2kC0XQuKJIYwCPhN+xVPn8weeujIRSvSr1ei15bQC+7QdRaQnzbkUgaIuwtSHYHZ
CBruenFUJ0izheNJN+Z3ROWDCWWHXkwfohWKA2HzalBtd9oAVFuCAp5cSXZIislJ5tdRBPpgJKBB
U4/qWAUNnSCAQkxVYmCvXJA9NvYAyU57EGVvAOYcEkGLHQpghgHN1EMIqT9LMyuvL43cliuUPuUe
Qnnf0e+2TC1x5Boy2a14QqKFDgw2W1SdRUsB8FRsKUb+B1ZAMdPsVKkOgxnaALNZfVJaENUEzdx8
UJIwaOoGonOtp1bRTzEeblDJaa1xyu/0HJ9urYbYUS6Sbe/dtjm6j+rZJuxVndLH6CiBpj/NHKWC
Sin+WWTf0+xWR8UDjHj+dWfZKwxsDTKfhFZpa5cWi+6p4+KFs+aaUnVXaN+JwvFKmeOVHxF/s7Sw
iFEUxBPAyxv9HaGxeDQ7oT6YJJFtTVluiLbek6Z2o3m4U6TlCDGUO0ENZzjG+t4sxi9IYCw2qfDA
qQVbjJHsCuB1rdf8Ll6MW2UFPcTcBXoZfRkkEI7lBjmtYs1Zxm6A3DzgmYf1NEAZcUbB1IuG6VuY
VqJViVWQhOvr9XPZvYO3D2amTkzCuRzHNivpDGt9AFUZhHEd8B/edG/CAznco0Yh3raYlQ9tSHM6
cWOZb9zQtZdsoFiKhAoEl2i3M1eiEcuLgfAFiYX4Fr9DgXIBCsTaA2rSqnmkCnHLQQx4l/+ep2yt
0l+18RQMeAmQ8VzxVhoWW8QnLVPZF/E1Vx+KmFuI2ztROjCmSgTTbxiC+2xNHbVkJRHQ3+KX+iBY
nR3eY4DqEEnoO05O5U3BWIIKnHMX7e7sb6ssnCdPRbNV5wH6aDIodJv2kSzk63UX2qulYp4IybCM
aVXlorFRDdWiT2YFlbFftLGBN6tTe2sw+RXeG5Tz23yZHGRxXyJuuWc3f9vaZtw3yxYwR3Z1htcO
Hl4GReY4MtIau3+PQDTOy4o/anVsyrq1x3yXWg/OPUyKZUj+jWN/3z7m5+EUe4k926FlBKggBtLP
P2Aa37vct3ZpQN/4qjwrmKavQRpGU+XhLvQJeAPGW2InLs2TR1exFc0y0UtKv/RgaOhuTE5E2o0U
25/AOHAIfhyom5XAliKpyQI6oJKWlnazYhBwPM6/cM7HAt3l0E5eJgtlPqc4/2NNDFpr/O1q7L2l
KnWZKzN+gxxpXxoyHPGu8IpKcUuo/rTNvxhv/mSOubUIUQEwHOiu681dnwq3KooQ+thycFc8L2bv
rBJzsGYO2StfCFYPPL9+HTT4buDB0KHmcXvvzQp8WhUTbU2ymm1RwoeL1tIkK/zycZR4b9UuOQOy
4BY2wh+FCwg+eh/3ytv1gLEXCbeHyMRdJaymCELwmT+03+sWGso5iDl5A3z7RlQF0xaYTb/o/83R
KsqzDiMEOIwGj7sZ0lK42jnxde8O0UDf+F8zzFoaANwaXUP8qXrFpaJ/y4QxwTJ66ufi21Ln3vWt
20ujtuboqjdhwFBzFUKIMCf3SWY3dReAIbe1FAGqRFnL4S3buzu2xtjYCs8327EBMWUL3GdW4m58
uL6cPXwlXPH39jHhdM1zEyODWM/olZDZQ9XRal7K++lb45tucdC/Rb7mh2dKbgDdsQYCKgjqvDzg
Y47vMqj//hVMcNVRldKzDr7SO5Pb39Or2XC0G2hoChAbkX5JqI1NN4lXOHTiaXjl4S7p38/aB1MI
lSsAX8eFQA0kUGcj1zr4atFBx+yvQTklk4jBboKiuXkEBYh7fd/3TnZjkA2jJkQLhG5tQSM9t/di
P9xN68wZQNj7/rYmmNAJ8W9dn2esaZWgLgonkjHEjSrg9YXwrNBrc/M9ZMJYS/MEK7r5PgtPxXof
j5x+NG+vmGipr4KojfRwtPJrFj5HPWcuZPcb2O4UE0KMpkMVR4GByTZ8/QxebntyJae8ze7qpxgX
PDTt7Pgu/B5FvmJjFhmjyPb1bdwLK9ufwISVDJUoCGngkDrjXq5+KHVQgrVfU0aOHd5eMhEFFG+V
0S5Yagw2v9F4XGtOQOEZYOJJgQbvYM595huAAqKJY3fjzIn4u5f1drOYaNF1JaieG3w86hfi08ta
u6MDA9AqBQScd1nvzVSDepEy6hkySqQsE0aCKZY1FemW/Y+D7m+00R9UkPYus60tZmVgVqwKtDcy
f/GJjwrzU/sdVUdbAZsRpE1BN/A3eSC/Xb13bJA10RQJE9SAxjF+YY5z01X02OLovcoHu1e5NTka
b9gYuzXBeIaRF6kRkQFfGRq1ZChtQH6/adr4rBk9xDbGXHPnUruZyviXJkPsTVvqf+H821/A7K5Q
9WAhzmYaCdGmUqD10akCV/vxYp0yTlACByOGWzTxot6ZgU0bmLEe1WXATw+KM3b28IapNlBoQgGj
5NIzXURgag8Ie7TcdRBx6kx4VCIkQF0NIXnxmygdqcXKrzBc8RcaTL9Ub/ohPScer2BwcWF+GCWo
6JpgwbuoPELrNxOWAYs0FwiH9uj/rrUBVDjeI9UMLncc3pOc9VxBg93Nlf9nl703tXiSwLQPeZNc
Ll7kSHmIdRQqIxP8E+gnVhXEVteOvFSG9iqshtMJ8dP1QH0JB6MrBy8exlFF/C87cCGEYoNOK+po
vUNHwUvobXvNTygTmKCeOiQpeCiEN+m+/x6nbvrMZXC+uCgY84wPy+naTmm/0hrzDGGvuLYSgge/
8NC9genMnedDf/oDHg76tPz08X6Y1THNCNAglGUYJ+tVpYqKeNI9RY2CLgOCeonnL/Kyfs11YN8W
0XyEHrZnyDXnqXJ5OTOWaeTaJBi93A3tPMPT1Cr/1jRFYlVmONmFLp5rBa23NDm34QDl2PWpXNc3
VMm/4ddYhiQNdg1mdytMFXsRSe7GxRq6DXTJoQ8+d9YQaU5FarcXw4UTaC7vDPqjMW2EDxJQdYMd
1WumroubAhjZRe9cCLW/kBLDJZCQ8cLUPAo93GXtGrdJ8X/KJHoyTf0Lx093vxRKm6p+cOqy/B7S
FAp6AvkmTxa145gPJugjU1dYK2AmFxuKJpBrhcYm1UUuy/SsTyNHiejymv7YhP/9ApYpbW3GIkxj
nSLgfkM0/n5T86fEdx2U8nBQimI0Q5jbJR4xU1BKcFBowOX5VzMFzWmLpzWo/0oF/xLTJ63ocfaY
JrcXX8XGKPMxNkoL7WDADTzA7VePIjIhV2I4ig8eqRjTVryou/vxb+zRTdh8C2tJoNKBAQpvqciE
YZMaEyd46SqdcFzijte541j7qGJsrFVyPYN7BJEuEwZnzLNDiRlJQ0LjJZU5D91d7Vf598pYoFcF
RSlMIOL40CQ8FnfTO4bPMQweHXJULssHsJufeJWsj7viyul9RJ7N+sZSyKUiR+F9XDBnop3N6qSv
t5NhuKnW2aDgR9fSEgjntbHrqCBVQ0VEQrGWrbRnkRnqQm8A/OIjkmL+keZ0/DrpblawMcOETbC4
hmmPwVN/Kdbvi6bfG0oemDVvpn7XRzS8TdBExpg1e25tG6dZEeM+FrPl2exI6ihQydH6+XtbiAfO
50YvmYsD2xhj3pp5DWY8vNVMb9Ltzm0PTWTlzod6BL43qFf8wagAxyJz7cX5Kmhdqphevfycwm9i
y4MN7e4f+ExQIsO4OqoPn7/oBJJfktbhG0vV73L/vcL8WobB7mqZguubxzF0AU+q2kRpZBgSUA3Q
Q5BRiJCcAQ1dVPNg1hdvCRr3f6/JpDfT5rvS07FWyglRajBEO9LjZy3kla14q2E8Qc0BVUkXuF0l
j7UFfswbWZp+dIlWWoaZ8+TfLl5lHwsCmhb4KjwFWeaZtWm6RoGKslf1qAWEmk360K8g11EZx2Yy
OcnD/tp+W2MulQrwO2kUcFJr/E6WI7SroNCZIY1pOO/o/XP6bYjxPaPSx0FvsKxZwCyhlNs5OEqu
e92+CQOvIfgD3s9MWSMdRlWdPryOVJNVJ+lfjSFw9ms3oILJ5b826H5u3E2sDanqoVzgCZpkWikJ
O3sl/anTDF+IwGKK17urV5ArD8Oa143aP6vftpmsY5HRpxd1ZOPT2rhZ37lSPH81JuWY5BVven53
Lym6RMY7Haz4TCxS696AOBeOy5iep0S0YvBIXj8t6lkX8XVjgf6CzU6W4ViBz5j6OZFPVbQCDo/B
6sHI/aXqkXJDAdXWo1DimN1/UoFITTIwjYQhfSZglEWvy2Ko0SeVCNXIzo7RfUF3bZowLAnG8xjM
WRGKOw2uSTsbvOur3k/WN+blz8vW5a5bck1Fh3ZarSaKrK7+NUedl1euWN6E42QPnWolaW3VJS/H
2r2mka/iphYpsxLzDeLhasRrD73FIouf9Nm8N4f8SUqax+tr3D1ZOi5JX6wShkE/LxFsruagJzJI
lZQfGHkOzASYHvUmh9aR0xUZ54vcX9Rva0wEE8CY148pGHoAYMabXIFixJPU8SBel/BBhGUA7EDD
D9Y4VK2Y4FIWgPNNqGd5tZNZ6pHyefRW6NHiHAn4LBt7t8DWHBNn9DKTk1Ij9KgOIIsAA+QEYbTu
EAmJnWnch/5eWNuaY4+srBejAojQmyVgBhe7uFNtFZmBfaAtfQN9mL6B4iKwewUm6HiI993FAmOG
+UA8+jFj+9lhJpVIwyRNwJ7XBPS/3XQD7ewbvZVfet3uw5L3VqTBiw09GED9rz22rrMSJRbNkqZ2
KL2rtmR108lw1tHJMH1aH8VgHd6ufxJ7oRtax6jSYX0onTH728hEmIwWL465KX6EXd37C1m+1BLA
H5iM5PRidt83W2vMJ1EKPQHZdYg8+ZgEq+y2iWc4QFLQyRMNYjD5T1E7pTaSmeur3PvwMeaJpJkO
vUC++vM5KppR9N2CkA6ERGJ3SfYqzZUWYIQfmpuaMTl1i7GbOeXNKux/nJQLEDAgKJyw5Qeots7l
HKICon7LD/pX1c6dws9vjMFa3dGPXR4Z5+5xggUNDIigrAYYil2oTjKTUokLmXizCtCL7ZrkbVq0
yNFWvQ2ub+tehMNM6/+sMce5NL3UG1S6RSV3nfmznoH04Qlj7V6LIDtETZd2JcFz9XlJHdTVwc8a
/k2dqtrz4zK79NHYS1buUdZ507gjlur9EX5t/wAhVCiDtBWPEzbpTeAvc5iCjgmwHJBeJQsEZDBg
f0JWAJlP0KnycqnLKSYaz0HyoiJRBCMsCyBIRaMvgf/Hu6EUZpeAr8EijXSDifsnbYoKG0q195lm
3MZEfzO1/lnvgN/r1sIiafELOsKxVar5sUmm59HIURCRbyWF17fdTRa2P5K5BQDMiat1gV937uKO
P9ZAvNf8NJCD7JFHWrHr0pv9YFy6ltRUNiJ0bKe6l1zFyO4xeHtfi31mSdn8ct2jd6shoAxCIm2I
kLZh08u5QC1kbMBXNQPK7EpiFCCxDWpintMqvE/C4kc3Kw9DPgBCY5ScjGHf2zbWmdQTjAsl1FnA
Gve3t2GIOQFlqvIfb/sDfOZeNr1dLvNxtVGmV50KRhBQijp6nTgpEj/Olu6VYLc2GF/RtUGPpCkJ
vcoUnqK+EO0iSZyqByarqW7R0gk6Y3xO29khReRnCWYPrv+Cj/fV/7H2ZU2S4kqzvwgzdsErWy6V
mbVv/YJVVXeJfZEAAb/+c2rszGSR3OKcsfs0NtYzHSkhRYQiPNwvwurZts6OUKjzNKbNAGIwcINC
W/uuMVrXiKlfyYXH9WSHN0VgYeDRUlpwsUBhN9JdSak3Ta+e7AwVo1jx7AT/cZbYJagloeuMupYb
hxxKsLXiWmX0Qmj6pyiNu59/+9oHmrlYw4qhSNIjYoIL9CNUi1s5WkMqL1+wf478LMkBuCYaoUhH
AiUB8D35CCPZ6Ya3zl5LiBdzuX8+w5wLrpe0nGs11mKigeHIchFAJ+skUutVMtTrph5/s44xJ+7j
t5838f/hrv5e4nwQIpdT04xy0G9PzesYLHTDDQGGYWKhW4MwXKLavvz3P7bU7/FKra2yV0ysEty8
wofOp1ddY7wcJXHIb5bBB6YAvNKrQO9cutDmwglKjmuJ1mJgPtvpKc88e8IqWSSrqQGWUok+Suwh
tRtHGTcrmzot5Idbpc+cVZ3mstY0MDJs9H2uHnM/31iHCSRd8iOGkP9NsnG2ppmrGrQSzdZUmhrK
UMXqGCoLo1mVTsbY7ueVre3ezGGNsgVRtQ4Lg64DxkepA9z9Nh5WHePK3dZnbqnTu6zhEKMM9Ntp
OsfWMQaJEZTA+qgxzoouubGTVhCek7u4+GbWJO4MDXQICUwzYWcHg0ltB716agV07AFvGMsHpcKl
77IJDCA7RptfSVxfqfUvtsC+WEonXDZKNrOF6jm4O7VyhF4coVsm0fvS4IfIkKknCv3F6vRPi+n7
QsGwqJWZhifLw+DA8a2BWCY7l6tHeQUQfyiszZ/KUhzWliogH8XscaNUovUECz9ZnFhuJSuvtEyC
n0/SoscDI/h/DM5OkmYW/Zi1qRWMootv81GuHaJXN5xWh5SQF5nRCBVo8xhGtvcvLIM5GgoV0Lu/
YH5RJEVvE2n60NBddGUVL4GB2OjPKe1bkmMUejQPeiRfZ1qzCkxafMWe2Z45Blb1fV1IKHzoIBhS
XQVp81cW0/kMOTOeeWvAyaULi76BgbsCNt8L7Ad6E2rR5gxFD3D6oLEt9Z8s7Vd2dOHwoOEPB0Qg
CAjBg1mYTJM6RYkzMoKswETiI7FfZXRWZRt8VPT3zx9Pm3bo+0HFvB5qDoAYYCT0QqAaIw7lkHSY
Bk2YcUpKfqfrGfEUPX8qc1J6dZUHStM+1CNEKyQ6/IKoL7RR7P5l6GugXsLPysieTTl+Lns19kaF
eznGy+VGFzdKRm+52m0Bh91rdriRLSmwaQoQQw0e+fqXOWYPVpdggDMHQYEW4i3OE/PUyNlaMeDy
mOCBA6oxBSxU0L742oQzX2ShM85iwvF6BKOv7FfmNSgVDBcjWZsykMQruONW8uvLc/Ld4iyE0DjV
O7tuELFs6ooRbRmmuat6o5f51Hcrs0tfcZoLs22RbFTXNtVcFYKRuuTU1SrG6jICw5ICtQhQn9iQ
N52VNUheKBx8Cn8R3moo/KXuiEFljO2B3WSt666tWZslNrKBoQdbg7WhyOQNnuRPMVLoUk22Rqph
tFDc51J5H+fZfaHlf6hNn6UUgvbMkr2mVgCoVrNNjWHinkGVoNGuNdG4BqMgpCAflWG9G2ALKSm5
6jLqKUk2BAnGL5EraneNqb+RpJHdwbqfBoN/vm2XFGVgVgERGvw0Hvkog82OxTAMIU8YqImEW+yG
t+wBish+4WnP1p+JqYBu1OvWCx3VSfbFqZy0Cw7VrzUG3oWXJ34FBtDhWRCYL0aRExFhWjON0k0F
9bmNnrV3sWYBVKaOex7qR2B4tqU93EMUSXhRsTo8dflK+2Z+nhl0JDJtgYISBJuL3XSWhpv/Ft+5
6N1AjqBaKOiAimGWDggaVkzWGfIezXJMJHPhcP/zJ10oNE6rgXfRAQVEeXz2SQuVdYaWgqPgL3ga
d5mxmZoo4J18qHfTkFu9tddQxQulqu9WZzefZ1GhCkXOwRLjmZvST3ZIjP2xcdJNrfvSH+4NED7J
r8tnGqzlNgu1AxgHKA3j3qBFuwiCI5jEAHPHI7fDyI5fOvLxAZmr29bef8d7vOTmzu1NX/nMfVfl
OBohN/PNUL2FzUFpY6e3bspkrS+25LTP7cw+JQriTZJAtj6oReVFeeP25IrozysHZvFMgqoKhUYF
asXzFyK3WRHmYwIwdZjFTssrgKhriIYP8t4KB7Db8AMtTcyDVtEzr6zBKczyNKjhJu7rHUjjVx47
l8nG9DGJBtF7XJILYGnIeo33cQTQkWg2XZrtYtXY2CgDNq11hWaP8/PyV8zN+w7AkcltZUhmAK15
BxNsEo92eWw5ktG5Y7lGZ728138v7uu1fnZy7HGIZdAsKAElumPFqPfT1b7RUnIxgUkQFC2MKM/h
wMIslEHNcRsY9XrwEOQQ3d2cK8/L27UAuVBlQGsfhPaghLUgYzzvFpG+wkhNgfRicqHiNF79JdMu
rteD8SWdBGKWAekWGUAMdKHIrC5UDoaR8Bp9G+ZpL6jZyY852DSQizrjHlxunatuw9zR734+J0t3
8dzqLAdO9J5HOgrPwVBdRWLc9Fns5draLNtCCfzb4qzZKzUNIfRQp2C24T5Em1XXdI33/iqEyG8L
DxoGYJfyQLYf8HcUUFY/49LRMUxTxhwWYL7GnLpNRvk9CnNchmEjMIC/r/fUp0eNg0guutN8dixX
HuVL9wGtBdT6TUiSXMh4yGzspMhC2Cik9laRWgPwDft/by1CsP3MyOzAZAZhFsX0btDr9kMVil2n
pL8jYuzlhj6D2Tf2kWl+hn1yo9HyBrWyYwvEgVDC25+P0EIx4PsPmZ0hnRdlYvRYLYqoVeyEmyro
r6orYLG+5utWhUeXfBue+5DHnj4oOAi/x6mhMuK0yBA/FBY+hXYdUHSumwpo2MFya43vVta3lEid
2ZvTeoc8juKxENYkPlDt/hYfmMT31gdWli7kubHZCwDIVG0Q3DADoy6uhiYZHD2LY4dDKfLnZa0Z
miX/MVI2s7RB1KGPqlcUUu4M5fjJhzX54MsC1ffH03Q5z2JDkms0b0eMcZjFZ2cxp7LsGyM8MPsp
p79yeXR/Xtaizz5/Qs3sMauKtKrDo4bv/9InmdJemN2v++yla35uavrzs6VZlDd6PL3WzI65HFq7
5F9UFL8/CGe5UiqDUF5OcmB4+J0GOum3qaAIikNrV3PfvgXZqpv9+p/1GxCKIPsIfS/U9kDhMbtg
I4PY46iBZcgoxMcYyw9hONwaZvK48qmmv2deFDmzM3+hJJ1KQ1LJeCB9QE8hechPUuTpT9Ze86bZ
RLqzb6O7+ACGnLTZrQsYL92Ac/Ozq9YiLKgmB29GPaDo0rz0kGKRk7efF7m2xtk1S6zBKKUYe5nt
ml28J5DrUz0EupX0cvF9dL6Y2bG3TJZ3fZfhCWaio0yZn2omiI2shyQa7kmhp15nKI9DjxyCx/I2
M+hTEVauOpJDkTEPRMjvPy98+XL8fYjI7HJkMhVhbsK/5E1/C7w9SsTGx88mFiPPhDZXAXdBYj1/
dyq2SBMZVTzU24Wf/C5A8oYqmQPWX4wPreqiLqZo5+ZmEZeJ1JSkEktq5AgsPw+xZDnclDwxjn7T
vQOXQVrmluQp0d+ScsOSxGnxvPl50cv7+s+aZ5dT5HozWhXCPijcHBCnutpgrJhQl16CZwud9/VC
yBJQe4BjE632SpLK9CS7NLwxjcBQ1LyMKOUo4fCQpBAMkO3bAuyijaE+9qrt9qn0R6jRDnwCNxmp
PLvqwIMa2rlf9co+DuMnAJldwFYhVzkou7hWfYmla2MXSykCsJUYVlQh9X4hHEXQn7BsJk+J+xiM
nrgbmd9AObe5jsBNb5q7zuW7okLleg3tsehUzizPKga2Xig516cngwGBLPFqpjJmWdZ6kotB9czK
tP6zyGPIkmm3IIILTAHEu6COnqBGqMAiyEZ7DiaxFf+yeOrODM6OflkmmplbKIFKsQ4G2VPD1lpK
axZm59oMaVyEDZYkXNktoo3qJ0EOnGwrrlpP9sIr0DRV/yIHOjsm81eyzvsxRdMTmn40d4zuU9Je
4+Ll5/u6fBTx4LegqAy975ljVvIk0RW8aYMG5LRFQgywf2kelWniogrcO01NVxFWU1C5CKyY0/uP
zZnvBeDBHNUBNidJ4Kn0Bxq2rbKfpCTXh7sXq60AU/5tbZajQAuC0bhVrSDREmioZlUf1FbMQZiX
pzeCpEAGMINANwlK7kLXnEzR/JzH7X2pRrFX56z04qR5gppoGRRqHIzgr4uldG+nKNWqJTq2whpA
14Vw1eUaVODreO3wLWzYJCyGZA7IMEvWZrfWGiWt1gVurXrU9zb3xiu98Yhb7kqvNXbrWnNLWeo3
g7MLnGAoXdI5WiX/u2jzYgZy9nlma6N5NsAJ45DbSo+WtOlqYEEDOZmrsNNAf4uxcNmau1haH+Kx
jPYdwrMJdoHvDgrzyTljBiLIl2DbX4LlEEKyN9n2v6jTLMarf6zN73EkMrNhqYricOtU1M+4T+9I
EPu2D47DwXbU3x3ItzFGvD5Jtejvz0zPkshhBNQJjRwzaOunJr3OhusRYqo/u5DlxOPMyHR8z9x9
35RGVzQoHk6+0YRCdBBZDnSgDaf1FJffgMGGerT0fja7trS550qUvpIyMN4Tar2AjzNoaPKRaJL/
s5lFx3+2uJmzMmJOOPqJ2EEWHQvNfEljfbV6uHZCZj5Ki8B9qVk4j/rR2tDSj7g/JQaQHlOgKqA7
jfkCiTXyXyQEl+xm02tKwxwEmExNDFnNrkJRpSwhUJ8HkZzwpymQQUXlq9lCCpTcaRvw9Xtp5UmH
0pO39J54w7a9iu//94769CsIkAvg+sA0ymwDjJQL20xQxBDpfZ8fhHim1lrWtXhg0KqYKqXQyf1q
aJwdUyg1qwwKRfkGY8MlAZdbflfuo2DArBLo3AyneRuP8KXHtWmsRQ93ZnfhBNUYcUMB6sh22ra5
agN732zWcKtfhaWLsHpmZ7aHcNmN0YO4fdN8WLftHhy8pm/fT/zniTc9V5U923b78S4/0k3jR3fS
U+Mbnw1kj0JfPZJdtXJBFw/12e+ZeXap7irKQ/ge1lquYT2oGEnpieJEa/Fx7cPOolWvDlKU1Xhz
1HZ51UvRBhrWo5PVazqLi/02craiWZo59jQqiQFHh4mzgN9C0dHPPKjyRuAb1p0wcxWohKXXaGS0
z2tYgsV+GwHEHg03HWDhObQfwAVWh7irQZeOoNtX6H0R8RezTNw21g5QSTpiUPiqzSF5K9NNaFqB
AQ7iLCtX7tHX8+rynP39Q+YEA1WEBEVuoX3CvImOcdyar7on+XQTHycKPSi1PcmagxKQB5UZ13ZF
gAblSQTpTebbO/047K275lU6MC86QrNhM95IB/LarY2PLj+/wUwAKjq0tDAs/T0sjUnWFmnaTRxr
UFVzydV4BUZ3N9/1myx11q7fYiJtGgBGTGqHaKJ9txa2eWXWDKLNFvsctaNdbVmReyy0HZGt8rEs
JYToZBNDA8ztkjeWVzQLjRbx4q/Oz3/E2Jljoua71qBYuF6Yh8AkBJrnQOnMh81LrVYUMwYlr25X
jgV6nbRK3FHc/hxnl3Kyb2ZmWYTUMeimlAgB/18AAQAFgkQHunuyglm2798qkeTOFrFqBuHID7oA
51gWv64sZ0o/Zrfkm42Z96tzbYDwnT0pBBU3w2PkdY7uyEF5kDYMunfjGuHtVxZ5YRAK77IBQYFp
Dvz7ojI7wVONAlqf182jSsnWjIljsNy3KXoQev2RgFYPPOnXqd2vVGSWTohpGGCSUDQdL9ZZlqnL
eSNlYxmC5P1XEo+OhgypVNdyhIUbhmKviZtsqaAbmc8aNTSMpAQwRkyK/VGqxlXpW2TfJPVjk6+F
7MUFnZmaOfo6YzyMVMyAlNWHVLxI9k1v3v98QJZWg6Ig0P+4VJfwPiESKM12eGLJ5UaVIG1fBGqm
7FUKVKy9BpFcSGKn8w5zk4NCW+772RipmfJs6hSrzehwq9nULV9Rh1rIcr6ZmJ13roQiRfEPDXDl
IOhzw7YTTz1qItw+cLPYmem/uWHni5qFfRQRFAYFBSsoTMqcsE39QSd3greHMjFd2053XEZvMxMQ
JOLJRJFR/QkBAPayblhZ/NIT6NvqZwfGFFwd5QRfs6pyAk2g9Hqs9UMpgVG7lxw7BTa/lKxTEaWv
XVacYjbeQLXFS7viqs/Kp5+P1lK1Hb/mn3rB7GlUCZlKvYpvMfHZseEqe+nxmoAML0bJqswToB44
rQPmpy88d0DnVmd5rpZIbahbsFo1IIKq7mKUogurd/Q1jvjFq3O2vNlp1ked6EiFEGotEMfk/Lat
spssjbxYkhJ30PKVfrltLMXb86XNPm+mxVGfQEAkgDKI0pi5k0ckcjT5FqRrB7mo3pvM9jiknSDJ
dVRFB149lAYT1Wv4bRhhcNDQNzwCk6wA2Z8jGtmhnDha093pxu9xSAOl0tyIXEOZ1YU2mBdyZdPm
b6VynWi1U7IPIv6oTbOVC+IPlRnEHCJpOVWdppFx9PlbXQAt2Mt7BAZQ1ePJaLx0yp1oyrvCVmtE
a7EbjHsWoWykSRuen2Rd8jKqXpnNg5oL/CY5MwJSJDtgTaaONXTY+m2NH9pl16yFlFM/7EvxwbT3
SIr3LMyQgRJ3oPZ2hJaZzi2H1cyneegokFltM1BbkAyMgrYb5fJREaeE0Z2Z6dsoOypjDV6+ljkt
AcEn4GqUABQeNhCQgiIZAxF+aQ5e1qSvrEoPgBQ/y5HshqMlIFyRQ+bM8GtS+EMn9Q4iwm7g4Pob
wGZoSaXba+VWGMnU03GGAX+tdjtpp7VN7hVgLtFbcytM6VmPSz9kTejy4beR4OGNEQjc0KPSg+Kp
FxpUhtgJk9iuCcyALNmeCMc7nXZOFkO4kgybomGbCkuNDe4kgI5Adusji1QH0CBXDlNIyFmb0uxe
kWu4NjoxVIDtqEm8vh4Dq32yTc0bWOrUAqoTyiEX4tbQGAolQ+qBQuwq7cZjxwRo/caT3BU+8sm+
1h7LSL3XTOMGaW8QGtQtdDD0mp1Hok8CmdVGGRyqqw9qFnlhhUk++hslEujAq76h8GDqCDUkdVIA
uhAsXJVXXsNQgELHJNJ+pdpLX2aQgIAEsuCuNJ6G9HXUgAW19YNEcqcFm2LHTbcVz0CLOwnywcQq
HJ2PflabXk+Bpk7ElU5ApJ1DUjSTnUx7x2hAYNFfnaS7efmYGR9CANSutl6ui4Ao18SyPSMyd3ET
X1mJegizlLqllRwSiAOJm6yyPmS9AQToBZSLeNRo20FS7gpaXhFOP2JJfS1t0fgdRA9lGj334AUZ
tG5bVZFjVAU+ZAWSaHVws+gW/dygGI5G3vpRVG5aU7ky0tiJQbPBcSGHrvXNMHmikekO0U1c2NuO
tRQJLy4ZuYvL+h31klMDxpFGi3ZGCipvuTqYjXlkMsqVdnki7XhrcMtjqf2aClS+7BEChg1B1KFi
Wwz53k7ajRoJV8s1zzDGW3mMr7gCEU5b3Rg2Zj5leh32Al0pDQfvKefW9ViMB6lrna6OdkllOUV/
p0W/6yKBsMpLDj4m027cUe59NqTPuvkExs/W0c2kAENC/hxC5YH38h2RwZso/RnLwVc74JggjtcJ
27PUl6qJQYiXi+tajb+E6vok2+u95dmtDNE6+rszQfHQ/Yr013YsW3doBfKVzCEauB/YK4eAHYgL
drkKfUK8gqnQ/IxkbsSxVdTtLdUlEgZsRvWpsHsvbH9VNQCrI3NUAwVDU3fM/r0xqaP10JIb1U0W
n0Kox8Q2hPF07bbTareqpcSpW+JKNgGyG/R+UerKMUqMyi0bPu2qQBWHBoSxx7KRf+Fm762893lq
gfeP/bYGiN+Y8gNYjT+6Ljvg6O5SE4qRCdxGhmoz4WWxZ7lavuuNnUE8RxG+JgkgaM3iScuQkTEo
RiYinQjVaR8kZlXtqTL+MRJcKMEG4XQmYJrAGnMnK60OP0z/E0FhxBN6C7aBGI4/HfSdaIRX19U2
45Vv9eTNNLDttL3CuAd6jbp9CGOISmqQ3VNDUGBLcJfwDRaXd3ixeKD5fW7UHBdGkZyoqo+KleJE
Ww961x8lK3zR4xqMpzw7pe0nwxYZUH9hbeJQY0QaAvhTXzkYz8dXvua15JP+l5JVXlJBEhGDgmnp
kOKQ4yRiIMRRIN/EBi1QDYizV7e11R9o/NQafRAzyYnD49SaT6PMM5vSy63MSWXuEDDacwyp9Mlt
P0a/gN9wMU/tW0Z/0gQgIrH2MrTWVpdMn7X1aQwTaIha+xx8GxxSghmrvDIfHaXuAnDvOIWauiop
g7FSJh1MKGWNtxhYxnhj/jTUCUbYSNo7tiQ7UvtUZvFu0jJk0JUs8gIKXyDrxJyvVlFMc9t/jBrD
KdzcEYtBehQRRKuDehJdMcoXK/oli0+w050UA/odRrUH8t0dw37bo3kpGyPCRQGP3zqiSjyCKT0N
6swqS33e9huu6RBqfM7DbEsY9UNylOoHqwf4GklQXJAbrcuvp7Xag3BLQ/LAfu3kmIAbiXGPKUO/
qIrXGp8uQzMWSFIoOT5HEFHStGbXZQpgSaoTlgokP28mXycL9Y30KgDQUKeR73ST+xVObR091K11
WwzhTS+6bWixHYNQaxy+tPhHZ5tOiL4ez5mvK5JrpMRTu2ZbIQJHZXcr8QxTxlAyhYImaR/s8kPE
8VZVUdIy7lN4AAPPumoQm0o1HYwIb7sIciO82MqZsuH9H1NNH7vOcOsEc65F/htaVE5UQOfKxO4r
QN22oIrGDF6o125aihNVIr9r/mRg29YKKMlGn10itknT7/pBv+PMwurfI4tsqJ0fdH1wLQr2Rcvw
eVW6dTx6IdJ+at9AI8uLw8OIX5OVtZfzYQt2jWMkJh3XOsij3QjoPW78AbDjIMIuSCE9ZBYyJR10
sb3TyRHShtS1KTJznaLnV/pNZLuVXkMW9LGC7OlYaU6kvZRl59Ki86JkK6uFbxSJ5rCk2KTSYxUr
GyIUoNPVXQ6XntGPkD+zVIajix2Cd5ecP7R9ArojSO2B26lWXWDNMsEdJRenSq6gtRpty1Fy9Kbe
JXmF4CqijW43V1T+LBRzV6M7JtnytmIDKEvMx1wp3Sbr71q78vts9DVW+ww/IaklR6rbB44aYVzh
9aPQ8LrVRi/Kiq1IyFVEy8LVIT+mFrInKcQz8O8Nso0+5l6VJ6qDVXi9+RoL5sqyfKAUbrwbg6oM
naIdfUVGFcjAKzz1jVEEUIJgfpshO2rb6AnFWEeyaVCzxskxBkySFyk+McvekdjcaFA1S6B8CuYI
nyA06qGxJ/WnqmRvSl3eMI1OnvYUhW0A8eht1SqHTHvQcnbUeYOg2fkyk3HwdSiWhm6f0Bdw1Trp
+GhD4t5oq/s4I3sMlO2NCEms+amH/GhCdreIYreR8hPEj141i123/KEruZ+b1Fdi6pSx6oj2ucP3
qpTRIfkbyExcJAAkIm4F9CaRwIQ1gA8rE77UQzZLM0DlnkBkdpS2ohRPdftUMFSTWsfs4P9oV14l
seYx1XTlrvb5kMCpwicjNwjtxBFq5lodVBbSfp+yuwTdsiZEFEuqd2iUgNcfv02Gqk1IoS7bOqoO
yeMuQQT6FY7IqzHQnmGgDGm0X0Hq08yBWUR8yMIXMx2DGqUegSyyzYzCjaQHifWbBC8WVa8etFZ/
TLP8ta2Hl0pt/bx5Ji14vzCsmWvvGMfbSpNzI+FJi+5b9qvPVCcvEWkYxMQGgDHb8JokHEOP1qai
EI7CE0f+VI3sYBbWseTdja1Q12olvzfjXZmUd8ir9yyFcFBp3BOZHSur3fQ10F3p72ZK+BMLGKXs
TtQhrrpw9BooparywBT0RGIgP6dMyISHVzPyStvR5cbLOCU9mjimkRak6sMwtjj9uVtlJf5X6AbI
2B6pB7fQU6vKJ1W9KWL9UCsvwBsHJfQteoQCRyj0wLNhG8X0juuDjxwOUY0fC4Iw2HVPcH/HMHvj
se5W4M/rGwuB+T1tOidhI05o8SYBGBimfFsS+wTlyI2dfBr6Z84FXkbavq+aX0yCtHpb+zQBQXic
enbzQVjrDw1ze4Tl6cfqEPHN7e5Pj5FS8A2qd3EP/jxDKrdKwl4sBD2Sik2sPAsp9TuJJU4yaHve
yH4o7G2Ur6ANlmpfxARpnwV6JpRIZ29dSUv0MiQx2lWVvi1Z6xD+HsWNv1KjWHzEo1Y4EUGBxPGr
onLWjUvTNKq6OkO1YBLF1pICYrxKc63iqmlmfMfkGndHUmyoEg5H1Yiu2hTjMH0DvhkUv++7TsJ5
HfIbwCLZzqil/50izkI/EkNdXzSDF8xGsQSJxl7FY9g0X4r0Wu/vY3OtajTVRS8qJmc2Zlud1Zmt
1xbIX6ID0lEISv01wKEc12kiFiuAZ6Zm1WEhtMHK6cRqZMtOC21rO/1Y+aJTVemH1XwRVZx9Ufzt
ZS4IOiBwNNlu9Kw/U/Oaexr0ot3EL9w1mNliy4CACX+iarIwyDirO8vxUAldQdWtR4eHbGukHZ7u
QFTOqzZptXJiF+/FmbFZf6KwWj21JmM8zyCK2ZvbKhoh6AH5sZ83cvFmnBmaVe+iNi94nYLrqFMl
N+r4CAI6kfhxVMIDYNhOz4BJ/tnkYv0SHXh5IoHC0Ma8gk/qvuKjBhIRBi5IvA99+5nup9ad5SAY
4ONttN3PJpe289zibDsNaEf1NAMZBVRqncze29B5T7O3n40slSTPjcy3cjC0XChg1mBy6Y2Z4aDv
4/fxS6+s6UF80VbPT/+5qVn1M05SbaQULblSl/6UXbHNETtJMlZ+aoibGhU9nxHlM2rir1enazRQ
I9fG4QQBrasUcHlaAJzTQNE6C7UdVbW7XuoD0lU71UKF06r3P2/NpZw3aP/Of/D0gc6uazygcgqB
aBRLiMte0pPqitNw7K56G3eo9Qg4Ku5Ad+orK/FlyROd2501Coq8qmOA26UgH+TAsjdVb6/c1KVW
+belTTfsbGmGkvFRVDjNxWFSFNK2+SN9BIGirwbNRrxra723xWMGveOJxEvWLiQuhdDTYlRBQJGa
V2r6p4K2vH1DTO79/Mkudg4igEAA2CYBT5sFdefvy6otbuVqKiDyYxJftoCpqrv/9ePMTMxOMcDK
rIfwA3rmyomiGBSKcMW7XbblZybm565TDJJOq8jYUUyN+En+OBEuw/sjHveVfd+1N7owPJ4KPzZL
9+dNvOhTzczPjp/CNDwrCMxDP+RUAJrQ76WNfrU68XDhxWd2ZmdQyiGnYkzLTD9RQU5RBwcrCfC0
Dq56iZKsP/qJL3tsYyPNWdnjS8zrzPgssVBMGhOa4TM2GOwYbnXogSr39rWKH5EAYc5f2VX9aHrx
EaVJ3973p/a/GGCZjHzziLMfMUs5zCznZhPjR8Qo2zVTbbj/iKRbBVqEBC95O1JWPu1FSJkMogsN
tl1Ury/a0Ck3mSoZ2HIp3Js5eDe1ibrk+V+cnzMjs7gVAv6boxmSoq+vBUXQbSe1yHU011c3+2L3
DAMj4kRBb30+5VTwnKYlwe4xb/iEVEqh+9Wu3ZR/8LYMA/GCOisKhfae3aWroySLjuYf2/PJp4qp
kVGGsD32KPSmew39oJ93cdkLnJmYpW4piJG6yIAJLerfWwJIHtds6IzbZeaMhfQOLEgLeLW6G0i8
N1HO4Q1Gc/VhjfZ99YfMvmeUFxgyEviepQ+GKrptN3iN3jQoYUBTdpI9/Hnha1s78+Ea6QpSm5P7
SYbIYR3dGZa+1q9cunhneztz4tQoyk4qxnSTaPK+Uox7gyRQmqdB26LCGg4YhO1TTfGjWn/5eXUX
gXC6gZh2AiAINE8XNBh9CLUg21RwcBiKQREKtg4vK5iz8+smXZMvWbYG3CrIfCyo/sz2sk/zEecU
1pq4Qp2y+B1RA01FpTecwVwDGV7ia77WBjk6zVQUW9ZnJzbigLyFJk7sUIhTOBp7leS/xwhlfYSU
a8NQNp3AzhI9f+6n0tfPO7t8ThEy/mN+fk4r1RqLFOdU3+ifqk/BvdPthQci7OmU3q1YW/TdQMgr
MGgApDLz3apcVyEbYI3chxvyMQUOBXLHqCp5xRVil5uAinYSPV4Dm329Ei/83j+W52B5taxogW7R
hEfuPG467AFO7w491iAEolB4VunUAT+Mb+Aq9dqt4f288sX0gAAwqABbBxLlWXZCwrixClmb3Dvd
pvsYSFmonKwOiV9SDkynCSkcVN8By7xQ9tLHLNesUZ0+p3jSQ197ia+M59Z0Iwx2yIHmKo/sJKXb
iYAfJfN/EynPrM88RFeUEosLrLIwP0RjBEbzDqXP4OetvIShzNY428tYGrkE8ddpL+NtY26GFEhk
/VU79m5xErvU0znEuW7WXOyiWzhb3PTnZ9l/GBqlzg2YJSpa7VnhGYPqtxa9RuVz5RG16M3PTM2S
vDxnNoW8AkaECfk/0r5rOW6d6faFDqtIgmC4ZRjOjEY5WjcsW7KZc8bTn0XtYAriP9h7f76wXaUq
NQE0uhsd1npNkuyWme3D+V0UrYYL5YK+7UwjpfBP5U2dAJ9Jf1/AgKdSaGEWA/bl5q0Ww915pBxo
NhvYt6AMThaou+rpWTEAJJYm+G/qRuVTXp1ipXCkWbCPXx+jn1WFzx1NI9PlQcFGLrceEH7Iv+7S
6IBCnKPfw+aUfuFJ7kDuRW3VghPkU0gk18xJSSFYY61TAN5uxkrPn+BmWPp7Xz8yByt9lPKBTSme
iHAcb934qtR38/h2XoRoFbwnHKsun0zc55h8I3Vjq0yEabztf1arWD5htQoWKz3q+tAOlBoPU+wu
oS9CNSf8hrSKuOlYKI8zHqyLapCGQu9bT0K3CnjJLKd9QfXHra/FxAuCW/YxcrxaXaqgMbJZzP6Q
tegGzq4zzFBLc3hoA0XwgBCpA2cz5gE0ShTveD9l6KRoq1s6Zje6NnnnVUIkhrMbllmSMJuhdUDR
8OL6pATPUieCs9j0lsg2AEzRVJCD5YISPaLDRJZD+otVbeHga4RQvNvq/VsMp94VI0aYSDidNmNO
Z8aAbRRhAG1v128RnHrncmBVyXJJ0zr3lpazQh/8JMrvz5/K10Trh6H7LWf5jpWiAZS2lTApgJhV
U/dmHl/NkXabV/Q1ycMdTaQnqgB+ATW5vmweVAI8wqnyp9g8mIMsGOTYjmhXp8c5yirqZTT54Fuk
TN3pKkFP2EsKxk4FbRVdpntqfTBzCz0Dhi/YhUXHv7gaC9ElJr1AZcvPstB5VjIzhN4s5n5AZzwC
g9yRDyESEktMW3iILL+JyWS+ZgaX7f8tmJ9dKeNc7bG0xapoR/XYg/CwvhxAaGeD+iCw0a28P7/U
7VTMSiL3bJiVeMosCxJJVFzpXXeV5cNbGBW3g2T5eZScGoauOl1vj1HBHgOqP6lKWjoyKydHVZLv
ag5y9IjdUEb8TkEcNafyXkuK3DYD+anAUw/dUxJaEiPBl2+rx+rLucttVqY8GR0OSTZQEB1CkClH
bNd1AKrqIscawp2EfiYWP2hzL1KQTXu8ks3d+KQvWzQrfFh/8D1cFzfFLvRSBw1Mna3b6q44jihj
XYiiAZFYzgqQBpAvMprl8X6tbNrdzxZ6vMAlLYvKBZvmZrU+zgx0MZXMpocg1QIeShs9DyT30CIr
SOd+rZBx+s5d8aXKApA4WE7NL69GPzj0u8EDEP1l4Yj2btNIr5bE+bVUM0slZzgyc6hcU8ndiD6f
v0vbUeJKBOfT2oamSRBj1xbgVOai7cMLvSWviiK6yzB9xy7zyBZhZgg3kQuMw7Qombkoo1Vj4q0C
yL2tudOxPrEncRf99qvp9yJ1+bOHQAieyWP/ofqstM0jWL1l2/ixqP+IVGPd23FviwvE26qPOS8K
FLqv0zVKUfX6iG5Cn7assPVw2s9Zd5BMcxerotrTtqr8lsWf4ziPSxUF3bP9a1wD3UiSXIGqbD5m
gK7513K4MxvUQjFzCctZCGNm4JA/FxfI6d0OfgiuYE8gTbB5/POlw8BpRUFy/+HP0Jjp1D/TR+Ta
5Ot5R7zotkPv6nNwJbpym+HX70Xyjxe5QlkRzZ/L7e4Ord/tKUAExKS2/8cF+Hsz+RcMC1Dp7syP
zQx8BRTLXn5peAbQEprQEQ1S/h9+BxjyyjIcZZmczTKKvpMk9OP5edDKtjbE1+hKlDAsYB3KOr+g
dYPR9LEB0m7EAjTIa47gNBfHxkcnKOQhMUMMXfvCFdw3Y1ZkLczMsOtOzEX+6RLJNpiX7k68uV8H
8GGi19I4n4MOhrJRFjeLzvaFbHGBZSoxrWMaDy2g4uy0GfGj8RKTdwc10e5K2bQZSU5zXtkTe+8r
OEX0/O+jqfqpAon+/2WZXDMrx28sepAkgTxRqQxbSUSp8y2lBxiJhWZkDNl+ISHuVPDDJwrEABYU
3VboUUORvUQVz5xzQTyw+I6vJ/JbFBeKGErUTMESNVsmmmKtph0AEdK9hK0GamxLfpjBh2wLtGDL
giyPGrAygY3mC/2sPpjxErohiw5otNohQFXGkHet2gQ4HZUoINj0bWtxnE2MqmACDijEaT46oPbJ
G70Ib6t9ACwoeZd/izFE9Cg96ALL9XWYe9G+1So5OxmSsGKthavduMou/a5ck8PoVAd9oQMFagDo
3MGsrp9qB2EK8KyRYTigXrivL6PrYj/vZNAgLo09S4cIQPt3zaW0A62R4EZu+YvVR/IucQrqLO9U
mNcuGW5KuXlBTNMKZGxFZGsZXJxeY6AOCN7YCAb4IzRAqE+69CJQqU01/r3ZOqfGAKXogPYMGRnM
iu6nd72f7KSrFl02mJvyF7D3+Tl0Rdu3eVFXYrlgOp+7PmkNiC3BWVcoP+aowPgGJuKHXuB2PzzO
l4u6EsUZswJYM1HaGAgCX18wHAV2Y9nRnOYaYAH7FLXE/eBQv9gz4IbuUEBonfFCtNrNyun6JLnY
Oipn04oq3KQFZwed1bvkuvmBV549OBgSsdkrIEx+dJfCMFF0upzfqouhl4sCcv/IYYIPeT/6GM3f
dfbgVVeIu73KCV3yfl6rtoKAD3JiwPhv8IRM06BNTP4wHP+G2X4zIbeSw+PM6ouxLSTYYBS50IwP
SAUPsxGAfM/cyTNxmqJS0KbaojkUCNfLwgh3IzVLYrnUYmFZcAhb0H/PtZ1g8HASQg8sF+CL1q4k
cfcyp2oskwFa27kgZMhs4tbQV+NyQWYd72PhyrZVdCWQu5Eds1iAXjE8/3wQn3jTLvDJPnJTZ0Ga
1g+dN4GPSZxU3d5R8MlQsPQAIWDR4FXyaZjZAEhTCbAcaFFSNOQEVSeo+qPKRDnvzUQLurz+FsW5
s1lqNGtIwsyXb7PDopeRG/qV13mSj5ehEKNiWx5RNKIgavw64a6MpNAlY4nAr5Vd95ABa1Nz5bfR
XQJijHTsz1+6TY+0Esfd9WkAfbOMMU9fH5EEnwobVVRRALJpT1YyuNPqALohhxVOC4PVLWBR82Mf
WhdBp2LCZvYJa25STFChYMGuail1K5acNCAUuoZcgwOidKdA3o1F/Th3RBgiL8f3+cYsvFoqFAlx
uo7k72dNAtM0IQDxXvg4lV0OjlLzkBR2qt9g6HRBTdd2BijoUjdt4WU8xIUihIavm4MPQMkfxw2e
ZIw1f/6ARqpyeYqUzFc01IYNXw40r6eYc5PfVBIL3NqGdqG7D2DpgL43gRnCd96FQc9SuWiXRu2P
8tQfDFPy9cLKCp8qthBfjfpngZwfDcuprMsYqHiaPxyUiwahFvHkC9HD9atBgBgDMTywSBUgb3G7
aAV6n4C+CRweIHoFhZaXKy8AEvFZK0Lj2TqvtSTOxGYsMcYKWNt+pb03mbwvJdllZK8q45vK3s5f
zq+rQkyLigRs3MKMwJ+WgilyZtIoQ/9LCDCN11IH6FSOoaZpdM5L2gwaV5K4Y0osqZDAtJZhGvyo
RfdW2diYMxJon2g5XDzTqARjNyWEzPnPqnYnch1qP41JVIJdzvrzlf68a5xJUyUVQxjRIgbI5JrH
9sUFASZnhrqrqP1g4z59lsWZNiANNRKbk8wPVdBwG+aFkYNonZDT1Jh7q1AuCothRtE4zcUyhMyO
vVbKyHPj3Xf+AL/es88fwrmprK+0qCqgKp2OB2wuxw6L2V0UdccadKRDVN7m4FvJS0VwpptZvrWO
cu+uvpRqNmTY7Yj8LKLC7WXzum7Gm7Ki6L1tv3WY0yUG26UpQFRoaAOvCLPFsqMMgJLOYu/8Ngj0
+OOVuAoMmjZnLMAkr5804CrCozrDGKTFRPmqbTEmLDdqheBK4cwNS3o2dzEWXbPvFiCWQ9J5Y0ZE
e7sZzi1DRRQuAjh/nHblCu1IWKQZmpeaQ+QU18HhrXfZE8ZCHHHeezNfBd6Ov8VxOhRZLQPIJpR5
2C0dmrmv+BY6Qv+BpK9GFNq6ksQpjULnQo1S7N/idc2nD4IZAG0Ceu5hAIAo6HR85IcAhiG4JV+9
PeTqFoDMTUoWxNTPzjbGcDY4jRGJhOp80Ybzcx1MDq3zmzjS9/3YtbZmEoFKbr83VkK5U5Sm+s8Q
i9qYGgXcXoL4eMlHxN/UvahMt6WZ1jKLplJguBk6Jywe4rrGgwPlXzM5YsZ8rwMOWAu13fl7trmo
tRxOV4p50JUAcy8+rZWFTzx9CGTrOzLHByCXP9asvO117QX+CxAzclLv1BZ4qnUQipp9vvoUXMIl
fKMGIOSUDwO9uvAJeorQwolplToNZrcCdk5iYaApbBubkjoWuMmNIujnOGO5sStxQMwZ0nkANhlV
nSW/BZwN60DuZQdpEJRvcid26K3igK4TSIpButORHqgWuFNRwLNxAPgSIPTJOkUL55fGRn0qMm2K
Cmtn7RfOpNopHXb1B/HcP8BRXvz/Z5/6SdqH6VitG5O5Wa7JiK8wEje4s9cCpspN8DaR75fQ8WOJ
omfzRrb+s1DOyiLX3LUYvbU+4HgXMqPwWO1BP+3FO3o4r89fDQN6fIkFCHtYWZPyUXgQt4qVL9wz
6fCooYKpgbZBOaSGV1eDk0qmwLJ/vaVkgakFajMFdL5OuVva4Gcp5OV+mt/T9qJQb6Py7vyKNqz5
IsPEeigafWXe1llB1AR9pliA1+m+T2MMOGM9/t6z/nlUw9KeIgND96Ss7C5HXU6dqKBku73G3/K5
NY6RGlMm4/Q0jILFObGtZTDOEI2efvWRn5fJGaJhKk3SDZ210y+XF008/8mZ++eLRswctGVx1vvK
+a5BncJON5LcL4cSPFfdycobd0oBaaIaD4Iz3Lp2K1l8qipPK0kLomXY9Vb3weGDqZed5MCQ9o5p
490BmF9RSLt5bOpiTqkMvl6Ls3Dl2E99bcSJD2KRY6uUz4Oa7oAaIupT2lwasDjNJdWhYTz7syUt
Jz2YiAG8qX5oWruq0+8L6o5g/5bHGG+2FsDPv4RwylFjdHGaZMyzLfDv6Qd9/UKzvsCLih8Dmzu3
EsYpRqDl1azD2ftpZjlp895ivr5VIoHp2FS/v6UAQ/fzvtW5OdSyloLwO6ztHEyLxpg53fStN7/9
p81b4iQNUJwmj7UYk4oaRg/l+xusfyrh1cqD6v5HsH6CqwzyRjSsG5ai8s9dFs1lYPaR9R+AUxft
+qIYwOheoGAXBmDOtYRGLkkZRU9AE1HHiF5J7JH8vZRrx2ACJdxyLZgh+VvUoqMr1zl1gGiolAz2
Qi7fM6Y9yYOEMQTDwrQD7S67Qj+QPtJEpuPrKxibuRLL3eMOuZ9xHHB6/575YDMWAeQ66LYJ+FO/
jI1WQVJOcwaGp41YRDhYsfHmXlb2tzR+qMvKpdqKUkhTrheWdGP4sPjz9VJ7Qg4r8gLv/E3YNFUr
gZyytKOO2mMIPHINgEKa+i5NogbG7cP6vSRORzAcOtE+MD5DBv8zEGTRYfHDRuaod1mNKtonyOWF
zOmf0G1u2kQMGQKg2NAQ7yw/Xyk/M5I0CeU294fguxr/1ItrFZxR549ne0UrIYvJXAkZ27xWQwWq
vgAu09Nf6BP/zMpvXueVMM5vEZDEZUElLaDkhTNLFyw2nQEIfcaACb8JeCz3gtVtGvyVQM6HGZJR
0tBEHNV6gV8bO/W1c5mbXgCBEYCZ7lJomYbTDDwk53+UzDk0fdD0sQDU4i6dvfJXXXmN23uaA+zF
pYc9qA9Vs5N3ky+umG3euN9r5p8bOpnbINChNrpU3ZUWev2aUsTrKVDNj9fHSmuKsS5Bt1R+POXA
dEvQoGwjEeF0wEwCW4RyKSYx2XzR6Kt1cfc8L0mrtbkFl7pQXNJT6AFXZKFraY7iJ6IqWiHnAowm
y7K+qRI/zD6GUYg77SnARYY9uyLgxgBMw3GZ0IpfgPK5V64DJ99hRMsr9wJFWgR98barZS/Hvdpq
TWJSAnhOQNBczngp//sYfdtHrCRydqem6jxjYDP5KGHHWLN+o9xpbnA/A1Nl3AeiFiLRVnMmSB5U
qlV9g9gPWYgCI+JV2u0nIjJ127YAzO8EgD0EbV2fN1IdFLNKLTAiBNkzcPgm4hVdaLOoFpnUTYeE
gvVfgrgTi3rwyxXanyaVnP5iZFYuxYOS/8el+C2LOyuA0eisM/52fitZO5FJ27IrBlImoJNGPxRK
mZ/3L+vRGAowQ2vHNGRmytdgFDx6NxVvLYGz1kMdVHmQNBJCoYUWdUnLzDe/3xzCHMnW1VrL42x0
1jU01hPEzOGvBaooe1ugioBDaLih02CwVCRQsIN8BxOo3gszzrGDZgsy0SuZ/RLYii3NA3wPEt4L
Oj7SmJ+PaDIUACfCRv65gSAB+TOr9Z+GKHCHVrK4W2v1hoRuUAYUAuA6uM0BCMOxt2TuVGmn7til
eGp+M1ZZi+Q0UJJnK5rk7I8X6b+ljNuySij1mjo6JFQ0M3HKEWkwu5g5z/24/kVkALgqz5ohyolu
PaUwXK1i1FijX9sLAaU8zHMIUjCpVD2j7IFKT714uLdCNLTTV4F6LB6SdyVradz9qtA8OzQm9m/j
qSE0F5untZbGbaAkB1ITRUrwwSqbs+My3GM8Ksh4asCbdJvBO7+8LftuAbLOwFkhaccnXxrVmEMD
+UdfTpg3onLWDmhe1B/GXoCssDG2DSqwlSTOwAOvOSZNgFMr6rr/WZdd51skTr00aX1tHlpHV/N+
39fD4CZqAzDlDs3KU22oNmPWBaOTS4ELOUijlyGeATg02cltqthdbCkCZ7SpxatP5SwCVfokkwOK
zrtkANCz5HZKcCkTJtj7TT1eieGMQRMwjVnA3PdZUtwlajHaddw+VWZdX6GJ+94EbEcoWNmWMV0f
AmcMdE3KFXPWcNzKYMsxYDplIoi9RJvH3Zc2aUF13mDzFII6EKCniXXFAIl1Xm83pgGhTuiRWhI4
AFzkA5MwCtDYmk6FL7f0O3r532IDSxoGHcBvprEUZeh1Rca7KcDMo1a4c4tycFnrRzJjth2QY4Vg
azejivUXcQqOsQxjBomBtZNQHyHo+wWL2AnchAsz2v+6el5DG3kyuwhPCfXyI027lILS5SEBtJs/
07QiP7wZaKzXx6krUjtpQ6O//eS/DjQ2De/qhDld1QpDz6wIjn95ZMegoPoD4vGPR7ZwRzcv40oa
p7ZJ2JQAS64lSPuDWFh9/c38oQHhbaft/hGv8LbJX0nmTD4pUtVKTJj8JYBjoBL/K3wDFrQwmtro
nyQo4S1MNroMH8pjsTA2ULOMcT1zM9JwP+vB68q0PYZ98hZU1YmQ8DaSo+eyyX9qedNeLJ2k94yG
paMR65uWJYCjH8ivPGpLJ4mj0Bdc7A2PhA+0gLBH6cIzxR27NEWNGudgf1ooMZdJtb7agW5aAfLs
3vDKQ/0O5m2KWmDqivqQN6zjJ9GcDpBpYjMZTSROqXpqpdjNmaj9T7Q67rC7aS4zRYqDXVA0qksA
5a7o3Y4NwXunsB+Crdxcz9KvioEcBUCx3ONtqKQhRf8B8GhfRy+/q+4N9Byj48AefileuaucHlQr
ucAObq5wJZQzg2mMKX3QxuZ+qxz1Fq03mFJrgvswFLmADUeD4unv1XE2sEiLvEnrsPBZ2WK8XXO1
sQYuNHPP7+JyIlz890kMb/Zk1vdUxyay7mBGnZ+UEqLMfd/FGDYq7VB5m8tcIFO0h9wd6IpAATBT
VPgWUxx5RjHVOkjpRYa5gPOLEwniNB59a6lVD1hcaIF6xorcaj40wS9CRUM6G+b10y5yel/GUSrH
RIKglFymJbFn9Z0UPyZ9sBtN1JMlEMbPFEpVN3c5wJCAkwiEIDlxMgmhgY5+OfM2GqfD+T3c1EM0
gGrgV0N1jG/oHdtRa9UWhyWBa9zqr2KALQ/Tw3khG11vsNsqaARVTUMnEz/3r4xyKqkZTioK1Z3U
Tvu+z9yByo3TZ7X8g9RFB9q62rOAV3yqgh7H2QfSD9AnZVfRMF8mrI8O4TgFu/MftlznL9cD8LfA
6lmanD78zSrTFirlWPQJDjabdo1R2UUismKbp4lWGwvghDL4gjkr1mjGEGFGv0CjoSn5lSVn6LHL
K48l07RPjaTZBYP5zUIh1GZgRh/ifm+o1n3ZFDdaZpa7ktbhYZTC9Nrs4xDNMYHgabN5iTDkpALL
Q/uKpcwS2YQ1gLotVBNIV9hEoTudftdm0VZs2qKVJPVzqqIGC2SJFAJ4asHBG30r3KRGBxA4KO7r
Rwn/uJ1tKoDfAzSm9GsWQ29tHQUoOtG0jrE+NK9zt9hsgm7UaQxVV2z8PbkG5u2G5wxcUJhkUW31
Ob+pntpDI6ToXQwRp2YUqF86WBJNwJ7zlVo5V8eyi9A1Hyq57NSSkQCRP8xdPbI6Fz0fr0lbnSgN
BlGkvZEdQlVWRecT8DZkcF5+3vImbmYpTikOV9Z2kVzbQy/9KPr81qQlHs03IHS12yJ3yKRezoop
wiPdirohHykVDJejRs2DWZZaN1ljbsLLgaDK7KvrKACfSZ7bTfWu9rKdglOsSn9qegz6s2gfEXqZ
BaWgoryh4euP4AugfTsGCTgJCx/4PsdQfS2yzqlb0C6UIubjrXMGzCEmI0DtiBvFOfUcadnG0kKA
ViXSfjJ+yUDrSKqfZfxa9JlD5P+Q36ZrecvKV+YrqyiIKCbISybd0RZWNPW2Gt5r7fG8mdx6r34S
tFytlaBZoxLga8CcNVnqSxSaaGEjmQZi2PlG6ojb5mVuF2F4TIbwYkjUQ6vkz51iujE13dQoRE1M
S9MGf5/wIMVVRlMb/nBqnRFtDkwpLn1wNBVDckVl0JpExxLsbUFN7aQfLtQKXHuqCER4+4B/C+ZM
GPg74iA3ktIPFsoS8Kn2FYYdm8ahZARzQ3AYg9A7v/db2gtaYarDQxMZsefnradZPAM5NINOgecm
typHB088GyzHimeBK9hKAmDu/m9ZfB2xUcdK6cEcjdxkfwyz9442bjVUWOF9HWgHrUkcrZJ2xpw7
4fR2fp0b1vmTbO5MtdayallKUSqtQKsk907eyw5gprC1SLMJaXM34p5P4riTtBSGWEOHuGECKZNM
nK66qZL8fzs8/g2TZZqEPAekyMWvwriOSYvUzotSyYKQW7R5S5yzup9VR5ZcA+QwTXHV6bIO7+QA
b+PpMuxj+/xBbd6BlZIsO7uSBdiJbMb0W+lXmXSA4dllNUjSenLVaxSldXCLNfS/+LG1YnKGbsrn
HqhAuHf6FCNxqv9Ee+o+1KmdjxdNBvBwne5CmdymVuMUw/78gjeCxE+qwhk/jICBWrDB5tLOK4CL
ju4dwfo2lBE1B9lCb7aGBmU+j220Eq0ns4Z51d7K+Bjm4NFJRI+YrVTNJymckkBBlIypkKK10V0d
WYdmnhxQYoGWcvQMAmomk9h1mx4NHZl0kJYaqghbSrRQTnf6aaxHsJOB+Ti87QIkRXpiG5Fo5mzj
wD4tlNMWY6IWy6JlocrtLMleSKfdv1YJSDAQzC1jRGio/3wHgkTSBtAz4A6YP3q1Bn2aKBGxvVN/
S+BbWYdOKbtGwhra5n0Mmg8uqKG4O7+MDd+yXgY/aY00cs26EcugWnAfpWBLKp/LqL0z606g4RsG
6pMkztxKUROXRdvBixGwwkazC7CoyZGb5CGYAbmF0QhdYKa2leD3BpLPR5REhTEbBdbWtj+7GoR8
0/v5zdsKipC918CXhPZfTFZzSlCpWlPnTY/dux5czKe3t/Fr4DZ73Y4fQKqIzJFxI+oN2VrVSiYf
yzI9b0Cbuuyj9cjM3h5UUUwpksD54aaWFDmRsapBKQG6/Np1/+O+GZwuwLXIpk6whmVAPPWKyGYX
6NIGvLQGmo75h/WtFAQ2W3qOHmBtae9XAOfBWXAUdVBna9F/rrV3BUWmAQ38MnBtH89rxNadXYtZ
POfKM46YIMgkA1vHQGAKaAE7wwuzOJ0XsnWTCNpjqYbEKPDIOROah0xLhgJrUbN7Y25tGYxotbRP
lNCrwl/nZW3qwkrWsq+rBbWTFBVFhAWV1U/aRo7c/xe7sF4NdzI1Ka2kC6ALinlANzPSQeVTTe7H
GnCikvJ0fjnLheSeDWg9/b113PkUZAosGoOuDVQSQJMAhJAJpKfxJyJBPy3Bf6SNlxIVnNemUoBQ
DXgWS+c0/1bpFT1rjZbhxiLHMYOhkSnEt1IRkvLm2lZi+EuFFAAdwhkEgl38bBbA2C7Ak4aJzt4q
PBAsvs3qTRLrgsVtKuNKKmdktbZOQC2FHVW0t6n5lsIaxSAunGRwTNNG4EO2RnQwPIr5B0Mz0CDL
X2NNieNgmBWsETF7pujeWLMjEg+vICd2YlNDLNHIp1zSL0DX9+9VR0NfLoGzR/2Jh4enExIoU0VK
vxmIm1BwRoJGm7Jy30ToPOgKn0YoKRqNe17s1v6uxXIXMEdeTtE6igtIjlmjOAYmE2X6RFIQAjIi
2t/FtPP3A7trYnxhaUvnc8FtAeJCo4K0ESgv0wGPafQ8Wn5wMe5bQU5mKzOEwQXknDEpgZYR/lmb
h1FfgQZvkTWiSTZzU80GnSVQYFVbe858SxDEiwR+eduCf0pPQDPi48UO3th9C0Yc081s4AOQf9T6
tYHshYFSBSG9BhAb64ulzkg0Kr0RVn6e2TGYc93pPU5t4GS0QCTKvuff1NLuHMCZPoOC/LzeLHrB
neQn0ZzeILes1WED0bS9BD7Ihaa/mSAgni1RdmIxmecEcfabYjbDmgMImsb2l5JlP8ywuC0q9PpU
1SGMh8eeigblNpwS1oYGLR31X9CNcAFKmhTxOJdR5Qd5+oS8uz8O4Jw/v3+bMjDZiMtuAvqDTxWj
M7+bDBBU+bmcn/rQPHRgbzovYlMh9aXJH817S2mEc+QMXRxymlUVcObQccuOJaDWjEeQHzv6AIUs
/F7EZLi5qpVETisIZUpMlRJgx/ANQfhUjaPAXm1KoEu9Fr0tps530NVVqnbaqJe+CXQoUELacuuf
3zbQPG6pHApJ1off0flkusEgWLVwkaEEDzIFnhml9bc8lPV9qkgPgMQxvIZkxwF8ivaoJQ41W3cs
GgdjD4VdgkAO45XldDf39KXTgtgtWTcfpiZ76/IGXOiyCm7SYkabuVTJjqQQEMEulMAgYmoNy69z
TC/QRj3mZVyDi0lj4aWFni5vKjTlEMp5tLfSIL0Y4rh0NSXwZrm5kCQN3LbTsKdgIlbq6pRG7U5J
k4dRzx6DNruN4qq4jyxtalxVApRiClhyZMdnDbw2WoCpNavsd51MwYtegVCAysOpHmf1rk8l5uSs
L3ZoXSJAw6npbJdqhH4HE79KI4eOSrBwkRSDlsf6VXe1FwUTxoDaoHQKzNB4Ta5YvqTWlzHKa6k0
fgPF/T5Xxh818DjwQjvmygRcPGl+nxWWgbgj8PQoPZlsIPY4zh4du0OVKSfJaK8aXX0qjbi1M6UH
R3cn+aVZ/uj1+dIYwicSktuKzKM31NNRlYtrs6YvRqM7BQUbcxZOj6qiPbYVfUzKGbzD8m2qZJJb
R+m9pUiuPo97va6KnSqhTjQoYISNq+o5lLLnLuy8IbEWSvn8JU2Bjy3rr7EeLHzxOvMZKBaLOXoj
9TzvrGF40KQZ1PaIZuNKOWphDPiWCa61kGpvitR7VQ+PAE++miYrtFUVKK5h1jzqTSuj59V61kiz
V2YZxOhNcy3B9B/1znL1bFDc2Jx+6PO0J3Jc20VmPg4j7locDidFZ0eG5OlY91cTSBVcbTDu0oH+
7E2QVBda4bTW/NLpqnlZtVCxtMhip5+jU6wSZ1QCfdeUuuykiY7PVA4gDR4veikxAfQJA6Kbp6HM
L7Xauipa8M7RnoC8vmteTIk+56wa3bGXLvphfC8HEgHsBGn8JDz1EwnsjlFPQkrd0SVyqQTsFHXB
XjO13p6y6CgZ7CFhheWSIfFLhb30nX6Mp/4+GFq8CyJPjpTH2WA9gtt+dOKmubWSUbeZVR2buL5K
cwNaG46qHVI5sFGvb1w8mndapF6qXfgQDaA2zRP5ZtSLzGmmQXXSbAy8JMhRTqhnO48r7LRR7BJ0
KjTZ1OL6FrdtZei23I8lcAsmFD4ksh/Dwq1yarjD2IJkfv4eKdVTR7trzEjqrlHmx2yuPb0Yov2k
yP3JyMdfeSiBybugN4mqfUvALGX3KUXJfdIOcqYd9Hg4WlHj91TdBWVyO/UYPw+TijkTyy/aJGku
VH0CyC8xB7vMzdllykPUzbsG/M5qEt42YXPZZqjgApfLGMHunI4O0+IrMvWABIgfALiEcyrHyWk6
clLn8lcuBRekIO5YZdC9rHdktcU1ZKdaT0+t1tzGE3mt1HE/RunRCtp93SY7o36zsDuRXO4jM7sN
lQhMg/LkpSY5kah0gyR5QPh6kIoCLPPod69uNXrKQCldmN8CC/zt6n0X3WcdTEX41CDJWZbxRdwX
YEIvnH58VkPMaZjfWlD5AEvOjoKXMftOcMdNLcFY1SVjjUNAGN6p11L+aCQgckF7Dk0yu2pjJ0Gs
GqMgM8gYGEU9YUYBaW4zu0yyvSrHV5Oee2FNofiYsTcvwQX/i4b9RR/GXqCHe8ru1GiyI9QQNb1/
UdHqZkN7we0d3aNBHGXjLgFEIIuOkxbfVzPSwtAsh0b0uq7M1C7p6Ld94aFLDucDO5oHXijhlqh0
cNS8uFGMwJNYvAtDcj8b9NiVoHMF77tanqyCHiMdwObDtVncpNF7nrYXKXtA4uVSjqXbKEeloqm8
Xt+rYHWPwxi82bMdwmQOCaLabDwQ0mGLEi/qAFSuXo/q5ITZPgYYZ+xM0VXP2E3Th2BGvzNC7KB5
WYDxjsS3SVF6WtDvUXG61QdqAzRE74FEbmQOXI9dZ4lnoqAws3HZVJDKwR3pub6fAQo3sRCA1/KR
EQCmWjF9aUdrN+fyTpsLp2tl3VHk0lM05VhWfWDrWXOrT/LTZMDwZeq9pZeeCuo1l+mAPdD1Zk+T
+KoCy0xjVc9dmc8OiIPxlXNzEczdS6Ca71qTxm4bxY9BnuxGE9yX8q3BvsN7nfS8+zap9KU0x30i
T3imEXdO5FPZGZcDq09R86sDqIIVMQcW366ifDezzk3nEM+62EbDnZ8a46nQklsrbq7T7jKUk2vA
D18o9UVV0LvemnfhFN3mDTkSRASd9QR6cDs3410MRPpiQeLW9/+ftevajSRHgl9UQHnzWra7pZYb
jX0pjFuW9/7rL9iamS5RtU2N9oDFYYE9KJusZGYyGRkRGd11Fn/KIiVIR90bhgciqTsgCvdD23j0
z6XZLVLZAVLMVwa+lpl86TQSlFFjCxBEB/GdjazjGnWyn4bQk8vkUGuW3XXfVX2xp/YfMXnQiOH0
E3GsEUq3neEaInGStHGkdvAEoObGBgcrTu5CQ7/Jra96mr9fQBsAKIoMD4cautULGEnJTJfoUOzM
vyeJitwiePLUHQxD9YRJ3o9S5MeDjGpGujIz3Sey4OngizB6qGgI3QHQPDvqdIfSZtY93FGIvEVp
bWn4JKVL0GTXSVq4cpzdixpxqmZ2oqlxiKB4apLvI6v20/ZDC0B9o0DEb8zcuTRsEOXYrTzt1Upx
lvGo56g0jNA2qocBj64pfArP/SDK6G0FNx4zfSdP1jEs5TtjUtxe1uwM5w/4EEdYrpQBb/D9h7D9
REZi94vpCjEE3mXJjeIfo5ZAerK8nZMvYtrb3ah4itZQrKENpb39pJZukuBFMr5vkQ2GcUK9Bj4J
kMsWvemG/WQvkC8px3cKxEDjGXN6FVxchnxdGt82UWVno+ySPvd6hNcsTCB6Ujla8UmfU6fBaHsc
V4j2RwvzLYqM49vYxvhdEwmmxzI303pb1dA7qi1nBlAJrf+bAgqSWl4402i6opzanfC9axvXXCLE
19rFE6MdzSjHZvG67x/SMvXLIvVi1UdB6QjNraqVXpjHUPZQjz3qNgRfdyiQSCJ7rBqEqDujlYEB
ezCF0NUq3ZWItg+JYuvNnYpibloyV0otT9IwkRjG/lwCJ6mYTmxMTmzJV0qKM1d8NUugX3ENjLvR
j0PE9ewn4oVdE7zZ5cvDEin7QVB9gliiVu+tsfYGNMmWrHAqHFpLwf+tKLxkjFxwejhihh+sdo4C
kIOmL+4sYrhV+9FWlp0qhgdGud0iVYiEBsTMv+jFsg+BwJVaL8uCRiyPGnKUWplXcp1/KIT2RjeE
hxqqiotq7AyU7qha4MstBocTx5qSu6yMnbRtDmWpuR0+WjVWt3UHGh+lc2dsAqjVMKPWYeIcHwKG
hRh86TpBshE8Ykb+XH83Udjki+Avfb1bhtJpu9ae4WwtclFTNV8kTHQsxXgrE6TVDhMNWeRmcK8+
A0OR/q0dJafqP2j5CDRX4mbhz9Z6j3B+jaDkhz1GYEv58fJ1Z+uRwZRkKsWooE+CoSTchlYt2ESK
e6nU1QpaepqvoE3uh4I9GTYyDsg2cz/urozRfgOryTOrzNPGMkfZVNV6FVjijWrOToMN6ODsnMVt
9EbXZtiejJyAuKDttSrAOYyhwdbXwEynGCmLj5B81Fq7bNzFK93iyFvgRoPkmWWmiZCVqH3qAgs0
0usaHPJxfC8TMNknPP6RFw0SsIaiU3lCMeuUNf/597NMLWutrjV9FCB2M1aHEp9rTDMbXFS7mCxe
jkTH2VbadX3WlHluk2X1I2WrgLmto1wWlOPnF+ODcsTlFuHpFaylL6791CCgbRRGab4k3sOQWV9k
OgxKFV6O2xLlzrvLa3rhKYwF5hg0U2OVeJU0/QJt33aej70mtrY8cCW0Xx44xhLzwYS5kuul0i2/
wbUrPXR7lGuZi4xsC4YDUnzxjsoDlx//0/rYT1aqakSaOS2CUfqkx4mTKl5bRLwG74vWyfO1sa2z
PB9BI9n2lF1W8UEpvM9r1W5d2Td3sYurPfoLl5f1ssnFWKS/aBW+sqGvTeBL4Rnviv30A3ysGBfV
7RwAIvS4+Hp+LxrmjD16NFb2ilYD0i6eDL/Skp2Qyruh/KlkBoqUyJ5mHosoxytVei5W1mZlmeul
wepQ7OQlSi0VJRjhuP6LUEWXpEGRVoUsiqSxD36ZbFZZ0+eCrwkYBoNomjABhtV8rMiPyx9r25B6
gioD8MIOpYWSlJWAzZm+MoJwMYXgYrvrDGeUd5ftvESDn1Z0NsRsGziNUm1S+oIyys+47UNQvQ0m
yGzIijdhWBQ3r+4I1gGO+5+Q8y/iIsCoFItNF8h0XI0i0WsjBPlhJLmd2/fX8pdsL3qVXzvDribg
Bpk8TGrGkA7yURUf+HTlm1uMoUlgBtC9fDkeVA5QPypVyy9z9CDwdkUc0M3ZRfeZs8XUz9mlmqAD
xNQ+ZL4sFicgRCLJB2E2fTR9vAlki20QB/Jt7yrQFeYfu82tXdtj8qk0moIoTmMRlOg0eZKrXRmG
bV0lUG8Ge2fvSo58XVfQC02C6j3+hU8WspVo17+AiTSRnE15WqumP1kHeYq9plsg2jLj1O/0CS0z
jhNvpby1OSbQSKRE/17FBqvpeJyr6h1EXDiohZeEJDgnQBdZkoF7Hfi9mMcVfUFNqoQjlLgEgnIb
o+hCUl7r3VB4utV8XPrpppwA6m4S9f3QSxisEHf1nO5NMQa1U1b2x0E27uMl1PysS1JnmYYZ77Kl
5oziMOxFscYDlBR/a/TIQ1sXz29lwlnDS0gpswYmcQtgFEjiHAygdA7yL5kxttIbrbYA8EAx8oI9
KY+KXBFSBDBK/aN66B+6oSvfZjcTZhGlhJfbaCXw8oydzdHDvor+I7Bh4pCDHB7kph0E4sIP2SdK
iwBpSdBYgBln3qvgiUIZ0YHRlDfu9xLOd9rZs3nGO0piSnOhggeEKp1ZfuwZagAaawdQVqcJur9G
QTLmmA+piIsVtWYS+pC3uBUsSKvhJYKTgf7FW85rYosvIQoFs60xGTy46kE8EgyISINb7s0dP2Lw
dpC9fixp1cpFgw9Ip2YJ6A4NL78eT0wgfOl1rjUmRLbgHWnHGmuzdvJhvFl2mH05UKURHcUXd96Z
/rULznn6NSvnNFWzmMMSvPviQc0Qiame1OJUkF9Xdz0nFvI+26kKXBkD78NYhOICVyToGwBFmmfz
NdixD5PUumKOBVvCdTX1j/M8QemMNw+wHYv/eM2ppF+ZJ6KJ4FvDPHAh12kR70OV+JyEyoktp5pm
ZQPCLSYpG8SW+SD57U19VB7a77MveeJO+GFxYDUvoQPPD9vpv6+sRaOQq4WWhb6uQiKm+dyB/h+U
W63Tai70jdwWE0Sz2+AiwnWczYUCsgBCbAttB/aOMA7LUgNOjYUGqNj3C8aW4/3ToeDXDdsLXVmj
v2a1UGmUBb0zLON0I5F/9u+F3CbvlZsGWEDKrjWNNrA9wp63zK3KHXOIf1bJpO+hAwd2ISvgaosx
b9e4degnzehynGazCltZoY67Wt28iM2A5y/TX27VQPwq2RRyIr/TAsUxr/4P344pcBcwGHcp0Db+
eE8TUeFHfvax8iCbC+k63hZu3u3We8jkP2ESpKmlq0P+az3zYH7NfDrEp6mvZAPaPOeY3NMB+9jA
DBVQNmriVEUhm5gAtRWFP5vtwPloWzdI82yETQp41wkLKQcGQGkbA5DA+KfaNg9J3v8gYXQdFRIH
CUXz5otAvbLHpAXw7RLQc6JulcR/ivHGKI8ympd99r41Z8hDBxyX3MwLK3PMgYPGq9grE+qxVYaN
JVf0s52447oIzxpzzKRlUPuMgDf2l7UEjZRX53OOe7BpYGkAuTBTXJTzLnby6LuePHA2bzs2/nFA
NgmEuTDk44CS6zebEiVJ+UUiz03h2yHqbIw5XrIW95ZZoV4wQL5mJsTOw2NEdOfymjaL2JU/MFUk
gSwHaaIQd3EhwvSxApHtJbuOrB4vIbldz4MLBtTbXCtKzjnbLhpWlpmCEnOpSiImOGhioAdV7uvQ
zSuu8n2dAwXOK1F4vsEUlmjP9ni+QryPK/QcUAShUXl5IzkW2LF9KNTqCPY09uY/u+WdZvHaF6dh
9AuRglX9rQVNISHg/yj4FzwmQV+Rsq/FTj25uZcHhiNFjnZI8RrGj/Wcg8wqATexThYdeJo3HeTt
zILHDovK8ELuh3FKJcajvDgjJr6NFXDz063MMZ6YVokmSA3MzQBd4WWqynnkqZvbt7LAuJ/QTIrV
Jb/jIPoiT3GQRt1X3Aw3y46zNZPhPAdOqh9HAtrL6JoyPoM/NAMNPrl+tWrZ9lleWaTrXxU6mGhb
QGqNmxQNjJSmb757tbYGZy9NJoOFTb/E4QKS+sYv9ogbgI54f+IG95ZNo+yLQ7daGZPBugHj3FOI
veyhjqXFXvVdBk9lfAAlh4FG9oI+thK/5iPylkmddrWlkTCGS5fBKVeJ+tWpk/sBmcpRTEfoQWZw
0P5gBlQehWY2Ixhv+bz/vB1l8tqcjzUexXG3yWvF7uf3hogWVZAAGHU5IPOiiMlEETHpIlIC5Our
x+kkdbGLPTwF44Yf4jke34wrMrOZslfOwgQSzA70ak5rOdqAUkLc1yIc9GyGfBElQUQ9KdqgIeA6
Ke/AM+GF9CME1Qs4aYfm63Anpl4IBWfrHlNIAG46/Tcu4RjHOy0mxJhzJIlqiGz3MnmrXOYOTny2
mOgSAj+aKj22VYpVO8l/gjyR4yqbhd35w50wx6vDNtYWZKYBBD+x/z/vzbz1mrayxsSUURwnQnv3
oMmMd3L8DxUGGu8glwngx/2MhwHe8nhfi4klgy4L4ZLjdD/l078iieXZYiKJoZVLRGaE55VnmNfK
AWWdzPUMXtyymGBimOUQtxA4wIczgxlNtSeavdfErdPN70IqYCVYmtKadLNF4BogMRemw7e4x81e
AgramPZDqB3AoPNoCMO7ikw8xgvOCbeYyNIOcmcK/WmdbxMi5Z05JqQ0Y4YmGv4Hr454kDNGr5IS
l3PqLi9KZrVZUrGdzYyKnRqys/gGnuGmj+WIYKlDmmJ4wJwC5zUCc3yb6ZxqbkBdWrTYTqUKRY5E
EHDpsIRk12bNJwkzEW43kMS2dKIAjajbnZb6rSVfg+7VU+fEyWMMqlqPsgVQ2/x5GWa/WwQ37ftd
0tZOM/cAaBlOOAH3NGmOaP3MuyOygCtnt3V+m1hAeWq9BxSPMwCzPAz5scs/qxoIYaLEXcJPYnid
LPqhBKBMVAcn6lSAtdAn0iPijMPPELIBpgxYKQFCslIAgdXsUbR23TjbQFQHoSoEpPo6hJOPO+ON
0j+qpHVLObezuvpgTqndgKp/JN2dFsZHNV0wMvqDVI9TVtmyNQLihgfI5Lq3GrvCpSXTod4LmSsR
w26jGR46MLQjuRwTI/selo2DQe5gNKRduoAdT7yfFmkvlR+K9CHL3y1AQaq1AE6N2iugMZ3mpp0M
GOyaJJcsP9UFhLQDBgoK0661b20KUOLy2QAEHbDYZej2Ul07JNb8Dqi/EKKtkIo6WtrcAYiJ5+/+
m5V80Zv3Y1I4QgwQ7LAA6Ad9eSgu9aPil3pht33rTGlp1wDuF5NEIfg+FLcBHCuurKQPErzF6P03
IwV79dwGmpQcrOSDNEwe8P87QRCAymu8DNpReNdzQ6F0xEpyogbviOgUZhYgb0vhjFXshO1Xcezs
BCDJFBoTQ3xrwndTXX6fg2M+Av54yjpbbG6ggHs/NbedWgL32t+T5FqPAH4EoLEw+is9ap0s+ala
1Y7unpi90wGeNPLUjXNxj5wODJsEEF0NZH0OJHNsQzjm49jJgdUQWx/n/gOUoWq3m0nooml8lJsS
0+fiF10cPke6mqDMEqBgAGEsvzOWLwoxO1+apB+zsNz0snCXqiUUhkMBcMzlAVJMnzHydIWt3Bl1
FLS4JkcCdMhkEBln1ZVWGNc5gc59Cg2qLnSAAx80YPnT9KasRj9PZKeRZl/IgetOzD0xCMZf0LIG
hKwjtzH+CtTNgEq96wfTgdpZY1vz7M1dddT15XHSvmkWmBa7pUocKeR1o7ZD2vnsM1mQEEmJtBwv
WE0Didf6H4336r5d/p0NMKlPS/FGG81tjvmcwZbw4lJ3dpZ/f1PUPFthUl4yWAVI7C1cDI70TWC4
XRCHHAM6oHgWbl8jdLodp88WmULaajVizQUkVTriUtb8pXMobT54ZdO96OJ4vuIOu12RnW0yCc9s
MOUuUYXq3622lV4jt9VGt+xlZj8bY5Ld0uaZpBDwmlphJtlVhvBTLs29lNbIfaPJK8c4+8m2iupQ
GDNMBpp+sg8PlfAY+WrnDsh6og/KhflH7AJHxPGaTeeHYLsqYTDvJfldh97RlOXgd1YD9JUVd9kB
Gr3XbhZHchK7cSogmj2Ozc1vqJuyAfiSDNEwxm8yuZ9EpSEW1ol529QddsoRjDMYKK4A/ZL+niWI
vpqt7DE+IxnCHOYKTsYbylze2liXscgvhc+3SOXRjXrhn+eFsQ6Dwb2JgP0SlKCLchhzaR+10Udx
noDTVqT7esk/Xv5ym4FsZY+5cLWd2IeNgJszMJ3uHL0TzNHt9f1lI7xF0R1e3bnUaFy0uoYGjDJo
N6YyIBmXR8OagkTMD32ivanaXC2KnsqVvVS1CmEy4Y39wTWDZ1AULsX59mn74/knXdyVrRzv30sq
pXEgCTmQ06Tap83MayryNpBJN+1oak0YI0RCjgNayYfww9J4rdfsqTKTAw0xzJRlNgbXrvgNYZ6H
MEmo0qxaKghS3RRGHzAXtDNnYK0AwXIuO8kmHHd1pmW6Cc92Mq7B2gFRLUqoHe+ExaXQmmXA5P7o
YvxsFx0kHsXK9k3PoJzTEAPBoASzs5MldnNegk4dU6dN+V6tZjvtPlTDY1yqThp2xyXGD9Bn3mI3
784ru8yuTp1hhvhBtAtHRYp/k8ZLUFbhFUPbN+eVLWZjLUkd5X5EsHwCZsWH8c4IiENp27kvF7x1
MYG5VyupLYXnj47/sZe5WhkbmuciWTBY8/9LA2dbbB+sAuev2liw9ZY0sAmchUD3b79kG2EgCyik
Ahy9QR055FuxN3zo296kgfAzRsGJVnQFCSNur28z1a2sMoE6iy1QMxeIM09e+dQbfgIuvcIvedaY
MC3Fk9qXGhShDIw6BhjE2itH41hez8Bl8eMY7xhYzKUAVwIMEdAahULiMeNXAyerY2TLo8ieug44
4YxzEiwmstSKRFojQjh7g8wo3akXVcPquzHRpC10Q2u7U8+I6jwSiDUtN0ZgE+c1cr7cnWQDitV1
1ShLll/N9WcAE/dhWWNClOSY2iOaXyuRCymnR5SJGH8d/YGY7ziby3MdJsxMUytaS/cnfP6lo/I+
JRNmNECAu4pAxWTV6PzzDsV7v94GSv35mCrbKwPgZejbBYeQoj1TwNa/0Azx6x3q6XmB9KCu5r4t
XF6myvJX6UKoAleBTj8waN11faBSLScNxuw1kEyeNSbWkHju2l6BPhst4TU8JD7JmVGH5WXAzRpt
taNMoLHEtO6iOYwDUSgx0Z3fS9LAu+ld9khwVz2vXgaSgzEhRXo4aUL3h9zDXQ+sIO4IplT3P4cz
lR0WUQRlGqv2FF9Qc1797odLx1dkdd7imPiCRlMLRDm+FcYpBteyxSN91iYUTDTvXwEmuhzPVJEJ
MAXQ/UWc/cnrGQRdf4vNvMY/6M//9/AJ9vTn3w507oYeF5jVsJYfkYEp9OYLMqEDZu//FLZUlgqL
5NCWQMJDO+AaRfzkZm7k19hEoYDMCTouzmV7HL8/Fb+rinqRdFxPOkQSDG04mNzzJvPDZQubl4Pz
yTplipWFrACXQjkXgj+192MDnenRtzrRvmxk+2awssKEiihOipmY2LZCxdBojcnrVnQMEaA5Ovkf
vxdC9MvHQO4wKY/+d3oj9pbbxLyvt+2VmM+yVF2UwWn23E1kMoGSp4W8Ni0g5tqnIE8SWObN4J1Q
noexu+OsfPvgnU0yUUXJQdHQF6fnPJoE6LTBb9XHV6h1bZ+DszWmZJFkKR5NWiFl2a9r5nxf7AEg
NAG8oD1ozDhU8jE7vDH1nC0zAYaIsz71dGtfzI687cJOp+x+fUUmtiSCHOliiEW2smCbempX3GHB
bTzCygYTULRxHsqwnLCRygP4M1zgZIBHSJUHqnc67/lN1O1zeF4UU6FIfdwuc4e2kWLW91k6lXYp
mBhw/3uVSdp4O69MZ9AATVHkUdNB7CzZa/6Iq7FveX3rnVDjgZHw4WjbJ8AEaRrFh8EFnx+6eNIK
vE3C4Fu6w/9S2Z6tsZHG6DJjJG8r2nkrY8LJZIa1FFHB2DddtraD13llTCQJ4zy1BDwoAaBujFcm
BNwy19yjvAMZuP0qIOa2T54tMtFE0ac2kgsUDbrlaaNmhypoCaXUflOIPJthQkeOUU9DjFa6pyuk
Ljd4cB2EiR5irBWWNGMbo+u/rrq2K+TzypgoMlv1IkPz7kkR93mFzO3b8JyRCSCKsFhdXpZ5IE8l
cYR+CMwy+yS0huS0obST5exuUoyHphpDV+zbeD9E3fswrmTe5+QsmmVDT5Qk7JQaNcsbOvs8W0xs
KUDeZ6B4+d0YOzfhXpFbebboB1hVSpXSK20rYF1/3w7YTuN//EZhAouKoNKGIR7xEhX8bwXkDztf
L+702rt89Kivvyybz3aYkAKm3B6jrCK00kAnKBSinQj1jrSfozZ2TYFHIUK9/ZI1JpyQQlH6cISH
Vik5xlXoz1JfgzTHvDX1+iOpyQ14cb5eXuH2JB9Sj2Yo0JJ6IYsOOqNiNnvgVtSA7JDu6sB0T+mu
sQFxkt846rkyyJx5rYP0VzhgwO0tSWHTUVbGmEPfamkpWCWdohUfO53YQwsinLpyarV2/ttGsnXD
ovV9Mi50btCT/HyX+PMUQNQR+MzCawK12P1He8zRVjIlNoZupmHkqXuynGovsD8eXjGCuRk9zxup
M4e7BctQrxmwVug7PdBowUyH4S3pAJpAtPRDzsnbTkOWDDkK/ANxceaIL1EuVa0GFbls1ApbkLTr
qFRarzZr6AjKD1Zo3pet8RNKeIdJEY547O55X5SetxfnEXODOqSN8SN0Zof7HvLYQwN8VRnlX7JF
e29UYeURcN5EQ6eA57ICq2Sl3BttPzi9Zg6e2RUFJtP13ll68wt0Xe6LbuA9lW3G2dXPYj5FrmXC
PNXYmaebxBmf/ooGNt3lS1vAfIXGAPNAbOH8kH8oWCL7TrESoFw0XA2UJ/zBYt6WMwE3iZK+yWds
ORTvvoPwTbEnM3mvmm8DyVoWxCLxoi/h62Lhq2SV4fISAYj7+/Q8u3Zyu3Pbq/pjjM34aWEZyZyg
l9skX8bmq9Ll9gLM1+WAQH/xy091NsJ4a0cWQSkaOgVKBQHizFOMoFWviKAGTe0bpMZliVuabsbX
8zYqjC/OpQhq6RHfC8+2UP/DGA8Rg9QrHZCugMoNhTdxaiPgXwc3L6CWCKFHQ9agZs8CWJW+BYFT
huVW7uLryqPsSbtq13l9+j60X0MLshmR1haZxFWkUgWqWHzFv69vNjvka1uMe+bwFrRaafffeEcx
ss3n4tPohEG+I57lxYA0WoF6/Ypt3cKUng0bbGs+aq1oGGNsax+GP8MoviFCfocQHSQAJEZk/JRN
2W6UCZB4XCqdrWCzts14cC5brR7RT2pENo025s/4AGSW3UboPjV4DeR1zbfO5dog470pxpgmGRTc
vlE8lqLXJJ+aLLh8KjlegyfU54FGX0wdSFPYQGO52j+1lV//XMzbQiZ+yqkcWnWGB47WyzOQ7IFh
D+ACsD32rghWRXDW8IBRW0Xreg/pHq8CqZjpUVkDpuXnmXbXV9Pk5EkRNLrgJToaaRCqBSNldLy8
q3QZbKxbG2VuxK1V9wroTsFVZYIRtk/suORY4MQXg23QZ2NmxgtN/tE1Hbjp6l8DN5ST5HUDN1t5
fb0oJr7oxtBkUgWLb8jr1LMvbSATXwygV5eE0A3M7zLa58LbNMq5eXy3eOEVf5qI88HYPj0KKQKR
cNhLRDAyf5hymZP9JI4fns7hyg+XcTL6sIIfIhONjn6YvzwR2ChuDXGMlBLYtK4QFNVrAJ6cT8cS
lKhJKvUjBUG+ITVs29JFqBzLYAZidVklcCyVUCp8k63tz3a2xZyzss7IIjWwJX8Z5OvRywZHsOmT
juE07TcrWI58V/mXk3c2yjSgyIAWfaQDsPfE+Chh6BN3DfH2v018WuLZInPyTEWQjaGGxQkEJWOw
7OT8a+NNXnPAZJ309XLs2nbUszHm6JUZRjksymvRDeC7Bkq28HvMMaj6Dzz52/ry/bK5rQpttTaW
PI2kA5EbBZ9QSyO/6yunrFqvHAxQbxMe08t2VPmzNIO67uoM1kYLbV3IMJzwbYtLVWnCPd6PAOaO
PP3h8sK2MytoMlQNAiqUsPO5tS6rsyHVOjjnE7/Srznk/8CvZK2sMbUCwT2ol+gY99DbFKBYH0Ax
AEI2ByI/buzzSpPNvszaHlM3aJqgaDlNcYN1GFzB7io78S2nWY7lvjlAMMa7vJ2bfoLrNu66WwI/
op5KehnD3mjNgCvprlCVh8lSD6UV8vQgt8vblTEmrhRTKYuQMHrqlWjGQ+6FewxpBFEJGmtQO0HH
AfCvZOY+tvBWycSWuGsiVVVx+Bozt6Ux2wkFOLnjXZf3nP3crC1XS2RiihSGZqcoA1BtVeIaUYZ6
LHkQQvnb5c+2fQpWdphwksfdpGHQ6/9XNZxtsVlcUxINhH2whTdFPZDcNggpCZASgCQH+iXcQ3CC
Fr8oU1YGmSNupHJb1BI+l4Wmk6X9gPyp29v9oXPJrnAX6E+BoedeciDP4mEyLaQ80sJtx9W8/5dd
1iECJCLzQK7teazJzBx4Voj6nmoz7Xq50q/pQ6d0jH2TV8lseg6EIxWI5+qmyd5saz0MU2WQoyCJ
QdptAyG1S3EP0q/L2O4ae/B0kGJER+2R40nUU15s9sou67EQKsnzarbAL2kc0fmpbrNI+tyZ7S7H
bBc4GGZbkqYDlBGcsjA+Y/ALtLdJ+G5sKkfpq9s2V+67fMoxfBhON/Ekf9GNgif8K9OdfvErLcnC
tR9F+QtZ+r7txWIw8SvFSfPCRXMqHa/bGWmuRmUMnUqdattQ6s8tpCV8PVHv9KKXII/TQlV96hFA
oRPVztmPMILujgZyDnuwhH3XmV/0pHZNMxUxLoOBjj5sXc4GU2+99NOZqAe4TwxmFaRHykugXK95
Cbg4V54tJtClg6GAo+9ki3aHzw8//Cbhpr+uvgjjN4veLJgQgCnD+CnGQZ1+7WPOyDD9tZd2jgly
kS5LIMOkJiZfA8fsIH4V+ti3TLJrrS+cz8RZD1sxqV3R5+2IKDeDy6eZr6rvk7+4CqJdGoBYF2hP
4YYPEOFZZUJdIhlFXEMpy89yMGabpZ1hyHEge87iOMeH1astBlkdM4SdX4+Pf4s72y7mz87BBk58
pXEm1A+fHjv/1t5mcb0yRy80qwo0h2QWqeYY1W45+EKY7EVZvROF1J8K8ZtRQpusKH5wtpRz1Fgm
5t5oFdUiWCK0n1Y8n1ZgvoKWg+cmTAwpxrKRu2wA4G3ys+JRDQ+Czntg4PkIEzugHjVHpEOyox3d
xZUgf/IhAdX55Gj6lexGB5F85uzhZttx9d2YGNJKmroYPdwSw4RQrVJ3BNI5DWbGEyH3oTw8pKpj
Nd8HqBtctsyJLAYTWRQdEu45KPp8NbvT8s5rq6tGfGwSjNAL+e6yre2a/rxKlstorhq17Et4Cuqn
3tNAFI76yfJG/5X1k0Z//YW4yYqg5jHYOUpk4UA9DiiZYM+ViA3gfHtT1l8i2bBnyY8d4qXaXSr5
vb/s2sRtXSsAj+s78UE+9l6KERo8I7jKZ4zqvRcfop/lN/TcvzfviW89il+MAmPlgQRuS8Bu7PlB
0RyrQP82O7a7cpfsrbsMfzlzeSoD2zXZajeZG1nSgWlaopUv7n8UqUI8walg5+38uph9AUckHh0B
WWfi8zxGHZifcSigsryHPNCwy67o/GdzSF0ClTZeFbh9CM/2mNXFZicrRQtfoZ/uD++VDt4rxRFx
O+Jejf7FO88W6S9axU4ZCBkIkZ1C9d8/KNNA/NIzz8aYQD0WmTjnNFD31uDMJQmWjHvL3D7bZxs0
lq4WFIGNI0wMsLdE13qgOur77BPN5EixvuDheYqeuxOdNe8uzd1KJkrLpqaBuIF+POBoU4hF+WkA
g503u+ZO3pXK2yLLealMyDbGTpujGQbbLnYLwJTn9KOagryjswlkrWTyoTULx7T8AdJkJlk4UfRf
0vzZPhO/i5hkSWqBodn8YkLl8z55Vzok0G/7wU52iWfd8Qpcnv8wcRuKZe2Uqxbe5vXGF/Pb1JL+
4wlkb7tQqcqhN4U9fXMfkp7pC4fiFPFWDiuJMhTi6LAfbSNTYrb1SAAPEMfZwZMPr4wN0CiyYqvG
0z5oOsqvpcJBdnNO38llVn9fL4pRwJs3Wi31Y7VAi1GHd2jXalKASiPlfKztRPfH/1i61KKxDPAb
QLo8MqSbdjSuDWVYfNyjESeLcCcv2mNmEe02y2TeQ9FmS+mcGFge1Rm1gtpQcod22Sm++TP7RN8u
SWNjjtiFJGP7SXQtglcH3ssb7wMyQWaSkNgJZfNr2k+F9BCjQ8ipVzg5iOU8kGPRmICAAVeGD1ZT
7R/ZQ2t8rwWl9s/rFG9OZ+rSCWDiSL3Ec9YXmLag4Ov8gKiJyWjIxO9aTsTkeScTP8rIgoJOohr+
lEmhM+uR5Extk/vlkpWOXDUFxGmt/7ifLPWBoUwSxqrwwjcQBbLIiXClW8NR0sfbtquu5C667hbd
t4zca0IJaTFZ/FkBv0zbcY4LL0GxmHPdFCAiVOOX1DM6a/FukDHM1dkGhXP1t/xO3r8Ua38OKMu5
OrTqlC8xosHzWbg3Y9VWpdqphbSKPJVe1VoXvjGM8lLfC3qELhPFTMTKaJoQ7NVzFXT2oAjEPfdc
i0xd0+OAFKla58HomPcmMCHx/YKBWIgqojU478wH5fFyIOBEGpmJNLk4KCArRyZMCGBf4Wfg7DkO
ybPA1C/JNE/gt8dQfdM9Zr0vZbx73va9+ex/TGABCUiTDwM6yWUFtHBt2n03Q/9w5h3x7WbA2Q4T
V+JsMHpVQsikj/jnRnF/C+QFZ894Z4qFlelxbGBm9yT58X+Ro1mdKYW5/nR1Iuv18Gv+ursj4IyF
/OT+lePXnMTDwsoaRSVyDh36X10jis5bl0LcxzbOV2Px5A1I5GP03n4/opy7pa+AyXPqBYUehVV0
EoUwAnkXIJWUBGR4xO0gvm86yCfPzQ6SVhA3SI7NFMTvuKukPn4huSpM3AgH1LNSIUSIG9CLhmyj
9r3Z5xD4CSsb7yhBu18OaL9Inoy3HF7BzqnQFCaGSAkhEKUwMJ2Tg4YtKdUPpgTKNG0oRidarIAY
Eqjz8gg9pyF9dzl+8dKdwoSXuZ2ENml++dOyPxfWlCGEu88872VizbQsGBgNkRH031d3CmBQjr8A
DFQ37PL6OMGN1eVsIAkPnAgMFssPuflU1X7f/bxsYmsL0fWgMlCqJcvQb33utvkYFs0yYOSC3k2e
WLHpsKTyKv6FjXSwNsa24JXYnLWwRXlSCnfGotpE5TUHNrbsmQUmnhnmSGRSpVBKCQM5MuzWPGQh
l6hs40IHkgEZW69K0PFiu9/wdw2jmKds8AZRps01rawxkcXoNFmJMtCctmiz+2QHBhAqYhI7ohmE
9s1yBISS2+rYCJ3Plkh/1CqcNZoFobIpKgMQeXqyU7jxIfSNQAYhAI/xdCNywhQdalV0SZXZ2XJz
SeqOzmIHITTL50GN7BBcl3KIwTuj5yTy7b38Y4u9/LdjLlRyA+XUasy8NJl3YlTtiLFwBFO2arn1
mtgrf70oNYkT5NWn95G/znQbsemZPeqxq8+Vjzrw2gpYd/TjjN5+a9dO+l4KRsBDE7ty/kfblSzX
jQPJHxpGgATB5cr1bZKsXfKFIdsyF5Dgvn79JNWLnyiG2O6eufTFbdcjUCgUsqoy9f2/CRu/9uwD
CiALTRWCQtJNA4Oo0Q/f40yOrEIN3TIQDlMGp5MLzMnESmSDtLoB5wJkoqrM+Y8/ZHE40hIMq8Os
3pLsm73E7cQzAHRHE7SZMMiA+pC9YXD9YPzyoMXBGIteJEX/9+jdb41pbNlaXK7hiJJ7yDHx/Ufr
6Fn+sn27bdla3KWy1EisLP4PqWLe+eviLmU9aeXQxPlQLiB8a4HLFqwVEIAArexoC4u8DR9tf+R6
4P61eYvbLqZ5bKCXbW5Q+kOPsEdG9mdj0j/QI1xL5c8/c4kMdMAa03Bmhvv9BtKNyLZ8+rM2iVU9
ASeVUcmuqaa7rFJcjRYbuNhGsF4++CM1kHMmwSUhtfgQ89HWSnboJXEwmmIrvdtwyeWDXy7zIg06
rN7vT9SuZia/4tnytS/MqZ16Dq5AMBbbMv2Wq8LdCBwbvqcsAoeQMbGbz/IVICnSLcX+Y2agnVlU
/q3CyjvfWwSPelB7lvXI7P5/rqAlC2Iz9INUNrjGzQiKyf1DZOMF4uiuVIC+ddYj3wJK13PXs01b
BJGuEIoZ66DEjTryYHTVfqw0x6yU25RVX/Im/mby1lVM7vG6qVypyZ/LTN1CU7c8ZxFSJrljIVjZ
TY/qicdD+qM1za2sZY1H5nwvl5BA03AjMdUw8MgBOnYWaR3Udm0VJLy/wTC5cfyW2EDAwU9QjH/f
Pr91023kL0tkwBC0ksFWZv41I5R+5wcTM0KJcGdIGmPZG/f4RhxbQgM0BlUTb/BQiLrB43rnkAQM
NTQ9SrWx0eW0EZmXyMDQxEqj8VmmIK5tjDwW5TdIVf23xHYJAlQ8p1Nf4PRVRmNJxX5CbSKsNx6k
Wydu+dpn0Ecd4pnV59+8Frduz+Xz3owiWtP2zwj2i0bin4DLKxjKuwO2DCW5MYIbBvE/yjor4z+k
KHek9iVQT3LfWa2oNrbrrcayAG3eGVyEjT5HH7GcobzUHjR/cv5DEXvjWL/JT5w9FcK2KaiSgr3l
93OSrWfQUqiVC5mWeoMbXL2YVb7+BNHZhQaA4Z91O2x93XwLn30dUvMkMeag9ftftxFC1DmmnZkC
mpKYujpDJ6KzWZq4elIDrh8sLSy9/5Y8qItnTlbKEoCNt1hs+JN6mkn6jDextFE9bWvWrIYsgEKm
RilDR+7iMdANpOf4qszPAvk4Vsqh7ECLkQTKRlK0enme2Vkcu6yqRdApKHnQAux1EINOrUzJNhRV
5qP04aidGVkcNbSbDQMfOT4mzO+joBZWQakv8/AS3CZ2kXS+rNHSLiZQgf6bbftletkZplRVRboQ
LjKzy0cGxN4zW7+fdbZU4gh/Sv7bei4bwyLVZGULeXKPaVcieazEFr62HpPPvmhxvioV736tQ9wa
/Zn88py8cQtwnZ3sk30zFufLNKdOj+QW8uDNy9DUTqr7BF0odSXt9OlpY6dW48bZdy0OmNSkSp8U
f2fLf5F6/hMgeTVunJmaD99Z3Ki0LpcrkgXe0NGDNtyDicbmvc/xLvj8ozZOsTH/kDNDQqV9Wydg
Dx2q+qWP8i8h6XfZRDbO19Y+LYIF40rSEQmH2BygrqNbPChtoQCkbKBtQ7uNxG39TjlbvkXMwMgp
PKNADvLnOPlfqSLIK6iduMLe6qjZtLgIIA06TLSsgM/H6evcO8uPc6dZlL7O2opoFNwm09mIi0vK
7lFJKdEDwHn0CiUd80nDW4r78anoHcOa+yZSmz9+7izrud2vdf1A3N2QuI8UfGWeHGbqP3bC5J0r
kgM9zB3PW8WNeZs+Od1LObvElKKpzHPw1xvKa9+nl4WAeFRXT6BibhigvObQ6Nrz5x+5cSKW7DOB
qZKxAdjs63U5WHknXjFDmQOlnNKt0L9xKpak3fgiytN5OSV0YvyR4KV7COK6/GA4kFucZWn+0dTy
1sIuwgsYU1vRCC3y27STXGlKYl9vezDrUPSz0k5ztJC3NpD4TYRj46JdCt0FIsqEKd4YD+dPlu8Q
0Zg195rXdl0A3cN7ju/6+ZiO9jb57tbmLuJQOBZTZHANn0tfpaiwRvE8cH1rX+cL7jO/XYQfaWr6
pGmQidUu9coQY9PdTnpVLclHR3vrbB2TNT59EB/9nYqZi+AzQe7K7NQm80VoXKXZ6PUhqGLD0YBE
VV35NBlfgjD7YajGRUODC3OKoAsWdbejXN2MkfacdfoGBLi+zcgMFcyUEszpvr9WIlLUfQnyG8ju
ofQZYWZwFJYwr1OIcSt6akupr/T/KgEGLcxfRhd3mTT0shLRPykFf7eHcq1fDYv+y9rClaB0RmMy
U+DPwPvcFjGT0v8jiYuVCYl3lhbulNFQJDHD5amXMb/QIl5ZJebdBJUsPLUD1xTTY5eDGCYVkS/S
ZNOf1xOfX5+68K+wgIBvP/vzv6gxzBnbx7Pzty02L8ZZQqL0U2fWDWoM/7b1dv0e/WVw/vgzg1SU
RBGGonsxuFGtQWNeW4e/r/9CqQ7RHtXEc09l2hLgidOwaVojyH2lQnlWgHIjtuUE0Q6TnSMEYOQS
irpbr5qPw9awqitEMUHyB5rvZa6fpGE7Kl1Z+Ery2mYYoJ0UO8+9CMww017Jv8rVVyhs21rkjepB
C59Hdt+2JyPf6tH9kM4ufsfiRYBSuCiboir8to2dkIaWImHWh7oh3fLVD1fqbIlBO5LJJpNRLH6/
m3gi1gYxpsIfIn/MYwdzDY6kfOVFsUM6+Hmm8DHpWxhbfFaXakGW8LHwudU51eTNcmTKvgH9jTd3
/QZ27m5Y/HASFxYX7x29SKoUvbmFPyskD3vZGo7jVQlWACTtGyn76p6dreTitRMmSV/SDCvJute+
BGqh3mhtZelQpPyPH7W4LLJ4wjK2WMbKkb35o4J9/6XcTxepL+8/t/XhsC/Wb3FFaIU6auG8fnVm
4l4yrMH8r1u0uBdyvU2HyRgKvwOjSHmYdsUIGmKIPB2ig7Q1WPzWf/kuXOKDwM2omIZKNZUsMWom
EYgtdUnhq3x80NTua2qq0zFQa6cwxkMj+HHog6tuDB196B3gl8dxDI5Byz2t5Eeali4aZo9pjiwe
Z3EgZWXlmdgFIXE5151RiaAek3uymI5Kr9799m4YisyIzjBdr2jLHpmZtC7v2gK5QPOjlYra6jKT
bXnXfAgXK/TOyMKPjYmD0jcpUxwZAhq1+ZkUOWQ/epoXXf9+KkapoVCwd+iMaDLi/fv4Mxk6AfgB
a8le9jS7vpi+dbvmWLizrBGYIK6kxJI3xi0+ZPOzD2iyDIYxjKfpy2VMuopNXOKFbxaorBWlbUip
LXdXRvBUVJWdiq2Hi/42G7lYVN2kyLSYQQHnLIkKaDbmhtKLwhcMbweW6j/0JLkjveknXLfrEJOU
lRuRYB93xOLikEkv+CueKut+ioJwoDA0IdZWGnPXLO5SaOQG4qinEJYXh067mYLKqfV0FyoQIlbu
1PEuG8Dj1BluYV6hgm3DRcfpqx4/9/yA7lSLRDL0En6E7Q1pIMxaXjfQRk3M+9y4I9N1SZjbB4Od
6wNIJZ+k5i5id93wXZm+FNpjXV/KA7Xijtmc0EOTRHbbvxaC7XmYWo16gb+StVBy1jQrIZFVEm4p
7BjHwQ6k43iJ3o30qwZxiKkyr8twtKRxF5rcH6SfUt7ZTQux4VKzJOXQxrcZG21J7UHvAK3iTJMh
ptvoMdh5qtjpdCA8ee1PvLCG7rXocxs6Wc4Q5hBsfqqk2w7U9wNjdl23rkBCrYFxIWO3tYitJB5B
ZvJQVBdDC8IIECSkCnSRh8TqoyeVhnZjyBdKmViNuG4GzQY/KVEf1bLC7VhbiY79EJfR9CiXzNbb
J2n6ngZfYzClCPCepr0OzSNm1VNhFdDe1Q5gm7OaQNihepdxzSGmgkWXnLqY7Dr+0XZoQ9RPVcr8
rDvVpHGq8DIuQA8hrprxQUpO+fCjjl8U47plxWlqHseodaT6aNZAyNkryR+ljFgkmCzaIGMB56ug
4JKj6AbsfbX4WcX8JGfPaa+iEFNaNH6paGoLSHJWD2GvueMU2NSQnIk/07h1AMM7vG+ctk8tk33l
cmbVubDLOncA0FvxdNs3gZWkP/rx2JeZlSi7qIwsiT7KQ4ulhWg1KZ9J9hCz3taT57qGo5aXuXGK
cwPbuTO73Emzr21DnZS6aZLYsRQ6LDrJJndr7VHvW2fg0TFIr1qofOQZc1hD3Y49ZlLvin7XJc2O
FE8pkviuqr7V3aVU5ZPVG0gPze6UGb1PwpbdENDKOGOaQwgkV31QlFt9TyV7Vqgq4vYQRuH1kPex
Q8R9K1+V8V3ZKTabAox3CDtpU1czWh/c1nZqdjclAXtGG1oQZPfksXdj6LjioucZDmaELpuwAbEK
zSCVHdlM2XWd7DaqR1vFEyS28gbzI2Nmx+GNzh4Ym9ywIzZUwWzeSp5q3FdybdUBGr6S0ic1M+B6
A6S5a0sNXluoTytTjvf3fYW4H0stWCdv5RRq0+HD2BU7aEFbZl5aGM/Zg5YdRd6fUfuaVK8QCjWE
Ar1qMBrmkzu1st3Sm8JAJt3dDuOtNjzL0/OU9nY9YRZS/a5K961eWpM4JEFnjcZV2eAUYMY8iSVb
MlJ7pOFFKzVWYbz2NbPHyNyPovbBR7mbomOqAvehkuzzLJStJkFLajaYT1SLHiUoSbcQVYfuzUtc
3kWksruMuuYgH+YSD53MLznY9J2wvBuZak96vNdlCfFtuEqEOCh0ujIp1KbBRWlV0lNj6IWjqWiF
FqOdYU47zJ+Hhh3YCKS5UmNL6Wqfli3+ZdDTVxPqBWXtkPDHNEVPRAssVMevqwJJVCO9mmpxCiEA
N0H9ESCAaXWtajfDhOhlWsME3sQKqt9qPdpyncmeQUuLZZqna6CwJiDJz5P8SlFPCc2tPpkiq6lP
dTTYlHTulLYnua5Ro5bsvpIt2p60/KY0qMVRxMsujZTbUJLxmEmuTOOJ6I+4si7i3nTQEOsXgerz
9hhz+buUaYcCFBuR5mt54uI57Q6S7Bb9SeP35vAz1003MTuX5LHPpXYHETjETdrYXXuVx1dV8NKQ
/KYfJpsLAmbG3GbBZJfiey73VgsFolg/CPMIyMmrelCsyb6aPPftpTRGR6WkhwBXVaG2bt428HOI
FSUp1Oo5djuG6DpOX6F6mZygWb8CgSctah+SjKewYm6mCbTo3IkwsbN2ckh+2UqdFfaRncnXTH+V
wEsjzCvS30TJD7x7rKn4GmrScRjvdZ4cpGCAFnlkPBdm7GgleQhG81vUPLI4NO1QMg99cp3JfWZp
afxz4IMdayCzSfXrZFRws6ajR/r0IDNoxdfDnsvEj6eBe5iC3OctNLtVMlVOkvfHWmc/Gio7ejgU
TkuQweeNsqdaIttSF4/Xyth/G4TAKaJ7MC4XPi6sLyFabCe99gc9/zam4sTrorXTYHjWp+rUMvVY
hQigadTeNiM5GcN0MUXKTRB3h7ogrhzV16AN+5py7ZDq5TFiBo4bgp1R8otm6H7wKFDg5nU9a9DH
1EO/XW6RrnH7pryZ+uBSa0JQz6LlrhbfKkl5qnlmGQ1iVS8nsdNw6YLlw52ZMXsKEtVhbfhAe8Sm
tst6RMHosuHxAcq/13HZzcIcxlU3genV5lmbtlhS47sU8C8GVHKsZIp3ooPweNx7uiRfDCEg1zLa
J83g9mHkdjK1DOhBaI3q4ufYnZL/kPTxWq2bSzntxU01NnsI6JVYHwE5Ag0Te1L7faSd6ii4/ZTS
CPy8HpWdVhR7nOGnuNS4HVNsaTJc6qN+A9XjV1lL3c4cpCPetLoVNXlk9z3aY/sIUmuskSLQcPQE
dEUGnpoCVMddA8K0Rj2MonGSQPpCNHGpIfG8HJVGtlNNeo6qJLUxgls3FnhYR9zdLW2tiTEgRLlA
R3qA6Y/QfJXl/EYtGn4K+/ohirPI6Vm3VyXTRnXX42awx7KBCXG4jTmUxMPuNMQdiFcV4tVdpNtR
kHtYfc2KYs2uuvhSjpMDSMmu1Dg9qHh8c1VygyLet2Zo7nMIRzoqj3cq+DAsqaE7povLOKMOZsC8
iVOLGXhA1xUyLDG5EqJLKr5202hlBrEq8WgmD4UiW9CWsdLy5yilF2GyH6KvCaVWlKFhQNNsDHda
erkncmuXNI6snshWBYqBNEH0608mrgUFSvO52XX2MJm3QVU7gknYvl7pLfAKejW2vtZRvUTqaPzE
TtgAd/xRzWx5lJy8Ok55ZGn8Lkh/xlVs9fVlRLhrGDdJfuqZihlPvJiazJsaekVIbZfxtO9Fd5lG
N5nCH4L8UeuOutk8pNFDadSXWB8rMI9Fru54DaKz8TvqV/sp6Nw2CS09ujR7aiV09ALa7mSe7RS0
T5PnfLzIewa//xn1+OGB4hFk23kd2kaqW2pZWJKkXP4PAUUvelXwklcmCOOGNRikSRtZ/9NwJQPf
GR7eY/ElzjCnzV7SJLZrJQFlsf/7bz1iGsrcKmAY8hKYkUiQNlWBH6FJ6lNvJjeizzbwmBXEwjg3
sYBjMqMNWk3AhB4XNsErIUf/SKt8F+nWA0j+gG/jmScTGRxtjIGIbMkh37apDsLIGfnRh5shYanF
1RxjEE3/M6v0hzAMM6tV66de5695Vt7TMLhNkwbXl6TdhcDera5kcHKEZEh56dako9axKdO6tiAy
MZhGGIGMwZIvNg570UYSFqTmITIyJ0HXYSSP3jRuzDLMCM3iOWjIsgGBa1WRjQ8TQuA5VIOEKIU/
6fcY5DoCw70KqsfPPWgF2js3spwMQk1XgLYAl1QUdM5QK16mTw7kRJFkjlaYPX1ubXXt8DAgKjWB
nS4byzIt0JgYgBS1oECKaHboGuHoZoD30rABg3xsmJi96czWAuCveJNWZYDlK8jErEFOH5Jc82fq
rL5SHqhROKZoNUsxmr2BR5XTS1uiCCu42LtfsIAtyNQnRl7iF0Rc2pURv66RH32+oCs+opuMmirI
CXSoVi1QPhC5dX1uAoumffUo66FFi/KR680W3vOhgAA0BCA7YzpTiGa+gbZneH6msoqpKjYOBGQl
rlqIPImy7p2kmZBCdMaPTow3solk3owmvyqyp0wp76EyUF2ZypZy6go0g6k5qujaDPwjmL6HgxiZ
AAYqiBME9HE00Kwhy50q2RUD8htEYxALbTHxrjkuzjv4YWd6XLIclRpF349CxzFR/QFDPsrcByzZ
oDRUMbMXvCnNi26n3vz27hpnVpdDU1VC2lwx4UBdh7Sp/6J3OU7Opi7LCv79zswC3tcGU3BBYSZp
C4vgGR5HT5ReGMhqwPBBvkrxLhDQB6w3Ys/qPoJ1UiEAKnV41/t9TPXIoH2ORU21xCrRBkyizE71
k9lwSzau0CP8+XKuXjDkzOC8y2deLNUFOIB7GJyBfhZbmascqGLVIOxC8s73eIozYBqY+ycO2QGW
2OxoWV/qX588h+OzXyCLgRf6vKMQQESpobTDw3Bd7o1jv9tC5T/2lSAAnn/tIgDmSOxJ0uBrE7Q/
AI7qvWEXnoiHp17hoV95a3XXwt25vUW4k1tSjbl4OyOKLVnS5MwM0u/OiMo3SuKrUf7M6LKymTNR
B1WCBZ2ZobLdtFOR9qIwEBzHXTk6nzvQSrQ9X1G2OChxpWBsd+bAUULumFS1K0ilVa20FW0/1Kbf
7xxb5Fz5kA1FE6qFb2CcLrwK4h03OkvBwyI9mlQ4Un5qp41Y81bUWKYbwLk1inuZzZfKe9fkg6yU
taoh2Eja96QguyBS7+Wwrdxu7EZrKOt79GlPtkTV+4xM34yx2KltfVX1JaoaoMEamzCxJjwfbENP
riYD8hgQfZ+nZVnoVBG2ZqBokZcjHLyR3MvQXhGSgCovKD3UbFfj/wcu5BWxsRsSvMAx27GxsGtR
/KyOsHQWbZT1Tkaxz++ZF/bxqZPKHDDZZIFdbLM4vZZZnRtbOEsR6VlEpDr12S0YYW7wAPoacjAs
dzbxmC2umS0fiJMeNkdE17z03PDCezIjHJMuQLVE9Q1gyk4KoGkX250bf4nvqK1Y47cIqM5GvrVl
deE+bUelIRVt6hvxYFUxkP3O4YbY2MG3ebCll+K5Y+hg9pFVfTltB049DoAeq5powwtCuWHxiWeX
iqboe4ADd31XXVFZ/6m0VYDKG2+sXFXdgDRuZCI9apLiRhX8JZFEYJEi97ssuper5l5KBqAqxSUQ
4MuMasSGVOBWB+VagDz/7YuNUWihlGPWpMDvk5fJEI5aBNefR6iPXUsIHec2FtswgV1eFqiWgpNi
LpVBW+KK34c+JnPBk4fNscVF5G/YXLvUzm3O3312qelVFTaiwZ4YFWif8kQDRJ0CbgmrGagmzV6J
Ez+KTJumKBBoUuWDGWX3+Y/YWttFLqELxjuOZmJfA/mG2j82xc3nBj6Ogr2tLBJOCvpZGfqO77+S
jcFgBgFWlqEv4Y9J79xW9/kJdIDWuMs3OgU+DqrM9jT4KtSgUIleji2ykENXWB1SP7jvXdkBqZxk
6TfiqN4CZIUiV2GjFPPcPobfPv/Q1ZU0kO4z0LTihbvwoIipQ15GJPXjUndz5RIZvv25BWUt8YMq
9N8mFg7TGuhb7top9UtIO8oOA2xzFzyXvds8Br0lf8u+lihh3qSoVj3H0Dyb3MzpH/XyHuh6Xtv9
rihekld5q4l/LYRR5PaoMlOQki7fFUY7ANNUtdSnI1cdg+iOrLe3qHVHG1Fs1ZfOLS0WQFeTtICU
U4o0cHD4DvQSxFL2lVvMb4lv4W2+ObO5dhvh2Q09bHwgSJoXt9FUx1HOUZjxNT5CeUlp+K4mtVUU
1IdO2MYGr7nQPL4io4qN59my27cgWS0ijSHQRXtA7laFLqkNF1r9njMTixWs82GIQCqOFdT5LlCr
i5DK0EdRkVyo4JrwZIICvcaafUWVUy2Zd6JH8XHM6F0r1UABYhClNnY/IbsBN8KYQ+ggkX8M0gAK
36pxuVlaQdB8L5oaCB6hJ2hy7cZCe/n8M9Z6yaCOTkAEM4cVPLLfB5VQqeOgzIL5rm4grx1+FQ3u
KDtGBksc7oW3+nNgJ6ep3/DANajt3O7ibYByR2OOLfhF5/kYeaeBhFBxKn+LFXDd0c++b/EmKPKQ
aK1k4moAdQ/zVDe5NS/lm9qTD9EuOUSv0Av4fElXHeOXxeWUXaUXmdQRfFnctKWVGqWVA+XB9Y4k
T3Z4kW49e+Z4uMxIzpZyebKColPDGs2NbzeujDdPjooY+J/eyIz99HWrMWXLZ1Tlvc+UEZoDWBZB
ePu6OvWHrrXh5beotDnpC5xeHtH7OI99b40FreYWFHAkrkBghhDMem94rDUpVYcES5sqB0CgKGDz
CeVblV3KjN+2hHhl30lokFBCS6X5E8BFVxr1R3lsBksFtOTkmBPcCDarrmwSKiNoA9Zdrn+kN2h9
R/uzX7OKYp4HtcYYZbNE6SPUHTSfK90zUr7LsNoeJp2X+sPen9lebEXMAk6ECtvjNdox9qhfElR2
rewk2yD289FV8rlzrwZWE8xHGkUKDFz+/Q6kZhEKrZ/7vHMc16S3VGFuIIqrL2pq6pj+oOjElpcj
iCgpaGIoEZK4MFpLIjpaVdB4EE7xsY2YJ0kY1TbSEGEyfZ2M6KEqh43Wq1Wc5vwnLKITyuRJkVMc
KVyPEG74QV5TgTdMiqkfaude+kKczEMfgFfYwv79mX8kXufWF4tcN5EeDwMWINrzl+kEBnTbcMLT
+P2PmJxebCI169v695J/mFYMw4DEFSwSPwXppfaTAl7EOMVX+WAemB0dtlim3p5JHx33l8VFOqCa
JbpeA8TlxtH8/qAeVDs/JHcz3xSATVc7DT+pnR4UZ/TaPffajWx9NdP65WPG4twMExMtG2Fe4h1c
7KVkN123//ysrOJfZ/u4HGMsyqJhaotVHQ8oSN82u8EevVnbiDvC3orKa1sIAjQNx0bXVHSGvz+Z
4xg1MY8RG0t19PMQaVwtb2BdWyYW6KXBQxDAJDAhD6VtAoGSxBbMvQY8nX/FIh3hZZyjyxUmVL/b
F1cz15nu51+iA93anPkQLR3w3NLiiA9RjGRbwBKaCa7ZLfsyJ0Age3aaXYfkx7xvoD08uGgu4t5W
VrIGA53bXhxwPe9MVnSwTaIniU2eYXJngE5a1G+4+Vov+6xt8JdXLAEnrgZFo3RxhibswRnd+Igy
+bDT3eYnHo2OAUneDa2RjU/7gFBGQSJkE7mBmU5ggZH127IZjmDwvUuG+HXjgK05JEOnqgKOPA0Y
/sJbxtCQMq5iHWclZfR3XqDulFzNCBfKIzaK4elgb+3dls2F36RaG/AWaJ1fh9ct6WyhbxGUrOas
55+1cA8jMdpRD7BpcMnOmp+ns/x2ZlooFnqY8yit4mIrt1rbt182zaVMdJuFUmkw2Bwxn55lZI+G
y0Mpd24o9Rsuspo/nttaxP6pksNyHN+2rXfryxa9kpAVB3vCHnolyFuyK3GvBo4Y7K2wv2l6EffD
amhJpuMz5wLM5KQO2h61LwUkuGtnchufONWFlLjd84anrsW1809eZK5qMuqKTvDJKcjqhNft4j0G
iC1lt3X+1i42hjkZlaGqpX2gVORdil7NCqPzafc0oQeqVIVt9r278T3z711GzzMzy8Jgm5GoKiSY
eStkner74dFAKZJ4whX3aKPZ6sBX1hZQM9EOj7knTZWXL/qqziRODWxcHyZXaYmGRkWGJI3auEUV
zTyE9NUk1ZcYA1lul46u4KFDiPgG1bqdOndrGhrm62iN/wz5rmjRnCk6jGfpAW/2ny/OHAGWa2NA
xkaD9CZD//7Sx5qopnWoZ2DVvyQs9sNop1eaZU4HqNzZELTaCPJzOPjM3sK3qpIXYarJmd+1xyod
K8sw+udOL+8mVDya1MOc82HsunDLB+ZjurR7viVzpDxDXYNKMgO0h+uzXI966K5CN7MH0HBBJmtb
zGYt7J4bm/3+zFjFcnnKxiLzWzTyR+hfzcj3z7dtNezqZHYu9OaYyvI2CfuOBEqcz2HXGK3pbp4o
0e1sn9yYB/TF+yF0kz43ueYp5xYXd0kUoz4xJVnmFz07ieZYQkYj0k2/SWKvl/WdqufO5xY/qmrj
bXFucnG3dJWWVJ2UzglB9tKhc/pF91LH2FNihffS18FF01P/Ay3PuY3H3c3n1tc89Zdx4I/vN7HU
JYPLnQDok6Od1WRukjyHxoMS5ZYWQM+HgMFa3uofW/Occ6OL28YQaDCFdCRuNsxV6OyFFurGNq7d
necWFge+y8de4RC49Ap+o2apBU1IX6qSk5RslbjXovu5pcVRZxjHkRMIK/kl0S8LXu9TU4To+da2
3qBbizb/+dlxQyqQMhS3Ep8aQC25TG8GUAd87g2rD/3zr1mc6VYnEbrt4A7oTvcwOgI5Rr4HxwVm
NDaP2uoHyVQxZQONXx+KCmFtVgHG37BydShbEH/eGWN7v/FBW0YWqyZE3k4tKxPko8QOd5rNasSQ
GNkoteur4j7bfEmsIhX62Xct1lChgyL3oZ745BAc8hdoYPn1PcgX7zOg+fUJ8JefOVA/3af3zPn8
c9e/VkPiYmiAvZYCamGqCj1GW66P+aDLghT2IP02SxSiFbpK0c01w30fAL82jCUMO1LNawZjn0+s
tPKCP3/+GatvJAzaYcxOR/+asayrkaZI0iAH5VVFyJFmmhu0jVtOUEPW88cxrb8ZkiHdQa60t8MB
z4oeP6ePGIZn1HGj5rZ2IRiaqoJZHKrVyrLkVkAoUY5b3HIKxgTgS/bEKhQwR3TSI7GKX6tgs0tg
bReB5KHBUwNWgYa49yddwQRZlvZ1gsHWcIcplLKAApetPRez53h5dtFhXOdx67mxdhOcW13cfJIo
Eg26qBzw/6xi2Oxm6bbK30ob1+LluZnFbWfmU6uaWZD4alccI9Pw1QgwbRtvvWjmCL9MhX7Z0ZcX
W5bRuFcHpnkidA0fEuFg+4oHv7NNH8NojfVvHqFoUkYhjQEMR9nm/aZlVVunhT7CT3ThyIPhIMX7
/FSsusWZhfnPzy4AnuPFMvUVkjvevZioWpWJ6fwLE7/y5KUAAaXA3xrkfB5y84uiab24LR8+N7Ea
Hs9z8UXGMVbtlOU1wj6FFLSrXehXoxvZ8aHbTcdqF+5Rq+gOxcNczo43SadXve/XB+qLzMNkuTlV
ZaR7ABsvDdl0czQ3MXX0Nj5y1fvO7Cz2ypxUTLdKUGNLT/OjVrNzPwQFPIAzj19FGyDg1kctLhwa
CKVv+xEzYZTZ/8vadS3XrWPLL2IVc3hl3EE52n5h2bLNTDCnr78NybZoiLMh69yXqalSHa8NEGis
2K0v5pMyd2djngWcRVHceXOlVouiTtfqADajStB1HGfPEeYElHge8faNiyd45AgwoBPuJJe8vPSW
K7c+LwwakkVE702OrWwsjFBaYn2HtmM7z39gANo+vULeRjIQmFdpNcQTwrZMRrmMTGcletsg5Lw7
bWYTaVf7yECgkhVjN6cw84K0WdD78Y6PtJzPxVYQMHyXo51jNPwmFbwFk0dTO+/DVr9uK3MfI9A+
vSrOd2IpUKSiTPVGEXQ/DLOfxlKdR/ngZzU5JLHM2cDNNP7qTLC1Ar0oTMwxAUM6P/mKwbAdLYz0
KI8XSOPzkH3bG3n9XmzRAIMAWqoM+F60QVdBNTf25StMfDr0fdSueKWfTZxfmWOwg/Tp3MwhMArD
15go769BHX5z+ltxDrrJIMYsgW3N1Ba43mWYO4OJlDqmPi50yDieNsT9UgxmqMYUpSEIskA6qx4s
ZPSOE0EIL/qKZ8QHPsDzDj2DFmMyZqGsJoY/ltIXowsv4drZGA87U0m8K2Me0FNEOAGJJv37ChIX
GULepYEH02inIC6Fb3kfX5QYP5JIjCnc3uvimNcqxd1TBj+6XisldcHXmw9hgLLgAZNkkGQGEw5U
krmpb+q4nFgiS39YSVMaggoHO+qMnupkXgw5bQNC5bLfBZZrcepN2zuK8RV4OogL2e6X3ExK6oXr
ftGr3zLJDFIM4gsLyWwrnfdWBQ3sMLs7fUq3oAt+Gw180Q+FdNPfX3EgQiemLaCrgS6KVWKGXVB2
hfhgjLN32tJmsmdtijoOqwNjCjNJBR3I1Xr6oUnt8Dy5oEnv2A/Pphv1MjkzL2eXNg9Knzmm6T/N
fsi1acZDzQgZIrmir9sDJh385CBdTGikw6odvhTZZmPI2hqDYkWYlbNeLVTgXvJBcgNehQcFvLGQ
hJkO5UVv3kznYErgJTC27v/aLINsRawJc0GSDMm09qf0KVUdyU080xVvw9vwEkf2WR66OeeFNZtl
DEs3NJxczaKjin9/2Dlpk7ms5SKIIKY6oq+JflMd1BTOeCXdFJjBtiOUUXLH+H76u26ueGWYQdjZ
0pZyrETdb0UTkHOuZ4hxogh8It+F8vG0rU3oWa+SgddQQnfaWKhFMI1HCa1bVPkg/dnNKMvS9iKe
70c37c2RXa2NgdcMra5lpGcGWDOyyY718a7MFs0TtYoT5W921q4XxmDqqCqZkYwSJRlcoF8u3W3o
mL+LIZTegxNLZIctc6vXMcghIuU7kS+jGu+1SeGBDs8Gg28iWITUjOCI0CRYGETHwgNXkh1/RV6b
6pXdcK/hJta8fji24CK3QhKKYA8Pwskr96oX3+IKXk6NPSOpwOev5ZwTtgstb7sik0Mkpeb0UGMs
JstSJ685L9Nm5Lo6IwYDaUsiWEojwDEzLsu78mq+0I5Wdrd8ywKIyKBXcoj2SGQiVyrvsltjz32J
6Wc6dVQYiME9z+Ie08F+HnnV/kWyJpKeqzvgwOMcms03cfUFGViJMlFKi8WEnjhanZUZ8znCkyCe
LwOxOZjC+3gMpsymRPIwhQ/VuahaOa0jEqe+n3a1q6NrsfRq2Zt3vDrPplHkaWSQo4C4kc2UWrHY
ZRaE4P02iTBJlTlzn141OuGdma0iKWWi/G2Hee/TeqyHLoc7k0fkJ7DMs+QpGMG1EovFbRLlribN
TqMWXmSZLmdjN8/Lyjbz4I+mJYKupH8hTlXOVoplXOXRzUdoZYq5Gso09EaERL8/EwJaK80Gn52d
G74af5m73el18T4d/fvKhdKmUiZJbOg+9CX9SIvdrAyd2EyC02Yo4r+5bZjVtgzQ/qHxnzmWYd7M
eqmkhh+b4p3QTZ8KSw3gPznIiX8xlDYY8jgQal60ubm6lVnmyavFxmirGAdTyc7GOgTbJVqD9MfT
a5M1nhnmvTPNfhSbHulKy6ofUErwo8WSj3lVWntjmc+SuEGf5dQYAagOf2rpcFY2zdemWZ4mtbhR
9fo7lIojR53EQyQY14KR37RiHDroLHowlr6zlRpUInP5bRTNXZ+Vu2zMMBQdmhgzsAa/Ha3RKeZ8
cTpiZnt5EkvHrITZrSs4+ENd9J6FtLBexaJdTd0+DbMoQFNtkBfWk5r3QR+mGUa5VA1kZaboolcm
dRoFk6zWnDtTtwRIEDyMeVF5Qwb6IgBnuJ9KcDOO1VEV4+/KgjmHvLbb9KsuPETgQKv7GiwynzND
2KcyuGlGWy7Q8pIGTafY4ix9ig0ls2tZB+PFYHxZTNXNZPP7rN1GRD0uOUb4pL0udqUzqXPthURx
ynh5GKp4D3KDC3BT5LZanZP+VqmyXdMkTolmZC28khf07CpF4crqjyltLtXwUsu0p7C6l+MAnqw9
i1dW8Smflb3VjAfStEGxpGDTaRa7MRq7zG/z7Njo+lkdmdetoAaWet9Aawz0VhlIt+oO89PgrKuU
HanMi7y8LdoRxWTjUgQczeE3MwJfkzzbdTx7+XCXVMQeQIJlTINDw66x0z1NACPcvOzieD4mxuhD
FBsakqkbLpWDMg3YWmoXXBuuaYF0D7ffIhnIZorIRvm8tGOoUmbFT51oV4qE3r7WfMzBg6fG6p2W
qFdJJ34bJcnHML0rka9xE/tadiPq8bHMsksZDWPg8bDNHIOkUW9rqfE4j+FeLbr7QRY+F/KwG9Tl
wuoQkQ6FPcXiXrWIV8mfRvVT0uBHazJoBGcvjWu302NbHMWLIVX2qZkc41IJOtl0Z7jsRfd9KXvb
BP9emrb7FNRrOgyajWAXS+egKIP/dLalHiJYYn6cigwEQBhHkk2HZBO4j9DfL4CaRAdJYB+DiADR
jiQ6zZzsI20878z2Lm/JPm3zs1kbDnGU7wc9/SSM5IvZlrdquHxCssI1+jCoOuVIBOOLVlyOuY5f
2Xs5SR5bInzVqvmQD9qNJuiPaRrukkS+poIckFwLWjEDv01WfirV+KnE90iS5aIt5SC28ts5AzWv
kAqz3XTkmOo4zbNmDXvociucKGwbXCDFi2k1TGWyDBTZuFQa6CENn5CLZXzIyGVoXJ9GsE2X1pJA
uELHkyH9+/cjoA5ZripTjzgv/zoPj8TilcI3X7SVAebhzkNFzOsMr0zekbMmSu/LWbhMJcj+pq2i
2U04fTu9os00o7WyyDzXOMhpHsUFehbQVgh+ygBscKlveYgdIaEKHr18Jz/yJoN5+8g83GgdlksL
ZE74VKDgrI6ER++y7TWvlsU818mcjzVJ0zIgmYpCbjgkdj7Hh2YsULwdms7RwaXZ6CYCV+Nx7Mtd
19a+kFYg0ZrCLsgxV6IWqnUG1eUrdYi/g4nkquxwHTh+6OahXf1OxuHtdNCEqNStqKurcn7qjZue
V8HbTopYmgj6VTQDvmkFbCfLbC0BNjQJSs4YGA3Uz9rO3LduckcTeLk3H4W70+dq0495tcn2BaZi
J1hjbeqQK4ww1vVS15V3PL9lq1cLPaoSeGBQsaaUKH/fSBJnljDNwktVI/PqexXv5uXg6ah4GW73
OT/ndcRsBe3I9YAbClQhFoZHmRuzKHGoWyW4eI1bmtHK/V74MVCu98Whk3JtdRCPuTPiGZIcXrl8
4+L8ZZu5OEmS5aIpwcUdw0cZugtxfHv6u70xIKNN/FX2gCV8qHWxQddiluAxSOZdRyLwn3UtLw7i
WWG2EK03IWIESBVGYuMb4JWceYrib+4Vsw5moyRzSEQzr0Lf0mp4L5g7D5ug1M39f9su5vhhpBTV
+UxD/g1+EWi3d105Xp028RahmaUwEGGYOdFL/Vn3YnD/KOiJl1DegBuALOo/HzLGIBODqKIAwoMG
BifBcDLkTYAbnDW9ifMZE0y8YaoqyaNRoQ37VBwGDH7wtUClp6WfMZWAQg3mfRITrCbfIpebJnoT
HTPGmShENiI1LdNf0h4vAmbKQTrnp6PpKv4K5v42pDNNB4JhGLhA2MhRQJAiW2f6eJsQ4iqS6k5l
ZZfyl9P7+sZ9YAwy/glp4B5CbC70zWSYHcRGN0lefBu1MXeqUrjIpPCf3QfGovw3/oJEmKhEgOCP
eh6C/ndvHSnVDvxd4170qWgUV/L3TX6BschgR4jxhMYcxt+ixv8i0/Y2vf5sC91Q8ChlS3m+mqug
P0mmaq7y3ILU3YucUY44z9d8zCmP11kwooJeDEd+k/M2er3aZdDL6vI4aUo19Cs5tSf4ZvpdwvNl
eTYY6MqkOS7aRAnBzIxpWdHTQ9kWCe+ybSP960oY8MpEferVAtoyY9c4VnGhaJ8/cuRfDTBghahC
UYcWdyy1OnAzPzXlMc5+6pFhEyHzTtvibRmDWoJORAE8T4JfUEbP7KJo9iCwPW3jf8D964IYdNJG
q2k1q6BqPKP3STl7FV2+nW0e1L8trfx9wp/HLVYnXI+FMurD+EX7Z7ygre76GVpGbX33jrltejff
AuKftbGcOcNiRmKXYm0fVf/hfDFWq77phrjPY7gBs3mLWbuDIoFSXW6c09+Mc8hZlfoo1nMV+TMo
SUsXckicOdc5FninglWnr+LRFCWozfriteiIXqVjykJH66mHxkI/Qve8m3NM8raO/n11MnJFz8A8
BIsoO9pJ87XWRyeTbv7bzjHwEKFlHgkC7JykC5Bn0B055Uhvc084AxBaOmtKlj67T+X+n2XDeEeB
gQhS9nVdCFQc9VoPxMXRnQTFys42Zqe0kTK8TKAb9N/2kAEMHVR3nUgVX4mYeCgnOmT+cdrC2/6B
v1FCYRwZqzE0CMlBGnU2nBHCkOCbQ1YU4+jShW5LjpR77efn/3P+DtDYfvD/gIbCODUYLptmDPy8
QNRfBYV/b9Rk1sl4M4ui6P0wTSXkUj/1S7Asn2NeEpx3HtnwEdRbnVAio/wsT/3P55G3eYwnMVn9
uITmL3xfPyb/Dx+KQYy4V41ZoQJ9A/KyB/GczoFJw69K4Qf9wNdjwUCHkfbhOPSW6Vs79UD3cbko
kMx4j1wvD33ZqgzmlYSpmPHNdIiYI1wxLqn8q3ZOWSCm4opfWn47EsOcRAZHplyPMXmDvXyjycet
or0dqWRsMQASibnYyRN8tBed0tJd9mAjUoNo14Gg3Y/dzrZMXHQVkaBNkOLgtbE8P8Mn/AKWKgca
z2aRd/Czab+ebj23e4HzvPejQxc6oE+yRxfEuk7kdpojB5WT5t4Huvj+3gc2u9to1TR2GsaQzBCJ
dkH+prWGv8A1zho6ly9K1xxYpXByatkM3HRmVikyGtMDuWkxuqqOkOsoxWABM02+kNuhbQ7WqB5a
AZPexmicgTL2U5OU9f4//g7l76ceug6FPIv04vqKb/5oHXMv/Mjtel/4kL/g+pwcTGKV7GMll+SJ
IuD//81l84O9CQ4ZMDX+9jgppbAXoilEt6EmIDv80I1ellPflIGlyTISqVNkwc/MWToTpTE+RGG+
7HJxeJowWARmUSL7E4mhGoa5Wc4ACsdpUxlnJ09zAXQLuMrl5AvVJbj429Q/fVp4JhhkkuHpYj4D
Cp6zCHrb7IegHZdkck8b4bhRrM5asSAEnlsYUabSSWrIV1W70xZ4mM4yYkyovc9hCBL2j8YiXIuM
IzMoPTFD+j5qYEH2zIP59QVcISkBdQy4Trw3krOLbDLX7FUzUcDd71fQPxqK2pEKLh87B8NYsl7M
tUPSVX++zOX+NYCkDzE/oca5XBrjzYBrL23MRQ79qPFryM6lV5qZ26L22BaXmRbZBdi9OMeEtz7G
qbEQLaaFgZjf2pkBeLIDw5sOEt79BqyXvGwJvTsnwENjwIO0MtEGCfk70iV+gpayVDZtQ0ZTRPWg
zjdWwWsUosh+yiCDF5aoNl1FIJ0a/sj3IIH5Ie0EZ4AeCgZV6bgob4G8jJrGoIcuCEJiJFCOhjA4
jSTk2kGzrE07OuenWnUrr96HoNLl+hgc2NIYJ6cIG2sCOZvpJ+UVaHql2jeGG85Z4ewmm+9V6xxD
LgQXvPWyC9UpPOmxOyaO/IQLbjf3M49hkB6HE1+PFV3p52iIpone7wV8hlHiV4VxEPoSflrOeVh4
4KXTe7JKB6hkKZQse3aBaRUimX89pLQKEc/veEi5FlmvJA4robEQukiXgyvYsAin24EaAKhJ8XTz
+37fFhP/dgB1Bl4gK6h2Fk1P0apEsgNvPHEEZxlcUCG4oNPYxQeJx3TFgTS2g7vDfTeSCJCWld/R
iNjc19NF23i9Ab2vc+OBc0I5rpfOAEwjWYmR1hIyVWflXkNu8SVo0nf8QXvubjLYIuVIhJQTcjua
LTr4Xo4Qojm9H45wG1zpHKIurtnzFsi55jqDL81Sh3AZcAVHw0FXDEZHzA5N8WAZ98jsj4A1HB0+
unAPKwMvTR4iri+wWNid4EXnmAgDjcGEfIm/eOjhhgCQ+98+JtvE3UizmAsDoqZ/96M5p5SdYDV6
kK6YtMyDqZxvamMcirA9pKX5OWrAlSxR/VDzpzULNW+NHEhlW7qjeSrRToTv+bLG2kF29YqmmtCC
9o5BLt53ZHu6l1nUSryI8G6Rvytk6AnnEHNHT1q6V5wR2bv//BUZ0OmKMBytEAHDv39FXlbBYJyZ
bGrrJRnw+oKp53etDhmad1bqOK6TwYDNqMw5uqDx7eag3E/7ZadjCGcEIdt7XKe3bRl/gzfLFprH
elTUDXJ3OlX7m2RPn8ObmhReOym7XhdbG80NZzE0/BTItapi7cYWOSaTafcpBhH7Agqo3+ck/Fj5
/k+eymAQqao6yIVPzw4yzVOBYdv+fYIp7P7n88Qg0ZgZclTmcOn+HeKfHZoTDgg77Et0XTcFXUBH
8jAlQV+D3MpAtTL+Dt4VzdbEAuRayXwxhcljkqH+LNaXYkJ2cTM7KHFdi4J5m5jzztKny9Caz2Ij
PzYqOkKqarERSadOHaa7tk3vqsX6pmaTYg9V9RjN42czLdADOj2pcvE9Hlp8UAn+KqaPlhCNa6Px
vRAVzOyZu66bXavv3HBOMWDd7eZS97qlgd5943RhPkA7cNmXGvGTuD2io/kQNvrsTADufkldsxj8
jlSlXUj1xVQNjqZ9NVPR0ZCR4aA5B+nYSeZ06kwrL8XQNyA+GGA674n64q0LX/ydN4ZnkXHpzEo1
UAVmXToFWc1fDhYvz/e2E+3vO8rONNfykqM9GMOA0LVsd5NbL3ab2STIHOWLbMHJ0ia3vwXJJ+cS
crwCk8HYpZU60jd4vpZOeixb3SORRuxlUHkDXRz/ih1xrk0zBtMDiH9+TZXY0yMGxygZXpBy+Bfo
b35z9yDRLmLKQ0eHApNNmLumGUYQlwaJET12AoRViZHxDuXmxim6jp4wRYTEKAMmWap3omxpJnw4
HbJGMRq7bciWgxreBkMTWo7t1LMwT9ryDG+ezVfDbHYGxMttD3Fl08/SW1xHF6ULsAFDA1rHSOMM
ImDu2dzezz9LZQlLB722SJxgqb8qd9CZR7iBLGiPcVXRXdAf9KHKHVhZDfAzgubn+UlbxVQhhNRn
SYUD17Sylw4PYsqj6d52wlcmmNcn0qK6zFTc8T/1SCoX90+r2jwzK5PMmUG9rl6iDjGGIkZoXjmX
IPsT6sFpuKS/+83pfzXC9i3UXWJ1BqbvoIn6bRa8aNot5Cekvm0FqTSTc9W2sxYra8xdEyodlBby
jF4ZEFRriVc9zYhorNDGuK2ruiAjH91Zf8ep5Owl278gLbqRLwZOSJWc4cHU2jOdt5PbLu9qcfQq
rk6h3sYSOhjQCKS0hxF6txWo4/XumEZPXVLbwugjoZBpDyoxHb20JagCn/6U217p6gcw6DzO0Osa
I5zRZ/7Il7phIsErzXfviJo2kWVljW75arlRP2odpI9orYmGpRJyGagIRGe0lgdBWX5FYNszXVlk
/OAuaTNpoev73UUmf5kw7at6tIiogqkN06mIEN9hmbdWJgRHD6ckhv+l32a7ug3FYQw3QhITPdJ/
727V9Jgi69D/QL3Pf65uUw/lDQq8WmNZIlpxiqR4QrRGxUMGdJAEC9gF2j0aD0FKMfLwmn6oU+YY
GJCwuklaOpACQXPGjlvxCZqn9zGY0sym4Lgs277Sam2Md9YsotJIgDm/n/etJ0LHkFRQ0SIOBo3r
/eTU+7l7RyaDHolTa2TQYMytXA+zGhUkHSPp04ymPeRR5LOwFz1l4HXUbd/91SqZuy9PSH5FSfU7
vv+dkHpXFZ93Wpibb9WtBAcUO/qhs7kJ3auVMbderroqTGPd9PX71qs6ZKIkeLqGdJ85OviRib9E
tx+hoqAu9sose+XHEUw+NIFBs+tKdUnZEnAx9B3FN3AhJ25vi1+U+8TnTorzrgfja1hVXuZgoIHq
zDnVIGmDSHMT4ujfGw9qzpRXbd/Vdg01Tt4Lsm3ZoOTvhgK6ZWbRI0kGoSuw1/+1qvA/bumrZWbN
M8GniFXgHSQm/VV7Pqj+QGH+HEe9A9c3fVXt1SqDsqrZRHM84ZKKEJSYI6ed9uCHcqfrwVMc8MvR
z4sJXs47zbHKljcwEYd5z1lEMCDZYggmGeM47WYFrLAuxkQmp/ief7HcQeHFAtv39s9q2TLH2CZZ
HRkNMKJBGHIIHyjJCQiZBws0+CBA8nixwPbVfTXIQO8C9T55lFGGi+vLrnxoFS9ReG2Jm5Hi6yfU
GZxtoDxvdCU+YeOX+7LwCy/1TXTe1gUIjngL2g4DVtYYmJ31TpW7FgTTfWNZTgMPWTWG0s7iQvYW
tb5pZgmaAkMo2JVApzmR4iBLc0Qb0uVSS4jyyLw/fZq2u45WP4lBY1lIsorUCwLjfRgUXnzZfq38
9DIVbWRbcXOgKxhUh+mBADhyR+dFmLzDzMCzmAiq1C8IMAfpaRJbT9Bi//QKeaeIAaXQaIy+lzBK
ZUE/V4rDQGryqyRM3NNmtt3L1UYyEKSYQhhZCcBPxJCCYIcP4pfekx2xuKL3ZLrWUS+L2wT8INxj
Rfs+3zoLrxeFwaF5IElIRiC+eKAFnvRS3RuB4glXvKzm5l7q0HtHoAzNKZYPF6kxpeg7DSNJkCFa
jmYb6DXvRm7CzMoGcyIabRIGoQXM9AczSNBQ+DtNSzsZuI/lpmu+ssacDowvE3M2BnCC2tBZQoub
UweDBekE+ROmfw+Jn/NEJbcDvZVJ5qCAKtYoFkkz0Oal+aXsKK0DXgJojGsOtOqHH2WQfOOcTd6e
MgdEyCclE4o09KmoTpu5w045f5ajO7zLQd8OP0ClJpsitGAsVh1iCZdSMiWVko90Z2bxWPqxH51N
9CHWHrqAN8fMtcfg6lRKo9Yuk+lPfhg8G0uuGtBSmUda3tRkThV+u1ES/DigaIYqqsI+hWU6j2Wt
dKafCnLt9aH0xRTIhUXqY2eobqRGgTY0g61X4xW0Ny/NVNtDl6K2IxOa9k39aI6lAkKIktiq1kEZ
vSYCuA0kzYXY2jWG2ytbiDLdPn0KNqF29aPpIVlF3NNMdKtX4Dfk8XgvZO2xU4bgtIlNB3BlgnlN
QfUYLWXUmHCqb7IR9B0atHen76rCGbDj2WG+t25akTFOdDw2uc+z3LWMQ17ENpFjDqrzDDGvI/SM
RisvWrjxVWxH+pU2Lraa+or14/TG/Q9QeD1RDOploB/T0fb+8TY4Cmxv3ozVp2KALxGaxsIYFZQR
wsxVk9vOQAakuhOji9Liyaxvu+crYwzkaXOBqZkC+n2URlJr3GSxk+I5a2dAhrwVLl802HiJgu2w
dmWXwb0uhPJnK8G7WKW0UGglyEy8IxzY9CVfrbGNAB1JZqPBlP8HSn6cr8c2AliJlGIWuTV9qYAg
8aTsVU2/UbNUtsvZ/CwltXf6fG4//H+OJ1v/VyVBiVoZF1uS+jNDJLcTWngX8rEpodUWMgAiT8IY
ShnkejvQYMROte+D2LWcatmDrQ6KL+rN6XXx7h1L69ZrfT4YHbwNlPteW++ey32Kk3qlwz2T2x7H
61YykJJKYgfyI4SqxOs9tfUVF9xD+84jhR85IqQ2uEwJPIsMtkRiHDediZLKh1ts6X0+AS5sE8BQ
UGYGA+9x4/a5jdhmp8SjTZZPENCZrq3zyRv34k42KDfDnN514c1ccZ6i/+ETvO4zgzlg5amNfkDH
KPXs0OnrlLcCdJTjC9AnBcpnzjni3X0GaSwtFbqePhQ0qfVvHV2cu89W+6Vh6Fu16OAgy4lfpmig
KFrbmjASDV6lqOMlQDlPIFvgBCmXkPU1VlYOtwNUC5vP+j2ldS12lJ+m0Sub7JsDvxL4VpKUptBe
sYDl+TaA3V0nITR/7iHTDySyQ6890JwWOUAO1UkfBKBDh5ZE3wrCj85/r34Bg0ag0OtJTbDTlpDt
o+as6AKlavenjw4HWtmi+GQSOSe1ggiYoEI3q5M7IbWddtL9aTu8C/GmKD4bigg2LtoWO7kjQbAf
7rsDjfFRied/Px60mgzsmKTT6rSEvY/Cjsm7GfTvKw+3baJiTFQjCabKnL5ZlTL7YdH5VrvUu2Gq
9kYLZ0OpKtsU5ALjYzXcEUFXHSHPM0crqygQqrT1kHqXbVUQu/3YQJIryhblqxCRCm2hk+4s84zm
oUoGRVEZybacJPq1WWgKSkhW9dms8Qe1SRfbKsRPU9ueiXLkFlPeOv0ADuJFBi14p7X2FOl23jS7
oidn7TTflBlao9IkuhCSSrbzpHS0RuqDpYu/FOoMWsz6aVLSxx7kYmGf+J2g7oiUXE5yfrkQYGsm
3ukgb5MNcgNv646MvVMS6SbK0JnfjtJxEcCmHernVi8I4P6aMc8xNj74yHZpbdzgzQXV5nwx9tNR
GClpzthfS5rSOMaknqfh+Njn42crrQ5DqGUOBk9cQrLj0Hd3IJTr/UGNP9d6FtpJmdxxzu1m3AJ6
SUWzVNmUWDEXveqyVqEZ/MGff6IxpYXjGHlUTz2/kaF1Dubz+vG0zU3MW5lkKkzIbaeDKNRQ1pVj
7ACui164swaXtXs4bWn7lqxMMVEZ9jkjvYzKC304aLpjsMsd7a5Qnmcoue7H5tO8ssdgWipIXdks
ERh5MEghO+p99SQfBBsjhpIdu5pXzyiiNyAXfEchdPN+rmwzYZuhD+iiCTHZV0mxU4O6EWk4e8lD
myDqUCKHs7V06954IStzjKe1LJkqVCG2tgO7LCQo3Qmzld4SUBGgCPX03Wl7vNUxeFcqnZi1Ojof
Y2zmstRndQY6yTl1JWB6O/De5U2vbrU6BuymcYqqohBQrg+qvQJtheS89VXbCCSvCUJn4nk42/YM
UPqBJ01X33TIx2Yk1zFm2hBLnUv+CwPxr7lifu5/+7UyXs0xu1kng0hHUV/4a18Hmt7HiLH5Bq+M
MXtZgbW0b0o0cekEvP9+hsbIbErt0+fjLRkedWign2ZYpmJKGiuwhOYKSUOIiKyRvqNvMEZTco+2
rlAswyxT7p3lthCgnhx7ufP9tPXtRD+o4DQJnLamwvIyRp0MEYAM3+93+8PLxY8a+xtt51Zd0bLB
q/fuy7/9RVc/gPmi1WAmsTqh+4/KC6JXAFXC4EWLr0NbfhlxruN2Qn5lj/moKhmqdpFQZ6ZNgMPg
4InrvRkaLpB3cDo7jO9nH6IxfjoHvIm/zU8tGapogPYY/8t+arFS6iEB6VQwfIII4EHxqc0ogMd6
3frQULJ7N7ki7rgbeji1p7/0ZtZDgYCcDIJM0NSx2dcsqWNZJuj8opWIqkCESYLy+KumxUO9zc+6
tsaAuqUjX5nXaGYPoQwyHpt9fUihfRD3IJgPj+9gntoCorVBBtZzEBlZkFDCOUoeB1D5TkJmZ/Jt
V6ToWI5sLQ/6HBSE4c2E/GbSQUJV5ukt06PKvizrn8AcZa2o4sFEGj8woAKejealLqFzsJ89U9a+
nf6aW+/12hRziiV5TktCMNFSkMwl9eyq9TlYeW0xP8vEySYdryLH/aD0F6286DANhRRSzS+cB/+K
vJv+z3p9TOBcleJS1kkP1UqgAkgxHTAVO8bF4BhB6anfdE7qfjMV+WpPZ71JTYzECsl7Os5Gx5KM
iNigSiPugF7a3pW8TDwz8zv+zCxnW3WWdL7R8jEe6HT/h9petnyf9TLp39cfURMbS050hK5ylwaV
kHypzeQW6S48cfpDhl5Ut+nDXacmn+MsPHRyc+xJwzm7HCSCzOvfv2KeB6ltsw+NRj1Tmf7vO4km
6b9tFcagQuUbx5bmmKd9cjA8DboM8pFXbt1MTKz3lgWgMKsGNIQiZ4isCAYYPjfFXDs50F5ppwOq
KudWmKCWp96EqvkzHKXdIiL4bErwbxdXVl2fVXL11IZV7I2t4Sly7jap2toxHm/7NHrQRbObss6h
MHc5Lqu+NxrUfJbmOpyukvb29L+/hU7rf5+5vWoWibVVZpD66BfFSZSyRWeqVtrjUuyEYT4XwtnN
K8JJmWyeq5VZtuEwUxYtHCvs/gstyws32/tcQ84OWkwoWMW5ooB6HXOgbdzjnYkrd4hFbgPe1n1d
r4i5r7PVtWkd0+aa3cv8PnHoTOhLEMgr4z/X6U8cC9ZDMMOpkcMQIGgKYm9LQoGhOqv2Las5s+C4
upDB8lPTdNtoORblaGudeAQ/2GW76BeRsnxfpgnk9mbQWTnYJpf2S61otR2Xw10rGq3bNoa7GCDc
F+PLxCCdc/rQbXt2r3k5i7nqlj5KsanTKoFLNflAqJCfD2RneZ0XR6CrUdHmJot2CDr6vdK5p61v
xwq/0xEiK9A7RDrmKyVElWHt99pd236qkt1pE9t9Qn9iO9Firq1KkmQ0e/jq9DTETrajHvp4RYmV
CjdFjYB3IjbRU1xZZC4yApN0RIspumRyCMyQrKvcMi69XpO/y5ly2RtS0JaD02ZhMBYpb0+5jyPj
UFWTWseFIpeBeg2NGc1vgyRIZzzIi4eOxVvucreu2xrCGa9KN7VBLiP4kAI2ODn+Vkdp7A93vK6t
MZ8zHDSQtlU6CCtBP4dYvRRTG1zFaDMjbts9vmOalbc+5nMOUQZe9/HXgPm/9n9vPQKr5bEk43Jb
h6Gl4+UtK/kCkgS3cy0dmtk6B6G6o1bWoS9Ljhwy78A8vxAr/2ZJ8z7MBiyQvgD/6qRuvQHrBTLg
3AlkLkWTRpJRbluJ5XSxykGVzSu/tsG4SimyzGHYYxNpD1dr/yI9aEHhZktI0YPNfPch0oO1TQZH
C4QxVSg3oS+EEBiQHoXcE0a0Pl4a/ZFEQSxxO4S3ymRri4zrVOZ13oMr9iPEB5tNOmtbDKa0xVSg
X00QoNhlHvJ9u5sP5KIPhp10nTmkti3IWEoO5d3v7oVAtj/YEbD+CQzMjHOi9irBW0F72Qr5HJQg
fn5UDkV7nh94fiknlNKf6SNXdwIPdvF/tH1Xk9y40uwvYgQNQIKvJNuON7IvDFl670D++i/RM9L0
gXobo9G952HjRMxuVAMEqgpVWZnW2P4eqXnmBhEjNcBdvWak5vwz2D5UQY4MksiesrIC8Uk/XSTz
FWNXlXNvt6ppToUzk4fMxrFqTD4hONAbA8WMZavvnqgHinWiBLEr7rrMjRv1AHFWLqByWfRIyx8F
UeAbT6UPR0dCHiUb4qkxwdUNX5LkwRJfhuHahoLL+QRC8WFkJlw7TBqdFJDNjrPPdECxwB6Dop+8
mlBFKq5ajuRCrK61nWpAeWJJdFQwYw/tYFfl7FXfRPIaUDHqWgiVADZd1KieLrW+56YWuHp+T8P0
29DWn+LCAHt2X3uLlbXruaCbmE1rI8p/hqUy/1R4MVPyLNackRFaZ78qJL+yB/BSqBMz1eGXXAhE
T4oumw4uRAALXpg3pptXpIEiysgPg+PTKWUqlmOGjb3AWrcKNyAzWlvNB4zgg69F+I9ieq/sR6ks
SplKnWlsLGM4LbCxEcw229wTtdLE19lmWQ03ajo2xZGVWXRrkiZxFmONOcJQiqJ3u2JWonqjKNYl
0+XypAedprDyRsYUxR2xpBwFckW8SglyTMypHRi9/Ix6neARD9Lq1t0sV/8e32QSXSNG7cLUMFJ5
/A4XnHNvpLU9OpqW5GmaltJcy5AgvYGgRXHpLMnhuLwcZ6PAxxO1uhl07NwTr/EWadgrGJpU1iR3
0lvWCJINrOwtuawiWZc5dNvlV54ZGbvBqDzD6LyhuEmzn2V/q9kP/xSILMmfZF1U2t2IDNN2I7/S
V73+tZwKr50UUVVV1rVkN8JpORmleIM4OtTsdOoPxN6bhePnGYq6QEqyvkdqWzw0VndtTvkqMvjj
nLiPRdm8i9m8bM6v/GSN6ui8ymS6xO4mAt3PpzP0d4gwRbiXGXMpNbppmUU8oprHyk+2oXtGnSIS
L6pQrDIluZlxKUontmFKcNQSdxX+4IBOBiVaTHQFfIoOEGMW1PXlv2a3RDjco2QzmlF5YS8UVH9N
4HPagYNV39Qtk7kyxp8ZY5xNIVZqXx0NFD7RsgAd8caWt2W+WJT21sorZ0CT9sUPPNUAX1fXPP0h
X4xJ22kweym0Q6Qv9m5UrpwO8ooNBAm3intw2ru9GJL8th11Zcw03Mz/h32PF2uS547HJEp6weUh
ugAZVHC4J14L4gFdbrS1Ym2qMyI2+ehMhnUKQTpRCxQs3Rrzkn3mx8nu15M93k8qOObp5OVlfVI6
aFWYFLAStHS4Dia/HkSMDXgL+p/nF3Y6mXixIrltwLA5mxhOosPXUOXz8u7HeQOqZUjuujc1i3Yu
Ns5sv3XQyUzaz247q1yw4ug5Ym7u6PNkDQmBB0TL7ffYk40hJE1gRcEaq+Ql+I+i1O9tk1H5mJlr
RxLCnnjuW5cCUDXfAh0LFRf1y0CxhTIkXx/0vMMIEYAUxo94utaim7FVYYxUGyg5iRmistwRTuJt
CKr/iJkvGyj5igJHWwd965tyvNOPuBdbYn+PDocLrrRJi7B/b8gnVbYkPzGxZW77EAXEZ0kGIc71
akkGxeX9A3xPB0ooQ1Ke1FB5nXYEgNfzt9cUXubPZ+LL3kn+YSjNpc57q9ywz1nuQdTTLUEU57Fr
bT3t41uwCQsxuWpjBxq0giuPRavlmuRg/2Q35tpaCeZB5UtSdVgln6JHZhF1Fl5Abwo0ii2QUfgE
0vFp2uNqCET6vCLLCsN/gMcTkIOkGeBUWrgyfA6Cx42qeyFOy5ndlxH5odUlBMIE8M5JdlGV0WVe
1RdztFy6kZKVSLVMselHtyRZijw1FtzIOFqJZ6VhHlYohnLSZRdVAFIJzBpqqKaSC0zh4WSaupyN
+mBaIh8a3/X2bnC+NlSVnYgQcG4vJY9DrGQAwxniKZSaN11ulsDAsfdZVGZ7yzSDwSk3vVl8TosJ
mTXJlWV/xaGVQflOy0KmiRe0CcmNYgaMk/RB4lc7M3BjjB+rKvDiZp5br+SJtCajpWUKe2W64054
E83tKp5H3y6iKzOaNhofVfVbhfc7wPaPzpBuJyMHFVm6cdyv/ZLtjdD2oHaycSccnbH246wI4izx
GzcHauKvpX2BujzKqpnkqyAERvUOYXlddndaCD+Vxn7CPp33iCelmY6tSM6nG8e2KCY0FAEmPMCq
D9ItFhi7UM7S/G9zCa0Lsq6h5KnUYlQ4fBkNoXOD21xEachleza4j/siOL+8Q/XozLGRURA4GBA9
M5ZwbebltgXQLYkfBxYHRmbF3tLNl5adXmhxF0NsnV9Av6XwQrDCWWD3nIzx3iCzV9uYmKBdUORA
YTapX9VzEHbZJjTHmz6GyhPRrluNd15r86+LYe5HI168tMi2Ne0vaJts07LRFZFMlXG4kn/LIJre
RcPzm+vvhJlUn0lKprKkcIt+QcIBFjJvcdZpoSw6Km6aDIzQXM552HTQ2duAIO9y2T4Lg129olSs
8FyulD8xg0VuSBEZqnQviC6yi2aj+azdW3sGwVHl+19lT/JcZd9XzdA/vyOn60WAePevlkhUxFgZ
5REOjWZpDRCe5t0YdOamYBdjjKY9Ph0BRrogfpasxmidBbpSll0R92T0x0Ks2bEPvsTYT/ShAczT
yL6ev9H/0W/+ncK5ksOiNp5GQ43P1+SBeL1injcNCt8sL8eD7m80XKijz0ng0W83CcVw6UUGRrO0
dxpILRV2N39IGPi8h2z84nLt+5Lpc1AaYHRjTn8DNpN3E3C+XpU2V8wtHwtr6rweXf91bo27aGhv
nQpIJTa7k2e1mu27s33Z6fNd0bPYp0tVeKSM78lg/Di/c2Jj/tMVCtHz/82IbKMZJ4KKxjregUtj
018I3sBXkLqcPe+wI/5+FDWRwjM6H7KfNyAc/qN3/HwcYE1yTtaiVZzZiCFP1S6Ijv+SVhO6Eq+5
z2d9FSxKmdfcpZGV5rD4hvfX2ToNbMm+aswrngmM+ny3rEEnbwTpgU5ed7bLqkOPSZWiny8FwKLk
rSic1VPPevLHoLwdNsXGfmAeZnNQOWxUGZbqrIgs/uispKFeReGEKPYHAeOrCh1nIxkWJ6VUeZzP
moUPuDGi+xgjXPi/ioTjfFyGCck9MYyrVFwoZLyJuUFxPmQEE+lJUVIGWMrkO16yzcurftuAuRI3
+8DumPtmpiKzVdmU/AghqE5lojiVxP6AaaBiZbIVVNffCbhG+iopl7OPOVc/HNqjY0IJC6cQ6AZw
roqStsVv0yBEEhYs/rKCIEcCtk4U9F/zZlVdiIMDOrJtObzveoYrOIG7V1ACBXwbXQocB+9eQwmk
2l7JvVTWrLtlivhGriBvJIRy8gAExU9gGKE98q9X/tCiOlqh7VZ9bgmlXlF/mK7BoXn/BFN5VdNQ
tT7JwRQWLeNiwPoEBrYzdjZ4spNNVd7Ma2Olb1ly8yaurKPgfYDlHi0wb2uWTKmDFjMiksiVCz/c
5viCr+tQqHyAjGeynIEsiYDK/H2EUHg0GckExibTTDiWVuefwFPjMeUDURHu/gAx2TknppjzPZQA
XXQmNIxRv5ZdWXHTZRQTpXOWMnHTxVRNgVie5lexedv5qMkdrkCjf2h9ENn6SaJqxZ4tqYDeSkpc
wJk1W8sgVmr+jIeHnH5ue9NP3T1qKqZtedzsPIc/ns/KVAmMDHlyY6jS0RcG2+P24KsUahRpoKwE
3qMVaZU5SqAdZgrBChWbHsoZgurE9VHDyCwMMJngTAS37D76mN2o5u4UJ/aQaR9dRl73dqJngHjx
WrupUAjsddWHVGQVMsypTa1+oAJP+GsmAWASYJYFvkP9NFAFiEPN+WhBRpwU9jAjQPD1oZe2oGxS
NDuh+cWvofhFFM0N1QZKSUzIXMy52azYNNGynTS+sez+i+JQqi69lMUMPM/C2X2TB1N5SxnWFLMy
XhjmEUXGVIPzW/ANo8cgRIX+tVft6jK8KTGmbIp0rOwtxXbFp5KxTSWBQOgU4zFe4N09dDdVquRI
UnwpGcm0mCyntAPGtEUNv+s8kFs+sgfDNz37K4hXFedCEbxlLBMm7cJyEoTp8aUgv39G6j5p6kHF
T10iVJ4O6QXUaVqXmBTJyVPs/gVZNCCnoSoxq26yJaUm0VLbMzSbtfVsBweBBpxFTD8bgbvhm2yt
nHdW+CkZ0kT0udXcEfbechaVq5P8hgOa9F4TSqtidOTX5IFAGGAv1fBP1UmRPAgtRro04uUKoOIf
r4SDhp5ydl1xFWTg0qRbeVGaMCmOyoxC2xMBa3/3iuUpPp2MXBrsKtWWGBdBAxtJto2AnxjWzkZg
iF5BhKayJv5+FGKmuO4Taz6UHI6H7F4Z0BSfTgYszTON5kTkYCYULnTf0YNof2juiMnmge7+/ebJ
kt59jauQCL1mcRNE/Xf0wq2zCQFA+NeGKzRqJZ+ih4MVLQKR+RbcoiKjJZJTcfXJarMII4vVVH8x
WL1hhX7RhrrXL5jidgoV0E319aSSSjMttrskcCpPj4+/zSfFXv1RVQRcEMOkTAc1iGSuarSks1PM
f+bJ5dLum+lBPVV48mIf2ZA8l8kcZtEWx//pdPwSeXjV2TgZso9sSX4rpe1AnBrreZYCYJCFO/A2
Ob5FL9wNew0zxPkFOnJ1eUwTVBiaw/0WGn+/Fviamb7z63PkKrDRGFWeClg+y6qVPrReQz6/JUn4
vYWOXAB2GwOQBoIT/6ske1DI+RtdONX+iTtx5B9Jif732MPi/3r+V00anPTFR6sTG3xkq8r7cWgt
2DrxuFCGUdXXkjxVaetZP1c4jZULPjeosMexqs2sMiH5J53FtWkuWA9t7hr3ZxF++sfjIHmIRAPl
QDzDwFvp9E5nOkefSPIX9mwkfV5i19CkGe7pWvT3IL0YXVm+GUMbXFlBO+lzjwxKTkOzk9nIOizx
6AmY/oJT2pB9VsIpT7IiQb3v2e86cuUXNIuFzgSMB8IWwZR8rKPamzlQAsvsR3jWm/RDY6ceGlUr
6lyb7VU/v6fV+9DZj/WNW7xHA9mrK3S38835730+IDiHhP7ofjRt3ZhsEp9bW6fmbeyCnjm2/PNG
VJ/48PcjK2G7cLvPsPxhb+9n46Zc4z0cmODzu8NApN9tFfYUt0SuAmsdLdquPRzicncjWDpEcinI
7qr1a0YrFCfq0AU9Wt8ULXoELiYoTt6QEtxEQviV7TBVy6EmeND4UHLRK5yoXAbWY1rXOVgx3lC1
PP2qOzq9ktMp6dKyznrOwKzLo1ed0oUqbUn+xzJAkUagBP+WdSmCg1z5NbIYkiflcx77t+PrYpP+
O/UCvZ0UiRYHzR8x7JNHWeuD6xZk2rXf2i14LKzJU9wAxfGQ68BlA+xLPL7peByKMGdWJleBrb7l
ukFhi7jZOtEsb46aLU/5lrBq31WJQNUEfHKv3dRedQl71GpIiAMn1TG+Zp1zkfTFY2L2OycDsofo
08o2rD1Q52ueQ+ioaD+4nEI+PoqL1cTt2DP6cFculuHVenzr0jFZWaQYFJ7xpAzkkc+WC8ym1Vmu
Dvp6OK16x+PNbOxyd59BmPQpOcrcfdfvEhs8iKqqq8phymVmC+ypxkIOtl9e/69GoSjcl1xk5lES
ltDxhPsi/eiBDXGL6fnAWNq1nvNgKUju8R7SzO24oQ556N0qSPtsNWpc5bhVv0TKoIaeGCSBatEh
+1iC3xWrw2y5+QquUEX8k4vPoFgBzbwYnS+ij6TYxU3jEQRhxW1UOBq56BzWldkmgkiIbMINaDsF
6IGNkIJcVmxrvoKUULWPUk7VRPo4awm+qKYH3YpiSCB4ktFawg/m+jUk1sojK/k3iKY+76SdQyxs
uOPbtto7vmBBZYvoT/iKTVUEebkSXZu8i5iYijmMourAgteWZwAOnvjF8k+jqC+hUC5IT4s7VIZ4
+/3941ZEujNuVS5H0xj8/bH4hrq+z3i0Cs1ho7f7MfmsJ4oDKr7NOVPiOB3lL8nMqoZxrMoZN1l5
m7SXprVyovWQ3RZj44Nydq34eKrFiY97ZHFw29wyGBYH1nXItW+MR/NzvtNXzkUMeFgPEcxA20Am
VY3wU61VcjG25hqRKyyTbPKrjAVN2K6X+XOfxF6rUd8mF9WkKzb4P24HRcnFpQR885JV0i2jNomP
+abi8elc48WalLBFDkeXeYyTTdMW5cpmbeuHFAzdFeBwfpbHaWDXuRnUnXk5N80tH3nj2U73sCTz
vWkY2apb6gEhu9Q8p4h257+9WOqfh+3lx0kZXl+1c1k6QMEMS425ssE34hYw3VjlH077wBc7kg+c
5wncCRb6ivFlvXPXX3/BVFOPb9RlStWWS+4v7clkzCPq9WO4T4pvS/ix6654peogKTZPnjUbl7Iw
qhn1woh9LPBFSw5Y/cfzH0h1WOUBsxwaTsUEbdi1nXnLWl91GzBXMuCU4q3zI1E+yE878t8fSh4x
GwhI343BddbxYPhGG/u86BR1VsXXcSQHp7MuLyehc1vPHxaSr7OhBnXrFVUOLisOnSz0kudxFY3C
kKimadCM+K03fVAHfUWL9HSm/7J7kmepJztqdRMW/x6+chrNa73YkvxKaZST6dSwNaHTkGz1AQz5
GEJKwB4lCJ3RAt4r2aNUn05yF3O/sLKiiE2hCRqB6l3mXuYs8kmmwiGoNlLyF4BSFlna4DX4ho08
nRC+bKTkLXKrjzsuAu5bkyWFQXmOrDWL57Y9CuWOB73Iq9/DgaJZqurunQ7vv9cnz441nBdN5uKg
VNFjrkf+MBeeDk5LvYD0UJ6pXruKWydruFAesc6IUaAQEHPMwiR7TeQQTwPSoqL3NljHy02Qh8bq
mgw1y8DF2kK6oW0vMvLzvBNWOHpZryWZzahrRJHcanuMO2zN4o6H3//NhuQ6KLVMvrAJANvlenEX
r+5SL2w+nDeiiiayQEs/FnlcCN6Rt6Q+BwaOM9mFPAVGOAo6ad2CtDPuvhQ6/w6ChXUzdfkKJOra
akoKw0dTgAaU2B9ZPe+00giGZAJBemZyD5yC47ozptbL2WRC3niIPfCLfqyLhkP6ON32jrOdyvZj
Q5bdMusf067bjnUCcAWd39VJfmcWWRawWPOGGTy7ecaGC6OjX6uJrTpCEs8hoK8oTLqiQz171dSp
Gjqqqy75MVz0LGei+Hmi5aFGYSi8JpM8WT0uJElE7eDvH0QnCVmtl0snT6Bp+jRzJ4WtX9oC5mcO
Mm8ryPYsyGe8pwnIIV9RJVC4M3kuDZHHHq2lCdc1yaC4s6Xh14R8CyFPQ7Vviuui8GXyqBjmququ
L3BdANgWI7+/Ads2ytevA2wrvqHM09snXSNUN94U+VTLkx5+xNI7PQufAcXUfQYUa/wZUNwRJaBY
9fEkL2e6C8AYkQs8cbX4etfPvj2OP/sh2tb9VHu91dSr899Q4btdKU2aIQZZZqJIYGRQT1u8ikBx
K/t03ojKr8q9/DyLTTsTMJMU6C7imxyTVSygG7Km3FNn6Up7kl/BDKZGc5H8kQ3kLWKwfrFd9Q0S
xpAwn5a3dgJ+5xDy6Bh3orxLhT2hmR5qKxuo4hKslnCdas3082+QP9SfxjzVa4hvwViGjo1L/Ma5
O/+9zh9DQ27lh0u9tKQENM7mJOjpbjIfyhR9vq9VuCjyodPU8b8dpSH39Lu46pk2YOsmn7krsuc7
UXFcqhUmQgOM4EX7ckuh4MNq8AZQX4wmqTLAk9okL87akEe9AGsx7InheP5y1sg8qSfKdJ3f1evC
x8lptxM4/15Fc3T+2WDIc1/uYrZ2NcJlj1281RuCrgRNrp1EuylIsTn/aU+PZR/tt+RiumVeJoNh
UumJEq/DTczeFZDN8N378JLPeB3FW8wo994EMUplJfR8xDfkKTCe0cKlYrr4LRmWwg8YujjoR6W7
zBmp5goIgngnCarIX6x1AuGjbNar1iZ5nRlCUUkdAQDfB44Lyu4EoR7Ad3onptzqjV4o7o4iyTDk
kbB2yueYio64trU3S0De5R/zHUgjV89JRrbTg1cVJhWva0MGCfCBzJptjeIUjaC/QPgfb9lOSKh3
O8yHpSs3iMed4uiedHzEJMTADIXOZLfUTRHVLBH7Jz/8AQFAf+keS8wt0tWIgYOAJlfmVukbTiYc
R0bFRz86QlpkONMk5HDfkDSqbImE5MhWVmrP9d7/D7ak5Ea33aZuOTYTkOQjcPzrAMkns4yjTZSc
Tk/CJW0F2kjj69EpvNS4mouPiuOh2j0plaHjtDRUAOziS3vzNG32RFD5CljpyQh5tCDJsYRhYifE
hK0XzUCR3iON2h7Se3HzcA/UTDenp3qOLEtOJh5rE8Qkh1UekfDpN89tx1ckU6p9lZ9NUQaBQvHx
3nAqT6bcL6uT/UqZDM/9eSFRLMJvb1+xAEMbGYQ/7K2+XQZVbqpYngwr4nFGOvMJdve3EMnT8eho
eZIzASwqzQoh4DvsxQim4MdbhUEL5zWNfrF+G/LmyJ7kUMJ6qKKhwac7zAxDhgwjdoD66OscW6mM
f6qPJ7kU0kIjY55hDeKy9ibZxtNa1FyXMRiCWVyHdqPkwFDZlDxLq1l1mOWwGXJPuyD7p2Lhsklc
D5Da9StWqYhCByzGkZM2F7fIcpGwultA2D0x73Afef86Bnb0ESVf4+ZD7y4ZligwqC8UJmLEVN0b
Uh5Ryb80pDZsKoRwrB7KHKg3pVBXWeUXQkWT2h8Sddqk+oSSf1mapKkLBxbtqxkptzM+o3qH4J/6
EC87KiOOungZxkb4ULGjAiQmvt6Bk1BddDqZFB7ZEu7n6LiEg6v3g+jhnihxvXEvXSDmDaq7Npr/
/2stDp2G66ElUqQxYNqqXleb1DmIaVK/0DFCoiKZOxXaCURqmUsswyDy1GVNoq5Gow8I1TTZg57A
T6N2Mzamfz66i2Mn10oBqKGuY4GSg5rSIXGcxcrHlKJnSeMyyF3zsinj606rojVfwmHVLMtNNpkq
xVxyKtBjcRYxTMLAziJtaJkZdNZGF9eBO9nKzGeMV8zlhxYaj0EdppGXLNNlElq+G01JkGfjfQU0
m8dz8y7qQmgxc/LZAMLTK01o0ibJJo/d5sLlxqUj5Aeo+TExBq8F/LLxWt56VIPWSc7vCnf+UEOc
erKiT2PUVP6gQ0FNn4E2qMdNyKcRSwZBdfHDMJrvQ5h/trTooe7ol8jm76ayxyOytr+bYzYDfw2G
KltJ7mmefH8QQin67IYDWU9pc1wyWH2Ng7gerCTdja3xIZ/GxU87CNxM+X2WjYuXpMPkjXbYNl7h
5tCT7VMIC6btew0JWzBbLF2ZY1V7Uz1gaj+3L6NEB4NeyD9iwwPLmd8ZAD+4Y7MnNPvUk/kx6ucP
vUM+AKF4m4AhIoMuRdznvR8NcRdMjdiZ6mKZij1roGaa2niOGdNjG4UXbTPcacvQrirqfnMn7VOp
Zze2jsGqLpn8HJQsXsiHd3oFYbOmNX7WZZ36EGz/nqL+5vetvptbVntdY7VBy1nmDbb2QyvIfZzr
a14UPwsdz3hoS+DVVw/3EdFvrba6SOmtXWAC2ita8t7QRs1PmtzLXO3T4tjrmDS7Sq8bf6Llu9pm
m8Ya19wcHb9zksLDeVppaVp5VZfvMcGOln10qWX52iich8UZ7qLQeBhsNwRzXHujVSYGQnu2mazw
QWvz9RQ2hV+keeTTPvyuheOausmPuLXW+rjcRlaSeygJzF5JjRuSMAbiWaP1XWv0w2ZJ/aZplsvM
LtN91/EtB0qy1sf31OB7B7PJgQlNM6POEy8s8/3sdg8GNUyvCSFVMJXZwwTZXXyRdAyoU2FvEygn
MHDGF+EUmBRqXpGulR7Isx8z9NVXNJtcrCJdjX221qIBaoHltTY2PEhL8m2K+i+G477r9f66TY1b
O0s/9Mk4XtTUXoJRcyNvXuzVYDLooefTBYTXUm9izafEbB7GPLxipruJubGtRvdH7RSNN1nAkfAC
VMgk38bWEGhRfdskdBXG1o++NrcdlAqhpwvOlT68sN1k1Q0t923ubJoy+7Gk4x7h8dIAvRiHSBwY
xuNdpAO2kthQWYPyH8+y724Uv3eT8hOJoksjbEH01yRBPy5bWumbvOD+XNePUaF/FvvkAXjfreyE
1p5VVQ8djnfeAkaaV/aGDPbjaI342eN0H9HsAZDqNqjb8KPb1d8BLxu2fY9B3WTBk9jRtS2dB5yF
vKv8cebpqkjKYhU2ShXnUwkRhCypQ13Dsv9Q9h1SODzLmvA+iC8q4wHSt6o6x6kYCoZ2QhwGOC00
H/83qhVVMYDEDX5G9EynMWg2DDcWWXPrgWZKTbN5yunbFopTlqMTy5Ex+YyXTTXGQ7mpGsuz29mL
8m9u9X7i8So0VucD22H2V45sx8akrNmdJ3Mis+Gsx9QeAgrBMBZWd7iJUbAIr1FiQhLkQqmXJOVW
M8l7M53XcUF9ZmteSuYbrQBfWc63hZFuStz4hYn2nVV7edtchQmHOFcP6vu8rIOkyMKgoqz0Z66l
HvrsD0PWjV4xsdCnPMEhmUwK+sk2MF0Q10dgqtWYEmF2mOaW10xcR7d1xySOJTPJt4J7yiCIqhWv
7wc3AbC86mkQkgriiaEGkbu+rTZtUtHANvIOvGX6ZUij21KzL9ulvkKbdrNw6wOzSwPsGeGXODNX
UV8/mJGFKDt90gq+H6K892xtmMEqUt8QDmFirW5svwa1vd+y5kdX59fFRPdVtaAkUQ3fc6iPu/F8
r+fFl7knjteP9SXw3Hszc9+FlvZjGJ2ATcb7kFkfqOHu4wmiVcZ02ST9jyIK99bkEC/K+LyKl3zf
1YPpjVW+q/Jsy5Nmm8RAQjkx81OIwHqLGZH1iKAfVKNzHUbVJo/61RKZH2s73S9JuK5IdtnW2Sde
Ldxj07h1WZHBd5TXWZd/6RO93tYuFIbM2lib0/iR680VmEsfjd76qEVa5WuJ890t3d4v2vJBm8ab
vIW3I85sr+dyeFdPzh1LLd1zJv5Z66vv2Zhccnta5c4YvtOaove0Pv/iRAOkKmw7W9dZbq5Ky71a
RqfxBrOaPBaz725mPc6Ebqy42xLNua1KVvlNOXi85LWXZfHGsRtsVqt5FP6XsQGHnT3mbL4CDO2L
zqfGp7W1i+fwnTP1Wyvq7iJbf6wQIXhfpb5Tl0tQ9XUZtJlTe+UcQrPczca1m+q78/fxVDGeItC7
tu0y6siJ5mzpmmt1MZg6i/I65dc9uuq8d7yK8vV5SyJllS8B1XH6mU1sk8g4yzFfyjJOYYkbPw37
e2KPfm1VXpNdmODbqZcvbaqiwzyVRVMLcc4kKIbjf5IjtUGLMlBoU4lzVCMS1Bf6DUYfAtu6jONR
gWQ7mR8iO9Qt29JtJNBS0k7qvNGGGH0VQSGRIqQBUjB4prZKtsKFO59runaLoCO+oL9ePin29xTt
DqXM1aExbjn4mv+72rJoKruNAGUfo/YdwwX3AZz9ag5RFoTcKS+z2CJeZdn1w+SOZUDSqLustWrl
WDMk0tOo3Js5ku4E6IvKata6i6aUZl30A7lNEZmRG8Vby5keSDk9mJ1z05Vdfp3qwzVwGtd8sTYl
nz7rUfJunM1VrtXvrbn1eTOtIH350JXtVWiRfQ2G7mBp8DZbCmrs2qTVfGLUH1ikfbMLHYLNJbc9
1y3fuVmo+eGkJwFyOzBvph12lA9w2bTw4NlvY738lhvjLneiXcHD27DoPlVxuy8W/dMw2F/pFN7Z
pDE9OuvwAia5qhZ9kzjs0mbmfTdM9zHPbkI9vS306WpqaGBaoJl0+tumS3dzpF1FVlz55diVu3zB
U69a0A9r42S7lBiT0eLE3NpjSb3SRpbSFPEOUO2r2KaOF5WDqjJ/eFn+cX/wHzM0AwziyG9dx07C
rO9GTCkJzqbdiDMG4WlAxuZV5zfQeQonH3uJhlYIGK3zA4UvAC+czWu4WE96DcelJsGzmxkyLKF0
SMsm9GM2KSt/drTaOUlaepTUHli0f5w/1yeVfeiRMSljYG3Pm9jRkTGsgYyG6IVnAIqe+bk3D/4U
5KJ9d/GWd/6xUekyMTJzPtt459PYc5GmY+bHCw0lPO5UqkfhoCBDj/SAypkBH00HEBYuChjTCvK6
9Tpel1tR3EZ+/QqmlJM+4sie+D1H5ZkMSnr5WMAejpmzLlMTSUKVdh+0iUMLbQLlYVuZeHYtKRTJ
82hDCR4Viu95qgB2vGbx96Pf0OsxAxk4DrJulXia2uAfJ5V5P+pG7lljbnta2d5MNRikrUbbOI39
oEfGZWM60303MxUB9KnklzJwkkEwnhBXDoBIXogeh9gRl3YPWak/2HF307ZgtA8bb1n4N8XqTz0f
juzJszFuaSws7GEvYpl974RtucewDPdIlQ8bphfTLkpacIZHPFlFUQ3K29YtPNo6eWA2mhHozXIz
EKYIzqd/lcss+Bb8Q0aslMlC6qivnDUd3c/EnL5FThK8ZeWuZdqO65qGLScAeO91rqmlGijpMEeI
qmfFLosf0UbMWhVBa/tGtFcW6U9esCOjwpMdHbYY4ThuIQN76OY80Xs/jRu/ppp8chePjEn5RhK7
S9y3MFZlFcJCOtzkZaoCQ5+6wscPKMkzaVE+L3lsJJsFT4hBu2+1yetCNyjmL8DO+ygMlpDtNUm/
Pf/9Ti3u2K60k9oU50mpZdo6LOZ9YkCbm7SqI3IqR7QtXEPXdhh63lKFzXKLEa8TW3Dq8SD7mqK7
r3+xEd00H40Vv7tEIrBAsxdTjkr13FOO4Ni25BrHKjGTPMHH0/ekeHDSm1C7a5b3hn15fh/pqaz0
2JDk/xZ4gD7mtrOeZtbta7Nt/HJAXchICyRlS5CHMXINTi8yt39soEzpCSRrrqef9Sn8ZvBqtxQu
aiQk+aIPX4oWD1see6WV36V9ceumNXIA/Etx19teXJXICiwe+zGvkmBx/o+162qSG9e5v0hVEhUo
vSp29+Tksf2iclrlnPXrv8Px3R2Zra/p9b215X2ZqoZIggAIHByMmAUbLkcQeXpxNJ/QS3JX0bK2
FXPRbIsCQKbHXh8130jbWW7f6+gzGSkgZfWCJizZ+jgtwzddnh+qZP2gY0J7pIW3SCu4i9mYNhJK
V3oX6o5C1tJNpry2JUO7m5BLdZCze8U79RuJJFHGZF8139WG/X17yas8LKwGRzd1X+ha2ksq6tpm
l4oPvrZnxl26lCaWNiPJG4CffHRjS0XWK5UPsd4IroBoKdwtaxcQ2Awl4o4ia65pV31duvH1sgLu
Kzq1VB2FBTg97pkyoYWoWzXKagu4xI1v9TGmcegebeBxYpF/3cXOILP0tzid2bPN4RS1RmcrhLh/
mkHRBoDJWL6FgBrNoL9DBMR26fy43mVydiSpwmmQJw1Wf35VI9VuO7T0FqoT6aJRwPuX+V0SZzWs
MM8NkCqZflIcwvFzYR3Qsg32WB0PAutlNiSBfuwCIgxNQZrOIGCAf3uEbrZztfJ6QeKavfK87As6
wIBosxxqvmZH4muH4RCHAsMvFMn2YCNStgZV7QhOcHno3f4YQ2J/0J4Me30jMxf57N0roKH8hAyr
hToLd9eyPtP7LEU+KDW/rKimLNHi/cEN2EjgLpnZL9NI2ILyWD+WFjmgo+NTpBWprcWZi/HfzmV5
u0qykcfFBV0RhotKI9MvqPwxZgWiMj1EY1zaYZh/rxaMOTatShRn79qsjVTu2FCYROejNFM/MpZn
Setew0pqnE4GBhlEuR/XNKuQf9dRu9If01yafLPUA2zMsa2MD7Q1Slvt0lmw9bs3c/NRnPGZM0sh
+oStDyP9fshZqmF+SvrBB71cLtgBgSLxTQnJVGVx2qtxYK7650JPb5Qxur98srv4AeN9PXz/QV0U
kj6PuI56/dAeww+slz9xauuJ+PUJHHUCTRItiTM3g5WlvYWCuB921ytSTKNoLuNuBLZZDxecVDFK
bjrFcBpJK26MAbz3WhcsSfyRVnh5S/0nyerRDSrcR/a7ZxZ7I5ctfGNjioa2VZlAL966zttjjgKA
x4aMEckn/nojhkHvusGNRM7MVKTWatL0ZZAZV4uECStyHMjW6iuG6dW9JdD7N7qKswXqCh4/eDOr
eAD9usA1lZAFl/Hqbc1ePciT8jlRUwS4yIdrNL/tMSU5KGV5tIcOnIZ5qCQnmsqTq9UqsoXhpDma
3F4XTYxyG1CvZXaF+mOgDusRBEAoTKaPRjTerwUYHdK1vWmS/DrrR/dP1B3jhBVWBSdAQfy6irQw
aLs0hvk2Ht78wRoNpB8/578Nv9FowNT5fNNMCNRQd0Ty61dx4M8s5YZOIBGslsrO1epg6FZmG2pz
lFf4vlU7GQq496qm+2aOfWi3WX7VylX+KFj37r1DusekmoEMKw/7aDS5V2JGk4UJ9ZWteVVgOWpQ
XzF+/wg06nFmixJ++4GToWsEDyICleGuopSvUYZIkPoqccyA+klmJw1iW6/zV3TnQ27r5EEsmki3
6zYoIZYOEh3gQLgjzpJEt9KYAJ+kXckSKsl/haKhgru7+S6Cz4HA6Q0REmqmX05oKac+VYY/UlSq
UxU1WqR2+YTGHEthpcbUfMM8/U3S+9s0PezynunpRhrnajO0G2JDrZ/S/t0Qsd10KKwILImqmrLJ
p1GkaO3DImlSvJEVX3H7J2ReCyRDaTB/6NlU6hfJFenibgBjEpS9AXqyCE+OXXQdSkTUBGvFMnxH
YWC2+z73yWDKjm5W36gEsL+umA+Xb51IKlOjjU8At2zVJVaYBBmpTyZQSNF3kt230WTTKr+hlSSI
F97gtmfHuFkm5xKKxozVuU9Yg0F5TK5AAX6tnsLfGIO1f4hINioKNlNTVc6wGXEZ15PcFUGrAv+E
1p/ltguMT5mTTkCPIhFK7OpOOtLvl3d0924jqDbB4IIuBp5soU+plhgma/GLbnPjc1W8WINgrM1e
AIFUtgGbzfhk+SaNpLRMI60MDJ5o0q/ynN9YQ3vUZcw8yseDFDfPeph91aXwy+WV7e7oRu7b2W6U
ZYrULKIUnTak7cHxAVBPRfq7JJevwfnsAviD3NEYIIvhpOX6NenbH+iCOsxZeZiV+jQo8+3lD9rb
arzRgEqUdRkHzVnvUEqiqSwk8Fokpd3FxxoQtTEWlBx3N5uowOvhUC2Df8r3uZn2YDINsdmJOwBZ
B6AEONgKux0fy/R+XVCgEmEE924lfZfJv+fzPOmbdUQdN8/lxzIjX/Ns8gt0z1lDc7dUKFqMWfAH
e7kRycVOygKERleNpm9MgzPQ+0yN4OlFBK6ihXGxtYYRpTSpsJlFTBFnyEGmapjp0a2BUcqeQefI
7jJyuLy03cc1JfhPZm9dmX/PG3EKWj3U9vC4ptOVeVqPjKASIPJ/CCpFFHb763yXyP6+uSloe6/Q
AwmJfW3elKPpKEMV1PSa5LKTdXd98vHyEndvwmaFXECBQUwmMfUKwxtM6SWKW1edET5h5sZlMbtt
jZud5GHOfaWmhoWAH22NI/1Pv18YOYodeZazdKfWi15GsJ7lXpM5v8F6thesbuVzWloB5LZOUfge
BCBlHfwHaC2GPrNf433VVhqnraEmlxIa8MK3Xr9/R3W9b2X+URie8rAbIi0v1h4pJ789lv54GPzm
CLSg6AD3KhvbJXH+fq2RTBuKtAimjn7Il/aDOvY35iC5Vd56CWkBljFfMVzirl27D5eVR7REzvNH
fazPeZGiBrpUaMMdbTO/RwOwbt4lFgCXH5FeFo3s270WKiv7WppuqHyaq5copuQqQOV3oGs86T76
gJ1vFdCQtidjrC7Id59EYdzuk4JuZHKJr0maQKMPIJCfN0dGFLS66MnpHJaySKs3Yj4x4cwuWycF
olyDF7Q0qnOekFrJkjQz3k6M7WuqvDrzWbPTFCQg7MSAH1b/05NDG4iWu/fC3wrm9KkCPDwaFLwe
NeNWJoptoU8uumr0r1GrHS/rz/+zSDwBTNNCkMw/79O2k+upRN/DjDsyaGAZZrOSOld2a8NVgsVN
7TYIK7Ed2EucUPVdMGcHWn1pl5VoP2ey/ZyKGx5YifM3Z7LtWrmNPO40G6DalKUzzbeF0qvwqMit
03rEN6/QEOAkhSjDvptiowBwKZppUPyP8x+mnutD+PdYvX/LBcyc35lZfRfG5wxVqxwyOmAo40RM
u5T9aviU5p9GfXCaUGUod1ugOLv7CaSvCRyNZhI+s6CFw5yalmTuNcwI23N2QUR0I40zAARs2OtM
YOfQzHyDqJR21M3jYzNQ28p6x1LSqzVMv7flj3wELF6pMS298qseaP4RqKumdHRyu1afkXrqw+t8
lJHBvokKBaD60s4V1f8vd4d7J+lJVS3LiO/9yfz1Ps/kd0Y67Mdim91hyrGJjCJzqicziVhrFms2
5TluxRRxuz5gI5BT7WEtcknNsiSQmv6jFZPrsBsHN5cswWNk3/DrioqqBjRN53NJs7UURtxDy5Qn
sh4nT4LV15Yg8pbvzFbUBL3komZFpktnV2kjkzO/JuBj4xyjNDa1iUf1L3GFegPQtka1OJfVhP3S
JUmc9x6nTpPIjMgL7Ad+Gt5Pg5Anf9fMbhbDXZwmnJTJYB3QlTe6ffZCMQwBHBl+l71EToExfyLq
iLfhOZcWxan+WIFmWyYF5vs15VVfmerzbGIMeT6/SAv5OpsdWmRq6TmxjJPZGm6XmoEcd87Uont4
wRDtXKt8i9Y/FCv+XkTZZxT4X6RiemkX2dXU/kPV989Ls57SljwWfVvaazfcVaXS2HINSGQzFo7U
SA86uwVliG6d1Ov78tYoddD1SAmo/lI0tWQPqtThNTZEj2qsHXq1RYfMQu6MKhNx9+yfMtCGDEIP
+m/+stACeM0OE4FBem/n4wciLEKc2WIM35F1Ay4cxT90wXF6BHBlVvdZWwZaIP+FdmyUIOrX9bR6
y5O4k/CcT5+TxqnUoqT9WDWQ1hKCzoZrJVZdA+2ntDupZu23q2xrSA8lfWfrieFevjLnFoGTzqlX
DPoO9ERAeudVktfcKjbrltbs7loBXeTH1hb3Z58ZBFXDXHG8dHUTXlzlx0VZmPUVLYrE4nu0MKrK
+JUu3VGqu8wtuvb58gLPHDkTpkNNkINRLBDm/WrLrXwxe4BGgWhL4qt4TcCcq4LVjWoRsMBj6Tcd
9dGH8uOy1PNg5U2sgXgMKTAoEfcITEluqdRMy4CxB/zXeDNOGNPnjb9atXTuMzUrgzJ7URQVPVSi
lOjukRkyEL4MIXlW7wljI08HFZkXkhXNKUlQXapTWXHCtLxKsvXx8u6duUOsBw1P1EStR5PPnkRd
rhddVZVlINeVUycj2Ih02+wM77KYM0PCxGhoq8XUJjRy8mdUI51dEImJqb6uzVNYGwJ/tKsFimbI
yPCieHUWsi4tOt8SE95CDozA6HwVtC3KLSsW0c4XX6zdBWExrJoJSDZfEjC7opIrA2ldpZI9eZlt
GWR4l/dsTxEUNCMDlUHRvcFXABJaRakcsizfbHhKafgq8GBLdQMP4l+WdB6FsePZiGKr3Wi1IU9Z
ahDEKjq4fQIVrFw2aI6d3i6VAEiJ32DEYp7jF1f7JhEbiHuLYfZ813PUy2lrqbi06TE5KIcEkFTD
r8XsDSI53H2NtaWa1DEpA0b3ofvdjXk/3fdX1gt61rzpGp2ijnlbXJk3zev6dHlX32ZiXFojZw87
UvT6VEE2KxtlVxUMfuP0V8BFufpt+TQekN7UA8MnV9KzfKh6O/28isASu0pkqiZCUIsiEcD5nAqV
zjUfcjBG+dpJdZF1fC0P4X3mdG72XHrJXfUqP6jHyyvf8bPQJ5Oq6Dmiig4H/6s+ITo0G6nDdWcY
e81BuuOuP6EH2Y98kazz9xXTpI0stgMb3S0qOs5rDlmYNn+UDtnt8oU5Vgy9RufIFf7VHqmxz8t1
fLLc4WRdN1+lY/OVYL8DwbqZNp2d+OZbuN2uSW4o84hvYWBarDsAnMIbT1bQB5FrCdztvsnbSOPe
Ti0Jp1mdIY01PzEqG8DTgs7HkAm/DJrDf7k2LhZUkOPqVzSUgXuMnWmOVma7t1tPCgo/vzFEzyd2
OfitJDK1NBlIBAOu9NdjrfPKzDOtKQPrabxmsRILDNHSfsy+YzPvRAi43c3cyuNMYDqPdNb0t+Ux
vrHOjj7/LPGWXnujCy7I3q0kyD2gY80ApIMvIqnR2KjgYAdbZU8yW8WojjjpD01vOtoqwj7v7eO7
KL52FKI9lSYlaC3yYnSk9jmho5tWXy8rh2A9OheCUSNrQJ0WA6OSoaP8BkhXWwszN+16/7KgvXBl
s3E6Z871rpKMJjEM5Bc7F+4e7SLPOZiML0vZc+5bKZzuyVIcGnJaA8YXZ6cCPbJ2GS+i1+aukdxK
4TSupyBens2354DiGzAW4yuSLri88YMucAO756MqaAJBopTBaX69TF1tarKpAXhFzN4P16RyIzze
3WQec2ealFmwf3sPAQIuE0u3DGAQeNaOFOM9jK4Foro3DSctKsSu/lzdtDO1u2KxjfpPbNNWIKcW
mGYwyKOu/7SEspe742sSzA4ar33pSB4va8f+wW2Wx6kHSAp01CwW049W7QsQZoqN1nI/r4bYGwYg
EUPtKk2L16WUHqyyOK1jsbqXP2FXQTdfwKmOEcprODdoDBl1jzTZTaSr/xZTAK+KBnz2JDDRp8w/
HJVFlyewT8CrnsJAP7ACFD314tleTPPOzPxGDtPcjfcGg0aophnkGNSZ79E4cZcd0AfyybyuvdGL
jobdx87gqh5GX94vopPc3ceNdM5fy0vZy5IBGob62+KAx9dtXhjQTPpgov0QLS+xt1D78tG9VZcv
rZjz2kUDBqIEHfaIEYB89Oldf+yC0NWeR0/ximuwMrsoW3iKwOWcozW4E+VsQFbXeg9n8NN/Uz93
aWRrKHkrEMjCk8GJXElgrgX7yzufWJW1kSQhBXNN8hfpjMQmRMg3uxspvB8i73zmYe7CuQVAskeR
a0Gb25AF4PcNqmPlwsWKy85MKy6cIO+EzBT0sg0a+vxEPdEETDHULWntTGPplEsiOjfBDeGzKhqS
imCNmFks/RZTOjOC2sKrbjIHr/WjdqDHwSHoXGVHeFlX3/J7l1bK2RkFCBCSt9DVvALZk5Me42vr
ev4YB9rn6goEwn75ZN12vnICGZ7xzMaYAs7uWg8jejGuF7d3El8Ex94P1DbHzb0tFtXqrC6cEOHi
/hAv8yLPdOU7KzAOZVCISsb7ygW4DzBUyG3xYagyDnlO0Zf1XjLGQC4QJXkD6owoGf9G8XY3xrFQ
lQd1kQbuBi6Y6lN9zEgUV0iJqn7nqF+jl/QudmXV1lA3MMA4aM7XwmiEucjzo36Xyv6+McQLxv6h
coujbl3Z6R7x/Pc0vJoYU7Msxh3sG4Z3aZwLjdewartohWJ9LK/bBGi8EtNzLAf8ZNVHlABheUUR
/p5IFT3fCiA/aHTkY+6cLDmhM+papgpWReULmvVEpn1PWRBfga+Mgq0IcO1f93Ca1y5Dgw0rLDKi
z8apHDZqV3F+MimKVrQbiGzlcWfWNqgwZREyRD9ZBtlg3+IYOWMg3j2hLO7EphEEEgWjS2Gyltv1
8HNlvzOn/G2feF3croszO+o069a4AO+W5aDXgtmLIls9gGRKBg+B5PVoSJ0LV0Y15hkj7l35cfwh
tvJv4KVLX8EZmn5aFzQolGmQfIjva5g69aD6MR6+RaB9QmrsA/FR8nkAb1IJkj7hILBzaCwc9nYX
uNBI7zIQqdeQT/ECVg/tq4Z1k+vCF6YtRHrLhUFx0UgYHovbOH+bvNXNvPUqc+ZT9hw5mSvmNt69
iZtrwkVAYx23aQmaIF+qH9boBel057LfEiorH+tUaaGCwgLwqcb9m7F1aNzqaB5+gzB5z3RuDorH
1vcLWaw+x9VgucyZceAWjvyEhgFwlrtlgEZxwfL2N5CaDJFOEaBzyzMjudLKECFB54UBI+Cc7vVb
60ZxSm856K5ypwjej3suCWUdFJLwngNgglOQvMtAKZcCoiGjfWYo7bLObEJFvej67row4wI5LZSq
UbX51X4CMWxqpWqydfXX6EEPhvplmJxicK3mCUVCjCc5qOBq0u7M8WC46HJ2iduD/8VBH9FBR//S
63SVe8ilKg45JD4pbOMRHERWaquf0ofhNUUalPauHNlFbNfRSX4kN/Hn1IuelO/DVXEl4+dtVeAW
9gI4Ng7h71Vx6q70cT3rk4kgmGR3SQPKiQxsnqDhBLsciSpHjcevRdR/lrpexGm6e25oWsVeqhQs
EJzRVsa5xOhr4AGG9blLrizjqZVFEdKu9m9ksEPdBA4gJzPVdH1zej+nM1fOevvTDYlNh2hBnE0G
cX/YJB26jGttdeWks7tociWtFBzZbkFE3SyKs73ouLM6vQa0vfMWjz2WYjf6Aa43zHfJvfpF+XT5
RrOfO3M1G3Gc4ieVWbdRC362Rv5Y1Q8FOMcSjR66tPwjy7iRxCljDu5l8FRhYf+rkGEjizNTodKX
IyikfhITb1t0xHqx+ypAlK5Q5JtkgiZtTgvjdAijAVrIisD/NWINnlkDsSDBAFvA43hz2FVZmcdd
gT5GM3VA4mVZkt03vQ0kAwb7vS5zJ9DHPcOoYW1oOlCAJeI5izQDHH951pWBSdobazKO1Sp9//cq
qBEg4mVAMc5JedIks9IiRvyvGEcrdqcU5an8SjJj97Icpsq8qqM7DCVT5JXOaW+UUCmMRargFsN7
qc2cpv8kZ49t9hdt8+CyqD1jgTY+E+zKKBGdsd+QOo4tTL1BCaEDGXBa3MiJfEAqVEAPIxLD2QpF
S40wT3E4WpIf0FUZYKLvrabX/uXV7OrAZjWcjci7vqllli6ucumDXijB0K2RQM9ES+Gsg16noMGW
sWPFSm/7kgZaLd1VhgiysWfutgfDGQY1nKulNCAmMkabprkH+gFPml/UuPEub9qe791I4icEV+ks
DSB/B+6g9ftOcczoUdfbgKjfKPjwmrWzjVA0P3z3oIBHBuxPYegbzulqi7HGrYTVdfmq2p2ZJLYG
yt7LC9sBE8EGbaSwr9i43WHNgR41oA759eSNR7AIU7uW7W/qA0YhXEPPpYMIOLt7bBuRTHs2IjvM
0A77FZu5JMRuNZAqKMb8OKWrD3CaSJhoF7lbBYZEXR8XrK+MCaavt4FuVYJWrl1tVzVYcIq2OZiI
X9cTGuZQrypE1HXxYzWRnUxyKXGLUDR9e38t74JYCLXZuIhmdagusBCZ3hwIuLfHhHy4rA/sZp6Z
VZWR8lMDrwKDu1LTYinILGMtkrnYjQJSKuVmziK7BFcqm+Q5iFzS7hsL8RaI1QAcAUyTs0dppZFF
l1BTmth4n59TMSLFRbPPb0z+2L3HG2GcYcpQjRtlE8LWXvPkKf+cmyPo2aegJmDCzaRHks23tVIJ
zMeuhgDIBnJRFX2/fGdlhcnERbfg3YPuuxxQ9KRwh7nAO2Rpe4Ey7ubnNd0EiA20eAys8auSZHlS
Gc0AB1wa80nt+h/oYnkoJuUllPL5FsUlBLtF/kE2hxeyjl8VfbrWleTYKfgmRX8dwfV+WaV2r/vm
g7g916S5HTUTidY5JQhzotEtGvTFN12fOHGaNQKLxtZ3psEbcZwGL9aSLVqO+oQ0NXbcDkEaSvY4
PiqlBn4u0RtaIO1sBPSw6O0ssXTnKgN8KWW6t1ihVzUgHI7znNjzrIheSsyenK0Q0RtQdjo5J/1u
FHlUiIFhpv+j2BuEv//I4twDMaaertoCxwc4nNahvrwewP13bAowFokSSLuaQomuoO8WxMZ8arVY
TSXsiYxAy2qOGWlrl05a7mmFXB3AYysoTe5bnndxfFWpasqmNSXlzfL8nd0ZDcwcWo6ZMDm2a7s3
wjgnUZlS0TUrKcFiO9k99ZFZFii+SALnHUZtiS29hATVNOyhwjR3Q8TKvPs8AuoCxMyguD8neOqH
ZB2KAerAZsSwp1jmhAcahPbvNHXsq8O7MPb3jbsjWt5H5sAqNPNQ27XZrWDbWzJcqfgbPu/xspna
N5ybtXGGc9EypTDRCRZoN9bT8EEDV1bd27N6tMBfGB/IFdJASyhsA9tdJdpogW8g4Gbh63JJphtG
WUPpQyMKpBCEJPpt3323hqNgfbuu3cQ7WlMZQQhfVSBNqVfAfOJlVuiLO0TWp6LMHuJG9aRycpVo
dXvM87A1K7G7EfnbWrXsIQ0fgOb1YIpe+oxQryzq1yyqYz/SQ1EdYn8n3j+QU2BDNqImbbATampN
TiNVow2gjomBGepTqXUiR7F7XyzEoWAHhGPmX9807CKlWnBfZuP7Qia76EX9b3tuX5fx60As43XP
P7fpKOUAMFp4Bs3EoS1Fe8ZdaIncwd46tlK4bcvmUosLdL8Fo5/dWvZyUwX0tvumY6gHivKNL31q
Yl+gS3suaCuTe5v0/RITZQwBh+202UvJUnd2Co0Y7AiEvNdD1ceHcCZTbhsk/lRlbXIk+bjiz6R7
uvwtex4YoHOTyqAZOCe9iZRJXvMcQbHcZLaG2UGK/IUorWeSL2u+uJeF7anoRhifou/k0ijqHsIw
bBsDS8ALofRg6lyd3qgEe7x/rP+sS+UcBvr5Jl2Z2LpQFmrC0qkxlODyanbTkzr2DAQ3FLStfFxK
2nhQohE3jhUAOnASoUPcYohmKZAizEYdDgMVeKldF4KnhQnIGjD8Z5jeRK3yuAUN6h9l2PZu4FYY
O8+NC6kwFKiNZbkIElWzU0y5IhJ6SIw/iSS2YjjXMbSZomogyPtfRWRbWVw4PSFDlFYrsqE/o7/1
6md3gnKTCF3TboS0lcXF0iHY8SY6ojtBwwyxY3Vi3O1G5M7e7xTWRZrB88CEeooEW6yhk/8/DTh/
Bxd/RPiM3OtmaW9L32hGhNw4KXJT8jN6r2Hk14gxCZdv194F3krg7DKKGXRaJYTp86K6Wrs4xiQw
EQLt5kElcrbM6LaDhFAHUCk9SMuDkVUCk7dbRTeIaqD2owHEp3HrSOgQLdOg40F16N1UdwwQmjWB
SgEjWfzRGTFZ0h/Aa8YQJdSdTr8BGmDuhH/xbD+B/X1zWGWfgneM4BP+5h8nGKx8AJzPUb0UaPxS
RBq8axm3EtnhbiTC0cxmwZCgWtAeWQkRqexPg1/fEhu98kH09bKuCOWxo97IaxRrxHB1yGNErQp4
6t5GS6K1wHQYxfpvzAAX7SlnGnsFxHwNSl5Beg1ePAxGiw7qIQv0z4bqSEHrAJEkuBC7ucbtpnJm
EgkxMmcjFimfLDt2ivUUeRgkZsfZ28j69SY9jeqfNACA5lOV0UuomGcY+Y62xVopFCmfp9mPDqXL
Bm704Oa3F7cAPki4yt2NfRfIPytXTEtsKhUCu9ztXeOUfmQSM/hvsGW0uB6hJ1CeXUsDCinCQjJ4
VG5fNbmpaBPlVaAa79wgjDzHcMcQ3CAt6ExFwfquTDadh2BmDWZgcOGJMSxFloRNFfTp51b5Ms8H
waKY/p3d+Y0A3uzIKa1Kq66C+GgGqpvfJQ/GUQI/Flq3Nb8HooQeJQB9ny/L3bWpG7GcqclKUNcp
MmZ6zfVDMn8arB/ZIMrjMrd5aWmccckQrvd46WDg6TFC01qPFSmeeCL83hFhJBzKmAaKZKjJ/WpT
dL3WJTnrqmBQSlfqNUdOP13erF2XvRHBu+x0xaxFNGUyjGGsOZgddrCc9q+M2D9Rz5gbelmgYEm8
1+7lskzyEvKMpLUxsdaOUwFEZddIUbQ4yCw8IGeIdamV+noywHOltyc2qWd+apzCmdTbkeHHndAE
VlOU+NrLPSigCVXRo2QCN8gDLFYguWsQmGKwWjraRn7S0A4MRgtbXzIXqTK7Qxf5GHpS89dQgZvK
UuxifqTzTYoBbpd3eA9X/suncMpZATujNLlRBVn1zbCuy+Z1GkqXRIZrKaFHxsbRJkwD70rP6tSn
aDgo8Uu1foui2G2WHxZmowo+aOfMf/kgdmM3rhGvWymNZuwNw1CQLwqwe9Fn45468aN0Ipik6RqP
ApHMtnAX9BeRnG+cJXOwQL8N26M/mu1nMP6Cz/+wJvmJLprT0NxrZwwf7FeHon8oLP8gcaCAKB6j
NNBnoyI39OuSkfBM2qqH/LY9FPltSVRMqhI5qrcCIr/KrRTOwkpSBVRYbWGVSnYdaYljaQB+SsC3
NaGXZ6kTaos/EAQDTXIqAFFQsxgDcgcvntGFOcZAo3Yf8+R73ZHbbqrczNLdhNRePX3r59HtNHJo
6OoWQx2g5++6SFyt6K6tWDtisvx1k31p28+XD87YcRpoD5cBswYNBJwS5wkx4KVZ40TC5Y1qcGA8
LAOii8IJy/sksnNwZmGCYHSFjkP6ogD73jj54BiFbb42McrtdtzY5HOWMLzojLkdLWYhXtGnJn2W
P1ip02X2hNZf6uSljdm6SeRRsICmjjzZ4XQMB+TOlO8Y4IKRvAt5QqFnKh6L8NAVhb1mf63mJ0zu
6G8txiEfFACIRfVrAaxd/jVMUn8xT3N2NaDdPHFQYFafL+/MTvLvl43hXo0KRlcCkRfVQblgdLPx
JY4G20jH2wRjKdX2h4Hbe1ng3q0FPgPoc6KDj4PnSEsapcPk2aQO6uawFuhoiE2BhD3ngzW9i+Bu
aTqgixT1rPqto0Fxcze8bw+dS9CmL91XgjTbTlygwzwzBJwGC807UxV5i6UYUjT1lHdDnLgJ/UGK
j5f37HzaKJg1MH4QeHZVt8yz2p2x1hhEFOV10A/svZgaUmuPeUFczNrNrtppgja35AvJ6CELKzZu
a7qrEkxkNJfM0cEwHkikvrbm5XEO58hpZO1QzB3mqyaSm8iGM1p55TZq52KOTXkjJZXm9HFJDjHY
pG2jTA7JFKKVvR5CO6mWyYksuT2VfWh5ea5pbliET5dXfM78qKIpF92rjJ0bNWB+W2OzVOtQLrHi
/3QDj52TzE7bOTnGY/Q2ec6Opj3etoGsHqIOJinoRUHMTjJz+w18EKMNJJEXq4KVKo3Pda2eyqwA
19EKhpw2mQ3wZpl3cAjUJtEsOWuYXHVE/vfttbqBLDE4LVDUOyt9kaKmjF4AYweG4jgO4zOITgJz
HAVmYC+jo4OgA5UGlPj1syJA3A+lOhlNHRjxcTEWjFttbKtcDwb5EcvkrmvTqzqbj2qn+XE/CW7s
HpMBJtfIqFoC9aaccbHrUzkpZVOzGys7c+9VGAToNV5yWzx2aHIw3c5d8BCdnOyoACP5UfEqfzkk
wgaLnRP/5Ts4y7FmNB1liu8YfdVfj+uhXty38YtXy6H5g5wxQLvAqWOaDKBqPMBBkka5ZQQOgUXy
D11kXFt9cm2loWvqokFfe0ZqK4qz8oaqpypJISptVGdKDqAht+dFcF92fCz6UogMdQVxsc63dCZ6
DpzAskKIWsGRrvO9BIZ/UI88kGX6IrAPeyvaCuNOSm2WVVUyCFtOGF8DX6W/GJYDlJIHVXFH5VCX
J7VGz9oqGnYoWiYXSqDwrfQGaD8wQP2HpIK2qu+DPg8sUzQXaMdT/rKf3KFZhdTVNMcS9RKj21s5
t1GX+355H9nHcqHeLzK4pyBwPkTOIjxqGrRkyQR11PKUFJPbRIa9xKPglSaQxmdAIkUpei3B1rVj
c1V2z4WK6prV27QHax3IZy6vTbB/fN9mVqIJpOywf72GhPH8DPISQeJKoIR8oybGXyONy5RQ7xpf
awt/WW/N8l+PQoPz36g6XwjGnKE5rkec0UjVK9CCYnZ4dry8VaKFsK3cPKXAIJkkWYGD6dfuc7OU
jloUKJSJnJno/NlnbMSMOA2MFocZSvqvVEcNEAO2tWy0y+pp7UTjWQT3VOcsREOVoUnRyRIUxeTH
Dd7KpuGbOTocm9fLu7cvSdfQwvmGoOZSQ3JeTUudKEh24AZl0XgiZmIPoGynsvAVzn7r/MIyqjUD
weDZCzBLpHq0dJxUmJcYZm65WfFoqIZvRfPHMG9Ue1n6+1xObjOEb9aYPNEple0MmCrB7dpf9PuH
cI/Eaq0mA9TDSAdY/esypNdJq931puqQSRelakWyuA1O67zt1QmyMIKztWz5L3Bd2u1T5GnHYbCl
xdEfWHsu+sufL58sM7GXdpu7F+GcmfqQEAT3cn9cmPNMx9qwiwIdIWUHJORIQbGaYPqrd1nwvu16
313upvRSZMakxoqjebXn8Vsiuoq7Av6Pte9ajltnun0iVhHMvGUcjjTKksMNy5E5Zz79vyB/e4vC
cA9sn3PhG0ulZgONRqPDWmCqAFY1qq1nNAOKPkYJSZE8KYwKZJRIehd/kQkGro6OnlF0b5pnuSsB
DM9obMoQ1KHcPxqGU0nE++NleieC2Z9FGqNxUVNksQXprtKK75k4c1IHe2WudzKYrdBIKwKOAzKS
n9lNHyg34r1yLNzUUx+A8O9FR8FWdbsKRiCZARDgkHz9f9ORHo6N0yRxMktyAvkjqoVp5HRhxjG2
vSKThkK0ifYfPGHPiC2qtB1IDspQhL3RIVItOo4EWKtvsy15vQ+mFt68n7xzogE5h+c/mvowEsJW
Jqp2KqQyVX4974iTOtFsK0DUusItZ80PZmery/Wc2kLlJHb/M2ssGeMvj6lj0Cn1FbUvAdymwmGV
b8B9Jx6k2At7VOAS+YDcv8ZtRt5xu+++l4nFUrXvKnGR6ANl9UKfoFhUnNZ747VWtFx1nKTC7o5I
wNEBfTP8PHAN3296WCC7aagalfcLLSo7YjzZatCEKDnZX6DI0/tkI48xMrEHURBZ/ydPQA0uue9O
oTPCruOr1sZQCMequRrSWGFj1r3SzAoYCakF/IKdyGunv+rQQ9DfIE8zYdby8jnaNbmNiswWGrPR
i6hrYkmT3JaNFkgA9UelBk23MPHeCDveFQ3deAZhiktBKxlzYRXRijZW0ax9kj2PSmvXYGG/rA01
AOZmAnMz3o0aaKjQ0M0E7mKjKK3QCbVfrUHfxx8kvJ8tsU9ljpy9ZJqGLIhqqsjEnANRNlqtlGuf
NqjkJIcussGkSZNpFJUtzfzc5iF57pU83glkTLEv6igiqIL9Y/pot9RDsEVLjxTLcDnMn2IAR/DU
3NsxkMEBTxBgROd4kUuahZkhVQ1c4Oy85gwDzaFQAPBLyBuC8+jp8gbu1VOg55tEJoBq0rAUawMS
46ANxhKQgopqI8fu5x8SIDhSVfXvrYMyhsx5qP/HEr+JZswz1GI5Br8yVXZyqbJSemUCsXFxwqv+
JDxVV/GRF0rt1c/e6Ut3YHPga9IpY6ZB3xURnI2ioDt/LT/MR3KkfHuZU/7gYfztQTe+E8l4UQwm
TxJyEHSJQe78ECM/EN+qkTV8UtEKKT1RZBeY8ml2S3c6IJHvhq0930oRALcsznbvhJLvvoUxayHt
hmagBkZb6kqAxxrOdNectE9aQAuI8OqOGYSordhjzZO9k9Z6J5vxtcDKrJYEmEK+cj87MZpWjDs0
Oria1590zkvyP/zFm20xbrbW17pJlrJ5TdxS21IEC2APNkX3ihydN/zOO7eMH5z6XuhiHarVommP
oAhbtZl3GYs7vnZzUtk8cByLWbikkLHYujUGzalFa7vs1j7v2ufYCFvFluaiQcIXgsKqR3FtCoS5
FO/qeo0tXY8aF3h+gYEuBJ59UFfDXiZbBenPN0ezGsERO9NzkgdQz64aK/Gja4oXhpL2c8Y9Czx5
jP9RSuxYLMFGKGgu5bsG8ArCPhA5KYcQqUPn8tnbu/m36jGeZwBIeTilNTxP8WRInaMPghXqR0zs
cZL11NgurSPjb0g1LlPXYR1FkP+ATuPQu4rHZ2HgnbFX5prNfo2KWoAHGQrVy4/ZyNw2Ue21kj28
V0EUcFdPoRXKT+iyvi7bwapJq3EsZvdRtF1SxqOIsJgFkOjUm1FEtMQdhJ86UHKA+WgvnuigRRhj
AxFyzV5op7q7RscMnJZfudHCrilhChbI/ph4Oiu/ab1cyVPU0GiBch+hNhTD3VBOMGBQ4thwTGl3
h9/Esa5glDspFPW28UG3bYngU5D0+IoUQQXYbMw9kKRwp6l4umy/50TDiM4Re/2jJOsX2rBFAl/D
fpsHyacYdNlB/dreDo0VHXV0Pl3VB9nXPvZ2i9B5uRoOmhvdYnL3mHjKw+Vv2Y3bt99CN2Rje+GY
ljVR8C3k2xjoHymcoeqa9ygd2sW33+ia2z28G90ZX5Ho8tDoITa4d1bapud1lR0p2GOKlQEg4pOe
YsgodmNe7/au198IZrxGmMSZ2Q5QNIVTLAGQ1r+Caaf3vCaf/TBlI4lxG7mahY0uQhKQY2wJaNYz
Og1sMEyBQAygAjVgQdZXauDosSssauginrrVB1R9efxaPPtmopRCUdLcSLDaFBtOBiyn7Cte6/Oi
BLp2Z45yozHjPuROLmRSdo0vyJUj9qYl1VwkEmoYl2QwgUg1y7JAMqjSufETAejUDHyV2qKA85Vn
RABD57Ld8dRigpEm1VZJml5Xr3xq73ADzNcK7rXQwtH00USSxFZCbM6J5OyZRA15cyLHaRb6xYT5
TDZlD+6eZ6+4Kb0waJwRvHOtnwXtTWsnjunw3C9HYXZ0TFjWBO4O7nA1/GaA8dY8qC2eBMbdTGks
j6GIJQ1junaaVeady1lAngzGxRBlncRUhoziRbIRHtvpLTmEzjeKrJdGVnysOKmI/bfQm/1L9Is2
WyanUpNUHdZNvBeBCzsHFFHeuNNdFcdt/PwbbpSeqAun4dUHbSQKctyib/DVx6CFAU+A+isWtCR2
faX6MmjH0T7YVE6N94fOiYp4y8v4FDw8urKlN4ayHs3upyG3vBPAOeoS4070bs4Gs3896jSXlDvz
B/0Gk15WZJf3plNwto+nEONZGhh8sa7YvUEQHPB0/FzLjBdhkd23wMZEGF+ixdQP0zu/dwy/+0lB
fDOf3ItBexCeF2QBayRfKjd+VnjVFk5Ixc6yhUJR5iP1YmmAKNbOYyt0hk+0uRrAJqHNS73suy8N
fD6Kgdlhtm0gr5eZ6P1Ar5z5miq5Hn/nytkPmgF88I8cxgx7QeikvoWc3ls9xZ78+SsyxoF6LI8C
v1N03yTfpDEmaRZZPYZCT1Mssqe42TF0wqdfZAb6XXkKOUfg1cmfn+83eYxNhgCfMfoa8ugloLht
ULjxbXgo7inqqewT2zyWnxUvRZ4jfObGSvsm8yadMda8BOi0id51X76tA+VL4hY2ffOjZRHAwQ4P
bf6cmfM1Hv5XHNtH0C1R2OsDxFHwgcFGCynKMeVt5CbIpHQIyi3RirhMi7s9aRgHpnPBaHI5mxgp
y9Wol3ZCRFGMp2TKwaIY9Y4+6jfVkrlqXtwlXXRtkMkRJ8U1tfRRXNcHDH3crV3omtWKl1rWPZv5
ZCt1/RCJM69V4PX9cWYGb5/IroxUKIJQ1jMOU0mOU5FhQC8C+eCdgKdXObpJ9qnrbspkPFy+Qvc8
Iq1G4wgj7W2y2ehF7oCfool4oAyPg55ZSy9ZlyW8Iimxmm1EsJqVnQREypTg4tJaG+35rgaMyBwA
X0OKbuvGjRPUu1P06dbgSP+eq8mxjFO0sgYLmqQTI7GB+WrJk/JQqy9REVqFNNixWXt9pqIr97sW
IT2VPccSWiWVhz78Xo3AQ1kU36zv1RKb+lVUI29pRatejvlcOSClbvAUqQvTKjFsJoCxT/ViDc2Y
XdDNMEKxrzxNaD4RvVYsMYyDFYsCUBBXBdhIhI9PBDQWxy9l5VbDF0E6zQkGwbtrqfXLJhDbGbRc
ldWuo90uvS1EP4qKN2/yejFeWlSaONxEBWUuKKuQrzQO0XzVqwAtCo5bR09txMqPpUdZhAdn/jIF
2iFxIke2JD+5eZEe6hPvFbR7qLcbzER6mAsm85DhWzqXzvXgWYn5PdESUGWljNt03gEJBATuyd9g
U6Oj/l/zZTts1jSuStVYfuWjVmRIyYfMVyzdBzfLM4+b5TW4u7ToTPAXT9LYylTR8PPoRAdK4qME
AE44KSCW6D8gLKO5eDRW2MW1iFE0M2gl0Ftw/Rnn0KrMsxOIfPI6p/iOMTMVG2XIh1aIv14+tvLe
zbBdWubW7cJqGjW6tJJPwJm2Hsqvtas/0KbK1BmvoiO6U3oahdJgu3LS++Q2/WG4w5VeW6JfX9f2
cGi95isv6tjNY2w/jLmgsQljXxB8GKWQohVPxDmFreCtPVzL4K2S/ias2gpkbmh9lddlCv9nZHjl
WyveGD1GZV8zyRyHTJf1ko0xF7IkkdpoeuxtNWg3/Zi6YSksYNjMI7ii6ePlTeYI05gH6FLhPiQN
vD9A8Mb1QTNja44eG4EjhtrjBZ1Y1IxQnMgyr1jAMiS+uZzSXAf8GG8+YV8ZDHihCKicA/Jnojao
RQRlSvUHZY+PYr+VU6caHi8v2m5ST5eBww+MZVT52VmejICCtRhwoQnEgp3f/RpABQp30F8hVSHY
wkvnFIGASsPyGLums/jpKfqZ2vlx4FiLsbeyAPvDGVelc+j6CKMFUTIpjZ9lyp3a6KBj+JhPD53w
pTGOQOXjwd++PiHOtvJNIHuZr00kCFkMgZRzQnopveIZCa/aRm0uf2kxWBdSpvXTeBBswKIdQceL
YrPVZKAQwQPEklrLxOS83U6cMPo1k3rpw5gLESdmCsmAD+tBnUIpHhfd7Tzg3KDag3jvsgns+6DN
MjBXXm7i/h0WSIuvVw8MP2gpGr+Kn7KAPoAyvLosjsBd49ZkGBzq+ec422DCmXQ5UWHc1wRQ88PJ
CEIv8Vs3+k4D9ciJfcKnPtt7C+kbqdT8NlFGpFSJtIgavdlDIBDjfR475AYwko42ovAbOTxWjd3X
0FYi4/4w9mJOaQQ902A46k/9K20LuQIjjX41HxTkxZDyOPYvIOl1QWvCWea9F62OxjoMNAAaFg+f
9/rK7ZyCw9WkL1p6vWfgnqQ9BLx04+79vRHDxBHtOs0z9hkRcYvuTqGsriIh4XiGPRkmIZjVUmgL
Muuk+qJZdWkKkeATMyvVs0MslJzyKk8EcwjEUtJykAvD+fT6SyEqz6ThbcjezbHVgtmQAlB1hdRA
C3Oo3SYyfX2UP5Dp6fLp2vOiQBKASweUMrBZmYiiV6VFiKYYSRKMT3Xx+CTGMwZiTeXzrGsPY7qk
lpSQv0iubYUyZ0tJ1IGkREDpdvCVprAbiUsotXd8tyKYw5RVswgIeYgYWks6/gpYS3AE9W72RCvE
f5VN2AhkE9pJWvTFUmIhF3tw26fCLfza7a5Dqz5S/39513bMT8ekNMA3wXdgnjXCxmu6LhizRlsY
Xj2jnNhK9fGyhB3rw9kBCOwrHrXB9jqa3Tz0pMNQkSQuT8WkHM2wfygKHpf63m3yTg5jCsMkJ+gN
/d/wkgrP6vaHTLVbNz4ICWA7Uh8gLZdV27sv38lkbKMe1gjTiOgcpQAsNI09Xy236tG4mg48grGd
47UVxUaZetmpJmiqar9Z5U/VmuI9OP8Af8pRX4enaVyehpHXhf0fSwpQdLTYAZmKzZrPohKVy4gl
pWVuARPeAOwgN7O9OK1o14hGeLnyfVt5E0gv8M1VOShqlGLaD+N+8/Ah0s3rNQS6brTMHLfxHxv3
JohxVmNl6tO8QFDrEI9uXBigHSn4nY3by7xi595kMYYZasowqwbmKNPwJHuYes6OAsa01PyRIq38
Blj/7pneCGSscqhVee4mKPcaXqKgOmV342G6m8Fn1lMEm8hJZw6+7s6lv1WSzZp3yoCSJh0dpCQt
pZf58xHcVj4ve8DbOBb+TY9LUR/oUOqvE4fJ1+B3TxzHGF/f9htjLPRYVsOeGmMFYs9TDUA/LrvH
Tmvau2VjruZ0VMCjo72qA0iN4Jc61A5/g2uNJ4uazUafttHmaaX60OJ2cVgPigx+wglNj78x3blv
g2BYMzC9rGE8/L2wWFAqaU1beP01wAQtxi0Th+N8aWTEPFawdm8iGH00tZxCEejzMAXi5amVuUaw
fFde+yImPiDpf3jDN3nUXjbrt0TpAlDJ/5l4rZ8o/on+PDiRHYMNBzdzU//d/fImkvGHYiolglh1
v+YE/rlfmqA9Tgfeo2Hf2t9EMR4RM1xRJY/YsCXrAjlWD5E4PSVEP1zeNZ4Yxhma1ZKCbQObhuFf
DN2MjllVtjlza6L7xv6mDuMDgchblhJduT+/mS+bOjCf3ttFLBSjjG4+3MzpaQBSBQlL9/KicUwP
swjvRawt5gWWGpsDruTBBWiqecAr0pvAfrc4Qn3V+tx8NE8r5l0iN6WurREWMA8kW7CEFQlLgHXR
gXCCjo7ZF6+UjNN0dNk4NJFxGtok1Dompmq8hR7M4j6PTrFxx1lKnl6M18hD3WgLGo7S5kva7xBG
yD6bttQfF0eyaju3uZfjf9xa/1gjmC7f7x/pllQRO5gILU/+CjcWUGqGiBM7zkXMlcX4DEldSVS2
ULBz//RK4e0X4zPEIl9FksNGZiBaFcn1nAPEJeOdZd6OMS4jQaUrJiEUasvByZXS6Q1OOKjQI3p2
lSA+McAtCZAJNrcqCVk31uh282VpPk0yQZEq/9YpxB1NYqPN50emG4+6oX3p6+S5M+XHsExSqw4j
Wy7lGz1tbvs2vW10kLNicliU6y/g4QnCGG3uk+RNOi11NcA0W/MnUNn87GcRve5yoNQAyC/SL0kk
2Yvcf2xb+W5Kwx/LRBKUvUAVqGhOipppJPfBOMocX7zXZAG+TmDF6CZmrHSTcZIdgFvQxbr+4yTB
630Qvgjtaw8JTc4D/QYoRyIQb1PfMDmX2962vgkH2/b7M9E0RFhLMmPqTn8YlIeIB4C8exC2Ahin
uSAXEM0GBPx/OnQEJTpiArEFyD7MSsqkM4vYIHDQYNu20zx6rFRBtiKFYLZDbEcLj94rJRJmK16r
2RLmxGnj/ONl37aT3gROCraRoFpId/T9imbm3I1KrNb+IB4xkvpJKcKfmYA6bxw9/IUkcDJKuo7B
KIB3vJeE6byhCNel9uPBuE5NEltp3NtNRK4kUealy89vPzQbgK0Xw0K6DFns22KKyyHLaikEW1zo
Z1froUkyS7dpFtOM0AwaOWr69bKC1HO9cwiMSMZ2RFSrZoOKNNuPi/gxFB4rpXGiQnVi6fGyqLNz
wIhiLlqVxLgZCoAJG11u1WhJw7CtdVnE+ROUkcHsV4wmxaXVAS59RqGZa5RCk4ftwtOJ/nwTKocN
0eWyAgJvWlZWJj9MhGOA5zNcVCPgEYK0AYUbg42Iii4SdIEIpif5kyuKt/I1ehaD3ho849sqHzWv
RIzc8Bzmrl5IhID6A7WxM5BuYFyoUleDObd1Jtvw2zuaERktn/i6P93yn/K78oBfiktJRwaahYGS
MAafNzPkRWF0b3TllZg/c0yDbv2ZpYMNFJTfeKuhNvJ+qwjo1ZVGlk1POy2YIEiWV4Rd+bQiyAOe
QwzXf1ni3tEyQO0H7wEQTkykvhdY9Eamln0VemoxWgQca9PskQbdJuWnxfh0WdZZgAIr2cgymTum
QM9nlKtt6Glx7ZkAwlfb7/3Eg9rYdVBbMYy3ABmDXEYhVNJONKb88zU876ClioFzFJVsCo/CPq+z
qk+zQmxCD6jInvZFfBl82qwu/1SuJQ8Dt3bDcYh7lrgVyJzoKZSlpG4gMJQzN0smB+lkjpfa3Sw4
eqDIATkXMG/vDUNI0HlpLB0YxKXSamK03kSfu/HnZYvY1WMjhAkmR0OoSSxAD1N4EsGEHvKKLbsC
VJS0deDUnQMAS9pSGW3fAxuhne7Rd3w/ZRmvcYl+JHtmDUwlo34OZFRAkL9fqTydxlHXx9CTZy+d
WqsYf+bFda7dp9lij13JcXu7G/Mm7rU3bePNhV5bxlCFuCG80cPVKtPY7vO/MbCNEOYMqZGySuoE
IcuSW2HzlM8cX3DeYUXPjA40PWLo6JBjwWSTrA+bMc+Ao1/e9t39UB0r0QXAiSVkn5X1vp0G0N1e
k+xjspxk47FQX4TlNK/G35j55jOYk2SCoyBGyQA3l/RRAt6mDJ5uDmjHeejLqEp3dLNjs9YssdYO
lL3Q8EW039KWo9UWr6UDb5Zl151v1GGem92ctChXYVWnKrOy9kekV9dy96JMaEucn/7i8G5kMR6i
L7RkWVvIGkBsaawfs6bibM6+Y6XvQGBzoMuVvXHLvsuAio7uxn+QJ5rpJNhh5+RYP9mujwDzXz5e
Vmv3fL3JZKfqSGHWGUBITPA8XusYaIuM3OrCP0brerWJfzV7tZmtTahDWIL0MfbjaXqak/wlCwef
EJFD17obawJTXgMLmwh8BrZo1AlGNOG/f9FV/ClV8L40CWxFQIgGDAR7EQ6zOMWqvsJt+GUwA7JQ
c+bjhJxsawsOt1Nyz7mbG2nM2a2nVRyXFHH0sPwPUd40LGLFHlrpzVvJC6/4iPK7JrkVyhxmPamK
tZzbFAkd4Vazp1OUoVWv+tY5aWcBqh9EDxIv58JdV+ZYa4KskERI/46OZjeA2qrIHOwW1FulLGFd
6amrgMqEsUrdHia0RYJD7X45hLp3+cztua2tRCYOKBYAfuYCAVAx0W9BpPEzjIvWVmsCimlZugfP
Bccn7x3yrUDmztZLpZyMRCl8IwI/ktYUd11tfgcX4p8XpXHQ/5VEGQMZ55+jh6se8KA0D8qRHsB/
+OJ/gy2D3spsJLKVxdzaOXKNamLgsEvA6TluWEqNA4gy3Mt7dt5NSzUDTSjBw0/SRYWRBjJ6vL0m
0/TGRg2MBCQgcVW7wlT39tJpJuYbZwdp/8OMvjIr61fdLXTzQ5Omsh3n9XMlgKonUkQgCA+VJYqL
5tat/GymWm8R0gMqOEpNi/bgpJL2kK+CO8cL7s2ofRHRYt9paPsQK0sV1kCV1t5JKmlyLqu4fxI2
KkrvNy8ldVhjjNr0umMZ9HfrobD7o2YZFvCHj39DZcQsKZMZSCJ9QN8GjOXPSTP3otbt7jHOs1+T
Pq4NOfTS/jQtHw39plDu+6Z1KuNzwe2W3XXVm4VkvKY6gjQJbVWFn9eAcGrQVi4Y3+O4va3NVvAV
fXFIE2Mz5/EW6YoXeZpii3TTCUQs7qCMNpEmry61Y66h9atsQl8ES6tmYox/buB360ov3UzPnhtF
EB0RSIRro61AGlyO8qq/mJVc2cswnWoZsxba8DnWTeOpENID8L/R4Q5sglRoroZJv9Y7s7rK5zC1
QBwAMNBMdaZhyn9EQ/pTNvreauVlcJK8B+tCnN7met74UaQe17jTrDFC+nlUr9qsr/zLprjrsDYL
yNwAzVyHfTTCEvUaSbb5fkXM1cbBZSHU6535j40QxvEL/VoJs1TRxNSvXkE6I/Y3kBGMmTPufpYb
sVpjKGMeDH8OGl93Ab2DgO63wgTe0jG+PpMjTRdjyg+GSnuO9AY4Z3Q3NmwJQK8eGDoAMNSnrsZL
u/G8B9tYrHbCMpYq1IyvaSKCIBfhho54q1myjWRO4vEAIfbjhLcNPEOZNUHsDb55mofD6JsbBjAS
1/RpIU3gdpZy1pUFnBUMoVFMBepl+Y9YBnSZTIADz+2Cpj72zCiB24hMs4xhMnacS6nEPoxLsLlO
q/YAgEhMzcuKPRoF2vv1YCTjcS61q6yebruifcrz5UFCO8Dlg7HrvkDLhJjWQPaN5Qlo43oZ9NAw
vSIKXaOZrEb9cVnCvrFsRDAHfNSWos9liKBWijEwEAWg5iOX6BOSMYsyHcz4jiNyf2XftGKOe9mJ
aRkC4f/1GGbg+NHdJJhAH5M5CTda3/UtqMcQDDOA/olNNBra3GaCiXySWp4K6brTPswKkher3xuo
wABCdvh+Wb1d83wTyGYbl0UPq0JB6kc1v0TjUyWcRF4qZu9lj5COvnYMHaWms27KEXC+mZQgf/Xn
wd1OavidLMZp5goK8lOI7HMzygGARmtrHsQH0ZS/z2oFdMRZXBxUft2YqIciSb/2hnA35RpG1BR+
EWhnN/ExJu3CBh8AEv/vA6MkHgsljxH7OcpJtWZneUnMDxTzBmDruUM5vQpAYFIQpfAq83hcYq+v
VsYnqCIYGQBZj+UHG8V78ZVYA6JExbqDNg30AIMWok5TJsBuBv+Q2omRFZZx7QLUE7FBVj2adXit
pqpjmtP9VMZPRZU/DU1joVn51qhVwLaIQLLpaw2jNVPmpKMMKPU0vlMHw2tN010Jdzh2xzyhArhe
YDco+LL51S5WTS0pkD0JP0+ucSRYNkwE9BhFk7z00CNpXAL+4I+PxDuZjAn1cWf0UQKZZL1Ra9Pq
VsVVZ159i6cZc99KwiDGEVCuvKVPUfVcfEKhtYt44PUJnF8MKvAmdfBRSAT9zPQ7NimUxMQd0ISQ
o44DvQzSO5RX/7zFEZOYWymMX85F01hXADJ6o2mF/oABCvLQOcmd+trEfHl/9u7vd8JYj9xmhToK
VBgG9XvYhJcnt4o1OMQVD8P0wk2h0Nfn2UHarCFjEcZKyiSJcuTwjoafXK1XxrV8DK8Ebmf7Xr73
nWqMVZBWqpJ0hmpdnvZu0Y03Udy7cj7dZEr82KmiAUDtKVCk4aHpOs8Q6y+KWN8obfaijMTuOtNr
yBJwFpwu6Ln+yCxiUBxlDrZ0vlQo3Eghvko4aP4KGrX62+ytjumRg+HkwGkMRKesf2OrdyIK8CBS
hhFNkWHDzHIoC5HEtUCRKkplFSiL8g1ZgBbGUW/3zpAx+4P6BHpLzlg9lk4oihDbKyIfR1RXRpua
FPSuLri/l5PbV+tNIGNPspwVTa5CIKhZOvBYTSOPEGwvUMLKvYlgVs4w1mVAesD08mB2UKjEwKzd
Nf9rhNMOAMgJ/3QoiLoABTQkqIQpuOeZy06dkq4DBTvKezpxdEyt6uBV4+zUTurmnQy6sBtnlhN1
qJEGxnVwKhG5r4fltgjoHpVcUszzmW9GH9ZxKmiFWivImtoVzUSKemfOGQHnmH4nDUN/GEqttbsa
KZy46BdrapOHvu2/tYM526VoFo/lMrlNorq5AXqBeLipUWOzW818bs3mflyj564x3FZJGgsEBByb
3rUweBJMgVFKJrYkEBXLIqE3w/QEDdQ8ib+WCm8vduJiTMv9K4KtAMSkUaKqhIWlyTUgaSWH4sqh
J5G8mH56RfmDL28+vULOnNBGHhPNGCTtmiFGSlkYP0rtZA1ZYotGYQHJnqfarpltRFHVN2bWAsG/
KnSUu/4iYOUtI3Ns6kkpzblB28miOQug5MRTBCiWiDhVQPORvE6G/WB8oxtzhEY8MbKihrw/T57t
hjgbUewJCgcR7YYQlWuZoyjCczcVLxMJOdfTORUVPakbOUzwIVSJrDYVyMYp8dgapE5hd5+AoqkB
Vi061F7uZD7GLClYcm9r/VXk9Kkl8wK6fZe7+QwmLJljSYtK/d8cNkBZ7QXNzsRuLTD0cBndeeeB
uUSGcu7LkWZdVRGAfLmfl6adtM+xziNq3Y+3VMy7oxaNKXu23aalKJerAElFetTxjJGvMQFv5+mx
CpaAb6L7ir2JYxTL8now1Q7icv02JS+9qoNGtbOXlteSwFWMuSQBNh0mhQED7WE6i1s6AwzFXX2K
REokjzez/x9n71/NDKbKIbZLlNUz5MXXZaBe/1Pl0A6/EUlSv3HuLt9kMe6yR1OKtpaG8D6t9m+P
1G/U/Pa95ptExmti1KQeSIt9GwFg+5pXEzprtEVvBtYn14/t64dECcjYRNpQ9N5Hd6ZWTGqINqlX
au42IE+ZS6m5iQJqbgPPad798x+79yaRdTPrmCvohH6tG9XBr7oRwTCIbxz4+u37zjdhjDNJ5jkV
RaqeWL6EhqORD2i6+IsLFX39oCJAtg7Uz+9XUChTPSxpR44I5ITpZahrRDJWOvzd82kjiLlyBg1S
NHMCKFAeWib5Wsy3s3SXNLKnizcx6VwVdE+VsdqX9dtdwo1YxkKUdgTXVwWxCzBEa1BgTtJ1jSLb
ZSn7TsQAaw6gODTzjIaR/kQZl/lX74CMQ02dvoHk9e8c613fuBHGnLFsBZmwukJYPyXPxoj2i6w8
ZLMRRBMvwKNu9syBGGhQeO0dRav9e/OQylyXC4kg1iaD1Qh+Ey+WYpwasMwK5NHgISbvHy90WIKT
GqnjM0LJCCyzRtX9VZZw1zI2opiTnAxCS3oRojSpcvuivJHV8SBOEicw2QvCCR6VlINDB207Y4Bm
twoz0ZBbLcAEp8wYQRo/coyPJ4LRpKpCQx8q6gWBuuTKqNpkYBJ3BHu+H93WMtTfKGnTW5E1jK1a
jGHUizoXqgg/mNeCU2quqk7uUByjvrOb1u3VDI1AT5f1ROsw/atnUiXVUMCtDopZdhxpTeBFiglS
W1m7GoTwwTDmyAKV9dFss+tZ6z2pXwMBVZY0Elw8sD9nUY1BlPUk5UOg9ZoTSZMviqCvi/UnSa8q
KxrCezzUbivgwxV6e5Sz/iSZ8W1EAG+vqEHSyzeVJviLAHj9MlvvVSULcjW8ElXVHjDmUibRSZaG
g5E+zph2EfWbaRmvqqJJfLNSg27t8XtGgkl+I83tXB1uCtE3s8RCstjJ9QVMypWnxMRGjfkwZKKX
RYo7a6U9p8DBA95cBJqYUHnGw/NFbZNPdaU9NlULVu42sTDSYbX15I+hBCZG6SqfPhnSclTrKrXK
pfY06iWKyZqn2JHTym0EoMiKg6eEkxVLN1oFyKzVRDLVyBvwaU9WbQJ/WIxAhTfbRa5aXXoP1lmr
0VL9JRrGz0PXP2uAx9DWNMgj8agV3Yva1446pt/CRJutZtWAZzKYdiyMVooS0wyGcRsIJ/g3un0/
21X1RU0TtKSV1adpqdA21mR3mll5QgdI3XXB7JJ+H0umN9dSoBrRQUnTx3AALIJQ3GnSbBtlfCeV
8cGUBX/O2qOkt4uFvndnVtuHVEcevxGXxdKl5WMxFq401VcjUIe0JVCK2EaT12nqC6A6APTPFFE3
+lKbw2yRFFTKy7PZA880vDGMCsk1YpkrCcqkKe1sBC9gDK5wPc5sTO9aimr6gkGeYmQ4lmE9Ci1m
POqvGPQeIcqQrDAVAXQVGUi8rMLnKr3XZ3FEclc5SAaAwOdb1OFMUbPUVXVG48NcE2eKBtQ+Mag4
jk7eA3Rtlmyk9I/rgvZYObeRAXsK5dEOyY05fpfn/IGk5kEu1SvR7Kyw89PasBTlp76uNoFpdWlh
gwgPJNPXafJciC9prKLXcXoaI1zyIshE0sktxf5BE69J23hLXNsSfn/oAgWl0c4UHFSBkY/0Rpwz
XSpwbuqrsPsip4MVjZnbDN+FGqS/WuYOYmklOqpxGlCectUX0ahHnjFXai3T01R31mSAI0p5VmHS
OcDzRFyWwI1SWiTW44cO3NACAZRcSm6lObtOqlPTaE7fRFaN8ZJi/pQZ64FyaJhy5pHucw/MTkuM
QeK2fF0HgNgPn3p5dIS883ocKEqtkEUAIFEaS1cKR85qW6/IQx9/aTXQD2I3524GPcdsyclHup+a
bnihZhyVRv0/lq5rSVJcC34REYCwr5jyrn1PvRDT3dMgIWGFJPT1N2vjPkxMzG6bwuiYPHkySyWn
IuI/0juIEVq9QVQuD3VQqS5kDPZu/dn5LpjefubV7yqBZKqBL073PkEUzzQXhY3CruK5y6BkzL/X
lJySEUFZuW9pj+G2o4s2gdh37eWtMz+5zS+fSQ54uagSegxYVNgBHi9rWCbpVGB+k6fDSYxBmTSs
7Gr/MIesJNG218FmCbpLSsy+BdNzgp/uBGQ0sfEn8lGmwMxUodiC6LGDBlA2yTN1u42iGF3ioY3r
sZ/vqAyLcR4zG/wkIdu38fdMKngjcmzXuFWGZb5crD+QKsocFhdNg33Jiu2SuC08HWzjts5aceGN
vI1OnUXLp6j63A42I3NY+JZmxk/yWKqjgSM577utUnB7mJZ8adMMq0kbUrMtrZ7TyeY0dUTmTu6Y
TfxtrKDrh94hWlSGFJGHnihrBFAa+JnqnEzidUtGSA0yjM6aM3fsiXXYzPanC5JTaUfs1afjwU1s
UZkbBnCF444lSLh5vCwbPJaqeZJxl4/42XV/c+JnuB/n9TTv18S7dvrTV30ZhddmVM9YQoKveo9z
K1G6ullQI9nhujoXdGGt86kTmzj+u0xvS+ick3EoNI2KAXyZofpVHstNrY8T59AzNUXrspywLleV
KKzLrl16R8D7Azbahfn+NuHmRJRzBaoHOyPi4ib+zsmlqptSYEPVVa/xAP8IG+XtOJd8/Yjw1BO/
zRIOnnQYXwb4wsvRZr04djilcTdlzMTFIoP9gHvmKswsFrLz+TVY2sL3b8PsHDoCJg+9tmOwebg9
ToPaamYuRIS26Fr32avkwdPTJuJV7pt/cxccU9TxA1w9I3KLwTJonDrv6/EQ+kgkHX3qkj/YFC1p
+kLjqx4gxDZDETV+dyn/7G2i8kRUe86wRD9ETRlHGzHVpQfPGiiA7Vphnlp/wH6AAGpNIPsfHvBg
dYrs5Z8lhYGnGkoaHM34LRukkoFkYj03+tuw8CMaX0eckFB/JtU9GI7zGF0rPb9xho/4sC1GYoXk
R6ZcXswtlPZdURgoIegpJxpkuhb0vLHBz97HnX4frdw6Tmiz2XRl0nq7YGo+YzaXFiERi04ZRPEO
KwXRbREF1qwKztwiQs2VPg8izglcEir23iLxclh2Wp1sO0shkmp2xluQ8F8H/L4BHH5VpVkL7Vvo
g2WhxspP8M9f9tTHNQcOw7sAMwRo9SP2ky79amf+XSM4zWEEuVoJweDr2uE6WnhStT9V3x0dr8oa
/bTKb5GuH3gKaPbu7jwXM+JjU825G7VQz4x2bqLuXrXVcj36a5RFE0Kcs7wt841gpibYiVME8eUD
CzAljkrKftP+CRuWSO9xuQ5NpvoPKYH8Ilh3w/Nc6T5TK4yjOH4GPLrS4b5QbBWvcY4t+ZO2sIaM
cK/S4G80/QT6N6XLeSF3sLL3cODLvCXEoulXuk6ZrThu0fxU1S2ccrC542PwPPbeflTXwbQIcRPI
bGYnOkDshu6dakW9dPNnDKOZOfIoyiMIkWq6JZNzJW2z6RZ51/ra+H6WhlCU66FWO+EllHDopANO
0ZyFaVdgbxMy2KeYmWKk9ySCf4kTZgRPTAJutvNJQQSauH+1OccuOagOptgfoNRl0zSXxIJw2SOM
c9B0jXtvEzB1ReYMKNb0VNRzeqiiXcVJMUokNP0bcgzRm3pvl3gT6ObyKA9N+uqnLEOr1+I736pK
lUPyvuL5KawoBOCt1r6Dm/0ElS/4nvnZosc8ZO0+BbtBhbIch/YC9IwLkGSI2tCOPZPUQUiCv8TU
lNXw2ZnPtR1gefwvSRfUm1NGq5cAQbsJRC5qyDdqUqwa9lnNe5gmZdvfQ0G268RyKv8Q8zR6T1bP
Ze8N+0SdXIakggbRhmJHmvRTd/HWJHPeE8Qt2d3SfoJY5Gel44PHnbMzhQh+7W9kP2CamVHEEszc
T76YXow/FKtYcEo/iCbgm8FZsr5WOPcUFRLVKPE6nFbR7XyfbgV389hiUprYLB1/eA2achdmlCR7
ykUJR2d85UYPCVJg4xxhloJsYstWT+VqBGS2oWApO1RfAD+86iQrbHHVBHs0+FSOnfIKxtozDVXh
ibaoWlaYYRcjfvj+uAkrsp39KB/mJU8TCEa709ZNIDJhdnHoYv1xgPA1FHMhX+TwaTO7KCmdumzG
54bNx8m12QITv8C7rwFW00xwresXLeEDtfqFZvxd9UBGoO4k1bZ3dV4tI8qaGmeBI+2TF0zAiyrk
e5l0pyEdH69yMYirWslPzZ69Ot3b8JPpayWifDF+1ndNpqP3xJG5JziSLX/Wkbdd6qupnisfMvPg
bbrtpyBYVB5TiO5d/ci8Vy65xnhz42W8NgMtIAv5Y2e0EKCPDCLc2hYRNfkdRYTNcV0KW2/TgGYe
fuMUdzgTbjlF8iwGWyTRUKTORThNruOpME14ivQlVHM+q3XbtPRq1wBlnIZj5Vs0m2O67LzI5Gbd
OVOas+7UzBJx8s/i1YVtrkb6Je3TsrXhUTr/Qn0JujVjxMnIstc1y639ES4iKr8pccUrUgpV71TC
ttixLDoV7IgzFAT2mDYAk3VQiPPxbglqeEf/agXLDfdp7c4W6S0I70qgDGY/Afw6G9bn1Dp425dC
I5r0onryVLKNaXpe6Wdo25ylMu9wyrkbnNwVBJupffYXfdCxyoLKLRuHPDeCHh6NTz+wjT++8EXe
atRqFsdpQTWEt99xLIr/MQ+StOycqLT+rkJ8aN3tYgzMmdVnP6R5VwcZg84EnFfu2vbZoupDWG0p
TxaMOT7Detpp1b4laC6hB/EdNsE/7kcHn/6t8VRMDZ91/V2RY9c9B/zDZ2kRjXRT9x9d56Ih6C1U
W69+1dzcFBTUCu1qOu5oB9LQ0Dt5E75A6eV71P7zHMuvIb6xCQ8X4kZO3O2SVb7bNc1qB6qw/Z63
09NK9Xb0b2L6QmtwXAyOBexBeW87aL/DWJGdQ1fmFnc+VAIYBsr60OH52OFIjsuHGHHG67SYJCuo
q0+1DI+dXxWO8Mq1mtG5LJkJ1kvakTVLp3rK5BB/0wA1WOzHRR2yYo7UNp5vwYSmlaJ3EzWEOG1X
Rk1Q2NU5rg5SVxPeQrse62UCDXv9acx9Buc+HZOiE/N+DBIMd3dDRF7VPGXhBDWMcdPrsHRTm4VN
dxnl6zrGmXQS1JJ3Ws23Bp3ASmCTO/6Ipd2QCFxClx7r+EEBWHAiHs+WM+8swfSb6NCjTu+vyiwL
avspa1qP4d2pbiFBzzIktHSIv1tFl9XDN54WHK8zP9XTrhtxbjR6OE9kK3ua+a0fnRG9swQuZLei
dTbegLsQwHUFtkNRuGW1fYrptO8HVQaePBu//ZzCUwf+tk2fKOOvYdr89e1wIF7zboX5RqT9RyZc
jGrtPojlP0fAWEU+2/YzRWzsBnQLEgZo2dzGOV7daz3UhYF1Jrogyzwsk4ylM+7nCiZdUfqnUhAL
Yee17TOpFPrF8BWTmTzxnn3kAmXeJNlPtQNOARb2fPcsGmRGfHiYIKP7assgqg51NL+7JC5cyB8w
aF164izRYw8NYvAkLtP8TQWqWX8zdizvlvDDhJeoQ3CePMBYMMEz2Iu30VNKPwTtt8nYY7QG3ro6
17a613WUr+tnXYMm3OlsSt7MEB09jP+naSlaBJF4eTPITl7KM6cec7vsZpdfmhhr9kgDK4EOQ3iu
UXj0zsoL17inXqqDh/TteO9saXaxsDc1QnvW8TM6RCX08EqiNIqVJXcGlVskU4PuTVW84KIu0lhs
Itwt1XwFPhS9oGQxMwhUHXX1yEifLiAEv6YvM4kuSSNgsh1D2eDBDR5t/2PZ8gsLhUO0DBeu2mug
k/iJhvGId/EJZPASmM8BfSZ6KCGzvl+PXcJ2FD3QksbIatE2rlL0P6h5UrJ3+uiU1tFmcZp92ALt
GWneMLaZrUB9MN5VnQwFgFdY/XFvP0gHxQWMy9FbhnR4HV1UdcCtyAzOxMLUXdZfc9JtQ+TeLHAB
WIyfKxYNAnw62UU5n6ICQMv3PIYJkDl08On4vaL9COKzUtOLH9moqKz5V2lVxs1bGnT50pjMOu3G
oqjqHX0ya7KBbo3o/OujJiL+HUZqGV0/JrSwsaJFoAFcpLLstIvMOYxFOMpCrtHZJ1isdAHoDbKo
p+DZG5MB2ITZxxCfmZL16PmVytyObqv6MgQxOCMm8yvnW0V4clP0+lgeAJKG8jLNYw4sbp7Pwv2U
7ppHLcHbc+0eR31OsmRmZbKgGqtCdH6t88ej+zYEZ9S7yLnLZq/PNMVpd/vNkEDhykuKWMOZM73V
BvR5sTdaXCeHlrJ9iZdhw1y9a9tklyyfOAkAnaYCWQop7ndy68LtgqwDVehRg4V8a4Ct/AcsIcVL
2O5E0Tn1937DT3S9db2P+BT0DECNH+YSTbzfJucZYbbh8UUC4FI/gg8vdPmcFD2S6Pw4HdajBvX0
Ba5r5Yj4RFa+m3u1WysU/kO0i4SJQbyqnhpIMtI5T1IDCAijIoVvXl35TobmD0PSj3yahR32W4ZB
ZxwNcw1D5lVvh/hlIGvRJGs+IcD1y5pN7rqNgD5xSCKfwujPqEDhRmtjNh2S99J/BfRLeCb3E+zB
yLyPkg3v1001nfTIkXBtZhJvk2LMXoVvXvwG58dyBLOYes/AoHNPbmaygJ1W52HjAFuC2rmszim6
v7jXWYAQ3NvDqD9xL3u5lHhXf9ZgQPm0IKCJNqdLkoPkeuwEzZms96N1jt2iYM8mwVO2xdLwfVAH
eQdUYUWn4+kQQA9eCh7uDP9bIUQAsitEAmA5pBjUwBwJH8RFIErlcamnJ1y6dMVNrJ8zrJyHbscN
bMPwfcRTL1H1Wi0206BthctO+X4xMZlDFCBjCmm35ziBAF6qZkOk3pDm20twikYwGpCYOrTpk9uW
s3+Z+msX39veRUsSlGN1WvSLPx162hTJ2Gys9Q8aPAVgLZlcSI7IlsfhMYx/4nS5Kj/AhP+khl2A
OcKCdlLT1yA4kJXtHA8es9Tb/wd6GTRt84smSemARFdg3/OoRXjCqQLCsmk9cWo0XEwbySjeG47S
7s2ZLu38zpEyrDmbtN0DUQGpnrR52n7a9i9DByT9U9NcSYAeUj2lBk4iPS2AFJSqRVoXc8aBAjpa
bZz2O2gBsAED0uJew3KmVSanmIEwF/Gi/25luLGB2C8AVAe8Sn7wZDtxcuyzrwBN+7LPmGPSDOWC
9sPNVNEyJF/uaM+uqMp5FidVXwIBmS5+jTvIoXX4ELjLMq1Lp75XkcwV1Vllfw3+y4I1C70SJCGC
yje4gBaL3a23MJqfJNnaxXkDBl80aD8FDmfyQSMcG0NhfZrkThu8RHZ4USHHu6+y0UeTP0D3ckiK
wDzmIwAUUlwnsDLX/I0Cu/VWTB+8sADTZR8JVTr9MwcqN8j2SmuE3xpRcoE1MAPcRylB7GIbSZey
I+TYt0tOgPB1oQQ+ehuA+FloA6YBejFX/tRuD7Oj35HuQbct2/XP/3FLXNE2oaZgC983bMjhTJen
M8oZow+x7xQpCvJ17bLQdQCwbTngEwaX19aYY2DeDMyDm4gdSYtN527OYxpt3bkuiWM3kH07zJBt
iFBJoJ8Z0ENrs3WMi5hvX+aoUgWjQKuXb4W3zqS48/UMYLejAIIY4Ez5wmoY/UxxUnpJ92sT1MRe
1N9TMux6rJ6J+iNIHLRH0yZB4RK36qBXpAJA/NQ5R498k5gxr5NDjXQZcHNZyPyqo/0i5g0fAzhj
A5doO/FHCwHgFU7gXbDrA/0qA41YivZjCEf49n4FFriOU1/CaTiKKCksjEa1+Nd0b9A62CwM1d76
a8x84Pw9GtsDDWFbPqBAkbsa9ckkL0qGlxDeRy18irNeBQgdqBPc9tWN1CE18UsUVqVadDmn7S2c
1iXrh/Az1NUfVwAoUbJFqdsUbggqdl3vKdx5slazvysR36AjnibWR1mj3A9saZd+DI2lit5Wy7IK
uI1T15nTYFfDqTKNXOZT+EFZbCTAWYm1H4DOCzLTmxDBshEN2hs8tjoDWh1k8zK/e117inu7W8Lk
StxDID9cvFxNuIpMoKHClCVfEW2wS4flW/8W9GTX9s4xjV8nFpyxUFQg5QqH5I78B4ZhJsgnCTBB
IxuWtIUUp56JFyKdbPZ38P/IeHxaEUd7G+TMezVIzZy++ajQ6gWMl+bvA0d5wOap1+fV9MftQI9e
34gvd67VsLTCErA/kU3n0GKCOnaCU9BR50QFYFyBsaL1AE20UemPNk/FJQlgjKwFgHmAFOojTugh
8kzWrsumdd7+w5Ew4Oq6ftfE18V9whZxloKEw52pJAu6aSfJeABHg7AuJufuREjR1c+Av3zAHKsI
8Jpj6OE7+VKhxb6EcHjVa5trFeZav6WQBGQMmlVNmoVJnPU+jJ0ARiQDskNDDr25RmCGmVhv1gDy
1+ERN/1Se8nX3GA0MOwslkz9eD2DUXlIVsC+4KYWHaBTE7OPdnU2YTAXyRIem/QdXidABweSB5og
nDr9X9r/7QgUf/2+WFa187WboxMqLA3xvA0Cp9ol0ZSpecEW/s2m8bELqswPGVQBFeL6JUnRYwAN
SOmdt+TgCnaNMd6Uo3frH0VEI4qhxbPvm2xhFzdBC8e6LQngP/Z4kL7xL13YbtzBxTANhnUBJgK2
2tWIJpwAWW42ynE2AnCc9NRRcu9M5YKXZ0EJCGaBKReMBYd0AAZ/nbHG1XfunvTjsVFNCUiydJ3h
MAHk9quLiNjbPJydYfxsG4OS1fvTLjfKwSKs3nUDuV6v/vGa5FRF+q7rdKd6vZGco+VD8OTN1av6
pyRNHBQlcTZSv6hYvAHmfwFwfp3Sm1nYa9qGJ7/HhTjRWTbOLpjdfzqti4DrX0roKXTaU706F6+Z
yrGpn/Soy8csdDEy58uMEh9zW+/NLHcDrHBZfwP9gCWckrvmMKEhm5GeVPjeJk3pWlraHp62Ky0T
gf21Gb5kYw3dn+E4UGhu9+t2hksLFpSKYLBjNjcL5CIohpiCKJsNfn1Uvn0BPgVK3oSsSL1m70q4
lw/Q76wJ5uaVfgoX/8t3UC12aSZNr3I+xmUwVFMZzUDLHL0zIdeFbOqLiz0ZzBVTJ7e0enfT8U65
B5O0uH6iCRsPEeYJXuNXh3ntD9Xcl2hnX8ZgmRCcwtxrYGzmu48pzmkaxAEgxEcqAEoM62ZdVFei
zbmG1M0sfHmyeQLGUVO3SMkKyhNQmxVkgUidpsD9IDR+iwEOzP1wrbHzl1E5AuHosHfti39+YC6z
qMGki9D+NIx/IFPvO+Zfh8V/JY+hal05nz5fKQb17o3ETal8fVap2gWqPc8zWl8MD+4rpvI5U/LX
tckfGzQGk1gJR0kDqBOr4S/xDLikFbC9b+ePJlquI0YiQsywfn3EaG7RFpAU5ld9lSeOPQOQ3a9d
te9HjAglHBgwkpOf0BJ+D4xfOL53mbsYfDUBRI1rWigQ9jM1ji9JrO7Maa5KLVeiwms815spno8J
J09RvDZfqwLMjG4GcytUavBmKK0bbQXWytMg2okwOQVLdHLxmZfKHNzwn2LtBtaJx57CZq9vxW51
k6NSmIr6/vsD5nWaBt7AS+tlXRVimXj2sWqBXgy41gfu9mZxY2wZD+Y4YcoBdt/GxtMb1HQwflyT
bKDQhwjDFw9Ta5jV5m3lf0eBOLWtATQITJw2DPXcFP9gMpybDkwEzCCKWXU5uugDjeKwrCf9NYxL
mYROoQAbVLM5QM0ra2N4l/GI44QwH72iD80LQnIWu7+8xe8Tyj9wIANunA55iqkld76gVP+yPqZR
ZArfBltfXSNKDAX2vDJxVk9oJiCKl6uwfoE+46/PmzHDuYLktx3+aOZuGszQZuWfOBgOyN7dtuGe
PDYDZCF08mBpTM3HzDF0jX3IzqX0m9gQbIVxOVdaXsaI3lW1wvB8UEOubBicI8adPfCDF1dqgLhD
X8HPETQqjwZPPlof5vmAFkPwPlKYfk7rezC2oELIz8r/jGEfYyzbNTPUoB+gqLDbELmXK/hE2qo0
AqRKTKPt4JbG1Kd2TM4d9S8tkCLB150E+Gs02Udk3VgdZTCc30LcrKT+DyCOzNOiHF1+8JBuSGr3
Y9z8ZV6QLyG4PDOtj55GXwdW4Ka3AmwdjENNcBoRBqslKlO0tfC4xSA+KEJ/zlv0d73j5Mxi+xA0
ES+jasyHiZ2c5K6wmhT6ICzY7m3BRJJp7ZbR6JRLDxDUY8G+9fCHT+8YvxfxqHfxKPYj/bKV3rsB
+gkZXwWx71ba12XwNy6wY3jDbmJZf8Q+6OyVt1HM/WeAXgQCIBCvoC/TuEevifZGie3Y1tvVIOEj
tODM7KcEfogiAbC8Ximx6B06B8uwKE6b8D0GdQfVB0pxdxME1ZFBbyIl2KNYm7KJ9bYfFTwuzUX0
IfrJJDpI5WxtCMM/VYPdNeUjYMAQaOWw9iXjY4H/D/tJlEPcFnUQovJRqGXrjaOeY94+EwJeKfY1
agXHwCX8hgRm6RsY+gCoEmou4UKF/NsXK3BoUxPwumDKGSY5nEN2UR1sgZ6f/GAsjeMfukTnK8ZA
awURcTmA+QHDe8SrBeWxpDxjw4BZP0w/cH0CRPhA8VIOaxnEM4baToHzeQX1C+cCmK0QJFvw7qOV
23kp9JCUvkD1GshHv6lnmRu3Po9Teqk8H9SwoAEBRp6V8LdgUd18GxesA6rkdIXf4aHjRvDUu+BP
CSYXaEEC6MJ9qd0yhZyyjDAt6PG7QBUYWQ4Ip3TgZvr4Lr1CAXQhf6gairZ2vipDEeDabdybjbtW
l0Cl72xNj6nsAJDpeRdh26iWvw1dt1Ww7IaYilwZ+J6FMbbw9N3hYPMYxTJGxR217k1y32x4CnvO
JvrXiuZv5+mvLup31mJnckSoSsZL1QGRYOghijjFcLhGGsA4BFFKEVBbxskizU+nZRp2eqy/aYKv
Xvkbq91TQ0RpaIDZ3NaoBRDFGn8v0Q6e2xcd7bq4zqXmhefBY7Xj4FydQmJRagEXNA6Sl6bPK/QT
SQzktJzW29LcDXB4Mm4eOEs4IQPzrTceST2WovsXjEtBUFC6UIprxNZ0NK8QxaNx16evWjQvCE/5
Y4ziNeZkUojOP0qboSn8cScY31fwg01Ao0iiFiN8DrRkzqWz4CkBVA6uGGlgbPTGvT9VynaEAJmv
31mwCWV4aOV2EN+9uDLebWK+HXiTD5xmVLCNw4fzynixxtvQX7JKETSjiDTLrYE9vHzngE6TfxPb
BeHftvsz1ezK3K1d/dyQMzSWAZHs0lBnvcFSuNkr2ZSwaDwCXzt23j5O3q3Cvhi0Tpvr5O3X9tC3
TQESEF5wYXyEIeidTIcxBesA6cOvf6cI993rN5q/zYAd8DLBDHfWFcCZfb/eml5uq8dUBVpOs8CA
Ov4i4Z7ob4xGIhtmmoM7hC6GAdBCl2XnvvAZ8Kv13OKcaXYOsE0fzHcbR0Uy8XJMwacB/SRVQ4Ce
xyksWctkwLgOxEtIXhD7QVuYpIKn5sLFDiSwGW+V/ekazMKmKwdmEE5//fl5oju3p9hMPwlkA9bb
rCGvTn93EMYaH8MTDjV6d8j7BF84U3BLHtI0KBcf7Uv9/ogKmuKsTlX+IBbV6ZkqUVQYBLfO38Gd
gap/diircWE9UuaDE2o/sOELcBq508fIdULoou804bnmXsZmUczkW/SAucEHEztW4cKAl6nmOCQv
k3dpJyibjX9Gvm2jL+uBUfb8uIOxwCdZb6KPARbtFEDcKT72QCYsWisH4BO3Z8VM9rj7CQoI36se
DEZUzl8ivlBATk06ITDhVHoffXKJzOdUXxm5e8GbT/eCzDsBxsKCVsZLzRbZZ+ODLtNc4kRewu44
dqgKqtW5Cj84xwsHI/A+QyYSMghQKz1pz24xJvVXCLsoYKSYGyr/+rgIwIYrBNWB2mcjQXknvoPm
HoI6wAQKWFjLS+zeTzQfCP4JewWGS0E7YRndtJ3b5yb+8ftn6eMC6C+F1ABzX6MR8LMs4AbhA11n
D9+u/ixonA/uv2b+xlWJ9TzpO0APm3Hx8UCMQ/rZgpc1kGPawC8cY2kYtJQ2Avho9jjNsrFHHHvZ
YfbXjeCoqVcWQb/Uk5g6wrJQ8Fs7/5EuMohBkGdFPNOHLCK8GkdgjIYgpIdw1xbqovn7+qAOkM0I
Kkc8F0EVlKC+95XB8CkpB2CYNBhfTApnT8f5dfCc+rAC7Pc+imtUX5YR42/5orxfd7pMBC2hBRKF
ZoRvG3irerBEw7Oa1jfZk5dmiDPLAP2NI/hxILYwnddyygK7n7BQsgYY0z1k8vD+16BgGkR2J1Px
dkGHw5c/I17ianqfgenhgfP54qMGXPrv1JGo9xAOweIU4jAgLYDCG6Rlv6IekRtog2dUDxvjYHoN
+toCsqNBbpSoR0KEzHg/8+bA16fBx/0Fo1W9GgZcnS1HPLcZlDOwME6t8xU16UanX0ujNtx9BzMb
GlOgZzTVDStHpyqsisYgmAH2DkMYH6AuBYO30VdG55srniy9I5uM7IbkC07aKTUHPtYom+DkO6GQ
bcHX2E7zD8RNjxJxAdpmJmqeHPCvOlgzggvKtQQeBJrznBRVLPO0Qict5U6vThbw7iTpjiVownqC
AUDaFzKo0A1iPMDfKernNHqe1uqAA9CHYm9TzE0qZ1uBSEXPS7CR003Qj1Y9c8ji90AGhnYzcTBz
l13XvjYhXgkNXwcAWT9t92HmP0x+YpJXxGCaTMsHxZWp5oWCYpvWmwRoGiFRTur/sXYeW24j2bp+
lzvHWvBmcCcESYBMMr2RNMGShfceT38/qPq0WCjehFp9Jr1q0KkggIgd2/wG4x3PcJqOthiRJlLv
mXf2grLt846hr2tUP6REO44Jd2/q9qDQ/fspf20KpMKlu5LNRgtlO6C8mj8TwkfeumwGpP0u4rPI
w57godgy7g6meEIJYjPhl6SQyjd8qngbW3Qe8S8f7rXe3Ip5zDh9X/j6hnYLmbhdo0zkkXa21mhb
wmhLRGex3yfy/TDgiRW/WiS5YuBEJHJdipua39HC6rEdyexCFt2ardwF903/BQjlLmw6hgzmXjTD
7Qyt0Jp9aN6VNNeFKPuWVrU7dc3W88gX85NKG0aUkEfV7dB4MDqHt1tUdAgsxv1fpfCHL3Fq5c+J
f6f0TlI+jsXAcEDejNpnbrVc3NNxHRMnl2hygoQQ6Myn+uQY6luVviHaBjBg0yjVNiJQydWHIXia
vBuleh3De9Cx/PEkIxvezcJkuyB7EEFUC19Nnx1NnSfxjjXrMU6fIly3s9GeJ0REgiI+JeMr/4qS
eXdK7iRN8hgb5ZYwRsJhl+mTMM5oVbJBOrZeuWlpvKuJehPlJz48SQFVYU2FF5Jd/euyVcubHu8K
dC3AcxY12UEG6vYDtzigRImqpQLjqnKNMDJK3UxOjkF54AJLK8C6yictST4mujJzdVRRAhov7iZT
Ai7fwAJ3OnDa9RDhDILPvUyPttvE0Ums7/XgRJbtWQfLS07KxCFxRt+wudgM40NLqdMIva2oCq0N
BGzVbt+n+9hU7LAbd5r11tWHPDjqFr9YcXQPCgG4lWy4n41jsgeNga/ZxeQRt209D/ZOClWwKZCP
xvq9otWktbndpncac+1+pONNaW/CWog630F+7sYrYlfuuFkzW60UsqQXZp076vWtVGiOVGUgcT/3
DCgFla73+Fr5H3NBdEb9o5CYG0u0bkaJEfLkeHF1QKeQ9AfUQSwcgvJEHiYrHECAYKqePMjoe5SA
dSXPFmT2QSTfV5p/20/dVtM+ZpbK5MN3Uqww4v7eVOChf4lG6SQFNCWrs2pVr4VRJoSJg1CIh0FP
dyEPEuCCPGYPLcBIuWWG6z1n1ncrtubJXdR+mvzHuhle1KHYEKIjdhCWkwefuS7YE+66E7KS+1Ha
qWr6hUu0q5lNBy+0BfiIFZbaD0kibBCntycB+Q9P36kBFZka2KrAIJ8xFLRBI7idA3loqHSTcu7N
ceMZFvALWjsJ7QEfPKV6poRCzWBjoPSZhPdtNX9BJkn0WuySPnSFeoRgkLeTC5OnTuN5FPsDybBX
IvSik1fq7VlvuDplMEV5D+ihotHrsW2DG77R3A9o/NExmFDoyDMN/YY0TKoQvaQYIjHZZCCBAvqh
vchgTqq2AjmLP34bNdnOLI3br9pVEfL7TK6Cep4LDDMymzyr3lptzxjuEzSDO9NHXpb4Y6QD/Xfl
MOQ7rpNYe9W92eL1FrAV6MlHw8x2RkNeSmzGE0Sy0o00EyCDT43uKqq+Z2izg4VvdSfuYzgFvAyB
AYX6WCsMrp+Z2QjlnV4VWxyUwKIaR7MWyJs6OzAeUTjclCboQRYYGNqSP5XWs64E27lEqMiDOy47
ACLYbrnBxMVKclNIHrACS3d9YusY3/u5BTxOOzb1uKmNcdOKb2pJRUKLnm4ENIq8ssCrkB/DHpAq
H3FF7OItdVN1L1I4z9LQmbLcyA83FeA8mTiMLFaWEHIkjaEtZbmg3YQiji+GAyOPBOeZT27qTgz8
SIIEUHgGQMfcieVsO7QcHYuQDCKrRsK68D+K0iFW+ai5upv/HxJgql5i//vPgXzKjc7us9sIyyGR
j+T30n7kJ0fSVhgfDLH72TEpC+UhVJK9aNB8IsKRS0kW6B/jsznVjhx/bASnVYtdZMW7In7tRQO0
3kFJAYwo7FLGupnbjnNHJtjQTO5LEyvYyDYMZVcpvpuq9zVAE5NJCzAShcauAMDKGpkC0QlrquGH
FFt3WN3skD5kRHnIm/E046lqgC2TSLXOg1Y0WOf0PKPzze/A6+hDLdUbxvDGIDxLqnSnRa+9pz7y
eU+6NLmRbjLJzoClio7fvDTULMBvc9I/mDYx93qc7kvT4T5wQybwNPcZqX3i0wYjGNqBIZlsPgkN
HcXx1cs/zSVB2PGzo0+KHmzEutpXXXOSOXFJ5THfcRUdMQxG8YLG5xHB68TAD8PgO+oLR4hescRG
1J15TAtgQatKioJ5xKXus581aRa9mRUpHKCCaPL3Ax2QuoCzZNhSjlC07KrqswmmpB1v5ruKKGVJ
PiH8a4rmgKaQN/luYw2bOcElH55aKF4pkf5hmElq7LqS3EKs7uJcPwBGMft0648WNJjPZWhuxxIZ
vf6TGOd2lgUHU3aiKbzDkGCrR3uTobbRuLR9NzrhjIOxyX3NTsPKntjHeqOeJjkFuGUSH2mOCIBN
ul1PAZPGLT8xdJLpabTAklP/tzQn/ZBTM+1KMvMQZS9juLN4eYEE2kuTnTmhLaYUnI87NnBSqFJ4
f3X5Rc2UTYx9raa/+qXMOkxIy6e+y7aVh3pvkm0VJdjhI01+k2wGxnQif5FHM1QcekgDUUDXsZMU
DzWKvdzC5zFTt6ZU7QP1a17Fe7mShb0iqf7RJxpAwmtBcBjpVlZA3FXcIJES34mx9DiG6V0ol2eP
uUhV+x9qQ3obyQLwKL5RmULJci+DsZmHxNWjBA/EUywn1LszqQebhy5UL2CiWUzUDekHyfIcoDNO
VcDSEeLyM2PQNgFdVJ/C7NVkxgemDPHXz0XFNBRj4oKRTCpShSQAQzsp+FBHw14V75um3jSyf+jC
A8ZNduN1bhAA0wIhmUpMUGXGqj8SgXzZPyF3shW716x+rUi+w+9D1B10Opyx9lWR5Ztc4y2mp7D4
opFXWvmzKmmvouwW47nXHwrqcIPGThS5bUD1XuX0DCl+1efRGhiA6A/k2EOZn4VM3uY6FThAGmiS
jiKeBvPprwJ5AhGYF/mNlmW7SoQeYDlpO25N7yiyTwL9KE43xDe/+maVDe5Q1QclL76YzKo7LvWG
Pn8RGQeFId/o3wMu8bVXS0T+PjA8LpF8r7StXaRvvMwOToWlKhtrKI6pWNEMifYDOWvz0PWxW4FA
tqw3j2M9Cijn6OWZI5l7lW3SHxlfxJFERqK5pwUnRZKoYfOn3iNNnk+H4u/qgptHS08FpKxG2qbU
SnJLdUZTzZjObfbZEI0D5cXWY6cpmrpHYc/cSgA1R/rnMkAg3Y0RioBv8EkqXTUuHlqlePDam254
Mq36G3AKpcbVVVI+lhFwry6GKhrm47YtzAOOFRBWaJKbsX6XJcJtg+W4bYzFXLXKByqsRwlwwhzY
5vyU+1NUnsNaOwb5YRC4qoqMnJFJEn5Jd1Zl3oKOO2o9utd9RtcWmFOsf9BBRhr89qMiFvcZWPn5
Guuh3lZR68ocNk13pEFwNG6s5tavv5kgmLzKmSZXhPtQ4pZSgsuI7BTyBJsmAtmWM7/MOvA6teUy
QDyRfdJp30Y5gKeG0tmkTOHOLUSHSzsrZXzJUttTh786zqNEUEFRFeh8aMwAGO6pmT/iVgDC6dbv
YlhpQk6LBAif6eWECBrx/ZdwmH9V8m0qh5tQT+0E5FgEQ00JpKNhoSQ17Nv01NI16SIYn5CChJox
mFQd8Ti1Q7Bdc1UlS9RdAIyi6MGEuRYCOYM/KPcQEaWh+l6OQmoXfgVkQKo2RRnddV70pCHkvJmr
iJCZBi39yEO7cRYhL0Jw1/jbh3q9MwUTNpT42qVoqkrevTC3EUQRQI3kH02z/VykFaoGQvEYjHNN
JJs/5DAZbDWlZu8gnmxa3McOuuDdD3H9A5zZbSLDnpDntnevxuw0kK+yufMzFKal+DBInquDbJ3y
FzM37Lpy6+wI/Y0rN8/filFwRTGiEWlUbpfR809C60aihxQlMzA6S2moVyZwR0+BbaDEI91E/w6c
+6mdSBBT79hZ/ofS5CnCPj8awYyo1M3vYmX4O1lqYzsOQSugbG31NgB2JramWw00svDoFR/pZkzc
ooAUfAXYkcUIrzdGZgEqZQMthZoQWtG5Y658F3ew6fj34Wdgmiim30CfHMTaEbueZr2rx+k9obsC
NyBDkhsq9W5K4/tJMJyuPlrAFsW8PYkisiVqQzXens2x/ehNykbxxzeARclWRwFWpMeVinCivOKm
DJm9VvE91bDFEEmKxAN//0wfne+CCpD41oXtQVH2+kR15e0HbXLqLtjqPQhdqLwJBLvEGr5F40On
fG2IRRTvPuOxqRK5r75m88EJpJNfBhSMDzOspUqcUFQ3ZQeTjpEsf0kdo4QClJfYLYfoBqV6R/Cf
ZEs9DmHGIDEAQKq/JRj7GZl3pPzKjR+JCjgVOVG5vjeanGq5tWWIrhSgxticpPAbg4M4yR/z5kOa
0GEX6CpH0NVM9hCTd0Jvqyu2F5/mRioggh2dO0X/qKg/GoD++XCfFd+gaZ+E2imoMIhzQX/MwrvI
HMm4XC1pjojqa8F5iD/kubATLBBaj+AXetL0WBjsCYQd8NvysZU7RDVixGLdPD8yb99PlQK9nXsC
0itq8PS2K40aQflk6eVHyU8AlN52UMM886lprVsAsoeomw7okTND6M/+QJ8g35CAfxvrb5Zxx+T4
pQSyoWY/ojjfTxqbJxWYJ+iF5CbdTOHTW4Crk2XnxnhjRZqjS90IzwCYa5mXoDZl3624UsAZIUyX
Aq/ToORhL7KtLCBPaq8djNF68OrpzlKjbeTBOoOb25rmd6rob12Vg+Xsk/sRsuicQLWEZYpiBkny
i64PZyq6LKkP3oyB1CzDpF0KiLyvPk8qngJdn32R6T9JaVFvMyHbZQwuJoM8wxvxiM3PIUPBJP/S
evUNYKOTyS6K8QlUqjutbSgHoptYbdCpPxd65kjR8BrPbM1xAopQPWmC9xaG6Y3emOoO/5wGvJhb
GcpdUlencR7uV+MugLuRFB/jxo1b9S7T2l2J82jjB06Yd3t4Q7Ie/mDex61O4yKRtRupCVHDj4Wb
UK1QGEhfufgmP/+heWqx8VPvHPn152Ygc9C1j7RPNebuIVdMcxqt9kgfxUvgURkVFOxWey6HY9u3
biqnr8HE0CPtSE1TzacaVedauWnvjfa5LrtqO9bkSNUI5bIRbIGecFE8NtqXOFefxbxwhDjeiQZi
/FYHuioh1yiBWBrA4fM4+VhMeoseAc15M3ubivkAD9uJLg1CCvexBZEv/iEq/nOmCO77yhvSNX06
9IvR4FRE09KW4pgmCgyy3BJZZs2q/9ga55qq0+VqC+0vJYm8RG1Y7Zc63bhHhVN3XVQdtu8/2zXx
FFnSJNIeTUe9ZyGA1Pv5pFeSIewLRlIR/DutXhMHuqaJdbnE/BMulATHVOoAZqD49b+kJHi51kJu
pi66rOBjoctyAEguo44J4Z0aDbFk9TS6teq8//quqehcrrfQnpnqdJTiurT2Gfg2M+93XfXS6g/v
LyKtvcGF2oyfZaVeN2gx/rUjphvpdtbUA2S3XxOqWnugxeYz0rIG8cJ+iEMXwC1Zu5uQYr7/QGub
bqE5F7cS00qL2ZLQJLDitblDNQwr0lf/n7eGnq0mK6Kqq/Nbvdh3sg+EPZitD3tq7KJPke0Tx52l
C9vaK5Cf2KtltVHQNCA5qOM1VaKrp1j6tfpCpSrsJwXJEp5RPQ9YOoSjC1dt559AcW6C8Tckia5H
qYsVF0c5SQU19hS05+Yo1d/O2ov9/SwN+zsiXKurLU51TzdVIQ1FEBEJn4OyVegRYdpyYzjy1tDf
1tX8rokfyRePtzjavsDoLAhRuExDbit1ExgKVAMAECWNvOD1/R16zadWu1xtcbDNykv0LOPxYI4H
dA52VAfHuVGLL0doZz1SMHvaMb8hsbe2cRaHPSqntkWM+R9eIP8ydv0zL5C/PevizHuFL5i5VUYO
CeZOtRN63JvYpmp3Gif4pKyZSVyNZmCYNUlGdU9c6vJGQc3NbRCjf3pPWTezVBfzhVlDcN17av5O
6KGgunv49n//D17D6KLKvxZbKvT2vuL33HtIZs2pP4UboP9ef5QodlZ2zMpj/QxHF+EGXBHpY4es
zx9cc9fkxy6fahFcjEYNE3HiLMy2OLKtgk/fZAfZZoMy7bUBIzBu388GHZXxG1bAVy+Ji5e6iDQQ
jIoak2e04+rHIN4zgRykFTvCtSUW4UWxGs/QLIViLnzpjfsyOo3Jf7nEIqAA8yp8X2Rr4NG0ifwz
KokVSJP3t8XacyziSJYCa4tlvpRhfcqne0U9Zt3D+0tcvU0vvsYiYOQapakYs4RviI4QmPtwSl7e
X2Jtvy0jhOb1gdnzNYRAzTd1HR2UqWBK2J96OQBvE+0w5TrpcXZ4f921t7dIFCLRG9EY4BMJYnZI
OjQTFOFcGfL+/WVW3qC80KTVB0tuooz9PGaQkA9Do6zsgusLaLONrWEirr/4RH2VwYGKNNLSuS8f
4Do5rDzC9ftYNmdTP02yjKUWbJ9UcSHIGGrOOeJ8+xPuTrQLNgjd79aqhtXVFts6KnLmexKr/e9V
RBfPtnh9fmdV4Th/H8ZRW7SW0M85M+nutvHhL2tX+Q8MyLk2fr3NxYa3RFDClT5HOJUJNMi+H3K2
liHOQfqfV9OvNRab2wiicqhb1kjwUKMg7lz9NNj1oTrOHlzSHxkHXDzT0mQM20SxMkHTXtSVc3bY
oUz83+4PbZF76zmKKxEMkp/7Q/kPBWGvZ/q/vpa2uA6nFLt6vf73k13UR6uK42s7X1vcfTgIIfMy
/Wkv4JrryuU3W1yDfW6mM0ifGuY4bAE5HMOz5gBGcla1pFd2o7a4DVsIeZJe/+mJXlttET9SUxuE
YmLv/1H8uH6N/PukLWV8UZIxYV6ymsb41Z7Np6BxSZj7gf8pD2A7DjBY10Xcpaup/MW+XESRzLQ8
0QrZK71hzzL8INNqxNU7w4aIuO+b30jNrrrnXO6YRVRpgfuEnonuaeXjpTCHSzV0/3pW1kU9dAMy
y3DWvSnWnlZf3KKp1UTFmLGD/OQ7DBk7vkn2wk4Uv89S0Mlv7Nnrt+q/P+vS22uSq9aP5qM4aQgA
FRD+Yn3FOWpl5+iLyDKoSjREOkuMoCfFDzVCEsAA3s8+1sKXvggpUSLXeo/a5L7eDVtjH6Lhnn0B
W+Wke8QSVxa7evIUWdEsCSVhnH7+3hWZ8/YxgWfJLTD7OP0l1T37M6jkCX9kwcNahqWJlqWr5uIe
6CKptqCL0AVxfJc5OWpotg9k+na205TOwVFSV8rLq5viYsXFF4uh7STlRKoaIhekB6jTPK28wauF
3sUKizeY0UpVpvLnG5y7wZM73RoO0or79Z7H9TN1sdYi/od6K0mTyNNwmucIAp5+jiCq/DOC/Jbf
1PXWx8Wai5vAyqxMymZv6NlfEuBQTSopoLhnA/+1vQ2TXnHj78vSWXmvV8/axbqLOyESc0nvkY2h
5VIdCNa1PQfof6370we1sn0AOyvrrm2YRXJpxKPPcJ9llexsGLcCYkLvP9jaAotbQIqlzJuSeUeW
EFbDmYb8X66wiPnhVAqtHvHKUgWmJHCZca2ZOr+Ef+Sqv77N0iJTYyIltPOeKJD126oWOKChZrTH
pFUe8UYHuPxfvTRrETiUcPKirmBBv+tu2kx6qfS1+n/lu1iLSBGM1Zx+s4SoeoCK4ltAByt+YCtb
2lqEiijKdEUPWSIJT555I4RvRei+/6Lmb/vPLzOXfUynMA5YfPuxl1XYfVT/gRFufPpAOte8bO0M
TXeN8FX1nCnNtu+vef3GgvH8r0WXpUTXaTmYC7b0H/S65nf0zgMuS4lJzRKo2dTONRfWXEoARHHn
lGIuXdYtha7vil+PttgVZhBUozqX6k3yKVMLW4Iz8f7bW1thsSk6o5DzCTrGHhILjCbNScR+9/4S
1/fdr4eYf8JFLzLvxhDYNg8ReMJZjqfb0kz2fSb/0V37a5n5Z1ws43v9WIrQMvYW+iVImHnZipuy
dD3u/FphcScg5l+bHucTTIcNW8KRnouvulPdz11OwUYwd07eSaTXk/erX0mVdWCvqqHIP3/ZxbMN
gzEgkwRKu0pzCJs5Eqmf3/9I10/RxRKLi6EV47EwOh4OOfmnpJ18yGLhY2kN3ob/AUlTJCe5S17G
vr0voabagtiuhNmr7/fiJyyiR6vpggjzibjeG1twvLlhbMvqYVYYj6IP7z/v/K3+cZB/rbXssk2i
BvYSxtg+1OIXUSruREvaB2PxFgALeX+pq/v/YqnF7THmBXYjCR+vgJswzXEXSPf7S1xvBFyssQgU
uVQOTVLxONAp0624g5blNPq23UJfcVCrWbPkXdmQ8iJsxFEX61PNekF3BIyCFGa4shnWPtAiaqT+
UITyxFsLPSgRDar7CH+jJJPcxF3+tPL65p/73m5YxI6pAaKjGjyOdIdtwQZG0Wx5/5c3VzDav+HN
dbWXcvHBFrFkECJfHwQeL+qjXcJNWc+OIshQaa8KgO3slCnPRfTl/eecz/B7jzkfwMswwpEVE6gh
OLPAAavw2VC+pOGr2SOfnVXsz9U51Lzv3ltxEVU8I1KRA2BFRT+MNoL7N/PgOYuOynFw1uPk9YaD
qkuigr25pC0d76dCqjthXi/rnrrtsK0+6i8oNTuYYu4ttInhTNDS/I2Fr9ZhFwsvvmeHkB7dOBae
e0j/oZPc2lqLzyj24yhlnfFzZln83fdsfWZ5/aT/eqOLL5ilyFrmFQ9WZPtZW61Wwu37u/J6XXnx
7hZx3yoLVQkVloijp3mTkFexSTCamRtEv/W1rm5LDedE1cJEkQv17wdhGrK2LODGgaHftDttXzte
tDW3KFvvkFH404amBuxDtOZDby4esRe6IbRkYEeIs+5RSku2nSt8hxtJWyVpt2tl5PX74Nd6yxLJ
1JoproKf1peXA5ifWeoqTOd6kX6x2uJ1jmz9vJ1LPmQ9saOWniOGCIorIFC0VRwYlxgD7M3dyra5
/hH//U6XJVOsiJGXzqv+Sdv26iV+8YiLC6+thGGUmwKmvnmPhcehNcj5LHntma5eRBfLLG49pE11
XW+iP8dbXLtm4bGYsqyCF7WWk7rIKuW2k+aAqX5HjhCeDn5SPTonK1fP2jqL+BgpgxdGKDjuG+W7
YT3I8+hRvs/Sx/c3xbXPdPk4i9AoSUKbKta8TONUM1N81uJZtSO+9pVMmKjonciagVnj38OHr4e1
UM+TYCClyQEd/e+Si5v3dta63sbbzF5Lt668PR1TV5P2siTDCVkcMAtpzdpSwARk4o8MCYJUR6Et
QKcpyNz3X+CVcP+3leZDd5EiqBNa3MBLZ5yaCjnKMaVsJVdVlWtrKDLGcZjKWbRo5o94sYagoq3g
9bSYQ/E8Ef00PzsLwicDWG0CFxTllBRp/wamYDTtexSvGjyzo+JZrNH73xbNsVBlN/kYW0/QPgM7
1utj3IYAvzU7kSu3qF0B+UIdTXF8ydAU1mSUO+Caxq6At9wsHp1YeOIFw05S47tAffVqY1PEhVup
OpxnN2uHY9ThRwF1FpLwhEFDXYmh3dcT6lu1eBZMb1d4/SN1870+KPUuQBFEb+VPQgp3K28np9SY
oWotjHOzgwmYSriYNdhB5TIK7BFI+n1Qoo8YqYG4TfIGDm26k+pE206D/FCgQd8qouupqMPIRoi6
XRwcLH26EzP4kgh6nQTe3pSI1ck7Kf3OQ2HA7G+TQXnDRs/1RgD6qbi3lOfR/G5p452aZTeyl35W
6JMhjvOIBj5sOJibpO2DjC6i1Z68CdZplH1Se8S85k5AwC258TPkNQvNOws4NZiRDjYFk5JknwW8
HRUMPmrQYgbxO5UcAaX+IP1mNqmLwgUN2hIFfVQiLb+FGzDNvl5TivRyvU1z8SZv0E1oh3MTNS+i
1+ygNuxxBPyWNZ6tGNo5byI3UzK3kSCwDbOOCEZKErzW1AfXLWY7tEB2+KxsREn6Jlf1Vm7Qsy2Q
lkYh4Qwc34kSaau3DRQJSMna9Bln4c8aflRSWO48GvJ173Ri9lCY/s2UD4cm83dAg119am/RT9n7
hXYGhL5rIvGExjlWHJVbaaJjCNMhG8kjPW1rDc94fWbeazvmePjgGhakt0pQwILBAMQ46VPgbQTr
kMHQFBC6i8SOmhoBLMmPn0lDvucdXC1FeoV884zoty7dSgPktxNtYFRumu1sQhRjypro0Gi6L+2s
U4zYP0pZA8yQqT1JWdCg6xA9JWhkpqLlJKNwjvJkOwnelwidY7wbYYeG0yv6VWe9a/eBntuWPGCH
Ju0wbEJkxTpn1HFBg+Oy8rXwvwXS1oNEGAbxthazbeExVmg1/pu7loME0SmKMc7yDuFwSIW35r6J
IPk9lOZJvEsKCESPsYoPBRIUounZ/Sc/5ldhJYik2LES7k10KaKDgCFBFT9hOTYqT1mGxRz07gZ1
T+j5wymXjqN8GMyXTrvPZiGUs46UsViiRDZLPrwhKhwOz8hiD6kdoAXTfPdRLUuYBMDMrZ2KVym+
oNoL3R8F7HCDDmWI6lJXmHb5U11n7zH4lMUNVDgddWmr25oEHCH6gLgmPEsPaU9tk32EBRBPyBt8
avJ9CU0//66Zn1F669Cja9DsyDcqcorhcKul3qx4vKmzj1l1P2LECaNZcGl3pfFHddZ22HXKZw/q
qUZFqcgAgDGjCNRPAaw7BXHYLL+1JuhJ6Ls8VP3Ziw59/SUvZ0UWuHC1Z6Ow6+Z4b4eByomnW+FX
e6j92uc6wdDd7ocvwQe9/cjIQAg7t4idUT1nNbQQf+aH3np3ohwgKLaH5gENsVReTXOvm5vWcIUM
dW/jS2sdJzlE5+1BGU54HcCAfx4gKw8V9gEwNvFymZU5K+mhDe519b6aHuMB+tpWC3YSj408nQbh
MnNREbTq+9Y6S7qtNse+Qe2vsqPREZVzLr2MpX9QkUObYILiz5YE6S6vHK27C1O8Ezhoxh3hC2ED
VJk2719vc569qEdpTAP1NERd0kV9kYeHVpmOVSyYcGTLH6G1qyHESeaHaYpvcj/Dq7U9qxi0vb/o
T1znO6sai2F0PEGI7pAY35fY5UTtg6AhPf9qaA9C+N3UvnoJB1ReyYSulQCGAtpcUy0TMuryUdu8
zqZSsfjGyU4/tg+DW8G6s2crdViOmb02zL36an+tt3xIPxCEbpIAKfdp5KSytlN7XMdSuxRedb9z
1BEBcrlZe7VXauHLpzQWmRGUVbUcM+wi5wny/yDNENC+W2/G/2xq/eMzXjzhMjcakimNLM0Ea70d
TuntPB1HPczRD5m8M7f13nBQo9okYIdlV3yLbio73K5Nsa8kT3974EXu2eSNgWGIiJZPJNtp+dAl
4so7vbKCfpmeLVL1yi+LIi2pqyQVO0WNHMA7rByIa/ns5RKLNL21TB8NZq6Tjrluh1/Tq+9KbnOj
PvsH42HYCUfy2yfz9v1lfzZ1Fx9QVxSs8XSMhVRZXSwbKKWkY4tEA//Ov53Mgzi51QFm9x5t9g8V
apWv1kuN/c0GzQHcsmzirv3+T7hWKvMTTFY3REnWf7bhL3LfWk37rmoZVmnBptlO2768sZC1CTAE
3ZBe7CbkjbF+eFon01xrs/xt6cX2TbumRceRpbs9OurIxTsmVrpA6wUn2ZkYXHI1rXzoq1sJZDSN
OFUl419spcAffasfLOYWmNf5cf0VNYWn99/o1a10scTim8ZjKeSeb1KwoG+lCEgq1ka0w6TILWhX
rRyN6+/wYrVFN0wJq6CvDOpLJFttFHa/p3azCW6RD9uE2/6mXBnZXt8uF+st7qtO9AcxYOr0L7Ap
wrf0qKYTktLb8mC6o2CbIW6Cm9UG0pVozjRYn8lKlmTpP2+Xi31K0SyBXvEFGEPtLsc2eQMzAs22
jY7K25t8rzmKnW/jffaidLvgXKy86Ksb52L5RZTT0JKCjiXwVcXiVGKds1ES/8P7O+dKr0BXTJ1d
SSVvGUvEVocqux7IobAn10VLfLhvpPAJ/PpqE3xtocXB6/VEHVuNhaa76ABBFsnEY2yjKbTtD9kR
0aiP+u3aC7x2WZG4G5KG7ThYJ31RZI86wBnFZNH0R/5ayIQa4E4O/uk4Ttn+Q/FFuokB0SB3cqif
kx3ebnzg53KlnXDt0Wl6onAPENxUlMXplIY4jNBsBuCV3vh4bJVUB5Qc73/Ia13/uQ3471UWpzJC
YdXDoYzq5GAeUQjdtg6yptvqJrnp9+SU8nZ0xUclWwvm13YpEHryK0XWYckukg9Dbvre1D1MX1/q
XVzcInCx+3mZFNxh2JDgYbxtVx72ysE0UPIgmsoK9N9l88QLQh/HP0CACtm8MuTHzKoO7ZScUg+O
aaA+05iAyiysLHvlURE2E01dpQNlmEtqriAYkWLUJAVYubii8Ckq4pUjfy3W/W2J+SdchBzZr1UL
pe55huk5vNTWMQ/w2G+lcccUk1QqpDr8shrp5lCySAr+tuzioHRykPol2vksK6E26mDK7aL7RZW7
qSo7e1jPlNfe5eJWxCrGTAss7PZx37cYXot32mwhtnIo5JXnWhy9tDPxNMx/PheOlvmuZSTc7qvP
vm1hj7RfK3Lmf+6917g4g4XElChQWU5GAc1QbkV5PIuzXZOCtH3e7N5/uitxxZBp7CCcSTlnLTks
iSeoWjoDR00fkWtFQva/Q/S7VIqv7y90tYySZfgXiqUxUdQWN5GUtpolpgzbIuuLZt0L+K2gvOBU
WoqedLGZzCfTlE5RYtkhtfGUjM77P+BKfkOySoAxNBPKzvK8h3XZmrUYmvsGz6Cyir42hoyxTj7a
JtaT+/9uscXOjCxJjCpk7FC1f+pC2aGQ3gcK+iLDtBI7r52By8da7M4w8KdOMTprP2jfW67cMllD
61zb/5crLDdk1kGOqFRrL7ggY93JNXaKM7MQ462wGpWvfiVT0RUN3Ihi/oNGKgW5iAZM4AgILhr9
i9qIGyQEo8Bci5LXHosaRjLYjfg4Kos7p8VOIPfz8C/6/f8UvL9Lrbr2lS4Xm3/MRUiuMrMpNeyj
mcxig4ymUVeu7LhrGTX1LAYguoWkhbXc3+j0Vok/b7m/0HszUXy8nwUFqk12XC/ir94yikHIEE3K
L8VYZNRq0SdDK2MDh/7MDuk78iL6XI+xg5mpcsQvJn1IkQH4I06LoRi6SvFpWf/kxPl6YeayNWTO
8EHaqzvkIZ1xP+zmOnN9P14NW5erLU4yTSy1jhU6fEtkPTDF/R/1JBB/pag1lH/C+IeqwS6my0N0
atH8Gc9h/AcDMIMS0tAJwsyM/hHvi6hqI0yF98pYHv8fa9fVHDfObH8RqwhmvJKc4QRFy7Jkv7Ac
dplz5q+/B+O1h8LwG2i999GlKvc02AmN7nMmGWyYAIbPs2STV9mfWORSFhc4CM0jo0gTNLLYogyu
yoON+QAXnTtEkU13j80EQTZb/Vq6TlDEaoZu6CcnWfgZQMSUUurw7IsxGTAf2BggQUNJMfbqge2h
i2oepgGfqw10QQzLQrDCu+9bt47BeQdgtFpCTrvtARwoGSCLAHdyBQIM4BVV9Mv1tCKSx/mcDIaQ
ScFc+NanwOl9HMCyquXWfV2BCetl0EWIHmt3H3Ohn8X1W2lRqrLeQj+gyA3OLTDZwX20V5/KvbkL
t9SxnoiD2nxDHWDwgYbwGLlPonpoLXQaKm4lGpgy0HPmyspQ0cLZkqAzBblxAejYasgFg4WrZrOU
wTl5IpFZB8D/T5CNfw0FtJZ5wP2ia7joEN3kjVSrp7KOasyU/Mm8xdo1ZymMHe/CI/AGh6e5CAMz
aQwKjNTCU6l6W/oAkMqTo2WG99jndIpQE6xYkVVT1cCbbpjoWV1c6Sw8hE1+DtPpK1c7+J/AqYSJ
FnR6gPvkYAHEntBmZq/8AZofwjggks7lW9LJRqoWrYSozcSOT6q6YZs2iW7jxRghCPxBBsA+ShND
xr4gCq1V8EhPv1XnKt2RkDLDsyhD28G7o/Qg9/ep2gOsz2PkktcjwrrpLoRx39f0pdhq8gbugers
Jz4MXsqwQd17IC9yBdJWpi1Z5v2tGueMmRU2WQM8aPBh3EmpuQ0GijfmF9nCQ7lPbgMgQuqgDrPK
jwLBqz6zEMx5KF6ES0xW4kzlHkuIiiPfMoARcEoU6N69Y6yUfaOLyL6Qx5XVnS9bUthD3i+rcX33
uwUaUwD9gENyF/eP1zUUGQ2XSkaFhlaUQiAWluZ8difgPoJU21F6kNaRSuCe7DtdU49LJBNIfzSw
xkEacJtBPHcYSL+pZf0/Wic/Picbla8VGbRqNvWekXW6oZuMr41LHKDqgdlAlLIEivEbRk1DIr3T
IDAyS0dWS9DgxCDY+nT9YxHmVVfOjx+ZCwalaiOWGH8uHuNd2EQn0scMCjDJatvahQfLFPkAu5Fc
E8rFlRTjbFlL8dF+7cxgxuHAoCDeUd0L7J+yA1ikjYnQOJpkKHjK/P1Nf8+2jSlogjfKtj6EG1HQ
XOs9LkML5UJLOFE/oxIkqsgZrmxgUxAuLqO9C64jR7Fzh7pld6Psut31j7maIc+uTrnQUvly3DU9
jrWW9NbVrQ6UHvNDFWBCKov3OIdbXQm2g1V61+WKQjflYkzi+0AfZCly8rRDptzmmK02btiVrWhu
lZ2oWNXWY6imoe+Ie6LGL5VRQ8HGPFM0MED1IOHFxyVN8zUa1JeiTnckN/+Kou62NYcZb1hgzzbI
UZmKl05tPxVGCq4pPbtDF+VWa8InCRRdJOo3eak/lWW6KTXizW29CTsf2b1IP+Pive3a8tYvwYcU
jA8RJbuht0CJkUd2oiq7nMY3kZody3rYxpOlgV8SXLW5+RKAia4aMJhC8/zb9TNfrwt+HwG/4sZA
5bKwHOBCfbKZEvBoB05C/2JEuR0AwIJxf10es51Llz3L45oMVPEl02w7BsSI0YT0LiiOk/KDgij+
upz/YUtnQezbL/x1bIo8HGYUPGzNFuQM6TbxsGTbboDqikd0TTTeuNpuAPbVL2Pi23noXrd9nkKz
Ys5ddHtrwNsyWovR68BZMkjfZesLqEQikm5AOGanqeBk1zUG2hjQwDB+QvgNBV+RaFwOzHseO8yC
9/cgKGicyCn2hVuCYVgQJVYTC1AHKR4ocD/nB8+bCOu+oQznyXsK7jcU0lMWoYTMjc31T7laCJwF
8SkzCxrs3QJKdavidSsDyWJfMSzuOH+o1e11Uesf0dBlxTJkNI50ruhAjTFO5jghW4K5DjAF2QYw
1uPOfAZ5LMaM3rOvs5pYFiK5ykM2WzVQkh6JxfikRs9R8nei5aCKzEFuhwnIBLSR4C0E+LkOCuYM
FDAgrX25rvbqp2RPFTJGeih6f299xY9qmubWjICfP2YNgEPoRpY0978J4RJo1bPp3ESWgKaG24a+
V9DqVgTtgFVFMHEuwwcI4jmXQIK0KCkooGGTyqfKv+miB0P5fl2NdTdbyOBMRAZTuGZWI25S5lO6
17cM/WM2PrJV3Wkv7qisqWTCHhUN0+fwbPb3RRzTTAx3GhTiJNDHTf7fQEJ3U4xXCLRas8KlGD7n
V4WcN6A52YJIyOnM7qnWpb1fge8oI5u0UXc5KOjDzNzmaqi7Ekk9qTEBbQgU/f/4S7hvmBcJ2Kl6
GCMuNqg+whNUo+8mDqgq5o1/fMfleO0Sh6Fxg6IIAHIZ32PHbiwd/NJil2N2ZUQDFVAXgJ0VXxdZ
1uHT30LSaZ5v8TX9IAVydo/mwx/BlzGXuiaNS7aWmfV+m6CLk2J7+AQIhBsHw7kwQIHwQL359h2H
uVaUL1XkEi9IKuk4pRQEJb37a4esq955LRVpyEUu4IfGZhwDx1fSv44gWxrNUBC2RBLY3xdfrBtL
CWwvOMO8C11VxrBpLbh6riad5YlxLl5IQabLDYwivGE7ogQwutgR1W9ZzpHxD+GL6tpKtrmUyHl7
UldTEigAX2VmqN4skMSEK1yi8+PcOWSrGlYBOqqu+aQNT63/SRAvRC7FxWMfBNcNUf/UpUTSuGw9
tEWDqRNMK/zqLv3EH3zf+pvg7PhV8njQ+zAxoRoN7swssucgtgWntxb3F5bA7yuCmOifdT62Plhk
J+DfvNx8Z7N7eKqaDsJOpOAEFfb3hUNNajqZfo5giz7oBIwyegww64rGFUPGBRG8d11D9vmvxMBT
R38hrsmImcUawpGWvsiS5NZps1WjF0XfoSO50+vBvS5P5FsKFzCMGY9HxljHHi4gYIvDXosGuo8p
2mvWQUvbTdbcZsD8t7RjUrWiNC46XD6UdN2QNtafOoPIeLgwEuZlPU4dmLb82yBygFe9wzLK6JBD
8gNYFS7GlTeCwxVJ5KJJpidp1jKIzBjLcQ3ek27aHbgNGc4cdh/iDcjGRlF4Fp0pF2BQd80NgEwA
wX3DWufgejyA6/mfhrLoOZJ9oGvmysWXstdwHdDwuDPizq+R/kMSx5t5DgUPPKtegY6mbBJMZAN4
5K0T5h2t+6oDi5gagGlCw6yXAlKgqtDDYyqDxC1OI+UxG2KB2FXtsNeIWlY1MaTMmSfJlcEfGiTT
KTvq8xHcV7MIUXk9mxqyZVKCnWg8Yr1VLZlJZ45pFHiyB4LlTe52CaDEQACMa/CANC5cT1hVaiGQ
V2oGj4WVBQF4Rw+ArLXl4lmu6811y2eudGEXCyGcq0lqQHFHxAfDTB5hLGADeE9k2yz73XVBwvPj
XGwM66oFpWLgVVjW86KdomyDTcKgyzt3YqtJfzjBgBv372/GuRgmGHpwsUImexWvAmQhaw+qNFBZ
bottBw4rQVJYvcQtBXJullZ6NquMRY91h05vYL+7Q/XhHd0hgY1o3LsxSPRULA1BXjd91sxnLNoW
muDuu7aDYC504okgyjoLMyXEIRp6adcUWHZzalvhvieHtgVhp+wBYTzFqiAFtU1U2BkAf+tvkvnS
Wmh+gjhN028SM7GrRnTaq3XM+fOe+rCLHKxjoI6EKlySve+qN7EL6mFM4nzeqO8ibRCJ44KbqkhG
ZFUhxE0gfkws38bkqghFhrnBFYfUuDCjWtpQDQW+KONpsqzJSSc8CFi+V1Bko64TneFqFlqcIRdl
2sBvy7CEUprX7kPr4O/NZ0aygQdb2c69ORYEnFPld6kgIrWObooly9zlUevBaVCMEDg4w4bcTJVd
HMJy57u9Ay48XJGHrepY22zLli/tuLKxYyx6A1lNU8b5N3C1Ymk1YAAIY6w+p/f5aenrEXxQHujZ
/eo+aEQ7EetB9iyOMxww8RGwlsFOW5cAw/x7vs08eV/sp/6ATi6WKfHqUjpmLKxrRII5Y/LrzFTC
MQm8pADnaPyxxiwo2gR22cju9fC+brZnFTkzIiDqGvQaKjb+06SD4rL/O8IGLWOx7f0P12Wtbidi
rvu3CXFJawZWu1yr+HwydDHxLKdhgsv/nmJddq4zu5Q8KwoxRv/julwWvK9ZLjuDRbiB83W0wAXX
S3Ltq9Xh/TH+qwITBi2ewFWbR+pGNxTBBtjqA+hSVy6FmfI4o4l3cheyBR+q20yYMsc63wbLLJbd
P2O1/Nt1Pf9HFjufL5fFDHBAYecdHzPdt/tsPsRu5pjPDL1UkzGKiuVagcDV8hvgi6pMMaqv8I0y
pQMPlI59GY89uA538+7fgRSujlRaZ3l8u4zoYdhMHeTpdu8qQMS3kk/9MbhhEK2A4MCsitvpt8JV
utVYuxDLhT4lqKyAzDAgJjbaSTMe6Q3pe71h9FrhITH/aGhlqSgX6GRw2qmBAUVZQ0a/qZzRZkMr
7C37HUMrFy06NF0AZEVR/zM0Ov7phrRJ0rYmFq/BVbcZ98T298BO3M+3w47+63LyrSz+9WbQ5mwo
Rshiu4GVDMcIXYKpkck1eny+wM1EUfzCSDmJ3NezEi1KpKApkSmHCuRolQe60xLkaCyAj154MKV/
nZw5kdzni83SnCQLSmbgpR4ke8yyrV98apSjFX1JQeNeYyo4zJxceRUC01w2HDjhXNaqSNRagQ7h
jNfo19fUD9Zx2P3ns+USlRYmbYdZmdJjmzTgfWcAldPD4muaotv3RcLitOMSVlWNVVpV+H6DQ0Du
vgE0x7yd3fkjA8ZpbUP7MDuy25qOtJcFMZ0p8yaPcKK59NXTWaqqAKLj4FsU3RhCagyRblyiqici
ZWkLS202w6b/MZNticLD3PblLt4ia9Y7NjujRK60F31JdmzXdOPSVZAFeVymED1KB2X4bOl/d932
era4SMPc8XHZiYRybPmgE4fns13ofqd6mIndCXtCF0XiSQ4m4BkvKcb8uVM0ytYv0nQoPUWJjgnV
XnszfFaV7hj31j4K1PF1SlXTbq0Bz8Z9YqskAyWpFgFKo3xUsUFIRnoDyK99TYCOYjSCe9nqSWOF
kBCqs91wzoDV2bIiMvSlZxl3qn5UARaoH66ftEgEZ6hZLgEFi+IEAtq5vQ90kgjzIoLPedkYYOe8
UIQ7Z0ynjGlfj8wTARVibFV33in7dhMaW4ZM6zuiTVOy6h8LiZyRIs4QaaxxdCxPtT/kL+lesumW
eX6kY8UUJNWO3MLzRd6x6vkLwZzpliSaQTIMwU2b2tqs22Hw1/VPJpCgcg0BkjZj31qQ0AEws27u
hsGwr0u4LJ7efi9+n8fo22yQYnyvsDYfQZblRmXhzEnqVH5zUA3THXV9F+XmBr9kT3PWvAoTu1So
YxCT2KPvfxT8otXMfD5WlUuTvaTUep93zIJkB6za2gaU6rCgat7q77IggQHxcGrzTPs8lnEELdCN
WuA2GSP2wXyn73d6/+0/asc++eLaMUhmU2gno0FulDSHcVORu5Y1Od5Z6azWcYvz5EILUJWx2BrB
70tDPQCTYJfU/sbI5YOqzLd9TQGU3tqSBMJ4jJ4pNNoINGZx5SKJLORzcSewzCgudHzPGmnL+Jq/
zlvimv1d5k0PLQAncuVetlG/imoCkd5cJDLyYdbGEXqzvPm24iH76zquJpeFilwIIrXqT6UCUWFn
OUH2VZ69Ydz2zV9YSrcj1fqPQVblIs8UyJUyprBYtjP8jxH9LLAQ6EpsfYtCnSB38J1JOVHDtI4Q
iMriY2h9iLFnBYy+64d4eVE9hSKGi4JpMd3kB4z0ypAaNMxYSa5u5/14TIZDgytAjT281EkHQT5c
L4nJWR7ninFA0JErp5+G+dNApvviXRec9fM7i+J9UJowotWzrDh9wVOYG0SpawJoTnCC66HzLIZz
tS6sgUiaQaNTNw5rI9hQY7Cykjf8wCV414gGKEV6cT5WU7/HKwD0Uvy7oHotx00s/9FNbfGZOOca
x5qGZgWlmg028X9FzBHwFTXyA4z9zyIHBqmwTkh1bHJxhqFjbdYIsF0NiaM77hvH30/3wDs5AuFO
pN1qlFrI4izD9E1NHuOTdkwWMurxp6xhJ4pSl7PizMEWsjjzKCalyHsdDhZjIq2Ot+OuiO0RSFkY
JcGCgRPVew2tWktOhNTq6869kM1ZyqyqkhJosBTm3NVh3EnaP85dAq5U6NzsE10knYU4zmgSrISE
5sCO1QJmZvVK23/NXMEdJheDW6UetL6BhCgAOqhxnAwhIsVqYXJWgo+6hjm2yRic7JBs49wJgd7S
eeNxtHsnm7asU8Fwf4LaE24srUaShWiuPaJYaqmn08xcwPeaGkRLiUcpBqMlTwrwhN7tOlMQvZj1
Xflk/PtPobXtBKRZAP1Z3+L4RQERLWkwAtE1gpp3NWgtdGO6L0owA/cvPyzw5UIJqDBzjwxaeVqZ
iPKL6Ay5MIInZkUKMRp2amppFHhNwWbQXM3tN0CEqQ7DTtSLWE9pC9W4aEIi05jmCCJ/dnl+Ra4a
soSRi9Xh174XF00iOU2A1XuKXAAuCezctfbTj9FRtulm8IVTkQKP5sHTjDQakiqERaJ63sspmGJS
SRSML0Y83/q0xkWNXFKtZtChklaHj6Nq3Mxls+3kyQ3jwQW8rDcCZTNskYhAmCywyvV77OLbcQFF
Btjvz+jMvl1/useCZmzD7rHwvJ/3WAyXi++xIqvh1zvUolCCiFnNz3x3zkH/Pd/pXGBpurxQU1ai
sNvA/0PRdT5Qngm1TerC6ln4rGr9mI2p5zfxbZ0EH69XXYJwwq90UFxX9cCCYc5J43TKfvARuKLX
60LW+yrgtMJSskEBkc2dW4b7qdKHyu9gwu6N4bcOeCJx6v6HKugskfn/IkzSGCgfNCOsmPz1pVj/
3z+mwipoPdGdRXERebRAPQ6KRiiH5Jbeau33EJCwRfohigSzRf/Dy86iuKA8tVXVyoH609bRTf2h
HCT7t5cxxod3dotY7LgMl2fBXGhWJ2WggQxrzIq7KD50+QPSjgPoakpTN4h7QTZdD5dncVx07mcd
z/IWjjTWsDTqvxTtH5n9WQBX0ClWSIowgoC8UTZtABwR9XGSP1w3+/VDsxQGWKKy2fu3Nhj0Yd35
Og4N3JnbLtiDm2ZUAJSZAvt4eiHCucz1U/stjweRreMiK9OefSQJvqz3G+JXgg/zP6LtWQbnydiZ
meWygIyzX0331PPxEtOIShD2f10a3VkW58NpJvn67EPW+Q2PyZpvczzOXv9UoqPjfDhMh8AYRoSL
fn6h3XNdCExBeG7sByziEciflbpitnDW5b3vkSJdOF+d6063BqxBe2aI65AG+EkiKkLXq93zl+H8
E0DFwECfkTWCBH3xEdA1Dwr9Ifnh9vpn+R+J4yyI81PSZBGYs3FsjHW2OhQOIIPDj6zxZmEDGv14
8nRdosBneXSXzlIHBQxBpUdqwGlP2EdtIrtAOwzNASccR/u6ONFBciGim6W8kQlzpzK2SfzU1c9J
kNlBUAoEiQyQh3WRu8RIwU9cegnFrajw99SUbudBt+NZOQIM08BFE3tXOQGftJXvJh0kdtd1XbVL
LB+BfBTQc3jMeusCkxLqPm7xpYcHe7cY78AcLpDATusiYCwksI+7cLJRL/HpNEjQdQDt15+74jmN
b9X8tSs/S8XXBOj411W6RDxhNfdCIv/9snYcpllnCZmVvQWmR9H3B10GoPOBOULkDUvKUbd/T19z
tfA4C+dv2BH4hKtx0kpPsgjIO3RnKBInzrx4vKVZJlJ1NRovpHGR35dCY7LCU+3BOtI/b2c/3+CF
vR6RLOXth+wyPQV95+lY3/aV/rSmX+jFhf4OpFNNmvyjV7ZrnHEHNgb0y97Rw2K/+4qB8hOVxdRP
YWnAQE/TdzGgsRIPmNmZi84Vdgkq4UcTCeRygTHQNNMzHCRLOwBy6rx2h650DYHxJthqIodY93HA
jAEyn+AllZPXKgTsPioOszICQGNVqi3J5fN1p1uNmdpZBpd8DCMc/TiF2beYCJXLryomI5AkbBIo
gmpnVZIOnEZgE1rYJuNMXi5p2mBuEQVc9FyFBVbvgHGKwTfgE15Xab3BuJDEGXwy9IEqqxbLc+3e
bJ9ijBCNH3o8rEXVHphzosEF9h0uDHEhjzP6KqrHoA+g2Wh8qstjTR+URATdLJLBlTx6huuyYRmo
qZrKjo3AniqAwYXfBEe3GisWqnAmF0uzH1XJycSHTXTEXBn8l1WJ4kkvkT1wlhdYU9srBiwv7MCq
EwHapgRnAUyvU79c10p0dlyurHwfK2Qhzm60voJdZ0q/as3LdRHrFcHi4LhsqVWq36k9Dm7Zbnvf
UJVIHS5NSnI0AzuSZaoREKKNBBKNH3kgosAVSOE7QX4VEX+mUGg291p4yPXXeni8fmjKan14PjS+
A5SZAeZGa+aoVn+b6iObLPD8vnXSsXcrsJ/0WbSfCfWySj+UHUj8IukA5JN9mUjHPGiPg6pt1aI/
qslsWz7mvNTB6aLupsFYtFzkG1NK3TQonSKgrtRTOwsNwV1H9OH51pLeKEVnGjCuX2/L7NXmfZl8
NR8sjouLM2B7Gke1w4fv6rsKPFii77HukToeXYGyDxRxzrDUbkzLNkccy0yLIS505tcyeq1FKWdd
jd9i+CHdFMzKtC18nFiR2vX83IkuOqulHKrSf/Q4fbJF5UoHYklzTVGdy7pTq180DRRT0eckvgGy
nCDZrLvJWRaXa0JQ+9GmhQmTLL9r+vRVj9RPea0IMIRXi/GFStynl8bYL4IOZ1aAI00Ft1GUPaTD
j97CKGXwKbQsZzK3172TiGRyKWeMgIc5A+fg1AtGFe60e+0vRk5auWBZc2pb2bUO2dRO+ix6dFo3
EYsC5Roz8joPskqtSO7lDJVP1rXbpHlVA9EI7rqtnyVw8TqNtaLVfRSPnQ4QxfzEBzD2XwPRQ8K6
LZ7lcD5llqrV9wQ+G4WVnbTRZgITQKB7clq5mWghRaAUfy01pYkUQFBFJyEEHI3xMsmIkKFD+1JQ
y13ujrGrmv5bLZ5vIDEjayQKu35i5n3aGI5+pODJwjLYM8OnHbaWHR8NUJK9jp78ErgTda9bp0hV
zu+AqqVWCugWvLYGr6LykFSV55efx0yEXi8wRYvzvJpgA85npqibt6pEbHXoBKqsh5DzWbJfsAhX
rWUVc1xDAkWXgMqIidh10f2/rx/YevcHwzSWqQMMFgu1b8XkQSnLNUGi6rIRS671DCHmhPUz/xXk
5p9AhPg1H4KPRpbeqVoHyB0LlFlGqVJMwImQ21YPdfFbOJXBGZkoPmWGGmSupfoHyU8FQ1+rtYUB
NG9VB5i3wVvoGJh9Wk8IzH4zh25p0HjbyBVAkkpzN8RkZ5ogbIyUVOAZq3a5EMvZpR+EcRYHEFtY
RxM7sLHZ2yFuO3EnyAirghAcZVCZwBV5IAalo1kqj0hyfaZsauPvMggcQ/qStqIRs1XzBKEJYJ50
mYL49a3dVFSdkrINK69TaWSHaf5prkjnUk1EZruu0W9B/ObHVHSyMoDzyyuwc6o3j6WRH8oY1PBj
uf8TX6AGxpMVCjAwfsa6b4O2s+akOlXr4BQKnXib3Y4f2CPaENrTN9Fi4prBg50Xk2xYhtLk01vU
wsc1NU8yVYLBa5hjKM3MKaYPAp3Wrm5LEVxGC+vUmCbWwPr3o0prJrEUxZlEOg3xBFQTXOVDL8kC
vIlj99p/va6QQAgPZiJ3NY1pCSEtqCX7djeNuMe3ok2qtTCxUIV3o76T9TBKIAXcVk7URBu5/hHJ
6r1f5rbUPBezqKmzVhAsBXIBQp2zfwqPOcuxcDg4IZCNc/XWLBM76USdatEhckGfhL3UJqxRPZIf
YfqhT1q3+aMr0FIlLpqnVVdGJXtg5IcG3tH0WwsSS1lM4YUjxY3aBFqM7yUfsgi94bzcsXm1xh06
Tz34do2FW/aWkUu76+bIbJpv8miga1CoBs4+lUdLHE1paBV2z4uH16Z/9sNdGN5r2Ys8lBsQiNha
K2rcrseMs0R2FAtVu7lPx6xjDTMQy4ANNQeZ73WdVi+vS6WYsS5ENFlgBoEEEb++XHB4d7t2PT6d
1eHik0T6UQvp6aLse9Vh3pUT5lGxsHQID2j1CzRjbnTtc3EhKpOlOKpSSGNPq8qG7Z0ljvooedk2
AFysQNratNDiHPnUZY7ElCoZ0qzi09jVtk9Cm7ZPKrkncgGiuu2QEIcGT9fFrvvC7xPloZqVSgG/
doKvpw/tU6lUud3rEzYJQP8ZUUG5ITIVysWtxNcCibBXhF9vru/vDK6Wqsvj5KIWpmeMIK9wnOOW
bLvaSTb9Dgs8jdvspQiLH1iop4K6bXUidimTC2KU9GofBSf92G6C/GUCjAGIzJjl6BvMWI4bMEeK
R65O+FVXLJWHbZ6jfq6LDBEty8LXVq1uscAc2SSsvg0FAD2pL9ugkr5Ti+m5CMD6YXZeF6vuUGD1
t46ddi73utW/lmn+ObK0J9DY72fVf5ASqABCz+smJ/w0XFCaI0sp4hLH1IMMoDE+M3RAFdAO86Zp
PjP+GNEItiAK8hCdVKsHX5lg5JJ818ih0wQijPX1HHl2Iy4w6XXVVRgtwRV9ykBPDjqF8Ftpip5T
1/P+WQoXkObaTFJDhxQV3SjcuYbsRiefSgPXg0iwh3pdISxtv43qRB6TJh7gPmk6OX3xCTgtcStq
Aay+spwdBjXtWyl1pfWan0AKW9QGF3sCDMLeTjEdyWIsFYIQirTiAhAoMgupnyAvLl9n/xV7kXqt
2QLzXs3ywGSW8Q4NulG+HGwUiRCthrUxpSLq5t/xBj1tqA/gfd/1WhuBgHqavwdamSOao12tRTVc
z0FdBF5F/qY1zdhVHSNc6YzgRe52YVw6TX6oUFhVNHKkSTQYth7TzwL5tDXPijG386nD53vzPjic
UjJx4uN0lBpBSl79fgthnL1Ikj73lYKjnSLs15tbP3sGVqwgjK+mxIUQzkgS3FVJw3rLbR1v6sw4
9tilm4PWxTffXLeVEzDfReBeyOKy1DBge6+TYJBSCi7RonjC7iCGQMq7vulcxR9eU7/ZUmz3U6Ld
AOb0TpmTR7WnB2PWvULGO3VobgI/2uhTtctGf2tIwV+Fqn/Da9VNquW4A8+iJU+BifGsBK2Ra8Di
xflI7SvI2xwTXNNjg6VShCGgOCujiKd4NewtDolZxaLC1GZqBmMOgcH0RZu/huTGD7A4LbtxKJqj
EoniUlNgRU1hhnAfWXoBKLVVP5MqtROq2qT7eP3br6fBhVrstyzUSgx9Lo0IavVb38u73U+UCjZK
FUneH6NUAM/5V3CgXJZqpkTuhwoSa3exLfoPksJ7BmKE0YHLWEWgGdh/hcTzdOLPKTvxxOD12KDz
GSsHj6yWq/h09fikjDKegnGT+6O0+PsEdT5h5ROtCOh2sKGWlTfWPNqG+TewGvfXTWNVFbQdMXeF
iVhMZr21jFgJSDdFKdZIMAJp10MTOVirRm9cqwpBthKJ4kpWSdXTcRohKg3vCjraOZvAFaXEtYgB
uHzdMPGKCSozzoHBd1G12jRWmGm3dn1U3BfJ9EPT689KPG2ipPoOslFR12IligNUG+1GGQDmYCnk
zhDY/RkhcVJ76rAtzBoQDCHwjQtz00jR9vrnWpsChyxQPoKLQaUyP5aCXfc4GcGwA08mgCiIt1Nw
yLGFvDF+MNQg8Gu5kbbb5Zo7iGb4Vr7fG9Fcsmo7JaVGm9ZeY1S2jxd81XwZ//UgM8DYANRv4UmX
YodR5g8zSeO4CSMr8KSw3sklrjVN9kFwiLwmvAzOEkvDt4YuoYGXWU5yp2yiTQIMuMw2b+cJh6jY
iUtdud8KWemZJSxz8Ekw8EgVCwj7usJ3+cF/2lekhmCqD45vjoMdTZ3hERUgs1nTK3sahhrg/EzT
w2eOndoav+dd8HnuqifLb0WPRavnoIF+UjNQy19UcAAqC4ZGSUMvLvzHtEIOr5P0OaODyPUvrqsn
xc+S+NLNyDAB3TWQNHc24KXIvnUl1QHc/r2/NzB46kW12920oDAzBLeLiwsrE00UHXNc4DmnOt8J
M/sZMAFyHnpp3z1MenBrDlbyJBU+enCYURtIfed/kvNEeg5qw3KlTnvpzLz9Qd30psIshh78Tabg
wySNbh83lTNoI6Y3lHaX9aksGM9ghsfbh6mB9BCDsijx+EXyXPOnochktKklitltS7uLOl8Q8U8D
C9eEcNafqhWA6/DQinmz8YZxhWs2mseHbGsKJIm04WKxJDXBPDYk9IZseJiJujMV0ZwZX0Sxj7s8
MK6ICiVtmrpGCT1TxZqi9gBg/tcu+QCOa6+hw5Mgbly6LwV1NtGRX4B3Axrtt8nSqpuhbtMyQlEz
4BEZ60sN2nSjkzww4ETqBqLZQD6bAaTtjUAu5A5aWMpxCYGh9neDxvWO1NMhsPRvRvBFVvbjkIqC
/OU3Q1LBww+jidANYnAqNkYYgK8pj72xL55yqdwF5r8d1WJKaZjXwW4MAWQCPwuuAHqumEMgiIfW
Xo1UJ8gDN+8LwUokK/feWjmkoPOtmpaqIsRxilgDKfVGb2Ovme7NYnpMelxtYtmj03QYm35Xmca9
pmbedRO5tMe3UrkP5pNCnkFHB3R0664zGreMI2wAlW43SYDyCZ3r0i5G0HGUYDbHGx2u+WD45beM
SNWN/aRkGVxZcST7tfpWAT4s2hnlTTA6dMMqfF2zh8gtgFApcO8LCFVOOr9z1I2UYDcM0uUDRHqa
tOnvaYmaJHMqV97WM0Zu8ls/3Cg2K/y1HXpVtuAE2GfkPrNlEsswUb8q6kU9FBDSltZYZ/8MMv6n
DdCTvgtZ3MfNci3pJAwFL24Yv9AVRDtJFzc2XhYLRYsb21R2REK0wZcFj2r7QHaJk+9YhRceFYY5
414/xxVvsUyQXGHbBuPOhCfdRZYp0OYZmSEFO3XX7oZtuJOFlHQXQ1oW7jEE/MmmYemWZfERtOq1
dDDBIOCp9+k+uWvdOrI1Cw9jrB2Hq0dk69iaQOmOrTwUA6Ln0wvQKF4+9wnzyAzKyE8TAElIu8nJ
7vCU7vZH4P7uDBuLRcd3UItexAROZ+5T0lZvckx2YtofmDfD3+aWHOmGPuubALlX9bAP46Zfwr9k
wRixUFcuzxtd1s0kwlmfAM1mO/iggesLL9MP7B2rf2y/vEPZixTJKcvlfNqUSa0TKDvBI/OPqlvc
Gh97WG6x7/F+bAvh8UQCuQqgKo0qUzQIxNP0x9FlKCuxm74w+80fI1cEnnrC1HoTcDgF2ddeOGbS
m6OqkNOpyk6x8x9ZuyHaqS7ruAIhwc4O87fIMx/BCXRruAqxrXtMHd5aDv1cuv5tARIQ6o6VLSKs
u+hw87bNtVwMqwhUKyyA9P4YfTC3807+zBaQAocxr4sCxkW7hZfGIsriHFRV6ZWxyBO8ISZubG2B
87jpgtqtdHSY4k9T9DUMDlb9MVcEif007XLlC/ADuX2tSJkUQjJDFZFs81g+dH8bh/4HsGC2QLEN
v+qHpAC2frqjXuCEm2Gnf26fQ0Gqv2iocidwOqHFCdBp1ipiwPIYjC4wdBFN9KfgQ+32rr5tvPYI
0M5bvMXdoIVqp3e6M/6VAzHmeuC+AGbmfwUX0cwqCuZ4gj32eCcuPrX75CBtyo3xpB4mtwW7ki5I
FZf3Bx21LyCGKCaSwHXBx/Bw1o3E70Gs0QxYMJ0bZYv5mtEpoiB08mg45GbwUqbTEa8Am1Brv15X
mG+2WJgoR3IEPLOu6ATkHm/trpANTImQIPNo7we3GFMFOiq61y6lc+K0qhAo/uKODHkUbR0NBAZU
U04328VXHvSykv6PtStrkhpntr/IEba8ya9eylXV1TtNAy8OYAbv++5ff4+aAVwqfyWGuRG8VdBp
SZmpVC7nTFWZ+4OU1bYaDIo7kkI/qr2oRHURep9L4os5sYzepEQucoyfZmFnB01r7BKEsM/XN3DD
clW0kKnsn6pfZliCgnUrZ0v+szT+AyRKPDSz4ZMgy5Dx/laoquBNcX5aAOabE0yLsfBscmPUK8dD
4Frg7Mz2cX+DWRCBOZDLyxYCUZAyLBk89BcZlkUFXjitzdxfvqq71Kvkp9z5OhwK0KP2qImXKIlT
T3HAsf3c3WIIbl/4mdPASZgPomDjUlPPP4WzTBAIBmM44lP0qN+nnb4La31X1yqQq1LRm+oiL0j1
c2HsmlypKQ2nZZILCGvc9E5+rxZ2e6eAzUADy0j9Lj0sXr0D920sJEDbPGIVO20ZmskcAnfjExCG
TdMSsCNe0Lqi2INsgxHYrnHhh3h1CNzPpZVgIG8ljrvvB40M42BKuR/3k6Mv06km1keBhWzKsMAy
SwCkhzQkt5nqoBVBS6MCPjUtvHQB/zwWtjeAdx9W94GdA31e6Mi3NBcZ3Z9C2UetTtCkmJNSAwht
vehB/ZoNdryv/cj9Olp20diM2Texi096YotiGpFk7gTDoR1N9EgWvtkpX3OjfOq6/li1zfOUKqmN
jo1JYKWXPhVnaIFKmCog171IMuBdMFpWmmKp+XJbKRNeAc2nYWkFYjZVU4ffQU4eLXAXN5VqjW0v
T1OB2BD5XbdwMefIVNPyy138rIuaTbYMfi2OM3ilHq1epjM7wcCPPqDIRm3TS1/63YgYvwqB+Be9
SA8ii7h8K8L213I5dY2rXk2CBctkyETNx/hTc1O7WKMb74wvwDuzr5vHxRwc8zUYpsAdjJZk3MFc
oImR4kyK06V4e3OnNyWoJ2SbvCRu99o+mrK9APhJBp6WAh736TY5FrfSu/EmfdYdjM19kuOdaJCE
3SLnEeH5B3G3zNiadZjh6sSrLt6nx9gHavM+Ooq6ojfPF/3QyLVoOso9nJ1ooRLSYiHogzUHTFYM
s3Vsl9HWBjO9UWpZ1Ju/8YDDslbyOFeXaUpjWDXkDTsg7+R2F911z8HsM74q1sIUA0fBvP2N2J4p
DL+fhsy6R3UDU7r8rU1RGtEJmBl9I21k2+r1u3DuCzuVjHtQxXm6PiRPhVVYt+o0PlYWKnrl7Fdz
+IXq6ZfryrYR36pgcIAnNkAhhaCPOa+VW9QQUbZlRZlRobnubr7Tv+CttysMWz41TuGooy1S8K1z
tmQguaJ7FrkKvt1+KmmfjV1U+noSfJSBweXmhoSGlh5lry4UoQduXTYW0qAKihMgqOY3u1CrEpRO
Sekbw8sMoVJQ7gR7yBwPf54rEfyLqW+CUK/NFGjUj8YRGNHqDZ4LzuSpL9PnfCd6iL6x612IQ2Cp
gzwduWR+HM6cA0zrJEWJZNLY7qqH6Ct2rmDh33KYU7c8EowwqHbutS/sKOO/or35vlFyUK+J0gOb
m2vgAoD7ZwknLgucNY2SNnFd+qFyG5iAWwhEfULbEkDGbVGw3xGN8z2WuZho+OtKlPTQMwtOzC5/
f/34tq5nBFc/JPCjzVYOONCYQEIF0BRS3+kTsa0kd5PsUEWRwLlvXc1rYdyGoX7eAKwQwjLZ2gV6
vqtabT80Irb0TbNey2EquzLrYmD1gaYtcTVXh6Y7VMB0ZcxbWmybhZfYkYdAXRAPvNHbc4pp4tmD
PjkDHQ8XcUeW5SFSk9AGKMyXbtT3RlJFdthXD41STh811HYw1IAzXKLwvmq71qYJ7rfJuNcH69DL
kdcQ07WiZF9q9bMs0b1WRQdqSPfLtGAKfLK7MN0vk7JXx/Smi42b3Ewbh9Sg+q5NZ0q/zUnqaHgB
KHn1l5mVvV1GyV0nFU+AIi7sMY1gIz06eEtZARTfhIRv1B2byjrgzQuofuB1O/Lc7nATHdn/phh8
S4vCY0iutEBQiqHxyiwKexqbpzFuLdsgmm4rGExxryvlhtpjKy0LbQ9A9UOQfH5+WaDIAaE9zk9e
bM363GQCrd/SkDMJXJQhR1IcWPFQ+k3vGMfcqyd72gPtA/AlwNX+q9yF4vTwhuc/k8kZ8yC3ijIz
maotH6tD/r6BYhID8Ke5o7nGffKkWE50FEWOG0ZnYhiDoggPiCTjAsff0rSFtjO8lBXfL6a5J2r3
TGXN//dnpiPJgJANzlDh/XIgR6Rtc5yZUQT23ACIWhXR6m3FovD7FJSrhA2Pvf2+smuJBnGrFkuJ
61o7yh7e3WSHyix4wtoH4zX5e/r4J2v6JY/p6UpeHxuDrM/YOrNNnpZM34clDOW6jK3jWa+Ji/si
E3+/yCCjsL404JGRrcXuK1HH9abCr8Uw5VwtJVSLaQGyGiKAwg5rZ87s+TZzh9fkC1Vsq7GVz5WT
3rd7weI2ggNTZ6j1OtEUxeAvMNI13aKbENs3sfzSlnnsKUbt1mHn1sa4s5LstAwokbSmbo/18DUn
9CEOi87GDSE7fdcaHh6P8W4Ih9pBJ9R+UpOXvrNeAkxF2Lna7gBW74W68TmX6oe2lW6MdFTtYclS
uxxQ/wkG/RjpaPShamzHaewqRRwy79dCQZcvpA0lO4utAb2RxqvZUH8qZTSogeh6yNObSF5AJJg2
kx3VLUC+aFLeDEgd2gNqsXsqY16+lsrZpjJMzJ6l5On6/l3MluM1ROEDZaRDZbyG+FfBstQTHYHa
4Ru3kyujLQA78Dy/733URZ/D0g6eNeAKk8Spn5NPmf8HweqZeE5rjKyt40STYHANvYkpIz6tuw/p
kn3sEhEp6IbTP5PFOf0h62p1SLDUOcz9uu330r8dE8ZmWkjvaqhlm6asypwEhY5GWOqYLglH7RWk
raGj9qVnjhixjZpoEBj2lsmdiePumKwbM/SboWO9+9p7C8aFAcvlKGinW2yw4QGGabETr3gJBDls
tgouDjkTy10zUYU1Fsgs+zRsM9sYq29mbAAnudM+hdniF1GtCla64cIgEZksxQDf6UWLIl4z02Ix
rJQez2PrZIw3JhVMsG/cnWciOE9MjUjJ5ggiWvkT0BgAC3BTwLoBSioI4za08EwQ547RgTNNRodG
9ok0T9ZA3kuW5F436s3twuWFOjU6VNCtcu6KFbgyWdUgoi3+yqTHPkmc1BTUZ0UyOFWvqtGM0hlK
MJqIOumDki/OmH/4bwvhFDwk5QzXhYVkybT4s6wV3txr79VZFjXBipbD6XSTt+mSM3CkTI8AboTG
On0/FS//aTn8U8i05nRqLejYYvmjFNklSDpFUCubxvnr7HmUp3nsEOir2LKUPlsGwJyXD4M1OAZ9
koQgc4JN49GYiJbXcczmd9ri2RzBiGM+zFTEY7RpL6sFcenBzpIDq0twMqmSP2NsAqUBEo0CixEJ
Yb+vgpdZrWZ0LcNxp8ZzYPXATI0P/+3s2V6uJCjm0swZqNT9oovcUPobt7pDhm/XhWwvA3zQqm7R
y2SMoo+KkTCYipiUN3Mg7aS5EdSvN/2k9VPERTJmsVJqZWx4oBgcU+vwBESRXrmzJFFEKVgMX6Am
WkuGooOkss0+0ZIeqtYS+JftG3S1GhZdrk5l1FLdMlrI0G2q26z/IkOxZLRZWyRi1ki3wWLiEhG4
pWgTOZ1u2iJSigVi5Q6JJPO1jF7k+dVM/3WHNItHVsvj1JpYCaakZsjRwtvReIjbvZqKygYspXIR
DaDzSgVlD7lMl2WqWkugv8Co5b1xNPf0gQESST74pIVtXpvHBbovAIChafAyHyZXwAaKDaCjLF9B
0eAMMt4X1EWLgt85cmGjY+ZZVJ7Y0sK1SE5DDCCs1uDKrH1zRPSv2LIuKn5ueWy05QKKBVgHlyk4
CSU12qY4JKN/kY3nZdT8UvoUpd9ydfSv+4etnDwDN/0hi7+BtKTOuoGhjBkv02721MDWqR25Zmh3
aPQZvKL0clf+Iuq13Loo1mK5tFw/RpOkMn23ygqRsEflv6dMoIibB6XoaDtH6zl6f7lYYerKbphj
CZdrj7kE4wtJBRQGIgFciGBaWqxmbLjOoi9Vgv76tHGvH49AAg/C0vTpqM0qJMxTtess6s6JaIZj
+yR+7hLfpZGlfdqAfL32Y7rcWU3qAJ3wRkqpYCUiMZzVZBVo8lILB14Y2W6WsmPcRTsyTt71Ddvy
owA+A0eFynIoOvt95b4JMfpB1bGaIMrdkI62qX8gUeFq6bvrgjZPZiWIi3ZpEyoSLeLaD6vqpkuX
Y58LIB9EEjj1lfPBMEO2lCWYbhEjPCw9FVi/aLc4BW7wJrB0Hd4z1EqvMkwgyCWOMpl2RmTBwQhW
Y3BD8UFYW1LYY7+q6dUIiJ0LkX0Ei+E7/YdFJkGjQELafS67nTr8NUdPoyE4lW0puNhYXlM2eXOZ
Z0LSkMD7a6Rw9Rnh9PBRqwufNJLgWbjtmqHJyJ+CbwPDPue6nFPUJSVcNm9lacQh7ph6jYXGn8WX
/M7PU2cZD5Yr7IdjsQZ/f2Na7Yfci9mmsuizvIRcNoT/k+ZvRRouGrzf3FP0byH5rshouOFsKZIj
dFRpgAMbAWOYnWI03IRxz2qTgqyBSBBnUpJsDrVkQlCfRkBZfQ2Xxs6bwZFSQUzMvni9hWg9B7e1
jiYNtPapF2B/eG0nMwnTELqY2GGaIocVOpn0fm5PmZCOgzctJgzlXfShY8wFjX2cnjR0jvRIhzBW
UQ5qG9OMXWGjgIeQNbC1U7f41a0oCrrouuOk8oEDOo1Q3FEglfWiTKfird4FJTllx0TgptgC+N1c
LZB/wRpyM1hgjQr9uIvRcVfsrKy7nbPgPs10d5EixEkF6Oky/fW6j78o/PJr5C6ttA+iIWWCNR+E
l3b7Ka9tkBGQ9+2nxE1fjAr0f4zO3jScHOgriTe/Ai5mfE0FH3JRheA/hHseEGCKKFOXh2gIUXeG
Ex+B+sIiNMNmNJFGIm7D5U2Fl8iUbnWRojd0BN81JDJcZTaXG6J2l9u1uziesYvdb9RTR3v5eH3H
+Sjhu1SMbrJsKWacmF2tpFqznpWaVIS+WkXv0wYOqP6KLIXAh29vJ/BTIYcFCbwTb4t0IkrXhvCs
srOAnZWm75EAdufpRkUrZbjLM8G7ctNGCWFVMQDCEP5yyrtkijQZ2xmTd+rwvjYO1zeObcyFieDP
ojkVkc9Fi4clRVYXlx02LvisUTbOHCPfa+0QQNj6sL8ubHv/VtKY8qyOaVbGps+kOvTJ7exMrim7
4bHXMO9iokmrr8ESLHQ32xv4a4GcZmgjKN4L0mCMeq8dCXRScVOPNQ41XlOjLyvyopf/uErutghI
rhZyXjHrV3fJB2Wvm3Yr2ao/u8ROUrv/EgfudZkXrWhvBrDaWc6XA6qgLHJcFvCqIBpN7I7YA+hJ
aj93Yj/Y03fp3/ULa/kbAZWJyfy4QOuEnXnNXY7uOOokt6J6jGDjVS5wM3MpXECoHfqlhgYXC5Th
sSiZf9HX+LZqIACYMtrQ0KbFrXrpMO4c1n3oR6Enozm1f5z2TXlk+lR4U++KXp+bzu2XPH5NMsnn
YeoGWIv8Psf0knayklejEpjJ5s6tpHBv3EZrU5qHWJWOBom0fYiUUKAuoo1TuQsKxOp50c1YCFNR
c48Rmfxzjdp0cBO7yFkp/7LOw50TX9dvzW4ycwIvs0DvFPmk0udW3g3xu2UUlrKYdV14tNXusd1d
+ZhsSfHGS7B7/RGjmI72Unz4PpWSFLeJKznTI0OLnfIHhkd33QqF28quqZXsRi6MMQXSpd+VH8O6
cqf5IWwLd1n8pAFtVzyg7nowqgOtnhP9+brwzStwtW7Ot8aoaw25jj2ugQg1HaTmTjP+ZaWGP0bO
l0ZzEBvlCBGdflrm21H1AuPx+iouHi+8DM55RgmljdRChk4cRiO1uIa6Y2h1phfp6B9WnShz052o
P455imtaw3kScE1PXWJBa0hf780gemzT5sugL8qulKfbUgHdY21Ou7gjieBtsR0Q/zo4nsGKpGVf
hGxX26N2TG/i4/yQHwAK/TtpT2bXV5bJD4NbI5g2KHNgFDwEoBAfq10AGNYhfSa74DdmPgWujGeE
NpcUDcQxtnXo29ckHp6ygC6iDeTfnW8qA3BZjWgUk88GZ3VsECKOAwiJgZ4PvvfcIxQDnuaLASZQ
8O2KpzvfOoQu9nElkjM2xdT6vpJwZhqJvXLUvb4vTqQcrR0I3ma7lLraw0Tm6Fid8UqDw0TUV7Wr
nc7UfD2rGWDXqegCB5f20YiG3TCUlQNo62NgKCi9D+Op7sKHXNa8Ysxbm/Rt5OhBdZqbYQ+uPJcA
JSsYqtFW9SS2J7WW/YWGLz1F7SHVtWG3kNzDnDhDM7IVYoJBpb4JxwoIp8t7fQTMBeY37TrXboLQ
+gYSOlcCVC3etEDrLJPdkIErTh9uq1g+oCnmkwyqvHRJb7I4l52MzqehAsLmFIAvD4MFdiABNUOS
3pXNLNlzLoNeC07OmOXbJBm9xiwcZQjfRTQ/lClezlNpfDPSbGfF1j3J0oPAg2zoHAJ0CsQcvKXZ
aNe5E0bXWmJaPYBz2N0Wot0Ec7CpEyonNgRKdy3F2HglAqnaiAzOhHIKEVrgNFtUCJWDZ7W71eZ3
dQI8LDClXF/dRrx+JodzwW0Rk2ZoICfRF1fWPihEtdGO4/TSYy5CyrsoksCwzoRxvjgzjFTGADvC
q1NxUE/MMxk2o9c19mwk/d+HPWfSOBdcSlIpJQGkNSCVSoPYblXv+uZt3c9rEbyrBQDFDAg4HSIw
III2bKPHrHLqgBbFq4AbKZ5l2vC3bGwAXfsa00c+Q1U0dQx8fJW9v8M9GB9rn7qtu+gMVABq2Fei
FW7px1ogd2RyPZAy77HC2S8OqGy9VF+n3eKqLmPZ0wjGJbTdCLpS4QW6ZQBrwdzpSUpXFmBeR2ic
YeQ4/jDJn2OlsROgwv3BIa4k8RnhTsuNrpC171r5/b40bMZrw7RSNI120dXGbGAtjQvGDaWCW2+x
rv4InioX4eRX9nSV7KkDtU6EOffBdACZwJ6S8168r1vebC2fadgqpCyaIqNoY4XKoiebJJqN0RvB
jgrXyGWJ5o6UVcdkSEAvWdzYnu/myetcVoVVbHBpdncVZkXBXjTtXhr/T8Lmsz3mQvYg12p57rDH
SJfVjvpmJWbmZ3isTnfRMZp8gQqJNpW7IvplXnotgcDkkMaO4mZIjlu3Tf9gOZ2neCjOpjurFVT9
tkNblqHCCIZBgcZzfpTBkIVSEc14BdWPAwXKmoy0axp6UdM5VQfmNH1wQwAZkSTFSNN9mGleU0wO
MZ9g0IImtQs0sO9B06+P4fZc0pM2jFOZ7fngyobd2uYX/ZQ+mjdDZ0sOeVfHmJdlc/PUW8hufgY6
5u5P8pNUBteLAYISlA74B/yIMU9joPCPJpgooHrZVwUzc62rmm6IaWRJCFvBTpYL3NYC+Rf8FOuz
NCYQqAKjvH/WlWNsCs55S7lWa1I5j1GGBS1zwna2280WME0kTeDlt3ztWgLnE9SunMsqgwSZTE96
DL680bwPomqXmmrkXrcV0Wo4pdVVcEaRCBumo+s/eK0KUQfLVlIQA+oo37BmI1Xmp8wkZCJIrGA1
o+m0Hj3SzxlYgztb13YEEw7i6H3rxXUmkQvWYg3A+8YEiWRwqwOiVKQFlAGTovQ3HPh20LFaHxey
FdGSWwFyOG9DmRE9Jm7uWC+Lozqw+cIXAjUIBXIxwNJaCrUWLI/FANNh2RvudBx/06AuUDDegkRV
w5gDA00y+Qw1kuTAStUgTTG6g5FprkwauyZ/E+2LOfpVd5vKvkFE4H1bdgw+rJ9SOROIZjVOmgZS
raC1JfLFMLzOFFHpben+Wgin+0VlSGncEAhJTnm12LUswj4WSWC/r273PGv0MiuxjC76oqe3TTwL
7nbRPrHfVwIijIXQmmAJZveoLx+T5tRNH657iK2Qc71LnDVpymQMNfNGKbrEy/hbjGbB5Z0h+cks
SA6JdouzpJY0cT9SLKbEPqnRY0DfXV/KBY4cr8yc6cygSBiTCbYK140oT3PI/I4VRA07t8Cd+B3d
cCgcWnti7LFtw10pNRdD90tEKAYC2Z0MyIPlWDrSv/IUW/fI6uR43DpDNqd5aXFycWnYxVzZRdAj
M6o5ZiaamGAbx9+7a1HcpZg20agvBjY2rG7G9g6FbpsV0eX6fplPMyYOrh+kQFNMzj0AMHoh7Yid
jELkXOWdUYsQ67cvEXQpYjId0RyCl3PLmvU6muoQQfPqEumBdXWg+z+9sn5J4+OWdgqTbql/SLNu
/rmy5N3vXFnbu/dzaRcRTD+SsmHxuBzuEtW0kdZ2rp/PdmphtR7ugDDPj5F7Fof9qKQ2WmYDBe52
ciS/MZ3UNchnYTGQ/dVLLfy1MM6hR2MkD5IEqaxDhf6N+u1B+juzJT/z+kVYe9w2r1/S2DavfK88
TmiuyHFmY7eb5McST2GqzHZTCdLyIjmcj2+LTgMfCeTQFlHTeBc07yQ63DUV/YPIFmW2Hyqvcp4e
WM0SNRsI0pvZAdSoO8SibPj2ffVLBOfipTlMME0P1eswM9dOe5LmtpD1W6TfnJfPFwzPYVYMsNdx
+5hrZmw3U5S4AhUXKRvnIOoiIU339rZpjiY6wuOb2JO8LDmqR2a0olf09jX8c+f43JZFYjmo2ZsW
o2mIv24tvfg0zP0hUomrouXiv62OryRMSkJGQMAiNtoXh/GuRirEOOUH1RkAVyky3E2tWKV0Obud
R7UDNTRSg2oMDxv7U72jsojyYtOMVkI4cyWGCe4dpnqzZn3oFoo5ddLiXqytE216wft70wGu8zqc
LQGIYmqbCftX5zeDSxykVxkRj/kudhhiDQ3cwhHhG20GGGuhnHWRZUhjs4P/y1HP8izkeZKd5BjN
sTzMhz9TSbSVqDpSn6y5lnNM1CoIyVoTOpK/VBKqsTHZySPe3arbxfPxDzRyLY3b0dlSUqVbsKOs
Hx15f0DF+q2b6h5anQBjb4jG77YMbi2P20yrAlCVKkFehKSVps9eExG7jUe7tT7TSQhxvOVO1uI4
pzUaedsaqfE97TnD4CZ7ucsPIE48itOeW+EaemYwJ8mQ8YC9c351pYTM1hhCmJLUO0A73lVA+O7m
ZldPmCkgldfNveAW27LxtUjO/EJpRn1PhUgUl+fyFjxRwuLyloWvRXD6WNXlMKQV3EjYgN5gfjDT
+wW9MMkompa5QKF7yxqv9o/TxSBe9JTMkPQ9azw+fU/DWztlT91/0vAFptiFt8C2X1lJ5rRyJnot
d6wA0M+H8a1+nuqY5YV3dpPy4feqvCJt4VSTaFGmqUAU9lXjJQY/0CIlbpjuUv3TRL5ZkeAVKFIU
7l5Nu1CSAAeJKCR+AZ652Z6KURDoCHbR4IltulYLWM8KavKVw+onkRMDwAuJm+/dI8j0i2P86+tC
0e7c5iJLy3uwJ+JB0ZyK4UYNTpEp4IDYvgCAKANMCtQ1MJFxLoPkEwkiFbwbWxU9Ue1kM7PH8O1/
SGMubRUA0wB12GWBNBmJqLx4BgiybzrzbpleAGsNFDjhBbe5hyuJnN9CNTRYBgUSR4f6RL7XPCZR
1W9Mv2OPCutQfQW1uHP96tmKJ9fr5FxXblRtpcaQWiyZp3S5LRWmKN5iJ8M/XdYyON9ltVmmhxo8
SqS42vH7A3AwgC5PgaMsiiVFC+Lc1yTREM4YCwrJu9jEEFSZC7ZMqBucn4rRJWVg9IrFj6zrpXZK
h1WXf9TxRBGkaEWci5JpigIEE4eUm113vp4LEfiZbl07Ic4vGUmvTLmJTTNuWUAXz/tsJ3n67YLC
2VtpUHRKm24XtRODZc1NpELPzQtT8xjcnSEwQF4+eZ9Y9tDdZChi0WfF8q6r+P/wHCYYFgnefwaP
cxTTSO8NNWAPdvCsOnjKOMpTetB28l46lfv/KI07LhDVqxbJQ3To3/bv0319C8a9A/2qw4RDVz9c
l7ZVC2OUXz/Xxm1kPelLPZpYm3zUd8BtLHpbfQ2PxsPiy7vxlLvz9/bue+sUA0pauwGepMAzbzuu
H5+AaYzzswxVo5UjU8K1HX5IyOdWuqWDCNJs0wYMEMWwatslQC1t0qGQgigCE0hm51VlS8mfuSkD
tU3wJ6Ad+c3sVy5/acJI7guQDDFM8hxdWMFePzIUs1GI1rp9Sa9kcW430FKS6lkOQqP6n1BHorZi
R8BZKpcHVHNuxOX4zRByJZNzw8YsNVQaIbMEqHr8rssHp9L6Qxs3IoPbdCcrSZwPTkydkrmGpOjE
3IkCj4IHono7eJgmn3+jg4Np+YX/MgGLBbQqmWD+6FwF68ZI8jzF0TW9vjc16a7o0SJOk/iktkCt
1gcvlMe/p2YWTFUI5PIDQaNe94AgwEIJ0CUWEEsZIXGr/L2cLrau7vQW/Z7p7rrJb2ZvwZXyY7H8
aBApO+S5MDz/z/UTH9lbKvyt5MW261zJ4sIgzK+hvFlBlvI8Os0hBzp/9qXxLPSoi6NIoTSmVysL
pIlctzDByJflYwfFSVmu2PvtN/6mU1ktjjPCPjHlKJggjobowInu4kHwrt/0jCsBnMWhxgfQPq0E
Nxtgj6JEt3VQpHWD4FGx7UwwGQksZlUBBhi3bX3dgm8vacDRdZxAYtB+Wr6gP7Nl7OXqkbjAusNm
ioDoNutNYID5KZXbvZaG4J8fa7hk0BUtp/E2v7VAihHa5qfBUz3tlU1nGB45lmjAOVy3gS1XhqCH
wexpsHk+fIgXYw6t3ILd6aVd6Ad03MglIMv/pDVyJYcvXXQF+lqzikZ+nD5Pc2vH+dNULuiWEvIi
X64ILGEUiCUmolPMS3GvmyxP8piCFWMHCggPHayxnXql092gssVg2K0FkASMCWVsnOtbuRHNnkvm
TDxDW0QERGQmeSQIIjK0VX+dQ693ZVdN0U0kimcvrcICqzQFQx4gCsBYxC01iQs5BbU84lkAGOmF
WzaPdZYKlrUpBEBnQI01wMN30b1Y0JaMFPXBRRq8yOmQum4WgYxL/4GFrGRwkR5aeIMEqI94aujM
+yd2TEQ9s1tqsRbBXWxzVQT5wkRQ4IuVjxoFxJ6qunMvwI24jMfPlsI3JhrTYmiKCjlLmrllN/t9
ALD6Ynb7CL2YaAe2wtwTKB5TrPNL+1wmpwdtrC5Rx9q4wrLbV8NiB/pr2eteh9pJk4x2QE1P6pp9
QpLCBj7vqc5nwQluKj9wE9H6AcIsPKI4D12pUmzorBej9eTqr+7wvX3HzG96d/EG2RNnubaUZi2R
nfjqjhvGpElikFH6upa6bX2P0ofovb21sWsR3PtUUqdFmxIc5sRKhdlbwXVokJsvvDZ7J05dsL/H
H+RaHmcHSSA3esNsrQPNAV3iA3jWF+2BDvfjPLjXtUa0fZxByNIYDh04T321pHZMD9QSNXUJJPBQ
ABOmhKqOYPcMs9rPtew0tfr8nxZhcZpfWUmZDBmzNq0FVXvmRADLvC5iI5YCJtwvzbaYkqz0LKgN
kK33kMHat+N6x6pc8sH0iUsbX9wuLto19VxcPFua2sQQB2fl9ekOHQYCWxVJYL+vFmQVWUf7AhJm
FePf6lcptgRRhUgC7wyqKtDLGRKa5Zsx+pSKOkmYcl4xFIuz/QLg1KPZQXml+TkuHuogcecOV8eE
Tlld3g+FtY86+l81gXMHYRwpaseaFNtw8kDnaVtq4Q3GvlRiJ6gPWl7YcqX7cr2nSbQnQrpr9v6/
WDXe0xa6hxGd8uHpEOVDqhvY1rB7mcHekbbzcURHeFNmjkyfJuBd18NNKbw7t0IA5OF+yuUUpkMG
dzSYW5qs+6BufGIeLDneX7ezTZ1ZCeF0ZsTAUgKKFZZtv0um2Jb/oB+IERj8WganNMBDy8vFxDLg
0w9NodjdrAugO0Q7xWkIKSo9aNjtr9L7VO3fpemnZZif/ttOcbfEEgBc4a2dbxw/BzWGEHIh2Qbz
m9c0jbscigk9iRHBYbBJ8umg2IwVy/KXWzErlmDL+ICpUNQW/VkQpRsRoIufo+hRawWJtW0f/uvo
+ZLHhACWNMrbega3RE8fSgJo81eO+WG8j47gZrt+REKB3KUxZVOuljEENu7sEQ+hILiR1UcGvWO5
sy+QJjgug7szBry90zn/R9r34zJO+vF3jmtjgOHMigzeGQxAS8OsE+tPDNGZY1vVARAKnnHCSJMX
geM2R6IvdMNXwRq3AviV9fIDnnGraF3HWozZRF9rfGwhlJ4Y8wulT1qPMREMC2BzE11wXW7Ucc9X
zPkN0tYYymD9oIzJqOj3oDJy6dtyZ9WV3mdgUKp3CXgs9dgVLJqpyRU7NDh/0uaxOgH26HvbeBy/
tY2baBsPnSJD27giQqzfer2sN5lzLWmE0D4pcbhU+7BkzQPakbVuv6SdS+unaFYEPn8jA3e+tbyf
qawYGc43u/zhZ9Tb8vBbiivYS77RtQ9jZRparI0dI+1mm4GShyfWgw8qYzDsikozIidgctFpHnWD
aS5YXXKo0hdzB9yvQ+fV6YvsskEaEfLjtifVkMrBK8zEuCGUaRXXtSM61fEL2rwtv6kNu1S93hDN
if0P+/8lhfNsRE10LWOL6kDtyYDF0vCZTWoYwAnfz6D2Gvcz2c+i8uq2+f8Sy7m4IJ9KxPdMbN27
Aw0BkN/bofVXG+2u29y2CVBQz5lAAAST3/kuAi8zXAymJl1W2IYU79Ju181fhgG83SiXdEtpXxe4
bQSYRdGAma9dNhGHVIrzifWcsYHUCd502rPLNrgRX7YiWXwebkY7lrUYkPX/dLH/WhbfQCxHGmky
DaIyNXVmJbSl8UkvBKe17ZwxnYn8KRjYQIV6flygHVtaIKHCqpU9IPRtZaztsGttEEnZKtlby7e6
Md1G+6JX4J4JZTeIQ1e20J8C7qoexLT07z86zl9fxPlQjHu3yxCxHiZ39Cbg7/xiFBVlb7eyLgCF
kkEuggQdCJc4ZcWkdJBOCtrPQC5Vg5aRjRbXMYYmmVeb/OjYC7PVG7HGWiSvQZ1kVHLaY3nftfVX
aFigjCLYyg2PdiaL82hjrcxNWkKF4EDzt+VJQEtwmtBGnzhG0CcfpBaNM4kakLfM5Eww5+SaLBki
5NzYXTG5389QvdWPFCb5X8+QnwiNinACRRhkvSFFRQ8sVlTuWDRVkHtW6rYEbafMJLig4mxxXAQX
j7kyTgpOMCefouRTr3wwtcEeB2DpKiLzFGkLO+HVnRTLUVKoLWSxxeX78NjMLuNC1E7SIRI174rU
hd0hK2GAzeiHqISwUHtUy1dVQ73mX9cpLfQAM8ZnjTKkEe4aQh6e6D1zNyz6ZeP0DJy68UU8NBuP
4TMx3BElfZDOoArFjIIlOcH4Ggei5NzGNXcmgTsYClT/YlggoZbvpRloJWCNTmXdTsijpN6Ay84T
2PJG+HUmkDucYqijKp3/2TlzDyQkZ7SOk4N6zC4Dz99BIO//SLuyJalxJfpFjpB3+9Vruap6h6bh
xQENeN93f/09au7QRm1KDPMyERNEdJbkzFQqdfKcPc8zZCA9TfD2vj0YKrWZpkzCizK9gf3LO9Ge
Lbz9KJhglUzQjjBpOI/0WVyU6W9O1d3UtLHFdlUro9LQAYCtdjaeRjW5r0blCjMmD3Xan2dNPiXZ
chS14lOjguEuCde/CentD2CSskwwbLwY+AGU3HEOcoeWK03QHv8gN+45DchrZbzkgcv8DXh8lnUF
Mlbop9SUnmbusmCazSCPxpMYz191pTPspB1amyySpyrNNYCv5zoC791fONP2dzDOK5u1WaUQsN6U
Tet180f3FPqn2Oy8NcUUNIj8AaJSaG1KangWx9I1auKkc/W8xgunW7Xz3o0X3832MqWK1MltZtJ2
lXgze3Fh05QWgolRjm3ytDj0ofQv3ix/McmEyhyFBtjZcKMFRzDGUCFGvg7ExkgHl4l47zQAO72O
l0sqRMXC1/N50oGlgiXKbAsm4tyxKlsDARCOHxBCYfbQ4XERS3t5e2uTydu5Dv21uIDNoRze5Rq0
UufS1arQi0bFKdM+ENb6HtUFyGez23GV3EiSrqRKfEoN+YNC5nd1n3hR3lyPamjjb5zWNDnqpDoZ
4+LpXX4y15gDc+ZtE3MQTHrc9AP1gVDzurJ0DMGJoEv6NwG0+RhMAAmhSkypgVf/+3uHuBtBEB8z
oVZLgW5MgsoaQRKkEAMu1NZUnxQg0BK7MMDuQTmNSQLquNSvDoXKSRP7W/lqmGazTf1RKm2WGHTO
2tCuiXHVz65efL68kTQ83mSHzdqY+kMEyVcyJ1ibgNf4eaqcAq2vWBNOefzUFDea8VzHz5dN7p84
G5uMU6dTuSQrne3+caERrflEE/6fFMP78fO6g4wzrlHY11qC+4wqxZbanMLBv7yYvdrX3KyF8cOy
jMpaplxMGeY9FFddgrE8DdFt2nAmWfY/lKFRZnIgNNibmWQkU5/i1gtSk/e1oWPSpLGapg8mPbGz
7noOzxHvXWDf/X6aZG9mZVuH0UAnx1NIVixlDhjAOVR5WI3dOyfII/5ZGXuvl8pFIyMlRJjs0RHB
f1xkwAF3juAXz5mT++G3y5+MtywmqmSt6sRFxU62SOKh9DS2vZXgsnLZyq7nQQcXjQSInr6BNhNj
NdtRh+fVimTF5de28S4b2OsGgtzm1QJz2HbK2NM3vR9XITLb46F6nqHgimZFj95jLPzHFTEnbRwn
uRYtsNfqN+qUWCO3J7efaX8u6Q1guSVL+oOXSvGpgE55o0PACXwF9eL8aEEY4K9cLEHj3GD3fXBj
mE3xpRaaFR2cpPzxMOzAB7MXH1w/UR/s/gYFgK+HOTgFvN8KSopfcztuhd2U07fXqW6ddSyvovnb
XE+T0+riocuEA9gYbSOq7+LULNxIRHHYczuFZN9LDVMhQK1iEo5J/3mTVVq6IvZaDSg9DNB/r4fo
ENeShZ4euOWGY5hPp1qv86CTx6dUCQ8hBJurIn7sOvPO6ISnNi9EqxzTq7bvPExsHQFdTmwMwzlq
Vt8Woe4pQ3kLeR17yfq7JoKwXAwGZ8A60QuZO0iJNkJn67HxfjQNNwLpsirG/lopjg5uW9Dclrfq
Kh3bSbaruriZl+y2qevrEoWmtZpheu405TGN5M9AYJ7VVPq2LtGjLmdHU8mDsFOf52W4K7LsHjQy
j3LTrJZeh6PVys19leYf4roPQuhOIwnZRZ5907vRrdG3MOciBr8jdKNKo3TMSZusqUwqVxokPPRF
2UcAHIk1G/ptXTdWG0meHtanVBxOcyvcmEV/Q7TV07LuoIT556iIY6fVmsdoEnurWaMMDFz6p2Ke
1IBEUIhawu9GmeVWvqa6AxkkPx5rJ69w80hzfPdqhaRBB5zciKdzG0wKN4sQr05U1zwmvN1iR9FE
iUCzRpF0xi/XUc2mmDZ0zVqerLFVHvKhPZREu4lb/S+wgJK5McacnsUo991U4A5f9eAxXfRZsnLF
8OV15d24ds/pjSXmFjRmZREavY6bSQ0ZUr08a8rHeBLspBAw4RLxpiJ4u8jk5r6LczSPaHNCPaXj
6kzpaIXrYif6X2XlzcKYrAxiUmj5arAk1KOtxNf9wCnXdgsPqrxD8ZoSwIa/Jqo6goRaSKdOZSV1
M/0JlJS2Kl/VQ+/IQ1D2mZNyu3x7zSRzY5M5omNj6UKjgU2IIrttV2PWNHE10cP5FlqRXaP4tibt
K71PDpbmXj5YeQtmcqJRKKPY5BjcCZf0MZmOIvEHoKXTj5MOcYvmlHNPH7qFb4rwzXKZgriblg5o
GFj8pztMOyD/oTu83VomvgdhKPCwj61Ng+RQ/Zg/JQ+0vY+3doo+S3ngj90zZrM6JsiFsejqjq6u
EMJ7IJo/6mPN6z7uxhve1v45x5gd7IesyvoRV4o4vjel2QvT0UPD1RLjx79wjo0hZvsSHSixkWJ+
dPA5SmA1UgrdjtM7EBGQwgQL6lXNK/R2Uxcoh3U0HRVivAGg6yQttZpeMVoMyQGXWDZeOLxvhQU8
BJx29H5RuTHGRF46JfheCorjzm2DTgqiI6Jet0dXctT4QQjIXyBp6CTvz9Ux0dYlOkTxGmwofUU3
O1DKGk41BLIv28YhPcb1+8sfcO+B7xeDjKtMoghRzQgrrNuAyjtgdsCNFRBEjlhlDN2cwl3txWmP
y2nh6Y7t15mb1TLuMyiTGHcTviUdJsD1g2I/xWuqZkUgEfkHHaTdwNgYZIJvKJYq7CltH4azPnSg
5LLHKuqtaAS7eMSdldgN9Y015pTVo3FYM3qVI0fTim1pwNOTYEe9A/nt/z+vaRnHZemWvUmeG5vM
UauYDUSYOmzp2t0JoW5Tcp9+UDgDQ9zAYM7ZoR2Mdixhhnb/TC9xCxs65s8YOTmQg8jDCHEWxcrY
GrlStrmAzzbnN13ia+spUTkr4njGS5dm01yqsnAIa4ooq0hlzeboQtTKiSb1LCWcjiDP61/2dmMq
bSnHE6E3bieEgDm8nr5I/l/DrbZLW+fc53jbxyQVAa2ScaUIK6mFXPbko8S0dOmBk0noX7ngeS/d
8M2yoqIJx4xeiGnqAhyd4rh+Los+tPLawfsngQpIB54vIInH+CBkbCs5EmltvoB+o1asUnu3VI91
ex55vML7kfzTFAtuirocCokm1oYLmafnkrVUssPZv92yR361wVSWyiiXdavABiVOW0EpikRBGxjt
MT5qJcfavku8GmMONiUaJZJruOE3xm28PCzid4J76+UV8TaNcbtWNBoMvOL7FMlBnL80E2+AhLcI
+gM2HjdUWmJKFEZQkvBEMt1Ni/44t7l/eR2/CdjXzaK/Y2NHTwEMr+FrL54NhCIFZBpnzB05a3HI
QCLFC9jfpNdXi8w5VRRhVSrz/y3OXymJHgQXKW9f4ZWDw1Nm4a6QOalEYarK9Qcg4+Ux5/Ug1jB8
/Qcpab/rvfF25pzK53kuCkqT9c/7MS3y/wyauJ/aXzeTyRPRKtYYj4Op2jzM8zWhAozGAvVZ3gPF
Dk8vHvwUSTPoxKAKBMuvjhJNcpOn9FpdaMDLxqFl5kvugxtz0NTSaqUxAOMTOrrt9LEfeW66G24b
44zPqDMpTXXGVaZWXKMrrLrUOAG9m3A3l2smoDtUTks5wcIqN0FHZhONnubOnEiQCtVxKcfF5UTe
/ppe2y9MhJOOCLXem3gbUcfUJlF0k+jmGeLVwTqg3qjyIbXMMLtbVf2kL2UQj50rLLW7TBDKTZqR
d3TTtPjmjNtc3pg4yfOoKSoRlzd6XQTuLnKpkCfywGrRKOFxdOwv/7XZwATJlEtq2Tfwp1z/3MZe
W/DU3XiXeyY0BKWA5irB/oKhPhBP7WHxZJecePllN1G/bhtLPyALk1FnNcxM86FbI7sT7pbu3/M8
0+D7uVks3cC6pH2rZDDSRLEd5tdT2zkcd9w9ojcmmFMzF8oslCt8/rVXV0gIJeCcjMwBMvPEiUPB
USLgA438fiSQOU704ywrvFbafqpWwQQuAYgsEsJ8MrOFOqec4eTu3MXt341faflofF08EVAGJ3Z5
iIL9pPZqkC2+xWw08p6eRRSTNfjjwbyKDymUVZrD32yvqimUHgCgyxdFqM05m0sTKr0F5/kP6Ms/
L6F/D33Z2GJCqxNa01SoghGtVukJO56Wrxhv83p/4tPU/uarvS6N+Wq4ag4zoShE+tVe0BIULAHe
A7slf3TAGrup6nWBBsN2M3ay3FYKckdTRR+asvVApnxc5eqgN8SrksnuVvmehssIWv5cjg9yr5QW
8EAnQN+dSiZfxX4+DeDPT5TRjmeIPgMIvNhlCNmgfIAC16Iq9lSC4iYHXVaFW7QguF0aOdKiuEUe
3q9T4qnFcDuvsx0R0AQIpa0N0xFZ2yJt8Q7Nf0vAAwcud/aMbF5L7d1a9BDNzG7leW4suQMuD7Tn
Qak17yKhe0rT8pg38005atdqvz71amuJefMoNbnTpbMjGsph1fOjXEqOgKk9uTVAXCO5yiIGk5J7
mnifip0XrvXHWNIsLYFYaRPjuUZ7JyaxNcbr/VxqgDiJR6XpPoGg5b0y6I0D/W+XhDWvruR9Iqbi
F8gE4YIBnygN+mBtjg26A7T5GOIp+0/GT3he+OIzmwDroPHd6wTd8Tf9FpR5eNizeVe0/TJv44VM
ydDKhEBNCxaJ3LlSoTlNBbqnCh7XoZJduydhLo5RWNzLaebUApgiOTmFt8dMBYEjE69LFOpJ8dRF
cay9wk/sdoISRb5gmILXwds96oBJoKGuvCWA0oZYassEgS4CBB8aBlCYmg2p6nvOunaPoo0dptoT
zMkcS8pBScm929vS6w+TNwTaqeTrTe/WfRtbTNXTDo2QrxP2kObl8Wv+lFPZK5fKyGSq/aOZBciX
EPwVeBs4I13WJIAUMb3xa0GdTVM8xGDK8+UMYgF1dNLQVhDs3mqXG+L07R+we+5+wI1J6lCbGGmn
XK5BmIH+srg8V4P0YRxyv5plDjiQZ4YJjHggfZJqWNm8hAFmCgwpc3pZtjluQv/Mm4J1sxrG/XM9
DRNDRoppHSq18H80yWw3wX9Ak2zs0WVvdk8FT8WY0NeNsqotfTxG0Jnr5+DyqnbL4o0RxvfrvKo0
McfRteSnVQLgx4zcyxb289bGBOPywziEgxxiHX8DrOeth6lFyrnNhKoFMV2/fDMnhHIucrxt1wK0
rgDyJRi6YnnHtLZNy7AE199Sr3ineZ8mHAP7HYtXC2yJb5IyMlc0yV6YoasIrEBGsHylw5svBRVv
+G83fJAWiCGiVSq9PGts/Cxf47hRUpiL9elIpOk9gCUPQqZwlrW/b69mmC8jk15dIOEc+xEumlL/
JCgPf+Nom4UwhWHcNagyqgQsjAvmblStaA5L3p+6yTgIenssC+ILetJZBSlOkSwfMTj+fPkn0DW8
SRGvv+BFuW6zlXIfivUsYCvrZfw6lKFqN2PqAYW+WkMOlgCtGm7qOeO8dHF2lp2mJLFpJhklY8zW
97IOqnnekNG+h+iEtmJkE9xEv2aioqm0UkpzcPv1V2H1DmydYcPxDp4JJg/1I+RpZwHeQcLJqk3N
mvLPZmtycvj+Tr0uhElFkalkqURAKambuq0QPDzyGCV562C8XGtaGXAJrKOIg7pbgrm+zwpeL2O/
+MTl9J8Pwnh6kWSh0ekZ2N8AbJQAjgJJgEQHdlcPYplgj6+dy47Ns8jOcozKos5hBIv0jte1Ni2S
ULD0YKsXEjt1h4MscT7Wb/Lgz1WylDltJbZ6neBr0S5+dpoPda7ZVPa9dEMglLyJC3mhXvYmfg2M
tlLa2LeselCkqAdzxmlozFdjd5bqcw+KLxPvfpe3k36fS3aon27yRKw3Y7gAA+uvJbQK29BTdDJb
paB4ipR7pI0f4pCUFsolTtdtNwA2C2QiuVXmZsoVanimakbfVmFyLy+NZ4EJZLk1o7ihZaYuYMBF
mK7LEEu7bGPfMzbLYOK4l2uSVxK+k+K3wXJFn4IpirO8Bx8bl2+X/rG3Hwsj1hLRgahkXb8Lk2IZ
FuyZWcQ3elfbeZIpVh6T27DUb/kpZN8JX+0xhXoTmZFKYqTzkBA7VXzDBLqrKoPafORso8xZGVOf
yzLg54QgWf2c5/yHLgLznJTwXOKcVDsEkmgsAmT+z17SX7Rx/GRoRFTq+HBq4yz3hq/juTt739fu
9LH8Pn6vwGla4CYZXgtnLjB2NzVvbDNBRxqM2eUV9hVoS3uUZcscz+PEY55+AZVfchcmxBpRb7V6
gplGDa9X0t6k0Txbqjred233Ue7nySIRNG/SKXWnrnHWWMysWABCE7jPYzR3fqHmi5VJ3UHWDEfI
ivsxym/bzHC1ZvS7XHuW1ewsq/EpVrIPXZjel0N/U4txbEktphQXMEgmgnPZV3hOyYR1Wi1piiem
2A/z3BYL82Mkhi6J2sNUNZy8zzPFBLeUKZWUDDCV5IU/JWiiFzeFlts62E4vL2r/VDOJbiCXmBgH
ZE7rpNFCAm6+GDd/0YNogiu3D5pDeQA7cFX5ud2Ef1PnbCwyJ7dRiUZYhKhRlfKhrVenzlp7Et9z
1kUD940PvlphmYr0MIW4u4R1UUiJZqdeJwAW7eBFgvZIySEkPIu7qWRjkUlasV7JaRG+7GTox7Ao
gg+cyhMTzOa19Rn9sPJweZW7eXljksleY1hHhV7BZBS90/LBzoA+kpLSKrtHbe2Cy8Z2kwfeIyWF
SLKosNpAMariPjTw3cxuOA56+E5ocxAI6e5/M8OE2YKHvzinlXYtN7ae9gCMd1Yd8fhXdiS0kYc3
y2FiTC9DRapXlHN9ZwSh0tpyD9KnoXDTHIm5yuxMa1xDKb+0qMzdrB6AHy+Uu2RR3UWaPivC8IXU
zQPobUGGtbZWTmL8Zwx5uIf9uc/ND2UidCLNqukzPjLQ/E49+tSZZ6u3yvL04s1HcuASR+yWMBub
TIzKdTuRfkHdaQjLKVlrP29DzkHIMcEOQKU9BNwmCe4UkcOSJg+jpN5f9iSeBSYgk6SXFLWABbFo
D7NcW5rG86L9mKDyeiY4+iG+9OthTsZkkBTqrKX2mWiLJcVnEe8Rl9exP7kDod5/rNCFbkoGosUx
4AWwQouUWPA7vNH9v1n6Mtl3Ip8UyDsE3H47b3n03zeG9WkCq4JBYwTYsvHrePvCp7nBVEI4joMu
2z36Nmtlwt8AnHnodHg76PohQWopUBoZT6nEQ1fsO8frnjLhb0YDRvA77OlaL+6i0kkRHpx5Pzu/
mmACV9UHPBdM2L0oukr6xJLXW7GNTlK3Oq3Ku57urAevH4oqi6aiaHhg/fVT9fVqLCQG6XpZps4A
+JpC/v2XgQXdpOg4A6O6zI5JSVrnEcWCVkCsmToYbIZPqvax7SeP4+9v1iKDHsfAlBbIl0EMzvaQ
Znkxl7gTUj/MrOrz6pRO6oxfkvfdcyn60NoDBQXGBThG33wtatSUMBcHwIcECtlfN7CqsngZ1C7z
K7CpDZZ0BEEPjTNXCqr5OjmPeKL0iNPaiccTQXoTZoxpxlHqsl4KOZVTX9aeV8yAFuo3vPpwakre
+hgHCemYSbkqqV+CpkBfPlQRRD5mwxHH2zJ5+G+byT4XC5PU6skEY6DjcmSv9MZTcyXYzVXmty5V
DDJxffSFA08Y5m2q/HUr2SceqU7NdhLU9KXsm67nc3MUD+Y1+ShD1Sey5/dV45oBL0NzPiD7Ejp2
eoMXZpL6eQYo9vqcN73VQZmZs6u7cfHqogZz2gyNEWqQoAy9yh0ASvFlJ/bKLzrAWUDVR7b+rfZ5
9wOeSfrvmxNg6QRFnaM2g2p7ZonhbT9zEOZvLyDMF2POGFUeWjGDkglg7csjfU/trfiRvlr3dgL1
Ly4s5A0v74s96DKi2w8eA4Wxl1dN3so1kovii55iZ0ctUH3Fy486p15+e9NnLDFHWS4mpJRImPqt
GQalhMbCUN7EMcAGRvKQGMth6VN3kaVrDbxBg05Oc7I6xpge+k6wFqlzUqI/5NL4Xpp47VNq+pfb
EfPTmGSnt1LbymKOn6amV9PYH83chIKpdDdEpX/Za19675dsMdkNg6aAOoP0+eVtGTodmMowPpYl
iAnGgxTod5MzBWAGc8lxsACfWKy15ATOfni+fnIm9U1TqolqlmR+Br2asY1PvTHbhlxyLrZv2RZ/
3VX21QraP2I4dnBlim1aIhugEMrx1qFfKz9q0LZwwN7OF4ndz+w/l8dC1eQRuoFjKOCCIHeWsJjO
NHu5MMC10jtNWzj9U5415s5ZF0u0jvRzdk1yyEblWIXCOylsr4UIaJthkr9z/If+wQv+wxJpV3g6
KuciSl6q387urnpipV+gBlebkMKVguI84ooN6ajSWlJbnSzDrn0InvJILX9ztrzuM5MLhWXEdNM6
pwDYALjgqU+D2weNL7h4akuC0V3d5Kn2uQmLXlMurZ9JWBgQxWjeAK9Kg+VRPsTeCG2U1W7v+SSo
NBAumWIyFlWRw0tal/pjVV4XSSJaRVQeSEkwhD6pz/FgHvDPjriE7y5/5P1j5nVrmXxEpEEUTA1J
WZg+5H1rKWgRXrbwdjSNCU4mDUVtX4FDLQYJnB3emU/SUffWg+a03wtMU10bXnKT2lhe8K8nXhm7
TPIRcz00qsxI/UW8E83nifjy2FrGqDtd9ImoX5Oec7F+23791SLb+qqMeGinBX7agvSV3PdPk0vc
EYiNzi0DitvQT+K5uCswlKfeKU+9a37qPHQwZFuy0Dz6MyopzonD8vyUGpFRQuiocSv5Tss/Rgpg
geJjV/A+NCc/aUx+WmvSNomM71z2E96T0AyTI88Qb+sOnHkRhzjm7TMMs9dMSZaQRqYiiymUauw+
kA+hY0L3ULPU4xDw45O3NiYDqQ0YWtu4T32zr605PIzNTagVB0UcvG56vhwwEu+LMXlHWokAMIGZ
+uqN9H308kCUrNIZrtB/AiU7ZlYcqpaZW5AAza3mY33dHsEcAYJA/gXphSrjQmLSmMQ0hKu+LJOW
+Qa5SQU9trLqvaTcqXUX26CQwHtCn5xbtJMsrU0dMybnxMBUmoYbxozLInkfCYW9YoBxUAqbDLNF
0jtlzh8r9THPMkvNtK9jn1poSzskB7Ga9slYv6to6CjFU1Z97ZbpcHl3OQmP5QovkRCEUqwzHxQ3
rpGR96qx3l02wft+TMIDAUNRr9oE8qxJRkc4PYw5uS6aIC5k/7IlTn3Fjs6B8nzodTFLfXHxMKT6
WA66q6qS95+ssFNzSZ/WTd3BHzNJfUqGGU9G2nhVtELLOyo4H4elApeKOpN0cLf4xCffiQutLls2
Xo7d0YW8XIl7s80DxnP2UGfSVmXkE0hX6hRDqYK7LBWiLfsWA/TMqYV5txKdyVhZOCpNofaZn3ym
ZwGmz465M952PhVZAJTvrHjZx/xOmCweT+pb7P9LsjTB2YR3JqCDGdO6XMqD0OOUBwPXZBfF8tQK
q6PF2geh1dzZVB4kUf5Q1/UtiCN566Yb+DaFvBpncmemN6GptbgETLZuSTbyxkMIJnTVl93ipuNc
Bd4K1DJLZZJnNQFRNupYKnjrqB5VcZjP9CWKXOXeDKSrkKGEoydtex9/nl3jJHCltfe9+HXBTM6U
i0xWMWKV+uv6oGZ3Y/WvVdqYNTJF2yBJgmJAOd5fxQ+Z+ZDnV8I42Iq+8uKR+sWlT8dkMnXN86Kv
hszPz/JzcgAzP9o5JWbuIOu0HHRn5g0y7Qfj69YxNVtnEmhd90gAHfGTsvDnMQ2MkZPPJM6y2Dan
ZiRyOmpj5kt3kubkAW10Vmjcus1n4mqYBosdzYGs2HN9Pz4KhStCly1yeKhozlpZ6NyYpxCAqhEX
4Sw504TB8Wq0al5bn+OML/Gy6SMBcNaDVRJ1koYrvm58KDJeQ/8317OfH+1luzcm6gqjdHmE4gh4
kcmRfEBGXkifdVcEQ+oDxWmlriBYoXv5XOJ+RyaztFq8ri09LorFmiKrWFzVtHSMtcwPdWhN/nwA
YqtA98eKWqcZraG0zdoWVAvPUTKwagJ4di7/pP173OtWMNnHLMS1h/gU+pGB6mXHHoN4opseebBZ
3kdlMsyQl8ncyQkqjGW+kcTmtLbi/eWV8LyTyTGqWaJnTav5WcJwjvxpWU8iDwT0mw7V63Yx+UVc
ZdIUHTJltlga2pymlX6N7pvrEP9rT9+gqXKMvhaqmxeOjvHzHzckrkDobzqhrz+DyTqjYWZlr6OM
gubwmZYdsSMXVgJcl+RVnnArf7y8t28JcH9N4OwTbDxNgtzpuO4rfh+oBwF8gD6GI9CRU19mUVu3
CFTMk1EF1uxxdnBm+vM3dHku/47dyIWGh6IoBJpfwKEg/28itxcaDfW7kvnk02KDoezcPoQfC6jV
F2c9BgFwhCCJnK5yLtvdDdyNXbZfp6RpHA5QM/VV0SlDS7Hbh9QpbMXJrtIbw8mC4hYN2iCB8dXt
/RnFH1/+eS+Itj+CeaVulAIqnW2W+XU2dlYrFF5jpO8ur3T3mro1Iv26w1JChFyX5ewF5TM/TLNF
Z42LQHYFDZ+XV8zyvijbs1sgiZmr8UpP7DLIb+Vz7hTfTHe0o1vBpxwH0XMEOizOKmmcsnXCdpV0
qzd+1JX9sAoRthIcVb5o5c5wL2KhkMs8Ky+SU8SwIk8FbpZrmqa6S6aZjJsLqVHmYZr5cSA+i57o
yIca/aUMwQsGGMNrAukPNIX38vx2wUwCjqdVqrWlDz0CBePuynSzQHJan/uSsdeC3NphsnDdzmKX
GTlqhKs+qO6o70w4UYYbftXKdVUmGUNZWDW1mibj1qqD2ptFO7vSzumj4hXe9EXgcsnulWHbxTHZ
p9FWwwhjfLoRMBQLchFeIxfHYZFuzBCgkUEpfaGt3V6JT0OROavQfh/r0svF8DCV4ocurYIlqm8N
cHuOREytvE0C0UjxYKw509AFvTCB8VR6F4rzcUyNAIDuG0HXz/2qeqgczl0zHNoOlFHZGNSa/DWr
E1S05skQez8TmhOQtwcJ3TJSkA9yMoGRgHsx2ztlN1vAdgwjUzDBhB6BitUl4JWnF15lstcvcuWM
tvSseTWqw3PBo8PcTX0ixdhCh0HS2aGK2MjCOcM9xZdEEcXRMH0BDbzLSQq7MbIxwsSIqK9lmAhp
4tfzwyBfdVXmGSO6nHGBkePPY5pai7Zak1wd814JRDO3oCVla0ZmdfHzTFrg0d8nUD+ZQ8LDwO/7
+ua3MXE1SL0iRSUSlg5e8HfYeC/zm+flSfBzt+RLnO16+sYcE1qtmqdiGGK/6cxES+f3Uod8VCzR
xhC2dqJXKc7m7zrWxiITW9MI9RrUxy8LrFRk5cFvCUoaqII9tosVPghAc6TfeICK/fPn1S4LWBeL
Ys1nWjZSzFz6Mbn+oSIpXufW/F0/9nb/XnB4b+W/sarpoESXDBGDQr+eP2aoZtKqLjgEzsgkmg+c
z9cuswbIp/iUAE/rAsNDvf/xXzNioJCDwsxPw8zBp0261kixiXq/Nq6MSDgtRn9qBp5My+4htzHD
HHKpqQ21LqBpuZYViIMOcyNhXH+y++LLZb/ZbZ9sF8QErSaG6VJXaC10bvU5vALJgdX5482LmvPX
HPAA81g/Kk+0MFwO1UG6M99d/gVvRzaZLWVDs6wEc+ngQZQtO7bxzAdN0CLQPAJ7/9EWE5dZnc2S
NiH9pkFzrR/CQLyjnKHSIbrhFSr0Z7+pUySAUnWowpgqe9uPBFLPFRiWfSnurvTobIyFVVVfDEG6
kzWFV9jTH37JGlN2ChkoutcYuTcdlk+1pJ71nLjpuroYEnRXJbTnZnZqLbqDnLAdD6uXDmMQ9aqd
ZMQKhwdZKA5l8r0i0wNny3n7wISqMoB8XwfBNVLh5A7X9UPuGUGGvBRaKNQc0X4p9W+5iWm3ktrs
PxOp1WBopWlWgCIkSATqVVzEWGgbNNroRur7rkosNXrWxdTW/j0knrr0xjYTvpNERqPQG5r+V6+9
raGYGOh2Fcy+cKucuEUFXcqlj8/EcF0bTdxViCA6L6d9Q+x6ptsDemahnsBkTXfkdl15X5UJWkDh
BTGhdylq0vQqPBGkVnWtjtYapKJVXSU+lT4IT+1Vb4c3gj8F0a3sJpJteLE7HTJOHtvteG+3nIls
Ihh5ktQonOnA/HAtHhSAjep7cpCDyw69e9Buvi1z0LZQE00LDehFban8JX5ccJmXV15S3C0gXq2w
DQNVF0uC5uiP/Y3xqvSQXdEWuuCrNtTc/+A2wLPI3I5Jkic1WdCiADTJjQ7iobDr03gcHMgsuSAN
4vTtd4vFzQKZhCUCv18rS5wDjIbm4VV/gOR0UHMV4zh+yioDQJS1EHSpxfEmR/e9pLljNVvKMB8y
07TFdfn8n5xDZpKOMsRTv8zwwi4rUAa3EOdAa3n4cNnKfjW72TwmvwyDkpXVCO9Y8MLSXauH/kBH
Es1jf8UHPYm8T8Wkl2bNcuwUMikVDho6K30Wz0jijnkltlYUoKa1gNW9kQ5qamU3vNYnd7FMqlnV
eqhISffUhZIbUG1g2EQsUMYz6QPXGie8ZSaP1IushWr7Yg3dZa864tEa9Ehed8b9El05OWiveEZ5
NpmUsppVvUJJCJf+5EMJCZdE/jrpvDckjhGF4ZXqwVciTT3wpVJt3ohLr1gtSRrL6OUnjndyYo6l
2heLDEe+IFJ/wWXgMfzePaqJBT7qQyYghYk2Oc+fBNi/4lXn+55KSWcMHbq3rOCgKGRRJoND3V+O
9AIUBq2b3PbcpPIbl/xph730jHgnU8iI06/3DJ+4EPq5Xq8py6dyiDzeHOt+afdqjEnMrZSqOeQs
gMhIe2fJJadegzLxi+FOblNLq3uX8/32K6dXg0xqHqM1GkIRLUzarJZPP1SsDYu+a/BKl/3K5dUU
UxxiRLeTJZzcfgRlzS4bXL1s/sfZl/bIimvL/iIksBm/miGnysqsefiCatrGBoMZDfz6F3nu0+19
65a69J50pFar99lOwF5eK1asiLt/f5wfSynyzxLfQrKaJr2MchQQiD6R8iNY1rgvrkt7/e21/UR3
Dv9a6HIA/8JEG3fIF4iXIU6JncK0b2tYFW3RqGUhCePK3ZfzhyS/cER/2fHRt9i8hFNFlwvHwN1c
enBig/OVdr+S0//3aNx/MtoAfoEQofExtPE/Hy7viga6r1WF9MqO0XEjDzIpoedkEntiKkEB9Wtr
7eeA9c+S3yKx9IOWGhv7HnLHiRqB7Yo3Ouv437cH+W2Zb8HXk2Yu56rGZxsNjHf8g2X5d/MMYUhR
ZCFvz+U03xRKPVvSubKkgQfhsl/d5tbAl7Dxc9aUiDK8OwK2OtQ0P1S1uqrmK+jX3Y6m3hcT8l0l
fqHD/Vy3Y4bm/36Q70CiCVawRy9M6wvCVH+uEOIfj9N5fJWg6rqw3Rh3S83I1gZ6DKuRzXj4rfX5
2574TjScSVFD3B2Ht9rxbZUVJ9vajhab4vBSd2zc4Tp4+a2q/rmT9NdzfwtO3EiX5jOC04XjUaCP
lL8E73xm8De30PUgmTzU1/7HxV2l3ji7BfkRYLBfq/ufEai/fse3yKUNpJnm9j8lXjExJ6sk8K81
KUHXcxP5aBLJWd4we/tbsvDzif/nw3+LZ8ZtIs9S/+l/dLvLHUc3gNl+hzB/jJsULUIPQc3Fkf+f
J761rI54CwebFhssyFo0BtOPXf8ReEAxa4Cm+Vf0+Vuj9Mf74K9Fv4Wz3J+MNdcGfcKhZaUCVK1u
/v28/7xr/1riWyQbxKLtwgZL+L880vq45BjxHJA+50zv5U1+/RsU8WM+9NeK3wKZQ1UPHXICkptn
kqZ/rGGi5YXXefCnF8m/P92Pweyvpb4FM3ggBFVtYxrM1pLZsx1PGq6A9Fdno1/W+V6ekqGJoNmO
4a8L6jv6rLqnybrVBx980Z1JwE0tGP73297/kVoe/vN8/yFk/3XHEswTqd4Hd8/dqDX2CzCBqyxP
1g0/8n2YmCyEvRpkODOzDf+/yFF/L/4t9Cyt8Se7xUNj6OP+svD8filbSVLftJn1a5P1lwP4vXS1
an9tgwHbxulR1M0weKFD3HuofDrzyyX487GDllgQBA7mtb6lmHzoXQzSoRNYCcALI9zaiP3LEj/v
mH+W+P7yZto0xANVfiEva2kYXLnl8lub6+eT9s8i34KyhFfGNLhYRK7yusXgrPagOD75m6Zrthqd
v38/bb8t9y0U283QlA5BiPQasvUlKhoXnvfB4xw4sJwLnv59td/e4OW//7X3h7xYlWlHcDrVS0G7
uJEP9Fcvxd92wrcALGQfFIEM0BNuSUy1YE37m+TKb0tc3upfzwG+X8OpmDAeW4k3y9U3Xtc8/Pur
+nE+DPKY/72hv4VcW5HJYNz8MgknfBZAURiVfOTE0W0QzynsIVGmQfn91/b9b9/oW/zlkJIZLQM6
WJfwNzvur8Wh3/RfVnpREmvOgsLT9Lca6udU5J+H/U7X9g0pO9HiYZEKghX6p/8TNLAtqhJ/t3ps
GeMJ//J4KQtWmf77i/7xeV2X0ChwoGvzfVIdpbZaS4l4TLo86a1PjwKFcv7fVT0v1cdfy3z7nGWt
o1w7SAsqCC6Px0tFOscRKh17a/0ye//z1vlrrW+f0PU6p1jb5nLFTFedZuTtgnW5bEr7Xbfvd3YB
CfXf0tofGWn/PCGEsP7noVBOi3HVEKvKHVoU+8ui/5WUVLc1po43v/WLfwxd//2Uznc3NtfLCUQQ
tZ+ZVVBcpHWRqKAvmG/ZAcyzqzrLXUiO/vtu+Tn38oIoxBUDecfv4wsl5mAdaHtfmo0wNAUJ99Jm
FHF+7zIbcB4yht9O5I8b9J8Vv58NojlUzS/xbKZdmnPO9EiZCf788mCX2+t/dWD+WubbBQq/9XWI
8lVugrspAUFoo5/Mc8hWnLko+bWLebnG/m21b3cp8XLHdhXoix1P5gxGt1XcbwABEHCF3KzWEF36
bb9QaBL+suq3y7XpXZPPQkEuSHlRtkzdsmmH8cuZIMvj6uXK4StUszlmM/N83lAaNilGgszZ8k3s
RpocidATNH94m84DUTcdBufYNDtvvLN3ll3HVoHJ6H75WAMS58Y6rM454B+KPlf0sx2NZlW/giUU
2EuioZU1jvoh8DC7vtwqmKMzUq7dtre8536AWD/xZWzZOSjr1gqlQ784B0V+3yjrrSA5dPAhhK26
rLeLc9Xq2O3fJWBta3he6REOuLek6pPG1sxFNjnPMnFgS+qFxU07RW921QH6qFuMkvfyzptpUtoL
s9fxJF3FRgjS21YRu9LfhNwc+0q9hvPwoqYVYJ1K3bz5FKU1MToHJx7W29V/F0WTrqGbReBCZTQy
Swpzxgj9Sl7A6U57DVuX4DQ381s70ScKiX0y6afenx+hztkwaBWkES+PS+WPzJ3AvHCHgy7f1qG4
ap1pW6/RXignqYzelo7irMqnj7ppl9ib/fNipgPn/SZf63Q1IZvC7mOOZBqO3r3djElL3odWVttV
Ok/tElx19ZrWvX7yVitP5m59KnpMW1Q6Lmr32nLIvuxhrNK/F02/02WzEZGf2kGQOHw5z8Efqw/j
YfXBzc6svN6apUm6ASog1pQ2YoAlan0kC+Yo+ccI7oMh6Dc0780AdYkJnTafO3BCK/eya9Nuya+8
Rt2Jrsn8RWRQCIotHvZwCJrZ5EePeqB7d9YJcavbWZ46/2oK5GvpYCitrg5lOewRco9QkVwYMrlb
6LLvx1Bk6+ztsdm3S6c2tqTH2fe23oq+eU2Dic1L2MYdr3Z6ruMaA3FcqIoJL9o2+sHW5C5yMeI6
Y9omuLfzkAkbvBSIVYwIsXYpHlzMTVdjyWEf3Wc6txOxPFHz6MuXqISTEvw4Uf/u6GKgl0NiUAti
qiIQ3gPQdHPYV3Z1kAxWvZM5DFmE21/xScWz62dEXGujd8hA4oDMey2ivSFVMoxh3HO+qy16qJf2
2Ahos0UU1tTrxufTDvsu1au3y8UnYmVWdW7qz9FJBfjbp35AFbne8+mOjhjqxMyqhg4NtGE0CZFc
9IkwEIwZQS8QwY3ftnt/wfcCpcBal+emwxx1TrIqcrLakHR26oANC35O+2j5zm4o1MaR44ZwCAnO
DTPY42Pz2g7efZE7t57rbFofEsqh6R8ljTY5Hz4jWp+sBdLDpcMG3cTzeoJdGVwJ2rSFREf+PoMP
RMd0al2YIiNRsOzEBQ2icJpdCUPujuxyajaKlLDOLmom8cdzZTEgKqzt2rtFFEeNEzK083XhvGly
3QRhbFv1cSFoXoyKdapLuwp5VXHswpcxbEAj6AA/XQUrTxanSbV/Is2RWC0WLuOmOajlxjFeEhYl
pmTv5VAw4ahYrO4BuztuOfjO5Us3gu3e/JmXx5y/LeEVyTVzzIJnMaxVOskrm1F01nVx3YZ97BAc
G3wqg7MWQh5AWvdq3VX+qYMySWVS0+hsUfezNmyW9s6z33q6sGaBHgzGyoeRJq3ksV8+dytctaiT
en7WT3eufCuxj5rmETRNOJjf6Fkw+B7CgZYngw6YE3gnODsdclde6VYyQ3DbkbP0bLaObhyuZxBY
k0naqWfP+9EoOPqAcbfwdJjceKA5E+aBhBjS8qA65b+V+VaPKvGaIolCk/GAJCqq48p4rJUtE0DR
xuWZghAZeBUCXYH3v4nsWxO95erRz28b/AgHxF89b93wjeCGF/MbLxDeixujIIP52OXAJEWUChnE
HYHSEM5LMLZJEQRMAGaSjcvyCd/3i68qoeWHWhSb7WfloXLAtux0z2zzZE07tZ4GOAV56xgbdUOL
B28E7yF/FD6gv+UVcg246DiTdRDX3t7ug9Qd34m+oyVMVtQmkG8hPRMq435QMBNDdrmRE+SNu/IG
7u/bUOf4e+0NXy8LOqyEYGcU3aMeY8TchuHVZT900M5z5T0PNavRvmu0xXQITHqbL2AZ4ZJybaaq
Q4//bg07YmcimlgRoEEbngY7SkjYscUKYePdXzXhtXSu59BilXW/zocVeny2/tLhmpr1dWg6Ng4U
NmhDYsowKVYPF92zS177GRhvSXB5Q3axsuLaD9PKKVJtf4zqK/fnGFdCLEPCuvVjNVUibPA+Cww9
tvCFwW1mR/eRDXnlCYzjbhda72q+FT5leX6tLxbjmDgNcPlO1pxKjBBbcj8E56CGeZHUG7M4h74K
H2sPW3L+aiePDbbOcvpG8HULPNPwNNlP0vtopBMb+5BDAcDDHjaz2gpZJ9VaJqNprkdvjvvuVVAd
99OYkuZD8TvfufOnk7e+rBoKMW8U7Vgc3o3Mg009H6LwD1Ig1uNSsVS0V0HOJLQniVRJxEG27D7A
ZGaLLRhY6jF3XsNpgqSzfTs3z4XB2xWbyaoSN2yyqZE7Dnrs6lrwrL5wF30Wqhl5gaGJQNph5vfC
Qy5B/G1HMuP5cY3D1vGS2Wiq0p2lHyPvXEJSEcvl6lgpJBjDwtTKd6IqYiX1A1S2oK6IxYYhlgRS
SdLGy7qqlX9wF810h4mXHA4gyxPkhmV/9GcNMdgxGaa3dTx7+dn3sKWs/TwWbJC3bXkuyFnMm57f
k/reMy8BtrXKwuJaVAcreojW206quGzfZpywZni1x5uxVPHYIhBAuCTHYLtlZYK8RuaDr6/j1LDS
OnvDwXWDS0htqmtVn3o1xj65cehD7Zdxt2zn9cqO3pS6df17vjxMPrjE2Mii/oLyPqvDre+n1fJk
R1dLfgbgE8sC8wjrm4RoZm/IcfEPtrXErbPHHynIFfGv5/zYS1ANQTsukcVF3VMF3dICY8ByoclQ
BklQ8Yy620J4m/byr42VIotKp4i++pjgKwlcEoIyMX2XeNGccjGzwJ0TEdB0bWlceX3sOQOTuQPl
FkRyiAwb5W3KEaSkfEw4hQTPcGgUsjszuokl3I9CIjCPHVMEsqZguEuDCanoXKzgK8P2kOqT2zks
7+8aJ2uqmoUIinz8rIsmFgYTPXzad+KGa5wZcugVkpDeT4rmDRH+TwBlv6mEFjDs/oBIx32zlU6T
KLExCBaz90SsihmxjcK71jr5lmBFeIY6GuxAsFD+6RCS9AHEVyhSdAt6CHmfEe5vvXq6n6M10y5a
naVYy3RGRJohyiXlXU/3YlkBj/aqZ6SiH4NfMc99Lsluwg1Q9vvVg4uU7aXIupNqOTRc3MFAIZ7q
l4a8eTC+HfiysWuRrBVOs8MTNMPj2tphHBZXRI6f8F5hUqzUt+vw1YWfTXSqoVUweV7cIBccjRcX
E99NUDicEBunTpxFITbOcLvQO10jW7RIvAT4dkiUXOR2xlfJ4p9NTiHvsw0dwWpdxjZQxRk3Bsgh
zK1vKIJRkEfnPFLbVhTIDW360DjPZrm26IOpXhf/qlgeJUaO6yGVYRWTAjyxck0nnIFqILHyr8l4
X0donkpsJvcjIF9rr2KPfpL5WuebCoGljXiihWZGeie/e+2blymEtEJesXKcNuVQZKREzJMI/VU8
Oi9VBzPVcczC6Iq73T6QT6TCePlw1v4ztR5JdGyjqzA/OsGxm3CtdA8VygUqcQkhYRBhxNzCZ83w
wjvBWlPGfflWup91jWstL97AnUQ6QIKUa3cfDBUDdzfrnDyjzvVgDWdkOmJuM6+QuMmnNLef6Rok
hUQOa92L4BHanVw26bw+6IXvFGQuxhbLX/ao5yDPpUmgDsbB3qyg7jY8zEvBnOXOLnlSj3cEF6Hm
L8tyX/qEuZzi9UxXY82hXX9eYIIWVQXMzDpWGiRHIU6lC2d0XZ7ncN/2W8I/tQZBCs+NVCwNDAcK
Lbp0lqhN9Fkglc/1EDuYFY0Qj41+IfIFD7mBLidbg2dS3gT+h+09whpNW2+eemqwz6i+Kf2PsOO3
yGGYMsDgaBNX6s6H2k3VZ3Y5Im8HCzTSGVmrJIe/jvJxEr0+82roOtGW1R1cvJDEefMfggDMkaPO
T8P8kesGb1gwIb4cKrPQ/bTzEiXOnMHxOu6h6d1anxY2+Yp5WH9GVmh0MqAkBp7Dis5nMnhtmijW
KwqnDnc9PhhBX2h1YFm0MIkjaS9hwnMEKeul5DV6NiambYrOOw6Ly7Tbxq44G7ghigjJiPNeL3cE
vkogVTBLf7Rk14Lcai9jWqg6XrxPWj+DQ8hUpJ9bB6CZfnCEuGtsdT/5HS5Fhwlk415Unbz5GhUY
dtNj3z1N+fMw21tTPvnrlwBTOqzehXMqTRtHg4kjfKKuR6aiGBnR0oVsRCam5lz7ebJo55ZyekLj
8GDWcjvIu6lrmLg8HE6zy5+UoLu1qVPOu7jzp50A8IxUnjC7H7Zz/wShhNSRzzRAidnskeDay5lD
FqmfeMNIeAxacj0X/ovqUQ55CLMwf4c3ku356YjqVZH10A0cGjuoKeyAjSj4oNyflPqq9tx04V+L
KuKivYtCmJpoMGRRLzhTFUs0y1dzcDGu3DvWlZ8XyCJKyG25QY5udt+80RLfs+XMiv7U850s3yXH
XnWjDDp2iU+rpMagA3TF2drarPDyFIDsIRA33UxY6FZXizKxpLiSmnVbIFMMq+7Wamo0puu4xyzO
DEFw6L0nBXzcBp1FCCIiACriQPcmqDJaLXcrbjbtQzu8RQbdCuYgWI0IWjN4NIP7UgRFBq3za7I2
selFjNI78Uxz8ltvV5fjyRnwIsR6DntMSoCUvCwHm/C46g7OeNtE8IDSdeL77y2nsWfjhy+7SMmr
Uhq2RiGeZ81gM5gEJd6ZjRpf9/nGnj8jmQM/oUziTu26PxH+QSBm15Qr6gSkOOMVDBvAyqizfq0T
wEaSoedQ4P9+F85yW6OYJusSE5dAxbvzmKkHj3XBRdS7QJ0ym7CIQ8dgDhnJa7VXoHhU4nZwg9ux
/6TV7QqkYZrToMC8QrAixfpQ7hNHVWfqNwGlKVwfxQxv8znpyMwo9Z99jMZb3hgrTN+yCDqP2eJB
QMcNuyGdlVemISQMs2WFNk7j9AhvNPoaIMqNHNqxj2GoMrB8Wub2y1bb8uT0eXmf84Z/DEI3eeoV
AypCyxZbBJOPHpPxOO3LsVxrBWxVjRg/gPbiJYfogjBga9iPbB5Ui0KlTzi2xBQ2tzDljrXfP5fe
/DV5VlpDYw9x1p1PnSX/0IW/kcZ+tAEYO76+Qq/+zp7GPeVephya2Lmf5HZzjbMg0lzUH5Hn76s6
QCVQzUijZNB++o0yab3MJnFN1O5rrU/VHC6JNA3JCsxLubaD6hdVJM75NRnElDiBwa9bEJHGsqW7
yshua0VFSgeRcqUJvp19sp1uq/OJx5Oa7qLu3ZlKjDPU59ILMd5Qe03q1OWfRkZurO0Woa8ca+Y1
8nHUPbQCh/Z2FcBovAZMI6e5GVo4WobtTSWmejMEw8S6ur1xZrzLhcgOIlfyfVIuPODsMMY46lXR
EM4ay82TPMqPdOkBv0GZR0DaDZkWraw3LRFUuDhAfQY63NM9HNBx66zbqJ2elEHm1GjxFVju49RA
rmtqs6optkPUwpijQI4cqlPbOTuBNK2CpRQr+u6oW7q1i6NEzeDIiklwfxqkY8bfqryKS/dRGGCD
6s4KXxxsbwtxUriZHamj72F7u+eczKmDor/Um4G8To6PO95FlRiyUAKzdF9GDfxordjU4k5Bmd42
EQqRh9ncSAERzfyPiwPQI961uEthN3C1RP3WWWz04FWqhQUgChtutTY14JUIMriUI5gD0lqju8Gj
8QDotSuvF/cTggMtCRJNtrUBHOv9GTAu6Hf7JViAILwQVIHzBAdKB+DBxDyHAi3WWxChK7aUc2ar
+ljUbxCvxpHlICk3qUQAA0OHaQeBzLt1JvvGXYujbVeQhDsb6y38j7HFjHp9faZe5vuvnhPG/FIp
5c8OeKM1LE3H+4vDVQ/AG3stdsHpC4f6zakGlD0Ej83x6x4UYp14qAwafqbYhbiQ5ZCzfKmSSjx3
/W0f6a3WG8uR+5wEp3qmUId6qaevfqJZtVpM6CvgaTSCz1s5ZlLbWVSpuLVw3ik+bF5lrqE4tIit
tHtY8Wo8/8t1SDIo1OSRRhycMr+ChrOlrgxYoTk5tT58OUekk89ImmM6oYgXvWYD/vSSIwkAi9Qt
1pMcMF2Mv7guA2agPjh1w1VXQfTQzW857r8A2ErAl5NR/QwiYzfGRaHfS68skAbXO6Am1HtrnfEA
qtyIomxNrRwTIbwAZE0B53tpLQTuOIsNVgSY7VSVj2Ie4gUt82F86YWb5st0lF794IkqHgJIUHOg
ReAYNnxKLEv8WaX/FEgbY4xtVgTkTk1NvPRwzezQE+BDmDnDdBuYcOeHUFNaTOKMGDIpejZH/i7E
VdfwckvnG2mcjUKt3HVmQ5rnPhpcfHu1W5x1A79KCKCjhRode9u/wMmAfvWuV1Y2OEuKeZeTcEXS
+kHaIWJ6QPYqCjQusFOwqE+5VR0hdhs703wY+BsNbxfnfq7LrC6QVpfz5wXrnMBv7WbvaKDEZxMv
zoFhOnZ3lUczTgHZ6XGJu9BL4CG3Rz/pw7ZxY6uBaQnvK3jYiRJnbEi4izp+qq8Dh0N6HLO1Ek0R
1DENvIIHPiJTw1mHBuoI6FRTaA8A7dEE2g7VuilNcXY5CIn5O9g7DzP3r4YCBjjtM8LMxtU89Wh1
5c8+jtBLgfWb4U8/HD0S4GoKtk4RHPjE9+vYX1WDzS61/qrHbWSVVyNcaNwLoXzCoeOhea4t3HyR
fSgHkQXhiKuw5h/lAia4Pnl28+64XtpJ6G70E7njbh1PlTiMS7n3wvIgO7r3dXTIS4CKkNxfKnG2
SYjbPa/jmcOyFLdlBdBicV1IeL/S6lVN0S4Atkc9QGgXZIm/8KhLwmqTuyVwrRAcr5m+D4HeRhpy
jR7F6cp3StEABYS7RfiOnUalzUBvtKrO/SX36CEHIqGTLDvs551YW2aDSgw4LJ5wD4zkvFSQmYmy
EQ+JzbKZASb201uAi8Qi9571WOgRqn1Pq0WTCncOt+19g4xrqD5FBwixTGGIgVAJPKO7tyneu6lj
gK0oe4I4cp14yYHeCDiGz5+kFyxq8dhdlSHBjtty2ViQ9VqjMw1VHLb47vLex9utAHqHUzpEL3mn
dy6KNqiuYOC+ZTOgAQ67D7m2Ka8eOvuddjwecPdjJE5hZGse47CPEjrz1Eg7KaEAaNDhWqyRmXDe
g1vG6vYQzCMk/HwkSjeYrXe8gHXmWVCfdRc7ZpsnHYJB3xuGG2S/RmPc2HIbrIJxdOSqksbcOnec
xAGFQKc8GFxfYWOnebRfCyBQ2NVBdO9NQGNhSDDhb1qhq3fbo14wOHXetDegfF4y2ZIeGgrFH/0W
Gh/J5Htf6Lgpvhb5bs1RMgW7Wis2hIIZ52XgbkqGks3qBsa4+zW8k8VNSB7DvI1LAqxenBvBd2X/
AZ+erPf2AsoIdH1pHMTMcki6EbipU2LXvirQy2q5JQ6iDEi2IFaEIHqgwgZuGxXQXy9OgpCYS51C
BFCGJ2VOPSaUFRwHhd8w3m7m7trPr1b3y5lvJ4gVyUIn3rRpRM78GgeRPFnIHa3hrkOstfMNsdE4
okfLnJwIcGrlId4ZRoJPiiutki8VOm/zVxRAMde7Xv0lu/yiUCazeBCWjkeiUEfcwCMq8j+KMDyW
k9wH45OWSC/Wm758Lso8Fg60WfSND9LBNBzb/A6DhShja+aUr8TN95H9QMPXUcxJtCJxRVsjwqVC
/WpLQydWzXJtUEd79afl9jtJ0RgKg1TrN9UVWZdT5IUiGWeH0bxjBT82Hd36nWGY1oRD3HMfhp89
Kq+yffa7mo1dcY4AEuTuHJeoJiVEgGueOAC+1BRskfDUFngSyKx7BQkLQzM3/KptpBegaIdyREm2
niYbrif8Gv4aKTqYiRiBCy1t3KM/kw85rvSbwjuO4Dp43hcvkaLYNIUS+8YZp4PXnUu+pBU9aB/7
GZmAsj6JflnnEAZa7ws5WIuFotl7GAfry8CSZIWwDZlwPMcE9qCsJS81CCN1/1yFlM1rgVxTXDxv
GNS5gOeGNxVg2NzJb22rj6NlYWje4BA+jWgH8aFjAcr3tjFJHqDKD6ctMhv0OS811qlBo8+x8Wai
P0L3qT98tM5LJEgSNQ2Aeh4v3bOzoGmS+1D5veurJnHUR+t/cudPAQyhoiWjxZhG5mqcj633qVHS
yWGNx8llooVww3LoJnT9XM5CC64nKwaYoxuru/IifSjQvPfIc2nGrOgetIF+GgSdYEevp7euOkcX
IFSaWAv8SMdBiWcBaR6Bmem9XQZgDjz9pyl0QUeKmwAkLboW26g7+q5hdGmZkmtKetSeut/bOYzs
0RWSXbi1bZ5FeLgVG4mqInNCK3GnFXCATjCoxlYEyRJVCVw12IhMLEfaQkWO9DVPQ089llEVc2HH
OYCQkivGy/sA0cXlOZCGIB0JQBUCWJhjm/QR4L6vYX728AowFBNreRSlBsxyQ4mTFCgXHYWezdRl
M7H2UvxB2z72lLXPld7aQ4TQifjgakBp/UmP9pU9eckQYuK5XGNDAbvAPiSYq51EFy882hWAUgSH
aOHoTkGZ3j7PYjsTgkwGvea2hUNTsx2GcM+dNmu9IfVDmkTVmkrpJ6BIxVH9pwRqpzzoZ0kfdwpa
W2jpV0GQ5mh/eYVz43M/mQSi14Q5WSjuWUKntaNSb1yyDtC1wVMLs/G0iOviOUevpLGh4rA+uCia
7eDlYr4Em2XE03eDhydBt4OzCLLP6bGagDOB7TFBkX1EyXBpVFb4PhWyES6nraRDUuSvK3A8qu14
AVCmC5UtbZfA9TDm7mvXrqxAp32Z3huJWk2hW+MjYmJD5BFQ6BV+cJfGU9tu/YZ8EoGbavD2hfXB
rZXZFMFB17Gq/szlre7hzh3cLbqN52i+QDMAcF9XH5QujnOGY6mAJnO42HWo4gZkb768D0qQA6zL
gVkTmIjpS6gBMqdHzRrJ0wVpuDNg6nLWr9J7CukfSQ6wFMlqbMkO53JCo0QaKzbiqa31tZOPmxpb
qzUo61t9PYHoMfborwDjdMohpuLTnloNtfqX/0PaeW3HrV3p+lU8fA83cujR9kUBFRmLQaJ0gyGK
FHLOePrzgXvbKoLVhNvnwkGDEicWsMJcc/7BbCqn4z5hkKBLKfXiQlqVlbIJ070hXqpRvEuCV3cS
m+/YpsmtDQUFovg1n65AlXmX442nBuZaHfQ1nKqvdU2vWoMCYuS0ZbEVqmRaXJeuWZJMIorZ0Cr1
rCdNKtZRD49TRbl6fCWLW0UcofrwLQp+Vtq94mrUVIVbyUqmMhz7ln5Rx9mFriuOlqi2EASUUqjt
R8qtMg7bFJ+5WB4ccUipD32fmqyu+kuV6BS638QU0Hb1vZSFLSevLDDwoliNLM9hTLYjL2r0so1s
gA168P1+3SrpyqCmKXnM5+lCkxZcpqn1SGykrD4/R/6v5VphKasoRWYluZH8cF1HFl6WBJZeKwGF
mUFBJDBcS5jNxIpmt/V9SLm5pCtHcqaVIBe6O7n1nWYYQHRQHtaDY1ynG4umYdpio0A5TtZ/ZmCv
Pf0nAE+7lskIhFeFw9nYtx2NYhe47LgLybm7qVwsu7YY5KsqodhmPlp5T2FFsCVuN10Z2BaHmyjd
0BOOxeqtKeNqX7tuWwAHMUjzJf8xr8Rj0smbVNgmRYK9L8po7UOiPybWVaY8VuHRN+4MXqtrGZtW
3+nRq5xIQAh+Zu1dQ90mprkF3NvuXGCSpm5TOVsnaW2b+U5T+t2gc3sYObL1bep+Dw3M81yku7Jn
GhokCIL5Kuc0IzwS1Ipflqt3rlFzn9s2I8K5FDtyY9Or3obDRCjLbUrTMezUVRY8qNZzmMp2Y3a2
jMYPVht2Q35n6duueAqldqv53yOqjQXtGl/nTAInF3PT0TiDUlupFP6vtVHaq9ILScKvzDi7UZpm
3ZTtptB3dWHZ07owY/atVNjBVtwBAfkW9Y+SdSckbO0Upi1EyagqGglYpyf0oOhVX5nti+Z+LQtb
9IuN1CU7vXvUtX3m5tcWGyGSwI4mIUMnPpYDJSk3dgqqTkIWOYnX8gs6sAf00iPRyZRvrhHYWa85
MRJGspdslKbcGPHXWiGH9mPH0KwVEDk7GWiNet8TN7oUqbsZSUU+6G5yg010aFZ5amwDVlhIx1sS
qWmSqiecD155YRg6gEXKwioNpwb7Tqp/hUUm34QHTTFto0ovlIpdFLHm1ZB7+CxeU6m2g54TjL1S
FZWWdhz9xG7cqlQUxaTYRIZInU7c5MKIwGP7Req4ao/5Q+plj2MO1sIje868OzPtd0larRUDi+fQ
Bayg7TooVjUAmDEwHFe6qhpk7RVxNRgvklVd0HPZIbHK7tc+q+pXQ2/vc5qJQ8g9o09+BkVvN4G4
Bkh2oQbNvpBS2+jU2167HekjBg35Q3wzlsq6THalQu0+mG6tNdONVoxANQW7UnXY5KJs1/QHEsr3
LRzixM/uolZwvPCbS51Qa0aaWrRnXw3FXAkqAoOSsYs1eNtpv4+tX8MAvoq9m0ZEGpF01Mm2DA99
HjlB2myx7bTDCKm+LLxMFWHVReRVUUtVG8hbpDiuf9+AtdPlYlXRhy1IElzVPYZ1u1YL7SFQLHKN
YG2ViFhNKSKJ+zhMlbAXOtbAEZtVSdE+r+VtqAeOLl+p3a0PUAD7mlXTq9vKB3oSRlKx6sqYO7Gy
Fwt6BvRrVBAGHcJV3PWD5HtSA2SNb31F2LZNDmSP0gqFZtuy+m3HltN4iI/rD8hDryMXu+LKv5Jg
xiQUHKpR+pmrCiU2mg2SsB517caNr6SovxCmyRCwzbM76UbImyhpI2fcZxM6kFJKHiHnTq+yqNMo
u5SyxzKMHdEDuJRWNylOV0ZQvBac+lwAxtUI6TsI9U1C1zUE2eVWNqistZDol57YU4iDWNa7l1Xg
79QUPIwU7qSQDW2QgSFTXBhpeVUUAzPT2qUqJrVkyLpOySS7raoKOBW4D1NdpTGbvfAlk2tQcLxr
VldbNXcjqq8SlTBJJ3OKSdRcdZ208Z1Cv60vTHAyEh0T8hRd20F9odteM5lSmoeGtM+6cZP4+os6
9pd0ZZgxP5JGW+WZ7Hh0dEu4ODqto2DYhYBdPN8E85NcyEJEwUi6r0rjTokM29QlVPCNrRr7u7Eq
bhT8pDSa6H6E2h6LEzHglRuTiHc9GQo9OrNonDBJn4t+2MquuKo6fd+2xoXQ5uBYxFXadNSxxEMX
U2gYlUPTVReBDtjNKndhLIDyao9o/0a0NfN7kffTJ4Gtp8MvGsXxBHFjGvnrqrr1FLJXoXTCPAPW
+ZJwTLSltdOGJz3Lv8cISHIrBsYX2BWVL0fx6AuTEGnAWmvrMnYLpPpzW9aka7UblMNoFJeFjpYQ
xYUMwEvc1LZaX/X0do0c5gWNKb6yY9HaCjzywiGWHgpz3IbkD3kHXcsHBlf3B6monZAYkfGLnWUN
J5zTLXQdpTO/aVPVCb/t6mKkLFj0x5qLVGdE917/oI4oM2igFFLepKWSokmiuBlNTluPV1iSPGv0
3VLST0vs9n7O7x6lG013ESZQrsLa4E76oggVNw5kc+gOdlxbIhB3Ff2fli6vH5q2zGaLn9RK1ARn
FLsNqv8P2gQhEptLNYseUrW2PWoxAm0dug12pZQPoWphVerxehXj1+BKNL4kx1CjH/l01ysL9yUE
feR5pDil4Bhi4ejUgpNhLyv5D5HzVC/2tC+oTdaj46PjFnb3SddvDVZw6ZvrLAI1UabCaz22B89z
ky1ZpwbOL9mBMeu3Zeleyb7S2rVuPjcMft0GTei4pBO7PtHFVa5RMey6wQda0eCc5B+TvrrQ+0jf
S4l8GDkBnb4NYvoE3oNajHeVNnRf+qDKtoUwvGAVziXXb14USbxOW1LOIo6ljVwP9aGzJFqEteit
tJCMOhA61A5F/67Oy006UhrwGjo4jXoJ0OVohvK+S8oHbixX7tRNKFrEGWs1b/ETHa9yVaegX7ES
686pjYGfuyUsR0VX7NSYcm7PoM8lNHtBal9IE4tVk5CWyVTs7NDTQluMpUslNfC8losrqRIpx+Yy
0vueonUXVQAQc4EScFYO4IQSMCOHxZUGjnQyE0rYpUFCdSMKUAUlXH+nASylkGvp4UE2l4jhZ+Pq
qqlpGnK29F6B8Z/QqxLLGwekGCeOhbsVbqQWHBSCuzH8TPQqVg0zbIXI+aT2W9v+Gs2WJb7rWbVj
8+QRZiSyQqwST4ladjuuMPt0o3KSctyDropsMrJ6R+p0OckKkZuvYy5I9vDVfwzKFfeAiyVNkLMM
kJOHmdHNxFHsNWuizU2wAi+6Fqyv2aKP5lluxEmQGUGp7bIoyFra5tB3aAIfGqRjpJ3hToPu6GqQ
WTnFHlQKcp/5mkP+88l2llKnm7KFEqKm63OnibFJpEhAOn87uF+jFFRNNKw/jyCdn1a/Q8ymc5ri
8ddYEmR/d9ypUU3apN0ZNZc8ix4Y0OdazV6lKj9mlNMXYp/lu5wMbzalpbTL/NFC66B4M1eiiHek
cHooVxRSYPkvqUtOH+sDveYk3Gz6aplU5K3J29S4wybWlyS5NaV7Pf3WTuAccqHPh3d+7vx+s7MJ
2tfaWLc5AnlxtHFb9wWF7p0i4xdSm3dxYN1/Hu3sVDEkQwYHYWniXJzHF5M4N+hfb1UwCaRuafrz
8wDnZ8pJhBk7SayABYMB+kOZQroMsH0cNvqmXpRNWhrKNG1OdrogxDdbj5Rg69MfCWqBCuR2YSxn
Z97JWGazXpVrLZUD3pYA0GdU082gVoekjTaSXH7tlQKMsmdc9lZxGSrqfTA035Iy+CJQdlt4kLOa
PCcPMlsCbhelYg3VEsKE9FBW5ZWvqVdy4b5G4BcKbmtxEW1qgCCd2T4Knr5ZiD/N+Q9r4iT+bE2M
WdCWeoawQI09VXYNdhvdepy/dtQN8OqdlBzj7ZLH7Fmpi5Ogs5UBdoWSgirCLt2623zT7qStvFF3
i6oCZ/e2kziz3TtIolyLewi06aWyAUm+N66Kfcne4i9YsJ49i1ApVDSVhIgG5/sZy1DcXs9CppP4
qlYvnoGziregCCSd3U9Ogsw+FZe7HsrCRIJPlKNBMz6Kmx+Gmj73SnM1Nr2xEtvwqgXY7Ut090jx
bqDvUds3qOZ1QJ5bcL2udhm59OsWptHZL3rybLMvKiVWZ1bgILYwrdZUS/e570y6RVDpUjvaqxva
w1RNbaCCJAfB8+fhl17/7DuXLrJWsT5OG8aPoaC5LU7EHcn+PMp5PrZlyRzGWFxbc7FtL+rDqBeQ
6FK/D1sdT/JVdUdbedtigthsAm2dPUz6KcnXz+O+CULM16gFHUCTZIPqjjbbD/NYb3PJ4MNrq+Ca
NqqZX3fNXadsi2O2nRRXzVXy4koOZeOrfutfDw437fIHIn7SurrXDuNB3NSAAteyE2AcIC64JZ6d
mKfPN9tMXZgGnZEqeF5i06S+gmKBXYNs0Rbbn6NyrC79HXB6/dlfL7JXz63w09CzhadJVHqtiu0L
ww90OxxSCAes4y/hkrsIlIsN3wcVGOP7cCusLdvYjl/kFa0Ih7o9+K1DHdj/xr5z7nQ5farZSk3o
cfbQgfxtdwCPgIwcKBnprl77u/DgPw449X4+Q84dmJSwJFAXumrI1mz1iVwalLwhsclD8MHiHUKm
Cwv8bARVVFXdMnUZsN5sg/N7Ja/LHiXDhjfW/JSFcfP5GKZ38mGSn0SQ30cwiiqUu5xJNIw/tAAd
1KHY1bBIoD4ujOWsEoClGoqEg5piScrsdbVd5bX60AFKpPxCZwCLBCoYk5VZT42CueHQ8yH/XJqt
Z+UFMafRZSwJNVX+kKM1QqIqgJaQYqX4i0nidgoKOphGH1KsS9PirMDnabzZO22MKMXDED+nTs6B
Goiu3eqgZlEEb/K9mAmvYZWvDQ/eYyV9rxvrolPSfUENLiybnVB3oKULoBbqGoTkE1jj7eef/OyG
evp8s41NT/xKDhRWr16yP+RI0A0UNtN6J/jpRVw23yyKZabSUIFrKLj6V8AYL1vRv7Y05YcBLKCv
mwX52rPmfpZuWIpKIZ7/nu0ohqmaaj7Je2eUToAIPLwZ/K3NfOX/Gm7djXFs1yVmt+E6uJduP38h
08T7sAZOYs/2Dd8ahLydFFFT464uvjYlZLH0G7WqdaDsPg91/t0bTH6RCwPqQLN3bwSq0RmT3Qpo
Rn2r2grlptVkZ2A6PSC+FZ5p12R/m8VJeXbLPgk8Oy1EMdI9y0DUelLEaDg8JcSP0ddc1Bk8u2ed
BJp9SaXMPCpoQrhlRlNiTSC3xAub1vQrPnywkxCzDxa2jR400wVWiOnoWQ9u31PZXMquzt1b0WH5
16ea7VeSh6ICBitc7cbwm6R1hzhJ1q4R2VqXXGs0TzpzWHLwPDsVDRVLE0NWddGcbR2ppKZD6PKV
uqQAg9k80rbeqTBYQoBkYaAsKVWd2Rup3co6inQKGAt9fsKkauKrtfImjN2tzYOyM/fBvl9PEsS5
HS7k68r5D/d7eLPZH9ZqrDYKKn9SW201w3XkKN1IbXLtBt1GyKzvag2AxtMOYR7cFmV4YynNF7qt
e8FTDkkVfjWLdp+16hN14IeCjlnfxcAg8FavhI0kQE8AwDtU4xcRKxtfg94J3C+2YAZ2vpsC46R9
XZv0QEqAt140vOaJdPh8hZ8fognVgTMbY7CZ3k0FH5cjlS84wu5Xod1oL0P08HmMs4e28a8Yc/sv
quamL09iiUFG5xhSS0InLvrWwGb5PNC5+8WbP4fJfMQZZLYEXGVItV4epk0DJsSm3nUbfycvJlJv
u96HBW1i0PFnnNlNwm2GHlLhOKlQinZ8Kznhpn021pNNJhBRAOhLuci0jj4GJB0QdcmytHluH4ap
WXoGBInql2iDsHCKV/KSyWoLKPeuWtr1z24lk1WQrOnkIXMh5a5TULWoKF77+xI+M9wb238BA8+V
X9lZd6O3Uo4pVuZr/SK90haON/ns1v87+lxeWXSLrKC8jb4NRDWqmXd0fMAxrvoL4AzOtbR2L7JL
77b/kd+F/5GKNFuMKMuWqk1XuLnyZRu6Vpk07KOSAPluCJUvbZuCcVZv4wzJiaKFpWaBb3YXHZQ+
fuX3kWfnBH7RiRbLHEVgqHAMxpfwpty1KF1lm+artrBWzkzi99Fmi8W3vEbOJFKY0hk3yAhsII7t
fk46mODsj4tz6uNG8z7cbM0kvagMcsqcmmTBK0pI0s77TnN6pRxkJz7Ur95/YMz7PuRsb6tLiT13
8h7xfH1jJuEdhPr7z3ecj9nDuxBzJcwhiRXDzAghxMC89N4pYmtp8X8s/r2PMbtVeRG0HyxXp+7C
H3bKMOyploS7/HGxFrbwlZRpip4UVUPdD9BkohaW5Q3yq32artU6ftRRkpBby5aD9KIo+su8ao9Q
Br9lA9DIOiiOjWQgg651zWUZWvvP37G09AJmxzDdrJxAmr81hENTiU5q5lsp1q40mBW+/tR6okIn
M7hAYHIly4tqp9Ovf7/5vn//0xw4eSdjG4geYid4a90Pa98GCns3ibMNm+EyXPkHdalQsjTc6Rud
xNOFvKiinpUyqauOOB74kG2cN/sYR3j4/N1+PJqnsWkGoqomd1xr9moHLRkQgqImEIDrhWDRc5sa
NyOdgc/jnNnUp0CWpOuICVuGPh9UKBntGL5Vf8ztcA1ue+0d8h3tASfaeQfVgQowWQJxlYPhC6Dv
P2hLvn+C2e5q4bOQ1aBK2ICoj+2HtWojJHXjYXGyB48VgfZFjK6nMRruwrW3KR1h3xx6AINLrtdn
SgvvH2W29VZKmtdRwI1WvoJWsK+2FJ1Ngrdryf5G+W3R8vbsNsWRJlEXNBX5rXZ4MqUsNaeLL3Bl
7K3HDGx3JqQLH/h/ycx/h5itEihvWkhX2N3UTvUl3/gblDvWEHHR2ZxsbT+fTh8TFF7gyXjms0ka
IeM2jCeognXn6VfQ07Ym1N1YsOhpg3IbBOfzkG/iwh+2gZOrx2xrjMBYeKk86UAUgtNqkGLM8aip
SBQhkZNBOkhbsKbG97rtXuB27+kefXeN+NBLut30yQbs/i7vpKssbQGIaz/yIjhoECVHQ7owYSPH
RcaCl8qLIfRutUh7qYQa8RPLGXz/OZX1L2ObL6AFzq7+kyHNVr8od6WZDXWAL2RwI8bKHjThLQX6
exe6zeev70xfcPpkv29us/lhiUDN0skDuZo4PkVs7MpMQ5+h3MsBRIGxeRVKdJ5QQgLeV/bdeiH+
2V38JP5syoxFL4aehHGT90WePIeoYVjr9iD//KOqJmwW4p1fchbXHkAYljUXu6yy0Cz6LJwsE7BB
saN15h+ix58Asbb5oezW4etSXWgh4lzsMmi1rHM7tPFFgPvCa4632cKYzs6X6eJtypOK57wkqphW
ovQVngyTeDqCgvgygNiyTady4jsNRpodX2Vfzeullvz5XPUk8Cx5FKM4MatI5SJ+06zzvUJbWbtu
ntCT5HoHLGwh45jmwoelfhJuljiGVWqKWTxZGyQ3LTXGGPHQ2v8/37xZEL+DzB150hq7EJQ6GJOL
oBKqAL1jAP38/JMtfLF5LTlU3cIQfV6cIML86x7igAsVxLBq4dK2FGe2OcZu0BagFnCpSUukvyqw
+altdvW+Vu8/H9H/Mhd0neuphsLzHOFURJ3apvWbBQQ0NGzKykOxNZ16Pa6zwvGQBlk8Ps8o107f
6nfMafgn56cZDIZrisT8ww1B1hx/Y9gwbOimZRtyluZiURP47Bl3EnOWJEgFDvW5RlkeAYBmAHJK
K+A7B6tj2cHeu43QIzxClMfco3j+/BWfn/6/RztbbTUSiXks5kwaZDyU0NjC+b52TW1hAZxPGU5G
OFtmgDCbzC/YTvoNEpFOfJO+dVfIwMgaaLUMC0f40tR5O6NOPmMnlmKVp1ywoTJsp/3Ld7S7gk6O
6LRbvOiWMvmzq0JVNJn7kaSo89WHAJ1qyqFOJ2crbWBW3tDK2VOxpBmLUQHmjIkDYXapCnZ+mCdh
Z4sRhCqQYNOgQrQd1tjOH/pVZCP3ydETH9y1taCZ/XYp/LBdnsSbpRG6L/RG4BOvWnt3/UN1Fair
6Ht+215222rr4xTkXfYHYx3sVboGUNHtDEPz5MK9CxFQvIJjvR8fu2dz4biaps9njzXLOIwhbw1P
0DitBG6vkMMC+D4WPKEe1GyvhjZmrA56ngthz191Tl7HLNNQ0JFo3cSc7osF5ZRfzTVA5DVf4Bhc
AammD4/K5X27VS/Fy2Vp77OL9yT6bKtqQsnK4JXw8cXvTUy6gUCWWvoLg1x6t7PNyYQMriVvUbbu
YTKemmzq5WVszjR1PvuGs60oqCo30KgtvGVRU+EzOFp3+brY19v0Kr5aynCWXt5sRwK3Y1iGxYJ1
gR9LkLtM99EUx4WXJ5+94f/+RvOCeBcoQCaDtwWKF7mTXUE0PqTPaDnXF7qjbRW72NTbaW7IqLyt
3LulGsP0eT6+Vh0rLxRbJZT7359nSSOEYS0wRUsFhCpkfd38+Xjo5c3nB8mZWWIpBJnwAJr0sYWO
shwCTGWw1TXRVuD8WNAXFGAHMFEhSesHV6TEmy1EPfMRLQAw0tS4x+x+DocN4hBiiYFdABwuKMtP
tGkdCynaz8d27vR6F2a2vYxdFmhuwVxBNEI/0Ddcg2yGBbGnT3nh3Sv7/ySeDE5NNPBg+9CpSVXL
RYvizeeh+YWsw3r8qj4ED5qtfw2WHQnOHF2W+jvafIpaZm/0gUXGo24lVDSOPtrTCNv795RsL7qn
sLiGQO38qx37Xz/7//Zes9s/JmH1j//hzz+zfCgDz69nf/zHTf6a3tfl62t99SP/n+mf/uuvvv+H
/7gKfpZZlf2q53/r3T/i9/8Z3/lR/3j3h3VaB/VwbF7L4e61auL6LQBPOv3Nf/eHf3l9+y0PQ/76
97/+zJq0nn6bB/vhr3/+aP/y97+a9Dn+6/TX//mz6x8J/2zz+vJa/qhfX/5yX/M/1V+yX395G136
WgU/5r/n9UdV//2vkq78jYIO9TT5rf1qMQW717efKMbfsOVgs9KZLdzX2DfTrKx9/pH4NxHUETdS
UacSROPvr3+psubtR3/jgi5r1OlUA+q4ARrgn8/77sP9/pB/oSGOKEZaV3//Kw2397uMaPErJEPS
dJPboiXPe4subFurz4TgaGgokGlwntIe1Qw/FHajeB9ZEGoqaGBDF6JFDL8pQcXva6FkAPRSZBEL
ZBHDJ6sIfkiZ0aBUSuMwGRFYl9ZKaB0b/1L2fkiTEormQtodbCTB0vHZwO9l8JN7KdPXRZNvxOJX
E9/G7oUs3uiw+Es675330iO8m6U/UY6pKtlxhxHOiWYLauIkYu4og7DJCnelwhSsFHSERBGiV2S3
/WuCqILFf/x2DZCwoeE3iVU11pUfvXBU2RXP3VXCvVKHtjbE96ME40S9izuPIZbmD8tNbyxJ2qdd
61ilfoP2HI4EaSbTa4LPBiGqC/vXQPATGNRXsjn8UjTDlmXle+R6z5PEl7SLQ8RAhmMrXVnSowGt
ADKQWsUo+UJyCB/L4CYthtUg3cpo5LuQhdCV87p7M77pUmRsYEoO97l6m7cSEoTIDaHSpmhwQwqA
tkhPaKV76VYC+nuajGuBuJZcE3ZhaGcxdDAkPazotlJeKxqBbWptNST9sh6mjQ6rQ4w2Wdbag9pf
aVJ21YsN5PrJkSxbqWhx5TIqOA0yhknkGPCua83Rx69Vrz7WHg49GfI6RvvFM5F0kCcLhOJbO9Gw
4cRBZS8ObZh90eqfLnocuLuvlDK6r+Rw17uotsqR8Jxn/KROnjNVeipG/9gbECCDUr2OBA09ry66
casGHef2l6mhgwTftNlHxqMfFrdK8NVw21ecquyiQJfc7S60Nn+C2k3+hMVGW1zit+RqOaKcGaqH
FSQ3d2Xl0BJd8touXefNkzqgKeLpKMnSoxVgicuIyKN9Q3cozBXbb1DVlOONlrVIy5ar1veQV+zs
hmZGeS2LcEXi8mAld0GRrRKtQNlth/nmRY12UNQJIDafc8TuoQOiVyPW+hMltfXQKlcx4IKT7efP
5Xy6fGdn99viBf0GtonTRgNu8T5FCHrd04pBRU44/SoaON22MPFkWGv6cOHV6brxbmMEIz8POju6
PwSdnan4Wvu1KCvBUUONNGwv8gKYZrF07zy3L50ObXqKk2tgHvpmp4QMza2HTWuG2kqFpivAuIXO
5yN8PEogqlq0B55NCUF9/UFPv7stFd+JPlw8h6jXsmj/k7GbIlgaYBjs3VPSePJUFsiFtoyk4NhU
z219LyFaGRoLZZp5IeOPF3wSZHY1xOyxGlJJDo4MEZHLYd1dKxeug66F8F1+gua8RlWp2X3+VWe5
xIegs6mkC56lJzA1jjri/eGNal4NAZ4gD59HmV9738IYMGhVji6DaTsLU45l06FOHR7/7JuhrGC7
VEuMLcvcs1N76YvNUYAfIs6m6xAN8Vi1RDRDCULhzWBYxzoTbJa8Y8ip0yTaugyo1wARlCUKpXp8
sORyE4jWKknMtRWbHmdCgc7aImVjin2S4n94tvkkRy5PqcsxPNabBq9UFA6RAbwAhH5vbTF7QHzg
ylyqd5xbvqdfYJoIJ1NYSCPTaPFBOrqvyJFYT91dvIm26N1pV/oKdUXRSTZhZi9d9Oe9hQ9jnd1G
tdiTLWGK22/0wwQobzaTLT0qjQtJ+NIAp53lZIBBbiSGCFXkGMkPpcX5e7Dyu4VpfG61nL7EaWM+
iQHlWjV9gxjFGu3FVfrNeE5sda/x1cIjM5mJbC+VjM7tiCcx59l+HGq5qdc9qiJdf2hha6KLisdD
eiUoO388DmyGC6OcNppPpqc22+3CqNOHzCIiPmscsDSDJ1O3Tl4p9nStWLrYnzvNTgc42/eK0hDl
XHoLx437DRmmbsrtEn5iYX7McVodFGlYWYSZ3ADk8CXU4d8i0r/w8mbX9z/nO3k1NQSuufPre+uZ
hejKYngM95NKy326T3bZEZjA1L+WN8nefJK+tMdouRB+foD/ijyvoKo1CDWjJfJU0UxvJVT6VtrF
BIiYPNxErENjR/jmrj8f8JnxyiDfVFOn6UsyMpssXt3hSYSo5TGJmSDdk6G8aoiTBnKJTVW+/TzY
vDs/vV1ZBNqna0AizA8shtwCranioHuky/VL2uDVRO8kdLCxQLD7WhnWouP9HHZlv5SXnNmy3wWe
TVIliM0BqE94TNvhttNzzyYjxH/sNfLGgwfXvfVdXLLcbJ9UaAn04ZXUV3huH4eqWppiS88yO0zF
QXU7NeAleF94BSCjJwI5xlcrTCKc6ra0xeelTejccfpu/LPjNPT1dlBixj9x11UsGYyDt0b+cWM8
8hrWLtSpjbdBLxq1ZdRGnIXvPg1ptiXJItdUfCy58HyoG6VamMtgZIO38EHsVNGaK9gqu+zXGD6Z
pBLOYofgzL5ETM1U4XtI4geuRy6PpDLJQGqUx3YnDBspMFGKidAdgpGUfI8za+UX7lHMEIMZn1KZ
ew+SZWOcH7y4QGqHe2j0FQH8TR3+/Px9zL3WeaxpAaCposFlQ1N5dqoOilmWA7jh2wHqvJx1dlKo
qI1yq/axOBoV/etgKnvZEtfCkD9z9TzEMTfpALEpNd9lWYFJx+BItbQLhhB1PnWTBf1F4OGlVwra
1osXe+7TPvDuC05PLINneqv9afPWYO4OmsctXr9F7XiNKb0D3/7t4BQvlnb6DyfmLNQs1dHjspS1
SkXpfUxuROWqQ3zQYMZkqIXraOXkira0JD/svbOQs++R6kUY0OTXb/vmycxxQhn9dZr9KPwE4dv6
R4gkmxyHW4h2B6WLnmVkUSCA232o7jvD/PL57Pi4WHVVZG6YFHd02PJzmKxRjmyTlqHcutEv04qO
gSx8j1IpdpoQt4KXTnjB1cC2phZEqWxT61ePS5UUjuijlralBxISHfSJJV9d2r8/rOPZk80+jWGm
Xiz2inIrCubRSGgPmwPeEO21oaBWgsjKYN4MJoLbsXTUzXLX5/ipmIuAqA87qI4Et0oRlWLbmzTD
+zxucLF5SgxTuZWMfdf8rIwITzsklVQda6/RFnCzsMC6GJMk7Che1AmOBULwlAXd/3ni6LpFCV7k
UgTpWJsv5DwL0xQTMsSmWrwwYWutal+0xfYZaSfMC+A4JpP3kYanG7YFfYzWfqNdhg12xf1o+5G6
tNNOM/XdOp090CyNdnNRkPU+727VrbfTvhbH4AKhnV2L+CD9scERRrqj8Va+Q63w82n7YQ3NIs+S
69L3w9B1i+7W1J4asH1JTpGuP34e5OMt+32UObSji0W1j+R/ji+aIKN2UjuYqTluYocr6vXrvlxI
kuYwWdGaRZ1lSZJohqOvElUE3zS8Mp1AKGB6/cU/LO20H+f2uxk11ZBP7ygpgnx90PAau35clf2z
mSy8wg+XoNlYpjV+eglCx8fKjaq7bbLb3EWMWsEPIELesVh6awszQp2GehJJlLRANhTeGq6xaz3b
AmqyIYc3Djj4YO1f5LYd28XSfeTs+LA/INk0TQi501OdRO1qKegjNWQFxNUKmtE6qwSk+p4aBDM/
n4xnx3cSabYbtiXCSXKKEa+sqSsrpOyjvRSUvD6PcuY4YEachJkdTkaGv27Ere52KjeMTn2LlOG0
qqfuf7xSn4Yn1ND23PSel+7ki6Fnu0najvGIttu0m7iogqmqdwjRHM2DlbzGvPs2sANvO5I2ullw
MNof/rhW0UbcLKUEZxfFySuY7S1+NQZVM31TBFXtWPyhdv3Sxjmtqw8bJ+KRKsgnWWZevp82OoIn
AZ4C01CFn5NURcQSV35NIFu40At75Zz+9seGchJttjTaakgGVU+621aXV5KCNpoBFgjyYo+NQl42
GDqhzNgHthlmu8n1q9GCjWKMh1ZzHTRynaH7hgENjRN8j/v7WOFLjC4n3/MwPArU1EUVteZBvACa
ja2WYud9hfhiuxMbHK0ynQMroaOAMnEwLs6aD7nitMOcDG62Aof6n2fQRLapH5ptvVNXo4338zKK
YemzzdYgEDywXKAz2WM6pDth2kz35TJ5Y5APF0s3mfNL/vcsma3FVFBrPxNZEAlGc4iQPdRRbEPl
/f+djbOFV2adno0ip0AM3Q4tRn9jOgkqHsguIiHuLJb5lsY1W2Bdq9WKFDEfLQyj7eKuOmbf+wvl
Do16fFI8u78KEGhcSd8W9raFzzc1ck8363gc4sJ10+nzYfegbYJDu6JaNSBABb97ufe+MDXN2UGu
WpHpJTgF8V7rfXM10X0mVQjM6+ylNT5HMczX+JzBi5siPtMKsdoNei9/1OHANaLYTR3u34i3NLbZ
DmaKfqyrzdtmLcE6Q/9/r67+H2ln1hw3cmzhX4QI7Msr0Du3JimSEl8QkobCvu/49feD7Bg10X0b
tufBYU+Mg9lVlZXIyjx5DgSau+Vi3OQOV4KlOQtfodd2ZuDiLnBVvLb6tphk8sj1BbjN0Y55M4XB
rhhjvO4tC046p39JCvTPTF7LRyGS7kqIbXMdQSVrwcrlFPNP+DJnIaURKGD1v32EUztIKwuB7Z21
jvboNaEXQ4y++w+oIqbTubals8jiovFeo6jRHYtfyX2yTuSNdwdL5dfmyNjOm3FcgrT/nti9ZnAW
YiB4LKs+44M3oejRFfBXE/dU5tS7uPo9gyX7a2mdb9EYX7oa05+em9ZERVUUCiDQ+czWmpuB3ORN
3R4jv1/JKI0VARoO5SbpdVuzWC/F6uuuQ+53ySYmNd2SDBWz/PuTtJDXciCko9Qe0wQMmO/elfnY
o59dOPJgIGj/JoT6OlKfch6PUVgdYyQYvULZusBIzUzbFDRZOr3cjWMIKuHVzx5cX7zXxVvaVDQ5
hx2k61+sQXJaS8xWlZQjadQ6YRIATaiku0aFAEumiYI+3RiVaHM8aSOimqRSsKmiKSlvQiLgWEG2
S4G7QbYDNhYwlWumK5wMfTSTTWnhmAr6j0p+DtsfLry0QYDMgHIjqQ+uhYRLa636WF+rA+pfMtwq
ubT1OsP2/dty8F5ROra9UkQourNzdIMzhCE4tm1ioZsLMkAItgXEEx69Z0g2ITLO4DsVYTh9cltA
Dq0MqV0N4haC39r6aHQ0SAxrlajNS1P/MjPlLqiktWC851BOBeLwZUy0l8yHXzjyUHOGPl6Iuq1S
6zZcpZPCtV4N8EYq+7w017mwHfX2Vh5d6FHRq8kQsFQFKGO/lW56lzXyewQvuAgfr8l/R5YPAbBi
W3XloLP+JEkaViibQ/EuYihLLFJ+/TGN9W2PgkPMFFqQA0/NkSaskeBEYbJjGK5H+cXymPtmgsiu
YMEVPRhtU2Ml6v6uh57WQ4DWjN6FRN55crcegbeiQLFv9G8+orZyAqN18Tz24puXtXdx9ETJxQ/h
ilOa1cCjYDBQ+ahg6FeCo0KVEpVQ4SH01J0Ie3keiBsXabMerEfFnpoeNFLSTpw4sJPXpKyYJ0vW
hhXBtP6z6B57FdkkF3YpqM7HsLJ1KXpAquKuTswNxHRf/alCZXyXEHwQG1SV5HqLIDdglncYpLdV
k68FJPJK+WcDe6iBRkkcfjFjC7pZcZcY7W3poSbiaWs4PZ20ow8P1W6ufEvQxUkNdUO5yUmQlkus
iEltBCYSHUwP4kfBVy9x7cY1bRQFndwstxniJuhEeI10E2tQ2KMgUYZInWq9u81ixL6gWTYUb9P1
5UdZpgegS7YvvETCk446m2q86mAKRSlYV1XjxEbO2I201xXYfxvXFgpvLZjhPp7QRkpaf0t9ZEF6
7XWMiNfKQxnu4vGxl14a86cYBnAiR3fguH56TN2WtcbYvYTuEzI0puxk6iFB6VZKhdteMmxNTL8m
wWufNsdYlDZ1azBNBRWmXr36RvMhD5adCwNlQQ4iCVFmNzaJIu1HI/0QS/QM1equG7q93MPqbCCM
Uas7a0hBvDJMj+pzEa8t7dChbuHfyVJtx/73zvuQ1A8//GZBKm3CshtnKEUaCLa3xVZGZVVO5C/I
L26jgiQwKN/kbgBSANylFW7dQADrjaupOrRusfJVH360+tpSfkqVt82yGLXA+qn3vFWHsrBixIyA
xWuBIBsq3xNBthNjRGrgsaYVkqfZSkOl3kol3nQU51tzVQ4iPf7RzL+06Mj5EDNr6bp2/Rt+uO8f
wspYm9GthLrSCBLagyxY1J7MbD/N8lcRD5gSmvamrXbmeO8SAozKBWYGETwiRvox5aXsT2S92og2
zUOx6ZJ3r9004kedi/uS7leB0KAQ3qnFjd7s9f6om686Fe7RStatgcRwy4u0O0hKv036ZB3htq4Z
beTuMcmPXvlSCxu3Nze18iAWt7pFcE03XvBXb33vvfsgvA+jd8kFOpW+pvH3Gsp7Fz2ZRv4ajA0L
uvHVD0u8NaTvuvlSul8iOKIrZB9b+SEQs33gKXYM47bcmE8N0cWsoCvPEYg0Xl0d5YlUdCbwr0FC
BLMsUnbNc8SVS5JslSpfLO+b6t6FKCVVA5TNoh3V6SpyVcclRBdavG4iEEmw2gfoJneIlIg89Wt4
9bAYNLGD2icqqu4G0eGtlSFtITwWwhfD5M2KWoDUhLchtzWFSksdnt1QXqtCfM+jbW/I0ZskA8hj
e7MCUTTE0EDurX2qlJ11SMvaYdzetjLldVQREClRihYOptLujeZlqOg5IM3kDaYz+q3dGaiTGNCA
mN9TAMfZq9t/BZxvC+PPDu11IUbK7hgPvl1ZIVistet7yMnBmsOHTq1eXcSoqnJYeUNv10UFAee3
qHi3koreW/2qF7cpFOdqAuk1wCGjeYLnYDt29atltCgte3ZQTeIq750yoi6nQ5iufoOWCs1F3u3h
Yza8jU1tF7ylZaN5TqSKgRDtNkV6D6qY7YjOSN74jl6kKzFqN1He7/LB2ruSchDN+sDEpqbHjouO
ptz56wE2ybJ4Egrz0EaR3cZfvfG5AZyXF8QIZrpbQiDMhOuR3TPEGOE/hDfCu9ig+ozeHC2esjA3
ymCgsXTnI0OXiMUmGxE88dxVJt8p/SEC/ZV+9eGuL9S9VR069SHnk2HJAHrvc/SoNEBxAuDDznrM
PGRqSDaqHBlCBRXm9rH3fJRZG+jnDpGI1F32pJredhKix0E6y8Vz5TsrxKWRkS7c5raJJknDkZ6K
th1g1E8Rz1KbjcJXWa991A3Jdb70pXhQU+0QIaWYG/LO18BJtgyVqnvRZNYG1KcA+m6Q3TWNzVWc
we03SZIGb1LyNkSVozQ/xhENMmESytH2cvSQZBRXiujVzHkY9RktrkMXIida5fy/mMbv9DvAzWu/
cbfw6K5T/y+fYobIpKBkvPSI2UXWj0h6khuui0AjqgELCPm1ilRxlA924t1I+Ysu9AjZ3GpoGASm
sW9k8H/87j5GFZH+p9reob/meOltovovbjmJeAQHQf7a9+pN2KjriopKruS7yEc4qPqh+vFWaP2n
snnVFHqoQfZS+fquCYS9S9ujMZiQc/tjKI8brQ3XjOsd2uRH86b8bCRufz9Aep9sPKvbit1X6Fdt
Oa+QgICfW35Ua+8GpritG8f7ri1/eHRymG3aROJPtYvXjEYzVpMdUsnk5KeqQ75rS/e+Rx+olLcq
YVSrvW3O1y/WkNozRjsOPnKLZAJmxeFZK5FqSZDBJY1TX4p03JJSbOvxQxRuRR9Z58G4p8uyRs2E
f/DMVZP99HzExwz/tpKHgwQOv9Z9hLqRYzZ+ZIWx1Zv6HsztW4IUCPJOO7GobrqeWiSpVzqgzeJF
+2CQ7cw3Vl0srYNsEq5I7Rha0F5ONjGKkRkNb5PYIKepw/g1KiDWmtnodc0Vzv33cejXUNkfhrBe
yUO+CgSgv129K3ONt9FOKc29oPwQ6HUpvrppC40wqdgaKWPceoiDBqBvUdOjJEQQSJicVCZuqPBB
I8nKhg9T/C4Jz+ZobEL/DqXLPUEax0TRlBEKkvmguRELhcoOyb9cOq4v275yLMY7D6k64l1fcHyq
uEsbuA28HhE8ymu6d6cBuk7hB2t/dO2rj7KF5z27/h28pXZt/qUr20p8dtEh7k3B8Qr0lYKbRAKA
akhbS6SMmyG+Z+R3IJQ3YPscEekitW72ASOJLWAvUxxsSyP++D8LNsRvXwb/e2ncZwU+M4rBnnIt
H0ET3TrfkdESK5tmF0XjxqpNJ/I8WLNkHijmpA7ARAWJppg7cR4hSEZJgon5Gs0TPUdMTFbs0q2J
4Zxoj+odiW8EPIS/u5KUtwpdKrdSbxGSdUyWIvfRto2h4e8Fcl1CzYAmyKigC/fcpOh+eW96Rzan
dAdF/jLGP2Pru1ijjQPmVc02WfJBmFqLykOfiPvRRXk3RY0V7i/EBxMaeci829ASHKSYt5chT+z3
abCA37xUXKB/Z1hwMkn8Z/YmBW2YlHlutMcKAHrmfaDg5hioK11/h06FkbOXr6pC1WEy0n0G/RUr
zW/8RuQV6qNfxY616SKR26VKgnZiY1acQWaiNooSGxMVcLlvHwrHX/G9HLfagc1ObWVh6y5Wuk4t
Tnt78rb24zpp1BGLEwGRt1NWQM528Grel4fg4b+d1vldVwM0MU0ogyQ6Q/PqNTKNg0E/pAJChM7J
wwRwa1YdSlLbZXjbOQKSavapuamEebI4K9Jdry4oq/l7IPw0Bry9ta23wiJd4lzd4WxhswJeIeu+
21dYmjAW8rq4cw/IzBA7u62085+9O+su+jIKa32l2kwVOCKV4GxchfoiaPGimwI/AKICMgIYzec1
qwWqtpactkchpP3BdEmoLwFap8ru2U34Y2IOdxsiq07dqmyPBkIZJa+ZUUNrxt0JUNdlEqroLtA7
qgEeqcH1O3ixqzVNzvx7db+7vScnymF6QGoyrjrsokW8q8t18apsorW/qTbNSthCTLP2qlWqHv4D
hrspkJwt3AD3w0AQ8H9jFmj8ZojFsKraow5DTfBUHocXyG/9DbqWP4vbYaWs63dYol+sL9eXfTHA
MTEogoGHyXoOoCxM1xL8qO+OA/O6nver1US6SEtsRBdb5boEbAXRaNLtOaDQLKUs9eO2O4a+y5CO
tgpTJHKZH9IlVMwDw87HbG0gc4tewrNXLbHHXlola4RdD0IS0IYzzzWZimyYvZkaChM3SLoJNwWw
aG4MFNxOeIjfaQa/Xd/ZqSA8P9ETm3Omsti1XHhc2VlfsjY1LGX1JDHNc60yvl23dHF1Knp2ssSI
GWjKz/dySPuaooDaTcAXSbuVjGe3/7hu4jdd1Hw1XA1oQKHog3lhFoVSpaybUmI1IrmzYEJk3iAT
GKV81HkjZn9JlbHNSo0XPppUkYyC3W1i3Xe1uuettk6QodWBoLUoLBpjsxmQGUw83gPDwZqGcFu0
xVwgjoZlF3AS6NBywMhsQ5+91kdEt6g7ipJ+6IwWtKu10YPbdsrlrHilSV91yk2yDmhU/e7Lz3G0
Qwa8UJ694UZo0pWr8q6tfE6gc5SBUoOuIHb3s9yVAbQ0vArjLlo1zXMAkFZXet4dwzoxJ31LlJuH
r9e38WIXwdBVWB7ZSwaBp6M8CTJKKyEJxoDVMSN37FIfbccXiAz24ejaVSjdQFVkoWw4RE9V029l
WVjlHupnQ1ovhbtLTnP6S2b9jHoUsgkkCeBD3RRJt0EVagNE/KdH4ukJIoNQ9U1FWhD3wgvAu00y
mLdGoe5cxMczV9pd35hLnxYDXltIjyfMsTm7oJFm+T0/CBeOcyeXvrXJ63UDF7MR0jhRU/luy9I8
BAwW0Eq9b7pjL91S7nWKQ0j31G1vwnvNWe6FKRdXBKmmBcLVEtV55hi0yaBEnQg4Qaq342DufSr1
ltWuIJl1RCqYApz37Xel2PneuGIymDBIKb9wbzqRZ25q2WJ4CCxxW2fMMcKBux4Ta4v2reNl3JgU
Vm5f3I2etyt15tt48vJcWIV9sterdB8Ce0rr7CbsrPXCRl5amCnK4CEAIhrn1GZRXEtxwcLU9+he
Xte4CNK+jvtlQsKP35lj6G6WWkPnEHHSrVOj0486uTctBKWZmw7dUTOjvZLq68B/aipl71MeCFFz
FMR6NVZwW4KCMdN2mzIsikaTHUogUZJFXpNLsf3058yusVS6MrDxETiWIzpAglXHuJFu2huErG99
9DRojU/ztItMI0t2Z5fWF900a6gPHcviS8KEbD4Ed0jyHLJsCflybokxZiAvU2NMN88ePnk3CiEA
bXI9wnx14+lIPar1tsp157o/nXfgJkOY4dKLBv/r88kGRdlpBlRuR5HCLcNkdmmsRsb+mlKzS3kf
c4DXDZ7772eDsz0Ms5jvW4VBtxmdEnxWpnYL0Wz64H7+WGICYNLv95wqzkmzC1UcyyTBhKajQ60K
ttFWdgmldBDFa03ol2L5FB3P7HFGqgqwBWz7DL8ge24kl5LVTDiNDmmmDW0F4yeyG7dwWYIHU20m
rpV3hcaaI5HSLrLHn39MWLCFcoOomxIA3Fn41gTZdEfTZ8HFYwWBRim9Q7J3/dwYhr+wyj9G5m+D
fDQCkWdeC3IiPApMi6LcTiInABa0rZeJR1cC3hytrZW0XzB9/iyZ1gf6enr5yGfZuaR4RulpenNU
DMosyvjkZdXaKMSV1Na7CiLvzCiZTjZthUHEBduX/BX1IkUXJzZqviSfL4iuDbpAnaQ9MrRv30FC
tdN2k3jKxEYdfVsGT11y3hN789E0qxFi1Ws9nu1QQpnNjyFnwNzykdVE6F5KN9eXd8lzFIOboooU
08700cqCOfZckJqjmdENeg6EQ7s04HfJb05NzJ7qemsKreBiQuhvLCu/R4M4SKl49EuP13OozXQD
SeokhSuAUsXnk4LCGsnT0myPUCw4w/d0k2wleHNtSKdWxcJtuOQVp7amsHryQdQbq8uyBlsyIx9u
Ea7a7tv1k5HOK0aflzNzvLSrTRPeISLz4wAHuu+MdnY3EfGSMz+pu6Wh5enPzYMY7FySxkSQrJJ6
fl5RHedN5LogT9RtuVd2/+KSX07MLoaRSa7TIgskh5nDTMSEprM1/sYG0laealPWZnyzwHUiGzk6
yq9hTy3aIYot7OclPzw1PDsywagGWWuZCiBVgaOh2pey7tSQ0Qbb4UG3wejbnvFz0rj5D6CllyLY
qfHZYUbFGP8LyOrewQZuU9Xw7RxJbaA9ZDDOoEA2Pw1fDewFKRPBND/QsA0YvdvIm+yb0k8g+vvF
yHrp8w8T8sQeRCkbBqHPp440sQpTBNUtsAnkxtTtaYqDNkK91XiEmWM6C1jxTZoQ3/31IsLxUrA7
MT+nvlfzMuyMIeiO6OomwiRwcaN5tvDUJnb3c9hMHIf9Pc2+H/kdwroLDnHR4/H26TGo8CqZpT75
aI6NO+HlKA4M+CGrF35z5EWOLDH3JznmxtrKdrChJ7fsE5dvwon9yWFPYkieeqNf59yE7hBFuxZ5
OOXN2E2zE1RO5dt2PbVN7XibLaRHlyPLieHZVTd6MfOykasOaUe5TyYgndMe0pveQWj77j+Yor14
zCcGZ1dvFLO6bhoMZr8UZQUXs/o4iZKFG3cFjqrVV9ITk4Dr4nm5fru42JmH17mnlWrBLisPQItW
MI+tkzv5m7btbuFI6O3/lvifgjFx+89i9SkUnBwrU1au5MYslp4Z7dWtdWP91HbJdhpX+1auhW3i
rZZTwAsP7M9mZ0loXqO43LeYneY65HWw5nW9GQ/T1De6vAsUiL+j9PxrwTAHumrUos551C2JiUZ6
ndPXwts1W1KiO2ud3Jq31iOERwdjFd/SWV0NTwt39lIQ5/suovQs6rA9zVZZQ+3O1CF2xwea98CS
HGQc9Y/WpFY7fOs2yi+wGiDy8+1irJrylLMlkyaR42P4jIdV0zjYJsrbo6lmj4Kmbg0T/F2a7sZE
cpJWW1UTHtBIN1rEx7PVNxbwtYXlX0o7NJWDRvJQOyfYFIa+SEI3ao9Ui6nHbQGIILncfFOfp0dv
vI4fEWv/H+bpsHZiddqZE4+OuiaUYWdtQcFKm+Ipe/fxZP/Nf51GXMaXaAWrB33+f7jWWckzrzpP
lTOsdo5mIazdlNBnOe3O/wXOUFyVkOnZAuLu6+t2L3rYyWKnIzhZ7FhJVSK6vLy7GCQLiBPV2DZi
BbhF3V+3tHSYs+9Po9VDbFCVP0rKbd2/Cs379b9/odr5+dxmH5hs9KIaDrippVLfmr+UFcwFIAps
QAmTu6TvwrdIXDi2pUXNvi2mF7lhl2JTt55J/aH0WXLHiwdEnXIaWoevYP7Y9XRPMJOk4A5ot0Kp
g3F88fNbhVrpwvZNbn124TWka5klRUZy3hNK4gC839BN28fU8X2zDV4olpOiOuNH7PwP/VpO68Tc
7CPpQojURjLm3DsYCNCI8G6T/b9U6ztbX/DyybeurW32VRzCLhf0fFobOvRW8UOz1lW2WtjAS0nv
yYrmcyRN58pC22Kk3ZiQpqJ7ehC20zToEn/5xY+8Rujnhc5wtjaXJ2xrSYhylfbdRIWEzO7zVHb5
LW3BPGOwWG+50E+bzuqPvdnNEryxq7Kcb4GeHBXQJqVyNGrJjrIbvXgRKXymurYRIKRd1p24fHJ/
TM8uWCprgiT2v5eqb/XYbt4RFkLEtVwPK/HWeo1W8KguRCr58p37Y3TmmwYSLU080Bd23wsmj27A
iUNwugnu2420mSYU+jfrqbaNu2GjrIFF8uWTv+b38Tp/8VaLSk5LWzBz3rJNdBkIc0vzfxKSTVfF
1n/I3xDlRE+kPIDO+9YfF3z5cjD4ewfmZZnBK81A95mOmFqY7T5FoYv32qG4NTfDzVIsuBhEdZ5j
QFJIc367+8k3yKgkK1TFlqd//qsLgXO5TwvLuVRcgFfmbwvTLzixYHoeI7Iiy+E9eqs7yWOk2tpT
6xR76Q4EA6Wmt+sWLz0BpiEPms8qddl5PwbORg0ZGLE+QiCoOlXNvKN/iPP4Hm6L3PYkdyF6n5Nx
koafGpy5rFT7YUryWh9l6HCLiua9zNAFlwdQspqn9lBXN/0A+jCSrHXYg2XksT0WpRNUw+NYpzsp
7e5iC5KPoG9tGf5sCOSC13g8KEn/mMX9jZdUtwENnh4kvSaIWxF0XGgtefslZ6f5Ak8pA448VGdp
kFQXai6IHetAYrKoutUgvCB67lw/nunKzL8Hp1Zm/tDqgjL2Wl8f9QCCUTdCKbzda57bOtIo3mv5
fe4zaJCNC2W0S2YNiWaWhUto0nws3K+M3OX93xw7H1BZzIM3VO71qN/7BZrD1V2paXcytfwF55hL
AP9+o5HDo2MrGqJpzWWgrAbdZk+N62NN1A6ZDhAzQwRz2/XUAKQfiQdPKI1232u/d1IWOYInP2id
tx6rAM12alMJOmCmD3pZilZCbKxL13i8fiKTf85PxOCtYUpgQ4wzyEbfGHKmqVV9HGT/Do6RTvyl
G6Gtqoy5uT/8QF7wgEsh/tTeFABPIoIs1LDkJk19LPKfTUiGmAD3YRhKcZcy+0vR7dTSzKPNJnBj
M2dllv6UdG/iuBDcLoUamtlMsIkUg8/QJkUehaCfWYkZwZ7l9jZcbxu5KVdqCAhaBux//aQu3VDY
fCmacj9Nae5MdT6EoDLG+qi1gPOrZ9NFH/XHdRsXAG8mVXpadKxrQgvNvnl+LqmwSlbNsQ7e9RIt
ea9+LhhK6mOJDqv7UCs3YV3tDKtfyrfPHRHLUKdb4u8OyLwwnMe9B6FT2xw9I3RcXV5FifQgB8DW
KeM3YbkTTPPn9dWe++Jnk7PYrRUCUKy2oSsxUkPoAaqPpHPD967+73sGWELzXP6NejgTv6zg4DKa
vGee82B9bbbRXU2CX3xJD8uYxXM3+WxqljMWQwO1/4ipUjrWMF5JQ2JnjOdc37oLdaDPZmb5Yau6
bYASE+2W5/hLhXZ1e2M53SbbN0cS4YWgsbSm2UGNbV/2KjrIxwo23+AmUm+15tv1BS2ZmDl+72oQ
3CuYQIsR4NJoi4A4rMBcuMQXHsuf9m2OFxOrsQRozL51j+XtqJIUZVv9CzRJAOyTDfNmQMjXSxQa
F+/WH/f7rcF2EnTFoVVlc1pcahlbNfBsOXY3AcwFKlT+TaFtZUX6+F/207LQdUCV8KyCVjDXGelq
zTrhDomiD8OtHKtcMHIe4tlMugoi/GSw785RBa2YK1mHDP2x73/F+U1tvV5fxNLfn90lo07DcAgJ
EG4T24P2JhdLhJ0XT+ZkBbNrFIi9NQYCKwiKY8kwU56kThu8Ndm7JTDERe/5+oouQGw+b9nsKplj
qshaypJA1qFA3K3JehgtilfjDTTsB9gQm3GTPy5rC17oQ3y2PLthXui5PYzX0yVmAMTuN+4v76Z9
iKnOy1+wm9RreC7Xf2sffJI+OKXcvhyr/mzyXMHNHxrJCgLWHO4r3UbbKjkkW/WLtq3cLYn4pl+I
JRc32aDTY6JkIaLRMTvV1pKi0HLz5pjVjJHJ4NOLnPGe9j6Q/Z00fAyUMdMRCkIB2pwJIijAtK/Q
kjL6iLqyv0QpMgtuYDWAxFHMpaCtXbgnlSwKELUZ2j09MEeNRjtK3tMlYsMlI7PL4pZmYiWeqd2P
fer4sQeM4Hlwl+i4lqzMtlYB2p1OHKP3gwQRdPUTajzUKZegX7OLf7Zhs1vix6Lrs5/avcyUk4AA
ZlO/Xb+IlyxIUK+aOoeia/NsrpKkVvXzQbvPm5AxNmsVmc1/99X8vYhTE9NPOIn6nigOgD9H7b5W
Xg2mTtoXs/v1z1YxndaJicBSAdRnmBCD5zB+K5qlesjkNCfPk7M1zJyq1fROGwoRVcKDehhX/fOQ
OZK7mnqXBMvvIGPs3lwrDAQvbN48Ez6zPHO0Qcsy0xIk7d6orWmyHY5+0XW/St1gK512MGPtJUbY
wHY786NqlwZ5Lrn56dnNHJC6dBqNA+v2pC9yfNQVoF7RQla65IKzgBy4wNZb2BPu/eLBt76U2dLA
07x993sP8W8ZsU7gasbcyUdXVLLKsLR7Hvras/a1spstygw/POSsneandIAawk6e6es0i2/v6SE5
95xT2zPvl2MVOrbB1e6JQk65T1H4K2+ar8MqWfnrJWqoS1t5amx2DzrA6WEdYCyJ3nhc2QkT/tdv
2rz2fLaXs5sQeKkYIp+i3UN2tS6tHYWLx/Y3t1bSboHiW8dmweTSomY3oATfDuyZgK7XwDRY1VBt
ry9qycLMy0XBqkUQhWybV3K7AlvwF8ifL8WP04OZ+XiW1HoeuxyMOjx4fmHHtb5ufaBN+pJc3/yj
PzsgU5w15E1wto0iT6a2kKdMAuOw86Z7Y+3JtgfMQsTvmmDTNJvrm3gpVPxZojmHobaJoqVoE2r3
VgRlcBJuEl+1Y0Fc/zMz0307CfX+kLUwBnGXNdJGF8LwStLsNKwX4u7SapTPZlrJoO+dsYuh2Tlu
3NgeJHL9Aq7gst8xPUhSxYadtfd11+zcyNfvKxSmI/nDL79f36zJrc6Dzx8Ds82q6pTvhOXp9wZc
6ozFOEOt71jNuvLjldy3qzIJD62wcJ0uO/sfq7O9c41cjbsKq1V25EkGj2ACmXtnt16wu76+6epf
W9+0wSfO0KHNmVspGyi22mOQP7ZitB69duWR2zfyw3Vj8zfzv2/Wn3XNomslplqcW1grV7BPpAmi
puFGSmz6CP5aLhGLTd8hEV/qa0/bNV+kAcJzIi4HrDjP4ovSrcJEYTsFyUbWfh1uKM6jKOxtRdpP
nvBHpu3/f6pccv9Tm7OI6Je4TiFjU+NpZpqOuo5QchJsfSV/9Z9cG94WbQ/L7cIWX/LXU7OzMBmU
UHrUMWaL7ruaW7sUthufs4zi9N7vglXQqKvArPb/w8HSXddpeotMtM3v4diXheBBX8Rqvfuy/ILg
10Rtqq7ch7R8JczcCKulT/Ul1z21ObuaRuapdL0Ilxm9AKmdtLG++WVklwCfKyhxry/x7DzBB4Mo
h7Oaoh+6ErMrWfTpkIx+UzyE2ZTm938VveoohrjQ4LhoxhBFQ6fiop99A5juFHy11YqHuhRvMvMm
boMnSa4XvGRyvk8XYlrMiZXZ1sFZEKN6LRUPahmsOuVroSQ2BQVbgEuladVfrSQsbN+Sxdn2oaWp
QWg6Fg9tqT9n2Yekj0461itB0p8aCw4qoXCuH9j5Z3y2yFloywZgJWMlFw8ovDq+BCYz8bud0CpO
IDGDPfH1+Ex4Rv5WdcutoctPqdQ7qSfti7rf9tB6XP9BZ0H99+9BkESG9V2T5oL3iOx2lVLoxYMo
HGuttHMDLgvjoQmXCvCXfehvQ/MqSTMmZsYAdvEw+v7OG/bQEK1H/+v11Vw+0D9GZsC6vgnhC+tY
jZwRty3R7iFGSutfeheuJfFBbXX7usGlVc18tlAzrwlDVmVBzaIGB6XIN0bxct3IvLYlqZ8PaU4g
PKSV0fTWdEgHM9qh0DTa0lv0MoHoy9Ghjco8H/OHTrdTvlw3vbS+mbsWAy0HIWB9OqUdM7qH59Dx
1IV0Zvoj5xf/z6lNP+Lkcx8OWqciAcjFb81DXrgrMU3X19dx/lacbeF0D05seGXrldXkfgQT1XTc
wU7/Ko/Ndhr9ie2gtZVkFcpo+IZr92lJcuzsozAzPv37E+NWVzA8rE7nNykL+YUzVLimDyVMDnfO
QmKxdGTTHTkxVnhhj2z2dGQhxN3BLq8N23MX+rpLK5p90WUGinVISNhORQa8InaPivyoK6xsSdhn
YTlz+FXgqq3gTcupcm+Tte9jrO4gcFi4xwsuOCfvDcNGEEpxOqEWb4AuRxB+XvfAhUA7p+yFlTFj
8hkLhZUfihh9aIiTUHpeKVn7375KP7ubOfusZXoYaprPlpkdfB6MfhtQYanefdctCQ6dJXYzS7Pw
UBVDG6hTeFBrqJlk3gSStPLjb678F/BGR4TCtFw6qjnHxr+j4W+wBZCCM2EMEsgcMr4Oo8hPrLrR
6Rl/EaCAs+W/6jVyvQfIwxxYlR6FZSrky47yx/jsdo1aGpW1gvE+/C71UC91+cIX+XKKYE3jbAZd
BSB6ny9wBzgigqKzABvuurDyRzfV1lzBeoGYKpRQJOnMBcOJthA3LjgoVQUJHWEm+mV0vz+bLTw9
KnWP9KsMeOCXZOcerd1V0b9evwgXQgedGkgmaP8jZzzHUEFdLVhBxUUIlGLdBZnTJd8EKBR94ahJ
7cJmXogen4zNjitWx8rzZYypJdcg3WmQ2oV4yvUlXbZCAZI1GbQ6Z1unRnEPja1KyB3eIzjRjBCa
6qV62aXzocv/t5HZXTODxDXS6SsZwN3fVQh+9m/y+OGZC6F9aTEz9/MrGoaRT7Jf1BFM2z862FVT
4tX1LbtwjziYP6uZVnvylVKkxoP6GCuq9dz1d16dLxhYWsbsmxsGnSFmAdtVi29pc19pf3FA/9DG
3LvMzBf6Vpm+6yJMeYzfubmteB/Xt+q8QKEwdHeyV7OPbYdCh6n6mKlXA03NpLJ9CbIE7cl4b9d5
uoJAOHKWmvoL+6fO6o2InIYigyrFQ4r4QRk/lniDLi4BHJeszBJ2SWM8tDC4OQEBPOsdvfxSgnW6
voFLRuTPvlZbWSKLwIwegkzaKmmHxLbvMNa5+mdmZlEgcy0ziDvWIpjbFEWYNoF9PH/7Z0ZmUUBo
E0stC47FgvAwikJ7DErbCP6hy82/QWbZSEDeMVMiDGP+sm4m8YtmE3+XN6XTfvxP31Wax0zUyjzL
lLMRbm38P9K+rLlxXGn2FzGCBPdXblosmbLb7Xb7heGV+w6uv/4m+nxxRqJ4hZg+MRMxD55QEUAB
KFRlZc7lBPpkZDKA4a37H+XMuXauwwbWDsyaJMGNJcoQ1Lr0AtnM03SkSesPM3Zr2WuPWaG/S8IE
loHIzZQACnkNaAnV5HOOagAqFW+YTYfQYTfk0yHOwQlUQXBr2CV6vLm9qlenIb4NmDsId6PlDmBO
5sFnp2FXhgMxwrr1RUCKwe+C4vbs3jZxHVYwGwobOev7uoJjx6UgZ2YMG6AGu2/v0+24DQ7SL8Xp
HPU7/yjs0Bl5h/DquBRZZ7z4oLBZhtVqOtC0yGAzRIlOqD4MXjDBM7DY2nUBUEDNBkXq7wEVnizV
OREEz8LCbcoWkvKyBgtJVYKK+bcBkqXbK8OzwP5+tvhDNweF0cFCXzypk0/D7//t9xfONQZTn4w9
WwQ8eNP3TJf+xwEs7vJ2UIq8IWwRxthtAJxowVrzF2NQ4UPIdhJFXlJedcbctIkJEybkP4Tsq5F4
rkrYVXORhWD7g8WjKNigifzP38+WQRMbmg9J0/otSnjOeHgl32qHRpziBKY3x/jUf4IwLHfqyYNG
tQ0ACrjP9b8Z5tk3kEtX6CFdUAwNvmEGZEcswD6ccjW/mMPeGufCoacpTnI9atk4gw065VO339Lc
atzsMYEiVT1zG5uYg11bBDkHaGVkhpG/HFUwzLWMJvHWz+dXIwW+8lPlpchW9xDj//iPiWULPuQv
MFMKBqVLwALkX0L5+BcOeGZgEahAenFUNRkG5nC2cuDt24y3jZbSrRKg17gCQZjGcF1gwVls1NwI
x4YEM/WNNH3D++kkdtEp6Ns7Ic38ilJ0evQO9Mp2oURdMeidHPRqEFuxJ506VZ1+QVv0BfCln/E8
PIskQ9WhAE8hZDLa2QThcM9LHl89/9kHo3sRZIxoU7kqPwxBXwT9LOODFfDsdSEYx0evLqQ98lwu
KV6NKN0RIeI8UK6xMzALaADWmh0FV3pqelbXo6Q21EcrgY4MA91NVPQM5JVleXwO0wRKpZWDbF/q
KuCCuu0I7DBbOjNYfNHQA2g+q7xcOjOZyyaXAxQ/ZiGztBbbVDO2ShPeVSon1FvzaRNMJmBowX+A
9Lu0ZJZdMAtzSX1JpHZozDtl4rUJc0ws2ZBCLVFGjdbUV6o7obnPx8/bk8X7/cVkTQAomq1SUF9o
d0qYWBNIpm9bWKIv/2yas1n68/ezYzupqTJlBWYJZfD5kHlzua0TF+yQzrDL0DXRoWrMCQnWXeC/
C7PMlKDYqKPVCv5n9oXdySzveRr0Dk1GvMOaN3/s72eDE8QsJnlRYYOhhFh3rT0aJmcC1w5nExMo
G5CMNq+al4qigXwsgCy+Ot1ldNjO6bPccPn+eFYWIUIZNKYWKLDSgEsCeaXCk8zfpkvR7hna9Y8A
wuipiybrnFO5XJ3As9EtsgDdIMnA1qXUL6C/AIZYCGBwnIGwh/DVgXBmYpEEMMdQgFoFTCgP9dv0
1m3G9zxxTCTdrRqdLY+tIyEZiU4nEL4LTHYJyj9cTr/1bXD2FYvDQk3jZKoCfMW0J3YEgRArcBiI
cXKah9jnVbk507o8N9pCHaGUi32tyU9yiRYrgRd2r10tJnTb4ZBgi71io1OJUdaBllB/LM3OzsfM
qfPyeaqhoqH9GqA6ZSj1lyJXnLtlZWujSQhZZUariizlwl80cyjK1qSNX+u5Tczmt6C+lPqGBurP
2+eWzI6+hdtcWFq4zZCbhJpx3/jKEIIfv2k2cT4EdtgmjRWR7ANceGhJVlXxJJPiOyXkecp/FWJc
InuhHIkhKi7RDbeIq2cIZz92BeKAYRKgIlOkbxl0m4ImHzdMfErrX+aYbkUpd4pczSyouyBRRVwV
hLhVEHH2w9o7E5wmCiG6JMsE+fnLM0sMyjQLQb/tNzC9jyvg1BieVrOMFwgUBpZ2B71Hp+Rs9DWz
DOWB9ku88MF2uwie0H8J8Q8JQSZ96d7it+RU7tPXCkzx35ppQV4MkTuEbqCr/u/Pzwu7i5Otknuo
duiwS8rTqO6k/mef8sbGpmzhKxc2Fl5pNkMmmC1sJLvxkDmQu4ignqQ+MP4L41fI7TBY2QU6+g5F
HZUAdAIuaW61ICYy8tiNH3WSFYCNsA0fi/obcErO5K2cI0DJgeRSRzwlXaEPKJHSbA4wMEV/MfOt
ph9v77JVrzgzsEQdhK0ezVUHA4xSId6qd2XqhG7xC4JlG+BawbmY2qYzbThm2eZdLti52UXcQ8Fp
XRsUZltX8tRD6sZfJRQBlS0Iw00EJ8TL3GA6oNOyMNzOajkFwJXb9nxadXK5BYOuqnJZgPk4PI49
2oMP8rDjDHHVBnq5CWSNDRSqlvtNTJTByP8zxJdml0I1OnT1e8Uq0IOObZ64zU8eu981Shn1FenM
6GKzEaWGsMeEV1jv0Z2o2Ymf2/M9Y/xq9qkjSi4Pp78+StTiQGkChO0SeUFBLCKHKgwawUlTf5gy
tPx47PnrTsoKfv9nZBHlFQH6NxUBr37dZzIQ5TE+7siJfDJyTsmN9qUBKsHby7e68c5MLlavE6pW
aDOMqwoezGkrQ2bqtoEluQiLy7FU/wxqsVTpMJgoisGCamW7cNuCI9C8n/dMEJdHVrZ2XBHJwD/o
mQEtw2K3xTFJcbEhOVSjCl1CgTKND2b40lYFZ9auKzGsvndmabGxyjDJCrXCSg0R9KfBrg0JNpRe
0JNtQVDVAkAthmwjF1S46iHndhd3apl0CaUy7IL+d3TSLfrp3uVtbjd3M6KFFoy8yV4euDrDa95/
bnbhmCVCW1nVWToq2Hf5qR5/QTaa4yc8GwtPzOY5b/UJNljjQVmAIRTyVF/jo74BmgTlZxQf7cCm
v2+bXfN/Fpto6IKBXs4y2RfEmRpmkBH2a2igkPhg8DgheAYWnhJEajMHCgyIwUEWBivQePXgtZAf
zOn/jGHhFJoyxn0WVCyh3zvVqTsyLfTBqaHqG3u8ciBvPAtXyOM+JrMGY2NdArpSWgMPt3SNcmOb
62w8C0+giFWVcMI27j3oJAlWDC2Hn4ygRgGPBbhEKTQMPoAM/cV7zay64JnhxVGVqHEjmi3GJkKf
rizfJkWyzYK7XqvH1JmZRRSn5KVSZKwYwsDXkpO6Y+SokIYZW1s8Dd5EEKlbYwlv5xId8ka4eGwI
iQDGcgrT0JANgDbPgRU8zmCar9wWEhtbvE+dbMO7ZHhWF29SoWoaISuxB4awtmLhseopOMR5bWAc
K8uWd+iBd2oilK2fItgZwb5bfme8XrZr+OClb/55zZ0lYmooxLaDgaHE3xDnlZ9Uq9rlkD/DK7sF
hSNKsBvpW4Hkhl1wFZM4fiMvjpJJo9Cek+CeRQgysOlDSH4pMUQJ5YZzvfFmcnGgyII4JkGHmYyk
Z7M49soL4QXkZNUGcEbEwAtVv0o3xVqmx1lIWl8b6GZIp58kFUUIChvHdkB/eEUfFW2yTWjd0Vje
R11n6wFECSMJosoodsuZ06Y4DurSpcb83mfhoSLZoz7kflAHthmkX4mej1aYz87tG2N1FVA4hjQY
AkFQc1/G1FkZaH0vGq0vIbigW3yh1WkfWs6rAqxO0D92lqkVNRwpVQvYqWeC1mPZlbO9LPacFwrP
yiJkmiM9o1kCK2NhQGXwQw1fIPbNiQF5RhaOmzaKUWRgOvWLNoROKXSy299y8Xh7XdZjI+gV6QQv
VsacerkwjZzWrRaYiI0A+kt2QBB/Rna90VA9QTHfyomTtZZxJ24VToPr+vD+Mbw4VCcKbSYtgeEJ
CQfjlNQf3O3CM7FwumDu6shsYMIAsRMCT4hZ7BuTlwJed+3/DmQJsZXalqKVFVZSdBaO0wA16dJV
oX+ZBePT/7Zay1gdDQ5jgyIh3Bs0DW/NJ6utQgE5PiTPo6vakStAHRIN0bz2g7WiEUiU/hnkwhlj
pe0o8EuogtepRdra1dJpU0HpJZHBSDaqT7nwpGjlnahVu9tjXksGyChWSejDRwl7SXoEfczQrHOh
8Y2uOuRRdCzBeJTjGskhm40KybPecHk4VrKLoGP4r80l0d+QdmHQTRF8s3gum3pL+xEXo+GaGj3U
YXY3QyN2aEpw3ibbSoo4CSu25ZbpD6g/gByfSbKgNftySwZUodFMUtyWkrgT+zdNeBZbFYT1sR2V
v27P7przntta7sK0QqVTAqwna3EvRJE7DHciOIwrXhC1OiioS4ioOaJEv+w2T8eWNE1GGl+q1AMN
D4qJvvKstQ2zhYYhD/CwBlfSZfS1M8QOjC2b13TgADSlM+E1PxUIqdqypW2gn1CAprJEjPgZfU/e
QF31iyCfyouIV10W3MwgtQMa+Aqj29IarBK63PhxSvaR3mymGF46eBla6EbzJZ94GBiewcUqikKr
ikjqNn6LkCCELsswgRc5E+xoTF2hnt28+teNBQjpkCb+7xgXZ2sdJ52Wphhj09eODj3zVqZ2hKbI
2/65doRDLBAhD5rZr4FtdOpkfQyk1u8yZVPXr/0oe2g59W5bYR+73HFIT4loGEBwgjTI5Y6DaHtt
lEnD6hYvWp696aTwsqh6FrRkr5a6neiTHVB9e9vq2pY4t8r25llUPJqC1pgNqiWR8BpDV7eSFTeE
kD2IBvdl/zcLdm5tcaq0IeTj+xoVk9hI9lKjo8t+RNmQk5BYWy/0uyumIckaQBbLyAgZxiyJ5sYX
5nHfmcgqGtQe+q/bM8ezsriNCjA4pKU2Nn6aBG40H1CDBwke7wG2+mxBWyiqZaCbR6J2MWXJZEy0
yjFluRpMaHkiYTO7XVqbpPVK4EJI2UfQ/xrU2Q2Zzq4boXbT/6BmmIGdPG48AT104CvGJknHCf8T
hLxnt85VUKJE4CL8t5MCLi9MORwYOkUg5L90pzCaDXNozOQ0S99dfWgMCE0lvKD02mcvjSwSGZo4
Tw2Zk/QkiCD8TX8nHURJQsXqsw9t7N3bI2I/drktL40xNzjbIJLAED0ljKkgvYyT1zzkUA2shDWX
FhZbMBtMKerFMD0pavxDSqIf2tC5ZqBC2LrEBqGbAFkGOTCPVRPzbF878aXthXdJsUqHQotT6FDa
oJ6VD+VDV1v9tnYgCa742T21R3CMg2j09qyuLiG2KDClui5DV+5yVhXkrgWaywlkRME1BwWvXEht
TU0c0GNuRR6bw9ookZlHcUpiZWF5MUqxbdo+wU1x6mMIjYSlFcYZ+pyGv3AVxmQnooJpIsxYuEol
G0nVj3l6SlvTViB/MBrlv74kAFhiIajIFJKuENDNEHeT0GEkjTkBTYL2M8xZ2Za7oJRt/NUpYs2e
uL2Caz4KigNg/3A7IXb6kxM42wXJ3I2zUgjxSWL5kUovbKC9Uyubii0FHXAwdJsgVjzUk75pIL/c
dpbr96EKuV4DQqmoSGBilx3ODQRAhqFW41N0EKFA1drdaOe23HlM2dv8bsCJONUb/fO22auABlaB
tkaiwwSvqLQsRxeDKcaaGUSnLqentKycBPo8Wpe5gyruBwKpmuT9tsXrgQKugGw2QWCGpjFzmdPu
SarLgo5IOGxlS+0Hq5QB8k4Ld6RfmRY6VES/FZW3Ax5XbUWgUISdGQjoVxojPMwDk+NuVxvnz/cw
7gX0r4ABcrFNaRClQ6giZxZMgiVmz1E+WYr27++4SzPX0E+1S9oYWatpwEhyJDd76WQE4pZEgWMY
3THUjaORV3aDS6tNgRCTW6ec9F0tK5u8UtxSq1C2+Xl7NVYHDwp/YBRBQAF2hsszatYE04DMCUon
WWml41GnbyaXCPDqlYehg/wZ5OqiglhlWZ0EZ5Na92im87NEwSJmFp1RL0mN+dSOstOIfmNIUDUW
HmeB7EjJlWC6tk9k1EXxGIIe7vUbBUIukxC0QeeXg7kDbtkxptRVQ2i6Z6UzBaOj1YJfNcOhiYWN
MWWc8PO6YqChXsBYKdBbICKWXxzNU67kQaPrnV9FPxs9sqS4drthuhsNdK61P4tCO2aZ4Blp7YKo
CVy1T7IOMVDAJ6ajHnGr/le3PfscwBiw81Gjxol3ueYAG2hkjIwOpSxch9XsRTaNrHCvEVuZAEgM
X8BCAFZUTh5qZePDLjY8iEoB+TGXGTC1Tcp2zPreH2MhsfHg8EIdNfEOGm2h+FoosTMnZC/2/WMl
nEAOb2GHWAU+kbS9PZdvtz3/+rhn03D2OexoPDvu4yodhTYdel9XQAI6ZHZdmraBak7X/1JzzYpi
NMpJuR2m3CTPmkOqOmBjGkhOAExerMDQimkmaV3vUzDP1ui/gkYyWnsap+0mSxVTZ8jeZD3z5Vrc
Dd0XZ+AsaL+I9jBwDQhunL8IFsBzfTnwbNZkKoBt3Q/fjI1JLBQzPSbgEYIANURNjvdKv64AQnoQ
WGiME0CrayB0VUq9HOVp73eNtilUyZ4m5nD5NNqDMgEOFrmjUjlyolILvTgP6RRtuGJWLCq/HLUM
iDNGjdGb17KmqpSIQ6BqDcBJ1VPxO3PKo3pfZBY6xaxqtLKfPNWX6yo83mfIK+HljnhCxLPmcp5j
XZ0hIILkFtPbe2bke8aur+zoeYJJTPsxs8NfnLW9QnnCpo4oUGXQNukqipBHcKMDmw85dzydCkhl
inW2ISVqQWXmpS1Kesiwlf13SHjpw6unPdQzwOSJYwVN2WDfYT5/tp20UmjjrkLick6LjTnm216q
HZNC5hv8Dlr9FELfPjLo5vaAr88yWAUvFTAcKit6LKyGoZAP0aA3flX/1prXCYf6bQMrzquIqKMg
XEFLD2vtuRyXGJNGLw0ZVVe9jCyzUzOHVuZ9Gs92NwxuKKqF1ZfN6yzJO4BjjnJU7eSYg5S6CtMw
uX+Qin8u6aswbZaTCUScY+sLSW+ppnZHamSEhbtsSPZU0N0ye+IMmznn5XaBRQRoCkREJJ0sD4lU
VDKsNPAOvThanX4/VpGnK1lpq72BzkfSeIN+Ihk4XRJwCpIMbES5YsdZ64SE7vTi30eN+B4F+lDo
MzBl8C1eLkOpRP1c5BnCp2i4TyPcCLmK1zDBq1EN3S5ChlwJBrA+iY9m1j9JZN7npL5XdWHbgQPT
EiuenOfqDCFtjA0usX8Xt7o0Sn2Xdy0A1TnkKbKTFAA+0fKagtmvXK0DQnN0khh4FC3fW2IxdGap
AGAcgldEn7/VGk0WZrpLs8cKwNjbq762m8iZscUrvWnLKVPrGB0DioYszLAdZYOzYa8BV8yV0T+K
sWgQ3FgGg2kHoGZvAmJvVBAMnkePGgRUkZJTktbSysDOaoll5w4QFsxErsL02k5CMGgiQ0egX7WM
xeIunYO6VqkvMqjl7FQelKRSB8kVO5usAKIozowCD1RsqCXLVvE3U3xufxF1NKOc64OsYIrr0B6k
T038uL2Ga255bmBxXs1pTFWwR1K/z7ysqu2CPncJ53RYc0pQqmAbgmFEvXo1aEaWGdGESaxCHH5s
L6JpZiy+ILgAXuKQdwSvDgkvYx30AqC2XjacxTk4N/VSw5C84ikU3dYGoqHf9rbyYVjSW4h+DC/0
FC557tqVJkM0mVHWEZQuF2dOl3SFGCLn79du61Y9VLhAU+SXtSXYxiH5pix4AIW8pWxjx3RiHqhz
9ephWrk4iEEefKWJNyip1qEbmvp6yCJ13YtHO4Cad+RWj+CNcYHXKrlG184A1gStIEGPNMTy4Kdd
P9dGj/sOAXixm3NkHazEmypkYmxcOmgSccofyNHycpDsbFkedMheQSUL6QGEiYvJBh5fNPM2xLlQ
QvwJLMzlLNmpuc//PRQeJxDw4hDLw0WKaGmRv0V1NYihdYSrTQKXNmO0NkHOk/JgKtdZbWYHPAH/
0Xq+6tRtjbYaM7wxQJBDGgstN/cIOm3zUX7Uj52TnsZ70ULrl+kInIzG/8cyMtSoiUG8dJnSiFKj
EQWVUr/bg6Y2ezL2XWuZd8WP5h3ZpJf8qeut7om+Vl+8Tr1Vn0WHJYESxZ/RL5axxR3dqTpawcwf
M2S+jtEPHKyZFXwQK3XUhMtQvuo2ALvILPokVwzyohhXRgzaTl/Be3JKIkuFik0MXZ7hr0IihgVC
dR5ZsyuQdTWARjnKB3QJbo0HqQEoTnbqr+ZOseg3fR4O0V3xyhMDXHk0Yxp1sGdCCheEE8vwEyxO
oCEqMb5hH3xFu2LHGFi13fhgPCmW6IkHcctbw7XjFnkS5AT/0Dot2yrSMZBr1o7gx8pvRchcaQTp
dapxYo0VK+hfF1nGmuWGlueM1ir9JGdj548jWGyhUi1+NcG/howwylGNiIBco8h/9RwCR2ilqqmB
2QNz09CXVlz4FXkVuZi0a8g/swRcKPqMke+/ynFpqmbIiRjAkj3Z07N+F+5TMJGEJ0h6ONEDD0u+
OnsGQQcT4AsAEy2Cz67JswowL+qTKrYoLoc0/VkrPMziSrAkQbEN8wY0AXqJFydl042dGpVi5wcR
sRqV2mp4ygG66YjixT2SMg2H3Gvl8sH+MvFIZ2rXSBteRvmSXGBYgQTXC0drMGtbingkWCvPcqzU
mY1FBAY0mVDEM2woD+k9WBOc2QLgs/xg2F39rdpowEtwIpiVQ+rC5CImQx5GH7RB6fwI6exajrdI
l+5Hrdx0xcDBtKw5BtMsA4sJqk5Xyb2uzuRYE6IO7D7vioBuNuWzVXiaGmunEh76yKNAGBh39hJk
Ik1TD0a5nKUQ1Y/RUex0jwXTHP04OJDT8ZtN986LTNZ8Az4oqqzkDcLyxSRqrRQYE0HaUuonO8Ob
q805lcKVsBZJUdTTUa5DuWXp7mOX9mSQhc4HTmE31iZoWjS3o7UXT5GNrr3N7Uh91RzodEC/jlm8
ig+KoZ2LJEYeLkamUdW/tH5wzVqzKPTGw44HaV1zDAjgEFNifHZkmfWlNJO7AXRvfjoDcGh6IqRO
FYHjfauOAakLQIGQfpKuWvLaem6oOMJK79VvxG4t5Nuc4BNHoRNY3UmjFl/Z6DpMZ66O5yTEiA2M
b3FK1XpdxUDbyn5RtJtgKjfIT3nJFO1T+TEssx+KPHrtSDh7+vpsvLTK3PU839WQuApBYeonzW9R
SfakRjYzBzVYcFSU2uvSzL3tLisHF5xeJOhWMvAfFGwuLZa5mudzEch+tmO90+lDoDrjnQZiJNDB
TqgPCoLF66e4xnfhjmQkFtArBT8SWb69RmGkY2rCqLIJt6mb/BByy7SlbVPtTZu6itds6mqvOuJ2
kLiQ8pXKyaV1drCeTbJModId6LA+2IPr14wEptpjx9DtDHVr8yvoPVE9mjteynrNpc5HvbiHSlRF
1cD4v1FL23TDRkq2Bm9Jry8GjA+xCaTbJNB0LBkZ81mXCyMS5D+9MVDqtVUQaxtubreFrVh43Lri
tgn33d9O7Znphf+qgaLOE5tayAmgzSNG+dVqx03RbALxrrcHR/PoEe0WhYAMLmfvrBwTl+Nmh9XZ
ukYCeCiDCcaZwLPkZB5Vj0Hw0TqjW3qghw62RXcsS4cbThP88OUrE4ZlpOSBclWQBlnki9HAFVSA
g8l+/j3Z4bbw8o3envSj6BXusEXzAmfPrjrSmT32PWcDVcFxS4wK9iZxn6hu31tK+4gEMaQbTDuu
cF0GLwoy8/putGfX2FYbHqnz2rHBqG+QOMVxLBrLxDzb01ImzcQ31Po1yNW7LsxsfNhBqebdLCSb
nIIVJ4geAnJXhndGMNga6Mgbym8Fu77CDWTSgR5Byz0T/Vos+5xofWDSVvKNo+QRd962yYYoJ91m
UhIzuow3sbwTedIwK2/SS7OLU6QVur7o9EbCKSJ5ip0hVW1Vd6wdN/c0/S+epMycyXjyRDSNLzf1
PCl6kEdE8hOiOm3+rkgI+oT3tOI9oVZyqbD0BwIoqXh2XHtzSHJFG8mf45EdH/kREs5eiWwYt4i+
snMIKP8YQAIp+Ku8UAfF7oFqlPhN67JaVmlDqFuy5MrWN4VbbMBXydk7axYRQhCgt9bKhmI9zcOU
KsSfP5pd+0B/dV58CqzCTf+mCUxDhu3M2OI4rDKwtumZQXyTxpuu1C0BtfC259G3re0ARK/IcClQ
BL2CbYaCNhdhHRC/nQWLJMK+HeeH2/N2HVaykfxjYnHkgLK2QuAfIjAhn5N+V8uJ0+uDQ5SfEzKl
t22tHeSE5V1Q3wVGGW0Ll+ebEFaiEAy17MupN2kOPfQ7HYyNvQJ/cITINh9mN3Fjn1fO/YMSWhzk
MAwhYZbKg+8vjhICXWQ56VMZyZiscRpzRyf02jc/wOLhNm560lq3y+3yYHxUEy5SJniWPPzN/X3x
FYuTRVfG0JDCjMUnEVJqtZ3khwJSnpUb4gucorUgERAyOVtu0/OqJ51NwGLmAULVgnCGaQ2En+g5
E0nKW1wWON+a48VLWUj1sggNzDF1lMlFc/yGMaSkh/67fArtZsMNNlfCIVzMQOqwvju88RaLWiSh
WqZiSnw5dE2w00abyI5dwzEOjJ0ojp02OLJ8Su5zTa8dNuivRpJINEBjvHxEyIjmiVbijmBloXSb
ePQ91t3elmx0yu/yklPQXUGfQA4QfRMyIEmsd2LxaJlCYQoE8LeC7dJw4iDZpHPuVVK7I12FXh/k
9kht9023i4zIu71p2Swul1UG8AepI+BwQBRwuWdj6DXSPoBpSQx2Yv0aNo0rg5/5tpW1Y+jcyuIY
Co22qY2hknz4kBeFkTv1vxJ0SbT5Q4yerdvGVm9CRUOGD9kBPD6X6MkY1IN5VQNK1o0jUt1Nb1Pc
7IMWb8oQPftz63Sa4CqJautK5c9Tz5nT1fU8+4Alg8s8kH4C96HozwaUZUVTeMIFAk0XYIiKxk7r
5EST5DCG+q4yeb0bV0EmiBgVMBLDeRUDO2exoEpHorDr0JVSaZOV6dOp14q7OE02PYiCpdrcAB7n
9RCz4Uz61fnA7CKKMwDcRyn1CnxBqgoLDCSn6rO4Svya3wWbgCdmx2hOBCfmMdqtDvTM4MKnIqNW
oa4EIGGoV5aShJZWaVtDEbZQ27ADuXSGCU1ORvt0e6Dk6nDAQDFAzC+iZSCsF2etSsQhqVMNvZtp
cUzAa6TVHypqKJpQW2ZIa6sxx7dEmh5yYgBJKQ0AcRlPNY0PuVpt0RltD7q+bQR9L4b1hordpyoD
aqWIj3pfZpyNd3UxLD52eWr3EaQeJZS3dPUxDENrED9vT8f1q3xhgS3T2aMmHvKkkgKl9WW/P6Bq
n3mCG26A6wys+a3dZW7oJTZ15t8cu8yPLw4uZhebG7gm1Ayugo1ZbmY8mAdgQECYVXXEBen1Bg2h
78lsUAtK7lZXRFsxCn4ksvQYdB0nsrre5PgA8O5Cq5XFOqjIXg68k+pamHvwyVWi9kMJzO2sl05O
D2Iveh16ZSDBOzimMW/Kmrq3B4/s2cro0TwsMQQpAuLlsT0rvdSVoEfw26jzwFZpBVNhgfw+QalL
2vTkM0k/h3xXCvYsNlarUC/MP/KIbkNTsabgrm92eY+ABI8R80mqH4S02lTFcRZPXbQ1GSxVnqx+
/AV+VNGwp8ZWKdzVN/VtIHS2kNzlulWIp+m9iR6qYZuFnpSUVoXSe3dP8735KamfOSj90hM4JtUk
s2bzncwOWK2sunETwZIqLxzek+YlLXZj+NZI3tgNFrg9bULKTSsBezq8Z0bsdGNuZ3hYkOKuFm0F
CmSKYfUAyL5nzbvQ3BHtUYDXRYce+096E+tNS55L4o1AO9QWre7F1JrGfVJsqtIhwZFkdyDmE6e9
WaFl/zUdnoLRm6ttqbsZEymttnnqkeHYgsQufRiQjYi8rLGNwslje04dAED16n6uIGS6Dcm3jkSJ
sKn0fSM2oMRzBrrX0kflRx09Gfm3lP8eRPwUWr7uE1o7AdlJ1VNbbgtho1Upms7eoBtn0J+ldtdi
o9C9VCVO1aPLB60wLTU8Gbo+g/EikGijd/ohCgBJmRWnARGGDLXvJnMb8NhmKRBpGCei3CirLKT9
bUW/N9rXWDjGhuBMWgp0Pfjg32XTNaFRpxTfhfEAuQSrE/zOPOTChzofSb9XQnAwCrmnFujeTnRA
usofaSXje34hQ0PFfdA/FOS3LMteio6MsX+tBsPS9c/GLDZzJ1uCWFniNO8aFU/4cLBBNOeKyifg
llYbEEs3Jjs3Hm/vh+tHPfYiJEw0CT0TaN1dZkN1MGwXUiCCGkpOD2OVIOWqkl9dI37nRuTm9U4a
gKuXpQMgsM89RW2sir9vf8NVuMo+AdkMvIqBnQes+fI46NGD0qGECagEjW0tDD01DSxpArwfzU23
Talru/9PdwiI9xG5LZ/65mBMJvqVMdzCL6j6XM0g8wg+xfq+lxqg84g3xV99C6ZSCcUEqKj30Wgr
UP1piHiImvdm/Nn3/dGMmm09HUeJWsqc2EoYmRYwlDNoOog9AW7V9z/LudmTXH6pZg1slspRNgB9
MRt7lqStDsnbMS9+zKSwQqJvY61AW5MmW0befQ3Sz5LWtpiDbjYVjkmSIg3/K1boyRyNDYqmdie9
356XP3H58k44n5dFSKA3UV/PM9Yg0wRPb3ZaPLqJnG+DdAAtxeugG7YgGVZYlh4QlFu1Lp9z9Y3z
EVexLrsXzo7mxUdMoh6mRoJ7QbXStwrZ+dxNHJDJMJ6j0O43hiXbIgA7vCowVI/WLgV4HromkdwD
oP/SBQXdyAcpwlU84tAoa/FFHvKvwsyxL59atkY6SEbkFzHRLQqudlPvLKo86ulDqN0J6rHRk2M9
To4cttuezo9x8EPtNHuuwyNR2k8omm2kWvfyEYIXee6JoexppegUBCmnGtD4QHdK5QNqxQ5a0tBS
cQznvYakiSK+SPJhNn6UOBJKGXUDoKbiujkK42sm/JbILhY9ZBTAAlrviyL5HeetrQ+lGwuxXQ8x
ujYfc1q5QT18gbD7tTTuuwkaQr/TGUGfkD2k+u9izhxUJhwpFaHEnNpqdi9PuldVdxIdnEFUgNw3
XsWmteUcaHM5cY3pEWLvVv7/SPuSJUlxbdsvwgwQCJjSeROOe/RNTrDKzEj6vtfXv6U49m6FA9c5
VXeQVoOyzO0S0pa092ry8I8gTHYxQD/fkEx1CpxIbDEx713+wIDy9RVmqvXP3nDi8XlUHpXhLA8v
g/4rVjYfDovXGF87hECCjuMi0d28/oJVzEaZGbiu8RZH40yOgC7HeGdYZDe+tigdBPZWJ5X/k/M9
8y0k5Yvq2/3N9wHrG0JcZ8VjhEd9shtcXNl3/7zYzocGoTvoNlNNIfNHmdBPaiN3gNw3Thvs8mcY
FkNjlZ5UNInRGdxtlmPWHiTfAs4fYeVA9arv1BpzCawHszWXAO8Um/J7/gjVdy+w1Y278OrX+3uI
Gk/b36ay6fyM1oEPsnf6VPrPmn4Oq63sspb60ckXuc0aMOjzxrfappqOx+V/BLm+HNWBcnJ41bX8
3JrCtccD2nwgInI64ILbnBZSNfkd+ANj+64JktnCOHsjWa4Nh9c+OFxG5pj66ylT+56lKEE0l7bS
94yyfRGWD4nQ2XIf7fVeulMazW7z9I/kJ2hUQBjn9g9YGaIEFAHQx8DNACUx+2R922mZGmJVinCs
jccfUr1BzV/ZXpwFgYNagdvAosYrhyrtkXJ4AP2ecEZfRP+qutIZycNEC0tRaovm2cawVlbiVdTZ
GQSHcx1GYnF9kZPQLGPImwpw0FH3tyfv64kzyx3oVOINgmuIKAGKf/31ehkKdHib1Jf0BKNz6hrv
6EQ72U7NzBAp9E//GsEevDPFn+hBbKELVs5Z4EP5BQjpEhi82dKZmDwGcYzdhp8ABHAg/eoxQiN6
lpSXJvzlS54/vFMq7FsdqkpxXOzUvnqKNf2Sx7JdGRF42Lq4gRr5D9J/Picg70pQpwenanEVncp0
SKq0w9RPqlNF0oOspD8iRvFs6LVL7//OUlhONvIuYtqphyFGWoAR1Bc5XmnxnzQd3T4W3SLQzEQF
LzTJcHOvqQvaAkifshurMSye9J/UqPa9MVmqlj6prWA2Ue5gIaOBVWeuUv6GzYZVQ3+kqkOzK/8i
MYSKAW738SwmiSe3n211DAzVovhCkvAplA9kSuxOwO2kqUxqZPD79NHwTX6RAjaZyjEe4euo9Icp
OtV+Z+pGYvUldTQh2rPYuEP3GEzOD6V6kVh57AAnLVEHAGUNomOHoI8tsX9spt7U2te+Ifc1nNNj
IXL1FEJqeQ7iX3kM5e4RFeZTUFUBmKEhijehHfjMJAYsrvzJaozBldTA1vxmJ+fVXY6jvRjoQVRe
cvKsgSOnoZkXEaDtiGH5wV8qrFfRzxQM8lvAfCilsM9Hxa5EHDjFXTv8KiD1Lcr5I624C6xympLy
roAduabv9ep31Z4HMKA1Ac7vWm6XtXhI68RpjdQee3CwDb/G6oZICRyxe0W0VbybGvIzScGJCXur
VCH1MfhnI0Pl7fbO+2qlLFYZQBhfzWvOgbneeYRVjdGTqr4UULiRo2NF5ZehuWcJEIBJrO2z/Fdd
9FanHGWwzODbcoBSu5UIkwPn4n1GqB3qGEFcWi0kCYbEmaj0I9dhVjuYDFpWvnqOxrsUCjNChVKO
+hrVuCN1o5vqzIxUuPkFkxUiNuzA3TiAqHcEHfjxjOeDmfanTJMd8HPsfggcISvdPvXaeDThNQeJ
gNJkAxYdCNaDmEDxtg+w1EO7FAwvF2S76fW9lonveuxBt9OdiLAjDJw1OrzIzeiIxb2WRPju1dGf
mMWUxhQD1aRl4Uax4Wqhehql/NkIyY7G+cGHWM7tuf9ihSzmHpQ6rv+Nhs9XYejbMV8LYV72EP24
ZHVtNaywQJW5UCyUWk3dqOwPoFh06PaQEEbpGSoyxpvCQONvMMbyr1YOLaFSrVHby9HvSnmASgkY
7+Kxj7pdEKE7pb5OBS4nMPXNskejxJVVfIyjgwiRmk71zQjPJzXUX9gYnQ3dt7oCVARUFeuue/NL
4UFlqVfhAcBGFa+0Pwq7S4FEKmoBqoMUiIMY2nm9HSNnaCJANM1OU4W7VtaOqvF5e6bWnuUgOwJ5
SDgdb9FHAVZYmmpoiuMKRoEY0n4GTm8mB+giPgmbF9mlFREIzET6wgjhgbHAi4K/XcpTA0h27wqX
oTb1F3wT5UiAKAkBO/NP0wfq0aqDRrUK7iMeY7U17VNPnDZOX2nt0MedRgeuAWgegGavd6dPpbyA
CDeqc9AHjj+aHVQfu3vDQuOhO3LBuA56sKoZcwCI+d/geVbuvkBV/M8PmOsL5FMx+Tn/Ab07Brto
X+0yiyN0XckSbVTj420zj68m1XxboIkFPSeQmUHDnNVDWZZ3USLBlwfkWkuTTqJ6aYQAdzaocmbq
cygRG8VcN6KVM/qtWQfPVMDRV5D4mMVeOVJXRyEvx0ruQ82uouYQVT+H4lGufkdqYFGUUwY4x4+6
b0LYdKfq/QUUPxrdhdgeU/EeD24FvB/kFl2xVA6UsifdGB8K/75U8z9AYZix8UKMD3kq7hJ0I/T4
PsMOHcE+rlEzzRqwW1QQKTP6GJQXw4hsqW+e/PK5RB0xEOLnJqycPEltvWdmLb7WFDbHEGsUKh27
63cFX8vKryx5TC6hPRkyCiqj19V3TXnHwg+/9M0w/Oi62FbpRxJnZkCP6MhP7WEIfuUCTDuCVwr5
lJqcSuUylKBzMgy6t+vxMYWspqyd0vpjQFmwD3Sr7Ytd2KDAGj0kkhtJXpFAeZMMp7HPzNaYoO4d
vTZsNPP6VFCcn6MCPzglO07wD2DyuY0Lh5HkvkmeWwl/Q/xrrFy9/ezK2KqyxyA+hv3PPsd04MZQ
JoKT4zzWGwaq4bOOSm+VlXualw5a8neh3Ft67TUEelrPbEBto/7d59Tm9e8QxeDaF6Gk2R9awt5L
CJnwKqEOgZFgAy++UoGTv1peFIU4CLfMdl0cNTEQpxFUsHDhlVAlUAtqivAP74E9uJ3ZVjY4bwCh
/G+g8o8a/PUGl8ZK62Jdmi61DF8cJd7nAfZVZzzmIZpf8G+q0tIZWL37F2HxSIJ8EJDCIDJchyXh
WKatz6ZLBtF4VcjdJFZN2X+qO7AXgXxoQM81mpfbQdcaHYBBQ5+Nuy2ByDOLKg2URXkDNgNp42dG
i6OSUwh/jefGUJypqnBHo46a+TYLla1MulLSgvwO+iuo/+CWMn/ukmJIMiPMOqAOBsc/Fkf9MB6n
U/6wWZ9YTZkwUkTSVMEfms+t3gUlaUsJXNCj5naQdZ92/Vuyqx3ue9Eo+xB47N8bM6vge81TJnhn
4Efxfu1C/SbH01DXI6O9QEWNpVb+BQXU76PC1SubonUq30nDNpCWr85FWAAfoXQJNsyCXacKvuS3
NezgcJceHNkazp0X2/nPfA+7duUXEq2yz3cq2fqYa1MMjh3advx4RrH8evni+DbygYC+zKtbJcgW
4VP+1ti48pzoG/jFG0/vtQci7hz4ZyGtASAA/znf7mkckM5kSDZfWtXJxdbOQ8HuQ/Y4TH8qedPU
bW1SIWUC2Dm0L8EmnqWEOoGhqK+10HWB0WKZG+YQZ5YUbSyZ1SjAXsPgBojzhflMCkRD6icNIPVI
OBCSMRMJkZR241OtLUzA5yk2nIIq5ByQ0upVrBgpkPs+no9ooQ7j579Y+vBhhAgIZDi4+Mz1x2mK
suybETI4qHIme9kyXGnfmwAUpS7ae38VduT+Y9VVrIRvIeeXojbSE2lUwBmpZcMONbwUo1OI20im
DxsAkJWT6CrSLGPSQUoMGNJ1FxHMlEoLLBJ+UFrusjrdiLS2HrCJFTTBgbsQ57m57uQGNAuQiYjP
LG0c9kHRm6zPNs671TAGBcADt3kUHWc7t+7SqFAkhqnra5PkryF7kMAC3lgTvCo1z0vgev1PlBlY
YVRkzWhUMMzEI1RjrYZa3A/Of4JTzq6D/fXb7Xgrhzhahcj2ONhQTp130WqtIn4jYy8NkAFVxeyF
xICrJLItDQAe0/xP1YH1nIsbn2ytS4W4uDmgesX5gbOlH1YDUaEEyGkx+XMtmdJefURzqDDbc32E
sNvdsEmaX9vP30LOn6xwAqhASUHI4QiVHzAK4GwTfIKy/kuyUFvaZ7q52Y5ay/Z4+uGRDA07kI1m
wyR1LuMBDv8G6JJ4YH5amYEWTw8zt7iA+q+qHpNMdvtQf+31yYQf5qlO6jtcpjZy2draxc/gtwhA
wbBPrjONzEiH5iO01mSYLAAM0NefcbCB4Fud328xeEL4dtTUUiTqaDSibwNcOawSU1Dlby/WtVEA
b8QVCaEysuSpp3qVZhkkebPiMxOPSZSb9fRwO8aSHcCPYBgyAg+IBuYCR9uQvDdCGReD6HVw4Bb0
xHQzdOUDnE0ewn3WWsLHFrlmDT8EgDwUBoCnQi15filoWh+arVmETb9jbmscJrANSrPYGWcAW7od
c7TXAaXGwBLsTTbESp6+ij1LOIXftrqvgx/Z2qJVnSs07i3jjfeletRUniFdb2WxC6L6VuSV9YLA
uILhQ4JBPr+ayBA9VUJwaC9pIloxnlnjpvjTyu3nKgT/Cd+WpJFBlTaFxtJX7cXfVZqV3oPu4Ca7
yha1vZHZqWPY4710IVuMHj5tszyONQq1IOCyRIg4zC5eIUlh1UXU6lLByhkG0SZpqZ0kJ6B4SO/0
yevtZbuyNWRoARF0V9AZ0+fkcY2EUwPOdwXbzY9q+GjJMxu3dsbabHIRDA26QzJnuV7PJvqIklE0
WoWmPvBKSKDUJDbbU9sPAKgHHlnGhcW3VBSLTXK4Pb4l7Q79/O/BZ92cfgD4QgoQvJhM5hLVIaf+
hP6pS22Z7vs/zQleWk5z1whW8LTVH17ZoHAP4f7ekMYH+2L+1iWpERpCMtBzXcqOpMZ7ODw8j3KU
uE0Q3zXIFgVcCQqWfYxycMT0PUX+IJuVDg5P2KX7pIdUqi5v5MOvzuD1IgNPFj9IA9oUvizzm09Z
NyG0+hTjXOLRm0uVBze6Q66hAVUNrhi1EK8rYMSSooIddaciRf0+leHuqcenCa6akhDuE7TjtAll
ucC3yhCwKWD2m/IjrerIFGhu0/G1aZqNW85yJeF3c9QedgYWLOH//9u+zGSaSwxPwjPv+7T1Uz4B
JhvB1xE2QGm01SRbbsXraLMM1wWomAK2g2hK8YPBpyJPVVeJvAY1m16B3tE4Oiyjd20BaYca2kd6
PTlMzPcJGJxFEj10FI0d0us/o6De317Xy33LfxuKhcBpi+gAzw5mPxNSscypcRaVxEGN4eCXmZUT
bWMO1if87zCzs7kV1agIOoShnWbpEzEb6HNLIshmYQFdxy1hy7VwnLSAFxrv0M9vd3449kxo0+Ai
5QSe7lDq0TRLEdS3SOfdE1Sgi3i8RJDr6uN2P6nUqdhrMuVuXYw7xa/v1K77o/ZbrubLow4ERx2v
EoBLCFRoZpNdTkktlEBPXqqYujT8neg4AIAbjYot06GVehEPpWOJo6KxpDWlYayzvpODy6QA/dOG
PQqL6b7Ro0PRK17dTYEZJ/EhlZ8VIdvKlcs3BBfCwPNbgmoRag2zcUL0GkJ8isguaMtJR85N8+3E
YhncIEzVkvfVxupanuRfwhuclMZvTPNHhFYHipLWHbskWWMqJTy2hMd/uk2uI8yyf0zFslbqhl18
dTrSlOza4r5Fa/F2lCV5C0UoHNi8zgcdlkW1JNdpLndqJsKM2xOt/oA+vgKknGVADDS5Lx+KyIWk
3VbU5bLkUfG9oCCGJ8L8XE2kdhqlAVF7t7cVCyUh23gsjsERVzDQjmW7y83pTd7apFthZ3NqMNJD
0xphpQvddWdAGfO9HO+mj+Qg2jEcBUwdMjd3SulIvzfmmV9+rs8tjBgaqMB5abixzAmhQ6wLo0YK
hsKH1Fky2lBfqCtp18pH2W2tbcnVtSXK9SoRC5rWC4xLMbRQyhD96cJQF08ntMD6jUy+0ujjg/o7
xGw+RzKlLRONCUJP+UFzq129D/9icHqO4Syq2rencJlhr4PxGf52gooZKmBTHbJLTYu96APuIHSH
sVBcrU9eekl9vx1OXtagEU9HYQ9FdxTA5xldbRgrlYZOUH5j79GbdgEsw4HgPedt63Zjx+c8surU
RIbhfLT/orO59gs404X/4Y3n2YiDMBQUH6DqCzPMJt9J9BfXfIAcfQYKnvgLKIh7GIYbP9rQU4gl
OcqdYW8pXK7cA3G5/vYj+DL7Nu2S0GARlRK74NicUlOy5U8CHS8ntOt9845uda1bKSoYiQt00+1P
sBl7ltWp2LSoMozsUqDv1QJtYQNWm+GVqNi9E2n7otStEI7RFkwh3S1G1UqyIKBUA6HG38XAOV0P
XK1C2Y/HgF3SWjUjVPFiiAR1J03dqFevwKkAQf8WaHZZK3uwZyGzP0GVOP6Ni6fG0aqoifZ/kvvp
UO7Cl/SR+6RCXvDt9gTz+ZslJUSG9BauB7i2zLmWkRIICS0idlHQPkzU526S7DDbUpBaSxMIoxmQ
bsVCWhQxfAmOkFTDUYa2dGQOuxjpHjgxB1b3MRThNktQK/tGMSBkz//Iy1zbBBDZkFV/uIxhZuqC
4CSpDuTDuRXhJ4EWWqID3aO/S62xtWBXJvQq8myz0ETs9LwVhkt40H5pUOV6Kh4iHGrTRfC0Y/A+
Aon9tHma8lfo7DNeRZ1tk1DQtFaCc+9FFlVH7MtzI4h7TSBuGWY2oZPjS5ATl1FKnQzwa5Ld7VXE
K3rfw8PuCpISkHvGGkJJf95Ci2Kq4hkIxK0qQ/isA9bHp2aaqnYX4QvTSPeoNP5oCf24HXfB/+aB
DZRw8UxFJQnlxusdmhVEGGEewrHFklsdy/u+Nw0XLgoPyc5wfOjDkKNxjO/kvfqBYpJw2Jr5+RE7
+wFz6zpetpPGAT+g1TOTTQcB/ri3x7ioGn+FgLg1yuNQbIIu5vUYlSkfw9oAGBfIFq6XkR0DkKFb
E3h10ZXtctduqdPydDP7nBy5CoUhXOLRrZtF7BVB7KkP1ecJLgmBlNz7MTT4xYiZxpC5uG4ABUi8
jWHOky2GiaDg7eJ5LENtenbUwWsGUpkJqC1AbdvRXQk7CDN+SgoLyG2yE3YcKWymnwOzye/boedb
dh55tmWruMEB4DfcbDE1h+GBpW++xLY+I78JLSf17/HNtiiYMaJfFxifAZXDY+lm1IIrWO3Aa2LP
4f3iVv1mdUKR5vjRzQVzZ5UrA/isOpcwrII5Saa6IfMK0oIruFVnX9kDUIH7O9DsDjj4gly1fP6K
RLPC7D71/9z+QCvpBURIpGywvFBGmleK1aYw9ImvxyyN4GObHQeI6BTQBSSseAgBdM5AF4zFYOOx
wJf57IsRFdKtYHWB2rVwqhCnugfNDqaGoFr+ZMB1pgQCEtH01Gl/WCqYtwe5eD1jGeJwhNYuDHhQ
nJkzO/uir9KoBSI+zdihkIJjzUK0rkWzZ+0DCM93SV+BdcUgftV+3o4tryxObnOMVAm0OohUs7Xi
l2nTtsEEUlmoe2I07OHFAuRuRM6QDHKiIld3RAXoh4l2AJ6fhScxHDqBEGYW7C2eRnXQdnonQguG
dWdQGCwaQg1DI+9Kkb2N//yU5fcVLs+HlwdvI8/bkv6gNp0RiOM5Jzq8lcXIrIruuQ3pW6V3QJkd
El27B2PtU1N8S/YV0Efr+6huAQ8KU1fOtgwwlytUBygI+l38Bc1N7rGUvl2R4T5QDEFQqGddzawy
CCx9LKChtC/gvcD8Hnd3vBiaLfG5laMBOncEtWkkaviIzKchzioyhFXXneM09yYWn+q6u0eGdSIf
14ypcmkHqBqMuAcFFFwgvKhWengCb2Dfl+cF5AQpYOSoaxp4ac5OYaQ2fYqSsTvTKoBhEWrVhDlQ
orLlTIX6QPPSsX9aTIUwIyBf3O8BLABo/s6yacuSruomn507vzm3xJbaR4CYwEC+F1LNub075omU
oocJDgd8yLgv5iL9jLJfT74SdWc9epsmtFJHqHh1DLLUWwqhiz7cVyhIAnHaiLYUdK2LutETnEVn
EVxSqAQoZpMq+2EoIGQxHdTmsSrkHTqmD0zW3/qaOEMPwva7vKl6Ps/p/IeoKOLBP4T7LSxwIAIL
MyNP2nMq9DZWzy7zS/v2tM73zFcIlQIgzK81+M/1nqlTVYzigLXnAujEsuNgUXocmgFjGt2kN87Q
oLoPivxwOyxfGd+z+n/CwrqA+9TSBahNDDo0bSFNDZI0ewtEuA6MkZ20b7ejzLcEouA6itog98Nd
goIiwxf6wAhbEBZVN+hrG90UU42NXRPk5y6iD36zRdpaGRiwcpDpRT8Mr7l5AbQah0BMW7U5j0Dp
BwHdFVHrysnD7YEtiiIQ5kFtF99Nga7ZknEd1u1YQB0+OgdQehITbHYxf2dq95qVwl0hwRmbjKd8
guixhOfXKFui+JRQ8ho2yoOQtbucZqcSx0dnRGYedYMF5cN/mI++fiLubNhHKjSp5o3/tq8KUYBF
4DnItTNLelcOz8YIyH3qqiw7Bdn7xpwspp7PybeAPIN8S/8SA0g2ThGwtZvUDFIYgdjgjnAttsCh
B+mReI1hRif9Pth1LlcZhIjRW+xUH/lus6/Oz5qrBY4DAYcQd6uBKQlQ8dc/JmIgQ+tdEpyNSoUo
NGC6YVBaSgPOb/Wm5mAt1P3TmPV/GamxE6EZdXsyFtv6OvzXNefbXNBcHMawzINzGGhuzSogYlMQ
hmqHGXiO0h7A5OYeom7u7bCLEgM+OoaNyy6EiDXUauaPliZTey0rgnOiivYYkT3RoAQBBLiL26kb
J+Uh6rRfihJCnmtq7yIdfXGVbr3WFnkTvwLdUrT3ubEhmGDXk1+WYlU2nQ7xBQkiDT7wzv7u9kDX
5hfddSiFoomI/hlfi9/mVyajksI4LzjrMM4yWPSWhiwxB6kyGSNnpd6VcXMaq2EjWy/uGnx+v8ed
rXEj0sZILBC3NUzAdkpXbQERaUUU68PGLGyIWgzQAdxYTYs8+hUVXXDsZeBl5wVQKVVKZRiwmKsJ
bPouelM7eP0W1S6WGyeAsqIOyYfbE8w/0Xz/4MMhhyKZong0u8v50tDXRRQE56l2Db21JVSssvo9
h+1FMCYb+KGVzMGNuqBFDHl1vDNmmzVJwlGLFUHwdPmDKiA7FIYd98pGr4p/m8WQ/o4y35NThdkN
RkQZpAfa56Yu/xmqi9BuEKQWT5ivNfItzmzq9HCYRrFFHKE3TKZSKwijO9nPPqJKP41UdagYYNUI
za7HW+H2Z9saI3/ifNsXrTihm98htoS+dQgdviT60Ve/s/wfq4z9Z5SA4qJkC5Hw+d0zjmpg8VVR
8Lo+PAdQk4EtjcuAM4bht5U31K1V4jRqYRtD63Zd9nx7oKvrE21ODfh4rNB5yRY6zLKQFYrgTWpw
VIaf0ggRIAgriChSS9JWQltdoN+izbZ9V1A/awNZ8EQU4LsyeFRyBdwQYSu98M+zWKLf4swS5whI
vFr6RPDSQ3tIqhOMfcCxs4UdNK1j4JX0emNPbE0jzzzf1osCbWexgc67B6CJSRSwxnBEV3AYD6v7
KN7aGevTqMPrClkFylGzyy7s4MNEgM+qpwvFfUG7EFxK8V6oPCP+AJjKUooW8r+jo2XMIyA+hm17
CuLJ1iI8bZuNwsbWj+GH2LehD6PcRLWsCl5SPJX13STfd8lWOW95C+EwMAnXRBjRoZgx+556Kvmk
gRLdWeWcHAm8Q8gTVelJkgurFC5SAummQrZKhtsQhGdub5HlOwrMdNilwNIYJyVZUMTpkDToWiG6
/CAeiZvbuIZ91PvkZOyga4XGcrgx3uVqwl0TbWwkP2BeF+8lluZEGeOqOg9c+WgwUG1DM3sEP3gC
ljhot57+y1vAdbzZJ8QsRoGmNdU5VlEQVerjxNCQiwMrzyur0gM4CYyPDBzk2xO7Mkx4lYLkhwsW
eFDzS5au+WWUUYTFexjc3tyBG6HdipmjhQAx+cPjPw2HtQNACVg5qKug9n29UI1+iMgYCLg9B3Cn
9R903wcePDllzWizLNkY3HJbXEebnSBDMomlUCBaOd5lwyE2nuItSMdy/vDWhS0nirK8Y/GFbfu2
8/ypMuAsoRKvVUHvqXBrClUTrCR4jxKzMALn9vwtVgmABhoBxh3YepjMzk+qMupBD9eK0UslwwaD
MAaqXZusKBR2eYVbeSsUTlgGEjiZGwmPr7+rdD6LPD82AG31VThfeRkk1EguuE1IN7qmiwOfhwCK
FtscmPHFORgo8ZBCV2PEXH76I3J4kO6NEr6cW7en5bVmFmk2GCQapvYyIkkQT4rwzB2r1G2kz3x6
b4dqlzfdQQfqQdjf/nqrcWFlgcIixHOWZqrpMAE37aejNwyg7FfM7fTPDEzVXDwq9WvU9E4KRBsb
Nr7d2sSCRYnyhc4lvuepOx6KAewqHpYxMxtgbBWOpiK9jPGffzNA3tdC9RDNuzkauhKFSva7aPRq
8qfrcW2TAd+aToS5adG4Wirt/RiKUGO00YxZMMZxpgNTAcbfF1oNLYXrxFJouaHWDaEeyE4/fJbD
XR782niM0ZxOk9dAeZg0cacGwUWkDPc5zZIb7aJO2UXUy13afXa4lqgCeWuq90hndpD0O4AZ7QL3
zlYbDrfnaZGYYPyFjIF+HDcvXrhKNW2Vgaokyp6IXypGn6rxFJCNVLsag3Nh8NWBnpu/epKxkXB1
JbLXBV6Yvwzl80B+3h7Gcl0ZlCDrYd7RtF3wMVjWCBk0QmRP818ATbV9IXW7/kxKxbwdaPFoRBke
tQ+sKhAdoa48OzYKKSn6PK8Vb2iIoxQ1XKoUEygIMwP4PYc7HABTGyEXiZ2H5Ab33PSY03SvF1TY
BSOgiZ3iBWljQqFjP4qntgHsVJf30lZiWBsf3sUoRcOIDoDL2fgSsYJyk46DagA2EKAYqVOfJqE9
SErihoZ+qDO8VW9P6eLbYXzfQ8rX48uyjtIsCxRPTJ+a6DMzXsbkHXtm4xmwGgZaAsA6AXK1UHKA
el7Ssh7N5bJ+bqX23BTBvaQBYK9O0f8x1Oz+rxVpHIdAzXrBEN0FzWSPxVtXya5ONtL4orkG7xxQ
zeB8jouoDCDRLNn0QN8C7avh0Afpdnx2aWp258Ya942n3EMvlwtS5IkZPkB80+LUk/hhU9h8dWJx
McVJAg22hd+ukatx0QMg7DWOcCmfBXN8Gj7DJ/Io7Yzd8Kx9ho4BXZCNOV4WjTB08NywRqFxDtb8
7NkzCEOYkxzqkXobOR20UyEG8Sk9xzTcEcX3esLOmDkzkR/1ITwaPdfMaZ9vL93FJQi/AV1VwLgo
bxfOS0ii2CRi2KaKR2FNrbXw+K2qp2aqnkCq9+Ak5g64h0FoYYuosJYS0D9BUxBn+NLaMK4ojXJg
yzypJRaVW3cM5V2Ltn/BnvwCjMPbw1wkcAyTVyMw2SIO7vmpHXAbxYLosldERW/7TXpSu+iz7qQt
Qtpa9oG6lYgnFuROQWK6TgVVkeljVhfEi40Uc9eYERNN6qNQJo+wBsytidRb62ht+QK9TtBRgff3
4nTy5VEJgpHfmyHSeNb/QMIrtGApZjcfagbZeit8hAqVJe43M9ICHs13L/dk4mxyOBLO5zWhypT6
DJ+xpH9NXXlK43Q3BNVjD91b2J53piyW5oC2tyxVdwY4TiltE3OU6kNdTMd4q9O8fNrOfs8sb6GC
JrG6xu8Rj/m9tk+OiWLKH5XNLfeYl7go8G/JFawtLWwe3D6A0OHS+tdfPG8alsL5nXhCIuyb9sWA
WUED8aF/voBBiUBVCxgEbjh5HaXviqpCU1f2BuGpRM2Vab0ZV/m/2CZgKaDSivrd0hlxEmo6pmjF
e9qUW9n0EVMsHm3rK62tVx1Va7z1FDi2zk9osQoh6Z4HOMfaAc2g3wDeOFX+UG4hY9bj4O2D1zgc
K+add6MBmwNSbcSTxNwKSwhMxW9D7tX5VnZRMPlX7zmsOhA7/n+gOc6tbMpGjkcsgbi4tO1TQf/c
/vgbA/kSPv72MM4jIgQ0SYknx28xNpXS+IkJIZwz1Iw2zuP1UOAcEP7uWODpsqpSogjHkjeIgjnF
tW34mVOIsVu0/cbRszpraEiBPIfMBWDI9ZLWow5ZQsqIx41MxxhNz3wjwrIdyz8MhcwW0iM3TJnt
GolOUiDmheL5oLQ9dY50mrxgT/bRLsGjGxYEMDVTXHEf72o30U0ht7ZQ0guWIs+QHCkIMVnctukc
niXQUtDSBnfDxqHIQb7ZmAPkaCSQ+EViTr96eN9IowlPVc2EbPC/oPN+/QKER6WUyy/O35FtpjVK
0JWYhPAB8nZ26Je/67x11Ek6xEUKNNLkamV/gRjIMRahvVnCESRTYSyrdBL0OkRYFkxb0NCvk2G+
Z3BWcVYS0IsLRpLYFkpfqbh4+D80+OtBqQfaBtJPgJOsxoVE/2+4yvwX/jlr5/P3sHz9f9tKfqKo
EDtJcN+Ro181oZCepLthInY4lG6pQ6Krjw63d+//MlQNY8RjHsOdLfSkj/w0FbEEpKf+XZtc4kL8
3tMPITLSS/kaP4Z7OO2+DXebJufro/07Mt+C30Ybj6yrjMYneJhABWlHueYZh/9+1nvo4td/oufu
JL6Ldv1f0MjXbpYwxORlX1yqF5oshppqUDHAE2ICMNDHZSuJXRTcnDaPTTrFPyb2GbX1RqZcO4y/
BZ2rG4N9WAgqeuneqCvWBIHjuM+gTvbz9hddjQJgFcUpBmWAeZeZaWHsh6FMvAJcBN34E6UobGzx
HlbSIwWiCkUmgtfBovmZlW1di6BkeQbUUPGENtGn3DjuN0LMO59pJSWDovXEo1XpQiNzN0obfaQF
Bh3JB6OA9Tx3nV1qJ/hypIckbIjXw3qsOHYv4SV5CO3IEn6IeNAlNoyPHNmE6YRd2v5jtXGcrXyp
q/Cz7d4K8lgwQMG8PO/dAPCpUYFanbDFvdoKM7v1F9koxRnI/R7LG0sqRrMO33Vtq3Gz8mYCmRLr
DhhKNN/nmDBVUsig67gGsD60M4hQjKKyL6lq+WVlYqQbc7eSPKDFAvIAeNk4vOZU8mESU6kT8ZQp
6vBxaF/jpjZRY5XD6DDIOZRrP2/vqoV7C+wF+Xmg8h4RIAZzZFKTqzneD2HrVeAr9IdqV74ZP+DA
jAPa34JIysu1zyGSuFGDjAyU7Hx0RcyCMtfzBgsTgpO1LZzkh+qVS4dnXrLzTxpa8Xa7F16YpURm
+Sjb+YN4l1tbB+EyTV7/Dvk6RQ9DRoQ4w+8A9s6lNfywxt8QFTbD/8fcd2y3jmTZ/kqtHD9kw5te
nTWAp5NIUX6CJYsAEEDABOzXv42bWVUUxCd2dU/eLG9K4mEAYU6cs42mOXEeORmarhoXL6188dz4
keGBcgTEMZKwRZmMmpAnkAyl3uFo8hS1clVK97kaqpDDxOHv1XHzatJ8LSuofBirzNpGLLFl9mpW
byp9S1ERzvkzB3hK0lYxWEO4Jzid9j6hA65QcGIh9q5f1+MVHM6wdRWHatjBEN3Oyb0a92FSDnbV
gsQw7Yv4XixmomcaArsD1By2h2Gys/ZBnHhYyKk/EngYmaJtMt3VSjg2TO8c4rIxZGva7rXQUHu2
fDCXbLN+hWuL3sQ2YpfGHSlal5U3EJ5vIFAcX9VT0PIRQBxtNRo0SJtDx7ZpPH85wx4myIAgFasV
0VHGG0l609kuT1VXhRKJoNzp1VGV3zSIWRY69QEu9lMzhZcYzF2UClqzgMAPIwg+SqAwK+RQtsyr
4SiWYth2yp1YdzbrIfzBoOjVQREjyTAOwFpyJ5M1r43oKpNa+JVMdqHdkG5DR3yAKDo1Ev4eqaMi
vKojaEsox/PEh+Kh1+PaRD7l/sEiUB2eHuDP5woUjshjDj3RzQDvHmHiDu2epnZdWMQ1e0jvJrgN
x6Vn8MJVzLu030eQHDZ5eicU75XozQrGKQDZkpHanfYAqdyqaeyySwKxhWkFSCCt+RyDrw/En8N0
0Tb6ZwtAahOC5i1XkSp+DiaESxXxijTFc8+TkOm1I1pHFSJmhgDodXY0YBOBfDfHTpnB8miEYreF
+1neQRPZeJlSGFy0+T6PZU8gex7jkYyjLeVikJU9nrQFgc3CHuA5NJqfddd5vTaFUO5udO4raEEI
QBUSEIC6F0EhfiRWHqFPFoXXZZZ5YgPVUdRlmBBoYrmVqofWgj1kDQVTLd62grZWUuILuA4AwXIL
kXqYgFDfwvBQ68B1NV5rcNKAF8y2xWvUW+ppEBZVWuZRq1w3wJKj6W+XU+KnZRWi+GcPwpMGW1Gi
QG+U05XFVhR2RjIsY9qqPgpS4Uw9uTPULhQhQ9p0sCzHthO1Tta8DfnBjGtbhyYhNIicyARoMtJd
mgluS/QV/NJAr4eoMmqVHB5Pm566cTfZka5C8Vs6YDVoBfh14CuwdPS1XvOyCBZWPbH7vLPh1LUT
yg/KQUgDxbHJ6gOVH5M5b1KeiDh/BrSpOaoAtWJcZVb31Bsd1k/KD0xV3Fa8K9PcsyoITg+5F/EN
V6Hj20veCOcx0doJ4oSpVbmG0bptCps3kvvSZNjGkNsVoPClHHYtPEks7nNVDzqae6UpBAC72CkR
nKSSIEUHLVnQiKX4Iddl2xrFVRrrXlI+RdlLxcCoxi4yWC8RHFFg6uYU8WcsQpk2yR5REnAypVpZ
g2vqq1J6ZvVjXdN9Imp2XDS3Gt00VQIZ7cRPjOeh2lvdhwW7KQz3lwtiZNm8B9Jcex8xg9Vc2FIg
tiQFTA94BWZvbb/RyruMw7zU2FdcW0lJb3fZhueruv6Qpzej+ZCTp3ra6ZD+F63PCbsMK27z+aoH
GSBzcLv0qm8FlxlrhhxSiEFeptp+hJhvpX90NcwXssiDMDX22qCCeqLZRxtL+OwVSByqahBVR0Nj
gWEeScYdKa6dJLrkBXGmTA0jXlRPATSYWWjLYxly+plgjpCy1a4n3/CnELPfbSHug3o87g2XmFkX
4y1yNi3RswpmSJDORRqgOm0gPWAqOAwC2dhHXi/SYc+ehCfjWyRvWhJHIkrRNToQnQsbsiu2jlbw
YXKLK3Wrh8S7WPj/ni5+faJz5nVyLYOfjWKNCiLOip+ar6EiQa95OIubRvYQgMnUby491kujXJRC
DJn2gDYhZq1WvghdIH6pPfWNjj7nbycT5dvlywINbBDw4tKVvk421qa5i1zVhTuBE9k0LNbpwVpd
GpcyJ0hfCwlfoy4SmbiJErGcp+f8MJXtuO49CVmcuZa2w6wm7pA1vFJcmGt5mYftErIngY4tCVin
ESYQuAGnYeb34UUnju/5M74Y0mYATNB4QJH861sWTFoSDqj9Tg20RzjVKmZYcy8Lk3XmoK+V2OwW
PJaReKnlkA1dtxfyd3Dwvz8aTQUVbOaPzGIN8zw8mWc1SXKqJiI6aeLBajU7V8u9pdw38M/TJn8a
wKxUVkO7FlGIbwEMB3wcRYnJxkXpatJfDXPyFKh858L7RO7apnchdeCYArGHZjf0HyJ2d4p8xIwN
F1yqO0l/LelV1d7LoHRQo3ZqdbBTvfUHIEPGgdmz/JQ+JwRN5xYqgNlikgRjSr2JGeF8kuAMg2fh
q9HtJAr7PpbCcWFOMSJ1l3HFN1tua4kWyGkNV6zn0jjUVmNPIP8V3UpXxp0mTA7682J6xUFtr/R9
P7t0oL9dloeEPxvqPqIbloJEK32UQraFefMua8aZm2nL451Qb2dKoQkHq04dDkLTpThd+5uKiGFT
yV4t3iV4jFbNg6hVvQo2kEb30qUpeucQvqg/4uGD64/5+Eg5pNwrwbNIbzdG7kblXZXc5hLAqDBf
K+DQFfeFn8rRZwFgBJdGtwCCJRYDPnKHDODfgy+WSasIXE5Jbp5NdqWAlyfC+kfX6ZpYx4xiZg++
XN5mBtaXsRZY/CDU6TaXxKeEg10uQXUdhgcCL469QG0dlkHiSFy9KHakLjdWjeMd7DfwF50q3SqS
6ubqO0XHKIs6r0rReE0Lt+4g6AY1flHathxileJrhXzULFYSzqtCkWw4EjkwfRjzaENj3cm4vLeA
u4nTBzOJvBQozZpG6zmhL+jdlA1OBAZ8L93K2ls3GgCNPwCd7zdGKOlXmRl2Jqj5EG1nhullI7zi
IExcPRaGhrRP9QrcV4Rpk8A3F01Zo4eeeeqNuGg3Lb+APf9FD1zsK2hLzysYtlIzWOLr4mnzxijK
ycJML6DCOxI/Id0q5YCKARI7jm91ZdlR67cswsvaQ6HCGdizSm7jfD2bZiqfqOvYZmgJD/E7LFPS
4QGIjgx+K0UK2ofZHceYB1TBhMcTU7nXVNuivZboQzHcxtanNNzWnARyD5vKptoTAspSBalJYMd1
NngdddoechjSAciEoNVaD4vdL9r+DkgVuIJmXhxna8j7bxhcMyyxoDaLJW+anoxUcQVYSenDDKiP
3wRc9hqmbVtWzmpUdmIepumO0gnqo/osN/usML4vkgaulgkMekVfbzKYb0AUFvmecSTVpqmjIAUO
qYuLtRLHK7lufB0OKlbfQFtBdToBh5oOC+COuv+nyaERH7OU7zTmRQKHUwdxiksokDlJ+Pb2ZgwT
mkwoYCyvt1Y1JGPfjM0u4gaI+QPeUe6RJreL8u7nssWZw1yDt+U/Iy0u8GmETgrTEEkvRrut31sY
3RbaJemMS+NZHCZSYzIVFyFEEWAWIQhuXu9YrDg96hQ/j+fcMY4BAbADIUEAIpTFgaqYpDITKMPu
sAWb8CeZE7Ac0kWVm6ysAGi+ECCv4NJxeSY/mQs/ACtaQAl9g3Gxqp2yaoqaXR3jJbGHQnr8eVzK
mfN4Xs6AzpgWCqpL4JMmkDbtI8p3hDa3lKfuAHpXGfOjMbxJ2lZikmv0lpvVL5SOHk8bEJTZphFM
J5lKsOuxy5PhXqnTJy2VQFgenVb/pEAVgQrvU0l25eGDVdGaQ5R5UAUvktWwEf0BFkFJ9NYpD3HX
+DRlftXBFkxMgkTAzfrnQZ55eUCUg/n969iHsO8imVVGXH4K9DZ2uPFvByi4Kj62zSPuH8OaXEUo
ocBUMPLcn8N+r0wiKuBrULGBOjqqhV/3SkHKq7ggU4LuNDws4RvZi6MnNXAvxp4Tt2rwc7gzV4Sv
8ebJdJLYNJIFwLyEUVaf+hrnSRxKIQ/pfTHByEW2LzfRvi/yOeCs0I+G9XexMGUClb6VtQSNFB72
OcgXvbhp9Pufx/U9CoQRZXT3sWmJ1jeRA3XSu0yLlGRH4E6t43zOhJdxuMRBPAOS+BpmsWNhw8zF
2kAYcV29cLgrUBfCwo7hiH5e2l1wucj5fXHPhiDYIyFtqUnfUDFZ13FFTLsMqJgyEEFBMsT8wsz/
vroRAsxetHjQZP1WPAagAJboVZHtqgYFObn0WsVCfaW0m0FCwe/uH+rh//E2/Gf8AZoJHUGfbv7+
X/j3GyvHOokJX/zz79flR3Hk9ccH372U/zX/6T9/9esf/n2HbiJr2Cdf/taXP8Ln/xXffeEvX/7h
FTzh46H9qMebj6al/FcAfNP5N/+7P/zbx69PuR3Ljz9+e2NtwedPi5Hi/fbXj1bvf/ymYnn/x+nH
//Wzq5ccf+a8jPlL8bdVQ1+K92b5dx8vDf/jN8GwfodzJVRULExmqJjO2VP/8etHpvS7CvYt9l/k
VEC6ajjqCoZc5o/fJPwVmH4a+vUzRgvb129/a1j714+ADwR0FCInsy0lvuM/vuGXV/WvV/e3AiVC
lhS8+eO3X133k/QAegWyCQEfCQ1o4MchKvJ1A0H/kZQjqUUfG9UGGHMXmSVYRw2oR0j1ro2+uE1Y
j6JNSve1xJ/NEXZMpC8cxgrRqyph9AGMyFy9NOOjNE3X8aT2TtP0W0FIFE+XYG0pxLNNfEl3vJZX
o2nFdm2mV0oHSRbZGtaTrEDrhjfOKKAdLFcoEOmmU7Qy4ORly/C/rftpRBmTCWYBhQONQBYRyZRi
JZ1T5CLcihsK0VK57dcacEca/C5WXZYpIKDBwVqDldDAV1Ozx3u6lXEHaWXdEYwRHHMo0qX16mQS
/PWIvzxSPLHFE7XA2VABfsPj/EZpEqykrCXBRFNvtmqnijvABk7kl5wd9MVRM785oFPQVcQJd0YJ
KTa6vIogs+J3La6ehTnlqI5PL2nezi/I6ftoZybgw3Ajh1ty+qhCK67Cxt1LLU4iY8XGwu0h4eQz
SfvgZg3Tqr5YkWrciqjKXJVl37iJCTa+LriD2qfOWAjPejbeQ5ncjVh5MOTCV2BmCbQIT+ymjIOO
NBtl6h5hqncT0SJISYRCcaKmYM3Rd1kFxmJq2g9kx7CH5qjr8oQEktlBWaEzYU8vC9diS3wi4iIZ
R8rkJDkM6KvKj6Gt78iTvtYN8ZbLOXQNJWjHdixzc/ltyDTPLCPYecPOvG/zNdgs9jSsGK3Ihc0V
b/Lb68VFe9ZJkn+hCZZIGvDh9F5QTcWXFFxpWTYFY5uAu2K84Eb82JMejz7Ok0OUJChhZdOBTspa
mMog6uTaHWBzGZnaiyzEuM7mT0qkyvCfSmTbrLI7pcN/qER/kcU+FETjOPZ7a4R7Fq7ElNGgKQBo
zGbVD7duc1T4paMwyA+T1qi2UUYB6fSnmEACHMoGtkE1NAEmGSV4RX7JNc2PhhaC8tJtQWsE1dN9
C9Nc1GHNY1wwb5isJ3zPnVFnQZvQxyQ2oQtA7KwsNrTtVrk+XAHHWnjAfAYTowAo15sh6TAmtlN6
0EyYhK+fVxLUsictclJc8sVZ1FgDlQ6N4XnLSAKq9i4VQBJts+tmqr2xp14dNaEOEzGlSrxmUOGP
MOK8GqyocazYCMas4fBDnNa8H5nLKhiSjQQlK7D7vTiHujpacJp8JJ20E1ElLgpoQFr8PisPZTmF
ZZXaWpNddUV536aolLT5ZsowUcps3cW4PcaDp0YdnMQHV43h0tYBXsDGsNKF5yluttS6E7XaFasn
pdvEU+Tp6XaW2RVRFS/yFVEgRVKS6zZFkVxPr9o8iJvjJJCrvHvPpiQErFme+pXWVluLw6NNRcXm
NRa2EfSPAL8pB8EVJ8PrW903BhEVSZhYsYOUHmKe2xGwKsKHZaSwo0u8rELpCqm2GAdw5dkokuEo
WfvKBT209OyoCHzDujIYo+qmgXiswotAhobzWCt2ot7pFOo+sK0j8a4VwUtB9SeK4fTHTJC+MEu0
3G+xMGkO2LeuooEmO8akeB34wy36hCo6nD35EIs8MKvWo3nn1XruTCCHWWLk9RSMTTi14sRDMyZH
86DyElkOC3UMNPYQkciXCig+waozEdtNoo4e4S+NUDlGjRqzWOEuLrjSCAHGnj6AMYr2UBoUHbdh
VYzajewPWeNEXe9Iw7FF26Yba1uDylet18eWFLasoglKr5K083vFGwdo9GpQQO0DJlJY1H1aNGSy
Aq8BOJDC3hQGxGYGj5/MT7Axzo0WONxNDUNdCrNJ8ScKpUsxtg1gwySY82KLa/lq5GiYmdjUrFDA
70JqwFbytYj/20aoGERYJS06SPP2tYoSCd0N6Avex+WDQbd0fB2v2PgqjJsOX2la4by342rDjNoW
8XXraTNFzFYkgFoBEaGTPaDnpPEwswZbwn92HN05HdJmqDRKoYDfRQ3Rrq0wxxckFo5tdFznoPiw
XgkSHKUl/i9+IUOIviFw9tv3BeCM/QPsETfSEO0UiUL5SkfR71EZRwcIZpjb1us+Kj8m6QHGAm6R
4OBOkErGrRvLL4AleKS/U5sG3sJrOaLYim1RvGvG3C4h+iAmOzYCYoJOcCPB802lNmFYCAIam/tO
AAhJRfHoMKUAYskZqhH4AJbbuoq3loSwrLXVWHTMSLoCJDJGxYLdsZrd99q7ol3JggVlW/Fx1iwh
xX3VdiinbtrxQIpQGPhc/XKk/nYaIZr+HkUbpbqvQbIdBiQR3C7NA9d1r5ZhaavsJSmcSLOKNCts
9HRVgaGflJrD2kcjRsW+J16SevPmoJjFxkLb0gLzm1TX1vRGLAzefChZDxtguDVj8qiZEqI7hH77
CMXStghLKN5209OoXtcxuLawRDC0EAc22o16wCtg7XAJ1lFCBCjRJlCWjqdnkj1E0bsI+bomW5Hx
TRPeyuiO0Ve9fyNkdOWkdSYL0LyBBQlFzRA7bJoIdtmsSxENXExKbIWkYa4M7DUKw7D4XktRHsjR
M+2ssKqCycKxKVd7PtxLCjwihptI+WQDJEirOnUNNPib9pgWARESJxng35yhYiUzmCSoLo0sZ4oO
tZF5SSe7JsAE9biRUHKL+zwkxYdKr7LxVY4f5fzVgDNdnvCgBI+lzAn0XNoAggBoC6Zhh0ldRVgk
A/FMlB9wqETtc5LEcB3e9AQi6Yw5DZ8cmaAwUcI5V+deB700Xb6P0iAXHgQNWlYxTV2LU9cY0eXQ
Vix+4RpzTOQrgPNuKmNjVSaEuk0gWov7eFxV5YeMZ0uhUqnrxwkvCl1hXF8JXSkRzCg4dG9qQDQq
HzbvsO28Q48XfUQ8b+QTRYk9xjKhi2PWYTexyIEPdDSS1hUJcwq1crLpsWP7lKLETKgj9KNjip5V
I9sVN10s2JCitlNpy3B89TpHF3/LIFpJJDfGtJHaQwdB9RQLWm4+YWwMIDBeLOojKbWrHmPOvSrr
1zCNPIrVp4BUKtO23IQ21ZoMo21lD0l2m2iTTcSdGc9mnwzwBXirlLktl5MLxVfalbu+6u1hUNza
d5EnNtzOcQSUeuvlBbPF0i+i60x5ysfUBRCd0s04HIqqhRjszYBV2sGvIK0fS/hf98hF5ER4yVHV
4QJ/0hh9b6fnorrJxdscZ4uWGjYtrqdoN3IBJ+X70KIhnDql+VEWMPrOVE+QhMozueGVgEIqEgTW
dWAg4k0Cp5KcmHaevUAwyZ7FM5R0Lym5N+cbcnbLMjWETuxKpAcJjWuuCsHAbkiPj4S7B43RBRY8
Xak91IQ9jt08FtVH8FE8C8aqotBu5ehWJHAtRTVY1ilY4nQTG3EodHLAhlujAzpgws3Guk0w54c2
d1MDqtaTgtcBMG4juE0NR1jisRLoXPRsJP7KOWiwEPlHydApkQ0lBS4ggBS13a43gepVQ6srvaze
N9WA4/so6FMoGbgraXvYYe9LBehiSQ5RFfEl83YY0nUmqmtonW6tCXsMbNv76rPA2pNrgKKMW6l/
kdStmhqOJMV2l98zpGMKgdv1g15hs1Ogyz/cC2hfEO6S4abEOynkHgnymuUrGViJEq++BmUeYvdu
gtWmg0k3ApiEr6nDhEHUe7cv16YKaxRIFGlqueuAzkCG1OeFkxlIzwHN0uur0lTReECKoDQF0Awz
9MVwOqy7SXiEAa8tU6y0/kiUXTYetGhbJI+a8SwM1+OEaVIpniLcCma2UrVjg+rENMRHY0qvkgzX
hQoa+ENri9m7UGrIfpI9a4Vb8Kk91fR0OUi0yO01ZsfGHlxOAAH91ki8RPdZDJPcO6qZ7ljtG/wW
0e8V3voRFIiEovXgsMLIEQKdvp4fR6N6wZ+7OnuyoFMJ0/kCRZMB9RnW+uhyQYJsWk2J+tgYz8AP
PQlwx5BTtmsNfN9cm1P0CYaBUza3ksbHVtUA8wDl1OVNdZ0w/qj3QyChuWBzIb9uKsE36yhU9O5N
Euun3DAIrmato875LYBQG6lL71MyxPbIcDoUDX/tExCfE8u41nsCl99uO2S5C4TAripW4oiskTjT
1HscFrr1lZhLMGB/nIAYibMR8PrrTNilzR0kNFAnh8czdyZ0rGDNKqH/UTVmmKrVpwx8toN24XUq
xDaSAbfWH2v0Cqfeb8dqbTbSiqiVbaSAstAcQbJ7tRI+Jh3l8Rg0MLuVrdqmcXeI09ux7bdWfjPy
bSYjielFD+QN+AizjcHEg54LAH0pHFt37CQm24vlnor9ndIS1zCpN6TqGkghiH9U7UqCKu00ijau
7p66Lpi8klgcwM7by43+iJd0Aaq76DDgYo0bHiizKK9Akw9FOtwAT2qqlSlYqtIRFSDE2B+rwTEz
yCcy1Ylxafu5VnAp1KJ8Cx/ulKUSQk2kOKRTYpcVUnXhRW5S/+dIC3Tln4OCcwcq4hD6Bdnk66CU
Qkyqsk5VP2pbR5jeR+GdADsjd9iJNdPWBpxhSJt+DrrkfHyLuiiwwo5YF5ICUcW1heNl13u6o21m
i7EKIBbmz2w8uJUEsXuJibQk5P0VGmVQWZ99/b7ZC+Y5BIelbE4ruxkttI0m4Ehpep1koi00ZK9o
AAkBQznJ3ZzFbSQJsvoGcbUceVB/Cd167k2DFodZNSuyfSPgmFI28pjkqj8w1MKUoIXOeNyto/T2
50e+KDD/GvZJHGuWvD+ZvFZkpFmmUtWXgPIj7UsxPv0cYFGa/xZgOZGsUgAjHwMRFDSkt0S6HegF
hZULz8pazBpUkYQ2BRXXN5T7AcCICVs2MsJAnm5+Hsu5RXH6sBYrHcnAYE0cc2QUCjebZjXaDAmU
Ce2zMYd/LiAOcid6uN38HHfZtvn2EBfrPp7ECSK4eIi123+CihKYLnC/HnZmMFCAg3F+jnfpnc0/
P5kU0oAVgtqE6jcNMApRu1GAokx6fiHM+femgwCLavfcfPgapsxHZjbwXPOt4loucPdrbpCnu80l
bdalLsefj09RRFlEgdz6RuRKR8vspRKPD4IhISveEn7TwI0iBRpGasqgZY2X0vXYzPSyday/WLkG
JPW4lQbcF9vcVq2tVczV0Jso3lbCNoX+U3dhEn8vz2KTRQMQnrTwxvsmupz3lCoJ9Cv8Focu6QAU
ELaC9KyVo02mCxCNs+/3JNbcEjp5vyCl4wqkIBatbsv8UM74dPnCnD27Vk5izD8/iVFAQYLpuKL4
rV4CZQvZunwXsR3VUbFQHqvitrm0OqXzIXXwfmYzclAGv4YU8xyawyOMe4qtdgTVF0eI5CohiiyO
eOzWbMtkm4SpF7uoTj1cFENYuIP8OcugqgPuB7osv3owpyNOkxjLpW4xywIQArwufNPtbI9Wdvjz
6vzFLvraMcBUQdYhzvaUgMct1o3YTWmuxBxHlQO6x3WyjgMD8IL67lKks8VrKOQjfwH7H5TjxUsk
MYr+uolI8Uvnan62BgfT6x1kwwWwgkZY3UUrIPF8PtuqlihAXdXBped6dpf413f49TROJlInoIWc
DvgODBdwQ4e6MvqSqJfOzZ77n5/s2XVxEmpxVqGFwEqYUmBDmt70/jGCKW4fS+7PQc6euCdBFqdV
q6ZsjKR5PCD0C9oh115+DnB+uzuJsDimGLxLY8gFzKeF6Mzs0GqX73D5XWVb1R02hpdvh3vqiRvq
NGv9YIWJaNf+z19iyd38czWcfInFkYXLCxdwG5snaXRoQjVAvzwkbmcPTufxzey90QX/PkT4W9zF
JgCEgxSXBgavog7loh6UeJFreFrQrIZP85G5mUs/LpGVL83R+ecnc7ShU2xKgGv48rSLAQvTpCjg
HFfRjF5Q0VoKEn8b32LxM5MQytmv54pizwa4d0CFbd0GlHED5PeFu80S8vAt3OKoGAQVSm5Do/qZ
clDgkmKJ/KrQH8fuCrKkdtHidq+oAmCOE2rt8b0EyuUUJ37Vvv88n849YeD+IIcNrRuA6RdLk/Ee
jjUWcgVurFA87NlkMzgPROnh5zhnUy0DjECIacq49yw3V0IUZUCrAzneOrmJN5VD3DdIYeDKOnMu
L9875uW+3MxP4y0esDXRrDCtAQNzwVWave50eMAB5Kwg3mWSwLkt7jTcYkfvJzqSno3IlUmyVrLb
nOUhH29/fojntriTIOriUkH6tDRKAWOaVMEhGqQwLqH65qfyw1NbQtKySdGJLiFCptx20SeviU8V
w9b7J5aUoaRdUt648NjUxaadTelYxwPi6YK0JvTQF02g9xekB89ef0+f22Ljhga+JmUCzh/tGr1F
pzlIrzyUDnEAq1MYSVIvgceXGJCgevj5hV0a3mKz7gd1qCeOWaF3YMrJo51xLcykyP45zNl84nSA
i825JwRw/wiP0dx1LVgHs5R9t0F9aC3YjUNw7uJ4mM2v48dmW+0ztwi01c/f4fxQVQtWUEhpQMz5
ulVPJaE1mYdqmKtUuWuaVakef4X4twBO/0/Y0heo048wqP8PAU4z5OgHgFP7ilTlT6TUDIeaf/sf
sCb191mnDK4V2LrhZWzgtfwD1qT+DnQgnFA0JO1/IZ7+gjXJyu+zDSgEVQzA+v5EPP0L1gQbWxVI
KUA4IISi/FuopsVuokLN1DKBZzIQ4zvAtR+GvuostHaL0kRbBop+YumZ7YVFtjzCllEWewja0pJF
sjQDq2M9dwaCiaNXcfEWtNx8f4WZTZk1HUP65mETtbXYQDM482VYFgcWPKJtObXl28mB/fg18bT0
vwHzPBMUsUAGB8Uel+ylJE3cK1KmJU3m18TYk0IKSV15J3PpDE5queVjXF9CLPYouZWSNEnqzFeg
P1OWmZMKwOr3ACLUvZeLR1W/kApcGtNis5L7pCjgV4eARAXXoLOn9kIytxR5gJr01zHNU+YkbwQm
mBiNhhBoM2Y3utPfRWuFIK0rfOEq3kZHMJXjzsm3RaitqdeH6lVxyZbvW+Vz+SUWGeUo1oJa9Hh3
6K3h5grW/KYo7Ax+gPPVTvKE3kPb9cLb/HY/+BUV5gvz0oZy4JIlwnjbVnGFqHOXCX5EIMzY8yHA
gkhYzfh8t12lGHH/jmzy31+JkLkEgxgu0UBlLTFZXRSpYpd3GLEI15ikuwPXHLgWAFNK+UICPU+S
00Tl1zAhIzy7vQLktzxucsUomqhpoaCJpl+7YdZLym5+Xhhn9hUDhfp/hljsK3iGkFQpOPYVESQl
rqD3+5lm+da0nn4OdHYFngRapCdWB+TJqOCVQbbzua4BjKyAiTBhViwwMnP5QyW+ZOd0dhGexFys
+oHEVmTNg8tG2Sn6PdUu0XQvRVgscy1t0P7KMKoR3e0qeaZJ+PNjuxRgscgj+HxZBdT7/A5Mpv6q
Ajfo5wDn15IuQ5EbDA14ty1WcMKgHxOrmM+DD1T/VTt54xV1c3B/rR3kiubLIb/SgH1E2/B/Mr9P
Qs9z5mQH0wrew5YNoWuYNXpAQrpF3T2PqXRJCvf8NqXrOGFQkcKmsXhPeaGLglqPmW/BOyzLBAhe
3gJp4uRWFvTTm0zf4XDgSHRvYZgqAF8xOhpClXlmMQUXHvicJH5b1SffZfFKzTwfIN84ZL4E+Y81
znJPcFAoAn/Ji68vsZ7PbiEnwRZv10i7EvcoBFOb2rGgQ6alOrBJl2oYl8Is3mRnDJZQNni+3KJA
ophODTHlDGojPz+7c6thdr4Es1ecmQ2L1zimrCkleAUDItLs0w4OCmp+YUM8t0+dhli8HVkuofBe
IgRpQllN0aHrNhXq910ke7IBIA7LLizxc8/uNOLiFfEuIfrA8Yos47VFN1ytD4l4YVTzZyznHFQs
Abuf+wTykirUV5oMmDzej9h1g03qZEUJaMK11rhymd5aBCXRn1/VuYPlNOJi76XcimOojWLvFURb
izYkRbjkqqAX7r1np8TJyBZTImY8Qj0bcahZrZiehg2gWz8P5ewLOgmxmBITm0kNGV5QBB5pDNJy
3DxxzO//XZTFNIhJ25p5hIk3a01KgCaO1dMET/CfoyzlnuasEVLLECFHSR6SKMslJEdoO7ZyQX1Q
xUOkqKFYgbyVs71WHhOO/mcx2bIpQAJDPbAoueBJ8v1RIouBRC8cMmd7eW0xK7pMrnRa0dyPs/9L
2pntNo6DbfqKBEjUfirJ8u44i5NKToSkKkVRG6mF1HL186pn8E9iGzFqpoFGHxS6aFJcvvV50S5A
mxEvTd2r+053UJby81SvjwXjEN1Js1DmWbQKN4Wwm0RgLEBNZjyYaT2J/Ba3/3L/YUbonJmlMVFk
c976VzWCedpQg/2jGcFooJ58Qvbv/2Uq+HSwONGkdnl8ee4AKtCiXrpFFNz5rIuP2rulmH55881g
6FmmDz0el5mhlk96igBxFdNSZKg+LF5cVEL6nhdBBmXvK+cN2gyf//6NgALDneRCIQ8Zv+8WQNJ5
CPfZrIqFIWEZGoE23jMvX/w8yuVdZOlobtXRKIlFvIAi1khEmRYoP7Hi9qvZ6ydJyhPaSR9Fo9/I
xF7bDl+GOqdxaM3IEmYXWESbPxe82gmf/mMCFtvAmrOE0PYBku4iCAUFGun4aKMCe6v4GF2xgOD7
QvcKhFf+J/xyxWW+YjPN48z/oEEYxLKz8yMbC28EwFtx/mz/QiaoAN26PAGzHFntAv33JSLMkxaU
Lz+Pe/lUof8f9VAIQUBIGByN71ti6ucza4HTQGT6wFFA76YCJUPJbhDPiXNjklfuiG+DndktCc3b
pqYKUIhk0vYVLL+4IOgeGFOwm36e1/WhPB/mAzrgjP9yB1+MXdkNqA+UQ4WL98MZl+m0JurfdwZm
83+HOLtd9ZwJPmUYAnXaCzRrID1obrtOj3+eyUUOeX45vo4zT/XLVGrZNYVVT1Xs6CmYGmX7Blbx
UhMMJduobkcB/0NHtGedGbHfy183Rr+0n7+PfvYcwzaTaW6PVZwQGvVIy4/o5OHjO2cHveDo9Xp1
UPLbNlk40M+fx75yur9N/Gxv9qIv8Fphb9rTH3SRoVtE3ljbK1eV/Z+vjzAYZKvPWyTbwR4aQM+x
+51ZuZxFwviQE4gjwFf8PJer52yOKvyfkcj3jygrRvmEFquYF8ne1UTc9+MntRmgGs6+cuQNX+/K
6wIOAKg8SI5Bx/n8WEti8ATCPfhqqZKBo/cxnfJ14nPI0JYNMBl2RKzkFlr92gdDTHbWIkeBJcL2
3yfZoH3OYClGrXr1G8nI3WSL1c/reO2Lzdrv//EsIdE5b9cvhwEy4yR1EgxhlWiHVw5qco1waFFF
5t4wdS/yqfO5g6g7sKBQcYagwtmNDOd9yoSp5XG7GKJMBJC6FzEF2GhAmXhcH5GJ39+qoLg+KEQq
Zom1a9qORlG5ho2DlbyBsOdthnW5ySInynf5k11GUE8Ob12VF3nU/yYKyw2AzJkCc266+SWzqUg4
RxGC+9tAm+IJIdt8qcIBIOPI/xTLWw7sta+IzMIsSwbz9OIruoOT+SZ6f2KN9DTiGRo824SEmj4+
de0tJcIrg8EKgc8HSW6EP86nZ9HU1SEtwGNkPdCOlWZbtHS8pta08LnKbuzPK+8OWkasWakCSWnv
3MQyWN44yjVFXPZd4KSAauLRhmLdjevk2jAwRjwkaOaw5XkhczVU0nO1XMSGb4VlxsOiyCMTohg/
n7ZrVgk0p4zZ/Z/lzM/PALp8gdzSTI6YXjCGzbpcTCsNZK9pY63bCJ3eC219i5JybW5z2mlmyYPp
dV5rqHxCR3C7RNwSPUIZfjBaaZgD2fXz3K4Mg7Z9pLgcbEDvohZcSwc0lLgNhoGuqZluEe4IUFF6
40NduRJxjhFRnunCOig93+8rqE10zpDCQiUAnzrVqWG3vJVrx/fbEPNP+HIljqPdt3UJC3WGw2mo
xUYf4bLci8UUQu/GR9tCdCvOde2a+jbmvLhfxqxZmRHRsyYWkVzoob6YN4a3nqtbUGq7sLa36tsu
v5btenjNPBR6YDHPi0pIOmKXm6MAtJRtCKpBPa3flmi7+tdNYcNX1j14zHhk7PNhClYUmu1nVTx4
0yodhwgoA7TIdMufh7m8kr4Pc2YNcKIrt6nxyQwUydv3Aq0mndw51k3O0fwXfYtEYWNDfolAORNX
3wXgK2s1QaCb08TWXoLC2C7TGLmbtzEqI7Bbb9jclzsRo8FlBr0bDBSU/pxtdjrhJJgUgusq9n+X
qzoE9zdEAPSdoPb5NnHlYk+AITP70PBd4MziZv++CambV5OwGI8rcHyTcZnrsGy6G5bU5RU4j4KM
NzwJSKxcOIBM+KRUNplfR+++OrJt/8lD55ishpDE8jgABnQzjnxRXgKU/LdBzzbIpGBHNanNYXug
nx1dyRSUR6QJiq1aJAEJ9BcXjL6/XcgAlL9ZEHh1Yb9M+ew7DkkvVMIxuh2oqD0UKF1H6zNC58VH
ip78EDpLZGHSlfXw87G4Ne7ZTdY4bWuOuQN6FH+eatRVc3S/3crBXd5dWFsDh8IG+MvBf8/cisGR
1IAFwufDZz6SDVnkG2YF/ruOFue4C8nqdi3XtQ86P9NIuQNVCWm7syWdP6afgJiCWjUSWiGo3giR
QRLlY0RTcAjN8tBcVMsKEfAjFFpupX4uXiEUYKAuGMcTwyOScTZlLhuToZZVxppVvo9tuzXyrrhx
+q98vFl/CHQzFMaDUnQ2w6qwHOZVfhPLxlgNxrBo4RbnKPH+5z2CEz9XVCMQaII++v3Qy9Ls+ykj
ALij69mBZaJBiNiy693Pw1z4a/9Z/P8zzLnckTdy7BCRdbHtt8CgUPOu0Ns6ylu+GaVOo5qyl59H
vLp+6HhAoYw326tnE7MKRcwJarZxDcRLy4utix4c6qPl+OdxLt4ezAytYroPQT4EUa35d3x5uvvc
qcuE90PcD3dab4PcDSA12uhzk/4/rOHXkeZf8mUko64q9Jrn0L2rC8Dfs01R09gHQQGla8A33gh2
X3l9vk/sbJPXTtenQ47h6r/FHyMoHpOnNsqfkqBaNOG4vSX4fe17AQWHQCpsVOtC4csHRKViwmpi
zSarZvrDrQR8kVt9dhd1eHgJYGkhmDqLfcKXP3N4nYxL2YIuD+sO8r/PTUQPFq6s6tFZ2nERAXgf
DRtIOhth9dDfiTd2E1Z9daJffsHZW+TLFogx225iGxgB8EHQ8gm/Q7/1zs6Vpt9Nle8TPbs/WjW1
0KrARLM1iDQbIOhiEtMw29Q3XLTrGwV3MTBbcOsvUhVgKRcpvmsT68shRvdqjLLsNVkPobZE+iI2
/jmQ8N8n/J/xzhv3TMjeeqzGzKqdt/G3HLJYDOjtKaQhj7PF7dfm6hHHxgSrCv9edGv5oAFD3xhX
sd0Pe612Yo1SIB7Eg53dKvqYb6XzrwbHBpESA9KI2KPfz7jQ+8mBOY2hBN+krNl5tFjrnrrLbYA0
CjaHmWLblNHPl9i1Pfl12LOrRWeesPoCM5zIs5MDIwyGlbhxIc/m409TO7tPBquk0q8xBpgfy7o+
0akJfH+Z1ktZ6iExphsP6GWgF/vk66TO7Nksy5xCzi8oEoF2WiwS/c5XNbTL1sp+K0BMsb1+N3K1
+P9by7OHpxloXYwGhi3sFKypKRr93zbykv88ig9rHdRVdPdddgVUGqwyh2ttrES+tNw89KW3tG7W
nlzZ+hgGCD0o3eItPQ/2CBMIswzU4ThNT6Q5ZpMRt4A+KXmr6/fKDvw60PmhztJMGF5WDLFH956t
BSm43Q5EDP591ZDx1FH97EFi6jwrVPesh+oGH+K8b7eoPuQAfqPFC/mAGwNddOTN4lUWdDchVAf9
vIvCJEotL5nxkHGx7p+tUIP8ymO+rU8AY9mRFoL8gA5W56OxD8MQQKz4loN/zc/CD0BdFO4sGKn6
+ZHWaC5tAourgfvoGMtk0yKKYUIM+a+EqsfG33AQ7O1b6ZUrpvG3Yc9OuW5P3TQ0DMNSvvaqfl0r
95ZlMv8dZzcJzDoDBcuzALN/Ho13Bo2AH887vOFiR0K6Ag5gFpmwjtAI27Pj8M6jmTd8s3LzypuK
gT0bQTo0O7r/uUJfLDDkp3zOnKKLNT6h2Gp4H0FfhXQPAQ0Chd1BRRn6oL1ivFeTzwK7vGUCXhZA
zNvqyy84ex+UlTAHpYjzNzXj+KOI8mWz0JYEcpQ/n5Sr3/HLQGfbxxMIYadDPaBsBGip0QD7Q96w
Z68ZDuivxPHwEd64jIYOqd9nVobldPp2U6eQytHBxgk9iABGbQoqhkM/XAZkowQ8BjqYOnjJXofg
ZVWvXS+5tXWvXUEwCSFeBiwxMiJna9uQrpGyMPH26tADStwHztoX5Hjjn1f26u79MszZyg4DaZjU
4XFVCb9LRHdnGdVmMJLF1NMYqNOHn4e7/JDA8IM0bsF0AYr4/LDkTVYj/5z16Pow+dJJDBWYuV8u
fh7lcu2wZATd7LNcNtAZZ4+eMhuqV6OLAEvxwnGd9a4WTvxf890IIUL01UYlmIks3Hk8zEoRJHWE
0cUia0M4tas2Z39bZt3Yl9fmgrIbhKgQx0YPxpmL0HO4scaMhGy7xAbehaHflxM7hN3irX9etisf
Z260g+Nt+1B6PX9e9QHkjVTmIOfM+OaaDq+qaf/dQ53TpAgloIcQhNzzDgUGa0TVlpKxURIJBJJf
oSrBhV6WPT4I//NfZ4Q6HNTjoswHiQB8r+8GLGKmTevZtYqlAEEH2RSt+Ph5hIs+UGSWvw0xL+qX
W7hwi9yiI4awlmbsrqrHWfZpiVrAGKFLETs3DtCVO/f7ePN++TJeIrWWCcpqjJcd+6VayVg9z/qT
qCm5ZbNeXg7fxzq7HMZUdxpJMLd0B6IV5NbahSYDtjJW3jFJAdwILXSPWaFxQsXl8dbwlzv/f1sM
gAjg+FxsR49nrQDfVsUEOi/emK4E61aJkdz4gpe7/tsw57Ze0/sKJZsYJuv8k+MBozveYv5emwkC
dEjmoWmWIET3/Zv5vtJsAKQVwPnklBVqR2T/Z6rLf34l50gFwoAQIECO+TwQqNMit4cWw5BRQl9M
rpRmPP283a8tFgKruPrQ8IXKx7PbqMs13tVuq2I9A0sx9woQ4ir9xj10Zblmu4IYc/wF0cB5W37Z
4t1cmZzXsL5r7Ui7McpNNOSym+mTK3P5NsyZR9Yw1Q9oDIeRv+929aGKU6ibRF2gFmPEo+ZUhPat
4vkrB+rbkGcboaCs95pedDHpP2xFggY0zRGCe1T/TIA1+vlbXbua5k4+dGvDY5pDTN/XsVZFYU0T
rF+ppoMAvS7rPD2yUQwLacawEzIyx341iOnDkKW/mCx/lfDh8edfcelozwk9pGKhWYHU0fmO8cFO
qqB2gFgrGHc28GECWQZdfynEu15RmFfy1rRNTOu7QY4RUaY6NxWZkOI4W+RqGvzM9RAqnLEcs/ya
/eEhJpMdaFhGog5uGadXtquJchhEdtHkB6vj7EyoqdNy1cJSgz+Pkql2B65L1FRq9fNCIoh7afFj
SnO+GR4jZnhuC4gJOPzB8Nu4nUrTWLkTsHklwFR413JwZIFg7OlnxWD9LxzgsxYjzcEVhUZy+1Ir
Zk1A9pYFWNymWJW6qa868JA3ns1pzFobHSN2Lld+ZfAIIHGwNtveDAVqPGOFtEPU2c6wgG+XrTxp
AMGVuuXRJqKAyk9BBCR87cYGiVLX17IakxWVXSEWFtCsLMYOZeBP56L/TJBZBn9Zokgk9FGq360m
XFsry+LCCRuGaudYK6Z8kRtOEiqiZQDPu/W2aZm+FEoZ756oyKJ2e7ZyVQusxoCfpjtTFRk2RAcV
bdMlTatkh24sJJBTdEnW4VQ1RROkGSANvWJ+FuaGWy9EKwl0T0ZXQfuHZI9aXoKePxAoLhTM2098
0MKO6r9JZ/3uPTd0qVylWbrq/QxqYKVjAm6ZrNUggSAdy2KhPNau22EoAp8az8rhB1iGv6QwfjmF
04YiU6FWDstKq55Eoj8Se1z4BgQV9TY7NRY7ViBq58pYQnc5BF8ZpOSyOfG2iNvGelAsW6Yp0NV5
oX5RgMTrsT+Qin8adDp0jbEbtfw4Se2lKvNHiG4tHTq992W3tjMomvRiyA89N+5ob+1S4TyWuX5w
FJ8hGXdqqtLQ9+skkC1Z2nXJI32oETJVLI/GCl3wZot2XLgfeZmvi876awgfFCaeHLss3xZWeSCd
+9fKx5Ab+hrLU4WSDcsmoW/VMN5NvrZ2tProMHo3MQn1W669tUWmb4AgpFFTkqh0NWxeUGG1NA38
1HF2RKd8MQGMrYS/rhD3WeuyA8w4gWSbMYMuWPNY6pV7N2gQb8tZScLGB7M40RMLokwSTeVQcAgs
KN0GXWeIqDIs0FbnpgCttnuQafku6adTX4L16zkj6mwA6i3wTTIIPwVO2aCaaOwOje9Cfaoaa/Bj
nddSGPWK9GOyhtF3IqpvVl1e/ckS3gWs0NhCdSU6lrs0i1EQaAdyAMK70SF71XiAqZYwfbH3hbGQ
FY25T9+lo94Hrf2gxghPqEQ2Cs2ujyIX5aamHviZE8QWugZWl9UMf0coiBkQbgfIE+BuHSfGEuDp
up56NhFcDDq7lVCGQ7DKr62th/rzugIk1QcO15q1ecdOvBoy2VZjTgLkvkU4FtZTL0BwZYlAVC07
1j36mtxmw3302vbeG3r+bLRjQq21Bs5lnU4yWxv1APg0KfaikdrCKtUb2ETPCshOzyufiXSeANvf
DE3y4E/1EQSK9aS591XG1yVUQxl0FQKUPQmg8/0KTafcWRh6vm0HcCPHSenQhzXGXSFcc81TH8J+
iK3USRuJkm8mq1xTYh/MDh2pBfuDEk8FBrXAMdQixcu9NfmfWKK/aTNAqq5S+xysc0eTz30PNi96
5P46qt8Aa/9AYZ3jgMSFUL97e3jgYG2SalxNvf3IPYjIdqCRptI54KLD5VHmL4YyQeuEBEDA0+yd
Td3S7LzTODhm0PJEBERCElkR58VCn2GYC6BnG73fINe5lyOAm2X7mHUQV0tBzc2c/D7VDSidQcom
Aq5l3SrApOvqtRvMT9KlUCcb/WLjt0CVi4RAY16WfKlLwKyrOnlsyvSkuzlg6JK00ehxEfiFJzeJ
hJ6AWxde7Hjlw1SYKDH32lWZ1x/O0GND+SAVF70oI9+cjNDpKcizGgWZyxCPFPdGSyGCqKpHyy7w
J32qltzK4EgbSzo59xK82tEzA91QD9NYHHWi7uG1PqCBNxxztiRz0aaOSnPYds/mIF7y1Ahaq4wG
P10ZMzu6B+d4gvyfkHQ7kpEHwgKeNVOR3k7LWc5PWtVqLMv9hMD8mKaRLgjgl+PSVGYMLPrT4EPL
yqULCehuBnURhbCQ1wHcrVtxOULjEDVEpmZsqZNHeKQgcJ0nS2Yx6AvWh0l6D74vDvjwFPAs1QaE
pkdH6q9FUe90g2ylO64oN2Y5XhFM0wRR6NI9NoRl2EYMYuEpgPE8B+6P2u+1B3UVs0DhtkhWMGYf
B0wZZlBckWZtQ6vONpqoZCBHKvDPbKBZNbL17OxBzlBpHxeBmcHzyEuysCekixz7QTQeuHb1AiCQ
HbXdbTpUUaWJQ2J4axQ2vTB3CAqWrKDaloZGm/xBRnk9Fmo9F/J5gxHVlh/as/YH+HUQEcGz62yB
SYmgVf1ryhqAmKrq0LkMDH0XLTa5AoUXcQcScJKBuJBpd2Pq7aY0fyw1+TBxead17mc1igjqjzEQ
YEe3M9aQywK6eYKMIf3o7GTBIVs9Q3KBIe7aJEy0tAy0AQTeXDPvaKP9Vh74+COha5davwiHwEht
tWsUSj8lWfVW+/xU1+yhGJURNRRVEpkGTW40FYigIgkLLQoZKaGrY9JDIcLQfFT2OUvHr90AnU8P
wNWHGfE+7cYEnNkBMDStgzyrNmOK4vlGvSDjv4c08B4k8Ei4zRZAcYgMWPLOIe2nK/xDw3B7Z+Nj
UZUb02N3NpCiZtVup8l8MyE6445ilThdiJhWGyKRg6Ikt9TjHB+7Mao6qvz2qXM5Pj1UM3mai8hp
TZT2tNon9fjaz1oUGEGf+pGkXQ7BCu8l9T1w+D2wzXiahg0WKbRLOFS+729IPexqW/81NmKfyWYz
FQDoJ0WmbYfEVmFqQSrBgFUVTKqFlmLJ87BrKLZUOc16C26giW5Ret4WPvx+rMs1U3aYtfYqU3aF
a3pwcMFqFM++PQR20exLn3+43HnRYfUA6d2/MrO66zVn2fTFq5d4zgMrobeIGpHHomQAPJcKKUDf
+NBFbYRTM3lhm1c9LmsIEzBdvQxcN7YE8arDPEYRjJX9u0yxU6aGpXvW+OWjn4AjXUgrD3vNPVBB
pw2BpsBT5xXeg2xzja17hFghMAlGwYMLXs3TZKTMCUaqIM1NqL1tINvqrZNc11+dLPWWvlRyDGrS
DiA4ZQkKWzNIq6KI3JyAHvRK4ocd0WFUJspatOg3P1GTjRurmfhGWSke74621nJiSr+rbU2/G2sI
seDtqJeDjfCDl2viw8W9sUC787NspLEEV+Auh+wB9BlBHu0PaVU++dK0YE5Pi06jHxLyfCjXj/PU
3fVaG3CN4AaRDdaJVi961v8qhf63cLKY1NUmUeYiNdg7tK9wJ1rd3ik0uNslggeJLyMA+ECj5+I3
afidOfUHxPejpmebAuG2hdSh/qpp1aslyzctQ2EXrRs7atJGW6YuwZvi4+2pMnMroEaxGisUvtF0
7xrtdrDkWq/poWAN9NCrdKFD3sdC/45D6Btz23XF9dWU9VBEscxl7dunjnhDiHrenV13J2G5f2C9
oZFpsDIopDGy4A4Umg0Dwk7oXYVKBsjlnp1u9CrnC+Ho3Sat6JJzHIIO3gYKGe+NvlxW07Scxj6D
BE2Nvvmq27oKoGFbAzLcMmHQ4eJ0cr5UdXNAU8eDbvkgy+XATGZaKiBVYKFubigg3YRKe0ja2m+s
h9JkzXhk+TXke90CufkG4oc0pfeN7uyzvDuhP+xUQesCd+MfngGGb6tqQxt7pwrzzjHJL8/t5SJr
WR11BHeNKN0nN8kMVKpWSei3KOQhWUuCzIeMedc55rLPnDX0hsYQu6wKHDasXZlOjxD5dT86T+mQ
H/AiR0FPPi+6YkdzuhFascRDCjR2p0LbmPL3oew/aSZOmTvcE4YrlXJxBy1PFqkBzceZIYEqp7hL
JWUfetI/GcrQQ9umoZnwNSPqTpPCgRYKAkIoJP6TNV2UwHsLEkssMstaoczzoE9yqzS6yxL3xGpv
k/YdD3gp14qxU9PSle4WH1Jav5pRf07J9M4zF/jlHuq4g2zv7GaYFp4PawH2IkwiD3+94sj/ulI9
ORV6HtHnuyCl1QRMcVC5XVx5Rufua1gusIYbFveeodZ6m+hQxUjtUNRyU2taDAkFZLF0tSX9AGMd
BZmFO0RFhdSM2wJ4h5O8RoXCModXJXu5N7RuJaT7VxBXwfQ2HoDqDS2u73iG/tysjosGmsCO+2SO
6Snj6Sv5TxgXIW7cBrNrKA+tT/BUQNulTVcqw8M+et4TVM/w1CIfMnRAsFCyyWvYLqx+hJQm5Gc0
CH6AoB+BTQYvSRzrms8b1w+l37+OCro5Wvtk+riLyqzFqsi7qmfvlk7nLBNaXcSeKP8V9YMH7rPX
rtcfhpYhVWnIpdmz9FRL6ARlVou+8rwx34lX/W38yQ3EzPkbuAOyKzR1C/QyHpuiozsYT31keDBf
2nJ4qbvypKE3uBj5byQMadSZ2t5H91+p+i3hUI4woUvjuNmvwYH0iWlnJzhTi4mqBSwIEGAgmJA1
kHRDlsbJxYkiABJNBT+yNFmievdP0/d/vNK5h6TWfnLdB7u27p2xWrLJ+0tKTQUMf6UafTR/OA9D
qaAN6ZOgY7D2KRm3WpKEOc/xGDAzhuffRFM6nqRLdh3+VBnGGn7rssjrw5ACPZKW1A9r9INA7mY4
NrX7VNiVvhpGXAuVC3XotkhOade/jW3+AMHUBS/NZdIYzy7OqW3Muj/FZARIup3KqjkaGaQdhgnm
DbSKRicuev8tFymUUXGbW1n+3EGQ2qu6fVcUEGIia2ugiwE/SqSo8rS0/tMwoIQ3sYPB/CVj4mns
9Xe8P38SgVq4ZJz2Wl9tIAKFAgLDjjj3TwZup8CeoCfvGkUAzMYun8Q2t2wV1BmsUsdZtXiIzNq9
9xVM9w5dDG6NuFU/bAvFDkXLYOHzZWpWcYktE5hpuikNPywoXUpt2sja3ZHJhcpG+lYK5Ub14MXC
y71nXzTmg8hNADO6WZyom2jYk+6xtuS9X5p5RGalG7fLlg2E+pwarfMZ8z49B5eTmSBe6Q5rEIub
sHeqLpqMHEzh0aR/5JD/8ZL892Ron0blPOpJ/oKoRQy680lrAZnraFRlkxfInEI4u97XSkAa28IH
NmdBi66DUavYrmrHF+gEk4WRgo2q4X9y+13ee0PkOg2U7ytzj7Nx7JpGhFWrr5T0x8Wk4/dwmSO6
aCdB71WrBMJyzEIdvE1eOkQAIt61v8u8vZt0Hcyq2oCyGK2Pk9/XwSC8Ox3dSjPGUg+tDo3tHTlo
PYgtNlTPSnMK7NF9SrrkkEBvqePaQav5izHm91hryF2LZavKDxgne5vOLS1VWBJeQEJlekgRDqEQ
kO0r85EPwx+XNMuUmcFYuLuhqEnUU4Qi3NzcWjDckXzeuilK8BzmroVgLxY3fnOoppgMN7yusij1
m43mdK/+iHohz5R3Aj5dIJzkN/9PHwmiG0IQc8Hafqu7UFMhXQ4okIiVDmvH82PpG88ETYLAR6jn
MsGa1WZ3siD2HuqJ+wT/b5s1xTPQ/0sFR9yj4r5h/UoCsxL2qr6bdXpqad75mR2lpo+2IUvcax3u
yVKV0H0fR1w6WCF4ylAistaTnT9wp4ybUduZyj6IkuwtNi1YB/nvtKZJiID41ikSeHb5cjTxKAiy
xIFfa3hue4+/Dix5FKW2GCrxt4fSVw3d3KAa1SlT6OqZ6k1VILoEaPeiRJQ7sBKwlyzqHqr5R3kD
3bht+Q7BrFdI1IO+lkAtpy4lZHa4hiibENrnmIoh1FlfQeLO2Ko0zyEP5CBOY+VQSSn7P23FyKrX
BndTCugtZbY86pBqCwbT2DS9e7AtVLOXtXtMpP8hffPUmPqTTMid3dnvWjrdt2V9Kqh2aCFUj955
bIkBV796MxrjzavIewYjM0AvCtS7EJbXBTZbH1CdrjxlvGhN9RtxhQO3JNISqdw4ebmHFE5s9OOz
SMUa/ZKhI6vQRJk0KEAIKAwg2rHFKDT4+C28OPDMfCtWYwHREW3RCXsLU31FySf8u8Q6OiXUJpt8
CzPtMRf+3vSTQJPgO6id7dGtKKwAnWpgJLtzAO2hd9TGk96GqmlB0yZo3XaBCyYoBmPZQvzHLuvQ
TyE91Pwyh2PZ7by2XUxuv/SQie/0Y9OV95nd/e3G1F+b+oSCoz4FQU6hfr4zVA/KSb1KlCChlxIW
GbJ+a9CyXhG60Xvt4HnZX1SFQwCpN5+kZuHl88mDo7xkoRWCIqMMjBv4YUCMJAUEd4S7mKr2LkOY
1K1yKLCpdgkrGbpJ5v2AKpmkRuQkgzZ81r+VI6JN9RhaGl1lgqHE0V8NCDjiGd7BlT7VTr7UHBp7
9rDCfoffgxBj5juHfuKrykQttJE/c5rfVSQ9arZakrSPnFmbj5XLbrrXSLvJDEj6tIhe6QKxkKPl
wCEfis3ESShtJ+xG8dA0acjhY3kW5OkQ7WMF+pf7ceEAB0dH/8FAeCNMyC/et7t0hGiiVhwc+4+0
EfF3TBrWWvrI/WmlUDw/2dmumqyDOVlrmC1QzSiXEro3FbBrmLexQgzzWA/0lwOLzYYr5rtvnW9/
5FW10rFxlyl5H1gaTwBKdMI4pINIF0XmwjeuI5+xtdG8eIK/+bI+Stt7HdQf0VSh5/ULQasP30me
Eab/6/TDChd8XCAQOCgzlBA3FSmO+mTd9dWwViipGSAM2M7eaa6tACcFx9h5UoirDwN06Tu9ezQc
/OR2eBK9t7L87J7bzd4GlTysSYmzk64GlsWV1gfZ8Mjrvxmsv44cdQjKmrD+ZY+bl4gEDvpTVtRB
bUAnM2miBmdGQN9rjkXLAYF121k1LeqYxGtF8kjp2cKGYJll9JsO644qskPDB1Bnu8juXEitdvez
JGNjGZBZciLELiPfRV1L0SP8hxzvZKitmYltm6xlXocjysP0DhXlsHUCjt7RzpI7G3Zx4epLz2wi
H+xLHzX0vgH1KK3ZtFO2RlvLqyHUQlOQ2oJta72JLj+mEEZH+JODl0ane+ZAMQh+oDmLrKbROE6L
toA+ab733CacmTBV86aYDt2eV2M0gnKeY+OFXd2GrWsE2f/i6DyWI0W2MPxERODNFlNeVbIt9WwI
uQYSm7gEnv5+dXczMT1qSQWZ5/yWhDJzmvaFa50lkpas95LVK491bXGOZNQ7srFL3C3zkgTO87L+
8+mgmqp2bxR0CLH8FOTQcI6GBvV+aZNdp8KL792xC6h6q9n/OCEouOOTTpU4snvvhuW7d6wbSF6k
qwd3Ps/zCP5Hc5KkR6/Vjma1hLMyPrX0A4g/mSQxGfxqCuw1OeVx7gh70htcSVtYLhgrNmB4QhqZ
pGZq9qjN2af3ClK3PdUeyYZd8TRNBeVOBgadLyEaStcmqLI2nq2HTs4HUon4sB+d+rmlvKp0+wzk
QHtXQX0jYVsysHYxq9KtD+hEsunFar7caXkd1j7q0/+ofb4sXNXMV2GdB6DMa4gUKZpX5CAzmDUl
ioG193AE8v5pgKnTe+Ac1oBPC5JGEI3Vi/wkV6rlpg+nDWK9945Cax6advjb6SoptebYCB0q60cE
zdEFaLWHLSIG4eCox4yQMOX6oZZTFTlasa3sk9v/UAy6T/WnvtMPbf6TF/JqZQy24GlN5pMXaJ8r
bz6Wph+mXC1tVh0AKdvluRbZ+2YKYlLHSLZPPmXMM+OK5ehcglOVdEoPbUt/J+MwEZhR6YOKgq0N
qDekEIx9goPYrx4G8a7VTL8jnlWXDk/5vVlPQUtJnqrCQZev1ngYOrVTOUd5+Y0sIPaoXx3y4TP1
nHhsg6hf3Kvp0jSdCe3iln7c0YOaZ3QXrtu5Ne2Dkw97Y7tO7mks6Zvw9kutPW7Zr1ZRC2vcRMf3
k+37cuKtWiKl/xD5GusoT2dn0YEejMuw6VNUluUHjZGwS3M1nAOgLQbd3MzR/up8Wn5+WO3ZDq1R
0k7W1S9sNHRAZsWr1ebHyoNFgi0qAKG8/9APWtzh202rZOS3QdKS4hUNpqijoLK/PGN7hYM7pl3G
XuQdeOlP1jDG0m+ODr3TcOandaviiWpSQO7IDGTUdOnPLAlptj0GGcSlZgBU+2qWigI6jzS14a3M
5K5x1ojuz50B9sCdM9y3bcBes/umRTrRaeG2NVpsq8+c29AEzmGUmVrcEmUaWyNIt7sb84abZNtr
HmgVWAY11InVglMXRTj7WdKzLWfz8p1SPldrZljZy24B7CyqKc7N9GLS4Ke4KEK7Mp56slOngAIX
X/s3NfnZGMXRAxXa+vzRvz9DGuWVtTDe/LQ9WV2W+ISIN54X6ZN9yn25N3L9E5D/uc2eSRX0reXB
5qL0qTTJU+tIAFs8p1s8S55lV7Fu+hI/EvIkveIuoSgzKJaz0stDCbWVLQ2mqLGgJnI8Vfn8Narq
gAg78WnnA0Hmwqyp97We/Wo+tEb5KtmFc9M62qY4kZAXjQGYt9E9lT67g5WCwK5p/rFZ+QXJ4w0t
RqKnlP6OP4Eho2U135vWvaZbuctSO3aq6dgZhBRqe2NxYsNVr6arJZ7TRI61PnuN9ZxPqo4W3/tv
XYujbNHtg2iLLT+XZjmEZXuVbRvX5AGYmkNmyvimfE6VHv6S4x/EOQtFpg7AWJEa5rhaiMy3N97x
msbhb8/kFlb0GpvFlQQvd8WLo7rY115YKszq0Nf8+riW7KlINHkS9Nx6/QPej/u+YS1PQW4/bUW7
10YwSjJbjIKux5kSTEqDcu8vj06cFnlcmt1uHJGaay7dlVRd5O6OLZMNbzq02nnMzWPbv/hGfswb
zMvWHpYz2WrxNs35iT36OKxjvE7aTpvZ7Kg7KlPO9kp/U5U6Tv76u0LbwaXuXDokdX2jjUseR/VE
+krYDcSWy+8BJLEH8qbQ8hkInEVcHQy3OdJLH3eZHQe00OWFdnIXnnABAiQd47b2+dWuUVewfatg
5csuSTaOftQGU8272+g7K2s5Ju27Rb35LYL2OFfrBwKQOG3U3rGKN1xxSeWVDJ69vp+6ICLKZ6/Z
4weghx9ZdDg7RjUkVZX/ZbsijsnqAiyxenpd3K6uw8Fg16l+pT7rv4aXlwcvEH9SIjwiU6gv2elJ
H2T7SpjP6TC/9T2CmoHNAGCXckotOI8iYEdC6GDV8C0GLVh+P/+rNWz8yg7HpgJ76KwC2UFZOObz
Usrp1lJdvG/4uodqGmDJLTUB31aDYZ5UaxuJOzPfuAWluiLc2jNhO1F77w6s9EgVf130IkE/noPi
1vR/F/6OE24kuqTsqPW/NdYwbZtDe1kSp2eWrR1m1t/anC93ylvI78WETbAgx5FvpOT19e1VyK/N
ewBNiZtcv0rHOTYAnbUKYm2ELm/Dgrtibs0dHfWR5U6nzPLfEcaEjf9EWvTelYhSgEcH9Dgcqp1T
HgMNn7O5AgVNhwa2RJoZEGEdielPE7zJkQGiHOguQAlR2Va05BN1nr3mx4g/4be9dNj5nRwTgczv
oTF6GCmtRbQwDP/0bOte0mCoOZOMKbYLqpVU1cvdqDHFLm1zIksptMfgN5/T4CHznIBaUm87plu+
PLRaPcUiSzGZ5BJ6sZm7UyWKKtYI/9ulw728uKbEN2WODPm2xthaKv+xnevt0e17/VJNC7nYGbB7
BHU9HdRsq73p1/4FOYFFkq7zadTlf1nR/cpC/8+aSK6eNnJb7a1dkyJzzaiV5RO67+G0DDqbkMOB
DKOyUpdbl/ti2YZjRR7sU61zC1kpw44/mOrSj2WWiLX+VwAJPA0cbvuuKb/b6QnMia7qKVYzz926
LkHUUPBc++qvV+Z7q5fvchgu7sjAOxYXMCf2APaLakkPvZelcdXr75hY0tBp6DE3zbObmTu3648Y
lBPLAkwSpWXEs9FdhQD4I1Xi31aY2qGvcnpYgu9A38n111NmtBYiXGeNFPl5P1fBTTO2HBmOpcfg
Vg+gnRFRtnVYW+6p4BceZYhjENMdVS/3aq0QPPR7PyUcKHXjDT+o0xIsOnLok8udNo/2BCTOCWy2
JHEAgZsLvd2dCby0xHJUR4Io4mrIdhrV8NIbH/KNEdGe93LUEwRT0BGAxgKNh9bp8WhQfbwOB0b3
qPBu6DdYuayjk3Hi8kfvuFtQ6AA/r0X7DcMFbA0IPlgH1705k7fzDXlylrNfSuKMfuWY/bP06dLk
bWIWLosx79qQ7Y12PoBiXiwnP5gVc4tNc3YejOHi50nJQsKDdpF1t1e8aJJHAZVZuAr0KrzoJNrH
d+5A2dqn0I39lK3x4K7HWqyHLuvPiAYSRe+n5OxF8HdyGNC0oDgEU3OT07KzAbUpgb90g3mbe2Pv
AgPqObjzgD/flh/A1in6nvSZJ+zYWtO+CiwZ9rP90k7LVTPc/yb6VK36h7Q0/vLhPS9ZGqU6Lv1d
1xQBLOw47E69v+6WKUuUBs3ddjTE0jQutvS4bV/edpbmdO6g5eUQMBENr+Zsn21ZfQQVy5685XMQ
y42qPds9urn6z2jlmZK6J2GUf6dqesOcuc+qO+3iOx/c+3E31EnrX7Sx+MOiceLuJ04XnYN9FtLf
mVQEo00J3bbGGS3YzwMOTn3nqfkXkuwh9b5J1wpHOsuD7WnTKbIPUjzNeXZoso6C77uuDmq1BOMa
Q9uGc1icPtyskawvIwtL53fWLg0vrOS34m00fit1Kerh3ZqFCIeh2rcKwFzXPpYWULrnuaLF2REN
l0N5aMo+KRw2xw5OyLdR3VanoTgFy7Cv/I0ss+65QmOhTNQBfvnubNOhpKbdLPykanU2HaCW+d1d
9YNbg80N9UVngjN4qHtfC/0uv4xMrIsF3GmFwUijvQ7g5Hewi0SIkKJUdR86763efU7zU+BhchZG
bHgG9+anouCMy73IkrVvTl06PSzMmgIgQCIyUeah6K4DAF5OU0+HXFGDqRBP4/CfaTnAUHh0lu3T
X5EiLW6EKwqkVTsHIKLFt7XB0EyMnytJzvxs92p0SAmRmUcxF8em0J46SmrpBC5pEQ9YhkU0yDme
tC4KgG0M63HTApA6bd1XhhHXkGzsSihK1DXYkC5n3dnxoANt2u88rIrtp98s+8qE+2moe86v1Tr8
4zQ/ZT7Y4tbFskfGYjMNNyfRUicXiDfmzwjx0xS2nn3rWDv9O6S6Zo9tceHFutXMVSD3kS4sEI7r
gm2cLZRYQfgjmosWojxSSKuO3daedv3E826BSVTZaUyJWKChumvWP37z5dPoC7MAPHjQ1rPQaY8Y
9qBEYZ+We3foWQO7eO3bx9LiN6dYJdOr2d7A5sNhPIqB0uyhjtVCS4L1W90/DXPccwNHVkNjKuiU
8bXlH4s/AklZ8dy1jJ3wmUj7O+fDEgrFEFXBjvjXd1wA9isCwdj0cmwvTuwWnChjELva9tTn83db
WsfeUvvemShDtl4sUGjLtaCxuEG7ArWVBNZYjwFClbbuyQY79lV9xJ+I+7bcoRZ14mHU3HgRAT2U
TKyWhZIFTY+/nlM8XV4ujloaxPNAS6FGY3oL9bSAkBXWP1U/sOldS2lwJy88yKhPSDpnRj/khn8S
3hBz7//JRpoTbHz9w2/OfFmk6NO04JgtsL4G16O/hZWug5X887yPtM7juhsjtZGJ0tMC6dnRzOQS
MOR2TXDAUQPB7P1svf6d1Rgm0xeDVsXRZoCvlsgKOKZzeS374LSgOhtnFLWDTzvHtPcspiwAxVVS
FxzIAoghoKQ9jd0MgHMwXny4lDW3+yht7VO2tbHwjYPjSgqga16m0kSsuPy1suEB7xBKLBnZVnnV
NBEbYLZ7y/DgB9o3FClnb3KZc6Z45Z9nyPp6cyOoB6AkK0ldboTuQ4jlXEPwrMaHnZsnHKOxJr1Y
LFbYNjgY4TjX4jzC7lYc/KvPOELXe+OKk2F7ib7Whw3vOwJeNhtUGtHQ89JVaxMuWRXmBhepnPaB
3sTsp4k3tkhlav7bB+IVwB5YpvJsAx+aNqK7rY8rmsXv5Rf5FrD9gFAMbUwO9sUaUhL5zJfZ3ATQ
cHfIJy435oh0Qpiju6weebTYdAmI6lp7Pa3mpLluegwtv69Bxm0+RU6UMNA5jYv/cg3sfF0OBdrH
PtMPcpkZMYK/RvNl0dMedMHNtiCGskddyQiPczIG7x1P9Dr/KatnQ1cXAX5QkuzRqYPdMfZrdX9U
nh2rUvwdXaSTEokEvcirZqIVJIdAQJSVPxlfNs/kAfF6OLlb4jLiOj2a7urFXy7U1SflHRob5/jO
1YJR7YpxfdWWJ9laURq4sWbS0eT6SXbvngXOL/qFZc+vj1RVvklbf9R08arb80NNENpcQr0vo/Xb
pY51lMq/OY6NIWXSrGT1m70OhGsuXjzbmA8yOrMDbTfea2oyx+SRxYzs2erRyTWUMtxEDSD5YLpm
uMzaZ+/oR68sf7hwHzeht8zKstihOD+JdPryjeY6i/q6jmytWd90oV03oCFZ/5mD/lKtEgN9JU2l
P7ryhvrmRChuUmUUe/kIOIXavtzaSACNd15P+GrFY6PL88iYzXV+kIFKTBAN01M7mFTSNqvIDkaA
mlqG2z0OwWEekGV2bez+JR/zR13kyeTJh0yYX/kwhCN3TR6826v9bMBsdxmF7ZLouK4/6AEfX9fs
bVFAmXVQ9CWaM/PRHa/Cml+0Ljh7tZ9o7gcp46c8oCRlriNjfczbB5JRTu3AfkHLQsCyjebkPHEb
0aZx6Ln1G4RwAzzzKFYg6fquYdhrg/tjLFx/HXgcK9d4X4ia97RU+1WQ6DD5tCi4x0Xm50qZ8Zrz
ZPqnKdNeGnsK5zmHlph3EDjR3BRxFnwEy/Tse8PfFhysQ9648BkUCJmmbI6KHpUj5STlsMXwI1HV
/6fYbIo78TNotNrksdJSpsr5TB5OBNwcBj0hWFuQuIX8E2QzYkQVFga92F51mCwVtXP1UGl2JBkL
OgmM6y7LCeG7FZbTcmgLESubWbUBXIIJi5qGSghO1LQRj6snj6WH68UlY1xmNhngRXdOiQdUxD8X
kpxKScT5sh2QAcWZPcQbcxXlOUj/+wsay1iJqzHl1zRLVdi0+RsH4JFe7TB1n+a6OJn1uofTR0s4
XhqiIlPUTg2t5UOzbwXLgEVoWl8EoTOK16b2H4q6v3kpqG/93XraYdSKmHn2H+DEJd+q91QGN3O6
jFK4BPkUjyVknRu0U4TqYeb6FCdnQuga6HRRNL52CWb2yoAQ0+6GKehERM+hDJBa6wsCY/lrlQ2E
A4wJxVcox9Bo5XsfymbtEsmw2zrVWedBzMETZ9+5uAFe8s74s0zVXpN+pHvOTaX2V92Mj/k632p4
/lGfDvUsXiZ7uPbWHGNGegmG4pPk81taDU8YcdNQ11HMqs2A8Z4PBVOcQLo1et7DyGHgCsiagtkm
rcz60JbZfxknAfPmP8LVL7MJiW1YPah3vmyh3k7yMGIIQG9o6lG+jChbQZI1I31Y7PzJGbvn3Lmz
jb63Tw2EsaMH72EW/CTZzbSIPi1nhqLuhBcmDDYz6jxanzonBYTXIqmWeHD+zA0QeMfRqXqMYHnz
0bBVWsrhguxf3UL9ScvmU+n1q69tYZ2Jp2ApDq2i0lXfY0qwRAHDC5mmr+HduSgZF/NaJXOa/3Es
gwX0AQxpP2DUSfEmBLP13M53FgwppOqjKl3fKRdIH5pMfJMn/CgIlEdB2QCm+09gWzw+FtzGWL2q
cTiu3nY1y6X+6068C1m1qdBXaj/55hhtk3k11uzbYoErZv9v5gHIKD8zYwS2DAJDdpx7nss7DqQv
vgCiSuWpDFpPD1s7b48mIu1Iaww3WjZ9fHeHzLmOnHF7u16JkdDs9KWgYYQ4fV2/rNt2y7T67Jnp
zmq638oaL5WvT3G6iBFcyXg2HC3WBAquPg8OnFVDVAGhAa61l2DDnAW7wfegce63KQ943nSnUfgn
nleWHdduEn0RBWvp7HOfSJdlRrQ7OIsN4X1RHj2+UDiwskTekH5N5nIBuOBlaZvj7Pq/jW/tNm9u
GfwsH14KzNrc7mC3b6/Ryv5FUK0KzXFKArvb9Y31mNoBboUUka2UqN4oJSZFqJsYFdPiZ61xSUDG
njYMdK/uZtQHXXXVyVMDT0VQ/ofV48+s5jFUktLSlaPY2ayH3MgOaTb9WVlLJpOJQFjiAxX9x7yg
Zajkzaq9l3XqWppSyPCX3KuBRlAGdGzkFRvbfcEe6BgkB2opCnot8OVOGfnNIubrZOB5QuU2XDRR
cVUhhqa8D0FwQQiF35+bMkfkaqxFvDr5h+bfVRDF3w08BzvZzcLbwkYgT4yWTENt9o94fP1Szp72
R8t8B9sRSl+t1YcDNhpMDoQZ7vDpcgIBbL942qgevdafEvR7Mpp61nLVcD2HTW2JKalLQ+frG7r8
GfRCPHjCnng3gbPHEtGiCPApIaQswFkk6l5v409PG7n50Nr9k9vY4GLgoFZkjBM//SKzvKBjoUxn
xp3qtJS2uZG5acMLVnOTHcuMdRvLmvUH4RE7iakkxoA07bAN2cDjBGP9NA7zpCa86WmQqf/N1Gvs
29LXvwJmufOQO85etIideZaHh3uKF/uOkV7U6LhhTYFOH06NzWkxL8N8MmTvnvwUbB6/1IAUW+no
Nedg79414tliLj841sR/Y46OTHlrcJvqUY/RZfKv+mYcGhscv+6cfF/3DMD3jpF/ldGP6A5LiN+6
r59RloqkLzBmqbQdfktbw9mJsYB9JJ/W6yB6VgCRE+oU5fRnnHW5IPRUg3dqFkPDdEGTdwSLlpWx
i8322jq1/TSXpfMideUdss4wrlpjeRmEcdXXkbqvnzpC9oOPtoeJew1eNlW5acLktKHpF1qEwTMQ
XO93kWZqaTu5BemuXLOVe7xv47aq092E6wYlm8+NQ+ra86ZsvG58c3FBDXdyjzfAjtTTmTXILlm1
AmvxgCGvhwgOLWT0EOLFKVXSepz9rj/VTpYmY30Xgzq+fBQE9x2tpWwP7YjayZIsWaO/egd/zHji
F0bXiKjmFDxSoa0olJpfloGfM2ZKzQ6ubLObNS/+i8fIB4cJDai4DWz1kZfBeFs8t3kxa2/poznV
tt+8sdeH1IHk8WSRo5bqxaPwneHSaa5K0qBes71EUbyz1eZdGY/NY6fn6tGaZLY3U6pda+VPscuh
GmYYgQ6Crg22E4B0bCa/1mo9Fmu5PSFfhyDK++zZ89FA93A2r/M8+zN5USNcRGkGdz2khgjZ68Xf
oltQ6qBgNAwocGyYo9C0xBg2+8lFnv2Sd8aPWAEWi6bfnmvM3AklKcDkuJqOPDlUD2j0DJpeI9lA
1iYyp/ITyZURcTCc+XQouq8Quyhv/l4lddSOxGcKcXVtstaMg2D4xGjKrz9Il8TgodjXdb/dXL3B
5NwwQWAC1P+aw5wf6trG7NOp9jSS0sBwhnKlNw0CiOa6dDlFuuWDREYgpFTX8r+2lrdflt/UESf+
tDcs57HzvRW7EV14GTNV+6ryifuqtj2mfg8if9mKpOxnFSKGWQ8gi+k+LbT0JD0XunOpYdx4QaIq
cAcieyYCt6XqvGeuKUQ35Iagky0D/blyzSoZBVXffmFm78pU2gF3VPtcaJsPqyF0tnYNkc2d6Zig
Qz3p5R9qK8UDihUCXbXSQsCe6qcM0fEeMpxwoGYQR18ZiHGmSYESotlJRNBKVi7cf6HtLelNT+W6
S72luyFYHpeIbUjmcVuO9p/NnpiRgSbqL66tlo9YpX2i69ofNY47vXEsnsvlwkHyf8N3HZsWNF6D
XOrBgM68bHIePkunIXijHpFEmALlie7VZjL0uZtotrnEBJLp4WgNhQp1WwzfY9c914Q4P8Nb2Q+t
sv0HC9dBOCpP5WFdBBLx/qy2MJiL7FMOuvnpTD1KIaQGh4rAF3L21/nvKt3h2kjX+Tu4wIl2tzQX
rVX+Y9N5M1vuFkQkuy5hASX3lM/NiGOk9J/svMLsHKzBvqs0Y29W/o+sTI38Zpfr9U6TEPdtxes2
BWHd1eqGGR0IefTbs+mMejg0MuNkTmtaa0qTEcOxufaz7qBMt02GZTVoO7a85XnLDPHmTPnoIhXG
uieXlYMy5y/AYMf4oFZ138hE3E1q3KsBQYFWB/N+cFl0shk8LJdq2y+br07GOJhvplTBrtccJ/aG
xU5KqeElHl3jStUBC1cbXI0AJABkmlZVIyqreoR1CtrPUmGdDLZyxeTQ9Ch6MvOGYJlBtTeQRBdL
c5IYbR+nHldKzP/rPFt4O56Mvhn+KdubnrHf5gvJ5LL4U9lqfO1T28BhssoqFP6ov2HAzIEnlP/S
YIE8E66monUZYEhM4tURsvpOstA0lfC4jgeTAMe9rXnlrXcM65DVtv1Q4x9DotMwj/izDZCwGfiB
UqPefuhX+MTNZoqIVIqmDytNC16noTCPLsccYmdox6iSc7DDOwVFK1PrYUqV9WCsOcQZYlRn3CMx
yyCZO7X96fQULY0fzJwakxPllltE1haIq51OBgILJZZv5PDiMVPYH8fFEMXZX9322CM72FWlTp/q
5mhFmGYCoV2Hncklazap56a5FA0GRZYMYI2sT+cPuXkIiE0dnoYemO2u+1W71SqUkWx5a//X2USK
xZ420DxoFay9zf2P9os3vHp9PX544zbgHqCdxw0XD1g9zJfZwR6qu+7XRF7bAJW6NdeawQQH76Jk
om8kqbp9UGKK7QAmPV2SPTpVgMVTMX45Y8VTjKxfRfoCMxxOOio2koENIhXSEuscNjbcJkLbFSsg
ELefbpuQ4SCezh2qKvyMgXmdV/Ea9Ko6FYGdipgGGOibVLnn2pq1vZMTMOQ6tTh7LdC8s7kWB0Fp
H0d9WZ7E1iJfFfeqmnqwUlQITVF/mu4ETteXSK7qbuuR3I/IVArUCftsSEHWU8Q8sBRIo6t5bJEP
GvZnplnGf2vFSdvASkeAcdMb61p+cVKa2vDSl8c+S4eT7rDcLUsrP8lHqp+ydm7fVh1LuU04EcDg
0kaZntux1VvZrUIaeSrxhR8tbf6pSSZ4ywe9/BwW02oeVqfUb2YgDhYTxd2JG6zOj/m0lL3zmA+M
eL2h5zDpxS6vxbM1zu15qhvGXXIXIkGd83mt2AunZexODk2rjUZm5DQ+myK4Oo3xGFjdOWvbB13M
7R3uePHsBaOA+VgIABjh5RdD35K+UwAO0HzEVP32GwjE0JdXBzNlSPgwSLFT3sZUP7ZFfqyZBcLV
LVhUByfJJ+fHrpjwnOlf21p/3NE5VvfHUjmvvpyORTBBvbhtnC/21VXOR4DZKDKK9qcS8gzsfvII
G2SBIz5tPXqbU4dbb9/lQR2pJ5vzOjLfsDgNb1CUN28h2GCQ2gqkxI00UCZFkENaQCbifM5XG314
aj4NeVWeSJ+A2yzq++Wsf5brWkebMm9t7xy5wxCp6QC6xTLtEbFcHGO4o0Hz8+pBXsiuTVFZVeeS
xf64KRZ7BdPOc7lMR2uE1iyc+lB75RamHc/rWDcH1aE07DSgFMfv9pNsrkTBJqtenjy45Wk0Xuol
pwOtflNt+oSnA8dNf7Qmjy8dvMjWP3ccYvYcvPs5wju6z4tQmd65dL29v4jXdsiQJZmcbJ5HVqZy
rYOFNG7ttAM/7b+t9HfV5B3tnL9wLrWwsOSRsfq4ltXeqdU/oKGjmKandQENXReOZdd7Msv22/eg
mNMOth3nc6Q5/3ejXwWZGZUhcAkX2x+7CF7GhoEfPPiyVi4goskl5dWJMambN/cyJPwCjU5aQbna
4DCd9zsipopK19g5aGzTKnsWQfro5xV4Zm3fLdKMeJmPA8rpZjZr3f9kW0ekyZb/Max2f/Yrsdty
7lvSNkKgST9uPX8+zVlw3sw6Oy/KOJVVhR0GAxEm/GiYCBIZ/bNg07fH7DwYdgKr9NFs5ReU7Qnz
4a3erAOE8bVAlYxu081QT2GhcIP+18Q5fTcjPmsLW6pAh0uwRfqmKFCUJiYCY6mfq75/BtJqwm7L
sCjP3lch1Hcr3aOeV9mOlhkeFxGwBY5XX2V2uHrug2cEr5RJBKiLkcWl/tkq8o9qgjActuVHaNlD
6uKMWUvUKBK0E4gnsMaXzan+M1iuQsk1IGvtkKYMRdnwig7kLe30I1tahEHj4ujokSyT4UDXMIIb
I5+PRCRR8+nlRrRym9nudq4CAzXxoHVHjcECp/ecFCmS0mLiiUAAes+JOVhSPqLn1vY2Frywn3wu
JDrH4omhN6kc/ScjIRwMCe14kb1lqrsRZEI6+VzsVWH+5xndq1NWzBJwKXP2Y6P+IAJCPxIO88x+
uAuqvIgKS0DATLoETMD6b3gr8SdL9izvMVTs3Fmp8yPQbsKipb/afnNdgy1yu25vp8HJWNynEX9f
zY0Qpuby3s76eyfTAzH7kTmIRzpx/7ZkKAlrSyof5fTWnw24IautYpH3e04caLj82W2no7Kc13kI
PgoP5G0cnNM6I76X/Xxb7Xx3j1v5H2fnsdy4knXdF/oRgUQm3JSekkh5U5ogSlIVvPd4+n+hB19L
vAwp+g56dKMrBTCR5py91x7oeSV2+M5KfyAP/TnXsD2HNf1NZNj7TPPUZsz7m8m0r1EH0hvqLPqL
LjdV9CUWugOP3rmXotjPP9qaiwmSDC+6TJ03A+VDASkhCP+U1UvjdofKeh2ivYEZTPnuOq0sNnbc
MoPHSeqvVeiXZXeb85bRonnWc+zc9xanNfS7HMCv2pwKA0o5PdNuUYwuqgS0qLlqvb9Gyc3WgxAw
rluLHwfNVBn9pk+8mpBg+x6FgnkvEGuKRRYhoblvL4OsXabVva8X6y4lh514nNJKd6NHFRRdSJbQ
fHbnjTKk+cwto/kds/UH9ob842VjwW1AlAZbYaTI3NFObbXxpkxKSilI7VznduxRC9ivRu5sncpY
k5X2asbmpUUvL+j+Jt6ViOMVRn+zumk7qsrmU1qKC9t40Lq/mY4i28VjRoRBihCIyn4GPSRH7NpG
Ke3ot6bqN7hxUby9F6Bf8M8HkbMxjYcMF41ZIciBrCIpeQ+oQOcbdk6Luw7owqMiNGB5SqwzUn/w
a0Ru3lsRcqUXElcyh88+z69sVJluT2utmqj6vwRacTnnTXPrePRpfMSat3D8MFtZLTQNmoVzNyQ0
sr8t/XknJUiUdmZOoKjeLF35FtN1Li2kZkjfqa6Z0GMiKENuyNkrJvWD4qAR/bYROodaew33FQ0J
wIE/eZJcVsWz2bSYhPWVSsUhktcZMo4g2BjuVWO+iA71mHwZMX0gGp4VbZTcuBrFDkqJ2SuNrNJx
Nda9fYgrcQwQkLjRuhY3OLuXurKQK6qLqOi3U38dJ7el8PfloC0m5ykfzVXEZC583PBzOQZGQBi0
94pzW9DJB1vSOfUBOwzR9eTPZVGPf/DZM9w1X+HvotMOwKDWcepf1NK5Dutmo3gfhYFRrbvTMERZ
BuLMpEZWTcaPf91T/7LYQwt03iLdtMqkdZGjcGuohiKhjsdtWNY3mUJWF0y7MAiuG+e2bV8K4zel
lCucD1hE+g1LMSiFZ1m9TsEh0D6s4bkQ01paMDPxMyeztqj2bvq4xLSUL00bxkCNjH0QHFyoQY9R
xE2gXznodj1vWLntZdnexqEECf4rSI9dax5a2rOjT6fIOzi6uUqHY5c8QJJasmFS8nlydA+rgFg7
+Z3Lqc+rzCMyK5SygXEdKXnsAHM0noOsKIMAZC7K4Fh6NneLez998XAsddetoovOvjTZH0I8Uqba
KLoqenmBYBs69EdNpqBJBTG+tsRvi//UZM++Wa2K6G+E/tarkk1vrdO+RyttbqjSgJB4dvp4J8OH
FLxd6v4OA2jgerL3RrXQeoG0cB8OJC4xm/WOCGP0+lpKQqN1naYWh7BnRIJLmTKToala2ZJUDqRa
uB6GbKGqR8e+bsMPylDLmjlTDR9Bfpk7OAA5NNPj05PrbsQyBcMxHba5Rz9ZFX+pky9LhWIWD6mB
nYL3lqGPps/uT4BOO9xlZYmY7UbxmnzMXpnZvDc+g8ZqUVecDctszRFp0YD3EhRcM0g1dbLKEI6X
AvNj+lHI97QE9ZUdE9k+9TY6k/sBnkLFdyk1l018n7uc43Jo0EgCwaZQrRzT29F+d4z3ae6MsUOO
1ZWoLZqZ2lU6b21cGezyzyQapBzJ1p04qoYTHcoIBIWxGXxxFFItesoKEwtRFohdPjo7SqQbm+JO
iKi/yp9wjCPkpqj7YBWHjG5GxCpNVacMndshrV+qFgRJOWLCf/Ggog3WtNR8FCj6i2ZiNjTGdcDx
pqbdkY+ondkeygrjw3grxnGWMayy+F6japwBJqjgyUjjJmiOo4UNbvBXsydvdF8S8x3dxRrFw1If
Acv0vzoMdpX+YIg9psJ1lPfwYGgSGt6qCdkNBHpz1dfFxegSpM25HA2VPl1Vbn3X0Hbf5VX0VvyH
PZntaKCtaju+7Sv1oFnG76lyQnzJ+Yepe7/RlqLl8fo3Xa9fkyFeV4lg3473ZmbtEvNX5cE05Ted
ksciefIkRmMQgl0t1xXWDKLXF7X1RxIEkr2E2S8P0a9uUNe175BsI4485LiS6HKsRPeY6h18BhuE
0LGtjj0OrDTs1qI4yOlxGF+GAW+ZiVLQmLC/JFd9VF/VCvSzDSNoiKGAas6mRO/ZhPEF0Il8NcbM
AkpiFGkoDI4VW8RUDgsNhWtBWyeM3V3Lzl765Tof0ucx0W6MwD3SQfybe7SxS+9qlBazYzLgM/WI
As3DZHmbgLJYpvs3YZbf2NI7doHzEhcKo0updoke7oWtr/CWbGTlvOErIHXQuaYzxnRu39PKv6cz
ROG321ZDfdTS/DLzs5XSw4Oe+Mt2cNb21D8aEutC1ur10hYptaGQTYyCT7jqvenGFiwaYd1yRDXX
PodjVoHuT9OnlyIoJt6IOvqCtaGX3XNAGWHRGD3KVY3CKOA8WFpBtW60YCuIi0e8vDZVzyWK007R
yYumZabVw66tchQMtnwv/CDYou9ZKtu96Q1uK6VpIwkd4bwZ8jEOuHHi73VqjJ9jHTymjfXku+Ie
TtYHFVUOuf021iMSvI1NoKILmY6Ux5y+Ww1efDW23T4a60MaoR2LtNuoyW+CSR6jMX9Q0bQvM66c
slMcWIfwIRHZXktCTnk+JRFm6jbs473Ig9uywzUYBtegzvB+cE1LO/NO5fZt5de3ufLfAbL9nvzo
vuTjVzi0fT8+xnn6FxE1MlNbHLOwvHYb1Jx4U8M29ta6lv2NhPfed0MIyoCmvWmOb3ZBdnHn1sma
q9zNJA16RiU2VhOeykRSERl8KASEGay4AOMxknte8S7WZ91TClXAEO9pkj6i2qD3lDX1ohegE3NP
PZTN8IErnTKnKtHPG+I1nbXDAB52dhXCkcKk7dtcBqrC4usJLQsFIFdN2eI9iIMuREFaXwstOPay
7QnnmEvHyLkWImnfhlB7gE2DIDzxaX464LwLyBa/q5zT5kpr8UjR5n0JE58mDzZs85UGtXEoSNi8
bhv2gBAhxI46aHDpSYE0rogo8iF2XE8llkBWjFhcB1GbbyOKemj7CUlrdGiLfXPv18PvKQ0xU+QX
rYz/gMa/5V9CCMpNsZ+yF72vrwOnuURC3eHskPxD+SGKEjyemfagc+3cYH4wrioi4NaVM7zVurwi
DKVaSAPsndBsBw1s98cyqS07TeyQSiKMdReb+ygdHI7F6TPtqYG3hARUj+J+LWwllnnltBuzR0xU
OhyqQqNf9WN+KzprUVX1e4f4pXbqOy0x/ENgEDpr2QZo41yCremaS4Tyv8IhPQ4S4kImke+JEA6k
oDTkmShUp+FlUOjPAtU+mgSFrhqKYEunZEfugpxKgo/+R8TFuMrUhB44UU9Joz3yWfwKsRNHngnT
26BxXVbYJk17oIXYR9rB7OPwKvfhJODna5OV0IRxDdYPJYTj00euHXsVaP2rpdvamkBlVG+VqN4D
s6RH62vCHK4zogLUoR4zjqNcN7EA5Wob9LK5oNaVvRnW1AK+qOKLSqbuoazy8IHVQlsFBcb2JggV
df0a1U4NrKZoS3RkqiYsV8dgorG+HVsZcpRsfORjgTE+qCbyMx5Q/yCKtZ3Lo6H5VybNQMhKEaFJ
EcF8W/Cog28wjrNANJNjljeaItGGoOkOGENTJKwwvajHjWvWfbGPHTRtyDCLli0YrcGKzNdyAqs1
RS0+K/zkfV4iYq9Y9T4SfQhQbg0tCrYMKgC+7+xSxU12QBid3tE/osdQ1fkuRIGwpBZd7BB3AilC
xfdsN8F0M+ZW8VrWmdxQQMb0i9oH64qPndbz67d0bN7dNCJ+J0DJKBu4nd7cgmaR2OlxhgemLbiF
e3/KaTj0Tgh3KaZaprnPQWjv6o7iWqR2Rto/6t20a03uiB6th1VRpM26YcHf1x7KfEqO1cIPAZ6Y
oX1BVRxhEV+yMV0HlX3loUsyVM3Kz8fBgUsdJBeleEofRi3aiArdFt9vLfq9HWhbaRgHw06I3StM
3AyW0x9DPfxtx5gVvGl6pqm5Nbv0zpv38UwGVClcFFo0765Q1lwEHa3czqvxK0VD8uywV154dJDH
hUhdB1urejBoXXOFap6yzoV5Y2QrLUEK1RlXrclhxmuDV1ToWJnVBeG2gJXCdZGEV5Xz4pRc4Vrn
oxdEgLqjxXXeCFYY51YaEugVyz/O57xgCTWHR28w30vKxEE23Td++CRNSkE6agZkxk6bPhcwE2hs
XWbacM3aiSTeNjahX45rOVnazhW2j+8Y65LEXbebQMYsKjUkK9Tx91Hb3dWW95LHqE684SA17yZJ
+njhVA36zQCl+FS5v9mT7n0Z/0I/ofJ0E2XGNm2GHUruHvRrtamsLFwKTT+YYU+Zif9/mQ03DnoY
ZRoUYIt0bw2JuK61NtuErLIYOTAtBm0iUD73dAdxTAwNJvcxvHI5W1VAd904+aiGeAlCbRv41VEV
GBKtWuJDGtdjFvxqhfwDi4kqSXjpTdhFLTJ8Q7oR0C3acDsETyniXrtLWFz0bd85L9aQXdcmAP5c
T2tMfxrG5+a3BjLLqD2uLuJSF2qrDR4tPWPc0DxaadW0mwsLstDuEkWIdIHftzTYNkpkE2mqcS3/
MJDzmWUZHhq2c6OTj5ZCmjrXeho9PoRlDO5DQ+3NXvhYBsVj2XNZrpPiprHogiIhuTZDNDMpVI+F
50RXk55uDJTJrKHRVV9UR0EJdZElxooWr4Osy3uNte4IgrpcAwHLVl161c5YNFse4Dddisrd+Fm+
K0ZaCcqcrmLduXQnzpahu0nsdJOn1mMT5q8S7dmC+sMNie7LCNOUGKeXyesWhaQT6o6XMSxFregu
6GRvBczaNLfos0osLtO+1q1ZUagd/NHe2tC5JJXwUsePwZdQmpe6BTC4osvu0rTEdp7G06qQ46Yp
qz3xpBiaHZwdYSz8TaOiO+En91kXjIs+ryVKjPq6TrEvk2HAG+WqZHjrrKy3Mm6pPBIIwBwatQXN
aKQLxk1lW3sjQxneki7et1f4oY+V6NewORcdCDjT7C6bInrwPXs91I7c2+U07yrbsovTZSgg7E4G
e3eF37uSf8pROyp04xp6aSTr3F/8Ea1qXduPkVn+zmz3d1dNt7nob/U8gBOUpm9DZv3iKK2WBcLf
RYrhdm1DrOAzrDAURPW4oNXVL1GgUO4Jp6vJLY8aBT24iuPBrpOOs3RlIMXvKbVhrFui2ziYI1Sh
ZGqnZaDna+U5T61P4lTb75u0vrCSmH62nj9mXHkzf/ZM+zHFouK+EPWuMi2wHiVOGuCzt0JL7hsv
AJKW5KskkJde610PMSqXRu/NY0W1dmvZGON76FR4b2iZamN87frNnbDbneaH/W+cyhalDIJM+9L9
paZSwmEKJeLGNKaPYrx67ghLMOoWU1/86sr4IfYytFCmeAjsUVumU2svTKO/a+gm3qhYs7dR7+Hi
gLrqDtBnjEw7ZE5Kmcqzsi10CvE8GDXMbJAYwWIMzbk7l06o6KjBR8Oy8DV1XXtpeTE4JZumrrk3
xuSbBQXKVGgXfRlKrhW2nr0F3dykMwHTDk96PjHBvUhRnO96pF1wnFN4aO5c5MU1Z8BPJXIAmCUG
oxdpDnI4DmISKO88wf+pgjb3K00SF8Om31grPW0tgHPAGT+mSet2Ce39X5GHJglQnZ2+6TLCTMSS
rkc01SPvpQoy/W9tlm5xEYuZhUBuk07fwEM5atrJo+4POE40DEwJKT0YvzjwTVk2f9rQc7smAq48
DnrrHWjml+kuhjOyr6sSk6EViAVMc87QNtbgaQC9BBEq22WcFsBG4c7HgJus0nhExVHTAN8GYXJH
s9LZgoBxLv3C0NdcVMBoztpvSq3JdoBk8exjJ3s1gDdv3IaCeIWF4TBMCulVB/jADlOQGtKI9mhW
zLd0GtR8ENeXedP98YNm6UiPK6sgjujKNOgVVrZe/DGjEZOGX6Q7FRXNJUcaWJrJNp76l46zFCRj
a3jwqBRwtY7f4yZ+rBv3aNsYq0ojBHCQSzAqnX8oovQhGrz3yG/U2jd6+IpjQY0BpS3n0EcUyM5B
DxpavXnWL7EXcz5uCL6DI6ivUj9t14T1zg4StB7Y1mnG+pn1O9HZyEve9koxkXdYaxJcI0AdoNbD
2k6y/GghEKRiGk80GQCg5GHO3SmQxJNo1KcMrXor0vK6Ktnkw4EPwzdw13BX/4BzrO+xEN0auOb3
ZWM8UQ8G6q3TR8op7yjAs03aIEcDU4tCvqi3rkvSnD24ITb/Ml4Ts0HzxXEPowQY1mkCvjMf7yYZ
McuZVYjP1a0BLmnO0hyzJ8TXEg6lolJTRHALwvAp7CGH1LK7VEEf4OwpQzzDc0iBA8O2YHcfQ9iP
YZG+hkPw1mc0yNvJTXfOEOOUUThpixi/aa3nQECq4Fkm1Km7psMHIhE9Lmqc12vQ99kOA7d8rPhM
0H3lZrskBlRyMJ41j+6YvARkz43rREXjRVDj0ymEne+sMEenbCfVHQ1bioRqcm5GSzsorui7sZie
QcJnu1h03Q1HO/e9Nlya1EZJbGnRGyXEFwBm9IOG8d2nQmJtUAihTiDXt4DHisN2qGc9WxbrSbou
RV+llyHwgNekH/HX2KrkDCQSI76gtMOEanoHCqpDtdVI5yyQUXABjFqq/iHHUa+5AJmFHRt8LBId
qO7WrOPgLLfllEsPE807oBCg5arAByLS0OI8ZL2hmo3oFQ7vZTbDs+qel0bf1rBZFFj0KFAZGZC3
RlYXKCf5XVFoLdo2CtkEEVw5PTftWAbF0a8A2rtekl12tU/4D01glVrlhn48fcgA/LhvFS/KiKjz
1NqeH4nKSp2Te9S4JR5Y6O0Z4oyZKEarRYPBUaTxgwk+AYvTvAGzOC07X3FqydEL151iKbatDzg1
wPLF8Bg3/IuNad+LOrIg2+cgsZyhvrbLWF+UCrkBG/ZL0KfV0lfVh2ubfFYTqpvE0gpsTNMLJ6WY
W4eFe75WfwctwRQ3TEcKVc+RxHttGuqmzg1u1DG+F3Slm1gU/lvvxRLFM0ViT6BOFfQVVyKwH0LN
ZO0v67/0b+WGtmD+x834XOCp+wcQ99F2KrDPdpE+LNMst9d8sib/rgqvAsd/gXJGkIBu/PFG1+Em
BgBIjLAkuQdBLYNBtZKphWQ1UnDZAavla+omE+dsTKH6AJgi6wbiC0RVv/aFUwHdQzQ6y3arlU3F
hK26YdUY4nTEgzm01sYrqb0GJuAAa9aJR5YeYHdG/w3gpjdu8r4bL2IdPYlf23SZ/IICITwZMNlu
7Bxi2iSvSEHby8gsdFBbNlI9ZTe7vCuSgwDe9mQKMVCq1awHn0yyXyYxFlTD2gjBQ5PsJkcZmyov
nGd/lNmuC1D6iIjusxoz7Sj1NIPD79R/usqfrpyJ36Pw6upQxy7WOat279QAWSkMEvxWvudykq3K
h97K7QtuneVFjiv5rqrISiNByfIQj2jwzwAoztSowb6rkqS5SEdvOrhthalZzyitj3lFbzEZ23SG
4LZEXWiutDZhIFGc5XB/cG9lUg5bgwbKq0eaC7XzspfbTlgV3gu3eQoNlNjLokY5SckR74GnRRS7
Kf/0VKCspTZLIMGmg/VIG2Nuq9HpOCpfq9khQIwrg+kbWBxs4KhTx/TbTRErXLAJMlhhQwTxxMw6
UXmT22CPEsF/qwp7VzXBS5dq2mssKL93CWooSm8k4MA5s/yPJqAOqTdeuVajba9yq/JuhUQlSXpB
sawDWW8HDdG+olr32PSTse5brufekIZLoxjbbVOaLi7fKXwxRw+gi3Az2o2h1WEN81gIISt4r6IY
pz9d08cAjoKw5/AO6aL3zAw5e6zfhVlp3EeqH3eWPSZ/VWTWGOkkM2/ZV6F16QYyvmgnEe4Q5hhX
Wlz2wJQy9za3ywKDWa1wOgMaoyINabDPaLxzeCRliM7+iCMw5Pa2GuthXHatE6F0GTnbo+l67Gyh
bgEJmr8HRN3w9XO/oNNX2Lk8DklRvySqhvUCtNBgp9KmG7NxjF2TFTSXkGf5DUXmRNz0gBXXhtGo
e2F0nCFHkxYCc6MoMJv63rOKsswj+yWfv3XHuu0ciyNNCFBBK43g2ExptXJAWq71WnUvUp9J1Xan
N7ehKewDL9Bf+VpuxWuh+/Kian3dg+tZIu2MRxYbCmWZedEHCa5zo2SL5lbf9YwtwhIGRGJwhkQE
Li5SunObMBdcuTl13Hgs1u+6lpYVtvFSM5dA9oo/acr5aV3kWTZufGuQ+SIJBPIXQzZylozIdR0l
9gbzyfiqxQj5bILvF1M6K6r9TB3xKFZ7ZQ6zNBJozdR6xaH3J9h3WCp85HFTuOnSNkOWOoib0AaE
5YVhsqu5J6AKHK3qydVULlf/jwKWSIIEWI1jbLJKLjUPgmTEbR8oqQTqpoHN4JpA/sAqH9RezX5b
G3sx5tR5+fZgxXqS0xS3vDC8i0DHCePBqQFIGawhw+r7pKAzUZaU503HlsQFGZaUJwFayE/9MGW/
3lQrdSuuvS1eFnrje3VNg/gQ3ts/DGgY/4xcsl3HotDEjYPkxZMIJHoUyk8FymPKxCtaTIsYuNJi
eHPtRdnfsvarhb0FF7lstg2wFTqQKzfaEppipIsfnv1MqpeDCFk4cHJNXZzGMtpTqTKj4U+p18NK
LRPOhkcotd495w3zIlvjQR3Br/yQ0jhnSp1kTjlsFy553BZmbOckassY3UinI0bmlAZXt/WLjZGI
d0sf92FRP8Sq3ufFuMmG7vj9454JFPsy7klCnwzI9Q1AEW6MKrvndmbSL8ZT0v5HKWtfWFl88f2A
8z/4jwd1bD5311G2dfpLExWvefDS+KUT7ynO3Gs6B6s4a14qaELfD3UmOcxhEv/fUPOk+xQDF2Z4
ZOrIaDZjOYTQmoa9qOmFZV12PTt/6TjOCOYy+iHR/Uyc15dh53ixT8N6zujqmsawWfgYg6Rwrsfe
/2GWnpuknx9t/u+fxgAMpIyQ7uhmysb7sGl3Vh3/EKL30xAnMzJPfTi/MT9Ua7pv3LE/8tBcff8D
/fSmTiYfd8gRzC7YU7gUl6SrPGm4mGgL/JjUd3YmEM7ruC7RsUqcrGduAmAb3CualUOFbx9mZ7Bq
QSKvs42zl7eQFogSTe1dcowW8Qr28U+rytmX6dqAfwiiNBAeff29hiR3DcmpcIPvYxt4xZIM4PX3
L/PsCvJpiJOXmReqMKvG4qQXp2zxApAnYrcofK6pTnDVuS5xN0RRfvn9sOL8u/3vo528215G2lh1
nPvnpRvjWL3wniiZqMdp56y6pbPwf02H8r6wl/Hmp+S8n17r/Ld9+gymOs0AJDF2BNe4jfStyuzt
9893do5+eq0nYYB1arWe3drNxpG/ZI3vw3vt+h8iwM+uif8dw51j+z49xuBV+sBJAPxvJT6MiUsE
wNPAaZdVKt+/f5wf3ph7stHmdWtoms5E9GmHjP0hRjv0/QjndhRLOPNXRkgvH9zXh+lLw8q8xGWq
J9afyVR4/e2OS5xz1EIu99L9Fy+PTdOQtrKE+Y9Mw8p2Rs4OGuuUIbczPSKODHp+jwXwve+f7Ny7
+zzSyX6SYKgdip6RzKKYFYa4MSJ0Id8PIuZ/5esGaQpdt5SSpjUv8fNf8WkyNATs1K1rw+eG2hxH
w1WXx3BwLCK0rkwyhto83NMmvZ1og/lkEw0/pcD+ZzX87i84WaxKUAHMebfdGKlzH9Yd2RH9hdS7
/RSTVhPCcrAh7o3WY4pOLcf8lE/XBTcU1WIpLycQLwQ86OqHg8M/P8Sv7+VkfQsQixd1xl9Foxmy
LugBJPoVSpfv3/8/f+Svw5wsZwINh5l3DMMT4Pe8ilB+fz/CP7/2ryOcLFpDgKVpLIZxI8dhesYi
9RiY6fVUedOl5dQ/LM///BrnwVyCvUwJNdo4/d67JihxI3SbTEfL8x8WVLYkGwAfkb7oOm/5/bP9
NNzJJxKATaXoAtvDQdXFxYZAo2KZ45S2s5uSSun3o8l5LTmdqYYtdL41DGMkFn/9VmrXdD2/JNpo
dNGpJlcIsdEAzcWvZwp3uxTidCfbC0P2+Csh9akZKIHmBo1nZF/2xrifxT8FkZzjdRw/EkRiKAK4
qj8RQIJUb4DWWkvdcJalbq+8qllSiaPrSCAOWQiCPtz3z2Ocm+OGbTsO+ebOnLn79XkmAwcWeYPd
JkzxG8y6iRh2/b6wHy0BtKm5z1okjW18WREtAPmfpjVEdviMbrwPIWwIWpelD3+mpaAWL0TRgJuH
KZHoW8qLx0b3777/i3/6g08+Sui7gzTTDJLqhPj7XhYQzX4YQsxT9ORHNoAs6PhVuDCQavv1pajG
pD0y+v1mCntwoJDOtJBKcSco/5DXRyOP9pQDYCEdqWKa4kOJ9Iev6Mwny58AS8okx4k/4+R38VI3
JTnBhUPUPboNHjJ95dA2dULzhxl95n1+GejkfYZh5/JCNUjJor4BN4XNXKBuqX/YZH4a5mSRg1I2
Km0eZvA4BrfF+FuPcZg5k3z6n+fHl+c5Wes0C/t5UjKQ5+hrz3tvrF8x2ab/+yCcPymn6tI1We2+
ThCSNYPErnM8MSmxfFtXqCPquB8uyuemgO1KoVzXYsE5LQsYrg/TNml6hATdykfojYIRJC51vUT8
i0ng6MwyFgLDNE5vKwTjpb6PKG8zuPKu8cj9iLMH35T/88FpDpv+7zAnv43p5oXb6gP1u/ZtbF/R
OBPF8RGTmPn9z3PuzTlKGKY0XUU56eTjcQBIAcsY+00RXbXlXSzt+zwFbuvU2+8HOrP5MAn+O9D8
h3w6OfVZNpQpoOZNNwXkGt4oitzBxP6DSQHbwfeDnTknGI7lIPyTrNbG6aTTCpl0uQBNZmFKUURS
D9PL9yOcfW+Enpu2wWP949IKs5oSXI2acTCuipabVHRje+OqTx6+H+fsk3wa52QeINSLBtjS3UZg
v0QRAJn9h2/n7A8DWpfLt26cuf1WwIbiefmsKzp1VYF96ZDaDoHxt2P+wzHx7FvjG7XM+VPl6/k6
CRyOxinM6B7u492IiiNHxGKZBhbzfv0v3tunkYyvI1VdA1VBY23rnDdd+1tPf7//988t0hQs/u9J
Ti5Skzt2qq15EmT8ez2nCh2hTB9/KDz+9L7m2fHpo0Fd60hwFf1m7haRaGKiC+foUMb/Zmv7/Dgn
ywDgYpkOFQM58EQL56PKTUjuH9+/M3HupbmYl2yp0/GwTk9QelAQF1ZHpEEs3Wv9aXwN3oOV9St4
dl/Z4Kje3sIKmuQPi8HZUTGA6NAYOSKc3nkHTvIVlR18NEIs3fEq0/B5/u81JP7pT4Oc/FIxDT/Q
sliieqs+KizfVas9ff/6zn2oruIcbTks1lCdvk4Gy/CsOEPgtHGj2PjALRIcusgkA75B4Rs7KkYA
gl76+0HPrT+cdQUsCIMd3DyZ532gplFLY77YgUBeW7/M6vCHIeYl7PQIyYFa13VlkaJ8ek8gLzsa
MZfjdHfiv1FMwmNf4xMO3uA7HZAg3SUgpP7NnPjvmKdFnWbyBEQHfq7RRxM4gW0/FNnjv3l1//dc
p9WciIqfEoox6qzG1bkxtfvvBzg7sT89xMkaR1kv7UJUd0QCqGUW/ZJOv+qsHwrmZ0/4rNUOenhh
y39cexBFIi4r6n6jyeq6J6wtdGYJBDl0VfjYT8meL32PnX4/Nvm97ICnff+U59bAz+PP//3TGhhq
joWKczZVD96mNI/wGlaDdqP9VK48+3l9es6TzwusVFUGDs9p2kRzHEEo5gGWF8td+u/fP9GZ303q
AlkDXSxd6f+5OH96IpDaWedbnFaRvnjZOkZ0wk/3wwwX88H65LP6MsrJiqSaUAK84KCa/pXv8d1w
5V/G62YX7v199FziWF8Oy2ndbUk9NaOF/GGtP/M2Gd11DWVIZSj9ZKeXQeon5BmQ99aTxYEPzRtf
CvIRco9EbMD237/RM6uU5D1adKy4A9Ia/TpH0JIQoIjRbDMNWkvLvHopM++Hs8uZNqgpdU6TDrUa
frjT5hil2WyMHQZBVkpU5GpGGS6MC7mqS0KJFsDH7wGwrPAEbLzNtBxXGAc2+fO/eNJPf8TJN+8j
1CpIeOO8LmE2NjEhvfm/eZmfhjh5mZmNXC0fe366NFwBn7mtK9AC3z/GuaPAl5d5Mjtjv4tUA612
Y9/36/LYH3iJ8CsP4d54UZtqiT6ih9Lxw1Zzdp58erT5y/z05bWl0yP5YVRCG/JaQVnsflitxJnl
6suDnSxXdWznsW4zhPOaPLTH8bF78z6CZ/vQrrRtcaEuw/vyDZXT9+/z7MdOHcY0XU7xzumttC7R
fxrNxJJCZ75ESZWjo8Plu8iK62wsSQ1OVj3C7u9HPbuQgfbiFuS4yjJPlsw01KSR+Io7XUXKuU82
Bxad6of7ybnfTOi4JOG2WdI4XS0Ra6JZ9HU+qpHkSCf/S6fipyl/brUSuukQG0DAsXW6WnmtqvIR
ffvGH5qPuLCvdHQ6BKQOLy4hlTL8aa859+KEIXUu+MrlfyerY0NIsRol49Wm9qcKYrhFkMt9X//h
Bzo3GT+Pc7JahFqg7CGf350P0VxhS14gnPttDeFjCfv5h0l45iCHX9CyFdIUjnKnVRirSnNVFDwV
F2ZEIvCu5mRg1brYttlrVA9XQW2+n4Li7PRQ0kKdQZcWudrXTzpURdCRsdtvUN1s/MsEY+qetJMl
2nZcgEvEkb+6X9+PeXZIi42NsrZJgeFk2v9/0s5suW2lydZPhAjMwy1BAqQmy5Js2b5BeNjGPM94
+v7g7vNvEkQTZ+/2jRyhCCWyKisrK4e1Ep4TVdjSW1VKJwkG4VTKN/ZtS8Li1a/WekLbsoZ3VJOf
ili7HrXUjd1adcEy00CUs2TT4v1/uXI5eJ4eWC2DA45lt6djsHVnEtYdXVaMTAPgsIfz95DY+uGf
L9+cM7FUWbKwloVRWmD40WkJVlWizuQh7Wkqx39zV5/LWOjWy1CotOKMh3XwXN2FoWk8DCfBGRwQ
Z440QNvM1zMDeoIemnHZAwCSL1t6rhw+A3BSSZFxy9JVUIJLNhjCwDIVagOwBjwVOiSXSvQtKLSt
U7DiUC5kzQZ1drEJzLr02ogn1nb9YdoHdmlPEhgh+9Cm+f1IWxjTVK628TZY1ZA+LOq6XDpXyf9I
FlVwKdDQEEju16BcKAIIh/4HDwCu20azqqCO1YgiZQbLWJ65VtJga+BEyNVPWm1dxoqZh9l6Fv5x
UYugmQqPhjexVA3IuYUYi/g/y2qT7K4zHtJD4AD9APsyo3AHYAgYA9n777cVW13DM4mLo16ESquo
ORKBD3kQW2VXYZCF739q/R+3Ja0uIQG5Jc35RG35lJeqAeTAwAfNCR7WrHhPiy8jxCD/NyELQ8wC
ZZzSDtg6nzlCtaaRGVqOzHi9LWXFPzJ0QqxjmLqhMD+/MHdQ5SD/BBqlad+V5ldGd+5tAWuFfiTQ
Xq3MSWv846UE5pNVMcpCOK3c/nP1Ff6kH6G8k2wfl5jltroR5KztDYwaSDRpk7iKpDzaMbJcCwaA
lfxfCh2NU6Ee9Sb7F7tDVtzStLmVkavrUqsYLOJhVOLBUdLaVnqdPj93pF399uKt7c65lNnkz5zR
GAD+S+cRF0uq0VsCpFhS/It8G1NHZOzIJOryVcVnEDtDmQQur2Ziip1Z9ZRm4dtqzGd96QuoWGkq
/gYXd/XeC6ZJmcYME1By87dnQLdsgHfsFlAKM+tCm3cEyvm/8HNzN8Dc4KqY9Lperp2fqGBgduiV
yzEd0M8JI2e9Nh1uq7ZmbhbXvkXMi7ClK5C5+uO8qgenFMDXjeFJk3PxeUrKeuMczZ97tYZngmZT
OTOFcshqP68qrl1QVHy/+p0W5nPVlgyJA8bZjMb9FDMYI20VBNdM8FzBhaEz3K7Cagavmdp6D3RU
QDazFXmuiOCtQE+wDqyNgZe4VK1qWj0MDWlwWkZ/s/oZ3Jbbm7SydrgEGbo5SaUvcVnECuWytQAi
I04CRDj2tEcYfg2YSaufvQX0Ymu4Acw09WRuPSbXUn5ItjSDbLMpcxNeqlbKWQvKIpYfftbvsn34
MXZBYd5Ln+Xj1ktoLX6/kLVwFkVLwaCqkPU/zeVMFu4EG6ZvoK924g4Cmr23sbBrt7wpknqjq48q
KzHwpX4B83F9qsO21Nv9oXouXoMP+r7dDwdQ8L75H6INr7tyxSNOsRSyp7p+VfYYxLgWDHHmR8ye
fQbCUhMssLY5pMrptsWsCsJ1cL0TlZGGuNRL9yKhaBgQoscEOtGwh7hMFKEdHLRD6ncbnkpeee6Z
NC/9R9pi53JRLUXZQ1qzJ+Z8aJ6T/XBvHOFzgZzc9VzDKR/VZ/Fnvx+egmP0Eh1ppPqLMdVj/y6/
bxnSlu6LPa0NP+uiCQCGTEn3kZL81RnREZRIKKP0cmND53VceLULzRcxW2Z6dWS1aG7l3Y6bG4Qi
tzI2H2hrKikSo0waSX4c9UIlhVxSZoywb/e2/ySm++Q5PSR7/86ymwMIMRSEwdS3hX278TJcczzn
chfq1Skz2kwfzrFPc6rd5tg7qiMft/pctsTMvz+7G6oUIg36+GYx0bN27I6tkz43bnu8fSg2xOjL
/l0Z4o9YRUxyak7SsTkCvuvAgbkhZvU4nK2avrgPiFINg/Ts4HSOD/bcTqrd/Als3VdQCwABl44l
T4lv0g/9jQzysbDBQyyBW5BBe4VU1YY57hv8G9CGubf1X3vnM2dIVEmmDme3fOcDvtOmpacPTgqZ
Ko9DOic/8TIUo4PF47B8A+ry4Bkw8mycktk8l6fkXO7i7g+UnDlySyPIaKBmr7ND21sPYvaJt9c8
5PhlQ01lTZyqURydqwBczZfmpPs0qKltBG98BXyQLR5inm9M/beO6LuQ63GRbB0UabadKxU1mceU
zhNBW5ZkfUsORCXUVEdIJyB2ByaYYxCPMwEwegBp7vS6YO44KOD/VN6rRtgs8qyu8dkHLI5qao45
uJY+OEoALDvA4HofvREutSYws5c8ANeotqojY+tk8vvuh9RD36pqP9ugniCPGvu7NoOySWtiwTXB
Qf9ALc863N6Y5fkDmmqOZOdGV5EVEhfnrx3rMDMqU3cAq8PyFf7XyWO1d6SQd06fK/GxhO7ymHTS
tL8t+mp/lrIXNkHuOPQm6uZOW8FCGBigghfPdZycQrCq4E83f3ee8Vtqq/2Ui99uC5+X/tw2lrIX
aa4S9InMk1vFsbw7IDNmxAQnMr+lgvoYqfdDZGwcty158/k4c6cxoOBgvQi6owhw/+kQaAIYLc8t
qcp9Xb7Bw3Fbv+XttNRvcbw7H2C0NkVeF9V2K4FI63UQsnzwmo23sbwlaRHWNDLETnMhFc8KztM+
cszsewd47HPS7PxvSuckmht8EI2Duh8deQ+MmW28NdE+kYEx2/uxLTdPSfb9tvp/UkG39nf+6rP1
rrS+ypiMFLmdzcDOngHhOBD6PCovCQlUWJ8O8r6ys0drY92vovPlwi/CgknL6wB+QAPBHc6cweRX
72i5+T50lI0E3/KNM4siYCVOxqWS21+IqigU0JoBMWxa/WWC62xttdEtI6n/FmCZGtyC5D6WhVut
0aogyGXDUYZ3sN32mfWAl9iIZ9bsx9D4ftoBZdFYhsVqoWsqVCGGU4WarX6Oze/pm58UG1JW98XQ
LfLaokif4/LVlCk54+k+7AHeY/fQuuapuWsfZEbW/L254VNXHdu5rIXxZcDj1WINEQoArfYYG3bo
w3n01ivA0pTPnjbz/f5VFht37NpunUtdmINfwYWb+ixkCbZ6lYYgtIf7Jn+5fbJWLgzGT+U5YCJJ
RZ3g8mDVSt+KVQGaseCPB6h5XuNS6+FnnmA37mcCwBz0ArEFxb/Sf90WvaIgonnTk1lSCObm35+d
aUqcJkylnemoI77Tf4VOF1Dof36oLoQs9q4TAEeYwtZ0GIa8V73svZGA2bytyMoazunE+ZFLdHJV
NIWYqqvBfkIRtzq1LhQGJ0gcN4PelfW6ELO4A2JdgBFErE2nAvwjSN7SqWJgY9xQZlUKxT0Vk6CP
fNk2mLdaHbUmC2aq5QHIx2/ZKH1TM+/j7TVbcXa86rQ57Uva5SpOzjMAFXpwbBxQQrQfk1iAKyNo
W+XsZcSGx0MKKWvaVKiYLJ8JeRd1VTtgYrLxZRrhPq5fLenRml4UQMxuKyQvQ+JZFpUZum1JJNLf
uzhJetIZYSc0sxUoYC/Y5SNMpaDOeL9gaDiA5LQHC4cmoNTp34U35Vf5I321TltR8kpgQhGMMSAS
cvN87SIwkUkAgrvO9k1J/0GE4Dqr4OuUabxLyBEXhvwCDoZ7W/U1+z+XuTDMEsyYRJlY5VgMwVUu
D4DeHfzgoRvetf6UTMVeFLcCgjUz5Ypk/IDKEbX9xWrDWiBFqobMOR8SnQBypApnvYivzWHuBRLv
rdNWZmlVpCqCO8IDBNkLhxxpQUQfI0irk/Yzaj/6gKkbmw2AK9cnGC10cVnYkmHpC73yKRgBSkkU
aqnAuL1E+4CqIrjIFNihft3xtHLC/ZZma+EVEAQksejLEPnPrPqZKwZSTakA8TAd/VtkuQboik5g
p3fhHU/lI4Bp+r32O7iX341Ne13Rl4wLFTLKMDTaLoMeHZYWK4KnymmAtmgZmlYiY696XEFmtL9t
pmuh7YWs+eycaRllgPDKsyxDC4N9OcpTAjhcLZ0C0Kx8yNtaITqKk5ZlJx6hwydNKLl26yau31op
V2ExZvQFGvoghBzNil5CWRd+9oNSfmqEYgBACzhI4DGGgiKmyH36LeqLBqJ3eGCtLlZBOB6gHh/6
yHs3ZbXZiBeukrs4oAv1FqYT5D7UD1DNO4kY20KT7ssMPjihHo9SSCMgoLcysNLfzEigJG+an2H+
fa/84buWRL8nsGVvr/ZVJmTxOeriKdqMed6NJqud7mAOOSTSk3Uf7VO73OcnFj5h2tD99evfCLV4
1hLJMO65rBNEWVNJSVXC50qyWUyOkL/GB+HQcHisOwgkYx7BFZ2CW7AtK9cZFdK/5cqXplWYXqJZ
kP85pl49VtCetWoZbNzMa3HohZCFbwdRTDTLelKdATbRSVAOJsnWCaYUv7mTgFLP44kW62+lspV8
XrlGLwQvHHwvenrbpwmQgAHIPNCdloAVxiWLmRTCcK+KmQTCXuoBx95IcAOB5t4XufHqjToYnWNc
FLAVBMMX3j3RwR99wWbirjhmndwcY0D9TmI6ULSk08lyegvYxFGFc2kwKkZlg9Jj+B9auCJRggOn
TdsY/rqqPv8x1LO9Wzg/sx0lf0x6xekKoHIL07rPNBOoVegrJM+6D6DuBXBJZ8496xhlgDFM+8Jw
Qh/ZugmV6G0LXjMksmqk5UxJve7ywK+UUq1qkGOCjV7qeH1jI/K6vsZI183tcLSNaQxCL6xIM/Wx
tLxW4LYu7Kit6WB8qEBXuq3HtckQq859R8TD+vX9XIZtotdlBa5vrYbPmpDUcBh3zXMuQFtRxLH0
2FWDv7GV15fJhdA/B+jMwSfM65dC3whOrtUHo532pZXsNMiQh3Er37olSro88KPVhxMA1YJTgU2g
+D9CQ7Wr4AuY3xun/togLnVaeha1yDIVzmZYWF466btGJHd7p1Y1sVTmHyU6S6+K+y2IZoqV9QLU
od3nWlCKR+g2QaiGiDzQ4bK4LW1VnTNpC1eiDELZpTLWJym1cahnJhEeIVvt42s2Tin1PzotjjTx
uUVYMQi0saZ3cdvdaVlgV0q/kSxbNfIzMfPSntkbhAWZpIGD4RTViS4iW4f6bYKnhmI1pI1b3c5b
G7WMP1Mv1GEMZ+lUwhQiRWbvx3shyx3onzfyqeuy5ryApMzDEwvzVsJCmfDMaAaD3wEw8vA4dVP9
7KUQRWlK3204pXWz+Fvewso1kKMDoWbDzK4CWdiw6y03vyJhzqfPoEO8CK8C67EPxNEUkCADYOeX
2b3RbuVSVqzuXISxjHg6MHdkCxFJJQJB/xxbEyQPxcYJWtmaCymLrdGkNoh9cVYkng6iXIGA0By7
Wtzpw+TcPqxboha7QkfWGDBQzjGSykPMCKmQQOdOoB6pysZ9sbV2i1tJ8D2/pXGZptHsg0osEJdv
uvL9tjorx1WiXZrHlURx7grLLw+teJJ7S3dipT7Usn+C9nnnR49ek+z1eNNzr6p0Jm7x3KhhlVek
QheYWq2cIAJJfor/ylJhq89sJYAhVjgTtAj8fUEPo0A1ufbgvmqSxI0EWf1QluZftTfIu6IF3Beg
+U/VAEZGGwvTLsq7lzbStjZx1V7+/pBlyG80oadSpMQ0MxfEWqcP4dapaifi5+2tnFW6rAdcqLyM
80MfVgNlQJLY/NRABQpUF06crBN2gH7aofFFCEf3tshVB3Km3OIwKFYdwKitIrKNHoQZRL3uXv5v
IhaHgBGIuKxUzptYPLfltyT7cfvvXyeHWDUKgwyXMl0lLTMYVQB+f5hW5OapImUMbzXTDzPOgQaQ
bbN+zscNeWtLBpQjuRLmaMWrDkhD6IU8y+l4H/MG6OrKhlRqC6Vo7ZSRjmGSla4NU1qm+MZCDvpq
RKcY466zuwp0+Da29rdX7mrSaB5BOxez2P0Y6xRh/TEckEBPJgRpj8NRe2p2iis64JK46XNy8F6G
rXFqeb4zloZ+LndhEgMtG3CDIjc65U/eY/UQqHb+Mpe/xoi8/A7KxO/NZzIM9YfMtvbe9w3Ft5Z3
3uKzEIfBwqSL69xwIN/dF9ZPuad5pD9urO68ere0nL/iTMpgSRmsQWzijDQq7cMDKMgGI5MMp7nR
X1udW2v3wPmazm7sTFos+D2ERqzpWMBn+6p4xclUPkMODFfaVnvf2hE4l7UI2uRU13PNaAzHz1PX
kGkUy7ewI9d84bmIxT3jFWOiSAOLJ06frPx9hvxoo0/6CLcWCNeKAudCvHGw/5fjQH7yD0AbAy2X
S1hWZS8EVWc45qNsY5HfBgY8shd6DIojDOsfNTt1UliBe1t82bCV2eKvbeVv0Qt1paAtIljEqMje
GV+kvfYnqfQTwg59x11nmxvy1g/A3+IWl2tDs0neT4hLAPTvNZBhhvuxjjfus9tS6IC+XE+lCJMw
KkvD6eLw5OXTg5KUD1pQbQR0W2IWsaMlZH1Thmxb4k37WIXtM7nPY3NDmbUwQKeATZDNC+wK5qY0
oDQCh5rTHL+WCp1AarGPBmCeBWHjTl4Nfc5FLY4y/H5Bl1vsjpV+Sxtz75cPUv65VNWdObqkAtxM
e5qmHt558+BtwhNdoZT9uRXONF0cAwu2njCSEA869B0JG8gZ4YUQmKV9EZl2ip7AR8YmMzuy4Wu5
b0qne5TfpUNlh85WEv/PHMbVwdBkkju8o+i/WlwVodJDVaG2sxOVHPVT64Yfa9s7+fnOf2vuzMad
bG+XOolLNw7DDua3+m6rhWHVvs4+YXFb+BRJY+oivmuWZv1xamFFGelafTbBLt+4M7ZEzb8/c+I5
lEsgm6OtHwpPHnwFfdmfALHYuP9WbflMo4WBdWJdQ2HGiemD5mOfeU+9rB0jPyfvb20Nxl61Sv8x
pzNhC3NSkkwfJ+CGXa9KhccAfHgI3STrJA1aadeNL79k8EeCfT/IVrWLNPj6WhDpT53R9o+tn+t3
teBN9e62x11faZP5CAOAwavWeDH39LJsDEIQT7V1qdzlJVWOrSTzSkfH3HyrEiuyAjSpLJSvlSbj
BUi/g5f2D2HpfYPG7Gi2+m7IhUMA+nJhiN+zBgSrYYqOgRWe/qGaEphpBpNaKuMForKsvEX1mOqD
WYRupAAeKAywlsTqTPGcj1tR3bXb+iOLa5OoUqURZ6HrEFilILde4M4ThBC2wd2xi+1kV56yOwgE
3m5rdhWDLKQtbsy4reUyrOvQNSGXUedClFXrxoaVXB0Uqi0QSJG3pjYq4YUuz2MCtFgYQWPhghG2
t+Bb2ZkSHHEmbIw7PYe2+LZOq+J0SVVUydQtbblbZQmiY9iiUyb/1XvgXA6Q47YvYrbhZtblsEfz
pDpju1c7NfpNI2uha8UC5EGZ2cDMoH0VAg5g1+T/3AZB7wMLXmZQmFfaItgwqkaNO9GLXQVE1zge
PkRC7AgQitxevOvwjffSmZxlolzzUZSGJtB0H0Y7mcEL7Pi7eKhd9Wv5JU+c8i046vfRN21DvxVL
vJC7MJI0NKcksqzYlYppz4O98bYCqXk/Li5BNFMksHPovgb4atlU1BVm7AUqCKDEJXAW/dCp4Dba
sR0Ld/QD5/Y6bgmbjefsDuqNMZIteC7cspA/VaL0Hhnyb0Frn8B4TKBhhMritsDrouqsnkWPL1lZ
IMSW6umC1yddA4+Z9sGXXc0J76qj9eI9SB9BaIXX+ASxzZEsyG2xa9sGqowIzMCMyLKcYFMyU5ip
dAXHbyw77SHG9rc0u7pkUIzeCiYAAY2FDnhhGZQYg2bsJiYkPchGoYhKLeEHObrvtzW5vmJnOTKL
B6wsUx7LdEE0ZckYmiTl5iBpgMQJvmDH3DcH/7nwaRO6m2O12zJXXMiFSPnSSkyl08aiYs8qVbdL
XT0qY+YG00z0XB9ui5r9w8L6KUeAvkb7N1u1DAGFIu5rQLa4w05zJ1rqto5xtz3lcR1qMgoKBJCk
6Yak8WMRalpTb5nQjIVukQN1r4S74KcQMZdnxww56A8DeDzSYe7FjO6jj5Da24AeVVtP6yuMoBkK
l4uayWTOAoC0C5tJ5C7sw4Kv+O/e3JouA2GXOelf1cM8TCOWu9Qu7hNoN6mU2MrneC/ADjzub6/5
ypnkMwwoFTBgMCqWV5HemVrXdmPKZ4g2sL9O/tS73T1wU1C0fIaz7wjh71akfX0kL4Quaw3l1Fie
kU2hC+8QpMz1Tuq38ExWzgrwrjplXAOUEfpDF7dRloZd0UisL9R5b/IBpqmddtBc2fF28yTUVkn1
CkRr3s8zeUud4hIqvi5BXqvtysKuHhhWcPVnpbLJUYayI9jVoTyxmwoDJox3QD2ub/mh1d08/4iF
UdFQ2cKHrbCwdDqc4MY8FvdVcRe9zyBT0iewiA9Wv9vqMb7O86E7rYo6QKqiTJJ8IVbo1ciD+yVx
RT8sv1tCDA5ClUJ/Bur8Uy4Gw0NLUn9Pn8LM/6xJj/Egey5/MHlL8lL50vP8iWgEoUgTZb3xBhOn
sO9amlAIIybKhXnwYegMb6MC+gcQ6NLjXH73wrnNfJYxbY/0vFq+le4iOa9Fe9Cm6dUPx3bfjJL5
IKhV83HquPJFuiZ2kjZPIU9xoe30SulOrZnCnUYt/diq3fCriSPvFIxBvQtBbnO1ATCWqArHBzUD
sqcdteaolQwAaeXYHPQcqi7oA1ParMBWT4W5jOMNWdzv4OizDoUgGkeDVoScAyJnH28f/bVDCEI5
wAgyLugKlzYUo8nyrD5xvdGAAg6e5S1E2jW7AG0bYBOw1mbU4IVdZJnS8NQxErfZQ+nHAG1w0OhJ
s6M9IeljGezFn94u3xdPX6NdB/DI1uW18lQBkUEDe9UwIJUA+vvy9oInlCmigA9ITjx45e/J3qMj
0X+js2L6JGzKu77BLsUt3ippUdfBKFsguGft86D/jOV+94fP7V5JiLhbaaf56vM/3sYLFRd+Dp6r
3pQKnt1ZB4oSfNii9uu2hOsQ4EKrP7t8FihWo0ZNWmQRWyH8mormV6UT/b0RFfeTAIHGbWEr0f2l
tIXNSCVAORAsp27xRYb1nrKIHX7sdv1XvWWwHKZWuz+a9+F+qwluU/DCGYgjwYeleESnRAWqHdjS
e/qxpwMvddW9/EUHai61nK3O6+vQ8VLdRTCSDlpHPb8I3Mk49jC8BpxHZaMf4rq5kgN4dgzk2RWc
7eBgxGVj5qyp+c1/meeAotfmCEsx0FeDq96Px63F3NJq/v2ZwLYezCDxEt+Fesqiibqj+p4a2V6W
N2LGFSd2odniESMrlRqOUpS6kURjuhn9moz65bZFbolY+JC4Ss1h7HN6Mc3pceqaO3UaNieCZuNa
3EQXeiw8h+dHYgxzXEIYJjnSvrS7d/+xOQhu5QrP8sa9t+Gmls3+gV9lTLVgc4lR3I8FmKJRANOL
29TtDtrPneSFrpil+9vruOFGlEWVoIDveFKG+b5p0i9qVs4IscFO9/x7uRH+RZIKkwdzm/emyEDI
MshvoOrKC7qK3Xx+TWTO7PfFBL6uHQzX++CwZfFr8SbgP7wo+MdWLt9mnpmUxQBttltXu4kya+ZY
L91ddd8cIFR+HO+3BK6a5Zm8hbsiLMiNThECt58+VJZ67NvpH2ePWMIzCQvX5GelrwoFEhpVPgYe
xF8qNAm6tR/CZIOYYy1wlWeMmfklxKzL0iTbQAirLGb1si8j6IM7aZ85AsDyjzTSz7Pn7alyFevz
1iL+L3JVphXmtjrGFy8dleFD7eoVyJW1nbFv9gX7FsBPbUsdz2rtN8GJTUtKv/GqXt08pv/+n9jF
ca+UOJPyBrGi0e9i8zhVW6M0m5ot4gJ9FEYNoPGQ2Gv2KJHTNU8+Dc3lHjbjFxGXXyk7LXe8TerN
28rRPnu5pv0InoYBW7kL2S+E0XbWdLvbrmRNAn+XHBLzLPRmLCyzhASIdnUqNR6wlYdsSsFbisev
t4Ws+StlZqsBBVYCTW4RiORpVE9jTuZjhHGW1dx7RPpGrtoF3MS3Ra055HNRi7MsVHmlqQ3OSuqi
0smA60gFzoDM7DLzSCLxf52A0NI12cZCrgbIUCkybsAko8rJu9yryeunyC95tdaH/qDDkhpkFMEV
t39I7hJ72Jqvva6TEInACwtEKzCtHLfFeZOUxCvNCtvo76ydajODuldPvSMdoruts71qJDpFfqY0
2cUlmMUUa2rYqkHoKsIHMX0RaSm4vWtrQQ6Vlv8ImD/gLMjBxCst9VN0qV80824KyGaKyem2kPUd
OpOyCKWKNC/Sine1O7ogHzm1W/2QPuo71Ukda78VGaza/JmwRTgVQDxZUZdApeHgW9aXTGz2Xmfs
Q2UzV7G1egtLsKo6V702TN0pzenivxO6T0O5McYzu9FlVHW+Qws323eD1HQ+6liyv9MGfRfLil09
TwqIvdXXaHMaY1UnKCsYEmcCgifnpUUIMUi5/ZCmblI8atpREModT/8Ng5gX5kopA/hakUNEvXxx
ZHl86Z1hRqE7D+yWd6Ud7LPiEEt7CGr3cxNJe58HdmzsPGCWN+6t61m7+fz+LXwZxE2RN5LVjEOX
6kGzE8vqftSmZidZU2grk/qtBCV2p6vBj2qUZZtqwnvrpa9FND4P2fhUqoB0FelPPRJ2nbA1QLF6
4JkJAb4GZMSrDllFCRoQPFiYRnrRjXgXiltkQatvRPLT3Ag6JeWrUcOm9+Q6UznyY2GL4256AKmn
tPOS+qcC6NpB+DZ+MFx5X7hR7mzs+5pxwQIBeqo2Z+SXrtNqMquQpAT12l1xUg/DsTN2vvoOAFoO
q/aMTKt5x86/+1dZlHPJi2MUN0oOvCJmbb0Wb4Gd2/pXxW0fqh0jeXfGhsNb28VzYQvzNhMjl4WS
F53XhLYp3/vWVvC1sZDmIj4ZYgYEcgnPk03DLihOSfxqKB9v79aaI6W8y3g4hQyuuvkbzu6GOBF0
T6AtylUM8E7qDkz1qX3SreRQTOOn27JWr4iZWIo0PmHsFTkkma8iG2KEqa4+7tRD7gJk8qrcaXb3
CUy8DR+w5lTPpS2CFY0Ze3FsB9+NBjAPGlX50EnqTk6y5yBzjbJ5qMqt18Eczy1d3rnIRbynNn6f
5Wk110oYWApJrIPkucsf6gfc+f9HN9LqinINUp+ZKyNXr0fDywafXvc5LGI4RiZh2e3kN5BTnErd
pR+2kkCzTS/1Oxe3iCTAWh3NqWEDKZ4Ow24Mp/EpYQjxN0x+np163i8RvN9jEQz9B/LD/7x5RJoB
IIBiV1AZvrpLY63K0YBlhO4H3XgqxQ8y3lnw/9ow0rU9PBeycCJJU+lq27OH4sdmX73pdv1XsM+h
Hzi1b+CvO5vMbqsvckMFxQU+J56xy+4HZQBYGHDK+QUkAvKV0DOIn56TXuJD41Jkf7ut4ppfMTBT
LggDKI3lHHocKVafSk3o8rw7qbX81cyb37lqbGTz1iqHvBv/lrMI0piRYIJAa+fTwMS5tfPS3WfB
+QNYTptT5DRH+TXt7zvA68RjLO7MdPd7605Q1kz2/CMWNiNVAiWdqAzdwJ9oNiomjQmyYeoOgxzB
FROrDE5rvXRnFj2oznUo7VOrIa2l17odFt1gZ/Psr+EZqqOWlbaP5Kx8Bl13eIYj9EtsGMqBE/8m
6p6y97NAOOi9Ds97VkevNVSyrpon+k6QB39nmYNoK4ByVbyoQUMGKi8xdJmCblseEsHQGahsu4NW
l8wJyKk62i08X590z9RfbxvASnRkMrc9wx9RC4Tub+Eas8BPFE/hNSW63mP9eXhLPwZ7+ZQ/dHei
Mzc3iPt0L2xi/Fwb3iwWDFay8GSflpeNUclmS5kjcpnzB1Qr/65XwAgyw+/e1u/6ar6UszC8UCgF
allR5BZBexDb0e4l1b4t4vreRIQCdwe1ROBPl8GtNckps6lt5MZespeHUyOyZN6pLN9vy1ldsr/l
LONYyTOFuGybyG0q2hTFxhHq4ldR/VMiNt6GVPYZQ6TFnZBtqU6nt2bdCkPk9p5oq6G/U3tI7uEE
r0EoaqWNe3JNKdAbyaJxT+D25t+fBR0tzTdZ0RuYH5VTNfxpCO+e8k+ZXP6odCZkYQSRmqSwWPqR
S5kZYnOVU1zJ0V9iYH66vUWzB7m8FFm7M0ELDyObpk/CA23C+G4Yu73WSvaUx7sAAqx8lDbCzpUr
fxanQw07pwuMZXjdqVVLb1wW4b3bB8ZvFbv0/Y9NlztZDnJ8IsJZw0x2VB3qkIaFwD/IZryVtbvy
qmSOIfviJNOMyMDnIjQtlGpoRqHu3Gl4BwVYau9KIzj64udCdJPuh6j5zu1Fvk4TLiQubIZnXFWH
Ytm6g39oDzzZUrsmKWPuBx3AnwyabFphitzexBq9igcWghd21MSqPDQSgiX/MDmq7Wu78K4FdY0q
XwVc2D52NmVeHRBKAiwwb0SDZi1jWRSIxiDMx6zq3Ayo9EP91H+C8jouHOsw3A2H7mmI93F5aN+n
59urvCaXURWNZn9Q3+jeujyYsp6YWa6WndtF6a4q3j3rJHBp/p+EaAvbqfyWTFiDcvH0KVJCMC6+
DumWgV5dAawgHVqEUzRpwbU37+qZi0kGL00kJevcUHhnghy4WuvfqHEmYRELJ5KYmgrNE/T7+nfl
jDcftmAUhBu+8uqiWSiysPte1ErapWcxkbcrvE8pSP2VXN+B+ba/vS9X76WFpIWhG2mY1rrMmU5S
324U/X1K1M+gpj/70XTURu97b2xyra8a3NkiLnxnnGqWJoR555IJ0oJddqI9llNNla98LQ5AUfu2
uIt8m1vptrJbghdRviSMcKLIDVyBBYGnJO2Yp9lJ4UYBc0vK4jxNqV4rSTQCpa399sKfiQWkyett
RVY88bmhL7GgLWY9AZLjNGkptEBiXdpFUj/6lX8MBPE0hcajOQ2HJjS26CrWBc9veWZOoSlc6NYN
wRRnHuZSNhr4a5OU7vLJc+vRe1Y6/7nvlX1sxkeYMw63Nb7u1pkNFQ4LpmzNGcRrXvWzs93TlK6V
KkcCyBjz0X+S7fiYDztR2DUGIHAAEHW2YXeHOVkfknWiQ9J6u/0N1xH04hsWhyXTetOzCrSPTuGx
ku1J3GnGri92zW+auo/FE09FMhod46KaHW8EhdfViUvpysL3SIOU50PXda4cN18zkaLcKAjvJfUe
L/d/Rvr4OpJM1joKQt3g3yVhtTV9dj2UtfiExSYUCjxQQPlgdzuZVFvtpNMxIrFIOPJkfCkP3b46
KUfh4B2lcTf+Er9MtSMrv6lrK3a6JwGz4b2u46I/H2QCrUY+hG6uhcdnIFNr/JG7awSq6Vi7Bdne
CXNQndyJ91TUt56W190qs0SskNEIrpqroehmTPPQbJBYH6gEAyHqxp8sWxntya6gfhaPJNS2cGSu
kwV/hKrWXIWeh3gWx85soEQ0FIQK/l62ZaYJhEMZAc+r/8TeD/5efblt6qsXEFn8/xG4fIEozGWF
voCnLJhmtEbFjqyUob/yPZY3ay2rV9CZrIVR6XVcixBn4JXND1Ou0XL7NonWfuxLe36JAC9yuq3c
fFAuYvfL1VQWx9ibsimQYgRmNPj+6e0UpA13de0q5nBdNMDppaA4m+alu/Kg3BEg2Okoi0lO9yZ4
cybeLn7MXdyafAdQBtbZSbv2x1YG9PpMXIpedsQVgRiCA2Y19BZ3e65WO3C8XwwOuZyS962B76u1
RNhMmikTOjJjdtVc68vKFKSsZV5Ix6TITlO1lUGW57W62K+FjEXiwkyjoqzIyLhmgscvu/ogC+J9
X1rPagD6nmhNR7maXiRjaE9e0ryPlPfhXRk+yp0POB+5ScBrJlA6G9rWs0PpD8UxVGTZHUUnZuxY
9J8Emdx0K5dPSvlfpF3Xkty4svwiRtCbV9r2451eGCNHb0H/9TcxOmenhW4RV2djY58UMdUAC4lC
mcwSuoHacEwm8a/DD2YdDFg1Y1NmggWfGJXcLcW7opwdK3led+5LgPrdCnt0+15He5HW9kGDEpAP
bjVyVwUCsa0vA6JVW3b1r5abcC4nekZXPpHC1BYNsx0lo4NRY0q9Vl9s0KO4ExpMOYujW7Rmh3GF
OgNBXqOSHjdwt53RvXETusppaKGxoyFepNlEngL0FQ9HvAE6bFTuwKPJJk4TNZYaiBXjJEfxRkvM
QE7kr+vLurJ7v5lg4lID+cgcWNIHoir0rpxYr9DmlJzMNDn35VVDYKbDgI5lXlLgIS2ai9AswAMJ
fDJ2I4tBpup7IvKckGPnA6LOgrVZEgUhMTWQhyOHXnSI0bRjbMqc1VxcUlT9DagD1hX0gl3Qq6UE
jg7iQDxcO/RHCSoer68Dkkt1zEsrXVxRjCXmxhDG3iqkEcFnFx47DKNDac3WhRsCTgvM+COXzMmi
X/M55EpxKUIX7jJnGqpGkRoRkII0i9OBqzZ8Xfe4ayihn1tgViRVfY9xZlzwpaG8ZmN7r8nVjGGQ
djc3yv3cZQccBn8Zp6Cz8k3bZoU9kOVhJmNLq2oh52Bfgfjzn2Mx+AFqMrOVNDhmjAdhp92Yrfgx
C20hlNcwWrS++quO87m9FoMi0EKWZytDHN+NgCqFyJaLfgbV78zsubXqv57fpd6j4S9omEm+VKkb
9BKFMhrgmEq0zaZtng6uJPe2kXLSBh+t0gw8/maJ+apRXFvlvPQDWNhyaCwNyQIZ01ZxhaTTnbac
D1qBtvXCMEsbc5D1QyQJOjoRoqOh76eyEzdjrA1uAmY1t8rV2bYmSKd3VQ7BIZDV2QWG1e02abND
OUIjwG6zlrhxNXT++ve5Bh8ggsaxFinpOxtUiOhtC4cekDuXP4x+LxtPIY8k/arDnZmg/36OUDVC
g0zCN7FMUDZEr4W1N8ipik+m+ba+mKtnGYOzKBpggPsidh8MK6rzDt/EiLRNCy3WxOLEs5fPA+pg
nybYKz9SG3kuG8AFDk6guLmLDqLaRhA0eOmmDsxT9z+doDOLzHklnSF1YQ7oJeBkRBO6rQiqq9ao
Q5OJg/KX3LzM6pjbUTNyEFkLCP8qLbxPSTC0fi0+FKngDenPWK/RwLBLhR/rX+0q4p8tkHlxNYnc
CkUjYkvROgB+9xqMtXjXpVW2jYq+cC0inxqt5NABX3s2nH9JluYtHYehJDXMUpLlaF+cDF/bVEHh
WM78jRxAtxrEd9Yb91V79cR9LpedhepAbA9EhF3zSw8WCFc6yI2dl3Z2bNz0vXuHyGWIpIrPI1i6
ahecPNBnVOmwKf33s2MoGRGERqDoFNRKHdnKhM40c9oWpPnbHDf1oTM7DDCmH5RtIvwV0xFeNiax
ndTksel5dq49vs4NGczBGDU0KBLqN/rdBPlqSAlCEC5xZl/x5BeeJNz1W/xzWQZzkU0G8rdGJgHv
p8RJ2q9FeLCyV226NcMXcADbSv2tMG4MgTgTwUSnGQwqJ/C/im5nv4B50+TdkEL1A4czV+sApMQu
ugvWT+IVF8HMOupeECRA0pEdvI4zC4RHKZA6FCuU9dS9PKreUPEm1a59ud/sMC4yNVWWTiWC8NFZ
fNNEliXaSfe0ISMGu17AG0ulAMJc1VB8NlQdL2cD1XHG87XUMEoiUwQdMOk9KuRWN+LUrcTipZAw
kCtnRz0qHHnQOZcrx7DGeCiI8/U8LRD5FcawKYZsIwq1Zw2yQ/QmEKHkkS6CPcZv61+R9RMMOdNQ
Ha0hYBNUL8RwFgUz7QhpNb/OByfF+E7M03dgb3Q6Rg3xJXSqozoPUjG67jMoqZGzG0maSH5W4bHb
P6rR4M1Gi94v4qY1r9vg4ujBHNoKdR2wBcSW2e8ndCPCF6nR/SQyekcedRWjSVBI/ZEnU35opl52
NaFoXTxeMsdAlvImncd6I1pEc0YAYlCi3GdLeUe+re/0RTTw8cuokoaFZl/IPzBHstQwrFKoRP8g
6ledzAMRdBYQd3TRcvcDHKm82+MjHjv35Q+LaPJAlwd0AaAJ8/vWF4Jkzr3R6VAMmTCcmLvL4gr3
Aqql0Q7KhSgSDM4IiQ2Mtt8iP6AIdg96Rw7EX/EwdNZ+/ggGCzUDrKtGhB8RD/GLUc++2fWco0Mh
4HKdBob2qRTNhbq5qLatqUyT7tPeQhktxqk2+qKcuWrOI1u5agqa1njgotaBBOLvWyrEZqMYowRV
ugZjCCXkm9p3JXxCZyPnLXR1284MMduWTG0+Kd0CWcPxCSomnobegXWHZAH8wzvQkAzaDAnqwezB
7LQJgVLW637Rx69C2GzmbLwnLa9x9sr5N+B7aABX0Nh60WCdoBqr1iHMhFrhJBjoR7nA09XvOSgr
sr+tA3+s6cwYE5POOLeG2QObCahNJkHd5FkNGQXRXd+6i9j3lx1kASC6bCD3z5zluMlHdJPD43Lt
Xskw1T+doNXgxgponK2vdZ6Aq/QBUSPHKS4aL1i71GvOwDTqQQEltjNEGG+g//MqYMboR+VEeESC
bM/Nvjd+Wvth6PAKOtc/4ud6mVtR0ois6umo+3PTuXmuudmgO0r3JIzvCuHRfV91fevTGD2DZ4u0
hGEiSBpDVVPatOpRnb6vfz3e36eLPfv72ZDnvU6dZBxUd1LEoyGOnEQRb78YP8xGzZqGFEsg3T0u
P+QyQBGKSVJdzNwZREn/bkHMFbtAtyxVdWCF1JNgnDV34jVTX4W9z0/Cdr9bJZhvxBp+1yhvqZTa
eo9MuYUJBiNx19dyFZXOLDEAOxhavUwSLBnzSY5/hPNLSDjpGM73NxlozdVWlYskk/yoUFBk0Lwl
LDl0Y7xVMPggRhDWxqwmsDWGKHKK3Gd42wo8OOB9FbrQM0dGwTPXBpl+FfGYQQ2niExbLO8SLqxe
jLAwuMM2i1qCmSvCDH/uXOtG8bWDJdoFXLm2VTsGNwYa6nURUkOosofv6w5x0WHA2mbgoEiUaIT2
lPTBX4Xs2Q2NZggYHmI3p0W0DPGMhJ8Amsa2csjL33YvsfYZuEj7lDSQm8C3hKzblEEjh6/tyXNJ
Bi8WK49Es9Ixqeeh5dOB4G3vCh7talOcHt7jGG+8hw7vLmF7RmrUdFHfhffMmo2+suheQC008ibJ
iyqfuOGN4hiNjUGaROTg1dUgXRaphiklrkNX+u+OmyTIulYJACs96HdUMRyy815yDPEKsamybfrE
u8CuevC5SebQS+08tJqEG4xSVpWDo//M33LsseZNjv66PA+n5Uvm8zb52nc9t8rgwJRWRtlpsJqO
EhrP36Phr0kgqHuC3B6jg7KJkgQ7jBuPPZHUqJJ8pXGH13qruFVgeSBmEH1I9t7wNvIasp2ZY3kU
Icssx9JkaX6XwyubF7Eb7VbjtSVedc5zM4yHIM4vi17CocsTW8A3q7e1H+O5VI1AnAWnfTomXEmz
PzjJP3t5UR8bq7GTFRwJcA3eZ5Fd3ZEn8w2Eas+LI+X2+Dg8oZLZ29HLOsZxl8v4yVwh3icUY4TN
5Gf3xcbY0BFNqoOomA66af3SqTjX4EVmhfGcj1N6dn3IepOM4kxP4Ta+LZBWMRwlqLb/T0lhNnPL
WmNCyEoUqzQSsbftqwZSHhQxvkHW2o+Bbi/Kl16w89yGSvxeFtFpYo/cKVSefeYaSc0R2kHE0PzY
+Nb3KLj3hR+XRiCSO2KCOAjNUJyPyrPIXByCkulKTn2YQs6CK4sStPSNjfJ7gokiWhqHbGGKkXnT
UzOO9evI8+nKzI1SpWRQylzR/GkYv8+qtu3iiDNUfC38AGErZghBE0QnCX9H8QbAo9QqvmgNGjQ1
/Nm2B9M8VV3LWcpVyKHohgkPaKmwKR2rjuais+QFjy2SOKlG3vK4el+6TOcYoj+YzSOgZP2PIdZF
5LK1wgELGkUT/U17azgZKuZJkSuJ9G6z7h5XP9CZMWb3RHP+7xOhsd7rUnVUseYk966f8DMbjBMs
0LnqlhkLGl5Hr9smO8vrfeFOhHA8n8eMa415hkTDKKfyhJuo8WYH/a8O7cFLnGKreMVNyomwrzrf
59LYxvVcFsYpamukFUnvLEj1tToYEuU0kAXDWf9S16+FM1vMZRQNAuToDGyjfFduo41yKDzIegbC
O3GFu+m5c+YNebE4p4vj9Zr8++mKh06G4g/QuU3edeu5Vw7V/J2zMPrDVxyeTUmSckFrWAQbnYsW
0Vss6hgFRlB6+Z35l93XH/B/tof0OJxdNkZYxV2cYQ+74ksCqFfFh2a5X18P50hpzBXTWqDR6wsA
7jCgDwQErcXLugHeN2EAYgERVbpgYsOPjH1eHOOschfMNK8b4bobgwxxooKVMPy4N8JAftcO5Jgc
R1/1oY+BDvzEV1/KgNdDTP/omiswUGGQNlcnC0aj9iSnh0Kw7DrBw2DBs6fZra+Q950YoJhLvRvn
BrZ6IXfF2ozsQeu42rEchGCb8YWmz5WUBhwDVJ8+EuDFHe0J7t3JI74WCAE6dH3BX1/bRTs44+gX
dB5qJWRq10h+PhQ1vFApnKxeNtCe8gUx77eZaYRbSxX2WpZtmyrPXUNHS8D6r7ia+j+7ynQGPRJd
XBQQfC1+WBVf5qk5Qp5icksl21MdFKV9qdVhWxfhc94PB9XVl6fiK0q1N6SuDjIhN92k/1gk40Wz
QpDPtq+tPkfu+m/kHCadjXnrrpd7FddFku+i9kte5U5khBwjPCegrngGO8MSYmI0xThvlst2Z0Ve
Jn9vEg/U/ZzrnLcaBnuMJZrRrwRva6vHrpLs0Wycbra89T2T6DFcOaY6g0BRrDeqTmHUxKiweCx2
FfROdM1p9+I2Og4IK6ut5NWIavcgx103zlsig0tJSPBu/0h6L7MzL7VtNoNtTlw+Yvrh19bIQJGS
DmIq5lijGoTBGCh7803fTqhUKU71UD7FT/9uWQwaDX2/wMtDzW+sfpu2qV/GY9CpPKEDDugZzKRd
MpjDPIJOyF/E0GtJb/dI7KyvhOPsbJMDyhRNBp0vxK/1Kcb0elp8RxLSFiAvvW6I4wkX/Q2pWsXi
hC9EpGPanxqyycjDugkegrEllqIKRyQ+Prxg9KaDctD21bH6smyiO9q/QR/HyJHhwahCfXb0+QPy
17NUnyGLwWBHOyhDFmeo9Uk3xk0DllUn9VH536LV6K3YCkEX8Cg9rtaIz2DboBt/BldEEKq5qEX6
ZAQTN6IkkHHTt2IRYviudvhkxzyvZPBEEsgCvVMVoS10pNFDOOMunv56Xpi5E9mXotBIVU7ot6QS
BHFqj/fKXjgJ97rb41BPX0TZKx3uwAUHRwwGR8wZzNg9xZHBjzbisX+K7vKXBvX2yFl+CLcWjz6U
AsUKbhkMkKiC2YLU3JB9K1M9q4j2g67fmLmwVbS7sBEORbgcpVT/n94JugzCOrCWgDXgd5fR2lBU
MF2IhofwNZ6+9+EOvUec8349OPy0wZyEsFESa6TJ0zp6NpbXZHgXrdSb86eibDgYdt0hP00xJ6DL
FEEOTZjSluK5H0X0uhnZ93Vs+cNL9dMI4/XoB46LeMS7Z/AVP3aKO8EAyYtq9wc8fXouSzRvTczF
WWnWkhq5Ivqp6EeZdSzKgtNkcR35PxfEuLqSduqMjAJ2rTnSLrrMALX8gogH9Pqcvbv+Zvw0xXh5
ouVyV9GsIW2FXNBLF+3MwweT2L7ZcGxdv2f+scWOTBFE0mShGSblpjjJmS3tZwEfynovDuX9cA+5
9rv4KYqddbM8q8xzH4FyZ5AYxZiua9wM85yyAJ796ce6leto8bk2JkLvhFjTSg37qAbRpvSzABwR
4Kvl0hdwXENm8AG9f4Y20BxQfKgPECo4zEdJcpIn9bsp2eXzDHKZ9kcERoOX9fX94fr8XCADGnHV
o8N6wQIhpP0+gyd0zFwDzDu4zlCuS21i2vzyxMVQ2q+r5tMqix9hTIaOBsiUkF3Gna1swjels8eA
JtQND9zwPaY0S7DnIt3cBbJhQ8bFm57BjKlgDM1W7zn7cP0a+vxFDNjkXa0UYYZ9iJ6tG/F52eYP
7VcBFQX1tb0H8SFYJtct8jyLgZtQyiGV2Hx4Vhj0wbDp/WYrb3ice9wPzIAOKJQWgdD8tnnUqCzp
IfEKx3gqttltaqde/IV3DfEOJgM9fdJWUm9Jix9rP/MQ/IXWoRse1zePdzewTfuTLOidTBsQWreH
NC+ltwWzySMlaCweuKeTRv2XMcM/zsEO6BVx3iWgEcYhkStbzXJHK6FfAJW8Qnc0cDZaZLSjyrSh
fsPxEs6lpDD4Uwq6WZW0BkunbSvrSS44O8lxQ5ZvORlHSy40bCQNv5RNFiBIBzM9L2bm4Bs7fp/g
ZBXWiMu1SwS3rSMvLSO3ghiflfIGhnhbxmDLFDd61xuITVDTDcRB3SfWwENNjo+zQ9B9NreZCdZ7
uJ8ZZBsqe2JFuPNysHXime/UT+GJ1+HAs8kARptreqa0OFfmeGPJG0s6Wsm39WPFM8FgxThLZT0R
+jRdRrTJGbaS71WFl4ThQdIHAd3Z+ymWzKgZSzh1utV34JZ0Ei9DW8hGAlNPvwWP5g/lbX1hf3iy
/XOC2dGQskw1NRxgUj/mj/Mp8QRPfBggwtCASE9w/3Yyg7nf2NYJTMclGiHwwao5gRQbChm7aPy+
vqarLTdQjPvvm0JlsAG1NuwjdUJxp/n9EeW9zKsiWwDK0/WVG92e3eh1ejaeux9KymULpQ63gooq
E7OodWd0Ki2HtwqkXJr7pO/80diA3d2BtDgHCHmIr9Jjf+Y0RpIunU6b9UYHDHWe4Sd34aE6hDZm
ZG942SYOXLHFTLxHBavRgYpVdeqymww094XwaMTP65+QA1UqE3QY4N6o5FTTfEUqXnJ1sYVW5w2b
8U6byuCGLtdGbca0Gdo3oT6nbKaNuSV+ti1PlR+58ZPu/btVMSgShlIyIbON4C5CZcSwdqJac+pU
vI1jYgzoek0g36PnSyeu1d6OzcTzN/orV7ybLV3WeW2Nukxv3tzJnukjStsvL+abekvAnlbcGncE
TRjipt/zgP56n8nnwWaHTLJWq9KJRsfpdvQ0zLBNUIyRgmJLG+jwot/3Gx6NGe94sYXM0kRSidBb
E0MXDn0H0C6zel9skZTnkuLyfJItaU49lHcnVC/85ZtwM2znY7jFrDt5XRzF6Rx1379wHzqcAF9j
8EOOzZQoNO36q8qUea3s0aCbtimVu9b0eCEP5zJl65yRMYGvooXBPH2zjLcUdUGMBa4fNe5nYxAE
AyxTk/6K7ilx+LKx0IyUniBTSkUunXVrHFRkyYQljOSoLe1/TNXvg4g5oTm1S6hnKLz5Ue6yGAhJ
0wwpOoLDR9MX8RtVDEX+2C2+I7T6e75C5rbWGDRRZquMpx7njXg6OqzAhAR9mkAJrLvuGdEc/7XP
8UW26DmlIsbISEezCp3sZqVboh3QeJJ22a062GVk8yfmOIjJFjzJZORSkWNHxWhxhJLYRdVw3OMP
JfF/AhK2nDloUMmcaX4LnYCH8Z2ctA1V5ZMfswQ9stZO30Oj8o1X7ueapbt9FhksYS4tMq3Z5If4
NhE9xFpe+Lic9IfyfXYrHyIFXyzIO3JiSk74ozOAssT51CCJq/l6Mzm1eBPPpT1HBwtDHhbUr9aP
HnXBldvoctTXkNKUvnflwNyV/rBXArL9n0sbn5+QwRMDrCASwTwejsLoQU7O10d7QDOnhEa46gYD
qpxN5ICkzgQnzQTtT1R/NT/DcZvAqlINDjEzTkTyh3L/57IYPKktSapNqGsgCUK1U5MdKO7faT88
v8GK96Xov595o55p4jIt+FI0Y6hsLE8JJO//gSGcDC9bqVSnqCpKEweakvmUiPi7De0+GY78EcWr
g1RnLw22ZJnEcjehdE7XNCFdB2aabbJF+MPNVvHeNGzNslNKkHB/dGPuaHea6o3HWvaKH/W+V+wl
oFq3uZf44b36FaP8nYtK2PpB470U2YqmNeA/i44p0hNAX1LxjfpGueXpetEEo3NCWa5BBkeQL1OE
hGZg04O6w7MG7X+1R2M9sCDiEv+XT1O2eKmAfSIcQwy4alZmZyHILorjkn5d30XObWMwMDIYuAkM
MNP5Tf2DoJQo8CUAeCYY5DCkRuk6Ap+Mt+JPcsq8GHJT1nFxmm3kqBtry6tUcqCKLVQSJYIaZQiD
ITFsHdLZQrEfDd6UGM8KAx9q1CqVEMP94ui96pZDZxFnmVVOVzkHpNhJsbRQLXDqYC3p9lfyWYJ6
tso9zpzFmEyNBvopqTFGgN0chzifc7+SJNCpcCUGOVjIzorFZFJqk5Yjxd3sIZ20M9F3QHPB4p4X
1fOuEpOJNlpZaTOrwdblB1q46I+CB33lQ7wRN7wsBO+ZZDLQMIhdbi60+kQDquK9P+Hi8gxH+GK+
ak6Bbgru6uT1OIMdISvmWEYB/OP+l3zhhfwQHKixbM2NvOc/AzkRlMmgRLHEaWfOMDbML13fg5o1
8zX9QTfBtgHerHVI4r2qTQYw5KyJZCRu6SWGhqX7YjdsrCPyjhCc8KVjYdpQaN3FAcfq9Q210Hwv
YepHZo9Ar3cmUc2P64Q8U2UnC2Lxyk5Gc3fEVYu4jomfxuiPOYs9RH1GyxJYDfy5G/1O6jO7krDC
9SXxjDAHwKhmouUDRsWXfjcn9S4qOw46/aGr6HMdrN+jBystaa5v8sOgre3xOG2QYxw25Bj77X5w
rCBDY9umusmPYBL6qqUY91lfpXQdIj9/A8W2s700hXHJLeou+pf+J9ofN9oGSf7TLNlRUHvSDmCz
/zXyEwfz/brxP4RBn8aZkzHWnWnNMYzXr9rN8FEhxVjKpmns0A39oAcdRH0v2+qL4H7nbP4f4pFP
28w5sZQGXJQKQKf5eAJAoxtXKxQ/PW0HActA4jRF8PaZCc2LNkz7juIprqIdLUBBfwyRFreGR93y
8gX1uSzmYg373AJNJHyKFrrQm/aQPIVIgioOjuJRuTU4DT+8bbSYTkJTkM2SVFiX9iDvaE4hRF1b
OBpBaCOCdXmd4X+4K/5ZH0sCGEupgloAwFQNFF93+qf/xq1CUPhJaec/eIXeP2RpPk0ycBOTXpEq
+izQ79oP1bpuRyWROycGqfK/XiCDO2RaMrWS8QFHZ3CrEx1LSzFrqLoYXXHQRPPj37qMxcAQUbpy
HM1C+uhSwGiY03RfisBwRF+DyGTQqBvu/csBV4tBnUadlLCj5djOB/PGO6haXdzAu+YVAilecxM9
FF/XoeYPb7vPj8hAjapAmGeMschogaJ18ViZjZ/LypNeY8JXjvdDJB9Nw3RJl3BOPg/lWIXmKres
ClSI9OiXj/ktfWxVdB6pOXU3y54mn+NNgeF8Oxe9+mhsebOVvM1moMcifRJByQqh3EgCCDpDkLDg
IDkH3SwGdSSq59mJMGHVd0gCF0voTClkr8wvSk3sBGzzhVT665+UfrE/I92FSHPVSJMy01RfrH9V
F+IUzQjdudjtucHN+upAA/f7HdllaI+qh2XxpQdMAGvfIE2l/0h23b72Fkd05Q1Yi5BK9WhXLL91
lH6etXUy8FN0xjwaE6xrVuV0bR1ArWxTjovdJ1RaBHTyWbNd39o/BJH/PS1giPp9xarSY8Ssw/kk
XvxY3HcPVZAEw646SA4k2Wxxnzz8T9Pp0qdJBoWmyIozjdZKIP4ixJadCTyOIU68BTWb31fVjyXU
mOjoXP6q3vVecyqQuNUql44HopTskI+hptQznpfnAuPqXCq+9ctZERkQktu21zJ6EoUNeZ69+bh8
1QpbO2UH83V5ipF/5JZFqXeseQ8T5mhZCkG3Em/TwV/82SsQmpcbirJg9eWSfK0jjSIySCMP81RI
FNaXYTepr1bGSxtwHZMBGjXRhsKidzF6fy3b3OX+o7kFcc4OZCN+8YhcJ7+MQbfoYgshiadLkqZS
5eDf3UZXpv+EODRVhgElrzbt9IbekNW2wgQrShuQrYgbm8cNcz3y+LTMFmfbRu1AKI6P17k0SYfk
j2+caA4DvP17XoR6FU/PjDEoR2YCwc6cvkZy0+4KABm4NvTpZ094LFzcdbGQltSglaZtoGpQb6lL
RgcT7OxU+tniRlScz8cWYXMzLUuF9m/k0q3Qnwx9E5mHEeqG8myvw+bVPNDZDjIQhoaf/3Trpcvw
aOlgvC2m5bmSR96p5n0qBsgKsW5bUmBaLQQJc1d3Tl9BzwU01aU0OOtrunqkz9bEQFY+pqrY03dL
JCJxIKd20/FanC8YqT8Kk2c2WIwqoUegUtgYHcoqW96kpQ2FBRFkiXfRbXfKfPqQ+A9xgddswlMO
xmI+uw9vrQx8jXmIiXsdnqIOB1GYbCHmEUrxLDBQEoVqa2oTPdDi7CSzZZOJV0K7PpX3uZts1VVq
C5nMH/5+qHDDmT24nmdcLS/iW7RFv9tmuMvc6UmZgxRZhXVv4TgmW35NiKC3HUgTfKKCgQkqgwUk
M+putsOMM3LPwxC2Clt3JK5BpEOdhpbw0BP2ZLo5kniNb71x34BXb+6zTWUCIqMzkG+iLYPhMUYE
36A0VG/0h/iE3EVQfG399X28fs+d2WOgpCnbuEmVDzB2hAfFp60BRLUHJIUwE+tLngbhb4+7TI5/
svXXWhJ6CA5jXli/Gz0Fy4wrcL74CTSz6LS3KDmk9rq39cVSp1+5X9kx0qSF2xglnCYZrG2fvSQZ
KjbjfS63biZ/U2LdLiduIMFbKYM5oBrIJanHSfx4Zt9r+9ClBWDUtt1+SxW5eW/e68/As0/KoEve
9Fkd0hFwWjGdj8kd5g/ErXZPHxH07ou9EpgmH/OneRN6vKYWzi3IEmxKk7iMUYjQE+06HiFZ4hJZ
9rVKye0uR4IxnzkuzPmqbOF2aoe2qmp4sFQACrJvc+tJ9bs53ulF5YGcE1IDGcck55uy9VtLzARF
SbHDpvSltDA9UcTuuqteTz9RmnADs5hXJJuytJQ6C0wfyk3/szmR4IMXqbJp2w7t6RK2vDN59fl3
ZpFxm6IwwIukUUcNb+sxELvSTs1HQX/oILSV5N76Aq8CuALZVmjYgEv74wl1lg5OFbUVQP8Gfjnz
FXGLAx79sDhOEEBat3P1U53ZYSLAYQS4pRXshLPiJbJwK5j167qJ6zfEmQ0Gs4el7vNShw2qnk7z
WgU4IjFYp+0QAt6onKvv6gE7s0ZXfLZzlpKWPaRm8J2M1yUNxGUnR5k9tbdZ+8BZ2NWjdWaKCf9q
RWvmlPZEICSaoeBoQ1tvsIIhBA8hEmkeWuN0GyMclWxL2WZ4zhdb3nAfs/QTXcD22a+grnS2YFOY
RsukrvLrAqamh73qVtsSnQv6PWfNPIdh8BqtT4uAKiHw65u+U53xKdpBa2ArvyL/Yme+sOU1EFzP
bJ+tjzl4QiEUpIrwQWs33Rrfoo20CV3t2P1cPEqywzvn1/u7zuzRr362n6IUD3pHH3sJFVfoHofU
XzaC0/sxsYef5Ulx9A0ay9K/Fq/6CL8/DbNDRl2URBgbQHNSlWVuAp2FFJTBnM93NX46s8E8LnM1
mrWGnvfyEAZ4yaLAmwQZmmtaNAGOe95td9VbVFFRqZY99IqZvUSPL2oSoYw3Hyn3yWDkjpj2PObI
q0Y0Q5NFE5rbCiu4WArFghQc9i02Z1vSdmb8ztm1q5jyaeHiy7RNtpAcDZR0VB2SUtOD+jzndu0X
QQZottVv5amQMCSPeIW3hdf98cw488nKtv3PqGBr2eU36A/QYsRUu1BdKpyaUrWHiZ0SQMu44Wlp
XWicfPjkmXHmfpAsoQwTqK35neKou/RW9VQoeLuFo7rKTvWV94qGTLRxiLtuip4XuKajICCb0B8W
2Rh4sULNUBYELnTTzWfLx6ymX28oRw9alR7+P51nV+943TChCC+pMM3cVD1kJaYoBdQkfeumpho0
fW0nVuoq4AbsCYb4G/Fu3bfYi95UDVMyJB2CU6oIrV7mDhlFqytLEybDPD1U0U0yi55pGfYAMt11
SxdvGdYUc1EkpVLNiKfAsLSLH6VDcypBmIHWlW25V1poDaovkcsj+ucaZe6LeVGNWeyBAOoXqq4p
4NCgjPZE7//8ffFojy4XwVmQ+7VQDdIVGj7jhdacUdYpkWvYHF5nPEmTnX5LO+rykwolz9LhJewu
alqsPSbkWAqRxDMFVdobSQWdOngp1Tb+6xIha4nxFk3KKxAkwRJNwkAFxAbniZ+AnQ2ir3YdaNt1
l2HPA2uO8ZhQNhpdb1rFF02o0tSp0+ShPWU3Va9tzBEcr8bfdnuwFhl3SUb5P4mZxUpcPX8ykUxb
XxMLK6wFJpyQSE77qRoFJLK9TeLvUfhVnr6v27jAbNYIc+9lI8brUenEC+jL4guvY5BD1lWZPChQ
uMqTiKClPLS+zFP8/ngWnGMmY/fj7XsWu4yWksREhd3WRZ3Kz7xwi0GeTbJLAmhD3X8kdrctvOfX
xAavZ5Eua808c1VpTSxEnbHI/lBp27k03gSM0bfNzyTScEWBxHUhX5uGF4ZzvqjM3FEkgxriB65l
z+XjcrD29H5qN8J7IYMgR98kLhRM5Pv1T8wzylwVuSAMkjIIsp+jYcjqT4tm2mTgtgdfvx7+gbKP
lO3ZBzWWeh4V2q0762BjLE5L55AnAdSjQWXZlDNBHOwlozmLH7xC4EXgzToTAzZmF5XWWMH2L7Ap
3Tq2Y7fDzLHpDz9GUCSsbykbx7H2GLSxBK0ChzTsNfKRFO+pOnKO/kXWgLXAoEslCgalN6YrknfF
veJO+862jqZt7X4FMdzHCwdBZQZtenVZerGBReIZr4gcjRcItaF1GE1mbwO6yyuX9nHO26a0oZz5
b52UgSEdYz+Y41BlfyqJk7d7VU/sWuWcP86hZ4NjiLy0QiVhiSpmRUiQBT3mArqAxyzBOQksKQKZ
JKGZe2vxLWnyixwKXEEfNUGBwu2/ckOWAyFpFqNNSkv29eVRlWIbdv+do1+EmRBmEuMFV1A/FYjc
7/vQX1/CH6Kuf2CD5T8IJZLOBU1WyYF1MxyyzXjMb6DB6GhBf0CsuU/veHkI3vdh0EKSq0ysdCxK
EQQHlQ+nT28G9TFE5Ly+uD9ccqZqiiqUCFW2x1VqzNooY4R3mi1CCM2Wvdpvgm6P/zeZA1J2x3DC
GyGYgvYIRq/txCv7XaSQf+HI5y+Qf08RhHoepkOJX9DvwmPvLX75PcOIuLRRFSBz643goCO3yAQF
mWtthcf1DfgDMH+aZ+4enaTVpFgI5GnOnHJV9U/RUQcDfo4WVYv7Erv+ZT/NMeGt0lSa3BuK7M+W
BKmPUhDcRTGaQK5M1Y1KCEOsr0+mv/8yjPg0yLhSQ/RBSrRJ9o0x93oo32GYdiPWgWHdtf1xGE+d
Ndlp+zbFlQPhHruViTsb6DoaCse01GCYib3IxY0oJnaJS8tI40dZSuy44CQGLnZGk3STSlUYpoKf
azHovmh5JatznQViuRxleXak3nQH9csy8B5vl3tCTVE5B8sw9f8j7cqW5NSV7RcRgRAC8cpQVFVP
7snu9gvhERDzjPj6u+h973EVxS3C+0TYfvBDJZJSqRxWrsRorsWZK3ndlpOIQZjyUWabQGWhO+YN
uSnQo7ojN5aX3CaZk73NTHb4r8StKzsrNyH7F4/0x3cgICUmpRyZpHPVH0XXiy6elyyrBzkUb5HO
/Ovnv7arFtfnLJVKNGPZEjVqwOhGRpP4pHiQheZIkdoB+RSSvx0RxxkxkVznDCMIiYUVna8Fk55r
K6YWMMCx/KZmnTcMoOEPKY/dqP9bqs9/hHFTw1RMy6BL+APrxrIokij1OyAfzB6jwsUWicDK2WDo
PWZv8vmvugTIpFOcK2qZpj6LU7eLm8eq6jbSFRsilkiYdmyaBief+pgQme8o6uhOIyp9A8184Vzj
YNBLrmMKJUYj4p/zgyEyE406YCFCZIUd0dqP+/J5yNnGQ3zRXTMfCtqCDNXCaE+NLLMvXZeVTSmn
1A9MfbizekwijIMECb2wBSWYPiVupuXcJn1neSHHOEZD6aznqYy25kJc7qtF0bABqNZ8euayESae
cgneawW4d/bT1L+KesNSzTt2ZlJRKcNAayg5slq6dUG2GY5GLYUpfNChfzND7SWlpl9McnKH2qrc
OpAbuIDLSwyBVOMUVgLjfD7esJPApa5yjGujgYAxLo5lS5+0HCwqSG7VBnv6W3txLmre2xNRo8nk
SGqRIF+umC61BKbed9QVVO7bbAg3dOZSN8+lLR4nK8yU1NKxkwkrUe3R3RqjdZLv15e0og5nuzfv
7smSSllVIwu58LM2dmVaeLKS3nURKxoxT0LFREIN1PEXo3o1FKHVGpNr/UIBL4Vieaxv7BwUWSyK
MNdm3BB3UQXkGDtyKm9xSnXKM1YYU/XxgCl25BSgXW9RBMw9xd0qU60cEket1jSQV9Xxd5GIMJU2
awSLCz+pwRlBvicschK2Mc9v5ZDOhCy8QKVI6RTGUeFXavPaCFCE8mRDxNY6Fq9+pw6soUwU/thb
rkJLZ2geU7LRgrOqCSebtTiZ1shoHMiw8EW9z4llh4w7MFaOiN/6QrrX1W51RaZm4Aeohv60hWnX
kCMxsyAv/EgtGYibIk/GfWwbVH+/LujSS54VDqbd1FUVSeClSU0wIHXKSJ/6KhMHWQQYSsem2A51
5EuzDIFwQ/fCsF6yWjm0ofwJMrIX2YAjjAcbtnB1g0++ZHGbtT4vMIoRrKthHQV2bo4PEQ0eegI3
tcv5TjMwNWtj8au6eSJysc1Fb7GOU7ygeV0ALzQm+g06Bk0nUTWQww9jYaedNoKMvk2dSIrfiZJl
gPeMT4ElGqcOyhaePdnK8Kwf/p8jWfjLAQWYKlW61E8S0I2iQ/dzL5NvtZHW3vX1X6RdFme/8FJD
DHUPKclTH2P5doFAbVro7mDqDmjSHL1ndpop9nWRq2vj0Ot5cPZM/XBusoc6HEeRs8rX8+4h7wcH
zV+IVdSNk90Qs+zziopQH1k9FX6Wl6UdWcMda5JvVpH+G8vzZznL/i6pi8msdCxHtSo/xxzgFKmd
aMPPW70YJ0IWFnQiNdWHdL4YDUbuFYUr+xsM39bqEZn5rQTF6pVAjIZRwphuDHt3fkBJJCCBwwGP
wj5ydBmnN6o0g6frarDi98DtMQ1C5z/msrehsihGABcS9o0j+d3VEq8DUWyemjdGZW4Yli1hC8NS
aoy1lNapD788Ooi0am8ijBnd4QsDj6ai2rhWW/IWW9iMVaQxcyh8ra/QEJfFj0lSps6oyOckyB+u
7+Sacpzu5MJYNLkWTmTCGz4Gid8y6rE8FbtRL52sDJwes6/31wXON3ThI8NdJYib4A4xdRl39iIQ
yA/3hU8Daqd59zxqsIADA+1U22q3gYHWxqT8akT54brgtTt9KnjxAIOEodaUklY+U59TxPNWemNV
fMM+rZ4dgncMKUfHzUVnuDrpIitDpfC5ZNPO6Mx7tRs1u8sagLJY/Ovvl4QJ4jPkA/GGttzLvOiS
VPZB4XciBPA5yVtHhNPo5WO7VXRa05NTUYvdK/ReCUtdxcKs5ggufFuKck/76CauIgwuan7/i5XR
OSw10YNykX3E6cuskAqCbP5dAhChRo7Ew3pdyMqaLNVSqWVxdR4qv1iTUVXwl+s28dNcR0oPU5ge
LJFPthpUgAaQuHIbS5QbDZIrBvJM6KymJ0GHIpsxGzBBz2d64hSga4nlhlas3LAzCQt7pZQDCwKT
535eUObplkjfkrLDLBJMacsN6reC5TuJBkJklyxrAxi4tjzKgCVBWKCb6CE6X14iFcaTmCb+qIY/
wn586axsQzdWReB5AXkRsBx06dzySouzLIK7PgSKH1B214fq23XNWLnG1jxd/v9ELKwiJ3KipYRj
F3aTem+kOQUh6ZDrrh7kGGTR91tx4rwtC6uI1ATDPWbIyGDzzrdNa7s6GSY47GyqPU0rdqDbxHjn
rZz6msYjGsXASJVxqi4pbIdhKBO1RW9Lr/ZextubSfuSFJirDOYF2v79u2mdClv4HUWhyFDrtcJX
cuEE42MPwF3Dvxp0Q86aPpzKWYRvQkuz0iTDnC3LNcQ4aHuquzTbeChXsliWxUxkdpDdQY7no2By
cnENiuvUj0PmZzKee5FU4eVW1t1jomm162hpuXWYCa/ootCtJoJOkCrKd2Oc/gtTjA/B8SGVpc7x
97muYF5SmZI0y3xO458DqR6CJL5NK/mu67lfmZukB2v2xIBK4sGGRMDAz+UNpVYiPQ95M3FHW9qN
b973R/AyZQCCTw63NTv4ErvD91axZ1D/9au4prLIHKKVANgt01qmwuvQkLmKUNJXAmmPSm5PKsZC
dI9tehM02sbzvaZKJ8KWMH5DK0Ch1OaZj7aie9mKT0XR7K6vZy1iRoJQMz4QcCgxLI4v6jN0DQGk
6c/NNcpbj9mg6ZduZ/nqbfwWb87BXrMshq4SxgxiIVW4OL2gmUaeGU3po9L3hnbgw0Drp8bc7N6c
f2dpwU7lLG67tNI8MDjBON9I3kUVx3AQ/j3v9WyXZ9nTEAEI13Q3Vk1aJ6Na70yk/XZ9Z9eM9ukX
LOzATAdIhIUvSNF9oZbCtoBuwlvuxJ2y4Uuu5dksQBeZRRjQsBddsjXgsC23Zq2MeuJorYEOk6jZ
iWC6mfTYC5KSHFS8fkOB+lobfst4FNu9Xj/+myX/5zOWhQLedDA3pMSmT7kXmfp+UHSnrtjOrDfM
3+rN+LPgJX2x2ipjD4cp86sc7bglkrKYTnh9MReaaqASpXOUiUx4DhcgTRTehqI0EdQZVrYjU3uY
FOWl0P7W/1pImbXoxIwPTREoFFOxEAaY9BaRZPOZm327YbUuFQRioCA6sywYLRSjzsUEtRAxDTDd
2gBDpd2F4G+aqq4/9IlG7UBLUS8dMjTypW21o7HobaXQ3oVh6HYcU+Fd39mLw/v4GINbzGIUz//C
BoSt6CNmwKxVOQDVbSeEbWTdRpphRQjwJ5qhgzgETvuydsqaMmyjERHCpDVf6xKlnZFmk/vXKyGq
iZQjNxjinmXEw4XWd2kYZn4c13aMFGrL6cbRzb7dmSHDC3cqYl7niYJMgg5RFCD0oMG3OIl3cujt
VqU2qcAqzaTdCrIxlPXigZ0lIltg6AZVTb70yqZeyyaz0Au/JsP3iPSmHXL6nE1q4dbGaNntxEuM
hAUIrVPK79c3dHW1J7IXZluIplAzHc50hmKsmw0ZAKEkve0Y2r2m4TMi5sqRtbK/LvXiUV+seGGq
NTo1ZJgSSOUglre5rshPNfgUdlUXtI/dGJifDKXYakr8hyXl4myRmKLwmrjOlgU6wkCSmOY423DA
dFKbNfkXHmvyJWal9h41rHNL3SpdqYjEUYsKpy1YwB+sCBBEFElNP0ZLs21GZuMayVA8Zknwc1LY
6NJgrmn3EnG/+bXPo/xdSyeQ3HAr7TwUNu/UKlTcQSrvrMs+V6o85gn5ZASKqxv1rUnk7RQAqVQU
2hHcoXelTCAKGa0yrB8iy2i8VB9uOkV577MQzE/qkNt1HwOJICW0pShMOwtn1rboIW4idyraxi6i
xoFpAnoZdMZFXaDeNDWdWyfdHk2oij3J+GtBMZiKjMBtFJ6eYLhEIQ6xinEFlKVH2MbaHoPIbyax
E0OyRzLoi0mzW8LQnxGxws6Z5UeG2GHwB+iTmmE/huXeyhLflOVkl5rYqXl+NGT30ob8UE10l+js
mCpgzppqBKPIeVrxp2zCEANCj0qa+HknDiIv/cFo7qOkMt1JbWu7CosSrfjtHj3rX/TGUh29NF5F
391jWrMTlcMvNKygA7KlDyKGabXq7N2MqtGzmPqjNeixmWTu0Ck94vTHXc6KX4JMhmNRiemOTfIU
y65yoyk3vpiNHuwbJT8kWuk3UcSdQhc9qoPcQhFXf56m7C4PgsNQjIfSpP4Y88AfuYb6WsX3HWN3
I2V7jTeP49Cbn5BeM6FJYev1scToVjBO2H2QIOJi9aNSK9AVQRzC2/oVSXrMS9YiO1SS3NEyXHer
MBByFuKpH9Gg35jmhGlEU+sWUwfVSNsfEYAsLm+IcIu0zRxikdo3dQX9vTrUW0qUIbpEEW45Wo2P
tyHE/BxSP6SZNjkDFx2IihLVS+LO2jFRxm4WhlhiUQVuFCdVZCMi/dWmMdx8Rbkx1OQ4kq6xh7Lf
ATvyJWep1wfDDaLx95QkhxpvKeMVcUPcvk9V3jtDXNmcRHfQ11ujHX0MX36SMQfPaofJLbVTWZb6
mYl6zl5Fk/5Q95yhT7eMMEAvD3Tt8xDmKKGbfd7bSTFBqQeJunNfYXyzeZMTowM6vncJ01yhYqI0
xkC62oAGpSIWL/Wg9HbfNHcpsn5OMtSRL/IWXZGkG9wqqCun4PJrk2TMxavy0mRJ46LWpXuFCiF4
2L/xaKTOnMT8CiP5w5q6lxhA4dRukrBEPgCgyGSIqW1ojV+WseWoSgrKoNhisNbTjcVkfqdmfXgM
CyQaR84P4Jc4sNE6DEmfu4EeViAEVtBxFJUJfwhM5EDNqv1G5ah6KenkDs5WaY9mJNyJp8MdB/zP
7qVmIvKK5X2dmZlbqtazlWihZ5SBeYAHkXiVsEynHQbmDY0o7/VI5/t+yt4KM0icrgujF0Qgt1J2
JmYlM/MQ9krpgHi3OJKkR2BFdyEnT0Mu70kWDI9FYtaHkE6mB1Zj5oQVa5204EdqgnCbRj+1tNBv
h1p+ZlP43DWJvvHmX0beiFy4oWsWKj5Ici5bz8C2ZalZ3hW+ehxvK5RMd4qX3eq72gQpXbDhK32k
j87fCA3FengXqgkKE6RKzt9/kRQ9GfMs93XT4T54xb3krgfsHAwZMDuAg6Nn/idGLwuvI84WHPwi
hjEgnFN4wcgfc02bfeQT5yOT+cDiKM99s5X3eiY+F6S+TfLarczy/fobvCIK98KEGLiFM7zuXBS3
Ei5VE7WnaczFAZPQJjc3gwwprqi1QxmzjTTNJVwW2B8GB0fXka1mSCWcC+xitISAwQxUcLif37TP
yTG5S29A6L/vvfwJ4zr81Ddfri9ydtYWhwkaIzKn4hm7HNHaWaXg1oRFKrT1rO5XSI0Nd3HF08ey
TkQs/EVjMnJ0rEOEhece3Z6o4N0ZJfD7xDNA5bnFYXrpOp2LW2gIQHsxwmyIoyyyY/EzqEB4gmFX
KL9y/nR99+bfutw9pN85HO5LnluV96YSzOVJaZZPwOTc8Sn1KiPciBxWNdEEG5qBi44rvliSNfKy
11KEZDmp7kR6F9CXSR8PQ7uVe1nduxNBi9hPTF1KhxYhihirQ2JpbimtfZSyY1eh+ZhstVmtrgsG
VFPRIYfM1YUlUQYKvlckQIv3QB774FmN71t9S8xH683ymAwcOuCxHIndpX1My1TNwx7Q3Ty26Xvr
kt308M9EhOzXTKE+ofaEGTyaHbvarYrmqNrfspqXYG1cbgNtjbOlVjncjvPL3edMjfII1TXyYPhU
Q2MUBk241WvbYgac9dX0k08MY47ih/hNQ6/Qlmt/GUKdi18k7KPAEBFLIR7DVw5kP49NALfebqs9
Yu1CIG+nWwB+AtC6jHGTGDCWqJnASpj2dgUHKWlxw4N/YbRwnEA4AE0IXM3CMk9B0Uq9gxRVT+5o
rh9kOZYbyZZVawyss4n8BOIkc5mGZNHUh2Petn4iotCedMuhYWpzsNPH0fSpqtT3PAVFYPmo6vGX
un2fjN+8/g7gykOo6lupn8ueoVl9Tr5mcX5lPWTGMNDSj26tB81BYsaJQHL33trKY/9U/0KP4pbd
nrl6l7fGQqZCQ5GCohS9iEGN1AwCGKPWz4L+GDehTfXQ1sqn0WxvRRXvEf/Z9Sg93ny5blUvQ26N
WBYAc2ROy6J2e35VeCQGNZYKjrfIh9EtYo0BT1kEfsD13NVliLkKHZ8QCbbN5F+XvWaSTmQvgS1G
y0pR9fOii4aE9sAq49iaJhwZTfbAKDFzd13g2o2Z66sUGoZtXhYrWG2EVcWjyh9lh266/DGvtKMi
ox/XxaysC2hsphFTQz/yhamVbV8HITDS/ti+pQH8wuQ4JcIOu9/X5awsBzqhw5sgOEFAfM/PThtI
UGpjgCYY6xXxyii/Iva5LmLNoTiTsbgLcVdaWjtBxvRD5c7MxKE4dYi+CnA1tXfBPdnIiG6taaGP
+gCDjnAMfhlgamAecdC95wVyI9G04omdrIqp83U88Wy7cuKxPkCKPn6LyqNqfLu+bddXATqf89+P
2wId2xjw6PMkesHYpqNkyWGYtkDz8wEvrAaWAatBYK/gps+fcbIMTnKzZEUIX1U+N1lqq8Oj0r3W
6U+SbPVQrysCRQ0dVUeNasvXZkoZ7foKsgCEN5/LA5r6H+p9ysFPBtfF//uOfmRvUWf7j7yFJ8uC
lCVyhDzdz+7Vb41TOOZT8Jw/YZ7qzfY81VWNOBG32EoWlAhbAcsB8A1kOuRdrTZu0paA2WicnNXA
OkvvQwXuawYhJNkNvHava92KLT/bsoU9CGF38maCiBJvJh/sOA3hjU+2FftD8ZCjh/i6vFUtP9mz
hW3QC8zxCCvIG0TiGkhDspmTpNlCdm7t3MIkJJ0caRrjaFC2r/XMGTp94/ndkLCc3dtOQBNxAwuJ
k19qgP7PcIsA+f+5PqjAYL/QzLW0CJFINFKh/ucXXudJTL8UoHEYPoFZHpRNWxQcq3aBoS1ojqbh
HS52TJnQBkw5dkxtajQe7yUyS8EvA6116haQ7bKCPN/TP7I+mDJO9LrqlcYwxqzzdWSD3NHln+PQ
wZzq3wWmJNEKfeqbztLsDF2YvRORC+s6Cs2yQEWMGeJe+ERuiR0fM2d8nAcz6bf53daTtLGbH0d7
skIodz5lVtH5tM0sW2SDWyP2sUedPaQSVc50K4pfvVcn61s4g6OVUp41eecHMcxtlx9JK75bpbUR
UM9acG0b51txsq6OIOWbE5xcbGZHWrxZJLfZ9LPPpQ0/383L3xXd/wuLwZBPmrMu6kU6KwKdO5Ls
ooMRbGyVPfPyMeVfrstYi0ChkX+ELMxSZIZwdieoR+vWt8Fn8wsBw2SC9Jl4x/RSz7C5Pdy2jnrD
3OpAQJSK8ufh+jeshRAGkKwUK1Ut+JoLU0wZcDhJqnZofYmKd9z3zw1alWXlGrbSPoHMaAcQ11Y2
5pKVBncR+8pVFX2aDEyC5ycaVEHWjCM0temnn4Pe7MM6Pubj5DA9e+WTdWtZ0zdT6x5KNd0oya/a
gRn3SdHoODfYLZQWXFmmaLOy83tw/jT8BtWYDNNi8xu5U7ujQg7b9OBrF/NU5EKB5VizOiggMlf5
namWd6laup2SeT0tj0inbyxx7VqeilvsrgLUPVcVXEvNykI7Bd4a8OseULV6oztnLRzGOf7Zy4Wv
YPWsBSU4JDUeQrJ5eGtX2cizxw77Ggc2Rbdvl0CxHPJzQ29XQpczyQu97YckNbIIW6r7E3I1boR3
Sg/RYx/sDciVL6pNuWe5ZOvCrNn00yUvLi1NspRqA1S3qH8qpbafmpe4AMaKvxNZeboZ2SNCxKD7
VOaGqxS/hmkjJNhU4MWjGdNRVbOo7mYHt/PifbmbBxPEDo1A2Y901W7rHaMbm72ckZfJclCrEcec
SwU101S7MTtMgCKvgxI6GHefgfBChMEbFZWb9MMuAdIZyd/bujYcVHjscXgYBbMj0j0EAyhp0Dgd
BLlTZ/KJl8mh6w0/FRPKjNOubZjbmMYhbO4HYd6gGuVjWqnddIbDo95tYuakpHGua5O2skBkjXQE
woAlAfO12FKUr42oYLyDJcaQZWGLn2gM1Q8oQv4YXJbauTfPKGv2cjfPHQc4ywnANY4S9Mv2kIu1
8z39mCWcTs9QtS4DfEwNWp32ZR6I3O91jA1uXmqQSm4Sd604lSaazOGDAUuhXYy8CNHsNqImPV/i
4tuI8uPr9N26b20QF7g4X1ZgNOxW1LRioiAThXTQxxLrAlIbxSM6nsqs97kY0KVduhM6UnhJNg52
PreF52Cia5mCYglJFLxw5+8MkkKlqSDL69cp2J7kGxe/0U5s91W54+FrJjFErNiApayo0qlhWiIH
0w64AsD6cHqhH2ViP6kerX9Fm0TGF1PZ+McbahomQlwAI5eVKNYbWmYYA+YioTpDze4Vte8bzIEJ
bUkn32hUr8/a32HV+lNs3FjFuK+K7kBT/p7jBSJj7KZleEiyAXAA9S1I+mQj6lrZfOzEnw/Uzjcf
4wyVMm1GfCBwCKP6K+6eUOm3df6tqjC6fOicgG6R56/oFdoxyQwMQvlAXR64FvYNaXgLd4aSPTGB
fygqt603GtBmG79Qq1Mpy1CiDUa4FRyPT5DR/jGKaXhEhFm55mB9KaPwVWvLByD6c++6mVq5qGdi
F+EEAUZ7yMq+A1YseWhT9sUYtgKyVe39s3/LEIKxSaHwu7AyrT+2bfZYoueozsqjVo3/wsU+OaoP
M3ji1ScBteJSwTM2DphzYNb2UL3PVOPX92zNmp5t2sL3iuJJhtOsEXVhD97Mx4P50KWH4Ln3CJgJ
geMvt1hitg5q4YDxsSt5ruOgkrLdZ6NhOBFS9e7GylZS8Wcrm8/yZANLKkquUSSI81g4oVaMwMgU
n0hCbsHQ/9hT05tY4vZDvEOWbaP4uB43nCjKwv9qUw1F6wyXe3ByDM6taifdcRdzP+aaWeY2pbtd
xN243B9TLU4WHGt6BQJtaIxKq72R8semAgImD982Nnbr+BavBs2SOKEVLkHagcpydEWIcWzWU+WO
0p5S2/pcOwIvx8ZbtSH1o1Z4sjo011W8KRvcbvCKEMS2pN+4cau5nZMrt2zGGPH2Nc2EuyDbW7Dn
2X2SA9fau+UAOM7wXEbPlZraek/truyBoNkqWG0c4JINsUyUBG89NFahP/LwttCfyBY5/QrsBaEl
qhnoTAPChS6BKGzAC0xz2GYNpKAAt2EaTc1ewNy5R0rOHYfaDYf8uecE2WEhHtSh2nAA/p+r8ecL
5tfj5CC1si4qOocmsQT9k607AGBh/Kyjv8cOMInFJ+Mm96eNcsSq9rAPdmAEtai1ngstqmmIk0yF
4YZBa8hnxdgQsL6xQPaAkgOdhXCVFxLALKOV5dT5ZOAAe+U7QmsPXVGvw4g6S6dmLkh8nZiPk52S
8KhEWzMKLzZWR6sXuBlUAMSBeLhob2RSTmGj6+PO7FlnmzXae4Fs/p72AWqOcfpYKpgqRurENsDI
MwWZ6shiOkQhSNbQV/2bjsHGUS83ff6gmcEBfU1wxoAUP98SpI6KODL4uFPQkZiOn7nYIvxbvsf/
SIDjypCvAB5msekx+KU61VTGXZRmTmjqR11GbsVGHy1U163e8m7+IwkZIBwtSNGXcBIah3GVjaHc
NXKvGL6wvlhiQ4VmxT91mz5EoMccDj+g2xf8XKzQiShRLNlJYOmdIiheMpYfzSB0zYp5dcnvK6Ba
txyApRu6kLoMp4o4QJtZi9klMyNdicm63aMCtte9HOzJV3eYRAAE0g1ya60zc4VvRTpb4hdOW8ho
aJoVFt2SKYPSKoeG9LVtaeybQpV7Emfv8LpuJ+AjNh6UdckAbKPgivaCZWqvkmnHepLJ3TjmTjaY
ud3H9KFI+3urLO+MgRwUtMuDkVff2nK6etB/JC8soDAnMWXoRMaIIKBqXHXwTOJph9EZMADFLBw1
cMkmgeq6dv0RuriMeiyTjo5YbnTgvvyceZUDllYNrIevP4DqBfVcntjdd/Mlf90649VbCpa9/93p
ZVmmYOg+UMocio1OsapkX8sIg4cTbQcEsXf9mq6KAvRCMyxAvi5aOZrEiKOaQ53C+j4JC/ANPJLy
qY7/tsv749acyJlN38kjJoteLeg439VA/8FBP9OPgRe01jEQwxPLcHmur+vCN1kKnO3TiUDSpkMr
dFzTxgt8MCIdEzwmGP8wefq+A6Dl53V5q6Ybt2JmQ0GJaRk9g1Otiev5cphaa49gvem2/LnV63ci
QTtfUC4JlZOBHUTYjd5LBobdsBo+RcbgWUHg6ywUtiLBs13WW1wY86twYWhPRM/382QvqRKKnMZY
nM6F08TWoWiZbVUYIxp+Rk5i6+hWb96JuIWuYJx4bfQcR8eepdNiSlXvqF7jlA/se+GEr+FtA4bt
cNd9wgUc9tX++kmu34g/J7lQHBlbwxBgd3a0EHdZlL4CMOn2ske3Fif/6vb9kTV/y8nGtkGb1WWI
jY1VuhPoctWz0iMKqF6b5+uruqBp/+c+/BG1ePmnbuorac7P1rHvHGzpPIgWjQGYGAk6VWkrtY0h
ZH5+Bw6lrfrMvGXX9GdhvzsaEVVGWGZVfR4bEC6MKF1qW/mhVSkAH1kz/lLTlrmaGkhVHU+T3E3y
U6XfZEibG/R1YxvnW3axlD9ClqmagKUmWEewjWjR2TcVeHDbfeuBBNoED6kdbgKNNxb14UWfaMgE
Eh9gxLB16vBKdPDPdN/nLpTrq1pV+ZNFLUyLSbuoS2rsXKobaItMvFz+bOq9odYbDu6WoIUhYdpk
Dq0GQXFa3ozokKnb3GlZcFukhnd9TasG+WRNCyNiCWsKucTGiczobTkpX5o6OPx3MubDOzmcgsk4
1lQsZ4SjXlHo2xBtHM2q6T1ZxsJCWH0bcGO+OlM92En+nLWDY1S/KpCoN8VWrnndSKBegdYH1G8v
OvMEyqQ8HKHdlde74R6lgs8z53LyyEIbzLTEATBzhJZvDTJbDcX0E8ELC5H1XWVNAwRHIPs1Ysfc
i53xic6Vv+zQ3puYNhTZ7Oe/Ob4/q116eMDut8DTy10ytg8tGQ/aCOz2fyVjWeoaQZxgqvPTaZhv
QyQcs98imlu/U/9ZxbJAUGJylqwKSEhjEN93BxYRu7JeNf3bf7eShZGYQhpPpoojIipILNGwxsut
vuI1F4dp6G/XqYbm32WEkScg6iz0+T5h/tBIXkT9EJSvaNWxQ5E64UTdofvbhun5XUQDzkwzAyzp
RbUqFplCogGxRQTgNet/5NNWNXDNhJ9KWFzhimWCEgWrYpi2Hhr3JevtOt0qna/v3Z91LN73sPi/
dTCgkdBE5LI366H51jyZ34Ub/kpu688muKUzp3hWPm01HlwUjz52EayKKHkSpHOWSojBuIRNudB3
Qu400wYagTv8CLAXkrhF50xPkv5DU9IhRT6Hxf/GxTBADYOmBwBg0H9xboqVRPJMzPFFKW6D9CYM
Y0/SLRLtiznH8zJPpSyOEgMQMzQcQooSfCPRJ1CiuIN2Q/vDqN7THJiv8aHU0acZExCkpCgUFc4w
/VKT+7jonaRKHGvYGpa9uvWn37Q4eDAcJHqqY98DZtwWZn2jKd/iOgd/VgZmwcHNI90zmeIYRWbX
CTg5pyfRtDaNH9r4WNDfWsJsENr6ILTZeB4v4BzL7VpYdTQAGxHSiHLX7wy/7J18N9nJL9MznmEP
d9kPUGG56laKa+3hN1ULYRh6B4F5X1h1SydtVUsIbRo0cooStmNrz9du9ImIpRNItYbkmg4RIXu3
GsXp4zcQnDrX7e1Hgn7pap5KWWR6TL1TtSSHwTWfuc92mce+hI/5jOjS7eDBOoo9/xI+VPt2h4Zi
f5NKZvbFrolf2Hs2cTlZGhYZoR4j79Nd/Mq8Zsf8aK/dpL+2Es5be7pwDRsA+hVNQBzRb81A31fR
hHu0NeR6zUqiE0zDOA2Ye2tZJCzM0orIx8nBW1esfW58jUF3CL9K3CclSAXEj+unuOa/oaIORhx0
X1wS/3Tx2FRWiEMEe1PrkLZmTkWF/n0sw/RhavRuhqNswXo/FPDi7OaKtWbOVetlbp2rNcKtDlK1
KfZGOdqkru2iepOcYEJraJtj4+S8xuy/jZTsyv6C2AH7CmcOLcLLJjhUuf73Ba9Tdhcm4mhhQmxt
PMT6z15FQ0ggfqegW7i+xyuqcyp0OZVn4pUahyEeWJIMnWsAz+QNFgl2ag8mzeuiLqoWMGlnshaX
ktRxGxVgsN914VthKR4rMQu3U1464xUcHrYkAvBO7Rjoptcn6pZBnQ3m4lxnsrG5RAAsAvgtz1+5
sFWNTEvgrMS6oXm87m6KZgATBhBG7T4E70I3OkhE7QP2+D+kXddy5Liy/CJGADQg+UrXRq2WG5mZ
F8ZIIxH0BrT4+pucG/ecFsUQ79nzsiY2dqoBAoUyWZnmcCPN+DCFvwb91RhJUGK4Kh7fe97+h/DA
v1uCow3A0zwxvUR4k1iVYA0RcBTx/SR+Fyq9kq21YWStngeSyH9bWbgjKRBjmBJW9B3XXfABZ17o
2b87aILWYI3wt2bA11KSTwYXDklCGkO0PQyOgf0mPc2Lf4EZY995/ROg656NPd99f7i01YN8scZF
ztpghpT1Wg1nwf4AOQFFl6n1USzx4xC13x7Uuorqdm2NRxNPAHntmt4JkXYS9Mm1vAfzbuVW/U9K
9rXsd71lOrw7pgXGVCo08wlQM+Dk5vaDKcFSUZyb4qVtH0HsmzoNb1zK74d8cDD3/k/u58WyFqcW
6IG8sPIWO6nLXVrgg5XJ2SIbVtYCoU8fbBGc9VGX0LCHma6wb6QBig9p7MpEAQlDdErNs1lHPuXp
gRovEY/uqP6r5IbLzN9dpjt5/xKzCRmg/TCO/6Bzgl8GODT+wiDbuwjRSAYI0VANKOIU1aEgwjFF
uU8rzdPr6yEynXBijm2qG75q1VlcWF1EX6EpgHy2/lq9igYjYEr6QkTvdpD6iGbdxKjcsPgFHPPX
FeggCWQa1GbQX/zsnyZSMbx443yAcw/18EMUX1sxu4YcDGjJw3NS3eCNB1VOfWVH9nNJ0ArYKDGt
xegAAP77NyyOQVGTLk1ULFuRUASriFNn0xEDTpDwVIagqGxHr8g8WeAM7TkvQU6iPht94VD9NovC
nVGQA02Y6cSd9fj9/V57lvHTGEbXNGj9ftGhIHrbVqBNnwK7zF2zaH7X2uRmJDwBhXIY+RyRvOnT
IRu2xg9WohAQ76FPiv4yBnyX7wbvhJZjWhw1gh60OMrDYNuuze/MqHEsK/h+lfM3Xr5Rl7YW+2/2
IO00C9hqzZtM71wxvqfG1lTelpHFjaLNUOtdDiMpudapdHT7CITUf167salqY8YcI/XkS06ZQiEk
IuU0BRaqUuUjxps2DKye1UsLi70SIB2z8xD3BahzQM7VIw6nCyg4SJESyE4DUeaDvjFywZfz/1Cd
nv/0L1/qYn2LTSwaWxlIh/Xpd3PJQPPsF+bWu/CW3OSH5B78U+DB22xgr57FC6sLt1SGYxZ2GOkO
mjx0Y1w8Il8aUHWE5EE2bP/9YVx9xS93eJENQo8iKywJawOAV/rTwPcGKKosH73z2AVdlguiem06
ls//nd1liiipHTbVfHYg0XbibnND+D70Yrf1iZd3TlsF23i2OTz48j3tWUxMpXP6u/iePeMi7xsu
gxxyF2BHQ5N+a/JxLb7HdB10plHmAbZ9sZ1KP0oOERUZZFPtEkButYpiO4tDx1KnINK3hxvV3Bwi
XFsZUmG0VpC1YVZ/sTItGyNiRPiKkjqscaJ9f4MZhfvpFiTyT/mP4WF63UKurnmYS5OLY6oYgM3H
PZ4RDsIrtHycEKSeKeKv7w+KsXYJL+0sdrRrTDjJOtQDYfb8I1W77F4rWXFlt7wNqtbCOIOtyhpT
ICZ+RNrritfYTbwbU0J/xDIc/bQu9egq75h9DcXs5MqMh9GtwNZ0yuVo7DuzUqkDOSoA1e2xSX1i
hmbtDqZVFy7oVvpzMtXqU4i3+3doDBDTQz5pOfoYgvrBnqRfDDk/25OueqBgNR2rt/g+gX68Kxqd
3SeZOb5LNlRH1liYwyh1BOViaj2tLGdaN2V8N8uhs0+W0iQnZQCTnWQKYkAAe6TXdzkUSoa8TW8B
2R19NIfih4YrEyq9Ru1M8RvTqmYjJ/96mjCGCu4jJFIGUb8wtah2jI4KSLQCYD9RDiv2IaMbfmfD
xDIl7SbMD6gUVzEzB1fTUicfefD9yVkJtmbyCgA3ZvYQIMbmE3zRfbIFS/pYTyVcG3HTeyOgTnq0
IIKNE/Qee1tTOyvRy2d7i8eqM2mTlwXsmaJ29MJ2UXF2JtN2GBU7Qj+UDOepebSVjc+10pX6bHhx
+7tiLM1xXmj50XuDBBQg/1WAHWs3BDZmaaCK+obCsx8F0RbmYnPNCy/Qgi9jTAiOSpg10rWn7E20
RuLEoCMMVFr4mQYBWBnfj3p4MtJ6Cx/w1Qlh5Rh6oECUkK9EqwnYR2UcljJIFMwqZW+jAZq/LZmd
lf0F9di/vCvAdJ8PEmK1KQZ9I+onb/kZSpv7+JeOLqOHIvER3OaH/npyzJ+h2Ip+5gx6+V5d2l3U
UkyNR4wI2NVuBr89aHtAEq/7YwlSuXaXXG+N2n29k5+XuagggNbVKoBDngLwewLQcehifeNKfv1c
sADZEYw0oBGC7/Z5I3kLwh5wVSPPaxpXmcUUMS/JlNH7/uZvmZkXenHx60TriDYhthD22Yo+tOYt
yu6+N7G6VxcrWfgWpMrNJLhE97xJxt0AGeoUU/z/5XYtHEpt6C3RccKDMrdBdwKiS/nTwnzn90tZ
P95wk1AnYBpIoBfuAxqXySQ6MiPBwJgKXXJooDe7hl03z70768qXfzJ+GKvfGabwvrc9/9HLE27h
iQHWFqz9UNz5/KWAoYZGakURt6SAiGI6ifPE5waIBEv1jrUf31tbC84urS3ORUybKFQGFd179YcJ
ctT0lOfiJIzetaEMDP49B4nZBsx3/kbfrXB5ULoojK0CNk1xSOShjmaKnDOdXr5f2hc+yLmygF4O
yujgzoYizSJMKkihV8WYUshQQ+DYDY/5mbuZ17ROGKhv0hWH1h0fs8etL7iaQGD4C2SU2syovcT/
q5olSnxEPZgVuKcQLKp4f8AoYvuI7cGUR7w04LVjbNzxtd6ZDc3hGU2IYTxj2amYVHUEcayFxCW1
3SiqnQzBfAkBoxLPQT4angJGUieRQ+Kl1Wtjn83MdBShlfjX9mg2YiOimV+6Lx9an3sY82Z86fCS
qajLqRiNIKHTB81AvdpG9dns+n2lhT3ocqNT0mkbHmLl7n5+ABdHmpViLDSoQQfT0VBPzaEI8p3c
9R/14ID3FUJqrrIrA70PthTUVvb/s+XlwY67PGExLGeYOlcd1F3PxrPimn6IgIejAUd98aB4m4nj
/Ap93ufPdhdO0UxCAtOwa103h9wX77TyzfMQKDvQflTHzTL31wv82d7CO4LlF8RTc4gxe8cyAps0
OBvm2nrrWA+sQakZHXtw7G3XH766q8+WF7EV+HCpgqazDGiCTGN6tPvYHZQ7IhPXDs+pAs3zdivk
+HqKP9tcuJFehIPWq7A5vlncVYarBtHc4Nf39a9+jxMs96qKJvpepns9KNGe3mqr/pWz+ub7LgFB
Q10NZV3U836HIIqASgXmZ1GSdJx2L69Qiqf77FXxZ00X6SOoZbsBFFDPo+JEW0Lr62cchVoUuFAU
/IKYFBhvtVCGxJS8l57bH6kPzgPDpSD29gaPeODWbR27QKq49RnmyO7LJvzb8LI6IuyUa9bw1zBm
KP4YV/0+PSm7CVyqm/Wmlb4AvvmFsUWYKaqS9SrDjptAZbwMT8VPJMWRW+4qX7Wd9LrGYlns1LfV
sXmf9vafjadrfuS/W+wi7gztQlVUcJsCMqq63DVjECcbPv8N6uRdCcjW+1amtnqxLha8iDosvaos
FrdwXVkfiEcot1mGnw0nBl7u8CpP6dZbtWVw4aXB0Jb3Jvl7pmnAXPM538cQWL7N/fCgQSDJJbGj
B5lfuRPe63O2EWWtBAefv/DCV+eQJx56Oh8n2zFUt3+rP2amqSwYX9U/QMtmgyc/iMeutk/XvLTv
Pu7CXYM/NFNrDaYr5XFMn81oo52xtbUL99wU9VTHEEENRvs3iYfYoWnpYczGGq4meSrSHkAJ/cfG
iV1dFKptEKYHCg900Vj0RYIx1qBe1/RiriwMPuYN3ZTvW7x5Xu0h0PtIwfdeuupmHrr29M24PxAn
E9BuL4fTdMgNCqPBuUWL908VjPsW0HR+r3o5HPEWbHJtjZh4QdEerSo00xcbO6GLnhQxkZiEq9zI
KlyI0m+dy3mflocDJOYIGlWqQYN5cS6bwY4jVfYywCyaW0QQMhlBo/Uy6b+T+ly2pgdWIuuEdi6a
tePL9x/xa+rB5toW2DH/9i6WAym9QDxtyEGCx/9O1Z22OMbjXmb72NjozK8FEJeGFu5Na1JpNQ0M
DWOOhBeB6vgzjIB0tH5+v6IVCMDnJS2OZdOadZaMhoGO/OgxN/atFhV16c6OVA3drSmstat3ubD5
BF3cgpKnXAXzvgSIhngD/xMKLw5/G5biYD4VPGjbUpirZxIEVmDDhWFtee9MNoSFyXFeWDvtTToE
WrUBE51P3JcTeWFhsSZdCFAi8A4xV3ZDOfUKds646n3/obaWsTj2kDbo697GPebt0UB1Pt6C+K2u
Ap1UtAKwVSCa+fxltNosS5bhy4wmg47IsGvj3rPYr++XsXawQZTPVB0T0NC+W1hp4ziEiKaFGwT+
EwAK7/NCPFEzfdzarxVQESNoqBA0GaFkBoWFz+tRqDBqS0NLfq7kYqwElJ/RztixgG/H+2s+6dLW
IuqOjRZd33piQawV3gCMSaXc6Bpm/67rTncswFos6+fUHpm2n5RfOuSpv9/V1bL15Q9YbKvaWylG
n0eGADg9z0T9SWDeRwdUAd06UG7z5+/trR3Gf5v7XzGii1usdVElbQgeBFDqOUJ56xSiMfK9iZUa
wfz98FRiaFvDPy4ck52JptNVLEnZs6Nwg9Tvr+ByfWWH4TV/i2Nv7fRfWlvc4UaonVYT3QCW4QeD
iFhRvyX8Y2NJa4cfrAcE67Exl7Gc/xdxq9lUoMZoPqS1KyGbFzrsvXgIb03f3DVtIBVwgxGkhf+g
4sLw6yGTCLOoNlgL9xEndQO2HUQf2aHIXd3VhgBcJNzrHWMHV997BJPVwRb4avVcXpqdd+TioLR2
lWam/Bv0WHdIgVy6Tx9BQeLzvXyMN+OPtQ02GBjPZ9JzlHkWd76iGe2LVMUqc+V2MlEbnPGDYSOR
gg/a28bnXAutLq0tbn3TxkkkQmjZtOAA05GFQBjH10FZo/nVztqoCa4d0EtjixsuBr0KNVBYY67m
sSepV0JcTMqN+GZt/xBdA9BioTIHEfrPnyuLsUu1NFEnsZ+5dQ+4vaunj62xhdFY8x+XdhbhDRlM
Zk8KQ4APyi+1vO6bp41vs+aRQawDULJFsY7lOzNomKi1B7wz5kNzgkMWLvcsr/MiHH1QCGx38ub9
XwYBsz4EqOlUBNvLkuZk1Dw0SCgBy7eOAmRwGjDd2yyVqzfq0s7i0MkuiTtVh535WZOegOoR6ko9
tGoh1smhUmts6inMf+R3S1scPTISCK2mCt5sVHXmzKUzzvpwnY8OZBe9EYzdWoXoymHSq94LyMnt
Nj7m2tm/WPOyvIMCE5OQTEcq+gIfGVAvPQ7DnqOahmjOJ4o73GwTA3/hGwTullxaXVyGAWh3GUkb
ZVLmadQpM2hZOc0NyDPlc3Zj+y2oqYYf81nqHOZnECGZvLZy1cxtn0CvtF09XfM3YIlQwcoBtUxt
yQxEKuiW0XBgcyp3G+01b07mzOvyIK+Vw9aLsXJFKUVJGpIAQDV8KU0rBkVEo1ESoAZdxmcwCmzF
LLMzXhwr4F0ArUELB3Qmy4AzggZ4Zf3vcqAzd1Af6xTjl+4M6JkByOIhO6YYzfx/EBuu1TYuTduL
5mxMM6jJKogtwM5ZXpUfbIcax6m8tjyI0j0YoDWAyJHqTfutyvDKSaYU8bWmI9D+Clo1qcpLOiTg
tAV/O7j+IINupvafqo/C/calWfGAaJeCgQdtsplfcfEWTi2KHBT0UDgt6I2pvrxKXfWmeKJu6HQP
xfVWgWwtkwTFPgb3Z7TU18LnWJhWauTx/ByCn1Pz5kKVjoorZk6GP+l/rP6MhSGbM3QGBSIcU2Ph
lWQPsIkZog2YmXHnGu1TG8X3LIYP3NjIlZuAWRMb2Qq+GaiVFoYSaM53YLGdMevFmPm/0KuCe4es
NXcFVOomVFK2ta1XLgfkPiBcDWgr5uPUxddr8ym0ChJ2QdKjfjxFfl+hJwXtAlHcCqvyv1/j2hJ1
AF5MBIn427Iv1pQisUI7lgFe/NSPJqIEUaEnG3nySnShAq2tUswKgSJqOc+od2IYbBP4nTRS06AG
NcMR4HLNLTmktBsptsA8a3uIjB+bZyH5AYfI52imNpVMdkhTgl6XQVjaIIDgfmsqTompVMXeCDn+
JiQLf4YCgwlmM+BKMEay+GRdXUGSIULTR88iwI45Km+HJOprTyfdn7CH7FBfT4ZDuzE993FB3ZrG
U+8pXLbcK/sJ7M+2bXeAlSvaPpYCvQKlMhwU2tlZSS15tEtKgx5zhj5AQ8m5NEXnxomR/LKAqMnA
rlWRfVZ1w7taxja0wYnd3jQdb08qqQpU46nltDTBS0mBd/v+AK34NQMvBb4uQi5MKS3WzgCZm/o5
rSctJtoJxjgG6RiptnEXV80wG40HiKl9fQFBFWuztMlJ0MYpJH4KcdemCootZCMOXrVjAhsEeTjN
/sKzZdljmFoRlF87YwKz4M8MBPNm9PD9nq0cT2wUyqXwzXO6Mv+Ii9woH8baMHlDUCwtHMWEZCi7
H4b3HLqYm5inlRDOMFAzhfAW4IRf9FbSKSrirlfwmrMsMCsFYpmgg2YgiB5poJTsqdO3iFCBlPz6
wINfEmVgWGRouc8v1MUCRWgYItEjEoRMRL4Wg3FGm94Ve/yAYGlgKBP1S7u1d0XaPI6qth8zW4fq
jP06dNCnHsmhmMbwrgy73NUa8sPq+8hrzTF0bIPuwJ/7mAozBTNYfmWQ3HRoDTYF3qczfo68F2Nz
Y1vVqerIbZGwyNW1LOjjKtC18DjY/EMZRyDCFfXnWA4ns48h/5dMuzRX7uQ4zmqoN2KqXlLavtBw
wkhQPCZuU+FiAwC81ztrb2cNBGMlfapl8tSAsnfQG/Bfh8dQlTeqXlCPldbPMtaJG5UDHl2t7wJE
PYpTRGAXDNkNV3txkCq6wSD2lTdWJwrHNKGay+xG9QzOwQE5UHfsh1PXNsQjatL7vOeulSYFACkJ
83gOaqSSV4+mqQkXc4s9aLj5UcbarV5C1VCNryASabuZprEdOMxMt67o6Axq91EBhRHYEGb2ANPP
rsBsWTlSJPBClQ6l7EFzB2r9qUHwr8YaR5m2dlWdnQsVpOCtCdpELTxZSXHOuQ7OxBxMpsmIB8T0
sgQipob60dDoHHLVkczA7F5/Ygx6tlFsOK3IP2JpvRLS/2klKI/SuvHtykjcqsHgXxz90SCDwYWZ
ndOi1B0lJQ+MdkHTNscWAwN5QnYNNSG/XMxMmGVQ8+YeIxpBkSqulk27ipSOgdHrsH/gVolBhg9Z
tNeD9g7h4jdoX9xNQxu53YCCOgHaoTZ+dro4KqqUjpreWtz0SZmlAZzwqyrCsxJi0LyqMwcFy31n
EdiwD7RKniQFbiLJXttW7lT6HqnZqecnWhc7CMB4gMr6oNhzyt4+ZXVUeDFg1kAi7KaMB40gb7aq
Q+b6dmDJnkTZURuRzGAvMQKEwR4wsvPM0wslUGKAcMLypGXRsYFgdVVhhVkD2rRz2JVuY/wCgYCb
NQ9cQGVOo+9WZB67EsNaYISpnFTGGFMyD+pguIowXVW13Do0ro3O8qN63I1jfepj7oYJbs4EEqEw
e20q+43V47HF0KOkbxMDZBsqIkHXQz8dUt2W9aMkmK2I2kPVa89woehwh7jOqUtVYMn1c9poVzZn
fpo8yjT3ssna5Riwk4zuDDv7DSYZv9O0Xd+DjSrvCierftQ9/tvwPtntIdXRSy4mr+H0J+vKd0DV
J1dI/S4f271SsWcS4UyrkOWGtO9ILR8KB9dV1XklOyMM9blq3mNG2AYKTgiHAmyNHh8/6GWKQSmC
FD0vr6VZcbceGTZYV45WiAKYjM9wWEdV2m6iyWtrNF9Aq1E43aAdM2p3OFCR4VW80jFpZp2IoQGd
mwyo+Bjq6Ey5dZ+CWNxNWxUFeurbqZyJ9NFgjHQjdPMI/ek29UNVf1C5QCfVDm8ydUzdhrNbvdeF
o4wEtduxgOKS2GmVuDJ0sEopmRBuYmV3GeAdrtTlVc/a+yHTroVtnxvBn7qpnI4VpSHSCcgcQjEj
MXPISY9p4zV6DNlyywYbbmwQh5sVGOlshskC6x5Uh2TXJup9qba/aUag12yiWBZBAw6yAehNDmUg
LEVx6NRAvCBWX5ImO2XzxBsdulPdwrEWI/BpNtU/FMDhITNYHTKl9HNiSafgoOIVmfKS9fp9FxfP
0SS9psRkPy2nkz6NNz14d1AVPdFI7RyFmz91Fd0us7XAoGVColAiKvXDLNN3jTQsV6vbPBgoFHa1
5mEoaeqLWEekQci9YnbXei7uiCVcGvPfSm6A0SxTCZSgG90vIGLuqJP5mFvVS0Nq0Pfqwu9b/Qyw
/cvUa+k+JVrlqJl6iocwxkinmfvaGL9bGUTqZpnrHgiaxJA/LDr8MO3kFKnVdWhDLJ7jY5nl9Kwm
8l00+K0QXUdKYhbPijbUrllXpzjNRkeW7IPq0KQc1PC94vZxSqY3fNIGs4vdY9yJw9DF7xB8euO0
mT0elld0sRMWhisj6ldtdDsq6CYgXkcDd5QHRWavrEgPVWowF20UT6HxiWnTTS/xOMW9CcIGpNWW
krnETO6JFBmuYogbipmGsh5fQezJ/YpYukNbyCSMxPIsDQDbqjMSxJ/RHUNXI4xZ5hpZYvsD6HY8
LR3aHUNSAl6+MnlMC6q6kIXo4Zdt4tU0zyESVioO9GFfegC+nlrCr6DIYUFzAs9LrFVn6Kw/tVnx
NmWmErAGARBl3Q8kdGLP6+iu1uLrHPEBvCUcbAXNGaKYcClZ5kTIUmjUX1eWdjdp7FpoMXULCWV2
Xht7NmV3XMFoQGL2iIgb/YhQOABPDWhEEutqnEAk0pMQmpDxk4KV2/30ZFf9NYvrP5BuDDI4taov
AJnp0FXum5dqIsjVi5ehEi4maW4mCeIXdSqcXIQPNcq/4HoTP9t8cBGr3/Wi2TEzvu9SFvpmi7pw
iJ+RRQIVpNQYnGQE3jAv60fb6Bq88hIXy+SdU5lsdOqc/Ylt9YZxTBoRO3IhDR9kGAEyMJbOifJA
hX6lpgmatKFNPZJmT6M0A8UMMSUS3sasPQI6qQKT0nXxXur0YYqHU1y/G8YrHJ87YULZLyOgcnTT
vG8Nzc2mc9TgDmpa5bZy3JEIjDITYaBknoYgh/sh5YABsuS2UasdEJsuS21PQm1+6DLoHFmV5o42
zliHr4RpFC02pZsb7b7u2Z1mk6NF9KOCwrUb69wC0S+13JBGvh5rOxss8jH0l6M2DkL9xxSTw6Qb
XjMhQsHFNfLWj2X0zHgE5V+tdmLWP2eRcW1j9gMDhsFYQkaZC2/Ma39EEH+vDMNtqObcHZo4hI5E
vO91+xAnIOiBltBJwevhxJHpwgMfCPws+i/TD/Ao3xhx6cTx+NJ1iCZExQSAGFXqQYse7FhjDxFx
uqtTcP0AJ6pr2om2U33sleKUccRJduUjf71WgLHwofTqw7F7pfLcYMh8Ak9E2afoqEsH3ihQmeVV
KC0JYaFR2O57Jk5cF9djRu4S8RR3T7r6GuY/7Ugc9c72aM5Ofct2HfwMUcRBDfWzxEMNcvADs17L
UP1lawycZRkUDBXFA8FTgUi5OnF7+onhjqua9De9ae9J2pxDecVCfqVM4li09Z4n/AC4xqPaVE+k
xh0mQRQRjCDp2NE5UbTGk23wydE5zkuqcYflzetUN69p0QNYPt72RoHnFpNWvi7oOy7qeaqMK8pj
SIXUf7I6i5Dq2h+GzZ+apD/qabnnZQ/KjuGoVeHV1E9XLWheQlVxeF28J3FjwkHCNdVsKh27V1qQ
PhCwVBlQppiG7Bw3ie4AKeCyJr0eBnGtSbI36vExqto7JSyeMLgj/d4SN1Nd4JhW5ZWdW++9OYIK
foxveDm4rVkoDhH18/ep3Fq+aEClGs094Gy+0OMMoyEKHXRNiI9CLxcWOCFqp+9/fm9lrfY/y4gj
JwUhE/pbi4p0b+ZEgR4KxQBBeNWx3k2Swikt+ULHAgP66SFPoWfZaTimEDsyhlNZvanDRp1j9VcY
jBLUiZC7osv2Oa3r2m4ELZUkYM/zMbqHuvjkI5Da2UBR/8C8i7/dR1zJJGf+7rmbA+z2F9noCLDt
bALPWMAMrjhiyCBdRP4BeOmTkbn8fpGuyiJUNYHaVaAbXeUoMfXUHuSQ33/DlZV8yonn/35hpIBo
QSUMtDKiAY6Bdx5NN6psa2fxMutelhXytKN0bpY0Cc8xN9Dd2rG+p0n8nzcksRLgaZAdziJxi8PY
zPz9giO77+1rvXot2Zu+hQFYXco8YAK3ii7yErqThkhhjaoiAUW30K0lbQ+qsDUfKNctBvLVYoxh
YC1QvEO0vlhN3eVgsZiLMbltohAgvKptXbV9CdGlN+xi9/0pWCvHoHb9L2uLo5b2dimARyeBmoVO
NVFXkw9S6VwzwaR6+JvJ2vve4OpOXtSaFsvrwgk0tZnAbHaKUkYjnVYTfgPq7f/OzGJdJjK9sNKx
iyzKd1mWgWfFOOfE/ieX6GI1i8ISjUnG5QAzdaoFmZXeDgoYd79fyuzFFtXcT9W5xUXNeUEna4SN
sFHOTWj7RlOC/UK7ZiR70Izi0BvjvqN840Otwcc/eaHF2pIRXQGI18EL7bA2AIdqB/otOqAaKVg7
lWP+BubG0nK2ZjNW1gtoKorkeMFA8rb06lbXaGNvo0JY5T9jMNpZoLpv+scuueGILYXhjP0GxnEN
ocVmYOoMh8Uc0vI5a7Ww7GhY0oBz43HSJ5+EpbZTRPeU12ZQd5gRh/Q5uoFJcdUAQy/qrSbZCh0c
OgPIbtCS0zF+v4TF2ElUTY3SUXTTm1NXo43kq8gb0NGGoJuNfpn8QJxqSLeSDuvQ4q3cwt16eFb6
InjLqQ0hbAovt3RztSAM1U78iIZ2IN+P+1cZhqhydc0xzMjb9+d6y9jiXGPuV4Uso0DVlz9SrfWI
ojppPrkMmfr3ltZmBD6ta/ESYcwd6amGdak7iem8s9I71UP3rtw3V9HB3rUuuBvVE1EhBQniOHCP
b/2AuY27uMOffsC8FxePLeLnKUmylgZkwqSHCW0pFfKA0bvS/w5R/BL8F1pEnmluQNdWnO0ns/Nb
c2F2EmETqS3WXYvYZ6oZyAQJpaluLG/txl4em/mRuTBTSUKqJMSX1HfWsQj6feNDiXa3NaO2BsT7
tJxFvKcz1EZLxPhAtmjBVPpFEPmJ9JRHfj+jCwFmNKLjFk541Q9erI4tWvTMyJVQKLDaeH8HTIHh
yfqrLEh3s0IFriMfTuJh+zKuYQOwXMtEEwG6A1+6hi2QSbqYT632UJxGrzkM5+YGpJ6YUjNMAKMH
L/3ZX2fX49bjOd+8r6f1X4aXoAS80VVEQ5zWdkxaJwnT4QEOwXr9/lauBDrohYIsCXQjgJEsu5TN
2PWZ5Oj61KzF5F0cn0orxDyk+DOMQkOrVP0nDgeKNdDdIHByyyFTo84nJllOgxS1/aQXKAGDFq0A
2HxUN8DFq6kJZln/z9ZSRqZWuo4VoqKBpQ0Ib1RMUPIrljwOoNig7DyET1IFQDceHOhPuRY6bST5
8f3+roR2aNj/+ycsIq02E5FOMzxq4Pncd5kJyBD+IdXYsdby28aMj2q7OSu0ZVT97AoMNkxJPmLd
+h16D9kfVIs92y8+jHMJWaXMkXcYOt8nR4j8amAg+vP9klf93cWSFyFLrU4lVEEKuFn5I4ZMNr+O
pi39ir8B+JfbYSA0IsB2os28cKoKq1OI5SD3namYUTJwY0hIQSfwjnvaGSu9UwMo2nFHF27oo8CP
8RMnfv5+oas3FM39GU+AeYJlwJLmlcVb3uPbMojVFD+7Td3r1df5wsLiQ1aDoXESwYLw0WWC+OZd
tKd7sO05zccp/mEfmzPZBCWtLAvaDgg9AJREkr3M5CqEnFYvcXrAfCoakKqD4xBtED7uvt++tZfk
k6HF6hQlFgAQwVD7lj/N3FziOn5MnnUHvHKYOFZfN98usrY2HSzkdJ4CQKC3eLzUtoQCmjXRIBPJ
LzOa8RdJMqRu1WqQdO8yUPOMHUleoqqUtxPTwZlRQm8gYuOLXuqtH+lZ487ErF6taYCmWQNFq0rv
nIGPb30lvMywbjp9uuKNMfhTYrsoOnfXo9S5H1tMeJhK0fF/CDA5qWnjMyJTB+Hdi0Lk7VijymzU
2R3mtyADo+9ByIK0nbylpXY1wyx2KZvuywpvn6mDiB40pR+VogcA0nBk9ig3afwhbljolVPE3MIc
9wYtDHTx4t5BjPeIKdXfpanl3jDGZyKr32GaP5dlAd5aMTSOxtGLyPIOTQkI0hlT+cPIKXOnKPFR
BEfLXDaaM0S9dBO7zVwqhtc+nA4Ao/R+HvPONxsL9TpZ3QD/AW0ump1qu7lHf+xEohQtIiN6maYi
8g1QyA4xqHNrXj/ZBkq6ulLVAaJcBc0dywVU99gYcnRry879AUrowCdUP6VW/TFzFP3/h7Tv6pUc
R5r9RQJkKPcqV+bU8a67X4S28t7r19/gmW+mVSze4kzvYhezwAAni1QymcyMjCDTkHnoB31uSgkN
8EXz9WYCdZKai8Z3ObEMrTC8RSxgbeA1TM5aaq0eTdqiBkvWfI2l8adVhi8ZeofO9bPAOehndpjU
1JIWa0gaWcUTrx98yjzyAhKwQXXAZ595cgculOC6Rd7KCPSoCGYp4EssHnBqbTL1sQGnKerKacvs
uEhj7xTy9Py/GWLy0miwrVg3TCWYdcgMroV2m0rqy5DllmAPeWcbQ9YKFLAsjBSxK5JCE00gICUC
3QQdlnnoDVnwROXtGUhGYACwJkC7mMtcBapbsvoePLGAFRoGOqhRSYk2/2AhIK40MP2BatoF6VQ/
SLO0DoMaDCBf7GN0oY3GEj23eW9dSrYhU/Zqol/AcWqliccqG1VMkMmlS9F4PtEmG9HCBNttZj3Y
0zzvSqK+j/g/Lh4uXpqQx6Wt/bI1PPBqu6ZsoAOXLvd5NSLCQIbYrePJBPpDRDDDyWjOfiz99pvH
jTlpQ9O2+LHzmv8gax/IYebKqR00Oi5BxBQHEhCiFyv3UFLAlwk6aYr5PDead2Uxy+OsBn2jp37R
JPeksoMWVHxOUqvf/vsx+UCX/WWMzVXRIArDaIGxurtV9GMyAgwpKAXz8mFA2P5ZkMn4b5XFWRHl
sEF29QHIfegRuJlrOBQDPL7mPyXBy5d3Irf21PMNnMq/7anjaVRRxwwFJ4XzekHYxHQIBZVhTIVZ
kLEu7WQSLKid8v67jPaTH5Vqc9dLvQU8QVcB0VL+AeoQHWIQwoHPgRpm7gRIcKiAeKlq0AHUWCsr
rvg3qf563R14W7c1wlwIazFbfSnBSFEpAxqV0eOSQ0D1uhFeFn22FCaLtqEjuUQarPQAFfvjCbTJ
7UMZlM/RERgup3tJHoz77mTts2f873Psi2Y5eB8QrLlQh4WsCep+zFvBHMrWQr0N9+tQ7bpmCgCu
80lsOsUKAZxaMOjPi99ba0wUiaZ2lpURt2wYdTdQefoixel+BlhRsK8iO4yHABDchgnaZYFSqSgS
mye7wAwhQVlPYIgXoQClgRYbqrQm6hTnB8yemlqPAIwNjHp4l5UO+CfdX7P0XpJs77qv8NcElibU
aDFEy2bOZVuXXRUiDdHbxyn5nmHupVJE7bAPNWnmWWfayj9WdKbME5YlZNIwAwqhJWeIIf6quqWX
39eBdsqD6pVgF8FXEH1eLbBRFUFNHMjpuaJzwffK37+C2dbMzlpriHRcwBZFbpNsBzq6wKrDyRnb
BCxQii74kNzdVRVM8wCQS8cKzj9kHiX2vGDYACv62dn47z7Jb69/QN4VSmmh/zbB5GFzBxnEaoCJ
WLHfShUCSXozfqn08CZWrX0nzz/VrBNUYLhRzKbtabwnQaTJHATdbIHrnC01WBMbCpqAztlIdQV7
xzECRjZFw3AW5NQuWhW52kdGEUO9deiiwFBGd4xFHJE8jkp08jEKqaFohUYdE6dqJDl9aScoeK7W
uzTo70TSQnTNxq9dBl3QUMPwjv4+FziBtvF2/cNxfANNERXTnpZO9Isyw7pOUWJEaG010YyPpiVf
atmYIICafLtuiHMd4D2OiQxEYjz8ca2eeyHcfmmBXoHmjmyvTrMs4NCrAm3BFBYyOrNdXFTu3Eoa
jsY832IyNNCM4TCHGLtLJre0Wy/ta9uDVNqtbtkAlWDQsoqhrquKnJkzXYTWLA6KjLEpOBhbt5QB
cIsjC5NTLSYAZd++sVJHxaiW7rZufSsacOdkTufmmMMj4Xk7qgUd1PKpWJ/+XvdgRus8Eqj75r0U
0gtdfvNze8yXGLNmzIBtgKqT/r0rvutEdkoUua9/b05RHVZ0IDcMFQoUus14dZbWUtinIPxbjpOv
utbP1APV6j348Lx0XwW1ax+kQGDz8rSe26T/fpPJgyy4VbTCJoF8JIYEzSWoe37rMcgPt/TW4Qnt
Jy98EvXU+B9ws1QmEq2oeKwTMkgMvCez8QWD/YEEDjQQDEZF8lV3Uz/9KTIqWiqTw2lzXPeQYlWC
ovvWkLvCfLq+l6K/z14aa030WqV1H3lwtPKusv9zvnT+rRivX+Nw1iBij44seKcKs3VktcTrWpTF
CP2Q8fZytuI6S+ETE+j5G6368eEVKASu7lit76X2SL1ieBcNtQoM4/44d8YqC41Wq2CY7MLBfrTb
7AaM1TtAjoHKD8g67MPVfqUsbeaDyDt4RxxoceAeLag5qWyZtS8kTIgPqH4Cjvdrnarn0pi+ABj9
eN1JLlNEerIBD8McGsoWbCO/i+t1LipbDzQrdBIrPy1p7ZKmBwZOd6+b4m7nxhbbslr6CpfkX7Qj
i6++aUCkDU7kZ25yMnfAor+FEhV0F5Z1aZw6zxrP1mgz+RoGGKUVQHvK7WKCRRJCPd8K1Mit+9ZB
v+P43+F9KB5DeQvSX5huvUAJ9PpiKygNwFxf7UpoLcsJeQLm9nB9Ozk0hrj1MTRAdVZUgDGYYwFV
4hDY7FL76HGoLgDcvv20fhtuzf380n1p3AJqcXh+YrADiliqU/rlTnuYah9jBtd/CseJtr+EpVov
Z6VsMBmkBcn8pS1eLfVH0j1n8sN1K7xLnV5EKgQgKZCQvY/y0ojzEbkkbtkFEwNQ6bAwMjx5ZER9
3UkC0RHkBNAze8xdpCbQajR7Ww3GGYBoKat3pJZE5QKREebm6Yp6LMyCGtFCFJE+D5nmXd83kQXm
nplKwy6iAvJVZLC8xI49OxPl2JxghZ3CQZIxYk25s84DJaD2hKRokgYpkN4AaSvPeT7tZSX7709n
U0UOLyMyQuJOZis6ytybSp9LKhRO9dt5fJuVLxhCENRxeRu2NaKer2aOy56oE4wUK/HQNPBTUV2D
awHvWMgQYfj34uGjlWoctgpydnsgu2XunHiJBNGW90lQggZiSlUANGZLJ21lzdrcIToUmvW+xNJN
kraPmDgW5QD0DmSCq4pHI1GoWDVGN5ngqtt9akK0GVFIndrDWNv9a4ShxEDvi+IRoMXWyWyCEatY
76B9AT1YjVSSDy055UaV9XAHKLbpJVWWHPRWxcxDraPfnsoROFemEurT9ipnP4oyXIEhQUunN2ZQ
hRahBgois/HCMpnB66HW7UtRAc0PrWegr3IbvEhxak+OlpbprlrV5mWu6/a1Ugr5rogiSD71enGz
mGP0VBdFrmAGCGPVLSL1YZgnw8slvcGcRV4cZCvqn6KqxPRnjnmTpS7rE0Qt4jtZBl69wzujFXw5
XjKqYmIZ2i64k2WE9nP/s5I8r/TI0oK5PqRK/T2LEsvJy2EXY7pnzR/iPPJqU99l0/fKWN28GZzc
NkXFFp6Pbn8F/febTHwx6mmB+IkWkKX+mejKj77Q//P739RwhgHYRV8G62Qy1GhWJDmxIyT7DchS
JpBKtXIhesbwLifKUWeB3E1D8GACbG8k0ipFjQZYcOYkC0ra7eR1EeaVMOZ+PdJeFobQ5keFBhPn
mokeMvPhDFLmYZiAgrs15elTkWeqO9lL6VZmabkjATE4AkIYXDfKO+goNQOSCDAm2lrMJmZhUyij
NGN9dX6MwwjGtZ1KesFB57nD1gyT7Mfgk9GWEWbsukaDWYYKjSa/Xl8K91NtlsJcI6ZkTcVYwYa2
BrapPITjTZnrfh/rgj3jGoLgBhCsyK4vaiZauo5Ak8laUIFKPERzxTG6+KQvKD7VVr2/vipe3gtI
AfyCUrmgHMssi8hNjtFXTUP+Wb1NPkZMcw9dbn89Tl7lNS+RK2Z+4q1wY5PNtWO1qoa8gM0u7yd0
5fvZLTAmeAtgIWS5+zETuAd/kbj98R+g/C84HYCSGMYB6u5YZH2YA8z4uYj6AQoGhymI99Y3MX8s
h5oe53pjk/HJcmoS4HF1LNIH3vAevYn7Dz6gwHKyB80nN5IHhitBGso7b1ujzNecp9UKWxVGZ9Pc
WQ05ZkTzMmsSuCj/Fvi9OMI8Pjul6XPQ2WhBeWpbL7opvTTI8GzRCx+86EG9EyrI07yGvco3K2OT
qxnQnrCn26nfUxEaPCBuQQcftHdVEHmi64WD9z37eITJsvpBhiImVCwDTB0d5bf8MGOR2t7ylnvD
G4+6PwTFoTsYe3AaiPCivGC2XSkTqPtwiYGdwkqr5etsvmAmVfAiErkmYW7P2e5IC3waqs7HwV+9
CMAXcFUZp9ldPA30jdKOMirrP66HGup7174gc9dpY1xJRoc9La34VW6yySFKgaGhZi8b0S7TbKe3
9XttrZ6u2+VgtehNjklQKKzqiJyM4SGDSGMup5BQw0ks/MgHO0R7M7rVwQggdeol31bBMeQIN56b
pBFwk5+scjm17RyDjnLO1HdrjTQfeElQjBsgCUrq2fqlLiHqohg/D+ql0XNXGorqptehdtSBa+Cn
ScLMkSWtc1Qpw3B31gxB3crrKyjsRBvEcTi0xtAgoEw0ENBj9mdRSilcABELrOixbzEGF4lGQTif
HgkjsI60ow5lU8ZCjBee0cQ2nmAH0NfeJiCvVfz0KCqmcHAh5pkdZtuTttK6JYGdv0rd5X3lKlBp
WB1MBYPUA8yCvVs+SgeMjpPV6RCCRc9yGtUZJz/7BUzCUyR1nOgzfoGOAcJmdud19SW9Bmfn7WgT
36hEh5n38bZby1wzk1qifIZJsiBKEkfqnxKA8gTnh3Ndn62JuVRCtZIXuYIJ+UgrOWB6T++LWyqv
pt+2ILK1HJB93GCK+LpdwcrYLCEDwTxQBKYW9Kq6eGSO9ussiV6i3OCgmPS9DpAOEEvME7EFcJCE
BhbXf+p+tYduF/nRLky81l881QHZhnkggnFD7sI2JpnLJQQTcFG1IbKRJfm59P1NZSeCC5oeqAs3
3Jhg7pAqi7oZlK7AV6L0hfdk/pDO6s0KQgL/Dz7SxhBd6ybQSdXaSSHQU0Eazbd0jm2hEM/rNriL
QUUNcQNU+cArn9vo6jIEuWpGAqNY3tJIeZzI2yAqjHI/ysYIEzqyGBxPsQojdqs7ZvVO5D/56hsD
TGSIag1zuBMMyOm+AEN8o4mAZrx7HZWn3xvFxAIg84lZLzBBCVVNkGEMjql6ZUDzTh0zcKWvlqCD
xjiWI4583JMEqBllTrMJbhLmJI21Gq1KDrduAMfxcvAB+em9Rflcwe2GMTT338g0/H+sor9sYIoc
gFAmOM0p9A/7EVYpczFKK1QBKnHBQ0LJtWsA6OtbUYLG80cVDAf/Z1Jhkt/WymPgm2jIzdE9VjRH
7RQwowuOMO8m2VphthOvFRLawJMEpBjiwDQGyXbnUTMOeDmNj8MwppBzlbTjEE+q6L1EwwMbPra2
mQg1N5bcYmqevpfsHIzzOZ5KUNFOv2UHxZf36+Q2Inwf/ZPXTDIRK5JTPbIXmFyO1o74lA+28apD
BIZjse4e96RsF8iELbAZyXgTfnhN9ETwFKQDkvk3u3D6PaW9boLkHhOFINC4Hsp4bQINggFoFYPI
Cnw4TBQgtWYDgAdlSbQLW0f1FYha1mD+weDgvzkeXCfamGMiQhvpU9GtMJcbtQFYvHYAIMNXJD33
dCAcHXPqIeoFYa3ry+Tle9tVMofSoEj5trPBoTbmvqJ3Nzko0Zy50wNIF7+aPQTxiNKqDpA8g+DY
0Dh94UcmqD/B1ocKM8v73QP7WIG5kQRNocsPYMuhSsMSHXyVwE3XxO/XV8orLaBQA6JsEBIiArGX
ExYX0SuPPi4WX/EOKUQTHKrOpUEXzU3ucXy+XTfJ3dyNReam0s2prcNZJpDcBPFWVasvpVF6g1Z/
VnL9sQbDHbDd+anQpU/XDXPj3sYw47v2ohWFBgaGIJaV09SkqEHfYgJMtKO8m3i7o4zPGjnpS23C
c61HvvwxDVr7UunZsj9iYlF38WwiTlHury+O+3bA7YlpKMr4i07ReZaRjWFv9iGebBOge4uf7aMU
7ESfup0ErMzkxdELWBT26FNm4Bw2v0K3wbv+C3jrBpkyMlo0TgFtZyJgXM5g4FGxbr23XMsmrjz/
SSalERM9HYCxzIti34JnsDSCgSxINeDkMQmadu4kC/yTugF7AlFhVmzA/8Fwwp6IObW7MVEaEkRd
k77NJFXQUYlyL0uyxU2rST4Y6jIJIg5388ANTbXtUedmEQld3QK3anT4emb9NCrNe2KKAIHU79h1
EYAQIMCCmRrMnJ47iJyqZr5mCwnmMrsB45cTNt90e6+GTyvA1BAMf7zuD7zjRgAQA+sohgSxrHN7
td63dZvp+Fi97mhkX2FCKNUE9y4vXBKCOTjgwQm0pJksY167CW63Iu0FI1NnJ4MPlOhJWXNQ5JXq
y/UV8TwDeQtofzCzcTmdVyl2gzMmzZhB+akq7aOmhk6o+YWEkXqrFzwfOSsjuk0gSYpi2iXsccCM
rjH0NglAvfpVBprpKxiUa1cCHejdbOiC2MjxP1gzUd6Ae1Bw3/nHwh2gNhXGb4K8tQ7y0h+M6g8C
1JkJmkFtnlq4yTFQGcIEHRuth/WgIz2xm9HV8M/lDWyXfv+t8TDWDV60rEXQysdHxW93kLAUlTk4
X/LstzBnASI3ETjUckxCz8tu7VVnSgZv6VZfGyCF0ot6V7x8Dbk92nAYmgWkhM3y0yqsdTIAjibt
rUf7E/Fzb/3WviOUOOmd9lZ5sZ+/SgJ35X3TjVE2z4diQmFGoBADofdPc72vC0GgFP19xmeSLAHh
Ki6CQMZodQppT1sR9DBF+/aRjm58xpzLGV1m7Jv6WHwFF11zzD1KWrGCxsIZoe2Q+wnoBh3t8/WT
zjt8Bsim8estDOqpzGWKgc9Bz1GuDIx0PfaN/SsyMVVZA38/9sXuui2VE5gJwEw2EM7I7kD5cn4w
5tgoojoKKRKuBl+op0/xCFpt6Zn65RR6ayLvy6r8WofDDrx/bvMT7I/BYs8AH0lSEE52kN8tnfoc
LuAcVsuiAlRe7bxueab6TFYkPD7c7THRWlZoM+qiH4XJhziqVEjNG8UuhVDxXMcHaw39AbTL1zeH
ZwkICDowjBr4hYyQFcVVo4SIgr0efk7l/tUCZfNjt3jXzfBc2aLtQwOWMJfJfO8aDMXdpCw6SJn0
2TGy7KHB1/ojI3TwUwEy5UItvQB5jtWGVGIa85cppY37dX0VHBofJEXabwt0mZvj0tbR2E9aiOFe
39opXh7U7+GJqkrJ+0Q0nsvroYFzDu6KGxFla7by2BlpnVoLoHg0noNZJXPBPfIx0ab4464nYqwh
J6OgLHdA4+OGotW08+WpGXgzQQhPVVfaA+CNKx6fChgHqEYJhZ6DHjqQRPg7kVF6ejd72kdKRBK6
zHyZMD3ut/mxE7a0OPfR2cqYEJBVSVSUkWwE42o7hRXvFaTq6mOXf8ZcuKA6wjlSFD2JBx/emHjF
M3ffOM6WLlnQfgC08CDZ76aKJtLUu7UcCUqGnMAGbBRAKJA9ITi97AUhk2msgOcJOil7SCKAl4bx
rkinyannrHGsKH0crLwO/vspODPLJBrZkhpDrKs6SjHNXfFRijGc6oU2WkV5BPcQbJfIbObU6xKp
Sk3HqwtyjafSa17Nu+Uh/wW9P0iPxSJwG88bt/bYE5739SjXiCGJ3e0xDDU62QgOha6vBbcS55WO
TaSQG2DcKNbt3O0TXYrA4ArFjnZpgIIynClDUMEchJqiega2RLlS91Y+CMx+JCXMKwWzPqht4SkJ
Yhy22SmnWbOkg2IEivmEPic4Wkfjvuwfoshry2O33pJQcNfzSrBnJumB2ZxwZQprI80AYdYbz9qN
B/2mLB3tSX4evPhJ8a339lX0GXl1tDObzPY2ObD90QSRw+WIJn3t0Apl7wwe7nSc/J0Ibc89iZtd
ZYJYQuYk1HpIy/ZN5CoFoDH6t179Ms3fUbR0ykLQP+ZcpzooQnWAVnGZQq7nfEdTdUox8GboQRj/
isFlr7b5nxzyjQk2uW1sbUVeMq/BAJkTkNwcCmuCdMcXOXxUQbOjxONhtiaQcByrqBQ8OrlfD6sC
GgdMBJcd5y7R87qMILq5HLO7Oqhuw/0S0H5b7U570UQk71bHbv62xvgnGjpNPS/IsxczDOZuVB3D
xBxYmEHUoFNMQBBmV4WspDN2ZDpMYfpWhSL+T14mfvYjGIdtIfzWyjmuQQpCADP3Pc5IN+2tBzrE
vqCstYJbBU8A1J7fr8dz+pfZiICMCWxc8CUwAzIhthy0aCgXOFNX/wBtVCOdYuNVjmR3ijVBtskN
BVtbTHgFFN1MZrBkBfFBPeY/Mkh16U/mLdoGrhH0u+i+EiyOv6+b1TGZp92t1ijLcCWQ2H81jsl+
egWRzK12Z9+Ofg74hCfvwzsRloV3jWzXybjUkNYy8Ei4IsnaPZhF6aGd8AIkvohOQ2SH8ZqwGLqx
Qs0SdPOWY4DwGSSEzmSXznUXEZlhwhvadnah6a0RzOECPrHYKUyqB/P9uhXelUjZ2iyTDnxfDApP
Sbek7YrHKMonzqyun9eGHNr0R5sXDrgq/NHQb1Uh/QY3xdiaZRdn69LYpvCQ6UiO6wnMEV75bt4O
Xndod9O7Lag7cWP3ZpVM7I6NZomJBGnDtuo8Xc6+123z6fpG8poOlNXj7538qGVvblySN70sLzhm
RHegCXpPMGmePoOgxpmBcQHN5/ik7uPd/2iVSUfVNbVRrkAIQ0vlE8nBJwhdvAcYrSF7c8rvxt0M
FRrwlf2JXZRBdfAfUG42JoBVspKobYzVUtbG6Wl5hVJMf2MCvyUdtdfxVr4pb2dBUsOeCNStobSK
uWwTFGZgsmFsauMygc+VGMG63MXt0bLua0OQ3X888LaBmdrAskw8/xCcL4pa0pzP0MxTjcB+zh+U
U185xd20m9//r2G/a7+ijZ08pPvhIfNwVfj2/vrO0ih15QewOcCiSVKYgeAoIFXkrMNBi04t6EXb
+um6HXrCLuygH4jaDF4xF4rNql1IUotZExAQg5rDfG8S3Y/0b3EUQYVjcfpJFbkMbcFfs8jE52bo
k6UA5h4vXcj63Bfu6JiP8V7ea4JM7eLG+/iIm7UxEXrqlrxtkgp66W/1oXnK/L8eTJCFBs1u0ELy
U5SLXgQ0ahJqboBto+IC92FMLgO0B/HEB9HEyTjaN1BkcL/PbvJA58fFetsX4rHUnI0nBeUOwHAb
y56BwlskxwmOwhhI38NHkjm9t4JVOHvEBOE9umM76QljkofsoT3Wr9bg6Md037r2g7hFxjuVm5/C
UmyUoaJFoW0ZQWNOqp/JreWWo2kG2VJM/nWfZS+rj1XjGQWGKR3ylez7bSxqc1VnDcFOk1yL4PWU
KI4mIWvKqNj5rVyewLEnMPoxi8b6LX1m/G2VuavKeiqUCfRaCLHloT2AblwB2C590Lx1b/rJzxgi
EjukiA+pn4NmUPHDd3XfNkAPpH7kmV67E5FpXyRY7EYw91nerLKKWhwi4fcQj7vwrfCbVyrTLAc5
tKVuejfxbK8S7MTH/l7ZCfaK00AXjZlnmM1PFfj+HOm92RW74fPgQRjjixWQvXoT3Zc7UUWCvb4/
lmtDrZTCVS9pP2ptXEPF7MxgTq3Wlavw1VKgIHPduS6eJH9ZsQC3JaC+QaEA8Wt7gYMyaGhzUNd2
1a6B5ms7FTvM4Dh1+csMZ6fLALOUbLAYZItoHFKlf/tiZzF597dtJkdvmgxSKzZlBb4H5eEnKfZ0
KPoB90gpgR0NlFpv5mOygx5H4Zr4ykWKAXagxrJekHXyt/r3D6GnfbMJ1Yh2pE1SQH4kINAz2QFO
0RNsNOfqQaMRqG+C5eIgM95bVFUVDZMJN8Jx6pxu19+Qo7mP6bSCD6ZOzGAobuT2r53gjctZ3NYw
G6omPc9Rn5vloIQ2k6Idbcy2Xl8bDfPMd6SEJwaFEkHlgZ04xjcMRzsuQS/fDoNTrr2CKbUC8jtA
tOPMuhVwd9ct0g9yaRGki5RTUoZwCvPBmkHPegnh10yyPabITpBs9aD1JfAL/sJ+m1HPzSh5kowV
iLQCDcHQH+rqVibDLteL5340nqaoE2TsnFCPjfxtjzmM8tykyZxHZkDUyCu/D8UpKfKXIjb3kW59
lyGP5c4AbF7fS5FR6j8b54/yUO4idOWDUe5vMGt6kpL4l5K2dytq8ma+y5evpgFRoetWL14OCDxn
a2XO3NqoJkQRExMXDOhLHTpIA1Fmj0oyQBdxb7z/Cxpy3lGAKDo8lPb+L2jI7crquypDMpae+tP0
xX4HAbnpmK+g6Tf2q59hQMmZRaPrvHsLxEp4MtDSORJPxlmjqk3mRR5kPPtmj7gTRLT0PbGRrlC9
+8Wzwh1GT4ixq3ciJA8vKaRnEt0wFV3Ji9dDskIOLcxxeZEdqIjx5LSftCdyb2LqoQbNgXRQBGko
z5u2BhlvgpQWRHA7PCVShDlKoK/sILK1F5VdOQ+Gs3Ux3tOSehq1EsVlc8DI/pAvBYRtvSQKYzDt
rp1/3Vk1etDZeLNdFZvFZ5JZY0yJZkOyq7qaB1kxNw/Cz6Mz0hcvgM2jW+xmgH6BkMV7sMf7lwRF
gNuqem/d7BlT1olnHq7/Lr5rbT4vk4BHSYY8tMANmn8i7RM6TrSilwcQVvnSjO9LYO8ioNQAhNgJ
DPMCMAav0TNEzKday+dBQ4bqeGhIGBfOckf7Ln0Cabiv2Z7x0i9Ofjcd5Jv81X5ZRLGKl67ggjGx
ZAwJXTJWhUWoN+GMW3StVtA8r+ZjWyQPDZFBpTqCp9L20Fa8NcGx0GuqPygYm7i+cq7jbX4Akxdr
UCTr6xl/H5NEqIE9YPzQS9oJiuKd4ONyg9XGEj1pm7jcW9myVhF8rmq+p8vbDF7h60vhfsPfBlg1
CKhckLge4DwFsRyzjQp3sAw/ymKRId47cfvV2Os6zROCWwYM7OjjfSX+uqel5uRl8SIXOChPWGfn
JJZn9uhx3mxdHEN3k6wfjO8TZNQGFNq0p9pPnyiKwvai9+sbyb3LNl5pMPd2XSBJyQhUJsJX857G
+G4XB/Ihf49O5RvFqes/RDUbXjq5NcnEWUkqqknKscR61J2BPFdD71UDcVAqCkC845O8FN3YAtdn
oRV6XvQ2hNCoihLEfCCha6Ka8dy4Ma7t6jAqB1n1WjROEG7+V9NM/MXN1odZDpQXKKaOqZegCpXs
Zcv/mGP2bHSGvKTxEq+pj6IqqvDjMqGub6txTXV83PET1L5th15rcQAGzfv2l/VMFRKWG+G9zTub
IA8E9wlG7yHPx+QMeTjUJBmh2KRH3hqsnuJUs1PsutSHcvfthAbVhAe4Z4o+Mi/obO0yJ0fL5kHr
BixWnVVXVmunaiXBZcqNBlsbzGmRKPWTtU5QLPDoWUGRcQKBMqUowog/1SxaPwvOJ90t9vreWmQO
ixXapVTk8Fzzvj5oXnQkHvkEyhWvdEU1Md4h2ZqiH3YTeuYcZKdanWDw0y4+YXJlp63Nfm4hXKCN
364vS/StmEOhlZiEbKH2FWSGB1ECF5UK0acSrYbx/aGT074juIM6P9yVHmZh3mWQZt7IB5pBxkcg
0nq0gnaiSrtoacwtu+b1uFoQWw+ytAw68001ekFIobfnhUsAfYSKEcjBQMpz/p2MxcbSQoj3LUl4
mkj1Y5C1fQXwxdCAiiFaEVDq9cHoLOFlyHXGjWVmbfYaQou1ReSOT4PfY87TvMvfVr91xdRc/KO2
scXkEJE5xGSADCOGw5zFbQ/tvZF6oBjKHagi4LS54EEh3nW3VOnWXdlaNq9oo8lQMoLzDart/DC8
jSfMbR2qm/o23qnHwUXTJihB7QEeo7w6ZqfmMDwPhzJxW6dAFUQ40MV1pt+bwMbSyQqH0krp+wvD
iCA+ojNdI/LzanQUV/XUm39xYYlsMnEUFCnd2NC7MvyiAzQf7bW95Ld+n+2t5rbFleGhWhmIgg/P
qgZibDreDhzqxeRIkgDD1KAQUylf0urBmN+uf9oLuAR9tG8NMCHHXqYYCCNo8pIv+emv6bh637bO
7Ovuv3i98m7BrTnmkPaZERf2ivV0/uSPD9kjyJ082w2fKbVqd09zR9FME3cLCUjHULxHYGDroXVe
jlot5SjBSO+TXWE6THS3iyzQf7+5ISJZqboqoYsyU7ecU18zYgFLNe8EaptFMJdQvq5DbuiZCYr2
4mZW7Zspip/LefAH0/TrNfGuuwXvltiaY7wiLxIyTAX2TB2e5DhyDtZsO5L047oVrjNsFsU4wzgD
CoAHHYpxq+aRKQpMPbmJrJ9/YgUzSToixqUcdJ+NJZTRK9QyE/UIRbXAlBA787j6gzoJJpT/scME
CLuGxLSkwk56qO6GXbYDq8ZdvxM91Hk1djoJ/Y8dJtmae5Be5Qrs0GEy1VX99kR5YUEkfpN/FNuA
OApagG7Lu/imPrY7ME/vrm8p1+ExrQR9Ahu1b/bdYMlr1Zkdclm5UJ0USJgpEUF7uUk6OpAKohPw
hrjPzw/VshoNMSbFDMbv3a/4B4ognlmgNqMd9V/6bvZp50BUWOfurQ4/QVBUQFFoMx6Zdr0hTR08
kuxyDM+CyvxAIpCWOKXX3eUefZyM/lqiSaY3Ln16QsbpON5Ojiju8w7g9ocwKYXahm3R0rgPYvXj
ML23XerkUeO0kyCT5n1KlG2BfDCptCuLFM/mUKrVCp+yNpN3Ys8v5pS1zn93l60N5mQsdj3MSgqP
tZr4Vh7LnZmKPJIXSrYmmENRTHWpFzGW0bR1oCfquzYUPl46gt3ipl9bO3Q7N6GekGi0okaiz1b0
lmYkzuFpdG30S0vX9gCyE/VIRd+HOQaS3qnrmsegSa0/Z0nvyNN/FUilGQByAAzToIpwydKmqG3Z
zFNtgpMThCj6KL9DjAGj/yDNnfS9hVeWq67NoQf/7HW3uEzYTTD4GhrKfhq4QFkkqmlGiUpyVHwp
dLnveqeS7yXjVVG/TebixIoMJQ1T4IqcD3hmlMWlNG3XJ3UGTAUFhVdPNerZdKJ6/ErjSe6KCleX
5/jcHPPqR+KhQdCtkIMIOLvoObdCr9Y/r0bsX99Lbt3YAJ4fQx9Uj5WdikpAU0hm6H/hCT75CsDu
1ucaCrTRbecBteVWz+lj+VN0F11wmX34jmZq9AMCvcEm4pFc5FHZACXh4UrtFif71Z8onqC+Aefk
Cvmkdt98GgLUknZ4WgrWzD0aG+NMWCmKPouGDMLBmZ49KXqOIRdb1QVGLj+ggaQBtUfaTdcxmXF+
4A2zHAzJkK1Akar6S9rKoVOFbXqnarnqmWQUkQZxFnVmjwn8WlfgsJoJQAgNCvEpSfZZXAjQYR9O
zrznYAR6NbRzrYJs/XxR3dS0umRjHHwai0+GITkkltw8XVwrjA9SWBwWQu7Wsr7rdEEee3nmsZ2U
vhujsyiDsZ0zNUkyaTAni6qr+fLUeYrc3OhyUTh6mMYu9FFrx1DRpyzRQxMcEQ5wC7ZtmEf6dDkZ
l/ayJkFekTKFQUzJVfbtDcjsg/QoitnUJ863F4ceJmh6hCuVXSSY16CvO0AdsZi/FYW97yHpmyc/
hu6z0RmigHbpMOfGmFNggf20rxZE0fCWrgqqK3gMg87FTRNkKKmPyT9BoYWTmp2bZNxntKVh6cA1
DJPWTivcfHDSgEwOZl1AXWjnTqPi7QgiDlFWRC+7y40FvSdIgAwbp/Hcb4twnZpmRCsSnOQugSR7
A1bjXMS1zWmx0vX9Y4bVnJOMYlJS2vHUneQr+dU8Ia8OTN98RH1BOiKxFtL+8D3mt0XmmojSFDzG
BbSB08kcnWJcT32Gkdourl7k7P+R9h3LkStLsl8EM2ixhSyUomySzQ2MraC1xtc/z+qZQzALt/LO
eYte0ayjMhEqQ7gHh0RQW8ZHvPZrOKMiYqcSa+zEKL5epTY3KvAgGiAqqTy4Ct8W9ftUv3ALs9BP
9O/qmyl4eQuAykaEohyaFrfcnGMcBwF3wmwfZs5coNfbNUICMgz/to1vKshKGKUg3CwDwQTcFW4V
3BXt08Tdz8bzbRGbn+pTBJ1ASOoUgvsW50miH7nRYW5vn/d3pY79ijbzbsva/kj/3N2ld7rKNgFl
q+Hy4EiC+lelvWt5afEYb+h5FqUj497oXe65UrmGGzHHPoFOdnms5O+jylht3M68VhdHeY2obo2x
l0hvf9/ZpEqaespZJotcu8rLrOH77bvb9IsAaQBjKLARVHrKutaMMi8ScLW3VWnVvG5VYIP4/xNB
fsLq84BWIAOOBlSBB8hSU/0uB0ZJgXUG8tlWAgY5RM8BL3AXEO+ekQH9Li8TJgbj9sf/vCmihSsp
7ZJN2GpHaT45DujeiLVZWpzVg+2oMie8bCpM/jLdwubRVNA6I3UUyR7qV6FForRw8AuhWAQh9IKe
bhzvQ/TgbKwvxmahgq3ByWqTVavbNN/PRwet6VOEGdiAhBBdPkTSfbwIwF6H7WLPAB6YoSCb9rsS
Rql8jE83txOIFcEOYYWgOdQXPDo4EJaXAsOfb8xRwKGvZFHKyIcan9cNlFH29D1/IpjJvduiEP9f
wPGxLpHSyyYvyq6fMXVFPh4YhV19T7Bvm12GpD88TWR+14kcVhGUdZ2UolZkLHEU4Q6nNLcC5Wns
DKfQSnMKmQ+bTfUEWhPg5QHahNj1VT1FJN9zjgT6Ar0FWAdvOMj3NXST7Osbfumw0LU3rvSyy4t3
FCFppl9SlTRnYB0GfJIi/Sqk+y5pzUS9q7kHIKEwtJIlikTslb0PSiHLVReggCguH3MIqg8eXD1l
YWIE0x/QDbztJbfSqS9Ho6wA7QCuiSudFCw1s3gWbAFg16VnWFgFtdp78ZX59VgnpL5elvZFrlQG
qmf75D7/qF+w/xLuCNzWckZvoy3N+JdwqrzxwPJrG74UE/0AOwL0AkFxpCyjqjSuHjq0V8XuUVH8
KX1K5ufb93mFJqYCSnYtgzIDflRA6x4hWDfAEuNMZZeiDsWb9an/bbxyTm0LFm8PD+pBfBUFK5NN
VgrEOiS5/pUCFb3RKjkHHxoDiVOPIrOUYjPidYbikMyQyhxxTgzPYosXR6ZfqXrfj6XSYDlEWKbT
kvNgYu8cPm9cqeoAQSc7vMTaQ9sw+y8iKcWRIhXW0cGJttHDUu5b5eP2t9tKgr4IoPTD4LihjbiK
QIryFpnfzPcDUCGr7IIpim0HZh2dpLy3bpHSln7gjXZeMNdH2rR9ZlbPyk/xpXBLq/rBvdRvyUd1
1nfR3vhePLBAs7deil+OS2nKnOQNhxBL9nsEd8zM7F7ZTT9U4J5gLfm3eLRTLJbcvuJt5fzUGuq9
MSuFlquDKgJBdSdO+7iQgNjKnP0nPuvWrVIPjSzhlTgnT0TZK0EZUO4xNHUn+sVLc0Zb4F37dftQ
G21aYvP/nEomtY2VyU1lpvf6cnmSAvbBV4HnEp5kU/MKJ31ifbaNOAthYAnRQaKMjJ3KzZoZVpdU
yM2GuTGNsvC5DjipoD7ldRZq4KaNK4ArwlIZ/Brd5QmB5Tf2Jc7FR7MZ1idMvjp8X5rzpNmRccB8
vM+4SZZEyh40BPw2E6CSkW/coc5tZX6wB6MaWjvJWbDArmVpe9H+L3rfW1EJVaF/zkoZgzA3U15H
yCmUJ2SB587HmDGIRSVIFKwCKAUEtx7zN6yYdMUYcAkYK8GUSSxjr1eiAafTOtzdPNnNvbAbDkuI
bpr4c/mD6rCd7dVdcwKa28R4wmy7gJVwylLqRJSHMcCzT7gLHwnGe+8B4t2aHjsnMEe/O/2ragqa
kpi1A1gjgHSunn4FEOxy8onH+KmoUxMUgpbcnXIRQ4bVxPA3EokJV65gJY38fWWaZS8mWZ2HmDtq
lA+95CMTVDHYNzro8h9Rmi0+wgRScpqNFvEkfR0m1MRRsxYTWxzC30C3ks1U+DllHZD12sYPtfJU
z5VT6N+74GPMX5aps8JAsYwossQ2sXoeKFj9fB6DxWxE47Edsh0GGlmWuZ1mrM5FhaopBQB7Tnx3
5Mt7IyYJlBU6mO3zK6f2U69yyL4cCAjJ+rC8Y03Cs66VslNlFDO5ivB20tsMsASRqUSMisSmm1sd
kLLHhC+iOk/J69rAFHMTnA0jOxRG7iih+u2219nYx4b/XsmiTLBLSz0BlBp5T0i9hV7QLj+Tlvb0
A9Sff3IvtYCmY3iijUGi1qomM7NYtbHtC4UQwAah2Uu/uIeaBzy0jtoY0LDNOogAK86iHNvMNYDN
978iqJdFJRXALiXvQtkLd2RVRALfS+OxVGM7GmqYgSD0zOIVnm4yYzVmKTAnGfmAq7wn8JSqP2DF
sL1nD1xsJhQgeEGXVDN4LEZ/tW+jK+uhGDGpjNYMzPpcAeh+qhgKsqmLOnaK8GRAUYSG40rzXAw4
CTk95m6CQ7yE+b0unxukMHw8s0LgRvKC7Uf0CNGEIS9cKr6XlaIlQY7PNFvhObvHS9NuXmubbGcC
qs1TGPI2tII00FCHg16AMYRyJLoY1H+TwFQI7Vzn/4hRO1kj1/0egZ7Y9klvya3+FmpSyXhBbHw6
NEOBGoitFh6ktJQ+RktVTJMEVJCe58x04i1Vicyl4RhiNizrixhKQxpZirWALAvw03sqP4TDbDHc
B/mhVIz5IoGKMXxWNTo4KEkRHYzkHwOarDWmTBM78MgAnWqTFGLyCqxDqK9qhzlyVhLBOiP1ERuJ
n3Ke7KwHwvvQpqbaMZqSG9nRlyNS/l5vB4GfOlV1i+gb8gWLk8GzAEa/rEZtdWSo5PY7TCeAjMSs
VXp3V6qDrNcJtEJD2uU2GZxqDuQao13uZh5z5eC69wj/D1wFjWyWI6OmYs1cTXXFFZBHPCPh7x1d
ATDuUP/dbVXZ9o0rSVSkKUZZ1BoOH+rveFiLHczIDlzyUig81nt5O66B8Rl4rDJOR+OnSEaZIa8l
qRYoykPgbYAi8Y1MAKToQIr+9FwjZzAs7d1oyPp3H4Ed5F/MWMCVoc0K4ElS8Cf+Z5WAhSiopgA4
BNaJ+Acuxmrnkxz1Zl+yVik27xZBh0eZFbBQV/DjdT7VWEqD4xx+DuhltVZxl36TvPJZOLGxODac
l4hYQOgcUNe9atKPspHUbUsm9ZtOM2W+fenqOcPLKGGF7Q3bBmquBM49UD+iNU9doFQlLaLsyLuJ
+CerOrPTGFvQm0cBqSsmp/ClrmAtW7T2kxlNardXDuhomZJxj9Xr/7sXRq0W67iYS0QQpU1sTCKx
SMiGQTUW97McnsQoYpRvNiKZCA3TAG+KbUXo/FdNS3SxHFIApLjVVN7xk9KZUcs5ebIcC738Uej9
YZaU3SgCNPtfWDX6gOBFAfo9ch7qE4UYkx3kcuBdoetkK06CzgT08m7h43tBCqw6KX6EsvAYRu1j
PsXY2YqU2RyLfPQYP2TrUwJgXdEB2YL1Z/ptVaojH4/qQuaMLmtxIFsnz4IOqd6ICfgyMgHY8coQ
uhH+ADr5KZQKf5JSJjEmkFVXPQFU8BzvA7dxwH8ODJx/AwSDQEq8NNDWUQah9choUTwORRTM4uC1
D1878bkvGVMwm4/itQzKSXNBG+e9Apid0cLrZrHTXf87fFf9zhHd+bm+y+/YXZstK1/LpFRojvVO
DzqcawkGO+Brk4veGN+JIeLypFx5YqNf4r4knnhEe8YkU8m5VYOL0QSdtJ27/Y791t+M5Ktj0cns
EGpzv8wKj2GNEdXwyBpKP7AJVr1itUCbqx1We4F1SqKtq1PyUsiPYYiPN6mopwpymL8oQtI9My5z
I0tf6+FlVnklZpz5uOzIk9HYFb7oVG5m5xbWQN9wlViMZC1obRr2p9qL5NRrccFUzoieEiazRl8b
tMc+D70kqmzGsVi3R/nQgAM30oR8wg1fFjf4Q/IT2U9eZHtwxGPicDbHCD5bndEvF0llliqgMAph
AsZbg37Cqa2GFkDRPJqjc5IcZQD1AlTc6G0QVEA9Q6MF02xSARVRHtzbZ2eluFQSaCjBzCVtBGp6
7U0QEhOQ8FaQfCvqR7FaGPe8McqufcmnKRczxElSdjHy6XkvAJHYXpQdV9nzuX2PnfSE4h/QbN/C
7zoY1icosdmVFtB4BsJAk7yzTIb5DaijA85KTqMaypy+YH3saToQOIWhtgBtbamPt6+ZpWH0yZUG
hlPGqisZ+Unkpp/NxDMSga3n+trpUL50SnhAOI0oaoZVCra9k4KJHEl9k1i8MJsZJ7rQhkxg6QlE
4VerBGu6LgwLemDFsXou94HfA8u2cRZHBAZE9O32xW27gE9h5GJXLgAtzX7JUmRQhSRY6XgU4lfU
EVipDEsK5QDGhetrhXTxkQFiHWu4U14ju3qd9smHYHH78A1V2leRoRMbSHNgzVXB0SuDgAnTfVTN
g+/lMVVyFTsI75Uv2LWDqiUhoJMtTJ6kZvUr+k72YUMn9jTP4H08VsQn7HqQi3ZZPaoNRwCUfNQk
8JuAFEi/WKI4mCphaHSXr/XIjSURoJMtyryJpGYeKL8yqx5iFmr4xr1LGnQIhKN47wJz7+vX7aW+
nHpxwGSxaviiCsitOJdAqy2q/yITl3Q8qnkCb4k2OGUdo4pUTZQW3U11TBZ0ifSsVeLdbV3dSqHW
QmgKVy1v+SqsU/Q1G7CV7QtfdlAOsVW8MPODDtwUQG9VFhtyaMO7oC+GizRIMeuK9WLokxrFQBwu
5xtb134oScBw3VspzRcRlANL5TjlZ9CtI40iu11AlR0t5Sx5IpDpwE8WPLKKO1tuRgL7Dfp9QJTH
vhXlZnItqRe1x2WOVuEvKIcEfnEge2SZE7rMgEwSJKqa9UUa5Wf6KG05boS0yVVnE2sKID0vj4KV
7EAZwzS2rfbXF3GUw4maeK6DHlhwiZ8FZvGrAHSuiY3DarBSh3TfdZMXTalzCaHgCyCdHYaqss5L
JSB1i8+Z8vgBrSPrWNhbMJ8tY7wH7S8Q3TFX7TfG+4FLBfBzFMZBiX1VcK2UWO64+O/9orWZeq3L
edk+ZFZeNvY/IAl8cfBmvA4mLOpq5VlrhT6HJOFpkixwtHQhYAUA3evzv/IYF5u8GLPDZyjN8zYB
LGVp7hVBD3oqX4rL1N2WQl5EcoUAiVn0PRJKj+Cfl2epMONdcUewxwRgxaSW4lVnjDJ6itVh9gBd
gtAUD8Z31oT6hnf48nOoPMcYuUCtNAQ3qa7MPv8+1//3ptUXAZRvUPIsiPMOC0Wd8bEEvtzXHnZB
TYWbWHF6Q2u/SKK8uFzIAQZrUexSH/DMGfx4b5CJQlgK6ETZWLBbPmgtj566L5bKKKugIC0yrNeh
UZzgvZMdDBQuOZs1SrgVPr5Io6KhCrrb1OAgjfcyPz2PL+QhotutHT7XpSk4qWvYHCP/33LsX4SS
K18lWFERhnlNoINFkOQ0YJDH1g3Ag4H7AuCGwmIlPRtZqoqSmIIJO0DFgfDhqzguU9GOQzUTjm0w
Y/W5mAV/KlRTzhLWyTbq219EUS69LHUMhZKp+OIYtyYBZCl20WP6nT1GwToU5XLiHHhIWk+m3yLh
lM4fUQ0/mnE7Lnu57bY3TXl1e+SHrD7W0nZJB/IK+DbwJBp5fhbikiGC/FYqEH65NcpbLKkU8GqG
QRupG1Eb36n597Z8u32MS73qlhDKY1SdVARxd1E6/aHycywz30UuFheATqq6vSu60QHBwWVp+0aS
i001XcAWNSqlV/lmKs5ykJFmcCEU1mKUjjycweaCh+a5zhgFtc1vtZJFGdaYihLQdXPUttTHYU7M
pWU1GVgSKFsaOo5v+hmfKtL9HiOPav/K+E7E41x9p9UZKBNSQcqZFSO5r2PgEedAEJQKs7xnYy1u
+9qVLMqIjCIS24Y0MgJMa2dvqPxgjf8Y7LP2VWk1qwX0n3SWs/dw/Hn7lKxrpIwKnISdHE6AJtU5
YFfo5V6rA0YjcbvysTocZVVSs4CLV59EtxAxNQKyykCR7aZfbHFBm7QJQF8/48mgPYJKNjb5bPD1
lrejETFHS94aAV2svjv2QmQVY2vqqFLMIN3stcoBA6A1GiIDzpec+daHpwx0rMNeBzclPFo2W5Gc
mzMHHPTgoE7a7vbtb2WGKAqB8wvRAHMa9MsMPPdlYKjoVLdOjN3n3At2hqcf2O3irYLPuvxEozGB
fK5NuggjGlh8xhvNG3Y50P/xni5CpLzMFHsz/nx2+hXqDsssC6WA3GHid7500H3MDGGxKHUThqfZ
Np2VJCotUrO+AVYxrpBQ65F5tvi92WletsOajMvqr2760E9hNPBSoKVhNBBQ1DoYy/0MkmKbm6TZ
jhpAPoMxsQNOOhMTaDMqrYRSqVGctIOeaihugUoSgE66uFg5UNDcQShzhuqTy7pS/ZUo6jKHUDGG
sERbPPF10HEDhN3tjx1zYIhxIjq11FoUnHnSSo25xAJMxE7NRnsYmFSymynz53E06uYUQeunaC6A
ESUrv/uYP2jYyrE6o7I7pd5HQySahVyF5izEwOvKQq/ES9hEeZJF1cY6MBUPlckI1bqF3iyZBCz7
ZlZNHYtIZs3NgXvbp1yanje+Id0RnJsBXUge7hbEEc7SgeKr/5Am6U8Rg7qoxJO3lO10THx+qMDM
IVltO2CFvvWxPP3A9YrZzYOF7rQVy6mV8wAOVJEVx8Dg51/rQsXIo1xjMpiFVr0ZiFafioq2QiII
Yppgqktafo9gZc1BlXr7Yjbd+koCFWOLHgtfgDiSXKOLHHUY76MF0xEg/V2sapyYIHRbHhAj1ISF
C3u2V5MYBYcB8TlCEz/vf9TNsBfBHFUG/jKd54AzNa2140QnNGSMY265KEkFtylIMrFYT4cUSe/z
Om4xVsi1siPVw4NWCucuB11PHTfHVg4Z+rb14Vby6Lpf3Y2lWOszxm2N/rkP8za0lFwrWGiCJGDQ
Wr0WQ5lyIc98NkcLgDvARBGEtRW0NiCJHMyO75XkV63p9m112YyYa4mUzerjMPVyAJzJnFOPapR1
phpWAN5qn7IxPQhykpulkTxU0Qy0P4C2mUq6fNz+DVtuY/0TqCS35JpWEVTSIo5mB2iJYC6OvVKP
/00MXcuhjC9JkaGNLVDx4wRVIvAV7w0xd4YFLDqdesqM8M+Qqu/j3BdWlDWtKSj9+5xnP26fdstA
sRuMhTsQDmB3kMoTBxR487bBVMGiND+6dDQjrbK6PPeMvmNVqze1diWLyk8yUQ2bpuDI/Ff2TCaH
ais+1W+8KwGkIbaDMytz2PyUK4FUZOW6sI0Iww/eK9FLjFqH3XJILaek92/f4tUIGAYPUezHCw/8
PdjgoEfpAEpn6HVV6G740R0JhjqPIfHEbV5HL35Q/dgiY+LNA4HVFcHLZLGmgemTUvJpNgxuGFU5
GXLdFQkl33jXothRaIxHhUTsfe0P/koBkQOZM1OuwIr4qBPnoeEIcCGpMfbfQgdh6qnajS+RtRwx
yX2QbbBfu2TugIBeli5KjS/IbFC90n5xvjSarMHay9bPjR91SfdXJQpsOZWJGiI1I2hU4Lc9dYdw
L97/xCpuZ4ISeb4jY4bj0Tin1viTMBN0BJz7UL6K3vinPJAltMbN3gOnsRGbZKyBKfe1w5o8vwIn
oi7v4vpWv1MGiwoA3BMdlyeeCp+0NNJdQWYusTEMFlA/AtEbmyqBNnBaLOVRZfRTS4GD2Lox5T2G
7lGXRnn4yQhN3dafSn8+TimuQ3VumwRt7LRcyo0uyzxg4g0Lr+0smUt4qg1WbnFV1PkrAoNuMC5M
89No/ZjXqwZ+gtGRYqlgx468J/2v3Aq9+Dg4xp/CqazMGllw/dvG9imX9mN9MeWdCI3LM9VsEaNm
UBRkGaNKcPVOvRxPE9GSQqdQhMHBGlcKM9UgOObCSkfteTr2nnEe3eJc7NngzlcdDFoS0aGVJFXg
hnqJQv2yTEsuEhi2gMtvXqdfBm+S/oH2MNtqYALpSczNGi60Y0V+og9XZrw6LRWIoqrr+yxGO5jD
OATQrKeDctaPcQzTIFDzgTM/3lZQOmejD019xSHJh1FMU2jPlDplcBTjR7XAi6SvUQZiJTZXDwRa
GhWKWjHseKw5/dVVxe6d2VEBXcmZuYNY+7rsYq8FHkxnpahFcnttn7sRGMdYraJNq/y8ZTpOgMut
HiURHnzSMBqNdlWb9Izn7FVxgDqqQmWNcRkqC0bLdWCcoBCOFZjYC49gjnZymz2ouB15Vyei/Js6
hw3YKyGNjHpHsTnZ9dlwpUP+nnshntIEgA3O7+nMPRA9YsEwb/qClXjKzdVZmzYGEV9pP7D24wzV
jIl95qOaJYZ815WFLiFYpAMO8b1x4/NiL8+xo/ukhdq6/Jt4BOaizmyIX9UQ/35INMINNFAxMEKd
LZ2bAGTNlzFX3sJ8pqOPJp5PYrQj/DdYE7XmAu3byUnxTwFDXvCoPsqNtbD2ty9zd9fO4fOXUMcP
0jHUwhCJ3AzAwgrWQ6In8NEqBxB78/cBwK9yYgoe75ZYWjXuc94sMC6A9a5HheGoti3I0DRUIxF2
6CWlJg11oedwKbMY7qUxPOaCzMgmr15Bfy/+Uwal07HRCl3eA9SvdQabjPoK5wVzCBhj2zGXMrb9
7qcs6iM3KbfwbULitNO/JICWRdsKRd7nfLjMjrA3FTb9LtgzBXBsAoaOTpWLSeGaNIPAIAD3Hprn
jzMfWsbQOzqaWQmXsUYfN7/Yp0Da54mjHIoNGjSor5HRWE6wgFlaejGWMyRrfJYjM41MjaWzmxa7
kkp5QVluS6y7AGAkr+fD0qe/lkA56bP4fjuKsQ5HqUqeKX0RoUju8v34UGsTQHyKn7dFbOdZq6NQ
KjIOURsl6K26wewnsZng7ZYkZv4wgRi1aIC6P0cgafFIS5w9kss6IPn7yvPhvVGAHElCxBKxFZ7i
ZTG93T4fSwKVZyXZkIJZHGiTQX4f5juSANwWIJKPcOW+VhdI5VdLnYyF0kJCAvc5C1h6XkZP1d6m
NLLb4UeAMCk+hlmxywD6GIkdqJdqU1HujeK9EHh3kHNPizmz5Q+NEINDHOpa8Aynw9JXKv/SOU2b
ZDxRXCPonEZ4zCLFxMAqQwrrrqmkKxYiHjPdsEW5xGQc1n31iYXsczXVcPGeq9umUq0xH5pJ5nDb
ZWaW53QXP1QH7lGzMNL4p7OifeQVJ9bg+HaE+hRKNyn4AjzXXITr057q2VkkSwvu+GxvDIQSc6d4
IGkCOUNtaYo5/+ocLKao2BJLd5ie/a9YhVm3QGMpqSVfYBUB7z4Uk8+DC44fF2QNFgCGS+BTtcg0
Y7fe3Vb0bR3CnhZZDgJ9JaVDCpcOgDslljTKGCeDArWdNesFw542n7RkHex/xFBKJM5hoBpThGJL
Le4Bf2u1zW5UJRuwQ9btA/2HW/wURelSuYyVEWIDyO3eFNTHW3PCCJBsL3uZAzTc8oIih4WK0vLE
kLsdJP+RSy+RVELZCQ25SeGOAJq2p8gaT/U3zkmt6KP2FUv+Ed8VJ9YH3DbPT7FU0EpAfadWIpQG
JNHgo0VGV3TO7aORj3PtCz9FUAGrS/RMxGtId+NZtiu1N9swtqdkX/ZPvP49CVij1qybpIKXLAdC
NXeQl6JlOEH5++pxknJTThVPSlibHQzVpBdI2j7txShBoqpryKVyubUnddgDxKE0C46VirKEUYEr
W0ouE3VskVTtMwb17aWI0dxKzSFm0QP+hwj2+dWoCFYGMjhGUyhGZzeob5Jtt/g0YD4DZKo73Z92
rdsek51wyh4IMFz1W3m+rTbE0G6pDeVaColTseCErHHe63th1x1SH7MCbGIJ1p1SvqWRsiIsOAQo
Ao2uvSEdQFVROSaVmbkDnCdQEh87M/X5o+a198mD4quv4ZO+W1ozdVng3sxrp9xPqwvZoAjwdP2F
5gJT+sB4EA5A/DvkXrNDNwbTS6LJ78bdHJrLHXvS+2pc7280/efLS6Tltsq/hE6rQUMBdPMBbLaL
XzxXFy5Q/S6tTxomSRuPdWrGp75UoVcSlTGbSrWErlUCZxfJU168FICNXNACHfr3KjgvweNt5dqM
WwbP65IOahxDpwxJL6qIU8YZxAnj/JzkmMiWxB91z/24LWbTuxrAbFaApIHZZMq7ypVgjKGEYCLO
uVmEozXLjNfA5tWtJFDOtVB0kNvDxaIW/hfqT/KwH8q0kk2fuhJD+dQklxPg3cMYR+EB/besfJFC
GAgoQtqsYcSLbQVcCSO3ulIHMPbxUAmciRR40FW3CTVj9HoBezhHD/+qoLMSR+kCl6uprJDssRk4
lDw1xKjBTArRvq0L23WrlRzKoy6ZvEwzyc/6febzTrlXnjI/hrshcFiDFT8beIYTTkQBdbP/goqR
fKMrh7qSTznUmK+RXmQkeLzFNVD4Fjt/iGzN4SpQOWO8ufNYqAybkX8lkXKts1HkRjKg4Nrzfh39
FoFAGYKOW85sDIyY0xwwpsRZWko5z7GIo2rhccNhAXIeTLAVy0tlHDAjiUnM37c/53bR8/NwtJts
1DpSy+qipWQDt7XK35zzlxRlfmX1vK7QRC9OeSWN8iSjmsc5j8ckIAXRvAISXlOY4UmzVDMAWjHW
8UKX9cLZDIwrkZRrwTThLMga6hm6OLuZ1nht2h8G+cyztge2c+6VJMq7YDcOS2oGQnBng1o3Jqyz
TyVAdkFTkLuj2e5yVB07Jigyy9FcMM5WjqblmiwvI+jnAHBBw80Q52IE2QnMNpkTJExOzStwMfor
Uq5GmdSp52t8RTDP+gQTvrofAHOGnuqIrpWd/5I+AEV0CizV0e6aE6tnzNQiygU1yTzmPQYAwO+7
PF0YREPM2/4MgHP4l0WR2X64WkOij0x5nQmZv9jESGj+Mm8uqCRrJzLzRnbVF9TnM68BHiZmpb/f
NlBG7JUo5wNo68kAhRA4NwSMsgqRGaYMCUz9ofxNBA6wZOwvRjk6ZLxhQaIm2wR0hpyL1coh/90N
B36FhhnV//NE5BJMbBRvoXoMlaNc49HW30t8ZGksNHmij7ckUl5nKgI5GmqEjBKTW/CttpgAYSap
nNufimUXMuVqCsD9N0KGEBy+qPvhaUSnrLmbdsvjZKX3IBS1y+Ns/50YYW/KMaKGTHsfjIyEHGkL
Ktk3IfxA7dgCcmIth2aTloyTbhf6P12dTOU2IzfoTZJDWMidOe2jWn4F02utJs6iP/QFKkOaVQqR
J3AsxhSGOdC95VZXojKSccViiVWYkjeH8vH2V2S5cZnyLqM0F1UW42yy1/mqNzvSEQWoM9ea6hM2
t6y+ssedyJDKyDFkyr8oQzxh9Bsq2uJ1yMdnMWwtiS/MYt4XXeHEwshIMlhWL1OOZTKMaeQVWH17
aeliT9WOT8WOgKTjaXQWWF6GKP8tI6S8DJ+onBA3+HKxZjc+tgwBfJa/DY1J9lQNn7Wnut24/lRR
unuC6peSduHlfIEH8oXFz2wOdN25L+DxvwDFPHPJkUd3PGJ5+2E8hLDQCYAWjOkjhmHSbeVsCcU+
KpEWCANgcQO/UUR0HyQz4A5xXjLSc9ZnVSgfpHBSWdb55djqXraA2HyoDrLZIx0v9vOBdTiG3tIQ
B4ahzn3Cgdo0LOBXlxHINLnCA9u06E4Zxz+k/fR7DjWG/2F5WoXyP1wuhABtgY12Nmk0ih6YkzCV
p98bVu6LAo6bPxPINMWe3vidyviirGxAIQFnlXH1Qifi5Y0Hseylj4aLjtJz/5s7y6AYaP3kACLc
+/Kpe4iZ+Nis66Z8kzLA62oSjCjKBRDs5eY4Bmhb/+m434oGgsmeBeN+xR5NJT70KsgYpUlv/E0O
9H3r5GdDNHO8/MLd5KdOCiJlsCthSpA/Vh/zMXhFW93Ln3lb3v0XG8uMXJ5eFJkToE8UMz77hF3h
7g1zE98zoD6o9/Kv1jUeqkd1V30zfjECAkkPbnguhfJcAF0L+BhwBnjI8xa4s58wVnsMTLL9zUI/
YZkv3Y4JylaSI2K+oDnD6ELlkqIBRnndbBfBS7JyMVYqTXdbAIaghjV5/g0udzcdudqJ7jhLvhP2
BhZH7PRJS0zWbiHjK14Be7Z1wesDlLheOi/OQky6z9YE4lJVKVzGt2NUC1QqK8Ki8NxhHkJDtWIg
POdAzp8Tm+DXgLzGawFbYN2WyDoc5ZmAwGdM4oJBJUPp/vRGGJqaHqD9EtfHUlaebgtjqgvliOLB
CKYc8GqufsKy1oGgRcrP0+UZlNrxHQv6hPx3NyxBJYdf+T0xSEF/gAqhGwD/QONRVuY+sBRt3j4V
y7urVDJklM2A6ahLDGvgZJbD8KPb5U7kht/IQPIMCC3je3qH3RhX81njdawPSOVFkj6OQJyCcK7S
TRBR2fk0WoZ6mHMW6w9RhVu3SfkVo1EHwSDHjMLodyhzu2Ko7m9fJau8Qy9PDZKk6dhcgQytv+cD
w8W/H4CeOKQt70ajdIja3q0Hw52V8TSn0W7sGtb4PCPzoxeruFyqil7HOTu38Ct32om+bgoYnQd3
HfOlzlIejUqACvQBw5hU4bnd4sa76hlLfg5B0RgOnIXXOoAQhH2y4w8A65d8pgNnHZZyOHUQD3yb
IjWoq/LE6Y2IzvnyMHIyUMGT8q2Xy9BupQHcOcK0w06y2xrV/VwFLBgfojw3lEuj/JAeS7Uyt2gf
TuB3+l80b5EJ9L4ZQHSAz4jgXsAiEZ0fgBurUTMB/m4G+AxXYk5J+iF+/zlj6Gv43T1gfN5mqDS9
K0UykrVEykBnvW6kskYSQHY4O1/YqQSP18n2rLrvlrdbC6LtswTk3KJCUN0dhUKyCywSJcsb4zhE
IegPtZJyFfFBCMT1HAYxZ0vFg1NHaxJ8FoRPovNAR8AuFGwGjbVEqhwi5AoaISLGz0ljAjiPtoRO
KCH/yu9zu7JYvOxMeZRFRgJAfPIMJtFgY0HEoF49mQFiMPHk3TtSDJaGbCVs6wNSNhirYtobAq6U
dJPKPVnGj/HqQ1kCD9vbn++C3Xrr81F2hhpIrcoF9F+661/eJf9wGNwKhW0yGI3SqD0DJBSlUdBN
+tluPuiaSfY4JscCZbXLROoj0m79GiofKIDC0oNkEOURVGZbK8fZe+wPXrox/I47Gj6rPrk5QLS+
bConGJcoHnIB2sR7vRMAyiv6FR/Gk7CTLgQptc098Hb7pP6ccGoRh+Z8dmNvc5lm/SuolEE0gKxT
q/8zTa3/wUayp54wmfkHRPJ/FrLVdBdZ0b0M7UtcEgewTgIVVM3aJ6jr8w6tlsyRFnP5Q6gIeLs7
K9/Yq+6b0Wn9OynnhdZHNIU64jHBiZBstD+iJ+Tb5uAAuOE0HESgyPZ+bo+tNXcm6H9ZOyCbQ5Hr
X0B5taCqu74lGX/rnKbSBGj0L2ASO8E9+RnlUb8DpyJ2fw+snbatgAQKc0ABa9gY0i/1mlXu2MVJ
tvAlVPNvi7fbjS5Z8f93TvtTDKWOUhbqPfow2E4M36SisIquw1yJaN02++3Q8CmFUjeOR+TWa6ib
Uj9wxkMQfizpy20R/8FtfsqgVEVVwPCLTAYywHRU76dDjg8EYENcW+4WzLI8Ux6lGDpXhTHA2ElN
ZXTi3fg7AqsSVs9N6YMkaiVj3WKrLLbSB7rxGEbcjB0hWEIYzo9joI22YmR3vdr4WEf/mPjh4fZ9
/gfT++c+6fGMttWkNB3QSZFM4676KT+2Dugnk2fFHU+RPWCo0RwlK1LN4vz/SPuuHTeSptknaqC9
uW1PMyTHm5vGGKm99/30fxR3j8gpUaw9+oAFFgsJm+wymVmZkRGEfPA/lC/Ijv3unU+/gAqEcqBl
SmagWNbZixu9Fr0JLrv0Matsbkf6SIGp/ZBUq9TNGJ3CDetqXCxbnS85FRflLk25ecEO91YOUrDc
mh+HLX9TTmb1QVxQpNvp63ATu+09++148Slybp2KlIbWh0nZYBQkgnMmKgMG4ALliqx1zH4GMNyN
REVCQGPGQSXlX9kbneZBWWUQQiJab4Akw+r8KPiBjTEUjPeQoERCwWiH1nATOYMXsnOSS8/K86+n
/BJGBmSlmLD2+VMKzTn1R7qObH40QeUEqQw0asFuh/96ZKYElx4k54YpV6VzgjgGGQyTEgFeI8/a
HYFf1YfGG30W0dJFdMi5NcppjVCtgdeFNcJRo3rhhvC1gpES463iIXAnSzfbQ3OTrSWHx+g064iz
VpnyYdArlCt1xq6LxUaPMUkLSEgMYTQ8XRjTGQz3RXcxu7QZlEnGh0pDja5+bxbVIZErU9Bf1YEV
tBnhhua/LTtObjUSbgT5hxwhc1R+BvXzdf/IskE5J7UV0zImcKVafxG72QbbvBUmf1MLODsfdJcy
ivUilzFFg7fHP73mxE5vZNvwapezlb+pfpxbo1yOUiVaDzQwYsxu2BaoPCxevgpMXHib3ddmBVC6
NzlMWWgUBZ7cpE5cQSqX1G6FneItTmL+B1ruyy/HX+GEblQKfaFzRXW82ep6uq8xWNZ/IlyjspLf
Z1Blv35ALr8tTuZoR5LEvFA3MCe3j7MKnsD+4bqBi3N759tFOQ8jiP/dLh7z3pBGcus7Quw4PBeH
DpBdfVX58Wpw5u3w1t3oPv8sjRaLW5IRN+gpr6mZ5zEOkXUlKwiDuKk3YaaV/W5kLCbdnZRkvqkb
DozW3Ti5QF1+SYvGOP0sE9QzP9eVMlyIh0oEacMv2kusCQwTDJ9BNxvjsQzShpRipmw/iv5YF6Y0
8+b1Y8FKHOgeo8ABec/XSBxSJC32sKpv9AcSrSuotcYuk42MkaXRvUXwLY2RRvLu4SVHpE6dyC7s
bB9ihIEUSXhwHUsWnowbZt2CtWNUziLmi8S1hGkhfp/syBLM0JF2nbONfIBHXIsVLFm7R6Uk3FBC
2TOAOWk2IIoHvvTpvQ0k52+2D7yo6AUT4UKDyjrjogz6llRjUIn0RGu6J0BRQmpcv7KLWxe/6cwY
WeKzV2YyB8YIZCYmeaC2NESCWbc3ZcCair9IcQDumV/fRO1UHSvtIguEA34d+9pHhFKCcZuhqMwM
YRfzjDNL1CZB5LIPxwnz9/KtCK+IrPWLX4UrAZDlF8KuO/qLZDaf/+E9eNETnlmm/D0/Q6WJSNe5
DRR9n3Kwg5l6ZUIRxjAwgUpob3M3eZw/6g2XQPFSfOMZtTXWD6DCgSIuWSvO2EtCC4jRCT9dye5f
iK4dC8pnH0oljV2RQvNVwYUnoxME/0ZyksUzvBJMMMwNvZiP/7Im8qS8fXZClZRfAoh4kmc91ABB
J65hDH1BcRINO+Yz6KJHOTNGxQBFzbWu5eGg86Y3k8DRC9ak2fULB4mw758TtkJdjeQZX4o30nIX
LM+qzGCcun4FRJ5yIErUCnBThKNI0oGeF4DLWqoVGEYAhizQg+dZjbmLr4izVaOcSBNl/65aAWbf
tP3qg8cpfuDHl+ue8fr5xjTA96WTENai0SA0MAMk4hJkVE3hyWBgrkJt07bNh5HPd3HjXbfK+jjK
oWT9WBRGBKsN1Bb0EaxysmIVCtKs4vG6pcsJ8dk6Uh6kq5DUyKSVGm1J4X/6isHYT+r+0WION5nH
en1eLnCcGaQ8RjlGUdgTzqAZCBXAVVB/lx3y0Abg6zbbSZhYjYFMiW5ZoZt1zygXogdQbdQJZH/h
4ZnLqAIfS1isrq8n4x7QhFHy0AYacmR0NkthMFUx3C1ctk60zNNT+UluVUZ2xzifNPFTHnZFq5P5
8uxf/6t4ROScWaFgfRflQvKYL/KMQIxEtfM4offzfnzI49SpJLxrIt2SR8kO5AGMvumjmnDPcd+t
e26w6nQ1cKaoAeI+TX8xkXSK8NDV+H45a6HSop48rpJV6EsbIpGHNMxjNscY4eDYXz0LB0UbT1zY
koRlrPfj5E/5qskP7fg6B5U5cQ9Tdj9gt8W+8Frl/fqButy8Pd2XIxT2zPhkZFXQkieC7JW7CuUY
EMDhOY7ceoitzG/3s8+6KYzUCRJo3xd2DrpJ70k6SFpUvQc8pNNvCSiaea4Yl5Ke6i6DMteLGZ4O
4iBHyGmExLO2Y09GEb1EvYF7uL6eLIOU+5kVCEhKPXqB6QAWH17xxcxwrpu43L452zLK00CwFUBh
Hss3fEaHabus6t3olZ4K6OHizCB3MSHE4rMTa8YlPVbXz46KKjZjF0A3C3G+dPIosGXpKV5Ga4Ly
enHH+EiSA/1WKD99JD1wmOqiBDT78VyGvrIhfB3pql+JPmsg6XJT4MwS5XvKKFH1hjBcEAFCEXJS
fLjicrOJjuxhxiP3NtuZE6kWkIWWKvnJI3NsiHiSax9LeZowCHR1+odfD4S2aE8i5R4AcyK0JOOH
Vpna/3ZM6VlvAJnCMSH0c2IQgkdrsiqekdlcfrKfLSuV2gwyJHsUAxs4vMxOa8Vr/aEzk11jNtbs
szDIrKNJeRR1ASFzT7zYHK90+aHvZ1tQNnzwIWMA4vrJJL/72l6Rn3J2C4xOqMsxRSkimcP9kmZP
Ms/d6ZPK6FUxcrSjbs6ZmbJLAnGqcSrzZS8WTp0dqj41G57xNZf9lSxIigr9Z/BefP+aWQPUbSKD
YwIvmHjOgt/4x/X1ulzSE04mqPvVZFKWVD0WTPbUNfeSvQa39Q7AdGfyY6uWrOwnmN4Xc9ql9uyD
3P9eBZ89q3J5+YCcfgR1w/RMryD0SQqzCWSllWB01aax+4x/UisMAuQ8i+Hx8jE5GSQLf7Z/QcDJ
/zDJacZ7Iz3O4k+jZMTuy0fkZIK6YdmShoM6Yu+aBOFM2C/jjwb6vcEYMQ4J61uo26UkUcZPWEJX
E0CvVXyMwmTyAWvFLjeOzg4KdbPUVOC5ukB8kfbpLtpGD8OqfIvBg8e7zaZ8EUBeou91jIk21rgZ
NVNgJNesu0DF7qBWxzkt8JlTWqFwdKuxgtqxof277zjtGBW5ZWmOhbaD2yVlBnk3WjqobXoPOkJO
5SSR2axmMKYZTmsLQMrooMRAER9Yofcj0Y7L4jllHCAaGSoZoG9WyAfXBSTec1QAy69W2DVcYzJ8
AOP60fhPeZGVISDRvHVANL4dLShS5c/aqgdiEORmdlSYuaVZ0sbYdaHZA54DyIZjrI2n4GPcsOaB
LwOWTieNBoiKSi0kCom3yZHLdti0O8kPDr2HEQ5LAlSKFLbQHoKac+Zoo1mC0FLfscgiLo6ZYaLr
/zlfmnl/SZp/ccbIoSBHT1T7MsC3DQsDSfgJ2RvEJL3rO3H5QXcySbulNm3DUCNNhzwHv9PUquYQ
FOF2VMvIMjSlrUxFbdvnvhBFp+eUnkU3zwoHGuW1gqGXE34k1UzFBNPz5Cov8Xvg9V78A3uOYz+s
eRftaRBgufqeYLP+iwrkH9KT00JQPo3HYH2ZGTgCZO3RjLdKdOqIaQkzQ0wCZYYHpel+jXgcoaeC
m2bct0/ZIQMuDmgTJ1wp3uTIbmqne9bbh7XTtDeDgAuQ+qSkKdaeHiqr0Qh2Eic5cz+8iv3iDiWe
2GrmXz9gf3jcnRaW8nF5XDZNxB27Z6Hf3xCQF+mWoGjLQA9dZJg5uz46VUaNU7nL5wopkk5QbNo+
vau2xv1khxsJuuWxFeN0geJvNzxxtwga6Pj+B44Zhg+lOTX7RFM4PoBn0x8HsGzdpRuCujxK0bkR
GohWsyv30Q/WiMJFSu7zj6eyqgAMwJIywG60yt/lzFR/KM/QhuAQOyYHM7fjVtwWb/+hQ0Uywisx
TKcyqRJqYMqwYNWbl8BTrXCdfWAIZCXa8zOzUMCIyDrlrZqy5EDrhY+sneVFcnFJb4Iv5YZ3MQ6L
FFFk46MYF5Wm05l6LYgz0s6MtvI6spr73I+d0oLcNij41onZgVKBWaL/Q9Hy153RKWeklwOvxWTe
GLIy7bp7CW5l0vq77T5AHlRtYhyjYlcegAWHJI3NuLCsRabSrgwawGFIiJqAymxBsedAkw/8+MEK
uF08hvt14jTIUL6um2VZpdzToFRyBlYDJHvKp1TUZgy6++sWWOGVVjYJoiXqxhSeSPRqv1hB68ki
o4rjq2wSJPgEnBcrs2DZpNVN+lT7F9I4QDVLXJOXb+2lNzE4MUjpudiJPquHy/KDBvWGk6OgyTMR
ERVMbeRdVXrBOt1kLiFxmazwlYzztXZ6mH5CodDvN/NtyFKvYeR3BuWNxFKWlE7EG08MU4vrn3qt
NbnptspdUIFe39Y/JBAaUUATRd44wvHPXlaDMI+yDipjF5RxcLkkekcOiEZuyEg5oH0OxrtBpa/b
ItQd4BE9/oFNb/aHuumvX0FjVzMjqEolxkSofhPcjjsApZwGzNIETa6C64Vj4tr+8Hg4WaS2eYQa
KJcocBIENzVAJG30Jn9AsJkw/hJboZ8D2Fjbg0MGYUKXFFoAE7ahXAFR5sCK9yKjOfuHB9vpF1G7
rs/1EHSkuVM7pa/tAw+KdLjJj7GDf3Wb3jW8eZXiF9R7ILte2XzMl3Oc0w+gYhGXinpXaPgBBFAu
+an3D9EOk23mcpA/2SHO7OzIadmi8zOBNBIy0npXIH1LazNwNU9Ex7Y4dm65FdMzk5//e6g9maVS
ZSHWm1pLwaUdxMo6NrjArBLltdZAUs4rk24u3OAOKLOZg8qtw1Z56dq6tsNEwtu4iz4Z9461CFSQ
itqskGoCpyUa45PdmrXHYX5uk/u1J6+6NYr4iiXupbVilfv5o/WlvbTiVvFzWJgs6CXz6FFBi5Pa
WOljOByCVB8Iy2h7G7l4OUHF2hZuQhT4yQiH6Nc8hpdlz7CZrv6yzzvtDhXB0mBWei4Cq9QCxiOQ
5gjm8jGYC2+VGKoCOILHIFVeIVkQ35hMGqyTQSXZ+mhw+UI0/Yw+spX0scMUSVa+Flh2DYzdu0xN
3XF6VyJXSkVTVBjI18tZ0q9Pp5GvGOIogo60Vfo8MJWgMFMJLU9UTa4fuT8kuSc7lMurGzGJVDIe
K3rDdlzQy43s/pVMERG/grlc8C2NqBkyzDJWlybxaZtR0FoNGREpXUv2oJvlTQNalNkmtSHM/LMQ
h6yYRmNiRU2RE5Ew9xHesOaQfeIt80VSB/kAvOq23/L41gII2WlHWPWgArRSWKvNuN80oU9djzzH
EScXaZ2VJ5qzAI2eTM9J1rMWmASGK46NhsmGEwaEEg3nJ9smBzIHgN6Vmz4QUG5o/2WZ5XSKKMc1
lr2kBYRQobOLFZ5Kmk8qz4oHZUOzcAgO+OmWcYIud69OJin3FGp9pSvH9z78zzCi3Cd+GoMdKuC6
4yJznO6BrTLHQn66bpj4nGsLS/mkaairfhLhk9J8Bu+q2LsDJlaNOMSM8ZKbAl/cgJRpdd0oyxtQ
zihLuFEUR/hiyPKWERwB9172rKzv8nvh14rSaNlgaDkuIoMrRDBp+krXvGoaruCCV3YNb/+auKod
P0QGlD2qyQRlhb5RgKcy7PT5+tf+4bF2+iWUU5KasPlHh4YMH2svopPeFqIVHFSbOCbpkWBSCf0L
hE1YNR1W2KPRthk/QPOY3FES9nhnQgEVCckCzsYEXErxj8aZnHGf7t9nt7orbpmJEGOrf8PhBgKA
GRniDkm4UvjG8TGx48duXT4MXvUIKoYN0yZr56nkq1XyuB1JlllsBzS7CW8zxobWZFYKoW3Tb1gY
IkZWSVP7CEtezDyZoCXITsJYjGaRy363Me6qQrklyKR2aTHgu9R0nc4Dkd4xFZCF1MkTlG2XkiXE
w1pHyifJQsiP0NtE4SaP9mMSbMpI9K7fDZYJyv2k4TTVpQCqlSTAQCm/2LPG8KysA0j5Gq3gMkMm
8K5K82fcsKBZjeLH9a84smVe8aIqVVisamVpS8KLNoFNswG9lORWEO2BmJjTP0Lj2Ku9bkMAF4RE
OnHifeL0rnqcuugeMTRoRbcQw0KBihXKGCeT7tZ2sh71MYmb0Df0A+NnJ97p3KcuPfJGBHGOQxLP
rBSMcUpppp6haWKlJJnJ8EKaVdJGy80WdFfGLrZK4OBFswYG05bvoE/F8rSMPOw35h4QxcbccPQ2
1UN9iyIU4PeqmX5BAIIkCv9jWqJSnmbCbF4SkBcO4baSf0Ruaul7onIBjiKXRRPCuCsqOelnb0ou
y5S6gKSvK/aNXRiNPQZM6iNGSkeT9YAMeij0Fldeue+2E0rjkPfEIJ74AG4JSwSBlWg2j6x6FOuQ
Un4m7mOoWpIBvHlN7s3gA07jsTXBWRUYlXI2S8hXokZ2K7iZtrFZ7YnYXwkVNWf3jqKDzaI5YH0X
5XomPu+5IsJiktgHAcxjsUH0WXecsWd0U7YALlcEExBErWR9XXf1PT/Gh4pTXA3UkNcd3R8qh79S
GbotO6VjxMURljB+St8HFyz51vxzXhMSksLtNoE7u8ptu8X4mmKmh8xJblkvnz/04U4/gTwVzq5B
oPZ9lBLuiH84KAWf7KK6Jycm8wz/+gczrRGPc2ZtqTGdwpGCUVsf4jI3pcFf+B3qpyZGk802WOWz
n2X3fVyanKQwfClrZyn3knMtSBdI15nPfhryWzeF5hiDTX9kxMiL1Ky6cFpT2rVEXDPBaWuuyk8W
N05Wkd3w2kaH8yx6S0h+Ts3n0OXOVDBpERkuWyNrcLbAQjoBRkGKs+Na94QtGX8E2tuND2S44T/M
07PsUc6mjvusnghwmPeILm2+BlOYrzjxSlkXa+7AgncyfIBG+RypV7OljhGRagAYOkzvi+IDkA0m
+AuqwOXARl82rOE3RsqjUX6n45eolGTckDgPzahvTCEILGZZnVVrobupYxfNkGo8urd8kzxkh9yH
KLJfbdR9+5KvEj+1q0eJ8axjfBvdPc0C8D8IJAjK8kPIFc6sNhYvMXDcLCOUi5n7GESwpEUb1K05
SL4hFeYyMCZU/oDK/XXp6L5ojy2qB5KsQPboTvfgv1GerzZpCh5tMqjYQLm53VePLOgjI4+ge6QR
F9RRQp5H04SxEflWYc1wsAxQ3qQFR13Oh+h01OPbnH6FYsrIu1j7Q/mMEErItV7j1aCUe0NdRx2w
Qf1Phudn5LE65ShyzRhKnjhf9YYQxTb34AHvAPEtUFTkULbmX0gum98nqtWVVvnBME/O2JUnhU45
jiGY+AwUwORJMdmik7kQVnPyreA0nrZiAdlYC0p5jJE8XiIOB15TE3MO0Y5pdb9W/3Ks89eRp5ud
SikHhU50QHivWvW76r571u0Wzx8/WdcfOWsNyRZdWUO6z2nMOV90CdaQ9wgLLeHmFtFfhbRRtpH3
o13c1W53M/p/RVt0Cqd0c3PQamUKyRAisdh6MRI/sm+s4g7Lg9BTsllUJ3xSHVOhahVVJhk7ztFa
IQCaETk09GGtAiPALBjgcZDl2sJSiQknz2oIwjTy7qnfBbxyyaC9bJNZH+FHaLPq64wgalAOBQJ4
rRISBRA9rVatWHxM8WDPsejn82zpwuBNdbIS1ZRxfhh+zKDczCRm0E0jsZvP7tX5FqTGJuOSM5IR
g/IxfJ0Z/8D4CSV1vYvw2IpceUUIlIQncFDfXbdHfvC1baN8yqSJnaYSUKUw/RS7uyzZa5Ac0RNG
OslaN8qbxPpY8g0Zgxo1AKrQdJdzVuy86pwFnh6ITeKKzxUFJz9bDSvVITPiEZBFZExnckAdZxNK
i8T5D0ySV9cQlqli7iQj59FyZD3k+RFkJhm4xygm/9luVbeCPtjkAnV/Yzxc37rrKTrsit/z5ECp
8BgghxFKWpiLxODnc+cLa35LKPoYtq4eS9gif36WkwP3L/cZyezUWx38R0Tco9no92R8O7WTN9b7
n7WklDfRFEkMBYKslJebvt6CI93Mltc8ZSzh1WOJr6K8yAJa+TgSsYKD9hnKXz1L7pW5RZS/yKJy
micJBnpuWwo9XogrtXxRCuhzV6mltYBXzKmppo+lzvQk5Nj98Wrj4yhP0oHgVFQJyA6P8TV0GVZk
ZJbzwDduserrrHWkvEi79ENRkGq3Pu+1vLbGlPXuvZqO4GMoB9Ln8OdDRc4ftw2NBoxnfikzWIWu
xhTMqlAl21mpgiFs8RVpk5q1uO/HyOzmJxWq0p3yLGOIW4kZb5frjSDYpHxHKJddJIO2Dr4DVPQH
7Rmt+DslN0FzWa8wxmpLhYVEwfoPIEziHq6cj2Od4+xKt1qFc0hqbMmqAuqJ9DOJ1hNpPP2HRzbj
iBzzhzNrcrnMi0zyvNaZbPUdItM5+FQhZ70GCwrehcUPVi50eShPJCdfMRRgvKgLgLE0wCsIiQc6
/zbvYBD4QfXGp2hVrFI/2eeQKQNjlAQHVoXozbAuxeXX8Jl96lbgTZrOPam0B28LWNXrdYnKgrEL
AfAabdXV/SE1QbjhMVz1xatyZpa6KkZSZlyCx5aba5B4BRHgsIBnI4sMU5XQ8ItjwRyqwCqE8aAr
/W5swVKqxRsVus3TGHZO2oh/ldSIUEQ0FFlSeZpFLy1LzeCIO2+dyu6d0CeseRWIODgcN/aQ6eUV
OJmjvC7Y0JVg4OEs+vQ+RmU8ngorDzPGV/3uLnREDFkRgSCUJPm4/WcnOpWHOQUzEihClcHPxMTN
J9SOoy8xlc1e/kxEL8k/r+/t75fou0nqROudNHZ60ZGwmHwlhuGA0OjxuokL6NPvNqhTG5ZiBBwo
kKDTZ5Jb+Z2CaiqZIU8s+UE2w8O4CsBSM1ra13XDv2/ad7vUsU1LGfLiKuyOqeGFsrxutPpONdCY
vm7nQs3/myF6BLmE6lsjyQMO40/BlUFujCQRxM7E8xFO5dhlvf0YX3ZsyJ8dlDqYoPe8wGCeP3f8
J4fVjMbX619Fdv67M//+UcTZn9kY5LDM2gA2OPldr1f1cCsvn4pgtunLdUMXvNp3S1QmqNZanhQo
Bhy9qgA8vbHYPHLsDQYxt3g8l1Z9HzxzzBcf0zC5HGefGIeiqqcFDgihddORVZd+pKygA+yQLLR5
W954VP0BeAL3Duu5ybh4Itnic9t8mFaGRpZX4m9ERfTVeGFkH5dPCTwkqu4a/qHudiKj5bUEPZxW
NA2mDCSVlQpZ66BXHVnX9/B44n4/LSdb1B03enFo4h6fI3sBOK7fMPpC4iMcf76Y81vtQSAcDAe5
BdVQGQlBbAWYsguBWmPiU3/P9MlxOv0U6tqrUplIYT2S0BDuCLWq8rykAEKnYClOdtUOY6LZG8cc
l2CsNl2pVntFWvoOdSC125b8iyHdhhxjtugPjubXp9GFaT2SImhHY5UJT++wBYGpG9nhDXCdeyIw
mbzJd9f39fIpPRmknIDIF8tUtTUyutowpRajcMLAODp/CA8nG9T1H420FZXkuF/Ntt1BhwOTUhEm
0Vo7XxlrectvpITlssn/9Mp5pevTjQ5qBahdHPOHVfEVfZJ6KyH8qL+a25ip9XqhivbtUNITPJoQ
ZEXcw8dJ+/J9+ZRcohqTfGSJBQUQzNWGllZao187BuOdzdpBOnMJJVVChwH4mhJKr8ljOrCUD5mn
kvIzehq0g1BgA8kIAMQUHnov99qXCZD/wQPi12dJGV0Apn5fTcrbKFNqCEUJi6Aqe5L87kF2Mui8
bsAWb3fr1OvMZT3bBGkX8RZqUOv5Q92xWOCEy+na6eBSjmYO5RSXA7+CFNbG92Wvevnd0AKDjjkP
GdROvZvcpSDF7cGJBNA3Ky8/xogrh5iudLeFNvAqpNXcAkR4XnDbgcewPaLuMFpjtSj1FZFZYoI5
B9nwa3UreJihhvq1G9qscg7D+9FVcN1oB3QSkEd2SeEkxWRO/ehEGmtk+8Ic57ed/63qvYiB0fbw
soT6qdrrGFWtdrwfYpTkuucTGWGErnvPclY0kYzFbZ1uG32N78qLEJvNoX2bd9mD/hP16JvUkjxh
NpPFVAczPigg1/qqbgF1dFlRjZzoa1tNpSp526R4leLlV+jxvB8GeMRsSha0GSR5YxSG5GEAA1qS
8zjZ1xfisn8GD4fEC6KsK3Sy2fERSKxAuIWFyNDDRjvvQOqRhtM5RWzlnaNYmGZgxtML9X9s9Zld
KvZwVSSAMg1HSjHx2PUxyIBRmgAFQnKvC4vlKC9U1r7bo+JQ1PHVWPXY8HkdeIST+bPDpD0pXrAu
7uVTfPZp1G4ahtwMYYzoQzi8jrSOnnJk8WJaungvzyyRPz9LM/VWr0YxxSI+EY2rY5PP1g8DaE4V
TMRg9O+G5Zwvh4Mzk1TEiUM1rnodOcM/qoQEDA1BUwhgEsAqCmD/IZG/GM3PTFIRCB2aBuK+WM+x
sqTMSu+affDaj6YemUK6VtYlgpAkMS4Gw/3TDSO+qgc1g/qU22dxYIIpLrJkpb8Hyv4w1IkrS+Nr
PKuLqZcNY8TtAmCIHFVBMmRBQYmPnlQY9SqVdAlLTMDeGDS0Mgy7WHhEoxuH0vlfpZ1n5qgdTVQR
lHsTbsZodbGZvNa39SPnBG44mMGLvMVtfBS+rnudyw+KM5vUlk5i2sgFuSKdbXfbzl0O5XOFSQkM
EdyWN0oCz7vs0Bm5VQ2EtOZmUVgB4PLVOS0ylWRktdgEakei69aAeli6zm9ab7hvJ9PAGGtJcJ+y
WT3NNuav34YQtdUalAn6rt6wVK3Jt/7m/M/Wgko0OFVpUsRTPPcDoClkCarPQ7LnJdkRo+SBlwrW
4CzrgNFzDU0r5VnFw22gKmOStpfwHHuaR0TCwWvKOM7E2135PIWqWLfjNPaqCGNaXpqyupJ0xgG+
GMpP60fPJ3BQgtQ0kifFfWHWVWfrgz+Is6sLi3P92DIXjgoig2xE3TTDVOuQCrFkp2vxoKJfmPnp
/v+/p/XNDdCE4LHSlVkJrJLbtOVslpOakSbQg1iNK1Vjjkdd9Hdnq0iFEi4oQ7XOcSNJ6oU57h2Y
vyLkmfkNskxyF0Ybo6Aayl31Rwr5KFY7lnVMKC/UNpWs8QucHmgXXO6lgSsI10QwVe8t0YZoh8sM
ZYyLR2sI6ok0NvKI1GfC3LzhQqprH/+YNqSSQNRZBFQvbWXVf7CyPdanUq5nboBgSaoJxMINhmaL
zprV1f94UCmfkum9NKSI07jhC9RXCmhCcBa/IkwzoDZiXAvG99CjC/MMMd1Bw0EF/tNpF0xIxLHC
fBv83p78dh3oOYQaWCKJL7FbQlyYHYAUeRT7Yjv4mtQ6ojq6szw5+TJbCXrpUfR1fUVFiXFB6KEE
DOe0wggSUVdqdF+XeSsaMqcVNDNWQfzSHHQMaS6b9Mei3488bzcREtlirTTPfHRfqbnZpfsudsLy
iZt3dX1I+vvSuE3yZyO84UHeWxR2OLrpCD248iMbX6Vcs+r4OW0Du+DW3GBGy0cnOsEcumnZggz9
VmzvQ2HXxnd6us+aXYaR/OQOqUnbIy/KtouB6Z6tXiRmNJmx6BkgSRBs4TCLFq+ZXPsSjfcCl5pa
gSULboREtMTEj8W91r3MxhMn+/F7L1jRtMKARzj7bbQWA97Ky8HmOCvRwIMA9DIGKevPMdvWg8vX
tjFmppLfTJoFiketsXI1cPmOA9fzKmi+wu6jk74qeA9dxvQRBAKNj0n3MMlnjsmTHoGRz+aWrQEa
h8YLUdScOzsKt5LoS7wZdFYQ/BjTg8q1poBEU+99GdMh8b7Xf+p86ybhaPZcaaEQ40kjPNRo88mj
rrVmKkemyHcWgpDVdquw9utyNcQgP0dFuL/J1Dt+chpINqZrHSK/3SbUt214Nw8robJ6EaQG0r0s
gjspAWv1/FJHT6XxKJfrWN+lXxB+c7X+p7h4idqbDTfbYWwW6muSSmYxrdRIdjBIL4Ijrytv2/k2
A+QC6SPg7dKa7zb4W3UAhMtTh5qp4aayJUdPUbHpx32hvnGcaC3dLhE8aGqYvABRbH6NllvbvjYx
3HL3MULLCqla48Wdw+lOMoNEVIXTlN7T0q6X3pzm2mqV9Th+jZhTyLTHLn3jwCKQ2N1dHfpDZufB
Xugfhbk3y1gzwxIspILLRQ8Kj652skWvcyo/uCJ2xfHniPMZ8T/LtGD4kMu36/QMpXxio3BSJ3Zw
/2labfU4XXNt/aOTFkcpxVUFfXBpjHpzTpvcvX6xSVy7kp7Q8z7RVKDaTOKepM6Ymt319UvavF63
wXKQ5M/PnmkgFJHmoAS/ahS8N+KuVDpGNssyQAVvNciNKp7hmziMGveNP8oSo6TKWiYqPBfDFPJS
AwtG1Vp611qqik7sxFRBYdmhHgZiyS+YdEXg4hXI5enrfD18yIf8xbiBAA9qfsVt9sicrmVkkPRU
T1qkqcIrCGBi4KQ7IPodUmrULO0tepdfGsCoCwvwd/v6qbhs9deRpxEOQt/FC1/zyLiCGFlrp05C
a8lGYjx00gAFXi3i/esWLy/uySJ1DmWxbxelxyVr66eAh+eYBZMLPq8buXwWT0aos2jkIwfYBhZT
n1InV8CquHjXLVwAanyr5dCddHXkI0MV8KTQU+W2y5fE1KZoz8vZVo8GJ47Fw9QYdqFo2yEQ7Dbu
d8hOdnLYFnZk9JtGm8FcEYA1rY/e0J/YFYN6o2csiQpWievYNTi79kEjyEAH4SwPrvZCqGc7ND2k
NcF8HzkHGE7gcsX6VCc5YofO7CW5mFeS8G8+OxuO/DS+oZKH+cV6S1idxRew9DjyBwAdbAQeszBE
pZydWilGGMGRqjf/KsbgBiXv4MDLbdwfVhLNKlzSZEhCPuvhLGJ1E8NcPkcHmn8g9QQUqkzMtgT8
tV2VNiRiWIZZp0+iH7QhRlMlFUXqcb0AWB/6CYz4U3QE9RMKmHYVHyJf99GYuGeDVS5AwL6dfomq
nAa9FBRlhYVGM9Yj5UUFgmHRXkzMGM0m0tsubqPeLtZsVNbFu63piibzIi8YdJ8rL+u47QhqYB4K
M5B+VuDCun63LzrFMwtUnNF7aFHVEnKqVq0qUxeEnayP+77pwBLXpuvrxi6/53WI4RgoygJmRL3n
+aTNjVSeUYZyF1dxU6fbTLdo8YDyPXD+rr97Zo1yv4oWcFm3wFqywsSJZTxHbuOr9xm4G1K3eAwc
JsieZE2/JTdnFilfLIXLEIrC0eLsDW4mmpNL1H+SPQJMFJmEPqIiFPfqhmcOlYoX39dn1qm9zLQx
6boO1hWTt9oYDE58Y0YHzTDJSENuSbvsCRQaB4IzNWog+2RQ0Cqe6OofvT/7zFHriznm2e+hcou6
nuVKH/B7gCpDeWHxs9W0Va3aih8XL93ivWDnbn0o96HL310/aRcvzplpKr3FDC/2QcHFUdoXrUgt
IWMlaMyzTPlfHe1KkEgcn/yDTdDdqGeAnErDQEV5/1e1qdP3/B9pV7YcN45sv4gRBAgS4CvJIku7
LFmS5RdGtxfu+86vv4fue8clFKcw49sv7oiKUDKBRO55Ug75YWLTVpvBj02Jm+uY+Gm/mMXfIv3r
8rnteiwndCRdS03eU74V1tvcr/vCS6zvpC8UhlNxOXJkX5J6oYuxvZK8c6PugTQ/LnOxb6tO2JD0
DDUw8swb3E3yOh00J8wOSeRgITymsbD++DgHk+ape2X2s+wnZCWFYxVZNBg9bgkRvZs+2v5w19wV
d9b7ehywZnvb9rDcstsZDa3X8aG7+X9KvQw3EBNA9LAtx06LxB3r56xUaTiFipHBBtZSNL3ocHWL
GfpdHRD9W1iLYxZjUjaMFbZJRUzSH1g3lhJtAjs9e7WMr2Xb+aF95OkXkobeZYnZV9wm9r9he6Hg
clV20PoNSBQ3J6bQxJIu440zRCANNl3Sgnq1jryKwRXhwb4LJ35TlTyLtYhGQuBgbou6X4mf3ERf
I0DhbyBkc9AGaujSfY38m6D0LuxWBxzFVpTdMNG3bUfb+Nc2nXj5NPcv7jcZ6R0YSWHNY7FdXCac
eX3Kp8EZxJ1t3zGVkd/1X06OULK43O7CSbMQJ6d6DnzoCCvtC3LTZQyauFaVVvYrzSfUJAvbWKWF
FRO4sG1KsHxAEeeThSoVwOMVNZZ/Y11+H6Ek+/E0o088xUPbuoCYW8LVzoLoqrrCKsgbFbV9hfyb
mGQt826ci6iC9Mfag6i/CmT7LgvEfmgm8B9BkZXrMkwvVoOQJZxA4Z990AWwW7eSJ8dmS6T8blTt
Jv/GAPyLntzLM1hhty7/29J0qMhV7VdBgvoi3L/oMekB39oGw7EuFZbt37zo33Ql+2nOaZ+nWyNc
fIW+xSdAPDnQ/7WTYJLCcMM3+ma8Xz7a/fDo99HKPTw0mRcWTiseG+DC2sfiab1KDvOb9Vge+59b
Kf2wHNtfaLXJ23+AX7rrMdjUINwmJrrtJdkpp7nN6NatnV8tr7RzgEaRAlNndnVf/2y9dQ/8VY3M
u7PcATGZbWLOTAjbwFKbjxm+vp/KZdJ+yRPxp/v6qr3KburH7FNyVwXAtQYgxTaRSb3xtXsUmOaK
ACSuRobfZ/73Z0j6QNRxmVVb2Yen8w2QIbxqIm8mjxXWab+Z5oRdSRuU+VRQM0cCZvSzp20UiDlI
Sl+hGU69Tm1Xo57Qki5UUJLldQda7Rf+sByG+8wGeCMqJluoXX2PMZ32cwugVM01u0rohK7kT/d6
NcecbV0YXX0g4XAoU654norrOkthTJwnzWblW/a9TT+P68Ogskf72YLfbMjZipknFl+2Wj/J3QUh
jrve8uO2aTb3MHHt9Yc+uyo+b7ixaqjk/YzUCXHJoSi0/2uDzxP0GSQA7bXQTnEFLGMgJy4+8/vA
virvjcN/0ke635V7Ql3yLkZT6+JuBetbHw1FZSpxLLd+WI/LO+BjN9MVfxKRY76oY1/VC/kF93aS
iytFFLPaLg20VneuxnM37tdjjE0Yqf6J0IDH1hUZRFDXzOMqCK5dd+eEb0kZUazk7NttsbAxWc5S
vNXV9WJ+G6o7eCYKTaB4nIakcBKeGRlZkeyNrW929dJFwkvFF23+fNmo7LsfJyxJCocn2HNKGK4y
vOtvqTv9grdf/OJxS6UOKj9YdYCSyinTNcMs3pbhc6vXHhLrs2tsyNt6fienPqAxCvVCEFa/GNV5
SkpHLztidxk0QhcnXp9MzpS/P1dpe/ij87SJsIVl0LPl6NwSzWxt+Yjydr5FYBaMLvUHf9v4rnmq
MHDfTbV/U9tU7cljKLhgJtfR4QSIha3b6KY9FkCIrwNVWmLXryM6tagpAOd7tlpu4HqZrVsSGnDY
XvM0BONxQ0kMHcSg2PWp2uO4p8CxbhDNetjZKs7WAnDbwEKJCmJJp5c1ezCmv+ZM5XlvWkrO4SHq
MiybGxRJSkmLUV4biVmDRjpMvcP65EdH2udUoD9nosw1luUYEX7L0+IGizJvima4j5P0NY4shbXa
dSZPv0S6xjXDVlO2wrtggfYlujfQ+gkE2PcGObv8if9Qz1XsvUMDuWYL0006jkBivaNGw+YBw85Y
HP1p0Qyn4qtXmG+J+D6hOH35Tezd5SkxibtBRAldUkRuHevcJU6cCejuXeZfprL9Ffk2T6lIunlI
VyHmEU+hCaPreqiOzKieL5PYfQSnNGSlTLHXl0UbJ4Attlx+k2MZR+8UqId0wIJW7jncPTnBDG5a
NrG4ISnnNdZmoa3gKW7Rvzkaz+2a+GPS/ckNMbwBPCv6y9H+qEbaLppXQsCXBQ/4xrBI7HEWD59L
wzYU17TrNp3QkgO2ph9on8SZ4VeHASgdmOeJHfuQe1tnPNs6cf0cvdXNc+mq0tR7Qn9KWQrZks6s
xxYrt/2kW7Sr0I48A0MBXlpZSRAJGFgaZvVBITLbH5XF8pSo5KgtYy/aGS0reNrLwULEpE9OdLug
XawOZlXv7T6HJuIzatsUOdyP9zgWVjrl22pHG4vuX8KBFC5dlvVhsvIxcQRmTR7FlPSKYs9mOmUW
TV3oXOfM5me1qxkNDFiahbj0H0SlbUfYr83aKudh7yhNAvMjLE6Ms9SCQMygLV1q4PXN3vx5A+00
guW2/oRV0wqNvMsSo8zQGTIZ1ll+FQP7WqSDFOHfjHU+NGiSosAJmfiXzDoYmM3EEJNCTe4oMAyJ
YDJfFwh5zV+ZjhNbPk9TQrNIQyq7D7/pU/WwVqMCO29zr6Sb+kBC0l+sLLUkWm2QaCq0rhVl7eQa
zF3RhUEyJJ+0YnyPc1WD4V656gNZSSz52DRsjHGaS9s74ZK9Vi0OkJjesL7qHXOs/muuB4t+a+IR
6ujJHzTLNa07M3wkvIcyx44SzURb4nfRlt9nQIRF4+wVw7XF8L/Mfib5/N6GqjaS3dPi8AsgBBxY
CZKRXIoiJJOZG77e9Y4YH0rSe1GWf8WiFien0RNKn55CW2wXIF+QYXNmYT7BxhJfyUtN4iEnPDYM
P2vG1O+1mfno3p3dZCImGlrRG7msBTvqXGv8tWgSx5xyetDHMvWbNaqvRdhjQ11qlF+jWrff0bS0
zH8gprARgKtgzBJnNsky9ILFWzVsaXW7xl6o3midrgnrQHEWO8bPFMKEeyZ0ZtgyJFBFzUUrUsvw
jef6tlkP9jfTt9iG8ac/andL/VAeRsx+OsqU4t4lwOWkyF+aFJNUkp2wWTHq1QLLt1Uzp+t0cDdU
lipIe4fcJy2QSrBr/ip6VvU/7LkXQEexLEym2GBZrk10U9SFIYUG2Irm7OcUpH7sx6AahN/aT8sx
UYGR7nFqAzGDG8yAny3bCy0qqVgncMrp9yl5HhlSPvORJ4pBhT3/1jylI4V9No+bMESvHk50+mUE
w+8kWF1gcrmLMzjJm0J09l7uKT3pGdV1P4eWSG1k0aYDWbe1EkDf03QXYD7bLAY9Dgy9QltmJlKd
6Z4at+GyCSyCRa+U3E2NVU5dWKzC8M34yQgjby5mhXHa5c7Ck+AUARnex0crH+lWV3SksdF1EHO3
rHTNqbWp80sz4zdkrNb7vhks5EXmREF5U9SyeoJ2QvyHkUYCsflIOeQQ0bHXTb8F8siEzF2oZV6L
rGsxXfPwSXGLO/bePKW2nfSJQVwZbdJWJ6ZPa/O6m6rXrIxil2PBrdO389Vs9LVTi+6mHfujPqXH
yqwVsxM7boBlAi3HhvsNyyw/yNmIqhKIRoYfoSO7T7ObCpObfEhu0uRumb9H9uKQ9JuC7Q3cSjpk
y4Tmg+rh1nlYWou1nKM6sfxGI9d8iA9FiHZw8wWjB04GEAbW1G5PSlBWdjrsnPgH0tKJjzlpK56D
tOks7q8dWEd29Y+v2hwVbO7ong+0pHit1nm7NhRSHN7xL8WT7SdfEXXcz5/i+8VL3tmx/mHdq7BU
9/KmH6huX3UiU7RoupTVrQ1NlD4u7pg6NGhv80d4Qt3X+a2+0e6GwiUaZvDRmxoobcvm7l+6XMkV
okNeFG2PEx7ZoQUsOxBBa8d2t0knNjotIAovH/POi/3Ar6R5SzIkKwtjCFO9OBhOu60YJhE77JUH
lkldqSRoRzV9ICeppiSz4DG1s+0X3fJqdABTK6ogR5nB1XI0RkVxeQ+sRF2hlnY8BcvE+kgTjrqO
TI5ksE27t8a+ZKGf8iPJPodQgJpCXHfP8YTEdq8ncjNQUeZjGYZ+2wClduvRS3qnaarrcHzk85fL
l6biR1KzpOmtoR6SEAA0iBZ1HeMFS1U+mn3dKZy53UeIs4PXgXPjsikB/Ew30wZTC0bTAI38x9r9
rTeZG6d//wlH/6Ijr0FoLRsLyuHx+wlQ3GPD7UbNY9GikIO9ugSY+U1GEoSyEmGRl6mGJGV7a1dO
dgNwuR/CcBYsQv9E3PE++hYf8h+kdJU+x+7LPqEtSUiSpzoF7CkkBNVZ9EYH8w0kxOuAxBT5RIFW
uONkfGBUkhCt0CuzXXGeS215K60AL6CCJtoXwt9nKdkCYvI6IxZEox1ay68ahqmpGFvmNTo3CiWl
IrX9fvK4zMgytElPQ5/xZfb6MX0XafUFKNuqEHtXPSGU+4UWZyJ4+UgotMs0bBsc22wXKDNE8SMt
h6dWazNPj8ZDm2EShsaWIj+yy94JVekk84EJLWor6OB8/GHU+kvD0Ext6cXb5Ue2JxQWHE+GVAxD
7CjZlllbjcLOGw0YqsC8zZ4m8nKZwF6zhXVKYTvfk4tarEnM5Rhpfr9BdgPR4iHVsMArCqrb0nLI
X/NdgppRoUjU7/LFCMXoHwNzcjKmX/lcWU2rYT7wM5wvp51VPvteUdFCoPcvEpJbkJRLZ/YzSHQH
hNgHlFEfyuO2Bl2/UVU29mo2H2hJ15T1Iy0LIEP6U8PCL5lN2VU0k/4YZmP3PlTYwSkqDBqOlYm+
NGuYg5CWVnD5Jnf0PoJqC+41gj/E8NI3JDkd2iEHBsOMkc+S9w4VDzNAbpJK1Xa+F9QK3QROsYGA
Fv3t0uM2en0UA+rx0Mlb7Ne5cXW1Vcc37CbMS0T+UHmXmduRF2EwE467zomJFPVHKWXxSNmSrxEC
dvqs1VZgavrhMomd8/twh9JDMFtN02uBpxaO5qHKvk/hHFRV4dasUVjoPbC9D6Qkl6qlog61uNf8
6qcIDA+rYWsYssEHVpPL/PwQpm73Ob0OXSVQx845grJAs4+9BbKyWxVqrT71IR4FEGO9KVozz+jS
QXGSeyGWhWSnTRBkgY7EXtSIVYwliLRdhqlIvU39KYnubcP+nk7aNcnF4s4mfRq0SQVmtsvfb9Ky
U8LrFSnlGtqMY3tnJL5N8/fLUrLLGyqYti2Qktdlc9P3hoFhy1rzKX8uuqfGuInpT9LdtcCVEmHu
q9L/e+bNQosUnhnkn8owd0vfWjyrJ80n9acQ28IFEJe0Rwp8I7swXDTdKPytXf5O6EkuT1+VRd9Q
8JcX/FvF0I+VkW90KV51lN9gjoLE5F5oEoXy2jSGHEOdsim979EkzBq7AVZIXI3z9x643dgf7V2+
u90XvnWcoWIPWNlfruaJqUv71CRjg7OssBvIRk6ah1/mGJnOWjXNtsvOJvkmcsycyEmGos+mlLLN
9hRoF8d86SCuKA0VekRFRbqrphmTMWmgsYrwLdID0hhOp+z+3HlRW3EG0QQ6P7cE6kfNq09hhM6g
ivualrwh7LwKhWpBzs69oG2bGBYwRpEhkeHHi6LZRuFy7qMx8HGZ+TXVw/u+B0SbManObLOCkqCB
lqAGs4BZjSf1kZ0Yw00roi/uG2boLNiMOJfrsQtfYsAlxSovZ5cxaEGMaFFU02SBm7JiZEOHOi+m
V70+y4JCuys5EjHDj8uSvWeRkdIykcBjm2KSZ81oM3Eti+vNImsPCRa/1gABCebrGZuo2wYWWcXa
XpMR6oICpCAbyB1KclHRcTLCJY2CPhv47RKl2vfS0Me7QuRYhp0P4rpEO/5BR3nvkSaMBkTk7ZOF
FTFe0jFdoT/2vD2hb+lTkyEUOEvwoyyKgx7jKGhTtv6MKdrXdJYth1wY0dFoMuACdJV9nOIuuks5
Hz28lvGTGZV2pHiVOxr7w5dIr7KmGSwq1WD9kqx7q9Ms9+yyHDzCkvEoql5/Ydt+qyTUVejBsj6w
CKEc+/FwAjgHCNxH2W63ekBC2iQwCXZwlvFdts533bwqfPczYZPpSPbdtMZlMasuCZLXGZBbWLjT
AHKr+2J+mg/loQx0VTJI1kESwV/u94nirlqWtaQdk0AgT5wbAzaQtQq7dybPMg1Jnm1RTW0TTtgd
9Ktnv3OzH6Mz+RTumOZVb5ffq4ohSUaabEA0nOKmKL1biHDNfjpcpnBWn/nFz4aIhoKCfq63J3PZ
Fp5VEIatnxM+enJg2BbPwdPiYQ7hyDExqiok7p/iCVWJsYSZTZ2EJRj7hE1B14DHDwEmSwI7aK/b
SokeKGvzX0xajMOdhUsLE/JR4qsmxaIFsQnGGlj1czUmbjsCd9y8JTT6Iwk5IbZd6okUrg3sJJRG
ErTegmxQcqjzT7bbH9ZDesiqq6RTEJSth8ycZKqyubFpOqyYUzEtFzmAv3IAuy1zexh7rND4E3Hh
xEJlBD2OsCIfmQtbCqdOgNj/iX+U3XN3BI7VA3E3zMDaG//rGuIvDn8TlaHVyoTEKITM2CIU2IZr
Di5rgL4ExFgsFJqgwFuvnf8DsNjd13dCVnrqqL61U8fw1EnUeEzzhR2pXt8m56duxj+cmbqFqjr8
Jtny24BdoikVSaB3XDjcQBw5DtZLYkfHoU7eaTTcMaP2NWu8L3RyXKrua5ymKkW9z+jvr5AMwoy1
lEPf4Hy14+K23bH8DAB3oCxr0AiDG71XXhmoVJts/v7hXDAESEQ/90RIQ4xqGPQkKKfYowW6tptr
DlylJXtZq3ibC/gz0f1NcXtHJ++yKSNmDTbe5QayCXh6p8icDY/NTzCyqXsVYDtSR9X2vGtr0cnA
0VAgUOGXZKjsF/QNznYSjKTy9Dh1THN0yKLKYu3eIOaDdGR0KKPy6JU9WFaEpddJALShK6uwX0yN
KRqIzlyn7caQh9taBgzcmux+I68SWWljJUF6FQarZxyxWg6JCP12m+u/rGb2VBqCCWGYaPayMAD0
8aoYTYaVlBQCOVvo+mhe6iS63hyVOr66TOmsKogYHXYIo00GbCDKvJvpOJGKlKHZK8dAR9B+sVqn
ue+e+Jd/dIv5lXw1Pq3ucFWNGDLSj/HLohLK83v7SF16edjTUqRmiDMdVowxkcTVheLaVBQkhb1O
pCJzqKHNkepOC3ln86viCM9l/AMTv4bXTo6wMuqpsDoc4T+tsU0wdzf2NgbtAaysdMyrqXeMx9q7
TPZcRj5SlV5WvPIksfsmDtAmcZuSe0GwyDvKPWtWwMGfayqEZZybyJaiD/esx9FGyGK3pEiDZZzQ
Odcv6PoNY+5pE0y73a0HOkTUrcdBwSB2JJ1Zh4+UJY1FJjYwA7Bsgc54f2v2VhlES5MelrbB6Pe8
8t7TjSH6qUesGw5r1+eFk5dh+TWl6FcbtbrAl7bYBUnb+LiIsoRyJ5/HcgDKuYCSnVc6o+jR526V
A6V2LgiwDMsKcUHzs5qaZ7G0b0XRfR7Y+GjSEbswIkMgR1E9dJgyRk0584tJvxk4+uQAHOg1emx8
NqOlPCCzeFw6G9+MTGWslS5dUZiYR21wjSKuAO5OP9NxSL3UHIFJldXoKZm0+7BKjsYyH+YxBzTe
RLwoXm6K3LwtNtVp1zoBrOMAnWPCSq0ltz0kzV+WNb+yO8zLDHbFnWFu4oOmtwcatofOrp9sNFGX
My89M0ZbXMPv2yh6sMb8zTYn4BKUBfOwjHk6IIB9r+a1vcL+j++hhj+VVGZ5204vJMLywn48GOW3
uYtuWAcocda2scdE1t6aYZ4ik21/oQvGv6K18XlNijvSV7FLx+yWooG07dcvl8X/3KWFbAhEcTYS
3YjjJPHXc62lNu3TQE9LfxgRxtfvuCKnFxNyFZrCeO498VNqmx9z8sRbQ0uBkLPGAXrFvb4PncF6
GqMfl1nasTAfeZLUPoAoK2tKrBQWRn8t/RETkIMH5JIbNVT6nlo8ZWj7/YShECmxYp1BisLnaIs1
iMxW8X73FBT2bGGd3AaIfObbzWaTprZJQaKp3BFppBTrJJpZfy81VdljJ9TeuiUtAcR5ZMhM2WBW
Jp9E1BppYNpaucLJKCy3tRd6p4e25mPBHDkscVxhhxTGeIakjK9Ts2uDDiGTP4lw+ouKalTozbOS
4WZaTz9KOuMR2qU3uzAOoG9GDzCUCcBvEV5iOq/DxaLaZRzyzGsAVfMH4or07ZbjAgQ/lxvxIjss
tahjaRAmb2YJZC7kA8YkUVDZZ/CEjPQqYtEzgVpdDI8SwNI697rF2Tp7Yr886vUn4E4C5/8Y/1Cx
tye8p+xJ7wTN2xh5GYsssMOHuH3LVRvO9l47RHaLSDhqynI1WZ8TstQz/n4HhM0M0Jtp9xqaiga7
PQV2SkRyfSZG1siItDSobYrJfQjwwbSLqxCDnHWB/ZjjrILo3n2QJ2xJrlBrxobIshR+itY4Yxa5
/fy9if7S8uRwWZFdPj8UQD8qF2OIWxisLAns2tYcYQE8rIp+ds2oaAXZO0JLWPD3LdQ6Mc/1kQ4G
MlKa6gbc5Kq6XazmkBPsMpl9q6V+2JeqVt5NrD4Gq0jiEm6YyO4LpA2l86sbLdci0mZIbIjYRXO2
VwsnFhjh2RBGgJiqxjLZk/QTkvLE0MoqwAOzPEPipsC2Gjqu7pzQz5eva5cI5Wi+NpASPZvb1JB7
7+OiAZF+cJhInbVVOOF7ksdPKGxfcGJtMD5i1hbtsmDtzGPPBsOL6jJgSHQ3Zq9KLO9J3ymx7fcT
YnWtGVyjYCfL35r0NdTu6kGxJk3Fz/b7CQke9mHOW5BYzNLTVyx1DnUMZtgIolULHlXcSDIeib7P
KjPKAmbeaJb93GWr04XDt/+fCEjKqBNxvAwTGNrQfRvMKTaNKkTfCyNOr0V6PcS2e1hEkDD08nE1
Zkyv56Eb1tNBWNaBFz3ztEiFQH/5ooDJ9/GiLHO2NCQIUeKx0TyDbPiMvYfMfOCdCu9r1wX5zR/K
phIp1NDKIQF/RWWF7myxq56swVAl74tuHY2p+Mqa1R+W5hDR8JOtA6R5piQA+KF3+S7P2iY2v+P0
SySz3C9pw7BVGuYL63zX+N7wOssfMDK2pStMcoc22MbPm9vEU41x7AkrSpMIyjBXaxEq3XFG0StH
zAln0PnxytxM3MERUbgdCiIywMWwpc3ybskCEnKnnL4l3d0YF4fLh7hLxEDfgm2aqNrJA1ApiXlc
RHoW6Pn9JF6r+Dbk75dJ7D0INOsgMYZAxj7rMSFsHuNcI0nQ96OrD9ldgXLraANY1R5cO278lHJF
O97eczglKUmGgYC3LhbklRiZJle02U1Iokdm9c98VA717coh0rrIm6E1mZ/1t5jVoreo2ODFaxoi
8dH8e+yS1h0zwJpmMVzSZXjSUWxkuvbQ8/TaoNkjb5fcSTLytnbazcLIPQA3jpfPffdqGUHOgMHm
GfJkcdlGmbaWSxLUevudL9r0FkZ0uF2aJFe8xB3DigF7huyuYMignPknXdGudsbhp+otwu+xyt5T
knOFMVJRkXQ3hmyBXYzpxiBGJ6xj8+olDpU6ZZMMyfcBK0hIIpCzrLP1QVZB7QQASJCc0qwnh5a2
mSAX0VbvRRaai7Naa/cWkcS2HL5MiFrzMfLzKEfCzWAhIOAnPY8U0rwXL3/4KMkMr4iuslxsuT3T
9MfawAKCypu0RjgkofdcTAaqoOa3vuuiQ8vTH+NIFKWDTaGdHQuiLK6jodA6w3pNzZRiTibPA0LQ
nVbpIwD156m7KarBbbK1cGySAzViGSzHQqJfoQl3bp4DIQq1KOxrxZ1IvkFojiUqe1EedLx/qefm
J0UA8V8/lg8kJOEqjGTmYWUmgdV2N5U+P+fLkSSL4iZ3niSwGCgHDyaCVhnpCoA6RpZiGjeoGUGa
qvKwdefQNq0i5NpRf5jfwgQXZsc4hpqkuLFKS2xCnSKExbAf12HXAhnWxBYNfZyWo7WwVcHWHj1C
ME4JJWAAPkyiF9NsGqGFsFwyeamSay2tD1r3o7JrhRTuHd8pnU1OTtzRWctrkcV2FnDOXps07lBO
tonL0VZ+WRr2BI5QC5UCTIVB4CX7XtJ6zeoiRKKZoOPN6IK+Hv5A4OA4oGKEiRbspZJkOmaJboc0
QSYnQk2cFbAXxoStHSN02x8wg1FT5GItnZ/Vc7S+WFKhmQjn7GZ20mYYnDFmKpdox8pDrCFuqOJg
tlm2AaWlNw1psjToRXGnxYi8OxGGbjFZD+0QAS05y57tmAWXeduVPAttzoQBDuFsmDrt1iGsRJqj
E+R7yiF/dWCWf6Oc616msyt5KN5CwHVDnLUKtgO2SIUz9F88p1/itn0qBma5c1QqbPYeP1RwFBDB
Enrstu84lfAcy+RGfcjhjtWpU+WYBewb8XPAoHdv2U+XmdpETFLq/JTY9jEnxIgdTaQQcx4AHeaq
omXjTK19xVh/lyWkwqIb1XaDvUQapzaGyhnT4QnKsYNhIgtFeFsHSe60qI96td+9aPfYzvd1dZdb
80fhq4Fwds/0hOhm8k/YjMPUamAa0wATNQcsE3HS1HRK80vBQsWb3lMbp+xJerDsQ3vpojVH6Nck
Ryw8W65ja1GtvNuTRWhaG/328HHPZoPRqiBmNk15UBgLpkbD8Tbi5c85NZhCcewRAjAC59DoSG7L
0/kJihmDmFo86am/Q37qkXfzdVlRhbX6VXqV5RD5bKojq81slJ0/XhDQUasFTdRpkHG2PuipibnF
0kiip74dl+fcyrCdINKwhKEpFrfqNf6YGvqKmdlwrR34cuS6HbAyq5wHbB0Jq9BbbaNzZnT1KrTA
pvYvfahkf1qxTDSx8aFo4AM+xNLbbqfr7zyhLwVJPk1zduzHsXVrQBAr7mLvrRqIL4SOhfcWlt58
PCMTsX0yNygDJYbwFtG5ObbVV+tf5mLdVsBAvawZdm8e0TX6f6gFf0syThgL1wY7TYrAnh7j/Cfr
vDlScbT3LDf0NBOt1zpejaTqRsKxeKdBZSYCZK3bAfQU+TjD43p9vUmEQrHumadTarKuqxprZXmY
BoApSR9HoJC6XbxYfhkZlZOY5TfUB4U3Vo358/JR7umEfxCXCGdoPpCEW7NrpLX0OQ0sCyOlWAJ0
NTcob14msn+WG6zTP0Qkway0qeURNgYEQ86ojy0Jx5Biimqo2Y3G01pBbVc6foFI/UNNvrnZtscx
MfJgbQFBUD5qRe9oVamQeNXBSTfGVlGbOUepqxZlHJQaaZwwTqmCiooXSdKtVbOzsB8gF2Hu9fOP
XJCblFT+H9yPgbcE559gKkt6vWE/2mmL6lxApuqrbYWe0MjXRRe3wEz7dpnUGfgWsmLI5qCNAf3z
gHGQG/RrareQ9BEF44QV2CuANWxhnuuopffRQ8Gb+c4YCPZDGqHpzkMK7HyUY5ytP8eJsJT3roXt
vjH6vrgRcBODYbDYNSqs2rXe2qr+n907PvlW+lGrGWnNWNLYeBx5EazmDEibPyk2fzgP6QEmybQu
i6WnQcm+N+W1HjK3wgL2KQk9A41+JabT2vjKSCyv11R7kHf6Xz9ehvQwaZfqowX/O0CTQHs9igKL
lEjsmmWru7MJ050Ls3a7LrHuW6x+uprXhD3VcSSO87gShQ7ctSEnpy29WzEVAAbD9swAYY+XN/Wh
6h908TeQ4a5rVa/h3rvCLCeyoEjRYvhQeldJp8W84SiKp6XhpjOaKiP9ODcqnJQ9xXdKZlP7J75d
wlHpKznOd4y1AxeFV+DfQkeDl6mocu+J6ikl6QkXK7WKOoEep2HyXsdmdugGsfyBNjohIqQ0ftUz
vtIsLgIjbe9XDQA6sXHXadPzZR2hODV5iKyJoryJDJgLoU1OYiRYY1MeOJZlFtn7ZUp7qSuETP+S
AyG98JnmbWUWUxEkdQF8ldIgbmtG11GUfplK3e/azi314mlh3S1Sq5MDb0EFs7svisgdERNDPmcp
vXqIBz3UIPYY8XAbzMOiEpfZqln6ffn4TUUyV7Fol7QKoXaFqK9NrX4Mu/jl8mHu+TAMg0MGwbM6
b1ALh614lMIi9kSfDsYYTgd9aGcXo0uJl2UtcCTMpXgcCTqFLlPeZc4gNiZ8Af511oRkRA0fBcFr
bmYDTdhhPXvDMiiI7N7TCRFJVDLKVwZ3Gk4MgoClcHukNRvVvOYuEUbprx5X8ywD1/bCqJcVnIzL
W02Wq6yrsT12VGhaFRVJGLSpYLTazmvSi9uysNALY1wnqWqAcZeMRQUSiig6n6HX1Zo+NGhkywM7
wQSCFn/SENZmzaDqXt0+V4578HT+RUeyYmY0iT6vEEFH4xgfrGScrkhvc9dAWuSA5Pf632f6gW6A
8b+tVxfuhlRijMvY1owOuaRlzN1GvKxY+HNZoPc5+k1BkrVFWy2sFM2QZ0Gx0suw8BB5pK95I54x
Una4TGvv8dgbiheSYttYo2QKM6yox0bHGJoB+DxLjAnyXnFeu3kVG9lE+H2Ipc6GMlthrqzNc/jK
3FxvGl5hES1r0+Ln3JEiaOIKq4fbXBzKdjQc+Ki229Z6cxMndfdYN2Z8GO17zIE49jBmilByT2md
fpp00g3JrM6s0NtaaqgUx50XGtq9ngkEXPbrOI83Cad/kvEENhwqmvCCz4dX5rlsy2ww4gDbpS1n
5NV9mE5vl2/1DPFy87Ox9w4FLyD5nQ82rHk9LAZDq2SDoX3bm2unwizF6/+Q9h1LcuNcs0/ECBqQ
BLc0xaq2aqkl9WjD0MjQg94+/Z9QXI2qUbiFUH+LWcxMRJ8CCBwckyfTsHzyxfo23xng6Qdi5ov5
vf9pD757DwUuACkep1CLKz5vFV7/Qb+q7OIt9QARRe8K1G2XswF9UxSkmDJUJ8yTt+dPm/NhzvCv
6+Bj8ivQF+NYbIm/t/VLhdZksrQhmyHdZ87+nJSHnNW+q6NUi+clqMufRO9ijM8HnpndtU3/ee63
wBy8+1SfPhhe6aDVtej+ipZCnc/v7dWNwI4TjG6qOEHS+/NnXSI2qN7cWU+SOYvb0Yb6ddF9AGeB
orOgsiF4nBETI+XUt6jsZOUx0epwmVWzcDJnffZ5RGmXpaNTQhng5cQePxI08rup/TCmjaKaplqJ
kO6AFzHHjcBu5dS7p3vztevsj9dPmnQlcGTAC+CCXcAGqyrbabrqWbyChLQ3s5gSOOhJUyH/pYVB
wJ7/MyRE9zbonGlaoETEBw6844g5u/WUepEWZZ/pIxRh/E4L5zg/qDjcpJt4ZlgI9vttGLp0MrJ4
84qghAi4p2qoSt0i5s5Ny0Q8d9EyYw7Zyr3gLgoMgEn3jWagIJ3yMKugzTJCKKF+/5aP9scgX/JZ
puSNrom6DWJ+tLEPi2H4wAxBlP3T/2aFH50zKwlA0pgAIFlMvBzcL02zR1mVz/5u6aqZOlk2i5ky
9KMB/L2ElSCTnfqt4wvKxqc5OWgDcMbQYbdQ9mWZKjOTngiAIT1kEfolxsNdhmknKc66NYPh3oaE
j29XnsLTSWs3GDz5bUWkK7EnPbVAU4lBkDqenFsruV/pkQRVmB1Q2t4C1PSG5h+zOmhLaAVtkB/e
ADnm9N7//QLBEeq9Xqd0wzrJjkkKyMbD4zaOqrYnC7/OrQhBwaINU7pRWFk40XKq633gjvSG7phO
McBF5l8/lTKEzqtVCU6x6XADaxRe4hLDz7vpb7tf3mhRHkDruI/2IPHRfrXD5agiGZceUs574+oe
RTVOuA8DS/Pc1lBetPv0YVqmr+YyPYOLzPXNVf+4D+z79ZVKXTN4H3SepXFY1+v7V7s7+m8GLsXi
TKeeeJ/n2rypnFzR8JeY4fzlLiY6QZ9y0ezdk6oldbbzanoXuSmahd40Ho3EUR1HyUFBtxVlU86u
w1vYr9ezJBh26lNUXZxpeNAcsCM5Bnou9DtLatUDLXHJYLHCcpDqoIktgvpsM1nn3uJJbpLGw/CN
To85rfzKrYPVoH5rWcH1jyU5HOcGRYBfixmlrWvdLDYyOx7S8V8TSLlw8rqnYTe/GOaoetb4syVE
iDAILgiQqoBeRcT7L5vWJvaC3aQp6IkKy+lio68rXhPNBn/TNGiTGJXhT24ClmHIPh6uL1j6NTkH
G1g5OPu1cDoLaAiwtkSG37TtKbdu9Y0F2VIFSaFIiCTeGiOyOJyITgBJEPEbIERlm9ajGOOYHdin
af9pLd6Q48MGEnd0SHVM4vCve/bUGci120LH1MsObhGvxWO6fKUgdXvDloFnGpynBh5v8ULDRzqG
psGKvn7J3UNd/TuNBlqdKkcl/TTwUGgpexJC9KGbxrQgKbCzy/zCcQEYx733jPtcVwoaced+cQp/
daosPN7Adb3euLlpMMJgY2rC3rKgnOvHqem+GLoFtFIRLWb6UHt1vDlN7Ztz/TFnVbSZRDW09Ysj
5OJXQHEFfxhZ8wU9np1PerZlLsJxyDn56VIMAbHWU+L0wUhJrDdGHoJW3fZz9K3xEJZfrn9YqQs9
sy/EtvW+JbbdggOoKRwHUNDGNh9bY0jegQ7a+/oWWzZgMug/XvLzgW9w1JZOQwZFS8R9H5y+C7fS
UxxV6aVDhvPbCj9iZxfCKQwweSe80bL8QF7p21sRvmUd4Ic0AVshGLd7bcGtSGKsKca9hh3KlNB2
gg600f7DVi19i6fCi/3bEl/r+VrM0mKETyiu2/CzHhEmOFb5ZSqau5q5g8KYbONMMMmbSNshDCK6
xW3OtaH1GsDaLCfSvO3RMErFTI/MBFgSPV4lxGEXB+V6U1sHAnZzDFEbjW+Udhp0Tfb57z8PTMC/
8zAfVaTXmwYBo77ueDfPLXQf3iwgQxWxyo2um5G9YpjfgbPiIeRF+uky5k0aKIxjgCkDDVqWo/Wv
sRq+MU+BhnAyn5woVb0osrf63KhwXYFrTojR5RgcaaGIkZjdz7RMDE7WXvg4l1pgJZbi1kooe4Cn
PluosJ/F4rqJ6WKh+s1S+esdCeqb9IazWGCWwvQhhBqoIgTZdMeZzYuRtoXUieXMsDmG0GJ9z5iv
vUfqwaV977n+1UFVtrq+sbZY6x3bpNtyWmNyRS8DM298rhYzkdTv6ic3UXVp5GcHxTHMO4BGQ8TX
kQXwSKfExGOSV8fFAgO8zTAws7NHY52ixVgx3pYetU2pwchdk/jc8GLhb8OCc5zSgRJGMFOnQULM
89mJQG1kKUI3KL04DcpQ/S1ld/7cpBCgdO1S7kbLyhh9I+SNdfcya7mmiGFlz9i5EeFeWL0zunaN
uAHcnk3AFv3rvg4Py6Cp5sNUqxEuw7D3KFTb2ECAloJt+KcdP113K9KIAGRpqCeAX8W6AP1WKVks
a8IVN4c8Ko3koTS053Wqaz/t92/4fMVh7kjoDMkjs5Mf161Ll4fTgefZxQstojYQXxbl3mEf9Sb9
0nqoxg4qaTvpTeNNCKB2cPrFuGuv1qQDhwdMZJULMtRi83Wn/GwtaObpZgk3OjoKVy09HZgjBV0N
GBYv8sRMnwbN7XAEWz6ykaNhFViO+8noTOMNwYeNQhBPSUF1Jy4urerdagj8VtOUoQ0NkcFR5BSy
tSA7xAwuUl5oXYnXiRXV2PFnp9rfOXkTmZDqSfP+eP0cyBrmmKb/Y0a4UNixAY/rjEDc6Q+5bYYo
Pb3gP0Ve3p3oaD8b4xZSr/+mY/Q4mDPlsIksPEcHwQWaH1URkBm9fsXbsp+pvmPYGI1e09/v8hsn
bO5WKAAHIJ8I6RscCJTGjV/uGGhAIaazrSYHuT3MYYb8UG0/nLm5YbNqapG7V9H9YvwMZRFcMeqI
I83GTKxF4yQyWfu8ox1roDNyb1aK2rv0xT4zI7YqRq8Yqs7DoA4vWI951Ay+fUyj2S/v5qibgzIN
21j1gspARhRqMugxQpHIBkLg9RejQ4MGrcvHg/QpMmrXuMvz+qah43s9BZkpZYFe1nfJ7IbGCPb7
ogEhluHN5L3i6PKjKW4yZqZQlAUU3wH1+Ovf0YBaDJMGKKAYJQTkjUP7zrob7usATFIgsH7RX8ih
f2o+bEcWqDrhMvfJ5yggXA/I20UInXmstFLTA0mQQ28XjUTekihCaNkROjfBf8JZSkBtFBU0ivSm
a9ofrNpm364TxNLa+ImyVhWIyZw15/kAzgMlhospW2+zcojSAuuRzGY49N9IQ4NxAolGeaeTXeE8
pcYoBxBwRasLyOAE+v3ESmGsb2ffweXLied762nInz0QDl0/JnJjHuETbSDcFT11aeeaWQHNHGst
sm+67T+0cq7AuZO34WJ2ebh2w/frJqWng/5n8tfLf/bpvHLChMOGcmXaru+WqfhiDK3idZBeQviV
38v65dfPbIxWgVl5AxwhoLU4tRD9AQMqZOQKKF2zQFWt4Tfp4qadGeM+/MyYYZl7yziaOS3nWx0E
gs0MgaVZxeyq+FRivt0abjdbFbLgJb0fdYj6YqBnL8AauqcnatXx9a8ktYbhQlxiHMILnNbC+NAu
pMPjagaTy/Il7TWfEx7tO/55y+AzXvI/1oSAXKNetrcpkIPWyN5N6YgEYHgoODPh9VXJPhV4kcGk
Z2OG4sI5b0DcTlkKBtSqM/xMu5tboM8wU/oGKx7l8qwWpobE1DvF9HnbbWB3BaGyn9YtFFZAp5+H
161I7pEHMTaKe4uK/MXkSaWNjbdkLVjsxtI3nVORf7huQOJjzw2I/S9LtwuMWGAZU/OjrB9Gkgcm
MvukGRX7JXmqYAhSyBZK/Q4qIq8vUF1TZIE9X0k5+GP1sV4SUKkaAEB+7LPUdyqVQckx8DBBYwK+
CIkMTzSYtltC8h3RowtWAjatPtjKwkkF/pZcoVdWhODRGo3VmznBp4EKX2rdz6hmQh7ssDknV0m0
KTsNEG53ON8lcDZib4sjuMhQrKBTyZ4K+kxrVUwv3TNOcqXjz2OOXWj+jIlGwCuNlK8m83HemsA0
UTBWTYZIl4G2EcqWFFQOIja/q2vH1GYEoIneHYvVit5CzejhzxO+Se7l8LSLMQlnJLCw2NZpBRlI
lVqfrl+cy60CNhPDnQZmLwmq+MJ5btlvE81sRf3s/US38x+9/ntgHswg/cCUFhoFFxNhpgZGpVzD
Q1ouafNxgBLRwaEjO11fzKUXeG1FcM1FbtUmqQm4VFc7zA0MxbbER23Gr4lxuG5Kum+YXgB0Dq7z
YghJQxtgYZ4B6gbKbnqdPles+cRYr1jR5RnDikCnhOl1CE4jeXztbspidkkB7c44q3dQXnGgOkuV
JKPSfePU17zZjCKGUCKxSdoAa8izjxYzvoU91n65baHt7He0h4jY9a279DV8TR64ANBqxlSacOS0
CnnynDioiDL40J0ZH1pqDkFKtSFYLe12rVSc7LKPBUdg60i/TRvF39e7OE/g0gddCVCOTv6EFgFI
cM3vSVkozoTsYxGkUwgOEEh54lvqZhjSaXuwDSARjmbLDjJ3/Wu4GbSOcX140R+FbNHnVI3uGB1o
A2O3o0HW/5tsf/2Qeqi5gMEC/XnAvcRiRaZ7qKqOSMX0ZPxXz36aICaZ2RiuhkpmSrZboCRDwYLr
dVxU45MRCWeTAeGQLmOcJOO3GoUFRQx1+VoD9ILMHdUBB7slogAADSGFZmI1OSTCc1BtTPMTs4Bz
bOM2xdQyUxmUnDT0L4Bt4zNU0E8QbpJHF9B4rDCYakmQph/mdPWnelEsS3KDTN6P44MJkDQUw2t7
WqzdTG2kXXZx38x2wNpPjb1G0Iz1U+t4/bpKvhMCD/g5DA8gQRbrLFWx5OCMhzE2rF8hOBBVlqZA
hfBdeZ2VoIWFe4k80uH6JsKuTSXi4LmtQF47FI/mOhRh01u3Wj9QP63s2z3NPzhFesrZoKItle7k
H8ti3WWtIPCB4Ar+9TS5L7Rd7vPyS9sPJ6tQzQBLj8aZKcGVO+1EMeQNU+UAfuCKhiCw9hfa/HWA
+movRbRoM835UIL3L66sNsrG7GarVmhdGM3kb8UeABYQpJ35dP2MSOpXsAqGEjxT6AJdMOTlY9My
+CXu00lo1/Q4u8ZD2oyRWZvvGCA/vs26Q1l86XTzLrXGF53RH3WeQQt2f3/9t0ju/Kufws/zWYqb
5MOUdG0GxLS5fzdaqCmu1XjDgeNZsbS+NY2Nz0xXUeRR7oDwxiBXA7eOic/bh/Un42DVAN+lEWe5
7tkvweD8oErmpdfmbNOFcKcbqr7OOopSzwb9TacItOG5qt8XBFigrb9zAbEa9O/Xd1fS7Hj9pYXX
29EcfXeBbo33cghxyyNS2F9AL/mwdyD4cQt6C8b0qHWacM1TxTGTXqGzBQtZClQzeuquqF6suZP6
fduw01qkP5deZ2/xSGeWBI/kmNNGph1lJuBt37uTHnS9ERsF/aLZ4BIv3MVnrevvuacoBEv90X92
L+j4OncsNZZqmHobyQeETjWoPNj9nJJ3oBWP2k3Fd3Z9Ry+qhWve5Q7eZ4xOzQUAm1P6XORuEyxt
9/H6uVEZMl/fyqxozZRt+HQ9+Mhvm3Q2I9bR9ckaqaooKQHDnh9R1O5f20I65e4NvxfzoT0N4wF1
ewBfo/rO6w9gogzIcRoC42P3TxXlB/d0faGSWBrYbF59hQDK5XRH5WV63ddoFEO66QbcV1nQbPRj
NyZRa42KgFNqCzNpDgoRaD+K2UFmuGnlkhE99za/qUqgCqx7zHDcmK6qTCS3ZLvoFCDsvBgR0RCh
r3Zvsdg09DkcMLKRe+5phdaLv1jknzdsIcgj/p8x8VG2y9Eezd5l8er2Ga5593HYMSPA0vGBdsMU
Xrcm9WjgxkDzFLLJYL7iR/fswXDycV1SA7uoAVVodneZZgZ25kQL/VIsRTDNH2yMHxfs63W7srjq
3Czf8jOzW7a2Lt6qEsIfhT+wr12u6u/I7ty5BcFVF0bd0q32GKpu+SGb2yNb8/txGRSfSwL9AIPX
2QYKbhnNq50lMzZwu3HdY3osb7KQ3ZaN3+V++g8A0h+p4rVVrUxwz9ZmJ66VYu/s9Z2Fmug8fSuV
Cn/SM/9nWRco28rtOkfHsvpaO9Z8vqIayvfGMAUs+ftRv1dbaAnBYdsMYKzo8am8rrqzm/S4goxa
kTXwTRGj7LPPZAkumGGgPiP8nHdLHelbCVmKLui80gcKzgeWMOzb70zzDv/TMRcxak2pT3q58sMx
5EG3fixLLbpuQQLSf715QsS3OfsCKC3KfY65bQev0qc0WDZrxRBwW0WNZW/HatHyW/DZVcFWVS2A
vdQ65lOuQVioz6PcRunW3HuG8pS5nRh4LRRRuexdN8GiZuhQiwScTniSWI18zjGxC6O7H3R9CtNh
Cxz048bM8Ym1K8zJfcsfc8KO6DZ19oI/DNVmH53CvE/HvxUu5yxj5ysSvGZLG4De+RWcmgfaftXG
CkPkCqirahmCi0R/2lszB8so2RRkhPl19/n62ZHf8T8bJbjIBA2CaasTFu8zDTR2Sto06Ot3oAj9
3+wILrK0MKCDag4kDS0dY/DOY2cgKCH5sUoqxXXgG39xzR2UoNDa5yqewpJqxieT97SJM/fb7t7o
9re5VTxd8icT/IOo27jm5QjVZO0J20YwDBfzUt+Tpl9OK4YgQorOAdW0yPK0/qOmlW3Y7n0fFnWj
Ii6SrZJgdRjvwBAtSGpfv56GmTWLSXfAdpwt3pefLGOHvSLh9c8mu7ZQlwIsAWVr/SLsKRAXtMhQ
MSdPCn9N+yP6FgE0pgKH3du0VNxaWeZ6Zk2Me7wZ/ICtCWtGMpyczv0yuG60V+kxKeob19af2E57
xaMgu2LnNoWHp+qqsahWyDOzZQjLhtymha24Y7JPdW5CeHecrN3WBLD82Jz2zU+d/Sf6KZ+8pVIQ
rajsCEeCsWzJ0Kpp4i4daWCsmoMkzV6P2ey68fVzIXMb50sS/CtLy2Ia6rSNi8r8MOn0FmfonbZ2
j3a2K46gyhRf9VmYSKFY1ED7r4mTaU0DWhMt3gHEiYkFpsAEXM2KQyiLEs6XJvhcK2+61l6qJtZn
3Qu0xonQSfuQ1c3HkQ6Dv+zdQ79W965R5of/bVMFx7U1pTbtBTbVtasEEnge8Yk7dfGMjo5fr+hN
X7enOvqCTzanYnasxW5iSPs+jnN+uxej4pzIjqQLKl0LQ0sAWonlYJ3lU5FM6BK5pR5X+lOb6AHN
W8UdllrhMjYAP3go2QsbZ5dFn3SDhQSmMeuHNQddl2Xs+QFsPdv7v98z3sP/bUrYs1FDIDWDhjye
AGbP+tveUhRAZMed8/5QEPuBuFms2GdAG5uJiR2rl6Lx93X/qmnIIBg9lDpRDe6Z3PWIb+W5NcE1
WSWpgMgFif0SIJNlKPt+K7Kwrj6zd0tclUF5Px306oA55LoO6jlehlM+BykfoA1V1TzpV+QjwuiM
o9cnNqksMHHoQ4KtdV3twMYHA5dgzJ6ufz8J2ghs2GdWhOsNATR0lFHyBvnEHOZH46gFyTH7qod1
mB4yxfGXfswzY8LB3Bl0OOYaYYJOP1QzCGac46Rr4QAGmOvLku4dWIQhBYmWP3qLr53knBWsdKyi
ifOUHOstezYbMgGeUalY/6QrOjMkOP6qW8q2H3E8e21On91m79HlQ3h5T8FqfugwY6QoRPItujih
Zwb5ys/cfznNY7FM4A+mDk4oyAVeFshjgXcw8027uSONpwIQSoM7tAD/20zhiOizOS0oRqAwAZ2T
eFmZ9ZAwe4eQblc9rxCquR/T9F+2z81tWTU0XpfZOVz/nvJtJqg0ORCF98Spo8waO8fAstFOKNyb
rtIh7VNnIGezsiEqRwy0v8UeaIq4ThLv3b7eZWr33ZxZEwYrHOe0U/tbtSR39aLdTUBOXjclP6r/
mRKrCu6UguffaXBUSfV+mceDS5r7bu0VsELZ4waOAw7rwpIuphTzLB2aptWb2OnaQ0bSu7pToS2k
ddZzG8JjMNNlcnabdFBdtg5mpAGnH0wfs9B9b92bL4UHuWftVMTanccC1Xy3an3CF9uBHWiogROC
duLRW81gb1RORXYIeTMLdO6U080KTqXNvKpIlq2KNcykzOWCdrHJRawG7e+JmfHSAbsPDiYuIypW
IPNco9M0ZW2MvnIXFmxug5U2VlRgVEDhkmX+5NyUcLlJOpq0zRDvW06J7iP1+5EEGpcctg5EV83e
SH3JuTnhBUgh0uZVFsjV95KhhpogPKbaavr90Dm+Dq4Bf8vd7Lik/RAVVp9iciCd33C5z3+DcEzt
ltp1zeYKXKF5CCBS4PRP1l5CP1Rx52RXG2Bol3BUi4kJ4ddexEx2D2iZqo0bnBQfPdhHXR8hc4HZ
uDdEfBhkJVwwWrcvsl/N0zOyj04Frg8WlusT5sf8NlGBGaQXgAO74RapeYHaHFmdgsBb53zhjT+Q
J9djPlluB+BRr/vEX40K8ZXDYPdvSyJ8MxuIw4DEx232p6h/pulhJQEkQYyX8r2L0xF0H/vb/K7/
1I1HOse7F01QlQtVwwDSD3j2M4QPuO3WZEMDo41XkBT6s2bfkNV9nDOIHF5fsNR7nRkS4s6mJ81s
ALweQ7M+TLQ9sBYV17L842HU1cIrCj4P4eZpFDpGS40tZWv3MGrowPd9dSANwJaQUjy+ZT2YeQZ8
DDAyEdFpJaNVGYUNY+NeHbrK0U6Ol2aKp1O6a5h8d3AgMS0sUhqs9rg6VgJhjY1qt2W+HZr8LWAX
CsA1MhzgLaEp8PoK19lcmHWCnDDrIXsCtZh/sbWN4uvLUmwKFBpeZYs7C+Htsuqm2CvKU3qv+NQ1
+gmydQ8tmcPFAs+LOz8RHS8Aykwq3JBkRgzRFJJE2AVS44KeHbmHDWg02Dv0Gw1Sq8a/dUB8N17j
7CZTJHKyj4U5MGRwDqDSjpjI1W6V7JCChNeFfxrt/Fg6qlMnX47BCV6QW1+C1UZ3JFpTYTnFab3r
H4HzxHKo37yrbgrFuym7Tig1/mdKeEQafUEhtDQQh6Op5ax24BR6kGjQAswVr4h84/5YEk6HAbJ5
D6MTVVzmq2+Mt61HFedPsRZRjr0HIC4ZcqyFjDQ0tk/NegO9ODDcKlYic6e8SYALhaAGDLevL9Nq
9pqzgy8zzpcyWtzmsNPlIakaFSentAF0bogv+CxJSmtkf+jtVEjjMZ863WXfp/fdTRklIcQWfPLS
aY/D9yxS9Vdl9/jcrOBi7c6wGsq/1DQRRIgNVJurbrpnZfF92uZ43LvapxD789lGFHm89JCcba1w
HJPMsorahGmDrbfubkAVV8VbLV0dmJO4p4XDFUF5yZZrxezh9d92J/Nro/wJ8rIWujzFsZzYEyRE
vCDtof27GbuK5kvCSwpH9ce4WAovDHcqF4t7j6fhaxPtB6heHYvH/thHS3UwQwjJpr5qolTayD63
Knh/NpZ2RQtYJffGyxZNcV76EAV54jxfbuer1Wv/P+sEu4ZHMOcM8OPrk5sseTqDErMCVGUOzSAL
diMoMO4TOmF9Gk7LI9nD5EG1UOnp4cOBgKnAbYnlEpasGJ6YXQCVxxfAG6iK80LqYM7+Prd/dh+N
TuvzeUY40HgP+XpvGMtNq9lxU71cDzukDubMjrB7zNzqUV8JwqiyNYJ0T27GofuyJqWq7CMxZOEK
ADmEWgTAsMLB6ItGT8BZ2gKGr0VF1x8tLX+cKtXUu2TfXpkRwkJadr3jtjBj2MOh0dCd1p5Wm/hz
+vcC1JgkOluQkNsSMrGugQoOijfFfZ5Q9KLHW8dco+sfSHLQCGbXqAtBCdu5wF9Xtl0MWYc8ZdVo
ODoPm2kp3jJZ6vDKhLBnBSU91ay0xuQ0aus3JCDtYbFDspzm/FCiuLkHeohhyoNXhHVzGsswB+Vj
qBKk4A5XyGBe/QxhQ+e5dJcVPhmBI5iSd7t6tJzq4E3Vodjb28TR7rZNU7yvqt0VrplW1RkIELs6
NjFeFzaQWTxaZb38fVvt1cqESzZv5sbGARs8NloE6kyf7U3UQf7j+lGRcLaid4HhwF9jDSj9CXHP
3PEZc4xrIgd8oTH7B2LYFAVOMOtiHtY8jLGD9FNvwzy8VRWTJNf73LQtqCd4zOtBdQ3VonQv3/Wr
ERGa3NJi/n59ifLv9d8KbcGLmOVuz0tJqxjzy/5qQLzMVLWCJB4EtOcWBpIgpwqcibCJxE6NumoB
ncucjrz3RlrcuEMOnuau1ffKLzTMSl9flOTgQ50XNUYEebAnMubZExuot6BpXRbeO9dtd1C2AgjM
yPAuNcwPxCyfHGtVjdpI1sk1gaFJYiOwvBBBHCx9ylz+gtW7G4zZ6Jd6EtiaF4ESSFE+kny1V6aE
UEvfoM2WbBqCAhQyq2c2fru+gaq/L3yywjJa19rgI63dPi2aeSrr7Od1E5LzjWEr5Hw8yoCMkGDC
szADVzKzisfifT0fbf2xX/8+Pzo38asQePbkr2nTJW4JL5GbT4OzBim7o3Xja4mqVG/wHyt4Wj45
hggFwQvydCHqJrujb7MJESn0I7SPXJ06JGa2vUOqrR96yLOHfW+TcNg9ctTz3vPt1iHhaqd9ZA7W
58LN3c+5g4jcdpcmXs2uCqoyy0FBNJR3mPYkp+ubL4vxXv1g4QA5WkaBgnO7eAvmEJSPWdB/wFTC
nvrftPvuGbwWbfQWpXFO1QNCIgTv+PBiSabKmVmPG+fUWMC+Xg8RmHODBALv11cnO70wAgQO0Lqo
mQjvnglFD8x9gNwiKQjoH3rTevS0lL5ctyI7wIhW4F8g/Xgp/8gKO9v6hpNaGFuYoAEGVbsDBNkU
vkx2tMDdh2opp8FH216IW5N9WkpnZ3E/Fcspcb0fSc/mIDO1wp+9Frof7nu36z+4NFNmPDxOEY81
5vCBGkfl+FJ9y8sLxjQHJEvjQXt0D/tx9odDd2eB4QvRiuKryeryNgc1ATHgENShhEtU4HJwpQMA
aNMhQz6HKzT4LTXeme7oo0H8mDrs0fKmH3OTq4gN+N8WVopPCLA1jicn7xGeQZAitvsI0jawwHe3
jvbJ7S0fzb7A1R6qRVVrk5zPV8aE8JDZZp7PDMZclz3XlvHQlCrAndSE8WvsCVI2FwNyTqM39sah
aNBGiFpbD+ZKJXkomy4C2A7FBtxn9CfFscxpYvtQWWjbk7gFf8xhus/CMlhvyPMacFWIyQhUEa3s
M/EcHGSJnHNVTBItCzrJaYWiSm9C8yHXt873etRC9X59ISAr8tfS/PvpVvgRFPO42DA4UYRTuTnr
ZBkaPtY0GFGZT+EIvrHrnkS6k+c2BG88aqDaKF3Y2G6q59oL6ihDmuBAjiKsn0HrF1cfvb+PoF8t
S3h+V4weg8o+AwBufdzGb1MJ8QuVDdkrw8eOUWtzIQtwoZC77zsdE4imxMmXKot0+9A9sEMWQmCx
9HX3qCWRc0CDMfVrxUeTPcivLAtXDOTkfW4wWNaOFVKex/J9s+ORy6G2sBw8GlQPfaT9GH+SQ31g
QfNZ8UElbwPMu1CaBfZDv+hS6R3rNFBngPfsaQ7r9rZrIrKGwxft/dT63V3/4K5+vryYR1vxsMvu
PZjBADhBqw/8q4If05ch3fSNV1HwwjJIyO5FqTitKhPC1talPe9kRuwJQzFpl4gRVcbAz7vojSEM
C8loEOBhEcKds7Rh84B3R3pnN6jlTduXaqdNyPiMgNnGeJEiPR+WUPHVeEp1YRb3EIq0gHoBq4z/
fxYvjhhla7elBY6xbL5BVvLW0jvTX/vxtl8swK30/OeeoDpNKAS3CsWZ4Wu6ZpxnF2fGMZ7fI7do
WuC58sBI35VgOnMGsJytpw4KZYql8qjhmjVhh1PTWYnNELAiNdFZDBVJiC8HDdjN2jqawrY69bGq
XSG7FBz2gZlqsNQgVH69wnS0MWdBYNNKbzP32WMRIQpwvgxK9gta8tsGP7xnu7iOzdys7VTHOrMO
E5kKnxXQlBtBhqO3FsSyk8EvRzMy+xUchO291ecHUHQdr2+vaqXCQWrnGaPHyQzarHX3rXI/TOmn
xVCVmST5JkjiCDqbIB8DT5LwDVttdYBWGOvYMLp/MnOINWb8WCZyarZFUdWRLQgDfVAvwO0AcFRY
kGkOupb2nMncgqjYrn1NquR22QbF55PdARwOEzE1epGXlefcbJiT4gK2doFZWowBLdl3XqvKvPVx
LFVa3TJPRkExA2oJiNRfUPIkbOkz28WqSAYe6d7a/20m1dCuzJUhEQFyFIAFiHgJh55udCKj4cKV
7Ye524+5p8foUICw2vb7FRyUY6I4fLKOATqprofpHXhPQ2RiQJ6KEMUGmsuwxt4Hs//RXNMfLklv
zJ1+RTE3Xrz5BM2JB1oXmMHLT7sGVJnrKQJ6SeYCxB6mltDZhYyX2EfwCGTivLxv4yp3e78kkHRM
dKjGLVv7bWHzt9XKngFNudUnlXuTHFfwwproDyHJBOm08ApabsZyOhtY6F5QH9T0HcZsE0iktMX4
9a+vOkzhA4OpF4UMsdTUjgOYwnOYsnOQa+hL7mNo+VGDjOF1O5KrAakLNHuRotBLOsph3EbOsNHG
5U5vjX66Ieb6PFLrbpq7+0orouvmZDuIJinK8WApuWRs1ICSXTZ0/CGuYd23m/PUreD1B1NEqniJ
5Ov6Y0iIJrR2q1kxrDgkOjT8cjYC39IS7x4kU3rg7JAr6dKlfctmethJAhYjMBkJwa+xeD30sGC0
2ZpP5T5FtWVh5BBTY2tWHEx9VABmJZ6ajyT9tifWckujZtpcbSxmRZK8K9LR/eg5LS7FQHo9qrSm
VQVpMhjCK5PCFaigyzZV+9yDRKQ/adQHCXRsxcNpMnzMlys+ovS0nK1P+Iidrqd9lQGhkpfp5x2M
rAHZ2xFokUmlQS3zKZYOWUgIQ+K2iZEhGtcj1EgBIbXWGjpH1Po56NaxTMlLhWE2P3HIaR/Sz5XZ
qzIK2UFFOI/YGvqIwHPz/38WWRhQuxtbQDzj5Qa6TmvIvk8spF3AwvUIfORXCCJSX1tDTASWB1Xo
JDUOJRN4dIQ3F0KvY0mdGe9XA87PLH2XpHZ37DujDgDHK8MszxtMGyslhGRfFVf/P6NCRGoYe8pY
MrG4dlt/GCACbHyim5JoVxKKIlHSUfjBk0/RYn+9scOY7miymMA5B9X+MJUnM8L0KyLsYDafsuO6
osetOrDSN/L/SLuy5chxHftFitBGLa9aM9PpfakqvyiqXGXtu0QtXz9HnplrmakWu2/3W3VGGAIJ
gCAInLMSynY856nRjnUD9wD+dXVUgIqCyVwCWISb5CawioXRMuY4yVYQAJcVtg8JFF46GQNSjZ6k
WrNMSUW6Yalx9yfuTQ/IiScj6TiNTltbt5a1ZCUrY9VBQz8VBRKpsLiqc9lJ5dqSSMXLNDYSKLQG
LywZCrIoXV0+YyVGxa0M04FIbtA59p2o8WvaBAcYlKMmqYNOk99UAVlrO+t+rbWvASWHucDcShEF
hVV33IR483PQW71wtgAnjL380ibKSi1AqyTQ6cDGGgLlO9Te9w/GjXxuaRxTJdztDRkFw68qC8Ec
KzLIRf0Wm0jzX8Z8mNLGE83bQhCttueACmw5PohZwU+Gd3708TLOMc9jISqzhozYDP/QoEYLo/AG
VJ8nrUvQnpd7+9pt3Z+WLF/D4zj6hQHg8VU9tH+mZYP0yc/HqrLCYBBdIQ3ocdAm4NqMGXmLSVl5
ihRPj5SOsYdlIh4V+/mFamHAKTVsuQy8BaRFeLDHwBqTPLd6FMQAN8XzK03u4nih78tQPoqrmzzp
f+yrfuEymHbHiSICpxqWjBb7r5rPuhRngdaiyzLVZAsX1WNE69tRH3iwJZfVvg9J4BZCf/1Cdc3s
qVAUxqwSSAqn1zC2Nbv1AxRO0cMnCl7b+8MR1wIuMNNleX0Ri+FkCf38eJ9kHxKaVp+GPodYI5CJ
NffRYLepkbqNSn7OIFlz8rY6AMPIg+7Pxdi6++t7sZeLeEwdSUCgAUIlG/6aMu4wnIHXrbmWaxcM
e9eq0IzWbGYnuWi5eDsXsYARx0TAqSqGdNAxPQOYQEfG1K2j/AIsv26jGmA31pyi2yLnFXIvggMj
lNlZrY6rWCQQmkzE6QX9CvfLb/IINIeyCr63qfxaa6a/v66bdvu5rgbTJzCV5jxWMVKDJr/t5itB
b68AYspJYC/C0FfF2Miq0MTIYjAj+oEeqW43No1l1hXcURh8UaC3YRk/7Ku17SUrvZicEq4DAow+
QlUDRmnJL/1s562lnOdDcK7ek8I1Ir/xDY6VXiYGjKZMyKmrONH1CWIHW7SbwNJeEi/1Jb98Ii/N
ic93wHELY7Hj1REqBWlUYbYVA+K6dCK0OWF+78ogxZMuaJz7OM9Slt9XolQV88QEgNQ+0UvJJz1Q
NOcxE055Pfa8c4Tjfsai9kpWIREagpUIZQ9ncOsYLxrhCQiD594JLNEZHvl3kMuji9k5Jr+a4rZq
1AzON9iDm2Tnyit93ZaIVR6Hxk25lx7ezjERxoz1WlFpW/thFuHh/G4SZavNzjnh5HKXVzlGMSaq
iJFeBHE6QZuu6iwQ6nqROH2rC+UXzm8vNbWTOlRXJEse1aK7QpmF8wEcu2H7XtuU9GFULooG3zB8
OQ6vVOOkOR/t3V/q0R86AuBVBKPmwpLN2MsgggYtxbDs4nbGe36v2fGhtUE6b2cWuieAIWonrgnC
kc4PnX/ca8VIZ5ywU6JJa/Ci4MtZfIgUAn4yyThRgXft2PaKTy0ZD8yihAYtTVufikCialrlCMBp
zsMeTwbjeXlWg+1vSqBLmVlGWGEIcXL2Y/PmaYB2AGC8AT//4pGpl9A3X4xZCzi50tJLclQNiuPu
54Sp6lLiHXCXI53YHQXlQwN3UWBlsDlw25dxEIL2yy+y4WEuxlOd5rdVEHfWLOrfEzvJ4qOEXs4C
BGuxkN7IkeKRTAAwOQo7wNkDAXZpV2L4jGJhctxfii3fWH3bR9K1inO5YVaS2Bq5L8jvlBwTjDTV
7bd/J4PJTFVJ0ChJwwKADT+7tLDV4a7Ue87hsJkerjVhztsm6Ma+SrCpmnQakGnH408jzmyhxoOl
PABXAZA5ZepVucGxps3AvZbM+L6oCW3cLFm+FD8vbCNIwZ1Z94bW1U/0dRC5PfVbkXstcHGh1aYl
hR6ZaYFN04orkdTWjJHPRj5GKq9Nj2cdjL+L6RR2yLFhHcOVUVfoEPqGI8rfN48th19rwzh80pZD
Y9QNEqVasTEv7lYBD5NiMxlby2DOVjXvK/B+4KVksMuXwcWUVmGVcCpkEBhDkEy7sYWjyk3il51n
T4W1WOaIHfWC1H2A9ZPU91G5i7p7bcg9o5K8Js5cQX4qwsZuhtCrw9EzsgT1sMd/t7jM2RvWetCY
FF9QkHezTPCawstzF7/a0ZEdfDLEfpDFHBLGt8FVAdCbjlZ3GDzJ1f/EHq/Jait0Y6YDhCd4F0HL
DrORYgwWimJ58krBGFYLVtDqXqz9lAPMRXQ8mpDLGaiPyP0pjdm/Zum0yvJgMRtxshQvdRNHw9z9
TXwaAeFuz4AtoSaKbRkPQ3vbxT8lM/tGiRyOk4xVTfTDhNtlNSWWKKU2Xrp44Ysjir2AlTGYKeKP
V0S/yG3Zlp8TR7Dl2+ybapmArLdkEM1lttFa+6a5eVVZuqpR6EOrB0rSX8MYGASESQ3jws/OTWxJ
saXakhWmFiBizvmxMW1+HfovAsGnTCbYZEkUxaOG+lDnqECR1awUE1ACJhxLaqFdDlMNrnnHM1qu
VMZqZb0GkGwATYvvmi+6/WuCegnasEYbr3uW8sd0xh/7i7u9qZ96MpYLioA0EnFD8nPtasDIXBm8
ku515uGtXvYpfXjIpxzGTlHFAy2ahPUsmsmOFQXYe/09UB9vGlU5AUyl8rqk+COT6Coi8ksrKYea
itRCO+tVpA0/lDrNrAl9MZaS0VNoNm6V8go32+fLfz6RfbzSq6qKaITFRwnAnsn9oN/vr/X29qKf
Hf0teAjEu/VXQ8bOkjZJsdgoS33Xwe5q16lV2oItTbYEbCorx4AFqCv2xW4eziupTBYgNVMuYIq+
ACndszD8UdDhI8W8tGpz8VZCGB8tiUIzOmDxZuil9qaVUt7c/nZ+vJLB+CSepzOhaBBlO8fM7NGJ
QDNl1TZK1Ir1hjHJEYsYgQgeF6cicWaOp2yHoZV4xjlHWmM22MDuadeTXcq+7iW3pt0BjPkYgC+O
D0rFlcg4Z75Ur2UDi9pjNtETXTVcGvsCIITjqqjYAQrzqcvD0OaZC+OpmQ6eBFAPF34VoPvlypDf
6kHjhXSOubDJgAb4PvBOwCYHe5osyQsJNhLgNXaUO+QkW8YvjJjyQL5468lOEuKhgyZBB9Wi82Tn
sU0O9Z+lSzM+mmhrwDHCrbLx9FySolUGLssi1cshWfQEX++IOdrxsMzJz7aKZl4ZDi848a99f7/s
Rl1iLeBsNMAcgFuObcWJF84sRYZQdbJb3UqO4aGnToaG1DfMyHXuDHp352+cmZtZ7MICSDBmBfgB
5v5WVZISG2WOc7q3JS93FfAKhXYkfiRAyJ4z1zxyE6DtTV1JZZe4lMQ5FSF1po+6NbnZW+zmNtpP
k/k4gekTiPM8F9k8NFcimTjeC6aJmJriMBM1YKtlz0Uk/MAj/ikzIh6Azl/s5ueqMuG7qeVsIAT6
6RIcRbMJghxUDBzx9xIEkgmAeIDU55VwNsPASkcmoJtlbs5GIdd+LL6O6PZJtRc14PQa8GQwAZ0G
SRiEi4xceOzL3Mrmnwa3n2HTBVeKMGHbaKNKbwes3+iNmSeCud3JnKWBXw4dgNzYGjng+uHu+yBP
KBO5syY0swbAeD6MI5TPqviw//e5Vs9E6TkvjG6QYYJqZRs+UW34mpvaCdBxAcJhqLb4jRvMOP59
0UsgTDMehKGUVtmBrzj/69+yAv9emB0CwRmu/rV/s+jsiVKaCkjY/k9q7rbl/0WV2B5QZP+IKjn3
qFis4uK2+mk1LF67lvazOQ1gRYpf0OqC22qv2bVoLzcesbc0ZONt7MpW4ROJe3flufzFXJekp02v
YKETUGeg5u4t4ASahrblwAHzCU0PmjcJ9t+ARNjaYnB1AQ5hefIHSM7X88qAUHQElTghFbtzwsN0
kzmBYzyhcDS6ys/K5znKVghAm58B8vdleoK92wlD0Degn0IoJaEloBeFkhFExjzMrk1/WcthQk0M
bj0hSdHVpDfuZAe6I5RWfmq+dWDNOQC+IHY7n3dMXE5V4yBeC2VWEzwWodiGWM0qw2oqvU1vMyf3
jcJq/2BkAoNXDhAngARnhcDCtzghYgkBrAmvpTMxKE2ibAgppEu9JRs24PdHGJJggSW1hiF1YLfx
MMDb4xtkS+gd/lPVVhRcfwETpHB5w4RwjM1ts5MeAV5M4z1Eb94rVyLYSxsQziloFQr4oYXaQFQh
ASjhsWhvetR+i6ZVFS6xcUJOh+Cmu+ZNoWze6JDpAJ9QByntxdAU5sinkkgQr2XOgiFCWh9POQ+d
Rd089+Lc62wMNA7/zdauxTJba1SFiJ5/nGmBjmek77NTScifS1t3wwYoexaINx3ZmQoLMSKwm8Lm
mNaW167lMxtbtyPtcgq1VWKJNlBSSjtNLXrIkNiGuQcYf3tCJx2XQXsrKn/KxTzq1/BE1UEyJxEm
3Vf0Kh+hK7rK1VS8xdCBbYDxbF/PLftdi2MS2kZTxXBaUi+8XmOk4gcg2jk7ub+Qpih/VahRdLw8
FVCo7DtrCr+l5KEyeObCE8Kkq2gQiXMtx271Y29340tg5tgxTufE5uvGerGWxVxddVRBJZGEuQZg
gSjfw4MUAUgnfm4dHNK5nZxaTu7Icb2LUY2BZg2pRmhFTYs6s4N5l9c/CGoArka1VTvwmyk31lED
YSZQQjEjjFYtJpzLRthMdYAzRGxT5B3Xgf5LNJ/2TW7DwiFDlyV02avkYjTLRPcrHEttfbFuHEN+
nbrroLtPldiak9/7ojZuMV9EMUdip0VzOy+NvlGeOQIRLJxmh97Q7opl5HpfFk8tZumq2mxVBThh
fjugg3j6NRPDkozI7Wf1mJr/RVH8i2ZMeCxbsy8KzFj7oQityE3U3CnTsRs5/QIb4eGLGCYKtmMR
IofCAtLwJWjA9chz3K2OiLUEtiPBEMOc5iEUmYbXSn8X4le1Ps/Rbab+0OrnkPySmyc0mTr7m8XR
y2TCXoREjSoj9DKAuzVI524QOQfIlukpIhpqJfCngmps8bRVrJgA8VlmaQPii1HFYA6w1nX10Mmp
C5ZqjjIbWRDmfz9FMVauGROQEwqI6hM0WBv3wwwKqbxwxf5aEB9BSmarU/y0v4Bb1r6WyVg7WGCq
pG3q0qfok5/C944mlgFKpCyfLdpxZsk2jWQtjbH2PsiKkeiQFlynD5U3HioAseAxRkRWybsXbZnG
WhZj8lmqCbTPAHEjx7krSbclF9NiK8iuJLCXzA7s1GJUYb+UUo8jq5VLw80AcueadCwmTljaOkTW
1sFeLpsG87cYocZ0+P1yzSNX6XMYHsTfGhIoYje+gt5R1d+3Do7xs1fLkRb5oCSQuSD7olVSx3sS
bd+7iTddzFtK5twfNTJl6rKUuXBXYAy9pY+BFP7zNpwvK7hYzMqVMzXqlHrWUF6p7/tQcyaJB9rO
sTmFCRYZNes5EBdv0n+VwTlCjWN/Q7as4IN8Hc+LKJuCCPmrDlUiFWYW4mHBeF6S+MqTviF3wesi
IMvs7lrgutFWsvRFIrNqSqH3cRctE5lAb1drKzhOd60zutLP3BsOXPa5DZPD6AnSCUXD/MLFhGKb
1EXRF3DbvvldJq890vZamqx+fOOs5HI0MHfOL4KYaNuFqmSUPQRJnZ+pzwbul0U7WGP1TW4PaoJ/
AVBVF459bjr7ojesREfKpCJJkRZYAMZKCDWpPqKRAgMEkS1GxI5pyIkWG/70RQSjnFJUg6EsyqVN
asn6Odd/meU/d6cvMpijwwxFHU1QmPvKhMmKItVu/punui8imPOiqkQS6SHUMGT0lM2zFXNZYD9K
/awdgBt9gTABAtIFk4zQTVrS424MAKTkqcyUH6JE7bzLjpGpWwr9M+e9A+gWCxROb41puhjAeAiV
CHTtGIaMwQbTmdcjSBSsXM4PAZUwbFradTtwPH/LL9afyVy/gq5MMDaNpuQq070RJSE6yE7VnFPN
8PbNc6ump69FMTEGgBUR+jSA/T/Ywq1paXYFXJf7wHmbPPI+PcZOYdMfHJlb3riWyUQZM2l0SmYZ
kxBd8jsodDdrWk/rz7OuOZE234w64oAW/swmFKJSmeORvMVlPBLYkCg+NZDeV2ip0zO7BJwTcAis
huc0G/nWl7VlHHMI5zKmErZRCkW703ETTN+SEY2SwmhHFa9P4JK4CP1EACTA2CkA3YCsySRBRM2G
lCy0baovNY6OKrAzzo7+bWEcJ7ot98vkBUiKMjtvrFCyBQMXUlRErnjTkltVzfWXsNWvmKZ1j4hf
+qgS927wrrqJhwL1I0KgYoNU6JHbobIZAxdIMwDNg2yBBSZuwjyVMPQBj3nL8fSuWfFV5gVO60k2
ee9bdwKX0d+AzNqM7p9i2YtQJtaiQkHW4su+5Bkv6YkeUnt6m5wQr7aBO33jKsqTyFyCZkOJpbyG
okKLp36z9/vsPddDP4wzcBvdGMm5EL/LATqt0sGPy9dBX9CveU1XSyy+iKMrvZkAVQVBHs4Ueue0
x5+nV1Iku5Wc2fjhpxadtZBLLLMEoj2RTKBCOQpl2xCKUy8K0ORrpSe8OrjCZE+O/tKgnlnySjmb
/rvSkolTepnqKaAEoWUb3ZUQWaqKPbQUT7ghUNhR19UiVLFBaIzmEqXIMVj5pFDRqrLEQo/WMdB+
Nz0HCWQzeoFUAcBGmMC+YLUSilrPSwL89KHxZvXZjAO0ft20XJaWLTtDkQ9jnBjnxtM5c+CLDUZJ
xwy4CmIH7FxwhkopD0R2a3nXIpgDv5ElAn4bIBubCR7jo7p+RkSerUw373ojf4oamUc9szXmgGv1
p1ZMiBwbrUD4bDs/VUp3FCWnID8HdDYFw3CTTdFDrMpu2yp+Yt5QcD2Ey/QK0Bkp2DJw5Uql0eqD
CH3gMkIManp54+4fjVu7qxsY0RNlgJUAU4bJ+PNRD7teqfwa1Ll9gXQufBOGZ7WqORnG5vauBDFH
U99WkQFcRqx93Tp5WFi9+Htfle21XolgLEhohnlSJrXyGyfwsx/ic+aMV6k7vcYuPbTebJ81sLNi
hiz2UIfYF76Z1qwXkrGtrMsmAyOYlY9jdvYmV3HK0RJ+1b7pYmzhhBaXaMIwC687YdOkVzoz9hV1
tWGERt/5eW76EV6YFCH0QkEAjRLO26jy9tXk7CJLkVO3vRyFOYEeVfwNKCHfhZpwLHKrhxjdlv8x
SZ05cISsGwTcbgAT5+cPlGJY1Ck0H7Nrph0fl4OuS63WAAjzd/5ybp3qa9nMMSMEWgc2U8iWJoTU
Waowg6gFuM/LPMQa3koyp0uVVmGvCbCXXqCY2vlJTR5xEk/C8vuqIGGCpkZQR0iYswKwOxgWrWbO
JW0z71qvFxM+sgCtskmwWH3od0VtiRiHKSl4pQW0BUSWkf/opDu1fMhb4RDNpaUVpbNvkbwdY+IK
oLL6KWjxBeJ8a5jvanAt5LwX5O0gSQDoIgPY6AJelg5jP5YFZKRh8qfX0yOe0J1ZzW4GtOvtq7OV
5wCDR1dw4G4AKDaKCmSaXIU/qxh5CG9atDqCuMMOp/5Q1jmocHlZ/F9Erk+RjM2TQBELAw+4vtbE
oF+5MTvAM+q1O05v4YDW8qx35iKxQzCnVOWbIITAUwONffyzEyqe718A8i0TCiv1Ga8AfWZTmGTu
0KILLOT6eRZrC3RYviyYN13d2WWt+8DmdLrkZX/dNwtRa8mMt8zzRFWNGoAlOldH1UXWZ5Fr5YS2
PTd0eJSkS1RmUktMtanAxjOA43bRmCjpAyCANCz5rFG3iDFUI4Chre0P9XinI60j0WhpvGL81kZ/
kcqoCLD7QiuMGBDQ971LvuO+Fi19PImd2x0asW0QHA8YA0ttbsPUxrZ+kcyECVkFb/KkRLU/S6Of
SQ+J/r2cTtocOZi+tkLlLq5aKwfe1P6mbsQG4Ehgbhz8IkS7IPBEyTegdZjUfiWpbjT+UQR0A1S8
JoCN6GBg7lYBlDFgFi4QiqY80uA5kEJS/b4sswNomuBBdf4DOLLeP9doLYvJMsw+JVOlQJbYALpx
RDwQVWfidphvZBVQydCBuYnuJ3TPfj069FyZ8lCFmGbAlElf0xE3+MqteuPYRYMHDKvf+3pthL0v
Apc1Xp1VgTahkBmnaLKEUwBlcOqPSoI7DX2c0sJSeHWSxdJZ/0O2i6oFmAuBP82EmSo0g2kOsxr1
IMyoz3d5f9jXhyeAcbUpjZpwjiAgSZD1zak7C3/2JWxa3UoFZoukEM8BErha/HSov2Pw3teMGJfj
6dwM0du+KJ4yzOYQIGt2U7woU/3Qx9ACYzbHUXnKMJl7oyazakpQpjWBrJ4LoH1HVTaYrZ7+3teF
J4lxoKAsSFIsuojVHzKFFi0kR+9KeyAZxwS2gs/axpjMHCBbJI8V6NSpf5JRs6a5tiui2Pv6bO8N
WaA6AbKCdomvjtMaVRDmNfKFVhmVc1QL5m08KDwpm7qgeg3IJw3hh+UUbfpWN0tF73wqabYyw8Z0
O9X/eRcBeko+hTB5iDgrXRaP2BpcMQ4JqY6pwhtd2VytlQjG740BjA2yARFGI5ixpbejinM2lWOO
PW89pH3RZfmQVTyTJvA7zCYWrKonlD1xuJHcJuit7H5K2k8Tox4A4STSa9rd9OTdGMEeoTzvWwZv
z5bfV59QJlqHgkqDC6hQ2rl+M02KreGta1/Kpj+tVpSJDdIAgkVTw4o2Q+1Q6WcZ3Jp4b9JMyd0X
tK0OmkCQgS8FZ8adAkkKcwEweH40XiXd7E+TZCuC9F/Z4H+ksI/uSSvPRaMLnU+6EbTtwEKbH+uh
4fWIbZ6v+qcYxmuldAIdSNEh3gGieAhaWxpaCzzLdiDeUZ3XPcNZOvadPUxzAOv2C/WHQq2IYgKn
EGxMcfn7O7TtXJ9KMc5VakVREBM8mEoEhPffJQaA9wVsJgmrVWOcitAyojJgC3yzvG5qalcGdc2g
O6BF3Itb0W2FH/sCeQu3/L5yobk1UdMGh5FfU8AFi8WQWXGf/aZN+XNf0NZ9AB2O/2/cCuNFclxO
OaU9ls7A3acHkcuRIm8dLcBJtVdTW2iO2GfKKQ1S5aocylDlHCM8TZkDODdaeZBEGCTwH1HZH7zY
BHaWnN3t67l1y4IDfyrKHL/AEQHWagFTrN660ipBDhCrlvoY/5489NlzG895ajFBYwhCLU4qbCCO
FAzKgmFBMe1Ei5x9tTiGqTLduGkaZ/HcwzBphNkdCTUjIuIKjed+QrykylCuD719kZfOBug6NGlo
Oiq3JhjZv5rmYBZdNBO598M6tHqlRSLzX4AxQAYuqCZ44RemYMYoCBrWFTMTez87gsghPsQnitFS
OTljyMUNwOngSAMnhlw6wleRjH0kYlyg5RRqBVlsldrjpP+aSpAEo6w05vdR9L2XeSI3V3KlJWMj
GkDa0kKTer8GzFjUWEHyfX+rODppjHVUrZ5Wgzr3fhG3oxXIywWnd+tJcJq+8Cpa2pKZubqh/t6X
+9E8+PWWg3IVOkAADE5AgMwSmcyga+grHZoNykithgjXLW2AvNAAtzoU3/Umj2/qrtCsvkIelIao
QCZyQK1SAKZAPcaYxA51fF2g3Ghl3+P/07PcUs2NpBD0w6ogOcIw06t5LAe7yUn2EhSy9JbnJe8E
29ojlCfADI16Hp6aGWtvgZs6iybt/VGXfeBEH3ohfNlfrctQIQNvE9RHGL5Z8CcZM+hKdCEB3576
mfI+glG5S69rbf6HYRYJNLqlDaB7QhTwSpk4P4AhRO+IpHndiIlU4WCWNxmqovuaXCSfrBTGbzXk
zooqBbKn+sJb95QB63b6MZ7Ko2SXDp7fv2kPHIkyos3a0liJjNtGSk0SvYNew0m0VbtA76VgK77g
q1cFd/bhoqeGlcZslUiKCg3boubppHDjUf4m55qjgVnNECQXPZNOH/d3wEg+0ma4wg3Jhvf5cx7c
9bHudeiusdM5aa14DkowI4svWYmKZ1VjnA3UJMf9pWHNivlW9r0eMVxsGwXfGo3hrdigSq6kd7nG
e5e5AHNi5TAZZSKDsNuQZ80TT/Ghul2mmiYgytBr7rgBT6PFFlZJkRoDLVbqoNGA2WaA8PgRRi7L
6wUAgLwv7R1/o0tw8Ysd+7qAhZ2I1JVggIZMpA3Z3fhYeKGLQTlyHb3kTxj+PaEtSjzwaD0u3qLY
ZV0C00pZMPo1oFaAYS/MyJPb2vMh9aMP/JP+XLghBuXFA7ebZdmsPXWXLVhJFZLMqI0ZUqNjfrPU
ouWj7oO4CNAKvPfDixccVkMmJBlUjaZwkdV5nSO/AOjpQA8h5KF151XgAu9dYFew8tjgRCVZ6z5C
Bcynw0MtdvJVc8qz8lC5C3BFcphAkpScJd4TLXuIsJKZIDV3QytT8OB4SorBYHIew6d/5+tMXGo6
McjaacIjMxr4csR1vf85F1wWtn0HxLzoV+tQJpJUA4UzwPnA5Ti5uZvc5vZ0t0wfA8r81H/jWYm8
rM1fWyT4+r7KDIcQ8HsCnL51A191a5861EMjjKsBsRFdT8/jlfmwQO0Kvmw1/ugrJ8nNnco2j7Vo
8dAbL4Ydv24lcJW/fg6Gr9Eosmxl42RPC96v7gEICWPfDXjUYkxytkfDIsCPFI41p0dn34pA9fVV
9CgXI6XDJHt5/jaErgI0uX0runimYZVjYk7ZD2qHmpTmBc8UEDIvxe2CjKNch9cZmvHnn7WX3HP5
yxbb3NtgJuSgE9+QJwFhQHnsMDHhFs7Cdo94dyX/mO9FrwMx40E54XwBiAQXqGNZtD3pTBAa6NTR
UYH04NXw5/OSsaQ2Xv6/L5dCTH9z0rCLayi7xEwQivq2nasALkQwMRdeSQdQsFqdldzIjviL9/rF
81cm7phdIk4jQVjI0METVdGxHairZpLDsZv9JIywqJmC3LfBrJgyUoDlBXM8dNbglUdAm6MBk9sW
yNkyFgdzNnuwcavLll1Hd6ZXPsRu6Oq2cspaqzn9jc7HZU92bORj+md1KHYZJXHewi2678lTfkO8
+Zh5xl1w0I4Awnoqn6Kr8rb9xQOY4OzehymtxM6tmADVDnqa42OSDCD3Ok70fX/rODHl44xeyZCn
mQKJHjKm5CjNb2n/bf/v76dPeA/9GrNUIFwHeGKRvUg+k7T2oiKxuhKVR7yo70u6uHMynvUR3Faq
DFMiZhG4ZXFQCLfqTedp98E9zBHAEeOv0J9Ps7uUejJrAcsTkaHiEdrNfK557qdQuFJ9VRmNc1UW
TfiOBV5YOme33SE/ap58xc9OP6Zi9iyTiSak78tZlmPRa4FxGE9PmkkcmpvWQDBZEuaPNMjuJYV4
ky4cxG7CZNC5Ej1apScD8FxxHHttWHlVmPlRIlug7DoIagv6SPXcBsLNAHQrAxPsUa+aVmcC5I8A
RKEy/GDAhSWUroIcpE1iydtJTjj5SORWO5kOlTpi9lfztFesII6C0FWPwZ12xJOJNbtnFNS+aRgM
Kp3pKhDtycej974xcXJFcGF93cS6o0IkRcsnXC9XWfmFXIVu6JfnBatqGajun7JD4wsO75DnxJqP
TsOV7iXKhRMeGWRPl86p8NIuW6Abx7yioG9rOA22F+gYjM+wb3hVqxYCSZZsxutd6giW6ioH9NC7
sR39XFI6ECt5+rE+/Lvl/WjvX2kZoaiSFfGHjwSY+ovsDFhVMMjrzEkcAj9NDsG3/BYc15wciqvx
crisJPfofMN/kCz7zbm+Uv3Al86FU/v6A82t5EU6AQMwO2U+t09T5sRCmY2FXR7PVYpM1gSSiyO7
ym1zBqlTOjoaLncgH3PIfX+WrQoxKvWBWPrevWQPys/mns/QwfsWJulKQ0qKqFVkzxB/1EFizzVI
QSrFLuN/+oDLmhgTDoUUD8NDjIRHmqZ7jZzDonqMQ9LwPHYzKzAW0jpVA000OxEiqEE9CqB5RWI+
LlAEdjgCnZTa8Z2IyhPASX7v2/DmCn7KY+c+iqROFDGRZK+T4/toeqO0dmdxtAvCwavfTANWgpgL
EAgsG7NPUFMT8vIs99IL2BvsqY044BGbgWclZgnKK8cwYyFLAqLJntkMT3Pf3IVyqFqK0l5HgnCo
CFpf9xeQpxfjiYoZN0OO6rgnl92hD8wHVUgdszY5+7R5vVjpxXhdKifKbISijNeQJzW8HdPCiRU/
EHvQlwyumWW2xCUa3Hb1lVDGvfRoyMoCUCPIRaSjFDrmrXyPbBUIOca9jKJVAkQnMbGSX3hNlhzl
Oj+Kb4KPsZ1jf+B1/PHWmXFAasToQ1pSsLgApTAwg0lkqxKv4W37YrxSmUlF6iYZ0ihHdJPejFN9
kpwaWuo31B7d6IZ+4JN9XIt/9Ffc4RWeiuw9p8ZgUrdc4lS/Oxa3ye1Y4pgebZxrNvnA3zHsgdf+
ywsATIqQadOYGAP8sm6GG9IB02pWX/uxeSlLgWPDHN9k33GmNo+pWEO/GSG6z1Pc5Sovns8jmMBU
zgm5WW/53Ee24UYvBjxup4rmCVl2TkM8t1XjQQpAQjgW6A6lLonnx/1IsH0og/0T9JiAaMRLxNfY
09WlnqeAlIe7gH8nfxj8+jr+k33DW09xU3qY9r0FSZ6T33LrndvafkpmLAdAvCH4hIjmFWcDtqOe
oh/dnWTlzwaGz0WvPw54eHwFjBQfYW7bfj5FM/ajZxo4qpe3hHpyDV+w9MMCminfkcyZUYxEHuBn
p6XMu7/YS7y7uDJ8rjWbYCqp3AtDjtCUzjkwP/C2xsdi37wCrWQwRxZmTvHavawqseRTd1ywHsNr
4i+XIB7A27br/2cV2UwSI04DShwDjv2+Ce7CCcy7JVB9Httel77vr9x27WalFnNiTWpComlxwwVJ
FmMGCHD0irimX3qCw33Z4m0Uc3DhQbOsyJIj5++aX97096D+CZw6seTvkt09dM84Vjhx5i+C+Odq
Lqu9SgJ6PMQW9VLgrd3qOB6Vw+BKQK0t/+R2bKP/3cWN+ZmckqvlVrC/uryNZI6pWJiaIggQA0qh
tYnRW6qWWHnLKxPwxDChhvYj0FNi3Hiqvrb6+FQD1slQn/+dLkxU0VI1j6iAZZxDdGUg05BOpfiy
L4MTPtiutCxXS3WekO8KWWlYZTg85CL14kp6nJTR25d1gW/zkcR/Wj7bnNZhEnkMxVL01ARIhj2J
bsKsOwn9gEY1IziXVXwa6vpW04fHrDSP0ZjMLucTlvzzMm7hrmuoomkStjHcMDCsAMTM/yHtunbk
RpLtFxGgN6+0xapq7/VCtFoteu/59fdkDXaak+Iw50pYQMCsAEVFMiIyMsw5IvphpD6cOtEDh/Vj
2e286EllSNtOGr+EUcaYZ3JXYeEYNWd5kfyq571paj0laYDbXquRNcxGaUbl7Lc8a85+2+2/RFMG
WpVGLOgtYmdpVCaHXdeQ2Y7a7ryB/wpk8ZLw68TBHOdjCRpcuPnP8L6Dm3OALVTughvJGlD0ZvVw
NlX6Ekd3orVFL0UYq+iWQ2aK0TVX3e8bx+bnWgmg7ptCl7AuR6qY/CyduaS3GmBODmNwjxKqVcqZ
EwfpoQx5e1/s9oWwkku9mQjMy9ImuMKbAFA1z6l4xVWTObZA/fa56QZUcKL+pignsWBtfmy3alai
qbuojQupRduPtIdnoD8CnP5EGmKGBXQJ1G1G1E6kN4a6m7FzJZN859XtkAphYtQ1zGZ6jW5Fp3AT
tzksBwN4x6MdA+37zvBZtEa/rNZeQs9KKPlRK6GREWjdBMpQV7oJkCUBNf1KPKYHgTebU4d64OQA
SMwsWlN3cTlZLWsDj+UsBhULlLKv46SD1oMbePEJc2+Odl8cUH50u0/jltUh2sxIV/rS/i9nra4M
5MPKjpx+jG3nhjyA+dvcGmqXB1Db/ldlOSd1V+nZmKfRDHlg/nImvbJ57XNfAvMEifuuPiG/TFEO
KhHS4cP02TUBM2jd2CsBqOg0YIoQGeGAIRB4Uv8UKGjY48PKt+rqV6pXPZJETblW7hYgcqhAGmfF
t32/0OgWNWD+65proV9U38jDY5/cj8IT4wy3ZICIXgFvMI8hXHoiMourWQcctniZfQHGbmEL2pFz
1EdAGBN0k8IBHX1mLSwAM5nYG33vrgVT9qGgQzRIeUne1tVj4PAnzR4tuTHTxYrvp3McEtDf4Mp4
1T20Ws7jXfea4Zb8SG4jYBwTkPfwcTr2b/m5yczkPkSZMxTtGr1B2RIli/8Ybc0RGlN2CeeiwVoT
3nqKANTBUHURw4i/wG4FXJu2Jeip3KB4Dtv3PkodIX2NDU/GQsJcADHyMQM9VcaY5t/+XIYM4kIs
72q/jA3phTRGGDh1S/ExXho76htLDVixaTM4iljn/J8YKiJLYZkMQBInHye77X5Ih8gdn8AxId2B
AtgGvif8K9bNzKoALc2KVCwdyd+v3JqbM07mpAQEiJ3iDUH4no7BqUoGBrjiphhBxX6jCD4NnOY/
xVRVF/cl6QZlS2Gl3beqcedFYETBzXErMFULmFvF9/plznOUOV3ixE7Ay2ewyRACLpgIrbvW5l1U
ICwACT3E7PoDyRB+8a6VWOoDyolRRB0Wv930WSvN+an2gB3kR9eiuwDDgXmbbiVKQAJTFEPjJUWh
+z2ZLFVxi84W7KXxWy/1GgdjM8wxsq07ZS2GaL2yjGWWlVSNBsAEJY294MUA9EDWB9uMS9gzxBi6
iOtfpKxPTtQZdFaDBlVATOtEN4t65DSTH638MziTDlJyl6QOv9jN4Es/GOF4S0MQrPBI8bD8hk3V
f2pYNjlAUSrur1JAew/6DA/s6mgrhxh0rTCIKPn7Ere8YC2QykKmrhwUXKJ4Hge9U3UPMV9bcTQw
TpUlhUo+tNqIs74KVLcXW0dMG5dvuRtkI96fKUPdKWLAYwVd7yRXUH1VPAYLb2paYf+ZECpuAJtE
CuokBEWUKppdK5oSYBpaFnAl48RoWBJYRo69AUgxxA50Jg95r+BaYdwm5OPSUWL18TXqfaM00dAt
aoQRYv1HxF1PA0YX2shUjM8/OjKN8ls+zdJ+mqCMyBdY67gzEtU0UkaBmeE6GvVyaTC8E+cSbCwT
EiBmyM9Txr/u67E5p70+MPIbVgEojDoEjAaKNKAED9+7swge0RCEPRhofSMhPcXAYHhLANqKq75j
sr4yfwAxm9UPqHl+nKMJXwytMz+wULF/rPzBJykR5xBAoB6IQLIvebPdWeziMssqqWihdn01JiP0
r0dgEoverKQodo0MD2N9SSpapLVej3IAKTkow6LFrzrW3h1LAhUoOGwzqcOIMMtz2Mfvk2/NpDH6
niwRVJhIo6hMAnJUQ1cLx1nGKqQctjrD6DefJCuLpJk7M62WE7nAFkDiE5Rj6ZR605HHPBJBKQyQ
n+17wKZWgmIIWNAiSANUxMjTpRiSJNVcxJmbOI++l5rk7IvYtLGVCDpYiDo3doWMg5NFU5B78MYd
RfCq/JkUKlpktTAZnJCAOXaK7Tb6kYchYI7/vxwQpMiA5Z6/j4sc58pdS64WlUGFlKjoMO9U1lbW
Z9exYjDMYHNgay2IiguRasx9CnI/zLxjyXdWzPC+dlQv8lWAKorO+DydNRc1jiey77ZY1bX8Krui
WZ81a3RHPJsHzSYzIqi//6HFUCHDABugpgY4grqbGlMTkqOaD0/7H3OzjrxWn4oYM49980WAFxTn
xhdMgo6WoYYzn9k56OadufqkVOhQ+ESemhnmGQcPQ7UcOP16Ai6UpLFQjzergGulqAgC9j9l7gOF
x9Nc9cjkSempPkiNvALtEp0xDUL+sV9SgS+16OFXQPmXi5ziMyV+5wtYCQEmitt4LBQRlhgqfohj
KaYAniLZdXiQ/rMY1tld/n7leFEgCXkFuiuoM9ik1dS9SNedk92Lh8BhgvGSus/e4VHBpA0UQeGJ
jU+ueqzc4dDDp0CazGQnZOpFBZRRCAZNwf8u55c64R1BfXwmzwPezJ54FpnDdiw28KSTBfyzKmWC
k5ZgQT1FuiEmRxElmQFtwnRgmN62R/0thE518VAtOWmGkDwCFRxgeiJfC6vZm/tGdKYqllxGtNi8
xEDrBBwl6CXSI10NXl+aAVThy+pHgaE5DjmcZmGK1xkBy4drc1/g1ikqvC5JkqEB1YQeY+dFOcYo
Qia5kxAADz4X3b5NgYGm/NyXs6XXSg7tw1oqD1ISLZobZtmtNHCZKY86I9RulobWQigPXppGWKrE
QB35lYxBxwfl0JyT29wJfOCLOdxd4Gqe9lxcy+fkyBqz3DxJcHHJBiZJdJ4e6IjBtwp6TiRVlTKZ
Yla/a20bmxxISfdPkiWHCvL5hP3ibNCRH6apnWczSGw/K53FX7I5n4KmuI7JFFWTfwFNi7gkwBtP
5V2wAmS+ftQOmd0dtG9gOAXFfPcdDGBu4STfgD3I9c6+ips7tWvhVChJy7aapAzCE7/yQTN2I2Pd
gQxUgWPprcVgDMsNNnNVBesagI2XAeVPV4maNtfrHFgoLobW7kj4B8W8H59bMLli5zCw5vt9Fbcu
m7U8KpPsIU9qa4TlwQ0PBcKyRFYOXdZK5ZbbqYJAVELd6JcJUQxviEmY405LC/0timVniKvv+5qQ
/IW+YFYifhkKXXKQE7Ql0rvlFBmNObRXiiiZnXjHAW1uX9bm4u1aGOXhXSWpY6sCNZ9PcluIL9NZ
FlA0TAxrWtWsWVr/ARppOxlGlk2Si3JPT+qLLTk/iYFCjvI5uo3RA+wOgYsNCws7Ml7oMjn+WPLI
36/ShD6StDSMcg03ATicW7P1IjzhCcVeedsDxJ/NDrIVWdaHS3mdHhodRtShISY4XQMpObb7alO9
TbFsvDjiIb5peVNl3LAMC1XIj1qryedhO8woz2YlEoU8tEKR8eW2XG2tFrnjVxLUXskDzNoiXDWz
JSXCu5b1IQZgwKYhNyC+D9ozhtJuUqNZGDW/zdx/LZrK/es2bhVuxjecKu6lQHY827XOm6J8PWCd
BIW0g6wc545ANDM6CCyvpG6JcBCLHuwrSDI7CVCT6PtIn330rRTOUxL/xo201pLKxAJ+qsqOxwNP
41JTmX/oVQvAI3/f9RnGSc+DjmFCasHw/CbB4ntWHIAtJpqgZWRYC+PgVCrCCLgGsCIyC9jeCt5A
4GxV/B0vGC4PQLmJ1apjKUXFlKZAxE4kHe2WJjHrIHrQO0A+yrf7R8dwMZWKJDOf1MvYwAE09b2U
zvrysf/vE1vaiYwqFTeAvKZl1YJPI0SZr1azOcbXxvyQBje90Tlyycr8N0f2VgZHdyKSqoo6USah
sTHjd+2jvZ6v+avloNpKZSXXZHffOMqH2m+wHc2an2WdJhVOQqA3JWIG4VEpR7bIjYPV6g0jcrAM
gwocYTVkadHDCkcZu8FlZkXGyeAYQjb3zNfnSAWJflz4QYtwdTevmd99kCbg4pM5fUCj2fMnqKfR
zFYwz75YgdlYGGZyyzPnZU4VWgYTHIF1sFQYKbRRDdoKIYtrEqDjaxGCFp/9WayiH3RTMegjj0zP
bcbZMiLgjAHaLAMQ775LbGawq6Ol2xfaMOlTRCJ/4os/x+sE48AgDnfr8+T8R24vxjVHNzIAmFvM
oFfSXOWhEbFqpRyyByK0B2KtOfpkKSG0QJLLfEISg99xf7q5IS1AFe4WqCpmhasPIrCrH2ZF80ox
Y8RmhldoVKBJp9jgUG6FpD50e+SabcwDO5CV6jEMUSM/Y5UwTEGzjEOLeMbpKl5wRo9FCkzxMSyE
xPa9Y6PjyJjJSZVCyl9b8aMX2YNpXHFeQ6BVGEXYzeLM2h6pgDK0USH3ycUeq8cc6+qVE9xgphoc
1aGt2AzdyI2ypxsVWIJZVaRsgrQoNtvn8ACckxejxYL8YtWPtRs/sB7frE9GxQ69ldIMKxyk9s/x
pjDEkaVkEyN2sA6Rbmj0PdAqKw1qkZS8vC+QIMu+fGMgIoaA3/8za9epTGRsm1TiF2Ltuv6C18BZ
M4zQTMryzzIrnUpCikWUCzGEIYKOwQvk+6JO7Vm/2zcJhuvqxGJWPhUGWZA1Oj6QXH3W/U0fPAkp
I81hiaCiA5gJqrnrUDTIVdEeYgmsX4L41nGqxrg3WfkHPZfdaopeKhnuzQGATLzTndt7sHcuZn6X
e7WtHdPGbs/JobkTAQrRmcyn4bamMpJDQVWAQkw5c6ZK+azOkD9a4jG+j0+gxLIIJFR7bv0QQCwh
E0lo28F0UQdzrqEoOiWyL+JYVcpQdNWm8VMVEM6J8XsR8UsGFTWKYpzBQwgZZJ1VsAVTy7HOqprY
N/XCG9Z0CUsjKmQEQRGp/BRh6zzuTUE5CeLrvsn/y+vvb33oGXBeAgGvFIWYr8qxWlIBQ6s6qDXo
Nks7OrKiBUMdmj1ZzwI+k+IaQxk9IDBBN3wIw/x5XyPykX8N618KUZEizWaN1/hAcBdUvwX+eUoq
W5FTu+tKr1YERrjdtvIvaVTI0Kcp1xcJ0hrp3M9HRX/JRp5hcxew0D2VqKBRJLmkxGOluRigtzHV
Gf2Q3zFZhRFOgq40PuJjWeHdYqtH2UILz47N7gQigBqoAYK5YGcd02R3Y4BJ7OUpvwmxqWRWV9lV
5LCeHf+SUX4dBzmuVQTV56DUhBAfWLoR3Bmz9//7lXfTc3QAWhlzbW6zBoyhpP85PT0GDgMKZonH
4XTAJ5JkB4umwCrokDukj6PLu9OxBVMtG5KNOPreR6GCTbnMqpBwpKSoz7dzVj3PC2eHMmr4fXEN
hFLVLjLW9MDmNORaWSr6ALu7FGUd50s23ZrH6Ufzo3CXg3bd2uEtWFFnvwmtIDSZpWfiNXvaUoFI
yWIjl2KECQLxR/qBxrXo92hxiof6hXP3XZihpkrPiQ9lN01KBa+qjdYppsrJF9kspMzSuLcFnXYd
wLqaBpLJUvQjnvfqusbKZGYLSu0Y1UvQqQwX3HRz3GFg4BHQhaLRRkNOnaZowLmXi2ZYXD88lEZw
nvqAtVax7UErSZSvK1HK16py+cLxtbS43Y8Y41GkkaH1Z4wkAbiJJXPzbbQSSTmt0chl2bbwIA5M
O2icjGYyRja3iK9lKPSsb7vV6yWgpv87SvJrViEiWVRd1TkOjikWP2Ol84Qqw/pk1hhmtiggbBLB
5dUMGrbZ4p+8jmXYfePa9NuVfMpvk3xW4qDjYMVKaWkt4MSm27RR3KpVXE0C6tdQMe6I7Tt2JZLy
2rqK52CpcMAiUE0qF40+VOQxYo/6+O+lXStZlKPKQhIKBR4AeLGNDimVVKDfwmIHWQaa7f4W9E0F
m82HXHO/hIcvqXThM5L0WFdlWC0W/QEoD9iY6UBe9fxA7hoMabPw/hg2S1dAcz1Rwo64SYz3fB0+
yCJGg4rTPMcMcyHntacZCYwrc40qDGhNEgQRFFVwGhwIhip/YGVGm1nL6gCpPEII06rH6DAC+6Da
4lBeL2nld51cmIsyH+IAbL37bsA6QCrOtFk6JRlWIdxEXlyuGiy55FBjGmw5ah/3RbF0o+KLAoeb
5EvwbFOz4T8q5S3Qz1L3HjPBxrZ7b6tzpKLLiAWuvzJMri1dHeYhXvHdN8x82pKUWFPpK9jQBl/Z
voaM60GlYsrczE1jxMgFeEFx2vhQiJwXZ8xdCJYYKo4E3Qic/AC+3TrJ7fxTfFbO4mSld5hcxegs
gMoBOAbal8O+cqzwRQ+xjLrQSiVx7hHAaaIVWfFd7JGl85S5d0Gsbsfb6MonKHcKpRWIWwcgXk2j
4FqYcRftK8QwfbrsGYyKNhuokrhCM5ohj1epWJgAPk8woLMviWWOdL2zzfkAOOkQxR+RmN+Q6DH6
IDxlPn03x0pW1ypd4OxkFZWfCJJgG4/iO1l8SC1gE6BQDjqwV9WNfyioo40v+Xf2jCLrRKlgAsZP
9NZ0GKZednaK/oYWJGYW8+da+7l/ooxwTJc9lVgDgVsHA0kw7iG9dAcgv52SI+vdvbnGuz5OKo4A
mkcv67+ubGDgGx+KK2DaggwP1r2VvZP9rcTLGQVQhn9rVBhJSrRh8VyFctWA+fM8c5uoulvi7H3/
ELfNUsL2oMFLsvHL0mIxyrM0lMQD8seUj13ZmM1q+dTF2zy95uWfXYc9q4ARRza1k3QA9hs6Rljo
1btKBVFsO/MYo63R0Qg/1ZI3w2ZiudxmKrISQ9mi0QILJBggBvseFkDk7AJIyDGg20Z79gEK7u2f
pciSR9ReJQh1O+RtHop/JQitxzmzI1vtk5BY2fcFe38aGlPRQTyppc09YtMwhBdmHisfIqH/l8Ap
Y6Ac5yvjD8p05GAQCszRoIkfLrdqWGJUue58nYsXsIArull3aIoZLWs4eftuWMmlriRNrLCGZcyo
y141j72XXjVO+VjaPJhAWGuNRIU9FanMVp3aOSqMHoPQgwxyEz6/jrO2sMKxd5uldPgmYqRI+wJh
t//8skvVd9JQT6hWBcrbsgjnBETnTdHbo9G8gHmNUX3evPv+PkqDXg1ojWKJhgriMNiIlyyiteHs
2ypLApXL5q0RAY1BwEOvTnBoZauaqqp+7gvZLsis9CAOs3IIrRKA+oURUdxE8lF4GOz8uiVNWldx
Bkzk5WcdeP2H9EHw9wWzPhfl+HkkzoFeQ67RNeAs10yl9fT4I+Sfg2VkLKdc4Iv+3RgRQv+ppMCB
NLAPMUdsHHpH1VF2S+zJjL0WK4+hE30nYPkEKSqw5BNBO+OYhLHbRZLVOVNX1JRO3SIQl+8tHVvG
9ZHAOWXgeTAuiEDNVfqBchvDJ0TWKZO/X33daNazplbg8DG2xh/z2TQwpK07/bF+5kw8xUgz3pFv
ZZDHcp+1DR5ZM8swcGMStEeO2Y/fzAdWh0DFHylvFq3s8XMSX3J7j0yO1z57bnw/vAKg5Z9aN10U
q01HlloH0t5KczfV5utB0B80o7JiQTyCgubPvPVyia9OOpxjPYwlFfEOmf3YX9Wsd5lEjHTHiC/B
fSUhjiu9SgPMO2MZmBT10NEoXrvXOjPrQ3IufANGHdjqWbUrB0xjWN5tnNjhLPzXfWsbXnIi9dzY
/k/g3oxgdelzrn5cVPZ8IY7jpfVcmo1oxofWi73YN+5gTQCo+A/WxPjMlwHclcwpFhNeSBBC9PBV
isXDVKdIYw81yGAE7jrpmGXVzeThy3wv1cCVwCwVq6WZYb6yJ6Fwn93oP2JfNYv7BBjYgVWzil+s
Q6XClihwYgWgNDzlpDtd+KkNf3aHXWLWSp+xS4JUI3dYUFYVEOwkO5jjp/04z/pIVARKpEFPlh6h
N20QWSIQ/iQ5YHlF1Qd6rVXwo2zmk/L9z4RScYbTQBUi1Lg6Y6Oww3QB+dhsnNuoOlZ5YIcJil5N
wnjrsD4WFXT4RAWNIfGAKEhRb57BQwXKrX29NkOAovI6j6YpmFypyzrWxVhOJYyUK8JZHq8K4W7Q
WVAfmxXflQzqYubjQWu7Fl41HwW3crH4CpAewkHAgqrbPLCVIMq6q07ueyUjmUfz2YxPucGw7u0r
dyWAunLRzxa0qYSA4cM4R0CmJNd+4GNqBODjMeqrpNhZMIudm4P/6kouZfJLbegGwFJILz8g5EpX
uIRkv7VrP0ftzoyOv5VrrwRS5q6AEbfDwD78WOJbpw/L916Uvbro35Rs8UQ+Y40zMVWkjB3oalIS
8lCxswdbOWNOEut6Ka6a0tcPlWz+3svlS0WaoVHRIzKfSZYpLkX56TAcDY98v5D5cmEpJwv/TB90
aZYFnUPIqh3eah4rN/dAMn4m8oADwwSA2czRVqpRef5Q9rEEcAgshKkgnUxTU82OyyTa6aiaScFw
b2LzvyQRK2FUBAEGiAZ6Rggz8BiL0sZR+Y+Ue+mb1NsPVdsPi5UkKo4g5BdRn5KECJu5vAVk1hPK
TNUL7xvf6rPkyN8LyzgbDyUj9jPCikyFlaDjRU0bILdq77g8AbIiCyR9M4tdaUbFlYLj+aquIGE+
hiTLuRoJDQYT/oV5glQc0YIpzccBdpicjZvwXj2qlmAmLoFNg2Vcj+fSBQCnx2pKXWAof7URA5wb
qPygnUvZvzxih3mpYSP8MXwu3xtbPIo/lZtQNYE6hvZm9RgBCkz3AdViAFk4uJnPmMkG2Im5HIdn
sov/m+UE5es3UU4iFUuSigQJYuC+ibxsSwJ3n2MiFDNgx0lhzQ1tu+SXNMpLOHGptZo8veMIQ/T5
KeusZfo+tN+M6HnfTS4AO3uHTblJizlXTmohSrup32VnPjZY4SVEdeE3cCkcJuwfEWBcvz0YdgS+
utptcRtXTHTJS8l574dQfpOI8QyOaSS36fBUDme+P4zhsYrOnearwOMPPbVwQM+ozWg8O61uppoZ
zE4wWXNxVrUnNYVJ6D/n6fsS8+aUDhi3dpPUSyWzj+wSnX7+J3Ch1JdeOxjZQRdMTN40mr9oh2Y+
zfkp5JwR/3/vNIYrKQed+5YPvtCdyulBGs+jXJu6gNWh5KMSnNqQLeTGVlvcBOl5SD+V9CRhkjwE
V7t6W+Lt03ipaCqf3PACzMqi/lb3T/Ly3WBlS9vB5stQqFDQzGWQTQIyaDSU0AFRsre8bg77JrI9
ZLCyfSoOiGEtSnoOIaNVnZUH4XUZTMlO3NzSz7VoJhgc/S0cYXUlk0opVGnh0dSBNZS54JTRj0aa
j6XIou7dJIhZi6HyCL6OMl5bYP3ZWfUIGrRw0EKzPoL0Hrt3VugrR8mpvBiQMy8iY01sO4z//e3o
F3uMCA64Mqg4JKWZh6+yeJ2CZndpkfLWD2N0wsS5tf8pGeZCP+HlQBXnkYO601Acp+I203sGxtG/
JC9fWlGBUuy4IjEm1JnaS2lbOUWR+deaa2Cqh6o2f4cYYfUJLz9o9YgUuSJrshgCx+hOEcSTBOiP
uWDuvTFCMv32jpa2DYoUYhZQ+9raKyE0ysGrmQBGGPMZBAIz88oToCIY34xY+k5cpAmxpKAZ2zjF
bTiCHApYZWaNWeCirQ+9dBOPL23MevWz/J1+loOyG539ABIJRnPwUztMB8XRri6NCbO7Cm9Y74ft
rsiXt18ykdU3zGOjSTUJrhB8azMz8FBT4j1xtqIz/nNBqYnQ+cWC3b+GjwaKOhjAIRtRuI3+MNbR
pFWqoi+lSHIPgnlfX2M2BUXJ5MW4C8zSTiFRYIx4s1ySikDgVTOSMCFRQLwVMA+YBJ9/5POXVvDq
bFuOq9sWY67ots6mXH3rO5bLk5t5x0JFKl/T9UgG/wIkzMf0mkOx8zR+llfNoXEmR47MurXVl+qT
1UrbXl34MhqaM8BQq7YfG3gkae4WmJOKMeAamKikH9iPss13iyoaCvBHDdBbUJ8pUCUBlKmInENY
+Ko0+fMEKN9iit/EiXvd/2Lbt9KXMHquQRa4VJJJSMsAFxAb5iR+b1MDDD6Y4JDfjf5oGJydgeFK
D76lcfWzEx+rtDH5prM4bTqErWaWBWt2eXtmYPWrqM/M80UBY9IvMwO3PYhjBwBG2cIh9qTvYY2x
dsWrHzEbwR1TDIOPp98KhCv51M3SYylzAb4IPoGGfaIeMwslZ87hbVbdD/w37Mr8jmeu5FFJOOCA
QYRjoKCmx4Ezau8tE6500/dXEsjfr1xTC7OgnEgzWOFTL5SjAmx/wcO+MW1mGSsZVFo9JpXId0SG
IZ6j+ZOTeVNOT0KqomE4W03xFuoi48Zi+IpGJaVpAwBfLsPBpUP5I5b7myBCXA8q1QxzFsT/9nDC
Sj8qOQ3lKY5b8lTij6BkQv4m+/PlWcoabNq8h1eCyN+vPhZYWMMgMCBIqe+i8NwlMPlGtXtF94dU
t8XxY//DbZcPVwKpkDPNap6WPMIqIJt9MFACUWPCCAsAX+7gZ5gGNfzEGzVzXyzDXuiFsKbRBq5C
4fICeSQBEWLEVfsfBiEYRkKvgsVhPw41aYlGfv9TP8rOAkz2yB49o0VTULq/VRwMhNqDN59KPDmx
oOsVd9XVgUXKtJ3tfB0zvStWqkAC51o4SGPzFu+gLfqA+XAOnHOcJz1lV8obK91hWBK9OAZ2dqNt
SHhvuis5QaFtUKy4BLikcKwyMPvqAeuGZkmkAg1XxwuXA3QMJDTah+g0DzFmfIsTdw3g8cqUvApz
JvJ3NbGSyTQe9w2K9aGpABRm46JqKT50J1x3oWE3vIdwzemFty+HEUx1KupI5RhOqYio08iq2YEd
GXwSjMDGugLplbG5U/qmKzSMRHRj+BwC9MoKRGVGUSIFykeWRhbXLAno7+rqnAPrRLfgv4kKlIVS
tI0u6/GHqloA6eP8NBFiM4mn9HlIJtQ7ugr0SkIpOcCuUlkModJWirYycip4SbOqB3WNWDIel1eM
wh1AXHc73RlXBKFnPCxMVJvNnHAlkApeei7USxgOCMse96AD27mpnfwJ4dJOb9XD7Kvftdvf6k59
yaSX09JkjpZ+gQW0Sw9YZRVlK8xbWbleMSbvGKZGL6Y1aOBh+g4xMpvqxkoEwxk7iQXZv72SuVKH
ynfKWiiqsIEUEaCS4UkBPs8IRIjgtjjwLm+XN8VnZ80XVkzWQCPjEqCH7zKQr4gLSRoipNaYi8Hu
jnH8TdyJlYZUWALaVyCFKQpLIAsKbF0NMyucF38/LmxXJFZSqADEC4uQg2mU9IpGhwOpwSm8IlQn
yam7GoA/xwrvjIBHr5gVcjuqM0kU5jjy+jkBBn1+6oQRiDiJu6/bZlFipRqV/PSCkJW90mGoJ81f
sRB/U2nB1aAvkwW+hG+ZnDHOcvMe0SRR5TXCV0CPDU+NnkwJh02rKFCPsZa85IvhFQLohjPp3IzN
t5jXn/dV3H7mGZKuoaUpgQCCenaMXKTFKUfqH8fiMT2ER5Dj2MEHemH/ofd2eav+8pZdSaOcDiN1
fVCS93/wRFBAC7t9Ks3Kbp3qHB+EEyGrMRRTBcsFuDcJ5uTvPWtXv4CE8lWe2RZ1Jdcj7urmtTgT
VqfuYDz1NudhxI9Zdd9OMlfSKBdsp4bTFQPSCEBWHpqpk3vFCwd2OBlYeGi632oP0ZHZTt30kZVY
yieDUay4KUILqwVpovCQ+NEPAs2SX8lvylXyrL8GJ/6FlcEzTYn8qtXRagvwGmUitXRmCzm1XV9p
953ZOcA7e2Jhr27egCsVKd8UQk0odaVBHxCZrZSA//uYdW/7zrF5Ea1kUNe6jlZHqGeI04oCDhRQ
c83t8GNfBEsNclWsziwEBkuc5C1p2B5KrTGz/CFJl995dHzpQd/c85DUXCjB6whO7V+EFmRXlOlb
jPOiL+6xlZth4Ujm/SrOZvIjsgiLUTo4nVn6QWyGH9FRZK11MGzdoELKmBat0cc4QU0EJG7dmFP3
zgMtNIwY1rC9hrA6Rip04BmqodAH++YjS8dAuwOfepJyc9Gs6iePOpIzeIavznbw/kdGYlBRZOkm
PslQdnJjfTwDiugmMBan5OXDvpjtt9pKQSpsFLgKsa6PaKU85NeCPV4RrtXlfrJKf3xEdGTSeBHr
3rkO6Ltc6Tkp4wUYppgjty969Ht1cxFaWxI9LQZEynurPf6hklTgmNoOQNc6HkzZObxPD+5yMizx
pvTfLhs5IG7al8fyCSqG8HGsSHJWYQG/iG8azO+ISsgwj800ZfXZqBhSGU04RxkeA8OonxGmQA4c
Vqo9RvkHp/W3Wp08/YlOvzCHzaPMK3wGR5ANJys/ynhkBKz9qPgLV1hv1GknFLALpavMXnyYmh8J
c09w/9gwFvPP0DtMUxdPHYQIAwaHY8wpXtXDQ5FjDU2f/f0T286S//5G4BX6pzC5C4xmAFbJBQBm
Atkv5qm87NQi8bhAAXGMQSDGZYwR/38KLEURo/8ZfHk8qmAaB7Q7hr85gEV1XnHFqh1vb56s1KMi
RxWPchQT9Yoz2UmsrdJqTrlP5ldYwFTbVYKVLCrNiBctrkISpZJzej342Q/Rqa3wqN76+mPjXIP1
zdEy/IGN7of8+x9+Ryp6aFU0i1jGx2sHzTvA2HvhMfQGrHOT9ivYJFl2Q9Lvf4+QGk+Fj1zKuUha
kObwx8Fv7yJ3MFO/96enwmLNP2+D+60OloojWJsFTCIZDeUi0+jNVEX/gXRhU8GdrPhx9AKgeYSO
cm1801HRAvfB/XgS/MERnMSZX0I7f2Gc9n7w1OgevgqenaQhgUZ7UEFnmQFLRPc/0hjPS4Ww0nis
6TKWn9It/MEopbIg42Xhs4Y9Q0KKyFnyY48lOZtgCrE8Zz970S5uvMr/qrZRx3jA5vecj1aA6adM
7+7jXDc7hYkwSGxlx5Yuuq9kGbHY8jN5fMXPBI0gc1UrwJ5Kac2J2dogrD4sV5i4dFOXmRluTh1/
mRbd3h8qeZlqBcsNQpVbozhcD/w9N3JAMHWN5hhm4KC9k7n88Q/thwpLKjcIZV4AXmK56WxFuQdl
nUuwKsfG7ziAGxIOMlaZjJFFaXR/f+GUMstjFCj4u/R9siW7eIgeOjM9R4spYVMidFnoeYzrku7v
N1KS8KBuQUpTFGbaXwHSmsvv98/yX57uGhDQUHfVeZpnoGqAlKZnUGu8y5/1Y39PfCMGQyQoZgG7
BYyQxskfJbB5XBrEVyh6JkyM+W07+vtH0NDhVTlqVZwjHFZBXzqSMIN+PdQSk4/U/yPtunbjVrbl
FxFgDq/MkzSaUbL8QsiJOWd+/a3WPtei2/T0hveDA2xAi52qV69QVSMY3I+WAVqpAzeEKMRWY2ik
CxILJ//wDvj4CCpkkguDDD4ceJC8N4OAhygK67sa7TCq2R5D1EemZ5lRzPSHTfVhk3JWQHKaCTUp
Gmkd5esMnS4g4f2wH5wASFzs2TIP29D7YZByWEDvF0piDiBclvsy7MBmwLpKt3fthwXKQxnnAZg3
vQ8JB3THO6mTfp/vJY8ochb7tAA/IqstcbsUxvgwSiFCw6VJNZO1k725ttrreErOCQj3nDyyIQcy
WbqpWKkrnKKLZqunqbcMHyJybJjY9j4/PoTyYpYBfXId4T3Ih+xUSr2HGgiA/riPcmWft9Xr7eNL
7u7fsf/DHOW3cIEaGXHXknGDk8tNPckjmpasGJDI2jaUvxLyVTj0qEJ34x+QgUifha/BJdgrfumF
J/2IriCv/6RdioNwia7zkVzhkRfcsdLW27fqx2gpT0ZL/h+rUv4kDo9CgqoVpbbE8fvtWf2Dl/3T
EE21E1RSI6K/CQ+V8wJlqsVH2scSLEKby458M61RwDMqkRTP5Ola/hgdTPFel1AX0jhdhosFFLCs
UDvjhKoU6CSpkccheqtdrf0kB8/cfO6ET/9xBimcKdsmAwknNsyMNPyyC/eyXR8FK/lX8ec/uHcf
60VhTsP//005uJLbXruHBPVn6uOCNesueWoFDmN4jGOuUnijD+0gchNgdAS9LOp7hyN5HaGmYb9c
G2dGAp6QLLMLALaLnD6ATqXwZYZqSZQSbSVciWfREpF5n5DkIpTB5ZE47BkAIEO/KPN6ZNzRNP9O
sdSgZUuIowCGmg4XIyly+FcdFIxjrlJgE8lGNScgkHGnr/0P6YEwZpYWZxHBL+gKZG/p/XhmV4yy
TgUFLhnopKcpwDMpjyazbXszDzLICuTW7a3DQFK6So0jKULIpSOYWuTfK1X220J5vm2CMRKaewdI
HeYJSvJAw//W8geV24el/99MUBBSRboaZKSlUYuV0I74oLXkWsg8qZRY2TqWX0anz8AZUYxdB1uE
5LZ/nk+khr7yxTMeslbp5oXJLlxkrRIFKGXQpvVsQKdVqqQUZCNDoxYo2ZebyLw9kX8Ie/yELpps
Z+HnUgpIu9D0yTBlq3PRSvEIdk3XgFh88xbhz9ZeLGSu3eQz6wHHcB/omrM5LIRiIjEXfq+40iH2
3k/0gWVmu9zsA7Vo0p1YF1JegHibqwngvdk1CRohos9Ne+iywV4ap1JfqyVknDTWMaBgpJFrPoJ8
NaLQwl7P7spgP82X/7h6FGgYrSzIUY2BDZ9I3Eg7kPwYokdP/YkQ4qjn0Z6ehVO1T8/6HesQ/iGy
83Pv0FVnUpKmEIfHQTd8fl/7IzgqZDC695wZ7lFm65el+T3eG3ctKFozqPYk2F4gyblKZnZkR/3f
36M3nFE655w0itBlEj5H/Bw+z1bybb6LHeMqP6q7ZV+8zXbiD0+czRIO+kM29mMaKDCCcl0jSaRn
sfk0K2YDdU3y6MhPamVqqSmAc95qTPmQ/IsGV/Kjbw2ZcnMGedDEkJhu0XRKWHGh0XeVQduQOVHK
7qdl3Iw6BUuIUI4quI/JeSVMDSkqhATc/bo9QE53cUhwtDhNHAOjGAeJZjnn5AkJWQUHiW91kLMi
SKcHbj6LDDMMMKJL0VJZKPsWPFouJEh26Z64F4TTifWWYZmhnkxiPBZ9STpDyJMpwxM/3cFvYtJw
b+5K5FA0GU3/goo+bmydVVhuWXhdx/2OMp0T4YYnLM2Gldfgr+Gc3iWPCf1L8T3+chuRttZqbZUC
PQXsGkNIKhNUTr4AcZGnL2JHrTP3tp1NSF8bopFP6jSlJh4ABH7mMrTlQTe55mqk/dHIvua96kba
g1IIDFIgxvjer9PVrGrDGGV9glpCPkCcL6xtblrMKGA1C2/d/6vR0c0ZC5S9AwGdZO5SPXbSUz98
uj190hZwrA2Q/1+NQ5VKLjJ4hDBbUMP11WQOU7MXO9kuFPRJLRVq40Zb0L5ByN0KW9nm1bumq07o
YoYKhGHPYnrmimEXQ2UlqMS9Hr+AymUfo+ez10ZHFppjkYMsAc3oKDiykgqSqDyansvCW0I0JBss
SritB9F6PBQQikPIQe2LUPaXo9mT9tEkNyeMS1kuUpwydt9m/+3aHAWEKldVqPPD4erc5FE4zk/x
fvLb76kHGusriaLhyrkjzz/9UHyXzMHl9kpqc/fc4+11ZO0Tsl1Xyzgqk1ZwJH43jff8cMjFjgGK
m5fqeqTkSlhZGIa+WVIO5ZnKw+Lyz5Vr1hZ3DR7lh+xZsPaKVT60L9K328Pawsi1UQq76nLoY5SW
oBchCD1B1q5iNYZmmar2UC8gc26sts6eoITI8Ke2pxM8DTJQE7Lk9HSC+CXqIDfqdt0nBHh41nJt
3Z/Imf78+dRkNnLLB2mFN2y8nFXlTugCs27OQc26yjbjumtD1ARWYy4sKhgL0Yhkxq2J4nEwRHtj
Z4sPOnqthKdJRvAxZakYbAZC1nYp+E+LRE6BXHCFbN2T7Hyvj6BNaRzIpVrFBdo0LBr57RXTVHTv
o+BNUKhzrxZoPtdlDjWvefhtMrLZHLj54fZu/MOoPoyQj1idAVEc1HGocMo6NBss0ANJ7MHX3rOz
klN4LA2hzYAcKmJ+DorahoOup3HSwh7nl3fKgdBszyjlBQ8GiieZiaXtK+3DGrUpSyluavhXRM9B
3pPqI6AXhwBg5TTPRMMFSnY105XcjJivx0jtUCPgo7HXsVNaB3zUz+iDRxf+p/ZNsJszScfqR+Uy
XeLd5ASl2d8XF/FLxi4w2Aaaj7FT+1XPwmbkxVxwtQS08HrAz1c1NjLQv01cZtxD4aHW9tNYiw/y
Iuj7ZDTyq54nHFzQ01INy7fUGPUB4spJ3u9krixyM27KxkUIpLOGrl32kiGFo397Q7JWjPJ9hKQK
uyDH/ijwjmpeBq0w44IV7GbtQjoIPUF8J50TPKeKtLnPOOWx5/LGErL6ORFFuxP0yQxnBKgnMH4v
qARfquZBKBZGxck2ZP5cIZoEflKDRhwJE1ivhvsFjB6mxifWIkwPhhjvbs/rH2DzwxjlFdVyOPI9
ybEObqtbEdSbjj3c5eLAh478dbalZ5FZ38oaIIVgCPVni14hh51C2q0PZzOrOzPRQDbGFc7t8W2a
EmRw0cm8aug6tW8qoc9qGWlYt+CHqxYIXjVw/gA5YQvNs6V929j2ZH5Yo8tDayPvxIZc4qM1OqQd
fPHzJzBFmuR1yh/YnSSbd4EoSKosKbKqvjttK5ju22aUpx7HIlfSJ72fTlyS/I37vzJBYWUYJppQ
k5sgDBszyo8VOt11gZGV3cyJa9B44XkJLQ4G3cghLBkUxMj5jmeAo2glu9mp3OV9L8ZWdIe00+O0
X7zseT7qX0aflc7cvvBWH0BdeGMgckMzhTpqoapdsBfM0NHtGhkUPIjN2GUVM24GITVRFyVV4kVJ
og+5WDRxX4exDnc629VOF5uokfHQCjSYsk1oRlGzj8svtuXD/MAmGN3EUwmUiKKoqVAtoc6FMia1
FOQ49lrX+1qlO7iZrIXF+rI9q5Ii8CBI4sGQTV15ga4tGUj6SOu74pLcpeQT6tQSYk++6Ms5k2Rj
80BI8GRlEVwvUHH+1W9BCXiaK+R1UEAxAVS51YsasYIz5KPpCJS2skGdCAXCGYocoxuoQnWKpUWi
oynSSS4zJDGk8Bwb8gsDV0g68pZFahrTNMobnlSMpJn6OZsGe5wrwZxK0B910WDWIsSyepAo1i0q
jfN4lxQz6xNYg6bchlZNR1niMejOFtxh153bJyhBkFg5efNJsZWf43P3xHbWWIapnYpjGWohKYgU
W/2gZJd5UZ1S42y9fygEVrns9itXFgwdutKaqtPEkYYuS7o4JDpCVep+uJcAQcKjgIR08pqj44RA
Uf6ISxIcAtVddc3tGg246M1i5v42D+jqQyg8kuJEm7MFV0mG58wCWawQbcf6ay+ZCojvHjgv/Zra
qgZeAcbzd/MErQxTJyhp0A8il2BPkObazYZv4sSq1CMr9ttuXlmgzs8EJoEuXzDHxTFAh6e8G935
2DDp2f6wloosAOAERaTp2foy1wWcBv39NgZ5vRWCkw0pzVMJ5/4ueeEcgrNoqfFiOzqNBwR0/Ohz
77MebJs+iPzxHZSLpSNL12ZTqkMgtTLr0gHvkNnHb1L1dBsmtudV1xVRgEuj0NQfsVA2eC6SeV3Q
8h89ySneoUVsSvynPn0YO3+KWTxNm8lxTREhgyoIhoAo56942+kR0g9xRs5Leae/VboZ2RDedJu3
0p792Q6tbE8KbEeLFVTeDoeuTFOIVI29KqhcpJP7807y9Z3ktTs0m1p/U7yxHiOFQFHeG9w4E7Vg
7TrnGQQrX7nl0+2129wjCjRFeV6FUhidceWiUjREqcJeXWpHrpDgbb/wbWXGytttQ5vHG46ioUJQ
gcQtfl0wIQIHVYIclstDLD5OPguSe9vAtmezskBt9y6epQX8U5guSHUZRDULrMKVDWpARGSSwuRR
wOFAz9wORUft0JRglaiS5pj9/NsbZPUh1DPDQNduWSU4D4R3h0QwYihGRn7jsTroNhdvZYjC6iZq
uNIwcAgGQbBiaPfVz3J7Vo2vt2d283yvzFDIXClcEM41xrMIqqMlAppTLnx8iJrSmoreHIr7ZmFE
B7dfxCubZOirB8bQCnnZ9LA5WjMuIRl9aDrwerTRYLdnER1v1h3gKfpzc1JoEghTrk4zrPFec0wq
E1UoSOrO5zpGSxj0sj1tl5+ZQEI25G/30coqBSQKX8KLyrF8KTZseGifCIQRhibxWHl/lTrVRQFp
KlBCGRItv8GVQjmUEsJ3nT3/qGcTiRTZal5BuPwq75BcUQ/tY25DR4LBErRZULg2TJ38udPiIJ5g
mDxOZavCc0NqLZT1gSzyO6kWIzQm6GlxkB2xZTc6YAu/tJBZdm5v481VXn8IBRBaCT1jrsiR2Iws
fp89ciZpR0gt6XNwTI/tcbib/fIvmBDWNiksGFAvo3Pg93ABiq6cG2Y9sCT1NvFmbYOCAT2RqlQK
Aa0jOKfQhO037+Va7JI0iSwVvWPXligkKNW0V4oUuRi0ocaWrx9ixEgJ/Sx/MR54S7YAB6VnOJOV
3HnZOfXUyAwEs97JPqqcH9FMhKjqIpm3F5ZYvfVVFFZETVD0cwN/K0ma3tQzsM9WZb6PS54BhJuo
tB4/hRMz32jgLMCJbR1EI0hGvjos3mjzx3/zVt9MCK3NUQAh9EYF1IIDMLkNGs7qU6w7+efkrJJI
P3hd7c5qK5sDKadsq9fbk8rcVZT3MQTSPA0ddm6mj9+kVrsT0tGuFNnnB80aS0BjkLSBqc2NWyUD
i5Bn685ZDf3961b4HxtoK40JNo5W8hjs89pqdqTusv6uv/IPi5XeTyf1JbmqLn9gAsUWMK+NU4hl
dIVQDT0cZ7B7QPGqP3V+/Uk1CRVMf2AhBGP3vu+51UjxzJxricPuzQbIO8ioBONPGrP7YOs1ux4S
hUNdNXFtFWA+s13oF67wpfM7h/ySXaKCa9i4+UC1/1dNjGu7FDZVUpGibIbcrHuE1yB3AvZY6Y6Y
hdIxqvZtxq5lINT7HbCaTbDeVa3UAuOTXeDlqJBaPGX/72jot7eoLCMEquLNTod84lJOy0AsyBOE
TGnq/aPfzKyo2x7Shx0K3oa8kMtZwm4U4mvSPHDNPo4uSHW4YX6vjWhvAMl3O913OSvexBoghXZQ
4FCkRYFhUj7TvhcBk2Vj+kGsAVIwlyw1OBpivPyJVgFntuYCWIWkBR5yLC7cLY9ZFz/mkgK1IG37
dohwVQ5pa6Hr2tcQfkRK7lsg9azLgmzt36+ln7bo8t+q6eVkDrD1FTPbIYflFvfpPvaKH6qpfyJc
JazBbT6KV6Ojq4GVeC7SJMLmHy15r164s3RE55qtH9H8mPwoAGCaR8ryZ79SrNsHbzOQvrZNOVdy
V+dBMwFgtId3d90Jdvm+9HqkNe34KTjK8KRDS5IR0w5eRpBbsXB0M825/gIK4kajX+ZcwdoGJ+6c
+9MhtYSLCj0RUEbvwyfJI1EBVM1D8JvbcZgjYZd+uT0Lm3Hn9TdQcFeonTBzKr6hCeIOIkeFPRvK
5yWV9kFT+8Usv0C72ldj6UHNAofTIDPbiZU5aiKL0Gz7DvvYfZSrVoxapoQLDi95DYP40SpPhvVV
e3ezI9ZtvdUwsB42BVGJKialomLjQa3ILA3JCo2vquYHogclwbA6S9luYWkj/cEZ+xghBU/KKDeL
ngE2WqfZ6bIpfUkhA6J5oq2l6IpgRQ//4I192KNgyhjjLBNH4L1iopIZpQnSC57dOdxdsAFBnw4a
U5f2S3weRsbZYgEJBVpdqumjEGEp9fpr133np+e/2rWarhkKmHt5Ovjca0MdaQBh8BPX5oTS5tLK
LdkkwlmNFZkswN8G4Q9z1CEZ5WDR5wQxJ6GACMGU2XHypMUPcqyYtwe27Vp9GKJ2yJJL9aB0mLhA
jV1V+aFovBXmjXPbyh/elR9mqI3RiZ2YJcRdrH9g8khT1844xaWlgW6ZaBipLQKRHYtBkDU4alfw
qAUcA4U8q4cntY5MBApNvZoZg9sUKNTFn4OjdX1EiD2G8YBdX4HRGMJxKMsRrewRTz03sqvDfCo9
ZA7N6s1AVJsES6LrYJHmfgUcoQhvM+aasXfoMKKqL3qNBlCSvpxc3hJsxY8vpNxW8gY0YyHWd8pO
GeMAsoxSd1slTcFSLpiDNAwvnTA8B0LwjGDqaShSnzHAbWfoY76pWyyCGBtfFwTVxvFiLMkDly5X
uQHSgLrxJMyoABH55JPcp41tpKID6uCX25+w6fZJuqBrSGMKID2FX7NyodHNOuQp9FXgQkN6HX4t
1ESgAcnya7eCCci3yyKYwQUoftKp4MWAo64WmNXWie5LPPAQH52v6Ex3Blfehwd0xqDcvfCju2mv
2vGes6KXaQ/67MZcPN5FINApTix6kK0o8vqr3rV3VqM30jhoBB1flf+YzgmkXsjdqb303/nElM+F
v+xFFPWBbFf7Rvj1mORGG/f2L/bJ/ljZ76pWF2QeHoR07p3Yj+Ex5sfFIqI9MVPuc+sO/cUatbPF
GFTUS0z8FWRXU7+GswZv6YJYmFd4PKPYYotjBtzwsgIaEPAL/aaOp5Y4P0qLzAnh0hO/g5jjqjm8
KzlDyUzTbAHXL8aoW6bXepTdDOQlGOO+LiGamyBQVTrjbIqWZNdPnMXv2mPxQ4NjSB6kKLeGgEHx
zo7PqvwjZ4Z6C+BjUGUCJiRZ/k2xKYnKrolnfIyyTGam1ocKhD584unyaBXNxMCrDYfhF2vUqo65
PkiLjlVV62vbnoWK9TLcAMRfDFAgtcRqXaoyHIaB1x1DPfGhJ6VmIejebSgiN+dv06ZgxkSUUKFk
hbrjirlRWq4G2nOVvptQejBWaPTheWjA4DDE/twxgtVblVSGgbytwkOVVvuNwDNVOSQ4OjxjeLDV
oJvitfL7r70dgI3oAkkB1rNpK8oGe7qKTKaiyeAM/fW4J+OYjmON6E8OKl4HV638OE3D9xkFLLYI
BT+LSyqwMCnNYuZVpfqgA+MZIeptEABfqaLrhBuEbtmTM7XjOqnRwaOb3xXfQPDthsfo2u9KN9oz
3ejNzbmyRnlLDfoAe72GtfRHhsheP1mg9dft0Z2gaWILJx73G9Pl3HoaG8bKKjXPmqKPEU/GiMcC
4gxEHXZA3R8woQPL1LHGWMtX8kLlfWY4kTFiundPTwa9mBfYntz6ebFJGDM9Bf6IXSU5ufu3sP4x
Wro9T1TKoTNCWJTOzXHaLf5gFn72Bl4M4NtfuPPrqaX54RsBj4r3MBEfI7IXp5+ycjmIPbczwDJt
3gYE1lRSwNOl8zSPAgABIb57VW0cScwYVbCbUL2aO/IJqwuYT4quDYkEth5GnsS9DZxqNwoeDvU5
7zoGUv/h7CkyuRyAOTLx8lfWhEHUZ47sDRL7IrUi5UlFGR5IgyElx/KeN2Fb05H808jv79GLlbFZ
yVowN5GNGEeEEdmpumOe1TYfiQzg3nicYE98WKImscmrQpzaHsMqE0sSJTNMrxIE6W7vhm20Xpmh
Zi8z+nqJVBLVPlbgO34soB8r3oc9+gWyu8jPXWM3sEq1tqGE3EYqijNQq0V5aJyqj3kKDEPlMn8Z
HcGWU2c419bk8zvy4JPe6nMBZYSZyUS5Oasry9S93gxVZ1Rdh4CszFujKiHdFlsyq1Jje0+uzFCH
LOLSYUmr4R+nkCAlqokt5cSD77h4+puCVMNYWaO2Cnj3w7QpYU099Q5qJ0lTBF6WPmjqcqS5yh3h
5pPdxlOvJBPPcvi3ndKVfWoPRRXqYfsA7a6gsN7JkLMKXtUHg5AsWkxuuo042S9jJQd0dQDTsOsL
AxWvCLSAuPrQ+RDvshJUpP7dnbMaFUG5laVZ6GchzTGqgbQrg+bQzPFM1u0gMkmrifKEB4x9+zSS
hfrNWVuZpC72CfzESV4Am9Xyi1JOpqoKzm0LzLWibvEhTHKULwPAeMzfeIqQvCc0BtOJzaVIftSN
0dAl9dIYdY1YkLP2P8Zl0jvceH+5UKix0uG3yr/1Dgd51tYtj5dBgwuAMG+OHkoybA1tSHhlwudk
VZVtL9OHQWqZ0kJrsgTpFhd0FJCUL5wmyH3GOhGE+H3yPmzQ66QYcSyjDBK32ugMSNwmLsj6nBDP
dslB4ySrEGorBIeD9dPg+6t+td1lPgrLqcTLcrZ6Z1ysERLiFco7cq+2J6ccrLa124eQWS671dz7
i2HqMmjDsM2EGTdQ+WO5b51iJztobkK2LNh1YM6OXPFB/FZg9B1Oer1LzD0KwcBa2PvSfXBX2fId
VGMZl+8fAPxjNqh7QuaWSAGRIE7iBZDmTAftaQEtWgf3z9ixdvBW5ueXKaCuCx6t57wU4LUZ4Gm7
K3+QOpAJ7YeOgj54sCa2DhSZPkv7CNqPhi1fxQurxGj7FbVafuoOGVWx4qUQAx4RHlOkQwVCwVk8
5PW3hv+O2iM83CqrVBuG97bpT63MUlcHqOUjTiSv+mIKB9NIBcNqqi6ykXjRPCHs6+vtc8U4uiJ1
ffAD+LwCMkxgoNWikyHjGSNiHiTq3gA9TZeMAxYT9BrFrnqVXgjIgpb9wJ0mRzgVl9Fntb9tuzUf
25VCpKFuJi03SHBkelmS0DJm0arlt9tzt+0rrhaLwiRwlfZLr8NKmZndcXhMXlsrdmK0SSkXGcUs
gclON//BV/w5NDqaCJH6aVE4TKfWy+7QpRBEVp1cA6eGYljdwDlIslv1XHu8WPpxw3WmXuMNUEYu
igPdZkA5U5O8tVl2LArh6faM/D7tiEfxoKvQUb+gir9xwxULCmYr3NeaCq59aEpomZUJ7m0j29fo
xwRQ+ChrQhAPLbIU8Szb89DexdPolkm0a0dFNw1dudYiaJ2KpGAYZmHCO3KvroSwRuN5RS5W2cuv
PQhUeje7EmJTVmxvi/5jDYB0+kyaM/T1tfC14uc82YVXGQ/8yJ3hRuoPy4zUSAjgZV/kW/pHv9il
UK8wGgM6OgEIQE7l8/xMghmELWu6iDu9Mvl75RTeS858EGdbuVe+3V5Y5tamwC8ziizvOMxv66SQ
GmhB/sd9WnYYOtrXZndSzcHT9urhX0w4AaEb7oVE4WAyiX1Vv8O9tbjEZeed9kIUcEdXRWUFKWQC
07PbM8CRAb90YmTWmnxuOdz1Y7tYHBTMdbVmBB+2Cgh+WVMKC5NAzvW0gSMzuOk1fyOElJrTzKDL
RoLZSc+sLAxrKilUDOapKssMIFBF17L6Lir3Jpd2tjrPjLf672gDXdgP+KXziBH6YceIlLlpPZQh
SqBd8iaBpeD2rmQ5I3R+cBn1OKoJqMmXwTaOrTPZEPLEuw75JcEy7vTBMk6EcVf+ErrNE2RnWM8g
1kAp50vN1aELIzKj8nMojWagX+eYUd1BNviNAyBTLlcLVTWxIDb65Tzki1vD/ejCtz59vD2dLDsU
wixcOClRAfSudMg7J7FdFJU/R7ynJh0Dr1meNB0JE9GZBd0QcrosDQrXooPreV9BtXg88aj73BMq
wGmvOSlc+vgRPF+gMUByPXLGA4SnUVttzgcsp8imtCOzeWu2KbhZAjFOdR44S9JWkSUdgnuS7CZJ
ue7Uf2G14DH3MOWDpbGmCR2pYRTOEfLtOPzgek9RUKWd3rnsUUlNkH7YJ1e06HooSmW93xhIJ1Mo
NA8TL+rNO7YTpmpCEzEdSKG+7LZnkFScWI8IBgzR1OSoo0QV4wTYa+bZgnSkGSAbIsuQbB4gf8oC
CcYRpTnI23KJtEX7X0cCZ2o+ODjeJJdsNqJEEewIi55o8wcBRQVICZjpK8m+Cq+3TxcL7BXKORK5
Lg16Er7kuWOEQOk8KpY7fJ1Ep4SWW/YSiQ+LItpTfm60TwzbBIZubGqFgikJVP5aHQNCZqiLVC5E
sZFl/udAhezaqe3A1083kOaOQeNJHoDXBc53GMluMMwl2gCK1G5U+U3O+RQcUmNrgfsI4SlpFDzw
ObLaJBhbTKGwLFuCBMlu7OlYeM1nuwR9yLyPe8HM/s6UIaoooEBO7zduI/xLosVjjUtclGwpihwB
xEBq/K3nZlOIVZuxlJuTuzJH4ZNR56IGliziM0jumJrBjt+VSGhBq5bFhrwJDMiPCng3oPPyt3VM
s7qKSUK25Cpz7gYzyVitndLmk2Flg1oouVsy6KLCRu2I+8kWUI8WHua7/lTulUP+BAqwE/elUT38
9aA5ipffiyZEuycv2cfnGjIc0CVOv3an0ef9wOJcRKE+x2eFkSnexJDVV5L/Xz0vokKs0SSArxTR
6otWiLw3e1k4LkhIMeCKZYla3pIbh0TiYUkGa0kjPZXlOZhbhpHth/9qPNSlo2V93c4a9mwOXic7
BbNaus/O00vlGJeqNYHMVuyyIlWs7UTdMwNSO01Juk+j4KmX74P2hXE0Nq/u1ago95YP4iVdCowq
OwYeEW3KrRRVedXbPy0BrKt7+0n2YY8m8ikHtUKLHeyNluplx/xuBqevF+/TU+VwXmk3qZn4aJ0h
QFtZrPze9oWyMk9dKNGSSMtMgKc46nvuhTS3yabiRT5C11g+FnvWtqeyskddIjz6ZGRVhL15HyGX
rx3qp8LWXopzeNF3UBaxkzvF6ixZsOaH7hQXprJjLDDZ/L9dY6svoDxhiGSJfB/hCwDiuqfiLSgM
EIj5qqDtAygFDlzeN3ZMUafNy2RllsKorkdRm9giEUFq5EiYuT3lp8EMXMUjsqCxDfC543as4gly
Hm6NlgYdDkXWC2ph3GiaH+omOuQauiSMwe5U3tM72e2DioFz29GN1VAp+EmUxBhrCTPc2cGF+xqB
UdjOT7HV24ujoM+vups+s3limFuZwiMuTo0iXIhZV3DxvodMl3Ynn4m4R3bpfRbB8na4aDVMCop6
rkzLpYU99GpA0fkf4tbG7ND6e3vLMuCcrmlKpllZBB6GwJzEibnJG76SfLltY7v47WM0v/WeSMIy
GAmMiF50D2pTX/427WvZ1O+D0QIt7XeicUFav0hBSACFlBpc0VFv177sZSdW7zHjRqf7UiZVT6PB
eJ/bfyoaFRTp/4u+PcZ1olFwVPONUNQC7JCOgNxJLx3G3Tg60sdAgcfQLRn3y1Zvs0Hqxf7nD9H0
CQi/5VxPHuLKGf3UEKeypS+Tr6MKXDpw1+xFfCxewDJiZ44h281nbVedEq/6Xvu31/s9jnwDGDQK
jziu5Mqsx3cEn8kTdXxqeBOJRBdySvlT+LlBNj1+kokQmk0kjgjHU3wuEQJZXgP0/vk8uDNQ5mrf
/izWulNwVZH+1SjE+6aKUBueZp42LtcuCk9FMuZmWSeHsDJ4MxFL57ZhBjzTZPf6AkpOdUbYPe2R
Vg1UW+0NSysXXxBrpxlaRtSOte8orJJ4Ic0Sg8y+kp1CgTsLY+jdHhHLBAVPUZGlsZiSjaZc5+wt
zj/d/vksz0Uja7nyZ6HtUGYNwVvpoUc9dn+X3pFsdOJq1+wwOM1dvqshW4iyCGbfGmO16Po42eAb
uQwwtmWsD0bU3BmZ/MpJ0mGs2yfEXA2LMVaG00BX8BiCBE5MEQbHfe8sR1Jorr4GxwE5Uh6E7uTF
P/rYobfNMpaQrpMbO1GJqw4zXMk/gu41YHWniwTeboCATvlCejkKakZiuQ2y7sJDcUQE2QleU2vx
htDUC7TB6VC5bFDjOKKzEsrid/8R6WnWerHv1UomNSDRLvR7b/B7V9uzewdY3gHNHtzH88zz1TvS
I1T4Pb5AAwgthkQPh3utvPrl9tJt9X6tcZ4mrIe+o5RoGfy97tPyCemOo+bXT2B4l3fZj+rZ2OeV
KUM81PjGsYpzWbuGwhYOZcFS0sBytIseJ1t2hMM/b5h2QBQ7tdnpFYaDolNQY4xyWMnvcxvcKc1L
Vt0NzKKr7ZsB7WbgjhQMEEf9ijaVWA3jHCAY033qequy8V7xUM79ndRJQGwcgs7aJbzvEd71oebA
aiLaHuGHdcpPCCcxEGLlPbw52dNZvaTX0cu98VX5rGIPdZfUZQVOWCapszkPHTdmEqlQkB+X8Rh2
ftk8MDYpywbZSisIlyMtgZwZbr0BdBHCMcM7CPGRa+9ynnww4NuBCdS+bfMPmPMxleSbVjbbohLa
jmTVO7vCGmZe+gImkAyV1dU59/h7+OwPw3PjGF5yh1C1HTkp42xKv5+QX/LYCnVC5jSXpSzFCUl/
JDsSL5qg33MvO9x5ArQLh+JYXlFU+FBewkOFAtEA9bVobYwtyNCEr8mheypRsgFtOTO7BFdWudUG
VP36edRxClrc27L4foAHO/AKN9xDpcyNdyRyb+yYb/Lfb4Ff7VEX+VwlslGogEbCGCaa4bVCRX9p
6TZ6p8BBF++Uu+hNN5s7+Ut/4PwaQsDMlDhjSegwyNB0ozByCLDrqWwpRWml+eX2xmNZoACkjatW
TCPMar2EO0GFmmmz+LdNbJRR/TKTKnVmEc4D7QJZOfkSeACIEzQ0dzz0PKAPisKt/2iNjHh1kvhR
7dEWi3UbXO0rqSKrfIgZQUiTRG5Yu/K9IO5XXwFjEyQRjXeEhZXmvdWhbyVGJaxBi8qf3MlOfe0g
Or1qpiDN0I9ERlM4Ja05xyZ/hHQZY3J/x6pf7VOjFaqsirWOzG3j1jGyXMp3zjAYHtfvft6vRihw
CtVEaVMd5baG2JqFhN5UaGgUgWwW0bfbq7c9HLDaqrKBlkmaVReM+CjFDjCd6POy0uFc1Kkp9yzl
jY2aCzKgDzPUxdVFbTDpGcyEb0D4x+pbe/n/Vu3oCskl9Iaa+Y7In7LqBDbiI7+apg5DXM2KLgZY
sEIUfTXIz5PK3UeGge6Vsn/JxPTUjGDz1SFQLyfMQv/tlfwYOLVdWm0OQQeEgffN/5F2XUtu68r2
i1hFkGB6JSlRmuCJ9oznheUI5py//i7MrnOGgniEbV/vKu8HVbnZQKPR6LBWXH7W5qhxbUZYUBll
dG0UI3VDdbSOyqSVrjKEhTu3rXHQ1Uy/avp08FnZoLWqytAgMrTAxhiWaH/ZArb9/GpvBGMztDan
GLD4J/VbAXZ4vLXv8az22+flVs4+yzU+P8AfK8JXbOUu5nI0mjHGfmSDujPVKpiLSeaSzqM07Dnw
S02Nwq7PwJqXGcjZPZ83MO7AAvnWogITYnpylz+kweBh2LvFDK79wwSjPfqbpJMWmyp+iBeb5xZG
pjpNcXzT5ldu3USdrBC80RN4ouD7iPJ6EfUkn+cYCjqRcrfE9mu6dHdGlkeu5iyDi9GcfZzMh5Ep
D+DcydzRRI+BEl7TaLiKqCxrt33hrBQWjncdOgrB6BbS6Q80aI49rpzUQ3UJHcy+HApctrzCiTaW
cUCuDEi/GNO6tYf6B01USaQtMaD30G21vm3SRQnVsIMTi4NSmXb6qN8zp/hEZuchtbr7SYtvmrmU
nMWNqPR0X4WzWDnlkpQtFjI5NvtpH74XBqbOdVAu/MWZ22zEgPwtvNyOqquiiUTmL2WaC8ezNpp/
Bh3f08n8Ibxc4XEqRa7cwBo+1VQIfonSLErNYMHREeS7T/Zb6DV+9ozp4oPl+Omt07rkAfmie93L
YUP1i3PI/XduE+9v/N/KeIU4N80Acp/zNW/8BfFEhOZa3vNv7cI7cz8fZE9yrtiZ/1uJE8LccYp6
pdDw2AmVwcuN+2Ea3Uhd3KxpvD57lSh3XmI/WWaxe21Ax+rSjVBOveLQ0WmwoI//39jNZiDxoZbY
vzZmqdkNwADYK/VtM//I2J1KA4ky3PYuLB0V3Iwdh2gJ5hADJi1vSR9dFW14hZzpTU010LFQAOgY
04R+r8UlS/KNasbBjsme1OzeyRASKpZ5ZK0jy3RIdlRsagtLfcEEB56S037eAc9H283fOOoYWCxA
b4eLlAEiwvEVTM3vLq+IbNGF6GKMiyrp+MBbgXaQpoq8Kbuq5x+XhUjcrdjfFi19CeAx+MKy+ZmO
qLnksqy3bF8Fn1OCSw41wBG3GQUTZhUyX9PDl7B1wA6cSkJr2ZIJfmcuqt6gvNQym9VjHwLXShsZ
Uuy67l9eto0a8+nRE/xK02sj7fmlOLxWx+HI8ZTz2/ku69wK8IXJgVey5qOCGm92NJ4VX1brlZml
4GimqarTJoOHbcBeG1Uo8wJcFK+Jxu9TckuaeZRoLFlasTttmlItzHIorLN7s7ghyhOxv1xeVJkI
4fVsJNYCLFN4mcYBEHD9eSoid8kkQjaSpic7J7aYdVNmGvqA8g8GZTFz8UxrN3niWNjW1dK4+bPx
pQtGoHeCWen5sn6S21dsU3JURqdyxJ4hIXRDANE+7uk+u5L2SXJPecGTij1lTTs7oISFhhwSbDje
6tdpoAf98UAPsrKxxH0YfEtXoRSon/QibKBSESUP9th+6Rv29fKqbZAMn26Y4EBUQ+nn4T9je8XP
fIdk2bF4Cb82d8Mz3Y2/yIv9FTVEBKTAL/SUr81t/8SBPx4A1wza493l79l+Un1chmJmT6udsCi5
X+bdO8uxxGjBj8kDDwZ6Z+QTn7JDITiaynJ6SxkQD4dd6I/tZ1VZAkt5lOgkkyK4k7lamswwcA0A
TgsocgCDCPgcUnONqUh/9qdgfpG2BUnMVEzHdUi1szRB8ll/wlMYbMKhr4Gnmedj/wX4BLeSC4dC
zIXk1axHGneYhru8FkAK4yMhxqPlKV7zuz3WAIF2jjIyXL45l4TyJVgdjygF6HlrQ2gYlvf6ANCb
rkXjsjK1bq0OmadW7L6YYknhV6aq8ITqNeDsRBNClqV4Zomxo2nhprQBU63EoW2nXzTdeCeCsc8J
jbpmynMKs+Eg6t09u9KOVqDv0ifZw+V/HLoPScIxUBmr8zqFTgku1BqwScshuuOjNXQ/vUW7v6gg
cKfzIU84EOCqCmeDz8QDBuyZG2d0Z3JY9s/If/K2BS8+LjvkCV/662Tn4D2HnhnJmdyO7v/zCYDI
PzUeQha1THg3F5/1NsCyPbw3zcnrltp2MPEhSbh4QeAEuB/1Xdlxp/vpFYdsn3cEhQq2m3fLkb1x
KBxegwYc2kt6bx8w4LBvjx36Ri5rvX2hfHyKcGLGsFqKoQHnoJL0aJqr0Jso89/b2mL6F3PtyIya
3BeuDmXRNzSxR6xrizq78wpoXy9HivIrn8nW/AYDpVxNDGrJNnTTyeq6o5oczhI3yKngsEXie+HM
N81r9Fxh/ry8mr6bz9ZbfGyRHu1ura/08fJybjTQwo6BVEWoBuw8XRWUbUzdUXIDytq3IUjAW7cN
hmu0ye3bm8Yt0WPDfNng7EZv3qlM4cJWMrU2IxMXJM4OpmP84mv3xClM+U1S7NL79Hl4jPeyLsTN
bV1pyn9fbeuYJoyB/AOaAgTfsSKvJV9Y8Vmxn4iMfnPTSFeiBGektFOBxC8WNa9i+KARAz40kxKc
y6QILghQ91lixHjMcLgCBRxx75OU7PYfaorqCo30stO3eXN8KPbu71drqDWqxuwFO0fiYZ9ZbNeB
A7bCFVXJ8jKbZ2ElSTgLadcr4N2BcjTQ9/VDfL0cUg+lwasOwwievqtue+b+Be77iWW+pzpX+llG
nyRkxFuUBvMOMwnFEy/t95hipIAqPcjYnrcrIysthZs4mQDX0TrvEX8YgEPVL2/jX9TNb6xARa91
sgNUI85fFcgKWdw2zgKPlWBuWytF+77WacygaFqCfCO+KoqdARxieqBfJ/WNNqZkPyW2+u6GVvJC
dKn+A547Nw7qWbkbprNExAbMyunmCW6lTgAeNna4pWgwAZSKHELgOHSgMFLlw3Wy9ROciZZU7WSj
qvX+VLNv7YDHi9P35jBg1o+T4RSYYObJy38BJitxZO9GtV5LQPh3ag89yVP8hWT7+YsBVdEY4HVf
lMobe5Bs8Cq9ci+t9vJTd2Y2nJ8SyH+OcUaHBbZIQhiPV627EOSUwzUeVWjILUBaJqv1bkd0K1nC
TU8p+I06nkEZPY7NEXnkWsEYRA5AG/BcB9Kzv7msK3niWdRABjvwPFR0Ez4sfv/Y2W75GQ0IwAXO
DsVD8a35lOwKL36RXMFckUuLKpxFJyznggLkAeMIzZFP86Hxbcd7XSMcf+mybp7ElZrChR+B26c2
K0jr/En3YkzMxDv7WFyPr/E9GKqv5S/U7XrVSqRwMMsiTLWIN1JzdMoeCKapZwXLDtDj6BHor2Vx
lExD4Ww6SWwlU4Lbd87S32q9HI1sliUStzsRVjqJV3yf1mbKN80uSy8JFxeYa75j5/4UPhsG29M2
wnBvuB+S7L5n38PxJx3zK431x8lornIz9jsKtloUollHd4XTBpetavP+NCgI/zQgo1MRobOOIzvO
CHJlWr5DwcFTkU2qo79yuR9SxHigndShqFvEVJxrQ8e75weArbzGbaRx/3ZabiVKDAjiOqpVnoFw
9B1x3GxwCTDe+ERxl7vZ77r3IhOlsQR1MTlohWQ1xbhAdwwL9SoIr0jkVtrkNmEdjOnD5T37Hy7v
v5v2/vvKs0ekSs2B96G2u0zzOVGTgphHD9TX9F71m0AWzm2flA95guepEczFYc/TD2g+c4phV+sy
lqvNiHG1bYK7sejCccIgAoV65dlq8+vGCkG1NWOgNrOayr+8hJviMOSJ5nUU7oz3fvHVCmJcg2gl
z+LY9nBoLHabgdmz7LSv3YjGssuytt9OH8LefcRKWDfGYdgpsIridcKwD28ddksv9hzARvFROXCG
yA7cxpvf1qkBBEcVJK26I+xYUilASU3BFpkcNSDac2YWHYNyjTRA3FIOkmwHhNsUjO9nr+C5slOz
CVkQ47X0Y/GXY7yLnorvSurGz8vOPOR3du7KyhZbEfGJWOGuAKlnZsw6ctP8UQMeYb8jXp3cYyLw
COiE4ROH9k1uEk/7ZKcPsuXd8uq2bhj4AvSWqWgeOQ2L48JqW6vE8naOq/4mfu0NB+dzV/pG4hUH
PVgQ7GAGCJgNZu5OX1F3lPHBbBzJky8Q7hXgHNttCiDUfWru8y73LFMWJ2/4shMJwrMxZiazhxK4
EJay3HUTu5nUGKh6sjfw1q2/kgM+89O1NPoC8ELMARPbDbihdZ839g4IUqdv3Vt6b/D2QMmdJxUp
3BEYJcIcKyALYTwYBlY+qa0bA4Ci2hXok3WOnWd3rhxJWOORoRDAnWgqRKqdo+iOM2DPbIBMPCuv
vF0XSZSg3fevw1V1Te//YahP3BzzY4ruKhjqkqU3LhuOoYrhq6lOk6HMLBgd+rPskj1odCS17m3L
ceB7HLDu2qJLcPSxyDH8bO1VK/GL6r503qzox587VSzmhxDBAQxA581TXLYB+gkCI2WaB0z4bm8v
4Aw0C9a4Ucc+lVN8LCJSuqoCEDRzUUwX9MZBo+t3ia63ANPLcsnNsnU5n3yY4BvMbIi6NgHYB3+P
qOzB9CKV0zR5wy7Rbg0AgkuzzPywnxvWx1oIzqBnTYtGNobiewnqXz0qgqrIvJhF+zBrd9qY+wDw
+vb/3ADBP0zIi9Y5B6VUzIN5xaGxGMYAsRV46rXdDmi6gV657En2Mtk24P8qKw5/YmIqqXW+vhp1
7lQVJabW2l/WbXM9Tdiv6YC4VBMhz2rQe9OUU35nwwRcgjtq/3aAUjUoN0sWzKmkjWzzuKykcYVX
4UHcFvlSMtygs1V51mC6mnYTOn8RYNkAdUb+1gGPuSkmjdMG/cIjUnGgNk2MgwWe0z3IS2avIFHm
28ac7y6v4UaEdSJPcHZZPFaRwoCIRdrpMCXKdTxU16mT7bKCvlwWtWkRK9UEl2a1qt4BGwCqtXZ9
oyDUilx1VixJw6hMjLBPZszmkvYgg4ituPlplow+TRXtJba3bQ0f+8R/X1mDXuhjGHHKhCLObuak
c5MhuZlkDKRbfScn2yO4T8Lj3ClH0VQLQFucudPReFmAYKC6xjsm5oyCWJcC5C7+Oh8XzJBgjkIG
b7C5oBZCcMrzRLqIOLdMxZhGJIoCU3mK868TGk8uG8amDYKpyLAtA3+Jj1uUo3RwiAPofhkytPOi
j4a8ps6TkXYSQRtpPlv/ECS+b7s8S1IW4ghTNNdGgCuLYmS8nMUtnMpNjN5dSmMHpqPL6m2aykqq
GMZ0IW0HA+qFHRiEltdZa/do6JHo9v7xZ7fLSox2apFkGEa166FcFPfqrsdNm4YwGKt7MFp1RyLr
JmfVG8bO/LGiEig4qXDhbE/x0JUV30Jb7Q3PrMmXiIVApEFipCbJgWZATS/b26mebsvR+n8usHDi
CdCPDVokUdAZv5rpN+2ulEWVLe/mKVgtr3DgMzscm4yzMWSlO3vjF56scB6XT2qPYQey0w7AfnMk
lX2ZTOH0T8Wc6DNw/IKqD7+A2PJQTrI8qexICGFQxZoIZEi4b5JeiX2dqNddXz1WNtundPiZzMmd
Pi4v9bx4lw+FTDUhFqJV3CAegmqN3d+QyblvwCtzWYTs3AmRT253fT0McRQozYAEcKZj4kwrxmCq
E0XyVNn0YI6Ox7UFDjHkR07PngFm6jYf4SKnIZwBt2Nq18iRzl7EgH0wREsjUW1z9VbyBMOwC80Y
4MyiIDF/FskVmWWpq83ExEqAYBapjZzroBos4MSd3TFDx9x7pv5B9sjbiuFQk7dsk+ChronYFX2R
x5GO9GYALqdoR3EHIVcGEh5mRotnpFZx6JdFeyiUVj1eNo/NlAi1gelnqpqhYmDqdNPy3GjbRs3g
Nvb9b84wUWm7hnDsWkyVFLtW4yDx8rHErcKWjUwMhhqQJDNtEWZwniJ0J9mQq14Z+8xfXug9wJ/B
aZz8yv/iiWdwui/LBsKyaQtHYGo6/JTi0d7ZbeXWveoWs/oriZKry2u5mWlZCRKJCgAibVY27vd9
9crzPP1nh7/WmeUBpdJrfc48i16A6IF8q5/AivqpkRGibJ0Ig+i2zQlfDHSDn24msavIjC3cflb4
GWxj7cQkF8C2AEtHygaccZY4q6gidqkrDQJsW/Xa+KpcZE1I/EyJF7iBbCAnpdPOielKDBrFY4qj
kFtA6ep+1vZLP9JdD76vYZZV5DfVWQnjv6/i11ln9ZCa8FhjPnrN/KWKF/+yTWy+sNf6CFuiJ+pC
ohorFmZ+/4VXVDPbzQ3PviNedL2AX8jPXyQyeZBzaQ0FxxhSksyKAbUav7np3vu0tfv/sHPInrhb
RQx7raHgJYfZ7DUbNEZBFrv5FwOQsJ84+k60Nz4VM1bVo1AVFJEPtvUXCL9I2RBgpjto+Dlva2pR
dWejAS/Sx8zxlLzqXSuMwY26GH/x8F1LEtbUtAcjXpBCCCJ04JIooH3k2YYM13rrtjY1UDIiTQv3
KD7mwcBLgY5pMujTHomVB6mVBuW8BBIL2TplazmC4SsAfcCEDvf6IJHlBMrpHDRPKA6nykG7T48c
pYkAE4geeoxqPUuk839dtM+1dOFMdIUVOVGSwz55D4qXhXjR8Uyqdq+HO2v0i0feYyCDSd+6ZJG5
QM0SAJ0EQPunh53EcdVMOnSm2hXpXhNUNGwrmJTlps3oTnX2f6olrgLNAFMiUeGLz/Luld0Aopxr
ybFAbeblkzsD4dZT98s38L0ATgNweEQWhJ0P3HGxlgW0U4doCMWEC33KHMriCGJpED8aT9Zd9LNF
30jhgPlE+YXnHgicrjAkeo9Ef/MNZU1Qpxr3l3U/22D+DQ51NOCrEoxhC9+gO3WcmyW+ASNNu4TX
MGUEplsS0NjHFVR1DGILTqc1ymzRnBSLa3QA3M6SQ9nZRHLbnVkM1FgL4b+vrge1rdkYEVjMuOAd
WS3+SFB0R4VsQWRm5fsxrzzML3/988VbSxXsNGZZmqoawlqzZ3ulXL5gcF4Gzr6lGSUGQXskws6z
e1y36qIJG2hmVoBiS2AJYGuh5k3aMk9HhXZ+/XOdeOyFEEwHRpvYiK4DJHGsdQVZL3N+wXTZW1HL
Rq7OX9/YLbD3EfhNioEn8fmRd9XUOTl0ik3bTZYJXQsvCvuUaxhKBNRePv40aerWhoySessUDVNz
NLA0qxZUPLWSNs/HeCog12rtWy0KvSob/D9fPgNRF3KiSD5Z7wmylSHmbW6G3cxFOPCMo+ZN1Z8+
svniWeDRAwe0iV4oweiGGKWWmEJCFRagPaVHFibPl5XYsjnQDSPDBe9roQ/5dJ3MsTGLuSyiwFG6
pzhSIncgJKBOtSvpcKVO6VUdG3+aBoVaa5k8Ulot3NwmfUJT3NpddkPjH2omi7j5upxcZe8CKAEA
MyLus6ydkpfmUHYVPB0b9E/MLH6SdLKm3RItxrfGIcpeX6bvlVO13xpms8fLS3oWLrxLh9VjTXUQ
lgmmxzJ9GcN45PmD2c0wYDGH3zrZ8JhMiOAFncK2x1yDELuKXVblrtY8DESWuTvHDuK6aDALB0zn
6tmdUVa1VYeWFgUGU5cbTP83fsWc6cnkM/FG0qv3nA7Umwh4P1wyAjbO12FPVxUp9F2YMAqmlRRN
gno3HUlD2Y86q8abvKBVYLcTMKHroZn3bVqgwoZKsRmwLGu+6sCpvAFcxOSqyYD6uNEbv7M8n1GW
p0T/3Rt62nhhTUpvZKTxslydgOsdx/sx62XQGpsLDbBaXvOwLcA8nBrrkNHE1MIqDrRsrNy8SHuk
Y8Prbl7+4rBboJWHzQA8XBch2xIVnGSjWWNHFQwTI1nM/DLsZDQSmw7ZVlFU1TibsSU65GGMgPhc
jXGQ4BLdg34eg3lqWrrIrR2HSCNutLQ3qGjtxlL9jGzpXzhNW1NNgL8D910T/XKY6U45lkOMUpVa
uG2mHzqzkPiXc5wIWC2e9FRDAQ8xj1g+nlSWxj1mNoO0n9IApCvdT1aQ0FeMSr1n0aAG+Vgbh6SN
E88p1AasjynbV+ZoAOQiMl4u+4PzbI7wOcIrpc6YY0T1gKxKMINrJT5w5g52OyDoLJ9zAMw6UgoH
/k+KHhAXO18EE7U68cmS97RohqKHizU74kddCg9IdjY4eaa5Sg8SBfklcS7NQHAJuz1nb5+7csKg
DJyRegW057vmsBt2+k69Rkv5ZUmbaqEuD9BsdCadMXHbCVX0zIQ7CtltZ9i3Cvla9D9GM5RotHXo
0ZCkEZiqdk4EnC9VYWVlEwcFRWBuVX6vfLakxASb2gAdF3GRZZ4T5YLV1cyQLo0CtpTjHUt7M6Co
5R6aokcjMHrW9pdXj188Z9u0kifcu8k4aUVsd/AwVv27stBLZsY/ss76XFThHnxj3y+L23Q1Dh4C
DigOVROvZ8F1NgioewJ5hh41D0tmTp+rvMDlsMzpnQqivsOQTOHBYHW4Q/kYbXPgdbv8DVtLjCkn
A29L3GJn7KERS1g7JvB2TjS/gpgYZ62vvo1U+0RD+jdXxVqYcCe34QBQJbuEMM28NqoXk4CypHYk
3m3LNtdShFXtbXCCMKOPA6bgWdA9ZAAqzjLJQTtvcILPWkl5z6quYrTFyfpUrxT+YOVMvPEMpFvb
xw4d7TvMOVR+9kuWs+LLI5qno8I+NRV8x2esICVGplRM3cdBVM+vFjI5WdbdhHV306jxp7AAhKhC
Skn4u7mYOOPgliVI7ogR9lgszGhr+ElawnOZ030PYOh0CN2/MENqIZi3iXqeQcoTp2NxFuKkVwiy
E3da0E/JtF1hRBLPtWnw4N1+b9BA7CkEn202h3hCTrhfDfW+iwZXbzXPynDrRJJ4ZUOSDYQ8jGaA
KF23xbS2Ew5OtrAuDuwy9MHQ7vFWqcwE6EuaSJZvw3GdiOKfsjLGDk+fKjcNFHo6LfdIGjZes5h3
TMurnT2QlyqRucoNWzyRKCxjDJ9WNzOU0zsjSBvLH+N0dJ3eHN3cCW/1jP4G07jEGDfUdDTkwHT+
F/gmubGu1CzYXDksI3FAirvRiq/n7q0JX4gzX5fj7z82SEejOiGOQ03nLO22hLEyDXEdB2hSStyy
SAKDjLh9OurN0fLlsrCN5xg8nm7pMH+w3os2OaC86UQM20cL3hAyjT+mwUJVt9/nJpBli+Iez/gf
ugaqz8uC6blH4bQ/BP+ZiKzFWDdZUMlNIwhW9J8MjyPCaollbhwCR9fxysT1ohqoj5xumdmCoYDO
kNCSMjAX9orJ/k9zi/ETyiSruKXMWhT/lJV1tFHT6hYzcbLN6wbQyimAJf58udYSBKNfhs40ayNR
9prC3HF4WmpDsiEb7vZkuYQbMk9pqFoKlqsv7Cs9h6vVzHuqyRSRiRGuyEQtaBxlPd5sxDl0fbdT
CowYR+Xxb9bL0XnuB4GvmNS1J0dPMLgfB3DuhZ/q2fdOK79elrF1EWPJPoRws1htex4qTtol2Hb1
SvNaF9xnbPfLuI0eG4AKxk898WRQzHTT0izdtOEZNMsQ0WGqMoxaGymMoEmswpvM5HoiJmBOm+wh
ytKnallAFVtPoNDqTXCH08QNI73wu5ped02YuF2d/2yWFlWfibaeToEXnyTXoFP7FmeW7poENF9x
g4kMpSisB7XIR98eu/wmH4fI74cFw766Zblk6EnQ2UPrj1HNPOKQp6jVIo91KaAH++khN6PvvTGi
UTdC5UCL9f3QTPcgb/80DdNdQe07laFf9/KGbJ54pK8wloiHJfz16X6kVZJasTJjcZTFPqYldKnR
B+C2hvOJJi2ViNvcC6RnHYpEJgQKZzIhtjXlUaoAIXB+Upf+tQ1lqaRNEQ4mLU0b5wGmdqpRpiqx
iodkHExdcs+K5hpoKH8eK+Af/hAhGHEyNSyrtFjZhyTq3VCfH4w0vbFJ9NlhvSxa2Dr9SKLg6eYg
j3KGnd7aSkRnUir7ooivugmAVCYgMRgbfly2BJkc7XTdFtaUPWkyZY9D5C9RvZ/6X3ZD/8Ltr7UR
doc0EUOyvIZTTmK3nK+bUeJhZGoIe2NriqOGGBMMiBPeDzMB3hWQ5Ygq6cM4r0gbfD9QFuYlMLS1
CJY8t2akh7aRBByhhQ+81KCkUnbNjteh7e/GN4y83rLWsxHTSa6dLQtfixaunSGx5oGUZhKwOWNu
1v3s8+n1sjFsuYW1COHKGUqmteYQpwGi/KO5BItq7fTqtyrjIdncrY9VFKGKUgUkJKZjJ4gRQ8Dw
KfvIKHdzae4vq3OOnHG6W2JtCLn1EtkWh8eFLnjP7cgz0IYU+qQ4UAwqs/uodVGhSn1gFfy8LFuy
WyLv+pw1JGEJAYxhQ39ktf55LpmsKZSfGuGtieYqFCrRG4PpcjFDWAztMNkYLoExDr4CQAur9fhk
O+40f/gV38kSV+fTZnw9bQ63YljEOZtnDycWkp5OSaC9mRVYuRe/8OO3MfUr0HoCPGjZAZn6yfq2
mK58+nLrYbEWLniqMsziSJ2SJGgGR3HR+fJ9mfRPdlxyMOj0m9Vg4uUv9nClruC1NFNByapA3oVU
c+exlGB41maG5HLcPAwrKdySVrERi1pSmX2WBD343DUTJMBoSDIWydGWSeG/r6QguMiiPoGUyi5N
d0lumRI/mmMoaWzkHuLMJBHnocEK1ZazV9KMzoS8VJcEuU1V3eUlxrqZFoPTvLWJ5QJBvb8ai7AF
OsjYkwf0jZLD5T0774riNrr6AsFNsnomKctwKHj/CUWw2fH2hNrX9lHudt54zYjEMW8u7Uqi4DVB
oTwuqROlwZSRW60FoSkpjgDblniz9yrmhbUVGZSybBnb0gyhWT8NiteGkfXYNr1yW6ekPPR4OjZe
3gIs2DWbln2NkyXz6yRvvSgNW7eq2mSvLkrzppV463n2bIaf67Bc9k3c0GPdRvm+HHG8DMyNt4eu
VjrPiIfpPh9SejXWZVsf0WauXM3jjBVVpvSxGMlNP07hW4nBnb1B6+atwD9z0BTb3DGrTPCA7Po3
tDiA3pg4jV86FUl9u1ssj0Gb2lXD8m+eTav9F2mfdB09FAVMPRgTgksFsa8bKiUg2u2ok2z8lrFb
6IlELgx5DkcsdsVdUiYlgHeCBEDwHMQWwPN7OSr/ln2txfBbe3V0kSCqZ9Bs4Lasp6DryBPR8zvm
UMnJ2bqx1mKE0MZKWcFsLUuDcVbe4rz63cUYILp8OjdlaKhmqeh0P+82iBLWo5U7TwN1CW+7mQAy
pKChxG3zEy6eE/Q7qyqyJSgOii1CFVFUK+fbYmVtULAhCK32e9iSWzWvD7Hu7NUql6zd1hbZGrpW
8dbk09/Ce4o4faj3CkS2denp4bPtUG+MZYXsLcUwqo9cEEXz0Fnb17jMeVNQSHHQCjLP7U3ZFL+N
OvuilcqNFleFi06V4PKObWqGBgAVbRUbQ6xoaa4qFlVpoC1vTQ+ooOW5LmStrDIhgoU7ajTresnS
wMm/KuHnNP+a5p8v67FleZhT/68egnWrrGzLuiyhB40+ZVn9oC+VRMRGxRbZOQ3gcMSCJNQtTw9q
EhuOPvCLYEw1el1Pmu6WY8NAU5G8WQPIQiIKg5+s2ovHepf3IzBrHOVZUQfJpnFlTk/A6YcI6zkb
4VB0cZMGSlG6NP/eRkAAT4KZfmPArby8sOcjdMapMGFl45g61IrxaOCEdEXo1q07Alf8M5YBZWrf
Chx06B4az/GX0W0Bjl89FJ7scXRuQfwj0NlgAenBOcv22EVSR2YOM03z37nyxYzfqvrbZUVlIriF
rdxwNypd70xcxHs+6K5m+T4EQPRlKed3yqkigg0BARQbndQo+AP2A7FUgDHIb8OsHZXReFLC8d5O
msQ1GufxstyNtxIEwyvjLkModpYS0kNCi9CC8dLAvsoSd3giLrsyPs17sqMv3Zu55wgd0ifFpr7o
kyeoIKNeINauACkZjiYXO/3IFDe8nQD7+zVDizcH6AK+IbplKoBJExBMZ2/Zr+WP20mhtYH3PBw3
uO41IXYzekUj89CmgdEUj46NaGSse8mQCD9tZ6cRQnS0ENqcYuXUcKxpBF1XidMInP1dh1uBRMSd
yUtet/vLm7h57leS+AWyMtFpZLPhOAm0GfvYy4BSN9jz4i4p2qs0UmZeW3UyztJNmah2vl8QCPyF
R1LX1xFpJqxg3f6IMGLf55mXIiQi+W5aqGQpz29AbBeudqQswb191hOHHFKlOXWfYsQ5Vh86W0FW
HGxJh5hUIEaaNeN67KbvyPwWT5dXdmsP0byIZjwVqHlnfU3GhBjCjNAxj/4mgCsEGB5HwkI5sOHX
ZUFby7kWJLhuPSNaPJY2zkNb+xi18Jo+d1sNMBxd7TqxLFqW6SXYppobTgpQHlyLbe+Npu6pFCAc
avZs5+Zf+E8kK2ycAsvA/0RR2liradalQWKZLg6e19Jf2OLd5fXb6Ncg6BYigF2wKerH4mmbkNum
XczRGY0ezYThdZuVtTsl+XFk/VtSRujHsxvfXsLHMUUAeln8eZgB6abBk8R8dl2spsCVLU3JnDTI
m+GapaFvO43EU2+dAYSAaAk10cuoitPcS9MDuFHFluldVrmNE7k6Y17SXhdOAnTBkV33Til56WwU
cKDXh9D3VV95Fi2G6+yGIgPm5aP+CrRIdznEn4trFru2HSSP/4qNjLsO0XEi2wpqKpiLdnY3sFkD
r1sfwjhvTTRwdHdj78fAawXw1jN7rQAkF1zeva3T4JhoJ+RI1Wi4EUw0aaYkjoc4CyIt6X7kNGd3
lZlrh9oZTT+qmCa57LdCCsdSbTQxAqsY6eRTf93EFbCpFChYtIaPfJuXOOQ6jv+YIQ8RmsPnIdE/
BMXE8ZQ4W+bRaLF5YGp1+yzezUCiBJOObTcSO9lU6EOSCEqiZoM1txk4wEOjelwolDGbHYznb9Zt
JUZ4bk2J1kw1ycFDaiZXplmjQTndUUs2Q7110lbrJjLNz1NlO6UFc3AyG0HtgrQ7OuTvm7nYM7X9
XZL4JaORrBq/5cEwLquhvqASPBTFbvbUNjKAs1vK3s6Su6TVjnYR+rjR3VjFWyJ6RAHtqkWBYQSg
2GX73/BekGzgjwNgmbPrVWPFWKammqErq5m+2WaBuaIqjUqJmI1jBsAlOEe4MMR9YktdM+MPmiWU
fdMcs1l9JDP1FyXdO7VMoQ17hCQMTgCrGy30YqMuTbokpbGWBZQ+5BFYh7sb8HNLrHHLOZ5IEcKu
OU30AgCaCihQlHbH0Ot1LPbW/zF3HVuS41b2V+b0nhp6M2ekBejCZEZEerPhSUsDkiDoya+fy+yW
KoIZSnZrNdpIparMRwAPD8/ei7qCLRt3g5O9Zw4tnCXijLOHpSIPoGDyBW36k/U8MslFQWW5QSep
31TDtWCybVMvgRdM9m5mgKfWeVWcCpCmOvfthlHuwyjtoQ8689Ei4vYWejqZvFW1fi3U/V+3Hifi
phUfrUjJ814wY9ipuJc+SzVYmy0q9nJLF8z82Z07WtbM7EoqeC6BeAUzz81Lo0dwHMjuzzfpnOLB
WUTHDjL2SAjMDseKJToGZpz5giZ4QkZts7vJjKV02rmMw+RSGVMnOsbP5/pdBSqeR4oL+3tfhcxJ
5FG7R+DEn4rLJaCaM4uCoKkChBZp2KdZsNSBtbBWgCHjUy5h1KZ7VcJuIxfVw897dyaFDzJKQCgC
WBDl9m/AaSGX21woUnB1AzpsdNB9gZu7agF4Lzr8pnuIFvThO2IAIsBjgTOnu1eqMupECWbCby9y
D1CYbudMkMK5vcgmdMb4ncia7tyRkqOpI+GYOYYn5VT34UhodagsO/fgsJLR1gF+gpHjxh0tW1wt
+Tfnd9ZCJ5mKQA1TBTO1lAdORbUATSO8xsHOrnOP2VpIYlsHUaLwuVy0OysRzZXomAM/BGzw7K4V
gllrLf06S2SHwDYUeUiLFQjo82vmhR5q5T9rz7R/M5ulo8sEXdKYLgEMxGx/JbUeBlVBQgFVkkeR
hjXRBa1zwAG6Ai0HOHvNeOE5+/5g41ZMj4w8wWfg4Z7Zf7GmRV/ofePriXQIOYorWWpslJQ7ohEc
cgV05SZ3U51tmrhf6Ej46mE+We9M+OxSagaglTUmgX3yMX1vNqNnAAdX/xRA8Rw5lt2qngGeEZFY
awOtVovDDN9swqn4eYt1W4qj3kpYexa42QBWxuGA0H/hTL85YjMhM39PqXivh4XYILGK7KJq1IRq
tUPBiav2z8IAXVYk72c1+q64M5ny6T21+kBIlXJsJjwi05daG3U0LwQKOJjozAxQ9d1qcUzrexJu
JnR2P4GZDBaHEIcp5ru2eWgBfxTvKN8WfeIVvQVv7EJi6LwObwPzXgOUdjVCyfpDvsRgtbTjs6c4
lAKu9DF2vKHVthvjJ1yrQ2+FQI3m6F3uHRCILV2jaUe/azJM8eT8IrydmYoor4x4zCEzzBwO6Fh7
vKWgBxBDZ/Bwh9jNEtvaN1OM3ca4KIYcMVoBlIeZWjFERX3Syg3CCEcMc08a7rNyuFDpokt/bmnH
kmbKVPaNiEgIkprs00ieFDCVq+oNzWSCaN6W0psAuB0As3aN5i1IlsSfu6PH0mdapbGexkyBdDPf
9ppClOaiz15/vi/f8rizvZwpTA23wYhNaK7F9kLWrFog/ibJjQXeilABD2DWHCTgaPws9JsjNxM6
15gMDUuZhYXl3bbrAHhi/uVQZZJgoaSHKAIB+lxF8JpkYswgQZauROlZNC5CA/cvXnxDzi7lSNBM
QxJ5rAy1Uhpf4U7jatYXmbFga5aDZjaApa6qyqfeUgzxvaNntr6Zagh5OwDXGOujAxyCXHayXbjN
AZiRvDYNkQXvQfX0FcV4X5gTNJ//9fPD1Dn6MiUNXsn8xuelYXQDxY2Xws6NUCCbMO1+FnHWjh/L
mPl2YPaOKEsho3IVD7alnKhFbYOihkIUmzopEAqFJaHnTvNY6MwJKczcGLQIQpM1NbYg316ZjpKC
X2WqplBHp38C/XZxpTM3hPKxs0QOoSnAztHwASFeGGzkp4koSt92q6FaqJ6cfa/g+iDEmeYGviXM
OqtVOsahPpUreUVB2DUcAR+3Q3MbONCZMzwAh0hwljgrzllu0IpiEAkDIJiPne2vnvYAypdhbYRc
cDqxWsUa3HVgAo09v/lZgc6JMuQJwAwzoejxmIniOTD5ZYolcqCsBOOl3mY2lVOQxC4t6pyZPpY0
O7+MyxR5Hzb1LIS+kPA78FUJhJn96P68pLOacixp5jPWFY/kwsCaRNEfPckxG4AtpuCodFjkql7m
5bK3FPic8yiOZM57PgM1KS1tcm00ZIvVfSIERIkV9AUZmGZsSbY4P3HuDhpT3tNCU72O5M+pA5dW
TENiA4tUS6aRuEZPf6sOC9hN3xuCYUCPpczsdhtiKsDKDbimiFXzd7rRQOsB+H3MGA7gwcJW+rW/
zLCxtLiZ3Z6q+wo3sTiqmNuuRBtmES6MaJ5V/KP9mz7hKFAVYkAHlhJEMDPeRyx3E828YRLztDG4
+1khz4oC0BeaBhH1oxp7KkpnaonlYBPHLnKStiJK/s7DnTgulbu+p+qm4/olaZ6gHiMKRmsLz+zE
5RtudZVUnRubIKA0b0wS2u3oC+1qfP95fWdv9jQ7NrXqou9pdlqNVXeR9rWVBvWA43qlRMFrJlv+
z2LOXDF0XCLQBjTUV03hdBuDvCpEtTYbf+CwxqNqx8ll3r8FkuCg8uai+8X+WeCZdZ0InKlIGwa5
CUiayh/LR4NvrDwm6A38Wca5IzsRMn3EkR7mgEQTcwOrmlru0dBpRzcNJxmaArSNuYWzHF0tdSWc
0UcAOwB+QYJOolltZjo6LseVFFu4XarxyQBUqee1z5LyyaL5amF552RNU5pf/o+BwuXp8qZ8vBCK
kKXqTu/Va/UjdjPbstNPnbDMBjOKulqiszv3bmN9v4TOFthrQcYx5fj7u214DCkgd2Lt7jejrdi5
a2Kobf+fkJQh9XUsd2YtE1DssYiPIM30TBAVVl8UjOq6ARfqBJS/BBZ2VnfMqRsZOGln+g0ZG8EX
nOatH10MthITHhLxLvHiy5RoGhFbgg5Hq1vEDjxjnZF9+iV2tkxN4QI6FRKINT6EYR3FS4nfJQEz
g5JKXAShXtb6YpHaZRHZcrdg/c/5CEgpY5xqglmZirCnepkilzeYFFuX3Qd+0DiZiuwDIhFwyff+
FBCUwmrJAzovFHCq0oRGpQJO71Qo0NG7Ech2WBeozwrBRjsUAUTtxHWqe4XfgjlYjxfLvt/T6JNa
/hI7fxUCszJFWY9aP2nNtRYldinv8kZyDJVfqwyYATXbU1Py0YIN0jJshGzeLpiByY2cJT9OPmG2
3WVZA3rMoq3PIrv3ZNtqgXgPFr82J71IMtAkjXbWIIHoggPuYYnJ56wROtqAmcKCdp63Sox9p3yn
J7sO3Lkl4YvvxXm7g7of8i0Ac5bmUPdikKem2ELORFOqRut4eEr3Wk0m6knDlx15ZVEXYEzg8luy
6ec8NezwL9kz97qIVT2ulemQ0a2d4HS7birWMQxd3IUuQm1f9SZ6NtswOWHlBs3syyyN00bOjxml
TU3GlCJaFecV/4K3oyz2MLytJ9rBp7Sil+BovBgumFdcVn+1WwpqfSxsOvWjl7PS+mFEmrzxo8jY
yu2rgjpKkm+FoHHzXPJU9rCgxEurm8VKncHrUW+kCscbrhgIvoG20aIYNSB7mgPqeWk0/qx9P17h
7ExzNe95C9wuhLzhCpCJ3LfgepukuM53GgoozevSTTmrRsciZyaqa4O4Zmj4RsjbuXwnXhYR6S8y
d3ywXLoWNuVHdat9RFdLA83nfK0jucrMT9CLoQRmpFj5hbAZjdHtasUeNWXBo1vaUWVmh2oz1SmG
yipYYPE+NGB8vk6xcurcH1/0bWu6gbvUhXnG/GA6BQVmUUNh8RsikmTUCsMIFK5muQIyhZeNh0Jh
rqbeLCjotEmz63ciaKYvAgBZxEaCla1HufCsnK5Tyi07qYF7CLRAPRbv0rz0AU2zkYrg+WfpZx7t
E+EzzRkYetwxeN36UlyB+HIsn6UhWBq1PqMmSKYBD1PXJBBPzdEieCKqoE6BEJRMBtINiHrHqvar
Ll5wEKav/baVR4JmxiWQaKH0NVwQKlwo3U6oDmoik1AKSRitS/zPYFy6AufcAyxOU5CIBcYO3o9T
g9bUaA5tW+hJ7YGG2bLB/nqQb0YboDop4Td/wsBMCvF9lb8kTmd6ZELTACPfvMIqkSn127h7GcEm
TIou/Uj1GKUJFGol7S1SqotejncF7DGxBIqmBTSC6Fm8onH1qHaFPyT5o1QZ7s8adS59e7Ihs9go
0jotiTScdnyvg4JbditfPyCirVEwJ0NqZ7fgBUG5iiB7i+bAJTzZc5XPE/kzJaCx0ZRqiu0pzfjB
pJpTatI67W7CoMPzEjpBHnhF3XloVXn/eelnTcaRKsyeGpyKHkgcqiBo1+waUL1EtGJCRe9nMefM
/ckKZxYjt3RmDCAzA/Rr8xFW421WxwkZ1MJDPQeoX+w2lvRdJRoguanrDz0qJg6a0QvT/kodArdU
NVemuVOl+tLhn7UngHNEmRtzD+j+ONVNq7JMkzdwpnRKGhcE7Jfc1gzSeB2IYdC8AK7c/dKLe37b
f8mcOYqdCARCVkJmVXplG29KmsFoozkuXhhuXlrc7KqjCJYbfYp9HwBo3RV7I/xYONnpbny/2r+W
MrvaehOLmKjHtS7Ai5eS+la3MUHVrwywLWspYIsJ0P8w8vCXR1Uw5QBI138d2+zOtmWqmkIIuYou
eKMYrIyxcgNrCa1iaQNnVzNKgoF1PWv9PMlIhLkcwbxf2MElEbM7GBjALJUnEbXDXiBBtw1ApTr9
VeuKMmEONUnbOEte7dmHRwfSLwq2E6jrTGrWhXKRCdMLB/7ItICTHr1KhjcY1wGAS9qqcSsukZ+X
elZXjmTOrEAhZPUIQ4cnICmvCivaar16y7XqL6N+TLpxJGfmIqhZ2efKZNViELnnpXlTiALInZLV
z8s5e4t/ifnWtDFUnR5O/pYhlqQYJVKh46iNjPVAb3+WdM6fPF7R1/TY0QMaxTrGFhFd+t2G34+O
hndoPxGbtm5h2TKh3p8ggJlsw7ebPXGpTQCbE8rmqWFsh1KgaGDA8m6ig+IUN6Hs6RfqW/hubgEa
fydazs+rPKseRwJnd00f81ygSYlciQDYdkQ7QC21k+7qZynn3Z8jMTPNBwZakvRRgb3UYPCFR23F
bSUj+SdSA7flpvD16/9AInBuAUKL0td3yL+CtSkTpicmUnDNHHPDr6bJLC1zW430LgNwxh9x+n+/
9f8TfrDD7+dU/eN/8ec3hqAF9Jv17I//2Bcf+U1dfnzUly/F/04/+q9/evqD/7iM30pMbn7W8391
8kP4/X/Id17ql5M/uCiV1MNV81EO1x9Vk9ZfAvCl07/8s3/5Xx9fv+V2KD7+/tsba/J6+m1hzPLf
/vir9fvff9Ohp/99/Ov/+LvdS4YfQ8dMnMdvL/Of+Hip6r//JujS3wDOhtFp4KgD8E6aOhG6j3/+
lWp8gU2agDiyFAPqmbOyjv7+m6T9Dak7xAEmkg34GShmxZo//mb6ZcB/EjG2jAEL47d/ftrJGf06
s//Km+zAYiBh4/fOIn/8OHAnJzQpxULb6zdfBDpvDiqA+J34PryemNgB9ZUiZYVqt2c51oL9mntl
X+KsKVmOYg4qfN8KKl2WFUIycKe76jZCsDEaG762264CdClcxTLQu4DMTzQ4v38iiTM5Vkf25Zv0
6V08smmx1ARS1qLzasJdQand5pf5VvQUN1yGXDmzsUCfRWEMONdowp733AL9MBiz1OJOtEZ124ns
caUfYptfKO7yfZ/ZsWlhmDJBbgpNxdCzeb+3qZdWF48BThFtEgNeU6O7Y+aCGZt5Dd+EzHZPLMMq
yQcIYfwtNge0uCy91r/jf89OCBOsMP0gCjGBRTmzlIkqCvJg4oTaMN3Atq05VzBISlcNoD1LOERK
VNjBQL2CKiQUOPTlTgINn1GQNFzT7jqQQFeGSr9gvNMocVuWuGr0IYuHvMQ0s14Rswcbg9DZaYth
DKl+U9TwqVH5I2AqXTHfNNJWxtAlB6Z9KgWfPeD7eFUfKjm7MErrTi/AjdLHN6AoQOUW4O+IKUDL
5iQRuyz61yh/SZT3um42tTEcpL4nnSodAMfvxWm2VoseIJDbRBv3rDS9KClWI+iGu+JFly614oqm
nCTCraZlTlo9a+t4fAHLhyS/jjpzIlVytHIPHFmSm/eC/jxK+Q7tT5tGLtexpIDJjD0qDaa2e/yW
EOz1xqPWqmsp2mnqh1Huh+aCsmtQQtopemulXnPCFt2lWXI5huChQnP4GNmNigJ48t7wD1VBizPo
Uwpq2UEm20n2rIkA+y9vjHpDAduZapJtCHzF89c+sdyWVqDhxb8HJH6p34sgKgHAipPlAwH4lc37
x0I+RFFli4HhtNVtNIImXJSdQqEOz4HkNBhuYkoPaSTdN6L6JuaFI9WhbYTBAyJzt9F5SoDDuq04
d8UAXFkJ6vYlxuSV1g4LTB8XNyoasqvwMklu00I3gamSAYg2ug4x425YvTP0EIlG7TDT7aAbXEDD
YJw3daowIrzeVGkITECgggnSlSHkpLWkXdICsSu8L9BZCDBnQkt5Y8aSHwuAoQKYYMAUL9RKW00e
Bppihm/wm6GyRz0lWbwtkfYfDnmckaDF+EVCzOozqTQyCqbDaWTn1CIYOnQZiEABTe/H1ivtbuPS
rSf261RcDxBpiNSuZcEO28otRt0GC4IzssoZQctSg3oGQC95vq/iVVduRYMRLXgCjyopNcuO0DEd
oTDfJhIO9U6In+LxECg3Q1JcRgli/qID2nBqdzxwiox7Cb4H3Bi+YD5R7d2MZE9KLZvJ2qUcIus/
xm49CHuBYmjRfAVcMvofRdKK71JmeFUkXw+gVi2a1gNkgmMgiVU3Je7nVaus5fiGDcJG6g48ZK4+
aBuDXmSmfmcMODg9W9MBDHzTrgmVreWPOWs9hqEi07wxknGV0nWOg0DW2LX4FvCMjgi0y6K6TacB
DWysLEWkKt9S+TpVYjvWbpn1SSvFi5UGl/45Ta+r2iDaeG3B3qOWyJWQVJR6GDG9KpVDrSPr1T0X
AwfIs7XSipaIwJ7UdAAu1TkSItxtxI4UYQZ9QUt6ktgyu1EMP8veKrMlFlJLYZ9NZ87GK5nttOoB
nfOycts3PczUQ6njv7rYHrpoJauFI8qfRpx7DSgo0nrEzGmzAhPOFQ+Qks4vKXJxiFduZYmuMICY
Af8M81zC+6ABtLJEs5YkAhziA2x+NW6kIm706nmoPgZak5qWboOe4wG8XSouaYHozgQKZQq4Vib3
BEOoACDBcIaIyTR5PQIuvwTWpZa6Us03TYQiTiFdiEHgl6n8ESrShqvhdayiCw7d8bGGS9SUsLOh
O7EXCC0CgRpKJjzy4bJsQfTa3wt974cKWA7v2/beBCV43YS23k/+9Yid6p2mCz09f5Hal7C+G/MD
eIcJMK3kCckz/DQTtHNoph1ZD7pYuFbeET3axv11pCBnVz9gBM3NpZyguYvkSuUmUnAptqmj8PvG
AuYqgAeYeBiLVVjcDtisEt9odRLJtTVIgN2qLWzJCFygGK31XvbLwB/Dy0DpoAAGysyfOmxZz1GY
VfSNjF0ESSnphHUC5cyFh3G8GgHWVuP2Vl3hgsjPkft6y+TRYbRddW1pSyG6hzoRadSHqk3srknw
alxXoy/SZ1aNwB5FmMHlnAD8myRqSVqjXSncB+XGBnDx4Pe4jC0YqeAe4NIkEhmRA4V0XbCL+eBS
E6agxgRUIa8CJSJqkdiZMLoSNrrM1xV0QEBONS3LFZgKSNAbG7kznUy6UVq8mCkIRPvLxgIInHkL
+lebdqLd5wnR8w+1X0X0qh8eGus+hmggJcvhsA1YRawgRHUPhk1B1dqc0mgaCDNvRLx+Ol932SFS
VJIXGKRjhmOWe41bmx4QgSazVkKBKToVRMsFc1QoWJcC2EAMCMWdbfGoRbASeXmtBK9WGdugSHNk
WYIZf6NRCDTI0RX7B9pd1B3Q68TyyqofLP7eDuD6rowVKEJwurUPutIHoL5lNpiBCchHXLwwWeIK
QomGASBxACZCdqQqvRpG+H6G7LFMwImpSLRLGN69T4NdNGS2AmLOgRWUVG1tlxHfiFGLc4dHWuvS
SkYdl8rxRgaAyAA4Is4ip5z2T7MI7LeHA2UkFaNVglp7gLKz3mWf0dC4UVvfakXmJjzz00QUMct7
S9FtpuQPemm8AfnsQW4thwn5BmlhXzQuQfSy7+QcCAKdgSZbBRUOGTsZ7Ip4gB1kbpvgIpdPvL/Q
c3qRNMMGlnsqG6xDAc9aaZXbVr1JDFwm9XXqUhk15rf5a2mJtqDfDVrvSpS7sSStxRhusHUvmNGq
KS2TyECBiQzpLkF7VWZ2vtjzOytml7EZfsYJXtwwt1xMnO65qq1EEHyIFKTdVT3ga6lEuuwds4du
oqTrtgxhUxCBNni7g1y47MMElGLFU6+A55S2Y0GUHq5bU6gXNcDoRURrUN/ySm3V21aAdyLf9spg
N0J0RRX1qWkTShLertR8XIli8QSXZQPuDxvYPYCLs6YqxlaGngLo1wY9NEXzg8DsAi4f9nnbUet2
VED8UovqBjPiu3F8VBscsG4KV8GoQi+L6k7pzL0qDWtaZ5c4oYtW0zoyGDRylLC6iUfjo5XqfcCH
K6Fju6zr4JcyMkrqh9kY1/VoElPbyl29CWvBbgKMaHXWc62VN3kKxvERkzxh79RUXdVispd7hDrt
W1AXZAwQoSfKdS0nD1ajKkQei/VRYPpH9Hcc7X334M1pGHTqjcJ4I7DQT+OfIa2sGKjRpQOvzx6A
S5HlC22V86kmBAmnImYJtxaKxQtOS0f10wMIbRD4RAfVxaAEZpqGx9Glb8al6MmOuAIUlv/z+s6E
lyZK9IAREvEfCRHE6QJzRNlJZJSlk6xTW0FjfO/oNvgjNpGTbsdN76ZoiQ/3S5nheYLna9XHcmd5
JEEFHiLVIBdxxVogsiut+lVLUEvxyqt4uXz+Pd47XefsIAFyi+SACXmt1zvtmvvZpXxoN1OzDfX0
nY5ek6UCwpyM6/c16lOTIuCnJ9iD072lUW2lwMOe1ti5dBv5+R17bR+LNcZT1ukepneriITtVHvi
7cSUe0wqD4kEu96ZTufBbTnUtuCo17hObCmv8D2yx4b8+rh5kb2kBdVaHR8Hz7lYq26/BTj3o+jV
6NdfGsY8d4s0oFUhPfpFNDvbfF6CKSyXu9IRAzxMT1X5tKDF31MHWAzYzgC3ArRiFExPd9rsB1PI
VQgQVlPjZHETeS2J19GK7/9E0nW6kach94m0eR+jWkWj0CrDdK4ikjElYqFn5scTQRQjE0d1fx8i
HdO9Ygoa2BMLa5026yfp08EepWSaBG2i4rSZIeIFp4+JipHaHk6MPfqabzx/0QRvkFf3Fnspz28z
ciaAOZtGo2eiQwb2yTEB/xZ6GjfjOnGo3Xj0gIAEarp0feYcrL9fHyT7/ilt+pqjhY498OVLDmkd
OC5s9imFvujGLl6nh+hTu8I7bUebaCdcIeFwm3xRsC59w1nFPfqEWWkuHAc1FVN8ghmOjtDcmX3m
LBznuXsIhqxpfB4M7iCvOl2lJdYAduxk3I1Nvc42PaAUpraebv0nJpTPKS44nnVFm4jkvrVkmYPI
5EDUJlkWSljmleJpF9pD6FquSujafIR3isP0jcMSvedXIWKutUi4iYaE7peJH+F0mTH4aDo1ByQf
d6tPE0AOJHUAZrXqXpB6OGgYV2J+4NVudlAvyvtoq6ceopWr5HlxDuzchqOhAiP3E8Q9+NdPvySL
mWBl1eQ0P9dOve4uy4fkPt9hcPifCf6T/P6x93AmV2yCTAt7DQdanUbeTmVxi/cg+IkqZ+rBRzzE
NyE6npFs9BFx1P4fU55/qaDwb8sEJ6WFH8sO/w8LChb8g39fUPCbl/ePlDXFx3FJYfqZXyUFeDdg
xUQWHdRHmFw/LikA/QVMT+hhRisuEJh+lRT0vwFOaOLSBF4figs6fupXTQFdzyKu60TyICGF/Jdq
Cmd0Ej1hyOHiGwGE89VMemTqeCqBGFPByLVJSeArTugqzKk38QGjKM9LzPbnPE7gqgJJRUEhA7Sn
M98rTsQY2Gtm5ch+fTFs9I1p1064QvMkENUbZ3TLLb1gF6Orbwt/yaTOG2kmsw5UBgBeSDgLrHj2
VrdU5FpTB2AJgVdUH9AX6tN1dVsut8Sbk1GZGR2ImiiF0DUygWWeXj+htsou0K3KyVVq58hgGSGb
MqIPcRm7hhr7TKKe0Mh+GgcbUNP7mYbhBwQaBRLUSrQeEZd3fB0hS2cU/UcUFTdodFWQpkN+wbCS
R3Tm2IrY3aapvAad3IqXbESyqb2JW+Ui02I3VT7UtrNrpSIy26ZZ5CBwC1HJ5MOnEugeLx46/mmZ
+yEBqQI4CEy6RWKQaFlm9wiSenZdVfcR43Yz3ibtfW3JSN1dgOCexC3wHqzc1lGazypORutW7Zgd
jplb5tyOpL3crLpIt5EAVLIOIwAKaTDc33N0TLUfPNiH2s5UQ5LoBTJen0n0mIWFE8IyVfRFNdAT
XjGbMnMlgvgh6kaS8Qure27QCVbDVWUit8vkthTQhSB/pKiZpqLp6PFdiCasKrhDkOxydLTQUNyD
SNZiEanH25H7otSTItGQpPFVhMGBrCNDclOrm6J8KILB6erIEwzkz9lzm1wNSMNK6OpKLiwQa4Hz
042BxDaGnAw9Kjd0WxQqYLjDlRXedBpkNLFXcqDyS6ojhfWTrAjrll1moUqa4ApAGWG7a7KnFCWL
EOjz7bDWY9MP2/IiCpH7ai5EnpMy+4zVd63esfQZ2O+2gIeraFZhWTmh9E5Htlf5pkJSQ+p6u0Zb
LJjuECMbKBcbSP18BEz1EvS1s6wlRpFiDzrX7N57ZpCifRIAKZNdaNlGW+pUnFOX/nG5fmn87Gqr
fZBQ3uFytZ7ioVN3JU8wDukL94S1hv9T3aHIYB/Z2jMxsnzGSwJenoJZBg0TqqBuPL1moG6SrV6D
9TIa0rnVtbQtHjBQ5CPHSCRM9SD77UYu2r7thjQEwyg2BUaH9v4ffAaAqXVceFxCcd4PGo8xDYrJ
iIYv9VpajZ7mMRcJvh0wVhFKd95wQC3R1rd0LbklkEIQ2C5CVZ09AfTqYLZvQqJDyHO6GYBMHADJ
LcK4Jp09QsOysCclRkATuOojyP36hiJHHnsRRaiH+grww52hNpw8frcSYwkW7KvrZG4Dj79n5kWn
RtUbmYXvSZC4TZLKrVWZ9E34aozbfKrgUdC5l3cRnwBN1A3yR6ghkWzIr+NKSwgoDPy8b9fqqGyf
KiW901DwWVKgc9kAOGPwlSZEQrynszeBiVGlizlqNLUKCNwYFtZqHSP4TNK7OsCMFioFOq5gVQB7
HwTkRmCrrF5lgbqJ6wspe+VRh5yV6NYwXqNiuiqYfRpYVKQ/0YdT3kv65xi9jQNfJ9FdGaXO2Hdr
aaR7Uy4emFhcs9B0ReY2MKAgO4elVTblqLqdMjhjkjpGp9s6bWC9tLVkPKdR/4B4tLAHsdo2g7RK
OS4XlX2mDKtaQzsY6qlcGUmQ1H4CAqhk1N/jWH5CGVYL5G3bopLfIbE3sqmTa6+nBtKWqIYx/aIe
JQ9tUXggjA1KFCpS0YmEKfMUUVdJiZkLeHligjlCW5IoJsGrjay30DDweCE7W9dogRNkOxP5XqbS
FnQhQazDTqqOXqYuR9AYGpHDlNGROMbh5K2mAIhpfMwC02X1Xtd3cZzsLS11pHYHY7pt6H3I34dk
y4v3RFk1AfwEWMouvc9a5uiZ6jRF50SJ6gnDQFT5Qi8/6AAiS3ETIh1bRDtZeM/SV668Gyi+CNVL
BxAvPbez/jYS1w2SG31YushFYLsOjEdEZw1RowyVsRKZU9OuMiSJLJRCam0bNqoHO+RmguUYfYWn
DiZfBEqO+jFCvAksedRLK88SokuQuBCxyVaCEToZFVb6WPiy9lnWbFf1lieJBYnqN6aU12GTUxtV
azfqh30b4B3IEj8LTclRBAX6b+3TyOzWYyKU2xo1JShz6epNc5WG3Y3BMLZVx89RoawTDH9Qeh2x
8LaXO6S2sQeHwjyITHoBXKnRI4uoAgpKobZGMcSRFU9iU+/UqH2rclDrxorf4lfkPF3XLTZkvDew
uaoEUzEAqWuo1mMrbVj6F2Em8W4AXxUz67+Dw4BL7tRq1WIzCEOXAXQUA5JhIKzGibAgHa8XbPT3
NNypnFlAxOquCocKcqaxmcrGy4lW3msJoZ4zrqbId4Cq+1wBPpj2iey8A6wYp5Js1CCyV3mhr//8
x8C1n6hkRXTYnC6aMqm0Bo6PyYt9bN1HGLFtF7K7Z7xdLBheNkJeWdOB8nYqI+77UBB1yGDmzgxE
W0ufTGrYNdpwgbLq9WlNNPNOMB5+3ujp155afTQnTezeAJEG6s88IabJoOtTpbh2BCMgfX0TY6cL
ndkRwzIVeD26k8l3P8ucY8t9KdGR0K+9OIpixIKKYVhK9Ve0OzULxVf5amoWyi8Xceyms/m2QAyS
Y8B9wqqZu/apXCWiNj32AKJ8Q7OEH99VAJYT7gCgZJe28BT5w3JEMannd6kIHzUFCXPwPJ6epmGl
sYDCToPYJXsJV4pTYZ4uvottxe9dkNGs5G20SS+XYqYzjzg42MD9asjTRdW0mRYF4I5JOhmrzcTe
7qMQQ7B3cbHhGurEw76QXiJN3QFC47oWOi+jQELBVF8gZI6B6ZSsw9xdFlzpaQECHOv/qDuP5biV
bF0/ETrgzbRgytJ7ThAiRcF7j6c/H9jd95ClClb3md3h1g4pC8hE5sr1u83kpxdV8Xxm8k+9Gq50
2FhDRoLzfXTX6qUpCgSLV9N7kifC0fmIPXDhHQRpJ3Yjp3AWS/3i6lxv+dRKp7WOOQokafgnR69G
lQdV0GS/pX4q0FkWl5M2rztdPlTGZFMor1vC0q06PFNtnihZmAhaBggSsOfFmvT7UlicFbhez52D
ZyyIHsfV0r7LHqRLTdsrfxbO2jmN99919vchl///5fvKMzVKyk7unCT5rflPg9Suzkzi8qOP1/fX
hzqaxEFRurYPLL6qZ33XraMbdMkr80r2Mqe++A866Ucitc8dA7Ymn5KM87UkHx0Hwsh6V2CqchyY
jJesUXRwXZDP2gCc2uq/DHT84aZTYfVRzqvTpoJ40nDVgR5P7RkV6qkJ+jLK0i/6OkFGmOV9PUU9
l/zHmLj6MjrnOn2io2ihY8WgC/CG4/qz5fFlDXS5mhl+MbWOftG50aZaC7YZccWTbMUdNvLZ8U6t
iK/jHa05uGVNFzW8uIUAmtzieXShrvRVtdVsdZODGP4fVuDX8Y5WYE72X01/qocEOrgLu7bdz5fz
DlRwDU7l6GdKgBP4pyUtprJLL0yC+H20ffiKTI2fSJ3TOsOf1/Q3WJxjXlNPIsVxwk1gpztxFT+c
1daeWipfxtWONK6xWesKrKTlvYr0bEg0THbZul0p2krCAg0znYtzErZzQx7dTEMIOYE0MpVyBdut
NN1gPGczeHJ5fn2soy9gLi36A42KFAbJsOFx8w5XwQWXYa/wErg3tz8vl88N4njD+jre0S4cd2Jo
phPjxQfhDvNR7vwLN3q8CdYW9DfAhgvTgfpnazZNvNwVDyTZuMONb2/ij+q/x1S/LSb9aFJbUSv1
fBg7x5JbO29eVVyEmnll+ok9SY+h/JyRhJxTioX07X5+EyfPoy9v4rgJo2VJYI4D7hU01kieVpxq
bcKeHm1hbe6njbL9P4wHjEJVouqAKMrRhxqPRdH5cwvY+T577TWj8Z79K2239FX+AwD/1FHxdbyj
Yt2vUlmPG46K4HLpbPUbmmjrfPcfHErLGj1eU19HOjqUEBDIYkrr0EkP5Vbb9BsS9XBtiQlPPS+7
PVW+gD6Y9MQBIEASvh8Z/pQlbSXyGnuv3ir0wgdPWJ+H/k6cfzL1ETppXKFo0x29vZhc7WbWSoiw
dKLq4mPqxA2mV2dio08tQrxMlkgSCjFyJY5eXR0bRi8UfAA0K5CoItop7O7ln6eTvM/PgwknnksF
fAFHAP1HCH6036jzmOg5vqaIMdqD6MIQ9kJQ6elK2i0nIuGB5zt8J9bHtzGP3qWSWeMgFBxRopAd
+sF3yUmm0Q8j9yOD6WdWiV3Pr2If2lMX2iROr3/+9M4989FLRv6SUefyknX/0i8f6goNdnhGk3pi
IyePQdYVZPXYlyC6+b4u0zEU08Fo6Mg5vSM5hKA80SFxrHXhhbuzp/DfVca30Y7zPptcIGFCZbR4
G23ozj0pt0KH+qp3JVfcZNrFuZ71358dA+J5RbWGOQmO1t8fb8whz4vq3Hz2IRYbdAVLlHp9zgnw
xMXNRHGENk8mvhgN99FcZZWgmFUuN8Dey3lYb5HvtNfdo+REbvAw7nvkLZA2s21520PIuz1vBrOM
cLybiXQ4uJhBpcAm5fuTxhLcR1ULOrh47b6ffyvZtikrgrmmdWt+/LwyT1UYX8da+AdfilOti5Ug
WsbS0sauoSMH1z8PcGLp06bhDkww1QLdL///ywBRZhFuGOZ0bCS+LASxPS5BKiKQn4cx1ROnDVsK
IBfVNhvm8X1BUAskASLgCX3vy4Zgw54ucFJBkRsgcesfSmSuxKHY6GJDQMnNqL35hfDRYyXU5K0T
CbEzqKOtxfKdSM83r3Rt1QKH5Gq3MtCQqBPKwrm1ZfNVKR6K8lLsXkVs+eR2JafbKir3tWE5vTDf
YpaEGkQhYvMumQob+g20x6uKlqF604KeiUnm+ukubXoAwMHuKt2Z/YkN4T6B30u+Tk6mRSYVdFul
m3QUH9tkugiS7FoMJLrt8F5lbdO0rIgS6rcQZ54xxx79bo0eqPErIzODLrp/a9UgJ228C+ubegpW
M/ddWJrXqSJ7kTbtDL1Z+/Jr02u2hOSimsbXLLB2Sh3Yg/Y6osioQm1fE7QbmjSk/BR0M1kJlQCv
U9hKaXzZZp3rd5EDT2xV5Yh8lDmxLbV0w0m3Gy260vkHhFLdm6pv98If33gOBWmr068crXs/VNYm
uoKZ3XYcsJ/NXps0vW5i8rdkNCGi0P02cEUzfbBX2izbrp+J/oMbKwcrRRhXUf7RTO8FMzxpzcus
J/sARzMjHddzgwCmqzK3ENCPWP5aNtN1qb+rM8zuQlVtDEZXhprgN93t03KfGfc8uTxpbhLwJjQ6
4earWft2Fv1OY3L+ctNLjASX4XZVK/pkTz7ip3k4DAZpqqrgZvVh7v5gDKPKiROjvYjU0PY7xelV
5VEPhb0/vihjvjIy4yIODEeSsn0tfgSato4H3JSrzi38HFMMX7jLFBOiSe1vpWheKf14GMPYKdrn
SZKI59xEU4fIYRs0GSBQUj1rhfBujBU0/tdJCvDGy7xRlLZEIZul5qF7vGqyeWtWmqejSB904jfG
PTFIaw01Iot8K+WIZCBkVz7ZPdgS+Zuy1N1Gva07fWXFT+ZQrPyycQTlIixSV7c0p23rq07RWWV3
ivXSKZ8PUvmsFF/eSfO80vWHBbaIinpddbkT6AYLV7kUKhNth74KQ+lQd8nOJOFe7tOt2I7roTG4
3cuXojVfV530qPQPBOfcZFH24Sf5KsSgOJUmb4AwHQR/aoQRCmZk6LO2Yzk6WbZomEz1qatui+JK
CmuyiShtrd42RhWVGxoUv1jVA4K5cdWiGRZz2nItgPPYeel85VuhK06XXTLf1WmO6EO9l4OnVu8A
/mr8WQmy0Xu7VMN1VBv5SphmNxOLfaA+hcZVEk4gKQEJ4kBhieAIY52vdF+x/ei6FyKna5OVHtVO
VrX3jaLcT6PiSl3qxUNri5m8G+TMq82byOBrGD/K+lkT78Sq2Jdma+ssYT0pPfx/V6NR7UMVwrf0
UjWincaqK/WxFxstSwLbaP1W0DuPji5K00MAHiJPiRtlAJY5OHz/jnAlSfRVHL622AkNt0hHDnDc
7WI04VlAeNJHV8kLB8RFSZG0qTVuQN2+DF9n80aVfo/6VcbsFj5+vIN6aED00+CXIvDl17CkTLZS
uO2xUbt+/taghMmTypOUGgujXVVAQS9Ep8NvPdLeekndtj6ssn7cVvpbySbZBfd1fFPmTwpyOh2n
BFn606v9VinvJpC2VFNXMQgcLtJ2ahqbOH4aituxbldZ0tmh8qpMv3uE3731FDWvQTsjYPkTAeQF
F9k8uWlzO5cVSrtrCzJ+ouznCsvdyNjqfHtK6YwaustBh2GArR2/xieJXZDAd0RtW3WV04aqV4If
xrlxqbNH5nrglZXiCIW2IyptJbJhlhLhp8FkC1BIg8q6bOLgxlIlls37VP+R8HEa9HBTyKxb5cHv
0+tp0vaNuvxjyYOsLe6yEA+K2hN5joWToWS/55kHQbCntk/swY5R4X8+5bZV1PactLs6s9aCX68S
5FwTgkifdm6FACEffWccD0MmXMuTsovru75XLoFyr4I69ETlzgqeR7ZOyXoJDdiLQ70ZtPptiCZb
F58ifzPzDw7Re9PXO4V9ZUoR+E1wYTQoM0bqct57cj60SI5Up+9/dWiaW+UB6dnYC7vSwCAREoWu
QhqsuACG3QXb2U4Yu9+Bot4OQYEEoyGIdxZAYAe0DulVIpuhzVF7J8fyWtGqtdFxNIkIl9XG7dRf
pvkQG9sWu8oEsBW7Lls3XuOqs4MqOVjtvJsi1WvamuOHjmTwIpSNi4J3VrsLP5dg03QCM6zZumre
K+WNkOGWbawITydhoV4vhxja9q0QPajiITYf1WLP3XwVW7eyucnx007q/j0xBjetFC/u77lOrzgw
3SDsEd09B4PhGCxEjT0t4lg3YrbDQnKbcM/0OWZ5FfTGRQqZRc4Qv8QrY3qTgXeCnI6Lgucff88X
2fJNgtzC8SIxzE1QofrsXmIEmOHcrQKrgG0GiTbpqaT2Sgc2ZeEI2D9aATSNfm+Nv9XZ3BCTtl5e
j1r0KFqB1svUUf3Uy/xkPzfThsPULjIZe8Ecgo0XRls1j16EaNdVTwXq4VHdG9l1Ve/GLl2JxaZJ
e8+PhW04TKsiCN1RvQ01tG/3najYqEhWRvhk8EMstKVtWa8MVEQiJhD+zTy/DWPoSNl7jbxInx8L
q1s105MP7tsJ1DxQkDAEQJh1HwgvhfTRzHclhywvb9UlHi5nNISEFRbFq74KoRn86Rt28wKl6+1k
Nl6ffIhDCH+AEzu7puBB9lquLNzZ1FGmsqBkK4IHU2IVzIi7kMQOIV4zymUwv+bY6Biz7Ezqoznf
VuPOVA5FgkRNmi5aX3BQQePipV7mrbUOUt+up9FJJH3VoB6eLNMWTTIPfJSH1YEAFD5b0NfiI+qG
rWncTAyQhvpWmNJVnOrbsvxjkDQtq/wCvbbLInEMoXGaosTgx181FrVxC+HI2kjja5E+GPTHkixY
g7yuqqZ+UgK24mzGDLpDC3onRY/CYCCLHXHEzfAcLX1XNSOayeVGSKwN4nEnNvKtoTwRhrbyhUVq
99p2si0H9cHvVLsykZwPN5wkUX+pli9+1DglVIoZwZrgxzcGV4KxVm0ctFxtvChzqiDxtZfvouBZ
i7CmJUE3I/w1EntSg/kprKUplinF3hMSTX0LOW3lFt3gKgbX3iHZQMy2jQEOWHchiAKVRUM1XG99
LfHmz2+68YpQdXVjH0y3rB01ogCfuOIlvxp2bIuJDWG1ldOTxU4ZSdG+KSAbKOVFG0fUK5XXslzl
/iOGexAli4Fu4BDgR1kQ4xYKiIpHoJXscqu+rhPZUywiCLJ8P8UvBYouQ32PfPEg6NEv0Rq8ULnN
qtmraigehu6MXcbVIHNL88/P95ZTaPNi348UgkhFzA2OLntGHevarOvt5z06R2FCCX2jc2MvziAd
x3ZsC3LzbaSjq55B7kMnF+XS6M0u8WTfIfneii5CsqvQEX/z51u2ng4rTO9c7/zvuzuJjVxnNfJs
luDIo5ZZl4vQfXJjgX5rIDc0pF6zxffvTDf3xMX52zBHyIfvp77YQwh19JzvgkUMN4ujTKEg9zv5
zI3z2Dzo830iXsHjSeYUgijw/WY7VqPSQldd8IDBjV9yB4XhU/oLJSDGQVRNZzsgp5AP2YAYu4S9
wPw4ZuQLoyEXZsUJP3rZZXuvVnZzGRGkVS6AC2LVX8n1cBW/NnQ/gzNPK//d77Ho2ukoO5YoMf1Y
VpclY9zEE2MPdr4dHXYQe97r26Vp7b+oW3UlPi/ZDP6leTHsMwf+wFlN0olVxGs2RIxmFuqZunT5
vrQS8qGbg0ABv4Wis2nWLaso3JxvvJ5QsfCoFvO74NNLkMf3cXo9V7JQ41FrR18vj9rxwXSXS2dU
sDmRr82ttRge3+MKfiHvg7MytFObwrdfcPSpkmGAZd+CzKtrnHDtBvHZp3vr+hwUf6r9+22ko6Zh
0VYz7TZGWtAfc6f/y8FlsTvuP/6DTv2JdtDX8T67OF/mMG5pnfsx2L+4zi6jfWWPq61hu8LF4LRw
TnP7nHjks+9z1E37NuJR37CF4SKYBtue/9A7S15j5GqX0Qb20oGb6U677G0TZYv0FF3gmYO4MF7F
uwivHJhqhyJfNVt93z6cN+o5wcFFQwT/Ao3qkjh+3NCkHyYOGMku8A9pD5vSkXfWdevhzrgZkNa0
+9oV4Pcn69KVvdxdUAb5vw5dXHaxb7/i6KOiEpHFTuVX+BeTKx2W+CHxarYRg6OuOf/Un7qI4+lA
0KGxjXDqETnx/eOaYUaqpch0hIfZizbiY+ktY+IJ0O802OEOfjOvmDOdhalPrbyvAx+tdCnTMir/
ZeDhTpe28bwVRah9ykua3Fto2iMF3Fi4yqYDIratAm1VxndC8c6c9wvU8MPzHzOuykISsDrgZ0xs
YqNsz2/+7/BPfolJzFo4AHY65UX6MN2eGXZ5rT8Ne/QV9F0ZU88wbLptfmne6A1u6YWEKsCstrmV
kwbTXkL6Oa9APPnAUNoAe/A7ogX8fcLjIhDLcTk4YlIO+oPh5XfIIAS78TjHHuuVuo884tjOufWf
qAVoNsO+IUAPavdfdLquICZ9hMVnwvNPhdHBlNVOVZQPWLvg3XnmfDy5uv53uONp7aAVodKgaI6n
xxb3Gu6rwdks5xPNesjyMi5qi+MWitbvr7LK86xXuxC9j0lZalHWKr9+XicnH8NANK+wMaCBPhqh
GfLMHFVGEFNMDSKnpN0ziLP98yiSuCy34+W4eAVSUhD5TsTh9ycZxJZszixunXD0zOEQDRGXgMFF
g1GO8nbK65WWG3aZvjX5tSFctW1pI/bB/uhXKrwH4eJce5cYIPbCbd1zwcwzO8QfVYa7gMvOupTe
x55pDiy0PIZdcSnNk4chwVmIdMx4/DAHZWti3pKJrgx12cwJ/TBamh75tWwtYRwoC82bJH7tuKq0
FkBQQfstvBrq0cZEwTE0jItDmU7RXRleJdJc4ZgVHjSqzIE+lUxzNo3uNeN1ynNsgx7bWqJ9+TAJ
1d4Mw72BIZEklatKKJ06A6JQcIqYP6qxcqb5ccoDW2seh+FxgnAcI0bQBcxzcQMhf4sGHT5SEilm
Mv1dyxDh304QofNLKO4rOSm2BYz3KbVWQjfiZ4RXbAZupASXUcMFtG+2+PP8Hxb/19lctoAvh3of
JT3WHlBXZeE6pWcyGs8WjfqfF418am2ifsP7gES3JSfp+yhdXyVWLePZqjKHWVSt9Hp2+z7fq42/
1RvraazyfTa/Ttm73F8Y+kVLIn1nPhtG+svvVTjrXDVFsfOm5G2cIy5/eKmb0yr2xZWOO4lPN+bn
n/wpgvhrmX/5yUcXEjnVal0LYEBM0gsfwYaWsZsUhRtwVegvOWMKlZS/8XqOMFHLDDxUdEdXBLdE
EVX0HAVcYnwdg68gdX/+aadqaZP8YXnZG2HGHr3MqJinyDCYsmwsXLNYVBkFffdNTH94AVlKMChx
qM7kAZ/awL6OevQ+6hnqNq5jrYOYjKYwnPH498/PdbKg/TrE0c6izUowN3n1T5bW9Evb+NxN6Nps
dU/dn69nzj3R0dJvDXJIwkLhOO+xYNun+dvPz3Nuno7uIn4n9ei0+PfjMXeN4X2m21gG4G2L5q8f
nUh7V5PqzLo1Psklfy/c/7c8Pm+iX77oWoytWSjhhffGNiTmE0dJTxByL6chE1oVMqlMcOtQ2woY
5PUFJmph7mh0Q9HM/va77ND6mNakI3vun1wFQbHkeCMNaFCmaqNqnStFWHQXWCA2D3n2Jx5v9Lq+
k0P10M3TNu7uJaQ8Rqg6Qf5bSQenrlGDjnhgJ5OLvIJ8JMUulcXIvF1xvhwM9aOOQCVyCY2i5eRd
tPYL/2BJtzpNwZB+7DT2H6Gq7Kv0T7Wq2+eqSlxaMuuQhudgPgWTYecVajvs8YUQyGCYbbP8M7DP
IqWJ/OFm0kRH7XBEJBMwt4iPHHw8xW61prUnOXDUXF/3cu7qFTZpih6CjPTXbWU5cS5dpINik6RF
ON28trq2s5sCrFGsnxV8xMI43NezeTGZ5nWjtOtJhAOWTkAa0WXsK66gqOtiLqnJY/8tHBriaktn
UOptcWsqWWUPGeKrzNqlVf4QAaSWtW5nMn8PrVFapo/KYFxYwbjOW6wPMcdVtZwXVGEQWW/iut4V
lsT4tPQl3a1516KMeJMyABA0RSJV3KX95YhNRpCojplfpdaNqJH5GuOj54uuIBsrlc11cZwLauCm
KLUrfR/GsltkAIgBnintZaCJazF61trJq5LA0UrJ1kPzaSyFg9Uld7Mv8N/TVf6O36ACMNFjkEfP
D5RPkC2waUxmLMHp24gnQd2Wz7f92DhgA+Wor8RJco3oXi76jzztLuoo3AypdB21yXXf6h7qnK0k
tHvVaJyu0DczqNs4ibzDXjwYhUbHtyW07Y249nUbIwiwxOs0pM8KaGyACgQpay19K7FuE/S7LMKQ
mr5SznWylnBtQonb4xxn4QFTiU7a1fu6/hUo6WrSHwcru+3a1EvmGBhWWuc9TYQ4cvT+LsTFqhOT
Buc82RVCc9c0ltdPrClRPUTJtB1FTLDyKwqQHQvSsEWBdr9h7Wb1jzncz4HhtQZQuUKnOkYD7puo
vRYAG8OjmKUdtB7YmAv//lbyKfWt5iZO5VWKVGnM+m03EFVn9ds2lWgwP+fxR9FSQ6VXi8/h0hqP
p7tcSF2tp+1ajNikYD+BE10tCo4kP3Tx7VDdUuA5PbKYQkm3WtcAXSfrsUK1y0UOoQPyFSBvjL6Q
aIFkKwfFaL0G5yoB+H2q0J3iExlO7+WMT9z8IKe/QrJnNR1DRf1RzDQX8gIUB69MW9whZcdSn/r6
eRBvQ9Vy/UmUVmItXBOg+yJLiKoTEQ874U1pPyq+AiWqLofpl4o1aK9we07UazaibVsFlIOvBfh8
QPJgDetAnfVVWdER6LKt1cHJjl97s3RaWr9KDm8ipnKYriasKsO5/VNarz5rxwqRnscZ3qg5joGz
N3bXuaFRhFZ/ynlAVf7HaGZHlIRVRgmmFMjqssg4tBFOd310AHzNpUPBBmv6kgsu7CqldFMl5laU
bg0Jpb0auLNhumaubioxw2YovmgV4SrPmqssgIYyvZWFeJuNQEt0xqUWbV3ZeLkV3o9idJUp8eyM
pg5+q60sDX3iKL2Ipbg1pgzJPBaQ+o1cW143k6Wahhei9VyEFjES+lZEUmiB/mIKuZuL96BPNgOM
liqdt0Ufg5XOmxYlPBa0WXmY21+GuC3Kp7YOrwdAMrG5zdHw+WHvoGuxEgAc+Y04OE+3nmVAuKpj
w55uB02wQ2zBFPHi00CzASuNnLS9DgNAOuWhr7S7pHibrFu1fSTHwvGNN3QArJZo0wmaI8CCyJUr
yQD7EEMPbMWpwwIgcnRm7nv5nD9bRQbPAhDJ7FZRdDGnF3PCL2/XQy0BAujrWBcRrAOtmnhIBnKM
Lyqnwm9dx1YxnXd1z/cX+NedinJIv56z+9DXd0X0AHCz77K3jlBqgcx5C3OWMIndtLtOGtZYuevl
q7TqXpqguMjL9yCSnblm3+eyPxCGMYqdK3bjLituKq4NQpReGnW768v8oMDQEBvclHPBrjvDlpti
Vysmfq7XUWNuYqG6asC1+hhIR0Vx0eH2MMt2MOBBUceWrVXNvhTDW4UmvhDEuxYKjB35BQSfaiNF
8buciYOtDdNjo23V7veIq6xQQUbsuE/yKlC64l8wzqvaD3CLly7TObhvVMFGQ24Hdf9YlsIqMDBl
6AK3qkySUCEjsLuIQ+MkOfwq648q0j8D0prn7kOAYlnp75m2bVR5V8YXVvegan+yur8SGuQ//qOM
U9Z0SJtfBbaGkTi6WZm7gk/Orw7JB2Z9wsfJ1WMlB9yJfP2eK90mRaPRS9pKHUOUFGzunXwIwtch
St1AvDOJM8UtQdqVvrhJm/BClnPbl2Z3TqaN2ENdEoxdZkgH/gl8LsGDU5yQygbqBZLlT3zSetG6
98D3uWlgRDxGngTW2/TDbWeiaQBZL1OcAMrwkDTFnQbyVVPSmlGMVnfcTdOwanFY8LF/xGrwcdCA
t5PBmRNc8sTYHcybTE3WFrimEQ/rGTJFXRcUG1tZ0ux0Sg/1NLizhDksW4Mi9XQv1lZx3bGfVFbs
yRHmnvFVnT3pXe6G0W9BhxgRfmSYMkSd4NWhfqXX0Q04oxuHkTvJ6mGE5NAE2GJimAuOuapDCA4Y
v1oL2B2t9LHbJBDZQt5CznTrIF8GnJU8aLYhQmeVEBJ9vPVTELkSiac4rYP2Tys8yjJolaRcWpjH
oprV4t8ivzBlz5LI1rHKaT93wqXfwiVjw22l8N7C5VJthTcEq7dSKWNg2NlGlO6jYuBrGjfwSt+y
+r3rBHsKhm3Mrq3LlzL+pHq+My167SEMYatZFap/RbKxbCcG5XAqWB/zMBk81YWGfNegDjTRzpXN
ixAkELbq9jLPi2stuJTx+7CaZ90Y1gMQdM9nLivNVlFJuwqCyrD7xNwH4uiVZQdQyxsQzG3edKs2
mtdz9aq2ijsFh6QHyRbhtUDU+7nkP3Ol+MTxvtTeJaDwJOiU/J3PJV7eInp1fh7hk+n/V3kPYV4X
F/wKbdL3q3Qg9WItL01IJDQuUM5NeL10xqt1fyUT6xi5LHHRqT76jWXrK8kuHGMH03UnOmQgvuA4
8kw5eZm6+YO4PwfinepU4vP0799mHCkyREtvCYehX9hhedVAAkJpU7D0URwPxlWg1OufX8bpS/qX
AY9ao2YbiZPQMuCY2saV5oXPC86jsUo8f9t45Z5oKhuPbnUVvlbYmp7pa5yYbrhbymcwgQ7z+Ogm
3vpaXMjBMheKjsf3Tdj+/vkBT802WeJArxIZ1spfwWR9i28Orsc027b5VllVb7XDfiY5i/bR3/i/
UTLAr1mNb8EFha2FAIXZXndP2b47LGJuy1ns4kpCA4tN752V4MgstqPF+O3nLS/oy3rv6qjtQoFe
YOMuvPUEQFOGDeZVW3WjvZxTwZxoR6sYDtLgpJ6H5X10odY1C49qC/lBKNJTa+40DcBDPCjRGbj9
1LR+HecI58iHPlNxFKdX25q2LKR3RVY9/Dyxp3od357l6DO28Da2+hqqiHlRbvEgha3kCLfpXtnl
bj/a3LO2P4945uUdq6UaFERSNy/diOkOhmhCkMxS6w/948/jnHl5x9BYl9WK1izjYJM71mTO0pP9
eYQTfZWvr+54B+waoYVfE/TQLjTvnyKe/0RN8ClGPF7cqDEIPF8ga9D774tbhzdF3CAdQJ8yYmkf
ZNprL+kcbvJVr+AZm+aX/DH3s9ktk3CT0FXwu95WK/ARFfwP1m85XqaYZZuQGpB1UpjrN1FpuXJJ
dmkybAuI3yEUJ6WbKEhgPBhcvZv0qpOibTYZazEUdpoZ2yYGHdBcon2fti+qkG1KS7Ejo34cS4kE
Qd0ZDHzLI81u0oUKh5DKwGg9WbzmR/XcpnsCAECR87/v5ejzoGAfsl5bDrmWfgm3br2/SsR9LV9p
WOffQUVaaXXoTJHi/PcT/3Xgo29G6qbcLJqG/uDO3CloVYn33p3HVU99KYAb/1Y5HYtU81qxyDcT
O6ek5MeDJ8NJPhIvoZ79/Dgn94AvAx2rUts4CLomYqDFniMjVWEl3BquuiofrV12Faor6Yyg4xQL
5ZuY6ui89On8xJHPDlq5k53dVrtkFzt0JV3RmzhJsmu8HJxi8y8g/79ySvz/zQORCLgv07mENn1L
Vdr9yn4dhSp9/o1/WSAa2j/AbygNgK0XA0Ra2f8KVTLMf8CEMXHk41jHOUtlmH+HKpn/0BAlQg6S
TKy1FJG/9W8HRP0fi/IT7f6nP7bFtvpfpCod7dEqtDd+A6aDMlJI8niOlkGqd5WvNaLvYlXl1TW0
8qE7s0kffUR/DbFUDl8qgzIlhWY2yamMy3Q3Z+Zuym7H/qqnP/LltV//cz/+6vq5gAJfdunPgRBb
LRi1jNfqMeNnEI1MyBKepc+FTT9CaeQ2bfrZmZrg3DBHm56qDL7SSCTPxsF1n1uYKEl2op4J8j3e
EZaHIZses9hFcUVm8dEoYxMbYR3QFRH2+bb+ja+gk+8Ra3gljqk4xZ55d/KR8OpzvE8TZ3IjiQ7/
xHq/zJKu9H4qETvo9d7wiJ8cNBIndnwonra0Vq9VjIH6Rxm/KwyWA6cgl/ZMBS2fWCcI5biML2bV
f5fQgixUfWrCa4+3raN45aeNXv2G/sDTHxMuM7iyU04acPO03RILV8GjadeCI5/ZjU9M8Lcfsnwz
X15FNmCOMZpV6IEuwJ6/KM0bQxnPfBXHxMPlhX8bZfkVX0fp07GZFB532fLxILgAj6ndGRpH5oQ3
pqs/COdUwucebJmBL0MKvTnkuEiHnn6xXBgJTxgui7UOtEbb+1bfD3fnZZDHgtZ/PifKbQ37HF1S
j3PUBCNCm1RiLbkYLiwm+5XdfwagLlyZc8Gdx6y/ZTQsOnSRTwfnJ/a0o0cUNGX0zQwGjJtcYoWE
B2Gxjq+7m6WmTrALSq5FJ3HydXLV3Zub6CxJ9sSGCj8G6SkJUiYUy6NpbTAmnFAMRMhK7rvhplXO
GFudmEMS8BQc3WFdQeM82k2zAou3LjYjLxEpEof7cfylEyTyX++ki68PhxPeWcjWjwbJEWaVAlwA
Txv6l0QQXLGUJ9Ak+b9DkpkttCpsdKwMTjuYRd9nyxpqo02TOvbEStinMhtNDj/k52f5e0IMDlJF
hEGETB2jpO9jlJgXmcoox14UWns5QUfVasZ4ZpATq5xRuJBaiFcxxfpcl18+rSJNtTiQkWcYn70X
1CBevYdO6wFuPZwz4fp7DSyDkb/OBFm8uaPryKyniSVEZCeF1nuN8KLhM+4/fn5tf+/GnAYS0Xaf
ARx/reNRKbRR1vwYzOE1Ssgza+/+h7vzWI5cObf1u2gOXXgzOBMAhTIssuibzQmi2Qbeezz9+cC9
7xUJMlj7xJldhUIR0g4xC4lEmj/X+pap/Ela/UzPLb/1/aJNO68ZBaqq8s2sCicjKTVzrg+xF5Qw
0JuXClJfFj/HxZ15Nih2+Vsf2jIon8BAplix1p40bWuGxLnEHkZCc8uxzR3tDkgwyoLwVvfw1JRn
nu6TWR6JC2Rp5F4Gt4frPQlymqaaMz1m9htfcxypyu3xPdnWdsGl5agFv35vZ1tczYCaPBk5dgSC
tQ5U6zHyfZcoKGRInpUMJFh++Adz/OocvnzH755y9R3j1dZLWJoUjUUFm7amfzOMcFvOpRuaXES0
s4oTri0uJkP3jLr3Ynmi5EuuniviDssTvXOKvL8Hk7NNE/WWfKtbqwm7c1uMz6aCNy9jLVsOwy6q
rZGu8V9dg6BEz9EbPvsyyROAa4CHHfzf8s/fTAMLFBvEDB3BTULoqLgvXeElIdPF2BTH5ljdtxab
t3P678++VcAfaJDZOKGrWnV/pE8kDUIg9vzacEJYzMwP4KbHzRCE7tfD65MFllcNEBvwjChbxno6
DQmrZzEXlicsj8pddNV6/jOWcIcAMM8/ckccbFWbDVpEeO8CIOba5szWaQ0f+mu4vfkN8vteLlI1
9CGH45ndBzvBXSjq5hZudQnNknXeiZzmOBytR1zGOEy95XPjdxkQcvIb4Vo6K0r+bF552yerOSzA
Qo9did/TPpk3i6lB2KQQJpbdasEm55wY/tNh/Obxl3/+ZpDprTqpXHcxZWL9LAqg38gav37Nn65n
bx9pNZAnrUqjeXrtYvOAWXUfoDD2bUL03NQ5BwU529pqYyoHUqWoRZ78vUdE2cKNFNQT7aDvkpN6
js18rgNX66esEphlmVHiVdJlET4K9ZnD2ydHGUPj+Ia+UQZAwoLz/g1lVhxINQ4JL91zp91QcUe6
hGy63qsOyY0Y37YolGpiXg0QJEdpE28mW/yGVxhhx/lEl8/mh7c/Z9W9VinHhbW8TIV7PV9rvbIh
Ly5PD61wLlXr0+XnbVurvuW+uTLNcPkWfi5HSBS1sJMxh2AwBcVtw7C51TdfD9alN9fL+tsmVyte
lzR11VGj9QyywkSuXAUfKCRim6+b+eSIvLxVijlLYgyc59Wj9VVBnIFKO9CfD2h+rM4Zj91V6aWw
j+Zg4efuyf1t9jn+Xy89WO65mWbtNnmd+d7+hNWjtmJmlBmXzd5FuLdOoyvgeRE3y04mdNWFA2Zz
nxfa9uLEAUDqQWE60wuv4vH3vQ1MF72PSHqH+nEBKBfnR9eKf32r7R6VGjoGt6U+gBrMI5/ey51z
uLlPRhVGMSA6omSq7LDXK5wajlHgq2ri1e7sIcJ2Y9yO+UXjStzpoW3bnivyUE47N6uv+loSKlJD
YoUdcDMsLJE+2+qZnFzkOX7hpByOSqw94JOkVhJOiTPMJPWNI/3e4b41hzgnAbrZWe04OfWISWr2
XX3AJyTnu5KsPVUtnqwkkOxeIQcoZ/z0mgpWG3V7FJE7JhMtZaTz764NDkiwLglN3+TaiAhT6PYt
pEaHsw46dxOEd1yfcqWP3MgAPwIw+7Ka9G1emM+SFk5OHI27TK7vUmPWXauMv4nZeDXM1vMYjjfa
OBJhmUGMNfLQCzJsv11e7ylw7cRGc4Q6AkkdKuDDY3eeFG7sVbvRkmuj1Cs78UPkfCqKnlqcnALE
jCO2gMRzoXnSagVElnQXdwGDI65fMrVHlKCkjy2XdVamP5oVmhNhfkpCjNqCJaekK2cBSbomn1bw
ZwDx4FRygYjfyGR3QPumt9ycBFpW7kGPNQhe1F0fyhutGE5yOEheo6EkNRoV/0CXXSWDdqhSqH+j
CTWHWCLXSrHqW8Nx1qJ9awQ3cgoZFw4Rmcr5CIhlztxYNTezPz/HSV47EdCmtAhfOIQNCHYnkQug
2XcsKCeoJ3n+fgaNMAhU5vzgTgiEh6EMf0uB/JNivk5WaOcMgoGfOfeJAjG2GLA3Uy89Tlzn2wqi
tgH1mtgQCywV/qVVwFDO2r0WRyBZuU920l48YORsIMno4VYpg+1kSadGa1+SDBlWOubHORMRc5rs
8I3xxi+FbBMSW8memo147I+mMwoNUIlBgvwzVdYxTKyHRgZxgdDyslaq75oW+Y5vCBtzEYNaZXcz
Zu2fXAy/65G/5GCOu1xMVRdlmU++MJGyY0KFsAB+Y015iv5XvYduDN1G9b1MJg5XirZxXhwLtZXd
TguvpDBGWhcqP0Kzby8TWSKo1Xgp4zkko7i/y+ZW88iPnvZTRRrImKtPSZs8Et+Epi7yyy3lo2Rn
hQNSKfVPb5ElmFlWsYn8kQv+atHNGNFJnPp9IMxb0tYP0yx+F4vyz6xzmCxEcTd0vISFYbWXcxFI
jWJc1EF5JfC/k5gyOE2TQOafAP+MP/UYxomgKgSkZGSmmBwV6khIdmFQIwkCGaHNya+gjjwgusSw
NTqJLGWDameKbwmdfoLfhh/SSh5iU3VTX9sKk4aAGuIDR8E9T1hteSW4S1oRLseI7tKU822nD8ik
ZH0/F+L80IYjsUvGuCEigfScRBJ0B50/Lvgoqm2F2yiP70I8ZS21mU7q+E4i/qMLa3lHriXbzwkB
V52iKddaobUjfcy9uZOEB/IWJrsWi9mbluBlqJnfpbaT9+mcAPtojUMeK8K9MtYVWmu52paNOJLR
XjTbLgU4oSdkqPi6drDGrLoM1YHQbVH40QYR6uU4RBAK5kiQQL/46IR2OQor/HlXYIIIC/W/DyWT
A97fhwmlZlZzeVer31H1fM9CMvQS9gjqPBCXm08kCSIV0UXzN8ygZN8Z2h2gGlyFAbhRrhblsG8B
gJUoOtoRvqm6TAxCdDlqQMlCK0aqKErRocae6QVzFbh+GZdOYfr+cTLxgw6qBcJFefTDsmAQcT6N
83R0Gh+CmDK0875OtGwfTUtEetjIm2YkMlqkukeiQzl7iTWUuyrFvCwml8OQHqPc2plYdYq0doxK
9ZaYZbGsnnUt3mj58CMxjT/lUP6o0gqxdXwZ+UvdRlH2wmBCiB9R6YTx0ZiEbxrcj8ZvbqIl0nk2
coJMdITVURwcq0x5UReBGy2LjpyYGzhbQeIIzCt2gxEmQKsvJuWF1MwnczZPvjqf6gJalW6KtiS1
l+FUbaSRiCFBi26LxLqMpW5nDdGtqHc3lVTCrpnsRAhe0lm8HtPkjrloD5Pt0gianThAAGuyqUAT
ViCuC07oy690a8ZgZl71VTPZQyg5aqfdRvBvEJ6BlhCSqrdHRWE1TPSncpKhs83Rtu6l5yHzH8wy
+67Vw05P850lpGTLBjj7pEaJ3aiB1y9q2lUuwlUvswfsA4YdScnVHJJladX3Kdo/36yvrSA5VSE6
6jRo79Ry2ACleVDHBIMitCmbW3goR9AzlGDoWMiQfA6jsJ+T+CVPm4OM8lZty5PasWFLlcrRfRiP
LZ3qxkOz71PQqnl4F0/aSaupEXUC8ruY23UjRBjLLFTIrDnt91AZb3WA57yJsEFw2SGpSMT5NCtC
eqGqbXfQEiXzYAKGm1JfNJhNfd2GxXcrwo+R1Bx02FkcQs0EG9+NL5ZvIsbVeneQyYMp5mbwJMgr
qJONxg77/DmWBdeI5JtQHK/aUr+h5xpnihCQDCP69kJDuI06/KGYJGxopRfpHQpuUZ1uwoQBU2Zk
KynA4RsEm7q2MVA8F7nZuzLnWQSi45Yvy+uK4hshjI6iA68PUzwjvbmbBPlJlIrdZPQb0vf67dTC
BKnb4aCa8WHUlYdyCl8mpqhNJXEAGNTiNmlL8oZTsGixOT7IjdraYx2rLrpCywli1ONxEuxCOTsp
yCJigEQZynVSsf/kRnM9CCOyNWI7NmGF28KUPGvWCUTxa/S9HdN4OhOnPqZjvCuHvHUGU7zXYuti
MvP73kIEGndQh0z9co78kyRMP/nkx0vf6LYSMMpQmLZSkC6B9zs5Fbc+R2y7k8oEchFvN6zLX36F
cj+Ss1+pVhEhHZF/larRHl0wTJJqW8j66FC9fiS5eK9WwXU5oVDUAq705WDGWLKUZHLLfBR1/0fd
N1dcxfSbpuAYyF9He9oUnjIzIYbNjy6a7yhvHK2GGlIV9zf1rKD17slN1GaOxLEkOEgviD4gD+Aw
FqwQqlDf1kp7rYr+vaG33R6y4FNm6Ic6N+4to8rcSva/6Zmm2dRGv42SRUW3ydn9TPMhr1QWu87s
TlWvkO09cKnZZ9ZN0ev3YqD+SgQko5qfsKzk1jbTMZtEw6mYY6SnpeK7QLYaeyJyHAfnOGx8ZqlK
J6xI7KcSo0xHqTPCRJLKOIeaoMnd1igCTCtY4iglXYt6fyMP8mbQLYTjqFvmmdVEhO4mLQPPVxVW
f5kFnLriMdejJ10Pepvksd9NVNwESmAeAfRsEc7/mqlo22ZYX2PTgOKo/db0pNkqE3Yyu4gtVsM4
vZLKTENGI2abaRQAzimxBTK3mZqHNhlK2Eyo/K18IkBskB9a3b9klSsPoh49FssERTB9YFdiwDJF
zf8ozr24C4UhugrGWkJgK9zJreGk2XxRj/H3134sm6OYmD/8pHSTEQNoUGsy5CEeO5FIII6TfRSF
902e3YxJ8BAqXeTkC/dNg4CUiC/TTA01kHSE3TmoXaWFFiW0t4ExofdWitbr6mxwzdm/Zod9o4rp
izGRe+6XxQk5N/jBKL0Wk/oKaoPkWCAp0FyniutX5OUI0Z0v5oLrzwIYKQlCm5HWz2IkVK5YNz+m
YALaVKelkw6gBSz5QiL23VbF4t6vulNLUF9nJg+ZgoC9LtmC6AZeqypiJ9BZyTGKdc9v6sdaDW+y
auip7I93yPFHO2fDy52C0jpsZmo7Fnqykib2FUIbOEq1pD75F7JkwIrUbqJJ2c0tS0iAH6mb6ksS
4i9jdONDWl8WgNGCWT2GQvLiG2Jjm6PBSaIxrgUljdj6hAfGIZMSQQp1sZ+E2dNn9blWOpBTzM/O
NOPBFtMEnJRBKVFsZEQQzeXYGBiwih6hPpmApiD/UML51OH7bUZ/sFUpYbczN3eNqe7LFjxhHoiq
05fjUaniY5vrpySyfg091qJgsvDHya6fCQbRZMVj2SmqK/Yp+e4F4vR25uJBi0mZyn38BWgaJaRl
fQnGLAfoFnvzXB+HtoM2Z0LID0kbEMzk94wvpZSKi6TD/oBVqHVqjAUPM1d7+2bS75hdLKetlMwR
pvqZn3iBI3VXK/7D3Jb3bc/G0M+7C266VUf1FaVyE0UGjGvI5kYTC+a2iT3PMLHnaePZNrT0MgFB
vaynvTuZxrMujLljdCLf/GRx8aUb87FKx+fOnIRdqszX+AAMgFIVORYGtD3ISd+wG1rfZEEOtkaC
MUjvKVIbz2y5jM3oR9BDhDw5ouePdT/yAoysTlU39T73+9qpejmxw7i8lDNFBzoIXyyHSaVl8R1w
Zo3pWU6Ps9h6Rsk2b4JsU6qOEorsp1m4BMKb7XkC89qN/W4Ky2yvTNNDbBGdkoE59WVSjjNTsKuM
rL6ohqmV/QjDGR2EWVe8PPlWCorCUedK3Ik+pqIk7X7qU8ahN587frH6uyujTZeWl3FWPOWytalK
gQwlo9g0whBuYJ+qjp5N47bXIxEsWB5961trdCtjroF6BXgC2JcKCkWHLOOtxBhEtlmuNxurorJU
FpWEZ4Rlpyuy9LHTxTuhHm7EWjS2AQCFnQiEr7SikyJBzhWSIr2Upc504qUCUE3iNVuc2GGMRNSp
9OrSTGuMelr9vdPb0hUqeGhNJuCVzGEUWloms3QqvjdrqXFfpMQ9FqV+UUgsRoEZZ9jJxKC76vUA
VX6Z4K+pWFCkYjJ+1vGowDhV2GPHg/7IioU8v+W4VFPB2iYifyrrk84LmeK2chV3no6t2+XArhCL
3t42Y4yfoRUS1098hVVe+FOr4mmsM/hIanBZB2CAOSVcdlVa29lY/UD73R7lcSzO3HeseVt/3zWo
wIoWwQaKrPel3EhVgliFpYYuBjMUcRHFAwmU24DsoeaYk69jfSdhwT2PD/q01qdQ9vq75XVQ/BxR
8Wk6Wpbu8LOE14onk8KNQAchO/YLW98nMLig4OyVZ/8ku+KOAyol5HNy4U8v9978jtUFek0lwxeX
iu5rdBhZMdg4vfPApk8UT9wsoXhCKMeNPBqH9z2tcB7FM0SFmtucGnwO1yhX2kbaik/V/T9J5f7s
FkClHQnVPg6KdWBk4Mdm2LFGQ4mrd03Mu83+p3Sx19Hzto3VTZUPJoITFBcb8X4OXT+lXLtEYrYb
I3Oj6yWs/h8kNix/9H2F9t3tw7pY2oSBzoGbF9Zspo3uUBdH0cmgWaKRMmLP7r+ui3/Wj2/K72to
CnXHWPEzmiubAUDu1Ww8/e8aWA3ATODIEi1XF4Z8m4o3sWmdue06c4Hwej315kJt6KhNBMv9SBuz
j9LZmIRPbfTzf/cUq+HdM98J83JLkZelLWucQbUz0qBPv6C3b2J5U2+eQ+zmOsuUpYljdLtQoELq
8mgb4DPbAJfdc6aXM/dKa87MnCxzY8VFpBY9q/I3A7tmaVAl0b2vu25t7vn72uP/3ae94qjePFhu
4XyXJB5MwX1/wqJ/JLZnI1zVF7bq8jFt54GEBKJ/N/nZ21ZpGV5ffE5rigK0PnZckOXp1WlDDhNZ
WQtZa3HTnHNNnfuUVlcOwTymQTzQ1JDFR9+n4JfX8Ji/7s1Pr8/fDpPVklZaMjutmu9J2Flkle56
KiPec+zb5J8ffPfbt5mLnMFVttZVgq/SsbYm8HDFAS6FJlz59fXPOTOIXm/d3rxbtR1bLVq6V20H
j6QZ4KWBO1uhLZ6RdZ5raDWNUMMse7+nob56kjm7puppBABUDWfa+VQi8aZ/11qwRqh83wSv7aXq
hpqYryGmfYXUbZaLQgMRIoBulJ4zwYUYQVB8LkKgs9mFZ5aBVxbkm471Sa0z2c7xdUKmC38FF9zF
bqLL1gZzfvD3idMfsJW47TbcBJ5xNC/PbRzOTKuvG5w3PyA1AlWqS/qh19OdOj71GQRm6YyE8KN+
zFQVMHQkEEJ71NYkOkpnUW1qYepR/LbjbpdZj4l8nMAan6NqfdwHcfcooy+VF0Uk95/vZ9fY5HqI
rJSUfVC7T4ku+Wfgys8uWBFdou9ATohIba1SM40+QAatph4xSE/x3tzC1vOUW8jmFoLd170X92xn
DXwfrzuhFxoqGAEJxqtsrmYFibhssxf0FA0GdOzSVnYCBhRqjo60mX8LZxePj6PDXECyxIpo6L0R
ub/vzk7mmM7lKLrMPtgM+KjHsXRVIja/nl4+606dR1LImqUUyYO9b2cW9SRrlzl19KrHaVOfog0m
dbZDzb3sgVz/B9lSH6dxU2dM0pqoogVb7yzHIAgMIxkyEkF3vfqjyu+/fqaPI5FsWzyOXITrhvXh
7zdGqCRDNeTeglDNSV+Vtkty3dlQuY8rH3U1EUadhXIbMfXyCt98wEPVJVwJ+bTw+MqKvTRul9lD
9+Rv5yRsnzySjDKT8Uen8SmvmirgNZhV18We3rCDkLinVturnqztNL8b5WYX6ZqbpGc2lh9XBJ4P
NQNKBl7Yx340M5ELgp6JuoYlb3GfyuVMlG1k4UxDHyeppSEDDq0F9Ywo7PcdWRhmUSFyjL1ajraS
btiBfuRMbhs6tXXpjAL0w4fF1wtckI8Kxg2Hj2V0vnlrdS63YaAKhVcYohf2ybZq49tO8N2vB+En
zSgSyDGUtIiRwY++b4bEktzq8rDyLPLFi8JN9dz1pXNExg/jwqSFN62svt5CiKl5TBrJGbgkQLVv
CQZgqP+PN15QrWlGZP2Q4Xi/7qzf9Jk8lsRwaAR4DPK2FuDRK2cR4Z/0F8w7RVX4YqWPou2E2nlc
GzEgQQi96X5x6iPGyh1tQ7aXO11UpI875zYBH4UzPJhMMXvRbJKYu/6uIkmccuQROcKZ5RMGF2RC
7WRed4vrfptui805a/bHCXfV5PLVvenLuujUqkz7ZXbS/4TXFC0O1pXwuMCIxZ16oaPYPKcI/fB9
0eRiGSJlT9dI2lvNHiLZV2Gcz5EXx3KG8zSKwSe1tV0bYGN8iYyIufr29fD/MMezQBMDS863hfqD
ysXqKXVq8d0Yll7VHeXuvsxevv77r8fmd8cOGmD1x+vHmsUqspozYAFhcmloIN7DyvKAaiAnbbfQ
8M+skJ8MzLcNrVENZdQ0YuRjwpiqq3x+abJj055xm37sLEmWSSiXlvAw4PGrrTfuDrNNI63wtERz
KxPW/zll3CfdhekSnb1FuWwBfq+aCOauariFQIy3R0FzYe7VExkbDtFFZ17Mx+7Cw4khEw0gbjVt
rQLUywz3j8G855ePuXhLPpGs/3WQ///bJLt4lv/P/3WifjDJXv6o2yiPqu73v/42z+5//de/mHL5
rz+a9r/+Jejiv1mHERbqvD2g0kuI899GWV36N5z8BRdqqdi6+Cb+Y5RV/22ysiJzI3dBWxLQ/2OU
Vf+NM53/j8YqSF1R+R8ZZV+LQG++R0i6UOt567x6jRuQ9UxqpiNQPCHIsZzD2dzNu2CrbHsk7otR
+tyEtp63P7S2mkS1qZqUNgTH2GzEP9JxsX/6XrQdEVkGjvltiXR/8zqu/3qQL8yzS4OWgqVe1SXR
0j5IlgezalupJ7le44ZeD75lBfyB4KwfZjVTf2hm9VxVmymWr9BM+UR43c/hx3zfwHLbcou8S8KN
cGMc5k13Fz5TqPz6AdfVsQ9NrzYsiRqgywiWF+jMeFzVTXAQ9/Ah7WFPHd87J5RVGK9v60Yf2ltt
XYy+D3gtPOqSsS7dN06xHfeCh5qd+8Z4G++nRyKk3P6ifIlNNOGVa2z9J1BkzngwCBMmuTndRncw
H86OrtXG96+fxtbwNczjoydOhYtpWQ1dsYSM+tBxyPsONoIT7I3tEku08S+WTM5i9/Ur+LRZjnqc
xJg6SRB5v2ZaHZDKdKLZPFXJrZm9ckIomXm6apxp6bPvx8InCRtXVzT+vczibzYh0sw04i9NcYA+
dJbTPS/PN3jZvR66yqYGiz8PZ0bYamV47dW3ba7H9mgBHov4ZpPmp1J+66aLxLr/ugc/bULHz0i5
g3PC+mQJ8K5Ro7LI3Vr/iRQ5MB+K+PvXTaz3b389xps2lnH9pusaAYF5KNKGcmoeiyvGrWNtrMv+
kF9IB4VYWOm74H3d5mp/8FeTBlnMPJUhkmT8vskKpZcQI693+0ggqAoFQO6feTmffv7WmzZWn2OF
gIrDLG385cRLiW0CELVQoXzo9cgcztl01oXjD0+12sEpgqVnfUeLzUbycmBIl+2ucScX/ZB8ca7Y
tjoorRtbE0RM4PxZN9PYpFcnYwrhM74okAnKGpJ3T84JMqy57DZfv7il01aLosV3phPiiMf2w8ZO
mU21H6Y2d+VRuZqMgKFPrhZknJZARDihyjlSyqeP+abB1eCsy74Uu6Fevut2/1d+8D/JIFo7eOhO
mB2qodEUR1uqH+9HpNDHgwRLFRilpz0t6S1mZY9wZpb7O3nv7yui7YdjaZJ4TYQehn2cWBA27dJF
ixE1Z7bonwxefg5+Qg5xFCG19QciWFzx921ZvK5dqgO1M9yZXOqhInfay5RDwvbrF7u+937tALZn
uiHhpzfZk606IBIFtaxm3uyg77XJAkpK5CZ0Vg1JmxKCWyKQS0u6rQJmNoGmKLUI5ZAxaWTfZhBg
zbQ5WQ2wyv2ZX/ZxFVkyR/7zy1ZDAJwwFviaX6adpoxsH1I/lkvOaDs9gehHXng7Pi5L53jmEHOu
3dWJT2viNCiLpUdIwct1gEchOmIdKjl01jPP+HGbtDwjYhomLEpw6yvcrJBE2VcnntEGDX6T/Fjq
fOO35eQeXmmoLBw6e/MPnHjsv1cf9LuG15e5cGzzVGhEphGl2xcdIVh54AkIlYLse4IYSh3E75O1
67QzlrkzD/w6l75ZdLIYtHGZ0+4wPI8atMK2clTh19CRX5icCyH4ZC///ilXQ8iwCtMsRl5lROBh
OT2J/XOXIcO2BNs3KvT8f5oYqBU5f0asOmVvnvu6Pq7j/IAlRo05k9PE+k6xG2D06ija+J5JHful
sg+sLvsXKIU3/snHDe0FnmqcWWXXZ+S/vmmTlDoK/dAx1igOUS+0Th1oVVOSUxteJIQj64Lsje1v
bQw2aZBttIocQ+RnZ8bzx3WC533T8rIBePN6JTUNAiWzcjLPJG/6s9yj+mRY27FnuqrdDq8+ru56
wPnjItv+uvXX8s/7VWpp3STvTCfkTV9fbcx+Nga+TH2y2YBExcPKhfimvotP2abjbf+WLjLn53K0
QtKn72pCqREy7AgS2hnX5ypyH7c6736LtXyAb3oi6IyAfFB+S8kIK4fOi4vS/fp5P+1si3l7OSlb
xPW9b0Kv2pJTlpqTaltdqnOwTTEENdUp16GA97dpcWZcffZI8F3YpdPaYnh93x4q3FlMZtoTzQuF
ghuv+sz4+Wzqfa23KPwLIMXqiQITy1MemOysgxtRJKlVUa9S3zgs6O2v++7TZ1kqO3+3tNolNmMU
l6y1xABW1xYc5SQ+N7e/XmytRyPqJklZMEuoylbrSC1CWQotHkYqTqmOVygrWFhLF9rfvbFYMjCW
mcWLP3cXXVLgN2lPJibvILqJtGQf4Pui3GkL5lEMskMxXkn178B46bVmbwo3CnLTsEnuS83cD6m8
jZTC6ZQzk/Wnr+PNEyyd+GYM42jMhrjnayYrCZSvbvsp8a75/Zg1Z/aX51pa5tE3LQHfjpWh9jkx
9t8awPfoHjeGWR6U4uXr9/7ZhCxzkcyhmPPHh6qe0KE4mEzg43l5P/RHYbTQc8ZnBtcn8YvL6eY/
raxGlzjFQC0UWpG3xMTZyS530xM2ODxsFpe89Qs7inZHtg0pcTo5jGH9wGAI3HOTELCYjw/MxlZX
YM9ZRDF+KC/3TR63csZhtZHabUQ8eSMELo4xu0XTWxAYFQFSKwSE9jKzZpfBsexsKXrgypYBtukR
jpYAMPlKmpM8w3BX7KQihIPrO7OJYAWV5C9hTounPULGnVZFWz3hVOKHdzgiN5N0qJPuIi+jay21
nGZ+qsTQiQnKnYzkR4wsO4mlS0t6EYlMlgy8IonpVfONKGheiQrcwKeS9MNlH5VuFSkX8ninlKOt
YEjlifnR7a3MktYveejyz7Q8NTReh0cfccmgffdjbWM2DFrR2ul40njX9qz9SYRjDVR30lN36ImC
D5BOmdgew8g/+Akc7F7fKMlDpzeEwpubIsm9WJOuunYgOOpHng32VPwOBPFuFm5k5bumd6c+A2MS
p9ahKo2dr6Aa6mW7guY+CVxIi8pVgcVMKxWXKcDJpl/Eddg9mh+9JWcj3cfh3khUJ5tHb9J9sqgB
wM36RqzTXSnq3OZUF42pbc0kfa4J0ZiMyRPZwaj5tI2I7o19HCQ0Og73anMvwMNLAfF1fXEB0NTr
DZUqdmSnIpLLHoeWRnCDRVQhkS6jRSy3GWxLUdhgwDm0XWJHuDsTmaySqXUyVbeFaFeVBP+Ci8va
zq6hvY/QRxFsb+a4wBNn2GFQbjD3XGBkvJUhoUbR6I5D4SojHu68sOtuxHmpHogpGNtfiTbuAKTu
QxxqiOWxk5E6jB0jyB4NgQNXiuMkNgmA+0NqlKtjR+MMB4CvOMzTXQ1qoWt/NpxAqSZvelTylhEc
9chwihpZuyqTWqLsu0x3E7PHu/tLUUIb2KsXBP4un0cik3kADHEisuhQ5krTv2/b6W5q0PrqcNnI
nasU80ctED/ZqZsc0CuiE6t5CPPy9zhnx3SE9pCGbjG/mD3zdPZTKFNPzNnBqph8iqm4COLQsWTY
hKnsCQOWZAPxD56HNpGceG6uAiK94yGy+/KpbnAmddVeN/zbLpvcQr7mOm83j503LJcoQeXqNDiI
vqP2u6ALvVzZpUl40ZWyWxABFQyzPcoK6eS6p+SoHVBuiwF2HOM0Qmqe5PBOqYjTLHfiONpq2jh9
d+3XZOdgM0gVMoG6u1kO7VDrr8WJR4uvQxIjlNbfDxp+rQAnYkfOwML2zVTbk4yrNH4SEMQrOolz
OEFKf3RDrO3jhBeWyB1F7fa5FrgTwUcEIdCd6TEntCVnT9pGbqP87Nt+w638Aaq7m+mh11SJZ42Y
+JT6WTeTDdfBGIsMWzNqNykgnBOwRR4CoHiZ2BR91xl4mapbCmV2qCjkQVZuFvzx8TqA6LKF8Zsq
7Kua4HarvRz72JVF8mFj+RBHzaZUj5VR4CLHLlU09OhJ1b7LAokApn5tdLcAJlHV37XGXRsilQ8i
bETxDgQxmRf4qZJ7U2qP+mRu66U0UGKexySEAqz126PpI/23cDkJP+eScB0p3c4CiaEh0TR646qx
ToJN7Zj1i2AeoPkcA1F3S06Ws/FLZxqG+uMICm6xCBZBaLnC6G+F8UXzuz2ziFMI+PaZtfMucIIw
2EyZtZ2JvLYawaODk8AnTTjD+2lt+zpyZ3nYRrW6GzC5xxrQ6eh5HJ6qgFyN6kptHwLtu6jODp3u
ACheLDBeLmi3ZkOMUOzMiUq8En7hBFu3vp3FP7Hfbxq5ddNG9uZJs/0A87whusM0bibxW9VXdDD6
gLJFxeF7ZTA6pbmFcmcPbBgTIr/BkeC6xlo0Lpl8OCh6H1Po5MYBSkhxMeIRM1oZ247oAhJWyMtT
bAmWShXcMTOT2CM7knBR1PWTkUg78iQ3/nBHgvSxbO/j4rtfHgkK2mZkEokyGQl1sRHEeVMX15Ba
bD+RXWmc3RhTrl6OP0bchwKCyDbPtqokOWlL0KB2zNKSSWd02wwRqB8i3xCxp2l2pv3Uut/sILag
Ty6g8/BpyFula52ixy+SEVHvVzuDY0diEtVtwOogWhC2wGiEh3GqN8VkulOwjysoAwbEdGyiRvOk
yni3BIKL9YwKi2D/N3dnstw21rTpW+kbQAfmYUsQnEWRFGVJ3iAkS8KMg3m6+n7grzt+m6Uo/d3L
3rmibAI4U+bJfAdzwoQmH5WjlMlwUhAgiXFbr4LnXLeWhY0MPA4zhhN7HQWopkvxq7sbZORXdDj4
lrGsOayGwfTs7offYjEf/IqcbDfyEQq8moTV08FFxtd0PUSsKsp3dgx8MbuQZq8xbvSgqFqxdooT
+SPj7Nbqj2Am6q1VnVMQewjHeUJG9h6+oBdMSN85EMClrVHZR6mCAmSjaoHffatGsELhaXKORc2u
TdIt5SdO1HLRlZ+tT82tTO/oPW0sRTraRbcLNOQ/U7i2jgcj0EtsDZo/LFecRVSIhVoQrB3IfSA7
qDy9+LXjNT4yZHKwKoW9aPXLbMmYOuAPgJcOsbI0xHuvrhrnPjJG14mm+6B9Mx0FvEC6lLDbaQZv
gKol2VBCcfbA52anwDiBDwWxj7ZyVG0CKWPxp/sa/tGoQ8FG2lu6RBHzWmPm4uRrP2tdBSGjUP6w
AvMlUs4GVmhZ/1b7OGXU1TqzpP3kXHLTdqc4X7ZhtparDi+hB73+VESyqv1oYxZbLdKX2pSs0+hH
Zz7Jmr4ZevQ6KM6ohYKpm37Uh3c/bTxH0Vf2FN3PVk9lZiw18dhb5karcBmDJxOquM0xCXkau7ph
LxPV2pjqLs1JalrsKdu3YizdMlVdSVH3daRzSELTL4JlabzQetiZqr4JZn0+hz2IEEE5tAs4g3eZ
Ma4sMwWfaEOMIoeQzZWp5nd95xyyIN73pb+xa3/VjejkcO1VSwiA5oflR2tVhK5W8XnyrkWUwJ8e
WsVZRji0hD2bMZ8+nOBV6MXZVDLUEPLFqMeLFM5cGp/Lsd6MwyOOMG5Uv5chZ2WVuE2VbVpmXsJS
TNvnWBRF0ABT8ao0KPYefKpnAXouU14ujKFzm0FZBPC90WJ1gbohXZIQ1FjAnbYpgzeTZKsbfjkd
60R6Mfjpql4gm4j/cHoyusir/Z9Z/9HnhTt2T2WORENhHUf7l1RHe4wLNkNtPLfaqcKVqOp25ji6
KhydwOpdDbMapCJiCGmIvoyQUKuSOr2dvTat/sBYEUaq+7GRKKjDfaiUraO+dHWwaNIzyePSwN4p
4mypylOa/hpDoMRa8zaQ4Ira2mkwEqFskVJXK19DkmfQMLfpL9bYEAp9RF8DGTURqphZt0kmzU0J
KnLsb2PclwbzRzs+2nZPQhXTPlgJPixq5IVctd5kW5sKlQWnl0jxYSZF9FLC6bVDWrMS3VsSxbua
7EP0rdcOBSH4o5HwMbDgf0f64OYBEd1/wadvIcufkJ7d2QzHTF9bf902vmt3xtK0xJXSmzdSHBlh
BTaIVsVyts8avkodDkahrodMea1N/7FVZX78OUkCaLtioQe/Uh1onbRXNYOTtV2I9N3MD1aFKs6s
noN5IB6zMZduFp7jq26ehvt01qIZ+62dqVvZyOHKik2U5b/MKL3E8tGY9HWNAE8MKS+1IkYa3ut+
0IZ7JVSWyPsslJLR6bt94JDdlO866rNmvo7i+ApeCURhtKtx36u7vQhx5bCNhaiGnRCyl80c9Eas
o1BDBaSt3HEMTvjx3dl98qxTBMjqOSo++HrOJ6vniIjL4rrgEPQaltPGkukoqxWOd2niaVrxoy2n
xYTcS0K0ypV+ZTtIeNgquknperRflQFNPB3LUO7suV4+5VW5C4Ngz72U2Ae32bZKdvhAmdleFq25
wjvoM5LGQ572GDzrBfG+WgrudlaZXoveeQqUCzR9N2mNbWEqexv2opoMrwVhy9fFss0wmTTPSNCw
jYKlxV0zjpUFwMdrn7/m4VOOXRvMTa+vMAvMd1oUwNrFuQkKoH9vDAdJXBwl8OJRrHu8meX0XpKa
VYOoh2r/miySIt1qj5ZfXGUflyaHN9SKpdrV6ymImc0LakLBQm6KdRWMe0cef9h6ebCc+iLLNqwH
WRpdX6DgglEWrPhqzwhe7JAUJRkuRd88iTontZdXGbR1VYJmKXEhnQqVJCV/M4E05WlEaSo6qyZa
Ek2iYeHLx/oaAm8FR06bYkNjd3u1tEicTAqcZsl150INir4Sgiw9zkhK9oKvIYFEXaa4tUVZtUkz
bWuk6guSknch547jj69DaXlZQ5GH+5esPtr9sFSsbtF2vZsqyak1NW9IpHVVFNypetdnfSeQ3Dvt
E/C6Z/Wkh0myNnRcFJGHALYmZ9S+yYexTxvbjyYlaEXPZXZv64NXNp+ccW+AodxBwN7ukmWrYddr
6641WQ9GL7tF3u4y315pprTtfUEM8ncNpQKhJ2/9GF167jcW0q5Fuq7TZ717lVBqgZO7UGIcOHNt
YXfY4gXIBjn2fWiB4dcl6gzyVpW7q0NO4GfPfbtPZA11q+IQa503ct3ILc9PnobhobcommHH10QL
h309AbCQnwSSVLETYC5nUtXeyMRQeW/0ezG+IhFnS9e4vdP0CdEpar45OATWR1eN60lcpnJr+8nK
ANFK3FiGAfXMuvJG9CkK4ygZAP8xNPF9t/B/IGx9mEwyXdXwpPLdyg8yybKlnbm2Cv8xas9mipVD
pqeu3xJeGnsdT1zO63hd1q8qya1/sGbFONtw1eaxSPHxWk/VqeRag+SWFuzz9poKeWlj6Jl2Okog
Niae0t04UabWzL1D0Aiq0psrL2iLLMZKIEPn5G7pn6Q4oByj9V5CbbGskd7TP+Bqu4a4kuo9NdgY
WskiI+RNZbI0zCdT7HrBpcpoFlm7gqJOqsRyTfN13R7a+FSjQqDymwHPSBsFHR9/DTvaDTifrGr0
JClxfaKncK46txqjzfE3pBJUog1KtWZsA2QWiE6tcx2ZJXs3VT8rmne1H7gTw1uxjPP4nWx3GWrP
QYSFSIrkQbhSUfkJugdD2lRhtzTlg6p4aonlMpEKW1XKOs+qfV8HOEeOTK/O+WU2w0ri5qXQQqpT
F1+yVTZhNq3472h8uEp7Dcd9Lh5tATE5vM/LS424kF+Dr0zvMvlHNEmLGntYn6XFSl6I8IRCCrdX
z9JfJnSRbMoRCHuQ/Z7U/olbJvaZIaM5m7Um+OQ+NmiJ6f0ut3XaDZup5D73GPgvIz6NaHrctUa5
UNvtpJ0D+V02LzQ1N5KiLzuKOc3UuLV9TZGDy5rMqzSxHKauWZSz8yVGz3kMerwkqNTzzSV8rCxl
EU3VLiKBbMiJMRvcW7PrqwLpb5ZPm33vqGCVxk8F9129lw4yM9zISP/A+lGBsNmPY/Rp+k/V8I6u
j6u2kWejBtR2/iH20d0PQyo6/l1Xnahs1RE6HprktiyRkXAn+dyZ1fxqS8+wFrBJ2js9c5/0s2fl
XRZrrimGva8jY0YtLBkNTLKypZqYe532W6DjZUoegnbtndpwW9dOdmlSLUAvAIP1kajZdsdywl+1
kHbqqHt2guwhizBPTzAt7gfqXNWUrBJ/2jZ0OuIcWBUxUWBuIsrn1jA9I8IIVlgoidUInaRuoAq3
UrX7oacBpkIlL+1V5rBd41c7j3Za3Z+tVrtYkthSaPFDc98hSueTUkYWgm/Gk6WwDxiG+ebTKC+F
Uh4Krniixph2RPGJ7mUf/zKDS6fvKjz4Giwmdcj/0dhg4QeWV6rXQnqVKQo1prSn5bCohodyit02
67dRupaQwXLqK+Utz7JA/lIzEagNqREFyUggE5iyzquNGrG/Q+RtcSLOEwqLprNEWAYJp62Cv6mh
P8rKDwPXST97kukcmExqYGP0nCSuZcB2SA3+mxwygiaK3IjdN1vwRQjT4G2uv1ao5wyN7iInsOnw
a4+n18z/0C1/MZBTOD52qGZ2DKUXS3rNAT40XIGRzdKiSzC+lLVYTH3JhWpY+WHwGCRYZ5bFETW1
pRJQo+38ddrdVwrVWJSX2i22oDhS71NRbcJ028L+FwPoo7x4mOKSq8BB51iv01PfB56C4+3Ym/QF
ol3ZdosUmbYaATaQ3w7X3Nkcdax+xW29crgoG/FVjS4jomrFqUQFLrHv5elJi5wtSix04uSDVCBg
ZkecJ4XbsCp7gTCjDURszKgoI6kFh8PT5XAzdPWWggMlYSJU7hl9TDC/02c7zR6OfoxehbjruIkG
6P9bPwtHbIX8ITnHbAL1V39mPjXMAR0Sssiye4qqcRkFewOLx5YMvkjFJqMOlzbFvot3qD6w/8qH
atS8vCnvBdeHLo3cRmvvEE/ZFWjycCjdqWhddN10cGwPjB0iXpekxhcD+2NmznMcmVKL5fXpvZ3p
L1KKX2jEsU+wjdB8StppFZfTLu7Ul3pAiZFTTuUgc+wRj19US7R4H1XhtpanXSKhCWHWa4X3RV1w
0WQwRkm6nNA+NbV4arJq2ycp1cZ0Z9bOvZ9AHk0whKvaZTQlXjdO65nd4wMY8bVVhV5NFyXTMpFx
g0nTdhfU6kLAVQny4H40BYooFcT8MrlLk0NFmV0iLhtABiMTJIqWulIjbRAfn9WRSN1eKv1DdX4I
PLayol/E3EX9OgHS6C+6ZkALJXugMLjxZ4/d/HEKPuc4FiomsAYylKFbiPzcUD8OG86uBNWXOS8g
1+uMdRc6C2uc5lrVMsX9HO9NYEN3CfoYmJC5Km4McYIbX/TRI4lUVVdDe1dIvpyGE2FZONsOvZpY
fwjSEMWTktIehXJbu8vZ6LlExpveo8brBk2E4MknivvumMNRbbyIr8voRsm/iuLByT9AO7sJ94fS
gpc3JNRNwnVHmt5kV+qhXqd/dNJFbQ7cRd0MORypFduiePTbV6HeqdM2I7tT52wA6Bt3xJhdiWoZ
vuwUMDoMRaVqqZicqDPIhZnLJHUncIdWHRV9q91s9KXio04g4TK3zKViZdAwUhvhZuFPTfr0EyQp
9yoQ15DS1SDvG6N3FYTyioPqGNtKf+1lTygCX3i06akxaDjrjs7RF6R5J5MGUO7Q4LU1N8vuRPVS
hndSd+3JzCMHm+Cc+yOCpY3pYOnaek43uybHx1TizO+15YgTmPEM1Yqcitr3qLhVXnt6cMD3eaCm
oZEXGkjOIGATgezKqcvT62/zU1mcBJppOLZs9QpD03j0GjtZTvZjHq3lVFmL/CThclrW+ODo76kG
aZb7jSMigFAjGztzKxDTevZshZNrceaE6UsoVha5lWSt48Ez9UtI18YZWzeB8VsuUSNC1emqhZFr
IfFa7k3gJ86QXNNpfPWtYKX19soJCzRQ0o3dk1mperaahFiNWYc8CzqO1EtDKlxaor73Wb2tBiTK
WDXNkHqpEXqVTU0IU+CKoBWkn8i9PmZ4KcvMYU3dxdZHgoW2RPRwoUwnMdfK6qcpjU/oLSxs/02i
fyCxj6jhnEXNXyyyVZdqVxV4YUP9U1VZJ5SiJGp1Sn4ppRfJwlozPUvaiwmOuKaFllPy1WOMaykx
oLu2MPp6pZUaRUjfVSgBTLNXb5yvZ3d4s7cI/7gpo+JaBr03IDUVlnhdUtYpkIoyaTSx4tDBQf2z
alZiFnIMLwZFVkfC1db6OYZA8EL/qRHY49LfQ3+IoaMMX7fjOS+YmVY599LPnMyiDF7hTQlOhvAU
dLbr5x3iPMWiR4mziAIPrYaHoal/FHJKcVhbtNId4CjXiD5zrqZ6Uni2Vq6Mpn7rYvk8JeZSEMZl
p1ta6REp40NF66T0u9f/2061+Rey+QY+gNdEnwobWHllajt6nVt13Df1d0YGM7zvb5DC30+5afEn
Utwkag9+2mzBGXZYLgWXniwX6AGlRZt2y7BSKYql3ODyRPnGYusLDPLfjfIbSEkBiwhvaRrlM1iX
a9B1pq4JN38r0oXi5h4BAJ3Fzb+P7Pyjf38zfGsZMomJWJRmWLcPnVS/0lKwpTPBe+Ya/ods3X7z
mK+gbnAaDTin8Ijwhfsb05CD4MiFXAqaAOEiQsaLaBQbuzyaKKCX30AO/tnm55tUA64YZGsAhTcA
CrO1SpRaE2rq7bNIfowUHX3pO8DRl3g6DUw6tBHd1qDU3nxSbfV+lGPwPsPZmlM5T9V+FgT39+Pm
O7D4rb7Cbxgb5i1AmDTTALpwA01tuXv1KoKJS/Xsjy5G8TN8zkBGbZEdgoPjzf4L3DVnAkX91tPs
8Shbf8tf/3KNahj3AcWcWaO3r1EiJt1HtjRDkbtt/dFtEw99BRDllIAi1/jtk0b19N/X6G+pk38s
UmyT4OlAecIf8O+hFrrS9VTlQA7u7PW0LM/Zz2FffuByvgBPdpQoTpx8z/hmGX21NXQofAqCVBDp
f+OT/8Th0NMzSbXmb/Wxg0jWw45w86191xe0DcqVaA8gDYCzEd/499dhFh5UVQSyqA9dmqObbJes
NRlCjPo8qxdNJ2f7nZnSt8+8AYOyyGokPXnm5CyqQ7LR9vi4L+mgcJ3azvSu6FsR/a+OgD8/82a/
jIao6qEA7Wq0ZIL63Nl9llR5WatvY2a63yyZL58GDxyYKfwu+/bAmXrEQEt8TGH7ACxpttqGSnw+
+7UkrFb+eDHc7pFcoisX32oIfPfwG8iTYTRT7+ig3VIN/WKakXm+sKw7QG+rztYWdWPsalP9VZXH
oay9IDB3aZHeDfGnBe6jtWlPf+sTOceu2y2ka8gZYGJj4Qd0cyZm2SQSfZhH3y7WCT2BgiLNN2M+
L5p/PgM6qgYzgsP+ZoYd6r7oDkwCyGlP8jxzoNF9iY8K1KP/hgHTl4+bEZh8Fg3AW2ZVEaCSPelA
VrJP/Wzu2nW3sQ/Btvoxou/y7ZzOL/+Pj0N+AqIgIYXD6O9davB1pZHHAsfqmRpBT3WDEvoKdfVF
7H2vFPIb/P1vz7uZMEvPJNs3OH3Mu2rbrod94v5Ct/PQrL9LAebVePsk7hYmXHn4LPItUbmJFL9s
VALZiO4cWWiO5nlsFF4ufmVTCSpE/k6z66sATXhGXJCMwCFG/z2WYEyjTBgsFOBglbowcL3sNuLX
tFN20ZU0/L+n3PVlGPnzsTPw8o8DXYlHtO59tqX50zz3n9I9NyPjt5EJM/mc88fjePh/MVSGoo/c
3uwuiNDH7VGU9Z3fRzrjO/Q0S58UXcMbIUb18jsu3ldQyzntUZUZMUzCfBNJUqlQ2saJZgIPaPOf
NFS87CN9Gu/tLdfLn6jC40017unFAn9cWktn029wzvr3Y+AL+OpfLzFv2z9GOWujcdAKNkoz7n0K
mX51UqmYa/3l35/zFcKdB2k4KGoytqK3CHdaZrhC1dCVZjfn5AKexod0Wr8SsJf2MtiOYpFizBWu
IrdDQMM549RyhyrhevguQfliPc+EFcXUkRKCU3yT3SbSkEZ47BFNMSUM3pVg1XTfuVN9EVN4Bokt
DwFMa9zMrQaCXobtxtwCNwokmhWCxtWp1DOGVnwzh19/0H897GYOjQH5aLxpSElof47FxdEBY/kv
/z6BvxOom4Pnr0+6iRe63qddK5PTzi6pwT59gJFgrCePstS633yL/51f+uZxbD/DwdzTtHApvXlc
q+uxX5Rs/3BbbGctPaS4kdGDCbn5XoTkixHkKEUoBuqvqWu3wWmUrEILWy5zLdEp/qi6xz79bvy+
4C399YybWcpko00yB9x+o3xYwMO0olx2FrXZKcP3RLiKUu8iRMbTSHW/mbp5tf1jLP/4vJux7HtZ
L4pA5j63Tk/wWrbtqj3M+oDRsvzuXvzFgQL5j0GEPTAf37crX0VBhptWsQTq6mU1jKXHaPKMVb3G
8WqR/6joAWA+sRq/5Zd+dd0hJ+dePBMikci5uR1r2AkhDwAeo/R49NFYmZTYS+Dq9ZLiW39oLpyn
T1R8fg/v/9daGFAI/lhD/9DCOLUfVSP+xyX6Jf4Uw/j9r/6PGIaB4gVzjFAQN12kiVgI/cd/dDIs
/N/RuUBkRJ3PwPky/odrPLkmFtqyiWU47rD/JYZh/U8IUAg1kfTKsFtM6//GNV65uTQZ3HZt6D6w
ZBTkwWZlq78jW45oW5dS9fTs0lrE47DAbGA5ComGp7mqynKrJPbWEMVD0lLqRRi/Dsd7PnMh0cCr
62CVq+VWS4sNq31bR6BxAo4Gs/UPZXvJxnGv+u2yN7EdD0G3FPRcbGvVde1uFOZSkQfPyHLPtDra
h9gOlMVar+Rl2q/aujiEMjsR50uQEmMiTigyIfGrr0WfAQIfvamxtqmBCRcAT7q+O2fKNzCMVgj7
71Sgv5YpTqaaHMxe8nyFxuWIeC5w596g5dTgDBLaR6vV11RxTqHqnPTePyUYIjTTndnYh6HNDn0Y
X6UgPXW2uc0T38trH4R8vVJ6L9NnBZz4qKbpIQ6nvW/r67Yd1oTk1jjW2bDHqlimo5BMJuTLU5XO
3bxuLdJPB6B234mHYYxBUVgrbWyXuZUesgHpbLXZMfmHPGspS/YrR+rv9UsfDse2zLy81zZ50N3F
otu1UbH+Y/We/nPU/Skdov19+BrcpMg5EG1x0N9B4+fWq74vdCXyFYTTxgjzKsAYQwqbgrDSaqsB
CIYPhNCQKTrzV5wZ6iESt4YPIAM4591TjZq0Ui5S/nrq5BvgvxvgFKp99hWIHyNoewrAc0Ff1adF
IVnLvOReg2/Hv3/H38n//BnITs/SQQjJEBNvVWanPpSabMxhjZSIkQe2sez89Kha+c8Bvba+m/0C
gFD++0P/PtH/+dCbfKl1himy/TQAa1NcWv15sKZFGZcjSt7O9d8fdcP//M+z+EKI5PNZoOs397am
1aI8bCht5zLO9iLIln4PqBBQD7yf0hgAL0rxZ1k8m6r09u/PvsnHfz+bBBUiEmwjE8fvm+80wwLT
qSLDrdWXdlAlwlTeJcJrZHLSKZg3334qCrcI9L0fGWtk33dG6bhd1T5WteIhXH9f0Y0D537N1DeB
6lYIIU6qDngQnf79XW9C3f9+11l5C4ENSgTyDUfTFJ2CTR5taicRh8HOF6S6a6TFzpNhX8Nh9nyr
HjiUZiTq3qqdZwXAZ9nsm8q5ykPyzdB9/To2UQCFM4pwt4pTkTFp9YQ10BILmhXyWvVClNFbOPO0
xuq5kMFgkgP7qXXvA49L0+yzLiSvCbKD0cafnVk+fDM+SJH+lfP8HiFkzwyb2xW3OfKCv49/LR8k
4Ax+5EUwAIPyR2GUxzSDc6EFxlOjPupm/JmJ9iqM1aSb9NEmHA8T0zhTqKgBUdBt91lnApunXn+a
ijsRJz90Lf7Eq+RQqJRNgwyShjzZ19rWz2EmA9XvXKN2Zuuu9KMHVAKjYtco6VsYG1clsM42EDC7
MN6E5ilxdigj4wxJduUEb7ZkYkFG00f6Idf6UQOs23TTeVgiz3EVIzxkEZZvhlYvB00BhKKsjDA/
tqZ5ABD+lkvhZxYXW0cpX3ATBHSrIIVQVBimaA+Kqrwbc3RQpR6UVfXMVf4w+tp50hI6I1P0gEXO
IonMY+Kbv79FVMa5FRZuK71+BjcAm+w8DOkhiOm+1qO/bNt6X+XGMUzNo8Bdko7zsdWTz/nV+wa8
1vxltRLshxlXwvGPwYfZmls5U99rGEXFANJ8NLdKTpwLmR5Rvk3we0xhHa3aWKdj9tYJoYF6oXlj
pNiyTeqd5ABbj2qtc0Pf2Da8m10iHamYYMRGrAg729pig/Fk2wOYnLYDLZlDBDGuZuycUap6k8bm
2Q+tCawrnfcYzR29EjYuXqwKSDqHscqg5olVXLOhxl4CIxnrd0oSvGMleOiV5DPCzjhXrbWOgyy8
EJuur7UdEv3cZsZeLcr7ZERbQiJgJk0fLdVp03QNCIvkwZ+Cg9UUrgy21G6BkZQT4By5bxtvlIKf
MkIWLmWHFDiwO/Rd4uZcC/wpBlzcvEqiUXGxMo+lRoYwGeYL5h7YSCbyth0cmCbzu9rq4HWiXIML
xmOrqR1XluVDZr0EurGTsjB2jQROZNuqzE9f3geoLYJ5UX0RL/Iye8Md/Th0Nmy/DH8Y675OP7OC
ZTSqcM0cRVkKSZwlK8QD0bnPYv5PWrNw6HICeWi3FitYZWskeMsAVHCA+4WZBsbE0cD6xm44YiCD
f+pCl0zJU61FHuUYecnWUTGY5D4bDo7VbyE1DOA+tHORZL93Rd//GqrqnV9cCMF+gXVSOAHeYJpz
7YBd+vZ4iYp5BgWM2CEwfvaJswgtaTPvKR/EY9zgiWfRDYVXw4/7UvTZOr6XxhZdevg7Sce3SFr4
1g4Xx6+fu0JHVzjkq/V64ifnhSg3qltIJj5xQCPBHwvEx52d2SWvjVa+iCiAylJLH9PwEEhK4lk1
R+B81o5kcn2Qvo168Jk5YLvwsLoolnSa91iZp592ZB3Jpbcgl996MK98V+g2My6ht959wYbDKNVm
eaZbSZ59g/PD/I5jzi7TOsMNlPynPntcKuOHEWtnwsUVIMixtucGObkcR4dc8rsSI1HGyjqX/C0J
m1bFJydsnsn7WMlgqntneBF2VS9//+1GRI964Huwm3ktjrgw/aTPdSdZ9sXA7ZI006R1PL9a5adv
WqfdT0qz92fjJPAD1cJurcOUts/zmYL1AssIGp/VKAnwqOOka+eyTD/hiB7mnFcNre3vAe9SKYKT
1m+tTGD/bG0lWFp52/P6/Rk5jFctiwkbVDrGYoXn4NVowb0Y1lY2rSONrjfJycC2j4/yNBMkSan9
wtwOPnOGuempNIHg0bAJeiDHHPVynHw65nDXVqbEaEK/aGa45RTjXJW5rcxowC+CF8UmV8pTrPa/
ZAfOVN5oKttW7tyeVLoIJpzUVfs6T4zQrMMQH5M50hSqw461GRErOhcCnZApIw+uVkrNC80LWDYi
SovAQxD08JLRjlyhMGGtWT5Hgh8Iwebig/ipGPWDUzV3ojcg60w/5qiqEW3iND+Wkn5uAskbbNDS
vYQRloWMBVgUGIMxlo9RcF870BdSRzmXEQzGWLnvfP0YdYwCmlaAF4rskDfZW6T718kKPidiWlHt
civey235TBmG+MBwxXLqaUruCSNejx1g0plp21ZXfHGvuV49pzEfHUCt5YwNgKUlQLPZB+nET1fm
EfvbO/l1/lMpO9ei7X4VOe6OR6eGFzEZnE1dmP0qS8jK+nkeu4EDdv5SbvXXrDXO80RHvjoDhpq7
GFuo8LloB+A78l6Jm5XSzaM6Hxu2edTU5jnw2dhaApCvyZ2jMmrn32+omsGbA/0JKjL/QI4yhAwS
N/WJjKo46FLxLEnUYdSO3aQecAp3uxhoh9yXoAMb7b3Mxp1vBmJh5USB0QGznhkPXd3+EHXdcO1j
a44T4iymc1855T5FchgXM3hwxOMmrp7lIHzLNeUcZPDZNKSo5g+tovLkzCRNWMXXFrPcaeBmwf/Q
AvE5xNpP+TEu/GVtKw+otlyzXjxP7auFbfMcuud0K+iBcQaQpZvU3s6BPoaLwYo5zn+/bIyjYQfn
omvdvC8uAzQIbmbkFbhwjf6HUvlenNfPfY6Wzxk4CxGSf16ioUzezQJNneFUxscsshZVwEItZL10
YQPPd9VxXnqoF3LKx+REolQuwF5BXkoc7CUAWoDWYuJFNDqlNY7KZePZetoiQ5VUntnPwhwNdlvF
0HgI+HDJWSiF+lMPmB+u+KCUpQej5hbQBf3aDiCq6OGbITmeCjgInifwWVV57lO2Wlekb3N2HsfS
RzJZwLxYovzt30f/zC3PZCbHfFFyQuac1mcdCwrBZYy1QjA8tY5rR39IjcqB0h5uIwZhCPUzfqLz
ue/qdQus1dxWVvjWaSAWeukcB+f0txCRThZimYxAOKePdsjLaXDfJkBq+Z1mUYdQyDp/xyOp4JyW
7OsQOdcIkpFj9+s0zw9jRLQpO8nDuxez5JVQgmfSVKTZFBbNHHXDgmmRmBE/M7d9HPwsIdsQ/tkk
w5h80mA9NgE+PhXQqL4CBWyggwGmef7MKvk15dZHXfeg8uc8V2S8aDZUGwv/sUWpAOOzK3yAZahq
PvILbmU2Z3jqn3LvJx6yFAD19K01CbdsR1dOACdmUfSZOv4HLt2rvLd/BCRnhaGt7TT+LCqSAZCW
UM+A/CuIjMPeH061PWx8WT2nCRlCJZupp1K1KPu1qLTGM9vgLe2jtzTV1wNsYPbcq48aCWQStrJv
jIlXF+cpCMU6z1IMi2rHguQ2Gq6D/kanG/dKpJwii8BWBCj3+4g5/F6ySjO7BEoA+lJpWphhBjYq
xtiR9BH0W1n0kNk7uA6dHrkattyuHhqXwLbv+spKvNxu361Kx9A0x73TUCKkS6L40yiaelmNfUV+
gI5NJb1meOOu5OigJ9woNOhabpMbz6rSrgOLDDb1JQ+bBgYi3FRZ9RxG8VsjP5p1dUSijoKOjM1y
KpBbmPAbD0TrBRmoNN2vi5XmG2ejAnKJBa+ziErHU8SkbUN9TnCcahXNDpLOKCxuqQ1D6wTrylRm
nKu9MgPsCuHaA2ksZCDPhAjawnsT+zdTQB6bCjmE1rI1Gk61vGOL02o8Jf+Lu/PajR070/atGHPO
BnMAZv6DIqtYSTnrhFBkzplX/z9Uu9FSSd7l7bMZ2IDdrb21ikVyrS+83/NG1RbPRYyJ50cOv7lh
IdbmoszVraJNJkJMpmeiJtqpqXKRjxoe5fNx6IUJszpI3cUBkISg+cumY6IqlSfVkeSap9MTYVyW
uIwmjAqDdrgU8oQXW2YsX9X0K63SnixLih1VSmtH8pLrzkfmWncFGBI8aGG5Y4QkdvUyTxg8qAem
42jP+4zZqJi4lUHgSoI5uBI+XWJExwAxmYPv74M4SOMGdEbOaBk5DYWtk6S3nscagX/Xe09WzWkn
Ba1s53V63jG1ZrREtgh5P34yETJIOaRCGvTLpOZSP/419dDAlit3lKdlVjZnkcR7xag5mWSX3BBp
Xse6dKGUPMBJpoU2mz4+2ZdVRy/cQzVatexd5hBvjbykcG60NdgAlSlvjRBap5LX4MYVIuMEIMAZ
23kXaG+XmU/CIHt8QVBDkGL6UnMv6+ablqMDTRFre52OIUeUPM/pW0nwyPwcJ3KJqyRzHESF+Pi9
N4znyIZ3VnTV/Uf2Rg3qggf5lH/h9AM7CFroBxKUE+YDuaq0e+8h6s1b2YhiXGotJhuz/bxEamqn
VhM9l5G2iSsikcbfq1Nzj35i0XXm1pPq+xqPULyCtdP5iSmV8K5h/kOLnufQFjG3myT5dpb5skmd
zcnFXK4YUx/rOHbziWdzmrcBuP7vQx2/dwJXMZ+APfbJtuINRLK+Z2uNTiCZRc/GEN8qarlMhk53
gnVxkeaBU5flqx4w3R9chHn6EgpwVyMRh3emRqrCbajQdsVE4VhYBoBEzE6mh+G9iI15nTGL0g/Z
1rcmdVFThMtEtsT+sS1AX+jBMqq5ai9a5025FkMDmbWyyYx4F48CxbmJQ6ce0GnzbDGkOFIu6BBO
dyIbbchJC1LYtyyi65jvqA1Jc+o5uhMMznN9oQtYSZX9XRpQdNTF8rJrGX8VkxtqwmyO411YgIUQ
22I1DgYnCHfaS6/SzN+3WffUSvpak1a1n95xsG7kuLvqVOmOusL1EHjoNPfMVqFphgFQDxGYuVZ8
DToqblXJxExPoKqOnM85AyBF8YJStbONmCArFq7NjqNEpli68Hg12z4/r7zgOel4B2I/PTcqY+sX
TAH2pF8tB95YBM+hzzkZV+F7pIcp477D2ijbq6IV1x/PoOixViZV96MeP+N8tirxeOWNIsaQC+/C
66RNZb2Fo397pHI0Vxj/7pXNdSOAmgQiOuz62dXroFempHQmsmHCALuPlmIr9o5uCNdzAaAMuo2H
MFnQVNfPbYMR+z5EiT2FBrLvgRxHQGJ/7ON8+zwoPZDwaQx6zlq6wzoWZrx1SymFY8fozqIc/b7d
NME27KqVEGjLdeSLZ8IknFlmuY2jYkvX2WkpPKS8ctI8rrI19ecKSkevM40a88CiaZKYHdELhmtI
ylRC/UhlKqYWL/tacOuJjT6tjbu4jy/nTE1u/b2pRWdMUtihmEJU2mdtuRIrV4/OJJ05uth0ptp3
G6b2OWmczJsY3+B1ezQTweFsktgR56i4Z5IwAJXlNeKLEI6nTDtfiVa0aX0GriLmfQR/wzPeWxC3
K3Y3D8W6uGtHpJFamDPMr20DgZJFkVKFaUEYMBYiJ2zQOcmgjoOxt5Llzm7jljG/fmnNnwc7eUx2
n1sGGlojdHomcjSdPEELttjd7YJ6DnKpHCBY7incGbsovY9VnlyOUg68XD/thnprDOb5RIoXS9oG
GOtGyaj90EuQYkDdIaUyJfSWBZUTLYL7xm5YBuFzJ2lXZTKuQg+0rhC1FEK8fuUX1kndxGcVr6gI
jGLRqBkeVzkHABcESUK78jU3naEXmsp7VVqWa43qmyUWa2ywN0U1nnRYs0flKYgiWwLBQQ67zql2
4e2s7kfJ38eR4IiectIyGvHrB/JbB0JHsCLPthIIgXTDkL+WVfPCoNaCptQBUCcsuyQtCIX0jRE8
+Fp0FxWEafO2/OtF6RAevpUsaxBLsLQ0E/YPavNyqzBcBMPNyeYQI/dGdHnpMjyV8ZoG2cNOBzWK
KbkWLh2D5SMfoRkwuqdkR1LTUhmca5NjyVOUElZ2HsAPkuOR8ZePM0Xrm/s5IW+j7q7kt0hzNfij
RNFTSJjfglTuTiT9eVTi51igTUeFsxqsa1yD77vM3IwhtK+gvoeKfRF3xF6pke6pn23KglQdrzgv
YGgcffp9O6kXc6VmMOdjjEKUX5BLzuUZZc5m5hy0nQ+13OvuOzJhvaJCpNXLeLLO5pIWFo2nc4Y3
X+M81zMRVM+F2tYq79XstaY6Ro2FoyPVUrvuuvuMAN3wBg5W0RmH8n4sjY2Ray7v13We5feU3+/n
ZztVzIs0WZZx+CyH5X0jiBcdvzPJVZ4/47qnOadOEDaK+5raL9J7iwPNZNiqvP/YMxjzdb2Q3M2Y
G2mDnNlKwfzSXBTgFIa7JUZ2PMdFfpqOrh8UEcaIVUSg6XvExSh27Jo00K409QKZrdMK4jVHHx24
xDqzJBkBiCJufJHQTWgIYa2aHC2MiXDEkURx1IU7QW/2neVfeFm+lRtuYRhVt8lIjtwltUPB+7mi
kzd2hG6+8DZXRBSudC5d+nlxb3TkujoFu5yaapakICnCkXIrF8psPMys58iq7wICkj93+d9SEFzn
Kf/97/nvvOTFWIV+0Hx4Vfz9T+5bfvqUvtW//EMn4UuV1/l7c/invvzm+v99/Nh/y+fe/5d/YEwv
bMYLFADj5VvdJn9+in/+yX/3h/900OAkf/uf/3rJ26yZf5sf5tlXPQHv8b925Lh6grv3j13YNPU/
nrLXf5y+gQX69vf/0iPIf+DNq+swRfGVQnTPQfqXHkH+Y8ZDi/xoFp/xf//WIxh/qFgMqCadVZ3Z
AOOLHgH2pYRpj8RvRZ5n/Z4e4WtDylQsefZkQZkuqhActUOBOmODhhaa/eTIerPqTW0lGNapia0N
YIPHuqjIbUoG8WIXz6qdooQhJdNynRTyxuwat6rANXnp2kw6TOfTfTPhuqyWu0FvbF7sxZCiqsul
88x6NBkiUlvpvIGIIgUwvmTm+SoERu10XqNgxh4GvIVKBEmHQai3gWguMQV79vXu1JSVB/B/waLH
OXWhDJkrlOC5pvE0MkgUu2S4Ui3DaYdraTCB8GB/LSRXoylieB86is+85XiJ/ndNPdDh5FoMRbXu
PMmlbrWgyX6ZTd0mU3Mmswr/POwtzak0DdRfB2jtZQqil8AngAAF1ASDU1m90/jSRhzLjaCkZ5ox
2rlvbM3oueuvEaUuFD3EjlO16PgUIeCXZpzsqvIWoy+TWVpEyDUULWkt9D6ygnJnlSATDetuyutt
V3FqyMraC3m1aRaSVkGDFDPoC9THfVyvBIsmGg3NHC4TY9ztkK8t6l+g4kiCu+Uwj/FTo4kqJrtq
043zwfn0vP+gWzi0lf3zoWE0Bq++uZl5aBtVY1GPh7w4IYwfAV25TObbnvMy093rvWDPnsnVh46L
acbf9VuZH1gJZy60qYwc4Xzw9agHfpUXUeJN5PgbcrsxRC15rI89/46/o+0/X4rPa8zR7yf5Kamy
p1eWNTnGVXCurShl2dma9HADP2ERro7ZisjWoRTu46IQpjFogDnht0mDqCloI3q+6ChRcjWjprwg
sXtFdz0lpE852JZPlqibyyHHBkGHJNLME4vVupz5MXFje1a8qgqai+OzXrwbkbDO0Q9FLbCedFxn
jTMx4G5S4RDo9hQGnIRMcLlKp/TKZYOTTO4Nl1hN3cb5ZdXeC+aDCN1zEhmDT22xzXc9XcJ6NJai
cZOHr6mm3YCUQSY4F6tzQmJJqhxZxTlZLVdVmD7Fsky9TloVskfAr27yEAdEmdEwsd2FlujEXntV
pfkV9aubiJnKomTmOi95gh9aX40JysvHoNaXE6e2nFCbstAhs01YXuXGVc/0KpwBQa/2WgUKDapJ
H5OGBjQvZJATbbivIvpJXm1C/A1NpClqe9MM3as4xpdJ1iSO4Ym8R7W6T/TbPB1gkSSuKMj1YtA5
EiNvxUj30kC2ImTD1UThsZcB2HXhY1lEy1wP6DMF71CzzyrZf4Ku9oYOtQE3l1b2UEv2CF+VrWsf
jWDemuIsr8yzLHhIpKs6ImeN+3NgWNdIzhyvBRsUcfUNMT9/g+HiPd/0XE0mwVVXBPeMUGYwXxiV
L3tbByJTlv3GlxXym0kE0+SfU1t06zhbBGO/7wbmVRTtdOwDJzbo2eLZmw7ystUFGFq0pZnV1IUz
jxnoAiKABawhaSuKPYE7b2lB3MFqLXYNneguhKiiKfg09dRXdfA5htffhKW8HgM6LiM7YpdXKyvL
VgbIu6KAdK8HGiWw7LGUy71XnvXNkxylZFFjHC6yQB2p83jaqa9a7uiL16WRukLG3Hpfbq25gqUa
JoC3vgBSmXGtgH2YZ1Gp+fYqnnGKcCn4TK6zx5VMtVuxwbh38aTSQ1yY7EUij5vXx4sIKqIop3Y/
sWFCDoAtBH0AqmzG1HLAfqWFV2Kh01S7ATumBKdBRsAW+Y46zxIH7VbrqHfyB8ROuvc02qydyaeA
EXvahOOKSNaNxt6pCqaNSa8tcVV6qe2DiO8g5Go0xIrwNun26dje9NSlw1F2GgvsCJCTgbFatVId
X7SuYoWKvEaxxUJJ1E8JDYxzAYN7sAhj0EObg6waJAEU1lC2AI8Oy0lSlo0GFEcC3Mg0d0Cam4u3
iMXf8ElftGq6sxTflayWrpi0HuXmqldh4BX1QmwNV4jic9EwFvTtnJ7FjTTl4Aqu4qjZZREdL09Z
jGjLPk6M3wolz4q37Kqp3t6ak6fif0MYOFt7HAsD9+1L+PQl+Jv/1l/BH85szEkx+of2SCE9JH/8
K/iT/kAcxMinwTGGH6KOvO0vMar6B9IgReVkRb8qzYrTf9R52wTYvil/IN/XCSgtVeb3/p4YFY7/
wTnHp0PT9lHJEfmAh2dpPCBANaKaIdCasEkMblW9XVJDjyEYS5sglZy2wtpTS860jCJiMTmUUpdJ
JVaLXEOrKMT6eTPErix6TjhAcqxT/04SjDM/kVYTBJi2BWoivcvI8oRgWiOv46ETILkwMVjOvOAG
ijSytgCyp3wvkwWpI4PoJPLo0JeRxZB5rG30UFg1snWv0/5LE/FUiUo3UAVesZdyelPmTQOkgArv
oe4gBMxjR5IFyolh+66GVAeXb5z7PMHKzGEy8pQXg7pK2mDrzdAwAzdveism1axe0lZjdWr0kKPN
c3R3c+OYfueAmChyNZ0drLudptsyTdwu6y4Bmq76pKa98xQTwwmtDmzoYRrw3FVROIjGQmEXK3uk
qGlgT4FoJ/FlCbuguU76R1O/iw31Skv9KxV48IgiPaowE6tO47Zxp4gTk3b7mLJlUssbLc9OdOgk
8V1ZAteC91kZgGQAKhlIivTi0mwxyQX9wQnjCmpDmco44VNS1sVBTcJAVdP2ccyAP00Mlbkstp1J
/5ghksPwvOYTK325qeC6ZgzpT3pui555Qh982WAnMsnhQokoBYAhzJrBQZGzTOCppMW5p7a7PAZR
p59EQuzq7NZD1C8g7TYSUJFnrRcWhuTRjD3vlHihAQwo/Nsp5zgxXmoToCRYHbjpjqQkKwEp7yjv
Sl8lJZc3wuivDeo3HZgcSgFCBjoNht4YgBI1h9uS3XfkCVBgMaOOCAeailNtpz3avgC8idwum/ia
kuqTVz/kjEt5ZrrtejogIml+Pd4PZUUR8iEumxcPBlQb+OeFoJ6bY/qghMWSZOzM8vszjI1WTUNB
JV4IeWX7ESxghAdNY628SrhpmbudBcIBBf4wum/HyO70F4IeEPASdWSanpLI18UMU76hRABdexsb
2sbg65g6c50kYN6pxafpCxWTs4DSeRYlJ8Z0m5qiHQNNkbQ3H2F2UfOqTai+K/DIJu0gKSD+Upb+
oO0aIdj4FYotgzkHsrA6MWhM5nuzMBG23FTM6fZG5NTadFImw3kjty4AQLtH45DQPaPz6PSV7pZK
ts5NA3YWrA1gI0N1whO1EFLF7pm11Tib2miXcH63ndvR8B/PcthQY0hxJ2qv0/JcmzsB0RtPE2oE
xN8ddfU3irRA0U5q5TVKSvyuemcKngSuPyxfzGZXkZEl41K2LiNgPWX4WMXeuUcymKoD4q43MUE0
6WvnSQDXys8pgl/WNUdWuA3UJz18LjvYqknlhKV2GRuCa8hXEntE2tHt08edRJVVDwM7Tc4Lv1q3
0jotH0efXlOTL4ego4y7HaViVcXSYuJOrBIz3lhIhoxMWOoBbcULqn2LaUxWhj/arTAspTHbZkJ3
wzyebDZgs3JQRHwHxUshppjgCOcTpwc8Tv8+SU5MqBoGQEEhPbfo6Ajqe5AO61REqT/y9wOnAnwW
aNN2bDqKrzcE+VQGtqMAultVXEV5LjSZ9jj9/u6G4aoLRVn7402ICMgMYGQVi6reWIFhNxN6mHTG
iz4JxoOWUSaSEMSVl322n8qHYEhdHSbjKHULMxZ5J3GQl4alZZymJWEwkEW5RGaENFPIMlhxV16E
Xj8pNjkkFatOnSi6yoJri8iqGpn2Hs47kDw+OyrzwYs4htZjVvxoZO/j3jO9N7P7Wm+GM6UnWRih
EL+vu8EegqeeOkPEDYilzo5D2F8yREZgVUZ6YyQnfUMrSnNzWOGj8UopmogmvWyzbIJQBJ06QdDu
6ctBlqAFiSAMVbbY1gY3szCgpujKdV6TWegv9P0mX4RhMjlFfF/XVFKtGwgz+6YN6FS+etQlu5FC
O02/HgnjNPZbVN7gggBBDgqk356RAoA0xKiUYYdmXXgw2bMAptipVZzJqONy9S6o5vDVIksv2Oca
YFxzwX0ltdIjFqJr+DzrytMQfgiwUFH7U6dovWeVbdAyi1XmXeV5skSeI2l3MhVsU+RmN7RYaaxu
RbbPRsRnqLlphdaWAQ5KUIElZQDIA7St0ngv1EhbqArOJon8XpeRQx/AtjgEvKA6F/PkjERu0dHX
NTlGOtqD/kA2qVIwVcIVDailRQyfMgydqSJgqMRW4DYrJHJqXi0LQ7/Uu/A8yolc6+gilNWNr0cM
TGAXTSwaIDaP2+GJUisYf22+6WcRaPqmApjcwaOPmKqURWiI5G40D4o63vawg/sEpZ1mYadRUgcO
GVNQHCu5VSjGiOpj2cZ23tMi8q2tqd1XVW3X7QT0Rl0W05mRPmeeRAcQdQyajzlTGAAQjsVwmoW9
HXSjG8EdSobrREiXQl28SBzHIh0Ukfsi0uJXagpCzZmKT0IK1TyKl/NNHOHRoEJYKhHhfVK4Es4Q
mfrg0+nOcuvcH8UTBGz2ZFCRyS6D9E5jIsPMsMTii/P0E2malXxU9g3a1Tl3i/SxptquJqI7NMai
FHYmQKbC0mwOXMGQ7ovkZkweaxGxD9w9WDlX03Q/KMlpl68w7kMIytu50WUoYLm4APLUBPh8JQCG
K+RNnvXWtI8Dzgk6uPNERts+KwCoPsu3fnfm+0jqaBHmzUNbP6IKOeklxCetZnOjESjfT7Bbav8U
de6FItTrkIbrIHt7Ogh0pcZdaE5nlgdNorJcsUeu5E+ur3rnbRhd+LDH8P3l9clPuFpVmWwRjGtn
4vQBLLdp+qUWkNan5qaSN411F+AOwxyTjbsKO1Zio3tbaKq1GdUGBvA7asPFILzPBbTSvEzFfit4
HYohbZ+MWDgoCHIQiCwSvboSrO6kao0bFXKx70F6TqUCnp20Uvz0LMwplrM9FVylkmsnM/BQ69Wt
x/hTF8c7oMQL/Ckg11v3noBxqzk56ihuhcmAcji5SmmdGwah6zjuEWGcxhiuqD32ENgmFKBwnQ4t
hzpGJzgeQ5au4ts651T2pOXY+z19NSbBNUjs6GwyT32O0nAXkDgWoP/Vpl3JpuR2fuSanX7h9+ll
VMUrI+AZtbA0iFfg5lYp30Y49y1HcaX18l1ARJoOANaLXdKJbiDXz9ZUXSiYIND7ssckpe3T2lGL
WZhubYOkWSV+f25xHKCRhi1YbcahOClGz25Gnk/uUj+8DibYE39f8W/MpFyp3l6KKKQot3JLjDRM
qzamh5M4KUcEqOZt3TGi1COlCdB4cCCoSBv8ILgNfcVJgxEhiVk9jDROWgoEk2HsBLQTuuYOYv3S
lK8l4NhEhPRcCeuU5kUoMdWUpo4pSPiX9sBkq20D41vEWaVWi5dPGdoPhUt5Ltx9LuzN6dhsTDmP
+QErOpy+k3yVsxRLdegS6Myxg0w2yjl987W2o0+Z7PAt2WHIIdgk/iskFncQsjjaM9fa//qTHMwB
Mvs3J4aSqJEBkh2q2sEgSMIEAAD/fv4k6ZNxb6zCLRrDhfgSXhenUMhcaXNkxbkHenjtn1bUD4Zz
QisSJan8WHFcEvavu3W2Hmx11bi4qVwfWe2whPpxffB9aMfOHYxDII3I42mWkpSAnmjg0WSrwNEu
J1dz8TPAo0/63ZLt4XoHHWApknPfallvJilNTkLrek0K1L1bbgM4RJ6tVZa/vsa5u/vtC1VMnNtg
Kqnqodck5KjU8OfsOZXGdYRah8jdxmFtoSsRwPNjTISvzeZ/PjF/Lycd3L8cpYxp1Cwn+tSR2nHR
Ku9iIPzZ9KN/R6/sh1fkByQVD+bcdpJQDDB5fvBgot4Y65y33BG3GVPZsVstwaXZ4qKw8Syzf/0V
/jC+P4+3z+oW2mSycoiUwaRKB3WpwNxdhZeTU9sR6HUb3fPCcvNVQCPnP7hpnxecSyKfSvuUZVtx
EFhQk2JbwNuqD4FME3Kb+lndev/JS4dbpSibVHKotcyvyafl5DycxEHUmMPYcgYvZpYGeYBKK8Fc
Bai+/qyz/d7dU2mHzbwArCgOpwU7hCcJcsx5Wylv5WXpVnfZHejHJ33F1n/0YTnsW8xv3eflZl3G
p8uzTGEsaGJiSbXBr8iuXSrONjLndbT93b7P4VIHz2Wr1UUxhPiMhDnYsjFDCHyZyzdHnsefNslP
F3S4SUJ78lKYXTweC3rsTr0gW9mCEnaVZbDVjj0d82c+3EHUGackq+yU8mEfTcwFo+U1nFfrnO5a
WuSPFNFQ2GAsX96Q6BPi2fq9h6fUKnOPucr/tKHoGu85U7sfXeavN4/mIr59HdNlsnTtDSTmVLr8
Y7vWDwwiZbYm593G1Uf6tkumBcBehqvmjblzhj0mIDvxfMT6Wb076r380xVZdNNlAEs0z8WDxzFE
gJOZMSlqki+Ge5EbaOzyt9iO3vVFu0fO9Bge3cJ+oOrhcIPmCdyAyRd5uGHqchBLXpWjhL31TkCT
pk/dHo+zq8ApduGe2H0AMO6QcO+TZbhqGRVeCM5RZ97vkc2XT3F4OrRVVEe5X6Yf51/0QC/4z1cx
PDdX6jq8wvL4yE76w0nBkqb2UdsG+ijPm8Onl7+Cd1xaLfFwsp+/amXnbdD9bMFonP0bzovfa9Vf
Vzs44HspErWgYzXvcQ7dDBzFqdrZTIat1BXmH9jOHiew/ItrNI15XtfSv/GB6ljEMLtrU97QfglQ
mfOp2837QbYMLsr1x+7zf7tLMm9a/7pLwoBQFr4+vX4oZa7z5yf/K7pj/tt/d0tUSzYsg6NS0+cf
/NUrkf8QecHokcAWpe8x0zn+6pVIfyiQPsCr6DA6kMX83SoR/5iBiFQSDN38U13zoVv6OwpCbPSv
z9Vv4SwtGR1nYFJZQrBvL7k08BAQxjO9uvX1hYEkwHMyDEfx3HOGUyQBR16ub0/71/UOX2dmLy0l
qFnPJIuvmJOIpJsgt9aS9/bpdvwQ78k/riTLKtoDCR3v4ZA8CGvJD3VakHGySHfZZtiLT8nreBI8
YLHkYAeJy9BCfWGA1SkuqbWc0R1eBst6DVr+GFKSe/z1PJyv+tNnOdi/DTJhtRv5LE123ZaJY4Wv
sTccizl/WgXNsgFjEAtx8ZC0BcQ7LOTJsGz9UXnRtzLJULICurIcX0Ci3A4u+feR2/mxF3456bmy
z2seXFmMIhS7LdZsqRTCAULguVRW+a31Mu2NDwoRFz3aUWkH+qLeDCe0o48dj7wp379foKsGvDMd
Tod6CJQauiIaqiTCgyUemMvt9orsUwE25W1cJSfBWF+YlvXUFiPzsybgJ3lSTkNFfvebJt7HUtvi
o0DPwNInF1A0NX7siZJJb53AlO+7sb6tAphxbXiFedaylaFUt4YR2b3VPXZT5iOBFqBnZgP1kdGg
KY+HgGxh5dVk9U3iY54q1fwyP8GOjxYoQszUuskpEyxkNEyioEObi8cToTZPFFlYi5a0skbtQa1R
Q+fmpiVTL4PmGcyAbpNTFNRs0VqkIo5ETGpFi25qZymBeVO3XAq9rZ2FfDObp1WVWnfkFNVuUqo7
XY+xQoWExwyEeomJ4omat3c+huDdTNVBVHWGsuZdFaN3QvtdoVsPTSxcBF71WuoV9FOKkgvAVi+G
Xq5qSVy1rbUZVOXdFL0XQU3WzF3fBVHtGnq7UtCvi7pwFYwJU0pmf1aWOR8uR0xtyNHJYISrdKx3
UsyjIUUncd4wDYnlEWrsIChPuxKNfGreEoq7NTIRlB3ZhWzRdxKiuyqZq+8lQ496AlldwqZXM0fL
CSQ8K4twZ7WjqxaijN9IQgk5m4dQVFwMTBT9FHRhUoUt3J56dM0Rd3dZAa4eU1wVYhU1RfSYaeNG
kktpgeEtNgjKaUmXUcl7/LaEhuGVemsa6GK7QT9Ls+otqtKNZwyvssEGU2E0GcenoqVjsGcld7Gl
wzxPLiV87/xMvug9pCocv/iaySkTqkbyqCQxehOzOI90xryptGMs1TuexuhIkK4iM92ojXppaUyJ
KLtET2dtoU3m6dtKEyiO2FfGsi3HZe6j5m8Idct42KS1uGwrBsNylXaemqwKJvj8or5MtdFfJkm9
TfhfuWYYZjT8N8Vgeryj2yJqmDXpKdVYo2RQXRHiJzw90Esm9TM2kNeSN64iQXoNxfZWksKlnDWb
oIn8pVYzAJDH6euYqJ1TKKHmhLpyyazwXa0lNMhV9CJWJ17j3khCpYS8jGlgHsvzv6Vu4FXnzRY2
iq4wxnEYvflZSfOq8OyZTDzn+f4G+ptdQc1rj6z1kccc7H6kiZzu8LAgLR6yOsWyNOLBpN8snzAb
cA85tnlQL/zTOaBSnrtdtYwuqyUY6hvDpsUZb8VVsBZ30cmxlOdblMxF66KJdlYWZ9nrQTo+lVXX
GXi52qiYeu+lgXb96+P0xy0WuitASY0aI04WX4NivmtlwvOKGquju9WmOsdCMlsaq2nNBnMWb8wX
a6vcIuUCAr0+svYcAh9+zZ/Xnn/+KSAXpzQzPRgMdr0UTZLImZ07bE1rMcOYx92xjFyeK04H66na
PJKEcFEWJfkgJfezgppHhfhvRoWag2O60h6ngRmM2J6AJ1oG7NfQtcPNsFS1PQN1x8odP4RlqkYd
lwKjJhKYHXyCBD88wzASHuI9Lpv23JB7KNbTtruF6LtqdzQEfv87/rzit8AMhE0d6qyYU4RzsdZE
RWmXzmRjJXyWnQjH6sQ/3FPqOKTOiIHmKPfgCjkPCxkAi2fP6fOfBbJujXvtpnNRQa+OXN2P3+ff
q2kHNUY62y0kjhh7cBfjsWW2ym8Em5HzPVVUt787ut4PwacO1hYiPeERJdSDt8Wz0rEy/Hy+uvCU
ET9vG6+pFNykrmGnG1AS3YW+DldHn5sf9oEv6x68Ka1kDoYesi5vii0ui1Vypm+aucxjUy3eQuw5
FnT+8M2yIjYo867AFR+MCjHkPUyYB88rMnIISXftbWadNFNU7w2kdOVYQfyHB+fLggcRp4/WvGj/
XFDinHQVCllEbPTcVsOpfLz28q0azs6qgzQk5WIm5tse345Y5gVJzQWyu7eEeuv5+QlW2rK4Gy6C
J4Vjvl5Up9kyPpotfe/rzIvzXmpo7QzqPgfPEZVXZnqZ0LTlC6FBxbrw20t8eYQX7cXbVlfqg2Vb
J0Vpx8zxo9wk9DQw6GBrmnDEwENr8/vvkW6g0FOpjjAbdphUaZy6EdBF/OUvTG/Z7FHs2qnL3P3E
VgiyGm7ykRV/ut2fVzy43YJlyFMT4g2DECk4nwX5qevvcf2Y1/s33qCf3tzP6x3sSy12XOAUWQ91
moy6715dUty2ZWgcCxA6K+l2uhE27fr3G2cS5URDkzXeIyZQD291aVWZhSx6PnQ8N0+hsyxqDpti
HW9Gp7oM7yMmXl+PfLs/pIyGaJL8IBRjIOawjG+kWdf0nuLZOFXauNEBJVnoD+qmXvFAreIVIaf2
cMw74tuYhcmlSlzlvD/yn8PZnJqeEpGE4dn+LchBlFhzCUrbSbvUjRmyYKDGPDMeycc53mcU968v
+qdrhkY90x0ZD/p28uRBzzyfjGGnkjxWzU4VkeoIl//BGoZqWjjWo2Y9/F7Dyoozq2UNv322so1e
XnvCEfTvD1u9IX1aYv75p6DIjI3JVCKBJZDq1+/9URDlsQXm7/HTApo5TOakcw2BFq38unZb+enX
39IP75ohMRSiE0/qUEIP3jW1M0KvKXwEr6O1Eix5ARvMiYQWSqu1+PVSP16MBd+McTUKcYcBsmLK
BtbzLMVMCGg7/zEQ26tfL/G9I0CdCcUzPGvq5Sx0sFnrgjiQ43JHog2yIXtaew7TmS5+gsdD4h+O
3S9rzdvmp5sjJ2HQRvNaw0rdSs4ckpqvBucu+opVdPOfnLpf1ps/z6f1VL/1LZabw3+OeYcT5w1p
xgpfYdd30rtff5M/PBdfFjt4tMcBWN0wX1yNe644XPryfUK5JdVvf73O9y7twR07eMR1XA8q/AQZ
fHcUrNwg4q+ldXhixAtdhYpfueXdsX3+hwfxy7XN1/7pi/QGQcQliCVlkuuwrfHRevv1Vf20wvwM
0i7Ca4Tg4WAFwazyoQ0EWxC8c6vC2C713V8v8dMN+rzEwaEciQaSVoklWszAtFZHY+6h7yqW7Xhk
I/35YojcNfjShGAHj0KTQ0UZcCbH1RDBoRTamfT462v5KdszZ5evv5Y4eAgsDJvDWozYhXJ5o/vW
zq/MZZ4lOHt6F0JVvk+y9txm3i4Yu/9P3Xktx40ta/pV5gUwAW9uYQpl6EmRkm4QFCXCe4+nnw/a
Z0+TVXVYsc9cTURHX3QrlLUWlsmV+Rs3ABmoTsOPxuJy6qznpkBErq2uMw0s5yjvqjLfQvi9MN9H
YrlgJFio+Fsh4M19qWji0TftUBiQzLHk+HLH93A1r3JG4Il4n+TXGroA9uJ1h7/vUgx82l19u5ay
L9VZzx5w0D3QQgbSING4/ryyKnWopFKsBLaLQTeXvvh1Q3qib8TtpTe/vC6hoze4qayq5iK3tCir
Rx8+z4xWLUpGrGfttVEj5dpN9b0VWa8cvKjpqU+JPG3EMYIeVqGPkOWHJO0rymg6klZIRBtL9F2d
4EpgO484WidT3UOJXEQvb6X/TkafbWoRmpkaqt8CI76dlWCbGfO9GOoXVBxOu23r5/swmKMl1mhz
XrZ1DTz2ynpbvX/MK+1+dDUndS+XL86VaqDEKDwZIGKoJ8mHWtQGXudMnewvm+BdclcfMu0heZHu
pb82ZIJbupUTPOS/vt5Kf91ajj8aHXdKhCBsLBbr5wWyiNIg1SZUj+G76Q+w5Jz4gKXERnqoXc2v
d7I7XCvo/uIz8v8W2Tp64JdWmOn9RORJgGsWCxTP5x0a0zeyEPvxKN0veQ+Y02wfG3jrqCpphzZN
kBKU3mRRfIuAgqdVsYtkwOoXftqZahKoo/87KX85sh9OfBpevQEZg0nZSBvBXq2YFB97hMtJwXrp
n0w/XHyajJAlrZMkh4NH6cJecP7V1EUJ8B41vxVx5I6HS9YTZ3coFTKo/0iOrF2nzx+7zWXczROi
TUINyFcF2lToC8xE9Q4lSMnBTehHbFZb1Aq3aV5eB7XqR0mwH418x++/6tBOQupifC4E812ICr/D
+vYqKMKHyRjvQTzscG+nRrx0z1QfX5F7/gNpF8pwKjgXPtG5w4Z3LS1aFfgzJb/PQ2mEKJRzY4Ci
9GpdrZNnfZe9fI/bqPmj4zXNw7q5ATb5C8Lohdg0kY6/mkpbmIcIX4x/nUDFaALkij5QCavaDLxu
VQYvdQroPJ5kzS6CZkwco9FCPwjxEe6RENwMszm+9kr/pkKqB/MMKELpOwNFZfxeBVOA12TBmR4G
cTossVRAQ5IgVJU6xt2CBKZBUYYfY138NEoDetGQ07IIowEvlHjeV6VV+EG6fMNEAQH/oIEpW5qq
m6VGbgezVD+aOr1L/tgqrjdt+6HFFDtMLE+FX+pEpj55bTy8Tb3M1Sgrmk8rJN3KCSTOTmsBz8oZ
jCkEGDurzu4HMYHa1oj4vI/ww6Me+pJZq9kO12/kKSPtZ6MHMBcKY+Ur4VebDpDWkDKyuS5R4Csn
6FjaLqPDNtgG6oauOIgSSH+c17tGvVXC6IcuhyH6fnSbuxTKciOM4OCR7KU3LKp87q4ucLYH2y92
3XM1ywBlAfxDNPCWoBQx4ZRgERmLLO5qqVIxOjEz41kJkAG2MOixyuQOJs6PzBxm3Hf5QW1cviZD
f4tl8lWMmo09DUp2J0jRSj0QlVF14yKzOnRSO31j9ZSXuwJ/Bwn09VQiuaVDNrH1xer2QTHraEuJ
FPaVrr9roXxTAEfu68nKUyT6s8lwYO/R5AnVmRwJGe4hHSQ3GNJ62+IzPgzxnzyB0pi2BlKcBh65
iXlQ1SXc5el0Varqb5D2b6E+PeBrNPvCUv/WVkbTBJrZjk0dNlbdR8gh0PSMhVBykqjAGlCHqR9T
NrCwAa9rR1HqXavQf4Cs+EJz0jN75Uars0dLrsONIYjCLpyqR2MQv6dTcaMnxY0mgCjNVWzjq1pG
ZMgUGievIwtjiKm2LXW8a8Phe50jFqNAXxaCxygbfmVWxM9SW1Ys/b4SAlheJjcw7pDCkKqatZDA
LFeVwyiPzwgd35lm/EoXEN+0LnmKu0xy4nHliqfDjSb3ERQh9kc1JdQcGvkxsdSXPJ9eYUbeyWoL
abQJryexfyUFDWw0Pin701ujDArXXQqdPBCf9CreGQ2bYECwB7UK4zkq9dtE4200Q7wOO/0F+jgt
2XJ0zLTqbMVAR8icUfRdnfsAo1uSN6kIsIUGD6yhUIq7ovjNG3a+z1iRbq8sP5uEiJEAiWnRGGYG
idKzlBzmZAP7Os3H22hQtqrG9krmh6KE4RTJ4zV6kEjEWw+TGqlubnTbQWs2nOcB/A7ttp3VHymM
7yJL8F3WlCdrHujSK8MNlKitmiFXYCAGXorlLpoDzV7Y8iriZ4oa7PlLbqQgcbMoeE1ZffDMqN/E
4lUaSp5eFD7lTMzapcSv0viu1CFU6emumQa/baTraEneBTW9jvWORZCPnZvlwquM5LwtG/mzmQAF
Tlq6zEZn0njJxsdmrkJHL0IX7SQTtbDW2ssBdFshV9+wpKaVLqhXaVTQqERGwelSLGYMa7nJqLRd
iwXanXhdbINxvppm60Wa5IdcCR6HcAGMEdyOleolWY/gGEJnal6F8OObfTrVvjUur03U/2606V40
6h8JiuRuM3aPyEjBPZgPixCPG0A0yCL0ATKxI6fx0ujP+YKCntmlvhhmmz5vEFmYE681rUctHm/y
ILlprAoelbzVl+hKHlI62mRz16Vg3uAJt9Uz/SrVgxehoEalmC/5aEQQeOJyvxQzKiHCdMOuw6hz
6eeNXg10bmWOf6UdodLKqYLYdMN5WrD0hxk5cakLqa/0L0IHMSosZX1Tx+YmlhHLXYXdIundqKFk
Dl392oTwHFu5gwwSCMnOzOZsH4RqQftYVzyjxok7qepXDbrUtunE+yAWb3PD8hWrhYfSeHOIcL8x
LPKu1RU4aSXW35bS1s7QI3CRNs23SeRysSU5Ca/xslkF78tfXEb2UssvgWFcNZXu59oiIxBpbtO2
ntC0an9E47xKrHtZb2yybv4NwegWQ95b1cgW21CWu7rRvXmBekhzGp2RptgFM8I9DTyysANjsIwo
+8bxsl8k427IQ7KxVmYnJ/OdmkjXZRv/7EVsrKRyemiamaJkbP6YMmsXajWbLjKeR7Pbp0GJg2fZ
i2AhsntkHHFKrEsLwQvwwglShRrQjwRhSQeixmvI6j7UVlTIlDO0v/oegy0pbM5mDofrTKnRXF9G
6XGGNOi2hoWczqDuMbPPNu3ISawECEzoifFYK9SktQD/zm6JX+S2CDZJXS5bs5liP5eb7apoLqvF
H3SPfldNuBek4jnL0r3ST4j+9Vep2m56q7g124WJMTBfLccaDELYt+XWmMEeQBArHFTZfVjEP/Uh
V1D95qxVxJHzJA5lW2im6THGXeC6npLMLkRYcVYB2kTS229q19ypYjS/lGZgwXKjjoKnygRNDF3g
r1O2Nbn8lOrSa8JQQWP38oXpRXzO2JaowGEtB0dGl98vNqQhG21/2dn0pPywhpEIQncLE+K/AIAP
ubsBkaVZKCc6TLtdLZKnyBc7aGtyeTKUDzGOKkKz2ktxssZoPWmzYs2DXXwl+Jk3Hi7h0M6wcz6P
56iOEGdSOlFfAJPl0ge9gYLrcK07JfZ0qE268eMlgNhpzeBoBo9KRVUoTRyQfz9UvDUOkcvrhJcg
Zpv7Sy+S86MDiyHjpCtSozh6kYQDttw5aTajkzaAg7QtOlThX24OXM8XFBjA9qn/ZUj332MoTx54
6xDhC4CkxflbVI7LIsibcNTo4O4qSthC4vAE3mnQzHoI+4uE6rzU3oxwhoX29utdsOJAT9fOh9BH
VZLYkHORxNyiz2zY1V3m4gm0R1oLzAnbbpMciv281S61YC9FPSpnlO0ShylcPEfFU3TZKaadQYNC
dcfDbNwfd+3jUNvj9lLf6Oyep02ACxOGVSdN9W6A5NrpDHYltqV7y+s8ENL+xVrC2U3/Ic7R2aKY
qdIXJnFkv3ym2evWvlnZoGJdqMr3sYvK5Pbr73gKVv27hP4Z2tESQo5sHio0VRzz2vzWbXDl1ngq
bIoNCK07MHvfJb+indDXtum2bo4vg93YyzX0/Z1wd/FEOnkOH/2ao1WVzG1fRwq/pnObq26XbdLr
FugCKqBL4sTO6EqeuEU8WefqpNtx4UW8nkEn56HxFxUN1QFc1eejPZYTPnInWM5MrdEZc7S2zHo7
ROLrGMZokJj3X0/+2c/9T7xjbEiBd9ySGwFXSfEU4eewmM9fB1i3wxcD0o6qC3IlxG2tECBEMH+u
Uea4G8sLJcaTGBQR6DohtWaqqnSieDNj9aIl+UR/Jv2Z63fyeMi7x6+Hcf6w+XDnHo0D/7NSH8ke
naAwtgLuBjYcecCG9YiAV1y+5/XozRYqqDXY7jAJt8MivC5mfBgbIeZtjZbNJC53vK8vrJjzv+zD
JzzasSgS18EQ0YNYu1NKbCc/pqfYo1puDx4aNc3NuCs38UX088W4R9tWkRd5EGaWqmZbt/EhQ1Ov
99GKo+iGV+NTtM3RNL6I8jntBqz788Nwj/ZnjIPj2CcMV/U7oM528XvtNupu7w7PHcNOPVRa6VO4
9VX4o63s+jG9bUX7Uivr78X21cI+ugeyWaZuo7GwW8/0da8F+V3vjavwJvCbO21HcytxsK2AQ4NY
Sv5Nu+lYAXutsQXf3DT38u/MXs+S/ja+SIc8rU7+nSMqI4DLYFYcG4t3hRBS92eOGjh8UkmvxGIh
7NDliG+GqwEdpK2yhcv6ptKi7Z5jFMPepWcU5IZX6R29dmih7YWO/ckePfpJR6lQKsWppKyrdDJ/
Gca1MhhUMi7dJOuSO/0mFqQt/qG7fvRN0C+PxjwlyJpNlotd3ugA8w38xG4iJ/RMV30Ue0B9DfA3
HV6/PV9V9+L20iV67lAF5QG7SAavDG/z8yG+cH8US4OZzwhsBUU7uzAvIQgvhTjaBVkgI1ovMVLz
GqmNcKuDDUIJi10wRt6KDI3dizfjuU/4cVhHs6saXZ3MPRt+nd15IcNMNoFLzfF78D101G36mFxf
Sg7OptDgi1cAGtJoJ6CrPE1QCalhN6xsSl7+9rKVd/Om8Cr/YqxzuezHWEdrNLOUQG10Yon7eFuz
YGJ/3qzXvbG7cJucNCvYDSvHVtNA2KraMXa6GqsoKFdIZrKL7la8Kc/MPeVFG838iznF2afBx2hH
jywzE7kdzb8AUBTJ4sVeGdmC89aBKrtZDbKr64uYiXOJjERvxMIHV0cb9WgPoIOQdNMEbNl6NH3R
Uz1liwqYt94Nld09L88NBP7ycIky+fdRenwEfIx7tDGShYK7uMad9/lNiIyYN21GLzygAbNRbhRq
IX7rzhvlOfIgePiZv0/vMk+4jA09t0MBv3IGGKvi8/HrOVnaGWMoipStF/gVmknPxWbYUtBbAfnT
z9RN0HS7cAAemaOucgIrGJ+TjyRobYQdZSlZV9VZrDD6FTrdPox+wpmw+L1b7kQ3OKSu5V7cNecH
+k/Mo/wDM6G2i+UVoB45w0p0llx8c3iMQXQ2/dmF8e9dOovOvYZUDaaDiMa1ePLYnYQmT6jQrElA
uG3hOYwrX/R/9hpa5RLQe1Eogxyf5FVVWchoM7ZVgELZDDvlEF+rXNwC3PHGEdxL1+QpKocviGrC
SjSQSWePeWxFjyapZJUA9DjvhgG0a3xYtoaHDs3khRSivP+qUvxHBNX/VsmdQsA/ovD/34l9rt7b
/z2N9V+a789x8fYH7fdV9b2L/vwvv/lTvP6Oiz/tJwXQ9a/6N6dVQstTBTYjAlqlMLbCM/7NapX+
97pcRPr/8kpqXcVB/81qVf63Yq6s+fVA+Csb/w+tddWTX0nm0NyBO0MJ+I/k308vFwAqwBDW64WC
0DH+shnnbEiEBtENncqIJL50ZemGiELihXagjUVrkEYfdsFjhvxb6Y8Id32Yx7t/HbcfPdBPsRAG
P2EdEbLbaGQcn0N5h4aK1WItaF4PV6n3RLsuct/UW+F6dr9p8JEsV/alHxeinqZ/RFVpJ6uwh+kr
Hz2eE3UItL6coBi6owcV0433Kz6bDsFG/3WZvX56xRFuFQggx8YsXTzKh6YOf04aqZg207CJQ1xr
GgSfcaVW01Xbq7a/Ht5p+vU53NEt3gd6pWu0Udy5uqkLA/eRVTr+UkHvUpR10B+Kvsuoa0W4RjFU
NPjrVYQP7cDkEg75tIr2eTBHqVYqpzlyy3yqkucJTXgamDSMtNhPi8b7et7Oh1rVKiQN0wbjKBPR
scmaC3qGbhaX2KFGB1zCKHfIe1H8/XWk01uJQa2GTivzbuUofZ47tcYCOF8XxL9upWE7wnj7H91K
n+McTV4yCekiikxeLua3aVR5Fspiq+SjUVabUSmfuiHw6EttwwV1xVx3S/OeRi3ir4rz9YhPwV3r
Rl/li1cuE0ogR3sgyIfRoBnBdX+tbCS3ve62xrXkIDZ7n/mXimNnLsc1GnCiVXtnFd/5PMEYuOQJ
vc0EGfG7arfmzeouvWoRqCSl8sbdZY73mYzqc8g1+/mwH7QGLMNcE3LNACzNy71pSxf73roG0WWj
qR27h0vUyv9mVv8Z59GsiplsxlFGUNVXNliMo0blZIdVr0aDeOdemtez6/bDtB6dLN2QmRbAiYRi
QUhhwNylO8GXtxeVcdbs83Nu/nkuj/ZHmsnBLMzEEffGBvMelOJAbCqO9C29vfQGvzSmoz0S1R1l
9HWpoO0ArvlfGWK+ufSSOx8G9W5TFOUVofp5eQxa2A2m+PdLhVvsnv1VKuXyg3F1lDmdOpPCl4L0
hQYG9XOcfEKINjKIA9Lhp6D+MTrdAe3mGZX4kMn63lLSw1QJuzEu/Sr7MeCSyQPzp9FW2w68NfvU
saYZaFS6sZQFvIKxn/U3LUUnqNad0awPIXgRWQrBhragSgV3GTGsRXzVWr2kRN2J5ickEi/caWeK
iCwJ9OTWUhVuOseVqryNyj7ItQSdnd4bnjB5nh6lLcwfr47tWgYHYctXSFNfp7++Prn+HsbHi5F5
RDcBuuupwo8kzFofBczoLKOFKNmliAAtDXPU0zci52gWRb+qLAEb9SdBKVRPNSfIUj8K+tjOxOmX
MEwbrco3bY85HXLMOINmwYwthu5UASpk6ltMul7OIDhSeVdOv4LevIrz6koGbqkNKYd2hXhi4Rhh
58idBEanPwy8D1v5WVDMp34c3SSLPOQGdlGDNmkQeLKubcMpcusV3IDOf412aawP94YRYZgZ0N4T
IPxTxddeQitHbBL2DY2/qMy9cASFpJlQeeetlKp8zquJKcau4Mm0el/BH6KOkRs2hUdcj5+iiRZL
pLt5Ar9iwPZtFC9dHafVFln58AGOSbddEQsDiyJxl0pBOPRODPfDghBz1TpIdxtTfysnGQryFwvm
6y1x8uX55jJ6+wYp6tEjOcdJVYpUbE3WgjmyY5tgtOW7xpMc3E3+IGN5yVlxPWuOAnJCgEWWV/Wa
k2qPbJRDR++AS5IOS8IeU83DEiC2Yj0pAzjo4RJh/UyRXEbnj1IHZw+OUscXpYQ7RoHefUKWLdyi
X08LAjDbiM9cZhvf0219jSSojyLH4Jkobwe2Jm7L32tJJvAuKSqeObo+/ZajG7QwowWZYIWNpvRY
C6Pqnt58vZfPR1iLLfguaOgDfT4cxSwo5DhDgjaTn+c0odEdXDqn5HOfUP0nxPr/P6QBWQhSTlpD
qH7gqzQZ8mvMZFxtr26z6/+caQofUf8Q7SjPqRRJ0KI12srYFsk56j/ht9o17cBub4UfFy/mMyny
p3hHn8icM3wTqHzyXFNAaTfIHx1W1a/p2fopb0KQ+sIufaHp+fV3O/OA+hT2KM2ZqlBN6pGwC1Z8
RsRZ1yC6FOC8oBd+nl1/He2UT7zOKo1CyMS8106oAZnUNThXrlr53rX2BiB9h5o+xbnxprxHMWab
yvRpKoq+FAjd8ne1L67lh69/w19G+MlRsJ4EBoTTU62KSLfaDiFbhszzSogOTf1jNimS5ulTCdIz
SdJbHix7rdzpoi/Scda69wwlUkziXT16zE3Dq8d+N2Cg2q369oiJx5puDxgt9UXtRSt0MARsESi+
BU94Lmp7BTlFgHzTEmsLOK1JCJkaEGYVDzvc292vR7h+s9MBQihSDFJ0DO0+b5RUAPmXhuskq/eD
DH58PIz1ciHIuQTZWJEQ/45ytB0HmPd9p5iJq9+DNjngBGXjq7GpbtYj7FJVVT67Tj9EO9qO+N9W
4lwwJr1+HsZnLceCqJdtuQEW1eONpJvYR2yZY79J8k1WWvtKBkSZgn3GWc6URQTeX9HB2iaJ5Yd9
ZSf6zyXZiTni9FWCZH6Ay9Z3MZMu7K8zzRNW/IcffrSvhy6cszLmh2Ou7a1EIBJUHGF3I4bsF18R
p1yydX99iHa0nWU5KBdB46P0GhhyO34ofk+P6Xa4yr1ko+8ab/KaxRbBJrrmZsypAl1K+s+91lCG
w3xHQjpERcPk8+rDnDqQyoABBz9HL27tAnKogJxgf7Xsg1scp10+woVE5syKh9+EBDDZF6zD43Jb
OOgoHfVt6i7GbFOUdkLQrCJunl9vrDNrXqEQTX0QKQaKXH/VyD5cQUYl6KU6Rassa7cbU3BOaxOT
tpFXg2J0Lz1CT4eloHEAVRwwEKW847KJyjElSSH5cZ9BG8IYIXvh111YoaeZ0ecgRwtULsCXCjo5
4Bj1Dx3SVFPWeHn6Ezk5J2003+QE+Xoazw4LUh3MIyq09MY/r5BOjao+lIgYAWUGhe80poi9z3Dp
hDrTdCPDBNREhXh94YhHj10xVOQJyXSqsKrh64O5R23gscpT1OOV3TySCA4IS+eDPWgYz/PIClH5
b7vsuu6fMgxUZh5bAfjlXtCulW65X6rKVjLLXbRuZ2j3+ZRR01V4osFymurtKldVL922bF6W+l1P
npbyaRZuynZEfw7Om4DrkWFsrBrS7epEHPzGHqFXQ0+IM68AkNuqoqtWIyYUjwhu2Q2WQ4VJQjxF
djMVTo8rGQor/lyYzqD8GfEiGIPKD1dMc2Z5QvYO1B0SlHZQrfTQjdahnTMnlg51YEKw6WwJrbEi
0xCGl1wN0wxTrt1E1iHI/MSEGeA6rWvzocb9ZtZel+lb0Rr40gX+1FbvVrk8WTI6/4XgzNKvRpX2
SQiaMSuurRSnj7zbzFXpzRhm9oPmq5HoB9ay7VjddiVUv3o8njJ8yeEEK0aJxFrsZgIy1K2EtXHu
Lov+jOmuXU6mpy2C9/WKO1O1YiVo1OPh2a7V8KOVEMroDw8CCXD1ffTUVU8ZapX710+T+wpFLP/r
gOc2lUwkXrXogCE08XmJU4TsmrnjTb0+rDSk0TLp1xyjHCXhr6GyDqZ593XEM/V+Tj6acQhU0/iQ
jsGn3RIKmAlyWMSl5eeqdivmqRcLD6tXCJbkTqQy2x3iuVijK5W2b5vbvqgA1aWuXrx1JZr9lXZh
3k9LM+tvoogmKiiPwgj8PA2gonLLCpn2sb+qcGFKlpe0u6FXaZuhyFP6faq/fT0NZ2oKH0Nq4vrk
/XBEB/JU5FRvEhdoiGtYEOtrbQfjbitz+bbL21LelrLghSjKlX2M/2fpJDgkdfdlMh/wonZMKfVa
Ld9LCiJymWnX4YuZcm3Ws6OLqmth7QMdjtQNrGn4e5EAmo+BiwXgCyJ78qC7LW4YixIesgAn0GWn
GtU2tm67CiMIC12iCWOU8FWdo8fW1PzYaL3WQH3PwLpzabw4yA9lI2+oM+2N3twsBqlK1b2oKm4J
gN2gN9xHYvYkpCFa9Y8UxBwlNpypmOG58LCsuHA1Ewud3I9E0Wnxqc+xxFngY4/aRgpUh7q5X2pY
GbXzhQN3vSk+552fp/7oXMfopYbxxtSP2NJFTHdYXHg/nI9Aygm7mAL/SW5RhLFcF6ynCM4XMpsR
Vm5fr59T8rKxDuKfEEeF2H5BrnZGIJLKhOlH/toCFr0m2aR7AclWDIpjJznIdvZTuHjdnz4BCQ2s
VUV2be2THO2WKZandlwfR6WBGE782MXsWO0PHI6vx3ghjnG0RYpUyc1R5wFUzTfaHGFOF9h9j0dJ
HWy/jgQP98yaWFuByHhbtFWPx9TlCUdRgsUTDHp3CkVskAS/wLYtnBQks7rv2BpdqaEM57J1m/ZP
uarfGhQdJXiRYJq079BPbBl/OTE1D636PRcE9EZn/MYkR6Syt6hUl8vOqdPc7+GKSt1B0t/SpHLz
Kcfik3pHoW0W2oE56FcZRpdi7cP4vtc0O+haL6wXDy4HEnc85fB0K63a7YXS1TAN7vtfS4WnqK45
k4i2ati68lS5hfJbxT0s1dqbPhk3EpTtxczxzwk39RR4ktbZofwYGy+K8dYL3yfjIaseB2neTZbq
jHAhQ1OCcdR40QT7Cx9BiIM3qweSqKCoOcEz/CFg4DPTI+tpMGJs5FSK5YlijA1e6y2q5qgaLMRs
2Bo9aNNskAus21qn5L+q1vsQov5YLW+VIhz4Ub5WZE6USJtAS23+KK7j3XMpr8JH5VaswWkuP6jR
eWM13kwduXPcbdsmgnZ6FVcxbqqofgUrcVTzolK8EfEYr1TVhRG0WdreMaborpKVXQvPrTFxGk7K
xFYF5Mii+BtKU3dZF9xW9SGevreoiobaQwd3MNRlNGwLR5v1XZ9gLYWnboPNh9gqdhiqG8iN+yY3
cd/B5aRL9iHMKTnZKGrrT8xSgWMBXMt+Hxm/s/YlnYMac7HF1fLl+9dL+NyR82EBH28WIR+lAQf2
1G2173PxalqXtsi5VOFjgKNTs+/DUbFiAqDwqFnUCB1cm5M7Bc+O3O9AuAsbvXHNx3/JNQgXMYXn
svGP8eXPF+ai0uYKJuJDzGrNuxDqhNxfqA6eTU4+BjnKh0xxjC2pIEgT0g0RW7fAyhM9E0eEsqLj
/dh0O6l7UEnLpDD1cxh6Bsgi7moLcpUsu4Zwad7XcR3fVkg+AQUBvoTC+dG8j8M4TnXLT8q0PxBj
9GiXY++Z56Ebp1c0Btykeg/UfckB2cUX5kO9FPxo0vtalzINa2I3muRtt0hYTtY3mTI6YT3fV9it
mXSMJpE9kke7uGlcsSsQao68Xp83o1Tumni4GywVcueCJVvk8bttJSJH6PttUyP7VEe7olgZzRht
TPG+GXU3NiSOH8R9B2vTqQhB9liJTr+qrSqoz5i22Qaqxpna+RLejkl8LavxhQf0uc1En4k+p4WN
inJ8G4xSHaOz3KQuPpM5J/zqKvifb9cPEY63a5mkIRc4ERTozVWGdXb26+sI5/aLBsdh7TVKK83r
837JJHksooAEQS8XJxXgHulYClrlhYGc6R8o8oc4x7QQRYvMsjWJY15j/6g66msP+Rv7Cc3BaHVb
8c5y6113Q0NMLOjQVdfdt/5q9WT6z4Ei/BIGy68BSPrXQeBjSo34dWqCdSKllnJ3iF8L2JpxR4VW
v5DenR/zh0jHyVeiz1NU8Wya97MTlj53I9oCsAx20rb5BWOXF7DimNviuX3TrzpvZQ0WPwOugsT+
+iufPbFWC2nA4wzupKss621bTW2ZAjoIZsf0w4N21TpcUluav9fB7fKsOfIWA7PfFwKfuQ/IbXk7
WhKtUZAsn9cXUtW1lEYE1r9ZJC/vLSVD4YGMEB9N1BXeV91JlBS2vWhDaLlUcgL4fHouogGB3iiI
YVWB//Q5vlqRoOpjn7oSYucmbpumhtx88F237ky98YX6CTCWnYa3vdR6OroHmip4ktHaWhX7a14U
wNCZEtGJu2Ifpzid8qCqMpzeq2tL6jFpgqVNogh4Cv1uAJUC3H9skLNWtEW5onrQHoIgOwzh7I3y
4i0RCjLK7LQyhGIx8IMq9HTy/qT9oWjFUzditzcqdtLhGhhgs1q/yHJ5Nw3lfqj0PaUL1C8Oo2A6
RVXhaLlgY6z4Iq8wqdV2UfLTiN/UnuwOJcCN1GGRukCiL2Rbmmq36ZIbSo52adS3U7A3cnQHEHCa
dFD2mfANsYwbRctdC+NQSw3eRUpMSSpvSjnxURC4D/ASVppa30pSejAhZUaYt6YK4lBLbLxqNToL
Yv27o11CB6F70lL5zzJa761g7YKEIWd1fwharORkkBqhUd3iQfWOnv0fqwZ8HxmuGccHibmTzTsV
yU4D7Q8sfJ0geW/U0glRAhh0CR4bvpET7HdDR5A+5xV+KKbfS/hLQ7ZAWBZ7Nsmn2WiThLttZ7qV
cOg0KO8YyIZApJO288jubamtYQbGtqLchdLtGKW22TY7EyGRPu+vRZMHX7XsjJY73KhuIhm9efM5
TEF6K1Trg+dFrpxMjTHj/TbXJk6Hb/FQ2GOIc6uk3KWZiPl55xUAxNX0zqrAPkh/9H7cjb1pdyUe
nGpiR5WFxbXKmz1yTEG/E1SaxfqVOqpeE5ALD/jHppH2UBX9Zimt+zI3f+ckjk3KI1y6CuPSjmNS
qVTxkHbjOvzT6N9lEQ3/PNx03buKAGk0Zj+hyoCTV5KbnOUHgmO07kQ1uQ7klgVkmg9hIvpxAaZy
kfIrWVp8vUYeYrpSSyiDMTbMovBL7rL9oEGSXyetK8qtni83eT9ctZKObAIc/kn18gXb9PWmVsXv
TS5R5Htfcupq3X4k8e76h1k6BCpasMOjyFru5tEteNDEJlx97naDYk8l67uMJ0W4GLhnPin1g5Kj
8WRqvAx+zBQlE9TxzegqNSu/qoEXUYhMm+8GJbhhwmAswdNd81MFA88C5ZrxdSkUO50OU1E7mYL5
vFTTHet8KJNYf46eiL5FHA92VpkbWQaq1Aw4vgkoxvxOuKNC41k1rg300GbRSUaCVP0uCMb9jP7E
ZGlw9e7l+Vntn2eqzQ0WuXmOpygO2PokowtiOZFx0wUGxs36Nmweywnpu6X2AhSWDaG2S+nbEm+n
EQiNwTwmb9KCvbIFiil+z3g+lJwRRgNoBLGkZXYTwwQ0JtmN/qBE5b2QlU6Tvi9URAqg8hHFuKo1
3Eq3HroOX24gJeZsoi7z2sk1iih7qf6ToTQwGAXKxpxyyn2P5zl9jOWNXMk7dME2z+ymdtURG2kd
Z+wUS8bgzVj80XhqmpswxDyYVE8ynkWj2li0XdR5ojqK0w2lhYV3rIS5Ky3CZuCll7+NSnSNI5Md
xjDV8ge5RN9G7Nm6L2JxqOATitKDWP6o5KtE7Q9KFbN5zZ3cfadZgL7oYM/zczo/LtGb0F/pw+Os
V1464mec/R/qziO5cixL01tJqznCoIVZVQ2gnqZ4JJ1iAiNdQGuNHdU6emP9wT28g2R4OisHPUiz
DMsIF8R7wMW95/znF6G/cKomw+3ACpSVjWw8GiV6ce1Bm8GZiB1dgtTNte2ER4eoXUo6v6JSnVKX
d8F4DkMcRLLZKdrLtCFOuKp8XXwUovxQLzGJ18Wug9qdw1gyryLFdJZMsQP4DvLyORDKT41IIjME
HaOUPbmDVB/K7mREl60ASZo1R/ZHK4Z+ILMEtGzPQOQuim/GhGqOYhFC98MakxJVuNykjW2qX5ru
W9StebqCvRjpBxXYL0Z3igJ6KeLYCktFgxL+BkrEQzdeYMiumX8DJJXcSxHzr2qk8rL/qBv5RVX5
5lrvKp+OuXjT51yLdle3Y4Q6phvda/Wmf1ydkAk1QLEIVPkBTv0LKIgjnoEWUxKJauNdMYuyS0yw
g2FxZq0jEsqq49OjKLeRlH7wDX/1BV9dyXwHOtVLPbVkR1PWpPuFI9ZQbpXq7oPa6RdoE5N7AHeR
7ALLei8+DGdB1jBpSaGI5JiCb62Lz4tT3vZXH/um/XJ1kHSE1gfbNhm/3berI9TxITeL+M+Mwd2q
VbM8bSN5zemjp7ROJ961qsrrS70ryZJoqpKh4lIAXPZE0rYVnythtUTjvBI+KMJ/NSsBGxdZ+UiY
GCS8a4xjXe9i4nVBPDy4YBohSt22/zx4jFYVSt7Ay368aP+S+uXfTtei0bL/c13L3c0/PsVNGBf/
2LUZspb2jZBl/bs/hSzqH4RPcDtF1CzYhrwWsmh/iDDVCG4D7oZRtcrXfgpZzD+Il7SwoyWNEct2
hfe2Lfsu+q//kIw/9JVHTP+ALQ3+pfK/ImR52wxoq0c5ChK0vES74lH73stXYOGPhAYFjD0GX47n
DUwZ79WNufqxjF8LVd4u7r9fYu2HXg1saDclSxm5xBSpJ7OMfB0EpgJsL2FIROMHGui33dXPq+l0
dtwaCz3C26t1wpCGnSgGbgNJtCguSzU/luXscmaHZXIrlP3u91/v3UDhxxVpZxDFQB1e7ebfXtHS
ygab1zlwzWE40EqI2aE0Cxu3PbcO5k2N816sDIdyDhmapvs4ny+6Wd3OoYKfUuDNQ+E0VWqT0nXz
+0/2q1sBuwCn5jUDhWH82w9GHLmUlcsUuGUknCsl20Zj6BFGdgjXZ92Yd2E2fYB7vSNQ/HkzXl3z
3U6myuGsi+u8LMXucdF0p8lg5WAzObtVsWwqpitT0TtFn2AfhoHO9JFnwK8W9OsvvR5Tr1ZbZ6a6
1oDSM9pLnESM9oxFPzjp3m2gP77kqj7j1TFMRX+/xhJjJjUt7HjiQXm1iMVTYapbgWulyYU1YAub
q6dB7w8t6K7VlTRTzmIUH5zs73g4Pz6FITJIIkgb2eT7V7dRtV5OUyYi+vDUjYubTjMkv9yd22xL
OMCxAiEUQpwz432iWSyA3u3nT3Vu3kVt94FPkPL2YP7zw+AJvCYeMKM22ABf33aKPjNUEIu6yngo
GEJmU761DLTWZWsL+sB0dbQrI7SxqborqsUtIWOIPQoyNHKWQUpZPblLOF2YMt7F8G96KfAKCHeh
xlPknRWT7NhX3SG1CtzLFl/F7bYabS2JPbQj7u9fnHe8kp/fZrXjWhO2icd8+23qpip0NSqx11dJ
wlWQAbSJg7u/p+Lel9fDhqgzN00Lqunes1TtJPN2zdYjVmY/js5/6v20bh5/VQY/Pgn8YoWJNiR6
FEBvP0keGLzAYxG4Ru2K0+zH47yxmvwKw0dPSXJXkWP0T7//+u/A658XJQybeOU1Y2jd0V+9Qwrj
qwBkhJdYvE10IlxN3uUx3teFDv9l9HN6qzR6kOrEobokv07dE5Xni6TkrTtaUqL7noWjPFvHPibe
tw/99eVfMEAV4oWOANvgdPQC67JcLhqG9LOi36zmoCJtE9aMvlBmW6uqLyvcE3VavJFlLde4E1hU
Y0vv8blm7SPvsh9GuH+72QZzZ9VAyia+f6+XyDRToTMsl2j1raTmbmXtlyzfmsqTDMaU5d1uWK70
NnCzADMUbXa6LvAoSr1i7v14gjNakugFYNClz31LvZgn+0TB7bWMHyfCGzM18CqoSON0WbOwJ6Qf
1Tz4aqA5S20dDYlolmSEoptvC2PwswYHkVHfUk6fZwCOASPAJRU8I+2djJFmg10TkYDbSR68SVnc
sMVqM9fs9XmtN1yME6dNegeiisPv2SPNdYRnHmb0e6MdvanWsFekeS193FG3kTVeKJFwoYNF2GV9
OYTjhWhOW/0xvG2i6jDLTKoMcYdlqG1F+AzgWjzNyl6z2HwS+YQV4yEdEicNib0yBi/gbShjvoYy
byYz9NaPpk+J048helje55lgy+LIIb5PsElgz+707LGeu4PSLJtEhkOpCH7bTps61p05SvbLJO+F
gARzAivH+YoSd7veeTATuySZfg5Hn5nGfmrIH9RmV1YGv+7UvcCPYlOyLblxh/REqvfJDOcNpMKN
2cFqtUy3bLPNmIe3c1M+c4B5E0ahomDEdtUQ+jTyxVTzUy7FZyPtLo02PAcXYane1lXr57ph50u0
b6vBX5LouimyqzCFWIVW31rJXyFTnbC7NE1hp7Nf6RPaAHxji8zmeN6UYexl1cCaVraBYLmWfAdd
cAvh9ROwjk3lZluz5enUT1Af+4QWRFNOaWPi+hZ4635Z6t8inu56CK1PvM4uKSVd0B61fpq14DaL
mm1lCXZcJOsy2ERptJ9CdavofLim96WM/XiZtomd60xYYZQk4q0Y8yqyEQPN5tQy/UEYx0MWC35T
CMf1cuWwbMKlvbT4aUYUABohJLHIATVv0lCAlFJcrRcztHmzZFg/650fcyeYXe9bDoM0iB3TJN6p
L3axtS7jI8rb3SQsu2g4SU0Pb7p3hFJ0hSR2KmvaFLJ1TAp9W00dSOe0WfdkIRY3aaAdAKzMLALA
Cr06Qb8DeUbto3PWjmh18q0ohJtl1Nz+W96O/iik11HiyUypA4lCLBdA8AY/JRhOuFl/RRt43jyS
qe13ihX4pslt0fS7FqnQ1MGxGwTjkI+08BkaIUrZJC/5BiUBp4lTwczNDajAUotzse6InIYFi3Na
YkfoWKDDsm1TR9f4qJCQQkyr+VsKkW0ShB2RZ7HwELNBs+N5do0KX1lVd7RRApni+2N4FE5A8OuF
Mne9oyZrrFRnV5lhK5JjXozUWiGik4zjUlmcnH8qnV1GnzcFdIM0HZ1GDrxRTBxJ7v1yZT4IfDj+
6VuOY35exBeLdbA1ju5MWzbCAB1WHT2pTrdiODhhIvjTQEEbTv4QGabdWqEnyawtcTOJxr4Jv9EN
7VMm9mPLpaZosy7mTo/3GpvRmOdXjSj7PXxKPkkWccrK4Y2OPEEFzmRmsdXlW1PqnRKalCZhLsLT
XWuINEwdqYkfW2oGFW53LDM+CpgnFPaQ59sRp7AunTcyP1kQEMFrj78/G9fy8f0RscaZYx0BCoGT
wNujcQHsz8xOJvnMbC4Ns3PCYtr0mvzBEays5/rfrgPl2cCTh3nZeyJUEqhZVROr5da5ts+TCE0c
8KEOAp+VV+vexggCPEdz4jnfDvLsSk3g4Xbj1qyKEmoTpWfA67e0y8aaAm8QeXBacK8M6VMo3XbA
bUHVXAZsLGZ3b0zZMRA1J6GE/P39ehfF9aOWYKjIoA2vPcjb75qQTsHOOw9Myw3j5DEYL7Ua8YCm
OdJk3VJHnFKV2EJN3Saysp/4f3hvflg8SjrUHEU+qRovfqJuTWg/9G8fVFe/LPQIOke1ThFNVNe7
slXW8F9VMt1yoaecM6HbtTCN1GJ5mTqSmnN4P1bvMTx1DLN1irF+jg2YSIa6LZiJ/f5O/XJlvfoo
727UNORC3hp8FE2ZLrBAZhRSVs9Ja9z+/jrvZrDfnwgGGSqmEbg4sMLeLeEhq2NB7hRYzmP2WInq
STcEbMjVbSAV0INT7jUNGup2w5jdnr0pX3onlYfD3FyqluCvx4YVNDtBHPCnt44hJI568POeLSLq
P2jnf9XlUIut5Pg1RZ5kwLcvnB7OTWY0kkUwAa/0PHhRQ5inwAFzx5OzZxVKscYwj+U/ZDkcG9bK
kl6vm2JOvfH7e7femndvpYHbEHCqpooaMvm3H0ZIDCWqJ9Fyc+lpavFWEvvD2sXEVLxZ8RGy8Iv+
He8TBXcRnFD4l/dXq1SjTLMaG49kl/cKQ1HZTQKmd/K8USrKmu6DpCJFXNf7374g24oJH4xv+R7z
zHSykLqYS1YqFQmHIiw6fOtDP049BulOkqmnMaACrQVozoO3ghrxEvq9nB/DStsHY7pdl0ybZpAY
1FrbzwqejSrLY0HsPmfUNdlxtCKcmZj0R90uhdg6iYG3xJNfleKmzxHJjrgq1iUxEs7EX88nsEn2
siYMT6aeHwfd2iwvEGncKhduppQgorq9lObEGUwobalyMiO8mhlaxaG2T9t43+ZUq01ynSejbQza
Vi5FTwxwizf6Q9/n7JbRmf1HzOpjkzml1btpzWg8g5lPPZ9EXlcp246z0Sw1WzF7b+SiK36xHujr
O7FW4D2/VrT9Yd3hqoxWoQhPgtLasEekvrtkeO0N9ADzQp6auGxMOrn1zestjmG42gI1lVBFjm6l
jpWp27Xm5dxrgeypmcUlO4aq4AolffFKl4vSbwPvqgKMo/bTWXgBWbysKZMGbqAWL5s0GXBtp2mI
250kDd5aP0s1ZAfR74aB2Vi2DSjiI1E4mykcQincdLgZCyOxm4a8V+XuoAdbrUoO63EzNygD5Ke4
Ds6ZivudTad0aC3IVSK3u7SOqCqOwWAelSTcZdNpajM3Wwa/S0pb6skWobjIgIQqEDEROUDc3s5G
sgVOc2ZOsbVSDKBDrjV0NDwL6Y2eDWQCjl5Nu2SUodd21nE2VDtrov1I3Pz6JLCShwQfnq15wvrU
ryq6BX5AvPR+kTPdxIYQM/weiGBSTmP7pGjZVqPxzI1wY+W0Emm0mXgc0fCSjJWfm7fNwMkaQ7+0
6CrE2Impe+R0dgmL2uf6Z7144n8JhZZGpj3servDg7/p5k2fZa7UY3Jm7FpqKhWSaj1vYvYrS5Q+
N31EAa+cWmFyrdC4w6LhGFg0EsV8sX5MFLeOmlIEJSwjnl+IlaS1UIA2iBP16ULLL1v9VunLY9LQ
4rVPuqQ59ZhfrTiqGVD4auNGqpT9mA+7asa1d9bsFbuI4vR6mWOoNsAyQC6lll4XwDAr2qt165zm
VAyR14jaVoDzHvKj+prBNflxsa3O6SN1vzr5rTC7K1i4rlvSSzche/Awou7knVsLkNxqd7ORHmeq
DVXMt7U+Aot0O50TpAt4fUwshunpYpMaY8zchghGPQefDY2D2BICUXKb4VgoMQ+I9khqKLTH2zm6
WMTu6vd7+N/RO2xUoJdbimFiakbD+nYTtxAm9dwfOq1QuFm7llyd0Ab2h4VGYF1qa70Rp+GNwYQ3
VudNSzJFo1jn33+Ot5M5juHV8Z1zDdB9ncSIK5D5CmQpxVpsRBJNXCaQXkuvQwCCHbBC57z7oMyB
3v5+X1+RSsapMlmsOGi8/85SYQkFhqWYc2rJXlgs6Ptzh6FSG52x/M+Aynu5fl4RtVZNrxFGezWH
TKTMF5HwZaTx7LXusq6j81yat+nAzqXg7WPdTqQVD9Ho1xnQzjS+6DAKZ6vfRTryCwLlDtOyJhXM
dt7fKWXyNA+M5AVdOCZpvB/ndqdh1lrO3bYzRQ7z9QEAHFQVL1esbaWZhhBChymPm1HvnRUtXnRz
sEdz3hgz83fibO0SvVcQ9AeLhqM0lFOZAkkARbRGfKZHObe8nnkzXlj6spELkPaSUXmEY6jcik9W
arhjeiNEwrbMQqSMEfkkubE4fRTeJ+ZCTI4OAVOaSTlhg47z4VDpxylNLxAe38gL4EvB3r7kR1wt
T+mY3baaXyjxtYB9Ttcw8zepvrVO+qwraEoS3hch9dt837Us+QJYQw7OE1zttYObqicxhYIxCh4H
D/wpYb+QKwS6kdGZxpJ50w3lk5xH7NjRXk+w5GVDn8Vsi3rkBavkr/Okw+wwgY3mGxyu96YOJsUG
IgDRtaFw1rr2OaeUq8Z8KwzBTQnzXVLq3g5r4Yir632nDF5sASSk2ySC6DPWSL/qwWN32o+fYJD7
Y5zsA7O46rQgJ5ZC269wglyUVyPYl8LnWIG7NgzPdSf6nEGr60XZmUdBtm5SPgaY9bUUdP56otUi
PWJT+/M8QTXSgFgtb30LW0XwlELdThIdMCttBvRSyHgyY/gE4WOvcbBU0b6CnJ824Xk9QYzKuJPQ
3Bod/mBZcYzgi3Sp5Khk932/lJVsw7zZxYW6z4Acib3m02fb9SyxotxNtckNYDjpbQYLkwZ9LQJm
4XrFQLCE/xSMNOUpX7/Njsb4RYzEXZrE+CBwXgrLmWypF4GXNyuGlz4UPtlWDfdqVPXbUsiORZk6
ofktGEu7sMaNFajbtmJtqQHYiTG6c3zXQXoPMgjw5uyuLXKj3WamepOIR3JVLuOmv1Cy7Po7dmTl
+6hFm0Tdw/G0Nnxa01xWYveiAlxEY3+n6rU7FPGDHlP3RHg35Vb+HCNs0mUYQnN23XXGp1rBQWWK
t61snpEbPI5d4sVj8DjLMl7FnXGrm/mV2mWrxZ0/mBcrvrRiAyOLOGjNL5MBZrDCRxzn8hQ6gg4N
MIC7l6GTL+F8jaNnVmyvJfhoxbmoG5tSUvZW/6THeOvTXc0lWVndS1wl12oa7JVcttdSev1TTAz3
a1cP7nlsWzmyI705hZ/XMiWum2dTai6bXvhkqhOli7SP8iuk6sACLZAAhhyzNDgrPh4WxfMiN36S
K6RvaVSvarRfm7dkGT9o4H6xx5p4BzHPXd26/jYH7ACw87kVIe1ZI4Wx5qzl0YqJkjN5XOGk358f
371b3tTqCO4w82GupzDEp8V+e4CIsR5NSldY7pDw/sop5K7wFPGAsD6gsBL89b3Vyy2ciQ/OE+nv
Zxf57MQvSnT2K2X43XxkxrCRVPkRVhWilmWGRQbQA/qwXVEcfNM2oKToUtMnRXwm3PlIV3mMo3wb
IydZkaKQtfv9bvxLFIP/ncHmbZnzv/9cf/Jfrpv/+ea//ukPevOX2v/+/kPCr6X73D2/+Q9K8Lib
r/uvzXz+2vZZ99/rBf78k//b3/zH1+8/5Xauvv7Xf3wu+1VRev4KgbF4wzVYR23/nKdgl8Vz3Hz9
29/4yU4w/8AJE30Tslkk/d+p3z9tNqEgwDKg416nYKi7KFB+shPkP3CeZDDEm8XADlbDX+wE+Q+y
VJFYwUyAQ2/+azabsrFWQX8tclRlcHyIfkTcC3Pi74L8SlWFRtCQM0Mlg7HWEE2m9AzhkCazf4+H
GX9QnLam0omJB8N8E6pjrye2aSo3tRGBBsKxmxAPdQ3mQ8NzGTEyCWM7CqNjH3E6d5VtjKarq5/X
jVRqFj+O44cUU3E1Ia++BfwetX0jL36jRI7cTtejLtyh3jx3JQI7TpcqZDBRmZsml92APEQTpmAP
zTmTr5f6Wa3jHUIuf4o09E8CpfPGighcTBGtahEBb1F1VzbYviyZCO+uWb4BCdq9kn1rSj0jD3Ea
9q0aYK9QJftsQqwo3Cgdn4y4Yr2RXREzsgQ3/qmqNoM8+kWNmi686wqKlTQ9jJLsjGLjz3wnCVq0
QYZvbGJiVUAcrOk2Z/V6sFpC+06E+90OS/AYz8HRLKSrQIxJ5cuZUj1PEpnctDVVMUIgVmrYXVrl
dMV1XkTHWvlUKQBjk5230mdtFC/GAvZvJcnfiJL7RD4q3ls5990y+8vK5FFBR7kqJLKIxuUc0oKX
iiLYdVq41qhedIq0WdTO9JIx9frFwPWTBiG7Va3iOg5Rri/ysYzhE/RzvNNlw1em+IGYGsSGsgEz
8jFOuvtAjzdZiRqxlpA/Kt96MACTiZsZ6ptyfgh0SHBlg22bvJ9Sa8+h75qoD3ryv2JTcMQGrnWT
G4ylTS8XW6KI6eLLvLeVCXNCU9hES3Bee0bcH/1eWNCrDQehbiFIQ3iWG2jV45om6QY5Y9M026g9
w8J6Pkea7iYm0Aes7HBiwqgo/kxWacKjrKb4mA7BVZvemZFoR0J50Ktsn5gFaEn6rTfBZUKeOxJ7
sgNA4SXhyjBKr8/qz1UkXjU5+rqAdyUROfbHZjMK8dHEC8eJanE/NzdiFDzMzUDIVtZf6JVAzqWZ
XUBz2qqjtNOm6DCH83UQVhttkpFITbelVMFLnRYdWgtaJEGhnODborthlcXzN+AwycsWzbTHrDiP
IRGRwUUf4Y628r8X5Btj4klT9yxZ/UNq8oDGFNhEzLJLfZgppDZVFRyE9snM1swytIXCQ2IwDcWE
oJeLW8VKvgZFdJkubcVIUv5iQthNp2hHAPPT3FAfjFP7EMVqtoWPHyMUMB7UmK3BKvUHAu6ujIiH
FprWfZAgIQmnKCMkqcbVTaogpeT5jSkst6KQf3A4a7/atlZjAEb2EkflO+guHCWlNKYGXzf5MYix
QI9rBlQPr3byqx+74Gti1a/2Rnml8UELsPiXd9BoKQ0NThtcJMpZnAyQ1PHT76/wDiv+sf2u7FGk
2MZqNrx+z1dN6pKFZqsPCO01Q75OdOE0TQmxm9oxWcxtqVleVqc3bWTtGgAiW22sczOVn6zO4gkU
6bNREIZlINEjXU9B6aNRjFhfNARAtmCU+yKrvilMz/9/lQL/dpzE9Xj852f9zfPL89uDnj/+86BX
/pAx5YJEgnM2bkgrgefnQc9vkXal4S6PeTZlAL/186CHa6iJMtxFXOBxjlyX2CsaIh7QyEIoAiEX
81s/i5w/ly710Y+i5xdL+d0ghhKCj8CcC3cLroPJ3Lu13HT6lK3sXox3As2vFwK/0hORvbt4l++G
2NG+xjcfyd4Qeb19Tf+8Knong+8Aa+ndVWfEHlNEzjBmKaeh3s39l+Au7e9kMhtmP+UkTWBY6GZ5
EffnRj5qUPWi6iQXF3V5YTympi0fGIqfSi++6GUwQJs4r31wJ13h+fCpeFx8chzjb+J5rrzGL46r
TWrhhtfLbt5j0cds2leis5D5an7DniWJ9njudjAStGO8LXbpp2ZHioRv7qTNbNnn4UW7V47RCB6y
gQ7FlN0x+5dwJBcbDxLLLkqw6R1jaAuq/kWu+cFGcYNddohJTfYVt5yfJld3Yq87XGp++Ukn15X4
McGWv84X1a2U81uJ5evkuVysFry54dV3S7fTmhPxLklgm5UDSFk3N3LmlckOgszcH7PbLLHrU3iv
2Vg9Sm5GqFjhq84JqbNX7DSMFSQbly7fQOO4/lg2+Z3oGL7RnAq3PKXEGNPdyc70spwDxUaJ0N/1
RNzaOvPsc7bL7fpTdZt7wY6EtMeidPEbP2Ao6QaMHfxgl7xQz2HKo9rSlviH3bh4fIONAXpK8qB+
laJg96aZPLF9mvug67XTvUznDhONEMFdvRsoVkynV24CaJKAODEDVcfInM6yg435lZS0B9KiY1dU
bsfn4kb9lm7XcI8ED81NdTR8buh9S/UDUs/TEkipq0/YCTrlSTBs7fOEHQhFqzNed+4M5+Mq22E1
Mny2joEXPcnb+gXRnWvcBuf8PttkFnPtTa3bhLFmxCLjsK7vgYkccqfcckPEb/+cHi6th8JvjoKv
bibUJt9UJyidmpzKBGfXwFXd+VSfMj98KnzlGHu5011O28pjcsYHx+cY8QHqmn1xuT4BsuditFA7
JfOqe/lSusBloHXDW+M0Pkf8VFjviDWP+a732+NqFKDZ4dXsL163QeUnf1akR1CnBPJXZcujrd5S
I8lwfKWjcTY8vNBWhbKtH/Mn9TEklEk4D4Cd8H9d5LvUkoDLENxMnqd6lZh2SPhD74aoQDHc3gEU
bOVL/RZ5mrqDm7QbDiE3CVILSbh2cT/AMOXgYTxoqzcNciOSqsh8ysA/tvGdcrbO67D8AcuCMvHU
RxkV0+hoZ4Qq0Y1UecNWK/chmbhbTQKSeMD0JUSPl70UMqZmxh1VQlsAnz82gqfThVROHbmj27SI
ivzZ3FrJbik2Ga8+IGnEuhrdhaUankULT9qtFFypDegcBA1PMZwBvbZgS1CgvgoETNe2cZ8Tk2St
ghtfyZlg0szvJOLRF58G2h/J1Equ8uKk1c+RfLnk+zw7onTEY1wXfBCTBSvCczzaIdkny81gPrTy
1agei26xY+vzIj7J1SONEd1BbBvSqUt3hXqtt7epCBPMIsKoOqkH06/OwYN6jDNnImSdzafeRhkW
xxv0hO0VbhGFThaRD8arps4QOmiLEHQJpY/FFHS10rTjylUML4FhWoLnho+JsM1SkqIZOmD/2B2F
bZF4FvL14UL0x13ihT5IKGYr+hG8yyy2yrRp26uuP1ntpTp50KeU1F8kLCT81YunJOR3ZB54hhc0
Gg6h6K3wo5r6lxCEf7eCQFtBod8VBDGhG/Zz00X/53+yr/n8ujr4/nd/VgfyH2v7jwZBh7q7pmv8
VR3If9Dmv4rN4Iz8qzpA6U+EioZYniiIVb/wV3XAkAF8SLQkA4dc419K2/ie4/MKBVjPaX4aBQp2
eCZFx7tyujeWOAJOlFGsdMf0WbsMNuvGNBwLVzmQif15wpq+dIUn9bPklP64zW8m9tQP6SJrPfC3
z2Ex+pcRIa335G05LKptHwt9J7vWjeQTB/Y0HZIX1RbXACu7YvffvHpcvyiLvqcM/+6Cawvwqv4G
WpKzMeKCnV/tdCe9RiErX0WVW9109/ItFELrufOETenK94vqduy0na1F9kdO3tI7Hs/3Am0FNf/f
V3/XCRT4GcGW4ZOswWTxgeBQcj+mg3aRQuezadFFD46bv7j99ZpLVG7qEybdl+FBOQCxcERu0e7u
Uo8Js6N6C7+cnyw/9ZiWuGDGbnqK/ObFeia996XaaW6xYxy6bY4TcUDmTiP4NdyN5KNOXyVvcWYX
xN6FqTo1bAZ26wPRXJSX46H0lmcocKfg3KECtbWr1J237WHYRJ6mMF+3J7ygsffXL8qb8b7aWDtr
39jWRnyQ/fDzcMdRBrPOhcCMbNYunMwRtuy3HyWA/E1c9n1Fv7qdK8L66sGKVT7LqcLtJMbiPHv9
Jr0DAnLyL/T7Hyyi1bPiF+sWExTs+6CS84a/g4rHoNMyIeP96XzrssL3SnGVhzX+SN0QP3uF8AzR
Zst5cNlPXpQ7PbYaO9Upn5Z+U3zNHHFD/OInBhbTl2LAPb69K2O8I7Gcc6Joo3rtydjqe/MUPZkQ
w22DRcJ3otzglXDXJzh9CUO7wlzxYWp2BZryuYAzuzNuMacLYj/bhPeirzjrY8LgTogu4Ketfjg8
wuFr4dT3+guEKEN6oFBKPLAUZd6Hn6Mn9cX0iWwAnkGjvxUlx3CVS8Wy62eKerpiEQDQhbnwTcOD
AO2xa5ArYX1uYg/e4HwxzwD1LoLhoNrr98aGG4TdGqqFDC96O4F47MF5ZDiMIvdyzL4sqiO0nvkV
HvaaRFnv4/O67MPrVDpBcrVT66bNvdWYtoMv8E1rkNt4BQ602E2p7gSNU3dMQBEqi+fimbIHdNGH
0bjF2GC5XHwZ60JKv/gGoMnWHpg7T9SgZH8SpiL7ylfjW2BbpLploaOxWEK3emp3DYUGYysI0nby
ZGFnLVzKpxxHyafsrt2X+XXoimc4yhYRw18Vy8lvrMfUp4wDLAMndYQDvGQEsO0zgxvtIX2GNtW5
waaHEGcz3x2vMXjcdVfSZ/FMjiZpiIs/XmR+yX7kLJvipv40+KuJmnVQv82zkzgYXGq+SBqddda/
rpHRDIou5ov+GV1I4O8WW7gQyBdmHRaJ3d2yrtrJ0RdHiY5awLqgKORnoI4XN7Oj4UfgRjeFX7HF
RquDEsrp7ovwUk92dxN8ghiKFBQBfW24ee0YxjYKN2CPRfqkj64YOfAN4mRHscG/qDqUjQ7KEvyR
q6rGr8JOjrm7HhUNsyKPZaJtC8wM8ht5JIfZJFoPywgC7gJ7uRodlZt9a86X0vfuYL4uHsaZIZpf
z5fYk+mtbX2xJCq5F2hTKho0+JiPxjeSWp7GF3icV3rlhq58EQtsLEDL1FRXymN9gxcoSnntClyr
gEaLgN6WsZIXvCCiFrWn23Ar3I86LsbHcHBhebboyFlc+QWotjHgfMZb5ESf+SNLihXYeovC2sHx
YXA1n3mqtzZ+hFhyp4g4mL9Fe0jeR0q32FnEi+mL8Nl8ruZDu6w3EvI0HWbkGPcVY9ALBvhutR12
bO/3GIIOXybBZTrde7JD64gpAoEMxCJQiTqTX1w90VayMugZfMVnGuc1B6TjWHIOOI1tyJ0AkH0x
OcYWBwtFf7jvL9YmBFIKDdW6B2Ih5khfcV8FjUbrY88lWb+AqtilHlqqZuVbIniL6XT5hi7DitAY
oF931u6A3g4S9nPozLg7HYqn8AEDAYYA7W1zxvybGrhyKMPzfjcZNoLolWydXfek1E+2NGDGdbb4
+zldrkcPHdGMooEPcLDA28Q2awYOuq3RT97XX1eEC57b1+Ue+uxZtZOL5+m5nP0h35AvYcwOOG15
qzmzaZeCiwdrBEIt7dbexOmvssVDYCDkm8Fw9cvoIvk0Xum3cHZpiv4vd+e1GzmWreknYoPe3NJE
MHxIIX9DSEqJ3ns+/XzM0w1kZdepxMzlNNDVqE4jur33Wv/6jZicJy6qvBdNT+mwp3Tkx8RiAWay
W77LDmgwEr7GxtNiyjfxfQA3EpQNYP5YH2qiGCeXzXaK7DzcKYbNMJdRt05CI8+VyaRMY21hVk4L
di+w1LbchvoQRDx55RvvgeIJj9nVgBZTgtzNMM5o7VI9apKf3ceyHX0b8q7FxwpLt9dJvUCnGntX
1lz1i4NDhZS25XWzBSubcHZxal4Ats0d1EWYDRZet8G6u7KmZNwDaEelA50cVsEtCv/OVq815YNh
bjhoXvFfnvkz+N99YpSrfuX3yW41d81cvLO6A4KoFwnvVcRZuJ84Ymebsa03Ln5jz0AlIWEfjv4w
MwuCxAE7XdtMgofjFvSm7hsnBPEaQntBFoGTNMqu1/JrvOejVB3tkHFGFs5qxqMizqRnTp1EsskY
7mmIlQO+IvLCHmPLHsntrLCCdHr4ba/9ljxThyyhc3yg697GO8bQBRgMUIWLvHqY0eY4XGZMLbNG
tMUnoK3RjRabCTclEh9/cRZ3UuQ0zGyQrJ4aDCSg7xMQwKRgJOyq3qTGBXKD2RJEDUHNaQqPydNI
gYMfCBURyenDdubg4F86cReZLu4TOPfit8KCqkzXXPCU8kFHSvkYL+eQolqCPeZIC9/7ZRLxzH/G
Mn3R9w0+UJqbXESOLUZoP6xbch2/hZu8LR4EukXgHthb1H840c6Fg0ahYq9jauXrDzkXkNl1v2Xm
ayrO/KIVXn+VP1USQe56bpOuV+GR1I70pDiieG55hvVDZDpTeZZYFrJdY2MiupgWKMIXDArtKWlt
dTooo0ubDb8B8gW6ZVv4Ylenq4fNPKyvJLXzL3O3nHmKkpP5xb54T560N4ksSaFkYLBXh52O6UXA
H4ls5LlJsik5560NNsqy5YXNU34YnQhvqtbuPl/wClI21mbgCICiBrQ1n4zAHQ6ffJwONn6nfgtK
hueP3zxUlxrsLP8CVPDANbIP7T7Yqbua2eWnxGlyF/joY4A5n3rO+NxWyELA34vKoMUV2oEcY8/T
QzFu2slnn6/YgjCxqdeDp3sRNtFddqpeksE2PvHCoQfCsAoxFkvEzU/zafC7fbs17+r7/m0RaaGd
5LO6mvvci8gQ1kcM/OOddUAQKrE0oqfqycq2gXofBidmIgUUd+uBKfZnVDPEXo+SqvYxfEGUtQej
s87iuzJudNWufsjLPg/RsdnaRwopM7Kxdk5c68znAIioQ9G08928g9AxoefEJMmWcavHaid+DI69
6qUPxWEt6PXILRXYlGiEYHi8WPxNLUY0tY/mcxQPRbnXCt9a7hMyfD6CZCu1Duf+CNj1Vbi100jO
Ci2NVCLqQ+/qLx3Vk+JOb9NX7DJlwDgN92825J6duTiA3bC54UHVPQPs4pJXyhuQEFF9zqwNXuBU
IjAvsZmPOMm0Iy9kFdD+3JyYKQuNM6inINwXzMR6vnNnoMgUvU7z0LdI6DOMfa2z1zsWmeOJR2M6
gVN+a/66O6ifYE2kOfO3JM/wc8bQLb7ZlvkOBmQwcGbmDbvwjJMPESTBM6vX0Jgir2XxGWNP5EZE
LDak6UIVRDNhuFPvRfKG0SUSqiqDk8PI2mklZ0q3xj50JoDWbf4t4KDlCyXkOTd9SRqikHBCtyHF
Kv2xDiHokRbu9Ia/nJHXIBtiKiiC2jm86M2SrwsaeRaUYsCi0ec9OYFNUmGH5wuw74u4iQ7yizna
yY1yh/R1w66+14ocRAoIiRPHLb1iC2H50j2tmecCUPCFmTNKJ/h+SFXs9BlQWSic5TG+UA27PI9N
+w0GXyX2AsTXu9Joa6Hf9HC/HMx/aAqwrC+80S9SBn1OceaUIh9imuxZcIJnEqH4ZeBdh1SVjfhB
9od+X34PZ3BWXgkvEqXbx3LpDA8/LPyXcZcJbwvWNcU9s/FccKimE7vdYffzYIEu+irIPMbWdpc5
XNdanGbb+FU9WK/Lq7YvN7FbP68XL7uNZ5EgJx9aX9wHmMuf84uxa04ati8YpLmqj8HeF4EhpQ8P
8YnOcqufWeMYb5AQ/Waejdt4E/3eN23RLd1kL35YHe0sIc48GS4dE0s+Uwc9o7cG4wo+0VN8E17M
AQO31hYAJzsnv4x+/LxGMRROgGGgRUNdOYVD0eRiMkdAxEF7VU/pOwxhJz4DLVPOzXv5LPjpJvDS
79oX3P/xRq5c4Qq/+I2WsNmVTwVf4wb10wPWrcstftJB8mgeNsUO4aGnuXnr6ESt0Itx9VuRa6E5
KR7ra0VVwjcV+eVtBY7nZ4MCYiNvUDC5vZ8dycogmNvitD53dBMrSmrP99puPAA1BufspO34RgjJ
uYItwtOL0m1RbaLJGZkUMyMxbf02usoWsyVMr7hHT6Pu3xueuJmP3ZZP0JHvmoyxtwuF/Ut4gI9h
JNfYelhFepZ+rY+KNwHn7+S7scPkiTDnxklvUf3E3mJX8n65B2nYFTvRk+z8bWbI0EO0rvbBXeSw
+R8EqldtC+u7MvZidwx9ANDhissp2zzDAMdSLpGyE4gGW0C2lckObrCqnXyD8MCd4DjwuIo7AZ28
/izJh54qm3cKgbzc5MklQi9Njxg/h5Fd88FZmiNUj/gCd+kBtIRdjZ3KkfcRR4lbHdNzfY9r1RRf
ZcWv4YNOKIzpK9iatuOD+iJ51b6iEO1qdmW+NRBZjC6dZoNh/AWR4kb2Wbl+xfptNiQfCM74wJs0
JU/Yr8myIz05wQnR11juetNOEYPbLaP5YscGtFwpxqwHclgc/oLRKd1or135OcbDIrkNNGdHudEE
W9Wmfgg+19uBHkiRyubxmFAQeKKPO+q1fEapeJz9mbsD7gENVx5TyY43yUnY5pveP4hUrzZf+bb0
TL4p81BtDTrgnO/aPBZ7aqIRwzHUS47IOEWFjHsIGrfwUHNVZ56EK+zzTQXCIXBQAAspVxLcvpu3
+AKNDxBp3VKoWZ1iC8GkeKGhSj9iWrjkqOZ2fOW57a1d5YIH9H63Mc/RDlIs9Ie+4x7/GQuU/hcU
Bw8nrMNxJdJ/Q0HHShD6agDFUbfGy/DAOw+/K8OLWye8pM8T477Aqz1hA7Fhl9+HiyPTiRE21u6D
N8vXXkrQePax+GNFZ2Sittu75aCBcMhOD4izDnpgKZzo03ymhHuN4cineRt22Ph5hBrfK66IVR7f
cvyVXJidYT7o0RGU2zX9RdnW/C/W14xN6GZfspvl0Wkd2yPm9Q5THUf02QwYtZj+4HBUbyjm9Jf2
qi909k53B132z86mygpL/g6gSkyWZQUGG1TJ32BLpTQzrR7EFbZcNghi9piVEb91MXhauiMRJ6m4
9RsQ5Fqvs4ARkmzDXblT2KuMfWfhBb88sl9re/ZYdrQ/vNM/Xd5vr7SAu90JLS2Sdct+rO6j1j0I
xDawZZ4tTlNO6Ep/0j/8lbz5P0jur49kHYr/Aj3q6qBqZssj6dnKi53E/Wc3pMKOdkJ54iyn4VRs
0+c/3Ol6J//0In6DIBV9wTYP7hY7R7VrvWZHXOIey0p/2A8etuubkuXH4vkTZi//7e1aik5WB+xc
/XcKi9Eqoz4SGI7lrP6YHAfyQebFiY0NLXS9xcoAF3kGBy8MkUlleIdlSJ6vF/mZh4tNV1L0/MmC
9X+5JMSX0HZxS/md7EAmpNxbgSK7gp+fIweE7l72suvAM8m3jOt3+mU1+s322SMFITWFuRpz2cJu
+cO38HNw8l9vBQrHf67kt/lCEFliGuJb5+ZP0mZ5QDrsKDJgTeZaG3qLjeqKT2sEMFYg+/KEDnYQ
iVWJWdPjp/YNlnEHa+Kz3Jkbyi6omT+0PYXJTqBEqDd47zxmR1I1vBbLYjjQtrIjFIYtpr6xlv60
P/5Vu/jv7/qXe/ltqaPVGBMyJ9cvLHrAUJh+pPqwTgSFcYz/v63cX37abwB+jss1tEWeXOfy5Cij
CqxW2UCM7XxM7GqbcWb88RbXRfL761o/ZGzb1my93+dPhRli0FiwdLOX9En4bF57KlyWbAeiCrC9
FR7FyDWcxYmo4zL1pvzhe1EZL/7jBfz2vaS9EAXEjsiu/LYWtMmrrNrFjwhTaho9gBDJt176c+uk
kx3eVR/Jd/S0ONq3eRE/mcJvpkfzc9AJ7uI4QA5KA3EjNunnxEraVY9/Ivj8PBH/6Xn99kkUlSZV
Zr1e7nZwSebUfONFbOz5qbq2Tv/YXfL7+dR+WZufkBJYn+GVByo9Xqcub6rL2jXjWpsezRd8givg
qcZnr3rRjxKUjjtuySU46k58Ic/Ar1XfWGnItg6ZFZ3p3eKJD91jgk+vsmOoYAL243jWHpBbHJBQ
0uj88x6LDuNvXg9qaRnfOEVDNP3bJqvjW5RD3KZCmHHfZXtvVkBkciu3O+p301F8BKwFHEQGo2OT
7DWyzW8DNVeCfY0rL50Ntep3gBJ1U76D48Xn5Rhd15oAr2hGnikNiHLNTtFWy5xatNHafJawbD0E
o6fo1J2o5H6uiImj1mxsfGz3MKrJgyMi6yp7mh9TW3TsZ0dOH5dwxCPIsJPccig1+VbdTc6w4mZO
YSPdeeAkPAaX+Bid4U543Z7eaqsdysfmAEZ2XFZsonSGg+7Cd+XAFN2ZRltny1yLwvlQAMatoS4i
jVn5WPn5STs3UJ/Am4HtqFUexuN4IXfLj8790dpTn9wZ1CbrZgvYuVX2EFV2gU/O493aoJHi45kv
a7kpYJ/gl6AOpINQGQefMW2tH0JoEktn6gAUfQQyK43GoqoanGTtHUZSkTb5jb7Gzbz8amxV+G3h
rniXh9XhvXwFU+1ddcN85w5/tORNoLvxoyM5JdwYeRs3tli8pxyqyz9uLcaq2fh9rRiGAQcPyyud
MC1+/ZeyoDHiLm7R/rgRI6dqRb/Uc4s/lx0SD43J5pMJ0vcdgimugWVYNz9QXjIqmaYDM0RmOeF5
cLPX6AEAbwNCOj9FVxwBKPsE+jnIKBuGEhGDgWCbHhrUObjikJWrAyaVjQOLqfcBr10AeGjDJWfy
sMLFw415AdhTSvzHWTjjLpQ9jceKfaVbjx8v3gUuNMF14wUNGz3kvyncaKgAGl3VMtvlsTgnZwJ4
dV/bRi4zOsBYbatTsAJPctQ7HbF7NuOHBgik36R8E4nPn9gp/nTU/OHQbibQj45vqWf+PO+SMyJY
3vBW2IsHXLjYyQBtQDMx/UOZAJ4DI4l3DajL3CIl0+VeelfonSiTY091VSYU+afy3t0hCsZ+2ha2
yJkDty3o3nu7hDqoUmWD46guRJemc/95m/gp9vyvN414B2kE/8B49K9vWtLKUBsNnV3xLqLPtkiR
rFz5nuyW6GTdTFqB/C09zU9aQ8GBqG/5MbyIlaOtM6n8vt4z3782zzqtxSszlORDv+mwkJD2pl/J
s6BuG9GWPiisQLrm18xG4SkAojzXH+JHcW7uKye+mR/FkwTwG7/gpqPyWxmKWXvpbkWXIMU7+R/K
T+XvJuA4kPznnpX1YPvl664LnH7HmnvGApq+GOtswg8P2YU9x4bPxgib7Wdt9Cev/SFf57fq2r/P
58xNH/WbdW88auEpfA0+2MEx5Tdi7IT+sHuTHP03KxCrRoRVkG4VDBv/eo29Nlm6VjC4XikW8n3n
6tvsOnqwXe5wyr/Xt7IDX085FkeGz3fdtbqsLMPBD+8HdtHaSU+I/A4Ia0Hlqd0q3HGlZzgXT/EH
U9mHZKtu9f1wWZkVra0cpBc4mK8JkJCyySp7/I43pqNRN7xFj8F7hW7/R/vMRKq4rFPfdt9t0rP8
lG2Ec7br/fyAc9dF9sB943vJlXxzV55FRgJrnEF1lUpiW7dt4REDBwdxAZ7uDgUi4d5eRzjFZv2n
dsDFfItcHHQEgeTd+vy1+8aw2xfiE3vFyYg2HR/XETzm557lfY6b6mnZTvBImL9VYG21BBGFFc8+
m12Mc01aNL/CRAIwW0NDweRSOFvOvBHd6onxz/safM/pDD6hsQ/jEf7ENTwP7jqLYniz1S/FM9VL
/MXuDeY7w0W8i27QBtKTSnT7s+Hptmkb+/iUbOLtsBdO/ed8Ya5YeeVuxTvwrPAazioGUIq70kHb
dZd3qCI48+/QoNj4WUcOOp+3oaFUUzcm6OZKXsTOiiRo5jtrEjSWJuxMFQ3gAIx90C/ESk17eC+b
gcFNYIscleOxPgqAfzhqfzVvLZNF7MG5g/oBHeVm1RQ9rRereMZdc5ZOJElemsTLn7RPYZeD8+XP
aoYJ1TbbNQ9YF7D5WL58bLamN+5XbBBU6xMeRm6H71QH4zrvkW35nQmyzpIBDf/soHsadrcB490l
x+jBOgIoAY2YTrIDd0k80OoQjgMzZx+axXILz+m5t+eP7E1eXECuzpHeLUoG3R5fVgCM0HaGQ5AD
7Oxd8cLXtVR8GWpb+gYB2iRfZBKURx7ZB4gMtJ8VOiPO5i61tiUpiJA8nor3gLv/VA/JvqpBE0sf
/oUd7c17QKgfJYe3thO3hcczPSu34cUEUQcQ/lPtqfxdw7umUeLOhYsiBsB/Xc3pUundkLOa5VMJ
J+QoHdVTtrP8FWAcWHLJDur1Qd/GvvGcIHsnR9oJ97pb+AyN7sLTBPMUZjgVQQRqVzvygdO/Dpz8
Dw47P7f7348Dsl8wtFolAP/lc61EgV7KfUA3equIMIZBY6t7bCRkB1Kzca+cw7fgoT4JzlLyIXE2
XyfKPLO5rQxVfN/uwkvp//MR9bd9xq/X9FufoZvx1LYD0/cOaj7DG3vIgA0gQFPtyVCcUQd4ESe9
eikO08M6BdMpA4KH9oV2w9FfmBNc4od+t9ZqKrh/eBPftNd/+1r/76qFv9mxkboSyYw/p4gUd62p
fjlVlkyylrLiMkeK2QXkhpplk7jruAfR/toMjtj228NjAvaF1PsPJ7n8NzXbX37+2hL/8vOHvrWi
quXny7MTXSU39QSvvou94SBCsLjU7DskVNxFPspuNvfuzwDW36Arf7mC3xiRiUi08NL8fFHRw0oy
EVqH8191Tfav8SJ5MAY80/jj8pL+Znn95Qf/9oUUY5OnxXrr67YUwjySveJW7tcQbOUNRb2b7VOy
BP9Iyfy7df2XH/xbnZwPwaAQvqWQNNtA/s/XkOgSqQpOBtvJJ4J4JSqJHpwSR70qEv35SltaK9Tm
m2mnxRlBTcRoBhKQfp+2ByrDU3jPKIt98+cy+v+a0gyT+Je9YlVW/1sHfX7P0UFv+xlm3K885p9/
4N88Zk3/l0o0OU7rWLlpVLcsiP+onKR/EZsLXRljVwPHcY0v9d88ZvNfGquXnlnkFxEtq1zBf3jM
/5LW9Dj+o5gYfOPU/n+lchJ/w/DXTdaQ1g6cKm/dclfl9K8rNlGTujasHhaJWHcnSaQeULVC3lvl
PJ6wbkrJqKmyY6OHOi6RpVo5Td12hz6Lc+hic1TjQivM3rBI6mMzm7pPnGV6LEwLk0xl4MjNxoCh
+zh1w00153afjE3h9pHAyL2qqQPCvoBpYcbXPpGyRzioNCAziUk/qha2mlZ11pUwZXrieYZQGKuB
fBuzNSSow98FW9hkSjFeaNvGxu85vI/bqT7VopY+Jdoa0pmkAriAIp2tZVaZ6mLFJuRaei7SOd3z
etb8y4Hjdqxq6KNpXF2tMByuQPcJgyFjvFRLQRKQmVUjnh7qDPstS6W2cNolFG/hHAf+mKftWQ6S
8KUV++4cR/E68V+myguCKfqx6nwvFVGTGzU183Mt68OH0RrRixrkOU/cCJBvhIX0KJV9c5XxevSb
ZaDHxbfyvVH78M6sIJvVncxEIi+ncGfqJRTjUQuvhVonfosMbFNGc3iRyxQuTy1IUI9qRbtKCda/
QTEy3kx0azvXhfbWrq6eglnjgxWaIkE3gma94oHQnAnc1mDEDvJyUPXW2oeT0W7MJBqOiG61Nwx7
jEOSzvp9YGhMbOpiejJSc3zKikDfyfjG3VdZrnf2XI/D+9L05eNSSP0u7NLsuTZMcScHZJabA/5S
JIMIvj5K4SsmNv1pNKKSvl5dNHdRquy+G0IJBUpvfWa9YCKTn1vVNvQa1Yc25t5SZL2vR2O719pl
3up6n90XvSFe4qG0zrNQ1tu8r9MDhvOGW8+tRAFvdMh85XoNP50zYdhZZiJcB2TZn21VI2Nucnw+
sUWFVwml3vgMg7khY4dGGtOvVnGqRZT9vKzK1egLJCvvSr9QmKfOgVgHkCcidbET1RIZq5bgoWGK
cjwXdeQrEzpgyZqTk5Wjs5oUCQVw0KYWs7k+xXfX7MnF0clRinKDLXcRJzLD1WF+a7olamx1kQtj
21e5Zri9WFYQ7EU12i1qKkMvDIPlOczkqLUTM4tbN55DpExdmDEcVTpJviB+1r9VtYqgFRA/6yZL
gRS/kEvD6bKoBDuZM6hNUapFO8wKp8oWZyHalfh7Pk9ak2p2Empq5U1YVPcw2rLyubaa7pKEleHL
dRbvzMKKToiLIQvXeXqJ5FEk1H6I4t0s8O9SMFjXKBKkzC7EBRpbnuDdpEjR5BqLEL5rSqmc5oW9
IB+W9pg1dfrQlAsXKcepNbqDEUKCWMYoehelDnvHuAzfFXJkTlJfh+e84wHbot7zz3bOKcrCALdq
3B8v6rAkUIfBmDAUVQsoTwVUrnJJy+cpyrmzutJ4euLERQlyzL40G6RyZoSyPRNHUDBrrWv+Wp5l
/iwJWfMsJlV7a6o5BtLv00VwlUak2cJztVwd8UzdXuJ+eGSK0VSnAkM5lptRS3arpbngSkg+20eh
m5OYqCFTrx0kJBm9mWAl3YZIs4GGqQ27H2OD8vmUy9DnHWlMeM9dA3Di8RfGy1uYButt/XzFshrF
oVex65VONfU8tEqY08sojYBJeaRI002cWGOuYMmYixlx+moFKSSvymqa11CrpcM4FeK1CCPtIs+i
tJeIu8OpWo61vdoKi6eGKsTgpG8GmFRTPT2YgZjvCuQo/CyxC59VSuOHNJT6fV0F+VFAHeKBGsC4
0ELLb6VuPst5L95kra6ek1BIYNTqQXGnidbyoGpWekwXgy027NrmY8oQpknJELn4VPAtakI6/Yh1
FYxPjRNG8oYxkeUjVFPzNJlR3dot6+OQKRO/lk9qpsCyT5g/TMtSuNjDGa5q5MlXq2o1VMa2UC9L
I8f4jo1xPx5DgtIkd6hT7Yngy+ojMyKTdYLKGPlnr8G01Gqy0w5KJihfpCQSLkhcZC5wWM0FGGRf
qP1GDPql/6xKAUfpYiRjke9sCOErDurc78hWe29nsP7eWE8tvW5qSDuLMaD+yBZjJLytbeGJyoS4
4T9QLub6HWdtddXLAaxfaGM2EbOoRqfTQywYlkyQBKfpEz7gMlokyK1hlRxjDNzstElr6b4VygUz
9iKVY6gnZjCeEoMYtEsoyeUDHmaJ6eSVOVCJt+bMhADnaMhbamdJe2PJM/ObRPpe9DDhhRCaZP2u
lvLEui/VSCLsLDSUfBMZk2Dc1GyqVMQoIyhUX08wrJsh06arMUyFhJ121Qwhw21FMZ/D3gwerNig
j7PYv7127sVHtYxYMlo8M3fEYaFxGwk7TlwzA0l71XChh5SL3+oTfgBd9tVaCWSUJEgaDZNgeaic
ifzYzGGT6Fffq1ABZYmN+r2vlfoaq2lSkv4gJpg0m7wsvATbixaaZJsaxST/WIKs/lFUSR07pSDk
soPDeX+LmlZHs1TXfpiE8j6WyJVU1KFjtJC1wYRnSEsXuhothHZmjdWLMPC27DIrs48+okHG86K5
KpO0PJHnqDq9ucS89RJ/6ijPoBwMImAQZwrIfU0eY4h17AHDM4TZDNKSHWFtui9ruGwLbQPLWEqC
xl7CpHrDOQRZw2CmpwX/mXMnpow6Z1TiqSEGr8XQ1OdJkJN9oZeKn0jN8KqFTfBYJNnAedMwLxnT
PHiptLkGNhmnH5FmlY/k0uNYO8n4ZOdGN1+roivAN2TUL20gPClDRyOQmoRmBxy4u0Ey28emDUw4
2FjSvqpGlWwCdTIeMi1LZg8r7PgSFZP6WGa6fhLUWdiMqTrs8eE3TwCK5K6RZILzel5tAsKlyNo4
a5W4V6jWnkMphxm6hBVcPXnUXys1LnbyHBjbLLBa6K6Skb+I+dgfcmGJt+FYNT7KHeS4uhHt2N2I
Yqw7cnj1vG58S6+6HSGblq9PLWRnKYV3KY199RrqLaGAQ6kCm5fD9BJFiSY4UtQ1+JstKUVQLCPQ
NVszgEfcVFGE4jZOc3h8onVgn5U7bNLEBTauUWIsuOg9Z2Mn93DJNGm4N/Qi/2hSVduog1I9hIWY
fclZ0b5kTTW9tq1YtXZPugg4czdpP/JBkD5IS9HuFm3WTqksDPsxDoZNIodMEPqkwshS6e+Xobbu
pmGszlleBnehEfU4ZU6LN4qaiT2ekW1iJY02GMnroG0WUGZoJm7aahC3E53fjD2uNypJv9GXAX2z
gp93HkQZpuFYxRWDsmDGrohuEEjGJZmMdN9p4+Lg2gb1I5KWm5ELIq65Rr/p40yD8pwX2zxNOl/s
B8UX5QReU72gLrZE0cFQFFhmjr9JTcUXaOkjN+gBuvm/ln2LRX0G9b1fnUJ6xTaL0rALQ24/ajwZ
HyUpw+UToxpXTVPzLltM/VnQAv3QsqudirYzUDXooBoVov+xgb6qRpl0Z4wtChqjCioCFSYi4LEp
O1YK5PFptfIz8yBbLUoTckCr7LEPlgiCsCS84l7MySWn1rlJIOHndao/ToQbnsRRjLYF4dyv+Vj3
+35J47OcmNFdHhdxN23xl7QyaMF5FTx1tHI3DfcxbIkKULw4XHwl1fKDZPbwVDnlv9Myn7+1OkQr
3+Y4+7aMVP1BasRHM6+KHYq44IytEx1QQLYK3rTlqdW1H0Ihlk91mKVOqQyJLw5wIlJdnd6SsdMv
SqW3KKoDa/noVUneKWaWJ5gViKXfBS30zKALkZgpFAq5LAkkT5gABWpAhSAI0rDOH+qRUxCP+pPC
Z0eURaAk0Nzn8UtqJPnahhYjlSEWLnVkBidVakHTFTUJocHW4QgBdtAJ8g6MlDEcrv74GAgyKksV
35worg7BoI2JTckmP8hWRBYkRxVRy4HeQmo12xHdO4cVRgsVWmttNefN6oayPpoOw1wJbIwzay8h
9WLXt4J4HUULA71GMjaRpKU7MVOYH6cRIo2cbXYusfXtFL15FuplsEgLlpddk9SU1o2UG7dhyilo
oiIDvU4xrhK0CZ+GANdZIY1rHJ6W7k6qy+Ta8ju9WraQ8Yhhsg3FRvKnWlqepRJxizSP6SEm1Oks
9RhxFUqTbaMk69xWtOAXxrrlDJYwv5tsHFujtvrLkOriuq8FBF9age6Vjaif9bSSdkEbq1isN0pn
5xoZpr1VFBtqBPwdghruE2fuZgqUzpOXrobru1TWVibBkbNUzTaWArEfh2nsddU81pAKWk31o1/K
SdmYER0Shsdi7039bJ1Nan23HDFyaGNEHCmn4b6S4mBTCbXmpgtM/i7Un2PqqX0+KuSSkLZg1007
7aU5Mvfd1MPsH9sBltJc+Bi3qvgjmRXS+Krx1H7MdhLq6w3/1fe0mulNlQNpN6yMt55uayc0VnDk
M4Kw04bSITIwA2wKi7mMDrFai3LFD7uSFICGTq2FQOC2uGeipyzLJy0POR46GR+LSomvSZgbvma1
qQ8uMX8AElDWRmbrRxqZ9HESz3v+dkivUwB3OV334GrUcfPIA/FcVogJ6QTgACeT+Fx203irUgOg
39QLmN5m86WnrPO5KyrHEMbGWyq13U1awmQ2y+vwU58VbLiiZvpge0g9VZUlppKG7s0iMtQ8TqFJ
TW2a2/Qy3bYWuvaBdnzcl1nMJD+SBMRqUzo8gcsQn4QvLTRUXesvUo9H5aBZ1X3U5khRkzqDGDyp
IHJ9fJCJo/TImpZ8JSRlNQ5CPqdUhUsLNJCx4Jtyq1rY3iuSYWyLIsFEuQkVW9Ib7JHFTiLlKM4P
MZlHrlBJdF6mUEa2XE7NuzAn+YMayTnazI6l0JES09jBJM+HJtbwgG0U9d4K2tYPrSp9V41puJFv
Rk/bSO1BKemCIHGozYY4Dablra7MH1Hapnd1LbNDVeko7hYjDJ02M+e3sMdwujTU7jzFEVYxAuZO
uz5WFGBrUwqRPCyphyNU9Zy2dbnLTTxZS60N9xNunSjAIDxTw+OWpy7GUa6NbFtkso5yh7rqMLEv
QVDWxv66NHl7oUQnCrholSPV2uhXaay8LiycTRkr8UMdD4zgUlPlNKsW/TpOeXori5YslCps8H4I
ylxzigxIpS+ylig3A4UhTlvci1zqBfEnc3tRqFXP8VLqiF8rmfabFguuebNY9zQL6CnLsA0uA06A
jkLj8P1/qDuPJbuRJMp+EdoABAJi+7RKrbmBkZlJaBXQ+Po5YNVYMx/ZmTbL2XSbFasIPIiAh/u9
5+p2BOak6prhUnRtfihyM3zKNVZd14lT3BgVeeZ65dFyC2tAegYb33VSaIxUrSy8oYdD20Np8bUy
UncfGSM2dn8cb83UDy4NCtf7MJi63aBp+RpuW/fWxIa+bZxgPHZ1RFbYGFVbRLxovCu9f++7Vju6
ZehdCm8In5KyKNdOa6rnZH6x2g6IHBU5Ds5Ux67aTQMKZseNtGypxmHsl6IMxEtcaKAwLBosrrLV
85Rz4nS48OfPv4vtYnzs1ThnooumusutPnxysrG6I1HMQ51jie7azolvN/PB/unGMf+sD3sGVlp3
5xEUv/9/b0j/T7gmY5f/Ajn/fyNx2AxG/jeIY/3afkfF8nvbev4P/u1aOxIIp0nKrImyzwCXwZjp
3661Z/yHEDrgbqjBPXz98x/9X/rGf2CwQvPy2PrPU8aZc/5v11qT/4HHMcPNPZrhCA3IrDyDcX0G
55onGv8dEEpkIsTt8j+OqeuwufSzGU9XKH+sCCKBbpl0JzH28abUM+jbBG78M7H4nxM1c+5/fzyW
hx52Zo4ZNnxReSarpLnQF6GV4rkvqvY4do08mGmiFllcsDiM1WmCxLjwSGsZjIyq3nZ+loP7UlR+
sYjtHrtOeiTtCVuEj1c3Dpk+0+0ZD56ov0VR8urXcHqiLBqWTq9wbriiRvBk4irQaSnjyNXf6Yu3
t7/d7et/zv93Ut/HYdV8BaHKs58Fh+r9GjR87PpHvh1yr0Zn1bN12EWjN6z1il7LIjaQPDeT1rzL
2g1Pnx/1j/vG+Nkj2IakEuithnmmeSmCvpJOk3PfGgOYzrym9kqY66Kw3fXnh5oHK7/fN/B/JNVK
AMrMVnQyZc7mGmNa6eGgWn6hn6hNh8CZ8m4k6arL7NM40t0P6AkSO163T1E6ppu6UeWhL7zwuxlH
zlfP0dkFh1gIrQ6lLIR/uOr2nMf7+5ilN5OoHUwNC49wjL1JAbUiFKB6qSJVHFqCGq6GPE02n1+E
s4POeTpMd2xE3TPQH2HVx4OOvU7/Mxxwjti9/T4pozkVVlHhcRyTEd8ZHiWVfnmXzy/9P4e19dkW
4rJAnN9mugi926Ykroc2vlGrq+t1axvuMayxUbajrLex7H52sW7ss1IGG08ztS1s6mFp6nU/LT6/
CB9fYGJwDaLUKYrou3m6JdyzFzjrOlrLeuWsCjvRwGMZLvuZtD7oRU7TTE1q2QRGsStKTRw+P/L8
N/936fh1ZGTsJsIpneVKnAsuOr+tqixqHLJK+mQb6xlioNA00Z956a6Ihf3F7f4oKfv3eGQ3kI8J
oBgO9sfbrSXaFNRZ7q5yq6yPNruLbQOrNPrigppnM8N/D8RjbM2s71n3/fFAQxHGVge5aeWm/iK3
p0NZswsL5R1N7aPBquJMcpdE/isDhp0dj492cOOlHW0XPMJSMy6ZNa4sOoP+0O1KN3gTJoKjokaG
VTjXfdvcdNK9LSNsqKMerCxr3BERZC+EcrZlUv2gi0tTo7gYfH8V8OpoSH66CMlcGZ28oFznGmVV
lC1z2bxGYQmdpN2GilQdKAhMAK9IQcHmrRbsm4AcskvVMux3vb1TPf+v+oG2jIUsOQbhC1V5fOi7
56bVEJL59o88oW2vqv1kR7ugU/ZqMA28bEP0GqoGCFuyqIqQZz3d1YP1KKI4A91yQQRj2HVbc8L2
4zrXeYnUm8LXeFeBf0hcxElkJNRdzwbXoLa1oqUxJhvHLvdTjPE2MbFst5edOdylWf5U1zHIEG8b
w4thdIaAc2qPjh2v9Tp5c6uE+VTXotr1pm2lp5dZ5OyqBMuELLZkYCxTaW383FvW6t03icWBaGKi
5urI4vO96xhZrInc12GKo9WPdHt4L9NNkwOgfAwrXM8TJI0UlDxIxBG5QebvSgPHihHviiG+D6tp
7SdIqHqQdr13UurZb3/QL31RMbrimW13kdrF2m+QqCT20ielxgYzMkSznju5a72FG2/a8CfDxGMW
cCVSZCvhqw6dxfV2TCFPEQyMMmLrXjxNcfIapYq0l12hVcfeePXjebym78yc0Au64yUBHgpcBfe6
rd9HpMS9BZISULwiocEYdjQJdjUdFROMXBc8Z+wpBDNKWT4EzVNP9T8mxcG2HyJDi/BZOy+tM+4H
6MxNij87N8vnhtitiofMI5wgIb/E/5cF9z/LkI8r+Z9v3Jm4JAq6zqkjcl4b29UvDVXn17pe2Y8d
QULspBEgXEbJ2I1ffEWtPxZP8sOREslfS8pc+H180/OuiLKij8Sa7mxwgzeMoXFU1PtosOOrqM2Z
zsUFF3SgMU//Sa2Fpea5SDrTRxnJEg4Z/toLlP2qSkgR9Qa3eGZGhmjebOJHxwzzJxml9nteFKm+
CSy9QSjfF8ivG+RNt/D8kSpa+nAkeKu51TKR7Zm6APsmnF5VK60NYYI4EDxauszHsmyno1tU5UMY
Fu1F2sKbwHShrhujCt5ZCyYfO7zjBeA0KpotItN3rtbQoaeyK2/qtvSedTvN35j+Zheffw5Mb/7e
nn8QTIPsRD7FjiRD6ePVLEhbaquWKPhW40dN7UIvvWUrCY7U2v1YgFhlwJDkN4NxRZd+OzZ30KrR
M9ZL9nrLtnqNoSD6nrXQ6I00zUVCwSkQRRjaDwoa5HBsuq70ARKWBMgWeuu2ALTBUFHZb316sBCe
+8nStYqlgf5cpGLhIeLgk/RdtupRjFiGe2vJ0r7Q5E/JyzGeFAEV8fsc7eHWGLchXKoBoI92W8nj
JHGjlj3u7gEUT2gsEoA5+Vivc8AGQAfCcOOO373uSVALK4vVZPCXkbieu850VTHCLegTL1U3rPPk
1jc7mBPtinSJRZE4jDyL8KeZIvqLOU87WufzZM5du95Wmhv0KCujyA7BeNKRqPgnvKhHp9IWWZ2c
rKkjPxbhXQeSL3pPmnuLzn+lvcUma+2Gbkia3Oiwo8OnqGpPE4q+wWXVMfkDH3BleZWG+6ZVR+VA
pdStJfECWwewT2q8DtpzLsEwoLfyc+0+RrJgNa9OnK9jRTQpNNjW8NYlBtwIF0WYljuZEgXKRIOx
X9Spt6lG2Z5F16P34rrobcN+57dYUIhbUV54zEb9oiY0VXT5ynSB69QPjvGtat7Kzt4QNAeF/C7H
2kU/a5eRAKu5FNJyXeXPgocHsvlmzKvl3HB3zRtki+usvmODtAzry8J7cHEWVdex8RZ6E0ygC1e/
sMNDa8JSYfpmaiFQkf6iHi9r56cGmEfo+4L9gf7c6tXa8b6N+c/MHNeha60CFlAN+7XHJ1AQPZgB
tvFhrLjgtmklCrI/+uk7USGkAADgbQZ6WqDPGsYJCbbg7NKm/+y1454l4NImwxGW581YOwsZb4v6
oou3nbcKi5txwANcfaMtvK4ZuI+9cUEvQKhviu2Kcrdk8Wn2RkIpgH4GISU6+PkL6Uqj81oDHwCr
Yk7XPtNoy/jmiZAk33JTs253FeArx8QFJZdmu1XpgzOZwDkQSUYVsZsG7KxAXMRuQNffu7TGnyD1
kQnlV60FtP5OIwywH+Ta0OMLLKyH2mHexjAy33VBtEpwdU/wAcZ6VZRPbZMx5KcvVDLgn/ca0j7k
LkyAnSXIKirJmXPSizbCFRamG5aipavUV2Xb38pDynHxa0VnR3u2+uRBZiqy3Bxw/+6AO2lg5Qit
GD977/f3RkRqFTM77yLJnfiiNRFstgkRC5Tu2ip3TVhjmcP7XnqwYBKjuihGO/7O8kyVOfrxlTXq
Ld9Qwm6hB42E5NljiYpJdpZ7KIdOfvVp+staKk0HPDcbDPmn0pURtzmGylkpOdTrYurETRu02d3n
a7bxUdD6z4dXCpfIWzCfQOfPLhqd7dj0RrasNs/JFQH14mEYaCB6UQHULxPug3AaNOuNBULAK/nT
WLXXlVDy5vMz+dtmwnElTmg2kYLN5MdvR9x0dStrTkTT4uymr9L2GKUZhERb9/kWFu0Xm4kz694/
v/z3A56VHENsma6HMmOVUGlx26XcptaEo77vxIXuN9RmWWUf9Yp5mTMijqs03SSiVqBVkiDA87xn
huSH6FJKF2BBWadMh7V2l9e0/NNaR/wbGc2+oGN9GoTSHitrMr74FX+7aq5LoJ1r0JGyZinn79tu
1xtKpobou2zNoebtHM5w3rkQRcL8h48SAe2f36f5gfj4jWcr+wsdT6IfG865BvhNAc2FkEXbxYh9
cgnDoY0h3OUEam/sRulPnx/rz1/nCss0+XlE39j2r1v427F0PfGDOuEdsMKED74U0ZtdlMnKMFRG
KIItvohjNf44IDZfREd0BNHl6GD7P/64rqv4PAg+NzXwThK/wkpemGXMRG4MkxehfAvriMxq2vOa
FmxyVwyEXYwROoo06Vamp2dihWrCfSkjnbrHkGmFiKU0o/3nV+aPepmuzxx1YXOmpPW4Z6+tyD3R
WfEk1rXvZ7dsOc1bP6A1Lu3SuvYUGgqNtvjb5wedWccf7/0vHS9fZVcnhIC6+ePl8aReRQ2PItzu
0L8UKtFeizybv42mDtc1CtXGZJOybZEKLePC9F9FII3LL85C/rHQO+CAaXXM3R8qf++szRY3Tk9L
yJzHRHBFVWwpmnu1e1kyh187eTyrYr0I0ChRdcAoi+SYEY+2FrViVswI1WTnaAicdFOYymdUEyJZ
6jitH6ayLh9H2x7efNnop9ZhfuIMPSF3JVfjssoqibZmFPk28nAeG+zLrprRwdnVdOalNNmXujo7
w9Ceyk3Uev0luuj2ZfAGb5H1RX1wA5NY+CQ24LsYNhA3MzmMkt2gg7Nhgz8j3ph6gD5j/k9Iw9PV
HqlYsYydhipgauLvdVhZPP+dIBy6997TdJYl+KX3VKgJQLCdB4+uZpYoikT8oBtBtZV5P/HXKFXW
l5ERsaWomJGLbCB/01Bq2BFOLO21IxUgutIgaXAdokjZjAiSr+2qanaBbcU4GpTN5D/QvXzb5eXw
DMaAORnCq2U6loBgmYNaRMCqGGWAPka7KHKSYmU4vdZtkyHDZVq3wlqZbaI7e2ucgovUZ3i2oEMF
wbaLJc7EVxGaas/wNpIj+aUMylJ+pwnmrs+dbO/WpjKXfmwWj8x6mfDojhmv88rAT5yZuKNlMRBd
MbQZsNaGHrpg7hcyC+08nc1wBmHC9ZuGskZRBtX6gNo7EENgkOsXoLrrY0S1VSzYm6XRiDCcaLws
SPqdo0OwrMzQvVUpVW8RTPq1dAdJxtE4Hp0GFWebBnXDsmBTFCvHXddGkL2Vaat/802iiXrNAeSb
FnG/pX0it84wTNkS/SJdi0SnW1lOTUskMbN01QcTAY25wszbmWh700GzHyUd94cgTXVr0Y8jHpdJ
MzDyR4nlPplJoJxlPIUGSJja85+yODLvoqFwdp+/e3+ujx/fvLPGGMLypi5Ktsum7WsXzLnIxWhI
F2is8GqsCuOLfvrfD4dymqUGssN5H64sK6fMp8lYWw14az8lwdSOhjXtyHLVGV/lwf/qV374tM3r
ioFl1ZB8B4R9tq6kTpaQZDaaa68fOrYkKk4XyFvVs3SL4tj1tR3NQ2j2iBEKJlaCoYG6RxJf1/Li
5OY+jz31Kr2cToI3tjW5q50PrqEqyQPWdIKz2LPe8hplmIDbsLkahRPulMp4H1C8rOzJltvOJy86
MbLox6ScYBOS3ntZaVO8p3LO17VsJ6IeXP4GJ43bnMj6TKzLZuoehr7xHjvTbpLl5zf947dGzu1u
B1U+4wbDJnfmVw/lt6/wGFI5G4JlzRNmsa3TkkjB2n0LfdXvSZzahqG5+vyIc9flvzfinyPOVAUJ
rYW8m/MjNprV9RgssFe1Y39NN0NsprYGA+V5XCmlYQquSP1EL0nK3KQ/fn70jxXOv0cnQcrSMY/w
hf3jMRBDKtCQIubKnHRRVn2/p/3tm2uVu0P4xW/9y9XFNQNdhIaJQzT12dF0oytjmZXU+X41XbEU
ilMWM3nLa/jZRfaDLsxXY5O/DTBcDskMycYSY57X2mMSFRI6ELW2bkTvlhyNQyZzcopbq3vNS5Km
OqT8x7bv1F6h4D4iW6vXVVeq+wlVxhd9IxrOf97vD+dzVnalaAqSiSnDqsb6Ohn5qSjotAitZ+JJ
cnCBsl3NGmLBooZ1p20VHlkc2qDVo30+Pubt1kiey1K/zNx8Y+fhPh4Ltrda+NxAGYoUDZgaUyrj
mURD91tPPy12iFH5fUjvWozzoQFJwfhu6bvaJ89ABwlAZkjhZ692BO4g9y4KjxhUcZ/r4SZo/SUa
RdxmDpm+IfSugI96TH59axwile47GlDaVN/ahU3fot1WeM50BCSBBegTOSN4hfExKf3vImr26LQ6
2inEpEgVXoliehsG2HHgomBOWI3kmvhqiWoajsOcVxiMizh1jwn/YBWGP9mOEEQS0ymPtuzRrhgq
b+O4OBhZsdcbwJ2VsbXSGz6Zi1xr1zGKr4lP9tABMnb0TeXBog2fWujg0rhvy1nqMqzyLlu1yOGn
nNByf1rUU73yq+KK53eZFclJpZjpCEIvi7nsdK8KwpE6tmnjkFarJI2PCLuXJq5Ec/60V5Ozzgt6
fEwouqTYoTehud+u2fW6ixEjt4L/2gvj2vb9b4F6zYcHEbzXZNuoMYAVLa4oxp40/gV+2IvbgW93
UhhJSfvSCmOTYlat7SBcMd+9/XwlgMTxtycTm65kLeLj4J31hy10Oz3iUPj6CPqQyu3yMHsba/M4
tbmNeYtJQjC33fSjg9fe8EImUhaZ1kidxnydmt8CC9MulYqDCntOs7K4AX13qzXB0S/CTdTdN+1T
IfxNz+MfdeahCZinNK+xd7S9VdzTpvcQd4UnfyB/ap1V3aZ0nLWqjq51YdN/trtvagRpqFdHpGcL
k8mKiJK1na/68tEfdgXI7qBE2FwmWxklm671Nnrv/IyHgzmZDwGA8TxyrWPkMzxxxqRc6272Thfq
NTFChqhue9/J8DUoqktqrlVRvIQKGZPGdMHGQZbjOZ9ju0iaRMW0MErrpACnjq1GwQVaJDXUBfJU
YNeDf5owQaHp3cZWsealP6QJ2BieNySSpypKEFfF9huyDaCwZbMZ+qeWKG/ka9myDPNdHhQXNsGj
ixA0chb55OSYN4x/3jWv3A2xtv385n9clOb+wDxcZ7Bu089mC3q2MJOAXYxun3qr0WjBASOJvI3n
10ePm/aL3Zw4y0X79c3x5pa5iThKmOb5cxYTxtLyZLvcKhuQb2VgdDIGeH1ljwAjv2i0ZB81uPUj
beuL8rmo69fed+7QsT6oJNfWoeZfFQJKTgGA0cGSSEfDvzEzGnN9pdMjFCykmg0017oPO3ed6m66
busMRXYBCrjftqLDe5Cat2aPD16fdvqk33pQgLhXY3VfwqER8NwjPJQ900e6f1B7x8HgMaD/Pucl
FFA64UFSJBkmeQtWtXeqQyjE1pcAi/z0rjSa27h6F85V2oGSjnclS2/ORzxJrxXVkX+gt7SQzc1k
P1kJNIakvItG+7nIfvpOsMd7fELZywsT7UYJ3sLQLjJPEueAEyNhjclg9gB68CSwTtKrckBQDD4X
jl2TewUOXJporxpEoMEhMNlgdHQpk3Za6gO4U5JcHIG50at51vsL02q2+F6I2oyetGB8NvMAPHS/
KeocSC+0r6K5pdu9HwPmZKHvv/IXce5Gf0M01a3V+MMm1Mj/7j3jR9/IU50Sf9sld14DwUG3rFvU
3Qg38ezEEWqzXPb+MrCCO8xNjzZzCvzrHs5OP59+ho32LZFvRr8PsyfPxnqWjSck5aupOTXtiPqa
39PIhah4JzVgL6ba2Xp8LZOKhrC5mTxgEBLYrF+flL8vhkeqdcm1FA9u3lzmcdKu+ogG/qg9mqQU
aI9xJi9701kL334qffwkQwsRSAzNrHdbxgo6Y2fT83chAE3yVsJSiImanMefgxXvDJaY2q93Uca3
dFhlIHdzjdFX+6iq+8ASpzEY1mOY3kd+zYcOnPPVhAh51OUyNMY9flJ4SPZuSGt0Legz0+8JzWQ2
24CKqFFuQnUxOYxO7n2DLBQr3Np9xlps72y3WQWAiwKQQJNo9haqY1xHzzlhcBU6a9u+pJgEchxD
pJmCnzLi66dz0tqDbIeVKsnpTdMd1rFlUNLIYRobTnSSITQ7uCtTQkOUD6wSYXtUa4dZKU1Iq1+/
xdkz14wJDHQq41teyY1ZEXtcmreyym/a0bhIB3sVlt5GZtxnt0Uwci+NajOYj5ppELQ6LlvL3Abe
bVbWUJerZYDqPjYAXWvFdV2BWzH8k0wgRWTJcmCQG4TJnmzb65oHYtIuOg+isPOi2W9zTnHiduve
Xte9t2jQQyOPXoWmWM4OhT6QDMjT+r2YXrI5OD64VyDZWGtwUC8U4tSOEQZdvhe64SsvupRS20w5
FSngGd9qtyXhBq4d3HmyXvUVtn9vQuQN/Lml2nC+Z2jAw9QmRcNZBIjmh+FtMhJMiOEuCiSLB7zu
LLlEh09MAApWAgeY8a5bpXalHtz6OgrMKcnWoyiCxeTA9+37g+1nz5ocL328KHEMYaz95bJYYSmB
KamhKIOrIgz0FPQ+3q243lnsmxhHFeu5c4eRCUJs7W5Mq72MQ4axU3cauA7xeCG7eicbSCUCEq4B
tCZT25LEs2Kw12FtX/FCvqeVv7cHUvBq+gh9H/DUlvJbX9Jp8m3thJRzFRvO0gKuMjjtnR8wR8/l
cD9G4WZQast35pFxDNOrYuFOGakfcNHzXkPlYatskVbe+vNvl/VxV4GlSbJ5EYRsIuvD8+6e1S1i
ct3eST19jRuP2fFoN3XJ6hwkNJ3qVuVzQrZ7Cko3wy9LnMTE+3oqrdS9ZjfYrDrWk28FMeBPHXOT
o11FxvcSNTSc6RgTm/BrqgSCd+Jyyl6YJDXRomvDtOcRlGa3qCyzX4dSB01Nc2MtKg3dop4OxrIz
pnCXjwq40agPS9nqamXQvbxP9ZIAIwwvmQUQKbX7JxwxqNT6NC6uSUQr7nIa3TGearaFmPOHnaOF
Djj5VL2zgLY4ha0a0N7n19H4WAT8812mAPDQRgph0Pb+2PFsm2rokxQlZoNq5CowR3MnrCG8qoRN
bkg1MX+NUXH3BlEOTeHKXeAKZ5PKZqBxRAzv0m4i+ypJuaZNa1lf7Mx/Kc3ONsqeB3hBZ/foSPu8
bBjQIUZOF7M1D1BoAAmwNqxDc4dACehofn6InWxYiqIRty1KLoRLAoRM072Hoa4wJaf2xpGasw8w
f7FUYgicJoaFSZ9OYoHQpL+rs2b6YsP3l+39b2ft6GeVVemMjWpCtrx+NviHppOKoX3VjN+70cfE
wjgm3sdpWFsLLwlstt0q0r7Y4/95Ci7BXJZnUmuZFpv9j/c1rHgV0t4lxCpuy6s6sRqe1wA7ZWDp
B8cwUxwyIn3W4qHemlFZfqGc+7it4PU0DJOM31niawkkxWdXwEtLV7MHBhv+4E2rptFhJVlxcaxy
bHya8RM7jr80EEV80b/7y3FpbLk2s4NfTOuzZSHTfMsK6FGuUoxjl5Uru29MGfhyBBOLbe1ah3Ki
3dxNsn/+/E364sjnmkkXJ4BWQAOAEOgWpMgj2Tcm2zh0mldt7QY1LXsHRFACB/fTF4eer+Z/35Jf
V5tJKvNN07AQVp+DFrNA03rbZSHyJsGKG6218j4lCUULmk2KjUea/o4Az71ZjFepiq8xNK3rzLse
6x9RWC30kSzXqt60bJWMEhi3nVwI8kiU7q4b39gyAtz66hLLwybJD37ob+zsgHpuiWV7zfZ1O/mE
bpYAOqkxp3B6qjtr40WwtKR29Ig304xxi101jm4KoonryLz0snHvxZg3BbgHgqYQPdIXqU9G3a8j
gcWgm01jahOKnxJYld94x6aot31LPJw0Nuyi4qLam9UEiwweItPMhe5u8Lhsk9g66dXJhpgI4eSQ
qPaEq/SbPVjMUIynyPQOUhowGspl0zpfTZu/uBPngl3RolMecTXRTRA1ckNLDLvRG82DjoL1zRYB
2pdBI0JLsZTWKYNv2o3Jw+fPw8c1/dfj4DBUR67MVmvO4Pz47icOU5JYY9KcCK3CTYOQUEMjhHK3
/GqIfz4xm00CkukJsgQLab3tzOfyW+/U1kQvOoxKK7xV6jrO85TtuSUbc1nhN4l3fZ5b3G3xk74U
FjQ3DRyTbIR0rL/4kp210pkNoyIwQaPxDWN4p58teEXKsxHQ61whxUf0MTbNY50yoezcAkZLnOa7
zy8yhoezl25+3egWO0wK6R//+vPffnk6ZaZPIWxSh/awthtwHZxisunLyn+vYwU91M91Qijj2Nz6
QRtrS11LOmst66x41pu1HVwgTyKQJZtuTYkhcyCZSZAi8/mJ2syS/zhVQa3E9Jw5KhGq5+3Qxs0q
XM7obwbwKHspGtJH9KRJvLWCOHE3jen0RrHublF/xqvCKeWVsiy861NfSAzBUQ/GoEin7l6POtRp
Va8I5RWFlz9mOoalZVf69VOtmFXZWpm+uW2FvzJsYwIC+UhRtaohQ/FJ/GkOhVYJ8cNuAgJ7rBTO
bT0xLRKNeetWzvQQ55gK88KPADWIwpnjWHiwgKIQlxJk0UG0Tv1EK9nY9MxViGAw+uJVK3uCbtrI
sqCtVMz1l3grWdkaqC7M2IyYTDutzO9cD/8glleRvsFJgaMFpmY6BgyadmPc+5e1Xxo/gGbgGa8F
2pjStR7MWI63TSkYSFpuQyeoUtjBhAXGU/fzdRUIfVtaNhbJKBqeiiqxTqPvFle1YZXb1g+JIhWV
+7MaB4+kPC4AcAmuMykWuX/VNFHxDI8iv1Cs4icwDOAEE4P0EcMtbxrLQxqs1aEiS6ImHSeenOam
iYYcMHSbJycj751+M3F0LKcqdO+CYgADUPoGaRGDrr9VOGv1oyXLej3MGuDAC9Mb36zVZWuF7Y+a
Wf/JasnYAPPsXDhaUh0LjX1zmw68oaVTj5tekGvC7weJZJdugW2tN6FqOJ6RN3sHrTDca9OqSyTS
rTKmlZ6EdU6aY2P4w0sCYAfosxyHBomf6Qv7O0PvQDybzM0tb03dSJM2Qw7c73MRVqCjjUJ7Cwt9
gl0bF62xEmUUvHp4Kr/pmo4pMapFzzSxtOV7007Vd6zLUKbVIP3LQg3Ro0ituQPtTtUqxR3Mc+gh
D7Z5blamKoJNo9fG0U8Lfa3SPtmlkE12E+rhCy0rtcMknXqfUi0QhGQFh7BU4cr1VXIPHqz+boQz
n6XWFCWUirayarNdN4oAn6LZHXw4RjdeV6Jlrxiq+a0522MxaxLPWYMInmR8IwipUd34aknNRoNs
SP0b0QmgYocKPCLYDUlR2DOvHyKPn9lGCWplvJebwOncI55PhMyV5hIxQUW70myNwAU0lts4wTYL
/KfZ4AXqTyJNiUaiosbPVFKJpJREU+Rl30SIvTSCQ/JWe814V8cmvu1Ia0jzdns+qVnbl6tpmJqN
E41kQIaFvddV1t7HQ9FfRwOXI8UY8JglvnmMq0IsVdmrU24iWl+Eqp3u294rfwxa4KLDcyzSt0ZK
lmTVTmI8jm3AA66XOpbmEdbPZkZJ7KoeWUAymtltmvGcLdqSmXCD3udB7wzxrMbaPVWJW/6osfcy
NWrQbkJ8L53jpJRxD76jdhdt0RX3beAa28yx2wdBLXJylOkcUl6O26LTMQJE9AJhraTjdZ/jv5X4
Si7D0KthGlruAN3MV6cMlswJz3V24K3iAbbm/pdud81dOTb1VWoaPop9ertYXgk7LMPEJrnSL6Fx
FyrUILCa6VU3H93uXIK0nI6AJJPgOJQ+dEiITt9ZmWYhS4+DFwYnRGNo+kjASsOABYN8f5gqO3tR
nUOzuxKy705+KJBp+VVGKdEznM+bcGVEQbhJiwzIdZIQKWZgaz32jmYgIcVQjHdXL3Ay6K5f3CaJ
x6jCk4P+IichTqHu5qcw0+R9CvNs3xda/qboTxDN6YrpVHBjbos6ix/9BEd3kLtYBRIg/SBNyyr/
kcqMHMXQL5wN0oZ+X00DJRdyoFMhIAktmjCQPzpriu57Ca1iGOryAjVjfa2sxjjETEiYZ+hd90hL
WtvrhA8coTWMIF79idT7KMvlIcFjfz1AeblyqqK9YZcEd8TTFfavyS4e7by88t2ScItglqS2nrqt
M1cgwcCxxIc1DTaapPo/lmljk1GayfZCVoNxL0qvIrMz6DM027JJfhpNKzaNytsNUoSM6CKeiY3U
/c5ahUnH9NtH0rLWw7j8Pxyd127jyBZFv4gAc3gVJSony5bDC2FbbsZiKGZ+/SzNwwAXc6cbNiVW
nbD32vvJmVCdjraeXqOhQO4qjdk8sZRr7wb/E9OAHLRdlcr53mr85Kk1kw8UMgwaGMhN4QlxeDku
6sJKfycHTavjhfN4YCje4u5GtB35CUQq5ruhxdDATr1g5JO6qUpRX1y238AbqvneGJOHPKvRGIUX
2nDp3Bjhrk6NxROsBM1GpKHUTk0WeFFHeKaXaNlRVUKxnN2o3j6RJNzxpuPLpIvXWV4ReF1BxWFM
Y7oHOyohTHpk1fVt4q4T9AFXFx3NLqs11LDUdqsEjMdjjsP+xXE5UPu+8naeOqUo4vXsDaN/9ZaN
BdywbKwxiZQTs9Z2fOfVZlWXhuqqMzITuJLrbnXslj7eavPDklX1oqsSZnDSF6fBTMgRCCEoMmiL
9LvL7+Prrc2TQehjfnUNL4HuNLTTcZWAry9GZoc5n8BqHNTj2DC1svJvW7jnCOjyAKjHVJWV9kQf
68Ca7JceNFfDomDwNrTRYPKKfUygd84J33JLZV/PBR2Tm6VpkQnKSrFOdmp3rMrzbKLqbl+cNFCr
u54RO6AcDCItjW1hHrzmwsxTzV91ddWMF6aB6vTI6tuoBnayLLp9Ee0qFkCh6NBMbEzzE81p1PzV
uJyYMkUTTveLme+U4sUm7s3RyEmFpw2xbh6iRaQdtPkvs37LeV872zT+oXoExDBuuxqhvU2SGHFk
ecRWyW7eI5OK4jwY6MUMRL6oGdO4WugjcDUGwVz7y8JzUPtzUp2GxrgqOHKSOl3FRn5VsVrFbDoT
9ZRFX1kIeVqSny4IkTGUhdmeZyLy2lD4kBSjdNdE/Qr7+1Idd6mu4fqHYgiqVNfZdEjJ4/zQ87ec
JW3+3IKbm8E7dZANmp6QIAw6UCkWEynz4aD8zpTVi0r7iwk043L90810mY7cZFO4inRSnX7C7JXj
vKek468j0lYpAkex7h5JgN3Q7zGnXhKbPNg8YjD/UcVgMrLuaLTyOBakMfC6aCmJzHjicQqxz+TI
ghOT3YSbPKVtC53PRqrifQrJP9MInFHUvZDyZDX5i4duoR2aa8qkdA6Hs6GM+6wJufPnkaBJv6aA
n/AkVNBwMvElkuZVCPmeYk/ooRNgj+GP3WWKd2Ia5SGa2UjjlJrrU9H2fDc5ZEdi7lR4lE+8hXHL
PWxJCHVyoDLj/Iz9livMImsdIAegxKASP6m8RMTtUC/kTRIU3Q/V6cq1H10WHS1W/RZFfTtsme79
mdllUs9xyTJo8hZObbMQkLsO50EaMdce2N1okKKsGbJRdIrKfJ2TjqkVTSCwXMQowNoatX8av2oi
QpLFe2Yk9WWqDD8tlJM6A3bCFaaIoEjKZWmRHBcq6zG3hqPJrZRHxspsMuJACVtT2iBK063kidW5
uwgRqOkchYl30bwGmwxTaK1mF/DhYOwpvLXKasFiFA2/cWEb+DVAFJWY+UzpnOaOKLeRyD7L2Lds
R6oK3wqccINTaYSGgZul68+lSrpN0l/4kRdK/Z6kD0d9jEm+ZmrLA6iDwR1Z5BKcRIRTPg5rlrqr
2avOxnM50GBA0+NzbJIwAP50nYzVUUiYLlFPV9/4ZgQywiQwJCeIdXhWGm8MJq7tzEakJEROnciU
7DeDcpOwnJtM9akBWEPiiyhwLcJmZOY6lBulbRHkrXOg8ZJpchnOvibnNfYprieTZ+4tnVDjIe+y
+G8GJOaR/UiGUvyvS+6OsxMsBDo+OH0PVY58H9/MPsREO/xmDGHQ2CtSKXvzM2nNAKrZCtMzlyG7
UO4F18UOiBmOl2Y6OIoa5IVko6K/to4IdIIdonGvmwNRGjzisF6JkjRie/Tl87Qgf9Oo795w1flq
QdLxhUEIoLzW/ato72PiYFT0Vh7i7SFke2/mh1hHKEpkDPxVX+8jUkjNYKDmp9FYNb1E3agwxBX4
vz3AJ5xcbgAqiYq+WNTNJYL3+ESjpdpfFJ1tJ8GpgY1MWDhowCd5rj/l/8CBLFx1j3Rbc68eKk2r
I1aY/JTi4aqHsINeGdjlcYj2Sg0TyF07qQhArSwq4lb1hF86Wqr9JsaHyM3lkUwqEKpy+ee0gqUW
jPhdrXTTiY/eWGnhLhzv7GhXGiaw5AvqSZH1fNUSguRXSfdRjMoiw6U5pOfa22feJuI8oCfPrH2a
Nie9Xrppci7dc2q/6u10qNUXNf8sWTmr8T4qbhOXfDQQlthm64j+NQM/yBRuOTuk7yFPUEIgcRiG
JedvSd6lavGLSPZZbKMcXawSr+U7KJcxPU/XE0fwWTgaSw/+edJVCeC1o1Oel3vG+iy/ic1oO98h
uQGenm/Hjh8mNyd+jfIXR3vJ1UsJ1C+tEY9kC4vHMyIECWfiGb2To9yVFsKLJvex9joQ4QwDiwrm
MRh/Inr6ByhiZk6Q9lVTgaxEb3X/T4qDw+ZcYs1QiWquvNfOSvbsmheOAXrtHmJnSb2jaig7M6rB
PsIfEMPCI7RWzNDIiUWqSjw56Do8eZ1M4lCc+GZ2aEoSa6VDovWi30LsR8/aArtajPlr3v11KXkQ
SXITyWHktR1RM7pNsW6iZtcPHs/3t46IoBmg60sVucoAxv4RVwBddCi5nOfxwdRPKvvRYfrFjxiF
HXEzBUAvMK1s6Tr1e6YTqzgiStXxndDzrQQup/WWS2uBANwXXrY2UEG5Otkt7qVmax5pWtAUxGIX
QOCIVy/IRXRL8yKanWEUiwxpItsX2LALNkbw0P/QUyfwiwYX1QnxF/oWliayKmMVuv8SqSzK8q2t
Pkz3bwh/ykH49OEA9axlPh/ZTNSj+9ZrX/FTPKwyfn1+jgYIJgeAxatVvhsxVKpqIgGZdWaJCzn1
lhVdRUKiaEhLMTw6+99zz83UUw+/RxKgbOel1v9V4QdjGn9y2AALce06vogOoOMc43OVcdaR4DEQ
ARu5uzi5p+6PNLxl0+m+5ri+hqiow76nIUB9luwcOaQdE0peh5yu4UGO/6LECnpM35h2iRvCiPkw
y68wfRH9NSP6WmDaopzZuE/4De4zVZuDQj4AR6Sxtma5v9SMjQLGgY1mOr617YwZipFNM6/SzkaK
su9zOjsn6NDOlcQHCetXdb7M5DA/w5gkAiIPpo9GWcSPE/vdeNQLHSshvDj107F+4ZMuOvySIQeI
zrGUxHDDupd8viu4SbGXVEtbUmmOjY08hU7mWZtogcdULapfUpXRjxT29dl91fO0q+2LUNLAtJVg
jMblHL3mzdNnqJ5ApS3TCi+xgShdV96MbOQLka/08tNp/mReX/OcyCO036lCDA8VivC2NglDlYnk
LzrE9FBIMxlp5e1PpRMjaw6bNH3x8sh3MIxnmvM+5l+RBZ5gvlmdfu4JEq57qicmHOkz+lrQLuEL
z/V55bGQRr21K9gxifkYFVwxw72rz3QjAVCYVaWu4upR1MZ7XMqPqdp2PHr8/v7ceL7eiGOqdstS
OYzxbQS5ImIW3a8GIehUGHAHvZnlqlOwgQe72ZGMoKX7KOmPUXLrctJdO8c7WN6vFY5wUeegCz2c
fwyirwpkA6uct3F6kc3WjMiepuPLdfXujempb8ugxNFR5+VFGwGb2c7bkJoLrUEdJMhI6RrK+G6h
yzHQJtKchcSIHAZ5HK2Fi8xkaq801gE2CAKb2n0O0slDdQGX7mu0xiBRTaCLanLHQvmr1e/TeNae
ZW/7Oxa7oXg4yI0HV1maesL3sXe+NGRR5fAtvHZXDvOamSJCevs4he02nbV9OVgU9Em47qQImA5s
FNs+MHJfDCp3JlBYwFjoEdp5x1hqV8dgs2GOyyawMvcAsdPXk/KU43Wl8KbAdl/RMa5zO90gIt8Z
ZbjMzWk7CBURxBQoTblRtYPT9Pzfse+4PQAGCILopfP4CVufibbrN438gVXAp5ttsF8yrV/16kmS
btQSmqsR4aQignU4TZEA7+oG2WdPgUaEsRXnS8s65BPTLord0qTqzTzw9C8Ro7LS2+Wms+pMrrBc
VVGuPGVrWhcFaREDn+AaGrx5XszdZ1s9bIW+xMOmi9xKzfwQZV+r061E0vbV0tzMKa+iflG0X8Lh
kSsEMwbgqa+DYrI5c0eOn3mdsipEh4qhOl7puEwzrHGIMNcQ1LijyoC9J5Nt8mptYmtJcIKMvJo0
buQOpwPUZIGLO2yNIPb4c7q9bc1+Se+L72Z4N6P5UruhgSJIO6jTeJ+0P7Q5np/BuV56VXd03PrE
GBPc6pcB2lwIrpDePfdt9OjKYZ0P6kvv2pwKfAxjF1RkwOdEZuE4R+fKDZi0zbdoKlIcJ+Vvpk30
+IBCkAm9sMgCinpCIwqO4wm6dlTGr8r8kM49ndBLtmewueuBOHMsTgK4pa71hDmLEhyuGWor6shv
QFHW2S2e2VW1M25A8/xLFUQ/Srxom0/FZK1t/+b0g2gKSPaTnUU5ph7wlq3z0rlWuPcg/yFuM7YZ
4eHPtqrywIz323Dk15CtBRp6CPdTkbwy01x7cDXADzOkylHF22UwEG/EEubTKoyfodD4yRgFNW3L
yju6iJjYJg2LtaJ9GZZzUagjxjnZNvYYqLJNVgMDmDqeLxmqnhwHZBl5iylJF71G/nafftgVcewt
RRv66NlD3gF7YzlxE2oD4+WIiGQP9VudbDD9PJIWaVoStXy9ZtTYHQjc4WhVCmKe+ZFQNlmttyua
kq0ltq3sy3ZGvkT2po4I6JbhyRzro0QqMAyXpjCuqVJvauMwcuDJ/TiSNcTbXUwmUEYBH9c+tdGP
24mVXj8QVR1spwdi1yzwyK9SOLLq8D2ikSioFWcObi6Va0wd7Shns6h3Zcv1nLpkSs9bkBcPEVab
iRZJH+U+DZNjUtubKifdaHIP3lhKqvi22hUl3mC3J18Psjt6o8GGdUoCjB4HIW9mVqtkzRZwtHKG
d44CNkKZA+loZw8SYID4TB7K2IAZ4A6HInW2nDMLnSjywpz2LruGQInsj1gtNm3L2m0xOgmTmiJu
+VKL4ke1de1mCA8Uo2HuagZzFdPWul6i1ZqoseTZwIv1wDxv+EnsfSMLJVNvKvNHF/KYUxeRMoDo
p1ynfZSWwpUby2tjt1uhC4Ns0aQaSD63jQDFM6+ZMEyGmZwGqjF1az0iWEURcfyGL/SNl7r/G62k
7OjvrfIQ5YNxMlFu34oI+EqXKe6nDntv/WQ3QWL1nO861O+dXQdOJc7hpAZhp/GWeCGlaz+RbVtR
uBg5qA6Uv+wC2PCfiKko+NVTeYvs3jg3jpXuSR4NfdWrL3oyErZAVoGvFeUtNhkO8brUiF+SEzia
z8zTeblNldV8JFMoGZrz3Xuex3CCRDAXx4CSMYppM5W0wskpGevE5sHQSZa3zeKVYIjVYALQ0bJ5
Hxd2EXB8Fi8TKpJFgqzaMoZzZrv7JunIAGHn81N5z9lSlOHfd+42UOFFFlVs8wu3v+WRZ7wNEZWJ
HneNH9Y93JqUqxYLNGb/5rXS8+aQ5Pm07pCKBizHDk+OtzHKr0LMj2bubX9O203mEJiXksLk2Msy
beurOXcTM7aYyfCskjQSkwVS2aRg5bFY1oxcP57Wk8UYgbmRWZjxbiO26e2Ujs+DnYr+MltlNBqB
lhMvZHREFXOSheSHp5q097jo6PUm6HBq3sPLiI8ZN6ccwhuM3PehJGpxilf4rIHT6p8YLsnijLhL
68bhhDLcbe6Fb3YByaailVeK/K9Xs5TRIdsVOdP+q/b01im6hR9Rb5djR4stm31vJxxdGuhG51S5
1UU1lXwFRTfxU7eShD623A/jSNb80M3LrJWPrHWfj1L2yyoVj7YGRuyEcoXKElMxT1+kkbNxaxS/
pWd+1EV58GL+Yy/JnaCKkqsTu8ecoyhRGcW0GdlHDosFJYHF3xXpgO7qGdM6perNlem4Fy6yR1X2
+naeRHVW0HD7LV3m0nIdhsyAYFZD8fzqZGyDF4rERUknyNaCyL0K5TdjLU5+FnkTGqxUn5JyxeQZ
U5ipgZuuCgZ4pVgAZ60Xal+0v0Y3FytLNXCE0QmOefoYB70oN/GkmnfLC3NGeciRriWwotqvyz75
knjSiBoYTOhIo5xdeEe2aBhw2VExLTVox5tImOkf8G2LoUac1zdngB560KrR2JiD5l01GQOod6qI
s6bI3cH99iq6BCotL3JWOfYIBr+N258bOXfLImL5ncL8+BwSz3rgKsCZMFdloDOGVgNH9hqnpkoX
tJy5Aplyta15aEqX97eHqrV30+et99wZpl+9JUy25WzENqP77KkHKBhoRuDIlKEBWxYp4pJlGBhR
clRUrb7LvNpNuoWTJ7tplgTyktntvso8XoQwu01998+GuaVNFvFS9naux9WYcaklRXEyZXGgsT0R
1HDJ7O7A5uS7GqqLFSknZSz3rNKyxdDFK3bJ66QcAz7mfymSRgjiz8FA9OHmo8UUjjwJTzKMEB6k
MHfe9Er+3oP/4ssaWHqzMtVHzKrJtuK9KfADAaXZAjNVILToIlAzdNgctVj9szkoHRI+bUEUteoU
O9ADlzISdDCAjCLilkN0yH2/d6d/sHfxPGmXLCXcMTSZAdjtPQVgcOhrfdoYnvubttZ3gglIr7Ce
lA1DAKnDpSJwcKT8SprPNjO/x7bbAfs9YSLqvrM0yS8RUEVt4Tq9Tvsg+kVBn5TJ8QMplpSrxnH5
2xRLTny7W+DtDId3ytSTlKSXlo9wd29MU5AQlcBgn4VZUmq3qakUUj6K35LUBlQH/KW2M/s5fonA
jbpzwcATLXqLZIZj6unHJiLaNefqljJ+YDycesqu8dzjDB1/NDMAqzIwwe8FSpgc1LSxb8xBykCr
OxtaM6VLbtkc6gypULJ0Kw4LYGsDjhSjmtbS1b8c0ksVw1m5NBcOCpFKdamdYn7KTv3xHAKLslB8
UlZdUuBrC7CWE64H99Sa41pOf6lklvSU6g+yOhQSykrZn9op3pooTpeOWvVL0WhPHD2nQXjyBr7X
GMpvtZKemwHxsF59uUlBvaalgMCxXLJUUZtvxVZr0OJtFeN2i25Vq90jGRY4wSLIQKHEU1U1HXGG
0fj8Q/OXkU4N6vqEqSWIzvciqzZxN5Tb3ILiHAqCKERqsKz2srPS90FUCh6EK8ZAt0mkdxlNs+pB
LRmaKQmRDfNzm9G9uTe8WAy+nskz6KT5bgi9e0ijUsnbqTogt+m2dI1jGKJVs3V1GfXOJmxNtt35
20DhI8Z5P+hXrbuGDNIMRX0ZopGpnLFy0OExcdyQq3RTa2TqxKhG6qbAiebAghsL7qtci5jvKP2z
+md7AyPHtG4xwWOrDEUBtx4Sl7EkAm5gVU0aBcLyOLmhRcZUZWmoNrKIjlT5dgF5vWVudO2tAiof
Qm3PHINOC1nKkCQwaiusJ6teJ7Q447IbunOrlF+0lJy/YhuzGC7GLzCqSPQGWmKmn126VUpxNYs3
jkYA3OUpIoxhEVuJt1XTcOOZhbrok+wsKxj+Zo8tzN6CDltTcV4LxoxTTny6GA+JquyeLRROTF+x
Q24xZiipPDehx+CqvDdjEsRgVIXc55JFRau/dHG1H8VMrVmFYLDzhdq0gdrMB3B9HLHjxsacp7jW
Zxf2C1EdLMCyRa2QWmQuLXyQOuhQUngwqejLqYqCoVwr9pfqZh+cxkgLWQuh3Hayt4FUMJP9dvHW
lk/CAkWwG6TovCZyMkZ988RIWa271IZvV/1MvVUyv+fys9VfPWNTz/g6dh539TBtI+K/etCZ1MUm
Ng1pA8cSqd+Y/UITvpuyg5M/ZTGxk0Y4V6BhG89Z+dZz1Anvz8Q1ndHleZgY3WE7NIhg6FDT5+jD
++orPVCfKWje2XVOjnno5DruXjR9q7DR5NAY8gNAW8zNe9ZVHvO6WH7U7qecrz02jBa+gtJX2FU+
Gg+nilwbFBl4awkge+g1mLLpWqpvIw2lOpAZkpIqVMqdwrOWDUjW6UYIkAt1QaZP89Q2aykQ5bfp
vVpkvhnMTtrMIpmDlxXYjZY3KyAStbhZxptq0NGFS4/xTH6znJ3dHetx6z7tjvUFyfoyIvM6NwIu
TXrP0VdM7DaFw949pk7ljbo1CeiclvAodsrZ+6Cf23IIcmPXC1YnwFHj9CPMlGXePnLKAYNVv9oc
q2SjMI0X7B1K8N5TWGym+dtTAfJNa2Wki95GDOTceGez3jP/ld7WY4Te9P+cZo2se1MgltF4Khn2
UupJkFFMQoSqLgFpYFX/Hd1TGhFsR/qdG22z3HcHaJkKIy1mZlRYfLjl8ChHRGfuZ5z+9DYlPbve
PDuIHBMtWPmCRQBWov7GMHqRu4y6WbaZzwwiFBJEFC0TREeO6JjLNCuHPVjLb8I0YSHAOtWfEh8G
jqNlxZzXSJgWMX3r6QafjUKRH7DMLPrsS+/dXVJkq2giY/k5x/ZmFvwbaZ8S624omzptlwqLXi9a
DNlrY9+N7JQjFbPv7rQuZr5ilDEjwX4mjw4Lo0d070z2UZf8qxnpt7zubbwdso9i+oGB4Wtl4Vv1
2kh3HeG69nei2DsbsAbrYEJdlrrxFpv7Dr5/G5Oa1F0yxQuYDTM+JcAmJgFkOsdG9p3KtSdXlU3q
cH2k6Ak0ofpFlq+SXmXOnFIrB1ljcAyAbFPQvbc/Ws1vNuvMFg1f2BL/xTGcsm3n3l3PQGcShOoN
iYCf2ubOsz6r6NWotKuqg2GLltWsn5q+XxE9wVj9Vy2F7zjFJlXTdev4Bug1A9mbjgZyWbTjEUN6
RLHMoVpA+lyUfX9Ua2yvcw9O9zmObbYGFTrSxyMdzXICH5cP7I5Hjo56BsNgtjtzKIatkPUNoBsY
yyeR9PmSS57MF4WTNxnbuCHIjm2lnq31if7f+U2HesOoUZkoCcnlyEKsyohGklhrVh5xCBQeSPGo
ToKnxy5mfQ8/5iLqcpdziA74uCtsjV08QZxJVkg+Vlkvl42FwsL9eY6+tebd5RSXzTHCUOGqm6H8
ZiC5gw+mc5Jl1Ei6dcmTdYFxpVW/nfFLG4qb4UxLJk6BfEq/ZLQ2EyfQQiIMKeE1QZoZmBMp/Dzp
4WYTvexOS1zVa5SBXNeOL3K+mfmb1bx73nipOBZ4OOcMGRaM0+UokD2wX2gq9hA4OWFws12c/JAp
cqiw/8kh/k8/Ei8nYItF3DQbLXlya1kQjs0prs4sM+RwaZ2rlX+6poC2gpvSpYO6lRPTOA5ZyXxb
GyHcoEkshyJgXLGMRAEkk0gE/aC39CP3Qb1mobugG10o5jZrUDWaBj8Gkt7vJkU9MiHMHLgU1d+m
2yjZpz0fRjZnxY03UbT9thSYu6b3Lru3dhV4jeJHybFllRQy7iYzxPF+euXHe77f7KTLd6VwA0vB
2ZReBxbfo/XmjCsTGZVhkHxSf2k6+BXco6xzamM9MggnV2mljoRwOy9mBE6xCGIJlFYuizwoSSZA
Jj9o73UuTymnbMhJMF1miEKe8oWh2h+011h5GPKfRBHXJGtnvpICEeS9vSngQqq6XEZ1uazKbteg
uy5dOH71UnUeVrSlOWTNv65Zp5esQFsEf0a9lh1rQ+8UJ4Fav9RMvK3xN0HVIt+L3FmRDkom9COc
3b1kfGthMUJrQ0MGhCYoUgbh1TNPheXLKxNgBIHx0uG802IeQXjsc3fpsHt9ghw1O9uSz3CZnmAX
Ir0kcmaz+6zZMNiKtSvUvcYPFVovdszWnSXvvyJGECE2evOeZddQO8UtQ6z2x8Wmz5AtnL2LEMys
RBTCcBx2gia7VJsPY8gu0MrpvEM/pzyArotJj4jGKXM2mmHfbHeAsukEHir4rsxeijgNJlZAbq6s
h2mAda6g2ueUv8ni5Br3uCHzRgZFf+mTndAIkK8/m/nNMV5y697mP8gXTIiIz1O3/Rrz8RRlvzii
1qL8tGuQ9bhvdUQ5BuRC2htu6CE7lC0MFqaTMIfGt6FAqCPiNYRJnufZm2/cJGTTnapaX9ia92pE
T8wLUoMWb3+0Ra3g944fc0HLVcJn0ehIw+FOYFRmYXHKcJeYvzMJXpbwYd6w9RFgqAw/Um1mItzM
5cpKJbZ7HeIoOl5iXw1crebAof4o1HvfXoR96gnbUX4BGibyz/Qmv5LnHuaQ2n/N5rGsXtz5ZWDP
yyTYZAH1TCRMf+nufNudNgw06ag4mUCbWBw97XLWNPbMV9vZhfT5RJSme1Pioa76C+kEy8YlpHE6
USho6QFUsasFRV77qThWGVkl115HYjVntDNBlz2c6q1Wd/rAlDAEiifvYvrKlS7Q9SuDD5stXlPv
oUQtOwLIivCh1EeAUIsm3hHHdqvkvuw8vms68AmY5VngPptorqqGAC+S3Pyp+250sRiT9p0016Uw
Djh/F6Z3lsbo90CgY2h4I0OJhnQ8iFRhItaF+HJ1ZdUYTzVGu9AomHFyrmcgDKWj8h0g4m1OVrpN
zOPR0taNhiwXY5agkCXolJXvcmKCJmJmlH2zi0HeWdbFTY+j/WianFtV8eMCuWWn0yFKSoSHp4/B
iBSpB3AN6rKvbzXT8y5mPq9lvo0+n7QVVHUvpnE3HUZUdoAjC1U/x0BSsxQ21thh/cGN161Kq/ye
eNE2TXoMyHuHpUVR7RjDYhk/F+O05NKhD6EErXeSolWNC78feJEbUBlosyMIJ5DM5+pEuhcqyU1v
Fxs9Gn3TWhtJjtGP/Deo4Hp7apiy2t62U7DIv4d5ULuHhD8u1a+n37fT32q6q/mLOlyW/HRvnLAp
TSbItA62qhdt4miH05FZ4s1xwAP5PStzHWmPnD+dDH8sQlClXGF2C4R71FmwRz31tJ6x4h4XUQ1O
vQZHy6i3ERuzGhka3RSbFjNcEqrlJ9VHl5PlHYZnW+ofWXmcVdCjmhF0Nc6lxA5UfdXKL6XmxB2s
vdXztygoHK3QGlBsIPtGmMxqrwcQVqDpkLLYYwgIYp1YJcIn+7z7TsW4r5u5WJNK1vkFbjBh4lJn
xmqhJLSZJeWGsVXd4VGHKDumNFznMcZ/2BcDnjYU2KG3LJK0QO5Ufg6FqVOTDiVXFK631LMGasHm
zQpj/gNCcms5wXk3paCqSOpf2Hum743ziyAoGkPBv9TUTqNdlFfkbcpmLtxD6OQvtmB8IjDQjwgC
Rgi0T6zzU5b3QtDkcYJOUuTlywC5aZvMNlmB0re0fJPwDsSlWDazdx8m78DU1W0438hOa8iFAghw
VmJ0rT3IDkRb6K3mIBrFTkGNyKKM5eCwHgf8sHhLi9ZdqGKf58BAai0MnIII3Db2/hzZrBtPBGHe
HiU5krKpT0mZbxhCbRvek6Q03/EpvVg5704jLp5GaebJI+tkSAXRKWwQWdZV40ejwQU/V3RbxrTs
LOdVJJyTOk8d1QsaK+/PaMpdqw4cNfNXmw0vWq8IBpIAANyfGesc6bmBy1to8At4FcgcsbD6tSi4
ps9t9mkJxJuVn/4fVtwh75xRnemLjvRSq9i2cTCNu2kgEmyOYLTbS7M0v9VUIGVKViBCTV3SbFK2
AMpgCUKVJ1OmBzDqFri7UrNYun24ZMCX60Gu4u1h8j2zrV8Q/Vo+PQjN68w0fBjZlWVgfkJMC+0/
bkYWNMp4KXXsDpLTny2l+4UCvkeVx601tRbrfb+qLhKfTbkGWR3iCiRxtc0XsbbSe+HXnMhwgOZD
1HyhZ1SnE3oUy/22CBuL/jU18Wf3pOU8PTXWETJNGcMz3iLLJJ64YsQ5rb2eiXBTr3MmTMgrZHfO
24+wCbL2uWgKmIKR3xTn1OcvBcdX9NL1Gz289wgbxdkOj+pDoFObroMeICgkfiBxD02zjxHQQIxo
UkAIS86XxrrCePT50dwJJC8x2ZzQJulNB3QhbPZme8dwIRRBlF/BQQz1njSGqX9Rh5+6PkUgcKqA
ppAsbWWZoPW3IUAk86PSUBBnL3Bz+cqyNtX1VwfuAqVQxpvZlktdW1Zf/CvAOB1Gfjrv9Gsc3gpj
B7x7sNcZHTBptijd+FJT6L8C2dcZpXVLg+qV9D0ozd23IX67+DSX/AU0Ou1qTqGVasvp32C9at7b
3K9nmwKV877TmUZtbVRPnvdPNzflM2D7RosuBE3Uf5ydx3LkRta2rwgRCZ+5Le+LLBbtBsFmk/De
4+q/B5qNpvXHKOKfVY/UoikAiXNeu0lde012m/Lfa+NSpN9VDYj2nilUvkJbGhaiGpoNP1v0t9Fv
LB+J9TQ+eom3FiFi0f5BQ6qYgHZ+Ek9JsRtp6ctOTAtyIJc2UQrh8CPDETkyooCBDm97EaKtM82b
xWqrlwZkp870uDZMXtXrqEffgm5uzJZh9mWRom4nZ90+4EH1olX9ghhLDSgLPnOirxpyapodyImR
X8ZoN2l7m3YvDEZIbLiQEQL/rjmqVl+O/ga5LjspgYc+so/sNytUT5qfXu0SCmS7tShfiYYiLIbS
zrhnMctX0Awi/nDdpWouPdXjXfoRmbNG+VH6O12c52az4ncQkqA17Gr5m18LD4IW0WK2d/K9Kj/M
+tKKi6hXdsK3itZ18eAW55D8BcP5AKWRzRsmjBydmAZQTa7hSsEZ4OQLOApIPOEdgfKgmySSvJMd
kTTB/n11skdeGPAxCHVpEVmW6uwxgH9DYxxNKFcqH2RAZolQAM73MoA4Za6Q095KD9QrL0rjAxyC
OJjJ3SEjmea3dPFo6yudznIYbrIngINJxUldyuPUc+28m+AGlX0YKDltEcvc6LiXFUKdakG9fdSf
jPTN5+gb5UFCPPfHSXxM9n2izBwVB6BcvGvSbYI0M4R7b5Jzop4SE5EG0xz/H4wkMs5xBBBTrcjl
guTy252qQfuI2XJ2tGpAx4rkpMcHphzXO6UI8vLo5IHMyEWmU2lH6+VPATdaIHZHiqqcr06iBGdF
997zMd2S9UW45pKQE9yKq6h5y4v3CDnd5J307hfx/MhsTjGKJrt7T/V1UmxcnHPzUaMI3P6ZSETM
zhm8sfk7Yk0Zin0u5IqOcZOc+PDuhTRjo+UwykcxPgUjt3aYLzF3glF/89gPlJ1Xvy0G86C6D6hD
m6RD9X+MgZfD9xDqF3igTj5Kdw0nmc3L6to+iQzA7iWXBX4ErEjgOrHCWL3TjGxhoMzGGCPLYusM
mAl2lrdD0KFna3LOgDIvVfhWdFf3g1ChqLm1RLQRwlEVx9DZor2NeXnk1VNsriMoWnfhpmfkbXm/
noWC1UY3UcNcivqM04ugUINlZNf0Py13TXnuWD5j/IWydtfF+DUSBy85fFMa6ip/JI5kZzRMJue6
ADxLSDP5sOi0BX6xHUbFkXOK55JXwquKDnAtdndKLZ5Lh7ySB3ZhC+PqtJVIR3qkaTZB+Xwi+jmg
JBQglU3atV8D5qORCoAIqTEa5755iMdfHrKimkqEuMU2NKhtXJI9lXZLfjAEiMTZyH5VpvZjJfvX
CYCsiBLeA7ht0RHRUrFQHRxoZmMY1lzEzOZaetbVaWaju23uZFIeqA/EMd+u/SFZmVV2wPIDA1uK
L7fsj4ldnFUarOz2iCGlL35HcMmIF0iXokj+HTHRHU/brgb9t6Dic+45s9wljraPFf2Y7ZTi/m83
ge/da5RTho5sjxe5Tgrh0Fa7FCMwjazQ2Myr0OQkPQPfV8uuJcKgcl4M0/72UmMRjaeA5H20NApx
VxvpT0kUrCdc2HC3oLlRv2oS3o8t1gB1MAD2CxsAwnc2jZ3BjLy60luFnH90eCJ9j8+u2x8gHjdZ
pm+pyryN0bsn3hB8XSOQlhgFfh8VjCw1IXXi7ABa68ne7HsECWDv+U149SqWcGLesvB6uigGdPJv
wtv600Ejh6U3BviFi+8Qo2XKtU/U8II0UG85md+sgXFNqybnZ8pz7tjJyhcfIv09Cbm2ARdHdLiD
du9DwlEpA07ldKx4mloKCNIo3goNT4sT/QrSeGsVR198TQyPijJRgzrmgjA3Z07qEjZySxcN66Gn
fxLscG+4311UPNP4u6EPfs/gszbIQTP7d6PS1xOwmdYjYYQHpbq+oxPJAmUiOHNXWEh6BKxSYoZP
dtR/4V/dTUSwkNGdLRSdo7Ry9WwcDTsMQi5l3ApL3uRQvFLZexgIFspaqir8adW5mPazU1+jzSO9
qkTYo/A+xP3W9v0d7uTNWKTLgdSnEjOpwABSm/H3AIcUNQynvdjm7KaafrMLCqxphy0fw+KW6nPH
bg61k12DoCU3MSA14jOQ7XIKP6zaOcVZv4wxHOAv35bZiIlh2lO7ulak3XSqo4Qo2HvYc81iWkpP
bQc0FdRbH5O+YvFJcPHqp5hQp1D4swl60WJOy8vZIALwR/iUxu4vwmwL/7ecJgK9OzazRI9+aWGH
/Drd8heusf1SB/aurWEMm36NLgNFKH2qPdN3f+fucotvRIYOCLVkodGrGBmWuKj2Jo0vPae8NWO1
VoG3HwMeILIlIIgZ8Pwlom8P62+4sUxrAaGHY576BSKpBNPz4GKbCHTjV4BovSxxcFQEXWYwXMCU
GbYKOO1G3T136bt3Cp9nXT2NPP4xCbJHJ655L6J8ImZJJ016YBwy+ve+pbp2PxXFOim3UsI0uGoz
Sn+peUxoBdNAdBkJUNNSl6inYueT8g8PY1XH0d4NHHgWOyHVpOyF0BdDBLwGAxPDgfSouXw4I8zB
dSR2QsCwAugU8s0qvYcgTXY465HvAsjqzcZqYYWc7uLNUnkiGZSCBcWQ1fnixc6dpQRTir1Prbzl
yYvbEqru5YdIt1ZmzZ1PDbFhl+uSbS2wzHfqop4MBefVc8r57qcTsmvnTPq+BeYYb3uO5hhpfdDN
SYD+NhbhNtGCs2VClUQsz3EZvBTCOsxrqpOcTeOOWZOHo9mS6A1pghF1fA+nZhWC8VoATyRs8+qn
/WDfdkQTzFkGpdfsTFT4buAMCzvs1w6XMiKzv2OIbVp9OxnPMuTfUcV0jwuWAVAHigv3BGjsUJAD
dABl5/geyOx+6HPzTVgAEYhztkPT7ZKAkwXjg4bmvSo/6MU4FByKLhMEMD4TrL9zA7EaMvvuzyE+
5LUGUbiRIcFges0F7XfYrpmI1ZnavqVNXQyV56RrVvSl9SO8Rrx3Wn098r3SRICIw9451D5gDXS6
cWOlDdhC8D7FLio294mChR2FCwfHVQN/ga7oAdhvaHGl61S8FY+97aHU0dBA8xN4BHAFwbuViDe6
xJ/Jp1mGVbhXuv9AVRpOz9LHilhfa7s9JdAXEnLML9NzVTgnneOnDpk5KKkOuapj4J81Ee17kCPH
m8662TwFYI64ebYGkTPCC7ZGoF/b3NvWqNms2thTY05MX3DsCphPIvr1OnxPJI9Y+kVx+qIPJL9s
dQ6z6uK51azovQvJAxa1i55ELbt9VxiWkATubB36T/qbAupuoETZtqyF2z5E+CLpfT+PUXVwnOCZ
5vhT5dRLve634GqQU8mcjbvyNXwt8XRKeaOm7a5qeFmGN3Msic8hcBYvvD1uJ2jeseL56pu1xM7l
9ePW7YIV77cHO/O2VtOcbNxtQ/buTwGgPY3ZdboXBuoLFaw6aJEMvoYc7wt//dRY8V2XxqUlJzdX
Nm8DsdGDYa7aYayPATn9g5tdqjZaBI63yQoifKeabdJCHmr1cAtNGO2t2P1FWtC575kv8665W3q7
nUrtZpXgKb1dvxk2B8eYZSCDFj5eI+FP4GCIFIoQ4+PYfRVN2a00q2BiNrOfNu5oCE1agHkLHYSk
YTx3kTu7mRV+m3lXHAAT9QNGY+2JeHj9saaje4WucmGTkHR2TUCzHCWq4Z5NTZvWWgfbqYXjZ2ai
o2FxL8yvWsx2VGG/JHFyDUWFhFhR1GpoEI19yxKYY6tMtFIti8zEWNxW79KRc8xrByzI0KGKL5WP
aF87hbxpEj+up4klXhfsaSMElzaAEmhB7B4aSKMk7yg47MBonQlhDGWgco5Nk7Bb3i97KL9q6ezM
SHtImKCqoD2MlXIWfi1foyi+AOktqT7fSDd89xN9G0CU1452lzjEF55LZXLTR7exqKGBsFC6dXLq
za3rvTRNsfay32YJx1+vBB560/dXHXVPmlDcd2RFIBmwS8aLMTr37oRTIfiYb1+alxZ67sxuhVWJ
e3iIkNhkap1G391grNKh2qnxbhTlgx63j3X5Gbj3WB/YNtBAYGZ0nfBpbsMuyIL35MEuD2MEBOP8
6MZOoI5Vwc6yP1JChrq8vRvIe3X7Xusjw+06GH7CiQMY025TbI2o41kdAkrQaubDaSI/hhn1IQ5J
RSz6ddrlBfPf+IP6HUjms5fhU6qfLeuQCjSeTHI5Is7JbI4TbWh1Eq115ZBE8qQUbuBw7eNjGSUp
nflrW6FRrp7z6tHrCHZ90wILwwci7uSYGNhXCdopxJJqeVqxl7j7u43TgGy5JsrB3yr9TMK74GGI
/b0Wzdxieet0wv9D82yQ8Gs29eswHAntw1iQbC0924T8/pp99UKOR34t23oL3HI91NXWFYDxWX+3
GAzaUME+8L4F3whEeMZIhbX1sRiiT4PjI8HnM8Qw/4xmvQsUquAdYXAiAoJGTGPT8OQwYyF1xqkH
Wwmht62dN8Spq6HjTh8/yNIfiTt2PmV5tI1oGVfagt5iVCgvpFvCeez1icmLbdjz8lXQuC9aUm0j
B3szqGZLFCECWv45R1vn4EWtTASM9NdNK4Ca3ZBBt3jevU3RG3Bep4l2tBXINOaXwvdJXM5OU+gc
QswxVYd6ihNsnLRrygKhY9HujhrTcmA8JdqbZ712szPoMZwM0GCQkHBJExIYIz8HJv35wNaHghl4
dht/jn32ViGMIMMYovg9zoN3wOwjbRR4TES2ldQC8xg4T4Pdr2l0fCGR6LOJh59BNTjEzD1L1Jov
8uChut6kYwVsVnivY+f8innXL1qz+enZ3txE8EbMzHhdzOS4HU2vgcFlvTStQdDHWC1nHYVei3NH
6kAf1dcRHUVVaQc1QeFpuGU7pkEpUOJjvcNOvJjFpll6Iu7z3OTWkwYoMag5kSYlbqI8N1l+Sbv6
FHndsmW0H7V3jUjpMobKe+jFd8Lp3HXfMWb1dHqxQPlb92zH9mNj+6va0Pj4AUIXgRWyUsXnmlxg
nbIaFX0ZqIv6nonOCRK45yq9m2CPmcQ63g17gWmIp2/FmLVxGV46Bv8WnCcCzhzz4UA4xEb5Bi9Y
pEE5HlC+Tvjg2sM1a6qnzDThL8F2pZMtHMIUWmLfSt0+VdT5aQxJI3ADt61VtQfESQe/U6irsk3Z
IFPgGQ376Gha4o0gpTcfPrvDeWEEVNU77rGU4bbHFuAGpL1E/tZjuC1znnTkXXkU8NTselacPBVb
PxV7AcCQGwCARdyTluSD62p3fM1vgwOoaUzwXkhpuzV2iLfcjV5zVT56Fb9S6bQvpctbBJYhgI2T
dzS1lyKcVxSz9TaeXUbbml11XjUpvlFY1FX8RaXJW+sZDGfTfVDxkjCSftXWcb4c49Y8E+IhLn1a
3ZxGvkyaeend0t+1xBKt67h/x94wK3I2Msu+/awGfp7AHOmYg7tCjhb0sA3kFF11CsS2egm6ZA7F
r7hVzaKrWOL1Kb4JNbymvXUbnDmnoDK3GvGrbRqvTc0YLsWQPngNRtjAVC+tLtSDmznPVpx+xRGw
CEkkNawyVL9pKGep9885yDcnnD5giAF/b39F8XBpasxjTeLu0E7iOA4OnoVnD30+Kd4Q/1SoTs9o
XE86rFQjAPYt7vjxmPPLIOtOq+5macPSh0QDcRU2/a/wG3Wzww5OUM3E4aYloA35UrX5e91kFz/5
7AFYmzE6DEpbcCymEQ3rae9tQ4kjFtak1JxqwSS/CwfqQpW9rSxAQxmnGCII7NDr5Yj2m2WPRkIo
BcPfF0W8Lo1wqxfqWFfiloGVFUH/5qlsU6vPuCObzGuwv+b7KoNyB5syjYEvwdjCn6uBLKre+5mq
8SsU23FKz3M1QceWZpY/xXAdue+wHmZ42lgb6/SedmTvasiBKvK7u/o3euUy4URO41XvVpsws6BQ
EPtq/VVPCQAIPO0kLXWaasIadWR/CbN/tOki7yWuqRcKrGWPrYLmJA6KOR5Dss6IY4DdN0NzMEqJ
84pKS1IJwjAHJ/CPnbjOmfY9seIgtTVXY44OcyCRkCMOvD/SoFq3nMepH8BtYNsEC0op+raRBhBW
x40Na09KVW3e0xwIU//ORbKCVd9a6Vdpt9vcaz4q9UbcwqZtzgm00DDzNN7L5BCtAKCZQgQZ/LkB
ErXNxyLyD2T6zxUVGKqDa+y2G4peYAHQamUoAW1BVSOaz5CRI2iYs75SpB1I51dNQEp1yNUuxBmc
n+ayXTdHSeMcNQi3JC8J0Jg3BxWsmrkJEQJF3GS6bj/08FG6hh6cj74YvH2WigP4wY12+2sVo6TH
wRUTx5tW9p73fFwQ5jMxZzcoXmvis/GUX2E+UU/yk1FjY4uzAaEzeeqb2htIDZ5MHtZI07ZNEz1E
WJvj/K3nxTsYR6tNr76A+jaN4xgOeHMJyS1Biu1mPaZ3v7hRggSQ3CxKejYEuiXZuofAkCs5ejsb
zA/KIPFH+nJh7kELhpGIHGkx34C/JeTnAVwoJnwG4lPXStqZfvThO2B9yXvepcS3o7lPc2IPAp93
NhQFxUyNFp2ECc1M46xf6Qf8Qq9GyIxnuTiOWUmSuGK/uFUhxIjv4lUuYXXkRGWWC3A4VOWeBM86
+PAIMMut7qnm9hNN/eTTUFHy9x3jkhPA5NH3WtXdazB/OWx+dKriLrIJYWbl8PXroMTVzxCEtsUy
9ggdU826U1ASNpGknr7TCR2TSEr8zFuZuJddzVnQZrcptHjnYVhwwOyV3hOQDWgJEUq4+GZEDGF5
/VMlFYEOtOiUr67/SSwQJMZLjM29EcsphplGYVXxYRrz9oVfjYBcRlx/KUnmq3uuFOkYtjTWLpB5
xceSMOlr5oQzwdtADfPxMpoHt9ooGcQBH4Jx2ZAHUZf0EhIUI74HlAqEPa91t6DAmuxVIAkDXcbU
GxwBUJGQIlN4c2E9yuqiNIorynGbTP2hx6njwMdkTgWDccLz+Muv6pOfd1hjTBKXkn0pgzdsfP7S
QC48SfL/jRCurwe7t9khyLJ/SZhobVHsGsde+BMCuFpfUmK3DAA3BgIcppikcwtnjy9/NEt8Nxol
rrZx1111EX14S6T3TOj00gS3opNvqVv6sxZm74nerpqK+pPR2gvtq8Bqi5mH9QMisrKGk412hGxd
gj9DSjlaJOTRuCkDgAgfZDiK7MeJSBas7g27OQMLrgUSfoh69a3h5oDkB7DzaRfvezHL0Z1zMs6p
aaq8hyafjY3hF4LSi511FDYHWuPO5Hm5kqgpQtERFMrXtB1wJ340GTIuzV0H3c7DBN4XP618qvo7
JC8SuhoDEXpmonNC/QR06M/yCODWIlx5+a43HmahbY20MWoxDL+rPF8OKQM9TuXwKpQCt6ctnBYI
J+BlzC6R6HNN/Qv/VdP9sohTlyHZpqh09HddagiEWDHRygXtBnsD+sgTRR6Qsx9kXKxKA/lxHm+o
lzz3RAkM0UvelWgUmKUl1UwBSBDCZItbVJGV/xzIR7flMER3iOqmRGClAISp0qH/Nlw6Wb9DRVwA
goaSV8hRkJrA8cIgIUp77Vhwp85rknzWzsXiCiKf8pubx0NYEqXBWDJ+BT2lJnPdi3jGWXubyq8M
ubpN6bGj4daNtyMJX2StzxHnW42nRG7i9BZKns2CIF8ZUPITPhjpJ1iKmeyFz0SdJ0eN7WwkgTmQ
I9K8g4GhVXyHFF7w4ZhzMETM/QnCNJnwym567HttyQ66tvS77XmLLrg1zi7wvrPuHZvLxFavWxcO
mmx6iWCMaFBI33UX4II29+buVC8lmWPhze5veDS6+kbVVKNh8a2eMWMpi1c2AgnedB0LafpD6Q10
dyh3boZ0BxgKzHos7mnwEnUIXkFskH5Y9udEmPG4a90TEFORRWuisOaIJH06C8MiAv+ZED1/0VGI
nHUemwRoOIeO4E2GnaBAt1fVV2nZS5EZfDns+f7dSZ40/2Z4l5DElfqXjVs+fbY5tDqasd322XRX
JtdnBCLCU71M2RtiixooWgeYQ0yS71GTKueeYiW1ULpCRq0G7QFzzC5mLNLHaFvx1cYG0cU7x+Uu
jd/8CiqRtISie2WccyLcDIzx7cUpliaMSd3e4uHDGr+8cd+ZaL13Y/isAiTIzSZFhZyOt9mWFWj7
yDsnOP77c8wZOOzSCV/7guYI0qYmxb57i8Oj2X+SpGGON1O95jyQxUly+KbaLSF1U1wl8JsiBz3c
C/QbPuwneVfJqp9AEwbWm+KDgsmTgy4wQhhngnBIbSsQcBMAAIt0bJjwQ1pZnccyR8LKq2yCoa9n
JZa2yJBb2kQ+jfvS3g6EzySQ7CPDb34RI+lI5N04yAZfGqWjWsR3NxF/V9xc/xs/VIUSOuYJR7vG
sSXYmnG9chcdtPkIRzbZPOndzcMAi/mIQDVgd1J+9pA7JOn05Aa+0quCuMadvqz+XFrHCRWYUQC4
mNRbbbxIbEQL5gOsQ4HVLKIn+2lE3eqSdit2Leu17K39OO5s48XWT2PxlCQXC9NglLIObMb0G2W+
Cl/S/qGoLr6UJIoczJFRlxGfrMbp1sqPgVxulyHF2KflITPzjTYccpRx6s0d53xUstO6mwlE0v5u
ux+kYRsTlFgivUuxlXKpEFLOqohkYRjRk1nTCF7Wz11lrZ3APQ0gLUQ/H2ZtCfdDnk5vlWNfM/Iw
oKhfK9Om3cb4mHsBLC0+jnKOeGkehpBkI4/H50btJJrUlWFgfCfEDNU/zDD+sKWmaTz1p9L0V5Rs
euPbGGCRaRkBHyfQQR8VXdU8JgBwE5GAKY8d/adTNs8pj6bq8Zk+DPFdY3KeC5d0FvwgjXhEF+b0
bAH6dQHBsPra7/t96J806KNsemuKXx2t7170lGN2jKv3oPustX0IcWaXsIT2nElznbo3TeKV0Mme
KM4GsxiJq4ifh7Vw61Wdn7r8d4YSSE3OqgpeVVKy2r9202I0ikuecT/aGLTlAw4hF8paxIQ+nDJe
zsFEGQytJVyv0XlJs/0Q4JRO99Fwb8w3p9UeI8phUmQQrfWRTbzdedxiw6fizMXLTcjUwUSMan07
/btJPxcAGQFXMRruU9Z8+j4fLsausKvPhkNOmnbGner3O5Pm9yIkWvYh9HVkXgDC8hqgdI2VxYvu
zTd4nYQGawDrFSUkrgCBsJun0irWFmywQTNag4YiHI/mDCsnvNC/5naVDHQgKKjjoufNe5fyo4q2
YfxkkgGdAzsL+1YiCc64EiBmKz9G9gLSoR1xbrNosp8hbXLVsznGy9w8tBCR6byBM9ZYJL1bZYoR
o32DxlzVPq4NPss8V8vRejRRxaR4jEi6PxgxOkbcC27yXaXFPii9E4Hrh9i4aNqPMC81zKPDdqLn
G5AN1/P5JwpD0yFDotrPOc1Q/GLsEB9y2o/4+V9LtfEKf125D0ODeKbZyGGfmMieog28IFL/Z1+9
9XW5SgvOcH5Tqs+XxtABs6lNMGflZQhpjeY9Ml3adTkN+37p4MJvCoYWghhqTtIKxXTipCsnvBay
PXZM7yRZbaeI2cVqj2ORQ6YR28GMNeTBQi+eyL06+s3WlFz1Co25wiSOVQvDnkpGYrvMPTlRx4Eg
Py1o1tArnLWz3htZBYbSddPED3RwLcfwU9dJvFAAQHIZ4IFS2qOPD9M2yvMAflS0jwXZfYCLpmYv
87lUF0iSZqoIoVsRqnWM1UuD8i2RKPfTEaJg1cpqO489KeDmxJFtYRHQ4Umc2WNDXZD9w9BHrFSJ
mTN58mg2TIjRiaLDWHKGG8EpaJONqWsHaTpri05Aa06hKvUVrusdrlgovYncbqRjMVL61tjUlXYm
N2pdoj8IWm/laUiKEHTSCaXrIWJfFE+tOInmLQMpENFzqO+1BOY24ZgBTKntXz0ePasu11p8zl0+
MBPDNFFX0OL6FK1z/J09X6l3o21e5se25H0+Gr/Lsr8Sx43gkFE5HB7TURIng3eNLoCjn2hr1yyW
NcGHfn9NuLUsX9szGR1Cgk44rnaeLg+WdyKNdzf6e1y3kAI6iY7N0tLGR6MXmyajLp4LV6ZsadQo
52vPcbeOxzynfhnx8D1F4FhId5Icgi80XfKeJoREYeZpN9JY4VRMx0AD7HmMcj7dkn0G7+CbSjtq
bYirvRhBMynbfU/Y/I5VLr1L55rZrY3ziLoFy3shFK77JfLSJRRVuAEcAE9xISL6kclEvKZTmDBx
WVwYytVxM6scMoUKWWTEgU0uaFZsqmT8rXNy3rOOfIBGTGcij35LdyKQVVr7LuZO1zrqMKNgJvaj
KIwXuqbRCxVqyrngL0NAZ4cWnK+G0YvBmqEirUYbTS6ynmZCmh6FVY+KufPuMhPptmnn/K0sijgl
+io/u7oZwrQF3rKlDBXFvxcexqYklN8i48cRvEUVVoeNmYYk9UVzbrSR1dWmMAz/KoBeF15Yat5s
VVerwPWtLUX04Tv9ohlKlcEGgxmi8hZqcpOXyaXQS7LECSTBy1oWD6SdH3X6olSA6Mh3cG7EP27E
sbapZeMsi9Tofsm0IdFVM/3xIouigwXIknpnhlBb6LCxYhf+6JOQw8JAgOgU029pejaKftPfQSSk
5E419Xgb1Dhs8UCmt7Ju22OOv/aqpfpMsxW88qO6FBdmJxwWJIystSab0M3kwaEqk/CsOyNpDRiM
s40R8FllkfRXBCMVT2Vmco3sCjFx5tmP/MaE/sUES+EfUzPH2ln9gzcM88swR26J3YPaq7HLYS6j
dnK+QFTdbuFKCwy5I4XaAiWgoXwBJot0smqG8BBpgiTZ3M/9e2QDvnJbQDT+JzWtMNk2S1m8Ym8J
VoXvtLucDW1bhUpcfIvuhWm00lugNRIqoy4UR39nn81A04iN7IBbkzHiVdh6DQGsjaobcm6kH3Qo
agP3tQBYVItaptGey+DfKSBnxqqDFDNirgj6U6J2m80olNatfZWCiZKo7JyswMDk1GV0XNPN8xCD
+P5LsY7xj4YRiy4HpYNDuIbgf/p/F25YOqa/eKLcwxq8t8zlxqyj+vfYtntfDWuVVBvXbNcm3su6
STd01xPug0cKQQnptmeX2UHUzNHjtGuG4omQzZcBXdy/VE78o2/CEqjAHMt1HcMyjT9+xjTzJjfv
CNz3GtAIr1c40TiltFSgtCTs5l+qOP7Rd2ILbKKmMoWkRsfU/+iw8qbUnyQn0ArJVfCYcA7vMzHz
12g7Nv/7N9OtP3+1+XuZuq4L1zFN3f6j7yQTo5vi0KTNOGxnqw9G7E0+4RvISMXmQSRii0LJeJMa
c4t01mF9szXKa4IwXVvujDnnrVw6eu7/y4fwj/4TTlvhSJdXM0EDhvrjM9eRD4jGpXMqzYl8hCUm
w6a5xYmPpRMZy78Uc+nGPz+H//p287//W/uJOfeSxSFYKlnwktCmrCfOjfMIn9Q6lOUjRxQe7f4W
07FnmpLj07IQM2dQBv/7ivxRBDe3mFqGbdE3oZjC7T/vNapIqsAeM4mHoPDZkOi13kQRFsISE/fZ
yIPqVtRcr//9Xf8qHvtb5dJf39akOUCRo2BJZfxRNAVuLu3Ir9VqwjM7Ybx29K1fin1me6T0k4Tg
lHvb6X9pCTHt0t5XnnkfhuYw+dPVH/w3fS4xDFsCAtpNSTQOy+iOlg6g50f2ubsU2cbypkNZtO/2
8KRTTxhG4A32pjbmiDhycIEGSVKmlZRuBUqbOCZXJdMH/UMbHkvIVHghAqDm4jZn0FaEdA2K8GFr
kSL9r/MnQlA2bvPUoDuPQf1Lo1jbgCh58uiqlezza5fcG443YLdVmsKf6LeyfWCrPghvV88Oz6mA
ybwOALDUKUe4diMyhSLIluShzY46DRsEa3b9QwiQP+TFetDkyinavekdBc9JiEeOiMhzm+8D5wgl
Agjd5o8TjMogeFBQ9OgGIinXFjeFSqQzu1POWfa/r+Sfd/JfV9ISNieV1Dmw/nri/3YnC9LlJXcs
6amZARYvUOGSuxCthyJL1ppFFpbVl9Gxc4cREaGBMKgekCyaClFS0jX/cnT+dVj9eWP9/cf544Dh
3tCTNEIZi3bPBee1uk01wt15MPG/qiTU1kqCCFYtSfcGAM+JWGN61NLfaRHpOLcR9JcaNmpCo3i9
Ba73L5/XH+fMfz4u6p7oexJ0Cf1547cx0KzVFrAVwgZ8DEtWkKZOkCtoJj2vRWdG//KEm//dZfef
omKT5iKdtj/mBDXXG/3tCiVaqNdWSiriUMnqyQgIm+i8QTvlDtnWjWerq1eqhh7VHCVJqNEqO6nI
If/HMx5j6hbwEsIDumXjon6J2OjzYdxoUdcglZUTk341bjvLLMEsyVEM4gjAVJP9NQsMAAJp1ce6
7/rdFMR4+hpXI+KKFFyzmKcFl8nM6Cfke5lVfhTs4/RnlN916WDUHObjfxxHIOY0+Zcb5f/1oVg6
HwYliwa95PN1+tuH0kYD453pUWqjUj+iJDxK3i2b0MsuGegP9d25etizSnKlLcJrurb6l1fAfCP+
caPaFvZYy3Btx+YB+u8fYKw0CP5yti06mX4kSoSED43WXauKxf5/P6N/VG3N95zNo+lKx7FRefx5
zxnSwclXx2ql8EbpGjn5+iTOk5l8Ng3lCL6NaCKKps//j+/6t0/4jydRiyfHblLHhYSzsbn/H2Hn
0ds6lm7RP/QIkDyMUyUqB0uyZU8Iy4E5Z/76t1ij7tuFqkGhgK7b10HkOV/Ye21l4rLUbrTUYA05
Iq2mgDkZHr/ACPfPX1lT/uZW+8+fWPzxyIe96msasjJkXhmevWxeKsj/L8XA46aAqUsZxnQMzvtH
3NiMa85o3mY93g14HnOjlFYhTA7OzsSv52nFaLeOwoucKRctFxUzWdLVS+CmjfWXdsudi5rAe/W7
wdURJBlTpqOhcgSHNzV4howVXPDIvbklR3vR9Re9qWZhJc8lnWHDhBJ5LYaUJOEcHg0Z2TLAMlOj
0yd/hrE6WwtR8/8PhvzklfJF1ap1OPCH4zx3arpJ3W8XnvAh8N3boltFmGrJXDGYxUA/YgOM6gdo
xLPzfyoF4KB408jVKG+e9O4xnY/FWVhO410z1MypebIrUqcOAavfDAc4m32X3SnZCmCV4M8w2ZYo
7a1JfmH3m776hQu5rnxcgcW4N/Xillh820P5VSbhIUkZfIMC1roSjS5LPmFW74wVQet8oh/fyJm+
6yt/Hwm68oyUiMxni2xeI7hV8RC/yFEyawmJrno4MZ6yDHoVNSuOvJpxQpS9R5PU2G62blYzp2gW
ClRjDZC3mlnOSNaCa+tbtbbuZaO8p228qZm0maIib40+tqXBMl5yo4I+HC7U5M3MLRJkmINnH8Mw
ScneDPXbtVx2EBsb/GqY0k51jpR96tVrXFS7psf3RdlKuI4zAK82Ihah7LSGKjiXMvnbbcG0isia
QAV/85LU/abTUIDXq5acIaDCJextAcyCPIQUaXs27EiHnCveg6AnlO69E1OxJMqEZyaYilFTHN10
ujw/ZyGJgMVqyx3ZlUwkOwhkjcMusZcHtM5rRosWf6DTJjpauAjMkwzDqzb/IkFZ8P/r2gAHu8mM
n47A6hEdRP1mDk+FD1cu7yGo66HbhsAabAUDneOzhrLIL0iTr7wFEs/8YwQxAER9WQzfNpVrhsfW
HD9NCNsS8WkxY8hBP/F9S/ouwWrOOBWTJclNQ7S3hy+A0NHg5DLvGOZyDloKtIVm4wu7ClIIhH/B
rDuPQzQMGH26BHkDLrQMs5aJ2wJUZD4JGf3fgVwe0fGJ30w52UeoH+YdOTGkuxdbg/2NUkGiJ7hI
+wmk42i9jHAX7Em3Dp2GVSq7EKna4S3wvU3NuDIqF3rw3pC7gC25UkGSn7RsLvcvARsUDaRo/ptr
v4OunALctLVrnGrQC5607JFVDfFmlBjoU67n8lcXMjgroidD84UCuMNu00cAknkckfiBKyKaQkxL
moLassLDWd/GOCQ+IZjn/rktxGOQ9pFL8sItVxzJhQRa733zvR+QrpRzw/iE1TJPJph290VOF56E
YtgVOFjtC06kIruURgwDfWXyt4/4I9DODBwjIA9nTanPjbBAnITym+gQw8Xw/DB7p4nH1aBRGY0v
IwWxZcX4Zd4HrVzUFXZMdt++gUCududShqcMR0E1TPuxijGdTjIUqfZpdZV+BhOHglgoCWro4Dmi
q+7Z/CnWjrdueljq4ME6xScx2bhXxWXIj2F9iJBKazUj8h4kwht2orUbjhfJHvehiYl8UdYpuRw2
DzVriMEunQRQjP8v1dLf1LOaUDTVFtyUskVn9N/3cpuPJH1TIy5MRW8IDw+Zkofl5E0RQVAsrYhF
tUR5gtxC0raDQQGM/dfzH3jnPIQVdab8S6Xwt5eZbTET0GzNMsUflYLWF9rQBlTYqiV3hxRzyV3v
4m4nrADbY5XzcHqR9vLPd+j/1qmqUFSygOkOFcKA/+iHW0oTm3rfWshgSB13ijPsauUZykLfBH77
9c9fjY7zf39KvqBB8jCNKFaQP6tUdA9DwgjJJQCRdUUwrkaffAecxhqofvq7iFe92WgQo5GeFaS1
73NVf6e03xqU0MmAatnd1FgF4KOpIX5UJotesplg9l7ar3ML9jlOPAN/Uo8TI8NX7aJDKMYl4Y+Y
Osj4QM6Y7evgHCOCV1AI5NCVPORbSrb0NSzWgbozJjM0hQP2iEG7kprKGcTpDVulYNkts7Kwwh9F
OnRgukEVw1uwkfnj2kGqEzE/lDWChVyExagrxLSSwSnMNaupD9+H1o7K2DZ+I9gKdcx+t5Xvhcub
xc1sxxRq7ktGYdIJMa9lpyjKbVWHq0L2F0ZWz61s8l1Cj9i78d0oAW6x9jbJauS0I0OQ32DGbwLd
OICBEAxAyDaZBbDHhE/FhKH1tECPSU6pkkSHY7cgw0CwzownrVuOj/8OqUCWbA5fbqBBYZiaroC0
zAlzsMlKsPlFbhUkO4qsrFouObThUC6qeUwQVZnKy7SyNoIdcMg+KPe3sr4Psh+LiIoEe6JnYKkB
MNPvc+9Tie8KXnRyxLqoZmX5Bo+m6A6xUfDRCnxH3eS7MqB0FUa375WXvv4lBswKO8QYESAehUhR
RKjDPEXmr4VfE7Al4ia3WayZKQqWEKUaiw1hsLueaOsni9mkDlfQgjDcpCDhA2QjLDc9Dxl490i5
qnVpJTCKkUK3tEwOUG2VWv0anTIQl88BrTaxfWDxByrKRj2mCc502TG8iRK7Ik94XigvvvcI7EMt
44jClR6igen4023+OyZnAubnFq+Z2n8V6SUq/Qn5i2vrQzUFImCVjIEVdSL7e8A9K098x/5P6n1q
HU9YBAbF0bE/hjsjrKDUI4PDcCfzI5MKOKv7z8G6uz3EduIwWqQ1g5hlaEF0voNIA2E6nDRWyIJI
nDH9UVlIu5Pf+1nLb7GxZcyeG5egPenIziNjzuYMuDlju1niFoCKngHF8fClMHpPr5Xy3iMY8U00
5Z/CuNv4pxJKWZwPI77nsIafkTMMXkgh/tqypHC445gEWnOS8VzgDEHyrYBzcJpsGbavpuvI1jVG
nYX4yIrA+AWHpPoo8zvql9Lgr2N1Oa2hKz2HpIk+GhWilaDXhHOX/Q7FWtWPAGtlRKjBsOl506vy
6XavFraK+Nf3jhnOe9NfIgPwcCzgukrKV0kPod4IiDDIDfUZOUGzEJnuGD+GUUajQcQJrOaIQsHS
e/5nHtxVlX0iwAittWDKAePIBGmpxu6C6GbUz/uMvWKoH8z4OsSs0FlId91bk2UQ+k9IuxZG086z
rl22YlclJK6hTvFdRlZYVlHqx0e1Kci2fOECmnX2IadCLPpklSOXMx4sX1PJIqYOB7a+zRC55OEt
UAys53OFknbQUnymT0398FmwqBkKVeQ5U7QCueplPWw6dacGhwpcTBszJcIjR40RJwpWq3UhnhlV
lisZczXH0p/i6lBRDqCDGa6VvJT1pyaO5iSmC5fUJDHK61o/8zbN5AxaZ44bSHqDTa8jvGF9r1cf
MooZ03+tcJUjc2CE4AzNb+Sz9Z7weRyMbgLJ8D2sRk4QOCruLKp/XZ6bhuSafHz1kElOMs7oUHt7
AdczRkciUoiwDqRB2Tqa/B0ZCkvpUzY2on+45Rup4ggobZKdCEBlf9E66XAurAcDl1DEGE3JspEa
PJ/tzEXQKSSFz3ITKNo2qM4E4K1aljRNZe909ki2sjJV0j14XSl2O5jx0nsb/gqo9gXeasSdeX/t
+yMidsyVIEvMhdGekQ/jEeXYhcWBf32u6DQGGRs9vM5ybm/zlo1+gIgBl7RWjqu6rTetjEgQVm4f
aJROcJPhjDcvKqqIUN6F8VOHT8Ea/EezBNqMy9h1xxFRuQ+SvZmkOujEtIkqI8NYtp8Vq+QCZpkm
3zSOccuW7oqh3huaOL9uZiZkYNd88MSr/kBiI6NE7VYCiyltZPYSm/qWh5h3ZlR+AdsfSoE/sC+n
tSxSPf0g15AdVHpFiiTFj3ZiZJ+otHxsqN0iaPDsXIMyvil9ssYVR5T8PuNvlzG38jHILQkDKEHI
q6yY2Jp0cGp9aKbe5hPwDRINLWVilUFZmXBxM80Aaulth0m/AFva5r/zQfKt4WIkdMLkHwaz0qKW
nDF5mu2bgmShrXioEYNx1ovuV/R7T/8Keti0F8Wd1+HGoqjVfeKLVEfgaNS44dEsZaWCvgiqIksL
L9nLLdJ686Ql0GSDuUan1dfh0pa+0vqhkLTGHMDXof6gIA/bX7kXsFhZHnML0QzENOfGk9C5Upyl
qTDAZzJGoLK5KwfpW1KcRkUO+RJV8GQDZHUXEl3GcW3kr5Fy0nljhbFuCVybyqLi1stvZssl4h31
gUFFPJ5c79vlshd6hReIMYNbnYVCHjTIwNZFRBfhD2pgeHFaqHBwOOqjTt5444uncY8h2WreaqPC
Ao6FFmGJrojzIIZ7B/9F/hg8LGrVW27UZxPVV66OWy/8UPJ8w53OfANzL9HW2DGbX1/h5LJKZFC5
Fu1UNzq0U66XmzY/IcaUOhcLHap6YeOram+S4p6b5FrHKc0XbCjUWKAtGroKYnBnIXbuzinl84AJ
MhbzEXU4JuXkrFWrSt+GnBtFgD1OQpWOAIq+wP1Ej4K4+ZesIWKXoaPUeFWsIEITuPHlVQrYzl52
CJ+iZeu/AeHnknd85Eocu5r3bucXXCmrToXcgpTch/Pixxwa7mcHPLrScOdXwbb27nGGRJljRc+s
TaLczLTEm5nNQ2wPZeretBJYUiut8ww5FXcYaZf0mW+BedQRRNf4JHJzHakb5jOu++i1p4gPJTDo
seNCItSWVbQfgjWchjm4u1KEnS0qPE2QIlqtWekz4CIz8aEMW81/Tv5W7Oq7QSw0vd3I5lpIj44t
kg9pR2HuGmWUgxoWgXRZs9XMqXWRKWyH9Lf1bZgeBZoW4Jc0fjK6RG8RsqbHEYYlPyJYhVlDS41K
/Joe72wBiHpAMhojJGN4YvTk/ESr2gP/ZS+yoViELWeKdNasr66xAMxOD9xx7Jd+B+QizZis0KsS
thy/e8F7IP1KkP5CgkPtE5m9ev3jlvfAOzfTG8V9qFROMslAoFTjPvxq7U1lH8XI5AoZDTEcKRob
C/+s3O/D4LcscFVtsmLv9gVv1GbgYNcJFcIgGlD+qAOdvzOEPrLCjRu6yxa1VtTon4gmyJv6EQgF
kVMKx1XTNZhbeCLoIntvLYafWni7sU4voQcqRwm7VyXrkFh0qyQiCLNkFEawakV24xorMeZeLIva
95ivDWLnBq/eq9yVcohDCt0PsCy2ndEecmVJbjQS6Mr/buJ7Et9c/9vNJ6Y3weGHLtRfGeTu0iJ+
jagz7MmP0yIQNd684RoW97S8+jWhbR+DmpG5Mi5jmaJXd1fMBEdkX6qN0QSLWwlzXpE/koGoNk5Z
XajLZkJLqfxd2Wee4L2N5WXOgcOKC1gYyI0JzSVlOSOhSWEZPJijziwVVe6EN0CIXSI00xsABegi
Ar/bg6nexdWGMCuc3sK+uB0Yx3GjkDhUDtbRoDqTfTSqcXWK/JQf9aWHPZywv5P7r9g6qsFn7fOY
NTeQyyi+P1v5s/LzVdEgfUX8LQz/ZaQrq4tyLhSb6eaLbn10pDpIMh81o9gXRecsWEXqOcwZYSwy
ZhJHToE+Rc6wUrAb2g66qVJnz3YmRkk3gesgDvqM8puw5hIEWbHAAWUyxiXjO4c1xuGhAxyCkmDM
46dfvFbmN4vrANEO0Vbqzu6OJD4U7hU9uEewJRrTxNgHE1tpH/JU5uMatRqX2lyP56J9yMZeZTTp
fsbyLo326CF4hfwWDnX11hjbun6M5gtwSS09TnRRIsFE9h4AIZDfrZapyRn/VG4+h/QaRycdkAUH
G2eh9BpkDjenPoUonlXtZihwJ7a8GmQ/BerKjZycBN9RReS3t4q1Zm1kNCxJv4y1d593RL6h6CPh
E786UJjAfJbDpvIydBoOMRMEL8hii+PXQ37n+6uM7TV1uo9EEk5G/AYYMtYfMdyA0rwMeDVVx60p
LxcFLkyFYyTjGcoHfdFVr6IkX22TY9Mlsadz30TjuMWxFXfRnSMGh+O58ldVgu5Thp7rpMaPKt7j
eGPBcKIP0394sgX7RkGaF0dZ3RWojBYI9Qkroc259ljvkchWNPkHCXY+ec3aCdt/duNLwmLKh5mC
DrZgoEmIQM7zrS+1HrbXUkuhYmMKPViwgDhg+wMCLRdpEjd1fQRH4XKdg66h5iJTHdpypwEffWvU
9aAsUvIAu03d//rBkoDU0KL9VcKFZb8bhom/7r12t15CGYm/zak1UiId0XApEWn7agBEPJv5gRdp
yPcV93m5lVS+wsKvKFOISt7ShQsJ/PGGA1p6C0GZZNK32y318eiWH/LwTo9HW9QIkkh2Rn/FU+vq
xzZam0y6o20VLrzxUslgH55M8bnU+49uvCriJoLtRJBISX3/QFQbx4770/AkAf7DKILLDeS90r5T
mw7WxqrYVV6qcGspEvI97kMAZXR3K9dmnv4gqq4iSYiqQ+g0/iCelso3ohk3evPaexZPu8OdCiGp
jV9hC8Y+F/GaHdugX6G45fW6HPZj81rSW/srK4O9/df0mE8K5163GFGPIs8UBvzwhw3rzt1roCO1
VQH9aaGj7yS8gRQjLRrBi8PUh2zwxgve1bDgvB15ZUYD1mjaklwAB/Y4+xCA+XtDeZioRxm1RU5o
3bziagUrmIKyss4HvBVLCTF7upXVC0iyyqS6hgKuOtCItRER6qy5a9qCeJshgAcarVWwpUrEOofA
IuOSdGQQMEqKwaOocwtVPqdKjK64n0eUa21+jIcNfr422bkDmUpLZUBtNx/KDWAy3TqKBLwR+6Hx
VE6dXfRm4XJEbt33V3l0aJ5yFdPyX5GdHRhTDOHx3c2Kpa682NmC0szAFRjXFzV1Av1iWGQbLxNp
m3bMALxdpX0b1MDtJ/HJ/LaetXgNiQCsdhStmf3eZ39JWdWYSHDyEfi4AL3RWrR7BcZ2EoCHwZD4
aob3sqUgocc8MQMuyB6XYfDQHrT9jrMcxcVUisrShT7fMg55cc/Sg/BOUnx0/ZiO7jumxGZ6FZrr
Ip+ahVlKOKd0pkD3gx/NdeyYeIB1yDsk3ZCt10a4UDomw94+tJYhevu6e2M/hcVjwVFPqBw8VxJs
jWbiw4wgIEUlLQv9raWjG5YgtYS19TTef7Qb84ANSYT7pNsxoWPWl5SbZBLMcwv4P3Jx9ZFMJ6+A
16xhYYFegYrMEDoCHbDkDaC0ID0wNPiHh6Oot1az8Bo6+7Xfgc3IZ6zpwIMQWkIHuZJyJweaR5WH
0itZF+6b7vEoLTW6dzSVzNjlvac4AgE53bLm2NZMBYL/VYpjJg8zUDLglMv3DmwIEoKzTTNkrpD3
d/Gut9as30qmlPgI421XLfvyNY2/bWSlNAU9asaVb2+5xxfMQWEhGMNF024+gJPhQUWpWAiyHgCx
SE0hFVMWm8C+9xhH1b3efWLAMZhyI8LiKZwj7eXASqJDR28ZZFtDvRn2bcjQRG/RRLbSh6Lt9eCu
ZVdujiRYh/xA3B3lwW6fgggr2FZ9s86lUxWc9OJS5DvU+8Br+3o+1WrlvKQoMpu531wDZO+WsQ01
BkjzxDyY5TY3D5ZdzlRzlyYPPVop3GA4xxlP4i611uRBzxr5hH2WokyLtjrX+IgAW0NPTr4vYCn7
rBlfdcjJfZ7ygy18e8Ox026mtuwnb3DyLEHh6rsRalniuDQW2qPtrxazyP4yxBjv1haS8m5JmrXC
I1OmH5a+qBhF1g4fvlaQDEXT3H1lTLaovftnnBDS+a6kn3nwHQwfVOJFcsymh3ePs6qEyp2Qqgz0
U1u78kapIElyOumrodxqxVs3LGT1meSEI8arqnoNgi0bpczYhNYOyNfkmXTXo8JCiOklwV14GKls
cNC2dDvGh+vBWV6I8aErVxcricL7sg7gdeNX9ZWnqzpTXlzndBI+3y0rvl76gBsGwIrvyM4flbFr
jRdTeh/8ryraT0JSUqBqp1SOproik8g1tigYRtZs0lbnvzbHUSzU3qEVKZ+lj23Q0XR+wQvM8eMJ
Tz+ok4a9ET4pubvW+ktirjB3scJHh72ys8+22YT2ZkiYbX+whqH4qc1jqTwy46BWR5kBPmyTwLvx
qBPronLKpKzR0/SFJHO5x4o7EaaDfNYici1exQT35llQvA8kCL5/7Jj7xNmiTgRjC6evsBonmDMV
bWPz/BvVIu01+n+nzFgu587IsxcbrI/nhvtuaKdO3nZ8EXPcxujW7O6djLWkv0f2SmtfPX2Xms9G
vot+Z2afxI4vPLsDGzofDaftT5rrAd6/Z8Yv5wFlu2gZK+HOGK4NvbUpnwyD0uIht8VW77ulCxsm
pWYmMqi/q9JetScO11x68zoqko2n3Kv6mXhXn8of0G6RXKME+sJrDUSKDDE0aTYsfQECn8AVneBG
Yn2JTef0R5jMGMfN7xW9+QBRex3ltOHrGvJYxgCyJksULMHS7nYaWPPxMeKyyLRVo9K7oyLIDVwK
61qnmph2IjxLA4ePoBFpt8y9W/U9C0E3wXgiWJLRPNiKdFFUMGOQNvKJFPqGwd20xq7QHiNhtkyI
rWAedpUVMAZ2mvonDl9QZ6BVMf0Z5nl3ZMW6zo2NKjthvHFroj7vY3TGCRrj2svDo5d/aeM6wfze
+M+m/1VGeArFPFf2eXGj/xiZZNaCcIHZOE33NkjcY2J9g11CkhV4D9Uh4MpQlkA2bIjjuUt3fQJB
yL3Y6UeSUluMyPm+iy9aC9R8MSHo2K7KFL9q+WKxmA5JR0LhsOgjVONz1u5Rt5KYQOTZqQ62PgJy
iHkwJCX0cjxX9CmVE5BFC2XSX6ekMBhLNicA+sAgbM3m6AluIMf11gaCLLgH/ZkfycQhyoSvrB6h
/h0kXCGLRl4oxLsp75V36dpPcgaXGo0+aVVZcUmSVYYNsc9/QzbtpuR4MH87hssY3MJ3+gYa4ZHF
tr+rsrPVnD1vm3mODdNOJ+axXUzh4elrxoR1kiGauE/gG2kazEEO8+it4OE3V4WxKy1QD2BunbBd
MuIYK21GxCVu4ZIKKNnKuZNaS5iBsKKAA2OnxDL0UeggQ7ZJebN5Fl1rNv226gHtZT9j6Jwrh6Z5
IwPsCgIJ+chSFDfsN8QbsSB+VdVPneGeuNXGlitzIm5IrLrwElLb8YieGPn7gYN0hg/Dkzei2unG
WtJ/RhQDPO7ezIu3OAvTYWcQCZeuk3QHpqwkh8l84qnDFMRk36JM7asBNzMFz9IGkgZFq9MvgqCV
rGMtMq+9cw5hQ0Hrs8Z8p1sEhay1bFeLTcrKMeOBBNNpst2xyqOGFHRag0TWAaGQBuIoje9quyKk
dVYZvwE5yT1Rv6BkpL2mFfNU3arWoVTWOjO/biWnJwY0ORdlw8mUih3S0bIS7yG4IBmdrPuiMWtP
gzu0gyRbe0JfqSMN8ynwLj4TaWDBmb+LsPBJHNL4ixhZEpKVZVvCejEHLUCzWxXcOfLSFwqyFTzx
Lb1UfnapQYlMb7axiZcPq6O2IVqXTMCZp18bUP5mvgUfOLndmcN0IUmmYH+YiubWQU7o1H/ahj/3
btHHpvU9bVjKIroo5F3icmxw2eCO8liIpV7B2KBZ2P6vrNzd8ajJj4gcEJNo7tjywcZZiyzwl4rX
4IC/NsFVaYiRA/Rfhj9NgTHZI6S7aY8+I4oytRweiTGCGw8owizAfB8EISUFFpJFOdwHcSq9l0x1
6NLC4pXHWrY+vWarTy08+326Yu9J7OLcMzjhmpzKG32YxLXlvnnVWVZfev0h1EtTe6zDRizR4UKq
OCzHE/59sMxp8OExg3Ol3Vjwttcefmtx6IJHXRxIXi7ra6TsiuC3Nl9qUMYWWxcCiY0fBid/XXTY
1eHDcNOQEW4AroX3KGc3rzzE1Xdhf3JEDCTCANDEyKqxhL0zPxIjXzBd5fBKxY2YHxI8guEnh+Sp
7MMSK09Ou2OC2NO59BkLnQI69VywWv2h0MD+sDDVX3LpUrjdQD1m0ChgpGFNWkbaSUG+7Tdkbeo/
WeuSmW1fTGFcs2EjG/4xyjQnr7edCqEh5h6RPSxHBdVMYCftPSErlNuDj/ErcRWMxnkLfWOom+dg
uChISuSZe8X3IKuqHUWjMa1lrQrcVJZlhNLpiidDxisMUmPiLmrPltSilxoUO9uWbWvsGvqMZvKq
x46wzyRJEfUYCx5HjbCWlMWMzlxdzEkhZLpFg28WxQ9AxGaL/YtLrEZ3Dl5II40BVgwksxvJyqzx
g2HRh0Lj7spMxDr1qjeGo5YzJU1PlerI/l1iQZemE3NlbtnxUqejNwNjLcesJvTfOP7y0dzH2ErC
mRXD/wCZJQIWbSRp2Q2jpxp9UsygDGPRwqgA20koagSynWdv7gbOSqW0d6KxZPojzGrYxqVGX8Li
ahiSeQrDRnbQLIb1Aa0twMKYn9Ky3lycE3por8PgK5CqNU/pMhmJZOeHxfxF800yX7bKhP6sA8on
72hmrHZEva7dVxZt6fz/MCCj1zPR7iuQJXygEvqyvYzVpy2t7X+TSyuTUvO/ZbL/LQv5Q47jE8cl
xy7zbyuU+mWqDjV+O/hwfiQAhAzwePKg0h6mxBsT9z6dV1gCnVCrvFpjcp6s/rVSHv5ZrvK/2l2+
KcswAUnJBj6iP+Sltm2mFkmA1qKtkNy1wq7Ih0lzh42x/i865T8MM2h3+VK2YDJk6hoenUnb+x86
ZY24iyjXMmnhBRa1gl1LhKLk3cc//0DKJOf589eM2keWhWwii5b/+DWDcRkRh+fSojXwmq+aIpW8
eSklTeT0muK/lKzoLiaC6b0hs2gmGjtdyEnsPW0zUP9Fvvs3v11N1mxV1VVhm7o5Wbj+40f28TQH
RY70CL2ODUNyHKGnkFEXa5o8+5ef2/4b2dF/fbE/dE4yYDHbqqfsop65v9LaxM94gpi3nijGLxMz
bNgkxDLBssnq+qcaSjJNvX0bG0sDCovbalRWPRtOdqZmaa7hWx4JTZ38jpyTTUioQNsBE0k9gpfq
eKF7+tZKqD2p+kagr8mXwlxq1BtYvl+GwXTZ1Ymf8ognjdovg/IuqANH9zLHYPZgJ+WqkzOwr1DE
YMcqEPEkcSPKktHusQz5xlHVV800hMLy4jF5LWngVYgikL2MAvTyLdILCvTOaZVNzW082UbD8gEd
iTcfpxtxSnICmJPFYQDvryIIJ7UNJ1UPbTnFer7JaDVDWky/ClZ98jAxCGh9NY/oMA12TKOOFoWy
MkdhEn5pub5MCI9TlHAnsfszyE4Q/Tmw/YMlM+SilDdsJgi6hi0HDgq+9AW8PoAqdGksWS3UX4El
LRv3R7jysk/QizLmZaYK5YIdUgZHCFR0zQHRM7rJyw/N76fSirlGT9O609lRqTpSnPqkAhNeyhU2
Q2T/nQmQo0TuqML+SibUJes72JCMQMqoYLzEEkiIpUf91wfJN8qupWruZWLf5bF8zQAjzyQZiC9A
vimNQABX8ehUlM44llxfNJ3JJS36k6oMfETRlIaTAAkgDvk2BiSpfaatvdbLDqZKsq9kBukMLt2y
48c0zwmKlzquP+NGmbb1i7INl5AL/AbUD5+xSo1WJ81Rro91V6MYQw/Im+tjq0kf+H0XahMskcyu
FH5VwlJXIVPpmJoBIB3sRhJplJe4XEs8ghFrxCynsp/M/IRH/Mvr9TenF/pBC2Uwxl9LVv6QLlJh
tVaQc1CWuWvRfYdk55YYLeGqAdCoR6WmDoeNXOiD/BKlMBXaGiikrqG7xzUUrezBq9a5qUWv//yd
mdbfnTJ4QHVD6Kg18KD99ykj0Z9mbOtINw31TeOyDmjF3uhR67wiAYVBgWLpojJ6IABP0tB49NjM
RU7KJyp90CkxnGXw0kQzFMraZPVbTVsVgQe4QPP6Jqmvsrpxc2AVw9wuN35QrVVCLNISgMBTpigc
h6dNAjVKKCVNHELAyE+CeTyFX7rTL4m4CkzIiOulLZNfD6s49RiNNYm+enrMiJRAcVjx77bdtJAh
UuId6lReefxN5KpTvj2lmvYiXtStsTJLVhVMv/XqJCnmilLDBVsqGIRECHomFoc5gbIaecsQuu4B
GcGwTpEn6vJq4uDnkw86QJHN8qMAMJbpzbzzmaIFiH2K/ozmvI2fpTttX9NFW7L/bc5Dhr8gRmbi
XaxhL1py3kfIA/yheEqYwIIX4g/J8p0CpwHvUN77WxMoVqeJeVehVJjwyi5c9pmfQWwXcFNtZmgb
ZXCI3RT6C3ZxJu9XE5+QT7vmvee9vSyKa2GeKhJXgu7XAIydsW4V7oeV5DsJ4V/ua/dQM9m1wqIx
xLphANynB2CGvmA7TVZAoj1Dla4E7lKa2btpVQtN3cPHzuCBFJ2D2q2y/iL15jpvXi34qJ7eL1J5
TQJJwqLbVABDmZu2OJQ4ihDGUB5YbEZZGI1A2ReesZN0QunwC/pimiMPtrEQyrdv0/GO3jlloZI1
dz/16Fo1lNU0wKjJG/jJWLEufvER0THG5jGTdkq0bvwPDSiOmVHDWh8V4y5NVjaVbr746Us+DNCw
Uoym7iavTnle3vlE3OQhxcvUunR2vbPsVclv3GqRCRlnF12QzRbL3Ns/MTDHLALs5S9JlV7nCPQ4
hT0d6zmWgaZ/mSKFc3Q1CDI0WPIoyizUJTVLQnoz1gP2S6jShg8nG51nhbPKMu41UcN4bAU1KCK8
YpsbzCi7voDcR0Bv1pM/KUU6y1byQno+Y8PfNbKC0tnbGEhkjA6snZgWQ/EvZuh5YrzEBppQHDYl
Qj5FWWlMsN34XTU3moorhqHOulaIJiP3JR503mTel/AEDZ3nbZaIK4YZ2fu12AJz7IhWoDx6scd3
hmQjS6uGdsWSFzLmVCKphP4ttG8ysTcGcHN6Xmj2M5AlswBoncKa1Orch11VC00Eq7AkKJO5XKNz
98NaKjkDsIUYuyrGSgfftis3gbkOyCqXqR+sAjmhRRwZ0xYLVLXLmfLWMiYIEQTHyilPvwmYnpMp
UQ5LD10k+hE/7IlgRfZ67gle1THfpBHKEHtSndL15Le+uCa0Gb363iQY/xpcAIp7KsGPp0yL/5+6
M2lyFMvy/VdJy9V7C6oBgYBnXbVgBs2SSz5sZPIJECAQCBB8+v4RUdUV4ZmW0b18VlWZFeERGuBy
7znnP6msVhX/MpxsI3iTanoaxLVC/thxgiV6gwYBB0C37k7IStp6JbVQh4Cgersih6BgfHSpGZRf
OKWeCoh8EiWRANcmR72sz7Tjqqu3YyS7xAhjZD9FCp4qLV0wJtrJ1E5V0ZPL10pPCTGU7FE7YxxZ
V0DAcf6cpmsZ2hlsRjQsNz++4iVXEcQF8IGBKcGjYg62PpkjfOlaHSTwWbu8YRAlKAEhHSkGWxF0
tisoRoXbAhYJnLZqM4vkdAyrNyvhpMA4qO4zDiRM4dCtisz+4/0EiYggWXHuKYiSb8seQnqhwQMX
T730KkEwNppFmswvl1C6o7eF3iizcKUwEzK/yq9MhfGmGJQgvkM8vPZuKmn75F4tM+lhNBHFA9Mh
awXqLxOeHgMTBQYi/jxyhA2+XEHw/awZAOFwDAXVLdOlCjkMdSfDk47HD8oILBm+TiQuJ1N8X6qH
GPPillIu8y7dTJ6CUQ7EQ7kxQ/pIg8MFM6DNnHPz3p/BVhCdhjjKkpl0jxg0MFoFNdK9+OLdMStX
lCms9SAXAiVaCsO+hCOeKFuCCo8woJicIxebBHGDg1YPiaqYV9egYjjWT+NFBiekhWMglBHE5+fz
PfMRvNSNSeAx8zq8OIi6d1U5QpgtO9IVk1+8dJR9CbcpvoDr43OLXu3SLQbyqaLM15CNcium5ZLU
Hdpv2Oug29eWFLyGLGgd8tz5LSciKKGmUI6Q2kG7s/O7GM8Kpk05alXkQ3YZJWCEqOSY5N/OqyOu
HAKOKnL01ra3MKmezkBZ+liLQtcaHa+yNz2WfYUqOWOWcpZQHA2k7EKIS9EoYSLAM7ulMrnj4FFM
mQCWUKk3KK0tMiPcEUMYFAN+qTx6HHIMWRF9RV9wquG5KZ05XSHhiExJSd0uwqjZ1oAXIsK+8vZx
ve5jmbyR+EOODF8fKmYDz1L+iD2zIH525bqbrm/pk4TtS9OQfIc5LNog4IJotNiEVpcQ13Nsrfa4
jONAIgkw6kKOONhE99xp6x2D455BDO48CfdLESebxig9bfKWVkAXEvQZDM/OYUIhVpUEBKSPLZYY
8RESECtgWlX7Xoqty/WxbfcTrvcwMSATkIRx9ZvoU9FnyfGTEIY8O8UYxQ54CjcSB915H1Eo30YF
PWsSIWaqAZQ3kKakTSxLOH5uiwKVP2SyLCd3dBT4kK5VCCqH70kChUfz42THtcTYvWaonpXLmjsi
Q0XAu/eYjLXGPC7IVEqYUCXkbGJp1E4S2hxwAgJFBDELKmmX4TZ+RLh2x+O5wwUanfjtTrB5ToLO
2NsockhIuZmKs5r6B0WicpfC+Ix8ffpgwFQdgxYmPfWrzCJW87s9CI+52BANU40CSRYEWGAZTtUC
pwHcVRKGdZcDBtmETmAO2m+bRkRHNG/UN+NMsiyaS4ImpPQV99u6bnmmZkP/ABEW0+elmJ0RWdxm
ULWCPtax9yJBREqCayq8HtuEvbo7dUX7Lnfzi445lvIO7y2Hmh9RauuME6VFwoFw7wMMnxB/wX+K
K7KfNf21A+JBrekM739dW/8sHdIVRed/qorYmCNwwsziS2UtXptIr7BYiVTgWmG4unlPaHJaEQqI
8OX+iybj5x7jj283/vyHcUEZV/cGhyaSb8jl2RJmD3cqPybPf/2l/uxdVIPJzhRJmKJ/1UNhUWRo
VwHytVDoEO3YnFm7N83563f54o/y/ctoaLXpRWVRmWpfrt090/W2TbEhKfWs9QUteTUu9KWTnCeu
K47kRJekIfLuSyanmOyrNH3XSCA3D+k8Agdyx7IMesRff6w/uaOqwmBotM7B2umrgFyKJByrri1F
ISkN+2mGgoOoiLOE4x6G1vDpDe0XEzZJ5q79eyD17UIw76KkV6QpsjDly1ymaGipUAUzZIyPw2sO
YdSPY+11Kqj17qxQY5b3C31LfVO8851MzVQyzoTRgkN0Qlvt//r7//mnUVUVX31cchT9y6eZJkke
JTLMKzaJi4NFrmJFN2gfYgZsd5NS0ozuoiGtpLOImvKq1xNHIlHkipM85PTrWWmtv/5E49jvD5fH
mLIaNQk1wbex1g+L/q519bEqyYK8yNT2yfX80shi90gKdQnBRT86mdao9k2P0tlfv/GXSaHO4tem
okIVgB+UOtGML49b0vTtBYIVkxTYpy3nHUl/FvbYagkXurshgzyyR057Vf7slKNyoIHRmLPfcd8q
NFym//rjyOMD8eOF+Ppxxjb/hwtRkydEpRdNnWTIGRDfrlQO1PT95L0jJmsjdTw/5rWn+6hyFZ4I
tFnQjBo6u1H3jKwKtTvSfkV3cprkksM5za6vSjui2MW5GBE5gXwCkxlhFkaFlG+kclKSXHCLFRm3
TxbcLy7w5OvKZ3cRFdXAi2iCM8QftoDuLKhJdBUMh9QyeOVGKCQ8Y2RfQOHK6XjFzZDevbRvYGhq
XkEMOTjS7KhhtPhtqlc4RgLvh7BnHTJQSbyXgvsXrlfQfZLwOJ3OSgY92NNbOtISA7yuLbCxzrHm
GiyNAv5WF78woBhnKV9vkj41RENhtcqS/GWim6foStKKpi+NEGq357wtyWJtI4Wyqh+IyQInrjAE
WnVdAyWhzo7wB78tlP94u/+/6KNYf3+3+h//ya/firKvkii+ffnlPxbJW1XUxeftP8e/9t9/7Oe/
9I9V+XHZ3aqPj9viVH79kz/9RV7/n+9vn26nn36BNi+59Zvmo+q3H3WT3b69CZ90/JP/0x/+9vHt
VR768uPvv78VDekgvFqER93v//xR8P733yci+8APT834Dv/88fKU8zd3yeX22+J0qm4ff/YXP071
7e+/C1P5b4ahTyRcaQAd2OTZcrqP7z+a/E2a6DpO+4AQusbPf//tUlS3+O+/S/rfxOnE0NHsGvwc
K5Xff6uL5l8/ErF3MiYaXjYSf/P3f12En27Xv2/fb5cmXxd82poX/vJY8PKqIXIgALdIUxbSuBH8
8KAftXOetvgX27WTLweb6AMr9/S5sTn74mPxi4fwC+yk/+Hdvuxymnwn4KDn3SJAQCvyL25sa87R
L+a9fbMS91eGWOqffj2No46zH3s6+csJIwtlOtyi28S+OuW8ZTBlyVtMLbxLgNIcE9YVyZ02utrx
t+zEocw3IT/71Mcecxnn5sNTWuaBYsJ8NeHUOsaSntQWmf2YrYPBHppN+7asrMTW7DqEVhqZPyyq
f96xH++Q9qVK+HbNWDgsBQUbOfXrHUpVTobjrRnvEF7vZu6c3dopHEIVN+xNtuAny1m+MuzeA5o2
tZ3xMDEX0tMt4Et7xtJMZoOv21hubT5id/yKtRfxGrFNXoTqQVL1pjZeFcH4bcEZLMVVnvAWMYly
sLARtAiXY5+0zxbU8efZO5VAmFl2Yuvft5KfdpIfv6hE/fHzhvb9q8oi5cmE6PHJV7hM7JQ+GfoW
fLqxGtnD4vpK6uMxnPYLnYhsZAI3m3Nn4nbLVrSVU0aQ5UkMRUJ3ceEIpBkG787FLhYouxWrtpLl
gN6UjjRM/BrmiCUH7UNxgq2X2RfVOcoPpHlBW9V7nPVNwawtpfMrwweJ6nOfxg7bcyCnF/x0OgoQ
JmjmZMXv4MadVi6m6XfByz+Tqam+8wEIQYHn5ozTKH3MWFes+AmPUOWj7mzmADDloCxDCg/uN49U
FQyYYPsyqACj6SMgd4uf9+DFUJ0sFU20CfID01ZadOlOgyD2ktHj2b3ZgHYDvOB8v5rA/yHEYZly
W6FOhWkAmaYmxQBInmALc3jUkJ76WODuoQithjnuLCGCK1t20uUx7PbIsgyndIQlfz7fNx/T9eDR
/OmdNbkhaTd7WPkE99kqBMEkOG5wT2yvG3yQy4cmscgZfJbs9qkJ6e2s/tCUy+jyeT2k2+sWSVGD
3+hnZRd+83kdrIREugHw052Opule/wkldHrK1cebFmIDXGPpRhyKU0Un7jsR5sgMWvQvtcUsHuUs
BHtsU+BWt4o7VG6OQUG6rAhzxkUGd57cn5I7Ugbi1UpzOyKoEHXl8RUXZEbi7Xs0IDk3e/IpTTm3
Oy4vjrLIvctDTChrZmsSLEWHzMpKAnCyWltCH0waD3mLVtdzSS3COuxum29icnMBnDjTC5Osltsc
tVh08W4EkInre+wJK3ZRuDmyCwrIvFBlmMi6YnRrWJcJFDLArLXeLaJ8Cf0ZPcZE97N6UePFIfMx
IKCwyhC0vHHVNT0oyjFWANkRz/lJDURPDCO/2MgWfL4ZGXuQC01wU1/eoS1rP0eXJFtbXA53p3PP
u/EPZCdihNZqZ2N0c9zBanGNBYw6kuOtIlCY8TCXh3tn3nfXTbFoFv1H7hSYdAcYsDhHm3n5DsHF
2USeYwvL0Y/fkvxuke/L1d1PrciB9r0Q95h9ua1/XuXe9Q7PyI4XV6dzYEi6PJLu8ZmnJPLb5h1f
l+M0waOnOY06o3G4fL7JLxfoXGoa9lAfK/KFH1pxAWfC1M6WQeAltGg4vxEmLpKykiMfelH8znCd
ORXhmdDVmGHWs3Kw0aTd+U0nHmyR4FbEa8ZzhJj+Pk8+4n6ur1ucMGfMW7A2N6tZCY/U1B8GzJzW
58qUd/Ghh77M1GJ+OUy861Nt3xwmjblVHmCiHrq35s3YNyOkDViD00H/zgugvxIvFmOKG74yRYjc
L2HEZ5aNe76ZfGRPWKihGjIbjpmpI0M2u7kREgyVrmGUMoGU3VO76IFxfd0PmfN5OrtvvC1xfzYp
ruPMx9AHeDR2zksRF5yLhzWi3nhJDGnxVT4jbVbSnQokgMWsKtwOSc2EAFFWHyPTGvB97aEToUBc
IkNruhlqrMhYTfUTy2VwYkBXwJFmnweou3ZsTl4xi50qbB4up4svr2/OWQruCZb3Okw64lqZXM0E
eNR2tqB1fry8pTfz7BPbtycAGluhXY6ZwrzZnTfkCmzlZbRi9N29dhr/OBP09ohSyzw/wMbnScNm
fdbQxdiI/pALusKVqf5MGxato+IOGxKHaFVPZah6IhFbjiiw2XulGOLcWzEz/qjzByFoQmWWz4n0
Rnu9yW+P9xfZ7+aZczspZxZhZie4bmw7t4LQ1wby+ooG4+oNw1vjpbPMRrzlHyFMegaPDRkJAmik
VTu3ObDCzZzavUsuACUCuqx5tBUdduqzW/lHPxtextP1clzzcFj9atBfEifx6ifRJWFws5XYe8km
1B+KOd5brm6fd9FHtkr31/DMr6CwztDqc+rGnC8MUk1ykvDYt1vrwpOU8WOcu9b9h7Cc2tBHHajV
rupED/qTvkrntQIXL6jnAvuPRWiLR1rDCWb+tbeZeVosrv5RtY8v99UVvw8kWReTPKrLPvaARBeo
CxlfRzjwtHPS2QiJ4Rg0mJ/j4mIC4t1L63xcE/aJ7vR0ERxGtMSR4/BmZhusNESbd7FvDOYCKHkv
8MrjmcE00Js+orza3Z/zTw3KR6Uf8qsnjhQBwtDcUUyCMGcVuTw0Nhxc27DBSyxkNpZqAWYLdt+R
Rbe4ogtMD+nOsOnQAnw6xBnRI6awwz5R6exMdcD98tyZqgxNzjyMMKbQ75QC4IufSSOJ4/1+hjUQ
XnfpSONlvjzKd4t4ib5NUSxIlyQ2XZF9k6Qw2OTz4LqoglRJdnG18Choa1+coVlaKhtk6bOGYeJD
scTOSlkky7ZFMUNoBnigy3AS+jLR5ijm4HqqeJKQsqk7WYKMy0LqFAn2lPwXXLdxRKked/h7Wwho
HAyc0ufCTtxYctky4aIJR7/cT9ZtRoYTtY3BOpTWl6DSX6XiDCvUqyp/Wm2V3E8vPo75MPkDmKEn
aQdxjJcTHycOMVU2YZLA0A8kiEnPIGjEGaccw/28572AsRAUmNIBnmEjm91K+tBOk9y+EopuEwUJ
PsLnQ0OHtRjCvBfh4lSikwPVmULtqlblRSQMgIma/SsxqhTPg507VGnxWIY17EBvkOyCPIwgpcCw
woRf87BAid9J5UkoXQTLSFwYKShsYn2hTlf30qfwajb6QVIOjcxYHUcz5+iwlcQoHchds1CDcX6g
H3Qh7FHRxsICNEQPu+NydE2r57W0uaa7XF9G0PInZAYLT/J0k00etfhNLEL0F/Pb3SvWiOHwNIHs
iVMbT0DiNpy3JfkgVmUjp0ujedKa7aH1ulfDm3jtoTrEmDVIDkvHI+idAy/33hQTkiTGBj5430HY
i2OSB+WlfYajaV6866yy24QUUYtRW7GihHsoQ3jbgMEmhIdzAcpjn1cYATjaY8FzZhMoacuXZzwG
2cOy8P5x8aZON+7euBhtmYxz2S8DQF76IbqCNhN9jSOVrzFsJQAKYSY+DWxLj5WFo8SiosQiMCQY
nEsjreODbgJXNDxsIK2Rk9ZzjNJqsuwW3L9fTHTlnxkg33s8SdVBl3EkkrH6+bmjLBt5quQCgCzk
cCK4MSt6kL/5THDW2J03zMpniDb5xxRrEeqtixeR6NCTPgvv21Reu0eEWnr9iy7q6wT4e2uhTyWM
yA2If+KXRtAwYL1r5+m3LkpxRPZRK3EY7L+qG+PT8G7Lm6f9YjwztvY/zmf+8J5jc/pDbx21hn6n
8Z7YhMZcdQuMuM1Qgu1GnXYDmWOFP7IDhKp/DuWBPZcixyJI93hQdO/OA1eV2/H5wjlWYYz0iyvy
p/eJketU4n5IWJR/uU98tEiAeUBJynO7bN0sd8VP9KVWsyCfxS2nIQDxaQBxegAQLFwioey7B6Jl
k837yy7363zu28UCABAVbhJNrjT2hj9eLF0dOhjBLBuWTPw+ntmRoy5R52EMRMU0y5zOv7nxmrbq
TYcdYl3NyzzySUqy8aLxu600Ex3ka/DQIcuYyqcOQ2wH3W6Wv0BzKUIEYBiXqCT7kXN78YQ64Isr
cM3d7oCRTMqzBzs+2jb3l7ibnefHF2NCvfaqtTMVO/UjqwZCcbIRYBffWcHaM15UDerRycswAQB1
LjB8r15ypoLvqDAjX74EjI4pBO1p617B+D+A9iun0q3xgRRNxC2EvcOStjoHhGHehCL6512JaYUF
5cFr3bJ3j161rkCrOucOt2EaqqSCBVfruDYcLC2IU19JwizDcttNHSr5KfsKb27XVleeOLMQV3hj
Hd54wtWHt6tvpqFC9lkEE9LST8eQM6xH/ogeSdwPM8FhWgvFASJMXZhFAH96+tSSuWh4Rj4TcIhY
JISgoGkzNb+52NgZOKp3udvwAX2+E0YcsjUemrv+Ie+sgU7XlDzD0sAzHuF8YENTr7DMsLoAcoSa
BIZVGwsNMHWG+3GYBw1ZP7ZCRabYiWpN6ESGyiqQt9mpYhvbtPNJYpsLjqq559SvGebEMxEcrF6Q
qPmYluRuwZ5eFFjiREqHZdUhbnwkZ0Zp5/7ZPtoGHAR1pW2FJXuwzp+g3RKglJrKzQb+F5z4kX/l
BlEU1vkcRA+Dl84V7M7M6YO4GmboUb71yPID/iQEMLlVPZfLzdhqXcQABn6TW+cZ8TK29C5klvRW
Boo3cdHAZVbtTzcIVmjo0BOtsXWyLz5ZimtOVnsSZFbemJcN2NP5Y+gszJB6pIrXcKKE0qmb0zwz
oLk7si37GIhYopdZgJ/InoBJFhSAx29FOIIkla/U2/COGH9MTESt53KVBTJ2tFikIBGbx3txdsUn
nedCrOypuk0yt3wdJ1t1cEYDy6rztZGZWTH3yukubBmfsS1XhNydGxoGJ0X/SX/iXyDqubf3UTls
Yi2B9mbBug2EV5R36pznDSoFQTNXPiLoMadmt77NhO0EjatLx0q+2hmZlpV4aGQP0G4lp96V4eAY
HvSu0o9XpauyMN6Axo4H5jJIzMNqTk+Pqiyht3pK/KunBPkHrsRi5MfNOmEqR/2uMOMSm2fMZW+m
g/Fgb9MiPxl78mQa9HIC7pJu9IHJqsOTRI/Wuypqp/Njfse3dHfOniB2Xl+mnuredoXHo9LOzhVG
+fZ46aPKpdexY4ehnzNyxx0+RLRpLq7ODB4Cn6nKCoUlzf1S5AuYwyGJMetEx2ClCbbY44YwnRWr
8wcyYr+O5hjViq/To4VVAPq562u0K/fIkze0NE624LS38arZaXYcVJbu5ruzd5kTplCa1VNSwKEZ
CQ8FNggJqS4offgvdmKs/gAHZdtAcwmPwYIpiwrVKNyMfDLykmgJsNldYN8YqqiLbek5F18TpDkN
7SATMrslIjWbTf36PXnAHbDmGQhqN59f51qoWvEGBbbXz8TVNUAZD7d0Jjz0M8WlH7Aunmymdmax
BAlemY9rC/cnJ9oxRjsHxfK9MwGvxx92fvqKW7S9n9D3jidgNxspcx61kuJido/ez/xseZ7oSoPx
D6qf94XKWzQ+JQbhnW+XNzry4vG4pd2wqeWiV6zIkKFqT7KXvDalgxZavyAoX4VCFERX35A99VDv
xMfzB84BD82r+omr6w0R48WuNr0PZZmq07+c7cbHQNxBe3tCDQvSPuzKOaV5OccRZVb4/UZb9cxa
CMU6v2VdcKSwnZWLPgEuHEua9P22hMlWUsX55xB1FCUnOasxxS2W2W948swxgwnr74P2/xUs8/8d
4CJpIof+f/wLzfgj4HL6jrhUt+Ty2/9xq9Pl7eP//gTZfH+FH5AXTdR0jZICugTY90/IizqZYFD/
vfKZ/IS8SLIKFIIuRES6Qc32A/CiTGFdAwsTmsgr/6+Alz8rk8GuJVUC8wWh+MLh1qo0iaILDWnH
4c9ssgR2iJkhTDyBipQ5r390pF9UpJPxRX9ADL8VWT++6Vix/lBkCfcOukrOm57nnCmr6VLwmVc+
wXSely77odeG0xWN8Dp7Nbbkt5pI3ikDGxeTaIxBBofH3FbXTCG3TCP5d/H6wx39E7RD/dVlMX7+
hAO0k2nR8gm1+xKXdL20ioP+qa3yWe30DiaZ7m2WCybohS8B2IBxWLoHDZ8GSqNM6NeJd3/Eo/1s
YV9KmUVIPT1a9KCFGEhaois5WjjZMzuioKXipqu12ZRchL5q0G3++stof365FcA9ZQL2/I0s/8Pl
Vuq7fiwvWJZn80sgWygnA+idewz7kBfg8cSmteyW8OsoTe+ULViMhgrGO+71pK3QiUpPxhtlefWs
Pdabu28APdsQ1xJGPlqFlcmIVYVDbiM90bzYJ+diWc8bfNDcJtCfhE3+rj/J9t2aMF4RvMy/L2TK
aLIJ4xBKrCv7gh171YdMWuPN1peJ282MXwitJPELleCfa+7fF+FLYQ+nocamlS6os3DXQVVOMobx
dH+oX+Jd592wnUJjSnS7JVxH2gWjdcoIB5eKhnKBWQZgXO3dduOUoXQjhnX48tI36e9UlvSQVzv6
iIIhxEbpjSgAJu3mFetLlDu4/pnlTBlPiRUmIZV/n6XO2ODcH7NHvEpdqhxT9yHBOdlS2MB0Ltba
adgzeSpDJNgp8YBrnFJRBrNGkHEScPk5wbD+w7+kS3HWETaz72zt8+rK80aBv2+mz0gY7Gx//gU2
Jn/hSX1vJTWUHroOXguW/PNjkZXXYiDNb2LHsZ0lJxE3Bcx0OS5DMj0pbzCzMkypXJMdzS32zxsh
lGcdmCr5spzRf72uv7WGX7cRyRDZPjURmd63W/7DuhZboS37Qh2b6fpAO0FzkYb5oluoDDR3x8JS
H+8E8WEF/Z7iG7qeolpubXklhSmh17Q+zRwWJB3FJn+YuphcLDroPPhMUp82buMzN5kuYfErV7d+
RH+kPvz1F6Dh/1Oo8Yev8BWJlu5qZMgTenO3gQJZvUbFWpQeZHUmn/3JZRXTqRsEJ2LMQ9WrnQF7
sNs3yu5ATW8IgzfV8x0aHbxjXnEGS2myoCU13th0EiXvTJ6YMUhMYUkFgediYs7p4lsdHL3VEIDa
AQUuGLR5d24bc5JtCZd8XizB/7BJzB4qyD/z21xbxQG0YxTwDVoHlKxLHLGLsD7OxlKEOhEuOtqB
Dz5eWeFAm7J0n/LP4vP+RHn4BGw19e7AxdOXczA8HRdAW8jWb0/HfduYwxqHTO2BFyhm1xnqXj+n
+Z8Rs6uto34efyDCFHgGjGe5sAeI0fyAlsXsrl4x2OTPyMAusDy185I0eL7GO25UkS8qK4HKnB1F
AbZByIWdaGfeMctbXM77I0EfU+92C3MAnwTgp6umkFhrEuHvJwNgiBlqA6P6gEalOElv09BYtW8E
F9vjP68A35egnh2wKHg2gsLpLSHQwcb0jfqcfGLrYI1I9dW5LJRlB7gwBScnXNUlEWt9DimhHwku
Aigfp/swKYk2ZUbOoQCLVLVglmKC6aTMAlFV43KNfVbI59CesCXDq0umM95fX2s8upbqB47b2wmx
jtb9U3ZlegGsqrzsBZfJ/ZSKnMwqwAxGugR2ulT1OJNJWCGNBnJAL5BqgzLg3HIv67427zKzMQwz
NNmUQWR1k0j3FHKqabjJS/XMdHX0S0q9xLn73Z2xhuTiCr2LNvUC8Ad98fK610rOQv7vGOFsQmZ4
+XZY1jOgvdSbzIZHDJhuTE6lmVAEKPjmxUZ97ffZindkJ2l3zQIPLXEK0Fc+gC66bWA89SE1LL4K
ckgOafuG0okxyLJ2JPcyT7cjTaJ8jt9FZ3qq1noIyTzdNtvrEvI1ICXOLtoMmxN6v8fb7PoizUa+
R/pS+RVbp6/tIVupeII4RKXCrChseTzYAUxodRHRTXe3Q+XcP5Ew5CDQfC9hBIL5ku5kPBem+Kaa
k9d2159AwBM/l90bgkmaD8HK90CiCu5uoN8gOHySlKx6Xr1Y1B5XxNiCKuMV26ezI+PkG1kUOJBb
DJ0zfzD8hv0VgKG29XLdxg4ic+7QnYPVEp6UUAPh/1Qz1zguBlzZnAk6tNYEjmBsX74N78Qpi0vj
XQiw4njBWoG946EO2iUA9QtGoPT36joOsDnjqySoo2xWQLrFYSlh974uxQTT+VmczVsskz9v8+qB
XepJ/ozarRiWN6cUQmZ3OBsjfQdTMrZoscrPDoNJRu8hZQCO1TEWm5a4QqAuJauIDGCoy8mU13WF
Zi2NUOlW0ea1cRBbhvt4UyjLPA7vwCAYxGfqitT2RLULCdo/RiEYo3aLamXgfwwfeJhn2H2RWMKx
bLzcJg5GcsMcqAKNq8yD0tqtnS/hqezYTGlrF+NYrnEG+7joDomPgbN9WUNA4CwWT1BUnDYoXkYh
bWRmqw6czuaLY73uajP5MIEtPyL5+PmMiDtXWMas5703WKSsi/C84imZvLI0or302pBggFwTBE4K
y4o68BgUHxP/uGZI4hRsYZsYaE2k/7XEbAm8n6Nm8MWFPjj9Kd1qtTPMm6WqOtD1I0Qst6d7ZfeU
WrfwWFrD1ea+BmdLZTtDaaK9R3YX3PdT/75UXGaHAWaTHpsHM9ILddXFI9QBH7Bn9lWUx7hnvt8Z
wh/uT3BIrocbtogMOt7qqVkf2DxRBM953YoRivTUQ48374HqlzuWK/4opctYEBAjnVU7hkc+Qg9G
b45iatuBWQ1J9u7I3jk+TE3dVNaIny0sqhy4SpyfDpMwgyuK7fLxjPXROL7DljAsXtDLnPTDrXNL
tgkyW0u7eZHxHx4f7vFU75aJUwLCwtB+zN7aeKmRZpDYQunfAABf2qAKItm75jbGpMNc+UZ/GEey
wCN+9pwc0iWe5o40n+wiCCcl6WUmR9s3dg5ABJ2FsBlL9Nrl4zocFwyJtsquf9JtCRra8V0O7qE0
8bmZUWFhMo9Vm8qRUq8SvrniGff5kXXTVtjRzcS3O/KBW47aa4FwRQKQn8Wrym99ZLg4WTPlmYT1
A/X+SiJ8yeHJPfRkaOPmZk9KS5ramuEYWA9+wDWxh4eJz4RvFi3qRepcGVHlQWIxZLQlfl9cESid
zZg1HXeXE/745WcxT+c9bxft87nhAPa7I32snl923AKSZL3U69fRB/xWwHBoFIaZPFyWaDjeEMo9
V49TO4b6zYRSBfqWnHyFgRnrJODM9eWWM/PALOsUL1V4CfpOcQsi+JjEZTRpELusNIBYMAK0Fw5x
yUHkOKU6sVvZy3C75i0elNmVgVGE+/j+jqH4i5F6GCdF9oW52R1+zHxCnDgvuC9KVFB2UnvxC+Ze
gpUtxm40xSVqPoD+OulzvcKuSBynVhLStGeQ2LUya7SA7isEodwxJoQhx6g9rFDKkzrOdCWQ3CME
FW9EXmBmsHkzo9Wa8GLXy+OBZQeohnXV/hjoNrcP6pS0nT5LbHhrTGIGro/maYfmIUXnzSgmiBAS
YmJn9czIjGVxDK+RI71cyEQ041XGhBf6+BnOwI59K01CpAUXCubkfeJebPLYacR4xe35oFmak0N/
w4rUpJKGb7Ecrtbw+a2/ymZ6sVdQ4+AY4Ayvadh45Tpl24EfxDxznD5y0rAoxtVcf4P0ES8ux9ev
7c6+PwLe8DFRysyU5zsjf5Ph93JgduhqFoScZ2IXXuoXoI5txGvDuHnApoTHlhR2T6C2cznDSlIE
d9zs/Lq5okuHYEHkNsQQEUtg74rLEu4tz+NErp/n7DztPiNy18STzB+eW4TFLknqYbKmdXGM58tm
BC/eOviWlDCzbHs7TNg33viIwwrzw/UZuRia5yvp9T6K2jDWYFutU1TZazRwBXLEjfKmhg2TyIQj
wtLe40AJjXm062eXTfsyIQDklLSh3M/ulMWqA/klvoM6AtqyGwL+qdmuOaOXfUxk3KWtqwIh20XD
ZopXOORbLcfyN0DrnCvrWzXTltdkCZmPZh+e2w4TUzIEd6p79abru69xrVnHL9F+vKuCpTEioHrC
FViblzh/KYQYmMVG/6hujvjZLK9W+0iWmRI5zVt20gBSsA/9BAo/owdZyrvJZvrM82LJtNaUEkwZ
8dE9pBAyBvO6umONynievR+vSmWLEWDVIyXHeZNwe1rMNCiX48o4L0G1UVlbos8k1cDew6x9wc8o
QdEPUKRGmDNAzZiVW5g/Nrdqlj/Wq3p9t5iSMjjN15nTPHCD/JoFHwW9y/+by/yHLDwecfGBYe7U
H/baSTpJJLSvytpFCBwfd+A2l08ZnH6wVQhZULzOn+dHrC1KOTwfCDCnXKXLtjHXnJwaatwCHig2
1bdPwFiRefan0Oyjh2xpoPjxu4fhlDzV76WBU4eD/W1ieFPU5pTnQW2TFGGOByqWUh4lg3VzsPUN
bq9ETr2xTVpv7LjGsnQ0b4AaEs7nZ1dgG4a8gtMGC7ixDJ7CZNy6SuY1GF9j3uoBOn0froPSwaOZ
zjpKKRJHzNsSbp+rW9m+3Be7yMKl56NdYvzwkK9oVYSQXenbiAqlhrG8j1vD8G36kboNiB48vfy/
uDuvJcW1rUu/Sr8AEcggcytvkBDC5w2RkJmScEIgEPD0/a3a5/xdlbu66qLvOuLss22m/FpzjjnM
5GCzsND7cPT4QcV/fTvYRIch+C/C+2c7cKqRwRuH4ys+tumOUddYINm9j3oCJ8LHpvtD+pRby9ic
EigSiALaxHy5ijRao7FrGSfewfRlBxCmdO+wQ7gWIQsmCw7rOsQu+0vYRiQFXQT2vWFI81V8QNwE
L29BpU+QsXCAtE/sb+HZ6S9obxi09IL2GO21HNTdJTww7g/XF2enx8f9kOcH73+O0S1erGjSsUO1
T1/G6ArJrBv1mcodnbZOi2E9vA6fqitmztpE2UfmG4vdTnf6ox7PoMSmy6qgYd5jth0M5wGbsOVW
w7ttjHS2x6gJT+P2CjuB2UdcOa+EU2FMxVANSB8qAYg2KnHTeQyy3nQwJfmA4ROO0p+GT7lH25K+
YhptYn5cjPxF8wM90mmdPukwlE29QID8rDsn++mwjn0am870MAcjjNdWfUinGMT2kZQCVrIpeI+Y
tBBma9UhENNivj8x1aVUpxBDsm8f2qVgA+PlpTF4u7rnkoqT8QfDtm4iRqJElxCwFGDdWsR35qMd
fBnmQFAt+EAN2tRnLHo6xa+uIc5+zY9ZysC/UtRB5egxo+d1a+1Des55PyAzdcNdUGTE2zGn65xm
ypI6vrupeNBPasR+oGLCYe8iPZuV887hsVL4/xgo3T1yWBgd3GFmFXa1FIjdMeNlZ7G4pKXB765H
lyYtjBy2FqbmfTPs4RVsBOTP3cqYxwIO1dqky+3Yk02Xkf1x+eIkBwdMau3mU4O6AunAEvjZKy1m
uNvFxofCXknjd0xYOSbdDAmOKH2uSRWwF0UUhGtlclngnsH3ej146uT0so+rHnUQw5n4mJ1cjc2l
xUVA1J6WWLkkV4vhyB5cWmvZQdLLDOfCy80lBKTRATqD92HSHwBr9H0IDthUxr34+IVqthodF3TO
3Vh07/gyFbiGOxfmeUE9hxkY1EF/fPBfmSnb+oqASltzzZCISahRRFjBWiIPhncxwqTX57tZ9YNy
T0VUvh1mbRkIg0b77iOE9Xt/UzYI/sh3SAwJhdSXNRl13Xd+yWt3KoqqgF+yA+gVKgp2JleJFPcZ
NMFf0CvBG/nTscS//wl+66r90TQrjkXUhjcACSDBMdFC3a9WZVTO/nw0+bdHw8mF2QfkGeM7n6fr
lcpjT0AdYJ+yhMWC7qDIoc8x/IWJ6ItZvhjcdWxdTQgfLfvr9f4OQZZ/OoNvCPJuv5PPZ+0lzqAv
RCM/9nkGih5acLB7Lf3zFUtCN/Wv+/vT8b6NZsxjr3d6lVzx3TumN//oF6Ee4ToMWeP/8Ujf5jGl
bGK9rHJlp+GTJvkVnGLIFO4zNtw/H4lI6t9dFG8mr6cmsFtxk396aWCsXNsHRmXQdt0LQ/djkegl
E4Y64Ft06duxbTxnt6snuzp5fJh25N0uFGaVTyb+gZxcMb51z1tl1ekePvaqsEWKi3VWd04tOEF1
38eX96Dmuo6nSsdQwtF7Xru9RseN/BTg0crcWVhE2YNl6yArh42AUynBrV8fvdUrYYff4L37g6yC
63RWpbIL8dyp2N6Q6VQxZpygmNvLEMgMyMq5Rft559I93/w21r6kEbyhWwSweach+CDV08aHP6/y
s0MIjfFmPF0wCsmD3e4/+FWgQrZgE0FOd2D4UgQw4N1eYmAwr4OS5smREfU20Ey8doPhcHbyCnbD
4xteLh4xagCooHqMGaRFWNsG+EXK08uf2o8lFjo/zjHWeiynZC46BQQrIc952sA+76W9jx6BBX/U
r1NiQ7zB9Dg/TDHCANAE92G4XE6JdAJoU6MW6og06WIpfOK6B8mncM8L8aPyvLfAvohV/fxuyPZz
HRQuiIfXzIqxBuLxsFOeAs7VDhDm7MH0AjwJ1rAStdRjxjMqvfsu6ravqSirn8z2R9WUIDg+6FtY
TUHwm+QI86H/Y/e3L0wWHl/Xa3DkRSntG9FqVKCF+8zWYQFhiD4fmdQHSAt0B9ecDy7412O7Q334
gMldT9q9mEfgJTPWPLJwZ5VnxF3fWq9xcLT3T/IRArYR0DLeYP40hYJDOw/6fn9aYlBD7gLkjd4x
LgfLyw4bQucGOyHAFW0fsh11ovSDU/sQY3aK9ENNdgPpulk3rVcEiMF8ZrpEuXxm4mbDZ94xlH96
sgcB19klu3zAXUFM45xTNqsAm6Pk5YOO/SgoDz5ZdPnfxjrK71Y2RVZ19O8w8f4lx95dq7rQMEti
ZZM8xoQepiPwR4dUJ8jxTIZd9ec+YZmN+mEzFBgTeyi1BKE97mOGNxRzHrZZAoP/MnDSfrfq/3xm
3/eYoiivrwZ2YOt0LhEsQediWMNZHvMqBtCMxCkCJueMVulWFe5WRa19G9IT0IGZPwa1RG5B5XrY
22JmDB+MqohadG5DWM+iZBTkamD9ZQ2sz7IwVvPLUk57zm2y97rN36SAxm+FdCoBtBpye1M4P/66
Al53OnYwO1NxnN4SCgd46QkDe++ARZAK9qDD3GlPXnNanPQX9vvRTnEgj2X4DSdwmUzf8EVMDujc
5e4qSE9oWYlgAA3Ew8qBEdluySC6Pt8KrPxlMivAJCHo3vAJBRwQXrpW93kMvJYGzD456+zR0tU2
ucKKNNgWIzW5jCvmXWh/rBLyELWUp2f4gNPvHOfdGIGZXV2tNyzml8pwMPgyohuYTLg2F1JDZEjY
Z3BMQ/B+cSqel+q34QtBJV0CSHYNiWUdwQzKLyyxvcyw1UTa3iKYh8zPWejPmBleHOJcbjAhSXsj
FwAbX5C8oRSad7feFGenBkBnad+NzhCHjrpuXSFA9g+0R/hYBc+8CZ7AOjtHUBsx+qOGFsUfUo/r
pl01cXGBsCYnAa7ctGObnVs7JKjrFoY8hQcVxzaDenPpbBX5W2YOm83urQkOiYC/oE2heqNPLojK
YyKmjglktuW+Dbfn7OjTddoFcN1vi162o2rf+aVbEyNHL91fJ/KTrsGqhw/I6/7LB3r7Z0Xao03R
Bj6Cq3OiZ/sFwYqMeGHpyQNMax2JGlyOEI6xcXSd0+FUSKqmW805kKDWdZZN+mi9tuXNGi4eBehG
nDaZEE4bQhIKmftdXTwPie+zjPQZmGx9GFTNSgbNgTKB2f2k6VntF9y7mCcN/mTXgbxPFAtTIlDx
l7dO9CFLGj/48BQQgTZ5+Bf7nHQxsUVsJmsfTxzDhzoIGazjideBtNSoH+Tg4D9G2Kz3+biw8fo6
Uw8X8/uSsCbZN/jSFF4tOQKSDfs/3gLJEzMf4Gu3s/vR84uISKrLB3MwZm/QXymEDqHovQU2bXqn
EIE/X68HUG1fk2bWwdbXmXZtYL47ypDh2mjNIE6OShYnKFmUjDcfu3djbKIezBo9rgIovpFJz/8y
WDCeQMRRi6m3R+TWfVOOBF7bOanodsvcMPzjwAVzRalCbunTPa+R387w8lufrMoYqdLiwd4ik26/
DpRB1OhuqY8lJbzAVZxJizsAHEMT+p0G77IU7ixyQMmrP02787TwVuEnvN+82PYFnVAGPyzcw8sx
vZq/BbDF2V9dKEpwrPNztVKN4VUj4IP4uABfLJw4X4NwT7JPYWtzGb9N/G9edvfiXbh9UUPdWUbX
n1jdkJLJAyAv42Z91BtMJd75K8zJla251ZeHjGoejvO2Gnezcr0aQOKtbbiTd8Mi20fQJxFdOtXq
/m76dXj/krcA0NoQ8QFX+dn4g1h1ib7BOdG97AN8iR5PxEAew59yzu6vjjTnFa1HSiowScEoJRQE
XBz0P0b+64JnI3ShmwCZvK20DAUmIrVQEPronZ29J9xVsU2k4FC3z6XuQrz2AaIn9QemAzLb5lCD
wapZAJve4b3KClRJ69yMbhenGwIZ6dGJM+Ux8cxzKerCk/VKhTpuIYc3kIlMSeSldPSroT6ul3qi
jurw9PXEgT8mNILip3We2Y0xCaI77C+ODIpwmL8I0Q29IEWpjnpjZVRzTFQYSZOxLsXlZSI1flmu
GPocHz5TwP1MSWF3QqfJUJXuIWOGuostXs90+hnE1/TGXId1cQi7+Owi/4Nqarebc6Ang7z9unpN
uA/bWIVnI2Th4LGODnkRPMzbzwQLSVQiaH65ViGQjACG4T4evjpP6Gs6T570V4qQNwoWbfmOyx+G
/ABlBlRDT8nL+ZZ4BYYk+KmL6gk20xmpoD4AcStsI4augDZIAASTp4NOYNjLxUkAT4T4t0RlvIvY
PA4JXpRrezC9BXApIny6oYdToxEgMq8z+TJVS4Ih3i/vGmrHzKQ6/GgesGV81kolkrSY4q0irnqQ
n74unQOShgbxKmU9OTL7YXlYnFNifx+QQGnaScGkfGR+N7shNJPcF+aj9TPX3kpGYTfDw0pszwPC
8po0jAJLPvYqkRJBIKSlr14wztA9ZPWiF+Mx1WNChlInNgiT1jEttJoAf8IXMJY8M1dcGitlzdM9
A+3O5AWk+AseiabXM9wOFMZrxEvIbosCl/WDAMYTgkxkf3Yz6WW34PHJ7iplx02/b8vjXjhw/txq
CSrO9+5RNTWsRhRdQc/wrdHS5cvgUmMJ4aj+JWSEBn7U8y/+7W8owO+61J+P843BYjyfykuqKGfE
Tq/EQrxv+sjsAuUvrEHjd1yZn48kOHs/tY738k6MvM4ViX74GFTR0nCZbTrGW3GFB2AuleUlvAwP
HzcKB8dcnhmx3OYYZV1CSp9Aj89hTzASIAqdvSP6geKznzH+QlGbHr5MT4qx/LaZLr0dvlAD56LO
rRxqDNJhLLBt7BcUhm+ycxxdLOhukltDcEPpBAKHP1rQTPqOHCNUE8QVXMucdn4LgeX/ueP/X5Nq
wWxkE8aqpgkzXowVDKre/zvFNq0vX/Vh/7/C6+H99PEzt/a3v+gfpi3mGsLjpE9lLWxosKP5L9H2
x7+R8NvRaSVkifj2/3E46ckGP6RCtAUuk2UTY/L/YdoSK44zCj5nwhcMK3jRF/2XFZz986n940Hz
e4+Tb2ZG/zlzBGlcvqZhM/Wtl3k+HnJxXp+qxd15utQcY+TAsXBBENspS3C3ahwxJqC2Sgrn0jpU
OWwpP93I/5zVr/YWv6wL/7p/5revqD3rZ3PdO1aLPQECFmw5RqQeyJnHtCE47P4C+Ei/LkP/Ptw3
0KwoyfQ2jxzuBJpAFnYAZe2jTnrvvbSIEFu4sNQL6tJDMmBw4v35Yr+Bhv8++rdeayfvqx5RU9Vi
Fy6Rr8qO5ptbxFoOEmofyhjpp2457zu30eCLGKnF1+kvDew3xuS/z+AbtHbGZP9u1jz0h/cY4j+N
Vh1JBE3QHbJwLz1+rp3dph/eHDH2PQSEoEH7uq/+fB8kcZ3/ZzP491mIp/TT0qmZ5b6nXngK7ZBS
+4MSJ2rjC0Yib9dh6/dpb4pNNcKg8G+7w6/IwvcDa/1v3lBqWWDFre2qRTUvV/3Pdcbr1vsshh1z
ash7wofRgmH558v9JuL756gmpka42Q0g0MvfHvvhedYeRq+rFoNJw3H382bTT7UxIbT5Ebov/K51
aKY51XdKbn0ijW+e6rSwdvcZbAZU+J86o6O/gZ+m/OsO9p/zklVJN+H89wfKt7tRS1XBt8d57WnJ
lG1dx71tkwIQWoVLLXlMBNlIhZ4J5fPird8koV29egL6RCQIm82FhCPFg8D09gFm4fh7ww8OSlgn
JBiiLez8Y4AnL1sZ8v1jYubQdGmo2AfdwajIkeNxpDULDpr7iEsGLMQPADks5Ae/hCj1Gupsorex
5NzeT1mbQUmjYXpHkekzRIMTVcQPB2k/ol2n3Q5GGLzmN2Zojd1gE8BQjrf6mgKH0q0JHwApY5hP
c1blmJ7eUsWTHOPrwq+ciyMx+3JvCWZAgoRg79Hf4cKUaXBPjB0oRV8016i4yPeZtrho0I3eXNAB
eCvg/xfUfUqmLQpYlTdaO3pAqJMWgWfua3FLoBMyZFse885dj3Eqitd2iWJczi/RnfHPbgxJde8R
i+QBB9MAx8JUp8qPrjLqxTj+LIgdx0086geXz8Osl10QU4Xngz0ABH7O6Xf3MbYo+S09ZNyo0SPU
w8eojxa7B63uyluNf8LRChpMV7wa33SIPjtG5rD9YXBuKgwFmoXE0Ehd9LG56kX66jAGDkeN1/vo
xuaEwPKtMlKjCiOh93KK9CdHniEncDeRlZ2Hx3cBooDIcOq08saA04fa2U+NXHfU5L4tUY52c/ia
1+T5jqvzTM6UtA3uEXQObCY8LKSiXgpMmfAGrRoBSQc3UBvD1jMTKoCYCN6Cnb1O0UZ7xFMlQmWG
9pSUPe+Wnr3TpJnVs8dCy9hIUHJV7i2lUffNyf69jimpdwlz5Tc1xx5jAv91/kz46hmCCnpxx3ep
oSHI2w+FBmUq8onw/MpfIc4tOh5Q+xkT0sLF2HorhzsW7L7bx8kFRAgkDHCA8oo/dFJALQwN1jaW
fv30MdrPH94+heTs4jjNS1n7PReY/XazQJBRHEg2LitwCLZoSOURHTVaSoDoK8At2RT5KYPgNoLn
A811dq29U4wO0bRVRO421tmrfrIen2ALTK7zR2gMiSUGYYBocxiB3mftzj7EyriYMlbXlnAk0tZV
Esw+5JE5NmCNApIfUnKLHTGNV+wVzCiMcrQPBKUogF3FA3j2X84FzIXXim8XWxv7FFMc3F0MtYfr
ESh7I6D2F6CS9IW1NHnBOdq4If3sEBIra9qYznc9Md84Dgb/pwhOTqJNX8jZs3VG/pFXjoxMz4+z
IoLuKC12o8bHV4T0PRQJwzLs3SxYtjgyE37iw3QcAODwXPlCO4YawOlY61j7aLpnYRnVX7jZv7wy
NMa8rW9GckafB81g1eUFJCgZf4mjjx0w/h3jHkjRBFFjipdZVmeD+Tt8ubiXHEb0uAhdkbwOcimv
pvg4l7BFjEmVmUiQhjr/BztkXAwZ5uQMNaesHeND2M2VTT0mud7p5f0MakM/M6bFDNMb6MdqdocJ
U0HfU7l7d1cmmNapMgEvMOafssJU4/qzmkmptjUCOWjJbhsxncVRyjpOX3Ps1KKLfRg/p3CPgv4Q
l5ddTvk/KoZICcJ6dhp1eZ2wam6Y70/P0ys46kGQIvNBroDHckryhCheycEux3kkeJXE1eS2KcBr
RtL4+UFI1fjM4Obpbg3sZQQ0vWwmD4o/Vo795P0y5w111islf8A1gVbA/2mj/RR4Iz4xNcJShKfb
WULBWTnXhZThNJ+j09czNWdGDSYzITFXoCb31RqPCT5pWmZuJEj5k8ZUgmUB4QUPiLxbXpgTv1y0
op9E604EzC8oLDAWAmjjhVdCX9c/CYft7eOjU0/O43YGulp+FhN6Y4Sd2Of/sM45JaaDfTZs0R+k
gdP8MH8kEI/upJLY3OEZPNZRzxtkYDIx7fA5Oo6UjEDVcf2Ot022D9ppkRPgx/LAumHLKWhidjRo
lgWRP28TdajG57fz7MT0ppetFzU/z8GDSwLXOXmGV/AJcuGQImlb0qTfSReAe1LYtN8P6PHSwynz
B4wraxersRzD7yDhOQD/vXx2rbXWWbh6w4un3FB11rH5cQsKVI536MXYZ2LjZpF9IDHa55qg5WCW
A4uzw/Ub1jcZ5NbBPvylipREa/C9fqNmwJJAHsj0Ud/qt0rudkZ3vFaL9Scuc09AM+JtWkshVXyL
lr8QqnFh2fWXOupXNsF/65X/HhbBz69lY39/peVmOrRg4u4fcwVn7pQB8XxHijYeNFUMNvOGAxe4
z7BCY72ELka7He3G9wRLumnvi3DzSeVp+Z9PTNcEqvCvGzIwCHdBjERPJ27YTwXtWTsc+41KQbsM
R7pVWctJspl7VdrA2A5kwXtgOrQJk41uxZDoLYmaB9WgO8nIgbcyUOCjPYL4DT34aMWnEAJyzYR9
amEJ7uVwKINhzx5BEeT3hQuLbDo4K6OjhafA5GiN1uEBQk9Ml0bNo1hJwSGuVhInqhvX/tt4b41e
Fqwiy4MkzCrat8YPZtMPL2E6THWEtRIDziBT7O2nl63yLdsES9bAe3mV5Ww4LYYztRWjHIlG/NK3
gl8PFcVi2m0l84SjTuekUlhbeOH2iONrIcVGbU0Plhcv1xRrS28dEu8Vb47WUsg0SmcEwYlf+7I+
R28Um9a4duZB9LQ+krcXl+DApXJDz3ofdhZeZ6HjfURzai4r4XK+3p9BFHwIu6QBL/jZCmZnLJPm
S/54ewSMEuxsYL0YLgdzIlnskYWpyFjUoBvsDJmws6FC1bN7VjiwxskEcD4JW2vqH+03M3iL7Y+H
o/CP3h5cT5+as3XeWozlSljOozeM7hxuse0dbR/GlnePWyuHLWuzdkOGZqdywoft8fsR2cP5A6Dm
LzJ34LpQQuxHtNpZEzdKNSQo4dZ7WKtgtrYniu03Tni1MhQMeEz6i3SC/ii1MhDp1hoGkcmed3bt
aBi5+dCwItNZNlaMFBv/unDgDvmP7EHIbos/5de7gW0palXQbMtnhmddHWuypdwODGt2spOblZ4s
NwB15MnKkITSiWwF7uwD8gy3U4m2peO3Lkk6kXBis9LZU6xT1hvlvadx39xPH2Mpa1Lw2HbW3KRq
hSeM98La8j91242IL07cSLI5L/eztj1e0R63o5ekwzSyGOuc7YQn5H65ge1/Zmvr6LkfjHkY4JnW
LCVx0nrk7AB4171Q9zducovGTzu5U/dhReh1NtSBINlbMTPsaJ7AeaZ1SXhl7w7F95OSfDZP+Ktl
wFCOf2j4rZfSKejWPInHZysqXWdnuajyrdKKb+5ovncoh78Ua7IcJ5XlljZvJp24G8zmtpvxch7s
1F/NCudofcXBkmEXCSfsp+9D9AlWtCrs1dN78Ggl6KsGA39ihv0DF7KLBQ0MK3zLZyeyDj60TWzt
SkypsHITvw9vKiZHvNGWO3NnnF3r4ig6GS83nTVHn8k9YQJK74QAIxzFDPlQsVEcO2NKvgnsreCc
7lgCor81zT+g2T8tbt8gVbVnaJXasLhBQbOXcrJ8OZuEGTx38ezwteal7UgOpwjzezPlnTmG2+GN
ccDCsAD92ZbENs77/Zf94LdgDtbVcLCIKjQVWewXP626/efzdVKldbkgYXL4jCQWvTlzUPyo2tqh
lt5JfhVKEUzBSM17w2f/L/ugIsCpf92Zn07g27J/Khup35a9ciEaQFpD55ZwE3gBmV09qfi7HKmu
FEM8YXEREyc2efBar/1EeQX/bkcxhMZ5VsGhEl3jn7cl7bf9/U+nJ9CQn+5P2ZzvlX6pxIN7ipfl
adFS1Ln63p5ZqwWl8ZP8o2ZmrLDqdpREWxkfaDs2RvhSk77kXWIJ6nef6UzlPBeUgS74H0UWFg+u
MSMQJuz/kFkyrsWdFdjsiTO+GzDMmd4+djkETwyKnta7GKNk73jK/OUCB7/ddn+6wG9v5vNykXqP
NRc4L1I1KlcVhiMlc6tHfremdUQmT0SADWUq4yE2UdZqS4/JoI+usJmK5DE+bRbRtj8hGIWJ/M6m
e0VNuSgRwTkUUlznQp/q5PxCwcSO8W/vr3g9/vX6AAP/IBBqmCf8+nzOUqk/H30ZZ505OTDIIHat
JewzL+/l23GDjd1f4C9VoHv/OqAhvK0NIh8wgfj1gG3d3bW2kcoF7IBtCdm0DPekzTAnfzHgLWUb
BoWH7m2PigovYEDJzit5cxkfyVuDjJPo5gn+5omxJ9T7+dPTlue8gE+B7qsLDEoLQFsMOK1mb+vh
n19n6bev809n/w27VHvHy6BQX+WCmHpmw8Lx+EJ/LKyfL5CU2nn7fjZxm/urWP+3dSeoO74ZfQWq
oDixn76jfrmrbtpF3DZI0EMMZpNmq03Iqcah5G8YsfSbNYXKVpEB+HWdjNRvi1pVGqeDvmvLBQYu
P1TS9Ru91QL24Cuv8eqC+QE/8Nrirvzn+ysb2m/ej1+O/W09exaX3RF9e7mIscSq3i+Fv1emL0z4
MKx7ZRBgDjC3t6Y0aVfyLjpMG2Xcu1GeIRSoEJY5QCSvOoAffaPHxUUQTVQMc8vwnxR4fSF5ljq7
iaEUHS2NhGPmvEcbP2QydAVTaAcl0ZImTzg9/E/1nogDZLj79j7fYct0gPuMuBHh09oWJTTaefsZ
kShAv0fDVc6Ys1ooewOps14fDdN9XOS4d/yHKJV78W6GuA3cq0/JrQZnNmwALo+oJLqH3RJzaLsM
MSeGrYsxJeuWkEQMrFOIeJsz6AMU9WBlnRM2FojuF8GZftt7DOQqfuAW9+FuWSyIBl3vmwJVkhtz
tkhNuwAeYiBZW7g3YOPWWcSqWua0i7CIFkAcvB7OPsF4yEG5S7nGXNmhS+R/53foAUJT8rBRqEBb
0LIrYuPgSPlHBiiMIuGotcNvFo+pQ0e2u/2C618mayIW6VhtDI963gHJMnQUtmf0xjtHSUGgzpuD
AyXDiK4uFKMpfkTQ/m/WI+vnjKXvLIScK/lEKLKqISpjZu5FZ+/g84SY+UpHjJKogLsMTqjxAaIt
KiVdIxbbrtax/vEQWOvgkFf4aeR6mZZwdVZq+hjYEkVR7YmEVrHEllFfdvuLU7JLzCkBv4EygudH
7iTP9hG2o8In7iju5wzBP25xAw141l8AjdBfCuKkb8RNhkLeP8drGHdVdARzuWF+QePRX3HayHR/
UPABLHAFLekp2MRQxdLHZ41zmKPb2i9N5t+sWwPA4we+KMzqz64qAlvt6qs+pbqM9teG1CULb3Lb
uHiQexW4pncHkUSJ0R6AMn38nVQPtwUGBG2+uh2KpBeezcLT8oFH62FSw1t1+++n0h8wZFuivJIQ
uFMsvFwd4LzKsULUAEtx5nZw6gJusFoHap2WKGHPedKPYYaJk4FQ19h4JqH+UEsssXch5DnVP3LT
hJ2ZPiIXZdywFgtiFeGiwa6HnsU94nIZ3nCFBUSpoYco1osR1xRnTji7HZsd5r/4U2PQuqyIdwtx
VrgUAn4NYURjxzcX3yVMNcISWXvwcmdwCEq2pJ3EBL+BeQVY6wqfTZxm0cAxQrOqVINMVWaiiYL8
ZVLlngCkQ4jUQvD/jAY0sX3fDPjSVqA7cNQeHtnncs7XtEuefM5myBd2A/ZB6zM2Q870tCWhMkS6
uCj44cRcQAIy0zt7GFJqW8WfEGZYh02xObpGbE2Q4c/ocCC4YZYC/m33RpeZgOiNHz2ImIEdUWVq
Nl7QfINqfBudwXJNce2iSQX77OGAIDwxrlaTvzIt6SJj/KqBi2/vOJzgu4JMCNtscl/meKIxSGOc
Fz9wEGwd1jYZujNWquOXIw35w8O/YspP0/sCY0K1SS5xt0JP6t2HRP24+4ThCSJ4xijYVvPn7l04
oZ7jA+6D26ujbfsZvNJZD02Ui0C5PDtYE7GQTG5deDDH1fjRQ6xkH/dOA/JUWmaszo6FsFHoDgEV
ILSdgdth6wX3KdpNedPk6AyHTMWAzlEm98apdpP7w1OT08xgqNGC1hVeRZqCQh5wijTWF8oeNRVk
7AL7NcGXLDw17UFww4ps1M5O0SEo3cJBOO1qX9DJhToBo+vkDnO0ZhJThmwxStgmbQdPUg2CTjAj
kdLCiUKQhFs8DRwrwBD6EiPKNYjZxToFuMmiLap40WDIu+Zo578mFKVjHnz3BTlJTKjPLPh4N9pY
f1SMr5D0CbsL/8qq4g1GGu4EKmuL5tcM/UFLtNmNhArjR2xEEeM6hf2TaDAFha8aF4Xdy4tEtZ7b
NuqvmFK4Yt51yXDbiXn9vXbI9+exXBQbpLSINdmbiNMVaD9qnQt1pVFYExg4/jlsIO93SY/3Bvs/
+zFuFy/eGQkWxw++VIZ9+bRL2nBz/ZQsUuZ8ZUgZVlqbKyj8IcTgMhWTMQV5VonRBcGCrBGChtwO
GeHREz7jg12kArDAxz2o/YaghdlrKFz62RX4gSrYx4X4OcnCWP+OkzecsyEkL8dY1BN1LMNG6T7r
6MV/YHrHMcG3wP98SpbsvtC2CAX308NbGgjlPOr8waa2hVsG18TARUFyVrI5Cj0Vd19ixIaIGj3B
80sX5OiIAmDVwPuEAThHS3/ARcDCsKGPASdAPgL7j9ubEpzwwSCBAyO/EUaXuIpfZQ+tevNWMFpy
mTKSF/HJ28+c57pz5VB2n648Zym82oNNl6ia4CuOcZ5z0Eu/KQsM+aNmhkJWaJDwSsr6rkoUBvp7
9kREa15tUvn28J9kYhgWOREW6COGhl+lJ1bWsZpgmAdOPdqn4k1umGzq0zt8XpC9uz8Y2LJIIJ1c
ruFOT16w+a72CdHZIeghI8EaQw+M0/g2onorN8xADLC8U0xdLa/YiBn+2GyncKEJ+nUAmbFwHDD+
Ed4PVbLvWfX2iM+nhaKRoXxN58ZE/oFgHcPB3niXC000huPWbasyt+mjYJ/wiiIPxjMk/zEg9R7Z
w+OjguSBVzNy1IvbRg98EOpR4wFGM3kVlA88DDtCEz7ViTY6xIRjJLsJ3LbGem0k8adGtUhLJgoD
NA5EUHQCYtUjJEP4k7BpQhZP5YxNl8sxwkvcxrgRPGKMIm2eaPO5XpEOjdY7OCZaViTSziYKHKiQ
gufhD65puTGRTTCeumzuMSoSI2y2VxZZ3twvxl4XxDiMrpjnkHwBXrK665b6kV/O7lXcR/Bn9YPj
XLekaSPbaKo5idasRtgosGfgwDEktZl2lppL9/n7K2EjjJYE7+C0oIrdHiiv4te4j0uuY0Ku4r4S
8oq5pejL7pKL7EL/cXHaw79zHY1/feKXK0JSkHyoqAflKtVJY7FqShGSQ9BsnqNCnaiYOoIDsEJz
G/giGwulzgFWIs7OOHDxqj+ItXOOB5fXnqOQJvH8BFKXaL1oxjAV71xzo5A7wtaPLQ4Cpcq7UIYu
9YoXZc+QbYgTQ6BFuADN21D09jqi4+vLveWHEedxWzVbbnW/9jBdOMXX7Xp0PdrVbFvzDMDLCz5u
BprYsvL2r9kV+HT9xlcugcyqmxk7cQvQR5K3ALIxbFbEPVD0B1omZ7zWtNY+ROgpXGkcaDo4z2TH
4/2COQ6iDdbxIVagvOfQjQOe7xp7X2zcbA2DrhSzAguP1gZ78vnBXTMCOWbYlCBu8Qi13fjnhZmz
Oq74lN1mdmAWj8EwWRsofo5W+XFn5imGXTjtMEIJt5CjPcPqK5iEyqNTgL0ZWDT7KZvf+WP9BdX6
TJ+yPY241bhoUBasmMA2PeEtxEqLpYW/48Mh6uWOfztYLi+Pxrlip2KbvupsoK3OoEgQ0oLlENEe
qKQWUHj9Mm+mUPBIoqlXfMcWCc6bFidzLiNDCBWWk8ZWqO9ZlU9WO+/4nB9Rxy+fiNu/WUd9xKYZ
XEEBpPE+4DNgncFmw/P8OiTAwdp/aNZ2kFL7hsYH7h6MBd/uwSA1wv5KT5FgsebzMEHfTP/l1uFt
SBaqh1PDsA10ABFGxiVURWaNfKLMJPcMXE2YpFebi0X6xvq4oajAQrm2Q2Wxn6mrQcrnpnXsVfhC
2MbqxQEwwKnwgKWtus5Y4gNevMjcnBy2Io/5bozOCmpCqmVbiX2IV4PvFxeJXAQptfHZsI549vFi
h8+p/okGFstBFX8utq4HxMXO2YfVcPclm9ZWHmGnwsT0Et+tBfhUas70pEArnEAi8Hcj7oGeXkhg
oplhJXEVf8sacQoOX+UGP9OepeRtRPKPxoAUYvNrrKTkXK8+75vdxIhMOqiHLb4ip5kxMkBu0VhM
eo/2iUKe1RBKMFVEvg/NN8as+DvwcGloceDUaHZnDDs5krEkUY61+RQrb5Iv5Vfvc4CVm4vNhzDX
ucHHdU8DCzZ+P7wEfTibn4fNeW3rOXlCKtt+kZzjAV5jn3wfeGJPJNz4Ol9Z1PX/Zu/MduNGsjT8
Ko25HhpcgtsAM8DknqlMKZXaLN0QWrmvwf3p56OrelrOcttw3w0w6EZXoWWZyWQw4pz//AuPM68X
DWk4AFgmhiZMuWYNMZT1vFzgzXvy79jpnK2/Zqi8JST99OpsNWc1PnjHdE3G0YOcI06adycyo0/W
fc7xipQBP/N7+hiU4rf4O3OAEzu8YEuN37FMWWgnbV00RDUtqrfiUb8zH/K1B4+cBpD+gp1SrG2u
bU0EYsgyuDMqy+QZJIhu8LKDHKEcRrbqD21tLvVi9po94Enpz16tLbvOCjyDNvKdmfqBHQmMABQD
OPGRqbAeYo9BPtF7zfFKEgODz3Qa4wIrAg3EnDkzmuZNs/nwSFWZ2ZNRABnBAKdwYld35RYVziVZ
3deo0Ctr1uMEcm9wPGP+bDDwGR6x0sJFrp+BRbu74j46OSiwOWRWKo+Wub+9m3xkSvBidp97wQtX
chDDT+cf/mP4ShI3/tBMmPfN1iAkC8ZEjJSnPUSbGJ/zS5Ps6Vt8CAD2xUZHjcdoASeLet2uLTa1
5irbYXX72iYbn3MEO0tCW/YeziFbbdnew5VfpwgDBPg/qr4ZfH/qLJTS1cy4Hi/fh0lB+OBi8cFL
/chJlXxMFE0xha0JWs5nTBC7YzvMQekMnEoAGz6KS/CIB75GBubgEr46o8E3bmivsq/TjXDA0K8R
Bc6h9uax+LhRfa0fmgsagZmJ1DJixrBsdpMSp6Wg3FmrctVeAumvjCVK9k0zjxDQWAfMbPYOg5iE
bORNkWPQDYqI+8YxHA9xfYLIdJnta4Z1HLkv8qG9rjAUPrEj8/XjLoMcaeZdmO/OxbP7bvF3G4Se
8ISnUt9auaiy8ll1qS+KHa/3rr4OX789Mpw9J8N4/hpwkHwVviXoSrbjEwQnfD5hDUzOlbuIxBs1
WPSQn4mwgL7PonWoktPJmdJ/YzBzAqahFTZuB5xvaB8YpefEAM3GZwPk+NVcC04A1tIxYg/AiAIn
g2uKP8L5tCXXui0u24O8yeBtYCu1whIaheZXnEdwh+dJQirJ+A90LDQgdDE0UTNgrmjrHMQBxSVe
KCG+DtAbwtldtGxYMRYnWL4n9WKqsz+sSw0P9AIj+e4qf+yfi1n+Zn2V2xIFCkUJajp8MJb4w5/0
Vzg2FAaUdCbxZXiO7J2bhk73uZo95ltvdicu7K3x5uILkBHsYIjZ5Or57lxOvT75aDwOncghTqm7
imM5XfXrZ4ZV3+LuuHX4YuFNR3OPAQHt2mOFNi+nVxYb52Hya26gL22qp2HWcVqt2utmC/K1LbCw
ei5O2Yn65z1aFrC38ptSWTyPvDrlitP/qCNEu43NZXrLakB8gUBt3xyNpdhbq/YZxyHoNmwr/TK8
NXf8u0Mr9nX4Wm2womMfCL+yPds75QPMDJnPPdktPV5dgPb6C0lei+IOxsgVBmkMXSjFgs3kBlXd
eUTvzKD8LN0YbVi048EfsnmNfwe/CyIAvUKPJ3Xs5C5T3jw7m/Ge6xA+hSqFYhcPjxtjV/GpsUOl
sTiSTc9ihvZxGz9Ur+oTvlA3DugWipQLUEJn1h60Zbmt70fEPsGD8RTPvRVlKO42c7ln68HjZlor
1qV6kuApw65aAft0m/ICHRUwTTF/7g88EdyFPlSKAqZ+7EobKsYrQrMW5UqdJU8q7Letd+ngdDM3
P/I349n/2r8PCAynrL7G2BjL8qpYoxiBwLMWl6A7+nq4Rv92p1+DeeKBss529nt70DmecFxOryK8
kl7ry26PgmybH0EUcFUCbX8Wr3KvVlv1a7zt74OT3GJscaVv7qo1O/MF2UuzArU1oTSsZ5VHbe6m
l4M5Asot/im3DxoyWN7DvXtod5NhQrhNPogNZ0Rme0tsWXhhSdqNkllxX3Hq9hjSNIuBMpmlyt3G
6+mYuG0Q0ndQiOgjJzVdJhfVMT/RuK7wD9pkmAfg0c8wPbpmvR+cUw690mfEwYm/JAdt719MaBDg
Ed9Hf2Vsgz3m++yTDbgAOsH1FCqgP2CRsiXa6D5AD718kfe0pLwMFWyzCvzLBtcF/MaVA9mOcQze
E39ygYnYI33QEufSfuyvilfqldecJ1q+IKw75i9GuDZnwRrAGpSiXWH31F1rb+4bIPbwUL3Xaw2c
ZMDoj/13eFGAux9huHHwktaFCY/7aILdgTojBUUju9eOE+LlIvQAZybQ8Bueil0l6Uz3IC4TPyPY
DwzCjaPcMLKhVcV6BeEmLzmn0bPc3g0PGBfATgVJ21Sc/egbp32qfg9x2IfIdNA5VOH83GaYghLI
Qxn+BNR0Iza4FwSgORYnzaTE0soZ+yLgzjNzgUP9pOyUNc3CEW0jLQtw+n35dVhpH+5HxBH/arzn
NxbuJ/SysIfejBvIneD/eOV0GcO3GlFNvapWyrGYd2/qHiMpaBxz+6A9jbseA2uNqVT4CvvqSUMQ
82y8Q4fK7vh4JsN0Fv8TROEAfRjUq5wSj8gn5DqPcpPcQWhmV6rv7GOwJG7ipWMbX+njr+Z9PxhX
fjdeOZvHVoY7uonVBQ/VV+3VxSjvkQJvailpRm9xCrmLX+QL7+XP5zraD8aM3132bEo6Ol1CoE3L
3Kya4h7FM2UEbSDvFBeejlZ2ShxgfjWe138wNoP1rhoGgzPI59rZ7Xpm5TR9MgQPzc5aI3agWZXX
OA/dyTUC02WzqpeUOaByz/KoX1SE6ET9LybEP7z3z5/h7N77vpKBH/GVdzv/RNGPnbz/5K3s+/LW
Alr+xTc98d7O5qvf3fGZmMXSKhUBOHec7ONNuKlu080IE20mnwgEOWg7nYYSSr/nUMZEO//q55f/
ER3hu8ufzSkLKQc1M/rgQdngFccsY1bCC994u2GcWf3koSu2BpGLID5b5ZTvoTq+6VSbK/zZNuWh
vWi2nHyRucDF+yKnVHCP8S8+44+GuCQOq6S5mwicnG+cjk+z1DKpDbMxy+DBeRrdWXUUi/ISTRwx
g5x3Rwrb9BafgYEzCTHBLyac2o/mm58urp8N3PWkGTzd5eLDtfXUXaungo3v1n7NP2hwmq9QRoJ7
5Um8qW/9M3vQt8fzW0K5/25kXT1jRZ79bdZU78/N3/KPv93Uz3Uo6/BV/h8IAEeu9mlVLs7jv4/v
VfNZIPftj/89esL5AocTv38NuZnJKJ0N48/Qb0f7YpDoTTKaa5C5ZUzv8Z+h34r6BWcKBCoM4A1B
ILjJO/xn+IRCIjhiUuLLUJWqDmrM35LEkRX+/QtsWGRiqDZZyzqfQdPFGbG1bkxfNYe0XcaK4tn0
h0aTE48rOoOYnEh1gRx0RYnSC4/Uqe5NuqkWv3ZVH8DmlqRqpDsxyCTGmNLMevWyEbFVMEAg5B42
f0H8PHKBQCNtpQytVudsHWyf2r0yO+stGBUBstIaQlbtTB39nmFLMLQPipe749zPgq5aBAN/y6UW
j3msXNihktTBXCPXFGTOq3oNklkaFf4UFzswquwsmdhvnVRD596t8hznGi1MYok/Zd6Yp67KI/e+
E2lsMrPwszJ+TrMiGD5SM0/J0hyEZYB7FUVKZqbwLSFfpJNVSOmLqMhLiF2djOLrzij6JD32UaP2
xr2jh4XaL10tUIqveZQpwWsQ2ilAkqsETgkklgReeqd1ahydfDZn7YA/bZ5b+NyHlQmALgO7uRRR
3MHO14u4BSJqayfexrniZHC8okLS6andUPtfTUUVw52fdIb1kAVCS/PD0JUJtrOyrbOjyt2Q3ar1
dT9vg1K4d16Ud9K/Snx9tAJsOkIrglkRBLpRzXXL7YcrVa2yCqwEv6hu74h4rJ6sUPNUhj2x20df
hzqOMNkqwky9M63EYHDZBznDtsDLK/siKoPQvRzjQsj1MGotrsKlLYg8czrZfGh2bMDA6sLcvLCG
QbevmsoJkinTwfRLuUpSvbdwL488HI/1eDRzC/uVfjRPcRgaUOazUkWapSjGe2Y5BWqTQPE77yHs
hwi0pKmr1mfOKoOAarlwNBJ9wrqgfjebPIwRVni9ieF4VXvKYxb4A6nCojApd+Me19HRlU5zaE3X
oOBLixg0EjaKri+SLNKvC6XsGZfHGc6LTp2FzTI09JxpXNb7qBYDz0br0mgRMrrUq3L9MIo0KXZ1
5YTD1qqVtF64ZIIMi9J1wX9Vq/UHnEQMbCClGxjRnqAb07xVmjbQNqYoG/dZpi10b0cv+u4u8rvC
WpRjEJrH1o9r09pFRdE1/YxMm77Zj6ItuoPmJ73K7KkJQl/bqWFkOEjmG3XgXbYh1rdeVJsX/jiG
1ba3iiTZ5kaiKFdCV2wkWElkMutV1doizi4yS3OZD1rhzRrHzoa5Fps9WHURWZ1/1WndCL4mVCGu
6pao4b3RJ0FwZHnU+pURZZr9VMa9Dr3Kq2PkfJ2qi1cnrwOD5suO8UwuowRhSD8onNOR5TTi2tGK
BMeVscgic9+VdmXeRUlcA7PmYYWoyx75hqoqUKPLVI8KaCGZTTvilDkshcp1K/1JNwuN4r7gfq6d
NNa9k1dog/1iuCVp0HpgR8qh50OneznmCtwpP45w8XbrOti1rKXpDPYVr8XKWcMJKxz0tjs2oQOg
WpbjCF5eEU+NY8jQ2PZXrSoJtNMHLyNKfsiEJNjXkyRYicIZ1ftOLXOcNAp71FZKZHrGIRTugLGi
LPQOTVletJQcVivc6r7nG322u1Dqu7xL2xhwylELCBJNXUdDOreFRaiU61g6zGLd4p2fqZ1RzhxL
+C6CKkPP8ISx8ih+dPJK896szsvM96EzRBQcal1Etbe3/D7JwK6DXrXio7D6qlKIox4ru2oWSpNL
3EoVDVXyNlBLC2em2JXmyXbrDnpCWpuMN4dAdYMPvYo5CmaGNbYAnJbVVpwBuh141ryy/BC4dGzH
mEairMP8UEi7UE9a1Dgod4rUipdW2LF3Kpo91uSPaU1eQlgPGk3mc9vLLFJwHMdmZwH7dJU8XXFs
4L83N0vLJgkgGaUxXUixncui8FLCe9K+cq68XiPstRKWYKxmmYYIbtN6sFx0LUrZlLskCUOPMDph
F9VNF5WtlIes5ciolknp+viYVSFnwMEOsyY/pmM6dNVSK3rHgq9QD1n65DlpoGw8pbWDGycJTRpW
xXC68cLtTFuiNItkExn9gsWYJtraL/TBxP4gM4a6nFddC/elFklsq9ex5oRgcLoQGGp1uhknzJ77
0Q+YzWTc3iysxlF5ZC8MGBi7Reku+8Yc4Y33IiOkoK3S9D3pi2QAqC2VRgXvToQRIE5Iw4x8hqy0
Cr5cw4kU8D0razuLkJWUfQ+uShf1ROX0EkHJOhTRJuh8yUAqMfoImFBxax9uRpt06jALBjUEZetc
mY3rqKl1/05tVOz9eGZxjDGo1Etc2NLMtx+Szq0CEov9onAA/MrCT5ytKGLZPI25JRxsvs2gLTg/
ZAfCGdSFdYoDZyB1yBbRsPWGzDGeq0jpcNuqtbjbG0nfdESfNAH+r8kgKD4oiGB29F7UFvehmXUg
5EOgaBq2gIEai3cO37C9Zd9QrUXO7zDtdPrUVvHpzYOyyRe5FcRyrQ726NhrU28GqREOldstznY2
XMc5R3hz0LrYG5LtUEedAVvL95PgdVolZGr4VBMVzkOWWTNubwx9YMKZeHYWvelTJbfXymJUmQdZ
VuRjMe22Y5Qv+dyVpv+qxzvruib9kQkvUzMo/yyCzc66rjroKJ9yVyVCwj5qeXsyUp/VqgcQizyS
SLTIDneR5q6oULYOrjGFZ8mVFkvajshuFyKpdFBrgdua5rcXRTxswqQ49hW8xk+18PGPTvCz28EZ
g3X6pDigqBYycEtg83DG7XStuhJCKYkl9FV5oTkZFvCalzwqfkKYRmem/vXPL3gmtHdcVcdoQhg0
PQL+qnvW/gZSz6gBo37Z9pq71aouYNjuKhmDhiZ112kxEsTnFbxrP7/u2Y269Hc6tzrlyOF9oZtn
j0RvzLZofImtt0yIkckGprMO9tJqr/dLZWyT37vPv1zvrPMd+8JVHJMZulIH+skaAIt1W2YMpYIh
2Rey1lZFM6ibf+EuJ0IyFiKaoalnVy1zpSqtwIJO4ciQ4DHOuLo3mX30AZQAP86WP7/e2dOc7hKx
g+rC3dYN1TTP6NtpIoOM5qlcRkZQXadhmEE181zsoMpAOZaRj9Vkn9t58Is3bHpan2CNP67rsnCx
MxFC6GdPE566kFniS+hNyHDboI9OQ6OV+8ItnfXPb/EbKPT5WpqmkTCIMYtufls5Z6CRPhiyyWIP
9efYMDtu5FZT1YU9yPfB6m+NClrqiF1oli6UDvt5K2hfciemYhoIU/j2WX6rYT+Er1Uu84/6vDV/
7f/jNS+GKvSD+r/+r4VK6oKl+s/9bu6qxm+eh899/Lff+LOPN40vqs3qs2xH13UMaWjW/+zjTecL
XpIYdxqqzq98M735ex9v0MjTvE8/tGj22RX+0ccb4gv/t6PzI4jvKn/qd6xtzrp44teopB1eFssE
ZPqLPHVQVVqlMjaWdmZjvOlZ4bHolHodcHKtPTWpbsqGKTqf51cQ77Sfflq9f1zZtYj1M1U2QONs
9eZW3QrRKfpSEQPDeU1oJaXCaJS/eCPPdoJv1+HMA6wQJseJdYZTaG0uh8IN8dFuI5g5hVCYBusi
YZ6PUuvWTXPlmIoyuP20DH50flkTQvbpBqcn7vCMNA0TL9PlKOfnn+A7z6ijIoiicalUgRmtIx2T
o3nZhGRhx4nqRXddZjOq8EuOXL/Pixcha+kvUycT5UkraA0gQhVag8N+J3V4M0Lac6cvMU+MW2vZ
OdQbIi7hUZo+NdjK1lK13lVSUPdAPohMOKxO2x8Kqh4kBr165PQvbo22snd5nQqCIBtn6cVD8zWM
RnroOlYt/yLyQ6d5llTU8TIuBTG5ShOcmiDOL0t9UF6iFjmJJkvlq5Q1xJu8Cvxn6dbaTVJzj5dp
3qbeRshSwyi6ti7jCqVUZ5sYysUd2Yhdc2r8djkm0DbtcOXZA7Ygw7xrmVRpuhcYK0OIehdaXfhU
1BV5y55h7EIb+8xGI03P7moAkKothbPohVInm3D633URh9LdyDKVzV1WdWUNL6Esc3ehFJl775WN
5xFU1tC6aKaL3X/XkuHY+8xy20YzlVkclH30TOPD5pi3ETS5uqm9bWPV6nVIIyXwHLL5DpIRKYOa
lU96Iswbvc2tIzWfs1J4jS4yq+V59dVoftjplLGVRAIxbF/IhSZ6AP3cDY7GAJmuC3LqSKMz94nU
rT21rbmpRJ1jXOJnBcQSR8JtioAsZqU6snrTmjHmUKBvqHxn0RCNt4ni1lhbYx3APhjdNz/rM3JP
kuwDGAqCm9unm0wH28pzEucNs5YLsxmCy9zO4o3ROOG2bWJ6RlFiS1kqslmgggtWw5Bke93VCdKO
aAjnYlBx1xya4aJEWriQdQnLwCcaU0pQEkVRy9vayKKth+AcWMSv9vaoy5FMvs5SZmquDFdRGg9r
BiuQlXW/ZcTU5fk7zaC+MDWVkisIafdmWdvCjeltzBNloFTqQ1umdUePOTrhQXFK7apWKrpir0Uq
ZzCEAeQYLyngh+sy1Nx50HgmxJ90sPFF7Ovk2YgA0Je+5subujKqZRhXGiupLu4iw5cnE5ufa63T
9S1FjwO/uZLegnVDTpVvY9Shet0GnI7RXFFLuWuLqHmrokq5VktXHhvyBi91IMKPoaybfeKW9r3R
FfnCKrv0pADMQOFpE+diwk7Xhpqbq84aNRgHpdOvHa0kol6W9WPq+daHB4AAtVRY+daIB3Fn+Up2
4XXMvLRKD7eh5uCkaTnyohsj5U7V8QvVwoBpd1URHNI1kN7zghSxQk/2eiuiQ5oIezuWRbayFQLm
kjT1rtjm/bnGH3mVtt7t206vyLXygje/LMMLwy77ueHV7tEdR94d3wh3qp+whoWFJCUuW2eh1623
1wcd8yUbv9NqDMZtL/Tgemyt4KJgr78a2kJ98ptislKM+8vcHORsaFWymKoqY24tQnERWrG8HXpM
CXzVYC0bveLPndRRQYbZUmeDGpRXjhybtZUTL+e4A+buDojVGOsVhLLBJFNDHYx9zEq70Ds7XfdG
LLbdUGQPQ6JCW/EL378KDQPHodZxUJ9J39k0jZk/FEqmbZqq0zB7CMbkQFObbmIv7hELFwZ7W+w2
2bMs9frFAkCY91nf8blKpcIfwkLAKoUwL9IW5tRoyGFV5pq/tPhSlmPn4BqsNvacyIPx0A0Wb0ao
EThUhJhP9KWDh5fSYrjpyZBMrbi6tWs4J200GjvPLGCb1AA6AdjsKiqq9NBXdXOZlWV8dMHw7iO2
fIzra/JZwbwwcx+LxTA4bNMWe1bc+N7OsONs58oOUsLgA/cBh7t7gMd21RkRJrUBe4DjKN6HWgNN
h0atzSsiveYi0/xbIZ0bqfX5xjcQqGV6CQPH98Ux0hOMRKPW2aVq4S6rykyeXeYNa5uNezuUo7Zv
6gJkQckacVuX6Kb6UfH2muf3V0kaBkT79ROFJmr2eYY7KDggcuMo1h+HyielqA4GYyaCAmmb6ekX
hjb266wM8JpSddxzjabclM4A1boJmXiPiuWtA6k1D+2Qp6AAXbgqrRJZh4Frp5uqhy4dXuJmIluU
eYbYqOhXTa7pWPXVpbLxmVFsQj83riqnVa56zOJRbhrwgOnPMWIy1JtQ98Q6jkfSeHoVdDPoYbyD
a792Do6oNWOARRbr+CHluvJmJQqpyXHeXblZHd4JrSNZrMzzNZNe3lBTyxZZprrrIWkhk4aReDQ0
IfdtGMNaSvN8W6tVsjQHKMCV2abzSJj11tSNdiWNoCMQ0BzNtTLW9bXhNnGAFCydTtkKmlleCJ+0
4QhKdpWGowZ66MZbgLmKLxnQhsMBflHFEYEHC2vtpNhRehV7tfVY2grsC71yL9M6Ue/TrC8Avsxm
WgIjg3UKm/xOGgkIiB2S0phosJEVXij8V1uR3Co+FcHKqkY4MemQW+om8oeSmY2biw+ZOEa37BnW
kBdW9hYSmMQU6bIExoev0KjQPiKqAOSKWor3a2YDDcL6NuR7F44GrJVQcR5Us2MI1Fl+eVT9nKzB
UerHNI8wUTG9EDVu2qrls1J7vrNuY9MqFy0wrLZytRbZp6fGzkoGY/VWY9D+rqZOvKi0xBW70fbN
WxlXzNq7UFzFVdki+fMNrNjSEJAjBRG0Z4PulzufbbDepl3gAYMZADSzwjRBt626h11IixWwv1eK
fW/7pQpdpM6q69r1zF2lWDC1ALv82yHQk3HuZg1EYjGwny8o7FE2ZZ1DCk5i5MWmMwwfO2HdDtkN
yjaJ5p2Qw0m3WvcyoZTD2L+KGyx+MKev5o0r/Vsz0pV42RYihr2UqVm3THBLvPYjL9ka6Zibywb0
OECeFEkoWr1nA3yZbg8zXpYCG0U1U9H1BBJ0bMwLDLZai4N2FalOeqicGrezttZdDDooRXnEbZ/h
aJU74rGghoFAnXWw34fKyqD3N0VarEZHIT1JtYmhbKgZ0YjZOTTYPk2yWxl5BmPjOiLgw6qKEJWo
blcIPyo3gQJZFhcUmIXyKhqZD8tWt/XNoKScCs0QdUfKOxyitBDkZjZGEViTUmP5awUi2nbh4KwM
NyfsozOVnZuo8V2Z6NbXdgxYEFktx32vDCYSQZbpBRi2fcVkRV7kQ9RCea00LNZbyyK3MERfAsbe
zQtdEiqYSxMifeG569AfsQ7Xql61l2o9xmyOVZ71K5k57qUhCHodFNwN5pFT9+8c7OPeM4puWBjS
6YfD6EjWjWl2praplSwnvzXi61YMDOaU2qgIUPQdxZ4PocEzqrVqxAOlVtrHhIbBPbHbRaQ/8eow
mbJyFr+wHA/BbB627Au63e7UWlEvrCAjCzLEqXRh1BCduljyrmWW1cBfoXS4jyiHlJmeJ/5NUGV1
z58ovbVw3evMLtOtoVvhRvND6Oqe7S6GMkIV0ZXYAKltRBK6gjdhnJg3LtuBgmpErx9it85exlgj
WE5z0MkOTbrSczt5EFooTmOWjDVGXhpo+lYZ+kzOVDcnCqBs/PBgV25zlRSxQ6GYdHXNUrR0SVhy
r92LgPnEzNT9EMufyqofDTeCmWx73cOYmNGVgoPQpdJV4bw0o/rgymQkyoM3UNtYvU2cK68MUbdC
w9PaYL7Hwq+0V0/mBF43Sl6eAmY0s3+3mTnqXtbgJpoO0aqoR2dbdCYOgllpL37eDp7hQsCJpqbR
5Jq4CRiM7s67XUPxVMXI6LP9oadOM70DTSPEZSna1f9jMfWwffvPf3P41v45FDN7jt+rv/3VeHj6
rT/hGM22vgAI6K4G1GtBrPkHreLbj5D527YQwGrWBLn8CceoX3RVdSZWhQbcwiDI5df+pFWoX8Bt
J7DatXVhOEA1xu/AMdb36wSuh7DBSF2qDNcwQQQmvOYTaFCVSlv2qWGchEPI5GFEtq3uzOLQyBdF
fmXqPWiHwEYyM2IAdyrGeyt7ibRTWTwbykVc7AXqjRawwG3eFa/cKNZ10xxsLKo8urKDR3KfvpMY
POqE5tT9XVvnc7lNvZmVX/kkxKZEG8zb9MbARmmcwS6qiIA2l9lp2FZPhbkAZxTOzH33HjAKy05R
s2i8RQCUio1AtkfVSnREnG+aJPojHu3/AcZ/+8ac+eer+v49ex+b9+T5e4gRMOnvEKP7xQHgVm3G
Ja6m4579vxCjbXyZTh/bcczJae2ze7amf9FcyyZmjkMTlhEg5/+uaIshIgsa0oZwoBixBn/DO/t7
mM9kaDXBniCZDnA4nm9nwH/EBptC0EDt0dfeVyX28atM2rb6BRj+/XsDwmrbOJPjlz+NjCY48fv3
pi20ruG4EXOhMBNYdImDJzeIS7NUlGp8+rSv/ADb+x40nS4GOGupTDFU7gwi1PcXA+eWvgKcMZeF
UV77hXkJ7YcWVJ33pRjwkY2Bbsb+8edX/estOiZm5mxF3/YGY/r5p62hzYrRycLUnIc2efG29CKS
lBuzvgmCLH35+bWmp/IP7PKPO7TYDfFkZ/Tm2mx4n6+lT8Nu0cRoo/VAXjVmhBx6sIOjMpJyUeZD
+4vx0A/vzZ0M4Kf5G8YxZ9fLm6Lpmc7NLdcv0BmYNowumium2XE4JG+/f3cA32B29HYmU5rvr+Y3
IgmkUppzM3bwaMpHt3p2PSc+FW6E0K0J7F+szgnqPf86weyFhmE9xeV0fnz+OrPWdp1Gj1BEK8mL
p2IVoZNhlI9mMDMya5hFoQR+0ugYYBj94to/+mptwYxxGjAyDZvw8U/Lph5ln0dBTbRzpuGP2kZG
d1P0ob9javQrG63p7/r+PiEv8/hc3nh6pIl++N21KvDPMiL3SGu8NLgwEw/RRe7a08S2bJyG6V/r
4YrdQfv8+SP9y10yblP5L28IxEnGt99fWQNrLUolI7cWfCufsyul4dyuTO1dq+HI/WJm+5f7ZMdl
jsnTdOH1mef3OXqDjPSI3aasI3k9RL62sAHD9oFryq2ZxSTiZgjkf/cW2cPZ2nRmxFz8fCftBqcO
GoX3Hwo5ijndRjsaRnIvq+FXPIG/fpsmJQ+TC1w6NQFf9Ptv0+pxOlc0Xn9qJd+4iNLGJ/KwLqFh
1KYHa+R372y6nLCoyiyTz312OcDC0mTmjWq4TpO7MHRzZ+3Vmt7dhYUp4vnPr3b+8FwSVUhycGzS
Jky277OXsa01cwjtXMyHqCKdrpXFPbtBepKe0C/sNItuQC7Vu59f9HxDPb/o2ZZTdIFaNI3uzKPS
QSPSJHKeCzYEdyzIbwhHd/nz650/Qa5nWgYnLoygqTw9exNNu2XTblmhNPHdKsoagr4Ktdy3Tt2t
/4VLTSxgBxqwpZ3v3flYSjt1dEYqgYt9g1Q9ZlhOc3SCvFr9K5eCDcLmreKme/YttqKfXsYQWxo9
CTkHrTzcxV43jhsSOtLtzy/2g0dmwm9mcsiHh30/raNPG2caukGh5MjjQTCNYJYLs18XOhZfZifE
s+J07i8W5nmpND0zpsGElbB5UsSc1/505mVaCGM+5IEoj2CVNlpXp/S0318czkRQ0G0bjrljnn2N
alX2IISkRplWg1FOB1n8mNfm/1B2XruRI+nWfSIC9OY2k+mNvFTSDaFSVdEGyWCQQfP0Z+Uc/Pin
qhvdODeDwfSgU5kkg5/Ze+3502Ue+y+5xn9zI/LkeqFN34tY/M8vlXSBSKfBd9Z+m4eXrCatygrI
NBC+dfnn6/U3z3XoBDbpDJScIQuq36/XkublVJHhsi74GTe21TOvKhpQ5kOVfrSozwGzhP2/RUP8
YZuhSUcuhBSfS8ZxYnJc/v6xte8i5mXnsvbEvKAndowPFOvmQ8sBu3VCqGqz30VradlZXA9tcck5
TvflUmXNOmfNv/rnX+Fv7lr+HDiJNgIY/tsfp5tMQ3NRA2FqdeHMd6PRqENSGiDu2VB8d5iin//5
8/7m+nKE+gEqBcpG1nW/f32eQd4hjUn0xbQEJLGbCYfcKPPEiuekAIL2f/w4XkoWogH8CJaD+uWP
X3sQrraHHqBMnzTiLZdRfx67dvwRBFn+LzXpH1U+B4yHNMumH3dQEUXhnx+VqKLxZQWvxqrLYxEO
HdnouaHL4a23sjQ5l9UwYRcap3aZyP+rin+TLvzx2/7lL/ijqPF0qCzE4Q7RZQNtkwoqORCSBptF
9Y75fzsU+DAfDZzvsnG76bT+fHy83Jsrt6GpaXJ0JxsWr721Cdpx/OqCYf75z5fx96OOl69r3pJU
KNgsj7rtT21E24tRsngl39GeMnUNxsQgplAXXfkvh/jvF/H2QdbtSDBpZdBghH8e4sZSI9nvWdpk
2fhi+PW3LHU/VMA4WdUew4w+Y0YaBvf//PV+P4r+36festswyfBSvF3Y/3p1pJ6Qc1cZUJ7ztm62
pdXhI1QYWOAHos16aDidMIiHBqkn//zJt1vi/1fg//vJaFxMykSeRoK6f/9klTmSnW0GNWliEaZs
Wx2c1M93xpiCw7LUuGsqw79zfRHFOZaJf7mJ/u6L+/THFgVydNMo/f7x6Vg1brWQk2j2c4OksWrK
d6/znZQXdEQGX1BOuCBcc3af/vl7//WD/zcFjDKEW9f9041UiTIf5zFIYyuiOafPmgZn0xhBXrxM
0zz6myBUBsDFpo/853/+6N9P3NtPfvtolEXMFB0ztG5/2n9d7HmpmjDMozSWyI8fvNl0MDebasIq
2s/5Ne0c81/O3L8+PTadDhjnwKHVYbjz+yei+kizMJrg3E1ovONltvBBaGcM/+0A+s9x+vvtRIdD
O8E5yPDhL7VyK4bIyZeCRTBbaOfAQ9ZlOwSNNRCapXCI5Otr/W7KApApSna/ucVpRlm0z+y0g8zT
WmK8Y3siSrIXuxCYZWhl+iDS1vmwdbUsP5aRHShCiQLX05CwaDvbg98M21QUdU1y0OAUJ1mz7ozT
IXT+5dLdnsM/vx7sWJuRA/WJ9+fTUqA5yju3FfEURYsTh9ZQgdyjmv1IE6f+l6Por/cJ9jvXRe5G
j8oj8sehME+IQ0yjq+IQ9w2Rn63hGXHbOj1CAtWWb0aZyOX4z/fmX78g42qLF5jDYWCjMf79TqmK
wuauzEg8ROKLxZsV2DOGNLj+lqG2//fPYtBADWDfcLx/jq5Ney4XuXTcKw0arZUOsDS0DYa1Ffa0
6v2fP+yvjwAlAE+dDcrcY0R1+7H/66FjhiKjsrAEcqRKPAa+yD5N2eX/8pVorf/ug0I/cm8VOSpJ
+48PwgBHHJmy9Xoxi5IsaeZu2TEIxGIx9M7Fa1SMxEMLYymCLcYDZ9oPgS6/DSxMpyvewweB/+qj
QDbkHMaF/9xkrS4+89bBPITlZ2T/5Q6zPOYo/si0wnj0XlmN3a6VqQf3LhntQp9KJ8A84tAa85yF
Qa9vGqAUYG0f9rAEEaDNx4JBS731s1AVHAYy8p7buT8tKCqznVAs2g5ZqZMSaJMhNZ83LYt1XAx8
F0eHYMHpGESLLPZz2ZKJrYIpB7nemrhB+M7t11y3ZtxUITRYu+yH7VAyJlsLJDByZYKbhgwoLDls
VdlLOGM1AhoWla0MVlUdWlWcORrPsBJTbe7KKk/FeXZTu94tyhdyN6I+uy0hOm3EUdB6z/NgZuOX
aXhjeSqrskqOTTNEenubXS8IC+1uOQu9SD92pog2vh0Emoe8s8JmL5Tvj+c2dyEr6IphyoajI3LY
aMgCg3lrJcNp6K2c9WHI+Xkw6Y7bE2a/28iI05sJa7pATGvNzMw3og0qdR6V1YtVILUjYiyKQ0Ce
bTN+G8YIOJ2vRyk3ShUWzIDUR7v2Xhlu9Iuizc9IEEbnec1FquunSPabIPHGfW0ZpnV0VIpYRlSF
7R7qiAPx0tqk28ZjwK52rd0ygHGSUhchwlwicDoJ/qOjMxQe3MYOQ+sr1tcaIZwbtvUzzk9bxn2f
F9HVqIuph0ZbOH6MHSRMPz1zqJ/DVobJKig4q9dTFHZPA5e4W5k9C/tL3xjeR9oaPtdJu964c0sL
MMekJOVSnqb+HNv2Uj3PeipgxWSoUVZLKavxxYr624I2svP5pLyyDfddPaknw1oKArHQPLF3Jf7V
fnY8VwNcasZ0Nq80FMI4NaE9h6iNTOdllMo2Y3q7Wh5lqr0ezZQt5Nr2ZqvaIWzEHwQDfrxMsi2f
vSp3yZlTSt3LtEuuU6YxHDpiWsq1lzXZi4+aLYGc5domZGbDgwndL/P8VPA6gsvBZOltobur9xN9
ht5bcwZFXHVliv/WV/5TLnxNMBCHKDrOIe/Xqe3m7R3Pn3txA9llTy27+v6Qmn6FT6WYYS4H1VjJ
M1/JJdh5StN+P0rHrPb9wgLyUEh+l21dzUW1Exim/HXDHQgwWQmftK6qFd8CmYdcxNE227UzBpb1
a8Bji2gqEA1Ja8qZE7hFDjXNQ9Pzllkz4kITF7g50odTndd5P+3mri7YDjgyNy6it9oXJhnFl1m3
4j4zEyi/4eJBmfbG4EZLcf2nti6Hny6G0XozI0yFDDYl6a5ZGqnOYRaEgGPG1vzsbBWWDJI1CrvE
HfUlo3UijNtcwLSa07Jp0R0C6fD89hqqsiVsSYWYkpelQM3aimThrm6a6LvrD4E6O4ymnU1dIHkB
sxv6L+aYFdG2mG1EtG7iIobTLYyIc60s3f9wByuCSJb3gAyr1Ot+oD7K2k2YDRm/lXRsxq7WVAcg
qPWAojhPwCYog5XZSlrRXMQWLyOoq93oyt1MLw86SCX4gvs0i7p4qDVHXmmVk7vl3yjJqBll+9Ll
iQDlKrCvbHAe63fhNw7qFKjuiADlVRm5ARfRroytodLlKw3nAXZlUwcRytoBbm45L7m/N26PhVt3
NyydFqVcV0GUgkbyIzL1AjG0L0HhDb9sfLPDvW2Onord2q/t25hruAml+uiHsUgLvmKra47JKSqX
B27DRj54S9H7G6fhuSw3tOn2gBl5KQCMFhJRJU2sp7+jPsD2bOnU/Fpa17xn3RBCVJ79WT4O2DXd
J7nYlUAvmznBUfpeEh19BwPi7jax4Vmc5wAhZGJOIH9Rms6YvN35rcfvOey6aeZvCtvJV6gvJDHq
qVbz59xWWbcx85ZD1ZqQLdWdFF+ZIWEbLTKMSGlzevs+5W02HhoPK20cpLYCYOeT8ucUOiWo2Qn5
QTWuovvFCFt/7eStpQ9TNupmH7RuddF1lAJpNHR6sBe8bDefa4LYzg+c/KXkf0rjvvOVG5vlMrmH
SeAZ3A+5lPukmC1v5S65Bm2dh+WwySxnCk6il9m8W4o83A28no8zuiTOhqowi5OT20SYW7zL7ZVM
HSifDSKc/M3CdWnfZaPST8ppm59NW6MmXVAg3c/ab0M+IBDXyW7750Aibv2FwAXr6xxp53VKQuxC
FX8M7H+7d28KstBrUImVAyAFD0dzesXu0/h3YTHORC2yh6mOA8JKtDhGgC6aK4Oo+eilQ2pv28Tq
m60Slj9eBYJoSPx9qtQG+kBNlqpo8notEeXjrWWFaV3zMS0EfKNZNeqcmnmKMs0IQwFoJPCaOtZ4
1D7LbjbubmoIuUbWijKs1PkLGnDQ9a72HtrW6KC29Bn3grfVYiiAkwi0pDD8JmmB/PbbwLiiDSfG
QKVm3R2NJh86vAKd4qomTCAB8w9uei+MifNmJcqmnLd5WkZl7EZDURywEJTWQ+cmUXpoaYKSx3ye
8Z+XDEW+BSbiLUZeqQhIWTTH/HEek+ZatI75CFdh+Jk6yIkxJRejO77yjyYyT/FAzB9uW9v6V5iW
VfrNLDhw92XDwbEfvWqOx0ahh+4LXsdcTdTODLpTNHVlUHGzjwihyQUpGiSHTHeVPBrOsgQ7M1ca
m4IcXO9azxbgX4MiE+rrUEBscese1hmyv3Y70WkE64hZT/MWeY2znA0zETaJsPmQgMztF9Pu/LUw
U6Pcmr4KDVya3QCEz9YpsO6EfL1mUtq7do4W2Z3pg056Fo4YyZRAbbxLqxxhHra/Sb7MQ1d5QOki
cJJN7V8bTqbV7Mw/7cwGxzWVZTxEaEIwQ98ro6hj9lFbnTkw4iZSAv2iWieomVet1fBg2sDv1Y0t
UGUvk++CB7APTJHSnWrMfSrsgzve8FB2eM68npcyedKIk9FRo9SHBedWmzYSW9c0eDI9jB9M8sBp
ohOr6rLeTra6+L5+obSGjarcN2H6qGPb6V5asIA5wva+qq+Nkf4MqoisWKx+q66eH8fGJyQ30B+4
ftutLhrg5uh5PX0jj6TGSSmUxioZ0WqH16kIyHvLYU9oM90nHq/2UG/doDsqPznMpXUxF/kwBvXr
MusTwAAP1W/3GGle7U0ozzAeXqPJnPCPlBf2cy9Bn9zXNLu7wUk+pU7RPuaKKtV780wQ3stgHEzd
/fRIfAiW/K5NxedQ5DshfKJ0tPtjrKf3uR5wSlYQxeiXjxpxge3XO4SvP5jn71xyirboBON8AEnE
OwJlJy/OtT/lB29Un4thfucW6WPq7GKz1DnJHBnvzKDRw0mN4ilVNSjsovnp5s3x1rZh/s2s2wEK
mTyy2PVnxkffWJ8uXmcduTA70+ZX2oWvQRtd2Mzxf0ttnBWRQkVk6aOqoDIsOHQyjy5aFy9MP3hA
GBZgQTL3ViI+Kz3tdTpttd1tKYI+JKt9TtaLEcgDpSp5caMCKm2wGCvDgQSmwngulnJ86+cQTCi6
2RUrHqISkBqvfV4jTzPB2Ne0sL+qoL8bRRrsS3SD68R2tn2VXCqAhDLhOZ/6vdvJrd8QUEeDDswL
qqiYSAFxnALLuwecBMtLmq27xKancjPLalbRbDnjyhb+HKI2LWkw8uPN2h+tfWG0n61n3ejUFBiW
6uQ+dI17jE6AWQFzbLKAfwjqBQFw0BMTnxHBYFjEFdkHK1HnpOl3uA7wPaQbbrwrSeOXuSL8rPF2
VCW71sCLUAz6efTdeycXD/W4gPJ2J/5NoPxa/zzJ4ChaY3ez7CeBfafqBN6tNMOYm/gq6lttZ/zo
wuUDp+0Jqf5300x/scBdu0V1adrlWRn1A5Psu5AzEDrFuqPoJB8shoLxMJbmr2kJz/NUDnHhsICl
9oBWnRUIBwB/oCs9VU2273hLURJvpbSfvaY7jyFZV9L4nmjnAqkEWn6SHy1pQbDm8Qg5RKNxMmGn
RvBgBXl5Zrkxl2q7mACw3cFGwsmboS+gyFpet7NF8q0zx4MzdbveLjd90LxoBb6RHO4V9Za9Ahzy
Ji35WGnoKwlwciOYTkkidrmFOtjyL3TK+9a2LsLzn8zevXZGdxobqpXSea+K6KIWudd9t+swRI2j
dXKE2nudXta2WdzVqX30AkTyy7xLXR03TrDRarpGRXWaZXuocZLQF4gDSmhonm2OUH5eN5ja1r0g
928MD3Y03slAbYMkP9G5rhvMLVNjx82wlKtkkmnsuzyB3fhU2/Wr7Vl3QZO8ZTZJFgVRKJX7bszq
ROkJwNpMPp3m1mTBG0QM75rVeTQB+mLOArOwX5L0VGJhj21dPxRpBYFEucfI6vbpvOzQKxzCoTkN
fsUZ2VGXsCmrOafToxnMP6vOv7f1AC96GXsKNe879es9BSvR5QJ/m2HBvBb+tcMZH3qqW9kOiLiM
dUgvr5EZ6AeE9iN8Fq2AHqYZIWGs6jbKI3lAi+pcjERoVK57Npv5oynTo1UNenXjMo09MMG5stZT
Ty6uH0U1UJT8UaOL3jJfPk+gJcBCjCtvdBiwpO22svCq56ZtrKpAHWRQHwzAQ7tao0CeHOYQrqku
Zt0QsphYMq5d86UXDmFFGKTXVWSAofVMzEt4uLqzaP0GBqhwenxB1Y5D7ehG5a2IZvbicL/K7zP3
IHfy9DS78jldguWlNMv2Ugyo7+v8vUrzx6laBAlBFQO2vp+u3eLXe12b+XONMfs4NDWuoyiYz9bg
7QbNNaqMXswAq10WzzjxSum9y3pR3q5SlhF+S0sjT+9o+Fzx2Lr5PDIcsi069lRJ/YrECNPkyoq6
CXw3gu/pC/SRQykE0Kr4wmfQ4bcYLOmcRpEn0XsISOeM/T6EJxBGibNXOk3fU0sHIFrTtm92aa9m
CJkmaha6k8HzP4ukLe17WE1We9aGnZRX4YJrurcmeyErzhsEqca5ry18JjXeuRq16btv1uKC308B
I3eShWwBu667GPtRnV8jd57Fhl0Z9aDIsFHEuTu29Qpm0Jys6GVQpboiCyjeHW2QxYxl7sWyKq+O
LamKMUZ+i/e1GJrJ+B6EWGU5QLvEgIiMhYnCMZ/r+y6Zb22aqJaXehEcNmXEMpi0HrM2Dk5jYP6w
6JLeUZaJ5s2bUsPcGa7tf4Ru7+75+TDnLoMO39tZc+aKLim2iNiXdZE7N2cHwKNFZEkSC+apPMIh
V3LlOlZ5BQ1EfeYIMZ1sK7KGOAuXEJ5vJr2Dlafdmvb8G7OJ+rUXodpJIcPnkOHlYRit4FNHk33H
v0DtW3Bbn0Xfp9cgKZYnyks6ghwZS8xU3F8Hdta+Thgj9xPomH3hCug7bded80aoz8GqkplkMO1C
MYnqHIip7ZSfdoMxJq4XqnvClbIuo7PEuhWDs3DX/PGUZsM7fgxos4XdrSru2ihus8yvUThijd72
WljfMsuvz3IQ7a4TGZma0vF3ae4RbUZF/6Hctrn9TFBzDssUALcxLaM9pQ64QA2haB2MOnsvweSs
lo7JIciQytkiJ8l/0UWT6Jn73QN2dPchmRmvrl0dwc+tdUnwT2NZrHRwIR2GTjXXrHacV+XKb+Zi
imotVVZ+1yEhz5a0rTjxtX2mdM5f8hTF0qXS4ZxsrM718BIY//nJwLKXSsCvdovW3VTYbi9F1QFD
T+E3bF2RZFD8jTArLiCsqm5vQeY4lLw0LuPYZE9JUhmPSeiADR9si2AKNJsbm4d5ZzPFiDEiWy+9
33/NQUip0+xVWx27MoAeKqdrNcI1pnRtQ70HaHePguy1FBkcMF3f0yA8VrRNDja92iVZvJxhrCcg
lcfqTfnRl6U9+7CkkMapgqYsO+cluZNDesA0VaywHW/oOr7cfnlhf/TkFB4xmrn2Y2yVZ5XPvAvS
NzNT3nrkzn0qDTPWubFLMVlaPfR9lKVrRlynwSwe8hTzGrq6LS+VhmSZ4HvnsVnzZuMRrNJr0vo8
BSGMTunBWa+LjWxhidmVAz69Ho1VMJNa0tpOezWSlDPWr60TFpzDXJj3LjZCs8J2OfS/DOVeXdJf
/K58YypE61Z0J6/z4moUFt7IaHoKVIMlZkrhzDc9F8zxJH4t9csK3U2mxY8inU5l0b1lSYHHnZfx
Ug/2us5aUp7nZqtl9+onxl5KfHZLmayxur46fkHxQdrGwvSeHTFpb+2PRZQEv4j8rgoC6HsQlog/
A3CX6/bBGPmKdX0Mw/AXcz0IOct2NuYWMNF089KUL4UL8Xz0LfmRL0118RYCc9oMqo6B0G5V9YTP
AuoqnUo9+OT1hUzzTzwP9q6zW/72kDRiz7zw1YmmmOzgyRq/ppGsTV0efcHkmvnNqhTMb5U5Rvsl
cMsY42cXB0NLOlzVXPJJoXHxOrn2U0rYPgMQ78hHmbqnNIouTVGdcbqslSf25jC/zOX0oM3mqcnb
F2RV+8BsftxGQiopWSomemsXBOv0DfRnMztWvntMhXz1ouQ5vA26eVouZhPeAY64sug85y3tcNkl
u9wAqCVhNsbL0Ptri5JR+1GyKQeXr18V6Y6WghsNAzACynJfhCYcL2sAhRc82jw0yl8+IUOup6bb
icm9tF1xxhG0tbzimiva8LDtLgi9o1VeRWSAzOTAYSv/cBS0wcSfH7KJ+B2jcnfWyNCXaosNo0fp
Z9YfqeQuTQ3r0Xann03SxFZt33emeOa99tbRSTRiQFiZ2K8iiHZ15DyVjoKyrbyL9pvr4FvPfaa/
kjB8S0YQWRkBi1L5x65m2hmELCub7lAW0RoLZLGW1fzKiIHUlFwbm6K2+yN8wBcEEW9hR+CgmS3L
ocNStcoWf1njxtc7wHAWSVKZR5faBLc9BKQbjltsZsqnvvLH4qVW7U4rUHdmc+qS6SFhVLvqZwTE
SVnOsa5okiVtzg0EuFIIcC+9Ml4Mjz0WfgGDUJwEQRs9ccUfWpWHKpPvNkba9RQIsqZ4ReeL8ZJ3
yWWocry5CTU5k4N4TH+404ciV0oR5JSjVcuAWQXu+FxV4Td2FDEMif0C7ME0BWb/cm1k9sXVMyvO
L3PiDs8+bZqjBMrj0oodB90DwoDTzQqKPHzNUPNlGhgSd+Em5OnTEcX0IteFR9IkxWo6IjP03ZUd
lLHqmnNd4P0txQWQnl7NOMKhmeynEeq32W5D56UnXMSLCLKjEgwb+TI5C/ZCs6lXaanJ+8sAW5aj
d8f0sr3il/jZhzRqkZvvvbHBV+3u0NY/SE9skmg4UU2/svZhxf1ZmypGLE6TUjIhNLZ++yVbReli
PpiGufUloyyTg7yEkYe/LTYmjQDzaRlHHNEPlk+K+BSsBi+Pb89YO4/7wJt+VeVTms9bM4GJ6F+i
KVnnkfmKk3Wtqvlsj/LCOe51UBXmgjau2BvmZarvWwawMEchmj2zR1lJPEC2LM5dTSRk3d+P6lsw
3ofjm5yIKI8INCgfOgFGewy3WdKfwDVC84UQxMv+2SD5wcsfOU5RkPHqdrKjN46n0kyOqR42YZns
sVfiJibkRlOsOUu6X1hqmFO+NnW4i+ryyQ1Lxktk7ZWJR9fLpbPg/Q9PwDC29Ogrhf8zyU081GVs
B8UjopUN872jPRGoYDd3XlNdq6Y+GqbxDcTD0VI9Y55dJEl7aXeGJw9jle6F19855pchT/aAh3La
VdF0jnKygtSMrtaD3PZUKkowI3vNSoID8PcWUX3ww3mzkA2xFJhF/J1IXKq0ea8thiMZcJJO3k2l
uZsN/4reYUvleEqT9AIp9dhhqcpvTNgy3WWUikVabwog+4XhXQvP4kj0cPRmUF4IleiSWFtk+Ojx
yKZrVyjKbcntko2EfDnSOPukIuHiJB8jIzrLPou5e64In2xvc1DLIFx+6u9cz419LtigjN0opLVx
7DZYu4OhtzNTrQfdlR6OLjKRluibp+uzbzJSS9hE7/DPRibT8tJhdMsODPZ9bu5ESieBX76MA9na
B8CD92XifnNyinea7/9sUXjB4n3WavG2GfO1d+GB6x1K+8Ws5mFLZyGOlS4hsgWT2DaFaMw1U+kb
EQHh+M5qYDGuFb6LY9lWHevaoh3vA3MyWV5PTUT6Xj8mOH4n1rcde+YPa7FNN1ZTQhTjmFnEVsy9
0x5zc9YPPjfTFuAB83fJhIqwGydLDtTvMzFGcOFmRptNQhRnCJB17fhyK8IuNnLn1I6QE3QyuodC
zfO+LBmD2tPojLEa2+VABeDEZdkZ4CtbHqCaorcqbpk6tbxbKvUS9Ul41w9N9tB3obGfukk8psvA
0cmFoFjI8/niRUW5X3oSamxDdpc0oKdHWcu8tA253fy0ecMDsaeMsZxrW7oyOfZYCY0728pNxj8z
89JXc7F530CObKeYW9G2672MfDE/cQhP/toc+Q6xZwpxDRajEs5JMFHmCZgsmp7HyIFKt8mgZxxz
hvwNd2lFPiYtxSrLAlSmrluad+VU3NiPDf+QzYvn7vJQl/dL1Pa7sUv6x6xvHCJsGLSwEqSP/8HT
b12ajmg3uhbnffFUQobGHM2nzpuTkx7E9M5niHeZmcvF82factXQt/pUMIR75JSEupfLPgBEQORS
khoHzeRhA1fFr1d+OQVnpAnV3cId8BwtCSG7RrOcvNbof7A7lF/5DHp2nQB5fCqCW8ubWf3w1LG3
3TPh5WhJhtTL10MaUEGOfXlfstHkly+m/KMaE25Ps61hRYJPg39U1j+QATBWX4JoK4vChWc+MnXz
2ZXcJlNSHNmKtDtT9mIPmfIWBmcvzzJLy61v1DeTgP6Ve+l7P1n3Yc/b3vZpcQ2AmHHm3ZK/4F1s
JhWSUwKG88j8MDyHoy4ZU6HdQIQswYQYLhAK68tJR3ZcZePR3EzfE8GjJ6Ihi4uwtDf+AEogqkli
GyayVTo1fKEo7vYDldRap3I6tslQbfM+M3aZSXyTlwWHSumAc9b7NoRlvQ7DESlcXRGAqDzFM4+8
EtunvbFF1rgEFEJ98r1Vw1r7weX1PexDX5X5JS3oFJEZhIRFONWdM1nvYAGfMlxK647mjVuHJXMk
YGzD0WIC0N/qVZ77IP1lifIugpyEi7Q7ttodMI2ra91Hz1PG3qCdqIdyCwEiyB/GT8lTpqNmOy48
5x1NLJAfbpJ649lkT5iVQ4sk6CjZT5LinaMjMdLp3a8SFzCPkFvHHgzAHKXaJHV6KRRrOL+3fnR0
7zHuH6JlYXWss4VFScKQcSUcHRz46Jl4O3ttlpo+uVVYsZ3g3TWT+eKn/aEV6sXIWgvAazG8UTdi
vBc3mpZqzy3N8iqwKDW9hLbKj6aPyQG5iqkFOEr0002Nc1XSsoRLCqBCI6uIIt7tMlmIahHRZ120
ySmKpEtES2ecXFhXtIc+UXOyPjUZOV86kfQKC8WJxw6v6NtfUQ7ANqA09nRBlHBgf580DOMmGN6T
sGGPxJFOgzA+O21GlF+ZhCz9iS+afWdVEG+9NTt72wcM91OZXozeOvqe/jDRKq8qXXxRzARk4eR6
CndQcqiBOsNsfQKvqsk9zbbhg6gFFOyKJ6ZKF0vbUDrQQ6ygr+8WXd4NVjfHqL97pgsMYYqB2MWe
iQNUg+9FK5+q1kkxQskEteBqgBGjgbMDXCp9xUobpAFWvzR5s9TsveaS9UQ9N/SkrvwYmFDc1aqM
vlXTqHeLgx6iAKNM0oyoKi7gRO8n4fMUQuYUeWEzMYzuom/I3v1dhIInNtlSs181JuZTpqyTA8u4
cmtraWy8fC4UcAndPzk6MTdVlQ3HNB/DtRp7b5+bmAMTbYdPrPW619AV/oPtZg4Ubw5BtofRpxfO
1g65GImW8EKKl8EegV3MuBXBsoBJijgBs5Yux9e0bQKaClckiDiOGzMaXm7cjmMYVeMb9DJvRr5g
+IhmfGTBYAtc3nLgCyTlQUoxIKXXngD1iXPBfP4jg8fubqtsNkIUWg4DyahNnbhhwEvmT9pb5geI
3wShUoPbm0AAxseNmcvvfQtcljs3rU+Vt0gG/EXmrUPI1p9OZFiHwG1T8D6j8emXcjx2vdE/2Ng+
L1ZpkgKbAwv9VuTM2PnNwKxkKTPYHAhR0y241ZndxAK06oqfQr15El1SACUjzpua6OHsw2Pe+IWU
wacFcjinLY0gZcWv37zUUZ5nB0TjLGf5EeC69fWVg365L5feJPG1nSzeBP9D3Xk0N46l6fqvTMwe
HfBmMbMgAZCUKEcplZnaIOQS3nv8+vtAVT0lQnnJybu7Hd0V1aFUHuDgmM+8pkpFt4W6eVGnIipj
WRRvCjo3FMozDymu1OhxZWuEK88KkveoMLzLNO89uhdpsBdpwd8IbS0/IyVH/S9VNyNxzKYAnLAr
qK9hXcqCn5dvomzg9pVrJH4FdliO6QeyVfu+KEc7Er1un5a9dVWw4p/HqTd+ZNpEAuf1ibYVk1q5
iTKtfKs5jQhudfHNx4CAmFeuPCeUc/Ixs2txBjYHbNspKNit6Ut023vEL2I5/WUiQvU2SJl3OZDK
cr8Qm5KbTmTUGmCQGXhoFaN0qGNZ3qYDDbecLiqCX7n2c77LML/DXKEm7I0QH55MPa2ouqrtpdeZ
qKID0jXNe1mPzAGVKQVBUOpXdb8viWt1kGx6sUvNtgHsNPjNaI+F58FKNYRxh0BX0ayDOqjuS7TP
xNU4Aede9W1rXsu1wmrVpjh1GwQO93IcmSgrJeGThdo5ztqDJRzQRfOf6qzDpagaFPNhVIr6zTf1
jPYumlsf5FfrPW0qqsJxzY51C/YqOWkXtfeiqtQ/vcwQQluL0SjvwHYL2MJa1FfiovAvCcKiEMXC
RLtpiIcxX0zrJloHZp9yBRSl+pLJZn1bdVKPqXNOC98JxapoWaQwrdxcjmrKxRMVtvnipD0xw+ux
w0JKB8kV36TpqaLMA5xO0ag1ohQh3kPE8SYXNFsiPBcIylgPZS9Yw3OApr//ohtdRRDZR747qzuh
2FCYFBoQ6x9nTblCb7ptHKFL5AaKoCk7ANKRif5PLeY/A+LO7AUsZ08zOq9r0RVGTxRdjU5UZjee
zG3fh5k/OZHV1T7mvEasocYot5aQuL3RFbgrNoGv7eUIyqGt9F0pHQLZGBunwvOAKDVG1OYZmBNV
3pIbGEuqrjNQNTcKhTJpGLZ4D48d9pohdCOc09G7tOMQth+5fNwSxw0a9AVNEHQJKkw6YQNu5om3
jgegcftBgjuDgGVFrrstdLo3ThjQ8L5Mgc6pdtZLU7gt2oiWs+5PBW0b3WgTu28yCvSrEB2Y6kcR
FymgInAqCriZkcMedSBNAmlOOQagIwUYd5C0gCQ6NcCjgRqNQN1GUQAAo8oHuPhI5os/Egrw3k4N
Sj/bqEENhEhPw+i+DlsLmba06A3yBspmOCJEG1HtDW5oT2yeuKa1/CIUhNG/jUD0jmcQ4V9JC0CX
QTGraIsYQLQXOH7TS9V4QJPKBmaiHNoAu7QA2SCaj+h5+SULNNSzM4jwr4SY4zEXiHBTRVY0zpTE
DgFx08ZXIjrKU+hqIOqASmr5theD4NICQ3dO8fW3Q5vozCJsQ8nKXHBTPChBRisxtNQn+p2qGqS/
dGDtpBwLJJwwVmxq+sxqgBTmabT4b2DwKoVDclcY1CpzfowWn6pqVAMTD3WRw8ltqFM5HMQ5uX+t
OKeHmvHgR5QCAPdI/kIwngkw5pJSkEqNAoVtLIDKhmODlN4AGVEDxmzgJ1HV0k6s0/ScpvcX1g98
e9Q6DOCzkiTDdjp+P+Sg1KxIRMOG8ysh55WiJm8WmmPlY8gBET5lmrIRFeunrLWvp9/3Q4j9+IXn
saG9kM/Ao1jq67ZhAa6LHjCdBFBQqwls7mALFNXAvAiYoXamaiPZZVB/qb3XwYjFB1CzHMGxOJ1x
zEJr53jyLaR9dBFuq6qwelVtscIaukkKxjKxTYl245v9DeQ+5M0jxCS0NGO5q8E9XhTeOgHrw2rZ
oP+6I+S9r4FuU+onfBbH3FgZWX7ZgQpeqVL+GAzqjy5VL7Uxn03hMIHOi7I4w9v6Mo3QVk2wntQ5
FOh1urbYl0BEESlPwtRGD1XfV3opXYKPKBCjaxAAwoLj3oxg7LaTHDoNR9jrAF7V0VHpOvMky73C
g1CLgDWCfIMxT+PxWsrY9+DgEnyTQ6XLif0NUDtAkXLVncDDNfbp9fNlOKJZBS0VrgHLYrjF0g11
gHXihCrv4KUCrSO5NH9OEnHUJqqKUXD/cLT55ZCgRydPRg5HW/DTJErhSgFMDvRsFq9p1sd7UOzZ
xqNs+e30UMvD3Tp+sSUHEDIs7I9EHWwkB6t9jJDdZTE08KZCL6Pqhu5ZWffemdNnVqk6On7mUSGt
Q2eYOVsYdB1/PbyhuBQVbeASwQdF7NxS7a+zPDroavwcleOjMcW/Gkuya8GEyKBRm1NxNVf7CzEA
h9x41lvWp3YxWwxp0S32EC8mtKwVIOobQyRFl4fsWegHNOfku9MTtjw5F48uy8ePHnTSlGI709me
GUf2WGntZQqmwxc1bzcY+Tkm8fLM/Gs4A34yEnfA/BcbTkVGdEIgYbAVgQqDanmGkwVo3vrGN53s
cG3qAB3SERhTXGfCH15Ii8HNBWualSkhAgioIQsk2TGUPnJVNcfXPGvaM0HG15NlXhKKKWIJJ0ts
65nh9IkqBaYFHBfVPqiRydC5Wlent0j4jj+CXkkvS1nVfollqP1iNY63cqZFQOfpn808oVp6P/2N
P+jgn2+Ljxc3LEWEKc7ymnWnPj8M4WvdBUmBroFKgT8ocBSLCw07Gt2XOedSq7QRB85/EPnTdBP0
yo7xZzlz5iw5XTyEIYmyCOcPeXbOuuOHaAXUatu66SkU0ZUzRGN8KsFE/+nNyDAWNyKnOmOImrG4
jQIot5kEK5Uan27YfCCoxmO4CcgJm0JG9iOL6OaFt0BJ90GuP9Qg5s+86UKdgINufgak6UxTFy1U
CBfzLQAVMqqo7O0Cgjf1/cCnNGt1bGgRAWDVQJy21QPvRdHCfC8p6kVuFC8kWZQysunPdF5Mmro8
CUIBPAhcbG256gVkN4E9oV7O1sPktmi95562xSGSp+FMKLA4TBgKeQsqJfwDMxcorMef2LeKrC3l
CMnqoJF+5tNAiqR5U3Bhkfnapqf6Z9QnvgyIwtls0jnX+yCcK4sBRS+uIknMJxu/Nfm5oqKxoakZ
2gXlPzdTrfzcZC4WMVpqswqZYcgYgNAxWMY6opRBK+vBSyAnmFx5tQAlRDXCM0z25SjMnCpKii4b
EFfxllwcyiGStDX1x9Y2saDa9nCjnoPK8/86Dv9I3e//O2MQzuz/u2zf6h2y59vzkWgfv/C3Zp+u
/ms+k3UL8jgXkD5f43/bgvAjrBVIjnQTzVDCFH70tw6lIv+L/Syiq8VtRW4xb/a/Rfv4EVkkUj98
pflg5Tv9gWaffhy7EBaJhggfTZdQW5d0Aonj3QPICwjH0FRk1/Eu0CizYdDVo6KgAq6R6bBq4DR0
u4vHa9+Mt1Jab4JBg10HvCCQIMnGG7B2K8INfN3WUl0iR4A+f2yt06beejU7UBAu8PuyLeVNbZ4s
nOKHkiZE4H8v4upb22auV+oukOOtVIlrAM3A1V3Ag3ajh2vBE1Z+hElJE3znQrEHrgmoajgOpCsv
TMAaUcEbkIffRQq+3DrIVFPv11aI+RfGUQQxWfTAif3Ds7oDhpYb1K4cxGwvdW2jUKtrcKhEz2OF
kveZ8/j4lPg6sYv408TIUSfprNymzC8KiuW9fqu2NMpKzf203G7/ulL/I2vBV4Eor//rP4837teR
5p9/uvXJUOJgwD/DteRbQf7ZSWd0fT5ujn9u8nkA9GVENLtmtSIW5GIA9MOzWo56YLr+VShG69S8
n2KkLrw1+AySPF/O11bRY8IRXxfBpYIvXyzrdhTdYAG1rprUUbAzrJLgohZog3XfW6WGv/c4sHCC
HJBTgz0Avx9BR5n/rqYc95aGfWADzka5E0Zx1RIURsj94p7g4Izh1FG9alVK2FixTkK8zXKab8A0
M9wNam99eoI/hH2+TACCbOwRlBhw9zmeYZEgwwNqCZ1hbpjk4WZ4jXxxbbXf25zCnoQNPIhoihxV
MrM0cA+QPZeLxzn9HF+XFN/h02MsIn5IMYo++nyHyIJBDSZqpN8gGaA4NPnMmuLo+ZRc/P3JPw21
CJlRm+8o+g8cC3CwZ1qlB9AHxsGZN/rwlv46s+hgWYgzaLq4iI6toCqSBjNbt5YfQArvKLqD743A
aYP+wBLe2usSArXqRSW2h0m4zvPOqafvMmChSWWuC3GVe47nwUQ4J8J3nDX8ewr+ebRFTKfW7dCB
MqtcakBImhqEp4DeWhH7Qt8Bnr1BRR3WlX/4f/nI/wy7OJAtYRi9ouMjlzrVwtl1R46A63Ru4tVn
1vXXg2NeT/8MtTiiMi0MC79lKBS7YUPTjEzPyKeeG2FxcgRtJcZWxQj9+FQZD3V75mj6/Y7APFvj
LRS0KI83JgKVZoFmQeW2OMaMr+gxODXFTct7Pf1RfrsdFOp8CEmjdykvtgNGMsAfasYpIVVYHZ49
IDnuT4/xl3LNl80A0AhdDYJLBF+O36bGZhssHSsurWJOuN4tRm66EHLJJNpNDIoKRKgJEqFNezfU
4d+Lq8mnh25AKwU96BfGL1kLb8IeUnCFi3srzLrPbb3SQ6CtUsgfNUMMXrxui0vDPh2+RbG4VZMM
H9UYFG1wAynLTuE7JIiTisWb3/SuCOOG6vl1Y7yK5Zug8vtGcSEU4oUUXHc0XOfutNb0a/qGPRZY
ylutfpPy9VTtGg12E9hVyFM7WBJ2ZrC76ckKAvr7Yeb6k+f2qL+spmLnDZCeqC16YWNX02MpoJnQ
ReBR2y06hkUhOphdXMvZu3gRSvlLWBm/UBh41LXp3vSGQ2NsGvm6D4e7NjF+Ra1lB4gAdVIFWVAE
f8DERcElYlRuHRiXEyIzKmrxtAVgIoiOWRi23t9WCcYX/RM4q5WgKhut1zYwqFYFmjaxfy1jtcoS
uU2b+Dqu5X1cvrWEEMBe7pryFWKKx904v0Kfaa4nwYkQDm3+nOmv/vTUqt+r2Loo82ctTG+9AQzD
2NrqAIyyn+ypgDsB6rixLGccdBcH8atpMC/bQd70AWoJJdjH/EK3QCFSuGzLtThFV3g2uXKT7+fl
IoRvZci9a8YbUxbu+DygICMMJDw8OzTbz7U97hRvZju4kEru+8FP1qFo1CtfwqJZlq/AiOoAL/pr
pevvixI/JKPeDOW9FyAxPl6mcm0XZejQ8YUypX/Ua2ZciKlvxRSAy3w9hHztoaLLpq1RWEHjp7IH
2LBa8yKklHnwQ1KFdVi+DfwhfGFnBqdtvkC1cHS/d6Aj7spG3Rn+Zc4u04xgF9GtxqBEglrKnGfg
HrvmShX/iggSnGiFFmR9BF6lWMuhv0pBR6V5itIntNgOOXM4UrptjbVdE/Y17YscONg6Yb9xje5Q
L96KKgjyUlhHdXDI0w4MtWqDJLAFpfsR+Sq3nwrjll0WpzC5ZiB0BlS6A45kcR7LV1bQ2WAk3RnG
WBnqcyxGT6E63WTgh/OpP9S9CfEIfIL6CmTogmLQyiAIbdrXVgUqkFWPipDYnvGtK1HPRdvAz1+a
8b2HPSxi0qIO0baCia8341qo6nt4MgiciHCb8Ly/bUO4rdGbhPCF0nAfSpIT8vgGlYbG36i9zjwU
G0knkrbC60GATRzTNsTSZKK7LQkOpkj7AshaBcsvBY8XyMXV4Gd4sQG1kmXHzG8QZuYJVhGsMNMH
MT0jItveMSn/U1FBaiOwx+gx0cgdIKq0Aq4QjebGxZM3FrcewlwB+IWcTlfl47DTRFd0pHs5x7JF
W2MgsukGnEU02amFajUHk/JcHkrArGq7vm/X4ajsYn9wwipzcWRaa6L3qKjVVqc5a7L6J2r+WeBQ
u3PUEkjoaNygxUaIJq40jEpWID+hpNQ7C+avMKZbzIbXFRYt8xvGZnOv18Omk5+63gexfa8h4MDH
KfrrGk4cVfodkOAnExuwsKkuhno2xKIl6febQdjj+rIuAW7V01Mkx7bCV9A4rhvM4zsUN9hjTYEI
FgNJRQHTpN+pXuJWtbpVvHY34EAiTjR8Wwumob+Kc8sxEWqgeqQAue71aRUKMpCkaOsL9uRjeGyW
jgmO26O9FFT+dxojGyFu9qn8C2AYRIFbVFouR9DVAvTi0d9roX9nyN21Uj4hP3Co2mHXdZhrwVAe
LUeIk5mz5VYJiJlsl8kFELEY0C2DR8O1EEWPlZetIym4rPTuRjJSLLnibQswwdNCIJDJLqzvK/+c
PPiHTtXRJUhSSx0OuIRmSiKQlcUlyPmfwvwiZAAuFslkATPmB5Gk3LRWopy4aUZKCONgGNWV0EKM
EC0HB+nLuAMhTayE1dMtOOAq0s9Ucr8EhIsnW1zPRmxmCQFZ5eopXfbKuwFLRsdpWmn1Y8K3tGog
EU1inw4LvoQei1EXoQdkn6aCZle5whCvLfWxaaONiu3D6VGsOdb7Mu0o+nIw08q0pEVRKzDwdRHl
mJczMAVv9S3dfg7J5rYVq1ldz84Hy5HAtM8BQBTUzigDpZzay66ExcinSBSnkMt1N8L/ai9l2h8a
mudzji6ysSNavmqrflNL5GHVmUg32fBn7VJ80wLKCaO+6/XH5tCED42krAbEr+IaxjakdLp3+boz
e0BBwB/jlZjHjqT+KDxHUYlOAHe0wPVkmQ+gKJtaH1FHaG5VY4IV8B7G/m0g1LfzntOl7lHz0x8C
lnra5N8mteUk4Gm8LnMtv38MdAkDuv6uLuQn4BZrUzqAV8DWqBpcBF/vazhUQddus9F7RGfwR9L4
h4nUBNGGjQDSMCEbK4zo11ASMLWm7aNn1OSwF0B2hlwkSsSGDpT16S+38AYmT5kXyD9f7iPF+pT+
cwR61Sgm87K8FjkTAe2ogjuXcUyY3R1zPD22F6iagPu796wzkfGX+hEScH8VoxBjp8o/L99Po9c4
HGqVyui4oIGycIF3IoCl7ZvsbyX2P6ocPuQp/z3pOvy/8ybevOfXz+l7vfyr5qd5/beDcf3fHz/2
33P7uXk++j8O/m7NeNe+V+PhvW6T5t81uPlP/m9/+B/vH3/Lw1i8/9d/vuZtxk4+vPug5D4XE5WT
1cf7PMnTPPvbDKde/uJfVUjJwLyGhjPmHyKKTP/UIGEj/AsRPyQmSZ40EaXd/ylBCtq/0ImdE3N+
RJmSFsr/1CAFPEUoHNLHxdKXqjSF8D8pQn5I+P1z+FB1pEmg0yagtELVE+TG8SKqWqTmEfYz7jXk
oUC6IwHUEb97NupXxB5whvVDWhOKAfbVrH4VK9+a+EJJ89vc9zaxr54pSywKPn8/EOq4HHmUZRHJ
PX4gRUqDKAfIcd+vxbW8xpFsstN1gcLdCubrNnrCdasQzpzBiw4O6smiRG1Jos4/m0hhD3Q8atRC
AK9KQb4vYdXh90FkFG0A8F+KVuAWaG7U1tMQemQJ5qoVjd2Qt+defJ7pz1+CRyD7BJ5Ae34uMPPN
P29n2nVjUkFtuq+1SEC3PkfRh77XRsNO1ilT72mK4NulihntyEBm7mBx04NDPjMVH1/883Ngp/6B
cgEiwaJFqfj4Ocq+TBQAuPF9lprJQ5iYgFuSvieuwU4ttfStXIMoRS1IAQqdP9bT8N6U3L39QPgn
h4iHURdAqFsrfDdAIQoydPGCeLVgJ1NI3FA0N4g9nOlEfSToX54aC3DydyTyNXHxAQc6m1iwxvE9
lHl53e0KN7vPN9a6WfW2tBYuUld3wZlvzfXpO+A4MqGtPc/Wp3EXMRPae6ksxozbueZF5sYbaaO6
zaY+FwDNtacv7zefI3hk8ZLmIgIKtFIf67SM74dAk1cwWiAdaKNjYCCxQtqASu5MR4d3k9owNb7H
kH0dxAWurYwrvxshlUt1VlN7QOVMhRi0Fj1teMDxjRBD78dtkufBDmSr4mhDfC+Xza9eKF79OKZO
7BcYJgK2hF0gu2nb3AOq3BZl9QBuMqfcAVa+HtIbjx7ySqsiklarBbAuSbErBaDWg0CUNmbZ3859
vXUoU/cYkCw0IlG5kkdxXbTWPWn3XeQ119D5bXFKH9GaEoHFaxfa1AxbIS2ztSKmN0Zh4BxXqgeg
JAqHUXYVFNNFXTAn7ZwZRKywHAq8HlgXQYufrx+QsbPh4aG0PZwiSyFCb7WNl4YPrQFZIuiKxtYM
kqLGF35gtAzPWherba8qv4I+foAxGIMYQCiu9TMMYP0km7V5lV0QNZHTevoNtIx6O9SB53KeQYac
6jNHw3Gp7WONzdcBXUIQNcipLb69LzUSkkllNDOV4H2RE4c9kBNsDEkdTi9nTr2vC80EwQB8EFFi
bqDFRsIjcyw7qxAOeAoDPK2AtQdJKtlVqD1UEf0AeDYXeS256DbeW3py32e9cWUkqqPWyBGVJavM
F5VmY4iQf3LVP5Sx5Eht8464A/moeQeh4F5u/BvUJZ7CKLvRQu+XoOd7tQ6+xWn8jtnpS6kZKSGo
cZPFKQQn4SYIhV9jS17WNulag70Bld7bpFp8qEfF8YV6o07apYUOlTMYmefC6X7vPQr10eydChYy
d0jrzVVXaC+qx0oYhm7nJWlOSS14xEMe8ROTMm/nYzyKysQmMrkQ81r9oeNQu9Ij2GI1Bt9tpX8z
w+otaYrrgv73mu8O2bsXO3hg6UMzCE8kI4cAYQCULt+rvHqiZneFb8K6jndC590PCeQfX42pHWXP
kxG5wNM33uTDFwLOF6QidE0vuSLn/SVp1UPhlTzQJO4xs7ZWfd38DOVk56eNAVW9vFUAritINDp9
If2ccp8SUVvtC7nZ5z2JrochwQrlWAj0op7z7RDhUIxnjH5RA8u8cqMAj2Y5fDezVoHM3b+grJih
G6H+Mhr5je7kZSFnO6MQ6jPJFbrdy5VmYORgyBzXXLpzB/T4ohFgZ4wmvip3+cQx0hXDtGni3thX
gt7ZZoJJuhlRS+NXQRj3JZa26hC6kSr7e8AcgU0Nq0YLS0B9IdXlx7zFVJm8UFlD4Q2veq9S9kaH
6IXQtbULmivR3UhvrFszpHiLZvw0riPdw4eVms1+RK/XFvXs2hirYlN2sXIhUAsa7A5s+8vI6XVI
Kz2+k/sgbkBeSt3VEJbVThx8y9HSzneShjL+4MXmjTi2yb7RIu0inOTifVTVqYUvrBg3qtiVjzrq
DTY6fJoDKL696QfjVZOKZ6PHAdujlXtR96GJ2WlqQJ2u7xq1+Z6lyPfWsYjkj+Ljaj30lq1bLfLF
qAy76N6JG8OSuhU1xr2gDi32V+ElfRsqgHnf2Ej8KTjHhtVO6VPMfpspdRD3/YbK4Y3XYF6c9ihl
zVq+jihGEjKY1IcCqLSOoQN4AJtme6j0rnWe2i0m44dVVqoLxb3hCC6f1bAN3IiTdhOCl9wLVaXb
BgS6YPSnu6y2+jUK9QVm04CeTNiADrFodDEiB7qDTwqvTZWeyKPAZMeo3hmh1NieEHRXUnlXCyNS
pVKDca6UVw8ZsmIu1b2WcqA6Od0oya6QIkQ3qtJ7KjS5E2oKHBY+mtNLnYoaZO9fjBkANMvTtb2l
IriAe4Z1T26vbtAMsJBeQPxLkIOXPqhK6v1Ke5GmaXcXA2D602DBwD0PPXmgBZiGANA6XvHcWdAX
xEi5Y+hdvSG/3iDwtYk2pw/xRWuPC2MeB+AKB7kBWneJyxmgV0yRr8h3DXhhitAr/aLddBzdtvY9
3dQu93S5Kw7yihqlEznCTng4/QSLzPivJ6BjLStse9KbZbgi5irsI8KZOxF7QMfsm2/BZJmX4NFg
9vtdOqKJLcJSxGpwNabwjVUR10uUowXH8nr9CUkJ/8fpZ5obXkcRFNr6wFEJmUGDiH+1gD6ly7pG
CBXFgXHoQoQNxzK48ULp/s/HUMCBKXCi8TOyFjd1NprAk0ZDPwgF5/lYSAdSDe3MHf27F/k8yKIs
hfUEwrY4LBxwZqeSqKXPHiiz0y/yJQ0jA9ER62ea8AuUCX+Ol2qdxLLpo+h2KMyNVtnSHvCJHW4K
MiFlHd829PvXyCmcuRTmv3X5jcDU0o62NKgEHyjLT9+oSyca3lGrH3TkJDq8DdIGfSh6Qqff7muO
w9sRRWNJYODPpGqL7xT2YO0RldYPijDIK+DuDdRNQDSIXAGakb+LOnEkhJxZhwDv8pCyqzIg2qsZ
CPwQNgd5a1tNcmXh7ippvU9wqQpQzpDGhjJvrCR/ej79yL+bmc9PvPjoo9FHQlSV+qEXr0YTQbD8
JzzsM/PyJQ2evzqoTciKGpPCP4+/eq7E6pBLPqOse2d0FBvq6E24GV0EpJ/aMznNl9rDcrRF7mRk
E7Y0aM8dtJv0OvpZr8BuCtG6uXz1H5rnZm2KFO5W0d25gb/OpS6xxrCGYjVRaFjUPGDMRSBGTPUg
oFdGAryFuvwWF/Hr6U/2JTWEl0JZBZiZyFH8Ufr5nNAXMOp6mebEQfZnzUe9uqpCstN00i8Qpn2d
ZbRYXcl6pNR6euTfvSClDJSZQOKDRlncM3kTWX1T8oKZ9svq3z3vRqPJc3qMr6fQ/HY44Igi3XkQ
bMdLJa4DjTCFMdRQWqeIxzbTOZDEvKaPT4PjIeTjIZJWnKa+YYgu7lZhOa6U/jaa+g1lh5VEE02U
X06/0+/n7Z93WsxboCrtOIS6eqB9hr4A0RPi+6l5d3qUr5fjx8L4Z5h5aj+dckmJyyuk5jmJXQUP
43N6592aD9Mdca75Gm2DC++cY9CitcNunofkP1ix6jOMdX7zT0OWMBP1xAy0Q5uF3T4YW3mrNoO6
mtALtz15ah0vGF/NUm9XcSegggO1dGdgKfJQVegdlbp6DZCBALOQf4hVtOkTEWUUlBLOTM1yz9AB
AVA8FziBekiQyI6fE7OaIdbghd9xJF/W/rhD32TtiaA/4ukirHMnCLQt8L5HNTNvR8X7lnrtk6dO
u7isN4kabTxVvNKHEYhi1xL4RuO5jzc/wedFSalQwUWTXJyGDfyWxaKMxjjShaJX7/znwUZQe+s7
QLiNDSck5mFnjsjlJvsYDPMjsC8qaGt50RqqoGwqSaUwHRWiRN9r5KPPTPj8uMvX4S247GGOzzj9
4wlHDlNEUU7T7uZya34obgI3Xg9rNOEO1dkq1nJ/za8jYcxLUgd/Bjeg48HSyWpVT261u05BCV6/
HtOfKhCA06+0HGRe6oR5H9ULkbbsYs5MzfO8ujTUw6ypW6qQamX6hN5wZua+FGUYBqS2ODsawQBY
MvJGbyqIwgP10EDATTyB28odENT2szMr7jcDAXXnG2FDMTM6F+9Tj6k8pnQRDrg+bEM/vcmk5DmS
dISx/V+np+5LRs4tZSGcCcEPvg53x/H34Taq/WQYlQOW23slE8GK1OZLaoAJgQx/pwj94fSAvznh
VdFU6EB8IFzVxYIQhbD2kQRRDl6HUY8IEWo1esCDgQvTS29dsm3UNeM+c06Pu9xXrJGjcRcnsOoV
MhWaUjmEmnEdAyRVxuz19BALEs7HkXs0xuLI1ZPEiyWtVQ7qKEy7kiIWfdXgiWoeAChN7zZ5OUt8
a+YTzSF/W6TpGRLyx6H+eW//9ZYwF+YABCLI4nO2HPBSlWbM7hNaMqIDH22NGhIS5yv9pt6nb4nT
b/3vZ957/ltPjPoxL5+uGrlQkQ7omFu5A+ziIxiFYlGbPYZS+aNmna/6QUlXUScMa8U3FbTQK23b
ZGAUraK+iizlHcMeXFNHeHAD1IwVTloXHeqbOqowp5/1a7HzYx38zwwt8w2UIPphNmAg3u1s0cke
FHva6rZnx5fle7rGqWgzp8kVfRdbW8c2UtJndsDvV+I/TyAfb7nSrFP0xArlAMl0lU1X8p+xsv+9
DP8ZYLHFEIXTJG/kFUNZ+qUmPdg40UeDWRvd05P52wU/E7/BacMGoqV4/CqD1fh4vkecHqhn3RQo
kSBiEHnyhZ74aJL14XUnps1TNhnJVlZz3xmnTrw98xDzfH1efR9XDCgKkjoq2F+I0mFnVkpUqhol
lmaX2DVCx7Zxpb8qDqZJl83PM8MtP99iuKWHdzDGXVOYHhf0fYcl2yrdlpv4SnyrKbvcyqvYzt7T
l9NjLu+DjyGhUkqc+bCnl90AwaPmIqJOe6d3BU03fwNAYV8E4B6Vc9CU5VU6DyWDsWY0KF7akqVs
xFapaGhb3YktV6j5qkRAxoRvp9/nSzL+MYoEVVCHxSfTfj1eN4xtiCJ6k3co0O2M13hbXxkI1679
q/gd4cxVuS+Tde/SUXIBpJZ27q2NM16PHzSC5bJB9R8YM67X+HoudonaqyKwSEW901bmJn6cI7vE
hiltOdUOpSJcO9aveHjY4sO4NR6CrUbhLHYtW748W7z7TYAJlgN/ZcOcQ7JlzFcaEWdhO4l3hfY2
WfS1svyqVfSHCv83hKv1CxnULpJuq8LHrjEXH/o4QKE8fcCw0kbWugnUVdXkt70nQ4iwVtV4JYD2
PP3RfhMpYOiFI6cESoFFMr/Ep0MegYsG/etePpj0RDLjPdDDa/apO+/oMJvOjPbbo4VkU56brYr4
JZUO0Cb3kTqXD7XcbSuhewka5ZfXhO+xgPSRTtSly5dNrT2ZQn6uszx/+s9LY75FYZFB7KQDx78s
XjWPoTgmWSd/3BHDTnnxbGvd2ghZX4R2f3muBPb7d52lJmbSi/GF0IpYh5SivMp4TWH7gbFN5Glj
aOnmozUpW65oldez6ng+nrmLltt9flPiS/6HZzlF6sVGnJAKBiuqSwfJ202QwjKVY7s7S+lZHtEM
A3IFTBvZBmBDfXFP6EM79D4Sd4dGeZRyeNCpBq6i2I24PiTKwwBWi7I/gSB2HGluI5izO714fzfF
CFgAfQFmQjF4ibgLwTMUmdlrpAgIpBWPeukESQv9PrmRSglb1VnLqHOQNjuzkD8272Ix0emCFE0p
mozLXJwzqdzjEjjk2iHUKW4l4Sa0tGd0MlBiH1A2pY1dS49evIEHalc54Jd6sqktQQ8RnTSYruPG
sqcEHxdDXHWRcaXIsZsZPbpFPxFOlHXEltV1D0MvmepHbRCRiB7+EPb2EVLMhRkQ2QhpfMUi4DCk
NWgCawex+zYAwK2jlz5TceIVL1MUgMbIDZFab4fyoop+ITS5a0bjTLDxmyCTR+BGAjSDCIy2mMek
LPug06mtNXT2c28fIerXBJeYJyB9h7s2dniZ93562cjLy56Fy7KlMEPeD+fZnB/q06FHh0Kr48mi
5GVJqwwjPKIqMyzQ+TeQXEbgQYJyAGbcSH8F3muPf1DReU5nRmtJmS5bvHcL0T9kXUetrLpKR3WN
CuAaJylvFfX7KpquTz/wmee1Fgwvs88KCf1/9TAii2OAdz+TLsofCeHRckZMxKI5AHAJhqIpL7ay
HxuNlugRM6Kob2nf031u5AGEWP2zSGHPqNgQl35YrM1A2ikIwG3F3pc38dRddaOqr+WoQoW3hlIm
hVOybrOBEpNMJ1D1J4xByvCuS0tqPOksvLuzkum9kcx3PxKuhG4aYEBgS6MV3/Wpek19OX1JMedk
BxmPSEsFq0GkQBUgqAdcmOI9vpbQiU1bLKz/Q9p5LMeNpO36ihABb7YAytOg6MUNgpIoeO9x9f9T
6nNmSLCCFTOz6JU6mJWJNJ95zTu6fr9zxX+xSvivbU/wLwmFG+bViznrt77WvWfm6HUSGt1FiQpW
DiW3jk2vrTrQswpdZRUHI7vJrU2X0M/HzsrNInzjALfomnWtF/2Oas2fOpV/DpN0Kxc43Oftr0RP
0Rsvi1s6OJvcD44zbee67x5wZ3gv0fkNlF9DZl61UojIM8Y+kbw16vl5iOR3M26vJ0ltdjWQ04OK
a9ZtF4ncD11ublrks20/MH6HpuxaHXT/QD7MVXiNcSO+kl14F2vBHw3ZZUGeVqHcbiRBPVqZlK39
3FpL2Ani2YR3opG7Vp2AMwbMBbJaQ5QHFxSls/MOwwZcrPfGKB5Tv/oVF8IVrAzPCNu1mOn7spN+
ZXOMsh02UoGkuzNCspVcbKKEhQEIb2NjeZBT32uLVuKPDiiii7eygWS0P2v7KS69MGdnCON6BICE
w7EHjYk8Ob/H36ZzEl17TOrGawLUgbUGWIbRY7ORRKEOb0vuHA23eURow8dqwqUsxmJpJ+VFsK6y
FpRRkKF5OJrPWqSqUBeyIyDdN6MMWnJNJMsMXoC6Nyu7HjCBtcLuCgHIqy4E72wEw0EqIWKgaLaL
aR45UQ8Wsjcg54TCkyjSRFLkOFgZvf8buy+vzZU9mnOZ2+tiYsd1dm0kEZpf4x6IJYgT82cZy0dL
0vZ5Of/sqx45SzXCXHjeq22B3063Rl5m5yf5aPtFcCekf/PmonHE2jJXMcaDLg6u96Nq1QR40w9z
9h+UrjSORYxe+dDhvFqInq+hQWG1EkZG4JETo35KURhHdVJCPLuroQ1xN0UF5B5VzgQCCwotXW0O
98j34bDnj+6gqM5ojKu8mB9ilCs2ZWUqe03LcLnRtLtekl3VrI91Kr0SpvwUle69b2SqeuZjkFTh
qom00skkpUSUdnwbEsQO01Qdtsh0AB/EP+1KS/3+OsFA+VhFkr43ZpS+67oGoKBgAodW9QnQrWB9
VAC+MtvikNRRfRIpvXCZfUEQguYmb+RNBnsJvmHJfjADIdIQRp2O0ZP0QqlbQciZbXaIVhk4QljT
aP9XN9BqVlQBVt/f1MvIazn24h5NmgTj8lYajvXcB/hdolxoxvKVX46x/f1IF6d5Ksl9eMSM8bRR
xXE6mtegbPbdjfA8Aze9LrfJbnC73XSvvJs/h0N1gS+6fIyWU1w8nhn+sUUiNgC7hfvah4//Hz52
//x9nWxEBW5AYvJ5XnlOSGxN1PuloV1pg7DpjfD+wtp9Tb1PlWVkR1DTAsu3DAAqdIA7oITTEYvs
/XwFDu66fp43wvW4klbYf6z9G0hEl6LVZa51mtmHUZfPuCih2avLIYYbV+Mavfp1fjvGa0xlnfSQ
7LorfW0eZmpTt+Hm+/me+2TwgWTq26Cxv2RdgkniV2qciNZCQGiAiZ5f6jgv47i/c0MviS6rDB5m
mVzlvji1VZ1Nx1LM70rfwjgY28Fb2hLbgUg4a6TfCuKg60qp+guzW5456lS0RslfebNo0SqLENIA
jjQDiVfugkraSDmeRmh66sRi3y/i32RiESPRBWaGaAZywyw3DXiqvCfMke9QUx9Xlpr0W9NCSmHS
YUMS2UhWuMmHaI2Ld2uHgnwkaCuuEEfGIDTSCWuxzF0l6GquAtF4iYQ6cvUqFK7nyLhYPVtutVPt
DpUF7dQ4FpGoXRyiMbcqpPkU0vrrfNfv+tuucDAQWkFae8yumit4xKtexdnF0S7t8tNyL5aJSJJK
E/uMVHvZG+qDvh0GulR3rSRhXzspAEiL0qkSRlbIY9oAc18wyw1IszxaofpGORGH7DwKXkut+X+U
FzgmcEq8fwb+qOyxPOqkwSdoAHqLJ5EjaBafr5PpVBDw+2q6y0OYRvdxatk6sVYzDxeq9F9aIAzE
LqT2RQVMs5bzDga0SRVBGO8GWhFqGq1ReAfONhNXpq5O+CdE1u/vt+TyKwOt0RXSX1VGAVGD7fd5
bkkrTDBbdOuYFzAnzXqrtOGuGmInbTQPP6NLn3aZ8C/HO631hycnwqksUv05uguNsbOt/NYX0wd5
LAEaCtO7phfe6ejslam+7xVzL0zqeyvr0YVe6perhllblDb4nBTWxOWsy16KY6u2LCrD5v4f8F2z
k7eXWrZ/dc0+buTTbD+Os5htIIxCiQqnfpxx1cNtKVJf43HiCINGdvwiQaylkzwfFKUMHtCN6MTR
EgkfUAZM15ZQSteSH/3IOv1BHetHvAw2hMz8bzGwXAB1QGa5E1qYwYkZzVs0q8HMYwErCpT2RVyn
nAx4ktvL/mNtJhMd0Jpqao/5jFBOe4w6LhUsv0YUiwmfttuHz6slXd/GXGfH2TBXbPVfQjLjEBbH
K20GR1QMngixvA/SP10n3sFm38hBg+GFKKFxnLvoT64A8dsxWnTf7/MvdZ7lp1jEOsDb8foqQuOY
591+ELXD4CuVS5ELIaIemBZ2L7eYXECRplex6XztQsBwYcstL5FYycZEqavoTt0E23xt7v7Be17a
cl8afYt5/oV1ffgCkhGKGVzr6K4CLOCO5kC0WvrxlmuR/howxNXQT6NT4vLhqhVmkUMU89bMFBe5
ClonDXwd3C0+k+CvL0mdfgGVLX/d4qEVG6U2hpxVaFY4r7ipOx70Hd6EjrDBf9a48NG/BC2fd+Nf
YOOHtVBxJoD1yWhdPHi6ucWs8T+NNE8CdHT+TQudPR72xX6P8pHsvDAgMqB9oNfkAxejdN47Ds3n
W+TzIIutK8ZaKHY03u+wawnpLMG8L6b+rUxh9sqZ9SNN68cJkT0pEDcBZS+b+PdJqcUnUwpJx/iU
jVJeibKMjUR4Ep5vSPcCBItwQBWdZiyf0Th+Hrswh4+OIq+f6DyvyNDaXRS95dNwSAPzMc/aLa5B
V6mS4DaNmqraFLdiWbg6Jn96U6yLrLo31fh60LJfeTjmrp+O4GEAj0Th6zDxM8ZA/REK5p9YLm6s
sl4ZVkzebih0+nP1WvPNt17G9MIipMYgpZXmbYZFS6tUI+A/pUb5vvDw82icahifrUje9HH0OpiY
+FLidbtZOg6TlSKokKOJFalHUtptKBTviCVL6K4KK6KcIzNEn0s9mCKXpJ6h2SSkuME0ZnNVW22/
Rtc/31oDMhwzCoP8vOZoqeGm0OKf0BLQzK8ob451Odi5hO1OW/deIuY/syo8Nl2Dq7G8B5EdYCSG
HXVaqTe9BQx9xGZ6msQf2D3dTnV4wM79F2oECEdl0AhNy9pGLU9EMdLpRjK7s/VhHq5LaZyfK6GW
4DF0Dyg5birFaBxrSMnV2/FoZt2+lq2bujAPcSv8bLlY/ZNWF77OW70xdKdNqsAeVE48eBIcxTPI
e7OwqnUIAymg1tbPb+NBPmRJe8dOuS67hKfYbGNb1ivpGEbVU42Ku5uo/B1oQCgtAAmzBune1BEm
oKSxlao6wQRQe+taWIgCRTEzD7zahE4jFm+Dad0kqokxZAIpuihoqkVjsTYzOXCURoa/FqJFF8Oe
XtUGsheISVEZsLtJuOm0OsG2aLoNrf7ZN0/DKTMd+TyZr1HH6WwkXSGl1u1jBxED4I20lhH+tFWp
DbdFY6KHV8q/ssQ/RAEMi7nJSrgIeLt01CJfylJHPyc05G2FX8RKHsejoQ3XRoF7IjwgTPYs6b1F
1wH/F4zidThvhMSqkwfBbWBV/PBRQulm/pNjJetMLR3uNEqoXqL0s1In2OeiOt0bMtFi2aqSqwlG
7Shqt9dn5dmoIdONg2+6mY9l85QJnVNqfkRxPyxtDLgru8E7CestoqTZao9Vl1L5j8P+pNfhb3ix
7uQmoMKVhdSbcphnQ/8zGKgrx2YRuWaFbEM5zbjCTf0Vdl2QasTkHbMGPH/HUd8O+Byu2gnnP26M
yR65Cmwhly0HOdraTdu4uJJ7tAWGIPqTtykiSAKObpLe9TvJitnmnXQT8XnrHpNEGcfCUuyLNzj9
3d5Pmp+SVIeO1nb6k1yWOLvo43ts6pHbGJTHGnq/TwOeHJgViO9+FYM3kwtssOchvEKTNVibabrp
5LFZxfAp+UnBjZANGoIIUBfj7FWqW5zd1OxJDPI/kZkhZzMmfGQMEXM520qR1CBNiN+zH2MCgSmQ
surl5MYURmYfzI8Qak/ebDU6ofB7UY5D30vNO8Me50S2BaDVtiR3MHiM6gmIn2R3fXrn4/NgN6Vp
OrLhn0puKOcnmMrRmcehvNi2YfQ4GVAfGzQ98Mo4+s34gqNVgXBRvcd97LVUjEfcx5SToYW6LX2j
PojZfFeiGIDh19YSYnEttmnjGGE9OrQxMQNXhesaT7vOal+x3UJ2oUYlZApvdFF4G4b6oW8gxdU6
EwjVgfp50MN2imI7tGaKuZVpJ9K08VN5XMGgC3B9brAob6+SskwdtP+3qJQ8FJa4g6nwjAEZxo+G
BWjD+DVH5jtGYz8avVx3hfS77UMObGL9CKfqdprGP2GHcWOQC+g7+LtmwgpOnFvkrSeKY1XT7ikW
+24pWJojW4giav6zMBdY6wwhHonydZD4EPgmsWbzN4BPR8MTZuWnIoSv8xS/yXQFHbyed53JJh6D
gGZOnL9LmGQCU/XMOnUp/++lTr3XS4tyhFLeiTj52pXSN8wMyE5XYO8ovPqxGjsDSwdJcVdjrwvn
MHSRnhmdOG2u63lixUZXC6RDlIetrSN+lFv6fVxzB4hKz3Ijs6PU+k2sJ/I66aZrEVCanaITJAV4
ecN3hVUsGff9qLyQVWC+KiDzHEDKzITiQNn6LtCowmZ5Y8DBMqDmsSmncBMN1SMdoR8y5Ec6/dTW
leFPje+FK4TBXaBgooWr+kaPxQO0uQLH9uo2becXFd09+h3Tz2oUf6HA9QRpA4Cs4ijVcDPH8nVi
KqUtZtZ7krfrZA5ezKq4o3GPkWQTP5zuDSfNx12kF/iDa+MhsnSYYFl86GW422L7mKkTFjJR/WtI
hkNb6LodxcAH5JOvV61YtAdm/wfmA+9BKdynuforFBG6mNv8lyCbGIhUwF9EHa5IZcbXeVWyAPGN
2AocP1bWbMRfpPDbvg2o6BYxXRA1x5WE5j0HJ6XQUDts9nkd8aS7ISxYB08yHeLfhBwNRLZeqY9B
W1YnW0BPzmZgbM2Ej1NPYJTKumNJFVX7UiZmKZ+UYEjgLTf0JGWNkrq2D01/V6dYH+X9kKwwJZzc
psCjoGmGw1TVR6VFX1LEgLvBHsYWtfJGFqLYoU9/n2Ll4nBw3aLIJazM+isNFXW7xXYOYZUc9aRQ
XcE5nDBTpW486Bh61cNQ2arae6nMiZGa7k3oRscMUGZKpftUIudGAm5slKOU19dWkM62ESc3YjUd
MZY/JARLejbnDpXq22xQX1GJcIS0v5Z06UY261chQPkSwcLf+hztq3I+DFKwreNk3TXqcwgxuUdZ
1NEi+uhYSw4owmpXTZW9teL0mqhxsB3i4bXxw9CVpmgNvORW0YJdXyQPgV9fBdl4I47FVRjrO2GM
4IkpGAfpjY8P+BDv+yBLYPqbt6qvrUyZLSTO06GVRYQ3u7tcNx7SJN+SFphO3qe7dozvCo24Qo2f
LT13UZJJoIiP2xzjIZuG2mNtVF4DmhUCDP7aqI9ZPZ5iipHuCeJzJ63rndymW9wbeppSIZpNJ+/F
ut9LTVPagtRkTpIJ700/b8EyPZhR/yuQmj3E3bWB3LrUDz/gKaLEPSEkFurZr94Kehxj+xe5atAI
MOW7Sj9Zk6ezsmr0alPzbtk5Gv+o57SOWEl/CrF3aW2uBc26kYSpdfxJvdI7HJaHwvzjp+pjlsr7
TBJe6Flfw+NO2Q15s4Md9Igz1kGf0jcMS3RY5MK8qvG3tzEnX1nx9FOFH922zbNkqSvNtB6GDDxN
1RxBAW2qov+jdPOfTkNMZiqutGk+DpH0muvNnRT7f7JJvkWgF0uHgisTpuwO4bGntKVTVMziTwvY
wBTrezwKQifrIrQNYbKvlFwo1kY7KnYu8m58n3X/rbQvUhcZxDgERFDYaC8vSmdj3s5GHojkR1f6
JtpKBzO+KVu7e6StVm1Md1iboTs/RqAp+xZlO8wH4Fc7qfP97ziTFcN//PA7TinWh0wwqQe5P0FN
/pKZmptkNW6R6HUGV3T1reBW/HfJ7uALpQnqJarSTFs6ET3pRXweU0YHiXi3VL3gSfnVu6NLZHK4
u0OFwkK+5AQJFC8ixr6U8xZjLsp5ozGhjDA2sicqR8Voj5KWbrU82MLdhZNfyBe+7xf6yj9zNMAG
6qZ0kpv/PEe9ia1A1xivduur7E6yqcYeEke1UQD9LW8v1pdOMIVP++nv/P493iIVDix80XzSBs+/
5t56TDZEDk5/I2/N1X+6YxYjneo5H3ZMGwkicJlZ9qo/wyohP3RaeXVqtOTYoN7OKy1xIzSw15dE
RL4Qdv8uKVo3YPxPAv5LzB+ey5iFhQzcr8f18OT/ab3hLVnN2/Yge/Jt/eS/UNOBqetaV93h0ry/
lEyYNlxcSsKmhRTOEuaZU4nL6QEpXlxfCyUqkiRW36/s6RMtP6GFLxSNFgg7X1gmQZn2Yh/psmf0
1iOR8GBjjIAnrpC4tNVNRDg07CJDzNm/H3dZxT+tK90duESQWSE0LLbqCKQAL7NJ9gLxOuwkbNlf
BvUndebvh/lCr/o7zok7iWITqGNjUeJSMl3vxqaUvWmPZCsdOjwayRUJdNbcykjQUOfNbfGZ5Bz+
+kq9UJH6Cl89zfPD+ItrR89SEpixlr3WBd3RqqtyZ/6h4lNeodF0mJ7UFaHztvmlHOM3DIojbNU3
/R+fAqwToeWzvnhml8215YIs7iR/GKM+ajvZi6c1D2t1DNeqYmcEEb+Tx2A3rgIHUUWixkvA1LMD
W/LJGgxfDTDSn48wzi5yLI6SjFQswTPM4aTsbbH9T9mPf+dn0aiiEYx5w/KDixliTbIcyF4u+4dS
mx+k1LrEUj53r4NI/tcYi49qSYls5cC9PZyEEhvnSRlxc9RJgEI85o1fAznpXr7fyOdXzwJbTncI
n4PF6jUKTjnCVDGtsaI2UTt6eEOT9MJt8LW4edquHJT/P8yiRdLnRWWUKcOcaMbiU3IoHGzcndlB
KvmydtKZyweuL4BLmXotKPbFrY5PW54N3HteUhFedsaLVq1b2dom/m9dfK7GePX9In7BCbI5Pg5o
LnB3wUjjWSAS8FDqQph5suOHaIsj3rannPHQoeLsRDsDY+hd4YrbGKyHI1/rq/Da8C6hic/soU8/
ZRGLVVJpVoKvKl6T7vuTXbGOqKL4kOmIdee77+d9aaxFvKWPlWjWVS57qPJvDaG6DvzEpUi3mXrt
phAuabaduds/TW1x56IcUwjSZEle0N4ZwmxjNraOTfQjgksR7aWJLQ6iWodxANBN9k4eFxX5FR7E
KGOt+hjbDZLm75fxzBn8NK/FGUTQRqddJ0hemQ87GrmuP6KFhHvkpWldGmhxCn0TuKUYZrI3639C
edhjELXFQP7CYb+0eKd//xBT1dY0YRdgSB4qL06avnWSRXVA3SKUg6aLuP7fFm8RKyLanQoZNq+e
P7xpSeVYCnLZF/uKl7be4kaxFLWNU9jiXnr1T0cLBKO869bp0+BCNNrGjn49bIvt93O7MOoSB5S2
g5Bj9Kp4Vvg4Z6ID3NYNRdmlTXRhpAvfzFrcGqmswaU43RqSCf0mb2xzbLZp/9jXgi3TrPjf5rW4
NwIaUhbigrKHghcS1L6r6KptNjezeAnycybQ/Xi0lroIUhejWnhaQcohZOTWnaQWz99P5tIQi7tC
GKo4NoSU5Gh+72kYpH12YYuf3QY0B6Gi6LpJIezzgVLreVBkShNerwIyjSaEOgDBFplQ2boMqvL7
+XyBL/19zD4Mt5iQkWdo/ic8Zv3a36S/wYNmsz0/FK/ZRnWjnbJXAGO6SWkPt/174F7C4Vwcf3Ed
tkrBF6sZf3DwW3QaJ0EtIa1W9Gea6+zRWDWuvE6343teXnV0CS8chbOXJKZccMJOPLRlMcOq4cSM
USt72CQ7ma841GrXMbo73y/z2WGgXiNdiXEmQg2fPyof1MgiMMGeWZZHk7qcTSnthqT+0mG7NNDi
gvRHS8chXOCwWTSjEHUljHXb5tLjfO4GAcNF/A1HzKJV/nk+BZAtRalqxatbHwgCOuGBQFlzEkq7
8eP10Gd33y/gmVMBkAnkDWK5Z/QxIyE5pZ0R2XLhCaVpC5rB5f9DzMvN9wPJfxUQF8nsp6EWS1jN
auXHyinOaTDi9tHR1ulCooN+HCRjZaaYuHfiuMZac991+s1c117MP6hJgU4mfU5qye2bnyWHfKax
Vimu1MSo8lurdhR/omvwmp2a/E1gXA2p8UO3wtJNcw42gpwvwuBfBRa8gMlfiziYR6l8r6YnzUpR
3mQ52hi0QwYM8kAjuqIeXNVhspnBqdczFdxZzdykgrsYYJSnxVBn8h5plWa0KmfsCtOtGvmQ4CGh
TjUuIcJNKxrrMVfXlNJOJgnzlYlTg5ChvdfFODrgytSXj6mvHkJLLJyhQgkpycNrtBFeFV+4RZI7
v1E1ZBelvjxIlbozLfPW1wlA+5zfnJWGo5nRbT/iQYFQ29hn6Nqm6fNIC0KZhmM+ozgfy80bO+2V
X+1FUrtRs4DCuzA5MyhfsQncWW4au2xGhEcVQV6VqrVWJbl3hULb6b4pusGsbSjevohIMVL/7W4G
KzhIdaM5nSleV23u1SO9hEkDBpdY4M+r+QBsNLBlazzUOHSManeYg9xyrNwc7Ry3TCQZy0NYiXeR
COxXizGJEbZdYf1JkFtTJGEzztKurLSDgqfSro+GxtZSYasMyS+Q7G6UYjVQm8EPK44jfBFQ0is6
dNUnffSmXt6IeEfYUWvcyhataT1Tr0cJU6veiH9aJ/FWbfCG8tRmHLmNlYbmZVD0r6Mgb9skeMgj
6cFEWMFOs5hx2/kn6GuU7oz6Ry9nimNq7RtE+6NIl8vpRYmvX6cbpRduk9jC36UcncpAhEZRi8JV
6z7YqRgyJ6b+GE41faEChm5YbTJVa52uyQ5tEO1MvY1oNQ6lE3bak69GK2NS91QPY0dtxAdVMH/g
Bv6jmpWbeRw9q5/nTZCh5Ef1Eo7f6ZwI13oLwthXc3pGKFiKY/yW+fN77Q9PhU8hvhID3e4U5KjE
9lqO1DWb+Tacwhep9l/FzNxWQnwlKNEVuk84Wujta9U0vyUVzkUEwsmsg8bFx2IfFdkOy6uWL2C2
7oifWCzmt7gMbNEIBY0AcigYO3J78lOh2ok+EpORulIG1AO/v03O3JOf7pLFPVly8Wddp/C81Jqt
zUa0VwMJHV5UqC3QCY5UmJdwkOey749jLuNIQSiMqFKGU7GIM0KRM1ph/LZvrnLkIC4FracJfLks
dfQseNtQNF/CWzkF5aQoteShWbpVDu12Wqvry6zps+v4YZhFlDKPkhBPoy95g3DPqbOH/Kcx104/
y1DPLoHWvyIeTwqCH0ZbxCSZia9BSWXda2ThtayEn3NY7OapSR0zgqAuFFG7j2Q52QNbf7dSQAZR
M8BnywNc9mgEpSog6igUr4rObE6t/fvvd9WZIBSi4skqnjKOTj318+tbRmWYFwDPvUxSD6US7OVQ
uMCYPzfExyU4vccf0rqx1SqxF9hEcRXwWLVcC+KMD9D3EzkTrXxa6NNn/zBKD4ZHLhNS1Ip2td0M
PBpzIWG30F141c/vHxxzTwEYxa9FUB2oFvDgknqlUXf7Vhp5N+PRFsWRrhsq20VbuP/NzP494GLD
lhQQA7Fmwwpz60ThcztUKynp/vNagg6VCcq8iAwnhuyf18/0OzVWgV1RuQh2ipY4HVzMfpAuBMln
D/mHYRaT6QJstf2MHP+Ec+027bZeWfvL8lFnY7wPwyy2NbZKZRhYzMYvzX2vvszp4wRmsEwviYic
3XbQwFBgoGkBEf/zsvkTPWzIeaKn2b1bPwgA87YhLgTQYEBK2smv2rGwgrlQxf+iuUmqBWbxX8Oe
3Cc+7XZ0fKuy0EW6CKBcQCuNoBpWkaNsxHWxZoPkA9yzSz3LC5NVFsl+r4yzUaAj72GWu0LlGyBw
ZyvIrf0XGx6DbIgwIq+vtVhTodXU2MdM2SvT4Hc0l1sFTKde5W/fD3N2j/xrGLL9xRpOJoQQZCQ8
sY5wv8thZJvSe6OIEItDKbpwvs7egrTOmA59X3QNPo+WdHIrBUIoeT0dhqS6VdOX/3w6VMkVzaA1
hxn14uPMOSCiMBPYEkm7NafS6dJ0n426rV7Ka85tA9I1SFi07WVlmeiaQjjOApxiT+om8gKFRkM6
duhrA9D5fk5nR0LcgqCAobBt/7xoejNnsZYZxB+d5qbDiEp34TRAJv+3YRaX0jxE3WD97TkOz/pw
rZu33XDhojg7E4hdyF+KWL//RUJ8eJ6waEnFQmSz+bmnaFcaoX8cXHoDz+1o7hoVzVIFyYxlBDXU
SV0rMx+mUn8URPvZbOIkh6lBl1xwV//7p5bB2sehFks2zFOlV0lEFOUIt8JB3yCJxV1wCI5YAmcv
sArWyYv8TJjj/AntcAse9mIvXPqKH+EalAwouFDRFOlLM1yJsJ0JKw6V1AFMr4rhajI68oQZNGc5
HqWSqgVpmOgYEIwnIQZj3vfIm/s/UUTfatrJhU4b10HXPaUG8JgJ85J8DJxU90/+KbqJSjtyqFOW
9y5B4osvmrd92P0WS9NYWaGRQ7/SUG8Ok3Wk0KnMxtqlhv1wwhTOmF0m5vhb6/1Np3c9ALYBwn/0
NKj+XTaCqu0E8yXKk3tdbx6GFAuFUZ7JMSzs8Eypf6/RSXcmObjPxexB6qNfaoQCeld2+1wl99Hb
HkEC5MrjrD4KVQIg3eiOjV6L121m3MXZ+GKaYJ8maS9qGpVgvgq6P07fARjNmyqyWy4IpW9X6RSJ
N2kc415mTljZGnHrwBG4A5brkJ/vQVO+qK2/GhCvmNP+t5mImzlJX2r4hTFOCbtQNgq7iXT8fc1r
JcGOZjjdovOc3mqtsp66/FUOc7dTAOnKdQd926fXPcehY5bSg6+3MFEsMbCDqZVceNUAUTWxtJFj
qJ3GNKet0BuWmwpy7WSB2HiZ2WOTWEf3QQMaGMg7igtpIq5nHbY65ph1bf1uMQZ2v78mpNMV+mXT
o9atGbQHqSUuHiYAzTNRZi96gxheZ5pPX04oVHeOqydNq380VbmnCfxzmM3rSOp/KyEm69//hHOv
CFEGNUYkFzH6XkS5yjDlqWCmkofDyHqCJDomF8LbcxfVxxEWJauihG4v9YwwzDMgc8CyzQNaJBfm
cX4Ui8yDdqsJDurzxQ5wBhnFRBSpwfm9Eyu9GyR43gbwGC7c7affu/xmMrkNFGx0dCAxfh4JUYYC
HGwreupwB+r5BGVfS+rLYLxXuJEXqBd8/4XOzgzhXJNsCmWuJVc4UieTVJ31k4unOCgptpxcJi6h
Vc6OciJcwzdVT2HS51kZeQlVR+Gmn2U4IqCHuSTtHu/F7ydzdrsZKm5k1JplJKY+D9Oqc5ACmRU9
czr59dxU6YV35Pw8/j3AIjfUJmzBZon0cx7o8QmH2eSeFP6bMAJx7X9NY3FqMCyR+kyTRG+uRTsI
0YubeQ58/dL9cG42xEQasB6U/b9IJ+dqnfppk0l085sb7VBtxkOAnIdtXlFRsrFe3EheUV04sGdL
DColE3SQTUIyefGR6jKaC2rMIi3G9GG4aW8r1dZ/+Ff+FkPem3Ejb+WfwX3xrF2Y7t8/vDxaQLSQ
/T85UqLs8nl3FPOs10Fxuir++q/lboC9ic1GrF6V1la2yhVgaCBx0wtmce2b9FbdT1uUxsGm7i4V
j87t1I+/5fTvH+KrIo+7OiCb8NpoWs1yeAT1f0He7Vx0ham4wfdFCx5Xjs9DUIr01SapRK9Ln9PO
pMZ3ZaBBr6K/8/2pOzuQAl+Qsgzix9Ziu5Z6EaFlNJDwG1s9Fw6x9KjL6io00//iruJB+tdAi7se
uptmIHAreolmrE1Bc088IzSRtt/P59yxQPtLIk6jvPAlnxs7ceBN8clMOhyahAxjKu2YYkr8/TDn
toCmySqtN3o70hK8o4kCpOFq4pSLVuxg67FrI/PnfzMGXXukxxFKXSYkGuZGvdrHogdge4MKjeD4
MVHg94OcXS/t34Ms9nIjZEVBV130qhEKGoUfDJLRYBIurNdpGy2PL0kcqcc/MgqLN2RMMr3rIqKZ
NggPnao/GWa+0xvlLWjNN4RfXr+f1RcF3VPN4uN48ufz0/tBJujhIOL7i4sxSKcZim+FzPB8B637
FqlKa0UZ26k8aCTmut5YnuFdOltfod6LX7G4tMyqz5vCV2YPg/WXzhdUmHc9wku+8qjEFq5iJmbU
elq5Uxc9h/mER2AyTY5opGutsd7SHOkNSYvev1+csz/rQyazLOg0vkVHqB5J3VbdSpJt1TETJFud
eK2Dgs+x+s4wJTwVGi+JLJ7bbQj+Wwh6QFSGdvP5s8yKLutZ20keTQ1EeOGsqnN+NxftJZDiuWvt
4/dfbGs0rpQWNRKUuugrjcLslk2wHeVpM4fTBQWhv+fwy94Gh2wRp8OWW8JSEr0c9AhCnTc3LUbw
VnryhskgbOFE4Oj6iEldopYr6P2KUyJJYCtKsclN672doUBqfVKvvv/AZydPx/kkC4iT3lL+rjVj
dFpDbQbWHG/TYHQGERavoGIs3hoXZn/2YH8Ya3Gt98HgC1E+Gd4kJBjsWas4wW8MIcF10VgHPL9+
fD+3s8UACAw8r7gxYIC4uEkkI5nVXipnb1wra/Et2deH6f9Iu7ImOXGl+4uIAMT6ylJ7ddN7t18I
u22z7wIJfv138P3uTJVMFGHfeZqYjpgsoVQqlZnnnA8TzKfdNkEu4lFf9qydCgJUBkoN8Pm/AMj0
/faPmL1H3PHL3yBEl7zjiUxApxHkMXCx49NIvt42sHROZvU51HBA+/ubIheKNyPG7aopgNDPuZCk
pwFKbuCh2dw2s/jInN+XuF3mEq94jRVWq49xE07BYBuHsU2+FVp1aGOK/kKGal4GiF4MYjOnRAOz
I9YZME5jJStf7PuZYD9RCJ4wKspS1zGBZ42tV3omB90UQpSuBqlZZD4r09yr6oC7mpJ3tVUACMOU
LG/7GsRrsQ+O0pXbdumTI20HTziENGbNieufwQpZQlvCkoPIbnFh5HLvUq0wHAxQr004Lj0TL00J
7sMIOJWmCPljDOoXFwN0+6nUTnER/hxtvOCAYzvVw1CtJGBLJ9XU8DaFS+HhIM6+KHVfJabFpmBk
qptM5kbr35PkWTKPdfh626+WgCN4IfxjS+zlGtB5rcdUm4IOI/8lCJ+f59u3OGc+ZIv99jW+17zB
1zbxsQQzghOuBMCl83lpXthLzHokAL23ckCAl+MpBEJ/3l7gYk/k0oKwhYOqSkbdIT/vMFq5KXxA
B9FDBSGYl6Lj6LWuBNaK7dr1uRTYL60K+UTM4zwDMHcKlGx4GJk5OlIyt5PN5F5X8+3tNS7NixuQ
gUN3/BdwQXQYpnTjpBfRFKhTHhT1+Ia+IKgIOqLu9c5UTrWcPGGABqJHyXDWMZkPpoYCrBSFyY8S
lQ+2FKbbfCysTZKOzEVGUDtWjlJxCJi5N3Qa1IGV8FPP92kqZSsusPip/v3xogdKqM5UEqFT0Nr3
GnhIKsDYcWH6FaQVb3+nxTexicgFlur5zSG+1dgAiHxYKBNe4iVeNyhMp17yQg/avb3NfUhQJRu+
TQ/Sfs0dFjOPC8tiIldRChXgEP6Q7uvQ0YAkHBw05x6gF+mUB7jgymNhCVAEGXC8/MHiiQeWmL8B
qcAHK8PFlwzAoZU6JIb6ig0HK0u5z4zyLZe1H5FBfS5ZnUMkIPGBfKlBftBDoXmCwmZ2yAlAhwXR
v1tU/0iaeH97OxY3HizQJoj7gKoQd4OOrV5QWspBmbxw+7OtPtvmx6CvtFgWuwFIYE0QLqIVoP26
WS9qAFOaTlGbj/AvZABbwy2ftB/SI/hvvWwPfQ48LrivOtVT8lQ+RF4Gkcu1vVCXrhHUNNH/BCne
rKJ1fWMpOmaroJGN10UU+qVufFVy/iOGqKoDcdVPuyTGRqtBFBFLMzVqj1HA8QnCblu80sFdpx+q
WDm1jB/sbojcbLIgocpeIYkK4h5zV8vx9zYmu7ROz1YOZU7aya+jTCnwY8CMZaz1pXb4lrDxBQX2
2h3N5C5W6rdMGu6gq3HHw4iBLaQNvcZAE3Li8pfOskfHTuk3uWyeNNNG2Yb3X9uSPY2G7cVUuVcy
bdNDYWtKkTnncvI+hNVDkSW+rWPsiqhv4CXZyMDkKaAlHtPmrev60rWqAujVvL/rJPaaaV3uhMqs
DzxtOmL7qkTANiYDl2QoteIYLZgXtBY84Lpxl/D0zlaLn21r3oHlEfKbvNgxwB4dpTxYAyQyLSb5
nNPUHTv5g9sFuE+rx0kGA33VaM8yr99lVEf3qTrY28ycPuQ6OytJcyxIvzMJ/ap2GIJkDUCh1HrU
JNnTQUrmtoYGYpfKVFGxNZ5D8Kq6RqWf7Wb6jEo9OXEohHOio1dkAvY4YHhQn4kWs7aWHElV/bzP
Wz+i0mOiKD8siEY6bdc8oaz6bSY3MKEXO0Lc17EgA4L2snVfNvqK9y0lExYqwkgbEUlBk3nte7Sw
wJdT2WOQpT9DfCcyfNrVkzUpm2wlL1sMr0hXLMuE8ICuEKEUFmPIG+9JbcQUB/mUbCfqnDKg34dg
RveCvIA/xbtmQxonPqxNWS/lEXMtWiW2PisPCCcsMdjAa1saA2nYWuCBA9HqyndcQmaD0BJM5bOI
Oqbn57T0Io605aD3dm+NQX/Q78u95IDi5BwdoPm5462T3zUb+djtqpVX2+IrCl0KBTg+UGoCfnZt
VkdjH2o4lgHwWZK4tAYBQTNMb4Qi7U2HgbgyhdqACYIVJ+zIuU2HDmTc9I5K8rtag+9VxlgsyYOx
aV4KWdt1Sp2C3H/41AjYDYoEKEdcmG+pzIrX2/F9sXqBqQOEPMyRgeZd2BQoVEgJA1ckqhe0cqxz
uy/84gxCreduY3/p9qCEeVujAV26VC5tCq/cUi7BQsKxS7p84mG+ifK73GZekv6xiMFcuLq0JHi7
FUI6pZ5gyTjXe7ZtIG87ezkGYx2QVXurOIp58ER8ymJmGAXTWRAUsgnXjpAzRcmoksMRNNxRWekk
xWEqTs9Jn3s9ijQaySAcsKbvN7vXLatC+lzQJjcLpTMCOzx30Q/DeOyzh9t+snR2MQIzC8FAtRf/
XC9MBu83wrs6BpFyz+NnYFbX8r45xv22iAsLs9NcHN2uIUh9ysQIeJH6GZfQoa1xN9lg5AEHyrCz
i/w4MOveyiR30GwPxFDfCZc7L4+jlXrnYpDEFCuWiblKAsTG9W8pudKbkUbGoPKz1/qkbJIdfco3
mIjfRaCzuY8C9aTuQBe/Uo4hS0nIpWFhJ6FrzcY4mR8Jhc3dog43PDahMtUgHoBClW3MVJlcVvd4
1pP4SUNO6OIJsx3necms+8YboMYm+ZQOM4fOODMBmopP9HY39QMuuvbARowPtAa9N5sxdtOE3KEj
7oLu+vtIaDCk6veaZxtTzr6CXHVDxqEA4GjY5ClIcgfzTUqMO0Md2ea2e83n8LfNBwevQfDFUf8S
opCcgg6la7iB+YDuADoUzVVCiNPb9A30/ttujA+TZZ0hWjKtud3iF7+wLMSitApNDKlTI0hzlfqd
XqV+q8mP1WSAEj63invT1OS7RgeBDoqgX8es3NqWdIwJezWoJW3asQx9JZFVx2ZN/g2EaV9Y2pmP
t7/PQoKAu4UQvBKUmflcSBAG0+q7UG95QPoYnwYapPWXKHnKFNsDqMG/bWyphnRlbQ4GF0dR4yBA
Z2iVBtB02/Ac0n68djVSdw4nlRcVBNoT1Ukj6SaqquOY9k+0BmLi9q8QgtosvTJjsaBpaIDnHQns
9Y/gRszrMUdPiHP5WBNo9A6Jfj+Ya4UcsWonGhKB3EoXMlJlaKXVxHhKQN87JmSTJqWfUvIMSY6H
UPI47SEenqQvKR/+UKby/+1rKoqG6OaAGeR6oeDqt2SbxLA/lVupS7e1lq/0PwX3+c2EsKE5UPoJ
NaQpIPQtBAvVxD8Ju9dBbQXRrZV9E47yf2whhZTNuZf3WwFS0lC/VrIMM+N70ALtbJ9tjM06+YRw
If0yA64kHWkkRifxQr3+ajKGqcIRbCpBQz4M0MzFQK3+uQNi6HNW9QbRjyXGJFYUdFCSHA9CoFny
stmwXroP+ZrsmZAM/VoIugooIs7FaeO3IoAF5jtLwt7IMrgqsfWxkifoY0VuGJpr1ZWlQ6XpoEgA
ldhM7C8cqsiwsiHHHE2Q413bU+rpIL9U67XX9JK/XZgRKyl6aZptqVU04GoZ+XFpPpkpv8Pvgu4K
GGiTSCq925u19BUvLQo3dsVGI0K0moKiyDwJDHBVNbhj9qipL7cNCffFr+26NKRe+50+WGrdFnwC
MuvVRj6fl9leo+9Vh+cF1GIsfSUXWfJzDQNjyO/xasLo2LU9rc8SM53AtS2RAriInH2B0qd7e02L
XgHBIhuqV8BqidMgEKWdFKNAf6QwZY/YzC/kz9z4MyzJfz4ctLVkzIxhvkrkbEl7IL5YioV0pPFl
SAMx+nx7GYuf6sKCkEGi/x1WeYoDa2GQkE3Kzmq6+i+CwqwQ9t9VCImKhfSr7UgyBVmBhzPAd41C
XcZX6mGL5wdTBHhCEFyC4iPd7kkiswakdmWWgs7oB0MntJMVMNTeR/IabdPi7v9rTJvfNBe3fccm
OZdyqQuQ9zxbYeejS/YVZM4rX27xhNpzawwrguTG/DMuzKh532g4oOC8SkHxqgMLc+pApGlg7ujP
3WBuyugqseY5S2GLQqaworZS1BJHcjBS+txMbOXBL+LVfznzpQ0xa2w6TLPGMg2SVxCtT5vRR83y
HkxeOxn07/PMFFrRW+DIwbrudkdpc3uJ4gPlN/tCVLCqKlMxHgk3lKRnw+QgL+aQqlPa9BGpGUqP
WegA8XmWK5T/OtROMSvttlNMwdMLho5QVTbYKIxHk+LVCv/m5rz4OmJGVecSIJvQvMLNeQ8a14R8
xqn5FzFLl0E/iCoWZK9FJAPmkKcRBSXsMtSvMI7lZPQsYTzl9odeOhvIMHBhzmVpkEBdO22UDZjV
tBG05O7V0O7M+oeqfr1tYilqYYARIQVoeZDDCTfXqLejKedIZKwGqmuRujPkNXddOnqXJtTrVegl
ROWzECYKDjZx6ZkTaG1rz038cXspa3aEnCyp+dCmIM4OCgwg61A+LEqAwpUTpSuX4uK2XHyz+Zte
xBKDtDkDxzEFYMZ+mwbzTCX+IrGs+BsnIyDZxaiuASZTMWaBQzmhltYGffVdsaBlLZ+mVeKhxcVc
GJm/6sVioJHe6Iyh4cWHo66fDP1UFiv3yZoJISQyfZBavLBBkgrKAntQnaF+UvNmf3v7Fz3ZwOA0
SuMYoRYz2aisK4A5zC7QLTRwZ501p6A1W9mTRSsgGZwRj6gli7Vys9CoqheoRPGIb4fCOph18/QX
C7kwIbhXzkYex20zBqn2UwaIBO+Qv4krFxYEx4oiuyMd78cg6VW3HUFhjRaGpvh/s45ZIX0WN9JF
0ENu5SlTuxxWJkB4qmE31dHKGMTSkUfxGAw1SE5/15KyC4lC4JKNQc6afZ5qqtNG+bkpevBqhkD4
316Q2KL9de/NsCEM8qIqZ1uCI2dx3XAz1roAxQeMhEnjbuQQe0HHXXcjU/uEuK/hWnir4RdvbIYQ
pHbUjXTjRCLSrfyapSzt8seISQDFAEjU4FSB1hz6za0DVVH02SAPgM5cVqxM9iydYcQgDZSHCkFd
RLiKMBVndSAOHwPbpG5VFQ4bUi/M3m9/4cX9JACTA+2GGWZxIl0taDj2YYGCeaqPrp20wdCHe8zY
5D6V1+bfl46yAR4cDOPOIuO2cAogdwLyEgVLGjuAr6LCbfnKjbRoATQgKkYJ0JoRFd+b2DSmosNy
aPzY8h9G/O3251p0gYv/vxAp9F5pdG5WiBQ1CDeSd4V2joF/TcCoSNYYFZcXo4F+FCyHv0+xx2Zt
5vJMq5FI1eAUsXbQGfmL0Gdo/9gQX+6VzXowQlo8KAHlGsx3e7UBuehhFxaEfActEklNegIGlEO9
Dw/RMfNRaXXxWt8Y79Kh8jIMWqwBHpb36d9lqdd3bJ6SKOuZxAOIWQ/6SVPfYrxC8vyYS5+3PWJ5
eajYIeZgnkG8nvoaUlxKgchOZTDDYtjPLI0NqNY8LX343ywJvleNWqJA2RdNCvqY6A9y8sVIH+th
JeysrUc4o0Mpj/1odOjV0a0J4vtsAIk3ZlA0eY3Ke83S/PeLPCiP6ITefTYGxfB10neg/PVU816y
12b0lyo4GC76Z4eEOyRseF+zCisazWyjc7DVUKUEbUyxq6buORu6d1Mnf5GAXdoUrop8gHQvkRAn
wrIFIFN6tux8U0CqZeVKWlwb0Evz4xfhzhDW1lRtrfY8RaKnd6jyvmvV1rRVl4DCe8S0Bn+97YK/
+g4XfZv/3McX9oR1Ib0bpFDGnqkU1wUj5lvV56kfWdpTL4XPaoZeHkBh5r6h6Hp2mNtXen3TW/bD
2PVQj1Ewsi0zJT1gzCjeWIOqfxuJ6leZnT8MoMl/UeQY10/TVS8JsJluxfX9lI3EhWoRg3QeBHGa
ZuRH08Q4lA0UxEmh4XeprM8Ql8i9vC3m7M3eK1azC1vyE6AJw23RaVeoHG6hfvCUWe2LiUzFpZMM
cZjM/Ajt0q9Lci7DeFNF42PWxl9BflE6XZuoXqNorzUtIKxGo8euIoe8zvcjzzVIJWM7h7bZQlDj
tYvi0CtZDQEbEj2TkXxv7PYFdyHIwbgH/eYJajTKN7MFw1WrTucOUl8rvrB0XeB5DM4CIMzm8vL1
eSrSsaqnVkPMi96T0AYbbry7vf3iuMWv7QflCLJ9BSXy/4C8L46simm0iafIgFovex1O0dHEsB5/
i85kq/hjCfA4+ux/Orf5y+qvhBYoTUCgxBwFUj4aLTnrgpm0kiQIFcmdZEGxojD92wsUhzb/39Q8
1oEeA4qvRPiGkAyLWI/zlO77+Ezec+lQx+gLHnTMdByiXbfNtjJQ6zYIx5yw9chPYt9hkDTPd91z
Cs7tNRZ3Ue3wt18kRP2oL8D830AoJ1GbXW5y3WlMBaw5UviaWFx1aIaTr/T0LevzR1oBH3H7kyx5
Ffqss3grcFiosl1/kSayWJ0yfJGs0HIYMkBcVq71kBav6wsjwlVQK0MT9U0yBiZ7q9R9WjVuXAas
+VA77t1ez/x7f49g/65HiJh5hIHxCsLcQTe32JvSraFrRLWVtGrNihAnMwPiKY1i8wDQFlS+NWtL
Wx2xIV/lZFyzJDwTMGw4YhYYBHOJ/tyYJ9AJ0LUccbFjeuEDYsV4orLVgYqQ/2LOSXZgCXUTt9iP
+/QQr6QfK8sRy3wjg7Ay1Ke6wOTNuVCSD1OrHuIeuIX/yQ009dqt0Rdp+NRFGBxTuQv1TEdrawdp
wv9oRognWishIoPELNDU4hBxvE0tPUZbvVpDpS19N6Q4/wSu+e8XkTlUeIO3aceDQuqAiSg8GlFX
H9YKZCI04bdwJJzUVJqGUmuQzasghcqJAzaJMHEzX/KhZwdyGQhdOcQtNvm53maKox7r85ow6lLO
M09lAtiDZi3Uvq+XCvZ8FcwhBgtQ4XyDHsxWjoOBkU0Phrg+7DZJ+fznvvKvQYi2XxuEuoUO5nwk
c5n0ltSPOG2OZK1kVov7BwDcPH2kagvQvtAGeh/+mNh8HyfDo6IW9xwyAbeXMm+PEP10FOpA2AQ6
NAyFCv6YgcG1jAj8keqFV7f3GQZ7I5U7DFjC25aWcgUUt8GqIKOyAAyuEGi5TMO8lPHYH9AtyZEX
bIoZaw71Gs+AixA/9ysoCa1SzSx8ySu7QugtS22QJCvGl1STHfQSH6K42KX6sNLeXDZjm3idz6Ot
Ynkmw7Bf0QCrERAMBYHGc6s2mOaQo+3tz7i0YfC9/5oRgRg56bR6jJDUJTUwpeEniHE8HlM3Y2tP
iUVLc4EVLwmMtooTf1GCuTpAiflc+6ZR6RsUlFSvcfvnpXygmPHVUNJQTTxbrg+TLumN2o46uEIp
c2KrcGRAPOr45+3PtpC16CDIw0wKXuV4NwhFB9D81fFo4rOlVr/ltnRn2mvQzYUwdGVCuEE4K5ic
9HU3l5rsYfDLeNhGuu0kLaSwUZU07WR/e1FLXUCYxBT3vEdYmRD55L4IuTzXz/jGOLTfQdrwUD7F
98m231R79dQehnPLnfWIu+jr/9o1hABIQCirQW+jC0gDPY9Jd1B620DBaeVILX/Rf5ZnCJtWJm1u
Q0iXB/UMMK8ap5HfteGty78U/Zs2rhH0rK1K2EBw0ELCrUeNKOexZxXcmXrLK+Xavb1rC7nt5aaJ
JUkztE3wyTUd2j3DJmkxY5kzd1IHV+GjN/CV+vzaN5wPxkUeEOWJVlZ1wgNUQl0NFLtdVPigz+t8
qyHR/giB3BWCw9npxCvFgvYJGmbwSVSsry2ONKsgJoMEFHS9P9MyPpoNf5QI+5axUnHI1L9SDnKz
SlVWp47WTAuh3pJZFFGGaoRtxqbbVNtpoOWesEbylBryjjp4+yFpiDSl573pYaw+dBSjustASnUA
gZUJPm71qLd6tTN7wDDSoXdU0uMdZ0i7lkAzmhnST9nMvuLxD3UQjZ0Ho3ngDCN1JUrqmKgqRy8d
IHtMKPBCiNW5r6Xl5Gld+to2reZIhe5B3+E1hB5nC6pil4bWB5CfZFcnRv5iMKvacDm5D8scaqNh
+TLUsF+MAMQ0bVG7JOkrh45GsoM2UuhisncTpo3pVFYlO7woSpA+merGbnEia4qnaRclQZ+Vr23I
v+c0R8ULHOZO14DrLS36z6Q2z5hv+4FpTGgH5lPhDLOgZh3ntSeP09ZOyRbDa+8jJIq2UxhWntW1
EIPLWkxgS9mP22dj8c7513fE6jMzWdvKHI8xwo5ZEbRMc/n4wix15Qyu2REiSx+Tbubmxt0mf4z5
G3QgD0b2OCTayuNyzY4QUqSxh0xuPPAA0K1Hc+xAocu3uULAx7ZyF6y5/vz3i3POYmmMrS7kgUnZ
NzORPuIKhGwxaMuhxH4HUoE7QozXSa/fb+/YYtCcq0vqzKMKRpJruyoYbeWeYoVq+aMntTMVoTPT
yN+2svgdL6zMf79YXQOF6hLDPng+j/dDMkFUEwQMOQCBdrKyYyIeZn7QoJ7174KE8NUobZPSEGmP
qTjNK9mAca/SnNCDHCEmr8EQ7hRe+qX/tjaDt7ZEIXaBC1/VMhMPKQqZWy2yc+h7p55qs2+RrK5B
5teMCd7CJ8MGIzkWCV4+X0aAiZR0Zxhf9TXBBp0sZl7//Z5gmRByhT4Oe0lKbBZYjH7PQ6t0Cc85
qLwKdH0AuENzlj7WSfY+xp3sgDP0s6WJx3sk0U2EYmIYEzAYsFMib2tqHtSm2UVocvQYV3TB+44x
K0PeQm44kGOU4NQuOqSKfFBpdm+o6qPVpB9Wn36vpfIF8fJrRvmHFEElK4MQQNK/SpghAh0h3KmE
YhePU4hCx/VbyND1z00Ab8Ft4OoZIn9WKPupZwfa9PsxzPYka86odx/jGES3GlqjSjjeF3K5S41I
dfGO6pwsTDaNSfZSlhbQ8eGvpaYedGhJuyOIAN08SxKnL/OtbE/HOs323dQdbRsQjbLYAkvwZZjs
LaCJniJ3G6vn96EJbYIkzx/iGjNPNALtOa/TY6zHJ4nNIgtpexfnxsE0wVM+tcdENfzItrgfShw0
OWr9yJl9l1PgW82UOVnL740B89lW45aApKoQcdaH72VNNkShd1GT3ZWc+xYpt1XDHjgBc7yU+008
nLOY+FUC2rph8qZC+cqJsidDuK/CZqNL7B3X/WZoMh/MXlhm/5Bh50CuhxvKrr8xnrltGe9Z1p0g
KOHnlYKCW3KUlGgTK/o7yaCo1sW+3GrnpJYeSAb+nog/pEO4CRPsXV9ucGNDnB4MoYBZxVnjKAy3
F36/1TOnrYDBQwmnddQ8OQy4w5kO5QSl8Iz22So6z9Cq02CQt6JtkI/Ed6Aen/XYZZQnSL/NjdaN
wDfDNNPjSevQEAhgw3Iphc6wqj9oUnNX6CBCAImy3Fg7dLddkw9ORQj0IJlLie5TSEOYRufjUvWT
hB/B+bezLBy1juz6drxrk3Rf8R+KljpaY7i1NhxDTMQm6WvfgsohD/0kBjMmJmVdhCLME4S4jeMQ
/fFz3ULHAESpLeo6ZIAYAySX08KT1W80rV0jtLdtKs/+h9QVgXLKPF7VL4rxRHBth3pyh0zIVaaP
NlL9GHSlw7Tvdc2X8+aoM8i6V/m51xSvAwl7g7I29Nl9NF2gucG8HoIled2D7C856GoFvCAINHP7
aYQSdZXSpxrwHT111QhTEM2ZqhCejKH5p8WnqoSmeOzWlfSYpsB09yAx0CdMKFo+N+WtGtoBnSAx
VEb7jr538g8FdYiBQfe98ZIqdIexd2uUSnP7DDLVUYLq1w9wtzt1A6m2AnvRAAbWvmfKeRyPKmYv
2SzoXMpOmX+DWLql+QbELMbGt9Dci6ARr0GDqnysLSAtIflxIvwUGjs1Q0eKxcewkDw1BrCq/ZJU
dxqpgIr1IbubVQcV31VpO3CeOmw61ezYWHtWv9hgdxqUByUBE6LtkejBwtCbCciw9T2h8Qajmj60
sX2dKS9hz46QZ0bypXnMBKAfYvNyfTfY36P2k0J+aIx+qKD6aWz48CfVdqgzRTKIFjyrPxT60VQ2
oeQ2zXM2AbxbnEtl26GMYpQFaN+fh/GAJEZLHqn0szaf0fGZoL9ep08m+UBjzk1BLJDz55r7OmGO
bp/y4qCUEJhJNmPzswWI3Iprp6mJZ1ihD6mMCLgyoPCk9qiG9zk/R/Uh44CiQ6dOBiKCPo/dW6i8
mPXzVL5k48lMMPpCZxWEL0OG463DUUNnHA+l4RvFtldesvhViZ9s0O/hp1MD4vIghobczkaH6E3u
jkAil6XHueHSDGQPEE6slZ9Kyzx1qJ2w2KT9I1D0DvjcfYCyoF/p9ZiG4KgoQUbPHTFzpE6Zg7zE
sQxEJ2DTiZI9soxAf+RVaeSHkEV+VFEotdxRCL9AmaXTRnhM4Vfm5zCqx3HQMNcfln6YDJ5u1scG
4NQpipzJ+NIohqvk/b6m7410T8HlP5l3aQ6cXbel/VkyKkei7cYumavN6X0RFw9mTp8TUAlzKdxq
pfIAnoUfNcgks4I1Xt4B2p6S+zjiR6jo5Y7ZKMco49pBKcqPUK/uqNK/VymCnNYlED9Ui80gA90X
ZynUV2YqKtoV3+RhgMS2nn4DpTdk4oEgwQS25RQS/jOAxIgTQ3O0GQZkbYsazmCXL7rGjgaDNi9k
WWrNfC0yC2psygxdTn5MEL9zaN8GKJ/dEwWSOZP5Wo4Qk8Vw/CmMIbdqWbKb99NhSqtXOzEf0tou
XL3ie0KybzKZsGF67hQ9gxx21j/qSeVDTW+fSyVEZlIdFwMq0qRdyxVvZqRIOITcvsUscEVq5PZD
DAoHBa+0GPX1tRHnmxkUrAiZPWnGyK5DtEC6OgD+LYwyR45eGYDftzPfxfQJePb5MW3OLLjXmW85
qazMO+TXYGI4Y2hrY1TD5/9mQkiuEyRPA7gzWdAo01drSgeQQ+FavW1kcVcu1iGk1dQqqWnFPQ8i
ldxp9YBQZm71tlspdyx+LgPvEGg6gEVdnL6xQwla9yHlQaPJsTNlZHAr2q4JbiyWcC6szL/i4jkS
SVFvcw7UR5u8ZJPpEJl6vf1ShZ+2Mqw8VddWJDhAa/dTHJb4cFBA2hQj6NiRm93emzUTggOAWCgf
mYJXdxM/pO2T9ackvv95U118L2HzoU0im00GJ46zl6F7whXfNi+317B4Hi9MCM+noh3yqLax8XYL
EFaGVi7IqQ35KR2ebxtadOQLQ8LTqYKyFmo0qCT3A/glOahMkIvH+l/M+qEr848j/xoDuHCxTE0g
R63WaLGC+YfZX0ft65+vAx0fXJMYopABlLn24V6WzJYwPAHDhJxtlR4g6wbxcr6mCLJ0Vi7tCBtD
wLoeQ1ONBcaM6O+CNLOdekBmSl+keC32rxkTNkfChZ0aBuoEenk/KJ+FDm27jzy6j3Hn/E+f71df
9HJ/ypxifgfxnxlIPgbDqfFUAFp5JWwu9VcNWQZaEwTRaNKJnORa0UypnOVdoIZKjyy83icN/4i7
4U0paO7WJLShZNaedCk6aNCM04vJz9J0w7WWOK3OaocwpEZk5B99w+8aIuMZhD4c8oHoL8ClV79V
CItk6oweDCyoKpDXDq3zmjxIxZqG5sJBvzIixMMRQIasxRQ4uByRV6QokhaNO2B4Sm/4n+/xlSkh
LqZyMXQGKgaB1DzT4UcRYab36Y/d6MqEcAoVzKUkYQRcf92R97JsXiCx9Jpq8u62mYUIf2VGOISa
XOTDpOksUBp0Wgd7x7m5uW1iIS5emRCOHgV3mMq6uXQbvgA07ejkyPqft20sHO9LG+LcSRb3akhy
bAjX5Y9YmX4SE+m9MaaJQ9TqETQRK7fKEs7vyqKQTLK4jiRap8AbbOl+uLdlpzfcBsSozInOnWdv
xxPIvjzrkb3VzA8Vf03afcXdxbkUmSs1mVCGCXTV3PIoO5NcBf0e697AM7PijCteIhIRhGo4aV2L
tMaij/L4HP3NkM3V1xQCRKb2ZicDjoj9+wlMszNUT6x5u+0ja4sQ4sPQ0cTWZPihFd7NqjGJtUYy
tejpmHW0oAYEmimR4z2v9YIoVYE+IdjgxhyannhYZ/JfDNqBsPZfM8KZHRgaVVo/sSAp66M0Tn5l
Kfvb32rRuS5MCGc2GoE9G8s5ycDMoF3v7aj2zax1iL1G8H77mwH9fZ1tMD6mSpOVaIQ057Z4sOJH
Xj3eXsyaCeGoyhTA1zrDScFYNcrLLXRwwMVdrI0mLn4zjOTMBGoK6G2Fb0ZHWx9UmvMA6ifngibf
TLvyW5L5Sow34O0lic0IUOJbmJQB6wvoX1VYU68/W1wDY6wntvnA3MHTIHS/4bvMBXWD7mPc1CmB
o3fs/dpA1e/8L4JZcm02ozRteoVZD+Wp+WpuAGt2NMfGZJBbg4l1TeZl1ZwQFjr0Z80urawHBkQI
vY8O/SZ6BrulE/u5W/m3v+nvVJPC4mY/usjcDKVpasuopId4Lx+g+rhBP3VjbGsUwN3Sy59sHwDu
3u1P+hb8gl/r7VpIF0d4f9vV2cUufoEyEbUjCirb6tY4lNhSZTtPQAFfsXK+xUHN3ywJ6UUHRnO0
+WFJ2xZ3BQhNMzfZN3t0M7w1Ck8RmvebLSFekVFWR93OpIfOR4nyYID/fngzfXOrehakW1bdRjjv
v+zpgOZifH+GxP36PRdfUefM0DiLrIdskpwCbboeTHI2+ja3/UWcW/vNjuCdVayWiLywE+/L/cy8
nPnZg32necVJ3UgH/pJsos0aXul3RmR46eXqBC/NtLbhiaaED/Epfh59GnRuCuo6DZ0OD4TI23xr
rWS7ixt4aVJwSzmxp05Xx/BBd+qTdWjvOc5979k/VXDlsXXG1dkhLgZF5g8LoCGuUMyKgFpYJISo
we/fKINuPtSfzEfHYRt9ITvl7f84u67eSJFw+4uQCEWoV6AbOtnG3Q7jF+QJS6aAKorw6+9hrnTX
xi239j6sNNJKri4qfeEEtk/ghlntmjvdrWC9g+97Cyiyzqq+DL2aagU16zTWqIKpOtGo+/Ee2oCw
s3CzgG9fILx2md/hj36wwsy/9Z2v7FsDMj8aZg405BedWctCtQVvixVlRpSgzYHC0VzfkjWDOu/X
r4uuqwbNAgLJadtePYfanKS0wjUTmdX4Xlbd9ButwF+OmexFoiuPQqZ7m+mtO3Ll2OjTI4ln7kl0
O3OtL9GW1FBsNwcn7DNx6XV5N1hG4Zlx/zy0Ep/KtkJugUieNeJYAKe6iXOAswYZUAUomnIhVDXD
FnFYupN8eAOo4zxY+nYSaZCh1i8K9R4W8HdFO+5mDjPev00bAXhwD53n1n6EX8A+cZq7ro+DVDee
JOMH2VenJAFqlLPJG4s6Upv8HUCd3YwyhmmOx6Eow7GNd1ar7mqVbHOjOhhaEg0JVOwUped+37eH
TuVvjaWFJpPb2uK7yoZ9ehFXkZm2D309v5dLOknK+tccq0iUSb3Pem2bDN2uE9qxkN3bODEPvgkd
ILPyYurjneya90p1UL2f29Zl1TR7/Tj/IkpteYpicVdvrLuRGffwKrU8tW3zB7jj/eaif9VkasC/
Au8PxExCoQyHWLVwQ+dDv8lyo99pfZq5DjePqSp+gusjfWfUTkpKo4xq6Z3NQFiwijl11YVjBREh
6CWWaM8VlIMJwtvGS0gfzm39M50p0j9nvmdNBemE+VRAC4SSeF9mc9g1810+1aFawiRe1zk8BlMI
T8tjXoPShL5iX41RI8GcVIA1xadJ3UbNfKguQS3bepwyGTb47mkXR72lByWCwDBNcDWTAOtzl/cR
6etQpmnmwYDSzVl64INT+lqrx+5YjE+x1U9BwwCHj2PnzzDAZ5PoyqmsmxSmivAjrPjBaO3AapUQ
ecSrPUHxl/TI/ntxgR9S49btfAfvl9bNZ2vybYu8moqzYdza0Ho6xgPaEaPa/+E5fQSrgKE+rJ+b
gobl3MI40sjBFQNWa7b4nW4WZxBp0NYpgKFSgSLPKV5pqu2KzngVKMhx0dzbg8E3eRy/J9qyRCDf
uXCgL9zBWLpRFH2guWnfmpqeyUAhUdzp6UY2KqRdITEX0oKlbpYgg4QDYdj2Ze02RfZHN/ME+Ks5
UBMlxAn2u0zuYfwIgX/s/0mQ55YDQKFZCUfbfPxdaFNoWNAPT6BZeAANfd6nHbswmJYD1G2hMaVV
3lSqoVIWd4Iufc061R96A8rOAhpuXpGWyU7a3W+91xMob05wio/V1u119mxMAPETkm3QMx/deOml
JMPYABA3z3uzAz8vnc9o6UpMl1feKJEzklzJ3HS2fBjqvjQ1ovGWpTvBuzfSjydj0g7oBjw1tn1H
O7t265TphyyNj8uV5XLSb3GMt2gIPnOz0rYatl34/ZN+5WqErTukY4CjJrq+jhwI6NNdLFU7cvqj
1P7hAeQ1PfzwLPPt5Mm4VQHVlyh99dB9Gm8VQZRla+gox9lRr7EOeIDM8ix9RiOyzW3fZMgcC9pG
fG4yNy5qGdm6cQT9WnFBDDjmY3XiSta4miwEDAGSFncJArqy+CeVLMoGtXPZLH+CXXoDfvs1+4Ac
zeLcC49WKPlBAv5znEoUSns8Lw1eSelPGwNP9AyHbLjwuANMYdj5tk31uuCCDpYO3pcBh05YJEJx
ZxX3TGYuM+bMbaQGxbPG3Mlyxx1E0UfXvhN7+Ryf+yPEFkJ+357TiDx+vzNWxYO/o0NUCJZs8B2A
ytsquYNdcdxndtJG6Gf64Bi6tLqlFb3KH5chsBmgdQBhL6gWrduTajvqTQ/L00gBykLLrQM2RgH+
iKWiT1vF/vcTuhJsQE8VXnA2BC+Axl1FAYnaNlZPGjsS5rGtH1ux66df3w9xLUC20aiwiamamN4a
AtgV/djRqbAj663czalPmbvQQB1A5grdtyN1Oz6PQRPckhP/uxdW58o2iK0BIQ5FENgofN6fsInq
arB2bWQ3DaS+2d4O+5Ozm1+cnQPl5R3cO2EdgpT1IX0yXL4xXHbfnWrvVjhpL9WL737I6oADX61O
ZC7NSGb1O1UAfwT09ofJ8cy1RVm5lKsXgcBoJ+HlwJLy0nQJBPQVoXsElLauLvcIzHzC7BdHGIGK
Nv8iBBlTI3OHqgjrBg380oA9RFG2C6oG9kxJti0tcc6UHHevhUGAO4PMuaKFKIg/NyZ7BaIGLvYj
36jZ9Ayd2wsEw+6GqkV40Gu6p2rZsdObbTOoSZiIakag0uzskb/HKrcDAbyXaxlKuuEjbXE5Lhio
duDvtd2fp8F8Tor4xUi0QyuGe01Osz/oqe3aXTN6vTO8gql5SDrF4xBiM7rsFxhT51lOADtBcdyr
HLMAQTgWNzLery4OoL0DeGADjEqglbImNCWwNKpFZ5BICdt/kndta/j5Fixd0GS95eoSm6raqnBm
01ztwgPFE+4MWCd/6M/dn+GncrlxOL5sjeX3LFcJNIKW9v3qPgPqycgQ95GohNYFcGuBFihB56Wb
W7n+qjaOgwd6MlyfYCOKjt4XeRjU8UbeiXKO5AjaOmWPTZ78pLn9B50qFRAauOV9P7UvV8vfAYkD
3hjYkcCsfD59cS6nqdZ7EvV5EtpZCjtF1DDyG0p7X97q1SirqkJRNZ3SQZ8yEqMegJTszTBBYWN3
N+unqROeYplwr9e3389tObCfDvQyqgGPYwjjo8JgrObmiKqzMhhJRkn+2ikvw382JFuMbSBipELi
0YDbwmpXsLEdTdE1U2Q4wESBqxDrZKcJeaN2cWWJPg2zSnPR+HU6y8IwJt/Y2mNG72G7fmOMv791
9a0gSINdDvcAB/rFq281NlLR2pxbkW7JU5MBY2aI3WyS08Rtd7Lrc5uPviZSz7TKP90gL3j9AE0t
dqztdgAlelAY8dOU7nGckTTuEolsrOk2mlRDVeGHbIRF+NAc9AouHsABVuw4w1ZBKQo/N56ERsMi
LvbKFP80YnOPvNufe9vL0/JQOzn8o6CvkEGdKU3RBHUC2UL+3JI3EBRXPjREOnUIYUF5w4Kw7uez
wOdqzHjcTREhB8lOiXZs7RsSzl/LM4v4N/YjYiLwer84mKfNSAWn1YSbjeyzsA1ECHV43F2qD8EN
/1YR+C/xbrWuGI8SG3qt4HqtNUhNs8osKZzxb+2ZoXrIArJX32GXso19CYdAivpovRHBFNauvVd9
CD1s/vMxtAmIqah8m6jzrStETE2zAWroY0TQ6q6hsKtl2o2q19eVw+k2Fhc3HSpRaLd+XrkprfSy
htl3RJv7kl6s/tXMHr6fxfInPn1InS5CQJC5gsMLLubVEGlWTHEqEKYkvRaOcaTL0pfZbu7KMNGf
vh/rS3S5Gmt1XbYAoNMhUUjkWLDTSNx4qDz44ezMmd24Ir9W7Q2sDK4udPRgeAKFxM9fDtRWTUns
UUW91341/GSvBdN28tEO3d4u9n75hgbUMaHFDRdHAu1da1nGD8Xeth3rSh8YciYNNscjFBqy1tf4
XWHESIVuARmuPDqYHIhQyBGhVGuvjjNYYyxLhsyKKsXqPROGT44GIac4x8uTBcmseE3dPJk3CWxf
Vm+Z5UL4RrSOLb9+FvIkrzsIylmRdJ4UZfC4Pvtm9dzdrNVfed9AGF3gRYv7t77WHNWSdBQ6zhbW
rn3udk3jln7s25DgSqQHdcjTbbMz+rUZsTyqFjSJcK0syc/qq1JZ0h68szky4gpqcsz+qRgj/DR6
YDhGswJeVorNYBA4fWTvDTMtD1JNPxgiUxd4l8eign1vXCQwJtXVwGLpGwYC9MqgU8DoTAJtziB7
NBMXwFJYTjL4OHGj2pSOeuRi/lM28b3KdC+h7YYxhbusnzZ1AhZDN7R/SCwbrxUTrHozfiBcvZvs
Mchs/SR5FhkDtAsQfW2Rvh2s3LoTSf6miPROOuLQsOpJyYHMnptzKuASRkVAIeFJ29ynav1azFDT
060TcumtpQOq3zZ3hSRbUPD8WgNkIAeUQJonuEY8TMDvuPqgn+lEf0CU5lHG3Q8BB3EUERZqX8W2
uQ0Qbyz7C+P1b1Mmp552v2SThlkitC1v6AsZK0SYUCk/DU39D07M6IJzdkLgPbit5Wx6Up5SjRQ+
JySFQLHxTz7x14E5fkI6hMiq9pLDH4vmBhjEuv1gGuKYOMoFNbO3vBJ7a2h+5V19UbX4fmrakNXF
UQUpo5PZezL1Z9LmwdDlG82EY6za3RXx2ISMGVMwDexxMOn9qJV7VY7Mq3RrB27XDn3uyp+FQr28
bKRn6+0f8Cu2uDozOFRNqi+5fR5MEC+5/g517IdsMH6gpKnD4Ey13UEpIp47F/QvUD1Um3sDXiYQ
IN3o5fyqatMRAucgFKjVMyWzB7HdvdLQfSbMS8I6sF20u2aixG05hq0p8fmg7eMYQH3eoRQ19qNv
QPJ9q2izX07saKgpgAW9ipQio1te5Y9D0z2QmMBZjQNvrph3WYd6GQMnIDchs0xIDiUWNIty6Cka
5hOty3uAORJvztOwTPm2NVJQkEbKwOBAIXrsiQ9k8y8yd42fltpDCg9OVzj0Jc/idCMK7afQHdWH
LJXhMemcFYrgMYehJchDPdwK1XJfJcqzKelepWOP0Eea8FVPLa9P5pe0gVqHpRzIAM5TLJ+bOnug
TN/ORXHuzES4Td0+M8LvKtr9YDM5J2UDhSPFVOGNUUQ9d/6oUt1MPbgCeV+f7GrYDFJKdyick0Mb
0F/T5B00nB9NUrzlSfvLUEeQdObhRU31fpOk6uhL1QxiHv/BEwOOrlZ7U2/D163ZSbUInHmEQFaq
7yBGSYNmhKI20BBvvOh/WJMWdMrY3tNKRXMMlAkXIPj9TOaDUSfgmhBuuZMKYoGdTG8dnPzCUtVS
mOYJunABYHEneQ3URgFVoUx2umcPgIe3lAejagC1JqRXziPZiEFs0IH/yQo4vCTJwAHzrHdJKx71
vHjvicrwNQTIJwya37o4lHORelNVs5d6nn7B8Bc4qOZcy+wxnfXAtKsN5O89wbM7lY9hnotTyUBv
ibVLqqfbljxy+HgiRrnXzIVHQS4y03a81SBxVlWpzwUg9TkdwKVuvT6f4dzn8F1H9BeltU9FXJ8M
kAVmofspYBy93SAvEntaNj8Slj+PU7Ibi8mPe2hyIemYpkag7GhdUIO9gMwb2H35bHHHU5wO0uF9
znw1mYNkrI61af8ixihg/Qq43UwTiEzhmQYhyn6b4Hp4n0Gsy0NNVQZEZJCvnk6kEJFp9E+VMuJx
YWdFEQAQqKPqFi3sjMCwDuOGhnZrnAvZKD5jziZTK8PVW3x9vUARgw+/EqPJ7p1U2L5jyHxLnZxv
Jw5KEaybwc/KtUM+mT/yEU2IIgnBOq1QHyn2A2fsTgfs2+8Uq34AJ1vuBrUgDza2uSjrUwlhYZBU
AUSXNrhCMeGtx+fS3mmx84xOW+F2jvKcxYrcaKI6pmbcukLTzlOtPcxFc6ai3wFm2rmV3T6XvOmC
sYYxUdImL92wsMKK3JdU+I3QOs+gzSlxgLWsdTC2OmswXRQWK6/ScLQp7xtPpg51jQqsFDXL7I1l
WHeztKMKDG6UdJ4ozL0O0Li7VzOw1wdRme5o1hZKk3owMPaIl5a5w9JxgxjYXTtMvZ+Uyxrldf+b
9gJdFM0GIwXihq5uymebzvuiWm5Ooe+ZUsMWKi/vYQZFdoOSlV5KS7+yex9sBCgujIqyOK9bLlRv
dhrkYnx04MB250ooBuUBxhV+nGnwUXT4ZjIyxA5Zg5s8xeYviO7LqXzO8f+9QQjN0yAH6Hb5eGy6
sgoTB+axmSrv61F6BoZ1ESHUoL1avU90eCyKGHQ6YrM0alPxB8+jic6XBAJPObfGdBrhz4NUbkRZ
zyh22gxxytqGCq+egKTUFCBPZdDlRZA3PpraDC5YYjWbRNI5zFhibuPSZoesogkIYPW4zRXloCTF
L32qznKWLyVUmtCI6tg2tlF9Lxjdx7LcU1aYm4nHYdpUf7Q5BscxHRM3sQrDUwA+29hdl2x4mWm+
cGLTywQuNQnovkHiQ91LAj3QtPTrnr1TeF8WanaB/phA02m4l7xzPBu2m+hFwU5pTvNf1oAQiDag
0rFZfdTyuQ3bLrW2YDArm8RWRdDHAziLDqDUSgUJJFhSBHYLwnA2FfdNIXcSshZ+gvaOmwkit1KM
z7zIsZ61YkIpmRrgZI7VSwapX4+UCBkEXsiOogUm4gclmY/zhDrhwKO0G15VZYBUIyiJUAbu/2RT
BellbunPaB+cbbxpiprC1nHQO09DD9ZtRiY3hjYUoKMybA9ny2NyJ03Ia9h56aeZ85DBHFUV9inh
4kRJu7EHzasK/WjraCcpWXZCEbT0hJ3seoWBWTftWsDWQtBqD/XUBlzo58p2nnGbRhOFBFnu7NJW
bAyCKx121fW2T8zQlP1dpQm/NbKXXkmeskyc0XrKgZa2WzR48594B+7VHuIGIg9RaQrjUYDEWXgg
SZ9kr+6loe2bSTmYeXbWHfaKfvtDkmtH1sgtN9sjK2eBPqT2DLPWIyvUS6Kj8F3ibSIVOLLKiPJf
o29zXu9rzcFdAeFmOMfct9xsvE6dS6+odQd9S7Q0u3ju/B46ue6YDvtKOOjJ1Y8q62ufIX52Saqj
0IzzXljkMcWNoRhxUHZloDnTwXHiyp2kcbBi1d4QbfKStgdxtK2OFBvnlMEt3TM1ZoI7WOOizuD3
AXGC0wj+hGtr8QXuGRC90JSIZSZo2uDg+QO04HyWim7Hp2E6aBo6mGMDymChG65jOO7UJDulVw6w
r5U/IHpRg98b03eaKvejBTmwihrAZyvQRtY4QHJ6rRaeihBFTsVTV2g7WsCRqOuoBGQ87YJ0SHWf
jPGO9mZU4Qny7H4ImgEvMGAA/Tv0lt9GvYR5tlqDFzrHiIdbaG+O2FB4x2GO3Zil/bsvY3zVWQ0z
E+VC3PvK2AXqUP+WmniaEvWQND2K48PgHAeF/o5pmvjCTnFm9UqDcplySY1q8lFQbmHQq7yhRB8A
p9cASQBRUANNcHUk7yXq72oM/qeCR8DN2ypUEj2oKh4OA76TKIaIKgxUEchsudkA80Kait9Jpp3y
sbg0sNUDiPlHn8Nij6LfLrQg6/NAJ/KpHfI/kBYJcArwCafklRMUqGO2LXujfVGVVm4LS8DRNNPO
ban8KRiETTDH+1w39llt3um88GthhIaWo8qfPLAMLwXt5j/SSNJN0ZNTEteRMxv7vu7hJQzv16mz
7klDLv3A/TRHZalvzrlCqCtS51XL4VcMOfCnllpPDjyoUyOBSqoe8hrKYTg9QkHGQ4pwmNnFQa87
I4CSgCjnd2N/hyO/M4iwPcuYd3UjdllCoWxiqAcH1sS5mm15l+5IlQJ9oAm3VKf3mUP5I54BRcka
8qbn8qkklc9m+6m08n+Qo+ztKj1ClR6uzLZ6L0Z20NX8FC8vl5IXezGhIpnrp7q2AJzCskxWF1bI
VICM2JdD6sCkoIFAC+KqoQCW0tlUhXkgMfAaCGnAFFbexhahV2vZwZxYKEPNIEjLu9iKNzznh1o2
3FOogaCbqq6p9kiH0F2Z88BK2hEvXfwrV7Axs0q7wN0r6Iosddtyoagy4VFQ+zZNIt9kAqIrwlbQ
YMd+2znxi5KLvToWvt1oUVWnL/PYbRsAKSbLhGUbdXPHfKqZRCrZaSHoA6+lpiD/Q4VUiOoHarTY
28m2nibfIMmJsf6Sp+meyv6cWjPo6rmBLLPKukMx137VpwdzwkU4cJCTXTBzgWOwRqbtrdlh/71r
gJK6ZqG3CmseQL9WhRydDcSoJInGioC+8eBkuK74+fsqGLlSSPk4yt+G3YdyEQVwLkl1a4okK8+D
nZ4koEr2QGFlnR2V4qksX/VyglIA+pPOUztnftX+nnLQbKug7lIfFOGtHtdBDZ5tkgkwfglYNceW
Kl5u5yDAl9GUxc9mB496C3ihf8RU3llx6meNsysofYAdGfwg49DEnWbE/GSIDtIh7Y5W7wjXfEA1
fHDXz8mouBmRGP2Wq9zXuqaKarS+GHGgXmasq/KSK7RVrIZEefZYIbN3UuAGO+tG9fTqd/4wyqrc
qM5zQi2EnBHkS55VywDNnAaIdLbxhOT2+0X9y0j7VEdF0wQbByUr+Dp/hQYgmbJYPmtL0Qp1Du5W
m+yNeTnykj0N2Fbxcy85x1AUvAk1vVIP/DTy8hk+bCdLaXK74tPSxEvCYp8FCDc3anir5H4F/IAZ
oqqzWHUgfV9jA0QFUZPEERNK7sMGKhObBfIJJYWQBQv0U4Vxq9t59EG960558P3n/YqLXj7vh8FX
aI9WIhXuMgXNIplDr0hH87cFrhYSD/CFVoomVJPLWGeXlp5Yg2ia7GbIN0wxrjcITjTx4KpVfIlN
uZEpCdj8G8Xc7sYeuLYQOnx/jEXh3Plix1S0RqsKmU9RjoXggQyNIA274Na3uLatPwyzJl/iQqWo
j05TxFFlzAsOKYIOaUZjsCDtblnBXKnFokn3f3P6Wzb9sLlKRFdTrrdTFOsQkh5fRPnr+5X9iiX+
2238d4TVypY5G0FiKv53W3UXy5tD+zEDikfznLCMhvAWIOLqXvo4J+PzgQFjsep7qyXRhJ6egdIP
1u3AKxHEKQtLKJtBFOsR5BM8UW+GbnsIlzxL48+QsnlF1rZtUFLR+h9GyTasNX2SQIAET+f33+Xr
FYnWDy4SXJAABEPd+/OPHIxaALPOWTR0kH/I/iGO4o3k/P0gyw34+dLCIAATqdDRvNJKsGfNbkhh
jBFQFAuAzqo2hCNqKATlvsLQrXRqu90Snd7oOl0fGGKkuEeAZVoLJxsSz7rDMbvcGF2hpIEwTxUE
Kcb5Qnjh0Zs2Vl8PzTLTfwdc7bKqgI+pHgsMqIx+Q3+p+aHQ/8C1cvv9F72yuTQCqyEbiDS4SH6x
qKmgh9BD6G6M4Bnjadv6QT3xt3Fnv/5va1L9DSG+8TlBWeCh8qewfZlu7e+vDI6/FxB2DzhAJvo0
qyjGqFoUDkreRRDEaFxTtw68GNyenQmZgG1x7lTZJC6uC0SyNwKor3Crz2OvxTchyo7QOgdgsPOH
DUrkgFqlW+2wSHCj7un3D+JpONyc8bJ6q30M1UoHOqO6jiY3WTUxjax2uNKyNrJOqIHC11fxygO0
Pzadp+xuMmSuHM3FWAkwOQTvtrpuhMmxmFWGBllkAHwrfX2vbxb4DqxHNNSkXTsoQ3m63WW8cmYs
C4AMdGqBd0SU8flGaOAbOZZNYgKBSTYJUR+EUUJen6LNOJ5MBc9AeYtM+PVF0z4NuQotBoWQAgqq
BFygbrcwdJIdDUh4Cx10JXhaEJUEyAGc0K/NN+gqzmnSojE8AfpUevTefh2P1SbZwEj+depdq/U5
cwGG95Wd8eP7E3tlNRHpA7UAYATWdI0kKB2pNVCNnKKGl3tFyJdM2kEi0hvaH1dWD6of0Pg1oC+N
C3d1KOWozgqDG0iUT3Cu6l71MRLwAOnVx1I+JsM/30/q67MNAui/o62lKjl1MrAA6ylqnYfUuUzs
lsLAtQE0nDWockMHixirzah3tjl2sAyIgLIHqp+5Zfb8/RS+AigNDQIQ/w6x2nxMSS00UTBE/NRv
iAfZrq1xaPfQ3yu3yqbbmPsRfDFOAZEDXDHMI1V1JzBq3d/pjejzyhb59EtW10vS9SRFBQlgE6p6
IIuc9JnC1e2WYvLVbwoggQ5X2AWns8IsGAJd76TAhCc4hxTWz9K4AVe7Og/DAm4MIG2AZlbzEKAk
0KrBAKXxTOWD0vxyxt/fr9oV4AVW7cMYyzn4EDAKVOFNpsQSQTDwocZxuRlt4HGcVxnd5kpdmxFa
qBbYaEAWArb8eTSONx/JNGBHYig3edtdqrz3ZRw/fT+raytjoXKI/4BHQIXn8zAtV3S0pBEnkaG8
EGs61yz77wgqzUGyquMWRO6grRErTs8rWfY6jmxt35W47N3clq9xxgJTdtteAdHAAL3jvjJ1gAg6
+UuLIf8GZB7PDHZLbXo5W6sH1UEeYwFab5rOF6h5yaGjaMzzGCWAPtTJiDZuaFrFtuxuwPivfllY
q4MEBh0We70ly0qCvFizKbK73LegJgiG3/drd3WLfBhhtSHHlGZS5YAZGjkESJQMQoHok5eW//0w
1ycC0hyAvag4r1E5egZ/VjUpkcbwzkONHUnpjVvo6giAYuANgXTUF09hnsphzOCeFdERYRxMHHl+
4ym8Fr1BIA2oOh3Pvgpc/ud9TgpHH3t1xnHyu2PxiL7EHooSEkzLbiM3kw9Gk76p7m+VFq7ODHcP
oFNgiH0BnCokTpqy1/AEd6prlCcD+qffr84VtghO13JyFwdYAm7P55mlitWmdYshhC/95rd8KP1k
o3jSy+/qR4grvtTBTeb4cit8OUSoWQC/h7vjiz9vnPK2ahoxRJVhX0QPoR+C7gUV5s+yJmE/iFOj
sGcgkkIQGqGAqdxCv17JrTWI85gqTM0pWCPrkNEaZhivlt0YtaYRwAN1RoPchrWcVT3EU77TIaMt
82ZXTvHBaMqL4E3lNrahnOwOqBZYlob/j2X4+INWb/qY8L6TfTtG5r04jkd7m79mm0W+uPfhOTZc
dOA0b8bryyOwXoePg652Nbrog6JBLifinEaNpfw0R3gP9crJqB5Glu+1VqhelRm+rOhWK8VLnY+R
Wtf2jZT+2qX68XesbiJFJ01rLX+bglOTTCUUggdX158GaGV+/52Xv/TdjFe7HUr6FgBTPZJQyCt5
RIY5/8cuZ68aOlfvgU9S1d/fj3jtCH+Ym7MwDT48+86Ull3fNlhYSV2N7WA96n0/wtUjDJS1CZVm
JPLqumaA/lKnNCUy68HrN9NGcbmn/SV8KSd9C/xQmPxXdxbQFpbz8++Qq6pBgQEVmWJIxp4reoyT
R5j33pjWshZf1+rfMVYhDKkctNRA/Izms3E/+vWDE2g+gG6AhINNV4fZDo24d22TaC6qVC/Fy/fj
X3seP05xWdgPC6fSBii3LB6imGcwOxx83jpAPN5K0a/v/X9nufyMD8OQabb7LMf+sHS+Yf2btBzX
LIB6B23w+wldSyaRHCO6RRQF/Zu/3PMPQ8EykUooL2BGtgcQVfEIHVvN/+vi6qKWNsELMXJeIcmN
Wryx+37wq1/z37HXx6Ag4Jy0BcbWnJ9WXrixnUOw9J/vB7l61v7yiNArc7R1/SE1i5za6DxHTlwe
LL1/G2l64zhffznwVtrQEALUeI3BZS0YVmpjD3gvq/ciAQI3PzsXObmQRPfYNvMp0Jr/j/TE/jDm
6rT1aZd1NqdDRPqfbX4g811n3tjt1y5GiimBa4g4gKqrpyCvjQJgd2RAs9Xdj7OCoqfKHsAPAdVq
7tRNCrPwg1Vryi0B/SsDL/wndSkKaghz1zdyrZpp1djL/Yh+fcfdLvvRA20wTYo/GcJN+j/fb5Jr
1yVVCTgSsB5A1Li2fLIcEPcyzRoiy3SzR93T/7SFy7wiiEOr9Ayv/Q318zf11kG/cgIo4g2gt9EM
Q0i3SpVwRw+9VZlDhGceuCHhACE7PJosf/9+flcOASrWyJZw0CFEtz4EDPBBPiXZEJUcSd/BMm/8
/WUnrK7lT39/udA+3CITa+1mnHAASjwv7fukQBUaAvkig8Q2V/+jwd/y0GC0RQlj+QcC1c+j9Q3k
YZzZ5hGVBz5dBhDcKyh7f//JvlK9V6Os7vrOGAuDAegStQuaRBMJ3TYZlJRVPdP3eWaSHcnYnnUn
1I1f01adgYRKHB9V5gOR7bhtoY+wzRNkahL4vTA2kYjISqbuYNgDIHnqQ87AqJq1W7KKX99IHZm8
AyIH0h7omq0+T9tP+JuO2kUdWjHSIp6TvDRWfkxTLxW/ymHf54r//cfSrp3Yj0uyerEooXBGGKSI
ymP5YG7BMHrre39cmlPH9NHYwIWxiayfis8Pt3zhr52hj0Ov9h7qvBLGtUJAAqA+E6A+NhotIErR
Amj8/SyvnqJFpsjQKSpP67RIZgNv+9TikT2gDSafawDE/4e089qNG2va9RURYA6nZGdFWsnWCWHJ
NnPOvPr90D8wI1GNJubbgzkYwANXr8UValW94X+IgFEg/SUF1MOyGZHgdVGmEw/8XDxoRbdNxWl7
OcLZnfpvhGXLwQgkPxMmakAjr6u82KtopuMn5PgTzlXhmurZmUSGkfwznmWZpjerHCiNV7kKJInA
qO1i/I0P6E1srRSMz36aD4EWtyFGGEqTyfXoyjMJQH0c4zUZp7PL7EOExa6qwqA2cpGhJFrpwA62
4WRvMzxQLn+ftTCLU8cEURZlIrVoUbxp4ysZD5U1ytDZEHDxRAk0CZpN859/OKy7vsszUWaRjQMI
rh46nt+fym6laXn203+IstiWCBb1dawzEHyWR2RLIkkFHUlAf9hdnrKz3/5DpEWakjSG0lYypR6x
HG14973235FO3DPoW9GlRPecnsTnGVPlokSI3Kev3+K4loivUG+urbpaSenOgEaglkN2Nyiesm+W
bY+S0kKDGj3VtxGzc7lNfqpl3jvkWRI99RG1jpll1QrVRs67ykEB6b0QUa7sFBPYdRvrx0bR20M/
ZkdvBt025MWbsFT+VOjNrBxVZ8pf0J5Vidq4TF6tLWt4mV9KrVeQMkXHYRPdy/D4tuUeU5oRkRi7
PIbf6U37m/Unyzzbn5MNAkNPFkWyNVyrFzux9oogruKo4mkrwlWwlUN1haWTk/8CvrjySb6uLRzR
qJljvo5AJP7on7+8IMZ+aXnQVusKayUsiW6l0txfXr9f9+PnGIudEjRDqeQxXx23m2cpDjaJpewh
Lf7n15aMhhgEKMajaFxin4ci6aPMc4GmvheCRIq5ogd8Hfw1bNeZGfsUZnGAKb2Wid6InE0mCI4e
/vIjeXt5vr5KvinzSKgb6xRdaYAutmNgBRX1ePAQ9Ta+NZEnHDK73kcPmHA706n4iXXZFlOju0Ox
V3pbXwl/5nMRHaVCGaU7mVXxeR4Vq/PqvC9z15L/5CCwFf1qmtbo/mceJLIy80YxOpmVY5eIliGL
Jx9i3oyMmMAG28Yd7pIHMPS76Nly60fIgydtZYXo8y252Fmfgi5W4tg2CXSRNndLQ7jKc8QJi+zY
axKKUN229VE0+R6195ksnlITT1JP2hhe/r2rAN4GFG5N8NmmHNpyUKvYppTiVs/llwbSwmyialW6
HcP9CXvzWylk2S40OmhKaYDWV3MXVMJd+1dhze3F7qWDg1KN/UYPpM2oF1cFvNZOBhKs2go8mxgm
VSJ3uypBG8xrCruSQeRHMXQ6FAAN4WfUlXSCcgwrjW2tQAetzafcKjY99jCoD3yrh/fED+5UX922
ibzHn23leDzzfIDcD1qHNI5nJdW+z8skLxCFQ5mwRGvS0+xZcinaoN6R7KTAbp/MY3WlbcOj5Uoo
26T1PttDEMMAa+VsOcPU5Wdwds0YO3LKZctIhN0qjhYQE82eds2xB2j33m6yb81+rS9x5g3wOdT8
RviQV8hqa3lWZZZu8+7fCnf6n/q2+iEdLIfl8W6caNMOf8SNfBA2a0XrM2cOkIR/1a0WB4KfYhKD
cUflWnm2VyruvHZta6zsjEWOUXm1YPpwyd1JVLflgBsP1n5d/VMX11Lmc8cLGpq83WTI44hxfJ7F
XK4ao28o+g9YdInFUxv8NFeDnJkwZF7+DbLY6PEMx+q6cHDlyHKzyXjFs24lIz87DtpUczcFLOpS
gVyuSBDGgVJpl0t4AcZ20ACQHt4v3wVnB4L631zm1shGFl8+xVzp/0qIehxD44WKuSIHMn/YL0ci
8FYUzEws4Za3Zp+PPNk1o3JFlZ9vBbsp/y1XpWNIsm1OK6P5+orm0KcKRCEKg4gvdcRKRzUg08zK
1af8Zuin+8by7kJD+mFiRG7m4X2Rwxa8PINnv9OHmPOd8GHXDsPgDWlHHVHwnrI+R6clsqMg3l6O
cn5kBnBo+pbADBb7RzQDKZMrpXLTrviGJuRLEXtk0uU2jWpA7e1hFIrN5ZDnBgYWFO0fJDt4sC/y
nZYqmlTPA0PQCWLjb4laOgm2cznKGS0XWfkYZl6hH+avHQQdtZ+pIg3uf6oz7CbfRMlfJSp0y30H
xsza3XI2OQC4Z0rUKikdLiU0QgsmVq62ldtYtvWOENx+wtbU4nmNBu0GrbTrZOvv8Ha7PNZze+Fj
2MWpwettkIVJrtxJqrY1TtR2Xfmvo1XeiqPZOKWcrEzuuVXzMeBi1ehe0YmC2lXu0H1PzfoEk3xr
DQmyRKmTmwawn7U29Lnz5GPExR3WimaMAaaZuZ4+OArsnpowl2dxbVCL/NGQjaaTVQoJKbT9NuGU
r9CTc8xculKNeB+lcgvp9n/Kyz+MbMmjmQqhHpWENdP3qJOL5tYQzIfLI1uZPGNxGLe8XpXWAErb
tmYIc5EGSGb5a6nx2X397+JfSlnOwtagf9hwuXBfZG6tcr1oa9DctSCLwwPGkcoHySrXFw+l6jum
2CHwoK9kFWtRFmeHUE1W3tWstkaAqN6/S/5daz5e/ijnYnCZICAN9nZGeH0+nyxNMHS/rSjBTeHJ
b/pNE/vXgmSsPJTPZX86oj6KND/NkMJe7FXVDAOUUkAVd6SZ5Lz7mod5BPYQkOp+cuQdx+L2L7Vn
f3mA86mzuKEJTIZtYRKnf2nwoW2IJolp5a5Q0XWovatQNMdNV2iBk6U4iF2ORufrXDyLQ4CUkxfa
MiPoNKkvZDEFPp15v7D1mtUopl2eJrsQGjZ1gj20Fmjq409r9F4yExZqOxnbwIMlJ9Rhd5RkTrEw
e5hgUkZZ8iMDc+WMQ3qMNP9BncYHRRl3XdDe5rr/BIT5SW7Hzo4zCiu1LCFJrGaiUzfJbQhJfyOF
vrAVfTyDC7lDpnNE61EtEwjWvahuTFM/ohJAS37adv2U4D+G91SnIcgcCPgm8NdvqhHmf2lUx65D
Gqmb/NFOtOZPnySPsVGKdjmZxo57PbElD0E3oypxrwjqDeXrt9gYbgXVuBZGEYZujuqvF3Ioq1BV
o1jVMRcdG9pAkIR9KXzBqnOn91SuyrZ80BP1NvXa78lk3VLwkSGv42VKpqD8wEACvnNsOX0ZUAMX
ruHSvjZDDKs6RDEnTeS3jten3RnK7dAXJ7ESsgPKXNV21Ko7WS8fW6X/bVTytwFhOrEVt2YcP44Q
mhweKVfQth/yWngXrPa9l9v7oBiPeltdS7XyiN6QhKlZ9Ks1oruqKZ4RZ74Okh5pGGGjh9p1VPnf
8z7bh9hrbiNEYALFu4s1HU2XTH0MhGrrN/ndYIJAkKcQVgE6yyHwXL59/9a1+lXjQ542PfHK8oaj
WUq/oloukGIW7zBVuZt0cWd6fY9PcRty+/QnQU9/CULqqjIa03Xf3nlicqVVJRU/Fa04L6xtLQIU
E4T5zegZ3316B540XOt5MzjGqBa7yzvgTBagI+v7z/pfHFqJaWSaL2el60s4ZIN/aArQxo0GFHMX
eivHCh45K9ttPt8+5Fd5H4aowFiF62nWZOs5mqdSll1N1lg6cjFd56XOvijVox+GED7jg9kjz2JN
HkoGxuOoCjibUmOxA9p4tpKpkPZr5RiP7W91GGnLt/0fyRN/pYX/rHtqjoFsCner0rJdJ3jGMS5N
RDgiEX+2Iei2aHyXDziJzSPmuT5VYNOtJNkGZXOf6tKzWUBiVg18nuv8dpDbK6MRn2p82zCujmnS
y7ioxg2V2SjVT1KSpo7SFCezSeJDXZbHHIGajamN6kG14m+RjmeyFZfIAQXalVRMo62bbXHTDdYv
dUQyRJ3+SGPzHPfjjZdZGziiPzz0++NQdIt2RL3X38oC0kKD72RldmNV6V3RBCTeQufCLgekqExX
kRb8HELlqA++4fSddC0q47YYjT+tFj/SB7O1XO1szUiOuswrZEgeMlXai5PJwZdHv5qsf+oSZBxU
ShtRcB1b3rPfY9fbVNVdFjT3gxyi/5NwBAQK5sjxqCGT2T6Os/G2V2MfGCXKvtWi+0jj/9Ei0Y31
XLc1bfhFNibvp5HagZi/JqM02NqY/ghq/5sVK999H9FCX47tNBNukMA/wLrLN5Ps35Z5PdpRNbzr
YoaAb46bOMx8+L9FcqNhiFT8VdpVymRb5+pRNhGtGnljNx6qNlqhHcVUvYeh+uoVLcoXon8qq3rX
ZnJmV3H+G272b5YKJs3xcD+O0bPkaddV5b0LLTVi1Sw2+ACEOEGPlY1b+Dcvos0Gz2mP4O8JKczX
LpEfVFwc8hxQliHtzRSRD8WnEpaKrBTLi46Tkebor+AWMsm3aaTJLGLp92jET1mp74IQh41QC51S
iZ/EejIcWr0bVS+ROOglJF16rL1jARU/QzxVQfK9ToIfUiz+CjT0T8RAufK8WgL63WGYY7aljYja
fdEkuE0j0uVVPU1qXbyv8Ku1szF407uAVC5P3rI839W+sG+GCuELPbwXGxRguuLPpJo/vMH6UShd
5nD4HaWhvtF96QXZNmt7+QA69+T6dAIt3iF5PERiheCSq/tI/ljJscqu5MBtpNwpignh5HSjwHfg
ogPGui1rwxGkerPyI+Z38TLtmNF1GlQcdPeWZeBMatS46LzCLcbmqDTxHlUPO8zyfdHedvm+yZ5T
Rd5VhXDbgEaf7dPXpmFGCV74BdoCRahL9HKN3MvRzM5vOa4O7xqCxP9TDwTGzz8j1RYZZG7VEMky
4uTNN7aonRbfL8/luSMeALWpmXQlQGwvAgRGH8M8B2c0SrULzu1OKxNtIyjUfuug2Q3SFG/TWcP6
ctgzmfGM2/4n7PyFP9wsXp/1kj6oA3I40b04NndphBmDGZVPl+OcYTn+xQwgBSlDBae08zlQr1ai
4Ctj5Qp426dB+NAZ7buJFVxVJL/TMN3QTXhoU/1tnJoGM/pyr4MfEdXmrhgMedOCKAELU9t+Mklb
Dh3SgMH4Vg35jzZDnOjyrz1XXICuJ5uWLBowOJavOHQJ2wKma/WXm//2V08yd7zrfjds9Z13VaDC
vsYqO9P4pNRpzZxT+ipfte0bxRt4m5YUNDbSzvw94eh+HbvBLnSMfb8pIPjcN064C34b1+HDmovP
/OBe7KNPwRfrIDGzEGwgwbudeVIO6T48qjt1VRLgTN6EdKwqzg8VcGbLok0aeYKpFSmv4wYkW30q
ze8JWuaaiS9N/D8Uvz4FWxyRkZD3Vl6HvF/bih5/zbsEtRF9pcd/rhP3Kczi0SdluL7gVF+55Rbf
2l2770AcZXa0qQ71d3EXHeJNfxCvU2y18isTf8+1M3B+hy+/HThBLKfwDDD4jJ+3Vlui9iL4fLvo
Wt93j1jEb7Vtfp0f6V2xYNaWypzbXgi3ZAqKhS9plcLe6P0/XXHlj99WNt/ZRUL915TBbqnqUlMl
k4bEMES+m3CYdsqu+ZWf8F678nbhsd9I2+lVxcYKJ73DStwzZyFgun/iLqtDcq2pRT/xIauNelJ2
5AaZ7Z/wJwTAB4Y1c4VNcLOGpj47m7Tyca6bD5wlmVRGfEzzcmbTq0xjU7f5Mcog1V8e2pnnOiP7
J4i6uCW1JLUa1Bwrd0RJVpeNnWQ8YIrIm6lciXR+Dv+NtDjmy9gouizzOTiR1vPGEY1IFAHTtTBn
bstPA1ocV6rQC4pe0FgMi2c/fdaT4VktD5V47H15q8nJCufs3On4cf4WlbDC91FPTBNOx+qYG3gr
9eH94F8ZyX5KwyslDLdSe3P5k61N5LxuPlzMsQT6N9aszJ1ITcVIdupctM211tH5rfbv55p/xYco
Te31KrqHvGPFWW/RRzOp3cYYcqLcvDPRfLo8qLP36seJXBzJzQSfp5vY2lV1HGQbRdZTZ+68g/ou
7/pj+Eu91rn8bXNlVZ4dpqbNhTEZ6sISLCv3uiUo5di6Y9tfY1ZmN73iGNWDKaVuVo+7/2WUH8It
vh2614WYzQcYB8euOuoYhNGaqHezQklxGraNU+zzl8tBzyZY+HH8M8bFp4xbamNqZJIxIEvridKr
FlB7wmTl2tRnia3YDJBjUYqtNnjJQZAjdecrKa+5xndjReyQvOQ1m6nRvokUfOfq7Ja+4o1Q6+0V
zsAYz9Rd4Fz+0We3MVUznHaAutM5/7z8ojFthCRDIdiUeIX52EvYSRspm0Ay0Pgd8lslUTJn6qpg
5ROd3V0fJmuxDgtNqc1UlDM3llJKfsWGpv1eSFduMnTAGcCXu/JDnHlhfthfYxbQV/RmBIuvXWdV
4tm5hElhqZMB4xRWos0q/1WJVuCAYveGyG8v13srjZ6j2PvRtXV7i/jmAe26+0aeKrvOusj2hupo
xtYPVUBk1EyMEFeaQaMuRj82MMKXoopvRK/136u+9e0AbT+7z9KTMEzPitQd0ia+z+K6wpZi+AkU
0XKECAFlLd5ZeoXYaYv8Yeu3uS1HyZ8mEd47QzqEVePKKPtRgr0NAt3VU2AUBfqquuL9TPrC2I95
WNlCBqTWEKN9DGPQR5mhqJtr9IOPvWKeNAhlidqc2t7bREX3Hhn8HTFmbMK0TyRkZwu8ILz+WRCE
X22YX8fo0qHM+j21tBtEDn27KqKDmQu3KsoZmjW+4ui1zyzvXbX8jWElTqeMdwFOe3ZCkdkRG9B4
6qDRYG0i8U2uEsFuGi92IlA3h0qpJUdRQA5CjDlK0NHsrg/EOxNhruc6b1GoaweSOKnHqXDQq00M
CjFSSgq34ohnqhanjumVCEH28RNeIAoFXxlKedz4PzWkfRmpqI02OPPkOCPVHRSWE1ucBph8Ux9s
WiVHzEGJ3im//DbbpryRlLD5mY+GpzuK6UU7pcZzSFAmHj16Ph7pAtYnC0XpTWmK9WkWxNlZUslu
EQVha1YNMjF1816rKBJTNX/TFe1PPMTBdRh23Qt0hG4/yLm1SwJDAh4eCkfPHNEm5/h3dCzXjtT2
qocMDYV9rRfmfV6gFuuMWiY5ZcSEzzp3V4oZWdtSjburVuhQXE6CYqMhiptEEZUIbccz9XlqsuKg
eJK+Vy3dP4wj7FFgg8jsjmP4W+tT/Z3V8SuX8uRkzNr2ej3QFglC5EfVcBMONdX5kWHn2D1sKhSH
bUWcvnVmeDCFJN/JcQa6vhHxeMzENz2Ti+0YKIKd0YTeKSLrQ0l89SRVZbhLo/4OOgjlZ9Slt34f
3fZjL9ooA05OVqkD+8VHHzjLvnnNiFC6XpM+J+FPasx/khA709403qLA8lCiNzZyZY5Ok0WYCRrC
O3YSz94sh6zmd1JDXWCaRQdjbO/kUJDtcTZCY/P6O6nQnyKNfm08qTdZT+IlJUqPx3qvb0EI7qVK
kOw80zRniKarHCXorci5J+LcZvcdwsw6a9KeWsYYa17l1LWa4R3SZ6jiQ0ZVuLtLdLltvRBfQngo
jmVo6FSV1feqaHaC2N77TYjYrTw4aqoPGzPWDiob0o7V2WsTzWEa9tNtZqEzLIeKrTHv9tTxdyBw
ryAjLyF0HYjIa2nNnSoWP1CiyDeahzC614U3YdZv23C4bTTIuHqJ7mpkIIiqa8+xFR1VoXoxq2hv
Deq3RBQezDR8HKbmsemMP4HsveZh92jgH2dlAzrrwlRv08mjWMjXu8+RpnZGjpBdUeKamShiu88G
8Oa6QV1Rj8JHSWoeCk19HvUIN+8AskVm/hnK/o8lJ+p+GEsBi8xY2GhZP7sqZ8gA++9GprMLxGZn
YNGIK8PoHVG1V50yDcWN2gEvGaiqOZOQzOaERsEa5A6Ux2cUdVLojumxHdhISi7eFz7qsKEnv46y
6BqB/AMnhngr+6Jgs7lcjsN0Y9b3hbQRsp3WJDlyuPXLIFbfYimSGxQbsnITy2mCpUFpOo1gVNsp
ZPqMEi3mHLXlgbVZGYl5FJS4d7QBTWow+CyVoMhuTNpSd9T7uq0BiAThVnR9LQ9BYlEOPLjbsVY9
jAi+/girWEGTzKQYiIdb6LNWmiuptL5Fg3rKW7P8USqK+DC0WYyAaEemNJbdPpaa26IQrAOsHmVf
ZUH6mmnolFuWJDyKAv6vXduZ75NJ28P0M0zy+rDZoDGqbHUaXhuxoAqYW+1kYx4hOjiXqnYQ4OjZ
98KEIWf4bfL8cAV0Nd/dl+7cOen4cOca9QAVpg8AcKo51+13RG3sUry21JWH//kc4p/kZVn8lAeM
McTcbFzPjJyqQvBfaDjKVlnMa0nS4kmlT9hedV7bunkQRTQ/EIPNM9NpPQw0kvzJF4R7pU2P/B56
O23xU6SFYUziZsBWBttRR/XLpyY2XjrjpRxWHkZnxFtkQ/mQwS0eYg0WDxje9u1ficfxuXqA6WV3
Tr/BrGcdXrky5UvUOzqlQmikZesGSbDpcxe13Ga1qr0WZJG9B2HhW02RdG6c+jQsceosOLCD35dT
39WZm3/Gh2Uq1ujqNiIexNERwvHBO7a7uWLDKebM0p+Xo50dE6JV0OCBwcKK+xxM6fuxJkds3HKm
dCoFIuGdXUuroKyza/VDnMXeS9BmysE2dwgSMXl6/4R55MYf73px3GpJA/aMTlyJDQtLpUfu2NNe
K/pcwnSjpaUd5L9JKX9DzHm7PPyzRZYPP2tRIfNzLfWnknJBZPaOnFS7UUxWXhRnn5gICuHAyyB5
hn2e4bHxsUoBce3mBSTu9k0zXlPSjtrQIUs+XR7Oua8JlsVANwlpMP7jcyzQkZrikQi60vBi4YXZ
Pfmrn/JcDHAdFKMhGqB0tpiyQOpHqDh+ga/r75CHoSTeCavUuHPf5UOQpTCpaXSx3FezsFmbuXKi
HfNoeLg8V+dC6BqED5P2AM//xTgi0giF0jZQYh+aQvsH49CVLy+fCYGAlTyXKoH9fKFERhBXkrAd
YNeXlrWBZ/+jH4yXIZV3arkzAvMeUVnE1XPlBveXV7TjT1ACb/RK9+xKF37mtcStCHACAYcMTfyB
Nus4bGW13tai/msIcCZP9JGzaAS4f3l2zrUREZuZGXDzQvrCtpKTSIdINLJsA+1nJ/4u65cyjZ1B
o1LRob9YSU9mp32LBfObECS7Nv8eyj//+2+wEHnkX34AuKn5Ef3hJOzSsJ+UEHh+wXPxyHtmNmq1
xYf8WnIap7mp36yVa+trikATguYO2o/888Ulz6yVBDukSHalsJT2UZwczQnV9FzuFDvg1bdy+p4L
h58pTBZQsjOp7fMA/VLk8BUGyUU//KqthrcarS5jat3UKFbKhmdDWTJ8GerJ0PQWy11TuzZIWKtu
0iubLJF/tap1iuvofkhWQOHnI0F5g4amzRnA50EVsF8kAKISDOuQjj6KtsZr6Qv3ueBeXh9fT6JZ
4QF5VFSs/kJuPgdS/AESUoh4BSAvJ8RkwE+N02RYm8thvu7iz2Hm8X5Yhfk0lYVnyZ1bGvEfLMm/
9Vbqr8T4ekkA0JdN2uUKgndfJHqNSesSEHoMJbtS6odCspyxu5J6xR7Dant5PGf6iZ+DLQaELn9p
ejLBFMnOjjhUjTe+K//iveZAZDqiEHNCasHRr4Ktda8pKyfL1+VBdAVBSdCQaFgsN7Wft/lk6bAr
KArV012T3Knq+7imP3Z2Qj9EmT/qh4/WpfKUaiprA+cTbdPXHY+4KXlrG6x0snAcnGbk0XR5Ys+t
x7l/aYLgt/BTXCx8jOtGKR8hdZg6iMQgxCYC2J80/X+GWXy+ymLJJzhPu1HGoxE5XlH/XcQrb5hz
i/7jWBaZhK8OUqUXde1myltdHmN9Deh9NgCHniwjcc7SX6RFyF4i0hLwgbrhJeiei2HlvDu7AD78
/Yv3B9bzgBfxDHLTYqL89Vgr0cYTePBRDhl8b2X//qXSfH5bktzJkqJKOuc52nOf15uijoEsR3Mi
edR2zZ2/jZ2Z5iCcEve/i7YTSpUsGD24wiMI9znUKEplmeNd4dbFb8ySQEt+Uypoc9zKl9fzGXTh
50iLOQQeohtTTXer2hTH9Dl4NHbZQ4qXuPaqP2qu8gcP1E1dO+N+tXV97pRAw5KTAulIugCL68rz
xikyG+az26l/lF0NSO4lPtGQQKdVfOi26HsPh+wpWFk1Z3jbOvgOeKsoF8Jqlxfr3iqLNJxMoXCb
HXp6f6Rr44Dk9F4+Rs/Vs3UaH+RDf5BWNtuZtTrrBiM7Oq8d0tHPXxTI8lgCOSlJA4C6Sb2TAttv
2oASrOwUVvtw+bt+OadUeiokdmQcKHqfsSYp5ApNEF4JFh6ZcHW1TD5p6X/G7xOGS40sCvkBbrXF
OjXh6ltSpEVuxagyX7R5soAJFVe23peDZA4zyzAhVjpP4SLMEODYZ5R54XZ6focD3EOtVv8ZDEWM
v7xwFiPyR0uiO1QbXDGDhFXhJY6kv0J+2ErBmtH815x7DgMbAdw8DckveI0imAvYJmG4qm60Zsw3
JRZ/zlCk123pN9tcnHig9zDTgySZi8k6xJj0JfXGU5Fha/Xfl8mHX7OEc0SiNIySHjKxFV5cgGIb
LImDblxLR+Yk99PROY+azaazGClJLxV5QqPXO9gEuWveWHfZvfQXIJOGdr/RnGSb7f9z0r2INy+o
D6mBkgKyFXsDtmp+A17dyScPcZdsp4I3ujyDX2+FOZTJyvm7uXlofg5ViZh+Cd2YYaIztVtFwwJK
a3ZV1l5hyPCu5Ijo5zUFsTIFFN0XxU+/E99XfsOXk3T+DbN8FvbmkOH0efo/DBcOKFaQnZm74uh4
+9ndPHkL3WAzE6zpBTjFa/TqbdewQOeGDr1QVhFS4f3Lw+Jz2NKKEE6JdO8ebdDSQWX+FDrKvvkp
Pq5LN389tWcCz5xLQiaHsLh83FgDjcREqSCmIfFg+1kxWx/mv4KpGbaSN4V7KfK6u7CbdFuNeHK3
RYztiylZNxrinNtC78y9kueU2KzG2oaW33y7/BW+nPAYOUAjhWrOW5ZzajEbVYToBKSb0FUU0HPa
SxRZttB86wKsKvGmvRxM+oqm+BsOwOj8PCIhXay72sRyrO+V0G17v7VB3OCH2IHzRoR/cFCppxZb
ei0epUJle0UebMYAORIMuRuWovk+lJTeDLyzbUusHcwlbxIZI1nu603vZT9ATRzKGOxjVGgvcl+/
lajcbY2qezGN5nc6DW+pb6FMX4RONgpH2ejuvECm3yJpD6Lq0dYTQpTrZp9Os8fjtYeNZEt13du+
D06tQew71tQrMUuqrS61vdP5wo3l+Q9yodBDRne5gCAO9l+4liRkGIMgf0hbaZuU3Q8WnYjpGA4z
QRYOmzodJde0vJMf07wx1emAfDT+tqXIQzjD45rSSfssKIKMEy8YeM/HvyrU6Lkrcvc6xeULr9z7
WKhOTWbhYpWiB6UJ2ZYOUI9VqvoddgyKe1VZbARP8eyg8PAuqqIn2rQ3Rud7ByPQn2vRO8ZScuUZ
xW0RKbfqBOi/DESVJrgAmUURX4Ks+iUHIC9IP7Ato19YCkFqt3Xp2XWTb3vN7O3OlxDV9TJvg8DH
uEn98tkc5aNU+J4r8MLu0GjFvV3ot8jZQX9FMl0T7xH4zlbO7C/VXPYbfqKAM3jiY/qyWM5p5sUy
wi/CPa2nk9wHnQ0CADrjeOV13dup9K0fl5f0mf2jkEawS/AioYqxOMSQ4+qhFFWFW/u5YylvRdPu
6gQ/XZFpWBPF/IqYYXgIwKP3CTT5q2GOmkLa0Zo52rbVdqIb3rJo8xpxio30KF0JTnbA0wYfzn1R
OuhoSNvmNdyt6TZ8Tb///gyDB9J8Ynx5KXvwCXuqxxEXo+emt/Eh3k6HSCID9m+0bfQsbtINHgXi
W3toVub7zKXBEcL5gXgA6j7L8yr1YnhrjZS5YmeeAirwfv/SluZRpQ1/+cueWUqEQHVHRlySsS6O
qkzqPKwD9dRt/OEw5grWxvR1cbuPf0KyGum5J9tOa9YyurWwi35EjxoHe52bORfzd2/mOsGmy+w0
FR7EMK3tZJCxwG1WlPn/tlMWuY5KgmdhhEUFBF7m51sRqEAUZmmcu2NRUWORhFM96Po20MPvbdn9
DM3kVkynBxm0Io0y5SFXlMYxfPW51IBXhDlk71L840/hE9oykDhyV6l5/WsgO1gqd0qME2cmZI9A
PIqtMgRPYjvd9Mn4NnihW0TBLmm6apOgHL2fQr90xsj7Dc4r3cR+3G16EPU2YICavgsO2HEW72Xf
yGB4xdjAQyHjfozcJk+3rRcPuD2y6XkS/zRrz80xQE+S4pH/dZfrEx7c6IGOoTSehISLANdXC9xN
oqzcdWcOBi7Wf2+6xXc0K6OiRxGFbq+eEooUeokBZvJLhu0iKCvPtDMvDWq0mBgQDoWtZUqTt4bi
Q1kJXXkaec2M/TMwrGblaD0fBFcX4M1kT8ujNQQrFZdZzNWdqo5h6hsvCFZCSGsxFu/63hPFIgFU
5II6MPfGrngIdvpm1uVP7yWMjsJVDZpzTxv8HzDpIhcUsR1a3BiqHAmx0ZgF7WD/NkAEczZW0rZ9
bv+f6M1akq+xkRYb7VO8xRBzwxDQJ5VCAIQ/ZgSfcB0K+8sn17nzWbdmIUqEg0z1S9G2znTSIppI
boekj/K9vsU3aQaGzx4ldFHLY3osj3OJJPzvbdv5zOQckbki8HFaKvImFsoB/FnuGtB+8XfdgCBx
ilZb2V3nEmvg1NTXqUyj6bUsa425GqlqZwQzg8Ad95qtn4wr72jcxDfFtvkpOZ4tH9YKXOcWywzi
1iwknClCLushnY56RlTGwr2fqfUMtLoNn7TmWeiUe1Vqfk+jrO/Lcjr68XAjibWPy14/bONG9FYe
cGdW0afjenG6KIkBiAy6OOz5I8gRByWfzcw8vryQzmxHtHkAIPNFKTMsGV5oscaeLiOfJLeqm4np
KcxXX4HnRkLNR+MhNpsALk2W1FyyoiDSUvZftzFP3bHGHBHjaQfrAqfCBdj+H1zGUGuktIu1GTse
6toiaevkQezHKc7+H2lX1iMpzmx/ERLYrK9AkkttVFVX9fKCunrB7DsGfv099KeZznRx0+oeaR5G
qtFE2g7C4YgT5zyWLSZ1QV8+EfQKHQidNUjeHszl7c/38dzeus9nL10wHUDvu42BjE/TsOeQm2mn
TsZAtZUZnRtZN/rcSBqbjCbYSKvbL80YLHYGpGF0M9R/U3XC/mHkCzpOa2NISBbUmRd9MeTlY1zY
sKMdgcP7gIkjSRzTt3IhRBFM4GGO8X3zaVoqgDM67Bs+u96Fou0d0wD7pov6jZojGtTNjNYaODf1
TgM0cNVUxzAgxqGVfHF1QmO3GKfdDDF3CEofl7YKGBgOgOvaKy1E3yEn69DpzVGLF8YBeLST1IZI
dX5LjM50ywHDqVpeqSh2NpWXtCjGdNMz+rMB1fEeTYnxNuTKPbCI39PW+Vy23d0YObcotz+wJHqY
EryfiT4R38xQJU6t7tCAjd21bUg8X/ev998QvlJzbeaD/Np6V81pdMLYnOjp4wiivhmcfrWZPBsp
fb5u5v1xrGYsJIfoakKpVvhs7HxEmOm79NEaee/Ps/aWKCjuVdwGk2jdPWZTlPpgJpZVq7bCEHjs
NRS+0VV4J6TZDGPZjSotHieefllWep9pqSUJ8FZoX8ubKNOAyNXEE+Py82ExM/CPXjy2AIQe8iK+
Rw2DgL81B/J7WW4X5tyXSfLcdUpoxemthkmhdjF/YD5EcretloQMAUeJBgNG48j62rv8JcWY6JzU
64dsdaW7mMZh6XCVYGIfCObHSGUfrx/r5tLBMaQjf8QDABt9adCaeFYxhhQox2CByzywUh3Bm+MZ
uUvc2iu9v8iBQGNnYKYSqSRYc4VQRWYdrACJCX+lmqeAZFJ1Cn80Uv/6wrb8ZlX2AnUq6ou6qAyE
HB96LemQPsYZCCKsJ8VoJB/ee0gcbpJVghRF/lXYURzTqRPUxYmSYYTlyF/XWuI3HY1xbNt6bcm2
bdMaXqTIeQwd17Ij9J56WrC66mBtrsjTr0IZW4rY6xn4gTq7+4jhqK+1gZKAZQ6AW8dd7xnQrDfQ
Kr2+s1suipom0EnAvxAUAS49JpkHG/elhp0FWraoMje3FpTGUldZH3HN1+vW3oc3kCufWVtvvrOb
La1IgzLy+ryZ1aMajcFkKK8qT56um9lyF2BDVmk/vPohg3dpBu/MRG+AuXpUW+tnxdq3xZTRD2yu
BPUL1BPWRrzYeRor6F/N4Dx8ZHbxggGM8cgc9QdQlTKyha1QDVFlQOFAAID0WAjVNa3rqDLy9DG3
7B0y8hs1Um76FP3yivUeami3TSnDE2683iwYpKj+4DJ6L//JID2KORh9DuNX5YFifGTPAvXYg4Pi
a/EBxew9+6FLID3vN9QCGfqKiMIHjj6CsM4eDOIth4ZzaNXDaYaOIKTAbuq52f+pa8AMUMMwhVcV
+QVcOfPAKOfEmphNQ0zuP1uM31R5JlMh31yKs37XiMTGuwavUpXKZNgNDc0B8wwz6u/OS4UC5vWV
vHcMrOTMyvr3s5XUc4RGXmTSsDOjAMfpxgXokNG0Bhq8GZejuci6de8/K7xBQVoPJ0QzFCiES4tG
RQn0PokeDlP9o2v6TxZP/hQcp1+aWH/C2aISO7aWClQF0Pz6wrLGH4bR5Q5BZVQ2lrl1SOeLWf9+
ZklJej7lVUpD6vRoRGDWKfEi0MBcP6T3qfzleoSABzahOEVflYYzKLww371Hs+HGypJ7czCD66Zk
CxKSDUOpxzhvhinUe4iZYrKjoeluhMn/ZkZwu4K1XTpHEQ0Xlu6UGCOdHNzvs3q4bmbjhrzcOeGG
TBq61HlbTyHqeXrho4+B+uCJhLo7ZQewoEGYyDpet7nt38jY0ExFqYUK1wYmSdLahM5AqNt9YLSD
txTP1y38+l9cZoTrqn6bIJdeVw1jUud1N4UrdX53D8I0MF5Zkd9MXjreL/1NxA9FtmfP9rELOAD5
BujhdDd9yU9xQFQXzPFK9DqB1waUiPFt++L4MgbObT/6/ROFr3wsCjutM5OE3UqTkQ4eEi+3zGUi
OVvh63wnhC99aW1MWdYqCYuud8soALVV6zBPWZodWKxcNZE9rTY+ReCZkNoBQIX2ji188FU2TkOs
N4hePD6irubWrNhz5Wst087+1U8QDtkxkBOATAc1NFC1XR6yPTXQ9M1HEi7c2DeVc9LMCtDsATTs
hVb409g9NhpCjRaRj6BWdo0cpIJ1r99PGfnQVzm6ldRPgGVwa1A9XffAzV04+23itmvdvA706WGu
g2qwf0xrvH+Tx0XahsAar+2BsNukjZZyiRt8vk3tKhM+4HzeLd2X66tZY9o1K0J47VBSTO24XVnA
DsTANcgnN1O+zIPhxpUMpLvxYThAAaG2DKIOA5TUl8da5oqSog9Ow2m8MYxbE0PVhaT8v3k6ZyaE
4Jp3mpJWKSfhrNwb8edv5vDcyzxAtgwhsJIuMrWYTyRsMdJtYbAaQ5nO+Pn6wWyE0vO9EulManBW
VJNZTOGSfI2U7+tA7XUDklWIxX6IaOcqAPR6iPZV0ERrEy/2klJyI2z61+/zsIRwPUW63bFYp6Ey
P2sTcUcUofSuxlg7tEhSGSJx+/RNC1AWvN9BPn/pYFXS1H06GDTMIDeZoTymNriHogI9rlRyvW5t
31oGRvsZ8Fgg9C5NpZhsjzlHGhw595YzuJP9qecf/vyIftvAv13aWPK56ke1JWGuFC80WQm1soea
thI8pbFxk6BF8s9aTLHokQyazWKi8DCr6hed8jBS+5OaOZWrR+nOwjy4zkfPnMH6iM6hn5s8+THY
ZuXmWR4qEGrZ5cMSRhWoas3cCtuE3CrM3NW5euq1CdIWUc/dWRmgZWJT6BtB+qIxnaDqoy9AJh3A
bNq7cwx9nxRadVbVIk8Z+UOMIQ/XybvAqrqj1YK5i+YA0i6gdmRdEHcEaDB7yk5TnXyPTN57Jnrf
tK4msKtibN7JH8uyDrVsPjgdAUtmFj3xeGQ3trMkB8BWypMzpK3HAIxxe62p/jwRd0yK0SWqEiDn
ROlJ28nGYQC1TcjXvgTgVbS7aTIKRMvbX3gJ3HCt7ADsIU4HNpPZ6VMya2HeHdb+R4qDiTCzf93K
VjzCMv61IgTWaFHbrrJaLTRYmrggoXhQ9D/nA0RZ07SBRiXIMei7d187Qg1FNyY9nEv7lDIaqhG0
N8CrH7PcN3Xwbxi91y653ybfri9vK3KcWxaWlzSkqqxy1kNg1PR7pilIKpTqOwpylYtal6TCKrMm
BA9wfkVox+AdOPeWi/ofcAHdYc5fhk4mIr8VpkAXAFEG1D4sPNcvQ0iumwwDTBoPk1rbAwYZNBnf
Rb2k9LAVQDBDtA4aojaFCdVLKxx6pG2nMi1UF3OvgZRh13Rk9hjPQdehgGBpASOSB813mdbc++k9
eAxQqQj3ADmt2OJLy2pZ43cxUw3BOxbYXTkdCNOmAx4IX+bRssGxn9vBMOu4ebRqNzn6Q9UZYC1U
F7dS6qClaM1SHu/RxP0ydibwEob6c3bAVgIyU9Rkh8fEiut9O7d5YDIiyVa2Tuf81wu55MQgg7Bw
xsNGP+nk2QLATcYRtZlLAycPLAvaFCjnCzs0TA6iNK142Pp8hylFyNc9g9CUBRYGiahXQAcBfAWD
r95YYSXhPt56g64g/X+NCwuksVpZ5H/GJx83h7+qXO8nT9nnJzt2ZVXh90EK3BX4HNF3x/uEiGVL
8L8SsLZmY2j0Vu72Vv+2lLlkTe+/3UsbQkYzOqAQq/p8DPXOcuPU2FnpBEDmjV5KrmWZIeHgErOf
AGhPx7AZ3iLQBfAFBJIzhpJBpXs9+G1uG97rqNtvqdG2RBkaA9CmEBXED3wGdH3VP/vjC8QGySrE
PlQM/Kxa3ZdfqjIwbjgZzgYDX6Ct+riAvOT6Mt5/TasFG7gtHRkgOkaXFkBR3StDGg0hB8KySpgL
khJkfjIZzV9zzZdvpks7wl0xKASUXJU9hJ2teilo1mK7chX1DY1Uv18+zGnjgRYFVTfJk2DLIc7X
J9waXRG32tA4QzipjQcAGwoZDuhGWq/omeSwNj5crBH8MaiQrhKJIj1GGxkDafWEo8zCd4oL+tLH
6LhymZY79S3aXT+47R1FoRxyY2geYfb18uRyu8ZohNGqoa6mr3SMdNCcFamv2lN1iBvIQWoWCJyW
p7ZtyX1cTYXkm94AwmO5uL+AjsZ0ChGvEYdWMbHHmIdmDlijes8WJRjorZEAyAparzi5T4xX+zCW
T5KVr9HinS+dGRYCZDXlOUkLGO52GtJZv30AJs6DMkFQDDs5amfrE6GaTXARrIVvkRcgg8BmOo90
CeMRuCcGou2J5T+Rj8i0p7dCCirca6sKWSPe9Jcnqpitlo2pPoYUgudp/b0Cf931rdtcCoZHgcax
Ic4s+oxJRzJTQxtDp/jcNp+XPj6quSYJKRsgfehznllZz++syN0j4V5aZowh2ddHqATd0QOG/0Hk
4uPGxMK89iXfyyLM1oeO3hEGbQBaA33xuvQzoxC018plKscQL+Z93KQ7PKB3UxMdlgL07Ne3cfOg
zmytv+XcVmUMNYkIwvJiuZrzYa5kq9k8KCBM0E/HawiCvZcWzEEblKxLljBZEo9kr0ZbY4xHSvr8
i6ND/JQocO7ofhkYZhPhdvMCUtF54WOICdLUU60o0DIwIyjJoQPepFCjA1hNvuVFfdRz6zlaMGs6
DqoKJeRkP8/2Nyvvjmh43RZxftCi/pTqWuepdXTb6o7nGGXj9iz+Yan1J2Af7tWezn6W9Lo/qtzx
zHxElY4SBsKrqnI1w8acds/uTdb8SFm7ByvZ82DPN4OWHTNqPxRzDPGw7tag+cukADU+1+NNoWiv
Q90XGCso9gMflz1GANmunArF00Eo6sZdfhxUHkAgAtxnSdXdKqaV76aIGS5te9AKTfmpMjCzTYqv
GCf6CBW+XYq3vZvHwAiNU7LnSRqUM79fnLxfdSSDWNVv0Z8NS6twE5SUvSQuj3OvHK2G3DYzP4Ak
7ZSR9MGuSDBF3evA7edk1QDIsjAx5kCLpqBO1YcaUG2P9mPso22/+DONPret8rOB5CYHR+PYOwel
r25Tqn8xGv0O+TVBtl03J9B6BiOS9jGtOZhKZm/WjD2p6A4KDfeqVt9ktDnlXXk76mRxuaU+I4Sz
dbIiMNPsEJc50CflqXOmXak5D2lfPal2zryOZaHRNC9tm9+bNYpPDsP4PNF2Y0+ORUq9KMP1Usyf
Fm0MSt1+7C0ox+WsKsDbtnwiKZAmKWXP48y/6C0NamI80WQ42Ta50Sr0B4f+kIzGczaS48SHm0S3
H3pq33adtRtbxzdmTG4OulfUHGgAZqBLNlm2a9QG+AeHo22kT9e/5ffFNhvhELeogba6YYvpr8E1
Ulq5PqBsnp+SQr8xTGQn0Cb9ntTk0WbL4bq9rS97ZasAABohGFRSl192gu+hmWYE+RoiySBlVLP0
ZOlMsqqtCAVMA7A4GqIhpmIvrViFw5ieI9APdXE0p3pndx+ur2PjjYSX65mJ9SecBUFzTkH3NhRL
2JaABGd3fc9uir6/Hef+DtSZD+kMRLSTYdYIYgyV4k/J8q0fup0yUMieJYrfgZ2Wt8te8ru2LgK8
qHGJInIioRUyvmhozTJLoyVUT/apPZJdGriKF4MrENPVFCgC1B1DW/KY39hv7DLOFfmYCbYLIY02
0hJaLhgRCq3B/Ng604MBNuHrC3tfL7AvTIgZtDlAzUlbxrBbSreftaBTFHSU6K6IKzAl2nvosP1x
Oe7SpLCVS81pB3GUMcxG8wkUoAdzUl96yh4j6ny8vrqNU8NpYYgQQzl4db/DWk2aOgEsPIRzC7ZH
ngUQOPIozXbD9P26pQ24GkikwPAEJCJqO0h3BMe1e7aM8WJigFM/qTuYaNzkhwXAmurz0iVvjSxT
3lrcuUUhIYJWEc3N2jBCFRQXu6Et1HXOJAbEKm3Ko1losQs0to2WrJrel5rupzaYP+saXOV96uwB
P/OLJnuAuHvqJtok46jeCEnYEEhq4/kPaLoYLFIHFIap2pvhbLbPHOpF2ojPJUmSvwgZF4aEkDFB
gKxO+s4MySPixNE40IN2QHUDw3/Tydo7p3LX36G7fLT+mJsFqpnnSxSyQxPDJ1EK7rXQ0vW7yIGQ
UOYDdY/JTwkV41ZYvLC0+sJZWIwdUI1GUWuG/FS9dl/Tz3XAiDd9jO/GU5e4zqkLMXOJG+aHjGxh
08vWAjDCzxqHBL8mZeyAgnIx0ImAthD0AqrWI9FLQwtJiN30lzNDgjvXkI7VjYwa4aJ+t5Mb3h9t
/uedNhyYgXsZL1yCt5dwgSUQEVIn/BdhvjRBlA/IcQqXyjq5mys5syI4ZD0h22VjY4bFiLqU8WyY
0EkCPcX1iLNlZZ1YpuDdAPmBmMyThlY2zdM5TJfS00AbTBfrlfWv162sV4yQyq9Px1V1GaUHjQg7
ZmV5FHMrN0MF9L5Tk3oFv+siHcIc3EtMSZ1tc0krog2PSPs92IDllTWbNMPGAU1dsQIqgxYAM7KZ
sV+l9veL+m1HOKCxVYc04whN9kvvR3sgAn3d8BxUmkE5+B3hkO7XUX/i4r0XFJDJ6Tzr+OcgQQxw
6miNAp0Ib3zXIbXTymjaxAwNgARNdFLSggbUsCShY2NPUeEjGKO3gRdBanUZOXiCPmDljICKVMvd
bAK6V5DmiCFnCXxhY7zLPjck8l9ESs36pIY/qqfifrrl9+MzOoKH8o3eAbR9ojsQGdwZlZc9/DmM
C5YhKkVAHbHOAQhpEunnBUrQuR6q5HNihRCN16w/bg+sJoBCR2kWUue/4vN5/O0YK2bLnsKkfCag
KI+GR8uuguvf2up2glteGBFyMZAEJy2hFnAmHfVY3FZubaq1e93Ipj+crUTwh5xArHJAZy20MfDD
k+eliXeR0UqC0+ZSLEjpmOC8BNBEuDUAhlKqFkKK4ThMX2NQ0Ld54f/FQs5MCPcFrTkfcgvoHzZ9
bLrCVQoHmyarbW3EP0hX/V6IEP9qNPNa0PYDNQHlof7b0Bvdqa7oKyuiG5JkMg7MzdM5MydEJqWt
GuwmEInESB66Rb/BAHKKhr0sBycb1/rFutYfcubQGGgBsnwgU6j0Xvaag1L9leBl86sxBKUsk3rq
MbmzQZTuTZ7mEV8PQL5hBv0+8R2/kTxfN14hBKNUKyQcMQTjW5e/hlkzKRcGocSRAhS4RC4H+0aP
bg4hXsUnnxQSg5v7fGZQ+NTAkKTqHPxSoVr/bIefwzpDLptT3LKBFhjIKtdW+juQnjpaimKj7BMO
TaJ5anGb5WbjTols82R21qM+O8ou17MoHmAnbuzAnKGs60DVQct217+3LY85X45wRk3HRpbNwKdB
gsSr2CcEjgMFmXwnnene+ubOLQmHozZsqSCKoIcKu50M4moNSGogJKyPaM+XsvFu2fYJAZE4doGJ
XsBYrfietKgkslCfdUk8lGyeI+CHWDlD1DaiJKwsnE2011XUANtvjEgehZLFiOPw+SppvKBdFI5T
AyDPj6T9kIAD9ronbLWkwLLxr2c7Qui1cjTWFhvgYvLY/YwPZcD8zKsGb9oVPtvJiD227pJza0II
1p20myboVIVDFO/x2DtWk2waYNPjHB15LhoxmMIVTNiFg6CTIUniRXKnD+WOzdodTwZPmZfnTkou
u3VKoDl2DAM8tuo79sOya8xSq5F/DiMEUFjpxXgxUvoXvgC6SBQ/UE/DCJHwwapz2lZVg5cbJlD3
EbnB+26vcVviDFueDeIF8BSs9H+Ya7uMPpVKlrTKkMZOYO2P+S2LLb8EI8lAe8mFv20JucT/zogI
ljToxDJnKPHabqiHJ5avYIgf7z23M7XddQ/fOiCKpiu0NTQM8IiTNS1yoxkqjkZoVz9K6D/kmem2
zZ+j01emZs0CjB7Tc+D1vNw6jE1ACoZASBEktzd1x197W/lgddaf19swwI7SFKgk4HEiozpnls2b
Hq+qaka5GyN4FYmhiAxt6PIvblX0fQD5wHMG1IzCCdU1yFZRu9VDGufPwEwnkPJJTuOg/8WbBkNP
GipL6GLZ4ueaKUMFsVENusqpGuSQguySp5ZkktVs+Bv6jcCuIDMxAIYWVgMJgEbtesAGNfrG0vJY
9S+so0HcjN//2NsuDK0/5OwCzwbHKvJSIyGHrlWmpDtngrplKRPA2IijqF+DNxAiSSthiuBuakH0
1EmRMDc9NFjbT5MM8b0RRS8MrD/gbB3anJXLQGCAO9CinmYoBAyerpa7sscLcDxe3zWZNeF4upLx
fspw1RnAonJQh6F65BI13aXJ0Zoj77o12eYJZzQsE12GBkkWsetTUwMRUauSSLoRdC62T4jXczmk
GPcDZNpIZ8+olCDq+E2ivVxfyKZXn3mBkFwtgFcMporblMfgsQARLpind7R5WmT0PxuDl/gyzywJ
iRWfY7KoOXLs3je+OQmQK3ALzt1vPXhzFNNN0DOUDnFLlicq4ZHWZrrDKz0sYqgDgqKyhmSW8rUH
aeX1fZQ4hFgXdeyl50uBJBXtuGeegtMXxIkSj5AtRsizaDUoU4/3IGqvyj3LwSoFKbG7fsJwn75I
bMnWI0SHiXUNs2Og6HsHTBBObj5oM5HcRNufLEbfbbyITEdsojlkzs10gKdFLeAuVbsrnZsmvs/q
dlfUveSAtjfvX2O2kHLPGmWDsx7QUgIxgp67OVurQJnrmH+sgogRX6BE/lmXCICpClAvl3MyhRn9
rNTgaiwGn8to9rbDw28jgjP0BfjnFKjuhjNIKXu7O3IOqUK1/PO79WItgh/0yZhWY4IKRJISjFLc
QZjVHbuvf/HxQD8ULTnkp6q4YVBaLO1SS7XQmZMP1oDuPltqSUFy06FXilwdNSiYEcKpBkKkeVxU
JAnRuEvAvAjVTukX+qv+LdTsKHSb/rUihFMlHQsGnS491PfxAbpwHcNAwwf+o9g3/giBUjp5U+aj
5vmYvjgfGODXbvWQPKd3sni0+W2d/RAh2hapsoBRAXU95qAYpjFjcvVqGlx9mnZTGt92k8xTNjcY
nNg6GL1QYBbfmhPt8hnMnCS0WIWRj7EJlVb/dN1RtpwelFKYIwKSFDnl+vezlCIhMTQr1hH3JtW9
fDyVmCi0lsfrRrYiBZiuDTDVAL72jsklmzSM59qdFrbgVG3jF8WMvL44LbLJhq0S+UpoAhgbiqLm
u4qQpsYYeKlqDmep7s3X+W64o4vP2YG2+2I/AgVueNH8itnYSD/+DcEJuM/OzK/7cLaZrIo7W6Eq
h56oObtmxG/UJn/WulECW9jqVsIQXjXgrQHmXHzY5MBsWiBIV0N2G3+tlgflYUVMUBBogZ9P800l
sB/G1yEkNzJC+s2jxCMHTzbVWhtWl0uc8JBe7LTlqJ8OzNX15QG62ZFblFVYokG/u+44m96JYQ68
4IBaQZ370hpIHQGBUgDoL6LoCWM5Dxh7aMGQIJVL2DS0aj/AZ4BmEOujS1qYHS1gaB21JpgcUJSb
tN07nu6SoPLVNwqyuSr4CxA/oif4Io1fEGTx5ag6XTYZDEMR8fJi2hP4kGXUI2t4FMMnHAToZgtl
Q/iLsIPzotbZZK1Iwfs6JnvT7sDNF6qgOabp93KIJX2crZj12571bo6PRWVnshxfYPUTQ28QIOf+
dZ+QWRA8EFX1dMSgBQ/LhgSpbnE8tXXZU2HLCPS+8GWhcrAS3lxuW61ps9MkKybc/tQMn6l0RGCD
ydAGhuW3BSFW0AFD61le8NB5nvJgqVyMIJKXNFC80etAdma40UM/+ebNX2jsIZs6Ny1c3IUdZwD2
K2M4OsdEybws/ZItsk9XtoPCvY1R69nOdKxPL19XqVVI0UgcYQsRdLEOwbetaFKg5goTPcZ96toF
IRELerffgaIaZOI+O3WH6763FSbOdk58/NRKU9aaifsFknNu3bT32ax/SpJSVgCWbJ749pnLmVV1
WQKjb4KZawTvOTEluyczIWS7ejIslcobbJ6SmzfEVsETro+yxF1mRUh242UqMrrgiCBbe1tE7T3m
N/4i1T0/k/UnnF26dlIZpB8zHg6OA/bk+Btm4Y7Xj33zpX1uQwgHYIG2rKnHuU9BtOegzTkU3vTY
4Q3i2kHmDwf7S/F23eZW4D43KcSHfoA0sToiAjU5hD1TxKC0P5ZVeQMlvnvdaV8sBcpB123Kvihx
vrZ0iG31CY5rZeXUX0uQmQXKDhT9bvvUW169l7UeNjM2A7h/gGpR2ATR4OXpxcWU2xPBfVG4N3yH
IsbEgwf6Vniju7ZFk89D4psH4Arv0dCRrHYrlzm3LWxxoZmDkaj4yljlTsHkZ4eo8qCx7RHwZbmm
q3nzM+QKkkAJJJa3D/f3qoUI3BoLt7iNVQOTftB38w/6Mc78lcYFMPdTeyoC9ogKm+Nnchb39ZMT
MwJwu4LGFlgXjCsKtuMZCHWNwJdbXwty6HoH42HVwS2fVn7/Zzk38OY2nxkUb4KedFasRbhurNnt
SQWezspr2dGxZCOyW0+086UJF8JQWE3HjTX5yPJPcZ3eJA30tsb8mDrdyxDVkmfNdlj4vTIiVEDq
VuGtbcOBuh3fmV6ys5UDavN71W9P6eOsuo4PSoDrvrOuQTw+C5k32hmgMaCG8MGQth3UvkbKqGYn
bf6Zz0Gb3rXVgzG/wqk8ClzmdYNbm3puUPxKZhrbZYdApCWqNznAfE5vPbd9C7SKqYznfzMtOrcm
eGermFWW6VjefLLAmerZ0Igf3dIHpVzIgxLE0uW+98gNhDAkQX7LTc8tC25al9C/4B1in0WIG0fM
T4gJ/QwQaOsv13d0PaJrRyi4aQfoCWrD2NF8eq7Z/cK/xPPP6yZ+ud4VG6bgmg0e4bMFDF64PNNn
kAO1n2wA4Biolvld9lj9cDzyYIHSaA5i5lunyi/v2P76b9i6+882VHzcFC3XhjxefwI0f2n/UvPc
/28WyOXlAc4pMzY4LOTx4oKl28uVH9ctbH7i54sQEhjw4qqQZDFH3Pw0yL8Zh+wRgzUeBGf9/nEx
wZIquxIlfmgK+Qybi9nIOgSVXL2Hwsi+LoojrcyD3sm+7G0/BNEyagmW/a5I6NA5mvnsYPohzsEA
aD/U1fyUW6UkTMrMCKdkNkVcQtkYI9cNeJahidCag+/oHyUntb773nk8prcoIJjQUBZn4pwmVpUy
AjkLmJBRKNR2cdMfMMz10nPryXQqj9nqT55N+4h/M+NY4opbkA0KAUJMImGsFsO96y6cpaGGnph2
yzHIqO9pUPpQVgIhPXKY7pgFNJUmTltReR3k+UU4sMIqLs1Vca0MRY53/ZR8cXBxp7ntKTZazjMF
QdOH63u7upy4tefGhCugTcrIytf507EoXTZ9a6XNns24f25CiPuRouWQDUrxUHBHJGLaAeRci+JV
+3XAY9lFiqfdgYX5TVaB2frazu0KUX+K8dAqanxtfcx9bc49s/4axTeptGyxmVufWxKj/jwqmjIj
OeGeFix+tkPc9cbDEGD+OchfZDnm9TMDZfulgyC3dZhh4TpL8/hbzbKvTpUF/8UtwI95acJ0uMWG
ldIjLk9z9ThKCecle4ZJ10sLCijnOaQl1jy5PUJ54WXQMY7c7ugM9Hj76ISmrEu3NR6P7/ifDwvD
NZcmSyvJktLEosZg3s2YQz3Z/ujNAd0hesmA1bJDWv9+FjSSkrVGFa8JJERhe/s+bhXv+hltlorP
1yMEim6dBlNUrKfbxQeHB8gCHgZIz36YTiRxQc/rKYbHQOWcQdfLlcrurSf0/4cOcCBfrtCqimGw
VnKF9GjaXhG7yS7yna+TN/tT6c83Mqzm5oPyfL1CIAHnTz0UJQySfcS85n48qnfpQwS59I/m8+I1
hUehKKO+5T+c7/P++mZv3XTntoVg0oGJICYE+Yje4vqh2NJBdYIlKr5ft/P/XDa/nVSIJboTlUmX
47tYHx75Z6jKIJYUx/k4vsS+7AzX/9mVI/zFaHHmpOMMdZcxQgq0duDoYTzwgB3kfA2bKevZ7okj
vY1FTMVZKx7cw1Bd8uTAV9lzdtceekA5XSP1MgjZWD/nI4jaQqg6yF4Akq/x166fLRTK3GZGTexq
VNNdavXZrlqoLGeV+MivkHdmJKsmgJEGrBIzFW5vQD/1hwoWdYmDrJ527cyEwMKHKqugYYAC4l3H
UR1d/GHvaN50k9xpT85d9JCF/b150/9Q5ERI11MTUG9cfvIwWyn9+oRr/QlFJBuktBjk1V1Ml7ur
BvUauRd2AKF7HAyScCfbXSHcZEzXCmojjaD16MYUbgRi6ymR1WevZw1obV4usQbNQD2bMGN3kBMd
7Dc2dy85N49dIuN5lDmlEFPMPIsn1UBMadXWXVDy09qvEmeRfeBCNOHoAVhOBBPGA9iE9Mf2WAbF
Xv8Q+YbqFnfm9/SVBL2nL36duckDeZLYl9wRYhllmNuUFg7sr823xYcS0EdjZ7qRax/mQ3WQWJO4
iEgTZ3HFQkCDe4K1je+onz2ubBAv+nH1TWcPPVjfUlzZq27zIXkW3ci6CWff/dxlVoJZbLjM3fwK
ng7IHRUeWMSfmyMI217kXR6J4/wCVpwZNGiTZfbaYGpM9m0qrJfGGmUvSOmqhDjTWUVb2h1C5vJg
7sEv8orBYN/aVbfGT8NrPeVvhNsw6fE7PxPfWVMDXqSY/srP9NN0Wzwa97pbHJV9i46PPJ+QeYsQ
UOpxsGqjw5de9qeKHdqaumkxSaKW7KiEcBLps9ZVCXxDMb7W+odSNgkpeV1hMvfS+coJKkHgpuVh
/WkKsnv2eTnm4Jd27VvyUN1qGOty+TM/yIh9JWFSHI0cSBKnSgoXbOlPkC+7oJcNshSUMQp7/m9f
tTgcGYOYaSkqrJDd6nBEdQdy0Of2oLuDz55iD3Om/9kVxRm8YYDwczzjKjfsb7SDQq75MWkMr1Tv
+vzVmg96ku4NqGlTrnqQuXG5VNBbctVSIajE/TSzHIN6YdoNbaiOhuqVk/HssP57mqTg9SxJJBkh
3jQJqgeQpdkQNBGren2JzCJbLwuItz3ZWn8DJY4vjZOcrGT4Nmog67l+sjJ7whLHAq1q59ezeQBp
U224lsr3Bm73ua1OepFJPsWVKhIfw2XuBN0ZvFT+UWsRLM59O6JilmSPxSolpibDbZElfK/FGvC8
HWqZZdwwt3Wsp2ltzXbQzXKLpAytSv/cgmDSjuIPJK2Y28TZd97ND1Cjg+9bxk/gPXZZq6F3qKXf
I238mIAxbI6Gwo3JtIf29FuXKq6pLncqxCbczppeuNkGMfK4Wf0/zq5sOU5daz+RqgQCAbcMPXjs
9mzfqGInATGDEIOe/v86p+rsuN2/u/a5S1UqUQPS0hq+YeJR2cMdahrux5ZuUle+0JGtxqGAPIEI
IBpgsjuhfP+KlhAZ7pqhDzEpuBVte2EXjp90eXCpAXExzehHduXcqcp30c2vi7CDzXg4ezbdcKgQ
CGKWGP5x6zxo2tXcp6+s85cwp92P3p42OU8fFqFCk1+buzFq1S7QYtvXAQBV8AoLgaNEPyqf1vYg
r0Bo6zbpvIDTSW+CvuxDe1EwJ+g/dFDcQ/UIsg7yxmbZb0m4Fao8GOM2h2G00KvJ62/q/ADWaiGq
PAfmlcn8IZgWqI2kO1hO5ygKGHwCx3ab+8hWhH0nbO+2HZcbmHwHMbxTN9wr9grqVh4VWSjc+RHF
YSI0tG5llt67rLj3yjYEfcCLyAxFC6r9LCrr+cIi/h0RzgP6JkvMBQr00h14lDsigFf2Ap+FBhJV
uVX91AOEpiTFMLjrLCsuFNOrdsnrG9Pl6Y2BDghEikv04EuYYDQQdM4V+ZgnGzwEqkkMn18aU+Nc
Q7/LXTNR+uEI27iQ1s0tE+KDQYAlqmr/EhTOMQoUiGewCmsiDVehbQv3mg3vdL8KXOj5pa7+XZbl
XTMBli3rYrl3fF5VoecNV3NR5pHn4YsV1qZuNQ1zVVzIab5WVS6TeUY7xTUvwTzobZv5OhpaDSxK
QMnK5K4VK3cK0GXvChgxLchFu+A1b4ad3eRvU+akUWO10EnwCuSIbFj1rN7OJaBpkCkLC3y8XQkt
qtD5w49ZOKyJWE+SkuA0K7stsfuWejV7Io9qS6ShgqN2SNIKAFZi4MJn6C5wxwU0q+BXylkfQTUB
uXDDrkwp3Y0a9dtE6QXp2Lvr5zSss/YpJcEQA8gro5IPd5ng19z5qNWQR4PHV7bx17ILVtWwYLzs
j2UoYLR+UUxwXXC7FJYZetFh63QP8+jdKMY+YCl8ySF4VRoPNJIMLm21bPJkUIhKvUZubAXtTdYs
OhkpXhBodXcVLFnDsqpu/Czfjal/xzp8hEJUGK8vVr5Rtfogrv8ILFAdd4NNo2Fir7qus1WvSBH2
dequiGeeSknXdFJZwub8eaqKuCvZh6cXL5JD/ZMKAYzIlKttxlNwtuqRXJipTrfEEe9pXQPm4/3I
p8LZ1CTbAG86JgH+FKaG9GGVpndtWUNEtrH24OPhwkrL3zCo/5Btt4LFThr6Ll4PhLdfx8AkVZ77
GCVBc4eoTIZu6r5S4QHh0wCDw11+M1fYW+44boGnviDFDN9gEsAHaNgOfXCRCgwy6mVE1HHQdyKI
TIxBNayoWR827fBcNIHB3nNuoWIUrIHC+kVkkcYmYGNEmvJREvmLHeQxNAB9sXSCKzihxbCmzMLM
ze7mtmlDyxQ/4Jt960/j1ZAWm3KwNnLCK57c62Kmwbb32/u0yJ8ay/wkk7iVRbWZfXltGMzFx8z7
lcGSuq7aH0E1/XZVX6ygHnEBD98BZBubhHWFyMV0FzlletnCgbpk9Vp4zQ/i1XylcvwGV45baGyI
2G/8LYBDF4XuNoiSz/hBcTnKJXFTnkANy7seNP6nvsqeXQGCPbPG94YV20WOwUqX1Rg6xvRhOpOk
HpkM/aaOLV7EJnuAKVFCbIkg2lwpNOe9brqpiupX4XIeNrASCS2/kcmQ4k+qm/sEV1qQ5OmEynhE
9O9E5ofCg0RBMy7P/pTLGHLC5ZVx86tuLquNAXuut8t7D8EpyQVtooG5kUqhdsQzA3Hy4LVwunVJ
EGIHbkNzTz02s7rsB6fCrWgunKJBWPfJGnYFK38oVn3bXJhCPlAvfeEV9rko0zUaduySaPEy4mLh
srKiGtIM4dxNeSyturwnKvfXgwz8kCztTdu6doxHyUJuZ7/QIdahLpspqubpVbmQ+tSOWKLAyfCh
nALaV9CotRS9r9z0KlvMTd6Vd8oRQ6KL7H5ijUQwhx3AWK3cbPo5o8BI9ALItdsoXD7aA1pZbGRb
JdLkz4VNV4wi1vlyfpQ1bSHUP6+CZXyZsjrAaS9rBDz6EgwEkRympUNJP7yl8GCh4jdxsdjbsc62
WSN6SPWbLCQHG71OGR7abTslMvPmCNfJz5ZNEFqk0FBBEAtnJuywNwv09Q5E2s7Fjm2Je6sCXBjo
mwF+b7y95HDPEDrwExV0a9udkz6zY2/KHojSfiybpg9LRta+JlekQZ7Q19ODmPNLVvnbIXCvxhQE
9yHLHuEo8Fib9oYX80pB5GuFK+xybLN1ALutXM5LnFLIufdwKApH+Fvjx3dwf0cslpxErMBQqp3s
12qi7xWGUqYe1tAQthm5qJ3mzszzuu8hRq6cKxOgFdbAWxRR7K2y/Yem9CfsSm8LKcprPZJN1TCE
lgDRrhmte9vOLo2okYPNHVg7fMft8Q0unib0q8KJmVw+eg5FWwqEgps5W80hKpkS2LwIu4BKGXnW
kwIsfMBuSnm+02S59Qe2dxo0UlP/hbIxrsx8D+Pzu7qq3ZUYICivu0c/79LIdNXKMNcPcT5waIn7
214yGlLL3FkWhuyUTN3FPMHTuCaXbtCvaHfwawCOr3JiO3OeggrCk9raCvTbPYbZ1iwTi6S/rdls
SYXSeUofTVvH45LHoJb2Yb7cD34Qi1qvNXvXWbFFArobcr7hpZVUkOYKNSg4xmkvtHizeJXMRtw5
JlvzwTwqZ9jomawN7is2Uwisvg7FeKO1jqgLGiQbkUXBcmcEatI8Qd78hyMeqLIjW/brGpe3Ji2S
XB7nEOnU1LrQ2QyvoSayqQQ8w7ok+LoZpse4iGNHPHddF3FfriqoW1bqjiwQjJZ53GT851RlOJq+
HfWpn9TtsC6rYFMKknDYZQc9Gj7FbzjaRp34XaF6yWZ1VbpjqGo30vC6wBhhbc0YEIKnMA9pNLKf
ik+bkuH5LZFoCAll+RiVClWmSKOu68PRyaJZN3HT+gDNVaGjvSniRe2FzLcehau2tRsgqnbrbEmj
Vt4fDN4mqHVwlyGHeGHla52JkPL2g8KbYXZA5+saKAnZMfwwQphjR3MuVjQ3T3VAb5cBXJ6pTDp3
uhiCZUMFXdEm3bQIUIXDQjOJt9ZLY9s1q1r6MZS/1qVe4rrbLeULSbPNYDX3lntnkEVVC8RBuF6l
DYP2odlz7wbWyLjaqmTw6mvXL1cpg6d05161uYCRKi2RmGYXjHb3NTJZJEfrdoL/iKEJL+zIIvJK
WsES0qa/QjZ8H3jOTWADBKLgCtIWMQfErvXAeQKHcLbc1YBYAQ/jK56i8hq7TSMPMlvzJdgk4QQU
JBv5Q2aCpHTxWqQIvNC0y7UnRFIQhDE5JnAM/mXK4TZtXirIrGSHYy2qRFQWglC7rugM5VB43bnD
xRh4AAW8WhS6cqD5lKqKPaGiecTlMOHGqX7ptNoHqt+IjoL0qmO7ESGaoh8MbOuquLVV36JI6O/I
0OKm0hGrAT/voUE7DmunKQEobNWGVTd1ifyDQvjUWFOosmpVp/A2AlpL+9Ne4B9muoGzyPxBWxWr
rt+OLcQG8cWkQXRHeOrz7oXaS2zJPBzkHPKZRIO1r+d07ck5Ro60gWNL0jM4solnKLFuZDWvy36I
7ZmHQc9vYPcSw6M6rnp5s+gFOoLwc52aLsrb+hJNtYjiRLbOkGTUelVDWkUuwmfGgdee7S0Y7Rew
Rt44TXM/TcPHaMwmwCS09dE0dXlsVLGxZRfW+bLxxi6CPG3YecV7yoek8No3ptDLkjr0RL+dnPel
F5vZQQ7oevczf9dNdUNcjJXAgluapQtpmULuNAj9wYIU+4Q8RK4CSLtlWR4vKd8wRl7gW/OTsvZ6
VPNFhSutL0kyBci1VLeEbe0DxFyuRI4T5N33KYtmAnJF+qR6UCEnb9wK/8NqKAIt/Ui9/nde6zmE
ffxVjn/C0+K2NJCXHNNNpfoLvjzVJWZQNSihzLmz4cmWQrIWA7GVGSicPxC5W33dUrWCCtnaVNX9
2LRIZ+YrQ9O4RXTzAbbkBjq9xR1eKPSEMaUbX+RIVrKurmqfJnUjr+DymEw9iv5ugM8Ox+m21vVM
HzhpktpuxnCUENEp4F3fzy+25688zFq3oLFM4CU4Twsnj4bYH9wda7gmADMxmOZHBhljZAXlQyM0
ugtD/9Ee3NoXsZ/L6SNnUoXeRJ+MLS5n7jyiofAwT+MUwgzHXeGKRauTwViKZCkIl8K3E4tNl6mN
27DLyw2fcMNpvqwgSr4l2r5gsrt1R/PcquanCdT1bCr4mVsdnI3mmFERyzrPNxbHDbzY7t4uyYXd
pgA1T86rmXUfDjpdZ4Eda+HvKyJQo2UpRisWh0d1o69cCMqFBLa2ZcYmJHz9j3yUV7rBkdI+Enat
AkTnAsdtIdmYFPCbjIyHDRnMhx3rLPvGRw0CC9l75Gy3CwfQya7unAEszwEgjJnyt9Qpn9IettSQ
N3oddPOSMbsEj7/YeKlZ2z3pksabX/sKN49ps4+xySHzzFawSLimGWjk3sDWJg8e+wmlvDd4z8qZ
2mhS/F1A1Xot0naJLCkulSEj2hp2DA/dTetPTQyuyW/oIHuXuVCPJGNPcOt5nckIMXRiAyjiXqQ1
v4SUDuSYoSXFD9m5x17K2SZXjaOSGYK5k9CXVelc6VQ/zM24sdIKQZ+u0A0BZiIYcMrKfT87K5/z
26FptpRhR6fjvvQRcFLdT8kHIufBIAg6mC4H17J7HkZxUXY1gXaP+5Cr+nrIgo0CthfFG4wzevDw
wkbYkEMiQNrO+lLk4yuSYhm2C/vIufzRzqBR1UW3MXKCEYA/pZteqpuyUtd1qT9mwJkwdu1eU8fF
QLb2nqamyW+aBWYMFsGhWeigYmMEGiH9chuoGnK2A99AtwZSYYuAfVXTPqc2vA0a2bxx3f0oNX9k
vMtjnSkSTrnzjDsTbGv1kdqFDntfbpkp+gsXkTScWmc7Wc64ClKy7dFGDieJSX7do68xA0cwe5DR
NVSHzJnf65b0sbAXJGWQ8F73xrlrx/bF0e3aD5Z9XcFonKvsEWOQJjFZ+oIm1A3TORRcR+X6d6Uu
TdRjH8Sgtr84YFHHFAafSSD4cy3yfL0o8hMtJjeCEZobk6WD8kaRKpw5lH05+FVh01S/W8gIR6YA
MY679pKUVbGrKL+0WIGcXIjtTKERW0DeAJVeb2wUSF45xKyGcLno3FCPYgdHb15cNIzejNy9tdrl
hyjKJO/ND3EQYA5SdQNu0maZi5/B5G4ARMuu53wukTNBOFm1AeQzCvDx8llHU2lf+ZW/tguz94wM
0KNa+kN6hE2u6ieITR/sHsrrvMEGqOXyXhp1icYoHDCkvjHCq5PRct807X/7VX+XjaRB4C/HlVlM
GdXOeAiLKAsnGeTv33d9v04ODj1YB76qMKj46rIEYgpp+xlW8V0lSuirOxfW4NshDI9eUejF3y92
AmaE1SB6A8l7iHCCjfd5PMKhqziga1vs/0ysIxUdWA9y7YTdtloB/v/w/XpfZ0qflzuaKY3OVJEW
UsH7znqVOaYvBArpkzjTOP86VPq8ytFQqae56vOiLPaz856Sa738/P4pTr81iJ2AvwhRZog2fn5r
ppua2hQi3/9nbJtFTQo/Dwm8nhUVH/DYvDuz4KHxftSYdwMbWsfgZwaQy2WfF8wnoscaQ5W9f21f
yE23JhG/coG2P2jm/XvLZ5h8/bXY4fX+NT5tggbtJS+Qe6iLPtvWeDeZJfL8PDnzUIcfffRQmKUw
C/scej5wJfq8zjJZLE9tR+5pYf+unJ4nWaaaWM4vlQ3UkvRnEHyHS+ijrDqNFjY0TN68nF5px1/9
+5/iwcgE7GmY+bEv1mZ9XVdjwGSzL34HGAfENg9pGqFB8oo+mZsEKbrQ4bmv+hV8AItUOLSA0OCj
OXiMt8tSl2TOMBX7aQb7Z4H9TO3nD4XB3EwOZt+ioAmC6l7MXXPmgJw4hp9WPvrC6Hq1JvOydO8q
Hi09pmXGC2d6joF7IpR9WuYouFjooyCKVgSKccjT8jjNh3VL6crp5/j7D3j4wUdbCWZQkAugByOa
L9zsQTQUevaq2Nt6zGPVNDdgiZ8DMpx6ayAP2IENsxY0WI9OfTUC5MyHhuykdV0pVAFahqLIz+zF
06sA3OwfHG+gwPL5VNQgRTsaChN7UBgSAk2HrDQJlOHPLHPqjYErTNHxhqbWFwTromwm6qEv9ikY
xNqlXTynMz8zUjy1AeDMDJ4QdBxs/1jrDGamcMXwab7nDey7KYoQJ7QWpDHDGVmAE08Dhz24SSMY
g6J/rNrVUa/EtW9waTrTFLW0M5Gi9hnVjxMGVvDb8iHUCwISTKSco4AFhk6Z6Ro20OVVv9XX/jbd
ehc9uIHnyLZ/Xszn/WxRUCCRBCALAOvmaKXBqeHZpXm27zrkrco28B4eAA20LWRYParzUHpeMrO0
T+Bedc8hRoCxJhQ5amSMVoD50QArJk+bn6MK6rig/N4HNx2KRd45VtbXb3z4qRzvBVKALr7A5/2q
Ybsz+YXl71pnioyFscCi0On14pY9f3/Iv54MyKVZsIB0oDkIl8Ojl5LqWfieYN4ObR6IjBWr0SuQ
I59TRDixjHUQF3Y9DtHnL8YOpmmEGJcl31tIB72cxK0kUdF0/zoGg/L51zKH9/rXLVv1uUYzrsz3
4+GeU2ioWANqMK8W57bt13v280pHX4gUgykhwyx2Af01GGeVk2GDGVhc5BwwzHQlbPA1XJ0MjnOv
UX+UiJxefc5a9uttd/gVEGZiHD7KcLD5/LwTa0lQuAw5kyVetOXpSChVxCOmXCjM0Mhni0QbtNPw
+1nc4MwFcfKjOsyHaRRuCAAcPq9e2FN5ONH5fva6n47bxkg+tRqX/+WjupAHOYjKOF8ois7Cclyj
Cg/ZehtXuJeipxulujNCSidQTXiZLgCmB7kXiHAeXRKC02nCEFVAoLpPFgIHVI2sECPJRYxxBrwR
QfEJeFpYDCAcNWYj0Fjn9QZ9vwQ5WVLR7MxP+hqBLciOwkiG+wBLfNGfcaTHZOFnxd44LI/gpbax
++zX9wHA+poGW3hYGN0iv+ccnOnPX7FH4Gey54cA7K+9ldkc8HZWhEFuDL72mcvrK5AYizFI6B8k
SG0kFZ8XmwmYCbVGGtwGSIH9PEOLdZk3vF+qyLKKDBPmIgnIcuYqO1FcfFrXPaKv2NloZkFSHwj3
g5uqTBwSHuhUJhnWwS6/Pgdyd0/Eh78f1D16qxNaYF6ad/kexpNTDP8WPwK6ClMn+HE8Uhh6jQvD
/Ax1WsQnJbYGRGO0LGALIpp0NVC4h6MZOsV5zrrEL80CfwW7xayrYlGHIRQwFmVUAE0IrE/nbVlR
/1KNdekpzC97N9aWujJt8DEX6ZupHfTd0OoLYUb1eLAouuwdzJocjYbkUHaY6+V9VJvyGtBgNGMq
lQx2Cu+2EmZccM+59Ea4fDlceJd0bCEnzluwjObDrCKzrW0vqImDeUGy601WlGfqnDLcn0BydHMj
3WGUUlQRMOo62jWsrtDHkpm/6xID5k5XhP5TeTs815cVcOhotUSHgo3DUOruLL73sDO+rg1lVxQx
AdKuow8pZCoNIMVyr5yVHN6m8llOF8rfYbAFOGLckdtMfnx/JE/EVTzuP0seTuxft9jSG+QqNjZr
Uc13E+ErA9qy659zyT1xeQAlxhjYjXAl+SJn6yx2KgGFQ0m66Ahmmqsqe7WKOaI023T+bTpkiQB4
6ftnOxXSoJ9rM8QzC4pTx3eGEUNtTYg2OUHDlgBJGrqMJt8vcjqm/bXKEUCVZnlXNQ1FS8Qha3f5
JYYHM//KMpAZy1+Yjk36JkCTVo5ouE/0zLX4/6yOYOpTeFBAHOfz9yvrUTFbE29HNnztrrq1H4sV
WLd/EMznIs3hhX3Zn6hpGBJFKNvxo7MBURy77FJL7mEWnaHgdesI7WI/4hydzyl7BpG1OHMh/6Fc
fLOmdxRNHeVPuB8nuRf9x+w6EXPKqKfVeinArR/vPH4/YFZ+aMQ75J4EPzLgbUjRgPIWnNlOJwM7
IoIPxrEH7Nmx6G+ftiYHRSsA0dOsDm4Illz5sYrRA900INvHtnfm6f9A64+fHikztPs8VHmQTvj8
eW3VAZ/gG7nPtjasU4btuB1v2WV5L7YBPO7CHjiY2ER661wCw2gPYb12d+2ZTXYqRkBYDNYLf/qa
x1UgH1C4laIKdg1GNSxLIwdouqqczjzsCUS+BUnl/65zTKawBmXNvKzln67ciNC7rn61uA22/FYc
LHc2I/n973sCn9c8CrnW5C6VR/FNTX6l1WNHSkyCXs+EiFPnBkZnEJtEYumjAPr8Fbus14rQCmnP
Nt2QZ7zF+T24aTdiw9ZLDAGDvVzpy9mJz0ne/bkxvuyfv1Y+LlKsbCZVZ3s78TjGS+Ik0BaMpi5s
fpGI/gTYEOPqm/H3f7w7+B3E0tNzemQnH/6g13Lwe0G2exSFGSQBuhGT5D0Zs9iWgN24MmRBk7i1
DMv8DMb7RDVrIxjjQkMlS78k1oXFp0yUhdwX8qJVmGAuJHEC4ABxes8ci1P5Jfz8goOcCVTwjttJ
Y92g8wbZ0H1Wop80IzFwnjtQ5yf12pdQIcrPmQCfXJCjoXBQa0fL/yj8Nn7t2iM8oyB+JkJ7hOm1
dy26OnS6fc3Yyu7vz+zbU7c2Jnc43g49aBMcLZj3Lea5GMtDpYxGhQmzn+OWR0Md5lAaGsA5qiqE
nmE9Pnav8qzcz8lP+d/V8cSfT43rkEVmwgeIr1WrESFfzhnAWRQJZ3kmtJ/MFKBEgG2DxgSu0c9L
1QOls+lmlH0UwzUWXBIIAZ8Lbyezu78WOfyIv1Itilm4549ops35AjtaM95M0s5RlPCXpva60HH1
rtCOl3QLuHK5Gf0zG/bk54R0EjIwNC7oca7Asx74ssrP9kVN5q3OAkBflH8rqfrISsKA8Sve+wz9
mXISTXJmL516evhvQUYVTuAOP/Y0X+Qyu73r+ztn5OvJfQDUJAT/AiBcOSRlC4y+Av+3H396KBK+
X/vkRvpn6WMW8EAVtLoMhlayHi+LJd8CDvIEnvzdYGWbf78U1EXRYab+ocl1FOlnu26z0pFy75W4
nO0npwZyptMXhbX7HxaC1S5nFGKxaKt93kxjE0xdoLi/8wy9GIDQD4LnYqzXPoBO36906vaHjaCH
ng9c4r+YPHYM2C6Ak5GADc11qwonhA/fSzUDJv79QqfC298L2Z8fKcvR41l6LEQ9OLa7wJumLdva
jvXgWOwNI+wXoNzPLXry6WxItxw0WlElHN1OaGN1XdB5fCfFhAbadJ06bbKofz+Sw9gBRR0s6CiH
ueTx54Jytu0s2BdTZZI0rWdAknANTkCTfP8STz7PXwsdvUTe2gVc20m2ly4NET9Dt3ny4AL6/Son
U+EAXozoGPkUMfooYKKUsw1BubofViCiripYHpMkiDRE4PiB+XrGruZUDvH3ckehU1ckt5vGzfY2
BNuR9qNG7cviqubpGwaLxQoKnc6ZJTHFxH47zp3+XvTw93/F68WBjmpb2RJyduBsOaIFrLOcn8mU
v7VytC4709RrPkmo+9qRsoOdGu0yaudcXVe0VjCeAN52bUGB4KIcKg2EVx6zNrhsONAX45yDg8S8
KzNOeg9XLhPlYrw0LpQXcE39QpQERMKWP63OwENJtO9c2uBYTRywGN9bG86e3EkvgODStyJQawtc
LBSZSoR60EsY6GW7+GSJDhdnPWd3HeCGHcwqpyLYpi1GOayP7XQE8VUvYzxWabDyadVFoyHvUw1B
8pZfiL7eA4TPtwPhjynTv20RwEi4Gx4qS4gobdxhU83+xicAnVTZhPuk5D/gK+QA+NrBBNQnDaB6
YCu7otpoILyACR/MJm3tA4qzjKAo4F9pEEuSmkENl3n+jqv50vVwEwcK3EeMV8CDtzHKbfV9KvR1
RmxxYY0qj5Q2j0sj05XxPJC/DTC2mOkpaT2Myn61u+lOWt5rXolV2XmPXJs3DhmUsgPkGGykH3YG
6cTUNG5cqS7ftAF9aRfoGPfTokBjoCsi1c9CuyLxnKqPXKTvoELlLE559ZtLv95r4pJ13tsPVNQw
7lLBi8vlaw7J7jOH7VR28vdGPEriR16rurDQyGyyaW0K9ZwvOATznfYDWMEA9DtZa08ANdnNVgzY
I3hBNdJPQAsCcqa5eeoqDRgqGGS8B7XwozhWNgO+j+6QkxkWg2+yp1MB5Fu96qh9+/1jnz5+/yx1
FMmcoi5qPQ6IzOaHU4BDVQdbS7lnMr9zD3QUyEoRGJ8PGj5Lab/zA0D30mHUUM/gblTS8YzJxakS
F0PBQwaG/h6aKEfXTQEfY4hA1/leEPu1cbpbUnPgAdvKWc9w5IqpKgmMkcjvdPBuy9ZJQ1E6j4Cq
g1uGLPWm8Pr/oUv26ScdruW/whx4LaWuqgHZUaB/5A0Yd643j2cujBMfE4kKClF0MkCVPm6d6FIK
r81RlqWTF4LSFtuliOz+HAX23DJHJ6UMmtEmFjp+jQm2y4FNUFsHwNmZhPLEdQTvGkzEXXT6D+3M
o1dWeoFqqobvuj7blbDmRTgA9RN+4p5YLX5+5iScOP8MaAVACrAm5m9HmwY46XEy2oHNtnZ+cTom
QjpnNuaJY/BpiaNNUOcFq1oCHzCnGTag710FM8g4s3Yk2Emo078/2qe6lrBQw8CJuy66WsdzIH8Y
eiD2U1Syq+ZGXlqXQVJNkYrFLUvaNUCL36938ukcZMkwtwp85LKfv5deAIdm88h2sMOMjKuBRXzD
kDiky7nB3qkNaHPrIEyIvsCXMaUDSedZc8N2hgwxcbaevVxoeQ7193X//UEVoOOLvgpyyqMoLHhb
pkOtnJ2EkZF2Ma5XDz59x84DEfTM5vv6RAB3UZtzFx7RLnbg53fnL9TPZj2YXZ6XcUOzKDtwwO6+
/0BfU3/mwMADEGBwBlHSHH2gHIVMVyocKExNN8Y1r3axrHtZgS/gXHjKWULZJt8veSKFhfEdjpSP
co2huXrU3CBuyezc+AukY9RTsTEbEolNdTXFaVTE8lacWe/Eezy0bWzA5KAW/eUR9ahND2lM2Mvb
NZiyP2d9p+i57P/rxnAAbsE+9yGziwvm6JkywoDQ9pxlVy32Uzq6F06QXuusXBdT8XbASZ85yF8f
Cusx+KJgJ6ILdhzWy3a0R8xY3Z1anE2rdzUykZou//rVHVbxUX2C9waQ2NEd7eeyq7oAd3RTtrtU
jRfMb/YOWID/ekd8XueoyigyjBwLydBABysuWuaxvLK8lmy8XCSDKdztBACn47Vb02crufA+npbi
0nDnJ+/PzSFPvlnH8i3IZGJUehwhs3bM2gEA/V2eLUnlF3eNGB/VYs5UOSc3jOPaGGpg9GUdu265
+YQQj7O/q+cyAcQDhhRvrv6ByiEC7/pMrvX1HsP7/WexY9ct6jZVr3JkdFAjwOvVsZzK1fff8PRr
++/zHEdGyLFzfMaM73wLTmi0jImnEmGdg4l8jVd4kgNSDR19PNBxv1BKJjLTWYhXlXpuGv9OWe51
ZS1vM5pYfeA+ey1/+h+eDDE4gICHDwjO0SHom6DNOBqHu7J4dNorNtyV7v33S/yZpX2ueA+P9c8a
RwcAKiEZBv+tBxsx/z6D8MLKstL3yU11DBaTuGaOWjUttDJZLvIwACM3cjUMI2nTQXVjqJYobV1Q
BUcTtV7hP7nLwAAPH6qIjMHbSOb5uigJMDU4S6XDq9DY0/tQgqAPkjgGaH1tQq/pxjUJpgSMDpTC
I7vKh+EH/tv3VtYglLn6VjetDDOV9/Hi2Dea9A90qRJemSu1FOv/4+y8dhzHlij7RQTozSspKZWe
acq+EGXpvefXz2J2z20lxRGn6uE2LtCNDB3DOOH23pqXgBAV9wkEC5bogxGprkItuBrC5lhH0CyR
a9tVOzACEdeFg2BFuQN9EN1K1fhBUBrA10LOE1eAeIX5wQByEGsyfIxGsR9q9barmGloZj6IqiiO
kCeQzAMjOFBwqY6XD+TtKz87EMaaTOjSLYa6F4eu5xyWrhcEmkgPl+IuAEet7uXoVmvuwMuYWrav
1W9+ZG349dUv9cTu4iIUJQSpCHfpblEFAAX9/nOW118uL271U+WuESXRgrOWbDyV0spI2huaWzbP
rfZS5G4dbZhY9W4WnWpk5Ei5lk98WQGJTyscugyuRKp8h6uhy6AhDSBnwZ8XSvl6gBPMFTF68cvH
Nwv8IE51T3OjJvxtTeqVHpvHqdd//8W+/c/MmUxR0tQgdNJSdwE/7QqB0gjSJPXGu3AeMTNRLIoy
g8U8uEgdv4/6hnbMm8KTNNcK8t/JUB7UULmOxPSxV4bPl9ezZWr+9yf5Z9EURdprke4CvEIQYNyN
k7Tzud21n139jSnUgZnuAXC3TKRMOOwYOCHtGM1636mik8vxQyvnuzopv182tTLhN+/gf7bmJ+Rk
WXJJhbxHBQ/22O5akBywym78wXIGp/hGb2lyALYehGurfbpseO1pkhhfpGFHhwen8d5uUbNtWcF2
dl5jy9OHCTIDOX30fMiT9lmmb3iKtU/s1Nzi9DpTHRtKCHgo0NcR7DclvVZjvCvE9GYwtzR51nzG
qbX515xsain3Mg0sTaP8VEL9k+9RFfxhwch5eQ9XryQ+Y+5WMwi6jIqUXMjyQMPtxrCSRc1TBSy2
z2sHcrKN7Vtd0H+WliHRBH+DF1AxcfM2eRBU/ZFa57XWeBtluzV/Lp2YWSSMWmbkjRzhmjxP/0j7
ATZlyH0ub9rWUuT3ZyN7gLHNNB1dHUCi1Sg5+ApzN7Uwal02tHrlThazeBQnMSjbrBg0VxlKpwn9
76ofhU5RxcFegKCga/5cGI5PmUIPHBhUfMRlLA4mHcJiAJBum1c7NQaeqinD392E/4wstk8p+wYc
MgH/aBTPiVp/memORC/fcIEr843vY7yFfxBGGeJXi90TbhuwpGClymfxw/Q9/GB9mwInfS3d8lH+
lHyQri8f29odPA0uF55CHQWjKWHzcbXwOVVezK3Hfu3+8VARtcgWze1lJ68Gihn6ZsoGajOud2AM
FbIEZsMuL2PNN4gA53gcddzDMg73+rwQC0OkYGymJDDQbSANlJqAas2/ypdQNqVeMM8lnI2DjkqB
uF2Nc4j7qzYoIC6T9K2hktX1ILlMC5nKBJNm7z9bKS0Tq2WM1zX9e1MHuQ7ZRVc9BK3oXN64tYeJ
Usv/NbSUdRH1RPc6Xxpdc8yOpTg+K6r/e4QQoxKtH2GpQCE09BthzOqdMwFJqVQaZSCR7xeXeKS8
psRjGFb9TZRKT36+ZWL12p2YWFzrLC1NBTo+7kPz2fA7WCwCx4p/XN67xTqov82YNQuIL214xVgG
skoTC3Jb9pUrI7wcxgyzAhW4bGLZmvjHBpBYynwgpM6mGyMDQewhyiu3v8muYVBhzLA76tflrtkL
V91z9UHaiM6XFbh/LCLtKc959DmihIJ05QlFWsHObl6J+wI1rx9IIu8hlbmBGnFjgat7SBYgauo8
h7wsDfSNH2RGo5eIsu9bxBhyb4u6fMUCI+PUqUAXgpFZfq9SB74hVoXKTdWbEjDo5hm9jZSd5IPz
jr2zsHgkfA2MBjyb1RxU7tLn/grcct7uahWOjZ0MrdonuoBIx9zRvryq3eEK8p7oKX7xDDt8MSVH
hf7ky5bc3+ILOPtRi/c4B7sH59O8bCgNEtW6shqKA1QENi7owlO92dFJrpg5EIECLJNh+vxDVXdD
5QbFdE2bNrLT/LUfvzVl7EiV8VE2n6upsKf2eSgHOx8kp5+KfWLeSmPteFCtXP49a8s+/TnzbTiJ
RZVBzcmf+Can4C4KqJQc42GjIrl2oU5NLNwXcxfG4PcNH8gAQRiaF0axYWH27ssLdWph4b2kCo5A
ycIC/7jXRwt6Wv9HEuc/UE64G5XA0Zm4Gdpi4y1YRiFvZ4mOn0klHC6cMyU/mLIqKSxCnA1E5o3b
PNYfJm/X3Bp7/25wYMS+ysPD+On/Q7dkWVP5x/TcgYVLmnbk8gFXtcmSm5Rub3LdXFuo2dzPjO31
dXIjQHGxEW6t7C81a9wBQRfpxHJivm0Lq+4CuWR0Ov08ZLXTBr/hlt2pU+MEtXmIpHIvGdXh8tVc
uTcU42eMv6nRXTMWaZIflzRZsqJkkG86FOS6VuJvfI0rt/+diUV6S0W69bMSeEPr3xf616C9U/6U
+ns+KVgF5gdpVpI/g6T5GRmeFaely4TbdYD8+mP7IXoM7+vDeBjv5Lv+hYF3q7e31N+WmIMzw4uv
wqiiJGMSh/27C1zxo3GEKUsr9lBl2d2+ve4RFLjtP0Hse/nYFonNmdnFsQmi1lAjj7ks2he5Gpy4
fkSIZcdob59PGxdz9Yqc7O3i/LKyqepEjUo3lZAJSgGLpe1fXBEqIDNcEyjTWfhK5y0XyMx4cP2M
sCi6QTL8gyJ2G75kbSUS1Ccgx3Ui5WWMJ6lepdSMUoBfhg2qFyAS/kMi77eD4dVhppweCXOQCz8M
O1s6aHkOlqfy7sKxuu2jfqcComvMwgnyb5evweqCoJQg4jfmsfLFeyp2WpMMI5/WzBvVDN+q/MNl
AysPKdqxBCgKQ+QM4y5CfngWZOg+/dKlkuigCm1nAiqqk2QHWxqEq5ZYAt8xBSltCXwQSl0UxEoo
3AF+t8l79YyPlv6QhOHGVVsOFLydEGEXfVxc3jxo8v4xNkoK+B3TXK54lT70V8mL9Sy6ypNyYx7E
o/qHYOTZGqmfTmGZ+0B9aGHN6qU8qVq1cGk13VlMYzmCIv5mXH6j9362fbSJJYCrvFIGpI5vglEn
IUYXo6NtaV7kNp352bOE31C77SxPfRENcCqXL8X8m99FAm+2eKOAJfPBLltaNIg9ujFaxCBU51oh
I3y5qj00Rf3jsp1z54ohWmay+lafPOtsNpEYxnpWRm4cIkKpZ1ILXiv8FPXaJ0tMjpoBNW5eWE8A
sR6bVHfgmu0dPzbinazUv+OcmC6L4/3lX7W2evggcCBQ57PdixM1xCyDBbmP3IJRCkH0jn7TfKUB
/IcNc+oSvMugrMm2wTlRRnh/T+VmKskQmsiVx/xHO5rf64QyLZoAf1bwO7Mz+5iTmzOMZqJrQcVp
DvUhq5guy7KN9G11y3TGuQhrFBo4i9dK67PYz8w0cgXmYeUfqkdDLdrKSte+APAn/zOyeKZSBZ5N
IShYh1oDWa72MNE6ffqY51uP75Ic5J8t4/AhN5iLLctQTRKkPFLHOHKTIrvyJagcBskQoW5Mg12X
53B+j6mw00MmcNNcaHdTV/6hYNK/P4EfwJQcgc8SoCFXBnycPVvaRuFRs0w6kN3Hyxf97HHhAgJe
hMmBq67xv/cXI5kEP88A4rpm9VvROxvC4csGzuPrhYVFjhrKPF9xhQUke8NjcggApOrWjN8DnOg5
G9bWbuGcDDI+BFXR2SQZHKtCGVPbduF8u4rq+nHMX5i5iiExn+QmseX2h+YhIKF2dxHZE831zBar
mcpaOhiVtYE+2/o1i7XnMJRrfSFGbu3fW+nTqP3ordfLK14xAefWXKpDwwTarcVnF4Kga5LGg0Q5
A3wVywdJDih1ChvPwfxn3j8HwHToIjFdBh2EsfwaOgE+SQs2DJ6eYNd41VGGYVdoYBbWaUMnG+5q
zRrvHKE+tVugtfOiT9xV44O9auURXwKPSGupdjV+1ylsSOFnVdtokJ1/ATPREJOUjNbg8ZfSn4bW
1JRRcPVy5Q4tjZetaPEs51PmN0SmzmRZzDguE8wmtrQ8G/BZGsWKHSzeX0up1W0jiFHKmkTzUY5q
ZhytH5kBneyf3g5sM9QG/AgnRnr7fiMBWI1CpODENAsaS0OrdrmaHLIo//4Xdizc/gw8l6hDvLcz
6dDFA4SIULZoj2UX3wewq1ey9+GymaUkJh6R9dDsBtUIBvEMstYpvSdnPnbQL3lpI3hfiqm/Fbzc
0af4Xh/KPTPSOwkKb0Uub4FKf+CrD+D2Fod9qkFQqhbTdIhi6CxbUz0EKENc/oXnn6NESRFCKUoZ
cA0sOeCiyAjDoPNCV0ms0RGs7OsQ9tM+L+vDZUPn1VK2AtwBFVoulkJV4f2WJ1Yc9HlghWgTZteF
W9vScTjC+rUfviWUS7fYU94oaBYewJiZ9BhmhaqF+/TeXq9HBXD/MHJTD3JSWa9mzioCIsjbvsRx
cuNFWm9PphGjTl08wJ5f74xA2kUtojyBGVOl0395VfNVjpI7rbK+w7E+zUMYn6UePaCQ1rsTR7W6
G3jWj5f3avVQYJqQSdbmganFT0dyI/eAeoauBHW2FD8Lkmp75hYtkzoHH8sdYjaCUpIJgMxcQhrF
Ki7EXBx56UZwLggcPumKHx2MFiLkxhdcYezI3Cs41cXmKUf41J7QzEVxoHz2i152xCI/lgZCTakV
fvGL1t+FRk15evxG6WonRDAASWhvKWpTo2VTfMgr5dUrVepyfeW0VePC6tvbxWR8j6Ye0mizOOBp
MjsdwgdvKp6lCALhMil3nm4YCGpV/C3JFGB+lXgygvBbOBjAjiS4voxaqxzLDD9BQJI5eV68FHF7
24f6MQnU27TL9plq7nIBdEBQo6RhAU7FzF08IOUAXuCG3/QFLtnXQkYXumSIqiuFz0Ej/VQkyuB+
LN13SodEkVLt/epoVP2tF46fRSkCbBTC3SDJz2I8HjjLr1Xn33ly5990en1TVWSOighTuC+1jpFL
r8mE/kAATmPsnDxFqkkeb9VJf/XN4dabxt9yEkCQbMxVry5/aFV9+tpCmwtFtZN4KtzO7XCTSL6/
H4gDoKCX3KGYfvmUBfeGXtzBLnmwJsHVQ++1TZrbXKBFZU4U0kRv/F331l3ctscq7Z5DpWr2tFJp
O4dIMI4peCnUoqBSoxAvK/f0c+5HTyLU1z/FHmqshSL/7rQBgEesf6Qbhm5yWT7URvMSN/XegNPc
9o3pSzsOdCjSunNiQeQA+/gbzMNQ1yf1t4I2u2NpvnUr1vJHq0R4w0onZR/H2laq8pYzL643caIs
4+AB7hOFv3cAjQXFbwj3j6uE+nBXlLK+S0oTPpzGuxMrWYGlPjnocQiQo9d/yLxsL4lR3zKWXDgN
4VUcIWujehN11e7G6737QKlvdCk9+JP1NEXFodCVh77vkKgOFcUpzEzdCGLO/YBMkk79iaF//LO6
yIL8sPEjaNwjd7Q8R4SUqI2+5tNW5nAevGAFgW/m1y1ZZZrt/T4ZcqHkY1RHrqm09MoaDfqlKv/u
h8GvohlFuxCU3WX/dl7ugNbq1OQizoyFQqxS1KDeKKZUWH/9vfVc7Mvr4b4/bjXu19dHfE3iwFVY
los6KU3FSMp4g0nxhhxq4QJG1a62C618nLqtkH7D3JI+q0V1SerNPHKNAOoGxHpiQbezSXa86Xba
EpBdvSFz7vDP2pbUWTVSPUHdY0xWou+W3vP1doptFt1G1L4SdPItWXxOIrQUjMu/vyPKIMhqlRKX
0cU5qFZ5UKJuI/dYe7Df2Zhz6ZMgOgn9SaW8wIM9Qpsshj9is5f3ZoeuHzODL2hcpT9rqmROHqCb
HsWjelNMRQ8kM0fkMQsy+pZov0hJXO5lT2o/ERnUd5GixjfSiKTZIML0l3qD7rZDMIvf+RuFz/PD
YNCd2t3bACWTV4tnexKYOZUQpCN0eNSah3nGVd2oqK2ew4mJ+d+f7JGFlhWKwT7nPYyAZIskhXZ9
S2J5y8jisDvBCHIhJmgtAV4rWezo8haa5Lxbz0t9uleLw25V3uWuQ5kNzs5D+804DreGg8TelXqA
HfAAlcL+ss9ZUhHNofg7i4uQH7BeRe6GxcKy0US8bh/ifXgzxjs43++NZ+XriOV4135qSjs/IOgn
7eXjJrHq1h1ZFIRKXHqo5/yKcj8cklcal7a/V6/jO0RV0HYHxHC71cObt/LsHTy5M8t3MO5MoUST
1O1QiJSCh4Focqp+Gu3GB7yW7Jzu8HIYMJaVVm6a+UxvVM3OPg+W3dwhyrgfbuUv0MGaLzRjmeCs
7FmeeCvg37i1y/kI1Dqysm25tXqauLnfPTAwf3X5Dq3tJA8y2ElKzHOH4/3X5zeJ73XeGLiDFt8J
/kMshdeRJdzm2RZCc+2agOmaJ2BnHv4lbxaUDp5QVlhq8sd2/GKVP4pyw1utRP+4corlxHG0HZYg
UMXqlJoMOXCpNKAzlHytvPg+ntTfiPg8elr8JHjVRuli5d1/awspNEOBg7KF7zcwQepcVqMpcGVP
eA0gnHLMKg8gxGmuJkm67iMh2OfzCxb1YgwWsLo1xK6z0zT8M/qRN2dAv8Wgw0y5hqbY+x9imjmv
c9oGrmoRTxlJ6ppD/2maYEWgr3T51qyeJcP7GnwqBrW+xa0hlA+lPhg4SxDtaNU3d81W/Wnt7jNm
R/ODWjM9xIWJSi3hfUyLgIQxNcndpp+a6P15j4GMlMo/7z81mjMCXZK2WoAMgbdHlHdV0zlS/Lls
w42xlPmnvvdWsxXCGThPab4ue/+NDtFgSMDmVrWCamyREDzp1ic28XGckGpSC+PX5fOR3rSaz2wS
+Bq0j2j1LvG1RuoPjWp1c5xtImRVag9lWPw0U++nabW3oj88MQqPmKgQ/h6M4EsxJS9Nqhz5l4rT
RGgxE3uMarQPPO1Drqj7aOK/Hg3tZ9CQebRVBa+dLL10Gk6wjNuPKF3+ghTBui1CpXAI4e48PX5u
ULbdJX2J8lWUabag6OSVCRKsSBYB30Gt0xli4zboI+1GTsfuuWDAwA4qFFxzSFOQAZuoh/+sJfXe
qELgFVlpix5yIbnn3/hk1nbjafk+zPyvXpChJybyD7PpX/Oc/5NZRQ6hKZl1oKITRp/gXq5qF6kk
zWnQdKpU4dAE1X2TZt8GNBmGeGKowNQfC2O4D9sC8S0YxWxfEAtiM0BFTR/cjUm391EC1BFG1TsD
7dHQskOfHJ/6YboTk76+7irVlZGweWIs6qXILESUSpSKmJtgyjK+FrX6sczG0QEdfMe8uWqHOpo9
9QC9uGVcFbSJgG61oq3m8W3ReL9UCU0BVKwee4g5OYjyKg3TZpfXNXvaSR8V/vK+apIrVZju0kb6
Vohj4Ah19yA38rEtpqdApvfaMzzYewb7bt7pghQj1zJ8z9uCvDD0X8Smfy7CGehBKdEG15g7vqJ/
i9Ews9E/2sLFnruQOV/6L8xf5Etd68m1b9EOy2LRnrVjIOifiR6cy1/C+ZOAGSpzErVX5Zz9Cd/s
oUad0L9Bu26YUDvOe+3AVj+XnnHdenM+XAlb9eaVV+G92UUsKPuRlllz0XceppqzQcZV4qtyZ13l
B0GwtygTV+295buwr5DRLNtUaM3VQp5JIbRw2XXjFpk9HOH+2QFyiWzxqHy5vKtLKA2PDXx+c379
r73F+sShS5kiUEMQQh5C1aNc2EHIdZuseyvPbrQ2vjLolSMP1H4DQHTtG+m3MmqpRMi/pNz4Mo7S
r2xEufby71q7VCqF6fnJgJZ8SYge95GslTrlP9l/zbvryn9Suw3XumVicW+1kfjG76bQLcWv04C6
cdwjXfh6eR3njx/bSxFTgZgKBY7l7ISUGIWlI0ntRmFmj6Vmj1tzjKvLMGh8I4zE3OZyfLmY9Cmz
fHYqlp9QDrPGxyR/vryIJdPl2yWBiRGwGhOydMcWoZFeaAjuQfzoVjLi6o02xMCQjJ0pBR2qvPWd
IcjTrhlxdPj+K35leCisfhfL0xcUGW8MsZWRslJ/y1m1EwTzWuiiO6S5Hv0ifSpDod5wFWtbwnOp
gtKfwVrmfCgniWiPTnaUwynkDjN3EHoqITXTIMiOl7dlzYwJNF8D18sI1vJTbYaCoaZOCdxaK551
1IFRIBvREf5DdPLb7sN78b8IYJGWWT7iZbS7Ipe6g6OFX+C4soH5bmza2k2FBwVtI+YNCKsXYZrf
9oIWIAXvitDT4xXuMyX+eHnD1lw4oabGBSJvOCP1rLUpbEVw/q4htGiSqmaCzAHqjm342ysQW56K
6a7aUlI6z4tw4GBjINqgywVP3PvLYI4eUY9PhS3XCUF95YaW242edVd1nX2+vL6VJBNbTJZJJl0r
eKPnG3Ny8Yh+GMHT2EPEZK+0x34vO/CLvZiqHd/QsHcQGfFl2/htftcg5/902fraAZ4aX3jywgSA
2eUYL4XUycLAUduNTvLahYf+bgaxQ0tBvfL98vQy8PzRE0I3zME2WSibCij+btXGV63MXlNi7gUW
xkX6YwRGmgmSGbqpiVJRYr3GAZPnctle/cV+/WdHnUk1Tw5rgGzCTxsD/4+ytReI8OVuEXOuHols
sQ4SE+b0FvfBR8g9QYIZE+bnUv4Y9RtVjdW/P+s6oN0xE2cvinpDGMqlAqjITcbwhtDuOvG3pv9W
T+PExPwTTnZJrTQ/kylduEUzHMw2ckyx2qdQvl8+jLXM6rSbsFhJR5CVSQp9fa8P8KNhue9S8cVg
xkXy0JfZmtBdDXtov/C9UC9mTm5hz8smQYH7nBz7yj+W5cH4Xt/PX2i7Kx74AdM9GDfLBdyxv7zO
c5QJ8RaztPNbCvUIUdf7/RSTRq0Sg7epzqLyOJrVdd2Ze6kyr1PTvDER5Yu1wZW0YIRU3z9KcXoQ
PEax0bTcFzrTelYJc0os3pYtcDVTagZ7TOJZnFh/YoqWNKZUxj15T3MIUlGCBTDVdnrj1deooGx0
addcKzIOEEHDMEA+vPAHk9H0VSIyjdQIBYN2nvw7iuRbrUA3Kw82vNvaPZzVU5jOYfSD2sj7fWuK
sRrqpg3dXKUlmYaPWtSQ12YbNez5zyyzbQbiJaiSILUl5nlvps4tuZVrMXRFwdfsOA0k24i9a2hi
taM15t8EakJ2BB2GnYQbeLq1FfJyUCJhiczmL3Yza0WIu/qOFereIRpRQNak+MPQl1uk4WvHZpBc
WFAZESUt51imQRIrRSELhwGrtYsx+xoIoAR96bvSxRuh49qTT1wKuRDlvLlk+H4/tYaOsKBz3adO
vB2M9HlKCmRjUc3uitaBcXMf6MO4u/yRrS6QKNPizQcgsnS7E0JKbVwzxiVA4d8jU9/47RWxjSMh
lPgXplBvI8JA2OTMAxt5KwcDRRK3pjhTQR3ZmUi1jr7tKxs3c83Xz3x4uPr5BV5+AGpcS40OeTXD
hTFS6DM29o9RfPimExPLGrlmCfJQ903o+hoXz5RueqHcwEStXvL/VrHMJLwsTaZOrsmHjGsruUPO
spM2orCNjTLl91eujAIZNR5WoaX+w9Tqz0pRXV8+9dXn43SnFl7cUicvFka8kdIiVxFmu2wX7bxr
kPIGcyV76Wpy9ENxpTYPW2e0erfn8BLcLQR1yzA9GRinlgY+XqVIf1lKkO6Cor+nanIl+ICYL69z
7VVm9uZ/xuav++TxD3zkPzS15LS8iYrT8EU1K31XJmmy84fgqapgVr9scX15/6Vui42tFKYKJaaZ
XNh3/V7ObC2WP2Sy+dQPW+DsFddkQIg3U1DwiJ1hcmXBC71MMgLXQIqpnj74Fg3dBsAGBPFSNdlD
uiUos2VxXvzJdqZmS5G41ii2M3AtJPExqZncHUZmXITdZBS85OKG11j53uYZwvl9hodMWs7Em3VY
1MZIfZ8Kql0LzybE2CkqL398au+sLIJEakBa7ntYiQTV0cfc7ltj1/quaX65bGh1OTwjgP3ANxJH
vd9Bzxz8yA9rejSdvgtmEZN63Ofp+HTZzMotZOKMcXVqNiTEy6fYaIPQmKu4blBq10ZRvY41Fa+q
OwQUkzdu/OqSSKigIWBV4rJC1IeKNVRGypKygqpad0gNOPvxjZeXtGYGWATjEYRQjO3Nn/rJ3auR
CW/iKQ5cBYH6vvfRGzPVZ+aftj6rdUMUhJkQBJ+2TBK9MQ/UAK4z1x8GJ6Kp0EX9IRi3JllWmvRo
poIkAPsGUwSZ4vsFaWnUSnIVBjSr2/206x+a2PEYh9eu6uvGqQUnc7a6uCvuEJwak+GkUrKFCMF7
kxWMtMPYjj4ziQ9D/eqrwCalm6yLbSv7dvm4Vib9QdDOnJaUfchQll0zBF86daCw6nr30kHdD+jZ
GFfyrkAh7Q+XBSbpPQXL4qNKSjGaUg1yj0hAWIHhxkdBjH61uH2zk3bqn85Rn9lbeIu0MKyqSgbV
7evJUfrmoWn7QzL94TjKP2ZmnTkadRDMLNvUQyeblaTnqqtVlA+SwcmtreR4cSHOTCwcehcEla6k
reqaWvPq62Fqd237o9KsjlZgK+y70tuSCVtEN2cmF98xw8SpMDXVyJN8aLp4F6XG/vLVW7XA7BfK
7UhJgqd6f8tl3VNLDylUyJfDayOWHpD2/XjZxMJH/LOIExOLfStyxNqUdlRdkAl2XH7Q+tCJiq1Q
aYmGOzNztlcBvVM/xcwP7XPzah2Kl4Fe3Bf1tfrN43Rg1qSddtPGG7V45f+1iuQvz+4Mg194iQbK
NX2UYe1qmjxhMjJwU604Kq20D2kkgfOoDVvXtp7g9S39n9XlZN8oTVXXF5LqZiJjuAINKkt0Crib
Lp/c/2NP8X+zLB6+d7E6kTK64enK4MpXFE+c8ql0gsfYgb7xt2dHdrAHM741JLR6I2nXIhkLlyH0
z4sbGSEtjliE5pId7XL0S1L9+vKyFg/+P2d2YmHhkoYpyIdQh0BYkH6LiCXk7b2hfClohl22s+ow
Tuwsvi0rNLJE1nO+Xr26G8uKCWhrh7Kfnefpk54KG6e1ag6XMJOmwDS9jGPEulYnOYCix0oLp50S
W9K+lRUWu+/DX9DQ84ycGJPfn1Kli6M5RvBMW3m0N4EsOvTECG2brd7g1qoW14EuQjcYpgBRHXLI
lc4EJtFMEn9KpWRvhL8un9jqzThZ1eJmNBUgT/RCVLcInpG1sCvVcKLwpku2koNl5/efO3hiaXk3
KA0CpYH3tlS6Wyvwv/taCiOpbjlCa1S2Fwdf0767CfvhNVWqYyp16YERjK0O9KojgToeILEC+mYJ
YtQsEK2NZQxgldudEZe7uH+ppa2uzOonfWJlcVk0VDfIsYg5puETIwtR+Plvju2/VSzuSJIljWD5
veqOVVHYQtaSmpeR5ghN9Tn1lI06/PolMeEgpxE4g9bfX31P8ftKzaXBDeBBLZOPWg1Rb/BUJxur
Wt+1/+zMT89JEG8ITdBnPp8YozC7NFLhRtsiAFw9fsqshgUnA1WmxVIoLWSJGZWjW4UMLqfqa5Fb
x8Hb6jauPpInZhYriXSpK8UW0kQRnGwtfAw61ZFLlUNqdmUUOdGUbGTC8urmnZhcvFyFrNVJIMKh
KAyf/Bo1pR6qr7jfaYV2rZSBA+4Q4SOmZuKc8SP1MW0j2IAFG/0gx/CbO9SurwYJ7izhCwMajpGm
L3rZMOnyIw1Vx0jarVrIqp+DpYLGO2Pb1D3enzY00HXPo85pqwLonjqH/CzUhF1d1c/JmwYHrMmX
P5v10yfzldS5T7EcJvCbQtR6kdhP9Ltdr9A1FwWbOtfGM7jE2735OsRIYUKAeIEwaXHLKEpEYpC2
I43SQLihA3OToPaqK7vYv4qOwy9gh9nGW7i2tFOTixtHeVqMWmvUXY0SSFO/pFDMDP7WytbODPEN
mDIoufDszr/i5AsFeVDovdhqLj0zikqpLcEu1ZdAAuTHINritVy70qfWFnE0SBiZ2UoY2cGNAR4M
siez03/++ZU4tbE4qigHe6fXcDLGuvBh7PUHM9U+Jn6+UXJZXwpE+TP+ksLLwmEznSgJmaCxcUJ/
Z1i8OaGab1y7dRv4NNFiEMBc5u851M7IKWGDGZT9KAjHVP9D4rJ/LjaqAv+asBZNZSHU5AoWAHJp
KG1leuNTVTlSsKU2uXqZ+UjRuyMUh1Tj/TWraqbJR6nSAVkrT7pc7/Ipekjb7M+KRv+s5j8z+mI1
hhSlEIqYmjvzeweALfIks6Vw6xrL89856br9a4cHR2YC+ZxhBonFKigojb3Vcsyb4TWTbKmxTWaK
HISYvcfgmO1FO9xJIDLcYJ85/ve/uOXaf79g8SUxfjJAmQ6budg8x+A940/51vTEutM7sbH4kmp5
1My0TDV3HJuPYGgfZWXIHkVe3INY+AVSavHeUnvlWkx8cCa6Ct5PKMFdVtTey0+XF7zqqE5+zMId
loYaDbLejG4bNMcyfFIa6bGNMtsiL+jFanfZ2vp9pYrFdaVutixD+yWF6LbmvoKrPwjddNUiU4/s
wUYctvrGMyrFX0FLnKHzxZMp1b1kdmXHqgxPs7VUEe1KiAMb4cjBlsM8slsz9W0wzJSERLnbCyWD
pJ4hhDvDzLOd2eGuu1pFd7zUfoaxptnIAb02EuXFqf5Jse5nH4zfPRXEqgnIWm/lYeOdWnNSxjz8
wuwLFZgzGILiGz51P57gUH1IdeaC+y1fuywuvn1vhPeIHsBVdy4bjaOVpVIeFFdU+4chLvxjXarQ
WE7pF4Fyia8VD1Pp30tDptjjVGjEQ8bWUa1+8ydHtcgAjLDNFLkTNUKAblc/CN87Bq9NW3Slp/wa
CWa7cJjkd4Rr+ZhQILL/XPaSUvjc4QefiNdZzoWJUH2MkhprbtPLB1jtH7v0hlHuPVKYNm/e33wA
J9YWq23nEcpCDHW3mjskCi3p/GMv/E2+D6ODSLFTnekMFtcfMAA4mbjUgHcmL8hq75HcIEC9Ur1h
J/lbJae1m0qBmi47dFOAIRb+zDfjSulMCl30tJ6aJnnW9f7qst9YN8F0BdhfvollnFjmYTwzWWku
RIV1+cGIfl3++2tekHoSanOMOIG3WSwh0JD6TVsLWYnw2+BLdt4hkQASd+r73bApar6WJhJW07qa
maoIc96/2nVKlSYRqTLxrpImgoowPTttGG3+eHlZy/702wd+amnxnM0sMH0dNjoYZv2mcsf76YhS
6W17SDvbd2aEm/4QlfZWJ2HNzZ+aXWxnNzZGHDcjyhYqYJLo5xDAFC5uFdFW3Rc0w+rMMsqdeBtX
PgmyjbaPppGpC5iAovpOayXPVjQoa5uQEfaxDEonVqKdWBQJpROpsItCRoh7a5Rh9TRPfsXik/b1
oE0SptfdpjadmcZDgbiqHdx6s726lixzPWeRx7fZoMW2+lOWCxJROMPwAUnFlzgYrweZRtAwl0J1
W8i3xtRW14Zb5JuAzYr+2vub2mtlmiojaUwjxc6Yf6/KT7L5PYm2GiirF4YppLlLw6z/0oWIZtNN
PhQIbpqox6oLbtusuhkLZQO3tepGUMNhPbTS4Id7v5xonJSIbrIKY1t2O8T5MYu2KshrnoRwnCCV
TJJsfXFGUyELk2VQ2UXwVxX2oi4cVRM1Or02H3KSG/vyF752QKfmFuFbHGedWsLgBzop/Tpo+mOY
CC9ynx/aaEsQcW3zGFbE/aKPyYDaYmVmJdRZ6xNT9WO4z1ugHoVibfGZrvYVICJhsAn5LRLARf4X
mZMaRSHBR/OZ2XDotx+gLPRtnEf20bSL5+IG1kTv4f+Q9mXLcePQkl/ECBDcX7nUXlKptFovDFm2
AS7gDnD5+snyndtdZteIMd2v7Q6dAngAnC0zrYXC/83U49ruZfVXd0lZe12Mfg2akQhD3N0YZRtn
n0VZpF7dJ++9PnQf6aYJimfMdPGfS92828sGzMVEkQfy5fOCS5x0jiMtKNlAOocFiVlvAEWJlN5H
PUJATQDf1WXPnTO9Y64pA1t0ZoHnatwMdf2U5fZu0KAV/LVr3fxNEOMA1hBjQx7oof7cElV35ug6
F/Mg1VnpYb7Kat+1Ax6i1B4BBHJG5DtuliiJb90F12ZnHlC5EjcnoDQns0mgHtqttOG5bpz116u7
dU6vrcy+t+VNU8YwIXhKa/Jc16T0qRpWdJjWHsaAPT4t7OYte+bfH9iYpdCMmkVdOQr+5d1lmBZr
ctD30HKtNc9d8vL12m7t4LWt2TXnFEXmlQ7O0JS/a+OnlG9F/fy1icv2zDN1jAtg3NUEnAn6An/6
RqOQc4FDyzhpGegbEcaM5Py1hVs3G3p80GJA9RljuLPrRqaGM2adQQGT74JiEk+q6daFA5W8xP38
2tStxSCsxM8F4tu05q+PVTMttdyYntx43GMMDmrk7UIF5dbnt/Ei/AY/X7BCf+6X7ca9ZBQF1cQl
K8h5Nr43Vg8o4z825RBN6ZIY0e93Zv6BMMQJzBmiZlQhZ6eo7jIrlh3aNygffJeGt4XU2IObFfei
6TCL01n71pBvujGtpg60RtNA18OUFej0yB3U3vKgknm1cjozBoB2jN++3nHQEt9woOvfNzt/aTwS
s6Vo3llJ+9Q75JC62XYQw6oj8hE0sS5+ozxmuvM4cuMZXb4ffWpuNDU+QHw9Ug3kZGt0V5DFv1MX
/GwZBA5Jq+95nO070n9PLG9da4MIY7emYWrSR8hIrpTprONyOAsi1lRp73LMTnWhojIzXkuwYekg
lwybLH0BhwK0r6Yz4+5dKpKoYHRVKcPwLZPdk6Q+F0YHrXq9e9aL5AHVNwi1q7VjMzOAbMgOcMKw
0tWh8tSW2vIMgr1HLRXhyNtoGtyNMbBDz+gun/KNmqbEt0vgVhlX7xXEhS3FoWtXK9+R5nNqEgYi
snrde9UrwAIiEnm9AwwmYEmDDCWdtuZIz3rbEt/yBnvdSyjMCNCc7lXl/YpBLuWXhv3Qe/3o07Z5
bsZ+R9mAtnP92JIJKtSyiTrD/tTA7mnE+pPQXOr3+XBXCXmH8hD4WKeN2Q6YJ7CqPRkxxiUGiKz1
5rGo+jOGvtd5X61rGwMNigx73RnagBhsFyuydlIvBRah+FCjuHMoKuGul2zA8d1AY4VtUwL1CEt7
M8cedfJ02mQcfC6jC6JslqhHCX474rFIyOmoW8kb96ZXW0++k97BXgA6LYfHqQNqHDBoK6h5i9lJ
PuCFBvtV40wHN5kOZZL84Ebe+yMmEldV7KCQaEPeBWx8yE+y41hBJLOS7eg3zFi1Zd+FXpHuBq86
jIld+aaRrY0RopCJlq3BHPJudGZkt/HRy0H25iBY7eWABq0UbmB3PcjKBXj0Na4+uyIHul4+1yPq
FoNeQUiy7Pwu9dZj2Tjg9bPflNmtYou+O00eQPUqXSkH0amstrzLPlhfrbp+CtiE/rkYM5+U7rGg
3qMS+n3fiBdc0I8jlsiHemPTeqN7IsopGp0A1+3EEK8HL90mk/PuWNOGW9bRSsr7bmhPhYkW9kXh
V6h+M4j6MWlp6QtNPNlcrB2SYhw1vSuTUQDlKeo1EZj77cgYpPn4I7WrJ9RUsBixidF6om257yv+
rQQ1JTizPvChjvHEtuCuO8vRXqtGOzhT92bZYh+L9p4nbO2N7a4mzitY7A6Gm2yA3/xmY6LTbym6
2ZU6aWVyh3btutStd/A85H4r8zTwcj1qevmoSHvweHIEBeFnrdrHrGm5D4TVxpisj05rDzLWot6I
93anvercNALWj2WQEn1Ls27jiXgrLx+F6sOeV1A7yIq7xmx4MJneW2E6L8OF/HsghRXInAMD6dVN
CD66xtdJlQZ1ZYLBQkIshNp8OxbiR+2osBzoIU/ytSWHSGnmjqriCPa/nau6ba5VG9A3MB+wKR5a
E9gW4DU7fNV12hlPOR+cDcRYt2BqO9uYeR6L9tVN1V1j83PcZ6HgzqNdjadOaiQE+12ySwki/EqP
cQ809QOIg6DjTSOo1+DDxlh4RnYJukD+YMcfU062A7jZIAgMcnOt8TbEKs5xwp8TTBpLPlo+A6Ig
d9gm6WTn513yKMvukMphC7KDrTXqz6lhRFaTHARRR8toX2Rs6OHEgDQyQKbY5dNDId13064+PcEM
X6vUAyj4wEiIwQwuqhdC4u0kRRYW1rQ04XUrVgCFKaqPqA9ZCOP/fF1LJ24NZmoDIDNt5E7l1oq9
qKgasSri0ltIFW495dfGZi+rTIgOFh/NOLWlHsn+Xs+OSCqDzvxGl/r8N1sF17Zmr6TRiURnA6LU
3q6CrGijmqcvOvcevPzTJYFWbxTma8LQYM+1XX3/+pG+FUY6YCVE5g8CWuQAf+4qRq1Acp0kGHmJ
Y5/UhU+Z9Gm6RO23ZGa2xqHJu7wpsMakfhGTvvZ0AcoLHny9mFsuch1vzAIwXXh00svChIo6kAvJ
gy70NaNnzJH7/83Q5YdcJZJoJNACc/DDqXOfk3HTcxtMmnuMayzMMdzatusFzeJjpM6OWdW1eUqb
b7RTOHB7p3P/zWI8F08hihSEeLP+Ip69qvF6wzhJidfQBBkZKx6MCDfS59e7dms1Fz5lQN4ADoMG
25+7ZqdaBhAu0m+L3DEdAc/4y1viU7r82HlIjFY8RasD4zmAhf1pQx9Z4WSTjYmmydqAt9JvMwXt
JYB+u++T/tgwEZZq9fW6brkdaiWo9QLpDmGCmdsxDKgBz4o8qe5inFIe9bGHbtFjXrDwa0u3Amrk
6Dp2D4A+5Md/ri7tU0X6JsOQqxABpkiygwG20HC0U7RMY+FFMdoCq8JI24X78ObA2rXl2QEuk6kH
/2F6GeIYQmg9RSgTXDR4tbWAEtpipebiCv/4jFeX/cxV5FRKCKt0cHwd5EOOyUHjc3nbWGNs1eS1
EWnZW9FhPFRv9cdR6oeiHPFSsxhsXa06u5P8ZaUx/svAoOnGpgv3j9FHSev94qVBIU3uLQDmjcsW
zH8zGvRQyL6UzwAm+fPjjJnIOW063OMTdNJK5TZ+aooTBkIoaHjbs4zBbqRK67Pue4Q6+nTSPNKv
ua2JsDCmAhKsVURoHbYTRzGmaGrfVtYBVEHtSlrlo5VXwvdSbm3SXmxbkRw6Nu4Lon+6ZRUHLc0e
U8/y7Vr3Al4jbmndlD+WdpJtimJJfeTWYh1UUT04POas5iW8wmvjAWSYKOCoDJlOsyrreOHyu3ms
LiISF6VYvPqzy69KxmkCa5R5El0Hxmw0DCcfPV8/Uf9GcRewkr8szQqsAiVjjPfj3VBdgVANIh8j
AyJNLtwTN++/KzMzB0EKCF3LS9nTpBoa1DLQkFsQ2i1cEgtm5lWoqjAr7jIkPhOLR9/s3J8TzaJU
S9ZfX0a3XeCvXZs3VSWUiQGRQYwEaM4BPM3rqluCJ9xcykXKFzKTqLbPIWCeU6Gq0VMcKc/13aGC
pMElG1sCSd80g+jHtFHq+idtCDilwHCdwdNG+aGBrEy4KhqrpejkZkx5ZWUWwAITBv5fzKOecsU+
3fbdNCKiijXAMaFen7/+NrdXhG4/9IFApjyf7BxK13DB8WJA7uUH9B8CQMx9a+r/jafhPf9fK7Nz
k+sa6oYCVVwM2nblm50TP10SVrzZ3rzw4f2vkdmpUUyCdRHrOVVvdUSQwD91pzbIHw3hY3yg5aGJ
Gs0eBZul6djb3+t/DUOb4M/7fJKJpzWS4VaY2HdtqJ+IMQS52W2oqwVm4y68HzeP01/rNObRkSNs
5owjInGXHjMQcrGfX7vE0t+fuR/U0WtHl4gd6hzjt/En0x+/NnCzvfL3lzLILDqxnao0s5SbJ+cx
31bb+s4I6wCUqyd3mzxXmyYiqy5QkOMDnWKgrRac8eZzcbV/l/VfxeRNmVgp8OzIZKDj4lqPrHlw
0ztWvS2s8rJP82f+epWXo3dlx/SKDBRx2McuJEG2kWUwFL7xykCTdWYHtm1DsS3u5NbcZPf9xtna
50StrB9f/4qlj3nZjKsfQb2pEXTA82s3P22tg0x8t/BY3d5OCAFdhGL/SW/ECq8hncJ26sAJOi0P
RozSmvmaL11Vt5fyt6HZUqCTWrd1canTdbtuGn2jWuKb+X845t8mZpEEJaWV5wK7RXbtnVVt9Y04
elG3y7bJyYRPorv+DDbxDXtTR/ZYb/7/vxUm1EDBgeYA4qWZw8jRszSjhnW3Hn18LL+j/+JbXVuY
baGwDM1RGEw/jTkKQzhpNV5K/iLBbPn1UuZA3N+zJteWZjtZFijf1RNSnS5E6zuA9AAHQ+KFSmeK
3E3zLDeLXdNb5+3a5OyRcQHPTvRL6SDVAYwxjqm4p9CbGJzCd6cnA6X7rPFFjzMPOrGEL4FX6OXW
mp93JMcEmKrfvEuzz6fnFfj+RqTH2S/7wV2rw7BFBXtdlr4VnflnuxbreNUebOQaob1v1sXROi31
yS42vvoNsw9cYxhDKrsxTngMt/g5K3CDrMt2kSnp1lm8Xuvs8w7I8VTG4ap4zxNffvTraa+BDb1x
wvQO4coeHK4LTDhzHrX/61J/7+/s+3KDWf8TRGQv7Yue+NaqP051hMa4L1fWbniRWzv22/ss7Dfl
wtG89cRD0QKzRVAWRpQ0Wy/zID2dlojI07r3Cwuzox4+KyNoHmirQpGFc3rzM2JuFMM2vwUgZuZq
Jycs9lLgNkGzDjA+dVK/7n99fUZvrunKyGw/ZWemvHGQzHTxFJZZtUuSO45OQBu3vpsWC4WBpSXN
ojPTQIddXaxZyTNNywCCmoE0Pr5e0k23/HtIYT5vQ4bMjNsKt05b/7InyLkuRC5Lf3+2ZXlm9mPs
Is0ooc2kpxjkScx/9en/mrOYQ2l7Q4GpUlNIyrpu21Sg6crcI1RYFxz6ZrR8PfIwC1p7PUn7RENI
TtZk5721d+pR38eh+UTexhBzlffpg7ddGgW8WcK+tjor12C2XLaSwSpdu+ts0x/L52bfRFMAepxn
UHgtZDc3q1HIYMDl8jtdm8PWiQA9tsUQg1UFXY2O6Tv9L2cEkKg+NCAmbtDwnYpo6n4a+VYXS9Yv
t+0/buMr65d/vw6+hrEHSAvW04P85bwhBsz88tjt45XYVklgroY13ff7JTXtm0ftMjyH4ilqjfPx
IVU1tanXeAQm7/ugTsxkfrpIyHjzKPxtZF48oODsVANm6059ZQZWd3amhbO8sIp51SAra1PWU47M
dHpl4HqsrG9D8vn1fbFk4xJSXH0gNJ8v9cMBz6XlvLjSlj56SmEN/Xj/vxmaZTx6nXmUjbiYYvux
SR8rsTOA3v1vNi5f7Goxwogh/Qz2kBNa4RIcidabtyRJsrRfl3+/MgEyd1JrBUzQ5tPGDC0zXjSA
Ef7bOmanxmSsNmsJ9yWYgtDdT+Zg6GBcGMG5ORLze8L0fw7JnPomFobdVwBCQHHeHf3W9oE1xezX
M3vPjiZyMwyMAP7xkoJRaLdUtb45q3xtfPaOtFPbGW4B47FYW7HmDxcEFdqzXYKM1/jZqwc69L6H
0iwvlnRGlw7u7CHWyyGmEkwbp9iyj3HWQMeV/5s37O+7YU6immQcPSG3QhPPqiMLdIKJjsGtJeXN
pV2cAxuo0ZWVYvDGTjx3nrbSkiSi/LUaTEidQIkAfTA1EVTSIW9N2v/mpSb98ygUng0mflIiFAA4
yEnflPOWqoVH+ub7cbWPs1uDEFHrvOvgo6n+wiwVUUBvPMFxnxuoPn597Bb8Yi7d1lHwx0wpnmbL
/c7iXybNFgxcHOsfr+HVamaXR1qhlaJL5Ecm8jAlfzJ8G8SZiDc3Ot9yZBIxjb5e08J9Zc6uEqPX
3CHBDP3JHO8b8KUKctfyb1/bWFrWLFaPtRQwQa3Aa4sVtEAY1O+lqv2h8PzcfqiJCJlYAsovOcbs
/iga6RmdB893JHnhzrCXNg3F2PxMy2LhLN9Ou64+2+y+4H0eMznC0S+6VxcYJjSD753VtEF9Ig+t
B352V80RqnvpsV5I+RZcck5f0+hoEo9DioqP8xNkDYDu0fDrj7dkYRaP1uC0GvUMF7Fy9cBI0UFc
ogr5jTv5wu2t2UVR8cQreAK3n+7do/forjXfODSPW0wnhg4IA/ZD4F/iX7oBSY4HEe0F/7z4wlf2
Z5dIWheUig45SwellJysDGsHHNLWEbXfF/mu073/duisy55fBQk2s8p4HBC4NXhYXfCgdZUeOe7S
A34LKnj1hs6HaCFAqSv3ElJ1Q7xvvJEG5hBbodH1IYqEuyymOyWsrSYTTGNqL//Nb2YXC/VKAkQp
YpQkTj4RrOzroVkwsXB3zUWYOjHViXEpZ4Fzzc84XCU+SZstHO/bB8DDLDqwU+iczE631jltAxEH
3PpjF7kWO2Yx+/X1Xt1eyF8m5uj3UtRVWl3afyZ5qs29A0Rd3y5JstwsZoCW8f+uY05qVCe9xyaF
3XKotnIrGvKxQrO8CRO1I5Ue/Lclzc50wd02rS+V2tqDyKy1GdFJcCCC8bWV25iLq0XNji7UyjXe
y8twWaSv7MDa549TuXHDJuJnvqcbCwK7+M/bBbNLezk7wI0U06SNeDX7nXPfHYZDf1fu9L3aYKyR
PfHzJW8Fj81r82+Gv1xMxUNKywL2ct6MzETRiEHH6L2DeVp5N3VnmT98vbjb1/GVjdnTmRCKiaK4
G1Dit1bWq14cKcYnsqh91/ci6HwoIofqKO6dPsrzqIW2cxeMr/8GSudCgQIErBdk+hySHsuatTxp
0ZYRjQ+p0hBsXUELCccy9Ra86ObxuzI181XhNoZetxo9te6bLUVA7RddW2K8XjIy81Qzi+2iA54W
defvoit8Vf2iycJDdjveh7Kwi6LlhfB6dlcVZZaSjOKuGk3is5hsmwFklEiVXvOCB3H/LbMP/eiF
XOQLe3j7JP5l2pq3eI24dAuQlgHHGY2RHiYRunls5271tR6wQLODfsO3S9inm+fwyugsOBlLBiHE
y2wTRnP23K7CllohxXx9fC+XisE334ErWzMvqdkIjc8EoZbsRl/oKMm15N9cmlcmZj6SmLTjlQYT
KiURVB1WrcbuC7AqfH3CL17wj3jnyszs9irbzHWLEpDbdBuvqxXE0dEcyHdL9IO3CwhXdi5H4irM
cfO2RhuvHU4SAr6Bu770sDk5K6jCGoBy+EY0PvKH8jt4ChYu6Bt+AYIk0EgC0QOK6jnS+TK42DUV
4EMm9TYpOw0NdMAsZ30ZRm+q56+388bJhnaNC+AQcKyAVs8OXae5wlRx35+IBJpEZQ+9I549Y4mk
4xIwzb4acJ5UBwElmiz2nLumrbrSbXjTn5QJjQMOmIpibpgInOZFMrtbtgAmA1WlAXyvPn9mtAZM
x9lAp5PtjCFwC34hBZo5D960BGC9tXlghAeWjKIMC0GAP33E8QbNSNIJRYIq/uApnfxyrA6xuTQw
dmtFGDVwLR34zAtwbWbHboui7039pJMBA4EPup1sHJ6EJl+CGN9cEYgdKCRl6UXf6k9LRBvMqewK
/cSK1o/h5lX56JYLyGzj8lfm3uBaF9Q06CmB9ris9+psQYIt57Gy9JOizocTqx+0IT8llx9JXm1d
8HBYbuME+gVa0xgGeti599xXxg+9sdblWCaB4fTUz4yJ7UHiOQZuqW2Bta2DibGVrZmvUO/znbr8
qAZIumSSlJjzdLM7axyy/cTau4Y706phAxpi+hRi6izxGUTnF56VWwcZtA8XRmywfDvzGmRu9UNZ
6elwqibP9zqgkHpwnVT3Q+74VSeCr0/yLSe5tjaLfDCBZUAhEW90SuO1VyHXBbddqxe7Klkq9Ti/
k7z5FwQwHIHWRTPlHxKyjezQim8wrIHWVfYzkbXp5xS997rqHzUisOlTe8fsvr1QyayJkR0hQ99E
9ugEk+edYmWi2CXuGO3PUkio/bAMZMrp2AdiAi7FUBtB2cmocXIJMAPBwMF1RqcGGikOAFwgIdkl
xLB9MjlO4GbpChxjm94ANbI9cr9vRm9VmO4TDlRUj2qTiHrwOfOiysufB16cauquy8SOyljtDBL/
LFHr6OMGCAtyZsaZF/UBj5lPsqQOY2so/aYuv1HHCIGfvOsa/VPJcZeR/APiwEcu0zykjEIjnA/3
g9UcOHHUQU+9lZNAYDDW2zpAHaIOWqa/D6ShAS/JzqH1s7SyyAFwUZgysnl2bwzOh1mbDyRzcx/0
AvdFDHScowuwTHhgylG9HuVTujEnD0weRH6rSuPezNzP3LLCHsCvsnW/G8jzirK/zz2wHXYE9O/N
MPim25dg2GtXjFRn2x7v2qy9y2L1BmjTzuwZIEh0Z7bZpqFkLzDyFphe6QEj2n/UEyTKcb8D6WOS
2K/NbJ22wvDtxgoLYUbjhAM00lisJkHX8ZS+a161KsbiI1P6gXfqwSLso5ymcSUL8m5jRBq8Q9aP
rtGQ+9rJwSyA0RyG/gDcxh6ok1MxTrHfdNIBd1OJsY683IJI5SkpqfR10Qu/N6jpc9cK8kpuc48f
hy45upkRNan4DkYcYAPBZ+7K/j0rJiMYOojSjpN3NhICH4JEjK7FEFhK5ZH1LgktDS8f0soGBMoy
JbbvluMzcUrllybEfzoF/2lKcRiLZJvJOoOirMxCzy16XwK7307pawc2Yb+OjSbIByRQVf2ioSlp
QZ8tHE26beriOE7akRNMYYr8JXf40eDd98Id95rhYghApud8HCArwsFSHbufRTp9ll7z4Q3OTxBn
bzCjQANcZsciGSK7nqKCDluMS5+lK3eYocfUglZ9ytHYTVRCP8t+8lLy6Kn4vk3byU9GEjV2GY2C
A2Pt1RtD6/aQsvk2jU1kJvUUopT/MOqajOKCbyGw8Kyn1msaE+lDEBUsuHlfRlblfkwEV6XDelQM
Gbj+JxwgpPzp85RWqT9W7NlVxQ/CGBofuiQRoLVFOLqyiyo51eFI+lBv2a7g6IwUAnjk8fLzIGK3
c7lYkSn9BbKwA621Bw00pH3Jdyhdb7JM/1HFRuHncREq0R5rWT0UXFJfqvZ+dIrnSstUWNV03Yns
kHdO2ENTt00ADs3ZnSMp2NNjhHDibHf0DJbwI1VxiD+5kajg+UqoX41yAgVeOn9Q0+PUdK0/tc1L
rDdvAxv2ZtyvPbPDxH22MuocaSVi9jGRn2CM1sVmSO1PzxXPTTrdA6KGaTJLfBskOu6ANvo0U1Gb
sJVSCkKOxbhmGcUJJ2yPeK/GzEl64T8g6yan30Gmdh7L8cyS+q12sm0G2GcowFQGorNjXtjHsi5O
dCi3gM9Gep8BfHlJ/HJ+V2EEsczq7TSO67gnK95x4UPMPPU9xxQ+6LSfM9RniGy/xyMYF6amdza1
Wa7zkTq+aRb9hvJMD4eufqhwT+eZW9x3MVlBsflsV0r4jmogA6hyBtSx4QJooVaZjJswM4cn2fEk
ADxd+lpKvoHcHy9e3m8hfjaAWg1kEhaZMj9veLuHqNLZA8VI5NX0zuaavslJ8iPJjahvAXqQQ9au
aqFk4Co6+kRYIJ+gxluJIChwZQnwbSZ+CKP+lVF9bdfM9Z2Ct2FdTzuNeAhbRkgEC8aPqk7bvSKX
L2A572NZnBH2uFswwuUfVYNWyyQurq3VAO1oAS3NsydKAoBffBZps3LN+qHuPOBN9QRQYlBsoW1n
H83S+qaxcd1mY5gBh3JmNJtCVrWlD53mdcOS4qAKUwtsDMpFUqqHRpONXzN6GAGNHJn9nlnyzPt+
BXnqJFCNnq31Rnz3CPKzwdDTNSe0CR1QvoYus4pD74zglZfFuGqVkwc9eEV8txggTN9out+Q8TUj
7k/dAsETy37PJ5c/9ZSTHYC/dtCM2jpuk10cV3vqQsivJCX4x6sW/qafQV6pAaA9HuMyf8SzbPic
jKfJdD5E7KzSOoNfTU6ojOJnMjQHzeqfK+7dD0YSAMl1cI1+neSoF6VD0Cpx19N+CNgQrzgxNpxW
7lsv+6Ac7TNuyKOw4Pu59sT6/NUqnHt3KA66q60s4RlhfwGQehz43rETXQSY9Ybh4PuNnWLiTI+Z
r/L2IY2LDJO9vRakJXvOCu2H12BNeYUWhdfKY0kASupKI4kaDlC2S16AkHpXQw55P0uF0vHOwOC+
eB16OMbI8f9mvb21hZWG/dBsDVYcMfT9JFxzBSL1Z1Wzi6J2fJcaMuK9GyjbOHYmsOyqOfR5tZYW
ZkxMbydM/tzpuvBjU5U+dMhCCvB5ACTBZmjpChMCmW8zPRrkZIW1Ibk/pGr0Y6KiIfGO4JVivgWg
M3E1vio6B8q6jvFciCQHkthB8pdTBd324tynxY6T/rV3+d4a623nJlsD7Ne4JCYo1tWbgiPDV8am
r/MyZKReYbRuVZrkdYjrb22sv/BSSwOVcnGfIzoG+WP+oGfJCygTcl+jApBw2q8b3d2xKcEZKRWG
/nLjaSCkQTwNuXJnOINC4L4x2fea8jWRaB1V4FFTeZSPfTjFuHMyhXdQWee8rA+tNr32VfcLxAgH
y2lBp85/NLraJlmyRUNhY40M72Lq5iFv3R8a6bYCCFilAB9WyqoCkEluO22KbDHea1I+lp62NxP1
ntvZOjdAquAi+mhzulZ2iQZBFlDTjFo+7eqiWuNd7ANCnQOV+kPe4VUvODmwtP/JWntNeLE2RFVF
Rel9ECg3h2XJt5IbR0jqBFXLVp4L1ZfUAYZcowAgmUn+lEm79avKdTDC0J48sHX51mBENMcQUp0W
aHtOunWmBZTrleF8yBikFxXLfRzjvdYZddBzd0v03PMtCMu03EUgYSePxqSroC26N68eEH+ZD57o
XiswUAWJk37GKaoQoj2rDEOvrHRAidHiSSZ4QMZu3OZqgLXc+IWnka9BD0F8wTOIiSdsr3SCAG8I
qiz5yOvmCcxVVdgJ8SQKsuEsDasyy0LHjCM0JZQvLO+Mx/UJmeePKQOZRFY7djCZ1njWtMvl33r7
qQIR+ZCUOD8sA/jQTZ7tXsbrHFr3YTYlJSI/wPB6MXShXTQ6wNNICtK2co5pBh8BEUsSZEq2oZTx
RX8OAI5hIH1EXETEnqKv3ObtPaD3G+V2D4PyUOoffpk9NqJM92qKN+UAZp1clifa2XpYORYNcgbS
JgpFviA3NMSqlCVwkt5eqa6EMqY1DNtqRC4GaMzgt6S3IV8NGJY1jUdNEW9ngIdzheT1UWlADPZ0
wnhxCeB8LhBqdLxcf5213SjMQf5RRzWcEKCu52NQBslLq8l6egJi1afaMVkqq97K6K8NzCp/ZWpk
miqANrJK3PZxum1EOvl0yIaF/PPWTDiWYqJqhYzwkvD+mdVzkA96ucUHdJIxNMy/DY9JNLzSH3gV
qG+vOhZ4iwPRt7cPhSUM1FMIul1Wf1VJ6CaDyx4KTSfRfibZ96FeAv/cyqoxGfyXgVmpoqqHFuKV
aENK5YYe3rHRaUOjUOGQ2QuVzd+qX/OkGpYAG700uszfZZOrxWhJbVsJlBhO8c9xR3ftxxhAOuap
Cc1dtUpDLUj0Fe19G2XpLpoichjuxP24lxs7+topb/rM1Q+Z1VjBaxdjlJPQUyWRKsgXSn6Y7tKg
0pKR2acjYwrlEAg2neJq3KQIPzUXidZgLhSbbnrI1VpmH7AtwWKSKBywsSyD2i6+DxN7+nq7brUP
Li7y14ebeX45gSa9bnDG8GI1QAPJIoRYYpQBF+3xoKQh6DffWWifF+zerKNd2Z2VfOjIRNUztEna
yAEoblrRSN/EP9oQGZbtZ6ul+cClvZwVi7nIWG2zYjiNF05KTONX9P+QdmU7cutK8osEiNr5qqWW
rl7Ui7vdfhG8StQuUfvXT8gzc13FFoqw78MBDmCgsygmk8nMyAgJJETiFCK0LAIeSilQSgsTDcBQ
APeSb0r08/pn2zzSIB3HRJMNxlxLWAVKttmoEI4BOCQXdvmltVlgm++ZdACXbGAYMFRgIrbDO1D6
FvxiaaidON06CAfqrT6pca9266OAgAQ4Vaaj2mGc1WbI2fFVX+0yaiQxeXPDzn6A4CAcLA4jKK6n
0OTg748G+GL/L+frzITwNQsw8mhgeSFhNnxT9XJft9Xx+n5tLwJtQVBRrqJ46yk4C4tMzVqnjTsC
ZUnVSzLqaeq36xZ+sxt+iLxQLAYZMORcwH1xaaKmE8YK+prgIE2+GuS7xI9eMG3e9A+q7g4nAxCe
lZ6a1z7k+PbOU1q5mO0v9MP1H7Lp/meFcSEmVtO0TpuiGzP07bdcjYLRzjxnTCQT9Ztf1LRU1bIg
0vxBCD1LWy3rK21Ee/WTlbd3CjgEri9kq5kLpfM/JtafcLZpmtqDKSjBFx29MdBvkQkc7GDe6YHx
xiUfbXM1lubYjgVtSJzrS1OQYq6HluljOFv1zdQtJ4Br/yUsIaPB0J4FQLE4Z2BOpZO3C0xUxfhZ
ifkX0672el29Xf9qmxkAhYimBYwEOkpiC7wdp7Jz5k7D4zu2XNLT6TTVEMGd57i9m0AHvK8c6F6l
SIW50d2khg7l4egQ48XhOVFyG+X2z6LBA3FQmde2MblrQZxwZ08T2NSUY56Xh0Spb7tyOhZqE5+y
AuQS19ewBShEz+3/1qCrYi99aS1bgcz9FE7QSA503QP/hfNLC+iO3SiB7WH893PDj+wHrqhiZ0uC
xdYJOrcuOIM1JtqcoVKNfO2rhsYH54dF/Xx9iTIbQkqdcd7YiFbA7Wphadmg8HibZFPa69UgRqTz
dQhBryzrBaWrSQunxbzFw8k31PxOPc4VdIuGdJZsmmxFwmnNFK71uok9G+cv+ZLsmrra6aXEu7fu
3fMlicFNM2ObJAuWpP+A9oVLjQEkkFEAiS7/+gat4fraxxNyPmACcWUU6N3HxvSUpObR7B0Qr+vg
T8ut7qFj70n5a8Rz8LrZrUB0vkDhum+LeGYazaAIlteeARKEvpaEum2voDYmsdGh1UVcUWrO1TT2
8O5EhxgVebb7ft9XymFu39vq6/XVbNo6614KHmgPKHE4+roaJT6g8uAaNgR07CRw4i8tWOuuW9v0
wDNrggcmPah+IJGA+UH7qav7fapgRmOUscjL1iS4oGakRswywAg7Op5Uinof+EWLDkP6jsY8DWI3
/92qBEcsU2SzpMOLzioxutraoOz7iY6p5NttHqyzbydkLy2v9K5WlzFMM3KHS6qc0n0DF4yc3fXl
bDr4H0Nidp7latVOmKIN+zH6XCSJ4/7u9V43IvEEceyDFZWG+xaA6jEejrwEo1CtnmhDJVoksrUI
QXxK1ZkDewPhkwncirOpfq/YJLkotqYwyVlP3hDO0Gh3lTUumCteOSI0j3vl86R4yY55YF8Nquce
EKL+JJPJ3vByTQUdEzjVIfv9gfuscWiN/lQCrUyrPYz5az9FN2jA+lZCfVZ2Eu/bQkqdmxO9om2j
bp7RuA0hIQTF0dh60NXZnxbijwU9NJ16kxdoTludV9flkU4gYWuS3M/auXHB8btjPD3obeNXdv/p
uitt7PHFLxOSgTmjaMRhk8MheyJz5yu9bJJ7q+iFSAxKB4RjDI6L1MuJgcdkVUZqaD6XR7zoPrGg
sW/774s3++Ru+Fktvtb+fVSBxDDY3yAWBHSpWDPkdE4iIGnLx2UeOzdh9dHI7VBPCsnObpzENX9D
Ho/iGl4Kq5+d5fARaFRm0EmUjzSeA6ZifBINJ+Aqon+Al14Yci4NqSMBMIfbxWNiHxOoAaq6z2Jn
f90ZNlYDDIyFbwZdAwp98EsjTmoBN2gS9liU/cOSJ0Hctq//JHRugJWPYDyHqFDjEYJx005qPKY5
e2TGcNN3y40Rl29m9A9C59DNs/CCQ98SRIfCakpeARaQKUo4DmgoFMr33uxriZ9tpFEXNoRtWUaz
VfM0YY9xslg7m5NfMHSrls6Rx/GNkqa3WVK+DA06Xn+/VeeLE75hq3K1zwGOf6zJ62w9m8oI6r/n
6za2FoerbH2iYh4G/bNLd4iHqGm0yFBCTXmeIwpSabxT9dY1odlIFjeeJ39IS0n+9purTshMV/3L
/1gVPylhrTZ2ugIy6mU3xYCRdlHlVuhB9mbMPNP62UwVWNiz7m5Kc6jbgOFEH8pDHCm3nVO/pDko
C7X2S12qx6KODlpG9lO9HDVFvQdGe9dV6mM+8G+alr1TdKxpRiS1g63vRqFcAc1bUDF/4M8nClWI
XY3xI0l7vzagsNbHfgnOxRZdvcpZwKjeeT16zte3a90O8cNBnVbHx0OTAcH2crs0YBhywjPMyEDV
t5gNl5ncL6cliKJ2r0R8f93cxirBhKpDrp6A2vADb1pUKmnXalH62NPum54XPIDsEKRYS6oFRdJA
0oHnb7UOzI1WEP+67Y1ARaGOCnieagL/K04+cRWkI3NUAiWXHZOp3y1rt3upJB90i6vhwoyQm2Zs
dMYCfeDQdEtAqUFqf1h7DGupq/qhgbDq+qo27mJKIWqLxhAyInzUyw1cZgy6KkWePZpL3bl1Sm8j
NBcln26r7ETpKk1mIAKv99allSJKslwZmBImNcQrtacISsNKSW8agsSre7LQQIWm305Dq9GU1a4/
rhCVQ6gQgtB2pSkUac/GSXE6xMzVZ4YiMPRhn9mskqTgH88BCnZQjlm5czXwNQthyyiTDnSmXRSq
CIpZEX+ap+QAgr990aCVnBmyD7qmwZfnzlTX0tpKZooGpVj5YgtIZBY9Th/RQPcWn3tx4Ph8B0TQ
ju1kNDwfPf/SmOCSC58yICjT9HGhFkZ3ytwds+zZaBRZkWrTEEXGBrJFFHxF1tLKGmiLUByFDXnJ
x7AA/zuXLWYN5eKXQ6TX12kn4LbFLC3RCYBXGU8frYJB8U3topPKacBVwl2FgzZqySHYYfG/Vx1E
1LDAiII6pQY6I+EI8KIr0gTgx0di5O8om94AT5q60J4Mrh/orW9oE/gE0QyAKUSaWwy9Krpqt+kj
RN0/ganE8CtY9XE/vF03tNFegxFzVaFyQPf+YUaBdUoUzQt80CaucqiPRVB96g6Yx0Nn+db0Kl89
AXoriY8by4OoDaFraoA3goi5h6QO7YFGckKjoF62DCtWx487ydo2YsaFFSEfQJIzxZjLYI8Y+thP
ZfLJ5tPT9c8nM7FedWdZ/Nhwp9NGkz0mbIRYhjIGOFgyCewNJh4QxwPNb0BDHtmvODgwTGWfprTH
HjV+dj+CDK0+cOqOO7qvdvFOxqW38eg0wZ8F90YqgKgkkuBEfV6QZmbsd1zKf3DP/AbVinf9Pj4q
+25P/eoAfBX4NmxJRNz6nGeGRWIco29BETVH7DEbLR9waK/p/7rZgDirYWgAcj6maTnCqzUCv21b
8ZRhYEWDIlh87KCSooydJJHbWoizTpNolgpZUHHyRx2colhyKM3zMgbATg8syiQhYo3XQggEHTqy
XQ3pDBIawfW0jjWZbTMHM86g48YzaDaOc6ME3CYSSxunVUOIQHtGw9jUh8ddnWt9YhuQ4C6zT9GI
2AoOim6QlIy2ApGGKIRnPmiX0GoS1hNNyGuVfkD50LeJX9xPx+6h3FV76vW7/LU5Mt3XDrJJtPWP
Ch9RQxaKGQy0hQCtEW58AGoSKP9l7NHCjY/mjp+l0U6BwAl3vijm9xa5Lyplkui3/tEPRsFkj+EO
AmlZkatSi62hAIoV1/7UT/uBxoVHyZz41mK8ltmcu3kiQ1FsbSESNx1tWIhFI+hexqk24w11lBpq
Df20A/p8P4z0SGuZ22/4pHZuZj0WZ+Fw6jHIrQJz+2iM5DCOBSZ/hvTQE+vNttT99dC7uXVnS1qX
fGZrtON8UEiWPrbN+GI66aFKKgPc1eC6cGqMNdBBvS9zeqephowtaitAaigAqsCUrXgssUBggvAF
2EHFRkt7HS5v9vW32Amig+E6bnLA9NRuPkQBaIgwY3F91VtfeKW9tyAliAREhDFFPbr1aoUIOaaa
qwLXnhtxEM0/hz6XxOLNA4ml4R0DvDPU3IRQOQxIq4ykwKB+QJ9VD6xYPjIQNBm577hZGHvq4R/i
/ypY/x+Ta8J8tqeTwuxl1MGXwqol0FhxM2S6hAH694SnePpAcLGeAwNNdBFJZ3VOYoBE2QrJc/KS
h8WB79MHdle+2bFr+F3Q3OZPKkINA7Fw9qYcFVn3fj1rH38ATGMOFcFb3ELgiSHyMBE7bJm24+UI
ESCm+Zqi3Q9W5E3WfMdNPntUZ42bOTrquBXpPADVH2fQWkr8aeOlivsd7zm4sa2CgVXY5Rn61hix
J+jp0jh2ycg+kzQ+McwJGMNdPfo58cqvc6nMLviiwhaABrVtZOTBG31tiKerFFkHdHI0PMEuNx7T
2krcsAkjb4Wa41eYuq8qje5C8GufdMVnjHDcYjT9k0qVJ9rWj2oPMC6Gk3A2H3pL3zNqHyjmjSjh
35ZllGR5G60G/DxUHbFpCNgQA7/8eWalG6me4+chSe4SSHOU7wSoVj/yOVp3OPQW+GgwxOSBVUJ2
JjZCN9ROVHAw4q2D/xOuqKLoB2DbRxzDoQKngh0Y2Bua6RJH2DQD4mQbvEBIkT7sALqf/3v9WtN7
VfVurX/WQQJ2PXptPNv0lZ35/41ol99RU8u0xiATmvvVe7Q4bs4J9BnAP0AmNwLfzGxJTrtsVcK9
Z2gKx63QwiAmefo4/9wX+THrsh/X1/U7MRXO9MXChItv6aD4uJhYWMeHXWMqvwbT2EV59sLi5eto
mGGXgpCvHeuvBbVeR76in4dywrQcCTEPgplDI/+hkOp5Nsk9esMgKsgAWFuW6YWPc6iMxoNajnsC
MQu/6tKbLrVOypIHFeEAT/WOr1mTJbkAzHU3LhcFxkZqAJGjQx8Jb8TL3QIqVTM51wEi/VQbr1n+
PdfiU6F1PxPSIEer9yCqi1ybZt+LRvnctZCxbWN60KwGM6FxUGf6jWNH+5Ipx3nq3hTI5wGScASb
HYgfeGe6bUv2oFgaoM9BXzHhOHnDoh86M018MINxn5vDLafKXQ8VQYV3N9USt/CZdmfmzj1X+keu
g/V97E4aVUI7M3/QLNuBi+FXjzi2K22luVMt511ZwNFrY6Qwd6BtaNKVhthuZWDzLVdD0cPBUCAw
lB9S/sboxlKNetxdEI7RoLznsdTZY2iaSdLH312Oy30x8TDDUJmBSKSiR3G5L6ixxQ5EnoA6d0Eg
qXrxkwp55enkZh47PnGwrpt7eB/U4gIZ98rHRdoEQH+UqBEOcV2ILoHGmQIaWph2MEic+oS+LRgE
vH6aNvp+qEcg4Vgbf3hA/U6/ztIANuA8JXYSP/K07r1uHLirNYWzM/vy0M89u8HA2OtM1R+ZYf6M
a+NYO9ZzpAANFbXEJUsuubI/Jl1AhKDbi3oPftUHBGOlWZjmmrkGxpnnuSFPZXaTJHoAhUXJytcw
cbmzF4Z+Y17PFl4tpa2DGwMnzoaA7NTp7tj0MtyEzIiwhy3mOw1oE2qhorXBPADcprxc38DN72WB
fRskEQSwUsFBc62I8d4qtJDXdE+ZpR+MkYPagzTvCaGd5DzIrK3/fvbRoDjJYmLjo6la/sQpf51m
59TW2otixMfrC9vIibFBuCHx7sCwkv47uTyzRRVFzVKrwsoCC8i72c0H8PM3eKSOu7bx0qf6ftXD
Ovx9PRChGN8ThWnbIB/S/tQea4yQ1YB3Obk3p6/QgA2mWiZHsVHhX804loOhp3XzhDe4ikdp7Wgw
kyx1YFpvEfsM7I5LIJ4LJbDq+5iywOGlN/IhuP5lt5zScNBsBYMJ4oqYFCcWGhjtMCPLafA9zSV1
dZr8uG5jzZTE03V+nwnZByFL30EkUQvjmB9TNPSM3rrXynJvFsxnJP903dzmks6uTyH3oFNn1gnB
Y6ac6adE6TCsaNG/J6a4vKPXH3HmkC3ctbYt8DoV4GybkZ5qHBQw1nsWvV9fzVZQvsgGhEM9Wzkv
Ip5CiUrHgEw0fsdY4v3glJk/2WPjp6Wa+46lneYs90Hrwvx5KU+Gg9l+iEcvq5rwF8kvku2ncPCN
elkMyPBpeKBOO9Ai+c3PcY8fcaz2ho/TqHupy3ZJ78uecOtSrznS+sPOPvqUj1iNApZGcMwejFQN
jQpY4lFGBrkV2M79VahfN5Cr06CapoVMV05ZaT2Uembs9FyBpng0RJLcXLYo4ezXOklI2lDIxKf1
t1o1v0dxvtdSEDRc3zbJqhyRPN+aRtYjtQwbE3O8MaZ3suel+dVjEvm6Icn5E3MVaMStCrMWhpOM
2Mc0D+ape8nVsyF6c3H8HCGk5FW26MuAxcze4Ee/CGoySMWqO3Ct8BGaHqPfuuMD5NZ9Jxgsj5Wu
rIK5tW0YagDuZu24OR9oknIIGbLCwY0ExakcQ6MzscCU0fp//zFNXdMdiAQiERKRNzbGxk0GvEyI
qpufZY5L8/C6hY1HNrry6KsB+oDGHhrMl6eKpumKIAWE2Xzu+j3Bic6C+Gac9vFRv5mC5Sv52e6T
L7IPuNFdQU0bM45raxn6QSKOcMgKzLJOsFuM9bGqqIUJfeh9gkQfTEJK9jp25j2GOPxea56iSf0J
lDWwHzVoZ65/gI1wdvE7hFCusVLRIV6BaVUUDh0l2vMOpLbTI+jJPORZktOxMT+1PiCQzPzWZAGY
8fJzx6TqG7IwwJ2P1s14V+w7F2NtYbeXgRM2PBQFS9B4AfC5UTwZGrOYah0kzzmIWEyz9caZuEMi
Y/zcMoNXCao0AAgYhnjcUXF2ZlUHAWavv2QY8DYxeKz2seSzyawIBx65C9BTDTapAXMPQ70QONPO
khjRNmIkXnZ/1iKkDvYEzgqWaXhwKErhLSWtfJOZ7xg3w2sfUCSwY4MHOR3vSdd4A2hCzHHxkyX3
cLS8hGYBXu4P0ZD3UDBHiTop3+JYT13D0h9MEAy5+ZwdK2o2ntMBc5gPpV8pw9fr7rwRfrEG/ElM
QiEwfSgft32DcW/415Q8KTQOklYGSNneiz8WhL2A97YOmWChGGwQGdxbJnczWRN5K++5WIewF1Y5
WpNDY0CmMWyFihgYmX6mfqK6nTsE7IcJeoADyAKuf7zNpa1oSjgUkD1iLBxiZcbgdW+EWuPskoXu
m2iPDvH+v7MiJFCoQBUZOhxG6LStlzh3jfMrqmWBZiOs4dH8ZylCskQZA/tBCVw7U5sgiciORroP
uhEPIj2fsFDJyOTm0QGubL1B8J+IPtEhfd1idAv3oWIdhrQ4GF31lGrF0R7qv27yov5yZkoI2FXW
VbysOIZpOdyhTNJ3zmWQpG1H+LOc9d/PUs14bCtcWUDS24lyiNTptVK7wtUM/nzdFbY+m40CB2Ag
oIclYjdZZQOo6glGRMqCP5RNdGSRdeytDvQ+meSi3woMYBOAW69ywCisXC4pg/5mtw5FhYr+q0ze
W/3z9aVs/n2iAiJs62j0i1AxB2woRZdjLgTtyDA1nWe9Ik/XTWzo1eEzrQORwEesHMTCGmKDaWNm
gUsthYQaRKBzF3HUR7nxmLuYrB5uoA69q2Kv2q/KbgB0+fkXkCErvmwcYaN/c/lLBCeclRnzwSMb
Q8102Vd91+9B79cfi1twgHiFP39DK+X64jeKIKtJNIUo2tfqB18BHMtImjqGyS8mniLHlb01Our3
zrNDXTDLufUq9uhJrH7c1gurH7AhnUWbZlKGcNhV9/wpBzutAiGx/ewnJwMYJSg1yVBmspWKMDPe
AZfNkt82nZvllrywIArZXXdD98Zt9dz+HKXzJR8P4uUyhUttBt2eFjszlolsKeort9Qfq/bE7L8O
Xpd2BA8mVeE0rYVN7MA65HRflkX2OPoY+C8tCJ4JpMHSNxpXwzqKnqFe7moV7jAT1DTFYwkYicQ/
ZOaESGnxpTHb2hlCBenREQDzl+Voqm61NwPw4vFA2zm7+iYJ+jf95brpjzH6cqHCNdrymdbqiE9J
4/s5w2A7iGQB3g+uW5E6o3CRxoR1nNbJiNpjtAfbFYdY45d13Gnc9Zqr3aaPTuQBzix7IMk8UihD
pLkzVeilDKHNTHCF2iDBe6sH/Sk2HQkGSGZJfJKYDo06oIpDkkYj2Lqs1h/wpHB1NpyaqpD0Bjeq
nRf7Js5W6XWWze0So3zDBh/sWLoHEiGyA/a+e11sDW91DLTeLplNwSOBOSClMMDTmMrUkGQbK7Ze
SVw4aOnAf0x3DOxdD3A131d7G4Kv/Gi+js9VCS5WX7avG5nt5fqFUINqXj7rGja23fWBvsNxObHM
L+5sLw7HW/OTooCCUHJMJWdFfGw7sbYkljqqYdu+dBSi7NOdDkKx60dFEgpEOSYoWwEHP+GkWGAN
A+2JC0pd9IZubBIHEy0l1qT7J0Se2lR7qqXYv1UWYQQpF9hjd8DhY+rudgo6MHu52QN9l2qnb8CQ
LjdQCDxRnZlqadABT5PyaGGAyOP7OFDfY3TTb5vb/rbHrMGk7aJ7ZXf9C28Uvi5NC8Eon8s8I609
YM3sgLmNRPOauyg03gtkPNxnL/YjJm087TCD7vYFRAgyWMRvyNplEfbyFwhhybSTqSQQfQ4Lqr1C
dwPqXiaICpsatGhIWiYXWs1geLP9ou5yb2rrPmgs/lSqTmAz47ZZCv3GSk3zuenwqs4sek/K+B5j
uGFT2ulPVrXRy2CNNXj/nEPWEMOF8sWdhq6431v0ptSnbsd6E+8Z4LXchTrMs6Ad6fF6AkmlPU4u
y0Gd70Rodk/jK4VoqKfTGByx7fzcLc29PVcnUNg86hkYIsG1eseHuvRAuFq4hoL+zljGz0vJwEll
Wyl0eJx9qfOTodTfyoXi8ZkwKG4U1mnITqNjKl5mNtpjoeoodrZd6s91bgRJzsCqYmLt5ZBBD96y
26DJtUfMgL33VZXeoTRzb5ESMmxzKp3f3Dzs2jq/qWIMAD2ly0zf4hq+ImpaKNDPHpTN+ycWJP6A
uDZ8BUWgV3ux30sCzPZp1DEvSoEaAMRcuETAnG1VToXTyIP4yfC6sLhJHlafHH3+MjylQenJ+gGb
qSkwEiu7DYRDxbmRMRuNMnWcBUO6X6byFTwZskWtPdkPzn5mQXD2jlWd0tjTEpYQii/0fA8Kk6Od
UMiRRD6xKiiRl0/Q3nzDz3AtdZHlHps385l94aN2M/o4sdkuYZMZe7y7AQMxTonW/UoVUHRY+W3t
dOhNOq6hMldv0SyMrCcnHl7rmPnlgi23cknY3Q5Bf36TeH2XGkk0hvsk7NP61eB96pYdqLyzet4p
4JicWQ3C7uZbv6QdaIzpbmkwir50p3lh/kQs0MDMD05tH8wYZ5gOu2JsjlWJVON6qNw8BH9eS+Io
hz0PmkY7Awl9nfv64ry0VbdPtViWzWxu0R87HwTfumTMBjUaQvrs7MngZqf6IX9IHgCm3xdH/qJM
PhR5+pPsKth0/jO7ApwgroFFQpFigJTGu6neUVm5QPL9fqOUziogSVWCO33QkNfTbyQxfQZW7A6U
zNd3aT1AHw7Y2Sr0y1Cl1EQlwBEgB7M/mfSQgMZUH2N/NH6Cia3lMtjldgEBGw+JhnVCVhwkqpyx
myq+2gMHvwvu9x/zY3sLQmC/2KdvloILvLqz/OK4AoqHffVc3sS72r++6M1Pe/YjhPwhbVPOgbhF
Zl9rQQ8wsT3+KExtf93KBrgTN/WZGTFXsIYsbilRQ9ZDZp4v32Mdj/bCPEwFe6i66DbRe3DXL5+o
ot/wxgkxDXrKICiC03icI/uUz5C7VAwO9mYo6Epi66b/nv06IbRye1gSleDBHbfjvRP3oM2ZD5Iv
sJmQAtaqATpCVnmuS+/q586y87VIM31XHpp7x/Exjr+zA7Lm+CBO9esvbeYvd1DNlWzxGpg/+PWZ
5XX1Z6eHF1qqtggNQBne29qnCszUI8jVeuUuV1p3gf4qA/5Sstz1Xv9o9M+9L4QEezEa6LWYQ4jy
8oumpdZOod28n2v2C8C73Acp84vd6qdo0d8znqdejhQr72X12U33BrUdNFDQ2QOq5XLtBYmsqKZ6
HzqY23PrvH2zjMK3Kfzo+oI3Q++ZIeF2VItiTvqCqiE00/cqBgMzULXz3OvHWOJJm0syVmqCFUWr
2uu/n21npzpGEZkqTmwBVuEuOyodv9OkGn2bXnNmRggMljkUloGbK6RoQRr9e7uA8dd+cYBhaehN
YtxU/SBx1M0jcmZSCBJG3BaAQI9LqKnpEQqBu3Ymb3Fe31BSf20U+7/8kIJvVIrTLAwiN2E23hr6
CF73p5zEkoOw6RdnaxL8YmgY0Fa0xNUVRS6ZgGIE376BN/XIJUnG9lv+jykRVWEVmaMwTvrfXaqG
u+M+OgJjvHM+GzsVBdn4QVaQ3YybZxaFQw4amsUZEiyuHaHYMWd+r75dP1abFtBCxIA0ejmOSBxJ
mbO0xqQjc2rSlyQ3bsliSdxg0wQg/QgOGGmnvx8TZ+cJlMCxshJDhpgerj2e2YVHzL+Hj+LXnxkR
ThNz5iRpsxTJO656EtleAc0DA2Tbtqzkuv34OTP14RRNgO8NCHnDKiAxlsSjS/tQaBj2qoYHzJtj
jEOxn/LG2APvGru9ygGYtbrvXQa6DAu4fzLVn/9hG89+k3DU4kodiqJmC+rA0AAa9N1QP123sN0E
cVYGCwsPAtATXIbFJpsVG5urhrOixH7MyK9SBfBsVOfyOOPGCXhaNrtRJ76eENNrCgU9tIFNRwhF
jFCvzxdJJXMDVIIfc3YlCIE6apsUnN1IrRYShQk3jyAm2YNWJpia4X7MlWCZbKQzUUd8tFgY2Kf5
lxbSQpIPs+nfZz9DcL08mrpWTWyUOB+Zelj87IQK0V7P/SGYb+vFzXzQQ++vG928o85sCj7ImlmL
20zpQ1QFfKWEWlCXF6eoKSX4v621gfx3HU77zWcjfOJuNktIEMWgri37HSHfIlZIosPWSs4tCF8v
g3Z3U5FKDTPTBL9W43L9u87/HnjnrCTG/1mH8L1SNNkijIyoIdVukaodW23vqIZkUzaPCMohiHLg
LgO9jHBEVDrniYMbLxwTQNXiQ/eMSuEQKJisHR4RwUHZJ3mRbu7PmcU1SzyLrWkZmY1jIInIGASs
pntdlQ3SbmCY8OkwIWCrQBfZVJykTdO2A+FJ1IdZlDt+Emk/myT6xpp2DNosfsEYe+8W/ai6dpu8
VL0l6aFt3e/n5gX/UOd5sLJ+Qr/COVgT96yuPVl6FNRExk252atYMVRABWEPbUNwEgIk6ASlkCFM
jyAKcctnxfteHJtd9iB7MWx7igEogAX2hFXd4HLfIqgypL2Bc0Xq6VToVrCY02e7tlBhhKJqkCi9
eYqyEXIbDIoANiqOvmWBeY9XoBKpaod+ux5P1qWJrwlkuyCnwNCLhRm8y9+zmF3NRqgChOgo3qFW
6dbq9yUnQdmQfZL/i9OeGRO2tEpHBnUyGHM4ZoUqpq7CJTISos2TcWZE2Mx2TkuoYdH1YYK2Epkf
c2X6cf2jbbrmmQnh0p1AD20sRaGGVcUg0Tz5jfYzrQ2PTbKOzvZiwPOyuooBaeHL7UHblfB6Rtmc
jGVQ1kPQ8r9XM8AxBzT0/0yIpS01MZpoTHHMZ8Rhpp9G2/BMKAhe/2Sb0d5CCgHICASSRWqoCrBE
AGn5EHIyoV/gBD30BVTn/bqV7ZiFWvEK7QJc9yOZR5I1Y4RiMViBXcdo3GIp3I630BC8c9COh3QM
woprQ73vuuVNlzgzvG7kWTwGnBwi706GXGD+YpSYVoWi4wxxr5bIimkblO/YsDNTwpHN4jhKy6Ke
oRJbu4V1XxrpQ78M7ph07hQnr3NSHpzpuQaInaip25arOE3uRhBMy5nyOs4/x/pNq2vX1iFtYvgQ
FXQhTPV4/YNseu7ZrxTOepqxuWliwPfJaKP2lWi/6ol/um5jw6mQnRgYGgJ/y5qpXH50C9qyCmFI
wBSAE8kE+UwL0kadJBXa2FpYsbEWACgwICSEbMqXVpspLqJpMKALF9svzJpjH4gudlAg0iTxpO1F
/TEneBLplHjBhEAfKpb1veM5Jq7IrybK3/7h2xkokGLSCmAxkZyjnHOnMmmPHBoyXOCe9+fCfCGd
IXk7b67GxL0CRlcQw4sBDEIfYNqbYMbRCrwRnrsUmH2+SHLJD1tkEWgLg/YOnEeGAQLZS0eAsnak
FHY9hoyGQ64GUwmKgRxJA0Yd/7quu9rCMP1vlJ0NprtLW0OH8XjNgCA0uuCneun8KMr2StsH1/fn
Y1Ii2BEOUN5FOa1a2DGUkR0yCBp60MNARwXtS5SNnG8qj4zbHDWqG6NiX7s48ctS1h/Y/LBnixU+
rGpzTOLM+BE5LR6rpt+bPPXtKnqsaPcsWfAHzRFhwcKtWtQL9CIKPoaZ9uLEjcsAJsjYrwRkylr7
YDkvqIN44/LXU7cwixcCBUkcaCt0MfmbFM2O2QSzLeaMDOhbGnH1y7FkjEIf4qEFgD6GPECzZ+Nu
Et3G6Z0BeiCoFduT9sPK4wrqGIPiX/+GMiOCz3RjgVqwgnYREDaubX7Rrb+uuv1eBvTjMd+gwzGE
lw4vTQi+DGi46V1bu2BNgGQm8lOI4trHXpMSuW4v6I857fKwdXoxWWwA7gwSK+BvpyrgZ4mVScLH
hyC1Lgqj0KDUW6m5xPCRGo0zcgtdsGiAwCQkwFaGDh7JsEirA1/k2quZlWkZLGMbuPMxVhTbjms0
Q7SbaYGmRFb5Tl54bDE8oyeA60jg2jKDgjvk6LlBjRUGy4x7pCy8lH7h4+DOuCYTG+Sn6Pxcd8A1
HghLRDEO+HBwWeEKE/EBGFXhdT2hF5P1mOB4Tkwb0nBf1OUHMq//zpQtjLoNjt11ypAh5kOXeLI5
FAgzdwbawwZseIEo3vWVbUTC9c0GvsDfg1Qi6+6iD/ibKDuFM62OORAhHancVB/yL5HKM8nl/JGF
APw1qLbhWyIoYXBJuGR0q4vspgZYr/YHH4asm+GFnZrH6YAMs9yZAfe1ne4Zp65/kKuobZy6C+uC
36Qzqt0zg3Vj+lrOX+ZU8rTfOG8Xf1+4VZq+T3FZm3h0DhhWMqD1bakQGAUaXuIjmwsxdBtPexR6
kMVdho9ayYu5G1DkVoplHY2yfZD0yxLyrZsaJKN/rKy/4iz3pyTunCVbw8fdHNS76RAdmmPqrmCY
v+4LrH5xZkr0i9FU9XZAi8riUOvujWpXsSjfXXf1ra9mE4rXE8a9DFO8EQ0IY3KNohyi/g9pV9ob
K850fxES+/KVpfcknfUm+YJyNxYDBmPA5te/hzuvZrpJq1HuM9KMNHNHqdguyuWqU+dQDOmloLwj
rWIuGLn0PYFXDyQU+Kw88FWeb5qiF6WuJ3gQpkweXKuBtrStsrB2rQe1w4Tg9SVd8rhTa7N7hIyM
eXZa9kdLo5B4rffE1NdOyhYWddEMavvgDwFTMG6S80VhcHtkDUGBw4Fqi1feFDT3OzBMX1/MxfNB
ZADFIprP2MJzK530OB8LgtqfZTn3KkT8QmMQi2YuLgYcsLiqwFfwiUrLRfPYKVCFOxr2jwKPK5XU
gSDfr6/lkhGoVOI9C/4FCBrMQkEFOsnOYm53HCuAMSBrLDQd0tm//8KKhfsIFKxTTXP6LU6+UOhY
ZCor7e6YetK3vCeOc8n0v4g23jTwiVIaSFw+ZZJGXbKMNXi5OebQBII276YVf/0agg3bsODNoMKZ
71erDMXoMtkdLfamqsW2ie/y9pnqX27h4qM8tTNLxh0iReIlanfUEu+WJXHno5mzHlRt4Yv53MuZ
DCFAY9vAn4gE4fxoygxsbZKJf3qr4P4Kizu+sdb2Ko+gT/31RO/U2LzWhUcL63Rv6I5Vc1/mXZAy
PBcXPPpCCjSRT+oY5gZ7EGCS5wvSRyeFmBnr8G7L7nJ9eNTHQUR0HACAgRa5Wyvql0mhsYe6CjYK
XdcnMdlZQKBqpYjMMTi4+cndmMTHUaRHKaqFdPLCt4pD0izUWpCbfBoCTohqdJXbdEddbnonRX0t
B4fcr+uf6oXghg8UpwTNOuTjc/4liBnUeqKmcPDmTYtNX/RL3IsXl4Es3EWCiuHP+QGJkuCV1zr8
SPsfkFYZdBJw5cf1VVyyYWgqKP+ncsQnwrfWZa5gFeeY6Lf9Ltn2EAKHXHJw3cqlvUKomfC/CAig
7D53tSr3rKTUsFd6Bo63Oh1DV0sWQucldwaODqAY3NMuGBXPbcT9kLI+9tojt6B6BxgbbK40q4zU
6qeUP68v6NK2IXxOZMxgqQGh6rkxdSQe1Cyd9ugYSlCl7w2DXAKQnX9jBRUpQHwQQefbllZmyUEH
2x7twQkUvteUVxnrX7+kMX/5nxH7fCkViz2Xc62F7APxedMdVDteSKMvHf+pidndaZRGO8oS65AK
X+lZtnehuHd9qy6ePnI0c1IIRg10dvqCevWgojpybNXyTi3pJhmGVxOJG7iZoEQg1aRa2LeLLnBi
cVr0yVXd99zWi0qFv/WvVH1t2U3nLTFiXrSBKgyyGvBhgGT23IYH8i8LM3PtUVhpAAY9UL83UbY0
4Did8OwtDOJPODEKJWhGzN/CTkZKQQvaHvMuy0LTE3lg2+xFG1xnpeRg7bl+VJ+9ARwbujb9A51F
FMTPF5Wjdw5hmxzmRrpz1BSa70AOfzniTD8frAC4bCDmN+fLlBVRlSSP2VHIX52X7VBvWhhg/uxx
sIBQBsoVFwQac1kqWXsjlb3LjolWYOwU37/8MLpbo6tDfE7P1/fssyPAmDllnpPwhTt3BDJI6aEM
zo5jj7K0ItY2G5DnZk/XzVw8mhMzs2SqrjV7RAxnx1ygSgZQEAC9X44F5yuZZR1Sb7msHJ0dQVmz
6kY3aBL51Y6OrYO4zAEDCK4bvApmsSDNbANYbQ0m9PpHDRpvAc6vv3BiSFsghzEBSUOOe+7EXTmS
rNc77JRuBnWnh5ZdLWTQl858olqHFgn6EjBybsKUpMnzhDMQP5EIPh4k2i+9GdfXj/xzJxK7ZYBu
2QGTtIZ+5PRrnMQxR3GKrlBGDpH4PS2cN8nszdjeyvHRHgF6N9UNV42Nt4i1v7S8KR2AU+t47szz
aSozFyJDHT92yV2T1LsWWnVpom6vL++iFWQ2norc/TOFBs8G/GyK/Cav7aiKIy//aShLnD2Xjfyh
+QcL/ye2ibJALu3Iih/dJlkJkflj7QX1l5uIOCiE6ElM4I+V2YXjtENCWFrwY4tJszamO5m8FMaS
0uWlsDY9bxAFcBlgFuLcHeqGNopMCD8a8rZObwsMoznsULXo1jbhX5zNiSn93FTCSamwIuGome9T
2znowz6pl+Z7L57NiZFZMMCYjyww4c6PlnIXmx6qeLvCEwvR4PMNiqMBayEabsihwSl+vhKWpmXO
i7g9usT72cZpVCi3Otr3ReUu1VQ+l8phCueCAAfaBaQG56bMrMkHLTbaI8G8F3AcayNTW9/iqBO4
fNcxfmMpeXT9oC4sD7gbFRECVYnPT98CibWVjrixNbbl9HWgtd8NRyz362bACOpiI3VEpHlMHezO
4LlJ2JGLNOIxaKLK19Jih6F4vW5oXgjFDOLEF4SnAgo5k+bN5DQnMc8sSOG2DtWOAnTvGhdhWQF4
F6eZX0P7DK+6LSvscLCKTYkpjY50C9nq7J79ZH+Wc5Oa9FKZ3kPSQoZq2929INCkW1jlH965k8Tu
k5nZDTL2Nm3ZqGiojYwABFQYYlIIdEPbeiNzRV1pklR+VhZ7kbldUJrWA437fKv2mRsaSn1jjwxy
uqPtV0xieNZwbsZOU32iJt9IKr1A1syInNbofMiBP7KS5X7dmMmdlEYd0ho/vCvGRyHKPvBydg95
yFth6zSwk36MTNq9kY68oE0Xlqq3HvN4owKR7yv4WdJKu6BNdGWvao3rq9A7DyhBf4EJKJqZmdBW
Fley0K0yLSBGfWfYVYu5INOJwEvchmklH0rbvYervdIhfUaywXwKicgexHVN36yHqtyrBd33evbC
xLizbfJBMqBQ0iK5YVUfkTpjwFAknd86IM+alFQL4MT9QSt2+C+3nqjBq2WRnRGXReCWQ1jb8lEp
4rAm7q7HvLXJLGwCAwM2aGAcfWc31oeSpu+uVh7AuXRbpeMKXA4Yzda2GDpeaYSydR0re56aK0cM
B0dNUt8b23eLJJbPLUyUG5kdDLW3rQswaUDLKaR6tzK99HvMBi1EwSVI8uKAyddd4nlvTt2qPhSt
3yrFi4zC+EY758Plbeo3ZfmSmUYWuHZzzB31blTGA+FuZND6nlQmbuNk07X5k2KNCTpj2sHN6ojn
ODZTHAtL7nSRtEGpsue6NH7UPUTTlUEUB60kdWgPSJt9u8nLZz2N5S3gKujlMfKqcoCOtYFUUWnE
+LAGe1/B62pP/1kaqQirXu/9JEbekZnuM+WmtRbFSMDi1ueRkeIPzUmLkGkbJP4PfFQiwJm2Ugcj
Bcu+q1b8w6ks6G3kUuyJB20V7owsTDBldpTTxlhdSv2+0791fbcenOI1hwOtC31wF7692a3z6cub
JdJV3wkvIY0K5qEqKGLnYNIi9CT7Gmjl/80AFonmBO6f+SsnR6OAlk7Oj/gaV52bRraZBmXdrhYi
yXSpzAOJBZEh9BVRVdONWbxs80TVIBaqHWX/Adb19w5fnexk2PPUF1Yb1UW8MTA8W9jZtsiW1E7m
8wx/lglqQnyswL460KY8D9e1ZpI6JyafGA50cCzVq3Jt/iQiIEENRhf9YNAgWWVLPeLZtffJ7Czh
ArUTV4QC4WFcyH6Rg0HeQLR8FuYSOdrF+8jCPYRHvn2hUdLmOlfJVEvsmXNXFnnpdwZ96Ormho4U
YpxO/WZqA6bX1OrJdrKbVKmLBY+9dCUBVOJi0gaFOkjanO+x1Xk2IPuKPCIsHakH/c2sMRdgtZc2
FOVMHT1V9J2Arjy3kYC/2qotD4BA8CiUxPFFKUIHY3It5Hquu+wsTfpzdtBQdXRg7qDyMm+k9BWA
Eh20qY+NDqiEVpG7rsUnWGhaDmBG6vk1KVpfGvxrOS3sutg9aH3hvYGq3VzTLnaLCq2iBEg/G3Vn
DeoG/UHES2Qjn1cHK/jggeBH2x10A7ONbO0B2qpmdywYvcPw0gv4Z3cmq9ZNX29SN79pTOXj+oZe
8FHYxMGhyw/oGuCF5zaBnbFqJAzqsdjyLbmnAfet9bAFy9dqied8PtT/zy6e2NLPbbmJLFWhoHnk
vg+RGjl7Y0PX6hvbm2EbRq6fBMWu2DB89KBTWRyfmtzwPNpNK8UK0ewDtdscQaGV9mhDAbw74vN/
NNthY5fKOhfgrFDH144I0+/V/AjpgjVUJ9S1zhUzyGm5r2vj1iT6rWJDdbipmkfkEOBuBdov78Ci
c/08Pt8w+CUxSIzeKrqeaOGeb1EDD1CLqlaPojyM/FZx91m3kI9f9LITE7Ms1UaiQMTkZS6hb1Ar
AzFR5971Lrk3Gm3PJX9jpPp+fVmfw9D5smYpa8pToHJQBoDN+MbNrFXVWtF1E8bSuqY/P8n+UTDs
dC6Ais+VFfKFykcJnGNmIeuD1mq8IKkTJCkxZGyTn/Y4WhtwFZUby8rWuikjrc27VZZYd1nTk6iv
UO8bSf7D05s06HLxUlX3GR5Me0fWk35L+iI4pqtGcRApOIjGykLS1ThqNEjTCLoq68LOGR3f0Ztt
VzVt2OTyzmYyXRluwkKKi2DBcz5HYRDj2hPpIgAaKFzOrrVcyDhu3WI8JlmWBT3F3GvTVU8TSiBI
0ci6vtuX/PTU2sxP0zytOmrlALrTX1Z+Z9b3Jlr0/5uNmaNmjDMHQIbxWGp26PHV0OShWiw1L5f2
beaaqi28zhWo8pCOBvl4gMTtkY6QHamWILUXLU0TCKglQEBjHt5ZHivjYLvyyLp0FdN3xwZovt9Z
w0KfdC5Y9CfOwsS/hmauoGIGgZa9AVeoxiDJXmXVrsBV5AuzCEabh9R7ID2UCIFAsORWI0PQDNC2
wpOh/hZXdWhSMxiZs+/aLqLsHv8KyB5ZD+AUbttuTdPv3cA2rnJnaLU/OGSj1OxrBb5pCfgbZYmp
vqd9Sk0NdTRQsUoEBDBfFPCIFt9S+nDdvS4cx5mJmXs5KgieKi0Vx94jvjJmvgpByJy/ZEq9sJg/
qIjZ1XNmauZj6G45su1hKnmRv1nvow5709wAnCjftPsm8/kLvx1v1G8Nx9v061/Rme1ZWGy6oRB1
HYPQ0yZ4jA6/COoEbul+OQnEgRk2MABIyyZkyHn0rRB+S1w64shNOeJ5m2sguFRBqdduO6ou1NAv
XCeolkKwB8UeF1rJs+hDuRvzPsOTtckQtBt5kzd04ZacjuTTkZ2YmHnHMFQ8Fq6KV7GZouD3xCWq
5tWLoo++LszguiteXA8gSKjQolgPPu3zzcMdk6V1aw5HOmi/9Zh7KIjof3NAJzZmC4p1go5k2cEH
y98OwDsDmAjpN569XF/KhSxrKsD9u5SZqyud3qO/aYmj1TU+dx/Q0/WV7lfFQeE2PmUVhKjLhRz2
okk0AwEOmXCWcyifldWlbBxtOHpKhQpHflAyflQ7nNuYmsmqQl0qUinLnxK9WWoXXzw59KRQCQMn
GfpT5ydnQbib5uALPpai2sgqPfD0x/UNXbKgn1tQpT4A2K4OR8N68HjzUMfG/f9mYfbsKDDHkbgK
LLDauct48hgjv71uYnKuT1/TyTZNizzJzbxGqwsvxjZVAiUG/c0ixao1Xrz4b2I6NBwnjCqOZP4h
YRYfXG1KL45t+RtvbL8YDjLMQOB9fTlzfDQCKqLdiZ3ZxzQaQG85FhVHFopQfohH+Uzum1/8W7W3
7htc61u5JWG+kxzkT6gvXDd/0SUmRCREqiAjP3e6jLVZCVql4ajwTZd/J+aSgcvrw1vThUcDozTv
tWK0mozC9Iajfe8GEze+GfSPJglbgVQXBJguHmwydLJAtmv72zIh9IX0EjD+/+zP/GVAntQpLuxr
xkML+WukJ0M1hH+xjSdGZlGXtVphC4KbcVRu1AoTijZfOKhLL15QaQMNYaOYhOrB7NOKaWyYimFh
HcqKfAD/7a6LA5hBzAAyDqAu7lyINYeVA56oSdCI3ZPFV/el6Hj6K8y2MletolALDJ+iVZpAW7SM
/YLIysfS9VWt1/dtF4PZWGycKnUX7rVLx/hntBu9aEwezSEoQ+6ppKwNREdebsGNc5sqagB9v4Wr
7dL3cGJmPooRg5nLEyN2eSR4dkFed2gWUuqFhcyzm5JOAIcWFnifHrrCQrOD0kNjJ0vqIBcNgdJq
ajhiLHKOQMsqx2nTZMRShsGXiu5Lb+su5htzRqE/8QviBsBtAuCMKczZLQ1KyyTlCiKI9Zg8EDBp
olnz7D6RrbVTdu5e3afrr39rpwZnWShEzwdQqggEFG0jVd3HuPnf+NrJkqbv4OSKMctO4bYmMY/D
QNtfYR4HYt2m9r+t488Hf2IlYe6olW2PqUiKAcw0aNhS0/myB/x7NPPgboOT3tUJ1lGa1LeUt952
fY0sZGkXv5j/NuvPjPfJMtpsMInX4zic4qmrxA/MTS1VnpfWMQt9Td/mRC/hybXRgoooytCeN/jC
Oub0g/84MtLmSV0aGKo53IRZo6xBD4qrcNNGA4iu28AAoa9P+yj93v5w1girkZL7yRiOb9n3v3Dq
/4zP4dxgKIYwnw3jafbWps82WSoIXzymaWFQ6TZBczf7TCu3p6KwUWnssw+0Mv3Ge7u+gouHhGFQ
E9JcKBnNUUIph6gJU0pwFxo/OebkqWFj+PBvwrOLwiswZhBGn2NPmDcOtSgyeIKECjs5uEuruLRN
aG8ASAnmBTBJzFzNBFUZyQqcw5BztPmtkHUL+/SnFzVPYE1AMzBlhdoaihLn0SUfOqcHJTcGkc2o
3tYrFHAOkO0S9yIwV+XKC/WH6yezaHFa9MknKrPclk4Oi9rjRODerdNQfet3tj9GReQd/+aqNl0d
owN4fk5cHOfmGgbyQbcAnXNfo9JTk6MBto+0QYP++rountWJHf3cTl9UeaKN4BavzN+m8t46Czf1
xYhwupDZSXW9RdHxxMguX/WhsSJR2b4ndjA2a/fAIxFpkbkh1l2H0rAW9E60BLu99Emh+AbcrW5N
rarZNwuJYUxYCxQRteTFchV/KCGpusRucaHWjZgHiVoH+J1JHfB8FxurNkudYeTPIQd0/g5SSSYt
EVAdhDqycmVYmna99IBDaQKoeBXEM8AUnhtMs7EdZIOZvJ6/CjaurBjd6SZ7y7y/6IDgCf+fpdnT
qqpyNbGSiVlqBHtjRW/EiOZel6bhdUe8+IGdGpodlKglyuXWAEqYSFtxlKvQvNwlEPex1spOE9ts
tcS+dMn3Ty3OkiAnNh1SZGDyqHvPtwYZxJW7XVjV9P3MAxWkNKZwiOzx00CbXlHAlx0cFLjEKd40
624dh/bW1sJJraBef3Ei9M8FfGpvtibZeKNuCtizmzHoCtBRpo8LS5pCz6clTVB21BARgeekOkAI
SOpVtP9DfwkdTKSq49pb01V1s8R3PSWJ10zNgm5dyZ6zgWHyeJ1s2jUi4cpcsfUSi96lruvUqvl3
SbPPKStc1qttg9lGzVxBRDvspOlXVZsGJMkKv6sd2+dVvhPUwm+g9OtKNRcC5UVnPPkVZt9ZnOal
zTT8ClqJ+W727KD9cf3gLllALRCVWgA8pvrceczQiNuiToI5UWsgWzUxXs168V5esGGr5zYgN6aV
woQNsG52kYyG1reB2Y845BN+8ih/yAy/TwLAda6vbS5o+sfvTxY3T2ogN8vacsSobb6tYr/Wffd3
uctX+lsWqD/qMcjAjBiUoIsI5F88QcB5rAL+DJyAqc/jFrH1yq1ScFJIJ7Ljxg2UTrBoYX3TDTL/
Ek6tzL5rh/UapzqsgL5J/ejWWcS+myHmVZzdpO2ghHxY2NJLF+cE35xSRNAOzFkwhC1tXlEXk5gu
/VnbueK3ZvYcN/nSC2uuLvLP2RngwpjUzNCIm319Ekjf0S29DgNYce+XvfbOGdTNUJR8aVXnxfbi
n4VMIteuoC4j6w9Z2U+ZAuIKt3I2IoF2rcCMqFnsFKN5aFP9zh6bNw9Dvj5g1mtNbRNfYbdlTjFp
MRYH2fID4I7rsoAbMjAumxb7RpP4V0K8byTH/50bEz1AHa9ZAyxin5bvZWzTvahK1U9bkKElGsgO
C7UF3o50cHJUNF2+YqZWRnFDi40s+jTSmoKEGS1iv3LpfQnRTKFCKnUYJ7HZrcKswtcG5T3P2L7t
klch0Lh2lfTQC+NWKtWTQxV6S8FuuqOx7q0krbwQjXtwBMYZHlXEuaGVeiu15B4gyqV5/M8ZjQf2
Q0R3C+OEJkRezz9kLc0pYVMhXZXQhIoB73xLJmXUtPa9+EgBq/Wve/jnyDEZBM8A2h7GBLw+N8iM
vGwg9M2OMcO5xXfsi/Mq8LJzA7NMl8eq9JQWBkYycgyrUEySJT+uL+JioRafCqZu8frVjXmFDdw3
ZSNjTJZPFxbkibS9e+x+wHdD05+eCigg7a2ArJSncg8Rva9bn7JPPE/Ri7O9OVMDM+RgmRzXpbKx
76utFhbhuFF/VXfpqt4PK71DVVMPm8f0vt0vPpCm0D6LUNNwC1iqDQ9hYx4HKXY/7iYqWqVJVzzJ
7kH1XPuUtfdos0M0VwNUNwd5NfRvkrJZaA9eaumioIlkRMe7HOw/U/w8eZ4VKsvcOsPG81UbjSvA
au/xHPzmhsm2AzdKuqEhvxk27eb6lhuf3RZAeht/uRhRhhDmzG1VVViWmoIL3H3XXmXEwWECPvDy
xtgAMfvM74bbBMwcQFK2oXOvBVBp2tNQDenWiORj/W5v2G1/29yx1mfrJYDXpbcXoPcu3iRoAk+B
/HxTstGK0wGle6TU0g1qMxJhGljf8Mu8ZetuVR4d5rOPYctwfywl13+eIHN/ODU+/974oMrScaZJ
/vLD23RyUgq8mwRT6hVdF/v8twN1cxaOe6RbYfmUBCSMH6BhsLYXCh6X9wGRDKKrE7Z1PuOFsY04
73scUnEQr2xLPwZ0Sm7SO+1WuaFPDIJMkA3VD2UIaN+Cg1zyjz+KzBZa43CU2d1mxwVLu6LHEdDI
TDKglJceTksW5omj1miClSAx0IFWLccxtNolL7+4gZO2NEpfKEzh+z53JN5DYoJx3qG/pv527thW
j8Ztdq9E8UqCd8j6MH7rIL73lhWmJi+Ze9GEKDAn82DRmLlwKh3q8gGWi0P15K0AOA+Mdf7A/HKl
fFn3dMpEULL6z9rMZ3UdUz7ZCGvxc/d7eEkDiE+v1CMG9n+PUbNKd0svjwtJ1pnB2cY2rOBNORks
NblqqjSA2ni5MAt6yQYEml3XwSQwFjezwb3MHBQKsJ8E64DQbqsRwLvsL/wchUsHXX8NIiDzcWMD
eE2WjR2w1XkegAbzAKqlhUT7UpcENIv/2ZidjkMsO8Mju4OOT/aR/8SMBhSK7ECtffBCRFagkTWF
KtbStXpp/zAYqnkYosQo9fzdpEgXMwY5EuEOojVO0tz3XpoGGk+/ngJNpJX/Gpo/ngyp1mOspOAR
JrE/NravdguTDBfKRoC/4500gfxRD5u9VUy9bUYQloNeh75hMDHkGvFHvYxo7fnXL8ZLUenU0pRf
ntzHfcdANdrAUkv6G4+1t2bG/6Kl4UxaR9M8/cRPNXvQmgV4ey0Bn7PtMqjUH26ByZXx5/WFTFsy
D0AYBkVOh0QYDHYzI12LuVZm4guVluqPmAVVvQD92iiRqU/zpW3TL+4bZPzAxAo2LBzU+b6NpFD0
qrPGY+aADG3ItGqtpb0XGIkpAu4ZILXN2nKrj40X0UTu3UE7MqAHMY+iYkyneVSqbj1S80df0Aaw
eHGDd0WU2XYDQuAaSoqYbAcvUYLXVUfWagVPu75fn7+W8zR7Fm3QKmM2AyfRUY7oqVNyqCGSKHSy
cKdf9GTMnU/smXg0zmdlQN9kJGlC9GPtYRwufkoT3e/BqxMn0fX1uOYUVj55ACxYfwhrP9FByqao
LaWFm7lF2vlcFC9KYq1Z0e8yz4rAqfmbZUikRtcc/Eyje89D9Tdp+QaDxHcpZq6Rlq7tUb1BHxlS
GLW8q6mC56HhhUNPH7VWubO49khddesRuS7MSTfK0jfjyHZSYOQ0TpPn3BIbUA+HzGpuSaUEQ1/s
rM66BUGa7idW+VACJOQowoaQ7qrm6FY3Q7mTJInAGzaGOkkeHWgnHvrMho4RcEVDrm6pDZ6LRnuw
BvfdqtSN7sqQEnpv5zlo/PPxJ8bdvk3kuaRxQuLKlZs6Q5Cm5IFIB2DV3lmJrNvbBDofFk9uEul+
l7K+dwelBwEzw8tc6XOU3IEW5hbdVLr3pCriexNPz2clI9AK0G4ELX8rTdOvcfUBoWhAPhr/jzYq
zx1abXVr7V2uhkRATq82tlaJ9HF0QSE9flM1ENAAKuXAugLpyQKizLXOf4wS6ECAQBpA6rJq5XVc
+rFnZiGGdn8ABilWYDd+Q5fqAOr92q9AzOFr6RjJDCmygkMqK/3VI+l9SvldM9KblkGtVPAQI8j2
ui+Z4ZdpDun5BHm7po67sUETauB3oIW+qXrto8+KLRBwNwjooDFrMjUUpfZeTtBvoD8DWSl7vCqi
VAOhDTdc7g+M3QK0boRjU5SRXlVFYAmP+mlsRdQ1wphkrm9R5TmvIFmqVfWjqajUT0y39jVWRyV1
vinc/aYqtuVDFfUJ0zDuBlClbZ7Fgcf00le5eh97mCqooF9b4eOEPjCYnsWrcIZHAMjXSjv8olb9
TjzxlIPnxbdcsXcr8dZw97c55Ae1qjmEH1DjUMtfXjlBdCEB45c63ZZsgKQKKhWWoUH1psl9DzKa
PjUxFtRr4miI7Ek18hsQkdSobpZZgCzdL53mvmgyy+/o8KQB3x/kg3NbDNVGNYa30qEfubB6H2P/
D4OnyCixhx8J0yCVzAfFt8fyWePdIS2URyncu0q4rW9gqMRv++77WBlR0SuHadRT1jWe4r1p+rka
u4HnZI8uweAp7K9QdbhBP/TJULIOtPDKe9cqO1nw755jr2KrqwLeoubGbVsGRWM/QKvAL10dlaOq
etVLyw0bjcoIE1JDwJqpZ9vXOUaevDG0SQKBYhO80zXH7Kdnfc/7rvdRwoE6FdVvyABCFullmD/g
fFgxB2rUWkyJ3xvaI7i7kgCFJRXUOs7RdpUtZy3U48Fw7ou6X6nJcJ/xLsDjb5dTvq1y8w51oR+4
VtA4abM3ofI1tYfnTMmf8VEAtVAJ4fcO6N27EdXCbOifIf5X+2JUq1AW+XNiiafKZQcx5GunBBES
q+Sh7IkMGNA2AUDmD0qMYQZNqq+Fx4+F5qZBXCTH1OZ6yNr+pbcrI6jBQuTHMUMoquKgjLsNxDae
4ozcQGV8bzMzgELQrSjbEeM++Q5qE2sSp8y3RvOj7k1osmRrpyXPQzY+jmmx0pOyDaid4s1BZOs3
rftQ6Vm8VQuBaGKLwKvKNeX0QcRGH+jMyoOYgfNe6UC4Z9t+qgqyUQnVwt5rnvSc3UqR3feDixgJ
FqYtofUhZSUJKG1/6hrw31nfDH5lK+teGoWPe7rCD4FWcUKfVYEqYtybEPkF7aJvVYqzbZJG+m1a
FTu1T2I/z73Mt1qIJMeK9r1phlBqICGvSwimNlS9T8j4auZKUJjaaw6Owo0noEzgOEUbNNL8paZJ
Gthe2wRqmR2I2tSRUDW+SkiHQSzam36BVGjlePxOqZqDAToZjE0KcP/n9jcaC4HBFy+JHJ5sGOhN
/dK217re6duRGO6xEc02U8VLTnAtq1ay9SQwBuini03fNSIosnGn6+UxHczCt5L21q7MByywD9By
jzRR/opjJ1QyGxNhqUSnXSe/DKmQNUlTyBvE903N9gkGr/3U7uTWSYZbr1FFmOlp6Yt8tD5Qpkh3
iotB/AGcrz5YOELu2roPgCOP6OD8wkVs+A1SVcgX1G8tsVCtE+CJT5H7r8pOo2szdhRfbRG6HXf4
Xiv6bcmc76AmxWMAozzgri+HFdG9tcXFVuXtGFSs/l00kNt0C/rT8+g3zBc9W4MlfOTEj1ls3JVZ
s+rQuQicoX3JOarBFIKNMsdXqLZeF3iNfNN7xcYa5YYzXQPbVcrXhPFnjSAcWLmC6nRDt6Nqpb6l
izj0VAbZTfGWmwKUG5rhU2t84Y6VhoVjxCuuuD8Js997FKntoqJ7qnvyFfHaWxHHFivTxEx66z2k
bjJRa8GJbScxd0ALgMjeIGYgWlf4CVgWyqDoh9g3oDbp18K88Sp8A0pf6L7eIFy7XDwmZr0vLFPC
ke132aoIkprzToSOKfWEPNKxjn21yCBZBtVjfG1yO2b8qbBUSPXynZuKV81uD7pX3MemuMnsYdUP
k1NoRu6TDkP6Jh2ebas5JLL4YEolbly3VwJrrN4g2X7TseanqQo14FUvJ/FvEsWOta8Ldc1Smgac
VOs2jR91BPMIAE1kQDFErC27Uf2eZ48J7dYJZY+p7g6hWdlqoLnsttKaQ6rTG8w+HfUxgcKYrAJD
Fcq6inU9SMy4xDaA1hUNvBeMlEIV28u1wDSTAu15lLF196kjtbdqNEgyGd5zmulImtvx/6j7st3G
lS3LXzk4T90PzOI8NOoW0CQ1S7Y82/lCKJ02Z0YwgsHp63uRznNk07rWzVsv1UDCSIkigzHH3nvt
tZw54PmQsI8BYGrjZ6jKLcFPt8jD7DVUlTXri7ml15B0S+qbmsMZryAUkHfFOq0CaNFDUlbqimWe
Kz7y4S+bPF0WYX7ZWcGaddUikrPQbTO5ARNPdZCDzu/NFAdJaadVdgZUUXCD8+nGifpDFtfbSBSr
BueOTiUgVjEiLKHNd5kFm7yR5oXRlV6oabtSxZZYmO2hUpC2bRszuemWKaO+MOILuPN9XkOdvDP8
LIznDtXAb2/sEqAmEyjXYfVhc4Ulste00Qp0XJEf62W7ic2S7cwGO3ltGXPFDNZ2oD6Wmb1lUnlh
BtYF9udNXrLHRmUe09IlDfvcZ2q5yCyya7i556wCZYSmPMVSD2o94BNYgoVT1Fro9qK67Ixav0AU
Cvg6BgoKE50UCVt3U+TKqcolq81bSdHmoLq8Z6yeW4mKYVH126qtAhhg0VWaJGj/amVVwZpq5UyK
naXSgYgiIuZSQqZ+YoSvdZiPJ6125hQRUkirFYto7qZGcKGp4i6xoCWv8avGUjdGDRKJthceRBye
SymfMwX6SyBuxKLEq7nUJ7sU9J0uS8HZZtTJjibBdSHg6zYp3dJQetBS8NJLfX5DaDvPlbzDSkc6
V7O6FVQjd4nZwk5VBaI9WfpoWuW2ptQCPwldiQqRyyqJQOIqz6FT1ntpUlxqcbDhcfuE4MlF1XHh
w+6t3NSuHnLRHXhG7tI+vKoy/lAS0iJQbSuLoBY76ij3HTE2Bm9L36nzpUXEso7LRS85cEr3bBfK
wc9a6m5ihd1ISXunEW2GVeSSRsZG1dgWsPqFCa2JGQy4nVNFUJ/qxCGmyJZUjWJD5PYnjhg/lda8
7U1kkRbpNeXpvE7IU8TABpUS07NVqLPi0wPnxjqPzYPZaZeals80K92olNxyFRwaZnFlFkHqEz2e
ER1YIYnns4r1r06mv0JT91aPDOpywWZx3lzQPJjzqFoilwqBuiC7qEQE5pCou2gIkNVadBNZ1QpW
iOqWERUzRfRbyZHnhi3Phh0ujtKVmqmLqoo1r5fSjZkbyz4zQJvR8VuwGGIFNyzfKqzelVQcDPPU
uVTLatvZ+ksUduucRZuoxEKvWMWyV4sX1elx6MnK5yiVGjdTrMusD0EehzQzN7DtQ6RHqscqHOcS
lm2oHS/KxngUBlddnVsrzUCPZr2BpGdwTSEgeQ3KkBQneXCTQHz9nGjJaVfaO5t24p5hAlRkRZao
e6edO1CKfNTXMKs8yI45rqVcpfDGq8tz8YiTNvu7QieuFIhG2jSomdgnZuQRKV7Izl0PM0rm52LX
w5O+MNn1CQwB9Diib1N4B/RFfq0tzVUz77ZglDnj9Pzs6wBKE0RhCLE4FrCIE+d0XogMqW84CZMK
u6w87FzAbmRXX3sgTrmEHB0kzzr0IuD+nDZb3EdRmNnVvlUCGWa9GbsNKc64OU65ud4VMtW01bGi
BekgCWxjyfO6AER0Uc1bD3wOHbiCslUaVWeckSdbDxDUIWkQSNGRj+Sdi1BOuOaQyOb7rA6eNKOY
6Rq/dcr4993ftjqwhQ2cCjD6J50k0QLxn0ju9yUwhjItfNrC8iSp93UvncKvfShn4p2WY51FUtT2
ezocYcx+IyXSfdiLl0ZUnlIXd72k+VZW3SRKX89Zld5nGYIn9Tm2mqkg2BDE+PAiEw8ckn/tArAE
yC2n2YURgoUJUru+WXTw9wpDuLbW/KjU5N4s4wQWunVfycZjmKnQsA3UH2EB/h9mNcvE4anbOt2S
FP21ajPiwcF/yCuImuZleGYsKCecbDbIqrE6wPUJXZzJIE9i04IGBO337aP+amzDmeTJN+aj2A/Y
lnPz9sTyAKVypOZraKyB/PGjk1XkRh4ondLvg0bbMuU1qWBJ8AcGv05FokWqVnDxvn49Pk7MYnvI
x0XykaV/prvIwJzV51zugO/iXgCeXF2/+7qEEXg3WfUQnRjc+oN8IzDqH6sFX7hRU442NMOM+GUV
FLM4gDtQKnoImFsV2BKLUnUTHF6MSn6G0vNKb8TK5rAnTGmtypEJp0pHZ02i3QCWotxI4CTyME9n
vEwX4N7E9RbeSaWET+Prlz+1IwFlYg4VGEjppiFGUFnpyESKuz1GqIxkeHCJXxXgfrcjtyNus21u
+U2UumdhC6f6xQYNCYRakaGIxKiPjdZauaClhsNK3dpLmkqVq5fKTPR54GPe3BmEPHSB5jVE8sNC
voKVv7OYXkNOiQyUZv9GwhGIZ5G9ir9oiOmiaMlNIec5yIESkq3hUrnV5PJS186lwJ9YewFKRSuD
iWhArg3X3629TcQBWBbgCIryDovVTpRkLjW/v3HZDphzFDDZAB4x3R5juXQSoVgdJNnNeYmjD+vr
M+vGqd5DmgH4DFWgLyCB8LEeVUkNYsP/tg+bDtx6jC/iLjxH5XEKXIg+gfQFID3YqqbpWThPWqJQ
tHYf36cXxV7bkqt0nS+CpX5pu+RWvjUfuo2y+npGnDgtfSh0ckTL1SSuShAJ7nNkyrT6uq/gOgEq
VWquvy7o5FgYdmDYUzjMTJN0IbxsqDaYBve5LOC9hKMQGyUMP/e3i0FWEPIOQUeAjpqGoSUN4q4F
XIx7ybm0yFLIr4V2Lq/5c1UQfDIxjxHq1gdlrY/DQUoQieCRVO6tgl3nCb3kNr/pG3Ym+HSmmOnx
knVaasYZxgP8Dk19GSbfq/T569b63PsfajLFFUHUDLoEsgk2jOhazqBk1fBllTEvD8/Rjn6eQh9L
mpxbqprmrdQXfC8XoWuDBqW8+3eqggPyAA3QIbLwsVNI7YQEiY/tPu3KmcwkN4E/lSeN3/RnRvIJ
nArqYptYOwewzafVk6jcKcM+5vuu88wrZS7PjKXxQ/mRe2xjfO+97KKpPTKnXrY4x7p2cky8A0xO
Nl+rM4lZEfA5NNqV2YDf+daQH79uyBPrEKr3roxJVylxkCNVFRBGfde8yvfmfafN4+/2St7TV3bg
mi9u2EvUuuWZVfZc3SZ7JHS+WWQO0ElZh68qu8u6ZBE5s69rd3LEvwOADuP03ZZUtnUDLxcKaZSn
sIpduAsQ5LsCA/PX5ZyqDIIiOE+AoALUtJPKGHWJ8LoN9vU2l2Zddq+niS9K80xtzpUyqU1UiihJ
Gh204gF1I2gK2MZrdzah+1SbISUB8sZI0DUhI/ixzVIatIAI5GwPRK3XJk8c7Iw5e2qBjf660U4t
Ejgc4Uwioxiclz4WFEfwrcdyxPa5ZS4Sg67hnD6z351qMQ0KKYOhhsP5FDpLM8QKs4iyvYIgmqLl
rl0jKsKp93VNThw0MYOO5Uyz04muMlEFhO3hTHykPzM/8k2/BsFl/pO5qX9epO3ktIVdA8rlYZP9
lB2WZr2OJsOuZLi1TyHwuISnsfWSueMBFboGtX2waXd0d87fMiWdh3GDqg4y7gPjJEzfyVAPLRaV
CPhweA7Uqy5V1xSpYkptPlipPm9VgO3BOQsXEI3cOFbPrFYnh8y7wiczIO8gRNZ3Q62VaAtTF7QO
yd2Zvjw1/pHJYoFfGiYV1vyPw7Js5VIEYVyCO9QNobGFBMN8qT2UpmddVGvwqnM3f2q/pzfGvzFY
B4pUAJ4RjvqUVVg1jtmK0KF7UNBJ3TwFlU52bqSeakBoK8AmgtcHbDaTOVfqWdXB0UmhlYx9K4Uf
PHfOzesTNiNSTAHoBGLagNDONPdCVZtAF1VD99EWPESX5UHAr+/FM4Rgr2rTrWfKQr9VFmTLt4id
bs0lWNcXyjn09nCW/Wi5fnyLoZ/frf0xJn5W4iSyd6D2totuk328LObKg3Qd/VARp3x2Fsmyv4tv
+DI/s7edKBonBR27AV7hs/AgQtOsgNsO6B4jJi7wEBQjyQLAg0O2ncJ57RdUzT0caP2vB+/I9Tqp
9IeSJ7u5rhSGQ41c7C0uLpSU3znEAiykWyUVWQMVui1oCD63Ll+3KTykFuKtnpnbPmMNmSlGABeC
XBmu5nCIS6oxGLcz/TrKZNPTAuSo8Mrcx7S8Q+eCk6u/A16BeQGnjxY3kTGTyb5t0tCNQTVfyNVT
pVlg+q27c6y7JxBtDnDPEGzQgN3EhJnM0bqP7Di04SSVFwNyWJ/JLxAkXtr76Lmp/YG7BgSn2+Yn
gtd+/GT+ED/bO+npLBz9ZD+/e41JaydphuT6GGmy+gL7S5yuQPp2ASy638417De+CrbTeeSnnu6q
83LrvCbMM4UHsIcvVFeAe3Sdnc3WPLUZfWicyQqdUm4DJ4O3GoiLAIzwINbGQbjM/YF+tbxxGle6
/XrcOScWTci2aAP3P9zWcBV9nGxyKoRj50a1NwU8k4FkOEikAut56sC/owvjZ+0UF71o11lsPlsk
bYE66FSg11t4Ee3gEfyDCBPrCE4ZWX5nCrCmU2J/1xpFditEUN2aK1ug4bZ5Rcp5GtmZF4rSWadd
/xj0+Soze+4mqbzuLWTRy6L2FAS0wHoKqBiwHgD3qtVcB7xLh8CPJPgl5+19QzH1o/S17eT7zmEp
MDig/pUYeNO1PLxgcgtOythS1hB0fjYI+65gcCHm9aM180WagPA+cCAi3sjavDKzG8hyChDZl9SV
2wT4FUCt4JbV3AJat5gcpeyxpgTOqLAOLOwuJbDMewYC810VAmNUwksURr1+Jcc1RVZhCHcQ+O/A
EpfnCxqVW6nTQ08PqnCVAVLvt5B6voR7a0BUdMaClO13CjSOn5jBpksj3WNh1nlaquBskFkHCZ4b
YBqhBMLMBjtaADL+koWXWSMvvh4LJ9yusMmH9D4ILMFo+sRooZO8tYbYAp/x+yHFVrpIPYT1/e5W
PZssc+KEh8IQw0CGEjDiY8bIu1W+Y4Yqg9YbcUHZ8R1Wockvg/bn11U6NbodyGgABmEOHOqTXTML
Fch5IXS7l6m9NkrxlGjpc6xEc0RPzrGuniwLOUdAB2N71qdlpUoKAdEGK3guWfM0uSfhRmBZFqV2
Zq/QP++PowDvXwUNi9u7luOtKRckREHAlnm2aFwentHKONU3g8TvXyVMLAnG4C5uApQQKEunWBf5
kokzLJEnWwspWraFMxPcQJMiBFFEl7UQWuQOuA7r+KJu7irzQnL+rdY6FjQ94XO168tUx45TaGLO
y8CLQ3H19Sg72VzY1TDA4HiEs/1jh6Sd1KU8GmJygDE48Sh4kyfnVurPva7icGYbgKlhykwTD+AB
NC0agwq3AyOrbzLlKmjZqtbNlaPTHx2FqjQzrgqJPHxdOSBfvi55monQkNCKMppXSONuN4ZTq8uW
WS8q8MzUaCwQSOo7K4lWMCE2cYYVu6XJVdqTwrV6kXpygbTvNgGdrtrlzTrqKWQqQuOnrjb9ShPt
RdEZF8zR6LzIgn0tICutG/UCE0ksLd5fBtzINjmO1SD1vtVD8QwjJwNqE6WnYp1GyKjLWfcMcaVN
AUojz5bs0gVUz3ZBdQk8TQu8l5rdGF2eANZbvDgkAdKYYtroctcA9EFeeZw9RU0VzEK5ezE6ipA9
jzd5UgPWxhV0qa0fkBX77ETyjgdm5gKOcAuK6QUirwsg+fZxE1wkbbtubaiaEBnpa9ADgrDXna1H
zxmVbytumbMm7O7qtL1harGRkwE0mnZXkgT+vggSGaXQQXpdIerQXNodOSg8WIRWdhVr8iP4h3rP
bCrsASyeJ4q1qyVtm+bVmufV3LDy20wB1pI0yX1dI14Fn+szMOZL6HPqHsA1NcSRImiK2NIevLq3
QU5e6roFmFErnixVumuQYTyDdvDGqMyZ2dOZkWQzk0QGtkDAzURcXMZ98NSq1QWLm2twky+inK4q
VV0FBUI0bV/2EGMNq62spXzmdACS5SXiaKTUrvIeyIhQhHcVkhHkJoHMi8rmsBUBgUvUuQSlNcCY
m1lFYw54NE5YjQZWZDZPEqP3LLVfVzH9AdpkXxPRS11AyFQg6i1M60WLkEqoqosS8BTP6aI7mzqy
V/Y4kogQMkM5V68qIzuobXPbZvZedvBOoNfdSVXvRynYw3sZuLigbJc6SZdEJ7UrBfaVStMbywkf
C8u8pYI8Uct+TsoMR0LTWUU9MhVjtk9rCWQuBPo14PRogf0oX22iA4Zp3HBBjV0lgC7WS/uHmqXf
KwlyeKoR7hotQG4jbZAhp7QONv3uxbHpLRK3d7ljeuBAX2uZDLYOat1i638mevrgyLFXBeVC17MX
Akkez9aCRUfsi6wz2EVTCBkAMnFgVbaLYm1BDH2r5bECLHgQu4Ulv1aaswIm9ifcXWAdITxZS4zN
i1gPPBWMdl6Tgz1AdAur7VckBrCO5J7elj9I19xoglJfSYrcq1Op9Q27uGeadRcR+oOq4sVSgQU2
moWtdLdpoMte4eDgkiTWQ8mSnxFkIFW1vNc1aWNr/a1WtLFHlWCNRQGZU9Km7uoFV/ljFPSJp8up
MU/N8iWGqeQpUGQGHaN5VztJgoSKNPYZ3t0vVb3xDGZoc4Z8H19E8pNlO8UiDJrK43ZAfXj+u22g
dtnaSuXvWGyYV2eGiawj+oTk3cSHdGTmI+g1ABwJuCAy5/HrRfPE7oaYHXRFBtVlaKNOdgS5gLMx
6nqKBLi7wl7LYeXa8jZtzklufNp5kAipQaYF1F0IcXyim5ClCNL1WU72USAVbiUXl32BtJSm5zdf
V+hUQeAKQRgZ+ZA2NMk+bnHogbxXW7XYR/pL50AeDAQ21vevyxiPfB9sYPAXIegPlmqQkhjwL34s
pKA4cuhpXuytyxZLPPwP5MKC/hTydIF0neez0gO0eEvVq+DRzW/N5wBm0QAJOKc0+fkkjDdBnAtR
4CGWaI7W+rsjlmkkRVTpWgZHCLJjlunaXAGaJPyBbybw+jMejxONa4DjAJGqQVkCYs0f661TkwhH
MOwjHdnECV/o8N6Hivy7gSpU6n0xwz7/rlJVRRoRcJ7vtYKtaVvuCc+XGa/PnOxO1WaMVyNF0oDz
drj+rhiADvO8C3i214D3dSuVBl5mhQ8kQaLS1wPm0ywDs4CuA84DDU003dR2bVQA4JHtnu6RPuOl
OrTBAmymHBMayURfF3WiUlA51hBUhtwxXIyToRlrUWMhnTqFDtd9PeyLzk16NrvsU32gc48S4KeF
ow/E+hNbXHI6p5ZNHLQKsdbT1A3Ypa1eS8nvp0oi+AaxnCEDGNR/03mWdkbRakUM70f5bJIB146Q
WH2Oh3lY4z7MZtQGvNtgGgAPA3gPJuNAAVq5kiDbtk+cg2XcBxIcGeF1Xf8gOMx83TunfNuQ00ZQ
ccjKBYpnUlaJXLdczxHqA6vAVllKs2djoczY7lyG9glc1yCqfSxo6MJ3g7tCPk/mWBEK2qbXRJ7l
63QxWMhyNetumddtzlEGfBp4aEWkOEAWB/pQnwFrhshIK0sQVU7kylMlikEhu0oWnWnBU2d8AzsI
2FZgW3xCXGWC9qkROgzIeTiw8/jJIPyMlXRqdMNIMrEEQb4ZA/1j0zmiKYy+qUG5giNRYcwU8J2p
0EJszfnXo+FMQeNgeddHNgDNKckaBmorZHUp31WcN5zyFQ50/+uCTo1w9AucJTiPYFWY1CgvFGY4
LUMcDPswHK75Nel0OINAWY2bLsFK9JvyrUMMBxIOOtAniLwBqzMpEWoKScaajAGvr6444VsLxG5K
JZ9pQe1UE1oIJKKrNMTQp/grLec2JEpahEVt6TkRpjbvSQgnpMTvsoQ9d2F/KJV4DWTZVaPaD6oW
rCtN+lEr3doEYWnTqFAlwRnBsKJFp8DBJw62qOZ9rMxJHu6yMPRVQu9sQOFdmdFtLzc7lrJFqHSz
KNCesypU/UQ1lU1vRslc68yllhDgAcEkesbl/2mCDZvIcWUf9VrejZa2y7gomJzCm3KJJBitPYCA
8utx8qk1xyKwFCKogO1qSvtBtJo4DuvSvZC/l60za7Qfdn6AbuDiv1fO8B7vqhIyKZejGFXp28IT
auLJAgJ6gR8ZN/+9gibHWy1snSSoUKFIBW7VASr+qtf29Bzo6VTXmKo+sN+CnvyTTHbObL3MdTPZ
l+RVQXa9IrYMyUW/XRdLAdZwEKdQMdgnmy62rjAgIHXYZ/AGmPQuLEM3itpZpkuzf6ck8OYjjc+E
l2jSavCEwdkQOPAwy5YPK2nRcgJDBghH+Zwk3okRh/wPkJSDplwDhnZSFM/zUAs1O4Hf0ziYSoWk
zd5+KEhzY+l/oRT/47n9P+EL2b/t6fy//hOfnwntwAcA6uGPH/9rFz8zwslr9Z/DbX//bPKrS/pS
3FTs5aXaHej0lx9uxPN/le8fqsOHD7OiiqvuSryw7vqFA1Q/FoI3HX75r178A6ImeMptR1/+8ecz
EUU1PC2MSfHnr0urn//4c1gX/+P9439duzjkuM0lon6p/ljx7FD8nN72cuDVP/40vsGggagdlBfh
txsQfH/+0bwMV5RvCMIbiORiL9QQchw2j4KwKvrHn5Khf5Nh/8iAp+NgO2wwf/7BiXi7Zn4D+8Sg
k4dQEUDLIB376wU/9NSx5/4oRL5HZnvF8T5j3Ph4ShtA8Bh3kIQHGhk0ZRA5/7hm9BEMYLiakD0V
hK2bO5201jswCwP1bUnr8c/4ZQdB3M34v/G7t98cP49f0r9vkVXS+3Ef9u67hx2fc3zs9GHvfn58
ZKvqcKQfP09ud8qk99sSzE1vPzyWc3y/43dvv5lU53h5/J85tsBYnWnZpeRAzXko7HjP5H1O3jf+
5vjDsfy3Zx9bbXzi+JvJ6wnSg4vBETiqn+qGyWPHx5ys5rvWPZY1KX8sgTo4LMXgeXqr5VjA5Hfj
d9NhMHm9YxOdKu7Ua08KHp+nscSAezQ1VlWFswKU5+i2dCK6DbSR70Baj9+PXwEPmoJd1JHp9u2/
47ecRDpQ7sirHG9GqDtDYubwiPHP2+fxUteYwRzklId3vzkWOD53vOX4HS1L0D2GmCt/v9fxZ8ff
vj1PaxwNRPt/vcjxvWti9Zl//DkIhaTxPd5q0Sh9J8/fvedQagZf4nr6npMmGp9YhJn+VuqxgPF/
bze/FTHeOFbfKMIfb1dkM0FrwszvkYA4NJcK3/pY2fHTu5cePx/rPTb4WM/jBTNpka+fpfUS4SXD
o51UzZVSC6/GP8TIzJlS1QSOjzh6+66SJLZkvQmDZ/jdeAFLZr3pnf7meCsklFNkbAOq/PfTxv/1
Ug16Et264CH/VUqTynehqhebdz+1MTbgms+WWREjvzvG2AB9QS+DshOF9sOfNO77eVSXine8T5YE
W9kmxFrefRcZ8pZrKRhFcdf4JyeglM757Fir8evSBt+B1Xe74/dSI17UJMnW4w/G73Umg3Gic8hi
rML4XdCo8UzjneMfCxEsAAksFHffvZ8oZb5GJuHzeNfb/UK3dg6y4Y8ljP9r+ZanVrY/vgst+p1N
ON++tUmHXEYke7B0dSyzAMU62DC6f6kT9QLJamNTjg/42IljsfbQiZRb71pz/H7oxLiprIvxxrEa
X3bisQ7Hjjx+p6Fj33XkeGHsSKrW/0pHFqAdGYanAZc8EBnoxNx2ut2xVf7uxGOZgAIWXoSRvRh/
NrbCb3ViJ7Jn0TEk34RDB/Konh+fPj7ziw4cr48/HzsxkXuAXf6eD8dOfCtgnIVwOJB3g2uchWMH
jo8Zb/7YgYVaJDMzicksU+poKTOD+5piF3d1o1krODVLb/yI9GPICvc5HHXD1TQrk4ussJ7GT2D8
a/aVg/DHcE2tlezGAn3N240BMuZyuuTQJriNK0rudL2Yg1lKv+qGS3ofXBlqh+To4d6yQr6QnuTO
drxolFgaiFCNtyeD9Mzy8pTay/FqwvVopupSthjvVexSzKM2Vmfj1SaDUA3EW3/VJ0zqX/UZrwJ6
Yr+rT+tI8VgfOKmKu7E+QR1uxudaFX2rz3ht/Oqv+owfhvrYQ33GT1JrX2kf62MO9RkvjvVxuspY
jy3BdWp5VYx8pfEqUtmimTzURzWQUj2eb3/rpH9LcvybHt4/HPr/NWNg8UKGczSfPup/oB0wpCoA
IvbPTYFd/LM5dL9MAf7eFvh165s5IAEb+g24CjS9riMzxZFhYLzZA2+X4C2FCQoZAriVjgaBan8D
hgWc9HCjwtekD8JTv+wBXAIVISJA8N3pA12l8TvmgPoRFwefM8wKC64leLhhGsBy/GgNKHrsRHCm
h08hyvdAd4K4urnqa22jZeYq0q6b0lwpwCH5wiIXJhKRILnk2eF1qXY3tlDAHUgvAkWem5KxAjf2
ktn199bqnxXazJ06BqtlPu+pmBdKcDCquprpjnwGvDJBWL9VAl5gC8EqGfTD02yZpjdMHik1KpHJ
EYxrcl8n0lKOcj8EhU1aZhuh2JdgAADbSQO+GadeN3mguWrzIKnqLkvNe+awt0SD35o6/9q8+Ke/
+h84MXQMoH8+KzzyTPgf/2vz8pLFRfi/T02P4QFvc8OxvoGGEhmCGsb4gNfB2HubGo75DTp9cK8i
fxAZL4CNHk1lRfkGf/IIZwesHSplsF//MpUV9ZsOcb0hu8xBkMPSzd+ZG2NWw9FShv8JWsfABcOh
gmDTZ3g5QiaRXFilsQjrql+XUQijuRYOB2cE1CCuOtMUt6QolUcqspghyVunmhdCMR7oBzkOdo2U
SRtBmXGNjNGw9kEGbD91WhNvQ9umyhafwR3XguAobmX1IMlyA5rwVg7XFjGCB8jngQ0lNxQQFKct
OJsayRjY9AILzPFZ2z/EQc8gh64y6blBmv2Dg2g/dYF2cu7aQLWTAanI7vR6kJQYBFgbBL9VFmGn
ZPXLQOnbubHdgBzPKPQSaEo9NJ8dKTUWHWiu7llGA2SEFbSGno2sfE/DoN0IW4I/zqkAfZLBI9kv
WCjAIUJzx3ClxAB9Tpf15CCrnfQzVju+Q2zQBi6hlQvugjc2wDrTx7d4IODVls3kCwUU2rfg/qmD
twDHb82//yt4xcCScyj+cAV7OYg/yOsfN9WhinkVP///sBEZX+5CF4P/6IUVf+wODJU8nJpwwxPe
JhwCmd/g+sb6iNTBIWL2yzGl698AXcAOBKHoIecYW9Qvx5Qqf8NWA2/poNHk6ONE/DXZFP0bSEo1
EGAgJc0wgOz8nbmGkBo2muNks7EJYa7hBRzY2tgSP4UoM8mGp6NTL2tQSkVK6vV2stTLeiXYs1Yh
aa95reXI17PYb1Qs6rJ1ESIQjKx6l8pkSyKy68poFhn23DCqZd2Z8yqD1lPaLetMgCvPvMsaY2FD
dlsGNghElkKT1g5fRESGvaHNeqfyOi3epE50rZXqitUddTOgozXCPRNEqYrKrkKrmTc8vk2GPEbV
9DPnVTezpRZIq5SrANCvgxaMnao1c+QV4l9z1GauxKrfhaoLPpkZou+uaYR7vWI+rQsvRIIMmFpT
aLxXpT5HHMgHN4RwIQI7V5pkUyY/4jhZ0HSd6HdKcaFTZU3TYO/o+sLU4mXbBqDFKbyyKL9zbd0H
zZxTqK7kP0DY5bY2aBtSBckAA2HcTEuMBTdAoMafW1J4oGXyTXDBxhHzQlKvmRCLIifbvIGgZqYD
JLQe2AstZ5mlsk+1yAsN4QOqNiuKK/COuQa+Stk2AKO0qPlGghORSo4nUWOhwvTHgnEvKsuGk12F
kQ+WZmjUCzBlhaBRSzUgZKLY54rhGjJEMtJDXcEfrycrU04WWk7mRh/gOBHM8m3cXpMghidCtFth
ZQsbCMOCNj6WrxkI16jblcGzhsQGywz8Cro9zKp1oILUR/BLQjct93nWX3BEvCv90Y6jTdaBmTME
7q1OxU+DWFgrebSwFGkhNYiP922G5N5gk7LiKofTHqok5VzJKWziRp1BsPUeEO/Gs83Wp5IMIORM
rUCtwBFQwGxZIbqxYTX0hnsd4l89sqoFGqbbEKQcpuVBygeKPFeDd8+2wpvcuWq7fNvk6lJvxDIi
2W2li3kdIRMAPJTFzlbhFAmjuV2Cc72u0KsPgCHNDeUiSB9lcHyWK/C2e7GGCCEVu8IwFzFAuKD8
lGZFCeSdwr2sUddRyttlHwamh6h64rbgTpupBruEPBq4qCy/yZpZEMuJXzQUaB9Vnwlwu7qO6jwb
rJqXtnJF0xK0mimC+kBTg9pqDraCuS3oLs30m7aPwOXHnkUiEy8C7q9slcegamdhQReB1INdEmi0
VO1W784Yv3zc733akFn7vHggmoMEOwAcgN2ZgjWiQu/BzuDIlym6GwQniltWJjI6MD4L+Sa1ya4M
0N8pqK5B2ao69OAY3K0bDBxbuSwJOITjclaKzEUkZ6ZYPyBf3oGT0mwuY6v0A9l2QahcuVxyVjHQ
caC9dXvtoLTJrSq0eQ26Pl7QrVXUbtWnriSpSEEHhY6ECRUF6Uoyw59Wk/iZkS8Y8gCcVEC5Jr1M
SfWgRuUMZGtYvfhSxAkogom5ygFyTRLJz3IcEzrh91rq25K6LSzid/LAoWrMYqPwlfQJc9PV42WI
cYa4zx1RwnUHFxQGHeh7YtsPSDKrwRLHaPaj0u0lyZPY0xt6lVEdOURqLbzIcRZd1D61tg69Vlvy
m1qsZQmCTQWay4q55pok3TRpsLFz467JjW3CFHlTtOBsE/JPSsSMd6ZrNddtG88Q6VohlXedmOaq
dv4fe+ex3ba2pet3qT7OQA5dAMyUqEja6mDIlo2cM56+Pshn3y1ROmLt6t0xquWgsAhgYa4Z/jBd
F8m0VhA6tLzESVCesn2uBsM8XkzxugB24AXfJXl0uqk+igi1lXW9SkXcuGI00AX1qisfA3AQJCSu
MoirOtlOwaZOwU4mpisq/hIUIqyTZJNK2kEB8J2EKN3LRHhJeTT5XqVFcLbYsKSTmYrTeQGCrsUa
jbrvYhQsBn3XpOiOBUBgVfFabGJn6GGMSA0adfrvuDh1Xb2fMuL0GEcLn7F37rtlLbliGSGIHAJQ
TQ4lgR/OINnVY4eSphfUa0h3d5LZ2V0eOj5I4XG6z3qKeoSTv34D5pnN2eEJhEOZ81WQj2Cx3ldx
qthPaE8G0qFFfFYT7yMzdEeBDFW2ESpefb3Y+yHt60kN6RHwO8obJODzrOrt0FmP4z7K4kQ5RJK3
UATg3z4ppG5dwFp8tgzUFJDOaCsihT5//c1sO9OKwlJTSzn48XaK77z4R454+deX8gqwOr9xZDAy
/BdCB/Cl94v4mQeu3oyVg341bqeltype8tSGFLwMHd1OX7LrBAjifnwZnNFtVskqDC48uvluffUJ
mBe+vczCU5spl7mb4na2Fe3WyqreyOuLOKb3hf6fpzYz3qHFACP5gOc0tKxKaq9QDt1yXAyZTTEP
z9PcmC5mKMvkevyGOZDdPPb4XP3JxN9Ni9/H50+v0QRbCfiM+3w2ctRr3IYjlbuM8vYiXQTL3luH
V0Fmxyt9r2xzN1jg/ql8RzhYzRdfP+LPXg0LdTEM34ENfoAUFFampl2aKQcZ4WhJfSzVbtmIt20Z
obBaXdizkvLJbWaVuakz0+Q/0NhHsSazmboG+Hxz12v11ke+SEKAq5iPXQTOI40zQVJumta0m1Z9
HICHlEjXK5m46yH4DiYbDiF2dcpvS4+kKkUGHuGcToyWopTa+ozPN40OUdaHdgIzL0ZPiqiuFMVb
Szm1Wg3SBtGBIqm2eV3coEq59JTmp6rXyMn3Kyy8nCrwXSUS74RQPJZmfdWUTYCs8E8lFDbCSCLD
rsw5xYRlZ5W7OMsXcfeoxfgemtOuDYyN2WnbUhMwVIvkgygXB1/OSlsspWPpaZuyq66p0h+VJL/v
gZit6iK70y1hH/batSqSsbdpkC0oXL11kiS/zanxHWt6tvzkemqiH1UEaqiI4YN2EASq0bypwetb
8iz9mu+TUUqXnZHstDx220E7jvU2AT3sJ9bojKl41w6jk2ulDeMZKdJiW2aNo+ilLU9Natc4hnRh
+1CXh0r0XT8Y3dGMbTEYHD9O3EGMHE1vVq3Z2l12n5jHrEi2kTUs+kG/0+TcJOkjxpZyccq7+BEp
9NVoJTdD3buwhTMnm7BYErxjH1TAMFRHL2u314w7SBd2r8MpRdBKV/FE9jDOVLKFhSKdZKXrrzf9
HDTOggoYEJ3ojGjD7GjzPqjIjPebIhiag8JAPpyu2+n49QJneOnXcILpBk1SsNIyDcKzQ8Dssh4H
5qo5mFfdHuzytlgE1579P5NQmNud59cDkoIqFEwQ3L7Xr785C7SKwaOnmNMBEt8GmTYxx+85r+59
aXBCbY3R9L7zSmfKmZGZeb4SUtzm5RXgNLPfe5rdb6l+D6neUjGMbuoJi0hB4q5MjuRaUXQfCeOW
RG/Z+zcMOnZGDY6wKvxlHyFbjaLwZuhdvR5+BcgPT4F/9KhUVFVdVHnhFqOyHhI8dazEJtfQyW++
vtefPMx3F095/vaEAE2Si/qkTYdMHuwsurcuWrp+rL2BVJskD+DwaRCIZ03gNlOLfhBk68CdWkyu
ZE8/LOdnviEwb63NJY/aM9O0ee/INHktQ+ORKrp+nkDkcJuGkPTiUGqMSXVzN3X6wmoEN5AiCuVk
aQSRU8rw0ZNjZLxo4V5sjhmuooWZ2vgr2GUWU7Dc0za/6vLcScWScCFtEtDnpj+6ZhTsMh1yN1rh
HaZH01wKFNM2FpZKr9iJ/1D5F144Xq4PWxSkJqRWmTYGkOTzMy4uBA8kd24dGrqEOoqWOXE/fIEY
YsveHvr5OlRSpx9Du1AGJOSrpQ9vMAl++TCDVKwLquHBwryIMkIrfSefAOhMoavk/SYdjX0tNa5F
p9Co8bWLZASsM+lnggRxa0Yz4X8xjq1d979DA+uOCmYTzBcl7X/WXnOIfToUyqmvpZUZrtOhvy4H
jH/0O8tq7bLUbgrtWAYJx8cVCu3QlbOVSuEw9s1a9H55auR6eAjqONFg22FgZyB1bhUVq1jpHEaV
mwZhm9SanK4wNlE2094Mu7aMTWPFa7mp77RWElyFgTLmBiFyuM9yUf+AZLhC/dPByOJONTDuK4y7
Dm1fzWrd2tD2TbsbRJwx0M8uVFhiNTrG4aLuaQu0YIh1JCFk0W7HetUNw8Ya0BEIr3XGeCHqvU34
1BjBWjWq1eSdsjF0NOO58Qjm4QEp8SRUvxVRse3a4jqKajcq7r5+ZbWPAWuWhGV0A1OH0HIOhZfj
qa0UCW+EPLqSCnM1hYkbZuGcFexR5j7iEO5EAkDNaReO19gc2HEluqLB/N1ASLhvXSmlXSsKMO0N
Ow/8RZOaNrvIDpVXIpuj0FcZ/F96fRtnB1UY7bJ70OXfVYwnQ2TivYBuq7E0eNZx5sKzDQZMAYQ1
sxJX6tqDmipugEOlN6iI4jeOaT7V4UZEgUFJd0Gu0JsZHV/useyobpUxuZAoaR+CmgQskhdUgz6L
8u9rO/BtRK/7rMjVCOSqfJeld5HSOKov/1b6aht3zZpWMr43J8N7yMJrPJiddvrRCQ9oeduml+2i
WHPRcGVDmctI2PnJfYArBL25fLod2kdtmHYBDbR6TGyzPmQUjy3a11GyseRnT3VE87ds3hnWjuH6
WGj7qcAfM8cPQh4IJKGT5YEdh4d5o41D4HaxivXLZshvPBXNngxrB0wcQhvHkguh/rPbosyCMpaJ
EKoIM+p9rGfX6IkiyMlNYT3KqfgC2nwhZNVP5KAlrAkEVxzbH6WOYYf3bfRE0gekxkbPjb3SzdN2
gebUBjU3XDU0V42Oo7wPlB8+Zj2Dgfsne0L2YqfsLCxuno2GUj08pBG83VpbTNXPVL+JsyfRfE7b
nSGqcBx61+u7RTNOMMzuGhK+qi9+VWW6yaz6GtcZwvX4FNQWJFx516Wy65nSt2rorqtR2qaqcint
+BBlAe4yikEnlnGR9kGvxvRNWYpSMUfGoxcW8qJcCU420qJ0a3f4DYJ8AaNcxRlQnS48mo8Zz9nS
Z8ew2aIBUHdTjnBU56IjjrcqnMn72fncX16SkzujnXBG/huhLBFCsOG1zkom2h9yMWG9fAOLNHye
jTvTp2ZdfqPcnhapK2zMi0Xah0qJJWdewzxWVtUPSslRZcWCIKnZjRCHvSNr8e3kv/Qd8ih6HZG1
TroLjzQX8fWSaeDme4AH+wagWaKv8+aI3PqVLNwEimaDDAFg5blTcRvKh0rIHaKILab+Ijb4KU7E
sJoczKWf0VO1tmbnvTRV9KA37MJRv2/ZX1Hh05STqUAUGkOmuUnTb5a4bnzskUQDu6phk4yGmytk
A8WujtjKtH2FGuCNftc06lL27ouidHppo1atI0XdPkq+RzR68wrrEZpeAuVB1l6pkMmsq1y7GWk8
R9fIrhq0sfOKJsp0I1ZPNLRWHtLvWp0v1UH+Xkras6hch/mPqLqNVQieej1xttARHNM1Lu4vPop8
Mrr2UJ21kH1YBOpC6KaFHyA8kwm3mLscDAzcbC9lklcYhVNKu7DHpLe4q6JpkUeINPeIVzxWcD3q
4XdfPaQoMufy7wxwntExOWhHVwmPqMfYIp8g0vAT000nUOmQBE12bxXjskixeJWyzWRJC4ORJE1S
DrpHjhi5PkFbLqWrBlVqw5xNOVxPo9uJE89o4lmgi1uxNh0PAnhgrJHT2EA5/TECAjDVxhGNoyqU
6PX3Bw9SCqbdEDfMpZCaWzRnlnJ+mGCIV1nMcEG0e0o2b2PGZEVKolx14irvkL3GXqYwI7f3g3uk
Qen+/xAq363bdqtNZA9F7tZhx63r13Kn3undtEwi9cIh9Ir0f1cmzbNlMBmz7MUnL5kZyxIJhFrd
iJBNjRPda3tmkZX3/kVv0Q9tnnkp0PmUY5x8KNC9D+xdkxhFFk1oN66qDWMh2jzCqlq1l/JQbda2
/3BNbxaaD943B6sg1SMG9GN1Y7Gj8pS9Pv6MZ3slVAyaCpvx0m66wRWGYK/pRy0WTnxcRmq5Y/WS
M+rtZubYY6WyTipOQytGDCFnMAbmVvdw1+yXSPbwynMkIx9VWzurwAad8a+qlHaBvB1Aq++haN6U
QYayz2MroidvVnaZe/bo3UXBvu3Lh1DunAI/6AyDDl84ZtGT1XKg9jcqu5ZJV12+5PSkJhJh0zyk
arnurJGj/4Wpsx2P3zovsnXjOSrNBbgWdqq8wLhi3XbYlQeU22p11IZmW+AyJqjfVN68SX5Qqye/
Z+w1dptQMK4KHOHU2MB1iZrA+t7ry5rhXFyN2OWJCyz/lhU2PZ1Yg1L92fRPWXIshG/iuA8m/aqu
ozVV4jbUfnZ1NzrS9E3Jd+X4gp8SQgrWcVDo9Uiyo8rMIIq522U5VkHuocaumv4a/NBNGOd5q1zJ
lhoVimmOiDdi747X/eirj1kLSiVWXAlriyocgHiNeHtM+zCkLMtDMAbYzqNhsY6b9Jpsh65Otg0w
bLEYB6bFtJaaY5fv9eJ6Eo4qPZDAyJeh/sIACK8tsgBjqVWMeRJjZY3phdPk0nY/a0C0yEOlssQu
nI3Q21W8UlbBulpd7Gp+zAcsxNsAhEA5ZWh1LsSS6VoZRYin3Sj32SYB/LDwF0zBkM9qN2BX6WhG
CNZdUvf87OoomOf+HjCVD02+tqHDl1tmBfnUXyOYswDVBE/80tV9fJdlxLlnnXoyHjDN51SNwQCH
2IlSd1OGllPpd964F7371PxexNq+0FCtnMrQaZlh2BOzO3Oa9pRZ0Iv8+FYw/GM4GstaVm6mqN61
DLvCpnr0EHgfNGrruYVR3/veC+QTN5Juy/6336dr03rKapyk8ZJS/WOX/MAXpkf+3e/wROueAlTk
UOpcCfkRsiCT94fJPxSmcpPrvybtVNc/J1lGDMm/sKFmMNz7uMa9mEFvMpADbHjPCb8DJ2NrTkyF
uuWw9+81t3f0rbEe1uKmWYiucMfQxpGXoMkPF8Xj5Atrn6V+ZSpUZu+xduV2LnOPB38NjnuhAT3Y
dY5wxe249Wzw5Nt23Szz3f/AmvpDX5neAiKiFAbgBNEEOssH86HCozFnLFmnASdnszAQVfdpUyD3
obj5ED0S8w+tfN9NhyHvndrv9r1YulGvr5PcWgmehz8PwAAi4te17sfEeP5okImQqkRCCj+F9ycO
FprJ5HlKfxNaBXGw3ScMpo1+E3rBfdjSNNan53ZUF40e3cpNcB1b4eLrj/A6pnl36CEiAacJeWTk
2TWI0+8/QoIxaacNY39TFomTe3yMDuaBcoVokGspRH+tPMTSDnHEJa2uq0n0fkcGzGpJc1urW6ha
7g5gEcxERQoV+a50AnWAk1XZFeD1L5HX5Q9RS56J1xbKnrg1kHOf3bFgNJSU0DUg4oHl0ZCvRDoU
UtXTvSptNX3Jw9AW+vrgJR6SespWl28F9PqSE3YOWzmRtlLByBJRgqQ9+YrgzG5RXvWL93+D52Ro
d124H5rg5eu7fCavzcc8+9jzHn2TWvhmqmNSgyh5tMnXGAflduZGLjIx2Jk5OG+7k6MuGZJdhct/
v4L/CMz1H2GS76DI/78xDnUStP8MqNw+V8w4PmEczj/2F8RYs/5Fgxg9mJk0+0oQ/H8QY138lyjN
0q5M3mAVzuOqvziH4r9IewkoYL4ATcAK5Gt/ASn5mjlLojJKBpCFPIth/hN0Fyog7yKojsog4n7U
siL1OXqz5wAN5MTkwBJo4LfhJk9xSc0QUZL19aA5YX1NV8weq70UL8MTNoo5xU2HbDZmeHlMjikf
UgMVBMcXb6Gel+nKqNaav6qaBWaiAoiGyW5epoD+5K7rQDUBtORNcnANZvbUFPQkHY/xz7FfjeE2
HK5QCotFR/+lFK5F/x5rvWHDSEYT3DJcgyhKdbcAmHQLDgCL5Ug7mBvkRSLtSv8+z0z9K1nfI3a6
wnxszPaS8E32Xno0OzDqJQiax7C9qtLNFJzq7mT1T424IujVW5GxUgUIwRbiU4TmMrYi0m8cm73W
0cNnsd2W465TH/J2OzyHwtVY3day7sjlbVUerWlt8LqLa6ECtrSMntPx3n/x4j36VZbptKT5SPQW
18VzgAck9wPvY9GpgSRtZNs8tfLN9Lu5LrYJ8jmDbX1HAsqIrod8Kb10S9Oid7SRRQc8UGuQStwR
MXX8xJVFajwUxqJXV3m7FNpFqK6G76/7+f/e7P/infnizV6GUfiWNjB/918vtAH8n5kt0zsczmVp
fjP/DdU09H/N+onAoi3ZQE2cKPDX+zyDn3WIx2CpUY0AmUEW89f7LEvwi+dfpDOVEplP/JO3WZvH
QX+ftpDm6WrT1p5hGYwqP2glTUWfNoMYyyez071+lBZEH2ZuTLRHJ+2ldCsY9VDhT8lfU9mvJtqM
HjLGkpam6zf/+8X3/vmuMEMP7c9fX3/X3/82zZCm5p9f8Pe6fxb78wN/r+vXGi5br//7+jn+/PvP
R1IG/d+/ZkD8orn//IOef++b1f8saZQXc/8P9xggjwqjH6UK6N/nhU2QgtaI46g/NcbkeqV210bB
siK1frPnbv48tLfQjNe88f2zRLv0VYOIBoiINuv7Mz2Z9X/xmelOFFjRtSfTNM+CiUjTbqcxw71c
gxiV0VaKGqV2xLG8z1p/mzTSfToQ/4aQwqerjqj3iXZMpFNgWtjmBPBIytJHURkeWg8NSGrREkUl
By7AWlDEvRKHyzavtpbQL6MmcSY/Ppleo84ePmC1WuNWkrpVNUg/5Fi69/32KfMYjCRB9VT35s/R
0K/lroAqqv5MPEZefiqcNKla9ePYOLhU46eZ998rWVwxXH8sYrqFSrovBOk7dpHfckG9JDr6fuAz
vxOAOhGiRyuNwQZn3Pv7mElUhJ0/dKe6L9w4AG5Xe3t/uCT/NkeFs3cPOhBq7aiCipzR56ljEYHR
k8eoOXU5kd73k4Vg0QfpI88R4vpXGjUveqS9CIZY20KaYDigBxs1q1RXtjrsEA31d5yJQNJGcbSZ
7SPbyLaHXLpP9Q73Qsr2rZcyaA5HCQiEkTdO5E3rBkFVe4DQ68rFOPLTkbewBBK/3kqYL84IkdkA
mr/swqJ66fX2qk9rlc6m+iTXRrSZyuBbNpI6DinZYoOLuiooktPGpbSy+ipkMAELl/k/JYpR3U5S
/jPk+FJk3DIF/bsXjFf435AmiEAtAQralUiOq3o3uoXFJujuH5pgXTMov53S8n6gd1Iq46ELvJ4x
TXoImC0l3TOCwIdmAP3swessy/iblbfoQ07hMTKDR4Qtf3/9ep3VRvO2AIGB+xW5mUlp9GHUDfxI
CKWpPolb2UF88pQ6P5Wtsigca3OpTD0rkf+9GH/QwAc2R/72fg9KUlEaYyDWp36LxiVmvohI3k/r
Yj2CZhOeugWjZDe8wd3OxXLV/d9c6t+rvzYz3lQHEdsBEL5Un7J9s1HW5mbYikvfqRwaXc5FB9P3
7YA/16rMDDigBFDnzvEnQwfJAYPD+cb2z8oek0+ndJoTiM1qHW7m9o+6Q7B9C4XFuNHvvr7W127t
+6jJ0fz36ucSw6Le6XI2O+72mE7g7b7B53ZV3rUrpvwLz8Xf11a/lXvNqVaV3awhD63MeUK1yBbj
mgn7MrsKVo2LE9/XH8zkjD8LD/An0FScFSIB+Z1vgQBVyFDysuSk6ADFNQ2IktJCTBjDKFulwWzC
NnaHqS1RdZpWHN90g/vyKOQGuARfRPC+M3eRR2d30kNGTXL6I8MRdBGCGsGOp1shoPiEjIMbq9I6
S62j3InyFhleYRGocbLoRf0uMkZsHILAsvtekZ0Wc2/XGOJm2Yso5sqMFOwu7MHSTgiCibB+xwB3
6SnzMR6PSuZ5AiCJMh1e2AW/QEevCqG7rWRuViMYvZsWA1p5puakKk+7YRyVmfL1lILKGivzeepz
tNoFplZFFVwVPt3OsZ7uyjp0GeGgTiyMktsUTEvidPwupN24xLlpXIRJjyRqRSvNjLI7QSld+mJ3
htHeM0J4qsCo7aLJnBgEy3hTyiVPtgJGlkq9PcKteaEFHW6+fppnQ8B5k6MeJUKKgdQIplA/O5wj
TwrUOmnjU73wVnPpUe2wc1xYj/hyLKpVcWkg8upc9n5fzx02+hKM5skFzss039T82BeN6NRO1loN
eA6J1QmrUo09p0iC374RIToseA9eNOy1OO8c06t2DSI0yz5O74POaLjtAt3FyPKukmDAnLyD5V95
iA2DDPeDNHJ601q0gfRNVorfIbxsu5PqXWpYRxwCMnuo6h+6BiDCGCdXL6PbqSueOXi2bdmNsFdQ
n52M6TaO00e4aC9dpl+ycn3fneGuU6lyD0iLIEnJnLHvw2jtSXVQ6pp3NLPoexCmj5kxGK4XZhoy
vMPthWf84Y1lNTJ5i+kxXCpIi+9XS7oe0ezW844TQ3nMBdzk3rpj860wcRqeMsRHv17wQwIxr/dq
ZmhAafyY8KlGgUKn5B21bpDtJO0Su1WkR5wBQ7dR5EcMgNfo6ioXItNnN/XtsvNteHM6YOxgpq0s
esdEq456lTp5Aw7U1LzvKYrdF66RKuhDFMTZUhOhlzI/P++bQ032ucI8OnWMmBruajFccuf5cD28
mm+XmG/zm+vxkry0Oj2NTkmMJP+U7qdp2EgFLA09vXDrZuL5+eXMIEt0QmnAzXzt92t1adnPMnjB
KYyVvRiI0cI0J2XTSRHYGK33dqkif5eNMrWbAYhr7nsW8sdFXH3TQYuNluHI3tDuxkiB5JDmxXUv
ZIptMfOz/YH/87EgceKgGB4zSQOwnNzXYYC2eTANDOxN/dDF9SbqwDcSriqXKdmtaQKwHVMfjkY/
8ALrMEQIx+vWYGJVNWls+4mgO0Lrh04kaso2tGI4EYM8XEg7Xk+0s5CFKgR9JTJwDp/z96coq7gt
1Nw/yeh+r4H5FYskiCcXdastnnU0UuecsjCGkTK1Y5opahly9NVTJiL0HubqsCxLvXeqauQAEcH9
xhHMKzHKOceT5kqIG88dpSpxoY/vc13FRUcTuqVa9ZaNPmxth5oluAO11bKXyxc4rlB09CmH5DNI
NJ6bGLZuwhs95QuxacdFEaubIYVtyNbZyDrK5okUBNtm6uD8qDLy3mwlQexh6hajhC+MptLXHdrc
KRVp+XU0OHegmYMd9Adw8dAsiPv6vM/f7GO1bkUhpmFwTDaq6Qj2cB8u0l8zRNudfpMG0JITnEvF
7WerIt/LSSNRc4LMP8tU09oXU73OzWNQ4r+T1AdJUgdnUqWrNLmXq/gODOlSE8RlUJu7RlBfmiBd
9eIpuITbnNum5+8WCr8gUVEdBHB1zjLR4kznYYnByde8pQjQzAxOmVLZgpKDvdQXmsFkqTBOkwXM
oqmXlFNwxQzbKhXwpcWK6tZtx56aSWOurtgCjjBZ+uwP1W1pppuBaZxgdTcA7wc1Wkt+5C9DzXsK
8VkV4t9l3nDpCbYvuWqj98pY3sdwW1uOY/BTCMwth8PGHOIDM/hjbQRHTzV+mZ28SAV5K4wJdL01
+uwwTgfvthZTd8bEe/WwHb0XS/+WCd5S0atdL/QY/fiLWu+XoHHcrKq2WuatJr29/+f7iaircnLq
+ox0OHuySpKorTaKwpGUJXBkp6ZSA3uyBDIKrnNDNjzYMROL9dfrGvOh/C4MsJHerHsuAesP0P+K
kHUNywP42GyTzHNA/nBnMCWQPGcwYPRIxU0OD0OTpKUVl8sUFEJbGs5UYJ8oDdcTo/Ws0mmRZlcJ
AJi69N2Ay4gAS/oJmKgov6lD+LMVMEAUrSKETnFHL2XPTev+dqQLBuJxI5vZlVCU1LoTCl7Ycwmd
dasanm2kgjN6GcgD0FBRvAQiAV3LMxbTZGxF3diItTw5VeJvPXF4CgIc2Os63vpDfwVV40kxgkMh
yUvyHheosCO1iWPkzGBg5Y6NfgK4S/+kdOQM1qZEcxdpX9sQW1eQ8IXE4OHre/6h5UEmgdAk80iE
N9QPMO7GkzIVCzGfV4fIFmuLdNxpcXhBrfXDQTuvojI9MBhSfASKeoFZoUzMg7W0mIImtJW0caqC
oCn/L1biEGEqMmdkr3IUb0NhXXR+LYNcOFpwHQe/duM4WPupuGi6i/DXj7uVoPv3UmfZUNszDIlL
llJ72cnz+4KmkT69/PPng34MwQ0sPZPZs1dRqlrsIyy4KNo0rMRUo85RtiYR4+tlPhbDrxnl3I3G
Rx0k1Vm+3AhtrHuJ7B3jsFBXWOM8lB0eC1UVQNCewltrLP0HT9YHKjvPWplF2tP/03cBZNTer45i
AkxM1KaHoVUWZj5VwHoTzY0TeaUXcJCDYRXXIM41dSklMqE5oR05TiD5cSV1JaO7Bh37rHXR3iio
GULZ79bqKKSXMo1Pntk8FGMzzp3588g2NmFZ6NroHYWhvYnSaoVh4AUh/Q+HEXeS2guxEQ09Be08
b/UnKOaj0nnH1hg29NIOmnqp4XvGU/hT3QCdpRnFYaco56PyEmU/bzJq79i46fOIZxVsR881nG7R
PgzPwPdsDjDnEufjs6oD+g63DtSuwn7k5r5JM3K/FXrdHLwjaGU76msAZa2dmcmqmZ6yaVsFl0gz
n6UYM1DidfKIt8R57dy3RScmBdcJfGtprBNQ78viR7tUl8k6BrC4xMDnQtlxcc2z15p2qtnGTTWv
KdPvM5aw/Ke1QGfWRjDeVX4JLgzAr18/Q/lkX7690Pnrb25taGleq05smgQtcVxTEm8jqsZSzUF8
ExkqW+0w51E0QcBFHJqEX3Qn8BwWM8L+u1kOIGHj8homc4aTObC9crg1dP/ZSnxv5Wn1jzahh5ZM
4XUghcdAlnc+Eg2xry27Wv8hqN6PPE/WKmoIqaQf8xgXcSnHdV3LtXWIR4nrD0IENdD7XZok4lox
/SzF4puvg+BDSXrHcIFRGeDEAPxwqhexTd/hvqvrm9YvvqVpvKcB4C0ERBBtIYyORQ7xwdNLnHTi
GiakaAZOklo3fWmCTCqbjZf78J+jW2r1TRNJS7+qf/ue/0J72994lvY8NB3aoF28bIcU4YO03OUX
+XGfnY1vH8r8pr95KGWVVpmSwDhRhO8KWJRW33g4Fn396D92l4kXzO8J7SJlGFOH96ugZJ5IgjLR
OcFZGB11p/3luT/Hpb7Uf1zKsM7Asq+B412lMF/ym0sKxliCJS+bx1goSV8CvJTM3N+HugjuU4Pp
L1D1DTUvc6ztanX2NO2z1ddX/MltVRhvUtVDAwDtc3bU+FFCl18p9WNT3vbjbWj+ENMLMfgMnPN6
ne/WOHuJWxQXy0lr9OMgpNe+ZeF9xgyEgbo4fbNQC0gtEcGkEkMQ3DOV/MHXphXHgl3GArSugPI4
cIFa/tQAdteWbE9QVeswcnTsMMwpc0SpXyeBdVVKabn4+vZ89oz47Bz2gIrYF+cHiF5nfJKi1Y+I
w2wliHyBq13P+yE/XNoPrz3us4wbkwrUsagaJQCKZ5uPwlnyINVbx7q87pvkQdUKuzShaImTnak1
MjQMGlQEeMVhW4jRtdg9odO2qOpvVf8gtnSnobgJ2mBTvjuV7NueN9h6+1OelL1RnywswMM4X/R9
fZWKz3452j3zZQPIPBqNq8BTl3GItC55WhimC89/7HKyethwco7MC6NEQ8GiFIKV3ml2kN/MAi1Z
Nt54MYkxWI8oSW9MUBRaeCNoybUVtHd9xGOqU0dp4B6kwSoncjUFxb0+OrHULpM0XjCL3atoT6RZ
edSa4btcVIvcBNlf/VP/7rk2V+Z5vok+mkwedxbZrVwScGTvrGNVKSF7CdBG0Jl41bXR3i+0B23U
XiIlB7FmrIo+vpDXffauvV39LIRBUM7QGx7nFr9/Y1SKrbaBY8XSH5m8/ygOMDevzrYRzpkG9pkq
eTdKU+/DSjqk9CbAOhytLNlr/bSO/NgJNCzKVMAvQ37hqj5JsWafKRh52lyenvfScrP2c0EatKM+
rgMRWLh4qV33yX2jfmSaTp7DeOocqAo9zDTluNaOXXWVQNTsARKVF4yzPss0ZhjGPOsxgXydty1w
AsfTezLUoyHZ4nZwh029Ctxqjf5IujG23Qoi/4VW0ScpHLat84CbdhADt7MuZDJFbehrcXICMrHy
MJvTxvupQsWtYGtYyVKW/qEF07z/GXSrXAmUb5rHZ9F+qtDRxS0xPqXxqShrRws9MLc/vo6Znzwu
uu8MTXnVcP46p5aH0xjWHFTxybIO4Pob+QGi8ddLfJZzv1vjrMmm+6AmGwgxJ5QGymO4M3bDybjO
dkgDuJrTrZSFbMeHS122T66MOTBwhP8m7Tx349bSLn1FBJg3+Zdk5VKWSpL/EJJtMefMq5+HnkGP
XRJU0/N1Ax1wzvEuph3ed61nwdxALrTgFf9esJNEbSTZ8uNnvdZ2iUhc2Fw7dbT/+zX5n2HO1kt9
Tqei1KX4OYe6U2GZTMEpCcLTLtzEf40tf9Zl7EMUAXgfgH2ef7lp2qfcSC5nZF/PhJ7ZENwq/B1F
+j6YNjyrlLptog07VsGTr2Xh6sIv+OIL4Ayj6YIZhH+ff3RKAa9xlIrkWd8kS9s3dMdnFVX8c+vM
JIW391SPNukdiKiHS911dbmLZ9MkllDGBN+HLvPcUBwEsjaNjRU/+xANCiN8BCSBzM+ExBQPA/tr
bdPmxS9J7p+VtryafLb7jQqHKQfRpIdtBE8vecly9iQwC6S0uulk5BuNOoSOKJrtYGlPF27XF1Mt
KxdCtGUzQuT42YSRWaFpW+HywBLdiUj3LuoPJdrVGJvH/C3X3ts0csZEvTNT6bbPk60IfS/IL0z4
DPTFD1lkOWji0ApYn8zYRoqIQIl9/RS3InObOoIMMXSj1/n0bnBhb+22kLaio/sYLgiTGY9UWhuW
Jxn5QSdEs6QtWUo3LNXYgQCX1PSiwWmVlPLrXwVq+yC3AjStM4eiWXozeYQcTPCxsX51lINDyn5K
sZuF/BoJ+5cazeo2mMWjSkypGzfzTo81RJ2cRPoAmHMF77021Gw/FzQ3c2XUPb+DCYCDL6e2Ka0r
TazNqd1PIT6LLInJH4/D99COD6JrX+BX9eAT5ocxGN/lnD3NnNHbkMj5Xrc9B8LQMPdD6nscHRu2
rAiugjEFagqmxuHbeq2GbBVLYlsqke4Wdmp6k4rFt1f7Q0dQqdHnG474OKVDpw7K2Qkn9j+jzi5X
Czx9MO9qxLFACoVrGs1171uesDAzduPWBM9XWsralDsqhgtivsPF0otIrCoFGxaBha98ZdtKLY+t
Gq0bQ0/WkAJv0iLDATt27zHSAbezipGuPqr9GZwMkbXVa9OmGdvy7D321Q5ZUdqtzDR/bzV7dBp6
9m7UDwboLtK6DKP0UOZit2AaUSzCz8ofeo5lVYzN61CLd22pQeXmmHhBPd7AGTxhP9pMMfbiPPd3
2tAewkryVLGAYBoCEjqWenQQYJUIiC2bchUA3Clj3FW5EciAZeIHpQnYaqrKsTa6GiMbL4fhzy5i
BFotYfQjJffNm9PoI4stumWoNNY01F57obzLvnXoY8AHJdGygzAmMEY5iQjWtc6ZFgLrMB5Ue3oN
iHl1evz9edAQbF+MuhO0PvWyDFesXqqpm/ekdI2hYdN9texDgDJjTftA3NedWj2mkTU6gyZfabH9
IpS2AAetv1kCJF1u1lfNrK/Huriel8u2OzBZhRyti7rYDOG003yzcIiSf7S1zve6NrrFwxasW1W5
6nPBojBII5v0/DkPtRP3yV+RtePWMl/S1AU3RA+8y3H8DA3yVe5RKStaT/pdzC83w8bcVEMvjonf
0/Wwcio6aorLuJbTpziQvaQyVMRO+utk+vNqyGAbqh3EngDLkzbgK5TnGbBl/kaY2iJ1eU+taMMH
fWiLdiuZ3SE0mnt/ln6nEGmvc6UhDWJat6JymxSapRmsrWzaDRHlhrQ1Ydn3w1OYyIVDsStzu7rm
57bBoyEXP0xlvJupu7mGPTyphX0Eb3erN2je0KsC8x2UVdD4q1prtr5p7cmqX6Er3ORFfhcK8ouT
0eb7NNXnICpP4Rhx6NGKVVxQ1lBzk56tkeLj8w+2nhxBVne0bcOPUg4exDS9TVp4XQW9o/DOhVP5
YAesDFWsr8LUuiqGclM0dbWr8mJrSulTaQ5ePtd0aPw7Pa2XkpwOvVQ8Cj3fz0MYEhadQD9V8kct
suFMhdB+qe9t1FxX9z0+JFcPtWrt+/VDMWRv/JqPos+ONQm91U9lMB1VDZCu1g8iHUktMThC0fG3
To1f1E5Hugc8FFMvNkGh0YIdrweCeh0du2XfiZk3TOVTTd6zIAwcmrF4L2vsZf2qaSBWzMaqakvU
ZSj841JbpeXoDbFwgsrfdDNmmqRxB3J/x+BnJD/O/m/8S+QIZ4+6ZLijrLt2QXtIxVvfoilk5skn
OA9d8KrN12Hs/y6t0tOxEVBFW4u0WvVmugoVwcGe2RdKV+lfiUYGWfHS1t1ugBexJBti+tlolUFx
+lfEic2P+581IeRzZtxzeKq9NJkdX/Jd9JU3NH6PhvTTRo1kdZYXF+HKNEpXKypPKsCFyjkWPqly
IpXqGt+WFJb7zKaANlabehofg/TKaNOfYTLeWz2IsLHaBxryfLm4rxTzaIYhzqLkV8s/akw9Os34
mMsffolpYL7qDP+96uND3zJXqepTTA3HjqwtiXjYMQzlJurqmyL80cYhQSQ9nc4DscNrWdXgslhb
pqedHWD8aaa9lE+n3IZriuJKdNXNiL9ggoZd+L9K0W+DDglLlDz4qb6y6IeLuMB2gDw3fmmVfFVQ
SqJS7eTYYQWUxHAUe4MkIs0IHvruSg319TzUHhMLX7ExHRApbKTwrTZbwhDh0A7NphC3c2m5aShv
5MC/pRnldRbqOnj0WlTtbVwkNmwoLUlWnR3vmAzXJF5vEBOsZ79xkELdjsmbpFKV6bHmWuGhmRKa
8K2Tq0bvzDmQLgmIAQqIzPP7ci1620OCtC06fxVnpSsM/zZMyhuCLVaRljBHpJsUgUUvIKjUuZsE
YlvrPwWExCwuV+oU7mLmjSGxV1aT742ug8Yhg+nyd0lX7S3xM4R9EGfxKqvh0grres7ZQMmqJ8za
SQGGmbW9763WUetfVqPf1d1zaz/JYwqkx1+puDhI3t3R+3GnFqln5O/DqLrNF2qPPK80e0luJydT
Um4mPVsZaYsCRPbmonIM5iYrGyD7djOLn771fdvrFF7L6T2o41UdTHdCfxkLvjqd/qc97iZKXEr4
e0FN6jS1J4KU4jeNvqYdatt41Hd68T5Yzd4a9wPA0raxtgkUg1q2N6Lob8oscSM9Xodytenq6TjC
VMnLX5YBM0Kp15HVvvAUvXHgW9fUjQ/RpRs2ixBZ1PZ1p/ouaWbrOhhJageE1P/2bZlbMLpCKq8x
BTolr3DR8sVmU7iOG3Mv8ccUrbZewp5T3sg6q1jTJIBAySaUs/txqDdhqnlJE66oPDty3q5TE8Ap
hFh/TJiyKJ134r4PF/SE5ZYtiAl5pDwCAm2M4alk701hgP2BvczzzqLoIYpuNT/zlKo7qJH1mrBp
SfTwiuiOLZDUtW+SUNBbD0YcXJV540ngfLKAyR1+rRLxM335OMERzPLO66VjAQGwLBX21MQSy69s
eW9D23f9GmzzeC9IZTHbk8yWL24Cd+y2MAHcOcaofxcsPkNzK6VwVgWPUMFmWLwMMiRG6xi00SLA
9kKZ1TK4LnsK60p+KIPiWeFA5SPgXKp2qryCf5wlVwo0+hE2NkHCe8m+L1ALGlK+bqMOkiv+Iz5Z
S+Nwq3dbs8gOmZQecTpc01x7181bBOQFOIjKRBrwIRWI3+hex1wgHIEtu0o3yz7kSlqHdrWG2Tg7
KvIYpeo3YZjSpF8g4UF8p+vdm0pieBX/iiOCeRV/a8lUDhOTr4p/bN/MKe6qDzPs3BJSsegcczA3
SVRnJFOld/QW08neDzpI2C5QNpkd6WAS6v0QKJ6Ex9+OZDSvFFiGcRMK1Gssa+JOjxvsxtnrUDy0
GQlSBlDxbLppy5d6kdSXef9kmQN0wPBHSmawIU9vqZI9tTO2NGb3wO1FBlg5bDIWB8Vnks+upCaS
HDNtf+tmfT/bye/URIzqdwMi+8B6i6rsiiRiIAIJ6gG/KwdHi2RmTAlJVjR0AOq6QdDuH4JfcPDc
gvdokNP3PB1vkXS+xZ219432INNdEW21RZS+EvRFnEQJfgWldpcqIkZ70L2PCVmYWT1i7hDHktPB
AGQlUqENmB2aCctc96VxiNl6JuXkttodDd11lcgbMYy3ZDOsk0Dbgpw8yMp40Mxpg8TijvPGXpNz
b0QO1aHU8pqhAuqkblRxU+vpQZrgJtextaoS4FeY/r1xSrYmUeJFZbpDma/acX73gUq38a+8La/H
Rr3vUnVd0TqyapWd5vSkD9oh73EddONGVOa91IEm8WV3bFtP1X5FIDdrRG9TWW7DoV1HSsiBCLiY
ZHhTWu8MQCc+YuV+GI5CYrdf0xhN5kMxBr+inO29NTsaUEjzVqKLqWjpoR+lPelhR7WsyFy9Sucw
XAfFAHcynJ95e6tNklcta2ELgiaTk7XUqOxxDLJH2hmTRV+qP7LEIoFEvesbbQ1SDG5lHhz8Xl8N
VQTAKZ02qm8Hq5glkNwVpEOiPViDOCgqDig7U+59K/gRAYKWmv411carIIUYUQzae4ZczumD7kYJ
DS/Mqhth5feJFK98OYB+jZB5M+hBt4tk5TmbZN1R5fFnJlt3QHgyp9fnbeVH7yI1CmTW+Ai66aWS
5TtWTrZoBpQMq15PNEvg8wwdhxJLd4NMe/c1HINyz35GC07ZKPfrmF2a3XLs0H1cG7Kdye5s5PdN
BNQur6KPaoR3qso3oR1d9VYWeEU1vAlr3kZT9zzW/TUn0TsliXZaV98XebIqm+LHKEkvuW3dy5Fx
Nw/pLg7jO0PP7zQtPALHOw6YEdxGCBSafHCRlV53sn8vtOpJlOJ9tsTvsTSuk9l4sO1xY+Jdr5sw
2qQyNNzWeJcL47dfA9cpVfFuyuF1U/iLJBrJgvVaJ8F9xhnYCYYUPJsa/apKICCR31zZIT5POw0f
kpZzUqaPN1KQ/9InvAG2fmXEzU03oSHLuw+056dK53swrWI3xN19YFp3oBF/2g3thUZ8TJaBEZSi
Vo7NDjCev5lkO3A6JXhuBxp+Zlm7bQfELe6SzgMeazjCzMZNPmXKSu79+7G2WAuk9F4K+9MMvu/J
1AW08CVRXM0Bwo9q4BpJvB1NDkJz1nhZVZ5UDudZxsExAxTFx9Ln6xAFuFua+oc5NYfIJslrNG5J
/GSZqgg6QSTNvBanNzEyy21bIXqr0cz1WvhMKfxtpMDE9nK6BT3+YPnGfRn28lbV+NMrHwqRXrHl
9LdDkh/x75PKhn7LTex+cFujZk0yoJmrpYa/IyiOeQWcEtBYkGj3QYEmyI7YbFDZ7ba60v2uOVHp
c8VBODZ2sTau+4ByZJcOPzRr2EbmhLpZwW6cN8kmEZwiUk6/RnpidUdENdkmuM9M5byZfFhhUa/y
cfjVG/1ta+S7KfE3cV1nnQFcPULsJHHH9YpG9kRkIR4HqCqDkE2vZup2UMtQF8xs6muab1NZMuoV
fxuvshMpPLVmG42QMmjusvSNFrO5EjpDTWaRIl7ISyyd2GruRTCd4nh8yaL8rq7rVWV1d2o9/tTZ
kNrysNG1kcQjqdrHgHJ2kWX1K8A/ihPbXQUH3XzzE+3FbKVtYVDUCObx0cqsQ0doghNm7bgDpwk3
03gZUtmzCu230NBAsvBsjawkPq3EUaONCOCSTSsT/ayzIgyFhOe4vFfRSTlKI2/mmgOYIm9adVgT
77JLmLFbm/1cFNwhq3ub++6pka19U3XXU4UGV41yTrmFYjiEyhz0jClOYhpnLjqYoyC5koI8/dV+
M1TlR6B0v8youC7juKOnB20q7ccPK6Z2NSTpOi4Q+cl5NLMLFVf8v8bJVPVFFT2E2HDC0abdNXHz
FI3SMcyMQ1DlGMBZ/jHD4M7OsTWPd4NS3Y15ehgNHlxulvtkLuJtqglHH1D+SjEHsbGQS1c1u3XC
Pr/J/T3drOuE1BldYntuDtjQ0M4rjjkp62FWNiXWMlf0rekkvaSzRuVruc7WJfUpfOhswNVavpfl
6Iecs8Rn7C+YyK/n0X9PerHJbWXrT/gIQcAUaN1QG6K2i71KSXYZtT8a8HboRZrFhFW+JbDK/BZv
xYxSwCnY9mWZtg9nTsShFu86wWEwNL1O1a8CCXeOiqkYwBaa1WJsKvB/1XVXJY9BX72YHX7yOABj
nAbFbTblD4of4vOIFC5SUBWAy7WW5WYTRSWMRgE6TE2umtF/lvuphSOWPaUVHFPglw+ImH3X8Olz
F0z/XtpwrtfG9PdQJ3BLMo79cs2P0cYfoxo92L3/cyEJOPMkXfdBu2ma7OecVpgVCex25o7C2ixM
dNwN23BFrh7zyrytsBrmPWYTNb1RRjbNtEgjR/HlBmqphjY/MkgTJXyMMuLaF9KTP1u8bmDrMhva
x5APVxicHtQGRlUXLfCAyb/FNHqU5hDUbvJca+a+D/VbJSpzSKuT5soLlWBMNJwr1EBdlPfrMctV
l8SOH5YWxZ6WqdeVNQJkndInjWgJUnwbY2NbQ+XZplSum05fNdVwmjWO512dZY4yY6qatekgjHLX
46k2zeou05vmUBjFflZ8jD8IWvJWfy77vlwZwfAh05klzMJ/n8z6JrH1D9vnzFEmSbcK6uQlTYrc
6Wa4Aa0o77W5okI1tOzqNNvJCYhyjFDaR7O4IQJ6pbfSFYof5qYseFD76QUOFoCgvGcvrbdHv0tv
jHH4bfrsoSpswpwtCkLfdFxRPvwBogspWQw/aioF2GQBI9az5CrLpwvjU8Lq65YoVimUzLfocEZX
ai3ViTqQgIzuqiw3XiKK0TVGsGi2xp6hqN4L2YAHFyaVgwcCHm6gmLtWmt9TItxd0k6dcRjcKjIW
SmWHjIhPwmkWrixFpMxI1Zux1p6TNn9vSgP5uH0s0px9VZenLHC85rNSRxsEJVcslsXaRxpNiNXo
zd18SBox3M+Kdh3OZcaMEqI+ktTHNmf/SPd1cIqy25kd4CyVpBwW4H061dr9rIUc2RSQlGzVOaoG
6SablWuzju78QXCyC7X7XreJZIlRSPbJT44EblOmkxNE/MnVRP+s0Y2dGMOrJJhb4sSY3pQquq4y
cmao6gNmCLYss4GHMHY35PqBCucz7M8fgW3MjjwyN4QLqVNKNJrP9CxW9KxsMjf6qygBcKYq4VOX
NZyM9Tlezbnar8hb/pn3/Usfaye/ySJXbjrF6fLOds0ughoGGdKrBxbbgh7bjod9rzfzR1VqwEJH
qsfZizL413YJjqhQyAZqmxcKfq8TZ83JSimUkmNCrUR/TAkTGsPkzY6rdSTPt3HfvESjcaWn+r0S
06owSl7aabLkDZCjR78MbzI7sx3Rg7mxmgaArcz2MlLtDAUGcPMiaVZwkjM3ZaldhxQnYlOJNzFa
Xs9UUhCxpG04TNVPlW0H+wS2nZjl+z5vt6XG8cmkIivKwfAqYzSxSZrXQorpY0rKVRcYV6wFPV9x
vJBnnzpf8yqJs0PiX0X+cB8148kIQfaEUfRRmFBxrCK/anIFfmS5fNgLl1nrkVDUE9lEClUywyqO
SVGRqiseul59GSZxB0rsrcr4XiPomrnpDTkmnGp+8qvqRjLU617P3qSWtBUrOVC9pjbWBfhK5EdL
EJoWZvldZRbMfWxmhpmQFvNa4zPcBgElyHzKf4pZ2JveF89Rml3JWbcPzHFF8NBhasRK6tKruaV0
Ps7HUasO49KVaYqhdTKBCsaP4rtRtn9VYl6XfWGtSpHox95QX8NcY3kzUbmXU81uLJg9Wc/pqEjj
U+Czvk9522+KNMvR6QzaOpiZ5Sz253aUbsMm9V28+vDGC4zCao2bc+qu9b7AHjgM92VvemVGQSqr
1N+TiljHn9/ConpYrBzUbKujbfChVR26YPTpLLH5EpM7oURbHJz2yB8vrEAcU7VBYITdEyLUdGwz
84TEnCfrv2lBbxPKEqzBbbKO9dnkGi2A3Tio8EbV2stUmitrauGiAZCvmmArBfVT7AelMxcF04JY
hQEe19afNiJlrjSCeRc10rUWyLdlbmyqTtkZxhTQkqmvG0C9cjUe2lp6CWcLY6Ml0YcbD7Upf6So
KZ1gatZ9YlJqLvm2Iyl40Pw5JntbFRTEpict0p6jBYKYDx0HkSIiOwwVMvCbglzcHE8Tewmaaonq
SUkZu6k8Fy6iSVYqMsWI+pm92aZiwyQbOFpDkStiEKoRob2WKnYCmtYtoOjgkijtCxkCYhEkHAYI
UszwZzqxIG+IHeuG9LmDeZMjEklor8r9x/fd5gujnLvPBSJUnTNY+jypupcWyaYq0hV2/wsqhE/D
0Mxe9G7QVRZq6B9+818iyJa/AmZhFidzlvhCAjdBuEbqovf91XxWjJyNs/yOv8ZJspimecw4SA3u
5dGtH01Xe+ZQ6c53Mwo3ygd0nwC+Our190N/VhosQwMdXpwD/Ne5N6vUlEYYohGnYT+s8l/Yjil3
OaB798Hd9BTtLa935TULxTNE8nZTbiy+tUvX/0kV9u+PsBcxyF/XP6laZ+kDP0Lazms4vYiN3WI/
6U5yVR64HW9L0ERlr6FiX1Jxf1ILYBpFFw/5CkuR+RnkH05kWueWcdJ5X/vMXAVtd0Ey88nTcjbE
IjT56+pMuO6VojJE1UxOuVwDoX4Ym9PwElD8i/tow8rGCQtOCNnM2XtkG1kbmvNknNooGwnzDG5z
K9+P+XxIq/kNCHu2+v71+fLuASj6w+Iz1HPObRpbklqCSTkJHP5qTLXqgj730gDLX//r3tmtP3N6
mY1TmoZvZTls6kR9/P4a/kiJ/hHbLM/nr4s4u2sc/P0ggvx5Gtzy6G/SX/1uId1R29uM+xZr+p6y
8T7fFM//w4HPhGJhnLF5mBm4WnWreqe7yarY+Du2YY68nlcYn9xwFXiGd2HcT+qiPxdsI1i0bXyg
8plUjGJCLxmUwk7yvt8Zhwot4ZIKRaX3N+y0S7L15fZ9ur2EYQOkM0HTnbM72iQc2MmhwcSgdNuM
6XVqjQUVnv5tHAlRS3r5ZAVSTUZOtA504zXxTQoaZfsKD93r8yjYBCn1/+/vwWfd93IPTFPVoViC
hD4nLqlyIxmzXhgnAzF9/6gSxxW6HKdI/Xsr17GHHOhKOs2u5rY/qmPg0rHzukNwow3OpSnos7D/
7LecTRBtVQxRO7Tcob21UY7R3nxcCIuGm+6j9aXRvpqNgIPhCKJ3o38SrNZaHaL4RDMXNGzk0g0c
0XlCpx1euMOf+TRc1d8Dnb3dRAKQWEzN7kSDyBMBISPukrTGeeUk7+wrOM5iP+z0bbwP1tKjcemr
/uolp7mk06W2bPOTfC9IdXsyfK4zPnLWN9bK1vIqj3w3zSXUb33po/rytursFMi4wZl6PhOOpaIF
eOnpnLFA1k3ljvW4KgPbDf1LAWufhInLjcUjKRgF4+L552uVjU2+Z2KcJh84Uy3k09ASNRhUp5mW
Ru+3J6OprAuP86ulhTGhUS2cGeP8ezHBgJRNGBqn0CIWWzv2Fk2g3hX5Q/nfy52XC+TTNOgCYDU9
VwJHwZTkhh8ZJ+tqRMX/ymuDZU3Zzxv7Dh2OSk7RfIlYsSwk57OUibQaZJ7BEmqffYPwcUYhEkM/
mVnrCY0TSnb3/ZTzx2v3eYg/7gkVM6i53OK/1rKRQoFvpLp+qj0+c29BB02vi5h0oUnbu/GSDnmZ
xr8b7+ySarvXOjUz9dO4Vtbhz2i/oKGAUSXO5Vn+69vHe7HkSbFZXv76X9eGRijvB/p4uEKxe5cE
0s2XrG/qV2MQJgUYg8ax/Cm3yojjjMLxiAo+S9uNmZtvaWU/QUq4T3v9LjT0eqtkgu1jWoExIiNs
juFC4IwZ0nmlj33rRWQDOk0SCdeyK5oiGltd9v67Ih3uQwVxlzZkLlauk9JdWgY/r4KIUskyASGO
u4ON5r83iLy/CG1Kpp36EtKnFn9MRrXTe1bC79+yL8dZsD54pkCDnZ+/slJE0lAm2skK273e1TuN
Rq9TReHu+3E+P4zFGvCfcc5PYCEa+lbGmnOaLevYczBvm/L4/RBfrIsGzxl7k+B+YTo6O0t2ZZuG
UMbU01xvZ48qrAZ8vVGOnceRaJkFJGnzPxvyHCwQ93mdl4mk8M1QgZu9xl0QUV71ku18Y/X/ENT5
eV795xrPPW6Dmc01VnSVAf1pZeWrxg1WoCHqiSDs2UU78KN04yei0NIflywDf67m3xmCwbm3KsjJ
L/hhldrHiaUxuC/TvdTm7BVp2O+BFNx+UB8U7gW0K+qYZohoa+qbh+/v9ud3lQz4vz7oZQn/a9Lo
NGxNKLP1kzwIV+4yMiJOdBAvfBFfrcwc7hQMJjr7nXPLx+wjRCBUnZ0edVy5H+6SDD11rW4N+/T/
cT0Ltx3sMWWD8/d19Kcqqw1JP00G0EwT2WQdbvqqW30/zFfrv+CEx8ad8ypu539vGxqDxFeVgAsK
VIgUafaWN/qRjI37Tpl3Vdc/59WkXNrGf35ReVh8iZiQWJ4/ObfSJGyiNLb1k47Qm9aY4VgbfRV7
wneD3wIK5yo9ZLvolexTWkze95f85Zvy1+Bne8leaSVNDAxeVT9nnM6RchvUl+KBvxyEeYbqlbxg
d88MeJkxtJ2uqFxhWgOopCs/PqemtP3+UpZJ699vDj8riDQg3SwHn/bfkZgJtBpa/dSDHEEJstVk
M3FajXMfKNY/RI/GqF6MGJXE9yN/foJ85aiRgTaoYGbPPfIJmhAjiCdxqoLW7fG0gsxsQmyOxDtV
T9+P9cVm59/Bzr5tJLyBXpNIQUkr2JbrpbjSuO2h8tT1tOOwERaufv/9mJ/v7HJty8Wx7hEPcPb8
LCg6NFlj82RW1H1Ra5oc2ZKnXMX2kcLqEdihfn0/5BerIOPgJ7OoD4BqPfsUfS3tq1RiyH7ormfT
wkCq4Fz/fpAvanR/GBQCaZ/O23nuhTKMPOqngI0cUvjCCd3paQj2S3WQxtomegk9m//lO80tCbnb
2osloIaXz/HL7fv3xf33V5xtJ5Nxngu/0HXKJApFumjV9utlYGnTbgL6WATgXJhzzoIeWJcouQLf
+M+Fn20AEEE2BtEJfJE/ipPq5q/ZytrNd8V1RvCLvgvXiWv/sLzRHTwCFve26QawDy4846+2IfwK
k9Oy4Anz8f473xKuMys9cvk/rzJ28NgjHIyu2Yu5Lun7Hy9d9hfvsb6U8HAwMUUw6/47XjVGbaz2
hnYq7Z3SjF5qsF/t6oPKbF8OdD8z+9W2ggtv2Rev8j+jnj3eOgI2Vcmmdmob47pP/ZtcyKvvX+RL
Q5w9TiMrIgmHOXvT1H8JrMXKkVwq2X8xyXEZnBoJjrEgoJ89LIQcZFJzSD/FDWpF8yQQqEP6XSnK
jVkPF17Qz1sLwonJ/YTKgFn2U/lz6Nj8jqOqnRoNR4LWdxtUzJ4YsKQYtO6/v3tfvRagXISsML0p
n17DQBeJRJCIdsIjkh6Q8yyq8exK4X0h9SvtvJJGkNMgQ3QqQXr296N/dalL6sRSNfpDGDp7KYMW
4Ie8nF+CucRptEB38p1kJ08lQVP/9VgQXCg0aPQF0A+cvSdqKUzsdhP7/oTWhxU6+phutOGom+OF
I8byNpzNaYwEEm6JsuGAcfap9SqudzjehEXUb7NyZxpbpB/fX8yXQ6gajUbVBjx3/kIGcRFb0BPU
E6w7RSAPw5QYVxeu44svywDZ/p9BzvZHDeGzcxQM6gl6lqfZDZCXS4idL16AP3l2usIWiIiqs4fS
5iWKwShTlxfgoyz7Q4TS3WjlI/PGhav5onRIOR4y0v8Z69MpbIx8GAmM5eOg/gjDlbZO2GqSYvYz
fgbAsMtuZ7dc2RvVQXd6oSX2RT+A0RfU2f+O9BVnL0UbtyZ48lhdoHab6RrHg7ZdwgKzY0cD2DEd
aYOhM3F14Vyavb56jjYnFTpxvJPifD/R9dS+ui7iwsMX09xxbrkwy3+1L+Pi/u8I52+KkEXZTIxQ
AUpSV/FaAYLxaGyWtQwZsLGzL+x3v3r/bT4u9rwU//me/5042GbLoUR8xGkwdcdW3wf0lJV/Ka/1
y7eTpBkG4F/QGP4dRRulahaZpZyaOVipbYfuBdmF+aDAA/z+e/7yEfGjmQVhFGBP/3ckSZSTUfq2
ctIWR7aBfq1J1t8P8eXF/DXE8hP+OhfDQqFdAgDoFGktzsV5awbRE4evLS6cC5+auizr5zOgDapL
x+dOKfnToQBSv1FwoacIa9SaLvQOVyXASxOKFHjojaXHOAEanTOCX0xYONGrxf1OScyjliuocqh2
T6hYi2I9SvZN4fcnDXBLXeBwFtrOj1qc6VWIPEbG8NgmBEvqZeOkGigYoymjC1S/L58OhwDFxPgN
1fns20UrMpUhC/ApFf0qbAbXwhT5/dP5Yh0mBNAk4gg4Af9xtsNokNy0Vagop3Zt7mlVH8jKYQt8
qTjz5XdjcbpQKbSR5vS/SDuvJceRZE0/EcygxS0IymRqwaq6gWVldUFrjaffD9VzTjNBbmJ7dvpm
bKYtnQjh4eHxi1kY1bfySvPZqB5sIeyGcPuOQSR9/S1XV5pJMxqtBeIYs8VcaC6MQo1U5+HKIfS/
ESa2y/G7/N+cs8gYIKgHJ59Hmdn2DOTO0qOCTZMipLzJ474EqW2Avm7xIfr6k66MG/d33g4YOzQX
/yTAs81jBlE98rxJqPA1zPdV/xwGCyI20pVVRvOFfi6ip3j2zC9kXeVWftzK0ttkT/pe81yscB+C
ItfBq19XD+Uq3Y7fv/6uqzH/4FBoIKuyNlvZQxwCqQx66c2iiDBR/FKWTnj5QnND0XgoQ31esyYd
+vkbD+oNbit0sfTmKyvzFQf5/KgfxLe/bd9SkMYfhrHKjv4T+NxJOFBwFm2pr30lnV66LzrH1MVV
VxqqMBfHVn4DMBfbqGVCP+OdxACTjp+C19m0Q7fa/uuhvbILeJWhpka4Gu3M+QUPZS0pLGFHvPXY
Fsv9rc9FwbN2CDeu/30gHkcmjQxUWi7AJr2ZQ24IOAsTD0S0teOpA0+c2AnIll9H+tPnn+V1bqz/
hJpd5wyjFtzIpJFdRfleNM1T32XHfJRux8SobFC8L1l+n+H2lQ/Wz05O3qJyq9SWo+IzqGK1Xecw
6mTf8RChlgG7K+oxFrZi/IaWKVS7xyqp16YFz2ks95n6G9mzfd08ReMB6rVdhfjs1lhcQ6mQMa5p
UdSng2EnGcw5BVJjs26lbCWoylocDNsUtlbQ/iVEpSNWNTKGib9QhFzZsQaXl8kSi3zKf2aJrteT
og6CSqJ5Qdty1T7AJN56t5MkjwTQAruLauEkusxDdEuxFSAHaXCk5rCHILGEQRca6Q34YIIUSgvv
11jSBLwahGuFaYHgki50YmLDaKXIRcXEz0w0EfAnEd91Pd9+vZiugCXQtmIXICxkSfJFdeXmrLRE
FERu0+UR2Y99YIE2zjJ/VcsAZlrvr0TOgk1qdPqTXgFW8zzTXTdqf6pN8aHDL8tJo+w5ka2DF3Tu
Gj3K2KFgC6BAWwdZHG4s0QO8jzeAI4wir4dRfw/4eCFvy9eGy+QFbno15595dZA3Jk1XrJpZBeh0
IMwUPwe3bmonr9Za5SEWtTlIEI7gGI6wM9etgxz7Fon2G39hRP9k68/bkzWButaUCXibmF9xIfpV
0hDxS7QxfUE75SQE5WMyFKchQUqhRjAWafL8XTUBhaoFnNF6wG8w8mEWN9mxUc111ViQSCFyxtZG
TYpJXEGE92x0G02qb7O6WneojEsNQgX8JXQLLTi1zAetMwkyVC3cibF8a+pxtsIe6aFCrA/DVEah
hOTgptaxECF6yNJd0I+g4Y0MHwfxVxYa38a0fnRb9z7W2ycFqxRb0CmF6Sy3sLN5XdYq0V93UrUd
2xLDxRYBBbGE+EbV760U1KkWVqd8UcJOYwmCjwqVG/Z8Vt0So5gmksQ3UPvlEar4jXUjT1K35b27
h8/qJN9rdLYP4eGuvvNWzwCZF8qoa+kFNwJc/CZZzkvgXRLkjRIIovg2gHVB1FvAawOsS7ORDoOD
fHi8E3dLBeLlUclnUwcglzeB/uaIE0mvQAy7svimdwEclJu0qv51pUsEVeb2Rt+Hi+EsaaJqbxm4
uohvSPkhZtnDh9Ziuw+x9fPLD6mp9ipIYzuSreevp/RS2VJhHGm18sCMBNbFYxP2f2IW10P7NoT7
OsHjYQLCt/mzkEe4v+t2UXZ7t2BMEyzbpWYhdUuXeQIlPzp72HrSg7poQI1xFFihIDZv1jM27O7v
6U1WWEHwQPTitsHoSd0Jy4ZelxP6KaoyQ8Fi4KIM5PiG7NSty5f6IXaylXcbk5iE339QG0ud5ivr
dgqJoJs++TNc9L9qrhge5jwNSEDE+2HYrUXF7lcZyv2yLZ9E7LS+Fwtn8Z+7+OfcZ2LfLtPXZ7sC
vJwtqyHogzJImuk7pY2Kz5EZbrG7wGUjuoWigXhy5gTP6AGdeMWMfwTwK5Zxv9em+PxHTJNxdk2g
k2D18JmaN10T1m31s9doSzRLO+hKL2n6Vp33Nnx1efKbXXwQiE4Lyaiat1yH1968Sdi/1hJcTRng
m6/tJnlZFcGWRnnMfQHqob8ScMbzYYhWQ/Egd+Zd1Y/rr7fXdFW4nACQmJbKKzUuRJ+/3fWRCpSk
pHmDe76qkGHLxe9okkFyQ8wFfaKvo125VnBhoagngUxAg3nHxCghxEpa3Lz5e++pWSt7+YCx1r26
lhDLrhyULqSDuimO0no6epeAeVeebz6Hn800Al1xUoV8bclxXlL4RVv9HtoZ2Nput9TAm7lmT09W
n6NN6+5sXWE10+k9pOG39lvy3juTjVeytVbGtrWDR2H1YWxFp0R2dtllZZq1+ayeD/N0yzmLHAli
Uvkdkat1vffugl3R21xNN/Wp303vdPIGeyDcvTbhIb5VFrrcVxf6efRpzZ1FF4LRQ2uV6LWD0s7e
PPh8uXCHCABAWrTA7MTxUdaxl4SJr3AnSNGIJU4wT3qm8z7JKAkaJBCrefPex02d2+Rqxln9pTzy
KPidc/gxRUjBNl6+XtVX8gdhecO3puYMeL7P3+tbU+09ms2bW7i3qhbs5RGPJACxiylk+kuzef0U
abZ+wbYmVWIZZKpbqKkPIfr9HIjvgyPbgz3cLF3Br30YZqMcNqCugIjPFnBqaXkIkal5C1HLEaMb
PXgVo6Um6pUMhJqtPqmwAtCV5k0aWYHTq3o6uwSuYozmintsSsTe3mqUWb6eqGs78lOs2fjlQhFn
sk8s94d/i7AfQp7hfljrq+q23RUfLcbZjrBNNpZK2b8Q+7I05a7PAyEUmsmic9785sIve1lJbOtZ
+KaucVbldIWVGdq0iBaf6Kcvma8UILOAkOEqadq8j5HqSiMVEad5HTb4oD4L4RJs/loyBSn2T4hZ
kpEl5N5rTGb+1CjyRFh4BTHviJt0LTj609fDd3Up6hK6epydNPVmh2etFHQZara2gYRGDW9vUGD2
Qfr+OsxlC5xJOgszTeJZ6vLrThoKtILeMrny1n0Do1gWX2ut3WVdWKy0EC+hTuwXnpmuTtZZ1FkC
EXWkH6V+yltIL2qRivrgAnfmyjPa9GFTecfTo8r9/fOHGXIVpLyzNm/BO4oQb8EuOpAZX4qty2tW
42CVuY9eJndazxkWpu7KO9Pn2LNBVbpGLfye2NxD190dkkKP7U9OA9vaxuu2cf79behzvNlwZkmq
ikOmNm9qBhJmzJy8+f71Mrm+Gk2ZCztAcZqCn0cz6KKmCtlib0ZdIGt6KOnhieKvr4NcTYwQJ/8n
yKxtl7lNC7aJYZOkI66M8fi7hXdXdM+pqKy/DnWtLmN5/BNrVgZGseAjh08soHwDVw5jg/It/kdH
EqQjrMNmU30opa1vsK6SVjAfZdEulq5aV6qW8x/xx6P0bPMZRYHIAtKM1A24902LRV7X6Cvy2Cvf
G3feEb76SsS3epOumt24VLZcgcCybgw6QvTxFYTcZ8ddMxj1qLojtXCIU2CIRNYqzynPCt18qFFX
jOXizo0tXnu1ot+NSbylBVHb9Ps2YTM813n53Cr4/ZV++91UhRqLLuHWcidLcL8qIbjzeqPnP60h
2dd5d68VsVNH+qEWUKPncASwJNmKXAC8TQP0aYNXtACOMf6NpTa+mlFzH2XWOla7GxVmLTZkigoR
UqTJEiCGh6DJfvSRZbXMZ1HqDo2gv1ZdJdu6rm8zV7pvdGUdje5wU7YuFJgg2nmmEW/Auf8W/f6x
soxvVp0eFTe4k3P1pxKZd51vfGShC0JQUWTadl5je35+gxTpaVCQB9P85F7IDX9deYjP1mPzi/e+
F+QkMzvs4R+3kJ+hNqIPCdXaQ1A42zWZf68mSWZH1jDaieh9NGH1RsvvSW7MvSwhqyCUXb6x8nDf
98leGfOnLjYlWNL4u7epNa5ENWD0B2TPQqXeWRILUmoa4F959hLqfW/nA8Jxlfg78xttHRWBuQ5N
fdda2SYbBLRtC2PJdvR6ijtbOrOz0IujoZFqjttqDYHqu3Sj7xuHjcJalR3xZinDXS9k6MjwOsPy
unisUwSrRtqYS2RHk8k8UOCvoh/1rlyLm+/pHYKrDiRx51Fa2iPXClD6MP8bdzrJzraoopSS2+ps
EXHbf1M22s6E/j55HIGDwDESaeQlU4X/y9CiJz41tad39llIXgBoedVkhc1ECMYQj7djG0Ul2Fvt
bfzXUiNkmqqLysn4J97stGJtNjRhiafHraPV1e9mQMci0w3BzpXF9tLVo/8s2uysSmKr1gWRaOLW
fNQ23e14IyJhtWLlr8rHfOveLRX11wcUPj4pDmwcnZ7PAyoqWmqJLX0IdTv66+DGO8AyvUfiuF9r
q/zH1PH++nS5+o28S0wR5UujBakpSq0uWDRNkDutelAL3f46wsWcAaia2GiAnlBYF+cPoihLy6Fa
Vs1rNu5TsAv0BqEwRGjbLEW67Af+CTWpyUNJ0y4wH2OYyTq64c0rnZkXz7PVV1xqttqt9yKtgu/6
Tj1ZjrWAzLjc7lNQHrBlhfaceoHM6IZOr/PerV+rtXpA8nqC24+7QVvp6cpWYYj26/Kp3qI4K63c
hdrgoiSexZ7th35ERz6TrPrVG0f7Rz8+qdk95gNatLWKdGEer44uYHFu79OzPfvi89rsUYLKUzdB
ru6xPCI+hVbO1HDNbxA+TW2oPtJ7+Rg+CgsDfG39nIedpe9MKsZYSAlrqP2zEPlrXBROVuQd5SZd
eHj6w4b6lF8Yz/NYs9qRYy6Ouj5sXuOS41othOMggBTtev1WbNzjGHe43/ghliS6ijaiEqNZ2h7F
DC8qpUIJsonGZxPV/nUVIJ5imYXiqBWaoLWRcxRUrevglPWUIpsSZohCBVb5mIrCRxaJz7hjVyue
60wnqVEeC/u+XCWgJNaCYPQOwiawYUf50ar7QxVGJ0Otf6co87pl9IEB6q3XBKsykXVnzCUYAyZ6
cYmOBKtsxo/s8JtyEPQduFBK4jJ7/3qHX+SQadTg1PIEYYFtnDdPh94KUO33mldX65/S0r2X1KVD
dVpb84khHfJ2BFpEuXj6j8wQIUOFhZ5J32vL345DtI55vf76Qy7TL18yOTtNjxpgTecoq7Zt+rAN
1ep1aBIbeBJqtq3jYcGcJRRrLHEjetLCx0KFcRa+F/hERAj4f/0jLq4WE6JskrowcJe65Cogrl0X
sWlVrxhLPMllu++r4KHytKdC1njYVf/6Otzl5BEOOMlE1QTGPm8yJz0mhVWiVa+G9ttPf6fZ09d/
/3L7fvr7c80QK+pTtWz5+3qLvG0GEMdt12lCyff760DzRxKOFp0uOS/fKi0r3r9nxQiMyrQaWKSn
Mg4OFapbgCsQDjJXmvcijJHTK+2vshRWWVcCnsrWxmg91kb/UefK88JPmUKdLde/f4qigDxRJqOf
i0HN5CZKalNCornaBEgopzk2DQjx9Zq/7dqbepLqdZFUtLKX1ljy45sfSX/CMwAsYq6N0/vB50xd
il4a8GI8nqSoQVYx/VGSKlbYL3JnM63ULvSUijAMPCdGd6SJ1G9dJmIV2bXBykp85F97FfRInT1P
Ju7rOjfFlaa4S9n2yiD98yt5Nvv8K6n9hz4MhQH/JXgweZg8SL3xOvrt0mwo1wJB5eIJi0L1olWK
my03t9QdTpPpKCipjdpve1wJtgYeT7imSJu+XiirZgfz3zNwFnJ2aPEzlEIWo/GUtzjJIwCANFl8
g/1mZouucJuH0k5x44UBnWWOi6Cz06vVBogGjOopUrR3V0ZWSiniyBHqTl4LVdEiUp0mC42BOebk
P0EnUBZoEBTbpsE/u3VgdulGatIOp/5b91v9Xd4HOxSKD8YGaeLNpqWTOq7u3G+ZU265Edxpr8pB
dmRQG19vuVl/4uJnTGnu7GcIUWtpYs7PEA94TWzbXbPpjv8PPODZQfR3HB14pIW9J0fdbIxjNc1i
2WgG3Kb6Y3lf3E0vRwg13lsH9150qtTGT2BhjOfNj4ugs26TMWDWkpj1cAr3+X76uKktiLj21th/
PYrXM8fZ580yRyQigRvUfB7W9I84kmzpFKDyAoFrmsfoQfkxbOADbdynf3m1m3/jny7Y2QRmsACx
mpwGtnePvY/Fe+i/BSrM/6EY/5vd+c9Xzk+Kpsd+oMiG4ZRr/hstpx9BgEmqaO26Xl1Hbf3c6f/N
1jyLOC/Ua6seg4AZrCXuxvGIqDFmRiaQIP22oo+2MI3Tn5ufP4D4/2eV/iHsnQ2mhy1IPMgd4Rxx
BWJgNaKqotrZPiXfLYGk5o8NF1M323sRXjlNK1TT8uwdyUETVeUptV1L63Lr4he6yHFe2IR/8GNn
n5cofqD6KmtlWOnb0fFXnOpTr7zbAEDYSbeR494ttSCXYs4yeoCTSmw0085AulXp042BNVShLB0c
8xL0YjBnCQaR2iaLs36autZp7hBY21pr+UNalXbI2428UJ7NITzEQ/saoQ4OR9gfF2R4YEsFVxAl
P3kmZmhN0/VHRG9/1rr2kU9oMDRyWvwsGt1pLUgEaYANDnichTP6cnT5FdwpgX2q4DDnu1+l9eh1
A87MqfcTSV+7Bq+ELvXCtrg4IPk8id6AYtAh4L/PxrbUaZDx1pGcvDcZGT191dwaGzwxHG2tPyPg
B+VZRztqKbXN+bHWNKzncWf5W9TLHO37LjkpmVTZNEmeG12VV0PY4LZHA6soXgd9B5fEW2uRfGMI
iKPj5HQnC/6+RV58dJMDeA0nUzQHYfhnsyq3HTKHcVIfxXAsnVHUF9umFzlk9qNnR4HCy2+d1wzW
BMIMfyXrflc4ut2/48JLi39hai4WwBTNBCVH22YCsM6Kd4n7Y4iwdkKNpnwbHWuDbXWB0ugqWk3N
Wh/vrB/u3WLqmt1O/p6Zs7DTIJxlEoi99ItQtD4Vvw3LDrVf3k678R0VpzbMAkunaLZaaY/rctWi
lrB02i599Kx2QrdjzKfeBh/dO/U+3vQ/05/eIQAFMvWnXdG2cnuxmri4nMyGepaucW4Kx9jPk5N7
K6+AfxxQkbeVg7nxD/r6/3NapxE4G18hbNIk9xjfaVqR/t9PEeNn+Eo4uzjuh+wMO3Vhm/85vj+d
frMPnKXqgYaEWU+TqtnjN6DBq+61Pulv1WoioqO+7BiP2qF8Em3ByW5SnAgXFvM0gF/Fn6UZ+j+D
FWqs5RJUXBDblb+Ey5ijaS7W7SyjFLXSjIJMiPoD/oW0R+J9m2+ybfpTAaK1zwBouatlUbqlBTvL
CUYqW7UZ1MmpYb0Yb1Z+M8j3/39L5k8xfLZkVH1sNTEsEy4UaF5LztDbU4qW09UHQuSDbW4yfAV/
RqeFuBe3xM+r5s9BeRYX5tPYthVxOxw+7ZI2P4SW9DRtRfEFnfNks7j/pxvuFwvlT2F1FjIA15in
WAhxacGf54Dbx626mZblEvZ6Yd7ml7S0LIZBFgkUy6XtertKeG+ihYm7HoMkDiNXhKo4WxuJ4IJj
iTK2ejG9p35P8NBruoW9PW9C/2fh/28UY9Y0iCRXraZ77p/Klj29lU5T5TdsmmN9hxvg2tgvVX6X
jaU/K+OfmLOzScULSI/aODm1G2/X3SaPPjaED9FRBk2T6iv1hEzhy8JqXBhNY34wFUFjWTlJGlvF
Q3Pn4n27cR9wL3yG+mTnj8orPq9Ll+jLSn72pbMDyWytLkysaErXE/JK2uUnd9c4/i7fxtvg58I3
Xj+I/hnX2UGk1d5QVCUrRuSRNH32nY9kH+7yKW9tvw41rb3LjfZPpGm0zzaazhVyiAHEn0wP7o3g
2n3vr6A2TX4da9V4jDsFKf7/7nj/J+rsHPK63FDdmu+LGwGPK8v7bVT1t6bIHj0xS3HC9HdZ3+1F
0T3WYW86eV4otqi7muM18i5ohifdravV10NxdY5RFQLYraOSggDP57EI4opHjtKNT+kxuVOp6syj
bnNvstMDbo/OQrRr6/g82myOi0hOe/yQ05N/bL91a+y5P8ZdeTPRPcKn5Bft4MXJvrxCsYrPY85m
20+LMK8VPz3JW+VbdDPuJgWeZN8dMU/i7X3x0Xb6hvnqOo83m+ciE4yBunbaNdWb/5LQE+pescla
Wbfa73K0eSlefz2sV0uc85CzEiPwjRq8BZ/YHYrYDksHM7gGPLF28uNVtS130ItM9E3tJrNxz7LL
GNMAxnoxY1wroM9/yKwQ4alQ1IRYiPn20gO0iXmT+p5ukr+wiutwqLatcd081K/YFy2MwRzK/Oco
OA89O3DyWvUEww/Sk3mbo/3gO9ILHg+xM90ZmO+XNraVt/JAT3u5DzgHZc2Dz/FQul+0btAyAVNh
i4Gs/yA51RZv2vjB51F0pPqCSw92T2/tiNdB7JV++gvAwYWxn6MvYvrnGIlryWksGo710ONh3VTW
HgazXewnS4ljtsxhniMOceYcP5tq0omZhiPO8eqtdZ++YPSwmoYa7YsGiAlckM1i9ph94UXI2RQP
mdCOQm+GJyyX/RdKefTu4/voFQuN34JG1vJvxJ32sCTJei0s9EONNoE0ienOdpdRigkqelZ46qKT
GT/w0GMreYWEr2V/vY/n5cyfD4TuOkkh6fBO5hwbJe/CEqn5cLqLHdSVcTPBxgGZFA5MOLvdJs/D
bmnZXJtHCBAIfaMRCDV+dgBYON2prcs8dlW8kqvOjuOlrTn9ibOM+PdnnYWYZX1EU5qyn5bKVDFF
Oxqc3pp9gJHPVr9x7/JXYfP1QM4O+P8EnGTCgcLzWbMSLU1HMfYUhbW5DXbSTbBN9jJt6iUG+jzn
/B1Hh4XFWzdPxHMYoqUFYYBAQ3hCd3Rc1a6tHPtnPB1XuqN5AKzDpzjZ1XDfcTBZuFXO73wXsadV
e1bEDDmKuI1rhKds7d62ZHNskt9J+I72FP+mOf8ivRvvyf0SuvvqZjj75Nlm6KJCH72GPZhGph03
mZNgxJprj023hFq/ujARypSZR9Q55/ksMFvRikwtPPm1to+Lei3V+UIffl4b/D2IU/Zmf0+CdbPF
H5tdnAlWGv45q6cbs7XqNhgkw9KIHM9Z5BlNo3OxE+BvAcY3eZ6e6/yO5WBhazuEJ/mH+ejtlBtj
w3tRYqsP1cZ49B7iXXsr3mgP/7b4/M+H/m/gufAv/f+y9+oeHSYn3/cogO/Se7xhIVH063a0x1uV
on4pYWMGeeV7zT/NZFQ3kASe1V5ak5YR3pRk7MpD608JXhuveoj16g5/ywcD30cbKC/UJ8PQVrCf
pVVuyndj1BS2GiIfKCivcVLc1lL2LWrHais33psfqjr4Pv84dvpHNbQnVS2xsTA81FbE0MJMulZ2
Yiy8xiK2rgL6uHYSlZJtVq4TmfDGu3Zs1qnc03MajWxlonOzqkYzcKBtg15KHV9tb1Ux3kiKeY8L
o2No3kOSGkgtuOG2sqLIHhthAKLbpQelY1W2faE7fWUJK1/rDlhvvRa6+5rmyquGTaCo9QDOKsC5
QZoG67gSknUFsFdLI/xpQuVo+vqhybkPSOZ9Hw13Tchm7sPsRZaNeDV0k7WfON4JWE1WvvWI4/Q3
OcmeZaO/98oEA/Zed4aow9dJ0ifzdmmyE1Lt1lV+F76V2B29IVvpRHqWGeTQPsw3SgerTk5+eSGk
5yZsTq4gH/XY40qZ9vf+ED65fYJad4uCsSHc1hX21TlcERlyimx1z7wM3BRR8iCq1V1QjFtJKddC
a0I7T5K1XoyJoyXxX1ZfbZuhwWK1TL9BWsYGLdx6Fcqp6N+nttv1Me4tyk3QmT+NQvLWnhF9IFe/
7gbzeVS0ta/797WP3KAxYuPUR+XeGrsXuJWbTItxVBTpxhbw02OP7rAw1u9C2h0pxdCDB4kT5i1+
gZF/dD3Td5ogrB0rm1wlydt8Z/UiadGjUcSbWFI+xHos7CBP7sSeF4eMW1gbYxMteRlmEtjcxmER
OVLR32qgR2xI1u8+UqmO2jWbfEzXuEuhNB31UCUqnFT73DzidYUdqXqHL96vTpf6tZ+POk6Cuolj
VPM4ytER3eEPIUa0Kaq7rRHhvlVV+Vsoad8T2MxOp4h3vlIevVzdJsiQ7DTVfYm14hZNvfuy63AO
DvxH1cqVTQyOIGxj3L5F416lUd1L2RaUVoMwh3ADXByUS487dSB+IJ/3YUZUMKIl7Ou+Ofaj8VAC
i7aFkrNZa9UHWRuPZSHsfByznXyIv/tyxp21QhWkH6xi5YrjsyyEj52h36B/W66UoH0dq2bb6WzD
OooTJ6zRNRjSHAtcfcN2vNHr6BH7tBNUJMQd8a620ZW8s5Sxc1TFC/bcjV8K3ApsKVfQKpT8dWrF
Iu6cjbUO9MncM7FOOeLhyaDcYxT4WHjV93KUMLBHwaTapWl1a1bYmqKmB+vhj7OvrvxScpcBHb8L
VnafpsIRDbm1GLebVvQPmVe/60n1oeuJo/Tlb/Bgu0p3bxQK9CH0FRuKojMCwsMoYpWrMTZzlXX0
hPCkj/KmNCV0WKp7zzDcdZ7i7J57wp1QCSy6BgZ6IETP5ujvTH14GIVojWQhgyHs1Dp4zUhtdqaO
mzgXtmltfk9Lz5E8rB/T1ttbOWa3Q/oTvMYDPoqbopHXUjj2qzERkD7J8tu2G7+Vg3IszRifOSPZ
ui0gEi8DysLINEq6NVL31DSA8Kni/xL17kVx1YNuhDv8sR4xnH0Ox9Tb+CjokBDSYu9aw7BOxbEj
uWGGoRcV1xiQKzd0u36hVMjDVFXUFSQF8y/ZKsCgdYj7DHrF/9xFjmpY6T5qMdpDjD1em3ILDyaJ
TciIuB2rhhs5JcwVbBLLyUZ3fOoTJcEK1TtJqvehKcrJUnseNfMWRkFbMFqF6B2yHCKCAE1hV8ta
4fSi7x1UsVA3Idr4YGfMyObMuxvK4ZviCa9lSwTPgBSd4PG58aT2wxos7NPl4EEQvPsRi/JmzI19
koDmcw1/WAs43RuRaNpNlbwMUfmi6U27VNdPd6HZsY/YA+kbBBh42TntdBCFNIsMMaLt4b2Lq+4d
n2IIjdmjLpD/7OpbeNe/d8/iCTnef21hAGz8PPas+G4UtGaSXopO2Mb9rD2qC9nkFa30FmAp01F+
8Y20eiGm82qrzY/6sWlLLYRoeCrkau0V9S88TrdVTr/+69r+ehzYVDyM4hg9b173Y+3nUdJEJ9lz
dxLOlmMFP1nqFq4QV6pPS8FjDZEl9PWgKvO5Z+W1lGSCTD8yOgnqR174q9T/t7CMqSYDIkVpayDv
jR7IrPgMs9o1LGqik/kDI4b9RHEf7htnXKfr5cvztWHDy8kAdD9d3OfymGEt+VIm4kKKn+u9rJU3
fp1tY0tZgGdfuXkBhYL+AftzKnJnN6+6QGfIc1np6sha7uPmkDbjm1+5DyMVC2Ir9bqr3RCiFvbD
Xy+MqzOGtArSTej6XugjaGmVFGrox6c6zQ5JZn5UnXj6OsS1SxerG2EIbgtQCuaI4LzzuiaRk5ib
bL43/wrW0XZ8Ko54gfJAC3ZwDyRiuwQYuMShT1uYayxiUbphXWjGhLonBF7uRqc0CNNVWJOF1Sj7
aUUiuSM23pJegU7VHH2tkTCpNr9HRfxuNv197APBj7twJWsgmLMMYVY0GD/UStnBSQrRnXIFW63T
X0nbGTZuC4PTm/IPJY/gJ4wClaWI91eOlKQbfisstVy7cfqoZNDE4j6CkCY9mrVx62oGp3f6FIUQ
b4URmdC69ST+uvIsFcYplYUfRVpo68ZUsYJXvKfKsB46AYmyBg/jTPj59SxdW4NgpcEwT2hbetuf
t25UYbxbmkV0CqvwzquHjwCCny+WD25YHgoOD78Ggyvh5/d13GtbjE0toVRlsj7mVNNe7KUiNT0y
UxxLx3QisuWlcqhL9dvXga4dJ/gFwroAqHPJftQ1TjerDID9YwEX/VILDUG3bZq+dv4xbL9/Heza
tjoPNuszTBSX1s/5qgrCvF1nuL4XbvP63wQxLeTK2LgXJDkcfPMg1mixubRpqyyxLYQLvw5xfXb+
CTE7B0dNDPo8owllmvlqhOPYRejB10tgwqvDRU5HChElBjbu58XHS0QNOUMOT4LRfi9769QrSwSL
a10L9DiBZ0E1oqE+PwITjG4x9lU50rGIQl/soIWraoO+0otoizvhV7WwsK99k46oP8pOLG2Eej9/
U1Z6vV5pSnTqYtnupKOS/GuyIgPFIUuWm0JQVX+O0IhdkuYe/dUJ5qYck7UE7GZyVJRW3X39uvQA
eLkWOAq5b9LxsQykX6b//+xwhxKe01hqwlNTqCt/vPXo1gXakjnZlSg0i/GYsJBpugQxdYYx5ig+
uG/k77u6Dx7GPj/4RbyQDS47cpAbzsLInz/GK/Uo4t9w36LRWLW5cEz1bO2RhDF0X9hDf863z0Ue
f2nyqJpUEnXUCz/H6jyhVgNzdN/qPrJWjUbrSM6QBTL12z437rGbuc+V4JuWNDtkA/dDydWwHtFb
bS3lgEc0ctwoONnx0L9IrfmXIhTANDP1mRNlbaXJwDUKgUvR82+FwfqwcvGoh0MOx1z/Vpedw8W9
x8e9ODV9DVOC6n/Ay37Qo7WXjC818vNrs+09u8u7vSFjYRwAN7IzXzMdC6v3ldSGH2ZvQLkNi5Ms
j/d4wz9IrpxtpIELmyEFCZ0J/YkW0vdUrgXHGouBa1nwbCjBu98Oh8Zv7zkR3wO1vPfD6OXrHHW5
0WBdwtiFNUW37GIbIOHS4dZRum+j+Cu3HAX/k68DXFsr1M1wISWDKmbORCHt5X4SAazs9cEOo6fQ
MrA6PPWGsvo60JUcJVElqQh748cGGnG2o6WOb4m1znpLlXQfiv5WlvLNmJm3bm/sykSS8JvPTtmY
KrbKainjWLQbCUp46PlL9y/5sg3Jj5k2ITh9kWbyLIEpZpn1SCZab+5teeQe+x7/iu5GMFHCLj26
B2UXbdtV+qZurLX0+OA+F8f6XbrNf3jOUi03h9RP9QF1CWwBhB1lmEmzHSS7gzXQHzNxbs6P6iF7
Kp6KQ/7c74AzGQM6GxBE+juaz5slBbf5U/9F6NlJnmSj72cRoSdJrf6l2tY72m9rf1c8C86Sf9el
79/sQ6c5OcuxRuSh1pYN5lszCFtsIQ9KYvIikiXuba8Gg2NMrQOx8nn7T+htIkv+q7SC8XtudHC4
0/q3ooftEZ+zfp1K3uvge+gKq8V4b5SWuI7HxDxADdQ3muAJO91Xemc0BWdhFV9J4cakfo9XiAgR
b85WLisjthoW1lv7fzj7jubGebTbX4QqBhAkt4wKluQohw3LbrvBBEaA6dd/R30X0y2rrDuzmc30
awhEesIJ0YlHIuLyWfsUgPrUwbgyH9rVfB0/f+GM/jPmKfr768P1qE5nyYQxuwjUWkiBmbanWf58
K9Yc3sIk98pYu8931zro5yiCP/vj78meHVlnGLVeL9nJ/MmMxKbduXt6S9Gr409L/EfQ4yRcFU4H
INLAw9hePRunl+rsdfl75uwMzeW2pT0VSCb+uPvaUXlw9/UI6SU4RgAYWuXhz6t7ZXHPk7m8XOC4
CB+M48L3UBDxenuJeaOvfx7lHO7957OCNYIXGjLVNvLif9ezKzKaQSr6tIfSW/4OcIKNzSTC8ejC
xNkOy9Kr3iFBPgaWL3fwxlhJf0Yb++efcY7s//YzTm/PX9uq0suOGB1+xokEgkpfwDfa2oaw3Ly6
dtNc+LCuo7lQWMf9j97y+UZSLlNmkfLn0XFaL+30L97BJHmWV+B/3/MgGOr8Z5xz6U1I3ta0MDh/
5u5g+2peHpRd7XpruIc3/ZfFq2he6JWH7cLpdJHdOafyBjQ4z0kDSM5ds+WYm6j7LSlpqHGyTmAt
pbXDf78/MRTUxOHbe6pBnW0cPSfD1BU2OZZI61O0Y9LuaSqveXBciDn+GeVsX7jw0pm0jpCjyMWB
L2qFFPbKOl0b4rRf/tp6oJe6TVZhIiYyR8g8GXfTqK1+3t8X98IfqjTKT8w+7xZDl47qqCyRo1Xh
KHEe9pIHzDzOfPAGApPYa/QRevr8Z7cV8lUN5Oz/N+JZ3A1wpCWrEbPSHCAnZJ0Ewk0/gYaNtARG
xCoHIoBVazE1H0ydWm7E2LCsR9GblxmEiZa3iRSr2jTXSycWrzANiDCmaMeVpPgyBgsGSiT1rVb+
KkHgDTKNVqHRQumEO+UKmQ1amJm2pSm7GzXUfiBJCvJHnKJzM3Mtyqi+JtPgQPMIpZ/UAfCMGsNv
njR3LEtHCB7xl59X4EJx7BRc4ZYDTgb6Ief1j5aiItO1bXJSprrTo3oB+goUlrBdW3vqOb+kLw5w
tb32bHy/bZAJu8B6oCQHTajznGRozcyuHESauVEcWs52rQE3Umcegp/n9z2I/Hecs/CpKWy1GM3k
Hu2sQdAM4oL2Ybq3ywL4b5FHPw92uiJ/2lxnZ19LWL3AiR2b6w8WPIvHCF20q2rUl8J0F27r8Gwy
sGbfQBaAIqV51zJyHPoQvihgQyejD2ldf/HdEs1p73ol+uINCtKVjX4IfGTPKyTd1LM0b3VyXBQg
BwZG0VOvq2x/qtn/cinA7RhTYxeK3pYBlYjeGcmxM1O/0NqVNRJ/kHCAQm5YKwL5z4+f1+3iVXdy
skNjgkLu6eyqc3lqJ1OlyFHiwYVhg7vrWvdaRHFtkLOd2MsMrWf8fDzlQzAUN9Vtzu6TzcJjYgQK
WO3TOrohfK8sO1jMV1KsTceveo9DbWq82mG6tKAuWhlA0SBO/kbWIroaAVrGHqIFlNUYxBYy7+Q6
BDjIlfT10sT/Hunsyk1bEwRzZuBUJPIe+dyhtkT88wKap79xfvKgQwDHm5OQ6jfiQjLW/TJ02J5s
KJ50FJG8yuBPjja+yaFYZ5mwgA1Hb17NiXGjtBwWT3Nojdq+nqeoSCF/3TvwznBLUGKmTbcUT4LY
q17x0HHSG8hXw4xlkRtrbP0FGmdeW9EaxkrOPVrFoa0NQMQMIsaz/0Td6vfPk7v4/f4zt3O6hNlW
hl71+H6pEo0H3AbAMA6Pfh7k+318SrPh1QCdcNQxztta0BmtEtMZyBG5UxuIBLBjOQ0PtXV1pAv4
u9NQwIdpJ+83eMH8G1g00ppNU0hyJLnV+DBy9ixDAGbc7u2B7hg+OCyu+HrWtHlVQ5nMW2g+eFMv
NkuuHeql+7UYGrrCQIWrq6ofl65wlHsBLMN9gNvuLApmuplySQpyLICIqCEX6BnxSRatjEzuMdih
z0EZLr/FGn5cr1j64OdluHgq/zO8c5ZMqVT2yu5KcpzH98wRPkx9zSWPoY165VB+H8jQsAYurH9Q
U0U74t9FGHOzFEalUBPEJWsZ904NRca8ipJpuRJ7f99Z/450ttzObI5d36B6NdrAFQCrlNoPU/P0
83f7fkYwiIMKPgR5kbKdF9eHri01s+sRxQAG5FirPL8SDV/8Xn8NcPoBf0fD7gD1SAtFvlq3UPLZ
1hqcUyYrLJv3n2dyaaCTxQR6zHC9+nYQU0Nwt9Dr5EgHSIfbRefpYvJEqYeDsN5+Hut7+H0Kjiy0
VxjkmL41cJa0A9TEVe6xG4vYdKeNCVPzxSjv+DT0PuWD37SsvrLzLkac0LOB4ShDhv0teuHorw2l
at2ThwiAVN60RrkJJcSIP1HA1BD7eu1heRrlVWvzy8Hgf0Y+e4ng1kPscejcYzM8zxqQU5BtB0g8
opDC582Vo3xp3/89zbNgcDasiusGpinqLyleKnxZ4Fx+XsBLmwXRGNIThkj6W1RWyqYAbqp0j0M3
QKRO5QHaT2EFJkuA2PrKQT7nS6AYAasy5MonlgBC93NIfdPiZnKN3D0COL23DidDCXNbzDFbAxEK
raY+mhHvphuIoKFN3T/nEAH/H+b71y84bei/TmFRNCR3LfwCoSDsXwEebhc3SbtRthn9PNKlrfL3
XM/eAWc0+lm5hXvsOfEz64HD47BjmzH9YKQOfx7rQjz/z4f98+H/mpY2AeLGrNSF2ugSndjV5iqD
fDQ45L+hCHy4Zm93cdf85yv+KSn+NZyUSzK0BMMV9RcXEhno4DP5qGv5lSNw8aj/9RX/uK3/NZLO
U4gsS4wEDOeh7zxUKMPar+sbGK3AlhB6mO1hXkHT1M2uDH3p9P098tnpMxN0nzQwA491V3jlwDxW
ND7jrz+v3LUvefYqcHjj8KrEKNRN/Hb8yNKvFJZd7L/vFp7gP1C+gnQjNN7OqREckKdhyVzn6C5b
Q+6G0t2YGd8AcnrlQrn02YAzQlMXatWAOJ1te1T9IH/YOw4UdYYn4EvumBAEofM1M7VLxwvFeYqW
lgZfhz/l1782hlt0rpO0g4PliWi5X1S+Lelj2UIDltP/YSvAD/Mk9oRC9TeIUWZNnY4yJgwPpB2M
ct5wy3nv2az/D9/ur3Hcs5AqJ8nY1XWHcVDtd53HEXCFfL5Wr7mwQlBhhe3uKcz5TrAwaFJM6NC5
R+Vn7/NvvhIbsWt3ToOS+xRSgRN1XdjpQsyODudfo569nGnFK2GeRnXeNN+MbOiDDbdAFJ/sMY7l
vrwvw2bHD1cly09/99+87t9xz45xwQlLBmW7RwLZ7zX81EK6zm74Y/2HGnSNCXkhHvpnlmfHWaAI
QHmSuEcXKHCgtKuVNsDnHbJdsba0tr/U421lJVcivgsritMNz0TgFoHBPI9dcxAo2pIJ56gX8IZu
eAAU45pDP/Tnu+rCkYNXxQnraSJU/uaPAaixwdhcWcdGJ8Gif5jGTqWhGBpvdB9/HurSvY8sHDKf
kBQ92XyeLZu52FJYqWkdc5R154DFQEO/rdGsGe/c0I4NIxBBhvgLzdyfR76wghT+ErAN0Aw47Z5f
lAUlpl4TBgdsQJHERN60VN0BRRlODej3QEfc26qNfx7ztCvO9igyZsjemABQnkpI/wYlxNR4q1Wm
ecy1PVOOl7TFlVld6D8b/wxxtjHr3G3asdXNY7boB6xhCvlHAaaBIvu+qkMgpNuQwdtFQqQezhoP
gEzBJXDuVt3EXE8xtYIw1JtdycUbLeM4O+PDz9/gQqMKvxDgEpBLKfbweUxBzBFgRcjmI4SBWtkx
29h7K9bD6en/g6t94VL4Z6yzy2iRYP5PDcayHhoE1X+kRWgwhLzxDA81ntXPc7twcNBFBv7ARfbP
8D//rq8D+cdO5IN5pMsK3FzgY2U46Xej2pb8Gmjru48IvKGBIcE1RIFF+25lSgQIdLXEZnIruP7W
bRUYZTH4ess/HUJWnW5DbtjYFKo0ApsVdlxL8Wkb/JXk2hDWpryHecZdUYPILZPfaVPfo0dVX9uQ
pzmf73kTAOgTuRZGY+eQFHwTyyJFe1ruMaR+FegruhZr6A/dXSuJXIqO0UtDTe9Uof0Of/nTngUO
0DzyMb1nUt8mE0RfR03GjZGs0HlHW5stmt9OpPMnkWVwIFjCRgpYnI1GcQVWd+G2xrQNLI4GjBgm
/+9uWIolBQMKv0apGyUreDDYXpFedVK7OAxg+TZCJJRcz7uxY5ovRpsRXGSdRzfNox3BxixwAj2G
DIB4NP0aLeBrn/ryoDjBiP1QATuHuaT6oKwKZoJojm3/VML5cyGvtbQvXZewiz9h+U4Ot+e9WCL0
vFfabBxhaxAugY5KbeGJeHyFf3EkAPOtPB6Y10a9NDWI050OMMCDgFH9u2yuDf+IxOrxPXE/DWs4
gYhNGgENB3p/HVQhaGTXv+elqWLbnhBDiHO/vQzG1LVLhoU8zvr8qjh6h1flri9kIBD/A3wZwHbE
6+cYzHkWMFKqMISbagdhT880hzGH5W4AEnfD//4iBCQSDAFLQ9HhHBNBynHkk4BhuG5ANLvdk1z3
GpTas+aVj58/j3VpvcAHALCYApKElOTf9SJ9M8HlSxnHchZfQus/Fl3+msrm98/DoPJ8YZEYYB6a
9sfK61sjZNIxio3C0LFwONzJhulXYU7Up7jl3d78VZdinbHk3a3YU5dpsWuNh4oaq04uL4WSX31j
Sa+o9Khl5TMlGgD0sO6xzWcijZtqMLZAUEXM7eJSV7sKUaQHluO2oeNq7PQ3ltiJX4zqIArt1iTi
zlESSvx6u7UHGaEJ/NFkeNpdgCSaYTfWZpgUPNac4nVWTellmp6EuPLeqVmiUWS3oUik403ZsKJ9
2gWV2z9i89TQWR8hVQ9wFzQJuwfetMdB5eV97qCsYZmpjjKOBRdpRmOm8AcM2GDHhSnsIB11CNnr
MgYjaW0144jBm8eiSAVUMYbJQ1v/g2ZoiwzGEkuwyvsyuUUDfm/opRFqVmvcTHNPfTL3XwbiMWpZ
S5SkZWRDaqR0rP1kW+B8akusBoS8IofCM08fnQY+P7Nu7gfVlmin0y0d3ciU1XpyXR4apyQ77gwf
2je1O/t1y+NsUX5lw+J6MXGDJCr1+m6OLBtt+ZQ8LXn2ZI39L73gu9SsbkC2wLxs9EoB/78vzWXT
JdZxIilMmGooJpnFzhFizQbxWOjynhP3IR/tPd6nyHVmsNhSYyPM8t5KnXsyt+8iAWtV2O3kz2jg
e8usIL494vKG3dkt6r3wXF3SZ2SHTw3Q9GiwAEG3gETp9BKZRgp0u5bqgE0J5gS1qgHdUpY/aOLJ
rhMkPe4MvSPJj/PsRM6UgzfHDybX7xNOINeaZx+Q7J/B0IPsRFdBIVzCbMyW75MBHixd6GtVwxJo
4fJlbFVQmRO0VYr0lal009VdUCemETptCTnbDrwf0FP9WdOjUuhm0CHeg/x5DjWLxoFgP+8+piIN
pFsV0M+XodTZQyvzmxnVoxkb1ufQvPL13oJ9UO0GHVvmbQbpLb/s5EoHhTObJhB6YaukZRr3kxTc
67pFuynhib1O+waxequDBg7OswnjVE9kFvxp+wkHhjaWxzKwYw1ugWOKWwgOiq1vSuvY0zRWHVSH
eQUOiyK/Cq1+tXoXRrtCvzOcNg+bhn/OBYSInXaBBcRU7yHb2Humhj9R4b8HH1nnPijmVmRqgBv3
AKeE5oDSFB81uJVzGtetc5frOuwE88XxqnbeE6t6K5T9CBs7FCVJnBN39JqqaEFPtnoApznor9Ta
4P3BKkLghkyM+xwueH4Fxm1cLubTPNM6QPQ8B0QA3W7ZzYn687sE6xkNuAoGELx9yHu5TZv+YJoD
6L/c9RZL6MhRl0OeL7ABJbWBBcadUJO0gC5VZXlzn3spZbfu0N/ISXyoOm4tDagaaN5ASqhG5KzB
l521qcf6Km4FfCt6dt+6HLIsXXqsGrWpkfs2kLDymmY2VnNjbdAkRKwljW1XEHifD8LX6+JXMTiv
WOHUx1W6SiHc4JlDjUM+wk6M8WebZ5rvKvCVZm6D7n4C96RNgxSwhI13sayJnR9AmPqkg5F5+mzt
jVl70ChiO0MaTkBnHrc2CEAQYQbqfxhJuNi9h4q6D4nkAJDAwu+cIlbUvcnsYtUS/RY+5WvuWusB
9h6T3j+oqQyoJd/EJCA/CHvDLmW3hM6wQFnsORiXGYfHhDszp3bQ5rADs+xIafoNtsAEBm33kLt8
i8cq8bDaB2pMuHDMfvDMankiDvOgYJLCoF2bfQHKtEfrbAso3Fdhm2gTLW9sEgdN6irgHX6+lVlp
UAqtAwO+uFlm7gYNBcBBnzPDJzZgtvqidTdaq7JQJeoho6C8E0eVK9I1z+WJsT3hoQpMLm+TBRLK
xBgC11CvjrPcNhPVA5MJ7i8021Hk4h42PQj5maE2VufAGpPgquC18wLXZOERbTL8pO+f7Nn9cHOx
NyT6gYD+RtRMtq0+qhCCY/e2Pf9ychCRx3wFCvMaB3iN+X7qxP008+aJ5c397KavnZK30h7soKzM
jbuAU9yZL3XB70mb+3WKI5hVoCxro74dgJaBt6vpFWUrwsoa4zYRoTtpu8Vmi2dC3BsP55479Fji
UCUOiv6pTrNYX5xHgQs8rLIZxAlr3VFwNYRdemC8vTsp/ZxKsYOhwEpfBId6QN+E9aQd8iY7gjod
TPX8uzpx8QyO+0GCsm1Lw6Np+dI4oB8IypSXDLjKFqjxe+Ce3cHS7UBknQWoEN1TSfhqThcnTI2W
xErah6ZxnbhEAeYGnOjXth3eQcCTXp11d65RZJ6UVub3YId7BABqL9dm4eXOyY9qWDHiBgl+TJkv
kCqiN5VdvZRsXC+Ju2nM2U/TeOhUnCRqB4MHwLHs+UVLtFsr6T1nGPZQEWfg00KcR23sOou5ySPw
OFBmT0kf9cNw76puOw04yD3EGLyhvZMEEUPtfOS29Wjb6TucgSApMjQxjuKLBb+ekOWTGxl6f0wW
xxe8fJnqZJUSJ0hodddRfoNLOeQGRDVdRPCy8U1n2QAHfae7UFMEqZxAH8QAPp72b7Xr+mAqbltk
tXgBNqOTrpd89JU573NOfhm9G2dZe2NOz6zN9pbJtjZM+FJWhfWQrWzx1Ot5gHMXmKqLpHL2iUu9
BkyIhqpVqbevdTkFuYaI3k68hEFVHKpI7nzTDUFL4IYB10/aELyMh7TeD+1vxzyI8WWCzqXerIEh
D4bEicAyCWf8YBsZ86A9FtAkafm8KtkSshr6JcMUQynOS5nhq5yih3Gv8i7itHt1URBI91bW9l41
QM4tHZ7aGpUQ+sk6tcsBbVxcx58y6bnSipaxh52IXCly16DaSBF/VWRVWmo9LkZs5fmqsK2g1KEo
Yg2lbw75GsCNlSnfJG7tDuzz3BmjzAAIoQdfxu3uy3Td9QCpVOkKijuePgCObJc3jg1CSvdIyLbM
DpaLxlxLfA1CTsuGaKiFnZSsk5UBz0W9hSQGgJ5ljgFOvkUZblQYr0CEIcchHm/kzG8R/sDV6F0M
FO4rH4mkiKXm1VyOYdb3kZwzfF9QVqG7nKTJRtNz7iX9i6peJIF8lJl4jVP7FBINNofLo6nwwmtB
BoKrXkdJGTUwiNIC3XpRSTTVzz1CIHUKZQGblNrHVO048BituyLWGCR5E0gBa8Jq9ip1U6W67+af
s6XvWbG16zBvZ6+xhLf0gek88/RrVlN8Mre16wkiKwKIMkAbufIpBQClhVJ0ofx2tqLJmH7LvtmB
FO114sZVv3tbBBJp9ziirVrOwUKXMGmawwQMkOF0Pi+to6gsfxmOyh0C5Gk+gQqkk6Vb3M4BtMFW
hTv6lSMPuez8GTt/sW51YjzSrtsizwpJXTwMzH2mkBbXqbgpibYqcH/DdUTEerWEFtduVA6iL822
LgA6mUREDn+oEuaMk8BMm2pFSxVMCuPD7mVslA/quHfKFuwstoGXAS0Jxheeo8sA4i6htO8swG/M
UvlwVm2tnVkBcCfjU8F7QZ1Q6bcurqr2lApBiIZMjwvU1Zv70r5rBwtCP1BCwFvWyT2pt9P0mBhB
nruB0poV0TfT8i7TN1NuGN3jdCtDhnYdzxN0i8zEl9UDa4Axx7Xfm2bY4Sd13YjzybEiLy2865Mv
M1+5zW0xRN20k/Vvvf9EdKXUxrS2xiS8qV2N2UveN95S6QHV01WeICRAGyTPbO51Y9RA8S3teJh2
9m93zoJS2uEwPFqwH51ZBPZAA18o0bnhMFceRSrTdc5dy+6589tg5m2lrIOLc4MV9BMmVy2djtJO
9rrTroYZPgztvTHGsko+ELNuRFIcdDFHXf3VOR+mJFEFk+2kFqGCkVELtHnVdcE8IPRLUXDISyiW
pKGEjCbbtwW4cnz0CH/pFxmNU4+vDjEMREdJ3QBPbMcJaM/ajB2O00/RzBT1EFlLG+n4t3QAUy+t
oA6RKgQUDGEWQoPkiRdFqMl265SblL0l862yX7pyicX0gMoPbqncs2S+rZspGoFt6kkdaG1601fK
c90HsQzeTJa1zeonENTjpmpuu8UIyhKhhBERvfRr593AisHwA+o7MemgoyiL0O2oJ8kaK7IXpvue
d8ldE+bcRHIA/UQkKflsg35Y+Rl7mshvoj/pMCoFUgIeExRoDLQjlqc5/2XLmxJnzgLMFHV1c5lW
sp/Q70dACORGKlqvSXYpk0hZns1cX5fZrx4ubBoLl/rT1nFJV9u2i/RCgy3RkyazqIDprGbnQe+m
YQcdqcn6vaQ0UlkfWsnoGYhXhuGG5K/69GamKu4QEie/wIAFyhubtWTbuto07pZkwvRmXd0Z5nA7
ash2C692ybvBzRX03RABRgwB9gitHJPtS7KvNai1QKykps90eJgNuqu0ci+s9dRDP8tJwowufgvC
kOyhejLdUTr4U9eEKU5crn/oy66Y7IAUgTAPo9xM1b1ih3roA+UiQGPU150xVLhV+x7uq/JuGqKy
wi2u57FMfFVrQM12kAASnlZF0gDC/WT0B78m+BptuxMGbyBBjoXNk/KOFvgdi477/dNpv2AbFZYj
gQ0XKIdFHgrgO5CKik7zHQoYogqXYV+6sUq+kJPHOcujVPvKDOJ1BNYXNW67uvlF8wXFeQjt4cEa
oKlptHTDS5bjVuniGqaVs3R9ZzLhmI1TbOKC7PR203V4EareZ1oRaaIILASFQ4ldKufAgva8XYrX
rE4iWrfxtLSh26Te7JBICWhETXwjxilCXAsURYLnufIXp0I8iX7Xyatdd4wQxc7IKlXhpRLiYFR4
plkBCLTsFqbHo4KqkukmXgeddGpCCLZPw2R6GhaIN88Z8lUp4S5YxkueeKosH/pC8xzBd0UC2c5i
tAMUA+7rmUG57HcPz6jc6tdmkd+gRLXSZzvsJ9QgNWs1ZfBYqXEusnGVJKTwTd576DMfDN7ddE0d
QyI0hLV42EFny9OGdg2+zHoBuYxLyHmhcqF03Z8HBzfg7VjfN9TxkDdFqfXa0STQK3drjN1OyPxJ
Uu2m7SwkGdQ5Wvny1BbshrttNOLzNGWClLyIBi7uugz21HmpYr1nO2GawdKBNOyazXOj9ftCzaEp
KJyHWx/eF7fJpIUOhHrsbDnOrLpd7DHskYAUSXeUqYQmVc79mdrEd5wnUiNngb+VzgFvy+eTKBfg
z3oatA4U9chLaQjfZHNs6+VOGtA5cmY30M0+HLQO8lhaoOFJU+WjwdrdDK3WzHD8nhaHyoZzTU1u
ZHfDsjIoEJM0BaIVHUy0otw5CzBesxVWENtS9uKxttrBCQaCYihAV1Mw0g+jTmIygQChGmTisvQb
aMjr6CI0LVy4rHe6EN8yUZs2QO3TKKpRX2LYS+O9mo0TfmzbkfwrRUg1o+rgGAcrfUGHxJ/c11Y+
9vkHK9OVVfyygKhriPzkyXSyh0gPwC0CL+WsHWXGw1zHA03tXaOJzZzBLVamL5lTJetFKGuTJGyz
yHlrZ/PawGOwNrpGhils2OUsP2akj2RCOUlR4MBwlWRFzNjO7azQmt5qViLTTnEa6r3Bbbhaq09d
qWRt8y4UOdJX9/R/OgEjsMoe9tOMwFdsSVt4va37tMAHASwRe8gvBpiRaXCyB4YCXK9bPVub9D1t
jihza8hWCr18LcdPkd5Ak25jySV2Uxi04aSJ7iWFzUk3aN5Q4vLcZOquTR0E8pYniIaqAUNYh0ie
uipe2vJRpvZNVW7H7Na0cz9nwDZQGozJOzHXLXZNpx9roFNmZCN6rYc0ScKq6EPAswHYjZzGWGeA
o1XmrhqecvuR55+ID9a91gdj+WaXxJfDuBIOrLIS19fT5gmQniBN5zujalZmD0aSUwTK7uO6qMPZ
GuJs1GPDalYuAyeo+E3G/MYkzmHMykObbPX8vsI/Nrpu1Tc1BOU45MFznwLMqPi2NraFbgf9wL2q
hPmqvlvK6hU1z1VfA/0yHggx1hrXNnXvRgoxccPmYABAcTDvCi35bWdwh4BQdLms/4D+JAu69stB
zRMPSI7a2wTprkL/MlCCJpnjMdz1LHmQ5FW3PwTwV0N6N0MPTdeSDSMBwfGZ5UPP7xJ8iCqrPMvJ
Ymtot5ZmxbWGDr2ctIgRvILkmCi6NqAf4Dilnw2oUuui3CILvB8tK0g4SlkzKtYtGPbZGNX5kxjt
qDNvC8W8zN4ahROM3VtjnwLs5IvVOINqlnGaoLRio1qHJWfpDZNDKCl9QbUBpbi8hvO45pcWC1iN
WFTPIqto133Ggt66a5YdwEp7Vmlr2e+aBhnNDnSR0lMSzw9OZ9eY8Zw6eNJJTOq3vBh2HTx6rIE/
SU2Eg9EeirbeVKdz1b5yZkJCUWv8VnSWZ6WQtTOQW8ME++Tks8Ss/nShhZ3niNSGvaWMAFa6yMP0
yK6gXFc50FDbpDNHsSO7hd/AqkR6MFYBmu99nUK5brxJU+ajJH8/wle9nwGUhHKBXWW+Az5NMiV3
brcexEaq27xRty1IBRqqjF0DSb6eRLlh3xQZVAEJ5jsfgGvbOtkQF6ikuhTuYOWzS/JN1TlxXb30
2sPcQI+v1SJ7nqOssMIEX7NBRGWie5pO86fTParsqQAgu5CWl0G/MXMhjdTMCMY6PzMe2wrRpird
2yxlnqV2yZgiACXegtnADiVmzn7BnT02ll8iDi2K9t5NHNz8d2gTIFXA7PvusypWafes+Bj0E/Nr
bDL050KwEBCW4SFaEHlyBMn7ppvDtnpvKCQP3dexY3jEVs30mONPCuhitgrxA+dB237W9icvgHfK
bnrjDQ3euoIXG39cHLDlOjwk0ERsIOcNecKoHB4WF3cdS99Lbm/nUw6QTkEJ2T/U1VdFgdZEjzIb
2tl+OVSrain2A9SwTu/Gq1ODhIf+1Cenp3+l3eOw+0OZbcnYfPEJYc/AjKcqyQ6FkSALf81QLhLo
V0C2wG8pnH/GKpYzvUcp7KPO7XWxUOh3MtTidrK8zUysPsLsTDCvNNjDnJO9Lp2NLRekvdkms3U8
QwqlOoQqC11xVgXFyH0nf2rEDn1Ov8jZUUekZ1cqghDmSiRgJE8jyAkUm4en4kPiMsRw01cp5swD
fRHg4CfBV+3ynNKDKZ46EJ4AVANgrYbCeY7kXxTVuyat2B6+2uKtVG8T6qLQJ/NG/mwQtTIa9rjU
8HRJHibJwolp7zoEXGGLhXjQWo9zdzdZzWNr3up4IsrxmFT5rbBqEP8RMQJ0aiKe0sTu1NBxGDyS
Zsj7Fb/aovcnah0IyrmdWYRLtfwfaee1HDeWdOsnQgS8uQXK0xtVUX2DkCg1vPd4+vOB/4lREawp
zPTciqFKbJc7d+bKtWwhJU3WB+CunoX8OBT6Oi7eTf+30kHBSD1Kb18quVxb3YNHV9EI8E6+08am
IfQN1pr2UpHD86zuToeGVG6R9TbqtQDZZ+uVkAkpfA1PEUHdqeGbS550IiYMycyp5J/S0RFjck9Q
bUlivK3g/KMZtU9edMJ6ach3nQfPjfneQIxrlhyCbKW5MUFitcupLggwItH6aEOr5oxlaGdyvFbB
Z7RUTWC/q+O1CCFnUJpOBNeeIiu2JqYrNSTA0470Z8M8S+0kztZyS73GKuwmKX62KK4bUrkpqXWY
MC61Uyz8qJu0sT4RSd8VbXlb6P06qSO+tPvWQc5CSDceZX8qA4X1cCu2JEh7fwBMYNXB2tPyF61o
9lVabzwj7u2s6jobEEm/6a0aiZ6xrqCcLGOmC3bSxO8aG0qO70nU8IMypXqLhKatqMGLKFnBAb7U
VdJktzxKXq2qc3fQxLyaYvCrzZTOYSLvG3ho7FpDEq9NTvCCurykSpp9m/S3GDWvHm5UNsNbzaMy
R5UHjqw64T/AJ3NQ5MjbeBnhoh6Ed4WaHBDv/lECVNU1N3JGQ73vu+FOqdId/ZGiHQcm2zrR0lXD
q83XdGojUpzaTZFTxk2kb16d/whRlrVDuXHaMUcSLddvzLQ5FQINCWon188Uer55SgNtcPwIxc6j
HGoGT1fjNucq9H38H2193JF+bk0J9Du5amqbeK1yxHRAs6FNX2mCfSsyulwb2g2MvPwVNf59UTWR
E6XU6vRBaJ0afhdcnARrsRzsULVueCfrkdNaRUDcmoIk9WkLhjmN/tymZlwqxLtyTv1Opw4ipt5N
WIlr3S8g3mgVXosJDx9egeW2sTpKNIX+onZkxrSy/wnOf6Worbf1FfnRSyvMBLQ7DdTBV7XepttU
EF97GHZWQV+gl02EPpGbwv8rhT94y62yqGnXca9NWCjKnmre7Qq28EJp/gIEgN5gemBUc2qF+cJK
2PV1qCaBflRzHieoRBobesWCv9zv7q3+kv7ImLa/KMUtYJuWzM6QItKop6VlYNaEDxFSs6Z4jd0l
TqaP/qoZgGqCfEJRiRK6pM9RMIFZm0MGJy6gZGulk/YJQuhd0nFH8A9FH1XoCrpkxisjKLgwsRMQ
+ZrtCUR5Br5OXDep1F5RjtAwrMyouwvDPrWHwL9veoVY2bxRYw0+4ORFzoLnBePT9M2MT1RGNPub
Ol34c2ioEKWc9QoQYl/Jay2WXsYMsApss2WBqEBy8Biv6383x5NccOdQP7z+ARcQopA0KbS+fWBY
5kBFTYTdvE9CgECKsh2jY0xJpO3uuUZvKI7C6mEuNTxdAJhMpKRgnQibde0D8nc23UpPr4WkedKR
jn+Qaj/zeKE37dJmIg0FsxcdfbB4zpuzxTEZ3D6QqUCXz3eh/vdIzkqLcMkcahJqvnBbqQugyEuo
PJ52MF/hjOghNqZjdDYqt1NN5FQT8VitXaCGG2UnrMu15OCv+q1+swztvTSN4O7AvZObsWAM/Wyw
G0OZ+os7HgUYA1zBuJF6bQGJfQlna5kTEwKMLzABzjucXAjRe0E3x2OuOBJdn+GmvSl9IlabF4jt
PeqbghziyXMmgbclSoRLIPtP1ufnEsSGGgjGSH+VBNxv+AZlflyuw4250oDH2MS8kELbhBDdzT/w
ep9szxo/ClPxjUZi5NbITaFoz0ogPbY0S18/fRewtNBv0EkwNf7yM3MzvtlTlQ7Eoz7sxv5dKl6N
EUK5DszHsLpu6uJ++WNqzkskg67JDM8Tj4Ek7gcqvibJ5//NxGxLKlVtanktjEeDQtNQI3WqyQu3
0eUteTaMyZ+enTONiv+ITqwIEZGyGe47upkQLSD0X5k8zw/t2gQIKt6nxjrXUIxc2pSXF8yiSUc0
TOB4syFGA+2AQ8yCpb0A6iM7teEu7p5FxaQxuV0a7PRr88uBBxUI/kmXnZ6dz4NVCoN8YcCEetBo
cd97B+W+kIB2w9m+KHQx/dgVY/N+HS3sBzVqmFm3AEZOwDgK+lbuo7WCQoDH40ukGbXDh17fNNLF
jflnkNZsShW977QhYpDVOvvh/9Kd4be7L1YdgA3bOpTOf6DMe2leARMr3Lg4bZhvPs9rnkqNFhuq
eBwE+XsfRZ6tFhPIQaaebZh3MiRCLpwHRpH/SEflXYrN9+uDvgBTpef/zwfMdrFMgiC3Uj7AH2PJ
lntI/IThl2UJ6FE02+u2Lq3ruS3l82DVOmmMDiK/Y91C9x/VdyR1QOQVMN1X7ffelP6m3nWDcOcC
xvhC4Eini0Rso0CSQkPIZ7tRooQtuTzxWI7BNnMRqlWzvzxtyczX4Slkl2HpojDMO2pOMGU0eWm1
ljUeM/GJoJFymWprFC9yFCrqAq5+tOva39en9OvyTTZ5jVsqzJCEq5+HFodNL3kJN5NclFTdKW7x
gi4p94fhkk+Vvu5VbHH30mpsKGDsZ8tXR6h+0+ExgtQ27OJ+klQFxuL4O/lmiVFW+rpkn21NR/XM
uVYpxSxVw1a96taC3W1HbWuuxL0Gs6RpCwdxh7hN/9/qw9NIPZm1EDHH1X1txeoCP5XzrhfhCapp
aotX/moSNTa26oZU9vIwL26ZM3vz05doVZya2JuESOnWeCCt7QDzDTqo0KuVuMk2nbqrfsq3gBk2
i70MXx0ewyXiZ+dIeKB5s6fUjCBuJV88ClS8EFbklfxt0khTV8ZTCIiPRoBdtSBscKFZ/bPR2dJ6
RReKEEeLbKN2VT5mh2Cdb4q7xDGR13rIXmEK3QJXcMLALt9k1G5/XT8ylwY9qVNNvRSE/fNjaglF
FTaWPB7NfrQl5UeNEvg/sABAhoBVu6CX1hV9UQhItCHhbN27mfpbHNqFQVw8IOTlIGbHCq+m2cHX
M8ktRgFnM7VNeDfRoSL8aHcWTFOSo++Kl263FHFcuB859n9sGtPz9exQhkJjELxNNg9Ty6e/iTe1
tIYGxhmmtsHUNrm5Tv9gLvFt5OTkC7JlNf4oE8Z2PAbuKRECO+8WmAsuujWIhyDa4LFPC8VsJsmq
ZnWX1SNsttIm3/S7ahPfI536HwiWXdx6f0x94XYZApAbCaZ86xslLDusFnhDLrlNOtRYJFrUaDyZ
3XStIRW+ZFREMNBTjSroL+/WqJc2wvQrn+Mz9oE1xSvKREw377uLpdEfpVbiwcc7KEiOkvTNVN59
Cz0fMN7X1/+SLZkmM6xxo6rz1cnbFnlhOeYiIO9qyne0vdPVldp989NfYni5aGuaPIm0AN5hfsFl
ujGGacS55cUQgmAezGKl02ahA5sUASlcH9rF88Rz+V/2pu1ydp5yIwzK3mBsGmUGW9r47tbHB3tr
/bYH7r4VqAAtispeihjOjU5b6MxoG4Xu0Pj+eBxBzyrFgzHWq4RMZYZi2/XxXZpOAi5dpHuabrL5
NgnHph9o+peORds4eRqvdBfghsY7GcSmCB3QdXOXBkbztMb7hK4kGhM/D8zrwqprjEw6ViK4hbxa
VyMVK1on9GhJWfSSKWiKJZW9f4FKtB+UJvWAfh31WL6xRp7/cV7SZaKEj3VE+vf6wC76ep20B3sS
grQvNPGpBpra07Xpxpx6OinHBBsBrUFxkzzmB4RDbuK3pY77S0OEy4AeJBRgCPlmZyGJC+piQy0e
ZaV7HMr8lvT3i6GHBytQttfHd2mfTAwQtByqH47488KVQuFWnDQe0kFzYxnir0rQbvvEvUXr7jYc
0ey7bu9rolGZWhwlZDgm0aP5WzbJtVxra1E8IlX4lxm6P7xKelRKq9xUXX9DkkujteHv6zZnjhkz
dBmy103JAGf+xTGnht8ZNbj3Ez3GVOTeEp82me77dSMfvZJnjvmLlVmeytPFips0SU8j/VM7Mtza
pm1goCz1fJMq7b1PKtSmFX+XJj4oFDe+TWIVIYFs10jl2vDDleJaa9jnHTTfXgACPem9uFVG6SVS
u29eUOz6cYQCsd8YXXRQ2zxeF8IwiYvJd0Ht45lHmt5j1bpp1eph9PSd6Un72h0PkT+oTihU1W2j
uA/IC7CvAOsVRfGqqOqRxxloMLDvQ++KTkKXgd22YQnmWXorQi1yaLZZV4H2mvRBsgtHQLQBqqrb
wm+nXjqQoGQhEY7MgYZZWvmimQikDRPs0HT1BT8zzwZ+meVZwCCISCpyXyYn+WkiBUpQeXe36Qrl
Ucfd6C9kWh/TNQQO9ZLh2ZmcGzZn8VcsaP4Asz+S97cmN0X4ThsJVXVECuH0bh5LhwpXcyM8/pfd
x1/szpIUmgJQOveSafMCOM93UlKveq1fOJbzxPUXM/JnP9DCTdElqDaeJjfX3ec1Ut+WQ0fCSiXF
uvHQeVzwrB80R1cOzPzGz7VGz/w2TBCslTbicdzHPDc/fKwdPbn7ct3c1k++zZqiI1A8UDVfGvSs
5PNl0LMYYKLjEI2UNVW3Ezl9uwv29KpBllAt1AVmsecXQ7N7P/Uy8BURswuTCq179138cN37LBmY
du9ZYKEIQ6+nybQ7jfc4vQd+eP33lSUDswveDcTOVS1GkIuUeOUgoPWGnj+EB3EHRl3+yHMa79wB
pG/mu7TxZemt3hROGSBeqqbeL7lX0c+YsPFJsG202tw1fZjQk2I81nV90iwI5zzaFOiJKgxUMpsE
9UwJziCyHrvaGp/8qnvXR22veaVlgyw/SA3iAYCoro/00kAVnnTQdqgamkSzg6DViKb09EueIv/J
pyFe94aFbbdkQfm8Vm2BTl4u6snJlP1HtHR2o7okznzJWRGvIyxIcsqAQPuziYp+LLFuBE5zEzia
BBLNFF8N84cU/7w+W5eu1nNDc3dMN6akInh06pt+Y6Vv3LR0Xyzc39I053NPcWZl/vatK6Gh2Zw1
KdYDfP/kSraZIz6C/r/1D+p/WTf8OKzn1mYe1wSq2JgZY5LcqcMlxbMrtt7+NEC+KIq7Udxhp8Lt
Z4FwuT6bc56TL6Znmw8G9qpuLNatWNNpfuO/ezROPaprOPNX1hqVeZhWVeT5xJuOPNXKXNiZF2/X
86HPtuaYunnSCu7kkgsA8ftgTUcB7ZuF058m5XlwKYkjvoKN2AFzWBj8LBT9Mvjp3Jz5ML/tpXzI
WOUecQnVyZCSse6n1K3d7wIn2Hcr0C+CufY2i0u+cF7mZds8g044NjEtvMgOBfib+MVv7Gw71TeH
FT2vSOo6+aI+yuIVODunYVLKqu9yBU59q7KtO8GBtM5eP0ir9MHfIMQN2WH5Q75NHtKDvKn5hv81
vpid4CjVQ62vcOwGYmju3sxeR2XBpV7cVmcB+LymhKMKkadnmPK2W8vHdIOcqvEc3Bpbhd2EZhla
MOCNQ8dfeN3MKbf+b0/9y5t/wVWIZlPCqxqkiFy2MHn/jZpyvCqaVbSm1c02HwLwhrbFvJM/W4hv
Lo76z02iWLP93EXiCOVoMIVU5lZaVY6/Ue6Nnx9xlRM99n8RM+6qg/y8cI6mFfviLc/GPAs2BtNK
Uh8qCg6xXtre3xNcsHWKH7pTbKEogIXBGbfmSxg4OlBeMAlLKap5buXLrM+iEa8QPGusteRUrtxt
kL1MakMtojCuDxaLbGUnOP+B1YuH+GzcsxClrn2hiGkzYb5hgnoWUa3eSeAvYMzdprENM8Fzv/1n
B+h8mWdnWOwGq1F1LzlF0V6mBdSvjnL3e2FNr8cMijU7pTAH5IbZu5NYq3mAmnpX8Pgod+8Nm9qW
beG78bpgcbpq/v0uQrH1szeOfTVAOBj2lngPVh0BbYRotwVpD0nfyHbu/JMQ+c80fiHzjKS0Vxqk
VU6oM0Jnku/72P0HUfi5idntmuZx6tHKn5xQ75Og5m1+FKG4QIR1OVb51y7EtX2eNw+WJaORWanp
IeV/951ppfRX94Eesd52F5zMdJavrdLMx8AcEqdhw6ylxWsH21eUirYnugtX8/WTBUP95zFVXlK4
nYwnC81vXvk8Wv0qHbK1BbnGwq6bZufaeGaeI84DCmUtZzjjwB50Z9wld+mNtKXJdtM8+E/iUrC3
tM1nTiPsatPXA5ZLPDQ/akqArf3erNofFcpgi37xumdWxZmr8F1kBAaN1aLDH9gtohqP1obKESDX
beIIke2uWsfYtj/wU8i+GIvyFnPczMwzf8noy4EuADNkflVu4mDnv0b3yPY5maOvjL8CbEPN8+Lf
LHvJiwmGs8M3L7/Ede16fUoMMAl9KLeQ0a+SbeBM3Nj5X8vKLAt3kPpReTqLJsXQyoZ8YK7pptoV
T8qHCKv41t3Kdr2dcHjywla6GL7+OfgfjuHM4NhoUV2LQoyy9dQnntJe+iArf4ck16xFBbSFcz+H
AzSGB0Rb9tMT0iTv5R5uJ+VnfZOv+7VyFF/TNWiZRTDc4hLOnI2SQi7hSUxpSaJG2eSP3V270+6y
12Ffbr2VsV9wBtcvPdLTn91OUPVJzvs4PelP7rZy2tQedzpkN/Z4GFZIz0Vrd11/v250yebMAcFB
k2vu9NQck+K7EIQPLYqO1018oMOuOLmPwPFsp0j0o/mpyU7R7G6wBX8KDVfKvXsMnsxVe5AO7bG0
x55L1r1v9sgkLuaj5nXXuR/48BNnn2DodRiI8rRZvXuN3i1kFUD2mzakyWTC9MdC/0WexoEr8/rY
l6Z3FscYcJUZCQnyEzBwutgPkCxcNzCv18xHNmeNH9JCMuDqSkkQ+6/pa/1qARrNtuo+u/XNVbgD
Sbb4hloI9dU5HrCpfOglWnZN5oPI713b2FmZjXTRKtiKEgSVoKlB6wlUFp+WjsnSdvp4ZJ6tZVj6
oky6fYp7uVXivbTRnVh2Rm6TCR4QP8svk6cVniDK+Kv8bazSbunaXnBHcywLKlEt9QjcUbWmJ7lf
GZs6gga7t1bp39JBO6AGSbYc/c0ltMdCZPKh3Ho2dsvPjE7rput7SNYIGjl6/Vap29X1TbWwa+WZ
IxoVX45pZyS7CmVU4MPYUC2lfpZMzPyOUUk57EJcjx0IxEyhe014vj6IpTWaRTpd2OiNKLNHu+Jm
cP+W670AbPu6jaVbV55FOJGRCjEMbilVErpDUPnToZERJyLTx2alOHFOc4FdLh7Aj9+94lLnxLBk
7LQ86diA4d6C46G1wUOEr+We6Go8mXuIC1bqRt7k9rAZt+JjD1JH30ABEtntFuqlRcbthcmey3nK
PpjDwWKyqyS488mFq5lyMDxhuzDfS3ZmuUptFAc/SBl3AFDuXSKsIpi7C0/S1n1JXumk/8m9vOBi
F7bqh+rY2ZkbY711wZAnJyud5hluHoq218d18Vj/yV8bs9OQt64ktYOSnCQzus3pHB7McWcGMG4E
1hIE6eIUntmanYusRttedqcpPHY/ZFKt3lNCjCHcqW+02KEyV52W2gouR1JnNmfHBCXUovBCXLbx
Ym7D79P9Lz3rL/3ac6qXdCtsrk/n5ev+zN7s2vWHIIj1njFqNpqbN9U2QoSx2seH1Fl85FzcHn9s
zQulZSC1fugztvwNXtJXqeUepClvT89cQ/nd4WX1fSlxvbCGX5ri0kBoPEUl4RRqTte+qGIJE8ni
61S+9Do9G9r097OdH4d6VSoe0zhMCNUnfxU4GQLalPWRIswWsqYfl+YXn3ZmbZZJMMK60fWRZLx+
R5S/gcE7zm3lYdwIdgVSKdvC8KBywYc79RS8ZY/DG8HidgkNvDS103KfjblGrSaEd5ZqSPEUaj/K
ZJ8IS7q9F59OZyOdvuHMRlNag6IX2DCSO6taWc1j5h2V9Jk274WDsLSCM8fSA3YzhIEVnKDNqtNs
w4d611LB7+/T7ZLgw4IXM2eepYs8RURlIT3lQ7geu6Nu/NKH0s5Ryb4+rKUjN3Mn9NvDyADz6SnN
6YSRBp6DghA9XzdycZEgm0fDGYVVkPyfFymGLGpoLZMkUEVVVBo2fX6gQLqxYt4w3et1Y5c95Jm1
2UK1UgThRUmubgIqQx3MY8TauI/5GkoUyfkA5y1VQi5W30iJiIjIogD4Ra0BvZFs8EtlEv1twfNv
rGotO4B3plA2XwevHmS6e7hkhW3tEDrRofrt+qgvnbXzD5h279k5KFpfyFJVdY9hOdxDLAxNpg4L
QyAvRZsXX0nnlma+JYrKOAyUtOUpb24hAo1parZR01O594Zb+qr/isz/QKP34lvl3O7Mm7RBr3QA
QLMTCnudraXxS6bCTmcKGQj7phd3VCffRSU6ij0AWrOvBGQLpGjrSVCFdlASbf1Kk4D9lQiPifTV
t3IroZ8I6ZxggEyFEum9STJzd31hLu3988+e7X0vjUUj6A0yEaYHJZ4fPyiWNrEs8XS2UupZnb/4
ppp1fPCQlSSDnkANcXZDVOfnLau8YhiE5P8Syc29dlPvYIpYlc/ldqkt4Kv/+GxqdtjkUS7Fsgvj
ExIoNsJkKzlY1Cz6irX5bGPmDN0eygLDjeJTAm+CYvwOo+8oYDldKUEp8a1MbtTxPRFP19ftQv3v
s9WZZywFRe0GKY4h1spe+wL5G30QdwMUq0lXPRtwAKhNfxhh35LceKfXkNM0AmXXTHkLqvhFHqMQ
Z7MEKl2a71k4JqMXMMQeX+Va9xFP9TZtnOsD/4BEfA4epoFP6l7QGoGmnh1wt0R1OyOTdQylcGdY
EMBkbi7YmpIpkMUI7yH8cpjN6EwWyVnUj01jiHYoqvUq6runBFIZu87Hwily9b3zo1+qEv1SygLW
mNTXV7lerxtVJWMdNvkaMDwEEpn+W5Ct11IV5TUtPo+NASROrLLbYZAf3Rw2nnQot7lX75VE/G1N
TDxxndyaKvwxfSK/Ky2pUpTCH11T7uxKTH9x3ySoI+WQu6hvolBLdqiPvdPmJpmqciIgGqqHRiru
4Vy9NeRi5ybyD0/g02Qfft8xfhqEACqZ0X1oNSiTZL/tVqgSxDaPC9MxW/9WJFKFTAgK0IaeJ1ud
SHnrJXzB1/Wmt0nXJRUAscb1MlvvommDatLQPdW+eWclAmzMpbXQQ/w12JBlDfIA1MhpPP9SPxPV
VvFLPQ5OfSyc+l5/6pAFkKPxqYIg8vrm+mrq896ahnt2TUnhmOVg5+JTMITflWCll/ornEx3gV4s
DGrew///neCfbTxzvBYoMFPq8RrhHs6wA3oBjrL1d+lhKYt2IeD4PKiZD3TrrG0l6NxO7p259W6m
ql0EzFt+g9xqvVwLmpb82vmcuUODhpghziDTiOsgXLee4e/asfuh07pkjyFO0cykn1rgfaNgtET2
cKFG+XmsM6/Y10GVhy63v9GgNgNJyoOxrujqXUlroJ6rpTh4+rkvY0XxBUoPzoE1bw4QS0/NgV8j
BELfFizV0k4PlVvVK/cILvZOIwWvoSXsr2/Si64fARNYEUyOnDJvPBWGxNKKUuGx5jvertq6K+FH
+OCumu9TOVFc0dQHZtiBhui64Y+c43y454ZnsysPyuBCWMNrJi8QNmh0R+n632EM0aov0iVqauWw
9TUrXBly/gJ71spr12kHQ4QOMWWmP/uudiNF3QbyI2vV++NPmMzWsJL0B7eFg22UIQYevkfKIh72
a/wJwP5symZ+yowDrSk9piytDuaADFG6mtSA/KPgQ0luwynNh679w1IV+6t/nOxCk41az6RuM7Or
JanEC7ONTx60XflobVHk21xflX+zHf5lY56RC6K0KGqzjIHWtSskUpyGzE4OiUSTcxuAoqghKHPy
Fka4RfKcedvlhxs7G6AyS9NZntn0NQt2at+ljfaWB3aPpo7NaMEG7K27in9YyysJpkrkYJ1duF56
xpuXnPb5J8zeFkEfWChtVPEpK0TYVAPxmytl24ZOU6WXt6qy01L6e+vsWZ7oby15a1r+Sz/C/p5r
L2VaOhbSP6Ii7lwNTmpF2Ouyf5Q6BFji35bROCODSvRsF3rRvh6NtQgTeQIvsWspK1NJVgpcuVlX
fBf7YJ9bA3Fm6D5lyviAEsmd1UaUnyC59SQn7WH4i3UoFfSV1Ycb9uSDF8OjjhiDGUGQDqF77W4l
K/0Ruc1qbEQ7T446yK6oqB01OSrhCAFhcCjU7lDLxk0j1gc3eRwhakcUJx9hoZbCu34wb2P/V1xY
G3Mi0TNOVVr+MCA7sySXBjSUH6JyOw5INZqvCiSdRpKvcDO7rhOe9OxRD/L19S369RR8vsFnK9Rn
eVzpLNKRM2in4l9us1B4vFCm+mxhFhT2vVWUSZoFp7bpqlUlSOEeysphBVFWD3GZiSiICRe30jzm
sRjsArWSDuOI4EAWGMJWbKz+pq5AeIu+hl6KLn8XYPu9PgkXjgphDGwofClXhaTNvlFI9LZBvds7
dYcGhIld8dyyx5tJk5xylmpLTnk/7NWN9LfmhGvvoRSW/Pc0z5/9NzqZk6KwBj/R1HL7ObxJhDyI
ghAqD2NMYYeP/Ve/7HDd1jehKmwXtsI86n+5kM7beqi/1YF6cBvwfINy28mwknf+BpL772pb3PWu
cSwLKI21PAydusqOQL8XorFLkcT5wZ5N2CDn7Jeop5R7i0TPzZTZVSltLOk9XkgZfHLSHx0CZ1Ff
VmVFVJb5VLWuOaHrKatLHu0nDJmPyjFZWfvuILxe3w0Xo7Lzwc3WwmMbjmqN4xRKcyfXbAZm3UtJ
PnX9Vhb1tU+nioiKUxrTaRX9HDUg4v5/yVX1xX3PYsNYQ/g8DJv4NGbNYTSzGxjirw/069n/PLmz
cNB0lVhV1Job0M9vkH02i3IJmHYpn3A+lbOwxAuh+ocdf4IQ6gdl5e6rjXaYkHzLNYCl0czu8zpq
FVGXmS89thxLpO5b7K7P18UQ9mw06gyeWLdC3akGIUO/gbB07R1yad067VpZDzspXEv76/YWRqTO
LnDBrz2r6THXeA9aBdk/N951CxefOucjmrn/misH0QLWR93W+2orOJFTr/UN2Z6luVsIBdSZx1B9
Sa5dXCJw7AkrUEDu4a2hinxqsSeinxnfBpvFutC0vz671U9bXJ2m+Mx/QMmOwNBIAOJTj92oThGt
8tpWEB57hfvV7u8pokCED+888i5OuV3cMgsHYO7X3SAngZ2xKz/Su6/VFg0VyifZo7xbek1efgMg
W42opqgQ1M5OgO77Sil4PHmkB/Sn4Pb/23emPgblXidgsv0H7T5cZZQZVQK/bg/TyM64FeEf3S7s
qq+XGbP+50PmYW/d+1qWuaSa6rd2pW2qrfcNgj9HpZdgGXR3aWNBaGTRd3RRnhKGVLnQNd4Pif8b
oSpIFuT6PQrNrZlUb//9yGTiTQN5BAgTrTkoNRnqFgXMLPyoEEi3CTTqzOewkbmebZp2FsKCCx7g
k7nZHVAGXd1bQhqeNBX+2EaH+LMJhqXC9wUAhfTJzOwiCNMwDjILwbupaWC8LRzvKdhCRrwqNtrU
gbJQ/V4a1XRozw6lhKig7I1MYlDBCx+HaEVVS45tciezg/9pSLOzkI+1rqQpM9c5pFlvh9/hi4Hc
ebcvf6s3y5fPpUDl3N4cadqQlFfyjjHVK8MeV8QM3cbfoFMPOUv7F0UV8cZbLW2PS+77k9X5DZGE
dTCGWCWm3msnxC4cbQul92nxSF/wY58szS4KYSwUq5SwNPmxYDfZek/24S58+p9NzW6KEgpURYSM
AFwX5dJv442wnkDCyhodvKUA80LygWGp0iSCPJHqzUI9tYLAa5y2ScPjQqjRXYUPuP694DUub/g/
VmbH2Bh5SgpSGp3cXHwrWogwaqO4D4T8WY59iIXL1RgWDiKdqAfIu1FMVcQ4294JM20jNMrSY2Np
0LPjzlvXi5H+i8h8jI6rtptBrZCVyTbXh32h0Qy3oqoquWHcszIHSMhIJAu+EHMGW+RyvL6H3nkM
XpOyAJAVZ3bQxGtfbVf6EL4FOo38g7Qp9e5eo7irmWO/arTuZz4iQKSY77EBi70Iw6OD0ss39BIe
RqU2FtzG14WSKTXLlqbzGpPUORVw00RmZgWZebSS5EkHPpgk+kLQ/XELf/ZMkw1dsUhLQgE4j+qC
OkPPsIhMiM7kg+z4TndXILG1SVM7UG3jBt735s5DvBgRIECcukS4gE4VUlCoFLzBuv+T6MxFj8IZ
F8t/l8f/59tmpzyvmi6Ucr5NRgPkGdLVVYb6ni0cs73c2iSlD96qXcxdft2Pn2dkduBjWaAFMx51
eDVRf6nsQLfv6n23zuCoQV4PejKSL2QBC2i/bQOd8ILyyi/ZLqP/pB31683B1+iqhB4fjcyQBX++
nXo40FXf9yy4V9qVn2ySXXCYjAradBmCi17y4l8DmE8G542KAWwLQ6X4iA+6xi+TytlEYB7WZOaE
9+sn8uLy/hnanHsypl2/c91aOHbmW9XdhPpCrufiQpK9mES8oeOZB6BWIPV9LpfGcdR+Rel7xH5O
FvuCvhqROD2sC8kSUvfziLroIATvkz46FWp+UnS3gBi0PAa59HJ9sj6SPp8PKogTDXnLqRxOinj6
kLMwJewQUKJw6J/SvtlRFf9WCOqjSUJQVU+l/JgI7SGKXgTkWLKT0Ig3BtLbiUzjX6e96umvdBjW
g/fU6vmTIOaN3fbjmhatg2ytNe0pa/y1FjWbslf2IU0GVQLpqfIQRIkNb8sORYg0J++j0Go3nqL6
3kBbCp1c1ejXrj6CckVhN1Hab3jVrTW+VhAG1IbX2r4lr3t0ipr2xusE6FK0VS2YC2Hp1x07zQxk
ekT5YHLmxOEDSPceSJp/ahrIFPwnsy2QI+FTq7+vr8FFQwbYHw36eVGcwxFcOF6MctSUY56HKyrO
joZUOOSljpot0Y5d2laWRELYUBGgh1bq82oHcqW7o+AHp6EOvyNe7phQhWyTMNcXXsKXxnRuaOZj
p1KHoUfUTK3RDVZpDvtNn1LqKKwBhcxuEab11R4XjaRyn03xjTI/lAPS4Y0Cjy4lqdo6JFlIMYA2
WVus2pu2KpjKXFxlo4sOoenuyOvd1qmyqlEwjFyLVvBIeYvrcqf1+mttVDskoLmlUiV36q54kN3k
oRqsW8+kzbAiBzkVEPMkd8K0uOkt/xsZLP+uR7kwMwQR2SATen3B17YRLuSQ1rFxGwjl4FR9+who
rd36Q/2ge7p0UGoUeUQQ9ofBa0JH19vvmRj/dkt9c32PfV34z/npyWmeHXPRMOQKuWv3KAjKs2kg
qNOXqFMurcO/yYNbqoGozhQTze4VY3TlmmdCQFjrbl0V+nmbnlqRDDOVkbt27amOgmCiU+uOu84W
Nt2FHjyZkIYE90S3z9t8tr3VQI/jrChMmI4JLVCAtCfiQ6Tgj2v5bWryj1bhXex09tLtdgHgxvaz
eJtL0H2xAWfRppp2xPMmMUX5FtmDEz9OPJL5DYIg0V/T2FW4dtLn/CmjSmovpZ0uOHFZkaFU4S5X
KPXNISmlYVlUOF3zSGnoUeuyVQ6/BnxOh7GU7iIVVGSW+8/IemyzcVi7HRJJw7BnoVCC0F/8wEKQ
i8WykBF1tfQpMET09lInLdBNlT1Efit6qYKtgC4JTWqbWA7vy24r/T/Srms3clzbfpEA5fAqqaLL
Lke52y+CowKVI6Wvv4uewXSZJRRnzgUOMAdowLtIkZs7rL3W1O2dEKMvc7KtVM3TCrozQRqnKdoq
Me37SHnrDUQXEXQGNbpKZ3Lf5+Z+ICpU8ZxrDF57gxqQmfgKpCKb6U6WjZU+Rj4ooV9zSANfvgLs
E/x86RCB/Hm3+XpN2YROJWl4tyGLDZl6fQekh5/pg0ekt4GKaPvYQeetoV6jwCc5MujUuXDPVlql
BvkbsNpmrXpGq5j+HEF8SWbrjcL5XlbQw6ZVuB6BRvYvL3UBDIg7oIIGDtSfqALzB4JaNcYkVCNG
xbO+Kd1y2/nljb4ar2mHWk4CwgDNs6+yVzzWrv4s1jRhxQ1u9T/sc+6mnSrV0ivYnxtph6wHrd9b
W3528LBZ8T6zqODbLhStfy6YC2OUZMhNncIgy9z7G+AGN5iC20CACNGzJMLOLHnT0+1lr9GJN63z
wdSq1I6f869v1pwASukpfJyO9ipKIU7mgjd23VqiVS6+cieflfMyw4ycqnD0+FnWqwMBCMJNUujv
dnEQQUhP0ZK1ojgeThZgL8VeS/vrwmrWM7Qj6xi6clF/LFP6cfmsLRz0H5+aq3MV9TRnoA6P0fzA
tOyWNcmA298KCyaitXMvyxxCPNauYcd+0d6pr67qPTqXUG8HlX0V9AeI4EretNV2l5cn+NR8NwRl
i87uBzl+DiN02psrBaSfGgLd/58V7uHqVMUcSwMftqQvdn3LNMahbHvZhmADefqtaZxmvF8zbITS
VWyNewNs+KD+Wk19K/A/y5tmo8GLOgOLoH/eDy3s5CGJphjjxaUF+v3+wVZFb73IhvrTRm92HUT5
xr9ufLeL35U3aQUd0iOoE+pbdv/6LSQ2L+/hsl/7szDOq8thmEozpfHzBHlavQXuMctXpHvM8EK2
NYH2qghRxjzluSf9Y5HzpCM4nKs5gsV5kry5RYUA4I3LixLtJPv3E2+Wp7TNRg07SbCKLkOcaqNF
Rj8vW1movzMX/Wcl7HyemGkAveuR0iLTTFx069EeI3sIMLvTr+iW4f7jlXDsQLQyzl9WjV1BHx4r
sx5SA6ArRhky4D/+4EGnEsAXL9uDCl5wNEWfjPOI5qCBWFbBQmOIv5X1HZRaL2/lwrIQ5qHaCPpV
lBcN7oO1bZoOgxpJQWwR0AA67ty/t3Gx+u9WkCWayBXRPLVM7qwXvW1m0Tw5Aa2gxTnr+7TRHgdV
pNCz0NBTNaiTwPcAX2uDmvfnubDTHrz1ZRuC4Nh+KCZAkU0p2ZFQOcxyCsKQMYfmPNREMLtr3hQT
8cZICTdDPOxs2zhAOH0NJtfPwSq2Vm+uxzq9Bp3ihJHlDGU8Y6o82lLqz7qOTgUEnQS7tICjwM8H
jbHBGu9MseLnzy/smMpplof/sBj3utsg5zD25VqFKKAnQqUsHC8DbU/kOTBonEGeHSgqyqXRO0Gk
/Hbk1E0x73/5yy/0edgfBi85oKUWoELcVaWmHjd4kezAdKrPYSgPUUHv7GjalmbtOxkmfA0A+tpx
7VRaYHTRnQIRZnBmu6j0Q+1RgK/4Ps+cD0QdBo8JiCM1x+SnvWgOkUjJKKUA0wSbxFa2cYTcWk2O
Sa+trbAufQVjBS6gVo+FrUFJCsqLXaz+ktUvdXic0/ZrDq2rEUqUWhp7ue64bdTPbl1+Mt25qNwb
Srwi9lMFIB3uFqN7h/h55jUF6lwyRGNB31DYnwOkRkHt26zrTNroTryO226PkbdrFFgPSZH6oxHh
ycFQVas9QfftMTPlHWp366lUP7QW6iWARGFGm6oo7xAwdEoV1VDLyn+bjRUJXqoFH/FjzzgnRIpo
oplOlaDr6evcOdR1omGtEpGXWHgRf9jhjn+lYSYuiQYlSOj4FUX5odbAt2wk82YeQRU8jkOGPdVF
Af9CMHNqli8n92Odp2EKs/UYrSbt0UJrqYuOkibK4/jMgmmnoOOuyiC0Z4g1vgzIyAutMjHnoDBA
mURakNpNmYNbZ/r2nN6XVn8DVDFWakxoHkTg2yWQHrZEulzcrT/7GezfT17P3JyHqNU0SCAAjgmH
5koQshZce+ZpT+7Ztw1U0FAHRsoony01TEhrlIlFg+GdMT+na+vePMyetCl9QH8EvLdLC0K1Qod0
kYxxGh5kQFVNiuIxmYLcREltlozJi9reEjyV7PidLQlzhxjTgXdWeLL+RDGTDkI1FGrilquR2I+m
yq3DJy38Mk3onl6hIiraRu7qfW+jjQEhVCOBj8fM3c9PZY96k0thOAbKu/TOxstSZ63kbnRwrpGm
bAFFBgGvGXry/eXvxxU4mF24bKYFpYGRHZY5uxo4fUwaDYFtVW6uQ4Hb/ooxFdYi2skF6IaFNcIW
VAuhFWCYOj93owCEM3V92AdtujWMoGiBvFF+XV6PwIbBAdHQYhmTRrf7APccyETU1Xr81xTxj/MD
XX/tG74VKoags3e+iyknV6uIrWSAzngf9OoE+ERajS5Uyq+qDGmeXee3TdtDpbrMX2y5v5JVcptH
+pbQeFeb0sbpquOc9mu9Aw/M1G/xdyCphAoYRJd2k5nvk2T60g3jyoBMsd0AQK07eGLyqg4x4VV+
5qq9D6GmuZ2T9rktHUwy1EnhD7nhp9pogu2d3M0kgYgAAb5pBk8reHOPVVPEK/T6f6vWdNUm0d2U
R1BUVeMdaJs/cEwONISaqmX0K5rPz3I47Aa7nF0oxD4iqsIfKeYnPW32UWzfQr7l1xROD/M432SQ
F/Ak00CZNkxtgHH0Q5GZhtvTfnShBeDTSfqdxbXgU/NB4N/fgIUciKbQb+GeERuwZLQk8Q3sl2oH
7e/mGGv+CAWeV0iHgOOSeM5LD6KR6B2ypr+GV8V0pQjl3NEVFXe4l4X/JfzLAhy/ZKOfh9NQlyD9
C4hsohNgIh+/u3y8FxwgnNI/S+b7lNBiJmVrwVAsvUXWYexF/nzRAPRyMO4KHVNZ5bIfhVgdlFqt
PujC/TyEbgGN9stL4HO6vzbrxAQXZeRKNTftCBPag/lU7TSoBWCucPqYEf6qvuxOwjrQ4ufBMUW6
wESueOc6OnVXNIqMRUkvGDZYUXWnUwfDHaLEe8kQEh8FQEMdIrB8DQM6QCm8QD0EfXevd7PX5LOX
Y6LFVl4vb+KSmzs1xF7lE/eT5epcQ+18CDKVAhHyAWUWr1JFccx3eZt7CTX2vWyUoxUW0vw0k1i5
AV3PeQAiY/oK9/F1DxicuupX8Wb0QDczQaKtwfAnQAj6u7JRvOqmPvSPxFM23are0Y0s/JbfOgRn
vwliM+jXqaZ5Jlliz4oqpUjKAm3qZTcEd707qLmCawedc1A6Yo7dNp8VI34taf5oNYi7HVsqMMFX
QB0snSS3UvLYk1Kp9CGBddeiW+dOdNo02vho1tIHivDgex6bVTJqm1CK7sxmekyBMEav4gOc4FdK
qSdX2WDpvp6lR8nB2EvWOh/zUKBsrMMDKiM0Tx1lLVmhZ8vja9KnjzKN32oV8yx6khxUvQTihzpf
UjxDEDF1Qq8NmweSOIqHVhFADq15VKROf8Bs9FM4o68xzN1BCSmAH1n9IBfGoR7CHC+2/nuU5Suq
zbLbTdq1ntsdesHyRyFFty0FeFmD5+4j9VNJuzsQs7yEUA1ysTWf/TweHat7b7PmiAkJDLlI4aZL
s02d18c86a60OX/oG8n2L5/dpUti4DKCcBNHGKniz0OFZKedpaHBoaIZuq5fqfoWh+E9mURpNpdm
fDuaU0PM151cEm3AXCxR2yFo+zclcfzKvq8GzCWhlaMaB3soBCV+0cLYpT2xV2l5Yow27NXV5JIE
ivVZtarN0o+iVLCHS/f/dGnsp5yYKtDZS2QDpszuIMuyWw6jC1kpkasW7SB3/zWA0fRm7Nj9Z/qE
ma88h364rp/Yje/Xkx953XXduY4k5kZdiMI1iBLZrL6jMmWpn0vMpsJowgkujqmBQGi6dpvb8E71
6EO0sm7SEFqUzqZYZcR3xu1/xh79dXggNKXjB6B8wAPe6hnZga7AvJzbayQ4LmYiPSt5CHVBVLx4
ak4Mcc8hBb2lIlMYqgBpGZpjmMl+Pd80cbK6fO8WzwyEi1nwLWtn8DogR6WhkIw+GKKbVH2K0nsr
/Lxsgh/r/N41kwlXoaGuQ1aK+2jQWxqnvEc6UZiahYIFdOtJWq4kaZ4Ro7a/mqF7GI3+MaobtLqj
yUbfVo/dorHvHKWVwfYwA+mZhB4U7gWZzvdjxT8cp7+Ncwf1TIDqbJIhSHegbzLdMbASF7MqENYh
u/gLbIUtdIPAQYeG/0awL2zd57aR4DGMAaaNuTRLG8baiecUrgjiOowwnL5BQuU+Amxu3Nbb/4gj
//sz/DHHhQeQSq4JgEFDQPTHvHyqYlGgw/bqbD24loBNAIR0BgUkY4PJwxyhN61BRJ5WxzaeBLk+
XyT9axF/bPBBdSvZiWYWsJEeOswReMm238gSUhnQNbhagE8lnKpTly6jeWKT+06x1RhJEiJ9ROUE
ykO1uh/MDMSveV27Q1Vavh7r5WrMMRdT67JXSdIRqddGqeTMVag6ow0iX+lyutIypGhlAeKiHsea
OLLsTan2mc4INiw5u2rRbHcxv4rpvUJ91sM6Fdz27yHms08Eem4gEhyQ5fDP7FTmTexo8RDEeWv7
ulTGbhdKu3FIf0dE/V015AUf8NW0tHWOEHBV6/qHoVp7PUzWuaVkXjknb+BruXYi8koM/ahPTPBj
oE/GhKyw6RGnxwetpPUqm+MbkhRblRrNKlMc2R9HNLXkDhBdS5YFK1t2Mhgd/w6AkX1zrxKdy1ZR
ZK0PkmBel/dkZSQQiyJe+U7BS95tSOGG9+Zb/Xb5EvMMcH8dyBO7nKfWbaqrdTjjQO7Cje5N1FVN
rwQyY9w5K7qX7tpb+llRr3nJrtOXfM0gEsmX81s0u7XkyJHL/LN+Lu+dMFUZ43XsA8kxI7dqw13X
wKW2piDZ5Id//1owQweBPsk2Mdzz8wm2QkVP8mRimRr1m129x1RPN/s6Asrr8rPbNitpY1/16CdN
m3LNaDupwAkwC2eH+OQXcFuOkzt30aRgyysbWgt6WWO6fF7rQ3HfyDqm3+1ZNPm3FHeYFsR9UV/E
mnk8WCkBja9Tilw+Au2zdZ+qH1GITgX6cnNnYzo9XsW9oOK4+EVtDcBq5IzgOuOezShviZVIYx+E
3b1Nf3XKVhb1vs9MoDgro5GKcqa2gC1qYqUpuwpS051R31iKtQWCd90PIm7LRTNgOUID37LxH+5s
amo0tL0EEXZIwLuk6RE2JZ7eC44Fz6BpQJscu8TamBjpg2Amt2Ghro5NzjTR2XuqoepsF950nNZs
3tR0BME239r62xqrkFpgatH5CU1qUnueY2gVM4HpZJv58hOFvLSBhNdct5AjAu2YIJc4f/2+V/jH
JhetpBGUfpsI8sXWsdmB76DECCriJ6R8kH0CUG8L8rXL/u28a8GZZN/2JKmAZ6uTccQyG58pPhkQ
e8CELZA55br5VAXh2FkEwRnjMhiZpoZqMKnpsQlI8qJIX5dX8w1C/+E6OAOc86JGUc+t2cxBPSib
UgZ0Ffn7rw6q3cgZRjSAB2TqUi2DBtnS9wmhryqF2lOXQrZDyYIqN0M3VlknL5fuHVUOkkJfy1my
Hx2M6zQjlMhsO7mipN9PKQXIt2xq9/IazkNWbg2c+4N2SRtZaDsi/8oGxqMcoxHxUm7k3+8Ig6A2
U9/On6AbhRqjITr0Z6EQs41hD8jDA+tv82rTpB5pPhKojVtFi3m2MvoEgXLkg3905xTq3tYY/4ym
f5hFf2vF1p1C1PsQ8VBHyFOX1fdm3T6m6n9U6/u+iihFYQoJgHTU87gArZPLTIao6hSQXHV756jk
gkmNsxcHy9YUC21yDZyThsUfm6EKrTjTpgAoJ5CorRoAwg35t2XfRiIvtmgKc2CMXsOQHX5eo4BK
JGjuDKzFIq8gyb9t7P4ta1kGotu6R4GovXyelpwzdIz/McjduW7M1WQKsXkReBma7iHEuHeUx4KT
s3SzMWQNHCkeAZjjPlGe5mNSxyEN4jC/Tgk4MFrr/fJC+PHO72OgowSI1Fxh8uScq0IJyTQjuZiC
xpKDONKMVadoz1Gt47FRG8ykJBAurkBlaaBvN0uzJljj8g/AU4p5ZwMDGDxYNolonyDypsFYxbck
1sCHUg4fnUy3EqDNQBJgEotkkMsziHIXDoMp+JTs5vPeDQhJPEeA2VggR/npqy0TlN9T1dIgM+1D
nucghskeLGPsXdqnhh8po1cbcBiX933p0yLqdtjHBREmHxs1RigltTVRQEenbWdMx9auRJ+WPd1n
K8MIINStFdNBHf3nyiJQqKNAWLPjo8EtT3DStHrsJaf2CKqhbhON67CKRk8x7GOnj4C0OL9jSCUT
0xI8wovLdRzMwDoma8xyJ1lBICMpc04D23lIupfa/ri8neeZDJyNfmJA/bnWmdSypBEYYIFFhjc3
85kCUbRKNmQH7ilGvJDWriiBWDw8J2b56CnvGQ8BoQHtQg167eEjKbW3ocw3bVG+QLfWBtilFZzY
pffkdK1ss0+iixlo4gFz+viuefGa6VkOicXujWQy5AeF2NjFnUX7ijEHodR11msmJfjVyZywnR1X
ClpMCZikInD5eUgSae5jbnSdbcjkUcO7/FGXDs2JZb4DHQ+VoWsFLHfyTef8zohoKnQpNLQQGAJl
h7uvn3VADEnCkx1ZI4JfYNQeR8gISh4FOhHooX22EdHjL3y4U3N8HYbKHQkjB+ak7KVMCURyMAi+
1YUYCHaxuYsPsJZp4EZgIhp9up8HpEs0KoXmMAbOmKFaOICcTZPBR0hAIHH5Ey1FusgaUF7B4Bxk
efmL3XR9VLZpMQaGy2TLAfG8Jt/qV9pKfhYpT57XDZA5n1rjbnmVqFAtKr+tjav2xniQPfAg3NHn
9oURvaAl8559gUoYY8SJr6Ze9iLtRLDWhVPJ8iS2wZiUx634ublJlzi9quZjgNYhOMXaCLg7QxdR
Fi5ENKdW+LM/geFWhfTNGCTJ/N6gLg9g0E0c9ZUnt8Wv2taG/37ZLMzLqBhUQ+qsfwfQJ05Fw3iC
o48EpdxmfGw7+wN4dUFAuJRrWqjbWqwuaADgxG1dYxSVMlf4fE7fPsZzs8U++41Bn2VAOobJ+pyk
bNr2lZa6QGAYfmaiuSc4sIsb++c38BMFJG1rwIOT8e8MdHwCUSfjgqSYHEFVLrtRgbbK38RDOWfV
EHZ2TwxzT2BUj7GF6gTOza6DJjvZKOB7zfYi+LPIDHdFMqh8D4WK9U2Qh1O2zZWxgRCdmGtpcR8t
rElWVAsj0txyzFmSSkeHnRZjwh4gPO+mg9mTKd+VtYIhZRlYS6km+8mo0IeYrp1OTd0ZfAdoodq5
l9IemPMUcHdZAmFlmqRfgg997mwRzqHhjtRLN86HsCZ9QLdXza3A1NcDED1edEVW9ae1YtkW/mes
Zb/ay9vMU0WyDwteUbdsAGYN4Kp1jL1xkVduNqYNZlgb3zq7LVBS7fbMKzWevI3E6ovnnwLW4HqR
aC2xCZjhqHRTmNhB8QsjhDNImbz+3niG9uEOVNLw+42vTW55i8LiWuQNzzEowKHZlq1bCBHQ33O4
pZYykfOKYPSShQcQ8HDbp2gloak5e5pX3SVrUUdmYbU2RhGBlFQdx0TR+qf/tcswz+qiAP+gphxI
4VzJabsbzemzlEDINnTa9vJBWnhMUX5DesD4p8/xhH0S5ZY19EOQyC/Ueiyb68l4uWxCW7RhqCjA
o1SDt5TbRFvDxUCBdgiUIXlNqxpjgVUk+R2Vj2MBbAYaCCOmFdNVA7IPt0z6Y0rJrjKnIyiO1sSQ
Zn8y6b08J78bW0rBPFxGILYl6Cej+OBNRjOusnbQVxA8bdZyrgG4hT8OylFnWgOgULrg3QnKrLib
mvoTyLTXGKjh1TiiJzzldbUGlEpEi7PwjrL5fgXpug5YDF+ppXUejX0H8EIo3VTGtQ0s/eVdXYru
fljg4mTUldICgkRDMNLZnefBByUHWQ8UQ+K2Vn5IXXQVN/lL305fySAd61F6JioDE0amAEN/7otk
tBAB14TCCJwSHyX1YwxuY9aZ7uiUupNhg3k0DyeXmsMmIerd5YUvPAGwhtqEgjor4KHcDbEMSc4A
oRkCozyWsnnd28VbJk+7vK13ZmqtxyrTQI8vwjgtPe+wi3a4hcY4UnZ2c09CiB7ncZBojtasXL7b
LV7yGOqEXbuljv1E4vYzrlDvcxKwrwwPcp08Xl72kn2sl0FhwK4AH8E9SVbZd6MpR933097eMB48
OD+/hxyUsbtsayHv+2GKe2VDGy53tMM2aKejVm2BjXE7Yrjh+FDZk2d08v9wln8Y5EL6pp6hUVqQ
LqgkyMmPVa2tjNrJVnJXoJ9qpvsOhZGxmHeWVkN7PtSVjVqYmLQ2nTt71vL15fUL95q7W0avgy2y
kdogO5h7Zx3tO9d0u4DRboocxVIGisoB/CJ6SHho+Ol+oiuzjdQFf/2b1rHd4CQV7iO5blYjcDNQ
rEkjkH0KlT0WPBT6FIiIkWxD44BvjSiZpfaqk3R4xc2vHM0KKPt6A+jWgPBSQbMuJs//zsy4zA0m
URMCH7KGaSzu6uZ9gjn52W7RGNX3w2NvumSrXXW3eeM1j/WL/sTomgaPgs8y22ur4jXGIM1v2aeb
VwXascpTsjYY27Y4fF2IaQAw/vPTePa5lEIjiZT4aWzGu7o1tsNW25S7yGNRjSiKXXgQAaJHt10H
94uGMvVPV2LaYdR0EY5X3UAMt56OhV5rPiaRRPCvhfgFy3JAKIKWHqtPcU4j7wtoVyR/LyvZput8
k65D37AYy51X+uNWLVeXL8/iuToxyTkPOa6dUc+wuM6KvawtPSUVdPXOLWAmzgZzEZ4ApHS8RACY
xdIeuZwU0LD9FSnVQxuqAo6xZRPw8xhSRPLPMxdFGSkHiNNJQS2Ph17SwKMiGm5aMmHK3x1QsOWc
oRMsENo5cUQlNFrRFMIUQt08X/4SC19fRwiJQQrHwdgNgGg/zxke0UmKwlwKKkYECF2AdbKPjw70
MQzLl31wifqiIsbSqsD/g2jdUS1Mi3Cx3qxhENcAQDRIZcOfGRQOUqKXl6WdP0/IOkxcHSwN7zHP
x6NNJsT8JCMMhpKqqA4OmmuaKfUkW85vWll56aL0Fmy5savI42OmF3fKKL1HZfMS6TZEs+IQAkYR
/t8Q2Ydh0CChkQGGotTVkxRBBbjJxju1BK7ObtRNPE7WGphTRFVUB31UB/oQGYK94DfLVx2Jb6QU
D7E+bQ04U7eGUryrTZG8R1O6BXeXcUxaTfvP1QxsADonDGyBmRL+u87apAxD3YWBU13TRHEVKRLs
8UIrGwVD9GQA6EbJ5CzKylWMDupmhj1eTzaEOCTAZiDjsmp94N+Ke+Upizx9K+ZrPY8l2VwohrYs
+EXMBXNHVrGroUerFFxCaoD01tWl1C1H6g4oyl4+RjyhD3pDSOs0INOQ5aP2y1NjMXT+kE9RCOBo
NLsFhl3Bk9f+yg/GpvZH3A+s76m9qvxiIyqsnz8AP02zXTiJJesptrOZxmEwA8tJ1GOnlC4lH4IF
LuylxdjwWbyK68JTcypz0VRx7jiBepe/gorwlwra4jf7MT8onvU13FcAMfrjlYhvQmSWW1yllnrk
SJKD0aoUYVzr9aBkQZfIH0NhKWLBFcDLyKAeRTWYNfl+bmQ7RHlHQ6TL7WpI3Mm6stbzttdc5S5O
PNMBQbWBQR4zd+1tvMo8IvKwS2vF/CZE7jGvhmEYzt31hWkS+A2LnaEtEqw7/Tf0KVxlrzMG8Df5
Rv83pLULRQLkWX+scjtcd+BUm2asOj2EGwhBpO8laJSfiKc+tIkLjphP6NWk14Ph/wue3gUPf1qh
4COlYTTSJgMDG/IQA9UlD9q7W734LomUj4ZHP8HSK/B3C9EZ3q8/VZHveP3kvtgzydNpgk0NQMH3
PAeo0pU/6IS1yo8gx6GuCIm7sMWAWAHahQ4ja55yfqh0MnmMsxirtNTrRNcOSZ9/hvGG5OCxVBWR
L2Ln9GdkjAUCI4vkDl3qszaUlSZxU6KDjU1lSr9Qg96A5BCMvd31/7QykIjJaJ9oqPpwVyaCYqtS
69QMwgYIF615NKZwG9fGr3hQVs6cCXLJhRtiAx8BiTM4IoQhXMxfoYaodmQ0A12fFS8j8XqI5JtJ
K1sf6LJKcFIWHCsqhdhJ1M9UcAtw1ozK7tVEl4zAlK9bCqS2GeOVT0Sfi319/nOp+BywgKa6zoeH
qmSmTczoK0ZvXoN4q99IN4z4Kr9NIXL2Ly4d+92XDHI3PiVjNDYUBttVtRttz4w9NuyAEEVjd8H2
u70NBSKD+PngQdh4LaLGX9rY0xWz+3JyA2M5VsE5hh+Q9+lOlcbfBXT7xl5kZilktU/tMId/YoeA
A0OR+tlB3KHvyexifgmSbrpfHrpg2vUP/6LGu3RCVdDr4bwg3kFY8NNk1A75mKWdExjHajc/gkUY
HFe0hGwN9OZX2ap/Q6jYASvh0/+hiIeB1BPbzNmeLFeCVmOV9LCdHeyNCSLjvHadG6aI0e/Gh+Ja
FkY9S0dXw4OJIAsv5lnyVGYaYDBl5uDFUtaz3xxZa1HbMA3z+uFfEKwvHZxTe9wHdeR5SiqJOMH8
bj6ZGwjGWo1veulaAmcYODN2/by2ZfdfNA5EljlfULfQIXYQkAd6iOwn/WCoCcjlRhvNADF/7HhI
7jfhjagNvnRVTxZsyj8/KahulcHOYZaNj2ioI4xraSPmLFs6tWzSElkw5hvPoleilmE3FtjXsH8j
KebIpNqTwT/UOv9DPAfg2R9LnO9RQkvP6hKWJPA59iAVBO/BFhQFT+owbgUh6+I3O7HFuZks6ezI
AesQilLVo9y6tUeBLAX4BArSm/5WfdY+x63divz54jdjjMgy3kMbYJuf30yGaKwuaSFr84BsQPql
e+1d/xm9yLfk4NzVuyyB8mAKGhd3BOlOJ9rhRa8Hevd/7HNbXFs5nYoJBNZS5I8BRFa88npIvalH
2VHBOa1eqk/yJtjrxRN0YpTb6yGVa7NIYdRGVXOlZu68qzfkqUUJH9yVVxDlQfGr090EcynPl20v
fmZw7qBh/O2IuBgkVsJxnChMUymDOjIxfXOSerd2EsHQ3PLOmmgW6AagoKbCLdKh7QxYnmoH9EjX
6eDp+/lxfkug0SOpe5YbOL4tiEGWcmdg9NEtBKEQUCp8faosMq1M6hxfs/OmyR1frav6szpG2Epv
jqFaD17QFqw/niitXArNUVIE5BVLRdTFeTzU0G0KxSMrIJg7GlXDha9fXf5ySzfFAOOoAYQ7xi75
cG7ERHVLZx2px85Y9xt7Z2zanXh6ezHiP7HDg4nqsHckSGuxxCrZqp/skVL25OMv4atZUFBkh4CP
rgB3weVHwI9iKbdvRtTKGajvQHGLGocmqX4Pni0DJWfyWsSqf3kHef5UVnewcfAZahhM8nB2P51N
odihVBcQqhs96Uj9fKXeKdCXBNff3YBB9YORb6B+TFf2tgJGS31Bh1TU1166f2wsiBWGAQ7j41dF
ryRZsibcCjt0q7La1BlmdhNR3rZ0Hk/NcG5txBc0+m6GUIMeFPJjk3xc3srFv8/IxDD5wyrpnBsh
pBzRzWxssFxA+DT9F8xIqrp0NE5MsH8/CdAiWqpSU7V/AQDgFv28eSF7a1t9xF6JyJQ1hlDys68Y
kZH6bA27qfSFdY6FMgfW92ehXIgKpK5EZtrbgUQnjwy6G1agW4YEttShxRrdoQUreBIXT8iJRbb1
p+vOjKhMM8Z2PWs3fSFtqhSacFQXPPjnzBHsMuDTQfAXTgv80j/tpLXZkrzCyvoY0Fa4FFB7o/mC
3Cbak6v8RVoZq/YQbQYAmELXPua3ynXlZRvW9ox8bSeuzS0eqpNfxB3aWYuhJprIYNumhquYv9Je
gIf4vuBn7ubEAucAzI5KpM6w5mw3H7q1vZGQQNIrGrn2w3hgzDPppkFt3hC4uUWnaqLJhbliC5kr
32qccitz5ii1kVzNa8XXttHeuEElZV2s8gdNYG1xH0+McYH/FFl5btSVHdjqtaL/mhBgXL79i0f0
xADntdNcn5kIDqRmRtMbSOSpquTJughTt2TGQv/MAdAcA2R8vaTGaA0lDAJkZMUmMxxvqvpfaSj9
vryapTfo1AznaAw1apsyh5ne0Jng9GPV3sjma2wMB5IKbC19GgujOiAnQ5RyNnmRlCTVoDdvBRUK
31JnuYYTXF4N23v+iNuMGwhzHfDO/Hw/jaUutTRqBVZMriYZtdi02A01mBU7/ROQ2lURqcdBS3aX
zXILA9QZSG64ER39RzgW/mnNGlUeKnRyA10eV7l6i8EK/7IF7jOdWeBONcaVtaxs8Hir2WcCzWmQ
WXrEyta6ek+Gz8u2eIjPmTG2yydOeDKGUJ+c77RE9iSIHbDpcrdzmwC6SmhLUNG5EKzue9D3xCBJ
qg613dQJEnXbqIdquqtn7dCEXxUKypKeY5CLuAr5NZuKV/dpkNoffVh7NYiKbSkE/foxRoxtGsBC
ktxr+nJtkBE6DaBXc6IbgCJdaPJ6tMtXFnE2OORSeD+G4yrRMxf0214Zy/5AUFQrDlTZ9ozw04kh
nDFsNHPwar3xjPEIHM5jpgCcLDkY1dMEXoX3zvym8xQMTuW0RtYiY0gyiC2ATgCUiJ5UbpnSQvWF
WTobJfbr7C7FK+ypgnxFcIC/w5GTD9AM80RKA/mvBnWHpok9TXiCRSa4WALjdmpNUGsOcr1wrfat
nD4uH9tv7q+Ty3+2g+wXnCxiVEjztxzT5JR3sQXA85RO96NCIZOCXavRsczsq7bPtyYdfydAboO1
cFR8ZRyetYpukRDeQcstddHavSJzdIWhkCerUvd11LwCK/SQWMmNXIQgKRg+0tBe2VMheqRF28QF
JlShCWrySFGHtfzS+bnpar6Cak77W3+XE7dxu42oMs+/z39vHLiqgJO0NCBEfm5cn6Z1X5UQzsoO
w0Ff0W21Yr26f5mmsr92/pn+scanWKlKwkZFuQVjvOHGYk1wt3psW3fczFfRJgvKQ/nY3sqovq7T
VXUtFnZd3uI/P4AL36sK89/1iMNeQYIpaaTYTQxSBXk+2bc6aa/SkPSeDq6k62ouMj9s+kNXjrsE
He8im1/0AnSNlqo8y0mIcXv5BlKOyTG3hoe2orGP2ADSJKl8G5ohcbMoS91C1zK/zZLUrcz+7f9I
+5LlyJEk2V9pqTt6sC8j033AFhsjyOCa5AVCMpmO1R2AY//6p2DVVAWdMYFXM5eWTmGRBt/Mzc3U
VFmMuMGyzHsndvZ5ZW4g1APmP0t+4CpYvIYBxLJoZQ0BwHZ8y+nW0BbSXGZmG72mb4gSHZcqw75v
yx/DkH5gj/a+1I1QnjLewNO6xmKsS70P22Io/cSUbzOjvlZLaLkSujZzIH6USCr8wdGfQUmGJlJb
ftAGEJiXde0PUE9Flh/1d4O/pem4B9245nbJ5Hey/qLU8JOaszE7B+fDWENsO+hBoMit8lWaWGgr
Feh4u2vZBt+kkWuoSMqNL5kQRMyo4o/g/na5YbxXmb7ilRY2hFhrHmvVWjWqB6tQ78GD9yMu0jeA
ZINaqwBqaFvqyrV8nZjZ3Tg0r3Pb3w+URZlXNuWrrRVmAIaiGt6+z1zbjiyfVuBdjZxPhoQVGMcf
ZT48oRT0etnfnNvHeEYD6TIzI+AR//XU6HLRcdZX5ElLXwawM4PMxAVBi2fbHxM+RVGf06YNLts8
ezWfGhVi+FEeNVzOCXnKr0BNiCJF5CfosjC2SoDunEUgutgb9OkaTu0JcQfpCkmNWxWKBHHh2VXj
J30SVnR6GsHF6hj1A55rWzoNwVjGnWsWsoryd3WYevmq4NK64plHNOul0ciqahqXJL0Ljb4XNQGu
siZ7jSxggkVY47cPFnyZnatU6cFMAAVjbOc+gIgxNKpAT2Dfo0L1Q699O9SfnJul9Lv4ohQN20L+
Hc7VjlqkwZ7wrITko0l/pQAEc6154DmkGJ3iY6yUXR8ZPpoCX6qcBbmTQh4VXHyWnKwhGb8eqjZk
8bApEZrYvRlgf3lkqK9iA5XmAaSAZmMHxCrfrFh7K5Nia3GWeFlkb/NJulvYaXPgL7rpU0VN4b6u
yr7NHe2zBQHSwpAZmAWp9c0YQjn9YQmZeHbZTq0JdzebZJINvJjzHeDMCWal2mw7s7gVkEKZUA/D
w3RRZPzs7j61Kly2ViXbFeHoKEmB6b3XVFeBtJX5XO2jFXIuoe23IQIv5THaGS9oy4T0doPKTdwt
nOrZU1yaasGTZEizRGjfwfNhArQaifAKJC7W8GaiS/zyqopJwM9dKs+0lL9f9Y7w3OuAkks7ew70
7pzrJuyDaOvsuo36Ua3IBw/LR9SMIBaqTKjm1ivo/SwkXs5F+uhrAuoAsBmkJIVdpSGR1AMigKGO
5gZcbO5YjGGjKqthouupZQs+WiTM+v1U4sGJkjxYadHe8tVJ50bM2GgBKFPpVsCK8cGUnw0ih2V6
NRAguW0z9iPJ+KXw/FAN1U7jdxaeCaaVvnSZ/ZxFw17qGRrnbI8XRyh6h3kSu9XE9lqfbKKOg+Th
Je/uLy+T2L7/7bOFZcrpqPIaOu2PWs9XrUIe6lZaF63E3DLGc6DHU10KTb3cq1K+sEJnr7WTGRNW
CIDtVimiEh5fepk57vnwLGmFa8YlalSQu0yfO77Ut39+V/y1SsLpjxAk1SiGx0+JxnDjE08CHSZY
KV0DGHxd55vL03vuvAG69eemEI49WKnjQp44eXIMxDVGepAsbTWmyHhAIO6yqbOOTQFLiYp8I7ga
xRLfBOR5XZOUPMmrFgJ+YArgIPWLkMBVVsWGHrRXBlmfaMGjnI8TTswKLoVBr1pJM+RRi8c+qG9Q
2PMcL9lIRzBirpJlAsF5ykQXdjpMIS4hicoHaHQht5i4fWD+6lcQFrXcZtc+W4Y7+t0tmvajwFwq
oZ5dypNxCvHJmOTjWPOcPI2d6cfyR2XjrS+VXp09Xl7IJUNCXOFEWTQNPEZ6Ns19tVJ3Jsl+yNEx
bha4tsQy3u9n/68hiUA3WeaOEieYyslxUcYzWnRj5+Gc8lezcPLIT+L1d/lqqTf67AqehLPCobC0
kQ56WmKjKvuW3Gl4qBgLWYbzQ/vLhtgW0KSkHesBIXOFG34mZ0b8CjXJj+je2ldX7Abijpo7LKmm
n/emJ2YFb0qhpGoQBzMaNa3XOrLbMzDxMYCpZQ0cOqnfyuEwOUE/LmlrnXtqnoTPn2TRJykJ04qV
xOpx+nMzClIIJjSOs3Cln00cndoQnKfsSMwCPRt5stsHPGzdtJlC8J68JIP+YdnEdPPeyN2h/JXk
LMw4C/UKmYsiDRmkh60EPAltoe1YnS8VpM95ddTZVQWUrjOOUrh7DaYofZbAByXWj5hFd3FxH7fE
TRW2I0a34NPPbV9AYWEIgAaUoYXz2epFq0sWagxMe87ZDzm90pEzvOwDPqMT0cudGPlUXThZztRS
6mQskV4u08KzihKSm9l1mjLIpul3hUx9mdxBvihQUzBr82n0IfDjdSX1EFO4hjquFNas7THxuJOH
FXnLjfc8hsRT7tHoho3PHLovfbtVjbx0U7y7o5nUd0hbL9K5V7I7yDosDWmel0tDEhapyA3DbCiF
XzOZZxiVrxXMNZWdHd9Cvqqq+LZqinXT3jTdg0Kba4p24AKa9ga5AdrAVftxP3BQjUFEKct9qV1T
+VZxrsfumld0RTTuZ/3NxJ0goraXj/d5exjqx7Yv93L/YBggbU9VfzKOulm6PI//b7vCEk5+6WgT
UVsDbc1qFRLZcGXg+ntWLd3y58756cYQgibsS5lXEWpCUP1aaV3lN+hDTeJ0FYGSkuLR2dvxYypr
a50cGDIhUAwL7M4IOn0J0rv0JYI36FQqo8YBX5e2jpuYtWv34eVTsHDSRHg/muJrPW/waGrK+1hD
VaB54/LbZRsifubzEjx5mYldgjHlidGomFAWqNsx0FA0RMLnCYk3EC+YT8vl17OB2qlFYeIqzShS
Ng9LXplHsqZhsxve7CvzRgONYrpuVqWnQq9toeHrbKB2ala4duVkHJE1gFl6xV9n1KnklUF+KK6G
gPlxUCxM7NkH4Km9Oc45cWHcBOjEgBbBXASOgzQJEI8Ck115eSjdzgDQ+tAaQbq2VbeHLjxoD1xF
B0xSvb28wmI31bcVFiJGdSCaOswRqlmmLjEkl2WmJ1X7dOLX5tD6CVVd6iReYkNOGPlIFSJ53X5s
NG+yStfqGrfM3mYBCwasdY0CTo9WHTIeG3Y9mNbaGlsPUhe+NW4kSJ3lEiQXwA5YvpjmO82rK3Ci
eRk8NoWYXomow14GFZ49iiAKM+bqIDpdhdg0RbM/uu1m14pYZ7jPfdSKu90chlcbKDYEXHadn5dn
VaTE/TarwjXIi2wq2GwzBR9KBJhZ40b++7AtNsZh2AFfjFRKtKMvYO1SfkICYOnhcfbO/2vMYhbM
0GisT7MjVNpth/xvx6+q5GdSH8GTsLo8VrFbWhyrGE0qXCktXE72IznUm7lz9n3yshsk2b0lePi5
4P/k0NjCNWKWBU/qmXmET3sTdSLe+47zI0MjyMKQ5j/07TY+mT7hHuljiedKNGeCjkqoz2KiB2z7
UA/5HR5tC7fWWUd+YkzweNEYE7k28aRpy19jmiPLvi3i58sjWrIhuLeYliByQ2j5yCwrqDuktnjp
JtMCEd7Zh8XpAglebVISteoga4f0YZ24+f3AXLLmoKRNPKg4IofnbHWIMCxls5a8ty04MSsBJwDv
cNyM62g1bQawfJtuB9rpGU2zDLRc2oeCRxnQ3F7ag2YC2GbedHrs2QSEO7W8a+KlXhNtwXuJRUFe
g3q2YZhSfZ8cJkDnSwi/rthBXUm7zoeglqutZ62AYhuHiLffIRC4SW6UI79S/XhrH6qgX0+vOI2L
LEkLXyYWEIu8jqVeIfAx0WYq3wey4EQX9qwoYpW2Sd8UqWw+xnIFiSS0fpUTyF/eLp+Mpb0jpmJJ
zAdDzzDBTWhuJVfez6Bz88qCaEg5My8sHfdz0+aoYCNDp+vMsD3//OTmZw5RKxbVgNCC3kCRVw0q
k5eH9Hmjie7L0dGDDfE3x/gmZDXUXTZRk+Ep6qS1goOoxyQc+mbdlQ40Fznk3kCThqeQZr80I79u
wcftU70HPXBsTy6L9LtEt0a3nTTgTeJ8EzsTBN5Gdq1p5Mqi8XqYJv1p0MAz3fbN/dQZz2xo72t8
ips0SoWnrPzKHb4bCgPN8wTvCptSX1HqD8gDRH7PkJ9iCF9dkoIIQk5j1wYHyHqA4KdLIuMAyqMX
pdAQKfS95cqp8tSY+BZW00PMzQforo4usdm6KDAWCagVlzUtf+ASZa3hIpS5VupxWGsG192J5KCl
B1JSjaBnnLYRCs2WeQX1cMMdmEVX1ZiBgljZSlF/I9XZM8mnI5pnr2tVKjyttfbAY0FHJq5CZmfZ
mpOEqLar12YK9bqhU8tiCUNhzc+9SysobJLYUjnXc9T79An6EWyKlFDR0/y25+hesWKWh2k+mYFu
ps1Nyy3ZrY1e8uu2XAMCjicgoiCXysYD68F8HiePdUKQ9oQAnc/rXTRuMrOF9taAFK/F2zX48UpE
YdCNTDNF95iGP5FHOt2B++omhzBoTvRryCQfxhhZ95yoTwa4oIOCdfCymgOSTF1qt5nUD36TyUpo
p7iS4bWI2w/9sexQ1nGk4YpCv7Yg0raBdiH0LBCGmXRwfLPWei/R2qfelLoV2DFGrymmBpiq1Fn1
kGJfTxlesw2SR7u+YbbXTCMiuFhvV46e9isIi46HMlMsF2jApxH8f0E8qO3O0epABdl2Z3Z5/ePy
Efvmmyz0HaOtEfSaALk5IpSya1CtJwYzHvuEhgysZJYt7SBksXCSv8dWs51ZVgEOQwM+UIgjddLV
UYM6wKOWQm/R6uIHoHdaV1LTV7VPD2rBbngt3yQODeKioy7CsCWcpaifONNBnn6DmAjtO8NupwSX
62BCFCcaQgYashISZEqsXxcGu7fj1k109F/Xht8Ry+eqA9ro2lOH3qVt6RN+VLOjPHVgV+1dAOj2
FmJu0Ga5dCjdsWT+5cX5XgOev9gCwBVAe3BFiZpQXCcg7ZQz9UlRlHhfRBNv7gZrQMPr5f+FU2v/
+788/a3/6f///tdOf1oVMl+y8sc3IM0LzH8SVd2oBJcn4PuzfZ6AWaZVB/cHWFmF+DWDxBuQ6wq2
pxcdZSR4mVd45j06RV1oNW4lfwnte36jnlgUHJapTozRKokeo31xW20REazoYdzUHoHcx+XRnT17
J6bmn59coFViDnrfoXuhVGJ/xA5ymnctW8rIfY8LhDkUYtmadpo2EBW1v7s20H/N3bZzIVyCxgfQ
l8vPgO/wL8GgEMT2GpRu6wmLpu/t41x3T9DS74B6NqhXxF/KeMye48sNI1gTYtg24kWb9bAGbTOX
T7kntRz6hKqbK+rcjuW37CDRpWBLPWf1k4kVIHTEJ0KaMwGir4hYZD0mr4NvhWxlBQC9+39A3BaO
wXck4jzGE2vz15zsFG4RiIxVDQoOFuQZcQvJOcbX/kzB1jl03DfpFIykfmFTAd7BtcazoKvNIG4s
XLlkRYrSIwUNhlgJTYoDBLCTKnXBhFniUwik8T7KC6+II8/JzfX/YpfPARz6kdAr5Aievy3qERxo
xHiMOB5PwDVZ4DI3lkhCzp6lP61osoCWkTM+qnputU/qyAKaMH9+F9qLjc7z6f+22U7MCMuO7sai
KRMsO42qwwCiHDmLHi/P13cQCRZ7lvgF5QloW1Hs+LrYEe3LLlaj9inezD2UXQxCl+4tJz6EnYmX
rHJgWBjSEj1kkG+1IAkRhAwZqJTlpQj/7P0DEiQZxWYwrwCI/vVTGMSgk0mi0WNsRNnOKfNNy6vA
4FPhScUsEJSPwJOmjg/+EIQp5B29BTtmFEicdfWwSgdoAud40m5bK941Dg01bmztvnnRKzT9UC3P
3Nhmr2BJx/U5jaqr6eXkKxPefqq2LXlyJRNouUF5beGB/+3hizk+HZhwoByz53IxDkgWKvcNA/65
TXyk9AOVL2lQiJ1Xn1GHDnZbwPpArAKi269zOOZxxgrK9UdeWFWg2+zYFRn3B2oMb2OGVYtj5B+j
mD5JFPrRvaPRMM4NkOHbypFGDuRNk2432SaoWpO43OSxAxLXSs1vpNFcy6T7WVJzOIAFaKnH/lzA
hDLbzEEByloL+Iavn55UPTCnc/PiSIwtbSUfDLYHjs7pMZK8PJIeSvQZVmCo0cbO11vQmHTFWs2H
QC/7kEkfpiRvu5iGpLfXpsnu+sJxG7VcIxR0Sf9Ts/528htsUqcfLCxrOlZZbPEUhFJI4QJ3ujXW
bBVdlYbLwYRU/Ey3i1jnM47ni0nhtCK/Zmq9liB5oCXHuutCB4Q1VPdo2sy3T5DYD60KNh8d787c
AQyYBrIN5KBcr6osDS/7jvMfYwAOhX4VkCEKd2E1FDqWBEXLVnc2PF6XOceDZVwIS88cnplTxkIe
Goo0qthJ1FpWX4xTGz9FUuxXSK1bfPBYW7gajvHlAZ0Lx4B1wd2HDQh017dWYNWMGaiL1ccWJGmu
wZOHPE/9KpJdM+HXICV86nO+om18I1MzkC268AFnHD7sz2y/4CYA6EuIZRJzmqg9AT4/MtWNIFkz
LuknzH9BuFK+WBDWDFlIalqjrD3qONydXV+PGkSPO+sYDbYXLQlpn5lQ9DOhZ2o+1SoWUDjTFRul
znRqCfWhOcOYQkqBh9Um2kmL8a3+ffK+2hKOY1PTJK4qE2QrEMjx2ilD/hR3g5wcJSdZJyD3NvWb
3jb30wjUnCaHc9KmhlqFoWC25Sha2bm8UVi8UQo9CyiSP7KarfQq6qFUl6PcwUof7MWubmalW6Km
bVnRtqtvGqvyHUv3wIgE5vJnJS63k35sRjnUAQizrdIv9S4E80RYR9VDox3ACDEMza5o84UT+X11
v06B4B4gPKIb9sClR7NPdhqLgbX7FacR8koPVb3U4idSweGuwXMCzdjgMoccOxjvvjpss6krzaqG
BAKbTer3Ze8EuWrHmwJwCT+KoAlGK6fZ2NKEFm0j2ZZNTPZGzZNVAab4bQ9mGddOpcHLWH0vMzQo
mFMJRvSkdDaXD/b3xBA4ogzI882KNzMRsLAPAaHvUtXquicjMZ8sDSxujYJGpUSWfWlCOg6ONfVq
lYPGME76dVzmgysVI4Ih2SJbYjaSb/I67Ef2E5LT0FwaqJuQdJdV0qtSjNfJGLOAR0CqkLR4Nxvl
KSvq0oUbgaK7kjO/0OoOBPd2hPILP1SRCVxUOl7ZVnesocTkgrD9JYLAgUuj/AbtDEdT746V0q2m
iDzpwOgDcv3IGfKJEfaWUfYvMcQSXKsA0EG2tqQ1HuOy33GreqY5RLWkvFSAv4ohJ0+g3mOpPVJx
yHm4ZTft85Zv9cp47nTjh1xqvd8kYHtSpWlnGwXoVdHiVMPt+zEnUEtm+uOYm79fnv/xPvwn+QBt
fD4SRvm//wv/fmfliERZ3Aj//Pd1+UHvmvrjo9m/lv81/+qf/+m/v/4Tv/nHX/Zfm9cv/whokzQj
eEXq8faDt3nzaRPfMP+X/78//MfH51+5H8uPf/32zlrazH+NJIz+9sePNj//9dtcOPuP0z//x88O
rwV+DSp99D3+xzx0+sGTV/E3P15586/fJOgq/hOsGjNHGqJu+5P3u//4/UeG/k9r5tuA9pYxy6/h
8UJZ3cT4NeufoNEGbSWaTw2QL6omrkkO8ur5Z6r1Tyjc4hjib4JDBz2qv/33V35ZiL8W5h+0LW5Y
Qhv+r9+E+3aWljSUWZRiZuEAllk4Krjty4jJlXoEEHttGAR00djrQNEoS6ynYr7lmynBYxOIV7NG
Yuox2vdGaG9jL/Vn3dMJLOijO3MDSDd/k8Thm03BRWJzRyVYQNVjWqGS3IO1olpNZBFSc34WHSTD
oeoLbjrhHVo1umWWXa4eG1/2lKtZJWlWniJ79XqmpinCBox/Syme+fI+udw/x4adAOJKMJCCS0hY
Os6ALSstYh5H+VkezZVWMz+zf3G5DAwFLfPGUrvKPIpLBoUFzIhi5KSzjSO9qjfDzwb+MpQOaD24
kTyy6QJ6Gz1J6Jl5kp57d0mkTQRGfhuusJRDjodOVVvGseemj6p2mGSpz+p6w1p5XabgjJlAo8mk
cFgUShRC32+m51jkJEUiDxEosghmOjFtt0jAaTEVAVm8YtHOtTDDwh1bUYVQqZSMY0xA1Rnl+ToC
H2kL2IuthTm5zRwFhaIfdsVvkoKGILlFVRWxo5kf0dO31QcU4uV9MtdzKumq7xtUhYotq2+4NYRT
Oa3ptB9IvJG7CEmbJECx566YqB+xautYXTAqJGxLEpRS5zvttB3RYGdBMqo2XwgInhngb40Jre0M
anWycwXmMJf+IrGxsWLkqdGRYCbXo5NtiJPdsValXtfHq7TQQGv6EYHk2O6tLXBurhMVm14fAzxP
fQCV11n+VqOVOM2eeyfy67L1cwXuYLyrojBRAtKqXqU+mOWT0eLyi12tYjt7VPaVpj2gZhaYDqDi
GVipMsCtwMVkMcAdlUMRdR4AtQEx+pvYUF0Vf0seaajI9RpgQNdJr0Hh8yOVjk20QzchJEF/yP2q
xl0O8lAXwDeABMEeBgghaiSBycojpG22kHDwLOMtxl82y8ZtpOtUNQDtwTNVvbKQqe9AsJA4ZE/Q
eQ3OXENWvBJ1TIrerlZ9IsXg4YeSbHmDCuil9Eor81arD0YHMnvzXc2PbPoRg06EQsuF7hu9uqpS
YLqsdG11vyK8gamJaSXAO1mdy2vqDinWC5UNSmMXuZbQNKB7WU5QWTBuZDQYajgyrEGWR5fdRmvW
08C83nk1lRQ1GcMzSvzZlqKJcYXmfYS/4BlR0GzZmQ9K+0sxUHnUa76qUJqygLJy7MJVLAnIy84z
hnpL8ETTSnpFVAUrSwLWQ+y5wnw5ZdjT7lbuI5dYP2M0Oaa3XJM89NKEAHOGTFXdokNjbXocJPKS
18CTTVaQzGmZdg0QO94qkZsmI8p0a6Zq3hjhC5pQNqI9ASP4UKAnTZWwb5iXTtKLDGZAS7UeJgRO
GerSdfxBkQbq43StWfTQ6iOGa7sj1bw0vx+dLfrGPDqB5RswV6mTX3gXP41wozX6fGkKDFIszbBH
jxZ01eK8V+A9Qv/mqpDAglx0VwSTNqRgVjW7rZRg1HKBnv+bbsJCj+8x3nNQc91M9i8qNXsIX2GB
tqXGVo1t+GndhGo6PlJt8Hk/cTem2tFRe2xe25NqtP0giMtmvmy9f4pVtjKqZhPHM5E2XMP4kCMg
LEBSr7JpnYwUVWniWv0rIP8elSvUHUsUKndG9gB/4k8DWTlAj52EPH8EE6fBg/AG+90vgibRBP2r
ikye4K6oYfWDlirGUU7NUE2GnVVlfy/D+4cJkITh8TGHRILrrUGCRgnuQFAJPJrstWxva/Lr8ijO
BiZIAvxpQxhG1TWcNCCjOkIHM5zVmshR8qKrwSM3eCm6keXGqwWT81X57So9MTkHFCc3ilMVqT5W
o3FEiX8MZqrH8g0JHLd5pAFYi54umzsTnoDyQ0Wi0IFa0jc2LQXMuSaTOuNom33QNE8sYxAUqjy9
DC4bOrMhYAjpeISmUFQVme3NmOc5K3XjqMigCpevreT9sgFtDmqEiftiQZg4FOHHYqpgwd6Dps6n
PrgPwbBWBGyfv/F99DxrfoLB0kqRzeb+TAxgMK950Hfg8e4e4mO71m+lEN7t8ofNe+TSd81v9ZMF
rcyWIBOAo1BlOPud7crmr4ktcnl/Gz7eCg5UzZCsQtUWhDtfzdSVVWeJPmrHET1vowmqvHzVWHOr
hhZICpo+aeqnDp65KdRhdGlhecUED7Sa9E8tDhD6glPzmx5DDBxNplNZO+qr4rYIunXlR9eap7px
sFR6E7shv9kScldymbAU+BztqK7IYe7q5atog96imfjRw7UXQqXTN9fUfZ8rtgAhoWIbr6pgCTf3
7fAIYxamHIEfTg2UL492lbpNezCct0ppPG1Rf/FbeP3FEPIWX9c2qTNTtaFedoQSBp5gZahbxNOK
H8S0g6yx10p9Exfakie6PDyw+3612k2ppQ/gOjriPgEnAMu3g9JsiuSXouReXEjvgxoHUTf6oKX2
y57flEO0L6U2cNgYuV2265FR+JtnSZgI4Z2RKhJqktAjOFp67KrFm6n9Gvtfl218d/qCEeE5YRFV
LTWp047A/oDnywCfeHRjBZM3+s0qX9PVYvX/m3MULApXmZUlKjAXGFYKHmPc6/MLcYZgyj/iW8OL
AwLhnoVBLi2ucLNZDgfJA8UZSh7HQA60deTPpMIgbtw2AShbA8nPvaWTu2R0/vmJK6ztihWWNmhH
BaWYGpRGtJzpPNBys9Q/8tkS88XrClMqeF2DAV5ZdjXGZ7RSMOYQZsqes9pAolHuPWI7a3NudnKG
BDjebmfJ1XNtNi+tBeAtSmrP4AoZ3EZ2ao+V2n0yAYnBNJS0KfEUCcXRpNVenXE6MNbfs4z4E0g+
6Mjdmt7FKkIuKJwpILhS9G6tV+MPdFlVbjWW0JlGko9Y1kqrJhc9tfs4yT2uvktJDJHkO1POgwhd
VQ3QehA+9fNBdW39ze53GngLdbTjoPV81SG4i+3ar9OtHJdr3iYPRdVfF2jl6hLNnYYcgNYcYTeV
0AFvlEdVscNKdZ5SdfD1CcjW4q2t04OVL1zC3+46YdYFz9wng+pQIG6PjZG4psMB0BmDHrxbl3fv
khnB8fJC15vMnLSjUchuITmu2QEzWf7dnkThokFF+ut+BSwaWC15Ho4f36u2Jxc+Vm+GsliBtDeb
rc5AqzBzOqB1bCGCXhjj54V7clbUiJilRuCF7OYNquj9+FQ3SyxN32OG00sbkfrX8TlZhBquAicQ
7QdfgttBc9KuD81wuWK5NBzBqTadCh2tGsNpkY8xc7x+48K3UXi5vDNE2NEfS4ZsJQjsdBTP5u84
mbYBhJhjx20VEbsM+jEQ/VO0jjTurAZBM3QALTUci42r3ywKTq2Potbk0MH4dN6K7zzJzJvzXu90
8iIk+RqvfohujQ0qlZfHKnbJfLMs+DipSxSFQU8ZF1V80x7U2gVWDQ4VzVf5r9pyIaWihoUfH0us
65H4S20659f0r7kWTrvCbQiQUkc9JsUH55Or2tRTmiVF+yUrwmFXzBJvbkzwsZJYOCmoEtkJ8hIL
Z+H8FfznWMSeWLQe10qhRrCiHPH2Dstkift5yYIQTkHeElnZQUc+vddcnY4QQrHCyztiafeLjaL9
QCtwekrz7odmPTLNfE9AJwVVQCTRQySb/n7q/tPj/zVvwrkGkyclNIHF7BEAWyik2ZI7GSv9pg0R
LgFGtLV617lfGOfSXM4/PznlaYvLnTRYLR5Ur/MpT0MTiWW/9UHIvIXo47IgwnyYvgcUfw1UcCzd
2Cpcq2FyBLqBj6CRAj6bZuCHwHI2yxRZ52Olv+wJbiUekDgdG0wsOlBGN1pRv6xnmlvLnSUeVcg5
Nnu0ZQN9vrk8uQvnzRK8igXgetMrMMy0rdFYHzVrwCzXPly2srhVBefR53qq9hRman/uvwF0ECQm
u2Q/t4nVq1gN7QWF+aUJFfyI2oxt1Y8w2Oe/Sgf50uGqANlXojb+5aEtTKDYPBhlRqozCQ5LsRDK
W5M7gkpVX0or/A/PlD83iFifg7yi3KYjbrouLA7tYYpdaKV3KCqtWh8QW8XVslX8svTmFRuMxUtH
bCKsZSj66ZAv/Lx0+MHY4YKtPgZQXOHxMKseRGpQgvpvs8R4uHAARRIKZ2Z9l+czD/ViJHGujeaK
TD9k4yHV7i4voLK0gt/cS9ZTWmBq9aF9Be120E/SR21e1S0yy6UEusSD47QBci7o4u1QPDCBJ0BP
pZl7GioCl79m6ZoXU2dKbRBzcuaBh2Yws0220IXe3UfPxd68adwccizES496e7jrd0ulxMX1FvxQ
K00F6J0xF+M2OdhbPbCezH4T+Q7Uk8Ghlq/0Xb0HJU5wedTz8b/gbsWWxDxx0qLIcVvmeRdyFV0Q
kDOUYs1vi96PrHLl1H87ofz1KrMFjyRL0WQTjnBKszdR/1zpcZAZ5YJ3PXtzAXuClCugcoZI8JHk
nUqIjXcpwHtuhoaiLFraMCIS/vcj+pcNMZZBsSUHrWuFLMm1DQa4LDDAtOwnm/6Kbvs1ukouL9UM
R/i+Vif2hMiGmUmVDtoIh5eBPJOjJKZD3SqxbwiV/ToHd4uZGbdQ7d12FBSABGydqjECQleuaMHB
+DneTLnyoMXyBtDeVefoPy5/4fkjdPKF6td4wXAqVtoTlrb3fGRYWtdeadDf6N5QJ952685LrhCs
o7TkRk+gsVp4yp3dyyfWhRgpnrTMaKiiHs3udUhlP7du7ShxdUICJdnYPV+4gBY3gOC/LDRJksaZ
VCRI+0ANKoidjyCAmC9W42YpXljY0SKRBkTV03gwYSzPHyJb9/paXdhgn3iFb87gZAIFH5SYRGYy
zhRiBeQvECuAdmQlB+0xD9k+g+x271/F6/ZGI94RxP8L07k0QCEgcmyQWeqSjBA3Rz4GTA3wQpf3
55IFwfNEY6YZUQILQ7PJUUhMmyVN9rOX58kMCsGPrZNJaygOAFSoPC2X3BItRjNMA9GPvIg+P3t/
/mVNjICA1O90M7HUY2vd1UoGzXsOyppoYVvoZwY1w5MsFLBsx4IOxtdTPfZDFlPFlI6VId8UqHy7
ioJuSqqB5DVv0WOq2fUQTExLPSDbDbcAV39v6xAWnkhQgNcU8XtquAlkiNW2K1Agnsv3sblLjaII
QL/Ru4Om32Rq46njtrBGv1JM1/p/pF3Zkts4sv0iRoA7+cpdUqmo2uwqvzDKZZv7Di7g19/DmhvT
Ekojds9EdPeLOwwBTGQmMk+ekz+3A6r89a9BklwzisSVE4lZZM6ORmXklgActti1odrOrhgNUODN
m9QCY/VgxU0+O5EyYeBPpMchBSJfGqLKMauc2WXWPQ/Z1jTfFdu6OCTu7hilMkfYj/BQtkAVdjS6
h3rNBtkbP22wRpyLRbgrIhZF34oSFR5mr3hGkmBPv837/l4+pAdNwby9CXLf9dEiGDYgs3VuZ8cc
//FvX6NrKbGmyMhGMO1pQDRzPYuzZ6FZ9k09xXUBsSq4d3ZsnnK/c4e7RQygQabamTscsn/Ky/a5
+fNVOTM0o2lMBDMrwkSpdfTxSSAWoO2nBBstPfCgh6DJvhNzqHknp9s7vhJZLjbMfVyx0pq8mKoi
zPVh12GOFIPxrm6UbsOgKbCOaMndhq+6Flwu1uS+Ney4RJEXa4ohvRMUFEMjh4UYE7EzqOtscjcD
tPglu7hYj3OOKiYLyrxOinAyiA2GYEeQQQz+SDDv3pBlVwJqktXDm6gXD3iWe0kNcrYhZt8VkUGa
gwK4yGQjpIL5hjlod4GCwlQqfwZUz+w+K/aVSH4L2SGKjkyKD5nce5in3ymAU+WFAO2e5p0VT72m
2zLJvFbBWx/s6AxQJzDQAj2j2gDrfxs1upJy4ReU4werwbA+5EEkVj8UI70XE/ljUmUXd7ADQryu
gJ8pDORE0KfTUrAwwjDNKoAExP/6qTivP9IKDeMUn2raG/68WwIQQaEjKoOGeBt3/7UBDydwdg/4
tFPqTClmPW4fkpuwnd90jXoR1ZwYLjDqgDJTeq8zFacHfaGa+GrBwGek2CbAPKZc2gsFxQk0SycG
9WV8tbaM7WVMnHH5qOPSjtC3V8sdG1HtNxPfiOmPhobG8ForlXf7Vl3JZy82wuWz0ShREzc6ekBw
sTWhd5eGHgsgtRnIEZbst5gzn5lbjLXXXp0Xy3JJKoDYxBC6soCyiynZUZy6CcRsRhY77RJbucHs
goIFn1p9X1nTpHhFfZK6N2FNuLfmx65E8IvfwqWs3ZDPeinActqpc1ogpSTWOg1werdPesuZ6JzH
rk25yaV2tVB7QvmwB/AXlBn7ejf7U1AHG6td6Xdc7Irz1E2akUbSccIdPqygIRMC5UAObFqUFwGF
28zHj755XlDLlhPgb24vz8818oGCp9rX07bPkhYXJNtFaETue4xYdt/p0xKorl76UigfdWCdG5/6
AmiShs4yn+RXM2zQtOgs4UF0c28rZm7ZOufNW9q1TS+uIRPcQuhhdrNsU2m2JvG1MSfLYCgCGsNW
gWU1Hy6hx4dQMCqCphO0g7lVMRwCZt+6Fj67NA1wVYmXI0XQ/STofHO3NVF6rYhxsR4XQ0ZhpUjX
jWht6dcWkZ+bBAXV2DWc2S404LgCodgXwXxM3K0+3n8w8b/2yjnhbBz7pstgdBQ8/qtWWeZgEH6v
7oFQ8cXdbRu79hY/3+mnDZ6lQIDtUhJpeREqP4i4n+cntfCIC/mPHQtb9LpLuxL9WnHLxAEm6Lmx
p2ALWX/dpP694c84cfYTxp5CLiDHYXf9fhwkb+kTMIUmgJe2boSJLIL2+Rh/v73x1VHcsCiZc541
FAmUaMK+Z2rYSNWBYvt1ewV+zOn/r+9f++J8labWhE4N9rVC+aMKY2wpUAFBqaP7kB7HPfF0yYfK
doIePS7xFifd1g4552Xkqspiad2hollNikn8yb29w/XW3TpDLpsc2ZgW6oAV2ra20xYheNyNIwgI
hTAlj7fX2jISzgOQWQKBfoHDbDLm6uLgiVUOntXZGY3hmNWtG1eZXSobD5V1B7d2yPkBBVPDFSDx
RcjABgD8qIUqrzcIANduNBu2PhZ36cHNlM8zUv6wlOFnemYLm2LP14PZv81R4cAJzWA2aUqwl9GL
A/0Q72dpR13m9OEUVMOWX9nw2PwAZz9qKPKsqxmz5gvd9754H0YRWOLC6lMwXoidJVGUYjLFydu9
JP+JoaZy22S+znl8Jph/7Zi740as9wKEEItw2De7EvKLmPrfZX9jhPQamvHciypc+gPGm7IQBXy+
5K7a0VMLqdLlXoeENgQtnI1dbZjK5zjrmbsEpq6JEgx0hNLs9sDOWWVpAQAUDLGD6kDhLS4FBGyz
anv1soMfQJaJDAYmfsTZFBKizTG2WM0gndRiC+Q9NkK11WAIamm2itJX7/tfy/FxKYmGSJprLCfq
ISZYbC3eR8rHApZpKJTZAKwCPU//m0t4tiaXx0ONhEqVghmOTkdtV8bTK9usfa+37ItHOVuDs0m1
0yGYuPrMFSFuHuaA7Oqd8Xci+9UbaGCwj2imbEA/Gr/kzE70oRnySKirUK5Sf+yWnRTJTy3qGqY4
/G4xQSCIIIjFREQRN44QEbeUVWceiw17vWo3JtDiBtoXq7D95c9oKESQljSvQkH8FouaM5PZYnjt
drP0yIat0u/VfAYQWmitqKjqfMGNp6ClpbE2lWHzmoLdt7THzjELOzut6val3zqCuAeSSO6s/Jnc
gQR3W1fumume/wQuLBKU7+q5LKuwHV+mON6ZDWjtJCgW1b074PGlZ/RQxfeJ+FOq8IQ18VgqnvU+
t5ZkuSuExFPok9ZDEagW/Nu+Yw35vPGd/zLuW2hDX5htisOJo/klB2ddKysv7bglt3PNQ50vw0XN
2BAKiTZFBd8fDIniNOJ/A1xZhyNRRwTjkAZ+x0urmkT0dmtdKRHMlD1BxyL3jTsRnWwR7E3qbis8
f/593Mmdr8e7oxraY41YTks4x4o1YShojFUrz6ZjPbSOVJMAXKyOqL5PowhYk3qXkMSKItAkJr9n
7fdoZnYfY6qrxUhUjzyJvSjJfVX9qADVWCowBCiCH1HjXtRJGJUDtRZgYm5/+2sAiostcN4tiZFP
s0QtQ6TWxa4bLcUGc72rOCJq1y5gX5uh6vNZduvUOGcn1lksCb1UhrVL9tre3EHN57tsSXvJTfcE
852WFpp+4mnPsdsF5n0TrDpbudd/r17Snxv7X4371o/h/GESi0xV2nEJM2HxZQo+Y5G9NJr5UojM
GsnbOvUm9NHdBDE7Jfq5jLiBEO4bWX8SIVAFBxcUmH+6/avkrV+13qUzLw2SC2GdQinDXiOOlEx2
Uyw7jX4Dqahdymh8GqcIcnExa06A9Vus8JvetJLkpAMoUikQIzRHt1bq+7alXt+8dZPgZ5PmUGAq
iumlNNI9K+ePRGtd2WwtMFocyhly1DEQ+qy7H4v6AcjeoCqaQ0M139CNjR1ubZB7hmAIhchzBLPL
MdVGVv5IcXysmyAxwqTZqq1fydcNA1EGPCimrEo8D4oM5n+i0LIMiRS7Axl9BrErIoHPR03+i+LQ
xVqcl6vAmaqmUreEHaQP5673zRUdZNLD2PeHsq2tDAPioAqVyB0bft82G559a31bXizO+T/kvCVY
MZoqVMiMwdTZagizSpBN91Lq1XIfCJg81eTGKgwRBX7gPYjmd0S+j6IwmYcdSI3KqrE64X7Ue6fM
adCoqmUOd2oubRjAtTrl2W9FPnJp4lM+KFqdw3c2Oj0u0/jAcI3YUtsiBi+rQrONJFCKR0oh9VO/
sknEdLC+H1BYaseN/se14srFb+GcYErVqWEizm0VgWNuDtVXcsIQLUpomNPY3f5Km6tx/g+UkLko
4rqF0ArxQfXliaWxz/R8R0E8Fff2SLxuwFtvNoNBS39E4ha07PZ9QOZ+efRKEaO1WmO7EQhleum1
gJujmKcbNy7DlZTn4lg5LxY1JqhBhrkMC/Dvt762U6FXQYKtYccr+cvFMpwvkSgGL80alsRULeiE
l1qWTkyk1u3PtrUKl7+JEGUc6g6rRHkbCgykLcadSTbww9cS1Yu9rH7zzPFXROqrSm4rPARGQG8T
W/DWwxMDwYZ8gy85aMz5qK3+jc6LubqmL6Hw324SDdDLtXslyStp6aqwi0F41/1YINmLEqs1GoCq
Avyt6Km7QHG7NRES08ZuDSUwO0zUn1COttCfsmSwIWtIeUpN9LUG8+/JD23RA9qqaKGFpNib3UE0
j10jYBRcgzhTyNbch2ZuObzFrLZYZOKxWj4aYuoZBRrA9XdV7a2mDeS8stsF6qAgR8qFp1puggaN
uKFfe3UxOAQTq65+CgRRumC2Ob6P+D1l2QVCDPJhJtmQDp1n2aubxoLiIlswr9mjC5c7i5K/VaDQ
0zTMZwi/5/ldyzNbw2wlnRfXoKJd52AhoqUz5W9pr/pFTp6qmTrSdJyV2FVUwdXYyYhB21DupKX1
MGDp6i2Ge7PSK9hgMdHA3JD4kDUYw8HhiWlvCZF46MmWKNM1rwopCBCFQDdSBfMhdxeEcSnm3FCK
ULXAagfCghB6McFCgd7u3Pw5tqdP03Fv343NZbnLMZIaF06VizBmbqPaWmOD43NFVLe+4BJzj3cm
c6Dt52zVPa7Y7MV+ufvSE6VUh0kvQkIEq1zlS+LG7RTVhpR0Uy1AR3UbTu1axnyxJHdNSCwbQiVi
r9N++qN669VkJ9HP3hX4tsj+L0qcF8txMb1DAUnTCJarzBnsScmRVp3by5LXFwNSw/JozsRrZ7rx
SeUrQcI0FZR0NExag0CTW1fDDJucj+n0CPXPITuJMwigDOqZLfjJay3IRzBUpQ8YFmssourP0LR+
qQz5FTzobyVl+GUd5ksxrULm2utn4WjMUJ6Yy+4Hpajeszp6biAFTDrlW948tfH4ARzMoYwGm+T7
ZXobql9q9tE2xyU/sS7e+Iic2YDORpXB/U9MFbM9ksYrKtWdronyoEmPM63vJhrdieZDohkOA6mD
MBf3IKzYWJGP+l+W5IJhifmGTBoGMezd2REdDBnnrmmjNufBg8128nL7Sl75fBeBhPt84HWXBV0g
ZZhEo0uXHl6rt0CFaa95/u2leKrNf6WdGlQU1mIOhoe59GnI5YrVZleG1Sj54N04qSbQiJIuPhZQ
QhOk9HnKpwdpKmygHiyNkUcG1jZaiF5O1BYoziWQOsXq2uVX1tdvaZEfhjoHaVOP9mrimFnmqPnW
FOnV5OTsR3NZmJJDQ53RBLmyv6qj5P6KbMz2W6Mt19q1BjT4/n04XLKV6QXk25NyCakYg+YP3NVC
50ZL+rOa9eMU/amrzqM5OyVjtZ8N81iaVPWFIXkF1b+FdN6ONRAMDihYpcNk06kcgf/C8H2OGXEM
Mj+lDKAZtAeSGhqVoLGUR2umYTS3aL7W9u0vzV2bLx+as+F8biahzKslFJbKjvNqX5PXORPRA6n3
MkhVdLPyb6+4/o1fcpKz0+PiWaTmVEnEdcXCGw1yL0TJRjPnGiz04gPxsatO8qJgdMHgqy8rZA8U
qiVkAG4DqQHdrAGZyapVifryAC0/AwKEKpQH2+mdzIaPV5Ols/IuNaO3lkm/StSGI4T5/+0UuCgH
Ur2lY0paIl2KrCUHv8bb7QXWY7x1zOuHP0s7lySbKFQ7ljBfXoZs3tXFHUA//5Dh9ov5cD6p1KKh
LiKctHJEqWkHvgVHdXtPgyTup+7vhrVe67+cf1l+8FYblNkQR+xqneIEJmjwS3/wuvfhlG4CzK61
lS4W45ygYYAMv13NaPUn7FhjfHLZK171sKW/tfGtPgPN2bcidQlVFZIiTc/vdBUpDm3xXq6c2xbx
H/ajIQcACakBCvdLk9BGvVZaRUNK12QYd0dDwMyeGKsdc9oVGrhPxtgqk1NhbBKBforvfLXGv5bm
XHOey+K0QJghVEfVMcR3BQKiuVD+YPKbAV28aTSchZjPVUL8qQT0pujsaaDe0AcGZujRBvAHyOia
iVOZPpRYvE4Ia31XSPcqJtyjwCyeB/AKgzbA1sbURVQOTPo25tUxLmJL0FEcmuZyX8WCNffZqaih
RUgwAqwof9JaetTm4pBK/Y4khavUmaVlnZcREWP+2QlUh09mBL0+NDBN/JmRqO6SS37Wv83qYxYt
B9PAmK1i/uzGbzFA1Fpr+HXXglmVQuR0sdWxsFOx3QlGHqg1ukFCb1c6Br+A7Wmm+xYU9E0GyAWe
TJM5BGnHsElcIJPdE1Lv0vk1AQm5Vv4YSt1ptexRmEfLEMGWSyZnGmZfiyKXpuRI0l96JflEhzBm
ono0rXalIXqVkO7VnjhN3rpZpoakHvw6lfzcBOmf/CTNGJKsKs+gzZOgSMc41u2h+CZN6lGWQY5A
JPxxtmvSxUO9ezel2q4Hv1xRAigN8dfZtElF/QSy7UL9kcmHJT6SCQRvuieXvxAGLJ1SWxfagORv
c/adNLsB2D0iMysH93Q8SZYwycA7LtYcmVacjCHIw9xOqr7N7DlG738ouu/RkOyZ0Xyb08hrSzww
b9+M1dmeWeeXRI4LSXoLIeOhM6RHQVw8g6Go1qY2A86gxV3ZLDvwoKMvy3HhydSFuEAuKz3WPbUm
jL3XJd1PONGEgrE6q3qvL0GrWr616XuXvJrm6BWjGbSSkVlyFe9BJb9xANdeQCAHVXTUaAloevjm
XTZmo2p2eHRJvrGvHEy/2LkNhLQD3JWdbopkbK7HRae4xMCe2qJh8FkUuaucJZgtzAOgmtSG2xog
11Ln8+1xYSpZ4PkEhu0Vyh0SnMLI3Yw+srra4PG/Nk90fo6ff37myRe8XrVuNotwgatJ0zSMjRlM
d6RLnM7Ipl+T+osSgzlKLvw0l/2QoieUtacm/yjARdjUyVpWIKfMjGSnIniHQSm5p1vJB/9y+Qzb
Z+fxmUCd/cwSj7KqSw3gHXEk4Pa1aAMzh6hYbEWYQ2Jq6eRAGbK29mdBcfuyhnCCUm1V8a/Wxs5/
BxcWGItAjlrBDAr4OfSkLfJuHoaXEqxmwYzhnf65ezT/yO/Nvn7Kn7YgjtdqHPhaoDvHjAKA23xp
ZRpiE1IgSwmr18Fc1AfavjnlLlDzvjRY+Q6guHpExXgr3l+bR0DTGg0M8LBqCoZULiNxlpURkyqc
P1RaR4wugY38ZQyibj/bok3ucid2lC3k7vXD/mtRkyvP6wurjCqDbRIwoSH6AcDVvmMixYrd1J9O
5V0pQa0F3EIp1DwSNznedrLXkpyzPfPqDRl4yJJ6xPJoeIAPUsC8zC4ppK0M8dqD5nwZzqSqWZxB
J4Kjhf1q+OfPyhkcQR4W/c8HbM98MFFzpXZjG49DvOVH17/9LJL862KdnTH3NBRG0MZPw6cfVXzM
5gO/St7SO8Gv9rEnbjQ5tk6Ue7uptSGIWoIT1bqfbRxOUmpl3fvtr3bttXZ+nFxonFJJTaiJDYGV
iYI6pNmkwbseC87OjAuHI5ToYrnCNlYc7OJMfuGAfv+OuqK9HJvjZrNm69i4p9fSkppSDRYyi3d6
uFbkU+B91daTwuSdeAA6QVxrC2m8tSgX8KpUaeQO3ZOwpz9Z+zJj8KvPNt69W2twXoUQRcJwG77V
2L+S+hHM8hF9um0O1z8WiMchBaQTSVP5w0sZmEpHVKOn/eDGQY4ZH1Arn1C39KQgcs2NgHrdU56t
x50bXSL0JXrsKdthUuVjfWLWtmkjDQTL6U5yMJTrbmzx6jGeLckdY9mZizFmKhyVL7xWTvE0VbZ+
XBkMOrtRrMLelhVZ3cIXt/HXkhrnmqUE7wc1xS7VUH+FOgt0dhvXCCUPxT3HdLYqWNcD39l63EtQ
JaOyQAgBoM0jpDYHRAFgz30QcDbBAgD6APBkHqob7orPe//lHM9W5VwzQaCf+g7vT8xCgotzZSUC
od0+9XUkftITQP93kB8Ac8nGB73iwy7q7dxuc3mZaryJkct/g5DmTkys9ghG4ZMW5s8yCJASl21d
92snfLEmt1fZkLOiVXFPjKMQDpoFrvHvc4DH0gdKp3fDSTnEXvtfVGMuFuWiz8DmSqYxFhUCJFTB
Ot5t3NWvaGEBdl5+77fY3Vez5Mz2Yj0uAEV6p88qNC1C2j+QogOvdZHspB6Ua2hSgUBPkKoXosR3
iblFn3/tk561MvhcRo0SJFZRPD1mIkZSegiDFP88XTlvlvDpihabfVGzZHqUp8Lt9IchqSy5/nnb
ND/HmC5PUCVQOkVnz8C4C+FVAJJWMMe4NVYBWt2mANt2HdRwhfE1H7Nf5hxXlr5kkqWYIH9USumg
DcRRkl8aFM96JfsoSPUuyQyNVbCHo8Ehp3kwxyUoFFFlhnTkISeGXxLxLWuH92FqgI0EaU+P+0dQ
iddAgojJrVi+n0rJjuPnYuxCo7hnoAQfIDISo3ouNIe6718Ac4OrT9M7Irf3YN/IHYUuD4BwiFaz
SIU7ZTgdMbPjud0XLD/Wo7JLIYeuik2gd8pvE1PW0vhL6qZDanR+KoPiumkf0XZ7LqD0OtHuocu+
FwJE8pLE60k7ANVDFzteDOiNoYsTy5AboxsB83Pu9+z415e4JCKIaZqGgr5I1lBw9g4SEgb+FDDW
h3kn2WNUHucs/dYWk10octil9V6SCoCea6a5eo75SDSgix5lAfV7Gj/2aJFXoKwQISQ4CJkFpwop
DGKDNDmf3pK6c7R4sbQKZGvEtGqQv+KlJ0ObWWAfYnvq1HfWQSbxZEzHFsZVND9nubBMMh5VabYb
tXlGSwsN79luBcz1ZfdRv1OmtwroMHPezdJLHIFrULpHiPTRcPF0SNIMLL7XUAAqJzzgF6Ak1dcu
iYI0AT1LX1qmtAUB5Se8/3WEukbQUITcD3ZyeYQ1o3WrzpIcygyz71ACAbgsjvKAyuQYxZKj4pfV
c2EV0FYWJVueakcffSXKn2uoDQ/yb71csXD9PQMmIZmiDxPU8Xm1u33R+Bcv/zP5wrEKDZ1Ei/Ez
hfFQ7XTwdZsuFAsU1PrxHEjczbflGlS+mNZf5/JZyT4zLZpRQR0GKoeTbh4zwwT46TAatZUntR0l
GFlt/2jNXVJ8T/qtZ/Wn97u1Nhd8ClrFYlr0cljp0iv0LpyxvJOnxNFzUB+m+X5um9ZJuunNEPNA
UevOGmaglJqefEjs2ZiWCjgtHZP5AksdloEBIZZ11GcISG9zYFbL4RncEHvGnmISgbb6uSSdNzbd
z7p9TITCbdq7ktV2LU6YjiWLlRVG4UjiFAi6T4Z9kQEDrdbLHbzBVNw1U37M4keyPBWy/iRkSEN6
CKcpYvnMJkm3ItD6LcJOn34WQ40C2Ld6+j33p7GtPEV7GNmPBOpc4visd3cZxIkMv0qei+G4ttWY
PliZ8qpiRJbCG1ETrM/GYFFltNQIznbBtcOtmdCjzqhkVwNIZmTy2nY1cL/D3aw2lpqAHE8Cgq50
MxEyb1G5kW9eKT6qkA1HCMCUtAk3dHmBiDz0VSRDEaKYI78Zfs+scQgaqX2l7vJZ8TcuApfdrhfh
YjkuZqtTNud1hgA92XqYPbfvKHWuZPK6K32MFRqm64zpJjkYF6+/rMo52gFQmjQVaiGUTYBwhe5Z
bWRHje7aBHNJULRoZIx/59RmmupAAMxikGmoRzWQWOLdPoBrx61iXkCB2Bog5bzLVxqIaMkK9j9q
Glg4TjF7oVNvQTnUF6Js49vyLZfPfZ+vxr1ta62gRr9gNbkevWXsLaiLuzK4fNUFbQSWuUl/aKXM
y5JpI9u+cuKYwYDELYEwJ0Ic93ACM9ik5KBUDles8SqvoYuvt0/yP/jUv5bgXH8eD6LAmnUJ3/AV
ICyLw0qWFGMqqdikveVfnutRnm/I4N5IkT71c21itUK2F9NqdpCj9zQnlW3zKBxht8ctH75xhDyR
XrVAC2qqmByiF2Q3BEVJc8M+tlbgHHVT9UY1goEnjIfS7ciLDCKajY/EPS2/HBvnXhZBFJZYmWRQ
nxjZbgU3me7kVd802Rbdwt0eBli/+tfg82+rMNY9nwW+IQURHsmwp/UJIgap//cgolfu8YU5cB6F
qFIvCgTmUGmCV3W4Rc+6sSf64qeg2dg4xPU73NoTd41Tc5DUXsIhUkeUbdXrfUhH2hgoBo3Z38Bt
rnfz1nLr3s+PUMY7OZ5whBFtnLSG/ubyQDE+zHpQO4BKsFOc2xtcf/+tBTlnMRFBSiIJll6KgJ1A
uXehtVubH1n2cXuhLZ/BV75LTY87leKzUU/8WFE6K2CAfEArAMTyW/xqPHqeN37+mUhrGpFSw2pl
YS2v5pOaOnMXNDsEPKf8jSfKbqot+gePk6a0km/NtyQoHZT/ws1h/42bzj8nO4ywLS2g7mEuTO6o
P2pKZAnq4sja5BRy54KMxTLaV1IGLZRWxrwBmGxwSCRs1HPXa8F/adwbGdRYGBaEIMiladWppqeG
AUvum3sT3Qcma2CE3yRIv2ZQ58twF6ZYxlRXYmx3hcaZqos2FkXW70Y7aqGVtLgxGnFoSTtsk2Xg
2kmfL81dnrpn6PahpxxWOR4ja4aXb4yPXrue5ytwt4WlAEjFDLdlhHRKzgIMqbqz2j6SjhwayDml
TLE3rs01L36+JB9qi85MhtWLq+HSHvNHJCxO5LRO3x5XJQgl2GxRXfOvZyvyg3B5YkC1AKQfqIKa
yz3gzVHsNU8rvSfkJ8Dh3+86w1kTb3sF+kybBbQNC+LJIsymRcVldbmTDZakb9DhAvZZDWIXNDCo
h2CixUX8egCN9IYv3LghMheTGZhPqJbg68qQKijA52Rq4HLKtx7OG2Yqc3EZYyATjn8106a2WtRs
SLNRnttaYf3zsyiS0dkccxEr6E1vL4vidMKv22a5dVScMwHILqsTFStQKMWjKGL2OmpkW8/ZrX1w
vmRs26nVK1giVCScEsIOS7oFAOFxZZ+B4tzaOach1WxUKZTJwrRdXKCIIef9WEQP9Uo7pT2mHWbt
B0ydttmhcW6f4bUnAuRaUT9BG1oHQoozhMkopUYdGnymELVpq7bjI3WToNhvPsKuXumzlTiDkDBl
m6VkWD8XnlczqQA4gqpJIX9UQMuqI+TmDl3f2LKA4QL5EMXI4unRiCBTWKq9AsYrwTORN94+AOWa
FUG0DUpjkqJA25bzbWapSFrLMKSiViHYHG3MSTpTnDsi1BqlHnM/jWNUj127U9UONAi7sQ0MtcLo
xiHvOltn33Q9ZIlgk7gIlnFfoslLwfY+uhDYcrvsbdTQbqjYWzdO37VF9BgBd0JfWEnfW7qWuVkV
7adWsgkT9yg8HPVMPUAKsLOiukGyhToKlJiX1I4mwH0h+Rfc3v/nA58Lyer5G5GzPQATBEMjTAi1
uPIyJXpKyfIODhJHSb9huhz+552yR1JNjjosHksxU6sRP0ozJ+1jBwPYrgHeHjWW3EH4UyXfR5BR
CwIwcnW1F5v4gP9zj8KcE4mNvbSgoWxQ7xl7yZJ74bik+l4qyG9VaO+jtnI0yJEpb5H03qG4kz7T
8bQQyW/nn2UB+tFhZPY85C/AdAN9Pj+A4v5nMi+yi+KaUzaap4lvgnjU9AcF9Ncxa1Gp3CdRGJm+
2YdVnNx3avZw+/y+Jnm6CaPGv8hnIPGkcl6oSidSDkTNT4qv/Onvl51Q7wZUoB4QKP3cLnfJYXlJ
IQcazj/M1AaWJKS/hbd/fr2438H5Kdo0U1sLWn7q3fhR9RS3QuPHXjVGmGfuyZ0RkIAcovstYMWX
a82ty9lPlizMSEYzP6Xt5E0YV6fqHTXxPfIkYGyjIfvFGXOLcbnPJJqlaLQ47Dx6krUBTYlN6rcv
/oBbgvMHeg1Rxyyh2WnYLx/9t3V6HRMDYGKWdqi4o9YdmM4WlGLjDPkGrDGr2liaJD/RNkji30oR
CLL6ZIriHgTvt+114wQ1rhupkjo2UO7JT/X4Q5kmR9C3PMqX/PTyADUug4kEYWKT3GUnaWhduBar
nePnqkJVrdHDCCO32kA3cg2+32l+XsB13X9dQr6KOakMHIVtV8D46S6jdu3DMNBH0k4NSAeg99Fa
RRLET1vZGo/1/7IwF9TkUVqySgWo11QfGUac+wHUZQrxlfLdLLtncaLuHHcHKE+C1LdD1Q8vEQnV
5YGdunR5X8oJbI6QQQVP0SL+ygrlQTTyjRC3YdE8H7EyxjW0aZT8NDLgY9WgpM/QK/Bu29XWIpz7
Wcp2nIthwGxVey+jVQQ8ucPkfzgv8uW4OWeDHtNA5w7fuRhbB8E0zX5B/dkWUX2p3zci49eSH2fI
nLOpByORMBCTn9bRR7yVneapBC515Y5YXlYmxNsnuHUzOccTyYUqp+hGnNQp2Rn6bzBVO7dX2PhG
PBNqYciTOQsiQoQ8WA2act1Kx6NtjBxvRUSdczHlAKnClGEjrSt+lAcKhGEegE0NgtvPi/Oj8lZ+
HLWz+sSRPiiYSVAIHA5bKJON4+Q1h9JFmBUSwSBN5Y7pozclW8gOiQMg8NbID/01YzuPUYbzVC1m
jzuaeYaEbqOFnmmvriiy5w7ep4a0nVMC8pf7Qn7PDltfdcPf8lylFUYA27Lsi1OjQCRczEHCZ0IK
ZFcrLwmkp+O53DCjLW/LU+vTpVPbcVrtCEqUMqQK0n19pEFqGxaGu32IgU6YW71tuzwU68thcw4G
6Q3iIUF+s/LK9dbwO9WAxFoRq7FdPglgsDz8jzeSlxzKDVnJgKLNT8KUg5/ylOZbqNitG8m5mFKR
5bwRMJFKOrQdYzGUJYxplFtv2PVsLnL8S0+mc65lTsgMBvg1p0E3ZkF9aJIfKzSfR+n7xlfaWIlv
k7C2L9WuQoK2fiUpt9BqLZ7m76jpNu7/kXZdTXLzSPIXMYIGdK+0bcb0OI1mXhia+SSSoPfm11+i
dbfiQr2NW+l5QqoGCBTKZGWOPioZqovjIX8gzxGdSsE94PslYAZe8zSesxO9qW8iPbCApsbhDE1/
+ESrzysXJ7mzAqMNp2Mhwj6xHbyyw7z8kAGZWmSKMC4f1hvyXW0wT/LcmCeGJnCJIwfj3fBUv9Pl
wSpuKcDlQkUcQQzJ6xDJDckLLV2yU9HfrPqLtUSuvn4oIwS6pv9SRp2/i3yTJc0GKTZ1PMMlanHx
cJgmEZRZ4L15bHxMc73oJrwhEQTvouEp7WZBV0V0Ujl/otv1Uvcjrh7Y2YE3YkrJyQGDQMc2+ef6
pRBccl4zCMqjJLZ63IlZOcXZF5DhtOTpuonfGxv/fsN5kaC0gQLxCILdU7IHB6VfgaZshTtmQPNY
yJEg+jicO1G6KisXZcxOZgPd59H2i3ESXCiBCb51MqTDqtQSTrOiglSDPkbq6l3fMp5rjT/EfE9k
AsQiKkYkXYwPZXpUQV7k2Zh3Xr3hhUI847UHxZuODhHTcdFc65Vm0ORwgR/rsyM5QlCLHDFh8xTd
6fvrP030NW0uhaLQFkBbfaSnFRA8qBYBnXWb5XfZKjmAkzpEelRbxaFxeeiUzzwV9O5F7ztfE4xX
NUp0W2UljXg3G373znSftVA/tHfzXXevNc4ijNcEt8RmJ2JTLy5VKBHpBowOUg0uZm03Z6nXoiZ0
fW9FB4v9jI2ZRVlSOmrgnyig/4Qau5fmb39ngXMs2bCA0YPiupfRfd2+KobgrotWwOVActVp0DVB
9LXaBDg9wyV2JiiznAfurjxnZ2afzS5hVscoyIq0tqc3Y+XgPQ3rQPLjl/kxggzCF+kB9G+7Anox
wV8GXTbnXDTIg1TGAr+cI7Fr08bpF0HJ7voGEp4oLIekqjTXuPixvoRRo+/A9RxcPwOC3PE3BgtD
SqDVJ2EDJ7e9WT0mIABpzhsC5dvKk07/JWMV58uIzDsMGVoiVmvhMZtUt9LKMCYvlpYKYnDRxmnc
3emygaKnizIVZIFaZUcBEBXs23UvQGT2EzYHr9LsNUsThNzdD8xYP3ZgOJ7o/2oJYhbhoDpZIMoU
L9q0ABlRTDCcEJ5DerCTVlOiGsPWxRNJTbeMZ6eRNMGREFnhPpFRKOqqMyuxJTvtdNJU4kBJW/CJ
Luekm8Vw38hYVCmP7ApR8L4vXOWmv68xTwjUpJtCoBUZE3hF8ZqxsVqMU39IIs9xMQrf2Oc+IBnV
2ljT8mduWL/R2kmyYHiv75Ef3gDbuJ/25eynCmDgTi1MAi6e0I11zrsX67jGdpnD907TkdpHPS93
f3JCNyY49w4VFrmeivMCF79AB2jX3VZAMbi9A8SEN2YOXc86GdftilbGef0KBCmrBHHJU6veKXYd
9FQ4mcZ++W9Of7MyLhnNtV61KhYQJfvJB+I/82Nfv2tfWZaN7o+rvuaH+Ek4NsIO/jWznMM32kIt
ZrXKz9FG88BGvz9XVzr0t6UrelwEl1DnUHxVsSZ9Z/boH/Rf2glKOmp8MnRBAUxwBXSu/oXRtbgb
7To/yWjdJw1IMzvbq0vbGfN011pgRzX/qPr669PpnHNR8wF98Bjnvh+lAKEbphV+1L0iKrMz53Hl
U+mcc8nrtBnqCWef6XgDsOxNL4n3syLavqfefw9bYlnNZlmcMzENK1rnuWFZtfSpeF2YwJcxhdfF
K97gwgLj8fotuxz4bCxyDiRF0dDqTVwzulfdDgUSf5if54/4wHRgWC1vHjDMpFWPuAgf120LbrjO
OZZSM7J1LLBYQqFc1hFHzyVBViU6/pwToYWiJN2C1WndYda/9QQDAdnz9WUIvMhZN23zgq9Wn0Bt
LKencTiUqrmzSymIK1DjWqLW6+U8ZfOxOM9hV+ZqFnLBik1aAPLZ8cl+pYHtMrmJHInvJxK0P4tP
fxnle3V0XddoNDp4yexmtlYMII3O9R0UfCW+RSdTXa/XvKAnKn2b+9kDn4zTZCKQnMgK5zJihVqm
reG49XEH9hslKGaImK5DcH0xF8tSm+3iXEaiJIuZ1/BMhlV6YI12kvJHA6XbOnNiInC8ghvE6yxG
9RpFczqg5E8rJ5d1L6pbgQsU7Rr7++Z0g7CLYga9Rkm4fVbz9btkHPtaFwGCRFGcwfmCXuusHJS6
cLQtNIHlh9GTQSKsKOCAIihpspJisZdC8gFtgUPii4aQBXfY4PxEN5iUNBFFLRGTfQWoh6YepKOU
umM+f7l+PkTfjAs6MHI1j8OSIV7E9B2JQbKZixAKom/GuYkWIPfCMHAsMuDbs+Z7p5mhHgleDoER
vreWrmuqqhrO+RKNTtS1+1GqAkY4eH27LieWv+4T31xrxlrrJuv8BAPJu89BZuhC7cJt9qzWV97a
9d95I76PVsyUVHJRop0/wSA9rGtYtKN/fVmi3eO8xKxIRaTMDQpezTOdviSa7g6xSM6YV8r6mSVv
9o6dxc3l1Wupt+YCrlvaGaDHgAK1G78rvcNi9ynAwJbiIr98sk9iNWrRAtnfN6ZLs23absUClRnE
NuAdaSPq0llQ2RCukPMbRU/KBKi68wofim/61+WL+sU+Nrf1cflspRM0ZxyIg91LN6MmOCeCi8w3
y4omlaYhx3tiJSa00+d9rNiiw8/epCvxJz9VpEZrLSWAxaHhOvnaTV6eP92KHqByuxxFwSBPQ/rb
eeEchzGD7rSgMMf0vctT4iqdqxxV3cN4Mxv+WQLpEOPWAUzj9d/tt/yhfTDQ2vrbH8J31aSCRo1c
IqknYfYYH9UXlITj9EDyu1zyJqA1LWwEa7/iAEfO/K7MbpXGrvFRJE76ZL6JKiaXm7G/bhLfa5Ms
smRpjWeQ6WNKjoHbikoNSxRHPzlCcORF2N4TvEl8hw0U303XRec0kTEW6cb9T/1mxe1OcxgPTvGE
urQkbHb8Ds799ySEb6zlENLtSwMvFN0DCI45sxQ0CnLA1K/s5+tuULRGzkGtEWQ68ha+dsKEfWyP
D7k+3mj5l1k4OC24rXx/zYKm+CRFuK2K+UKK18SWBXeV3Y0rV9XiPJFBxlGKY2TadD/uGRTyPId1
FA3JCb8OF6rYimznSYey2mIXbg1OP105ZJLpyW3tLtljAjpgYkdeillaA6Lq17+XaBe54CU2NQyx
2HhQiup7o95XuiLYRVEgyA8sadqEdGqs6CmJwA4w7Kj1TPt/SPJpYLmR8tVipJTlq1U/91DDtXIw
zSa3CurZqf6OAdacYuAFhIK26DoKVs7358icFErWYOVZmTmVSu7bOn27vrmCJ5Pvz2kRsbtIxb1T
wReK3Y1mOF5TUK8UGWEvzuZdjuakL+sVD6YKOksQdgdQRHFnKlLEEpSE+I6a3IB9L85xG4zmZMZz
0GUqWB5vpUg/DZnlqsBi/d3mcZ5EBVxGoRISiDIpHEW/TyfF0ca//EJcUNPn47waKp4lMAzeD9LB
bEA40Q7h3y2F8yR5DFrTqMVSjPW+JPfdfExFflcUN/GCPiAFiSVq4Jr1Xr1fb7SdGR1BQw3qAfKU
7ss7FK0Pktd8VPMNyDCyj+srvIyY+/Wc8u22oslzXRqRb5FQC9a9/drN7jO1H9bXHgxTVWBQoEgM
h9WfQGpgTw+46+PgFY0/CfuwohIY34ADDcwyxRRflUkHJoM/PgHX5nVB3bj6g+K2Th/mGHZWwUYg
mGwTmAY3zb/fxm5KiqFjXoWEi98c6n/qp7gOxp26nz7PFegjfWjVAMJlooGzi/4M+m4QnjdUzeJ5
RFptmSNqxPADUA4dpiKgRS1wNQIT50mcjauJO0se8b8jBVhH4AHDRhal7ZcLYr9WcX4sNyYMXRm0
HhqhQF7m+8rvPda2Te4hdK/eYyiCSeW8/FnbYGOUc6ElREKXVUpYqxMaHVXqqt/ygAEGIBL/RWbf
LXfmUN4JGwcXfffGMJc0SkWs2hQEN+cgdNxHYQKsfhVKd2zqgu7QYxKDdC/n3xujnGMtEYaW8xpD
6BHYRzbI20ee+sao/tsQYmeN7AhbamwDfwulNiY5N7uQ3h6VVEqxzvks4dO8WBjrYJrs9P3PAqqN
Nc7dlkuvmxh4y09pOoVIOvwy03YNQbZBIAyvA2Uae8UquSUg5ISKqpKXAfUb81w8p6fVukwVXCED
XTPBF0B3h+49Vz6M6AsopkI5kL31xVq9SMKcFOio3lLtZdoNznWfLPzQXGwHXhq1SZQUdN03xg/6
nO7WHYZabgbVSXY9Wg+iZofoNHPJ5tRpdGpa2Ovi+yr+XsfPDQTJry9K4ILO0ebGP0wRyLrbAl4O
tbyDXiUOUcf9dROXsUu/PiBP7itbtQoC1Cg96VAKAvtp8Gw8Tx7GrbN7YRoquBlndqjNeugsJxEu
I3uqZJehLBoXPLYB5GuCMhT5m4sx3GZhnLuJe1NK7AoJqDWCMbB/siLTKxRQFUfQp2ofckPEFXP5
OdxY5HzNoC+gCItwFRk1aflW3SkemKOD7IW1OEiQgUroLsP4swhNcjm93xjmPI6VykW1pnBy5tPi
FndTGGdOiaf/iE4B4NZL6cjga6aC08lO+BU/p3Kepx/t2V6UBB0J5UTRLjVHUDB3N0mjOEoBFL0N
xQ6z3gnOK/ts16xyDiePCpLOJMcmf84BRmCP4zEO7dvoXvGpb3uVwB5bxDVznFtp5XyVlx7mJsbs
JNV+nU6uPX3NlEIQN/8+2ssKF5uvyHmUhKS5HJmUniw7Plhq55oKBstWzK+A38mqilOtZ6Giyd78
XzO6/yyd/bLNz++ramHPrQ489ARNdCbDmrnxvvMUV3czUIqK9E0Fu6pxLfc6WsDPs0ZIk+1QqRoI
gEbBguH5RdjPupwqbFbGfNLG5xTZmuSgk2IxKnueQKKRTfumecleGLcEJrXDArrL2RGUfJbpWI+G
f/3ACt4JfnJfk+OiMCosVbIwdDykN5HV++jYCAgo2bG/ck41zvekmO+I1hjnlMS3pXFvEAC9UXWk
2qGvFu/6kkRfj3M3XT6VoKmzAMBKoH4n7xXwry3QCjR6UZh/uZ6y+Xqcj2nBYqHoKl5Z1jIuveZW
b0KiHI0qSG9Hiuba6NMdOaJuihYEJsEV05chFSxq4wgeYo1zOmtFpXgqEahPUHiz/zFTkW6fKvp+
nJ/JkxrKhorJ4lSUyoMpnIHgrfZ9tc/7I4bX4+yIzpHlQX1xnx/6JIcMxAMOLH1HaGV9xrim0j4O
RArXPA38b46Bc0pEjiW7ZNfn/+K74l3FII/iohri6/58YPM84/dC9ZHgSnvhGJEgZCBcimmSNUmH
HAdgDvSvUKTejQ6EaZ/R9wHrvTCIFJxsHlpIO7M1lAEPKQtQ4iP4hjMn8kASBTS1gYyheZVOyl9G
YITzUOo8G63a4nB1kJ6d3qN9fiQYXM536A+G2ev1uyv6oIQPi2oSdRVkmE5r7uZ7eGAEYYn3Wf6Q
fIoZOMQJbv7Y3Wf3kZCUTXDGCeejhrWO1FiWYHN6UjHxn5DpYJDWl5FgR+bz9YWKPiXnpABMrZuq
s3GhslcrT914mHwZDAaZCKQj8lGE81Fjnct9pmBHey9+jB5aNHnjA0SeoVOCrtNevZ9/5I/aN5Rh
vtueLKjBiJbJeaYK5VBJzeE36vhkz6h6YV9V4BvHqHSvb6goyiSci6JqkzdlhScGY+Kh4im7oYc7
Wt3lBi1KL3eHg/7PdZPsf7zyqPFcH6NZDJWhZHg7IYc8Kp8LAVV1Qn1DOxXrd1PuBPZ4znHe2/F4
Q9L3lWKA8/SkhggtE6dNILDjZED+fnTBGU4W75OH+Cm/FcXwgmCaByFGaQfEYYfNzffxbri19sXe
gBqhaAZWVHLikYd1WRuapaD689Ofd05xgK6IB1ZPJ7/T/DQYPkQgTnatr3xFHoWIUjo4RhKECzJN
Hd0A7jAiu+sHRXQ2z4pimyiv1KR6tbpzRVYPDMZQOu7icHYhqOVGH/UtbZy/LADwRCKKkQ6JXGNZ
Wt86Zdx4sRyYuijfEZ0LzrlIUrqAtvvcRv2pUjkFBIKhQjoSgR/hlRo6ZdKtWsH5U+6t0Ayal2jf
HvVbg7WowbIveYxHQziGKToanEtZoypOMeL+s1TWMJqy9YjW4wPowhxIzN7HwszjYr0DSZJJmKqt
bvEL1VsjXeZKS/HaMhnWPChuQTiHqKoIJE96FpzLS9nq1hq3QLk3UzB2ZQySMOTOT62GeN/71Z4l
VrGwKnXpid3a48K1otWhTdkoiJebB2s1HbU2fWvVnSKnfj404fXlXfLPG2s8thJidDIYJiV0pZE9
GfoCfmZIvqqocJiDV6KVu05/Am/amuQyx2lWZ6vXVIY8eiDjvZxIYVXZAtSgYBcNLiJb1l6KLJvQ
U5m/p2ayK7NHiKV41WzdrpZIf/RiS3y7JC4i6+MMVI9Q98QZAXbQ79z5uN7ZqBan96JX5qKf3Npi
F3LjJyPVKHXoLFNkwxBHAe9KdqhCY8/GTIBIC6XJ0d+unxGhSS4QG5d0apo6zYHiAr82K8Kvu7H2
2YujuACf+PSBPF63ebEqvV0m5zX7pO2gFyklJ/DyfS4+rvnNlDuK1z+lh+itmpwRciLBtCdHTIDc
9rMTC9lEhZ+Vi8yUxYaOm4zCKkWHsnpgXIiMimR+EY9JiO4h52XMWTFqrcBX7dbKKbTWXdPCyWb7
plxAna5pO0wzede3+GKotN1iztOsLTBOAILmyMznG/lwbq4EZTDvzJfymxQauzo030ShxMXsZWOV
h20Wg9bJekkxq9GC03kIwSL9JFOPeDpkYQavg1vN323P8JfXRswaIPALPJhTM+TKIJWVnuqvUH4M
S81JMXNjnQac60P6vB40CPCkpZN8F0XCF2vL24VzLqlZU3CGmvbP0wQRbfp1uC1eyD7aSbf6IXJK
Xz1aUL5/EaFxRQ8mz5pi50aRA/bL3mjoAbidmx5sPJhLoPnJodkJjpVoizkHJVcrNE10AzninllL
vk6AzqE5yUaaStSzF4ixkc7NX0SxyKUAaLvBnJvKjDbKhwR3aIm/rvOdkoDdrskPkqitLLLDuaZW
tzCvPeqYK4Tct/HSqOpdQp7HSiRvzn4vH3Vv18O5Hx04jMlkDyWFenhNPlqz3A2a4HMJHA8P8LQh
MgvBGuje6oT640xcq4lcUn7MZhvkuuGMtvSXzwnPjWKu87B0kL+CWy3umCRUtB8PhgcplBBFQVQt
RLXqiynTZid5NCe0iFMNaC1Wn2GCYkVYvnbUWUpXR967RznOz29b6pNSEIWIXk4etYly7rRSAzev
8yEO6CnHdPDICfIWLoMGoHttI7kRZfmC88njNmNNI3Uaw+h6bxzk2+w9e4lvl3+mAG3UMPWiR3Aw
74VVKUGczIM2IynqDXuFewNleiAhKdXRmHdNQGQXT3lBdCmqLIveL54TpS4iDBRaBnNrI+7HeTgO
+qUP9qP2sLqgukbT7NWgrqjGKNpfzs+scg8Nhh4rrToljKv7AXWpvgTHJjEEekXCJXKuZtFROzfj
JD8VP/oKkReY6CFemDy1O/Pdup+/QLbNk8RqvQIXzvOn9O1qglsH0TPjFLKPymtRuWbhqBOomAcv
cqB9dAT/EykgQiWE/7L34Yrb44lVEskayqaH8XX4CtGYoJ2yv/N5PMTTsrp0SXXsql09L2rmNyvS
4xpiSnnl6H0FRLcm6O1c7AxuPNBv6M0IMbsZY1HT+JhDBmch5o0c1c4IdZSxLjwNeldzme8SqxNE
0hfbZ1vTXL5VL0ahMxb4k/1k/Egw2h9EngnUON01QbqvdyyIt4I6jFzt+XooILgoPKmKXRJaJFSj
p6Z5rHvzVs91B2UeN+rKr9ctiRwtD/c0+mGoIhtRZR9E4XJLA810ZtOJ9xRIQsbI0xKvF7XPRe8K
z6CSTX0B7nBYTfY5tIz9AQJ89JWAWCywoQALPwsYoVCwUvBk25z/UZpyLasJViHf7Onmuw7azYh+
0YYXJf3RdX8yKbQ9P5wPshRVVps2BjwJLA1Kk7h9FTtj+uX6FxTceh4PmgzqWho6nKrZP7XrR5KZ
gmdR4NN4xOdCipJ0PZJYY71tjftlKFxpfohA8xOJyN9EieNvgM4OZCRSh3hjOmDCE4rL1FNPvW9A
MlVU9ru+bzYP4BwtpWyrDtH2unzptCpQLVUUxFyPQ22ZcyCYVF3zJYGJ3mOYH8VJH0yI2vmsc7D6
813pl+E8OdfPg+Dps3mClTqZ616W8b1+Wu1cKXbsu/JpUYLeYeKsqgNa+EXbQaBMYPp6KGPL7O+b
Eos0aEoityjn9CjnGIA4FqH+CP+BD5gF+YuoAcTy7N8fPKKYNiEWWOG5+zwZdaWZlo0GrfHRZPRQ
jHa4RnVgV4pfJ+glVO+SqfxZFP7LKnete2WW40pR01NqAWZoLW3QaZLTjMSZM8nRgY9Bxb0ubM+U
oJYC6jknnbLMacvPLjNER+zyjv/6MVyq08RrKU+J8bNHnXVOjSpE7+ih9RUk5BCKEVYhLj9Nvwwy
H7v5xLbU9VlmYM97VtXFvAwEfvJjdktOo9t+MfAcaicrdkQp3UWMowIV+P/71lzNpTWHRrGjlUVW
rAPXhHZ6DzVJj6UDRrlPbkXglf/wRv3LIo8L6jOtKyUTW9t6i8+4tXXFj/5pd8SJBke/rfZVYO9p
IYg6LnvbX1Y5n5GMDfgZW1gtB1eBWsrqlZV9NJM9VUcByltwfXj9DhJZ5VxG4EiSWKFhyr3mpZ7H
fVc8KKgYztJwMMtvAg+hXr+yPCSohGxBFen4jBBzOBREOeBFMaXCH6wfrfacDE8J8hE1j57BEuvE
5foisM+274rL4LFCuWGQqYK0EkZbvoGg28ns/FBrBlqsZvJgW+3XZLYCKByCSmy8kzQi+YIfILg/
GuezjIlW5RLh/gCCvm/80fsp7cTubBwOHqt9l6Go9v27cgLwdZvbo3E+q63rZFqSBbAl8PK1erei
K9IigF4wQgzdYS9ROsz6kuU2l5rHMh9iDxOMn7VEMbwvxdSdZ9t+rnt9fS+Gvg2UHvzyRgGqjLoB
9Q7GkeMqRxHkZYrX27omcwhSQFeby8ZpDLIrDehT2O2P1ch91ODfU5J/0/P+O6v86JNLK+NL39g3
kHr/XpWIdimT1VRGw5lq48GQes2hS6M5IzorXQn0j1F4RCJ3cfpqp5ZfUh06mpmTJJFjW5IP2i83
TWQ3B8d5OdbHbtUwM12rYQfZCCerEre0JEFi9B/SlF/XlvPDSmKNa9uD1YwsO8WMoA8eU2/WDkkV
71bd3hWVehON0U4zv1w/UOfu+LUTzTnkDFxL8mIu6Smz8UXlpLnJ60r3Jvkr1X+Q7CldIqeNoM/b
uV0U30Ik5kkxHy2oFA9K7vTJXdI2niVhxDuxMaB7LzMc6xCHY5z6eTlCj5akTTgpuTeVtQP9XdeO
FzetqENaEChDOqFWR+LHM9SXC4J6G5iEGmUOSh1xomk5UvZPT1VXzWbohrzG5W2e2uEUrYjzIb2r
ApqbKhAzT1JfH/97TT927gmiA1NjgjFnYs3NayXXhqWksw3mJCwkHYEIVguQUma1DS5YoHyU74oG
5V2zu+kb8jXud6WkuINMRWTwF8emNj+Ef0zkcpytaQZhFQlnr3PkAxDCDICUeyaIHlwGN8XrEuBR
8XpcmhOb0gDeTuR9mHf57bD82g8efJokQD/JC/j16T46FP5YQkUnc+V7JVy82I1kJw4qX4RGv4gS
2i6ePQqbr6Dq6drYeoew8OvoZY8GJtP1EqVtCevWw8/6tfEYwKTMvOY+eRDNf17uH2wWzUWl+VQ1
xmJg7+m+Vh02ka0d21PuocjmF6kzpQ5iYm/8nr+IoiXRdrMcZLNwXctnO4+w3XjJ2zVzCnunqyIZ
kMsdv836uCelHZK8KpnSiP7EyP+BarsFl3USgIDl3nTXD9ZBAJdjYHyk99K++yACHNbFkGVjn3tc
oqgf+iyF/WjeDROYfKHSaWLwt/ZFUNHLuc3GFOdme6la7CjCp2S5Tf42P1HPAoCHZTX1YfTBwumW
bvN63cVeBKhuzy/nYm2VqhjbxgLp3shB59DjxARD2EHn9IlRCYwu+Wo8VTez353I/eqCiCaYXqsP
9S5yl53oUKnM3LVLzIXCplLkc4aZZtTGrbB6bT2Cq4zhQx0eHkXGE/FkMHdmuNc7UEUzCJd9TjkZ
lSI0q6gXaULPIjjpPFZVp9M8zFOfntQidoxkj+EIR0m/X/8QF2OnX1+fh6iOaVRFA3OiaXEYO+Nb
Y3wvJhVvmC2oOopWwzms1kyHMTFYQ6z6XDrZk5fSryEKcX055ymRKx+Sx6NCqDAq4hQfMt8rAXG7
sN8BNelGD7KvHZdbzFRlD8l9+8EOuOzVh/V7O/vJg/Zmvwl7HxcTyc3ecq7KtDABQTIpRrYze5Pl
sVnWEcOJi9fe2d8x2uteX/zliGljkPNa2tAbAMWp7EXs99qu3zF0F+P6FI4Jio4N55/igq6zvETx
aQGT19h24SjPoUaIa2bSrVStL3O17iiCVbz8iFzLbKfa4CYC2dibZKk31CoOYhCB6EdxnqxCMbKP
IYFxMvrUy8E92pjaadUGL1VF7V2Bv+DBq9rYmdFQ4doUdnewrUNvqUdqqa6OhU0ZgX76Ggg+7sU0
b/NxORfV5QakPw08fKynZeBks8c+vWFIs+n4R7PYG//MQ1f1zBrUxO4BR3xa0XcZQsxKUJdVJnqn
NJBZIQJ269B+a4QBpuAz8tjV1rRKKZ/wNLC5NxQJgl4PVeKlofo8BdIDm02A3FxLvVqomC64sTyc
NTZ6KYmV8x6Xe4adiv1+V4Ssgj7cl6H6KPimoqVyYRT4LYtmTmAvtTG3OBAnWWqnHIHTjzNfrZqg
U+mdqYzOOP6ozFBunprs2Wi/NBnkiCJRa/pi8eLXCeNRr02HSB4iK4xvM94B5bOfADDKDyLnIYht
eKTrFA1jNuUreCPG1yZ57YzxZuoVZ5E/E3UQUF5ern5v1sS+wCZcXFuNak0NYyQsHodQ8jPcGEBQ
w//HuMfFQghBeoSmtmaaMud+VdQrC5lg6k1CMWaKWw/DzL6RotMdmacmv7GkYKbxvQxpYDOaP66f
pfO06+8v3y/r3EpLmmK6ZsiSUz1a+1ZR/KEJbOVA2rs6IzdRAq3NRrYd1VQ/0OgLmiULY6P0RxRZ
R0jOmPXiZjmEDygmrtX4uVvX50JKfclqguu/9DIEaLNPnJ8mkgl8M2NZ/QkBStzqpQBikE20g67K
E1i7fNx+7QsXaar2qk52dz4B/T4BUdR79WKc1P16wLAg5vXoQTrZb8mLCDUoXCbnsONKJ3JDF1ZH
XoA9Kr3iPfI+TUz+5O+izsvlWu6vPT2HBptznluLtDZ1z1S3fjLON5CuIPvRrfalD26s/fVdFWzq
+dptzPWxtNZGRpNTq2leUX3EzQDFzTEo63ynVLUIeiC4Weet3piz57k2CwPhBkNXsHs87kAS3Tz3
oXCi4fIT8K/jct7ojSlSJSvqmZiA6T/VQ7svg/RFfWYYa4aTpy8ihJpoI7kYcW5TfSIp+26gNSnS
1B/q0ovLwQEtvZebovq06FCeK/Sb5UFrUi1JnqbgNYBcMhAc8yvKeecaKfRvBO+baHGcS7LqVM2z
EYQu6rCgtTEeRjVU8gnKrcdVFXl6kTH2983K6EJ7SAsj2q4sHQVMA4qTaZ3eSSvGbSZMiazHpGmP
qvxM5m9x/EXpjLtEkh/bzgo72jldjZooIkgR6cJ/KCX860BpnBtoyLrOUWsN9ynjccuW+mPOUDWL
DL3ymhlczwDZJijKmqv2Ak7jfdyA7rpcwdnfa75ZTF9JqzvRhH8KSXA9lSCjWxiOWr4nzfv1S33R
iai2DiFbVbFMuKd/30KiqLMNNiL2WMa7aPDW3XmCD44SudpLlblC2NSlj7a1yC7+5qOpyqpLaWcn
iPUS1VMThtF0a9AWhspBux08/SB/lb3sK9C/oneBHT7+vdyaZvH2xvSsy5JSLqBSZWySkgONDvMg
PZqPXVDsCUo7LTglK9wPYZDJ/uNrhrmgr+1VomjzkpzIOADeA7hPCzKnBWz0BynW0eIc3bFXj6n+
fRhPiSSCWl9OXf51Hs8Qnc2687UbB6PA69tkr3F+HMCpsJATRFudNodLSP5ENkTZvEzc+bcTfYxW
pUpOCtXcqI3dIRdl/ZcRN79s8Mwmlm2PQzHBi/YBOcw36bEBrjK60f30me7U3rH3fzKutVnV+dZv
dlEySrntGH/2ZEp+XUAG22rdVpd3git56ZRu7XCntFrzIYNUWXKeL6oes10KdS/MizPSWgaWkp+N
j+SBCoo17NXhj+jWKndEU7XufvLiVQVAk/EnHa3w+sJE6+LevRzTYbEuZ+j45z8koN9HE7ExdSLz
7bod0YPHAxo0GQeQajjuLJtUvBKzaKy6aMKlJRDrECxLaI578jDTk8WShEgl39fP5VvqMwExO2xB
noS5N5H/ZHfn2nfi3rxkrRVM0w94YMniAa4RFikBacrOHrNdpWDuzkydciIChMQ5Q7tmlgupUZck
hq5CeazUP630s2+RuOY3VdU6UpuFJLor4uJumP16erb1fW/frsuDXh4r+lQZ6ovehlo5O1k6QtjM
OqRm65gQpVwp8CyD7QyABabt6LUqdWzlgSyxC2lnR0OZuBs+Woo+q145kWS53aSFthyFMlVzV09G
L01zd5y6p2UCVKaMXQkgxriu/bVPgcxpwIDQn9TUfBpBMt5l1NWaHkQsgy93vX/92F2udv7LyfJN
MglsNRLJkYy1fXqoo8yf9OSmbyfBI3bp+dzcU74FVs1T3hqUBVjyLmshdakkkOWy7tb5SKvVEayJ
Pf9XPjvf6TLpOKajAU+ejrlbj+ujYcSPS7aECUHDrSQYUC/y1U+G9XnM+k8Mkz8X5fxsZ82ByMYu
lo9mGu0iDZNLVH0fyt6vO1AZNguYECiITCe0VBf0k54aHbmL/FYkxb7VYidKkUG1027UbpLuttH2
xhrk9Lgoz5XWOFm+lw3ggXVUSdoCh+JkJ9lzI6++IZeHUh7flPo06xTBVuJe35GLAdN2/znvXGr5
/yqUGPF6GP6HtC9rjptXkv1FjCABgiReufUmiVosy/ILw7Is7vvOXz9JnXvna0M9jXNm3hyhcIPY
qgpVWZlZ+xMqCk7XR6Blh27eHDmkLvZqEt1WxWMb9w7Uer2WqhKjI7GlIgAkKUaToF0rhiAjELRL
9cjz8TD1hh/Vs+TASaNZ0W7zMelGHX4vPTC/fkrs7qEDPMEFNzYIRUbQPbBj6bWzjRuez2CcSIKu
k7YVyM69kGmJUxO6MZsEJbXyVyMrjoOC3qUw95Wit5HAk1TjLuOW/okvRKxH11Om1H3zLy+MjkM7
sQsDVV5Uq36B+treA54ma2K4yD9+frgE404q3aIthSvpPNUZuGMdO8MePCSZQVdSocx6W77r6Fip
ocIJRjBjQNj4m4wOq3bQmJeXF2SLLlj9IRzR6jkhn5HHb6YG5jG8+es+tmNw5w6djClLMpr4Fhn1
KeqA+kCFAfOZ8twuh0cErjagKHsllAl7XAam/7PDYh1sUji083K4tN6fvAT57vmk38duGmRO603o
ErNekDNEB61snp9n54pVFflaCqqXDA1O241K9uZL86C9jKFrjHs8g9YXAE31yaYv0+28tw7hzbpb
/AVqXNVTnLlD4qunoQRiyJ7ACHnPXLKznEhxjMcckDqZtZNtiRAV1h20o0eGW0B2BiAXcNloWLTu
Ta/3zB0aKKE3m7mlM9//36ysSPSyLEmn8BpqwDz5ZfFXgGmm6m1U6juWwsikPfLixr7CjIvqkFin
Li4P17/gotU7eyuK0X47pl1XkhX3H30889IeTZ07BY9sZekAd18AMivhf9JsdfoILcjqKxL59+1C
nLGpDm2rB3mW+Tyy7DwfnB6RTlvoD7EWyrINF4EZ518qeCSip2k7GgksY6Yc0hjAl5AkQRanx3rt
XYUWTjPlnmkUx0ipENqDXy8B+PJglfF+oiDd6sJDIktyXQpTzz9KODga+omXbtFjAE17tLz1e/ZJ
mCqD5F10x+fjCM7JGMoi69Jtmz6MIxoDNCA2NgYiFLSZsxwSX5pEuBQSnY8oOCLUWsOZdDNCImAr
VTV1FgVgtaGzOXklUWIvmnUbsd5W517iibWL/uF8bOGpsdLWKDat3vsmqe/GubCtLqhH9Zmt3yI8
GD+PaHtSu29lCN0CvARCABpSzm6X4gNqK8glhbuq9aGVCKk6dOKulptnkCo3G9uc2TFr3lTzxGpy
p5hw5Iq61yDlFQXjFEQVAHiT04d41ViHSk/8uWBBq0VOlJe+3nYHC6pSg5X6RvZtHXZTMeNglU6b
q66+DE4Ug/MrpM5kxM487LvwqdBAqapMTqI5U3S/dmj7jP7MAzIhKfVU9Xkh1WtYtHdG66j6ty47
qpVqs+F9Yh4zSmeh6k0R3tHkOAAcOBd+SF0jau0MyFfF1CFzVtoDpPgUCigAIKo8fZra0u6rXYxN
GtrEURq0RRgFREUe+jGx6+E57p7IOJxq6GUy4ma67nKrtBleJqkFRYHoF9Prg4byJwLhKt5aAqhb
Ds8L576WhIhF9TvTzFN3bNmfOAOKKEcj/bR8DxfQdib9LVUyu87fqbWbIgkK+SI67PxoCKGDWVq8
GzchTKK8WHS/ZOweptvOppuavA8dWj3Vw8x+Lu0POr9P5u8BBAYJA88+FLAL462dgrp5UhDHXrej
F73s+XcJIUQ+Te3YRxpyQcFW2q3hxBwE+PyRO9kNPWoJGt6Vg34HZh8VsuwSByZdls1OnSVtqqgq
UzT7xigjJHd5aFtHlYPDeTzlTyiloyV8vIvQIfO9+abv42N+KyMRu4i1Opu/+F7L08aozBo5R+t2
8599adPOGU/0cQmU28WtXHSIH4rRX1+vL/xm+MQY43xcIc2akGiyxhik7kpZ2cto2VA1kSyuzPiK
0HdikE5beywuKNQXywHoHWAB3Ub9KbfX3N6I46VVr0vP7PN5CY6lL+K64RokADchmtXN3cFwSv5Q
7Bq3ObRwca6qAo/uy9I8l15c5+MKjoY0dECeHI6Gr7pHwvwA0JGjFNqBo5p6fetksYeIbgcHh6HU
DClyslv9eAQZh12DtbBwma/tLTf9KA50sa0bNKiAf92NAVuz293/dcaCs5kXoo5WhaS1lT2RNbxN
+tFHN+VO1X5dn6/MRlDBdllmr8A2445s/IXGH60BJ8ZGxgFkNerm3tbyizgztoeX+FmN/q+rLVio
JVkjPZphOTdCM+DH7ASqFlPmFRAe1Y7rHbCKLtnwxPTIHLxxG+2tAVmIxFDK7qtgqFolTJvkU0Z5
SryxWFGZl5VUt4n8ZRIYI5al6jonuk4NEeBjJWM3tFpfBrRBkTj9g+auoO+/VWV1l8SgsppAPUK0
PRDwdswTP+srv68yrx4XKD+MCACK3qfzK5121/f/63tI+DDBVrWzVSaZ2ZWB1vaHxpoPllmWbj+H
5aHq4oe6ad5ja4JyO3iEq8SyK9b4Yak8AVN/6lPF0ehtGzf2EA0nZYDKNA3i8im37tKlODRd7Ot0
trtK9+hk2gMle0t/qycgK6vVqfH+q8PBUdUSz6oHFheeZRa55Ix9PeGMUZVxTeOWRS3AAP92QzFv
DaQTLBKoR5qgm8O1vqeDTYi/qemy3XJTmo7xosY2+7VG4CaRPeS+WE1hfOEup1BuqRrsQmCo+zV9
7foHtTpc38ULp+uvKQqXODfQWxaB+zCYMqhIl7dq+lgqaGlJW6dB3lddK4n7+XJjhDkJ97aajWxg
mkmCNXssISG4WJJd+6zTChfmrykJd7ICloPzLKIBx0nkaomM4x0ZJ3tF306K4n3bvaZ5d9CScVdW
mGrxOqAHLMUpS6wXmkIN8me0Pg0ERMOgKkDkOySd3S/ZsSOtXyg3Q4OANM9u0AvptQ0/xlr92Bbx
zyWC8GL3R48Vdxy6/ZgqPcgPEgdKzHZG4ofrG/e1lPb3QorkABEyt1EEEtCg8/SjXrh4N2Re7Bqu
dhwbp7pv7uU9FJ9wyStrK4o9RdDoWgY9JMGgqw9GNO2aTN+nBHwS+kM5G3a7pDZFUiuGvkhbIs7W
BzvvNIe3p3C8IyG4BE28v9LfYabaqwX6rerXolAn15BJiY/l+KhyZvfcL7VDTt/S+EHpnqzmIVGB
Nee926XcQ2+5Y7KTsrznPWBP2WOemvumAaU31NFa9WEuf4d9b2st/O9Sy/QTtwtxbQXI3zZhYDWo
UjiWvQg7p5i/DT1aybTWX8w/xfBxfY9lYwlRkxpGcdaMuJxpdxjL2NWW96wN2ora0/T9+lAyWyey
EhAV3Glqgp3dym/9PTrbHlUvzNxPUSGX+Bbol914P4CbUWbmNjN2bUkFM8s7q2rBIY5p0g00gSdn
jUhUB9JAl/XzX7So3OAaY9xQLTEDHytJmyvjTIJay5yJMUDtALdbKokN+orx2y7n2ThC3Fkuaxtn
tIJZzavKr9r7zlqcSLtjZJ+mf1hD7XiCXNQxMyYbUh9O25HntXtf0JeFuMah6n5A0bOsd6xa7KLA
lRgkleOvzwDhE4VVN6Mup/oA59J5+bc+3OXU00DC2WGvJ/WpdVCslkQMl03W2aoI/kyr+yRNjB4K
fB8RTOph/gbKZG/jxwuH3da/Ij9bF93N2ZCCf5v1KousCBsetynEXO9zKDZevzmyIyU4tNAcMrgz
jLAqPkfMX1mpzUbZbsnmITi1mkUqaxQs3db8MwKFCUr0HqpnA5jRlkMVKK7szXbxVv6zcmJef+Hm
SNmga0E01OCiqCCkSbRAYyVCTdmD35RMT8zq1wntZiPH77f99C3Tw9YPlZoe56WsnXZEwTQx66PZ
sl2nqc5kDaeoa9E2nKO/p81+9RpFqGu19jwCOGv29Nloiueo/2FE7zRqEC6fhvAX6cbQrnqauD3+
bzGbT2Zb2A0gZWQyH6PS+LWMuA2t4aO/5rUpo/1Ekvd2mt8XZIx4PgF7lpYeoGj6HETT6JUx88J0
TVxzGXdDlfopCR1jCU/LRDwrMX2o4Rn7YQFLolIhuACKVulvR1Yfc4sewOtjrzVa8Ixg3KiuWnwK
tcsmslVrRrDyUXNEI+pdpz/ygtQ2bZ5ZjrLG/Of6+f1EnH4xv2cbLXi0CWi7Bog8mN/DlvSF1sgu
RvNUIj1Rsk0W3FmYkSlkHcLpAb3W9LCgQ1oyle1Tr01l+4KzvNE4d9nMkokECd6gNxsoNHSt98FP
3mFddtKO0u2Fc204wYTCReXj0uPqW7f1YYKiGUa635SGYdQlVka2doLpHMxE05MR5zNSBndGEx5T
Xq4v3tc09d8OQRdMJdBfaQQGXC0YIMl6tI7RCfXLjVJbfQcz0n75maJrdETyrencpHNVd+uoy2/B
V+Re/5Kv2BzhSwSTSofaSMGATYLtbV89avtx/y8S1fHfIFG9HPmcnX/BtILNNJ2spCOBXv4pp/s8
eiqH/jCEqtOsyN+APRaUMRqtnIWUSOpM9sYeoI6jvW7ZbeqG2e0QyUCyEq8ivvoXhEPc6mHvrflX
y+6m7EmLvlu8Aj/VIzcQPvRwoOQhTyI7L+9L86mmaDeHyqxkKyTnjgmP/KTva7VSYBxQ217sZA+8
HtRX5ofemz3Niz0516tsRMEcJV07M3NaMHOYwrV9XMCFcH1Snxx/V+6tyEwPHoWtZ5hrQU4GsBKZ
v7IKLo61r/38XjPLNpLfgzV6SfM8z8+V/kK734UOXhvSP3ZW8z2xLE9NmGMmARAry6iCPQK2HMk9
fdRgxWNbwUsRogxL9ytqvqdIiA2ABcfLN2PYJyWYuYfMXmGixii3Y/KQDnd0SBD1vjfD7dgCJcAe
leWj116b4neTK16rJXZKCFoT8W8W+lOmulZkoLB5m1kdOkHI3uiGJz4PzyH5TvK7xexsar02zWnq
ggQVk2au/YJyO+4WQBLe6IgqdHGvcICAtPzE6/sof8t6ZiNx6JglBVRiXEKE/6iVMm5G9kQ1D63k
Mr//tevn75sudjIBNa0ZZQXV4Dga/XFIvbAEUSAY33pl8UowsQzhe9VYTmudUkMGDZXdfLHBySgm
pYeOImoc6DvVQOhxs7rtO7bQ2brn8DKI8QEudcYVhGwyVTzZDRcsOgfc/l++yjTfwkm1K+ORrP85
2ZywwIJRz5caWhrpiug0mD6UHwbkHlwo25h2ftqodU0AUjI7CWQmXBI8MsGCrygDoodp84xrsMRA
hsUfBGW0NWklfvHiCdJUlTKNgeWCiDxjtOdWgYQ+HGM42kWag4qWe6lGd/3yGiXZISfI9KCOQr0p
bSSDX9rC87EFUwXx5nJlq0qCMv5pIAOYIp5EP6bEXF0M0M6HEeKmbqDU6mKKKTatE5azW8U/LLxd
M03xllo9su73vHYOUzuJ9b9kitFHCAY9nWs6kmp/h1N0qhszq/CKDcuPDCXISZJ8vOjozwcQ7oAe
raqh64w8rkZmA3MInIN5qHOCjCo3PWJp/lKjEXs99vOveTWPLZ8li3t5ijqyShsS1jCF+8HzpqoG
fdACGj+CZ9ueCikn3bY9orfRtH+GEO5CPYes6mYMsdW+KGpfVvlogBdO89odV+yq2ksN23bwrg0p
hDS1WfdIv2PI9rMFOfFUgABgyrYh82dZ0fLiNfhngiJRcgUsKVVHjKaCaEYd93P1p7Fk6U7JKoqk
yOlM2rgDGD1YHqyf9aGAwCa5r35MoI2h3rJX/OsxwicZlrCEOBKqZSBTxCz1E79z9pQYWl1VF4ZJ
NUvhpNbrhCCwmqJdbenAepntYUqBfxihu4sU+QyWVCNI+G3OEKhqjd3FysNI4ttYH9yJ/YyqEy8n
gEsGf2pqX59Lu4wtRLcT1B7boxY+K7pmo1CTVeZjbOTMN9P1Rqfrt+uz+lrXZuyvWQlnUZmMao5U
zOr/yQBBBEwp7PpJuSvftj6FrXdO0U4yd7D97LXFFM7jXGq1khVUC2L9MSu+69Dti3QAION8PxQQ
0O0kt/qSVzifp9hn0inWVPFtnhl6hjby+uY5giQx9epbWZ7kK5Lr7zUVMWf9aM4jUhL/ut+oRDrh
6DH9sKKg/UfxVjRIrR7Zs7SHPoDMN3zlVhIG3yzB+TEFl1QTLxh8S9tuzVEl8aLI4eWBNjvIT3ur
B8KwxEdGYsygk5rZ2g9w27mg1v5fPFH/WnPBTSUN4s9kW3PItNpLHRiyivMFO/PXAJstP5trlM0k
08Er+6gwgFmTVx7dZlJzfcEh/DWI4POKKokMvUbaqyoA+2lepnZ1r1/C7bBfuQyifu5QKmxUNpcz
f4LsuLeRf4CuZnd9GOkdEFxbRsscwoYYZ4Mlb+cSicna47vcSwIZzZVsawS7Eiqr2tc6Lrhm9na1
+VHrHawbkpW7FLD/tTmCHRn4/7/W6jHZd5MHXrURnJjuRiEGCi/E7KqNUFp9a48xDrtMsvHzYfhl
60wU4/EVOv8iIgVUZl1Oca8ETOEfmhG9NSP/bVQfWjTadA6aFYQ8+QIBX90uswWVL8jpcrxtsB5r
6JRmiKL3rlJ/dPGvWX3u8GLkEBNY5hddIfZiUjcl1T5vLF8xIDVnghUtR1eKpnsJGv/j8VeoHBXd
5+23LH7EVbOj9s9QA16HFbAsVMZTcFI0rlEux1yHws3M3Z6i44JqblSoeFjh3ZpNf/JolDQafZ7Z
awsj7P/ctZU1poOCMvKxAHAQ3N00Lf2Rr241cXcBzWJFACrtWxDPqE5FNCAl0BaXQnjIAqF5+7si
tyDjtokS2908+yipkvCYsschQisykcmrfT5Arn2wcJLKJAEqcMqUIC1AlTgo5LZqOPAEqsN15b2t
hszp86R6iEn5A1TGla+zFWR5pdp4y5ynR+zbTkkoxN/mzM5Vchxjyy8GpMWUacfT71OheUWNR0cD
gGI8HpsRXBYtB1UXBBrj+ndmaIfKwA7GIIODMFGzvKU6yPpX8E22eC+FZDva2R7cW1DVygOm1uh7
5e0+sUjvc6X+0ZiaapPGeE+hUWEraAlVR+qoXXaKrQzMkQHaTZwEzY4xktZhZdm86bzrJubirf/n
OhhCG7ISGiaPAAMK0nr0u9l0+/rUzxI79tn4d2WrDCEFlUZKogPviLNFqjt1Sv+MyYBO2N+kKL1O
2WvFvTpCHma+4f3qDIPpMQb6piJ3+sRyIOCLNN6HBsQ0cvEqkitGifJx41s9UsLLqzJJroJsTUSH
PIajrnCsSdZruxrNJ/Ga+BSF7+tLfzHqwJvX0jXNNDWuCjeui0oOUbTtxjnxt/gdLefRHpSKSHhz
Z/Iz6JPEQC+8ZlJI3SUHeT6wcHPCqIuquR6VQB8rpyGNky6SJfzaxYOg5myIzwfxmaOfWUjXiGNu
o19DB3kfnTat2gRUfmZ/AzQoiJbZvYwpQzKvT3d6NihybIauKRg0WSkgzrmvZbLupAtZkb/mJZyN
jnEUjbd5lTfZnfGxcUGuh9QtnNqL7tMZKfUeiotMpp13MRI4X08hMkOEmA1pjy2bVHQlh89Z+RKS
G31ZHCNP3FpLPC1r/ErnSAzJciSX6syYNCc4pUxTiSkMDm9p0brFhei88oCy76ZGgkqCpx6qA3yS
XOngUpn5rxG3nT7byX4tBgUJfSUAj8N+bbsAMHa/SO+4+pKFp3J5gYKZXStajT6Q+kGl3O8ALEeD
v+yOXqgPAZ2F5yNTTcLANPT3hxRjyiPQD2PdNQXMkI1dNe9q8dYX3UuOqp+iQxa1fuElOiCb3pEY
iIvn+WxwwUDM+pRNWVriPFdL0PMB7qGwea96kWrs9AqvvvCQrdl3lMhhIUun75fIbgCZ2JiHJR/z
lUVyu9GUgq5C1Q0KAc6/V0LhxtTTOlUCi1R21PX7pcDWz3uaoUMY0B0LHMbU0Ny2xtGY5tsSEjHz
Mj2TMtkb7Z+irZw6C9q0OzEe3gxt82SMGTpMO3vrZu1I6RnxlDq1Gr6T8eP6Sl6y6AbXmaZZGhg3
xNo0iO31vLMSkBFWOLVR6XTNgeYyorpLtuF8FME2WKm5dHGdxcFaVMCxFm6h/rBQ8M7U39encynp
hlTpP/MRLmTYKxysEm0c5IeNxKN8GtGWWBxgVZ1pL8tyX7Q956MJl7FgitkOSR4HhqHa4Zj5LFx8
xQo9GlveuHgEvKnLyYruFRk7tGxFhTMHzQTQCdRVHCxr5yng6DYZ9bUOpHRMBgqTrun2LWcmJ1bM
mkwrdm9Tl9UNG6EvuPJXR/noH4APkBgW2YkU7Aq4yeYq3c5KtcxOmkU7Y6wdre8l/Xzbz4iB1/nW
CRZEnZe1yTts3dTdRIvlj8uNmqs703xpKpnL3473tbGEqCIfDZ4iQQ8KbjV7qbTCN+hLknNk14Bs
TKnbGOFBn8CdXGV2lUOqeB7t6/dCMlux4lqTvGCTZUVBmNPXZaZ4/GdQA0PqSEt/qkUl2cOLmZuz
1RUrq5bSrkNDsYlbKi5+XZsA9IEgRDmmvuJ1PvHXn9XoaLfIqdbfAW7cWY+V9u8IlsomLlieZQlD
o89DoMrBfrrlCUBrrpg2524DFi+ozqlQ04iKW35IjKPsSS0bXDBGA7USRO8wrsMKyCEoqvM1crMO
T7JmH0spbi4GI+eLLlijJO0A3tTKONiauizzp9rh2YRRhw6GST226GciSuGWmD9dbpowQDOk5KhL
zJJYdCRTqazRipOuKM9G8ZBVOzpEQaeNssYBiZVggk1KQkNZsz6OA9RwgIGebnTewIUiTThkR8JA
3xQ2Hq8Xm9UaWgbDm4YhOguZ0xsM0EMuA8rJtnr7+5mNbOJqGhOwHwTL2J2K4vc6L+iGnmy0c3sR
k/aYytZZsF5pwVaNaJv1cmYXjYFrvAm3csUtg2K3HevacotkN8Qn+RvpEv7z3McywZzVFjMo2yz0
VvMBIcp8mN/V5+Guutt4UhWvcc3deKcZtkrc9lg73ZucOEuy/+LrPJ+pqUXh5nmVzlEBU9PmG5r3
kuMsu1Li85wwhc3JNsw2VdWwFf1mE8vUUW4adKcKD/lRxv1nSI6SIZisddKgKEBxhyoVxGPpd6A1
3DEN980y7tu43ddKjNTwfcfpoaGTU8XA0y5HdMV7HXsIp3w3IhYeNeYZ85EYOrLVgL0iacDo0VRD
v1krbzMQRf7WFBTwwOagJy26Y2s3No5IVsVl6w1GtiPLjig98L13TV2hGaC1eVTuIpAgjBRdgzQD
mI9X/pgCFFaijERzB/2eDs3Bb2Qkzyp9Ap1AN1UuMSenrjNUhoiXWUCRsoyPTgmEPMQSx9/Aft7Q
6KXuusZpONheO4AT1jGSPVA3a3vFC39KqZxd0TCr2FwUCJm2MMb4VT0kx2KXAJ9LPYLGS19G5y47
ooI5nhQroy1ySAH4M5wMsil5oTsAojnXXfv2M9emtX3G2bSyOW9oTOFk1qlxWQEmANnKySYi2Fo1
tpCpjWDb1inZmWjSndIRmi5SjThJmPR5Mc5mUkWLurIKsTvIvF31O0A9u/64iaV2T3K9K9mkBAsa
F8h2QoApCiChUmu/oQYNGZFZEgfJBhEspQFFLQbY5halgzcI/SEN5OikOBjJCTCFTKVZxB01Vhip
vL1t6nQ3pzJ6EMk8RI1wMJFacT8WcUCWyhsANxmAXGjDVLJcEstnCpZvbEvwizPc0BivDLM9ZSw/
0OpPx1+RiPCuXxvZlITYTIlD1scAPwaok9uGSj2KZiolH/zrw1zM1xgc4mamyVWQWQpHAE34LFLy
NgqmIyTtb6gZejFqmNVS76qEHxi9xe3yW7T9VDmq/irfsTSRUhVdrI2ffYaYAGwMVQNLAJzKp/H7
Hp1QxhzgyWoP7PjQaPE3VbmilFPRXba6/z3/z8fl2aUmaj8ts4KBN4LLTSoxLe3RBq+oE9rGnr/K
no+XOuQQnfwzoLCxWaxDKXcwEfGjb6wOw8RJ13u9+TNEYFzIC1CzkV2eAB0W37MRqutGRF/zpEBN
yzHgD9PWtCdsUGm+DJlp9yOc1DKDi8LFa83uzcnuGtXlhHkkKm29I14DP0YbJGvCWMEJql10KXtJ
+DwqoLbsoGhNc+YtxS9DVpj6H9IP/0x1MwxnaxtHAy2qbW0hX3LUnezYnrZy63wrpxX/5IoT3YxJ
malThjynzoQAtwZlTKM1dRREHCC7tXa3wJ51w7KfIrQS9ka+3GpmltoFpfGJq2aMpODkk2xEHSfe
j8P8lgzmYwh5Mjuc+7uoiN12nm3LMIlfgy1ml3EaulFqnKJmedBHRI6EH3o1dBKl9rNCJuJ6MbY7
n5HgAdppGulIYNQmh/3Ov22N7BmehPkmlA25iv9VPHA+nmAJeguNU5Rsq1YVDrrR0KmR2C0ZdxKL
c8mNno0jhsbrxMgEAVQ8u9C6ngLfCtwtFD+goFkcY7KXgz0vJojORxSKWJ2arVaSYcTRp34IZHMd
IFT1iF+Mx2rAiNLy/yWXdz6i4CnSQdNB9NDDquL9QyAnq5C3arc16FOHoVt5eVCknXx0OxBXroAY
QOYENc12wfs6RC/8iHrkOP3hSCMkoeKl4YvR3mvTDUe7EixNQk8xgBzz8GcZcjTZ1m5Tf5jq72bJ
d/nyOFRepD8WajDNd8Wqu42pn6g54Nn2YdTFrkAbdo0iqaZRPzIqSPnRpyLvIEaqxi+Z9jRVMqjg
JXd4vqCCKTHzSAWf2RQFOX/r0/6gZ4CAD7Ka6qVn6/koQiSpMz6WoBiPAhITu1sZYogSgPTQqRRN
4t8v1tnOxxIMFomHAdREYxSUP1YflfpjGPncspudcb8dTRhxKzoVvhQxJZujYFYaZQqLArxxuAzR
vsl3YDSy0Sydzn5oQLqEe4uvQpjuhU4LaDJk7k96FwUro6Tl3Obt5+0Pd4rxMd1ah41ZHZcfV1GV
97NcCtrO1lmMPuc1m5Zk+hwQ4N3Itj7UZ8gCpj56UP3VQ+PlcwEO1erfsKgXo5rzsQXDE08rQRcx
xp4czc+1uyUBT/nHlp9WUYCL4lOvn0DQCKi7K6fdkk1csEF1u6yg+lqiwIiKnZKG90Nza86vJri0
21JabrsUR51PVQhr0jQtisTAca6ZAa6tCIiZRzOO0TDeuFnzq65PrEAXBxq2NbLYLQVLSf6fy0Cj
0HX+EYKVoP1QW6WJ+6sexxvILNV7kGt94vDAsgWuJlcGAZQ5aXOzW2chjtqWLctnOE19R31eQ1Dp
EwSwOmhk2VflLcy8xHBI7q8p2Ki6TPQBVZ0oaDqARrPMo6QHif9gD4MMhysbSjBRSpIupRHi+HKw
XvUGgmIYKL1rPAjxSGb1SdDz1XnxTWbZNJglMlCPVWz1tdLlYE5DR3ium7+qvjtBBeV7ZXS7OIRg
YzjeVnXyXFDrp2YgwbXmO0P5qYeG3QE6pJjdvjNjp61Ai2U1eC9Vu7YE3Gn0uKIC55U7BKkorcwB
ybyzjNgmhjehqatpyCEznsEscFs05mOqtM/XI57tDFybmrBjKKsCF0y3/ETHQKSSoNv7lZr/MZvZ
59n/ZwGFzYrDFWUZpsGf6MxNl++ARt+lhUKPaTr5NIp3ZrqclNn4vU41io19XtixooBILnU4el6N
YQUpVOp2oVcVIJxb2NZR4Vxfic9S87WlEJxPvhiZOYAYGW68ORVJCcj/Psxqh5DTsIQujf1Kmd1m
fElo4hfVM7MWF9AGNyxvJqZBZuBhqaD2CrKsCS36FjzztsWcdw76QZ1Y39VgkyzxMm9vFAKWq3mw
U0T6y8o9Ne53OjgOMiRkQzyNzAFEfENy0xk305x7uVLvwSqBDuYi86PMLB2DNd+uT192EATft6zl
MHYFDgI0P1w+Kkgnjp6llPb1Yf4Ho/TfR0EkUFuTbBqUHC+H8CdpAU0a0Fe87iZ//pg98m94movR
rs43sVtuqVzk8c71JmqiLQEXG/UuBS/I0u+vT+niyv0zgjgjw8jXmcw43PoAJaIh28V0ODCi+teH
uWjwzoYR/HXbIT1NFpQhmf57SltQxxp3DGyLuV5Ksr2ykQTnbCTd2pR8yAPCTKi0/RqiPVkoaBBl
XKefVAFfrtzZnATHHJOo7QezhGGlN9qi3CybjotCgIJSuOotYfW4cVHYVtZ/67r4tz6vATO73IlL
EDnCLN9TYxjslpcuLQZnWcG4Mr1wI/ULo/4VN8jJGH2/I5G+T0AooQe9hSaRuX8jWv0Qpc2ztUAA
elhAWTjcGuH8oeexh2uNto7kD7Pau0Qpf2YKca/v5NcDYxhoKwJ5lGpyi4von3nowhqNa9V9zGEn
4tg2iW7P0Ii9PswFUPTf44gGDfR2KYdwx73G3rjV+f3AQcfDHQUSdQQdzBQvq2L6NS1vuhGh2NjZ
QIQ+td0fZPp9Ch7QEso7kyqNhL4GfwDLWED7cA0oRWIJ3mAI+bT0pB/ux66x88wErcgxM62HKTWd
rNTQ8KgckuWla3MkSojTUmVX1csdQQuNmQCPpc0BcJOS6/V1UxCenR1FITxL21Vn5WYnPlNfxkHt
NFuP/ou0K1uOHEeSX0Qz8ALIVx55SkrdR73QpKoWb/AAD5Bfv57a3akUlZuwnXkYa7Op7ooEGAgE
IsLdPxSf5Hh0Ljn88VecpGS5PUZiqlE5P6ZkAnoHuxgNMRziTTYE6mf3+Wh7sqrjUT+xV/YjHDDD
ndYFTld40bqHqBhKpCBfqp//W17aU0laKI0uvm9tYObfmrDI5IpADsjRDwXaERCpC5Nyh3F0tXia
KmItPJ014n9KGkOElmqUrfTC3jPCVoQp+FZ+MpAeU5mTHV3ck3pFXKuxUfsezBlPUcxkDLfc0o85
HITjuUhCXS/CzBTbijspZNzbfd3JsImO+EUd4nUa3RtmvjNH+lgnpiebf5j1ctnNFNuxZGhpStFN
uoUP0LUbkqAzmP1mhhPMg+LmU9ytywE4YU8gFC/gXazn+8JFI5UqJo0Up3JJrZ6U3RhzCyMozOmC
3p58EZWAMSTbyxt2/jH896suRYfbduTVZDfxobSAjYKchRMb13LuwelA0muLjPeN1DFOeNvTcm10
/zh82MtY30dZYQK00FwJJYZY+ZsWEckZjClzXDwYRaivoucx9nVwJeZBPYNksPBciC1Scp9DUTUo
FLmwatsXYUoKWsRJinfc8T0sunVrbF1gCRSbfm4K9uQoWYvgRAwNSEodeUZal9tqvMvIy4z7v7RJ
MOL9nXW3bfFJc5SAuHy6bPvnFfTtFC8pTcoIbDxJDb/KDWThgAO4wxOKh34CJZvu7bItVTxcSg2n
UvYtn7HOkgVT4R0HPY45r6g8/t5sOxR3VJUs1cFcBCnCZNyJQju2z/sgMTGBkPy5vCiFhyyH4myn
kmmb4+g7Qx3M1vNIdD+rPy8bObsMtCchxwokg+EuLpIZBTkOVsjiMFHwzrjWurAUdCrnuG0wcINX
PV72zCDL7mw96dWQNbI4tEP5TEn9Au6HxoO2nnnFp2pHO3KnlzSUVnaVSfS0ai2KgkRPMYorkwDy
BWFL8+eJGzccFV9CdV+r0j81oTdtPe3wb+9HMJsbY39/eWvOTQlSE1mkTaB5ccR6fL/Za1dzSjdJ
y0OcxasBxIgispkfkeSe0+wRT3oUs6pu33TOXSmKdSrfONXXca4/pSkw85bYZZqprYa622TukWQi
vQUJFWq8wCEh8YE+kF3qz5d/9LknNn604zjUsk3DWmK1XfAVkJJ25aEB7XtMxiup04e8KtdQgwlT
Yu2n2noHbcO+tbODAKkMLf+w2Xg2h/y9Gfqd29ZbRPEbwptnUgGJoSNztG9SGntMu0JWHxzFjGZt
9gSFgan5LFDWyJPRp44V9FARaIwacR00X/NYvmpAvjamDNwk3qfxsJ7caSWhg1Jo5FYbrFfNwdgp
vvzlXThzO1P0snUXEsMWAwbg+5ebEit2R9JjE1yMsgoHNH4kZDl+m6NS7vui3fyeb1JqwE1AawhB
SGtJa0h7g8RxzvsDmfIXMrsgBdIbdFim6b7otTGUBrRnutiydklzyFn9jwmNpxhCrSDZLbaTK+4t
zSJea7MKyNpsmrZDEwOaJ+jB6Ktggm48GdJdUnQmRvRdLZSmk+9sN1uPmWygRmD/01gSPcFS7Aye
/3GyqPYIZSGI7BuzvdEYXM+cQew5rpIGYIx62JhOdDBICSZuvAVBRJM7D9kIpag7CvYnz5xvZ71f
EeORtWwNmbJ7UXHDI6jjmvr9XA5XEct2jA/angGDRDP7LuZDmIMIJK2LZFUQPr43XKt9/CdexCEi
kFv80OXpfqoGJywtAX0yiyCqpfFzOmESL2lvyixHh7hyITpwpDIAB1DR2q+COwdgaF6sPm09PY9X
wtF9ve3DoZ1vYgjsNJAy641IxXH98/b6/lUXmUFifinO4qvaxZumow+Mhsxc/ZZTHfBMVT3/Gelh
DJhWwwTLtAmwynd3zUswcZhx1R9Y9ZbR66n4VYyKPPLsek5MLNJ36H3YPGNYD+bJExN01ZJjmuMl
hYwDyRS38fHq+3EiTmwtrsacZaKpLCyna90gnjHE18jHGHJYbmasB00e6hpTWjgyCruKbVzm5H2X
2NJxjttofHb2we1Whv10ObCcmZf59qmW+XhucyZKSA8fjDuOp5cAL6F/pNGsoQ0xeNNV9xSFqtqu
al3HF+/JC3M0MN1guliXyyYvKj/mzEARRvHq+hkyvy9sUSfKHDkOWVL3hxaUT7lgYYXMPCafWqeY
jVatZnGyaqs3uEGxmhkUd3p5XcvZq6z3y99JZeT45ydbBsWXBs8xGKnR25T6TYmwNorH/8zIcUtP
jDArm3Ojgi9MUHXLnDsHcULYiu36maB9/y6L2NDOFCfpGBvo+ARSNI29XF6E6u9fBIYCuVkqIvz9
tgEkZIbsJH66bEH1LRbhgLMZmCcD2wQhYZ9KUMFOpdfqr5etKPx3mS03aZdM6XEdzRHKXVUBM69n
NH7ErBTxOBvfXIgCIPcxDXNJOsJYlWW9UctDSUfwQdX7EVLo3oRsh1bDe+POf+qhuXXt5qWl9bNT
8/upSJ8KMb2xuHlJJ20jk2ZTgVDBMyrtw3F7hc/8lMOwKYWer2EcbxUbMn/fPbPRJ7SyDIvfmgOE
dnoN1G6OG5AJqkUYY7plSMaiwQ7s9nfRXDXODAj8QUz/VFAOMB+0lgU87qGBIsoXTFKCULOGdFmi
uvXOcGuheAr2J5OAOYTo7iLkSMnjuuWU35ZRB3FbZzf1s9dPzhpgVj+eyidG7LCp9RsBqoLL3vIz
jkN2FABNYAr/W8V7EYVI048zqqcobz/IV/GegIwH5Em7dpO96751pZ58+HHOFgYXESlJSeuQCmoo
TQl6dlSpIBKoWNTPwtnCxiIgxZqp05xAQkyER12OPBw2DAsDzYEVdJ8GJsn5OvO1jXEDJmPlqMWP
E7iwvohUeWp3RLch8wVEwI02JB5hH8mk3TDoTF3+el/8+t8yjC9TLujR8Ga1naV/U8iy52yW5S3T
6zDv66AvMME8AWPSyeq1ycl7UsmPeQZJp+MkPiTbP6NyFMdZHguU48y5pqKwfG6PdyWRezcRUC+k
KBxECcQwSM3BM4oyp13cuChSiRyggLl3QC5EodIDHtA62UJ5xI/tQ8kBMzCfi/G6lKlvQ3R1EOJ5
5r9YngTMKVaCgkGtAnYAE4WPJYH+teaEvWWvWivaWwM96ISsJ4gf4HxZUba2HCdwxLTJzeZ90CFT
Y7TGr0lL7pKjZFD1POHx1EhMfVa/8ZbyWAwR9vo2KsE72V+BNDnIW9drQHJlsKces9ykhgXQoM9o
n05jkNV/cv0PVKXfstR+H1l5zUX/nBjJjU3TTQJagTaS67G1rtCxxkiOSg3256P6+6dbSieAMykD
XR8poUY0hf39dE0aj2Iy5CFZUT/dVddWMISmb+yLJ+sqfqObdFzVTyporHG81i540FJMYejjtsXs
c/kl0VoOgb2HyMFr9igDUKS0gI2i4gdymzaM/7j/JPHKiDzQWDTg+j5K24BmeoutUs0Nno8R/3Jr
d5noMdqIikwg1TCrbdk/2m6r6Dv+uIsXu78IuRXt5ohSWDDlyxDHH1qDMEFSRUn5fCT4u45FcIVK
BbEZt7PburD9xop9pz0AIutJGqkQUKrvuAirGneTVmut8rbJXsB/hYoHJO9YdpNWdeBO48aqo6cU
fOFVZXs0K9asR4YANRkCAaz6OUYhJm+dFZnnzeUQ9bPqtdjpRSwWpl7RGDWtW2vdbrvb4YEfoEiv
v4BQ8QiB60E4YTkezivJ/eNt0wX1dp8+FL9UgC3VJ1+E5VZUI9PKKLvlSb/RrF+6s7dkpijy/Zz1
Xiz3+J1OcuHJbdx2Gl1Yafm+kbLAvprof9J7EuHiKRq/r+23HF11PwHHUs1rRcnnR1K2+AGLlGdC
o6RhyCxv9eiDDu41KUa/GAHUaUYPkNJVX+iYarYUr6bLJ9YlC2xLijME1Nlc3hpi+tD1X3nqPl92
pMvrcpccq0lVizRlenbbZxsRPxo1DSobOuANmrWt70KPxE0UJo8e8X/HRpcswlBrpBnTZzO7pUZV
eX2FAauEbOsoey5ScBbEdH15iZfPMIaFv/sOpqMkRkiwxBJE/DpIv9u2DAYDk/kY6ikLROJKNQZ7
+VC4ZBmhBjfCuBS+W6RDBda8rqS8yVQ9Ql317RbByeBRP3XcKG/bJgkrAyKOMpfrwsnfxvl1sKcA
SOBtWk7XUrBfA5893kGvOGY70zFWwhhCdOaO2BvogoI7MVG1MFSbsAhRVeuMoMVCFmXVht/bZBNr
LVTOVMLAqjOyCECGjB0xa4iEnL8NLq5W+OxlB/o5TP3t8P8gZJo5aArmCbe5a5PHptwgMWMUEkRG
vJ8kyp+ihKZrBAKrdm/a2VoQfgM9Wo+DlbskqkqK6vgsIlFJ46qqSw23n3atx6aPJ5AvUSjK9d+C
l4oL/f94yPzvXYt/fj88WeXEUcaxu+ALCJDB+Z0WVGsaHCUAKffAhzpuVJjOo2NcCBBfl8FJsMcs
/pBHLoJ9qpee7MSqhBlb/wUtFsXyFL6zhGdVkQUkBVAwtyUo1x0oQdtA9112HpWJRfQpOXoDGjuG
8AHkbybUQgQdVYPCX0jsS1u2CDgWhjU6IwXve5rnQYsOu4N0vs5HQAebHRvblVVAJZ4N2koQ5kGG
LxwIDyRAyyPITMGQUJA/Mf9l5iBVlTp61APGS6jf538y+7PB/1tbeBf0UPgFNWEGyUcXsz/xR9q9
RwztDxMU+8kdMUYPM6FBDyqqutKQ7t866WOdQoJ5QC/ulhfQMJuhDFRQv7VsP57lepZo1mmp9mrZ
meubHQsH2j/ghr+iafJUW2KNkX4/mdi6MIBsyTpfxG5w+RP97NN/P99f5//E4SRpq8Gu4eTHPn3i
V3f1Yd4f0yjqmX4CmEQSYphU9UhQxMevX3ViNc41La813IOx/GW6A1iHC0ilSoX/qawswqMkad2B
oTK7zTF+S0Amk0J7cdBSRaZ8zs3BcIbz8sWHvSy2VNJOeD815W3ivCdti+LOo+IjqSwc//xku5qR
1pKNsOBc21/pbL8eNnVobKVvrGxfTbKgMnjc2RODGdV5ncw9HjP96zi9IltQ3CtnH6unm7a4ISmU
a7WoxuvCfkjfySd3vXT24w0P8Fj0jYfZRsHAyzWvvHLfp5X+3K3TIPOp8HRVwUq11oWX1Gk1xX1r
lrcFBdoTb6ku/aP4fueiuolZQZsQh7lg/Pq+nXKQTdc4iLUijNZAnKIb13nx1jkAKLdC422vQXUm
XaneJ+aPGRUcbqA20a92UAX8AUGW2txRJxLdTRanO0uWoW6BiAwsMGgk39Nh/JW43Q7jVofUIJXn
RjK/KQsLVERuj6CU32MxHssbv2xA6ltmgLcwuW25Ua2geAYlc9MTBVIOlnQ+mUD05xi7eCT52qT2
Z+8AX1xRJlb5ZKgEIL7KUIugb6HNAFobDKMa4PL/vqNakyaA73byMNCPOYWiOGe5p7HfPC92NBoH
r8rG3TA+uPXG6c2VNjco64ClNWl/ExPzgyb0L5P+t2ndD037u5dNikm/djXbAvPjU4RS/X0kIRdP
GrnJJLS1uupNEyOaXzz3pqLeFFDPyMzXyNb8iCXvEblC07eyoAUP0HFfR5/gertNZqgpyrJ56hL2
OhfDm83Jmsto9MwxCbTifcCEfgnStWKCVDQ08QxQ+vV9ccsK/W3qGg186nGQcr7qk/K+GGw3YEWa
retOe+ndsvQb03nB7HuAcjxDMbLaWSnZJhStY16gr8HFYxZTwCKS/hkoP4jQ11np63Uzb1LWQsxF
aDeYmwcvh0u3uaX/5l131WutEc6JHuZQunSSqAudDoJk+lhsLx+LM6fiOLRmHMmtCaNf7HonQYY0
GpENRWvbJZ0fSxaKzN5abeMzl/uXTZ05499MLd7QbZYzHSgNSC9N0EFLwe6ZjIrKjMrEIjd1hBuP
ZQw5CzOdvZTsBVAIlxfxcxTrC8Lj2kw3oQaKnfvu9E4O2tcud8cDfGuEwoL5yDC4JBzbB5euzwb7
AJ8G5G0INVAbZEMN5KP4h+gqzMCZxxdIDUxCgAhDC8RaLLUmvUlqex5Bfgd4SF5vEkROzTK9vnif
ED6sJLtzq6fLqz/nLSdGl10oo+miFL9lPBjxNWDiM33NJt+w1petnEkZTpe2pC+j+cSyeIQVHdSz
utMD3w/NuETJXXr8VD/i198ttBefUiRjStPBHr9GqVGkRRNV7zxnW4camMxFtW1eLi9MtX1H9z05
bCKv+9YtYNAwQRX0SMgq1TDPSxT3+k8U6hcpwb98Y8kDBl0t3mUFNrAq+4MgbRwghO+axMR42dOo
fVhpsu8hXgklVAn8dH5lFyqEgmqpxz8/WWrCBzsaxTQemDzWBrSQcYzENh8M0zKXN/XcmWe4hHTb
wBAe2m3fLQGwhy6h3o6HISlCg/4zFrnqzJ91lBMTi+8Wl06VNbiqD1DK3efGazX2fiFF0LrXAnh3
Tu5qsGrWZoVOYz4HTRteXuIx+/nhqCf2FxdtVrkzJ7IbIfkq0FgDpWYFOdMv3a8ypLWqiXGmYGWd
7uji25lVUXNiCZhrPsBSCOFIULiif8GuO6MJB11RXD0byU5Wt8j9CiJBNZFJnIoS7ORTti2sCRoe
o9emgGv03Ks4kKaSrS5v6tkoA34LWzcwAfmjzV1pmZ7miOFffXsLIkdgvQ6KSSic5+xBODGzCDK2
JjPTaeA7HBD0zyqOgnb+ZZqmwoxqNYtTMEdlzkYLmwj6sU0fm9tWpmGS/b+ZrI+R5WQ1i5NQ6ZSm
btuMYFnY98MDNMgVp/m8q//9KgtXt8vU7LiF7SrAVVvqr0Pr9204DXdxNP+HphZuDiwl1OFGhCh7
kCtbrGPH9SgFSyW3vExLwsvuplrYwstJlaatk2Pn3Dzy0UkIMp54bf9b1LGfUhX/gsrrFrlWpcUl
8HfjcW3lpup+FVCDopyEGKdYX16XyvEWeYg1YXoCyfF4qKMDM3F9Stcr4j+XjXwN8v+MgP9yiyVC
0onHsWZOOR4iEQVD2t7pbY7W2x3FdJXdOpj0Bw6qqp/KrrHQdRIPZlWVYWong2e5RQ5eIWD2zTra
cLsFsrKPtrSy+pBD05CT+brSx11FUkxAo7NTDKXwXa2rt7Lob0RePQwFAj2a5KilPcRifsqLqyTK
PvuhfdEKE4R67Wc7XnfgwWQYL26b9wjOO+CnObkD7SXAYFulP/0cgsFRPMncl1tiWEOlFQbU4nl7
l7R4THBtpY1aUJNmx40/rnjpHNSNUhla0g1LY91GcRjTDBrLHahNolWFPUvAqJSV7xW7zTExefmj
nbtGTn/g4sEd5dBChnDLUfwUsuN147GRe5MGZnZMFaa114wKLznniqcGF6GWy5mjn2QYAFZhOKFm
noAwVlmp0oFzZk5i4NeD/yS1iWu9izCAh+sxywOXU7+INRBWKRp+KiuLxbi8zovBwAluyK84BkVv
t2Fom1z+RIqgtBzu1ksZu3Vd4erlqcdsXL8EeobRU5z315Uyj1IEpS9dtJONyyE/n5PoGJSax1Qe
C9GTn6TIaEC9c3ldP2evjocD48Yu3mjAyX7BCE5M4Vq3+6pAUsg1seK1vW2HybeQNc0f+ViHVao9
yAqsoqT9N8LhqeHjHpwYntyiz2YXqVo0vs/xm8Ak2vh8eXFfZF/LYHhqY3GVTBQGwCNqHohb/AIR
AMTJO2PVRc9QEd4MeRXkKDBUkqxGMPQ6Q7qWZnWHSR+MLJV0K8CFGVX5jaaPzzFQuy3YSAkyL07q
6zKjYdO+V5jZiYS+tVCCdwwE2Rp8oWI99uWqiqHkaiUblgwbp7tLQPziJFeFtLZt3m8dBj7Pilwn
hO1bDFymZnEQcb4VkF6tmHwpuvtBRF4LrZ7Gsbpdpcu16IBCE1lgJPy+4ASz+SjO2ZOK3fDceTrd
tMWNWFAxkrFAujdy13fjOszmt5SWipxCZWVxG5LMMgFcxee3UQTQx99U7pNcVbc9d45OlrJ8hTsu
FKXzFDmSjRoYKbFbFqqC9LGEkPRlV1NZWoTw1I4HFNdwjMau3IJubuXUgAtkfg9+5f/M0iLcoVAJ
YeYGnycBUZTerDR0jvNDY6hwiecaiqeRYflcbGM96rMMXyi74tseLZ8N6mrgz60C0FXXN8amBzhy
WKl6iucirYuJSxMFYMz0fZWVTuNCW4+QesjNQ5npq5joO1rb6whkiOX02Yz66vJunusoYZV/zS3y
9GmWjpFZsXkorOw1p2Pr9eYjkFF9fierN9Bf+kDegYRx21KgqYVFfKnhRh4YuIoNT5tihSOdm938
9oOOB+dk/WXZZRG3EvMw7drBI2GBSAzROBCPgSckMF7B0Qs+LvetkF4Gzc3xo9lc3pLzJ/Pvjhxd
/eQHsAl1Ti1NzUM1Y2raOdT9L71UPSnOGvlbTV1C6oS0eEtmhpwsQiOl4R7kuDoVy/tZVzoxsohk
6IDx0RwoSrYW+oMoNkQN5GZ4hSog80WlUns5GwNOzC1CmlGlFOEdZdvWvm+hDTZau2Iw1wz1/ctf
6CfbxPeMdqmsafRNNvYZdu/Y6883o/SB6cvhEOgcRz4IQoFYHv+0EiJ8Cb2dXv6NgZHTjHo5+J6K
RjAguE08Mq5EA+LjCmFcORZ+jGQ/bu+/+/nF737iiDPTAVF08flsj/jRp74ZNhig8IH/f4BQwPby
nip85asD+M1YLTVSoLyf6490wtNI3o1i8Jxy8id1QVXhKl9DgyfW+IxLXdrHCv9h+NIM5SvzZQAr
anFjryEQ7KeBc6+KrOdzvZMNXYSWGR0/nUqEFj4nAUmnda01q6JkK8z7APEHSkqHbkeIR7qzan7j
fFg7sb2IKpXRVXaHJtnBfEjv5cra0XV1zx/Qj1r1gdiChwlqANOVDJ2VWo1K8XGX2bszM3QAdSih
D2bqVXhp8kL3KMifgJvwrUHxulJZW1wpXawPVRRB7p2x/Mqqp1UpoXsVQSFmwhOTqs6Jwpe+GNVO
fCkCnJihCQCBcHI9ZFlY0xmsWDcy54qL4fxd+fcbmotvmBBgTBuOhVnreOM03ryP1/p6euWfZGV4
qD99OH77ipmTy0dT5bdLWKQNni874q5xAEsRSLxKKD+KT5uC+TO90ynAMyhLZZrupenbZcvHL3Uh
An0xrZ5sLQDFM3V6OG1R0l1iP7rKPVX5yuLO6E1dj53GNg4zuBdK0w2dQvgtuH1F7PiGyRRbebzx
LixoiYysMZDWAC1sHOSU2ZihSla5fBzSIaBNRbyyroIB2p//0SYukZIFUMCOy1HdYKwLNHev82h1
2cLXTfBjWTaEwZgLTS2U5r6nLFOU1rzrG4TTnK/HsVrXeBlNFkBEjF5VcXGn29x3bN0z23hFk+hz
tl+gWpmOa83Co8C8sxtzNZYZRGMxQ9CCDLA/DlxFmurmVv7SxRGqmhQYE1SjDpobQXei9mfziQiG
FzekSguAxzrhDanlUbDqjq29smY7aPHj5qLY2JD2xShE2Hd7V17VwwfqeCjVoZWSuYpvdrYxBij7
v3b06Lcnnk+0UutoPBgHDDVfp6WbegOo9Au38AeI4gLNPprJ1orKl1jjodSLNR9UJIFnU8STn7DI
3loNrQ6RCNzImebH2U0Mhr+W3192nfMx7cTK4gBaGbglMAZzTKXG0PIh7nTH7od2T2tPBDKMkW3b
t0N6K1QPYNUWLwEwM5Rbx7RFVIuqOSQ13Uh33kay953RvUrjO5IxbzI7DK9Pz9ZwM5sqvYxzs/rW
yUdeYl+6VE8nzNogYaV4W4DEgv0erHcX3flY21jS2dh97990tqqYdj6g/930Jb6ls+2ZzBgSPaTD
U+Y6qynTMY5DAiMe71rQFCCgb1qQtI1EpUhkfM1pXIgVy/m3EWQLzOBaf4jnFJSXrv6HSusDDzo/
S6+4o4PbTrfBFmqAKUFKSOm01FyZU5tt7QhXWyzjXU+l5jmtS33LRiezS9ASn6n8RyuTvWNZDzzj
15k2t14m0qfcTX+7vVNuxZC8aln5lsveY24BSdw8waS3VcyrchrAj2CZ6wEtblmOgRaxe8Ssg1Wb
H6C8jjyRdYcqps+A1fVBnjv/4JYHJWEBMlPw4Ps1RSyjkXYlTfmUWdN9LgH5iqnWeFY5NUE2O7hW
Eh/sSgBVgcjbSfngaSj0BLo7lGHWxalXIEcJmIGzjgHbbeuIW60zwaFDe5CqdFvaQZwTU6M3Ihab
ElJ+Vk1eSPRSgTmzdp3Atj95nq5jvfQpWCf0XjyaJbg129lPXPxPxL7p9ndZ397b2dWsUS/q7Ryl
Z7qmfeUnVL+RXX9DM5S9RkDO7fqqx6iWQ95EF11FLcPeQxQ2riw/izLEI/aBu/nTTId1bxT3zoRp
56qCBN8+xd8iGFB7+jUAdkAdibkNRW+Hdiaecht03gPf6lq/y/GXNsnk6260bewixXx9uilcSJi3
ye2smZ6pZ9doi4DChPF7aRqbqSp/TTzLvH4WUI0a2xuQG9d+nAxPEyoIfl2g7JeX05WQzbU7TXuI
XFXVG0hDQlk6K/hdeNxvanJ/Rhe1KSAbMHeQB6+1wCnAH9b3Tu5x3AiDAR9zEw/dHIyHEc+tPxMr
X3HoEkzQji3K5nE+ynaP/eSPDhoVwBaAbC4L5s64H2OyMazWMzItHIS+1vLxZuKP5piHmWHdTkb5
nEXVNp3lqmx61+OGEXREhK54khBQEhQacMVny1+a/LejQSJMvM2V6+tN8TgVHHTx4InXedhLY2MS
vCNaqKTrI3xRoBctVq6UkPAmQcu6+6bLQkFs8ED/tpLflNwwZDeVE2EwGXLQkQyLyQpyQ4fsOBPr
ArPFhjZuhzbyUnC0zI6uapyeHUw6DXuLu802ciOzU+Rcur01JWQeEHOAoAELQV28m0KCjNb0SxRb
hflPkzi+Oapa3edra2BRYiYj1CHLB4nZjtkIWRUdtw7xgeKBhvnOCvTEF1c2bhznJlXW1VQ3nbt4
lgxgp256A89pTLh5HUt9DhX0bALqrN2VjBxSy9i5cYE+kAa41tMIwfQys8BPVKxlA5FSZQ1IeQMu
0ja7p7bGSWVAFwTvMr6SGzCRPbvrzseJelDqXB0REJci/yL3KpFmu4KUwwFiE3ZYjQj/PYl/gUSH
mALziJ/c1neWKfepNt2RNgKKl/gmB9nWMU6RWAuLaAqqgft1Yq3qskM4hVK8noTGyJ5BML/u0uG2
dN6444RdcYUJ23+KQRwkHpoife2kFY7cvnWTJxpxdLXTXQ6GZR2B2G611RxpXtEXXqs1nxMIupAG
ggJZpuOnm2oCV0n+rENL0NNqHepnswqYcG7EGU2gvy65cA/N6nurdiMdnOndFtzIwg7YJtoJkFhC
KA+gyR4KV50PsPOK7AEgfADnsvSSMVRRgJ8D8Xz7JQu34C2LnNrBg6G1Us+1h9gzosi3uhH0as+V
NflFDoJCh4Jw1th0svQd69PMOg9aSV6XN+HlDPHsk+lkXxZew117Amob+yIieuVoxCswmdrSaS8Z
3RyfC7Qqg8smz9f3TmwuIhQfbT70UEI+WB34ya1Jv+ukbuF9y31QQO4y8526VZCREle84csu8rII
pDPuIcvTkFnNEHQ6WHsbDWO2raV6G5w9Rye/bpGYz2ImRDtOwuojyBLsZ5IM11lyj4lcT5oQ9QYS
vjMwupH/W3OxJ4YXufqIBt7k6DHqAOJpnu4FbRXF97Ov8b8Gls9jJnkydZSByGWgQQPdvTrfuH2K
AdWXcZwVjvVTp+VYxT2xtugZjTZIpFBjRw0c6EqngtprUwZmhvmTRPcTGYE+GyhABx3t4dqidyV7
Tdp4T6ZrB9Lp/TSuoVd9RVjotDpmWnW/tF+YrD0JqFkC1g42jr8F7lpLS4K0m0LO6itTa/Gqybod
tdKXxASEva29OtZWBNPxLTj3LCh0Xnbm42n9EXVPVml8f0mCPaASVoerrkjeQQoGWVdIIiilixWn
dEkqymWSy2GAaxyfcdgEay0DzWMvCfg7pQ823A+5Q+wOyoMKq6/ymWXcHB2ANWtYZsBnpmzwGDIH
a7bCaqZhrWmK2HD08R/bifBPXOQN4LZbOE3O7JwWbDQQpu3VkdDdXIttu1YRCx+j2iUzi6/Wgawn
ckZBDi1G/4E88xsw22SNibRwWl12EJUp87uDlClkzJjsyCGLoMCCQsP4W4NBO9pctnP+uXuydYsv
FbUzs2SnkwO/MnxctoHc5Gt9V0BtRgUrPv5Vl7ZvcYX1gvHSKVtyaOJHbfodj6rJ0/NJ7MliFtcS
CCV5pVlYjOzqkFWD1xTtVprBPEP8EE+7zALFj9F4ifjTNrMXd+R3XnHF6M1Z3z/5Ecc/P6kSmd1k
an3Zk0OCJD/LQO3KEH+ohqsIrzXwrFz+gmdDyYm5xcVj5xa07KYa5vLeS+NNaX0K59/qTJ4YWVwy
FuuGpiEDObjGlcVu2/itQ5Z3eSEK9/iqj5zsm1EkmC0pRnIAuAWD0KvR/i/SrmRJUh1IfhFmAoGA
K1vumbUvfcG6qroR+yq2rx+nzeZ1JZmTzLNndayDUkIRisXDfQmPsHBU88lcOe0CsHmNOCr2pWjH
iPxIlrSt/yQMNy75n/D+2y5ivdVFWaAoWSfNfZqgdROrxSZRxtxiNMK8abuvA79yunJonARIDBvk
DHZAhruahcD4FhwhJNJ/iyCf3FUVXj2jRtgNxqfa7jIKhtUYnrtVH8Og3HH+w+9VKISYay2j9x20
zZjADBIZrFJ7CzR9G6FeasYfLK13DHoFpAVVi/LZq6NbcukQ1yjM8Ab5cuA2RfeFYSfE2wS1hNQS
2WZI3KLIHEkPdtQPHUUZ7Vg0MKHmyy9rAIGUdENEDemmHP4wf04k0xtibcvVfCvHwx64RSv1811I
BmegcoEhpeouj2RXtyjHi5Cl5r4Ly7tM0/EAs5ciJvdt05zagmPqPzolBgOqoig2naZbIIVGzBtZ
kJrFvBZkffpka7D8TQ6FzRPUdBgYBAKMdmFo7fbNvHJvMPYHjLfOQIiFssS5RRskqgmw+8gGg5My
VeCClyJdYqNeWmTmu8B5ivEmE4skdO/DuKoG0FAIEvy3rcycU2GiSoSxpvEUQ+fOB0tPHOpuRtKF
5+taLn92ZDOvFGVmw2IzIKcBzXjFRp3tkTvguIGSIfPI2tws9XGvPJhnC848lA8WqdwgCVx/gXna
aut3xsqoxRZIlqW9Tc/8zMS/LzUHGmSZAc0ICR63cuJjs6G7cWc4tTM45suyWuLCtZijCtK8S8FR
i2uhlYekMDEV/6qyRVjTwunNUQW+oY7wVXiaNag3j05tt4YVlF4Oie3GJQ6uITgMcmjsYoD39oW8
4vXPDpOe2xbm5ykoe/3x1MkQXkIZjfPft1dYuotzXAE1+9zPaQm9RjvbUC91UxACvKIGaate9aM4
iPUSgHTpOGcOQy5T+FpdHU9F/t5nzA0SFJfMwR6V14W9TZHtrbs4/ZJvz01kQuCsQo/klMpKaoE0
dB3LLUqlvYNaq9ejaN8GvUuMcTUqkc3zn7fXv4ZgOPt8M3/S9yrKxQU+X+6ylWKr7jBuY7x1oCBY
G062ZiexYTEGdfdSctccIKjLjksC11ei/7PfMPM1el3LQ5I26BlhJgI5uI2ZIKtMqaXmz+gBnJr8
I82K1e2dL9nl3N8wKGoXEvxNYkaWHuImYU64NIrNv15GBeLvfzObOfCvQsY7jA2CImpspAKjyWJd
RIZzexH5UiB4yrq/LTNZ6bdrBAz0WLeFQk4B+EGrUd601Fhngjkd03dmCKAYIK9aVD3UUyFjFCXS
cvAmRu1GocSR0rcgN5yJQzCr3oz8cci2SV5aAWSZfRSySXsa+2PBE9BpY8RcfySQ6w7UXVnt1Cb2
oMHsdqghadBiHocvUTGEy580obuyAfUkmCDjRL5nOXtQccYhe1O0Ax2pw8Qx6qIfAAfaGnhdVMKP
io++Bxt/gpvC0lE1lekpMj6G6CtMuZVoRxmtpLh4aNsnCR2dGMyZEPaxKn6k0gMvDzFIDqX+TbSh
3YWh1efCylBrasqtD4l5P9qkNcpcTYux8f2QfcjVjzE1NqyEoF4NkT0tc4Hm8VREYfkAwFA9OEwH
rxHUrMBAMmjAoXljlB3V6Et0v6TiSet/ZdIvSf3i0A+sAScO5czKoAYRcx1ps76qi2Ev0tbiAFDb
ylA9GBFwz8NIXhqVlo6WC/0AAgDk2Ca7K9Rg6wtstFf0JwL09i4S5r2SBUdO1S3JxodSNXJHGbSP
2/fnirs7uz0zd5eJRgcHOpLVGEMxDRVeFRmeGQ7WiKr57aWumN3ZUjN/B6fWjpmJh0pUnwbTLEMJ
0NJSFh6lpQ3NvJogMaQdhymF0z+qQrYSaXClRLdSfWn8dCn//lP1/GZ5CkvLHCEy8m8q71MjeeO+
gdJ5YuWcbfCp1qCcugtQHpfSECqP/oIbu/L8np3nzI11fZobokIsUysTddqnFC/FFle88/cV5tES
laS8UaWBnNIQ1RKeJI8J+AF8Sp5aqb43oviYAPtS5v2CU1u4KReBE16mTK6mkGYEH6j6EBsHfXj7
T7dxHjaZsp9qfYK0uOrgzH62zXPVL6moXdnH99dtnrQOuczLHFwrYGzPnUp+8o0Hc3HM9Fp74WyV
Keb9dg2zojN9yDsTvOPRBpw+u3RbHoCwLtZgbnExqIRetGssmNnS1maxX5j0SZSr2nhi5qMfp+4A
jI/sK+6//khnW5u9baqkGbpRY5VEBsdt9BIFh4aH3u1FLhuJIJX+rqk3M6RYhSCoYSj5XUfyD4ie
bDuRPcZx8lCCACqPc4ujMQHFi21QtlY7KM/Z+LPzR08OqtWYffrqkvTGJb/e+S8yZtxnjZ8SVA6H
/G5Ig72K6Lqn6irkoTtqwIFlIJKO/LfQXGPUHz17MGeND7Le7SQdvXTNsAjq7tBH8hrJ9yhf8rB/
YJFngSvYpWX0eZmqgncZf7MLpxFTN9ukuAMTphsGxcEQyWARxf9KB6l16DBusqpwzUg6VBwygHUP
cmIJYziOJue2WkYORlhe2ghI2VjdRwNabqnaOIBGO4NeOTT80STSE1d0W+t/6F2D+bQQCq+qo6jR
oavcpsE4YRgRu1PEVkrQ3wdPnp3nS8HppYP/s1EUHQl4XVV0U883qtdBolZaVtz1RrCufPZRqQzI
Jg7V6TdlNPa80DcBgbQlcF2rsRoWODivXQNdBsAGzQqFmWzeVRf5EDWtHBd3argp1Qyzyagmi3AF
QTi35r9T5dmvCoATEHRAbNOsgFPZtDJ1kzo5gubM7TX5VIWPZmMu2eX0ip5fAZ0A3Az5I8WACZLZ
yYgQSj0KrcUd6zW3Lpkl1CDA4Gv2AMqS97avV1okvysx0F5F9RByYweUJt8UatM6WZa53BROC3Fj
DRBBDpVejEZbTS7AQzNCtbfDKNprE1KPhE+5CTq5FO+3CaJQFY04YgeoZVGmgCGkbZ4CdJYjniBY
lWwpVcDFAObb1tw2bbHJFNUJisipeGxXZuFj3kVfy4w+g7DOMs07ypoV6/qDH7/X6ETnPXtop1Hi
8XerZy98XJpEu3ixNZyaoUC8R5GJYl4Uo/Jq6FFGE3eARh1VQnem9rjgyy4KHLMlZkFW4tdakflY
QpQyNMplp08OTDV2hCCNI4mrw0AjPQXaq3rOhHArHP7CT7iIwGY/YRaBlVzxKXRQxB0MPkLqY1qj
kzjc0yFLvDJkRwYwzw4mSMSibPnSAc/SSVnvk1GvcC3DzryPc/kAHfrbu1taYXbxpcFoMFqOFbKo
BSs5KF2DpSnjhSXmURcKshHjHOdHgnse3zP9x+0tXMJUzj/QPLzKxnBESRgLoKlnbDNPclWHPQZP
+pY40Dn+t2HqbLVZeAKxhnRQCU4s7ypHHwsnzDe3N/SnCnThjf7a1XzWheRykEM1U9x5ZGWeaG41
0YNursC65TZfuHrgtBvgS4AthiiQYuWtPWySLd8mdmSvb/+Wyz7WbLvT1/0WjQkiMCXRTNstuiMp
xLZQ7oYS1fsoxfDx86jdFbX+FPrQSkBCagYvyBNu/4QF+5srzsfgX/NFgV8Q5L96iW2r8dPPyIMe
xAuvwGXkOdvrzNkMYhD+GGClzqaqC0ps+odbHvXU3NJSgAG94D2w88elZu5lWXC28MzFaEmuFHmG
G+wP6/Er2+he+VztpIOvo/+perEDINjCNb7yGJ857z/E+98+bAsCM6qG2Gz7mWlu1NooFZhvbNUB
kYiynQNUhV07Ue0J6FEXRyAOl5Uo/pjm5U3/K388C70MI0lBCoYfMRV7kXfJORAzVj0ChGlV+9Fh
0GxCiFi4yUNAjnJpVw9D6IB/aeHTX6Kr/nyBvz9kZtW1lINzdbLq2o2PwbrlrhgRj60AvfVMO3uh
h3IfrZN7zLRsk6MQW4ARgbX61yXo2c+YpSEYp0M2WgjEIXG9kbnvasGC5Mx1b/x3ozN7hgh3Deaz
aaNo6phgvWmCcuHF1K4FU980raf/f7tZvhyJRGNYYjD5kSWfim48FN39ba8wPUy3bs7MVgujkbnJ
Gjh9oPCi/sdQNeuJACzS3pP4SMTPRbW0S1T87OPMXuNojHwTM/DTHUHndDXJOAPDtVEW0Qn/h23+
/UizV7kv2myoJZzgND8a7OS1ZBO3O0yO3zhBjMDCfOUdxHYhd7vUvPrjTm8c7HzsoWvztJA5dlmm
X6W+U0vf9TVu92in0sAZjL0+0r1eH3oGKA2BTnrAgQ3/NcEAI/Kod8+A2oxG8wCIvBNw2WqTXaC/
+fVj7VPv9h24kulOPuyfc5oPSCRaRccyhbl0W80BZBxxWXUHnlB7mkMFO0RgV4jKlox0cdmZswgR
kBrNgM+jrpBcu+DVdHI7fE5/gaPHyjeJO7xORdSFd/DqU8woVOIZ0SZJq5ld6X4P9CRJ4LGhl+dN
szAcpLbYKQeWagsWVU93bh/wNSP7vuLMyBIe+1FTS83dYDyafrpKYoaJ800QUlvmiqPmkhNI6YIv
vnr7v686ew39RMZQcZlPdtYjQVTtsXJyshbHGArxGEJ1AL0bXe1nWa+ZRyFG4/zXfc8sHZooSSJx
7HsapKwB4uo8dFUWQ8ml452ZOQaog1ZS8UF7r9r8/5e5GiB/O9A5nKWkcZBKHPc1OPqrfoP6mfPZ
28bb9IYtxTLX3pfva81edFDj5sOQYE8QeYTU6e+0WnjApq8/90/fF5gZHwcqHT2qAJvRVFSvfqdl
52TDF2QFHG4sXYSrIeH31eYPspmEaqVMyYs+dWydyElt9Uk7IuVERQjkmhmogJ2l4Gyyq1t7nD3S
japqel9h1WgU26HbchFZfoD0M1mCelwNfL5vcOZUYnCnk2L0m7saLTZNCo+jIv1MEjAotQWolDKT
rdRQsSEz4ibGCL7GzOo0xGENs6W4ciQNhdl+EzQ+6EaadVcW73zsPzFH+aQkkdsHS1zN1++XrjEF
KJgJDX8eXKilmcsx5+IuibmnoWNWmPnCs7K0xOz00zjozVbHDdPrwtL73inq6j8uMTt1SrSxJGok
7gpMDnXBo5n6C0HYZTsc0Qpexn8Oaua7UxM8n4EWwk6Sxkmjl1gPnKTsXNKVnlxwT84h8S4wIxER
h08zW+MnwZAPje4hA2IRzOXyj6C/SwKQdNYLwdv1+/33t808PI3akXXtZMOG4kCi2BAn0WEULVli
Y/8/XN/flWae3FSlpCEGTiHaqNvUHTHBUrnaNrL+5FT27efyzyj/md0ykJKjvKmZkCuEsvfModNR
j9Hw58MJycR9NijNNB32Q5YIEmQQUw2iAAFIqG+FHh9GPd313PzNuSqtZc3nEHxGXbmPNNCN97Kt
1KnsKkISdgNVIasM5Scul+ugK7+qkGKqrznoijCc2DecoBshmcfAVCW90xzFVBZAZ8G0aBI5bQZ5
in7JRv7M9M+3CsJRCkYKqplg6Dm3Q0BlWrUN+/QkBg7sXmJjoNEdJT2zq6B6TWi36ofwVPfdV1BB
V8qvvJzGDroddtApThiNbqC8GQyNY+DoqAzJbKn8aOQIWnjKfRXc5/2bnHwNf1iF70IUR1E8tuVU
wlx1bJtgN5YNAPQogCQ9wDox2/VU+337c174AXxNDcGWqmFye6I7Ot+iYci5nyltcWqarQ9fR8Ol
tPMPjc7FKf5dYv4yS4mpDD1IjE6Y5922+kNd3VHNLbwM+Ca3BUJtZJahf0nkNL3VS4z+F2Z4vsF5
P0+uI5WjrV+colC6G8VX0VHXx6wDqtW3T3JyZ7e2OXuzC5oyFTz6xSnoQlvqX3Jo96Vsob2wtMjM
baNhxDJQexSnLuzsmPp2od/LnboQhV/EbLMzm3lunguIYofYShQ9Z6y0SfezUp+J9ENJhCNhvGaa
2rt9epcB8WzNmSunNIxqUWDNbjt6krnJpFNO3FDeZIUVuymyndYl1WFUn2LVNho3DVD3XAqFJk95
6xvODD5tWa7rOi6Lr6oA5PpuqX5pbCWA7fLZz0j6dXvTf2gnbq0389xdFoLNANs+GXHnhU0B4vRB
f6myYt2DzW8Pwpi10hr3bQlqdZ9jOl5VBbgiInnVjhVoM6KHVs1d3gxOEPsHM5ukdxRjQ7j6ZLYK
FESHL6mqNpyUq4Dk27iuQ9fIJ2gNMGPoAq6HpHMIG0+h5lu+BDGPUt6IwV81NQHo+ScHDfiQZvYk
49AoC8D9yxRz9slnvsdklUnapi9O0EiEjKnq5dGzjJlbJmUgNkvXcSLZkCgDoNuVewrCrHsNY8Tc
vJO55hVhuyBKs3Dr5zV8tEChIlDh41NWAEYO7RsOlvkhcjOoFTeB1w4luJoL9/YduCyE/zkFMKHK
GtFkXK9zD6yqZksBeClO6MTZbTeA7rAFMVhv11SxGoTepNQdLT5R87mrxCtnzCtZum3YgKmpoXvN
jM7u9eZQUsizYl42UNHcTGiWPZcKBiK0GnhySKnd/tWXMcfsV89uLsjxmN/gWTrxffgQrkdUb1q7
/z0VIybVmdurKVecOLBjRNeZqTCGV+/8jMoiJ1on1+kp5ADSh76LsZY917oNeFZ2clIBcak5ndQf
s0BNLG4GT3JU/oK07k+dx6uwSU4yaAqsugZpnQ8yOxWya37kpZJ/aGlA7BCDnRZtgYRDMxMXUNYW
7hadvP/M0k1Z11RkNQZDV3yWMlKDpmZPAY/JMVbPlPU4DcUHj2nx2HXBNtCLrcSTbR3KdxFuX5PR
H7oMdoKRNHj92yx1hUZt4BwqQAP7t8hH90fq1h3PjmToPmWex8BmEVANjC+0qmMrbVDLH4IdM8Wz
HgDAMgpzr1C+EOReplaMmJQyk2pUY4aizW6vkptolHQQSSh0vq9lT8PUblqfBAE+kX1V+bY0PsCd
ZCdQwKMdhqoVuilC4sV64umxuZWUQ0SVPRiGXTms7IEV95hZUOPlIHn6JfMv8P2Xzm5slqitpAgK
rldFbHCPPmR1XxgE+XVcP2VN9iq32WtQ1KCUTqMDSsiPaYDxBm74H0rI1pEZffWYCra6CnPP8NWV
08rKb9Kmz6YS7lpgDdNKPjbGANbq+InoAu1q37AnCiymv2cgY4idGDyjQm/WguPTBsSrgU1QVfDc
In3RpI+YxejBDG4SvSeoi5vNmneO6F1O1z7aM0byoIGquqm2rf86+hjJfIzL0SZgn1Izb2S/MeTi
EOWJ+HwNQicXGjTPuYTRZCiZRyUkDzXD9VvFbhJ1W4x64ggg+5wx+sz7wKm7zItGWcbYVLguw/Kl
ArkW04pDM0B7jdK3uKpHqyfRxqD4ltkofmlRYmuDiutcW6YUgHnhJSGfRqd6YXnCjfYHYFJrFCmx
Zoph0InEIU/wcfcQ/bVlgto8ul36qcsB3AzDjdzcE+0uSgCvjDF3ApEGYbxQEHNDbsAajN4xaA/F
6l2AmZ0YIVyYydDaBgz5rh+eYi16NInYgULv/bb3+UMyen5zZBnoGBmIXarTizvuRzqRtCaTT30V
HUfkOjhP4IStLAJzXXnigkOJ5C2ng52DlGhA1RqYIxnhOzc/UCGy/BqzGIBBycqzUhxzg3kVdEXz
IvA01DhDNVurbfMYB78UFbW/mjybfnfPBt2SlbVRxA7Sczuq333xjoEYTPLFAO8aGHKrht+V8Eof
lVHok5ZxBY1SfefX9a4O2nsV5WvNZyuIaD11XFALimhLbJOX4ej5ycxsami0GmMMUgRAXrxLFcjt
gR8paO8WPsCF5Z6vMosTck0gbzLk6BSYxKKhsoJA3aoK/y1KgJ2twmZvTC7rKsfTEiEa+eh11IGh
9nR7H5fEW7MlZo9AT8g4BKERnVD0ddrUq5OVj8kzIGT2sjPwTaDboWvanYfKb3DSKmggOsQqNAdV
jYUndfoyN+40m2UrEkFSRoQZndL2Z4qzHEqyKev4VJR81ceffrMQ6l4pG0zHq+kMsCgK3fjZ3lOt
41C+zeUT6qYQ7si2ZSHsNg/vkizYQaevmnL/AdxG8stQnswM7HPtQcbcWVXUTitewwTk6pTuifrI
+gxR7GNbczs2wT5mdh5QoXafHWLzd4c7YkiFyxjYXRrQ99SmsKkEFn1jaF+hG7wQv103gb/7mh0k
y4OmICH2FeoAHfpPoc7gQhdc0GWWfn54FF/zW7exLEEYy0p4oHyAlConDhgYFkrOl9Hv+RKzzBKx
SZYXVQo2GAwLdGzrjyu9ppY0fqTttk62qvl02xquhP/nK04n+21TUpxG2tji5FqPesV71BzEqlmr
Fnp/imP0Ozwoa264ka0sJNHXT/Mffz4X41KNMqpqxqJTMb6oYpPHmnV7a9fvxD8LaDNXEo5gSM9G
2HnIoRRnBDLeqOALPa+FI7wMaaYT/LvOzKYI630SSlhnACETZPb2YbiLOsMpUrIxfc25vas/Ugk3
fMZcgcuP8oFnKYlOYoxW1FdXKSIhJWvWjKV70LSt5Lrb6Tke7DoQmZMkyYPUGHi7Ks49U9BVzn5E
05C2nlhmmIArIj9GKKbFdbmuVIThueBAJEOI1qaBcjB1arMhXI1AxVUp+aVnuatki0Psl5H5+SHO
bIuaKipyPcPwQeopSLt0zURtMnTCwbdJ1ltU1dYR+RwwtouhpwBaI0sp4GXT8/xd0KYL+80SDJbE
SNiC+KQaR+Q5T0Yf2TED+CllsdNVnS0nd9nwqEIuJNz7sQ8EYLvwHiz+hpk16r5vGEGtk9Oo/s5A
eqWGnaVjGAfBLRQU73UgaDEgE/qabRb7mNxxRtzb92vpNs8qQFkE8TgIOEYnNdFfBBjccgGZvl7f
R5ns9Z34b8ux2aFHQoi205Xo1IFnRepGD/mfNwb3Po/AR7c003zdvf5jqnP1zQhsW5pA/fUEvWow
/+qBVepskzUHDedMUH3RR6aDzEgsGO20ixs2y2aHyoNOzhvwZpyCOkS5XdqBJmRBFvuSKej8+rJZ
DhjXeRskPq4vGzRoD5SnQAZrYw1qvQ8T5s5T4qQY8aJ6heJN4SXhuB5ItgnL6ImFQP+hadPKg1tE
YnP7Ri0d+iw8lXRwJOYCb1qy0Txth9adx9fKbrEdPPnZi0M2IOeuy5phIBU+t1/OhpENHON8aYon
0wdrIyvabS/ogxT6wpLyEgOSncnXLc3KtZlhMs9soXajDwYIvhrjJRp/RsXPHhKrOfklM8z1JV+t
X7/GwaFOc0cGq0a5V0ZzVSJ3rLIfyp+C4IAkmxr8K1cNYSMTfzfYDhoxQDzp6DbFX0PGdl2CMQPR
3RVG9A6lpYWI9rrX+LbzmRG1MYP2ahKDJGrVbECUOO5ABVQ64Hd0ixX9gjs3F6qGVy/0txVnfqpk
Q9a3RQKQfP3eoNU0LgncTRZx62POLKb0S5KlDRZgVWRVAP9gnMDSQcPQy0vY8um33lpqZjgKb4qU
Tnspu+KXXNSgcMQ0CFRfbpvB9Ujr25nN7KDLOxqCH2CiVZP6nWqL1bg2XdUa3lCH8GOPeKUXnwLH
WHLpl6DPyTV8W3my0G8vG9ilaiWXscMmSe1R3w5gU2tkYArZz8Y8+tn7RFbE1K3SgFBCr63SLPcS
XfCBbLK/G+c8T+36uB5kafoVakO9KCGrHJDpyvAi41HtypNo9lq2JkV2l9WvBvUhktNuoyx57P3+
lDUQuzBeSBDuBMucepKcE8jY9HLX1gxTPKhtFWCP5+B2MEo7bEKHSpJF4Ai6qLJrRbGNHCyU8PQQ
fGl9avHKtBRwcALKfwiizi4BCEVzCjSm9TqUcozd9OJHotDY6vXPCFEAT8EirUQlZlQT/zmkD1B5
SDD6O371wO+KXPdCEr600B9mRYayhJL/7BAUohl1UPpxCU1xzeaBS4CSrYExFwMl2fNvmmfxOPCE
YtIvTZwGXOFWhBIRl5ml9WtZRPbY72TAayOMNNc/KCZvzGohwL725Hz/Dfoswq5FLHKBLvVJE1sV
9HNlodp+LHWoLw4IkjBdlHzKGbGQ0er00x9fIMI0CV7vhB8gsfyVDSBT+71gZldck4LargJNj0nl
d95LzXR/DEvSkGPjEHsA0rhdoXO1Ep7Ys2AXrSt7Gcp49Wt8W3TeXa0lFhTgC5oWBXf06HbHCdQs
PKiTyzZUokHiuRA4ofl9aU/fNzrvqUpt3yVKVZOjkuaghn6jIVr+0iHq7nNlkxa9JZurCFDOUaw6
xI1m3LupP+56YnqdKEAqCcfqf0j9fT48d9rPRl8F8OTNKEIrSNO3gkUHyYSglZx6bSEplmlIldUy
iFoxSBGvtELha66OAWRdW3Mn1OKtUYD0NaiKuTOWZF5D2Kkd/RIoa1168f223Rq5oRykGKqRaL5/
NjQA0qD5AL7hjgjthbJ2ZYAPSDMzGGOZPqqtvwbI5wn09Lk1jGDNFSm6/rEXcOmH4JEX1M0WOuiR
rnok9p1UKMcyxh2DvnM8bhswQYx43P34pe2gLaVR1HvB8lqjrTi8KkAMpTlwNxJ1GeTKq+53CZRA
FKsvaI6XaD/6D7JveDnW1cbPVn/BV7YK1PgHQLT0ttv4cuY0FXh2mbSnqGI7NFZswkHNIwWPcTqu
kRgeCyZ+tBja5mC+jUlkEchaBxqiIAAo1OzQhWI/6DYts4+WgvBH1SDcTAOxScrMGYoenAEtmp4Z
iR2/yfahkdhqoe4z1nqphhxPDo/g7b7X0hKDbcoaGh6vrNU3Redvw1BzQqxGmnSwNPZqxrVbxmLf
xDlITTvwemaNFVLZE4q+Nxp0j5gr6dpKCWVwXbfHLJRit0sglqUWhVuC3xEcMHiFM/4gcxn1v5fB
CDBpGHpTgl2P/XrBlK8khQoDLgJiJFN/Y96UG/IxT8uhg1WV+V6U8OlB72WkdfMISjPRiefjRxXt
5OAJ9XZTe729/JVM6Gz12XudQycTNV6sDhg7SqvKZmT3UvibJ9pPI5cXXscrrTxUHr7tdebPiRpo
Rl5hNSBvOJrHobLLxwdtNFHOUp60JrZawmxwnjnp8PX8n3Y6b+zREiJ4UD4lx6wBPpT2hy7+1YDk
WZUdzpOFY72CRDnb6bwGGbRFFbZg9wCy0TyKBgLw8bteQYopFxjGPyQdKLtPUgaHI/WniZy8Dfd9
/0zDwkbyBrKM1e3dXwk1z/zodAu/RUc6CDEghoHfw4j+u0EaGkgxWKdfMv/lvy00S1AIjyt4NizU
cNONR4QniNU10mAQRl/Y0/Xr9PcV/BMSftuU4bdDRpSKHDu7QY9mXa4MR0bPE3U95g1rCMPc3tvl
yAJoXr+/gLOMoCY1XA4IAI+VjB4XOUTZU1Equ2n83IdSIR82tXTX+e+3l73S0T1fdpYnUBIS3g14
BAmNXd2oHAxFW3Uar5XggRe11YMTxdTvJeMuwnSbMD594vh9tpIxEFzl4casEBqUK1U6DnxfkF0J
KnIpe+2MVz2DzqOORBIz9Llms+q9xeumy/JaVTrv9jYW44fJF337XIqWVdCiRfxAtuC/HmqITlmJ
h8RyFYO9zpZ7QH+XYDaLi84cHGF6Z2htS45hWu7bRnbq4CcJXREcpAzhQuyUfYpJF4iJJ6+a8sbR
9r697St96/OvN3N6gVqkLJ2+XoxcnFvGqvAix3yo+y0VdxJYuMC4bZmgO3bEmoBiyakl20itpUmU
S+z1+eWdg06kSQWin2LGGhS6aOO6JsSgwP+PAU/h9SmQj6u2dzXArhZRFVeyz+92Mx8p9f0hAM01
PoKPiCkS0VqVeg7e+XHhii2ExXPWDhBAS37d46g1gFX68h5F1gXHPl2XWX53tpOZezNTkG6RGO5N
o9XeDxIv7cJVrXy1VAEK4afoP2/fHn26HbcWnLb8zWj4IA+8nYJu1R+8Di8kQ727jN8I9YSkvVS0
sdDWsiKwcuuS4RAtW6Xod3hceZLFk68DrFGjf5trWzRXGOYh6YopT5JyD+0s8L7F0GNIXdDRukmn
OzkEEjRNcdpixIP1qQLQUT3lgBEX+QlR2qtveg3/NAEQCEtuRWP9VYKOLDfcxBQHgeSSdMCm7qIW
ahRilwyfTKv2YHDaGP6XMqhuwZmXyk9BCKjXl4mJJjL+MMZ9Vd8LthkQk9ddYwVRANZH8Riqz0aS
nAIFQ5TgoOoKmEUlbBYZP1X9Ke/rnZKKnWku6m9djcj+PivzCdmOo4iBcQF4eYd6HH3S1B7e4w1a
A6t6Jy30gq+gEc8jhdnLLAkAiaQRN2qIHzG1epDBm09ATa1AxDEKPiZJkqysLb0GF6ZZg2QktwtD
Awn8W6pxZJ3bFPAMKCI1dOl5nZ6Vi6v3N1ozZnedBPCc4RSZUqa9Z6jdaBLEcTcalBf98o1K6l2Z
vAWpakvG4Oj+Q543ThgKi4IYi4Dv77YlXNJtTP7r28+ZWQIGOes4m0JVLskfoPqqmsCNEhQq/4e0
81qOHMfS8BMxgiBBg1uatEqlpFTJ3TBKVRK9A0nQPP3+1MZOZUG5yemZm+6u7o5AEubg4JjvN7Z2
b66jSeyhHtUaD122EAi8aL7ORpau/SgnLNHniZjMdBvTYAVRODxbyoVhLt9VZ+NI93zcRADtz1uh
K6bnkcfgX8Ev9xV2X6itQzVYbdU6EujTzKWZ0IZrk/92N0p3NLUSHcg7/IRyeItb9UMph1vOTjrb
EXVjD9bvuNqEkAMy+C9tOkAe+kfWbJr2ZKFeNgQcLVc2TFvq31maf+kOHw2DNr2OH2X07Adi0oyT
t8W++Mv349nsS/e0PU55zk2UP6aK+YkKumPX6SsNmcE0gUgVuqqdtKWHsDAeJw26kc1j3StunqKn
XIy+lRZLj6V5qq8cP7lzNOhR3a/O+11BBkNDppJNqVub5UNUpA5R4F2T6Ebg33UDQ8kuVHrr5DcR
Brh64OOLzRSIjWYsGIUvL+Har5ISwQnAiFmV4Cofd6pLc8/cUbd/YGwV+vyZeuC2PJEnsI/Bo9nA
Fiw3UV68gf8skyymxeKipoAFqbeJrr6a2HN6BN5P0K/68neTvaV0IYW/tAySFWzzsM/a+UEDCvcB
JfGOjVebQcKtIsx12C9kuC5udVSnoHZTIwb9dvfEahaYFC+MbHyue3DN3qry4bohvegknQ0hWZm2
o5maz0MMADny/MTidMFUX3Z5z4aQrEgz1UPFZy+pKjSIWlce9MBqlPt0KXe5lj3FtNrkyk+mqQ7E
Y05xUbhDtuVB6AQQZijbzAmDGMoCr4lygkCXl/R7bToB8r3wQy9fvmc/VLIsNQJxQZ/Oc7FCZ2p/
jP30w/QGF1j3wesgmopnpO2PrvULWxpqYUtnfGktJJtTa/HQ5DkmipTWfdzuo/Cn3oIF2hwyvI9M
KDvkNP+hAQNin5T6jpJxrSXq5vqGuHjP/5kEXYpwM9S6aT3Bka6afKP0yV1gDh7IlqfUXmLLzIfl
m/U4G0qyHn3TQ+JwfkDPnfjUjVzN9kN/1sLVXQ2AzNJdmuKL/vPZiNrf/jNRQbsq8hoHir/aoBkN
SbIRGoykThHKvytQ9Ax1viUruTSlktGoSqbZQ48pzQbyPAjd1cUjQ+Qyyo+qUaOmFRFa3bgj5oq1
+yqMvEGkToZqfKMIHAhXwchYfpBCl5ne1vWB2D2CufYms8zXJI323VjsdcBIl47DRVt3Nlnzdj17
bFgK65s6ws/mumuvu1s80gDKQTv+GoxY7tQt2sRRWYvS+/XyI/HyBcyQ64GMkDFr1P89uh4lkAA1
MHrvdpYXWb+MaI1EJXIMg5umNyK8T1q0jS9zoS47XmcjS9/N4ghwwhDH0HCmF7THG6tmPXcZdNkK
qLCZj+hfP3IXL7GzASWPErKLgsQJBmRJcc9nsLF9PwIXpRmlF9LWRbPM0tpeqBwAJe7P7Epmv++y
xGJzRBJ8+2Jaie2MwUANFMq+qZuv/iOf7Ww46QoY2rJXtPkLNYqkRPbSoT+2F4vidpcP2p+vkgy4
AayfxdnXniErBDO8toImiDeLePUed2bM7xq6NKlXPl9fwUv55r/mUzLdZIxHs57dMwKl2LLsN1y7
r5QA7dsfJd+lcfMRZWs05QLLV6Eu4zFo7iGWuLCPLodA/zXNtirZbqjWtCaZI+oTlHIJshOF8ZF0
ZKtovZPD9LDC68W0bUOECaJ6rYbpwuVBr29lW1boIUELXF474JWo+4ade2Xe7obkbbCrfcOhcz7D
dakXNZDDoN2eixaJn5sO7FH1txn9ts3Peqr3IKC6KiSaeZx5RHAPOk2rAbWZCdP8VIF0DV6YdQ+G
CrlP64cEXQGmBjEMW/yohxsVjSCxAY5F2R3bpHHLrHJVrkD2ctpmtHDnbkzjpkZ5DAvbHc/42oTD
sbAdLt9s/7cRbVW6Z4zQtLKhxDRMol6hk3hThq9Dl3sjPjBES+3cn9KvAlTth2rhj+hhSNC8ef1H
XPYm/vwGyYBaSsuGBPGpW7RUrnUL+iKdfv/fDSFZSip6w0gtXOBUOZnGHfIKS3Zq6SMk00jMQhfp
bItnF6F9LMTa/FkfAk8/mL8CvIih/rRkjZeGlExjrUZjpc3hyTAzIQn2EvAlIezLF+uflZGs4VQV
gHTPZgoLf9/kwoujaNMUb9Zget34dH2NFo2CZBRjq9GyXvkyirPIc+aFb+2e+9qqXFm9s9Qytzic
ZAk7hWhqZ857Yk0/x0Pp5i4UZN0A/UP/xmW9YG/kKgRAXW1rmj8O5VlQ7k3e4x4lvxRYW0X4gu4U
vNYX5nPect+91n+tnlyE0AW04FqELcmpn+eouDDAd2jhmVT71p/SbdCtdXQjLpdcLGybr5k/88cG
liVxO2/MEsh1RbfQZQv8168GJBF0Tlz/ysuO8p+PlIxH38QGPDAYDyDk/MBK1jM+gSTjUZuQlTeS
Xd7bm5ItCXEufaJkUCZB84hXGJaL5K5GS66mhK8MvEn2rKkLAbaFc/7lgJ5NZ9EUdgLxJUwn/2B0
R/HEuj6HS3tTMiRtHcVZE2Cj6NNdZNd73tVuE4xvo3VU9N9h8Xh9uKXvkawKT1D0Pw4YLqmAstSp
U4cLpmRp50uWBIo72cRGrI4wCDpeB3ccyxfocC+dsHlzXTthkgkxqrZv9R7jBISvWgHUGGW+GH51
PcoukROgwvIYhdOQ3MG0rdUuWnXZfzCb4J8Rm1nEtPHXv58fVctbxFXxG9oW5T6AgjFtYXtcrCU7
H0KaTiUhrdWReToRW9D1Et2Yo0vtYoY4RKHmMvTchOQ+rKbI6QbjUNToLGq0B5rWrtZNr7xQ/Mrg
q4zq/8kKnP80aQW4HtYxhIJw7UYuUMicOIlnb6HL/WnZbvugOsrr0tP8ogv9Z0wmO69chHmB/tv5
qicr063dNsfL12t9FHF5RbSh2SE5LF5Xlwzd+ahSDAJR3SYuVXxpatpODQx6CyG/IvPDYqNE92Yc
oRUEvPIggrB9hlauuzi4h6i8W5DSb0FNCVnnU0tx+6V7e7YO8iE4/2GSC9l0KkdzCH6Y3ie3VXdH
+W9zqvEWjLfX7calKl3tfCTZ1tfGGAXxvNiQD010rwUYG5JQWG2+MhGsQB3OB/RY7/+Np/b8ILn2
kbNNO7PBQVXqIEBgzSGxgwacxk1qFBwVPp/2Qb0pe4i+xe4g8oVPvmQqz79Y8irRWtJ16PaBjxJy
l053zI6865N66SI7H0G2/axUo3A2lRP9JYZhndSVm2kQFM/HW1Y2/vXR/p8ltEzNMJkK1Lr0QSFX
aFRl6v8WYw7bOU4Crl7pBp5w00dUPboqziy8vfXCwJeuBBu9B+Ac6JBFMCQzCdukklrpmy9BsfJh
gnbJOwqSUQdKXO7gSJkgrK+WXPSLTub5sJLpJFFCCmjoNZBmGzzA5HNfAD4FL/NlOCxjIC7Gos6H
k8xhnpgZ0BdT8yWwq04+bVdQGE28GeKLwAJHwMaLBv/f0K2/tI/ORpYryCEmNlg9+xoZDc6bCDXE
x/loBieCIOlwmMAb/IAU+TIt9+KeOh9asoyZlutxrxnzHI++ZnviFPqoTAMiBFjS1ezgmn6xTRc1
hS+mds8HlizflHRaqhdY3BkQyY+zinHm9F57q27qzfX9qy/Nr2T7RsZLlioEH1lGSGcPXsFOFOVj
HZRR+td0QngYQbgZJBFMzKNZ6tvAJyjaRgMlIEh+GDl3qgwNDNm6y9/QteG2eIiUxrNSoSzC+j2K
Q5iBsGkkt6JHwHTU3LB9i5tjCV0qfYLEOwriarPapmiDXbBBF29UcNIIAQAKRFNLWkH8+riowrQ9
WqxBPa+9Ef3dpHauClHUpm1QYGGqUAopflZhBTSAuTFiFbyJcQ8lsoXf8s1OIIh7Jq0pZxUo8qm1
moQQlu0Y9HhDDyoYDtrgFgzht0tTGkb64hIsNhKFqXpUwUBj+oQeMGNntG+G8o8JBNJI0iY1C+iQ
FzkIRhXbzkV4vHsIgIW4vj2XZk3anTprqpzxRD1WiBxCkwz1jICKQm7s+jDfDoH0LfTvW9hsbHPQ
+lnGMM7dPMZLNnsptTuToiy7XCokWfqm+b+fXfmqMAbVilFiGJqdZ+iHIEKeI32//kVLg0jX7xiA
hzy02G4EtYWsn7w2FN6YLPXgfy8BlWZOuv6atAs5nGWoesUCgnPM4aE/WUAFaYpbtlsLynWqcHLU
RV3/vm9eqzSudP/ZIuNjxrD7bNKuqwZUsmFf1T8HeMxktD0TX63W4YKxXDpc0i1opSRUswkrVw9v
HSAKRszcgFmOCH9f/7p5v/3lFf79dVQKY1dqM/UKwSm2YsXLgJyxlrRdF/bHFx/tbBMmkVWNOtAT
x0R7MqMTgYofSRcjRUvfIdmIqoIaVa1A05Wu9ZVxUxyZD9bxI+QlbvJTcoi2ykJIY+mzJHsx6q2l
aQITN5gPgFChQexjKsOFvffdMZCWZ/7ss8mDyBaPWgqlssYffWhTjD+h3ghXE70ZM0BajRz+A+rJ
y2zwhQ1IZdMxhV3O7FhFXB8oDzL4KWoELCQEympJ9nNp6SQDwhhHp4oCMbG40jzF3Id8WpjGy2tl
muBXobPfllm7NVpNeJ9rMLohFHYi02uCn2bB/etH6bJp/zOKtFa8rFvWEDGhu55B1uiVqYdRRyU+
+oDEUrzr8vL8GUtaHkXXaVI3HRTsuuejWQzbFpo6uE2uf9HllfkzirQyxhRnU0JUrExBvVK/mSL7
v1wZyagnLBtGFTy24zStKFTd1HZHDb4wyNJkSRYcAa5UmFk/HQuBl0QYIkCObaDBpQ7Zgt1e2mmS
3TZoENHIwIzxCvlk7alEt5qyWCi7MIrcUdOWlpL3Fj6oREVoqidemVEHfTYL87Y0jOThWaNhcrMk
0zGYNmUU+mZ5FIs74P+51/+1yWzJcvedXkUNx5SlI4CcE2dvFtrAAv1WL5ttqHRrU08npwqYQwHh
ur7Bl75QMuJKrNlWaOILU3QItQyvL675ORrbrg+zYBls+rcVZ3lZqxrCiMcsOPDgvhKKG9cQ4FFe
k2iR2vgtzvN1ZfyZz/mbz64M0ajI1FQwQyl6LPK8c2l6qzTvcXJDkA7GkfaVqXBGkq+vf+TiQkrW
okHDSzA1+mwt+hWHvFtdvesC7br1Rws6nKoEvpWkfpX/vD7wwvG2JRsSW1FENDxAjglq7jUAZIIA
qW4EQ5Aa3l4fal4o2VsyGNUA8VQ19VvKnSJ81486n44tQU83G50aiebrQ1ycxvMxpPPQJOnEepZN
R63tHptouIvKtzEpfbt65Z0GNRB9O5O5RbtUUPA99IKdcz6ydBp0LSGByerpOJDoZ5zrj3pW3DN1
WAFR/2qjcnA00doOAuIBkozbkpdHozRXBtrbych8E6y/61OxNNvSsSmIFeeV3kzHCMRtGv+iOf8P
zPX5F0tnhVC1RxsJRrDjFxXdtUq6sflSb8yl/Xk+iHQu0DFcCn3AIJluOvUUrkMwQIBzd0rQe6/P
2CVDcz6UdBQGondA0La4fvr6wFiztRPEBHv9GPThRuuZe324L4Lc9/NgmZDihGNFZEwAVGARupqi
aYai7PVxdNvuQDnZTKicdkMF8ioK6Xatqh76VoNBIGw84cJ/L6vppW4G1FRydAqXoPR4Vdp6LfD9
EdTLdTtbdUzfgMoBKxkMrj7aPo8TcA7va6QG4noCr6gc0T2n3ij29FAobBVBC2AMlRsbulNOMaSH
AGR5E54XxERXTRqC1AihclSy2iZ4cpbtVC0A88kpMJBlLXaJ+mh2zUtomyCztNreNPrUFSF9RufU
cwIkkkArpY7W8ixDhiYCjzddahW9dBuBuP9/sykDDzJaoSqhTeAMJcq2mex1MLewamS1sGoXjdif
YaRrXZtlIeo0no6dBXp5ra8VcKZHLXWSRfjJ5RP8ZyjJlrF6oAYiZtgfluEYWoaK+WDhCC8NIRmt
KuravkcI6mjmmhs1D6lF/Ovz9cU8u7LLLckODehRN4cRXzEMoNeDMTyh7aJRnQgFRyOCkhlasJof
hlKgW9124/4zI2Bq2aB6ZNxOodgeeV0FTadc26YmO1jqjTrhdwqXm41nJyB+Z4ZDdfBAim0OLc6s
DNY6v9cMsh/xuCuNVUjex+KkDh9Z+LOo+C5E9Q8azxwrAW8IU9ooyqEmeB+mtn5P2ua2VLJ39ORR
B5XuOX5vm/lIf6KnP1q49b+iifLkoHUZdR6MWVST+61tYfE2Niv4ouW+NG4DlNQGQve7WvVoM3hp
yd+KjL+n+BjFjO+jEXnlMHamSnc7ex/o2zLMNkMJtKjZ+yXJIaQrfC0JPXPqn0log5BaiAp5aJSe
IfkBeGRXroLipSELbsTFt/b5l0ibdeBwluoAl3sNfJeJkK3CPvLgVDadD3UBN+BPCchWnD2QGKwF
+jtWiVMUxi6wNAcs+YV9/V1SELcxCnINCmIYgaavdEyHhIoRkpEQpC24W0bCG/oZsQzwRl57TA38
Pn0H6WQfprVvWBXi3jqwbdHjzO0flArter1jIh5egIXDusxFBxeEhYwFj+gLai2v//nPlGYtCeAG
6UGq3wYKcb6uAVVbjzZ1MsV6UKZOd7Mg9Yu+eMuIljgZ2nZQaI8emghGNw1bdVcqKLzXre49ISj/
VcyVUGNXEOiDJuOKKt12LEO/nFqPxTZKtdEzTXG+goR5KQyYmiursapxJMTvtAXd3s5OHTcVty6y
FQio+0JDiZBZbTLjNNdARoQ8qehsGACfU3TQrDjzUYBwbNPfWTCs1QrQ0QTtnNHgFkri2pAZx62y
LsPaL5WfwtbB++juo1k/CNI6C7P5XcJ7XnToCBpE1zRINUsOCWrA8bDLev3WogNgSZrPBW41NGow
QB+FVwfHYkwcmtwwBVLb5CbKjjy4E9OeoPy2NLt9EsTP1pj5wkBBqD7uUEPkpHwE3iTzaNf7Rn6X
FgKpkz5ewcncpVAhKTX2Cq14KEFF4yovYqBAgm3C1QVvQbbUhBrAulNtToCDsSx3NeIBFGtlLdRD
pN3k2KRps9TxLXtaXyMAlmmB58FUW4Z+tro1GawsEXex8lVMjhBEBxMdHazt4/Ur4aKtOF8nyacD
gNYUaPXSUbeODFYFjMQIuFPmUDStpmvuTx3+OVcd1dMcZbF75ZKjcD665OYZqWmOtij020p9Jrp1
0KbaiSaywLP/XpwvbUb775dkXlh9qQgc7VnU1P40NjPnKLyDpI+DY7WoGSqvHi6Rv/a+FDuJrABU
PCvXUSc/bmliuZ35yySYPZQiX18+eSdKI8kZsh50Lp6nHDar7dcl7lEihoWT/L3i6O+v+QKtnj3D
eZtpSRDWWCOzMp0BWHxjgsyiOasdgS0Tmk5GYM4UfWvDkW1I4DVIUXIrdCAyvbIBkcA+ts1ju3gO
L77zzrbPF/Xi7KeNA2SHmhY/Td2NTwMMzYhjEjm1q7iVb+2KHERyyNZCWmqRonjB9TwfWXLWIuhX
hCaavG87CzatqU5F9R+E5c9HkHy1KBjxVhHzt4XmC0D/rhWEuyF7ur6BFg7gFwj7bAbjsUgUG3Fr
dOjW2xxA2UxAq5NmS5voUizn/GskM1MRwxzRHqPf9tpjClLFlE/eON0RftdkAF+1FvwQtO7RBVdo
6XxI9qVWuVE0I+yL1uP2wJsnKYPV9Rn8XlYinQ/JuFh9BZlqijFmqqRSecnK9FD26gK4BCFQ3164
fBaMiy4Zl5pnedBMrQ4A0qGuio1lo+gvT9bJkHnXv2yenG8O0Z8rXM6ohSkrtEaFGYsF9ZQEqjyA
BuAu2HetsUZ9ycKTf2Eryum1iBeaZSmYx4xGUPaqPT5utFb8U3L436tFJS8vrQetTcE7xGrFm3SX
ro01RN2WBYNnA3Bt8iQDYTORgiqL4zuszF3ZONUq2Ao0KVpQaoQ9Ws5zLU2fZC+qiUV6EmBf6Pww
WNYDy/sbBamu63ti4UDJ2bSkRiCh+9rs8eANBbkJu+B0fYj5vFybOclUtArtzXr2HMc+2ZYNGD9d
5sctmrAy6EopiBcubImlmZONBNR2GhW6RrfcAu/TyBybQfd8uTVy3lrXPkwyFEnQsz6LYWuHFaRn
pr2+T9eNp63Uaa9t+s1SleqCoZB9yD4cx0kbsNP1rnYG9M4NRgO5LHsbV//UXZXcEBkhTwosVV9h
782E0AgVDUEfoB2bY9h/Lkvx9wE2pNdkqIa2Eg84WLMvF+7Zi9H62O5p6YfJwfyA7EvsR6v5qIVo
fYbCRw2dmwexVt+X6hi/K2RIP0WyJbFKNVRKzT/laL0ADZszN46hEARatqvDxxRu72UgHH8OyHSX
jgZutrUXD1DWOdGH64fmuzCX9Fske8P1soS7hd/SesIjyQMUX6jis8iDTpHargroVUJkGOW5ftdu
hicbqVynfNSfdLJh9FHbLCkZLlweMiU+ahIh2gjWXOmHTTPcD2ACpWQV6CMYGAvEg8v+vU6Q49KY
aRO57bdTJ6qGJU6WQA8+Sd0ceBkvdpNb4kOml7jFx9It/L1Mbp5vC5ErG49b25TxqRlvhy42QnrL
AFxOB9CKlHyf2KmypXV6Bzi9O/OcBgVwa5L4bWTv+4FHXm7Xjxzk2eur/81Hx3sRz1CKVA7eizpS
ZjA9Z26ciEWeUgt5+h6ayGD+uh06OX7kPygqTZtt4aPs8hZST255XHKEMcuSWZPHluy1gg9HSkVR
D6CqbyIdpY3T7wkRQk6ilantjRJs6hsr+uhAhGJo5SwKnIsWaIKqOfR55BrarZatJzCVtQxIYlK5
OkGr5UuvtBtIHbgxCOU6yG5RHnm9lvpiTDaN9s7qjd1nmZs1iIpEoNHVrZtG6PgZ93VZ3emE+szM
nAFRcMt4s0BNBSy1mybXQIxyAP2KbFU99pTmuRO5o9rjXksGKD3Uh4ZUHrERHCVim9YonEUNZj8l
niGMTVSCUJoGbi2gOl1Uq74/6CrKwSEcVeftpojhGVFAe5VgPSmP6EF19TxcQWiqTk2wlItdjHBc
lzROym6GqHBYgtpO5AWiQgUunXpp8xTE93nb+XGGyj30rqiIIaHmw1OEsQbxWashYYVkQgFxLgr5
U72Ds5S+htVjIFRXCGBLaTTLeDxDWc0T1HIajd/o4snOAc6wIUk0JI4llG0vLJ/1pwkcwDwub6r8
fo62mFHuh1lxi2wyOsltX4MAaROBGKvW28zMPB0atkBM3XLkDhQDVCuiQO3gSZB0pVF0u+uNb2rj
JrHtFU8VT8uEE40fWpwAJv3esc94vFf6H0Wt+zyrthkrHDUPfJECkZsGdx0xd4qZrPqGOWne+Cm6
GKK0Qgg6RerMusk4dJDHYgv27EEvo7VacoCMUKHOngtrBWffbfmnyOwIynjEDW2Q3TPrpmCBZ0N2
rKWJG6sAnbUgXeszCPp3SBD20F5q6GPnN4N24CakvtiLWtSuQaqVMMYDGcdDHv5Kp2EtSupZEyLd
5ktcYbf15UofFZ+bp4IQh41QC9BM7DbhRuFDgG3Gg9arAB/TSOA3qrFVdNVv+h/qxI9a1qzs/IOG
jTfk8YZZ1U2A0hE9hiBPVbmpBlnEOR9pPta0urd47E/Ve8uAEOkLP6yPbV5sBPI/fbSPue0rKUEY
FRAI4DKT2PATRNGGaq+Zx4JmK2HetbG2q2qEg4N3uwd+SnkSFYEu1VNdb2pe438W2wZY0zhSHGER
R8BnLbGLc2CqI5Qj9vEDBMccSwO4SVQedA/RkJxvNBzKuu52Sli6JjSOq9KCHs9HAf0GbMMtQtHw
AVoPMkOpq1ShE+cIdob8wSLlg60KD9DWbcGgRUbSXR2p0CxeJ9WPnp3sniPQq4AnGdzH+Uc8Fce0
FejeStyOxa5VQCmSkgO4vbsMqjxTN+5iFeGHfN+ovyflN0odHWgVXLez327Zr7icDXeHqCZDt5H0
+ApquzRRGKMeYAUei9ztbmdmNvWC19ZpvPwH3yfPDSxud1KdbG0+8B8W1PsWOyi+hdSl3/GVej+z
90xwNobz72j8YI1uqxO/63/AzatO5drcqqfgZnAHv3VRiNS9D1CeXPQuv12A8k+Q/bCEIuQd4Cck
N/YaUPdd9R5uTW+G3KnwZktfv7s++d+AuP874p+wqzQi7/s4aNEeg8mfPb/GBZ96UNFgil5hEw9u
zSlX6t6y/PF56Zb71l4gjy27eihT45r9dcGqLviabnIyfGs9rONVvQRQk99Y81gaCvxM3OPwaeQu
QgNK7CTqwIaFAblJ0Hz9WqM1Jwbms55Wqpf+G3RNemk5IRirGQYil4BSyA87NcqTMaon9cC7eIc1
uEkSqAN2+TaPiVdMCAsLxZmg9llDGilofqkocaRQ/tEaONoRrJ8Sez2wNCokKXUKF8Q2dlPJN2OV
rPMcAAekohSAxW0qHCt/s+zJVwcGOUgbiY+nUbmzxTZvb+Lc8LvqkwVAFVZAd+OyykssrjI9ZPBn
mxoxama6g2qv2/jOtksIqpk7dXqkMK0aoLRp8TvWmF8p5s6kz1p+QioPIuW+iF/jCvDk/H6gn0kT
4NYtHDP/BITTySqxLnjlRPQ5hR+g1L3fVBMsNZzmRoFWZeSMECXNp9cwi3YxTKySpts6atwarWBD
XTujrvhlLra1xQ4kxKWdwoDpvooLQ9EIsBVI/qU3XQg/TM3XYXHC0XFMvXOb/BQP6JNe6zDro5Jv
VfGiJo8p8juaGXhlgTwGfZwnuIZ4Zp9FjgG5rAQBLeQTdQUGGYVzefYCAEZlKasWoTW7ficNMAcW
wqHxT02dXFhjRxEnWryUKJgiuMT4Fvo2bl8PLqTsXYq/V0HjRP1nmvI1HPeXToeqZ/889vqqpAaS
iFBI4KoD4Jijdii6MiIktNCr1Y5Olxp70iBhEz4FxovRw9RnmwLZmj4/TfhTr+cHa/hswKswAHSG
MOeaDcqqV/E8a95mydgMVxluiKbYDWPpFobpUpS4Nj10KYv7IDGdEtx0M0Q21dTuU6ZvMw51ezBR
Kq3xCVdWyuzWgaIaaOPe5NBjA9De6pBgNLI9w6Yr5zcAiu0r6O0aZfdcwi/TeuZV6IRSwY8PDFy+
Bzru+hiziddDjFj1xJ/1znRVkuzsClKew7BSIL8x8lUDrmJuAPQj9FWsnUSW+DwFWgtJOEpvBa+2
IEQVVuZG01sWm8c4HVx74pDF+ZULdH8CcSLy99H4mNidaOaY+WcX8xUvHgUAJg3D48y41WflrD5w
FEQ9qg71Z78tkOoy4FsDI4RwKLjfAPvzpt2M9mfcja7GiTehYsSeThE8HMEsII9gqHRczkhVV+hp
QNNbPAwHwu21Of1uus8uhwmNixX271ZDolDp7bVenBqQ44IUL/hfNBl9PLi3NpznXpymhvgDL++s
vF9VRbEZ8k8B7opl3Y2QbB2p6XK8fStyStBhbcAHQDFGl0KcbzIOQ6OsE4t86jqUEmEskrkWUjhB
vO/LxC2qZzHBD58e9Ap4zgEx4XhdQ24VOtowHYX9ZIY3kQagJTRiWZE7DdbXhJq00CBdOz1C4e3O
jBI/g+yJUCJHqSIwUIstumHXnPW+klAPcjx4hVfGRigQeGpvQ/SqcByrgPfgC/lFDT4jM7H4Ww2L
qXvAcCumcBh5ATHCzcWn6J8zgwDdB3JD8JoqB9p99squE5ETQ/ScDxA21T9S6ziO1aZvvbDcxi3c
2cJwhxKWrKg9JG3HpPVDBWVM7S4uNzy0vXjid0GLwp5k2vkNcdDIsG7EQwzrN4b3U/s6WsDcxSg5
nGBJoQutGp+GmaHlJvBVpV+PAfPJUB8FR8cPtH4H5YE0uCmoX2KWjKpYWcHgqCx3QuOYk8Osmph0
uWtUyTGLoGxZzFwI6v7zC/uvO0V+GRZ1SSi1xgNvtmZquUnKN0MKomMHuFLfeTn4wR1Uiw1Ui8A3
jPrYqQVzxGDs7DjaWpPqBt1SxoPJ4T5cr5ZmQxMG15xlflOEiS1F6dHCPyJQA26/1qyqJIelLFGf
ZW8ReHT1wLpR8nt0x6LSCiCh5LMB0gttfjasPe3fQ+WhsajTtyPw29mT0Vgffc62iQndAwOGyexc
S/lBsP2NpD1NRYe0LVxxPoOXoXVd/0T7smtBv8OiqduEyFJDRCgJ79rsJZtsl3Rsb6WIHGXJpg6a
2ikYFJtj4lca9PVia0V7emNbv5D9cifa3GqKgBG2D11aO5mpeQak1kf7YFsDNLUjf1DFuqZPsf3W
9wjMAdho9vvKZDdxXQO2up+f2cqgrvvpBEVDN8wVjzU/DWsfB0jEp89to72ifSJ0Y2FsKQRpDLCR
KtasIffFKd9TvApifVwJ6MFmAESTQr1D2SduUNtDy8zSnpo97PMgqrR6cmkZ2onRFlk26kHl6FZy
gQObXprbdGd747F6Mu6TW92Fks2juRoOobdIQL88/Jz0NyGfhpT034EWvdIY4WWFYMc23HTrct0d
cn/apz+Egx0BXFi2GzdI2UdILC85oRc3LqMqNQ2G3SsnSFIrUYN4tKcD9mwaoQIl2/bh68KZvRDN
QRDtzyCSo1tVCcCbJFMP+nFaWat6zfxgA7cEbmfhNktxq0vTqeu2RYAp1cCIlOJWIWCOCYbDJ9HV
HLhCg7QAQVPs4Tf5gwu/BRLUW377P5Sd13LcyLamnwgRSHjcwpZh0fsbBClR8N7j6c9XmokYiWI0
z1zu3d1EAUhkrvWv3xi7Jkcb9J1zzBeVtvnn5T9tUEYh5W2ybttpBMrozJdpefjvx6l+HmYIjR1G
2NCebBT2svUJ899GSdWrWVVO5pXlYkr4qF/0l+rRcLN7NQBy2WW/jeb6C/18u3vpRncrH8cO/wfR
uU5BClP/XvuFS73ide7/Itzg3zfw9w88//M/OskqLYixLPiB2X65mP3qJT+kYUrgI0EYOqkKnIdn
1Xbt5cH3GnnljEr//TX/dfXPBsVDqqbZFMnKafBEMNFKFfviZ/va7EmYJhqD51ATzOEjyW3c9tra
GUcyjTx1/99v6R9H4t9viVVP82NrQlifluE4x3PZlD1muWUVkqe2V0twx367AIpx0hnYSFWv+uxn
mfQ7k46M3dizrSIss9ZLxAWxymTB1ftmlN3EoJzP1Lv//oX/pNn+/oUqzaBg44Hcfn6Qf7ymyc5n
oai8Ji0UQbHfPPtq8xD2v2luE2xPcbjsTFfbD4xc/HyvBXlQhRmGUk1YPfDogsaFcvfNXvz1Y/vj
R30aOWY15J2s50cpYU4khAgGr9pX1+dwCslXT7Mne+ZNfB051o4Iu/C/H8kXHStrx6RBNHX0C8Zn
18AUH6F+0TcFzHvm2mS3HM6+YRS0LpG9Gmj3dxO1fxQNv9+CqfGkeQOwRD+9haKqhS6ZpgAUZDMc
zgFUgP9Y3QpyUTsiC1K8rozUjabc++Zuz+DGP1/KH5f+9Kz1uLOVJLbFCWMfz1pbf0KQlcf3EfTT
Kr2PlheruUk3O8j77btd+t+DhydNfB6YuamTG/rptq3BavIpbc+L7/+awd3kYf1h4XIMyuqWYIyO
/g3ao3y5Mf1x0U83nPdqZmVFct6YIvxj00NOOE/51t9SbOevMcnznQ8O7VtOtktuyouzdYicu8Sq
e7ane/Pu27P/M4fl99v/4xd92iVyHYLyvJD1vB66PQGtR82pHOkwhN8di8qXp8YfV/p0Li2mKg2b
zZXOYeOq5UxTQEyIy1Pw89NUsTmXUPPwq4OU14WZM19ku+EBpvFtFKFScpQn8c3r+Mfm+v/cvMnu
o2k2AM4n8E1J8Za1ovR886sLiu1uAUE4bhbIp/iAUSYRNOYbMrfnNPhu1qacb/fvtW/KlAeaMC0+
PdP6tBSSNW3kbrLm38Afyv/5FfQvtC9TcprK++UQh+Zteyrd8/9eLwZXeqlem7A4qXtV/2bPO1/q
n5/Ch2AIUzYZ/336FIqxb9ahyLZT2T103XuNod7/94fOzZ5LPD45WFG/UdA/dnpyrvBs0OONB52w
lcaHPjCeYwqA7/ezr2/m/13qU3EyR0WniYZOSI/PIVsf2ip987is314+fz8w3VR1BTN6oVmK9hnM
1NrM3Kal204DAZfr3DubmjokUu7sIfEb2zxm8pM1Pkr566MuvcWb7o4TYwH6H6KGAqPRg1I2vKhk
XrhWXlLyxW1duGYPQnSkmQg/xhtEXpUfhfbQMtBG9JTW6UUrAWiMcah1D9X4q8V4oGw0p1vzUInq
n5M+ePqiBYqERAd/LCPvHGGdpNkOmrPJd9uWeO4KN29/jvhmz8T3mTIAc5+TcpgGa2UFcTSi9DH2
mKXcjGv0POh10GbRYyeX+5FeX2IKtBZlaAqkArnmLVpFYg3cRHneDeTKwnHZxchEl+jWrEw3ra5n
i6AYgEJlWIOGEY6Fj91kkrY1vDQW/wEuHrV46No3Q22DloTadf3oZ24sL0+Y/QRzob1ojH3IaTtJ
Ogkw9Y+V+qSbhddOzT4i53piJNho/tyRCzP9yCBKZzFDoOYlq26V+H3KVMwpaTJ1tFbAOudXZeJa
v1W32M65UzZpyFmVK11LXmp4MgV+cy0w6ujD0J+bNRib3te0e4PPbogYYBUyOpnNjxR8PDstmMRd
VOz62MB94r7LLEcQjYHo4KjUkouHvItkyaV1d9I0CwZQ13G4FNV7Z0uhzVypVjAaIVCjBREjVMMh
EXO2Lw2TdEdgzd4a8Y1aIfD0XjdIcMSpKJF1QRoHJVWJqUQ51Yy2vyYaEkQAIBt8ud48Od/8Iplo
odewarkwnj0TQOWokZKmVgBGhdfgeSNHhtdZkqvjbZbaT7Wp7ST9fpgwFId0MhcqsbfqKcZUWO7w
uBiJdpi6UJ8iunQQa7P27LgOM1Vyc9kKNMMI11YhjoW1otW7XJXCXHseLUG40girXXfjUdspxIJ2
yubC7HIsIp7L5MWETyDbTOmij5kHC4TnmnbCBar9aN0ZKgjE2B5bA9b8HNTiVCs19wpIBi4xjTHT
9ey5lBXeTHM7th/pggODMeKJ0L10heWM0/AD6SAjbWK6bcUlhQHVzuqtselp2wB+WjuSgYP7Ennb
Wu+FFB817aboQXqNu0ZRvUpv8dBuHHhigM0kH6DrtpuTZlxvsFIY8jsKdkddBhAUKX4/vJgy2rbF
9sz8rZpu8vGqWctdUsi7VEEjsfI0GFAOeeEzo8B5vI6QNwrP1ImY4zEt/WUHSIbhnmU/E6jiLyTq
xvZ9mV+oku2gOHVKfNGZTgaajqKkYmES95HP3UVp9UFlPdXIxVolBmGbEKDcVWQtjsP9ij6mfywh
VU8S0Eh2WajxPo8/VPkl5u/p8+2oFgc7ZSuR+VKT1sWPzkvkl2Fbd3UqQ/bJQOwf1m1yJeO5H18Y
J++TrnXUtAzs6kVm16mF7BXVdbfCQrDQjKPz25Wj6SzFTZIMXt8c2vO0XZt2alxBVuiAdozDgBWD
mt0mCZMwki5mXbjgmy7NjTOkKz3IQzFFyGw2TKg2d0guyvWZ/LQMpC1DlgSY3j9Yyh3UjDrKvKZ6
jImtIxp50xlnGJA80fxnpUKkauYn1B8CnzJp6/GdLq5KWTzk5W5gb7BFQcBE4dq1vm813TfW11y8
yXl5GPrkSovE5WIWN5UECaR9UQVcjVH17UY7NStx0Tmf1sI9k/Ha55OzcI3ZptcUD7r8Ctifm/kl
MdgMu3WvXxRi5R4EYK1dXCoMx6NK9owiu0pbe1cs+u/0srWPL5c2D9Xilzb0PnxjL0OVA/QZrd1F
zbwiy8GGssybRHuQIsu1JmtXRtFBsu+qWnG7pgwlhX5JMFhHDwcMx39KtK1218/CGYyYWAHzSq2A
pw0onFAT2kUORP0UaY1fVKkLfOJEC18K5oC6oFWDjVmsdbiScj9sPeIKGCGJ5G2mRZb5y1JmFw2b
Z9YXt0AI3sbJEsWpO8Y/meSHs1mdSn12poZRCBMj1VAcdfjomDgZUeuZ8XlXYw9Wie0uuyCGKUPG
rapfjdKTkH/E9TEezjsjw4yiJg2cUiKuH3vmCLkwwpJkY2O8HfmY5XoNLOgTc8Eecd58m+ZtkSHw
FdaL6FVCvj+2GHNNYSDENR70SQGetH9CmsSPS0MQaIbDZLttQt6ZkXolw7S6M2ED/Bol+zKP49Cw
UaP2arClWihJsdOT7DMspVOaRjDwiffZRu+a5G6WJC4NB5q7Bylq3DKyPWvRXZJv3Vlly1huivbF
buiA4z5AdXthZMWxjog0MwpXxCoRmq8F515vFb7a32ykT9i5Bqed9wRpQxc3mEGcbOli7l87wikI
DNZSjW+8p7oA8TTZjwvjRs8tH3dte9WOjbadFvtONnadlF3ljFg0SQRZoziVEjE6yT1F0j0SCh11
jb1Sqw4dw5OkWJzJZv6elMShv2TTA+5tLL40KEZeU3e/Nshv++nYFTWsp8XvjR/dMgazMvhquYYr
TrYje9WYPHT9hxVncHouFcLJG6oIKy0RbT7U8WOrfBibQcjUed7WuFkZZgOrM5dd22qduL3P0n0R
ESGg466Y1p7BCbYk05Hiz5nn2Ten0l8JpxZkp0DaO3TtwNyg9dLGujYr7SKNa4hKIpgpnxJazr65
b4zXxeZUw9x5TN8VcjeL3n4vgGKhZ7kNZVo35kERW/6sPKlbdUBWsJEQEatRWDR3S1PuJ21x40m4
NrxJOXKH7Kne5v2WG1jAcEKpr6SyPWoKQazUKBOgdtIpblaoB/zqvKljFzQesHs6CGU6KrnsjOp8
H8MrK8sLYx53jP2Eeqq2tzajK9AZfSg/+/oGNpRvbqMvm8g2Ok9WaBsMGDWNFKjl8HPuBr8cx+tF
jbyqXQ89cld0hp6N9aZU3WNLcrDJLBy7+CgRA4PZtcM/JoUUDoQCXUpc5vohLV7rtvKrBQ9NuFJa
/A5/MOgYVm5gWB1ioE7i2Q2jk9Sjn/dA2In5uyjuh5LBz0tEcRYJsjwX0pUexuzW6g3AdAgAGsPu
EoCjfx+329b8gWARAd2p39j9pMWP0dPFk+Tl1DKy+dIJ3SNxryvPM5bYnZY3W+odaygOEXPt37S4
jKKHNKoikQNDexYM1eI2YwY4I3x97sz9sKwX5+U9WA9b8V5CS0rmK+btQWI75weex+E4XaMTcONC
2Q3Jbca63+qJWkS4k/ZzFXxbBTDmdOqKpzQed3i873XjVu9V9o8fJJF5uv1rrk529jbIj7MhO02u
OrG87nrmI4KJdo8/RTfM+wzCXWd+lJZEVQgoZ91ozElFRvJojQHyCLaK3EJefgwxSFde+sYWBYW1
MrYwHUMj9y5JvEZamfs1fkclpVmvPBtYe62TQ20Q3xrkfQFgGCb+pudRgQzG/am70vPVKu14XH+P
CtTdWWmQ7OjWv8PBvoAl/rrOJwR3ya1Kq7QevJSRhLqbdlAAnGSnkDr1TWv6b79o/Hmlz249RUzK
eFkOK4jb4jU/z+C1hMvm5jKWVZzs5vsO9Qvk6a8rfkIdtE5SC11JtlOEX30nkaCmlv6Q58E3d/Yv
wvD3nX2aeqiJ0gijrVb4VLNvM8vxK9LopDOYiFmZU19hZ/2/MOf/Pd/4uzv++7qf4AStywe5JtqX
6wrwlGHfvLQhPMhwe4K5DYfdDlW/eMVD2s093ZV3q0cBE3xno/3lUuV7OcMOZ/PyT1Mtmw+v5dxd
Afj0QD0Ou7MoJjt8h2t9QRXmdv+4zqdPomwyq9hSrqPckPwHR966zt05QPrPrO674c4XfDGupoNP
Y3AMCPGZ0lStY7Eohb6c6l/ZvRlEp2GfHlAnelQCPl3M5K/MNb4XtX6FTP914U/wnW0MgpQWZTnJ
oXEofWoGV4QtInYmhJWfXhF2+102k3J+Rf+spD9u9tMrREWXTslGJj3tTutzxvl9GB/GECnE1XYk
m9dbdmmoXIEtOJjT3fB+/XlXHYqH4ePbLenLzxaOJNozkxCuz3z8pbLUudC75WTvRn/Yj2HkGV7z
jis3gLHuFof4Sv5OA/DdNT+BhIYca2V8vmbnNfvqBWiSzQnWmFPvp1C6zr3U+3Y9f/nQ/7jP82/6
A6urOhU3NtEvv3Fane3Q9suLjDxyoshdBvYgw1Mged8yBL/8Xv+47qcF1g1NZcYp10XEdhsf1SA/
it3wlL8m3tnQWrh94+ikjjGz/TC+k4B9d/FPKw13JA16d3Y+b4Z9fvhtTxkou28X0Xnv+7yiLRnQ
UAEGQmLx6eFa5jolsc51tJtmbz1mHkxjz74pbpWzfi74drjzxRnAqJYCUtg4K0Jc+ftllnU2rdqk
KCcgK2elQIvi7KCdWwS92I3mpW3e29ar1L7jgASPsHfEglR2GD5MHJBAGbz/PpO+eMx/TY4/HX3l
VIosKn9P/MiVDHFmDzSi6759zF8Olv6YUH86+iarjxVwmPNwx/p1VinS0zuUmhlP2fjmI4X78e9L
/euuPj3kIS4iLZoED1nR4I8S5b6CytVymKg/BkC3XLuz7YdMtvaNfT9TKWO27WzLcz+lnibXJHlc
GvKDAq28RFCx5TJ4JqKfZgaUZVXMEm0R5aD+JJN7MW+WI5llmMr8tRFeEQ0R0XUFPD2Rmjh04qYN
4CrLGOBKQ6C2AAWkVsAOPHTpm6zxXrfhOauHQGCEKcP+Kave6XsJImHqjQqTiHVzLLHcyGn6PqNv
2ZL6UFa3opvcbFU9kzwhO4JoaTc0mHTb6XYnjQ32UDQ4lMhU6iphiHaDDEK6nKzMrwoIAeLQLde6
6Pwc95EaLHqih8zhKW4CaqQMvXp5GRV64obuRlL8RLAA1RoMLvMKCZpu8UrtGUDn7GrZKdXJVZob
uLwuEqmrof1hFJdyDxyr5AepyI9DKUC/EUpJz0bShXwaHvnAl0M0A85ejhEM1DwYqouVJI2UpAdr
xa7nraAFVEvdEwVBNdT7wIzvmXSj2LcbMmGY8mGSB62OY4CqnbtJxDn3gwjNrHEK5cbSnpbiaqTX
15cfQnrCJtidJZnOurqp9ORS37AKXje3Gd6FlPt93HnWZh0zDNJFr0DFLX0LEq9qcFNwk0Ymf9H6
PM0MftvW0wZCgIrXRDybY+opG8oZwzzlAxnj4OalQjPGWlDU6wJ+l2ncL8mrJv3IAHYVBfnxGWMk
XBOzEY2XFiGF0ZW3FrZRD2SkWaoXrzI0y4V+P/LFChRriqCUCGywf0hpmNAFJ6rkSe2l6Dh1TNtR
uhu7P2b99dzcVPaFWj/WahEMy4Vk79pYpkmJw7UoQit6U/UMYIeRstoclGYG28bBACxOX4j3LO+m
8VICBLWrS+jNyWA6gM9e1F3MQnJW6MZ18miSLlwSwVoQUSqI4hC3nfY8IzRZJ9iKAIA6h/Kxmxe3
Vt/IAnUH0JQ44Skmb+v2LuXlMdEnqIKqm9pX9bjtYiNzEgwYJVvn6Y0XUmyh5oATzkzHbA1noJ4R
cXFDRXAwzx4tKDGKyKS97QOpGrxyKDF0el3tyZ9NFElgQV1xV/P/jiTZSTU6IzPbzdWFLunuirNZ
Q+AvYNxFsiz+OiuBmIHNACirNujqxyaK3uNx9Lq6OGareVgt1W9a+Wir2G2aHzneuGb0qPAaRPRL
RLJbICqrQRIqVhXdGiT1NCyXad+tuAvlD1veBJUYncZ86ZvdspqOlMTepKq7hndn9akfaYDQU+8P
IFdF91bXFpgOJdR6SsvaE4rhZTBw+7gFKn8qUvsk90TnlRYs7ECgWasQYtjTu1rEXpqxqovMFcjE
6hY/qPqgla8bSHi7Pmn6g9DQQpmBPT2tZ2L5gDEy+1XRjH5JQlmeVF6TKF4/3MoS6C8DlGkun80m
UETtGF232yCEn/kHpag8Ij5cVDJuPcNQhMRuDy62bNfF1oB7LU4L27hZOmdChYfexy/7ZVfmuF6m
ntq9RhVfjbS3WYNJ9GDOp+KcODQAtvSwoiUyu7ef0BCNBbVZIaEzxXR03LyGf0OTXiSInFt+O9ur
bxRXeaw4SvyQ2Yuj2DbSwEex3ifqL6t/6pU3PTpZZRMuysfQqKHNxG2z2m+O06+K8r9Onk/1odri
rGmxlmheZReDNUj5v0Wi9X4J1522+76i+GJu/Re76TOtSO2EEo0alzyzm+rHkQ/lPrtGBVpQntau
5alhS8Xmzx4+YshWgu0RNkUwfEDylr6tVr8okP96AJ+KRg5bTepVTTnpM5JB1SYpOgVQ/M7G4fwc
P5Vtf13mU3mIBeKi1NGonGzzPbE2p9jqb0bkpFH8cw0QFcUwAFd0Q5Y/k0BrC3JpXQr5pInKaS6Q
v4YjJPE2KkKNOMRUHyAST54+wJ7ddD3UbMJtlgh54uynMe40zLGPlc2GuqiunL6X+pPW3FvUfEpi
7E1QdotEc6N9NOrNqYfhhjmsZ486Tk/Jc83UQyCxNMxbrVefleFm5igYFiAXEMGVY3GGg24TyzUz
SMKNyovVhdkxMgSJCWJX+0ZpHCytvQCtpvZZjiuxnoNAWEnyqDRjx4emc0Ye2ajIeI0oOqlqhmcx
oGYauVHzljSvxKU6eCW7injLYpvoABxH5GKfJ40vyXhPcryJPPMlZOea8VRBdLdRmC4aHenMLXHS
ZhoG7ApsDWXYyRo8cj1x5V7yM/BtpZ1IOALP3d5F2ewqK3Iqc/UF4skNfLzdcI/DF3M2Lq1O+H0P
0t/uRQ3uaK1+2r/bTCzH6kPhZB6iHyYqBnljFqHofpzaIcPVhymDcV6hE648k5IsL2evBdprl22X
G8goWKI5P4YyRFYWZoUdpYQW1LaG1/CMriFYIEKvmRkqOv2OUQflVnupnDtJ9UuJr7W1flhr5dCO
2blWO9j43RHUzuDyVe4fFd6LNaSBnudXsYasYL7TgAHlob/DItGd8gxGfuzrle5YpTj2RHou8cek
wTaxYqSVw3NHNIjcCTctx1AwuFhNhnNISu1agrhP/ZA1XiNar4aQX5eyhymlTzyaX9ntxdnWTi2X
+0rnmK4PKXKRJLOfa+l6Msx9XFc7YYLwPmgGpaCUnDMh2nDobmXOY9iBQJ8Lusr8LsN4GakuPLQb
VJQkvjePMdOlaYTjcM7ZG/JZoXK83Owt0O2bSBBuElk7c17fuqZjnGyIMBP2RTNRzZQNehatnK54
Fi0UY3nDWKEfjgOuPPGIkMMyXVuS/G1AaZBgXKqtLLgJm9SE2by92zJ738bwAbqyOdZG5Y+tcteW
clCli68rmdt3F4NdI/26lZLNtQQluYDSO7/NcAnkUxQ92ja9OozfBLtSVX9bq43aKtlH+eRb+Xxo
9fx6WNMQ8FdLfw72Q2J+9C/6tsJnf46G97xnKxhar1R7b1syv83OBIvWn4fHqLusoSNYOjprarx5
3MfzrZaKY4HhobFG0EzkfY1HXqv0nlbDpl9nT89uVxmNz0q7SZ6YgLGyctQj6m5pjfLxnkKNE+6l
Vu4G5WVrzlLsjZFoeZzQh49Cwi6ncGRKEm3SjyWjhxgX53UcXaNBxTUq4fZzMOxHXfyYmT9npBuX
fEG18Z4MGD01Y6gYy75iEaWMkNxVjjxtmi6KoXNG3ryaMo+0mosxKnwTs/mFhLmi94Yl94p1Oea8
U1Wmj0mAutVk2Gu52BuNzSS6o4qKwmUgua5JdxrNbGWzGH9qBUTjjT2jP0b0U0X+XiX4vvHRLsYW
5PMj9vaM2I+RfTNNSpjqSHthJfRJ50MDdYWJoxPTTzuLXLNZXRzxKdON0zBTZb/p7dWcFKdW64Ll
ul5GdELZTq5vVdyLWtveMWVXu3ehwznI+ptRwiU3Nk/W2Vtzll8EnJBSG3wEhPsGI1xA9bm6HsDw
BhZRZVBn5Yk/Ggyk2Jgb9SUq1otme2QWd4cxjrcM1EEMyGu2GaPk+7R6+5IcUzqoFX36TYIeRsUo
YzSyXWpemUsOrUCb76rIRALCcHVCyxG9jJh/NwS6N/ysuntbF9Q2JnGDKXQaeijNDIsEbi6mmuaw
r+FH6PCdWvs5zh5nFAE21aemPObS5mDLEkgUnxPXJ6uSp0xhtHz02s9pubfPIr2zVCsvXSzV3LZf
GYFUzoBGpmkeynFwo0gL7G32G1HdwY4x0L7J1OB282GuijdMOAZWY2ihUKw1yx3XftfTG6RJvJO3
V9FV1NubIwQdy4LuxlAOZfxU2bHbTbgBZMc6w9HkHJBpMQOnfky3A5s1OVSOBhpeatlO70Grdd1N
IgGh5prY6DBb+5ORTweESY5uX9vRizn8aM7qrHOXVyq7hubRhBwAjfZalXEEaKFN45K5sPCqOnH6
uvZkDrMq5eQRVOhnM63sVzov4VLEfpnQVlrShVqQzKPbrtrHx5Hdslfs501gl9xId2uiOuRvRIMe
1Hw0PdFESQEjpVx5U80usYbXKDK9ISV9lwp9xaKvHYkL/xnDfIkYgCsGfaHyoYE6kLeN1O5nXOUX
5wx0C4MKneU0VEG6aMcFtU3HfFoRsSOl1NVi/WUmyyWTOm+TEwCF8cLKfmJFsZdZk7Vac0Yafq1f
l4YWFFKLW8zh7IeG4+JmvUh97qhKyqFyXduneHvLtttsflaqN42RW1nhpvBMFRbg/+GK8qlrnhrG
u42NzNxiI4CGbFDAm3Z8cdZCxgtSFHii6SwFcnbLSUr6GIN8jpf+eekM2EmyO5ul03VQFKhxplHG
YCL3zYL6obrEZvckOLWHsvGtZH6wpZlZd8exlXiyJn8gW07cBLZgt7yPSudHkkIzsVytw0u07IoX
S5I8VawuNzZLqtsWOrXDTW8mjPee82T22Bgg113UiOUK67rOmAYU8Dhl7bKIiqsBWe+sN2HXHfsz
QwRZXynrUOk2X12w0aKji9rWLQraSYIw4Es6awKrR9BG9bsB7sM6QvFKUO7OB0W2nMWM9jJcvzhF
i6Xi7gqyU20AXfRhG7yztVgPZcFxVFFIoP5d+Rw3gd2weurtiAU/wUBp0a1BW5Lnw7giJZ0NTDGe
5ehKYTQft/VBXdnDlHeowfm9WTMRa7a9TB3QV1fLfJWrt4X8Oqzl1YrVLRRyjKY8cf5UumMFkzwx
MddADqh1B1utaSWnnQGbuyo+plnlh1gHSet3goz6aindhnkzIki/sxs3Xn8Z6wLTyoJ/cczN9yVL
EN2e7xjviyFlUF3g/NG4yzCe1xkHg5HujRbqHUt7tsWb1If6PAR2GuE1es6Frv0UFocmPcgxQgeK
BmXqaPIAPXrI5wZ67E47lFnhiyjZy8LGgO4Ox5Ag2e5TDUrwyrxhQ4+QVX6pR66yNaelho5nllAC
zsYZlxX7iK7HYWP/klv6dGsKpgm2R8nHWd0WFjxCqz3kHfgBzdCW3vfRFsbpOVi0CwTM0IZqfKNT
xPQjxHj4so2yIJLioB0yjz8eKtpDtm1OZLzVS32eOwPYXMDdoFknd00tnBhrkiHOwnWorov63TJH
NzKQbPIMCxV9LIRHWNDuqndhA8Q1qWbIONeXeUBVOe7hS6OfprMvrWOLPbVqsn7UJMcOmG1DlPf6
Jru9qR9lOBwmx5th/NpAgybzcsiNnRklx2xCUB1VgaJHnJzgk9noqnaN/7vpK+eh9tnPwvjVFlfa
/I255BezMbxroXKj5Fdlm6hiOqw/JhddqQ86S45x0d6+6H8B5Psq7HLJTy+G43IwHPliO32PNqv2
v+3hXxf+rPhJDL1IN7LNTkpduyMxwXH900j2mrB3sqV4MGYcuYLrkWhehwBT0e9GzsgzVU40hi8V
Dybw3BLr3rBuYdL0YRcPHtDQdcqJVNRgccuTWoHYtVD91HE3ieG1rh63ErKG9NNS7ts2cZX4eStv
deJjc3zEq7Mzchdu6kU1n0bseiJ6yTwvXEPBJvkhTmDsoUUvsgcpb/xF58ScP7ApduQsDxdBfZgM
2LvczxX/Iis9fs71tw5d69Z3e0ywPDUDNkPANiAfqpcB1ungRHy5UmuhA7224QTl4kZqHsYi4Q/h
X1+iHYedNSR6qKoPfZdjCsNEicel0KhsKP8WEM+OgiM/Nvrjat6l/M08f8qkJDDVi3r8OREELYRM
m1re1+pLQQFcz6un9G+decKIuYY0Vm8/EtgxgpowVuyjnf3osWdo2JLXEiwGywmWaGW/1cCuCjuJ
1r4snBYC9kvV9tgWzG6sY8+DJlo071CH90mPwr+gixD7bXpeNMkjnmifFz+hW/sR7JltqnbVNBxU
i8OOU0hEe9scTrGa+tYwB6m8HUpBP6mmlxynoIbxDpc1eLDDfoLvoreZp+Kh2C/ZYeBXFcTZdfFj
LBRYZNjfmOPt2jNZTq/s7WhThJuT4UDRgOuEChmrG0p5shYAo1Arqddt9bhOKCe22RvL0Skq9uS0
cYgIO64FFKVNPU6wgswWTKv5geuzv7JQY/hqaZEd8LzwU+VJTuFfWTknHlw76rYZ5pNuRqeCfTce
mruyz4818Thq/K6xh/fTQs+oBo0MySdHH6/LwQpigNobLFt3s2oHNrBow76ixpdw9+YoJoKJyXHx
WOURhjowAvFLqJoS0W/CdopYeEBOKFWEzFIk2RK2u/eG+QZccdSHxzI7RVscyoNysAklTbRgVKIw
02Rv6z6UdseuC0GQajjnRdSjZ2PrWz6p07W67dMmbGsS76rXbTQftw6FRbxBsia8kHp63vZKVARS
jwExSDmUP17i71OiBby0fotUY2j/NNJp7CamBCwMCCCh01m0S3rdpyi7VLSbPNpZPIpkSsMCMZHW
67uZFKg+k3/1xWu+prhPPCb9cSuv/4e081qO29ja9hWhCjmcTp5hGGZROkGRkoicM67+f0Dv3xw1
ZxP+tqt84LJL6ulG9+rVa71hqPrrrqtQENeXk8qEqj9BYgRVRQLOxLvoqVF+FS7wF4oeuW5tEoDk
ZaYsc5Bu9vA0iYzlIJOLYNyzN9eq9pjwlrAvtALhvjza1lz8knuTW902BPgPO/Lak7tlWF7w2Pzu
O9UhqG/hIMO699ckvIsK6ROr9UAV1fSUso0jsQzkerGyLxpkQ8yXDjxkgHKYyaVRZc5CyW5ls16U
RnxUwT6HBoYB1b3aIwVJlba8CKRrWasXnfxYk6lY6WNH40FCRKvPnatYghWk3fcWV8svujrXVeJ/
awJ5Y/TNKsqRXnHIctrfg1EsneBXKqNqkFPg9d5SLdlk9r7rfg3j9Vi8VKND3Qwkmmks0j5d2+GD
Ud6EWkFGe1mbT6N/g875MqgR9gJz93V/8wyZ7s+bQGhwpiX21kWZ9BRkU7in0cHcO1fo0x+rGUGd
z4XPPwcSOpwebtNKFIWgEeAOVeZFOyJ04QXrmfl8bm3+OYzQ2vSd0WmDlGHQpFhJix/V0r9X9xP6
YOev50wbPyMP/hxMqGbnqiK5cgkCoJvepNQdYyDVbY1dhXHUyjkl4M98tD9HE1rxoR84noQ6GMzz
V6UpF6VSIubAGyoClZWhjEdrdGY1z5V4dcsCNqdOGIB3XtFJgmKofS/VoTmCjIquk2s4LLTA/c2U
pgCyx90ZKMlbex0Bwl7NaVf+l+zoY3ABp2S1lousZ9QzeLsaGZAGa/FDe5XudMBD6gqMqvmabdIr
ZY5md34TfYws5GUAqFVXUaHf16vykr7/ctwxaXht3aq+K2eZhmdofdOX/Xs80So8Ucxc9V1jWmZl
A5HkgndwdBVsia+XzWW36dcpMCHtl7TrLrKZc/nJewA66R+DCxHAbjGgyBVOzIS6q67TVXZFx99Z
g8Z+yg/5Y7jNt9bNHNjtHcjxZ4fiz2GFeDCklpl3SFpc9Rt6E+3DpK417SfgBfJluMCQfSY0nA9A
H4ssRIbWLtTBNz35KtXU3VhmKzeWdrljzETUzwCWP+clxITUzzun6tzuClfFrRQZK0k5aiZWUTyq
Zk7ntERfLaEQENSS5mowONO26dZweBDCqHftknLvenidW76ZUGAKjasAAIGPHeWEdrIPE5BWA0g7
z7o9H1I/vpLQuHIHKcw6iW2Rhz/s+idV7YXTPGX0ddkx268X8ExrkG+FzxjgJllWrHf280l4K6np
YqfmTZeFe5s+JLvgNvpNKrGCrbCsVlvlW/Bo0hocLs2LcuteW5fOTXFh3RS7r3/Iua15Sq0VjqAB
Rj0bBqi1tfXLNW5k+brp57wpzx6400GEA+fAodTMUemu5NspnAKUu6eYDVAtvTN33mpWl+DcG/N0
POG8RTq98LZmvL+CWnZLP+cx3fQXECzX9Td/Y9zJR8A6QCBbpDPRQ/3u7Jz9HG/5jCrvn1ReIZi3
OvJpkwo3G1fbeNTtH90Dda9D/0pjZdGsxnW20jx0uWGr/w/YxD8GVyfY+OkOM6s4tAZtBJtoHojs
O2vnHqarc7gxtnBuHol0kLVnYXSf8WQg6NCpUHULPURksv4ct05Hw6/lRrkygseB5oIkd6h+2pto
NK8TF1YUGgkh5NgWro8dOTMx8EysAL8H4FemS2ujC/Hn6FHraJZHZ44ln8Dw9W5CF8/fm2dC7R/D
CDua9o/XUHBVrkoVjdb20DZvgzz1Qb5/fTyVd0L5H5EWax9blymkwP9SZREFGSqlFtVBBwqyD9DF
rW8isHmeBsi1GS9j+Pi2lu48B+7/EEAT8a+sPL0dY2qCtFWDyjiEYHdAbFx2XbZUew9YVQf9LLNu
2nrcW0N4o1v5MrDyw8jLLc4NSu/1duy1g5/z3kgTnnUgSUw53FpJRfUUFbQofc06Z1/BtpALHPdc
6cLyx9vJQc4CVybTdO2SbOlK9k1LET1P6ZiXpv+ovjPxYK+WtONTdW8Pz3iDreqxR9zWeip1VPyU
8jVW+LOVB18t2ZWQ42qaq43zO7PuBsdchyb/RUNo1LfxfrWPNVpuXg/Z2kIPgirwSDG+SrJFNL6l
VXofOc4hcCa/OvunLNu7EaetthlhstC8iVxqPQgXQN2th8FZmJK6N1P5aEvoz1jpk+mam1iBhjma
Cw1itJZ2y4luZPX+N90eV2ExbIqi3Yxluax1Fx4Y6MLcWEt9tje8X2V45eWkinCIlFbfugi0FrK+
d63+MlGC64ZKoUKN0kB8yEuCyxEMjIcJUwhtxrefLdfh9e+t40FeWmOw7inhOgg7RvJEI29g2eAT
CFV7aXkAnQ15GXpUTHtjHRU1rlnDzu/yRzc6mhS8GkSyFcNc+VX9YFjOpVknKxcQU6tmiCbU/Oyv
9+17dPm0bYFnWLJsygb/8uc5zNjPQV3oPXns8Cb9HN6US81Yp5ij0PJ4Nq7UX+RbZNI8VVNoRetZ
rsqnQMC5cWQcMS34VYosvh+0pMh0Ocim3NI8TIKt6T6AqrLprpVXgGk4zF31a2Xtr73n8HYO5/qe
kojTPx1deEAMmZHEspFCPTDtmy6EzwGDuUmka6mFCVb75W3Sevuk/G2gUZ2Mj4h93Ft0PFJjuEmL
72ENFsNHIbTjsyvKqsnQ/w7h9TQ/TB1iK26LEz+/KeSlCQ6j7JGYzK47xbvpXHj6sFZz2b+phnqv
lddNd+8MUNkTqPe2vU7SkXbjr5GmqeSUG9+v9lqmv/rs+p5uZetsaprw0lhv+/a15tZCMI+GmbM1
PajVxnBR1eoLlO5D7YE6VYp1ATxaMuoLarTrIHnwQJLWxY+v99Pnq1T4nMJVamA9DrKVz0lcRwri
FiLpBtWflXMR3U5MmeSyeuZBSsVY/jZ7lX6K9gZJmmHa6HdRLFdFJw3Da3CkRGsS/ZHsqX6g/gX4
7ap/pYHALd48WG8VxNRZVs6nNGYaFoEj3kgIm1rvItAnN7iaedlQRVp7FQADjqYeGiqDX6/ru4fP
6UaVTRSGDS5KG0EjZEeENwOC641PTK+OmnXXhMHSzzrI4N4vu32IqVqr4W81Q8oyRKdyCMBJINsa
rjM12Gm9uQ0QlBwASsXhsLLzhyR3l639oDjSsk1uA//OLcOlUWyM4ckb7itEUP0sXKPOsfcLfTNK
0lYBKFJpIJnGA+oKOCE+uRAQSxCoM/n2p3euOE/hwVIFKOoVal8dJ7EorF2Q7v3dQIeMF1D/Xinj
LycdIXhsoM21TUpVdibRFuOR+AOER0xpAyTxpKY6OsCIRtAz6mgf6BVRvAEaUYaglJ+k7v9sfCd8
XuFNo3fUvgqfzwt01V9nd8rCW1vr+g0jN6LLbl6rxxI3rThPIfKpteMhlKRXxxIMxWRU0FdPwwDv
urxQjN/h8CRlv01ABy20YPD3Uvo8ak8leukmIa++KoHE92a2CDyAt3G8sp0XV0WJDghWnF37dMkC
bw2qGstIegdAhHA7WDnq97LaNvU2BvRfE9t7o+AWJL1u062tgb1v4Rk8BhT6UZptzJvE8pej7EBf
Thc6jR4q6CB10BH3N0kMLBSyhX8XO685GBZNYZV0iXZ9vbZjDCP4u8sKIjUcalIOt0g34J32oY2C
4ejf2emz7ACBxaiWdjhFdUttb78+tJ9t74SvKgRDxURQuJaV6avKtDoW2qpA+AzVgJV3CJYZfh86
KN2ZDfyJvCd8WRF02VY9KOjAqI71ClMdQDhbuLcb0FUL+1uwmn08ie8IcTghk7cMUhuEXKvjlMmD
ugQu223K6+p+3jrr0wNVHEtI57MoT/qssKpjuE84I9UCuY0tMW0Byg8k7iwzcW5uQnY0FTQUTScY
pJfDOt8k2xrRumJPv2I5Jxo6OzchwhswAy27ZrOUK/BC36lkuqt4kewx6Hj8J7RLVRVrCuJqCrEW
MnIpqxWzi8Nk0waXVu8e3NxdYTS4QuB255q9ttAMt7yKXHCrCG3tei95y/tRX4LCSLElUdCKaurf
rQElJ/PaK8tHBJ6n3XBT6f0vP5Eu5SB8QTWhXck2PanQVYFQmBqYhiD9nnh2cJGEDXdYnZu7yNVh
VlT9MVc72lfhz3wEmlZZeHCFoA3KpVO6mzZ/MIAvJtZOk57QIgJM/LOUnKXZk/JjImuzeJqxzSe2
B1LcOGkMdgqMVEPlMCPHR73ZQn0oCuGFWfy3/mfklNs0pnorK6sQpJASPaEuQKOtW9rxgHyPSxMM
kzP7ugYSPhaEIW1d57ch8JYwYXBsbEkWjfzWBPwBONIDlUIPm3eQEt9FbbMEdbKxpQvaANtUdzcR
rdgUbKFTWGs/ktZG4IKiGEH6Ti8jCVBwtqiU21D/bg3klK2PxMqh1H6rxq+yeHSAd8SEWXnYm6G6
rVElqFoAX2R+3djs7Gag0dAvkzKh5N7+CGKHFwUUAzXeZe0Fp3WF2EWLMgu29evUuDV86cngHeaP
4ATrg+/9rlGZxgIaq9B8IdFtLUbAsc5OD/ZTj6odrU07AM5FgiU52K2+jMpx1UQq9sVRDVQj+K62
LF103xkvXV/Q6nZWplPD7DC0q9BnRft7x7h3MLbq42tLLcCCVrq3cXiIyTd4OS3I2Bdt91LGSKU0
z3ao7lCPmSSReW7eRSBDJTAhlQu80wvXtnHhZ1utjVfZC+LwcvmAIdQyGRqYOI85j+uRblV+rYYl
jy24pv190OybfDI7RpzcwkGmd371uf48JNW95qHt3F8X/ngMsutIr6+z8CBxjblZ/+y37rVvgoEL
i8u4Gg4hMkJdduVHKGSPwSOaPYje/Gri33UhHyW9fvj6Opk5riJLIQdgH3cZOUIYvmTRpA7D3p8r
9U/X/hd5pi2kP0ZhurUfEIVQF3kBA7nud9EAmpbSO4/XA1gsbwmigYxAL7f/QLd5iuBfjS8kQjij
DdoQdH/lf/1DQzOJLsMatPa9tJqrgYnvBSEAiqK/bZOHjpIxWbl9rcy7KL7R1RspmFvTmVtExPCY
qNHQA2RO9apfmU/pJtriSvGQ3s7fkDPZq4ja0bM0lfOKGU2c32rbUlar9uV2NseYmZIjXvpE3Kp1
yB5jdGTTTbv7OWyk7XRNzX2juSTKEe78RBtNo1VYvWdwfhsXnn6/+zndwvLqH93DMzvQEe78VDIC
qcjIZyb+kfvGA4RlnPQlql/zOKtPbCdhC77DsE7ejo7WocXX11OK6G4pfhxjlYPWMj3CHIQQxICN
/3OdXxxUvPi1AScHnSVV7vG8Wk+E+GAbPo1LNM6woJsVZJ3bLUJQGZOmTaVcnlJE5/mvNMpc2M9w
ueZTtpkA5ggBBDK6U3edPR023Ovv6nHjP/toDEyeipPHXv9U92ycBieIWZf086m36SgKABFqWaZw
LDBlU0NJt6a9MwmvTAeD/JTbY5Ega6DefX0hzA4nHA07ccei9ryadc14SyBggWXMbbdy3uxNvp1r
773XMT7F5pPZCScjaqTA17pgGq5z7+savsjKL75jIQZy+5gtvW36pMP/TbA4uYK4FSk33iRtMK/v
fPaMnvwSIVdOzNhPEe+sj+QJNCow7W13k7eUw3Od7zpXJjxflTgZTzgwhlOB26mYebgHRjgEy/ZI
TgBPUKJq/v0djolhp1YswXSb5aqSWf7ZXu60vF8tv3CKPM0aIxgu06Q7OCqLaXdNysbFA18b0ZvZ
yDu3ysJRKpvYrAaZATHU+enw+iFhW9ZPyrpcevNn5+xlfLLGQkEi1Vo8RFJGa1G4W0RPqN3BTjNJ
PNodEnoUAmKEzxaTnOnh/yyu8B4RTwYXXupI6TWOnnGS5EP5EK/G3V9qGVPSMfeoPJvGfQwlPs8T
V9UyVWfvFjCrU/e1oMWAoN5cRensMB8FQ0vYLXbotUXsONUxKWD+wehqoAIk4UvYYBGQSmsFlbAk
RtKNB1khveTeo5pYG7W7wYx4xrdZPbuRTn6LsJFqXR/SdCBzHSaFyB+2jAJrfWMVyoNlHSQNeOWI
5w+lRvc1D/KLCSvZqU9agRQddAuXfnB+GTvIiY9QXPxrp88X/0skPfmFwubLkiHOIpenMLL9DdpK
wYEg9tCs2id3Uu6eC6Vz174l7LcBlW5JG8ifps53W62ms9xsEPyUV9wUm459N3sLT6v8KX58zFFU
BdM8vexC631MMKgZ9MDrmFR0skMp2u2U24SwwbDxBns86yAysx1t4WYs82zwBpeUY5BkSFL3KSw+
ByT+199xrkxuTzvxJJ0alTywTVgJR3DaZtQtYw3gOg1D2XiQknszePMSRGkdPIRaH8aNtEx5tnbd
rq81hOfQGMaNdoIr++U3F5JfHz0okzDvse8f4xG6e1eCHEUKa4A3Y8Lg84MrBR8+yAfrPkaKOEZz
F8nEgifhCNECrwEI98QumAdz8j5ze8gWrmMz683UksiqpoJRbd35z1N1MaK6CPa4bC/Tw3x6pZ+N
0iebSLx5IbvGaLBVx7HYxX1ebtSQ0nh92VF51btDTKDJXBQsECo3mo3OEkjIZ9rSJq+/5VAjZRS+
s75Db5FGBcIU2rdGeq2dH27BVR4/V/Q6O/9NpgdR+4g1e2+QqELEi8HVZgHCFsqDpMAkhUZb5ZeR
H684sxguAN0/eArodv2o24+WXa2+3lhzqZYlbKw6a3PNnnKfyeVAXyq4hkfLSX3tn5TmZkcTPq2b
U53HZ6x+74LIJiXcyaR8XA5EJfIbY//17N6P/qfQcHInCfmNGsq9JBsSz0bbXI9ti6dKtjEyY+G0
+cZ3fnXpMXAOsrRvvOcY0dyoRvk22YSol0PT26I6XSG+4sMGQiNkIetwZgdpp3vNRaHBzw6aTS8P
UBBw9+uevcqjBQ77DsodYinbIfN3lMRWndxvCg0zxjjYhwDjaDQY6i6WYU81QFAs8NchRbLpF6n8
BgmrEjtDwlTZlUq6NJ0rG7FssKBOG19joLnyjGStc9xTHRkOv17iPW+sjVBbWr29mlj0EsrMmbS2
ncs0sHbUy9LXFqGWQT6qI+yDvljF8Fm1EfA3QM9qzH+FGkRlJ6jWX6//Jw8NIf0QL+tK95EkaV2O
MkJEcKnN7BiZ3ytWwJbJf5Cyz6VjED4WDQ57DkQDe2MjW4tw8jpSofF21qIoU9gCzS6JE7SFEI6B
gJkgODCkF6H/mlh4lFbxVQ1NzwtQ2Px6AueL1ycbSLjhQzzVKgmGD6+ubk2/7v/npu2TtrS/QS5Z
zgx49j45GVC4sAezASfj+DUXaL5XDxa8l9/F1YRWMxdFsoTfee+vZ1PwKbp9dU6Ea1vNUpK1mnMS
7xN7FV1TuF7hcgjDcQE3xF20d/K8mufZkPsxVfHe9jy3GAaTzRHuVShV4yZHoWJrrnA1I94D9VmF
CrEYiMTsfM8+3E+GFm5tHWlwNeyZr3ftbofrSalvggP2L/Mp+PluxMlYQoRtO8nRNH/Ki1saBg2K
XvmuSiZCJqAfKDAD96quFHvE5yPDepKKey/3d52KSmx745TWprP2jfU7DymNt8q2d247r70MubET
GQ3r0fY3M3twZjeIF7CmJlLktqTY1bpfob0A46rD3wmB8RdlOSH+cXX63zLHk2WaftRJhpMZkVf0
hLP3p6+mIqC0mN6fGIOvXV7kvLf/wUtw2tdf7Hux9GwiyaFZHd9mMo4yk9Xwov8ulpOIobkwn+VV
uVWSVQ08KMP1azZxnXn4ijXp3Owx8rSY8lSR49E9VIvs1t1PdeGqXZroYc/v/LkxhYAmDalm6Lgn
vo8pP6mTpQ9eWVsMRMYFNL9/4LF2djthVYMJi6bbjgg1HrrRqFqNFCN4gudH7wVww5pezq8KBT15
PBp4C7kseWovUWmGoiuNu+KhsdCaTdflvDjo2ffCx+/RBGAqZIRGNU2WneoSjTu61+POXBnbcgev
+F0dNF7vkJhb/S/H6mRcIeig55Dr0G7ro1RwmYyrZD05SvFi3dKvK/Zs8c0cCu1s0fBkSCH2eLUy
qp7H/pas9vtYX1it+pgm1tKC+KkDLI+7q68nefZAnQwoJHht6JpFbPOtO2SIZH+bjDlqSDdGD8Ku
1O8S9VqXX78ecmZ7aULg0LTWMiKTIRstfymq9EI2lLlPd/bUnExLyCM7t3VjbBGmGo5vrBH5Q6V4
Z6Pk2/UX2hLDp9ng8Emo8j11OhlSqHPEUqZ3Xv8+ZPdEwmSVK5OSvbOMLkd1oa6Ttb/J11a5oJoQ
2ivpkGzSJW/A2V8yt75CxMgMNcCohz3UmpyQ7ConVfz6C87tUiHnacKw73Bbo0iV/gwQtzHM7xgd
a114o2TqXV/IM8+C88+Qk7UV0p1GCr1wmLZMu0E6BeO+7XT/e8lSw7FwfgXP5nQfw70/7k+vNlt3
IwM4KpRVRGyC8VYbH7rx7utF/ERnFDaMLoQXR0pMq5xGqUpvM7n9VOTcafyIAqCDFp5tX3qyfYef
9ByVX9R/FwcWggyu9hQn9Pd4ah4amkpoTe9LDMPmoCQzwUUXggst3EFNps+mt8Faxgynddpd3Kxx
dgpKDdHVNZKRi6+Xde7bCdEFBdygw/+Y6KLb39TgUBrqUxKnMydg5koSlcK1PMkaFNDro4WYSdVr
K8Py7hEaug6Tg5ZLM3OaG00ILXrpoe40raObXg8KfcfRWSDON6mLrrXu+9cL+AmJLW4PIX5gV+ck
jsFoKJ1W6yzexcGdGu0mTWFpjYKtvcc4C0OyXFpn7qKIN9ThfwQrf+Zmmpu0EGTCwgV+GrPEBuJV
cXeZe9aN7Q43UXEEljmzwjMxUwTs2kbZjMbUx8Er64ekqU+l/7+VyT6iiiGmMZ2J9Y7FuhoL7edo
471QIXMODwFcjo9jbX6YRwSfW0Rkv0njJuqkI5Z3xyaJ+ZTMqya2IIukmsZ6RBa3GJCcQt/0661j
nDt8J8OJL8QOvAQyq7Z63aEXAZZ03ZEpOeZbVfzMKmmb212+njhzb/hyOQ8YvbvPVoLDW5OgEifh
KrNIhsw50F7a2rYNzkVahH2NEj6uSrSh8xrmiVtKhyEsdz4A9NYCxIPSIkI/mHj2Nax0FMAWQI1H
XO7CcdNKTbEz5eDKc9N6kaXKPba90tqFxaWgPCVH1mqsdLjQ4GsHdF8WdYeAciN1u0H56bqMojQX
bppjQgXLLmMBEXxoKmOPFZrrzWnyzy2fcCOgEtFHYeGo1zIwIaSD8uqn3v/++hudu7tPP5H657NN
75WMxWYXUvWnINat0dW49/xLPlFuPBTDz6+Hm5uScAU4KfZX8ciUbHxjQvnSA3Df1Pf/bhAh5ltp
1NnulHoZSMkV7gt+j7r/+vUYZytLpws3zfQkKdBK/z8Xi74tcVZFX3mjYJAwqbLgI7uq7v9BG/9c
WDodUwj8nRVicmayetFTdO3t4LQvkysTpjXhd+poz9fV57aHEPzBQv+n+NFjUqzLR6O6bM0tKd0a
M5UbT9GXXy/r3P4QovyYugV2lAQovw1viqnGK130wTATmM5id04XUkgg/UjXsx5zwut649+g/nbp
PiW36LzTLPdwo/Jwf/YPc4+5uVFFEFRoBqXlxK56PZSoiy9Qr0P+eU3v4b5flk80R9rrZINSWn/z
9aLORH0RFDXaCPeiVFUfx2rSekdVFDZX7qg73JoemqrZfj3czC4VgVGF36iRlLC4vfuI7SfAzDkE
wNwIQhRxie9V0E4jpA8o/dva47+bgRBAYrrC1TjtQt0Lj93oXyrD7b8bQYgeQzdEvpQygqx7hwoV
GT2ZmcMncYQpbzvZ444QLEo9/M9X75a5DwMRU7ildwGD7ogs07qiY7PxsLWjRDPrCXEu0T8dWoga
ui57av1+itEBzhp7E3Tx2kmRR9Aq+hbSwuxv/GyuWzFNSCwGno4qxA4427FlTQlVFyhwhnjnl8q2
8eQtD/GZADITFh0hftQ4ayj2VBIbUD+SU2OLXPvWzV5CrbuU4JAWlrf+FxsGWpeQLZLhDMrgsuUt
6HFJ+Bjk+383gJBsGFqDiPP0zbIIdr2hX5nFDNzi6x3JHIRcI3Fkr80a5jBJskjP3oWxi+/7ixIs
WnWJWmSy8n+4d8bq64lNR+m/bgtGFYKF7fqSoUy5fJ8eVT+/KnPjdgKEfz3K2ef737uPYYSYkah0
tNKpcmYk30t6gllwb/cOeHuK37my1jTMV6Ts1m+dmZ3xX66VydZcUZHvFB+fSDhKSQ0C7tq5L15c
XvB/VcDjhXvMHpp9vfRm65Kf5Cf+Ci4fYwrBJS4ja8grFrUtjMsYOrbcjvsR3dkhbFcqNg2SV2xT
FErL4U133wzvIlPuU7gEqoVthdchRfyqZuWhy5MfWrtxTOe1MS2UeHdyjD6zgn1EEUVzlY7zF+HH
rxbiUp2Fapz5rJRyNLfyEuMBGhWAMDfWWv4JOF870DKggDRXOj5/X32MK0Smesx1B/Nf7frdfhyl
2r6bOb1zMxMCEvu78qSUmZWwFzLviF3maoAfWCLs5D1/vdXPx9m/ZyM+XI0SsXBs2SmHqW9y7dyG
g/1N0w5BM5O2nD+4H+MIEclE3d60a8bxm/y+16vDiECqO8xsirlRhKCkUXEOnYZRaid9swf1Jcbs
BTLI12v2X2Lfx2SEKFTmga8iTk4U+ikdvQvel94FimWr5jm/qN/MTXLMvs/78inTGn0Ofh/DClGp
9lQFG8lhaheBUd9aO+8wUcX6J303V92bW8jp/588iBI+VdlNvbjS7r6N+paC250fzMAHZ06SIcSd
Vomt3Jr2eY1brtL9qP37f/mhhBghyR6493yK40B4J6Lvj+AR0/ItEF5EOAEN86T8BynTJ8kwIaIa
QozIuN2RjmVmxbCwt+oSe+91tfBurWtjDY/noYGZSt9W2pvrr2c8EzoMIXRUntt6w3Q/2mG6Me0r
P36Mmmbn1vdhqc8dg+kv+2I/inJhatGjSzkVuTtMerHO2VnedjVRzbSlsam29r7QFt1mWEHFb0Cm
+Q52JrN0/JkZi2j43Bn8uJiS7+Gg169T+yDYYjoUXHYrpVgWK3RP+cIZtIq5J+BM6DSFYCMVtVb7
/TSyYt7Jcrhp4Oqppb3L22H19Wf9pHggbChTiDg2auiagZjJ1CS50zKsJRZ4ED9XE3fdx05xAM68
aptLjcLBfNd45qCKugAVltyROV0S0qhOXgGs7N3MBOc+oxBwXAzXUY9/30vJC7RvR18Hd/4yXk2o
AwSfaQ5Xm2yvrub7sjOxzhTC0FgMqo23fX3MR+WbUbiXYQMtVnv5eoZzayiGIj2qDCzZ6qNjmsA4
x3U8h8aeG0EIOtGA2cdfX4k3jCMPm9j6d5f4uxPPya1QxsBnsIyqj1GQX+dgpFXjqMQ//9VCidD1
SMlttZmOVTH5f/Rd9qtQ5wAuM0tlCdmIRXNFwt+cFzsCrnkN0NL+d3ebCOUsHG1oy2mEkAY4MvYr
zX36ep3ObltVR4IEqCPa3UKor7Ww1CyJPNTQ0BR391L6q2pmLtCzEf5jDDE7xFZQ78qpT4PgyioY
MOUCvWy3mMa92PZwE/q3Fr4ZX8/rfHZ1MqjwcSLXHyqjmSYGu9ZZqHilEeUmI9XEAcu7REoE/2VU
OZxV8u3rsWfW1BBCupzanWN7DJ0A0dTQfo6xdEznjtH5RO5khkI0l+K0D8zkP2nJJEfkHdKds8Uo
fjuXEJy9pE6Gmk7CyZHtvKDVUhwZrgtcr+Ss3zcYXelgo/s8XX29eGc7+Qji/P8d+d5BOhlLT7OQ
tx+rF19WT8hQbK11f2jX5qZczkvLzX0qIWpXTa0PxZSDS6Z7EzcmdhTRkxrq65lJnb2YTiYlxG0c
c2zNT5iU+zgM6yzdyusIslDyXG2TZb3w1UP9oj1Fm/hqrjB6tll7up5CQFfTqEwpKWrXISYFMMJw
ktpnKAosQvCg2Fb6T0BCna10oOCSLOM1LqTfZk/j3DoLYcZsEQ7MR37E5N6cP5hLR9//RQBIJohG
u5W/YQKWvc4suzpN7lNy+bHuYnIZFLJqF24vH93WiOBISMlWDfAYQw/mh9O7oFOHx654qyREC16G
6Hve/zK7m1zf66jV+pda8B2GQIaOUBSCzum8tV94q1qOVnWCNv7IIxd30OyqwBkjRJENjl3gTerd
/jqt3MusKnCpAc6tYqulvaUtLF3HX+Xj7Qg1H5AoCv6bykOGvg3oVnKGCcJxdGP7P9SQPujo4E5j
LlTlG+o3qwb5BLs9jONVX4yLxOJPHatWwS2zWaTSpYOHR6vGkBF2jburi8tc23fKTYVYvQpLzS9f
NP+YdkdTvVcsBV2GYpmmzbKtfKxJvUWDKEWRNGs3M9cGWgWuowNgf/TDchFa2XcteQZZ7w0QF+MH
CYtUa1qpxyIqV76JjYD1qsh3SUi9zjh6DgrD0qtjK+vUfYwCD7IjvqdI2utKteLZvqgoR2iIPWCJ
WiA23SmY1uq//TJaOlCI8wbMXozXUJAvjdHcuW1/7fb20q27GO2faLIu8rZfb5XzG9QyVPQdUXnU
hA2qSWqB5wuIF7ULt5GKM5Jd7rPx978aRYQNBZGqaWrJKK7e75XhIinrve3efj3I+eqf+vdcRNhQ
3xhGmusIU8mHjOw3ux0v7FV4P0mLjRw29DQk/GBn4vb5k/YxqHDpSWAhpVQDVu8U3b6Dcqq2/VVS
4EVH+cwwMGub+WL/5f77GFG4/8j1tVFG3oNpDk8TVRvkCcz+/mp6kH+9pOfvv4+hhPuvkdBKqV3a
dJEFjL3fS3q+yGnWKdnjvxto2qYnl19Te4OvtFy0o/arKH8nEm6Oxq1mzKTg51+CJ1tEuPcyedog
bibDl/V/JS94S8crd4Unhrao1/4O+cQfk6fPQl7Ms4Nnjpou3IVd0ZqOnzNHHXcwRSuXVvrmRzO2
4NNf8jnwf3wx4dYrhlaONBM6gI/jmSUDCMawImo3Sbv15nqD5yf0d8YiFg8UBV9iIye/tdXgQtfR
TVWdByn9XzCVJxe5WClQu17ujJA7NPMgnSLu2B/l7LqIbjBiQndxmNnzZ0l7p+MJ50vPrUiyDcYz
f+D2iDkp0gQ2rBX3Xn8e15C7ZtUJ55J2sUSgF5HZOVOalDwBn5AxRVVXmJXo67/g3Fl5i1KtsfR+
hoe5EtB0hD9vmI+PKJy8Sh/tYZAZugow88HJ2JkryM+NIJw5FOKlvpsmJ/P9XPPR1Wfq1v8l8H/M
QThZLQr0udcxwnDLhWsDeEeLfo8oyMUk9LhW3rzvsFov5kL/7E4RDptlhBbcNsZFKum+IWmfIAzW
0tsrB/3ZWM53k+eWUritsy5IDTjw2nWeyOt2gOI/zry859ZSLCAMpoY8lMUQE5Ojh1/7gHXqO2dL
GxbSVkVXLX2cW8nz98zfH1CsKPRyrrh9xHPELUYEyn6M41uiuDdtaq6+vmfmXlliZcHyXF+Pc6Zn
HctLazPu3I1/jeclaOl/QIuZqQBYQiix2ipsPCwNjzwEru1AXRq0Q6MY051oOUYPtQcOIGhXrfKi
1buh/aY5L2YUouToHLsiA+jcbTOc+goLSYWvF+L8iv99T7zX4E8u3EKqJbuSuYxa/O5i3AQzbHgt
+nH6vDvNNMvPIeZjLOGYjEnf57FMitSXuxBmJCYgOFU9Si8YumKo/iv9MdeAmbkF38VCTmZXVpoa
JS15S9o7mwKtPKmzV2XsLXXkmdX4+eu1PN+w+Mgq3p+iJ8N1edbknc5w8WUuHYpqY/yUycyqq+Cq
XDcqXUjEqNc4N/PPbu7s/JcT+/fyitq2/4+0L2uOG1ea/UWMIAkSJF+59Kru1m7LLwhLsrnvO3/9
l9DcM2rBPY2557zMwzhC1QALhUJVVqZTtsxh8cck8oJRzgPExRwoi94xH4+O3xoazKWLaQAptOXy
9f9pV8h8IQpaKymFXS1RNgU0HXUrBPHZ+/XNlTjqx3DJ2d7iFesUIaf9SOZ6aye/zAx96oFimlmC
qpZ+RR58zyyxpkIbfsSRMGHADakL1pz2OE4Y3sO4kQdR5/4xjtadt/wCW15wfZmXI/vnZgrXcL+U
EBHk57FbILanvpSm5JKUfS3hFk5oUWmhDh+lehtk/a9qtLxukt0e/JtfOeq6cBMTyyzCLsfXgqgx
tFM3qA172Euocz9CEVfqgv9Q5PncNiG0kNDqYhV8LUfjju7oXR2ATPCQQHka6hRK0K6G39C1jjxw
9B5Nz3jVJO8J2aYK9zHE3KGKPuFdW+Hx10L2U2k3jfXtf3INccivcspRZwx72jR6AAZEn9aSzyZx
PiLUjJM5N5gVYxlTOd+Merp1cokFyUaJShZp27G6a+HeqfOgDbfK8KTNEhOyt504PbegmrLYrFU/
5kHRNfYXV7nP6h3zGwz85o8g113lDwVU+tayiQxZDCbC8U2XSGUWtKHRKqdrLlpmrsx9uMv2+dr6
kPIBmaXUKP8sVw4bEY50U7dLpqQw2o5+uClWnLw9biCFkgXh6r/Cjn3ecUQ42RPTplElOGkpimBt
tq6XCZrl/1uQIsJx7hYwitQJ3MQywPcJdU6MXvaJTNxJ4oxi7yd3FBvlKLh7UQEHMtbIf7T9rErW
IotNYvuHjfEyJjwWWgTAqkJdd8PzBK1MHVyyefs09T9NCrKs+G7OWrcBCtq9bYvVDJSmY4LgqAZJ
WfJzyKT8/5LTbgqnnRiq0i8WymQllK23BQpI6vavsWVttwQOqvEy7i5JOiY2hhQlwUQYz49UqMEy
KEzmWhM49Y+xu1u6l+vR8vI0wqejinIZVqQ3WdVUAOgDtYIHTLWaNjGIWcBV8/F4kVPdSfJbU0gc
orrJ2JzCYv3bXqsxSkp/iaABU9wcIWkrxRz+w8Pz72tP7BWZY63kI+fyoAfiuEBQGR7/ggO0G8Co
MgUdWkbSPFO2TCHcjGlXWdoMo0Nmb0sHAixa6RdxviJKs00TZ83aHxWwaXRQULIGh5DNJXZlPCYy
7xXikGPMzdAs8KWYVW5SvdXZo8SBZBaEIIShnCbG1AyyeTCyBWMBaYxkpQQ6VEXc5ideij/kFKr8
b34N5RCP1jSol5nUMKHR+DX3XNQGXaKKLSdGIG86ofyYgtAZE0EZJBQaMrpaq0pegH8u86tJ4XNC
8wg9VAWVwjIaD06bHdPxv2Ax/WpD+FimPhe5ksOGdYrvDbDCDq4BvnRrhyIXyOBlPb8L5+KrPeHT
6TZjc5fCXhuQ3kPTBqTaASdE6J5B+wixTSBaZUYvsKJ8NSokgW0GjeyYMzMxzTnp+l6z8h2FFtEM
2XO9slc1PmPNBggUt97cdrht1j1wTulAAqahmdSDzvxkExpozjbWfIKpx3y5VwpQb0E2Ko5qWZ/k
z7zhyw/+I6FsK7LMH1x/u3AzH3iwAgW3x0duZJH/QjT+aku4bPoBk402J1YePRAeQRrdrt14l665
blqv/1ed7a8GhVepZjoKAZXtcjLaNKhxcqAk4XZ1tL4eJSQH9o+EdmysqjQB4CdNDZWNtyQmXhG+
LkBdhF28LqWgmwttn68L4+f57HlaRjSKU/ZBQww+wgdOLLTccU1RFrr//32fr7aEcJQuTQ5cIA+y
KLEX0A6fITdWKtAJimXl9j9zg6+mhDCUQkFUnyycnpy2R60CMp6sDUfdVlZ00GfZS+fCbMJXc0JE
yqhtQ0iybU+0+FXY6s5ULQwAEV8zIR427ltMQ4waW1PI0V93mAvPk6+WhdiENBYyBAMWaqzbn4hO
EASwcxBhcGjOsgYWQf9u3YW31s6cfHWTv143L4n2Yp9XRZm/afJEPaUV9Koaj8uwXbcgO+pik5dC
FqibE6RBnNYZI/jeWOHaXNbOulwRO3B82ZNEFu7Fhq+u2nlpEGwpr1WHtm+tOKY7c6njxrc82qcP
MtiqdJVCfGltIN9SYi/ovsabluxRZ0D0rKF1AfI8j5f3hlHiOpJYI5JF9PUAxW0HJz9rMBMCFbGR
epi78jXKfD7EnS2+5FPyRVxJRwwh1owJ6dK4wcYOK3CtKh+8QlYwQPk8oOxftEZlh0Mc3JlR/o91
SNSf6qAP5gCdKPPBqoPqlKcul+OZVwT68Ceo9BFQet7J2BV5kLm2XiEIWVWo2Am/wkPIZZX6TchM
r6jbQwrMnGRrJZev2AXW6dAg0YOppkE5eoIKWI7jQYB/HgqvrhJfTbVVaiw+NX9NySgpWH0Ug6+t
VIhCY1GrMYmQxDMIPi357OVQsW/TArTCe0ruTI2tSmYF1fKegVpAZ6BgBLZmqGMILYcrBSgeDYEr
gwola6dVYlmrZAG5wPVNkgQr8YE+OlbVUJ6aLk61tgt9NZqSAbwPzcIr+yA+ztEcoKQyneUUJkuA
+b6Wsnt9tHexafiJM/eQM1HAidg0y3Y2UhXkfUvsq4tVrh2K8eSyBpmqOc+jV6ao/o3E1RLL7ZwH
wpSXtFbAJ1/YGG5SlBm0j2Vysqsp8Ytiuo8cm7wk2XQ/h819VBi3pl3+rEoO8teOOZTn+zj1dXZn
sfuaoWRFITBkvjsj1JO/jea3TDukI8TkIDimRX6J3CYNN+G4y61Xp3gK+wcnvp/mu4H9aCpJQeNC
gZzfYAak+0xiQ/hX/ZqBpG09jJ3h8Ox6DujP4RR9kA3avC7+aKySgL+L6kCaQ152h0+7Qg5JCcuS
bAa7Ygvl1Ap8tTVAaL2urxnUTGfyVpaLl7F9rSZHJ+Hctblb1O8tkQ42/vkC/roBQuwv2rawmxLJ
A5hU+2dwWHn2LcVX9oafOMv/RipBtnT+i86SvmGKTbuvcBLmot1ryW7KDTea3i373g6fYkSJSgPF
AoXSe7S2R6DKQDjXKDIg8+Vf8ffrVKwYMTKWIdqz6qkZNTcCBfUCRtPrR16SBoolIn0GuweZcceV
pu1aUD9ctHytEXITZc9pJIvCf1YAv+RiYo1oGlMtGh2o06rlu2L+1IsXg7xeX5Dk0haLQlOa2qhk
4oEAnhXo7W2zFmKl7cMALsQJIrMRost1g5I7TKwJMTbNQ2nDVdJsDt2wuWG1um/RaE5aXWJK9hYR
Z89GU0m6WMHXYgfne79GecRbwJQ1/xumj8uH7tP5hIwdAplLYQ2AbKlrKJRB97b0nKMOakllDSWU
W7K9vo2y7yZckJBaHJqqhjlruZ3JQ6jtyuZICa9Fzz5UzyRXneyrCcWDDO3+qYQK9zGh1jq1jsi6
oEdbubO0DS85xCIkGLgwWqX8mxVLtlmmDVXM4PrWySyIcTrKUkvh6bhKrMe6N+6zQXZtX8/TRCgY
qVjuxDWeGDakS/oXKJ518fP1RVwo23+JDVQIuZFm6Amz4QDN23yfzvjurrai3rIf9vEB5M7hmkGy
yblrKKYQ01WxloVC2Tbyfz+L+YUVt7mqYxstzVgxqN05dSVJA2WvGFEKvasWEOgsqDfyt1p/TN44
xA00+/50HB/ktIGXvfw/N7gmCjblhMypbhfgRzbvIXZr2Zi502/Z5EhukcuH99OOsHUh7ud+VGHH
MOhhrjps3whBOhAvU9vXASlfxlni9B9dtj8zyU+bQq2ktdR6qVpcjpzmuvfocUBKj/4fVHYw7ZCt
ohXvAJLA8ihSxty1ji5wGejRzd+Kp3RlgPoSxTfNS4ANeZYV7Xn4uPbj+Ic58yUFyLtiKhpcClDp
qCEqH+XLZgkbgGIAdQdjV7fcdoVsluUfXhmfeyLE7BDl7MFgoXqKWs2Nu8Ubu3zFynzrxKMbQW0g
QYhLiIWxxMq1zG43dzdFB7Z+wOnzbQ4RSGIUkJDPEm+aVTfCo5fZj9cP+uUc4PM3CoE+KvK2ByCC
J3PjU0nro9F/j5dEEt//4aR9mhECPLhdJi2MePIaDH7seBywDXE+VwWj2nFYywfdL2dS/zGoi/Qo
rbMMSqLBYEySdQY2u9Cpj03YHFlk3RbStOP6NuqqEPSbbFCoopWowXSvw3IT1pgrMzTJIfuHSs/n
ooTMWwlL1MMVWGm+j4HCiSp8K0cvYfGAyAVRRSVVQ/mHHOfTpHAPsDkcFws99lPYK8fF2hF19ks1
cbNOd4lyzPpwrSLCdGHqaYpM5PHyHfBpXAhkqq2afbLgIw7Jcjt0+zBr7q67v8QxdVWIW3z0mxUq
4haX8Q73vGmpeG+Gq3n2Rt3IYMbXI7OuCoFobKDummgIRGGXgGoEo97j3ZLtuvnA5lNnyZLhC4CM
L081VYhAdg7Q2EDgMJ2vnJzOK7YcdrgsPvSyoTN/U77EL3I80vV7DvXHr+EWrLW5HmPy9qSULwZ4
MotC8XL7V6Ym/vWvJzMkRBXMWeZ6r+PjDTP1YgPDLeWhpyBr6yTzBDI3+TiZZzfIXKp2aRF4Ytt2
N12TeSOb/diYDpnq+AWUqVp6Yw5pENqoGpUpQIAWoF/x9+vrlZyHj8999iuabrCjJEROpJXkliUK
RsVerluQ7OgHRP/MwqhGVWthJvKk5KuUOaty2mvpGktf/W92BMekbKjozCqk4Vm7biEdolPNLUYw
FiqTBNEoW5LgjZ3Sm23cYtMmtd4aZR6UkHUpK7QeC2t9fVWS4y0Cbk2tIgQoVOCfKnOrYrq4b53D
Yn/v4+cFzlGmzu/rBi8Aub8c8I80/ux76XnbgIgRFWOygOTJguht/6SEr7aN6STlRbURlSFU02NO
0Wye7VZyLC76o244UJE0HTQ2hFuvGmib5iqHEJn1HkD87VDLKGMvt6rObAh3HvSoNG3oYKPOzFs1
2UdjfRog2qTmkNKufobFfMz1V4BwJUn05a09MyzcfEo71g2N4Tdt0N2oP7maa79qIE4ffpe3zy/m
D2fGhJuuIkmhmwNWmVgL6Oqy3aTcSjmhZJ9LuOuKvJ9DxnGaKMgeaDPt5rKWJXr8k/+Rap8thJ/G
M4c0a1Ce1Qoq6w3VXbS9wVG7N0gVaHPtO+kd7eP1UsXbJp9uoS/43xz1M+NCVBnLebJUQG9Pajii
dH2IIGjWTWQVD1IdPv71r61TiCp5rBppH2IvITH6zDEdXGFkCNottL7/hZDo5bfE2dKEq45kSwu+
YiyN5ylQMAtyCtAcOA2qU/JCbvjIzYC+1Ai+0AIVIfUblAMkMfuCggGCzedvECvfSQ1N9op3Tdpg
DIxn9ZBFa5CzgUFylUIJGALc/L8Banst0M580nTAVMW/kPu5GGfPfogQd5qkhWi8gR9CKui0K27c
bsL2NwbjXJINW0BQZV598Q45MygEoTmyjCgBrBlfG1oNrPay2zz4S2YUr+qjBvJUL9k36/8qXzyz
K8Sg3li0OB5yPFztwq8cbU2V1LUbkNKy1GNI+QsZZ+blhP/MpBCJlL7SNMwh8W4y/8hk85fwovks
zxMv9zvPbAkByVmoGlrjh0NZb9QGWBlvXs66a91hbhP8j3geA8RLXDzfVrICEw8GV06wmOoYY1xN
hpMiF9fNwCqLQ2NuDKoHSagBqTRMwfWrWmZOiE36oMwguspgTiHbzrZ9OifBkqCDqL/XNJScVUmo
/9j5szBsOY4TGSPCk2Y3m7xt14axub4e2ZEQAlJmA8E6chykg94Lte7LZtXXyy4bZFU6ydUopjhx
ZKBTPGMpHU02tpq7tUP3dln619fDf+8Vd/gIwGc7FtdxU04LzICHYK/kT4YKsBxmGKc7LQcQEUi2
WEa1LluZEFWsaCp1s0dUUcrwYFmHmDQ3DQbfri9M4gri6FBS9GFBR1jROJYuesjMSZIqSVxBF0KG
UVjl3HNnazLlQSOHTE/WZNK9IZb1HmWWhIBBl2YpQZgG5alSuzPTbhOz23RMglTm3bLs74Pv9Mwd
MBmoax0nNIDCxeLxEUnqlzc1v9f+zYyk5EYTJ4boXI9RmOAjtZHizSTx2pbtszHdVxD0Ak7dn7R4
e90vZJn1B3vK2RJbO0kSnVfYI+KsDPumRBOXJaGbKerWyO4s7bYiB9r/um5W5vRC3AiHoiY5B23H
TnuMmpVZ6bvB/HbdyGU/sQlXKCMWtQWPJPE05PUEI3MVrsL+La1eNJt5dJYs5vLZ+rQj+CMZ+15r
MvhjxvqbGCNDqnREVbswFv8l7RKBqlndtgYIBtBQWvCkbKroFNr0WS1pAiHbGoKOeQnmIrLRkz5G
bQ7hGIANtjJDo/NZaEB5pYrzXZVTY2vPiuLVYQ9CKqecvajQwHDfzNSPc/tWnYD36ZdE9aII4I5u
ylG2UZIpWGhMbrLcPuZVBwututPNdjWPp76owOA9u6nFfxcwZxC8czrwajlpEIH7FyV2XwvvLRSv
SVhtzOnWDG136g51uFfm0AKvzmqsHiNNB0kN88sKDDus34X6sqOonvg909VdyqAcqLRTsjb0am9Z
0+s0nKhdrZZy3ZRPS76Z6u7RKjDkrtheFXIBLcgkQ8uXvSSgyrGRMhlFDrvxW0fjX0Vxb1ffO07S
M3euPr8OcXmIQIZYI2+0nQoaIamzZRpg/GOiAvxT+bRRYG0YXKBTEi+PlzyIK2TfIMjM3L5GXb5Y
ul9atByrDELDBmjF1Mo3gCKyGthl1hTkYfScdMZdT3sL+zTkrmordwwM1MlJSVXVNZRYckNfLhd/
plfiQNtk9iWUbeGdnePSPBh04BEhAwqmlMxcQZZv9rONvPJ++Uz8XRQgwq1W6j3D8ACszjo94HQc
bNAqXz/ekmgpwo67rqlam6cEWqZuwmjLyFvTB7WTrRrIs2hqKLngpEdQiCd1hFlq1UJSDH9eZe/W
4NrP9UEBJA8TNfvwFrVAMExKU9TLYexzK4XwAhG1/zeckBDwr4a92ye/gUfe5BBRuL6jslRcnKKL
+y4NDZMXOIFqao/2L5BHLDdwmk3tR+pWX6VvUNDxew/QfVkmLvMYITXOdXNMK16XMCGA3oPTyjYk
d53MYfi/n111aZnpLCE5Oq/tYwf8aKUcnWLBgHjt5sseOO/V9e28fMn9fS+IdKCKbk9GXmJFQ9sj
WPZriLNPpQyJxk/SnynrpxVh37SMTsDj4ZYzEBp3XG6Gq94pBRQMkRJFrhSCdrno8WlQ2MYiNdpk
aYD6HXQoxVf3VvlsFdVmGHZDmXlLUrhhuF2AwyJpCmIy8BSrUt5s2W8Q8oeWxhYd+NsfXLUxNHbi
neNNO9uFeMWH1p/s7X/Zdf5es8gEgsZlYbRoJ57yaPBL6qepir6tHoTNU1YB2m0pwXXf+YfU89Oi
UN2A6xSFw8M2KLPHn5yNmJMEDqM/FGtIN6cn6Xe9fAA/LQohO2s1zVZTWISi29vgrPVA20DOymfz
SuVCQuBelA4MSY6ISAqy5BV46Sp8x5akq1kBwwAwALmkQP0P1YzPlQmBu4/1umk45dqwSlCy4WW6
LrB2vEgnq9XINlEI1lVbMqPjb5OiHG4rOhzMwZTcQ5fvg8/V8H8/C2Nll5sowmPPBiM9FXl2YP1R
CX8ik5dcB7KPI0QWJVuQxPDHfQ5BNQf68kwlu5Y9Xvd02dESwokzJHptdLCS1s8VtNQqu93VM12H
RrU25ucwk8HMZMsSYodWVlEGASk8hceHBePIVk8B/ZDsncQPRI27sLHs0uFcgrETn9RpOkTK8/V9
kyzDFgJEP2uKptrYNzOfjymYMrQp9EktU5WULUSICl1sOSHNYMZB46xy0o0ZNRKHlpngwf7MoeMe
wO6Ik6eYJjktFbshMuIUWQQQNbkLB+ynSwgTuTJt1R+Q4XToPR4SoXUz0tGLC5Ssw++VUkiWJjmr
tnCEFijBWyFvEHRUh0pgFiQZ7o8ZcO387ro7XL4wKNW4iKPpWB/N67Nd7PRBH0oFuVuytb4bAcD5
QNawt38nAHe5FX5mjX/TM2tG37KaZLxUwSsj+b3mhoF2r/xAlSRzS3/e5Pvr67voJGcGhcCaWqZm
Znwsxa6yQ0V7SAK8XrdwGSdxZkIIrAs4JFDN5NdEAobjNr3LmuSh7tSbGG3V1CI7bWl2c0agP9A8
9Pl40MARS+t90zIIUJaP13/ORdc5+zWC66i5UhV6iQVPLflu5/fOuFnaV8C0JAkk/zt/5I9ndoT4
azR2CrZ8bidcbo1sW094Gs/v+Wz4MZv864u6GLTOjAmxF3Kds8kWGMsycjd3z6FjPLWFpAEocRWx
Vsxo7CQ1H6PsymljTJZr1qbktEk2TawTa3axUJNjMOK++WEVh6oPwXY6J+4Imm+n+n1912QLEmIw
6sN1lnIiS0uh+8xwNokhOV2S7/JHeRjJNNfVWU56fYSu9S4nr7Ulm92TGeHLPIsZOSAxXcYHOGKz
+tlb+d0A+lTblnyaC3zPqJR9+pjIH2DazEJM15bT5GzrtHbLLPVR1Sl8W3dSEC+PtbeA2M+tque8
TD1raPxcq2+aoXaTGTBZm6y6KWAtuMN6I/fMKPYdiOBG9C2ig4cmvR+y2zo8DqCUHzJUeexC2kCX
fXEhFDUVmYyew8eVArwLuke9IfWmfQxUMot8nrhC61ZyV8luELH8bMdORRt+OKcV09b8ycFx0EO6
UX1ogZyk46OyRQqRR5tie0p55OHsJCik/UWvyNdox260MaTAO0lI1YXok5pVpRUOsoCsd3yDhrdJ
XayMzIbAmKxYJAkQYrl26Zo6VXmSqS/2y5zeEggdVEZyX+TJicpSaMm6xBJfHIaYZsiBGTFj1SvU
lxjUyyijek1USnzko4tz5bYQ63rVgjl0ld9KLNmMwQJIeWdvunlPZ90Dz9+A7m0YdBtzjdow6V+X
+jnUjg479pisdF4xrGe7USDzJIkjiZVAR0dNdeYgnRkzTKU6vloy3lZJ6BL5tLrRaZZsgoVSg0xc
+ArVvVuTPlwP87LPyH/EeXwkCcpeMT7jApo2VP3AVZ96av3i6NbquiXZcvgvObOUWnFBHf4V7bL5
nuM93HcvYytZzuXpkc9ALNJksSoDaKGPOIhAWzHwWy6rZX7QfOfVVjeFH60cKI6mA5DuvkpuEvNx
OsjZZGS+IQQZkP/PDB1JfLkZJH8DVNTp+vpmyiwIUcVgYDMwVVgY7eFhjIY7J9pctyAJJn+wCXR0
MHHCkdpH+htL1grIxmpd863hlMlmfi67hmNCNlJzbFV8VrIcuA8DPVu0o5t3dVknKbC7i+w8XXb1
TytCRtPGuVLTAlb60rnTht+KAiAy+FAXGWHgP1xqn5bIV1dnfU3ihCGpZ4f8iILdjtPu2G+cdEde
zuKf+s/o+GmMu8rZuarLuu503VxOZfxdSVK3TLQADcEgcshaKSY/LUu0yJ6ue4d0iULcqJyCMa3g
DohzFukfFa78O5+jITbgSLJC4WV//1ykEDxaUGeMmELGLTp131lY3Bol8SVLkvkHPxFnGxnGiapY
nBmgDbRVWGIGfx+jFzEBDYTyXe0vXoxLxsIAsLFLdlRWMOTT29e+oxA0xtHs21C1OWLeAns25ohx
o5GgkkK7Lnfn6OdmCsHD1LvUMhgOwvTW3Wh+VRxKjMR06MpZ1G0sDHMUa0fy4vuHx/vfRkXF8Swy
57rjOANjjTaPvoXGRhz8NfMW5ehLHv4FTZskrvyhNk5JmQ46Fjp6DtaJRKW7aTE1znwo65HfpH4b
/dLPpWVtmV0h0mC8OR6jBN4agkwn0cyNybr3SJe8n/7hrvvcUiHMmMZixspCFgynoyM8xH7afmua
rWU+5mish7nqV9nGiGM3JdF7pwy/WIop/b711djczVYc1H18bxeR1xe5NxnD6vqBku2CEJjiaNGj
dMTud7QLOmrfzJn6pKhEclFJt0EMRSZN0ZqEnWE1B1XsmzfqU6h6eftsdYGDx9SGbQeMANrqUbP3
Sn2c+amSTfpdLvd9nipR5NxMQ9IvXE8yQZ9GNx41dqMXu3Ek6yr7buvv2ZB5kQFWufnt+j5LYqMj
xC2708eu5qqZTRG+0cx8zLJv1y3w0HMlNDlCaBoqq8pTLsi9GO/2Yu71HIpAduqXSfysRZlnWOy/
Kqd8urYQoppJrxSWYDMVjb2MlfoEUaTra5J8L8hkfw33jW3RMuXfS8+Tt2b6ndTJiwP6qSwebplK
HxR6G4J9izRvRbi9bvv6ydDE6QWr0Jeh5JqNBsqn7kT6yNXrk5rJaBYuowf+9klNlDk3QHbY4est
J2sEezbUmNIFKhaN4xHaB9Tx5nj0JpQrUsdx8wnAXpa6NJnWA1SnUqhAycXj6UVfshybC/9pRLOF
04rekUoqHVUfDN+5SPQeZt3ChOmIF0jUmuuKgDWwSRXdC3FNuR0wPgMIaK3lRwOKLqq8YkTBzyDO
1kBKrHtacKAWkLZ0DnWNDAGAGoGGGFjQZGcUpl+Y5IYQDE710Bm1IXSFcplu1H7Rt8E0jd+VWfMY
uHY60BuBOs5JjwYDa2hZ+GlUeQZhYHezgrH5ZmYPtJ78prc8q34K9XLXgItgrCvXSZZ9qzCXJLe6
1tzUYEIZ0nLj1I039Le5dltmp9p8sdTKzYvF17thW/VF0GWy8f+LGfvZzgo5UtaoBlFNZJ111K/q
qvSi/KaOlCDGjqmUuNd9+HIWcWZOCDs6sywHNHUIu98B8SHzCtPsmPED5VgT6GgNzX4OYIqM7VHm
PkIoytV2NOcQp7Zq8temf2LpchctmHgDf9191xaSVcr2VIhDSzdZmGnnbaKuBDt35fbWz8nUD1p/
MwwbyY5eDAufOyqmSAXNLKfiQ03JdsQ81RL8B1jBHrC7YO29Db3uYEmC0cW098yq0NNjWcxmiw8A
Rcb7rGaPk5afCJqvurm+vj7Z8oSsiPUVQIMcf6kY2QsGuO4M8pxEMhZy/kX+uKvOliMkRc6kZU3J
MQw9xrTGrN2mRejZKbwTEEkV0S3D4Luynltt0046WL5uNRZ6TgcEqpmuq6oOjAY5xFT5VtZ713dA
9tuEjCi0O0PpNPw2JVa+aeGTqdBNtoSASf4ezKNSEU/NW4lNiQc7QrytjKjFYxS7PrfItyvFr7Pk
xiLVTZsBfvvt+gIvpiJnmy+EoKpQ0L5SsMCaaSc2k50525ITKXNXvt6zV5qRsSbq+fctS+uJho8V
sb/17GcoHbzl7njNkYRI0yxNEuoRDIU/zTd7l4I0Nb1J0N50c1/O0HH5Qc15zyEEiLaiSImUtxMg
nhZrUJgeg+GxWKXrJlC/K2tuzXy8/p00etEtzswJrqhNXY0xXnCJMeoE6EF6YTy5PUWPgazjGkDR
mnizsaPlDD7F1Ctp6dLlNs6gHZk6AGZE7jz+SMZ1jWlWrdoYde+peDMnNrqWIBnH/F1gxYkX6ce5
KdD2+DEM34EzD5r5qIzvqql7Sby4qoHRmwkKHz1Y1tqfkYJnSxmYU+hl+quh7kj4bAxP6bih6EHp
nZ9Xkx+HD0l5mqPYy/VDb39T6SpKAqPch+XPCfJTjfqcTjeavTWS2JucMLC61kNeF9m7hfiIQG6n
/0bH1QvDHBdVCaLB1EMi6Md2vJ2iMtC6B6vfGk0CAUrLnQzN7dlxUVmgQkSgSF8IvWmykwrC+Bw1
xQn57wSFzLjo1gtGiQft1tCeFsC+033LHsasCFrtsbeBDoXsJ8iz3bJhftrM2zJuQGsXb6H35Jr0
rR+hjVNUEN2b3EqDMGVjuGN1LJcbtYKiQXOXDse4fW6nwa9TzbPAdlnMEE4l9o+pa9y+x1gepA+N
vkA29WK2d3Yz+YNBd1lxP4L1t8OOgHgU4pmsWev2Q61Dvorqq86svb6BWLFuuU3s3I2tWoBg7CUB
NNgebJeVyf2iDPu2BF2J5Zi1b0b9i5Wyd2iFbvg4pR1l25HgTzikQqOINQ+Y2n0mC8FCol/XPVfm
t0I4i1OaU52XESy12ZS57i427DpzMKq3eaP5161drlqcHRMhoJl5jmurhrlcCb1qi+FHQBxKowVc
G4EA/wuqVTLc3+WXyZlRIcTF3WwmJmdG6ZrNcNOcGHQlsFp8KtBny8TELyZUZ8aEMJcVqkMTjlJZ
puJxiX7meLbWbB0Ns4vEwO1JKgngMoNCShUBYdibI1aHoU4/b0FoEEFXSNuZeB8X7ZOqbyTf8GIg
/1yhSLylLNjNnJcq2UFbYQh/XWwwIBDwj1dIxQguJjlnxoRsKrXTyNC5w0SdeaRd5qlL/RLqr5I1
8T/zx+V0Zoav+ewWbCnFfESP6XumvTTqO+neafnSx5upUL0MmSMEv9yqK9xklLVxLuf9Z6aFBMsC
GUVvccxPBMKSdqetCKZwqb+Ybqn5EModQAgjx/ZfvPbPrAr3VV06NCx5n1grXtrynuAIdp3uGerb
9Z3lf0fcWJNoqmXYjqoRSzh7tAS9YlliY0ea7zQTUtl9JMnILi3l3IRw4tooUSHaOSwnWv5mRPVS
vATNFmmpIuOBklkSjlqoUBqrDUhfmnGfOnunalxneirByXB90y6imM6W9AfyMBo61uY9f4R9bx0z
CKuw8CI1njda1v4yC8xlG+Y2GbpunRYk9oiTn9IBlXal3ebKE0FSfv0XXbomzn+QcAzDQWOdFeIz
JtZ7nkJ/Lbsh0z2D70Df+bqpD2zHFZexhbOIOZeaTgsI6+oyO9LcAftpVPvzqB/bMgQvaT+6WZQ+
MSf30/iWVu9WUXpEAZmivdfrLGgbc8+sKKDGW6vfkig6Zq0ZLDEJZqQzpAJsIJXhUS9ebOcbJJzi
fMxJqVn4YnzqQnGtvfXK/A7aENOada5cyfgD5/DnLhkm8KGUOJbIMD0qidkVfQngBQTXQ7v+Qcvb
aDx2TA+G7o7RndOvew1EqsmPUcfcULAYukshvjhklacNGH5SDX8ZS1dzUq8Bw1vGQMXhKCD3jNj7
/H+kfWlv3Li27S8SIIqkhq8aq8plV3l2/EVI0rZmiRqo6de/pQD3pKLUtc7rCzS60UijWaTIzc29
12BAgnx46lvqCyLcyNgqBFw/Sr9//vLnFwGXW+ZYjgKKpbDcdZSM26O5cK0yv27Exoa6GmE5/T3W
KgZxkg5kWCS9IA9dIueIDiUczXtIHcAIAA2LTodBxSYsnlw/M7+HXUWLghepEmmYYivOI9QVcvC1
yLkXgdXcG8Vkc+VZou4Szr4RTqDm3eiw2oLTKqTkKpZ9+/pUXbtHL9ZgrQ9dapPU46bAAc6PVYkG
0fwUavuvx7ge6/8z4bWsLnxDFIG/LWOYts4h7M422U1Xx2DAx5qGyZm5ltJuBaviacIYFUksW83y
XS1Gh+X6S5zq5zx/HKfUMdPQSSJ2b3aLiP34puvaIQd/7+vpLt/vrxP4+6eslxRPtGzsoJpzKmCs
KOh5wPuoJ5rdKvO+Eq2bd5YjodX49ahXD87FqKtILDVmTqAPYFfFum2hvFHKG/BodgxSbl+PtLHU
awljwyjSckTXC4ml4Uk2whtpo7j0C4jw1RKuoqYMCyaElePqNqRn6Cqxu7JVDtDGOuUahPcyetc3
pYDU4gxFEoF6wUClrRK8MK1Y/dYYemEPWlUC/A1q8Bg9Je1wD0b5TUk4zMe6fQIVG7sZzNYJ89ZB
hdWOwteZwhFzOMRE2E2fHExNdc1qpw+126FuPyrxvq2oZw5PZvOPMBWw5qLHIofjQ5qd27rzAOnx
WlqelQi6mKVwzRGv7nn4rEKJYoaZOCUUIjner0OJ0CqprUKkbUZFvIF9eV7YEW8BP86PpoSBqiGP
TDGOUr1XkhF7Ji1sOokWkIPudogXj2IgiG2I/ag+gsk+rx7DRLcLHQSf8rGir9ncgp1ruFrV+l9/
/6shg8G7iRncotqv+HYRoqkJId9Jy1RoQj1Ac9GRql8PG+nh9TP0e4xV7paHMY/4AN23FEWRcX7Q
tKeiGby2D/oIBJ88At31/utpXT9Av4dcftLFtOAzZhRlnuMAAYndxLaMwzuhRV4YboGK6MYKrkHM
0Pyf0lLEuOT60yRB2OWFU4SIi/1JcJC2JQgftN8X1PTTnNgaNK6rh7T4bk0/RyTkuoDpUiRsZuIR
knpdrx6QZKd2b3ZIcN9rgR+vvlFa7NGdUEHzLm1ak50WlfeKkQYhTBiIVS5FiY1Af+3JieD7Pztj
jZxGE8nA2wFfTdeedDrYMj8IlJqM4V0Sy26sYuvJefUqvRhwlRI2lMWwa8NWRJfJJbAlzz70fwSq
z25yTKGpulzjvrVHl0TIjc7p1ULi5WRXMQqJeBpHFcbOpHBLPOOhROCiteYqcxHk42ubnzn5oZLH
fIyf6LjV9b86dVNHLZ0ZhGtrZWMYbKXN2E7zSdadaw3RMYMZsqrdF+KtJ9W/OfIXgy1n5+JsROUQ
Yvegdwh1Fq/Iftb8YUaH818cwItBVulY1DCOz9lAq3mC1r/caw2MTVlvc2vLi+mXTN9f98vFUKvw
AsFARY3NGovXGE+5Ofu5xpp7U4HSVEuy73mE5iivIU5ksupnNrAb8LBOTSf2kdJTO4lbw0vApnSw
yVtXqHBaDYnuqPLfUCr4xe9cxaS4qOqRFuOMbBDeh31pm/DqS8atl/L1vfx7nDUFNpkIGfsRsHpc
PoHwF5gSDXCxOP+N0tnmaKtURR+tWEsiPMzHevTH5jbj76ILg8y6N4zObiHni7PljAYpbaaep3aL
uHVVF+ViWY1V2FAzWeaQD0a73oDuefQjLx0pT1UmvaZZtC7elQZvScD/v97g1zP/i2VehQxI6OjW
mGCHl4tqhhdiqWO3cMzFP88GvPqu2BMv9VBE8OVWqFz+319seWPJ6i6OMC5zJVYNHGEQAIIBRqyg
O0Ci2UCQDN8StEE2PfF+hfuvhlyuwYshtYijNi00ZHFxEXTVbdb8qLKT1tM7mIRBaiNDA7urnE4p
9hNAAnYoJkfvu/c0LH/qlaA2BL0fDYO502IQmaIxW8zfEs2UG9FtI5Qaq+imGzBtJhJLYzWVX8fU
npvG5SpSaErcirQb2+Bq/nyxC1ZxbjAzRR0M7AJq7mMS2jwKN0a4Wtm+3OCr+CbzVtM6gvO8lGIX
7cI5iM7/pSvs1nRWMUrSfuQdMeYTZI/tDNybnn3U0TGpfxrxB3qIdjP+Myhy12nSy+GmKstPbdNu
6mpG9XtN14WxkCtkKA3chhQSR5P4HtIMoJqNDHFZtS/281/w6TlSxKS3qOUItL+GHUhPSNu4nUZs
lxifEs26rwPGsnRfDaj9eYAsdNhzThD+Vc5stfqRJuYz66lDu9yNi/e0QiPLyr2vB934nuYqSIVh
l/Zjju0pwzeluTHxFvl6gP8l/lvM1BnjVF9TOghp0FWsjQkQVepjQwRZIP12r8LIbrtRsBzev9fw
92CruNerWgnhEQxmznuliZ0sqb0sqmwlyTbCyPXqrGUZFgNFzTTWnIhhYFMNWNV0Uox9AyBsRrqg
aZIgyt8go4u7zPBUq7fnRNtlKn2vrfAx6rObvn+PwnYDtHr1K178llUE0A10F2uqTacEjqw6uem6
LfL4lYWlxFINlFwwW3X9FetWMqGFfX2yEhWMpMaH14bXT9LrYdW8sWOuXF5/jLX6iEYom1RXxxow
Rf0mCnvf1ON9E5qOJRVf8tAG0tZvQuHDd8GpJ2IbA3ZTWVYbP+TKqv7xO1Y32iSzXGaQcjt1ueHX
xlmp8q17emuI1WWE6i2Zu3SukZr66NYbb9hHXuFkjokOaOMOR/TTNkG1v1hkq1Pyx8RWd1JeD2Na
D1V94qkYfDMr3mERgawEBtt9Co/S/luLwwwJq+rAyPBDGYpjqLjY776FzQw2STZB/f2ZdrvahE6u
/jnlb2H9luYvpvnSqqFqj/IHKR808xMqmS5e2UwNN5buyh0AQX3D0olBUSde8/Fl1Fe1ERriVAnI
5pqjrU83XfTPxla8cgn8McrqYCWy5RmfFeOsBvAHa1zNiReAPcpLsBVYJIJLONXaGggoQ36/Rc+4
kqn8Mfjqri20KE5maxCQw7/p2tnP6v2A9Jh2h37aAjRdS98uB1vD5Ay4z8FUJaYnM32Myscsx/uj
rAFzV7XUbflDJkqn6oDpKiQwXSHsOhWnQYcpKyKnHArHKApPGWETH8I/SC29aSlh9WSjVrh1Xlbf
o2RRP8YKjqRMh91o5Tcw4dk49dc21mWkW606UWSYk+VIWo3p9PpHGMc7UT9/vbE25sFWj6JYa5Q8
ghjBSZWmqyqWowze/20E7c9sQqhjExsZRhiAy9NL6OC2G3PYuBL+MnClEekSDvn2RoMGj5QBTTpX
llDB7fdfz2VrpGU1L54WbNYBN4xx+USddGDh7GbCOEjZ+hbsJ78eauPrrxtqM+lLZi5fH5qLsKH9
nKFKWIX+14Ncq0hcBmC2CvtFNFm9Wsn6lJamE1s/Cj11Qtm/RfpbmOVOY93rMOBO0gcjI3Zbjwda
syBUZrvOfiroxsEkw65THMZhi+18TTjuj5+2uhvqSJfdwBt4h05jbpM8P0gLbcMu9pH621WC91nX
7XMAxSOIgqH57BvwdZ7anaQeyapvehjuG5n56iZ08Ep+/McvW519mHTmkVouOxo2Ky67Q+Xm3NCj
6mUQS08cYNQ1aafq3nwb9hngffVu46tt5CXrrhNn+jzTAj+g9gY8CSh4T0Ng7qeTBk8swIj+C67V
tSvgIhitu0tJV82CgOMF8DJpd00ICttCtzU881Q9dZ5pD6cC+dBR221dPtd62ZfLve7jRcXvoau7
pXggfSuAPAroljsUezei7kZAXLeZipnMRrZ8XAsd6wTKj8nmodsaYvXUyYsM5o45hqAn/aCcohuA
T6GvJwxwEImn7kJH3WAfbgSTtVtmklOuhkswYQ3ZJeNbhX46nYONbXl9FDjXgqqu6mzNexmKqB0M
E3uE23rs0Dfut5B7ELh+wen4DkkET9kXr+gkbIx7fW/+Hnd1w/QS3OKQYlz1MHxXgTF9YGABpm7m
COi736p7VNc0P/eAbt3SZtua8upTxqo6wAcJQ3ewlzazV8i0wWlma2GXCfydJv+e4OraqbNs5Nmy
sHXstC/EhSOL29t15C3e75Cx37Av3JrU8ucXt9wch7QH1lucRjjgqlZ8YxbAZzBjK4xtfbfV5WMM
KZ/CLlriqOqAvAPw6k5oyGd7p8HeOS48vuIVfki02iSabM1x+W0Xc5wSLRmVEmMXqTgXUJdsIVNj
NXIjYbjGXkTw+v3pVndFDoR1pcOj5NQ36W1Wam5iTF40JK4eLpymUv9opLCVmNtK+LM0Tlr2SrVn
tN4qVvlSFPD3S6wHi0QAYPfNLjP+hVLaHz9wlWXCrUWEaYuFKK3GUapzuikueG2pNZVxjaO1R/ja
Ca2RVQXzh5SexhGqqMoLNHZtviXMfe1OvhxktZe6pO1oXeEVBh/AI931OxrEu26TXL01l9W2Gasq
0g1N1KcpS2xCm0A0M+RKtpAIv6oY6xN/OZ3VtqGVWYT4S0BNA8V6NbZJ9NlQI2hK5tcUDvZWC8QU
cjVWAevxMaSNQ9Cvys3eg5RIaJn7tPLM/AW2t54ijgUfHJ7f8P770OMFF4RwaiPJDtHKFoOB0sUx
g7RADZRIs6k0ca3uhgfd7++/2mE9g9NC2FniVLyoDrqlB7h6u5Mv98VJcbd4uhv7YG0lowsOjfZE
M84s6PZtsMjGMF/dTEo29sGvSvhF+Cg6rlVmVtcnAUOcUt/x/sdI1I0AeU0Z53Llfq3sxSgxjc0p
1Sz13PPYbufZMQ3N5dLccdk5U8l2pugeWMo9rcld1jY3ZVm4qAd6rJv3iQQz2mhtzWILxqM5pRWo
A0lhZ+FrHKE9Hgn4hkYbv/lak+uP37y6EdVoImk/6+I0k/pWtF33aGa64fRWtzP1eqldMO4XTTb6
PAQ93xIbqc5y0L84Ob/QdxdrlmgoFBkavswMwkb7ioqN27KjCln3f5F1XGzrX2XZi4EG2hlmOpni
VH+OZ+3ADv1ePyym9YqnHy0wB2CK4cKk6H1Lmuham+WPJV7FOjICYyEhoPpLawHPsiB2o2CCB258
vzUWu5arXs5yFfCwy9VJIyWFCAGAPTBHKbPiezXnbzEZA0u/xQcECgrN8mQnu0XEmLmDLGwLJl28
23PYt4yFx/XbWeKMpE85cLEUgFq7Y81rm90WJYqmM3mwYA/R9qFdjTnAUwfUXaGOpjKnk72ryBZy
+tFQeax+6sWI1jwNv1NVnoxaPFkZOalF9qirnas+/B+/8SoMz0OpJWmNMLxEk8xbEC6Zjdfm8JE9
M9cK9B3O0K4wD2VgPG2Mfe2Rd7nyq7AZzh0IGjXCphaYAZhYiGWozrwDyugLmGLTrfE2vvQaHQQr
BqDUeLskAooTRukhngy/TwdPVkMAQDEwzftIDZCSuErb3gwMbVWS2olSeBsz3/olq5qUOYNlUROc
rM5lh/kpd8M9aM6OEVAHjkAq4MtbtONrPZTLI6WtnhBRBXmAqsC9XjQvfYv5j7MN0R17aEq3Ztyp
wvbOmpNbfOo285tC4UhhWmzNgESG8/X8TX2Z4BcxbC2dCEuKNk+V0ThDE6e0B2p5MIvwm0a5n2tl
pwE2DspYNlPYIuqvmkyBtUqfjKn3ajX0e3wUFfVPtTEPaUEiO4OrqFETEOTbu74Dztg8mtBMA6b/
BiUWOyl0uFeCCRc+J4Dy8b5/QHkB3DC0ULUKQD5YqVDqgjlhA3jkJTNkDiPPrKtnKFThMD/U/VH2
tyKDZtttLz4S8m7KwpEmgSN27aWow0nxXCNDkUx3yURcmofOmBQOSxtbKxJ0TEFcAHlQVp1dleJO
CyPovZ+MtrH78IaktV/qwitYe5QzPQ5W6CtFdCpE9mRKw7PUCgnMfQjlnolpsJ8YPCshNiCaDwYx
YCMSxNZspxpAB5rpo0sEDGTtNEYDKts3SWEqB2lEV+DfczhnzwRGWpDuG1Vj1wMHnUtkVjG4YDoA
ODW6L3HoEI35tKudrmr3NBGwIVQckHVcheCp0i4tvmDiPIB25w4+uW6oECfDx8wrxYdtrlvzys/U
T5Kmfl/90ycyMAZjnzblvmFTACbajd4CnJc0B6ujlV0U1W0b9V451Mex14OwpI/1+LwIxzeQluzU
AJOwoTfhAEMUTCz6qGRyrMkEWkRfeyDQeb2h2HhmIHUYdtycXkgIJUYyn9uxhU4b288SP7Gc2j1h
4V2rTR9ph4cfbElQiw8URbhavZ9aFCdSoP+0Ty2B1oEKsFT1LMzGoeQOttdFC4vcvDWBE+rOcxp9
EB1fOo4AKSx+oJG3G5TW1Th5Hyo8guB0F0FlJMzz55Jr7w2pD3iJ7NNBcTVF3oRjYYeJcOOQ+BLF
NKXmMHppj2ap3Zjt+JIn5Z0GgnAcmb2dMQlyJ24ElAW78Jan3+YpBkI489L5Lh1eYuOHBbJpJv2B
RY4evyjDJ5lMR53oD4j+f+vRzMt5uOvS0iv5ZzVwz4zeuBI/6Rkg8Cbdwy3vYJXTPZpVP9S5wmI/
9g3gjU0eVnY0/ojGwR043ht658az9S1pQ5+aiyFsCb5pEt2YCYU7zbGoggKKIJpR+7Quj2FCAFS0
PNXABZ7yoMj7OzLHdmy85Xj40XgEwStz0XusgGS3zVkNKmndpkN5IBb1Z9Ydqlk7Wq3hwMVxOfRu
zhpnNh/juL6fyXAbx2jalboTAdpWVMxt5zdFO8E7BdkjksJusAn4ldBA8NvC8DI+qnZBGjST9HZv
mXd1AQtwgIZ0bX7n4idT6zgodfVYR4Pb8OomjtPKSULl0RwA7WGj+b0x2K7My71GU6DBo5swE45o
IUFUzw8qjXZaFj4p8UgA+Ed4MTTHGI61DgybMQIK3btTYtgFJXsD/zRhssmW4iauf1UpfbCKcVIy
b47EXgODRFebY5krfhrpoNEowPCYtlLFboxDQyrm8AQMB6310uFDwnmvKT+j5mCgcD9B2mOCvUI8
DYcMug+Zdehp+DYi/MtSv6shDyI74SWF6oWl5UNEzudWdYbkx26cb/Fetg1+140jtFVerfzFan9M
FTuY6XcQin0Wv0bVfS0/azQu49HTstauzWk/Q46uR4sqrGBASGY3zntHxt9Kie+HgvUMI4YufgBK
6VRY4bk1mGMh4SeMBqEKfLhKvA4hygC5uBeqfjCjgx55Kbh43F4cg3g72ibeiTkurg4XV2Xuh26n
ZwGfTka8K+mTZnROrt+V6Z5neBoWjpXv8+JRhN0PRnze/hzJW0gbJ4b1xRvP/KR+VLCySo84eNRa
uDbOwH0AN2HdotKLtw8kUey4dHXYRunwinprhVOkOKswSsqymzIOZroTRubRMHU50QMD6Lqu/K6X
QdY9JPrPqY9ta14cnJ5MaLKpHlNf8Xx4r/ISl9E74Mhujv889TUDV01zC7U2sIJecm3wgGM6JeUA
d6wGcGS0IIZ/hvRYqwi+Cnh9UbJrOcFHvIvrx1QLfZNA3ZbTh0S5UdQSiC/FJ3kaZCx9qmNoz1j0
PIDUFBAU0OcwfR110KzHaOFuMNLZmTL1kGLOUwfh3s+t1DGAl1YjeeCzsLmovNIEaD9M3vHy2KWJ
chhi5A9GvtPyZziWSxC/P2Wo/oRy675B/dfOpupQ4GacRHxozTcruYWhltMbyaFUardSes3OS6Q8
RXyc8a4XVPXMBJaVFbzbpJuFyc9RyR8LRfiQ9X1M+sw1xl1btLacKod1Mb5ijW8CVGFRO0z3W2xj
1t53yKHGvQHQv1V2T0Nau6QITCgnw7kaAc9rkizEdUyfJnzooUpctHgznR8kS08jn+xqKJ6sHCuo
9A9zN7hjClXvtn9QeHOeleK2aeq9bsHESuHnPM3uRlQUskFBLDcCwhqv5nivJvUxS5DXJLq1q1PL
USvhKdnsmkNohw1zi7w7MrUJrPwdt3DA9P4jpYNjwsuype+xAkrxXPq6gIqfJKDEmrdRAsx5r72n
ojnkg1+r1C5yPaB5fozTB9pADHTwOmm4DfnkcwSrIT0Au92HI8pdbir+yHVPH+JA8Ic4kXujvotB
gdDuOgWSchAMaqfp51SPdhGJD7gE+kkbeTPXnbiOnDiBgJBcGDep2yXQMKLlLlIML03kraaUuyZS
oWT01kT0QIUBVzLFNZHvQNdmzLR90esnc5hhTkTtvhBelw43A3ljavY6Z5UXIk8rC8uP2vci7J1E
650B2R9rfratdFIYfTYw5NYZ3JCnW1Z2SLE6WxmaHWhGjwadggoHkg/iLUUBCCq7NisgJdcgCuFX
aeVRZ1mQJ4qvF89tpDlI7SIgfasGbknt4Jm9BTUlSCsUaKfCU5mAAGBUmadE0xnpigMPWRdZejb1
rzrnZxyQHbgMkD5CXcr8FmE36pa0sX/QEgtdzip7wAkl9SvrdgMODpWJrzQFlnL8WVX1C4GRQTM+
wFQJMzyg9efppumbBYSYqtguOORkfjYTjGP5/IS25IuWqN9y+HZSbCKDc7sdLbsGwpNHGfQalNsc
6JwubQ+l0fsQjT0MZKx+nbykrZ26ruBzrCEeM39k8GFU96KiTisLEItYUMNvb4Ls06T9AOfmGZi3
e53OHhBBdqfnJxOXOp7FbtssClvUVpAoQYY84C3kZhNxxLsB9x59nIHm7ZXxn3mMHlIVhCwT8Jbu
M4YAVxHJY27JY2jeJxF1tVBDRe+lS4VbGbOjsNQWeOtEs3whBkxl1NIvB+h210BydTidYooeOyoC
6JI/5tO9wYtvXTbup4r6JkscXuRupxFnsupdwUFIjUM/GyFPlzC/VYznwShsBbljgU2nFZ+ZHtkl
rR669AgdvVT0gaq8FvVzF92w7qYqb7LKcsSQQ5uiBfN8gkAC3JHDgEq80mLwQeLCnfIsMKx5p+Yp
YvpHKTl4QokddsmtTiGO1+DL1aargI/BrdEryy1o2Ebtb20XCgBhkfUpCs1c75x4aj8BmAz07puW
lc+STHtLtOdavn79WtsqeP3iD1/UgRoVlaA5RTVmwKuJq0hYkUClyPXr/B1JtqPGL6Lzp2az0nZ9
uv8BHq3lL8Nk7iNDyfFmnWE1onw3aBIY83DTkGFvhd+qKrEnPQ3a9qE2Y0D4xZ2JJJInQQeAV5z0
ezXDAadNfSzCKvh6VZay0N8v2N+/bfWeZg2z0ikv61McHqLkfhws5AX9aSyJb4VbfJytwVYlR4FK
phXPBfqOEnr7DNGjqt1CuS/R/qNbspxXixOMG1CCBe3T+gVfuvjcEqICZt5i21fzsypowNPp/x9D
CTP03yOs1q5vFDOfSGycq6z2EvUYkXyrwnDt61yMsF6wWM6DmiJ0Nwo44ToySKTOwvohcEhMBTtX
jzf2w/VTcjHksqwXy6b1UdxGIgFyRnuKQvGQMegPKnhwEzr4lWAGiIX4cvAFsq2YuV/vxustiIvR
l3L+xegCiI0sB1DzlPSLcmoRhEniDR20LIbntlbdIqauUqS7FuXJnKWpPdZb/udX69JwXLQo0zRV
W8t4RqyCQKHKxWkKha3X343O9IAdcwtts696NTBcDLWqWsbdSDno/+LE+5uYv1SLNOGQ2N1gcmfU
kueyPchZD0Sf6w5aZrtF57NMptjRGs0HwNiVQ3WQObg/BXqUJfzTv/4cV5snF79vVdkkapx0Y5Jj
++mfYarB1O8RxauNHXfNswPH6H8WnKorAVDSakiAJjQi8j3SABNmQuIVpduus6N7JIlJ5jKwbVCa
+YCOlINnplPEdrLsBbvRoVOAKOLmH1MdKNTeqjdejVgXv21V4ezAvqxgB47eQfSWl9ahXgpJiT/A
H3kTzX89YP1eh1U46dA7FmaBdYhCpHX0rku2CrbXu5UX01nFk0yd0EvnsQCghR3Cg/DlbYiG4+xW
cI0EUJW/ZqOteD1MTalT+cM/C+I+dBaPDt0bYlu9IR/qTXJCsiR/bHUEr0lT/LERVqEHxIIm7Fss
gHpIdpp0LbQaPvD+oK8zRDFQ4XBjp4ztLGhd7BKH7aZXaVMbxWanrVDydqPY5t+2rFG2tsAqJDUd
k6LiTJxkHgdhjQ5vXVS2ZXS7ShOpa9VbiNWvTx1VV10jUxKZAfaAljLkEhtU8akKLbY+3zh317tT
F5thmfhFrEWJUjSw6V068ZPHHHpT3UbHet8H2592a0qrQAdNBb2cU8TUtP6Wm2KPZ7SaNRsdza1B
VtFK5ozDwQvbR5sKux1aPF1qu8Fj+euguLVuv27Qi3UTsQbXdDWsTuZ7EsMDpX8z1TfD1F2JGmdD
QZwG/VPKRyP5N/kGt5CaUoaL4S9l67nNzD6yMDC7J9HoR2m935jbEgD+SgcvhljtiQZVaaXW9OqE
wksoI2jS/wM7Q48XCAvhU9kdJWolanWTVhbaFaBZFP9qV178gtVW4aBPMIK2xxndtMMi+N/65R2e
WP+O+kO1i6FWG6YW+iQ4gBmgW0LRYXpROlT3lTtuRhut7quR/T8DsfUN11TQ4ytVXp2UPDsKLeBM
bmyN5af+79/tL0Rfr2vQfIDgA9Sc8tuqnU7cUqBoPfInHYU7FpW7MIvnY6wMD1/vmKuH7mJqq0ur
kjQxG4NWpxZVg5FpJ9H/UHKyMb1rzNiLT8XU1cVVQanZpCn25YJA02A0VAAiGDlFANNtNDwd8ybx
2V39AzfAVhK09fFWt9JgRmzKJHaJAghPagw+Gc3T14u4nKqvvt6yyJcRJWtNMRXLU6XIXH4MocU0
oeTfViDA5ht661vTWd0uhgEbrDhDEJlR4tHoK0O1cmM2XwcR0Nb+nI4+s77J5m4pODQ/c9J/iyw1
Qr6a4raEHgM+HKqgaCAJBGxImI4fkBR1oFRe+1FTfevT/ggly10lHkp2plb+bYZOsTqYbmjd6Cq8
LeWrpjNopZ8BJ0AZj6IhoToGOxOYGJoghZsdmFG3UUZ8Xf9WVNPLbPmpFtljCpVwJXOSvMGD+94Q
yYHLfZv1bofu65AfSF06jdaiGxbf1H2zn2n6IXPBUaNofAiKPaPsDGFNQiErppO7qp9KXAHJC0pj
tOYQAZhNG+Kx3Bl0ec5ZfNvF2UsfydDXOIQ2jD50lyQd1a+iffx60a+Cr38HM6au4qamCjKCe1b9
QkCgJ6VCZ96yoSnrKkEToONol8N+C/K9tZlWEXSo9LFNqsE8p2gNWeg2NPEWx3UjwKxvWzKPTZQt
z3igTWoFJV0dRfDC3Vi9qxPRNYsaFOww89fqXpxAVLcH1YQez7n2gMz3mJeAU4fF82vw6TQ7vlc2
juEvHeG/zvzFiMsvuhhR8Cyr26rHOYR6K1AcpwJ+hTudDZ8ieUY1GDu7mfxqTo5JKN4Ko4+cOavR
LCv076zTBbR8YfosJEF1NJpeynqGDk5zI1DKthU1wte/T9HdGSJw1DPyg+TZbogNDkdvqE5JWZzB
2YgBTZaHFsdDzSs3jok9xtbrUOA9lUGPBaXCUkjbJIMt2hfOUH6QUCBSDYdCjBfWBXYYLrcM5W+c
pfg/S7foA2gdQhR3a6ddB35crNcqRuqw7VMTOeKGEwxE/6DhnS2bGzqcdXRbURpIoZs7ysm28iCe
Iy8hR6F6XZ1t6bpsbZVVAE1DKK7IqTfPrTd4demGhbukKcWbnjuaD9m+JkjcrUfI1VNwMftVSI0o
k5qZNebZmtEAQ4o5Jn5ebqk1bo2yiiFdm6JMnA64zEfp9APbLzLoUR9uZJm/Kq3rvc+IqqMnZ8Gu
c2022aQUpsxWYZ07l7x1+8Jr9vKuOAA+cRvdLyg5CEHvs7Nxr/swnxTQ2kVX4Wfsbb04r5abLn/I
asKj3rYpb5lxBkHoMOJ5uQD2ISniY+BNN6JrLiA4GL+nvYqWlZ72+jwmBqZtBorPbaTTQYRuFXih
oyMSZ0lzp91WAnP1argYd+1H2RC9HdAq0Zfl9jWndfKTcrf4aFFH3E83m6yna9uIEUY0lcABEHbU
f4a2WWrhXOtigfaSKGDfc7dydFg9aT9hAAmo1qkAMO5fzvL3qKtMtObJEClS4lse9EMV2bm/1AzQ
y1/WNXEjd0uu5WoIZxpediDREM7WxpBKDWzNrFXpvaalB0XL/XKejnFoHTqdvTAO442OeKGRPalx
dghZcdTF/yPty5bj1pVlv4gRnAACr5x6HjTLemFItsyZBOfh609S997lFt27ee5er1aEqwEWCoWq
rEyALkFWgiYP98DJjoJC6AuMywHxAhXyRFefSojCTFqldgsO846/QUn+Le3yPeXxRhOjY4hnzc8c
zJnbqJXYdfFUhpsIc3fT9G3VdlY1sagXwqWt8Tj03YPe1du0x5dIQ7usq3dPpxtfkBVY7iG1Gk3N
XOBjpAkO5K9HkAHIBXX//29XAs5gQMsN3dBkPo/dQ6yj5eUNpzbr11IjvRhFaw1V9BF49WbwHtT4
V59RdIqDfdCJFwZ5QzzkfxTqksbGldj97YfMYndf5KFUJNpwGlEzjdMRpOpLXARXnP+biVmkLkF8
WGpgaTtFIrJkKQQxOuAl6cKz68qL4ZuVWeAyZBpFuqoPp0IHzHL8rNNirYvXYAR0JF54vV5ZkaZT
QiEsD84KcGd+P85y0PVZV8LNx2brVwQQIfRBM2fBR65BKXVQY8jgxkDwJ7PgCNRbnBFZBgimlXca
LUw/fKyCl5SRU1bcychlw+JQsT10K2Prtm1+7cFyYZvOKtBqqIFvahiHUxNCp8QvwKPa7YU+7LOc
fnS+WkK0AKIAShAHFiWBv64EG1wp1P1NiZqtXRZj8+SDsscpOXB/sgFgCJrhCn50W0R2CWV14CTs
HLT/bYVpraDZ+Hj6KCR7yll/FxAkd74A+DMMcCw8KJeFlu6fY2ijjOlPRUYtNmVmhddO0O+b5EdV
0DtIqrhepOwVgM36jK+5KGw2AbKS2B18tAiq3Rh/pilGnlE+7/xdRI9VBtUlUVmtgAymJr33E7cg
UECRJ6yCxY4ODEEf/NSVsw/kGWXUyhRj16hPA7tXhmNeYzBqtNEQ+QlpzbNWvYHs5q5iwSryftPq
hxrs2kHbUaJbPorFhrIdoRXRGOuhotsQD1qZ1FbW8iXXmT7PX+nEH9f5QulepNK4gWIl8Qg9g/Nj
A5r+TYLrNLtX10tDhFfChwY2QYbSm463gjbzUTaC86vmMViEhsyqVCDplkgm1a/L8a/F/LEx13v1
IX3mFyPF4zZS0J72C6cPKwz7b1reu2mb3A8AFxjAghZdY0E40JSjwGJAiyjynnWqGbc6VLXEQ6MH
95ovmVHK7Vwg9LZsr9TtqSt+FrU4S7QD/EhsPPWRidZmEd8EY25L2WvYt5aXfaYYC1V6swCqMPJL
y4B2oGZsJUBhMFzgjnR00wY8cFG6kgG0brtsx5upj5CvaA/8T2z8yBTguEA3XnbUlQSD7ga4CDGU
nv7WMITfocHfenRS+VljUMLS+p9p/ln0huMDzFOqyMUgwuFWpvcsVn1J9j1LXBmYZQ6wiAoaFyCQ
1gn44JKU+GgHJfumao9skvcaZMhzpEDFMl+1O2/4zUiwkSXqZvWwrivwIOpVYGflQ9MlTtg7KFtZ
PZlkxnI3y5mrAlGURvJaLfK3AUA2EYz2wJN1lQ9O2vV2DeCs1hBLgKnEC3TwnL7SvHM8GVd4yd7T
IPyplfHeb0YrJdxhNH/sS34qjfhzFNoTIiAUUPSPJhIQItT2ZGpjdt3boBWAnPRoq0pbDjWTIZct
CS1AggwYkzmbTn7JDWPVeNxNYrDL1smn7LGNwZG8BgXQWeAQGjhIQ+mOh74VifhnLNEfmvdQ6ieq
nLUUZN2+7qZDjPnBBoiVykzK0tJVZlGAkDNJe4TWNVAjDZQo31vfTSFkEPtmAIACGZ40+S6u3hSB
eiJASqgjQcHuyQB4yOjRGoQgmzI8qc1Zb2InKzq3ouEKYHErr0Kg4OMWtvxNjfERkW1a1GaYB3At
enggkPIAme1OrVE8sLGwg9IHcfi4RdNlU4OZKDtrPTjXWsMRQ7JicbzxBIRXJMA2FbTE4xAgOAwx
QdM3lj4Ad/owyqyFDkK2qtUOoCsAYRrMxRZA1pctdMuJ8qg0NcA1o13kP8cKPLtlsMmzzla8/gV9
zlVWbhQJoB1MQQZv7TSOBYYbd8zLTeJHKMvtvATuOeROkr+27cboPjLg2+UPCVhdzz/LmL7hDRpT
keZk1NiJnLt1zl4LPXYlTG0ibXY976mIt326NUJ5EwN9J9QNqlprDazUsgJeAKN+4bzbjMDq377t
rtGaX0axOZOIRlkWJnIExXjoqJXVSzkeu/5N9r2N3ISbzIBMl47tmejha80OQ0jgFKMptIW04kow
JUzlVJ7SCt2QZ2kFFV3dyB0E44xSXVEDY2aLXElTPJ7F0m8mpszm4mKI67wneNJijPEQFlZ/6n6r
FoYdDuQD9+aa2Rq169/1M1C9nRMuTjheK1l8Mz/LNscQt2A0+iAstTXN6l/DdeyEukm7VX9XO4rV
owC7BmBSahcSmmuf+JvlWRJaoUsEWZKK4cVX4fBChxGj6JJTb0d+1BN3Yvr7X0hnXUmjvlmdJaXC
U1SFJT0984eJVdD/Ikto7N4h6NBKy0T5S/Zm17FI1EbzUPQ9PR/aL56lcb2idrrRnNBdwsVcTbj/
eOu8DIlLXy3R+ce35AnGCQrXAPa1ye2oUDEzMv7LD/jVg7zw3HYAX5Mv98Mp2MQpWGUsamG6ym6t
vLHGwVSs9rjMHbJwIudTrIkR6kLOsJ+pjM5fH5sjeVyIPVey/EsXmddZIQ+K5MqACdFYSKPB7NfK
aOdrVuZ063iJx/fKy+WbtVmIafsWl0sSjKdSpg7LOkdp93hdLKxpadtmUYZ7qq4kOqJM5UC21Jq4
ZZDEgGoHaJVqA2Rds+j6SyZnkaWQwQCv9liYNCJ7l9+TZIFZ4lrD7dvWzSKIkNqOBS0iyNRw4yCZ
C51+p6wD+2e6aYDcteQdsZvdEt5maWGzEFLr8ejRGv4B3Qmzr1Cg5ne3P9eST8yDRptw1lJYIPyD
+50pJUeRvd+2sRAs1Nl7cuACszY5gsWIam2xNyoPAOmnsnpLhsq+berqhl2UVmZVr4rFXSBy8Dg2
JLPDFvXLXl4KRle37MLGFIcvghFwhw3VRMHOEw4oh4sDXfyJES68sjBZ6wLyna2WHGHJ5rTuC5tC
LkKgxFFGUYGtbuvSzNXPGMP0t3fvtpW/tKdjP5RAEY+VVRBajZKTgrKcEi+cpSUjU0y8WAopDa8L
PQUVIQreQXrU9fsQw2P/biUzP5DqFDomleBnL8WM4SCDA6yylPDXbStTXPkrofrHE1B4+L4UzQf7
ZFJJwylHA7Zgz2lx4OWxGBaqW9cq1hflLWWeGxZBFkOEd/ouTunSVXEfb5mdv5IVhqsOy5nLNSrD
b/amT3jxifKg70Ub+uwMOOkjyJ7vPY1Nqh+PkRLdS+jwehkeNMGLFrEfRZhX0yxuY6vsTi70nzIL
bVlWbEM5FS0OiAH5WhaudAzK3t79xW2ZhX3gRatEblN2Lt3R7ffFNnExOrZv0OLtV+JAFhz3Ghb4
27bML4GUBlkI1trTUDaoSreY+sHS8jUBP+5YhjuKeNNh/iLRFoL0tVYJYboGlBO4Y5kyZyMvWi5B
XSTikwP4aMg2b+FWrCNmofForHIbBDXN2nhcTiqvxtMLwzNPkMGoNKLDZ5zLkphhDRZysr79Fa8+
SnRqsKmIRHHJfve1rByxqSNB88sjLxEfzCDZdwPGeJNkl/XRKs0lZxxS97bVr57aX0f3wuzs6Lat
H7WlIYdnDWN4ZYyHUFmCbkbc12B2SOpdj6EvjKP04f3UVzaidpXWfJ3ptQ2UtKsX+Tlj/b2inFgQ
YOwWQze6cPKuikA2AUlWAzPCIejZ02LDlni1ryGE4Q1/tmx2GahD7GtQYgjPHjhwlJw8kRgTptF7
PdII1SnhyA2YFoZyW2sEcvLrWFcwpnjOa+BMtF9jiHFT/sy6334kPSQBlGa7nYcxyHjcFnGzC9rE
1npioyxmQiJqYeOXPvfMoXyRcaSHLDyHbYkaDV8BOb9KAZOo48JUg2yXEQZYi75ws10jjPy2Z7NY
UY0Ylu9imSOB6yAshxKiZ+Wr8kTW6NSjGVe+v4v7dsV/oGGW27edbVrTLV+bxY28BCNIR2L8z8pK
7n5UwU8IjS4t8PpJ/eMUs1QxCioli8p06jIGZ389sdjXprICrxIAG3S3HBqWvuQscxy8XpQxp/iS
HhTzBmpCsSkvk1WJUmDH76Tag4CysUBf+5Ur3thLPsslRwNo8Db9WiZxIfbT3Ddv01OwvxteNawU
ChwrhjZ5/CBt1Jelhtm1DvmlG/FZtGr8XtV6Fe7bYV45RWXWCOKDJzA05q0bD/xgGOYylXgwW5Va
I7CGimCr2970xelxawtmoUsMIuFVwPhZO3l30ivAXBDF0A7U7nfkJXAlp3TIdkIAptDyEXh42Uuv
/8mXbv2CWQCSwkzriKeE53JIHNUgK20IMdl4rkXkVh1ZeapEzdurvl49+hP05k3ThksS+lLe1LVH
dQr9bLCrRHa46oEySc++Ja+Xse7XM4wLo7OoEXhjSQyuhmeh+SaUBVYFrfajHzh+dR6kxilKqGqy
4OjX/asHPud0kknztf8q0bn4GbMAkoB8QZQljlpdbPzi9wCCka4CRUhCNy1RHkAjrpG7TnYjpu/0
pLrv4gVE5vUK2sUvmEWXkg2eD/bP8MwVMMa3uWVkH56+LSPvYdC9vZwM0Mtids/DTRekbhTTFeZ/
AfpbeuD9h1TonzjHZ2Fn1NCA7AM9xP8dmbGyEdGx7LIV9M/WgWSsMblptxIIB5UIA50CspyyrXcN
OggFZki507blUsFjOm9/nQamE0Y0CFwRMnvQoINXGlLuhefWbZ5HW0Xb4ROi5mZnk2fIc4fuEk5H
m9zulsVZFBoGwM6rMAXlAutsJoO0Vx3B94rupapZIEWxRIlahITvkMnvILHJMfzsx95oZgN81bjr
Rm2nhY9yfZ9Fj77eW0WiW+Xog2gFDbT6w6iOwvspg1pPliWTgrJ4LLLVqCa7SFlzDMXbAW1XA/H3
af/z9jm/ElqoTAFuJnzSheAzR4s0lPrCEiLVRgwJYg7JAh46CXlFwdzWgUfNpWhz2+KVzfxmceZQ
0KWiheJ7+hEqsNhIjCyHfD2UB7kbn29buh7DLjxlFrlbLSvbAEX+c5eh7yPWQV5u1QwaF6LN3iqM
D+ZFus7xivCNlSrhnxUPxQQwEHWtsVEwL3L790wru+VGs1zMoH4XRREOdTiylyLkFkFTGphZt1U3
up9s+JTeAiR82+qV/SbsYhOmv188LjWecZKB6/BM2uwRahma1aKqFUSgXKLy79u2Fnd8Fjl1XWg0
B+zkHG3KFKp2Jlo3NLbLxonf4lXpjA7zIijg2OFiUfJ6rnCx0JkrJ0Mr6siYcgWrhdoe5s8lNB10
M9/oa+g4LUpWXU0zL+zNHLlnQ9MS5AbIAIkr9yaZpsQ2EC1GCkgsrBEj/qvw5fYOX007/xidY0Uq
rW70NMHs+oCEKKh+ZNGSUuv1iH9hYhZfQdYjV0kXgnT6LjxmaI7+xnC/k7kAtVq1U4CP6xWMH8uC
XFdC0aWj0lmURaPO60BNo50iQn9qLVrMw2BpRW1VYWYSVO3NDl3D29u5cCTpLEKAnSuOhdCnb/h/
+gGlU22AV1/fNnONpP7b2mYZXJXnht82HIewd/GklddTFRMoYqfpd6C3md4OBTdHa3RSWwULxYL9
Ja+ZRR6Qw6KJnir83KvPBf9kyVLBZOnbzYIMeOV0CVwh0z5W7/G75kKdLDP9t+n8dXZ9rPbVhq7T
k/+w+BBbiG90FnI0pZJldZjSAQ08T2lrqR4DoAE8FZJuGqiCe3J8UI3xEKoP1VDYAsL0gS7e5bFf
h2X4WAfhx8LXXshQ6LRbFyEXMB0WGXqinXiNepFa2BE4zvz0l+IBmtL1qzY89uOdYjwbubodoD3q
BT8WfsJ0SG/cNXQWnECdmQgZqcM5aKW7SMcrnA8rtTp5ESj4Y2A2QfM7pE9x89RqqwXbC4dqLtdY
8S6JjAIxqrbBYib/HhwolTvgAsS7X3Zzm54npwCX32fgLAH1rxea/kSvOfqXCcwoKpMngijHLjd8
V6zAxreaZIrajbbzNlMXCRxmKqTbLQXT3PIONILyOinMYRetlqhBjYVbYi7mqElKHWRgmj3Fk2qf
JpxeyOssfBriT8Uz9pWWnKC3DnqFthncUAQAK/njj4bVvT00GsiWO7AMNXvayQf0to9tAEY/svap
uAOGwlLq6FAbvyrptczfPG2DKT8TqpEWh8gUE6OryYDsQyczH1FABQoZ+qhJDArYAVHVI7uxQAKS
vaImCOGxDLRRz1p8zKuPmI2mzvHt0kML2KP2rqHUq+1a75AFYAup7isgfIA0NwGjBzUjwHZy9sz6
597bJgGa7YNvNf5T28cYRfLNmt9Lgww10sBOaLPTFOFmVQX2xYWC8ZLfzYJ5wOOwo4rGz0QF1KgC
YQ0Fu07t2UJziX5fhB8YtLIWnH0htM5LxVAYo2nFkfGAu3wdRZA08F+MTjunjFcmiBmtMo0xNVNC
GTpYlQbQLAAvmrRtZNPji52LKdj9feyZrCqayiifN7gZCLwxX49jn0LdpBSGrfPgQNrNkCobFazK
ECs3Y8H2WosqSouhM2CwtB8S1e1QkjC5Fm8k7/72Dl2vn7A/v2l2+YgYHJNGjywcxG7HVFKgzlQb
OH7d2JyYVsgg7VN/GghPtASpv/oieYdSble1gvqKbuwqFXxyXtoAvN96R0rSHTWQzVMdVIlSu08V
ECze/sX/IZP884tnt1nSFjpAdghg3XZ0Qfm0VjeVDbwZcCSg6VzyoOtu+8fa7AJrBs9QQeCL3EAB
rLNpNqVoz63+3uatI9L2V9PFtaknIDfUwIWInnGlkSOarvfCM3YFQxmw0tKdBFrvlmsAHJKFGuD1
qgxnmspVImOqYvYD1cRTW7luQ3RDFCAiuwPQBZMQCVQlMAFgoum3sCX6lOr95cYXFmcXqBagzDLg
JXrGyNlaBoJPJ5iH66pVmBN3qDlYZ0F4hnJDGdW7MBVbBqpMJJDnIgZheSof5FR+G0VgeyAalURu
dxBr9hN/r+DFN3HfnYi+7RVwolWN8kAiIE3ztD/qQEgrpPuh6u8yae5RMgdr4UOPV5qUacCiyutQ
Htyk4CsojyFAAlMtL06gL619dnPHUiKXaondFtBsVpvObYBGxyjTj7FPwF3a7gxE2LJBciGLtQ5x
2rCmzu0DwK65JMeHpkRVAYlnsyOb9oNXdMrkkqUArSEEnETXmWmoYBQV8JJhLTDc1g2aScqdMRTr
PHiQhDCzZmcYnuWTyqnVcd2INzWUILL2c2w1qMiD5nz8BHZc7kCeCcWlHq0TPUGV/oGMnpkK9cST
V00eV7wAg2QTOrro7HB8peW4r/3YwkZsBXjaeG+4DM+BELMmfQhOSTCINxyw6Oydxy8KPg0KHmaq
BrYK+gqcGnAgj6Aae2Zaiw+emQVS7phA+oX42xHcVnlT7UoarINCvS+yQwKw60jvyyA2k9hzDeLb
iQTZKIYQlBoW98CdF4JGEzxESZBZBHprYTJaeVdaNcaMvLsoB5yV7xsQ6OVVsx3Ap5WHS2KPV9/a
lx9pFqUEy3qp6hBX5S3IkSeZP387zXK1eMKoJjjodv+LYHUtnbk0OosFYHWXJGgwTrHAW0FQfMCk
3FQcDmy2r52st433ol4vqztd7ZFfGp6FBPQO4wroZxRPIGkR66UrEQ88GxKECroeCLjRaxAQy98s
xzAkSGpBT7vWwEyeRvoesxUm9aYB0nSASkaLurFwOMY3Y9wmvMr/izzk8qfOTrDKs4arPX4qJH/A
UBk7jVbsQiE2TYVqBGP7YTor4Bi6fWqvMYOgU8cJJt84R6Ce2aUpa3iAVOOU7f01BGEckDaaYGbd
lqulNPtKnnFpao5HrNOwHTMNS4wb8Ag2AbJOX96jp2gFPuZE+lx2Fxb3xVIxuxO+mZyVJcYuj6IR
3LoAsvsDEPclEPNdCULEqD8nkrYFv/dDpQ1im3j8YYyNT961myhFu1UHeNwrkOm0UAry8BqrDmD1
NDuASPQsANFgcydyNG8KzAy8dix0Qy0EYgqsrLJJ098DZasszNYQ2LHLVDIbXerWjdw6adLZWmsc
ZY+aRi1bHXAJPi6mCOFLi4TjAU3fsA8J4Pa6BIwyOwQTdRnYdyfyuUBuwBiO/9JTTB9YllQGor/6
GgvL6UlXH6AhakIjATKnOe6efcgOoQKGLvXMqweigu89Plfhk8hspegRiCRLKyu3VKBlmhxCvmm9
HyWXLV+NrBHT//nUHPN7S/d6txTNinjomvk96g6d/hBPuPLMPxCMg3rMQPRO1i35BQiMPfo+XiRG
bkY8ODGSbm5/16uO9E/92Zhzk4Qa8nM1LMkxyk4R/ynCHqypbCMX2wjh97atK5WCi8qzMdcd06Ws
9wKPwGlL4hQSAf0oL1fgjn3JI20haVqyNd3yFyWAHMM6bRUk5FiBj6GGGg8ZoMaTlXcBeFBuL+va
RfDtZMxs4b2I8tLAwjO8/hRV+nPUqk47tjbYJkFuHB8Zq57VLHwofZWYemzYjBUbUhPQWCFb7IZg
4aNeS/m//aLZS6ykWUEERf4gyeS5BMcTkzY9P0wnjqmGNaErSctdRc0cBooR1ZDsnniWF3lu13g7
LQM3Lt5vPNVWeE/aHgk+5dgHdmFhGOFK2erb75yV5cJiZHXd4vFWZbhBgCwJuJ9aNA6B/PQ23ohH
Gtgdl96MV33jT5z++p4XviHTzisLtFfP+VCfWpI8ga3bbGX/vg/Ef+OGF6amn3JhKqVaiJFYvAdp
9AI3ySBWER9pDKoCTFDbt/1waVmz1EDmiVdIhR+du+YjLt/9cTioOjRaMKlz29C1CvW3zzbLBZJc
1gNIbEfnyn+soCrjqXdYj+v1xSqU5MIMgNTs9OrDH3a0iB9qph5FLNuEAH89gBa6Gde3f5ExOfSt
y2l29eZyo1RFG0dnzt/VKt0xPPQHDvEPiAwnqDsRtD6Qj1YSqOYnBVXdN7WUbpMRhIOyaN9CQg55
/qRQ46AE8j5ropXQgTv0Ma1pWGB2dyr/R4rOoVTsVFC919q+4LlrgDODysqmQ+PFinrMbhvlseX5
pMJ3THwN/BujOwj5zUvL30GO4RNMphtN7QBk5YAsxa1HyB1SjMOnW1/hey2pD6y4Z12+knA91CCh
B4f9u5jG4RoMiOLyGaVqLwfU1qPgMxMxA8Nvi5F+AR5uHj1RwX+3LcRe+zQkGHaLcMfIeuiSInrq
6SIX2sK2z5HOhkTqnteIM/pKcxUBHXLjIXH/L+tMFFsjuVvuU2hXcuBL95tTu9Z6PiALRvKTei8Q
fSe0dTjborSSW3kGQUJoMIw0w5t9qJ50zrpVU/H3pscoSqI4EjjYpd635eqlJ9V9RJQn0YBMfUxr
h5LwKDEUQdJCg0r5aFaQbkh9+Anm1tT4kKOmLqGkRMvYyupzWT+r5O22J19PIi8u5FnoRlKXaKGG
C9lXZTsngyMgkwDKJivoAksej3F+r/ZgmgeErMNSblu/urMXxmfxuMmEr8U8JUcoAdqA+x7zsjw3
gbYQQJaSjtnzts8DrnVeRI4j5qEyNcIZSjZtDW1wQziVyle3V7V0HX79/SIKB0FgAEuOyGic8p3Y
Iwqdimfi5qghSCapvlQ6a2ewO+hcbFVb+cQb9X8xEDYFoRtBSp19WpzigowVfoYSCGus74hXYrC0
XukYCqRy9ByVsQ4W8tCW1NQkij4gRa6PlG5CkPmUn7E67sK63lX6CdR/C3u0lMTMSblJhMTUmH7c
/wMM6vE5cAsb3Lt2jSq0Wd/JANj9uP1pJoe6tSUzTyA6diRMcT9KY75lEmAAmGG+beKqTxOo5zEZ
wkHEmF1WmTFKrJ0WJmcgyTU0M8t/kzJ2/52V2QVUIFIHVIaVqAF0nDZW2GlWMrzetqJeveP/LIbN
4IBeWeGeI3j+g7zeiioU5TQU4DrKHc/jshOUER4Wspui8E6V/iApfO3h7lNzYmeYDAn1R18edmyQ
djURa9nDi+uQ+cOaVODIH6BwxKDllA8fcUD+m9By8ctnz0ePGgmTR+QMCua1KUQYqEFBQLckk3o1
tFyYmeXi4PcwpG4ywyIMAXulNWlNqSVUOAm6NdDGWvgg0//3lwNf2Jud6T7p9KbWRXnSAX0SqrpK
cfkGqTALwtcCeWwmrVR0PFMBiUuIyKDot9b9Djf9ZzSslRoqDWnwODTZqhMCCqWV3QfEGbQlVMHV
g3bxO2eRXaHBQGSKnNcn+arApDs4ShaS+asH7Z/LA+xO2KqLKNvUakC5aMmRtakp0LoK6vocSeXC
ll/PPi/szGLGODa1pAZ4RiJ6OtkPA8IXD4Yzqc6Bqc3x7WyrvyxLz109eRdWp79frK7PoTvTjTGu
xPE0GC/RkK/Hrl03S638qx/qws7k4Bd2ssTrM28YccLL4NT4GBD2/uV3mgXENo4bURRMP/aFYqZg
O03ZAWRGD7dPxtJ+zQJiVkEbLKF4gEvVNqRQZkoOIE5cy2wB+rDgdXOAtJ564MmMJP0ocOhIgkHP
8TP2Ovf2aq5e3X++ylzDoewMKgaG8QkdkjJGtvGUfhLrQpdV2sVxApg70PyidG5bXdjDOfo653iQ
DzHypII96NWvHAJNSfwYderCK1WfotRfUexiebMoFhMlykUOkGldY3LJ22d47xfpxtffuDzNAe8p
mFwUWh8iAN4rSWy18E2QhxaV+A4vrDFOPns/fec0BgV3n2EsqC8gaJhnv8vWQAc2t4ghUINHXGg+
QWP53PmJgzbEwQN7RY2XjmegmFxAorJuCneA/l9nKI4RJfg33x3ASNjQ6IFqxj2oLex/t8mzsCUn
ZZz2AjmvQu8lqVxl6K71rDzk3gJwdslTZ3ELIo24AJSGHNVwRCNJ2XkoLCpqsRAfp+N761vOApWi
dlIU1SEqX+DBNpLBglQNXugEWmsYFpAFVJLGBT+9Nil2UdmjfBa0vDhiiTxw/ZhVj3kDqQZICoXE
aSRvy9Oz6J/brt1O2nK3P93tWAnWq++xskbPEF1TnEpKc5N1L2X5dNvA7U9mzKlsx4ixNGuraS+F
LaW6y1Ab1ct+4ZNdTVr+OX7GnLyVQSoTUQzzBWOhWV33SJgEErfBKlRuZvVSe31pUbPIXEX50Adx
B2m8Cow1QE8PDO0qY+mRt+AUxrxHgRd6hR4JHpF1inSs850mUABJBcm2Wh07TXWzAlQG6KFHZIkN
cGGJc/6EzhjVpq5zoKqRZE5a7E1crKL4523vWFyh+t3/Qigo1syHGQ2cOknvWwmugUDRLX2QV12q
Igxqd5TfiWKpSnD7kBtznImi9OBKlo0Ja4sWAyA+J8CqTh6klc/TgEhtxZKFzgcmYZKnpdns60/F
P+76NTxxkaI0Hg2TtED9pXU1F4xPZTM1IF0wgHFzmr5ShS2rIOFYMrxw3Od125RLopDYdBrbJy3W
oK3I1re/6O1r3vhKPS9WlvvjGBUcKazXvVdKim5OYfvlWxGjZ10Fa4ZBFAN0uLeNXpvVu4ieELv9
7kaNUhhKHuEGmj5meRbdGTRyxNiC7djCPJvDXprYqpMdeYojswNVI2YgrNu/Ycmfpr9fLLyQpb4h
OoYCYkjbUmi3ERTTWukcGhz6kwYgBQsevBDyvvbkwuAwRhqGZgJypMGhh7Bro8gWC0JXFCi38vD1
Xy1vXqfMC0ytFxh0O5ZyaYKy2ipzwIkg+lpmz0Pv7zDhteBJ1wb3Lj/qvEjZ0cjvBgOxoeZQ4ewG
mzaHXppIPUE9CcqvMKjNsSotlXRA6EumLieOLz7G/mdUALDfluYIZk4p3Ymwc8FITha++DXWw28/
cBa8UtS3o5L1eNDE4kVWf0BfEAqz6QFcBSD9HQ5xoLmqUjgCCEIplCElGTmB8pCAUtoUEaYYwtyh
+a9O26X6Wz8AWEmh78rlA+ZJ09rH39qdV3OgK39RCAj2JYQVOVCealCu2xL18i5VahfMc1bUZE9p
5zldQVdSH7/KeEpnuurElEIiG3/gGuZlw9DSSG9jsBV342cSVBZrBxTjS6sHBXQR3GslcyTRrut+
TYtNQuVj0oxggysgJCtZXBnWQxG5jREiOO6zSoDZmkAoFPwmaFkwDkhAi5FmKG3rDXaia47hoKyg
f3hqwIJYGOy1b8fOrpQeMUEnJVLUCOlvM0i2UVTMilI5dPMiGKwyUc2wAkddkqC+OY746vGYfrTQ
Hqyhz05iIBNv+/dCZJxXFiG1ioGsFlf6RDGL7wqCt/fbFm4/RYx5eVBCebDKPMwpyVG+FtnvdMQs
qvypBAt36vWVgANUAReQKn+R7l7EhZYEehH4YX9SswfindN2ARtyjdkGbv/HwPQDLgzEzZDyPoeB
2h4bq5IcFnxREU3IHQ1KiLE7Mss/U3AUGzbc/vY2Li1vSlwurCfQPtBBD9OfGM3scoA24xgumLg2
u/hthbOsGHxqHWsj2JiuE0W1Nbtfc6uxm30EEJ4VYy6mWbC5tKzZDaYUeSpr06YKSJ0SLKsOH/7d
xs0uKMmjmQfiuv6kpQBY8MccTNK3LfyHbO4fz5iP9vARHU3dCHroT7WbZgXtU1d39bW0uFvXs9M/
hmal0H7kbWFMHyg0XkEIGWW/+WJhcsnP59M8PFNpanhYjXjlimknrTkRnAN4BzKxTZHAH4CHfnoA
8+vCM3fJ/+YzPaOQJbzgYbmz/oe0K1uOVMe2X0SEECDgFcjRTqfTs/1ClIdinkfp6+/CHd1F4exU
3NMv5zxURe2UkLa2ttaQ7wZjbXRuu5u0vhqPVA+am4F8JqOIShYgW+xqC1aZSjLtq7yGnJjVwHNX
0mf6lvP+ea/+89UWW7ftq8KA2d5wNAHF9Lt+y4at3r5VHcR8WASv+8LCE2sM8/YwuNOFiVz/7e0Z
goORQ8PVipTroXxSwn1v/Wr4p18ocAM9DvovNsCdw8wPcXI96KgKtPxAgR6parENObwfNOBsCRQc
qNQDbHouWI7JhJANEKYG1ek3mWOWjkYaAzSAOgVL3gdFAyIrV/8S2ZEKCUz781Kkxf7teE1Z0vUc
iyK4iWKsDHMdraJHEjvwSl5zr16NKHWntSFDM8tCL+67amxqNs8HYLpiqOhiMcbhsYULBoBgXlow
Jw1kKfjcNWI2rUvFfUiglxFDjXDsq5cqguPMCA8ZArw8HHcJseEWXwBALznZzmWVedBFVrFqSyuC
Dt8yYy8piCsdKJFRKr2syMLQv08wkxRaFIqR4UMOsI2r9mPvZFsB/8DWcAQkbCEuacbSDX6OE8Dm
w9P+juvHA3D6NeJOeggwOe422WbC2oJBYTzKvSHODRPCU7plMovogK7/HS6ALqxZTXWImb7V8dGy
jyOu2f/gxJkHWWyKHFVhqRnIlDwHqwfmJep4rPXsrsnhwAvU9Oh/6/r7QiYPc/ZFfB55sSeQwjS/
mIaXdiDPH8JmZ+ufkBMAcXAzGUBa9MlA8QuneRwXtUfgx40sBlAzv5fz+882FP78mh86bIMJ8hNl
wXRiJFA/Cj1I88Ii3ZmcQICYbPe1A66T/COfOzXmcRdbJm56U++nM9KuyVUAS+zBl5waqn4uhqlS
GKtP0GD67ck5S7FWk6t6H0IzLYWVZZnTm1Brfps8u0kaPjh8aJinlr24Vk0AUCzO+zXszKknoBgA
OZkIeswhSGKDMBoHGvHo070awamPN8zfq/2h8Q+Z/qtiX0K9qmDo0wL2ksc3VfFQi96hyi8dRMwk
6uH/8G6QY8Ou0wocAe6KSqyIrf6CPLRfNKtCpXepGNxQy15I3wEdpddXvOk2I6cPRlsAohE91+mt
bbz2xQ0h77rdP6Q89cbEcFE1AXdbXjfJCWN1wzLb98onqEVQzYArBdhCzEJqr17L6KNh4zoNUret
FYfoiVtBLDkv37TgWCZA7UJfJIgM3MTahwivBlkCnwtgdEmJKzt5YfRJKagTp40nBizV/ncNLkoO
cGwK2BOWiB2ZoIUASwuug17sab3PElhGhU6fUQCVn0N4mZsdNFTRVFWVt7j4ZZuokTWkZfiwVx06
dgNYRvG7kqENEWe45EJMHvIfBn55cTtokI3Ir/P8t+YDF4wfGvL7UCCxx5Fr4UbJutGJtWKVTImQ
tg7egAmDd2H+4fPbBvDgxmSrIILIdQQ85krrJcvtXFfFpEyDW9qUusiiRmmalqfQp+FHLVxVFbJH
CHQUHhnQf/U9SfI6e6wyWPjAHAKd8eVNrdIsYK0JYo1rfzPu+vsOIhpOvs420LmmH8ktqJ3b8BR/
DVAjlNWY59KzOQu+qPdiu4NpQYvg/RpmCZ2xLh9UZ9IFgoQZYDMdHoNHSOTKysyzVfU87mKCa9a1
ZtAhLtKzWAfb9qg946Vritw67QpyItwbc6/wJi6rZMKnk/VHCQVUBCxhUUFATPnvI4mWoTEKDTYV
oD09kVXu9QCPf1Q7eo1eylaq1Xu2NpyFWx705SAGngqGpAF6ll68QujQjVR7nfDPkF11Ol7I8rWe
vkiGOR3kl4a5OOjtrmvCASgVDHP0dNgVqbDOg1/RuALBYaOAQys7hs+m6NlIF4upG9S6iwQmdrIO
miIGqwEuVCjPXWja/NKlRhLnminmLOBiFdFO98GlIuxIB9OpOAooAqLscLSl7wRnE8Is0qIXAOef
hpsWhtav2cm471bUjT8qF7A33DP2AyY1eVUPiVTw4Oxlej7ERf3Eut6CjTyGKOLHriscn0CDXdnY
SOh0fBARMLmMryxVuJLlczYzzK40i7llYiCGonJ2NFUI+zsjddBkAfldu/N7EDXd8Qk4Hdd85bLX
CVmF+o3dmp30eZFG2CnUOMbhHfBmOxNsklI/VGheWuxYpnil6d8MHXS3oIepgqwHc3ZR/Rn49/11
Ft70Ib5eaKj/7fBRWHcJcEhVBculO8kEn01DsziLCe4opNBhtsWP/kFda16wZ9ej6ztT3T9sZXe3
s82Eedm/WMA9eJAB1LggcLxHo9bBvjyS0tHeGBQMqrWyE/cocP7HES7W7lAT1dcixJwaGO2ucqNT
tIHenwNXUqktnOyuuLgDgO7qRyLFdMY7a69u/9V1kvP3zuKK5xO5qPht5d9xcutRoESKUY9VSbYq
DAbYrYCuTOoxPlz1cFCNtefLU3r2NWQWfWlrwwy1J4qJO3iGesoD6HabQrTgPbqK7mBwjlH7W+WA
xivJ1kDAA7fwEEh+wtkk/2fZLm0v/DTNCBXICzY007X2UR23l8d4Fpc2H+O0cWYbMNBJk5EOY+xf
jJdq9LpNvKa3kP3EMYK64Lq7BfLco3dZK1mw3+39H0fmbGyLI7OEXJ4eTbM72iV6UzkwMkCJXpGp
hf4bqF6Mt3D6up+cQd2sjzwB1hrw5Y7C3vRseKgD9UQbqGxHOcy2O/0qz+huqCo3a6nv0t6W4I3O
rnm4rJq6QRngPovfa7C2U4Y0YMcgV1djV4KEtE9sDpuj2FEnq5zqjkEBQ/J9zq6AWdTFMW913LJB
Vf5XYVF+qmuIbuzL948plUCfLEXLRLYkZCEXuXLUSTn6NJ6y/51lQYY1ew4qbV31d8QsrqY3J7XC
NbcFDqM1VrYAhCALB49CSlcy+GlKfyyR2eAXebTThr7yuxztE457tAr8Z3sogbUKQwiI6NQ1OJAL
/QEsX1dJc0cXQQdYV7a6/DPOnlGzX7HIrEQNq9yvE/wKcY/jEvoXphtTMChTKhvwNLWXBrzIq2Dw
hIERdbBChw7NwPAfip5Rf4UndVR13AMwRG6hcf64mg1wkWUNtTFSiIljgOpXiKKus6KVFt1lHJdA
487O2ZaDCo98D/ulwG2j7oHDhIoMg2T43zI7/334bMnrtFNWwWcOTvB6/wgXX8+Cs1ancOh3Y0eP
FNJ/pS7qfU/f86EFARDaRFfQqK+Tm777HYaBY5s3eXfsoFmfdkcVsiUaeekH88Yavmz+Xgfg2iTm
Oq3vVP815Y+Kgp6BTXYR9MAbcst47Ph4vW3ywakIbIf1Y6TeGMVtyV8C8xEKTQ5rN0S5Iop2RTgs
rNi7BakxPy8hPm15mBjGP6N+cHR4Y8KILoeO8++6emJgXLUB7L/0DTijbbfLxbbKTgUoMSHMq0b6
oPQSvOzZ9pT5n48KPtffid3saZcTFUspDAaPBO2jAenTLoURTHFr9+8gYu9KHxggFAhqthqGT129
NrN92r1e3j3nhLAhBPrvvMnI4oTpa7+pdbxaHzMgrLPRWHcaR+smYdBSalKYqrd7iOGs0poBTFHy
X2N8iCBQ0ZQ72wKMM/6czLB6FTYyhMBV5j4279UU1smGssvwhofcawGAYFbwC6x2ZqXf9ri7Xx7D
2VPSptP1VScqrFEWKWAMY5IFiaIDuaQchQdnokO0hzj15G5jOeBWXcX7HsTwTBL4XCqex13kA4BS
BbdrA3FrGPehF5cPks8z/QvLLTePsNj7aQHh6zSAYWVGilWYlE7M+F5lz0MMvSGy08E5l8zl9L0v
RFzCWirWlwVTMZeTsy9zq43ltXtjo68JCnEq2QbTz78UbLEL4gqPCWlo6rejprik+hxJClUnAQSG
dtXUZCtCAFtM2a1GPXdwzWZ1yd2CW1nQDjXTbw1LbKK6goBTobwbrQ+OXwnDyfSr1rnH0WgUTEFD
pKhhk4n2ntLIBD8k33cJsjCMkg+qpmECMrBXCOxd2bgp9HAz0n2qgp1JiOS4PHuLng9+UbIEXR/a
PDCNI7UQroatJ+yMs9KEaj9BeCh/xJQesN1XvSLjTZ1Ne/Pgi+IFQBvADHLfOAoN1LS3Ep9d7R+S
AeoruLyq4KrBudgJkTdEeqrM3rNpHeGO61m97L1CugoW5YseVEM/BroO2ZNhFUK7scWDqjdCQI54
dBt41JTsLdnHXqQp0oVZY2V4wqvgV6lXLiT8IQal75qJQBapexAmJBHPaVQye1IChs0uLCaWoj+6
ziKqmPHUUJ0U++J1+67esdsI5cokKIPLwy51w+vqSvyDl8N54MXkdoYQMK0c9Vs92qnjbx69d/+s
AJ0HWUxoS4NQh0ilflulJZ5hi2sF5vKp3roGC+CXWe9DIKdYU+38xL9S6rLEmWasKFwb/0nSnE3z
4iCIyRCrHYRo0L/wN/YadhEug/JntWs3uSvtX0xZ8UfWnEVbHApB0EEHQ0P6GrTXroMfH9NcKxVO
rXIPN62dkd+YefGVmNVWg8Ta5bGeXcTw74SMlA2rkW+ZqdmN1KoNo8N0m0fNyrw+TraKKlbwKXBp
EHh2XpxS5ffliGcb5PafkEs6DvNbgXeJXr8tJhPiorxqQ3iKN2xbpDHBqHHlSVtyTWxrU3aQYeXZ
Jo7rdRunuAIJVwFizyogsWaMp8u/7Oz5P/thi+PLoC33M5KZx2oECkqrPCPsJEX32RNyFmI6rmfT
bcdZAIl6ZTz6KM+4DdtmjKzL4zXwg2l0U2lPqUzp49wtZz7d0+k5CzlAhQe0HIQMu30mXqxu37US
o85zd7Z5iMUZlFumoWtZax7NarzqCF5bAmUzGPyaaTIeydk20TzW4sgZ8H6Xw51evy3hmqfiCgoY
/y0hWuuWVb0fKhg7MsWzarFJgLEc1dFLLCi8RuUmVfVfHKU36EiglJv1vU4GWFH7K6VLtpdX0tnH
8/mvXOTLGLqOlpVi0nX2UtbVY9ajqav1+gZslMoRAWQe2uROjMPaKMWL6h9GG9JM7THWPqvxd6yh
/lReiUb32LjvHD0PIzUdsOwlmW7KqD9Sz2w5LjOuOjaJbXP9lsGMNuAAS0CIj0DVZ6DkYHS7y7Ny
vlyYhVvkVSMURqDj6L9Nd+w3Rbc22wZ7062uh3X9K91CunFtyeqjaUddGuIiu4ZWH+VKiJOrL08B
z3ZK85wk5LeZ+LD8Kfd4zlfofcH9NYa9s/tBMsOXd5+9vGRbfIQn9IAZ1ljoGqCZEDgzpHX+P4ZZ
pK40DGLGzNw8giyzURvThUU49PNkJc/l9AUBs79ziQU9SKbyAJ57MSTL2tBVbQtcjk0E42mGLlH1
MCYyzZrzM4j3TJXC0YAaizUKn+vYrrvOPIbJWz+s1d4H6EHGCZcFWaxMZvRBQxIf7cbsSzU/Ct92
2fh0efmfn7w/A1msxApSXSDkaAxu4HdanAFKrO6i2hXqSVe665pFu1bIfH7PZ+b/xFwCVilvEkVY
jB2LMPNsxd4YqrZjMeSlQIO9PDzJFLLFEsxyHitc781jln/E0UPWPYey7sZ0jvzcy39Gs1h+WhHq
hUVxzjRCgThb6yWtTLhINorFacnUyvBLFRV2IkyQCd4atXKrTEbAlH2WaaCzM5mVrR0Iw8BnAb2j
KdqNFvuHEIsBT0rO5c9yVg8CAIx/7x82jXgWK68ZKOkWJk27x2NnfFvCHCk6FJVjPOv9Cv71h9hr
t8qbvclXADJvuxBNK5cTJ0ZC1vG/zeUfdL69M/tBiw09ZBaN9TbE2xkJVqoJoESl4T4eur5VxO5g
gmphJtWTkdYebkBuD4FhqDLuLKuuHQJPOkeBRpxjVaHkyUH6wxZJQFdhZFUp+PY1LKKy7oZnz6N1
Aohk3WgjJGDGJF3hNFkTpLq0DKBmHz/Dxz5ygiHZhwwuW6BAX54s2UJZ5AzIKcedUQwQpSHWVZjA
BRnkK24LT+kkNguSSOaE9ZgtE+ithgPJdXZM8SLcZ96QX3eoy7M8l5TAZx/BZwtyKf+uBbHGTBsL
ErZsnxlM2SqvuOYAxEzSzTI4jiRlLLXd09bOuh4qukdqVisBJlHQpevL32haFj+ykgUAKKx5AKxa
Iqoic1So2gJ2GiYwHWM55JhSxxje6jKHZhS/YUEoWRVn3xDsWcjpY84+VhCRNNH7dHoRZvv6wdjC
J8E1NhkUzTCPJbx2G8nm+AYkXxrlYteKIIqLqEVIUPHpvr2eVOypk15bm2RbgQnR45KMN4SPbh0d
+ufIFd8P/u0Xtozl+Xj5j7xie3nizx6os1lY7FfFryzehCreazPID8Ttjdn/HhPhtb4FQTnlkSXp
OvRHSf46e0LMoi62pNmIzuhijnrEfhwFJEuz++yfmPViNf1nTX13/WYfOA0GMozTbDf0pFinhj93
XKJJOX2wCx90SYAO/bDLohLgLbhPguOmel0yAPn4GY7pJGUu2/XT8X8p3OLsDqjeMq36XrLBNvXU
Z9s1D/ENxWqFZOrlhXEWyTCfvsUpPtnv8HZEsK7YUKMDoXCXpTpyWu611kuTvfjNXV+hEzlmknGe
zTezDzf9+ezDFczPYUSKyDbe1BsLvM5O0oqTbf7vW9YsRE9tXuhTiJFDRQN6nTm6RoD1fvnkWXQV
VAnxRB6HriVyh6PpXIf7YbivMsn6OXtgzEa6yEFdPuhqM+UgoEld4OO3Pk5lAWOXQOt3l7+nbFIX
uYfTsAjzGMAMUaIpM8DAppT1wWSjWeSSuiXQJsyxqxW4rwDgsi71FwVQY8hES1bI+TJjNnGLBGJ3
6UDbaW/XXn3N+Rv85rbQ7XvU3u1VbTgaUEvkZviUY9nPZy7AcKEmxeBcuNgVIkk0GuG57QinCRzB
zoR6JhAmvvyxZFEWOyDTuch6MfKjCWar0Y/Af/deBNeN/y3Moqw1ILUDZDwGAyl4uK1QwFZgAyr5
VucX3p8ZW6zxoMyCzBwbAFyBDIThtJeRp8vDOJ+F/0RYLG0BO+kgpMDl2L0KN7TWrSdxPyN0cwZR
8riQ7KTzxRf6cf9eA4t1nkH9ta3THkynzfA0FV/tfjqpAzfey1mM00r+mfP/BFusdFVtewsS8FgK
HdxmYOxCkwRK1aBq1IoblEgXrbni0SBZGpKvtlTASzSNjyNtgSSrPvXsiTLZJfF8svjPuKzFVdcO
gFeAKiMITsk+HW5K5ntN9A4BG8nyk8Whfx8mEZ7k4YiRiuNgp15SPPvluKfs6Osy4JNsxhaZIR+5
UOwcuKeu6NwO7dFavFxe57II05/PDq3UaEOzTEDuUylgNjZ8YXsZpU6ylZaPY0bdFVrQAyaZBXhr
jL2xhrB+Boep4ZBrMrSUbDyLzFAZeUWSEPuogW8hOJ4+hOb/txlbZIaetRXsS3J+bKEcaH1lUhy0
JFFbi1RgNmbBaFSACUK/iHkbjh1gM1KkrCzKIgfoo68VnOCr6BuI5JYQz3d44sTrZGPdV7va6epV
+Sa34v4vJeB/9ujylQm6DnVfaUN8CsbuVxGBO9rAolAbnZrqLiqmR9NMnq14dC3LdGou27qSYS/V
4Bq09kfLx/FUQ4ACbzwaXq9A8pJkOlmURYLw1bBtOEOCzfltFx1CX3FsTVZNy4IskgODs3alxcCJ
9TxEtxImR4YKNOQ/6vP+OZnsRYYomkDTrBbrvftGWpZgtSEcwMCXt5Ukpy5Ns1ut6XX4y7IjgblA
ARn0SLhQJgeLcZBcmWWRFimCDWkKHT6kvEJ/8CHh0vWQqofBGqyrJGM6+4VsEzWlBYgvAMZ/J9cu
DXraQj71aPObFHQGHbC6dpTiss4m2FmYRcLwQ9ypap/EJ3gunbQXuv+XH+ddsUlcG3c58GwDN9wb
sprlbK6dxV2kEDNv8WIToQoLJ48iCKYapQIM3biLyl+9DbwdWJJKf0XGZ1PUXl8+qvoVxAX+yWH8
51csq4o6qNR8UExMMozPLWiWVgp+STo6cH7/376ntdjWQDnSIQAE5MjUfaF2HhHPRqxJgujT5/pR
nc0GtNjXcRMbhS8qdmT+sBpGw4R1ill5ooGo0ADrG19hJZ5a2KvobG2jqJbvZml137BwVyWBx3z7
qhl6vDJ9cniax3bvkiAHbVH3YqzwtntWbLAxhhwuh5XThx9Gp7mlea1lHyTJQbHPParuM/PGUL9G
JXdF3P6y8W7MmOVRYRHHKOqDpSkggnL7Di5hgInCFaBTM80hrR+7QWZkjk3Y9h8kiNm0LPKQb0GV
Dt012HSYH1bMHlXFgsWtuSqih8uBpmV7af6nXT0riUJWsETX2vhUDRagLfVhBLq1M+E9WsR7nhhe
n41eCiOdy2ElycJapKWkt8cK8l24OFXHMTlV6g3YwJdD6ObZ3DebxEVGaiJa0LBDqmgU/ybXptVk
NfuatVdW5zsGXuQNYa9b3HlSNXTS3Lwvk8bFC+Y7RCJdQweAeA8Zfa+HA7gV5Osez5pNqWx6uH7H
beIGI1B+Qq23NVYgxMAOQZRfWYH92xzK66FL9lWjOYnGDz7IFVqTP5ERzDJKVpziolM95n1/XYI+
7rfBTk3Vh9LAq6IVe0oCjkkSbtXoMZlMIcGX9ovhiivlumqhS2GggFFid8z5iZa3NN6o1Y5HH4TD
ytT/pdbYSGzwQiXYdj7kOOApy7HWfTTSVwE4K3hud4yY7gwauHoKdQIjuysgiDoM2TXlwqWZAQ+8
cds04EopiecLIOly3KHhar+yfdBFuEC3PLTfYxVvNvAvg5tZHdmnTLHXfqw7EX8FwcMzbfWqIOaa
J3DN05RHPeuRpwrleVAspwtquI22u8wI12mTPJpDesprCLjr8IAtu2dh1ivmK1tIakGuoQOZeQh2
vXWlaQkSfABYtnbV4oxutRaWRfCIhesA1IQceLFAzpwcKmiVjHXrRnAsStpwrSkvTaNtYpptSXI/
1tFeENtp0mBVDzDIHiLQyQuviWFuD2pKP8IozdCeeWyuW/s2o3cEvPa8/mJd6MVx6Ghl5GDnbCAF
62iKvVVz0y0y3QO/fkWVrahaJxYnHwtcGfNbA+JddahtzRT3jYgM19mQvehkdENK9iXvNWeAya9F
Mken/UoEya4BX3yEEWsO3ZGxgWvJIW3gdFCsRKlspywkyHXUvjVwbgNJPoWGl6pcJ1bo4RlPANOR
nfQARMLHuNzr5i0U11VxxYJTFBwU8lHldB/7uyyJN3r4UQ6NEwWwtRIPabotFYy++8KVz+nap7IB
iuYqsAAaTQ0PLlHCv4+NfesHeIN6tclH36zAknEitGsZPRn8JQGhHchWHRJf+SoqD030FPE7QV2i
3YTViy72VvHF7RUv1oo+rsbxExYZG9gsHEz7ChgFTyma9eivcntj6QNURZMNHfd9vYqGV4N/wAYK
WrEvyLdV80tUxbUIUQZqjx1cq3p6m6enxt8Qc0egIyRa6lTJc9QckwEmxvpDb4h1BuR7a8FRu9B3
PIbl66AC7XVn6cWdbkQOS981A/YBSuJEkItkdepZzacCnBRNngblWIIvpUA5P0aB41elo/cP4wCA
vZZuh/CRwqCjxTtiYSnrsYRk+livUuUkgvClguAAvmJQ9ajA78FRIA1sxLInf2xBtyhWRQuNudRy
RXeXkBc1Mfb54HsFF16krTL8HUizUA1E3NHz61Mb4KGqz1aspK4C1938ShjsDXx7t8LzahdG6BMN
Thi+BOnJ5DvNL12gkTdlUq0GVbz24ani9xCjxiLNj5yph5S8xZBk40b8QH3zM6ogTK43MI6HAcSg
r8aaexHSkGV99aS/gn6El9kWHGFebe2GZfkJYt0wIQFgbRjhG1tu8diLPr4G+q5y16qgReeGZzC0
enQ0v8Wm1TRHhzNjgN50OLy3HA3jCGqcse0x7Tc8jYGPhuZ3Yq+MnE82ftYWD/te0cFMLanWPt7C
/bzAiWh4ZlN5UVZvfd6utLCA9wx0+OrIrQxzI2BH0mnqeoQBQZnVDrcgU5kP99xMdnGMGg6XIc8Y
1U0T2ftq+M2TayV5Z/DrHHv1LeyAYc7r605Pt74a7ztknrqiu76KD36s3anhcErpRoABRtVP36B4
E0XKTYe7xkZWTc3XBnqcAg7GUR6dCv3Ahbqr8+CN+8bKbPybRqG3XWJc837bc+NkEnjGwaK0BOmp
j1ZqAY2ASnyQBnjm8hSKNJ+E+jZ5+tToOK4KBW/Q2rXPhBszJOAy2lSVCd1G6AnWMhXGc6gp4MKB
fmGWoVqqvqgTUj03Wa3S+BQ9EXjTbRmwzeEaMkwr/lHtQG/Z26+qpOY+UyT8FXNRJHBOtboF1+7E
inYL3UCPwy/TjJ4u1wlnqoS/oiyqhMSy+nTEnebYqA+qvzHVdGvUAZ5oJHHONQP+CrS4uaRWjKsl
CEenujGPAUSuUdI6HVQZyg7SfsNzKIBZBHwwj/UtlfVcZXO5uL4MQBXoUDixjgXUGJBFV3r16lft
6vJcnsO/z8doLB7wk7CkXTI1PFjqNb/LXbaK78FJpq52Cu/YNgidUEL3OHOB+Cviog2a9G2VKG1q
HUsxOkK/9kvhxMaw8UuIi7CNX0skPc7cA/+Kt7gWhbTsu7zCcmmhW9Wa0MoRp8uTSH+8UuLyrFIY
6tqmYej6UorHV6yWEh9v+cj7ZUJvcaTAzzEvj7w2vTZ/gSM2/HWtBxVqM6qe7jqFelXTAScDiyIt
e2SQFvFhtm4kIMXZX43RfyVNILmh/LiHL37k4oYSaRohCenjE9GIJ0h1XQjf1Rnb50a0t1AgXJ6U
H9O+CDet79k9JaJhWbEWD8UMpZUJppKdSrIN/XEVWoRYpBulAfKcamioWz24Zg15V7QXpRSgnQkc
qeWe2vVe1BTkP7zORV3mkUE7dCaMBlruhHAwU3Nrk0bqXda9R/hq/UGJOvir4GQMYGuTN26EkrMS
7729KRk0O4Pfl+foZ5JejGCRyka9V0oeNPHJOnQriJKs8mO20e50Dx3iXboqN/Yueb8c80f2XIRc
JDUCTKQmBmz4esxXMQ7tLiWurkdOSdeXI33DDf66qi5CLVNY3Ip86LEE9E27Q/W/TSGrFm7J9v+v
DPl3pKUKgK4qNImmtxtU+d2TuE69wi2vdPCv6xuyRptO6pMr+3RL2r8BV6gxrLCd4h0HB+LaXleb
vNgyD/saChniAKEkPPC8y9RAfkLZF2Nd5DO7aSHUZAG/ohsEtzPi+CpeX6zgALWHTTGuTVywyuBd
iwDOTsPXUcvAtn/WaxB9tHfCIfmYpm/oExGvVItVFUv6Ez/OrcXPW/SHxkCNg9CvAXQBmc2A2rSa
hPDJ21xeW5Ls8i2ONssugxIpddfjg8cETQHcx+LiThLh/EaBdrdhUptaS3KuUEIIa4qOA+ltvKpF
/WEGBrTAqrWaNxPzhNyWna27PGTVCk2+d1qJe5EH731Z35QVP/HWhN+u316PRrKl7Dejn3EG5z9f
eD05WUG17hTjrW589LCK1IMh8IlZyokDS0+JtfJR9odNcwsCz3UKOnKjPFa42iVi9KoQz9btRIk0
s9TNhe8N6VSfa8ovs4mPvvoskq/Ls/Hj0P7+qn8mY7HoRlbbIiqhutOyjzBTDgoln4SE69g2dkTL
rlRT5sZ0/gv/ibhYRxFT/HFkFNPfQPqsuY1zCRLl/EL9E2D6AbMlVJupXpm8j8BVEtDP+zKD+1Am
kySLMf35LMbYAxOS5kgSSk3uQlAt4YWzhcGBc/nr/KziFp9nWsuzOAMQNXVGB35qO6e0Hf1U7oab
YN8oKLDWxr7ey80yf2ICFjEXZxdRhI2GJz4QCV22hyFxcVBcuIytrK0i3HbTSOqX/1Jl/flgi5Mr
RXOO+jECZki5KwXST2/qWndVyB7tJjlH4WouNFEK9DxWfrMCOGEV5I4UGipbmItTLbQ406O+q45h
Y6Nl9t73yY7yMNtloXU72NYupP6B6P592Mavka+ve3RmQTtvrzTf2tVduhtaE26f0M62/bUd8bWP
3mA9QufUj7c2HEQNeBj5aeEY5NcAqBnKQSjfjWhoQ6egcXuoP+iNctc3wyqP0YpRm+s4VlzTTz2A
aDwCC1ohyrWWs6fahmR+kkkatdr5wus/X2KJM6zSSvfbMNOPVIPehTpe9QmweWV3O1ho3lUvHa0x
YFwlWHEIjNuiQ9mbHNsxgb7qV9ESgFurbWL6a4opKq1fRX+nKacBV3YDbr4Wf9OMWzieuNAx/02t
wuEZTi4rfGe02+TZcKPXExrELt60lvzKCnpbK1D0FCimL+8rKvnWS7RjXgUhslxpHdvy1MGZvaWP
nfZgFfDo0pMVz36X/IMNuTfy0LPFh4KeI/wanSxDEzBr0A1CCzD8FeN7qlngwOX1kUPbzs3EU2HJ
JFAkKfp7v85yQBNB9t6ijXX0rXHXdB9Ba2wjvB1raCmb7WuSS8o72dwsEnQZ0ziCayTIL9CXzWEJ
BdNHyfRP/8TPAvLPOluk6EbN1cEfMSRRZaCY3g0G20FiBmvrPUdJkXWvpVA8P7ppkk+KZk/U9/AH
jJ1wHNdDa8A154XkGcRvIUzX9o46uR37/k6BX+Hq8k+VFAvf1eJs8kPwZfDYUMWnxMCDlgLZC+tI
FVzuckty2Tyfd0GYMjQGMjeEhf7O9VHXhRTmEsi7DaT2hIDxxXBoynEdxcjzFVlb+gc8jN2iVtYm
N++rSgZkOnuTnP2CxWmD84vi9QPFQAid1YIAPh4OEOjU4BAhukf6/3/ymk6aWbzFSTPyONFLYBCP
IoQ0ABZyoaBfodA1UT8r8jyU1QnTL6kwz+a4WdDFaQNar/9/pF3ZcqS4tv0iIpBAgF6Zcs50erZf
CLtcZh7F/PV3USduOw+VncSN+9hV0aUEpK09rAESvj5iXHNfA25CymYvqRXObrNmULnKZX/d82xh
1b97TrNnnd0uY0lSQ81i/5zqsPmkn8ZQuB4UrPI0hBPruGJtsSPSnQJ3K2NYSHkXvus8rCsDg7Tr
dKIJzohgZk0GU8cABA58NpKxhSMz7dO/DvfPC57H1pI0IxUgGZ/QyodNH2zkmGyX/dftg/kHmXFr
mVnmWoRjl6UK2k3huGbkswX/d4QFoJdnphJB+wJDKgLln0FfU7heZx03B1jaSVCtwlioHu/KMDRb
/mGUyKwQR6RYc5gBBUR9Xyq+nZPXCSkuJw9D9ZSCrStrGOCER1WVLDWozNR/MKAjBD8XBVcjnOLN
Qcc/UqW2oXVoroeW7v9qc+O10j5xY1glEjiufRZGuJJbyHqp/Z2RZXuqHDytNbuKWGl51xrPfbwf
G9nqxToGVjsAtGaIX6v6Xa+gFUw+wxpNccls49ZKdbf1t3UGZcgeI5YA/Hw1cmXVAIkcwwHVwLiq
vIddImooiZx1JXqIQuJELQWHygMTYlgR+EIqYQ99zWYVChVmqHVt+zCrU4yXqPRCM4416/ZnI2z6
Lre+2+x6MXovLJQRoLy6GvaslNZJpG4hSWNW+rsf+44HFWKv8jeKXD+ouugmi29z8CUEffQA4AwI
OSAz8io71SU7kx5DXN9t/M7C9gj79i2YKW4RQWZ61JxIgqSnXm+00TDLIlmnarJqWfHQUjD6dZph
wsjcTntj/X3JvS2T+INU3EmS4uaZZifQPBwy6jSQnEBnZcvkcDXQxjG0u1TjMCxRrbjCSCFP11Bk
P+ep+B0F9VqMkw1f/ioiYdFOXofdtpCgeMny35Hg0MA6jrlnE3ouobvTJk4PeRQqaZYcPXlp4kig
ByVQ9wprUPIiAxVof1DhIF/l2XZUbM3H3YBVqgGDFRnbNWK2kB45BrBZfy7iz7ErnFD3t13QQaHr
SKTsEMPFRVXiTd6Cw5dVKw9OPDF2nOGPT3VeP7ZUOsSNDo8mdhAS7B+pcWwhONZivBaMcDiSXaV9
Ub3YKXNuB+Uhx1Xs8Ycuuq8KVCLB+1jeq9FhTLdxffTZJs3vmuQ9kzh0X7zENNLHaUrrhUDckXbd
V9jYaW8aEH4RrQZFsPCToWVZlI3TjW9MgRfHmILGUGBkBO0cQCAYqY4Ap2xFGL0DP76l6Wjf3pdX
7/mLoDXLSAzYZeBQxeppoG+xQF5PSXqMgCCPlQVm3cL9M88owrCibKRjeFZXE2AKnxKts2qxqlqK
wrO7HGyMbPBpEZ2b/CubsAaYBdfB9//vrc0ucC5JbUH7QD3Fmo/WM31PpL2BpD8diHt7patJ8MX3
md3aI/XrzOhxqRRNt4F5kDnkJwVScU3vrzq5d+tMLBBrrtcIF0vObmwBP46IDVhSV769oXGiPsid
Gla1ktw7aYUJVeLjIvUCaSf1OnV7zANTSNGUpWKTqP+l6BnyREVa04T5CFEVCoWW0y01oN9coYJQ
Y0SKkbhp+X/GEv13sjGX+aryQZLqFLu5jL2PIRp2CYV8cj2aBABKBVoHJRnXCm0WDtH13qnCmcE1
qmpg+vx3Cku8JgDGBOT8gSKhg49JlUHJjI5nkvbv0Sjbso6Y2sMIpH2uhbwSgfxrkO5YsB3JEql6
OrF/3zM/v2V2AHpfjqN4qIHMycEsAJCCLFWR1/vgF4872/4JqcoIAhbhmRSDFfHhroBGZBC9qXbR
GLtMZ4A09dYghQsZ1vW20MXCs9Og1p3gJGrxbIPlrTABNlCdm8En8A/lpG9ldsKql2CISy90dh5a
2YuSukDftIAWHou4CXzgQl2+sMQcVFmGeUIMjueqcdzG2FRAErkdR/7mv/85Gv9sizlZo+xjImme
DAq1ivGIrpoKBRptlB5QOz5woxvwh+JxQO8r02VIrfc2m+AXXLITwGgLxjZd8YXa1ewbmOaRl77Z
RtA8DJQvTacWYZJiDiqzSLi4264nTj+/fJbw8pyIrICSzCnYN850dRT43prJt5W1TA4j12uGn9Vm
aRqq3nKMW0n64xcbgqIZZKa2KV7I6j9U3urJOKY7u3y5/X2u344/y0475KLebnzeNhrBQ7ausZ0s
wP5zO3oLJ+jP5PZGdJizQ3hthK1cYpqRFoPZpvG6jp4iAH/EBzRKAbg0qoehzC0MFjdKt47DbqX2
wgnEgWqrRkG+7aEfSiGGe8/yPSBZK5GvpPbZ0zxIETDAGSckmf9pGLVn1+wOIEW4rEwg2sfb7+tf
6sqfFzYLc6KKE08ugGMoaI1uPWoRZIUVqC8m05GAehsjOA3RW5txNA4XFeiWdsksAqZUU3Fc8Bo7
mFsY34HVHHwHnhohtM89U91DZcTu1sHq9kNPz3Tr483CH/do2Q854q4eBGtJ++IDmsR1ZfNu/f9b
aBbyqrCDKxcU8s9pllgt+9Ibz2lawCCXZhYLgY/P0BqypDZMkcRw9kMg5nZ++HH7Qf6lufTPNpkT
UIAZitBlmGjqWb6NvRH3RbluMF/LA0yIgwYqQcM6z411DI2uCu0YKV5CmC/+hlkAE1BEjBMdF4gH
4Wz4ShQuI5bkkPcYlec6PdVLHJKle3IuG16C2sF7xPSzcLxVZmcP+VO21kz/bnJ04G90kd509Tvq
OtzxFEWDk/wsAdK9ESM+ASUXphB0uWEjNEBnikD5QXHy7IsVezYeOwi+NnuImev0WUFf/Panvj5O
ufgNs4hQFq3UFSD8Tg4eK3FMj6qVb9H2gH4+wNWBqzuamW+IA/FA8dX3Vm4vXx9L72EWF/zUGDVW
4DdE+r0PmddOlEsX+d8a9tNNfvGcsyiQJGCSFRB7Pbc9gaNvCIykt83oUzp0rk+4E2WQ0G51u5M9
uykwT6Uoaf3xjhahzXLdpQYaOpXZRpWZiBFd7uwRKPS9Dr+oMIuJOXbVWpHpuk3CbQWXxhxATj6s
APdzWCsf0NzZGyEgMHpixWO1I2l9GAE97BjICpmur/JwRAdCsxpsb2BktQYvGlyKUlI2VQ0YyuBt
ayY53vDAw6eIA/+uRbCCZFBd0NH7RttAk0o0caqtz/zHHjJsvH5Vo+8ijVdtpLq19zQAktmA2ygV
BdTE1rH8LrHKatMVfvsWKrBmySOnazJLUZKdNmgPXPfd2GscWQqIqQTtSpPujeoQiW4nTW5jGMmm
gm71KsPVhx4W2VJ1G6jomoB8FQHIGu8reCXJueeESur2arCvRHrX9+W261+TeAROU3Z4oZmV8IEO
AqyOPSREAdiZb9Q+sluh7ENppRSoAwhUtYLUidMUyt/MjiQwaIq0WXGgTsNGvgtL5VCNuY1urOXn
QFAR9T0mwb0OfJlBIZU1wA1M8JdRSrYqE+9NAdU6Y9jqknwv1errhASChr5VkfcG7phipA88MHYh
Z+s0xh1dNVu9JSBgQeKaIhLy2uQls9JJfVxrrIqCligl914gt9B+Aq+cj9tyhNZA3kE3mOkNaChw
G1PJV+VLtQtMawG9W7DoK78p7XRgj0NPnaKr3UDx7NJvMcDszVbUpy6CZwX6bRgcwTpDO/a8h83j
UWZQ3z4IWpr5MDgpb+1Ah9w1QN/QiXShm+tkhbYGYP93Ke5GGerhI4aO4jEV21yKrZQle00bfgeN
umeYZQEDrJzzSn0a63wDxQ1HlWCKVgb416mZqs269YsXbQTdWyFOZmC83H96MXVVDwItEObVRQ9q
ZPjWqHyFPtJCCnb1Ev85vsosVA7FoHZQ8vfPHC0mv9CelR5G2nS0Brz72yHxeqF2sdYsJOqjLwFj
Dz23Pki2fttuAiE7ccfvqz525RZHD+r0bf8U19pCRXP9CrpYehYJW73zjdoIJjhRuxe1y3bGZrxP
N9BVLbbpQ7em97cf9moGfbHgLCxyOdbgGJAPZ6NExGBoV0gN7NjhHzCAVRX3Dm9he9eIpXc8FQR/
JWUX685ypbxmiTJOKYy6MlaDU7j5qkZ5or2iaoLaz5LM98INM0eG+UCOh0aHxxTaLiFfUZcsPdCU
jtx4IHUCh16UItIQ5Tlp0agWzqSVPnGU5Q26Nm61Aj5gAbSy9Diz3IgnTCZZiW5FDAohiI0mTRbg
udfTr58PpE4f8OJ5uhzKf0rvg4TlDA6sex10oY+dOzqTHLa8sAuv1yWGbFCiYGKozZWE1aGpC5/l
7SmvPHsESUORV2G5UdAQMuQHkDxq+RCnT36zgGEwru7Dn4XnqbSIYqnrCTFOCvmGWsJKLf099DDv
8wak26rXf4uo0l0DvhW4Nd8AsDh4XvyaAfTnVg2FJVU1tfjhLJTR/s5LWmsgFB1HMA7gNGH0zwZP
VuPkR9mjvR19+WyX+8eUveqgZJL0kTWtqZIeTImN6Ak6+/hP7TnRdFuW3tDDBxmizF4FHp6qNiTC
4KoAu99sQ5Vt0berkh5y/tjFDwRDHWUEyg5e3GV/YipDKsBMLf5g/kcC+Vd0HGL9vu0Kk0nPsrzu
u7MC38869Gy0x9cyOn68ZYeGV9+EPwXhtqxiWO8qjdvS4SC6YDMS8aaJYlX18ofPyEJ8/1uYaJaf
zQJC6PVwSi1AjateYSdRbOCpFtvhqrdkmDdTsTJGG9ZDS6d2KfzNKqmxTSM9CRXprvf6h9wDVoDy
3KqD5izn4AfB9qixa6k+kcwGr8iCXUlj8xrGRhR8oKZ3vGpCPPT9Ue0Nq5eRntRLgO3rSM+fk6jM
IksRhJIiFxgBdNvuO7/vVpMbZLstn9oddo2NQaaTOakr7yDBm6yMhVe0dPHOQk2aSw3V+tBH85Cv
9XFXQ4ihTvcdfbp9ES0FnDl6XjK6NtfKIUTAka3gLbBCtAbGo75CLRQsCkkuRNC5m502cs1AKof2
pKy5JWijZSvMhSe6+uouYsvsw4mYtlUnMKYXAHUTu0R/qvdN5A7VrnHTTfmYu9069axhSZB2KZzy
2UeD11U/6NAuPPlSu5WTz6yCQsdvHm6TULf1QHGMNl4L7HSeUvv2U19vmV489eziyJla8cDv21MZ
JWsRR6cyEDZR7kSMZflbWYAg1ku2iqZzgTG36AHU0UGgbdONimlzGvvbjHsnr3sRYDiC4BgpxVFK
Qt+KAwD629H2cnBMiyXpqas74uJ3T39/ceG1eZy0sAVoT3X+NkzkL5DUbr+a61v8YolZEjvmrBth
0BhOWEl/TdY4xrCis/6TJYSnJYrN0hPN8thIgPAy+B6Waz4mxkuXnm8/0PXmwcUDzdJVtCr0QOqw
zwaIOoZrZQcQMhQr4e+DEL6FZRMiktk7kFePTZjuaNUqqN+N7jmByOTtnzKt9Ff6dfFLZnlsPxhZ
lXj4ekAQmYH62enchFq+o/QbTl9ur7X0XmdXVZtXWj7yrIWyElQjKUgmS1Yw00b496cBb+m/96Ii
aSWsPvE0qfisgEv2vcFs5F+3H2NpkVl4KsoiZiXG6ic2alald24KYDuy/dur/G07Ml3s/3wZfS77
nWMRqRopRgPb5hl5ib/OXDiwp+aobEJL2RLLt9AD8VLkR6ZYFwuH7o8S0a13OYtHZZb1ZZJ4/KSl
7Oz1EBo552QfpO8ZbMUVqXb64V4b3yXxW61RdY18naj7SD21XXQEg8sNgaEo2n6VpGAK5W8V+ZDq
yJE6JExGePYoCPdSd44aarMUMx7aWFHKj7UPW18Q6FMg4iNyVMfXLnumzXioh35jZDs1+RV3+Sob
d2N7HqSXIK5RdOcO186cxTb3tW1bnwtU/XX3XXi/eAjvFA307f69AZbHl6DTWPSqmba/6xybQ0D8
jReWBtQLi6FKgNcbRpaRwQsggKwrC1c+zMXz4qAmB2O8E+QjKvcpfa7rrwTG6N74Vaq/qPbYda4A
25ahzzumI2ipnmwsfJHb1yJk2f97c4+Q9yPjiOOTA6oDbLAVgKlNP2i3VE3fPqf6HCIpVOKRPEFR
AcHOCmVtUS1d8UtHaBZhFUnJy9arwzMyJMfT0b4hhe1r1cIbI/oUvv7axJwQUFAUitM0C7QwxGXS
MPIGZcrwXvkppC+YsR9oAfEtb58H7LcvSd9wRIv2MH4YVqqej1aWcAVawmmLi7Yv7YJnJz6hCVRK
kEIagb/TcnY/snbdDAToNt0dNe2TUWLCQO2z9hhmXPkupjnYrhjO6G+BmrsKxrgwIbHztD9S0q2j
BvIu4L4oDXR0EPENWPl1nGBmL7nMeyiUhxIue2HGzQLlS6EnG+BZLK9+yMMTHV8qQHkE+67RzGuA
WO9a3yzV71D57Ia1psVW1kVWNrUM3/2hcQlAzEP9PfolYGvrAsod/RcN70u6VgpqNwILoBj2lacI
/5asgt7HGFBgr2Nyjz+Bj/vvIYH7nKEAz3WsyYZj2cDbR8FzrwNXFzI75KkZQ9EprB+LPrHT8rng
kA3w70n3waXfhH4r9FVuhDkwalaQrhm9DebOaPXqMAiLTQJ7247vUsxMaPhCS3SLqW/D1wux4xPo
oAzudwOkEsbgTNrdNOjzyJPQd1EQmKV2r8fM8flTHJ469Usbv2Oo6Og9CGTDJyiMtp/IKxXOKOWm
BYdIgjyOHEHVqIFLX6e5IdtG1e+Krrn6EfSjpSpwpizXKnaLlMN8FS3bAddiAMEAI2NWriZOCX0a
HcLpvnpXGb4peAvphWPsF5bB1rVMbUkubJ7sRhUEBvKbQYUhSTQ3gvxiFZ09lS9c49dTpIuNPrvH
o3DMCDR0pLsMhE0SHGmsPTU9XUvlPspayx8jMDOB42YH1YBLYxov6G7p09V666TNLncjjUhEdUFh
xlis+0C3hEjOcIh7RKknm3Km/MrBnrPCkdcWBwUPkwBCnbyHDaYWn4uifkvCxuV+i45hdC7SfJUo
D1qnP7LaP7GoXaWGtEKT+CNP+n0N0KDa7zV916OgBJUG+irvnD40vW7pwe8/kFRRmPX4lmidlUK+
npVnGXoNifq7CtYB+g01oW6HeUXkMWhZvbf6kQiIgfrZekwia+qSdtprOt535GDk6h5slddRdHao
ZieWwVg790+x8VZnD70M63TvMxvzuz4stw2NDlr/+3YycDVL+/m6c2hx1RoRUZKkPYHM8lo3D0bA
VrL6TYHCVTFEuL3Y9T7uxWqzBIclRlUD5dqeWt46Eh13ob8ySLbNRABIIc56ftI9IAeWK78pp7ix
if7s8otaAjiAJhgxMDnJ23Cd+y9oq1raHlpcdoGN5XgW7uaFh51KultLTj/pYsmwMVigRGELVfdw
rQUP/7skZLOGTQhokXN7wet13sXbnV3jns6rsSOydDfk9B6tTwTwLFsz0cimADFR9zBDTF48rzHV
LttWGV+X4GF5EIbJQROoh3Eda+Xex0iFKfUq8ENLRmko0++45g40m+GwCAng8FuQJRW/q02fi18+
3eoXr8rTO1UDpBiVXqaaAjOcGHVoPShOl0EiA0Ss6d4h0ub2C7ua9lysOssVEk6SIfOxJ4R0Z1Qf
qvcdCWHm0QJg9DoU52KdWaoAT+xWLWW1AcjCg6wVVK/MdqPvBIp9C8+Wm7kHYeqVD5LcsnLm1YTo
YvFZ+A4LL0waWYTnqHpMNW8XQR2Glkvuw9fHJBfLzIJ0EyGnF7gP/mz2stwb0NLCQYbFa+8wy6Of
IMhB0+f2B7zeVflZdY6TbBWvYvKoN7B4o7aKpmqde3AqRd6sQok+kVo7TnzT6+AcJr0oyUKr+mo2
e7H6LJqNSgqYporYOUKdppO+GtSFtx9waYVZ16geBQLX4CHJjFWkgO+qsXS53o5RfzmclsCh0xZH
gJMARuTSloCiqQa2RB9BnVx4moW75g9g9+KUg5WdlK2eYjEKzrv6KGW5ndS/dOBJJVApb7+66+3r
i68ziymBAls5v4WxCnp+Fg/XHtp8fwbb2dnrHiDB4/Zp78T9NkBbmRZPsI0zdQZk8sLvmL7RjWvg
T9S+eGq4d0VxIsk4gBvpF3X8rWpnz52N6nDl20uXztKGmYWaAvGThgJXQANLJSM85khnFp7n+hIq
g8WkDGdsbXatYWCkDrlUhefJZh2NRGharXUreyZnvgKpFXpKh6Wnuh7DfpacftLFKxxEOwwgMrQn
jYMYVKdAcJ+6cEkYl/zLBfqzzmzLdMDhqQlwQThuTyH51LXWKUThCE//1WuKsI0RyW5vYKMUnhgt
lqTHEAJRKK5ki4WKAR4J9Vcx6Z4SGUwd0IwGnUD+8NhDkNnIFVft7rLsow5BSwDpIq3dpn9CF6kt
3vv6NVWfiDdaPEATBLIfVXEP41KzGd8bGNCkoe9KPHH86ih5biUBb5Df+dVb2D1L5HnUqFO2tlZ+
VsOhGdFdPhXDK9ceUuMx478adV3zJwOigTXjZl7/Gvz9qN57fWCKUYD6bEBYKLXk8V0F7Tc2gHEY
zIo9sPQjbna0OGbqsdDhRgGLxuqYAOwQVfchNAJ19U0hUGPkaxizmKG3YWHslp23GeVjb3zHgNkK
2FYU6a+QfiS5b0kYqcXVpPX4VWulmYO1krKPfnhR1Y+uTqbSr9AEhCNOFV5BOTwT/tuIYjv3c1MM
96wUtuKt44k4QN6qrwjvweifhva7A2A9Su5u7/WlfTdLEBiHrRonygAmnAsuJ8mOWvB2ewnteurz
s+dmJ7ZvITUDRaIW/jOtk6B3GcICpEqYOWCHKRzMH0beQSE3DSXfSPqmITBVDQozV89t+ULyswY7
yvqzxEepJu3NMXFzntkMOVqKwt+DFGtYPktwkvalxtaBAQq1AmT8197/CGAbViHZb3LTEN85ci0u
XscuMOv6rcI7DqGjRgqYL0NOI87vo3gP/zQTwDCo++kWrC/XcJYxc/ErQFWdTsT6neg/IuhfVDoE
I5FpwN3Dhj8Yt1jaoV5lGjoiidt2GbWMXrF8jbixr1ht/Hn7tf5LpfHzWmdpT0TilOUQHwWALXIL
qNyF7LnFDwMh3KI0tzX+i46NKy8OLf4lJ/lZeZYJZb2uZpFPDWRC1AIK/SG1ADJbIR6cF73Xplj7
993yz1p/SueLwJgCaj00idKcartz6k3mpit4Ra5bi7o5tP0WNRYWDsTc60vzojzzKTNOIE6g7cDd
sMmgEcicha93rbmmqFQhQFvKnM/R3dCIKrpO6vkJrWESoiMTQq0l/ISfNJgZsIM1jHMrXrMxg1wL
wl67b4AekwikCtGHggoEBWUSm3RcEtv92+wFrfPLHzaLCIOQGsmLZH6SqGd24whiY4A2b2wlsWzl
DPZ6vm95MvZZD8MqAA8jdXC7zodQ3Knhnq1rZOE+Ztf2wOVPmgUQaA6rvFBTfmr9D6DlVrIxnjsv
RDnj5VvO+IempHaVGXYSfKACduN0tIrkWEF0TfEfSpzNYcD5lFRLK7cFfAtRIWvnCMpc0KoG/i6x
2CBsiAZZ/bCF+AuQ2r5dyIqFZpcTefuwSaAxedDQxgt63S6hDi1IZRUNw5nbE/o1Bg8C2gAZGpbJ
mw+7Z7Rvkj33Dtz7HpTHNOcLr2TxK80PP24alJO0AYKWvRJq+veqQ9ZTudVbymDGd8G6vl9WXpne
9Pw0Xn6J2cnvlBh7R1fpiYltXAGWR8N9BKCk4OWGwDTg9iG5dhYvVpvjZFDHteh0a/TUo1vINB2Y
uPHFhz7a7WWu3U+Xy8yKnMqjagiyEj9FQ+mq9bEEqyJUEjskCtTJNDMUEACO9YXKjk0H6ca7nM/L
/QiNd0DY6SnhxUrp9U+V1W9pL0cWKYOPAXp+XlQQS1QhEhYvg9d5A33nkecmbIPOvVbDAFiBbhPk
Q4PsGAMgOWKHh5D1bJswNQOabKpE7KtG7CGKAknnwJE0WO41re0bIXRQ90GurKAaeiwSsRUEUxu1
ths5QV+MKWhsv7QN3emDD2PZHrTY4RnOGKsge5OB1CtB3Y0iu1QgGFt/d6w3SalZrfgea3BQ4mhT
icbJ49fbX+pqn0GBKhYUzqBypmizSEALLw5LotPTBBDzMb2DB+ib+jt+hzivA1XUrfgCJysNV8tb
//pm/Fl6duI0Yfh95HOKbvq0JcCzTP19PSxUq1cnl5dPODthhEBfjYXw4TYO0mlwQMs/fLLUSlzJ
gtI9kkA7gYpd6DY7aeG0Lb3c+VVbRgPzQKGjuGqJi8EdlA0z8hW/1+tJ4Ajp8ARE3YKvA3EjG9vs
9re9Hlr+eb/zi7dtdAr0iERPJMjvc+2ly94ib620+a8kqza317paOStMkxnjuja97v8ut0oVqHc5
kQLgfqDNCIb9ipiQ0XFqsGeh3gQxBmupk3M1ylwsOds/YVOTxK+wdTMIO/rgsBui2MBW1mwr3SS+
B8Vsbx9A7fr2o17dthfLzvZTAhmwPCq05hRLuRsZj5rqOYteSf+ya//JZuYslsorhyH3GR4uoi6s
hqDoiCldAqC/KJ9lHwr2Kt/LxTkCViMp9lXwETYPKaQolNrNlBPcuONFW7fphd6Kr7OSula9LI5q
3B6MItIx29epPbJo1UJSvYVvQfv79pu+Si2+vEemT3GRqmpDBRUEYOYRnFob5YSTW/EWV8lv4U54
g/whUc0lt3jKr+6rn0SSz/I1DqG6sukxDu5DcDxrw1JjlAJNclQbyET13bob+SqB8WIK2TLQSi0R
C5Oi0AED76zrH4mxDfVtID1Fk5iarNoC8v79wGyaK3AYwAyvgHMBRmRwKdXeKkMAAFqvcoMBcEMm
Wf615sVujiSR9V9GETgTMUWnYE7po6nku0hJgfIX+NsOognENJBM5VPV35froobug9SW95HCH+Lq
QOCFinvL6oy7GIz2oLBjeXQ7yFZBo2zVDNATEYmpl9lWrZk7MghFaNkZjqqW4OJchhIsJN0R2XQD
XcygUnchPccZRJvgf6xDk2xUU1vqdBuUpideZPe9jxkyWAWxAUMPnH8iu/5UMsXxl6jbx1yRMVI2
tpmqOiX0c3WjdDu5fND7YN9D/RK6nwfuT/97slVqfc9qag2Kf0hrcad3/bphEMHXYE2g2hUrXoWk
7lSvPxMGsSRVPiq03JQhOg1KbaYYxSpxCuYLs4ZGxg0tm708blRs3tZDs3I8DvWrSATgbNkT0/s9
THxtmMmaCZTlof0BLDBkORXDkgesCFF3Kr3XMrcC/haG/gYMSEvzMDgc9a1B9N0kY5KH4bFRInhM
lbkZdy8tlzeJH7maF5yCPj0gw1zVGno0aNd0arxu83GHfqNNYaMLcy87x0S+h+CdKt6A7oizQynF
K8V7k4Z15feHuMVsr1NsJuA5Fw53ypDshNIh3/ZPogE8T94a6pr7yR2H3yIduw3Tc8dI6UaGeQlo
D3YSFZuxilpTMzQzCQVMtz1mqsYxL0+dciLai+F9ehW3QxpuO3gIdJVieSJ386kwhI5AYqRvqZzt
x1xDe1xZt80RNltmTEB1Zbsy/qX1vuWTwjEi6mi5A0ZPBhBKCQER8K03xZCsfA9YKyT7IKIcwLt6
FLCh9/16lyXVLhhl1xvaTRTovwrV3w1xbsfFXZF3AEJjgiqVri+DSsV/iYxbMJVZF3ppDWyjS+2B
wi1j0L4zwz9XqB2i7jNK/ZeMgBYLHRMzKGO3gpG33nSwOSgh7ZBvKqO7T+vg0e+4lWQ11N0HN1ZU
4HfKh4oDb5JG9wPH8TdGbo34srIKER3NUX3xQPvuOCqYzsp9YpWYO2mAuhe0giKNik9hHDo0qph+
R6H6Qrw108oTY8oavjkPQfQeZImN+Y7Zjo8kuS8EhM147JKuffcV+hWnwVqHWdlCPJ3y7lsBfHZJ
e2GUxkImDQQ1ICGgrD27h4HGCuyGc+guXc/kehz9J//4U4ReRO+wxV+VcHrH+BSazJG0TTEcdHRo
FG2ATXE0e3BV5hDv6IuNzFcMEo/K28ITL/2G2ZXlF3WiZRpyzIkM6oGbl1nF3SAd08KKbLC0fZNs
+XayyoK6050R7IvVEu18WuLvl/7zGmaXmIDwW8d8WMqHUbtLs2anwyT39mNeL3x+lpjdWO1AWkVp
MK8TTWgnurppM+IMQQazjHohp73a775Ip9ks6xpECEO23ldOkziWHrU2yfahDrHHDD0z9bmv65VH
ZFsbJh3jCCB8ye6w701SN5asvXcleh0cdswlyOIYNGQl3xjxYUAJoISFK6buL8Z+/0Pade3IrSvb
LxIgiYqvyh2mw+SZF8EzYytQOUtff5d8Lva0eXo3geM3A7bBFkOxWLVC2o3n23N0NW37fuio6065
2I1l1BuVoWInwJfegggdmkm/RuXH7UE4a60xiE+0gtATM6rkjHe2JWuzNS/3t0e4noP9s9Qa87SO
s1A1SIWkdxVaK8Yc4XG1es4PUFhaPVFcqak4vWjOzGnynzMnREmytBXOcToUp5wUmwxCB2rPoyrx
5o7pEaWRIEliv77e9+onxB2bTetDCBR+QhDOsdSt7IgvPF85+ff79sbp1JgAUWngMskUr8MULYRk
vlsm9KbGYxa+ECCokK5o0WuXQEfB6PsNLIxHa26gCA6LFqvMYOiYT0n3y6QEmBQj2er495ARLBoF
ttFaBO5QrUNqTY5aS4BGDGpc93mNGwv8Y+xxvZNR4YoeF8iSIueTOyyeJrkRnHAybXhPoa+koaEq
QFU2H0C+HUsAodO7ecCljsqZ1Gdvaq7sQj2DCl4eFCGARaivTWHsJj1F06MMErNyIG+SD6jWjajY
hwBltIM/VZPf13A2aeG4pc0BWVS76T7UJNnDxsmXRBUVeiSbNYg7sX4HUx7Vj0nnwofK70PRE2Cp
lC35UyhMdpYS24S/Tl7+LJKvGWlRJKJiAulMIgHGmn3KbedAtN8Wy51OEPn10pLGhxDGKpMxWy0x
PBlhRMTJn1U4+UkhTOjClY2LrtMDWLbBKP2Quve8Bmstjj1tjtzYHK0sfc7A35qHCO5GkFMD7BZq
Q+uCuA3BV6PV1Dwp8KYCjZksP0ThuAj3qiZDHO5VyfZU/1XHhYt0zdcbE0p8frbmDvtGuCvUryrT
oK2mW0bmx9BneIyBMQFOEmVblAKj52qZvFxDlqPNDtUlpL9wI4RnFgxr7KmC8FO6S6XSASMdBVHV
rVXJNskX3J2cVkd7xBztXqltgl2uC+hM9qt6sJXhjwvBloCuWwKOtbYXYatO1Y0wgPm1AjbR3hLy
bdk0eHaJTo6nbhWBUw2emiB4TfRIxNIpw8kxk9eGVnZJ4FCoQOV7tHUFfePpzQS0c4ZyrzgQO6F3
k7lfJA3GCN4MIQhSOh2o2Qao640JH7G2wc6FiwFVfRkeZ0J5zqbMn2GclSGBTsQPKsHuqotW6T0r
RXcmEQZswiJQ4qPSG3Aa0hxSEJ+Wr6vTr5oNXtjSHcl7fGLiyu09mb8aOBWo0TZZai/BocF+BebI
sOYM6On6MIuuiBlXZ5Twst7JDNEpi+e4SNA/NU9VYZx0A+k+zJVSAacKczRV8DRSTjL+f5KOjjmc
a/JY0JNQ/0zwRhITlN9BSBkBwcxA0L4dnK/2cS6qIGz8RxtdFbsSvRVZ3aUD3aljH0Bq3ZVQ+tbj
BU6wikMb1Z8A3VEVwimA8iIok2k0i5ZMSroW1JDe5Nkz/Jx5H8gbgsk0lkjKzBENjaPZRPY4TRuh
Lw7wW4OG/tj/7NshGOsssjPNOJUJxXmffXGW7sIZ0bUAtvH2fF9PRr5rMextmKE9QhX4YR2V8lBH
L0JZnDTtbagKn0ZvYjT6SyIj/UBRFsC0IVU3UXZn4uljLFAdiEVb0hXbKHNXhRGi2kKRcFkcTaYb
tdd8Q53uoHOA2i+PNn01Xbv41cyFWneyLgHS2B+TNWQLcuPri/IxDfsQSJrbM8QbirlUxd5chlnX
43MjejoAqJKhWDH6r3Ofc5x5rhdrLr5q3ToXCdYCDcxGL7LkHO+LjWCpe+omPwX4DNqdC+4CUKmO
uZE2t7+POyqz5yMI782o/03H2jWP1QYEzy00djcFKqxAQKCn5wonnhTR1Rzs4kuZQ5AW+tg1gtof
lQb3TvxF00cDnDdTmjd52jsQO+V85dVK7sWATM6dQAhWzGIkfZBFtYemtMwSEuDoqNF8R6fn21N6
Nd27GIxJlKFbD4FORYvPVZY51SRYmriXecYiV+mwF5GSLY1n9TiN8e9YJZ4ktP+gSCxqO3NUn0yU
s/r0TdQWoACeJPOwQFiXZu/qMm9HtYIC6vsiwqYR6UH8EaY8V3fO4rJV83CeiEYGvJEj5BkDzA+W
eadP+qZBNjcJApwMFQ4k8CrugKimgo4YGP8GKyA00aZQuk6dj5P43MHALhxQw9VELwPeXILjaTal
AWBDIk/tcl3J/8p9L8Zl9jFgkE2nNCSGesOabKPU5C8u3+tBMq7v3+8PZOoO6mSSpivM+bjo7a9Z
buC0gIPTQ7eMVk5bGl4VQXlkeIilaEfa7nkUYXkLwfi7vJ1/jCBp7aP4uZwA3Ndg2KZNLbIpFTrP
kGwt8vNc6i94OyaOWb5I3YPZCNA6mkClSqoITmt5CrOVJHLkqnclQfwhUDl1OxNmK0LVg+kfmu+j
OpxF2A+OKhwoNMMm6HOnSJeFCWIz4F0kJSoHvWlXY+lAyxh01tJOQcHR+nE7TG+qBBTL7PTlJ0ln
b0b9MgNBA0/BQMqolUUoclAv707lKsEtgkMLZ1RkBk4//apo4hNIzajgIUjI82ddcUKhtyXUmghE
RlN0T8Ih3tIIWh6yacv0fpo6NFGhQS2BPpTVbj8bMJloofN035a9U8BrIta9Xjc8IJMBtoPqcQ9j
qArjCa8djo1gPmviuYbCcRSbsI5VbVEUoI6EHsOIn559aFrlV8psUzp5UIT21Gq6T1G7niKAZWcC
RSPij91phJbP1H0V0ERMI9VW1J+K9FYumbuiwIeschKNejG8SXuY00+RS1vo/rZPrSbbMvhipBlX
I1wnnENH6QVXe9KNH1IlurIOtUGgb4qR2ss6gXPsjmdNfImALUiywIBPTw/9I0gziKTwzLCzKfSj
+6S0CNpOMnEitXDLpXQTA5jR7hQvg1Xgt4fhm5JObl/mdhElsOj9UaDkqw2YpaJ1dShpk+UcQVq6
1ohTQmQ5grO4HsO2pxNeNQVVdBGKcCG4N40Cn3VelL8KQVBEUZcRYTSk1kzkzaUmx/O+BCiyt0YX
/Y4ddXNf/hpT51OD/RXuUAg4l1wA6LU4cDGuylQtiqwbyZSp0jktUieZRLtolnczhTWruKnw4s1K
gMS08efte+Zqd/RyWKaUAT3wVhYIkdAynJzV0VIu7kdk+vq8h0wG6q32DMRrh65Pl3kmalkbzg+4
lsxe/gAmD6MCdOJQHl5/wH/EXuLBE4t73R5c0Wkg+LGtEyj8crL0q7D3y2GZnGxEqS6ThHyVSMBV
J1iFE20NZ7JR0MFT1uLD+a9daZcDMpmZjCaaRKYc3ynfkRw4Nq2Hr23xuBh7RUbFAqTh2zP7+8Zi
b5bLEZmsDCYgYyH1I3KIvLRyo3Zj3aWm8As1h+elqp/q8LGBBmcCVGevvGYQbdPn5s5syB7Mv4DE
s5tCyh9auj10BWa1tQ0gAdNMdgp9sEckzAXC9+3ffPXtdvmbmdswipsUmCjsBn1JTu1s/mhzdBHU
FnJdKDtYhllW0HaPR1sshLuofEdrzbr9E+R1w92aNuae7MVhSOb1J6wwaQVAwBHCXNSVRwT5LRTC
Ukc/LIcJSL3ObrtdA+eaatMZrqm7PMEQXkxgUs4iFXWhrxPp3AHaiz7XhqJ63eE5l4OEacSHsGrc
lKicGbiWeyoo8xFJVVfQHLNvZrXS5rGSkZGgEwqP67WWkqo8PeCr5+FiFGalaVvj7Sdgd8blI+It
6gezLUrwdJuQhkJe13z7X9b1YkBmXZM46yfABNYTD96AtG/vomDZVIUluJmnjdbaCpHc6R1ga5A5
j5DuBtyGt6JXo93Fj2BWVOwnois95nai773+A4C621/JW7t1R128/xpYxShodsRnghY48KQFEFHg
sd8e5OqlQcDINHRNk4mhM8FzKoWaSGuFHX3bxloqa8UttVbmRGeoq8dQt4Kve4s+nd395JqWrRuD
PZ+XgzOBVAeQdQ5D0BggZo77GYPKwHjbxcN8mHYaQnj3TDdQ+TzNm8ZunsJD/rEif1BDAKKZKw9z
bRtf/hrmsIyoMg+ljMbSuE0OwyvQYQcCha8cL+4KMkZ24q+iQkogbHgPYPlqQn+xCswJylEjmc0a
RubrzTl8tT9jBxgBYyNvYuj5WYUl2bIlBqheOjrEpOE4cvqlBMkD9VCG9G9viWv7+nIamMOFTEpK
FfCRzmBaWC36Ll0c3B7h6tVwOQRzdCR0vOMkgfZwVOuHFkI/cklPZljtwm7Z0Ow1HN9KujUb806F
jDRncN6mY86VAmpVXFCKx1PkNu222Cgucml/rCwBmYpqgZq5arPEbmaX7u2xOTuMlWZv07gHdhl9
xWkaLSy5V9Jn1NbEGJCKcS+mHaeGdNV+4WKiDSYlHCO8FCFT+J8DRndQD4PV8EvqGPAETDbdNj3g
CeEmjuGKQWg3yIRTXwWXnLPg10LZ5c9Y7+mLUNZB26JudWwpGq1Kom9h9dYqm9tzy/1WNpLVeTmM
eNshmNBDb+U72U9yJ0ls41e9zc8QnHU70P0fQQZC68QaUM3CAwcnip8gXuXrX34wE9gSIJjaKYnn
45p4JAHdhs4n3azuvib3tXG93PEdPAwmbil6qMLA7feHr4O1T4mv+oYHRVpOZOCOxIQpsxwrSZOA
5AKr1Ffswht2aEec5IB3M3DO6O8CyMWGGbp2abQVMiZUsPmgsN2Bd42muU1m8tqk14a6SFNZhUqp
LxWtihXpDJDfodoQCJI1AcoAK2MEnj1gjlkAjgCAz9mvVyutlwMzh6KqohnSOPWanKZQ2ZghAVSe
S19JXdgQry+m6efKuPb1x9sH5Sq09HJg5qBoZTYuNKHrM229ddUA2JFT5YKFbskOMDu+zCvIrZ/C
3vOXIzLHITZAs+tmJIhjNAZJUt7Vk7iNZdWClCzgdJFjKHeJBgkWNaAGhTI8L/Beu9MufwBzRLq0
+P9FjlF7jRS8jHve2Vhn7dY3MmdjTFE2y+NKQvgBNnnf2hAJv6/c0Qkt6ecYtLxrjDenzDU91aKp
g2kqncMnyYMS6VZzhAMFl13zygf9bzcrc2N3cg+CHERI8HUTqD824IY2JIpAprEhPOOuZSFb2EDe
5fZevZoYXTxg2FJKNaE0pKrSGtTzH8W+3eqO4guedldsTIjj4p22gebJkfrRBtJPYbD6amhes8Uh
4ooCX91E3wm/ylymiwI8NKyM0PvJnmrxVQE57/bXXj+ZFyOsa34R9ii8SapxHWFNAwEJ0D9iZ7Dw
Kj2Z2/4I8yn4edq3x7x2NV9OMBMMhiYFrT1fa9Ydir/tg9B8EUjV3R7k6n14OQoTAFKjqc2hwVum
lQjcE2dXBopUFiO/G19MdL5TsqPJiyiL20yFtGj6fHv8q4p8l+Mz51/VW+gWJlAXWh8a4zMa/MMD
yBlxb0VbwR695CS5zZmeyHN3zo9a8PfzzISHacrbivZzfJ4R57IOrk4A4UgVT8RjPfX/FYUudhAT
FZqYGlrV4UPrFLaUkK0b8iyAJo6gQ2qwfro9rdfS2ctZZYJCJZiDoKuRdK7lwlkEgJqVKqgr0y1L
lN7ET3hmcm5r3m5lcndDHcN2JDggZQsBJmFLNNNVeQwXziAs6CAxe9LC2wDFNgkmZHQERhzk5/bl
9uRdzTu+V4pttRtpIyry+ryv9NaLoKZllKLbm4lV1v7tkThxi8Wb6Xqp14s2YesNb0IMoS+d56XF
+xYmiNSiKEmlgWUZDBh5K8iy8wqWAICFJgMvlHB2OAswo2pPSJ6G8RkK1R6dVLdVw4M6IZcYIJQe
tdtRcI0xslGTKqy8KHak7+1uqFy05xx5hu+MVB2HIuUsJ2/TrH9/Ebpnoa3qfH3i1OXPKXukmWgp
IuV9PG8pmShCi0GqwxmbRvEBhoT2s092KytIfBhcuIoL0K75ywviN+Dv4sNyuM0ohrAKs0mThTsP
/IH7ATD423t0Pbg34pbGhJKIhmKOj8ML0TAsAzhAOQHzANr75UHoHyks03u95Fx9vFvptyzAxaeR
JW2SxlDW63ZwFgd9A7cLVDc9gEQRmBxxesLZuGyHXiwpqShFvbBxNLfad5kNRW8vv+vfaJB59K7a
aQ+CD/FslHuql0+0FLbRneRnB9XW4G0ZOdJmfdeG9yC+3GV+GfzVCrB9erGbpBBC4zEkUtAm8FEh
wHv1f7PUvLgzdDbFyQjoEgryjSnNgfJHcQ2XsAzAwu2v4a0tW9dMmjyeswwnJRqd9VVX+sZj/JLs
RQ/9vnfey5i3tkx+Y2S07ui03oTwtylgZrOgv1xCqy9RnlqRu3E5YUBngk0NygWM5RBv003pznhv
CBYJuiD7tbb4QCDa8MRfrj9Wv28rnQk840Rpk+UIb9keL393CVr0bb4UNFGJW/j5S3gQfY33bFwT
6htBQV9n/eJ8dsmoifB/WqtXIIUdpB31tWO7ASsl4FWoODfYb6XRi6EUqs+wJcQdOYmx09VgTOX3
MId0QdHj7Ezek0Znchgp1QQIFuAxLL+DCubEdvsk2IOtPeJdCoMhRzwahdW/1hvIkHho14n+4Okn
sql/CYF2AM/89knh/R62KNkDwjtrEX7PvAX5AJo3j3C2eF2gKVT7sCR+kgLdg6u8vRZEeicNdOSt
br8v8qDZyjveSbpqKngRINiSpdz22ZQsv+OQAi2Uz99xeYtkXf9YBrSVNsbz6KsBnAJtuldeKwOA
A2veTDC6pJYWDAd6Wsvk4265a95jlzddV2vXl7+PCWBjBrr/nGK6Yu1TKJoznK5dOXLn+qEr/Rnc
blM8G/CbCsEluL1SVzmsl0MzaVZKGkEn9fqKcukh9WWfIFCvkP7JhvW5PVjmHTRHnMjTOSNzkhuD
CW9LFobqECFoays/ZRlAFixdIXzmfN86dTfOO1vIBKCpnOi69JMH5yYEGTQ/QKb0NQ+I+tPCERbi
HHmDCWlDLU5GCT7AOYdZRQmbplksbEP7obWcOHa9Df0dPNlqpp5FIYiOCJ6yv3ihawYVeg6lT23Y
iKBhWTjw1ghqByRYFxpHVuVLf/mpbHbVdWYLRy6kHpBdaJUDAXez1oCo5jFbeHPKxLZebarIaJoF
4ulwzmoeICQObSjig7P/MKVz7pZqVwHNVRiBnr6GxWCVwN/IhlfHk6OItVMj3mYGGm4A8qZqZ+si
jADyL7piT9XWbTrDi+K3PoaksQEBZnAaTMiJgqU1AJDfdYIDdW4nbdC3rIWVFQkTC5BQVSmYW80W
FAl1VuJV+mSr0X05fQmRAHrI6CfD00rKbSC4IrWqHZPkt9NoDjxqOH0tMlQ8w4iT8l5tvSoS9Dl0
GBmqOmEmS64HpYDA7QJJymJDYnfZr7rnQEvZoQO0hgsy3/IDDHVo4JZHXoX9egrxz+AKg1FaoiGp
50o2j1K7hVswpjHhBI3roJXv72Mr67laCVJcjctRz0EVpr4SI3jHqyJ0Hf0SRMmn2l2OKki2NHYH
vsYqtTxXuQ+CqQsDmgCQHreCwaKp4l3TE3tpQ89Mn1NUyyUQk5O0tyi0nG8HIU6oYxVdQlI2Paxz
ERX6HGQ6Jy2RzJWctwBvEKaSGE1TKrQxBpnJWyhBy7oGA0p4u/0l11f4H+yHyVxUUjTVApz8ELTl
Xdx8tDG3XMk57f+lqUAN1agTEU/Dz8kBZR/iQ04TrEnhKlCxao7C5WvDe5DyqqTm+uEXuVqVS7SE
nGt87rzRFRFA4a7hDBDcAuTLUwL1xNMd4c3kupwXA6Jj2yiTgJfbAqaaMg5eT3lOnLwhmMuog+1O
UwHBfY7z9VmEEqHwP3FNLtIHk0mnNSTTAHDikZJ2AIMSArJyeV+PxrkUJi+dySHXweJQJqhgg0Bc
ZB9k1C0TxpIarNFv701eQdZkbiQJNLEe67j6qCGbOOWZC/QO1BOlnekC8e+az2YNAuuayFnVeXyJ
z+b/5H53EX9/v3kultWUoB22TEV6zkCJiuB1CrNOzmeuGdl/ZzT/RNnfCNWLIeZSokoM0vvZIGDZ
x+ML9DAlqBsbj1VFdiHIZlQRgLxNoJWW7WsD1mZQlu9R2Ypb4dD0tbtAbj8TaqdUkOAuuq3GcOzw
cpD7kln9uP1zr79iv38ts0GQ4I107rBBCFAfFIzMtv/RQxXd7D8J4ZGrrgeP78GYHZCTXllkCic9
8PQhZBXAdy0QyBlyWpy9tl6jt9aAuWajUE2QCDTmUalX5iu4gFL8udQnAuOnUDxV3XsmC5y7/Sod
42JvsaLISS6rsYikDzz5+jm5r07SY+0PQWKbd3hcrgQe+Du57QdMm13of/MS9n8pf/wzu7/P38XG
MyRFjJGLpeexAfRZs9duXdpZICp5xO1+9pzi0fUL7Xs45q6ZSFV2pl6bxzD+1eblKV2e2rJ8+Kvt
yeokJ0sXkqVDypJPvT0m7+FwNFIR2Kwfs87pM6yb78aeYVWSzUqPzLnFUDHB+7xNrDDKbVn/hLwK
Afgq5bwQuMvF3DCSHKYKFdp1u4zu4sBOwhl2uqv7ENN65y0W55j/JgFe7I2IiqEIZT7zaEBGTqBw
PDx2SeFVTRALz7eX7F/qRt8bgwkpsVaMeNAjxqqWcSZwAO0rgEa6LepGdvKqQEXW6nc8ZCbhLR8T
W4QZltNp3+HIg4ijw4BLNFzgftPaHZ9gPdw8xOpxqd1hPEH+6C65U1B0GZ6BGIVwo6V9iB8N/AwT
8J2BfXzXQsforOan+WbkUMGxRqBJeb+Yd36YGKXC/1hP16eAkMGtaIaH9vugcLWVOQtPmJy/GWeV
9jXi+ySb0JyNZWuRi31mBrQtz4pcQxfricZvS3jKxg+VzHc1rJlVCovNHJVxcJUzZOO8DcL5dMLk
wppeTWVZp+l51l/VqvLHftrMYb5fhmZrhBn416W/iHkQz2gOm/S1TTW7REsHgoO2AJE7OsLj08iC
uRqcUJ9Xkg6o9bqvaMouVuADm8/2IqEwWs3+pCMSpg2epPdjHMhdB553A3Z7uIEzCEgr2qnVTIvA
hypp7F4yHOgT2HJBkYq0JuQ1KqsiCxpM/ZaCRxNPR2k5qa0QrNTutk9h8bMUG4DdrETRoJhWH0MK
45tS+jWPeUAM5KkpqAmyuoGN7LmA14E57aPQ3GZxvumU6AwFAx+dYkssS0j2dLCaiTYTXIQqVd/F
4HdrzTnqwFyp7oVhl2UQUOjRbwKXJPoYa7TvYTCR9hh+Me+08FzWL2kFPCN8fYZiH+nN/djGbj4W
u1xSjsWg7EOoMIWLL5ilm3ewBGrmU2XOECkdnBQuXWmabhcISFXVURmeuklw6w74vXHbiCoISbBp
wF02I45MX1p5RtAEnvJDV2dLKQusUeOagullhXlHK81dMtVDzjOm5FFNIycTReQztS13sbUoIrTl
IPwzAl4bPkodfKTTHZJQTZX2MvnUS/QIKAy81KEGnT63SwraGom/JJo8DXrswKP7PsvwWpwaPKAh
3T3wHh3XypKGCElHVV3B9Ohn/vkG6PpSzaCNt0oPQi4AxQNo7zzDz/Y0U2u8X32AV2hBe0/xJx3u
rMM9+HNwXoCnDERwE8v8pcJ7xACMlzoRN5W9crL/+HXM/VuHtSzHCn7dLJibDtI4ZRXk5JiDxhU2
3BIoL7shzHChBhMxM5+XY7iA6x0BNbqon7M8mIG6+sEaevyllD2cNsJ5QWVm6r2+6yUEV9XXutop
hj38hFujhfxDaxPa26aIxzbMejMNagMDvKoAwo2XJ1I0IN5ljkJUnK/FIdrkLPDIM1GQKQsV+M7G
lTUE5/BhCKF7QGdrgsTGEN9N6cksIluGVnmTfqXFHn1jj0idnQGBakpfUp+4dfuw9CDoTYkjDw+5
XrgLfq6qzM40ouowyFsVZC1FM3eChl6yXi1uMnhZ81rkLQTgtg196bAXtEWBSsLHKt7QAEMjJhuS
Ft4MDbsmuctjL+5kN9MbT1cPRCw2zUJcqKM50kg8SqmdEvByCwHyVKNLRXjfIdtQYJU0zHZB500K
sW84tlkEquPQV1hK3R5HRIhln04PFNZIYfIyTD8k6AFAVLQhv8QMHlCdvaDWJZg/Rlh6x0LqaBPx
im5xBXM8wnBmE+Iiy02UZWDMx4nonMT+90m6SC9aMUzVIkQuo/hRIKpOCcJN75DBE6BeBDC74Ocw
7voihluLFrdntG69G5kb62Ab6poJGVokvummCK3VF6GJgKAKrdLBg4YvmslJNQiTuRGl1rBEyHxr
OAKGQ+QvJd3Xk+rEKkRQ0deEDyEP+nfltOsXjwvCFAuMRktoOxtwf5gOg4MQfFi9j8UH+Q1iBEDA
BfGB2MDjcbEA16l23yW93z3ui7WFIpwyTGG/wgABwHvVnmsb7TLMbx8DMl/58v3tzcTbS0wiN2UV
CYnRrO+KGiZJuTfmIOhW2q5teDqVCicRUZig1khG1EgVZlVchjsjG7ekrdLNPPawwoTMS6aAQtzL
3R79HzDYgF9Ly60IO50RCul4WpHqQSgWW5Oi/RjPvpYfJwONO1XYdmlil9AoE6FBDLtAsTlL6VkQ
cQE2ieZ1k7GNs8RT0L5qmzhDMqP8LCoCsSC0CUYFQaE+QNvkgDzEL+bKN8UmEFBrW94bwuEL8KZg
LWdcLK8p6HObSVheJQ2EGJoTSAm518e/1H7+eRMoTP1ubOCF20HdCW+C0ZWf1aC2m5coaPFEBW1T
t9fad/61cvIS7OAYGs682/xfOmnfP4E5tUUPNW1h3Ve1qwMD+Ew28haqQ7u0BuqiAQZkmC2gEzUv
eh13LWeW/6WA+T06c36J3lCRapjmlWulQRT+M4V4MljT98ipusP01ICa6P/VSVLWmHKxtBrcxcS4
RiWqBy2WDPFGXOCMEsGgos28vxuKObSx1PY5LL1Qe0g7h0rg5EGPXzYJQiEPH3xlwyLvkUXJFFUQ
2FhI7iCTrIUGEuKD8tjDdnIaEOMVLpjkSgnpj2GY0FAMpTBmE4ZBy9XwkwPxaihKOClI1YoVfuqS
jwK+IjkrGgKtShT0OQ0D3g9gDqYBA1QIL6fmsYiLc2FKroyWStrAYmQaHKMst1oMYWPNub2QV4rS
f3w2c1CnIuuHhPbischGpwhTe0l+3h7hWjf9jyGYgzgaC/TR8sw8ijQLYEhsNeVHqyQb2LNCsn+X
pj+7eR/1UH3lYRZ5H8ccQmGKcgM2oeZxkWWf5qUnw4nn9tddy5P/+Drm0MWZmFdZBVsIdC43Gfj/
j1CBBXVxn1lgxQKonm7XAqAWWcEcmJuK5wh3Tc/pjx/AHEVRx0OpHwzx3KewStIXZNOh12V4EUNE
OBL7XRRFLglXVbrsVS8g/IBulFLXTiPlVmcSp8mWg1Sl0GI1PXg3OuW8X+rYWgXtClC3QXnww6YK
oFXEmbtrlaM/fjpTEtFTomtVk6xzRzzda8/FQwSulvv/7SUJ8Eor+8krnHICCov9jQwzbjoV+1ES
UIt5rapfMs8i4ErGePlhLPBXWGAEKI4FYlYmb6tWPpfza5E2fhMvzhR3fm8IvLm8kkb9MSQTvyK5
lrRymBY8XkU7/SJO6hmbkboCEvJyU0CSzupUKMr/7WwyYSsdCxGyRJjNUXob4ZWkqnY+c0Ij79uY
IJXPiVlUY4XQWM2ukCp3+iIFXUJcNO85T5srefcf08gEqzbsBq3uETL6KYEwHxCaM7KVaCMNYKII
MQ9M8d8vmT9GYwIUPCTkrtRKXDrlzwFQKF1/nbr32xGKN3lMgCrQZRRUNTaPJR3todRc0Zic0ngz
58y5PRLvYDGRqKYyng0w5DiT6EcoZo6qFoEApZvbo/ACHgvprcReaIAoBRCzzgJlgWVXWcSaTeoE
3N4WIjgGpFfgJG7HneSKwmqbUy3ndoqd1ISkcY+0WntQ0tnNpAQIp1Mx3nXVs6BCMTTaJ7XoTmSn
ga4LDfi/myAWHpxEhZhPa+TpUaCUSy2YtcxKoti9PUPXUl9sq+9CFlMErhb4uGplJyIWDA4RDzPO
JfTdQg8xwek9CL5L1tSs+Je7iFhwCbJ7Tji6vhW+fwETFWDDMpkimmPHuHxTlvNcV5ZccBo41zBX
f3wmExbEGIBVzQTJMd3LjdfWNgpRJ8kqgZdDYR1aqtvxEVzAB5i7qT6IjyhCguQJT/bb0339gH1/
KxMympqIdE4G8ZjPdSDm4BYpfZCCGVGnMWcD/cve/x6LCRjDQgxYr4bSEXKmHopLYAJPQfQTT/TX
aLsi6RbDVsHN2Eh24a4YYfWIPtpL+wJA2OPtz77GFP5j+pnAgg6dXkmorJ1Nqu9g74GiaeUIE0q3
Y+2EpmApFZRdm88i/+CM/LuLwVSA/hiaiTRCGM2aMcbQsBxzONzBHqApmxzSvNGBluVdNM3U03Uo
lRWlTs5JkcI1aHygJIYU3iIJtjJByjR8oguF1/0s4+leT34bShADNkLQ5k2ImSVR/TqoC3yRV/Hi
NspdpRl6uBet7IX+HKqLI6SJNdPmGIqhW/eZYeem5C/ZJ3hwh5HmL6K0hBB+bYNenlFOgGoKwPAT
FMYqc1uIoZMOLxUEVBQAn7QimDtI1jbWQF/GKbLor2XcmpN2kJWdEQ/3VJz2YozGQA7CV3lf0Pel
/QSsrSxgGqOBl4V9HWbCPip+5QAQS6S29Oglz2TLmO+HqEDFFGV+E3qy3eQIQujrYOBGyuh38Gut
s8rqazQLiORlyXO54FU341uEfIA+s+SnsHCakM3SDpC9AWDmaheFkk+y3Sjq7zGUjCuhOA85oHRJ
G0GFxtDdmvbwgkXLJRLuAUZ8FRu/zLeq/JBAS0yBAYws6ltU9I8V1HiivrKi6mNuNgpqvaE834VT
em9Aa34OdauiqrUC+gqk730V2kZ3NLUXzqZaE6Rbe4pJRuco72TJjCB2/qB+qp4UrJlTmNkEdtGJ
w0ub/iX3/ecks+gBsVcyCD6ZBnLfyem+ksgC1R4AJ+jdFc/lJrJRCHuJRE6sWkPijY9kMQPhCMA7
ysbmUQOi2qA7TYs51zMn8v8O2hdFCIjWaaSsI/M4JSN6YbmrJwNy3tK/vVy8D2EuGB1+M1lXj+AN
CLjotdTOR97LihPXWYBAOLeRNCd4Go/FQz/+H2nf1Rw5zgT5ixhBgATNK107SS0zMqMXhjQa0YEW
9L/+krq7VS+3t/HFzuOEIqYaIFAok5XJPQuIUZPvytSQvdcyS6sXhFjD0GXM5Hfh3ATKWKNX0Vzn
4Pw21J+LsKhRPAHgFwIUKYTm1piSaojimGkMGqYOtCLiD0/J6pUJo5kntQXulrq8net9L35d/niy
9a5fDsWealYJ9RiOuY8yKI8By92ZkQxNLzuLq2cCzKGistMQYP0O3ELpsao/4vT3n61l5TYMrRUs
gdA2eGaTQ8bAk9Fe1+VhlImgn6sonr55686+0XZxlgDCi4oi2MpB6xaMW7Ipd+1b9nOpMHBXdi4l
27du25fUsqe0R59lxsMYGup2oChkoDl9eQdlgcS61Qju70gHJsw6WiW/zbryAMqMnT3F+6RHCcBq
NkOabpJKePiakj6LbIkrNxIrAANwFW5ES0C2L8DfOaGnB7b1y0uUmVm82YlTVGlVKqqA2231Tw2y
AOq1qj9eNiF7UNZdqhmjfcaoGvyuBNu8aRS7ydYfihhIAQweFOO9AS7XKIQsEcpB08DBDwjyfTUD
r6siID+U/uGSVz6kDqG4YSnY2Xq+BjCuRdAEgL9kzZJXYN2r4jPmLbmAERUCsC74MIOFU0w9ahu2
x0ozFyCEP3vfvnBJJ5+yhpQLcJqQ3MiYdbABNcxm9RDFkqT9XBfub7d95VY6CKQr2QzXZXB9a4hH
naA9TWvql3buDRnUtszQwYi0oyDwzsPOr+vS06OflzdYlmKtRwjsebSsFJX5O5DlvOVP6mf5lN8o
jh3UQI9CC1JAs+uWbHRvSbDSbfIre5A17c7X0v4KlNYjBsbcU65XU4LRdgRitNqWyS97elOAU+oz
vw4r7/KaJY/TukfI+VTSKVaTuxCCYBr9XVf3hnmM0ca7bEfiE/SV6+GAIhcgH1aPuvoa6rfU+GgS
yUwQo5fDvXUbrhhiVrIG98PGkH6VoOTRjlshVKhk8GNoKJErcnRd0/yHDqiY34bCRcri9cDW0OZe
THvwWTpMfaGJjl7lgYwp+JwbB15MoQhA7BqUmopbdAp07j4TnNB50Ta3PztwkBngMqnSpwQEjbZZ
7pvqFnzW+wgSHzOB7HqXTXc2pKTnHMLN1PQU0V5p/bZtxGYwPybMuZvQa0ntB5M98FLmLGWHavk4
J7c4jue8gmYMSge7dmdASQYELJEL6U1nYZdhb8DWtJ9Lgz3xui2dJEdM4rb0lW+05gQjUdGSORPd
7QwDyZsMEX1u8ujUgaybgVpRM0h/gD8zH1H6zQrASGaqPvfmT9TJftpJB2TNnugbbMRNHbeNS3So
yZbICbPmLZr758wAbpNkkqXLQFb6KiYzSgIa8grVEn1W9rEFsfo5ckK0z7sygszCXTMFygT1uxoK
uv2xrhF67xLwcoNuhHS3rb3X8NeRPquFWM4tjx/Tpgws/iufQsfK7S0dFrbpHjyrSWH7aL/vVPXB
asFvybZ/doNXProuMpOxSbGOdpV62giavZQEtBQSR/EvDbS/POCaIClPhyjJ4xm5DmrRZmo7owbK
Y4ih9xoI7ncKv+7VH0M6QApSYvpcH//0FK2brwq2fahKROracQ6aeDOJX1CkExjkcweQeG31XXJF
fyUfC+c/eGfNxsl/QnkTTKz+5b1eUoILieuXpzu5sMTowsEQqMuzaQwGYDVYR92otUBlWO37fJS8
8rKYdC3Ex+NwSlsLV1SDxyww+t4O3lTfNRb1RR6USemP6UOSZJJOh6x0yxbXcbJOvbXRLG2QTizA
iTB/SKnDXqB6GUP9z3YRsL1AxLFAxYBvMVjiyUjAZNu88otTq2qRmaNua85QNipRw8fATKamV0bH
nvJUVqk+6wgxF2lQm2kq+ZpbP1mtFYu66WwEUxM48kxd2w1Elssuv/gfB+fExMrfVKadE6HBRAOR
pwzc/QfojkgO59nX5MTGyhEUcViWkJijRwUI23JqvFYHHhcs7Hn0DolnP8eI/+XrINm4dTIYmgBM
QF6AHk2129YJ99ru12ULZ0/C95rWyR8EXFNoblHrWENrINI0f65+JW2BSV3dw4Mvw8ss0c6Fz7TO
AWMCHZ+JI0OC8CVkYzHxp9yYNzr4gUFoPzvxXo8kW3j+hTxZ4SoAgzRrFFutAQLKyBt8M2AgTTU8
ATK/6p7cANwNuWSQ7wYyHorz/vzE8OqO27ROkkbD4JC+KX7kgC8unHaN0+wjOZpPdlBWF9qOMXbA
2q99NT6zwwIirD1zU36Aa9hBbHP50JxPW06WtopslIohJ0Nk+0XnQcHGrj0vZVSoR2F58Z7tLtuT
rW5VSJrLxML4yeI/qHaVYWC4ST4vW5C4j3W6p0JpI6q7GrUJaE33PNth7GrTltL3ZtmYS+d/7ULK
KS1Qff+CQmhuV7tRDSWLRfEV9AGjxwynFjtgNwJ5mUf20dZJXqq0eWmOqCz1EAp0KEgZQNPplFft
0zLjGwWyDq7kq60zuhLD8nOjYzgJMsZOHr7ZMoyjxHetUzhASkFKZuJYEBUkfNHkaUoHyIvqM4KC
QP2fqjvfh36dyc1NaJJGw/61tMSEyV0Itrd5frl8EGWbtvz95KmMky7PZuhuHruBIBwIWJFvLluQ
noOVr8DImNoNBdYBnIBHUU6J/BAk0jgKwI8kgSbJTs9Dp072beUs0mZgcxRN1v9jUKb8KRx8ZQjE
9cJDg4jSVQAW2+toyEWvqGuBKdeVnUWZM17nSazsEqpUeAWWsup0g05qEAbaXvNjKYOU7BOuQhGV
FSbJl2gnJMa1ZSnXKVTfL3/Dc0w/lnqypys/MrBQWEa+OGCrvO7SNPGLIqYB56DgUE0QsAO9Tjtw
/ReOMSuulkA0SqmchoEV9C7pRkfEeTBjrMLooiDSdolBXEIrJ13ERMLCF1Ad1/Sp2rEsfFWg8XH5
98se5XWuw/JeGdURe9R6yY05HsBh4SIgGG4SEBg34IrQHF270rtNhLbc/8DqLXEd64Qn1adcyQGJ
vBv24wu8YQWypN2i+s1845d+ZNfZzt6Hh0Se4EgioHWGo/cWqyfSzUe1/N0oyHF1NHuTbdhQ7s80
wj+G2nRoCvWZSEXlxrSG2eE0WtqlKcP8xahs2qml0CWtB8eOocMTKVCbEtwt6s6No60+zm+JVgVQ
2XLG4p5ikqWfVFdBFQR0sE1PbprkcRQ/eJs4EG0wnFQtfhPbxgCpgYE8zKP1RHgz2AOskBqOGtZg
Ay1d29Lu2HA9DNGVrWSuigl/8NB4DeZy9HmRvMccFw5UGvIHtWr92gihR8bNTafx3Km72J3BsgSm
FyN8qaLM7+vZqcJkP2LaJwXFYqyNrtK+9mALpLMRFORpymTqJuebK9/XZp3uiWHW+dTDCyxk7tm2
3ojRgV6r23mqN4Grb9MdZJ7nfG31xObKo4fmSOexxJOfcKcAOCWYnozN7KEY72uYYDeAlMeoQHIb
uSoSaowJvbavyZ8+xmzl9HkyDcMUIrFuMJbKK+42f/o+spWfr0MKNvIlPeps1e1B1lPVVqCHskxP
4l7ZKhiMUqOPxlK3jibXnbnvXKX/IfFOsju68uCASBQNIwoHN6f9Uu7D3fJM2Zt0Cx43sFjIjsj5
asDJEVl5c6gmEYVayBQU6L/tIWLxmjjzrtwYXveC8YXqCSg1P/KgunaUFVwku7lGyWqIBvKEMZTB
wf3Sfi4X/fJmygyspi1R0U9jURDrWIbCp1BRg3CRd9nE+Z7Y9/4Z9O9Bk6EkoTmEOHlxifuFvMtZ
WCJt13Bs40UNUK2KvCy4kwWEkmDeWGWWVto1IDbVgYnV9j1m4qvokHeQpbQlMaEkOVnz5PaZrSoj
xTcy5xujegujR33WJZ9JFlEYKwcxRpHaKjlcYw/GNt3N92Hvk0O4g8rUQ76HzoinbfonTDRiIC08
qFuwt1/TG6Y448/8KBtxkcUHxsqXMFoxEuqFemTVNQORmDB/omlcZi/leG2VH71qBCyGDiQ/WpkN
BpzPqTd9RgH8i0fiQD18e/mISeKFNXWuAOPwZEc6fFsEJSymeVX8VuV3VLOuaNfIoqPlvF7IEtcU
um3Z12KCMPjXWBUqFq2Tu4lrbsB67MSYLZMsji7+7JK9lf/hM7UyTYW/00AkBlHJ5rHQi0NYYQTf
rA4j9PiaFCKRZhR/UMy6Rjw3MYQ/uG1Y7kUEnlsRO1rDdkXFvHyR++QdMC2xdUW60MtN6MVTDtAb
4uFtIWrMyWPG35j3Vj5LcpvzhexvT7CG3lZJCtwfBCRBxDagh+rGtwhyLAXq8z6OS4lJf2++H10L
YiDcQcEJk9ykdjMMNMklViSvyJqG15hUhloF8p5FAiAHC8G4TQP0nvzZH4xd9RpJdcxkqd2akpcJ
nkUTrcE7qkOEaH5rp9uWPebkEWJFaPtBBiXHQFz+CSg/KAuV1KHqLHEkEn+/ZuvVGrDhRxoKin2r
+GFzVEcZh5fEHZrLLzhJkRNaTmzOEVCZ2get7i10yPP8P7lcqA5bNjUsfc1fCTTMGI3LSJEaXSvz
PS8PlSHJi//Fx33bWPm4tkDTaqR4tTRkQVbuYTQc2uscpbulkma88DdbBMyt3ETOKrTc6H/e+G/b
qyDKVsrcopOO1mQPUGcYXtvimUfXgAE4GpIS6DH7sypzotIVL37o5MsxMwE/yPyV9fXeVH0y0ASA
qRvOJEjV16UKZXuag3ZzHkhflPOP9feKVz4uF33c5xr6/cxR9+rG2kSRs4j0AHvaf6LXCKbZwNzx
a1mA9S/ByV+G1zSEwNLO0M5EGYw8jMEClNXdRYsO6GTHntz6agRTxuF/qHicvybfdleBVwsSup4t
x6vxeiiNzm4PBqLUATem4WW7SdlXCeSz5kc09SVeWJPs9ZqvcLBaVc1Tld+JBKAkot+2OsgwSQbs
8hgWL52h+K1JR68PAaYGY8o1qDzdBFUgJIW+ZtovHHRqvL9RCvAM5MrOgNromAlfF/XolHO2M+aD
TuerobsRLHJyvXeUuQYLicbuCeHe3OoJyCAwOGTxn7yBZHD4xoxUFnZKLtGaNFFMJLeGCZAVDnpT
K7Sg9fxbhFdjGh3iSr/qB7A8NDHmUZBahp1y1MSrHQ/BlLNnNTcC2oqbLm85MmywQ2emxBHLbtua
XJGbisGjHgdgtB3yktkuZnbjHno/4xZq2UerczVAxJmjfDb/Q4tRan4VUNpVIZqqR9TKd/2V7tbX
2bZ4iIPEJfvIHX3qpH66sZ5TybgIkX2VlVtt4obZZkRPehOt0x/u7fdwR2+1u+nK2NJt9TuHXrQr
e5qI7OSv/KpSaRUDWm2p79O98TlftccczP/VE3FRM96b+0WNMPT/S3D6fdNXbnUQRgIKvlg9Kr25
yaPfrXHIx9pRMIWA4VDJqT/HBYvS47e1lSPlnUrUBEx8SI7bnQouh8GBmjtaa8l2obCmt2Daug8D
5Tp8GXaQBgJqzml/Yhb4XeZn/iVv/v8/hamrASii9WYxJPgpS7SHehI6sWCJih0WuqYb/kiush3U
6f048yhxO9UhUsHqy04WZEJ/f9FmNVUntcRhW8j7E+HobuKjaLlfSkoDRmS8BthEWb3gi074319v
pq7y3V5wRdCwso5cj13LTg6TOj4NZgktd64qCLSVxrGhr3PTk9Lc6to4uryB3BeytTDUIYSDOqE5
PrMGcbAxQfxKSaPXqJm3ZbuLy0VtHmzMo27fJwUyHT12pvYOPZyCU8zM3GDUJsOuAwQGYdlmvlOr
/H2Ki4e+A07P/Gyz6kqxpRXj89H097de/n4SO9AoseM4x/ttXY9g2o9RuQ9Q9oQnMUDNAeVHGbPE
clUvbfIqzIzLFH2SkQBZlRm7pMiC0vhIwIQEcWZXj2QjX//SoPhe38pdZgA6Ed5qEFIVQTZXx7bt
QUbfpEAAKW5FlXsMM0FtuztkvX2oTU3iQ85pbp5ca6au3GY59nppqVw9jh1Ulydo3vQC0L/jgDMS
mYmb5B9hfVWC30vptgSFFq1+bQfTy0S6KYFc6W9j1XZ5B328ZnAmi7wPefLE+E1mEclvPcex+Lff
uvKyownSaKuPkOZAk1qDNBYDe1nDMRzY/RL2j64fd2mjObOpHOr8sce3u+xwZbd+5XDzNOMzXnFA
CkTrtnpgtMAOyXyLzMjKz+bqQEsoEiR3hiD7psPoV3NF0+oP9/ILIXVyr2zwSmcGhoThzqNt/7AU
ekBfcrMIxti3TPJ4SO7U1yU4MaaqSjp1i7uc5sobs8Jvisix6G0B7KI5SXK4fykG/HWlvo7RibXG
qoTdD3AZ6r7ZDftFomOaHQgQTU9fKjJe+6nuUJQfvfAYogHk0ncmS/LOl3K+f8PKbSlcM4tkKYqT
o/2L5O6iTLSoPFS1W8zQgZYNnElOzVcH5GTNYUKMScvgtZjIr42oAxz/OgZc8vIFkHmrr6TnxAy+
YmoYtTIfC83w+xB3rRn3vAAbhTW5GEPEFFX+1szpvqoZRsNaWYVMdpBW3gqcP3maLLGt8BeV+h8m
KDhEoGFzLa/1/eQ2tID3hQSqrFYmSefYV9h7svKe2Ary5QVp84rRagit65/JAVOEPiSJYh9qxOJH
405O+Xx5x88RoZ76vK9Y6MQuswqtmgqN3xEylAH4gAGnjdQd1Gfc3mFKE6hq5CjhjQDvnpFpG/HT
MHdm9SQY25o1zjb4dTUGjr5R2UcN9Om46fF5O5s3apfetHW2z+ZDkSQAgBneHCa3RTO+8Ui4aB1t
FJCE9IVxlZZiWw7lFrGHN6n3l5e4PKgXHtyvwP5kha3dKJhsxTfVoRRRDmheTnd/ZGE9jElbUilt
vLgf20aNY0NwBS9bOA8o/Ss6ZuvJy1iP9AbKmEt0bOw78ER3gbLpN/9Dfi/ZrvUE5oSBW6VYPMtQ
uagjcLBeLYyViVs9JfWiHhMkgQyIJfEua95mTYfiUb0c/ln9nJu9wd8iGVzkrAlm2LZuaKCCoqtn
r05NkHPWI94jAV5t/RF1OLBNSVtGZ3fv28waWTm1HBLjA6oyg9tcGXtoRbtoYGMawS13GthHwS8o
C9tlJle5Qsoy1YzB13tMjV2IIVOB0tPl03c2+zxZFP17jNzXVhNPA45E1e5nPXP48FlFqHCnvy7b
kXyjL/D/yU1V47KuMhVZLikjcFIWDiqJgO1LhqPO+viT1Sz7eWIlrCOkGc3SsjZ3NVhFI946ZhHj
UKCcYv28vKQlZPuH8zkxtiz5xFic5ETJNIRBwmRuQSBRoPBjNunBgPEUsxj9nMpk7s/uoqHqmmoQ
allrEQdGaFeA8rc/CrPz6PCcjYpLtd3ldZ09dCdGVqFqr2pj1PZhd1Qwg0HK1JmVUhINn+86nNhY
XdliUSBnitHhMa52NfRD7hcuyQw0eFHvgnkkg1LS5VWdzwD+MgmOkb9/rjntDFG1dfd/qU+uiqDd
zvsFydtA9FyWCV7eQ3ud5BtCpLoS2ZBtRm+xHG+m6fPycmQGVvdWZFFZkirpjzRT3BEaVlFJJK7h
fDB8smOrQBSNMWVKa9wm/VrrHAAlh6f5CpzOARizD+pDXqIM7pe74Wr4sVSoUvfPTqKtrq4zgXSS
iYkHOI3edpThqma/L+/i+YrjyRJXd1iF4lhrqgWgBtxv9adW9bVhvxD8AnuUbRr6mZrEzyewajSh
o+gfUfQEQmOnK1+72XYv/xjZJ10FqHFJ8pgVTXfsLNWHYq+bm5Jg5qvP9Q+XdbLcxX+euKw5H8pR
iKoD6oGjmK+iGqRZIB4dHtoo2eQ5fPM8ZZDWSkp2bxCS3VKrI46ZJD+0+JkB8pbNTzzf5hrau6j3
tB8U/CDzaHr2FrpderZtgtmuwPMvZq8jP4sRbUSeuWWfO5wcSfNit5kTxc2PZRfV9qCnj7ONgHga
XUFx/Yk+O8AoOgIiD6VFHZ0+Dml9a0KjhWLOq9GfKeA7RYQJUwsCmKmIN6GIDhCnvJ7i8p6w8CUH
3TkNW7eJd4QKEJoAyIHGTQI2iKY9jBkUghDKDcZVNUzehNZzCYgVOKB8ytjD5S8q9TkrVxrWs+hU
FvXH9gWNnK3YoIux509LhVEBNkdi7ezrd/J1V041SyJEWgjwjqCXq5sbi9gCBO1F54G7j3uKYW86
PdlPNP6JmjOKRPOusd7T+r5UkMpmeP3RUqs01w5nybN8PsT9/mXrikGlmCNHhkGPCSbQy77weFRf
92B3ITXxzBwDeXXqpZbxg41WInFjZ5/pE9urGErNuZji0OyOJu1uwmkfIptXu195tG/a8JrLAh3J
Lf56+U6uGJ/mOEVNf5m/qZE9qY5dSR7PxQ9cuMTrfN2YwnTsGOT7aN9uVD3ZRgwE13Z96GXh1OVw
w16n7HOot4zOeMXSCpLu2UfGA7UjErd3vgFy8oFWfq9nhZbEGh5ms6dvWat6JcQmdBA85HUBqAXc
ig5uidbvrF+JYQZgnfTS3HRU+6nhH6m0Rydb9MpHkmTuGmYoHUI5gFDB09yhmd4rk2TZMjMr10BF
b4I2Bo+r2bXu1Kmfk06CuI5eLjsF2XFc+QSITakz6/GoICJxLBM1s/7nZQuShawz5BbDrsbYig5M
hQcdkCow5kV2s7ls5Hzf5vuQrJNkgyTtkKIvewRpcfepf85e+ITRRzSPAOlqnWwD+l+/2uedr1tQ
zpXFc5I7t86chy7Kss6EeU0Ddb7xPEaBUYBqS+aszmPqTtap/f2FTuLGEHmvIQhA8XGgm6Z7GOMN
aAvLVyUPusdsQx/4DYiGAZ8CzfwIJR3yCDp/8ZGDigqtNcWDKq20f3QeBn3yu5ZzduLW+qQzJ5LB
i0IB40oLgIwa7hftPR24k1SgRwQktKwwKTm7X23FE5vQU8h5DjGIoxbqgQp2M1VpvMvn6jxt3sm6
Vs5n7FqsixKQdiQgdpuE26KKZPU/zBRo6yn1EmXwozlyK8xZ2Z3laxzAWu2t5g92ZAcqdFKstPRL
ZElNAXJB8W4LJai5uLfTaNvkFcb3CuYTKqMWlGRQ9tdBOtmcWqelqhjIoABOARzHCZ/K6+Vz9L79
qUCL0ZeFF7KvsXJYVRs1eZnjYVNH6tpGBer74PLHkHmSla+q+mkuOiODsFcGbjoKJgjAzWIisXI2
HoByrGYxTdfVdWqW5MPEhTUgFqEgw9PvywxUuEPl9aRzWgE5XkWXRCBnd+7E4ipXG8XI7YT19Mi7
bZ+9xIYsUzu7cScGVk4DGvNKk4gJpW3lYYy4zzPMjMYy+hOZlWWZJyduMAraNvWSjZU/63GXZKoT
slyyV+fP9clall9xYkWhDHPm5VIoqhlkF2LQGI73acEcY7B92s5XER6yZjxmXPeS5LFrJ4QElYxZ
4ay/P/kVK7eAcYR5tJdCkkVLp+Rd6tjcpzN0xTsuedpkplbxhpmQrlWB6jtmc++0MfIePh3Uqbsp
rERiSrq5qzts6LPZ5hwogAr8gRFFZcwU4a6O3gbrF8+Fb0dvhXgr23urKFwunmoWPf2HO36ysas7
ng4YHwczj3UcK8gOs9cKI2Zq/3nZyPm869vKOt/oh0xX2w43roRX10eOPS1cgRiurJ+qEA09i4HZ
dngqO8ibkdtGkfXml4/2jxgdMi2mzlSLamsm4oSJwYwtDAeLEAiLWnHJjco+Ri1yOZE+BUvl6oKx
NYLZVixeN3FOj16eNRtiEXdMK4dAOikDJUbXXifGsJE8nOSLb+KS1VVeNVIIk1qFsI6ZoRyo2bti
mQQpFAUNDAg4O0QDxamgc+vZrNaCcAYUpBy+SvMoHRR1/tkOmbpXEhtILwUTZ0oM5fAapJ6QZkdd
HThbJxkgsAVo8OROqbZjuu2mht3sUqM0AGyonZKae8Nsf1tGbHgj6QLWt6BsBeFvagLlZ+XZM4V8
HeRM6c/KYI1npmhDgb8RGpxpCFlMs62vpznPt2neV+7MeA8GmXlnDd3sTEU8+23RXRXTfMjCtnYa
Mj13KYI+qweff6gw7UcX15AETHMD+AXLPKiG5ltKWQYsxZxaAtBobG8ifTcZ4w48XCMgin29sTHt
eWQU2Ma0Ie/NPD0IAyFeqwA5bCOQTZifdyCFNWysEyICJdA2+X03VptSSY8tMIJ4HaEqphWgHpmg
0dtmYZCbkNWGjm3X7CxQHyNiGbdcj2Zfje0QOlsckpm9V43WZm6bTaT2O4g1bY0QZJy1LUKoaTML
NRdiOUpb3XTGCEleyDtvxlwwD4jnK6uL9yW4oAYl8WNN+0hzFXL1lngyMNYwtJWTjwA0cZclupcW
nQu6oBQ8T+W1HrJtDmKnRBQvCv+p8ex27gfhCI25LbV2VZG1UOqjFXrt4yuZxRWzxCNKBt5Ew22D
vKIjQnEso7hKMghZxw3qOU1kbLJU206ahpOj+WoNliAbYhIerabBjWKSOUgtf08WClTiKWx6/z85
mb/uuLV6D82hsKwRKuoga2CB/rg06TFd5ta35cP/MPC1OMYL120NLzcbXmJ2HR6l9pUHNLALXDjE
3YhKnwHLglhouq20zfgGjGbrpj6/lvWiZD9g9SSGmRi6wqzxTk2lQ+f3MQJEmL8k+p1aZsGsR/u+
6HaX9/hLsOvSqlePI1SizdEsLHLUTfCMtd2mLXjjGKkeop6YTjdlN+LzF0OHUAHDoxA8fxBj9dqN
zTYkrY82hgcqXQyK8xtdDKkDqszCiW3lIW3bAJ0Ut2T2c9xmP4w49UVF9WOucCjKstssQRnT7pwe
MoU81zCcsjebR62TlGTPx4bfh2j1ImeJif4ooEnHwXxp9cd0lOIeFj98aQtXL66uasUEUphFzfYd
6hMeN+tnozX9LLK8GvHuMOwTS33n3HjUc8n3o9JXYhX7mkSvhUqK7ghBYAVEY5jsIXMCfwZKH22e
Eo/3xXEYhgbMk+PgCILMWi/VyqlNfKmh7Or73Fw09KaeIPkyQNNvg5LNbHqAC1mlBiJWqaubiJ3I
bD3A2qbu1cd6NO8zhplSK9sNYJ4TeEe6erzXQ307jL/CQnOojYSZPqXz3Zi89eOeAi8117qjg103
L4B6J+8JV9y6gIiduFJizDeTaNPb+8qKHQsal2F+G/f7ARKWSlx4NSpUE9O9LkxAJI/QOP7B0+M0
vOflyzS9KwroNiNwxg2l2xYmuN28KQEde4GaVu6MZMJYvQh0ui3T0SEEPit6r1XhdBAXLecnogdC
3MTJ7Gig0jZSiNtV+1a7F3xwO+1dmHfRBE3KEXkTFJ5I+jHq8AIkRCVeu+I1Q9E1As/43cAfsvZH
yMJATYSH9NFtVMNp1fklSQzwbPcQX9T8Jq+5j9JR5FpCwyCdwNcAg18d3hRaehdiAloAzZh0vV9Z
xZ3GsvmOZ69Gdt8hmuyGR2rty4TeTegXtMUDKdogzfCsg5dtHt47zOYVWuGbauVa8eRCMHoki/pi
4+V5BcVT6s3jpgYfB8gBQUfQgFToJcIm5h9NBWrBGd9DJU6kH3W4Qeg7qnbuKgXEraFRBI5w10AQ
pOMsKew+ykAH/iFo7w3lvOnSZzEClhi/18OVOe9putN6iJ+EcxAmnVP1W7w7TggS8kJ7MtguQ0ao
13u1uu0MPbDN0WnoTT7/EiEMYiydoEZJkHpX9BCXQahwr8F/ry1TYxAyq+l+zB8S/SkpXqr2mPKr
YQzRShk8FZWbfMLnnfGKHUPlNjKeLPBC5eXsR2brFqx2Eu1a164Ttg1hLMO3IsoG5O9+hpNSILVT
IIoalXcVh1ZlRKCHa+FpT/1Br101yzYYUXJtDkiCie6gpTsEmpkd5JZ7C7I94HIYqsmZ1I8B4fEQ
v/PkPsx0x8yg1BhvJ3zv7JZ11X+peH7HxOupFo55hqpCU+LYjZiigzCqWt+FUnbZ82irEzOruLQj
tdB42i0wDdVdiIZ4EO3hSypwIs+fAGpsondTk6StEje+Hl+pRkbqvoF+B8NICsOEhN39vPwUnk8T
/3oo1pMjMQ0JJxNa/70x7BRgqe0o9HV7uAZplGQx5xP9b1OrwEYZBO3KDB+KJG/VlKEliKrIf2pg
n3ymVZ5fo6IfDpZAUUS5y/pthPby5Q07Dzj8trAeKywjTLMovKXHurIQn1huT+KgVjS/JoA/wW3z
Ug+K5DkkEMRGsUhiX7KL65nDkDSsQe8SYKv+bWh+wz24DNNbf7jI1TZaCretpiiR6YLNg0SvqjEj
tzLcVFRuXxc7bu5J+BxmxbUyEQlFtuTQm6uIEKWaMaUlNtiajiMK0jNCs8vLk6TR5ir8i0EZ1oxA
bR4VsL6GOaow4R3tru223tadhGjufF3wr1NvriIxvZnUWrewmnG+tfvYBeOJClnqcIyvIigINJii
vrw42QFZBWZFhZwzEkjb5/yVQ94TWjGYBxklVs53Tr6vgbXCvaTMohWg58tQH/klGNrQBRj0QjSA
34AhCvRD49RXw655lcvjnu8anNhe+eJZgU50WeZL12AhBiVQ4CmO4MY4QMgAaENM2cjghhI3aVFE
wyflw7ZRcqq2y4lh1Cmt3jUsJaDGU4aZ/8uf7zx25GRxq6orEXmuZqQBPObVuCt241W3qTfZZsQJ
dbTrzpufFu6PMXWm+8uWzzeJvi3bq4vXp303qAyXvvFGzR0TJ7+Hh96YPtkYR7L53aEg4uK3PIIf
CyQkxnZQXBzf8tjc5UcADyRRvuQgr1FpXdg2PY0beDpt3wxPZnNrD5vLSz6PIDhZ8up2wteYk8KQ
bM+CuK2iQ+ANSALoX9KhvAWswWHtcLMAOzLyn+hITkz/H9K+bEdym2n2iQRopaRb7bV0Ve89PTdC
T8+M9n3X0//B8jlfy3S5aNiAYQMeYFikkpnJzMgI5p62czSRbIIj70EUUpVOlisOZ3fUVP7+jYam
xJ+tNhRqeSATXkniXrY7a8I8HKYezQfwNtkEEAJn4Zwn/c23FmQuZrksUDyCNNU5EpcAg6eJuLgz
UU+ZXvtGsdihIXk6KJ1u7/N2wFDZIbR5Tat5ivAULRRkY4o3gjD39grXAoYMMR5ZUoBjltgsKRtS
EFMPGZx4kUKEG3RSg+aB/mePZr6T41l5e7mrhebtenTHG3ejoUympAv6wirGw1W79GIPEkaoAvWn
wuMOElx7ym9XY4I9JhiGWKNw4Bb4tLR5HtH8XsXMWaa7VQOrkYG34vCe5rTIGkcuZ6/XbGa7OuN1
oAcbGvKKs813UTDdyXMAsunqJUHT2RtdxTUnNzuXlZ0+qIfizI8m19zMdn0mGSB5HTejBDCVKeMh
CZxoDCW/SvvgbJNGCPZqbJdhPE09GqAqbYFnoDErCcAlDnoFcVftKke453IM8FZjnIsxDzWk23Co
lEMntuszQOX26us+2EcA1vgXF/BrbzLrZ7RGDsFIA2xLrBXOWgfhlPOs5PaGIM785xtRN/mSlyvU
kqcHFGiD5iV8DgPKQ5O60Zk3znvbJGTWoZTTUndtlcrnMpucFea/psTKjDzg2MRt05dFJtRHIhzW
SvCVymN1Wk69ZKEE7ikpsP9AsjvIfftTAxJW8KS9VKDd42X5vH3SP9+4maLD2z5JoAaKN+2++4D+
KOggCjv0LqiXxzzg06rztszc9trsDRWD8dSzRYES9MHk0QE/nk+77bBBNPnnnUHiIK87CRapmdDU
WJA8gNgu/4acwuoTzme8mjdtzZ+52m3TCMKkYk+zF9+v+DeUAen4NXLv8+To+/iUHRPg0AGDzfzR
Fj3tQfeha+dGoKJ454o9cKKHLLKXvw0TI9Gh2TjZq9c8ll7hU9q4CKpNtc076auFkc3u2aZoFWvt
LAlIMii50AD0Dube9plN3imGBwCbACIBvEc4tZK/d6YyO72pSpGY6GASOk+o+RT5Xa0smBLWnbF9
uX1FOTfkctSbG6LgLZrPBcojGRB7SVLY0XSqNN52rkLit2fIOAKligrFnGBBnbu45bsUUBV483vq
DSew8Pi12xJKC+MkZ/Q+92VjNZxX6gVOd+tEmYwjUgoQW68JpUEdnfZedZVD/FlLVnMnnBKw4kiu
+ZAG469+cFDbnAKeL7p+0Jqi6fhH1Ajj3+GDQfpqAJTVL6o7zTs9W9125jFyXGtpy4B6/P9VaJTZ
fM5qbfSsTLFKbX6UpddmqbdIANOS5FWIC0dfMvQKUEJsCp7M87Ucdbsy84WnqZzqENM8Z2UAk93a
WVLEA9JcfTlu12C+YW7GsxjHUDevv2Wv8j70x13tIfC78k4bHXI29+Ndch6C9f72JeEuzMQRaLbl
bYXZ3rMKRmoL6JaF0h4+zAc0SVFAN0EBAUCh+Ny+RI7EK4hxV2dCSi+2YaVHHYqkoFIdd1Ti5y3c
QeRl9QuwbvR2vl8O+S8VEh68RJ1ntUyYyZU1njQV9jSikzLpkrVqmScAjnH7gHnGwwSYtDGhP17D
3QlD7JTQKxpT9/YKV0sqW9thYkZdD1lKGqQC0Gv1lcGej51d2bT1PADeALKY1ucmqZxtsQCTPFOL
ukZr/bzsFQz9IEdFA+R1tSVb2KeHBBRcXFac62nk/xwAy4RXxvFE8g6WGr1Gj+V9tjdd4YVyDIAN
Z88j3OJYh854G1LNGmrF1KcN/U43wTc0En8Qf93+dFdPUdEI0WTdoP/5s08zBCEdJa1Sz1KX74tJ
9AgADbeXuFrzljdrMFcsHbSOCAUQ+5EkOo2iPEW5/Lsljd+Y8bk1FmdcwXeqioE0mR+jGPm31796
kJvlmWtGciPqRX1F5wCzVOROqMADsz7eXoN3jMwdwxyPDNlmHGOzno2WHNGo4pwibxfMFZvrVK0K
uVQRYom6D0GEbmg8taur6fXXSbFXKtHrwWxqzbik153fB72renLAs+zr7mKzDhOu21yr0pyow7lo
rRpRJvbE94hWKe38RGWCloN8+k/fh71Mi5HrGLcBMNko+/sOpYBVe/5vKzAhOhSBmOw7cB+DhDwj
TwNXqfjqSMrmGrG9mw55K7gMhfihdeJnzMnn99TJCm7nlIC7EytHl9Vpfb7iBsf0dMZHdOJaGiPp
VGjGGpasa24S5Tut5dU46Ff/SxK5sQrGTSRpPVb9AgsHfTtoe7r80GXVMdff0qIBam7YT+E+Vp+W
6ecstrvbX0+hTuDW4oyTELs2KRo1hf5nONoT8PVlpzyUoMjYCyMIhIRweSnUZSdp2oNaTO/ghK17
+XenyX5ZSsE0JJYIanhNQAYYZ56kmU8z6mBt+Bgpz5IWHWtpdjs98omoPZB52Vdrd2jWHDLjRTCs
yWvRFcRWQmGvqNFjnoHqTkyBOiR1xHtvXg1im2NmXJXcQu58pI4kPc6I1rqXzEELZmJgDgQHSEX5
ZVnRMyDgH1G9pt0rL6lxP853tR/zEmreT2F8WjtGWpUZMRWzANBDdEEq6dW12zjNLnezBrx6t7/y
9WTva+9s22lc+tAUCPbeOoZP6aFB36MJNuXYPtKayfwdanAindXhiRNff+gqpgTZMPA3iyzXQBaK
7aSXJH4Y9vVOdVEpcSlHkYoZUCuH3hDxxAMGlW5v+PrN/VqUhq3Ni4WsZlaq+ohvDYp+jO9bYMCy
qu7p9ioX0ZG/Xp6vZVgHoeQDZmPhmSp1+OiaX/GSB1EZ341ruR/W4knJuyAh4wG9dUeT7pPoKZZQ
vVDHJtCiGbjy6UkLhV216ACE5OKdYmTfNeCSeq29a1btSKr2YQ7RAIjST9IKe02Td2Xf/RwSMHSh
uLsSSINAuHOZUNtLydEoBeWQjvVgLVohH4ZVuZcys7F6ZU3tBSAdCKh4yzB+5gMG1BP0Fqy0z/5V
yPk6FMadkYiMUxINKsA+xBWXb0LG0wu/XqrZ2BTjtIAlWNoyh011ruIRO9mrE15MxBJ81PlFLr82
z5oYz5FphdSrJXYkRB+6+ChoVJSFR+D+N8nB17kxTiHLOtTeBths5/bHRfbHZ8rCAFm/nfot+amq
eEtwExL6y28YsMq0ujp5NvM0wUHS8vp8nFHDoPzFQofDDC0Av5zVNrzaDk9QUOZcHs7STC5kTGBO
LbMF70+CD1f+UlYOIOIqkaj8ZSWsvBRGiVZ9NnGgM8YDfwuVdeF5gq4aJGP32X1/gt7OClC88w81
ajhmw+pNJXHSyZiwAF8MWjRAvEGNDLgwV/0MLXTDS6v91Qlgl+Q1gK+n5P+zI1ZMeImmSu6o7wPA
ywLSvQYFwO1P9zfh5GsJxu/Fo7CuhYicb0wexzl+SzWgOidpOJgGxgxwNd3OkN+6rrmvU8UDM8YT
VCRAI9aB6jf5Po4ADK8a9FGnhhPoZJpt3jJoxvmYNVFl6PNQ/lYVAsi7yDFs2U8+gHJFE94uYNF4
mRsWdG5AcDJrluwVTvbEC7i8b8A4KLLq7bqmeHr1xbMYPw7Tz9tf4HrhcWPbjEuqyNRKs5RTj476
SbOsiiUJyCVG4b01JkhAVXddt4L68g7HZ6kxJkA0/VVTQVsU6d/r+pQ1H0T7zDEhkCslQoHOud5X
NQm2t49xZ40ykpGA//C8pPJBbzAVGxKM38RJfjRiZUc1rFH9t0P12C+7LPHzHlT3zxWiXwI0ZYaK
mJwdC7BdJ4D/1Oiryj0KyaVu4Ma+rdr7IiDuoepZkEcVIgec86W/7oYdaYxjjJo6D7VxUs8QCHX0
b+T3mIBRCg7x/g85KwpnnKHV/VN1gfhLDo0vQPVVNXbh5/y6fqgBFDg5J8qLehrjMeeVgLs3g1Et
Fywl7YVSmEm1M7wl4Kpf8k6A5rCbFKqJwKcUZj20tHACvRGI6BUAWKN5nS9hFJ/gjazYUL0l9vQT
fHbceeOrhKYbA2K1nqYZE0aLqcUPCxLH2M72FEUj2NO9cMIAL0ndP2SfZjDA25gxd8nd/D6ldnTm
zVpw/Dir9QsZqyhdIcx9joRTX+3N5jUfOC8C3hKMQ21VkhYVoT4bjKzDsu/rFPx2n7eN+urA4fZE
GefYm5qaCiJWmWy80i8IsDv1HoplDqAtJ356wdsV6wXVTJBSDeuZ2mcR4zEJzLnQcJ7PvEUYT9hn
Wtr0GVKYJXqYjdVajcKOW97UMC/kaYw7q4HtV8IJgSUG8TkYPgpr+J47ofM5Y1bALt36BUoWZ+Lx
T5F+lRuuiFV4EqJVLUYZrijt912vWDruG4iwzV+3rUPmHCTbSxK6gShzAzMvCn9wVwfPEdmF4or0
Fjq0Edq/QqfjwtPcuJJbn0KMN5wpD3zm8LqjnPBJGN8zZ9ChnjpanG1HEI/sGsyQ3d7t39Rm/5fC
EJpIbNxbSfKszlQ9flAQVYa0OJCscIchtFGGVeXduMpOPeluTTIPRI2cNIVnTawiVFnpUqTS8AJp
YdPPHsXhqDipRxsHqeY1R20fJe54EjEe5Rq8rXOSfrb03UcY5glpXjp7CcZU3NyJHYCzBIxC2jk+
tAL5DpAWtDZGFLT35I1z8ryPy3ihKFvDKSONeo5+57sZuz+kTwYGoazw8trAvI+XQ2CAO5jLs2/G
Gwl1v4o5iMIQ0OR9hrbCESOnl15Ns1N8+EBgHbhEd7yzZrxTZpaFRFQEsayIPElWvSG564QEhKyJ
p2MalWRcQujr5cQvy2Y8FUZ2qtqMZLDdOZjUBYwp2odHzQff+p6H+OGlJGzhXJaR5plVAt+0yy6I
ic/Oye4xaIp3DS//4fhBtgmF92K8miqE6DrzqUHVbi4xUTMkdplzSWA5psJWzZtc0BUSSugcNoEK
btGuwsshgRxdcq/4KDdHduEkXFqXq/OVsk4Mk5hEJaLBJHhSh3F8qRLVM6a1fkcdMDdWexygZPqZ
rXby2M0OUk08ze0UaJHJa3q3esaE6Qzhkg9gDX6PHxiPPCZ3mh9ay256ivmFxKsns/mJjGdulAUQ
8nlRQdEHppMMEocoIs6YmbPBXFdb0bO5n9Gu5qVg11OXzbqMuw6bAhqHKdal8r+67ISrDbEIfBPR
E4ajGvDN7Wr+u1mRurFNgGjmFiXNaULAV0FxBWK9cjpm2qvZe0ryoVetBWV4l+Mar3qLzZr09Ddr
hquZmE2IsDB6EF2JAP5FHO7srrFMt/Mi2Sp23TFsnWGnQPaHFxh435ZxzIMYi0a4rjjjUbalLHYk
gDtKXnnwep1rs0nGD6t6OcjpMgPT8UQektMI8k+q5Tx8g+wj+P+QYfDKXFcjzmZFxgkPmaouQjGr
5xzjitpw3wCf+B+/HON0cyg+FA0YMjEGCeBGbkz+2GqHpnlawh+d+havz9NMJRcw9Lw2fiWP9kJ+
Cpgv6SGc3EayrejfIAjNezJyDIqd8htQ880iATun71Xh0/itq3ZW+xfqQ5T4qmfpdQp9cPgj0+Bn
rrxbazIOTZ0bPdTQPEN4KE7ZYQ0MJ9WteT+6kQ3KkzMXxHc1Rnx9aXbyTynipF3FtgHjYrED558n
Rt1bmzykXF0A3kqMQ0r7KO9Ww6DigE0JUCYY5G1MNH+TPR3TJtIlLTadglOX4FgyKwk15kuK0UZ8
Tz0y3Wh+aCPeXbnebd0cIeODRIXUgz4R5Sz6yBAry/w0Y2c4Sfh2vSuVvgraQcCHoQ7MuUO8vTHu
R8u7vswG7A2EEr6W3xWx6N2+pRwHx47GgD+jb3IJDk4ckV2bD4lcu/K/4c3aBHGTcTZNLU6tkCOI
i+i4E+WuRuhQG/3Hf9sK42+MqFXjNkZ0ajIwBkXWkj620/PtNW6buMTi02tAp4yuxk4IFMyNuTmH
w11eK89GHdxeiOMnEFf/HPdESQN9SYOQ0KPDP32M52Qv2BBNPYJptv8enniwyatjeF8fSWKh6t0s
NXpqjgju6AWTfXTIDstsZd/HIEG3hSSWjNTLqpwlACMSF05FI9xfXvT/u2ISC2BPFrEkoQFLB+Z5
J86Y/PeG8bGArttowzXmxwZyse/JsKvO/LyGe9j0Hm6SDEpoOHUzDtsYnRId2cYOnfJQfBPuAFjz
+QteL+Rttst4lHgshWXs0wajKnQCfNIcyarJWdH3smrV4nENdBtA8+nY2zMomdZ9ZuzrX6bsDYYF
Jdtf/6q6sPk9jKNpVT0PCaDn52SowYXwYGoyx5Vxt8zkOBn0eFvJQLoKuancRul0cSUHo++RTQsq
YMi8Q0LnjBRo4LUP+cPyNt6BUQESlrykTr2dx0oi44+GZk1VfcAt7p3sRMDiBlIlp3psd8I5zB3M
/3fe8Fu0SxSzVTsK4sJTzMxSPLD2oDL40aFr0gfZLj1pv0Orc8x0ZzafwAxUVg35nw8AQMbXAZHB
sCfZSU9dZek+FJUOgsObl+H5I8bnacnUmIKJyETW4lhD/iPTMhA9Zk6YapzEiXNDWXT+KMRtODW4
oQKQ3Mtnp35OBhikHsvo923Xx1uI8XxD1AsdmZGwtACnyspnpoKDv6u8Nolewo7wSj+3I6B0ec9v
7n4EPpNKpPnDBa/a7UzZafbzIbF7t8yD9RWXEXQT3CoIz99efNJm3d7MFq2PTSSCktMq1rSPHlcH
w5vfAXUGSZT61P/ujt2u8JYDherfPuPrEJSvC395kWxW1wezlpMUuw5fUNjMXoAFAccccCgQoAPY
R3mNQl8Eaz7PYK8XGTcLM55PAXtxGenYturPR+0QO6M1ed1uvJu4U0mca35J6zZ7nJVEVYXlUlGc
j7U3BooPvvjgP/rOS2Fzs4ymh6KaazjKVhjdECOceVV6tz/X9d7m5tQYj2W0QiqLMZxnvFu/VXjo
o2sQGD4s52kBl6qnOlruiMhC1+81Cu524qiPt3/C9frs5icwrqYrgFgaYmxT9WvT7wqgpsK9bGJm
PnIpQGwGZrf0kSek0CIdOOnQ7URYupzP5oyh29TWGEZqzmgiv6jwrXEScs6Y8wgHp+6fkwCz6ptW
L7MGUWFypWcFNIxroALtsThTbJnZQVyPLV9Lmbc1+c/Ljmq+xgSClMCbiDbGOe20tOYfFA02AYVR
PbW/lJTjynlLMg+1akRPI1FwmgUt2pS9ANoK5YNjL5zQdMkHNp9sklMQMIq4fRJ9/AdghsLWHMEF
RRUyuhZDOSVehKLF54K+kF3fSCYvbZ3N0rKgA1FM20Mj6svWDLAOmlF26KL6m1uA2EFSrQXDAwgI
7mp3dEGO9Q9E1Tje50LsvPkRq2yGmkFrOsteOE+v5RFUj3vFGyjmBeRmO/Fp8eZXtP+ST/4R8DLa
y6ThZnUNDDlaqAK+PdkXWXDt+Ic8t7SXwEyJYjThQNyuT559+YcL+GGzYqJgBnQB+uBSV0k7J5T9
Zg/KsuyAld3WDT/Bu34/7PQP/ReQlUOJL8/L7DixnBXa0oUqLzQJqUOh4dISuMNytUuIZnNsm/Nt
WaWtWZKzrqAPWgDwF1dXf0/g1VovzRMTEkErqs/Zbm5fY9nPgUco/dyNvOFfwcW+TlxhHFakoCCZ
S5fAY7ip9j3seXwIPJ+oMM6pBhdCtcqXGvPktonbPtfeHDROd0wSJz50T3wme061RWLRsUmskkqI
DAW313gAfifHrOSp36HED+8BesDwSQGDJF8cl+MVL62IjQHHaaL1yYC9Ul2FKi7R6xN9juFQz3rD
MylM9pO3GNMe1KZBiWx4lcRT+U6fmhS1sYpBHaFVzoNdXYf8bayE+unNtgaT6DFoSzFS5+MkVwfS
u/lZcBW8SIzepq1NygKj7Yb7zIOs9frO2TInnb+g7Tfrd5EGgkUBT93JHkGxg8cTmfBEAdOOjjgg
OuVDIkGG+dRnELqxeNu/jn7bbJ/JnMJ1MZdZRFnD+D4gBNAfkd6rD1D1dEDSYFirRc8fU7/GE0BV
GBlz8338oO9unwLPtqhD2RwCVGT6SaVvmnD+PouzBzpIThn0et/xa6MsbjUl0QwtLAQ9DWzCSCRQ
k5yAJieWvl+eRf7gDseUVcb7VKmZJLOKg6Xz99DgfMt8cuwc1Wv3sWs6ISefUOmHunF1WOhqk4RJ
VNAPmU+QXZIwOVGDaPcuA+YNekDZej8ITw0QlJTUEcpmTilRcsdfGCNxVP1NT7/PVWWTavGm8bBq
uN0h3JkRaE3mF/FjAaGEXgcv0nwSpbMefut1DA92UOKZv0GGSkpOVZrZCgam1e7bSF5TkDxrrS3W
889R6iAP2z+2NXHGEqP5HZkCZHUvt02IF9JZ7OwqxEss13D3ND+FIp01/IIarCXtiaf+4L+eruZv
BoYTZFMxVPVSRNmYrNCXMYEQPJ41avWtFCHO0i9gNDGDCuLqt7d2NWx/LcUiC/tSXiYjRhFaa8Do
qaZWN+yrknMFr1+QzSqMwY4kb9uswiqzl/au7DZ+exj3q47OBJ73J4EzpHf9wbRZj4mdc2r2/WRi
PcSx6A6wElruwuNeRWc4BIv+fQyG2BPt+vD75tcD92ZxJsVfM0jc6sNls8UHHoz9TgrGoA78bKf7
VYfZMJ6nvRSA/nJBN0tSH7gxmLohqTQ2eFU0GF0uIvVDKhs3THRbqO7lHIRq9QI1qNgRypCTe3J3
y4TVSNTEuFhnBTFmcgWgAaQfBYrlKMRRXDmUQKzkx22TveqNNptlompbLUKaF7gdkayc0vBQUrGJ
WIRcgeJV3YMBcu/bC16NIJsFaZjdnG6TjWkyUSCEUCnfUviwKBft20tcz7w2azCxsu2EeB4FMJOq
vtC5OgibBpvYkduH9gy2RldobB11sbvQXQIenIHnA5gIiQwlEUIZBitI5WOYK+DPlU5VxhtPv4Sl
G1bKQgdXQ0qznoT12dAl0ZOgKEvGl0LKXoUlORmjX+c/huyHYQR9FLnyMjha9Ts2tJ1pJIHaascy
qU7Dkh3nyu/ggDtvaXMwkYE0ee3sIp13kgFTjxRIA5yWJvfMqTjE3b2Zj0Ex656e7MVQ8tumCoyo
sMoC1M8AdK9l4aerxoHQclw4C1/U4zo3tRk2o4j6TwNUGMrdHCpv8vLrtuFcngG3DpVxdUKkmYms
xM1ZSadHkCSfBP2XUAtBWj7EUrcbqnMKavLyfjJVDGXNOxNah5X00PZQ7SSJo8gPY/gbhzpBClw0
bSP9ngiR2wBsV2U/FqhGEUWGvmIGWZ9TufzsJdEW5Z7nRa5mNF/mz+IfhYW0vTj9P2Lecdef4avs
9rdhgXECPtrkcT5cL8JuFmQ8ZqiDCcpMYPMr6OGPkFIAEgFv5fKQHatjAcJwm05A83LR6y+CzbKM
t4zVcawmBct2btZ5ZvyotUG7A+QE4x/pa7d48Qn5sBlCV8rD3Cpwa7zLzjNMxnviSdKGOg2NWdYf
cyjQpg1onzM870Jeret632mzW8ZxZkopJIOIrwphttFBid0D+xzELDI3dvRTlDodqD6lu+Y+39PB
Iy22Uru06we+WDbPvxLGvyqRBGp56sOLUL3XI1DjLMTvItXv0tSPyvJel3Z6E9qqOTt1/No1VGnV
riXB6qPHxeB4h+tF5c3JMC63zUAKXU/4CrQNlgMft6ANBq0TiNBYmT14i9d+gNfbFz2gYWQL8gW8
bgAnqLFYyWhoY0Oa8Qvypram4nFseYQyvBWYpK8m9QoREngmJGF7zKTcCbbqZEeUwdzWNwHYaN5u
+0LegowrTJcs07sMLz2TdB5IOd1s8m6vwLk8LG100nXJkI6wIklJg0FSnVZY9uIkgZTmP6awLM1A
2mhC2ubYTBzHQZppdlGYQVxKthTWd2LYvaYKugGoJ+9VvYDcrjmC9ZFKUa0fkDaJD6tYEdvQio6K
4Ti3j+F6A+3LfFkqAvyNS9sYZg3zHaHPnYAiAK0IOvManusD9BqcZUfFfL3ojUdyxcn+WGJpbUHM
7unbSJ6ac6KL9jK9QyP0eQTXVfZDwoXl7PVqEWWzV8aJVSI2mui9CX4/sljg1XHUXxd1Q/DhYxoW
iW71XO/jPQRtuJxMnLDI8k5LCybk1hib1c61bOWrp4Dbz4DbLLKjCT6fzOO5BU4uqDOOCfo8wLUS
VOJE9SEsCyudAYXoeeVT+rfcSFpYAoBuqUIQPGBfSpHv0zS1V6EPhKl/lbKT0YLer/sMFV4az9ka
i2cW9LDpupxgLCZ7ErqnUcMUfMRrZfF2xvigHuJFcUzDq6z4GPZ1I0W0c1AroGgdaOS4GKuTNzPv
9cDxfAa1o+0LRRritVKN+tIASAINog92fpDfW7RY6DgebgVm0W5fDN6a9M83a84knMFYhG8IgTEo
eQd5GT/fXuF62eXr6rG6RpGcZ73Uo+4ELmtHBDQIQhQgJcRQyHKsvCH4d8MgmwWZ5CgrTQi4iIty
zo/FRwjS3uUuAQ1i74I+lI5lRw4P+8WzF8a79EmVp0KD57Pqo05wMN3Jo1NbvEY5J3AZTPojL1E8
CPRjSXUObWsTvZPnxYx+gEuL5y9514zxINnSaXFbITZMdnaCJI+/3E0nypOrOh2FVKuQ2+COZ0pX
xVrlr0/HYotjUZGHplSUc1hAf2pQdas1BvOUq7ngSMtiq43mhu0MpTQJ9cOifcMAq5dAIRr/A1SM
mvy4ToOvZtUdRCYJRGzWjwGiNuZEPmpUse01zH5AV3W2l07SrGZtZl/shdQXJcUmBR4p2XM/5lZJ
hCBeUgFTWws4LUoYT5y4ml5/n5XuJxrbhV+q0hKU3ZI7ZWg+CsP8OA71SWpLp4PYBJkyzJEoVjPc
S2SAsxAOatPbQ198zJA1k8XxPBkQqomm3QgVvCJtD4IyOIXQfxfhObviW2R+1NPkmkUJxb37Qu92
dQdSZnJnhPtV+C2ADdoY7+vBg0zCUj8jv7CS8FetvWnl/ZphaP59Ab2CMQQTFHJyv8rOClry47Fq
oYPTGRg4OOZC7I3AjsnyI7Iup5WgHjOAp09sLQyXF3VqxwsoaIGu1nNAFo7C8pgkT3h1ewV87/Kc
m4DWh4JVQfAwx+FGmLNeI6/sT/Hqr83b1KZOnqKKJDw05EeIlzrGLSQPUzA8MA71x3+JRKZIVNHQ
TFNjVSTmYgUKIAHvYG3uwkS2NYJ6eg/0mKJ7i4osNX9Ny5exBMqj671CbDle9NIQv/UDmJsZkjrp
RgphGT0xh1CgDSFKFxwrkHwIqhOdqs78yEe9UvMT8Ou56mCb+w7YODCJ/gMpOZqU3/o5zO0tzVwO
e9qJWyX1LpFEtIsO8XIAR+JpiN5nvJaNJQjXVx6U/HoP++tDsCkBBj3iRmkHBXxIxJe6IB9tbYSO
tUtHegBmt4vnloDj0wIItzScgp4AyHe5c11X3dfmdzCvlikym0iWoNzQ1J/N6tfgAaiebse1qxnl
ZgkmRyjryciNVa7P8vjDmN7XqvPSZEf6oA3F8+2lrhccNmsxmUHWxMksa9ofmQFoeTK/N6z5QBwM
8DyXp+I9soE0e1fvKldHrsCx7qvRbbM6kyNMUjlVmgBr0pTmoGu6lSqGpbcPGmBTSrMz9MIaM968
3NUXwmZR+oX/lJjEsabRFFYoXrIp8ZJpl4YvClkcBeJLvby4nDOmZ/iXO7MJPYzJSMYsmfOIrKFz
I1BE29NdtKd95WxEfxcAGJuXenEMiOUigGBaV6ojdhj1obOAl7Ujb3lj7JfsezHySnOUW+Ivu/s6
TpZvINZyte8NpT7ncwxJkR9RVO+T9S0l9z2YrJoB8+3KuekM3rocT6Qxn7GJga9NaYkknfVzp2an
pUztXBytUYUNaSI27jXQ5p5nqg3KeX5zbEhj0jKMvmVoI+KE68qwE6nyJ7TNx1LyNQM1ydmruCIm
vG/KxIFGGwGWaUYKvZB/47G3HmUxWE5rYIK4GZCtFCAuDRwX4I/m1gSvo7Y235jx+pEgL0t3AeKi
LglJEUhaPqyfCzp18q8iSNzQGdE3s9bFpVS8zYjeTu/ziqOcM2fbAy2RJF2T4apaUacookDLhvtQ
qyOrTAESy4EE52lIXX3DfO2brdIvAojsIUOEASYoxyQjWAORsN32DrxdMc4e5VYxwoAhnknaZCtK
6nX1W9enlH7mrQwhqJt/3F6Q43PZUrradVC8LKX6PMj7dYJghLjaLcRvGszwL8tJTE0nIhGnMMax
XpZBYErTXqxADXFeCdmnaMFElQZc1F6J54ciEZzbW+R9NsY15IM+NLoRmedsQq5kNjbKcpxnDC8f
IcxTUJSidhjpVAyQi7/LwU9HK79fPvp7jNa5uosn4RkAwv4V5foZGDs0C/j38nrVemOfjBtKklAM
YxNJkRDgBbOvnwE+7p8pVJzCflv9oKE98g8gjJysmK2Wq0uDydsJzqjHOFKzx7w5WrqrPbv/5N7z
vibjfIakbMc2QYAZl9ld9B0+Lcc6OSuwte6pm8JaD/X6XIe1l6d3QlFyLPI6tv7rS7F0AHqRZXko
kPrCT0Tb4HMg70RPcUufx4XE2w3jUaRGlTKQD+DF0IF4KNopcczxWfT+3Aj5bJl7WAyJlHROt9MO
cyNZY/1TSnmFgus9kM2R0X1u8jRlblMxWnsFN6w+glwAAOF+150mX/kB7alLBgUiVjDqJveVA3j7
Iw9IwDtIxo2IvdiNfY08PNF0D6rplqnmnPybd5KMFzFCYSI9Yth5hu5irLTQXfQweRLc9ofXQRhf
R2kwy0yCnM15gyDTOy2mBReL8mLRmcU1tsPz6pZ78HtwTJ5zegbjmzJRBVwBasRndHjyTPeVethx
tsWJKn+pWmF21cwI3mIE/BqejDKB1d5rQR1bhQ+KmB4w/flDma08wpQQb/SYE0cNxi2JlTlnISrw
Z0MRv8EZOu1auISENplkP5QAfTPdSuY1zTgGw5axiFaMg7Rgy/GuPYpgp218Rbp0VpTcwlgi6iZe
7ouVyzlqztdkZ+Nz4D9grHDClF8tCQaC6o2lpuDgueAK/aQ/xIABcxwN73nKTsgbIyQRBgPbTUB3
c6LzmM1L9KstA4NyxIDXJDprOwgvQ/j7DUVLzq45uRmrCNfPhtzIFYo/ZfxRqKOXqPeJOdlC8zIo
oGFaHzmHfPWh+HVN2Xl5ZJrpMFO/KvuD5If+4FMAbKfYxnk4UigcDxjG+6rU2jYu1ujEKEsM3FHN
CKKxsiLCE+7gHSHjefS5KJOEbqlXpFO7oP6nQtg8t42m/6agOycIPF9H/8YbwYkdmx/+j7TrWJJb
B5JfxAg6kOCVru1M9/iRLgyNDD1B775+k6PdNy2Iarx9OunQoyjCFQpVWZmgCU61qFiapXvLlhSU
5HQvgXIoKgOZ07xGtxYIZ7K9iMhUFIzxrfRTOcsLJa6GIzL7ze14VCJXQ+PBwooLjoXoBvU4NxRu
0nXw5MWu4RxRUpsUTQ9wRIuukA5+rBp4N79zURbek0+GYJO+N1D8eX4Nvs8+ZRAzZyZuxdYfPNlL
vRSF3PKogMYnscmtddvK9nyoKYp0jnoGfa3X7CpIxapA4Ln6TfIUsx0o07P8DaiF/O36Ebq++Mbv
rfmygpgfbgrxgplDYn3ofKnot0306bohwZPY+K0nX8ogC2/CMy0Okaj2cNvchCBn3yq3IQNpCOQy
NtVPiKO5g/Y8HNhBzFlirF+Bugx0uaaZ0K789QTPHeoOQBwg+9KBi96UwW8/LwlQ9OSHDHJWOQLA
mtyDaFUFzC1t77rx26Aqdpvvc9wYLX0tExxK4zi3OzW+12cIiWnUMeIvRh+Dq7Kxa3bIoiMrEzeZ
GifqfxjBTaBTX693gXw/m7k3JJE7GZFvlLVd97mt5+mmbgcnmVxKbyRUiEvzzhqR6SexW+YvafbY
pj/y4NMw9U44JXZSnsF87qSG5SbMowEcUXs3dJpLBtNOrXbLYuJ1yFEmtxk9j50lyOas44Gtj1nk
QmYa6GplLg1xxDY2wFu5xQM0vvMbcj9v0D6JnAZ6AJ+GxhE5jT8EuR+WlyvhwgN3XcOkamndbF0t
w+zaYPLT98Yd1AXO2nbJq0Toy8udBg3vmW1t2PlfwIPXU2kfH7FcExcfUaay0c0MH5H1kRtQ05sy
aWu2qEgrIBNLXUP6PKjMbfR6S9vRvn6S1u+gD+PcHVTOua4rFua+rJoNDR+UoBdcCeuR2ocF7g6K
0yRsZ4ruURoHN8MYIjyK8TiHk7bmU2hAXU5KofgqZe71kS1f/run/LDLRcClrs2MLmvbTGDmkB/C
gWyb4vG6EdHglgv4Yu2IJbXqUFQgtyZv5YS7pkr9LvsSE+fLGH9DACMY1B8SHx+j4q6bETRJNEU/
yymoUztR620/v8WquUdjhlWrODVlfrAAgI5Saisd2fXY1wy4JM2INh08A9GODZPvtLpJHVYXN6i3
gvIabYfX52X9JvjnM/k+QBRR05DVy54eR1+Rv5v0c8Se9b4TVAjXA5wPO5wDroDMno0WdmYZmNAw
2MtJZ+sj+nbjwpvH+iFQBJlvgcvnG//m2VKsuM6AQCT9Hhxo+77+NPV3g4W6Xyoytg6E/XCNGueg
SJlP0jTjeIbP3Q9jT7YROcU3gR/u6AMW1dNfkvRWBOIS+AS+328MG6NoB0xqVyKrhCR+3oh6sgSH
k2/3UxUjGPIc46rRsrM8pHTdjiDI2LnNDmwhiLZdkGKLHjSi3cK5orJLoHcxY2Boz/rUti91lz41
U7iH8O19nyBwAqvc9XPwh8zTxwblvNCoqWnct4jxs2O907ah19vxDmQ2gE2LUCSiZeN8UWSGg2Is
ewXQLYfWj0ZiCUYj2vuc82m0sZnNEPNHqOQDgkYlcJlVt5byPApLo+p198137c25MQf50sOb7Myv
po+WdPDdkhpk/D9J1a+vk2Du+J49SbMmotCZniToFVXoihG9LgVbj2/SY6VGAuiRAVOnybHdaS8h
KLjC+pMs1buqU2wrFAqfCHww3xaXSLNqxEtbnN5BSqIiOwYhOWN2wFsVIXHnZ1FtV/VXS3+ugJWU
4unJZOByVFW7lz9fn971FqgPP6Yv839xT5pQrxybEkFApahPfXtO8P5UgBupak8je2qgU6StHc3q
XgWGRQvLxTcByfLakjEJxp2pOc3tQhY2gp6a3El3igeIgk/c6yYFrk3nnMwks6oGZxYg/BnZp6Aq
JjlGOH+9bkW0nzi/0mlSNgaLj0Y/yF1pzXYUjmdJPqA9fJNO7S6rn64bFE0k511SMgRBE6GqU0qn
SP6UJYIBiXYr51v6yZynYKGmIACc5sXoyP25Gh5GIaXocmVeiQv5nkpmsKGZFBjSN4D0dAC//bx4
Jn/2/hWxj8CTES5GSRvdUIxhKJEhUPylOoQ3V3FYWEw0L/aZCLP4B8zSP1cOWb7n4qwlhVrTZKEs
gza1hTjR1omtD656M/rp7Yz0IRo9UnvhUTEnZ/wxqntwDr2SeTu5Pynbr2+c9xjl2oRzMYzSq0YW
zXJ4buQmc4hp5I6Ch7Gdo93MJlPLnIB1p6offtAK7MA0SxS7oQqKWh0L4SqDaquxSNs0dQV1EkOd
fTXR9+1ookN0Nt5kqLUWJUXQUJfI8oR4gBs0+5YVJTgSkjO0ZyRXjc3KrUsg3spSR0//3Ay+JJsA
2OX310cruCJ5PMaElGWiBojPo7A/K2qxV3qnkhuQp4NchYqsCXwNj8JQNAjhphm8gDkkvskkLwvY
bZm9XB/Tivem7xg8feGa1lSeBD5AY2oVaJB0jXBTUQhqyFpv6+zYyLtB6p14info/ttGzL9ueIWj
4FfDnC+FiLOa1C1EIbJdfo8unPYo7wfP9MsHBnkkKfNkn4Ia3UnPChjLiZscoaEmrKWsBHG/fgbn
bPUqmJqgq342VOhO4YIl3e+95fgmgt6jlXzir7Y4P6tEJTbzhGbhBZybvMZoxgLSEnnTpS8nbJzr
M7zywPjVHOd2TYWobTCDdbd4BT0Au43AQ9Efpk+dXz7rrxrYgUIhMa1ojHzFF2r2VpjWi9bHw+wP
m3Df+Mo+QGhXgr1EhBX4/Yz8MkK+9otDl85d3WLx6t0ErKpiKhulS0XrJjLDed0MggEmRXr2FKcP
SntOrYMWBg4LfuiZ5SRz65pp70sgUuij+7F7COTv6jDfMSYKP1aqjb+Ol3O3ETGKTJ6Q6A+fsaL9
sYNEbbA1G3tRTICClW8Otojb//fg4Feby+8XVw7LVNkcpqY8KRnAD9l93gc7wUb9PT741cQy/xcm
SGjIYWfVSwms8yrAXUHWYpzlHfgnO3dhdpNcyI8bpRAludLn8KtlzglFU1Ck1MR9WszKV6s9dfnX
pK0fMunT1Fa21BNXzYKbRt2WdG/UFWgmWS1whCvikb9+A+eB4s6i1pzjxIzz9JlCfBPsSQA13CQx
Q5/14LTg+1CSZ92MI0cOWpvRR2Y9ydZdIve7mRZOM+5AdeOMaeelSLlpyF9kt3Pz1QADAy2ifQpZ
Y0cl9CDLFIqQZqE7apJZPqB2+F+5dKcWwU3dtsgv64HfFDvLhPBqntupbG7CEOTkUY+GQnS4IRGT
YQvMUvJGagtCS1K2ixrRqV6pTS4zoqt0YeFQDD4zMlCtVVRQ4CN1uzAbpEDx25R6/UvjU5s4xlux
BXeQlwHikQeuIaQEWD/vH/a5Ld80OaEBGsmhPI5CR6vuwAqsdge9VxG84JnKetuMILQW4VeA5MZu
cBU1dif1DWki9/rhWMkK/ro9uEtjiAKlVKD0Dipzstfn4fNsLdWFfRMrhyLbI4/j5tp3CbKGqRzY
ygjOEjBN58Z5QjN1xmYoZB3N7twb7IaycsPyWbCBhS6fu2c6qQoQn0nlyQJOdGwerPgc5dSOyC6v
aldPi21ozvZIFa9L0tCG8rWgyiDwHzyCve3bgs1LVKwlzeOYdY+1/rVFfKmISqAiQ1y4P0U9mSMJ
vtACnK+8b/Vml6UR6mHkL+eUclcOkONjnYdwChBVrjvnp0i45RAdfepLvfr/zzX5yy7j+9iMPKDS
UMIF01k/BLKrWaEguSqaO+5QKQC6dr2CXRKawb7WwCCsBOBcVZwu7QT7QRTU8u1rQSa3WciwIeYy
3vQyiv5ZtqcFuVP1Q2uBtc7q90pc7ljDBMdVFE/ygCA6pOoExUCYHoyHMfjcVccwiM+WNW/VsXVJ
nniUBC+jEW6gs2VfdxbLHP76HPt1FbmrJO80Es2L8SSIdiA3d+fxy99Z4LyRYaWdNmqwENeg7dRK
wLK96xZEQQ4P/5FUfciUeLmTma0HHmVnKFNAGsR0xgCpNWjUGYf/0n77y9Tx8J9OTyKagdvrlGfz
WyS/hGX4rZJEHRKCBeLBPlGQ50pjIoDrIETb1vAcIkEzkQXOccRVZ6p6i1jVCp5k85jK3/5ueXjo
Tp+qqTKOWJ62Nd2sVB/U8NSafjplX1tQi5nE2mvtywhoZDsl3yUTTBPT5zx6u/4ZomEuv1+EjJpc
KUNYwhObOEQmRELHgW7+zgQXlSrQN8qMBCYk9a0CAD9UW0GFSxR+WovPvBiFNMRzotRojB72+W1/
WtC+sRM8JPe5G3l4YQiO1npcI9P/fevzAB6tVzIroXjr0jRzOgtskvKtRSNRAWjZYle8EA/XCQJr
NmcVKYXSAkRokXnvbenLfGeBETS7Eb1PVnJiv55cLvwIykoauxlXF/DiULTvNiCHzgq726R3YBUG
hi9DYmzpXfZyNz+VTxnKUXey5EiPElgbznH7V05Y42E8UiO1c7Y44SZ90InmaMkksLACiLocssaD
cfQ6jzIdXTqnZgaqQ/lm9iB0K1u7RqNQMqFvpa9QNZ09In2ukZEMl/x7FTla9iCx3u3T5Pv1oyK4
9TQesxMGUToUA4LURZYLJQA0HYdHtptvig3bXrd1PY7QeNEMUldD20qY3jABNqgcHVJ9U4H4DgUe
5g+T/PEK4M6/Dq9iDDIOZ/aqofAM+TfoFp3rN7QgwHHf9RC/VLfG/SwCoq4fnw+7nFMoZDmeUECx
TgoScpuFelY+d3i3oT293GSOsPV+fUI/7HFBQ5WOehF1OT2BBYjeNFB+BCV++FkCwbl8YriDkSqS
D4EnzGb8nq1fdvGHYS6WaFTw1KtmDwjmvvPIa/mtAmGDPWmgCpximzyzCOwugqOz7gI/bHLOAmiz
LA019Mjn0I5ocvmOpNOJ6ZUgAv2DU/rHDl/iRJ/AOBhNiiesCka3svJVKUJT9eQFFtvr6idd+jHp
gaujfzubDKch8dZqXPThHjqNbUhTbKae7K1a8tv0iQ6lY5IDgzawPWgq+GRbo7LlbBYcrT/EzR9f
zb9vLKDbUhlsFq3+fbQGP7VAc689JszwhjDxR5qchg5bPxd1/QmWhS+hRiM1K3PKAWmfDokGXZQq
3WaSJjha2rK6v99MH+Pj8mfodFaUdEI7StcAym6oTek0rPOLZoBAe46e/3zyWqt+k9mPRk9cI4U2
fXqcTAJxjGH0wghqbbPdqXd64bSscuYewDVWbiVD8YqicFHpcscqPNRIw3QZcjW06m5UGbm6dEKD
eT9baEvNqhelKTQ/beqvgzx+QU+YTa3HoAHPfyzYh38Ipj9GzMVJrJbSSMuT8jTVb3MTP7cF3iHR
pzb7vqQG5ubNmN8KoNtZf2v0Bwk8EY06e9c99kqV6JeDrnOeNMmBdBlqrO6EpuBcr31rIWyIQwta
it/HCP+UB32Y7Ez+0qNwPTd0U4E2UCcQV46e8ctRxkFQOzDAkoNlHZW22eIPvXq41ZCTM8sfxCI7
Pff7GrJJ6nPfalsJQvE08sMkFDSWiLJTfBG4yGkIajUc7dpVvi6UwxLOowvEvnarPoKzB6W/aavm
dnALrJKSuKZoTRe/eG0Xcw47KoMpSBV8QLcPPqNi5sVeom+XWgJkIXcjMNiLAPWS3W9EBcg/XPQf
+4nz2W3d5KMGAr9TBM7fUHtVu9yz6tGLO9OJyt42msGtKPa0BPno6u+cN8/OO2Q0oAPBPir1oxwZ
x9J6sMJB5CTkteklOrEWYgrD5Lm7KTOnMIsleqLBYJesPmu6uk2nyit73Z6HEAqJRvKqKuzGlINz
I6HvRxvgC1osR2ts2PSGhuIvVR/cF7SObHVIvo8lGVzSj6jKpn7aNelBMVvjKalnwwGF6402qIUd
mCpzGmRchVt22RC/bZiLEfGLZlHGyjwsT9i7dh/q/hg9ato+hmZsWiqCstPq7rwwxt2wJkAwbabA
WESeuk726/FRi06DcQr70dNEJGGrwcuHNf6eRZNSmrSaxE4DM20ZB94wvk7al6kOt9edmMgQdzWG
uimVBgvYaeq+SAl0DdgtIY9lQHfX7aw+bC8GtESHF0/CTJEKC7rD7DQDZB9RCEYU/y25eGGDuwZV
phZRq5vsRNjkGQwZ4xyM6VO0V9pH0isPVMZLyQDSPqFHWpqHblYFL9/1rPbFJ3D3UkXAxQFhQfb+
YFBcRH6VlzJkeNw8SW2Gg4blhFgIW7TmIVS67dDkEJkOKGRFPm019rj4FO52sgDTkooaG1ZNTSeh
qlMbzIcypMB5rafJL+xwcX1cSVWXTIV2UpLSiQzLKeA43VFHf1X5XBqhK2seld/wuPIVJYldqLmI
XuaCs/leirrYXFKhJLS0LHaiSvuksdwZ48das/xmuOvRbhAHX7P+k1o8JdF8yJrBC0FZMlidU4V4
ZpJvVQgV+kaUsVo/WVRWl0YLosjc/NdZHFaKqbFTCoRIxVA+MDxJLl3LFHWvr6/0hyVuBUbd0ou4
MeAsFNOrrTutiEA7KiJfXeFoRLhDPsxw9/NsWFUlhfqyt3G8nNjT4lPWOFPrhsdxzx7TheA2BA2n
8nVAM8b36w5kpfHhV/O8t1fmqq+mUkPPNehtQDjQR035EE0AAPat6bT9W5U9aAxFBaQIbEmHoklR
eyRsT2SwvHmYd7SrvRDxWE4XXstEdgelFhFArN9JH5PEXRNoCRmgF6+yk2SdhtgZe2UHDmUnIudS
GLUIdtj7s+di2+fAC5UN3lWnkW7zGCz0dAdwoiTEIK8jLj5W/j16ujDU5W0zACiw6BzPp2izgMJk
rzyxjb7LfpTPw64VMtCvPmkuTHL3hdTqZR+BDvAUJcdIVmy5BHOA1YDg60lRT6n01MsibqH1IPDC
Jnd/4HXKprZE//giLFKeC6jMwWE75f2/6KARjY+7KIKgmKDlgrWrvA7TWZ7z7XST4SWBFrha3yx2
FxlinGIJzGXfqb65fpwEPuN9yS+WFGLeY8YsHOYR4WwcfEvJ1qpFFWeREc4xGVGpU60q6QlvxZdw
QfC1Fmr/suAKEpnhHJNkECmmOfYKC15zarp5fuzT1L8+YetPzovdwfmfpJ8Tk0rVQso0edNnBc0o
mxY5HcWJDpXfj0BziMD/7zpbv0e4/3iT9zfbxSpVQUkTJYPs+ggqmaAabYt8C1n3QvpdnEepnYdR
6CWVPakFdAJD6TiHMvQEUd9pmLEpZ7pQ5wGwKCFHGu1YQu47MlW+UoGbAJTVChnOadi5VtRFPh7U
0PJpIiio6oIF+kOM8M843n37xTjQICjPZYHdjrelHzmZ2x+MHRotN7kfusqn6yslOFrvMdqFMaka
kjlRsbU1cg9SYbvG61kifgW5avOEMpLNTF0QRa/uQItQVUUgBAAa5znCdK57OS/AOCKdTKIh25j4
edkKniCrMfSFFc5nTCHEOKQGdwtScG6nnMHTL7CwGkhdWFjGeTF1w5xWUBCc2Smnh26EXKnW2KYK
3FJRICmk23Jce9cXa6WTEtf6hUnORyiFJWWpLDOAYmRHdXKv3jVOcxO55TY8pkfw6PuQ+ZRtMWP/
coX8drguLHNuo2GksFJlWuKZAfFMBakCsBPgHG/qTdcLIZmrt/WFOc5/oHNeZy26Jk9d+NqVqT8P
x5n2tjWLhMlEm3E5HxeLOClaycJ8CUFmNGfG00YFIUA1BII9vxrpfIyHZ9fqKxZ3bMltNslLYn0N
KfNJYniEoVZVGneCbSLYmTyxlsbiCX1QynJf6pv6GOwbaJn0W7W0NQC6nhZHHG3rjcn85kXEjyOY
UIOLRYKyzDKlw0aZtdQJ4/KIx3hV5YIEzXrV9GJCOSdSA+c9AZvMQNgWblOP3dRv2UsLhs6lQKIm
jvl4fU5Fw+LciWVENS2qESev30RqtlUNSDiIGDEEPovHYRtNlDRJj3Wbp+QwybddL2J5E5wrnler
qalMwhC+V1N/aFV+G+myTWeoQ1iRIAQQ7XjOYQRjXs6kxlgadMAr03MGOk86HkgGHR1LFThG0bA4
dzG3isSsYMCGV09WHLmduWPBriqEMLdlW11xgwbnLjStT7QiwahGX/NnqPa56ZPugh82BNlksTE1
W9jDLvC8PJg6NtHolaSAIDA5ug81yYv12tX04bFNVBzpcDsOAPxmxM10FCGS+dzonacaD6C13pbJ
VskOVdA6Sq8d87F+06Qc7RnkoWyzzfUTsh63fBxJHohtRQkSJxoWYSHTrqEhA9m4u0XJRd2aZ1G0
JzgqJudmWDHJajjCzfRtuKXRcUR24vp4RBY4D4PIqCclxYknVN82UMeLhRA1wbblVSakpLFGg8HE
8khckgQg96jfJMCc3c7VHOVGPWRgdkLC2f67sS3e7vLWoyyZSxnb2Cobvy0PY9H85ewtQ7+wIMt1
UsoWIhUE3XZQAjhcdX9pgvMwuONAXA0+klM17loA8APhcV+m4cpp5wUgYpwuNDJjkw35bSM1GzPf
QP9CUMp5VyT+3YoF8DVRLELem2Qupqq1zFROCa6ywVF8BRITfY3UjMtuCvBTOvNt8KjbQNIesFp4
4ILc0U3uqGeeUjvwzNbNiZDPfT19ZH18EnfbZWk5o38Dn7RAOSToV8+yjb3ZKt5AnHFv7uvbbLsA
UNXQjr5Lh47Ygyglq61HMR8fwW1SdZjmnikZmg5oYk/xt3465HidVAR9YQyxp5z5DDlrRVd2Grrs
0rm3SYo+ODBN6OOnSWO2YYaQJE5PhmF6SgEuhTDZy2rtZ5WCP6Nub4IwAQhU2SpR5u7tKYz9lkVI
iFH2PNUqtM+StzTLNnEHUALKXJ+MJnQ0UJFfP47rOaOL+eZOSybPOpXNFulP0N0sPFxwBW/m/RKw
3eS7ArVEo3YCEfv5uof7mGDuAPWmFFVVgVXWO7br05egFoUbf7gTPkxwF3NVSprRqBiYEZxp8ozA
2l3qYcOUHVXjPtLJpqOQdYmYrZqbuJb+0xPtwzx3Xbe0LytQ8MNF6L3dtrML1IJPIQ2QRyXY3ndq
ULrXl3Ldpf9jkSfGMIeQ9CRZdN9AxDFgC9Y6ui3e5NgUXbfL6lxxGxpXjCLRCGiSBUuDIzv9Lt+D
I1JFPNLfIMKCvHDiBWDLoz69tzRbxOmzIi62vEQ/xsndv2YAloyMwDrEzn+EaDmttW3d3sqm11cb
2t3UL/k+8qGI4NbP2bb4DCLwt0HbaWA/ygGJEFwF647642u4u9oKWWYE0VIUrktoJwA1Of9otYfr
SysywjnFsSsiHV2CWNroc98BCdLekUn0Hl0vHFxMLOf1xqmCVlqPE9NCdQVyNS5zFOZiRinE0A4m
CAG7o+pO20bx5sSthFqAog3MuSK11xStByb+nXkrBft0+l1uXfXUHJvzwvhvbZWTfC9KQwlcEV9v
V+MkI+q0XDjFfqgHdxZ3U6yW9C8mlnNFkqlJZpljYGVxo2g/LHXY1IlmT9W2NM5DNttZdVsmmuiY
Llvv2jHlXFBpNgEhEdZT3aj7YLOIuQdu8RY7Cz0typyiJg7BLuWL4X02ghpHwy7togctRLucnjma
QgQB5GqC15QtYgC8p8jGO/btImiRgSVIu5T99D5QFMewTOiOVJveobbspm6ATm8iqBiv3pOXVrnN
WU15WJdhiiO4S865N297bTv13kLSLkPZd2sUu3x2maBkuiwRv4SXVrmdM1dlEvQFqBG0qTia5oD+
ptGOabZDI8f30ngJpuolTRQRwldklts5LC6aEYHIMthFxLjdks3SIyxiqVy7Ry5Gx99YWlZo0aQn
eElBmWc4m2zesuo1Go4SKURNtGuH4dIWd2cN0GmIQ7UEgCIabcN46dvXOECLGPkmBSgRxJ4xAlST
Qi7LtPV2nzDRUq75mcsP4K6tspUJuvcyDJYh9GPnRI2212+JVWjYpQnuLlJIpvVdjz2qbzR/yc7K
5DwnTp3dabf5MblVwcIQ1huw8bWQtem9vHFEoxTsHJ7gSRmyNiUJ0EvFwtObl15ZZMA13mStCTjJ
izpC5kfI5r/meC7HzZ1NvQHW0ZwoOxX024gcTKt/MoCXvD67opEtm/nC7ZgGeMTBPMZOWbtJzdtc
vatlJKDnh1hegJav05z+h4Ducljc4ZeK0kD5z2LgyC18pcXasaexHfwxF14VosFxB16SLHSyk2Vz
IrnUn+BLu7OkaRBdI6he7UBvcyo3+RCDBG5vusYtGs5FaRXBIvK3xyRL0Boh2LwtvUd7mj+n+6qP
BG58FfhzMac8GxPY08Fvr0UWaB/CrfpkzUc0XjlquDOZmwy+/qly2VF2ww5QQmfA/pXILUldUNqJ
6QNWUdqXH8O5BF1R2ICwwMIFbX0dT/SGuI1XH80T+zIeAYL3UkfZNKk/OvWXwiY31a6+z/1h+18S
55ffwfkN5DDDOASW7GSGt2OaAKQAZmIjdq4fIIED5ImasnEgQc2wwBlE9STrrEWiXva1APJyHMsW
uziiZJbCesrgB4x02KTD4CvNtB0jZDKm3L8+mNXn5aUtzudAyBzi5V3BTvI+3uK8FHb4eRoABnZm
ZykExLoI+Cs6IJwDmtJe0WgNiz+J7d5f6ooDAsZe8WIoxSuevE3lN1EyRDSpnBfKOr2AMEOOSa3v
m/FmNEtfSXcaiFsFMyraH5wPqoE8y2QGB7ukJDUX0H/FZ0/FW+nNTrfD2AI3EJUKVlsOLpaRp2xS
1EQBAThGN2mg5n6s8jdi3RvG5KTZE4N0ZoKnrdIOAs++OlQFvVmqrujU4psYdSSrwyGOgJqBuA5o
nt1CSgWR43rAemFj+YaLw4Dkk64XKuhXftbywVA6eBgMtJiBEZfduHVa3c5uRFSBK/zJyBdd2OUO
YakbyCY1Ia6S8Diz0g4zA70i4I1Idk0ResiZbUworIXIN/eHSLpl6atRvbZFZgdza5tK58013WRo
J2v6DKzCZ3D4im6B1WDw4hu5w9snZiQVNF622lJSjj0pcei5Yr7y0r/Em8odiS37y1s3c8aT9gmC
w35PwNgriNhE+4A70nFgyHphYK5kBKVtbTrqEIieS6KxcueXDSFtpQxB9uAM0HUCJ9kD+hKNY/PO
I86QFRP4+dU8wuUO4A5yZBQIAFULnWu4Y0e0QoZA/fkA1WoNqJV6qMm0Di5YufLqu/J7LW1FocTq
u+L/lteS+RbIvggIREGX4zUe6grqsXK51WbTzwFtmtG8IXBcV2cY5rinRQuabpxyjaIyR16Xp2Fr
o6NlN3qJ/W+UY6/PL+xxYUMZpUUYLugPlIW0rrJb0tolJNkK6aYyoZ44LbpwxKmiwgmH3JlY4w6x
N3R3bdD6I4hIcds7ia4J1n31frqY9WWaLhxOlzZW1fcqPZXZYyNV0Of+McYiioH11/+FFc6tmUM7
BH0oFadhaV+SnQEIsjDYypatxHdd+VxED3L3bKD/JqE3FkTb2jHeXV9w0fbiPFxQabM8gLoHGPnS
Dkbg2DI76r6VaCoKJpF49foNdTFgzlfRoQa5XULgq6zpMKMzsZvQewop1/AWvXh2qqL8SoFaJX+5
nJxv0sY5JsTEIZITUJlo1qaqXquwfrw+l6ttrv84C2xmzj2ZRTrNBt5VSDWEW2jX3M5AqxYy6pCt
J90F9gJW7raKKFe12ot3aZdzUn0YsKKgg3mbkPwFFPHYLwrKNEh4amZ3JAV4f0i47zO270EyELeg
L510r6UbOR/vtBAMo5WWfkFhfLbl1vge1epZLqe9kVRepKqHKurTXZXmll3KcuJIZQbB274LdlEl
NXYZaJuhaR4DhoUMtfTrYEmvudWGaD8tD9KU7ZSIoPkAelIkEcXhq1Cui6HzeGS9NKjaMdwIyvjc
pDt14UytbfhKGn7vC1dTTFtioRuRQ6p5Y029sN7p4TGmpR/qIkqKVTTv5ddw3lOpI9o0PTCHw4QY
OskcOSY2Cuwok4XOrFRgwqZel0ITEYpraSaiExd4rfc4/8JrVWWj5kUK512CPJcga5Drz4mUCSKO
1SD64xC/Y4ourBA02araAklJk3ojMTCZRSbe0tJW13uBdxJ5yPffL2w1cpJCwwsjajzphI5QMLb6
6SZ6ro5IvCz80GL2klVM1OUici6xi0dLjyIEVC2Ao0tANRT3Jii3kRp1QHNgBAfRHS+aUc4t4lIr
mRoCPRdnL0gc2MbcuVOVuG0iiyZ0cQW/JWEvFo/zhHWSdv2ULDQZKHepYDEsqV0+5KOdnNC+tkAR
l4jG7JB3sqVPydOUi2K4tS+ghmzqlkpxZ72f6IslHXM2Fak1/nz6TV7jFA/DtEFDqtQeciRobiAv
sZn3KKVu+rlxMrASiCZhCSr4Sbj8BM5Pk1RV5lQ3ilOJHIXmF27iSs5wlv0CVJWawNraDXtpbJmP
i/FKedbGw4Dxxnm5m7PM65vYyxMZguvEzsUxsmBwPO550FVjhNxYgcRpFtgL0wLxBp++Uh+wB/f/
L6AGGr2P1eSBz3qc9k07gXhAVl/L4Vsai6Qc1s7GpQEuQCSGOWvZMNFTJaEdGBReVvwoQ/KDQMVe
cH0LVopHkFiMmP1gYOamTbRT97gooFPEbuiOflPBfI+TUXjDFqxwM3u6bnrNcV8OkgsEqd6hlRsy
03i5B34esQ2j6aaY+811M6vu9NIO59oKM4mNLscIl7disjP2UG/ZJUvXtTu4CI2QAxY8KN4zYVfO
msr5NquxhjRmZnGSjVema75qIi0YfDWyZsck063BSgVZjSFJfcvaKeX3MCucytyQKnebZltFmmu1
TxVwBuP/cPZdO7LjypZfJEBe1Ktc+sry7kXYtY1ESaQ8Zb5+lurO9M6jzpO8mJcGGugupmiCwYhl
Kha4+T7TlZDjITbnvT8ZQLQkO6V7LMdxaXp05lNlHbrhl8Gf8rLx7PFOF1AV1Er8zZ+kVnzNiQCw
8xCBPFsJGhLLpni54m9977LJLo47jFyTTEsIEur5rVNzyAaeofAE4+GNWbznqR709o6LpxpJqGRx
ZZtoFdXaomJjHyOqZTsLEtZaoHnjttrSI/hZmzIavmBcJDkysiFXsY3zzjJcG/AFyxUvbV4cYmd4
S0ZTEkK/N8mNSV031+qaxH3V49MEntr7OYCU8ej1j1oEJZAO0q3zF56N81bxayD+NL97pEZgRt3r
/AMOEtH8cXumr+otXxyjNWYEDmoDhS4enhN2G+o8jyjPN0XrPOhGvRhcvRea6VNCg1IfjrT5NTRT
oNG7cf7JsgGaF4nfj9znPPuF5qDlaTz9NJUfNP8YDVkfTbJCax8Wt8oG22mBCCAxaJOxsp3LLoAt
uOSYy4ZZvZcLUTZ2Po3kPGUQW538WnkxbRrcnnfJVbDux1Vm38PDBkcrF44nRqg5ojWeJ0lQdKYk
x72ayV8u8fLBF8fY0kvoBiV4F3OzB7jNjnTT9SB14qF33cI8Z3brwMC3JpGryqqd1yAWl2OvQuZo
trYyIHtCjiaQ8bZQJjY26VbfynrWV9/jlyOtgpVa6xrPMtwHIFkGrVdEzWHRRsojWV3pv1wDpkYs
3TYcba1EWODAxLaJ2jRk93W/TJ4rxkNmzFC64B51UPeYmU8QL4HV1+qDjo+1zReH6BDiwgM65VFX
bwk7IVf2HOeow0TOgJ1DUiDMqY0HgV+vg7RP3pA9pad8Un0Xh64Yn+yyDmt4Mpvuk2b/SOHv1NZN
76Vt9hHXWuxD5fUrU+hZ0+dfE3/gMKy/vWuvH41/vtxdVvtiJxFamE4Kz8rzNDa+M7Wwz4m9Ee/o
28Ms0f3fIfLvMKunp57VvKgpOg4GUKRp1W9s+H2TikT50BwKzT1nbSMJy9fP498hV6lZ3DaQ8WUm
jL2tx6RqIr1OPDrByDyvJYKn/2Wj/h1qFV/ALG86g+v83Ci9V3dffWqFCv8j4E9UaL4yPuvxexZT
yZUqW7pVWkY5rBOFhaXL7dJLG2iA5vu0nqLbK3e1hkHsvx+3ijWOY8BEmnLzXIZ857xPr704ljwA
HQcwoCky1C13fbsLxQZVYAmW5CoC8XLwVbDp6gEsSeTY6JaLI3kdn0QWzRBogVFC52kiSlHk7oPE
B9lTnNA6Ll5UIC3glxw5eqQeZBDEq33ky9+zCknUKEbCY7YYhbIfzPWJtrWhVa1+KslGabfTj9Zr
T+KAIvi+2cPOQp2jWf1sxKNg+xjYY3SFgv+ftuHlb1plVhb4cgnK4vxMppNQj27H9051gGieJFRc
bcReDrTKpzJzctJegHtrbpSfZjhuXZ8d3Q3y1X0SSbXBr78U/9++09etBZLV1Gkhm3a2s+Gp1NNz
p6kbTXT7ZOzurASv0+bkGJanVIoPyfMaJNPbO//2+dLXzYbZ6rTOqDtyTp1femoHcwXVbb2VpA3L
pP33yKivWwx1S9tGt/CZS1XWOACwtFn4ndLLVHKUdHUVpAzV0puhx1EiDsO9xZqfFWG/rcbBQ4RP
O4U1vzWbQlXbVMOitveQncwDp1eA+nPJ8+QyJZqKEsotBo13c2y88Lk2d9TNdTx6YcKTzvQ1jvF6
0Xur9eypR9Wmw3NUoyZakyLf2ggVdo0+ReGkoBJ0k3NH43wPW5ksbO1pl9LmZWCQK8msaE65x9Mm
cFkZdcW8U7PK2Nbwso4aQb4Yy48xMUevySEdWAmYNCb8t6i1B+ZA8ygDxyIZvcQdYXivHAaOIU0e
0coISPXeChaYwtm4tbVnZn2npTSytWI79zAGaJmvF83W0KvWp5Q/El2x4SNm5eGUKCe1FpA5T+kc
KKgIoaEI2Wm42YzsQBN736jl28ingz27flPiB8xF/iYc9VtthWGftg9uN721eg4XmzhMZzzhUdN2
h2ZHc2M7gjTHeXXCS3vvtNa+bOgfUBbi+sDszcw2YwuJIKf30PD1Ml778eJBr++VJvfjvH1m2hdr
ts2876w9RxO4gGekqBWvNpHTszuz/IgFlRE0lyvm1uZdXUF8HnWtTzEP5mYhaI7b+JcFWiag6Yux
+PAmIK0nu2yXEHtrzNV9pJDF4i3FZbu4Bi80Cu2A2Brcb9hO4EGVhoNXbmWd1tvJhK6u7qFhbK1+
7ErzrDaAZM/HlMce7cDcGCWp/VVWzt8gC8sNfP5FQsaKvCizCWlLcRxeuR26B+Utd0NFDyvA/SM3
7MIZAgeR5YZxt51fbBjLfMnSNUs2yas7hdB+MMSsIvjSZjNbMNjSx/dYdUOTwqx4wJiQEpjjuPYY
snQvS3QHbgksGuFLPpFhryVqxHLDT4etahGv7d9qwvw5t3zSAwOKHnycTsHUlP6c7NQ6qGPdc0Ei
683eH6YyZI3mlyZMKGLKvLFQ79MC/q8zuMyC+2R6S+wfvE42zozeTVWErkH3JU/8Wif+SO6LEpAC
nYSMvaSWHho2mDaL7lo/H8ra2Fo8DwpneLx9XVzFhF6s3NqqTzPTSbgqVm5B9jUf/IOF0whZ4kf0
IAIonQZ17xHVo71H623z+b/oDUjukjXuq0wVWmQWLugGAsn2GLSNP6ghWn3hgkRZyufEM3w19UrM
OHxHD7KHlCRZ1NcCkDYjuaVquGSWEp7p1/upOub1j6YKCFQL4b0M1lbqmfNxestOMma15MJe6zXO
g5NbcY5DyhW06QcUX6DH2dqStED2jeoqDdJZP5NWRQ5obvpXAD380/PXooMMjRET3HSIQn6ZBynJ
ShJq161EgWs3M3uk4Xh2l2h13kEcFkcESA8Q/WPcCncsoE/SYSVZ2Hcl4iIctdogChiGGbBeTKDH
k+yXvZTeKZssxBJubh+hq5jRiyO0bhG6Y9326owNXBydd5X6wFj0RuS+lZ/1p6P4/xP+Yu/O+T3F
kFd8G/83p0gS69cdRKJzmsJ6BbHe8pC+B/2GnxfL18Kzf2av4B4G2d4NtJ3k25f868a9tm4mUqax
mSu4S5fwwYP5MGY+hL6rPUIhXUQ4XtIvECHhF6zsGIoObiDGjQV5sS6TpKT/pRD/T+q9lkLqh9xk
6DQse61+nRBH/BmU5WVzdyQowftIIunLSjbrqxuWdFVhlApKMCJqdkPip5EKUdXpmJS+sDZuFTq+
tXmzA/duIco6+/5+PKUhLF51sN/ig1lvZJeg5A78jgMXW98eGzVvW2xGASH5himBK3DdaXZYxbCy
Vb9ur78keH1DkS5GI3VDS13FnJvJyUAddhbHrpMAW2VzvIpccavAwHZUjbNREHAxo54lu6Hkb02u
SaqEkmi1bvNN5hgrgmHuhmz0aqWMeK9IgoUsDq+be8bQKQ0RCPdKUuz0Hv5Uv3rrZ2nD2U+Izdik
OxWWuJMwoDIZ70vXOTTDL9K8d8k5Ns07OMqakoMj++olmF6sYSGElsfwizzboCmrmrXpbFWyhLIh
Vq843sCFLuUK4rFq+RCZ9HKFRLd3oiwF/X5JXnxGGddYLXTDvp+kqm8+ZM+L30LrJSH8PL0FAPbA
dgvgYNjmZ1nPVpLErElnrZ3F2uQa2KQ6f7ZKNNuApbXormnQbDPFniZsa2UsvP3RkuO3bgQqVp0B
PIx7ziVfZuH4JrwlWkDAbo/ybYl+I8jrS8y5mNq01WKDpqgpFBMi2oxWC3xhBmIfByDrJm7vBHg7
4MFDZBnN62wTmyPxTC6AmxWotpdoJKWj8GDC3G0Uyj9ymzynMw/BX0Grx/Y5Uz9HgLhMeEMfWfKi
acequeNjuWP6KYeluMIdJNmjBxH0xNdc2faURJhv+baL76vg9Eao0I1zXCYRNL82g/qJes2T67aP
t6dStmCrWKZBpU+4FKefTjq8+yAaWMKTrJKMIkvq1709Ryk0XljfL9wF3SO+lPEY7+g+DaD2f7Qj
qMNRwBb0Te9z5VF2Bf2XRs8/N/G6l5fWrIKRkIGW+PiC/ljAYe7RaB92/8t29yC6hgUcC80aTyTZ
h0tWct2aK4GWblGZWprxU2gEeNoru982rD707/u//vqlGV4tw99IVnVtCFgPhtZ3KVa1U35ocP6w
/vBMcjXJ7o11o45MTQzVCdxNbVjtQEP0yd4AeDX1sogE1gbgNMPXU48/ZHtZliPLrL7jw8X5AAN5
nN3+e1bHYJEBQZ1LuVMz7+fsm1GzyS1pGiMp2+rGstIXY1rU0IW7ZFZLww7gSg9ig1s7cDYkmg5S
rw/9dhq7JnnDqV3VXDTu/m95Bm27gG2c0NnoAZXeFbLtsipTGHaVVbMeG+deA9OCHie4+baz5Fa/
qjl58Sr5BrheTODMs6IVKUYBVcFnjwUUUWz091lYnzQ8bGtsHNfXUviypttFMaV4oZEF8nDv6SBE
nSBpJza5NGOWfPuaxdeUTpemFlpqvKi2LhqTeebAQ6SVFKQkCceaxodm/GQnExIOrpXbbD45KZUc
SNkIy466mF5zpIlaEaQbUzOHVQplPsolQ1ylylwsobm6dwskfIna4tylO45mMt1CC2avQlIr9QRk
Xn1igazTB4sGeQOl2cxzdtm0L/C+un1r/Rdwxj8B3Vzt2NotY4dRFEgG397QO1ia7ZqAbJr7we/9
ETJ3PEAkUkKgYuCrHGbhlvsyIy1ZFFrbK3ChNYXoAEte+F/uoYBYgQXpwD6qoVtM7pKzLO5JlnjN
/Zr1EdXtGrfoVP5J1frY61RWlZHEHWvVYU7sWLPHGglctoNZbu6P5jaGG5gaWZCiO/IXmTuV5PhZ
q12bUwX2fg1uZmtuAdhvjwqDPHKhPd7eMJJreK2jmrvGmFQjik123wR5+9jEHyOEwzIZy1L2OcsK
XhxCNPbQ1tDw/MycDBQL3YMmgefKrO6v30WOaSKVBtYCENv/HIbFo2ULJKwQrZz8BSlF9+bu5/dV
tJVt86vv979jraENZu4OYByihu22/MSH+75Q0DjJNjkF0EJWM7k6fxeDrbafSHJi0QHXXgeyCEpH
3V6B7sftvSCbPXe15+whbTKrRnZk6b/rBgpWzfw61P2uTewXtdIOjfbcQwwgbeytAUkmX+Xt++2f
cHU7Xnzm6vkpWjTkiwHrV5GvlvcR+nZwrXXRIni7PdBVtgq5GGm1IRMthtvHNC35Z/Fs+kXE79sN
83MfHTdy7MJ0252UylOeJeMuAfhfL7SLcZeFvjgIRaP3VaYAzGduwDae922+gVb+Qx8gNvp8DxNg
iI/k5+EIU2pUokLJ8FdfvxfDr5K1sZyzTIGqI0r4+l7fQ/ZwhvGUx4Nyk6OtlscedCgFPODhlZHB
N1L2+r7eJr74AaubsjYpzCMLIGJFFG8s2CpuwRV1hz9C8YsqEG/d1gFgGwyHTY/LAjYzqrWZyIOq
emjFlnoog+h+p+O3FmR1YwLJmI7mUuYpYiCTTOapmf6swK+sJq7mJYoV9C39EgN5zbi7h5cEwFjo
yCrdj2ZofS1/aoXwqP3sOiiWgOKDCsqWgESuAsSSmBSqmo2nuKBGTnrh5TDwgaSN9lt0NEOfYsL/
6hIKDE8KmyV92NetpIcqnfBVSOyKahBUWzacZfnWCC0PtfJqdMjU7tNtuCcM7lPTgEMuMDA1MvcB
PKgUxRj0f4vhjQNbZmRmSLpnzU4eUj58tqBzg2HF+zdjloFNrj+I/9kfIFb/5/mYrNHMJ7KAXVGm
JqZnV8cB/7T9NIvi+24/RTNaIA1MMDz7a+rwGfI2wRLn/vuW+JcrZgUS2ZhSpBOq6OEnw8OYusFM
f1rVqXMKz7Eg2w62ZiHQ7FJ0P6lF4JJqm2pKkKsiIFqPIwQaRzJ4Y8uOxJgZ5ARi+KrXkuz59nEG
r/4/Z6sWZanPBPGSt8S3GLyh4gfoe3uieGoqx58hm5vWMqrA7SD9L+NMGFVZNK5w8UFGHIPWUcc7
dFWVbdmmviReLct9aylWYVpVzXioUCM5U5f5VU78dMEeuD9zkLj1XPiJdl8TLWqZzH/79oUL9Mp/
zqyquwCzZIDbpkO/nW2xqxIe2ZbUuXf5gFsfuArIhZqm9VwAaltCcAJifDiPiT/m2qlRfxE8FMaa
+JOjbuzpncLkSxucZ7MRPhOD5A3z3eH79y9xXN3VYFlmf/fsL26myUicxqg5ORvJFyDeHzHNw5l3
KIoW8CXLvSyfNlR3D0ks21DX+3LO36FXMVitGc2SCdt4OfQTD5x0A+Hv+ZCH5ouiexADDNyTiYQR
bRmzOMPQyoTtrhTpdn0t/vkZa4H1HqLME+2w2Rr6o2xgsKbb0e39fL32/fdL16rqJmkJ6m340gXR
YrUB8EiFvatPcQAA2L7eVY+4F8SDmkVtHJWdjxe+nLakXX0mYpnh4E0cDXDh1e7OCyMD1pAta40L
DzVbF4XiKJ3HILFL1Dsz8WkOGYpj7F4xra+8q+YohYmop4xWDTQm3pBNWk44/V3hdcqARIkBN2nX
5uSNjf2DqQS1IIGbkaUjHGWK4c4xG+Y1w+jrBgDMZdCkBjb17A3iPe3ar3FOf056EhjG6LOk+B2r
yi+RQHbyIYdVl2VpjdfPHdv2NIbmgaG8T93s1eKZ1sAUG4eZ4UxYZjQxOxw1PRLZEIjKgf+ne3Dw
1IirvdJr3qzawaDgRjMFPDlMD1yVwJ2A70ySPbzM/CQTO2PSNkUWKimLCgrp6VLFX2TePO3YpEHt
c/CoDkkfzEPfHhT3DpKuB/gI37eQufPQvH/J53an18TxywL3qw5SmJJkO4QpWEXN2wFab6Le6iYc
+/Apcf5UDaeWgtDZaIcJnH6wKQxI4jIn8Vqn8uAu6DHznamPdvbYto/D8MdU77iNssId6Qc/Zs9T
nPzJ0tZPBQ1i7UdSOoFmpaBsKWnAKplo6NVix+XmWYUst5tr2JFi89in6RECdpH+W8BCgn1mZ9zQ
norb71CFaGQfXdMbf8OALJFqh14Lz5e/YZVGTmk+JSrBb3Cx8DEBObvrfRcYeMl5vZYKXI6zikxE
TagqlMqEtYntj/y14u8JUEWA/Rwc2MD07XvFH3qGUlxVHkj3MYIs0Ymh93hvEd+mbuHxhoYmc96N
XP+Yh5jvwRBovKlXf93+rVcD+OVvXWV66mg4blNiThaoJ9vnG9ODZMdOrvZ3LU5eDPT9Qy5uigEK
Y0PTYVIq9jnQnxOTSYt/14zXd5GruZoNj3k4uTmrd2DqgFsEkKh7dp0xMFW6VVQNoslUgwANOcWK
tXNG9Jeyx6kYIsuw7kRiB4nFQ32kYBSp52IYfJ6hypXUAShZvhj+MG0KYIkY0OonijkexyWT9LDO
oCLI1BRnvI968cMF0R8eDSiT1cYztMGtMNOgcyMebi/W9f379wOXKb6YQm6NUOkyUXepKESFmz9z
nECHdQxvj3KtRHE5jaswX2hW76gO3jaMUzxIUIRLNQSj2tMA9mv659ujXe18XA63CgzdqE7wiysW
vro4pjuyAV/1bd66P2YfldfQ3VR7HTw8dysZ9/oh/TuZq2AAmzrTnjIUl5rF0eaVR/HO2BR3sWdu
B6kkzTfO7tbeXIUEjWVOnpK4ui/YuNcseAszmOSFCAnbmI7h1Bqh5YwnjbPEJ42+b/F2HVoegCbG
/KEuNrELrubkHMEDPxhm3vpObdRbR4hfQyn+ZEm90RoN6u3kWcm6oyDKgfFir7cxAgz9UYBGWnXt
LqHMhweSb5Q60uBugeNxFtkTuZs1+E8CmUzhOW2p3oh+t9/R+M5V8sS7PfXX3h+uoQPK4JgqHpCr
1xpoATpTaiu+mwr1qGjpceIMqOFHMZ51YEDGrthStZYkUcsE31qAVZzjYs7nUhjsLDTbq8cKPEjQ
HduvtKAeEmnad5JjdH1j665pE8e2bY2sqm8Q/IS9rW2xM5zYPbMpw0l1ngYKHUfRhzUDs0nVgpR/
xqzfaWrhg6L7NDPglEe2o6MSJarzaGuVBKp8VfkE6fo/P2v1+nMAUQXHaXLPdeeEmQuxxZ9jNkXa
/DuZITiigYl5SBwVGTwQ63j5wyMAKjvvtfWg4FURlxAlbPZaqUeJrfppHtX2woNOYGWOtuUEwe9k
ftDJoSGv8/COFAXAWpQq5uYJKANUyVqXQ6IIPVqSqVuH/ablp1tqkhfuEjP+tdgX37i6CUzAovUs
QaA0un2TwXCOh7nyAVJ1cHsnX789LwZaRWTa5T2zspHBzoKCNDD5Fc6W85CKH/2w4LJcXxE/VRit
3h53+bO3vm8VogXvaJ/kgp0HB742TTiRRHJcpLt3FZZtde4bBloCXlfFM90OG+tAP/PToscnQguo
aZirTG/OvUxB9mqN9XJ/ruJyISzVdRLTPR+Y9z+uFOUGoRk2Cyg1gqjs63Aa13yZeKRsSlcBmiW8
zXToZZ0V+oNjSoWrS6ZUNsIqApUO3omDhhl1lTMRkPHQ2eb2trgq+ncxd+vuwmjGBWSbNAbHHlJ5
lkOO0Mr2qwycr9zd2DkLU9wHnO571Y2SutxPc+0RMMKNIg8UM5fEmmUb3tim7ioCJpzbxDIQc1uz
DN1yODgjMEOAUNz+bNkwq4iWVamltsDenG3+q1KfGrBlQdORJPVXL62/J32t2TjZ8P2CW21y7zpb
Lf2oHah9mgZqdaSG4phzz6FvKFcmuVbJulzQZU9dZHxK244I5FlyP82wZ66GyK6M10G4YaF+GiQ/
uXH+xnLIVcaSws5V/YDLkVchpm0nZAAQkTyzbMfjDwcMibnoD7VdNiEk75A36EHDM28w6lPqwu7N
GaIiPpIp6rrsoNJ2m8E6vB4OKMQFM38qTAuWFHCTGQwP8WtTwlAlpYVklWRbYRW1dKtIW4C9kvuk
PzriN3FeeksqoCU5yO4qQg2Z5bhjh9tlIfvM0IxQTS8Gk2Bpx2SHauN8yCBXshFXwalztCQlEAuG
pWTEjNpzBJHkZFclnC7XexWdNCNmGakxxIgWC1tYU4GWAF6+QIAWaDmV2cFeLdr/HfFfXEpGoWBi
uzi25qcIxLHc1y8U9fEn8Pd2A9QpbdD3gVnZZSENZBzeq2iDy8FXoansNRMumghNCpTt9CYYlX02
ldu5zreFqaPdQT1nyPej+KmrLl4/IhgdyDuZMqbl7Q37L6ZlrictqVrg+juTBdPo7Ln+6SBm346Q
V/fP34x7ja1wW6uNSdkk92WPuizyThAijU6yha5m2H8HWYMdhnbKQBOrGZy/YQiqpGHMs8BYCIL9
QnJ/6kaZ8Zvks9Zwh7kxWTV2E3IUPTkSdxun+e72xF0PgxcftcokG2rVOjeN+G7pPJo/Wt+IIPno
Ei+GEFByGD6LSEHrEe2l3FM97UcOSqfmtcfmTt8qO1kcuAq9vHw6LTNycR/oDtqJKdTWIDsN9PhD
6XdevjOj+ikJpFznqzfexaevbgBCkrahmbpkgEbUnauPtvXAqguSFwFzHc3X8VLOOADX01vxIvvS
JVD/K3W4GHwVyI1hUKe+NuO7UfuVl38Kw4HJD8qE8M+6vcLSKV1Fc8Ys1vC+RBhykNayZ1OFkUi8
66YKfkEo9ha4pp7g9+m1Uu761cN/8ZGrsJ50qppTe4GxvbdhByOlZF99zY8o/W7SA96JQbvVJSnZ
8jW35nUV5ks3V22D9gjzQxbWw5cNKnFuvmQ6gUKzKcl4ZXO77o3kLNf1WEM+ujQugO0WW+Nke3pU
RkXpt5KURRIN1l0SIwHipHWIeCAoAVbOaczrx9t7RTJ5a4fZGlFUnY2GnY0Wd3BdQpfobcg/1KVj
ocmUm4lstFXogeZoGiesVM79iJYWwSS2xi6ZkhEMtBFlnBTOcAwuX6HjmCwy2oJuaZKjlrQ0WgZ3
nxsQfJr/WKWCrn0DTmsN7MDPBB1DsMn8sXxMhRvo+I+s7HdLIBuooPYCLRJemX41vrP0PkOJHG1U
H8o9Pi+eoMLngQnnTwwSpqYaWCLz+9wMFeN3QjI/aaApzR61PPNgdOJl0BuBCdt9Occ7bup3qdD2
BmzX6inxSEJA4H/P3AI+DyKIYUgcK0NUDjANhkxVPfxu9YdJv2+7e6NOgpGDZax+ajT3yjINhvHn
TE+t/kI4+6Gk84HN/d3gJF9Jho210PjdFxjwRYU7vGo8voNKXBDbccAGmZ+EbMutwnE/pumQ97gd
UjAzbOWxd2WCx98g0BsHdu3MqzRlWsQqSsmxpmwsZT73bAKBHg5rwh5/V5U41rG1iXXtlVhD65ll
HkGVdtvO/JQY4xOvzS2L4bgMJkeqH7qqe6qAxNKdp0w8Fhwyr90rAFRo+P92sgPFuo1GNFbPU9Ps
y1kEdh2VfPCYitibW16NJoRD8ihu+iAD67wDBXqp6USFFQdqnjx3vXtiQ74bLZmFjyRYrg2EM7hW
07hDgqr1712BjWl/mPqP2wdctp6ruwD1unZ2oclz3w/DHUSkj1XxenuEq8iaixvcXsV8K0ssTaHY
Ml0EqfvAjci+2FXPKvyyycb0wbGEgslyvSr7FqaBQfw+n/JIRmq9nu7/vXrWdsJJWpexGCuCyAzF
h5cMVOiFSqkeGz/bc1+aTCzB6sY2XnsJx2Pvmn0ei4fJVjaua4dzS3bQB78fazuKlcY3+zRSSrK3
2Bxq+eSpk3hGBSq4Pf2STbR2CtbjvkS/Hm+OUbO2RQ5bO8ojtUgkFYnvasCtz12XJJregmufGt9V
I+JjkoFxj0rqmJ1EXj1leM75ML8yvNTpGq8qlSdXt9/SvgycpDnCjOdrdK19JfjW7mjhCbWENAFY
VnHyu0R3W5S/atNW37UKCjOlZ2mQ+Bun6SB49mQNYjspUJKeXf5gpX8yaIVxogVgnocDmgwsBpSW
mF9z+7YkV+jB28UJlsxhNYnIdPpQafWjodohGJgxo960ySET+D6Wpzn+w/K3lKjIkJIHfbJhDUij
mBlhazEI+gO6XmdHgigfG+xRtQFMgbBA3RqbhmkHrfiY2/TAiymsTRPiY6rHUEXITSfsZ3bguXYe
0+KxK6sD/rRnA0vM3LEJMsWaQD0DgKpsjIOoZw/uTkxTPdekPlXHUHdREaxbWeay5Je3FnAV2Ucg
qQ0lQY+iUKtwtI+VCY3NZop0ceisj75F7xat2izPgxyVX5Hpvt53fjzi39GNV4f32/v2G4J/6/es
knGzZqbiVggbY94HIxTne5V7TUd3c7rXmh3caLxetJE+QCS7M0JngA5NVUO7E169qbrnNLsnwBR2
MUrwVrJphQoZ0HMGvfphJJ9NcpxiyJSPf5zZQfY7bwZYMLn855TCwy+LPV51PlRyPeKkgao9TnoT
UmGB3ToFaveiljYmB/BslULXoo9Ye5fVvwq9g02uITnBV/HGFwHUWVbu4gnE9CLFsUGMJgN8Kbs2
Ko3Zm+ep95zJBUExKNstsItbPSG/VAHH3vnr9lpcL43/jZ3O6pYwbXTZhFq7oEuQDXuFcmiofc3m
zvXjJyf8HznoaghrEcmAsLKEeu0L7fYwEY4Z3n/xSfmZb5P9cF94mj9/ynFN10skF5+5eirYrOCp
VnTsrD4kj/HeeoNuzuAZzKsDEeoB5IeUwPi4PbeSnJesWoOsrfCGL5BhV2BJj+N9Bh0tYzihxenl
yG5uDybbSusOXT/PsUVVVzzAWDFIeFBF45ZCuq02fXJIpEixqziui61LVreC7jolqVgCCYMCUNkG
3V0lsiBlI5LNgGRKNP2+LqtXlUEiKYY8jV4am25Gv7KqfmmirqO+bH0RA1rEDnazSV1JciKdkNWT
A8wR1lT28gP3c6SHRTQezF0BjYkoC+07WatHEmPJKsY6oq2GYhmNFVpkFW3k6p8NNTwWZ5KV1iW1
DLIKn4o+oZgt8BA10vgVRJU9LefAEPeWhi7lCfCDbc61Q9dMyOIpxJJz4NA2Dj+C7u2V4q7lHwaY
E3kLPlaFK7OvAMrepClo+y1u5cc8/eoUoIqbVzdOZQFPUlcjq4CnCNuxU9a4Z8ITTxmeqXPgZY07
hvoFqf2qPWUAoVfqeGzpwXT4n0wrNwQQu3oGtRqYwO6uAf719tmR/ahVDExsmicNQzZOLWOXJS8V
1zyVAQSePCbK4DejTDlz2Qw3LkCyypv10lFzkaTmOS9yKDEJP6W6f/ubZEOsAl45T2rVQez7rDg/
DdcItaHe3B5Bkn6u+3NJV1kJmVt2ngEMa0s0wWvDT3gT3h7meg/1b+heN954zpqC5LOL7H6RbalP
eR62fUBP8MTzM6/6RMnut1VK76frKL+LgVcRzk1To9UHTOEEnki8UX/8H9Kua0luXFl+ESMIEnSv
tG2mu8dLoxeGpJXoLei//ibn3LPTwlINxdmYx46YIoBColCoyhxfIpD22bHi6SDc2yP14zLJWZlq
WgdM48dVrPcsIkbbKg0mmoLaEl3RdY3ylWCWXmeIkXBp7vwZ0K47+VOCPAdz2mP6Sb6oB9CV4QW7
dqR77Y28taXAk975IDhv/eUDOGiLCkuKoii1Lv2cP+stijIjBFB4RxnBDdmHwWDcodfR64ovTfJD
is9KNr/J6vMMNQelm04QgtiN8wPRH6QF86dng5eNBBy1d0OyPEnWj9v+suH4v3wth45JubDRNPXh
IYozyAlCAVddRC658ZL5iw0OxXqzlSe0hRWXrD5b+iFHdYnBWk9RB48qCBmjGanWAwO53O2xbQDV
L3Y5oEI1QR5FBrbckCR7Av2IySBenDbPodo6NdI2ZRu5t02u03Vr8TmoSpKBVQYqgS9dMYF4Md+z
tjqYEhGAydZp/cvQOLxSK9rkvQbejs5EWTCZPjW1gtb20PIysNSl5qvaniUpGNQ+CDMdBD668Fq/
7ucbQ+XjtSjuCqNt6jXBK6kOGIgC3WWfiz3KLl9icR/YRhbhesR8wKbGYIlHYc1qrt4X0IsCC0tR
OT0FZ/Vd3NsE2gxo8bGlQP2RHqR7PD6ZKBfpNFd7E3VybkQvv3wLB3UVmJFob4K/XerUQ1gZTknR
sZwrNoMs2G2HWn301ixzYVmZaaVVDtifsnSO8O5uZcQtoq+oR9gZbS7w3q0ikl8GxmFXFQ0jeDa0
NSpe6fJAzaCf4idTlbzuqEIIXNkpahHkKJIUOLRoRjkYalO0BpUhVrfXjla9m6gVDM1jGiUCSNjK
wf0yQg6LjIi0Kelr69Jmjwl5KUBubqClIYSqV4KTUrHeZO3zVE+Ojnt+pym2YT0kuAH3zb0BDqB4
urfQkE/CxE1R8kWMx8kYdui0NdysKgQ95KJJ4fBLtUJmZWZmXWa2ysx9gsS3n6H7zopq0cILIJoP
sSpLteQ2Bm4Br5wJ11ez/lpiThR5sg3aeGn4Orc7ygbBeqwOdcu9ORxLc2NSy4wOD0wOvwwoQqxa
6dvtHSTCSj7ySkkzlmSAjTUikhsb98rQjfaDh6cBZGFTW9STKBgUH4LNOhTn5TbFTVaLHcNC3dNi
CeZt3Q835o3vvKYgC2ZdmyPIqH6iqCqvfyxU8Fy4VeB4vVX4sieNWG3aZIikVvGrZKfuul3nUT8/
iFpqBRhncagDOdzIqEhSoHXOQojY2rQfIEbTgLBptIn581/6wzq3V1kkSMCCqpiO4LxSHf2Aujg/
CoZD+oqEopsI42LRSnGAs5JpswKNSJceUj6yNvil+QZ6KMFibUXfvywWhxWxmdfoVSohXLCnB/NV
28VoyrIH4mRBcmo9044cepT90O4C695Alh98p6LYW+T3XPBjSNXA9AV+H6oPXVR6aMX0b6+dABEt
Di5wSV9Il8IlKxJ0vQ6KXiMYMc6kWHb/xpLGtxVnCa5nZp2hsBDPbTM0TUdy7iCD3YmeJbaeY65W
Dmy0v7ojClniIqwg2RW+zA6eyoPoR5YixYZYBhrfXhlY/f722G67pMY3AVfpQqUC1ZkX9Na7udXt
5slyUfQrWCyRGS50aQmLRi3Ji0sr39MQTe3jSx3F/yo+0mQOO9Ri1CyUAiFT2TWJQ0Dy3magb29n
R4UAht3MsuBQFo1q/f0KPXBO9qWiSPnFonUQ1ZoPGnsfgvaCa6Tg1NJ4hm+0bodFnMmQipsMm8XP
TVyday0b7NaUzhN7LEm6N8zJHwwkBjv1UytUN74Ny5rMQUreMG2WWsRkNVyllEeHIW05q53X6Ggy
ncyH214pHDEHHwpedgurx0b4T/AJMbmXBC1pIGn2w8gWVRkJEgWoLP91IeNhAI1UXUX3nfufWBcl
BpJX+23jSd7gjFDxAJleBmVSH5GgE3vSW+jdHvI6ot+f4uhb+/UTQBYWt9GAcHt9gVGqb6Qh0Jr9
RsInmQyuOooCE8Epob2/MVw5r5aYBbqZMcXxHnUyey324rfS1Y7TLror7tJdfTpI0JJEKYACnqL8
kPwvLGHXaPfuBFdfkDY0XQyKL4gU6FMr0LLTiDNIVDCzIlR9//3KThcrdUMzOK6qjt8SpU99qqqr
zGvsQh/AN8vu56JGOjo21POYm+gJViRbqRqnmkXxpwAx3h9brj4ltOo51sBRcZHR/8y8CA0VqVut
PQ3oH4aME7qMHeLJOyIqIBEZXn+/Nqwr4xJVSBKYrebRkQX6cCQSESHV7UMZ6l6/mkF9HNEkGfH1
DD6/tSZam151ejZd5taJg67LzIsyR3pe0nvRo9j2BlJNS1GorJo8GdyQdRBgTyv1okzI38+S9oU0
s1f3CZqucFHuDTR1Zsn/dK59GFV+HS8tKZnnbgY/nHW2StUdtR+JLqpm/030/WGFOz0jWdbHtEAw
lWqLWxoFGoYVvMAR5I7flPmVNqfG7B3Mi2g5t6O4D8PciQpJa3nQSJijOXKlhGROcypeDCCiFOTA
QOtehMQig5ybtla8xDSi6AJFJ3jdfpMLwcmy7aAfI+IcNEmSOQVrTn6Z50s27SleD/r8y5CIbtHb
++3DDndgypKKuhq2Jv/ak6kyt8nf6iwXBDy/QbYPK9wx2Y7xFLZaJqFpFizIeLMMskB/WrDRmkt4
jMUcoWsA+s9T6sMgd1A2qpKNuWRg+kbtSEpzX5gjijtqR5fTM4rKHSPPnCg6IinpSHG5u31Gbkch
f1vnO0ZjdBL12gx31JA2buAhbU69uuk8cCYdTVV06/1N+v7DHheO1yOTOgP7+X16R9SuMseMdtHo
QfAZvKgNbqQH1ck9/VP6JQ3mIES6xI4uedCjIhK0T4LtKPweDm2WeF5oDPa6i1qflr4MpP7caDLe
UVjtN+lFlhsvq1OnKTuPoQJ9kkH/G98XLLVb5UtR7qQMIZR5LyWJw/JDoe206DEvvkT5CWWTIt8U
4LHGgZbJBpNmQ4082V3v6T+xUD6uMo/LJwu1EeimL8DIAip9D3Wd97fdRLD3NA611l6pplhwX8MU
1agnbZVgmURZl3fS+xtbQeOgqjEjRW9lK4fY+egRF0SV+walA9FDhro9KSj86KnzddQPiDBStAs4
CCOJVEfVeh3tI/lcq4M7RnjWq6xzmeWOnqWCTSc6fXhuHyNHN1UcavllhE5s+JbNi5MNuV1bBSqy
wP1FH7sl87rcEHmQaKAcus14PMuiJF9pM9s90vrTXjuWfvrU7Rq32M8ujI+X4ikPFlGmXQSsGodz
stWGBpGANPIYeXWlOtI4OyPEtSBDBpYlZKRN2UV9hsMk3cmU5BPFw7dCRTe/1cwNH+ML58cy76k8
qmBLMZ8mK4FQ51M7XKy2tvtetjvraZYl9/bmES03Xz/fGRk4WA2cKekeCqrQulhl3/q9vBMJ8gi2
KV9G3xdQJYprAETdGxcjVbwkmz+XRGRGhJo6B0R496JN0mOjVuybmkROMn0FEIKXPQ6gCeSyDHlM
/TE3KkcpSpQsaHatBXH9wNIKTHG6P1MWgZ3PQn1hvTdDFFQn5wH1qlCmJonbxEGtZI+CRRDEQToH
YXPfJjEDedalm3XoId/P+rNpxafaPBlz6IXkZxjFXt+bdorW+aR0QVyLwFpYcyJaIg7jdDM3QbeI
rQ96P1f2VqZHM7UL8BGzuxJ1X7mTPImef0Q2OXjLQlZIdMJy5R0UbtjZtBJIkIta4X7z+PP32a5z
ARoxwjE0SlwXVh2Zle019ZOXBqIGdqcHFd4ve1dGUaMToxDShwq4m6ARRzlLQl0qRQBzfCk4erXr
BjSRiO5zyZuTBxMq190o+/EIPn25cYxiclLQVIU9tTPli9b1ngx5T0g5A5kUlypgTAFNdI4aS0u5
zARPGaH+DfxR95160rqvcY1+AClxk1zkH4Jgmq8er3tVInmPYHoxOnuGvDxNXxLlcelFe/g3j5F/
rxZfNy5l8toH1kJa5DS4ePP1UIS4FqsPzspCUD5Mp3FXCBqJtjpTkZ/4MMqFf3mjFWinGdRLEY2o
si1iEMSkEGQEA/GEVuy6cmtqMBvPFevTM6tPUTbPQbMcS/J1TKV9r+cN2iW+RFXsmVn9JsCINdr7
x+GgUnTMEtCKWLye2TK1ShKbAOqmHgNpjODIyF3k9WtunKXCOjVwiAjNbOX80Omfp9EMbn/AZoB3
ZZ/bqKwhVm2aJL/UcmuPCQSY0tAxuvCidei+T8BeasX+bZObsHhlktu0WjeCFMtScCzn56mPbXMW
XXk30efKAhdzRJmVSX2rRfeN+tboTxqScTQXpI1Fo+CCC8JKaiqZmqPpuHdaFOmjAVCwNpuBw8cw
+JtSLUu6XlgYhsEOU2L5WfddGd5Ikzty/lOetR2oUQTPTiKT3G6BFPNURSHWxgz7fQ/620pJ3bQq
AlN9GtQHI78nnSy4EW0HK1fjXPfIVVqrbat5GQqck2m7N+PmkKIsc0Dif8Tds6MJVJVaN0r1wyLi
qxI4P3+7qWY9BbFPDgqPEWrT8WUCRU6hflqqzq3KL+gVv+34W6SLRLsaKBcQoHcjZYkEnzFP8R1B
PBrbszN77f20z11khNhJghJb+MTu9M9d6VmHzpH/QM95OzC++g4uIlCVWjObGgmA/wh2xA76xyW0
H5f27NaH7PI/dHP+Mm4OZLQug9JnBq+a0YSYggkRjYeCqRVsR/5+gyRXPbEQOFoW9W4ZzjU0he2x
Rz56AAmvVT121rlTvswmHsegWqn1lQMpS98cdbeUDxU6wNPETqbprk1mWyJ4psP9ujIlR9a+poUs
8gTR53IIlYxmpRUMHYBdpSf+2KkgtzRa3A26MqgWA22caAqX+ie5pvGpMsvelebsrR2aH5UFfvJ8
xt20i/1mKlA0NdaJXXXtQ2KilMrMIzuSyzu6MlxqZjc6Si1qlRTgK3+xQs9E1o3rZFOIJ3bDOY9B
Z2iIqH8FWMTfmyxTm5MIdTx4rjKCIS+cfnwDy4TDBoJy6J9G9KYg6r/tRwJE4O9NPSkN8BgPiJV7
CzzgMSJH058S3e5AfhWBi17uo91tk1sFvte7g79CmROtWF/q0X34kuO2Vh0yhI5H9JiRYPaNA8rZ
obuZv8ii5I5gFfnrydLhKgS5brDgTOjD1R6gHGSHlqgxQzSjPNZAMbfPMhxilLyxaPAaLXKMNrPn
dHYr6etIvNvTKRoVhzXgjDRHlmI2ab14Ztw7VOmcHPJut82InJMLYphCQO8eL/mFoPe+ar/KIOIr
B+pE0ks7f7ZAF8sakU7QdgD9gdv8JaOKQ8Myijm/TNr3ZnnuI+rE6K8o5/uUNscq+ayFtT/3uTcr
0EYnzMPLnD2kVpAPtaArch3fjbiVvzUUFVOjJcWyliC+k0rNGZCziib5MMwvChUEQlutUtdbhL85
9DVpunKR80s5tXdlZviFfJjj+lCWg1uyHBS93+IJrMDWSz+IKtpEs873mUKlrJxZDI+awJ2RHZuT
4emXcDd4od060t5wcaB9+lfeZXARUdq3qSWtTpzukx3Z6ftivz4oispefzM0Q1d1omoG1Ad/jbyk
MMvT2pjwNFTZI0TYGjTl4x0zfyWPKz8bmGWOTLZFhD3rFvyn73xY5cKgeJHjZqYIu2ia7/rhNCuI
Zi1bE1GW/cZtPgxx2JMMOaTQtA7Da09NFNm0U+ywGgO1jI6SadoSQF2aQpsoAdHr/w3XP6xzSITM
U9GnMSaXeWFgHMkd9YpD+RS6g73i+oB2zf30InKd7UyZ+mGWQ6a2CONY72FWHY6ttdMN42DGllvG
X/T4rY+eZVKhheNzVD9IEiR+LZRN1q3NBitAg55dtFAfpt4ChQM00KNYr7sYZGztZfwaquWhyhpB
5LbVgYm9/fG96wFyFf0bRsKyesKRm+4JrptvUI2NHDRIp6G/yp7N/uxqKye8jSd/cRn6No5/WF9/
v7Ku601D+xqQSoNuXyJNSgIGwmRRBPybO87fdt7bCa/sFDN05OYJ50VOXkPlFM+mp7V7iSANLz+M
8V99ER7rQX+9jSPbh+GHVe46R9G5PbJ1p9VGumNoy0iLeq9Cy/K2GRGOvJepXI3ORPKLzGkPV9fs
7JUeqEd2haPsJQ/EzMju6Ipd+ELp8M0a5w/Peb9uXVkN53mkMcX2NqNkF9avOhjP46a31fC7VaaO
OZNDa7AHWjYPgvFuZ20+5pVDMGJUCR07jHetbEJKvw8KFDZVd8ZBP8pHUVGEaBU5GDPVJh1jvNhe
EJ2BdmUMrFH18kYVnLIiMxxexSDctvocZmZT3Utld5LRZcMaXTR52xHhx+RxANXValKTrJBAudfj
rmWBeM/wczc17ZUn2vysuN3pYBxk9w+oMgRHDy8fO8tJJjX5euB9XhWHc1/bpb4UgfJvVXJTvfSh
y+zSEb32bXULX4Pce0/rlasSWZ17CFysMJNMLvQHskPmGA4B5VcwoTRNdtEvtY/PiKNO1lt6EOXj
RSjLy8wSRVKsIcTiZq/pc6ra3SV50N0Qyj+oP4HeeYcUKGTnVerGnqg3ePuy+/eCqzwKWSxT4h67
JTHVHR4iHDpkT/9uR/JqsoayDEpHMD6oGNlV8qlUIHzTHrN5l0n5IQ7PEoSdrc7Lhy+WVIpceh3B
jYiGV5WtyfL/Ec2KB/1Z3Q270Wf75SQJH47VdXvcssVhj1WwieRIaUPN0noYFpTXoBUMiTuvlPSD
0kEL1SSBlBknVFr4Uo5uMrq4St09RTQLYrnwO/W+RyOVWYG2IyF3cV7ZKajYQEm5V6G0Junfs9GX
CxSygTo3xUkcTpAImdQgUV/mHNRm5ndoAysttLBCSIRH+t3ttRQcybyEbR9iqyTVupRt65b669T0
ARtTJ7GyIDROddg4SZwKjjCRUQ78RppmkWnCR6E3dGcuudsvfqp96ePZy1r92IU/cghl/7uBckC4
tCDtYiUin4XcJ8UpCSGoN4LT/DGvJEADkp6hSHpdFBKrXLSlhLE2g+kD48zUczF/1+mzpaMwrD6y
4uvY1HZnlG5ZWju1ESlACrCXV7ltUmg99Pl6aAJjQRxzsOipJ/dgXBPcTUVg9w/lWi2PjC7CCUMD
9jrcdc94W0UoiRIjW3NAAYPMauu0JxHICnCOL17saLWofYLDpWi+g9kr6EJJ4KWCI5py98IZ4k9l
XWAKlUG1WTIHEiq3jF6UkRdshncBhKvTKpnlalDW67YEWFGabxVqMRdN+14MxW7AlTuTQERklYL4
Y7sYx9Aoip+oYeFO+msszvTUYpaEW68mVY6lgBfXJCX46FHHq6YvcvLYD+W5KloI+RT7omSXLv8G
xUq7lUKQPda20hxa0PNr5uvtfbo561ffxc16ggcrliWNdMnz0EnKCZpjxK6s59tWNrfHlRXuLl7q
oOGLIlgZIG1Vysw2Q9CQll8XSJXctrRdNX5lijtCJEtPe1KXMOUn5/6VeZB5vKh+7Cw7PKG761NA
c4diZvNCvPQQHv9EgGrrFLv6hHXOr1wsSuOhGSUmXaoZuQ1kqUkN2Ul49Zh8IqCpkue9jIfQPjqo
y9datQRTsH1jubLP4f0cI2eVJrDPvOa1fs6QZYm8lS+GPQ+vkQMtRtRF3J52oX9zeE+XlYI1xrS3
7vxT3at2vQebgTs+9ifpcS04a+5QXz2AkDFoBMkIkXNxsB9LRKUh7veXJX5EJbJd0cntpWeCos/b
g9wi2YWs2Mcm5i7UTViEuqn3uKycqjNDGtJPgqKycblGCsJ+RKydH3twqAUozLCdYQ6GUw0OCemo
PGipXX0SfM7mHfHjc/jMocTStu8Z5pwG46v0tDJosFOC7GyAFmg8eFmzXdwpfru2hiwn8H27tz9A
gB188pBEeOBhBPZV5UeeBFZz7KzPt01sPyBcjZHDJ13CW16tYXFX+ZNgDBQndsgxdL9PuHoPr+lu
5QEUCsmu3vqPOPTKKo9XzdyrfY9DdnQWv/ONz9nPMKj95QgyfYnZrcf25YP1IxM2YG4es1eGOfRS
OynuIT4M6NArm7DHWRfFD5vh/JUFDpy0yUTOZLVAA/Ro+atweXlWQDHyB8zM6zTdmkYOiJZOLYbW
7CRcjjSHgYcMlFC0QUc6jj6duXL5yqzvelXaNfrXK2T8I3AN3nagzeP+argcLuka5NPQho4aFLzL
gH61NUHap93ncmHny486H9wIfUy3bW6nKa+McojU0s4s8gJGu++VZz6UzwZyRB57AUBkHsgXTp0H
5uTz7E5O9zrfaQ4a9IMcTBCiHSpyJw6werkx61mCHxMlttlUO0ulCCZYhPw8tUau12gZLmBDCUDD
+mAGqgtmKh8nToAAC51ZxbPmIBctvC0K4Icn2cALZjSlPYKKaNkZ5kGR/UJUqL0u1A0H5onQUqmK
wbY0SxdDX/xZkveMgTkdXoRCW2kpoJknuB+KwheTQx5qarmMsGFNIJHPrYu3i86fXPPQfIEM7rfw
3nR735jt8py8dUEaTH9wCxdsGZ7ujNG6BlVKK12s+GXlYqxKyY6Kg05ZsGStHUIQryfd7vae2U4i
f+wZnvmMWqNeQ5lZQrffCrXTLsPRteKS6CYjCBd4mrLeIHmiLpjhBT0axfQtGWqnR02irFUCHBAF
Yu/M2VeBYLwkhhpmGNNK7zSjOlUFESlKApt9VuN9bW0tYIdGUBX4ng665bQc+pQ6RHdndIYgAi6f
UY1SMbs5NBBkh+osOa4lifm5cWefuSuJQOGXJ83Vg3mHHnjbCBRf9+mxAYmTkBZnu2n2ao05OGIQ
6K5BartWbhPFHk8mSHAGL1/s1M4QkooykwKA4Lk0BtaFg17g+GnjbwTaDpN57C0RtdC2O4F1yjAV
Yhh89rOxaqk0eoIDZvjWLH4FjnUWvUrR6+39sY3kf5vhc5zTtNDKsmDGQFdDBZrJMPt828JvvPXD
BHdFLaxyXqIJV1SDoJNuvAPXrxOr8d2YPBX0voY0Eonn10g7Vc0ly3pUByQ+cgIuiwQguJ3IMT6+
hAv6urGr+x49rhckVu1M+9Qaf00yzfdxBoKIGdSSdeST6sDAf10TRRQhbYP+h3UOgskYJ22po3YE
jZN3MYgKnUXVQUH7bQnPhpSigBU8s/1irwpxkA2wpQoqX/EJ5DdvCQUbLUOSP6X3VdIJdrbow7jg
kMqFoTY5PmyCLjimYWJ4fwohW9xgEbrnNEwfbrvEZhhsWsTQDKoq5nu69gq/SFoTPaYURzvI1tVm
2Sk51Nfl0KVyG9BE2NSyeaG5sschl6IoOYrElOi+BU3wrEePJqgKmBXbnfJgdq+jBpkfiR1Y3D7f
HujmJr4yzAGTQco+GsAcdaHkuelBJcyeyFIFxiLYY4IJ5ZN33TiaIQthp+nAdzKgo32AAHg5+D35
1EmPtwe1/TDzMSo+Z1emPU0bC9YGKEe7i+rQQ7Kbz+UlepBA9m13NtI91Bnvsu+LbrdfEldzb3/C
JgJffQG3kekYtcMiw4Fk0DKpKEtfyTsSQ6R0pW1eaq7scFu2ahU5xvohu6b+LKE7XZo/+llxrOW+
mx4UqTonJm4e6UFTX6Dqi1MZBFpQAMvM57IkZ5DsBJXF3LB4bKsLMU5U0tw6VfwGjJA1GDDj4Ueb
fqnCR0Lk13npbKbiRdQC/yAZoDZ71yK6HunXPPd7aX01MB2jih0IartGP7ixPt4rsvkj1muw+E3a
0RyWe3WqF6dUq72+vBUy8W/Pu8jPOKSYZdzMaYt578DGKEVv9YK+/aE8LEvkVZIlaGfcPjmupp+7
U1JoEqNHBPs2753Z0ctgTf10OwhFo8g+/2r9VFzcL2NbFMptAuKV3XVbX+HT2MjDksorUlfKkVbV
PmEPJGldE+thmJZTkVlw2xE5NHednPJimem6gaWwD1BL7aV95FdQebi9fuv6/COEw/lKiIE/hafZ
mUpNbpRpjO5lsKer42veiqhoNgdyZYHfmVKGJ358/H2xQAJleWTxFyn9fnsUmxeJKxvcrtRHQwtH
GiJmWe6tjrkqJd6o2nKnOgp430fwxFBB54JoWJzjm8XYWpGKYS3GTxlvByr5IiVUgGqbu+tqXJy7
k3BhQ15Laz32gH1fQ+5cc8AnbzemeadOg2Azb5e0X9nj3LyIU7Oc9NVe3Z9ofYea7e+hZH4tq+/T
MO6MvrBT3NMstGWZpfxtmRuQ5tciAarNzXb1FZzrQ0uRQnkPq0nj8GulQIcDKokSDku8ux3MpLdl
dJz/Owfi4oEQajU0j+LoPtILBxQ4u0bZt3jelWILyj8QnMjZvWo93ja6fWxeDZQLBmaaFPME9eF7
K2YOjQq3Q8+njVSRnzQ6Shy+hqgpmyfIG0GxSJWnoK3kk1GDyyxSfNYOuZtpzNaotauKuwbSKAkk
2m9/o2BnvV+mr4BPY2VklODuvQw1KIqtzM6Z+ZIk9x1R9y17TUMLRW/G7rbRrb0FIWxVMzULJcDv
Wa8ro0qvpmMYQm89SSdPb1dxn0vUzt5tK5vefm2G8/YlK2VZUSCN+V9az/Jp2kkODtx9eUhiW8Rr
JBoW59d9bISgLsmie5LKkFhM0KZTuqHSCUBja8muh8X5cp+pUjzPMNOhQdXSvkKxz26iY1+iHwga
FvMyOv0gyvaKxsa5ch2pVWW1DQWfX3EYQt2LhmWvVaUAoZSt+OtqcPztNIb4U7EosDMejEt11r8S
37oY3+O/ctxQ7qODhcenCTrq5i7evccCrihlLxgpX4eTdYRaU1/TC9ipjYQe1TFx8y4UDFRkhTs1
h1kbZwaupgtRf+pF9qMcok+szAWuspk/vp5O7uCUaylGT21JL02hPDJ13lkR201VybxsWJ4i0gPe
hz1i2p8IXb/O0s9+QE8t6DyGlUAfbVhuXRt3k1LtJRb6UwjRPglUrHiDRkFf6Ycpu2gphEQX0Rv+
1sl4/eHc8TvVnZlrJlbBlGq7yU8E4We7WGclLVHOUwtWY/1vfJR0bW1drStA0vppkoeqxTSF8n4Z
E8+YvwrASLBrVQ6MmFTpo1ZhQDTI7/GejLDWJX60q/3KkRzlqUlQ4jZ56GWr0X0tokATYSF/Ac9L
BZScJbCQeahsNvwqWEnmFrAbUeRGxfyfouFyIEUWOudRghnNcv0H0TN/ZV+bm12veOMCNpv2r1gT
dGWKFpGDqLkbzSSMcKr08pewY57K5n/nJvyle6waC8XJ2LRJSmK7UbVzZNbebUcRAAN/1U6aTJ+X
bNVz1mQX7N/uSH/KqEy/bWX1thsOz5fIaJIxZW0Nle02ZD7etUDKdkwaMCrSQRBgbInqkKu9xZfJ
LOOoZ1UCx0fuoLWhkQCiWyfxkH+r7Pmz+RkPr3h+uD08AXpQDj30rqqmaMJC6cNySqpPWLhzDiDB
dVkSnRcCt+N705N5qnKQLdPLHI2HDOzzSoOutNvjEdngwCOpmDlbKuaQGFBLgxphkxUCE5ttt9fr
xEUvYSyZs7rOWedCnBp1jdDSghIm0bxufoK+oWT7zAH7vOXESJ7lEId1aQoe8OOodWs5RuyJVlG0
FTgM6eMqrEHMDVSu8VIeLkCNBHQEot47kRkONyQzhiqfhoFHKIsahvAIpoQXyFXcXsLf7APVAHuB
roFYnDuKoQWnlI0KMzRQZhS1xG+YTndVPoSiV2inXukIUX/bbz5scvuA0FYF8SRsrhFw23laYquQ
W8wc3Z5+Kr5ReoUvorXeUh7Chv8wus731WEaFUbIyHqYWk8rk14HUmvUTLnRcUgwbIhOVZKXPA6D
89/xW2cdJxE+JgQiREGm/4X6wz945hUuAbeNVPCARlOHL8PhoDoscXRQoWROC0YnOwvt0IbCkfit
avso/JgPbmNVMqh5NQmLwLziq6L5fb2q2JaugvYPulcDyvZz97nLdMglugtEkKEzLblEkFrb9vKP
r+A209AO4D+2ErDqU8XVa8sbKWq/w9wTuLnIDrebGOnqMW3e5zgHa6/mLcjAK96y0/FQOGcv2rIr
ma2abhuIPG/ztefD8yjPXl0rfczUFrblQ/us7tbaJS2QAjCT+aIXwd8EVP+dT8on1tQiDoushy0I
PU8ubiexUwXrbtbkfYxaIvDRuben9vZmpjx/9bTUi9au+8owO68rLUebdrctCAfFYVRrraJh4/ug
ltZNFrt0I89yJkfLdppT+X+gubcdiXzMIwdRZqsOY5XCJPOA7qjOegZ93iXyyCOqe5x4sZM3uhP3
mgiwgMocSinLkoB2GXbBgXWnH8bzSk4LRICoJEjja+cP0Pg2EKCt7FdgNOoYL18rEMiBcih0W/V1
1JLWkG9xO2/wZgjLtwESblCkFcOQyHs4FMqTnIH3C+PNB5TTUCQmiCD+FnoPBzGE0bJudIxv8uvB
7hNI+8Z+goJywvzIyXCtEe7C9V/+M4798B4ObSwqmcQoGEIEb/SU3NY0r+mgThm66xmXPMePre5X
f4HtATvSFxVI3MY6yifPco3lkT5gTqVJcsfB8hUMum5+/rtd+Q57Vwdq3+hLSfEIA6hBW1Q9OPVf
pb/OLHQbrb2q27JQmEbgLTxfNWNZFTYGlnJGmt3SQMj1JBiUaO44qDHA7KEUNQbFPMi8TC4K27rl
qfCqAHkHMNXdQep3Ov3BLlwzKzdc5h0YrmdzoHHbLjAMzb47KfaoN+3KHRQfKxssi+Juuk36tatT
6f3N68qganVZUiTv578FLYzGmaFliyFbtnFZkAHoA9OdZCft7O+Ls3gRbkRD/mktWPoD2BNgEM9a
rUlpNOUrwuOIxIujO/lU3o8lutrX0wsw1D+yv5Biy21c04C7wvLudV1vTT+HQzJ4w+YZpZuo3NEw
8gYgEXkrABrhubUL9w9WXAAS73WHVwsgFWUUjdAvworD1aLH4tz+RX9C/mjFJ/Tx20kIAi8nZjaK
qcTXmO2jRvs/0r6rR3Ica/YXCZAoQ/FVNjPLZJbv7hehrbz3+vU3VHe/KTVbk5ydBQbYWQxQJyke
Bg+PiQA8EM2kmsa4JUcsrbN0DUuS46TeYorzPKBiDl356HFVffH687+E+41NDosnqa3JWECx15x6
TO/3GCJ9vX6CdyFiY4GD3jLUlyJsAL2LTg7op3FyXQB86334h6v8ZeEPMZKyUfQYvYJr5kAvBxsT
b7bStDfB4/WF7CLRxsyakt64B9im0rrI1k8lT7YM1sFsgcD34boRgRP8oT7SLXGnTxoUuDpmoXUM
ryIM1joxhg0xVAuxw8jHbE4qFB7YrUGhUe4/zqfLHM6GnWG2wRqPN2jNk77jglofPd0Kssl9c9D9
BfJmUDS/hVQ23lyYILy+cNHX5eK7QKfKZKqr8hh5jdIzLe+JiENCZGL975sNrFlMpGgJVGzgXZ1e
WNg5fbZ419dx3d3/ECahmVbKGVm/o9a4WdPYnXy6bkHk7hxMhASDTU0kqeegy0FxddeNiyunX6tE
xKUuWgqHDRglJFqk41yBsCW10JE2UWEH1m778dbvOHgwhjxt9DW+bt2x+iF9j+zajhCVFZmVM2ty
k8NnjFRLuqXaqGsi4T34a+/69U8q8Aw+QDMw3EvKGEe7iSs7Am8xVPC8sH7636xwANIvLApNCheP
69c+SvxWrp3FaAQJOhGC8DFZpoN4vltPsubrn2QXuhafNQyQlEe4CYKF7EX04BRa5LBjSKY+YT0c
ZbS70jJGpztmaDuO7ZhYyX30mF6IMPLcf0V8ANb7j9qc5kWial4UMNq6el9bDfhGIq9yC+PG0Nwx
hkRL54tIMgQngg/RelVH4WCCTVNjR6qlXhY/XPeR3fGjzXngA6+JVbVOW5gYvMlD6JXnzii5YILG
W2VAA8A98w2Il2EjRYyyosVxuKLJtdKaNSxHI+igB6g+Jo1gdaJzxiFKP0tk0lYTClFvZA3N6CHa
H01BS44IU95ZbDeuoTb61Cn/3x9HN7xBadj0R9POwE2ESZFVvkju7QQZtGfZGyAqj0RaioBSdKWt
H+xKXPJ+5W5+Rp8prZ4VuG9qI3TQe4knX28PYWCNGdKWcym4efZr4h8n4v2/b+xFWfqfxA+oykoU
ZW3Nre3wiylZ3Te6Pq/t4cH06C/dng+YRsKCH0RFDhEUvG/N5jdUykwbFNUABY2leBFkFp5bO3TX
6LlFUt6lC3IX/w6+qQ6JG0MhpsFd7GOalM3SVyYuKP0wj36Q6P6ciJqhd59EGMb8PyvrvbxZWhEl
E5rkgKtzm7tF+hU0TCByAFW7SzUTUW3pgBZMBOb7PvRhlDuUVROHobwmLiIo2iBTUpRoASVO+dhC
16RxDa04krOB6vznNXMi9uHdTkt0Y/+1au7IzmZS63VI4cRYNevGR00O7Lpe5biV0Wnzwql6Zi9k
8BM1dpGAsDMJUh/kEbXJ86Dn7nV8fK+d/nmoPn4PFy8MoWHmKinMs2b2btgbhmPSRYXkrBme9KWc
/DibiL3EaNrq0VhlBbE82H09PqmmXll6F4y21ERP6dgfCwzUjr3upC0KK0ZqMwoBYdK/RYXpoBb5
POMF7MyR8j2qW2uE5JhpaqrHWDtbGQuPVI6Hh2w0I4+Szift9FWJmi/V4gdBvbZLPNKCWIpKBF9g
d25psyP8EO5oShMb0HuM+vXD0i1HKSvR89qkbiZXVhDKVlqat5GETIH2b2oDH77Aj99CX5pMQwln
zCS8+xvpKBvoY4a8yvU9Fhw0nq9PpwkEfAaY0WhllyPY09noYDzWj+VXWtym9WepEg3V/A1w/eVX
lIthlLHMWlYjOFOfJs+EsA3Ez95HlzTVVjFNGItLA+vRueLKdL2QN4ASQ2lynFBiOev1nZwYtwmk
q5RPyMA6yih9U9i3sAWdUxxBbDk+gjLVikrExvVr2mde0t+Z8njQNCIYRvmbh+DHh+DAtJgIXYwR
vwrB3C3COVDuQ2wPNd1egwBgakdfmc9cHRPnuaPX/2QWejfztnEzDmjromEj5k60c9CG7oRcS6Ld
Nd0nVXpuQ5x0kNflZmzlYJJXw8kik0iZcz8Q+vgCHOYu6kTMag0fWhBMW11yWsby+3UX3x1M2x5i
DlZTeUwh3/v+lWU7+1F5wXFtsxm+FicxiIsWxGFmK4eVCu8GhoOGuWofzUxIprq+Xa74Mj+T2+dF
YhQZvpkeo2q7SKdFVs5lHLhmcMDMrNNOOYKu+BiDLaBclK/XP+f+k/ivHeMHc+mg9JAWKyEKo7c2
SzR0p97kYXWQJsHbW/Al+fHcoViisC7hmtm8OFk1OUYpOn+iL8kB0VAnMp0CwHvrQvdRYdbC8Ljp
kf8xVUt9DLxWtRXImSUPpTfeZveaJ66Q/k0E/fFBOWgCqYxRyjLcEy1GfoJ6cz3iGNbdndYGB1Lf
DM2NRMqzanwGo+C50Ru7qF+bqrPZV/RFgrEAtGSJabcqRJHmHLJ100uQksP1Xf+bJ+DHr+SgyjB6
eSTBe8Zc9UY/dlEtdkNo86y9QoEdvl23J9p8DpeWAjJTRYWPYioPRDvVKFhfNyAKtvjxXSUc9TrK
IFM92+yc37ctmDWGAwp/luTXt4rNfoo78AQRJq9tH0qYHFIxtXVu5xo87Z+NPHB15FsmiHHOdekI
lrh7VJmuYvSCqhp739PtpRcG81BDrAXZCfpJHU4gklUP001uq77xqZqPxb0EOim0joqqjru3ysYw
59I0CsjISk1FIXfV4Wxt8HM7wUH2VhFpybu+zP0DtLHGuWZYlGVKIzTUDt0pk24qHew7pELzfmZR
hvpjVYMdHP0d8rHIH1j4OGaXUZUORvewFLW79C/TcNtjVC+OviTKJ4wdCKLI3V3f/D7Ol6d4Nhpz
9bQM/M9BE9jgE7MzjGTr97QRMWDtUojRjTXuRo0nNWnKGB1azfclswvM2xM3Q1GFXDLmMGqDK89d
Xy/5t6n4N8HkxjR/0S5hECymqqKQFR/iUwgW+H9C/ixya+6KnRYah/qIzrtgwYsovJdCE5MZp3x+
vO5Ygn3jcwpEn4c5mBUVquEReK0Cn0F7bpxGq2GqL1FhMnFvQHazc3xOIQz7tB5ngpw5BImrmLlD
IXmQRfDVEQXf+Kc5fivqBUWqUQAUu2D7sW98IiGZY2aQGg5aytppzDBYJaRIW8/gHzHLxgR30+I5
kynGOl4SMQbtzJPSln7CXq9v2H6z0cYKhztBU8fpuDpgMugO1TN3rBe7wyxGPMg+xbdTE2pVeWYv
jeKySBRoijaQA6JO7Qo9nrBIkw12vjwE3XOLhpKgtI3mOU8fqtLPqGjNIi/l0GVR0rltGU5DX9kT
yraGsw5pUNBFlXfkqJpPGJlc8KxCCs4TveQEJ5FwWDPpS68jJlDPmf44dTeJ2tuR8RagE1WwsSIP
5ZClm0O0CCg4ivHrbIeHwsvvoEUfHHpnLZUZoTUKKebXP3nNYzmUqaJl1rsat8qoJnZGZodIjslG
awgwiAe+vmQSoOd+iPXhvfycTRouYazoGWKeZIZkamaNtIssKenBeFq6rP2KqsbLhFnAWgnwM+Sz
2aJVKRKxKQu+NT9sU2A0dVr0tcUXK9XzBuwD/ya3sVnoGj5s4pKGqFOUUuCNFDC7aAlIFyBnOwu6
ewWQw1PbylpL5DZZr4kKs+9gCOl0VEsM0TTvfip4sxoOdHq1TBRSvUdZ0YXYwWvzI/PMIxDgGPvQ
qtbRTtD5QWjp/5AqaZekaXNxqBzuREyeybDuWKL+mJODUXvFkXqxy+7Du+kxCi4sfqMP73wwaPgS
kSQLQICfokn6BGQeFOtP2tFKptaSuh96fm8s366DgMgvObDJlabK6dqzI485cn0YzlVFjxwBgPMc
s8FQdVkMmjIEMJKF5lGIjZfH2hN3qYnWwoEL0XKCeYj/nLFqqN12TgWYKdgWfjCGhlVjZC22xQRu
tHYxflGz2B4H0RivYCn8cIwmVRkhCpZSxSZmpQt71ATP9P0bzqRUVjQKppL1Fb+BC01vGEvNDMMA
3WPUTk8BRDGwUQ8I8DF13vrX3WwfNj6sceAUE1otYwqtR0z9OEF1py7uLKXudSO74o6UfVjh4qHI
zItqbqY187A25Nd2MFqmEyJ5Q7ziW3q72LKTuAHW7OjPKpTsRJfNvqt//AAOtfBCm9hI0Huu5q1j
BJEbD4qHLoRjPCSQFX6p+p/lVLm0SARpHdH35cDKKIxSpyDlPtPeV8CpRDGTmzWCkywywgVFEymm
SQJ5xNko9FOgUK/L5NsYdNHXt1FkhoMkpYkWE09s9awVkn87m3dJFLv/mwku8onzOorGdlbPA7hI
m0nzDf3H0nXedSv7pfCNP3KAFDRDXmAkEJe+eSOlD2XxSkb5CYwqYG12pAzNUfJsV318PxvzLUER
R02e0AgzzmBAAa35//ZreG6vJJjGZe67NX8wupJl2MV5eYvO7HHx89s1CQdyeP2zKG2xj2R/HQnG
4Qwo5QstaiG4GlSXCXQ2WhQKFrYfU35Y4LClSUktV0WC6WlUy5K2tiWp8rW+dAZzdrKgdVhRCFx0
/xr4MMkBTYlgDj3mCTY2acDEOVlm+FKDn2NhooG4v8k8fJjiIAW52kwJ6pSdKxZYseEP5MfQ3c3V
rRxpTpu8LUlqQXTbqVQ0ebbErsFblFGUNfrKoeaNjsan63603+b74dWMw5pBqZa6DwFyuuVMDsF0
U3x6jn+ioBp9V97Yo1FZxWE5zU5np2dkzlVwBhaWmQjbEwRAwTg8ygxtCYqmh5ZvedNIxK6CJ1YK
HxCCi/KPplYT4W7X4OrqnHHVCHGUb8viqDc1xpnRiDG5qttgkkmxC81iIn4vkXEOqDIT17JBgYVU
sdj0psWQd4Mq6ZLjBR6KuhD2s7ebneXwKg2ysAxmnCRQQztBZLp1ex5ADKRVl5Sp9pSd4hqiyenk
FqBvCc0fRvxIMN1KVQFy7p0vU2YyNWXDNFHY/j04ieZBVVpI2pyNubfILFtFMlqhgRQk7rbr7rzn
RFtTnBOh/hg0SFyi8sLepPBSItwm6b+ItbY2uBuNxCQKFikwzzE0FZMexGLEj9NLMVN7rnMBNu2e
z601zme6Th3lBUOuiILwdGqs8DCca3+lA1GgxJQgZzkcQFsJaabAUl300/1cPpeHXvjW3w3Htj+E
cyem53IZgFni3PVQPNNKJ4WYaidLTgnJKXiRvVTngbZHqPcV3edROehpekwLcBsPsqXJi6PI/XOm
xd/6SpQW3LuVNj+NvwsJSI6paVTIaUlfB8wl6ol6vO5XuwXSrQn+4pu6albWbVjHjMMD0vU3BMJ9
hlf57CjKGe2+VrfWuEuwz6SYKASXe+fItvmrf0CBAGTrkG9H7aWCfB9SOqDNQ8+UaPZ2D6K2lrm7
cNFq2vQDPuW8FFYAl+5ldG6kzG+QSE5m+i8i3a057j4ckS7uch2f1WQXGhzDsgK13Mv1vVsdk89S
bW1w8BMqQxGzJNTORXJbSZCCguJ1IA830vyjLZWTAg1Ni2WdACWEHsNBkZG3NQgp0W5Hhm9pCzk4
NERL2XNJQk9uoO2pKw5e6XbCoM2o4slZS5KgxrSbdtmunEMqMGbVBqmK1Y0Uj3zND11hKd9yzAti
BMtpIZ+KnOfzyj1rPGoLpCDlL6Iuzt2M3fY3cPjV0CYbNSNbX3GB39rjS/QEORoHjKFWd5cBuQSA
SQW3DeNwKmdzDIVNLBqVcTscGlvtK5fJ6pdOCy3QGx1CVantnA63FakTKzICMPMUn2Ua+Gn8XQZT
uwvyKzQsmugwQesFpF56ck7DAhdopbw0NWSuaRxUaLZDxVVpls+LmihWW8mfWwMLQt3lbQApV6eS
2A4D2YtI/9BP+IuSTO6XfAwsPUYbbSVTxBtlc6MGr2PVv6p6caeBMTCYmR92T11VWcsihTYL88kj
dewZ6CJe5s42jC9hVnlhExSe+sTq+kZtCpC5o6e6PrFSt7LwZ1VHuO6BTmP4GBXGsZOo15aym2uP
bY+3wvxFVnsnKvUTrSNoISP5ER9GUR/ELi4rRFc0WSMGCuO/X/ysDCMV0qQAzfIhTk6RMQii193r
fmOAgw8mkWrUwWZ5TljjlAu4lkD/M08ihqxdl9qY4RDEANVdRFRmntHk7aTqU6r/mgowPZrP15Fq
/7BsDHGYwZgWpLVu4CU7TVClduS8txg65sPObpOHsAVKZMF9VireTEClL73IWepf/w2itXKYATZ7
Yxk7HWH4Up+10LwwZfnRjr+GSvauW9pt7TI3q+WgocxlKZtq7B4kqlACzzA+6ZYPivIeiRufknvF
7uzuZXzLTv1B+gEmjes/YP37f1wMG/scUswD1TsaorVF0m4l+ZsCHu5ipfHrm5twyQ+zOgq+7W5X
32bFxppx2qTpxtqYlDiAI6GXwTeg5QGpgFPxllkyemcIBmJNwWtacAINLmwx+zEIm840zyp9rNMv
vS7obd+9Wz8+IS9v3s3JWC0pqlvjmL7qUubNU+92ueIAY12ta78ahuqMTSoIG3aaTpmiMENZqfhk
Rvl1IQ6tWZIAWZJje78qu0Lyzmruxb3cfy7wd0NcJMaSum6qFAXnVUJWOaTo5tE88eDyTrTwux0O
KudRittCN8xzWKRW2t/3k2zRAhoIOdhHWOiZMrFY8DRQNGrkg6sMgyBYEC2Ug9I2prWejD09Z0eE
tz7Ia9GY8A/mZP5Mqv6+UA5LmR7RdEnhkaEKoeR0dEqzdgyNuUWOnkPWuOipP9K2sEjWi47f+hF/
P/C/2+bgNYqkIZyK980cINjcPqyTAPoX5pfe/E2sovPn7fS7OQ5KCzy/oy6Ek/bj2VxZMWloFaro
iIs2jkPRoiGjSkpsHBg9sHGpP3qal3uiQO5PJPl9MevP2EBXPvdRqo1YTCGhqgxqnL55ug7Hyjun
1pX9oRw8yppipqXU0XMth0cZ8uVH0hLFYVoJAa0w/QqOntGKKdQrqyWSLTWW/VRTvhACmtI2u8ln
00OzeYKO+gEM3/p4BAPTSVUWd9KaX/MULfemUoKCN6xlK5F18Nd1NP7Z6zqF1NC0jpdO7tQYHbh8
Uskx0F9naWUGmkqGAZZaJiA1RUXAbVOV2CCl8U0l/YTRVZ9Bws5hc+N1JpIbmn5XscZfkvqTRs1L
pGtHROJWl0fuEJd+0x5LFRSuheQ0cu0rYWJJKcLNBjBmRj6BxGmV+JH5qIS/MmhHShrmhdDUX9dH
Re5vGIBgyorPhpk9KJOquUGUfq8o8yYKBSwtOtaG8tBVD6wpXhuzfh0odaoufosDU7FTSj5rxh2d
FXueyE2Q07t+7j25mm5zdNZY5RAnh4RhfqRdsq80qFyJ/Qqg5O72Zmj3KaSnOqykR3KsN2PVSWhk
xf1ktUlkyxGEb9N5wDBC+4a5m6doaO5iEj8uiv6l67QFX3WYnXCarXHAMr9Ug34pmkmxgkwBj0Gg
ocUdYqSEJl4V95jZ+DXNt7Qd/Sb9kUjBp1r5HsZI2vUtYuQbM/qS5bFTV9VBbjFntwS3cRh9p0by
LTFLt++UO6Sb0JQkVEH7M0JaTwLTV0YsDbc5dxKCqk8rFE7M8xCcmuITpWgfOTXxRXAa1puFPwxE
ZthPzTRUwtfms3wymnCcgvPwSQHjSujS3KLuYgdW/zQfRBpye1i1tcbBPx4TMllYG5xlHBCFVT8W
UlhDPr1eX5XIDIf+ckyaphzy4FwNkGOjnpbObheI6pM7cRYDafjHt+OA3iylypTq9dt51ZG4qbsO
nR1WNabMlY7dS+aLiP5XLL+2WxzWo8OYxXVQBGezeynD57rGGGj8qU9uEQAJwlbh6jjET5tQVxQp
C9Yo0pXdOrRwBCOHuqpf3OsvzT8ZvNqD/+0X5ZzemLohGlrYNPAImefAlrrUu+4bO1mv33aNL8eX
+hDMUw3nIA/BA7TQQDKR+grkqyW7vlv5BnoHrJ+HIrhNFr+4E2UOBL7JV+kpPL6cFThNmD9V8nSL
wXYkj1PBLbeHHpsPyVNYEhSakCWFo2CKyF6gl51lrRUrb+CTtgXfU2RqDYc2V7YsDaSKVwSBACcQ
BM0u1BreGh3zMgPUcjFl+qQPd/pRFUCX4CzwNJbp2Jq5UZfBGRIUTsqWBMMxPW7ryZqp6UiF7Fxf
6K49RVXXSUhZwT+/r9NAn9mCdCk7h0Pp6uZk4a60Wpmd4vhzKgv2b9dLNsa4B0Fg9BG6Xg12hvCR
FQSGbUw/S1H3106yHUdhY4XfOm1OpK6BFXI3Q/T7LNuaLYPlHGRfqa01p9Yh3vDQPoNy79IfhNnu
9Yv9gWYb89xtAGXenILZD6Wj46o3WT2tnHSzp7rdi7BMtS7lD1sArLUDn6iGzu2eGWkxrZpmHTIY
3uuP9BtWbFMfDFiR9Q8o8HaPxcYgt4MkzKKgNDGdAzrFT7Mb2cielb50v+bzdWQcyvNQg8lQ1E4i
MsttaZEFWr8MGGxg402FSXrQltpsfqgQOl4/DrtQvVkft3kq/HNJZ4ykBtWrYr6Zojf/O+nytR3j
LnGzKGOE3bl5ztvqxTDeQE8bj6hMKD8QONnoxEBAa37JB+lepn3ijHrwaOqoUrXLG5p/raBD6qpa
ZiuQGNg9AfOtDD7ntrQzvbA7ql9iqtm1Go92QaN1VD0uT6Os309Tdp8ljWGXevszkps7PX/S2I05
enOhHCvp1/XvuJONwyHcfMh1R7f42WuyFNc10pfIpsbN6Kd5bLPmoWqKWxJhRGSkVgaBFy1Dbnd4
jBMJzMfh/7ibXGBB1YKMxMBu9uX90obI1T5fX6bIXbhoYmFxSPNoPQ7keYo7N8UY2XULf+bZfv+O
XOyQZIo0S0aJGZv6uzISQHTkKyX1qrr6GdW9F4z/vVLDbxb5PJtRNSxQQmBKkBUQNT/N/VMVxP71
ZQk+HJ+Dwi9YplHFh4uW27B6NvtYEOiJDHBA1WVGM0sJDLDulENsdxA4uOjvc4gUFakcqi1cq8wh
3Jyldjr+9yo7v2/E+hM2R2gs9LarFWxEFZzGZLlvwmdaN8frG7HTmbVa0dATp2gGxIL4M0KitFwY
umr0c/AAhNFDv3ouH3MM2BjOgLfrQY5cGbSuvrAysH97fZjmTg/6dNgcNjBtotm+rjWrCyW3hVqR
RDBTUGOIKfyW4iVnp3p9KPXwmMjNCQQ1D6D0GQ8GQeUFrBzUKpQB9EJKCy65GXzOMgteojJ/C2Na
WJSEv+pwmH9GY4Vp3NJ868OXIoP8S5t6AXsZ4uBGj1OvY+ZxmtOboJG8Ub5Uxi0r3nJ0EaX5p3lh
l6GeykORpJcRA5Jd8WL2OliNlLuxOy4qBmGXOW9sTb5MFcFgJUHmogldiLk31lQjI4G/FZSV28Vd
apdyoTo1ZkkOKPC4cjc417d0R8MTW2qY6lo6UiAVw0UFyENURNFIdIHiVGsHiXYIh8BDI6Zd64O9
ZNQfA8UKR/SHpYtbdsmXpaWHlOV3/TK+aCw6ZcviGuqPCeq7yVs64e1AfjRS8K0LpBu1b+9JbH6L
utQKoU88aoeZ3S0ItowOAtdEiQR58r2oUUNoashMMXT1vVdncw66Vl8mqUbUP8SDnVTpsU9fkCJ/
uv7V9g701gp3YalJVmZN14aXBOMeZtzYfZ64103sFG2YsrXBnTUSIlNc6UkMdZoBvNdgYEQxFUGp
gQd2a5f4d82SP62VmxppCvXHdfO7efKtee685Tk0TWoJHzI5mqfmnICaa331BitRqiMJxiN2I4Ct
Ne7mUtJ8jrK5Cy9kbOwBHGDddD/Wg5NI7dM4j06kgXqT9J4WDTi8kEKZj00i5J7cc54tvHG/ImRz
OVTr0AvIL49mY42vaMXw9MQevVVFGxw26D91dMGnXp3ljygPCa61a4tCg407gVVXqvOc5NEFTZde
pcn2QBq7ThIXrMeCi24fwDe2uJtOw3RGAzYyipfq4LRfwRKmOyvrWoaqTvvc+fm5epAgkHvdmXZ6
q1aQ+VgidwHSpJPDvoqjS7kYfgtV08koQUiAd+p0ziZflu7TTLWSNDnMAXVaHTNUkx+UC7KiUCOR
EslamvmUpyAGBzl4NkP6mz1V2o2ioREYoH79567bfG1D1tO/wRAznlqjzIfoMidvVH7CBWPTmUCZ
GhxnQX5oo5t0iIUdq3v1mu034oL9XFIhSj2p9JyjlcGQc5e2uoX/tRhVfBpDXTkt7seycKFzKQiw
do/f1jaHZwNUhbOgbiNgjeI1P7pz5AzWALoBDVnmk/hpuGLXtS/MYRs6gfQ0ZvAHE9xcY34xlt4x
oEBe16qTa6L93EPr7eo4KIOcUVm1Oh7ZM6v9soAj0f9eleV3B+eQIx4hd49kbnSpzU/98DwH35JY
oMm702T0mw1+JC8xK2OQS2zS4KneJHuJEziKH3iGhXpDYn19S+8Gm/lgQsJE9SRZcSc4F7vw+HGK
+WG8sZsoC9IiurR9Y+dSZBX1L5M9Xz98Ioh6D1g2p8+oIjhGj2VqvuKNaPyswd3G0JCHksZn40BP
qr1MduFHgkMgOPV8GUAb8Z5v+w6nvo7RmF4j6gO7fF8PdpyBHxxlI7di7GdZY2BesOTdLNDmw3KA
oxRdHndRFl3SvLUK4yebMigRB7kzdWBTjKYDjj8E1ZA+qePuaIyv1+0T0cZy0BNH6jy1Em6gT6DW
OuiH6YABRfUY3JbfOze3qdujjUw79DcoFrnBY/aJOuxSfYcM2PUfIjio/PReu0p4GiyJLhF5nedn
cPkJPFiAO7zKVaoPmhZJMKAMqtOhvBkiiKhyXLvdrSKLhhHfE9lXYI4f4VuGJlfbBmqJ9aJiVHiI
JnCNPZasfNTDz2NQ3E59b4NGHW1ii2UU5Vlu8kNf95+SBtRLMz2Yqn43hCmuutCwxhAsgnpdWWQJ
bSkBjRlxSBuflDh5izChO+AxVKr3lKDXDixoJGRuHqZ2DjncKiy8jrLvUVdT0Ki3j7IyYZhlQSo8
HLIXWSeCndyNXjfPCpMDxBosR3KgTvSsnOe1/d8zQlv+mT1JiGClu/oonUIG3EIrDjKASFyLiDj+
BkY+3jVciTstm6ww8Q3P4dfwlXwpjpWXeMWb9Kg5IRozLyttnjj3uO/BH1a5+GpGmbuh6hhd9Jp6
JkqmbSxqd90PFz9McLHUUEeLzmosrHRHBXGqcrsyasQob1jSS/QY37a3iyvuz9nHiA+zHEYlSURm
2mfxRRpvpPFiaj+qUfB22xmk+P0tyuFQKZdGmZRzdEHX8B0kBuwyuV/kL2P2I81le0xVFExlR8c7
GZVMJoE2oe+sZJjwSi4FDrxfGNi8i7mQiGr9EErT+/MrfKTn6qjZ9Nt0qJ7Ck4SXkHrqj9FN6XWh
LVbj283jbWxz4ZHBjJzUJYsuCUEX+hRZYJ704yi00L4DgZxTEfy4DryizeUipEJN5hItgtElDhI7
NxNnDqDxpVHvuhnhoeRQIcBY7axgQReCux0f9CYxremtAXUhnrWruGH1EhOwjIPM8Lrl6+fyD6r4
Nk7VWhloeEETvFXIvSWxSWDib4Lo/zsh+h/VMQOanUOPg2lQ2/TXkZHqzTjWYJsFX/xZjDX7l9mH
PQ5rpl6b41IywkuFZuhUgtx9n1qTioBwOk+DcCpzP0j5MMfhzhwEcQDVvDUuM045RDEqV4Yu2T9h
JN7hTtkCgS5zYDMkQWoyw1zfI6PbPaMp49R/Lo+l09RCaXeRa3Cgo4xZVkoRfJLN99J4r6lCx7h+
nP+ghh/mWKMQdo4unTc21tplUj+ixgiZr9CNIZ4kPeimjX4eYg13YjcRHDpd5tCklSZQJsbwy+X7
5EQ2u8F9UUBTKMP9Oz7LN/iq/0RMbfWHP4OfD3/hMIVMTViAEphB7WedR2jv0M6mHdeBBGItNeqN
4Ie7fshFB4JDl15GikXRMI0mRS8V+ynpEDFALK+MpqOn5H8zxlPHJyGm/oiG+3AsYCJYvAjSpUqP
YYuJ3ve17l9f224+7iOgQrHs96TEoLW5HsvYRRV3UeXFuIU6Cyoxr+sBFPKdCz7l+6/ZPMJG0ock
btHR0I3EN/rhIEtP6Cb1oiV/64bifmpKu1jC26iqMZL31BlHqYeeUgF6mFgBjdxnVi6vw1A+KhC0
SMebuggPkX5us190qZ0+1x6kZLml6MyejxmIDosJ2isgF0wodOejGIXKw5CQB6ZFNwYZT0sXvbR6
dWAFpiql5EsWNrLTVIhySrW2zFQ9paHkgMhFsMm77c/br86DHq26MakW9AWcAr9Hz2eLTOA/0Ru7
HtVhkOP37Y16NQjGykQCtHiKlNvUkA/1HKFftxE5ksgSj3eliYkzNDquSr9eU1mZx1zjXXwhtpsV
EwwTc0qZPQozXAJEeAeqjVOVZawoVYawZm3xllOkVkGfrTgrpaxcoCc/sJfevX5srgc2Ol+w0ic1
zCQdqbywupTmRTYhTYpZsOtG9jMHfyEdrx+UyKzPkj4IL3MTY2oFpR0pAH9xYU1YpIYnWBTj/wRh
JFjcfh/XX3Gi/h7Dbj6oClVqijHg6ALYqY540cIUFEOr1/gnGkp9aEWDqzd0crSUHERNXPvNcR/G
eUY6qRxIphbr0fB7l0A1prbRenDprPKIfnar8BVBt5MoKuAT5Uhcx1kTL9GlKQC1GbqC/h9p39Xk
uI40+4sYQQPQvNLKS+1n+oXRPYYO9J6//iZ749vRYnWEc88+d0RDhElUFbIy48e8+DQyKCQrP/Lu
mZYb2n1a1cf99RXkJZTXpNPkLIxZjk9N9P3KY9HeJK/YwDLYHjyQhV9hDSb2nBCOymFPlFc6ixbk
kuzQHYgzPOXovkDUNbqogB2H49BDRe2fkNyvAO+rkn+1pawpMZROQ9qjguRe+MN+9NutOJsUBF1f
FamrYSSDGaCcoNjWlN/p9IMtz/eXTABy6vr3q/+vd3DgTmG/cIn6Q8ReISXTPGqZiCAquCV5ybl5
YZk5FMhX277E02m0HSlMWvVtDrZ2mdb+/W/6iwLwv3FG5SKqQe/1usHz97n5NkCnR3pLHohX+JEn
wVaUfVhe644udaajuseLNzS+tvd/wK1Fu36k4zbkVMVDKs19dCmovO9TPFkr9O1/G4K7BiWiJ5SM
DUK47qGbQ9sqaxFo3npnufoKHrcWQ5Mxj8OaCkZBPP2OsxgUsXZjNlBJ695HEy8tkuFoiia4Jm7d
RdcDcxFcQ6Z6tooMpSeTwWcAz4vSg67rou9b0z4+7r4eZv371dZnQ1/CIqHGw23InH7Z9oZ6GhbD
j6fStlS3LSQEZr2jQsbfiPRtkhqCCEP0ndw2qQeqZjL0o9HQ2Bw07YLeSkfrRPZyt0749WdyOyWi
UpvlNeJvOjzFWYg271UZEXduKnp3EWx7HqvAeMmypMdLuLyjvkxdcMDJuCXo7M7cWHUQkkrmwwzb
oX2N8wcJ6szu6VlfkBsbu9xXK3f8FN6+olXmAG7U0LZQQ0jw68VOooCBHK15vQvWAyYh9kT3ws3L
93q+Vyy82la07kNNrjAg2yYbup9Qslkb14qdOGMVTTiHcyyLcrNWaHShS2zXy5NqPtxHmZtIev0x
XKaos37KaAPi9KoJjSV0w+y0bPLJiR66t9bHnY4PYw8VnHvsol+rDpYkLDwIdjD/nqcNehk1KrCO
IH5QmzmQQ+U1CbMfdTwJrg7BkeRf7ma8H9XdjCPZrxG+8RN5FPZtK8iWRKNwyDOaYDQaKUapjNAm
HdxSQohba+79xRONwsGLGsmFJFloXjDYezHkblubtjIIStFfId0dFNV4eDG7YVgiwEt4LGHP0AfQ
h5K7g9TtSANZ/tU8HJLzudOh98tJmx/a7NXolnsM38TnQbRR1hm5OnqlqhnRlODGamC5UvaR20XF
rixCjD969ydXcPT4F7i0kSY1L7An0/J96H8qughHbtXCrk4e/wIHBZJogS1ycjEHdBSrBK9WNboD
24BoEFuZX2KIrdz/JJDb79+I/DNcZJpzA/uG6KLF2oM0TJuMDIFuUTDboMU06XhnTSBs24L3KY9K
7rBeJ5sqG22jNN+Z2QSKlPiJBTmatMLTsGr8lBiEdyzoKCcqZMQUpFr9D6UsNjr0KcZ0r8SP84zu
UE33l/iDoExS/CpUFJ7bVY4JJkF55OV9FZjmXkt/aiS1hxTPenhPbRt0H0fo4dAsm9WQvG1jl3aK
W06JbSynFHKu/blaXVCshzDay+F7B4mrVs6hp2VcVMiDwvu9ItB3OcLGAb29U+2jO9yV0FKJXUrh
a2JkkqdN9SaXVVeKY1tHewWJGTryTxrignylPg8XA2xxCMDZfffE1GNRPZVAQDNGqUk/UVgoybUz
KRtD+aXMia8kv2a8ZMZwDYVbFnp50LWkoHkw7Gy6Kl/p3+LiQNFkgJdKyi4T2JtKp9hJq27j8rkx
4Xps9XYaBQ1a79QW8Vj8qMQ/TMmtYXqhWnD5A1VzsH7pdKPRz3hMHKlCW+NnU1NH7iy3Gx5NPAP1
vWXH3XnRnrVsQBf3RY4/q9ZwZajLt8ZRV/BKhrp1FDomyOVp0GOmFRAYyYIXhxfSUayBX4/EG1BV
Ui04SWjEr6LErkc8tpF0M5WfKf7z0lzUpLCj8psUvikTPCqbTwXPVRATQv0Pf0Gi6jTqb6KwDW1M
wYa+lXVcHyHu8prNPJHlEpdXXs8BgiCvl7YmvE/A8AyksBBEcwJE4HvFGmuQakUCIlTlO5YnoBoR
BFgCSODbwXBrdAhKAW/o9YTUB45ILT3HSubVoH7MA2QX60yQyQjuEL43rKf9AAIpQroQCtYxrtss
eQURVxBm3Mzgr1bqqw37CripSYx+yiu0oKHOZuqneS4/MqLbjbybpldpOuvZ9wwnW4OSFm1dssj2
UjR+w0Qdf6JF5G6zUpEIKyAnfEmBB8PwI4slwaa8+V56/a3cJdWC4ZANORica1mRokXYjis7aYBU
eCoaEJlGxMmI00I8TcefgpVnKKJ33KxJXf8ILiqOmQxdmga83Nl6a9GuKVnoedEBlyojQYmecWin
ozcus2Fq5yiQFqIqxOlJAhH15Z+QWa5/CxcwD7MyRskaQUBd+Qdkv19K+nr/ZhPtYi5Onko2xoxh
BBgFginYO1ateDr7J4QDolgED25Qb9J5yeMI+ByHMgKueKsHM2rF+UOtO8p+9SVdxfxR20QnbCRc
zdthz59x12v96vSUC+vrScLnzcY3FddK1nwPraeeCrjHf5EM/BmHCyjRxl+HPVK8C7UhhgpZRr9E
nY1hyxYn9Yn6zJec8ABae2mXrrRtRrsXMRRvvu5czzF3QMH3mdVlTMNzkhSGI1eVX7W4fozWkVfH
xXYI2DB41qRve8WEzZU6nrKE+Pf3080X7OtfwZ3hXkNOmVeYCbYtnhfX2Jcvpku+BF+GzP4bTni3
cenP1HPnNZnCSOq6EpGtZa+yZRDbglBIsp0eOm+lA2S+MHG+fWj+DMkdy2wx40YmXzgVBuQj/QHx
MaOzh03irH2X0riBFBRkPAXFn79IKP6Myx1WpmJeDbqgIvmBqudl+jmkvlFtlH3ppJ/9N9OGGKrq
LS/Du/xcX8anarLDk4gVJfwVXOzQRjrR1BFnmQTNNv4m4YX0Jfu1fBZnBq1ZaNVNnulXDwjV4LaX
+MVRh/zkWbgIt0OYf08GryOJ8lua6EsVXRa8Dieb9ti9KWC3XMqXtfcchRMX0iBnmsJ1QnRPCbYc
3+9CVFkaG4I9Hm/TC3lNvDIwTsQ1AtVtAvMTHuOClV+n9L8zyT/fysHYaMDUEAQboDTKR6vezyps
1AQi2Zi/CDb+jMPBWCmVUpOGmNOV2r86BqRuBz1QCnx2xku5LbzkydDsScRL/oub/8/AHHaRWlFH
RSnXRpVV6bd1KAjKodNO24what+w/eSs27uD35MbT+N6VYiW9UsL5N4sc9A1zXqEIB0/YiLaLzKf
9ZDCu+7S072u5RDe0wZfopKTy71XtK0rS+bPkoH/OfQnvavPUeronXSuQHJVq8e8OvXlo1zg6Uwv
HtlkbOVFP85N9dTVKoP7SbahNH4SoO9a/733CRwYqsZIJqWUrPOgZY7Rr7qRmbsoZNt08W6IwQ4Z
0OlWDscp2wyDSOHvJk3kCvx5wWYWSXVpEuzT6BXNBmuJA9unTz39eRWlrn22K47p+/hGnwXfLbjn
LQ4ZJ3ks49DAiTwavR0/r56HkjdrNnx+rePoruJYFm7/zm5EdhGCu4BXsJSkUmUpM2G5x7btYAbS
XNpL+f+ver42cv3f+TBkjokKoxxT6teDmaCBjtWfpepJ4IzApvL+RN5HNrRo/me81OkRVH1yHIFQ
p3aOckOaFoIh7k+YIXNYprfSPKIrDUVg9BinMH68WIMgNbu/GwyZgzEZQqBlJGEbhnlotwPezY2t
Kv+ghnDDr/vqr8+bwZPM9D6ieRph3xWH9CJ7KPFBvuYCipK/7EDywBuaUSESQHgrVv/9i3L6n03B
4RVTmT7EKWYShY9u2wYmjI7tbCu76sZ8FLbXrety71M5aBmivB2qDHGWAQm4XeEvcDiGFFaypbvS
rYR3kSDMMHjKWalVU5f3xITgJNjfr+pHGywuEvqXZq8Esl/6yVnbKRC5kG2KS8FyhSpLosPAgUqr
dxBJ/L9LyfLNHWRZdhBffYp9WMVOn+Z3Bb1ddv0S1Tb7pAcmwV7K7v01/om90An3CTgw836NQfuN
eez3s43OGkSIoI1f6k3qRa7hwlP8eTgWx+UYndH8DsNOgVjgTQLSNXhwARtjlZkbOi4FPJTrTXVY
6vCkZtE2i343eb6F5K1dk8JPIxGD/36IZvD8NispF1MnGRhglg6lTjSGlC+RfFGgKj+H5H/Dla/T
cpXqkZEu0FrNUZ8oIYASUZRBdLE+tSC/QavlfyJkqEVLZswj0g1oi8PDF0lsHmRO58Wb4kFsvyw6
5F+/5+qz4KVUyVoHLadEJ65WKu7QtL6ynGXrexehzpUfFiN71MKfRS5K2kXLxwVlixxHWhGH6Hnb
zb81GPAZ8wEcciTsoR3u8arOPN3/O7xPwRXxFaZefbPc5+CtyICaHFTylKFlNn1oRYq2gmDF4Klk
kjq3RZfKa7VJdqDXsQWZdniDL8B6QH3pku7XbxPWlwSXE08nU0PUvc0MLwnptjqEaCpZcSV1UVB/
nzB29jwfuqAV1EcFUMbTy7q2iroR/ZKXLivsUd/0puCxS5A6GDyPrLI6vTIbXEb6Q44CduutZLLI
+5WknqzYkAf2/lb6f7vyolqmDHU/BeRc7hLUJytWBpWu4rLZ5PYf3XO9W82ca/Qk1ziYq44ckVxr
N/qgCILnqj/eD5lubtarH8Ddi0kI3dBST9JLv25WvfCrdDtlenB/lNsZ0tUw62G9OhPdlC4pzYsE
uKP4/WIvbv7QnpChgQA5OSis4ToZN9ZvqILEnijZFn0jdxPmoUJltQcPN4tMz2yNt6iBWJ+svAo+
8maMcfWR3E2VyhMxWB5hLstTDRnPuYCEKDz/mtKd9dqjrPGGijlllfplmTtlLrSYvnlQ/vwCvqpQ
132WgvaFtB5lyup75YOaEburizZUElq7ek9fRIggGpKLuXMYkSt4rkeRN0NhGf4bRdaJds8a8f5X
8Hb1WdytFaF2X6m6CquVI7qQvGUD1yLoyk3e2sImrlfcLqJfjcdF4IVUTJ3WQzg43iIyhRAp/LI7
GCiPvu7rm2QNh0TMAdE0rn+/OiBa1psM+uSwnVdOVdF4kzwIZvEmcl99FAc1ZZbTvIvXIoX63Vhi
iLjm28EyfAVywYKDcDOvuBqKA5VInzWDwZgAGgujt9rpNfChDAsHzdkP5XN76Rwc8tKvSl8ZHSO1
RQUn0WRyaFOo0dgPnQr+VUKdua3tZBI1P9ysaV19IocpNW3rbsrl5LLoADUYG5WhFERGEZh4/MzU
8GFsn/uu9+/P7E0ZCXI1LAcxbCKlNBg9XgQCeBwhj6kzD2c8ydxpA0Q5jr+yAPfwRbctlPO6l7ne
FS/VaFuXUtRQdh9VTT6pH5KWSWbboR1S31D9XJinRP0UfO5NpuK/P9fkE3q66KwZSoIOCpcNdmQ5
fZAH7TFcLUUO9DW0ux2oL04XFC+Z/zfC1/sbGcLn/3kq89ZqElmja2EPkoHb9qWPoA9KpA1Ui11o
eQN8LLeY7PIcEaE04rpL/xr1TL4OQGbSWZOZpRc1VTwJYUjbGF7XQw5jUgJV+7g/17cfYK7mmkOg
Jo36OYM80rn7NoLhne3M75ZDA8Uz3/7GzIpWlkMjU0tauSoREIRHE9sYhkNoKS2f1Y0odrydP159
FwdG0JbpZAqVbwTKmk+8OlB/hk86zJRMkcnDfdgx+Zy/k5VYr+mMbyLfWzraiyJ6QxGdOQ51BhM6
2VMDYJtn6Ign3xGy2pHROIKtINp5HMqEKq3GeAF+y7vyRA/Gvn7p3tagFA2ImLj4WDys1QFRnPZF
Q7qz4/mMu6zqYZxDLflqjyHETlBMt97QKKhsvvr2qk25WzU/GDj5k6d4pYuWmUf2EL4VD+DgOKaf
/DBBP6NObDfvf8M6QTAxfJYeRZHWEEZXsdJu29Ve/lJ9Zr8sdDASyD1jRiD4nB5T3TEfBUsiWHk+
cbfADIFL8equAUtEAl54QqmfpZANblA/WnrFLmbtCClcuywvkTVd8jK121C1Z6rZ4aiKsuv795/J
J/ZxMtBBotiJo1O+lh/54zy5Y1A+oKI0bHp/MZ3ho39e3mEy2T2IQ3rRqf4K4a7iJb1Ih7SmC+5f
aASFjbxNlMWewCQpYJFuQkQnhdGgpvZOtAiWQrQHOOQaVaUt6lWVt4CvphT5sO78TeeHOT8nEuRG
Beu+3jD3jgSHXnqiqPHEWjBKq9o1Q/ptHKTvSjNsaAiJMAn3Ui0DCXQbqgg2KzObKC/3f8I6wr1f
sM7H1UynMlPlmCHk6KE6oPflJdGf43KXSP33+wN91Q7ujcSh22wqy0jar9s+fdZUuz+tem/yzwky
TOjk2qMmne4z3/QE4wruIj75VxfUhUeGHFjeJej46TbkjI4fVE+UrWAkwSnmOy/oKDWF8q80eHBB
tJDsFsWT4s06tlt1o0I1UlxoF6zfVwniav2mhfaVlGFW86xxmiHexfOZdn4GN+H7X/fFob6zfl81
8auRMqtfKqMPzXOlockb1XVzkR0Yz82uXpMetl/Dz8Hsz4wqO9ZH24mFbh8dK2j7GU3rmnSxwwwC
5cPi6wROdbEUyEZ3GMALU1gOQmj8k5DIqxS45hpHMAvtgj6Y8A4sAYm5GYo0Ub+ovve+h0sD9aZR
M9ip/yuNIU7hf7WNZxGMHpz4KTkmTn3obNC8sIbmNoNO0BQix1kc3Z8g63yJX5DbZKqnggzqZ6+9
075JW1GuI1peLmwLM0kdqjxOERKErj4QML7AMJ3sFATM++sr2rzr36+Wl84ks0YT0xF3m4UpNtQe
jgNYqPdHuV2i/hOv8Y1rdQK1ajXFk+ToyM5qEoz0e5Vis4IhmPEkJZpAyPDdRzi+iW3M646EBuiX
cbizMihMRvQh1OoN0d9A9bRa6E1KaAPUZ1vNHxsrgvJXYk/h4MR5uVFC4sIgxVYKaz9JxqnJ4y5Q
unpnStCqLudd389uwmSvmr/P8WPBvuG2ctEx+800yQbPC6AkyBsoym5llsb2Mqy6ywPcTnW3Ai2v
j38P9fykViaccGQ362WvaMpDPtOtorV2poAr1SdOmM/e0ksoORHkB3PyMqGLo9iMvfRk0X2x+hyn
k1OPhicXkEYrvpvW5Nbd2+oCqIWPceqx8CVMfmSNb0FtpdAMt7fQ/NidoyqyFTNoTRSYn9Fy6jTl
7CWS7lV1aJfZQcpObftZE7QVz5Cu03ubZRcTFy9bdA8iAFYGx3AN3ZpN6eUwc6HUIfo+rb5pw8aU
z5n6g0E/tnFkCKGUrHM0Cfda95aBMt4cIxAXGYiTzc8+sqNZ8bIZ5O7hsyXHOnzrrE89/TnT0ung
8KsqhZNBuxodx/d35Fcbyj0c4O6lpDIZYQaO2LojG5h8gHB8hHLLN2btpGozqU6nQjLfrafvqa+7
vQvAAzd6PC2j17yDiG5pPmX7Jlh1qAKhqr3oXHLROhv1ciklUD4Hv9m2LEgLR5Hdqd/XcF8A0cNX
JtegKJUJqWSCg8P37zQgryWDGoLYM674TDzkRIFGn7uUCNZAEHTx7Tsw61JqBtnry5S8qOP0MOvk
XYnINsnkgMbJr/srLsIgXoEvLiAG1Emo5HY/qGVXz5AChlNgchhAxkCWAT8ZwffdbGT/U9gxee09
GVVUBY7HIBUEFvPRyH6uUeZARG9rTummO9keD9qOOlCF2vyPH8vdIMlgylNKxuQrQS7gEqhf1G24
GeBPXgXlW/IpGE8QbmncPUKmgSVViMlV1NZXNYTv0C+Fe6yry/A6Vga7rgafycimNNFbsuCo8M09
UTvphTISbNhg5aIRz/oMTY89NZvOk91K82GTHu+IYFhB1c7kW35iq5VlDZfGpTU7PyLjwwwlS6iH
aO/R8FhO1LH0CMI4LwSdVXoMCiIYF22b26mROK0OFefGeO3kM26TQzrOuIZiFuTgcRfyI60/0bnj
3V8i0WnjAC/NK43kmgFNe3R1RAe9T1+gG2gz5QW3pCCdEkX9GgdfbUy6qmdA19VUDpXvOn6OG0hH
mW6Hx68FXsGzg5AvpbYxbSuhrLqo7vVf7R1ShZdo2OigE3J2VofHPBhAwZQCCKkLre0EiMl3ekhq
gcCiRkFRg+j6mMOnD0x8cBLlKRRljqKh1szyOlxL1BKyr6hGyXHn6iWCGMgNmWAVwOHhkpuIApaP
atTduGWbCC11peHFKx+kRM/n9IDG9sv9TXX7jfVPYMf3gkQySxT0KK0lA+2b4jI/Ps8jDKKTZ0hq
27BhhPD7gYi2lwBteIegZWkLvOuCdUyCRbW1TfbSuouTVci1REgqODaEAzbGlmyY5RqZcl2d5K5x
4hiOpOmhWVhQDP+IMXI1nev6X60vkSpW1er6ArFYrhWbjgF5/LFSBDeTADIJl/6PWgT36ARYkOHd
VKFHA1QKSRLtjfWQ3wmxCIc42tINZgQXRpQ5BtvQjGOkZTA/zI5RHuHynZdvqh5Tx4gs4mhF/SIp
zzLi0Ej+0eShp8prvpUZlhuFGfNrig61qu9/39/AIhgnHFIZqZVVCJ/B0dkuLvpN5iBh3hq2wgbq
NOwmD8oTxG6fJNf0cj99UTyEtS0evyD1JSpaCE43Xbf91eqnTa/BOAmVSCJh1L54T9nghrQ+1Nk/
01P4s9Mo98QLnRKo+4CrBxkWy8b8Z3AIXHvfiV8qf+O5fo037uwFygMXlLBCjaL6rBv7qYCqDmhD
91dSBEW8WzisgRbwD7GSrUd2UL1YLVrRFOtAgvG34tQ/zQ3bieJ00Wetf79aMbOLwqSheJtPpKeo
eadghgu+ap2YexPH4U8tZzoqkKiJfvX0v85H8HKgiwJFlA+xu67oczj4aZWIwlAHtfqF6k+q2h/0
0PhHfUlXG4/DHlYVOfqSNSR11O5hP4gSyzHx+vcaIk/qZXIGT5pBq0+9EJGquhc3YN1mWV39Ag6X
Yk1Pe1BxU2yUaNOd53wTNY+rXljjwfIDDYuxrUouCf38LLpNRIER5eCmjGEJFVlKdJm+mTtDhmn5
BNLqmtBJSAdibwqaRygXHkUbVUDWMXlLo04L81iVUNtn2+o51+G8UbhlUJytfermoCSxEzQ2pB10
+H/Ne2EmJEA23utIYWamjwmmfBV5Vw5w5dIQGqA5GhHhijmREcxPGt70hX0qgi3NO4zTEWJTi4oX
bUhsIQ4K/XbKBUQz0RBcSTEux65D/w2AB2zu3jCdSu/d+zAguEr19Sdc4UzTNMwgxgDyQ3GOWO6q
puY0s2KTRj9Vk+nDtuXQ9O3n/VFFYbTOgY/ZLRFR2y+/+bWLDYUQdJzjlf5fSaTxfH84Qailc+ij
GeY8jjOCdng2wBHD9EYp9lpo41vfUIN+uz/Yesjv4KrOwZDVTvUwdGDOJCibW6o3TI8mbovkHbbE
2ZQ/3h9NEHDpHOR0CW3iSUFcV3W7KYv9ca7dahG10Ise0HQOXbqlzMxqwSHXVMlBYB7kiuokuemG
2uIOWu7Uy+QRmW5NhDf3v1CEbAYXvMQ91NiVDA70LZQXOgk6nqx3TH2ww6pEl3TkLuTSRAyq6Lkt
k1M7DZUTITeG5bPXaCgJ0pNWR4HgV61n784yG1yY00QgtBT9V5lvcKvLzH4yH3pzSEIT5UnGJAkB
RwB1X7IdV0cVut2zPM6oarHxrU8gXdjqe/AS0Vy8u/9tguNicLDT0S4hTYUSDxpcz5a14FWi2qiE
BCEtXUPa3h9NgEAGh0BGGS9duKCWBXXYczuPmzbbkWh4V9BcFKY/WAuvyEmEP6K55PBHNVOmlhVC
uuR19OCvg4c1cEqUILrI6NJeVeFy/280tQrSS4MDohqKjLFmfAUIo5em9nJAByDIl2bi0O6N4c5a
/VONj3nYDYOb4CgLa4cCwDA4eMrMKc71CYGlKR06bB1dhRudLEClr6fJe6eDgyVpzPK+r/79GMZc
yfSValcgGdiFF/N5PlsPzSn/TjaZGz42w7HMHu5vK9EKc4hVW6M85ZCSvsw9OxVtY9cRJhmEWtqF
goqdCB1NDqGmYqg7rTRMFIVGL9q3gb5dqVBkL9IZFpwVkwMdQhVdSzOgfd1/pE22vbTxe6ml9il3
B1HOKEABU/3PyCCvJ0jPm3goUAbdK9HG0pufmgk98VayS1l0IAXb0uQwR6ZJ2GoTwG3NRrrthI5c
Bkp9sYdOi8M2oMwJuxNEk8kBT9nj/UFXkJNYpD+MCsQuzHabyJZNh4+oeNRRRlRp4f9P25Kn8A/U
hLRQgXL2JH1E4EAXcGJouhdl/EfKVH9yEZODmimWLH0psP9VWcW+f60XEdtEcMJMDklgbBnNaHkE
78v8uos/inyjLv2LZFzuz5koWjQ5NBnntOhCDWg9+DOe0yLPgO20Pboq8BENZd/vDyf6Lg45Uuie
hibFzU6zd6p3LoS1oZLklqPQB309rndQkifga5OudFVXrNXGbts/RJ7lWMd4M/wSb3ZRbsr38c9Z
qatJ+jWH0eP8UT40sAlYNvS0evXpe/gljXbuiwBLcKwtDkSKsk9LUqKCLceaH4+vrEiDfBbcNutB
vTeNHHawviIUD8IwsIYOqR4GUS/ib4t2oMVhBQwJcisLUUCr3P53skE12tWfR3/xzA2ooc79DSh6
ULS46KQaJxUOgF9vbIqvwwwI/d0X+FjbKxG1fKPu/fEEQGhxUDHWFbjMVgWJh2T6ZCV90voGgbUM
u8DoqJoG2OojtMJEt+a6LPeWjcOPHAwAk2RQFpmQus+lB7b0tNdOK38r3E/WIRG+QIt2I4cjWR4m
Q5wgZZ+A7YMRO1KUBbK1COLnm/OpaSqBmjg1FMotX1ypRJeWZCXERptVwWItRDRBv7m/bDdx6moY
btnCto31tmzTi6bEXjRvRgWq7S0OwD/Bw6txuHVS45myuelTNEN/r7R+107WqZK9Wn25/z2iaeNX
py/QdD3O1rmcKj9uZrupM8eK1IdW+ZmM9a6WCIww/okJBrn6uvVXXWVVuVWqISyQUa6eG1s1C3cx
HyPQegj6h2dq3//Emxvwz2B8rWxghMiMYbClkJ6k0rLhoOxaSyoohd40Kb76KL4qhhdh9NQsMDZv
Wt0rtB/pbLlL9MJQdXEM47lRtWObm72Lr99JkEDwYg3cuxmdZzQ7x0a+S63xECo18ugMIsgQGFo6
h0RQBkx09MMabE/NJCjk/AcDV9DOQ9VN1PpQNuRUe3MOdr4m/7M6wNXkcXeJWllZWyZFiiaA4ZB9
zOgVgiPqKkf0OJ+jZ3aK9/BJUUH4doSsL9HCcVdMV4x1PxRleqkTKEAWoV2V1JZG3Ynn1qZadeoq
KrkdVrNnqs8kw1PKx0EbDj1NekhIxuX/uJO4C0nVCjXUGMq9hgmFuAFl1wxCMrPow9WbIH016RyW
aSGBT6cyWufWm01HAWu7fUQT7wwa4wA/nl2CVxDjd/HaD/b4lD3rfvdS7BJXeCUKwI4v4c2RnPZw
BUK35K7YMnCWNtKp2szn8Ny89qDfqnvJjY+hsEnjZmxx9f0c+JG6DSPUQ6NLnc72ItUnWc+eGa4M
Ek77RlYbrxiK94bo5yhXHosKOn4N0x/aEtpFEtgpwyhBAK6Eh7cyHqE358yWwVzZimGnXts03FWG
L4WZH0E8phoHW4aJM2lDuPzKfhFavhpBo3QtYs8S3g3z7pfVgBzblO0PUmY7vWnfI0vdlcPwWTEI
s9YTfkCvNhAXHQUJ9e0I8moqOHxOtHaUxg6gMjpkR2FT2EBLwUGvo91+k33Q+Hxk80+iNPR2MHQ1
LAfQYVM3eVpi2FXwDK+7kP4YnCjItqsAVehoz/chel3Q/4pK/gzHVxvHadHzyMQt1EJCdQbDR7XI
e7L8xLd/y0TUGdHH8VXEocUmYdnXnK5aUGvKi9IhSuFSkPuRXwpChq+Wk3tfx2FoXdYGLc1hpa8M
7nJo4dCjBQpECcUPQ4KTw1cRTYa4IVVx15WUnUgvPyphLQiU1x1372s4EIzLOCJkrNKLTnRXHoyT
BWXQOu5tyjRfGzUP5jne/e1xm3p3tT84QMy6ucphKQnVKX/x+9buoc4JRnfzNjiTB6lrx4Qm0gdU
4NDrV7mCwQUhEl8/TEdSjOmYglTdaA6V34ZGAc/KsqdZ3cF+MHaMqhgOZjQ+VDXC5/mdDbJblNBi
Hx+lQtuMXfLI5Omz6SEJLFda4gt+4M2M9mp2OLiMyZz2eorQdxVVI07sxOdwU26ZVwQiyRrBjWBw
cDTRmshjjf3Vjh8hm7dRS7esAfpRwSucaCAOgKAEH+pJ0qFiqkZbo3nKjFNBvtcA7vuTJ4gx+Cpi
KhWsqmJ8UNyWfkwsJ5SMoJkqwaERnEu+htgY4HanJW40CeraOdlNuYgCLUI1vnQ4E3U2Iw3nEsUT
N07cBbSCl2FTg0oVlnY+BmKDHAFs8/VD+B8ucaZj8kIlvhg0KHM/AX+8GkM3lRpB8CXAHZPHHX1E
vbKe0PxqLb6RGq4Rwnghn/2QyucoJufCmn/d3xy3a8x/ThZfOMxhwQAla9wU6XbYsnMSlIfQTsEQ
F0ooCUI+vnI4tl0v0wZ5ZfSh+NMTwyv+GuWBPKHC6ExcmhJtSA4zDFOPRrNHbB2aFfQgjooiaD8U
HGC+fJhWSjl0Iw5wZ0K4fINSDloS0s3KXRQs0np93rmQeBdnua1opjPAn7SZfMOvA/h7eaYN772/
4Rgp2PJ89ZCqaUiyFqF5NYPTkiSOYVGntlJHqX/W2qfg024+Xf3Zf3z9UCl0FcoveEPX4iBTmJMl
x35Mf8MA166s1zj6Xuoe5Of+ydJBTEuDU69hqXxLvwY3OLMNB4C8NLuz1HqJodrJKmsv0tG7ebVe
jcRFRmYMqYQhm1CYh/gZ8wcUbaQADeaiCOzmql2Ns56+q3qDnFXh/yPty7Yjx5Fkf6VPvXOGBLje
M90P3GJTLNpSSr3wKJVK7ju4fv01qqpLkajIwEzXqaeskIQA4HA43N3Mug63OPpaFShetx983ylg
YFbklA/dA8AtIeotbuT9L3D0F+3zbHDOcRXzGIZTi0kyEOtE8459j72FHoH4HTmJJdkunuyz4bhY
qcvMICgKGcMF+1FDt7qUu9fNUjTCcvTPVpNkfRz0+YQ2uWLYGkO+MUU9OJcd79kkOPdEJqpWACQu
xAogQZsiHK/JLkkKqqfkUGWrODjI8r3UiJBtor3i4hudKoDhqIvpe5MnMSgW9eulNK1A2f67ODd6
uc3ibJ5cmKN0Q9Yn+cd40BCujvON5QelAyGMDCB6hIt+m7/ML1K50LEItvFi6PM59scenG1jOGgt
lQJcORr9EZiSJ+lg9QcY/LqxXG5VOxuGK5+OEiiP0FqwnL3ZzwK72Exev/kQ+IVQldOs9eP4WoQ2
e0H0vpFFqcbLL+iz8TkfE+ZRTPNGWcAL1NfTdXFqndIBTwmUrzPUs6wfkYzGA1ERRuByPsK1s9W1
0rjpYxnTtvLMRYzpFBC+BuNMEYHEMf5yfZFFgy0n9mwwKTabqpbg38bZcNMU3e3tpgMVfQqZy1CQ
aL8caJ4tKOdgCGgQ5XlxMEtuoLYAus1XoBP4MbnMUd5jX8SoITokHzt8Nrugg/B7A36y07AFV9FN
t2ofy21xHHfqBnIqN9XdvIe8Uvsk7Kq+GHKezZTzQk05llrTYQ+ldeeZq2Dbn5K3cLe4785vXoGu
rL/j0elnDt1c31DBxcjT6YHRuUGHDqZ8Xs0QdwhfptE6myHnf9oRsiV9i71ccJMFZNlyML1I3kKx
Hsz3iDIcceh5+TX/OSgPsR80s8uNFsvaeqOrfpGeU5x+3VsqbioEDYJwVSGtHCLccSW3/HZ9ZQWX
F4+1B5AJPMjL5aUA+Q3VKm8cRXw2Asf6F5A9GCGUqsRpnIAzV6EPX8jHKhMQLor82kcS+exU6Bqa
7umMiSwxDalPBTJZ34MZjcCRbyx916bTmK5lPotDjMuV2bMd5PyNoQ0W0TL41GUH2dJMutB29l4e
gtIy9mVR14NoRTmXk09AbJsS5jrGr4V+VMofuqh7SjQEF9Q0MaAaRoEpgZR3p9StE6O3cyrur1uf
aBTeo1RqHmUJJiKlFUZ4nEZ/TkXxmfCAcVFMEpuSpqLf7DQ0dnbTbpnbbKZH4NPz/Yiuh62xkm+G
e6AbmtqO3jvBg+ziy+/MODif0oxjnZAM5p/0xJuMCfRx63S5AOVKEFsIRuLBzQVTes1YosSISR4S
k7aKbtQ495JAUNsT3Xk8uLmJwKwyIYWDwzZ4M+IYqPLsRiRXRq+P9yA3E1a/BJbC45stY9RjvI4Q
PxxpMTxaaXKc5h/XrVHgC3lEc1Craa0NWD9oydmkAL33KGo0Fd0wvEahAfWfVtY/nH35KkUAZVXH
cQ1KBL+OVqEDsxAunWhanLdAPT7T23aGtwAmIWfb1BI8E0QDcL6CJvM0qyVyG/kY+nGMyD0UeTzR
EJyjCMxmBJ0uHIVRP8TDQ649Xt960fXB6w3O1aSUZoy9b9zRXWLiGMgdw5vB1gcciyevsTvC7j+R
UXOuoRqpqSMuhvuj780E6lX90M3x6vrUBLETjxbOayNqNBXbny3UoB/FFtUnOyEGZ3k4/CXv9Onn
eKDw2NGKlONH7DS6UGRkp3ipI20gWSoB+/KfNdIYqmoQ1cAzlIcD1FSWzSFdbqjyPQq+Vuk6Q138
+tr94rX25yB8Jc5kQZCNJoHz3hDJW1RnG+JFLlqIIZmGkpUMUE9aeRH+P/KSKAlvrn8B8pHT+uuy
fn4D7r04pIGUjBGEdWNQpxnGN7M+Qn5uLdGdFbxOGXGqpFmjKWHy5AYCI0mKJyttw8Gp0/m9NvTK
nhlkEnDvoBCG8m1Tggc7TPyGsO1g0ZMCHhRobLqKSh8VAgak+EdWbNok8LVCcnqTbEERU0rEi6HO
kmftacr7wzioqw6UMhIeqnINtZGkfqRTiSLzuMmp6cyh9UNSJVSag/S5NrUVRew3pOA2HU0zsesg
8wKouPVSvtFzA8xw3X1TzmTfxt3g5A1g5lOFvvQucRpwpUgdA32RNkC+ciqeG9AIdAySLhNJHk3z
yxxLbpMk65IFrTtSdNAM0X5Q7y3wbQ7zjvTFl4SqrhVQN0J5w63KGICYGOQAMzgpQ9CvxQ6bsTJd
ZqNbwmmRAc4UdDLdhlFu9/I2V1HPRherhmpX8W3UozUEJnIKGpq+A+uBhgJ7tpOz0J66CUHMgl96
IH3swTwdVt+QknltCFhjODpNKt+qheXEFmjQ6Os4bK3splZ7rEDjxdmDYsy+Wn+drEPbT06RHcZ0
3GjkFGt40Kmp07bUtvTJbdjkJgUYTNpbGerA87jXmswJrc7RG2hTTZ0TF89527hxKNlzAuzdWKGp
SFuZavGChup23Zf6F0YU11L2jQlEvwRAUneaqsE30GxH4/lertmehqqbsfRgRKabJ/Upr9dy0z7P
5CCHRxp86Wjgq6HlpdFNUkGNdTKcCGAYQytgCyYgXNaMuM7MvShpmZfv5sqdDsU8wL4mV9KSdRDU
B6nCs5U9zgjIEhOx0dSuxjCwZzVyZstTw3gvF/QUyfPLxCBfPaxxLbujQbwW8HFroh5EgfaDkqxM
AhVQ7ZRBIyjP0JtrPVBrX0yRVzIAGpqotgeIBYXGdjSllcHUnTm8yWiT6fX7Ga8fWhS+Xg9+WMso
2rpG+KPISWz3cYx+8yFyTSy8oWw6dqf3p5mGLsmem4o6vTxin2W3a+WnfJJgKq/GeBcWYwIEW7RB
6uOt68fC1sryoGQzFGW/lmmzAiZgi1ZAOxrknVHmK8hGOClkj+LYn0jhzDOC1a60k3xNlRuinKr8
roCMXNI/EaI4mlQ4zPwWAkZOa3bM8tJGudVmPZRUiT0oDSgGmdO0FN1rOE1p4ekReibU0A7UbQ7y
RXkEMmkuGxviLau+btfVkAsi31+EiZ++a7kyzt5kGUB7HQvgPVuv2UDacenUiNqbRc9A2QMH60a6
KLV9+Ur9HJJLbWuFLpOcqItcxOhiJXKvMCH97pguTndmQ2vAWRgmV7mIXPgXj8DPkZcQ5myyATW0
NIJoMRrEy0PuBRv1HpJMqFctjLuiXMzlUP9zMD6m68AaoEtY2UAHukyq5u+ZfKTxDaR/r19AovXk
YrveYrSyYopC3Fh6Vm8dANt5s6aH66P8Iiz+nA8X35kGVUt52Tbmyk64jhyIzzwF7hvd9ofKmb6J
opXL8eTneNyTUBpLFOSW9VPjCVBdX5dVkfGLVo4L7hjVLJKheIQ3EtkStCEoMpj33pkN+0eapYb5
i5jtLy8jFGpBvWxRovP9LtX47zGNo3o7+7Kn7eLt0tCPwgdYzMCAK2yKWw7UX+KTsyE5s++rmUmI
0sJTakPpxi3cxM/36mZhvwO/LAQKveum8pGRujYgZ/q6nkWlyRD3jf4iWjvs45dgo4X2uJO+pdul
SmBCBMjNfRXB2dIouQFLy38SU59NmjsVTLFkqasR6y6FcGUXrjRwl4N7R5TUuhhTn43DHYtcspJE
DrC44zPQJk7qlY/pSgL1Zv8ufide9mBno3GHwoxbVYPY5GKxSyMYlLU24Ipz2s3SBtaK8uYXj+DZ
aNz5qKzij6SZuqcUk+tuu33kWtCfsQvb2IagGNqJjEcwJt/eQscBOH0Fxx4MsduOJmtV/o/06T6n
xbe29KyDb8mXZ0l4mw1flOi2ErFMiI4539vS1WlmDRTmx8BBilejHa4ppH0Nh96WG5pDiLNwhL7l
YvH9bGLczWp2wxgTE9ax2Hy9jxfWfgj9yWtRg+BldsuzkTiXMjMlzYtletmNAqVR+hw8mi8LCCXd
ouEWAj5oiNwwvL/azVKjjh6jrfEKVTR/2pVP172NyGA4Z2MmoTINMgxmyrpvHdHv21KQPLn4PD+b
LOdKwjHQzBlmeJoA1IB+45qu2k2yFVn+5arR2TicK6H1pNBJBY9Dg1ecXb4y7KGS2+PtqkPpXbpV
vOzWcvMdFTyhL0YqZ+NyTmWqqMXAg4kYML2P5xWShp7GUo/iNXt9q0QLyfmTupkorSYsZO+PN78X
4YZF2UkUYQomxLe8FHjLNbGECUUxbjx1C1r1EwSXQFyj2sE9AOP1ZuF8DgT3nsg7880vVpRmscw+
5sdQFl9E0AbfQs5w6YcS9dwL7J7HzEnNiBzvsmssf4RUHbJSgt26LDf4aRcW504GVphSO2IEiLwX
eHveKC56WeX1izojyxJ6ujv5eY6nEBCWvdd330IHXSlCjWfRRDlfA/y9BDJSrKoF5eKgemzq9+tm
eTmzeDZRzoXoZjjnZQsXAnaY5DEsV1A19CyPedp2bn0LUFIVjnRpzhJWigXhAw+qm2RloIEElx3d
FHDa8y5eGfvZWVi+FsYvwURFS8l5GKOIiVIGWMqitMPWTigYDUJvDG1QsMFMwbyl3oi50C/D/M/W
l3cwattU2nLuyx/mbetFK2qr29ZWopulk31RCEeDk3TbfwGimkJ+QfSUuNzPfvYFOMdj1HFLYhNf
gLmDl34g75GSAelqeRR1UVxf4r/I0uZZPLfqYq0d+VqG90HwTbCHly3GJMDw68jl8kncLmJBo7Q4
lZpt3irELrehB5Vv+W1+bQG1cUWF/V+cjs8Bly909mrWDI1ZdKkzZjcFsdnNeBOAkO6R7YxFVPxN
w5P9ob2PhNxmizH+9RXxOS7nfrpUrkKNVdmp0r6Dgtod5nCVJ5KttaE7MCF29/LGfQ7HuZnYKKH+
sDQWNG9S6E4Kem+61biudlReGYNrbOe9JHTil2+qz0E5z8NiGpCoL7OTJN/04KlOVV/uKjugzP6b
ZsMd/UFKypgacDQLOB5KFj6IgD9A3WCQduev10f7MMJre8ed+KgJNNqWLIOisbHpkb1rBzxsS/M+
DWTbGL53ZD72sichJRuWwWoOko3heYblbCoPmhv9mK8Ka/DRd55JT4X6CiGoEhWrUnvIjK9RTW7R
WfdQgxih7XcWWLInDUoh+ndVNw+1Ga0K+pVBmgzcPlWATG79UM+JoOX0F4/cz63jfAqrcqZmBEUb
dTV8gdB5d5epTribHqMjQG4nY5Xd6TlyhF6/QlfIxtjgpStqiLucvjP//BI8Y2NkkSGVl4j/A6jj
Rg60zSO/dmljA6zjyN+Mwrm+tcu0ruwsz9tYohdgoMXHG6M+KLtmvVCYNHthLLVY/rVxOK+jjshS
s+WFsTD4yo+y5SUuBfm4Uy/k455S20jxhveiFRV4AZ7EMR2Myqrjxdn1kSfHnSs3q+sLeLlT9GzP
OEcTGZUiJxZWcKn2daj2xZulhVgcOP0iHv20Ds67TFTTpmHJwyDfCTEbgMzxJGzsQgIvNVuFvuRf
n9ovIsbPARd3d3ZVpCXR6wIkC1CSU95AuorCUbIB2V8orxtIra3Tbb8ON1rjR7krG+voVZts3V8q
dEJtbtFGcv4u6vAI0KPlq2yZLzuzGz0P70trrHWrfAk7KJCLAnLhcnNOb+gsMywW29HskSJF2q5y
J7iRQAHtLo9gkamKLmaey7Flo6nR5uOIFA9A6SFo1Td97Ule6y98ju29Wa4HoRCiwAPw6HRdy1pz
mHAvA2btaDN8sIrMWsl8Iwy9DGUhsHM5hYjBTrCfPFZdnsioQMxn6f0tXQ0VvSr/ct16f/H+/tN6
earGLOoji3Z4BkQ6JpANHkjlPaVtD71+N+mDTWJm14Q5ev+cxKprEhM02xB/hX4wjWQ7sZ7r+dv1
7ySaNRcDQT9owF2KWbdgH1PmzlYNUZLvctLoc9acOzLVrC074KaRNGKbDJyclqdsKZJGome5aC6c
NxpBRE+l5XVM8942aQsWvs311fpFnP85F87/UJ0VaEL6uJziu8ofIRrGvvxe9heddsH9xPM3Ijqx
wpHBWBJ4sfFUDTPorkSZysvNDZ93xV94G1lcVbmJ+BDEQjb+u8u9fIBQSFw6qQN9GJTp2B5KRUrn
Fu/Cd5Nox7gQp5bxmomWt0yVJp6uv9eS9DfDUr57o47HlrXLy2y55odV5ibo3FBtCHB+aYSYNcGL
wuAaNQxWm1UW19mpaW6NwLB71vpxqtphXTjSIERtC0yEZ2Lsqigvxg5zA02ObjcbVHvT0YangIre
PEEofklBKUcdaLPAvX4SRENzfiNKkn4OdQxtjYVnZBMupIeYCWofy2m6EqLxlIyo8FRsWtqJQq3z
unrTIcMdqE4yiyKmi3Dhz1NgcJ4D2BpamfnHQoI4L7TTrYWni+qPL7E4I3PBSIiMzlndMC2qWHzT
kiHrZW7JRgqL3Gs+GgfC0Wsf8xpyzaoN/RKnZI6lHWJfGHteuoDOh+YPQ6SQBgodeFIMGoQV/Gqz
dClnT2gQYYFX37weMs+R13pot6LM7IWT/tPI/MkAGnsc5DQ7xfkADZzoYRShKy9EDT+NwMXzU6kh
sJbwIkwIyGWGbQx2lCbM3xKtex1rw5EmKHI25f/dRH8alTsHahKXQTQG6SmeCTyorm77KFrlw99d
v2V9zwLfksYDkWozPdUyNLXMN1o//p8P9E8T4Y6ALAV61aOodOpRaVETV0nfCYQprw9yKaL8aRTu
/qwYqKI0ecGw79MDuJtGQBwsb77FFVcBe6jgSQmypRn62qLG6EvP6Z+G5uJ1fciQ6O3D7FTc1Ae0
+RSKTXelaqe303RLv6FZEZ0hsqu0jyr6eO7JN7X3i70wphaZKRfDB7LRZkMVZzj92QlEhbXNytru
kOgCnUjvIdANXWnamt8AcEtu4/uktkWMBUI3wF27tKrGPuna7IQevN5Fnrb62r40kc2+yRRoE8XJ
KbgjQPjy9X+RKl0myDn1833g668dtGTkpi6yjwpz8rW9BQis3Y87C62NTrlp7vR185LfR7fWV2F6
WuB6+cIsmS2zrUz0rLegaQ7dbGP4C3JpbLD5swEsMfwvWfLDji44XqKROe9k5hFUDkMrPSXaW2++
qZp1B1fsaW1gp/HX66fswrX50wpzPikPYykqwQ90ynKQ9c3mm17cQvK1TCFHd30kgVfnCQiacNJU
NcdeduZOpveKXgsGWLzONWPhvFLehiXTESWedGB56ij36kFxOhHjm2gUzitJc95kybycB/RlSmh3
bVr0IICb/fpqifaF80CNXM/FPOHiz83nTobuphk/533zmpHQuT7SpUzBTybAeRmSa4GcFbjou61x
H6y6VeT2NqK0BZAohiOKzIDzJ6OKZsJegU/Tq++d+ZpUAqyJ4O/z5daWtFDPgY7NaZZje1I1POwU
X7Biy6G4Yml8aZWg33IalxZ5supdNH/6oQdNN3eEfG/uZ6tpdX08gcnxxdWGdHkVJTij1GzheobV
CKyJNYluPdHKca4gy9MunaYF5V8SR0GirCWv1yciGmH5/CwwKXRw1FYBwq65e2ZttKWJJAixREu1
fH42wigNaqct4NrRep2hVZ1kaz0QjHGp3+T8wPBlUtYZlsVMxHFkld6xh+ZY3TemPStOvA2iLYQM
imO5Ul08hB35IdtqYMcFsRC0QO3StKenbmc9/L115ZyFZJYgEoqBdpF7ttJrw61D0ZxFJs85iVCO
tbwqk+Xtb95SX7JV1S5Dh0Rbq3Kz1EF/PNAvDvqf2ctSLzYhaWt6c+oO9dLVJ4IbXlKq+mkPODci
o3ikNDMitNabfTI75aFw8iNUyCRbXqlbdFW76J9MkFh1F5m9mt7UvT3d9Kv8XpRKumpzRJaXnNaZ
zSUsaReK7BTQR/TUt8quh4zroInEia8eHgzDvYqUlhQNKE2zkzb9yGc0p+eBKWq+EU2FizwCLdez
NIRjk8PRjufQsYxnPX2+bq2iQTg/A2bAoYakUnoqWLqp5G+zJXl0ap3ro4iWi/M1U6iPYdNhKsBR
QGtYxT0gKLpdvaKxIZyvUctwTqcC+z4Guc1ShwKLQqJ6I6I6Fo2zfH5uX7KF9qHlOUf17xXTHZKW
njxHmxwqF9fX7BLy9fNUYUqcI6nTnFTa8kJdEmAq5OnQFmHH1C8BT2aeGtv59/62fwTqAICNYfcf
pDF/Gp5zMtAPlXTAlLPTVL/pVbFW2sCV9VAQIQhnyfkOtchINBJEomRV3bQt2r/Ku6X1BMiO6RiB
0uIDWBke611PbSq6ZgXmz/OGmLLS6HOOyM6w3oowPcKrbpO/a/4fyekzo4H8LtGzCY/nOHxuGDS8
9P+EGeR8tz7iyrMhFL3riLk8koHt+lIfjHXosafAZ2tQHgPq1qQ2csHAxbgCI716FYFeifMf4Lon
tDYQ5y/9Myo6/5X1ErE2nrUq3epR1FQt2i/OkYQGBOeapbQOtlp71Ga7k0+mJih8CLzVh5zf2Vqq
c20pVbgg9IE9SUnu5sVGsGyieXBuJJyqqBhCbJd2LF9BhwviTrRPe9N3ugKY2M9erI0mGnM5sL8M
lLFVnD+JraKrhynKkMIZfox+48tb6ltoZYm35sZwQP7YT3bwXHjT2hKccoHX/HACZyuKxEEYKymi
2XpKoM0DWY4ZOipNgnYOTXDViIbi/Al6g2TLivGkyenXSGd2FBZeok7eqIqeuJdKMOdnjuf+iMDy
XVlLTmxwMmJDGv4ARt7+m3ZovIWufdiRm+bLvO02AJfu46frJiQw0o+s2dmSGrmamkELzDPUz+2h
fwoMAWvl9cgaIh9c/BGrXRTXBS4AcqtDeLS0h9xj5mM8OxKIsyc7b2yps6tN7tGnhXW2d4LkJW/W
1Y+0Q3IM9NoOQXFblAsSbDDPFQJmRJTSuwyebsF6MuaB4Q2M4mgNEtGrXE+3YQU4bzNnRjrEIZxb
406etggpoDvKdN8aTA19Ek6O5l3LFYUY13MAGJaLZYbcKvJhefstakDpunZw4690PGDGVSyEqYjs
iPNEMekp+HzxDCwJ+gOCFaDFq+uWKvB1hPM7KonHVNGXxCnSdRWuPiOEvH1TCOIlkV1w8UoTRlqX
A1p3ismDSfZSUG2a8IEVogSAaME4B9MskqcyWzLhFSSpTAuZrUHgwwRD/IULJE4bxQpwy7EODP8G
5HeS9+t7cj2pTmTKPWDSMrZaK0H5WDvWryicTS9gPcaxDb5aBwahEMWZWzs8tRvdL/3qBcHDsJ5E
WUiBZfC8IIOh5YOm40uMKQDTAGybbW0rmWjHRMNwMUoaV9oQEdznFiF2r7xCzXkQ5TquF0iwoJyv
sPraMmmAOLYBZS3AIG5zlO6AUJ/vmIZwSHGWXv+Fpqn8e9EKXWZ/dhGUmll3UYnjlY7ULnXJgQ7L
dWMR+UHK+YiolTp9kjAEeBN86oJ+56gBD4n+7M6lzvSg78guug0OouhSdA44z6F0MQXIGaWtULov
zFs1FMB3RH+fcxm5GjAIpcO/1yg5auDzC4knWDqR7XHegmUKsmAEhQulN9wyP2jpPlAeqm7d9rdK
+SBB3EGtATANAnQNKSCoaPdJadjEEDEZiR5aPJWIOvSNJi0hJx5am/ZQbtt9CO4AdKL9ft4tQPfQ
rjk9WRsR4FmwCHxjOpPqvG4VpIHDTLeDYrhl0byalFmw2KJhuIClGYoEzcU4gqm5s/LSHZP3FNV5
wY4u3uKvYTSoZMHvYsiUckbZsGwwpBhUk8uLR4FM8ozs2pPljQ7xgd0D8FIwreUPXhuQs9IqTo3B
0hduSxACBCnI/ZOXsnyOwTGgZaErmJ5oNM5go0S2mrLEi1iz9VVQrKoPfJThVZmdBV77DP5QPBBU
gM9UIaDg8nn8c2l5E22KNO1LY4CdDEe9+6oJH+KXLeRzAO7W00lDh1zH5NoisdPmS89UN8+fry+h
aBDODNXGGhMyqSh6aD/ChNlJ8jxKd9fHuBzsfE6Eu9KkpDLnfkLabk6AnNTYqjOqVaL16wI0zteH
Iot9XbE/ddm1swtmoGEOvg3Y3yIy1zrzU7fvN+pKPlgPDDwN6oeOy233tWw9gLe17e+gtnrdrJpt
sg2cStQaJjBRddmAsy+kxDKV1WFKT4r0WKftNi8hbDbrTpKA3UMXYWdFRsldfmPepqaRjmjgYI9q
SpyxCHzBCi9n6toKcy5FQ9V3APf875X1aYsGMERDdgB2fQetu/YoOZsxsue1CjCd7JpPzQvKF9M6
cJhTpHbiAasv7Fm+BM3C6/bTxDi30/bzHMcT5i1v+02H0tq7OW0Rn6kgLk69LLLxEFrIQOQHJJda
YM0npH3ehQAt0fJz/ojEsjmUdbOsjewQp7XLFP1Wy5UFVp1T6mYrUaJEcH555IRsWjkbAoIqvNWd
jH6wpah5CSX3+qYLThWPlsikuE/SmaZoKa4ds+89vT0ozT7O5JduRJc2ummuD/iLCPXPDdU4v6SP
SPbPDTZUu29u9G2Oglxlp17kL+T8i2p77maH0o39SvSeEa0o563KtMhiFmng8qWVk+kEUgfjtgtE
fkFgKtry+ZlfCLJo6bXC9aGkj6b0fWJ/yDb899v4/8L38vT7kWz/9T/491tZTU0cRoz757/28RvE
kcof7H+WX/vzx37+pX8dq/finjXv72z/WvE/+dMv4u//Mb77yl5/+odXsJhNtx3o4+7e2y5jH4Pg
my4/+b/98B/vH3/lYare//nbW9kVbPlrYVwWv/3x0eb7P3+z4HL++/zP//HZ4TXHr62615z/6ffX
lv3zN0VV/8vSdJMSE0qFi5TXb/8Y3v/9ia6YKqGqDoEvVYbfLEBtHOGX6H/pmkp1i2oqUU1ZxeDo
JP/jI/yCrFjEsFRUbs3f/v2lftqdz936R9HlJ4i2sRZ/92e7MxXdsnSVWDLAXaBVsXip6n5qJCvv
s/yovKUHDWoKzVO2Y7tsN29nL/HQkRI4o+CxpNOfvfkfo6o6AYWLYsgmn2etaMUMfbKyY2/q/liq
fqoU9jyYN3gIuKo1OjNJgLSRv/ak8kKQOHUN0khUW4NREHRYD70FjU6W2XGrryWcUmWEJhFEgUiv
HM282oSa6cpl6HfF7GSAPPSDbqvme6fKa4oGPJQmXVVPAfjEAYNcoJ0CUpPXjUOr4jSW4TEiwITq
ht3Ck7aj4WQDXICWglAKMZEkrZBBxS8b1rpVR2fUXonO8E7QZL8vwS0H+GOh6D6hhtPU3V6LtdqW
Sn0Xgx+gb5iXZbM30bsuAldX6w3tc1I1dhWCCb5wp5x4qtyuCW43agWbMYi+arLqQb7dhXKCk9Wh
IyfJCjvqEdnaoy7klFbvpxo71lbjWwRQdiDb13IAMZiCPpLe/EpzcL1BEJx+7RU8fkcw5uggZ8MU
2HOqmKswb70yuh+MAsId5cZixm1oZrtKajDBfgVy4+NQdH4dV+iEMJ2RRraFUjUJ5k1slr6Zh5uR
GkfQL+zQHeoSMHElACfJZfc0qeB1LjNf0chGkpu12Q6HLIUseVJC2ayNTpKU2moe2FPQOzTCcmvk
waqJDxEtG/rYNsskTzGOEb0LDvWPgVE7y4e7Qc7cbmIgICN3VlHsC2a4rF5r1SqXDknSrjpH0iHL
CN67Rror5UWuKl8zufImLZqdqrV8PVdOvRRtilm964oTdNqfqDJuWdW6hY7ELfAWe03S1mltbk2z
2sJeHuQR7Dtdt2Ftf9OCC72bJp8BJTiknZ9l+mjX2SbI6rUp6eu4K1dS/wQQil3JzAlJ4I+k9VPS
+Dj2axUCYdAxuSvUcUvBV9YYzElYsYoYlNdIYUNW3a5AZ0aBKw8zcow1fWPOECBpNNtSqdtW39Mp
dklX3De4pHoQztFm9mndOkFgAeoSKzZRZDcJNslQOFOprqfMcnDLIH+kyZODvNKtkbxMlmo3/VMy
TTeSNLudCv0DMO8VVDvFVXkcDVAVqrZ2OyazW5c26HneAQtNDhNOwUP4WIcepdNdE02ONmbrVs9v
lZVVyoYXBu2KlDOqebrfxmHpmKo5uHg8oUqfznek6tJV2oIErym1wGsi9UEP2CYfYFxdDBhxMgER
OtU15FaUwClxAmVLR+u/DMQbkXelTu2+jncNjJ+pyho1SpemlZuPJqYGwooo9ElkxHZrzj5LRrQj
yjcli5x0rqHvUDlacGOwXQl2v7Jqjwao9xL1qdJytOBX7lAlTju+zzBTe+61bTboK6kybDZ8jcZX
sy12ETxSHZvfw5reKhmo04d6Hc+Sm1LlLW4Sp9bYIRm6O0kd7H7WdlH5zagtr2o7Owvrp6hNMEJN
7quyn3HS63WZWWtaFzdNMKJWnRpvU9Qc4Epv2dSivCb5k4pmHSX2QlZue0jaIRrpE1vHU8pOoXUY
qvWqxXNQIuq3cgTd7mYAJKlXnvPAelGrGTX/Akye5exWdYTu8damkgSJRLyYCW0LuyiMl7Ep16ml
2H3/PSWaqxb9KjPV763Mdnkq36Vtve+RA89D9AohSx3HN7X2GIfbXKpv5QpE8mXuEUbdOptdc8qg
1YS0aVW04H+8j/IFkqzsGaMe6w0PpOyeVb0O0MROg8YHq51DtOfMoA5OptuyekuK5HuY9U+sL2wi
5+usHo8pxV+nw4YF/UorAw9kyXZTppDl/CJLo58YryEC8DF5YyU7pIS5BVjS03Fdam8yme+otS3D
9Is6RA5TTIdUymEcG9e0CjvV0SWgK7ZiafsoUb0kBaN6A5LC6cXUxr1qovLXmM8BNDDRYYur1Pn/
7H1Xk+NGt+Rf+WLfoaiCq6pXAHRt6P0Lghbee/z6m2hJd2c4c9Wrt42NDY1GarJJAGVP5cmTCdor
PgW91OSpEGbk8DAsBfjVWILSUtuEWgSFRB5NWfGZw9JVUmGYgGWxV/Zp0E7qftHIx07aFU1jtXow
0tpgRNWZBGNcvZmqbWm2kjKJIVvIaT7K1OxNd7Eu2OlnUUXHDLi3W9JVwTM4z/UzUq8UuVjm0jyA
c2iTQk8L6opOfOZq9AmRVcXw1dxk8hoj3ST2JSTNNGpgt6mtYg2+PwKyqh2xkt6HHLr+EWh8Ww7m
qzKVLj7btTg0x5QbjuNbMRdGXkoGIp63rtc2DbkIfUy7Y4KuTVVqIKAYyxJWZw1bagF9yha+Vjkz
oLM+tbvyLadQ5mF9NQv1d8Yly+uh5W1DtnGcUt9EHYfpM+obonQnLoNWkL5TYv8jLh66GkNKK9PN
2qEjBfMSVm6GAHFKjxcCmj/0nAfYW8NsDP+fpQLXX7PO5HcNhSh2XHuGFleHyq7WNW3vPqthz3eX
scfEvLvELTy4O1hOoLRJ7/N7H4fvSAejwX3Pgl7oSI4109FcE9PPUhrvI++wHOSfeRqBeJiaQnoG
gytZfYZ6qONEUxxe3uCmiupG1wh5YMFYYuxV0TSVkEKw+YhlMAiKbSsJ7I2kYBJgW/bQoJH8gdDo
HX44VixLbxwOWnVRHqC/v/ba6iQFxKr7bRtcS9yAryjTyqnXDjo6krdqGxpy92ErKw9QbdM6U1IB
Vodma6SnMCbQUTeoKJmRV+wSugxOYPJY5prJpFWqP9IyG0OXdkx7Zjg0HkOBETFHhMAMkpKoxO3h
/McT/5tT3ova16/B4MspGrYGhZfZCAYb09YwqCypNhJo3jEY8TAwMzI8PzzYvkPOf8aHfr3sy6kZ
FGidkJgjBm024CEajvuMqWpJ1Te0q5dD5d8XErou64II+uoqV6PIGHbl0vB8EJO3cJyEMj9q8VsT
08nUYW4P8ejZd8rKL6n3Xy/7AspUiuMrRYvLktUgOkn2PtSTl7IwsReN/SsUVJF8lo3+GZzsK+QV
vhMheEFH/roBTSGC67rKtFc1gCIjjS+h4HnRL0rLW6OC3rQbU1EXg7msPO5mfYjnR5JkLD4Karpn
7d/RA3+9g5fTLqlJ1iWOjjvwd8zDcg9CWv4dCe13ZxnGdMKJTDSVvkJttoettQTBfpFlPDYcHiE6
wjEhaq6V9w6VCwxfF5GW/V1N2M/oyJ8PxxVVFRQX13Eg/Pko7ypB0PWKGy10mD32+oTGe03dFnZo
6MWEdccfTrN/HRx/PCj+7pz449VekBHOmVzRwEZTpjhLzNT64ESrf77ES/rl64k450BfVIoIVNWH
e/gRnFB6kuYIRTBc6LjrwZtow5P8xsb9VF4W+o4s1AU0JSx41MPM4jsY7Tft+dPVX+aLxwJbLZ0y
XuT+WuSuhYyU1bClSmSDxrdecr8Dm4YO+t+Q5q+P+wJpBhSOjKASxF+my83EHyfJeDDEwR46advJ
Pzfub/pvaFqME4Kn5K8pUAQ3mkhQo7Foi9Qo6L7N5n31DR3mZ3Dp64EEHcYi1GQ51V7TPl5AIoKi
lmjRyrnBsf8X3Tckqe+u8LJVBIh4i4rF0ULqNUtDgkJD5P3PDfWb6fzTQ7xsC1nu6xEneIiBUqpM
a+gVusDpv1O6osOEeel9XEclHOwVKsQrGzfwU4IQqYq+XHwH+dxwkYOJSM1wSqbfVcX9pvexTKgK
FzgaaqB3/TyzVM1VSSKV0QLCmiZgtEmHlbiFnP4/t90XlfH1oWTCmSp0Trn+6s3pwEmdBrqIMKSD
ORJ/4whHGajEA4pWx3CLFePg8M+X/M0ujgXjv6/4Wj4Dm0q3YJQPYw562P0+4c86gYA+/4ZC8Nv+
+vFCL8ttwYNatQkebRALqme8stopFDwmnQWMYcAtpv/8YNpvn0zRgRLBAkLTX91aoNThe6Rro0Ui
PmyXzMsu3gJS63GM62etqviYXvG40U5lNQ3YQvFjQB2ZyXqKeLqf8zgwXfe9iOe8Wea2Y0jOVeGf
ao0oS6ktvRZjXvlXJLxHvhcatp9vEi2agdEG34cW9PMyQojbjqo+HlMffgr2KgfQ76WVwbzAqqtg
Kuf5zA002WQw3TOSqDUzVTw0b5bXizrc+BDGeAfeMLUV0Rm1Vh91SfrMw0lYb7/a6v+Dzv+LDuvC
/4w6Tx+X/P6fWRFe4vt/hn8/b1YSX8K/Xyt+hKS/vutPTJopf3DGVDrsBYBg+SAK8CcmjXeANwtN
BWdKqOILrf4Lk5Y0GUA2IGIGLBt0qIF09xcmLWnKHzgXC3wpgZ+aThAE/wtUWvla/X5YSDTUiOJK
KrYSxgThr4mY0hG6ZJdO8Maljz6DxH0kUozvzB2nLFsVcY5a3kDqDQ6quDSgtVz1FJQXk0/m6IHZ
SZ1u6mVqtQ2MEgSNFSMiAIVK/6NLs9Dyisiz4jyaQtrszRY9JnHV4DQlwVzEL0J4uSdqNZJRt932
lW46gZg0DMY/YS9j1FfuSKppZUb24D/FSTBWtMSD8UA1CvVQH0XEq41CJ8mo9ERpaLJWWkwLPZz+
64WIk2RS0/I94z3KkIiiWXYHL6uMy5EZxmDwa8VbJ7WnQAKrrOq2kly/SY3rmhBNmak8h5CJOwAL
oqvGSvROIid/Y6U+K0oeAxJC+Jk1tm1KsQhNIeo5j1wHhQEzj9TVyI+hMtyhFhgKPSDZO8rVD5t6
qkpkXaBmzyKtKowwR8CV5ZGRdBArTOQxniy27Dpd+I0EtXoHp1Y/WiU9jvY51AAayB9Y6NI3jTeA
QCnwDFhXACFqxGcSl4++y0BDTeOzkxcfVAeg6cbzOOsby85qbHm0mTQyPTWSAzmkGMWjugMEUpJw
B0A6KlP08CQWEcCwEuImDuwDVWEbLcFSlqTyJYIgxYQAcgIqECBH55ArtkFwdvTmKNXxG3TIIjsZ
C3vrRy6cHdsCEGPchZBbyj8TN5syJcjgmZBZvNdjo6sBbUhIQhiNaLaqC43W7r1NC0PVXVOlBSCf
HrIWsCJAjiDSxxVuJU33yKxPI7ufxBo9yhkHfuyRm6ccEg+nZmcEoSDdSmDx9ecjuQzazm5oeiGk
fPIWqCOLW0CP3DMVxRkHEYrTongEV41agdGfn4+aHspUBTkFLDCJDrynrOdZLk1qNXsPEojM2sAZ
urJYa0lhCFnZ8GoeSxkSCiocOT564LU0PABJii0v1yHrE6IQVJYmfaLenBSfJWmnoSYoGBVp2AI1
1d9sCHHJEmpFE30qMzbVdMNHGgA1BcdGKefchhAY7Y+iRR85VRqARA63gSDic4V7k05rPjWHrWJI
wlm+DBAEQK/pQgIkKYTRZOU8qxrsM+taA6csDcJbSJECCO25EgJbFoqRR5ABgzduBR3ZClitRCK0
CqxNWDzxfd8S+kgUp0ArzFKD8k0LCyAFdjISEix0TAEagiljcBSGu64PFXF/k8XOe1GlMtDkECg4
18ZdDOywlJB98np6LdGtLC92MJsBZbr/DKIewlVwuzcqOPdA5cZIe2KkqUCqv4J7ELIPU7XvJ8L2
3xJXmxaS2oMgVwcAje5x2ixp719soqRGW7LM0KRSNv12hWcsrExGNRxF1XcQ27Cwq/GWbJuckQ9F
qChiKqFT0MWRZJIie9MCrHMpB4O7jx3PlFKAn6J/Ftlfaeh/tZNukwh/XjOyP2Vy/88yvJNHMiRH
i9ev+r8wuUsHVOp/3mcxWUuvcP8zi+9wnPzP4vbA39tHjpeTvPtpkx2+6K9NVv5DFRpHjlOmf6d3
/9pk6R8I65iCtLAsIM0zaDX89yb7B7ZPkErwHuAE/Wtr/nuXZX+osPRQBGJrDdvzv0z9vpw/ZU1m
XFaQRmYasAuc4H8+FASh3TWhHRSWbEYqMWtoOUn+CR6jBotzQ8CKibhXRcJRLvwGTHjN//5y6Zdz
nFYRqFLLfmGVSgliZz6x28IkDcZ/F3xSO/vAORy5XtiQBcq4zZG+ys5ckabCBQE11yzXiWZFG8+Q
Uh85eQp0MpsLFXk32g8LmuXQ3sQWb1R1Og57Me4k+l4QZSb6YGJDLVKFZw2Xx73rjYGwvMPCcsJC
+bPk2sT9lhr8cqL882GHkaBpqChCf//czhUDJoO9ubBwrDQkOzRlUo0YQ8LYPTLlqmEpAnnRtF3I
nKtjXqifOXBgCSoxXfWWVCNP87DSVOOuyr45Tr9IvvE/bw0QnUwB0OnK1xnkB8SljpDKUGJkPFEZ
ZyRKN5EUWNP49xb31EmhyWrd6qlk6MGJw8rphyn0G0jpt1cHHsHAjdAIiBAvhciR51NF9bLC0uAg
m7trH95mYQlKV7eSFSjYqNhfUMOmg/UeZt8xYV6ZD1/PrhIVaJMiq6qmvnRL5AVJn1Z5YSUJai68
epynKCEp2JYFMAjXYgOpsrGnu9gPbZRp57Oq4x+x01pBhdLS6Dtp2C9064eQd7gfoQ6ED12m4M1+
cQx/6IsmDDknDoYJ0SRqdNhLjHqRuqpuaDDDNUq5uShRijwQ6sVrJB1cDZkLaiu6kfncYp6w+s5b
Nr3+8LImMVhLkRuESFpa3UO17k0oGSCujcm01ZKFqNLQjIpKNpyo2zEXP7kdCs3ybBb78iXInRnp
2xmFhhCqCRFRNlZFtElW2bGZdfKjCSNhOFL3DO1qRrr8I0DNoaknRW80KoXWTYO0WMf2LC1Pbq+j
vL3G+HFYNdew6liodomNsj1JhYqafIqwL0S6yxf8GnZ5A61GWpp1XbVGX9RvniRLRtX230gEvFD2
vwa/0DTKcXDhGpr+ZfiFTprCuwvJVd+52Ci6bsqrlH8q3shln16609wt8rs4c9ycrcxug3YSh2aR
lHxXlaO+QEFfPa8JgaAMxy1d/4Iefuj5IvNRXkQJRmLsLoNU1RC3kxvWtTdI3aJ+04ljM+yqSY4D
NcI0+0aQ/4uS0oj0g5x39zZHwUbYbjzmvYF3/eFCjFL3bm0jFnGIKrS4QZIh16YDwSZX9KWjLBoK
S+DKea/0aK30+jSs0znL+TJUyi2IUUYqGsdEcF6bnk0tntMTUlTnpGzWKiRkvlkHXlC9r+fXZRxH
KaE477yuQgktO5pD8hraC8xodDHNi26uIkGNHMYE6wc88bpJXUGuruNmkS9wgoJoO4LwvBj/8618
Vca9TkKI1AEpAzIHK7WXMYGyWaWCCmZhecI2O7CHGqe61rqyiMpwTlkJYkRZfQakOLVlBfkKPpEi
YfYRkhkOjhx5gnWqTxMzRMbRGIgEZQboQ3HXhSuPHJJ8gyF/qdS+3i/XoB4hkGcBUPQCWrsh06kf
YuiUen5wiNvCP0/MQxgFklQbS55ulgrfqBG71gT64aI3IynZ8EGLMre7HHoJcHjk4CQIpbcNWWXA
spzOBC/DSGIH2RkVw72LmWsU/crr9Z3OsRvB8ORTFOlIxim6jpV3hE6TRHYmJZYK7hamlqXLLIHK
WFGP+zydA1E9h/KQKJWKM0Hc66n9TlK9U9iJi93QTRLCgpZEGKoZvKCKcFJ4bmtlWGUMyWMjN4KB
RBiUBoRyFaNh7laKPpwk/i5TRwaW5c/NCaodBeNOEJSlcfkFJ03dtMbZqC6trI1G3pC76RvNaisw
ChwsoWHsDLwgBPydt9LjvdCQy+2iqsID0cT4zJAwNpqKTiq9+aizHGTOYEcVPJ/v3UmoBkaHiAMn
LyStlewtqWG4WHhnV6Q3AsdPg1HpvZO7s580Ew9E8Rhgm15DVyDP51CgOCE6urdluy85BV9MObhy
ua0nTA0nbvSWMeVdU9LB/3McBJrZkHYCku4xpekWBnpI9TvFp+76kGYKjyVKGAw+7HKMhe9FzxaN
TkIDM/7T5nzm9s17RNNloAa7kuUHhYf31COLaO3XZK0myj6m84CBMUE1FQVbqrawi9CsHHCtwIux
sW24XbimRfOU0qUOo1A7Vh6q64F0kjk7RwC17AL47dEpE+2i8MU8sJ1TNosCZRmp7YcDetnwbwr5
+hpP60URyhXrVRXr30z5rzTkS58PLEiFKLKCo9XrNqA6PQ68HBCNWpWTqMexUbgO+JRBZOQhmAVK
venEhrfqXZOKbaZ3B1+CZE1fJG8pmB+Or070bCBmuRHOtkXxhuD+w3VydcbSqQBGpZQxMeI8rI0+
yE6NksxAxxjZmb2T2nRbJmCu1NSQyrVWgSVCSXLyI3ENVfHhsdDUJbYOGgcmjxp0NApNeVMHUlQX
ldgUUjK33XAh17BaKFE5J2eRYkVJvsLAAxggmVWsHRpVK74J3b7KK39qNJw/MHC5rjCFUeVVUsiu
bEqyBAwGoHjH2iMYdsUMgW5jgKcykipABaHqn2vbdy13iLGyu5o5byKeQXR7IjuQ3aH2pyo7Cwb9
Ckn+dNp4gvlw5CF8OGS7msR9/c5cMNs6dqur5qk2mHvcCxcwRfiGj/rKQJC1r6fRcKKCJ4hg+rBB
/bABK5LS4qiXl3BCKODrqpl+0pml8LDo+GMKv1IY8YGGYpfggLeG7SmmSxpggI31z9vPLycF3AdY
uOAOEQxE7fU+iN6mia2T0sqFMCOowokWAVoA58H6BiqS6YNlZNffmne8ZBq+Hn9AdeUhaaPiMPjz
48e+15QqV0urKtMl0ep5g6er+Vn1tVHDhZVn9iyT9LEu9eMmP2Ert8Io3eqU3CPpGMf8m1zlr6E5
2gH+jojKdQQFIEb/fEOa7Wc0Eay0hP9ByGcDBE2OurGr5VbTvsnce6OOPgrh/2s7hQVlYs8Y9lbp
IyzSb3bYX6NEiNkOUrb4hzMKRPzne/FJ3qD2G32SwXO6pOpIuBaToolG61HgZ29N2kIwKn1LIaDU
gtGgSvomz5yPLHU2InJGUbytpPSbRUv/TZdhxdIpw4DlCvwwf76rwC76HCyhygqLDLknPQUjl+Vw
IGpXUQGlBYXDWcZtxqlQEqPl/NkJamlNhHJ5BpUHCJt9oD53pCdiLBSkzNryLSIkM4gD9Skaw3K1
roFOUvceRvgmou/aDJW6NQ0VUJn5vAT+q0F6WXJBXcstqMROs0C76h15OL1sAszOTBUwcfTZS6kF
kfd3cKqmA5IWy52ltvwB3vsOkgSwC046BYVmIyK62HSjtDBzqn1SNYWWTa09NRnQOsyIi8HreOBj
adwReGcGHlVjFG63FGEWAqtPYIErzcJSnv/zpHzl72B6cAr1GSwPmJ1IbryuDhEE+pwSIuHcU80o
jWYV8WDAAFquEdQzWWmn6OuJonx6EQddko1y2lhSoK4awHOAZmff3M9wMP1p7dUhz6Fi9UW1NJOR
Zf257zWvjFmXFr2FvcpEM4Fqh/gkNHv4XENuGToihgdae/QR+9OQbXkBri9YIZF/Lsojzd4V5/7N
HQ0t8Osd4SBFGUfql7y2kBt2rQ55M7hW71x7B7RV1BMV6nLOlCefLoqfAuc9F6N8RZyPOF5/c/lf
56hOFR0oPwGaBerIqwgFDeMQg5/3FsFJkef1rJXFmOKUDWZpaqoOaQw70I9BS5Z62+1s8F+1SgJl
uF1HdbvyCkxfe7DycsdYjN4WctbBrlqbesSZdMQ7xRq44zGZNB5QexXa0rFv2h4orrQeu7VnukVl
FjEsy4MGFFKQqAukbBsfmqtQ98jAcK7zRRmyXRZVM+DGq652JsjGr6AU+wwrcEw1yZvC5RoRm5/q
d2IXC73Epf1uApvtSRA7x4zQnYfgMVbic+f7731zdKi7VlobyaTYlHlnZW611+SRzvpJI5HPwK/M
LNu2DdtmDbuXZXpJqxBnWqMn2QK+CKAtQl0mCcZJnFjICVYG5xnUWRIkfZrKXjVBsMmw5hska95b
r+WGXCClIZGDBGZp1mRvbpgbve0xA9SnkZyAu5mWIHSXYNHmMt03DgoBImSVSh8GDHYHTqoiIeTV
E0x0KeJWXleLHtQ7WlTrJGwnWnsBGA56aGpGSxWa1rKjfRO50F9xlmGwKKrAYKXY7l4lyvU8QDhF
XWKhDho5BiIlmCsxslieGclIfOdp9ek4WWcN8e2ojL0nxwrU8HaWwmLdrLQ6sUipgzDIUHmCQwtO
Mq4lZdRsRLVpkxpHZMnqkmJPMzRV6kTG1q65N+BJCy6xNxdFBYzlV7+C83mxrTqI9Pb0wAOnMv1K
3gQBXfK4XJZoS6vmyJxUsvrWCm/ux/gBHIARYJh5IlpEWzzODLDa4egRirdMhXOKxGfcAZ8vtMWm
qNFTig0hES/0LNq1R4CtVp437wrFSSoE1lvR8EOTlc+oKkwaB6Bug4NJvGmjdobniLcg8Ka9JE+g
mh44+nuZIGHFaTTPamDEpbiDC4+gpGznXV5fWciwNIPtnGwD0qM8oqxHEGgjhrCDsycXM6meVhHI
zGHwEcSdKUG5UzBgwJ0UTHKp26ZeLqBNV1uQb4SPmKDwRORrW/EHHj8MPRXpUaH4HoGI2wCWUlyr
t12LJp9hvZEEDpGO/iaCdi0HEJUU4dTRUQ4jIdzusFEMFit9rU6zun33dN2IPbFkVaAYLsXxyJMx
UQMfPlMKftJd9axxMQ0cBlCy6PZY90ZVIiyPgrpd45ErspsjGw4+LzuhThHlLrGHNFP32bFGQnZS
+tCr9ENTnGmXYCuzpD6eK0Fi6eDJy2U69QZ3Ld8+KW2Hywn28DmcoGKxzUFMZpE38nl1dD31+LVa
/qsMz/976ZuBz/Y/p29MN/eKMroUf1ElfkrYDB/9q1KPaH8wKg/pF7A5CRvSMn9V6uEdDRJ0QGiB
C6jaoAXzd8KGkj9UKmP/wfanqJo8RLN/J2zwnsZQvCdgV04IGHH039AiVBRp/7TTglClYfGSv+B6
nBIU9SVnU0pOGWhYW6eEmc4FcZp9bhfquT45V7opb/aleKpn56KeyTnakxWmDZm3S3YfKtEJmNww
2pbX+J1Pb1898S7baBvEzPGtPfYLaVvf6qO2Qb0dkPgcLuPr4NAf66N0i/bevjmIO9v2C/IsLt6F
bZwLWbWLEHyEa7TvT1lo5JY8iY9k3T37TXShG7xUHpGJ3umoWdq2R+/gHAAfnOV19WzgIYm67Rs+
Xx2GZ0CBxrO6yBfUkZkyLtFuGxBd9Ke6Z0dEFGRXrLwLZCvarX8qN90Fiy+wgWV7b7f1FvI8fK/u
sZZna/+Oqpuj/uwe9bU4yzvyyAYddnHQrsVDOwDMEQfEy4BK7H1xpgd82RnfgurxbXEeBNsfzc49
htBwcZhZbthVutYL94Swud24R/fGL/K+wDNqUFTf4s5Q6b/v5v4pPqGwYIlf3hTrULHabYTkyVYW
I7y8qLdkLx09bBh74Rn6nj9Q8+AeAYi4d5EYxVrBOpUY8Z16eJJihatpH+LQbrt5ee/hHj73pv6J
X9R9v62XuAQ26k115nsOB8l5cpYOxarcyLv85N9kPOxRDQ3+dE+6PnZTI717SBic+JNLI/fOsZpH
b6DWon0har32TxKCgm2+RXERyBXDNetFPjzNRr5kqK7c6oGFU6iEpqq3xbq5IGVw/WpinHf21Qod
ssUH6wUEONEq1XN4zz/lG+YY5SLHMDsG+zQx/BPua48nlJ/k6d/BQogOZIW6jNRDDdqXqeo9vNPa
IJcYZPXa0JDHOCIFhI/gedA++P/0XqzLe7VyPQsfU5+4ZvRAtWS7UZ/DldG8qLEMLoDsUfAx/Ea3
p0eG1Fti0JsYBmVwkFf2OZgH8xDXSy7BRccH840aoMPsvY5gOR6RR3Cu0N7aNXjQVbsGzpVjK16R
PbmgnNS/ZxeMYbGtUIa6R61Qt0Ya4Ymr4079aIxzF5KVaKonni+6VBfypKpZLiM8zQ1QW3QJb8UD
wU95RT2AUoIRYWRndk3OygGJneAcaRY/2VvdN5QrWETlojqzA9nlG9xF82ge0TmG4tSu20HQWDpg
3JJds4PmAJQH2EFgODRreYc+3Or7Zqdc62u7LXKzQ20KRlmxxsjclYtiLe8x8uK79tHNyQ4sg2yF
QYoptSzO/g0hWLtB9IB5sa5W6p7vg9RETSxm0tlFV5Z3RDcYgQWEsBy0jbpTd9FIm1aPboeZhuqf
2ii37Kjd0P84xiUIKTBMMJBzxIO4rHSUh5Uguyg3NAzABNV00SHSrbhIR6wP4iiOKGdCe3Uw9dYN
dsOLMngbCFywgCwUfDH+p4ai1C24qlj0chlFoQbcPWz8nRhYz7bF07tgJDVrzITi0ifDsBpmdLGS
rtVOXFs0erbCzdyA0eFS8j5xhttTbljmMDcxR09oJP9UxSNwZukRqQkM16FfQdHBvFVHaW2ITYmh
DyYlVk98B/ylcBVUDx6jSz/MAekdRZcoJ0xCrHqSbJKVt2+xOvZL6a6c7HO/DC5YDppLuR2mB77X
PYVYVORLfKq3tYehyR+YxuUSTV0uwSTDFEkx/9x7/aGM7WfXWhjxcTQe+gUkoOJSoNmGL1KHMVhc
/HvUG2gDPCJuFY0w/Mkt6YZQjx296A2tfdPPQ9uhMgO7xVZ9ltpoWDfiu/1UACsMU7m4iBv6LwZd
Dbr7cIbpR2h0G6QvMoswlzBv8egU+wa+yWHIHhnOHu0mX9B3mIlb6STAXztAEtq5ZBf3RJ7RoTmo
aw8N5e3tHUZKvyyP8ZFt0AV79tHenD2Q1n2/cPbgv4HuZ595ZHTr7CB/dmtpa5/xGvDP9OHsxbZ5
llv3FFyiK3afU4/SdmxGtwANG5+aOaant8evx49kw07qWtviujWWZH2PjpTes4OPpxyeUDniAXHj
DHy/G3qW5AZZYfnoj8wZZdf8mB4FBld7Q+uybbfqb+qarJwDP2dXrHbJIdgXOkYaZiemKTsqNzaz
TdxNgZGPYVLf4iO86qH1hN64JVhrwhM6E42UYNZ0vpUf+itmm4KdS92CoiVvwxgbHAYTmfcbMmen
LrGaa31DnTDaVnIM/WSfsgcWhvIA5Srl6mAPjFqjvoId7OywyvAPL8PrS+czveqn4KEc+Ml7CMxK
TAMByt+DEUSfRnV0dvkVlXXJo72GNogYBt7FVzln7AT8VIKNecAr9No8sEBgTeqWwcM5YyGmw6WL
VbHGroKNbs8AfA8bdHRpN8U5vHYLeeHv2022igKjgX8DeCCybQWXHr0mNsCTt/kJFD3ymZ7auzg0
a3uPzb7CckYe+aZ42KAfb5Jzi2Zl1+iMvbx7DBOC7PCF1Qq/W5yDc71RLyj/JQC03Akun63ju3uv
nuUwNvEXOpIeAdohiOoR3/R81jx1iKBiN8IN1+h9TNxTe8zvxSM8YSS497I21B2/NBfs2Oo+ODfD
vlNjffNP6k46Vhe+LzftxkYcUy6x3Jzk57BT+T62dKy+q/Zr0cDGhxVzXW6lg7gWK2y2UMwZ9jx7
mzzSDVxzqlW+KTdYy9GsyRmLcvVoKouhqZsHforOaODgrF21K67vnfsrxgY/4UV0PPRVsSM252aH
9xJIEQ0SBggP0DQePhUY5WbIq5fD7+I15RCE8wZhEU7+3jl70GyED6AQHH/jN9pshAt2u+LczZlk
hjd7jxW8WQ9tjB1B37vBGLuKvMOb7Ybs4rt8gcQAPhOe1H10zvAPFlmo8mC09Vc5GHW7ahhB+HqM
5RQfCU/Y8Msl9qxrhfvIlZG6k7F7DBFNi4gmOXP49Z3FtbvIT/tZLvUHRcRHnmAeHtGSuB/p2Fz4
E1vzzsN/caov1u6t3VRDGx8RS6A8fqujSzAK3Ls8BG7NJcf3DPupus/W6IaHh911yw7yDgmgdlMi
jquG3kWclTyCnQOV0QdaWQGl0cCWzP2Rs+NIuGzwc7MMD/Y2AHt241/Sg71pV9q5W2TA4R5ABR/F
UdqJs77x7vWe7hFLNBY56h/908mHknqyrHBDS33THNUboAZ2LjE0YRsFV/J5v1K3/bNfF8PrHeaN
vAgv4CL+F3XnuZy6mq3rW+kboEs5/NxIgDM5iD8qoiQkhBDKV78feXX3spnepvapOlXnVHmuhQ3o
S+MbebxDntx25BbO5Pdk2UzA0P0ID8ZUnBg7fyHsqon4cn4Wpmep62/MdWcurJRpvRKm6aJnTJtJ
jnKyZMCdsGomnbW0q47SpevO/I38Xq6MqeboQN9sJsYsWlBVOsX1i/qjr6WpNEoQcTNtqk5OS3l9
2kZb8cNvbJYz1sBa2l4OmiOPy5H3Vq/kCbvDT7LkP7zxVjrxVp/QcN07wGOardqyEOqbn429Pqcm
OFteDpB9sVQcZcagfK2eV0vcdjsZ/jvSnA4RYcTfxY4W8aIe+Rtxkq/EDwJHq2ZTT83F2QFz9+Xk
daNNsvFA3LLp8ZAstJX7eort6iNbmwuVt65OtSgJQ028feiEp245u42SSUC6Fb/fZgTqpvkw3jSL
YqHO81mNWr5zV0r7DW3Zoe5+mxdWPOFTU7A/qEcjBqZu1GPKsznEAKnLjt9W1bHYnJ1yeJtq24RS
3k02Ed/LuOtuCSdJy2qeHpp5OYwFK9sYK4FjPtbkX/AUTgRIE2NHMs+t/Yt8NECTur5JO2VHJtlp
kS2k6Wlx2tTDZgLJpVbDdo0kWoTC65OsC6cvAEsAbu/UrZbqhN1jW2KIFx4drgHZMMS+knRxA1Iw
fNBOYNdJU2GXbIj4TqoFIeLmQx5LEETJTod7dyUvqnkFyv7mtso2pAbIi3CvzuspiTtrfPOeY7D0
VT7Mh4VnFfPmEDjZJNwV64qI0hyI1IRkt7baFBdsDV+bUbHCiW04I3lR7pu5ivJM05gFvc3lQ3Yo
pzXH4Dk6N+I9neBI8ZueiAhGQdm7u3SSHfz1bRQt5HdxnBw5UGOXbjilanPbl0PlLR81i2zD6Umr
ExGRxY3crVV0PG2KBacUbyCesbCibJqqio384S+STXWsjhGGza5AU0NV2rgrz1FW2i7aGFNpx2UN
sp624pSYCxNpjgZvclrUBQBC4e5y2PzC2+t1lx+u/JGvMAPl0j2fLR7KXcbxdgLM4mzjIY430oqu
0p1zj/dYgbIqVzzN38AGaIY3JszI+Sur9GjcejyqWHTWTHoqj+udOL6gYkYQeOAkE3YxXvAJWAyn
ButYscacx6XY5irX8LRpuCq3t8szk5F2zTGXuhp8RNjJKHQwkXgRbcr2W9KqmggrxuWNm9St2Jdy
lK/i9haeFvUQXrCS34WVsSP1nQk1H7yeMrYwKo6deXSsh+RftkkG0zC1NXKIdvK7sgph9QxQbGjc
tfL2kPki7fSyDbzySl/bXZ3a+Nv4mrCrYUra1HsbaUM17WrT60rmocyIxRi7fMVYsCLosLYooJ9X
4+zIOyTlMw0n3sTbaAGkyLSzgNPBeMy1v5R2OmzYXNc7vpkdxWMzjjfaVH5vF41aMks2p2U7ar6C
c4pj2N1e29VOvfLQrhbMeRZt+BTrlVblzpyzOcw8WSCcB1f2IuOJXGFhaKxOkORpw1ahbkzAeRj5
R/+YHeMlR7bzt+Uq3mpTNlqDB7cUoMygNWHKxRbH1GfA/Fr6XN5g3NqUvzsSIuO20qbFAiKFRIWh
MDX2sO7aqoeRb8FZ5z5zrJ2WMTYTD1wIXqCWcRsiu7OAj1Tw8Z3EbRbHpw2UQ51KS03CitLa3Wnr
To2ZMpOmFYBLkFszJvlXGopjiGbYmZNHxOA1vDheNh8IK4fpvKkTuWXo7j5bJks4CT+KA9+WyJwv
WwaOtIQbbREoFxpDo266s4DfT1t/S15EGzTa+n1/WI/4bPszqUeKw3xW7j48nK+tqtKmmGAszN0Z
j/Te4P6IAXnCI6Otm3SNffPh7t0ZLf6QEFJ7uKBYLYSRh/jV3ox9KyeofdgL03ibblvpJU6Y1gUd
V5nCN1OOAurYy3pXexNGKarw9ZBtk2XpCI72BtUhwYVhzP0xZmfoXH6XJ/Wq+WCPIVFa9uzJ15tz
ykNhmPNKI21hKIzUSQmrHcdLNOkx+s+4SqyraEszOID8Xjuo4G9kw8xZxd5FpDDVbPupXfA2IpKs
2KXmZJ8bUCxRfGewblexNecMt275eEqCVdaNpk3L1wOjl20pZanazS5apZAgV5p1E9Sb5gPPNrrJ
vnZQ9o1ZsrwqyHFFsdEKTcFCfbyykeZcmXkHGkbMJIyDW/HsYlAo6KXtJuKsiF5dpzPnUeUIWaLP
m6WAStAKlA/0m0N8FBx3zwDssVOPuA4fFxkdVJnxXbSACRAeb5gi0CcaU7NF5LfWxCylIWUPVQAV
ti3zWpKKbnDSIHOgAy/b4chHo3nj1m21XBT+iqnwGAWdFZ352qu2mdHVnFaDBXa5nDM5eRkR/2ut
A/RYE5iBNU2vtNzOpnjeKpQMekJiJ01zLH8Jl54O511Ue315HWNg5HO5dRKm0Gu1DebsanjgP+dD
hmhkvVD7NhPYZbbvkxJZtDASJ8XWmFVQjutA2eEh2nY+fJuzZZn8V5wIDlHudvHtngkWQrmVzewA
/3h+jMXGUczlSTAvHZSxUTVuaUTby/A3BAKXr5U47oosMLwMu3RxAzGNm7wXEcXphnR+NJl9AGtF
B0pB3tmrx9ssQISFe8+Jm264KqfJxEQTbRY+tt4in6oL92xd9+VMXwgzGW0nxLe2CRy31XYkycom
+qKkNzGgJg7yeBY66USY8danEI/XfGmRj9KJu71NvVU5I22vGDfrZF1MBDZ6rC+yNfrONlxp23Rc
HcSqK8+v02SdY14cgtVtn62LAbmDW4MtnSvLdB4f4oOwlLadved3T+t0TokcAV5winiBtoX+kB00
1KfGKeaG1zWdepkc9Fm5pamocrH5lulg5ZdL2ovj8+YjwCJt40PhAHmM28B0kkOn6HVm+gwkI2Fy
OlyX8YHOSKeqq7aeBMZJD8pWWjIUDYQ0umjCUdeJlb2724Lph7ts7i7dbYJNtU4P7lL5XFx1QBGS
D9dpupYP5dDIuvzuMtP2VWhVc34VDxmbhQKUTuQ5xXxXR5438waUmmU5dFfpOh8q25zdnVZooGzP
OBnfRs3mvO9QYOXI6BToAB/F0UVZI9/kqOziDTqKfLzOkIsa7Apun6DkoEEWE4q+261yd8bKPDam
Fe4NFEfXQ/VAd3BXwf68z0AqbzXfUbVJUaQBx8unZycgNIfyssKo4HlEbCe3UTGW5zc0bS3ohntU
jsDxdtq2mRcLtPSN+B5AZ9eRt8uHKIO8X86UrT6rQJ3ZCCsUjuJAuXSwqjbSloAZOg9KgYjeHDjK
suOwycI2nzbv+UheGCvmnxyLBSoVPDNB8YDqTwtlhWTynBQ07k06abWImH+AsWFRyWNxLK+rMaLM
UZxW4MCgJdQHYSet3JWPOgcgVTr2ViikTsEBJJOcGPWmwkhAyKKWqGd+FTfAfYs8Plgl6+pQjFmK
t29VNFyJuxQVUlq1GiE8e5kuz2uF68q1bnUgl+e402yrYkBddoKjz11Y2C46lqsQZE+OhANDqflU
1ngd9Y0dkXpU1vaIuFv4GdpT/DzAVbaojqTIs73EBwz0S05EPnp7v4EbpBtmRAbSyOQvKMaC2gsc
rnW1aI7CKt3woRgTh8cxnr+JOaMMs6hVvZqjeryqvXij7HrmuBy2O5BuMtPynKLVYjBXj5y6tjJ9
i1/lBTRLo1Kn+sgJP/Sqj9tM3Fw5pXIqb/Ipxk0+BUEKuF1hGcY4+FJuUm6nh3pLWW299cuef3iS
HZmw9RZnnel0xL6GX2hJZq9EfGJ+415etiLvY7ZshY/CCZft5Q2IGmmTbBVsUwy1cbhVnWZUEnwq
VuelPMP/N1eIg+n7aliO1Wm8kiK72jW7Kx6DYibvcMhtqlV91EU7JBZQrc44D3zomiBC15hfj+pU
3JHTeTvKu+vxvMBvKu+q1mWKV41fEuj43VjreKVvOKMuG5yDuGqb1XWDH1iocVNnfISgFS7qTvtN
HcOt07ts9FUlgR7VbSS8yg2uUz5vHPWdjGLND/wVbb31irauUXKp1J5xFCA7Tv/TfV0fRaJv/OW2
8ekKuME5aOLJxGXOK8YpGbNZXTYeLvNwgeOy2oG9Ie7ctTytHD6jrZtdzvpw274scJO+x6vrshzT
lUZcpdwt3OPGXJpUjjSBkzqfrLD1iE2ld5HdhxOGwFw5t20zpbaxGpqz69KdcxwI60V7XtpaWetO
uW1G7lqZAHoujtQ9X5Mm7lzfc7w8LViYOxqVA0e2cddtKBJn/YI1sAB8ryNhLHwQJVyX43py28Kp
3ddsXG/zLVUpeDajg5B1dUed5sfWCQsgIbhQ08vR5Qvy1GfjJ9r8fPTnzVASLJGYgPR+3mSrZqrO
mlEzrZlJSbwAR22wRDo0DuY7oEirduoNrmV9Gi6iQ+MgNpoh7vl6/OnLDxfh8rrNlO5te15mK28p
7t7VGStUJhRZ4xAU8Sx7C+Kuk2LemeHTbkbKBL8wQaaGjaqG9aQUupRO7PV9ilUwER2czVvZYVc6
e0IArN/Qbc5uBkfEMr5N8xFl2UwvPZAGi5ms7+X9ud0S5NltaTo3yslnHIuTHvgLt0zP2wvH/UoO
+NOjA+kg9RZ4PiQWZdAOQnR7WvNMccNfUobYRocc1wAxnSV3kB/wzgB4xJ0uLPPWMvcPbTxCn124
eu26z8vrkrHAY7tx19JdOc4RpF7WlWfCJDg23K42zjB2N9I7LnGY24pj0gkAextvoRJ6LsfSpG3y
iVqOV/wojMPPKyVOCYBwjZHSEi5EYs3SGiS9T8rT9/VEGb8SBSyPUDNHW0/a4oaDt8yPxQrwi86s
vZLV0Nucl9KE2SGxVMecmXuAgibBoh4XJ5saGcroWKQyqQhvQ7ZzaJT4s7nnEI/lmGWfM7zppiM6
wkSeFquWkVyXnVm6ynYmDMXgzojTdrRas6X3anRGJ2lAxuU01FnLfNooubD2FjCmo/TubiBZH2oi
EgC1i9NyTBSIu7mODpyjPisclymfyZXCH7CpRtFBWsIUnWCpzk6HcslVO/Wq9gJJk8vSP0BwPH/C
FoXt8WSH6JAedOfKsbS3Uvi4HJOV6Phzb1vyoL05u7hW3MpYlJmGpAB9dm4ZRmenHXVENd6StU+0
ibQAri1FGuBVHaqdMC7HOqF6b5FvRdzA3Y7DjipbyBpyBZxrBu1BZCGvUY34A16jlibyljzzoK86
tDs4rZEBXAhUm+RQbiFFgMVquwN7yYUuBdT1tjhcltBiMU/GpEvNs3mGxTIkYvKp1KHaMaz+xtMz
tK98iLfuIEqvUitDQDFJDnw8O4BkYwtL6DmbQ9zCrFqjXxSHYh6sgh2qGhsFrG++jNc3ytKWxaE6
eLsUIQeknbG8Ole0V9ZYcCF4hUtv2yw6OIHw5B3idTpOJx1KjWZKqxoh8PRFzbKMpdg6v1rVBB0M
ZLoFCjD3VJx3UJ6m5bRYK0uhY9XTsn38JkN1qA7JGk33cCVww41uFeB1zXyuU2lrLN3lbYobMDmw
IXHVTdbMW9i2frWwVx1YWbBCX666okEecbt8NOF1Nr46zdzY0hNFnqft5dbQR9O1m9ioXEt+D/lW
SKHM8AaGZNOVcEze9vkIhS1Car0ry2hN11s8h60KkIO72iX/LR+qngU85wS1R3kLc7ZTnJfTcpis
m3k2RvkQF4j+UTYG8AZtYVIwl8uUyRrbEgdgUn2q5u1BcILRIVobW3GerfkFAoFkjGU+paPLPMcX
Ws21ZWsJsCfaUibsPieXuZ35ruYz2jb2LByK7VpqbAu283A6FJyMDvvepHyg4RI0B7+wXQZxtyVN
fQ+MJLG1+uLqQEwK+7q+bVv1g4sgbf113H7isoT3RXgNea00dkquI29dtuWWKd6GDM/tgC1UI75l
ztjzal6MP5dx2foDEj/X+gwG++ROauSCvw6W8HdH+DDW3BMuPW7gVuyZewKZsWXuuWOTc2NzjdtY
bzOthsJEd1q2UoLS2MrGGaIN68JhLNH532d7/Vd+y2i03haud/P0sMn/cTn+Y5ptqGjPgt3/F9X5
bUON/zm9a7SJznW6+cd/ZdSJfcvtar/3V25XR9SkfwpkVJkCCDWaYrRv/ZXc9fkWdR+KKlJ18D27
S/2nQeaWBJyVSV1GWx7xn+Qu3iJNDDAtanVFsr4M6X+T2yV+z+ziMRL5ZqYoUn0otThdd3UGXlgB
IJ0k/tgcltjzoovzn6oTS5dnKsHaRXV6kNf+vdjkzwHbWrgvRS+0rdCLgCabY/1KmyUAm/qAkp79
iYr0loECeFRwLbFVX7LE/xywff/LgKHpJmYtnf2xeAU26i3JXiK/h1II6sdV7Z8pK8TIm4ShbY5d
sgWADwN0JgWr5ynPuzgzRC571VfUnic9KPK469/y59RI4fs6tZukAuHqXvxxquwjeYGVAQZQY3bX
EUiVwTO1TUANX2gX7o8z+agR3q1JX3jCd4PL0M8nOrMWVJrQ97CCPOG8wIoKJICle1/oevRXSv1X
FEbyBX/fw7Yu5MsexsUtDIxO5I9Ra4lzyT3Doh7oHdNo2bGVp3Tuv1Hwi71y0aymsYFYTumN+CxQ
sYTH7OjNsxE1tErap+/4yQIoTZZsoQNUm5SR1d5tBumE4Bgiw+2avRKrrWqdbDu56crngzAtekb3
9BpbwdTcAzV9BRpsYfZ21TJ70XbYuu/qO/4M2qdfBwJdbTwrOfy+AaL28w5Qpqe1UFSyepcB6Rvq
hXIYqCiJ0c2ADgKMORXfmuQ9rfunrHcJLNLMdgIwbQdkU0hMHyDcrvqEvaXvpeVpTtdzlTAEeTBp
6+wBRVeOLCotyVXyFfIygl4dvmSFSWUK1SYK1m5DQP1qC+IxowYo9AdFDVBAvzqBWRF/SJfdNR6Y
2QtGoRpaoWoLp1fSpLBBT2+kBRPdrgrrLNDPcVXFzg0Mm4SSfpsefgF4/qcPLOOq2wHnLermLwCV
li8AG50TAncWQDwKjqyzfUos1BVFZz3XynZBIQY/lmia1GvKfiGCibzuqGgAXdNj4R3Frso377zR
871P4MjTuilN7sEYFAdqtjlFT5dAHeTKJG5ADa7Amu8m6PBnV7PU4GKrF6B+0DoLx6QJWofUb6VL
swZCAWmwbAK3e8oVS7wVdg2Ykkjt8GWQ4wZ+a2Sg4dp0MHJbEgSpB2aAJV16+fmV1yHWXGZsYtKD
fHVk6KSkjyN/0eaJ689NIFk5HpfTawtFLlcvVE/pz37xoMJX/5kH/U0997UzaqHqQSf0x1Fuccpa
/Ux9GQVsnm+5aU5VQmZLYk5hV9YrKTyjEuDyFgv9LBqfLijC7r4saeFTb0PRJgJDstoZVagYu0Tx
Qckoeu4zbirYt4xiuSK0WpJXzm/4uLMui4oHndryFA7N7nDmele6WBqRDdTOzluY9bKP5Na1qPu1
AhxVgGBRgi1LvZtTny0pZoBuBSb5gPxAAlLmwdhmH35ipQ8umdzKmr/ref7NDv/epVZ0fOEyVS1V
hnhil9Swj58jnppL70OjHp+iiOtASXpU1VwqYL2BFZicsZKAeTwBheX7/ess3Illz5Cf1GCQFcDk
P4HQjk2SdSmpED37Ij0JnvigquMOQuGPGd8X8XYCkdztgBlfJ1nnFQLWE1vzrLCyBPAp5J6Y9DrS
UyIMXPc5TSfGzTHr97i0tZW6AGPJBPELHLbWryNS80F4vXelk1s1TLW3q2sXUl+n1UJidQKbkhZT
tS6vamZRAXRRB5H+AJVF+kkVoBoTlYK8ctCB7qRRpmSJX1M8MzbW4abTvzwF4HejznWRQLKHh4jo
BkUXldql3uNMgW1p0zQQvKh4/ju3lYTvtWZ/7evXqdzJm6iTVblpdrxxQ6uR0/bW802yG+1zaXvn
3k16Cl3QJPuGZXpgYkZilzgkvQ/CiyWYlk7Tv9cT3HVTDol3i8EzkFmVQiRhlqn7PAXQpm+OQO5C
FgXiIJRfVEznckEZEfSU6d32xjl6vYiu4AT10gBcy14J/lzPR4W/Qo7Vk0ZenU6QA3i8KOvV4kvg
9sgIRX/JgsTS6ver+2Fex0ZkizR+My0peTnLvbDsG6mVZ33de0v2EfBukp01rwBuqOJLYo7MAqLX
3oFUycmlSrLXRulnuHQa1JWekD3XOZIyQDXwYLjRTsqoBQzX+roDMKdFkLke0t7FDJ+rFxDyQr93
NpCk4dqnfttY04pCAymisn3QDYXX204L5hFVUaVTXnsAChJ5Jt7TNcitxNQPKfHLLd0EO66N5uAd
9wQb2840rDK1qb9KVLDaAdTGhV0JVqk/ibQlMfunuX/gEa7x3IINSXPJe3KDD1Ho+dmbIXUlHCtN
X5r58lOH8CJ2tGgZB/9m+6oVUAPlWzIyY4Bxe6H4PqDnjlUW73K50GtAlsAEsihuB4+IBEGOfXDJ
BwXQo7otn3vXsB+fe0xaNXoe0ki9DREMqL/dMDBJ6p5yEtK1By49JUVmaSnnBwWSP7Kvr0R7pyJU
3iWS0zDg/rzTQ914T2bC9U3AUYgZWpyBw1e612rVdi6hpW5lpwKNxSzKn27RE8nBdHHpXN4LhGfn
qVNaBqFVkib7VfiRqB9Zp4eV7HsPFFD5J7n0dcp3cqmgqgi8S98fh4tUsTTDrowBRa/4CC+vRT9y
ntNXTUIVfYtOL+dTL1b6/lJ9ByIiB+eQTBuxH5MYASRl0617+jTpkEOKjkDjO7XsPuqT+tkl7F4+
6MBZmUpbLa+1ptRX+aB2TsHlWhneuHwJqud4SNJgCHZMNmuCM2zetdWc3i+4xVFevOzNpA3u9WLd
bhP9aoMrk7ivYWkl48ijMnJ+q/sKWbjxXsZVQUBI8EEw6NIKIu7VVIc1PcBFFP2JNhgUC6t170Ig
MrW023Mu8wHbSOzmaiFkrzbIyR37ZL6dKH2Bp/8LQvv/QuXU/1hf1Y71n35o/2+0NcPg/CIU2rZp
3/qafRzKf1ib6LC/xMHmm23dfu9fdVM6pnULl0LxL5YwlvS/TWtEGEh3ANnR4UzTsaKh6//UTRn/
FCRVUMFuBtyY3mNo+v+um5Kkf2JsU9suqBJYLBL35X8BJ/vd0tUoC24hniRBxrbG/FdbeftFnVEr
11TqU67P6VVP3qtoxlbcSNRqn9yTpTTnhe5F4YB+MCDXiO4DZer7zdZUypFNRZHBOWOlGmgZ3wcH
JTROL75ZzyPE5bkglBOkJCZ8OZMf7MJHg9yxj6ih9Qitmim6oE3QVehfT4/6E3+CUP195/9cx51O
KBey3hEChigtkgatqE9+utJtcb0BR3f0/e8L+o5v8K/RqJdrHSwALyitFfjlyHRPiNVOzmjhTVx7
Zf0SBCLQOAS4RD96BAT2Xcn512CaTu0eeHCqLN55Qs6XQKgS2WuXVtiiLZIfDx6r1by6b94zCRfg
8RtWNKB+rhr9vszPR9/vqiaqAMCjn1Lbd0cdIEoljXRu6rkxL1behH21gTh+Lc3u7U2whadHjZI/
H/jngOC2gDosA7t3p1tKemwCZX6laugscecRKlWdyX21ql7NWkmeyuq2LSXtpZTV9yqjvOxEmUlK
WmwqJ69BHp7t4kYbLuCjqdoxw7fOrbO56KcRuF4yWFC3t6tRP0dxieJdVB6J4NQcXHONtusp+mpS
gYFEM5TQlmvCAoZ2PlyaUnnVXfPJi0lZlfJ8YORFNAh18/ygPcGPJAzM4H/Wfq/MUm2bXlPOOXpz
B+de9Zr0CrrOS118NvajnrjtRv620XcnewI6OZcBykI/xXsQfeSK1g3N/u/082iQu3ufqnEaKKdT
PRfpMHduXhSBo6mOvw9yh9P41/3QQSpVoFT6jXy6ZL5cxluYNrSp0Kq52s17xov+5D7jrraiifKk
P9DdfmJkVMsaADKJ8H397ioqwJoEXlRV9JUb6+VCkLe/r+WnDTMFjCpgUwCcVO64WFPGXqZVnXKe
1sEyUvWnyhPelNp7wFLuJU7L9GnoiT9ZoJ8SrTC+sy8tMCO3cZVq3jaRiPt/NZE49x/1CPhpt74O
077/5WCqQDOLMmoPJgM2MgfcpTP7fb9+vDNfh7jjF80tPdXq5xC0Pchm5Cg/6e+dAUiRAyJpD9Tg
R9t2d0FLLQdXKTSreaCU9Ix3X/Pi3L8UwZPXZEPOrp8qINi5wDE9WGV7HveX9esq7y7rJVOAOeh0
qvnprVpR2KZZ4pNhqz0JRK8ZCuvgUXOkH09OQi/QTEkBivJuQNcrtWuS6ISW6CgWkoFrrH9f0o+E
Lrc0juIjAqf0nTSk7CY15yqCAgkTNmLaD+V14x9+H6Sd5R/bpiBEJDQboDTuiKOjXs4XqaqruYeZ
3FCMGJf4vcMTXkScX8rg99FE6cdFfRnvjj5qat8VqWVEdU4TT7DhXyqvM+yU5LdJ6gm0fzQUKi9J
yUyV27MbnF9Pjfuc5ySnNpfni6x540hI9EHViV+09Dw66/EyBHGsXxjG0GiK97Co8U6GVS81vJ5X
1SM5PiP+DDLg06CDQaKbA6PFd3TD8Lmkf73upb0EIKVSlID09pSnKtS2sqfLVqxo7rtnKq9RaTZ9
AABBKL/gRE2jYnitbjZxKMLUDUWVnSojDa4wnwHsRB/VsM0zAQCyOldHYu4+dS7R9FZdGK9u+oqE
ieW60VsS0CMppVGsn9J+Wz5N9VIzeuZJPj0n4Q2oRd1/q7Prtj6Xo1hVQVamGkfQwWhUx+fAWxeS
8CEl0SuwFE+ikL9InrHTc+RHpxKfotuZJGHQsGwvaHH6DK36UK55a9yRIayXFNXU8UssFSOpSAaq
RtZbHY3VqgCjrKGATc0VvCnVC22iw66eEfGtCWgFuE6MsNglkr64JPo7qJasJWj2ZxN8T5+WqYmK
K6ljHk1a1itVPU2184t0k5b6JXmOfR2f0snfl40xNX162tdKT9WCg3vx5nFHeY7P2XVdRZr4gCvd
AUD9Jf/AflIVQQUpFpv3+10K84pdF4N6ntnGgHUo85MNtF5ff6Hvsn0d4Qm0I1TE38n9R2L/e9TP
gOEX5t7QACbTogs86WzsI4lcJy2g7vmRdG/vzB93WCeWoqkAIAID931x2ikTCr8dpjK1UdBuYw0I
flTYF1me/74i6Xvspt1IUDAkXSWqI6PxmndjRbeibjhaShMppyAD6UmekQRT95Re0NOemzHp4GlP
/yheKB2R+vkznpaeNvl9En9uK3MALBWgDtRtrNLv69XDoBJ102dbs9vMcMtJpemvURg/ALV9NMyd
ZmaWt0t51VSWivs79+eZv0rqR26jHzQzFoOaAWQJCr1+j2Vk1p5sZp2knIP4+3x5gcVYNFkdZQM8
lw9MzB8X9PdQrfX/VdcgaHJS49u1nDcl9rNyJcbZyA6KxwOyf7SmzxDoF7p3ayEuT1eDnXtrWwYC
STEo+0qfPh726dFYf1p+3/ZPl74vqhB8o2NcGCt6q63KLj+uC71/HXu9dEmvBdxQ/gQ0zieyvV4T
vfc7Id65+f91G77sqPx98Ky6XoMiQRfV3sujN3HXvmRrL/lAKbtU78wAhbDU1q2aLvJnqUuPSPv3
CdzBXv45gTv1UU28JroWlxK9vrYuH2T50pnUpkHkQH+hMSWgpdbDHf+T3bQ7DuoWJEu2w73BC3q1
Lng0FG/dCLKFg9KpK8ungOa6iheiRfiLnKpwatrqQ7j5nykYLD+A8yTzD9PXkKWoMgQuiz4U+ylt
mPfyU7osXui4Z53tzguKUv30cJPbU/zOX1kwnA/3F/+Me4tGC4LA7UhaOb/14mdy0dAs9Q9CA722
9WUyuD2wPH6k6C/D3Z1pI4meWJVQdO2jKusuZYIuioIXj9VYHCZX0AsL5fl3QvrxTDGs6SOBD5uo
/HdC1k5lcD17XoWpO8xB8KCTAWJ9nWrSA4r9cSCw2ltOxxrvzao67ISNJCA/suhGcOdsqRQLawk1
I0RTf1/Tz7KK5B9N1kj+AVfw+6LOcRSC0FUylk3kgu4/FsCUz751frkczlY98mbX2cUOKZ+y+F8/
ttwHzOlPYwjC+TKBO97UdFIlKIuixIY0Xm4D4An6t2fp6ZEN+eOt+DLMHRcqz54eJR7DCCR3mvRU
rwi1Uf76+3b+zGu+DHNHl658vWhGwnZWfeFI56G27IzY9z7i0ntWbnRNmyYQvw/64134Mma79C+S
pLjpskz7V5wJF9TZTG9w4J2ug/AcTgw3PdD0+yVTb/PfB20X8sd9/zJoS8NfBsUjQwOxkIWqMkXy
ZtkP3NPk9yHuWvv+i3F/GePuwilhU0K2jFFa9KSqRoSxnkU76ZdlTxR7oYV6TjIXBTIUYgGgZwuP
JvAjUzNJVFM1UdO0e/M1rm9aIF0hGv/5shHfrtbJrh0yKe0LyrDwqv6fMJgvw90pU0apX3VVh6mJ
tG+Pta6fphRKG5S0PBLKP96GLyPdqfoR3bVumh4hI+K6FxXuc9N4xLakB1z6wTD36Qqn/Kb6WQ4j
S/KOLZvxMPeI46ny9HdCeTTMHQ9TlPCkSLdrNRfUYChfz6MyE5eI5Qde7B851d+bpknfSV4ulBzT
CZmuZCdyU3ILoUfSvWI114MUTU7YgIE2+H1pPzimYI9fBr3jW1oCdrCZ6y179J4i+zZ37Z067gyk
J+L3DzIyHu3jHfMyo1L2kwrNIQhBajJkFkjjd1yUD9b0aJz2/S+8Iw+FAIzhrJU5zSp/0YckCVjp
lHj5c05h/EvcC/qPPFEPN/KOYdV6pzjdfE7v1itsKiwtCorxQBCAiHtk+z+KQPzgxPl+cHfMKysM
t5OfWaQyrq1S6wIobcvdzC57al99ErfUgIN/2bvZjSXY6SDudcbxJB7T8s16sN0/yocvJHTPVoTE
8y8Ipbn7jhuGEiF3EL7eBie7eCLJdCZaWj/q4XehMcbTo27TPwvEL4PfcRox1bIKfPAKHh6Bf/Jy
fjkP8hNxb5pO/DdnZ7bcuI5u6SdiBDiAw60oiprlOW3fMOwcSAIgCALghKfvpavuk7uidpy+rdpp
2ZII/MNa30qOtkx32DoV//IX35/Ef1xO//dF/27iYhu7qUfUJV70nggP1QbijcWTzSFt+teO8T/e
hP/Pi/11+gQVNRKjKPQ3ibuskNF6XvBvdcW/vcZfRw8PezknQuMiCkb4T4Y9U+H+X960e2f7zzct
Q04qRUwzdtb/86nsqyAZXCTvDak+mDK7zjuvFMf/z+bI9xGh4kcUy/K/56mikeGAsKT5tWvyBEki
kOfuTM52PHdJzs9xtrkXSxAH/msn/M+TJ0ISLGYIEdIckFj312kqs4wNwcJhUmbBhsC1xkBIhOn0
v7+V/6zf8SoJNPioGaAS+HuQ5lobUFfhnSQddsjcP65JcqoV25ll+V/Pv6EbCNGSZHdpQfT3Arnt
oeee2xp9EMRai2i2wsG93L79r/+g7L5FQtp5FNF/tJTCYXtZh6l69aOfnTjpeT1E8dcKmv1/f537
mfg/v4J4DYI1OGZnKf6qvz4eygPDfMuG1zVMR2iSwwna7W5PnQF0L/ndGv0vV9F/ekG051j2oUaG
quPvF/SZ0mSIxldp5o3mXzX81pkXbQKQXDAO/ZeT+J/fPkqiAG1WkBIk7/z9av5AA6/PuH4VyYH5
V5V8VOu/fFL/8SUQrYW1dwQRRvbXH+QPagkSs4yvOvgNpjZSBIPCj/+lEPqPL5JiyIm9TgTdy19n
+mC0VydtCKZkHGx6L9xE6iDan//9u/DPIw9vFgLA7msjyFr+/mZrnFNuUlK9xtk5Hj5Z/W+hUv+8
FvFFvgeRIR8ak8W/d6RqSW1CxtmiagS4G4EnikzbpTsp+xNLsk1i/uVRDYHo/8f3Gy95j18JSIDE
j78beyuqZI38Sr9SMk67yjdHjQ3Mbm3ToZgZR/zzDPdhYNZy8OumSAHxXkZsfWY/flkFdIR6pAfC
019pDEdZMgURvNXy54RkkD033mfH+LnL5i3UrGbrL9rLY9DHk7F5aPzkuKzi0Izeo2Dgp0X1QSfd
1evbr5h7r321vMoVCEw5IDPXQ/jqaKbfDGHL+2ZyYh/qrtlNTT/k/L48GUkT52MlAOFMwrcFFPhj
GCevc0rOFSZBuc/B1eQhwJFmeffSkO+6GVwBEVfbYRxevdScRDWNnwiROpp2gKR+q+Ya4WLebQVn
P3BI+bPjR2ywkJmX+SrWPk80iDkzliQKa585ag6Jm38v0d3OmNHnCQnyKmxKzyGgqcogvQ4nMGZF
fYlDiEU9ewjnY/bTDvOHpnChY5+IpeR8IdQUtQ9SR0+TF/iSzqZDPuLMkm8+DUdke7zM/bBu4m6E
s5gi0blZDpYuamM7i/LVVWwX+vMz0xHkoiIrBkvMQaAR2XRCnJdp+D1P6bTN0C/jhzQ7G67zLovs
1ZgUylV/LSHEX4opHXThh5JdaR0n2476bMus5DukZ19Zeqd4NZcmkU8N4cclbjG3jR+ThgMLBYbK
AsZulpW9xw9j7R/5TLND27kDtwuDg0HFeWvNd1jVwEM69Y5/+zSFgkDObH2Q3uHUNvUvjDKvovKw
3RQSJVr1I1n960CGp6VzcFUwqOCz4FPT4S1zy0vTpe/CwHyIGDkHVfkgH8OMibM21aOk04s0q9wt
MzDVCWIedSRuTded2hDB2uMcPeEDQR5C4mXwSniniNXJno/uWCcBflgzvcRKI4Z8wkBqmABaHESc
btrR6cKE/Z92bCEyYcF4MDNCVdd5IdtQjwSakMzmFe3uud0jf2tEOG66Gi5Hv4rhURT6y7tnOXDO
/4QN0FYyudXR+BwsbN7YDEIoDx5mHXjXuRqGbbS2v1nDgpI1yVfsex/g4z86xvAbjtVDssg/q5Uf
XEQ/OnM/QhDdvh2QEPKZZorts6w+Ezt+m8BDOghcLRKKj33rWoVcGLNjSUU3iz9BklzbZUdRKOdL
zOgx0H5cuMru8UV6zBqvCMGFHKvoPIBYygT00YifKqKQ/uB6DHKOCJyNUt2HXETh2uy9yow9zGv3
rpCMthmD8BCmJsuJBSlCwhvQUViP03rY0qE+DHUCA86iilQTglg/WPDwfK54otYfdazjTRuGD2ru
HswYw/0ioDOeSGuKNADgo2N9httSDnu5LDfsFB/sGAHySn/4KZw90iJRIPVGhMzBolAP6LcaC08t
qwHJ7IBdZxDXFmEXn8UUfHLo3gPm2iPVUbAdAvEdREuIryv9Uw8eJN346kAXm7oqzxAdvu3YtJ8R
QV2E0/CDq/Z7SOC9QOZEn6sZAu8QniAqSLLxF98iXW98WhDhAeezd5CResu6BAERVX2zIX2uw/UF
181rrfiFpOjt0wXf65Req1qdMDR9yjpkmCfjgkiICEJphMMBwBpInq9LeqNB+6BFV+dROtTbRiLP
Cek8HaxGsCpU9yMPgrjXKatB2u3cL1/Pv6cevJdm6J/Hnsz4JkNYnyXzO4l5An/OeruvZ8FFA12j
ovK3kMxu1hTUE75ou29s8KAhUzx1CwGcwUEPMw1DiGeE/1JawOQYBrmk7G2IzJdfiRkmCtiANK2g
np/bSyv9h5AHhaVThtCy5FwNAVCb/clmYGAgIu5V9OLdx0w9N6a+oTK6pgq8sfvwebIhNP2Ij9ik
VZduPDX+iFuY50xDyimJKFSnLYLtwm3TRC9GYvXPmgAZMeboluDT4pnYLKvEFM0Xp1b2pyoTlxFd
x2Zag2sE+YaW3RmF15HWsPK38LhC1OGd2iTmyHirXjsTN9ueKeRiTD5Bim73h8b9s8AXbzc2dIWR
CKYul5Qhd9thqHczsycbIulQZvJRLdi8Do2PiZof52vdZVs+m1Nv4Chf1B8u5nylMb/M2SJu2WL6
AlsWurEByP5rpb4zscKdnpi+xJUWbJIaD3yPMw/rfPg8cDd6vRm2VQfUDAW+o0mOLo3gCKlXoGZD
+wtKqRlhJCJ5IsnAD4NN0QO305oTympEcCYAY/tf9dB1m7gle9HSXZTB/haw5apl/dr1pqA4gBBv
i4VAiiOdWvfk++mOdhNAFat3WMLg2JPhxlthD9qAXJD58s8yVUctQcZRyfSycGTtBHbBx+extyyY
XhhTryKAdT9eYGpsEJIVLv4znARLnnbqGEoBkdACN1bkgZhlFg91xVTvdMiAY6+rFQmcE3hFEFD9
1Kkeb1g1r2fuK76NBn2yHBdA7UEqqfE0bGMPiVfpCN6+xZIK6w048arK1NcqtEmpJUyHiAnCsnyu
TS6GgBVudRoM5b6QMGZpphB9DcV8RZCpmyb4v2d9wnH/wvHPA5wKdQPLiqfoYe07lBJjCxrO4p2z
AP6WFDF8THZHD7dkeIdfLolCrBkWceGM6N8YkhdC6we1Ul7oRITQ2wzgKFg/VEB8A7A2pHDo8lBe
urUBo781l7rBpztBmKbbrDsEQXrT0wKkKq/DbRJmD0gug5aLjJ9BFhxo1rSfrZe1AAAGU7RNEYjt
+rGGzsSuj7RRt9DMQDK6pM7hWkLa5cT0thvhj4sZ8AKRxdPOpKmRIUS+Q64h92Hhm03FfpYgkMyA
zgnsU8BVEk+ULqbgsoHj2FbsHMTj45pNZ6ssAlqE2iFatz3KCS3P0JNog+/Rswvq6LaqHveF4d7F
M9VmiQRWxHy60ET3+YyyAlk0MMl57QSWUPvsFLSu1mFuVeNSFMklXgCegxSdbAIvpueZtcAs0vTk
s/lQz0i3HVhTLgmcxG3r5UrD4zHH4Jw2PiygMzAReLjADFX6qO7SF4OjDWE/OzNgXITUxLzr8L+s
abNL2XpGZisyN1gVbHispn3E4RlFcNgBvxVy6th6T8QhMPL6aFLWyeALo2DNQ66NDsAdk237mBL/
XNHm54DdzTbooaPS/GqCOX2b1zo7kaH7qIb6Tc3IX8N1hC9QoCw7ZQye3FWBj4y9I29wWmnmobxz
yy7RxC+hsg+LbLbYT0C4hsS6NduyNHvOEvVjmb1XWfVPg1vPlt0rHiiL1IJvbCwwlDSYk9v4T4Zg
nDztMyTOIY8nmKNkl+lwgRkq8PNwnr5DpX76USQOHk8xWaQaOC3hkbyeJ+y3Ju9JEyDYszYJL54G
WSaYm20wRt1Dk0b6TafWnnVN2pOMoKdEnimeb0Qo7ZSWruCJwvkQ18GutxN6Yin6cg4H/t2ATbAL
F3W23Nkj8t7BWk9RbRsvJYW0NirXFVwxFQwj/NfZxiX9MWWyhETlHtvWfVaC7iZWIX3a3KoY1mpH
5Gc9glE3MIV00oCIvG/Xo1EJ8LlifQ0pfR2g3XaRyTYtpT+QHv4BFU9/8RC6Os7jnI8CWYC9uLdM
Q4+jIrsITx194z4EqrXpjjEGFCh8rUx/Cmf3GPQRHoou4rskGF7iof0lU7zZdazqQsywb8Ur6r8+
9KZLQDVOesi5Nm5mCi63KTv3lCXIUFLTth6hFI677ZzZdGvGluY17S4NALZrBXFPVbNjghXS1nGC
t2JpHnqoBjax5fY8k/TL9NlrjV93a7LmnPH+oFp2bAmFl68+DlQdhjHA28L2toI5uo/AbW8kiC0i
Q15CNC3wtC/4JWa27AY/AJVqeKZpe/NiiQAs8uCaDAKjMXgIdIipYVBIAtHaAv3FhAgUHNW/aQw2
V9jrG1fd6xiwx76uyvSe4Dsx78dKrAf40lomIfukK96DdYELks7g08Bq2NR0rw1sxFbhBEtmMPYh
aoFZ2w1F3dPbHHisDNfggBrkJ4Olz87rPozqr34AC9CusIeoxC8Dxx8MKi3QkQK6NTXYJ3FDbz2p
dv7q7do5OEsD6nbi321szamX5JCOCJ7xve1koTo3scU9MgUfk0Vf5ln6CknjPQpMnIRD9BWc9IWh
GRR6PY6BkKjHtEE4l/YQSlClAlIs4hcjPPGzZ0EZpnJ98ld1mfn4TGn3PGZgjLXq1DB+wDQ7Kgnr
wftl1cGfPEQFgOM8BoiJb7072id0w1F4voU7npxFhLNriXDOqJfAIG2ikcFHSlBJT8FN6Roh8z7d
CVSMtjeI4ZNfHRv7PLLNc+i8Etl6P+gMeQySQOJGHpvUPnU4lTazptc4AAsw5O+tAtKwwk06+O4y
tQHQdQuBZxXYAnTULdDXrUTqvbSI9bLnUGQn1oODiljatqcF9Q2saK33TUyyS/zmRfr+OZvivTd4
2yzjuzqh2zaMd7MMDo0YCr+1Z3w38rUKPpqAnKopAYBmZd8RyoY19n/qMNyPSf3hpvYrCtllrJp9
EpkwbycY4SqyXOkkX+cab7XuV6gbx2NDprJd7s1pcL/odDJvJt5W+VC3MCf3vzJhSgsvbSiqR2uH
ZEOUKXrCHxUADA1iBZqO5rYCc5Fb78mzYI+t7JKO854t9JQKML+Nd6BEHmobfEIbU6MNmo9W0Q5v
yhLmfrL+jJ14nrP6izdLUa32Fo44uj0UBMHotv4c54Lcs/TUTWU9ZhLeIQqxz1i6bTwun1AXAP+b
9TSfktEvUvz0LhqudcuA/mXZjfizgnIYKGLF0IX0oftIRjSdipg9i8HpdXXJvB5ku+bSGxySSDue
WjTx3D1GMwyDiwGoa8UkTDTfnnXPJkA7kfHq1oSQcAexQx8NUmzUweI93pNRIwMWY9/XOG18/0fo
D+/a47qspupFkAjuk1ROx3geHoKu2teZ4HmCTQZczenFBhnuq7p/X0jaFl2EI3QI2TlFv5bXq4m2
FifxdsjgEJV1Upc6qkA2VsH7GImXOkLMKgGPI4oOnvMQRul/tmCzL374OUb38EUvKzyt84V0MPz2
2QE3BeaUkTx6Y7v3UiCRdBfu4xgsSiFeopHUAL4D6ZfNe7HwvO5IufB6O3fBzhjyZ+IgdeP0pd0g
CzuiSNJS5r3yxhwrjU/qPFhxUFTWHmIF9IwfgM0TcnVv2erXOcaxO02g4q2nLb4gb71Hn5oWqTKO
6N96WV2ZOPIiDCCs0/ylTHVc1/jCHXuzwj2P0XhdExB2kc53a2m9rWn4SpKu5LrZmpgeuyC62Jle
skhu0x4NVNX4ZdJj9hd0e9ilC9eD4hWk463ny64dxYUl7Qduk6c5Rp4IG8kxdeTCLX20WJsi4DQ7
tiM7dXT9CJncE7/aDQg/Yjc4yX5FcEIHAy8bjVW0pOTAl2uKyi8x7oAy7Kb78Rm11ZcvupIot49b
uWsHMA4gP64kQo+Fg9aImBGYDtAPMuU/WAN4nME0Swu5q3SDelG8uBBUt6HHDbCqdzGmp7CB8GQ1
stQswmmIo9yemmnEhHI7IWLEgXWh1XBBzfU7XZG7yFyJVgAS6AY0jI2b7hCOdsNAIjnF4pHYHKPN
z7BFQZygnk0EInjaZJ/wBvlPtAyZ9sq+QRXYOf02d2Qnxm5A24eZqKrrFrcxPzRtujzg8gk2KxE7
tDtsV1MPsm/r0sJFMy2Uo64gPsIaR3HqwmiBJRfWeMwvsUVJ0sd2hkVagliftTpXnDzbcSh7Y98S
Zh66odlPsfuExA+HWsO/KowCD37XXlLGw9Pkde5BNXbIY+5/hPEwnkckb+ckNGmJGTHJqy44DIPY
wQVUygkFWzu5H0HWPochrnQUU09zhOFcJesy09UhnmdV4gF8DxwSoGOPmJJDp4qSBfnFieeSq+MR
XP49vkJpBhJFMtu86cFawYtjuDViVLQoM2wS0jxIKDLx/IHDFY7mg7RTGczdDj30Q8bqJWcV7OGj
xoI6irqukKw6tQb4GTROz6mBTdvH5zlIiJtTf5AwwKFCUm59mZ1+DVDL5x7zgQpJjlBBv6poLlst
H2RS88JYhTxrjg621s4VSoKVWPvujUpE6DJExO76HrkZmHaLFeFQETDJulVPgrWI4tb2hxDDse/d
W0X5L7GI+imsRsyosIxDYb++BhNCHWj7qAe0nqkff7W24ph8ObQiWl2EYzbXAiexX8FGTkf/IVNA
LHhS/lSL0wcXIPqF1ZekJXiJNi4smzuYre2j5g2kx1195t16RjD3e9JMEVT6oTs3Y3CtUoP0HXXG
Z3NeB3OJRx+EHD/a4b/47IP1p+wahCZI8UxNBzKRcmhScAYicTXJx1Hgim2TIc9StH34ZweMzi6R
Qr1lIvRUCoFqCL/9Js29Y4XSa8NWjmc/QkO/doB7Y+GIFiwETVAmLwwaGIxJHqcsxbkkQLblItyz
dPhswvE4zO0fSpHXOchfbaiPlq0o6OAIZhJPYcWBuRno8MVrWZWJB297zYZpaypeVjwpUZwXwVSV
OjZlZMlx8um9NdxRog9DYtfN4q3nuccgbu0haPazR9PwrKAmvQVcYhyNDAmVolWlWxgmczmHoCT0
T3o0ZmfW5pW3IMVFg40wLjQyH+vwoBnr0JNH78qw3x4Zd96qfExToGXw+a+RDEDJ1O84sy4ChJbJ
Agxqp/iPzOB5rsbuWtm52oYM50iHi75n5oKeJT3jfnCbdEnjTU8cgFeJnTd+wJ66UPsgH2OpUFPy
0Udo/DwTF0mVnkYPEycvmZZiMRgCLCtvy05mMNFID+u87hez/IxoTHCD4FcRJN5FmpcLSE6AYvhf
Mo5PYUJPItN4Z+prsE6ncTAPwwTcadex7UwazKh7lMaT3zynQX1mFKlkAtEig3pQWf0n6cMdy4Y/
flON28pFqDbWCDM082g0NgUjnlgfohQ8m+LZeoi5wRwCHh2ex2MMaqjoLn4GnYf1LlWqQWp2mNw7
CJg26CJz0ThMNmaJTWsHPEzde+gEOd30SmZb36A/M81SLrgmbDKdZp1i3Gz8x8SCsO00qg6pQLqt
7C2IzVNvkJXgmx7N8GDOOLwTXALgzC89L4MWhU9TTQ9CgvwjB3PDnHaX8rggaAvtFBzjwO5ZhsIY
nU9v3eeUMQjhmhqcNAOcB7ZTW6TwlvXCmjyI4iKl/CPi8jXtaV9Yh3kDesb1gBBiv1hb/7mpVkig
fXwrUjfswBb7jQujQDr1lmGAPNRA9czhDp8UOuDIu/iNf+I+MFnhCstT4MszdnYLOFTtNx/9DOVy
+5rW9QTCkdGldvxp9FHUYW53iYAI2rRzJIsxBjhqUBiSjlFSbVxI2G6ZYmTHGHMxMlV5Q/ztzNxT
tHifFF3shrh5LESlmqLxO8x/4xTrKvUMGsE5nflXGptTCB9LHgsHCyTjN/xJaCl689DHFA8vGVnB
u6YqAhmCpFQ9QgFTzpX/xL21xS+rwc8S6qFO6wc/c7dBVQ+jsCBoTnuvhUNaVd4fNTS7vva/mQVl
3lXLdnXT48QAHl69U1w5VKCw25VBHa852tyzUe2DrSTZYmJS8ojhi9GivPIxKm8wKipQlEFklQDU
4Ux7cxF/FnWPdVg7QPAfIvbYecOVeOLmEv/azu7DxfJlGdIyrbBZS5FgXLPuMXApOGCjorkncBPY
+Xsc/HdO0YHLSZ8oB5+qFva0Yh6XkeTIdX1Zp+gaNvanwUk0rgM/NnWQ5JmKlvs25UKC4GTFuK2n
2mxChTGvSOiFBtVuJPO+xzwQHyjOZM4n7J6T3+sc/Wm6uKyMkVs2I4JlqQSisqduy2N546RXuIdh
WoNkdAJHXLY5Ysax+ZKgQwuyN8n8hSk5Tu3uob0nNPRePnMQ2t3Se1uqYljiOBXfdBzspqMT0uKm
q0antIZxwcfpJxX+U2i6aOsj+VoqtHUj8glIWsY9AnFjUO3GGAwSt57mtMEqLMDsd1jUyXYoLmBK
P8Sp1EWEbQ0z7ttDCRjODI9HnPezPFUcDBzsrn5RjV0++OcMdikkAn5GvUs3iaPNdsathYnhx7xU
eKrVjaXBHgO0MybT76zHf71OHBDiKC6pj/AbFLqRAqEPuIp3trRv8bLsFsQSDdl4TYL5LNvK7qAM
v7i4A5yHgH1IHVI7Jkk+WTPYPUAXLZoDO5+pqTXKajY5ZKvAT8/t+stv8cUCm2XddAPCcTxg9Ltl
3TASbisfTyW0u/mY6Dccsf0GnJwZhOR1C+RUtbHCT7Zjxr7XqXuAMuCdjxgntJADIFVuPMfh2hWw
jJzhsiywkS1aAaK7rossSo7EwduXVK9V1V0n4uDzW6+0qs5V3IocUnqOYe1wzECKCTv05P2EBI4x
lE+2B2DIxxPfc6SamS4ArSic7tfjUqJUejI+L+9rVoVx5G3yg7JDJrmP8WcVAP+09vw4jNVJrMCg
xa7BeAk8t8o1JQZjV7gQXR7h2Ylrja1KcjVgGWJZ9WnTvojNfEzp8jnSU9Zgi9XiaWdwFSZeeg2o
uri+qjZTCBgmvstXtYKKNPH1Z28APlgX9UV9PFtuFkBi9QtuvWXd+TJ7Dk0PEByPsVLS4+s8aYPf
YHnS83AJOC4cIMis0WdX1Vc5Je3OBf0fzQe3IT0C27Lp5PtAACYx5qjr1nrzW5thagxj5klF/RXF
4WlN5UfHlq1c2BdmhcWU1Cdq+mMzhodpWX6TuT/CRL9bjT3OSJhKOzDOE1WDHRXvG8qOMwv2rbcy
bJAIz1W6fstpOY/NVCaVXPBh1WFONAbUqeq3DNIGTLHtzyBlTz4OGl3D4AEZSCxU2a+ab2tSFXIl
p+4+54rEm67NIQ3Ne7aCZIq6iKxY3RDMYF0SLUXUhkUztqdW9z+W1Uvy1rAPw+vTZNo/OmnexiAA
HlHyvWY4atQQ3xxNz0tYFV42IyRAmSP4hpi4GfghiMHNEx9w8UF3jBLNx4x20xH/F86Bs/Kam0nX
Y7aOZVuF3wqFKARnL4Hqf3lt9KXIcoo09u4z0ThpPPB+OwxlQ0grlgaf4uK7z8a5L1nRd0X4C6/k
uvOkVzqooPLJE+iWo1M2s2sUzUetVgwI4z02RXtimh0W5U8rQfxIHwJmIU+d616MxjOHNdm+12zn
tD7HPAuwMQx/qSmGG2qqYVhu8FFwUbQ+QgCyCJWtVsEWY9tynsW3NInNRcd+RdACeBor66xffy1o
c7IBI0w5TIVcsFfp/WaPhzvdCCwfohG9tcTsuTKQKZBnOGsKm7a7eBE7L5tKNEHpkXgwtMYWeptk
eSY8wbxnRX7TyJsdPolXf3GoCBivi6lND1zbE6nT3eLCX5ZAoEET0FyD5ffigWdPUaqZDtDMnk/l
SOPvbsDzoJvmpVHjuWshMazr8Zw10TkyZMui+tGHZamsHYDwGt15D8CdojHIVgo10voyCWSmrFNf
xqt3ritwI4X/C9ihq5jSd7VUz3xA/mBm9r4JilWSh2lCDOYYte9DYvZL372NkPA7Q/aykY99Bhaz
jt0tuQ+VKoNEQ5T4HUa5cRoVixNb1fuPOlW3aojHTdVzrJu51XkfDJ8YGF1EhuyzEeeWnZYjn6YD
HOgPU4WOHdvaUqYRlvLklMThvpHAxqTzD79hJdXLI2BDR+zGjvWESAtX7zkejs1sEe1Ne/jBWjTq
S1U/GiVf9QJlh8wS5L1MTZUnZiwbMmBGCcoXOhhkkOgZbe4SkpLWLUSB49idwwoGOjp4RaDA9Hf+
aEA4jbEFzOBOlwS7iRi8WjO/JDq7dCEWgL2PTgPznpmyaqMyWko6PsBoL4ouxQKsSsEWRN0D0c7a
3SYSTBsIEvJ54M8hkZcaPyJiYGFiU82yP4kDcDX2DxwbXkmWB4mOfeTjdZi6Ty/rkfwdA6h5L7k5
3/G0O5nZbCYMt5slPVM6ECTqvVpPXCLxWfH5RCSW2nxA7wm7nvXXR7QrpRXd0S7VMfXUAdqBA1+x
2UYyaIT8zSW82m49RsoWagqLbm6Ah69eFMX7Q6pDBszMgJ4C6gG+9+h0hvDwnNbxU5oi9bNJ0k0a
4zrrEK8WgABIobMwROdRi8DUmhbriLIvaXJvhHNviku3IFUqZk9rv74LhpWCxJ2eG1KBI0XR9KEi
2q9zC8VHu+1Ee8I7VsS4J6ibCxghMQIKCpXIdNM01UOM9Eyo/q5shnt36h5l3JxVkJVsXAs79Giu
vzzzAn41Gtr1UwzipiZXNlVtc9NMOQMzByvdV4/8xHL7QeElpBkBumqC3UDiy2CXjypCxm6XXmPl
n+rWPLsaJd5439Z062Ydu4OZlke/xoC5RWbfgIVJw8mB1LreQkwCWkHaHRaDCXNiUQ/7UIAE5RyD
q5f06X6t30dDUKu/UqzTBsgMwk7mKcQS/cDfggwZNF2Y6/9D2nktR44k6fqJYAYtbhOJVGRSJ1nF
G1ixBLTWePrzodbONAnCiJ3eMZu56OqpyAhEhHu4/0Kgt1Emh6JudhkYuG3kxUhtIl/PmraK4uh6
e1FgKlbcjsOIQqPVbnUzj2wBzB/3AlBhd5+lZDV++Uhbd29o6U63BoxU9bNUR1QCg9vG4uWL6idv
ga1Q+xddlK9lrUaPNINl5rGj9Wur1niQFHtrEPdw1ncyiVpJSC8t17EMxH973ira9NyN7kEN2iPg
fLciWdDaGynF53WSEW6knZY99lJ8imLtOmipY1J1l+TmhULEtjGSbalJz/TSrE1hAH3pW2k7ADoq
XbIlEODUuSdbe5LaYHwMJERPRDqUgYn6ZQ7MTd6V0mOo9U8J/RmZikwn8rciq1w06a6o02sQP4/y
gA1UxtbVqhfgE3dKfOOl1k9X/aHxWu9EPqWvJ69KHVxnxGxt1PESEGjwpXZP/3Qsq7t+MIZd1KBm
L7YgI1+q/qei0Q82sCiiU1dGEpRkYhGQLInME6vSkvJRr9toCtgegsld5t01TX8TRf5RIEqmQ3ct
lq5tUqEcjfglGbQjEGYnRLkvFa37Jramm5e6IOewq3meGUCCBAvV6So8ClK3q6vmqYx+W4Z0HrDM
q/L+KjPJEAQAkf5wM479D/pRlD8Tu1FeyxIIlEbAdNn7Zq3csvRX6RgcJc2/VsLwLppSfD85eEgy
bQiQGzlq7wahtIsB5knY7kT6B6XbbTryoU3c6ICzqHv5ycsUy6vctX0VQEwvU7eoR1sK9XtNrPe5
pD0GDSilsTKeXC5WNEsRK9Wto+bKjjsqL76fggILD3Js+oBGeF0O3W0AKmjspD+Wyls57H6LjX9V
ebQj+xE7vzi2FVXZl9y4PMBQ0yL0aC3FOSm/HQAvmo0KcK5643hvmyrYqjwXN4aGfWTVS88yDVt6
urVDQL8xuuxQCQh9edzMfufewSq9UyhKlQDvi0Y6opDw3ArB1VT93cRt8acs/L3WVW+yFhyyyrxJ
xOwwVP0VyJOd1VhYu3EVxdnBrPOd5iZ7iZJyg2KrLmWOLHSgp0Qie9wfScmfeyRYaP+VjhKowsYt
0kvLW2lCLIt0F/ue9Y/k4IbfjthriTGeEQ5Xcgg8TM1k/yAVtN5LY9hWtf/MGyHEMnbkBSbRTO17
+pYNtycP0RQtqjDCxjEXT16KcophmZQwfI1/LUjvxVE7J7q+jaX6FBjancrbEJmpa4V+pjKUh7yw
zoGHZnVXY0+exRaolXMh9MfEaK6IdIe29v9IbndV+C7NM/VaCotDIldHo2lfCc4vft+9GMkArkL1
KQAr7eOolz8z07zyvGQf90jKqdoj+eXFt5KbVM7qrWRq99CpbbkOxI2RNIbT5u0p0JsrYyh5jsn1
b1b2EqvEpXosXvj3iENJ+TOl0e40Y7WL6B9LPb2sdqiey6z6ATdNBgJDuMyTcq92+s9GMo5BTsom
jyCD0UwPd7lk/rSMhOcaPVkvqwAByNZRtyhsm1r92pRgAhNVdehtUSGP0u+aIe2MtrwEjfutFdv7
XPcNBMlNYUMNhxZ53p9N/cmU/H5jFt2ZpAxTqjw7WMK4S/qRt93kL24UiZ2USMAOGdAHo6aR3w/3
qhg/oRInOrkf+bae0axJpCu3I1xE0mPu91dVNR4E1XTykG6JZEb7Nh8wBKT1qgnoN9bDKZRCh7bc
SYJPubF8RHORnakD4Y8me3eFL7wRpK/7JjzHffKSKuJFArwF4vRo6KljSMB1GutKQPdn69XmiyJE
sh02EHxc3+Use98CH5PSms3uJcVNlpLaNV1+SJWBYIKRWxWmP0xZ+VUY7ffEn7rsvoKNSAyo3FO+
5TEYJTT4U9U9tZFxrorouqiT0qaBTUOJTupdVJjbSNDOLQButaQ8gT58k9Fkl6PvBddzWyGUoo/h
U5p0Tx2wXc8lLRsC7dj4gAbZ9t9837xTCuFXk8FVVXVSw7jBj0Drs+dMDTs7VHh8Ief63coTJICK
bYGZvNoC3/XEo6o1N0kEmlCJn4Yh6beN516JY8+DGIMIIKM5zkp59ED/iK5ml6E15CLk3Bmo4TZ/
Yl99NWjU6AV5SV/h1uoLaWZLQwbdtP9mKPF3y6OXUaflLpDNx77AzC/Gw7CQo33amcOha+qjUYXW
RiinerBrsP7heBfV5s1g0U7RfHAUvVHdUEw7KzHIW11BbX2MzIPco1JMSRkxQu17oNQ8MVzztsv7
QytQEcyApxDEBD87e6OxzS310KrBzzIj8Cc6sGHZ/U65DvseWQH5q+qk7yNoQXNoCtvNNHI7etY2
WFridqljFuTxCz3QwXaJmhSPgIOSW+DKle2Qa89ZVvDi4hjkFASltttrPpYWTTt8d8tJUCcldSp2
uVYNW4UOnJGSvZOb4mzslnY99G9pgXq0FRwr9M/gAt1SpL+GNb+1xvzoAm+tR16+TXNKlfiFUsxP
V6FtKibBoUgRR9OVqf7FDWKhYayfhag556rAVrSMU9wCn8OHNQ8EXuvdXjC1O1SWTj25AG8Y8yFJ
scExeqFFvR6+hxGCgeTcIk0F7HNvmOlWH6bSCqg3K6tomeIh2buKa2e++7OnFwuKhIdSP343QX7x
8IrsQowqOwXCHmSUv5vOuI1q91nnHlCMZicO7l0stIBvW/pUvapyCDBFgdAtjoegkUck8FNuR2/0
jkKB/W9SlnAbcv3V6PzHSKpBSkrq9yagcZmIpI6BVOz0oblYLcq/o+UnDmwSxrLcp0h2wTFg4FN5
56zRHAJJQ0NVRMJwEPZlED4nCRLd7cC/NmqwOoQdiEQ60GJ/TlSyW9Jc9a4bJzlmq4rPCIhGN4UF
aqvy8BZNzTstbx48sPC2EmX81YVrHaNUNTdu5/VHS4wDW5R1dR+GtETbto52cuNe51MuCDDqZ1UZ
R0WqMQ4PsC5sBm+bp/SgGvqrsfIIBOeUlfh3GE0zbCjsStTHODISLwOV692ENkuAHRFQr8kggqTC
VQLQuajvcz8+V5KBw0UALQ00Q9/UfwSRzJI+5Z1PakGdRRx3ChX7NNOOsVr/Uvr4kkj1tSB3ra3K
5lujiztetrSsq6mr6uLyJAT+99E3b2JyLBxkLrTtDmjP+kAj0DrSxvJWj0iyDP97J2UHxU1/RHL2
i80IsrVOz4WfPmQRHY56IKKrEdLnMV2C0OfF2prWAz/7R633T66rX6kirh1CjJ6B2HFfRldp0Rwt
Jbpo6I1sSelVJ7YEWxYU5RRR7XYAQt4mLtZOgjkegxp1KX/UwE1RoqTh21yV6MM3tfKgBu01LKrr
0Zce/GyUt0IMBqW15DcxlJ0gJwXxR4oiFC1Qgvd0oBftI8hI2Jeeu01j9cHoeZS4tfeSaPIVfeZN
ntfH2i++FRSHKAw9GVJ+0kXgvxn8V7gj8lUIKseThUe1Ca6lBmu1ITj7UfctTqtzKvAsDSNSSpFz
pXjdljd+ukaaX6R26SqSlOh5qqYyY8FprTF4ZuNmF6Dxf7neRXQ1XPq3+Kq3Jbt56h4nInAtkCs6
q4znRZIX3iyGhmCEqYjTn79jtwdhlQ5CoVTwaAVesU/GgVbopepszsdOcWB8RDWjr9G8P5NOkbVj
VEiaEn1YacY3B48hWnKm1Je4e2kK4VnM2muvArLPplth5i0tL6w8hBANgyxSnDGeawnKrC9L5WU0
ZZGent5uTS0QnM7PXywtK3ZeJu6lPH7wQaLuu0R4oD5/L6ptvRfq5sYKLBVPsvyH2+UTmgMPvEm9
D4E/7tOsPVplLFB6G05alH7rVB3IzYT5KvCWbuLhTWnxjckSah3mOF6G2rpJEvNQujIANZhqPp45
Xj8J7sfqRRfMYJv5Js64g3KfguSn60QzMZLL/ooL8pRJ1nMFBuYqb7EpGfw+3H69WJ8ZpppoGgba
SKhU6oo8W6umi5ANtKL6MtCW7OiTTsUilYKmrLmORln96+GWNt/74WZE8SYFeZSVKrtASu06zrH6
EW8KLHK+HmZxVqYI31jR2AfmjAHaRIXURHFWXVpVsAMRTlf2BJ3BrsbnulnRM14YS4LiPAnyTnTN
+cYWBa6ppGKsCoyWAGg0tpRdUGrwL9gvCFh+PbWFc4S0+yQ0B6l6Qao6LoFndxzfyoC1SFDtGtre
JHckKCsHaeFjfRhqOmfvborUlSu2b1LxscpNq98qOOoMa4zgxeWzFNWQDGVBCbtxI9fU4ri8eKX2
Qw2KQ+crv4w+OOh1/Nwm2b/4WpJoyCiBycgbz0WyjByl5sDP6ksZvAogo2spPsga1BnfxmhhZQGX
vpUkI3KIzCGa5nMKL/Fd1As35KqFz1NgS2apQPyDZNcLD1/vis/aL5qEt46pSNNC8mz9+Km8NMgi
39dLZFjqY7z7H62+cr8WPBYnZBKzMOMjWM9Jz0GIfugouBDgyauKvHGk7rXOHKVvVq6lv7KaH6n2
LLeG+4CIAAMM61mIFK1AQxCd/nJ8RI/kiirtRttnd/6pOHy9cgubXKceDJ0fYj/Qtml/vtvkVHJ1
3zX84iJj66RSkhomjgqv2K+HkRaWTp80IolImqmo8uwLDVYC25S3xwXWjqE6yi5yqHHb4z0eVpRV
bHym99ltc1izMZoHQxrExjQo+gGT/cN8fl5AmS30/O45z8O7AkM8XT1hOfVnUIHYVKbyxy+ilTM2
X9L5kLN7o3OpR0J8bp8pvbjFgaDn1SuuiZ/2x3yM2Q2foRbXI17fPofH4EDutJkkN8NDet+s7I9P
pPjZSPpMcdNvvELTRUaakjVSMvupsjM72bf2sMu2jviydshmDo26JtPgMiQV2o1hGjxJ5I9b0tOt
Dk3IrnjWZfjBnbury9ZWSHp7KgStWJyi5DrIz1EvXxv+U6H+toZwI4jfe8xhK6BMaf2nMn5neXMf
g11oDagr0b2mnGJAGCu7ei7KMv+p82MKWkivB35qjPLptC71Qdv7B/GwpkgvqfONrFBFZ01M/EsI
sp+ktK0CeQL+21zkhhMKDCnddZ6nOK5h+FtzIkv4YhNvFV944aoUEH7oyk3mUt2Hx6jCIIbgq5h+
sC2Mztwm/MfJWqDYloiztcX7VxfT5iqvMMcB0drxXPfavcKnsANjcG8jqFUO4Ea49qZ1rBLzT2SI
2s7Fx25D2RJvQClRttUAJdwfAWhXdHcUUG7XiYAMF5rX7i7slfbWw370LtRKxW58DI5KtcVkyqSq
2Rny2UwATxdykB3yVDEAuKJFTck/P6PN0e6poFJwBJi/S4uwgDcR/kxHK7DLqnqkt3KITL0EipVt
udBOesBz0Jv45oqc7YNgaga7A0XIUIqB2dDuMg2q1qHFsiSx8nuIxOdRrysQHX649SnfelbE4mr7
TghTR7RK9TbR++LY+gXovibdt258Fhqei2mtdLzxQYkmcg1Js0CHoBmFrWFIcAwKgd8rdAjkUZ3Y
QrzLbqUxuS5b7zXSffDPnbylhHsSzGI31TzdPJftbmBIhYd13/2uXdURY/rjnXUNh52mgYW3iux6
/S5urSdjzHw7LOkVZRV8D7P57hs5QFjjFPgyJZMeoys6+VS/sIfZ+g2AehIoQIwumg01vFM7QNWr
HS3imOJBtUXuRwGU6jZO0XSPnST9HvzyCTrSU2uNwOJV96YuCsTULE0HYlp1x8oVfrgZjstVD15m
VLE0G4fOWouJ81RpOgFkfuQTpk5gnJx63ocqXekDkHxS9T+yUYg3ivTdnPAmV49IEGz1n54dwumD
yQLidbdy0tcGn11KKphaLxsYfBJ6w2HukUb4Y4M/ud3arQO/xU4eazDzd2sPx7nQCrNGhknFOJi4
ydNxFjgzXfS7NAnLSy7/zgf6FnmydotNC/c+2ZiGMAjO6OAyFI/TjwurekPfhvFQXHqTUnwtUy/O
TL3ZjbRxjbT/1llwbTxMHraRW5aOVgLF8iV6/Ctr/PmKgzkvSZahU+YkS52W4l0ukkuN11d6ll30
M46dNiK89PPROP852tpJOdcOevaOf+/aq6n+J/k5jueHoWerXKiSlhhjkV0UTwCD2xgncAC3gisd
ws46qXSWK0o9ZhpGjgDEfQLP3tRZuSLIKC19bAS3yJSguOM5NcvGUqnRVRpE+SUcFYN+ppHZAkKQ
Ew3KvZVrs9+GShJDHYtViv7RNy/KTpyJQ1Cw4yvQxTTuFWW/8l3m2TX7QyczBKev0omT5slonyH8
0LZefgEz9yoEr90Y7HxkOwyloCsj2Gb6QPNBpcIFkNEJtGe17WAa6bCUzyKUgrJTT3F4nkCIK79s
iq+zncvvwdFKVnQV3abZzg3Ull6Nr2eXpKezNxaHOgRqm+vNs5LpOzQVMJ73jmYwpbXNPQjsnUX9
z3OhxX79S+SF+0GXDQOVLxA1Eufo496lsNkUYq+lFzctban1cbqgQy/p6iYCIrtp6XqB+d2hDae0
+3HEKU96UjlxABogBG5c6TELKtsA5+G12lbxdDjY1QDgPP3u4WuIPC402toZJfW3W/f/pbIku5+z
b6JQZvCqluY1Ma0JdVEw5OaiDubWEgHvWIT9cM17e/4GmIbh6UScUXgCcKF9XCPUu+gzxm19QU3l
0Ux+ZorpVFK4q4uVc7Q0EOUIPoVliGyM2TEi2kVKrGnVpTT0UwbjL+h5wRfaVV+vSbV+ysSnSb0f
a5btm4Vo0H8QqLal2t71jDOl3sc2fRwGMOdBeMDL4+Aab6klrsRDWf60+adLQkbTxEKOTZ6XUf0x
8AH5WuXFoPQeSfp5NCP6X11jF4V60oVThHEjGpeOyJMbYiarYE1MGzqzOWyBH6byRt1vlL+l+bkv
f8Aju7X0dO2lsnCp8yupNvAzZUmfBxcF8WE/m9bHvxZP6EbYxR4AxCmwASQ+VbtmK9nZTriD1Lay
CT69XP5+GYrMVPAUiyrzbBeUkQiVNaAogATCdaZke7UpXpMK9kqj7DUNT3dYJa5kYfouHMeipsGP
CpRsfC9iee+HKz/n89XO13r3a2b7pNbywAd5Vl5M5UkFH4qa48odtDbC7E2YuKU7iolXXXKNzsK3
GL2Ury+5xU/5zxTU2VMQJJpXjp1WXqoGW1oqvE3AIpKM+i3EDixfKllZmdPna/XDqs0rLhLKDdDc
GTJ0L2XtXQlA/RtHEAx6TfJ/+W5nv1BpwXZDwV0FIs5s/YTWStORNvUlqDxHo/vXwdgQcY77ehWn
W+5jzOKFK8tTwQ+K3KeSMxlzHw8mlqON5VLuxuobQZ4mO/yLUYzJdgkfs0ls8ONdS6rg9pWcNpc4
7n97xV0ddFdqXq04mS/NBZUU1osESf7UyYkQJAbqUVDhg7kzYskrWyCEh//WhGb6MsRWRdGnAhJV
sY+TcYXCKxUoeRdZpVkOXCp9HYFGf71i0udk4uMo8sdRBhOYTtih/8gT4qa+hv5DH+R7vakd91t1
NxwScWXEhQNLzZJu0NSNIojMLqiWjDNQISJcvOFQ1cmulMWVXbBwfBiBfJoPhBLWvC6qh7QOVSNq
LgNoZ/AmdlIcDS45r7m3gpWbfmkvmBpNaQOMG2nQfDahmSWBprIX1PQBzCicc3R2RGllSn9XZX5+
yFQI7xgFUZ+c7WypktyWUkWBUnR5HMbNU3We+GtAvI4YpD//AMb36E1t4M1aLXEhrZDfjzx9z3fv
k7DNqVYlWXHJRBwmMI+Gm5HVfwI5WtkYCwNRYVYpfnH20QmdL6Vp4G0Muv2Sw9PzJAFVKqxBTFQq
2nb79a5f+GqKqFNrNiYnpE+KpL0uJVLocukJ8aRUw7q1KPbg+/z1MAtb/cMws6UrVVMCaCdQZvYg
lYdvbMCvB/j8RqG8yxNORSrWoD4wu7yRLB8SyZuSodv6GJzUo7aXnPC0VpxcWi4eGtTh0EfG5m36
83dbwKvSJFHgEF3GEsHOiGLYsUz6lTi7lNkpSDwrMgLFVNHmtnmSJyteKAn5pdy6e/053CKDRdEv
/2X+hvtoU8txDBhoG1rlx+q2Nh0kX9jy8sqJXjpq73+HMgv46O1ErhR4BY16877Hfc5Femdj7MKd
eme8uhzAG3PHIb//X6hQL+2Yd2ugzO78TFcbkGmsAW4uglPcVPjzWA50AiqQP/MbJEl2a0VWeSEC
fJjvLAKMeqbLlm7lRIDOaR6MF3LVe0D/xVk94rhythzlnmznYD3n9xyVBhnC31BI18xQ1qY+u+Hc
QfDSImPZhQIIzdsortWUlnbx+7WdncZQDL3J+bG9uN0Pz31QhdM4fvv6PC5EHoW0XyTl1zXq1bMr
rEbyLkgaytVFCkt9hMIQ3FSha4seAIO7r8f6ZNZFfsD7X0cqlm4+9YDZqUQ1tou5w/KLeHJP1Tmx
gWmeJktob7fmh7P0qvgw1nR3v7sBGjcPTSE0m0v7c9yZsPBep505wdgBEGxL6mSYnYCY7FZiwtI3
ozKEIaPKRY0lz8dxg6rJVRI4LrhceuLl8pbLSgEau1rzilr4crBPyUi4sKlDzSsZMTQ4N0t5RrgJ
sN44d4yequOA5DIoJIrhx68/3sJm5xqVFK5skTKkNtvsnt67RS/36QXAGlyVQwkA7+sRZHFhSsyD
i5RQyljz/RHyQuyVSkwuZJHAmoTyd64GP5ogEZy0tZ6RGXxKTAlkHb2HW5hEoL1qiF/yoJmTpvMk
/Vpo957XUdkX3QP//HZohpMk4W1TqSYf3Syqndr5FAatEW0rldb6qKJukosUC0HnOXpsvbUF2lKJ
goAKZHFegBUibGMw+LvAzA5Rn412NIS9k6VmuQNdfGh4z92ga6BuSzR7d4mOLEoFXuyurXrUmocO
GlQgAK6BlHHV9SnVuIamtJoZOfq2xnhQqdFvckkCQWg8IQreAkHT/YdB1kgpwvSSdknyYviycJRd
QdjKfVuj6B7kjhIrw86HDHAaEvwCAzBFTkdcJApVD77kv0moKthhAdI+CYWCvg/Ed21Cc8OeGO0h
lrQbbZDkG19QaCeTLR5Vo+nBg8hvRQCBye180S70GFUBU3rxOuRGQglqhyaG1fUYorEMrhTQYJla
BaCL9tmzEBTKRqtHSEGMDpQ7rgqp3ystTQ1kFZ+9Xno0aHfxAYo/cinST3b1y1AK/aFp0ELRCOnX
tRHXACzGHMNloHhD7N4iqK3uUMETtkPQPEZjDk2seEPIFVEP1FdtK2mtQ12ajaMNPoRsOQKjFkby
QUqRcnAt+k9iOv4BnpTuMtf4FcE97Q0v2Pioum3aSevWszrTkeN4uJVgD27GxgqcINGyDYX/mu+Q
iHaAfO4GMeDXPuhAShoNbCYtl7bI90Jd0WPv1Lr5DYLoL0ae3gK9BPIifFNHst42q5ot0CmU4+I2
PkuCqG6RksFtTZ2YKWaKhGUc3fP/P3mBKKBWigV4R617Yyb6i6AEjtkpJ9EKz+xErJP8GkERySn+
1B6UXwu26QliCFXKUC53SdN5Tiq1wgmWBUxNM6/3CVp6EMk89bmLklfZlweaMKO6T5G2uW1K1qUQ
5GZbmkME8VfwbFzx2GujHJ9GA26bFQ3oumgCzSnLeNOEUT/qpQkNcHrpWViCFl1jOlI50OJGNGxT
9xOuNtJvEDiI9l9fFQuXkYUrpyTLCv+jarMEwAK4HEEMSy5KfgzQo+z81Pl6hIXU/sMIs+sOP/mo
Vjl2FyXLSet/oQaMxOLrgJ7H1wPJCyPRK5ZlmQoogJ/5O0mAIjSkiZDRscpuoJGc8Llxuv2USXmO
cQh3gm2dtb26Q6P1VB0hdtRgMOpzd1iLmQurCgpRVGSgupQj5hElUevRQA0zvygyuN18rxq/vp7r
4gBUlQ38PHjDzFF8eQXaWS0BlCY0pQb2d5qtVMhNouvs0TlhcUBVa9RsKCl/jL5jlStQ+MXi4iGc
GoivmpyerGS0S6tygghR9vDt6ykthKz3A2qz1Htyp2zSkq8njemf1ozR2s69ezPwbztT/4HGyUoO
tbSE7yaozdLtFBOg0SsCejyudjsWyh8Xtv9KIF5IYbAClzldWCyATZ2laYjTaWom+qT0eWvHzU2E
RkSaP3y9cIsTeTfILD9TIwS65IC9UFaIsdWDE0XCyrdZeieYMv40lghkFMDKbDeYSNwC4fazS7sb
HGUb7mTcdQUgiJtJYvwZDta4H214prjk6DcTHuA66bZCsMXZsP/+38/33W+Zv9FaDVy+mwfZxSwR
NASNABnr6xGWPhsJIYPoXCXE6o97H5s/SxvyhNkqP8v6KGiSgye0/fUg0tIJez/K9Ofv8mrEUdGZ
kcOMtxc0o+vBIbW40e3oFN5C5N0a+/RGeoYZm+/XEt61kWdfc4IUqJnLyHGSQ7kxEdRRbxXMJ8qJ
besZ405MgxW3kcWG8z/TBdbwcbpiqqm9XEYZJmvSriYUbN07y7Hu9R0iA/ll1XNr6T55P97sfPud
lulZx3jQ2qC02GK924GH4mXN0obJNt1Ye7gjMv8o3Kyt8Nc7yBLlj5PVPcGHYUljP/O7M2CDPXKz
B1HuDv+nPcR74uM4McKKrdQzjoEAJZSHh5h8dsJoFMIG6YEjgh3RtjuU9+FV7OD3dlwZf3mRsWoF
q0G402cnZchFESI990LJR4VvuWGdfwyXzJ7MMHsHtklp+4dkt1aVWrrz6P/9Z9zZ2ZHavCjk6eNi
Bqipr4i1rlwBS5UgCIT/jDA7I6HYq4UoMsJ046Hh7UD4stsrdu1WulFvR0c+ANCrXrTt10u6uHOo
txl/oey4pX/8om6nGTlS//ml1uSDEPpb2O0nWgRrt8/SCjI9hsEgmR71LDQ1pq/nYaNll+CZipuN
/R7pUbEV7ifQycQHkR++ntjigFQq8E+VQUbPQwj1iqLoGw/AyQDfW5EiZZMqysq0lgYBzIoPlKnB
BJi/rbMGPTJBIjaEmoXc3lGV13wbl0ag5jI1gMBqUqv8+H0yT4zhh0GpVlNp3/Q9ss7qyt5bOlTv
UUGzQ53EKeLPbs6hznVtUzUqSrTlI8HqyUXtIG+zlUxoAYQzYYE0wMogFT6jvEV8fiLXi6dIhMkN
aqm2aje/rYepE1QcpQjm/sZf6T3K030/TzDfDzq7IouoHtpWIgjBcCRLH594DFd76Uk5qD/QuNhW
7MU+sKs7jMmRxs/S1arjUmXrw7znC93GhhvX/AT3FXjKL5wtAEIGu+BSbCF7Pw2PuJJk4mYNGr4U
ft/PfNpi7wL/EEfoGPos94S8CoVmk/saCK+fBTJbFeKo0ZqP7/KG+uf7zvYsMBqEa6fQq4G0sczq
mGYQ/+m0oC1VWuXK9l1d1llCGqdqk7QZy6ret9uh39K0QvL4Fki/jbLl1iMwEf7v1yzYF2fJ688E
bIMSlDn7mlg9ZEGeccHoKOWI0qtSTeq68B3FEXlX/1/cNJpiqaC1qa99orch2CoUKdymixcFCFOi
bYfUxdc35vK5pPgpkopqumLOoqsQF/jDUtC4DDZqLKfhR77rDz97O8IZdVvawnEtbVlM0qZy6/8f
cRZX0bkPOm8akahHzqRsC9vfpVcDPEGUldayhymGfroC3o02i7GpGOaBKcjppTrFx7NKKbt7je6h
hx+tV21vmZhuqgesd+17JAO/XtuFWgF3+H8mas2y0TjXGi1XDPSe1PHUmfW+KLSHOlBeAj94+nqo
tUWdw3hjd4gzzPSoPl77qi074wEaN2YU1M75iKvEywVkHtf5u7nNbtbQM9PcLFUKzL7H6evNy1Ck
aE4h+wdxG/3dfPjhldYhx2bAU6lAd4L2kmfFU27WODX1+t7vUQcpuXIjvW6dLpAh1EnhlWEiPDSY
V1mDYd1QagjlC3coRb7oAqr94ZivgC2WAAo0HRXwAhPNiZfYx5uy0aIBY3AwhvUOSzJ5ox3cu+kS
QQcT7yAc1teu5qXGyvsR5/uibEYrxKsnxWE9PyK7eHIPxTHkO/3bsQwuKwWBKUm3ZrOjXOq1ujZg
PsDx7m6ac31AOGg7XGe3a9F28bGp/Wcs6J8fV9JvEhlebM9Ry+3iT370DjAW9t59yvHaNT/j5+L6
r+/yqZPs6O3rAzCFl0/HnLTiLyZNsuYwI8kzx1bzyxQxk2BrKo8BSkqxttYuWkzM/hnlL2zxXVRt
UspwokViNuVLyCCN4b+4MkDzYaMJrdnU58gsTUVdEkfB9JIpMdXq1ixtQ29+ADD9Van+sP160Zbu
RhJZYwKoglWfLxrOAiVucYgIe+OB2iw2PcfcBzZFSb6VXwIUHNV07TW5tIQ6Z81UDJn8ed7CLOJ4
BIPhpRft0Zdx5W72ky7/pgCxqO9wodiswwsWL8f3Y84iTqxo2PP0jNngH4GC0jHdeQ6Gna4zbDWb
lvfKui5tRtCroqbpgKhhAHw8CFjAlD56vsmlwO9kYxVUrtCwxa/u4evvtxRg3o8zrfW77WiknllX
nk/s7lEt6q1HsL/3NEdu09H8/vVQiwnX+7Fm+V06NpkuGEJCgNHoYqk2JpqOu603KguKHelNcpd8
L/drTLnF7fJuKWd5nhj3RingLHBRS5Sy9CeUfr6e2NoAs/zHgg7QpDIDGErpmFa9KbWVpVscAdA0
tQuapQBpZl9JDRN0LGkM0tM7qk3skI6swGAXKwk6b0UJFpoO+m32oqctMaj5oCQ8dPrtNsic5KS8
1G+GQ1dqqzho3Vs0HLf/aqO/G3aWBSR6qHhZoCYXitwbhSYb4vGbTHFXbsXFJJUmvYiyhIEZ97zV
DALW4K1Kq7ndKTtrN1zcu+K3uUVUxOHSQOHyTV05WotPx+lK1IB0yFzIszMcdr7RyeOQ/EXpxNfR
j+jZjTZ/47VnC7ZwiW9wAg2ekl+1PZW//s3SGhQZCGVQvaFmfdw1KOzVDToQ6Irpvw1PQ6TyNihW
n1FLe9OY9oxsTb7Wf/fVuxtETU2X3hwLSzUdaWkarHZ3jn4Lz+YjpfU/2TZ67Ndi3MLt+KFZN5uZ
7uUNHrI066T+UWl/oaiDrNd/fag/DDFN+920FK1PDDVLuawgQqZguuLG2389xNIs4FvwClRME3Tm
bH94PHhbZJKSy5A2D3GU7+VqvOssc/v1MAsfyOLvZzaAfkjhZtdubmBErWRRcjE1/04d0yfL7+6/
HmKhVMBfrKOhAl8dQsHse2RShGSxF3PF1uqjEid4FOBAWCfoqhbN1f/j7Lx65Da2LfyLCDCHV7Lj
RM2oWyPphVCwmXPmr78f5+Ae97CJ5rHgBwMewLurWLVrh7XXClt4rHJ58Ha3rS49yhZTMZw5k/MH
1cXHbwT5Udo0oxuf5Zf86Duwzp9/oUxxqvf/A+5t+hqz8BBjRBxMr8ByMXcgI/Q8OhFVAvZzM93h
cOf+puvdv2h3qD2e0/0fxKMW3FET/hgg8hUePUU/Wquo4p11HcbYXNgVbr+tyjVA+kIEgBnGiww8
xDVAs0oY/gH6EJ8LXXRi6VerSYc+/Dt21zrsS/4QR/RelQTtw8zFx8/VBJ7RJxJXyv0OO7Yo3wHz
qSE32AIUfiq3dbUzNHg6YdSC7s02/uYz7r3NWuV6eiuvvqM1zYJJzKuK80NjSoNcdL4en7NSQbyg
fTPa4BURi12SWEgpherK3bi+5XTnFIYnZUXiVZ0XlFGOD+okNqKzj2yCqTQMIMXbys3/yAz1Xm66
fD2hKElx7QUlpJA1/Ox6YdohpI6oza04k+ubPq2GO65OXUdGIj9+w2QcgYWII8RMTBqL8mMeDhAe
v/pVtM2QNfSL7e07fu28PtqbBW9lHUdCo6rRuXP7X00efqeNtAbrvb4B2IB0RWVI0LqukY1d0kgF
teUzvNP3cVL+hbrxGYgkWrJdsFbRWVzQhbFZIlEOoWREXRad8V6U/hGRMdKVb7RQj/i4oJlfjF2o
4mtkFXmSu231lMK7UtveCczceyVHWinMT/+7jzcKc0yzAPCcEsH5O2ZUkLgVlI4AtAQH2LcPE8YT
6Y6VCHXxIl2YmXb24kWOIoiwUFHHjDTcp2XwySqbN8jRVhAla2ZmJxx+kKElJWLz1L8F5cfQfLWi
L7cP9eKBu1jJ7FAjnlaXXuBHZyXgntZvbQ01cXnS27X24NpaZnnDMEr+KEpxdC5zeNuMVxqV2ybq
Vs7b0nKIMxkB4gmhdTaz0qeC28AcH55RQv/cp9pDCzAN/6NvlG4NsrTkfy5tza5PMbpJxtROeJYH
J6xcqB874JmqYd3JQ7rnb74N3ti5/b0WMtcJ72/wZhlApahyfzx6alii1qLqISWw6Ed+kqg3g/1/
FX5I+37r36s/vd34r1O+jyZnZ0SNsvcOXnhWjWHfoIFaoOV+e1lL9/ZyVfPvJkG9o1Yyewl1Qr5r
D8FR2Nf7NdT88vH4Z/NmnyxqYr1q0csCZcZ4tR4EP+HefAys4qDjC7e313TFZwQv0odPNfN9oJTT
qJ0WBXH3VnpInvIdrDhO9tU9Aod98BzvV/VTXEn1FoaNP1idg31GhoL8rFFCPC58+ffKYeKbgdb7
sFbMWMhjeXYpNoMJmwp88/AlF91uAHM5rU9C1n6HvOQGHPJP+EodFyFTRzysoRiuIybge6D4oKJi
ThhI+MfT78IygEpfE52DSYK3CScxYOWp18Lz4AnbSBV+3P6Gi/boPLI+5taU+XtSIFNa0biKzo2Q
1PeJ5H5Rpcjchi5RDaPVTwjV939ybAjRJKaRueCaPstgEGlPYfmIonP+Fe22H9Sm7OAlcYQvU5e1
26D18wiOYi1DX6h3T8hI+liU+Zibm0O4wADERlAL4Vl8gfbyuX1QNtrPSUJ82zrGHs7R+ks1NXip
L+ZrlegFICrGTVAOsB0Q/c9jOU81Vc83uZgjRKyqAqsBvLcQFMWhUyMNl8sqnWYFxu4q65/aBI5j
iPfgQvCir2IknEVzRHZDLgobriBKRMgv2aLZ3EUp2oqZD19NClQS7vXe2hSeIMPSi1BAKUPr7klr
Q44LycXHxcz8ZTbAUWsiU3IW95md2eJWORw1hqD+cj8JgHyEPRJH4Vb4bf1u3tahaktR3eVWzlyp
ZqUA/Busd+5DkLz6ZDG378Sih5lgKbyxcGpAm/bxEnqDGUdJTfQjJwLq9JHingZFuc8D+SQzRk8d
aieE/RdVROSi9eXTbfOLV5IsUWUekXden3nVaOwjxIdddjdXviUFh0MPXlQBzTq0YpHyGFdivaWn
yYK0Ek8H4wocGB9X27qdqJYdD64ATGyEhVut4yct/SJF5T4dYltOvxXF+AdxzKXR2UMlZpnsuZ4Z
ntviMYuQFGBOoP6er7KTvYOj5gHzpaHZbo5cuyhW1RA4WrdFIXtTw9si3CNMKTxN87KPxrl6MA/j
XznUTTh2zUH/QsvJtw63P+tSfHjxQ+bEAaEPwUhGCZY6mo+k+FsmfEv7YcW3Lrz/kjixfUAtQoA5
LywjMNGOtI54/wXjGInd0yiqkGVpwVvfy6skuxyM2dZijIIGLTYRiNVsa5WochlaavFpivp34qmD
rQ7NGl56eUX/NTLv4fXeYLlgqjCCfJ1dSSLs76MLJif7VKnd8fY3WjTGu6QDjKFbPu925Zaeu9rA
qbSsNDxYhbmFMTbbiVBxD7G1cs8XDoQkyky4Goz0o54y8zKuOza+1nMy/a7fTJJhAXM06eog7bIZ
A64whjoYgp99JdTyCDw9vpJUvOReZqdoKwXKShix0NHQWcx/rVxD9ZuOumcXnoutSWZqgIoEs7yD
Cs6WnOFo3ZE9bITNuJIOL6DQsQtUkTGVqbw7r4iPriDGFQXRc9v1d6Lcf6pV6772O3lTQdUlyAq4
UzNAYC9D66eoh29qkz/Xo3g0W/rdAw1NGY49BbVwd3pd87C9H+jAbzvBQpIyG3ax5zFqHKtr4+1z
Lw+7Bjhy+DhFuCOmwOSj181a0/IhcveB6CPbgrjIdlSUIzpQKN1nn5BOqlc87uI5uNipmccdm4FB
x74O6VWDz8+PUSfBj7hSGVOXXMKFkdlh07Q2CdFcCmmegVsIfvtesfY4r5h4D04uShOa4TZGamGi
+nvc+A5MLz8DR7ddO31HqaJaszIBvugUYN2j7g1c4mpwEpEyKzEUDGrV14bqetlUn7Uy3fhluQKA
XP5EE/6W+iXSfzOPAOuZlqlmEp7NXj9KBfDbFmmbUl+puizv4D9mpr9f7OAAjyRKtxFmEHBovgmt
6Nx2o2vrmP5+YSCTgqqTq5g3VwGgM3xR3d6W0Fq5bWUpTIOmi3L91GaERn+WR3hKHSL9gc8ZA2Il
Yl4Fyazc7upHtBNQyH5U3W9ak60cwPf88urZ40Fiomwa7Z4/Egywalo/5pjNW/EQGz1qJ0n/q2iE
E6npPmgAfig+s62pJ4QbRamOmYVGDTIRnhJ+Gfimdtc2hzERHvQMJYcq956CES8pV68FmpxtIP9K
FDq0TDWKr13TfhJKSdjppbuHmOXQhRQy/VBx/+BUEP2JU6EZJMT8naAuG6Eqx6nQ0cgrIf0r4rUs
aKlgQMubRwjiM/rDc28t0hhhFtOn0PJCBpQf1e1UL0gEe+Lscsbt1Ezy98JxDdq+QCYBmSJByvQA
MpgwnwP0XF8d5UYL3hvuIQMtnk1XiXETdfsfDmZtj8arAwfYvv0xHMMt0eBaar/4Rl7+iNm9S4vY
8sacH5G6JXkTWqYWUdnOQoFj6/pUv5uBGC3JPVCOnfq1kdAEdIfmTo70uyDVCqfwTfGQjeHoNI2w
89o1yriFJt+0TcQjkIXxz7x/IstFnIZBH5wJfV6lIkdDbNA+y+2ADqxs/q156i/DHJ4NvfJR++sI
JNzkvgiVv2/f7Ln/mN5G6n+aZk6MfFcFghaQkziCADqzDb/qwPob5tnelku24LahBWwfCwYYiUUy
c2YbP3oqSx78prEKwoddt1XpMxYqMAX42LYijbntbWvzJ593/oOx6aG5cIuxqNeK31YkrhASwy1L
Hdq1tap2FKCSibWW1y1VUj/Ym4cYrhYwSczipkJZeww3JgLuv41HfYNIFyyi3SFEW2qN2mup1PHB
7CzQQNVZN7N+Csl23oEpZ+mAXjsD3cM+OjSP0SHeTLNA3U5+9lwbBScnQljtnEf3ruTkqv0noKSP
+z4LSoohrxUT9Pm5DTZR+FPMV3EZ05LmT8LFMTJmUMokkdGvz7HgH8ede2fdV2frzduWb9oTZC0O
ruUF9n9EPzbKSgC8fGVZHwOlcAtSNfx4qMDtmT6DiYT3nwdngsr5G+8Rea9t/T8g5Za6Xfjvf6zJ
H60hpUHpTsNa/qv+OnXm+4P/U/+mbqy9ecie1+DgS5HKpblZQFTKatVUFuYE193KEdQIebm5fSmX
XcDFkmZeWUWQtxt8bCjRbnqR3OP4pOROdkRge786gjht0NVJubA2czh+2Ci1Kafhmaxi3BWvzb5w
5G/D82DZE1dLsFZnWfQ5F/bmPicOilHJsGdW7kZIAWQFk4h44PQt4nvMEq3s5uJNuLA38zlD5FuV
KxH6jd6m3fQb4Nnf8s/hV6ZoNiODZMZdi3LvMbyDBef1tu3pGt/a2pnfEaWgRFeDS9hwSAIk/mr3
AV1uu01+V2JxdIP+EMQrEftyRHOx3plvQdhUFcKB/S03wzaV7UnTwd8VzO/+RFaTSygcC8iq9tUK
ZGrt3s/rInnQGkyChKRB23EnE8VIlaO8tk4FGRbU5tnb7c1dtTfzM+2gQg3pcU16gWsCb/6e2nL1
td/KD9PBXQuWFm8+6Tx0xrC6UmX66GhktCOCXiAaHRr5ri/cgyvrP24vafGo/mNivoNeyHR/1ATh
OWVinJje7uQj2kTbIn32jJdatFae/6WyuSRdGJxtYTQKtVsMGKy/jl/rh3znPxtn7y9ZdwTgzd2m
e2hO5td4m+55KhFtPt5e7/InvLA/c95N2wyC2nBkppk+UYe+3Pa2/5nKrZl6Pqw5u9UFz9y3BE9M
NWYseHgxX5LXlFausA3f4IV23IPwfSTiR2rdDjbuVjquAheXjxCwIwaOYfqZMy30KDObCqLJZzHz
X5oKhhs6lbe3dNHlMJk7UYODyZiX8NRGFZF2EALQGNqu2sOrs4Nxe+/vb5tZXMmFmdkTlaQSSQHO
7dy4b67wu0/+oMIBTRmclZSjrnlSq1KqRqsgMYkra4ASJ3nuxQDt0mI4y3W/+feLAfQMUTgYIIhZ
ZjebiqhVqRHGglQ5DnVxTIF9/IEJapE68x2AuOcZepK6RTfC4XSWvMZW5acgWZlCupJnmUL5qdr5
/xZmbw0nKTJSFwsTc4GUOOkmuDM/pb7NwKh1H25AgaAVq22yvcFskoIOpmP9VeSHiuG1yFlzlouZ
5eXPme2pSa3F9EvKIDFTPMIbwh5DuOnoHe8VJ5ymonbufbRz5cOwCnxerMJc2DZnsa/YmL3Z0rbm
ITLvsjt/M8X2zTG+W8M2LL61nBrVshiwhIN0FjuFsdKHtdUF03DU1HWUzwn0gGhP9LgR/b4nd9Cd
SUx5s3YBFz0Zct0MQ4MNpa0yC2vAAVhVkGLa+CzetQ/QZd9VMBPuaR9th537EB2ZFXhA4r6zk3YX
fF77AdPS5rENM6WUi6Fpm0rGH5/DOOc5GuUhOqfx2eh/Rvp2dNcATEt1TsgFYMAnIZauhL2UEVE0
Xc4LUI0/FMtwYpF61rc8HldixCVvxgAfLQ9Vnzots88YK/EYiHUNzBAh2Wj8CtPZiotZPCkwB03d
TGpNV6gGM67N0ghFVLuP7p1Z2FxMwUHjBmltaBrUw5SJGSdv9TMtXoZLwzNPjZ56FvWTKmo9JAcB
qSLKn34MIFve5FoR2jWS4WYXWE4yCFsvV9eK/Is5/+UPmG2u1wJJlWJW3u8su7CVal9+drmS9TZ9
KqHm6XYHBu5WyihLJ+fS6CzJ6P22sPJk2m7zaOaCraTjppJfi1rf3Xbsi/nnpaXZPcTV55anT6qz
DF9usWKnqd3eB85oOuCpSHn/PbkDnXGJqe6p9C+DWvl484q0UpCAAYTbltJDpks/zSo5raxqCrzm
t5vuO7QbIiMkVx14uTPc0fKAQSrPIjwL1T55FBzQqo5/n+xW3ehS0EKpgOtnSNCSzsH1mdmUelRY
4dlI4Mu1+ppRPl/x7GGscsbWCxqFw0liDNuOehTUB6EUITMsgJhE6iFFVvrI0wo9SK09+6NVITav
nMrSfzCFco32YvE+URNGdEWcaKDnv9VEIlxSQkpYbma9oGvyitCL4rQWJJSyAROKDB0ZRJLlg6C0
O7c2g5WTvXifJpgl7W3UqKX55++N2BxEnXy2c0SnPRaO1zvm0Tvm98WGh50ReHB2a3qEi5H6pdVZ
pO57SJlbU02iu8vRPuSd+as0bCoGzlSYRMvj9gFc8Mj0MSQeOArwsnVVHTc6wRfalmjGGOw+ghXR
eL1tYeH9wuEz6Is7ngbrZreoMfhP2egFZ60uUQgnL/8kVGudmQUj4OZU5OFoqIOOnTmHlKkXpahV
/xw1+iaSqeRqP7NKPt5eytKRoBsIS/jUDyT0nwVbeY+nEKLRf0+j4FRyrHaHiHGyLzYIjTM/aue9
w3jD2sD20vI01aJAP3W9rqriXmK4oLCpiofZt4iyrRY8lmuTWEsOFlKJSa8ULmFwgbNAo8kDxKER
i6R4O8lS62Bvp4KiCjOWeaCWcbi9mUtrMsk7FORRGPSZXy+VaZiuck3hFBHwOZpafW3T7IAy92pI
sHDGaeFOKjGgY60rAJ4uJnKDOohwKjd9Zndf0JdDvu2u/dnaJXPFivdnRYwPNmfvopiFZZsF2Ixh
Qvaa72Ohrvmn6XvMno4PJmZnHn7SdEhHTHRO+ZAfWwQYw035Vm7REP8tr8JTF8/H5TbOEh+v0ZNI
Vd+3MT0FP5LX5C7cSQbMYv02F6mYruU2SyeEZityJEiFTL3ej+8vSbcZhn0unFSr20gdM+hJ6Ohr
taDF03FhZfr7RWsGiqjSFWqWNbSqaiuh8UXo10ielyrN0Dr8s5RpqRdGQuYoe6EsWMo+hkTeqR7b
w9Rs6uBuWQUvr+3b7Oxpeo3aUYgxmoqOoN4TkELHuwIdXHqoPixpdvyGXCmL0sWK+73b0sbdMud7
7KllaT/KVXD79D+7OusX+zc7e4USjbGBbvzJlb270byz4BAq+nsrlnZB/HLbMS0f9AtjMy9fRkXS
DwrGAH5/jY/lUTnQPpvgrf22B1K3erVWPtgcH4gEvZdLHQZVwar2BdvqeFX/A7qiNZ+xEG5efrQ5
SFBI8iGMYg578AUA/aHaE/zBmWmPWxNqnVXc9YK5SfIMzWPc7vVotpzpZsoobAQ0LDwpm/EABzXu
yWMOm9HR/e3vtoTOmJJYCn7MYgPjm0UaZlfnfZkwhlNv5MEWvnpP/QPjCYd6Hz/mm3EX0IPMd9Gd
tEFMQtg2u2rjPnufoBE3mIO8E17kTbQT1+QlFwh4QFUoGhUjVLjQPprdfX2I/dEo3YB3Fekmu3kS
Hf+kPXuv9bHHZ0NGvK3//jUeBKe/Mx+GnbRlrMf7NRyD59UE4NrZEeRpoO8ppaDANC+PeXqbWC2q
7qf0VxnYwZf3CdtNCdOzBz9kvIUY8mXtu0x38+PdnZSeIMcDRsX82jzpHwSCv0T0rJMnW79CzT2K
DcBfpb6Tqvx3KpX30bg6snx9o4jECDZBNUPaaL1f8Qt/m0BnOPSCa3CFh62B/Ntnb8sILBQL6atH
0fne33obaa0hOx2w+UohdkBxGzEW64oxpZfhqGhH3TjJkQqcf0giu22SB2i77wtFoe1VyU9GLuaO
KXgdMnTFa5nUxopjnn/idwQF3D7MjQJ2uYp2krGA/aNIvHPfRPemEj2Yvbpy06YH5HKdkwlGRkha
JyQPrzN/v9jdqB/jPKs67yyl8jHTPqtJc+dp9Nh/3b7RS1/xcj9nXh/ZC4s00KBcM3wP2u9t7+5E
IdneNrJQMTIUOuiyBhSE6bp5gS/yuCemiAYCajMv+t/chT1KCVtrL3zP7W/xVv45IZNuG11ASnw0
Olta3yPkI+WScarplYYOkekmOtCa2Wqf9X38rfhrqgL4z/Xd1CkZ78bYhr7yTdmGL2tVjuuaAL8E
90SOPZUh5mF/6SVy6XqDcQrK35bwq/PupOLbKCt2royOl2pOAihpZfXXz/lHm7OYa2wrrRgHtryH
TlXklvxiiGzDPEvwIjwhMbsd992u+DRS3q2ZtFKc7lg+Wsd6n0Nb8+/VYKYfQ1ZFdgr0aJ6I6GYU
eLLCj6mVwGNwxn+JqmDfInewub3shfTxo6VZbm+4Suf3YWec4gc0NhQc0tT/0zfBY7Ux7spXKdro
/8MzvPyF/1ng7Lo2WTAISdIap3z8XI7hpjLe8ri1K9VzTCk9FoaMUMNKd3zx6l5s6uwL11HcmF7F
Ussy23kCA99DufHj9rCype+vx6UvIh2HQdaEUQHBsGt9aC/L0ZfoSutU5o23k70u3HhDIX1pNMgP
qjjPH1PUQvZhpo5HV0V6Ii5UZL9JPZ0+cCnJ5hWNkqgdN51YeE6WofMOVv5VVyugkCAmqI9ljuoK
j7VXqZu6QX+4hHTBkWMj2Qzoi9tWljNfEngHpTOOMcLfmTf8qgf/Z2YFd8ZgHiMdFZS4inUnKbP7
MJN3ra9tXA8QcyJ/8iKTYTDxqBvVA1Is3dZCI+XUWIK7USrtqJbjgxqmd0FU13YkdJ8KlmcjUJJv
NSWm3JBUsl13Q7uhAG0LetI+yl77hjhb8DRKJUzsrZ+9QOSoICgNAnOTRYLLvAu6IgIvY2ZZGy8z
j1ac/W7EULfl0ay2Vew6maJ9Flz07enxeBt39A+yYR0lw98HpvU8Si6soYZkTjMZj6aSbJMOMYye
QnulizS6pD5xylj5FXXxTy81d1WR33PlX61IQ45vfPPi9M5T64M6Ir9uhFuu6H3Tdz+kePhUa9av
Sk23k6ZB6CNTagjpXV0l23JIdlZq3VtN8qwK8Y4BuV0sK0e9KPZDVH4KSr+8Z2ig3PVSD69iroW7
xMj6h14tobJT1NAWWw3yEllKniqlGRo77RoYzmNQhqMQB0c1iPRPZpkrn/TeHF+NXuvefMtEAUTp
wuheT4Sdppcnoc8CJ2vCb6Vgnnu/9A/CGIZOlSjdsx+tIZUWb5NGKVKULCYd5nDncCLkzfvcOkXo
t27SFBGWoWHIQRy7tYdp6tld3SeDGhdlOWkSk/v4todZFcuVElqnwtXrvdIY48Zyk8ciqwa7EsHG
jinVEzc2iifLm3i4Km9fJgW4ySjuvsVjpzoggfp7yS32oyGFthnAF6zpY7ulhPVV7Lt65TW5ytfe
wxE0/Dgh1AqumoNdWWqMqlO46tshtMfe+NmJUe6UcnfXaAMiNXBo6Fm/U6vgryS2/grd7ClXSFjL
qljZvqus+D+/BQlVGC4stGJnvpaZ4bZmiE/gXXf3KjNn/k78pOwnfLO1WWNEu2r+zq3NvGwVR2mf
DZFHA5ZStGdrLpMXd7CT74PjlGZ1dKKRrtec6jl5XsN4zA/lu/FpTFIyKIZejUj3ZdnUfWoJJ4Ng
t+gPWQSyWf2x4uDnocJ/rJA+on8qUuGdnccsEJrRU1hivxOQFmsdnyqXt/WfBUf7jhaR4/5qwJFv
EppBayQiC3Eu/OT0HkDGEx3O+ZaKeFD8Ih+F09hy5itfER3XCym/mtKpbfrWvr3W+YZOTxk1ZdAF
HJxrEnapi5g6CAbzZBrRKQhT5J9k94dbZP9+SAMLBjxiCP5OYPxZgSNoRyRKgsQ8hXps643rRPUb
U4Mr4c7icv6x8t7gucgSklKog36sWE7XQk6l/y4a/0Gu3Xxl26ZDPvdYaN+Yqg4R5yS399FjIbuq
RFJmGaeo74+KW957YbzGhDY/CdOnYUaeXhBY32s+nkHIyyGdwplRTl87ibnAOH/08q5G10/98u+P
waWt6bdc7Fveq8i3BNjKOverNNRPcii8deJwvG1moSb5cU2zm9VWjSkKKXbyWt0yY/AQV/7Grdo7
zcwPdOpf6NrsxUbs6HKIm1EzVtLlpfMxiezRY2Uc5EoZPY4CzW2Dhri71o5C4x4UYWA419zdXufi
p5tKUOqEcrLmPZuo6KH4TAnv1fSz4HlOWnt2J/0SE2nlvK8YmiPBrYbST9QTZps9cmEilQcj3PSp
8m0IsxVTC6AUvt0/izJmpa5U6JJSjafwmmfGug/QQaNn+93dGFtCgw0DURt5Vzu6aIubaPKN/55E
nh8AGy2BAoWdK8RIE2tVRphFgSUVH1JP29Zmc+ha0sY6He47U1upaixuLkkq7TdVJR2fuSymrIbE
r1MOC1IO0PpssW+jRofu6wrAa9nShDSgU36t/zgJeemZGrCyik/n+68GcqSOD+NAbpXf/uBs8lr8
v63pt1xedVMqFMATximNHlRElNJM36Hju/FQF7xtaclJMmpMeg/AB7Ht2f75aEzqYWrqJ6npjqky
PoX1Wuwzf6knH4nkKYWU6RG7IkDM/FbPY7LQk5HXx8gnUqyfAl96dMPX1PxyezlLvkNHk4miMg8l
D+bHjaOh7SuDwEcyyVisGOVMCVpCtHFvm1nctQsz098vvo+U1akmKpjpELZSzdfW/5OHhWxRZ+/o
W1/RSKtjUUL5iAXgLYWj5s2TW9UMPPmCLRpr5HULR1slXqN3DZOjyTDcx+UgZRkGAU3skzSYD66m
nYuoPVhS9Aqcant75xYoV3gsL2zNjjZhjOjH/mCcxJdm25X2xBAUbhKngMb5aDnic3R0bVA7vu2f
10bDFz7bB9uzl02Vir4IUtE46anwCqrurUib/cr6phM2izrAsIkQDb5X1OcpmTmopiBqNVe3V77n
ZrfvKoRQ1cICKfQauIFtoXAZwFLsj7SPVPPUmdI+KvSVE7pQXFd16pZo/9FhoG//8ZPmgiQIvoJf
VJT6GKJY6TaPoge5RThs1PqtMV5ur3vh4mEPnABXnarLvCeryFXUJFpI0EAPpa0/p1ZFWh2vrGry
RvPNNRVYx2nnaNYV5lGr/F6RcIb4RRLLikkxoXit0swOpdARfHWfpz/T7Hx7aUtbSe+IuzFxuF5l
vlosjkZhedpp0GOUrRVDsiMzDhwj9++63NiEmvaSmKvl5wW3qYmcI0mFdxqa1dkXbFK/FrIu0E5N
Sctg67326raPd+Mm3QAmZs5CGZ617GnYTCQKa7XPNeOzW+rVfuEDBdNOlv5TZ3K68AM7hAc10z3b
/5OMYGrL4HiQERev6G2qykREVU20UykMtuV/S1xG98M1eoX3gu3s9FAT5ITyClERnDc5pT41vU6Y
dpR2T2BHEixoDpljMYLYmfpAtS2CJPuSyTavRgeL/raX9+MZYOjm9pFaALGRtk7gBZ5cWn/zsKVK
dTM0Ylc9Belnzp7sNHGL7OvnftzC2nQM5aM4DkdPhOH2tuUFV/9OLkFhFL7Zq+C6CVpLJGFRTwBr
bKtMnXxguR71m7z1pBVjC6eI0tT0TUmP8AnT3y+eyT6Pkyqpc/XU9fnGiL4JkuZA42fXHqXfNTjP
fGVTQQBNV4TVoWkymXz8aExOAtQXZQaVPQBRjke91bZMVHxVZZMF8kqOMn9JJmNMeFBXYhfh7JgZ
GzItH+iZAv7WwBEnf1MBvP2dlg3QHeV8TMjo2dbVHnPXchpgoHqUmk++sUaaMXfY/1mBAQEhc/d8
nZl7CaqMUlfqB2fF02sKsuhnWXn8FuX6GgHRYh0Or0jpAnKEKdT8+GW6hqqs4Ao+1ahhq/8wDtp9
tida3/oHV5jwuf8ypn1fGrkAdBmayDGffRwvj4ekd03/HEcK5RlZ/FYFxtfb32dx+3jnZLTZp4bn
bE2DWZr06bDRqfFRqbtDpRc7Wa9XGBjmb8/7Ui7MTMfk8gYlotlVre6j72Hey5q4T2KGw9042Mt5
6PR9FKCinq9BE66CNMzy2BEMTr1iqmuzHdRqMw5braPA9azuu60nOkZmSw/dPttLT+kX41Hc5VBW
/JYKJivW3p6FNV8an/MGWaOQBZVMdS0uUPGJG1swfxo5SAz9hyupu8aQVs7Lwrf8YHCWNPfMP0ia
xWrNWL6P1dKpG/D5Wb2/fWTW1iV//JZ+MHRVog5gbCzrOBqNY0SqMyqflRryhuFZHn/dtre2rNkR
TbQ0SoWBZSk+hIAgUl0YsBFdW3nLFjzVh92bHVEAB1ZQxr1wCivl3uj7h2Rcg6AurARSbYIvvgT8
xvPL1vS1H0aFAXBNqygoWNtROij9Wr1wqUb/wcxsJbUfa1pWq5i5G+7K4zS8pzxOZZP3IYKVQ7fk
FbFGzGyYZKtXVDVUtnHBSMYD/fMObu/0x4AG9wSUo7/eRQxorVGvL2+jRYw+4Y2uqND1sPRCaeQA
Fulvv1SPjQvBZPqvxbFwHizsv2bmZKy+a3lC7YngT3NkPvr2bBkhak76A8jU0G7K6osfBE9iXeya
rC+cvJDWGuoLocCHXzC70BZ6z37d8AvEPtqWqAirSW03EYjloly51IumFEK5qa9Dr2P2TnsBrPpK
BM+PUmgHuqKHuOZigygbXv/1baaRhRKrxogk0dv0cS9eAq3OKV9LGIrdH12lOV771ZPX8quFu/zB
yLTaCyOeZnqtF3Mm627vN+ceZd4/WAXdSkaOoVylavfRQB6nnSxH4Axb9w5Pa5dVzFn/l5W69wNI
sAE+h9nVqxhXTuFT8lwcX0rTOQrupJaBzOKhrbvt7dUsbpeGxKuFYg+LmX18P2KkJjJrzlkTD/Zo
CBJy52v6IYu39sLI9KxcfBMYOqWoaTEiC58G6aumfU3StWBw2fXhWQG6MB57pVebCMiUwMOEEz8m
T8qmP4x7bT9RsUQbb3U27Arv8v6BSPQsSHeZOZonYmFb1l0KuvXd9WXtRlZtd2M57VbdaXfdg/El
fRHvvWrF4y5+LaaMdYYZJ3Kw2dcqA0FTsjhgsCCg4P8cCMLK4V506chb022C+BDPPjvdsmc2ot5l
wqkPBPJJN3/qZSWwm67eUqW+C3vtriq6E3HAtsmkys6l7BUltdBWvTXepqVTQwl0Si3BWlwVQnPw
AP3YwFJrJvvUHW2IGuxxXHsyl7YUn8TYCwNZ1wowgECQRvNl96T27X1aj2dY2U6379iSg6W/xqAr
ifu17othuqWkuJ17soRdUyQ07L81DDWsEXsv7tdE7isywi1d5ShBoXVNp9Qu1ZbMKbzSCVv+vcoN
MsV4lyWI6eSD//yvmWlDLy4zdU8/he7F5Z7pcEp/m4iPJplPyXR0RNh3a734xQ9kAtowJ8UV5t5n
9uIgjtp65BgIbyKfX4A/7Pb3WcIaoKXwj4mZf0J8rZfcFBPiS3gqq032NCUK3l3EstrCsdCmfhiO
E3R5459XbE8Xar6d1EgB1TJ4ZVLY+bg8QR27svEz62R9Lo9IoDxWjwlEUuVgDw/5d3c7/r5t8Pow
UlKV6RZyocCEzgPR2g8smTKJcRqit7q409AN1oonWVl7Jq8/21S6lamo8rCIvCIf19WABRb8mkJ1
Vv8cu7/i/uftdSx4YBqfGjhZ+KRhP59jrynU5lYMzu2k2TDjNPRIDkUP9YcGXUz7t99v5E0ToTq7
lppf8eezLp4XFCvhSZgu9MxFqm6qN2bbW0AdgyfzjtGknf5J/40U885z8u/BLltb6tJeXlqc/n5x
5WjralAoYrGGz60+TlP6wV/6xnyWHM1pH4OduJbAXvsS1sgDA48v5YErAEwn5XLc6qZ5ShrkFS3p
U65U2zJSV0ruC88NdniueWyA7V8N5vlKo3ZAFc0Tipg9k3nCW6U71hbu2NYmQITK5d9zi7Ec2gkG
3S0w3uYVt5gkNb2WSo1Jg3kaBvSd4C7ZB86wkzfrEwIL140Z1HdNJcliWHR2WPRK6wqlsDSC629G
0NmS1dlu+nX05c3t+7BwRqTpFYOBBG2lq4kyxBf9sW5M7RSnli1TPhxG43DbxORpP7oqTgSEMNSL
KINd1bgT9/84+7LdyHGm2ScSoH251VpV3rtku903QtvdLVL7vj39CXrwf+OShOLpwdwMMBhnkSKT
uURGyFU8dQa6CPV9lKpu2om2lZ9qkFPg9fevG9u733j5oQaH4iETF1hlQFXTUzPTa/1zzgGoF/mn
vjjVQ3SMDoC2lnYfZlnAV5PcO5JgvsLMOjJaTAGsHfKAAYsskxMdMLfJbXUf6h84HdB4LG0DUPUH
gV9K35ZVAL751+QaXjGPi1alAkwy4UyGrKO/0SXHsA94phmxA9PlgKrKq9Jxtcz2l4tEAzzAABlv
0Ac0zepyJvio3ffJVdwULvQOmaY7u8sz9a0jN7fecS0oFvzP4Bo7JXSFoC2VomG2cwTXgWQr6kHw
wE3tlmHzTbYxq2V4/8GfoQiN64ebiCLuOs3JCr3OG11HGX/M7ByV6LIJm4I7V799zIHUgjwd9M2g
srph6EA2m0qdPKihHEg+ivYBQ63o5xFvEURVnJHjPnfuPJt0Ymxi4B3ZIDKjFoPGMSi9w1Fqx4MZ
dcRG37HgFHD3jsiFmdXzg7gpNwcqKBhpoBRMDn2AiS6vs5PZq14KrwqEgnP5eQtjZ+jLgxdTcNOT
ERYTpUHxVKy/I5jhDdZvOlh4CHDiVbw6YG7aPnJS1wLhRjQlBJS6d+K8fjXG0sQEUwWMdz18lKVl
OnNt+FojgQ2ZGilnkoDFQCuHit+N9AaBxA4jbJRm8dSSTvlMItsgxWTIf2GdY+sEMkLEOQHhx4aI
Qx+jZJiBVw+pofkWSEmVybnurDd9SZhAiR9nH70KGfiYVZAeNaoIf50CO6oBtZ5A0yCnum0Mxf0A
HlTap56a3dCldqJcdIWaOrWK8QMquWI+nOLkXagrt2lEdwC+XJSSeyWFTLzGA71ujxW4c9ChlQAO
NdGVXh2rykyWxZRbLUxmzY3REqgLzhfduStAchl4tuBoRHNTheiGJIqsJVPxSRUf/FlP3Sv4seBN
IdD7oCPWdq/v/NabYgoV2ptw3CAWRvP58qZEQh2b0WIqCNRuSVa6s3RfFjyZL46RdTm0GLSupQnB
ooZvCX0rqhuJ27DZ4P4QzeOLSJhSgkdDSL/6OHI6ENRZZiUEFkL6Hn/TfBVwaHCgP1rfDA+FzydR
smdfvMXMK3o2ot29/f1WaozJA6wsgL+sSzrmJNYIY2o1BJOpLUe/ReVFk2LOTdnbSvxx/IN5PKhs
rqIagfQEhb1SCWM1dmPGIN985LXOsbITPIECBwgBpjanmBs6OkumIKNqezmUn9Q/aQ5wQGecQKT2
R/S7+wkgrNbBJuYPvBrENpK5sLt+3PHIytoEuGgoGf0hXqSXQS8DgG1dQ0/czGj9UVw4UenepUbx
Et4NaTQ6LKtzY9RxnpZZJ4WFcczVJ0InTnlgxwCbs1VRgWBth7WBYmmLRJgjMdSmyV/K/Jjl366f
vA3xHs7+hQmWRXx57ywxtZq4s8SQHA1bRiZLPUxtFZVtfYgBI5wVbOmgPwov5e3kJaKTf7TnyhlF
W+X8km26cvlDVn5cBYPZkCRY66REgV4Xdqotji6jHlFzA8FtsMRssW1FYQxDEOy/f1m0OYBxWal1
7CuIvBUCovLl0IEwn4ZlqPwkHq+QtPPeXxpkH/qLwaYECw20FcSwbH9l40mZJm+Qb9NZRZHnSY4s
X8PZiZqFE8zsvQk6UApIc8G0tc2boAfaREaGhc5PHZgJCugkWigVY8BD8eYD9BKerx+nvY/4xd46
nSiWXM9JC3sjIELz8G6og03LY938dfgJ5RDAYkQAy2RxQzM/LrlVNk0rhmpa3WOg8FYFec/1pezc
PUaShVaLCqKyTRe/V8uK9qq2hFBH/Nam6o1RVO7fmwCyA+g4wJ+R16488jgmBTL0dgkrdOaFyXot
Wv3luom9+81gqTjrkFbe8v6aqRhFCWioQvMOhQ7Wl40xG2tKdhQyKFxz6MHdUIIeTT/n1Bb90i8C
+lrEh4UXAu28P19/ydpBy80sCsuCX1JgulNXz/10zgUeFyLPyGpLFxXjxkkCIwSeQ7HgvJpfcsPj
p+dZkS+vs1BqBZU6fYav+q3S3om6U5zyqL93jaBeig6PuIMxGkbB7DtDnsOFNC/JUH1UwnDKo/x4
/YTsmoHYBHwExkY2eB9oOA4tphLnEHq+QU1NTJ3R+E0QFo6dHdeA8hCyDQ3j8Lizqy9DZqlfyriZ
w7om38xJu0kzqDSIsgY04czxe7u2LMi2GUzydgM6HTs5z0Y5x/eRUYwlkmOm72ORuBr0If5694Dz
0RDVQ+AFfdlVEAwJkqKnxSyGaXpQu8hJdIhN/rxuY8cTfbWxJoTtW6pTVH3FsMZ8e7K8LCZvdG0H
soR5iX+XsZ7JgyC1KEQZllE2vqC41e0APAUmo/On9HfyajyDzDv7afwpXUB8HCO8vr69VwrhE/SX
0flDaXQd5ujoOeP5X/55js3MhtSZW90YT+TQOM3zaPNKMvsGAe1GGRnY4I1vV+M5TU0zF1Fog6gv
Yv1BtCPFZqg6UEfZ8is4CDlr3DmSjO0SET7qikia2DX8EgFUXVlXJU3FcPC7YwbSnoHYmmjXd0wt
lfHtJpknJLb1yKOF2DMM1hIEj8B1YhxidUKTeSwATFDnEE1UW+tftYbeifQtqiLOBd9xJCY0NjFt
gWhji/RuOjFJirGcw1Z4NfX7XPkzaGfOLu4Ebhc2WBLwZRczRe/nkoJOk43mSsQ23hk9cn6UvLRH
A5D63KPCXPlloYRB5VHbBlEy+lbrLHdpiZY2kz7BouKrv5fBNyFoAw4Pp34o+ZRcG94UxONQokdj
iVU02CDE5QqHIQX4p9L7z9C0epSfJcEhKK79qjwrKLy+szPM1E/oLnGXurO5X02vc+1Blad67mCa
lUfBmuoUlp8GTH4Wg87QRMfAOScA2kFOoPqEeSOdTbQy0NPlai09wQxoJo6h8cCqlvGps0e/PP6D
nPgPC0RZHbhWUJIwMfR1BkxEM7EoeDk/Tw/IM1wdw2Gg9lP9LiC/48LmNey2d48hWxj8hCVvmyHa
1qSGMYnZEC6j4krgLJysOqj1XxgS5lwM9npeHlM8rkjrMVwHwhlgai43EoloHFHV7MNJzd1KvW2z
3JaWm6V6ITOxq+g5y56k6g/w65wceCffv7BsMeqDL1dSUlMMyWg4NQyfTApHuZEkaJBRp3fJYXmO
0EnobP5p3T6Kl2ZX4YTcSGU1KVhwrWtOBS5hu1eg0Hx9W/e+H44ng6ujKgOK+su1AbJGk4zdiLYE
5UL8VEA0umr/NMrrdTs77y/mYyBQjgIUuBY2RUw900CLnAhdKEceBQGK14XagbjYxO/tR13adRiB
ZzvzGKCIdy22fpvN5qAvjwlG3ML1A1HPS9aODenDhD4T8bWOMYoPxB9nhbtWTGRqjAMVVdDVVqZk
yFSpnbHCAEmIU99ZLdQriAstdnAxZVWQuparcK7FziGx2KYii8PlQyx5+f1QelfqoY7aEOIuOIaW
bSQv19e1s6wLC+wEfTn9UZUkbTuQLqxpE4i5ccjq9q7LeDDhbf+TMXUC6wq6BECF1vGZMMyx2jUG
FjLekqT5mRmCHUXPBoFwb2NwTuNOSR3WMNeKsX9oxuExulxUbdVtjkGxNkxf/qHPNhGY+EpkV7mD
2hBa48CnNF4ezgu0Gk65G/vqt7+vieJHYE4NwCjGIbbGOqBq0falSdpQTV5zrYfWmuVOM+/w74SC
JuqtSHtkzL5YyrowLxQFwYi52KD+hZ7gbeEzLbX5YfSFIPeFo8pRBtmeF5hjcSB6vCYqvis/LUhQ
B+8Howmt6KGZqS0pTymP3WPrtS5srEcAkl6DFDiFjbgiYdaKXpmDZFMT3XiZON5/dzmgumAk1OC+
WN/qebQwADNPTThrOWh6PrpedsqFp4u9Uz7DiqA7AMoQNnGzft1oXSVV16FxmllBn8wHuiTHh2W+
05UXdERRlhQdCEw716/23jZqUHjGHUBLAB2sy1tQ6W1iDWbXhFIDzpdc82YtsSP1Ja15Y697txv3
DPwkgL2g5rRyU3FtCoa16HVIojGwIsXvszaY5sodiuYox/Svx68wG4+txLqYB1w7fNoJQzUq8FlC
ByofyW51XqlnZ+vg5RmJIUpoW70YvW1mVcoVXCqjp7Y5YiBQGmJXVHPoM1Zc3fQ9h3Vhb5UWDGKZ
jUK9NGHfi/clZlCUTniiC+hsVaUvwMkmuKbQg9ArEme7HErABlG1B4WSaMux8Tgl5mOyWAcwjr2J
aZ46QIVOdpuPuicmxs9BXbK/P1sXP3jlBhZhkKVJxwbN5LuU/hnKJ0F4jCZO+3zndn61si4cCG2M
YsygwtkU5amr8ntzUW6W2eQgxrevLCZ80LuCyC1KssjiLy+KMErUXJq+CQf1dzwdu5RXbtvBvbFh
Kgu1WHjNbX9s0XO5Mit8X/XJ+L7cMqyijIDsFiygbn+Unvv3mSfespOIwSYjBkPkjsrO+mGYDRUD
F7SATcxwpcD/Km5vOQUyIuWOhvSXCn6kj9m087P0dt3xsI9/GctfWl7FFJZedGWr5U0IZRywJP/T
my9OPC3IPa+KnidYOoHphitYT0kWdFGlasIKk6N5kuza0Y9K0B/5Se3eOTRMcAmBIgElYGMVT8R9
pcvCvNShnEDmNhpPS1qci9jk+bW9jUPrG4gmQIQZfOvyIBZFJHZD3deop4/h2JZ3kYQbro7TN7NO
fs5jM9okWnqnV8mPqKDvyjSfwZcPIOOo6icQofYgP0mSAGrUsjNpyh1CrKSCrFxvjI5gLaqtp/1i
6w3xwEaX2aZZ/lDF9GMayXdZr+4Nid5GKqB2Yt9TxzQ7tx3F+wFDDY1mnaBP7zKWwnqZvjdZZrmy
SR7Sum28tF0MN5Ly2c7kEqx7KiblTTmdwTwGbetoziqnb7vSu37M9m4V2vdIvRkccctRWoM/MUbH
gJ3w7HGiHpHsBIMETBUjbt0ECSSofW8sTsiw89hdWGXe5EvE3OYtBiQNhAxWpdmWQn+aWvsrksmx
GfWgK6h/fZU7zgnxPxh72awpIFIrT4tBKYv089yEqT45WXJsF5mX2mzrJqjs/WtinQG3ixnXTQ/v
NJ8mF1yzh+ndum/9xWns7ml+5TVKP7OWlX+4sLfytxqdG3MgsLdYtngSneKXXNviS2Q4Kli4wSqV
gRFEdwcv+6YVQdLaw0vsSGCxfJI8vp7ADnricvmsgvblgw6SkOlGgw+qBkXY3JKgcRnlLjTY72VA
tqSb7mZ5Aq9Q9dJMbhdw3Rh73K9tx6qGlDXV0jUS7LdeFECrTXGV+LEPhgM7yMkC1Xibtm6BKY4X
Joj8m9vcZft97QesTnQxiXKhpjhioEVH3aw8LQf1KJ2SQ/Wbx/q94+Hw6RnpN6ba8TCtPWmmlqPM
YtK6SzFCPEPx2bJJWhyJFL2bVWTnc3JXRZQX0O14cJQmWD9URkMFb8XlN9amAsgqK2tCs1BCcVAO
xdIFZdtzApbdy4pWuMayI/Y2XZrpFHCU6EPShHoUgRSQuqhauNf9wd67DpQUGM+Ae0Uatu5DxfWC
+QSZNp8F1vimvmOoV6bopQWKR06x0wX8Gsv+JflidXVJilaYxRajvrgkc2YPgwNJayc5DzdIm0Aq
BhxqAPq72+KU3OTu/4dmwJ6PAt4cy0Y0syUgNbO86FLdwBN8B56XYx/kwUR8JpLKBJDaV4hZXN/n
DUE/Gh1MPft/FlcxeZzMbT2B+wXRRXckjyA6rY6Kj8oPij6d3c1297rcMjEcFAjPhgcCQykAx5oL
djUy2aR3hfD6L9pJSi5+0Ool6Fr0bHsFP8hQnqfmrJQ39S994DUEd7/0l3WvZSdmy7SoVsFM9X1G
tYQ40kF9NoCGaO3MP7LCaGHfR5k/FV7pphjs4Zba9m7R11+wuqyUZrGigq0eZy0+1E/9MybYqxum
OKR402/yw3gU/sMja7L5R7R3oQe0fmSlYtQhb6bWoQ5JvkV8ywdO2WSnyozT9K+F9Ru7lKSTrVyr
w+Xcuez8Rm8MsNNBNYxpRLUP44G3qL34+MLmeh9BgYmyG1alBt1RuekOxpPqM42NkkNXsuddAdhE
YAySN1RTVl59yWQWXEY1OBuaZ1OrDuKk+lQcOWZ2hs2wiQw3wyoamI9axcfLIoFIZMTBGD4KjCi9
ICg6KGATMbx4sKFVwfpo/RlRX+wrvNh85438anqV02TgSq9N5g0EkxyFFEiDRv51/X5vqDc/PQ4K
RSYrWTKm5cvXg/SNWk6zhJuHPN8WaQTfSqzUqaJaC2hcGbbVF+/QtziDN6qyR/CA2xLY25zrv2P3
+n35GStXL8cAH2QWcwBJdFYquHSNG3Pu2kBfEmTIrHO27pgLpEj0Ih/rUIy/S31ux8Of64vYC6rQ
kfifgdX30vvaVDM61OgnmWiP69VTWrUnKTJ1WxylF0FuboD/5xX69pbF9NgwtAeAKpL9yy/YW3NB
8qGG1ZwcQLno9sLT9XXtXbWvFtgv+BKs5kbaTWLc4qoBH0Qs2ZGMmxgqt9et7LoOVEMxuwAgLPpG
qxttLH2UkQHfh+kHj3fEHezy1jo1gca5V3sBIWCMYNVEeQSVytWO0ZZOlQoCKrgOQDatx2T83SuJ
ExWTU/U/MeLvkEY6XV/d7lf6YnO1h7PQa4VSwiYpnvP0Vleer//93cT066JWfkpZKm1MNRgQAzQY
NE9HEqE/Uif5adVOcS/bxEvf/4tN3H0MK0BCF6xElwfDGBS5N8ei/uwNE2e801FeCgYESKLb/FBf
G80VfnFssku0ThwQEwL4ApIvTEisP57YxFNt6VVYlXY0uvASDIsiOJDxzUyneVElAPJEVz4Yb0R1
Ocb3bvhX46uvqC90lpcGxiGg9DKEhU8e8lP8bbhlqZMSRK2X/8LccfIjdmXOa757aL+se/V9UyOO
u6I2K9wOPKyH4YChy6N84Ooy7e4vCOLgTxjIZ42laOZMbzRwpqKQFp3ie4yvevBlqK24nSeDLEE4
qe/0zKWnYzu3+axoGwAUjg4W+Douj5KoFUlDWpXtLFqddoMYz0sDeiv7hWe9NQ79ezlt9vSxTsX/
mVy9OVJOKFkEfEw2OThBo1k9CYcoQDvyrGLNudP7NGdcPI1TPlguF1C961a/2F+d5Lq2GiFeYB9F
q5E437tb1SuDR8uRATTtIRCVHFKuENru5/1idHWC56lOyqTHPkcS6DLrV1WECzQHW0p56e+uJTbI
pKMCjWdplTr0+STVbblUYTtNDjgnDnUh2lP2GBuc52k3zoVeLBRDNVzOTTuyEBrNiHqr+h8GZ8Gw
25lpsluBaCc2RprGV96J3QEJo8rNgkIk9ygqrNN7Q84ljJ1iJ5k2H6pyt+R37bEJZeu1hJbO+FaU
AD3lx+IfXUrFaxzhsXynf4+Xufwdq2MsEpQGtBq/Q5NlW+mIE9UqGkaZLUR/rru/vTQNS0aoCI8P
JNDaNwhJO0rTIsEURgDae8BHJhv9ImrYIJJyqj/djYGpetmlnaNafuIVzzrHC+49c588COhoQihr
w36Ek5sQvcBPYMiZ6q19wl6jGjB4ojsfzXc+ZmYHZvLZPcHU3z8WVzl5nkZRNy0j3ARE8zSf1T3U
x+hRKw9M20I7yW5+rlD0fTUeR8O+vuM7LgJxqobWN/jGt4zx+BaNNjclNryWbKG9q+PSwyg0x8pe
eQd0UjjLYLRAsWMTeUWFJoytwi4QRjuorQBlMhzoMxTij7LLmMHcA9f97fgH9G5VzMKCccKU1ziT
DDFYG2UyO0yjlzwCwspUY6Ow9SE86CQHyOw8x1xs4s47wzrGcEo6HjnI0l2+M6NYV2MUDQgfrBkH
V3GyNnWvfzRp56m+sLHyseDZEGhfwoYE5NNgD9TWehv/bj0wgCDx9eP8IIGkBDVf2L9HrBRw66ts
Hav39OI3rMIFAcBrWWvwG8QTPaRPoGOGuqOj29VP3R9+oynP+557RxUz6SxyR5d8g/nsINZkDXFd
hY01fCQyquxNAoCwZHxc393dD/ivnTXgUkXVBMhr2LEgDCVLt4nMq8Ltfz/wMkCkAaQaIES/PCNI
f+VsMVssBYGB+Sf3ACp7nm7yQ+LHv6ODFZQu7qB8057pQ/p6fXm7PpYVchnFDPrC60BoUmVxyOuY
RSUtWJCzU53ZYF2bjsUDvbMc6AKf8g6D3KR2yiM55K4q2rz2AFvg5vBg5ejkos2JHbjcACWXUwa9
xiWZalcdf2ToCJjW7NSpn3e8KgfH2Hr8qSqmGHkEPujYvXez6RBoz9UgxSirAW0/Hsv97vEBCRir
dcDtrLFE0xiRpjbUMhTR06xQNxUnwnOn7MXdbN+/NtZYIlEfc32KhTLsT8WRHugJb6NH7hWHhbG8
OGR3QZCZB0wdEF10OC6/lV6MIDebpjIs1N99kjlLOTrXj+TeB2JFfxgA5wSGay4tYDClb2oVBQar
DLXh1Cv4RvVHDyCWwC1m7HkRTFwxvjSgyzZDKMZidcPQJnVoYuh9id5K/SM1yv+yIB3XW0TPBIZW
C1KHUgKXZ4/j3SsPsaC+q2Sifm9CjK4AZCNoK4hcXt/Dva+EC4V4BSMbKmAZl3uo5ZleGlYDk+Xc
26Bkczuz/HXdxt7eYXwY2CTwOIH1ZbUsYYKo4yzSKjSlLkgM874oAD+3al4pY9cOpCgQADIGkjV0
ZWyGmsxzghSioz4mzUVkL4AniXJduNdXtAc0BKWcgnFMVLb0DfKvFNUSPEoamEbc+U9+Tw8YAYF2
LlkcKCViGJNXhtxLJb4aXF/doTOWQjBgENQu1AawDHSOHvENR/6YBzQDQAvgZoFyvL7OvRuG2W8J
OsEMPLOOv4CyjPpM1UuQ2mFaKW2LD7FLH4hFH1D8PuQ170bvnkYMTYDCiSnDrS+AlUBpvlewyiF7
m8VHMXq7vp7dgFJl5xzMdkxRaeWUYozMTfq0lGFnLU6tWh5mUumNYeHlMmHcYVzWgTHntxF0TRxi
lmCW7tvRH2KrsUGP8Kok8SlpChOSrxn3I+/FRiDWQMEKZGR4Atjn+FLPbGQzi8sBb0COCWbjpNaR
Wy9AbqSvoMe3ILSp9Io9TL/U5TUt3sG26f+X7THwwjPYOohn2A/8+gNKTaNxPuNYK47wUR8mf0LP
C3QwkfuBwLBYHHhapwp4nfDdm/vFLjsXX+zmUyUOlTLircC1PS6JBSGUUX6JY5QbOEvc3WOcZPgH
1MNxEC5NYWatMbK5LZFSGDbr6GFuS3AYU5HiTHfzO+8Z3E0M2dX5P4PsUf66NjnpJWXoPm+uqy4O
BHQVkEFNhwFDFRaYDH4Rj2tU3EtiUCQTTRCT7fCH5BKRWnmqypAi1vCzovtjzUtp6zJNXFVLX2Q9
vZm6GhLz+vQkZ/LdmCraW2cUwiFvUiVQB/Isjwl09ureUaTMK2szKIfWKybrW9kBoacl9Y+lGN7w
Zr7FpXqLqY3fsSkQty7TsIG6JNR7u+em0m9w2E6mlpzVRXtLB+UoqsJTLmbOUEl+BlnTcq6PJEd6
l0zxzdB2Jxopgj2I+rPRoeQ+6k/CWDB4vK/hJVSWPqiHCpgu0XpVoa6diuXvCpSmdltK961ueqNl
vYGaEKVmfSLeIJpPul4HeEbhpofoibb9SZcygEjMH+lEntWhPc/5cs6k6XemkrsEWmt9RJwygmQX
tqItyVOfxai4zagApn1gmL0PRGxQJpNXdeTO6I3T2OtOVhW3Sy9iQDUyDslcPhhD5czyeNPljadF
qQ+58+c4AWypm24KoXoj3fw6JyKGRMZD0lbEXtCWoaJ4zBaZA8bYGc5iTNdMjQe8tihjrh76voBm
njDqBStPqwCj+W2Q49jH0LOzh3vi8a70ztOBUWeoTGEOFCntGiaIcnTRMUXAMBL6ozjFgZQvrim+
JgOq4COPW2NveRfmVsUQ0utqpFC5wPs4elOIyvC74RlIiKCsyq+97GGUVcy34ulHp2arp9rjZekg
iV2EUu0KwHzcg/fpvn+RIb1ZB1GYPsd3SGrPuDtd7jGF7irg3XH2wVbBPKhggdFlQzgYXlo5MgNz
KoquYIPr8s+Ua05WKE/19F0UAc/O0Fmh+U2nGrwXYsd9XlhdebOYJPmio7UCrgbrXBPhJ0RTYlvN
cPtG40kuCJiDLHtJ8sxOS/EOoEonaTS760ZeCLYTK+CXgLeTDcgZ+A6XfrVKSR8JbV+EPXGU7/RQ
PcAxfZQxUlDxNvHw0QNN4RndPdX/Gv1sFX5x5hW0wZtOqYvPWeNEsRPRzWXf+sbmOSUdkoJUD+b3
JBhP84H3wT+jrc0XtwA5sXD25E1DVVNIkoiYUQ/bxk5/TrfdQ3aOJ0d9Kz+0QPYbe7obYoc8jQcr
5LyaOw80OF7/Nc0+xtd1o5dLMfVcgLLRckZaHwZpPJRT6gxqDn0IlnEdO81PlfmR9N9UHTFp2qIj
QyQ3K8+cH7P35RnLPNIkfPfNAElRW3Obl0r+CdEzfEwweVriaAsgJNqp8Iog4g+ffZZvVpsPmB6q
+aByhFrROj9vUzDC9ws2XxXUk4JSDL59avjzOPwwCkOzS717l9s/A7gzbaUJBAgogG1a9Ieyu4vI
fI905CjJ/e80rm6byHzVEvKYqoNr9FmYlxbyiBTJQ1ZiFDlJXWFuQOIBIWuoswPuWHa/BKNsOad5
56OCLFgE9hDdCW0zZkohK160bZZh8iv2lC530TWwtVnk+AyOmTXah4z50MVWnoVClLtaJJ4yWviR
mHOa5/tmALmxWPJgrtGUUT2auSaRLJys0VnS7mh0PYjGosP107dz+JD/Y8s+p5w38xGxXqbmgAgq
NOJ7Ir0rOa+0vpejXFhYudisUiRB7mGBKl0wVRKQ2z/kJejM300qOkmVeTFoBhVjdKvxvYv1IM3F
oFZ/zYrl6P2f68vdw+Fg5llm64XuyIbX04hpUU1ajZwE4EAb6VJiG3F2mKfpo6vGP62qHZEHPtSx
8oNE2ms2qdxkmy14dfUAIGDTVAYaAZuySIkrmca1nIbEyu/z+HuuYaRcn50Mcdg0JTbpVIeK96bQ
Hqe2OzQxT+NS2/0FqP2onzhTiENeuj9xHnU9ihHXdmIfVH1d+HkpPZlJY6JYLj9J8XJblekCRl6p
8XpJVT19sB4LMvminP2SaftRpMLCgsWTloHqGUwwAE0Kpp31OoinpUgp7EZKixMEZaMwHlrJBw77
UY8yiPyoVn1uesmb+pg4hJovltESL+7BIrvk6jtJiOEnc4/0LFVRALbM1G4U8tJIMQh8ZfUI1FHh
znCZiP7l+kAxzhvQpQGXU9wjF2npWWvzyK3k/n1KLFZ7LOxsKTip915bElmtIYGVQNcgNbbKLcGR
WbUJHXGsiz6MqXVDcmLYo/ygibVrGBCNKL8DOueXQLyQIbb1jLrxDHq+EZpcrXToxR6ycIglsSRC
8hslwYaq5b02YM5FbTzBrDn+cS+otDCgCLY2MGAoGyb8eRprs+/SNCy+d25zrHzhG2jOMX4JsGfx
m/e+bxwYylagAgeeF11MVD9WG0SULjHr1CShYT0MxHQssG7Fy8Bb1CYzhBloRkLpDHRpW5aGURgV
ABp0itdzcNND/wKhFgB3i9cUgMH2VnRrtGRcXmnh8/NeXGJmFjgjDKcwsrZ1PpAOcdyW6kAxATxH
dponx5H4ptB1zjyAnSqpkhKDfm1kC4bqL5ISuxVtIcojdrIrL4NkNxFGTDpD+plW0PtSUKa0xah7
is301NTJm0CtswjHfCfP3WkqkvtWS71JEjq4K/17OVWHPBe/iUn9K5Ea9H90gHIMirmY6/5yEyCy
ZYJLHl1RUHduYpMhG7Mu12caStZPi1Y2uEFOGmpHGQhhkSxfN7ZJAZgxHeMDAGaD3XrdM6TjMqQY
l8SeAtMqfc6WkQMIgoPrZjZPHsygyYsBcmBagUxZZRqj1kqLRXUSptkvtblbVE5Ax/v7qwdPVpek
RGpKQr0zbMl8K2re/N+OBVPH7WJxM5LSNbCukMVyzADiCwcCfZVOcSnC1uubtEFgwaPhjQK7F7u8
AABcPhFoPmIEHwTLZxPaoFkD10tTT9NIIBdtgG4yrpXwft3k9m1WP9k/wXoEphDUeVYfppCg+C2m
iXyuivEIsjS7pac2r8+5pjgKSppRLHpm/YD/G1iTyXI45sX1u8zMM/p76PuhZLuu66OLjcGl3pLO
GUkApJl8cJq5jYFerjA5Rl06sSL4RqmdorTm2N580E/TGB9lQ2BbXzlrhQVsjS6d8zH16CI5E+Ec
ym0YBhPAD+LMoN2JP7V68+toUgU6ivKZEeh0x8KNPcwA6voxLf3Rz771Z+pmTiEEqcohK9w8BLCM
CizEfdG03rlvidYLQHZL5zKP7Vr+YQGnlEu8oGa7hRjBxxQnMkm0UjfRv95pJnqBkngehvrejIrX
GNqrnBPCbu6F08c6mMYFShSgzgFW/fJSxGKUEPQQlrMyEddSxZMeQRNZzKzXxtQdkpq3cz29CJBA
t/PGzB2kP/YEwAfnbm43FERWUNsEDT9QJHhgL39GpNUtSoGxeE5bqBYP96PxnGvP19e6uf9siSJj
30e7ZPvRqrpo5KlLhrOWtG6vvKVReYqN8lSUSO3k6k6U4r/Nq/DCAH2Dg4K4eCvwLi1qouh46c4T
0gKzsW4bJfXR+Xy5vrBtFMTsAF6FsiHGQUAzfrl7pY6249SQBLMao4d8HsROw6E6jP7iYQDwr4ka
mDVw/aG+oSEcWk+fLPOcguJUp2d9uVPJ06QDR4UB3oz+NTz90tA6LTWVvE2n3qBneQYYuf4YS56U
2OaGMQtMH0RBRx+Hb3XszJal3r1Gz4VeCTdGJVpeNkzL7+vfZ9eKyUyhFS6iFHb5eUgxW4KgjfTc
kBuKjp09o7HGuUBbZ8j+PhQnEbtBMxme/dLIOJp9SlJsVnKs71Ea/1HRN8FD7RMVVozYyR6gjDnS
mSceEfT+6v41zKLZL4UnrSFyvKQSPYvxq5hktlKK7vX925bV2Nrg4+ECwRqzeUVnmueKRWZ6nvz4
kHrxqQa3rnIAE5U03Rqfei5VoL2ZypEMg617183LGx+5Ms/++5cVimaf6Yu0ULwzoLd0Cre8Mwxb
mD6q4liZPkSIGJ+gVy5uFZRnqOsCtjVKXnTPyz+2narPX8LQ1ahwbqlE2niIiplO9Kyc1SAK+kAV
bKM4UIDtGJGiCAJgd+DhXtjJuXgiLo2uUTY9mCASSRroOZ9+NK1um+2RqzW2zT1XRlbvkJTW1f9j
78ua21aSLv9Kx33H/bAvE1/3AxYuokRCu+0XhCzLKGyFAlBYf/2c0t1IkEOMZ17mYbo7HOGmpWRt
WVmZJ8+Ro6JNHqH8uhYNCHn/QeXvRrRL1h0edEjZAdiXrcZdu4MYTOTHiqfHrqWsxvG9fL2+4pdG
LGQykcmAczhrTqAZOpuUkuPLmMNtbEqBKhUPWl8sXb7CvcxnVkRlgmhKVHxmjgFk0XZvgfcYflsB
B34SOLFbvwoqN30lb1TQmy5YvHRWjw3OajAgtLMdJPzhicBN5ula5hN1sSXzHASHtTy2MruOis5I
CFEqDGtFbzu06Bc3U+Pp/VPdQ8a98epdsh2CKrR3JOj54Btd4Pz49RU8+gqfULmjI5uARwb4NCRO
onxDFPbOjXofRUsq7pemEzoTgl5UNN7Ok048QW7RQd/0o1olQRHzJ3BPbK8P5DxoARoH4CwQByFa
PuMqYoTWVm0b5FFqIClVtMzLyAsl5Xqy6b2ufk/MdmGPXNr8QlxTRxIdNEzzJ0sWDyVHSEoe9SaJ
XrOpAqPQJDLlSk8XLq1LpsCNBII15C0Bwhfn42iVcjXKJaaq8aOs3Rt88vvRcPHUXLByPoWArwOB
BkwmurbOutxpaavDSGuCMALcREikK5S6Y1EG3JE9pSrQe7Mk0n2OPgI2AzKGELpQAK87o9+bsqGT
8e4njwJrnu3KmxZFTo9D1UILZOYv1zvPt+KpwdkdpVdKC/osGJSlcjXK9S43+Mf1rbhkYrZaUSaV
DScVeUyosxnp6I3WIvbjog2skVgpiHHPAYOak0COxy4IroFPUZWbrHLNUPcnT8jlaF+hqbbkE4U3
OnXCmLkjk7P4RcmHOIKyBPb7UYomvVmEVV/ahgBqOaiJCY3TOdrSAXBoguwIeRTQYDnIfSXRgySf
PrqNeTt4tlu7NPczv06trx2IBvVmt9TvcXFbAgUM+JYgnzw7cFmLMgJrh/hzW4KIYTWZN4K5ZPRr
vPXcrlwtmTxfUAvYUqDFkHpBBmw+amT2WmZUuEpHG2JnzaFp+4XjfSEoAoYBlyjqY+hqgCM+9SLM
zssWetnSQ+aa68lvPJC57TKv8kt0IKQuXS8xG1yItQVqAmk9EZGCN3gWrKQxAy8XakAPynu0XnUh
5IyIb1oBXikv1RYEKLWnwmOuraVn8vkeQosr0Heo9wA5cKbvBIhr32XRED00JpYsB52uhgaa7Ntk
PKnO5E7Ow/UjLwKQ07MB9KRol/ys4IPc7HRqexo5FB0e0UMGjSfwMLmlUblq2XmE/wCOc2ElxUk7
s4bLVAOOEhn9+cMysaIBvdtm9DC2ccChAxxxyVei27ZfeDBf2JRg7sX7FchkpI3mzUiZDJR+LpXR
Q2ztSvJzSP/Ecf/X+/A/4o8y/ONLN//5b/z9vWRjncSEz/76nwP7oI+8/vjgd2/sv8WP/v1PT3/w
P3fJe1025U8+/1cnP4Tf/6d9/42/nfwloDzh4337UY8PH02b808D+KbiX/7vfvivj8/f8jSyj3//
9l62lIvfFicl/e3Pj7Y//v0b8qdHW0j8/j8/3L8V+Ll90uJW+eM3/f3PP94a/u/fJDQD/A5OGyQj
cU5FGhbL0n/8/RFKDihxowsEzl/DxkfahRPxY/bvSNZDag+PWg0pbhlXW1O2f3zm/A6vgl8p2Oxx
xRvGb38N/WSR/lm0f9G2CMsEKMV//4a02ukOhIQBrh3NEpxmOGbABJ7ud4uDEwNcr+y5yElYO/mK
DBwnmyH2atLprijXel2jyakeViokHFo8v6BVnXkyM5jPGkNFvwV9NJk2BhZpgbixxrU06Ss1PqCA
6FM7Z26a9wfSg7WsMUxQ1073NbrwbgvZXKtmGcQOe4Pardei6afIzLWUVFsHQlJeO94BkLbTLTw3
0R7ItVtLsjybtjiLxB3jV8t6Ylb2zpRxy82XWk13SaXfl7x1DVBqSD8H+TVH3D3mq15BiYyhdCW9
NKS/K3p9k1XRqtbGbeJ0rqTHtyWb9sw4TLnhRarhVo61ojH68krdZVQNBwuiZxQBqfRNzpSfaaEd
aDvs++kJfEa3U7PRoepqJ4mvpNWzU2alK6X9rjU7dGoRI8hbOGZrTXKA5XX1wx7a3ZSxrxH5Okxf
rem7LBWvTvyls24keVylzc/GerAGMM7TA4fXAQ7a5dP3hIMhvQob9kzyVyMufad9qBBrZc99xL0U
icqKPU9sR+VnR94CarmRojBPoP/zU47fzDi00zCyIrdKc9+R781o3USot0l4xIN8MK2+x039XE0s
wPp7tVZ4dm67drePQS3A9m10LwHdCB8cObnLzHUh3aV61HmsyKCVGg7S6Hedtsoj2beNW4M+Rsm+
Zg+5vXcm6BIdrOnG6L9V8i040lEzfzHSu04tDrYheSC4CiTzqc/tLy37qgPLrX0ZWzVQUHjtWn5r
aBAU4NnaSTMXnc9eW3UaICg7RQbdOZaIW7dEVb1Je+T9WyqZ+8jc5s2LRX5ofRzUch5S9pgiXxcN
ho/tiAqdy4dN2r/34w9Q/ntMtVx70IOMx6jb255MvvPsi5O/UuuJj93gyhnZDeyxJ7Knkp0ySc+a
3d3Zkw70KXjBpNIKmhhqsVpb6wBDdOO6yPLOjcr6jdDsZ151W9laV+MHtEiG4d6mDbS394MGLVJ1
Z6q1q3RogKP1t0i/zcxsm0NUJI/jJ2r2D6ojvZC0WTsSaCIVuf0J7GuiSV/KnCRrys09wJvBpxP7
JX/+v/TSJ579qtf/f9GfC5bS//rLaZ7787e2bk8cuvj3fzh0VBvhmeGWkSoBZECzEHj94c8/PwGw
GY4ZQDjBYvaPO5d/F8Tg6DSFjJTqiPoNfuwvf44PEZoCwwV5FAMMaMovuXNxNZ0EFEhQo9sYQaEj
9OTB93PqznM9LkqT0CjM3MzFkQ+cQwu/p2vrMuOB9qQdWO9KO57szL0CFM+j1rrVxtFcclfu+ns4
vvilBU2kbO/l6S4rQ7N5kKxtzUevTbd1Ua6mHlpmK72pNuVPvCKb2O29QnpFwWZFtdhlxo86e1aa
bUbAj+sOKgI23/wo8mB4TOD57dyr8RUmGdBmn26tVRYgZwtmoHFrPLbB0Hk4NBYBBt75Dq7IB6J6
PYN0tZoHulGvQPLH5KBCbKZ2msvNB1sKi1oJTHI3Quynrfe6HUrZsHKgtW1lepBDnMDqPmQDtBcq
igPAbjhPcYw8GjH8sn/KI8kty9tG2Q3JwZBKt4g+kuTFRLcFBUv9TilSN442OUSsNOh9otW32Cbk
RZdjN6o2rbRC4d+V6I7YzB1bL5c3Zu0rNAAPscvSDlUXMAIWKBzsc+WuRq+RcVMZyrvSouVcvjMS
tIbbg8802dfRu9HoxFWzb0qd36nxOvpSx/cs22ryVge4BuV0AAkdrxl3dnuTaD8EVtpaw6k1aA1x
ITXq0nvnpXtJa697KA7xaiQrfa3/RO+esipWQKIrDxyUhcOL81Ie6HO35g/gyy9/FLpQG3lU/W5d
PXJ1m1hrR3cV+u4ozGsO/C4eVs2PdtvcgnRyzzfRpgfQAbKfxSrxB8mtAvWmtKAbAKhnaj7aajAZ
/hg9sQrfqMtcNEVrseeYnob66/QjSuABmTeoO54hq4wnmD3hulwb8UbVNkaIfOfgJo/E9Oz0ScY+
yZJVzZ7HZqcpK3WPJCi519EoMaxNgN5BuiQ96KS9b3epVwXcl5XnYiE9elbV/uNcQW0SWAMZPf2z
c5VW5QTy4MgJLcUFVmrNX+VtC1q9cfs3iPr/u97f0K91zfWGb2AM+tf+o//XGpJWH28nXlj86J9e
2HB+RxsJ0LYoxkEV/h8nrMu/Q/IYjerg58IzVceP/BVTy7+LZBgqhWg2QDOr+Ll/nLCi/I5Cogkg
LegegV5XtV/ywmdOGJg1kPyA6wK+GNkP8aY9SvJZjQaS4HRiYX+jo3MdfVnGShtXgg6BrCp/6H0o
Aed7FsjvKl93gSBITNcaW3hcnqUJjM/vAVlkEAaIxP4sz6OyqkOciu9RZ0Ak1G2LmBtsH5GRxy6t
FcNlg6Sgrx9QoDHJdGgaD638oA+mfegbqTtkU+kE6CHqF1CxZ+RV4oshzQouOkAZoJczS5f3faTK
jdGy0HIAYBg7z3J60KUVTw1RN4MJGQbI3VnU7SZrgaEOe+P0fjy1bAr4yNHSEFUueaH2LDScDPIx
HYs9lo61K8f9EmvvPJMwG+Q8ZULHsdcqe2BhqY5+no17o0ETqPJaJqBuYAutNLNnHHatmFFQAQnp
OxGhzMZVsFGxJsZCJbtlRutNyI3kZXXjtLqfMvUW4t+uWuvro+P553Py+Pl4RvfxaRZvUQQb+C+0
x07NlulkjgBqsxAdoMjwNR6KkfGuCFAb8CyIjpmqO6yrreDTWirCXlzJI9Pi86OVjCSFkSJPWVg5
e5pLK9OKN4UxPlwfoRjAcYJmPsDZEeKRHceJhgFqBnJcFZAa6S+zac5tzO4W9CekXecQFnL0iWxB
awRxow5MSsxzvjlrtFX47S4jq+sDuzR96FKBGwWriAEkxen0QaYK2rCJXYYZf4jk7tap8LAnsf9/
Z2W2P5Q2htxYGpUhWnUBNjM3Ayh39X4pjXbGA4EpBIEHgN4AhMgQUpstUy6l5TikmdiHyopBzz6E
3sFePfQhe21BkBJ7JXHpc/Yo3Q7P6C/0rg/zwi45MT9bwchJ2yypEhbG1EQMartGZgTXTVxYrxMT
szull1mh2jE2iTO8UnrPIRjRVPz/wAialnA7ovomo+H3dFMQIzWBvzbKsJWY28aPvVH4ZGwXNsWl
2Tq2Ml8sp5sah2BTxACD43nuJ8OSY5pnjcV+ODYxWxA76uUhl7G71TqcOB4o6V2cS2tgXlwQzHpj
z5fQKOJLzxzFicXZ+oyqYxcalcowsTrkCnTfLpGJKT0Qxy24+ovThyAHiFEVb7x5wcjOsryyc60M
e+N+GEak6ZYYrC9aQI4RGUu8cwEzP90GLOvBL5DLZVhYj2P8g46/WiL5XB4LrDrglTDRRiG+wJHv
bqa6r4jdlaGMUuug1F7WDv7183LRJYCA428bs72spxUqFlVbhunWWOmlVw2uhcePvqk+MhDD9CCC
1r/jSZJnrryTv+vfa91dAilf3BRomsfdDFAFlMlOx4nTNAKX25Rho90TjueMERK9c4exXghrlgzN
jhRpq7qT2gq7D5Kq3EEOydgm5dfEdhZCtwtxBpB9/4xodrDSlkT26HCs3A06626coF/pq/RmaeIu
nt8jM7PTJFVlFemc4XYCmaLcWEHa7jW1dNto8B0JhFfTklO6FCyjai14rnQ8HM5AAFDo6Q1m5lir
ABIDXn1I7iMwh8dbIYopYGSLt4aYq7nLOLY4i9n0kpeOQ4oyZJ0D8TFgX6ydg/wtoKY9xBSun4cz
sg5x5vB4Re8I3kbnKq1oGkNFS8GZE83IBO4dkOhVtBVAKu2meuq342OyihYulDMg2czqHEmF2gFQ
2kMvrEbrbEN9HWCyDqrJHg/Nj2otpE57v3szXkwgVB87kMouNiWLU3Y2z39m7FShI3R6Ci2qcc5M
7NlcV10Dcf7UtZ6qLcVxF82YOtRuFBBlnjVjSppJmzFGysyRwWHWvRTSfYt5/sVlFF3FwuuDildQ
h8/ZphrcZu3YoaVVXfNb+a3xph3I5zzj3rqBLMdNcsjXS9HNWQ0dNjFtCqpZqFBewMewRDecdBI2
pUO0ZisoufgskO7QRH6/DOyYn4u5udm5kKtBrR2mVyiwyE29iWNLAc5w6qvJT3uoFK5pzGq2raFz
Vy8QD8/XUJjG2gkVexUV9jk8reYTT/ouYgdNA5Fppes3xqjvO1ttVtfXce7gPg2B6tNCUR0K0fMy
M96+44CqNzuQ2kDxxQbvhmTUnj1ww02lbnITVXpvep4vXItnwGkYFhTEJu4kWVbPoMxEKqYml4zy
8JcEb1O5+rYOqm1+04L/cyEyPiMl+LQHPU54nk8o0uypb3GNxZnFxrAqCsFaaHLTB6NU9WDJDbJ8
Fssyw7MdiCC549R3aMZ1irFeo4mQQTCDRujLmiw6fSkaubR9SJgaA1yXE90VnWSCAaRvtXZl5nWG
YlWTN4bXZiyjXjMQXq+vr9mFuQPiQrQ/oFaPszAHvxXjoJZkojTMq3Sft8Oa2HcDuDdIJ920urkj
SvqYtPq2SaWVJgFtOC71R8yvX7SoIU8FeJzoGUA5Qezfo8BJn7JSrbuchnh2r2sKvruoucHL188T
7req1Lpdnd4iR7Y0dOEjj33op2GwAKEwi9fV2e1YNZJjMJrSEL3ZT9I0rKpSei7jZCfFPdoJlKCU
mzcjhkr2RH/5qCBzByygCZj3Z/71dMyDXVK15HYR9jrzSsY3fbytSojQIDOvT5Grm/fX13keTImx
4oAAsmTDCZzRqun2CPi1pRUh04irZx8Z2FPK8t5IFuhZL9gxBaQGkEMQ7GFBTwdmwX3F7aTkYaJA
PqibspsY5VrIXLxo1TgsHMT5/Q+JYRUKtRDGRVueSBLNYm6lISOViga0muvkAXQYQkHJ2Ah1+Maf
RjcO6wb65kuBnPitp/sGJPq4HZB1RVuPYc18eadokwFGnyFsqgpCJSVy+E1asgW3rV5wp9gbKLGh
20UoCM0GN6kaukfLrg+dAoQynqIZnb3ucJXd9FIm0xUtmPQlzwhX7tOobyzJB6FQavwAkCpGngrN
bCCQrKOqRfDc5l+41rb2ik5q1njS2MvOqqV5K3uFnKhgPkh5/FKpJaSaFV5lj6DYSZmbJTZOBnLW
oCzo+kp2R4fxQx2R+IUYTbqkWHjhksQx/oO1VAW8ROSgjzyBqcfqpBl9FzbKvTQ9miKvIr8Q23bT
hi+cwAu3Ino5kBMw0QMDJduZLU1xOIlkqw0740XOvsvdTT++Xz9zl0yIeiUSeiZuxU/82dFwSqO2
UqOkbTioD4VDXE62Osgzrhu5FMiAqATwVMwbqErM2TaJcjrKnZW2eBNqq46DFsf2ExB1rGUf10qN
yNNKgus2Lw3s2KT4/GhgWkRV4GfyNtSQYdY8ve35Bzrhu2czz9GFdd3YvEx1dshn1lrDEO4Sh1xI
IqG0CilJkLB46mL77WxYc0NzYtkxHgpDzhkJjV5WXBReIK6k2X5fOQsv2yW/pc02H0DYlVQ5sJS9
dD4INHY9lJq/pt+dO8EmrXxIqW+EzkKO5dLwhL8yEbOA5UGbuS1HL+NGjnL7oKvjzokSHz2ZodQb
D9fX6/w6FzBRIK9UIMKFQMPp5mjLuJDKquHYj8lG2dQbHpgrUHJtrpu54IRPzMxGM7ZjCf4JmOGV
dCjb7GmwtYUJm+88rDAasS2hZaqITuN5SgfqSUpXjRUPG3t6nKT2vmfgcKvl7WC2ri6n32Sbma7G
GlevzGCQooUI5fwGADG2BaVJdB4KUrHZVFYRrTsOto2w6tObLn0AFdOWldOKpZUXNaBYr/WlIZ/f
36BbwRYBOwLYI3CPn67eWEVQfHTkBqvXIWOAHsTMTxsIIXTBFIxb/TUFPAhgXHvhKv9k0Tq9VGEY
LxU8VdCPiDDl1HA8giDVtKYmbEzrxqBjoJj1xrCLt6noD1JkrhJw4qFFcu8M/EsLWAS6EW5HNH66
PbUgOGyYLpeGe1yVABVMO27IGwk4gKFECcBqbk02/bSyeBWnMdwiGrsg7NCwbwRoD6W/5X3htln0
EneSD/Jqyp57KfHA1HqLAnmYICftxMVtaS2FoLMj+bnBHFC92EAfo0FkXk5r0Rnc8awXg049tQCD
fdcDoLFwIj9feLO5RTcuqsQgkBfv7NncZqTJHFrnTRhBIrcP6ko1gtqIbMSbTmYpnpo5zdOYjdEW
5ABW5ubxmD7agxI1rpRwt69CMubofOhKd6qqOw3MOBAWr6rg+pG+MBu4/oUSleqgaWV+k3WQVont
idchUzQC8IwKwi8FUYjRO8mCB56Z+nT1x75QfH50gyV9W5Es6kmY2EiZIksGcEf5I1Hrpd7hWUjz
hyFxmgSBBILi2e2Mjnl5zGrFPqgKa7dWQk0g9XLnqUiwAVkxFStiVfKCtPTF0R0ZFV/qaHSIOZwG
7fYkVNLUdCVluhnUKveRtl/KD10aHmC+qBKgzeNcg72juAXqFNrYqazdpFynLra54ppo83TH3NoO
1aJs+aXBHZucbeYqHpXaUisSphLd4qLZSC1bdXL9aw8ZsXAAVljQfbQB0T/jvNZLeUyAcbMOSHe4
pda85GbhQrH0OZKX+B0ujOjE1GxEhVqN3GGAKivZGLRxjC6jalUW/dsvHa8/RgQ+LXQlQ8j+TI2U
JVmlN1NmHfRiAHxZh3gk86J+qUgxu0HOzMx2fMZoadASpGu5qq/6etiaCbuhrbIByc8SqfZnbuDI
s30aQ+5ARgYDmxAJjNOdToexz6gFEDBubym6S8ElX29zFBItl7cJkddAN3JI+pLmuUj7LLqlaIhn
Byu3hj4oqo5RAH7Nka/51I6m5FFZT39EI3G+5lAA4F7CTeC8IkmuNNcZIlq5kM+ZQOKpsKZ6tTPQ
rq/7QpELTCitAIeJU5uuh7rXsyAiKlN8zZEs/lINY3SYBqcBA5NsZT8Kp24Tt6xrAO1AqSB/Kxs9
b7cgwAZKGCxgsuXGeFmAmo6lpnSTOFXZr4qUD6+tUjuOOzgoy7nDoGQRuLDZ9ExMqYwPaU96NKqh
SX3aJzTjCvoi7FRO3T63mLZVE2JXG9qydHiXSV/abjVJg+MXWjRBlz3SWblSS6f8aULwkLt5XyTR
XatAIZe4FZdI+gKl2cneDBz5lFunbaclfa1ZVIf1xGMe5w0qs5gHpIJP1zOB/KBjScQ5wJlCypaB
X27B889xOp8mkHYB0wg6FJD1me1P1aFqUupsOvBWOkhK5SaFGXDT9DowbzPLulXNZ8bzUALi8PoB
vBD2Y2TgxkCpCWStwNydji5uO5KkUTodgF/iUFgvAwk8u1P8MKCxX83j9y5Gaph+TbvvETInVSav
mjrzeukdfTYLX+bc6Yh6CerhyJkKTzc7ObreqAnth/GgK4OHLgi3d7acL1xE574A5VwTnBmyKeQs
5mXdHnplSa50EFyW6pXTApvb6ftW1R7ATOJen9wL44EpHUGUISQE5xwQSoX2sbjFeAZs69RqvQRv
4dj8dt3Khf0p5guISWgQQTdsFpFHXY42IoYXx1CCAU5/iJUpuG7h0jhUBD8IXwXEbb4u8phSa4qo
dNCcdcVAUmD+bGtzYbJmbzRxBgSaTwN6UDANzicLPDedldnKcCDW91z6PoFMj0G8vtLRgKG6kt0E
OV3Kml0cmA1AOMr8slBwOt38aWmTYUSb8AHhTpShuQJUfGq5kDS7YER4EBSmMX34Uzs1IquSpKq8
UA6ZuWuBRuQPSbawp8UhPb1ykDVSkS4XKVWoH8wOjtlMhV1HqXEwO0hGJHaAxPrdNGTAow+uIeUH
TpYcx4VRCVo84RzBP4w4/nRUvGxNrWmT6VCpd5L+Te5BiLngFs83tooH398X6TynOTWNbOY8wlMa
FNlsar6pZJHd8dwbwAYe1J9bG4Xw2TDSKmcD56lzIMpPgrweePZr/lJ32+snaN7X+UdQcGRn5uEt
TphZpLp0EDw67GusMlRHQ03fdtA9lld5MJbbyroDu4ALBtOlfT4vugvzoDGEd0cHGlzFPG9b2wSd
mJAvQHvVWhn3oh8gXUE8sf9mGK60Tl3m9a9L6JPzE423Ba5M/CHUFuYnOm9x17WdNRxyE10ShrMl
ar+u49KFXmRP0I8z3asoPl2f6fN9CQwICAZgUBTgzjo9SV+Dgb3TD8b0apPci2r0GbVLWhXn2wY8
jUjuo6iIDuQzIQE7wmJmfLQOeXWX5oceyqyVgxYM0/i1dIvwiieGZvtmihAfS1EeHWQ+7nJLK91S
lddyfag703dAj+hIw/frM3jBmaBOKryJaK85S5YRLWpUhps/nGRUL5pv9lC7PUv9pgshbu2p+f11
e+fHXBRLgOCGUfTlzNM7GmnVokdodAA5ykeFBIBe8F8jVROzKOoxDjKMSDiALfHUWYGpjpLaNMyD
40Q4X1Dy1KHTWizd9xdHchQpzsxIRgpd8zq2DnSaVnXSHZRljsnz/Q3fLWi/FPwH9RLx+dE7ukzs
LB47ZzxQYGUAGrOt93h6v74il2xgqhTHQgXrnHOX5A3Kf7kkH5iJVh8W+61heipfgDjNMStiVQSQ
2lQxCtQI5qyJKrRGMyMq6KFAxj5AoqXZyHIVuQUIYh8oRAa3SpRqfsQp1NSm2jK31jQ8DYhE3Kju
b6pK+lrx6SVGnWhNOzB42SVRV0VLnBstJypItSN9m4BSwkXebinLcGGtQZWEUBLqU1DanFMD5MTg
Q2doxUGjw46jF5U1zddfXgbk4HAQsQZgTJnf6gz58KhssuKQa23sNVovaPQgdaGAL8i/burC/YQ7
XHhNPFsBoZxHxSXeCG1bwBZ/x+XAg7KBgjF6kv30DaobL6igpPh/VuPGbBbivvPNBsvC1dife2De
MV8lRGJSXk4HFWiMcgSeXapcVPN++V4QJIBw1kicIJc3NwOWGGL3cVqHSCe7df04lJC+oIuVr3Pn
+UkQD8o3YL6FVzs9njYn3ej0NEUH8KOes+dWK1wD/fAexEWCifAt05O7Qv1RcPuO1MM3bisfegqp
kJ5AMm/SmzUgm2uutF7z66f69KvN3rEKTlFlGTk6k80vljz4Pbd8u1A3CzvpPP0mzOCZACZElDLn
t7415qTOZZKGKjFdUslYT0Alyy/FGKNRcNJd0Na+Sxz9uL3t+J1qeUbOw7GBzJG+ccxI8+1BdHVL
Sy0p5yf29IuJz488Z2F3A8rkWRp2oFVX49w303LhGF00ASIB9Euh+nmWzmos2pQcQPwQcQ2GkfoK
0xYCgovTe2RCPR1FU1AQiHeY3kkjPUjKEK92lZ/b9J3ZqJAkC8t5fjoxaUfmZleaU9o8h5tOQ9ZW
bpODgxyaJiS1FybuQhoCSCkUUxBKgVwLaaTTYRGqapEpx2mY5x6vt/JPwbZSriUvilZsDD7F09EX
sogcvjC+E7viPB9tCseI0Zg6SElosmRjmDywICZox8aC97mwaidmZg80ixvqWGUYXmzlO1sbN7W5
BhPWy6TEQQNt9utn8MKgIP2E0Bu9eSD2ml8ccUQnHstlHUKwwKXxrUNHt0YH6HUrFzY7YIoQK0TK
BoHCHEqQFKpMEprUIZJXb2kXG26+yD96Yd6AhBQcHABjQX5j5rOQLxyHtpWrMNFG9lwVco8rYujW
LZ+U3VTr0l5uCnXhsXZpYMIWijGoOKLifLonOt5ZjCQmWOSy2P6pdXoEdi3aNUvsj5eWCdQkjuBv
xvNr/oSWmlGLDKtDJatbE9Gxi9F1SrIwmktHyz42M/MYjl6pjJUomPVestdWSOBW644FfYgcG2TP
3rgn6RAATX6x8wnhHVCPyEUo4NpCxPoJEjk6WvZAew38HBiedmu3MXiw5dupAKPI9W0ojs5p7gNm
hB0TDadQdZ9tkbEzWBcl2CJDVihBgjwIuDSbSJvctJYotM5jU/3RlPGbNCW4a+y0+3L9C5y/BXEA
dLxvES6DRmaeQYXeZCaTLK3CgikhtNceDWgGgsp/TZ1yoRR+YcdgsyAVB0Qp2l3nOAbe5CDgKnoW
jiwC0fYOlBvNuJSIu2REDAf9jWCtOdNq6KyJUJD1s1DCyVLBpEj3vUGXduWlWTu2Ig7h0e6I40Em
ZQ4r8g19it+622b/2c64hnIb9GJzt9/Wnvx9iSvt0uCgdYp6E8BcQlfk1Cw4AAojsigLO3TXc3tN
6A+qxwt1OnFpzLYkEnEim45WAFAPzS7NkQLa6FjokpsG/Tmz6IuRya9TOoHTIX4Cnz7kcIvV9U14
IcMD2OaRzfl8oo/DnEa0xnWrT6LmVfkhPUAT5oBSupt+g7Z2tRAazKEo4oDj3CHOQwCPCrk5uzvl
NpGSKFXQo6KOa6fQb2UKtgWnNlM/BY1qFzNfRisQpcY+taCZxCX6en3Ul1bz+BsI33C0iVSr1JQs
RouWrFB/GKINpRC2qKzguplLe9XGQw8NB/jfWS9AkqkQbrHQp8Xy0k2zBxWCJaR+GenSjF647vDW
s1Dh1XEnwKPNxjMYPRJLMDS8YyYhsK10rrEhBzRXgh1jK6/G2/4p+QL2m/iwVHy5cOsB8wGyOwBx
IXIzv/WcSK26zEYPFWNRlfo9iyNPa+R0KUF3aTIhhoA7HY2k+HN2Au2sU3Rqp2irmyQ3U74YZAJ1
Jg0qY1oIusAmcH4OUUtCwgQd2wBNie1zvD2melDMLCnD2idPNhp8H9QggfK89C4H4HoOcDweJ2it
YDV39brfmCsUGvylNOilTQr4koUUrGgCnj8JY4tLLZhIyxCKTjWtNxkgkCAcXBjspeU7tiKm/Wis
k510cgGZotBWb+QCEPGP62fg0tY8/v2zZZMLSolBMJc6CstZ37n12HvcvGfqukq7h+vGzqcMiCAV
yTrRaw9y2pkzI2mLFiJJQpd9nt+wWNnTDs2kbbGQFjyfs1Mzs/1h6xFanHsbTedq3t4CDNOs7FJj
C675fOaEFVw1OuIDVLhm4WTR09bRdQu3QUQ7rxiV4jaf6sKNOov7AMGk60gdnGQhLLrgnRGUIzgH
sEIUnuY49C5PRtKAMy7MQFdGdSiuxuCi4bVrV6MfgZZrlKddybSbfGTgf1mY2vNTLp4EIAJFbPbZ
TnC6HamelV0eW0XY9BBrTb5m2eCRHAi5agmgfRbfAp2F+iqKuTZwpGi0n10CfSTYvQda7AFCf8vR
hKq4qZ/clWtUqVdkA6Q2+u0WTtt8TZGxRHYUwRbawzC1cwgVSkZ5Ci+e7XunmUKKl8jGNqHGNtmD
/NWKJvseAMrFvphzq6g2oF8cz2RxD30u+dEZVyutYwnkWO5GHBlI1KpZgJxGuRocFV6lvCll8gWN
AIAMGCao5ZSXvo0j1466l1bq7uPWnHyVdrabyZD66lOmL+z0syAEGB4h3QChJ6wJooL/SdqZ9caN
BFv6FxHgvryStUoqq2zZ8vJCeOW+7/z196Nm5nYViyjCHqDR/SCgozIZGRkZceKc2bkt1KQtIrVA
h4mJbMMvP8SdiUr5ED5FjZU7Sa+6cElZ/UGuygd90HdFOx51uSr2g8zjXqjqtfrF0pZpsPaBBFP5
ScbsRm3SQBvVPNRORlCWjuAbf/RMGm1Rap9Rhq+dtEIP937wWjMpX7t+l0uNHyWBdjJr98lM5ROQ
hoNSIY4MMWns5ALY3PsW5+HybdsvFjndgxd+UbdCphs5FlU2OW5AJ+pfOhh/71uZj2WBmTBlXqkT
jSqjWTckJIXPHVuFpnqK3R/CEH4rNXkXWY1sS1Ki2B4dYZoEcOvn5RdZaj9pDcMZnpqvJNfzyPL2
K5ixYWYIRMKNEOoIFaaE4Il6iiJp14bQekO0aDZfqshfWfA8jccSbXURqbQpLQLAcb2tJcewtaRS
O4VVvJXF0c6JnrpUbcSmeMxHw6YKsdLyXjapvLXdeDjMe2HQdDLdPnTaqQKEVVW/yjg8hD44bjV/
GOhwaKn06f5XXfBWnmFgBsiRqHjMn5T5EKPAQJ/mVI3PLbALuTsE6HmEaGSXtE/vG5tfuOwo9x+N
hqkRR+tndhpNw++zRijUk8+4UuWkg6DrtmXm4gok5sZHoN81GcAE4sqVAKzk+svJehh1pPPaSc/e
SeKPTA+3SdXbBMuVBd1GvMkSwClOBAu6ydhjX0kH3cNS9OpSGB13aOTsoKjLYkf+Ao57SimDjb5y
BuYDNnww1IYoMGtTss4qZxsJiryRPHlQT+GT8dxvfNp0vK/GTRI74o4Y+w1KT8gG73+9eaXlzSi7
SSbL0YPD63pXE7n3UJyr1JMlDO9RW90ElvxUNCcBpZJBi7/2wcHttJf7Rm/8c1rpRLXEHgPcVaZP
fRHbzFrKSrPGaO9pn0gMDyUamn3W7aMctXlorP7eHIMNFAimguNNz03kRSugWauCnvksQambkq80
6Vc9gk5MXWmA3qRo04ZeGJsLSrueDiBUrlkbyiTpJnyuD80X/5DsIOb6en9dS456ZWvmMa0aeZka
NeppQNFsRMjJ34gha9p7T+Iu3QbPaUvxbCUhWPp4zJnhrmQFnP2ZxygojYpajdGuDA5y5+2YXt0N
LYI2nQ/tsLp2Gm8uwmlDp2ocAzLUjecRO9I7WfcmD51YEIqHcKO3W2hAHGZZd4rTHeWD526yH/e3
9iaoYRQMiETPD7QEXcxrDzV6wxzSpmSRsN4EFbjaNZ6YOf3X23G/NDG7ibxCGYOgxgSQjE+llH6H
P2Obd9EmCLInA2VYue8iGDWrXRn9VnvrfdOEX40+3xrK4MB8vg2RLm00deur/oe/Xz1ZsGGBdKb4
eQOgYvpSzUCpnKIRxLLW7bxkTYp1aYMvTcy8qKDY2VRGrp6k3HWGFKbk4df9RdwAcKeTSMkT2QIQ
D0T06SdcRJk2YKC0Mjv1ZLYlI0zJxkOGcqhIFK2Bh1MLZ7LojOCP/WGVaWL6+ZfVwjfbtEoZWZ2G
MebkNaSKmRmhXnriNbhp3gVb92hsjb28ib/BAL12RJY2E4aS/7U289YSEZRUHbCmvU0mV+AdHfdo
OdZ7+Qns4GP7aW0q7u3U3VvgzHsZexpVBSrwU/LH3KvO6KM2AzsJ84SJPcn1wH8k2UqMtEF+WkW+
LV1al+udMq6LL5sMeaf5DcZDBOs7SXZMQTw0SbcPhMFug6ci8tGYe98J1UaKjI3cIuAZx6fI8B1D
Gk5anRw1U2Betdzk5Zq6tbwUIC9/3eztCoMC1FCT31Xb5J3qlC+B5fhO8g0SvPZY7ROnPAxI7YXb
9BPsDT+U/bgtnexZ+547UPmuJJ+3Cf50Cv7zjTlpY1yGZdVl3EcyN4Evl9uhe+7F4ShrwkvvMsae
fYfkXOjgkoqOTS8dV07hyknQZ3dUbWiep9Fv4ySkRy+xrc8e4VvZd09VMz3it/ftLR4FAJGTppQ5
lXavXQO18iozQX+fEglOIO3rOlXNTTo/bSgAVvpvwKZvwIie5DaNnPN5I6iei6jZpTidMJZ7EC97
2foxhMJK3WXpBgR8MF1EE2pofuPmLjA3KyQxbJU/kOluGAqBfXmt5zYFifmJvrSiXO+cKruVEpnc
6+6Qf0hA0YSGdGj7cqMEa3xKC6bAtaOfy+0CiYM6O7+83wNSJEyFsRF8ariFX8tKtH5SpwvfCyDh
dvedYmEDqdIqYBCgEOc6mwWrrI0iodf5ZEII5/UvPX5y29/3TSwc+un5TEdhYr4hlb7ePWCOhdZK
3OZ69kvyGQNlKl4++ibAeoT+7tta3L4LW7PlUBAw1dgiIxrE961WnLwm3UqBcahp/d63tLhxzPvD
DAFlEh2E61W5dW6UjD9zeI294cVPqS6dK3dtbnRpPXQP9IkeASiXNTuzvOtGWPks5eRavpQdKi9S
fmpSDyouimhY2Xnsiap9f2ULp5h6A81lcA4Tvc7MZl1TNCs0cO5Noj2YqbmxSphs1VESbJ8nMnCB
1zQz1mbWlq5NzFLD1SimMWo9O2T+mIWCYmTySaRlEW+ST5WjbBiy3oAdD46SUzt6TQnCrg5rU/kL
m4xlWEvfpmRuXpfW2GURGFD55Me1cegQS3WK0jiHRe0A0vh1f3eXci8FiAcBGHS6xlm/dpwCALAY
Ja50cpucwWiNuw+hFNQ7IA9RyoM1wj3T69pvRlCcEoblFb9duAUQJwblSrkAjPocryb3Y1O4/PFU
yvCmu43tSmvimosmKIrCdTMdEGX2JQHzVmFDneLUj+daf9XjfGUNC2cPLC3xClaWCY4+/YCLJIfR
MVlswBOdBs9/qKXgl9VrThaNK4/IJTNTP5u6lEJCPq8VDeA4Sx/Ou5OrtadW8MiIzJ0mHO47xNJu
wfsE8ECFYYaBluvF6E0Tj03jiijY+L8HXd8JYbEykrN0oi9NzCLwGMiZmESedAo081xXeFyICAuV
MMfQhHeei6pC03z6+2VBnUOZiDbQNMR7vSy1U8zRT2TlVItokLhf0jXR8qVTy+sTQDW8soY6f4lF
Eb2RoWuVE9qfW9UYnIxqu1X9tFJtd38pi0cWoAu3GLB6OKlna/ENKe2NqldOqSTliP+S3L+noGft
pDEJnEArDFut9aB2xD4PTtYgKQ4F/r+F9PJw4tHJjc9uQkk8b+/2o6BWkVbJp674KbWeHemBnTQr
RZqFXb0yMnOVoox0oxonIzAbu5lij0GE9lDmqMbH+7u64PdXlmYXaNzrhQDLPlHC/dSGD7nxDyvh
UDGDP3HyqHPu5qBJRLmTR+lUe/lLrcjvU0aFYVGG3ssMojVG6qV9Y6we7gwRvBLltGt3V0w3FpHU
kU7ErAepNjpUAOVyXyPxZgtyYq4goxY2j+4feAL+zZjHnONLqgoxaH1LOkUxc8qJVPa2MMT7+19o
cutZ2ju1GEEu4PU6PfrrNUl0cUcQz9JJzS1ncF/7PrGz/m/xV7g1BF7ATd5AczSOr63oSlOB8TWl
U6y8Sj66AcUBZO/9lUy+dLMShuso20ADRdf02kbl56HKiIR0MkbxYWx6uwYiWjRf8kBwtHKlGr8Q
bVnQ/xrTZhf8KMmeFFLjOiXeydfDndV3TgnoFQEdtKGUfSBt769u6TtNdzntPvrtNwg2kUnephcb
fA/BFUXoHVc8e8oavGTRisb7EUqhaRxn5uE+I0VynaE2k3fm4Jgt6rLpEH33Y3lzfzlLvs1tNbGk
KOhczN3OqwswQ40pnpIuKVFgs5rUVrtOeLlvZmE9qMpS3mf8g0bQHI5qxE0xdu4gnmTVOw6puIu8
Zis1w99/HDDJFtV1AGvAeqfVXuQqkYf4jyJk4kmvqp/oOR/kNv2Wy9pKMWEh/hAOsDOVghXNnJ1V
tSkHoRwDkaps/9xWhSMJ4VOC+hsljlWsxYKH0x2lUjOlLCAnZwneKAwQ1+Q+azrlT81rcCiccBft
s9/loX2AgeGP4tR7xIk+rJVMbmaoCBY0Cyez0ELxOJlZLmUxDpNKHnkeO+4pPor7qYqoOsOn9Dnb
62fpQ3cOntwX65vkaI7+2WfI+dd9v1lwT37ChPUllNySvfWdbyRQjI6nPNWeYo++kA8kayXDXTMy
Oe+F1+gKIq9lM46nKiapieJdM0Sbv14HjoJ2JM/XicB5FhPVrM0QJSUpTAQFHsrcCbuV4syCT/5n
gYfOLBAGME7nsYmFInRPRVC/M8OBTCnI/rTQk6zs2Jqx2TVSFJlRtRbaV757GodXsW7tUX/J3T/3
d20halytaVacH6SwpT8ZSKfMbzeDFGxhLnE6rdjdNzNXfp9aIFd2Zo6eRWWaBbIvnbSXwdF29P+i
RygpcvsnKEl0J3oKpNFGRAw+sb3UXnvCTR9/dmFi3iCzAEpl0QG99j9xSLRKFYnBUuHmE1FVaJPf
fqhC7diEKr356ndeRJXd+WvAvsUN1lWKD5QQ+e8skHUw1KLMOzmNkH+P4uBZDqIvbMb7+xu86C5T
MYquMmON8yckgp5uA+5DPFU+KpG+uFX69qOJpGeeKS/3Tb3djDebeWFrdphhwqhHeWQzxT06367T
OflR2YwHd8P0l2r3W3nT/17nu16IIUjBSyB1p8EY2Lyuv6FVyaXBzCZLrPOd1qvv3DZZyauWPtb0
cJ1uHvhP5sADrWLQsel08eQWmSP0vq0IoGi7v7/bwLopEGjjkLz2Zi4RNBLM0hA1wy00nvuOCUJZ
e5e7/UOfxCs9gaU9YwiVG0ZllI99u94zZAEiswtS8dRYwr5sw71cjCtHe8nE2wQR54dU6q0rcRHa
u7SkRil040nzy8cyUH+OEtw+Ky43hYe5yzHRMBVcSURvqjyeb4m+hCTuSf+m7CDIVT75m8hJGkfY
Zyij+8Wnf+guTO1Q8NQiWQ7l6+udC7vchKRIG05v0rTBbxnNvvuLWjiyVxamjb3YuEKLJErhWHDr
2DbcYxHIDhPTjpGsPeYWPtGVpdnJ8ROhinUPS2H6LaUP22cr32fh3FwZmJZ6sRTFtWRXCzEg6l9i
dHj18fNf87Bwg1zZmL2vi7GwrE7Th1NBChEGvaMF4zav+r/+KjR9EJSmmgl0DIe7XkpdFmIdSizF
Hz43SvAUq9WDlI5PWvjr/ue/3bPJEAN4IlPNKsMf14bUIKwEIVXoUYq/hFp1rEixJW8N9LNQhn6r
AgO+AfFKu2IWARAeizyrdIdTF3yO1R4yPXWvI84FLfMxo/vTvhg8tgsltEPIxsS42yoeiCSFInVT
7kqz2pTjl/srX7hArn7TmybNhbsIYm/pDCvwm5x2Ux7lrTrNi+7DzZjYql3BYnYuHRn5kpUCwFup
/zqMYBiaWqpr9AwZJL/ec6GXxqispiMn6NIznKQjmqr1+CEbO4P2dTU0v4ZG874mWm26gLtF9K4j
saCPb8T63qWivx+bqjw3nhqfRcFKHrJxML4InpAFtt8k+XsZWjXT8YameUn0rv/jj2LysRB6953U
0yGCEb9W95k4wixuZX34brQ6pGHEOkB+tY5kE+kGtbL2YylF1ce6Gv2vkH+REKVioW186se/wroC
OAmtfwggTgseQ7PvHmpByh46wnNnx4EHrL8DV6y7oer4bS/Cual7/Q+N9X+UmrDZuUMSfVEHCz6S
qheiaCt3qlFtTKttXoHDaI+1qvNK1aGT/94ZYojMKLicd3Xnql/HTuwOMqCx1yayoudKFKTQTuIm
sTZubNXBSTYT96ECvvLYSeMwOHHtIxwd04N5Z6iFAHskV9JBgaRSOZeloMmPYwiJIIV7RK4HLVfD
HQwwXoaSbC2ieuVlUG9x96faUTXr9oM2jsb3WHPFDzoc3l/qqoR4Rw9cRMdbLXmXB65v2BkqB6t1
09s4ivvQatZBeAKTng/makGFtGkdDKc65Alfbkv5gyV4duW+y4aHutB3ifan6/Z1fxzhP9dQxPF/
rxyd26fq1U+YY87GASgNLZfp6FjPhW57H6ID8sEHL2OfbcNpt81RPcR7r7Nh5hRWynQ3IzkUBKH4
4rUIAIVOwbxyjIyCVfkwcZ5KxWlgxrcepUMs2lG4naQx3Kfo6Dml438zcts/logc7hgrs4fDWj6/
GEIuf8jsxtFDvwysiE/RyO+rGCUg/zno/0T1ayJ99bKTXz/ozXPUwtk4ZO9bBZl2JBdrK7SNaE1V
b8krLn/KLJC3kquVVsue+KHy2EFwmzXxSo61GMUvbcxSxlwZfS3wWS5CpOKr6qAs81z6tuDkh+n9
JMs2U4Lb7sc6g/nS6hC0YJqNZzU34uzRK5ZRLFd60p/ol+rbZsiDR8931+ZNpj2aB2ZEyID7wmKi
3EiGdF0rWGVd9CfR/VxUia13H9vxWY1V2wNltHKGpp98Y4w2C2x7qBzdVMoKK3XFQowx9iA7lR0/
TygdZZuf1nLIRS81LizN7hsQJXGVDljS7HYzUSJ05lOvoXj/aCEnMb17k5eyQfV0agOvrHJKVO6t
cpbAKkMLpEX5v7bbo/QZ/7endUYva/fqoo9cLHP6+8V9Dq5YUKUQU21gbZquclCPXam9LPSsJt3K
/z7aLIfFOZJeq8P+lHrpUVSCys6LzpFDqFoi6j1i8Bh75YMqaO8HfY3i6jZTp3oBAeQksIJCxxxU
IgS0GNPO7E4yIt55nDo8t7cqolWj+vdgyWtTs4MewZMtNImKKQ/t9kTZ5/6a+sHS14KjUX7rz/LU
ncUrFDhFv2qj8dSqhaPDC+IxF3Hf+RZy24l0GzIwyOZ5sc98rw1byxjEfjiZwUhRAI66GHHJUlgJ
iwvfhd2ypkchJR2as9d+pzWxYMQxT4LQFz+p/eB9gRh3F4RSt9cLfw2Ls7Bv9N3I1tHYmQjJZosa
st7PCq0hBhcfPbe0q7Rb2bal9UA7zFJgNFRvGPdkoylHP4oG0D6GwyCWLaLiLphbo/LWMuHb4ACP
Eu8PuImps8+H7vpImMSCuE8mRQVmavfJUdrme3/FzJIf4AbMp6hwEdw8pjKpTrxe0Ih/mmvrxuci
y9Fd+XXf2RZwj3Rv+IdoDkaDWc1rN7AC0ahS3jbkRDAwj3azj061nRyFPSMHD2upx9KaLq3NHlR+
0+gCU3T9SQmIN5IA9LNWnCoy5JWX6AJsXJoGthAiBJ4ObcTMkmcWUWJOH6ndtU/hL+XJeISLKQNW
Kh+VfQLZ+ztlqx7k2g4/JZ/vb+qCK/IGBqnFjc/o3TzkBV0sKIPlDSfQFJBbfW7Kbxlj5X3wt0Sk
OMf02IaM1GDy6wZN57eum4qK1Z8qIwls0RBehlp4yRtp7dpfXBGqXNOYqXlbAu5GUw1Uge+WN/Ie
frwXSEV3oTu+hFnx5f7mLbgIyC8L8BfNWWq+098v7sN48PWclK0/FfUPTfwZFR/1Ya0ktmZjWu6F
DZ8nZUzjqj+5YbvhgWmbWueMQbK9v5TpMphlEfA6ke3TzSaiz6cj6jH0o7TGjKUHup0EPSqUftI6
cuNDN50Y5yyU13SU5oEW+AvSewiZQSpJB3DeYnQbrbb0Dtn7dpDqJ9eKrGNTyWu9t/kGvlmh5zVx
8UsTqOd6A1MxDxtD6PJzrwhOUzV2w0OmLv/c3781K9P+Xnym3kPSbMjG/Nz5aeJ0cfVQxZFn5537
++8NcYSAQbMekD3Tpl4YSoOMs9mHSHuPqeqYIyomZe5XG8F1V7x76fNAr0TrnOYs3ECzW3cYo1FO
RiScUz8/QJbyXdKSFcjB/KxO30aZJs8naDdlv9mjQ/PrcBBrC+nr1v2gxt2LKydfU834gwLFX15R
kymkJsiD3vhB5v2ZUPIkUGQGqqeF+dtjqtrWZeS2SS439z/QdAtdnqS5oVk072qhE6UGQ35DkgyY
fFSUh1H4OkKWU3TxgylmK7TSSx9KnTiY8YcJIDkrZepy7CPSkuTnKIo2pfrFGlc+05IB0ITURKio
aTftEiFrx8aFVOWs1z814703yCsJ0dLpmSYaoO6fgADzW8jIMr31oeXD1YzdUNJsiuWd261hSJfc
DdgRbNgUSJEZnYUCHg2lpOUw4VAK3Tf++zHJd4L7klUrl+rSfl3amQWDNq09K09wgan8eTbEIn6g
bptv7zvakpUJa6KAAGbueT4MpTWtwQwdq9H16iGT271XtSvdxqXvcmli+vtFsBmjdCiUrkeuWID0
tU/hiEgSVMN97cc/rGUiNJ3ko1SQ/deG9ELxskxDk1jXet6uod+cBc9LVvCkizt2YWUW0Vo/HbQB
Me2z5wkM4Qr9Y9S07eb+UqaPOz//ZDkkO9D+ws01c7JK9iKxb9Hq9jLLCYz4GMofzcyydfQahEFc
OTk37+Up3MC+Qk48AXFRj7/eORhXCG2TanbUynDpuqGxkyK/eYRpQXB8P4wek7IAAozEyNZLrfis
WdH497GVCWdyWGrtUMHMgdNNnSDd06MQ6obuljzXMWA8s8JgZWcXvBEzWOGRTro1731HWQqFcIzy
aSIhuoW4GgqUY3PSRl///7Q083t/rEwmTKTkDDGy4+fl1hKYxK1XwupSOELUgJfZRDnEzl1/Oqhm
R3mofW6KNP2dNBaICGGMHVPJ1J2oVWuOubB9b3P9cE3KzPTP29ESSs4KZCSI5XafKv9BEk/DmsDB
0gGbqAP+n4nZ3Vcw6OT1sZKe3RRZkFrrtyX0gn/7XnpzefCjzIBSoEad/nrfyqiOOJFdCodaCMoI
YgvGBZVHPXCkR3djOeXWeBCCl6I+lt+CDRP+K2P9y6v8z/7MO1o9KSRAO+lZCzrRrtT+IHnNz7+P
IjzXAWohvAuh02wnuyQfA2b8sCG1r5UhfypS60ns3EdFqPdSUq1ExiVXnJqT1FZAZEJtdr2lilwL
lYui8bkoBltjIK2BeahwZVtem6qafvg8PF5amjl9JzBDEoxJepYZhWa4304q1W4qfxsUL2L6hc1w
ZKjA7+/mkutfGp3tZiLDMyGIKFXnHqOzDKqkcD/k0hqF1OIuTiBqNF5gQpgj3XOjj8ZRwUzQPwtA
qQdd3opy4WTtn/vrWfJAnGIqGgBhASZ+/bma2m1UVA/TM4WSU9ArG0ZBVgqxayZmh8z0w0RkvCg9
D2Np2onSPqkQU698lwUj1A8nsi2mVQBTz9Yx0SqgGENEL5rA4Xk+rBG1LHyRKwOzVbRCB7Sj1pKz
Ir5Ce/SQl/nGcJtt0u7uf5EbeiuCEpaYq+LjM+Ezh4NriIDV6qDDpBVvOidt7e5Vd5q9eRzfJ9VW
+Ba/S7fpXvp63+yCY19Znd3+FJEjqcvg70LycJM07R66NtoMfwss+T+LgwWQTzV11Wfnx+stn0ac
mpw1n6KUXMHWuvmHhSDIzcmBqOtmBHdQyGQBCE93u7FNg/jJT933nZevPJWW9ouIqkJZB07qBh8Y
5L2Sjx0Xe9BTTaOyr9aeE9Vr75klv740M/Nr3epcrwwwY42PbTdCqbmKZZ43t6ZPcmli5tm5l9HL
R5LjLETBJ8jsN8iSPkSKvPMqz8k1zS7hzwqtygn7Znv/Wy0dKiqFICymCaab52BoZlrsp11y9oqz
YJQbXQlspRCgfF6bKl7Ipek981yj6stE202xI4wzTTX85CyrXSx9Skrw7k/RUATic6/oZfo6mnr9
o6zVdnBXQtOCaZJN6uYMXzALNlc1ijU1cKNCTM5R7L/3K5RcEv2n6vdHaYjfqYW8tqkLnsnwBRx8
TEO8MVxch3Q9NYHvpf20qa9pudezj4Xy6f53WzQxVUGmaEuSNntk1Wkt96lVJudM/wiHwKERIXqp
VzKJG84jXGL636s85giEBMPrhTS6HGoJYiDn/Iv2Mzwrh+QkH8tt8FFyinOOpvj9RU3/u1k+MV0d
vIIkeHXhG7s2V4ETV+uaOxdOf+0USHX5gPRg8NwginwUk16yG1MunbKXFHTy/H8gcWe53PUT0x+j
7/NkVK/ApeS9kMCI71p2VcsMKcajaPuCIvyDS3LnE36hsWLafrZUuJiHCP795IyI4naEumtTxOVj
I3UfXdP7w1jIvxjkgQIMRAYZQIfvem/rFE1dyeegU5vdhV4uM1nXE1EG6aHVtKdEruuVr7kQONnM
/yzO7jMV+ckGcTmimpHsdb3fq3W/8upaOgVTxxLQJ0u6mfJtQk3uqwATI1zHZQmr52u7Npl9Q+M0
HYJLI7PorJhepwWIYJ7VvbLL5Oe4sbOTuemdYddtPCfLv8iPzeH+SVjcO4pBMhMu1NHmZUC1ZJJY
93I8sQcIHIa0I2JB/QcrpJ30RinZUxaeN6tiL6+iOo0IIm1DrY6T8S2nvLuS1yyshVcqJWHGsREE
nYcqGFj1Mh7N+Nyj220b5fCABNFKhrvgCNPoEZ+JOSfcYfaNyJtqozZ1KiKS8JTHgGWDNIw5uO2a
1uySJeaOaHNMU26UoK/PkTRooRA3WPJNUqcgsLld7J47+q8dYJq/gMeL9ugt5WJYhW491GJ8rqrf
g2FuU+1vUQu49TSVSuo08dozxXm9EKrzidFpFJHaTANSmEYHxg5e/2EVFzam7OOi5qgOuQmVohaf
a1/46pnuuRvSFXjbkncxqAePJwzet9zWRSz7qPj6CTPlnoNOhdMFa9fSQvoAenAi4uS781VmGaAy
DG0EFpuHR/5VLj4FXXXwkB3QwOola3jFpeUgzPQ2jkrxfE7DnIhB1ZLVxucs/dwVuaPla8nJwiVL
ve0/C/PvzikpVQBOZ2X8RbHRERrf8Tx3J46p45tfKW891GLzD+fz0ujMEYaiK9Pea+OzbrwU7dOg
nAvv/Pe+NnWEaAVAPXuTq2hBozRK3cRnc0i2Anhzv1ypFS2lQ/BJUFdhiHIii59VVjz+lIdtGZ+D
PzmA5+/GLt64x0GxDX0zOtURZbK1S3Qp3FyanOUJY62Hhpxhklof1Kd+8rtsV95RSxfc1bJmIY22
LZ1WFKTOfmZbL+gO7fxN+TnfDo0zwd1yZ30u6AZlN0Wf/9Z10y2kQpXSx+drBX80W483sJRtw43g
WFCGOjBnjxPObuNtQucfvISEASAsSRXd6uuIVKdaKsQmawXNsw2Go1Wt0R8vL40iPloUDNegXXBt
om2LqucwxWdIvR76jfRU2cVeeJcfJgYZ7lpmX+LTGsnc5Aez1Jl74j+jM9eMgzGg8IbRPtdSG4pz
BiCGV0+qBsfv9BQSPWYFAWzq+/v7uew8F4ZnDhpFVeu3DYZhG/hYfiwZgY32+kv7WtrpNtp4z2sS
Psun8MLizF2VNNbyKJn2l3ysfg538tn6NjrCg4iSQOyARL2/xKWQzMdEpI/tpdowc5lIciOG2t3o
rJfupu54z1Gdvm/iBjY0HQdC1qRVTN32Jqswh1ExC9WMzuGxPgbb/rF8lp7SzVQD799re+1B2fan
wLT10GlWlrd0u2m0ayF4YkwLZo9rdzXDptTNVIjOmuYj55jtxdG0s/ar27/owlrCPvn+3E15GpOu
q2gz3KDlROAbZqrRSM2sd5XS7gYRMuLOdRgSXNnSpcAJTIQXMvVbMqmZXzZxl4WGX0XnvLBqxpcj
1VbksLRld1iJn8uWIDpnJBtg4xw4aSV9bAw6loxoYPYkTi14LFt3iG1TrfPP9z1l0RgtSXKDCWzz
Vrq8yKiEYfRks4nYwDz/7bsxKp1V/snS4pW0as3OLIgJaut1AmOvTMwEkrTpLK/85o5jqdt93Crp
9v6qFtzCQKibad83Rs45+MpwqaZARRifxyT0mAuInVKKHS3VIdtaTa0XHJ5DxgQ/tLUw6czP8wDR
+qgZ+KAVulDKaPssgfrKzZwhMB5Nuftyf21LXd0re7OtVCJxUMxmjM5jyrxLGiYHt2EAJPR2btxs
wpDZbd9/6q1q24drgnEL1wK2QUnAoUIlav6O9Eq/BoZRRufaHWy3aFAV1l8LI7JjVArKzuOwx4f7
6136libC1/CdTmdvvr3QjrgmF3t0pkVpB4nhCJX5GET51qea/g+mqGZMBaqpsjeraRit5Y3tgJMG
pbRNGpQ9PwqSvo/rlRO+kDLDnk5sJEYzmTvviaNuDQ9FNIZnv/oaev2upalGbf2pFGNbqV8zQ/jS
j2uE4wsnkAc3QESqiOBp5l1DzzTLcWzb8Gzk77vu2SojW/NXvtXCUbi0YcxiP5ee24cyNqr6Z+Ka
Tj386MbPkWUg57Z2jS74xZWt2cdSjNIlKGKrl8qtHPXbCKXjWp2G4VaiyVKGcGVqVnkKR4j0yhpT
4bGX7eYdWfoGvb195TJyg0DCZu0OvZn14f6+sjh7IqouPEhSj8Xyi/+xPqaQBrY/UteJyRZyZjhG
xz+YP5CZ7aOt9uv+KVh0FDyT2RiGYBl+vr7A4RAAR83D5CwjaZ9X9b4b+0cVUdiVbV3Ig3iQ/mdn
ijUXV4/l8ahsi4JdTdFGrscgPFpWlKy45FJCCWiMOiyT4xCrzctFpaXnbic3PENiR99b5Ub6GO8E
h80cFCcPHHkToMC+yjaxeBTAxGlTKZEEZbaLQSN6eidiNsqyHl5v5aflaj8rS3hSw07YiaK/hqJe
3M8Li7P9zF0eD15cheeu+zHqj6b78b5fLK2IKXiyOtIg+QbRnCaqmCaVH5ypHzGjm43bzhvfMUny
FWHSJ1MMVt74S21TE0A4TSTGdJl8mxz1wkHUIRy9KNJ8sBzuPvxZOAmUbaGtpg7iwvH3Erbp8rfq
PuprEtBLJ+DS8OyGHRuPxk4m+2cdaKujutKwT5XqXZPWawRUi955aWrmJm1VmmVbqP45ehVNx/1D
7WRrbdM/7WAPP01bfBIPrvj3qSz7OtFbTHwQtGyv91UQrA7M3uBz/fQ288Sjo+YZl1C9BspaCtG8
VzEzSeLd3HMKNLyuroTeWU4qu4FQSOtSO9ZNWxrb/X3nvDVFQZgWMbgYa0GhS+vLvDZ9ikBpBr27
LzfJUxF0w5NrJOOu9aqf983dngXQXSD7Jy1yhgnU2UXndkMIA30pPFd6+Fv0u8z28vzBd/1oM4hd
Y8NIerxv8dYnYewk6E/cNSQoc0Sn4Ym+YgW9+8z82bc4V5klD7ZGW/11nj6ZQTVXkYHBMrJz7RvI
5daFUJfus+9/SPtzSIPak37cX8oUiK4fbSASp7ESyiaTxMssUJVd5wVxWbnPkWv9yKLIbrVom4TB
H1n5UbrGxlKqFe9YqKFgkhxdm7i2wIbN7lODDIt8NnWfG0aWhy3KFXuQKxN/SI0wdXKmtPAcn4oV
5pWbqSTSuCuzs5MGINaDVgyz6r74bu28h9qO7SGwwRVsUmetrrwQTDA3iVTDNMQU7Zz+LaK0J5f0
pp+V55q2+y56MDfk5r3o9FTeJoxJryCbvvLgX17lhdlZegTTa2DqNBie642005lL1s/BXtqPjr7L
99Iam4U8JXY37nNhbvYtO1hgYjPH3DTqNWn18BQf6o0hHw3jnQZ/E2z78qH5jHiO/CEIHUWyx+JA
/pmtacUvpGnXGz77vnGtjqInv618YmxDkPK38qHWN0HnVJtxm2yEjQ+hr+172zpdieILEY8GBV22
CeOFvM7MdsfcT571kfvcu+7WCKxtXyePfafY1rB2YbxBrOdbTilp6oQR1m5KkGqRZVXTWxbyUoKo
P0YhQ7hOlf0PaV+yHDmuLPtFNOM8bDnlICkpqUpVUm1oNXQRnGeA5Nc/h+6120qQljT1O704izJT
JEAgEIOHe8VIYJNYOgI+kJluBf+H2VjDAJGDbszqd7NzsuGoqbQFr2LqgL7MZEwfAkgtd3KAWd6u
DZIeuJ+gKsaRPEsV4g8/YV2reVIMRP4bVSqF+ii+Zm1Q9lKbBCV0pyavTVN8XjIk2i9WU+iKFNAX
mr1UnpUnpsO/uERDM2InItk8eiAI1ID7AIABKLtr76guUKpOh96JzEIJqJbfDUn8lSx/shiCTfns
15jBovkUGnrnxdkPdaxDErd/NQeq4F1+aCDUIWt/MHnu24ycJX3yKLP3ruPWwUBvFDgLgB6QRQhh
kzTqEiX5Ykdl4Q6qC5TepYrSp/wwQEbHwL1E6a9Axv7Qhbf9+jqtBQpL52w2MIyZIOHtGCiZHDvN
7CgGVrQwXQqtFyijeCZ5iePmMI+Kt2h787L8mAtH00GRDBOfaEGBilIwWjspeBc6zYm0QvYyCv1P
qunxzsrWjy+o2zioCd1tXgMUcs26rqWYpg2+e6zRqBsau3aZTZTMS8oq/nJ7GzcKPKj0I+8yQQym
agDeXp8yaABBrU6vrUipZJdqsSuXUa6NvqERl5Xf2vbVhLzbaFSfRj8gvsDbAbAK8DIrojDThiBZ
WjjQm9YXP+n+qVpkTPLn8bbAEWPABsU5pJir7uegMm0szMyMcuBs0Ql19Zy6Rfv5vjraahrExmAD
EwbiYQT2p0hbSTEijZAQWvJ+m+mB5kj+7Y+1cTKwChmi9aihgh9DfIwGZ0y6YTCiXit8UAK4U/1F
rfKd+GUdbvIeIbJljPUZGCnl//4hEzImEyWwRjOi0Wndxn5qzV9lEzH9Bed951nZMoVQGjEgZrZx
FoQFKVa1tDNgsdEg/Zi5tcx2NXoZuzac8z1KyK3dQx8cFXyTz6mIu0er3jFmC8aKd8Kk2Yd6TESN
/uX2R9oIjBykkf/aEd5KfTSgmkV7I6Lh0vn64lVhPfIijotXC/5w8tEbDMe9aulGBgu7XPoEjzR8
lBiQmWkCIaq+M6Lpt+O4w73qqYECjsTlwn6PfnUZ/+RhvxN0bu7pB5uC94AccN2QATbb9ls7v8ly
52Z70ylrp4s8C11/UMXiNcSY7vV57KwyJjEtcLkAWhiNf/Tl1+0vtnUKPxoQDryc2pIKGgQj6hzi
9Z1s3c+AZ7s2y4lrdtMr1Jc/34zHmlDzQg8ExSJg6a7XBGmaXiqXWEcUywLOrgNJrcuAAyIdyrB4
qXc+00ZR8dqe8KYoGsRPWeLoUfyD+ulROToBPWsH5Px+FiT+3ozrrj3hXABkpOAVxvqc4xImsFd9
bw0vuQdDFRIDOXG73Uidb9n123y9RMGXyHGLIgRaXBE7s0ByqzAjbvlAZLcZL/rJAJDVjV39KD0i
lusMz9Jc+dceXdXm3f/4XYW7b0O3I6Ed1t0Hzcm4zwNcv2eoNIagTHKzpxh5wd6nXWco1+vmV/SD
u5aGhVYVPGxUGTYm5KnSR2B4xmOuSYT87Oql9oxEjvxyybJ/dGl23phO250mw4qnC9PTVwdauKSj
ISGSJxI/0BTJSQ+1xsP0K9ZcvXGtAJOUAEQUD/IdNn8Is8MM0UoS9LLb7lVgNzwS90f8VUHVEAjB
6+1IclPNQYHEv4B5ns/xASo4R+IPxyaAE0QFFsJg6vNtB7KRlCKKwXsMwxzAI2JriElUuYotE1ni
BNqlInQyLz0MgR6Woca8PRzIRmpwbU8oasi9zCZeOo2yU/OVeYXk8vQ0R2oEcqn4UX1Uv5pf1Ffp
PDypd/kX0Bm4Oyve2uaPKxYjYSQETmZgxTSUXvVzIh9BYn4YjtnfqnDH1HXOqLzl4W7V4bbdFfSm
azt7ASLUjLTE7+7lAEh/rPjUHdnv7ht03x7riN3t9WQ2HgiNK3CBqR2AQ0Dprs8UsRZiyR0zo6SC
MmFgz6TKvFxWIN+r99UyH22M79Oj3dmEnm5vNL83gldDogGOMky8gKZHhPzU8TRBo2VWI3CZVPck
o+SuHeMiKLoqDXpH2yttbnkwgBvwzEJ5BlPwYvRHodLSI80w3gse0wluFHUryzPd2UeF5cHZBTVt
fVEV/U9OisGBMYLncLIc6liZY0QZpjfS4lTG/yztHnnJRgyBFPFfI8IT301IkucBqyoXHa1IY7mM
ib2HUl+XGgFEVRB5vZfhUDe9PiYU6xsUKptRJcvPiW5/r8vyDB37e7kE2r9Nl8aVNG2P823jcIIZ
AzR2GN9Fl1dkXM7SLCkU1qEKJ1XyackcKazsfPjV5pp5x/SGnB1zUX/ePpYb+8nhDiCmQoUYjOL8
o354dHJTWWo9s0FpSmsSxrKBkLYAPdptK6vDDzpkHAuwYSBkR1IsWEHKlUp5Z8/R3PwlRQ2/cmbG
EECr9rad1RZyO5xkCwE0fJb4ZtQZKyapIEtUaX+1mXnWiEi9Sl0G0lSg3IPb1lYHXrAmxEbOYKhL
A1xuZDnoDEq9m07O/dDW//wHMxhkQwnBgDbhe4j24ROldirFNmvmaGr1/CDZS3acNRNzMA37NAIG
K0JyDbwERg+Rxwm3S5p7OS1tiUaSjKJB/Lo0xCvkHyzd077d2jqQKKLS9D7bLZZGStVaBrtIWNTS
5BQP5DBL5GUgyk40s06lQC6CsTZOD8URueKBoJqdjhOr7AhSfqfKQOlsLIhL6uW+V96WQg/JjK5q
9p1NF6m1L3U/RaZcEq+t2Ojn+s7P4W/p1Rvw/mswPgQkqwEHKby1WdMOdWnldpRPpg+hvYeZ3jXx
YcAJzQ2Mwyp2AOjwzt1bbzXUM0Gghg9rQblIbAEBvZ+07WQjW85lLyXEbfLvhboXyWxaAfwAXSbU
gHAFr/2IRG2HkI6pka5MngZB+qYoDwa0yD57F3BmULhGnwkDA/iu12YqDjBqsM4oWyCdvtSuOl+c
dg88tNJnR6cMhwZAe7gr7LooaWnPSZO2FVUirPRVaY2vJpTuVc4rlUEdpyvd3ppBFNzNIahHDpNl
hbeXuX68hR8gxIUtRmJqzSgUPN68OVL40zE/JA9DYKML1D0Yb3uEiOtiPY4GqnggjsARAexBsDim
8wxVsKnEjWx8YsTGYRhyibrWOEdmDx3sNvWXPA87IwmaxIZ0WN7gJo3yY+bIr7MFtDvTn6wxDWW7
ebUbE/q9qpy6tFDCIrcWr+5IODQk0JLieZ6zsOohPp/HX/t+8usqPdl57knDZH3+xABTCpA15lc4
M6JwME2j7toZrFMRqxaPKoWbk9JlxuH2B9s4/sC1odQGETAAUMR6Mvimu8XMdQyR8sIJ693YfMa2
fNYIAh9MjqKDAE52lCivD/9UUk2VynyJcD4DvYC+Ly5Bk9fBbTPrxxpmcOg1bgfNaiFIZg0i6CYv
lsjon6pEPlcaWmJp5SfmsjPZuYqzODPcB0vCbaYZgHP2Ui9Rof2x01eMm3l18twoGDVLXczK7uU6
eysTHuwacnUNJFDwYCeB6mGCepy85hcYua3Lb9OFOlQDZRBXywNou+5xPb/HONfOH4vFwBaeIvy3
YjbNTWpLEilKdHWHU31OzxY6u/ZXOdJPsU+h991ZrvZjCOL3Pq/9DHny9ijftZjvqXbcy/q08p+C
ew5mLERj4uurMKO0tNmaoxy1FErR+UX6Ecd7ggh7ZoTtLu2yZWaXLVFb/zEAlpLlR53uJQQbrhKL
QUb1LsGFdo7wqGpjQxpZGpdoaOUj6mMRCKFO+jwCG9neQcUdHcPxri0sVyKqu8ijRwcjLCvyAp7Z
4+2bswqm+XnmkpQOnzFH4fj6ggIGkWk5ksmoUB6JkrtS//l0XTAhuGkoIPY2W+DOnM7yqwRQvgmJ
s9OEo6ZDYBxNVWNyIZgLzzyGeV49lrQ8tv1bX2qgX5RPtxe8rpcIP0fYfHlKZyY5zRJJnf0MFUtf
G4E7zKg355bXm5YPceUAyoyHoc+DPCaelGs7v2Fz00Haw4NWeBOxZbNYMYvVuUfMD4HJEcRUc+X4
O8vcOMkcecLfEIQ4q7iYOEylTQkbIFGPn5QwPeZBGqhvlsfCuXbJcXog573a6zqZcYCklPGccFqG
lbZcShEuSgX2tkPGNCe5l3RjUC/EX5rCLfdYdFZLBKyGtyqRPqEnBcz09dktZDkDYRR8caJLLpVn
VzUqfMWvt3dy0wouBioSgGbD9V9bWTQQIFBzwA1pvhrDl4G+5MVOkL1pAvKWICnmEY0ovzPHfSeZ
erVE8zy6MuSQNWhVgE5sJ65YfR38eUBDkTkjrkDmrF2vpLI7EB9AuCZywIqmWonXW4qLCMSHCIzf
qeoOwupd2eTq+UDKAIw5t8n5kEVWAp1mRVEabEZdtjr1F5Z40BVZ6qNWQrtBd9WwDu3Mkx7bqPyN
8nFCXAzq6DvtDn6dVz8C7V4O8YU+s9hj1iXiFIrUwvvIppfwEf6iOjVV7Vf5qzNoYZwMIeQ/duKe
tZfha/9gVthrY1GaOCvkOSIn82wdpyNI7301lDHDlu6WsdYf9toY9zcf0u2OVdRozRTvCXTIq658
4NPbdr8cGTyrkw97Qcn6vF7bE65EYeUQVpmTJer/YgJaTT0N41b4zJ2r/dVTF+j0Qxoab/LOp1y5
zfc9BWQPIwtIjnUhLi4ZcBd1raLmWj/akCLp5rfbV317H/81wP/9wz4ysI8kpbPMUdZlz+MofRts
2nJZahNLM5Z4J5Zco6qEBQkvYzHarHASPL6dH8/e+C0+E69+ql+cZwDfz+pr1rvDs36X+vWv2wtd
FxkEy8IjSO1scZapw/G8Ty+oZF/GF96yAte26VqH4RkzE+THnnLCnlVRXDedVWYu/APqB2CAlf64
GAEuZdAdpadpfM5SyH7Sg+TvzXhun1ebi56inrCarMET2c09kqgI0wiZ6yz6gUzN947ae4REW4ZA
NK9zDhSAP8SJtknqunECxTd0D7/3oDgg3e9x2XGrW7cA8DSsBPEDeK+EDCQtlonoIKJFcQSD+4PZ
fCsgSRfcPiCrtAPnA68FCqCgF4TmgPC0mnGiJXJjIo9uhmNOyBG4ggd9kby5B8L5tq3NBcEQ+IUs
AKrEqv+wtHU1MyuPFpIN/tCXlptBb2KnV7n5aXhEBGEwVAvEUn9moYCU0gIlSc04MsTadSMFLPt0
OZJvHMffgq0QAb5Yuqrz1jJLQ4ELaZ8Ws73r2HysZogVsa+3d21zPR8M8X//4KsWBXqXYD0tIkPO
gATrKjdlJCzI8Oe2nc2TgBwQtUjTBChHOAl1zxpg3egcUWb4zKBegWqkknZuWxL/tinu7sSnmo8y
8qI+QPRifKLZPVHYPJRRow4/YtRjgpp0Z9bW4Vy2F1Zlx1FDlHfb6OY+gjUaIHf5nUP4eh8lqamY
2sIT5stAPdkGqL5mSITyOtk5gZvuD/3B/zMluHsqFxjel/FM806t76SudZf5FGP72hmE3+djtdus
3Vuc4Oarkjt6igRemTF9ZDuI+5n5Atj7ztJ27IhNSrnvqB4nKPPEyw+j/5KYz6a1g9lbFzj5zeLF
Uu7B0VoQHue2BTlYi1pzNELTwKO1pLrm+GbVJmTt66Ox/ByXX3llE3dBZKsV5st/OCcfzAsfr2il
OM0wqBPpWpvct2yivpzY3aFKkS7+/5kSvlrH2mJUu7iI0HE4EbBAz8Z4BAfV8baZrWgHo9Cc/QkN
XAi0Xp/8Crooydgg2hnin0POnxIlsGbLwzUJErbjRjZPCPw7cH0og1tiH2HRR8XObFpFEyKqYkKR
NcEEkLU30KRvuRB0P7EqdCxWhcCxNonSlnEeNbGaYcI7PlXWsNca3DKCginnqTB1zkB4vXEjMas5
sZBaW0XlUks9kzbeCXW3tsvkOHTw/tmYjhceeSRpdhqPgOAq+h8lAbS/a0K9bncSQv6FRYf7TjSO
pxcZrilYkQ0gVDEEOUWDmX6nBnnB4Nd3NhPodKk5hpfYaH5Vp2YHXL517kBkCEg/mG3R8eTb+/Hl
MkmG1jCdoiSTv6h9X7hdS59tyXzUJCNwutncWeZmMsYLLZgG5tBpUWEhjYsYU+3VDMcL6PQb2LKf
2avtqpira17059vXauvB5KePz7Vi7lms3sdsrGmpOTMKL0CiU+PbmC6vtS6fp57+h1Py0ZTgEhdN
SfvFmhAKyo/NMKFHDQirmvm3F7R13D9aEfwEawwt0UCkGSXzSz4A00b3xi62TjtqoWjncyDGamK7
sMlca7PJItaXptujTnlqcyirZQ6pDrcXs2kKQ2VgPQVqYcVUWGUdVDhtnUZmbZ+deQkVU7rLeiP4
D2aAxUKc/g7IFRoSNUZxzYYVLCqkvD8CtgVNPCjHBY6VmOFtU1ufBx0crMdCYWdVZTEkM4/jTqFR
Ov4qoRqx1HvwxjVOH88EolrsGthHOP3I9Y0lWaqnfdfCq9rJXWbJdxIkw08z0V02VY2f1vSpXszQ
SqYos+Kd+7TxxWCcSxRjupmPUV8bzxqpkEtAZKMUM5ULo36lAR9rflYoDo4BQQXuqwItdI5yvzZj
V0nHyqJALT4fQaxkVv8sGLfY+Vaba/lgRHB9EPeY+NAh1lLYb3M9PmPKuPIlqdupLGz4IF6xxCgH
esLrnrNa25BfSBuM+mU/dRChUcd8lfT+j5Spn3cOV5aEr9PH5jiWzKKR4ZR/0XpGkzW19wbot5Zj
g28ETV783yqpWgBMoImR4NvMpUul2rUzLpncYTRl2AmKNk0BSIVSoYmXXXwqFrkH+Q6xsghSq0l3
bFn+0JW/l9TZsbN1EmzOe8PxDRxgfn3cjIlJGLKeM8wu4bgNdtV66azNPrSV/7ntHzZuL/AHHF/E
nZ62iokGq2sNq6FNpM8tgtalK3p3YuCNAWBXSr9XoJU4j3Wnv9hG0oIKiqAq06hGGtz+HesVA52G
LBJ4MVACYrz+esUj05YFaiAT6E3uqQFlqPs4e/q8CXRT4KM0xIDY2WsTCuv12JLsOuozDJdrzoGy
2U8mtvPtNup2aGZjXgkDN8BlrlzSYg+aky1mDQisEWLUbbnTUsxZRGCpyb0RZd4ylLJDXj58achx
j3t0fUKBV4FeFPeHmLUQHZWqDj3izqyIpv7JHEju5fRuNJq7kjnfb2/nhiXAVmy8ygbSchzW6+1M
LYMyZeznyBjyA61eDe3NhMjg+GkJNACeeKyEwhnn8RIRMhMkOk07QYMQhHpfh2F4mZ3mdHsp60cS
MzeYxMJwDPoAGFa+XgrkWpdO6aQ5GiWw+ri11YMs3CgwOhn+F0MApaD9he6e+HVYrddVxmqEmgB8
zvHgOc386WQba1EBqwDczQTTreg6FqVNs65E7ZYab4lCfoPzGPT6045n34iaYYdT+KJuyjliBTtT
w6Y+t7M5sjskOx5cSzO6WQtdcK+DntzwN3eSvGFups4EWtOsLo0y6HE5ltCJy5oF00z15LmogOTa
+W0bJxPj32j6IW+xMREsZMhpUamlmjTLYw1x9YJonpr+0BYtbEZjJ3dYey1sgs6RhbKMGTGxVYuR
N2VKBnmJFimPYhnltng6gVD49fax2VgQthpHBlQVoC4Si7p6l2vpImtLlDfLg1yzcwxhVMOcjypR
durH26YA28UwGh/ZEvauqowlyzWE87NDXQkIEjr8kshponuqTFt3Dgme/c7GDIUa4fzoTtpmLFGn
aIGImStN2Z+qrXZc8dbn4U4DiihcIEaMTPUyqRAAIZwf2u5RBUnE0rGwSOiXz3+ej2bEKEeWpEUp
DRo55ZsUZ65ixX7X/kWE//mDjaeL50B8Ah2oy2s/NXS9UoKxK0OulXop+57r54GmnmmNO+ea/6Hr
1B/vxwdDwlOZJMY4qgQhVZqbro5Bep1kLml+s+4NAx47X0ndsAboLL4RdLHQuhOrP03czHiXzQwz
qrGH3uIdgHg1wJCDcjL10TyockO90mq/lX3v5zNEAqkzu1rZ/mKdM7qJs3xT++a3LDlfOxl94oH0
x7pPi8OcLo+D3F00ewiUqgo7WQ9VSkEwg4nZwNT2SJb4tgjbhuYOxo0gxADva/HL9aF2QaUYbfq6
lRHEpGE+p9B7js9sIEFex15bK9hKZ+dLbVwjlJowSQyue2AcVcHkSLt5yjDp8ejIXyj7uWQ7RYQN
f4CKHKdvwpwH/rzwytc1MICjpeYRZtqtxEUbmUKS3qm6iz0zXfNyNS5JcPs+bVzbd4wzMjogYMC0
cL2NtdI7M7UBfKJTVhEfpMrSfNDYrA4RlKdptnP+1ktE8AtVCQTcHLxt8J/z4avpi66UU+LEF3Uc
nZPVk+XrDC6PKaxaohLgEq3m5fYC7Q2TcEggkQA0HYOjImkFjkLRqeWURzrTc9Wb4YuflBZMsy5G
BVUndhFfEsAhk3iIg7ildXpv9hY0GubJzIYDBJRSzWe6XfdePehISDykwDU0IbtWGv1h0ZLlXjGk
gh7SuaPa4FYMFbdfOqBW6mEuWWqH+kxI6iVGnM5uCyHWGiOIgP8PCVhCyPS7tjqZHCooWCw+YZry
3U4728sqXSoDc5Bq2zfqJOl9c1G6/JhJiSNf4kYfh6NVWVbxkKTLDPBUueQF+BdR7QvMqVV6T5Kb
oXWZ1S7FS5ZKLQ3KWZItH7O64/gtVyGpGiatAZ0IO82tItAXNIRABD0wCQIqJrTuJ0gKOj7mnqjl
x8UwteGkqbwjDWL/X1kdD+ld3PSLeXJkSpMHNpdjUYVtSgpMAUhKOoSKPehVienL2k96p2JfQaOf
1yUGKoaflkOHUM+NIXloY338BWxPIX0p56qhmGYD0q52F/yR6tXJG1s96WTWh695Qlu18cAHYrSv
Q0dLK+gV0IK8aVPRA12cOmxyFygcjoEU56V+H3cyLXc8wfrW4JFDxRkASGTCoPe5PsbzVPYpYwvO
1Fi+ysv8UMvjEUxyOwWXjcAPdvhFQWqK/4kyyGRA72uwoItHQy1srbAHMTEQ8mc97Ey/efkPsIBr
e8Kjl7OiJKYEe30QsgDCSoX/zMmQhwBzX5Wb+9Jpz6bKX+xrRw6bDjCt8Ku8vCREQYrTgvksQ0lr
fkJOHOR3ipuwwPmtA7hO0JQzwSXMqYRsCFXk/nhUBq/Kg72RQm5F+BXoIfAJI/hdZ9WCgUDqogxy
icgynqibQcA2qmNq3yV6UrrTnGSnttWkQ2rJIa7iXkt8z7q4BxXm8LKkwr7bhmdk41OXMFepNNeG
iEoVo8Vr/kHwfrjtGjdOMSI1cBQCIsHHZIWvPRJLcmhXZdFUs2/yUP2BC/mqKNmOB942g5AQ4TSw
9KvhgHxENVHLsogCDxpiBqQLa0zO+I5F651q28oUR89DSgEwaZB8rdRAOgOCO1WSg7F7uJ/Gizzd
oa5ze9NWn+raxHuN58MLFmd2p899lURVmRyytLvPiOEb4M7Tht/WZF5QIA6TdE/pYmdh7y3ZD1Zr
0iSpVtVJpNuvZZq5RfoQ46m5vbTVSwk6G1TJEY9hC9ETEuKPXFFAwW5O8SWRkq9OWkKARD/LMwkI
YBO3TW3s4pUpISPpQf9cIFuNL9OUSqHNGPFjW/1SzfO5JWCxMsej1HP+ZGfeSSBWcSNfJFJoFAR4
Ju0IVy3GmHw8FmN8KbKhDMfqC6Hy+ELhGiAfkVaBZDXjPYpw02drBVd2gcy9fjKSzp5Ks2bxRVEq
kKA7CdTfU/nsKPM/t7d2XRODJURYSMo5pQ+Yd68tjQ6dJwsN18v/jKEjbMEAvC9nFwsVMT6Bn+Ze
5enDXeyBbvW28a3v+tG24FIyDAawBnqQFxOUIAg94ucsl+77uH2a5/jcV43ngKTUbTqj2snX1m8l
XzbHxoCIDrAVMcntyipTuhrLNnO3OTVhEmTGwfGgcn4yjxVYqne85yobeLeHqjGkdDCWLZLO00Kl
bQNWkkuPcY+0O3X5n9t7yffq6kkSDAh3ZFDsarFJE19qtE39ig1BJQNYlGTxGXflrlT3aL637r+t
ACsFP4xXUOzv1OPYl/OYxxe46MbrE/VIkj7o0+qXGkOX8PbqNo1BHh7wItBcrSjDUBUZEy1LkQlk
35U8Qp0qSNTnttptOfOLJWyjhT+PKhVgCOhdadfXwUzy0SZqbF/0w3SvHelRB5UxO3WHvQOxVkAA
TuCjJSGX0uuatYkCS8X9/Ex/g3tOcnuPhPJb+hKH+ggCWTCWezVxx+Mu48UqjIJxKCAayBJQg4Ho
0vUyW+D5egjd2RcKppXey59iH9wT59Enx+aQKp//euipcnooqFVxdtBrax36JVOs2fGla3vn2GZy
7cdQZAP1HFkgWZUqO95z47IhEEYLDa1p6DuI1SWjb4nZWWp8QXPwXilqj82f1qMGHAxXGbUYqIqi
/S2cE02bgCVBin1JsNFuNaLYY8xp4hlGtzdVq6zd5LUt4aSowImCzwG20Iz2rVC7c36BtAOkzcrg
xlxDhnrA5Ptq+dBMmDl0pbe9w7reUPwCTBuijQdEwYormtO+Uj1d4ktL2u9WddSm+eX2BV/DxLCh
mGq0uNQDPynCiRyJ1lHwDsa4ePQ0vpQeZyJVvOJInvaoOdbhEU/udQOOHx0F9C+uj+PU5nYHgrv4
ktoZqk3pWCqaN+pxkaEUlO2yDG2ZQyAL/CoOCuoKwlFBQDtCJ73GacToptvM7DyXziXTrO+3t3DT
Dh9X5ih7sEQJr+lM7KK3ILlwGWz16NSdb3TfEn2Ptm4jYPjfqej/NcNDpg/BJYulHKTs/CULlFDx
kfYN+hFSrRIiBsgD/sFLbpgeCWpIKYEFxP8Pi+RMh2AnkJF4CQHZaGtx0RpafGnsEzgMAgIax2b8
NPCci579a8URTkihpSMtdR2PqaP6mOm9qJi0UZr6v3wx9DxBZYdW2opneBwyzs6nwIkYknMiJobZ
krGIg3aGWsztfVt3k7lkHMaggAVBJxec19efbehSMiAeMi7oGmp3Kmi964OdqePgAvNkx4HeUWsI
m7gwZZSsiEkPTOpBfyrpCVTVb/+YtTvh4nUYOQNHDUptJj/JH46QpmXl0kuyEeWy+QDa9i9ssE63
TawvA0yAIw3VFjiVFVjNXqjcFi01ImietAcE+HmE+UAQ6qnZ3mTiejWo+/MJVziUDTmCxciacYkz
4zKMA1isZim5G7Py07NmJrQxOH0KXlIM6YntH9qkJnWUWL+M1vxmEEwsA+/yHYQLexd8azmY1tWg
QIP69QrWX45j0zigYbuguexKclTF/3z203COUvhdaKYDJylmHLaMJ3PWmH6ZKM1faNmkj1Nqpr/U
rjd3TsHWWtB2AfQDuQ0GHPm/fzhoyHe6fCrgenFWjs7S3CUk25N53nidMdTxrw3hMOeISlEJQyYB
nXEACaiM+ZFh7lAbHfuqzkNVtZo0GAy97l2tjyGAW8d7R3ANUcfp+PgjhCwOvby6Lw0slKiufSCe
4pb/cEhDgwnv4Zvqckm7vYVv5FDXRgWXAvxaTmYGo5y/Lb3TjumBhdIhQ9QKAb3D7VOz9SlRdwK0
Fo0c5KqC45eHJLEMYjmXorzPizysl71u19plcLb8/7MgOv1xQJGW6YZzAY29V+bggmMYrU53juT7
c3+dYXARUnAUoTmP5FfsgZsSJncSq4gvAKG8jk+tB6I513TRO9MCvnF7L+Y6dYI93kfhXXeIxfJU
4MMdqEiVL2wxnQvIYSdPpbLko8g+fqVKMnq5KbEvtz/UxjZifJm7RDTegegW7kNrqp1V4QG6SDrz
SueuqqAUkf28bWRrF4HfQZT2P1xSIof0uMxthVk4GwUSt/ldnaApfTQ1t/49/e1PCMg9Y+e7bWwj
igUAfHEZXHSuhbBnLOsmnhLbuiyOQl+MxCrfSMq6exCONw+FCpGR2ytcbyMeMI6s5dTAOhz+9Wdr
imK2R8pZiMu6dTPTCRhGrFxNS3cu1prVAK8fqlyohoAylfuRa0tlX0BteRysizxqYbIYXuEUbmP+
lXNMCymS8lRIYENMKfCOJZrAi5cbyeAOnXbAToS3V73xY1DsQgfdAI0w19QSfEqsFLPi5Pz1cetv
9XMeNLm31NCelgw3/6O6JJBByrinELDebG4VMid8kpvXna+3QInZQrm6/YUOp0WNuvQ4sJ1i81rh
AUAskAzi8Qbt47pzIaPRN+p1ol8qsOyaHhjPc3/6VXrLs/Qw+9OhSLw4cfXS3Ru/3bbMQcaGyqcG
RJmasbEwfQv/cOl+Y09/JneArlqucYHyQk18xctArJn6xtu4p4C1ta34ikB/opeKAXnhDDMDoxBV
n2uXjCmYSvg7EtmrMC16+8zwI3HtUFUFVCeI9YCpAp2d4HAaA4XCwakUxBOOCsCb4TTKD4cto+lN
ttM7Xsc52AG3M8s9sdq1U4BF0MoAHWlyoRDBdAo1May9kS99821pz9n4s9IOrb5zQ9dPH7eCG6Ei
R0AcI5zOYnDmWU8q+WKqT+CjIsueM+W5tbiDQE9DvA7rQIYvvK2oKk9D21oLSvmxiYH+WR4hmVQ1
P4xKbt1ZlmPJVbuMGqdeL7V7rSWG46E80nZ+J6fO5/Nz7vpQJgKOBkmzGCBWcSOh+5eYUatKbp79
iNWXrNy5jusvd21D8DM9ZmQdp5aMKCaEPsvlMcnt8lyYxvzGkrjbGZ1Zf0FUTrASLmaEs2ILLnag
htyNwGpG9TK6ZQ913Hze8ZxrE5x9E38a6p+45mKom6XERMtHWy5LhxnZcvRZZuykbes9gwlcZn4E
wdohRhJzQ8GFrmXLhVTjorg0Hknh4pfkBgggFEICmg5w17dv98ZLz2eOUGXjE4TrShvgL51TmNN8
WX5jZlAN4tEHbQheBeJpXv0m226vePae1fWV4EghjLVAbAAxpwjWdJZcUhsQlSG2bU4lIAnRcGSh
dWZ/1KPxeHuJaweGmSMg4RQQQqEPKfYiWqno5lqtskeHfs/Jk1W24BF/VfSn8vNTs5idAZwbKGgL
dAkrvKLB0imdupo8djNz26TzWzt2+znbKcCuTwrnrsF5VzCaCxoRvrsfYs6SSEuBAIY8QuTUH9TS
i0EsZenVYY+4Zn3qYYiXLYD6h4KXWFuLNYP19tCSx2wO7bL+nrLx5fbH2baApxOalFDvEMN1rbZA
+ppX5BHhwz0U39x0VHau7vqZRMkOhGCYn+Z6EyLI2UbV3BnBf/m4sOnYJeVDJefPFXRhb69k46Nc
meH//uGjpJYqJU2BvdLbzKXmTwukevL8OECF5bahvfUIvrX4f6R9WW/cuNbtLxIgatarpBptqzwn
6RchdhJN1DxSv/4uBvecU8USinB/QD802kDvokhu7mmtNZed0oMr6zHJ3wiGc1Tj3syl4CbZcgSf
Wg2RvegWrJie/tn9hH7Grv7oHS86pL5zal4bAMJPGPT7MujtL40JsnZIGoFlQZwQy4q8Ri2eJo/d
uOh+1BoP06w81dRYNrc/48rJc0GRjiYNwLcYsxcWaAxKPuZEiR+byQhoNn44tfF628SK50H/Eyw/
HEwMR8d38uxIzDN6C0C5xI9Kbb6znB0HDG57I6Rd/F7DmFvbwkXcNnl9OPDVEAqD0AM99atgdDSN
njKmLuHcRI8YWTzVerybh0HigVaKE6Bz+I+EC3oLQtCEAlOjutGsh7aLVF6dQV6kueOfopqh16Co
pYcW2Lyxcq54lNsvMyWjP9hqdKgmqczG6k6efWbh5mWFQU3M68aPYOT4p3KWN5PKBqpXEic4EYQQ
fwGF6FsKly7PsiyPiRo/6if6PX9n78q3/K3dOy9s8JeNs8+3sjBt5RNfmhQOaF32U1LMMGnsoh3b
TA8jCPNRjg9bX93LCrprRxUJqopJEzDwYdD68qiqeRHXqJfHjxHYKMcp2sM8gOjxNlUUyJf1u9vH
dCVp+psQ/9ee8D0rFC5n0g98cfqWAp5ZB0O9LceteqCeu4vuZuRw2rargxg+R3L113wbGhC4IMhq
QJYmvJ+tVRRtls3YzKX0i/lHF0OfbKT/Rp0K3gyD3eCkQeSB4rKQoplpOjBLy+NHzNf0Pk2zHxZk
n29/y9XVoNKPyh0KUFcNsK5p+3bIKVQ2M1DKRXqGakJ8P9XVfat9uUoDj2wjOkVxmjdWhGKXuTjq
ZABXc0rnYqNHS1AkkdcQM0jmL8vY4MthQIAX4/lwkogXx5gAG6yxgqCng5pyE4+jR6j2XDqxJHm4
9piItznvJFfL4Az7lyd/iIFZo2Cwflzqp8x+cEHhbFiSdGjtdqEjigoF5AJwEITvxpLF6tKswGnP
h18owpRgRwW8MBnyEFPSzhauVKYsu+YU0YPlKFdecRG/H6RXu4jMOHkmhUw0BsqJHzUQfLl99rgP
ukxtAYMCMAf7g+LLVb+wGzE6Bqk5WKmmQ0y1Vww4e3H5rNkYV01AzjDK3CJPlm9YFMvIMwC86KHj
2TYU1Sdq/kJYtW+VOtCinQKQf6qOwaSkf26v83oDgZzklBNoenEAinBIarc13cQ0lZMT0TtMyXk2
qWIstIA6aqZ5mHn+ddvgSkMRPTxMyegYIuGGhaKBE2OYvJt7WJyjbdExb3AaL4mGd8w7+lakbM10
DuiiemrdSgLMa4fCx/MRMMOj8PyCH62zsIVZVqKM4Dc6pQBM700bAlmVHnsuePgBEZRVYtesce+I
wBylHuCLL61RYOZKVTFdwMhqVENi66EmESArUXvo3YxKApeVjcSSABlBOoiOrdjnsCudQBQBawP8
13PqzrNm1QPK0u/cj0jKJLK2NnxAPDVoxaEBKrj/LAWkoU6oe5qWFplu0hYBmlgbl/WJZ6ZxJbmN
K8MDXO8RK0NNm9crhGNKqQYR8NlyODPx/fhIgwJTR+PLsqd34xHqar6qeha6dJ79evu4XjvRS8OC
g5uqlBV9B8Ot8ZnOlaeYNCD9FNy2wg+ecPexPJSRsXuIpkXSSkupVGWGoO6poWUasLlyXxeW0n/+
hRXnLx8PZmauKNHGHJ3SzMzdkzP2wxbs3Noh0RwZunfti2GuDlNUGLWAmLRwyfrZYVZSqM6pUrrR
H5vS+OxY2vuRO/eyytLad8PMHeYwISd5Tf8D+UrMqDYMwpyj+tuuhm9F9mUdRAwVQQcbIQGaU9dE
1GobU5AYNjBhlEAQu8diKHcDkfH5r67EclBHBTEFggPBWXRa1HZlDxWIWMcw+ZzU+qYp6vnH7ROw
ujeofKAVyuVbxFGfZMj6iA2Jc4LGJh6UYusuZI+hnH/hZ1HbxngnisKW9jcBOPOzTQJxAm1aIErd
mL8NS4GH6MwWIrLPrQa08O01rfSwHfD8cb0KzOyBzUO4oqlbjp2hQxw6j4ct5h3eq9x+a1XyEDnD
wzjdD8k/UA/eWlDjhNxuCUq0auNm5EQTJxiSL8u24rxghBBgbWSqQNsK8b8xMLViMf81yosB6LmZ
y8QX147KuQUhfSppQs0E0MgTS9WQJtEGRDMSf7vm3nE8+Ow6plOu5h+ItijWWMKE0aOlVWYbQM/v
jBncqPPu9u6tRD1QY/+fJX5iz46Kq8SNVaPEcIK4811rfWjmoQKvTV1t8imCV9demvLrMAdsEYp/
fI4VDGViX4vNQ+FkQKWcMvaS266X9k+p+nF7Xeun8syIcKFJVrt9RWCk+AMZkGPymQRdfMwxKZ48
pz+KoJw9ByoPsmLdShiAOj7yJbh3eEQRwuHU6Kr13eSczBktwW6q3lLcAuSKPqmVcLQaGdZy5TRi
8AtD8SAd4Uyb/O9nGzh3QKpoJfzjnHeD10dRs6kjRybDsHIgsSYUzdCmQztd5AwtU4gJktS2T1ER
6tFHnLT+0GWBYUqeyJXpagSlAKliwJPP8Yk9pA7KphojkX1qt/U9ahOb9K54ogHNobEHXcftAGWo
AzTuf9PGk01crH3Kc9uC6xj7yq0YPvSJDYbr1ZMSdnn9eftcrtnAAKYFQBbydzRlLrfLZEpVxjOk
rI2W2N5SmEengvLUbSNru4Wkk6B05fC8UAjxDYMphds59klrP8Zx8uI4BuLF3ij6l7nK0NDjDT90
DTC5fQUmIAh0tdlu7BONzYfSoQ89q37eXszKm8mDeFQe+bAlggHhi02JPXdAzJ2MZAZZjvqtNx2/
6I3DbTMrG3NhRvAXRh51Ssobi52D5ym3ntQSffbbNq4FPgCPwxvpoOeMxjMS3Mu1pLY+1n0M/Tur
mTCJ7lm0K2Z/cVVQezWTllQ716lY9dRrdWUdhoj0ke8gs3jIlDK1Sl+N2dwEaV1qyd4y+u43FGus
bktRpHxNmrJQH2ldZdkDvhhpvMEcisRriZlCQH5xmxIi326E/9KYMdnFZTqBkaIZrCyRPF8r3xIt
PzTi0PpDc0ysaaYk1uslJS64cj8T9kGGfxGvc3EswEgh0c4pnS6/ows1B6vTBvdEoPoNoeCycD6z
HhSKt/drpYcJuXtQAdgotiE0FJtIEb4N5AGQ1Bm7abME+r7YDVt7xwIQGfpU3r3U8LuFPOTcnkjY
jRltHXM0sDf51t9x+iRwfXNHNvObnMV+BZ9wsTpTSOoSjMz3mJdzgQN2P0ELabXbMfWco+Gbd8u+
vcsrYFlMOwA1RPk8nGIpT/iKn7pYLv8cZ28XKRHjQKDEPVV555VGDgJCa6eQwTOcKLi9lSteBN4D
FOGc6xhZkbBWrcoX3ciRe40T9jF9ahNg5tWv18Y4TBzRMLwi2j9i82JE3O32HYV6mxIB4hgHfet+
//JCLkwILgS4OK2pgIQ4mUYJmF/htJ4VLejU1pHEI66EMrCE2IIzRHISscvd0ewKmlipYgPRuwCT
MG50s/lsUrPyUTHKPcuof9xe2spxgA49Hn00VIHtFbmcqjoeh7Ib+Pv7U+mewNi2QTjgE10yU8+f
P+GWoReBSQiQ5ID3RYQqV1B0NVrEOAiZRj1gVf7QTew7ydmdqSovWQ4F5wT9gtp6ur2+FbfIYXAo
oKDshr6d8MTkha7TOkf21/bWeIwdM3nK1VF5uW1lBZGDNBbq6Tr6dXhsxHzMaQpF61O8/hwZqkGe
ednXd/YOgJltIilxr3SvYIuLVXGeOZROhBusZjRpwAGPSKNHj8BPnSJvvGhqjMh3QWJ+TN069wql
NDw1n/LNOJUJFFKJruwNB1xCfp4o2jemVwbZGXk5f7kfA/5MFJGhNAv0Gir+QkRnGs1QddS0QjVX
X3Ld9OpF2ZnQT8xaJnEwV4eXm0LZD4zLOLpXEw19B3FWu4EpvR32LQav4Ne2cXuMm2+39/fqFHFD
4FTTMUSLuVYRJEeNxnY6qEOGY2p4pV16JP5XFlBwQfcVSo1ilSIiQBJ06WCFC2MYxXuZWxlt9DUd
BBaBm4dBMYyboUwlBHWqFSsoKY5WSA/V87SpeOmw20/+iAOLPu8DeoXRwfZtHvF/t3cGpGqk+tIr
HxK9bKB3ALsCLkkshEdzN6OmD+8CpIzXZO8A4EjioCsPCuEDTjeJEBnTV1c14TJtRjKYDQY4aeFn
aQU+j02mt35u27sil8TJa8ZMFagZXsAEHE+4im4aj1paUT2sWVqceuDVKi9nvRZOk9Nu0CGsX/TZ
hOLt7eO4cu5Rl0PyieF4HBkx16jKUrGKxNFCE+93kX4mluEV2YurvN+2s7Jb53Z0oeJdRVpeRoqp
hTEIMwp6b0vHX65LBogkQUgL/jKAnJA6CTGC2rmZ0vcA13La6vFQvszfrEf2mB6yUN+wPYanq96T
qaJeu1AEYdxJ4aBoiDFFqwMzaor2ng1Ir3Wcns1vyNUgwg0ceNg8Jk/Zb6nF65OCgioOPF5AdMOv
kELLgptvV6odJodl22IEf9rpd8tduye76j57trZ0w+6iZyKJJ66bCFgpptdQTQIXDOrt/HedhXst
jSi6fdQOswYkUMV7xD6KvL/PSushGds/rsvINjHofgKmmk4/oe3hD+UEBdEcXY3FAAAfKEI/VmXT
wFexIYDUCDwwgoFZRT7lffm7FI2CTTlObcCcG28BqwcFpXNmfd0bXJoRlq8UrMk1cN2GTWOBkdWZ
PDsH9Ws11M/DMtNtp8r4N67vJloZoGSBewM4RRN7UnntJs3YESPMjdHL7W2ZZdsWQ5h1+uv25eSh
4EVEhdlSOFK8tAC5GVdYlcyolaGsOiMsMDtIGgIquSJMopcqLu/UJvNbqcrvVQwHY5hGQssNh5UX
Ey/3DFlymsx5o4WF0h4MY/kkOB++U8fPqBXsTfDa+WhXUZBllm+313rdQOWmAabG46shkRd77stE
00VjCgnNxk28SCOQSSkfoFH6MeTdj4zW235O9w5Ln6d6kYn3rK77zLh+ue6hLausmjMtrEblTSPF
BozJbmBnUCrt2/KAoPJHbEF9MGqXnWTd/H99uclYtwn0Lqq2f1UMLk3nfcasZXFImAyu5rtZ+wQS
qZ+AAf6Mm+pZx/hJRZOjkxg7yx6fMDplQaCV5h4UKF4kP+X6MUDkwGU0MNCM0y22P01z0KFqoJOw
DZjPNgg8N/HR9cHK5mGmGFQIUuKFtcWfWxTeBnvKxmKhsAjeThsk0ubvJp0Wb4Rova9ObVhMVAvq
tC4w7wNHxcZU9edeHzdZ0f4pc0W2Gfy5EzeDk/eiJoswH6/V5WZUxahoBGFzGC/GY9KzaLdkDQsi
SNt7C7F+U7TToFC7JJ5r0gMlhYxI4dq3YAtMVLMR+pvAHwgHkSHg1cATT0JFVXDvoEKnGvsluu+V
37c3m7vF65X+zxA/C2evRmeB4VetZ+x1UXyM6rjX09lL8yeV/gOGO++2sdWDheAdDyPGoEGBfmlM
mUDHwrAyRBnsRDR6Fw+J5Bm8fm3w4c5MCJ4rS+HOliHVwnR+05C9t1bkG5NsNnn1q51Z4X8/+2rU
wER1PidaqC9grGYjcIoAgCTQxuqgCdv6tz+bbE1CqaDNbQxvUb4mpvl6bAcOZDgUGYfqqudFFZiX
m4EyuyLjKZKMNHVtkdBointNy0NMZ24b+GkM2DHHgzTpcXLppmnZ93mZZHil1bOB+QBguJEXXVGH
LK0NjhAlIuFSOz+VPgXroYwKYvVSgd0CiTtvtIgzSDmtTDag8hlq408HAYKyAPk5fHONx9v7tXo6
zuwI3ixneWmNSGLDzqoVr2qrN8DHX4qEvBZx+9CDi+K2vev4AGf+zJ6Qm5C2RVwIAEWICOQRiQoo
Zvv0V5WqtUca+x3DF4VfDfT931hFdxMspIB/msKpzMBSZdWAcITxaG4aw7wrlNT2IC971Jf6d5qh
AF/rMhXW6+lahAcAQf3XKn/Bz25eBbQn3gjsocmc56HPHzV9CvV5+FkRI/bUaDjmDoP6gNtjlAEE
gLiY23mAkMPtxa9dSSDDMNLioAOE+YzLnxEBPBfFpYbXepkOaTUfIOD1mOvO620za5fi3Az/+9lq
U6h3OC3Du1iWzQFlwdcUTFqSpazb4NSCqAxy7PWljQgzLHms4IumrL+fHHosl/j77WVca+fy4BWj
H/+xIewaS7W0qPg6EqMFB2VEHvR43M0jgZRgiTuiJgoDSdAce7ZebRINGFCz+SemIzSX0+FHRfMP
dTG8HByuuLXW0VWHIygSZh88BrLpgJWtRXOUS16ik4Rak3CbJtcG7A+K5iHm/UOix38YcbfIIPe3
v8mKM7owI5ygaVBLZUp6NcTQrl9P1kc76/gGMzE9GtkfXzZ2/v1Fz5cZUDGxEuxx3FV+CknKxtqD
TtZvQEd929L6aQJoGqkv75GK76+q5tpoMBJak3YEaSxEbih5u21jZYfAiYTiOecaBTxZeH3tKR2U
hscs7lK+xrSyOFYh9QZd+XXb0JojPzckXI1BMdSEdYSEIxyIC/o21U42vRuS6XkxuuD/Zky4I8to
1/UIBtXQHpPAyVtf7366ZR4Y9sPCJBdydWGg5ueVD8SYYocPteaEjAmeekw3I5J2s/u2TDZIzJcA
GEy480KW36xb5L0hYKqR5wjnwnVra1IxexCCjOln29mPy5wfs6lH6yMCo1VUJpKDuHK/wP3xP4PC
IWHx0HeLPpGwrnV/VrS7KXkukCwniaz5xU+BGELzBwn4HUCR8W+XDjRN1BRy57BktPQBHYN9qhh+
7KSHaWjv08HedbX74/ZZWTfJNw5TKRCCE/ITtUQCkrARwdJsm/CeaueBCPRZXdyf8dRHXqK5hdck
xvtts6vfFAv8j1lhpUlpkkatYNaO4k+Tzfe5RT8jxd5XxvB829TqeYH/AAcl0IV48C8/6jKPC3OT
noRZweUWsnlLGZ7zdsqZlyvKabStWhJmr67uzKRwAYHIp0ZvtrgU2qJ7thLdq3P2GrXavp9Hia1V
F+aicgQCOXBSi24ygixwl7UdCQvQSBH7lda/+1LyCdfX8z8bwg1Y+k5RJhfrqUgGhrVxeW9H95tS
6A/TkM2S6yZbkLBfM4ZImszgC+r1DXjeN2oDGmTZFsmsCFukEQrq4BpLYgqirTvLPYEk/fbBW/9q
aC2AwhoNbRHi3BgTcPZdAZ+fsKCr+1d7TD8r0kIdrpABgtcOOX8jARaw0KUR2f1KQ1uqzABHAyTp
vFin4OH6NTiZNyx8ol7iM9a+3bkx7fJG5SpEw52pJmGfMsvLovG3MXevYzFLjt26HUSS0H9BkiW2
LBxr7ksX8ylhlJuPFqMnZervIxJLhF9WzaBChUgNMRoavpfLaV3DZlTl/BbgF/O0YT5kgx6qNQKB
2wdi1ZD+dyoAVIxXWq+N1c5j22Y4cwXAFMqPHrpm4yA72SvHDqMwfKYHhw7QHP4rziJ9xcmaCZdI
DdPUPFqk/e4OmO0tyesUydSjVhZ0EXnyEO7MFKvzfIQYoIoWJ1xra6UPA2ufaV2/3v5w1/M9IDMD
Foznh9AqvWat6Yc0MfpGRb5tPTiuAr3I/jFtW3sbR9WxNypwqir7qcaUssKsH8kElC229GC6VALk
Wl3y2S8RvFMzam2lzpUa1tFnT7+TIYdcg2w2enULz4yIzqlxlZGoICQZyNNoPxjIhhfz+5wUm9vf
VbIYkQPJGAasxMVi+vG7zhiY9X8OSKRuG/kbkAlRzfnmidCpjlE20Ryr0XbGkQQEXfcghwrWPn5w
wczTcwpeVh/d2pMJRktNC56KKm6lR2ihoYMGTEr9WuyLpxT020agfi7My557P91aSGIkIKPr8djL
A2sIPgU0roOiJ1gzJ/GcnoddsYPucvHWnrKt6w9bE8b3xcmpN1g2kVSN+LW79cGFa4lZjv9vfDHv
C+1bziLZlsos8IN1dvHdrrKbUsV3zQ7tAVg4NRgenEO/gWqWlXrtU/FS/pZN/Uo3k9+aM6Mdq4k5
u/im/XbYzMEStC8ZJI++jZGfHpLnyKuC7Cl7q5zt7QO8tljogcGTYmaEt+wv7Y6aMUVjhsWmkRt7
LCFANvblx20jK+1lrrEK8V1AXgEUFWP/BH0igj7UAkKUAXOz6j7ek30SGJ4FpB/bKEe6iV9kJ2XF
AWAWHb1sTpyFuWDR0bRGT0yM3IVItvxsgsaw0m80TeYCVvzZuZm/9eKznUPB2anytFhCYvxq0QEz
W2XTWJEH5drd7c+4uiBoToAMi6OuRdq6eMoSNSkSsPTo+ilvq01McCABhJXYWdsuqEOhN+8CBw1E
jXAorGlqVbeMWQhZBPgywAfR23KCLii0gIYqBk8V6RjmyjOIUXsIIIGyiXBiccFoWxDosLbYLo68
hqrntsZk5AL9HYVFWxLX7+n87rDiVDXjXQ3dsq6cArCiSTKOlfL+5c8Q3sBxgEQrybGdiVsEUeoE
ZakfNT103XKvsnJjklNpWlsHUzS3d3fFBVxaFs4rjWM3L018AG1ne+mzvc0ep110qO8sr/9Ths4W
NccH/SCxytdz6U8vrIo5spX3WmZMsGqe8Io4f4p9jrFKMAZ8uG9J2B/jV2NbBBAVtnySefav2+av
j/SldSFVLobRHOoWXzvtekBjjEBLTNQeviy8C0QFCjgohXFcFmKsSy+XKnXnOlbOwqn+5doDRt7f
ABX4+lLObQgPk4NWE4pCsOFabxXCNNPxqCVpYVx7a4zCYajdgsYzJsbEhmvT6iPmeGoWOlG9bxnb
q2MqMbG2I+cmhB2ZrSRZor5kYaHDPVOQOPZpoBhPtz+WbCFC7IKnqDRAvcdCJSu7QKvHPR3JEtw2
wj2GeLTPlyLsOpms2YHIGguhSOoZmb7pOTlW8zq1bEMGWYPg+h3A3mCqltOkgvNLHO7Oi35JSh37
byZvff+QOlABNuzAzD9vr2r1053ZET5dnHd0MZaMhXmdB7YJAECmSVzRyhnAYw2BAo2zzl+11S13
zJYUmUDoIHodtbciAfGcrGmzYgSMLBwxhmmOa3xQa5KpyCEHFQ7te+TinKXfmSGpUqzawGgwCmMu
+FdFas48a6uyAooxXJofXV95Vv9tTiUB6cq+A4+OKVh0Q4CnEl/lpXVKtPHVMRy018z+Y0S/DaCd
ikjWMlhZC2Q0QW3It4WXDC592Lw0qcFsZ0Qmfxzz1157SBVJZL9ytAAXQJcSHLygWxHf/Z5oStO7
HZYCycKiw9MrpcZZNYE0VwPbOeaUxWmwttcqK8NUduiav5J59ntNBgdf/U7/syA2cVSVKaaSZGNo
l4XvKvp9As2LSuaJ16yAjMZBLQKQHBTBLneDsa5eoAI0hG760xpOtHkHh5IkE+H/D8F/YY4bvI9o
tnMJCCEiMiHitNB4GsJy+E4wBjr8o8U/aQ+CJK+zgoR8v+1Y1pakIQ8AchS4Rzwvl0sq0HXXInUe
wiRevKjEhB4YNOtBhmdaCTj43CcYOHDzocMgBFjGXDZLmbRjyA+ClxYdishOd0pV5WiibuktKinQ
i9Zk1Gsr9xQNaGDeMIUPtybeU83WBjhOdwgjSsNpoMGiOZ7SfBIoZd7+kCvvDpwBn0RGcQ8DgsIK
OwgMzXaNfQMC6BSVNfE1pej8zKzukFredcpsS6LWlVuFyUfMPXKGTT4gd7l1CrAOI+3YENrJcNcs
9nfkk5JnZ+V0GFDABbaXD1pdocGjakmq2umGEKqtXmGDI77pAlUqUbx6Os7MCCtJbIxY06EdwtjI
jklm3HXLyLZKtmyIBbS0baW/oSz9fHvDVoaCMTl6ZpWfnbMcrlTxqjrZMITFotbQQ1ULPfvH0jvn
W6xF2kdrxZFxdItsyA4DhprIrlbKyvSbxR2hWZpFi7pL9cTJPabUg+6PM6XzxowizjaQ25nzRCmR
XqS1A43GLjw1dLRAtCDc11gvjFYf0iF06nZrqz9pAymEyjcTWU60ticQdeAIG7RBr5CUo21MHXpP
fYh5Dt9RMSXTn+roG5tNL1memumXZDd4BCP4PcCTMATtYJqXl0Uvd2MoliFLna5HSpIvfryn23xH
npTEZwEU5aQc9397FYI9CEsBEA0pZOCVRM9Q5g0rXSXTQ/0EqPd+2atkq6WPirpZQvreHOadetd9
WM1OP+Dcq7avvxaqp2xvL3tlOy9+hXAGjchJzNJM9LBwH6v3pDg1RuJLgvsVz2ThOYGnAJM3UMDc
j5yd82ru9LRuI0jSKK3tYWLjfui3rMIEFDgpT3WdSgKKaxgYOgHnBoXrDNmRMXUaV0MtrT+oDxxV
AKix3z/LNdFWHBRcH+g/QIPKaQJEU6Seh2XC2qoWfKGU1Q8ao8TLjfzj9katfMQLQ8JGKWo7qUUE
Q7OalAHFl/ShZPejU/RTu1QfwEX/uW1wpR5jX1gUAoGsB/Mq7yHhK3Y/ncUfX1J8SPpthmZSpHlG
jVshUzFa84kXRoVXzEwTp9QnRQvJ55J6ekBP2g8Fk0eYN/brxjf9bGPYXv3m+PpJ/3F7xSseh9eY
UTQEpTjcgLCXi9GAxr8Ankftmk2cYK5X+UZn0Oc6qUcbaPQqxua2xZXbd/ECCJ+4qDCOUYJ4NjTh
xY38N7Mbn1a5F0n7H6tv9dlbI3zXdDKtZtHGIRy18lCn8R3UQXe3F7NyFcBtBnwLWqZwaGLg6OqN
xco5H8J66R9mvdwWlgINhEbW81v7aOd2hKXkKS1VFpcIqdjB7Z/y4iMyfndS1bC1L3ZuRoi1ZzB4
oxlIh3ChkNnMqxclJpJEcXUlCJ0wSYGX4AqjGVW6hZH6bAj75DluYxT6B38uEl8xvv2LrcHOIBLF
OOgVXXfqzvrUqzBUVv84VRkUUeor4BP5spWL+8OXe+bnF30o3H6y4DBMZWv10dGwdm0iY1Feu6Vg
z+EvJmeO1YV9QbN3ynMC+AuYVFNvnstj3kKIgirKXsubE4kYumGyWG3lbING779GxbYeslKna1sY
daP0VcOAnuMWoSNFFF7zEnDBUDxeYBYjmEARSwekhCBjbcRamNzH7+AlyB7tbbHJgiiwDuV+Pibh
+J7sUQ8/xoEMHLdyGjE+xBU+0ZK5Jg0sCjOxhhFz8xb0c42hVAMyG0GmJM9jn8uwk2srhQQjhs34
2QcgVnC2cxzPTdxh5qwPpg0JKIA8flH5/YcZe9ohPqSoALc+Xpiwjff641xKkpeVHQV0yvirAw3O
WhGRV7cgXRjAGBrG2rG2ZuhfNRtTyTZfvhIXVgRfBdhQDp4ORQ1nDNLZxT+GXW6WrPo/WhGuRMTc
qVi4lTp5ZlrtJSrIf6P320vhb5EQr7pgkUDdDABscDzol7e71lVbqVtVDWMwq0RxjFQsVIssdMgH
RtL2t42tnEUw+2JuHpcBCjfiW1I7SpVyFGcIOrCjw17xMgeKy7aD/fp1Q0iIgcX+y+Em0py4raUX
qTmqIYZWX1CjgLLA7NWRvYGWx21LawcOSROKjihEoMElRMGpm01ZaWawFANLmwMH401R8+w2rYxr
Z+XlAs0eF5cB0cK1NkpMUvQyRsrXdNK6U27Imo/8PIlHASPLmCHG2Din+7o8CqoR531PzQWYhvJh
QDThWVW8jTX9lz1ojxMjCqaknO/M0b48KgLCJRRwuKoBBvPEwUPqJm1bW4ka5kp37FS79sZaRyoR
NxLvsAKIvrQkXKnYGDNSdLEaVn+MI9voQb5BFhp0W+0zfkQvchdtZKnY9bbBJHixeP0bkijibPuo
6sgJK7aE4xJ5pnNnylIImQHhBpcl9LaVWVtwAtVdW82zl8zV+OUgAKtApwiXE+KSVzCykQIEMjkT
+t+NE7jWe22QR5sZkhTv+jLBCooCPNx0IDYgnMDMrsDzNDdL6PTVhhTWZ9O2b03TSKrsK4gW2EGO
zulEIQYlKobrWlI4S1/hpHO4g2HTdLOwuN1q3aA+ZJXzaoPY9IEU87zt2njZgR5a2TYMqXzFkkzS
vrpyilz4ADANzmuJho9Y/Y1RwKwIU+OTOxFvcN97wB0Hrxtki+bn4OJ6ww7qIMhmMWGJJoJQCcnL
GCmt3cYgR+rvjff+VPmKb3jjJom95UHehL/aTIiqosQD9gFOBoA7cOlOEsflGGqA8pelfTOUMtSr
6Xsrldi+zi3R+MHBBHAE3gNNADHb4pJpA9S10OrOwyZsf2FmcNpNb8Wu3lSH+R01puwu/l4+SGeX
VnYOUQ7kE0FqiUEDsRNMht50Z6paYfquvLQH/Z5u46fodXlejlk4HKK75Nh9k4qoXd133ukAtkeD
VB6SMlH2wxncHIewcsJuQvJK1B/ljCpjaTwkNYDD2bQ1S8xSl/2vfh78qc62c/NHUUeMPqibL759
cAQYMcRVQmboXtEbuWVSVxqehLDX7if2Y7Z/LEw2pHm92ksb/O9n2QcAE7PBQMgbQhnMM8xnpZSJ
xFxZ4PpbkDeBRAePzsXv2bjmrI+5ggGVKYsC5G6Dp+Xmny9+Km4EjSQDryuq+VeRT5YnA6nh2Vj1
3rcnNS4BGPxyOgjaUySvqO+A1/KaQ07Vu6mcDBYyGj1MTPkzVUNAovr77aVcR4wwAzoWPjmESMQU
7nU3j7kNyQHMP7Ts1WpVGmhTvKMNBaYkdlDF0WPJs72yQxcWhWchjehCCpAvhWXT8AoVeZvrQVKI
W7PBuXsgKQZFmKsYxOyKKGtitKmnHm4YqNXfeWN/3v5yK8VhkNn8nVvj7b6rtlHaAho5A1wRNhtr
123GANR0ptelUGGMNww6WL/7vbkpDrPlmbtlQ6F0eZAJVV0n2pwiH0k2SgYQYhQH4LOozimkQkcA
/N32+0zU0RunnGBQ2PynJ6x5GKwiw4CrKkP4r3xhtHtQKEaovELT31SgfK1MHE9S0ilojGLaF0kR
SSZnVkI85PPAd2A0R0fDTGwKg7rTbdJU6UN6757moP7BdW3tTb+Zf5rH2M+DOPh6Nx0j93hReXoP
9K14uWO1wD+F1sNHYbwNHSb2atvvt8/O1WuKhxTe3uBCTEhqRPiYRTPgcLOlD3PozOkm3aMF6YHe
RxKBrX0+Haz/aNEgj+ejCJf+1ojKsgXitQN5z7xNn+M9dEgP5TbZDjgUaJok1UY5yKYrrzMPYNBx
IThwBrqSIn4BA+iNpXZpF6pHPsyZ73TQZMmr+teey4XoIaj4AF7geimCH0niAgzb0LgLF9JsF9DH
oQkYg+jDUr0m+rKIM5aDfAYMSCb4Ua+Kc5W2JEVVmA3mHjNIBH64zbRFU/X2qbgedOQTHOhUgIKI
3yoxeKQR5kVJ7qSgxiNbe4vu1lv9rcdOocyyU1BXl7jiK+8BeyD/QrLLlRchcnp5PHSMFqMWXKRA
mJie2XTbsgvd0vVj41OPyt1My+BfrBBJBzBpKGPhOgsWjTJT6sal6Wme6abWjIPuRl452Q+U9odk
TPyp/FlF7b5KISZrdtr/4+y7diPXgW2/SIASFV4ldXJoOYd5ITxjj3LO+vqz6IN7ppvSbcIb2Ptp
AFeTKhaLVavWcswQ8ubFs+BnqFgYlz2DIgH5ObjqAGngqQ5D1PPtyO5DcMKjqgRgwzCWB3MkaCeE
yDNV47WHTFmUK06I1wQIVK7a8FPwGxYZPKPzR9KnI9kEk53GbUWstCGYljTGgyi7jAcxIl7i9jXa
YIgJIPQKFVE4YI+Cs2VzJpk/nKRfCoqH6TDroEM+RPv8MXNbZ9pqm8SLtj/XVUeLCA8UPC/x0kS3
5txUZsyaGmEQzC9TYCkY64tozmwRQ7EYBADUnwBLAhM99wLKMftKKys1/SYwnNqW3GGOt+YkcJVV
K+hTAn3MCr68PhgMJHotgTB9TIPbLhtfaBO9ZHm3u+wNIjOcM4TybKWDNFq+mkVOVqOTlkMQexK1
ZZZdVwYRJ4wdBF3e5XBe0OtGWTMO0xATDNOv2JPcHq3CCvKjIg9YWxIjCWF4dNte0onqSh1hbh5s
REjVN2MYxfe2ApHLYDZEoworpsDz808Hl7vmeqsqKzVQiU+68Wi06GbJpH2UC2MSBMzlhYr9M1kb
Ga6HsQXeHWqCEeU21wx/LkNA4NtYTcEHmQOqBVEkO/gc4yR7NeUc0zaQVB+9pCTRO626sfPsZpog
MQcEeXYrd5Z2rUkzbdxOkeRC4E2L5Iz7lZw3mUjqkwwDvn5UD8HBGop2g2FMWVDq+L5h+XCCfUfF
GYq2mFLjTqBhlnZaY/DM11QXTJye5ORe8lW/z9eY9fHAT4F5f0cS9kBWvjbA2sAaoRGCuiZfDs7j
sa2zqjd8hkNu9PuiTTegYBLUyJZwf2wiKwh8413B0Mo2+SRY6slkFu1UG1B26TonnMIvufn6aozk
hlYA9cQ1cv0s/IoG68c4ONDrACMGyDiKZzivMmdZA6t3gHq4PxrVVv7W27L3htJe0wL6xGrnynP2
dDn+rHgMRlWAImWYQgDv2Z6fLNaM4zAw89H05fSuNp+olgpOjsgAl63hlVsp1TyZ/hRq27rPwMIr
IoReFgLZvqHW+F2lAkkR54+DPtLSoI3pVxtrp3nxVs5d3YOC77a81Y/Tw+UtWyRPnDWWY5xs2VQH
Qao3sBZBBd5AOR3Qxo3Wzk5EPihwviT4vGxwCfaARSAfUBdDDMKOcX5Ba6OUwwFqBt2VfjXsEEai
Y+8CTuaGgEI48W24MyPvslEWKrgzfmaT21MSgkfOrEvTT5Q6deQIM4wpuN7n4mUGtC2sU0FQWTnc
oJwAOznKKxg++64PnuwqAwHroNEy/Em7Cqd0X8edizRJcLiZt/GrwoPdkvEEM1HFYd56YiXrWUW1
jg3fCN+CCQDM5pgHjQPYnMDtRYa4c1VRcyhCKTH8JpyvJTI8Kj04AWu6jwL686CPmME6L5CTA4U3
Z0rTJDmpm9Dw41Zy4+pB7f5edoW15OHMAneGMQw4WtGMplt8yB6i69hjCWTnZZ+6MHlY1oHh66er
4a6wMGwmUkMUD9nxvE0LR3nLcg858i/6GdyMbvigucDfoNhd70RKi6vfjKlDYBwIlxqfuurSEATm
SIlvJpM7TLMT1ujCxC3khhLB6WJ+xvkh2KnQJkMRGHxmfK+McReMzQBVjzqSfUMKt3GU/7SlaaBY
ifohE8NcGXCqErm1SA9Nj7KDZroxgPdf3rblLDhRK9EQDC54x+BZhzkBnnUUEFpa2nFPfDvLkAeM
hf6cFpnmohEI3thJiZv3ttDKWzO0k1eBX7JIy+/iqW3urZHUbTvM04z0z+m95tjtpI3sQ/bTUff5
rSU40Wu3zNlKudiRjnpPrR7W4kP5VG77PTsD5ncxKndFWLvvYsmltXGnekbto7QVWGs2xqYsnPEu
P8xP3S71pIf2qUKl0fCGreZWW8wiOhgA2Ib7fkM2/SYADC8QQmLXPBa5ECpKrFMC5ojzyBkTSOqY
ZkP8TJa3ajW5Uj+Jin7r3xOaJuB2+VYIOrdh6cEwQI2QrXnY6CN0TaRNtx1Cb96oewm8xIJTuOq7
KOazJgzuHj5v0Cq97fNKJn4BLfP7GTEudIbU0p9xcVDfGsI4dbIgURgbIFjANpfdd926hXYhQ0pp
PDE6GSINCtvYUQOAcK+d7MKNe9OLdPurlHQ/n8rSkQtLoGS1+h1BTounOSvj8g8ZkmlG10Dfyc8t
7VfSNs923DxeXhhzzYXrYsIKvTRQOyEInX/GHvPjJDZgIqRh62b9pHga+OZdpU1Ex2TVFN61+H5I
G2Dt3JSRJVqSGAlQ4SVG1dvpM43zq64dBAWUVTOYpED2hcaM/B0aTtKGVMqUYcIcqh8n1r5VKy+A
lgp0uQRmVi4g1J3/meHimUZIXVVlRPxBt5xMjV1S1p5RvhH68PMvBLpQgGnxP8jMuMOsVFk0BNOA
+d5oeDZi7Z7ooyuu+q352qkZdgJOtq1qIAZagkvcN3NwQWvpBwpfosmatU/DMEgoqQGluehezh0B
elaCB/SSdUNmkjpp0d4ZuSqSV1w1hCwLJVqUtkFvfL4YM6d1lLQBLht5dGhvOSpgwXKvCu7TNR9A
ox3LAek/nqEsRp7sGcjdgPgfqe5bOdSBI6CR4OEfcVUYkGA2QkEEXP1CJ9Y4j8tHRRowe6/7ctV6
YNnxQqvcX/a11XtTN0Fjj2aEjt4A5wXqUBHAq2Djf8GEzW7cRzsdmveFJ72LcrhFDwJZz6kxriKk
NhnkthoY06yrcRxvukw+SDQAOmJ0ZClydaX6Usxod3mNa74BTkWgM/H4BEMC99H6KoWoY6bq0A7V
b7PRftBqC/GIirCE37k8H1oRuFl/BVh4SPaee0dNcEPMbY293EKnYJdvYy8Fo3y/jb7Mo4kKsv6n
+FMcWIMs/kpkR2+cal/9ziCSlf3++ZoNyCXITDUI8Zd7lNqllWraaBnQ69a9Og8e8bB6sAL772Uz
ax4K0RCU3Rj1NeqJ5yvGJIpqNVps+tJM9mER3cVdIcDUrB055MoQx0YSu9SVGbpZznIcMOT927Yg
jpJDV2ouHL0dBcdtzU+wBHAoo3sFvAlb7MnhLuNJH4YAAVFqwsxJigy8CnWzo1GTC8LI2rYhaYEI
ATqAZOGRZjSqgIQiLe8sgO+bUKmcdM61zeWPs2xcoZWDhiZeniqzwvczuxHvTmK0yP4DWb+q9Jgc
06bLvCxRwodBbsCVQRvihdNcbueGIE/OBur1dKY7AzNGkP9TOgG92crKUZgEVwnI5yE1zLc+G4ju
1TPGAnxSQa4jhlLdbAmO+5oJQKFAc6ehUbyoEJpkME3ETeRolvrV2srXoING4PLWrrgKY/RmTFJI
pZbvqnQYKZSUdL80gy+jUp+0Ar2hXHq/bGZ1KeBjB8QLvg/w5rlHNqSzBuAZdH8q1AeAQ4+5JXo4
ra6EEQKDlR9gPZ6xET2g0WqMWPdR23xutfhOnWSA56NM8OGXoR9fXMfABpNeJNi886WkmIsMeqhS
+oFafGa1brp5Qq4LZCAOkdR3Yob7xO6vDE16u7yHy/gBECJwIDaAA/A6vgBjKRKii1FpfhndyNX1
SOObIQo3iSZKQVhadh798dchm4InA6v28K7d2hKuMilT/by6NwwEeXKc5Ls4f60nEXXFqinMKiOz
wstoUXJshqGaCyPCHBdNIAc7OGr6O6z+hN3vPMoFGcLSB7GsE1tcZkVVex4whahBVXr+HGtjO4bz
0+VPtGYClxV4n5j8ocnj49OKklyKwJFkT3/l6LeeKd5lAyuRkAEYGecDCunLUfnGznC8mIXaa2/I
luyrW/U9cu2d6kV++2weLttbWxDyKUCc4Aco3/MZBzVHuLis+XNf7pQRxNR1EheCRS1PLkCK6H6i
T4d1LZTIyrDJqrmpdN+Mi4NlT8e2jHc0FGFaV9aioOKLSSsA3gBJ4NYSBbMW2Oqk+ZWUemP+aTcv
P94sGGBYKVYfXfRVIGpvRRCK1PysmGM3VYsvy6QCJ17ZqzMbnBNXRTroTdFpPlgFPKP6pUSGYwHg
c3kl1jICwArQV5gBQtGNDzUjtC/7fmo0PwZkQR0sR84A/FJRj8VEpGGU8AIRsHIlup2Z5G6IqkAW
mmrYPEvtR6eIUjRZMT8QBQlqsOTnGuyo/uCkQskCs+Uoi5wH8YIGbRuYiKWdckuTyA2j28AQTamt
ORxYpzHeBMQxEy08N5LLmaGDOUX10zRUb8KoiP/UytBvL3+rlbI5iziQnQJgG8UWHg9F6lBO7aFX
/V7xykO5ZaK5VuWNmxZ9G1Eta8X/ACLGmpCPmHjUs38/SS0NEO4mdtLjCaJ/RnLmtAZxNVtwxa68
5ZBbMYjSdxBddH7HuKKKJOH9YTOk9H7cZyB3lLeB29/+B0Ae5F0xz8Sep4yLgQfkJSSp0t6yZmCG
5vA67ebIUyB1dDPEpkgvfGX3kP8gm2MK2LiLuNPblUqjTMU0+nU495IHiW0FWFiUFJzOaECcfdkz
Vq3BGABR4GhY7GInT1bSyeXoV2OwySlS4652c7MQOODKHY7yDqYEWG0EXODs309cAgw3naaoierH
JdRqpxdgJZyq9OX4vRUJt6ys6MwUi1snpmg0KhPRUpwo7S5qd1q6D4eny5u2uhoLBSs8XFagk9Bp
heo9bkJfKgYNIsl1oOXuXCrl52i0ZeeGwaR07qwHVERZsAgXqPmBeUIHYg4PCyTL54szi1qyaZ7o
fq99VtG+Nn+cbDEDaN4hCQfvFVgYzg10TarIkop7dizAeZ8bzlTj9Wk8qEAQ96Xy0zmtb2uMaweE
cbgWuehXyeVAaVmiRGKT3m1sw3DrecgduyI/lhIA7xmeuRYDGSJw8ECRKgzrrA1GxVdi9SCXqUun
AKiZD1P98TeCJQQ/QCfRwYV/cHWfEBodpWV2sNRZh6lUN3qqC47Tmo9DcB2BCNhdHdDv86+UKfEw
ZEAz+DOGc25tPJgiB+Jm1XWgSv3vy86+cs/bJuZDgD/DkwKp17mtsNcwkJg2ih+nYCDRO+AhC5Q2
gyi4NbT0xTTDtxRkpj+PS7aJ/BjPGKCdFuj5qbC0oB5qxS/tskQSA3rb3tJal9BQUOn+lvnhnjKs
bgSlPPC9AfjKOaHddUo+alSG1nVTEW9UAyVzpD5NZaQwJea0oNtYRBBuJtW87atBL10rqvLwLrcK
M78CF4M6bdSkI8UnCGr1dpdIeveoKnqibU0rG+cro+niG7zYMvna6vNiAmZLGeZ9RIPCBnl30Obd
ZqpA3Ole/nQLN8HxYsgCsC8xBBE/MKVPBtWVBIlgAK0T+T42t+OPCRlhAlMbjMcBAy8LqZh8bixI
Lc9IyaJM2QMaoLpDSug1zU2RriPL7hbfCQUr9KkxY4fO37kjsplio8XQC54Azzaegbn2i2a/kkkX
7NqqHRwqXFPfsHXucGl6VZlh0YJJNe+ugpCCL57eDPboEZ3+NP4hVDDOKjZlBk4Mfrh9IGXVKSbO
llUFTjdeVcZDmoiO0lryd2aFLfjkRrTGKhtbCivpYQR+oflimAlzl2/iXyLA5WLvMG5IIEjDHgUY
C+SriuqIGptdVrKfkJJuxoJqbisn79MQtY6UtdXmsoMv6izMHMpSQHbCIkL7+cqmAGRcNM5lP+47
kL/k5u2EaQlr6u19ldX3kRV8yIYGmvo0eLhseW2hcH1QHiJHQ9+Wc8Y4msIk0sjk06z4o+vTbSyn
e4pnkhuppSACr1z6sPR/tvjydoLDbdPOnsCqbF1PWv6FsPlTR8RGIpuAEBreIpiZ4JdTpl2HadHJ
l2dfDj/n5sUwt5d3bAlmhA00RFB+Q9qOUiyXWshlPyVhLMNGedelpkOMz1r+ow2NQ+3UmTLkG/V9
KomecWtf6tQsC5In3p9qgKzV8Tz5M83i35MRAXQ8JNJmtLMcV3NV3AvWucgO2TrBUcmUsxhNKRc/
Jr0oimqYJjSZZDe/G1EudUBcsY12wSFRvOGtbBzZAWfxVyCqkqx5yqlpbouTsql6OmKLizlyafxM
iv/gijYONpyezbvwYKHGIE3cmNmE/kSSPihNbr8RdapfL2/h2rHGTAJONkPhLRDOZhgp0WwUChxe
28S9vdUCbY+pgSsit7uiDPep8laLujtrfnJqlHuiyBYo5tseRtPwA9onoOS1nKTbE+vv5cWtfSPk
hxh1QWaDhiYXswy7asqwixQf7R/9YNIsPVR5ICIJWLn60R7GyDsTnEb0516RKcnAWzKH8Hp1dOzx
xQxDV9Y+Li9lxcj/9tvwIMFDn38VV00Y9PVojD6UyjE0IpHCiVWBL6ycpjMb3HMuV6p6VlI6+jFo
uPNgU3dfZIq2AMe5kS4ApKy4ABOhQRdJZb0OHpKp50TPowDrmTX7SoaUT9QaT9EcPctyvfsPWweJ
aHwkAPwsHvsSRklSzzkUdCHooN00aT1fz2Y9PYZmIDK1cprYO1X+1mVlnY/zANjPeizRPsD1oXbk
waqs8GayU2k3yBXEG6IRrPEm/RqImu+k3GhfLi90xd3xjETVCZV7SCzwbWKlLPRpkvQR0KLYlSET
2Rrp4bKJVTc8McFFvVKOOkuWyAh4IdkHgbYtTdkFafPmshnRSrh9VMc0y+cE3mFF+isodrdSOoiK
WqKlMA89uawSqy4aKcZuNZDZ0N3iKki8Ymd5bFASGGsZKI+tCKewvq5vnhQUZ2Sd2z49wSN8stXR
b+fxjcTtFdRuBOnF2t2PpAL0OejhYCyeD3ryQBtk3Nboj7K6oUboQ1XoFjrwb5U+/qG5XbvmqL91
U+AZ0DG8/N2WAzMo3QEagEFsDB2pqICeb2oLSVdUTeAfEDT7Cyxt5c6tQ5/IPahvHZAUocvzFfmi
KuiyQMmZ5fY1CFrDblP4y+Bau/bQfYVe6wzARo5f4gLlWphE2xudTSwR5BicMalQ5rrLYKyctcyr
olhy7MZK9pmaY5QioJBbLcr68fLOLuMlSP5ByoFxAExZgb3pfGMZkGFCSxr3dJh5pXllabaTNsEG
V5zgGy7Pxbkl7o0OksUezQZYClESrTR5nwXNJisEbrqyHlT6DQAwMYSCxx+3nkyuJLuUJbxe8mHX
FdajKc+bQi8HzHKVgrLDyorObHErAoW+1aYJ0oCkT+9oojw3ZLyhkShoLb2QUWoAK4b5KDbvylf+
jaypbKsnoNQAf5q6ST0GmZcP7PknHcjdZYdYjoegzYAqAFrDcIpl7pvDMbNZA5VIHjnKVt6E7nzN
8l7gdLfEBT/uz6PXt0Ww7jAMEvtw5z7YU7W0SBxaRyrZmyS/mUYRMG1RAGMWwDmjofkIsMxiSLYc
Z9OQJPOo1W9qUR6iPnEkMKpqwyvp/lTC1vrCCzl7XMYzjcFsQfbaAqFkuZeAqUrUxokHbSvPopLK
wglhClVX9hpjlSIeDxEaBhp2RWse2yQ1lK0WolOw66FhU2wnq5KC7c/dAzAgGAMqAtGYTxjBtkF6
wPqsY+mlh/omvVMcNv6pOyR0NbiHeFBvZTPxpNVQL2KjswDnnrvHQI1JqaltHuX+Y5rvcwVpanRl
WSIW6pWdhLwC3regu4YoEd/zkmszsaMGdtQ0O5AO48wRBgO158sbuLIaFHwZvAMP9WUbKggaG2Qa
g3HM6eBiN928/Yu0y+nieH/Z0iJpBAsRcCsAv+MkYwKQ27dpNMxelhrjmHUPkpLvhq47tCE0jSN6
nSqGl+aQ3gmzn7MPgK8T2we+LsZdxYMjerWQhqaoDYi3lQeQhgceudb27R7SWNui26v7RhCG1yLW
mUXu4sQYvtwQgILAXkz/9pFjb+nB8LRd8DndKJvviOVe3trlzCoSIUh+oUCGBy7yLbb3J0leoCcU
WHGVgOVJebOukn3zHOeOeke31E/uppvWTbYx5G0Em7vioqdmCffwTKNhigCDJkcpAQVa5mSt4hhB
uhGsbpGJYHWMrRzgV6CgF8igvu70xrAqctTvy5vuI9rb2wbN+p0du7bbeJMHUtTeUUFtILwLVk2j
0g00I54aC0qFeii0KE8BRerj3tHNazlOQVD6m47NHqmlYKiJOcZZOZqt88QY+zEnXzECtrK1ZaAM
6zhzyvTvPGQiR2E5wCUT/E1AjBgTqxk5EsgQ6VLlZlYDRojgDrMGzpBUOwpAZZJLrqJD+i9Bi0QR
Iea+37yXfgPnrEUmtUWgYZmaL7u6qyRuHTqAnbdATLqxT+90r9/UxyPBrE/idI/pLytzxtvSTW9F
VCHrO44MF2S+ODX8jIzRpyD710JypOU1MjN3Cm3vsvMue0HfH/WfCS4rwxic3tRtRI7WrbVTN8p1
UTlKuYkAFE/gvDMCAuP7ya/U63RH3eF6fE93/22daLmhLIDaNp+ygaA16PuC/QjtXjPvoylwLi9z
uZEMsINEV2VghoWCUtX0dYPSnXIcQFRjlq919PZzA0AVA70A5oUlj1030ymUaxlyu2Xk6MpXWzxc
NrCMZcgjTgywFZ4cPjQD0CeJZ+Uo5e90KJyO3jbggb9s5PtheO7751a4S7CRMevcSLDSXE2u9gY2
HMtpM4zaSbv2PvICX/QUX7mNVIQUBkAEOQbyaM5i0ep5mOqFcqzfbD98z7fjXn4f71U/eYqdeDOA
EPZVsEgWRPhFohAJ3CPojTE5ySXQeTHMQW1DY5PeVh/Btf4RpF7+OO57B+Xqw7ihTnmvFO6E0L2v
BFnGyutEVTFmxNjyMPqGnOP8O87g+yNKBqJW+xFjdpvgChAyN3kK3NoVE1evOI2K5z9jHkG1EtxG
58bQmmqSiEDOb2Qs+tVHo/0p7OjnQfs7A0Q1A28FwLq4/ewDQ22tHqxkMWLyIQL8KXeyHfk1Yxg0
CbxyJyw0sE3iviC42tnoHhRQUJTnnCaRjCLDIPEAhi16FRAnVTdMvbTzNDDEg1rItT0Rv9Z3139h
EyEY5LpQK1owBzVm282xlIF4rnbmdNv8VUE5R17BfnOEEqXfeeUDfVNqkIFSB0q/HjTuBH67zFAB
cUXLGecFnDgL1US7brWSdLQ/Bi/0F3vaVjsoQpHf0xcFuM3cZXeB2wINdixdsTDlMhFn6GoZc14o
ZwG3x7kSdHesSM0hq2ZRYx/M82vVk9gJS/rQBsbz5ZWu2QI9FmAQFkYL8Zg5d1sDAhu6TCH/g7mQ
Qz2mJRSAymOnk/dUV0SozpUzAiQv2vmo5qNcxp8RpRvzeoxAK1Z1trkZeqCZtECpXoy86QWX7TLw
IODABpgDURYG3vZ8XUNu56RKwauXZ7MdbLUmoQdJmsi4C6RIlQ9xPhHy1IIJLblr1HgWkUAuqeXh
PXBhwEyAp2LP+/MfgITJDoDmIEj9qw/dDRWneDYf5DsFyctLv1ER8JSDMoDN0Am20140MLoS/M7t
sw9/cokB6ynPuQr7rNgb7PNtVDmmO6FU0u6611Aw0ry89M+tcflqX+eNakuwFiSmG0E3gGSCIymy
wD74yXpSwDH7doSFHoRq1my5BcTFLp+FZSGZ+2ZcOhqHRVBGlNnY1sCxxl7vdFvzqt2JUO1L1ARQ
YkBFssON5wSGYc9XoxZtnCRWqR8j0kJQ95lM4w4Kyh5NRrduIm/OH1M52wIc4upkd3mZyyOP659g
xAxjfKiW8EWtqayNuQFc82hKCJ9Ucir1T6RDq72oBd9s5RCeWVLPV2lDr0Ym3awe57Ly5HD0ir6+
TcZHcGV5cxHuxl5w5bNtO784kNECgYcCJzA8i+64pIZRSM1WP2aBvUOD0ivTt5pgxpgYGypM4dY2
UseAIvgSoROwAMpZQdAZJOi045wQt9eVTRPfZLHmRaUt2EiRJS6aqW046XHTwFLzaAahp2WP1Tu4
HDeXPWPZzGCR6mRFXNAqyyJXMIqr4QAEx28BsmaX7NA4iSAC3xzSq+jR9ETqz8tbgYVHkOGgcseG
F7izMFLVxBhOAZ3psARHIE5dhpIk5NwuL27VDJ4jjEwPaGQ+FYXsrlTYGA08ThjvkSuQ28eu1onm
EVeSbKzmxAzn86BA66WhxBaCCs0bPcMtRpeiN9OhOBHv2114Lyq9rDrHiUXuCu/tQmuHFPvXQcRB
yz/KfnALDe9o+nR5B1dC8NnSOC9UaKc1XQlDEAB10VGTRAI36wYMTOEAnmktwJJ9PHV9pmXaMU4/
UuutVgX1uPWd+vf3uZ3q+sgoEwgcHkPqR2bxHqv1Vu9Vxy5nQbNn3dn+WeK2qg5pK2NAEysxDq1U
OG342GYflz/HWrADVvH/dos7rPNYYD6ggg0lptbGNuLJ7dQ530Sy3fmtoVm/JRoVgjrfyicCmhB8
BsiMwCDEj+YFVdxrY1Th1Zph7gdl6JC8Xl7WytZhvhFpog1GDYaZPb80QBCkW6mRKUdgKJxQf9ZL
zSWxaMRw7ZyemWG+cpJP0Ck2JEtKsZAN5stRCR731iHYNZ4CfTdoP9sH0VDJytaxsUYmxY514RF+
bjFolKLpSKwcY/3FAJ2ZlYoo/Vb8G0g+TLABzoe81+AeDlKsjn1pmFCP7FHOa9rkBgLQidcXWvw7
izPReNGqOUztgvEAywHs6HxBSpnHldpU3dHAG0Wj5FPrM5/CN7K6Fil6rH0vNHYU9mz4Hn/lXr6K
lNT4FXqL76W92dCzdmX8JzmGB9o29gy0QVI0iPmJVhaJwRL2kkCbB4VfLu/EAHswDKCVP+q29FSq
5SYpO6euABKqZ+QzwXNJgXttta1h3iXU3ifJnZ2lt1bwmab4WSpqDWN77KUcqsWlp9KncercIPhl
4fmoB7Jb9eo2qOfd5UO04mvAjWI4nFHTMDXB80+TBaXajQNig1mU+zwoD7k0CnKtlY1B01fWmUQS
iBr4NJLaQOupE7QgQd/ft48Z/bS6q1QbBKnPSjhAcw1SBLi3megIt5JS12d0ZiPtqLaTk6f3GN5w
aR3+h+QA5xIeBsoTDLxzOYiZZn1uSSZU4zKy6wzT00fFUXtRS1RZy4jBJIARdOZQiySkxkxmbTeV
eqyRGwzH+pDeWLvQ7XbBVX5NbtMPaRfvy/v8Nnz+uUOwoSKMhWK4x+IXKIWj2dZyrR4r+iYnz731
UwwFMkdgNyEla2Buc+ENs61B0zEq1WPS2a7dpNusvYcSo8DKmluDNhRFISbUDUjKuVvjD0KuLW5V
VGZv0yGGbAgROMKKV8PPAChD7QmVH96C1AyGVaB/eGwIJjHS2qkUCKkGg9c3IlMrns1ef/A2SGbj
JcZFNFY8QJ8OSoVa9TTT91B6jLL7y199pcGCg4MxP3ThQVuHGaXzDTO7amolrVEB0ECDpXL1v+pV
/Y3VqHaZ20/e7N7IN9oOYqqADTeWUz1GnlhQlX0X7l12+jNM7mJSM5ngw+FnNJv6QA2nfBydzE0O
4b7xh89wIyx1r5wzGGTPW4DOMF3Lned5ULo4GOCO+m7aTGAfMZxuh4bLzvAMwMOc4H08Fo/TtYnC
9454l3d9rfZzZp27M2alpeEQYLms0cPQ2YzKLveCzTfWbtsdAGi6DVzrOv8P7R32wU2cdGQZSAa4
cFnUplHZMkyPeAHEeoxvLMoy1oLYmQ12hk5Sp57Wkpnp2Nxio+7GbYnetvrx/5bXvsSzGz8wcj77
ICzps++2dKR/y+O+qx0jeGsRAkDthbUH4aDhyrhnrywGPEqpSyBbq4IjMAdax2kEN97/57v+s859
V6rMJTjtsbmDi4aCiw63dVPckofmjwm4X3+ESi/6d+Ndc60EV8JKPIsHl9bOneUgVQdZtWFd39lv
2Z7pYUF8y+0/9L2wPrUSaE8/8Xel7OQTK1YhSaqB6yL4YLpzIFyVNvPOcOKH8DrZRj59EPWC1xK8
M5NcOAxtrQvTEcvrt9lRh1wA+r8Hc1Nu7F26CR4Tn24Ex3QtACNJYiIlSC4Wsb4blWIw2oJtaLC3
f6P1nD1HO0YXL3vWvngMf3V76ec3GJBC/2yyjT/d2NysiIaRymOaNW41Fo6di0rfKxAQ7cwGFwPw
7hyKOocNdZcepD/jjRy5ZD+CtLzc6H8UjGahDhE8iqR6hHa5uKAU4azJ4FH43k+K5lAIiaAEumbZ
IX0wX6pH9TW9Ve5EZGErvooRHNxuaJcgB+FbGClkq7OyH5EUaNXBlObXMrA/L7vKqgngTjCJgCnV
BQBLBeUFnRSYsLRsqxqhW5eBd9nEyo0FTAt7uIG/h2WI545hS/lg9KSH8O1ErtPcRAn4syoGR9OL
jW6AmXqKBZn12qIAz2NFaJjEUMK5xdyqTMym4nONo/YVUqDnyyy4u7yqlSOGOg5qBewtgvSDi9fx
NBbtPFPlWNIJo45PcpK5Cnm8bGR1ISdGuIXYelHNeS8pR8ArPCVJPD3aXrawkhWeLYMLvVEAZgFq
wcIwAp2mPGidtgni32ku0o9Z2y8DNCTg80L3E52B82+iUF0eWwmGZCX+nENSua3RPHc2eG8ur0hk
iFuRVreA+eQwROzJodmfIcqdSReJwK45Ndq4TN4K1MzohZ0vJ54jKnWSpRzNOd9lxW9lehi14KDq
v6oK1PW1oL635ghQZYUzoygPaDK3e+MUdME4A1IR2PoHqclrHsqi9+hajRy6LP+McDunhnGP6tUA
BrHUnf+MHr1qflmSM95Lv6TQhaycvC220kHqBS+TFcAIROz+Gebv5DQw0E9UsTqmp1M8oIQdbBI3
Ogze8MlkKPSHyy4i2E2eKyTV1bqnOqjS5OxKrXKHTCIs0qoTQp2IPedQQeLRDI1ElBhUbcqxKL+a
InXGNnILyRRs3JoVjJEz9Thw7uNVxTmhHSoQnVJR6SuVzRBFTjVhEL8TjHetW0EDA6aATecfjhRn
ujEjBdW95mk0fxno68b9++UvsmoD5S/kD+iXLF6MRTeQPpZ6RFPQBxQ11K+TwklqESXfqosz8WYQ
MjDMB/9djAiUKmnVKMdQ/eqbTfOi/Cnvci/2y2t7vq3wslC3DE8terathAvkYt80rQboGfj6ZZ3K
9iBjNBPalq8SfWLDErodbi37kBiGr46dIKyv7OeZPe7O7SKpAuNTqRyr8g5KD1sCVE2niEbkV60A
RAIsAvg6FkGwIA2FxCnqvk36ihR+O0JtBVRKgoC+cloxXvXNzQqk+KKyZOpVXDYUUvJafd+MjTso
IuqC1XWw+W1AmgGj5pGDg4L7osb01bHWb6JccrQUpIMiFq61JBLKv3ACJlyG/gJ3WpWxbLsc4PFj
fCP59Cr3273+2Trt1bRlaWvkpbfZdbH/8cFihStWUWITzvxUddBHfZYPRD7m5p8UVb+4QuoqGgBd
3T9gIjF0DHWfBR8DmmeD1Ukwksz9lU1rV+m12z4SNXHXHAEwNJQ9CI7vYgyiyuNmludRPlbTrab9
Coqfy5Jj+1X02ZHWQctvER6iton6MtJkFJWsnfxiXyvX+p2Vb7ttcZBvyluq77Q7UVFluaxzo+p5
FJ/KbNRrILOPiX6dy++WIRJ4WH4eZgBBFWMWYHvgO1tUmaSMprJ8NGLQR0EaU2sw0P/zLjSs6HAB
xlWFq4/LiFQ5iFoJlZvjPMUYwmxM+384u7LlSHEt+EVEAAIBryy12uWtvb4QnraHTQJJCBB8/c2a
l9suV7hiJuapl2lZ4ujoLHkyof4iMFwUWlX2b436uBSGtI+k+2AnOvFu0tGaGG+xD25j4qW50/ZN
Sy+9FWdPDVBf5F5HuslTp+C4vCibDrbAvKtAPhuxz+tfP+/jnwf6a+EDG0EhFNAERMXfkoimBeHW
IGa4BKj69WTf7Mw+3I4JjSEL8SpvnUfMWbLH6EOkP698fnP/X/gkniR6BuiOYuFwseKlvavNG7hb
Ljju77kFdge+A5AfQegT/M9fDTuvFqZRhcBn6u/78a1aVKy8HacXOtLn7g/CBujVAfyAKc7jXv8o
PCgKJoUe9n0IRbvKj4QzoIj8+bjO7QTjNZCOPjoGFOi/LmFVkPDSHV0O/vQiE8xNo3j+zN3/coWQ
6aOHCraP7wrYg2hnwkJ/PrAZ5LM+gVoYVtP/muQAXu7PZU524+pK11ArhQBw2cZqFDFoPjZDf0mp
6cyDd1TaO0pgw/UARnTi2CLmVINqyYiw3qRHmUzRJGGT8XWQYAoh9T/ZnZen0+bS1zqDEPy68Ikr
0lqPUdFg4fYqnGM3WzZBNr8cdVXErlpdBCSeMUDMDgfQZAQEHXjsk8vk81pZhvrTwY/npL7VANix
fyB2Mp1SOsZ6falee8zETvzGlxVPMrVQYOKrab0JmVrr14nhIZR7auCq3Y3f9ct9P2jmx55m0CiG
VrGBZpsthib7+VZ83zdFJ+lIwUkRNqG59PVWzAP4HcNC9geMgUKrvazvaKuef17j+807roGpFQJY
By7GiQ0VVWc6ziHyxWdnE/AaoXk1XOeud2VYcAkmeWmxE7sxVdu1PWX9oVB1zPytBkFq091x5/Hn
TR0v2NfPh00d0wBA+I997BPH6EdtX0CNEuu4lYSigTdET3ocew61CEdeas2e2RXmVcFlgogGTW37
ZFdhHUo7xEAUVLFtlbnLLO/AccIf7NZ786XfXADMfk910PRDSgAMJto1eN6+WkXl0XbOm2E6VP1f
PpCJoV/eKHsjJUawophYl8TTvh8m5E/AmYW8kYArwT0Jq11fc9HxDoD2qDAiLhFix3lXRTwdvJk9
/NsvB4MHe9U/SI3gWygloSg02iBpPSz1kHq6fqoi77qv6YVyz/dPhmUwlnAkCoYwymmqQJmBgppd
jge7mq55SFEMsQOMBMGakrwzF6F9587wz/VOPFjuLcqJeDEewNz2bt2Eu+nQJ0scZXkZ5w/sXt3b
m0vA6vN7PCoAY2aVfmPZyx0+8JmFw8GhUEjhIlMVST33w7WCSySW3x0VjhNSCiCowQl9y1PtgYMC
grjjIYIMl4uh0Yv63+cOEMP7qHEfjeIbnx986zwByoGnzqcTYAI6IB+uFrpN514rk/xshef2A1Qp
KP/BIIEI63i0f0Q8fm/GhUVqPNAW2tf2vO6sSyZxZkPI6Smg3ADFYT8nL0whnKUYSuB7iMOG1Fju
kiKLiGLVyUu1ijPP9VHOGDQL4P2Cfzr1GE09OVT2+VHqfkyhJZ5Ac9pCR4fs0Hi88y7g/M6EJVju
OPMDWmcoNZ1mD1VrG4MCXY8e9piChNtsxYNVxGEKNYh3IPBX9Fk8FinZ/vzRzlQ5v6578pTloS8a
0VI8lzdi62XOM/oe5s7ZgesvQZVwU1x4Os90s78ueOL4JwOVsIhhwUVHcWmGA+mfpFJxW42rAc+M
Jb24nkHr4ik0Y+oHlM5jaw7iIsx3XtNc16RIWWjtgMK89A2OL9zJC/jlG5yEDlYvaWt3AT55f6dd
tRGhlXD1Xrlh4hEri6Juj1Qc4jd1GlJxd+FLfHc9x4PBhP/RjSORPHkypB2pWi8ulENf3DLRYzyh
yV8/RNmsMvD1AkyyohtMs3jxJX2wMxkflj6i7XBzcbdOkxW/LriF6fb+ADXi54aTVe/wG638TRSt
A1qlShdXPFhWhfXkRU0ya5KOxbIbWjxqUxT382cgh+zn8/h+17/+TCfuZPT60eQOLsRAS5QKHZun
fTcPMS0vVli+e66vS52cvCkirTBu0B9U9FjOH9Elzsfzl/s4G3XkTAQH3onNR72FXBvMHwdIfOfB
P1lHkXnjZrRj8Swxc93eLxBKg8Z1eFGM8OLiJ1ZdlE5JRWFwkCrO7+bMuWKpsw/u0aReQ8qmvQdF
QcoSeSFa+Cde/Hab/tj08QP/8R7IyZ7HYZqPDhSiRw5JyYO64htixzmJFzB8NhgoXLJ6L3blYU41
xkStdLiQ7Z//tP8/+RMrCtlQTa2DzU/OJnQ+SlCX/mymR9v4aZcntkOpyq2+m/qDXrqUWHNM+b3I
9aqDIoz7/vNaZ64EMlZMSaLlgffvG1S7xtxeIGBGjHyO9Wsrm7iqL8GNLi1ycmJEOpbHXSySY0RY
PRp9/x/iEoAi/9jHyZl1XQG2kRz3LbIVeipVwiIRt8WlwsUZh/plmZP4cQFHjpgllvGlgNZMlBnW
pDkD89rwr9vu2BDAnpjuAob+W8ur50OwFIWHDS23nngXwLNr6/7nj3/upf6yyMl2irbwBuFgkVrp
v6E1l0aTm4B8EmQRfszl2yKjmEcG9woTFq69Au3nzsUsxM8/xlnz+GOrJyEYl0yFzdFX9iMCZCZj
3T7U4lJx+My1xXsDeBVg7ig6nZa2QEyuuKmxCvNZ1pXRi1uVl27uOfMATzNSXRBNOIhcv/onFVGo
W9uqP8ztkcCW278qPtkx6ZcdBFoveMNzx/Zncu2eLOYg4kGrDc6wzB8qL/wAO+keBYxLI4BnreTP
hU6emsZCPFcEDRxeYjlp0MXlcRY2fNUsFW1Wcuhbs0/vP30vYCAxtg6ALSKYr9uT9kTpGGB7URtG
b5MJVLHrGmmc9b+3PkxaHGWqQCT/bU5c1EU4ThXWcYBvkfotHIK0A3vIz6ucs74/Vzl5MZvSG2Q0
4gyp03vpEpBxnRfsEofymZcDmGpEeseaBEgMTuotncBMjhrb/tDILsmXJiMzjR1L32OiIyL/vnEA
ga8/VjsxwNojDdEWVrPz5778O3J+hfMljo3jVz55C7EG4M/oiKI5ehrBFtwpek0L2J5C/UgA6MJ+
t2TrlkMqgQ8t8ydoz/78qc7dqz+XPHGKgZ83I6WoxOVtGSMk7aFbFF1Kzs4ucqRXAVzsKK1y8l71
GKJUtAvVgXbFlVcYCBTxRoLluqMX7Pv44347wT9WOtmOsDgZeytSh5rYr41YfsHabwkVtxXm82xj
Pdia/2vVGHhzH/EnCIaPasen2O2gc/JF+rk6WNajCAHjpe/2+PQfPhOqKmghYHffeJJVDRIgkBqq
AxTS+MpviJMErWOvwNCj/4tFoPuG2i/KEN/acCroWgAy8bGk516DtP6hzmk6q/A/xGJA0uDEAPWH
ZsKpTcgIPiKg6gBC/r+CCjoQUJ5YLwAAXnhwz7qJPxY6MYmCTAOtFRaqTH/HGg6WPX94JY7+y2+d
W2aWS/jOc9ZOEc8cpVWCEEKcX325cBv8ZuipQ94VcUlUQuSeTRcHzM4uA75kFDvgA79NsEymFAQo
T3VgL2ZVbOoXK09rjHklKOw8IfWfsjLr+osDZueWxYIg6z6CMNEG/Lo7RLcQUOgG3OW6U1nR+rfN
NH0MbLlEVX/uEcGgOtI9iFyAGfrEQLjVV1Y/YH+gGe4A0R8kX1aWVXjFhU7jtx1hO8BQYAL/OLX1
jWZozq28V51tbnIRJdBt24BhO7XaS0/8t3AJy4DCAGwimNpC//nEDlWjGjdYwN1dBSb4FC61+50X
8YqvyGjVLLONzy61Pr5HMyATslEUAZQMA0/+KcLQmgtOp7Y1N3aBGYgUvDhaPuu61DRmwjF+WhHa
FNvKj0o31r0jRMbQsbH2val8d9MUPfhzbIoGxm9KBUSFf3ZrZ84ErBI4ENDlnmFzAQlHgTZQPt64
nbP2Wg3iA73X7jUaDRe82jdrOs6Z2ke9N/BJEVD2fzVbaxlV49UYNEZvhsUc/YV0ZJWz+Xk/Z0wJ
OCAQ/QE0g2GsUwrRmVe1V7becAOJCj+Ai+7EsCq0GkTSDK3F05+X+74p8If+QdFLvm7KhOA/GjqI
9YAhTV6TKhw2Bo/EhfvxT6X2y6P6jxEBD41bj3/xFLA+UwENOx981e2VmwyH4MZZlUn/JtdRFjhZ
bGVe3OI/N1UJEsTmdVwLkMGJ9SW43ZnThTH//+c4HscfBRGE5gRs2ZG5ccVTy19I8QJq1p9P9J++
0k97Pf4Mf6wxIZMuRIc1vPWIce7Eel42/j3mdVb2o/MMSejUz9wX/4ll5X0edysgOfzHchelEKMb
9peqL98Li/8cPZocQNIeg8+TGBfQMugHKRz9UmR07a9YWqbo+zZNrDeFGy+ZG1e3Ng4+SsWlK/Md
Vnmy+MmdCaCYNNQDFod2Jf9Lr44k7PItR8sg7l9pbDL/CSjsS3ND574yKIaByoDX+i7C16DcJMLF
nm5yqDQ4EOGbgjKZL5PnfL88aLWg2QKypWO76pR4VNBq1otiE740pr+nJ3l/PNwIz2dYrBX45drk
0szQGXcHnBsm/MC0dERrnBjwxOceKkdwd44zznGoXbIVUYfzBWTjenD8ZvuzNZ/ZIlhrAd87ance
n4GvxuxAq0uVGNS4mYzVuhitA0Y2lpO+RGV8Zl+YNAGjEhpyqAecOtfKnYKmA4HEDbVylgwCeuMx
a8pwM7HeTgs7MBeu6Xc+IrhzVMCA7gSBDkrvJ55PDk3YL54Eb0SKzsZ+WIdbL57SeavWl1Scztjj
l6VOPprbtVVUOWK4caK3pRYZZVejY1/IW8491F9WOfE7hcmbKazVcFM8ubtiE+y7x/A2LOPyXr4C
Q7qu/vrZNL5FxTjAY/v0KHMEGoJTqdWBL9NSR5G+sUqUtX1ITcdouINwEJMiAQtcDJMHXvrzmmfM
BBKleB5R5QB/26m2wmgxTDpNHK9joW4hqJPWDbsum2jtW//BiYD9H/VEAGTRfDzdXsOxTAsluZsa
I4/SFzSrCjR+ynq51IU+c5BH+m60HoFeBfrjpArGljCgguEgq0CunaZaKz/4Pbj8sxPTdgov6Vmf
udLwipjsAufMsVR0klzMod22kUX1TTDfBv3dDHKxnz/SuSfnzxVOxzacUCqTR1jhOLaxpEiXVnTb
3S3PeZqvwps8nrbec/TaXapEnN0ZBTwXAeHxo53E+2U1sdpEgb6Z+zqe/Tw24Pj9eW9nrjLiFxtI
Pww8YMTn5JKN0JQp0V3yblR3bYMHWblvoAe6cJXP7OPLIsdb8EcE4VfN0DvK9W5CDol2MrB9DZWt
nzfyvScF8ZA/d3JyWFVojaYasBNrI/+2fjtXYGTI9N72k+EVFJfreSveiia5pHj1nXHun3UDoFuP
XI9Ixr9ujpsgEpa3QKPUxwyREoO76hnZ2Frv7F5fG5Th4o7xA8fsHFjTLqQL547WBW4GukSIrYF9
/ro6QwFHNXPn3chRBCFY9bxyMyx8uFCaOHOlj1AnQDHAMYnKzomZOGz2e6GwTNF9kiol0RA7dIjl
8AyXc8Ekz/hECAPa4ZFACDn8qftQfrswTjoCiVk7scNH7bB4CQEeAEbnZ5s5PvYnke2XlU5Cyd4e
lZmMAHO1KpbUBrBvtURLuCJ1bq2UG85vwzCHv8xih6ufVz537YCjBLIbjuWYAn/9bG4VlqStobxp
fBo3uUzKaIyXS5Jl555QEAmALB/gZJTJTusurZt7Hp5qcgPm1zVN+juzB5kVJs7ntPo97y9NRp/7
chgCA9ksiJ2gC3ByBXOu/HwpanIDEFdihSzp6zfe3PNRZz8fX4hI7cy3QzJ3BCIBfPdNmoKrcDIL
eFpuqMfC1JXWB436exLMOsl9yVdFu5RpUXQfHh+eplzVqRjsJ247T2IprygE0ADRHV6ZLdOeLPdg
o54TFpYflpjePMH/dhfjJcR0PuyuCGIxQ6dX1nsZdmtrEC8VHfd9NN/3dHikLblyvf5BLPkzStlB
UjJdQI/OQsW6LLtkGEsnLSK+5q2+KqNgz+ewSgbJ/vKm+s2f5iGt5uqpotD8K/CLIrBXgVP9ajUG
6kYhSQxtnq3r6U0++i9qyOekqKdryASAaxrtpqx0TVp2s0jKxsfXdcJdkecmRq6iVk0AIZzCIunU
+p8hd/NMDGZOeRHunAVqF74YEQQIu0vzRVlxGUC7d9H9EjeCbVnLn4H3mnZt7Vz1Q/lGyPF8a9pn
cuAhfuylfQpzYaeByMsizscmSOGSor3syvDRYnq+wnAb1C4mhv61LoLnbuJhUpGeTwmHrO+D3Zfk
sez6DwyOlS8oSeXXPrdGIJkZxEJXQ6OPM3J+fT/44aaxBIkJnW9Kx9bxmLdFbJcN2lLutAnLeYpl
uNxpIXeCAPbjYQ5RTVXqBuO9F1opJGrjIurSJR+SFso9PUXmyKJkbH4hml1bQsVOAei+adKS8oe2
W9Z1AVk88KG6NF/Pub8eh7fySFlOdMZrNwVIOu5tnYxFlObWb38Bf7P5JP1ngeHyzg8/ckMzqu6U
U65tzwIpmYKAVZAWZD6Iku4D0sddjiSZ4l0sq0LAVq4n135DXrQxBT1EU/BXzywQqQ2rObJRp7VW
dKnXQSVTpzS7nFkxouQ70uZ3Mo+u2NDelsZeu0C1SFA+BFJvuflrbKw4D98qJ9qIFo7GB6MYJBN9
Pt5BaWKVyyip/WeQ0R26CfwbPmmSkoJxFtCGTv6q5QjKLJ1ZrP4V+YAKm8K5Fo47x1DnXklfFemU
g9OJszruxnfL69cIplcom6wsLTAsp/Ys2INcSMQAav+dB1WC3CuDEls6+2I31ToTxeLHvgsQVKlu
rLq57meTUCnWRRRtRno1A5HHQN8M6ceMEn6gZNqYEGxcwj7Y5euEvw2fHV5HvuqiVJV1/SEbb4h7
p0RcHVb9U200ihVl008ZnazgiU9selBl79yXjfScBBh+erANVPeSBdYDQjLP65/01DkF0FlRuCmN
wH0bo5Zni7CWbdT7+ho4DdGlVb/gka8ay4IaQEtI7NLKvvFHVkImp+72EI6s3stJ6JVDrfYRk4Mg
WVpab1XYE3vReeShkyqc9wK4ymUZU+6UGwyBpZZXHiphr2jlrpy82RjbS+nS3oswYkk5z2ti+i0A
1vfC1DvKg2zo+p3U+l2EYCmui32IAqcSJOvonEjU+0cTXBEGU/fIKu88yI1p+1X5/kc7NX2CvsSj
1YpnxzF/B1N1PfQAkuolxJyJE6WDEg/LVGDwkQwqbQvpQF1GVzELW/bkQRor8QtZrBtPQ+K5t9Gb
kzYQOX745AlaxN2QN5loxi4W/ri1fXyctvaa1Jrz7tgp/01VVG1G0pY3rJ2DNBrLW8IqkqBxzrNK
M6hJ5ANNOe3HdcnmNuGNfec5aoI8rK5jCGq+ezOGGRuPZ3VgbhkBNTM34cfUQqtFRjqZIlWsibBM
7HfOR1V2d1YHWYqB61+mBWC2GoKHXrnv1K5toCCi7dR4AfAP0y+n8B5IXj9AJXNtl1OwAQXlu7Lb
N9+if09BwOPJHS2EREsQ1yzM4yXQYzIjm1xpu8lj4uB4o57Y15Gqho3MW5MwFxRoknTACQSEx27h
R5jiX0psE/P8Xun/dhifVlHVvgFk8kRHSRJa0u52kY66K/LJzhBUs9QeHJ14I2viI1g2pr763blz
F7cjobG/zL8HvIRxX2DuSqMJOEVtPHlsXDlT5aS+Za4HD43vmg46HQzn6yWoNH6/fWXGk7FojY9H
kqsUczNlEHvKGnXSI+h8divubwmvVNzNEyZCZN2unKIVqIDS6Hrx8y6d4aPSdq5dvJV5k+St5vsS
Ym27Jl/8rNPlksqWWMmMYn3qlXm0J3WVZ0BXdYfQHkHH645v41B2WQ6szG8RSX+dgxtpFVTcTaxo
6dY1HplVi/mCNJiDOgVfMb9qg1o/zMa4K8upypVg6E8HERih+6ndhQzy7Tl1nnXf2jHFBCfkIfA8
/Or16G69qmKbaDmiYYJHKEM114PPGgjYWZ/AvFmJaQ0IC03A4ipoH6HHVqENMzwz2ozQXgR0wB/k
5yJgTWp0hsxfGn0bGbnEPlvIKrTmMalGViS8HXhM6uBJKFhwAARrAuR/HvdegDKbPfkpYTNP7aNF
R1CefTTtEmyEO+HFmL1oQGm10GIL3PQd73oBYg77aYw09JAGd/qkk6N/UbyvqV/Q/GHxqncnEN4e
0K4yixpbJUZBg6qbOnePoojZTjX3Ug6qUuwLBatDxAwKLMZxVkDJuHeuP/oryd0XNeN50FZTQpUe
2KAZ6MRV1Ux8XTk5Pbi0MZmzkHLrKoW/Y4tFA4cQDT10k0jd3SyskSsQ3EXorIDDHY1vuNsgmt5d
UsJt2H3NnicQy68gOFHBUcxAxjbB/QC6qBj9vg/vyPbLS+1D/wj2CkVqdwdMFkRvELzHthugwR0M
iTP3zt4Ny+HKmQvEK8uUxwXtEYCN5nFwy/5hdC32sLi+jBc1oj7nI5xwuYY9IP954aN6K0YaZvBv
7wMJ5M72wYQzE4hcLCx3NgKyayDbptCYLdEV62T9PFXesuPhiDZjhMdZOXkUV7ns9hXv7yTBE1pS
AwSL9CLMK5Hq1iuq3+EwQfyAyfaKaTwbbe1D1yqap40T0ueK9YjFgLDorqXs5WPhKJr2ucc3mDZs
YtZKw+IhoGuXYx9WgYe90ZGKK1048WDPIUzUH++VVU4rToM2lQXowYVts5VYapkVsyd3HmmdGIMW
YQyjV0nvTGNmwQlu8xJezbRzkcDf6bTp4ETQOdMrMSAOmfJpb6nKfiyXvHtBF8lOHcvF/zAV3dVS
hW8tMoQkctUT8t8HLglPANcIMq+0+Hrqqckmj/SJwahjPB7lPTV3EXf4xnmvIPqR1GEF6/LNCwtk
nziT3yWFHnDHx8qO9cTHtfL0EGPem+BhWuzEGgI/BSCmXi9hKzYlIuGtzGcUhbrozm95E3OVP9Kp
sONFOENstwHi/QD9pyHsvIShzpjUkXbXnIbFapjZxyDy34LSKfaqZskwWnbAn/yl6hEg1zwkMZpq
btJF9bimfVVnuXGiGIxx0P5j5Zs/qnee45YaB+pPVd2/2l01xdNUL6tGOCyjbu5ksqT+xhoqeR9y
0NvJBoA0XTCWzEMfPM0dn1CH7Csg/0ytIc9cfNqQqntRhjS/fA3RxtS2LajbFBWpN0rPLAWuBU5E
knx5U8OCt2WhvURUiaEDs2OFknsieR57kyZLXLmqqfez599LNSfj9KmJE9uNBrRxUm1zqIIBwArS
lb98tNXTMWzbPerYGqdF2X4EzD/28YLGS9+zgxlL/5pAAXcH3QLJU6+1ymsyRrTFlw+YSCEzDFUK
d6lILA0dkWSNZkyititTCJOK1Ri41joEFDueABXPqFElT3rS4ikLegNe2E7kZDc5S5TkE7qHUMGh
n6Kd5B55e/Mk5DGEhDDnvJrxluGD6Mpu4trYM0KCpVuBRJG/i0n0j7yh81ugJpk4lQsfURV5RhZS
JVVkcH3U+E5412wHvxErbs/Qdugddu13iPFU5ZrERWaA6NrzV6rV+Vp6U5O05The+2jOxzakm2Nm
FEYO7HZc+TOiRs/4Y9q4c7WroZuxE4qgHRhZaA4ugDu6UpErO6AfhZVvUY0rtlKPKiWL8+F15M21
IuRlQuoUHdtHnwxeDOjfiLSlhivxLRKroRhuIXc0b516WqA2VvnktnNd8wq9z1JAorQMUkeJHEFZ
hTdzUIP1Qid3WFUq4KsagI+7qfadFfVK59CwnGbMVPk2r+1plyMW2A9tld/00YjzyWsf7bZq7qob
SK3PiW+zJmn4mN/WglepblWZovCxJWN9EwC2uuVlSZLJdTfUQUI2ttMt6A1+07wdE3dCfb112QNh
9r3jt6tAQFfDQaDegWo9lIka+3dJ6hvaRA+V3T41g3p0/e5VEIJs0w1MEkJnQXR9m1C/2hAqq5gP
3oFU/quI8p3x8jWU4mXSmBzIneEKBbxfsq5kVkXuVd+jb8d8VN8nfFZhjUgYBvEAOO4ray1vF5pJ
4kVW+6opftNZPbLCa2Orme8BEwKqSVFwYIKjgZb22jjDY1kREXeieqVTiE4ktzdgHENS6oc3fV7a
GVf2G+M0WhVs6q7r3hpiMH1f1Q7fLLW/pBG4pTEAB0V2RITbfp4/GpL/GunUxCEn0IJ31yUy8HQK
WwdVC/9vExznDgsX0b2lDq0bvA/gwMVN0beFZdVrYDzcdGk8+JvSndOgiLJWQuXYNf7e010el2Op
krZ1t5zKIM4N3j2vT83cf4YNMVA2yQG8I5lxm3eLsINrWy+K17G0ql8o477JYDk4UZ0nvcszRt29
9r2VoOIQlOy3g7tVel2VtKrblZI5sbDobQe1FtXaZUpz102A2HYTXeXIVvTKt7w1+nNOjELuy4Bg
LDfso/WCTSX860aIPh2a4q3Tw+e0oI3hRr9JwT6b0v0rsuSY5NRga84sY07tG2u0nvt6XpkILH1d
WD/OoNUE3Xl4u7Tdr8ZRD8L0b8E016tRL07MSlrG4ERJkdjuPDmGkC1yXrylz+ZJ3BrW3bIgT0E5
/8I9SJfAckjajzND1lrS27ZxPkNULmMdBlfCdZ9I710tucDwbqgSVU+rcMLEwizsMRa5vwMS+Xfv
lVtZR++s1buSaBQ4Sf0R0PEa2SaMvgPC0YWzq+vWxyWTQwrwFDILENImC5vWsixlOswDyM4bec0t
RWKnR7iCXn3Magg+aAMmZzPpMG7L6TpcltuSi7uwDX/PrNwgtr2voppB361D99wj226giHPzra3D
Ci8Z+XDM8qG69ne51FdNP2KGrA5elVeBkdQTYRZU6k32/Eir4L61Wj4uHnlBvXNZDVHf4EWmd16o
JeKRKVwBP3zbtuMNdTqWdLO9h3/pE8sq7zpb3ECbGL/I6ym1SuakVT1G2RI4EKoOEMQPs4WpjgbZ
ZG21qGuY+clXZgdUNYtnVd3ICLnoyMciIzxK2wjpU9HOm25hv9ol2pcdv+pl/zwbhWAjbOpVqKEK
19rvgclRSUKQoRFB+6ASQiLaXvOpvmkmp1qVVeDFHHysmXDHrWTTrlug6caj617bNA5k+DIsyF5I
0zRXM+Of81j9hfcTTBbo9yWGzXcghYDnlRaG1I9aZmnrd3rnhlOBShO0GYOIO2s2wsTR/XYgc+sN
ToZJhg6ZoCEbtcgpodYYJGKi+6qvs6GZQMta9Fedq2VK8uG6HIoV8HC/ZO+/1ItdJuKYWWi7cBM1
VMhjPXMXtRovIWpHqTcVzRrlEHdV1qDHHoRBDUBYYdJIa8KAWMeTwGu81Miawpibme1E47Orrh2d
nespSJAGfr/ce0FTm4QvNFqjG50ni2/EjSxmjn+OFKPMuBD16zgPBKaECINnzeyJFnpjNt2KGorC
wRhiiBkFarObzezRJApyB/Trvnle5klv53KwVFZPIr+hxC5+m6Lr0Bmd6DMXfT2m4HCbdoBA46tj
IAeVp6CrAQgewsI4SeTj4ApEh4kOep74AxoxjST+azPzNnGFg9KJz53N4Hl5XI1Ufw7O2N1piEPf
tUD4SQDd65LEM4QMdr07lBAxE0ygciZM8Gj+x9F1LTeOY9EvQhUzwVcmZUuWs19Y9nQ3EiOYAH79
Hu2+zWxXjy2RwL0nVisYVFTg7jfrRHfkwTRQ/Un1nDhc3JHwBj+S0ITcXbD0H8BAGSAz7qhdG878
Yx0w/GiGUI20Q573dzIlrtmNsx92+0E05GJMu8Z5bZjuitrxVI1STVHvkFeJ2HQoqYoAtAn+g6b+
qAe2hFlvXCCs04gGeY3IV2ye7YBFlDM80D4CSu9eJaZSr7NfAk2N/lEYkIthMERhIN3GY+sRO2ZB
vWGUmGbq11kyREOFhWhpv3Xnz3AwVD2Ht2rUTpiukUle5qZFPKgSA944Yz3vCqvu2mXIXNdfhoSg
QvGSOSiW87bx6vdz7jR8dY5OYOYIvzcstzlaWvWU+fFs/LyTCI9NYS4GtqDWJffdyJ7jVo/FxAkf
84QHzttcJ+S8xkH1TjaCDajyovkzTiZz40nEIdyHrIM4+IMJbaMjHWWLKH+jjwM1pOR0ljxdnEd6
nDf4AE66OfZ2uvKmfctJjWCdqT8HiSS4Kw1MV5u7EBTSogFZ530SkZ1yZfhA4m3RLB1i6LyRZng3
KRbjQOZWaCdVTtfttKuSQyjVfFojoBygBfXFnbu6UIlJjkksl8uwsqhowLxe5MzhUmt1k6O0qstn
IdlNL3bN6g7g/LppmEOdoAJaEYJIpx4+9rMMqvCnls34ulGX1RkgOijVR9kMJfSK475nNYBbuREX
Md2N8XZL6A/7TrQjpnk7ADj3vEXvVA/JEYA8Sr87rxMvGNXNsZsZFgqIP9d8lIrQlDzGByyCpH1d
3ICUtJ+nnePMy3sXb8ZLlRs3h2kI3R2sGVGBjV7KlCbz9sdbk+4XsRZTmyU1jjiYHnDCydq/csMv
MzCabNRISjDh3GC/crYjQIP4DMzFZKw3QS4SDMwk9uWTNPXwwgLDNRZ/26GXx0WiXF+7cYuRX0A9
7w/Tem7aQWYzIfRf78Kcor1ufvYEJO9w/qy4HqXeCoaT6ZPYKTpQg33z098WVDgg9JaesMoCRBi6
n9av4tR3esAGfDDTd8dsd+gY897tTJFV4Bm2a2rDd3ELycYC4BJl2xI9jtKIHm4IL0QIYsX1rve3
1h48Iq+o4jvjTlWZgY7g0Q+PmRhrEy0DtxkukZpM6qBi3U/x437PPrKejE0Q8bsl4rqpFaCaD3Hb
sK5xOmFdL6ramMJT4ZotTrylViIwFZlxzSVpE1SgtOCHULPwWQfhStKWVP+YgiOJ2oDuQrNWWcKd
V95rcNWhRbO6V+FfdYubtgq/uuoxFy819nxEmZpUrg3kjQ3fTggeAtJA7WnegKbgoANIr00ENGkE
TDViBEHw219bi/96gQWIbUt8jmIq01GhnSzocVc3as5IGP5w7W9PCgKSNK4kHkkatyVQpjF3hJGZ
bKrmqXKX4R2/QISd3gf2RYIDDjEsPnU9FEPsPfuz+G/pO4VRG4OYFQrxyHby8hi60hTh7eeBN/+F
zogOuBYGUbutT03go/iIU2CtLpoEu877GSp5p46Sb5MR8a4SLpijILT4Ziq0uWEtTb3axEDsiNgL
H3CPb5TdBZFG+8eANaCaBlnYJghzyIuO3cPfI5ldz2RkKyAQigEw1tQDneJOTTlvQ/vUE/E3iQkS
6gQ/bvF2drrmTdI+PPRGQVRSJ+suBAS3R9W52M+zK54Da4PTI3vuJ1q5/zXUwHH7BKWHuCAgQW3M
eGY+bw+QkwxfFVQjWKzWwLxEdbRminaYm1R0IFMMv1bQrcjwYRoZg4mhKKaENg85TJYGRUewZ1q+
0pwv3lWvqs/nelaHeOux8LgzOfY9XKlY/IKsVZ1JSRu5qbEc6X7TprJNYwtvFoKUnmTtSx81WuCE
FI5o3AaFxX2G7xC5HpYJ1CNHePYWvfIYFxuwLjHWYyYo7rlwbJznTsReIemE+TRaNCQwI6vYDhoQ
UYSRRnWMnORzG+PSy/qYzWOKTFnWFsuIlKB0HrcVuVJqaL7gB4yGPDGTHNOK6fpHU4DTqUulT/fJ
KtYlTucVtqkdhJFq+TPx1fsyquW/azUgpjNsBRI7RD83Mnck2+jLSBh1zmAtQ/egVIdQhdHpwxFg
ndOXLX7xJRfY7CZkg8+Leq6h1xTPFTC4N0SyCnWMQtpPwP2d8WpBk2SyF3GJC2o9j2ZgBZ9Xc9Id
0MFUjgLv/TwHIFQCv2H/4RRn34nLolNAepQNKzBy17UX6gkZbv4RfFNbL/zQu6jySH3O3ctDqbVv
4mq71n5n/5NtFWU2GZyCLPXwbVeDfS7w2FUO1P/EgFEf4EMJT20cAsKVDeZMMww877a2fd2IF96k
b520iXl4DES8FIlTN4DjXIwJDoZ5gOtq6XF5z+zo4Oa/gYPz7oEZqizyxuToD1hXQ4djMsTvTzPO
DGBXg/WXOk2o0ynYHklds4TUj4SxuEbg6E/RUNunGdaUS0Cm8NobEzx5urcYUrG5/vXapCsdYdXR
enNXJIvcCgG+JY/YogFhxDPGKtfuMXN0edix8XexZhqBzG3zua8DdufQ8ODFhzL2PRiYejV15P+G
Xeyfg9Wr9hQ4inD+dkE8rz12Jjipe9waFekU+n9C+YTNl90kMGGRO+02AoiX+F/OoSX44p1L/yUb
ntdCh5RHGSYZAOM19+RLE4c6ST03AlANMWnznx2YJvkYCNBezNfmNRFjhDOr8qzaNyh7tMelg4vF
eH39bHml6pxSEd9lwu0Dco698yTc9bsLk0ZlEVqybnipAySQ1WgPiROAX2AL3DZjnQPjMiRmLjbN
hpMw7SST8EAmboXcDJJ0XWm9xjU3ALoizNkyPrYaydUTuNUFlVt6mPZ9Z+VL1TdanRxg3vmI2KW0
j1S/YEtlbZNxb0FcHSbrujvU5gEjLzBeYLLqYsCdc9LZz62qor8rXAJbvg0+mzMd1jBxOWP78Epa
6VzqZFhuuKinQ72tbt4OmMDOEH4ANKcLsN8SXHGDdJPQii2tA0xubep3tVtlA4bBNltbFQNtkAMB
YrTAdHprKzOzVNCFAbVsnH9jxGo/k2Dw7kB/MSiAmNJrXkcPEznaP9V/iqxRg/4iEeL9QTuqzTGi
AfQ1ETP7ZEa3kQ0wFRyYdfqP2GvGl3Hse+QhePF9ABeTZHiVQTHEgJh1rkzsP1MZ9m+iD3SDQ7KG
VqDCFvDMEkLffbEtogz7mrOTVy04ZxAQ5uWB6pO7ojJCfkvsyP64QWGibgaLyPwXl+sEqKmZmYY0
Iwn0bsB3DpCwH5p/HRiYXC5s52wBZrd2RY3nIK6oHsQdItyuaPD1nvBjBK/+pJYiWIb7gP3wOSbW
7BF5QPNqtaJo+5kgfdAZ1yd/iWSfhTGf7wmkPzlcNazs4RZON1v/F7Xbe6UwAW9yvDNbaRSaNW14
qBYWHt3GIUUVgI03IOpSLzC4vGPl97hKfeVtWeAysGRkaq71ApQi4tCbpGqe1lL5o59KrH4AtOiY
qFx2iPez49IUulrfFiPnbKrX56WvcGdN0+S+4UJ92AMHOWQ1NKgKTy7IjFa9rSvAe2hga9DSGnqK
th9OVYW/SQl5nWh7RRYiBoS4LYakCcte10+9g9UhiEseRlNhhmiP6fy15W5VOlOwR1XxC6jPHbXb
D7Z+k/GHYsWt/4Cmx8u3fGP7A7Q0iApgBrayyMET6QxNsVAHsF8ARW4zet9RgNXdVEuXhVEdZE7F
3YPFGlgYQmUFWlfoEwx8+LEnwpscoje/ZGO/3ELhNAUPh+Er9LmTT1tdX8ZB1BgGnO51nissKTh2
U2PMqZdYu9HDOxSJ9IcCaCpL66qu91PDgnSAj20wbZQSTxx0ol6HZiqU9K6OBdHwCCjLcc6BF0bA
VZ446xPz58tW4++u2ICnHBqhKB74HbHJ0a+NwYKT1dnHscCtgPSbylboj/aQvxXiinXica+EKCa3
2UlMFWE43Sc32VWRd/YePnONGd2LXkIRHyGjL1YbATBSaxnHoDtWvXMbjFZmzGsUItEayALDYkrG
CQdp/Ef30XnoCKbK+LlnQ6EZvwCrPjnJdsbQdaLoc9s2ct4e68M87F2/ulVRdSdaKmzBzs020PNU
A/0dt/HsbDZvveSt08g4QVPfWuuyqqo8guc6atAm3vELcVnhzvo7Yugd99syMLhc+AIVRbLiK/3g
DCuCnZ02hyYbv0kEqno21wcw5i7bpUY8jXGAgLremkKrhkJmue6ItYDf0aOGDPnT2rRxlpAtRyro
peH24FfTadFodwfvzicssCqcIckhmRoRM16H04+t/SMFegkVjTnMNRHYcfjLKOB8a5dpxi/QqOMS
1u8AmApmRBZFTSbWqlSIf4BEeQAtNB5UhSu95mD07w9n4GjXY4x/BGB5MfE7yOTSVDQbeP1LV7pH
T9cOU8Enc6KcuPWa6woLr5XzkEchfoNeQ3zQCq12Q+fIrFL2VHG7UzbKYLa8VQJNSxyfZ/jpxZ+h
1ECU8eVOq3rRQ3xzggZ+0tDNNEWcFlaqDS45gC43f4hfKZqhEhxz2htwAu77Zjxsoj7oLX71hibr
FzmXBk+7shdIa/ELsx0PMYX2wB/WYNkpAHhpTJfXTaiDEh60DvKMN+Kj95J9PP7tKHYaUDm4tFby
Ey/+knHoV1JVT1egKxe0c9zGRD/Hlu/VKG60Ar+g1QBxx9ocZIdvd+v2vP9QLl7KJE6BolSdtzft
yyyXUq2oswRcg1u57eEYIZ8PvmxAgqmJ8ZfXvABs8My90vbzJTZYrZn/iUKtAvFlBXe6wyAiIMHg
F1zSAbtbcPEkRVKB4qvGtMU/18O2m+X4TBtxgBoGaNcDqwZEuG84niMfiVGPbSFu249WtgD6zC+Z
XIhnWEp62MG4PtFkLDlW09QXSByyBJ14KKuy+BeO9vbA2Qo6zWVTkXesekcORiRqgNyAEzui8fS9
c9vPaXAv85TcWpzbOayIFMsa5nfIbR4RBuhpwUcq2y1TGrgUHdNl8XOP8H0o6XVt2HOj2L96NRDH
aDrghkAZaC3O7jiky8b3GJvO4wL0E8RASnUSFg63EGhhsEm9HohoTeuy2uonbIN5qwjo4a37TlhY
aAMBq6y8/9YW4EnPShXNH7SyS85GhFSRPngHcf/VUGFSA3419Rx683y9M0O7D8kAbsev3gyEhICw
voTvvPWJeMWD8YQ7FmrLaupzDTwqI4zdQn9BMFvj/TcH0afBEJlOgteZ36rPKianja/PQDmfvG6D
jEls/5YowZ2onOnY21nvnN7MGVzd+JQG744rRkJP1J9aho7SudHy2DbNuxLg/5JouTdyKYQY82YS
H5jQL/Oy6rNXu3sM6R+AoHdi216cLnrnnvMJH3LhS1SmBM1b0rqAZ7wf9C6/Vo6T4/4HiPDw2SVv
6PI+hi5UMIEWKNGaeN4o3NtDYhyo/JIWcNtD5TQ2BTje3aadYqvbHD/9bm35TnjOvZVIpHPB//kA
21vzTf2qsE5w505zVaLdtX3zpIDVuIm68M1i58Jcrpm5Wtm/N30ASjHu8tgbP6d4OmGGy6d1+BZe
9S25PK+gnOIRijEtDYQR4wZ+cfqrHDw4/tgdws05bQ777Xn/iVntT8W2n7XrT4GmJ4Ca4FjHPtPR
H0CUv4iJg92vj/6Oq7oBfMuwfIJz/4aB7wkjYe7EUwlo86zpRXJ85nKDxMiFZMgB0dxrxBFb5121
ymb99jLTtWAIKfWAKfjrN3fDPZZdIGwouqvqT0nWnS9/ouCkYp13WFvVBKij73N3rq+W9HvVvsC7
/AZC9D1G0AfobuvdjBOWcSIKh2qIBN+AvHzU2t0hdLmo2A/rIxD5zseqvkOK6W/EJ0Va6B7vronu
tnOK2IgcUsqM2EPbwFBZ1dg05fK7Ab0Z/NvcOynD3+PjVfS81B1eHoIYhEPmcv6X2GC3BSeKjgnG
0Z48n6IQHkKXl8rQC01+uhjzCJfdG5CXPYKo9z5BISt2ztd4jM54xP10XPR/JICYpXeJk6lOvjgJ
A9SC5fcQ8wUcipM8xUz88ZHLCymU8tNKty/OSt6nwXv1PDblgm/FEpGziuQ5htA0dTtoPFBM3grv
amHjz0aw9NkIBmUHRpjlW7M+w9UG/+ZEaQHVNtLDPP84Rh7sWOE/6C9eQ6cSOw/QzFNsZlhZou2V
SHenxLS3Zj7QZUDys+GfggANjnoUTmKydYoJdG4y/yT9fmt5pgKW1bObO8tFJD+kw3k/HuPwmfQk
o8k71vesWYLDCLVOFX5C1HIWQuXGXbCygU2iZzbD5eqOOKsLYf8SvecYYp3tawvvdX+ofYjxJlZA
weHFJB3kYRlbwMsmZeZHe+1HjShXakEMQ91BhtIfWzDT3h3G7CzEKRmDgeui9smTXeEALZfYEod4
uXQ+XhPNXtrwjyM/W4J8ualsViRhtMeZOce5g9Z0vU6Q+ThYAVhU30kgwVhjUKz/GVCZHj62yp7W
7s02zTFaPx4HXZ0gL/euN6BU8j/feaWGXUUQHDrnb1B355j0qdJjKdq6HIZfaDcKMMdZYxBs4y6Q
28KA6/mnyfELAAaBgPKEHzV+uyoad279T3f/Fjfa2dg5UqJ2JB4zj0Idgq9mYhe7bjmD1oO05VqX
y8bu/fqhMXZrF0AGhC1faIv502+1gJLG38Btmyc/mPDDcV66Q1S4DA/YzDA6hiVZE55unTlCoVxW
dMaq1BY+0laiEAHZ6FSkUPogKQIrzyuSmxBBOV7iKj4Z377E3fAil/gZaouiw59aWBmO4QEY5AOq
zbz4pYOxwPMw4jS42Vo/bzoIxhI/I4D/QACmfd1saSO2bK3IPl5NzgA3Zis49QCkabsF2UNZtA39
PvJqCP7g0o6HQ+U6WIhFPqDsSM7xceggJ+uKgVJ8tFfUDuPcbiBpWqAvaSBBWlKqkAnmori10elc
XyByyXww0RRehbD6DaFCk7QIoS0g3QubaeHTEdAiCDT7n2CPFXBKobHlzT9Rk4+5+/+rUIJRKxIo
Vww+zgEj/dxGXwmt3hI0qU0xO8Uxz1FVvOZ96Fy5H5ezBBillhKp4OUAreCWmBLfnoPU8/UjiHmB
gF3Tr7uplWcA6S8aH2j0IBvMZyflWWrnlIDusgPPPDY8x43IoAAqCH3wrFAZG1m2croZZnIs8BCe
r8h0lwjiHlph88qri/FxHWnf2cHGA1sIu4Pp/9VsnSEJWY4qGXGJIdEHSDkQIsADext9+B65zzr5
BMdyqqy5Tu5cVq7MI4TWEawWdLwI+lv1cGR4w3kYfywwKw9CuYo9E2e4gPM7VqO9GG6KABNAHQms
ujzH0iOiP2T5y4YXHT+Qxe5VbJeOWiC197hnN6d61q7YDw27TJUtCSJD3L5ULSlXp4Z/4WY3BtX+
e03/8733TmMMFiPQxOlu+7/h4/tFfxmyEE6x9aB3DCDxBtI5m0sPCE9SAj5KFyIAtq/3/RZDOScu
IZafEdaCZqJH4Wypq+cdCjrSSQMjQ/fVKKI8nqCdiv7FXunZQ9R+SXoyEPbNYPQJ3iYWS+hi1a6W
9bWJQH1HOkNDU9opVQ6PoaiPD+OaFJ6uMfaVDfmTxAhnXy4upbjgN6CD9sCWLatHby/BSgpQuR0Y
LA1ePonVuZv/zrhYzXhUgL6WxSDmpLm48ddiQlw+f2OUFw0TqAlADGK5rxYgtiffoD2D7oa8J/Wy
1+tSTgKYw+w8V8uaQbeXcQjym00/rfZJBO5f4o17IzzgmcFe0+reO/0Rmk5YzswngnLxLrPT1HQX
auoTfE2FkfR5TCDvjcKzL3XpWhTas/ACY0O60qpgo/8ZtN98DL8pT87LAmdBUr0R0AEzoladJbrK
pksX7gAVUIhf8jLDRN5SdWm2uQJDvEBU2PEd8vDwuc2FfAib0A2dE7qCOoGLZzHQf86NOkQs3AcD
ZD0SPuy2oxnYDwXBiPO+zd2t7Tku1N4BbEGg8A4SPKHhiu1OqEbtPTHfJEvGgnrhL3MtpHueRdjs
2PxLalhUWAgLTt+x+qYr/w1CgxjP2YMYp/6fxK+ws7V1quMRJhy6YMmB6GQS2zGWvBjCsGjwqBro
QwM1PVRQgBr5U8t4vhl+aIMBQ517oOF2JAqiVKAzqanawxYzmepkSnvwwwvnVy9E7TzpD1uDitR4
wdnp43hByp11/lPr79L/Qh/3kdRfsHm+VYMoFkIPpCM76+DIpnkM7EzMXxWr8gbCnXWFZBTN8AZK
y5Ro/klCeYwhUbUK/wd3nzdcP5vCuqf6FFGiBVJQnnsXZqrODyEjHUw6Djh9Av9pig2kLOjDTH3a
S0AU2GjXyAX8YSwSDCIblEmMi7AJvG/M7yhCFiHEJ5S7e9lGGiRLSE52WexV1+aFQDW+Q6Y7lM4h
/5a2+a0I+ZoHdvPc9tmCkR9m5xS2oANWJ4VH/tg4wSnBFMkr9+iuNh0naM90uzcwj1snOUrB8wDg
AsSx+zZ8m+fuOsLkM4JsIjIokE6Uopsw59DpbC05NTq5OFDV+jDjVUztwwG7EQQFbdvevGpNR8z0
dvNeqgUBlEgKHhAUFbXVRwX93raq6zI/XnRyNoDrsbLdnSnKZ0/JVC0oUQspLDbVbo5AyeEV5ZhX
BSKE8OapBsaiYQGCZHGdTWhURn4etJeLu4dr+AK9zQFb/DHph9vEwQkuwUfTTQvyooIsYO4/K6Ys
RjFpJerSun1mBwjmVZQieKxom7cZIig8eq8YdDBMtoAq/8g6eKsXg+mszRYC357LUzMnuT/HhbQu
jorHMvGQlHtfbVfDQASqKXgIa9E76M1fS4RaWch1wTRYfL0Y5pJE3iqCLlHfUiws9tw0EKEKWZe1
b/5iwy1VA8qSgzVf46sDCj0QqKdqMDxXfbr0FN6z52GdT9WKoWB1i7hieK7rU4Dp3+Pq37B1B2MR
qNICOQLO31CLUSPO+xpDQT8+w3EF7eAvtKKXJja5s0aZNuteB+0xqcc7YkUu0mqgWO2RT3K/TJjG
Zji9mp6/e1EAnwakdRIHcCV3iJS5BfOc9ZOT1brP65bCp+ilUpNdCCPsZBs87PTLQfZS0G84nWFO
Gups7QgUxEi2h5CLe3M2Vt53FcxHF5xp70gUh/I9c6AvRgzXiHrrFJh47KnDQ7kbrDxb4O2ETSWL
gv6Z4MafgeQrMAVtbfMomt+X2u7rSh7Xnl2NV732Y4KrWeFZd7KR2VMjXnzQlk2NgUQkZRi2r7Pj
7H2f5Ms65D2zt06vu4iEuQU4oZebEFi7xcndPmZw/WKEqhVHgy+S82rrQxvXWTPixlj/PfyJ3Akv
JJ6+XE7BO4zHRGOjqMLrPL/JZNzF9Tum18KrN0hlnTxUgPaADFIgi2pLUgQ9QVkF3pbCzyKBKM1O
6fb/eXiqRc9zSKZhNN6AePVlouFoELpcHHlS4b2f5AtkH7ld4dNSEtgGwO/u0aQHKV0O/9JJqvgy
ujiZiDddJ2fYYYYCN7EhlYB5+wBTnp6mw8hhuTV4vInb70c0mARgYBMPYARY07+Da9sSPtfbKKod
akUzG4HW67dHiGPysEN5XTmS6GVOtoIndHqCwB34Gliaa7M0/A2B7o9waajkAjqAqxrjcmhcqL3B
a+0F/qKMPVx4owEUs7B+g92pL4gVDBgEkYWjwuNazWexjRC9UHDKEKHrA0S/CyyYuA6o3Bao42lT
hH4dHxaPOXtgTegudP0PGInftxaGKgwlQUaxTWRWA6ACNPtBhgSFlC6ko0zPHdQe22sfd2o/Bpjt
VbiRKwTwn4B5/b8gqXH5KvyEKKH4w6au6Cr/dWyGq4nqP5Nf/RONKsBG5Gvk4UeC2aaJvAIxVjbl
KyL8+XKM459QdW6u/HrfNjP+fXAfR/j5ADnjCNqNFgpMP1lP3sB+pir6YpvvZ20Chf/EXrdlzcMB
yi2XYOllu8kgJgHVL7Rq3wYcmnOIi6+fDjgiSsSQ4b7Af6Hur0G0ICIMqnVv2Q2ROLTOO6Tkz2bj
L5aZVIdgKDU8IQA1JIl3FLRPGI9hyuEXT+GGvYBpQScKuTX9iisNa8HSXyq23JIOA4oGTI2TJJ+q
8Hmicxa0pqgqDXcWhcUJhwFJ0m2ZkY/ZiecZ+ygwrRzqnuMAFa4f6myBbin12nqAGp8/PoqrWkIU
pawLCMv6mSn1gsgS1FDCotYOZ2+WO7uOx3VLPpCCtje6/WOS4Urn+Yxbslh1t4urEG80Lr+VwoEM
/p5P7rtbcVh4uIEbSf1t8MwF0vkESQHzdHTfGJ5g/ImcYWWA/g33ceeCtmgzqL9K2nV50ldpO9ZZ
K9GGg4P7GU4OoBpQvTEP/JQd9uCSDy2FL6JpYf3biqqxP9S0r+O8fixRfyM+LR0TH6F6OXib/KEE
CtsqCndzj1dhgPi4gdh7g5jb6cd9WFfnfgWDHxoqit4C3BHNH+3OHvxbFQLvRl0OFfg34pB34Oz3
bcP13zTJlc+bhUAJs0B3qXz4QuxGUk+AOo4PyKmBLHb6Muw77t54jEVw3cgO8ObOs10GnjJHFedH
D8Ig6kQe+d3vJMAm+MORwmMN68BXaHyYd0TmOTgcRHyahwaKO/IulhXP0oeNxd40N9+Z9m6PIcCp
/+ts6KUWK4GvlvvmRvfH189tWAoWnh+vxgSyjeHCQpxsIXV9Cim4EzHG//zZ/U0mpNBE/CnUYeZu
xexic1TwcbktxH/mtlBqsnm6hIBE9ER2M77u2OgDPMGl9IPfKkHy0OQdfYGeqyqBQKPeIdXw6HOJ
N+t9gmIfyTSwM4DD53Cfw6D94BunrmwHst/EiElYp95mSwZMMQSgVC8HTgE9cgKcbSusZE9CvQWg
PRzwnIuviqn6M65IO1LYdtYXhCEX7OF/4cDqvSeLzVZ3mNjJDqLdUsI13WL+W/oxQ4pL1tf/xOqm
2pnOFD/XtiTXFoqmBrLO1FW9LpqNfOjBveGE/tywTHZNe6M9gfnOee3M9oxG9t+HqZom071z4IRF
JPeKGwxSz9LEWPWRzPaHT5gqIPxqqXth8KYFa6sL3Ti4wIFTJI44yxiX/pCUrtMe5qY/TM5f2Gjy
oAZEUu/hfkeB5rzfdIzx8/Y/js5jSVJkiaJfhBlabFNAalW6NlipRsuAQHz9HGYzZm9sXldXZhC4
+733uGcSttJCx8FtGJ4GzJy5R7xc6S9iLC+9IvepRRqyaLKTotY8IckhZifSCu47veyLGMJjLOff
vLenwMtEurYqWTLjc52lYgv9bshRaFT2MzkOqyftmgRLHnnFVdXqynfKUFDN1VzsaTduiiLcUltS
MxoeysIU9GH56iTRk5pUL/iZrm1Rvdiz+ExSbH6eeu0t5RDxWkYg+mrHazpz2An9Wt281pgHiAqn
AAAZpsOiPiOwnfui+M0bnYZnXDvaSAwjrcoNKzE+pJXs07zONiKnjktLXXvWU/WZieVDnXsmQDh1
LpFT7+MiqW5DV1hrPAeQuLuetWiQ2xpDyiPuyd0wl/NLjolbldUjV/s/pWJHD/sJf4Yklr6X6g+t
CPWVsHgObYljKLPLHcwFLvuk+ulFHlhqfxorA4depj4ma+5WXqOE696YfvJKxfdQ/CtgPzB+JIZZ
xx1jGvtgVMneSAVxteTXirNoE+HZXsXdkvFrRORr2nRkF8/BYVza5s4nstfsw9fZErvZ5nVcBrYm
7ngh8JdOoRrUNsNmbM0bl+UPq0SLv0rpEUAk0lu4OxzvJ6MTGwljLSuUrbDsK43XY6jjF0UroAAJ
9wzB4aup6zXRw6lieTQ2KF43xWnxyAstedTC2EqrObGUiUVUHcPZ7FdpUhwM6LOZeUDB+1ABZ4Sz
OA8uvglV/Sa2sB4yiXv5TaehbnHskAykU578OCMlMeGFWtrGEBU6PlYGL5Y43zTqX4xZYVXH70TY
t6g4geY1yHbg99Pqgrh0EqQ1vfEyaphZ+OrXRuf5op/Z+aXy0NOhC8d68DQE9aQFIaYqHDu8bCrc
/gkggrHh1BDvdczI7zXzg10s18HU7j2PQsFkZbK+hkZbecPestbGbK/jIn9KYg2XzsZ0T1YXOC1T
cPpkhQLZ2nbp86D4yYhnLcRyMNBtte1xtM7oLBnBfDv+F1FfRMM9TuKbPpOzKdtnT7p3Oc6XMCQW
FFNVJQePrNeK3XmrJDFBXdDBRLIHvcALFtHfluHW7m9RdFHdJKjrtzx9l9Z7Wf6rzbSl+9RWdAAb
LO6URSyP1MOY4DvdcDTv86rgqNbcfOUOhYe7l/lS9q8jQ2bMyrZ1+3OXyl1SQV7psM+srBZfRTbA
ecjEYbZe9CI8u9FTah3oUi1xL5lLMSbXoRCtbXFWJ4YfgBFxWJJLZ3fPUuRlx4ggX1L/jfbynXF0
x/iADX3V6z221q+cgjHE2T2cHcsL2G2/ItGzKpgptq69FeM5w6oSYSrvV7nD9WDfEEtclQD4aPh4
PoeKLFNhb9PqOyShArd2jTqnd2gJ7HKP3VvW2odpePVAqlia6ZuMjmrrO3faHSYW0o0Uud5w9kI6
vZckaS6K237QYJ3GznjHsr0zs54e1IlurTl9JgrmQHnXQEhE71kxrjQSUV32Mqqpn1fTRUTy7GWU
HfQiZmkEQ/wnq3cApKh6r7YO+oTm11TSjaXaTNOeVONqgRLT5B1gS1M+4cQv6f3wFJjEP7BYzGb2
UKw+wGWxU3huFXqgRmT7WMOXnxhHtJ1zFSbEDsx1zcDSaqIrUQ5YCzWPauE7UxUIjPwm1IuEUSTc
qEfU28+yhDIhWRophyGmRMQei/NcxzMHp+XKUhUFsF9+jiYlqMK7pyfXNNXW7pDqATmve2MZ/5So
e0/xyLUIwpGrr5tG+5ZN7eONo+0lwppoCbMOdSuTiq/C6P7SxiRnm5o7PK0tYKzyW1Hg0YU/Dnxj
01Deq8YGtDKN22xWD52rPUsiX0o4wQ5tDwbusYQX59Bi5nBakmi5e51k+qwp49WVUIhKo94nY/Jd
JtFV7d5LQa6YZXZ+2kw8ldnsJ3PqPmtSomPp8mPyIj+MQ/cUmoY8hJklt2raFn7hNG+kjh2YDfYc
WNbwomrOp8y6R0raEcAc0SQ5daQ8rOw3YcMOn0AgFN5keTZ/0eDtdM3Zybbb8YfsqkIlq+r6BUH9
aq6ebdJ0DOIY5aBdTFh2T0Q01hlScd+Fd3ZMVKhJ6b8h0qsDiaF4N6O3DpjOa9IReSweipvYuDbw
3q1G3QtvQ5z9VrozAY1Tsf5Tf5qhQl/QdecmoynynCRgFLeK+IJncxB+5yjNv6keEyJgJnY9I1If
JmMftVqMOEwEGuTgQb5pOfvBI9PdElra6qHxqZFv5AU9bDtVvZCqIVYh0que8t1wnJUsPY+RewFo
sXOLGtt7SO2rP6yy/8Ads5/KJgiz5IBKznlJN0sEP+TPyha3egmbSH2qDP05HfXLHPfnJLEOWR3v
CeteGt1bd2b2aVM6s7FdwVKS7IceA27eEnqeimuIY4wgNNkT9SNSs69yyV1YYboy5gG6HSQnvDzb
oftlSf16HPaTqTPpPLWYGJwyQnxwXgo9OVpCJ+Mndzqbz3QdmwW52oTrl6DIPcyzuxDlc05EL4NA
kdo45dRiXTn1JmmUE+H1i9QwdjbRczJZ1Ozac8cLKWzsC1r8gVH/P3xrGDUA1sf6Rhj0gjjtkw6W
CMVWr/wo1M210lwxRF9jokKRZXE3G3mQ5po/2KT72C/7W8s+3vH0YWnmHCTiFwzItM7skHhkEj9Z
UwdXOMEK0zPxFh3mqHQzGjGNR3fN+GGhJw6VlTzZUB0Uo+bRd1WUKGrItgmU4a9AXKi10Z9m4RfZ
saPCs7KUxiw6R015Fjaoo6kNHKr4OCueBmSCpFjiucyua2DoU9vvOsvYt2YVdJqB85UXk0P9P9WI
aGJCne65Wc5mlH+ORrtVIgYI9Ilq3q0am35/eu3NbO04RKLncs3qoE3bRr7HSmy3eQv568Qk7OAK
KNtCs7ZgFDa9xt7DOEZLwIWA5Fnb1rlJH7ZQcBpoFCTGZkx2E/qLYPs5vp05YN0SSdosGD2VXsY5
V1J5XiRhCzgSDrRNk/iRTJffFBbNV6Us1noLjzMrYEflfcT0w21F4jFmBMiTzZyCRuCGs/yz8j76
RUofkWWZHyzW402b/ktMe6ukf4Uj9m4zLEkHn6QVNpBq1bQWPmYRgCnEN6AT7kXwTf9Eh7ITxiYa
+kejiZ9Zqr/tgl17s1wErhQNfCbaavePPGEYr1gae53sxk+Jn0bLaNVzX7XB/Gp6a6WI+NClb3Hz
MbbV3hSPXInfmi78jPEHqzyDOW6XKdR9+rUdnIBTaHDFknJ40BCt1SV9iESSreruV4QMe6r4MYoM
Us0uj52T3RR/TtW+T8tW5yZ/rWPj/wYQGzx2qpGr6XU0NT9byG2kdCMrZk5jknv0qvNstocJJkIu
RnT2fDPxTMzLDMi6Ue6vIlyjHrmhfp5JO6BKY1uPid0MXG0lPixrmm7whdcpcKGIl5pawCoZ67VE
wykYorCF6rh853rHJKdULuzV5mVsHqOwfo/VaA895mSOS86q452UF+siLnaV8aJ2ZP2H8uQlFXJa
+lxH7obk8v8UkRU4rDdttrB4Ks8Ega7CNHcpo6wkmW46Bn0NZCLKY8RsPT0PofNeq8gJFDVqgZKF
Yg7ZAnLLi16bgVGSQ+6c7WwVyUrhw9AXHbEcKXOcIZCAD7uIpg8TUoYvU1eidN0x+RQ0bnJSPqsF
gG9YIx8a8cOmZHskaXQ9bk+Ad7a5VRJ7TPmlrJ2q3SJdT0gknliX/M9jiGTk6PWRdoLYgZsf18yA
/2JwJiBc1gf0oy86xe0wdJ/AfXFPhuco4UYj4/zaOO5nEQ57YFSM2G9tTkRw+gk5RHVzTVKC8oN7
apeI0DSeMs19xU9orU1XPyRNcxfdzW6aW6dH24Khs5aRwMokrKEk7H8UZieeAs2GNYhagSJUz9lD
ly9q0h37Hs97Ja+hNhyGXDnDAz+BIiYGz6JVT9lVlngShfYUJxjDFRLWCKGaitVV9W5W/UVATFtl
A5pzC8lkDfufWYpi3BmvSj8lvsQHCGimzYirwIf7cgTFeOtJzwWEooanEs/aKbdM55pYo+PPrngr
XNXnU2fGpqXXsnrrJN7AaLonLW/PWVUPixuubW9dZCr8eiN7G00EXbBZGNCS7M2r3RUoOyCD4wMI
zAn1YM8oe1wNE/U5SY1D64p7q7ofXga5gTQ8HJoh/FTK7hdPcjAb/S2exncZyVMXRSdpix9mwXKV
mMprM6R4Dytfm71rj1FXwIsaRzrRmo4pHpOrpsYUB/KnVDkNbsZWk15Q1kIndrGipNuoU874h+ES
9p+o71gxedLIsBHAXYI+1TuZ0cWEQrzPkUvono45a0rwjsw91Bktq2JikAZegnYZx5jdQnSMwWHN
nYf058ZfSVdeVTsGY5fAmyzU6mLgv8s0722OpicjG/cgkomThpvYiB+Z8SDlEnSUujbRU30SVyvC
Tj2TA7Pdg17LB8L8S2LWi8u38fETv2KUYJB+bSi2gRdsObkMkbhR4MIEZmagF/Z/IfqEMuAybr/w
b+6SKLsxy9zZeX/04J9JIcAf0LMqmnkosNBpaD4wRYa70WBsS+ZFbLK1vU1qfBwQUc1xvLKOqwrU
sXv1RPmdRdnGbkFM5V+CBrXBqTkOnraK7f6OJ+bOdOvIYjS/Kt3bUOb31sCRaZqZb5E0wqnY3LxO
O6gotw1ZPZfpise/67jP7ahdM4Db5CoUnCrtj/WU3SasfIWGMu0yrMQZeCucxGGEOa9MCwPjXKyx
jgNJ4oxORhhIu8X9JsxhXzBqTnrtkFjI62b+rJo5PriEaxfvXUM1zpDOwdHfDzUIk36nOj+5q+3U
HobY1AKcC4+MRPiLFq/Siti8yeS705UdGwGCzChAi3lPsQV1hrD01XSSIzfLjnj3q+1kf7E7B1FP
tK1IrlL8lPgil8mbjpudyKuvSCOgoNk5PQIYMxKVfyzRvFjqKJGT+Q/Qz7NX1CQMqLOk5b2OEf+R
Q6BDR5cL5+rdDklaeoXcG4axj6L+4KWjtR1k+1qNgnmnvOQhPmgxBti99jhjr+nU7VxTnLys+DBy
ClZAOdOqkxSLefWd6f1j6PE+djmaUtQNr61unRF+Cyp0g+TaeEaZ2+Wqdq9D56aL6DEvPk4anUQo
R7U1z7VSMSaE+oIdxAmZz1QmeYq8xzLbu698b/iILI26oEOemPEgmI0qtlQ5TGh6hqeuveJa/8RX
ig/ZxlXmxS6ohpaytBe1TglMk4Q7pxzSfap4Uc5fE0yHx+T6QfH93s6TvhsSqY1UMSm1ZsqElQhy
9DmhOewb2bZbgil3WfCpj72FQp8L7Lsx8xqC8AVqLtPurWl6818xOKy4iET4LVTcm76gQVnHhqZu
JLcs+1zILkrB+GN+H5t4V9rFhdcmfJasPnqgZ5YMhzR7TO5TvxXhzGxrTvc0e5sWYy0JWMnMpzyT
A/Cdiq6y1puXamRw7jQ8LpKVFzC6yOwnvf2DWu8T3EIDkZ+1hrFWDPobfvCvRHi+OUM+tELG03O0
FwbKiKca3y3eqJZr08iT5zYOMeuwrMNNes4SgwmLuqdP2gMzPfGYxtwJzJZitImatzQ2LyN4gZ0d
tjtD7aMLEMxkoyjZIVVQYmWun2lczkZHnD+2Wty9i/kNmuI96hNgkzSn2N38tM+Ycg2tRsSvDrwc
J0/o3acWOF6jlLhzYvJJmuZseGre1PFT7fgOuvZricoVgouwYmjddfWNtXPsHES+iSpc044jfsua
0Fg5N8+oTK8gCfMNwL7nWMzfqDgEv2X7RDouCKvKRSVSto4HqiBOTmKoHNSiSecNOHwQnlLYK9vh
scyY+kxpQTSsjkmz69ySnvKqZflLLRk9rIiGaYSH+EE2zeoKRGvBqZyXmkNCdpoe8Pz3am/u8XGR
CElDvygYBkUmQY8KzJOvWPq71unWUZ+x2Roj7c9M2HcFfwCYmRja7cBBIEqD3GgN4bNdc+7xbryX
pESxleg2ENnIXFewF5GXIE7Zf70l39k9TqyFXpHz7CJWzX207byIbMdXRX9v2y+V6fX+kPGm1ZSw
DeyyIQsHG6Z06dJl5WybyRkOOnA5fyh50+ClJV+umpiAGDw6Op9caX1QVe8iGb07uXwpKuVajBFS
OyWdom2nOfFd7GctU7FEl75epY/SiO9WD4aabNlKxD/FUF1hVuMzSd9C6AcEaz7BNBwMh4i8jjGm
VN6cDueEoZ5mW39PFJ74bt60WXkAQ4FuwBXHgCaenoFoQHQBk2GH9OVORWJCL/2Mp8PNTbECanlq
Oy9dT1q4UTvvERnW2W7/H6YShSjew/y1GVuSAtC+hhYjY/XhOvLVoturI2OvwryjggAHxCTfqW8D
hiPVNc7hrF44tzzEMXIKlxCU/b2YjFPVhFvoJI8+lo8onLetET2B+IC42657ensjpK/Rp3+NyZSi
y4S744Z4jQb5NWvRa+mCzSormLNV0CjWWi5mGKffgwlYa5iKxUAlEFEEM2av42pTME3OrJUdzd8m
pbQKRKtXuqeGcGttM1sb8sBBlkin5DjO4ZOiWE8aVOdh6ElXjHsdlV8wGBVcfR4Uz6F1zuo8A83q
t7A/N8oMHEI8eb39YtPlzkMc1GpPjyCesqw75uQZERuprdPBuzNqMuH+II/iQd27KghJpV4s8x9g
wRH8Y3EbZXGwiqU9RfFQo/SghvnVtnFZgz9F78YbISmuKuZd5bEjMJtFyNrasEnrXz3/1pYAdLEV
PRBdF9W3YfiHJ97LH1Sw6WruXW1l81KZqeTVvjr1+j+Pp8F09I1dK5A0kFlUsJyhyXKZcmP247ZL
mp1pzafSNR5eHG8TB18kWLI+GbnI0jfF6T+NRl/MvLC/vAbRfcTwLU562PNBVNQAkL7h4RcN7lYY
FQfHLAATKxMfYPGuW9XBrkakRLEjsLrJZPLhFFkwWAyGpbJPE3IxeOWQUBnqqqF7i2c8tJVVvqu5
9qTFPaBT9JgKzXjTSQoqjSDrmFTb1sSn70ALVrCKpMoZ202w2JLKqTumzjFqjIdNn1iTsZkYOw8D
wxCUO2cW6yhzV13Ds5Ekd28mqokpz3BIAjFygI7tAw3dOlG+tx3ctZQaebo0q6ILtMgLbDfbUy5C
eHHm5zjn4NgZHsDFwVVoDoUe/B3MPPjs1pKptk7lazHPTxUAs2Z19gjcDSI+GeymZ+37dLLT4oME
LqVXK3d4agC0J0Hk4siG1kqe/DMqkp07ab4y2pd6lP6SgWJJ2inLh3cCgRsNErets05wzMU2qWmO
zOLeA8moa/etrP5Z1ksVOZxJjzy9a13VXH22jfqV0FS3Go3uOaaVqxRoipKAZYcKWsgnWE6bUdXW
eFofRJe3GRdRN0fv7fLitnl6RALPFW80xPQgw5Q8s57D/c7Vzq/LV9Bfvue95VWL5QXOkk4Zj9t1
6ieiasq2hmHsqBk2GO1OfeYztAw6/WVQpoDh7LodXl2UCU8AZahP2cxsxaHdNUjheJjrM9adxz3G
BjVoi3Yn5GfB+LMkjCcNfMHcW0RbdkjrXxhC/01uzCSj9A1MVWRh3x0lfDSAXRvH3quRsqmKv44z
nOHtI3W9Dzs30EfGSjhsWUQXuO10VQro26X8peX9bl3tOEw6HnB9/Ce96WJztU0efhpV1f2EMWtW
4/HV8MzpDA4Kstn5+N279a9pujfAb0gTtcdpk5u0qfxIn5+zuAhE3q27Zf9IjjJL1tFNtKCoGzQR
WhGvQA1pA10Ammrj/aIJZJmyYxHzVdiAuKJpJ5rxyVa0+5SlO8jWl0EUl0FRDl1vnQcCa1aSBPPg
bVyebleHgMknHk9MUlRxdENQTbzPaJaRJoatbtK1w8ckXLjtE85WOn6YkUuHYTJJf/Hi2bf61K9b
e2u5PXQQnWRZv45ndx8pJof/I88BgvE/AcLvq0Q7hgya2zLaTWI+4e46EDw5kts9V7Sv+lg88Scz
zHU3E73yhO++wJhmc+cAPjuHWfRcCnXX1QJnh8BzhWfkieDiXasKQrvOejadbTWw8onMli9T9Wh3
3nV2XEKCoS+k8d5rIEWd1q+YqcZ1fdDREJBHBuOvryzfjlJ/tPe5Xp+5ycFzgB70LAJfBOaK8ZZa
cYBZ58D6x98wFltsicCjgcxIzmLZln43F9s6t0/kwo9NyXLKevgBEnJPwTbXdnuMMS2Xi80zMm4j
KXg3RIW00Af0kWhyujWrzG+1aMf21nWESOTN7tGyXCpElrulf6rWH2eZBdKw1oIhRtjFZ37c0Yin
a+dlrzFdQUs2wSLRbPVecZtry7pQkE0bigkTcZLRT+fagSrQLYHof06C/5eDkJlEwx8jt7UrQEcy
lIkrpuPF/FEq/XcnKW+h4kH0OAlVQC2o0c9k+D4rypa1lc+5oRxkOG1DTBZZNr3qVHWjBfKEuW7A
Atx0b5JEsYtIrloDmpKoMRkSFlp59fAcFsbWnghTuVlhrCSybw7dJnTIIce9tUFmo3QIF+ly4ySf
ujlvvdomsKNe5JLeNtXYl0boD1R2ZZQGZYn+Q3fSm+Kigrd2YnOXz+rNyuRCI9w7Wobf4S4NXp34
wstOvjtoi7Mog7xI727e3RLxqc4ZbKmSdQaG/JcVFae8uowGh6thOMNSiL80jN7pT09MPXAdGdqX
3nXfwNh/NE1/MQTZBxw68Mr4qlcdkftVRl1uxlzNqcUGimI5Sc26LuYnVzHpdkY/zceAQxJEznQD
W7GJ+PUhIYWfFd9HLwtIo7H+5njT0dK8b3tmNK1W88Np9RPvP3RuzLos0dq4zbeIyOMruZ9BHp5h
WnS58YEJ9l3z+nWl2NS+MznyNlAa0syYFXIvfWb7KIyM0tgVSb2Zuu7am+lH29ib1AKdr2bDFmbA
ZTCNh0XKoCqijaASSvXin6wtl4cNo0umxwdDz95N7MBmVgS47vdkAwL4WKQ8552uON+Z6q0iHCwM
cMExsmzCc4wMLmN8jBC+69l7F/n0lFfVW0wOcATyzVCeYESJocw4lbxNqA5uduZuF6sfDOdgMuJt
N/z00AndyXvJ8/yzMMvdDNzFkcp6oOlOldrXmP4CWT1YocDISBYDk4A5/6jFZya+UliMSHYQugs6
Sbi0/aOnTmMEsY3bCfTwkh7Nmbc+6Ec3llkf5MjVCYWSGuWQDdUPSdNjjutJp7VzDSeAN7MxYjOo
Ej0gdrGPG2MPoIaeh/AQ1gQpmnU/JPtec7iN+FEC9y7oSNmGJ7jo12ksfKUdTo6jEyvs2XxSLMIJ
DBAfg8ZuqqjTwY1CtdjOmra3MsjU4//4rerLS7nP3TJcqW73MaWMVmLeeh1Y6BmdFpTcmAy7nESs
K3TsUM6NSvWUh90WcPJBFgzp0Ng66mGtQ+PxnM3oIbwIdVHIC7/LiiUddOmIEShAJ/gtON06cAdL
ngyclMJdioTwDAfu0+4M+EnsO/A+MI2/zDGz5owhHin/cn4e64KBOlzyyP7J4TQBwD4q4/QAFoa7
CYs9oaJIRdadCOVrAAulgxFMtSVHFZRgYxNiDn86E3JvXhxNI/XTzvAVLIVaE17rRlyULn2pK+UY
jiw8NtiDDA4x5zGg4VtClL2fusULUhaFTL1yobpNs7lNx+ktMXXQFdl6MBoc8/kVW8vG1kix6ROp
0ykJTMs4RAvRDTQ1ZamLqafy7drcNNbNdX5GQM6Rp/qSOGmRMCYlbpYk5SllMuVA0aHuBO19qtsX
HjRsnX+ykQRA8CQBTjAjhLjm1QDytzgsmeO5xFCnucZEgc/Zif2hHQlFA17T2QOSIXzAkNxJDDNW
kt/mUcUIWKzxacQrvvt8rRtfiLikMXhHVjgOJUa1oraRW/C4p1RnSINDs08HwGKOHngebrJlyYfC
tCm1XtTijHmAhJv+w0R7ncX5TtjpVcEG2tWrJv6ksAC+2F1Y5ct5GAOVbSsVbDJJkk2wYIYgIRtN
aJlQJY8MCtznLM+xn0/Ku56jvgA8wIlxngCD9mGIu9XihzMluXN1vKp2i0nW+00Nwy/LDsKKBpdb
844TzQlF486VzUueeTtbnYOpHo7AcIvVlOeQRSw+DZcbqLcXJZFhm4TYpJv5OlecPRoU9+SI4aue
j0ON8QJoTrVRzerJLLiVsFtck6zc1zyfWYH2nRrfdOo7PY/3LALzIXNijcMCpJE2cpuDwoJY0MH2
3mArCuAxcpHzqZgZK8z1zguVjS6sN3CILMDUy3PI21ghyIO/7K40bIBRP4YB5JzR+0Lgi05Iu4ec
ibnYdVUSDBK2FOqUxUwgbtFfMSLNMxsTOACWS0Pi5UA4IpbhzB8KaGSr7q5sxQBuWCDWO1vb+uzV
6DCM+tXLWQPO5hrNgHQa62skJLwX+ZFsWSAs6ZtWFRjqT+nahyFut1qu3GpjONu2u5qkee8974SU
xzKiMphSh+ACz3bkG+q870poluQUJj3cOLYtuEXubG7YVlpy05TJd4j6xxODr8Zm0lFwVxjEwm36
Hw3uCnrwiVgHwq6cUEe6TdMemVZtrGTadnQVccx1TAzECKcH3tpjavDqq9aqSC9hRNY5y8CyDKzx
wEZkWSYLjJJxPU/WJdbLe9ws79jKd+38jCv5lgJVj8A7TWVxrdJ5X1KaZNHH0GEo19u1zmIZgJ8r
lZz+YGbwbQCklRvRntoi9K3xqbMAtCgSBZkHPC/3HGqIs+UzrZGvZbRWp7Rhu0QT7rBhbtXyIKLx
qcrno0JcceoZK9pwYzFmqHhBRDO/YlDatwkjFandRtBU3ZI67oezQXOdhgebiflMLk0M8w4Z/zF0
kIkmeS3opEjSXHt936U2hKTPDqW970HkDkzok+a3p5YWtcYJdE8e2yHQnulGhqDGN6xhTauIeQ4V
LBLkqNAodqE5H4GTbNCgtjo25NR+K7WYqSKnfAz3fYxbrl1KOCoM8xyr+baglwgbyXn7S7qL4zA8
No85ibWuPkbkDhKq6IxmTTPYX8JxzMFxLpbvLuiwUOnAIOfoI+eucAFhRVO+nUYzsPrhU8WlJXlh
Ntj1/5WSQYlG4KEYd3r5UJpHV168yFvnpXGO5mjHHmrfInZVN5h7+/Hw/wqjmePU3y2Qu7X5D4AJ
Y97sC6DiQY+b75ghdFvoEAK4Gsj8CHIorFs9RfCRIqY7JHA3mgA6z4toAfIbQ0b3aexAv/O9Ma9o
c9UfKvW3UZvPfLCJljH6ZZIp/TrTrwxBwWlEyq+a5kCkQdFoZkoTLV8BfIJtnTVW0CT1IxHDJyeF
ga/RhdvR6Ld630JeEm+Rp//o9nQUdnZBvXpF/3Mx5Qsm2TMvo5wGgmxWbTqBIHJqOvmG4BWfcbsA
XzAFFhppXi6i2XaDPCeX5YzZExH/N6PV/5COeN/USBrozXsrtl8Y6r91U+rRafYbpcHKLlmtMTMh
wmyJB7WNAYMmmf1oHCR9Q6NLNe/YFLZleIlAcNUezU9PJzzDUZ9Q9pOrw7MCIu6YNCxIwFocqGby
ryJpahjNx4SOyfmqnwkswG0xRz6PMCtJT+L4UTuBbtvO7AWknjOaEAbPRICK++cj82b4C+ywYqrC
PQpvkgAg1BPbEW98seewiD8kW90QoAbg4paSB9U8xx9eT0srWVW5k6B9tyCsQ2BbTNxqh82UVTNY
J4a0xTu7PXDFSnLVRSXdQyqrDtYa75e0mh0mHeG7CNkLoJXiNVZwwdFssliB3CYE78LcRUnaHdi0
BM+ScvmaO0KpmVU505m1Ccvzr5U9xp9eNXZQfY+iYz9FRZa/ZGabWUyY2U0ANfYgB3oYWaQvqU1s
MU2/jA7grtF7J3O5ReuaiUfL44P08x4nHelAejvkZGbEs8oB0dk9Ny+r2zInUTcAWn6NElLsUJhP
RpxVvhkBu5uMAf/72KIyd+Fw0TR13E0ti9mq1M2eqpnC0LZVDHa2shmLEfsDxhnPmjHnuFZ0H1gA
vwOxsWo6XhuG/AgL0BKFsQg0yIp93LPuo/WWRcLRw+NB65KS0AXDXuwzsUnaHtT4AGGx0MKjC/I0
UopDUkOFLZmYNNXO7GoIq6y2IdOXqe6dgTCeNB1bDr5TfGjk9hV24zV6Q1NvFeGmKrk+zQJETmg3
ezKCnHKF4hnhs6TTdBJglwRhHYmX1gzDew51TJ2SMzQSnw3cm94W6LvNgSHATzIXFIZx45MmFJvR
VP4j7bx25NayNP0qjb4eYujNYHouwttkpFVKN0RKKdF7z6efj6cx6EgqEETX1IXqoE5BK/bmNmuv
9RtSB5lcsalB35kdxiJe6gwg/7U9k10vVE88x/FYYc0sIMHZL0BxR8mLFXpjTrzz2vrZ9ylCRroA
cDB+wgHx4lGG8T36+HqDCRFNr0p7akTlOcKnGKxI89qnLd3/5NLL5lnM43OQZZem9GGKV2hZVN22
KXjquv6zJjcnBM/hBAKC7xQ7FuNXCcmZDLoYqGKIEn1HbTt1pQeRQlpuqEtjgCINsas21LPc59yL
wkjtiCtK89A50Ybignb0dy0nIeL9JOeoDsfYLhgoQCSq9VsS0By3FA2dQSkM1qx3fdfh4LJCSrcD
8wJm1SpIpGA9L/CpDLHta4yt7HfWWyEBbxyQUvvM1QgwdGtq/U7RJekxiaMNR7u1dlrlk/MUTRyU
PWjIPGph8eDUvGyblKo6fHGaso671Aofpn7T6nj1AcJWgm3smDEYMHSF4ohyjyuJjAt9arFKkCp1
ubCVbdlHRzHK1oMFPioB+7eDfojWYd+5Jy2lNQJOamtUpbGKGwx1au9ohPUjmswgdvDzMKjrKCag
ZxGmJEphJi0gh++nR2tNTV7ctKTqhEI5CisRElqFSB0PpAxfQdNeFMSey0LQthQd/RUgTbp/PFEW
Wd/8jIGJIeRjoCFUfjNQ1oFLm0KSyYCrWiM4sc54UXc/xSF+VIYa37DSEReF5h7kytJh/igrQ0MQ
xA+bbQtzr0TsM4uLc+WalwrfkdIS6DkaZBQC1Z9CFJ5rWf1pSO73PBRgiwFwlBWFBiJYiNzdmFEO
MC95c0PpIS4FdJsoj8bSRyFWv9US0S55JNkA536kQg2Vpn8I8mQVqNWmjEEXVskR6bEdKlvghsTi
TDloiXQQ3PlUfqfathNbJsb0kkOF2XeA6v+mc0N6RHIJk8mvHy22/KqiF7EWHF/dNVktbUxF/T5Y
8GKpW6GaG4goW8AojVgjB6wVQPYoSHNBtG334HDrQ4RZHGhjVT4i2tADSpNq7Y1OqUlmOPzwx/fk
IMdI70aFSasgPQB3OeNgdCyxQWqjZBuYCdwJ8qcEE1WUlSkLoUjzsy88RK8jrnMh7R8bEY9ebDwQ
hes39QgyDKwH1J99Ur74Qj8Xxj1sscJsTrJZNCu9xWQ1JetjwtxlkUfPTS4CijLHv7QBvNTm+rgT
5dIWRoltN/M/awGNQx0IWDOYo4vJW69XP3NqKcvWAD1HO7i2qs8gVJZFWeobVa1OUU/bgtf0t6hJ
gMID//T0ZA+EdA9y1twhkUuj1FNOBsdiV7dQW0a4o1hAoTHUcmP15YskI6LKxfma6MZHaLUXM7F+
NaLxjG7RxhDTU2WOHq3VzxAfT7RsYG1qDQBZCvOLxmfNpDBCMx75NXKNCzQfXjpFf8Us6iyVf3wZ
loanNc9yhcJBgrgKUK4Olke5szBcszyEJIU22sOlbjHohIgt6+9C5r008DsxlQbEaBgeQPsYIBZC
JArOoiXlqRrwccmDsO2Q9dIPEXNj6f4Wtsm2q1RqZc1DVWAOEOnauD37dz3tz1JrYjfaUCgYfKxy
1HWm4hQJb3AxoPegKtiouAYkJj1Mv4W6JNC6BDRPd2lDEnABbLzRe2TtpHhPxXYbJTqHuvBYNRLd
CZiQAd22uNrXAQ50LS+xJu8Pbp5JwMiwPdVFtJXVRqfZbWCRl7r1p2l0n7lFFVUr95SpIfh3oNCV
mi5k6mt4/iCKS0MCJRmasAEZ9aJWhd+ZT3MAg4ZhMVB/QjfBOIooTK8AcCJmlSGlySws8XCDntfW
7VrQEVbGWGpf1wh+1Um5KNIC7IP77vJWUwYf2e40wSbXSn+qtfdgKjqSpRqtN16aOJzpRUs1OJDW
jqRnWw7oCk8A8AnAF0cdlWGQ11IXV98ELI4/SFLb44CXqOogMw/vU09eHL7/71QptSds6oIjYMmG
UoHBVQ5lrD5UXqODYEohYuZ+9bsKW/U9M0a9mBqq0aKNeI1WSIaskp5XXTGk5VrTGvelKGoNXDsc
HX1ka/F9G6894zlKZTGGxCVJ4RHPy32EZEKONoMYqFxO6aGVUI3qw1dR9LeRCOCtyykDG3saUAc3
qAsUeqx9CviS99zRHTA7L8LoA/Dei4HJKqrgFNxjWERYIKR9DzXE5ZqUxrQf1MZWlISfkWLgU55J
66bpXhQrEMHdoIYqqRI7jm7R0Ko/BBMoqZKOtbpExrJmuKCL8Yl//aNZNT/7sd+hAcIzZUzfpMFH
EKnGgqbxLnqavgM8BmtXJS8a8gjLvBRySICOAJYa37U8gfsqBDy4fCi8AHZDQLO40Qjqn8hN116O
k1TZGaeqtIBxj9dlZstmvwGGvjNd5MKqiiqjruaHSFc/RTl9xtvsrYNutMxRGjXUpnk0ckgwUizj
WKD/Bo81KoiDQFQ1ig591w+YTOEvq0ngSOReD5dVIqG7WFW/2Q4XTS6e1FQ4cXchAYHX74KyxqaK
EIuIMQfxaRm3avSq1I6AC3Ssb6S02mfoEMG5iFOKZ+VLmgi/rILf0MsFkGXkV9Sc1MxN3UNpuI9A
A06SIL+oQoaZjbspNR01ub44d5byGMUlAHnP4Dp3cVsYTEAoaStxMiTvtHiHpSfx4AmSAzXZFziQ
x37oVrKoHLsoO5SWVa8lvXe3bQYuJJDo1YCVkHGEiGKnOMH/dhaRZNpuDXrVAxfeYiIWtMdGEl8G
8mxsWyzKoXKGRjc66J0GEIIE90O3AnDEJn1xlEITfCL8n6FFOdloKPfmPVh/XwTz1MeIDhS9hvgt
LhArHnvZuh5QZqAw84j59IsRdi0SQN66bLslrqqbAFpWo9O1cJZyKiPpmhwyVTwMYraOZDI3akNo
jAXORVVp8XbuzguFUxW6zwZUugxVsEQcdfDhmiXISeB6DvMS1oe6KrpipRpkV6y0ikLr4DW7tIq/
aRR32t47hB60rvq55uaPNXfVF8lKMpB/k6nxAqkPhH5VQmR2wKUu6BNhL5Y8Ifs9HBsrfRfUV7+o
Vp7HhPSlfDBpsBS4EDAf3SNv6ZVI8oOh0FaN0xVbbFWDqle2CdlKigYY2kychW8YABwzPBVpVZ1G
7mCLZ1Q6NGjOZigSOrDOZFqhQC9i7ZcZa2hQIB/KM8qCDBrI4lmsqf6ScQxaTpG5sH14fyR1aylH
C6nB6FWKj317TNX+3Ev5LlOdvSz9wZN8zXbYYF/J7U8FDF0Aw0M7GlaKEH/QJtuUSE3XaHr55gs+
H9tOp9EGNt0IujfavCe96Uh8ZDL/6HuQUmKs1XXjqqsSd7nAa55RonrQW251Q92rya/cU2F6OGe1
tj2mRvMh0+qrHBez1IiPWe5tdLLgKtMeWzq1XgQsQs/c73qK246Xf9S5czJNcLBigEKiVV/y4aOS
zQcJoGwRPHviW1u7+zDrMCfj3W6O7Wacbn1eYeVoIoKTNos+g62VOd0JRblNA6RO/F673VEocQVE
j8U3zWWdqJdweEWfnZM9J1q9tWiaaLTrsA+R0SobOLYhtm+k9iLmv2WZror23cF8qcjjb3L2MxC8
vdyFa+BNnQywyvsUqr0kDJuiv7QIEYgDhuVUciibbUbYs1f+UOEVSNJ7z8qTFfWMcvhjW1RHFyca
N/0OcXeRpM8p2sZGlm9cYEYUCoTWWKYDWtVacOrEs16eY7370eBKqPdItJi0Mk1h70NsyUyojYP4
DNRvS8q6QWoGRUhqvSxXJdO+wRft05eg/pmDa8r65LuHkZKKD2OioZtW/fGFF0kx9xbXAB0XnrtH
N4RkH51185k39iJCpqbh70IhFfOPYCc35kvSUfgS62cMM3Hwjvdk31CIs7OlQhPRqNw2vwPQzaME
RiOLO0kqV4UU7UsTjlkZQox3qS0i7S8BdubOp3DkoV6I9jYM/woBB5wpzf4Ni6ud53iIHsdLR3jV
owFLaoj+yXuHEgEU2oI2pw7go4X6k9Kx88IPt73gFvISphhwxRFsVAcZoOBJKs/4YK+zQN8XOmwU
K4zoJg5LPaNHMbrCQzYbRA1JsGGBXzZwUlatBpqb9q4fIBjBm843tGcEKH64I5ferunsOoDV9ARd
T8hlWYlsPJKJNId5yUPdh/3akQmlZYGQmHHmDb5Ka3wTU4qlhWKPQn9NgvCgQu6q5ZB9ULurQvlb
4sW/8kKvAIyFb6aWbzOJbhl1C9g4oobSS/ynrMxLyqdG4WMr4WlhafpZFn9Xfb0B9E2dAnWRACEy
w+XcDS+ITR2yhrvL7ON3TuuFalXrltJDX5hvqtmsFfwgQ3+wLk3vPPhlhviOoH6Wg7gXsL1oMHXR
JXcVeZ+GLB4a+F+dAaQsbhDhLjfYb/JjnEvRIRCgNQshIsfxAFFIEIFdZ9dVAY8+/WJU1tajnTe0
6VpS/JVJ8yokYaioCGoiSUGFhA1XPmIMeZQD36UmYIbUp/MieS+s9AeEIQriT3JuAcMRLVsLowdz
nBK54K0MeAD0QCkHayMAkSeATU9USuhQyupdrfgXDYt4U4iPdSvuBzFfCUrw2CbYKSforDvBUSk7
ylyoi+OFCDpSNPemBMJFSh/aNHj0cJSPBkTNPSQ63fIxxGUnsqh5a+oF1Pup87Wjh2b5Ph5FYZoQ
wGPb/1ECpMNHc4CtF1SYyTukzW1qUv33MhDdMJZT59n1wxfQsTkx2+deUs8JGJZIzg9N6JwQR/gB
nfnV7EYmYocQd6E7v8uWDDCRg+Ro1JTCurRIUego9hQ1wamW4AIywLA1nUTRzD9TA2tPYThy2q88
zOC5z49krhI1lYa2rXnqQQjXlXASfVlZl437J20AGSSKuS0S59PpileEzs6pqoJ8lAVbjl1yqnxg
p3kfRkZjOh518IxW+4AcCOJxxMCKyKBTPnzQEvECa/fdsIanBpcHgINQXk1SE36mtcDjkt+f+Qee
Dh+1TJQ4/RnkeHGKKSSQuLf2HkZJ4NcjLG5MQECe8RpCRlnqYMTWBSasS7fIHxJgLAbCn6YafpqZ
+eEjMk4Jzd+0PS0xhycMwkVWA9bDy5bgGrZG0P8uAHN0COhgqAYeIFSdnScpH2WrfEPLANO0yjsg
9UmRQ0C7rtK+8eGxFKyLt7jWd/S+9n2p7l2gI5nHgQiwmEs21j4kV/km+/jOKlzK8NrcJfpIm8FA
nJ3Fa0tpvo/wC1fT3li69EOUXvle5wn62rWdxdmhGAa6Mm7x2EXxsyIgf+DR+jTibmPhUBG7Q4wU
JbWpTB12bVevDV3YJGjcotWBxXxjvbqNbFeZi6cpEuGqWX9X1I6Ks2a9qCN6JENzRVb8R7kWn3Rs
ZWt3WIctuEo5A2Dt6xqPeyX7KXaJrYGTBqZPFTSOP5hF23N61EyNF2Bxa+DAvyTP+w0K4qSm3m8k
GLaOVEOSTHnkm6gGCjSJgF0iRkBjuyuiE0gVYRmZ6BgG4k9d1bO9iVgVZU60DKkNf4gqOhDoAkGt
xZw9M5N2gSuzv4Cip2HlkHLWmiasRBG/SeuQRg6YKK8By6auZVn9U9XpURwywLa6fBBw9mrcnk+h
vjRIHyHuj3BagzqOPzod/PDTNzeRqnPu5H+CjAKshLU9VNLapwBSwVvieZEjz5jk8kaX6l8+Kb6b
+w9p6L7iCfEt11FiFsl5scB91ysmpFDAGvtRpVOZ8/YivBuEBA34p178w2zVA9GQ8aAPEZRxiCJN
+qhGsJJ6DbzAv//b//w///tX97/c3+kFowk3Tf4Ni8kLfnJV+R//Lun//m/Zf/7P+8//+HdK5oZo
mJYm6mgeKJYiW/z7Xx9PfuKO/+//gUM1mNEQ6F7/GH/4O4xMz/gvIceLGP1K2HZbeSceVdZQspyJ
LP8d2RJ5OmumquimNI0c9FR2UUSWbOvZ3EIH3yI6tXZfKEAt/ZWxmokm3Y+miF/HWcuNUqYV0aAR
Z2G4w5SaC8NjmQS22b37mAcUuGuESI76lDxnopsz0cdfdzXLSR5aapW4su3/MR/7P9Ipfwx/WE/C
R3gig99mT81T9ftPvQvmJvnG57UkiZe3Khvo2SjG18D0dIZaA4lpZ+/qo2XHD82+siFRuI/qfjiI
wqHfg5C+SPv7A9ZujPc67DgfV+NF7w1r1cGRbJJQ3tfgf54UxDXuB7k1qbJKcUdT4KGQu3wNMqDa
ALa7kWxPuigVODnjRSh/9fmzXj8n/vF+MOnWArqONplJsxgkOckLyY4wRNonG/dgYdK57FewbNaz
y1W9MYHX0SYTmAWWoraQc+x22aw412k07IU1ZJZVqi7BFCyxma0394d466Ndx5wcBYZnIAoo1pLN
M9MOQtQ1qc2Zxbf7UcZ5mhw4lqyapirJpobh9WQriGKhKI6YSLY7RC+phyExokQOxFYv3ZfGj/vB
bk/jfwUbz6CrdSjymI8tMZXIwn+JDnecNbPQ5wIoXwN4FctTVnPJFrLvhoVjMWrv94cwN1/jL7ga
QhIL0P1gpNkVlxqS3qkFtLOkZGePd879WP9M/l8fx+CrWOL4pz4ukatgKhYV5oCahJ2oa3PLw2HN
UzTZgIjCrPTR2bmv9MC38kbd1ccwW0Om8sVFurv/K8Z1du9HTPZ1DKncrTR+RLCn3LvhdbAXuIbK
mTDS+PH/imPquqJbtOX5czJYwRHKIEUsTLHNrbqM2NLZOvsoFuEqWc6dxPKt00rD2tBSUZOwdHUS
rap8TUAbU7QRs4IvtUg23jP5Cg+9Xf/bfQy3/sHf1pShF6DYthhDPAD+oh12wHZ0CVt9E89sxJvj
x+cMIoDO68OYnp8q7l1BIkqi3ZCP1qjTI8qJN0IGjmKAiAF+0QmWZQOREdvK/hJmyen+h761eXTR
0iVagabKf3/9AI4XDmWNIYMt538iFAdrr5+5IqRbZ9p1iOkBEFV05UtCIGdwAOm/DFbx1uIgrVfF
w3hyR0ttdX9Ut1Iq6zrm5EzQiRcXEIptk8bNogbqvEQx+KHYoYJ4bn+BUc43FOKytTJzGN0crKSI
mqpJdEanGVWkmi1qAqVoC/neLy8ZXcAGXd2Z4Y0/f7ptWDBkhpyrqjT9ag1POFfQXdEu1/jQLpXj
sIPiu1QX+b7ZZq/6w0y8W6MyRFkxyV9k0bTGA/LqTKLbYpY11lp2tXEetY1y9Db+ecBD69is6Wgs
ItiWKEPNHIV/J06SSG4sKpBxaagak48IQrFuA8PkmsJkzxt+uOFbGYzskvP94c3FmRzvKo1OelW6
ZI8a6FYKjA6nVRw2UeNf//9FGuf5eh4xhFa00OAuDL6hLyEDuyqHtx6lvPtx/j7oxplTOFBEkZeZ
OtnVGsRvS2bZ2KbxnOn5EX/shTwCnZVfTmJcONxnVuTfNyQBgbObskWSa6jTgQVGxl5QuLSKfWo8
KFJF53dku0kIUc0t/7/PLEnSIJlblskeV8XJMd63oVG5lSFiDjfQrdYXsvnfTsO+RJCmL5UocBwr
dER7oId48lyk/Sn1ubvc7NOZo+rmYOiVGJIpmro0nbmolaWhxOzJHt+d4Rvl1Jm1cDsAK8Hg63Aq
TXZRxfsOOqsgggECwArPzDNmPr504+tL4+31/0KMP+FqWQudZGlVRYiMVso+2wDLRFqlxQ12rWzp
/iyxBfxt7NNvkE27y/2lPje8ycobOB4F6HWc9JQ/8pD+QPp0P8LN0WmqwrpWREmeZg0Y03ttQb5s
+3l0SXsfLEtzFrxwiz0oTed4eL0fb/zFXw93Fh9piqQZHH36P7N9NZulXyL51ikc7l6xCDLoxIoC
Rldc3Q9za+J06hoSkCZDN6apV+lVYLhTk9RL/W01DipU8dy6kG+MhFbRuLhlDofp0hMDUcT+Txxv
/notrr3x5l/S/diiArwV/oU9q5PpG2PeLKI/8XURqrUkmvhBijb6pKsa7wtH+7SU5/uTJt2ctf+K
ok1OBnrVman0g4gey8r/6NeogR7MC1Y52w59rkt3Ru5yPRPz5jRexZyc5l0j4xU6EFNbNKtmnx/c
NaZyC8AeD9XZmElgbjyyJelqHrXx11wtvwiQe9aJROsP1T48IKm/HA76hufuytvOjOzWUrf4XqrJ
GlEsc/z3V7EUp3ODyNEH8hggoVQqlhiNbMOt/EzTDzkbgNbr4CDM5LzyrQm1LFWi6kXRS9EmR2JJ
dZmyhTGGlTbVHoYMWBha0lSyyQD8HySKx2LdrBHPpMP5A9CnQSHuYu1nawzjcpnsdVlULUmzLJ0U
Rx2X29UEVGiL5LHEBERWOfiLWkNvVjIq5dVLkTq3aMKtE88FSxD41GJBABxina7f/c9w4yt8+RGT
r4CtjRhBWRlsJbGR9Ueh+dTk9eJ+kBsbR+Yby5SJDAvhr8nGCTtaY24hDXZiolorx/WDP6AAdj/I
zZHwvtM0nTUlm5MzAEc1R0YfbCCT+ylhfaBkLuis9/tBbjzauAU0lUPGNDRFn77QyzhxHDFUers+
IOqyy7fjaqlXVOKXwsqZOURvzBsHJ29jQ5bwWp8ea60B6dfFVsrOLaCAtUjKYzo/Z0Z0I1+8DjI9
1RBnaiV4G9hvbYaNuMY2Csy2u6y+walY9BvEMhZ4l77ithK9zh1vN7JvgzIUJWgeFpwFk81oCiV+
nT3WX4l8attmi83IpoWJAhFoZnX8c99MdhtFWIWHjKhy6VnjT7nabb2hocgma8io481RlfLaH14L
HHvKGkKGC9VdCZ8VxGccQOxjX6fr1GMRSjPb7dYJy8+wTAtJO4nKqfz1Z9R+TDMOxUYbUO+i6ZN3
U33qEmmj8f6mdbXMaMW77ntPa1/Cm2jmW99IZwyeBDIJm2wheTfZI3HlRcDzgs6OTphyr3H6oZIa
bJBcXed7Wu5rrueVv5k76m5sTcobBkJblqpqf63jxMsblAwwadLTB7/9XtSIw7nfZ8Y2E2S6jntf
r90kUrBc/IW54cE6knCcASn8U2tYlHYGLnhrzuzQuaCT69nQtD6NQkbmIN7Tg7Ko9U8tVOa+21yY
yarJUadUi5gwALURLXHG0uAjgoaoBe2QWVoOr0nHK3xudLcynusPN70sA49ucC8MrQ1yeHhvTsUn
PlZbf+s9oLyNBi1n3lyh7taD4kvMybUIm7tKc19sbQxe32hfOH/qrfQNUFnw03uDLv5gvDWv1Wv0
ar3MrKBbp9HVMtXGr3B1RIRO1/e1ywpqD+lDY2s7ynA7xLWwJSTJWw7reJWQ4j00s9/3ZmQ6gVRC
JSqh07Q/Uysv7p2utcVHLOiiS73FxRDnh6V7ES/opT51WwQabW1uxOO6mRyKJnVm1dToTfEWmIw4
wNKsiNW8tZuNsqnsANTYDnPa1ThUDw+QbH1/im+cP1/iTQ5hBSNjVe5QjkfSHu6zJNj/aLEI8KGt
DKC8JmMJdj/kjTv0S8jxJ119VHCAmuc1DDE2rfcs0i4+Hcf/fojx08kqOEeVlO5rCKUP+jDNrMZ2
U2u0ej8GUjFzb9xYIKapmLqqylR06N18DQEZ1VI98Oj2oHofWLmdEIsFcCE8mFU8UxG7NWHXoSZ3
cjg4sR7BP7EblM6s8imrZ5pCN8dCxkuR1hSp44wJydUXcUQza83BaOxSsXZO3i21oPyhqBhuFt1M
tn9rvY0poQ6e3NQhIXwN5bUJvtKJxJeJFgFoodYznwXA0W1l7j0HSNL9hfB3OFkcH+7/WQ0xzclt
4EZd4WaWjka9qDzUfb9H8OtkFrClKzB+gabO3Avj9vy6fWUR9DvoAUnkASVO8uq2cYyAGW5tyQfB
W4GLgAOUahg4oOR1f2i3QlGmkmTKObJpiOO/v/5orZq5Vq+3tgr3UECBo9arNW//mTDS39moLIkS
f79EWYIvNtmueo9urWlI3OJ6htbEUIBdgFRYw/LHpEQyN60gGdBnTSMVnnJNtN6rwvkQMmc/+Mjj
77pGMb2tSHMTajiu1O0uDNs+h/OPpWbXeAiboLJaPN6fnRsXpcwC06ip6NRCQQh9nR5NFnFtA01v
0zWTuZ+BKB/1vfDW56t4D/JtkbzizXU/6N8b9WvMyVSVZYP4nhbWtq6gSwuAQgIoej/Eja/O4kKG
0aRXrMry9KvXkp/UblTYQKzWbWherMg8SEL3836Yv08EmbeUwjtAY6PS3v46e6rfwSmn/W3nTf4H
osOz6RSv4MzXAvI6/8KQeLdRAoD9L1JD/hoLecTIbKH72FLs2QmabWA7gfzmH/eHJI1/z2Rv6qbC
DqBITX/NmHydOnTcQSzKzBa3FN63FqIvlMCQrdRX5Qq37qVzBOV3hr9gz8Ntbnw3Uk+LijJl5RFX
9HWQXu9aqKh6NaUF/Irq6gi16qjU4n5mkPLfg5RkDh9RQy1HpIf4NY5R5FBgUf+0lQ6324O8Djau
ujDWWoj825rXzHbuKXFj0UuKomto5qmKammTpVLBKJHrmohe4VvHHOmIvasGM7ftXJBx2FeHHWD8
yMeAoLUFp0KtvNCapdgmM1nDjUUv06HROVLp4hni5BoU01j3lC6o8eZDK6EL8cqINFDB2DK+6GGk
zNxNN9qiskylXtEskYYWErRfB0UnEg45wpQ2gvzZqTkZu/CgtkshW8O5WaR7EWbDDsPwtfh0f5Xc
mM3rwFPoV6FGWGSZIY8I9beL4aIDnOF+hFu3xpcQk1WRYzQe+lBnbG+v02RuoUC9WBvhqTgmu3ZT
nqQ1Yh7HGNkCCMrfZ4KPm2my05lZnauYxq9Bd+rrxLZ+U4BDSbmyVkhGL5NN/ttal6vxXZY8/is1
E5n/WGAGaW+I+vRMjmINSp1gIoxvfcOGA2PkWj05c8fkjXuYlq/JzpZJZ7TpoLSuFxWpExvs4NA4
D6x1QJsA6++jqO1qunuu9Ov+NN44srgENEOjSsg/mNNcJu5rKBkyfIPRwgFZ+z9eqmP/oorb+4Fu
LcfrQNO1IqZt7rdqY/fRL7n/Vplv9//+GyVCLkrydHm8XhjNJBdokqToUoHnwIgdG1bxGun3VbbT
tqzC2QrauGuni+862OSaMQBeZ6bnNP+AdcptBTzI24m7uULdDSAHyQYVc1AHY342RR1ImZ9KsVjX
vBTbdfo0AjmcFWc+nYgRgpfb85CdWx/qOuTkFJYCVWxRCK9tUf6BcDri34uZL3VrzV1HmOzcsBRA
w3VNbUNPVrfVSdvFrzx/N+5LvWpX6OIthNVcLfzWsX8dcxz11d2SCQnyFyEI8nDY19EvXLoWbXex
cFW9P7i52Zukbm4YdT2+I7XtVj+7QqbqPpcc3joirkcyWecY0XiDUfN9PIwjHPhfCfxsWHrlgP6X
oK5LYa75L89N3mS1tyjvUl0kpLqFTa9vjWcdAd4lqH3MO8QzCk2UL5qlsRW2LaiHeKMcwpO2xSJg
oBONeuTq/iTPLaDJHS7oXWDKEb9HsShU9Y+uiiurPnNg/VMTnu7x64me3NxSUxRGMxAFOb0n7ZQv
KQ4dzO/GWrbVdxRzQInuf22RgNuKeyz2FiOuylrJZ8TmV0iomevOxnsYsdD7g7919JCwU9aFaSBZ
0yZylSY9+iH/fAx3V9K5azfqptgGM8O/uZD/K4wxuRj62C3jSKlqO0HZoUSH0g0f7w/k9uvtKsTk
SigzePgdjBh6gpDTljR1zA0Wn2tlaR7FnbPE4mW2FH9z6VzFnJxuUa2VhWEQM/yjPmYU4pVVxJGK
zbW0SN7+sw4/C7kc5+qvlXQVdHLgOYIaxErMJwv2zlbbNbtijbX0otjWu5kpHX/+vUiTY86HGuvC
FhnvCzjloEJ4v1PNHM9Ud7ZmPDeXk7NOqHWzTgPm0tKevBpVgs9O+JwZ0M2pu3rhT2IUmRoOXcFr
2zSbg+Vkn5qU/+7BGyx0zf+m8jBeBmiRx138IvjxzDlz49z78p6bzKYjJZIVFC4DzL2jZXSP6NIs
Og9QqhK93h/o+FdNPtyXUJNximHpGbrjs0Q0b2mo78kwt9tuzOSXCJN7I+g9N1W9qLbzWDlLLg6X
OY7eQ7i2xBY3mwICkQjHdDCfyQBnzqxbW53ugsx71STZ/CuPCXws5lvE1231UT1El/zBP4Zrb5Ps
pG34oumL6lzOPCZvNDQQXrgKOdnpqqHmpqM5lY3P9b45SSscdA9ANtfZWjh3a/GEot2u3hWb+x9y
/FB/fcirsJO93ptJVKsyH9Jx0ed7sgRcQJ18ZmGOF+69IJOFKfRY3BcFhYYC8jq0+U3t+Fu96LZ6
hTivNVcenBvTZHGSPOHclPL1ulh7EUvjkPrerk/muFFzo5qs0CrsJFQ4CNNrGLn0zRrPv30+5Jse
Hq1sNTOTeHtUFKTGVj/gpfHnXKWEgeYnJXuu4vjygbB9Zv6bFH38C6thBNtzWcv8OYlRd4KVaJCg
7CB/rEexP9S/SwSX7ke5VfWCyEZZY4S0qH+ViXtFLNM80sft1a2GE3pDB2mjrpEaAqIsbYdiET14
O3eZPmfnOfj1rQoHNeOR1Abnw5CmCclYokZwAuvLYtUvu1O7VXYjgQK55227wkdg6R3qnba/P+Rb
5+VV0Gl6Ukul7zZCh84qJWot/+X5h/sBbs7pSA/UwV7L4KEni153KHmHcVvZ+nn4RcHmhGDrSTyn
587cOJ/eN+e5e2uessd+F5zVYeaL3hoeHQ2Vvqiu/F3hkwylVX0tqWwvypZl/L13Z7pBNxARsnEV
Ydq3z2Vs9BoDoVrg+lCt/IO+ZyK3oM7Os6/Y8aidHlfXsSaJXpQlqqMgVUSdCDOXRWbHS2vZbqR1
cnBnX3o3D/7raJODXxQBt6BOVoFIiMi33CNCJWvzYp68P+WqXzWP2Q/XrndzXXt5PNmno6SvRoUI
xC/tyMleF6XSgVoZEXejb1H4WgOrOxs7NBhwtVkLb8K5PgW7YBdurJX7E339FRX35f1Ve+NMo5Rv
0Q/l61LVn7xZBqdHgBKKqW1WCLGYL6V7Uf1sZnHeDKIA99KpuFBzmewMtwcYQTe9tAPxYjYl5gbb
mIfgvzCSqyCTyyBUqiGnV1jaBnDcHvGe3PlJh2wmyj9lu8lHo7oCbcSAm6T/Bdu3MLt1faUtx/Ks
vjUP+rI9p0/DXtoJD+oq+TMsx4edj2zYgr7BW78Z1nSVHumZz9xGN3b8lx8yWbWuGmEp0PJDJOPJ
754ddabufYPkJhPAAn1EFZ/xTpZnnw+pqOOgxtMg22OFaLd/RkBLuQ026IfsjK37vXlQDnjGgf+0
VnP0tlulrC/xJ492U21gAyM9w/YwbP3Q7OPHUGVjKNv8pB005JoX0VZ9ur+Kbp3iX6JONkQupahY
4sRnJ6cOF9olj73vww4TmkXLWWC8JWvxGJzRWHqcP4lu7BO0N5luXQJ99VcbLzAsR21qvbAFXNdU
xJAlVGsGpJlnxnijIkR3GKy1bsnkvNPmrVlFcWP5fY6dSrWN82HpAqbDcQxtAHdpYCM6oIvjWkcB
l6QACdI++tMO8sZF3uz/kvZly3HjyrZfxAjOwyvJGqViSbIm+4Vh2W1wAuf568+Czj27q0BG4cq7
O6L7wRHOAphIJDJXriW3oacX5bccEr7CDHz5uzQ05dn0EnpGqsVDjc3emSGHYBRnyBZjeBisI5DA
abwCk2jJKwRP3iHHt5n23Vv1oTwI9oQdl+tzDduOhvELBEKU7bk0nOB20yCbWaBkZWzTTQV9OKCJ
Bl/ZyHsj2UDpTmBwGf2vDbLzfZFNNhYgIhAOLFDMYBD1xM+gQIVLDhrJfvRoHYzftw2y+LdcoKWi
1m0oimZy9soR5NVhDXtRXYGoKX0cyG9Ikf1IhZF45eQy8CauNXgyGy3gzlCpoFHc2GF5nnZW5Xcb
sgf9Iat7xYdwn1F/fjVR+65EtYyVHVUBkUWzBcgsZdFN7fRZa0JJZTs6+qYHVaw7cEB5jQ8qrS05
61+fuNOu7HE7qiQKhM8SrTgb5yLQPdBDbyFIDUw8kB0AZsV+JhygWNvaK5vcVRpWUxkqGtY4eMOm
/g35bxBCbIzH9Dna6/f1LtwMb0Ko34rrwCjaZireDKCi4NIxwAuLvKRycZbBpbWxj/n39qzdpS8Y
fd0VB5BhERe1+XMlepGvflBQeKE/zjBVfIJEW7ltswqai/3W+mVtGaLR2EBjEoey3eU74agD+2Dc
EVFxQIDQwWCoDpzI9ZFMDYgtQhSP2YPTNi7Ax2Av6LagmWJdcooMTJjqsrOwsIm5G0bvoWHCgDsr
6Jy0EJUo4LRHKXKzAwTjXLpJjyB4O0Bs0DilB3nLyD5KT4NU3dvtoLC8ceDCQHRjxgjPBlCbXK84
7sIsN2ozP9fQ6EzOU/3YqqKvuBLVr2xwxyRrLDmxCWwYkauhNo7Ob4BOvXEH5atgOtvf2tfxJ+hT
6TbeRl8GyWkaPBa3qmnjXz4SWdU4QxZczc+TYnktlGoqyO7c3sKVh5GmYSTUwn+wk6bB5Uk1eNnb
Jity3Bxk77yFfo8QkOxzJAjCk7hyS2E8AyAOTMcris4PT+BuHtQBWEzUqNQ/6Z4ccUW9Q27HIx7E
mJ8FK1s5fxraiQabfAfJAe8ddq9HKs4KBQzd3EUPbIwCUs8euOe96ne6FZ6FlThzZY/zlHYaOwqR
MooAjraRE/kpeA3mvfnQbC1QbLtQ7Cx8dU/+YoBDB14OBXcTzXTcINzbIRuzISksFZWduaRerpBs
D5Wr8un2fjJHuDrqKA1gggIwHFNF7YP/eA6ddTBHazWAALGD/lP5R8qsUzUOz0PS/bD7+fW2vcXB
+7SH0SnQF2lsFub6cM/SPGlAN9aBlpHEnfIRZFtmc1BmUH9J2XRQCztyzVkVPBwWMeXTLPCOKgq3
SKi4KKpjqn9WhrkOVEIHV7HoUw8ZKjAUm4kgh1q1xDgRMKwAP+TvpVrtZq2UeiywHhLo3kGPI4Rw
6t4a4vzwF3tpYAgG73TbBgHU9V6OJtjeR72ugxgy8RR6FhPk/iBymo8Sky7F1Lag3rLqLBcGuchs
x0OLQbOiDpyJvoI6Nj21EA+dUpwBs8h6XyolgXsuTh/7bpYOPwFWk2Hcr5eYp3JqlVVXB81snCu7
+SXJFnRowAfat/bH7e1c/XIYdsatg5On6NzqSicF5k4p6wCzbIZrxSBU9gBRw/CSVYVI+W9bW91L
nGtN1TCwa/AQrqxQxnhsIPIogU3LjUfzPkzIk03mh1k3oAIvff+6PaCm8ZRjaSgOwvVOqslky0pN
akwgKNDqvNcmSFwwXSSGpRZVJNZO+aUxbitNACPk0onrIB2JL4OczbXk/qMN+z9jXb8n3fhKqlBw
GtY2FBqm2E6k2sDEcUdchqAudJStKmiLUNmAq9l3yDi6U2Sobqt1z6EhCZLtRWoG53QYjwZwW8Bp
6mwXLl5Lamvm1jAYVdBU1gvVyG7KJxEjw7oNy2ZT8rrp8KPQCpVUkoAXOKghIubGc7Jvoy9DFj/X
8a8N7opr+pb2tNerIO0T6CJAbGerUKsR1KJXV+KwgW6MOgAHzlmJ+qxIUvSzgjJM/TQZPb3c33bx
tQOMIZj/WOA8oEG7n3SDyr5HhIKwVEEKFiwWxxZBX+BsK3GJkYuAWRwzzwbuletPDwHH3AY9VRWE
dqlBT0d6iCCRO2SFAZ6nVsQjtbJ1GPgDeAqEeyjk8/OHELyeIE1n4wOpSf1hTrXxMFNHVK5fWxM2
D3qQOsod4AG5XpMyQhVA1zpsXxOeul55KhyAcuPiVyVBwvH2p1q1hayRTW9ifoiPRlE8ZeGsg9PT
SiC/oxaRftcTR/9pq6TdgrJTEV3LK9EBjAW4j/GcYchH7qxGVUISaJ5WgUFBqps5qfpsx2kMMSEa
6z5EP4AQG+aWfLu9zk/Gj+v8CoUbJOLgkdU1DIdzPgnsSWNLWUwDM0VJK1a2eQk1c3s4QaJv30kZ
lMHmU6k4EL4XccIt99hm5XPc17hfUMzngrA6OhLN7bkKtNLJg1Gy/gFtb7GXHSjK0UL98omANTzH
Wd6DjETjrDVqPc1pPFRBP0FMDEqVo9s5sRn0ZaNvoOoiaucuzwTs4fXEMgMDFTLu/Z/mVJ4iu6qC
cWpcA8UpXVB9WzOAXEBGdMd4BmZ/r49DQgdb6UOnDCZypgWUpqDSdds5lvHKBukE5iMQEUFTxONk
Tas0dQjBlQHjNlfmJ7MGfGeQvdtWlrAFdFIuzbCFXlxTbag2eF5oZQBVi4NdAAGGRo4n/WAPNAIR
Zd+5F/UBRCvjvB60y0kGiFIZDJDinqUOfMuQYxdBktatYIYJRSBMB/NvF4OU6HnUCCJm1T1nbZK6
ZR/eJ3X86/YOrh0kB1kFmKRQcYJ3X2/gEIcg1rZpFSRADEjQPIih66qS3G8xtHvb1OqSLkw516bm
SaFlHhdVoNTmd1WTHkuq7Mqk/fJzCC7xrxkeVh/FSg1G1Yzdxck7hD//6GQ8pSrZ3l6NYOM07oxm
dIzTiUDtG7p8e8o4FieoLbialv6shlIVOLpg7/jnUJ6oY9S3Oe6UObyrodwRV8qp71RF8I1WYjp2
j81foI6MxiF/HdNOzqH9nlbBNGlvmdqhpgKOykgvt/nYPnSJcTCb8DxT476d068Wj9hhvrDNXdKz
oVdhm8K2lY93dDbvTMiz3v5qy6vy2gTn7tCvIpOVwUQaPhgGgRDdkzGl0HWYQIYvGkRb/Wgop6K5
gbYeuBWvHV7TCPSEc3w0DTMYewsIkA1EwqAi3TjRVwc6P7fOxG3MGMUWFHu0KUhqJxAhBxDUK50f
aPl4ZgNqigaqe+Eo8Ma16wMFqv+zxh8x4E5NBcpp+FDSB2YG7fH19ldiX+E6scBXQuKEXE0BLQN/
30Y1uOy7BEd4TH422jcJ+k/JeD8pjt+TX0Xy/ba11dVgJgFRA+UivBSvP5M8NaAO7LB3ehzv4wma
TTR7v21i1RNQRUSiizRJ5e/bQoYIfYVaVwAmdmM3TYntoxTVHZSydTa3Ta16+IUpzuloT1TIxw9l
ECqQutVqs/JTqEhIbgPJPyZVM8rbbEyM3W2zy+kOlGnQQUURH2NUYAFmW3BxE3eouGdm15RBckDd
0mugMosBCDRxze20V3S/F3y1JaqJM8gC9IVBIhtJqyRtGTDi0hT6HZv4kXp15td0M3sloyv1nAfS
QqFVsMXLCjRnmgtUqSr3VSXVZcC4ktBK3E5QrwKpm+qXu3oQhOQV97RVdA1ABIuJU7yUuHUSfbBI
XpaBKkugPYOafS2wsOzBYz148KFQgw+oyjwPkV5mITVUqQicGTq94K7X1VpzM7SgpGMcEQXSaVmo
as1+zFpN39AEQUYeGtnrBqjNY0SPbGtz7CqIO1AFNOJdzAqdSocUIh8GG0MxDZTMUCxpa7rNoBcR
Pwq8b4GdxQowYYyuFdpmiBlc6VXGcFQd6aSEAlUI3ZZEgs0a5PtFNZ5qQraWPUxQkCT/xH35G5Vf
UYt/5dTBPl4jDCKC06ddf6S6hUJ6aIZFYGX1R+NAEqeH3P3emOMPLW/uUaCafMGSV2IKVgsELV4J
CJT8M92sG7UH+3gRKN8mL9zB6bPI12MogWHIzoG0uQtxiEz3IfotGj1YyX0wa453ELADuLH5+DzV
UGEAvXsBTeBXEoPl1CqhDRN5uOwEq1xbpKVAlgUUmqy7zeWMFSmjHlTxRWCWyk7pHU+Sf0TAGt3e
y1Ur6FthXMMCeSb/3oJSy1Tkel4E0GQ+AAa3mYDJ0BIRKfeak6CZi64Hbk4UvTgnAYCoa3uIbaGG
M7mD+Q2it77VNu5cQtTS0vdfXhS6Y6CSwFArdo8vQxTyIM9Gr+RBMrQoFtkqFB4BO4m1+OlvDOkA
ciBpRJOMO3vmZFdq5oQwRMfWnyzo0RhNgyFP6GsIbpmVD4UEEcRYaLKw5jgX8zN7SuoO7bhA1RsE
dqX/CfzOUR1nUQ9VxXnlMhDUW1HBQUkZ73DeI8iEBNnJC2jneIxMOPfHD0YvKG9zzCqK+u4rEf7K
GPsxFzcZJCBgKoT7jeG5VH8q+cftD7T2Sr4ywDneMEN7zgqZ423A/Oy47QOw/b7pdz7p8VCuvdwT
FcGWvGIAWiKlYsEQCbDMd4JLEocqbpDi83qG3zU7iM25w7Y4wOAPcUtxLQFB+R+XF2aNUY/6hNdd
7KICdSCI2Ul5YGCMu8BsDXgB38OzAjamaAOBRMGernnIpTnuow2QPMXMvZ0H5CeDzGZ+4anf2Szr
ePr/6EOvZMSgmWYjZQB1oh7AnTFSDBqUeUpmrYQjIr9CYcAlP9q7cgMIfujq78mTfD+f6pPxXYTT
WIZ7jMZDB88B/SoatnwQtvXJ7Dp7pgGUT30yNeA/ercho9dXL7c3dXm8rwzxmPGhmMsp0mUUFO3Y
2tTUgPTikBkbUGXS7W1Ta2vCYwkXmA3qlkXQmhQ76eskpEGXQ0DaaCYIlmfFezh2py4bRJ2OtYVh
dFvFLDx4IRY53BjXtHMKgwZV80HH76Cy9ctIVHJbXi8o24Mly0DNEIRIPEmpWkGy0oY4eSBHvYxH
4PxsgDJhluyHrNR+ma3gKb22JtAuydDI+eRpYH9+cd6KWStol5g0aJtjSp7tECRvxeH2V1pGRgfT
/CAFBHkM3hQ8FSiUHyH62qo0QJNKce26uNPQJBUc5TVXwG4BYIygzqh8rhcyGnaomblGgyQydh0d
4Ql6/1DRBrQIeOPeXtHqrjEyTqA7cJT4jxTHmJUDVoFC+W06VE2yaw0ASupOkBCvrunCDBfx+36I
q7hWYGaw6Abvsr3dmLj8G/NNmydB3WbN8VCNRycAqSgDXFxvYCh3UtVLDQ0Koj7RCRqkdW3cKwnG
aBKd6c7miQiYw/K+6/sZ7C0s1wZgGnb59mQPGW1VauU40CCsjWmrx6J8HfqPuTzm6rNSUGgDFwI3
WTGJpdkoLaLVAr5WbkvLZCpJNU1xwGBHQOPt0oMCILYot165rB0dcE7cZCCrZ7j3692MotjRUzuP
Px+Xcuoqs99Agyr2eihNs7tahzajL2LhX7mvr82yG+jiOLeqQYhCixgZz7DJv0PQl40mQUNV8yJM
RCQnQzSlIDTJJfdG1M0zqotspdBFfQTNcL/X3fhZRlP7UwLDFLUBV07f5d7y12hv0Krq1DIOrCHa
kPiYTShMCJ8Ta54CVCwo/xEbwd7Kras0gA+QNBoHXTNXJ2cmdboxClP+kBsNqpuWDcktP4P2wG+K
oQfF1fNGM73bcWYJXHVY2REcJXiTgvXX5txIgUBdPI0pCaZjHbvqn6T3ym11shLwAKBS0W7w8FDd
UjiWvua/V4Y5RypkMCzNJCGB+QjR8GPhMSx/40uPk49Js03olYI34pofXVnk9ns0o7TXILf8eWLo
Pt6ArfZZP/evEFvcZLv8l2BrV+LdpT2HS8ZQoW4UPcUKm8mFrPUGSdEROj3IANu9Mnksw8WDDrIZ
vvx02/Sq/wJTgwgEPocFziDXWssZCikK2mo23DDVJ3ca5kdSdA9fNwQGbhC2Qb8AnODsYr6IBhCV
R9W4DLPAaOvftlafZmMuPNAQx1/Pw5BXIo9gXDp423F3hxVN8RgrMESbxE2Nb04DDlzIW9vEEcTv
lb1jmDVUaGTkFAtEmazVumRDdysYTUz+hkaWb6pwrwA69/HlvQM5HCqgKhv6ME3uANjKELVahCWN
uZzuhyj5adnNIxSLRVoCn3UW7ha8dEQedqLWbUsrOcYZ97KD6jGmhPGOkc+kx+qpceGXGwdCONpH
Vbm2H3sOxKohF7/Bcw9a6zvzDnwYudf+qh/FHN2CQ8LPltTYhTizcShTmiaeM1TgK7QhKvzYpe24
n7FzkLstafJ2e/OFwYBlRheeCxZrUzIs7Im+G16NfQGqfu3RRjWYBQOyFSUiS4qt6zjrcA6Ml7Ux
jDoLBhvoZ/mgCd/k903A2DLoTtmNSE+AINzDtnhiayXLw3Q0Kjway5Ex+HG9VrTY06SfIxLYP3of
o3E/58ilozve1XuwoT73r6HqJptB8QaRgMrKFXdlmVv1GGXJ4FiEQEy0hTj91I5R8wzd07z/py26
Jt53Bdjh3NQZo/AFx0SNPNVo1HTzF19bh0IMaAvB17sAxvXtDDw/wdcOT3btsmc4OwCYIjNdzQM1
sC+a31y93i4tcv41mTl1Bgt7Pp/HbVTikMUbNfHVB1Ydqh5I5057YbVhJXZhgf8uk7vMW1OG+jdE
D4Io2qXAAlTVWS3/5uRcGuHilp4praEW2Ev7BYT3r5g7hDJJuW8ztzsAxSlkP/9kmeXD16VB7t6G
RKzR5ijn4cHqzb6Dgo0SYDiq8SqvBUFddaJg2ieq32MIcNqH0CP+xuZ8JF80q75SO2IOhEuBSdoo
wOJeH6SojRS1m0LpZD6Cch5MQpL3C/y7f3Al+SIxkfVv+a8t7ltOcjRNg+lIpxb4hJEO/4xh+6vp
jW+3j8ZqbED2h+4pI7vkeePGJItHaqvSqcisF3OIQeIf+nik6+40t4IMbHVJF7a4aGAqodaicSSd
Ssz8uwPJfihV8ru0m9+317RqB/UahkkFpP8z9l/EdmiLp1QbEXVCJ9CAmW6PqSLIsNbP94UNLvPp
oIOslAlsfArL3KubZtffVb6xC91sr4L4TFT9Xb2xIMzxn1WxVV+syhibpDZlWJQfh43io9ft128Z
COTKIDvmnqhMtNI4hbNf2OOcfQROdarw2gumHfoQUJ/OHyIvJV58AlILA2d+9pQfmwd5L6wJs/to
ceBRvce0F9rsi/S1H2c9tVL4SWTj4TXnaCPakU3dTp0eWxkQnawoH4AdP0UgC6sd6y+ef1g5cM1o
1K1oXfZj7dR2qEunQZ+2FqihMyN3R5EkL/OQxSodgBNZOmtqfObTQ01OiWucPKV9bMdf7SyC169/
wQsL3BeUoGRvRZUmnewXc6d6IMx7TPz4JWfM+PSZiQ/qH5Lfi4jNVo/fhVkucll2XhWtqUintLob
i9SL8lc6igrrIiPcLRRWQ6hKBGsz2mOffB/LgOgvt8MI+538B4K6Ksor8EFMdnH3TuxAbbDIYKIf
jflOz7XEU4a+P5SRUR4VmsqYLpFswatxbV2Aoevs+YGHDt+uJaaEI9FO8Apjaj3SKC/UUT7CYv4y
/A0DEFgU3BzMD4tiHA4f6eyml05hui/qH8nwU2//ub1/a1cLVLuBpYY4zbKzaLbWOGlVi/0DDAxI
caS4PbCXY042ozPIm9vW1o4TtgZtblDqYZCa87qkphg2KgoJT1DUo9Qc3X1RBXjdBEjRTRtzCIt5
lS7X0y7salzJae/WcuHVtcDl1r6+Lf9rgXO5QjI6w24a6RQPSBcH8tAW2Yvc4aF7e7PW7YBXG20N
GaoLXGTIo5aqfZljs9Rkr2XGW4mSaBr16dcf06z8ig2Dr4HRlbvx40FLZqcZ4ALkZ9KCvahNXdsQ
uDL/WUCoCogy3hlsqg1UKdyXDysw9/fUHIM8AndlFbll/Pv2dvGe/GkBnxwSkBbm5/lloPZYkZ4o
I/oLvxT6nA+dG1V3mkhQmP8qzAxrNqEeyGis+LY1RWY9h3UzomAUbywzc9N5OFD9cHsxi0Tif80g
10PTFSILJvdRojqfE8ksxiDOXB1EKcUPchwexmPVuwnm/0Ov/X7b4vq6/jWoXmcuymBIuGirMTDl
74ipbq5+t2dB3FyAk7AqC60zSB5gFhAAOu7omHmLRnNk9MGouMUf+agVEC7O/Azilq59P/wqK8+q
3Wjf70DSjeKiItjWlUVilA2OiEl1wKQX13k7Wlmf5j0QsbPb9Ex1AZOxIjjb0gqAopjPYwUqzFby
OGyrLtSKmHUbgLGbQuHScVwHxIaYdQx/fvWjsb6TDDgNHBIdBu6CpXmGeVRZR4lCa+vOa/sMozCS
qkCKwyTIRP3b5pZHDMbw+VB0w/8w837tI+mU6GOkR1CYbqrz1Oexn8fgL6hCvfFAY18KAiDzhsu7
HY83DMhhBBdFUgWYW+4M5Fh2nOMawYjU2Qp7ZEJSfMxHsAqUpTuVkInq590caSK91zW7GK5Ekx48
GIxJ9HqZrA6fxlGjnGLQCkuDF8cYvFdNP8q+kRiFkIicElnEwMEnMugRMa0G8OOhTYo7nzOamnU6
6K0G1C95J82P4leT5GBNTtz47fZHXHonKrRMsAGXMEaaeASAnrf1ZKpdiZlHyMV7aT6n1K8zNYRO
HMDuiuAjrpnDUQf3BW4Y9C64j2g040BGNMxRfT7OTevJdekmhSidXbz6FUwdorwNrgIcBxxx3kw0
RkMxaXmgP85bRndhbZyTAnr6FFwiwkIh+9uuPfPaGhcsSzskJB+YtZ15LLeMY/Z/hcJha3f7cy2d
EcUMMPtAdAkFaOhYXTtjgbnpsYw7QGFKTUmPk66N6gOENqPy3MzUNI8jONhGVwUNhr0xKlWrD3Hn
hNr2qz+D6VHr6IBhFk5R+MjZgB+GGlmPswjuBBmkrJONdkXjGV3pp9Lklpl2iOLX20aV5aHAMDWU
APBfNhHMDx+HrT32hTlZJ73StrbUHRrJARdmvMlzw1ck+bdaKE9llm3tufihKtWh1Uy/wqFp9PQX
1PIe8JP3HaSMb/+upU/jyY3fBYAqbpFFo6OuEBVki5gnxCe3NApPt8CD34t6AsucCWBhFEcAFUbz
eKFPMMVUiWS5ME96EWKzdTxlRM/4tZWAYwigU8zfLUdExtQmg9kpxklvoncl0vbOCAaJuRFkfyvf
EXklnheIqSuRvLQTpzEKyzj1ZqR2G1OeaLKbYmJFd2kP8ut9X00dZr1k8KkIslt+EyG+qyBNQ4NN
NtCdcrijag1gd7Qxb3Pu1NwZ/Bkg1OdCi7J4f9sn+LsRdoBTQw4NJTYAq3iIZlUlTpobWnOuiW1u
8gKgLtId0ag6JVOnC4Iqv5/MGMtiEPFAPIPyxHVQcJoQ94UZN+dhpMQdpfwpKsJ9M8RvWonWkNEJ
Lv6VTURIhaMDM8YyXxakLspahQMFUamFvbzIT3IkvZnDLFgSS1UuQ+rnkvDIwUk3AKvlFdMKa7JC
cIXX58Ikvgq+rcNoATFBLX2XRbRzqy6Wfb2hAnToClMfBuLZP4Bfo3nJ8xbpJB+HXCsj8BYlD93G
/oHC/IN236VuHgE2YR70b/SQPudP6fdq24OKaytsQ/AhHvnb1U9grnWxu1FYh7QK8ROmY3/fbVKX
5K65ae/Tu2ZHNvFJPuhoOB2yTb0jW9Fw4uLm5K0zX7uw7qRKbFYmrLMiKfApTMHJNzYWRMzjrZC/
dulJWCtg5sAgAgCJDOvaWqb1ehnaRQT+Wns3g2lMat32TDYmqrLRnV1CmVV4W7Mjfu1a1zbZb7pY
oRn13VRosMnESoqnbtdDQQSUfF6/A3ZD4MfLOMCMYZJZw+mEJhqXiEDMKwHCsY7OnRNAX8mlqvZg
QmsYT3kBVOtzlINfFwZmwX9togyLIavrdVWAjKfWiC83HLODuSsPmJwZfVnfMm026alFKexH9Br+
mnQPc8HfMBa3uR3z1j7m5Q/gnh/mWMmVxhy3bUpXRVJORGWDRQbAvPPSBBd5pqLVCGHHU93Zu/q5
ciE/mW9DNMCLe3najughYazFDZ++PBr8aRgwQkzSAovJv3W6KTOGjMJpdAsz1VrhFeZTPAnlWdbc
hUH7/88Md/aJ7eDhXWN9GDx+IHfG3viIH63AONEDMH7VFi2yB0tDOLj95ZZlZ7Y8XMXoKFkgIeGr
JaQbW4k2hIU9GdSkQ/CpuIGas/lebhhpGrgvzkKSqlWHubDKXcZxVBJlnqLo7Hwj+/YsUXdStt0A
NP7syX66jaYjuF9HAQBGZJWLOZCblhyqY61VP9yHsrRNRQLjy/Ynt51ciDH0lIDzKo7AvhXu5Jd0
P99Vx3hTvjGJDemobttN/NwcKoTUbl/s63voaL0JWV/XAp1jsdwUQDXgN7mFUmvo9FpOofmHXtcp
Bud/vLN2qh+UO1GblU8cP88l2M1sHE6Uc/hXZFkXU0cnmLJmVt1QvWn63SmiUazVy4mpfv4/MzyK
nNpNXtZzEp21c36wtvFR980zCCqAnYyFeADBmiwudOd6bw6qBGO9c2yKTZ6+l6YAMrx21V+uhzsA
g1PQcqhhQgf9MZOyYnoy6l70aFyUD/F5cCMgU0NmjxHiz7B6ceW1TojCtAOXjw7O2XlnegzjPi83
3dbZZRt99qOX2wFl5YwBIymDIAKJFIoL3N5Fkgy8bVyTM5GIJ0uRV07Pty2s+QLq1AiVjEUDVVEO
IUP0NukVNSNQgnWCzIrdulRwvLriW0pnvI1iN2k/DLX0e7kPCnm+G0pHkC2ueAjrlaB6AvAw4id3
wEZsQDeio3w2zMYt0H+HaLE7CUlgl+k9UlFMYGHADGNYi96qmhvFRAtHCgYNCtJl4hnG2VJAHz2r
riITQcayhJeyzBdQCTwCMZyKGtR1HuFUbR1bIc4ygwvrHt1UqVvsPkeKHlgDErKorSsaRFk257E6
jAJoINRlUH2+4NVlvZrVMsiuIEgEvNXsoX+bRK4Fxo8i8kfqg7Sw3mUvpagruTyDMAx7KP8ChrNA
WoWFIbex00mBSe9o2bijFh1jez4Qe3KdvD+0BXVL0xBM9S/ZGLBeRjsJfQoA4lDWv97lUgYsu48q
KaB1vJnb4bkqf0bqsHVmaYeHiS8nnW+nhj/E0vb2yVlbMB6kULfV0C/HXPy1ZZpbTmTOZhiQedrj
FeupSefp0o/cAZAwL1xt1HZTmQmsLh902F0MluKdikEudEmvrZYASSaNVEiBpM7+3ELBrCT3SkMO
mDLF7P+8VYpmc3uhy3ODXBglYzyOMcOwKIdHaTyRJE3rMyrLvjTm98ncHqHvu+uTdhfWovt2mbvB
HAa58ALHpBqe/dcrHGy9sooors8ZzQ4xybw8xgsjAiK7HwTVhWXggSk2nWughcKgqNem1GIkkdoO
1bmXtkl3hzEXf4BA9e3tWzECfhjoimiYvbbwz7WRQU5IGyd9eUaF++BIqq/l4ZYkjcDM8qrAeZdR
g8auMUVkLojOTt06ZpaX5yKhG80kGzVsH7++Ehw2uAKIz7AmzvfapKnnmZLyrCrvQz34kvJsNpWA
KG5lu3BYWM0e6GrwdXHrUOaq6+ZUL86l5hK5dJVc2ubRKCidrRwjfA9A2TAOxmanuY+CdlmTR3Jf
nKfBPsrN6HWt4cVSCk5SdefQP6UivA+Wfo0ePcq8rFGPPghfcnaqkFALE/BsYPZ9pp51F2/6ff6h
PUJGxNNeS4Ih0/BJWAdZQIrQFby0yzb8ImnRGrtSbCkMg8yhfg+1xU6hbji/S8300MiFb+XKw2xZ
W3UQxObll2SGcbwwoqEty1u5ZhcSEpswkHMwyKsd5NNbNJs60UXLPOL6wQ47TEsaMgW4Cnh2VxIa
7ehkRhiUej26cmvYbgbCsXxUfYPYGztuN2RQDpLq7EnZeUPobCtKt1PaCkoHqwuG8yKJwTMB/OTX
Oz3poEidwzkMlKlrXDAAsK5/8pGFYHm4fRJXfenCEpfwalIbxSj4hUFVhO/1nN/l0Zy6Uh7tMOLo
/40tUGsC+YkxRv75I41drnbhGAZ1Sr0EV6kzP0rasxWJ0utlBMN3ZNwomDWFfDDPQNirNHdmHYZA
sKW5zYyXekkcgbesfSOQsKCGBD4PXKRcujtmDZUHsw8Du1H20VScpvk+b0Q9VpEVzhPmGP1Tw4KV
lKqVq+vTXq4sw8v07C/O2OVyOEdAx2xG3awJA2mw/LDH6ALMlJKI/2SZAuAC05gwMYIJskvmjxcx
JLfMVFElmGmc9q0uqBeVNHftHCMoRAu/A+DwN5/pwiAXn4fRGJUhYQYxMenLdJ/M9ni2q7EQXAQr
7x92NztATgDdrEKr6nppZLQ7otppGNBB2ybV3LndIENUhOwIARNvnDzlhWF5Qxsfynk8qJV5zJP+
y4kIfgQgSbj2UMTF8M31j6iMjKAjQeGVo+kXRU1coD53Y6wLajarfonUETrZrMths1B68R3Hwaqn
IiSIG7L0D0ZdnzU9e44l4780wy2nBFNOn1OY6bQST8hAbx97R+STorWwP79Yi5pCLJN2EdZCx6e0
jvwhk06NJkrf1qISHo0oPwMriNDEmXG6Ou6oIjkY3X20s5+K9Od2eF15wbAeGkahbBAzMxqj63VU
aeY4hRIjLwBPeGvoAYFWupbmsZt1CZqgc/5sRHKCctBse0U7E8FdsraPl/ZZqnSxj3MqyaU942Pp
yvcEQrmD+jZXX2+tXS+SSx1pXCO5nhN4RDu8S6OKEuUU7uemutNNCJ03o397V5f53ZU9nn9tdpSk
sPssDHJHL90GykN4QlDfmubXxOn8sDPedAB0/7ut5BkPHULSacjZ8coLT7KhWjj8iBoRuZbgg/FM
h7phSGXRwSMr9TlJIOo1fNOQ0t3ewLWID/wTap5I3Vgp/dorQN6FQUo8fIN6qHxLm6vNqBV4cEov
UoPJ53YeRZjttYMG7C2jGAAwc5HGpVDlMDo8CILaeVHo71n7dntFqy5x8fdzgT6NIqfIVcxFVCrI
aoxol6lQiwmi4VxCVGrQa8EVJloPd66lyFRaecZ6ZODnI6nBMPGs/Ly9Jvab+dT3cs/4s5unUzMD
CRdoQ+slVu3V6j40XsZZ2982tLqYz+sfYjTIAtmfXwQJnY6VCg5hJ6CT82iT9CEKJ8FaRCa4QKvO
jqTgNeYEevWrg6h9Fr7+d2vgHCAb8qapa2yWBAoYjDFF/9z++1e6agg6F5vEffG5s/twQA8hoH/M
R/m13Gofo+xmb5ZXYmT3oN6Xx/ZF8p1nEQBzdets0HOBjB61Nx4lUdSDChlyw8Hgbr1PWutUj/Nf
JJrAtf3HBJc5pBTib3Gj43TaiTv3ketU/zRfnqkGUTYqaWykH4hjlPOuvSzrxkE2M9sOQrWAmttc
6v7UR7afdXH75ZozTIF1iT3+gdTha87TLDtOlWl2EA+dp9Bma0ohuqAi0ONKRxAEBzYgzfgukHHi
7eQ99PNss7MD8so0SovHFNSP6O9smHYo/VYHUGYEKFfgicva5LVV7rjWRRtJqgyr+g6DpjtFdh1A
ZrNT+pLYLn0hO+2obIpt9ogStNY/NsZOJEX2CZLlQtPVwrnj3E5FV6kqfkJ4CnfqD/04/HG+jf54
34HmSnlqTvZDuXdO5IHJ2eHdGrrhdgayEFhGN999FZEFpD+AdhjTRxEOuRZPKtN04DuUzdoGUL5+
6EptZw5IPYghCJP/Q9qX9TiOI93+IgFaKelVi7dMy7lXZb0ImbVopXZRy6+/h9UXX9u0YE3OANMY
oAtdYVJkRDDixDloBl17ZBhC3d9AiwEbIHjkyEDZP+TfGz+jqw9ZWPSZXynhiB5ONhZQaTZGGaip
SJMPA5vJsZqkPMdTKu21Qz7aZr5pRoXR59qMVYJ/X0Tk1FJFPhU9Mei9NJm15VodkEOemcdxv4t6
U2qdZmol2cMvSpTTZGca6PNiSyJ+azEF86mZTKbuPslMOdwWOesrV5ISfXKHUWo2hV5LhVt0CWMb
RU0H3U8ry+o3xMrVYkOZGbduU4RN9JiXeqsgcCq538lt0SkOZVqseaHZmfPG7i0p+mOkqEcADFvQ
XatA9WEfYgoatKMaS8vdYNBWu0/RA6o3baVIw08rNxvbrbqCSQ+lZeR0o1eaQY9VE4E+2dRbMm7m
IdKVe9soFGMXsaTPXdDuD8BkVyrpXG2s2ve6VGPiqPIoTS6Ut1SyG2g/2ZsKFFnvSYyZm0kb6s8x
rUPwnVm9Pm7UMTIZQFF1lG4rK5uynTLk4IWSoEseOgzIffWhA4poS0hSmM9EisLf1aT30Y7gX89b
Bcnes6pGsnKkTUftDQMz0knLKrnZYMiJhXcWheqAO3Vx13l6qEjqkdpFpjo2AXHero71rsN3wOzG
Y1GyGJXuyYB+/RzJdl55M95xBnVYkZfqmzo1qeLmVNZ6F4yuJXO7NtTnp1Ev5tLXK6vBtCDGfth2
mCIdAqi5BhJnpxh1KEVC6KUpfRvvGHMja3k+H9AHkyqvqaQQtbLWbmJnyPVs2lRTjlm8Xm5N/pwy
kzywSzRyQDvR2PpeQqL0OdhpxVw8vfLe6bIZQO6qsUeGX6XW+KZzXem+MkX4i8MkyshugtC7fUjB
fzd79RCl5aGMp7q9KwB0z5whi1SIZsSNBfXU3mzgI+0WUwRKmFrMAbZSn3zDpFA5MsIyU9y4KdNx
yyA0+zRiSld9kZMmQbPQhOQMgSqoQjmdQGnU2b5W5RA8PTjhKBzE4B47FOjJSVt8KtZv57nQ6T1R
+viTWpVqP7QM1DMfcdQkoKstrKb20fOoi81EMBS5ox1eXui1hFR1mFwm6LNkY4vWeZwChUSapvuB
IaB+gARsQyFQXkDmysmpKjd+aeXR7JIyThs/HVCt3CpKCLAtiK9TdUtlpuWuakX5sEkV+IaHuWxz
7SG0zMTT8il39QIEJg+s1/L+sQ1judynutX8QVRBHhvP2M1Nm6Sq6cUJSdaeAQtdTN69RDgGBhO6
a5aQNLGhzjR5ImZQ+ux7C53DTbWJa7+7k3/Jkdfui0NpQwx6DSfE3aQQPWAWrUQw88ggHRXMRkg1
1aIzzcCyK6jcRjZzGNV3vRzthsp8G8JSdqKebW7HzQXYIswB84XxB1QIAa2/TEC0SIdoRZtZgbQb
N+SP6it3QNPU29aNdoDwbWxId0pbufPLF9VLwZwD4o7bP2HhcXfxC4QcMo902cyqyArqKdngLm/j
IfJ1o9n+b2aEMKUkqhGXJhZqGKXXFbajjKEn55V/24zKN0z8jucbKrz7NcynyT3IujArLh/aj+iu
PdrWo+SS++TY+BpUSetNs7Ufkj9gQPFyf/5gIGhMnttdufJTFgIzYN98jA3TpWhmCg9aNtldO0qp
FTRRYb+1UTH/1nuopt1e8KIVjGBithS5HnAblwfIiCsJ3AWhGaSmfJiT4hlhbKW4tpRSokiI+XTU
KwHqFUFmuBp5bI6WGaDdvK3fwFkKOgjLoxIAX/C6TuqwGlP4a1dycWlnnkDYwKnujVDr4Qls5UGS
wd00rFXNVZ7fi6fl3NkIZXMEVwP5C0yQH+y78p3d66/St3J0rAfMH3h03760v/SNeYgAoCjBJF7f
rTWfl67f+S8QXiAzaty1yfALLDT1C4V8dPn4gDnOp9vH5G9R79ZKheeUZsxoNGKsE81A2e1eVNd0
6J3lp6B97V3gpQ9DgHnh5MA5aOWTsbW+I4krX+K7+rQu8r32Zfmfnz3uk3maEMHwY6yh8Qb1Dagj
5/Z61yzwbT+z0Ctq3IHWwIRg1l3KUN2u6pWLt+Ro0MfHODdaiipmvS4tGM0syZQfncj4XpjbLgOz
onLsv84zAyAg3hB4o6JEBYCn4J+tymQgF1DNwBw1r+6zBykZdrEUr3irxeUACgXoPGrP4Ci5XI4+
SGrVaDP8yBzU+c/e/hOW3/P88/ZnWY7uZ2aE7yIBYdnhzW0G8R69owGUGvfZITnS7+mHupEO075C
T3qNzmMxtp8ZFXwknjWsHRusTSfTVpns7cxUv9NMpPZgONOH/L0Nx7UHIP8u4oVDdQRtWXSkUcYX
At5MTJZnI864bpafmc3utcH+1iX1CzWKg1r1b7d3dtEcpn/4WxB6vyJUgjZEqqO8MwOJhrGbasWP
SJl+mD3Zab39qOprkr9LfotPG/1/eyLhHgsz4D+4PWrLD3JYSE4kkWcjTVfWtWgH2tcYO0QtCGPU
l+eSptGsDmqJ2BP1ID+yJ82Hiqrp6hZ4AW5v4YLPQNHERk8M8RSYMuGmqRbG1HoMNgd2AkHT8o9Z
rZGdLFogAI4CavR3qPhyMXgnDbpGLRJodn/PJujQFnTlHq+ZEM56kWrR2CQGCXDk8C5JHQBIV/Zp
6RIDagiqCRloFg7qvVyGEWLECJ1YAzziHGgI5utXurW8BhofGjjdUr94VVcAt0vLIjhrqGip4HAR
+8FqKFlF1WtGAA0H2YnLqroHEjJfOWwLjgLKaIAS6gZGBfB/lwur+3roIUthBHlDP9t2fAfK41sU
5s+xnb2iYHAEOeiaXtrCATehIKpiEhvKb+AiuLQ5GaXW47FtBFXyYSUPSv/E0pUEbnHzuJ4tkilQ
NIklogRsp0pdtQaE3/rEnQlavmnd1t7Xrw9eT/gfl1IHl4+wkEqxSjOWsZAcvNN1KP0JFe3LZBqc
QOMvVTOUIQgg0ZdGhjRSBopaWEBl61sYQpNKTo9p3m1vr2XpowAYDIwwpvO4oUszpEzzJo2oHkjt
QU8ar8xyL8mGlYu0ZkVYjGSls5YWsKJIJ5v9qZo3sopB5rsuhCEojgAAhg+CB6YIP4ljuWUJ4G1B
2hkJXrAAUKQICgaREJDI2udZ6i1fmBM2Lo1TEAirkR6U814fjrURn+bxycrvwXCd16+4YBCDLFZS
scV9PFujsI/1PBa1UcV60KZ7fXyc689EX6PoWrAB56MgM+Kjr1cDb6A5y0jWt2oQlpFDcbb1N7P8
ckMKVFj8jQXybAWtD/4bzpLWqYjDYaJxdwIF3d4MxwfFXJsAvU4TwKWDoI1JWqDEAei9NCEnnQrd
iaE5TRnUEtXxZLfJS2qk9yGmvuM6/HqDGofv7+Q7ciG+gZf2ypxYAzqRzcnoAULtUIZy5Egz/QpD
TZvbd/b6pIOYAKQWlooui3YFRJfyrLU0UAadrEw9gFXW3MZajYUZ9LOM5JfbxrhXvrxWQFRiNBAA
NV4sEr22ZdRT3mhhfaq62C/Bx0sbLKy6l2Lm5Qkiot14qE9+2WHwLQStJqoKBOFXjE8h+CqGpm5O
eEElb/Mom09RFr4X8rhG97CAUoIpRCQIraA5BkqLyw+n2GGXy5Cxx8Bet5c+OWtt7tiPMUhr8tc1
yOjSpzs3JpwSrYN0QsmNmVMa4Gl4jCBkFUJ/3RmSr2MmIVmEagbm5bhcntgfw/SzrnVgdjlFOsh4
6c9e0l1NXSVSv/YXMINcAjw1kLIA6vty/walNzHuCFJQw+n9pHU61TM38445aMg8ygCFggYFhajx
6zHl0i7f6jMfkqptqqY17JaoUmvSO4KCk6yxtS1UhC6tCKkyVaBkB6Km+jSfBl/2lZ1tOt1dnzoG
CDRklNUqTHywwVnrO//9OuK9O99W4TlQW5BQkGcY5qmnsck3kZ+5LcbyZr/b9ru1OefrzOlynUJy
Rir0Kvqwqk98TinqISjaPN92JNdkxRjxO1uRCBziGK2BoJOBUTKmet3LsK232XE2QaTU+epG9ZrH
5jV9VX4X7lrp9yrdBfwVcrY6oLZcskG845mCkUpZS8tTWCW7lLB9Q6INnkF+CDWbkqG7Va/ROFxd
C8AO4VXwBIKHvqbcm8FPoaglYPBydCyiH41ROlW/grC8nuIUjAiHJIfabN/TocQUp1JCSManbx0m
KbvCYc81uO+Vp5mPcoL53tynThiCYAY7fxzuVtvivKp2cVyFXyKcn4JAkbOo//6S+KENxn3mz9+y
7eiO/sRc+S5eAYRfndcLe5qY7UWYse7NDPZyo3Fs9VFLvj7pzE2AygUMcHgkXw2nznUbDmbfl6f4
Pt0rG901dv1vNNaybXjPGkfdhHe67NSf9krEvR6T/2sYDxiUNyAIJ07kg5lDGtGpKEE5UL+lvzRP
uYt29cfsFRsMyLqdXxEMWk87ilk3r9muDclfv3q5fU7AjxCMipw4J5KYUFrUI6k4NYrXQ2SyD/of
A4p+f22DUcfAeVrvS117PMGsEPO1KNSUpLQLjIBCud4lrv0ZPnAVEMsZXjrYX3n6XGWIsIfUk0Pi
eGVTnCJUKeUk8VNxms0QoKsCjx+qPffDpPihFm7TLF+tJ/D8XLwl3CB/cYFfyhBiVtmh3RbO+LL2
swIQKriyfAYRreqt/KX9xnyw/1WXiyVCmRKZFM8CriAyFGwrqZEMBVzu5APJUDjzZ9h54YsSAEGJ
Ggb10sP0rf9mVw6xvdvWl67ouXHhe5ZFOSu0Y8WpQPBK4ObTtRRg0QKqM5zUCIUMsTxDEn1GS68u
TpNO7guWeTZc4O1FLJ1KYDHx9wM/ziXlhYzNyExjmG2NnsJj/8YTG+Ixt72ffT7SLX2dqQvzGXgQ
IVSimQapH/FB3lpxSgZLoZhthbLsLj9xSQVzm++K7RqD21Uyyk2hJAPBLpCbQM7oMoMyq1FKmFnR
U2NJQVVto18a0CujGa5ctCsWRb4mCFsi/OPYg2uaB4+zVC3JtFoCnQk9RR/6ARNL80bdqsfJzUBt
Ens/beY1llvvlQ/97j/gPls4JRfWhXOozKMeagWs99khe6v21A/3+ksxOdbpH6Z+8KyvktSsGRWy
4qJKaKJ3MIqZztCRP6zfOUhAKh8gh9HXfGA40sOa0TWbgneJ1LQbJL7NbfSNNfflFK68ypYODFRZ
UKNGiYUA7HX5HfUG8qTdQPLT3LXbWYPIhwbdA4M9s/rp9rVbyJ6sc0vCiUEE0uZGh6Whnd6UFk07
o3PLVd3oNTPC0YiyNushxJmDVCTLD7Lkq67ut0eyL6FTaYGDX2694rFw156BS1/qfHnC6VCYPYLA
yMTyBpQpwYhVyiug0qUgfrGDwmEwU6NNFQk7iNfR+J0cFK97bo8dsB1bcGjPGw0vl9Bfq15fq1Pj
qkPGFsk26nAo7gjvpblITDWXjBwRB2Cu35EvwX0Nnvah3rUrONPlTfzXlJD8KlqLWcEcKyzbX0b4
EK1Jsy/lYRdrEXJamYwxQHMwkP0hiJ/qx7AtntNn9D9rsDTveiiiRT/VO+mdej3QZt5aY+2aceBy
M8UalqbTJDVmHBP1UWn9ufEoHKbk1948eFm743oU6+xey3fi/7ZVjAoRKmfZrGHVKNZ7WtLfD0bz
kg3Z5+0bfv2yFhYnOJOuIMyKjb8nRdtAw1kn7uzw/BZgM8+VaujWdK/Ucta85Nr6BNeCZKLSrRqb
qskYtNPo+Gca0rvZXqusXxeW+AKBVEE5UAHsSeS8azt5yEMbC+w2cuMA5QT2FGl0eg/fbTPcrRHc
LF6HM3PChYe46dAjnOcnG70JN7Zryxn7IXZvf7Y1K8L9bqcY6LEGpwM0V04KWa4KpCL/mwnhXgOz
yQCyhomYmp5cMQdp0oqJ60CG/gCYgfFfgi/3SubQrIiZyKmWnTjnemX26c986DazSjNIe8xrJbLr
EwcOBEwgEhs0DlzC8TJsYhTWqi29y05G0bzmOTSJiPzRKvTt9r79rbRdvi4u7IjcQ1CIlPo86jNU
A7RNDWnvvbFTvoV4ZfzoX+0N9KG8f+6XvaW/XllAQdZlKW6t79Zc88LZ5z8FNJ2KjCEaKMZdLjmq
1C7C4Aw22GMeJ/MpXftJhzJ8uZnu1jiKrs8krMhILjHoif6imKKjCwDJXkNOT5LUPTe0e+hI693e
26VPCHwbJgnBA3gtqxGGyWSQsUvxlmldtXpCOdnp0t//mxHhBjPVnDI769NTk1VuDG2UTps2ibY2
4b60FvglzuwC6s+rlt+Ym/VsF0oCTqDPKX7MGiTiq2CehfwDLVhkicDSQQT+CjWkzpYMSLIkBY03
/pROWevEbuJbHjs0uRM/1XvDzTZrD97r0QjwLZ1ZNYRifmcmFPMtsMpVPYt3+hTtOKXhY3qyn5zO
Ib0Dlvh9vxk81aEgjIsPNkbwnAzM1WBz9foVP7NQoLv8PcITCxrFHTHCUMK0SDg51KfbT0IxrGLe
hXsTYo0NJpjsrebzXCL3k+fmqFsAGK5mEgvf/GJfhGCrFWWeKvxr8LSs2kDtNPai12/JXtp22zhz
QvBWrESK63qv8C2EQKuXSllEPWyCa2YHi8pnBKbQeCc9Qd4KqYU/g5z0e+aBmCPGHMLK1q+a517j
7NFZA9/Jyvrvkvt2k7cg0iS/m+dxxyto4EVUJqfd97/ayjF+N9u1k7jw5r388vyLnJnvWluNiP33
y2sbsOrXP+pXZI79qwQNVO0w3Mc7a5cf6EnaK6DiXtn8hdz10rzgS0K9KMGmhtVPLtlSgifAD9UF
qH1DCndiO8MfvMapHgFHlHcYE/4PVOP55xWiEeeaNsBtAWajK+kCi1Xg3e2wAeFxAnYm8enR9qXj
5KWOfNfv1kr8SyHnwp6wYqNpGYocsAd+v2gHKcRtdVcYzoRhMHlnBdNqMW8h7KBhCBEDUDWDfEbk
A4OCMGYeodsW6EP71oY/yGh4wOt4LQRPqPWYJp+a/F0HxJQPY6iR2xobo89ebseM6x+hoY+uob/N
wTz4KZfHDMJnJGuHTgpU0OJj4oXs6zlcS2AWjWic2A34vmvAC+jBwkQNKynQihycGygQ0QozG//F
Ss6MCJmlNpS90ndYiVG/g17ECfM1upXFZWBWECEPNIMYHLzcK9ImjU0lLAMJ8oGmvd9iNbcXwQ/Z
5aGHkgvyA1BFgZAKky+XJoDqYxWLZDAOKOmvrJDuAHreawmG8Kzq521T1y6dm0JvQsFucC50wRRI
xapqGECJE9017K2otrq20l9aWg0KhHxUhKOdxAo5oWUfygYIPAwQ9qfhTyuagKnJnNFay/n51ov7
dm5JuLx9BKEVQkEqQCPJHePRTQbbATbABQSgX1vWwjlACUsD9sREXwc4isudy9SWxhLDsrKhfo6j
6R0T+WtJ1tKCoDmCmjGgEyaKn5c2mlYaJUxpwYap1o+JYcWHMpvZE5oOHagm68ablWj8ckUE1G7w
SRw9DZEvEZgmAY8BThdQQWD+K9oQu0w3EQ3XkpqF0MbNgLATBx0toqsSNShxKyZj3J9TYlsf866C
kjE4uEdXcQ0XFU5eW0pdTFm1gNSvOvqlU4lCMlAhnCvtSnikLaIuywfMS6tbXk/u9sNW240AHIyu
DmrX7bBXd9J6Rfc6nmHVZ2b5qToL6KFc0WFQZr7qEU+a2o0MT8LQEvqr26p27Ie1pG3pCJ0bFC44
Mcdm6DoZ6xw/Io3HD+K0VY/xcAkzqezr7pfrkXBtHh1sX2KLnM51Vtk6OMBJNqp71RrprtLb2b/t
tBauHgIlCKjQhQcz6hXjVV4YLcYVAN7OpWdTT0+5lrzfNrHgFy9MCN8pKptMzZXcDHLo2gMKgNHF
+27c3jayUJpDW19HemMDOQmoJj8tZ6fB0iiZGwYr+lb2G8krajDwQrmVoeFtuDZII8F0hKHKNbsL
hwJeC49dQNsWtM86UmL+sYn4dIuykb5bs5tWDm8tyPv5YBz60NE+yk2DFv9azXrh2sEyPCag42gP
i2SLRTekRZmGJFCl3tPTn1b8AzvthOzXytZy9yvEAi6nABZ1kKMgYgrlEpaArCwBxh5b2+2nV/pD
kcCxSh3jSX3ufMVV/PFolE+VemcpfmJsy2+3f8D1GeV0wOjOomsKxgdL+LRpWuuZKqkYrwemQlE+
pGoF4n39DaFgAgJZfECMYV4Doeu+7TqGQfZBNr7HPXG7KvFJagJ2Vn4YRbm/vZ6FFibKMH9x/pxk
+0qWaobqb93FmhkoqflIAAajoe3MSv27MokLQK1jEHAmtm8F8GjJYGCK/S7U1sZdF3YVVRrgxJB/
gUtQJNIgyoDZ+QrTPTqUMtSc4RWifDn54uWmf00IHw4SWEpPa6yzVE4qxDdSPXcmSP20VbHCpLlQ
vL40JTgZMlKiI1/Fao7zhhw0rzpFj3gJ7Fuvv1fv9V11DIO1yHd9MWAUnhnAEAS+K45sKiVpMTTU
DFSZNYGZsOJuiMcSvqcdnLAyi+2YTiC6InSNcOf67v+lP0HLD14HLx4hFHUZhMysKTYxlKAmvwtU
Mz9mmPIxRd+5RV2BBnnlzC4dF/gZLJOzj1+JflWkUeZwaMxAPiS7Nn7WWpcrITM416zd5o9p5Fal
uwp94c+lS9+Dhf5rViyhWlSqaTHDbLrPiMNZ8Yk3bKoP+/CfiJAvdMsuzQlZYl2WGJZIYA7ciZ9N
8avs0fMvmodOIp6SNk4Bdht7ONAw97rJXDnEC8cJryCEYt6ngyMSjJeFjKJQjY8aFyWUBgBsGt6n
hrp1UUVOW85ebqZfDv84PWcm+fafRU0+SmjPVmIGU6Z7ugFyjuz77YNzHf25BYwQ4iviESa+8SyW
pq1cInhUceTGyUmJTom6JpmyvHP/GuF/frYMCfwRRhRifoo13xtVd8PhpafvoR477fhAe+b9b2sS
AqIC+i5LavmaGN4O8eCY5Fuc6itWFqISR1ujRQEopEbEx145GhrTCgIrWj+7LNN+2w0AQ0rbq5gR
y19p2P74L9YFfjwwx5ggCxKTQQL+8rCHVAMKKD9A27InA9vYbb1y5hZ8F9Zl4jnEuaiv0HRNkdI4
Au9mUNvfzPZRsowDaQq3rddaY4unglOIc7ZJPrxzeSpYagPcZWM5jZmhZzU4EBt/j4CSkOoHBPYx
0j5v79/iF/vXoOis9KygSQze4yCv3sfY9KiiNOBp0e/Lat4C+ba9bW7BJYOw7v/WZ4r+gs6xZMtI
PVVj8MPaeFLCtckGcUXg2ILOKZDaSI3AwXsF+y/KSe1ZMx4VKm+HtLoP0+xIQmM3TNLT2JQrUUZ0
Fv+Y42AWDHiihiK4o6puxxLqFuOR1sOPcgh/GOnUOvrcv9/euSU7IL0AvzsEuPnU5eXJ6Dpt6NW+
GFHcz++GrtkrWej0fb+C+VjaPaSrKMehHGSixXNpJm/yJElGMhwrWoJA5qgnObKsZ9q3Xhp27u01
iaeB7x2UP6HDbeCfqyQ2kc2ZzaU9HEMIqkrd/ST/vG1gadP4gB0uk65hEI7f6zMnq7Z5aEqNidXo
1jEPX8xWvieSurKMNSt8T8+s6GM6myUzhmNW3IHpxy0sCpKeNSyx6IP4ZvHOIeC0aLxdTQwqUif1
mK4cjzJNUyePs1/aRLdTqT6uFf4X14NvYukAfmIkQzjSdtol/VAm4zE3oMIeQaxMSkJfmbWPL38d
zI3+7buC8faKRWbGS7GVwPJ/BN2+5oYdClqQDUw9NYH029dMqQAPIklBpx4tDR2B/fITha0OOic1
o0GdNZB7B/uo+V7OcjQ4U2mS3183BrQgkmyMRGogeL40Vld50owdyQOWaBFokhjtTBctxfEVowVd
veJSxZCBpWFIDZVa+DoORhbOeGlNgxKrMQ1yZsyQflX6NN1JVSHTT3NGWv3RW5Pd7DUQF+GSaRqY
m1aSQPEa818A3gXIdRIeIg3h/Md1Etkt2AEDVpYOWEIdSV2rLIlHkptAnVDjXQqDs7ddbimptNQG
W9aAeSfdqYbYSxiaT1a0v/3lxDv21wwXs8QTiUudCqV3UNOUpIK2eUB1qC/GKB+ip1s+E4NZrmZV
awOgCxsHsRuM3wHcCi4JcU6bjbOSDKk8BJCJ/8xmCPqUqWb4t9e0tHUqnB+knTGoDzT+5dbVEFIA
y3+eB1LNWYRQEVTB25hYELOUCO7gijPkh/v89cO3EKHXwDcCQt0U45Sdg7ZP08csaDOI2KTpBJY8
zDkXTl9YEOcL2x5g+dpMXzupnUtHV+eV07j0DeFWOA8IH/sTvRfTQcQXzmoWlFWjqz4lUZiA/oza
kp8PFTjWugT99JU0dOkSoncGOhDDgGqxSCxEBtKaVZxmAVNKcL0ZedwBO5O2afotTqAt4aqAf3yf
4aSUO2OWh2qly7K06xhYRqELUOxrXkNVaWTsbj0FSQOoMB7ELxPTH3UbgFeCr2CWs2NAsyUy82Jz
+3gtbff55ed/fhb8lCHCiBKGBFAqhURUrth5x2e/iL0bKdW7Q27OuEq3ba7dG8HhjHkR5QheQxAz
46XqNMXTSKh5t40sLOzicgoPtNakWRxWyhCMFV62utMQ68/A9Bf0R3a3LV0VgnFn0E4E4pWgkgck
vZDb5eMsI2Q0A2i4mAdsO589xyOeS9m5vTegYDl6dFUEdcExoDJq8tkHXiMVyULGmJbYNqsLytxO
/dZQyn082/QZBCJkZYULe4lBY1hBUsGlYwT3nU9ZIw2t0QVdXm76PtrI4HWGW3QU4EZub+bCTUSo
QIFShxMAeFcIvkjDJBzIsQukKTtpFflW1PMjVEOPaZm92Rq7I+B8/J9M/h3zP7sCQysZVdlOXaCy
aQcm/W9yF4JR0N60UfNoJseUvdw2uPTlztb4tyR0ZrCNVTw6BhiEPvBGGyanjCVfn9bWtfTVzs0I
kWNM9cKsdZiJ23hDZbDsFRS6Wd0rmr0rB2ThRls4FoDgAeVx3Rjom6lBrQqmFKQQ9Rx/JN28smnL
JhARMF6MmqAhXDKljMwoNjusBmS70/S9Ttaabdf7BZoAzIGBjh0IzasLxTJTiht7aAI1GZP7tgzR
QewmCVLVNO4h6iyN0eb2QVjwHLyWi0KBzMWcr/KimY0shxR8E7CNdeiPKDU+gMzB9P9BrIRPmuSY
K/t4BZLho2fnNvlGn50+0DXLzKhgs/WbPWRp9+wuOo4HeUMwT7jK+HJ9n5G6GAb0P0wLNAdiPmGq
VdiWaEoHhqS/Vqp8tMPqZ0SGd6kJkijq3H6s1yrH10fl0qZw8GlNNImxqA4aHfJ4MlJ2OqVrUjc8
SF0mStwIWtCoTqHMKFYZu7I1i6LK6iCMB2mvtSDSjlHRiDwz0u8tPZG/Q6denVbco75wSCHfhr4Y
vD6Mirp4hVGnMQhVq0Bpxt+mPqPwqG5BberlU7RjeuQoGG+uhsmbk/qkqR/w2yAwHcBtmj+ifL9v
SvOUJYlHIjkIteypAS1KnpnOTH6CSmnf1Zo36eOLmmUPuIZ/cgbUYgsuYCvfMkA+0iH3KNQcx7B8
GIqJPZUtC508Z7/COTvJbbZNUDW2J0IPVGMsqA2QuVpTZzlxjaeUsUb1t/ip8TDkfTqQ3KpCZMJw
W16oFamCOkEbogGix5HCbq0ueu2wef79rxXhypjdlKRlZ1QBnTW/nPQdCjyHpmlW3MHSYnBEYIi3
duFML29myJputJq+CqRYfopbc3LQmvx12+UsLQWdI0CzDV7v14SljArpJEx2VAh26eSgBV9s8jqu
vXC0vlqHgKMxDDz4MHpq4PUu1ibLGZxwSVRWEINCxSPrtGMmhd+y4qvKA//Y0UxouKoczSykk6Ec
pRgNi6tA1otPGcQyTpEoa0dg6dtw/kMUOiCidQXmYWmbM9uwyqCReogMKnXrp72krZTvlm43nKVl
A2bO2fqF42yqU69FjQ4rdN4T2nl1GO4SQ3Kt8P2/OAdnloRzINEelbsYlszKtjYsjkMfMnbtRlPL
rwLi+PfhlRSNgxTBpCakdJbZ1ha4t8uAREbhEqtAq8vaUCO86yv28/ayljYQOpBAXUF92brqJ6jz
NGQEOlZBmJEu9+NZGRvXLvLquWUj2jQKOKrJyke7frzB/cMWD6smVH7Fj9ZQFqPhXQQoV9oP2NX0
tRwb63dapm0Q59OTBDSBExqDlThZE8nPX18y+ncKogIYga7YebREiqAIJRdBrMuvzSQnrhwlhypU
A6PU1xh4F/YXuEmgMixelb3Sj4QAe02oORcgDDeSjdE05SFKOu0tDA3VU7tVH7KQPlzYE47pGNuQ
XSuwOOD1fvSz9VgPiHF6Nr5acrHX4i5yEpWu4VwWLjtHh/I+JXQGNVGPJawYAnk7FkGSAgoLAQuz
R22ni5I1BuelBPDCEnfXZ8lYoxghXrF9EciP5qm5Tx+MHR/uGxsn/eCzfdHG8G4flyvWMlxHCBjz
wTScFxRYhOuYh3UNxVRaoLyZlX7Sl4VflK18SPVp3AHQSg5I5gsnRGkaqcGcs0POSLaCf7k6R2ix
oz4M0QjQDyJICKGOZbQGOl8rAuQ52q+8VWNH7qPPCX3dnZyP0svtRV99UJ5ba4qJvw3ZGkjuLrcZ
xc+sa+owR1+OTG43ZS8Wqb/dtnEVWSHdCpiCTgCQ4hxI4gMljQy5sWGjUNXfmc7M4hM8Dyl7mvFI
Wym9L6wHAZXzEaApgoIVvzZnx8ZQB1uH4mkWgPPGH9tAzor9f7EaQEjxEEdJCoztlxbiOLFYoY95
kM2kc+ZCedY68571+eDeNnTlPbFt4PgCdSxeQRxVdmkIDE5jBdWbPEDhe9IcOqjABEB2Ok42faRp
zCsxqjk5TQxJAEeqUqK6dcayL9fBLn+GyExUz8jwQovi61Fj9oBtNZFKZ3aoO1HdFz/mSK/HlVx+
4Q7wtyYeXOhqAH0h5C0KdC/AGNdkwSQpT4o6ZJmfGUM3bRiUGBWHqI39cHuvr99+QF0B4akCMg5S
oqvq7mSrLM4mKUV1RZMRk6o+flbkun2ndQS9Lmuc4tRR1MzqXdLZubYJG7v8nrVz+J2RSCGuZiYF
XYEsL1yci8MsnIA6iq3OznCYm1jK7mp7sMHLFJdPdLbW/O3SvYHHAaWGgtNGdOFlKFUM3RzDSoOu
iz34jLfQltY6ygsHGs8RCCxZcLOASgk3p0iAos9jiQbNSGRMlCltCfWNzsoHtGAlSv2ejP+PtDNb
cttYtvYTIQLzcAtw6Gar2ZJa475B2JKFeSzMT38+6I+zTYL4iWidsMI3dihZhaysrMyVaykh7yG9
/tlYjAq4GSnDRoBY/RG8D2npzHMBS3dWmiL0TUfNzlnlQI1Wo6nZl1XgjeFUPrZN7x+ZTZLelblu
Jq5uZtJGfL+RJoDig4Rcnmt4PPxh2b4+1kmUgCSRjAwJBLv4ik9GXmX2wWc5k1VEUap+P07Sd2GG
mTs0wanOEwjZUQp140E+17n5y1Lr2DPM4KOS2sMumcLA7eqEwQM5P6WORWmm2Gk+i1NCLXu057et
iAd4rnRpq7i16jUWnUBqnyr96IXX5FRuirRS6D6mYnQHM5VcRY4/MRAqXKNQ6sNIInpqA8kHVmJX
HgRk5a6RgpM/SQ99NT2CcNk5tfajnszQhXToq+TnuylMT4MK1f5giEOi9F7CBoHxkl/CxPisKslB
JNlfnaqcKD8fZTg/d6rhPxIwTo0TwiTmnLsweu6l/uAEEtNtxaMad4+FkB6DXDmllXxmklT2hmx4
vB9G1gLXjHgmaAPjpGFx/W2DPhrLIquzcxTlcbLPZGlsD/BemoObJhkF8DRI0aO5b/Sm3oJDgTZw
eEvAC08Kem0UFobBMLsqOzcTtGqu0SPkeRr0IIw9sjXxOtXRl7HxxVbf/maKFU/mA8OS8xtCdFvB
Grs4jGI5OTeH9BE4cPLROUQn/yeonm6vee2L+SR/NTYi9UpMpNU3j1aQ1lMKXxyfWVqtNswpoYBi
yO+dJk5cp6nEIdTy9nh/Y1e/JiSizKigDUnj73pjMwWABfWx7Mxrvt13+G7oNgPaSWabDlwRMBxv
XHxrn3Ku1yCtTNWYaYOFxcCaxgRV3rNa+ZHmSm2nMX5YBLybFKaSXdiby89NFm/BSW6wlnNQooUB
vAi4I4rbC8NpGspBE2voLjXKjynW1cd+ap1HqxUxQjt5dgBY47yTbN/KXMsuEKCRI/MbDTvr6/09
X90BnqhMBfHCoOl4vQN1rPZZOsjpWZc0S3JhS2m+lY1lf0NSfajcaNAj37Vie9xCwq0ahs4GWlVq
sjxZrw0PKPAoNMjZgS6Rv/lpY5zSXNiPXV2NT3ZIH1DCQ/6+v9o1DwNZxYsRnnnbXJZKa4gW+q6Q
0nM6Zto7uRXiEzJazqnMs/qzww280UL+PfF4VZvlOzOoY+iz1jnw+sXrouFFODgZ35kstkDcurJ2
dM0/6Zb04Eia2NUBnVXH107UpxJ3chB2UqHcPwyUslyl0wdPtqdw11HKFDWD62bfHp1awJ4GwMc1
suqfSTiHQVMeE4fJTngciN76wHxCYJoHv5D+U6byB7hrTS8zooK/zQlcv1Ay/har3Acw6ro+j4VD
PFbjs2O0iCTa3b7P61+Okv3SasaJkvGd2SmfKazsuGX/SdNc2g/ykBxL2R92hZkGuzpR3jNgjNJe
94Hr/r0WQuae1B/6MrJdpUp6V4TSYciCYe8I3np9VrePhR19UpQ2cuGLA0ba1eUnPW51T2SWoLxr
V+ghBf+Qkn0JxSgfacihaVjIA6fSSh90u8iRIStsN5LL/mCI8ceUpF8nKd0nECXVNM+zlidWYrY/
K0a/vaIoT1lYPdUwfBmjDJNZIH+plVnibmy3RKvXLmoKEzPHGJ2cG5hQYff0z0sJBg/dGfdxHURH
zZTrjetvPpxL72LkjQkmcsgZ03V9hqD1JPWzrOQcxzVLlaK2S12N2amP5ALV1hT5irWrm2A+XBdP
PdEaehkZWnKW4BL/qiaGvR/rToCbzuSt6LByUCk6Auib2wsQwi/CklK13ZB2Ffsna09+17m5YRyy
5KMibU1Or6zqdwIOK848rbEEyjpyqLWdA8aqTRgmTTLpSyvLn8NwcDbumpsCEqGACcwZ2UngupFz
ioTUQQ86EfB40O5rEXTHQNXEzzzTJM9RIiplpRoclKh7MxhptkwTG85Fxt2A1Fx/uEpWEjmDv+xs
xIn9HrW/9qUInfIxz5XuU0AAO9yPsreFHQzOD0rUNuDeAlN2bbCrzRxRhzY9N1oeFW5oyEX+lOvz
jWpZQfkF3csh3NWFPiUPudV/8et656dt2by1Hkq2BJYNPDUshmCuFsWWcdSSQZH8GL1cZWf08kmz
4AiC8gPQo6eUaGcav7piqzK5cvaBJxh4rk1NDh3l69UrdtrKhYzvxvWknKcMmvdUDNoG5+ya31po
51ETJItAPu/aiuaXjUPcokyg2dnnoIbM2DWbTkU01FG3wPErx5F6m6wAfpz1bZeBZkyTrpYHoF91
L+ufZnD7czi0xWsTCP+xL+Wt5uLao5HKAG0OJJhAIS08ltquHKAAmZ6ZVm/3aK1Lh1ilvVfYwvmp
kHVztY3Fo1zU/qm0urHdSPFXPqEFSQSew909j6EuNrew+tQUrLfqJwJBYdXFZxgqB3Oj5HQzujXn
gZeGFr4CTX8Yqi2GZgHfbNgH1mt0mmlmFa9D2kW4geHZXxN5Nz5N3++f0tU1ou8DI9I8RbXECmWj
UfVxzx5LXb6PpHxfyWIj5K3leJe34OL8dULyid+YoLCT116HvmTi+WHjH5AVn3p6SU3+KQR732x8
vxuFOfb16gwu3mjJGMtjkhScQehe8mCHPKhrGjSUXYiZ9o0rdtU7HS5qkoX4QHXJzJ+16ejobnLY
GuNaOagzWgmsIiVf4vBiE/RRHeIWkdZzEZYHRW4P4ZAcqnLaCLorn9PmvMyfkj4BwPtrly2lNFRR
g6agpOfvDEk7Nnq0kW6sRYEZ3jV3UGkM39Su9aSq0LXlBrPtWHZVWDF3AkrXoxxBLNFPIn6976Ir
W8fhIMpBPM2LcNki9pU4dZxyRmA60Zh5oW0139uyLQy3SkSebTjN2gU9Y+aghCVu8yK63sGQSe0C
KSqsQd21CzP/vS/Gj2Hsfy0qHwrogCyxUcWX+2tc3VTgmrDTzGXQZaiTx0xFIsZPzrmUZwm306g6
ezuzU5Rje5gTPLsTSLHfN7pafgUFw9OEcwIV3CLA5q0eDlNHLmdXirpLlchi2Nbpv6dhHj6ETpq9
K1LAe2ERKp7vQO/YS3L7rOii9Wy5STd2fm0P0F+hoDI3Zm8QLKEaOX2VsfNjLpzUy0KA5ge+RcN0
cE/GsHPURis2jK59bkeDiAowoU6mvgi9aqqTBVQCpK1IoycL7uqjVkU8r0yZxozdMtkNg1fh1pmZ
/MHdjSAM96mFoynLnHPMBhEmeZKACK2+p8J/rxWNtOtFtDWsdzNtPd8vF5aWyAcpUezIaQg+cPIf
/MCLf8ySIuaLegi8VtrBRbS/71lrNzcQlbnYSsGIyv71IaIemir2AH45Alv7NGixOxideagUud/p
YQhjRDu18UlWav8hNQzlcN/8qiddmF981KpSkzgr8+QMIL551Lu2d6NMyg7l/GtkdWgf7tubY8Ly
BYbUDukXusm31IIpkuEZo5bJOVEkt1BVukNbZb9VP70wMS/54tk1jcbQ1DUmnCpVdtHY8JAmzz9Y
VZl7TLgYcEbSD1GKuPtwf3Grm8lUgUKdignWZUA02DlLG8vk3Jch8NqoS9GepdDvvNeLwT8aaiZt
fL6VgE/SzOUF7IiX69J77EKrwjCcEwaLd4k7wvxBxX1wiu8NaHl/43mwsrMEHBAh86uIHV5Uj9sy
rOlqEnptKUw++rNS60OTT0I/+BayODunn7TvUuGb1Fe12Pp8f3dXkqOZI1K3IKUk0Vzepo6v1l2Y
dTxxO4b03NYph5DaTYycy5RFfXJoK91q3UKvpbcOWxMVHDqcNInRNp1lm69dyqy0KfVDTsloB5RK
FEWkR9wpUtwxEHMhIRfib0OJhZjRx7/ur3tl10GUAVQEboD03rIGx+ghQvEZXqXWSfxpCuxaZVpl
bJ6qSIO+oPT9H2U+8dQIi41W0Ip3YRn3olYyqxkulp03uuYbOkmhLMyj6KdvdelEbktzYeN6XV2i
CfgHrBFxYRnfKTToLeSPyTkznRhtRq1HmyqMwKu7IbNTHeWShOkSdVcABXoz5nT+uDy/fwPrKD4t
VtlqZZwaIY/ejN4fLXltcHU/2RIiXfVepLCYwdXQJdGXyVKHAGkek27Gkc1ImrzrxuzJ1P/Oc/F+
ipuNqZSVMDsDff5rbf6yFzHQGhIeCTprCs0MrODMStqOykZCsHJ1/ebEneFhs17jwkiPExIQuCvb
FAFsDqSmfrc4FkBR29btAkT1pEmeXutcRsLGyvSNcLvmnvQCSD/BwzCau7BvZZmk9z3dZ0TO/Mmd
7ESB02q0k5/tFKlbupFrqcGcegDum4k0GBq53lNZhPKo+SbKX7ms/4XAWYpmVhPIT36eQoDZdaFl
ufJE68eT5BhpItMae4hTFSV70KSE8vSojumOGWxV+oPzg14RrCIc1xnddf3TQAPXZtkgSpYGaneW
Q1O8Ml5evjNHK/oIkjp+Z/R+9JiBZtgIEWsnl2IZqgIkZkxiL76BRHdVjzSVitFUw8lX+EyceAZV
zh9FPak/Oj8135d53H8a8kzZmjhZc4CZLY0nCF2wm3FPYdqDUqWcKXqafeQOThUUj3EBmG7Mk6zd
6E2sW6MpT3YAVtCYt+LiTHEzqTXuGCOBPkS7QmO4Sih+7zl9voUvWTu+vBtnLWHUUOldX5tqRZlo
na3FZ6XRpH031a+TFr1Vgne+1C6NLPKkekxVYcRyfLYAX4d7oSRgHds8lt88pbowtEhx5WbMRGng
I6mSy64mmvcIiv68f0muhVdU7HgjwOfJB1qcgIqQA4e0Ep/9sfnSTAPNXifJd1qq0vXRp2I/ZMmw
v29z9SshjEICR/ChZXX9lcZirDqn6djATo1/xb4h7dtISzeSrpWkkpxrvjHAugF8WVhJS6lUIxMr
itRWhyIu+x2j4/67SM/kL3aibdGjrBWjKcJy7bOPgFOXRARCjSw5bav4bLYoJQBNDZmqpB6saE2w
06qy8YiuskvKF+xatbJfxsJQ/uSsUTbRZhQbTc/FAWCgsq5Hu4jPk666ZmK9G0rl2Dfyn3zBCzOL
IzDGiBEzEhqTsA/7hl5Qlkgbl+T6dvIgAC3JADwh+tpL9CIsGIzK4rOgg/1ijoHmyaMhubTsHaKI
I05mWRuebFU15AKq6DyrHO2/77vq6vG4+BHq9Y+Q9LaSaafEZ8cZe2aHlH46VwiYKa4adgMs2jxo
MjcMTMal7luev9TiwceJ/Hf5i+zKkWoCZcSXLKSvVvNh8NudJLZGn1dPIkMk+tyo5mW5OP1RpSta
W0rReRwU57XJuuykNkP98f5SbmiZf0dMaPFnMS7SxWWbpizNtDWbmKyq7svHNDP697XS9eccUsZH
+NeQemqZV/WTRnRuz3ApA7lWNBn7Qh8Dw1WtSXoqTCVgKppXYeqasOWd5XiS/1aNvE08ehLBmRAi
A0RN863bcq12Dm8qfzhPtD+XlFFB1TUmf3l8rqh0eXMvYDflpbVPeNnsugxKbb2OJ3fIWhgee+bJ
aLzJ79JSq3cqCfEubYbgLKSJFzvJHY8Q0/rn/g6vfcfLX7hw00ITfoAWKm5qUYho8v61DrPX+zbW
HBLmU7goAP7Tb55/w8U1HoyUk3so888AAaCp1SIzs48xMPzJU+Hdzo9vNwfl2399ZpE1pHmUq40T
gduM0ldu/I/CtF6KzNyIZGsHnGSBJAi2JIuPfL0q0IjaoKRBfJbzKn0o5X7wnKqDXS4thpfcVgfX
MSL7T7YSoAZFSEhEKAxeG5VsZQLg3/AsNtPiZ9BLhrHXGr/6Rxd1aG4E0tXvBlE33XuFlS5nUSCs
iyKl0OOzMY1j7kKXw5TV0MrVc5JEYuu5NkeMZdia73V4NWZeLWPhJWNW6hKINvLaZgz2odn3p7qs
zEPc+M2R/3/8AH2TvrfqxojdponbDVqD1VhDWZ3UyQJNT8Hlem8duSxmkiDaExDWau/C7FM0foir
k+HvosDrZNf6yLABOnYx/a/kfWy8BuYx7R+3pDpXt/3idyyurxH8TxVbJG8AnU4Qpr/Esn4K0+EP
HqwQ0jCXQssfZPwigltSWk5m3sRnVY3h7utrZiW9HDbKrdHqtfVwG8BHM7fx+HO9r0VvlLxOyG6S
evq7rSd3HIZDL8aNd9GWmYX/dA7ST6OFGd+ezrKRPtqJ+CeUKu9+dFmDOP4eIPrf5cy/4yKayZEa
FOOAnTZ6bEcvf1T36cH87kyu+hqnLsQ+yixNsalJsbo+iN+g0YUdCQ+9tluUSfv/7pK+7uTQsyWp
THeit/FOLde3iuRr0W1Ofyn8WZhbth4KJRnzTCVPKxsip5200aulcSiZJm/sD5LSa88UItSN1GUt
89ZnSgNw5zoMEQufzIGB9EVXE3GQ/vzUCFV9NGOOW5pO+c7uWnWL4n51U8FAoA5PNRfS1+tNtbMR
mLRFlhYFoTfZuRvMwzXSVrVgy8wibNe1bVPyJyON6sSV5NSd+sztwLnd980tM/NHvXDNNjNLWa7I
/BKJBLNrdu3ku7nlHP7ADGEDYBiFR072tRnYXTo6ToLIUQRa4Sl+oL2LRKqezS5Qho3ztlbuMOi4
cQ9BdINXXBsLwjJTs5THmB07MDOkIYQ+uiR50EamL3IWKB8YKRReKKnyhuW13aQ7BKAYJDvF/sUy
NRFXZJEc9LLVEzR4fDsZPVFOIPgCfurGZTuHp+X1R6UdDQRmEIjKi6ifVcVAaQMXGcas/2iZVexV
MEs+vP3T8W42SaXhwyUjvd7NQa+kAfaV+FwX2g5pgpOpogbbbaEqVoPkpZ3F3vXFPKiUsnezfo7i
ZoDdX2c9k3pvu7WrP6FTh4TOFuHv6h4Cmp0pjeeEe7GHQ2QjAZ8bESIC0+hOlXiKSvWfP9jBCxuL
hFmMBXtrW9G5GJWnAaxEEo87vzE//N/MLKJ9OcVlOMSYwd8OXQYEtgs82qj7PzADAI2OA1x7N2Pn
vJoSsnHeV+poshRKxien7QyQ7Eby+CemgHHjddTYlij9ONVzU0r86CzU8UciKb9MOwBKzCP1vp1V
J6BF9792Fi7eV74kNzCin4UzfLTa+uc0xFszr2tBifccoFllrkItud3tJB2qJtVxtHGE+1urXdE5
X1K9/SKZaOiYVfNUACzcCO9rK4NuBUw+9OTQrix8QkRG1WWBGZ2VsrAfROZ/1SxoTN++fZdG5h9x
cYcoUpbnncEZ0vTEcckGn0jsPv/fbMyR98JGZYVjJ8NrfK4nwN2ZP8RuJf9JrfByIQs/oJyWUrzn
G3G3xF4DT24q2+nGJ5l/6TJqM3M8Uz2RKNGtvF6JnFZtHapadB7oNhd+5+pp7KWqtnHjrhYSLu0s
IpslR6IASBoRTyXHTTPPALNauooboyMidmO4D/O9ePSftjXiVr3uYomLgBfropKqHtNBrT7R4c7w
9SHbuGu3jCxcWxqVpM4djJDAe0r9I4/+pOeIGJM9Ew9AlbXEhxbVxJS/LEeMszjmTjjm1yKo3yr8
NJerLo0sSg+6sJxI7QcuBzNOvqaJPu4j2dh66axv1r9LWaRErTxoES/y6MwwH1+lfiyS8c08FPNK
uEZ5HqLhwm167diSLHedcLBRB3QQaHfREh73OTRPjOXt74eD1WyBIiLnBy6P24nzbgrrmHFBFlTv
pNSjWjeorrJL9vN4f6eepPow7VV0/t7MuvJ7lf8aXgS7StAZ9I2aiBqXD1F/mkJPZ2Dk/vJWP9fF
6hZb2Ulhm4qpixBaa35Jo/4aZtlG8X7LxCLWDbSblaJkA4decUWkQ0f/B4nj5SdaJHRD1WpmbbAI
IGleNMaeGoJRhzD5/l6txlPADyA+SFKV36DZi5uh94Vh8r6NzplaPVT1ALdweIg38e+rnWVwrial
T2Xm818coSEuJtiD+PDlt2anHdoj86LfO4QO23fFbnz4A9AQz6X/mnMW14TQ/KaFLA1zReD1o+ol
ifEusP4gZ7y0srgkdJhxeyg5ufE09bNaB7sR7Uy5CDYKLeuXEUhQ3iqUtm9m8bOcuqNiJRTKhoN5
tBjwzKSHojgwSXCSjuKleMmf1diT3okNN1/3jn8NL8Lr1OajZach3QC5S3c6lGj7KheWB/TsT54S
zMLNIxIzC8YS6WAXfq9bAdXdPjfeD1n8UA7pRqJ6owumQvGmMqzAnCX59w24q8yDuoJqgxi7s58H
zSsqr3SORoBCkjhKnuX1+l4MT4pxqP/S9vEeEv4NNoHft951/nL9ExaXe5q0uka3gcj7KH7V4Q7l
y2pW60oPzYP+EoX7VNrLBcKfDNkdnZ/3D/tt1MI4VyZ3MjcyafT1HRPYYRbJShGd2yqg34FkXuhs
PDrmwHezvgsTC48RZe1IdoKJiFpV5NQHyQC8O4qjDlnG/dXcOierQeZtJouh8/j7krsIXbWij2Y4
pSTOY4LgmF0jsCagwpn0ydzIOueNWayK2VDCowKhCczDi3AiSYFZti0ojEYUL3QTCzQT4lJnnn8w
cxosMMH3rmNOGxXylRXOkEf0IFG1mkGQ198riUPZiDTKS60a+b9E1jr2N1noXfQU6LVcv/nGAbQF
G8IMfIb8Zsln30x2M+PzyKW6Sa29yI58Ci+F9nHsJGtLZ21lR+n4k+2gY0XZcfmgU3IfFpUJsLmD
NPa3zLHFc2z46TFsY/1dRurz1KfA8ja+43zLLL4jtOnwE0IxxGjkkr4ZsTWzk2xA5flEX7j3p14F
OgEdqKf2hg7Zg99WjhdzYchHp5eH7tHPO3BX9x135YzQdqbvTixi/cuia6E0geVAvnMuivCj43TQ
D/bpX1Ya1J4vjW/uOsy05hQO6WGBO1xCuuKmZXA6oMzlh7X/s7HhAfpSJJaRfr6/qJWtnYGj0Jew
KKb8Fndhxei6TZdqRqeERugOoyGf/MiY3smZU+2l2BR7MzDlzG0k1Xgv6+X0ev8HrBwWfgBzC3xe
c2aouz4sYVdbwTjSIO+NbPT0fuxdU+pGF8mMrVG0VVOQPaFQznA0zbNrU+XQKpXW9hH8B0N97FQo
8KZSDEc7sK2N/Ow2ZFOdpLkKrR/tXEr016ZUsGZIjzbZWQu0Xtn50zTqB7tu7LfjC8D7wSMBEIdZ
PpD614YqqAbsvKTWkTZOH+30TI/Ho630Ykv3eg5a12cQSUIGeMDHg+QDhXNtSIPEnftgBB6fDLvU
7w85oyx1/L1SX/te3ff19PmtjkEbjHcHJTCVVseSijoWaiOVAWwzqTXW4V4dFcS1qV7zrHLMTt0C
+t7oenNJsJVcSUC0ocVf0l9J4xDL5jTTee2GA5D4Q9+9E0d/V+2iT9pRfoEV1e2qQ36KXpxP95d6
G1muTS+ybL6Z5VcJpjtGZLiX/L77FQkrPha1MnykstZ8uW9wZagOi78FJmc9wpspUOYcYitJYcuI
H5vHxnhQCw86/mgvebrb77SzfND2dnSQKUILMv0OkqaKd2W1cXfdOhXVQYj/fmPIgRMuDr9uRXrb
+Q2EYBRNDlw83asl0KRyjbxmXihS3bbKLArgMA1sbMFtMMA0bQscBsQkkLJrfy6d2PTFAAddZ4TZ
ITPbyNnpzVh/1FJzk61y1RhBnDjLEP+N/kDeF0lqBkz310OBPKGWNM6vVsjiODqKJTYSrFtvYlx7
xlow8joPoy1Cgq+GuQ3jP000JU1dvXcmc1cNJo2Mosma/jkYo62pr7X1gSGj5KrOKozLmrUjOqO1
jLn5VFm/cqdPT5ohCcuNFTPdGgi9Da2QbCEnxmdD9IqQdP3hhqaDRbvhVZXD9NmBD+vibwqtGrHh
m6t2YFGjbwc1K++Oazv6qGu9bvKIymWzfBR2WO+DPN2a/V61ApWtqkCewgt78bBolYAkESjWOTNC
6WRLffdxEF1zuH/e16xQ0OOsU6GCWHSRCDdTZPC2p/zaiU5qXbku5C9wrolkf9/OmuvBkEJ9Cogw
/cCFHZokrQ3IOTpDI+ipk+OfdS0gXg/R8BTKqX+8b27N7fA5Sv0q82WQo11/osjOQEvlpL6dYIZ0
TzYuKrc0ehHCQVLo2ttXxzSTzFXEnP7MBHNtLmdaMpR8uPVsWANBFBwtkTCx9ZULZeN7rUAzOUcX
puaVXzySMgaeYUJjojHqKIIY/+nIVcrkBxiwrMmx2f2lmYM3xG9mi8YNWZiK5gQsNzeQ0ERK+1qP
yLSlTP5IH+WnbJcf7n+0+XxeJxImfT88Ea6vGZ+/uOz0TAsHjIc0cFN1l9fmzLvl6N/MyXROMbVn
L7JCfwsxsWJ17sMr2py+gEJeRI3RKPOw71NQgmZsoCuVhI8dHJjHxh7gdra6yYLkXOTv76/19jzY
Bv1CisOk8hrZ0/VnzOXabLTGkZ6nKRw9rWtPADb2jR+0D6h+R49/YI32yvyuRuBs2feKG0MCM6FL
z2lulTqvom58MjOt+Y/QUuU9VDv9xvm73dTf+kFUv4G1M1u4+JRpPfZa1JNQU5f+6HTtUdEl4D2D
Gbi9Mz4O07CVhd6eeCzCYIbzW/x7+RKsfHiSrKKhFFT2wxMZtrRTe3vG0CNzdX83b2MmpqBnR9uY
qhMyftffTq1iUZlz92ByWvEhVPokcg1n6jcGiNfMMCnC54L9Y763r800TV4FbdECEA6DL4yr85p1
1B9vXwowfcbYiPJQoy2cP6VFLnSf6lWpl8EpYQ7yObDtYmPD1rzh0soiGge5H5BiY2WK/qOWTYiM
Wv3UqpDwVKVbDtL+7YsiI5xbIZDawT96vXFyNbTlQGN3lm8rxYOs5rb/Yo0ThfA/MAS5G08feklU
dq4NxTA1M01GwJIkIc52Gfg15faOzuLb7czgZz7UrOu3nGksCnPoC00jMLaqeDGRrPkupqzYKGXe
hiQqtQDVYOVjhIG5zevVUBLroy42QtQ2Q8ml6rfv5fCh1qLKjVt1w7nXjuvc5+NRBWjshpSPpJp0
N2HrggD8DJU3uDalTAS7oYjaDVurCyPWIrk1c7QtM6kO1IZUt1NIjwqdWUMEyUsMIH8/GpokvITJ
qE/3v9eKQUQVqJowGz+H90Wy00zWoCVjG55b39Q9jVebq7dS4FlhV+4GZFk3ztfKZs5vfRD+DHDD
kzn/noucAHm2dpQ5y2cDHRK3zOLDrOPmsatvb8/SzASxgQ9ac2K1WFnByHIAxAVPzLtx19RB/GLA
3LVxe6xEvrllKuPsIJG4k6/Xo9VKX6HUG5whg473NTUYW4Ue5/5H2jKyiBJlnFWlNDkB5SUz7176
qBfdAXrT/s26ffTHmMSmUkEZFpjkIo4nkPFGehOG58JO7GzXVlGiHpwuVt5cXMYOVyCPVzDgN5Ca
xAz7rnTM4BwUEFL1bm2hmDV9u79ra65GY5EHKxcfiKfFpym62B7kug3OjG9/sGvlS2jVB8vp3pwe
sZb5/BAg5krPYs98B0YEeKkDoOxJSy2ubr3Yl810l4qmbt2gGfsvf7CwC4uLMwQQYNIhwArOWtye
EjvfOVYzHsklssMbDVFUncUvsUXTBlqCa+fOzXyKzaKXno3ecPXBkR5jc3wuhj7dOEXzL75Kp8ln
AeXOFPFz9X/5qUSdg7JMe+eZ0bgT4Ez1AAfNq1kkwW4ygi3NzfmuW1ijYsL0G+uiQL1cVtfS8qAw
bT13DDXuID343ovyVGv9yTdA/iPBZ3iBvIUMuHFHKkPzhKGp/uZ/W4Ishi6YciGPWJ2y6lk29fLQ
qw4jh0WydQmvmyKiM4RDc2q5nRH9IeSFBus5EKnX+YdZ6TYYNjrDN0Hp93r+NbIISpSf5bjzMRLL
jTdOgVca39/sfuzYvxYW7sd5E0EbYGESn5z8IZpepzezCbMIytukx+hV6YzZXHt4FjSZ0k2YUKPm
wdT8XSPsndY2D29fyaWZeS8vbr0mZ0avbzEzjq2rpKWrKZ+Kzefh2me/tLKIRFnfWQgezvvVhu/s
tvwCOWnq8W7aWM2tNsfvXZtbaNBvQRS1iKydMOWmjXBlyF3/Gr8o71LFrZ6jZ+O528s7AZ3afmtE
YX1t/5pceFtmpAqjnphUc8cL4shVI+FN05trgL9XBqgYUjGAl8vHICkZBAsUsJ9rhpN4KWkvZqF8
9NVxq+Wxuh5O5ky5T8Vs+ZqZql6JhC2sZ17AT1b6Yo/lfpaIvu93t/0AOirAGmbZPmhlbtD7Y9j7
ipEW0nOzUw6hl506yeuMl9R4mSfr98MpfKheu2Qvsg9JiSCna7cbd8htmLj+BXMwvnD9aWSs2a/5
BWXaupGmefbkb/jjqgmmZGa+aC4QeWFCQmS4N/1Ues6U8p/WSF6cPN64oFZMzLw4XPCMit9KCfmQ
8UiRbfjPRdKfYyX8Gk7GX/e/1YaJJbo0LUs9dgpMxNYPO+7ctv/5BwYQjdGg6qdHueySDk05RFXr
+89tGDz0tbqPs3HjY996Ndc4r7L5XqVfuOyDRhQhIMow/ecu71zmzdyybdw426SLu3mlUzG/tLP4
4pMiJE0vbP95GhpnF5TGUwAwAjZp2P5Hq2C+LX1sFP9Jt5pvml5+MvPonRk0B1NSd47z0ijiIRys
L42T/bi/x2sboNCJBmlGFwHp8mtvZ6BJLYhU/rOMPCYsvp45nmOkUv5vVmZXujhTFQy6EJ2q/rOJ
0qzR/WykfmdYWywZW2uZ//uFlciJoxLmIP/ZER987dUIPjjhhkveQvP4kJf7NSeGFzZCLVYrvcXp
pUr9CZH4YfBl1yyMY0RlWE2Dx74xjtVke9aQn8Kif2jK8GDZ3R/47eXPmP3t4meMUonijMSGKlP2
UCT+wTSrZyRJ9ve/27ya68TzerVLtx2DjncqO+oPn6tW7Ivu2YS4ponGjYi4Fvev9nVR1FSGRJha
q/nP46n9y0/d/pzuiqP+XTlHj8O+jDxIzIGPOzv7c29teOdaIGNmAVAUiCVKJovsQCrzPs8nyX9O
k+l9YAcPWSs2vtf/Z33/2likAwMzjM2oBdKz82C9BODYyqfgKd9V3vDg7PVd92vKj4JW99n+Ku22
BkJWF4hQJAgwcBjoJlx7C7J9UmUNOG02yQN8mMoORvktnMf60aC/MJc7yU2XlYVJNXpNTLJPkiV7
aNpru+DUly78DkfmzlF82m1xSayv61+Li02dkh7prBGLY/MTRRl3ple6fwBuwd/zeWc+mNTK5J/l
gJ+vDcmgpa3/bLj9XuncQLjIBTwYZ91Nv2i/lOfyn+xgbbQU5mN1c+z+Nbq8WRkyLSff7ghk/l+j
D6lc/Go6JZMNuRs34ftaUjfcc/WcXxhcnICeQnWqyqwyscqPdossj1pBLqx9CES/AbFaycWvdtRY
fDSRNV0JB+3sJr+xnLvhyXxMPNNVPM1LPzAa+lbCnOtPuHwy+RFN+D7DoPw/pH1Zk5xI0u1fGet3
5rIv176ZByC3qqT2TXrBSlIp2AICCNZff09U94wyAUuu+muzbmupFs/YPDzcj5/joGsxGtwwugZf
Kniaau/yblncjyfTKL5+4pVL2mVJn/RhwBEOaRTXurbqSNZsTM7yEOoqBDd4GFTfoWAjudpR2VsP
3LUC6OXwG+pLX3676WoygWL3nAwrUTqF2Ca2Y8/Nu8bUbuW4WclJiU893/HAbOGICVHwyX2mQjZg
7FOYgDi458hHxtjWtH/7eS523i8jk9usAZyLkLELg3jU3HFEUhxTNnbyis9YPr2/zEyuMg5plAb/
YLq0yNWLb2WELmTjPg9vVPsrj9d4MJbNoT6H4j/QDNNCSRiDEArk4GGgZ9TZV3ENpEudH8u8uaIE
YWMxQmEKDPAr2ZRFlyFATHh4Aro1O1UKzY00rDHKIryOANkyjsZADnFqrEznUuj8iZb6y9DkUNEq
k0EjjfEJoTcw+/hUGX3FeBw4qGmNtVhgzrMhNvvJuCbnq5NjzTTDEufLN27bwlV/9rVfEDfXANTC
B/CGrZ1tUbuxPOlK+yn7+n7N/a+NeHLe2kEFjmjEESf1i5KyTZJCWC48QBbMbdM1NeS5ktJkwJOj
B+XgGEBmWMvSIzJ7aP74FlHc3eye0ceurdzc/N7wGOnucvc33OXJVE/OY428ks47bKEkxFlM72n8
7bKB1bFNjiIgphCqG2FBhCTFg3Ud+amn7eqn4nZt0ZYjvF+jmaJw8NaGJJMi7tCXcau+UOLWXnxl
d27/mnrN9w4MdD84tAjyDxt6lGtAyuU9A6kQpGdAezDNcHWaUut5lONdYsVucZMgErKzr8X4CC7K
lQM5b8v43DG/bKnn90ELJQmVWyhnK7fSo/XWH9htGtDu8wpvb7IH1QdVy67er6lLLocOyJf8Z5CT
x2oBYTgprzBIdddsFJ9u0qvwAJ16r/PTO2gwPCor19Jy+HdiceJ8AHuNKPg6kYK4yg7soHuZn+Su
fgd690O0p1t57xzWqJtWjU5cUAoZZlQXMEzltv4Zot8GPW2b0Gf78m14y2/KbbcfVwa6eP+ejHPi
ckaUgxSmMrwQIOqSqm9O9kGcv+lbf63fxNWgbd80mYPZLDfNhux1j4rGTVcOpDdrm15ZG3g4qroo
fnpZ6vLukO2KzWWXsBg+nQx04nOSpE9jmWLvcv4mhcdsXGkCW/v9E49T57IKfkb8fqko3KbWXTVZ
JZ5dunqB+nSQEgO0CgDD8/NnDYMlNwOmsd4Yb9kdtMe25l2841ejN/j9Tr1mQbdfCwIXdyWaI/A8
BlhNniG1nZqnucNglfutP/rONvMhmEY97ppYseZRfSW/3wELT3NqczJSXrJqhP6qeOBxN6xuKNnE
xloNeWnvnxiZvrbGPmpG1iZ4balspzX2e+dUT0mPvozLW29p2U7tTB5ZBTgFtMTMwiACaXaud54F
ijlCW+jJOysPkeXFQm0ceAKU+Gf6P+Dk4kWd6k6gua1PH1DWTfzQ13bWFbkbN+Y+3RJf+hvvLO3E
5sSHsDatSRmrTgCunSImbgHi7Mx8VMzD5Xmcd3iKXXFiaOJG2lrmkgFsCNwIO/RHupfgGnfOhhxK
FZfscMg22T1r/LXa22KG49TwxHlkWZj1MaRPggbhRO/XbvchAgrQk/n9jbw3Vgb6iaSdvoqAX8Q/
0HHDrT6575htVlCUH51AFvfdVsbmd+0XHh3DcWfHnv5chdsOOru+5KlP3daEHk9nHJTn9C2hbhx9
ZaBsJF61W/tgiyfm5HNNbsVEC3tlhC5jEBfNVusit2rxxElC//JCL/nS0+GLj3Hy7rSh1huqrYLh
Z4U3mtflamF9+ZycjGSyZyvTAVWKhRnmfrehD81Nc1/uJBABGVfFj2xfbIf9GsJ91eZk+5pprENn
bHCC6JAdRr+6Q/vFN/rseGIFuxypQTdeFVESnnK6lQQCAxyuEDhCdW0yl1poMzx3UXIyxvQ6hSjp
A88t+Shzw3lDs/mtkunYUglEyb7UDRpEVpzfQnwKMma8E1HdAxvJVG0tMvOmHweCiQaUb7x3uqFo
DxoZofLGgPCuH00dEtNHIBnrVY2wJdtokkarEe5MIf17PvYxziNOksIRGSd0C//UttpeUDPvFMvN
kJ9E2mlDb6U71m5+u7UeeCHBJwzoEDRywEZ2bhpKoigsdYMd6NqXdoA+t/GSrpExLQxPtFCB/wDh
kxCkOLehd73etajNBnm8S/XoGqxxe57dRWXudmp//7tnEuwkkH4A6SZA1tAUODfWVHoZG6FtBVp6
bMFIB8b9lZ0yvybPLUzu/FyIGRnMsgK5hexY9dR29pPJ91Ku7S4PZeEdc2bpsx3gxL9APpdGaHxC
SRuXJLkuryzuFh/WA3sVMQ0gPcjI+ywocnf1sTg/jjANrTEDgCW49mmuvNPjRB8q3QqywjVundvi
xtiqz+XX+rndx17jh9Emf4fOIhT7/HhL1lJUcweO6jrAzwAnq9ib0whyBE6zKK1BCTTyLKeuyXK3
Ziu316INuBrgsQBTmfEwyGEZS2rRKUFlPAwIB3j6qIGh8fIazq8IDARZLwO9BQKcObkiQhXyy3lT
KEHcji5rX9ry5e8YEIgHUUif1UdJXTNCCAw4VgJu7OehXcmjzU8vtOagzYbtgO7mmWJPWyphAeCQ
HISj7CvZVzMBs4IJFjpL8Ye1NOv8bCGcBnhDA5RM1IIm7qgnTcVBxSIHVomkVmxfA8u61Uplj961
tfbx+dKc2xJfPz1dzdAwVhZyANX6vWxV97WSrKCq53OHfgQUri0AJtHeMk25UKhH6UOkYjhUcgzX
aWgMnm0nMkO/QbdOvGEMjfNQ3+7pb4N1VURl6EjSgVP5hGNNRtdXQ+0UiRidjn7NjGbg+l5Djc+9
BGxgudDXhYM0a2QpqMAK2/IYZHL1IBdh7DKTX9kFhG+5mroVCrOJAsSzmeu/Hcujy0+IyYHHQTCM
TO6UNnGG1GrNLkjR83LdK/J4FdklKr8pawIQYugrp2DuLETbB9jwAdqE9s40PGGtcMZZ1gZJY6eb
NCuMhzw0+R2T9fLt8oleMiW4BND8B3gRWoTOV05Bvw4cb9cGBkdmN0z00KuVXvNx4a0p5C2YElTY
aOzS4DlmVQ0EPWFDe7UNQOvsaRU6uMFgYo7ffntAYqFAYQ6uFggjT3xgroSRSTKlDWxll48vpf6T
yA+XTXy2XZ6Hjw6g9kCZAnkIXp1pBTmRtcKhJWxI0uDsOJJid2M/AE0Xd8kGlW0k4nhVXecDJQeW
ZRWBuKWNEqmZMhfuD5GPQmm80fhofjfllHkcSsLbqNbpLpfkcmuWFd0KxW83lZB+GuJe/5IjFvWT
yHwaWZl5VQfDINUJD6E2IhFuFrILjRnJa+y89iWNs6tY0gmwGFy+rxlTjhWQRStTvRC7Yx7QBisa
ocCGOo3npE622qbGikoIfW4ll23pVX9tH8iOHJyddFV9jbdrmZelXXRqc7JhWRwWGu9gExgC12lf
bKVy1WoNPDN31xiZCskgkKfgUHwGSyfumhbMMMq6bYM+CvttOljSkTScrwQFc48NK+BnAFpfaLpO
4Yolcks5kKuw0hk+SplHoptvXKmoT3SWeXGxJry8OKxfBqc9uHEfKhKXqzZQoLflWVXzITX2bydP
xaDwvDEQh6B8KQZ9MnU2Sc2uKEt4FLUPoNl7UAolgdRy+ftOGfwZQoMFrS/wlJOD7lShAtVz2FHH
0QUyHfSk91IVI3xTVvJHS1sOdyfcCoBx0NKajCgD9kAxKqsJRqnWPcjMKZsoqjU3lclae+/SAgG+
DkuIseZyKAaLY0NvYSouIJHo0IG6RmQ8XvZfy0aAkjWBm1ZNRz1fobbVJLM2tCYAEib1iGGM3+rM
ZGsZvqVpAz0y4modb76Zd7Bs0rcFw1i41G6a2v6WgGuzl9WVy3IexQlx3V9mxGhP9htg2YM9xDDT
jpqxGWmYbZiWlR9dMdRXmUPrFcjG4rDwbEf8iz68mWtQ8kpKEOVjWEkPwi9CruvCLraGHior7mHe
gY2mXeDb/2tq8rx0wIvaIUhuAoJm7J1JxyAMs4D2CnOR9v6A2lp636KT10/jQYaeMVS3f3+nWLix
Qd4EuhXQx53PrUYctJDwoQnA8fJut+X3VrG2l03MozoxRgSuEIJHW9m0co6+yRxVCKgBF4ZTHru+
oNdqDZJealmsdotYcm6cvESTtMGrd3BlGf5l+0s+GAMDYEBBSIm2kvMh1kkmZzjdTRCp5bjpWGP5
CQggfbzicPYcPkLSO+pWjC7uoROjk4Xlcp0VZVfDo0AW61CFWbFry3Lw7ZqvpQ3nZUJkJ0BHC0i8
DWc8m2CqtlKrdiH2q28OG9VT32uPbGQIZ0Qe0T3DG5/jLV9jyJhN68Tq5FRKadvLbS4hPB4yt0L9
tevfVSinO1CArupq5aTM5hMdfAKGr2ga8nnoOpksokSKHnLHPLBIWhy7om53rHbGY1vq2ffL+2XB
FJQWEDFj04DuzJwsHVrVUCFRsjoYEqPbxIrCdpEkga8nkcz9ZVPzDLsGIRe4adw74O5Hf9r5sNIe
Irw0luogO45bbUs3ySP15EdrV27Vb6G3xqM486SimQqXjyAawcPjU+X7xJNKZZKXoD4sAzvO9NYz
qNQFXQVWf8GGAFi26rQg4bo8xoXpRCgNAnDEOp+SfudDVFu5A85VZgGv+SGC+KdR9ZuSrOkMzYsH
MILiIMIE9OAiAhKf42RsjYQetWpkLBC8SgnxMz9C4c5x0+syMG7su9hrN92xQDE5OmYfDWgEPOqn
Ptkqj6HnHNbIbBemGlwMcHlIPOAGtqcvSlBW1sB5sMCqrLTZRrk16G5uGEz2I6bW96reFd1KGCMO
wdmrBQbR6Yjh49WCDOnEZs6j1AJzcxTEFt/pRnbEa/nt8mrOT/25icmGhY+NdcKKKFDiHFiyN5Bw
uCPvvJDSLQdH3WVrnxvyfERYVGC90E0gRJ6nMA9mktBSer3AoqYPbJvu5AO0ClzuyXvi/43TgWIW
ulFFby0urImPsaXQgSacUQSGVpbAS46JJu2ltAAlQx3Zyfew7601XvT5fCI/BXPoJBcEeVNnw0ae
SZbUFQFYfA9QrQ14Hz+MibIPNfIjbqS1SHe+LSHwLgjSxYTiYTc5JV0kQwcyN5DoqOlGLFxTJMEI
BqewXKPgXLiXhJi8haZRISQ1i99jomjQE2vABfVSHRsBcPdsX3eNK/YCvT83XsV9L/gA8JeKZkE4
AfixaQGx6iXorWSwKF33cKcNiNV2ZBf+sFAYHF3nneJOpICzhLnXdS77VvrODsVTiIOBzdUC0Zyr
SAcevVzexep8kUUkKWBKYAJDzmdyo3Qsb2yeSpDciK0fedscE8vehFGBR1OUvfcyyJISlYbgRcyD
ogIvWG8mDwW1r8w6vDeyvPGrvt7BwV5TVquulVq3VoVMQ0uyfWPmt7mVPUSgyv5StVVxSzSKZm1L
+9p1g7q7PJQFDwOJUVTZEcqBhnfKOEjzJBzNOoKH6YnpyS0ttmAdXAP9rlkR83niyluw1pSxGZIA
yeIfuoNmxbhZ8WPzojrYFJBJBQAX+xNXk3ZuoySWyasWa8LeyIPutXdoAtJe2bXuJu9K5irvlcDk
RB9rhcF5SmVieOJljKzJwxjCDoGFIsRGv+p2iV/JbvdF+yoK68TDCvraGl5ufgtjuLgaZDw54Wem
PR8sqg1QxJo0kHMAnirVz2zmAZy0ctnPV05FQQ5tk+LtBJHIiXuJWWNgd4Q0GFTrpbWMqzQMV15n
SyYQSCDDiH53MM9NbqCu7/PEaUke6PR7rlEP2peb393kovABVDYqIArErifbr1O5E7WWTYM60z2r
Y1dhE66YmLthmED2BDGfSKlP6ziKXSujNFo0QAs98G4dg5cyrAdq6smOlJD6uDyi2RMMe05HZyHC
EJR2IKB0vtnTUkYoq+s0qFjEDzExQbaoqAcqWXctVAVdmleRC6xxvgFWZ60ZcGmsp8YnJ81Ck3jR
JRoNlIbXXtHLXxlliQti5nzTO9HH5aEubQ+E1GgGBYGF6E0/H2oG5egsM3saRKb8FDpc9ZpQWqN8
XjKC3Y20B9LQeLxPtjk0RBWw/CsUmSnWHzKo53rSAOXT3x8KSldgdUfuFUhbsaonbrACUKBz6hrX
hjz8zAfSuD3i2v+VDWsSMrKxi9EqVdGAlJAS6VqvYunKI2c+WeLKw86zAJ6f1yxNFLfltExoENdc
tEUVSnHIuzh9uDwScYmeh4rnZsQ2PJmtjsmVVUYxTi1oviOnxRujdKHN7poQkQtjeU/562WL81OF
xyiyhga4N5BBmfbrJnIxdDgvaTA4rxoURjsHeXqgg1Qq+yrPD4mhHqNsWEFcCu9zPk4drgkB1Z+O
dhqlNsmQahwvuYA3ZDzaL3lrdV5O9C+o24Ze0ar27vIw50kqgSGBYgI438ACMiMxdVjJDQJ+paBU
w+IusQfAVSNb37ajUu1GfFafR72zY3qkbFiUlt44RPrKJpqPWoBYAQDFIqN0Ni1ENHFiI/RxokCS
C7+i9IeufIU/caWoxbEYVoY8d1kgJBLsWILyC9XqiRNR8iRO6hojziXd65iKAba+gXbpMVzZtfPD
YchC6euzvKJC3u581zZJR0hVRDH0GzWQxyegKbTNNamqhck7MyI+xMnRsIeMZY4CI2oodz6PG+JK
bfOc2YOf64Pl1gr+5vKmmZ9GLBduN8T/oN2d8TT0BEpmGYmjoNVNV3dat6zVjR3+TLVjKW9rqNJf
tjc/i5/bQyALcK3K9mSIRNFBxdmwKOiUXN72GbdaN85t6pmRbW5KKzP8UhlM8ZB70401wnrh78/P
pLAO5JOjAqSMa+F8gsueGJVD0yiwJLKPNNlLo3elWQl8FoyIZl1QgmJfIhs+2SqO2naG3Nt4eqcN
u0L6zfIllRa+SqS1QvzCroQpZC8AfULVagrXAV+wo2e6EQVofd2jx9VNlWGluLNmQj2fMivSHEhX
wkQiobbYhNYViB4b7/KuWNj4wBoBPesoCBZnsOBQypLICLUo6OXck+LiiY3RwYorV2Jp5Zra+2Vz
iysEzQJc1oiBkT8+H1M3xJzK0AcPYpVucJnuHGPY1vGaFsPi1CEiQH0H/dvm5wvj5DjrzgjQWG1i
VOPQ7yvw929Tzo2VKt/CCRY00v+1MrlPY0enksawQEpdHhhpb+tGQnAqy1sWGugtBUtsxzaXJ3Ah
3wOKYBs6yIAQoHvbnsygFNeDlXVqhGdw6A+y4dWxfACTDFzH7VAO932zHweIM6jPbYE2v2xlzIv7
5cT8xIsUCYLnwcF+kZOrQYXIdp4e1PHOKEPXiY2VwS64rLOxit10soxD2asJ2PGiICr6bxWRRs+0
8huIV6KDvKbboYhGt22srVbxtRL74g6CfKvAEKF/15i8oRQnz/rRwEZ1uHWXFu09lddeOEtnAV2S
gKkB/wom1clUAifZSqChxVkg1rNisXvATV4Su1iJhpZGcmpmMom0siozTpsoUAfHebBaLb+SzKjl
K9fL2mgmhyHsWBTXchUFtUme0qJ4Z5JyTVZP9tKZc6DHiRwL1Aj0aTlA0oem05wWo0EOzwcJr8/0
50LZMjneoJUCcPdyjeB0acsLbWeEacA9zZj+1IioTVR2uDjZ96rKrmj8SHLjoDLBD/N2+XgvzuJn
cloAeGaSmalaKG0ylFEwFNCVCwev0UY/l38bqybS4DaeflDlgaGpeG+CGGEoDcQCyPB87fvyhcdV
uLIhFiLEMxuT60umwN5lMTZEbg+uo5bbpOUbNc2fTe358qQt7vBfSX1jEltIWheGkpRFAWfqjVaO
XxzSxyv35MLCIN6F4wP/LOLR6Uuzsdqalz0O69DEW60ddw3PryGSvbs8lIVJE2R3UNIRr4gZ9lMb
6kTCmyEKtA50C+BPbUBEnI2Sy+maNMrCSYIp1PDwdAav1jQRVZYV5C1s4eGG3GMDmlPz0c3TGsWK
1K3JV2KtWVycQ0HdpKPSjWT+ZJ0MUlCGVwN2XWRuo4HiPaT7hkT3l+dwIXGJtwkKBkKKCfWuaaxZ
1NxABhHXRlO5THUL0yXFxrkud6Y/bB31yvrpQNfGS/3cW+N4W5xUB+TBENvFc1eeJAtMaQwb9KhF
oMe5lXQIzlTsG7OpS6n+VanrA3isV47ZwuYXkHFgtARJNjKL53dkaVCAoSNsfmn8aZhfAYrzL0/n
0pBErxGuQRBWzSCniRmj5bXFOyVHxsAZnesu1LJtB/pigcB7hUL3ESkNZWURl/aKCh5NBx0aIpUu
vn5y9VsgFarryCFBZz3W1U1Of5jdSiizdNYg2IVqFjJHc+LqstXtSoOUQJBWVe1B/QHwB/R/hKS9
M9Xqt1m5kczEywfhotiXALScD0iG7LYpiedeqIzvtTT4yAaVbmzXT8j+AOBfrlJoLtxbIjcmgKCY
QByEc4tZZ5SWnRskYAzIMFD718DD6zegaiq8tqzeeLNGtrqQB/kzp4jULcL7OZBElcGh3qEsIXX2
g1PSrQMgGrwxeny0TZ9WO3WMoPKYekOurWzTeWe/0O1APvM/ticTXFo6abSeiOX05MF4H5x2Wyv5
ixaDbdHhnpMZwKWin8qmD5CrWDmGC0NHbCAkbASBrmBEPJ9tWiayPOCVf2R67IYWiJwMecvbYp+h
BdGWqw3D35FY3Q2kerp8QudhMpCTQCZpQLyDjnjqdCQ6mKTUWQHyQOvJiDNrl+YV9wC5LYFvAVuG
b1tF42ZKvaaPMT9C8OXwPQAfAiEKLMj5oLO6q+S0DlGTU4JCI94AagGmULdp1kqlc38ApiUVjOka
apYoOUw2M5PCMUV3GgX6iyhP4QieEVfKqPasA2C8RjCyMCxkEBBc4pziBTAFBzolM+thKGiAtudm
HzO72qph2e+GcQSPlRGFj5cXcD44QCBwXwjHAATstGaY1WoBnmo8VzWl/VLZsuRCpTv2oQe+1ik+
H9m5JeEzTtxqbTGrQhYzCirtmNF7PXqR4isp/PjfjWdyFIsO1Nu8RB6m7x9zjkt44G7D1+7axbFA
RgcnXvBWT7f92JuDUaMbPMC2gfAosZ7yTj4IFh4PIJ2VZMyCMQF1xFZHiRrpusn+s5OhRe4cwJGw
cUyEs1nuFtXwNec5cXuK8V2eQTFDZ+kyIVqHp6GMcriJ56G49U/WibVQGC8qZh8Bl1d+yrFpvKWG
3Twhq628DojpruPCSl402pu/+1yEZcjXCXp7OFQwZ59brlJDKYs6tI4M2rwUTNJU+tCrXF4xM9vy
MAMoCZ69iCkUFHDOzdC+T+BOYCZl9rauJNdmfOsk0Z/A2P/zvf+/5KO4+3PK6n//D/78vWBDFZOI
T/7471v2kT/y6uODB+/sf8SP/vdbz3/w30H8vSrq4iefftfZD+H3/2Xff+fvZ3/Y5Dzmw33zUQ0P
H3WT8U8D+KTiO/9/v/iPj8/f8jSwj3/98b1ocELw20hc5H/89aXDj3/9gcbZky0lfv9fX7x5p/i5
u/fsvZl9/8d7zfGjmv5PVIVBBCsS+DKi8T/+0X38+RXln7i3UUBAnALnZuLRlhcVj/71h/1PBQcN
VnHYBF4FO7YuGvEV9Z8oOuBlJKN2jh+1DeOP/wz7bIF+Ldg/8obeFXHOa3wYEbD+2vq2EBKByxV5
O2w+aH1MAlqUN8JcadrxOmzIqwqB4a4eQ9/S3ocCpNPAVHCFP6usad1EM1+KIlwJCycZNvEBMEIk
5NEFCU6LWemydBRoKPeJfm2NqaeX1Y4xtXPzrNtYsXalhNoGrVbb0iGPTjEcJBlsWqEOAseT5fpr
XlbmQTT54WJHuhTAlRkoF+0sJG6Yfm3ydANmec9CsyE0QrflqF05oJCWeS00pT3UPXeh9HsBOGIJ
dNDhv5D2AcoThF7iAJ94INR0o5DTprzOGFCWFX1v9W5T1dJK7DKJm4QdRBBgm0XzDxI6iJ/O7egE
eseKQ/PrLn0Fg1jtaw3K/VGJvI5+N6YgagrLgyVHzC2a355jxC5AYwDJhlcpQGZTGd2hHdMmNvh4
rSZD7Vo69/OQbth18WYqkpdV4BzVMr8rqk04riH3xMBO9zlehwZeibhPUNzC/E48ICMGy3QzqY74
Rr9VFayr5VN5jYRzzczkLo4bOYsaBjPc+Rb31AO00u3XCBXXjEyCX2AI6q630+rYGdeVlbmjAuhj
vyIsM4ECY6uIGQPQEVlZFYHgtLzDtb7ouRWyY+e1vu7Vbnpvg35t9BTP3g/7Yr9yAj+F5GZLhGyj
AB8C7DhtegFzjyKnoVwey5g8g5HeoxZA+RXwSGBpthPTq6nhadEHNVqXZ+19n7+10LhBgQPvOWMb
M7rJZOl2gJZQMWaeWmkb0Fx6eZ+5gLwbFAg76Oyis5cpOyO3XYPS0cN7Hq3RY7XR8v5ai7Nbo+jd
UNO3ulq7ZkncqNzlDfT1mLR39MRNYmdbpsbV2FlbqQp3Meu+1nYLziYGSsOHYjCvMmXYWwM5qg1I
7m08R0b5akx/2AQAOSVQOtBa1JJfafjYjO9VnXix/NNQh2snKo9Dw/1Ifq9kZZfVys+SjD/DhN2H
CnvvKyWQjdElVfg2UtT0ugQJS8uFt8JpPWjRvQbwHlAZY0R2GpF9B/8/JNzLjZda+lLqFdAAiRc3
gCBE9jZrko1Euw1q6Mc+/8EHC/3O/cECaWKuRj5Jk0OiaddwTC6vkx0doUHRJvsxGV8jk3mO8lxZ
7MqJQKwWa2BBkfr0JZft60xDL0Vc9vu0Lgu/lNNbGTLxksVeh6YELTP1tL56G5L0NisyVLD54EZp
c1s73xD0Pdk23ZH4ueaDX6lf4v47uqS9Qvk51tiGje3laEUsmzeZOFdtD1ghN9AUVXtm8xwi4Wkm
ybaQvqbQVcnlZ0TGhxwdCEzODpc362cZfLpXNcEojnQG3ixTd4IGDsh1lho7ZjWJXOio6ptUIVek
edGdDaTvtg29KdTorQOdR6mOrtw0B13aE+OjMxxXUtLvNX8zcgBCgI0s83RrxYOngv2vRPZ5MAuX
hapnAL8R5d0u5UAcIkni1T0w4uixLJvHnJANBEKwyLbq18MD1cYDvKmHfoUboibX5tCnvjU2j2ot
PVwe/ARH+6dnAAgaqQ4w20O/ehIz9BUOQwcYzZH7OAAhCJTIFiK6YG1Rt2EI4hvJBQ0q+hNWLmkR
hk8mHZlMxCiYcjT6TbNULEEDrN0JuCrfR23kjuUqGFLU8y6ZmMTjnRwWWazABPftHZyeh+TNawuW
kuKAXth7c2Uqzx8enzMJvUvRjCDwMwjMz69jmhkdMcMU5vKvSbJPq2fdfJPG1G8r7jthvbu8cuKS
m47u1NzknWOm3NaHImmOA6wUhzauNm1VuxGHClryctnWPNQQb42TsU1CDauDLGmr0+ZYJvamccIn
9OFZcgz5ztGNsy+5CZeBB/7QreVoJ4jW/8wq1DQFymuOg1Js0A2HZtkci2F0a0uUvRuvAg8cNw0v
B2CZF+VNmoDAyTrouBUyQ3mOqy+ylvpVU/9YmYelXYvExn8/jXq+xp1sx22mVs2xBQI8rj+MI8rj
EJzGRfoe11/6gKzzcov38Xyhf9mc7CsWomNbTXhz7IHFSmpxXya4Or/G/Z0q2T6Ku/uii7AinQ+G
HLfugVDTsC3U7mgIdDcf/VBDj1Z+xeMPobtmDqU/sGcy2Mc+NeGEOmA0tVsk2l1kH/aFY+1k3Cdl
mu7NHM/LIvGUrnFbeLCkBldXC6a6PvfC4bps5G8rM7y4rfG4sqDSjgzsNHYfagTLtMmbo75zvqse
k3y6MzZK6HG32gw+ag9b6SDjwk/8NWCKcp4N/GuvndieBHxhWhpkbLDLi5852ZR0U7yMfuQhYcH3
kKrdOPd6tbEAbf4u+4I+f62ZcCEWxIv+19hnsSAkQSGb2xyViLp2BQj38CrzyLs8xef5mOko0Wh3
vodNJa95AqKXo9Phyiq+pcp1E7/X+rhiZ/no/nc4SGufG6okyUA3NaZT0L2P6JlScMdTl7v5sMkF
MeUu2yXJBnDdywNcinaFjBgACBaoKaBdfG44VenoYNc2RzsYXpxviU9xRIdt+55vKg+qB5vL9j4J
PGYn9MTexCugVxAK5a3E4RUSCsktF53E1SOY5G4QE4kou3wa0KDvFbFfeelt6O1XEfjCCVz6CBMn
EQ01Xv52hMsHXIhUkjcKAjemfeSSulHzazP5kZI3MGjstZgdE03dt7rjKvl9hfuJxxualK6ihvsi
hHRLKetvvE13kFx1tR4seWCXcJR3EQKPleMNrQmnO3o4KX4IKfguGwAdeE37eIMkqcsczYvQSG8n
mm920daIuatDZTo15Oeuv2HkNZFvgDsm0m3CrkiVI2znXom4lyGYHeja02fRZZ8szuSeTIleKkqP
zVD51dG+UrAPyb1+6LEs7Q27z3ZrcceawcldKefo76JQoD5SGXxUAPoU2f3lDbfoJ06GNAlsItXq
wQCCIUU18aLx2OncS9Lfaoz/y02cGJk8shEs120SYRh1DjkBkFiP2WucJZvUWFmhtdFMvK7ThXFN
NRgassTlTo74mnvsb7yzz3zCxLdKI5NaDe/5I5rU9koXeX33robdysN3MQb8NWmfcdRJ6sdmrcMa
XXiC/AsUmT0Q2Lpm1u7RcuKq7EuihivJYDSaL5585EPQuIyulWn1LLEGC51pJj8SUh4FFqWK0V4I
RiMQbG5Br+K3qL708ENSiLhpF44S2jM+2vQ7I0A4W9/6uPbL/KUkt0N0F5K3yj5UXQui8pfBfmyk
n31k/wj7J9N4ocaNGVqbMD6y+suYvsrGjZzgVVMP9zLHwxEBmh6/NMbPgSged+SbobzpKicwyweL
QrJUHQPClA1exn5t5G4v9MQjjnC8MXyiSJuaP1m41omC/uTyOcTNXzV7K/85lKGXjcq2yLtDBOmO
Ck+rpgt3dfcaxbdNh66/7tiMxZ1GUBZmwWBXvk0Kt+80/HuVDeBtNe6KkODJbHlUIQHeJB6xdLw0
+yc7/X+kfdeS5Diy7BfRjFq8gipVZWVp8UKrLkESoNbk119n7+5kDpuTOHf3bWzKrCMBBgKBCA93
zCZEvatUD6C2IKYJ+W/QUsvsOWYZSZJfVnActJNC4605qX7AgAZLiR5I/qg3rqEBFq9tOgPEb82e
xvfRyDZoNBLJ/AzA11WM2z47pUb3IrDRqxqUXsXBz7JyCxSJE8RIHrOYlOlx6FukcaEzKrs8K7E+
gQga3RZxivFXcC2KzBb7OyPat0C0dnVq10rm1c13Kh0TbcRKAjImDJiQO8UY9po5ecHYOG1f/7B0
dHWW3aSgZEIv3UlCUKgbh1xqiREVrtxUftSAKBq1i4r9lIK8VwYDHPkvsYIOdHKX1BERMtOuhsCO
1QEVCQjFqWxbZrGdglBBbganycVDlbR2mtReqPQbqboT6x8Ab4mp8+Lrerz4y+GXUyWdkKlBP2nN
QceN00tfGkDXwdv1CLsew2dWHVSPZ2qrv2cQU9grzaCaOMfizLuboWR0f93CggXqP/H1bGIR9goN
5ErSfG7BheM0FdLM/J2Wd6r4WguvEi7HQCB981yj954Ho4+ikD6NdmkyEteCLTSCL5UgDzBeJRA9
Abttjzp1svxT7+AxyPvV7jGKFBtQA08OcRDk1yi7x0y+26vK0wSOriTHYcjFl+vrWs/6AFT6z9Yt
Aq0a6RNFRac51K7SYgrwVB/ZzvzqP8HrK25AlSeTwubPV68VMhDg/7L7R5u7NzFhPRgNsk15J9uR
3YZ24GSbCWpXI+C8sDlyviHHS5aIykGti1gFJdJBxM0lY8Cz5SGI1n39vKhFZtljrq6OpKA5NP1o
zzO48lskSITzydaTx7OVRfKYx/EIMimsI7gptpIjfmMqzB4gBNAdh2++0tQfbSJUo//2qRYpmaoy
qk0xTtfMfj4XZoKt4SZkHpfO/JJzJfO2cP77xZXcSyBgyUQszkpEksYbHa2plptl8rZwkZIB+p+F
wJjM3jd5YeilCfRN9JPiM81VQevszqHQvv7deCtbBCmBtXJfNPNnq59LBYPd1UkfeU0Q7sdaxClD
z4uS1bBSB+7gyFARDV11K4ZOvsXo0g2X0XmOD3++ZM7OuIgfcjwIll7A5bXb8B5R6iHOHKA5ocRR
23gSxyopncEOFAhcaaFXVm60KzlUmKsv5HMoWZLYt1Id5+Ewh7CgPpbyq9TJwD2BZz77uP4F1zcX
pLFQKkfZEHM+f3dOGfB7a+xQM6zd+rnwwO257dyAIKt3Ba4AwHqIvLC2cFJVoSCKhk75QXuYPLz6
ssaO0QcyMVX4OjoTiofgffe0x/9xkQs/TcpWahMpmesAkwdMthNFxHAnW/YgM+IpnKubu8qFw86q
VKYmw5zqt8/x0fCmTUfAtvljkn4rgw6cN/Cw6i4X27rwWCQKkE8yYJAagieY6kaXv2j31pQy58Cv
l2HPlpbPi0yXYrmv8AHnNh6Yw270reK32/SBewpXi44XlhYllCQourJNZ1cBnbN0YDvms211RKrI
ef3xjsDvv1/E50wMtCZmqBJ1XoWwYrfqbx0Mw5edvPf+D7fP/NP/CDAXS1vcdmLesgyXAGrZ7gjp
AcnR9sY9246H9JYnHLyeDF3YWtx0Sg3YjZJicaofbmqbveOFwlzwZ516T/UqX8m97Ibnj9wtXUSV
JpNpQmc3kSO76OzkM3xP7QKDaejlQUKpJKHDu2V5p25JOqspedyB57Y9ZIfqsUwIRhVtaY9o3YGs
FUIS3UAymzdGtnpXXGzvIrLEmAOJCvrbd8KNsmF+DzEx5nE/42qid2FnEVJqwHHasP/3aaAn2W0H
27rXnTmGSS5r7OCe9xFR6+b46SKsGOWUR0qEsNKDqjQN+4McNr5i/oqSX1L8AZ4ku0BFPqH3mSLd
CF0WkR59oFRMD7JQb3q0h4lW4DldFU4jq95UFURkXyp6N3QXR8Wxkz+1TiZTjcHVsSK1+lBVoU1L
SDG1sROp+1x6m8YvNJkgmnafZQZpxtexzX9B4PXQMzgSAPNKvDctPPPFr2bajHkGzbrWV1i/zfUJ
lUHTAx2JSw0VL3uJWGywa120U3Ovjnj0SCcriJ1JaoioVnu9Fx+USPZBv/Yup91NJte3oSG8hVbg
NXJiT4NMlChGS/JW1JWXrE4epL4Bh0a1K0oNkE9GZB2yOQVaFmK9B0XuPg+sbRcarorucpJ/mdqj
nAWkpyHg3CHkPx+j+nUCPiCJfuUMkqfDR4xxxLTEs77wO0X2Uzbt64E95cON1CUO6EFcZdoPYos2
7XsMEEBZJ+h4j1AwRs2KvsrCc9FGAPF+1fStrO7Bv+SkJt2h/mGnKZ70SelpLdIoPPzNLHcbLTvk
+ujo6NxZTNxIGCgxR2lT9iEEKIfKVXuoIGvT1/xZNZaWpMVIdad+WsZ9rr+a8lPLOqdBYSRoYvTn
i9MI+L2FF6GZSbt4riIYZUN6qbPHNAdJUpo5oxSTSE1tZlkkbKRbs5gO4cDwSpy+hxycZlT3En1y
NOWX1UB5RhVPRUUdI4r9QX8aUgsaO6MrTKUTKq0HxK9dKSYxhSd1kLwY0zBaat0gbXxvSoxkj5g8
nEJHA8yZ6eY+zUMnSvuXotTtbkAzC5xlgErSwtGV+iB1wTYucjcrIRhA8wPAYU6HkkUY9t7Qo2At
1rcMA6Jhrm/kqASH/OAOXUFUtXeisrNlUJNV4+BToQbN0fuUoBeKYYvQGv2kU0GQGAYu2EC9IUwc
NEz3eZ7uMjoWRKCl182dYqXatc17q6HiHWTvsjQ8i+FdpjAsSoJ+gB7dt+DjqBsT8M4tqzRbgL55
O2kQAq7sSNPdVAPfXVc5YWsQq9h01ndZogyXIAoOLzMVZGHG7hhvhGAj6SmZ9McmvSvwdozLfVbd
Szpylfy9BAsSNOFtBUT5bQXWWGytpQTuiMc9Bvluu1bzx17xZ8TXIPWbFPlj+kuw4GXs1ziVMUnN
xLVq0ymKel+WCBAAskjGi1g+yuInBpsAOKjsckApH5dggI+PDpuACGFsB1HbJfEpADAmDzVnGDtI
0iR+CgmzxNTQ/xL8toWUi/Jh5i96cmtmb5N6zJINKmSU7koIThfVlzWJnop6Rm2oW6hO+GYFbjxU
QsFWeTu207MgqeCjLp56C0RV5d00bMY6snMFqByGkguAXUPxYyoj6areFeH4UuKL9E5jsqsmL4IG
fIh0l4HeXKabob9v4tOEOjW6G8diil0AJbywy267uiVVa9kg9SHyGDlKqZ1U60kwQIUguPp9ccg+
y+lA1dwP6NsIrb/mc6TdsYGWmSEmN5XQvaotjYkliF7QjgdFAJUJsI8PCTQeUsiRU9AHJ6A9N1B1
7dhrhslhVpnohqN7FyVwC2bHQn9bWMU2s7K3rh6OQxXu1aR6sqT7GPTTYpb4U/kVGOWuzKtfRqs6
eW3a44hSmy74Zf4Upewuq396/N8BfGJGkHpAvUPbxkT8CVFjESW0XfZCKj1YibFto2yTDEgQUVdN
9Oa5iyqiTXcDiMoEkJTKOMhSk58wuOaDKwxV0aDdy3lhg8TpfQgx8hGEh7zJnUjKfQRCO4yONSY2
GcqwjcFepjFzqtJPw+IR8GTfQiuob30NM+90fGQdum1WSmhGbwt9xCmN9lnZ2knabBIDBar0JZXu
E8CbQh0xqyJjHZIJlfKINShrinYML5jiB6agyXuX9HsTIaiV/LL9UXVwQgP2JdeOae1CwyK1cl/n
97mwTaafvEu2tA022nirIM8Jx/DE+sdG81oNAo65rcrUUSrmCk2wVcSPwMRphlxekyE5GSoCaI9l
oPgG/E8quq36Kwu3jfGhJbFX5iaRM9Xri9Iu5c+4fmzTOyoccAsQFVi07j5QUzKON1pA3Qjs26xG
ODQCQsvKawvBNSQc5KTetqI3qh9JF9iAWthJ9ybKvyT6CXJM26DMHfKbsTYRUEEicAoa11Q+ctnC
998GALhhgI2wybLV8b0ch20bvBXZIda3tOl8Wm0n3PqgnQXSnTTSV60i+CQpEctZj+QZJEV+juuv
pftyfA7FkIQaphdkt8qhm244Sha4mSnaZRW5GKO0jai3lRghFHuKMat3Tcnw4XpvErVXcMM7oSzZ
dXQYBOqCZ3cjp8xm4iMYMSJS516dlO9KoDo6RGbUTtwlkY6vuq/60JWircAaZxoLp64COK5is/B7
RqnW2LZm2EpZeExq7VGYMaXWpwLvNuQDRvc2RY9wD+1WSTqlQYUjd5MpH0qVO5IKOCAelD3CarmJ
q+YRasRO0xaOpBdOwrZdYeBI1l7ZD0SsHgE7cqwoO+itAr6ooyHsczEA07NTmrts7FwEKL9h3xXc
WsZMjpBRwjJ0OdJjyHBrVB9qQW0M84OyJXMGA30NFdXV0VPSD4UiBekHB+g8d0IE08LwADIIEuKU
0zjYCKaF4u3gRPFpaDNHavGT63HWDgGvf3hjZaajh/puQjKA5jaRhcrvOpNEoB2tPqM+80aAfPuw
diG7uKkKbScI5tasH3D1CJbsjHHhqGZC4jj2FYp8e5yQ+bxVSmEXuBEimth5WQEzeBzycQMaEy/p
2X1jPKlBCzrfFiE22Uljj5MeOVOUPhg1Ax8DWNDa0lHEALNQ410HDJ4WWds8Cze0oE/QA9srprC1
4titBvkgSa0TKSnwzoGtqM9dLoMCMfo0Df1AdRMgkldo6fljNN0CkofuhxQ5aWv4XaSCE08fbyR0
awbTeOiUAPNCAxmnZNPIeAhWwynGssNO2MpyAExzD0IxHXodneLkht8j1ZHpW4guV9ZrHuYEDsqI
Zoce2pNoeCIm90SjvgvqAct8MRBpzOknBgoiiV8CyCCK8PnM3I3o2VroWE/Zu1lnaGI/tJOKiAg2
9QxapdgcOclRMfHZgDY/oxjkFHmv/PkBeuWButQLGc2A6VaO14a4i03gT5TNsCnc31qe3RH6KE/c
9w3nqbGkvdOaFjDzARZ7u3eTt9pP/RnTlJ7K25jLhPoPz1N8cR1DfzpQ5H8veoEqB7TgElqxdNt+
QPTBn46z6mXpFXa/51HlrhZJlbOxxWs/YvWoMgZjOrp2plo7oYauVsQtzcxPzT8/2tnO4qVfBTLy
+HlREPHGNxPZXgmcqT2aTmezxxAj08VTLN5jJiJ55ypgrb9Pz8aXD/5EM1pZgfHOGyCrvZE2KnVM
RxiB74Zpz9jiVcDzGt7OLqqJHYZBWJugb682QEqJu765rYfB4xQPeUtbPPHHBOKsaNkC/fbZfmib
ibBvZFSH6Kh6UN58QBmaU/xdrSnMM/ZgIMUg/HLUngEooAQFwBV0Ox2YCwmxreCre26FbfXMne0s
a3kKSM6GnsGORnR/rorikO87oMwyd9wrW842rq3KwIwR5jUwJonh5r+fOQvKOepoRvUh08NfiF3o
sB9BfQxEQECKXHJo96wB7Nx8oDwGyq7qpmUYnZlfIGPjDQpz+ynDfyvAfrecCuCaH2FaD+xrM2/4
H+MyYNOTBS1RKzxCixcW3qaD+d3x4B8LRfF/tVsvrSy8VZ30SaStVqESN8QEr9uMpHM1rils4Qks
Yl6F4NPcBCnpSmI52ef1DwBegZUAYYAeGWOJUP5RlgMzutzpLOyK+oD7j1jDq8Q0m4LfADydUL9y
K+TJQIPPF1ONyJFDAFQqvzDoYkf1syih2RFn+D4VkULRm5LWJIWBYYdSHPHcxFNEDmwJMOociYIZ
4GvhS4UhKkQm8irc4lUA8HON7f0qR5kItXhsUIUX2IvWjreJIfqBMuyUTNyy+APFic3I2FYaGr9j
xyzGUyN8KIOtKP2EeOFNieH0+I0yhhynSjqxafLxiD4Zef4m0+e+MZCk6w5Qu7NOXZOEB4pK7gAF
wk5K75Vu3AV6ezBKFgE7MnkAvftRdadX5hMTP6B05lUWEoOJ3avhS4X3SRi+FhVuaJDzmYmyyWbQ
awvNyfDTSp7EfiQ9NIxEXPxgyMIAQYHnk+5HNT2Bj8SWkU8IeXbTiGgB1N9NIW1qyXAiLcWr9r6K
engAsuo6cdUpJD2GiMziTZCNmwHojyj6wkPONvvPDA/tQGrsCeAJXT0qibmDWJ6rAfEb7JRYdSUU
rUDPCDwieNpyMsbfOF7A0xo+refHpuEkxWSDlIy0VuVC/HkDgK4NQLEDaQs8QfZJg4JZvC+Dyg6V
2GbC5IAe1JGUV4vJtjjsB10hQYaCo9Q7UsjIoPxoauzp2Jp8YPCPFKRBoa0KyV0PuC42xGHCPE2C
jMdIXBlvgRT+pnQWMYDsa0Vlm4mvdBSA3vhQae8Zgvza1s9KVO8L9jolj4H22CvMg8I3SVnutGp+
VCudsFDZdWEKgb3nGhIQJqROrRqiTfDHllKkoD1qFTKyXkiAAn6o1TyZv1WA5+VZWtZj8xaCjznO
Et4SXnYy9pifIJ+tw75mfmMe4GS1tn1pblGJNZMp1gG2qJEeybtgV9voKO3ZwSQKWP7pXcaVUlhN
kSAnAhob6JChIrW40C0ZLBAMpZuDsGld0S288F05qvPggkff//8UiP8dGi+MLUNjhZFRcSzrgxgc
yzB1JUDBFN7M3to9frmixQXUK4ISh01WH4qUOnWg24HFQUWuNlsuTSy8omMgqgtFbJrqpx+NA4Uq
L97JJxxlOzvW2xTqDLxBN96qFp6RUGuCNnheH/RiHxi3Xfh9/dpYhaRfrGnZig5KtYl6CEyiQSx5
4J4dDs0JYT5226ful/iWbuvHHDL11bvC9nw/XL2az56xpHIbVEHIxww7KvZPrbxPzcHVgpKT4s3u
tcycL5e4eA5QoSmhUoA9zKZjO1I7HQB/07ZQmeI9rNaXY+A4zTT+fwjF4rKhQdfK86ka7Q7qlj4i
c0MYHjvg54HQDFG+Y4fXyVn3kbPVxfqMKWeN2kz1IRLoxlA6IuBC5rjJ+h6ebSxeOQHEm4LBkGqA
JurnqUP5y8YQl1249BgQKJM+TCUeApXPewPw1jb//aJ5KyejmivmWB+UgBIBBbEq5AFc1/JksGz9
9dEWoZDOKnFVjI9WuwbJ78ebOdbjBj32D3yIxOp6QJICEmBNUcGb8vf1AItpTFrZ1IdR3YkhBUaV
FwfX766zieWJLsbECoS0ni+TeSot8/AexeZ1BC1Fv/Ez5reb696x6hwXFhe9fJMW3dgqWFTGDrHR
2bTJUcg9WjEHMb5gD/v3RXJhaOHpHbQoQwht4Vr2GIquhHqCLd6GfrqVbMlt/NiLbsJbnrLKKioC
8pH/+Wjawvn1SQsyo8aOKhLGfdGUtFBNTKsUZbyCBKhVgqTbVXLhsW05505efVZdmF74f6TnFfqC
3eycg1PETm3339SrNuFOpyTzZuyJZesSOXRutEEhc5PcjPdQF9jo+wooZK5IyWqEu/g9i8NiSaCN
ZBauCz31ReGZdj/AfvLC6LyffwTsCyOzv10cejDjxVrWYtG9LdqaB6QlSEXt2DYhnpPtMrTHOA78
e1r8msVF8iCmutEaYT9vs/Y6eKKtOMVt/C7Y2T49JMfQbu4AmHrj4cB+C39ds7vIKNDyo102wKH1
6qDFH5rGHEUYnFROnDppvbr40pt3iCbbotUdhPLZyGS05wS36TISYqqlk/A2gGaycAKHGbqGBpp5
cBEm+pMRcTaJE7qWVI5pXg5drFbzb/1qrWch5c0YcQzoi7mxjopFMnXYjDh/QB800njhg2dgEaci
I5DUWprDB3I3GbBQGdrtv1kKMIq8F1+EN97VPPvNle87c7ZcenIVS5HA5lishpFdWxKJ+vdi+Eji
u1xOyPUovJ6eno+NvghTYoGZAd3E8qLt5KX3zam4pbfxjX5IPopjtYtcA7MinD3lxIM/+Pxjy4iz
AEfV1PYppKZM7b5Ln68vjPfZFjGnivGiRMcDNtp7jd3J5vv1f5+3hkW4CRt1EKpwDjfRQOTwIcxv
Ld4aeLeyvogwFpo5eaTj49Ct8Fq9zcmTSqQdEgGnvC2eeI7H27NFYBEYA7qHtbiyhA+WP40DjyKf
Z2CRyIx0aCDbgo8yBiBUQKdXKQPe5cc5PctBjJYacshqLKJxelfLSXsPBo/aDVwTXYTRre1RJe13
Drwwaia3zTMS0J2i4y0mPgoqKXweK7S0huy7SASMRQAJ0yY0Woy84AGo7/rjvz4iRrOfG25Otf5C
P59mYxE6JMrUMsgQOgqndWew27TRIQOo7MzNnOb8T0fAWISORpQaM1RgDE1LTOY8Zzk0wXkEyrPP
/RkMQfmOVjLqDkvKFgYqfiUe8E5R9ArkG19y8AVQ1F3f1o4eyHtrtNzrq5oP7jWDi0NA8a1oZQ31
oWUvZvUDLVwQVKHilfJC73oEOa9scRj0qjHzTIahMf8R0M6z2AhamO311fxDGvqXlWXbLhG7EnIp
2D+07TYgrHSrzejpnrypOR2Kf7hJzpYWfl7pmgXhW/h5sq0/0Aw3d4CO+JFjuJqf1SR9LN9AMsL5
Wuup7tnowuE1rYfW7fj7cAHK6s9YyxnByntR/kOud7az8PUSlVbAfvCxhIiEL0OOWv20nUxCHQvL
K1By3gH8H+1TJ3qX769/w/WoebY9//0is1XiNBCsGM9ZGfKZUf05Gv9dEnW2MLvqhQWq5IB1VbjM
WkN2MhRR44BbrlzPz882lhdm1cmZHmMHa1e0RTfxTIGEPhjPvHn0CmOQKmfbOAf5t0ThxaI0uR2G
YcS20SHYt2GJ6d3R6epiX5uP1z/Q6qg9Wli/5V/wRl9ynqVm1UXWkM5rw9iVy8AJYs/z/cqx9sRX
ZDgI9664L1/KTeDysql19zgbX24seB9bpjNUWTBDi7lGGvM0Rf7haJ9NLPIQJdemBjgshKpdte1O
A3kE79hzh2F1xQa66C6xBe/6lv7DgTubXIThJgdNDqQisaqH0QZ8pLZLG+RYnR0+gi3qCPafrQ0g
m80xu35Zn80ugvKYQn8x6rBS1de8mzmgAC7k/W5WX7ckz5Hpz3vmL0vW4uES0jI0a5RcDvoNuAY7
ZMGYDwQFmivh6p4c3aYexlF2amuD/gox7Vif+Bjy9WTp/CMWMTvLICutavgRRn47CftGe7WAyE+L
bdCpnK1dve5UgBAtEfwXaPb+PcZUPZONBOTChyhA202+VabRlQpOVr565i+MLEKlXgl5BRoenHlT
sqOuJ615EBILQqLMuf791tO6C1OLmBmlULkVZgc1ml00dK5G2daiih0K92mBufNhcEz5tgFpW1VJ
vPLj6ne7ML4482pO1bKWUQKPDspnCI7mL9Dhf6ff+rb4CZDU5ifpCSWP0NE5QZX3FReRIDS6TgsN
GJbE49Cghwer/Q9na1ePxsXqlme/C4BynbC1U0a9ZgRhATVsGvyy5Cc8jm06gHQuOWRSSQCS2+pK
wnHV9XfXxQ9YRIEKfLqtEGGVdBveS4fYHQjD6ClQWDNkJuQW49drlGeDyypG06qJ1eLNf1DvKvQY
nOw2t+NvES3YQ/Ms+OCTeoqKA0S7N9e3mnNe9MX57yyoZIojdloxn4bhZ0w/UoBNRYWj47VesrpY
3/zFL+5isR2lEmKc8wUSnZRPANekz1mDFvrWd+lTsQGu+ab5AFLal8GBUm+rHWBuEDTnfNjZcf6I
uRc/YxGDaBCDgHTu0MqZaidq8hz0vp6DtSDNUCyb3JhyFr7epL2wuAhIeTwYZj170vDafkhOeje8
mM54i/RqTlPR+BbeeI1T3iIXgUlXmNXR+bI29VfoMHtx/2blzwH9SK3IDvlE+fOmXdvURSwCl3Bd
63P+Me7qj+wLIvSegVs6/pIdkYCnkhN41yPQ77I+JLN0c3E2JZGardHA3CxFALJlR+gzh2U81fDf
gqZ/LusvO8v7GQj6sUK7e87polP1aOwZask/2ueAq3n8nseoA8/wwaz52lrI76wdYBgqMAwEJTPO
ktfzL/X8WxbHNJAiaMwk+KTzNKJ26LYSkTAemO3BjYZ2//CUC1wg3bobnW0ujmzP4smU0wilhHlI
bpBIHDxXluhU/UEPHuP+83ok+ocQeLa3OJuTGcsmpTHu04feLU4SCV0zO7QUzIgmER3qVhgzEgnm
crjUXPMhvPapF4e0whQwQHf41DkAQll3KgAj4qyOZ2JxKCcFEN9wDrSyP6EBg8SydYzjsJNsYZe9
Z0/qMeW9x3kmF+cyyMs2NEo4zdykl10EAhBoYrjiCNJau938H9x0PRKcP+EiOZiYlTBhziZrsTmM
2aGgUKvQ0NbTwAWp232SuWEh2BL4bozJt9K3BFNL1zd6ddG/G+mz6PMfJMyiJkwJNEvwTo/vZfpl
Ajl33cA69uHCwnxuLq6yJDSzOlMR0S20602/2SYSwYGc0Q+BU7miZ90l98JPtcvAPumonNL5ej3n
wvwi/EWUhWKVI8Od2xHzsHWMkofu5bc8+O76o/ZsaZmT1BPD/DPSTDyFLBSfMTqE+l7eORRDUOgf
ouoR21FImINBi4kR5UPSnNjjveLXc7GLn7GIfZaYgHD8N6rKC3zD699jt3mZjuyx9NSG0G9u45bj
Qsv2i1jHzaCU8xsiJjrSMWsf3rXUt+x4O7jlqXwAanl6u+5VPJuL4AdGlSjVZiyXZDGCch1JRJHn
uKu53sVGzr/hwnFBxybSbIKNzrNeM5D+vTE3/f7XfDIW9qVD9xfTur94t9fqhX1hdxH6BAzxQesG
GCuh3NaohYgUtF8lTy6IZ2UR7aomEesmR2shlGc04bcFPtAMlq5/J97xW3ZkRrwKoij8vYn0BIat
jXIHDj87dgSOPgnPIxZhptVFI4wCeKHSUieaRiK0msdZzGq8vvgyi1gSVINijANsTBhixTCRnThN
Q5RjvO0daxe/ilx8OWdVy+ZMKbGyFku0DKYQ7aU9OJ+uL4njBcteC8Y7exSO4AWNMYHm7gFKDASK
ajwv4C1D/vtRorI8dCnksg8Kad3Al13jJQLjLlS/nPQEYrKe8OrcPIuLAAGodd/0SLQPkv6LRaXd
6LzGGS/QGvNPuIgPymQxMMLBG8qf/Gg+y0+lPfe5DT8JUaKNHd47hWtwERiQEUHQpIDBmTdknrkB
N6nd7OKT7MibmEuIup5hnt3dWIQIQ9S0tpiPFN1Wj9ZLPpHyffhFf5Wf2l0JDpb8tvmOKx949+tO
yTW8yIsqyeyjqUEbty9swOZd4OCyB+hAIrm1bqAdEJDuzlCJuA8d5XTdtsI7EYs4omU0oNSCbVAY
ueroN8VzLftUBh1AntkN+7CoRnIq2JGsE7nRPsIKtyrEMSSwE9TmAyuL55kFMOonJ41+omRfKNFr
BC4u7bsBRlwxa3cqPpMA8wvIuV0lZg7DFKyeQYN8ntpTnjs58a+vireoReCKA5aGpoAobE4bFupO
rruYAOSkkvM/8ser4Owu5qJACxBGKQhzHjCmmJzKBBtKM2RoqFNMAhm15xgyqCEmLq8vjecsS7kc
jSWtkcwVthrdai21q7fqAZJetoFudXySPqab5C4CIwZnS3mn8Tej58Xx74WmUrN5TzE7+gzYLlqF
M9pgng4AfoqPX1//htosvoUJGPX3+/vCXgz9cq2IEdHwvtxUTWNjJt+bGK/k8w/7ebazOPUaeMlZ
Y+AAqD4oJkD47GGMFPM0+UawaweUoMdiANOCC0KK/zKVPNteHvwKImlZgOtIw5tWIGoGml/gsLCp
mDCRSXXT77k2efu6OPCWXkUGg6gWourkMTDmPcYgfWtI43YY33f6B5FgeuW/a+9BEfM/n3NxJKc4
63LQU6LQ9Yl5DFvbtMxFDRNVUxBcBEQWCddj1+/Ev0wqiwMKKo7YHDR40ODJbDN94inmCS4eJWjC
ghzY7h8LfiN4PWeCDj3Y0SAgs9RTqNEl7YQQ2Szddg5aNi5zo1t9q9+Oh+GJDyNdX+PZ3OJSrpoY
BLsBYOgiHTdBLTlq8cIJOLwVzQ51cRCTtAusYW5E9bs2IaVO5tZTtVdb0jvZke6Tu//yy51XtTiT
4MGI81jBqlQfiDbZ7n1Dsrtfhp0feid9Gx/AJ9HwCNjXD8bZ6OIwKiiKtkqOLxdOul8VJekUjEKJ
snt9P+fz9ee1cTazOH/lyBpt7GEmCPRtj3tWkzJvwlWfxwVoXjQ7QuJx3STPSRZnL4ACWwAZmPrA
BItQ6V3vv64bmL/Hck0m9GsxJGgYcPyFi4h5bYRqWoLTUQK5bf6hJA8ViG4s0ABcN7Ra6by0tPAM
q5UtQaoylI92SCjSiVSn1B02IOivfiB04I0PFaqRPq/KwFvgwjfCUYXCZAOzcUVJZUAHp33tKDpc
z//j+hbekYNaqhMYDM3Q7P7YhQfQpegCAa2uFGKAYHBxEYI7PX3lobVWWxGXW7vwkprlShVpMD1f
8Prv+X2J2gDBEdnDABcjqJXx3v6rgDRICWJaBxLeQMEt3y1GAfaQHp6jgIIpkg4iCFkkNLsl+ZlF
oGp4bkAjNvR3FM/1OOZ1X+ba0B9+e2F9ET0llcqV3tcNiGPoW9Irtpm3G7DQkQkM4ZWEGxmU1Qnk
0UdwOkg81dTVlOpy8YtjA+BzCUkCLL6NMHIwUAhpFW8QS/SLqXfqfBeIB0N7LbObZDqFWU+qmrMB
ayHv8gcsTlMHaURNCnKwzIb3nYZO6X1kcB4YqxURTA7rs4ibpkG1/O/XR/3/SLuuJrlxXvuLVKVE
iXpV7Dg9eTx+UXmClXPWr79H893abnO0za3dFz/YroZIAiAAAucYxjimZYRFjkAH05vyYQAhGIke
40Q8aJHhxKG+SYjqthrv5lou+O/HexbNpOFR1oq1rqYtrpHhufPGzRJZpffqhjersr6PZ0GMFhcY
bKY5TYBmL8OnF8BXCn4EE6fis26gFzvJaKtf5XOfAYnmQObQEvxfEX0U0VwsBcQNRuIIarlXgs8E
bHLUv2/r5iYAln5U8noL1uIBCqZasFUahoo//jxQtUoqMQfXJ3Z1coS31C2sxOtR2lAs/y16CD2O
S+TIY0ePiJ6lE/gF28OsSYdAbTZq/ZSSdkP9p6TtHWlONk2PjFkGtKD+QwCGxMCDzF4/37+WzE4U
6lE/qJ2YwU7abdMNtl7f6mlgX18oTwijrZJetqBygzEKkWjN/muBkWfQRXFu0OV0vtvEeSmMqgIo
CQzxpGwP0pjvMcRrSxGYl3x02mUPNd6b4ylx/HF2r69t9bHgQmkIo7sVQB8FkcIUl8cmkPaUt0oE
dDpreTV4ArS1m98AtmnKrMmd7NQZ9t1Gc65/A29/l3+/iGPHlE56Dgrfg9iDMGGOLd8XLKPgWekS
ClzbYManTv5oKKGxXKPAfkqlwSpRPQU9dWXU5sIwUyWAGZWyjUgAfyZtlTQ1c8SyVfO78lH+MRRw
YfG+iWdCTPhCVAzBg6K+PeT+L0E8ZBKoTu0eqFbLo1vhGNJjmWEcXu9Mw/jR0ISz87wtYYIaOcAw
XyTAfNC+belZewxHaqbt85hD3yD4+jmvdl5d6hrjoIoMHLvyAHGDRhyjHoB3Njwr0kbL9hVd4ABf
lA4sGvR9FLinv+jxldNnH8V0wx/HQYLsCVd6MQKVTPkcNclNe2KVqW+X6KAZUhN8WVYzFS/grtyA
nNHrh2J7fRdWP0SGEmkq2uK/UZn2Y2JoTaS2h7oqTJBSgjCNOxTKk8GcqxLFhhwVMjzWpj70jyCg
dHwgU2yW5Lr6GIA2yUU14IlkzlZpBalIQiwrrE5a/yCGr9e3bf2SPe8b2w9fR0DLFHKpPaCfPwOO
oy06jUd7R30FR8jtAFBLK75LXjhSv/Tim95ciGWiJL0zkiAp8SwOFJGHaDpqCfBOysSKiWBpIdov
nwwCfLV+pwMQk3wWPUYCdEsESIeO8ZUcAJvNDGQMdJ+LyFrzSnUGwOG2yoMiC9aoPHfAMia6Bwom
c6CSOZaTqaaANEmonfWlHSYV0EmexBjeR2xsQ0vtsq4sKQXsrdq7udZtUvx2CRAYX9sJCNIbA92o
Y+AEmbENQxm1K+LG6riNAMc6KADNVE1DRwNuJVmjEO2zMHdkOMKsa602xd8hcKmAKajOqQ2YOzSP
gIM1Q0lxOMzgHdVzvP93CeBH8abcIPan0gNF0g9cWSLvivS91T59ObDE6Rar8ZsAnUwoQw438axu
BxW0L01iZT5+oFGtWcjvCu05FV7APG3mEXoxmwEdtcC81O9GGr/MlSsqCviEbopkQ7tTMdlJD9Ja
5W6oUPuTRDfFkHgGvMSiqayxAXwrgHhE9EkAvs8YsCltWTzJeuZUmDSglQAUrcZMldluEKnVqHIL
hVMJwMEsQFEEttaof4zjyRSL0svJm4B2N72pTEIeClDfkuqllH6CSK81peZBVl7LSDGBOAeIl+yY
B7Up9wA4Kkp3EEOnWRqDU9XqjLuBBm+iuvUBnzqMsidJb3IEGMy4sK8r62rnE1VEKquKoeqEbZwf
q6jrswG6Wk3pYxLtwvak5LEVK0DvSjWzVmovp+/ZgDGxBJztHxkYqCXYUjjP7hDGAMcDA3IKTSrm
W5+2R93/VIC93QNEFvOgwICZC96VsHoBXnwy46kCIJaKSQVP5R+bdJdsyF4A1qQFCM1BNrMP6Qnl
Hm4Va7npv9n0hVDGVxkdlYak/BI6OaH1WHmGm9rZsXQmt3rsvaccgIec8G7df52FskXPIZSmuswh
dEJ5V3tWl2FU4nS2iGa77DR8TBtebYQrkvFdmhonuTFBZNlZ5XY41p0Z7RLAHZsJGAQJwJ4t4JFu
rmshVyoTLleKqE2YuWnROWnPNsojG2mfWbqTbak7PvER+FfDx4uNXVTsInzM87nWihGr1IE5GUk/
fCKbgObgnR9HU5XlArwQk6p6GxuLGOVh+o1nd/DymoVXZwBakKwJM9sb3tMxdyeZwJj0lFZRhJ2s
HOVdcQHxuRdupBvozFfjUHDiVn1W6y4qGKqAE6TJwE/7c5GzIJZFAJCYrxlM5bCMwgBYele5INbg
1R9WI4YLWazpp5NBhhyyZOSIoQ2OccUFbO1etYV5U09gZwWfCJddY3U+hV6IZYxfqyKpU2vwfUnv
/QF2jwcezUp2xRHvyQfFSWzDRvoh8FvFOXvLOgCgCbW9FmO9wWRqu8xZHs1D3DVuu0ypcO6C9Xrs
RdzCWGGpBSWOEuFSbYNP7bFcHJwVAZomvgk3rYfBrRvuC9ZqOnEhk7HEepYVwHnj/hmAgOxk9/Qz
gHG86IWdWEuFB+iqoVdb7TFA6bDkGOiqOl0IZ+wz0uYGnHxYsFyFGMckZl7KnE1d9TQXIhh7TJsk
aXwCe/SBf1vLrZnWkzk3Kmcl3LNjMtW4LiRRSqEpjdMX8DSJUxUWsKr1Bo+B+Q2oAawQhKMqN4hf
X6ACNi1V1UWdHYcTk0SQ2gEkcnq71XXJCVQEeKAPvH5DrKvJWQqzvF6oRL8tFgsEYq8WbtMcBtGU
lp6+j1wkVd6SGI9GSZyGk4olFWJu6hPQM6juGAnHmfGkML4MJaIsJA2kGPIzYu04/9SDh+u7tvzE
t6BFPu8a47cmMEnOfgNCurjZBESxhAkNuTI6VgH8DbBt1Y+c6wLXDeovgWwffSSVgT5UEKiWt339
khmcka/1J4bzigwmPJmmtEwxfrmo+eQsL8/BDpihpu7ljvjGqwSv1/QvpDEOMQH6IWljHFHlLBh4
S1d1+xJ4xTawAC4I3eA4C972Mc4waGe5lemyfRVwDdHAgFDhvx3Q8gUXEckUipQWi4SGAk6/O2nI
ba5L4Ki1sfz7hQS8lSIpKrFnU/GpJI9C/iwkOkfG33i7s54x7mAuwQ/aixASiYIZ09ypjNzWNGU7
6/G+Ud/HdkK5VXcTwDFF/n2BWiiIejZa4LtZycN3Xo+5LtSE8RdprwAoUUKY19qSO24B0Z4eW7MB
8rdZ3oBeyQM/yBS6/22fGfcRETXQfRkeMRveFDVFC9eTDlKY60J4Csk4kHrWa6MiEKKiQKEpoZXz
SEg5R0nF5d3nQl86Scy7tsNRinVrR2loTuCvKJrO7FAi6DBs36i+N4i1mYPAOBkyK583GFB2DfT1
yMN/017K8rY3Za1pbY4FgyNhr6JvVUZjJCLNf7OtCw6yCvJT4Lz9ueZKwiBeLQ94RptfM1B0zLT/
V9pxlsDYedsHMpr0IKGsGzsRUboUj1IWcdbxFdt/v2DOYhhjn8cOAHZTD813J0sF6MQYmnFo9gA8
i00FM0sL/hro53eqGzupV+z7Y/NYe4Y9ebrtI8bj9Wyve5/zBzGOoWnKmBTaiPOjn0ME7OwuMeuR
15L4NxZ/FsNYfKG0foouAlQut+JutKP90mi2TI1WAD5EqMWHrF9/dDmnrCxAPsilC1lfErsawF+m
ZJiiFd+O2wUJlr7qTvWu3xU/wpvZGQGyewrc4F/NFFyWipjb0Nd1fY5bfEGRv6SqK8wfc09MEUOc
ApDmgPk7BS89mhwq/QSuMtgxaBvKYBP570avPV+3oHW3cbEdjAnJpTCSOMDHNMCttiPRycAzIrnJ
50LrONmoFg4GKGrAtch7elptMrzcB8a2iiIEusUM0b2rYNZKyk0DvHpHcds6KJXfthZFlF+Z/j0v
WVpV7os1M9ZWxWWd1kuJXq3eZ8xXpW0L1PTt9Z3lCWEsCC3A8lAYEBKAzi3UT2W2sLBwehXU1df8
c0atMHFc0TahTJe0KJdnO46VndHS4yhHd34avgyAw65qNIZ3wY0B4uSadJae/EqD1gqiQx9i9BKU
jc9yXbwA/BNwvuVjKP8W49CJhnyT+K8+2QzSbz+QnUEENQe51ds3cW7Nqk3xQ7g3UDGXmvKGik9y
1Xlg/9iA/wtN0h95lf+rWOViqazZqCLaCDNccI0T3E+OjCcIkBC9paZwB/4OFA9yj7xeP8Mv2udv
fvlCJmMdJTpvGrBnIau2dNPfkX2/mY6FhwR7j6/YaB5o0ZzM0zfzRjBTdP8uWT4oUBbC5XtiFafe
gRu7g/GYkkU3pQdwgZfc4jWSfjmta9/JmFKY57StZagBfVJ30uNsZsfEAozKe3wCwjo47iE+d/Jj
DiJyFHaaF94XLAK+fwCiDlXWFENhZ+Jzoso9cIWQvYLdt89/p1xIwXVNP0tgjr8VS5B0D7iR4i1w
u71+k6Kq0W3/AWzRaranniUxh67hfVqvOkgS9mAL+oIt6h/Jvsa48APINx3tPYlNvbKom+4EPqcK
byuZs9QbvY/GEuIxQ/1Id/2pPIWuign/6kB+0bd/AKSw6qouFsz4Q1EoxUYbIVF/CCLLvwOPN4rV
hZdY70OH9i9cxeqeO8nCWyfjINW8Seq5h8qAzCjdznaH8YkNMMMAjq6jHmn1MBteYrh+3V0slQk4
jEFQ+iT62txsBuJp4wng1jNlFc3eo6WhwQ3FZF9yOl7CuKzmmoEwacYQdZPsVxAckw9N+p1OkZmU
j6NA7Osua5Udg16skEk1pl4suxaDT8tbxw9QNuL23m3Lh3Ez3ukE3DxOvKeN1XrClre5y95dWSI7
p9a2qRL6YossHw+DudBZU3Hq/MfAeIqRflxfJlnM/ZswIqmqiMImemyZZWo10fJZRslxkHK7MnDF
1o4xT2gt+KAj2BXB5SdGj42WIpREviNOdg6sGZ1MH0mwr8vwpU8nCc9y/Q4F60MCOnKRxBsDHF5t
iLpfPdjz+CuhbpImeMArbSoWjiTIpl4AdTmTdm35WI8IUpXjF2faBD6BajLLarKF8KmsdQc8raXw
GEsHYwb/h/A7H4lZpY9dvq+lex0TslLlXd+T9YDqvCdslbvzh54mSzrUTKgBq1YG9iDUuX/n+8VX
BrgBYgfFdV71d728cyGXCULAcZEF9QC56Vb+DedxFz8I1tcd2JgNWBy4hYLFA185fIW5C3QqSH5f
4PCnHfXGbWVhVmNXAOBTBpAErljn+sau2u7F+pgLAcyRuSJAsw/oWwHEg5WnteNHB2ngoZKtu6cL
SYzvn7QRqqMjH+p2k4V8aKPj7SC22w3ucrc09WfAn3AWt56DXchkvP9s4KldLxc/fMAK3SFAHzck
AvATThiFW3/fg8f75fqWLj967QQZ5y+NhdjVLU4w7iRTGyanVI4pCu7Xpax3PREVdFqyJIEAinH3
UhhoWlpVS/w2wCAaywBknm14hStseYe3vqSzLMbD14ZGY78rEYqr7033MzDuOzHiLGj1zrxYD+P1
iliRcqnBeuYEKAq95IQdL86+LkJi60hEyaZIKL9EEMwI/iJocbl+KqsbBWxSsDaAl4sqjDmVNFcH
tcTZE+PYpe+F8VQknLxo/aXxQgZjSJqehmPpz0sQhQN5JYdoF3wCvx3JQrxJ7/TXHHgefJaNZf+/
qfWFWMaWghCwibkAseJOcTsEqbWj71qPBzOx7nE1IuFuUhQJpJn4jotinxqVlR8OSC4X3HbZCq1o
59tABt7VJlqktry5+tWb/UIc42/9zJgHvUd6oYyhI46vStlakvaDBL5Z1a11XT3Wz04nqoHnPlVT
RGYT45IUSQF+v6UkscWU00tzo2/Sh9Ae74gHhgWgbTqR223QPXhdsrxo3rfju5DMeKWmSFI1xGMS
iNwGp7r3KXixj612Sj/oc3WkdmML3own3cYkT0bigGIESGpIed1/kAasXjoX38K4Lh0TAg18CiBT
HkbZTHur/FjgfQbdaWy0YoEWfIMKFRjKI5dXH1m/Ei5kM64szpfawCgv45CDA6ZWSnAJGV+Tn3ju
CN5btJLwhK56hQuZjGsLRqmOI4q919A6JvmvEUjuteHz+gmvG85ZytdgxoXhoL2iNwqiLCfc27KV
g3DdzLwIjgGzdPflE2+AaNWbXshjDNWfZlIr86JRw4vRQ3WkkqO0PAmMbZZDSNFXqAPkAKNIgbzw
sP7ibNryE1fM4mtTLzatlIW2yScY5KIOMoZGBKe3pJ3gYWZ09+8eCy+2jHHdWd5lqiRiy+S70Vat
ahfboJL3RtRUyNNCgPkfV8e4m66QO7lNsYHxtriJ9gAOQS64EJDJ5mRypXHU/CuGv9hLsMDnelnC
rFu7t6McJW9MqmNoHNmLRyNzePT35ZEHp77qvzGDKGMyk6oaCzouTdUYzDPF0G//4leSNxWqLZfd
pi0yR5x9zv3+N270LI45wVgopDqYIG6Z1wPOx57u4sf+cfosAqv4iSIZHjKQ/xJL3eie5KSOnuwF
m0f58Tde7PwZzMHWIwbkqeEveJ+aR8lSYt74j02MwyWTOT6j8FtYvCR4/X2Byph7AkenIn6VFC8O
eOxGSS9CeJjRjW9FkJyCjBt++mZ6il00oboG2lZ24SYF+IIFfspStEp+TL+qZRcfwTiFSdeTPKrh
wJPnetvdaJ/LOHvjzsu7ynTI7Pqp2/NKgDyZy+V6sXDRlzoNJw9XZ4zHqgRhdyEeSMlD31S+OmG+
uaOLxTHqJWNljRJgcVngO7VBSjPRalfHS1lWhV4qalaaAOm09PeFQKwWjPSJEu/a0MvEvQ+ADiMT
Ta0n4HOJdhPRwCvpb1p9MKMuArFmYeqgfNGAy1VIhSfKP/NQNf2J3EGnLaOUXRmty2A9dqkx5JY8
Q5lnza3QiZTkAAMaIYNWJjqVbdWIwbN635IPBHGWbjyJ3c8SDjPJPEr3qiC6ol6YpO9sow0dfwIT
tQjcdwnExvJRi29iAhgLEIG3qVOFT5p4GJrBEkhotmjgmpTZipvBbZPKEvoJROSKafgAIpoAvR/d
jdVgjXHhRAAM7+qbrJFNEgJQ2w+drkf7uC7QTTsVtt9MJ0V5xuGhM93r6IA9RAGXYBwn83IJpkmH
jRHGziDJ1lznmCgL0CwAoOckBHX66zDftv6PVmjdrD0l0V2iNDZtqCfJP6K5NJuJ4t1ZMOuqdvpG
AytmjYfpaXKSBZIwmawJ81YELh74MQ1Whw5BMylSNHelJjHaTaKS+zxsvEgJrLA8qSKGgYQYo6iV
YZZqjUqzsA1y6SfwBY4T6JGabt+0kTWgbUFtE3vGCFzbAgikeALFpqYACLv/UQw7dLBv+yjfk/kN
jKR48DDJ0DuyhA/Mblut3RTGm2wYtlJ+LnT2ig8zDn9F1c/aGDA8EFklPYoR6DTJYGo6Yu+o9YK8
2waFdmhJspt1zaT0UI+xEzfoD6lGC92rni/RH2EBwKOyP0Wp4dLZ33b1/KwIs0WT3IpK3ALFMYnz
rZxoTqSOzlzoQEZHcQrFKqMUvFIT7VKq3aSpbwPBzdBU1Yr7LqpNY3DGEndIiKGqU5A/68LJ0NB3
HNY3nay7RZTapJDttCkcOmCsuMbUxiyh2fPYwBTGCThmGGom6MNu8m0oGNvGj92pT11S7GUUPWaE
uWX1TqfJ8kUFAel9Db+WhsQUNK+s8LKEZ0O9wKA5qdwqwKsq2teb5G4m5D6hN0Fe2BWVzWosBtPH
MF9UGW7fgWCj9CIDKDvCiULRqdwCShvvGaCXF9GgRjca+O4MSsyAPsWS5sWAvifZMy3zvVL6phgW
XlwrZhycBBn/KXlt5RyBMUpzEaxhrp9a414ILCL6bqW8BeVJQh2vAiTEVFkD/WkExGnoWzwcS9DK
q9ODkUs7ERSyKIjv0KpqFbCtGdMjTUKtdD5VCpiFyHYOMyAq304QWYm7if5SkvdEes5HdVvnrtwV
Tgjo2EIwiQh4ohoAKgjUcx9xZkPNXoVJEQ2kNAaGxw20kpX+qS6R0gQ1HImM7g0ABhmxiqmUU6KF
y3ww0FcMG4xgViaB1XW2hxJPx7rrRzkysB0ZKkvUfvlYaExjJ+jRMpxPu4UfWFaPlR+4xAh2vd7Y
sfoedJMNEm6YjRmM1WMKa40C/zajw1Gf8eQuSkcpv1eFl6gwzEJGPjmBEKaVLcV4nlKK6mdmAsRo
o9e1TZrcnmLJmidi61kWw9jzDbTfrcPy2MnIEtr7ac42ckw9Tti2mmpf3ALM7a5qk4ZCGW4B/aGH
Z4S/MsVj5NBb6cVwsHV2gwmG5JTdZjgxPrrsakx8IZ5JFfMyjedAxG239DaSfrCCBnkSBjnycel1
/NQ0J+tRJkyPof9LIREval1NVS/kM+mhOpFKUqf/T9GWCoC0D9FlXNlfLXwvvCrh+nzLhTwmJdTK
NBA6FfKa38vcBgivEJXPnv6Wnmpwnes3PvxXYRkYeVbdxF7Gkt5k6spvDfCMueBg67tPdMMw4FZU
ltmd+G3UGvNXiQBOZ5Paw2C9d3Z+X+OFteOlpsvavgccf0ljk8ahBWzdFCBDGGGThq7Ydf7YAcaj
ll4F9VWeMk5H63qWSs8C2ayxmbpGC7E8ejTeYexe5CRP3at/Upz+Kf/k1tNXc8gLeUy4WEXzJAkJ
5Ik7GTwmAcYd8CCCrMvSBJfsoNSz137yMj2Ft69MxOg3TVaPPvY1TXwrNX5GMvz7LDuVEllNUN2o
rWBGVDR7zIFFUbdte+VeyQEInvyMwafdpO+pMmwVRfD0onVSvTUnzBEDpmIzRsF2TtCqjW4EKcRJ
AQEfkwdeRIBdVVWOTE9y8Emku0zMcFsQN69KW5slBwDA5nVHtR4Wn8+SiVb9IgOuzVLXmOTJy5Sj
CBSNRMmd61LWK90XR8i4wx5QIgW6oKGjCbCtReTneudpEoZQ1TcqvHf0LWpLhF3vqBtyVriOZnEh
m/GFcZqJUdNCfUbjpOoqnrlScwBjWA4QybrDE+SAMStNNmnEE71+CZw3l/GCSigOSbdUJooCubNQ
WsBNc8c8tyThQcQUG5W6XdI8XN9rebU0d7FexhcCHqXIOxl7naJ3uZ1VVOGHfdAYliz8FnEPUWhh
j1nPkYKGeHyohNzuWnEnCcqNPgK9fjim2auBoDAvnvr5hUBJG6BIhTomNorADtXSGjtecZP30ctW
XqRnOYxKUEZ8tK57inybq2h+i7c5Iqvru7Oedp93hx0WjltRrxsNCbDqYX5Vs6qfvi2+6mgrM1E9
PQI4LvW4aOQcK2O7+sY0VMRkhJUpMax9+KH0AKrUeexjvJP/4qe52EQjVQIphZ0dkhQsuMWPER1r
2vCYhC+T9FoonUkwUCV0kqOE6N7UnxSkkQnSwUrp3V4MXSB5m7OAGfzArIL7zoiRcCzzv8ssr5Op
1THxJZdzHhwv+1Wtufjmkiq1WA745vgwu8QFMIg1E6990Z3UHB30WRzzn8TKbE03hcfrsnmnwvg+
RZHrMJihCsroGkCiKo89bzSD4wG+4paL1UVp0wbKclX2LmBIQD1Ug56X3xTEWwnj4uZmzsepXFxc
LjqC4dZT4agqp9DKMVF2AjAzGq1KM9yHamZYRnoajOc+/xiL0v43x2LIQDICWg26J/50BSEaeoVM
CNB1659y5S0u5o1vKByiw/WDOQthnCS42Ss/rgBx1Civftm5Y4fsegC8B6orOXo9lQg1OL3meJ9F
o76HamepjJebY0GYqkwAQTYKO0b3pEDaf9o8FuE01etyVgJISJOfVB1M2d/5Kq/9+m8iwL/WQZkI
MBeNXCMg/MQ7xf8e+DARj6xGA+xtuYt3vGeK9XkglEr/XyVYINNGL0MMKIRoQPeP2ty6ftiCszfw
jB7gJOXvIEksHzdGWr0HyS8JKeP1Tf2bS+MsnwkFQ2nI5CqG/PwwOINh1Q/kbXnRRG2sNgnmP6xW
Nfkgw/J1daGMg4r8OG1zEdvcOF+jqEDNM5xxedlwA5vnDTkWwU74NYNa5c241KPFETUO6pTjx9RV
dikgikDVSgdJsoD62fWtXfdc551lPFcEnh2SSzD2vjoKw22JACQgvOf21ebMC/VhPEoh90FXDDi+
mA6WZMxmh/6rdv6sgFxQAZ0/xhBWPJWukPFGmJZfvmLwlHEzLVHCQZlhjiJqkFF/p6LbNUveMph/
GfLmNFaFGTKYrLCfFBv3p+PsaBoJPpBxDzMwRoLgpIaBkxkAJEH2kFAeQuWqvlxIY06OEoB9Tz2k
ha0MeKjkJqWvyVybRXLfxZqjoVqoAafqurqsOtALocxJGqpUoa8txjhUDZqK7lirgXVdwqpCXkhg
TkzRQ3GuIiwLqF4TQfkwv2kMLvvi4iC/6cWFFOYioO0gCvUEjVS9YCMCyALOBErYO+Fe3OQxx8jW
d02TMLeLggTIIxnF8ME0Ko24uct+J0sP8N6cY1m/EIyzhOULLuKckRh9NxR4U1NOy6toahdecJxB
hbOQqyHM5lCm8BbEaHoaGNkk5BDXKmD5UlpLHZ6vqwF3RYx6K00RJ3EJd5i3lTmIGWDHQONBTonx
QNSNgRIlWr4tI//Is2anF+DQHAeH8w2LjO9act5VRtuVqDHSQcU3yLqFud4Q/MifS8v88tisPCeY
3weu3a5wMffILbqsa+hZNmMHtaYKvo+x4q+XYJDhbNQt8QD6bIqbZnN9nbzTZI0hC1IygXIMFOKS
SdBfMSW8THz93fOsoGzaZ0zREHY+ZKSHHnxQFt6AHlT00SxQxTm4+fAKVG7QTeOg9gEgb38f8WEe
1l3LX1vKZoF62mmJJi/H6QFtTHIlW3kDYlA2oLe7flZdEI3lu8TlFkc5+8umhXMWTGUuwPyJ2G7V
4a7udorwXiPxa4bILP13uAeAyn342o++PcmAsyvxoCVV8LBlbcpzc1vpshMPOurn9Uauj0KWATXs
oZx6jh/5IuK5ovFsNtgZtZLFFbZoRt1CwAucXH8II0buGmLVPjHVWjM7vbQKPbKEqnAT0m9mCUxF
dW8XFFySbfLQ+rlZB6UTDMFmaESXoPTRT6I1TnhXmQ8zKIOzoPVk+ks9LL9ZUzcGB1I+PGTFS1IJ
VjIFe4KXQGybqU670mjx0PUuo+bYNhFArLVbqQssRUrNqM69GOWULI3dOX8bovtxBi6iBHjN+l5p
ZbOrwBuczmbRoi3FEE/N/LtFkl0GiTUBVuu6Ha3fyGf9YpwwGlZjlEqxeapXb3OXbheeW3nDBUni
6THjfYewkZV+0afxx2gXtdU9CTfaNt0nvSk9jzd4w8VD723B8RJ/45ENoipUB+csm3T0XaENQodY
qkRvCgbXNtmOvr4nW9mNfvwDUJY1qzFETQX3s2RI6Jr880obpIqG3VIoqhB8t721YFaPdwukT/KK
jrc7fovCappzKZLxuUEGisde+mrOSIXj0jkOpnpy31si2iM6h88VvLqnlxIZ1ztGY5TEPSQCW9Ku
7nFvPwGl9eRjpqZ9So+8p4rVOjA2U8dUhArwcdYFap1K87T/6i8anCgwyT7xOrf/Vf/MLd4VtnZ7
XspasquLmEROfFUtC8gy+oeheFODwgnQ3yMaHLPjyWGiKx+gLCSeltKlKNmy3Jllc6toukNH3tg6
TxJj4GoQT+oQwvAMwKPomYY5ydL0CWrLvGGNr8IU64i/sjLAP1NFJYz2p0Gh5pmIB7VW17ep8Cqh
CtNq1S6sXuagM0PVN3VF3aqVjrdwOOUSfQemWtWmrz/7wYH0eJxRVEsRlU0hlDdiNln1iAb34Zcx
7KVM3EIROJfHinKhH1wRJUmkGLmhGuOXxjYpFSOLe/Q2+V62C12luemt0VmwGdKI8wr2/SwgTNNh
PATo+caXZV1oV9+AHgfUa/1BaAC/0z2IvoH+FZBgfVx36t/d0J9ymDPXy7gNYgFyyPQw9xgkyrjV
nFURVAK3oorRrP91NF0sRaiBvhpNc3+wR1dMzdIdNz260GbERqYIwsMPHo3lYnl/KhfWdCFw2dsL
gbIP4oY+H3t4HeNUbxsL6c/nwnta3rdHXnS54uP+lMaosp4EAPYxIG3y+x04jExVPxRd6VZF4WZK
umuktyH1LcynmuIwmDMFsm8529ePcaVt/M+vYHx7FAZ01Ct8xQJpUwfpFyWHcl/Zsism96DkwWxf
ZHcf/2CqcH27iUg1lVBNZ3EoKEnkUE5wvgspFxru0PhfgtRykZjY/3K7z9IYhUWLJ5kaYeoPoocg
e5lqwVv8Y+3E9z7AIu1/0Em5HOB3dTpLZOx+zhM9bSOsr7VbFHK83lUnjEPnYI6h4HLbdq5kEeRv
uNL+82oZVe6KJIuG4mtv0Ul5E1rLtJfhVHaxVQ/Clgeh+D30Ar4XVTFQqKG54BvDUoDqR4D8vjsQ
5bkR7gXUzYr765q65tgkRFcaQSeu/o0NZ46DLsoo6Q6T+ChXe6kBHEz+geb3f2MRl4IYRekyP0za
EoIGSw2tydGsTr81dHN520ePc/QYIm62MwpuowNahLhzgcvvs2pzKZ9Rm6AfQJ6pQn5+yDHgO4GF
FFx1GEUsttXjeMyBXXJ9Z1fKyMvpnbeWUZaCdorURpC4jI5kv0LRbSy0Bfjb4r2TTS1zM1cYrPCJ
I3Zdac5iGQdIx6wYi1pbxJY96LK+hMY2mN6W1eY3igPk3X/CFLK2w7JENKKo4JKANv3p55OBYGCw
CoZD+2NGdOBkd6Gbox2HmskHeq0f+GMaK3k+uEGQoqLPhRgUsDt/iqTzMNSykA4HPXERtm+r31/d
R5uiOEC1DAsJvpU60/+RdmXLseNG9lccfqeH4M6JGT9wr00qqbS/MCRdXe77zq+fA922bwniFHt6
HI5wtNVSAiCQSGTmOWc3vg4/kL9ZZ7tejELORvCtHSeu1a7qQKWbbiJvuKft+iNm3Bx5r1i7SL8n
aTBbqKpJeA7hPyxWTSjycka/5YCLdC4MwQaHq9lvqz05rKcvlnYRGsZ1TVPBZyTy7MeMfOIPST/s
S3nPZZ4eHZpsc3mnLu0XiI3xeBrwCOLYF16IplZ0S5B+n4t2VGdm0PUrR3DJgoTQEFEO5iCzV2FV
ceAYRL0PUgrHNj2N0uPlGdBFYH2KJAmSoFLfyX+G1WeRjdaXVUWivttXqMCHemRluoTS1Gg12Wz1
q9T19Gnx3RwudVEl4JdilcsmLVb0Yag63HyBAjoto9oS+BMLL0bQNrsCClNrtbjvSQbCg4yfqEQR
6XZgtkGrpFoniGEHPErg/apoN3+G5mLxSwEQIogSqsA8CwqptLye4mDs9uP16CD63Sfb/o1/nl3e
Ee06QRyxhhBY/HZnFumIzr5dGZGo4fIZF5/UGzLQLiWyX71+anGtp+LaY2Xx051ZY26fuYqlWuSn
bo9kPM7ucAWa81P/SF6IBt6QzIlRFFh5qC7eP+Be+PeaMvdPmeJRJwuY4fw+2MTqr5sRmD10+GJR
Ia6rQKGVrLEjL8BtsGEgII9qPn31s4iTKOL+uObrp/hOMLubOTEJEkelaBTbfod2eKuQTE6Fj/QR
H2rEFHbRO7cqm7qQXfk6EBomn31f4ClEQU1x+8Z7ZVs62SEyRVf/PCTBOkhxKeg+nzaTFRDUSugy
Htb8FxraVAf9Fr4ZscXoom1/xa0tKNh/nRuzd9Ux5pIogTUNEtkbAkXM6Yp4mds4EdTklQ69TcAA
WPqPHImW1X1F3y6MG4I/EEGUxssQBGNLxyRAl7FcqNO+TgWbaqlAdbbc5AKwmTJaro0CUnlEfNWr
yGvE0BEALKpaBRmM+UMp52shq6FvMmxCddjnq2qhC/cWUQUeaVHQ/+g6m3JqslEL5nbC4MjPieNN
Ppjsjl+Ra1nwHV+MMHtLGENerJV52s+tYEsx507kRa6nhzbHaYYmxOVbZmkrQ3kNnIIqaojyt2tG
b4qZb2Jx2ksQguiL/ECGcadl5S4YctQ0UiNOQbAEeqBKR6tzOjYHNX+9PIaFbw7TBNJmOpFUhZWU
quXGn9SaDHteAB4piXaimBtpChnS9qBDISLs1ooDS7M+N8mqSnFyLPo8EYa9HkLbrelaKwxVq+Br
G2qJppYJHzkQDwF666RIcFvA57RiLce+sJtEyCfoogApBWShmfhyRK0qanhu2it6Z89ojeSSEx8E
K+d54Q2GLLeIP488lkzYPdtL0JZW47rea5FkqVwPwXNPEmr0j65xUCxa0kWV1oWBCGQDFn7Q+jiu
23rfTTPUKlQbig+GSkpjWMXpUh/EeAmoT/w2xd4+czPxfYJJSTfxD3FP+dFaj/KwgNco9mLIkVeP
l/fo5zqxJiF3BjyurCI+Yml40sbX47gf6n3TvvUQxVZz0IvL2pPfvGXcA2SN7LgrWoMSdjecf5R5
pAuwhdQ5sGNAMkutshMNRCd+B1x/j1ZszoUu3orvWEpQgSgImGIiS7KosCFVGhHRr9IJo7TpQ7Rz
/Q1xyZbyxUTWOl/MAgcTiIkI6EZUGZ0iSGB+vQglbay1scypPUC+N6WjmIDTgGGZEgi0Zo1ooDa2
eWI0a++VhdMDy/ivKOkIHtn3CorqU5DyZf1J7I9LHxgF8NIV5kjxdRDKBHUpGvydrFktBghLu+/c
NHNDEgDdQ23CpOOm3kfDbKt6f8v7ioemCbOMOUPj5mNahsZQAvkaH5IQrdB15CQqeAxKfvCkvLDR
GWJqHdBhwUMI1qVOuQ2a9hBxyQ81yOzLm3ehb52u1O/FYj5TpoZjJJRVvR9FkIJA8CYppbdxrreR
OjqNBrUdkUO9nGIjkTK5bHwhyqfPGBRoaAOWzL7cdV3m+n7scFZRSqR0doPDueulxIVL5IsZJina
ZU0c1aSv98M8uRxAhPO8ncVbLQFXVaG8REA2Xp7XAoURVvRsYoz/5mVwmgUtLNbBJ39dbsUO4jLw
qnWfz3TFaV39OK4UC9bMfhJlnsWebajqYRBgPQGR7dCUaZc4doXJQWDMAqFcbcyvBXr61p40K+vL
xt59lPpREMGsIPPHnkiORov6fY8cG15QQ3s/aytHfGXjSEwg5Ctq7Xcd7pMGunlc3F2lXHuoh8Sq
E+ltCn2zl3btKmfPslUQ9lCuXlH/xskizU1aBvCgij5ZfH7K5gZg28DMqrsyuMlQo6rqlabCRZMi
Yi9dFBVaJv7qRMEpLaq+jqXlxLeqbu+0KHip48CcI4jI5cJRyrm3CVf25f276MXOrDLLO1R8K6Ii
VO+DDi1BRWBL89tlC0tRliSdmWAeLqh5BVw5w8RQR2aQyVtljt8CpdJNTYH4H+AFDsixHvShtKYI
QLtc3Ey+b62MYiGz9WUUjLuOdTWGOi1cdZlDLUzm2k0W3CScfK+G0j2A3612pdWKPUWNmydKsuIm
Fs8NUkTIXPJIPrBZRF6aymRWNbhezrfjoL7r8IqJFMDk1dwaIunQl/crE14KxBDz/cskmzbU20AB
wQ9X7/NBcJtc8mo/vhVm32yLnyKQSSJQvmH2I8lKlx9GQ4cy2gipsEDFRY1MT//zr4xHIjoCag0v
O7YLP67yBHsc40EjPCDv+jWAfrmVWhWkYrh7RTeCHzIw/gCvrgHvFvf4mWXmUhh9MSrELECrFoUt
/Qj1NU6apRSthHv133NjLgEkevRK4TA3Pp42kSBYc3PNZTeV4jtB8rMLdTvTHiK+ee0A5F9ZV3pC
v4Wkso7yJ5EFvEaZ/Bk3qYU6qz7ikI30c/xBdmpgRKAUB+OI4gS4Adda35bvnjOLzHoqQj3VIBqh
d8+MCNOnoCczkYzeQMd+vdGMYRPbDb+abloM9pD2kUU8ven/fPWQQcBJfVvP2EH6CTD0GkTTU+mt
LOeaEcZP+JBxDnwdnr9DbRMc1lFmpA7kjAD0BRXmaEMqDvfqasaDjv3bVzybGxObqQH4AcoIcxud
6pV/TR3foibRJh8boHpeT7EsHoozg8zjiYuCRvAVGGxs3xVe2+vIzszwkdaNOVqnz0EfsrJV10wy
O7UBuF4jFUyW85UWB6DSnv/KbYYXLqIPSRMU9jENyGkRg+O0BidEZdRQqBTk/zPMB+HebwusUo2Q
SkKqTLCQxjnEDEdr8ierC6a3AhLUKQeuh1zbBJIe2pf35eK2PLPLRAd9IldTKODhGRWnQSWGlAGa
vRr2LFuBGhuteeGRy3yhKUxTYZ6x+edRtVCbgaTkBmxRK/tg2YGAo/JfZhgH0uLl6uM+RBR5Q06R
Yky2uMcj1YJaUmoRM/a0p9Zd7TJcdJRnVhknzbWFOPYqrKonLKNXuRwow/NXmiNez/3/L3NEVR11
dZqpZg50VERZBfxpvQ+pfpchg9g0GQ2Bg5cMANQ1KOFz7aogWrcu75SliiW26G/LzMkO5kCQqlbF
yZ7MBsTs0EWEG8PpBtf1cyRb6PmhD4VgjyYrZKznLQiZVs7h8j76PQRmHwX9WA9ZgnBHLZ9T6ZqP
blX94fI0l2oPX6bJbCK1HRHRybABcp6n2QK12A0aJV6hq3wHTVh0GUHh+rLJtVkxGygVZHHOcljs
wTgzekV0Xykr7mU5dfP747GcxmGr15lcwMb8jg7i43RA4tPioTFg9Q/yfbidny/PaW0ZWUWFvoJy
tABgIgClhWKAHK1BI7KJ1JRZVAeogjRGbPu2OLgrdunn+XbhnU2UntazB6ww51VaNZjoSAy02QgW
L4PEmbdnNKn2aJzvLPT/pclWcLRdaP9FZ/DvHcomjsApC4lNEeYHEz3hn4yiUCiF8jwEfd1wZbKL
F9/ZXOnPz+baJWI58iECpjwAwXGq2T2ekyvrufi+ObPB+JskmTICAlUaXtdOC4XLGaUTUOsbSh7t
yuxUjqotNZVTjujGLwPnsvmVoyEyPqfIUg1EOjq2LYDvXAoyZzUzpXZcuTnon7m0aRi/AonSLlVi
mIlmfROjTT8Bk4aYgGxrWOMPkOjfumSL8S9SI00+WppwSWWiI6KPLxUzq/NFU8SZCPjKDlXVLKZX
oiXbXIEmyGvHJ17Ubue2M0hSWPUgWFXUbLtsNEbpuehuQOLjCv6+UwfPpz8EA9gcjK4ychZklww/
jcwKrFR9fkghFl1Oo9lloRcUstf1P7hJM/niSq9ueVm55oUauU6ofo/Zvht6qmRf997lj7q2bRl/
V84RUfwCriFpQkOUXyS/XrmrVpwAm8UauFjOR0CM91K8jSsvjFNbQppnBqIyFjO7LMbN5Smt+Vc2
yzJlIJoCJypeamAAQ8k6tWYQ9ojG5BR3VFQFXUurvmblcLApLBG8tro64fhz3mQGKCZBT9MLbKj9
oFuKvCporvC0VdWfla8niV+dTh9zpBRiWFW10BTl+LrWuqfLq7lcDvntdCTGsZWzMCqDhNVMN8MM
JyoV5pyZUJxWPtVhpB8NulErB9rtoTGiMyzzeFQg/lLD8XkswAJVpTnssojGAkVtgGSP98AQbfux
rdVQdUKQ05oikNUWeOAuL8Dal2XcHpn5vhcF+Igu3coSQP9gmSPJWvJo7UsyXq8fpi4GbVkNaYXa
CNT7TrQvT2M5RXf2HRlfp2scOqMmWKBImNFSzPxU7kA+bUsgKl17665Nh3ErMgiL+png0FfZqdN1
1HjTtctw5Z5gC7tz3cpZMWNfCgd0oNvTVewoz/5gh47vdFbwY8CNbweltUY8uxZ7y+wzLRRoNgYL
GW8oIXqHkiSv7SqQwPbG4FSbIdyldgS16W1/4P6KUARep5oITW1ENt9bbWs5QRJBg3nJFZ0IMreV
XbiUoyy9UpxJccPEWJvy8kMH2Ai8tiUIIbFSSJHctwHxZRpJDXZ5p3rZR/7Wm+mVaHo1GBPd1ZB1
8dSdWWRCxwnV8r5RYdEvTbk1841kg5K8c6rB6B8lazZ5SwHpBlTvV87J4rY6M8y41LpDSFAIMNyX
ganVr11TGpSqNFoLyheDuTNDjF8F5Y4oN72E87insSmk+qx32UVoeljFctLF+hbmnJmii30WmyJZ
DcqE4PPzEQdAayQs7VB2ZeGeG99bA4pnE4q3/q52gYwWeNMXN3y7IwXIXB3+dsUPrc2b8aeRVM/o
p/wcTG/Ne4C5gPnuNvnNegJsMbxDJh4tPJBmQOb067xjJQWEI4fr7qU3v/LyVrNTjbeV5JSCcHVl
XnRjfFvk38bYV13TNpwmdTDmH3iTEtwR3pCeaavCbIMydvLmtfrgopM9s8g4IoFTOl5O4GQbmzi+
YlB+k2cqeNzcVc+RpQ/GOu32cnB1ZpQ5mHqAbqkWLGCQZSPNU+DJ+9QCjctdKTzP9nAd2mu7d9ET
nBlkDmSL/juxiDHLGTlLFbkNcNqZsiy7K99vzQ5zHucuGLOwxverrfjOd1UwxQ5ocxyetQ4hHG9F
T+A5LdTtWui4ZBfyJxJRkHNUvomkR3zVD+E8IL7o/D1BaTeBSkDdkZu/ML9zO8y5U8Ys1qIIdqgS
cSwauQXiwBBtWFb4MFig4OiMVLaq9ZT+YuvIuWUmtgn4WcrCGJaFQ76frfZHaom80WrGL13U6C7O
jOS53GLvBIa49hpYW18m7qllLW44pUe3YOZOZgUk10Ni+1Bk7RHLPoEMAVg/JAfXUnSLB+V81ozz
SYAin4ApwEE5DPb0miPHg6W+0p4ou8V61X7JGch4/Mvo60eLHVs4iTkQP+TqiGOiEKh7UdrvVdq1
RRuKLOtAYRJNYfOdShe3WVXAdQtAaXGGvpMhLcCZvqNdx57yGJzWFnHNILNn51EmSJXhjhQlkDh3
gyHnj5ePxdJ1r0CU5ZP+RvjGciLyac2H+dTsufIOEDRDECtD0W4hqLcWry7tw3NLjH8higZu3RiW
+u6KS+74fLB7fzwq5Vvvg4VqeudAJKC/kOyjmdorwKkOqIShzc2+POHPLhz2njofBx3nWTAwa9Os
hvpMEc6PRHjN8Y5L8G6bQWzoxz9HJTNCHUAjQbAD6YEHJWxb+eC9z65UYDuDqkLh3uWLxCzR6yXX
O60IrSFz0+SZTAmguqnlQyFAGWcDj357nO6iUbD8XjAC0Gpn80YDS7qq3IOs3RjApXl5couH7nxy
zIZRK5lLmhaLnA2Wf9NCaie2eoCH8tzlEZH/iXCc3neXlpNxbhkYOus548GfcMP/VJ3KzdCwreI1
jlO+jqdZfMWdT5DxZnnqq+NcwlzrhHfBLtoiBWeAWT4w6z8xu+U9i/57sCfwusD26+qIhTNdGLFX
Cjxyxk3Soiqlv6x8tKWIUBH+bYV9yaHlT9JaHlbATWPNVunEp9oTt5qXXK9CL1dmxD7e8rKWK4Ha
klxo+7139+OOA8N0saesQ/1hrIzAWb2ClkLD8wkyMVPQIfueBPToO+EPyZS92FKe1Rcdj2+gaUOD
rL0t1mbJxEwzpSstqFcTMpc4wkPuFMHml8IN6N+dGpEa+q7v18gTPi+A74fh95dkfFzcKkQPIqwu
KVH7yvZKfg06LLeQOqPJbruKtwrd6pXrAH3DkVZDm3uTpxRBvU+EytVyUPiUauBE7XMlylbGQ9Wh
LXZ5wm9KLdokobL93Hr/8T7+Z/BRHH8Nrfnnf+Gf34tyqqMgbJl//Od1+ZGf2vrjoz28lv9Ff/Xf
/+rXX/znIXqvi6b42bL/1pdfwt//w7712r5++Qc7B4f3dNN91NPtB+hv208DGCn9N//sD//28flX
7qby47///l50eUv/WhAV+d//+NHmx3//neiIN/7j/O//8cOr1wy/d3itm/A1Tf+2adLX/Efz7Vc/
XpsWf0UV/kHAQKERejxBSg5/Onx8/kTh/4H+b8AI0SaPxADdCnlRtyF+SfoHSDpUBaQraA8H8A8j
aYqO/kj6h4z69vnv/f1fQ/zysX5/vL9BGulYRHnb0D/MxAc8mpEVCI0AX4iGUx35kK93WRX4nVIV
fHBq7H6vIEGZgDG+3CGq1RV3Rv0T7IPwj4NVNoayLz7iZymzSPEsOpC4hvwGZ4JengB+IFl97klQ
v46PUnLk5UcO9FjD9Jynr5AaUR8RrEbJQ1ojTIZairAr8TCYtn1e25NylKm0yLzle9A5xlatW/xg
Fgd0Wkx2OzgJ4j2X86HMsI+C01xsZO2GFFsFMhs9b3TTNh5Cw4d2o2qrooefZBP+FIAwpswboM7N
ersm5vQhvAI4p5ixb41oqDugNhD7KDnLxQZEvIhnCwdNQa2BSrsFSYrE1HxjTm2wVDcnSo0VxpIV
Jy7hwE4EBiPkTcGlAXCx6eniaRg+5P4ZrbubSNvK46EFW6U5K48VtGYRp0jQrs8O4+ANhVf26IHo
IB8zPJDZ7eptaYrgwubj67TcN91VO2xUNLPwT1IN9XT+bezt9YZc5tL99d119GLp2JzCNwBCrHZZ
l8UkOPXA60rg4hp5I3DB0r2RPOS//q8O/Js9JqwIxW6Kigz2wARJEyjW/AbeQjRgobXf9v3V+r7I
OPBvBpmooixHDY8HGIT8LJJDabcj+o3ImaMHnZImS40qAjZ6PMyiFRl3xLcywWnzJ6EHhaJBcw4S
f0WQDuSt4H2sOSOZ9xW42KYt5S0Ph5tSf1ABErHOfMgfB/TLgaTDOvP/fwwbyG3QAMho32LuHUgN
9xrfCsGpHXazE0M3J/Gy0qzcZNy2Rj/ZOUQ9NBBMVZWFXmJwrAzm5SGI9MhfGgJzBXXoPlIbHSs3
OqlgQddBNscetF82gUISSDqSnSY4gZ2YgBshCJ4qo/cP4+RA3EU0OM4UChOKhBI6sxL9mrLl2Tki
gshLHLGHjoyJOketYPAF6lfNfFtI7uUJsJwf39aQbo2z+FyfdTmpJzk4STfFw2T3d5/0EKGh2+g2
51MTofoDZf0ABKXPV1aPhQR+M85sdJ3HZpGgXHSqbCTnLNURPkSKDU7ffC/bh17mUAUhg4feFrCm
q/tHW9tAzL5PkBlskPkOThRQA3x66sQlmkhlgFum0yS4Ijrv0V9TSLZK3CrY8eAsTSxR8jLZakRD
RQYFXOn6Zo6QFOd7AM6dSNiN0mupbVFIlV+D0cb/x0M4uroLNzJ4lzaSCe5acbZIZE8P9TXl4jhO
sdFnhn4rKOirmY27FnzvIK42ZuB+YtPfNCP0kiDOEhaABhpAVIhA/jrzY9oZymQE8M3QDbKG2sjB
zokd9di+k2t0xNYbeHAHtcgRGkeG0nnQaApu4vcoMuVTG1uJoZ6a3UBM9Rh+iKB7jg3+zTezHXBj
VvwUBSYHBEllEGKC9+/tKGITvheS0WJ/+KZ+Pd2oPzApdPvZ8k7a9o74ngogZDcm7PZ3Ib4LAPWr
XAG+4Dm/LyDdBhmKa98eHeKEuQMxIrk3RM0IBluVAMkzZnJfZzvIUMHX4/7YROpbhp4RPG+4aJvK
aH/ddP5NnB0FzSDjRiZPyXiMhQ14KQLpLVQfm+khd/VoN8VmMzeGGn7MylEZjrP8qE4rtUq20eXb
9mVeRxmXF9rEi/TwA63bWOETpeeI9tL7aE8bgheZs75nVxwOE4OkJZSqfEiInerW7Qiaqq10IwEX
bQ5gcMCdj6scDjzZggWwEHE144aN8cRZcRvK5ZOj8JTO+MxthGhkUEeCkyu5wDEKZiOhWmliJ0aV
o/fo+AlsYXTl9ljuuFsC37GTNuRGv+G2Ktoo73WrsMendFPY3FH+GCUoOhgiRFLeJwQhqqEeld0g
2+HtbPN7aLiItnjb3omoIvoSeGh7Qz2AyA9C82ZxLXgaCu0I9a3gpN0KvEHZVjdRaV92lJ/Z+//d
04P84euM0zrhC63EjOfrPjWFbQVJiszri02hPNIJQgfM7G3Opfm2kKaNrTnYqmhMv+O2wzX6VuaX
+rW8EgywZ95eHhtbMGM2osIzLz5oOCWNkGFswk1jc9flXQZ1BPgNUKaEBoTramM4xS+rm4Du70tL
wty/YtP6aBqFWeUFzH84bV5W4ez3ttyYVY4rDZsT5FGdVbc7qDmEoHK5g15fDs+F7KRoNWhbInYp
OQNyOo6OxmQkgbxJuEY8KXXm5KNVSzB6sAy4/E00byZhG73mlTGC0TIydeLRzCbJzdqqHiB8k1id
B+GS4Al+V/eGGUWmxIqnbUicVjdU2Yzx/HX+BCcineeldWCCgKyO6yCmh6G1oNj2qw9UtqkLE6EK
kcDhXf7e7MP383sjiwjoB5Kj8jc0ZtxXPQcuneAUbzpbMFWn3AhebmpmC+4sGjByIJXj0R+amSoe
JMik0XrbejpqMfw5HwjjAaMMvD05nbl2QNNtfky2IsLT2QgTU7xNXMTJU3vNP7fb49SZjW4km0qw
6m36EjjCVQSI2V594p5LNzUl3hbcykNm/Dk5xfcJMfU1DCuNJtjPdD5YxnUWYiO1koZQp/op4wRP
hgDhR0OBygzcVYx4nszeTNmgpfvAkVbooNlUGvPNVNZjZmqp1BP9ZvkemtwHfyOhDEpRrBRBu0Y+
TVhKi1/mCLYHbdHjAYP56q7ipuMiudTwZZq9z0FvrIHOvcb91EY3bI+8aA3yVcrv59Cdckjt3Xaz
nQOC37vQNjHwtMPLUUGEc68YuutnJvciTI5yrRgB/s/RC2QzuatqSyx2fWaBR4YHz62Jd8JelB2q
/8uZSmDVpVckNh6vLW/lpTfhtVpYiKH6nxWalt/UzsgmG5RkkI72DQIl7i0UI+UEIMcUco6igVYb
G+gi8P35roRGuMztbB1hGtyabObAt4doYqXvzzgxAPLfSK2l42Vmq5nxDmyFD7YZS87BnjGCQ0Sw
+4MUoF8SksTddQBtUrwUb8XWwQ+hD9JLmpmVWxJsKhSpRIgmvnH+Ty7YtsNd11754R3PrxxjNn38
+Y00XkQZgEe6A4RpX78RF0RSRBqfhr8QS78qtoWrWRFyg2jES4z1os1ivH1mkC0at36RBEWq457o
reHnbKEufyofkUKAtKRa2I971S2s9v5GiU0CkHW8MuHFTXlun9mUpO9Ahj58ThjHrwLUoTFAyYDq
OEDv/p3qQwrRmK7jV9CqCRbCRtUSXgTkSpvDJ/b+7bIfZUuF7AcQmXuzKQMtlAOMB1k40VBmo3c4
CaFvY4Ka0wrRtGy28YZTgDlPbc5a4ylajCk0fHi4cFGXBfaQ8hIaItH/HZ74bdfd5g0+CHQ7o85S
wQFywuuLP80u1D5HYvexWe7QUohOP0jHQ8cjgbhHsws4M3fROhJYKl7iq/xz8oLLPB8gs0A6Kcuw
yIrwhJ5TW0BB3IlGo3ybrslk7CnTOmeVlTGtFVaWNgoqACjDg70USHwW2Vfgy3HaoAancD52dgYN
bDSSB3iPlRCbN2NiB8Tp/V1jYRwE8W5liqnBgxEUmGUTuiBcZGlrHLpLx/XLoJjLjnRkTvMeLpXf
ig5y3AdsVn+Pa8NEEOP6V6uqiUt3xheLjIMg4L1Q5ggWWyvfcE+U9RSkg5tq09/8CUHOhfTmuTVW
l2fo/HSG9HZwmrY0zTUd5Df9FrK1oJMeTsob2qPX3v90+zA38heLjD9I5SKLpgkWSQe9ExM83RSb
MEMdFWK81phbpbt6My68XL7YZLZ0XrUCF7ewiZiQ/1ldgTlgJ74Ac07FxbUT0GpP1RGqwzSavOxu
xDXTTLw8zUmS8XS6YICZzeyKWOpsKb0tHevnbNt7/El5Dp8g1qsaMxiSZHdC7qgysieQAD4PJyhc
y4cJ7+7AIwkaUXHFGvUWN0UN9QdQmI6murk84iUH+WWxmMh2CLU/zmH2k3YZIaw3/bvuIQVXkveL
GGVqbfkBXeze+LxieyFc+2Kb+qazJyb0m1MgC7BaoyOnTvicOyAM4kz5hZ653iYPqVebveCsTpq+
XdldCbQaOBhUuB90cn01PMRx24EqOjz5B0Rq9xoitdlsjpmzWh5c2hDnlpj8lzqh8Ubtk/BUp2ZT
I81ixQD6AniUHXrfbFJzqBGRpqPF0/ylBX3clTVeOvLnA6ADPFtj8K4AU5ViqgM0BiKg5poZbdYo
FPiilex1NzbwXMdTdvUoLFws6rlhxpeiBUlRwi4NTz261juz0pDpHn3Dh6QBWsv85t0vf+YqHq+i
QzNkA+fmUJEuzQwZJXFA0KeLDhmh/T4BWZo6nOg0lm+85uhnsqJ2hzxRJkFVIBFWzjCLy6Yhw5eB
My4Zxf5EbQt8sl/ENKmD2/BJcmpXt9Y67hZvwbNFYivVYp/l5TCGId7XoCaXTKGF4PkdQUGnc8Kf
xSaIQY88FibAGtgruCFtkB/EsjUGXjQcfRO4nMv7ZXVEjMMGx+M4pAlGxIHehcPT00dLAERZTfKS
/+RFU3BqaJsbOvCrRuMb4pY6U8FTnydvLRO26E0BKEXFT5VQMvy8rs/27izyWqdTR86/JA9ooAlL
oz2l1+EpxwuEs6GZVcU2V4IQx60bMxTudROl4K2GDJJTP8qAgzUbcGGMSMik+e2AHkrdESZLDLZJ
f0xNzODy4n3i3r77ld8DZpwp4cYg0Qrq0HQouggPtWAOEW686l4iTqXaIspq0DvpbzQZMNLOGh8U
L7TlflNuI6cMPA0QFni+DwWwMmsiJlLyaKC9PEiy5HXPV5VxfiBo8wO1xyBrAFdsDU+vn8g0ewQZ
GzAg9WYyO8NGRouZxzmXTbPQjz+Olg7KMhBhKRJLrdqmpTCNCl7IGnhD7mQDOdUjdG+60RrQJwEN
VGEzb9HHg753UHaXSO5E0qtfbMs1LaqlehgO+e+RMDECmOraSKEjQdvGZjqAgjIHAEu6rovNNNyk
3VFNDyh59qbsdvvUHsMtlYYAR/Rk4+yFujlciyAu6J2SrpU5DkZGtsNbdQpfUrNaobNZjBLPR8uE
FSWRxLgK8cmoUNeU0E3UAhqgu4VToa3KUuz/54diNnKRILGgalie/n12ArCNuKiHoM9seiYveMtP
QCLHdo4y5fiOrvnEwiUdAnS5tlWpq/1+nn5/JWarxm3ic0GKeaeFQZWKgM+Bmo6I4jNK3GKPQonZ
gkkIlJ3IELx0JQFI6iqv7qM/+jq+tHWcFyI/QWWXRsLc44086wWBJO2Jz+xGA/izPHburN7USIXx
8ZXv/xRxeAeFQK0osLIZyc5pz4FPw400ZFiEzPQDFykVFJXukwQV/30OmAmS49NWxJQAr277Zx1d
AWN/p2sPAlB+WfXYD0iSXOvR2udddAFowZB5CsDQ2DasQZ6DKq/po89Ow9co2Uq4cO2hcAfO5hPK
3Cncpoqb1u4seFJk1fFjodxmkU25fFGzFDU7R39CCJVuZzX1uRix/B4ceyeqqZbwUYfB9a2LNYUm
zHs/7vAeE42YGMg1o8tXsgrAIG+5D+3UhXYU2jrSTNZ0qt0alcW1bbiyXDJzJ9ZNyotSgRHxN5OZ
4GvaiU3FhvCMUYz4qjumL/lhzSoLC/rlLM/WgXFR4CElXV7BausAdggy7fLYKDu/BhQQRSi7N/UZ
tDGG9oTjGCs7YpYtgpS1EsDim5icDYPxPTkgJYPI0c/hcPVm3oPbBC8Rx79Dfl610hZUZas2F6Pm
M5uM++nrgo81ugUIsh6J0467CnlChM5m9ZGZhXAK/G0gWFnoIv+X2rkbpE+XPeDiu4gAmKThFoAG
82dV/Sz2iNOU4wUw8Z1m5DAbhzyTDS51bcLq00d6xHmQeYUkV+KVtyhNOurdygDo5/3mcc4GwMTP
6qjnTalgDSQX+nASys+KJbvZHe0DDaw19NtyrHVmjol6ZT0YunJosNusUfVC/17xT0l9VPnI0NIr
tTl0r3Kz6fVNaBbRdtBtKbFFjAdRuzlVh6x7UsmmJl5RWUAfi5bv1zaRbsJ043duRV10BkYa6WrK
ryDxfnmtFgYPbl2dlkpACQ4qNOaAkraI+2IGlXpjR0pvRC3IJPGOJchYV9xLmhKzzXY+CuRq/yFS
4DCkMVA8sQFR5qxB9BrtOYzByk/s2FamfWCVVlneCZ1v5LjoBrPkvFrfQ7+nXGtVpafn61cGuyEP
sjhwbupoi2VOV60NSpSHPUjgoRYUqUa05cxuQKUCJXNT8/6HtPfajVvb1nWfiABzuGWqrFSKviEk
WWZOxcyn3x89gTXlcm3XOvsAA/aAbYhkJ3vrLfxBXEvXFuvCTPvPS55trijAS69NuWTvh+tkoM7/
DWlrYL0C+t2K68QJoysh9OIb+v6cZye5HsSD3plcdHDiky9vE/LMAlWRGxSG7WZ6y083Q/YMOFyT
Hsb8oBPmyJWNZ0t8kmoykLfRy5qfRfXr5EzpbQhtL/DE7FWVnwb5CZNxodr3Ijp0fgtk/PHamYTY
7V/viaIQ5X8FEVdCwrlIEPJfedOdmCzJB3Eb3Gd3QOzF1heBWcQ2YIsyPBQbcyse0i29new4HaRg
k3wmnV3S2mHiVNvBz+Ax+SVpthY5HBobBfXgO1m2p/2CJLDRk7+Jc4f9VizemvFTuCmTp4wUJ3I7
RAvu+xf9rlNsDRkkeziUK8y3DtW6X7fHcoV++etn+8E8B7dtleKCX11l1dbkr9WuXdP5Kp3kyEYw
hY2ibFp9KyDh1rpxcpcbS+t5oNQs47shsRnLAHM0S38yvdoBmlTap135JfV3w7COfHUzAwiwTycb
2KAlOjT7bTPxWsmzirVUtSTNj4yCmQn16yC+4afJg6MnN5RnpUonOdklMbrynokQkaJvE6TkJvWl
whAtLd/H7DUv90Pwq+74FOoXJs2ZyOWp8zDxsBXYhQEOfxtBXaWmB/yqEeyOHw8gbZUTuRBQUNZV
vRoNW49X48kZBLutHAl5jhwygehMQBa8WHGCvZx4VuWZbrFDa4ZSY9ymyW6sV1XgFI2DRXO/LoKd
ftcHrvlW7NBtAPSo/lRQEzcfxfiuS7xheu1RBHrXf3ID4SbBKW8DygeAZeA3n4LlED4YWWVUMTdq
RJ+V6+1bHqN3U8TO4jteRpmw5p6F2I5lx9VBySa7y/C9VE1XDD6b/hihZq2Hpj2LKyNu3e4zqT4z
teImSX+qfKMcTvPBNG/76rOGMFFLz8NrD2Qo82P14YSsB5ANIxlWPdJ9YX1QtNccOOsol3Yz0pA6
PWj622R+EcY1FspwQD2ZhV8Z9qQ/JdFt0xIYldvT/FF0d030c8m+xbmyte4OgUZXTyo3G5+DZFpp
1iNrY0jegEsscud+ON433W3QH6zoLYLlv6BdZ6ujo5MwFtzW6XMwrvgoAQPY9SprnA4OuW8gTz9T
k9LzZ8gde2Cp8u301TyZ7smDlh8/4rxZrU/1ahLWWu8bHgANt0IJI/Z1fN+jrYwfncDAULQey1l1
jBDhjOcSAY5iOCRbQDviWot/jia1L6KO5YNRPzVo2JxmEEXqu/xhyDuMpAfrXsOZe2iOKcbVt0p0
lHfytE/Sm9RAENm8D5X3MolcRTkq6ksrPOSS1+AiyEqPALJyZ8p3TftejDfFUNmheoinB6HJXOtR
VAzQMLxNbzKc+uT3jSeXkGWkN6U33A7AlJQInnEaV01VOrpKt2UoHNDo9kn9zEIy8AGZWNpkcbFr
m8itK8bqlmLXaxBD4g25ebJSflol9XW+060QQRCvjpx8vJVkIBz6psxcXd5U1lcSlK76oN9UyU65
qzQnnohDTcVc0B1A8yb9pkQMJiXtjlsKZW6IIUWxL9P7KvHmwWkCF6VAPUpXmfWl6sm+Y5fJ/c+o
QU6WKWtIXdN8RPfztA35P9HOgAqNWyv4atL7Tn7qdNPv446dxfdPOVdrh1OJ3uG8qrS7JCaagfSs
veBhTNw5+FJHutKDLUvop+Dh0x8yx6B/KTz06osmUGTZjfaj658BkyQWI+FteTq2oJShd1d2+WFA
9e6X9roS35zi5yhA9//Y5++nwSmyxmuvMXh/l1F/Hu587pzrJpYTmoZqPIfKtxxyEs2TOCXj0t1L
QLm4lbWWbKyWwJEmZETzbdR6eOrYkpvq7gDoLrZRGEFMgXc6e5Kyl/EOAxqX+1Xnqe+14YSWBwww
q1fG+JAhHYG2YJETuN1YucsVr6xvhSl2qsZX6PVKv8JhFWd7gjUwP1e4kqHKF89EbWnNLULaZMl/
Ph4Wmv3QI6NxzNGuzoiuPvOx4L35RaSxYnCOJrggjEo1RwaZA+aLj0/aFqh9O3O0tq56a1xuL327
obPMZsr71FJKKWL60rsWY6bq0Hfg5J34XQQ/p46b0lEFO6o9mnI5SKRfQrmSiSVf1zjGl8sHHQNI
aDpQFn7nQ99evRD2cd1X2lJhS37Z78ulfglCx6rcU71dlB1OnnAPBEZ7NLtjDszhShv78tvBkEfH
I4B227kasVY2qTqb1rIYQ0uTjxry5NcQj0dXw80svVnMxL1c+hL0tyXdTNYDmsHM50FdTBGsJe3n
lSx9ycLPtwO+HIDsJQlqxTkYIlfnUi9HYVmTajNxG2Q7oABgFE3+bNmtP/s9bb/M08MN7SYz9erO
LRh/Y8aSeIq81qGiS55OugrKQ97k0kNKkLtuSCsvtdU/7vQcRTF0jVZnekDI13YdJFsQr8Yybu4y
19QXj1qdkYkTPBPe8pNTJH6RLt7dJR1e3I+EraWDeSEv/NnyhPumfP1fzHL/rhzQmV4wBarFN8YE
/c/dl1bGKEdaHh/jZ3WrOnSj1mSEP/INMu0e6MsrPUhl2Tx/rcm3653Vo9Jca0Pbc73BQdBhBcqP
eS4NZDb/YO1a1e6Q1e5sM18JnxCGR6dFBcatxA+zdRuSyYLG0VYFUOSMHO8VZZcrZC/EphWqKu61
DahcfIX6wubAalJF6PbP5enAfORKxOePRF2xCgY3XC8q691b8CYhxE3OSgK/oKaGJ5yqQrsUQlvu
306DHw6HqF6Bn6rCg4Qemdcobo6YlyMKr0Lv1Mq6j35Ww1q0crph2dO1sYd8qfuBNe//3PpZ40cT
s6IbqjA+Ph96mNek5YDYJqqFzo1/tN2NUm5j+djPB5GTM30yyhs2iAtYeJ3Hm9k6ZCnnwrgS7v5/
39lZxMeNK1LzgEUdgMeeZt9ovKbZ66M3Yk1huELrTaCBMX1ZmclOB3P0nG8M6aApW6lYSaarhQ7t
8sIzd9ehT5cgk3DKZB2nDcMA0nK2IaKsD0esf5bwctqcjupTnHkRqOHVALaC7CXesDQ4tUSe5BTM
1VeTskauFhz5DFCdOj+m0YMh+pWhh3Kpe/j9vs42TqDHpTyXHAWG7JjZF4RFOsKrYNvhyhfEbmG5
1nSIiyecZIzqJezdOHXrwWumrQmEze1cqboTA5seCvO23M0ZjyLvK9plhJD+LuoOcrGuI1/qrnWJ
L22h7zd+1hISO6vTBev3GYY3GLA8EhHoboFyryZgou0y9CVtHSks2wLwylFK0l0sZV/rtyLfSnVk
99lWkA4yKL5FkPjacP1iU/7bDZpnEPWsLPNKxlYWdF3z3FKmWgflBLPzCZ67lHhG57XNNgi87tnI
sPbs7vXodaQgIKNkhACiW3dLwcfXojy5Q+b0md0/91CdIi9j5BF5gnWjzfzlxrqf8IZCZfxqmLoU
Vb8/wlmYOmlaUbQaazz6pr5rxB8TlAiEtEq0XiiActCPFYe139PeRvnVFXYLEvJWpgcQ/xRKy1El
8Ja+WjwE+8wGxrPRYejpB+utNfBOvfJJ/E7pzg8BnPCwWoKn+bfftJpYQIgmMlr8MdLqZvJM9Z6U
VjdskxMAD0DbyiCTqLdl0tqmO9UbgG11SqLabJKtSJ6qbvRic6r80LpPwQYyxrcAcaNVKjgmKaJQ
Iw/+Q4ivdAgvpobfb/wsNQxK+gztiRs/IZE6uxEtPbeBw8nnXK6aleAtRMdS84ClZoWHiLGa0mcF
c3NS3X+nQRdbSZBL8a8UVUDC553l3pJq7D/otC4ezLojrReizW/qn7qDazhfK0MuDny/X/AsAGHz
bNZa1kVHpbNVxOBmT4u8cQOmwmvcWvPydjvE9mL3Z7nSNU2hS4fZ8piQK/ULJlKG1hbFSWfhy/pz
0fjAYLC/idxpsD8bvFgRNnYapmmFS2NvPVzDn12EM3y//NlZWnZ6VEN+5PLgo0GdIVUTnygAPZkE
d/YryAuwqUxev5w5GCzNxFzRL6anmIaAXfoU4PK1E+Fiav79ps6OUc52US1jXghHTvweBXZMb6J3
osS2Er89Wg1DJocuXvQs+sla1VfxK92Luj3Iu4Hu7L+/x4vJLra4i58Y3oh/mYlNTOqrSR7o/DNU
mfkaD5I/SGuDSiWp7Cz2NQOEoFWsYhWWFunub6IldyUWt+pmdNJmI98uDobtgSKfXPDK/V0qM/GL
VCyL0gGJ8bMqutBrMULxNDrGma3cqlszW4fZKhOc+SWUfZqBg7GZXEm4MfTfMvt0JIZkHXxBUSWm
XzMy+I0Y/isEfrud5bj/VtnNUhfGot4viF4OQ9xuvcjNKi9Mn2N6loV2q8+vYFhPyKDRAKntMl16
svzKn3RfglestdXs0cV0CxlUT6hS6Gv0gx4TR3n899JdaPVTDX+717OUyAR/K4TV8mrd9Mb8oply
wGPMhYzzs10VTuZcRXhcPM++XfEs1mQIs8TFiStmGLMG+o2uPNIk7H4E4WZC45J2qVZ5/QQKfK9C
Jmo9bNcYGSndbRs8GyncGmNrQBpKb64VxBewBCaOMhDZdEnX/9Jua5txjqupWBg1p03h9+sOM6kl
af73musXVuD7dc5rR3qGsdWY+YLoXajdjGrbm1F+kj6m0ulf4qecBgQD2xfBctOnGXWSxDFuLIA3
s4tTpuGlTxH9xq8AlcCl5LBPFDAoAL/RmS9avi8k7/meogZs6Dreno4L9bhxu96O1nAwgIyui23q
Y4gyu5l6Y/ZgtAYa9JRjay2b7Tx77WmN9Mbvz+5qMLkQ7v94+rN8Rpqt/CTGrPLy9MsQbnyh2xmG
m7m7q/MPDSnX0olOq/hJxfj75QSkS3cnX/JSP8/uRdTYDOELA4Yx2cFe/feruXTy/nFzZ4dBVBd5
rmfc3AKjwZuJyo/13s/Ogu4Da/Hvy10K8zjpoCIBAQSLpnP/nilqhdYcNOFBUR+kbiUi3rBKtxBk
cvUToCNMm9OhzHwQdWC9RYP03hNPfoiSmYbSz7VXI/1OLM4il7kY7+omsFcNhfY/I1c9G2Ko9VlI
9bagvxlyQErWVgIhHRTNE+IVsmIvI6JH9LgJaXl7i6ASVW6QfYRPyUeuOXTwGzruOrHjBQ5vra+l
m7j36vZNMmyN7p+y5NUan5nKt7gbOk+pVpW4KnZMQtAPC1dLH9ATIS3mbW8L40OnOar1oHePA6Zk
YBsXADAWYQGooj3qlYjLZAcx8q237D4+eTCc2oP4Urc2X0cBpu60k47j5yzZcHcE2BHqQw1H+pPs
X0QYRoG1bKROWLoBROtRcyC4CxCWc08/ALVtoaQCYtrPt5hjBE+tn7+Y9x0ZqN9sLTfyyiPM32pa
taU/ToI3W7/+/YVcwlb88UbOE4G5EUsx4I3Ez52nwThIV/PDwipU/WQ7rPMrR+nlDfDtC1hi17ez
i+lmKyoJsQnEGlkwbX0Or2BNwuPF/v8Lau2Ppzs7uKUhMaVg5ulOrrnSUQklaC1Aa0SKVhb7/kpx
Yl1IFEzsQ02kDyVLQyzmz6dDv76b+yAQHmJhnzI16Y1VV32WfJbytixXar4y8zuroOBzk8yJB3jv
DsCyQgWRgPirC96oFLxSeYxnxFgcFV/m5tb8IZ987VX2lpFr+NTq9zqDyyVfz+rneVqX5soQvSxd
M0DThRW4XcRaUlK3wY1y+IaUM/tYIIe6qQ1cNeK1WW8q4+2krhrLpu5MIjqyWC7tAasC/2fE1d60
tgqmz84a+9TA600LuzOWip8BivYzQI733vKx8y3ulHg1VR7gw+KEDvqKWQczjmtApEtZxB/repZF
6GYeaHLMukZwUSHqeOjGMJRbGSAmQKN85sdrFI5LOjxcclHjgR9EynfWemhaReypKoWHEsEKdz4d
VNyp9sJOX8moy+n28Bzu0nvjYbqT5zteQSq75mv06yTR2RdZqcGtHxdckODHN33vmR/WW70Wt/Ga
6Ut/XIQg6KhBZB69QN0UDKuuHDXasnPPY+23B9DPWhOFIkJD0Uxi/zF7lPbSEfkg11gnBDfkqb70
e07k/KNz1JXI2BNUvK24qEpJ+JrJR13wE/NYbqRDb3rNnXVIXmjg3+o+cdp8w7jAM20ojwfxg94R
EsoFkBeg8Ebr0Mwa0PO5lvReakl+fx/62bGOYblgaqPFJ1CilZ4p+8kLGxuSSE1b8t54tXaJH7kG
PnHM3fchU9HMbu97mGTLwFZx2lU02qLkXSVQXeInmxjWolSJdLUKPOPPTT8Lp9LqEll4YF+0QNFG
RqJrybUYEmBYg7+qN1OZRBDLIh/whJ2+CxbDkEXrKH2QvXmds5XTcJXmvo7pDnMyA151Hn4E+s92
QcRUQLGvnsWX0qTvd30WqhafCGkMROFBjDdR5msqsk+7ycvRpDacRPON+TBZqGIENqOYir7Pvw+e
CzWfgWm2Qj4swxw2rbM0XcB8qhS1MOfsjJ+LyJvHnWWr75J9Mu3K8mP8QFXUVGfDrguyy+mE4JVv
FN6EQw7oG1N0KLaM0RnWu/Cq09PfiwOaC66sSQCgx/S7l/PtlGrFVjtlCD8eY21XBIe+WcuejCZA
uE+W0VmZ30LoVh4Hc01JnHjZqtH+I+P2f4X7Xti+f97CWao015YShipwJdlwsmCr1O6ku2a+K8yV
mXkyQjoiGFAkt8onVDlUarnalSh+D1j3WtV2bO1pcOA5qzU93YUWHxzx6GAzIFswQmWE07jS94E/
WA/AU/qQSTmAzuVoTLZCj3SX3SW3arNLUwdQ+QseBNew1b85Tn9GqD8wc+fTuBBhB/7rFsycuWBK
5a+sWgvs3/6QxKsemngLjT35DEbg5ntxfupxFKke0vGgjvdlBJsuoJ1U7nNI4cr9AlfL/WlG7xcF
HX2Rqxwk6EbtS6EfNQ1mW9JD3izXVChFtoMPT8tJnK581xcSqj8e6q/iC7tgtZZ4b2CBOnKcCHkb
EHXqpqV/KsqOCsjkSsEnqxfzDvomJucVxg3GWRZXhVUg4DAoPNQ54K2yQjmndTPsQE1p2U2WMwk1
h9arFKjO0L+3ypfyqXWOIt5JamRrmWkrqqOCpUc9ITyk4npU9oDjTIS+4fw8IVivq0uV/DObELmo
7pP4PZYOvznM+Oaw/JK0tSInlJ+b2R8tb5lb0cVG6QjIzWeksVu62DmVv5r6sZz8yS1mu20Il9K9
l9f3orFJGoQ7fguynOQVPycMDlm8ySYPKTy76hP4+lTrpnk4JeQZazNYh/JeKRKgXXYV7MToc9Du
BDAmqrBuGxrsRz1Z9fp2jiM3N/f6giOpnBa6Y7IKK98AWxKHoZ3p+CRS9Y1bs3jI9EOmvAvGfVn/
MOoXYfoQgJGakUFy89KLH5K6EaWdHP1EYl6Z9mn4qxi+qkB22nmyrWYXsUmEwITatjj82J0Jcgh1
reF57GRbsR6HaVUxdUxRn4p5oN4/WW9afxeN/qJ5CuiovK1bV87fY+1OzwtXSi27Sh4z7VDTmJvg
XUUNokPPQ7JLNbh0yo8ll9X9atUZHSTyu1T/YUIwl4KHk7RTgzfTejPNt0o+ivNHyuCzoOiR6HAA
IjRb2da7O7qeuZ9Xrm7e98oxze+F8r1sjiOtdPSSAdchvFas+3RVmXsl/EqglQoPifhqBoKdj7/S
alsDQ4I71ByTai81gJkcIdl1w08r+GnKeEG2v8b4U08eS/CHQ3wb6j9OA6/vURBfobEY6k0ofZjW
o6retqio5B9z9pHJfgZuI73Rs0MBO/VWSj4X9b3ZQmDibtBWBa5DofSUBFc2krEc1X9GJKCVHOPE
fgWN/XM8yaRaSW8MpfAwbGcfkv5atX5Vpi/HN4a2rRO3LP3WuJffepLhdumbNIMTKkexcKzuWZHe
RwnZY30LHGlBMnJ2DW+1QiC1U6Z7gnIQiq2AKkm30ZrfqhKLybuVfoD/RUIYWZsSCp7CIBgI4raB
dIQdK6pfydJDnPiiT5FjUC0+Zt2jLD4Vyo2eb/hUEodZjRbfUJBa3ZqZE3I1yarqPZhmVvEk6Xvt
0bgidKIu+dZfS0XSg/GzKnOEn+Vjp7nSgrRbOsjGRnRGhitpbofrE9JjnrY2SNHDFyYclbHVQHhp
TqjvJ+VnGnly9GRJjyh3qBYcHhw7n8LuThJie6C1Guw66Mf1CnqTNgE2X4Q3tPS5BnZfAN25yu+5
NJUBTAs6CpSTZTKz/TN506NS67QqX0YhKfXRTmKMzUQAUMgCd7+j3p9eZoZM3CrHRm1XDxll8TVo
w4VTY8H0/vc2zrIhKeiELkmgqobvpw3CIG+6hs+hdVj6g8ZGsdPmyjjqkpzTH1c8q28MfSxnU+DB
h8gpZFfoHNFwmxtlbdGPWmgF1o3kSV/xVTeSS6yS71f+/fffkqvJbKZBKJL/YKQWKchAuxlB/xi3
KNVBMUCxxm2jzRDAurBhnvbojl2fOVwgYP9xF2ff7zCe4r6YWXFxm9LppBgDE2K4sU7HtEI9CI5P
DMqHIrjGvGBmhmyr6RtfQPD+70z4ElDrjzs5y/TaNrAQUmY99PvmnQThyXgJ3vSfwoFpR7/9j/jp
tAaknmOEcWUbX/sMfk+vvr0MlMzNQRq5+FKaavO+vZvXOhP/9rm6CXYZKkp6/P/ESTfpAdL8x6bR
Es8HKgjUa6kuR9Gx02y0MxkzR36TutaD5U2+itmfXfMbA+ar2naXEJF/XPqs7qmLxOrhAjA/Ztom
raQMVtfzHBy08k3VXwM4CfGDYNKL3WnRTTTs+oX5vZOSH1KzBj0XsvkR0Kny3Tg2Hm30TPVl9cGU
n8fiKwNXlJ7W/FEy/qhPG0P1Z+C1h7Q5SCCI1b0cu81t7Ha2YgcH0jPtSPvw35+TdikX/L62ZxFN
ETK5t0zWtv/UxhdxXheP7bF+mi3/dGsB37hPwN6BD69s5SZ/5dgFV3aUj6cKdVx3Mp7q0CvQ/Ls1
nqqT3b2SaORw7monR3z3XWH0jw8r4DwA3AMpiG3WfvxSvNKRmqXn6rVYOqEKcKUPq9hfM9q5HDqI
03jwmhgcnDcBrG4s5UCxwmPe7BVEjgW4M/SD4gk6mOlGzT7q3zusRoDK9wjlgTn9T/Vs4HPy72W+
hKkxUdShRtQ1hJXOi5fWGoNYWkbaC7yy6/eifC+m2x4vAZJ+xZXWOWHL3ANGJ2txE+kgpRSLm0He
x/o6Re52ij+b+onJScg5p3iZ5QnlXhN3kfqCimxk7pN+ncpXgo289Ff/Orb/e9vn5UnYCHFglswO
SyznTCcovKx3qp89oG3dPgmu0qNV9YVks6iwFdN+1SknOzLIaTfYsuNX5TaVF+B7ALzr3yt6ORR9
u7WziCxradmoBivauoFmS+aml8ElLxogjH9xxVL2GLT/L0LC7+rofE1+wyBEVA1F3uefOUCQZqOq
lSfGu/TAx0y149NPuGd5cKPI+1rclOIa7Cp9WmtjvmjyIQ7dBjHZxDup3ikv7RgfRCyh070pHSzN
k3Kn0H/F1a9c2qCRWG4Td3FFh5uBLl1iUlKtk9ZfiEJgAHM6iOZH1OFA6p5wWwbHnNtI2nHmdNWu
LjzNXHE8W81mqnfNdGiZzK2E0TaKndA+aOHBgukzvSjKo0nzSBhlJ+lO6L3YUgky3cuuTbDkJT7+
a7HO4mcw5lDJMkiByInEBc63ZfNeI5BRWJyZDAbpXIGUJz9GDWGbhPdTtwXKBBQqsVvZL6CnRFu1
RG/bjaKreg0XvyEmS6qmSjhkmdpZ8AvEacr6nPqGSX3BiY0wm5e57Xr4nGgOohz6OONPIFwFe16c
bH2/8FkCJ0hmZihQTo5psqGZjia019/mI2Ls8sZyIqaQtdPCHwGvGV5v5l3q9X6/+lky1+R9LYw1
3HB9iT4M1kA/2vLbAs6ff2TYkHVXwt/vE/qvz+C/C33eXZ60ucm6E8+rPyFU744yMA23FW5vUdrl
G21NH0UzKaep6WAZi7xyuMorMHjZDwskvhP/mmFFlP6VEHLp7Pu2Dufngypl5gSyCfULP4ydpbdq
eNr94J7+I4l6ZdxzeS98W4Tldr4lT3UplEM9suwL2l9tfFah0XykBIH1R8hpO/JT7FmJ8xn9Gp0Z
e0/RC5is7ILXlsSBhsiiFXoV0HepiP2+CGfNoFowg07TkCxovGAVqHZToKEyhE5Q0+EvW2zVnKU3
PXgZpw5bNtD3sZNHDzFqeJFXeKW2GRZ0+yrCO8iF6aQ78FoyAWg8/Dv/f+EAcwkYAVGBzpW4cFTO
NdbjWdG6XkfgXAq9k/UUC3d8Uf1q8X+9xcE4VkFR+pO1intHFtza2qj7RaroahV26XD8fh/L3397
n0XSiXopo3vcoBhZgTUCPp5/nTBTcC3TUZhQEsWu5f/qEhr+2krfnv7s+BmlUtYnZQqPFkabCzyh
aOjaSitVR4UueYqhfwv6RyXeLHkyQjy0IaCwml6J3C9KbQCQnET123Y/8Q0+ys2qWJrGK0He9AGM
WsFwA2PTqliQeGH7yJxKiW5H9TYfdlay0ZZczolrxOCHalvm93V2uDZr+B11/3pC2BbwdCwMN8Wz
L9Iq5zic5Pa3KE1jVvgxIhN6+ggKxh31pnVFp+feCrbKfkhle8YYM3eA9I6VPYJI071oWMzcW4fg
akU7sJumd3od+Fc/WgomNGARV8Vq3u66DfgtME+v8YwiBoyIrap/ZBNqyoshxf1c3oxe3dzn2vNc
0f3zutNqUKCmIQIKhZ7E/EpAurgXvz352RcVZ02qCEqDaMdW84evXlzU2ASvoy5g+vMqIgKJDd/x
Glv44sDUAK4mKcBNFO0vasZQlnXVVWAHJLd1ozvZET4iv3dI5fGIW0StxeuH73K4/v2a/3vRszMw
E6o6N8sa9Vk0s1JfWlQu82JLPfBiIqJAenkX4u/hgGNOYNrdXhVVuxj+vz312TGoGgXWX0JJHPnE
l8FFyg0Vo9/gmhnbWgb+/367F2eS31b5Nzr8W7yorEI1Rp1VRmI2CVdx5C8eXZrdUQGwrRgb40cC
6hytSGe+MZ4ycTN6w8/5XcQ+GPANMWanoVH6eF004xJZBlea/3kZv/t33+6t72p9HKMTQov5Ku8e
4twdJm+StkrOHoNzeNsXt/oidjtRmrgRLHF8ht163I7pK3ACU4U9fMyUx9TcyJY9MzH6ISTrVDiY
sqsmnALslmvqVRe7cd9v+uxAneZQlCIVeJSEbmK6Hl/T4Ngyx/HgUN81BIHSlzflPpiOQo553jYq
6A+mbNxrIQss+YWP2ZLFZQoIVglCx59ngVkWZj8OCaTaZDslxzrwSsMG1S8fMuuQnvwIs5LeDZD2
1Z9ylMPzDQawdjymdj4sTlwbad2FX0VQ+QHpugTpGHtnmOlk/uPjImEeKrtC2xCjZ5Z+MTyTbhT2
ZrWM8irF1Ub6f1nt5wUEZL1ZpwP2VjRNh1vFuK3je6NdN6t2zQDUxYvebupbRdro4c2JAbkX5D+i
012RbaLyaDD/hrQW+i1sYpvIC5BX0f1Ms63Cy4FiNm4ce+DftdbHtXLWbageMaIMM7NCM7J12twB
KkIVIrqxSuUxPhn5Mcz20+wXDV9vu5GDj7rfatKtIR8SZaVTr2g+xY6h+WW0wnknEldm+m7hLAEw
IoDysGsxJoLg/TJi1hDZ5sNcONHgRPraYEOYqC8mB4kcfjaeEwbC/963F5N1NDpQLzdlCvhzKQUt
V7F1mRtYu+hPaHsN1prF0e5jOg2yYXIVyxsqV+SPqQXda6Nv81Ka8e3y1hkyQ4imIpYMLr/YXUeo
eoUOnbcRVwfpVYzW1ULS2ekn7Aa7Y9O7rXFbvUWxm73lD8xJx30jeslpO+HdMfbRcxv9aOCWYuyk
eBpJUYYtjNsd5hcBWlHvg8/xcc1JCfhmztNk8TYFajb4J+MmzlCNeG7F7Um7F+aVNa6N+b2LE1dC
x0fdWsKNbG2QgxDQwi89lXrKWqFidzujDpDdVdCJ8VWqHtrFetmtynf07YBm95WvQ22yfGFYx9pa
oV79/2wZvgBzzO9reNYskMQiNxARER40W95ar1UHkMziXFVfFzxQcn9VEOhSifX9guehKWxyQS0Y
sUJm9RYZwJ/gah2GlsimBj1B6Foef3Em8P2KZ1nTqZUQJ234TBYga3+X1JAHdXQ5psUm3OLLvNoc
/b9cEq1okPjsjfPyeYinWDaVYfkyddNZFH+ALm46F221dbK7jgK5esGzlAGbkVqrmlF4GHFrEch3
0Un0LUghAj5cHqFLBlV0ZfdfjOzKfx/yLEsIjRFeWcBDYiXjB8/NvbKmxXvDxIk2XPvErAl1EOfK
RS/gXZYP9n+uel4wN3UjjZnCky7I3676mAXAoW722d9SR9uK9ElonR8T3ROfcLaYG9DSkH3vyCCQ
ORLx++tQmx+B8B/RclF7ryA64dzc7aZ5O0WbyAD0ylZtC6Q89MzO8wCI4Vvc/GqLR1k/IgPTJV91
Etmp8lot/3jEEw5ngngtBPcTFBi84/QVMQUBhlO9zjlu8gl9+71QY0Py2R2YaBNOhqcyW5XZTpy3
SXbLWWW8oKgeAnpbtIuK+xZZJhBmp6dU+ejb0TkJvW8GjS1UmZ0Wj0JBZ8jofCsrmRlCcEk5E9sN
Brw2WgvjO01mcT/eWDPCE7ZKs5FVIldshldpYBYa2kZ2FzYrI9qW9bZoCsIdk2TmM9VeGDbReBDS
XRFv23lwG460WHhsAUHUXjuvjHmrZTcAHL0rr/YSptVaMJ9A+3EJg+P1Z6ogFF1nmTGD8YWXvAy0
5MpvE39AJUvZ1U9himENgjw5v9+bd+VXeM/LO/0fzs5rN25sW9dPRIA53BbJykFSKfqGkC2LOWc+
/fnojbOXVC64FjbQaDTQ7iaLnJxzjH/8AZdhGfJEuJR1G6VLA2nTtxiHDCQxuaayTI2liaJbtlwR
awrRNaalIJws6a4d3iOZc0B/yIRDWtwV5tpYTjtCJ4e1BFEpPQqJHRMek7oKUgP9HrMHBSY8CVHG
MkYS954f9VWBWHGjEqlU/8bN1HMgP2eTM2A1A1z5IUrn4FlTl6liqydjlY47Q4QpXsMewUCn2ZrD
riiPeoM5+nOQ6fjJ7E35oYpHJMJnoXpKEddnUKUzfHj60tVI4VafTPFBCD+64r1BuhxTTCK06Nxb
x+s1sdks8DfRAktYC15WbuIoh+3gBTPHHgS5HReYl/lU22tl521GzRZPYI+UYSmcwFuCUPPKMfHt
4hcbWhJFhTmJ4QwhdAGG6ua9fhANG3Z3Cj9mOHW/knBh9DvcVuptReD02pJthv/G3juMNA+Yg7jB
RtpoCv+qCp8KeHnRWjqLx5DGcWneeyt/h3JMfZLYALAzMWfZRvwbU6CIiK7PrPrJAEc5ag8+Kgdk
XMNqwoOIidNwiqyjem62OP0MD/KpyO/wevFqt8VZ97k5qtRcS4Y5H022yh/HfeZKT08J5rC3NuBr
bRPPCEddPhjcSf5Q3760JmHvSVFjQeUc5qJ4U881/rBo5S2pdua7INm65uAGi2BkMfpYMQAxk8K1
Kpsts7RisjVbL90CEhzfmgtF7dYKumai++0GL7r2sVWLjODVP3iFobq+WZCLt4lUCBVuybisXmDq
kd0J3cKylohyRcYjD5Jn+4aLExLhYoM9I/Pxhl63dQN5De2qFZ1pcJL7W+QvvAD/6lQYhxGProoa
caLYaX/ffjxfi2U59uKzVy5r8vXy56I8+PEma7eyvKqkY2agZ3nTS8xPaLpVW/8NS5BvM1qmB4Hh
FN4caHccrM+ik7lBCrU12Kx1F9+e8VF5Bm8Tu0XGk7bLM14x6ak4qGtvF047XTyW09I0N5JwZ3kv
AjZKmfRmqa9x/tiLz34C/1x/i3RARuOZyZ2TiPQAY2frFV4zzVHO3gPMsyzpCeaN61mQW/R+OaTA
590G0y6p/6gEDuX2LodlY+xFrHl0eYk11yrTDl1F8ikA0WA+jgEjIixqGlO7G4XfYQtnqF8k2DyV
XkAtm9gBchIF9l9Xn2X/s45/jR57aPWSNLsQf7RgK6gbs98U2impzyKWaVZyIOtFFjZ+/qRE97Hy
omjzVAxOZfY5YXWRL4JPJdum/cLqHIJRA5wclIXIO8eZUVjn1jNzJdvALFfQfoTia4fXk6T5e7PS
1xNUsYZAlCF91aOd6K8xkJZVomvWOFp5H2q40mfe0M5SNvzfCrhTcvfYDts6e+c3We+x6or8KRRK
9nBfmWfxbEWv+asqLBnaVqPDfH2mHUFPgnpT94v6rf8FJ9oyZn+tHA+mEln6eFeMPLVFGLmyvtYf
tYP8a/wFYRR0usH9Tn/in2GBgcwufPOpHM6Y51gTnKytPrx41klWZ7WyZtokhiik6UDGZyKEn1y+
EAvFNi2Gxa5kOEXvKOJqLF/99K3tdpG27ZHBxFG+UGIOd2ubZR/9eKeXG03b9dE+N9YlfCnzHIZP
WpfCtWLA272n8uxD5lhPnbxmG/uBXlYw7NF3GnmdS4BK2THBd8z0fvmqEwz79DUejyV+98wbersV
YEPSHDSnvvwhBctIOwgsHr1bS0O/LhCD6fhGeHRYIpxCv3jKw3E5iBOkQQM1xG9P+Eyh7hUtaVsD
pnOJMeclSgP8ySFfexIYcd3YbfRBRppdNcjq6Oar+JTQ4ONoblspxLAEeZOIYbHMCXS2xo+s3I4j
wYRGsi4SuLwC0iEkrwVvfwKdAd/NdWia80hlxP64oKrZZfqqzWka1wLwFlbINps2X7PPjTp6jhZ1
W8cnmf8S94OnotyFpTNpjlytWoHgox1O+171AueJT9NWUY8y9JV3TZU56vSLs9qQl2m7q7Kfgf7S
xEc/e7UCj75uV6tzJEQQsqvgtfeawguvvUeieB+LwjZ/ziCDgRhiH06mG5KRYtyNxg/de4zjU7js
xFcN7XB6kNEajN1dFnya3bSKjQNW7tL4KJZb7qJIcrdOHst8QwYKjMeNivOwWqcUgUeVlZ1Mr6G2
wnlLVg959Ngb9yWu5fLSwm7MC1wEhqa6giPY9ffesJesZ8XY+8u+W6L478uX0ri3xN0AGaAJ71S2
5Wxr+c9p+zR0u7z+lIxhlRAhWf7sKwPXREIn2/fCf5dwq+viyC67J6tZeeY5iH5UPpAN/uhj58gT
RnWOHLJRPE8IyCbzkCpI1tRtn+5G6260XsRsJwJ+KtvM+xkFq96/r+pNA9t2hOHsvSvlvWW9m8Dh
YfcklJvJd0d8Tv3sriLSORvvVHWX9/siPTXKr1DZFP2iNI9xuNH1N48iXsmeEBVJ7aHq1hiFlsV2
ahlLR6eWVj+YGCXvJoKpNKK31ll8LIJtiP2HhtvnD3VEd98dU7ABxceSas1bJR55aNVF9gP4Q6mO
XonzIbvWORyeFfJt86XkYfZGb4Bpk1wQCvkgKgfLxNpkU5vHPD6L0dbA0SB58Jtj5rNBa2iZ4nuL
Y2ItCDh+ukYPLtAsJHkJ1ziYkwSa4S1udxY+8MM6USD+AVv4DjuC7TW7iepVICd6D4TUwGTG/ljY
5fBBJ4Ti5JeCSqGSJ3qawTkuOvhDRyg/FT4273eu/pDkF6F5wzpiUcka9gaOjFc/BxA0X/wnBVyE
3Sl/yrrHCQuPPJacmpIqQy2CVA/fVjA27YcPPNPPYnwTATGyRICA6Dh1IpRUfSEY+1rYpdTeGm9t
wfiZUw1bPgkjd8i6xQt+b/XwqzXuPWKWjXZR5gxtEGvL5YvRbVBQBdKuEj5GcwnPC7YzQUzCBppn
aryJTQ1Xmmo9vJN7xnLnhF9phStDuYvwIzfPJr++vU802wp+GPl9RSaaMqsKZfFWE/t35zxXGirp
6LAlZQYL3yuNWlYBnbogOUvnlgkZwl6MddmKHJwD3o3JjphusxXdqseuTPW/X/eiHpNbtREhRyZn
9SBzyLrJB/TZYYEmk8w4zhf6G2DEm027cuv3XlRWkxggDVNDrrsaXQuu0bFGy4XJy0p4pVal/sNk
MXlTREeHYp/ewfvOzp7hlgdtZ26Ulf8mJIsIpUq3lwlUwHvI+q3jo8NAj410e/M5zRjU9wHM9+d0
wc0IyEA3m/n9oERqXX9dnEBU+CRGUComY2s0fDd637/ZIN+veIGSi9HYy5bm09yOUKCZgss2NGBL
gvfA9yWtfESFIlp/dHCPNy7999j0+6UvOi110sMkU/ixsu6okJkw0jK0jWe6Uwi4vULViFaBxDcY
77DVXiO8lsPl/0GZ+P0uLnp/XzH0OBG5i4aKDBk3EdscQ/R70L76pVivo5G0GHHc36r7r+TscWVc
BExqfgvZx8XvV1qxDzw9+uNnfCT3+bF2s4221NbxU36QTdfbzNGGpbgs7/6L8dIffvdfa+3L5S9+
eJP0pJIXMXvBr/CF6mTrP0QfBRuB7lbyHT6IiziHvyWeK+klLCjlvZnhTr3FgVLdte0vX1ZclZ5k
qN407TkElahRmAQITmF+Rd4W11pS1tbqtPa0pRL0TkNUUI9dakelN4JZY5Cbe+dC2I4MzHPv6MUT
9qcYWPdPonUcO8POKscHAMHsmMQjxVbkZ0/DCtI/oMwR/QP6rmY4j82DiXFvL7+NAwB5+6BMR3MV
tEhHUDocG1rO6lBDG4p6x/QxdzaUrWfs5PLYqHttBmLq+0DX7Xh8qsvfdbHDktWGCTY+RwbTVs6R
zqse5JZ6HsVLov5ui4+GsX5MjvQPtYAWFXi2JO+1nmSHlV4/RMbPKtqL5lkZ7xR9LUr5Qg5ftO4c
Zsc8sBaWti+DU48xLtRHqttZ1NxLO9r6QtuVKAUMzmtKSg50IEG7esFqikS98HcJ0RCMLl0Iq2Er
bzAjh2u3S362b9M9Vuuyk+/JdR5ZyGCSS/E0TRv5XAPLUf7/rjynWGfPEd6ZgAyL6CdNQfUz+Nn/
QmHTfLbjsmG+KCxjg1xzW1G7hSw/R9AZzJHxoobS3nvxuCNrXKQf5VuAgX27oDbg3eHBAU3Iqpaq
ubLirWhuDG1RfM47hzU49KIV8tT8pEZP9chBXtml95TA0263yHPyu2GlUr7jppas+z0xtJEHcpBs
O3HdTe4AteVNejKRre7iN0NwGaUNk9vSsLwHmA8/YwZKvFgcOp1FqCzyf8sWA0eGyVOjpti3Ab7N
a4Ga1VtY/Nfqp1XcMbuV/RV/JsC8WV907zJB0TKRFSuymONglTVLLXXM6ZiHD2G8l5BUoe95J3y4
Oib5zsrvDApLuIFetS7ynZ9FpGmvO+leVF2oYsB+Ng7CRG0/hebPKt9lwaG2nsSSGR1CI6JPog0d
LRqzXNjqxhqRqBxC0tx1CPwod2WWyIJqOXqR3zDnw07hbnioPpH/TalTIToW8wVwLHS4+ENs5ua+
r9dZsh2HcyDi/dXRxH4I3rERzkr1jGSwiDceQRvNpiAmp95I9RIOhVYvgQWrFjVT5UjKdspcKE5T
soU55M85HQGo1rCQQZQf1emsYT5tOrF8V1Op+ManQAqXQoC4Z60VUOmIraEUn1MGjm2R4he8171V
xZ9hsKnhJCt7i1kJ8e8z5A9J9/smBkiIwFtXLKATcmy/FzTW4LdaUDbpGUGRnDqiy7it0kiEt7Vw
aXb3XbbNpnWruXm3EmGK60tM7064Stp1YIeDAxhECqSCF2GwTBI7rdCW3RRMXAE0v9/lxehpknJR
asU6Pdcj6XwLZRlr4FEr5uEo4Ct7St1Ch1YByKSnBw0FvvPvx3TzBi7qPiVPq7GPuvTcjvaEVcqy
xJiAAnYJYjybgo/4GUqmQ3+JOBe8/0bdKc+v4V+v6aL+68e6FPu8Tc9A5JNdbcxgUyM3J6jsda4z
0OeIldNoS89YdyaMgIJxN53gtqL7e/n3s7h5Lxc1YSiWqj4OLBkF3DZao8tt3YQzT8c2wVYkotIc
EatkVCMOX+DooFIWjB3nHs45EB//fTdXJtmoqDEnUPFANrBGvXgzUVoWmRxk6VlYZ3vhV8gnt5Z2
pFh9iCcZS6xxky+ncmHdpT//feUr/JLvV754J3kwIqKoU66885+JujYPgbBEzqENy+41fPcfgo9m
4+8aJD2ETm4SoDoA8GQJniQPR/FcGGwNe39DOvVRXgt3dFP6A6YY/77NK63D99u8eF3TGKpdo/GA
Zpp+9zH+JrrHtg7Zu0UW0iysx3DzFusLX7ArC/bra7koxCcvTyY/ydNZPz6Jz4F1UK3W8f8nhDCh
LJL3OMBU/moCVijMTS+uKCREtXVz4gJ69ZX6RxD3GNua4yago8zrZYitYue9W8GD2DNdmyEJFU7b
nYmTqOR5DI5SvJlg1Cn7pMMNfZXENalgL8h1y5TQGLWdoYB1MoorcYBVEP6a0FtNa8F/0kR0bhy8
0rbNjq0bo7IPmJwgnoCSmOMAVdbYr43LxFo/l5i/wzE2lhKb3XTymoc2Pit4x7UMGVqNcGGUqznK
Vd3KFl5zHkZxibABT/S085n9PSLkh01Uz+p+JAcqw5nOXDeaZGv5KecwLGaDeCbr5mYgJ4FGL0dD
k6rYIH70wp04wgqEy5p9zHkXkqNyk53yaUgYPQgn3vUiVWJ3MDD/TrCunX7Icef47UPUbpV4H4UP
Ho9L7t674F3OjwHFjqH8rtIfUVHbIYnyYfAII0PDP5R0x2JV2/nw2HTH0CdFgTlJ2q7yTkWQzCSy
kRciflIkSuqzTzzKiQmzojDfoxj1vCXEW59At+LOsF7yfGH6gKB2+1EjTi/WKaZH3rPQHfCi76F8
ig6zyXAZPBl7hUROiLvie0lS7Wy6v/PFUyTepdJK9FwdNwBhE5pLHfTT6A/ZYJvZOsayMe9/1+R5
wlMq3DbEQ5hSWrdb2bUa6ALJs2ndW8Fn0DkK6W0VIVvmqk7wdYn3qTKXOTl0KnkVJdtG3EzGLqCd
bx+m6QfjIGNaV4NTfYbicTTX1rQeRoil/Gi22mLv6w8+lbBdYYMgtWs1wbsCfg82LdQsyrMmHlKW
Zapj9SS/6T1+sTi0+q5nbqI8XOTtyjQQdq/K/QQHFOxxJXuHBifUntK5bl796KHDRYO6Qlrl6m+K
0iBbTfj6Mlcd5XMMJCXiqcxsWhD4IOIZePrt168x4YfUSRoouL/CPkKRtwYthVk76VDCTp956iQ0
KJhuWiClrpI6eeWOocjKZYmgCJd2jcA0+U3on/X+IMZ3XfKIy222xgmGDCIY7dpDb20lK1+k8Yeg
bxtscKWzxYcwqrBmIOUSHFoeVMzF3UhbROUuktYFE2mxWVXWOZpOvfIZ4nggREDdD8jGxpleF9X4
wgkaeKzjI2MKZneG5n8MVwiSTG2mARj5EUWqoevHLthWA0cxz+hBvOIgNdRrZHH5h9Q7GDjipis1
OzXy4wy1e9mjaK7e0sQeuLlWtidCwHWkCf0ytZLFgGXROOq2WfE/HH/yOWCSSd1GODMu2U9gagMW
47i7jWcpXslkiRi3GPzzsXF51H/dOS8ABcGHJVchdWe/Zmcwn7OlD82GVjHcE8c7gyYM+w3336fE
H8bVX1dVZFMiROBPIt33OrDDoksKgxAzkvK1Zwusk0ULGquFJiWs4pT5RzttmJhL/dknWqARlnJE
WfjKXhrUrsqGSIw6jiXTgZNQ/FQxRNhj4Lktdh5cLAfWK40qsSq+I92Pr/yTam2FJyW/a0np5AfG
i4BBzpY6Pl8Mn2p/jqIX2qb5zRQG5oWL5BM9ElTH1C6ep1X2k9Cf7XAUtv2e8Dwwy2QZPU+GHWI7
rUMpxfxpKH+GCqLq0smC5SgwT3JweLZICMTubfZZFdp1La99T75VLf4NzHDkKrrMYFfBL1O7eIWm
MFlW2nD4Dazy+djVOEsqO5xwTiGLx8hdzG4GV1QZtvwxmuMo+32ztJ+v8vcr/c9dXMAjhRHltSSV
KfiDo7UrBFxx4YIdtxAS1qS9EASTEzWvMjMJtl2Bf/UaSX+GnwK+lD7GN+O469EbzATAzhWz9b+X
3PXK7ctTusBP+qayhHQuEWoXqcoAUNezPmyfeRlzRUZnlNT6wn4CNMzhIlY3CqMrtrTf3pJ+QUJs
a84+Sef6WWu3ELX7iVA9GViSCSdMU8cUFl1lI0mj+9GIgSW7AROgFKqSZpPYsLnVZFwh3H6/oYte
TLDCdjLkKv0jpiGca2yWfrCRgy2TaQlnvWXDFGkkn9oFEMjcwtxFyU4wXB+wn362QoO0nGdXnOO3
UL4r5K3v93bRgeVhWbZSyWKalzMZaUmw10qckjoGu8GvOkMA+lJlK5WCTribXLXAPTGxtXSPFwO2
Gyg9mYDblfUAjVir3KC71cjON/CP1f6HI/CFUqHlg2wFOS2ijyFs7sJQUHtHwkzYoYQoGewg2u3d
XHUK1P7qMoPclyzJlgPvmJ1OhdtN49XeGooH6Qcykkoy8b7vqUo+Gpks0CBgMKBzYoMSgRHlJwUu
Y+LAcVNVvFBYaXm0gjJRFOchQTjokEAmYUAFfORKwe80d2Ba+9mG73buu298hVcL9S83edHFAEi1
OuqUubOMZ9fFQTpSds1RwGQzzdkR+OzhZCMx5cFC1GnZPGVXw+jsxqZ5ta38+rQu+pRkirVIVYIU
MSf1dXnkBMZJ42DU2Ae5JUamBGwSlcWugGpgxcyvQwLDbPB2S/k3pM9a//JILnqXXlQCuIoxd4JY
cVNgjVBwABIBB8EsgJGNr1L6Jv+ZEpr5TazhisT7++UvTo+p19MUYUVKagbApybP4m5MwWImCvpH
zoq2makwJk/fxHX5U8lp4jwif/69Lq6/ji/uZBd3YQlT6smikJw1H4V5rrOtMF/FqUA8SAsQOij9
nbHEfzTfeMjRsAr9NTY7fHIMw73VTl4RiBGXSH+PdEmTGL1drI1RHkPNm6bkPP2Sls0HUyZpl9pm
u7E8TOW8EeAO4uxpkl1BX1XaqdJW3c+43KQ0/najO7WjK7Y2Z5AbDI4LpLquWLp58iOhzomrjbad
sxEs6up9iVBWXuvxQW+O67o9RobrZU6sMLO98eldUaJ//1UX68zMhURtwoH5zUFB9vcriJ5yJG4Z
UiVU1YvxF3ilD4r4SUZQTC22HTf0U0SCf5ABuL3Ftlav7KDfHvLFGx+lbGotcUzOEcA2dR5hdANM
lX0dHppppzbPYlDZlryW5PAgCTBXJnoG01/Vldv8GHcm5KJFstHDjWTuTTgTw8HHDLY0Tm27ZZuV
pE2UOQCpmUYzQDUESmYYq56isFpGbbf49wK+wknl6Zo6IS5EHf0d/FUYQj/JeD0hpmea/9jPU9q5
aZjc7kdVLm5y+q49PmyAjFkrg0u6erFGjaouw2heow0VDMegY6kkS7m1nbBlUlUs+34xhRvm2OKS
gbY1bRELCBKQgi0uisOt+7liqoJp55f7uVhdWjklZpqI83QsBTXgIAx6BOoKcQpzRPeKGrmLiYbY
ME5g7TvSZlRO/34HV4whv9/DxZIqBT1JS2VeUptwzUMocYLsVoa6nrRggSBrHPY4UJP7sQ7LHec0
heikHczMpj2UUodJBAId7PfGPZMKVTgoRs+IhpYBzpZxiI4wrHZgL8K6jh6bgQZCu/GNmlfOAp6i
oVkWaREoNy9qsiyVpMgw//yCwVqhyKoY6zDid/Tn9kf9I2hwyLG1neKwiZw4uRrzVODq1J2FYalk
b/RGNRYH7TLD7Zd4Fm2RR2vjFB7xC1CorEVbC5yhfJTZhpgM0dDCLlSWUne0wjcrd7KX+rVvbQYV
k+AOOjQI9i7b+EyO5mnuBrt7kwFC5XiB05tYQ7TbaLJr8lcYXCkP8GHrpTa4wlPaUs2D3i+ET8tf
CrEDc0RmSrIt4EfSSmHthM/RjYd3rcKXZYXIWcTWEkkbFxW+rjKJ5+PE3jDbgQjbUrcFTrKr9ijY
0O+U/9kINM5x7ZisbgHVV+bDrD7FwGJHk/ibebH6qmxSTNOX55Bd0eYoBQOcP4NZ5iSTu7HCAQ8I
DqWinTa2J2CKENa3HsGVbv7bPVw0YYphlN0QKPNXmCPnS5eMYpeytBy1n9oKN0EXgoxnq7dCYq4V
EWTOSbiLqohvCUD8XnsGWOAIWaMmZ+D5ygSn3ICKZtpzOW3LeQPoQU58t4WVuEm6n5kIR3dFQq7z
X1gXX+mGv93KRYXZtZ5k1aKeYM1wqF2l4jDdyu2+ptuyoNsOq0Hbdvi9mgCUCRO52fru5m549Tv+
8jwuducSZoilFdwEgS8M06elmK57ZWkZ23yVDHvPPOUbHauKhQdRMSzWRrb89154bYT07TFc7MdZ
Z3ix7mnJGfNzuEPBIVW3GboRUVnMttWUlbC6tXWD8Gx162y/ehjOEYTY8+q6of3phb90R31aBEk+
cxX0AxThDQihrbnCYXRSBlY3v/urix5jPDIXYUmBQHxffNEkW1Whp/PRCzsNJ8Af03o2EwNScOC5
g+ee/m+/8Ms1Lx6v1KV1LCpckyUGQrlAdbIyVjjCUEC51p11yzZs3jwu+k08sf/zGy82l9wopCwr
IZ8km2IjLNCG/FZJ5d3Idzgw4/roTM/qi5qCiq+hH/57LV3RD7Czfbn45a6iaQRAWXBurMZONjnp
4XW+z2uwwvy3Zet0C/LWFH5hCCoDtneuEG4owkKaYnkhY8BpbLthI1Ids/uk/RLS+Y1u7urWP2Nf
FvCxYVrGxeMxzHrSM9+EiJVgwbOHFsX55a0yp4EuSyh17eBsGpobAZOHVZo8yvn6JgB2ZWgqf72H
i6cUp/I0GqFB13CalinUg3QZwV60a9f6RWs3uhUuXTjTEqurxFvYMeksp749ZL9ain29kYtzsPOl
wItqbgRWmqXj27odnDrdwkG309UQLH/pi1D70NU/Tu6whG69jaudxpcbuAxpa5QwNssUa7cceFXH
l1ZnErYTsvuYbIhtqh4LCPOY08S2uYnRsTXPKKUQWGrSWt3niMsJs7Ta/wNk8/X9XNZWUVLqjNWt
+WxspZVGzdxtM99Jk9WgrhECWNo25kOCdtDGTykaOSBjfMKXIEgeHi7b1Lq1aq9tXF+f01zjf9km
m0acFDlg1SYb6ClvCZ4ikIhxI2+d9LFa9DCyC3f6+PfXfMWQz/j2HC7O6ixWpTwouCrc4WomCP1p
s/2Tsu67dRisG4AAwo0apyFF/Gjspj2KqcBwCYqNbInYhMCWltVdDDWCEdRy5gGC30zpwXMU9UdP
tePIcBayHaSU+gMEx1CWYY0b/FqEveAv0RLBhr69CcjXDl3FQkurK/Nw/rIlqhPGXp0HtqRD5Znd
9aXH4K6HKJrTe+8sD89Dq8L6XSct0qcWK5nsMKmC1UQlIhMS2i/uYSnHw63NW7v6or/c2cVpEeiy
UWkB6EbxK0Y/yJxNj9d+t6/NXdHuWuQwgw0TfVrGwX0uTmSCvY/kQHRQzGRlK2ZzJ5CXR095i6bz
iEFa+pK0r4SId05e3nVMFHWmn4QkTHzyYvncYh6dEPOR3RH5Xj572S5EUd68qrw60BwdJlTcPJTB
QQztONkauot0L/lBLJm/ni1vAnGhJPfNH29/lK1LNYJURJmP1mOB6U1nK/HakrZ9fjKiNbrEzDx2
Wzn5ERtuT62JkOme5FfdOrxNxdGsNjK05RS15QqpGeQna5UOO5E4KKx3nyiEUWVGa2wfc83Bhm12
AhVmoLL9DPW9aewb69Ectrqw6TCQxB4aiHUVxBvJFddFtDK1J5QIsJlisFbcZ1ZJtUeEYREZhvE6
bCnR8SUGyCdSiCGtq+omlM6D/5jFgHvVswoJwtjBUOvPGIcQN8HqHO4C71UrPjO3nPbZU4Rcpzz/
+yu8fmJ9WRIXJ5Y5hFSfIYu1eSUmh/hSxkV07cZDSoy5LS8bRPxkArH73Ljw/HlfVhJfv5KLY8qM
e78tEoBPeSWDStt8x3fWu/oL32c+A/xWg9WNK95a/Rfn0VSFsST1/NQSXvSrRy5MtBzzpfA+e/I0
OP8ueLXCjaLlitKdbe4/D1i7mLckba+UGIbNFdrM2kwcAabqCv0sgG7zFD3dyr65RtDhghrRzAoa
S+NPf/hlN5eTQQ8JQkvPLKwWWD13qspJglVkrVvh6BMhvAs4VeADdFuCrnFCBiIS0DMwd2SRQtEk
xDkm1h1KpBsQDB+Zr+j5IDEqycoST4Bx/wUgf/3l/O9d/+nsvtz1OPS+Lonz8FCanWFxIMBrW0HA
FQK3SS5hmemiRaFy6/Xcuu4F0lFDb0sKfx7HoZ+TF8Pj+JSvwlXFaJfVr7jdfxOIdbVP/fKOLvOw
/MarxVQp5rkSxBbmpIRQwprZ4CkfMWwTGNgv/pTx6tqEhPtZ/ZKQor7AgP4/fROWYpky4N1fbt5K
XGVt3cFqY/YAIecRxO6c2vmcvAHug6vjwnKQ0/z7qtdGfizR/1xV/l5wUCOXah/8/6t6eKI+I6bS
eNEoJZc5E0nQfhplbzOtRPzn8KIrVh2mhsUDUjus099u1orXD+3/3NJFNdIFhZwoJoM01F9C7eJg
X/8YtJVFFai5E2oPsnAR8ztwI6QE9Wxnk8yb7DHzi19zjFsQlUOOKpYCclb734/rag+tihhwEDGt
0M9ebFxV4/dxGjCZ0WaUrdjMWS363XRE4Lqeba6m53I57sKfNy4796uXO/SXy17uXFqiiVkec9lk
M9BQukjZB8ZBhEE7FipRIkph7Wtvt2Zzf8Ky/r4utYgIjMWSvDiSwM/S1Pf+fBxY/JL2LuUneXLl
YY1qskpOETlalUPgO0kbTvZBcDZEJ3WwS+CcFEv6UFhoiMYcq3tu5voKahOU8UBZ1SMu3uGDLt9p
7X6QV2m1TYMVjBatZJcjSm4XQvQZ78P4pCePEKpvymaMv7YbU4XlYhLMJzPu0q2L3xa3tWV6YRn/
72kQhh85+Fjcu5N2yhFes8hkG8uIQnbbfqMYsPY9u/3d6Cs49QaoauSqETNJ+A2EAqx1aSn726r7
JOQIVhliqMKR+k/yyFZZGq0FxKVl+U7XvIprcEhVP5IJbjcNJsXjW5K8yf6pnZhFHP3CWPfpFjFG
qmxjHGplyo537eQ/W+eO8voz8Rb9ZAfda6k+IuS4l1sHdQFbdPIyFoxtPMwncO8jvzh6h1afqs/E
GUslO7ijq8iR3ElfTsVO19Dp6R/ZgCFIsEq4Ir7r0yJ8RRVnl+oa9Wp7gvUNoXfkjw7DU6S+dUiZ
suHd4DNrNd3VauDU0PbqR0z8BtSkloG+ZBVznosPxHjKxbYCDsiYIJcYKsTRqVKPk7+2ol03bqXu
ra13ifWsoiyf8nbRd7896p23uH+OVG2RJT8dv3TN/ndiEhLq4KiSCjtAjfTn7NkFd+anfmx/FvGx
1k5N7+Ja3rE20YDBoMod4W3Cth54PFqRjhH8GBjS/YDKSVmvi7b1EfwmCPTGFqH91fTP6wpfbFXk
L+jAF+tK6vQ6jn0VCeYWuqKVnIyAD8J6VYR3zf9ZoZWrJnbyau11pCNuyHgXkegehYFYKhAKR7D1
duMX970iLYbmGHk7rb6LtV+V90LJ7XjJk2jUuMEt4SYWDyPzYKRVshcRdvKAK1E6LBtMLeDXhcrT
lDy30ZuYb7A+wBYtuOn0cfPXXtSOGUJFK4jFmBa6I7vA8O8yK1wkGcZY3FLakcF3PzXr0F/WqDQo
9/UHBEdyumUjr9+Dx4FdHcLs3l9nSzTFOKIfsnFhTJu4cXsWnUj74jGr8aeXUmVDsdFClO1W1FxW
ZWXuBmk98dEwBSlQjLgtWvBAYeuf3/G/N2H5+ou1Zs9zSQXUvwAVu9zse8/r5g3DeBUTN/I2pSUu
EBP/SZM3ox0xPOoKe1aBpDpipiFYwUoc7fx82x3vD2D6bWv+s8z+czcXDWSINV5LcEB8Jo2KndYp
PJQnynxXP/3cVeaePSu2KqJXR/EPHobWkIy8n6aG71DxLnl7qAu0tv+PtPPcjVzJuuwTEaA3f5Mu
vZGX/iQkVYk26ckk+fSzqMF8LaU0lY0ZoHHR3ahbjAwGI06cs8/aV0/I37ZVRVIsRTM1ot7LSnlW
4u2SngVmCbUl2WxfMGfwRKq3zo6oN40eas/UPc/18cr7+Xk2MyNfn3wxI4oiUQJtzIRDkt3RpKko
A/uwSEu3yuaTs3sbkt8qxoMovSHwvXqiTEv98o18ff7Fh1/2aSopgpHc5u7oaZ782h7IcdwmtEec
HQOBpxPYsRvdtnPN+ffS/HnRuPjpF1+hHhdWmR356Tjzjc0yMOilOwjcnDOy3V2KukxiwxChgdM3
a92Xk2U14qPF0B3o2oLomsxFOCLNkxTRTCcfqvbtRCeStEmim9P4qNkjtiiT4du/x/3LJ6WRnRVV
QDSaRArq4pMSe8Hq+npAd0TjKjwXy0fa2dKQSIWiZxeZRff6nfKCGJia42HoZidrfjou5HnmJ9dW
7k+nXhbs18FcrJ/YMpOxlcdiApcfCS9PtvCOcHGlPJIjeBb/hB85+Wo6O2DiICCo0x3iZRTgV17m
z2TtxTgu1pFkJGqfxn1xq7UzNB/ycsqnJcvogKLEJx24wLYJFigV0//i8vdzEU+TwC2ZCBfrysuy
XV2ejLSptILTq1pMxtWQWaTjikanqWsDasy78FHZw6rAYSrdXC2iTPHz92/o++On3eXL3fOYiT2e
aUpxi5QDYJSYuQFm1oNLkXrk4ajo4G08R/YAJ3OpUF4uG5cr20G8doz/vBd+voX/TMTF0mzkHhtz
VSqo3cZ3I7193ax8DUOnWo9ruGe33D5057QQh9tqa0DH8PnKruxon8v/X7NxsSLD7hzGCVXDW8Ha
nEUbDKvkicrSIFUGC1v0VJqs/FBdi4CN6XjNTbTjo53ekWXQxq0IfEzYJDdDvjKDw9S+QgMQK1e/
kRo3i/wyXQXVfUaoDdSt6rZCuxcqW74NTbqq1gb607tB2WL4sQ7a55IkxED81tqduCNzp6WOFew0
chJWeGdJmJCIeA6IrxFO9rYgQMf8rOhn8R4jFOo9dL6oj2O80sjmUZqCbyl8RMfniHi2lXs6b2lb
TGb9edfl2HU+jeOrMN4JiLn2OGn9e9dRfh7kLDJTJSmjqDon1MUHRjyG9aWpF1PxqveqRfZcaH/F
0/K8Hf72b+2kt6cFdEihILm6NRNeOslXtuQBSMnuFTfHPqZ+bHBwx10Os6bYSR6vjPC3rxDJB2hU
jNBQfijfPwP1mEZhXDBCGTpw/drFN1RLVAo2Nwq+TLNWt/GMT/s/ceepe+UGQS4CdZod8POiPTXE
I/ZVlJzuA+MQ7ofsm4g02P/nVusaR1Kk27GGK9ItpNgvr439t0/469gvPuGEAoIsdow9hPTmSQom
Kjb6YOLaidSpV1BFSv5H6+N3OGxpl96Yz9q29qpqRgsKWhPlADlJ8s8OzNQ5zeLjcyDZOaa4Jso5
h8rtlfXAne/HrkNhmiyIRSOqacmX11yWr6W1TRrfDgdldrY1w++DGz0Mn6wjme8N3JU/MHxCfISw
tKikWfJBzFoMnvlCNwsMGC43Q73u3jNpDZlY06Gy1ktTPPTnlSg9Z9aOLLsoVV5V3rVYP5Y0tdZk
lvenZk2HBYGxqM9OlR0KB6OYkwjsu7143oApz7gz6udFku7R1jTGrCKmihnfhLTmz2EnMHUwl3hO
IycEh3betqlb0J7hKE+yzcVyI4D2WSX3zRnvwBnAlMfTnPgcizj+icfd6+TJTZbZSd/g7YwgmR6N
LUplWJWWPCtlX5GnMErHKp7F3tLE4ipcDAuv54JmeUiIU6BqJuNBjecE/Z02+RgLH2WLC8WIqzZU
JuA/Lj0urUKN0UbgDxRLx0mrnOUERsEct/hIc4bElWQ3GA8Nf1lgmxHmGcPyCIQzhM+kAff66IqF
SKsVikpQaDg4HXZxseiwppVDOPI6FRH4SPDn4ZzfGZ1X5jdl8LeN/TYG6uVoABqrVRUDgVowAnQe
CsSgOyYVO0DW3rGn23jVTF6hdlHax3c9nK4YNNFLdMN9CEt6e81Vuct30IJtfWNi1PtAzwlhrkJ4
tQc4hRT4aE/2wnLrBR+Kvi70dQvL8zg4fTfHCibU6SXzQ3nVyysgQJZyKwTz5Ba5xQ2NRrJkd5Pn
4lQgb6hFYRSJS/GwKLbkPimIOPpNayx1PgQO4nKmq4tafK9lt+JWa60N0qQuei36FxzTFlpIW3Zq
lysKIQ4o0MKJ+zl/PfewmBQZrUQ1KjJp1txbew1zkhXt+2gBofD/TV8GsECxi1yseY60BT21yFKk
cD7M20dhXZIntZVFtkHDSKeaTdYE+teKkHKSOrA14kXumcMEZDK3wUMVLDP75CCwAw4zHASPa3yY
AKOb8cTSnKni+5Ds6l3lt/PSPa9A3BWIsWBXZJtPpIyxuFVcOJ44A3RPMeHWMFcfzRWuAc2s2SgY
rPxNMAUmXHzplRUV0oJMoNqQRVJX3cH6oMFtIJfpY1J7V+7leT3vPeFduxXW53l5W/h4NxZ+7p0X
4uh1XE29ZAGukXoXJGO6dNJ533hUQXi1KKhoelgLXvg3/VssZa/4GOgwDpfK/niT7DC67l8gpWrJ
wuwYTe4d0zWx0iQ8nbAG4rASMdBQ7Zzu/nhNgQs6C7hFJDj58viAy6Qt7o8ghrf1InMTfHUZOdkw
Pij0UwtQYwc+c9rn1hZ/WUntPvKpBIR2OKd90ZFvUr/we79ecGbFyXzEFVY6QPp+KfDRnOSyPIis
VbbDjhWBCGdD9tq8SrSTzio/fGkOfOqO/BS+whHf9vOSm8NKQgtwDyDslm6YZKE7pX903okIbd47
JbRl51ZusAj87o2xBFOnW0LbLCkzbTYl/PZqOcfH0LV6W8kekuM6BZ9sckR15dtE+R6Boq6PTn1P
y/gi/qgbvz/5tPtjHkZsF6AslCb+JO1VOhgCLvWA6MqZeWfwhGEmV3NUySLc/Bxj9NMe7w7Pypzy
PcxWlHNhepwDp3ho7wAgVLoTvBd+6gtXzN5+Shu4exmmJMuY6cEvuMz39LQ85rnUxASK8Ei6pXiv
YO1CRWvHtUUlbS5sOIPV0K1u2j/IJd/Eo0MRn69wgwfslbPsl9jm+2guboLVmPbZGNTxLSfTiHUX
Njxw7+4wMDXvUTpTEO4bl+SE+lctQZPM2CiVkECH9jZ8i0NAF+Vn7jD1orsUB7XAQXK9aK0rs/Z5
pH4Pbb+P8yKRzl0dKlnOrCkB3XEOjrj6MlNm5eifZW9CJGN/17spl07Wj+KLj9cEeZ+1/3+M4NI5
AqZLG8g9M1XhLONDx7kFYO5gt8gSSV6L97RxlGfjrvHOhjM63R+1X1CWP/GRA3+1IUCjEtbXMB1j
N3+Cc1SVtgQZIXPp/pTJCEE9cYY3jmM2ZM2hSfzKq/6/TKEp0ZMwVSP0iymMy+NRbqs8Jh8F2+0D
YyOwbIcOP4JwS9ne7l7YYex4eW3mfjb0f674/3mwcVFHFdIoOJ+0U0yiBQKiOWs30kpwVUc5UCsC
AVPZx9EZTlduQ7/ci6cl85/HXtQHT51SFsc6m6K05HVCG2jrfCnNSx+S9zZfKx/Dmqih2QjP8s2/
4/Ff8hTfHy1/j8cjVeozWWaqs3X+mu21NR9PAnxyd3wu5tohvmnvrL+x2z7GB3UVvf8XXLFfQ9Qv
P/7yRhCOUlqMzDn8DRzVDnzII+WfGULDALz2frxhtyQ8Bb6Dp4RVzohGNsIV2Yo+/c6f38x/XsFF
bI8hpJgruFGw5EavzIjKVtSjzulSQTF0dk5QSaWlOMyPr8EnCZCtztq3byTsacTo99qif8cSjuuq
okwYETjMSbXKP6xdv8jMF6LJpIdXOp9+0XnGpmTcay8ENhJtULTup1TQ4SvjpV5wqWn8how5YW/Z
P9YmO9WKDy/KPHZ6QG/pS7u6liH6Nc32dQVe5ATEYMjHKmMFTn5JxZ9JSR3AjBjuzi/Dffu33Mhk
4eMZlqR17ebKWqCbGLDRU7cJX7SFvjljObLrn5kOwAxy4WdrwxGvspPV6S386y1dpA1awwyHEQr9
Zxun+GC0drGna4kC90Ee7OBB7BxrHZfYPscbZZ+tTXxnp9fyWXVOXTUHQDW5p5ecEBhf06CIKDqf
deShyN1GeDDbMpvmh964pe4CgFLn/4Vv029rzeR+LkmGZWA3ejHZfTAYwaAV0eevmHzupccpAQWX
1M029ZXz6GfvEXva1KtjASMiIalfPO1USyauplwB4wVlzrFheZLvOX7khq3WGbbp0awdqE6C55+n
whq+MndtofJEB5oEFu5T8G9i5zb5hEvICY+OFjvkSzCen9Z+o9lQgdRxnZN4hSRcuJBBstwmyL+2
Pf+6WX39KRevXy/+z08ZP5OqtMaDXblrdscHi+TqjfEWUpJ9HHb9BxG7lvtju44JvMVgdmXX/PUN
fpnTizxLfja7JKqZU7IUECKpE7oqvUaJE8NI0nxdmA/RA3KxrvaOnQ9XVMs9Ldqf69UJhu5ECuye
/z2knxKgi9d8ER5lRRmaSsaQsidkYZ199vFTtdPVSD7Nljahey2j+Wud5uvbuDilj4F8VoSWJ/Ze
j/6OIBZIEc5/XIpBncBoqVxyZlNY72DfYGPWA2MAJxdb6dDi7YTzVR+Vn01R3yfh8vymwbs25IEh
TTU7uYNU6hCyBm5MmAN71oTkG+/0YJFzRe3/6N2zqm7zwY9ywkYipBo49NuIUeqkpj9BfKKN/04S
FtXwFAmrKF8owdI432mFMCu4mbf931GD5nzV2e2XFO23b9a4CAiUU1mVg8TvGC0Ifg7Tm9DWhkcs
fE8SToAO1Ds4eUm+w9MCW77ZdOvGksy9lq/7/ZMzRI3FTmlQviwNxnkGSjf/nNEzTgvuaeA8W8Iz
iM4LE8L4ShD9EnmxK6Vu5SPPV/1TtiiFFY4ZueldWeTTB365/5tfRnOxAZAKrq0kZTTpoqL/73V0
8J1QcgeeMJ1gSw7T5fFxulEPV2tgv4UpNF2QStNMU9MuY1ItEuVek5JpaZ1dCVBN48YSjpx4XPaD
IyXLc+DTgTnZlEw1UUKZsN0VqvPvGZCnneXnDPzPMC5XuBFmvdkEn+9DhHrBddhLcE8aKaRkJuxi
zyhcGe4wpWR7onUQt1t28kejBw24+dlvyBpJUJ99SN1X9+ffjucvc3S5bGGc1HorM0e126xJl6nm
E3rks7btuFYjs+5n7XMoP5uT0dO0F6SA1xdG7JBuzo93ZHv+n8o+fEr/eW/GtJV/qbs0UaJUosCY
QngJMb0R9FwHC0tyg2CZCB6ihQS8VEYSKs+X6BghMOfQF/x/vzfl95X7n/d2EeW2dXDKKjjfTI0R
rwNzZQK+mZ2KmzB7KrOb9nw3QNlUX479Ph1uig7stycKuxAUVrSZOolikjR6gnx5XpWOiY9PtEqP
xJOHOCI4LMFCuCFhpHetaPdTRzftqfQ24QFB1du4bDep5a4tEk2I4DIr75p3OnTCUpIduF02AAFc
/TAAcEhgg6EZvMBv+e94UM+a3B6pKlynKvw6k1/Gc3HQncCKaHUaTjOJ8J0LPxSDKQtfibMjPvE2
7c7Hkw2X7rN337p2N/11jX95/MWpF8RZ1tALFk0EAyKpDDc062aqwQP2RONBPq9+vFYu+9luyTuw
UN2wkA1kvp+H/5dFnErFsbUyI7oFRkLCmrs69ZlVdvZK4S8tdu9C6hjkdz/SJYYUx3rVojZPg8U1
A5qfzp8X45gm58s4sqpnOeAFDrO6fs3IrvHd2OJCJS/8aTlKzhFhy/bf386vp+HXX38RwUbdME6y
0ojLyelVr72w9ybdfN3sgFupHpx8FDUR2WB4ZZMbdUn+72yTpL8yjt+OgK/juDh9Oj0IaqlhHFN0
gYNvaCMBPJ/d5gxbv9mJ8m1uPgTo1ErT7zQv4z7h6gyRbyAR/boj7V2+NIkfxytasxu/1papMA+v
uaj/8pbQZiHi1BAfqKbyeaZ/eUt62mpNaqrF5zg7lLawm1yCMC505EptkNVQSGCNXrlp/BKC8lxD
lBRRZ5H+YDOdDTwqJIUSdwBtV0NkW/3RHjkeuSNjPpR6nR+w5f/7pfySK/r+0IvtQJaqYqhrfiy8
zGyBnjCxnPD9M/adVRjeC27ERdXy1fWUrjJE78rzp8X3/UD+/vyL/SDOhDCsJflT6JFDCcW/zA8o
I3Qe5HqDPpD7ALEX2XY/QUElL/7/Hq9fZKzw/qjEIefn0w2veQIkN5QEjoLwv3UKGcOXxbl4lp3M
D9SddHq98vSfX8S3H69fxKkm8NTBzHjjvdeWZA49yMcm/T4uHCUw7ZwMLUhrJ7LmygewFUIQTVjo
V7luv74D2tC53NIPj4vA922pCQJr0Gv0LckwOxoOKNDRz/2i5Frdcv0Yt/1r/0LqSvCP9f7fU6D8
9mxLkXT4Hjrq6cuCdtmBMeiHOucqeHaHh9zwMsMfRr8v5hUTIGJijySAhP1+eIK918vLhplCYkpv
UOeXkaP9hX9FSatJ9kdlXnK93leeQfHhESWnfJzUnlXn/nvU1i+jpmObFlJaDZEM/JAIj3XdK0VT
3JobAAx6vrfOqyjYtFoBapwE4KxeAbp3M9+0ud051R0yqnBeJg6lTGOlZk6E4afTDjMB2QWyLAoh
TwpY61mzS3cn5NDYORludK+oqS2ZkdOcNpRFj9gBcRdWFypoSwXSzumpfzOflWY75s7xDuowJAGy
4jg0rXNHf2toSMDBRfmrrs03NLty5CnDskkc9bE6jPVMnzf3auRRDcNo8PQw+cp2VIN30j2YznRZ
7+rWlXHF7qnFPZ7egydKkHgxXb2vKVP0drEJfJvOi00oMY55aaZdMTGMxWqmvasfPSpQ2g2Qe72U
BLamF8M5fM7f26cakDD0werQsDehFPDQx36Cjz77xWUYHduKCD7yTvSkPf/7xUs/oydd0UTRFE1E
GIr8+Uu+nA35cdTrY1Th0baZDNLXAHFmyqpfNW9wITcsSiIY77y6Jjr62SVv6qoqm5oMLwH9lXUR
OYhibvEB8VzQi27X2dydJuEEflxun3NzvBZw//5APkdLwaXPUj4JYl9+aHZs9SNF9h7zT5R3obbO
4FKUTu9GyQ0QPvvaL/zlZsYv/M8DlYudWG/PstYZPBAojP4UNk9nRHRnvI9Xhb6Icr9laZ7uOsQ2
cr42KDeG67NBSUNlwaiYmuvHhZY8ImadYVI/HAil2g9LKq8EMb9ker8P82LL7iqxq0qLFyGSGz1v
+rcKBzZGMKWx6pmp27k/5YDP8EwI5LndljTpoJ2nO2u6hkBOdTQy9BSHRzfLfaioBUGXcU3K9EsR
i3GiejUtfBYl4orve3rUF6MZCExnrpGZnVm7wRXoGS1fBzbyYa2SPNfpmolhuSSHtt0lASqQVp6l
yPJBVHfz4Ey3EQ1WcU4vwNHnNlDQg32ko4Oj2INwj4nOHzJEitMr2yr4K9B4Ik9YYTzQUHTFnVvn
C02dpdrVi/Iv8Tw/zlKmqoKCSeGlOvR8OsZKVhf9Tal6Q+U1CDI6vyaB6NLiMwPKOtroQRMLM8lJ
DQmT+PqClX7/RL6M4iKeVfs2T9q0mb5JeLr4bBqbIbg1sFqR+gd07kGFVFF66ga29XJ50rfwEnP0
QeYRgGREGwnNHgGU/+Fki/TJwkBA8W55QTrMYwSlbfam9/ksKNenzLDlbteJqFNyUFUYatwk1qaD
YFskc6zitA6uOXnK1EUegi16Zz3UaWl3xf1JejuXbl1y2cT8bPg7dF5K6q2J5iOHQ1XdY69mPma6
c86e+n4xkXbASOJMNfWIrA34N0gAhWBZ5w6mg9TnFXf8TN19CMVNQqvfCYZpv8AqTNV3UdDZmv6o
pqprdtszivvz3fEt8rTY5RWQn1CQDwByMWchrTR83fkiRS3gRuepU+hUArdeNJR3KEDQo+JdTcb9
TDvrqInZRzGEFSkeXCQRcE8SlOMJS6xy3MTNEtKK7A+pW9qadaeGeByc7wJplRlw0vG0lzZ1+6Th
Ymk5qfX3pG7ALSG8uRKBytOG8f3s+z6oi53dyOo4FXRW0bTbsYfY5eCjWcruzj4Fd7Q3uNmBjG0d
FfoKRlfCpFvaKVfiMOl/a9m+D0TldkYrl2kahGOXl+QxyoS471PKKt2qMhZK74ULIN7WLQ4P9Uch
OYG2atGDIm9cm8CuYRZlGBiV9B+KCMNS8glUhMxoUQVuvzf2VTgPN9HHMVoo8l8aFzOCa6So4mbQ
ZjiQmZv8tWlYX+iVvDbfRqZ9YhONJ+eVilTtPBdn6otWzVUD2VpY2DHyQPxJpMM5/ch5YCi8HAfw
fvuRapoJPSKxbjVjEWMIN8KLDk7hzTn9m7T3yQhtj/ZaYy7mD3HYOtJovljSg5DfadI6KFDIiM9S
uUjD+yD9a/DlQsWiCyCFX9r81cNHNfmopL9FajfyH8jifnVcmidfPoVgAdz0SdkHcDxwkY3vgtfT
sGNy8o9jYUtU9IRVuo4rp/2gdZXIcLxt8KwEGm3uBiDP5WLKdqIVh+8MWtJtD6YOJlw1Z9pxGTUK
DS5PiYQx84ymphNbg9Pa4bjnqccD4WIAhG/Y8Y4CQZsJ5dOxBFZrLMT4saWl4FSz8auzXFHxqgfs
T0GyyZ41uMNtvTZr0IMCXfW4o38o+SY0oSPei+OmwxfS3LbSnWbuespA416uVlQmkZm1WJnZJalq
9juajzHVE62Tp0hkjYyFuSzwsaXYale3ScEdajr50i1ulW2xsVAftYvaOc5P/nAv9rNjYJfkvlBK
o3VZjB8BbA9EMcVKoCEFtVHp0oOypXCdWk6b2Zbl6g6VMTIl+gLmJplzmibaPRLvW+Fl2OdY583h
SBB7Bbfy7PXsYUnE7THBwkWife5GIf9PtnKsbkonqOaZNivXku6IXowdbE45wgXgPDxxciBRymI8
hHydXwBjG89dMAU7+a4WV90SB0tKQ/jOIXJmbXr6LZ4oGHGCX7+L9tZHt2Vz1D6Kh/ShfKKik+a8
G6D4NmA4JX/Q1/IeXgiQkNk4VxcaXr59uT3RjXFQ3yhxEdamXlIvKuERuevwXr/3Pe3dr5SCWHmk
ySu7fjaxOcq2AdT6CEQGYWDrTzNJzRuNYhzjETveqPoc0U5mOXpjn2AhoINKj3uCpfPKau/N3enO
OHSzfmZxWs6Zq+Kjc2UHy4VblODp7JmMTI4jKR8dVLvsuapv+iN5GgdPGOnkd+OcGxiVMRR0FN7l
5/5N35O3IfaymletXp+tWSgdrKKcWwKqrHOBT3KMVyDWANT154w9DXdW9zLVS+/FcpH0T7VmZ2/S
diQHm8ROPuzrki5dsrwGunqKJtFjgokeDSCHo7QuDYyjZg1it2fN9MbY5ooq9wutvU9f88Y9Ic20
tudqAYY/il+E6BENPK1xPN2UZmfAoLVLKZ5VxdtONa+G/V89JWjhHtC6SrmjoMKqp/p2MSArXZwl
R0TlJoO3sPE2otDdDzMMSE/xC9Zfs1oS73RmMizew3EOcMKAqCu45PREsgrYR7avKY0jyJkqelm8
/Kn4IJEkclwbTvOQ1E54QzRWZ8+pZriJiZX7QV8jCzTX4q76kABi9SvdMXyMqrzgjjSUdXIHZhhH
ihK1BIj6PlsVqE6rJ9D9kugr9ZpPZ8DyoQawV78blt0Oe9YKF0jlZpIm8VlSt+d99QZ4dHoOvVbC
zAl3+meccvPe05tNV/hm8B4oW6CSQMwNV+zFecgJ0CNoEEKMFR6y5FBkC1G5jbBxOwQb4fVESy+7
NldJ8XSD4gG1HQ63ZexkIO0EfIk7d4StAKJDo0u6f++YSaFG4w/SGjA5JH5klxA63BTtGf9ptlrc
bIIjiir07ETLsKMi5dFSdmLvCxlGlZvOfA4iHFXpQ6i4FpnHxC6F1NUs/NmVR52U4vlgniEwEtp0
izL2LU6iBDvZjK27e5BPN4p+EERCp42hH1hi4nmJiW2EXSd+B+Wx2xsdG9H4hjQNJ0l6y3NniB0N
3A4/0zySsW05Pm7VjH5lOK1zPIvsEVmlGW31aF+rW4kmh4iQuHjEkYD7oy0r0/vGWd5ve58ZVLo/
524RhTJwl9bRa4ygNyEyS2l8gx05q7HiKoBDF4UrPlvtXzMjsKTjqPX4d80W9ZkvM8Ocl7jTxrZI
Q0xHQ0rZ4YGtLfN+mSGI5e8ZgCUh2gu9lsm2VrHpMSeNukOcYpwWXLCLejW2JMXnaXJIH8WFchA6
gh8ntz54cbXhxu1e/3Ps7BLVQmXnZ0C7M5johPx5tGobx6hW7I5FtMOdmWSupOJZseGnnZXbCofT
dHLvfGK6zOHpGK1MYVFG79Rrjsd53K9xsO+ZC/SZ3QPGyrpF4NXuy27DBx7DRwWQDWu88E9Ipt0U
NGExO8cObM1A8k6qwx8XWk+Jdm03L4WZkBGTu6a8bfW1ZtyVyduYLysm9UTh3Dw0WWYH2pafzneR
DpNStA/ofKAtFkk9ivbnI6UubOxKYNNnm+btIX6Q430T77TTkyTe9M1KGh3zT/p4/GOqDkgj3uCR
fx01q7Yo1a0R3x3z1/OEXsu6pVE1ds1BcK5x49NuLb3CI0zeq6hpLFrBu73SbWFczCJ4HrV/Hpeh
uMZhKwlx4sqeAm4A+eiPWFmmFAPNhoygsdOrvaGuu9A/qc9msaqxpxA6v5O2TTNXcERIAq+c9aHf
K65A4Gh5SesM9A3Ah065f9rcQ0xhWQucRujzSKroWW2f2OS0cBPUWFebyOlDG88MW0AyIunk3HQu
ucpDIu274EkWt0lBJ2uzGIT7UIQE7KAyY3/lnyMlVPohBMdonaafG+F8DOf9eRHoG9ibUIsc9ehE
iM91O9ABPcV3ar8u6RCiPH+a5ewW0vGmTA4UZEoMawLrWcI3usXSzW4G3zS9RrgZhRudpZcmW1FY
jcOyRR6P1azEdgcZp3hRgy3Hz4TGQi3dhWQO28VknntO7jJupbQ4kZPD+Ls/p5gzzytgzYD+heON
BGSDQYbBX7P9oCVJK+6n4ZI5wxq2xh5GmGTyGX/A7senoiPtFu9khlnDfy4ppCUjuWS0x90fi7g4
KJZW7xvxKh/e82xRDzeKZqslYopZTedBE5PEsAsZO57OHrtD2hBCrqr25BXnQym+FaZbv0ndAVm7
kd2MlGYq4gl6SUnJZOia1zobi4y7OZ2zSZC5iNAJjxBa6kv+sNQ4OgfllP8b3ia5hbbhypURwVTn
mUpTv3gfC4jmiL7gdkEKkB+TbK6eFkOgsbP9bbTBFiSFbpczd7csXoXx5IILV2BNeb4I5kO+HLo/
vTFgAk9b4pxnjOdZo9c+azwaGqfMIIR0fzq8EY+FH5bk9Ngd29xB7MS/orDdqnvjdJPkyzj2U2Md
t4SPcFGJuGhDTQ4nZa7p67L5ENYpPWNBvRqMQ2XlZKRn+AmeSP5G+zSg+8SVu4cyxc397TQ6Fvsp
ILJj4SIfUtgjFMmtzIeqwzbpDXGFqZ69RnV0Y0ZJvz/PZNHV2jthTX/Gid0ytB7Mm3y80dUd4HC1
exjbwq4jXJW2kTwxBwp0/IjlGslTGkfrFp3qyAaXjzNei2xUWJqzOcZuwlgJjixKioC3sPzBRCo6
bYziHoMEpfer3CNZIm7jemcZD0U3P+VzRJKsjAEfkXqnxHxTBaIgTtrjKi/9qPRFBOOYyg3OOdqV
hXtEoScaz62yGHs/Nl10hHnr0T2bKlsQZSmPP5mmo4koHzWBTrGR+LtEZ6/sVBaNSNtvE28hEDLo
42mmafa5+9Oc2ERx0j1B95eTpyDFDRxdxpzCYM/vZfNFtFit5PpDjjf/TrMqP2/q3EUNYgCRorn6
Q8HcNA17ofhZKMV6BxfrBfVJuzpidLVWMq4N7YbsrEsHQDl6GLvDP4BORX5NoUbIInXxNWgNMglO
rfqysmvMh7C4pzVVpOB/pYSm/swJM1jAL8CcJqD3pcZHKqs6qkwpuu2oaZ+KvT7smBq46VK95C6M
jGqOA/ik7Dm6puWqDeakTh7affJikV09vvfeiJ2MrY2TaNTCaYpqn0hrEn1vyt4UH7TQ82OiF/VG
t5bNuDCs7cnAVAxDmZbLq0N/SVx47Il19+ffL+I3kdr0kyxNlHTL/MFJztQTWh6ecqvsWhfgvyBB
hHMFHJuA99kCHiQz+UwzOU6oK8IL1RmTOaRK3SNGip6DEQrclen+rZxtAQ9HS6EqYLu0i2pVIApi
3ctZdIszFJCIIsP9hNTJCckHVLLEJWFS4pBE01NlOsndkWptvrteOf0lcQO/mDZMA28i4P+XxTtB
imQlzk/RbWJQlsMoC4uKNF3njXeMSL05abyLGj8RNkJBT5KxzxSPXhmyOPZwtWfhl7rE98FMH9SX
dD1pcbKNOoOZTofJ1IdDHbvlDnGH3Vj4qC8h3KshyeaAfpkRUteVPNancuoyfaQYlA9FiGZ07F8k
nE9R0QEr5LUwgmzVWYux4IYZ7APlibZa2zgH6AebmUIEhsCqK/i/2oeEIHvAHBMtmE+AS+cRIA+1
2hn6HUdYfM9X4GeYVQfzsd0R2b4E6GpjF/TVCreJp3ouHzRjHWY3oPiO7Oh2p8/N7gE6jILD9mcX
LkA/GuQslG4zVT9ImImqmp+Ujkg5vdoECF9cDMgQDFWcx9zzHC1y/v0R/ZKunpLV0LRkSYR4/bmS
vrycUy6cu9Ti5WC/KW7ozwVA6GYFi9SJKodyHZawgxOcGQKxDwcaMRch+ZVhyL/tU1+HcbFGekaY
1dOCjYFdtJPAg4wUyKKp7shRGQYOjKbYAdU5IAN5VzQIjjJZJijQlH6w+KBZComZ8QeZ179n6BfC
Ag1SUw8HuXzZ/JGZ7StRQvsWRLcC2QucS72TuTJoqQ9WZ+pqpGpxGnFEfZ9nN4W0VPvHZLgdEGx+
4GlIC1lwfCZB/e8x6VPR8XJBfx2T+v2Typv6bOE8BpZjcJvE6zK7cvIHYnWcO4/wNJ6146v0pzLm
uFzn4SYfdwINtg2mz9gG2GWw0bOPQKRH2BZ7N1NR+O5PlcfcndkoCIA6EXAWRslIcTplnnBJivd6
5unnZQQwzGRbmcvCQSVzpJcLQ9hn5mpiNJ3vlZor8zqpCMhW1StSBc2FrknEoTl9tcekWSFFSVst
N1x6E/89K7+8KQqQbL2aIRqK8kPHGWuhNZqWld9mNGz6QkBnLgZVKBZesKChqc9M7eOfHkdnR1BX
p8Xpj0p/J2YK3NDTa2X4X3a9b4O5VHOGY5bnlcZg6uOe9mGYELoz4to8ERgSirK9g48o+N65hZpW
u2oMZE4Fg+9L5PvzL4qBWjSeyjA08luCDnLbqXHzv0g7r93GtW3bfhEB5vAqJiUnOfuFsF0u5izG
rz+NdS7udqkE62Lfh41dWAurRFHknGOO0XvrQ3gTtISp836FVXmllOO9bAouUrMZ42nNy/bYG3cC
ftbr1GXIA5orwJnJWYKza0svIWJc8mYcNLe7CjarTxyX2DiflGsMjuTaRO8Wfc/0sVoinf3814BE
djkU1Lupd9LAMcKt2P+myKxqUIyWN9zHr8BtBoCqKhD36q170COn+L3Ed4Nqza8UjkMqR/lCkNEm
fxU568CE2iInpJzxVY3Vdtws3CRHWKRhPz9MZ5VW6uKsV0QVCOapQ1IMZzKoOAzcG2EFzAN3urQS
ywXe1y34TYukeIq5q8vj7TNrIb/ct08+URzkFYL/dFyeHNdKOOaOz4l1kxLrVq/QgD4wfFIeJnds
ryzrrmmJm3GnrMdY9XvUrwTAtXVzl2VsJcOS3HNp+K4vS8s/z9W3q1t0Q982jDmDiC+GUXUPCK2j
0RNcUVbW76TYS70/SWs9uhviF3BZGk28pyHbRMQHrU2q5Hjb1TNjg+v8Ldhg3t/RFk6HlSLaPb8q
SpoDRno87dEqUNwjC8wq9Bu3esKuTFiTdVu8NekuhI1EBgziZ0WjXb6Vi7uMZkuAHTwuiOrD0W9P
kYPaoduUbMchBu6fn4xzihCFrBqdWZS2AB9PirzkKOSanCTVPcpcSsx50+Ft+w0QIXnlWBoanvGM
FwwqoNvVzoQwzSKEEtA8HQrSMNs/fFrSRPachGGfJAbN59XwbJEe++vnKz3/JH270pMpcFUc46yS
/1wpEcL9cdvKW9z50a90DWtrZzE4eVMmN8mRpKwGaTVvpa2x1b5qz9pyTllH+1i88F6dcR7zdH+7
ppNarInbMTJHrql/ERH1A9sCz904wCCWZQcsiT/7EY3lZCt+zr+DFw4aa25Q9EbvQro1LpgD/03o
g5jz/XJOXjaGjgg0Ki6H07HQLE0G/ZGavU7XueDy2h83g98+6q/GAdUZXZWb407f982qJJ513DEP
IVJMdmg++OoFbewfSf3pm6aJnGFE9jMSkk6es7adgyFd7tQiI/Cs/QRH4OFOu6/o+PY8Z7v2Pdc9
nTiY/XRVJF5zX28VPLTGani0eg8BLwMA+msVtuqHdrT5ZyVviGf1tIVJG1Zvio9iJ1tXsvjUi1ul
vY4HO90PqqveT79G9WqRPpM5BdCCo5PbYRCX7Dp+VUmBHoc7WX6viS7GVNoSGXwcaHGAeVlT06af
0DaXtepC2aP9WyUiAmRJBnliInD7g0T5tvaUVmcIeZ8jCEXgRKza3DyojH3oOBbHqyDm16o2Wo2K
DEczBPqdxi5k+sl7gu+H2uZRgWdpT9BHenCGXrHolGAzFnsZygDZydp9/wtsOOgSRlmk5pFosqIA
DffatM3np5kHk87UVqNTSA+5pXqa+iPs+J1Fj8IOPgaImhe+8hn/8F9f2TqRHuXBYMhWylfmdM6x
fXRS0p3Y/Gg4OMF++lWHbouN1Qt2TD1bmxHtpfXu4iWcVBKjmljHNs0WzXEqgKAnhoEZaeaMH1KC
pCUOoKCCRZDpxNg4BUs6z5eW3H+FCH/fhZPjgdGaRhV3KU8yc/Y3vO2c38oYJZMHZV6f/LTap+Ye
MS5kFGJhpNIlu45zC4M7sqGv8vvc2IbH+2AnuZPsSIDdbXl3SUKv/FuVc5WUCjgxcbfzh7+3RmQL
wtzXZbWw9CRnYmaOyJJH79eELXNb3bRXLQlq6mOR3lBaz88cMJ/NwpsP2ptJs4DexXLWooFKVfph
pdeltmHla65KGuTDlaXbKA0Ep17/vEto53Z0VHt/oLL6wnE+uWxN1TNjqiqYAugm2B+OsmNMXpV5
muqmQFcj33yfHrObwQ8P0ifJT60jTL8jpuY0lWknrDuZ4PJDqN1G96VvHh0O0UdxlV6Jm8nr9jSi
yeUzwmfw2Jmvze/jQPiqL9AZY/ODgml6TDB4gyqqYGFz6Vhwdr9eFJGKLIqiTqTo39/PqofMKhMU
nC/QmGnMTOLi4Z7ZEJkJOUN/iDkGFVBM4VfL7UrZSysyRx6scVW+MMTsGnqSNLU3cU4rjyDlVfkg
e9rjYvX8+ZdQzj3mmHFwD5t0tNRT6S5qx6FpumGp/GBjQqUBq/PVKK76aH0oWG+VR6MjE1n4fSQF
gmnJskALPmR1YjXliqmUNwH8zu6aYZM3zyVzqQmkjbIu9a2q+j9fLIGA3Le/9yecg+DICHgT1f8j
2vm2GkdVU+pDOPWHBqhOEbovkbmppNv6mPAQsf4zYk2lNzXHPyOlTwN54yITm0m60nMnhxOs0vYX
JzC91e9SvTO7lHfDco7dcxV8itR0JXkmRa7Zofw2Wp9G0LjNrdIED0rxJiIpy1S0xNUunog6/rCw
6MQWKXB8mgYHKjMlp+yPa43/qiXATQe/lAu5HZkyse2tq+ukcasjj/ptp73KHAqjWtmOcGkLg+FK
epDk0Wtbyn4ZVFNLc16TbOaw9GAMFvqJ8D8wSrG1y4+/5JLpu/6qz++x/jCHjwSPlvqDCN5g3k3N
bYaVb4w+hP5F0L9yBFMW4t+ZfntvrYHeriWh8+nRelOc3UnN3cTA+wg/RGeyJcOV1o5bA3t2NEcY
tW+nbGcEr4XoZNp71UYbXIGBwhzLowdrVLY2uWgMBPN6wXY2NhMnYXyFQmZNWxnXgot8q9rnolON
tkGfl9HCaLf7YDURGsFAzoUpIgaviUE30GtFOnF3x8yNgDnXkR+Vvj7uYuG9MXYTLwn4jlv5pic4
L1ihaUqe6ivDI/tlrfn5bak+jXhSvPhl6YjpAHxQamJdqLM3Ntsa4cWtiCbnOt8AefXVjxEsg/k8
HU0mc7cx42IpLTy1dTUCho6uQSsNCqnl1O7R3BwJ+0RC8Du6QvANv2R8bGtEQI9KAddHpLtb3vSH
8V0mc9lGYH8VfJAVgqpBe5+VLZ0jDYXNpudFz67ncRX+Wq4/tC19Vcj0RVZz61V0CCaE7ggJWsDM
xy1wumZ8rMj16Vc9cG2JRPuM8t6FBWUQ9/tIIypMPOsL8LRx9KQMMDXDFleTd8c74U1GHLWoPbfi
qvDL5/we8FN1N/4WnSkAgn7diRG6rvVwRIuIytWuyIG3DXPXyY47BCt13cEqMJ+P76OLGqOM3Ea4
nnRX7NHoIzaC9VTeFoYzPgHQPjJrqD+Y0b2Pk5vReL7HR5x/SXz0TX+T/VrC0/qVfqMYsCGz/TFf
Zzhq8Vhx+O6w3GWEka5xcPLHLjmEwees3nVgestuvdiQd1G6AwSNJGx0dHt6LCxP21uNy1it4LzJ
b1rt+CpC/TvJiGujCiP8xzHei6fjwl3qD1mPQtpOMqdHc4zPDmljAP/sDwfs+CgJFUfKapkD6yuD
p+FXfcPQ4RF1fxzhBbCxBvTv4qp/5E5p5Du6tCZ1EwjfysChA7JAWJXzLkLNAtudqKjyik/jaOym
gccBE/O3iQVUZy7hSNKViGwYMc1M8wLbHSz3bC22jpjbytEj44+hMjKKI0GzMO/If+t9xsro1cRg
RQWRw4Nj0gFCU8Z6lb6M5IK+hbfQFB67+ygHVBW3VEWc8biQ8IGHnx4a1GfECn7S2Iq5k+J1INhB
chBZHIxnemOz5vCD69a67rdH/qtgk5CsgJArP2IO9ZrQI1a9yXxsN6ZAwedALiGNDp0jAi3cXxpY
PXPL1ee8ZUjxae6teExEFQKm29CKqW/gfhJWMhu79LhOO8RGtkBYEsyHP2hlnYDgZea+TXgMgVWH
HnI65EXqJ3+dAbov3WM4rh1ibnJ0zdqvLHrROcjV6hNzhupViK7miuOAcF2ay1/PJxOkU+JUu2XQ
Dcs9zb1i5G0RriS0j6E7fVqqNww7JkhzdUQj8lJ1X2FKUDUJ6CNs9CzXQfPHm54/C6SdKoqx6tWb
RSUzWuBsmLIHtxFz5M5a6H6JdlNkVzIqHvTGAe60CfUz3iWACTIhOuGm7z1Z2ujjKnZTHHRC6bC+
JXgdu9eGGWPEMfjIkeauFz/E5GmAj5Ew9dIO4Z22cM6XPD5ukGWz7zEtYbKFLlpmog3KGxI9sLNp
h5xC2/Tg3qPXUfhioJqBnRHpoMOsr11Ffc5QtAesTRFKi/oxAjogkPEbozP8ioZNEt4viE6E1Mp7
JL505XqyHrJpWyQJ4oTrmOdtmfcKwdfQe0ZNRqjE+D1+Mut7E7dY91R1EAlTmxE9hD40lqDrpvSu
ZRiu8Zf4XbXNkp2h74+MUH+uCs60zYCJ0Smn0FLoEp2aUMa6j/Qk1nusErM3kKi0Su5jHy3bsgCC
a3nmeHAxVXAp/08rke8fulS43yqRqmm0oDe1/rCEFut2RvxQsO5d3VtSz8ZLcuR/62W+4pIkKMIK
V5XTmWqsjkXTSPFw0DhH9pB1O39cL48Fr7n8xzJx8Qi2nBz++YLfPvKkkVNXahfLRTocok33pOwX
faphG/7xHeUulL+Ln7eUxD993knJnJljbqo5X3EhIlDoqFtT58xJW2u8Z7FEPtu7kXSD9Mu+lD8o
LSfanz77pCNjajOqk5DvKm6LW2V3XC++FHl/udF6Zvb19w95cvApxfTYJ3I0HKYlWXCVblNWDH2F
sJNuVNRvK69fU6b9QfqzdkZux9HW/fmF+TMS/ufr4tiy0P4z0jk1wxTtbDZG1/eHAmkIdSHbO0xk
bnsXY+dF4XBTJDeZuu61GyCmTeIt/tcq8spw21dM3B3VaZXVojnOWGOISXNRnmi3hgbY7YU6ryEs
N7ZLoE90LCAO+O1SKiBnxLSJps+bb8vfvYPdXSXB4DW9ZZlfcJM/f8sz9DUdS4yuM2TEkfhPzzTK
Sz2vEVPiR8kecJePRzCvtW+SMU9N85R+CgThXGxWq+feGxPWHPoHlBr/ODjbesq0XpaWj53c+bjp
sjVI6YE86XKNaOyGwWtEGjZFFKJpyREUG+1C3DsBNnDUP9gQQ2j8q75YWDfIiWd7fIqQArJhqBuR
qZtLdjQH2nSTfx6/ABPUHxMZCmBwNz/fwHNnre9f5GSFa5NKKeNgGg6qX14XQPAVv7pe6KM/f4xy
zjikfP+gk6ZjrOW5GJOudCgDl8xb8banQzvftBxFMxE3CiV5BpZReym7d3O+CvD5lMF9KzxLMnZ9
9WukjRxUt2H1FSuvCPIV4gHLgSTt2AWL5R8ZGcoZ4s7mLhToHnGjRzw1fUyKSroJukN5RK5rvnQW
yO2m8AXMOTmmBJRZ/rGmNhyfrWA7Ud9pCLkHfZkHA/9Z3GDtcZN2+c3QZqju+tUkELHUGhz4OyC1
BW8HQ5uSAHQ4C+E4+RIpOB2tQEH5yqsvrUXoLt1aL6JcrHqCDUEU2oPsB+FLXaIq5zonDiwNUszl
UCbRCTXbJ7Bq8P6R5YUpzlgsydoVQvS5cPHQyWQUk45MJe2I6qapDqb4KTQz4lhz1Ywbk6OmFT6Q
MBg3r2QVCdm2iF4wMZUp7UgKW4qoYnrME0R1HErzrcXx6/jCSVNxI/4CJ1PuJkQT7WItgIpr1swZ
HFikho/UstzzcDJIQZeepn73KP9W7nEaUPov3KiesJL5uDeEvWDaBosBBKnptnpiHek/lB3mDECg
lWO55HjNi7o7fAXH+6WilxZXFcI5PuC4TfD1ik5qfgzyU516OdxOw5FKNK3sTvGi+a8jR+/QFi66
86xm7xDvxPjNag9LzrqxqeHhN17Pv6iPoP+QQ/LPBQGacInCIHgeBSyW5esRDX95nTOskLDhvFL3
p/SnCrczMbvYGfiB+BErfodV+fgSmoyH3uroPZyeC9IjU4o8aYXak0ljFlwrrSdJ/pQezHGXxBS+
i85UBngr3At0BGTZWUzck2siP9hloptU17rCD9F+pAlJwYgSzY0ZHgpsP0b51Ut3PaGnPP6cu1rN
ZSCA7knilBKN6DevCj5Q8mVo9/lWDf0g2aeEdLYceQUYzdGBz2I4LgbbBlKN4FXHQ9Q/EpnI0bR/
BNPGXz6ZpLp6VfzQIDctDpJ60xl77G/xY6n8jta67sfc+nAf0pFfiRXHROo7mWIWw8U2GrdBeWG/
ks4uqTLh9KoE5o5Z+9+1ViQHTZIl5nCQEEy3ntp4MKPeZBZMjRqv4HkGIHdxJT9bV5r0xhYVBu0x
Y7msbyVeVEhSpmtdf0ifmod8DeDH5oC4XcK4aRzauEkufNE/A97Tjfn7J54suYpZx0WSszEzFtIb
b8KRRHd01drz2jIeGgVMFnIy+jO7Cdl0/xAlzFM6kCXRDjJIta3vE1+6R++XIK2EPNyxLrq/8G4h
ozdkr+ayh0398fMCrp6r3ExdE2XJpEClC/33fWqEMSzUnvsUIOmqAcbsU/xw2+Z1Yuqe+i3RhDgb
szt4aS0zHVTfdbTt1Hs93ZmMLBPeWk7CJJ7ZKUDbjMH9UwXpnOd1xSrF2XIcr2QUA9ltKryOjFyq
6bVU36PhNWyfJ+2qT3xNQ+7wkqWfkvp8cR6y7D///ir/+X4nkwCU4MZkpfwqC6jlSN5giPIAhai9
cMJmQDGoDS1nvPn5tp6vX77d1pPHb56SvquWxw916aes7apN4SG957EHb4Bgy5vAtzFqo4P98yfr
58ph08ArvZw5qJ1O3jdDm7omyvjkRF9b47Va7AaCuQFhkIINOD69rqGxa9fsRNG8rxo3I/bsNphf
0vGVuKe89VBN2BoKij8aGAyHSMDjr26+iwQfDOnkkx5MUo6NeNns6NhV2aY9rsfQUyF/k+BI37t9
VQk/o5N4xPNbEG8R/0qgv6Db8FvDCw5NdHXk9XcMR70EQTmj6aFw/Pb1T04DUx4f9azn985nCOeb
3lFtdIOxV6AUvonZznJhI6hXaGts2rxyuENyBYo+ZifyzEuL35lp8d9Xc3JimLM2iY4FV5OyILQe
1mUQpIrHDmPTleCwG6S+Eu4Wp/2kErkDIqPe0CqqLFt6lND/4y4QN3QnyUe9iM86hyn4fq/Mk1mh
qGdDMcRcnfmW0ulyj7clqX4IcH8tmThLBNBsh78KcZ2gsriBLnjT7YCAfELseGJX9y5Nls4v2uSB
LALdxdl8shhJdVAcw4ALgoFAsEtD8mQIyBDnPnCMoV8xIPiDyP/5lTkzJuZX+vaxJ2uEkgShFY8M
dhj2xJOLyxdLbPwk/erc4ak+elW+b3R3kNDA/hLz6wouxq6iJWV4sukYAC3xSDG/mFf9bXtXvvUf
1XOwNu6q96hdJXRUKcKgGDMtY5ZAINWn9jtTaOxtLPUVJauOR1Tdd0VlH2mePdErsyqvxFzI5Clh
jnRhgdCWN+CfFdGE4mgsU3HYA3+v+MqozEaejf3BoPVbXrNl4Wp8nIydRGAvcXsOBZk+bmWZTrr6
ltqRvPhQ0M7Tms0Is5noBhe2SIRAdSB2LEivi/7WmD8VeApDJfikjdshLUTS1HcZzitHKTPCLx7J
5rLCTZbTd8SfHvS/q6zD7LDGYOuDIZeCp2ga4OYD1jaIcyRHcZZe2AhhSpiuU1wMSj53RLJEkLvM
YCXxnzFfnDXWrM2Mo3C1SJkt2rNDmqdKEKsNS9G8M53B0zTPkH2NgRloT1aIS42TM+YAXeEkjxid
+0kC6cnxKes6bcjaedmerBvFU/ZH2VbfhQ/zblmGW79hRKXb7eCaG8LB/PJXOHpGuZPp5ZA4gNu2
JM0CMzdqJgl3rVNenDGe65VZ8P5IdgbCgYzi78clwX3XSNjw2MngqHJzymrfJn4h7IJybynvo7Dr
hqtMzVYq3uM1c2pXjLEEuNHoMKVp/Ll3S6YnMQL7cEtco8iMZnHlOZrkSb9+fpX54f59ulUWDhWK
uKEbqnxyQwFimmFqzuMheCR1CZEVG1+87vLteHzAIC6pex0D7QS+iHOrK1LEi2rpi9XvgURgtScE
zeQUwP8m6a06Ypv0VFtUV5hlj0wrbvT0OiQGZLhTyu1MJyK+MWE0mXeluU9xLmLZxaylMZ+W8nvq
euNrUbVQUeHww/inI6dZZxRB4DF0cYU8LQ6dSEAMkbmEgZAAa+OzoAUfkFdVbaSciZTict4VkEgo
pPBMq8G6KxuX/IjATjf/G7ZHtodpS9ZqopU5rNNna8DaE+KRQ1yW72tM21H4oNS/Oa1ox892lPBW
VmtV/82MLWheI+3OovNJdArZy0fxAgnuXL9KFS0IFbpI1JN2Ct/pzLEMAkFZWDhLtvcric+V0zyH
bwYpPdJ+kac8wJ95LjGa2N1N5Aq3gR28zeNu5oxyjcTenHzSMRQOKwQ1ZNlLxRF1am5Sc1OGfg6A
/DeU9H49bUCnYDxnxTXMJzrd2egP06fYf1mSF3fXVn/XCL8LYg1orF8o/s+g53SVXpUkqqJEGuhp
G1uqprG1ouVbGrbuj81DpThYHzFWt8KmLW9mmhX4uzyN8HOKMbxw/VM1bC88/WeK+b+u4uQIkg/D
LB+P8kJxMRZJAFLKDAHMFrNYFG9oTCGCX6ELqexRuR+66//v23Dy9sldgL2o5wLE7ZRtc15/nZRO
sZgZnt9M8GkzDy++iiLVZdni5wzzu/r5wl04s7D/dRdOm9+yqlmFwkWoS9BiQy0zMjy0JW2daOvY
Ter7Pt0K8tYMfM10ou0Y/G40hDKXJMHn6it0DgQvI1+UDfP0bCUVFUmLgrQ8+qR/DOl67P1CoeLm
JwnwUIeqW2hb1JTMhxiYvsavvY4tAbF7Sc2aXAe0hypqbBWnKTxlvV39fKfOFct/XeBJ4aP2xXEe
lwscvaPMTNeGXB5yebZFIdom11kzrorOQ2wU9jaGJId0Mq18VyOD0e+r5TSJO99fuKZzC/j3m3Zy
cuoqpdXKgl+PpBmSBeit22g/IybXe/xbSBQf6qMvS5Ca7oDSpau+XyvzS3m8VpInM/J+vpo/LLKT
YumvO3TyRjVS1pFdxx2ab4hyCGMM6TYUoRxIeGiLNfAXKmUhuZlB2JGcsDIpb8olz0unoCejbgl6
afrbiN/QwDmL8HEQM/qW6TpOb3E06QP5sYArCFXRhwe5A/yv+SACcblDTaBzymvzor8wfc4sDKC+
QDbBXfOFvdHCNx79yo8IUDCS4/xeM6YjIzphJxq+5OQBVycp0IWP6qD5Qo3f9269E6+1jXU7PfND
huQhpbc5KWwJr2RAUJZ4UOSdydUs3+vt2Orrjmg2czmUtPeK+CIETyUK0fA+6Hg2fUgxtz/f7jN+
OJZRRSGsnNeFpKGT9SMIS0g08Z9Xt0e1gN179qJuPS2IlXx4iMtDn70YypsMOCbyY30DECoD1pX1
NGn72+DSsr78vKc//3dU3cnDOPZdKAgJ5LHWDZBoPPatz+jUQi2oegzCu9usOfw/DJrO1Fzqd7jT
yW2YRGuoexOO0jKfVG1pFd81O9rTfuZiebvUMji7DGBPFQmnFVWQ5iclXjUprdrnHTVTsqVJktuF
BhJ7VcFayVyZQAh2YrgknAxMX36ZXYTzjP1lJGROGNwBvFAuLExnzDCApP5zRacqVgKeDD1aQFLJ
Jl7TVGLtUa+F5MEqGJz27gLHgchP+2jEA3dp3T53DP3r00+OoXkz64qg8enmWx5diQidYEoL7GFo
aRQ7Ru3hogLJ6INdGKeckc7+/b1PFuRAzetWjfkl1DcdRgbqHHoWkSP/Kian85Zk9PJ1fspcAdgY
ZtELb9+/csLl0xVAwctuJZ+2asNKMcR84tNpVDUr3XCOmsu3by2oNXsZgf9CXnIV09Y9rSZnHRxp
KgBXonrt1uJFlOu57slf13PSy2k0ZejqqB8Pxr31Euf3+Oc0MvpAy4VOjEDJgrsceCVK9U9oUQOx
CKmN5UY0bA5C9e1sauuox8astOugSb04/pLUtVy9TxbF8hJvxf/nLGt2/hI/MBAxYY0sCmVQQDjR
bBkDI2ATiQ/1NBrInHXx12d2/sEA0knTG3S30RYF0EPCFuDOMsS48WFIPDZwBBhCf9P218pj94Ad
5Ysl2vwYcdmgrKHQxtVmc8BXUlZaD8nOQmZTCbdCarQS75fAt8+F9sdQgTHIdXIAcpMdVM7K2OGD
g4Yfg/cvBp1mYO5/Q8sjM5fwYlFaIQoaEJ6SiWXtLSBK79G6ircFCjrCZQBZ5Aje0Eg5xqWX9k8l
f7pYGqokWdoC9vyne1Mfwz41hImfS/BIP6pMf5B8tJN9R3c4I+BSvzW150p+7ESyT1bWWwagia9B
kSFUXhVukK14Pc6SptoxgFv8mfGF2vDsBvP9Gk9esFIom6awuEbM35giCpYxwaWYEJ0eP0exEdye
5EwmhsiVHujD2Wp/2x13QALiS2f/i9dysrmIamKaUc1RlVvUOOwv6F4Ww3zZvaIimDj7BTzt+SIE
tJvKC70KUWPndPKFVefP4eSnH+6kyJnVXsqakpsCGE8D0Ics6UHFvX/fbMr2Uasl3gyKGQHXrI16
NG/dgThC3GY+ai0DLBsjDUTD5UZPb0xMIwp12bI5JyHP2rCGV0QZ8fNa9ad2/veaVfTEkmxQ0Z/0
LtveyJIwWA5cW46VirmZI0d4qaTrwbKjgT4bUSRkzdpqQQIRfJRVQyMAionq0puq96qXYWpxjG11
YFa/Fh7y3bCqcLg76Sd9rlRx5qv6hqNovoKfGI3+z5d/rkuvQmT/v5d/ssVkVp+B8afQqbVVY60I
Y6dJVj/ppq2h1ACdLLsyCdV0ZUenFm0WPGk9LkGVi3ADoewKCXVjzy6UNWanrVPvjUfNV1xxx0oM
68tHo/tZf1r+EeNC/oHTzevJy5Pobn4yaV1k9sdsPWyy7dI+ii59vaVA+efXYRkQFUjcFuO3v5tG
TZ1NudWJ4yFM7+lMDMDJ9rRLQd+m2SbXXsMD0W4ZMt+M0ar1Umj7lnASL6XziNCDFpKxzZ3KP34p
76LHEDwj87N4HtXXBrzMakCX99C8p/uaZgsqFH+8Rmdf3lCc6vdoYRVbQQtzFx0023zWvtI9LGnq
3UULqmquTJvgwPqNDOC/KRcNDYM8rA/MfqcA8FJLj4EQqCOzzpWG6eZpSfRKbgyYsiu6LM1KctX1
JanHuVmTaujQLgnR1qlWT8o3KT7mVSbxKqi+Nu4s8R5PEukHgT0Nu8nchLeYs2W7Xnak9aXa8Wzj
49uHn1ZqcjaPopnwlQcCSWAYwybwFsnwlPijuNUzL4ptHQKfA9AouIYsc+kKzk0wv3996+RVCmSt
mtOWK+h4KKwbjFog7up9R5gsZJ6GRLVRsnWAaqUDIa6BHvuEw7T0JHTYX/jMM5r0yDqq2wVTqBBz
BtgOpegqfpch3f0mXx4Y2Sv+AvYsdmdQdyCIMq+Q/WV/oGNIikz0X8wP//pSJ/vUGPFaIU8aD41D
W4/4bPUurfwh9cMe1PK1NL+lrFIAg0ds1+B9Liyvl56pU2sSoPijMbV8Pj16in5pM2X+IuTrwOnU
iNOL2UUBQ3pxCJvy0mu0rA7/rB7mkvdpLs3xU1uLzMI4txW/aIb7DjajHxu7PKOfZjrdsDUVyNM6
jdDNkRoKf9tF8YB8rhA2UA5A8ZcUGA4nj1QVh3Oj99ryRpXiuuPJhtq1plsLKsn7bBeUtDW5qDA4
9es7OCTFitLuMqHgnOKQnvt/LuTkMSgFo8sVgzuh6g4s5qj3DQBlCgqOTQBjFDOd7HSZB3CDgOic
kNJpb05PbBbJhd/kLCv8+5WcFCtVXqpDrnJLhDVEixARzIojYpLzAjD1ecJVKjk1LV1YlHL0xXS5
gskBAMDAju9O5uOs+sFeZaDIVAnBwAothLlXzTtB+G3GNa3bSx7Ac8q0v+7dSVXTF7Kh1wr3Lriq
Htj8/WADwRvVOdoKHA8/b+hnz9Df78+yI37TmzTSHFfAJlj6CyKR6RZAFivUxzbdierzFG5rfQ8f
pZpvWDqqg0hHP0p2FbQD8WMONwlhXc7PV3Tx2Tlpg3ZlGXZVyRUtsmM8Q0N9rc1PZv6RDvAB63uD
oeWdRCoNxKFuN/Y3gtPAd0yAuF24lPOV7rfH+KQciIcRkJi23BxjIzXrSLiiEwrGL3anfq0D6qYY
Z8bW+Wze4asxOJT/tMoiwMyr+lJ8m7a8NKfLC3wYfeGzsFn/USx9+6n6LC3Ay+lLh5GebJBtdVs4
dv6Ez0/NUdy3j2r5kTh1uRe+ZBY5wKfTddX8uUS8NdFIlIMNB1YXP5rsUyDZpKAOYT0Oj8+J7MtO
OGIgq8gZX6KJxIXIW29omOTUwvUa7HDriWuOXxCJj5xxAs6sF97Wszf8+1c8efZDUpPLXjc5ikmr
Y3BFPJziz4mH6VuD26M68CdBgyt4csFUewHyNQQq03aYfi2BdT8/iGfPhd8v5uTV6AYVebhskDPR
7mFnK9aWOxqSgAJ2GcNd7MQz+2h+V3Y3irbtkn1CWjyhNTtyBGE3YKpmoKiFoDRuB8WR6fu1z6Lw
uty5n6/0TD6qTkiSgl2cUSf9sJPnNNMb9FvHYDxMd+abcUOGkD2iMLQDrhobDgvap/IMH7ZpdxGk
8F8FQlPDyZ7iftW4Kvnjq+ABrZObbROECqIzXnHWB814ZR4yIJGA1AZ0qDZa6/zjUu/0TODl3xd/
0i1RQyObtJqLH73JtTz1fSp944UbHq49jE3UQR2+kWTeRykA4R3xpOpg8zVCKhrJL8pdLTv1bYnG
o4NGaLhjfyUQSaWzwntw/ugppDclP0ZTXtTwnz2Bfr/xJyVsOzdKFukWuwsAPPIk2vUMo4m5rAjr
1rgKoi2EoUrnpGJsDWLNelJyiNBwB+y4PkEPd9O66NdJuJVNT6AFr0B/ymiWNr4Q3anE78wciS6t
sOffsv88Ln/+/beFRG3nutZTrpqOU0huMH4leSuiMHZ7LIce4QZwrmN0vZvB+EAAbK4XdW8oX8xf
PVuFf7t/fwqa71cSR3l4hAdGwWIg8oW/sAHJSXvOnpoXhdqBNcunyl16KkXzNncXFpxzPyCpLoQD
Gqqo/etEniL4StYipmiB19nlWl1aPk4A0ra7TYYnwpJWzHAnHxr1kamHEz3hA304HnR59ahYdh74
BoiAlDl5Gd2wGzLVsTrE4GiEn35+yf8oAE6WfxNXt4g8zuCA+kfH+e1eVVZbTMWI/iWm/QSekN7y
SErpAVWmVkOb3/TNvTps08GmuLtRvZykEbeMMWm6QfgWh3uhfzCOV7Po6cWFToyxLIU/XdvJO9xi
eW2EHiVS3NL7Z2yJFRP0PcS7GfmgA5bWZfUWha8BYE2s3AcLTTm+KcyHLjZsBUJHf3vUbjrxRUGL
LTTNqkNt0LCUgujCCZLWNGscXOk3rfi7QQmPgTYpd7O2C819oWwgIwvqezU8SYBLXLm80Zbti5yV
D438b3Lg5V0qfiTlQUpuu5RDXcxBd+69bvhF0Tdsh3xXUOjI7wJlVrJL6D1M+y556JNbSLEDW30u
7HL90tz7zMSXlDnAjnQbiMMQT+r1hEFSrlTh4nbo0PUJd3SBidqCnRu6VBOsGxgLvkbkj+yBgFfM
YmH1Xqw4l1315Nf76zJOqvVISI02jwSUVbyCnuh2PtEOwS9k/n52WMan0dslvNI5efVfn3lSlyfB
VA4lz8yhRqNHYHzhLhNJ2m92Pl8vfMEIm7x/4RU6cz7660NPygvFbFHyHq2eCqqjfUq8d8Ebu6BN
R5rkTkoOuytpnpjTN7fFtYQnlhqrc1rmoeuLbr6zt30hepr/w9l59TbOZdv2FxFgDq8iqZwsx/IL
4XLZzGKOv/4OGhd9bJVQOqeBfun++oNohr3XXmvOMQk1V/5ilha5KA3mZMsicSsHbEXZ1S/ZkVE5
EBhAhUv761apcPW+My2TdJNOt07l/7Pez/K6CFKtmZxCk3KssqsJIVrP/CPqQMR9t2Ozpid5+XZ9
/8WLej6q9Eys6nb6xfBET9KO5uZKXdE5XPV7lqdf/37I16ZgE5rkP3/hRTEU+WNsZP3XX6i9IO92
W0yrRxzEdoVLJbepA27Jt66VihboebiS/DIg0ovfLBpjPFslbiJg6xh+neo1/1UKa2QclTGjtMb0
gq6GFG9NcoGWB3Mm85MjjLG4pnNFW/zHURHNJg2X7xQ13dB/35Wv6K7Lp6DCVpr6zugnL0vESvbV
0CuSaTLJCx6uTR9Lr9tBPhdpj7zrB+OzezBh1wf5xLWH6NWoblvAaJnCzRSQbM6oPKvVsffXQrcI
+t2UCfrvi5SnV+Gvi+RGqrqFAly83OIEZstdUVbT/DiqlmRBPuMAFUiedziYszSiqAjmqNMWpPO6
5x0w84SWN+cXVMcIsP7k0ezfV3TtMG7RsfrPFV1sbEVWBlGWcUWTQZT5Ao60cKHOrAUDgpuif/XW
339RTppaoEvqFPiGDOlpOD+TpUVEFXhsSCP1viRsZdZov8nHoMqE1zo3HcitNQQaVgxjMc1bEhoq
xBNm9nnBQQ6aa22PZ5pRvj5rSFMZCH6aD+LsEx6HEGGkcdpk4bVT3/1GZXWtvfn9zqkXgw4vNeVE
0cr+hPEQECaNr6mRQSQH7LNEdkd93YFyt80/5LmoD5Ay2gf8zM2RmIkU73dvM/M0jJn2u1lMKXtU
zmgZkIHpIEwA9gPjF7Lpb+20XdLuUJUIX0IfomDUA5g98da7eW3v+PYmXIqiBq1PrLjn2bRzf6mR
Dc903Q+gZtypjEPXICFXk+a3+d0wNkp4EEssqiGltPPvV/IKDlq3NHIvpzajBKH7YuccWzNsNL+m
xWrN2nw2OT7Vp27PmX3ep7OBuBF5mQgbLINJyMcyzCekSIQE1Jz7X+LCf1/PtZbrj+u52FQ5knJS
Trgx6sJc63j7o3m4RHvtI4AX31lNbImZx/zm0OJKzcnvGmhmdZlA+0uBr1qdy7rTOMV0hMjb0pRZ
yhSZKIQFYfbjxJ7GFJfWBEbNJeXGQ7gm9Pj+419y3m/FeNoQhJ6WHFzEtVjN494doW9ztwPtJa0X
E1NN3orLPNoL4R476L9v+dXFHHqSNnWCUGBf+g28s9zUok723pRrcJQx+5oOQYIj+yoHOrsaFnKN
yG1Joopvfk5dPGOLPCCZ6/FcfRjgh0Q4TG30+k27VxGpRfFRLzc5rdl/X+m1jrT1/UovSktfOxtl
lxXTfQrEfauf4hiaFkAiudxLHK2AT9M40ao3CBfGQh2fywwvD9mWovyWhg//vhp1Wq0v95fvV3Px
6SRRXPaZz5qERu9tKn6kdq5KGzjYMET72A51p+4W9NAI6UiTRVv3s4eMkYx+b5CDK3lzJfoirpu6
OzKJHZfns6uJSyhGfrCNEPWFjD0xrhZqTKLa0p/X7SqO1j7eTeCl5Yb1F9sOiy3Ek9///tuuQNlY
FmgLToMHwuMu7RGyWQXnrEJ0co62FmChAs6U3r8Zk5tVvZOWASTegUyWIEOW5T/TUvNIW5sj6H5h
F52QLN1vAQsuanqnn2KzqmPkFoUb8IJvquJeeADvXOlrhHeGuKwAM7La3ZwJToXS30/IhDZBsaKj
Seaff/uuNNMSfMPize7W2r2eLohnyeejdsCabBNqgua0CU+D01soqUTKgpvB41cvgAxmLIUycr7L
Uei5ZwCsR4gbpu4z21Wu2tbIZ+Jo8SSmwgkvz6NojeWlVNbqTYDANe2tpX37/YvVNPe9vgAdOr2i
EAhbUH9FRNgYDGJcmaU45zJQlbXMZSnfz8vKyd/6873GVloutOYw9iv//Oh3Lwqy+OwM6N7HCTz/
97v2Vc7+fEpEpMucWGWJpfevk0vTY1Uz8q48iQVxxuzDvnU/wDYygOTW2yZ1TTZCfVOSakZWLx7n
XTq+jgapshTfOdyfT05d4IYFyR4ZtXRPurL3ugWu9uC8Sccj4WalCdFhrZYrLdtvQ4viBka7b0E+
Mvw7gmGAQYBOIlHQ31UqVYG/MDw30Ge5tCAUzVccyF50Eqh9zElQP0a/TfXG8f2KzouOEc9KIQiB
vfjrVPDtZZWLNowTznan/oWGjPmZvdGaqZ60atVzlNLPLm6pyY+m7AJneMTX7mQrQ593CDnKO6M5
+fUq1CcU1u0e3xXY4Y9r+9pCvl1bZPhIHGpPPGkHc0S0C9mc7EEDL/axDd3iVOFfSLZ8XiFZ8wU5
6xgjoahPK2L1IcO5Aw/EggjwJeN84sj3w0twCuonX7yfwF/jIkJ4ZOCw2g4vPfja8KXcoXyloHvu
FBdUn/AJ9cojzm9Fj0V+1Te3heooa/9aLvgr2QDZBVWaYpe1kCeltVeogXjyo6VFrle68PfwHMfs
0MdbK37Um61ev8sscGoCfteKZmcg9kYRIZJDMYy0bhkJzpDZ7ZSzDumJmKI5SD3kguRR+cPcilaY
4eq99xznTqqucERgccSRLR4K+pSa8NyKO6li4J60dq8/tJgVtGEVjSvrFWWekm40deMbbiGEM9aU
RXbsSe4NFipalkXAGaqYV1tdnho+A1TJ9G4gceyZA1gnTE3Yc7zTAIENK6GaNYQ6SPNEnI0ijRl4
tQsmyQuwlZ8og4zXbhr1c4ATj8xYyToLyb11FOXQ/YKqdf4MCnvUZmroKHfKWtxai8KpN6oTr4rA
VXH6s4q4Je0zYl2QI856yzk3/qzhb5A8kiIcGQp1bsPTwlYLFS1yW3Bf4LoWFs0DZQFv6dTwJ9ID
Z5nizMsOvpLfJcINwOz6bkYX1faJQfKWHaHFp+JFueO8K7x14b4L0MXA+gie1NJYN6DVdKeIXlvk
IDqSISCHdCeQCpZvJEFuCxiB0hsLoHxfkMRJGqnAoQhi68IP9+KBJi53fxYR+GZrhl3oSzQsvTH/
oodPIITuxdNdaXAiTlHEMr8ho8ifhsNMIesnJzdkbtx5AoTEKV8y9+zSJENmr0CezeblR3EINubL
NBDVZlF0l8FVacnvAcKUMzAB2mX6f5BiBtnaGpZttMoNCFssi7YpLD2JkMNnT9okyuMQ0XERoe4K
p4opasGuEru69GImT732KI8aToq3LD36ltuSysl749uVOuOUFH6cl9Ld+cl86RfBHVRemfzSDtoF
evKZ8DkGK4tjkb8acIm/tv68X0gfHedjQstEIGlrJEf34lYTyI/BG5vveZ0LLLpYuKIT73WIdRTr
mL/vHrxnJd+2ZDtETykp0s1BRo5CBjwy0g5n8ju+6GRnqce4ZkU55v1aNR961fHrfVofx2wXgb+J
xV96hZ2UwW2490RXsk4RwK40AgN36Hg+HYTSINzG0ZLEU+BZ570iEvJEk8RpggM5jD3c3+wpt3aq
+FBUR0na1tKnEDzKRJYYFP47s36MpCetIGOKHWMua7OUl0YJHTF+IRYKnrwZ2efH/rFoZqD6Yrqa
9J7Pb2e4QgLh1auyPljdWgaYh46ORqzu+MZDVu2bYSmnG/5rLSzSaFlU2zbk0ey67ElOPvSSfDVr
fRY/BW2bdu9q+NDT254Sx9qYKooGd1XeD5aMZw/xg1MTKEZ8lbeUT4a8N2sicaqbzPG/+wcAyZCw
akDJAFdcKqrK1vQKpavEk0hm5kLXZ+pHAx6QGCm74YiireRuJ5LM57sCkx8EEI7GcBd5HdWMrZmu
gDOyhZP44LkEKPy7aPjqMP0sGjitTI4i6EjmZKn7WdopalKXGuyvk5862ovoDsZRey43tZs9qOO8
L2xhPbnFlQldQwDLv39d+/u0+PPXp1v3bT/U1DHzxnSUT5U2vVM6SBOEy2zH8uyMXwBvJaLsl5r/
Oo73MiYr1IxqNU/OzAjcAY8jlFdT2WDryxbEK4avtKXc3kYVERe/Qu0jQOu0lZ0xwxWcbiBEW+V+
BLiXJXSuil8QLlHGIkEvKX+Y/VlkiaQz6cMSXGCaxHPcbBOY116G7/f7oic5elkYxoUiU0kiyfTh
DRXxShdXvoAu848OnFP7GAgviBSsCFM33AnS19IkPpjaZMSjeKfnxxgKcmPa1dP4or1UMIOQHTTK
nRWL9hndjl/+kcXXQXwVtGDWGhjGpVVcYX9ioLYX1btathxZfjUS4tKIRRDFmYm6fFyL4Ou63RkT
3QeSoDB+GoNfPuospMN/RH3L6th4nxFZzgTVFeGT5YFvleYCwjhBhig5nDQScof4d4fIQSMbmdEq
W0VLWlenzDLjyZIPcvPAxqTdic2KqZhofYSknYK2cUqeZk/kH/9O6NDntLBjsWO1g80TKomkJZOY
dgWqJXYsb5ENG9Nc8WnHZC7A5vmwumXUHRR5riALes26BTBQU3bb9pCPKN1sEUbhtmArdQNrFYvL
QqKjGy+r7I9H9lhJrI6NOG0Mtz37M2dgoojLdes7qXkfoehmX26WBQBNlqPeIy77WUex4QoQLP1l
3S9wjKX91mue6Os15SZRHQL7fALcpUe/WLDihcnOeEiZP0czVVkRkNcTjscgtfU+O2qjlu5Vu6pC
SptNwmC9UldTeKJZLAZGXOO7yKi8ljcNOzGZ1x0wyyj8qKJfpn6AXNQ9QCSS3kTzNAC6sr12kcG8
FGvFrgIXEmZkblRrIdxlW801j/FkqPec/Pe41ImL9t7PJ8xd6DoJoF/K+3w9IXfBAAmv0r6nYTN1
8H6R+3sQXI7Ux3Y//f/oVJKTknorTwDmugFRa6bizNhRAmSPkDs/8Rrz77Fo5ItsfPbbBfqgUdJh
cJ3UDMqSZ1Bj3wVnPmPRVsbXvH8kW5lTQiQtOw9Y5TtcMxIORrc5Iqn+Q0jgajgF61tr0LXzgkbM
gSKrunbF4y14ZqNJjB4nTASA/l7mFXNjmMEsLbA/xzuhO/bDUxUvcmtu7Xl972Rj2WD1DlxYrbV/
kBAD69QQLOcBVK9dg5nkRpPkSmvL5CoxA4s6zMe/cqCMoGh9JSkkmksyCCBlq7M0E5wz1x2Tcazy
oBA6f+Kgg4vqtvf07xbNz1+/OP/KGTubp5TSqUXJ+lSP+6pEJ1rzFe0kFUSPg88TR2L0AlgXNflv
ynZHIiU3uR+TNaTX9s1Knpv4BEeWPhJ0l/LGTiJd0WFxiSjgkduAoZD0i6ltwK2zPCwreCvRv2NC
9PO99B4+BS0X6gqkDWHE6dHwSgv8ERKuRKleT9FE8SuR8v0AJGMBaCkxfgeotzS67+Tt1iY2R/Bf
oLIiShJtZnADjBlgupidyBMBMMWvVT3ZK9m3IdAE0pyxE6GnWG+nTkjgcrNSC+QgXiNZ3CnY4KSB
AOc3U4DDugH+3pgOxCOZ1ADBX0QkV68LYq3Pz+pBVGzVOwz+ohYxLS5Qg5XyAm8npztUq+qvxuKj
WndINLr6RYwem2YhoAbK5fVogw3I5YdJkNXY9MOE1E2zXx5HqfPI+7rrtHfsPFW1mvr3wUnl77RK
lkiNf537ZORHiXgxNkQg0ncK/GNwVLMs2noQCgN5XWS/ZHORey5+J6RshZ1g47J2ibwMorvuXX/p
VNskZ1ciAKFdhEwIyFgpdjAEpLt8YwAbYKK/Z67G+gTBLEZHT/a4tzPvJZeE60VJVX0DHXBFwfjz
BbloerZWJsfneJQmFdv4wiOUshnaZ2eyxNUkJDJoPRB5bnF4G5aEpMKUvkX1utLq5Bp4ESdEBy/k
l/Dle72jR9LYdrF8qt9FKnykYFgyDX/yMRjhWyEeDGuV5bFjYtcNfPCZ3YvcO1ErOVbljFXBMN6M
ZgqJvLC+hEXxa4SzBbMgXtZIK6w7j5mUP2zUcjc2JwDKFp4ZfVVI741Cerw1V0Z2ql2qP1bGrtPd
6O5W//+KHoa/0GRIiH4HBO+leCKLY8GywkL+Gs154tIKFnG6CZLTqEGbvk/zhWgcqXSRw3jCHBjh
LCpPXrFuz7AYi41XuBpc9eOtwusLVHVZ5+IBZcCu0Bv7qznGCk+8uFdy5x1CI9J5wnEZ99Mp0V3y
MVLLtjDEOOIH7n79TRnng+XSb0Gc1m/Tx/LAuYbjoq08kGRE8aV9qoAL6da07LOq3MAOvIdHjLGd
LyVF4M3hIp9p/jGq4L3MVdPVJ5jrYM0icZXRrkhhJ8q6a4gLUsyg2NfZIrE2/viZlNskvFOMZ9Pf
dv42fm9Y0YY731p/+ZOlGT1ehBjhWuAtIVxNstw6fdIR49ye5fw9XONZWjjWRUU3aeVc1KpxbNSd
UfQyXVfrAN5gExyIYbb9X7c7rFcUED9/62Kk20haSpnPb9E8xL5I8A2KBLoY7lAtRSB7/4u59t9N
5Z8/edHVLlOpEb18kE9TRQxRxm1J/Nr6dAT5ME2XkDeCFodXwi7azbG1xbmRzLTJkvLbA+ufzusn
dS4ygVdu+dangcfluzo5cAwwenxLl0ODUBtHUzVZJc7vvK2TiQvgDZ+MdubU65CEA26GySyC/Zbi
jAmruVTzJapWaPe3wh6vCDegO8kSb6+kYQj6OkB+W7KSZqistE6nD9pb6CxAbbHwmfo7w3wabdcE
p0OMGW+cS+Vr56TvP3vxPrRhIbZ8XPIplhaNK9CpcM4IccytTFs0c9LY6U1yvW2xf0gXQCUYfGgq
DBw379y6t0G0WrC+YrvLbvWXp33ir6cD3ZAiQ1EQKV6cmM0gy9O+9KRTDXvfbcSVVi27AugdWinl
N5F59axw1HexdCxAo9hWHapEuVqI9eZ2ZfY1sP/7angdRIlGK1bZnydopKmK3JmJfPJa1oMFiGEK
WPIeKxqs5r2+KCy7mpFHRb8w4kUmYIwlRJlhyW/stL9HTamj8OVR9gtxSTLI/Zg/yt228lZxhymQ
WAe4djPuqOCM+KBFEhZuPGrl2jKDN+Y/f8JFcTmGgjBKxtcb1jsyQBPLuIsRW52fsx5p90xeZ+ky
Ou/4EKHJ6ksJN7kwdYUblTxbGny4qOoTwd04q8/6UU9Xfv9EsKZxU5d6bcX4fqUXjz7RhDZuq4hF
6n1KoIh+ld28esUaKu78jbk2XkoSVEbmYTa7dku0pHmcYOmxdkwTGz4tKR+dyQBo1rwnaLzQyISg
YR0Z4luBInQ/nF868VS2y3+3Wa5MpvmGLVHBowKH+i/KdyNH54LJmnSyQCoSrw05jgIjzD/jEUzV
eOjBnEuzdI1Ahc75uusWWMAbcq4CGq7ja1DsyxGx7Tys3cStHykS6ez3jYvysRmcGxd79XWwwNwg
H6Bp9rVTfFtwyqIvzkHbcrGkjqBLgzHkk9vg0lgMrF03JVpn+/6+XWkb5belLEfEWzRTBKwJdqjZ
WNdHIimotluopy8yEr5dyKzufxEbfO1UhETUUCzJYoG8rOaE0u8MPxLl0ygQU+Xo8RqpImEwRBCp
KtN7ZqPTEyYEDrIym0d+ZnWiwY0yYB7OYa0voaoDzl2SHzKhCOtbVDrt2r2k3CQKnAYkFPLpn3+7
l/4gGH0ON+hEx7N2fOWurpYJ4A9auKPyVAjH7lNiYpeScKP8Sc8bptTE12NA4Ta3jv4JBQFxK7OB
pNnXeFS8uWYdVQxqcJ/XyV63fkfq2hrXpvqU6qe+PmGHNVzjjjwkKz9ikh5tTskh5qW3SebHFnVj
r/w61l2sf5NRSoWLJPMgLldjgzfe8sVQPcWfKX8Q8RbE7oBGLPODnqwZUVEhRTN5eBzVbfnnrCD9
I6rICRMX8jOslxo2knIYoqlFJde2v5OUFVx4YUYGiNFOyZTaRFiacxbr6cqmGIvtmhy4uZiv2rue
HBfT0YhWYXqIqAYBR4HTCAHUYNKFZyGe6aOD8SEWbL+YUpDODQ7sWYtw7VYrV/l7y0TpCOZeMyhz
4RRfbAVC3OhSlifozWPCxJ2UXJLiroU+QUfjxVIY58CXMF7rZ3HFk6kwYjZ8KpuRDBuRL36YBfv0
WC+GJXUEQcGy7OoQ+KRZB4/8Q5ZcTzkE0savj8ot4Y4xLfE/n+LPS7/YAoY6qCJdOJf3Ixlp5qEE
hl+CeieFaFEkZDrxvnasRYL+TqvUBKCC+X5g8bnTMGlLWAAkmEXVs9U/ndW3hC6MfydItLqUE4xv
OE+DYktriZ3YmgmU3HdguLV1cgr82Ux+Aas2zdZO+fPU7SKpxrPuqvHJy0HRLASeZ9quG909S6tz
/yiXO9lacXK16m0u7QpgIKrLsHBOmvO9V97LkAyBa6GflrEB/9/PsNN9goCHEgOhmXnxPUtxNEqB
UZT3erWtClK38b0/NCMfKXujff5dOGH9IqWfhvRrtNM/2TxZ0I349wJ95Yj38yKmAunbopJ7cjEW
TVnei2uOsMZ7PK4k8ViQ316Q4N3TYbWrV8GlNY98aGRUW7wP+jIkxQddnEOLGLWNjqTQvXFdf5fN
03UZjDMgvk4SrJ/XNaSpGuVpWN4XFpnXyNexzTgddOwUz8KMigIYVus555axKyo4YnamWYvQ/i5t
I16UGG6q9unf13SlesYRiL5XRjhjkpV5cYRSGDXVKYake6YbfjW3ODjkcwX9jqPq224Ou64mNg29
LFEx//7pK72Gnz99WUFbnqYXhlje0+8QfEeNnstwZpYzAQU0GdzjzNJcT170BBds9I/s9XxPYNxH
81pxpAjnxCNk2TaSsLOsY8ONIlt59TDQYBrZGnfnt2ZVzPsPU12pFCw7plRSziD1d3R+9+O5vDkz
RpdvRNJ+1bKXqwQGKVY3tjIcNxc3M0rqc5pnfGT9PNH+5BMIxrccDmx5sDDobCHLMfr7VF4kpJb5
hyK774o/lbL2iHfzGPQRzaA91cMmOttJtaqx8U7aIcOlHa0+Mde2qZUTO6JO6xui6x6zvCJSaV9Z
KzH/pZvL0AxnwjoHp0/nN8ItxgxGcqez6a12xRXvoPWlbiZHnmnRX4KnOhJhFYmA0lQW5uf0vLCG
+Uh2KFY2hIKoBL1etjuyBjj0GEVLst0yI8msLg7UlcmedgCTfgaeduGTE+HGSmF79LdL9UGNBzdX
7rxiJ3WPYXlHbEBVLcN6qXq7Rj8pGEtvn7WvEEr4ewzELVOdxFZ9sXCpVmJEgO+q+0nAFZBjoeN0
JxxOXpjVvIoQwfjHonf4K6uMUVy8AtlFybQdxX0oHoCfkItCl7U4MKgb+WRw74d2jy8kWAz5R5M+
tzlTLArx4I6HPZf2zMb70DbJkfMY+xkxKGp/P1QPOSK6c/UESdEJJL4Bb19qUN+4gjA6BUBMxnle
PqXe7yjfiLQlMbndNrGi7r+y4anG5BvTDOPvmXCdisRUdUp136zPKxpHPdUJqXMlA7uhp0SE0qqp
T2Cq++VIq6jdwpBuJpRLv2nzQw6JZULJjtpbJ+y9fC9wnJBRWnmnhJy94DR4+6IhuKNex+kqr9wz
7D+ddNreoGUPF5IN/kzgKL3EDuzaKFYEAEIsao9Z/J7UqQN9tgEw0kEWZXRuPIKG/YUuo4ynVObx
mBACXYqHTnlKqxe1fDEQkgSofcFcZQhDhgfakhohKV8mZflUJJoTqr9Rjk3k0HvNPPbaHTOebnWm
hZb5G63j2Z6fS/nOIEEzkQANyovBWyBngK3FQe9PgdOQ4fi4oYwmDwctid+uz8mq7N/89iXXUXtL
y/buv4p+4M01EZJNKk4RoNnFrpL5UpGH8fTmdiCSN0C6J1G3xUaHqMX0NxLsf1qD/169r8x7fv7s
RUVUspvwfvCzU9JAkX8mtCQZhS1g3tj8sYZjxDzYue5v5OVNR9a1txNXh8KJEQ8mcu6ff3MtqpiX
I6u6jz/HOdDqZxG3TDnrHW1bH6LJhn7f2+NAduKhkWkPQM6wOM9w7vn3XbjCQbCY9EgSmzpgCgr8
nxciS3VGWciFQFCZjFFI9xTOI7P8iDpMxElsy/d4puFrEeXrTAa1ASPAfMSq4N04l17x507Xoup8
zPyHTtjPazG8SuoFj2sh2IKhdfviVzPORyCsX62Tcor9RYbB4ElaVw8o85axCZXi1rDyaj3x/SIu
aq80CDrqHy7CAI/uyna6xDTkEHBHRjDRiJFrnm4BDK9omH/+4RcPoSsqQx1VfpN608jBdrFcstau
utiYofsaimU5vJ/bfRM7JRB4ecUtsc1fKLf+0O2u5K2Bu8kmLSyzU8lmuhGPDsNuJdumLcD4aYVF
1+gld5wrNWF5ay/9Ovdclg0g5KZDOh0Q4xIDGsvmICQC14/VLVnTTF0IIDcjhKtErxLRfXv7vtLS
4pZ9+8npqPatRB6jMO7K1Ju2b8EACuF0o407aITabLoe1iH6mHATGrQALoofbXDUBuKeuJ3OyEW2
bFuHAEx5w8LpY74nhvsjO9AOuVEjXjEC/LzOiw+9otOSaSXXWTuW6oZvlkSwvY1UpHvF5UQ3CLFF
SzOAYeo0eKD/A/qMDfGWAdKc3qG/nhEDbu4ZOyImjp83LNMsWVX4xO6x28Mpy5uFRS3Sb+rxWavX
IOOKmZU5dbEWCVgpSbmJD5j3c20hG66qHXPC3Axu7F7Xt2fUj+MK6ZAJSwPXFcnJiOqiZaNtxEnm
LD2gvF2gUNbzfeomh5Syj+Mk/zdxn6LGY7ufWy6a5adItgW3cLS1ka4lcZlQa32128VilxV3ySfy
Tx+sXybOFc05L2AGaB6p0Jz9fEYIUrSoBbqX8qP6DKi+AkEyQK4jN/Wmn+Pqev3t7l1sFoZlmL1n
cfdyMhDgssMxm2dv/RbuHFlF+aRwAu1T89G6vGechAGHBbjjvY8b6/Xfyl/ep28Xov18jNpYCWWh
ciESH/S4G/0FYWwGKSDMoGdqN6uRVJ2CAzqsN07ldTGlN2tP4KCjz4nlk7jWqkJkoTrpIXpU/ty4
uqu3CVDLRDWjFtUu3vYuT/HYitMKTiAHacu2oi+m6PXSGQlWJlMn/UCbGs6o+VF4lCN9uaVmG43D
7Jvd7b8gU3G3vl3PxQmtkVWf9GOuB2PlQ6PPWgIRdsZymo7mjNxoW0AuURlzoP7+fWsrueJYg6NP
l8ik/MSdcqmTF7WorkPDg19eLg0kAIifnIBIQddU7pmi4vffIMOiMkfG0zXHTq5nBErHxqLNNopd
4Fe5KY/Trr0/RKli1VUVZk76xftjFlVbDaZZTJor3uU8cJTSEZ+GffchmXc5Je4Y/tJKmpOKhDSZ
pnorzwb1viYwolooMA6aYRbuy6236B+yu+xRPwaZo9Z2P5D7MeXjwinEPAvLdRAcxQe8QwPPJTqh
DDhArbvkwcjf4hS2/1MLHBESVwFV0GnQxLVHE3FTgcqlu0tatw7e/VvDtqs1hoUUk8wajSbGZbtA
TATNb1lEqPqm3b1iRFPPx76ztYBTLV1KJd6RfuztGDZhXQ7AylIEduadh4/IUpTbzvRr3wyBHQyX
EC0A5bisekRjEKqzUt4nW31hzItFuRzXU1LEBP+4+U5OC9XFNiCLOl1/S2Lm/NewsfOixBcMWjiE
ToDCGedFtimrl3K41+adMi9eIwfFFf3q7Xhe99MGzjFATue9uFKTafOc+5X971XjWskli2DZJxaA
9PeELfS6qPemttKY/jqvjLnSfwROQd6isZrWLCtYqdDLMXTc2Jxv/vDFql4XZcuW6JcsD2fCqOlY
JAeO8U4m+bPJy5jqbjovkJspq//mT8YnbMrTwYe21c9lPBr0uCpkXkN01iB/0G1hD9byL9VGgijV
Jljo5sevX3v4ksjIW+WwZaLG+/mrSSVkVZjzq+rCX7I0qyAefHIk15U6uCGc/LrZnONf4qBx8F1G
debo/SpFpwHfVrDlD4uME1pq/G+JGxATLrIFv2FpQs1hLBXs/ZzZbHTMn4w0OX16KIXpmuBGTbdI
07w8YoL8UJB+Oag2Ji2iDTtx2ysbL70bw4+urt1zh0YrdC2tmyWvCkEiuQNTjKwc7ZjsbtXd1xZo
IkD+535cFJFRKxj5IFgshqyBzMFY3Wh907SCQPS7a12xRBqOAw3TSKLPhA+yMBS7+5OKjoe7ioQ9
3A//fjGuHQVkmd1zmriQ3nPZf/YrTRFKwZjqWuNF0NyE3PUAnwLSGc4hyswijYTWva29jqOTC6Ta
uiJjcY9W8LSlhdkBLTEKj2glo0ct5yM2SLLTugfA1KI5P2fzLscbHKHovTEokq+9Xd8vfVrovpXk
spwLQZmaVJjVlszyBIcK+Z6LGDma71rvgHEqYgGQO2PzAfVCdBRaTqR1MjshaEaOVjnU6xvf+LUC
nChvGguWDqVCuewutHWrymXPDZ0W/LNqE2Z6F5F3SEYqE6XHGJnUFPgOc9hVw3n/eFtBYEyf1eWa
+/0SLpaZIRX6vpG4hKk1V69UYk6X5wNiCxKaejobrx6ewS9qRu/NzCc4RSRRM5efdyNJorPuVcD8
JDOtQS/XrdLOhSMQ6Ts/3tc1s6M3PtcQx8eUgTT9WWlwws8kUtKTGmo9IzYcPyFa0Jpfl5E9RXvn
e28DXcd/P792Kqpu3rIZR8Ys2WXJi6oos4KmQzSs88aBpaQAPuyWBXcK6rfu3JZBXTvM/XhGF+tS
bjT//xkVLk6dVXbHS/4gNDNADjFduc/gGPwy3/AgFDtjj+bCmsUPHJYIrRJfzHrhk50xK+ZQ3VfI
J9QbTfFrJQOhMIaIQItlk3fo53td532SZZbOe/2J7sBL70fvUIWcoCaTY4T1wQFx2gm4jnYpjDwU
lzMtOrbxEebEzf37yjHux8VcvkthX3ZhwLtUfWIMmJWAgkGoxNsdDSSuSM7sYK6LG/IHsA54B7Wf
h0cYsNkqDxNSVK1bg8Urdgui0ExxQjNyuMS6/PPuaFU9ObC5oGAb7q0XUs1zMnvSuYX36Y9kroVi
Tfbe1CXOJnCX4m/P92CWzHyrEwtF15kaESWWneuvKAykPVPS8ZRGG0y+Cs468aBlx9BYYoLuP/Gs
DQ9qjsKCAyh++Qd6yWK10l+GubwC9Vr+1lenhogWIryzpcFEhaZszpBsZiAuEx0Y1btKWWowKsrn
4MMXAUzZNf5CVNdPMs1bAci8WyvPCVMcY3jJuwdFOw6JNbMQXRMfYOFb8xz91ht2Za784x5erJxe
3iRRk3IP2zliZtwYoZOLWyJUCDqbIdTNDpPi+Dn6k88F5PH6rH5S8KQB9Wnj/RSogxXwxkZ0xWJK
mSwqmqhDqcaQfvHWS20c9ESfVfeYCojEsU2RiHo3IJsYNusnPpZxsjH7LlN9Q5vR53kD9lgw8HrX
i5UHcoHsr6l6qwkxl4qVeYu9Jk9nyctV9fsFXnwJim9KYS9ygedwlsiOTOFGBGD6fJ5nj+2SsSle
7GYx5ScUh+HRd+uZLG0NmN6ETAeu7yhkGjrV4MS38GZXywpKawUfvUhM5V8VfRVaZpgwipETh/Mv
0B4qZ3mt0N7pXfSq5KF5Tt/jD4XM3MlO6h8bI2S1OyGvImiLiOfA+vh3YXHFhMHz/HZRF++Y5OeS
pBhcVOXqkGfstrbP8WNSU8uxIc+b5iB0HMyrzRA+oZuy4nsU9qKjb0DriEEzE9J7zSbilDlnCBUT
TFnZ/GrDG/P3q4vt98u8eO3iYZA7OeCptnPmy+n/I+28lhzHrnT9RIiAN7eEoU/HtHWDyDIJ70G4
pz8fck5MZZKcomImJLVaLbWwCbP3Wv/6DUkK0wsa4v4h24ApvqGqzUCr6DJr2KEpdjo0SdKwuZpm
csGec75f1OaUydgvnI5CxUGuxMHsmkMAXoant0oyHCG7C/FHuVbdEFBrejAPsrLI9vNg09+Rqc4M
ZqHGW7FD337HXLyFiH9EHZf/IA9CDd/GcpUpiyOk49fIsa5SsC+w0L6v+QTukMzGV6d5zXP8kdTe
WyBV6S1O3Mlzi7CrJ3ynUV+qwutAz/1NaR0E6RHOhgO1wonYEmUv1XfQfQiP+FNoxiIGUYJvcXy5
eo7Nx8Lp12swckBLApcdYuX3Y4OsF7nL8npeKl6+8wiGaSueDeYmSBwBSS8hCZHmHsebIGPnxotL
XGmGmx095Zrd8YUUH4tMir9rOdlJprIbRRSkc31WmFSJCH9CEmvcKFxNxDbOc4/a6Wt0cO5MIqtb
8IHdvz9P6dJu9nUNJyXQ0EySKI7t/N4rnOderK0GYiKW/ORd7ySRI9d75nTxJzisVod/X/7iZwdg
R64umxbWfCf9qNWEURymn7fg6KatC2gHY5+2DHeNZpvh7pnfBeOhh/m6I3VcwmdLTPFJEOxrBfvl
O/F3KacWQ5U8VCX/mgt2yZtaV2VLtFVlCzPAxeFowNtrlzROoBHCExTr8BpoePErMlATY41Kbyid
fvm+JHZqlpbN4TNeiwIrRJNASINGOGXxFBE4kOLLmbEDhupSbZdGvi0xszgmT+MRvw70eLZ/Ux7X
mI5a4bZSp3nmUslPbfwzTP8XNG5eXk2CAYPvPQs+gVzDwTeUZIw5Bo9kni618n60sxvDk376OwMe
3OySlqlIdimY4oX2YRGaQ88ToJuaM3sg10M7t6+8TvMXc/Z1f1nUyUakJbhc5gWL8v80xNwyk6ZH
PYarVv45e2xj8sBUIbHLeYd3sDwxb82jTaYP7nrkjRAQoOfXOuvLr/iXNZ284ok8ZaYlphSqKH6x
vcVNFnnSggmfK2jLvtujvIADu8j41pjD0xHqzX/Q7FwEnSAkoPcAFDYBh7/vfHKQmsXRZx0NPEAm
vrJbioRNulFLTgJq9QiDkv9gYnaxEf563VOww0qLps4zdpiyXPiwoW8B/25Ut1hqpCO++dC4sDzc
ULchZZtcE3dMyxWp/ZZXp9/zrT5/PUxeWlPCjPN0FqWMgFBjFjaHOS6uWWLqe5dscg9IqQKRhjS6
6H6qdC35jsyBW8qSpH40b+fU3X6liu8t0caGK0EFBbZ1/v3qXqC78j3pTA2wtZR5XU76mdLqS7+d
gnltGDHSXy8xSy3NfSnh5/MYJXhVknBDwtJe0zcGHmIpqlS2KuLeDNnWtA0G0kjdsmhRYdZz5FBz
e+u2NRxN2yawRWismXyJP2DX45mSFx8pQ3/xlswxPkMaJesgl7/U5KBJHzG0Epw2RtGN6i32ypKw
VmIUMsT5GQuruS1HfCvVmz6+JRzn6kO6cEJ/7oBUQchkrNMbUclRpTdHmJAzcGJCI8J2Ul821VPR
vUXyFk/ojBnePEDJjluN2F8Ls3pX9ImS6B6D9ko/comu8W05J/WrUdAk8srUh2PtBfipevMMvI+X
Sr4qXWqYFqiWAaCx1q5pCj8b/JPXlQwyUVVQthGp90nX/AJs4cufFaVYY2thR+lBjm5Lh+gcxQvM
F73/6QeeUjoarFU39TT0/Ari9JXpMEXwWmXJLKRo11btDW4h35nBnS8iBM+zrQh//g5h+7/f30uf
OQN4zKlkkaT0s5O8HlEhyvSvhzxwO8TWsEvmLZc8U8sxUPO785zw92Az9CIkm7KKeThhd9f6x0vb
3Nd1nB7jgZKXWTvo9aFIndZafI427OJPtJwLUXYaWH3XEe5Lrde3q558vRVoQgmrF0Tfuq2AGfI1
3FR8nYdn6OGqY85Bvp+umnyZk10LN5a0jo4bM7UxO3GsddRc6e0vv7d/n8cnT+3LyxN1hlRjrVZT
2AWrDo88XluyJfiGwR0DmyzBedyv9Ivp9//tTThlqx/LVDYiWYOtzlf7PKQPCRrL8FYs8Uj5L1Gu
IpKL42igjMMiEKjtSPLy/eX1HV8S5xP/7BvCt/GzwGTsdFKmYHg/RXI81IeGtxG7mvZBSnYCtgxI
gzmMQ9vfJzfm5Dtp5KRHF2KiNW6zcnL7HqVMmEGhuyHDBixcxR6uWefCXoSoLtzVSArxsChDN6vg
l+a3WfxSfIQc7cZCvhcO8kjAu0twxSq7L2F2JcseZ696WWd74sskpcYJ2iMuVQg8HDEqY80GlrT4
t8Gfg5CwafFpsCwXRyt8m+T8qYweKft8H4X57MyX44IJ42Fyw/pPna7pUxrm/5zhrUdIO3RWUQ9w
j4jibhk0+1EgcrjHpKZunFF4P04vqbQa25Wp2sqw7vWlBCAg/axMENht+8Q0RHtTMSqTwPRgZBBo
AZ9WuZYe9ck2O3s4OkHoc8U7A3nfS5IsbWNZylR43YqIf9szerU5xKqI7GiVMa9O9kaxEdfVL2Na
9Hfhs3FvLRuc7H7HN0eP28LZ94z+/Ohhg4Rgco2jyQ2DhpX+ZF6LSjnHii0RXAqKMqCjyYTkpIxr
uy7GP96oaBwzZPwyJvvEhh7MOw7h4l15LF9nI36pg8ZWm1A9lz7gWHRnEFMHxcbKlwbe8tP9fNqm
AkHOjnQ11v2s+v2+xNOtz2hG7WiVLNHsGCvV69IrYDCigKe3BitYHx8zHNi8+tqFP0MUvz3Hkwuf
7H4C85ewyhUuTOJGOByaSAUe3odJtxjKHgIYtRUYf7YFA+KxzQrqJMMjxlxEuofBBE6fcbvCG8W2
Ii925GFpiXyKGDnAIXNNOAH3afrS5i4CWkdgxKTsImFvyh9t/tFDusnEu8j8mWaqfYTA07ySOTk6
yjsIvVOqVwq1c9LZyY89KQjGPO1zor6rg76PHrp5brv2H/kBz6DGijtiQuv+e0OlmzrdxOZLSuge
ePH4k9NNDFNsQe3roTqACKcFmvYbPB9pJAhIqtKNKLxEmbpS8JEouoU5Zgv8p/yP6OE1lB31w0DE
qvnerII/2rXmtuZKl/b4VEk7bVd1DtF3OepKpGMEVvceVeVaRT6BMOpoF7Ljv8Ixwj0hQPo4Hixp
ORhOIS8qI3MC5AEw0feQKUgDx55oXEPiHUFPMDFpN2PovOP9MporybST2oHOKUXr4rjuipdC3Mak
M+MlJxWbOmWDAio/OrqX/2jvw9Fp5fUx22FdJvr3es5XE/6gWGhxrgv8befPUdLFS0XE9qNxBRE5
HyfON5t/IMMxDHTRJx96Wih12TewAswnC/GG6mmKXc4RsN5xmaPvUFf5ISFfA8df3jxMA0zbSFcq
zeboyBDM1skHhmDXNGDnsunvy/r8Br+c58M4sln2QnWQ6tdBX1U+ja3qDc6ECNkhZz7EK0ZwOuDw
YVPjVxgsOAwyJ37IGa9LK7mBgb0JYc7Prtn6w79f0XNQ/GR1JztALEMqUMCyDhbqLsD3Zg1abwsP
isO7WHqhuVDFbWK6nPwd8VkLa4k2TcJFyHDyBwJ4ZnZHK6wC5JLXaB7nE4WTtZ18sFbTlRhXw7Yo
OK6xizPWIrE3gisW4ULCtMW/jSN64UOFpAoMMF/nygp8lUgv8Ohop0pOT4DfwHH+5h9fx+NrBzl5
wYzyWusjzefd2T7699U77U+TRjPaUeIZY2rpb8SZEkAR+9Iukn6bpLb6a9blY+pl+Kt/P79zKPLz
HlkEVOiahOL8pEwqi7qYfDOZZXoPUrc9uiV8mGjTxDdhvRQRFfzqPrQP47mN7FokJPYq+vb5WZ3/
9r8rOIFu6mnI8kZE4xj5OKrDqOx+jRMbS7BvB2mh+4ceY6JAflPSHz4PbopQ6R/ZU0jlzH50fKCm
sa3QiHSwNZfCeFCE2xGFT3Avtr98ksvU6iNAL49xR7sfjhupXYvam6StAt0TGOkatp+41VNwP8yW
kRVi7grNYL6Xgh9l8dpa98Uen6hm2MC1PMQ/G3we70ElW/mWStbi7zXxjZpzAfB5dqQfg12RyUy5
ht32M+GHdvCIIRaOINh+yv2L5r9wUhIz+M63Yof3Gp7yKLceA8LX4pfjMnCn5P6X8WMeZOnb0K0o
Jobod5i0C6qlXHwdjrf6C6Q30amXhlO5OLCGiePLT1O508RX0ofy/OdYvMb36s1RwHCSsbuK9KJB
qVw4FnXvhEbmiO8kip3adEikWRT6A9ZA5uRZBs6mbCg/fMrGqLydHYJxVMVAkr833FxnKpw3bfPr
p1i4FWqGosCX+F4IprU6NKVEpyvvW6fM7MR0xv2ct6DNzkJEn+OHfd376gwOOrnqXE992VLzVhDL
Ouaq5a/P8GEDQ93Z+PljUOFI7qnl6k/WRAiDcj1tuwWeto2/tzZWcB8RVlsNB4Zp0G+HFf5xtfT6
H/Dmzka0J2s8KZHzMAiMZGKN86gC+Gc5t9XDyk+casN7C2XJVRctmdB4EtgcUchtXMbNdCQb/o13
48pGMW8EZ5/plyd1guY1KIoadX5SzE926NbK6L2p7pANzP0lrjkbjN00TPeadWM+fEb6/HsB5/Ox
kxtyslM1gqLKycgC1OUgbBAVieBc89wgwT3SXFXZSnvpzHvpeJdKPwsCI3re7KlbisOyhudW20NE
Jq9r2XW0xr8TeLqZTQH3IeeSnDwa3VpM70V1LUjbObsx9O9k34kAeK7dyfmd/tedPNnwukTzdQGp
L3cSMwTSOBx88G1tn1d89HMG1NU99qwXnm8dAPAcY0BxfcqSjjSxSvQc2hkycuNWxZBHX4IDP1G0
5JgHOEh4bauyMdLHCofKffHvR3cOkszXhwOqENcrnnNgdaFvMwuOL/LiPnehkLeph0KunLxmcBqU
aohn445Uh54jF+m27xqCG5d3R6gW+QJjfMnNu8d/L+ocZDtZ1MljKJu6Chv+CO5KqVKoG0PYgLb5
xIG1O3q8eYKA2MAiM63dCiS9ZD2RNPAMh20sgs6C5As/KFjtAHPpTFqUw72q7wn/9GN0Zbj5EOR4
dYp5cef6cidPalQR/xpZI7aNj0D+4IAbR5sAZO335AQx3OJQr+G2LIMNnJQZ9kKUOXikTkpEwcew
oR+JFCUDHuAQod6AzxXEVzKRlGsP/OLm9d/LND77mi8b7HFQwzxUWeZnZEgirhOdncGjCWGmHWHO
dSMsPmkT8GFo9I7NCic8IV41JFbjeW5j3p7QmPwH8rOLH9+XlZ3Uq+0w+X0X89RBXIxVSyC5sJmc
WnEy9DnBbgI8ifVltox92HkPg75tMzcvn6t1gRLepCsl1Di1r07/L1f5X9Z1UqtmQ0ykxby74ccM
NxGiGTpu80n0D7CEQ9sgK2OmSXe1ZwT7ylpb8aY+PlGKkj5tp+E6rxglL/yriVvqhUfJKwV718IQ
hRL15BzSe7MWjh03bDZMdTTlOQVMo5xJvUBeRowhYXcytLXcQPAMcV/Va0IFjrXj/5oaDxZg9ieL
AMHWfY5vgVM2q7Hx6Fro/V+w3ySwo3ysg3sVuxVIkXqym9VIDVXMstXvVN+x8PO+0lZ/LvlkA/72
k06OMmXeI3VmU4eMb8daNPpWOy5l6k0dtc8GwcHgpBY3PdRWqe/UOJIfl7r2kLFJYfLmqwyGl5gK
13Y/4//Xjgf1/Hj4trqTc87Pg260mvmGe+omQPD8PJ+wJCOS1IS8ZZE5kddds5U5R/FnL6GZos18
jKHDqddmKmqhWMtcNZdmfLSsoUewM8OEQUiTuPEheLJs3AKGzK3g9WETiW+KHc+MTfnqLneh1vi2
mJOPARfi7jhqLGaeBKEdg/olwdkNHI4OvgtzImwOoxdB34AYpdt2tBOkbj2SeW80wd6ddpnLXiPN
pilPKaEDb/8+O85Huyd367RsjQu/M0UWSBDCoLn1HbVGGDnNQnkJvaX8G/QtWXGSgafgLQ8/GoPU
vLvyHp+jqCermN+kL7ssnIFARmBXU0gYxs+2uQegJheHBINw48fMG0oHNytdLBcxiTrqGg5Y6I05
R/0B1/w+8XTSBfyZQS+4gQzNZKd6MX/nnEF8j0G9jMwxWQdKi68jhtSu2F+BXC6V/wq4Fmwnc/aw
OlUljGqX1XXS/teDRk3Jvgd2+YQrNXrKtU5wLwPYawk+l/bar1f95GN8uW+jMVl5FHBVq/2kATGl
Kton0pCt1LOOy/oRENMODyRs/YAloKBdF/StQt6JDrEdLyKvDTet6sjtNUL7xb327+34hKK/LEyN
9UAtVR5oCqYs1feG8VAcH9Qa4vFewy0Csxtb+0lkqZvg7ya/1cmBcah00+D8QEDB0sDPC3Ok52vS
9Uu10rc7dvJBmqGVSFLIHdMWlYlNmjZuuwSAZH+M9jmqgGlRdHuVsCCRcXFn+221YEzBXFp7CFeE
+MQ3k+ZQdoScUs0cDBmaO60QnXC0pX49MgHhL1/bRs7tYefv48vtPPlKzUrNikTgdraYK+LRu63k
fRhsVTe5D52IzwM7+p0CXZ0QMXbzoXqqx81VbOfCcSNhN8CI38J1U2S0/f0znTjXO3XSxYM47ltr
b6i/pPKxbTci+lL6lnLbtuvW/xX3N0lGeFhFeUTbIYzPfRwt5HhcCNOfDiai9hjEe/Vdzg/Q7CqZ
cCvPqJ2qsvmjrNw38PdLmlNJ/4X/G3YRafwwCgcG6ZN0I4fr7niozc0k/QrorPnPLbaGsx9UjhTp
hZ2gzRZiRRDKqvDfZ8PgFMB+xOxbixC/IhPwNzKnDylBlfDDaHYgwyEexpoLJVqYKEFeSrDZZEDb
thfKXW3uutjpcVuBzZkQy2G3+st43EbCciAEAalmvUfihfEwflzpiEpjHm51sOGKRQqXdmI/X1b9
sku3uQFY8WMwt3X+IqQvubKR4YuFSzF5z5Ch6MITgq268qxgjTNXkb0e60OtHCJ9ozSlDX2DtMp8
2CgRFuov/z4IzoetlmQaBm4u5BJh/nEKn9VxpeTCqOaHdi6KWp4XADxe6+Xv8SnjxEzWGRqjbpd5
VxO8zjeL75c+6V+O/SiPyaTk4GOoPOTjgxC6GkAEAA5slUW0FoOlpdyT8wbOz8jyyulz8aebuDKh
oCNE9EzY2aaBVdWjlR9UIloQ2zYr2ba8uVCVjEU9Iv8wcY4DNrRJyGpW/77xF1pKCa+sv1c/qeH0
NJPFaTTyQ0DkQnAvN7+k6lbT1lLkyelySm4hIyx6oHFXWMaGPTBQYggXZivedzOzhx+s7Urldi6l
4mUgF8SSJEkhrOp0qqlHrUWiTI3cQIOeXiMLmG4qXj6MBA1PExeIZ5AB5/w1y+vaDyK0m+juiM0Z
wGIuoB3Qbb25TYl39Fs7bu+qud2cPoiIx4ElWaLxsJwR58ScQGU1IRujvRuFV6UzvATY+t83WD0v
Q+cfw7utiPzzTBemKmj3dKvID+JSek1W01ZE0vxSI5Zk3KVLhyB6jqJfuv8gyz2D22ShOtZy3kbN
AoNRW6kWSu5YdMGQWcV5e5/epjp1xHsTH7dF3C77ca9mq+RnJfJ2ILzrnVDckvcnLATv37/FmI+n
7wX/999ycnxpYme1ipbnFEqSh62JV0fAEOlekt/NdcuUn+Db2ifJTHYTNXaUcoNP7V4I33zhz0A5
ZAoaeREU3v/fkUSPbyNzYTD/BTd5UzF3mKoluuPpaTwUsHafqttj6ZAPhGNIei89wV8v7/MfjBLy
o0Z0EfOFldbeCr97HDUe6tfmw7oVkxVuRsskn3jcH2Gw0fDdkbs/KytYhZhvMNaJFEd4vMY/uzDW
lGePNXAZ4CH6u5N+o5fSsFDTvDj4UOPAoyj8qfpzBPRej+Ugn7X/H+SmXTicuSyafVnFMUk6azhi
oN9RKZoCTEigyBJvVDuLVrm60oUVkSGkEAobbbyFea+4wP5kcAy7sngnQejfL8e5qRpMM2ApcY42
5XQ+FWi3/bGXkqquDpHq5bShBi4ouOEjWcALGrc72BWKPT7HryKpHCqyhIVfLhby3XQTpJ4ATPDL
2ssgibXTbYrcZnpkVs4oLcKjJ8GhoJZFaAvrQ3gHQfBEJqiR0//mTByLtdC5U/xcx8tcxSp0+e9f
dqFLkaVZ5i1JOk4bmnjSuqdZGcRQs/hlH/KGHKA9LTeFmXJzjF35dzqnEtlMkVf9y9Tbcs7Nd8Yr
a7j4mL+u4WSfNsXiaGVaVh0CYVcqf3JjhdJJBaoK7k1H8Xd99zIK95a47Fx0KYwolzGGg+bz/+pW
4EOgoENXMR45qcFSo1D6JIbEIfTIEu46wtIQr9LxfKguAVUZHQCZMl7Ssx3L+LpX1f0k78WViBvt
taHbpx7n+340P5i/qzlp3GpqzuNQhtWhjkgI8zIL8+tNAYR/xNx/YCbjVPrWRwCPU65pgP4H2eq4
NEyPKmqGgMiLYM6FGYfIQxxfc3GJexybBfE0d+kxW+CLoOEIymZcyT8T2uCqXmaMDa5OUi6QY/gl
6Oh5u4CICGj8fl+1RBoHrTXKQ/ScPqZ3U3A3AqRS7YxbUdqb6cIgwrl4OsbLCmLM7DNgLSNybFL4
U7awh765M5WfRoH/On07+XLMHO3o5d9PXz8H/b6v8qRUMq1UR46ilYf8VdQWQv8iTqtC3I+Zm5DR
btptt7BeFUd7aY5OoaNUWgjWLK3RipWEOYS27hCjg8y/FoQKbEG+fmT7CI02BpiYyPb+u1XcmMSR
pB4mG9HamhYIhF6Pu1z3ot8Y5yrpwg236paq/q6L74R4q6Z7k8/QzvCDELbNT+t39PNan/tZfJ69
Zl8ezglYXB3zKTFyHg7HHuX1+2w5zzxRii2yTh0G4Lw0EsCFwVdHWpHchleKiMs70N8VfFqdf2lo
81IJY31iBT2cNewvcGYhBXEGqr2qc2e+23CLpS7hLXRgkX4roTS0ifS82oTNT/gft+JUIUfa+5z1
bZUHAvAgc6Po4pqhIzkzqffTmyUV96K+Gj50b8D556pC4fMYPV8BkWyAiwy7TzdjtVfiUWj78kBM
u9ViVrMhlCYOITo/+jLNGzzv9meqkQIVLKP6lxrujcyWZJL3ljHyfyiDzRaGRwe578geQH+IVNlO
JjTbXn1jDEQAguosyAzqYXoH4p0sqPZYr+MUWY28wHVPC/etse13kpvS5Uq32q+AeAsyRnGrOugP
UYj0s72pY2d8+Pf3d4EkImN+IorcZB2B56n2KgzxihyOcnlQ1W3RO+W6jZy2WzakbanvZXvDNsHs
37J79aYenxVxXDTRs2ncso/l8tvkqv5aN/YJgVl+31MdkGoTu8mVl/Xi56KhPgWOooI/I/qlopBZ
9XQsD8UHhEmCWRYpUj8c9rH/j/UtWPY8niPolj2YNO1rlk8XGqr5Lv339U9ZfFlXp62v1vPnOtLU
rKbhjr3THt8QzltPJP7MM/+eJN8O+fyV3uUCEsfF0WNaIlNC/DpOagUtmsW3TVLST90Ewl2Aibwb
uOba4nLZwtAp7qEA8JJeayPPJ1rzhYkj1E3AGvzcvp8gtXkMw0obeTfu/fvqpiGOAnGGXW/FdbRW
0afMgaDppl81q+DKuXChicSRSIJlT4UCD/W0e+9K5Ith0tPCLhMi5W2oVHX9Uul3wXBvxndS8lgU
D1G3xyqXys2pSHLCUCh6k+Jndfo1fzCtuD2GV9qVC2wgloUjNFkhPI6z3KtcO04Fw7O5NNY/5GqL
Ekx+5+vAhQB3HN7BcWLz2igCh9iVj+BiaYIzzqyIRScDof/74+iPpdEqZpsfCt9NgPoat0lW2YP0
iEamEf6Y8VKsnjT/LUdT2t3q4WYM8CezS8UVfqJVeyIaSyYym+nip4AxlCD9fZBUN/qL6NX8aU5O
Z7qwFIRuNZRPo/xUBqskXxXDtc/54tmDQaCs0MTOOScnp1+qifExynscg23RJsKhsoit3otJC2ti
n42vECYgeyAkJ1GpXk4Fdb2/reUtTpPEAF7ZAS9UIKScs7Xg3E8tfvp55UoH1k0u5yFcw4XHvt4P
9kPk5gzRtkm0PeK7OCu0b/12ietq/TybMeW2IXmy5VUjfHrYPusra5LPz0QASTyBVEJzTPKdvz9q
US4ES4lYUzlAA/1lqR+dumvyzTTtZiruBjK2SV1A6jJW6vBg8m2x1jMPohHxpbl68G31Gtn6Urvw
dU3aTIj9UjBMRm0d85w1xeRivur45hYVOOOD4E7jKhq2FFNy/jZHKUcLC9b3uOm7DwFW+KK7xlq4
9Cl8W8sJbisbQx5385hAXY7Ftgd5DLaJshlQZiJylHubVx/+l0au413uZMsa+TJEHWayswX1nCO9
PfqwxhYteSsO2jvyDpHq2LyBZm2H5KzFN6Xlcj5rKPCer3tWXjrRvv2C+Q34cje7qlXEKOYXNG49
bEe3Z6RB3keASWKM7eoDB1n5bBR/QGxUjtbnq2WXeI4iyTLHvqLrJtYOmnnSH8iFIoVmV346lqsS
sheuNFt2ikjbjVci+hL+vH+qyjuiNui7R7YGpV2mqktCMSBRjZxIehn6jV5vp/HVwg91XJbNDyji
cXAIxIfSTlfS87QvMWtSFpNHMkJV2zO1pfspbUVX3gz0GruBOfMNfFnfeG04SGmbkrUp/kjfGJrR
7CWOYnrGjXGDls7/DRqUYg2He3w1Isc23TFeqm9S6OXTA4KSqXTF5jYH5PQ/VRrWQmWITJUPTIHs
hzIhdyt8mKtkF0UPpg5LlzCCKkb74qMFJdAxeSLkLzyyg27639juCaUX3F7jM1/+lqi3VF03ZKx2
T7byEikfMUIm5HFMbOtVB4EeEQL4GhPVkUOkfNL9P7ruzt5zw7t63DTtY2vYOAfgo3flXPkfFqPj
PwYR6TzsstU6JasbWJ7ZSOQso5DbPHzAutP8A/3J2KT65ljsjOYub3eyZzCnQZKKg1RPSuKVpZw7
EOMfI+p/l3LSfQtFPCWJDOWVjFrxw1S9qVrXJArPwWCI09DoMIVJ3JRIcQefqFhwU2VThMvjb1Bl
p7g2prowH5IpPWabVNAJCFonFVBeSFHWi+Vsktb4zGseU+3hWOLKQvaj9RiUhFuj5FvHjt7bWbCp
6lVLOGB5N7mDdBvKq9xksNU56Y9rn+8FUgBmImDsTDdmDOnUG0wPAMemCtRkkp7L1mLrbRZteYsP
azUPGRb6wSAgp7gJM2nZagtxrS+q9bG1j9ra5zi1/31gXcDXWY4BP5/CxMJM8mQzafMyyLGUmwvk
JkNz0/bQMg7Ci2/t1PpGDg7ZLD4nzwDJfvXLh6xMmF7vRMpu4kBlK86XwM3AIke78rexnzOZqhZt
8YANWKwdUub0hAotFTp9KLVunl/5AZcq/G8/4ASHoFQZCt/kByTPPkGcjqLfGi9Id21DhMypMXoL
bgroHVn4pl1LurrAhp/vnga9Q4NpC9b7/TA4alYGrcQvZ/kK422SUyVHvSfe6K7F7uIg/wHcJOf3
LljC2xkXELJyat+5REqh7uBEPadn+24HHJ5f6T7OfQL5JFWKTkJw5yHaqffPpMljOnTgBBUmqdJi
bHY9FPAmgXIy3Bo6xgflnt7RJ/lUZfOOh82W/ivdRe8JqawZTTLeT+GvXARSdDLZ09nkgpXIXqzG
IF9PbbGyhl3lE+dKXBAF4brAN+Hj+Fau1HyHGKX3jE24raP9gB+5RU4qw89sfMFQCEu7Ee2t4TT1
PTxqUqo75XFcR7dSTB6KHf0Mr3JxLrREhNERLI+5NXL9M1aELFZKIqrlQQAwknbivfhg7HB+2Pib
yPDkp35/fDIIf/OmnypeUjv6pF90pxNPNdtAA8DicN8AouyvNvKXjvMvKztlTqR9ZExqzMp4fbAr
D0bX4tg92vqH/2Egz8HI3cMguV5peyXDzRBipC18aDyjTcTQZ5MvrxlbXlDt4ORGz/qJ4JwTl+Ku
V6S27EqG/Jq5FDNKZe/oRtWdgtq4cUIU1AgKyYiJbWj3xXbq3mXc7hukM/TzuUJs17VB4MW66+ua
TuquqlKr2DdYE/ylnoPFIrEs9nJynN0qdkm5KG6aZBfgJ2KoTtiti2teVfoMq5+gTd/uysmZIhlS
F1QyWIawMpeqra2KyY4KbC6fgDBlzamw9Qs+2u65OWLCnyhOxzlbZ/ctKVEihiOzIamS3yAg7Osf
UUtIaNBuhuSldWPMM1LI00Fqj/KOzq5S+N/c0/LhfKWzyVIVMcrTvdlTIrbDnfkQZW4BaF1XTt1U
Cz8hcpNsjonYbeNZwUu6iR8Z1ufhb6F7bIU/QozGi803jghdM+6vnrfz3T+9N2Ruk4WAONgiRe/7
Rpil9Hr0ufPTEYgIVkobl6Vyrduj5pTjs58zwi6tN+T05aO26QasmHap7vj+EyIh53jtWLt4KugQ
d0WZUAqdVX1fTxmLSdOLRXkYsGpuUMJGZHYR8buMmKHu8W7wbxCL9A8KdpJ/rr2rnwj92d34cvWT
AY2SpnEsxRnHggGJw6mGJ9VAqJUSdZWXTEjejWg3xmtMivD767ZR+QAiZpDMs4wVkkcckDG93uTN
TRSjzdyY/VZXYH84mbFkEm7C5p4yYkkAm1vbn7X/V8lJcx/2r19wUhaEkaD0uRXPO0BR/i5h9a7D
X2iIl9IAvm+rAa4R1LjacAtsijEcsmFop4vZJ07BJsCHZxxx6gKcjuwSbnHFYeyzSjpZ32y8a+G2
TCV1lnGkhf4cRaKBMmGGbr0n4b0xbOXup6Hdqv1KymwSwpEgDfdeo92UnFTastBeJixhLUpTINJb
I/RMySsMFweQadwF3aqRGVWtlRwqDDnSCzF2AqKltWUGZf0xrpay4hq1h2tRnRHScFPr2yB6UKvZ
ODKvXlLjnner0+Ai3eJwBIXz1fQG+KWMPUxXFhA0CbojqKM9IAbI6m0Ss3szN9R+5P4z6FNhee14
b1F4Nvvm95iTmoHzvN+yaQh/rODqW0qBfv6QLQMLaURqTJvOjN71Y2PovjhARygZsdpNhmEyPnyK
uTyOLvE4QgbtbM+Ka1jjgjez1MwlULsROFr0ZCYHM16lwbvc7HxxaQ0EFK1wgxWMpSoRt9S9QJe0
2PYMBP8LhpSMfy3+a52NCxWzg0uXD5WoeUhwiamLR4n3XnVh/Bzf87fkXu0XNemP4oKIrekmIZPL
92QKDVIhom2PRh0KKtaFgDokGuV2Phs+w+NeqMX8R5l9z0mDtxyjQHWRlZ4BsCgl9ybpgx2N+qr4
JR6pWg7465N6Zy2pyDon6b0K84JhQxJ95s/Q7Mw0aB+KyCmEp2my1VeVilZaFLVTJi+SNs+mJKRB
eP4w91LsKURz4hMh0HsUTLdIwWzIe0PtMV8YHnLU6gxprIV5G62z12mDVwGfD6obLLKhtaIEnjbD
c1TvdRMautpQGFJ8kYg2e2YV2YNJhP1r89aNTiwuRhxdAe2VtRbd8qNjdZWFmyrZauNOGnDbgS+W
3UeDTf1F4NcTSku6sofMWhS72bdDXqVPRGquYMI/lDfyzn+RElcWoahhfLrg//IleMX1WXuPddTf
xDmiR06cTXOnPSnpndXvVcz9CqcipAT7PEZu/v/j7LyW28a6tH1FqEIOpwjMFCVS0ScoWZaRQeR0
9f8Dz1/zSTTHnJrqE7u6q7EJ7L32Cm+ALoFcx16VvKI5jGeAGRo2J7dASlcSOaTNAANZSA7Nrebv
kT0jCTjLcTfjTtikv8yzU38a6T7ZFy8N0tTwcwG6EolIasHAmHusQdzspHzCPr6T7nvcqpbG2637
7wrlE/+xL6u6yE6mpAvTsGZVvQPHeqM/j/txXJ5/mG/gpHoXMjOUGxmYnytDun/8dxF3DW7y7ekX
mUnuh5E+xHV+4qBCIpAd1ZmpBBxIb1zMahWdDWRQu9XNu1Y8fnvuRdXvl6ORmG2bn4wTuVBDe9EO
qVRRIIkWzU9QG8pkN/kqeuIaXHSzjiLaJM3SWrebJkGFPnXkJd9nUbJ1HWHhH/H9w/Ti7LRI0jEf
uNWmuJYWfFvwRVqAefoEB5AFJ8+zZpeFja9tHMW1T5fJ8T9mZ6CY2SmN4/cbn2j+P19eWF83yEVK
kBt9UlUaTw6e4/vuQKvQ/4XTGLdN+IzT7Ar9gY3xpis/bjz3StL67RdfXORtqVhJbvJcQGIpU0Kg
4MxmOxpEvqN56kFb/pcil9TeOKg4Edz4yReVudEqRpCIjD2seXeYP5oAIpojT7ZcORLy1BjpxDvy
2U25klFWiuxohT+NS8W8Dt/FNSbcyr59hcxElzD82RRO3i7ahfXQqp7xpNzNR120YWrupI2xkQ/K
EYlgdLyIdoT2tHdrTJcMrxVIfAWkiu1RWMtvpuYAupODlX5fMJ0HUTkHQ2YVjGgBeQSbHpgnYgqM
J/eWuWNuPp0xynIx7dLMQ/5qtPPQ7KS9hQ+WKy7TR+RnPQFNIDv/sB7TJ/Xopx4SxNMvWpzbW5O9
a3022n2IvNCt0cEGX+TZeh/paTXDIbsFxsPPkq2hSFI8TSFGu7alLls8G38bIN4cEziQqwlLSgMk
HqJ8bcGCutH2u6IIhCEK9gfgdDV0tUglvkfjfDIkQdUzTDHHe9NwZqxbfxL9e1N77cxl5W+Yeya6
aGN72op7f1oRGx0ZK5GTlkA4mbv6lG5OxhHAYUqbCXaNuqhGT371qSSfhSf1V4fdbEAs2aB5gcYR
MSXZtVRgUFccoPrMfQ76AarntvmJ6bBnvo4fALxVF/JKr95XZ7dVTiFmKHGH0ED/m57WZC3McWnQ
etxYMdqgdGSW5rZfx1RYxZ2hb/O79lFJcLFsGVTf1a3XoJmzK97L3UwIBkmubovpIeGeZLrZHZLC
9QErKisp2iLzIwQfmfh+HpnAHW8c5yt11rf3fRFGggg2qOzzvkkjF3TBK8RfWKcX7YRlEP1vRJ+u
BpAvX/gigEymGEba/EQapfmyFFe1OdtM1Th3M7DhSM8m4i3tNtO1TI9u1o0Gn3JtAZaoqtSV8zj7
Uptc0EKoJaKV0eU+ADFVH3Rgm1gXuyoYG9LC0RvfOyD6H0xXR/7iKS6sEyesFim6uOZySO32kSmE
M75KtCvkj7PqaRnaZczevVulnzkHtcs4/3W1F4mAlapymKjoy9PHOf+2TODimACgbW1LdAd3xav/
mfubqT9N02AP50cyZ3PEN9wRWsw5H4xuK4/7LHrhx6npEowZhXzvb6VmP4KEzzQkPXZMcpAQtg1r
H8XroE28EcMAgwMYr3r/TgMChuCqk5b0+fnXaFQtG/JTcEnCS4rdJSIFUBGyZJef75UKJ5AFEgZ0
Lh9l5TgE+12ovobRoyG+m8wusq3UU8Tkm7re6Mkiql67/FdtJLaMrIRvYfi1kfJffrgTAG5Zy44C
sFQX3R9rbPOmTuq1K8US4QYwYAXicBn+rKrIwlg0spMRHJX8UDQbd2yOffISW2vJLX90W2WJfHmc
rkzll3W+r0Y7pcs4vMxB/nZT6mo4/rIe42K0mkxos1G+oKo9c3hg48pOskIxX3DOxSJlFIhrsReZ
K0va9G55778I6+ZNDBdwUvL+RjDWrqUYeNgrOgaQ8t/G5p1qTUijttkJPF4/zyVN0wGIN2MxBUfv
ukUx/pSz97zfnREh8/vXobnrwkVFsGvpBN9rw07QH2pOtI4OI5YI6MpaeYt+tKtC2EXqMnJFM7fl
9hP1qSjfZoTzgctuXUcH6O+hk++JpqSb6lKH+wXcBIdHyy2lzdB5pn6bBvRHd++v0/blJ18koGks
jspo8pMt9We4ayDat4weC+PJyg5p+So372Lz1Ok7YMhNeqyUYy6dkoLNi9Zmp8YUO9B2xE1aH+r2
lxLdxwPKNONdzv4WqlUtvMiktOdyZNwMQL/8lcDNHfHDoy+r/dJRDGmPlvopFp8GCoVD8VaLh7Df
SLIbbWdusXiC7KzWq1rZGeVzihexFnIPyQ8Cpmmap3eO9TvKfqTTgfFlwHgTu5dQeTMVpGoAryLD
8pGfl9jBaMw6g+PU/zCmp0h6Ho2lVR2z6Eka9xHRrH4/Kx+6CadQX9fSSSkwXx2OWb1pFVtUvGyk
umVGGGdrQ14VEJqLJaxFPbqTjmguleCkwW2g3LsUJ7xCXEXeYjKRP/377royk1PAgDG51gwYHX/l
Lm04SGKZVhmVW1o+isIO9L+ygOrW/07HXdPel9ZzIC2o0mNUVQrw6ysUsFA17xY6aZr/3DQHc/il
0wC9OR74uwn/bW2XBzkb26xJzmXGLSctOtXRQQ88lr1Hf8FHJDbdV8mjmB3l8K7xOoDfFL1bXUV1
Ej61U8X3BlanleZo7frfL834+1DPTUwsxdAVNwHSX1y/wyjBG8vE9mSZe5QUOvNnhqyxzFi8V1X7
tepfzGWwbZfDzx6JKFt8GtBMc0rjTscuPQ+gYbwObtzaJArxY7BKXYYc9KnEd9CrCuYstCxopmO1
sdKA5zYHpHK08NGPnvV4GXd33YqGQYYtB1yT4jOsP8jRIuVZkTZWvUv6l5ZNlxleg9YwMtQLS3nR
EJ7vx12FA0y5amfIPsOf57Z/DdrtWVRRDNlil/Pvt3SFffqn1Ts78QI5+4slFBuYNVSh3p4aOpA5
Q5NNMP5ozGXWPyGgRShkYDHQTqNvooCkesSMtcYkLVrSbwn3afk7alfJzKkJN2ay//firozpvy/u
ImcDIz+JVam0p5EGcCrvJPU32sylZ3Zro97q4oIyRMR0xgBBUtskCoMzKl61TMy3LH7492L+TJO+
R8zvi7nYT0x7z+1Qau1pinZ6uaCtx7A+Rwly8vKaEQ522YSpFLL+ou1WQJqtmWa10SRYjhvJ0fFB
mBXHscfphQPrxtNlld5meF6BEX5f50XxmAdaoBQVLy2oj2X2GeQeM0xZ2NGyPaLZycn0wvY+6jzE
7tTguVeP4AkggQju0LljtUSl6cYmU67EiHme8N+b7KL2apt0DDA3ZZO582mXbXVCy2AzDC90ObXS
/ePIwYY/iLkzzCTJLWq97bBAb5Nm5UQn0sGaEJ07ylPsMyUSBhbcLeEkseBYXkyout0CH14/Gsrs
x8xAQsfB8nuFFpmTUiiS1Z66/E2oV1mzS0e82pZQRhrpripXxk+uzHhhObW1GdBJhfAPLjaOnFLY
oFiISKB07PDgjRYRdPcbL/VvRxPsFsX/LE+7yKCEwOzPamu0J+AO8Wy43r5PC2RL0XPP16jLqk5Y
rnBJM2lYeNPwc6qPKCJJCEpUHkp8hbYY2Y76Cxztxu3TfVB4/z4x14/vlxVeNBx7PznrtUpsmfpt
yVwrocuGVGBY7wdcYDwGBHG9PQ93EmG1X1SAmnT0tWoYcFV/421d4Yx/f1sX1YWoF8UQK2Z7kmTZ
lmtqf5SanhW4IcG9Sh8ZcnNOj0J6Cv2tWnlUOhMQsMYNDx+DA02qIkgrrlo9QAs+co/0kwu9tzSW
5aTbyJ1M/QPaNf9+gVcQL98XrXzfgaHZZ7Ik8Ilrr6cZDs/aYG77wEQAljMypRl3bLCCqzl4fnfy
w6MODmYZFrvAevg/ADTnxZiiis+CAfrmIv4FZp4MYii0XPQj3sbSY0H5ioBO8Za6/npkQFEbO8m6
t55mHf+kfkyCuwAuh6keJu73G9f7lUn79+VchDkIoaFgjT7OFOtQmmWQ+RpcEkwAwGzLMS72/XiP
0pDcLPVxgfBevZZlJ9wQJ+Du4SVXSjc5/tdjL5FCshiuMUW7+GBiNYjNWeEdifm9SN4ImUGvF63p
6D1ExlyxUUcP3SxeCtLTwEDbPOBTF6A5Wx41RIbcQiXKrW41m24u6yLZ76MgyFsp7E6C6Cb1sSFa
KP774KoeVKISwbbl2K7NdmVEB2qfk1rukZNLMFdnRspIZEYGuDe29hw8/7pNv7ypOXv7AgZtDL0Y
jTHoToT/pnic2Nd2/Q5vfAqXU/UgqY7VLTAZsqBo2JihDeaCL7oYsO7uZ1mAP9ycc7Md4n0XEMPg
pd4CnF2PX1/WeJF++JnentWR1zZ8WNUKnBaO0haz+ZmL0NnjLzVydS5ThuTuuE7oySc/b7ylqzms
KRsSbH7jb3c5I2uHtNeijouz90pG1yl0nMH9MwGfNczxQETsDrVp5c5HRxc/DU/UPWyqDPRoKFvw
Yim7+3PxcmNd81n/6+t9WddFNB3QgE0qOelO0gF5nvPoSdIz2CC/3pmjjWSEWJNaOP647JBcAIiM
dRpBlQrYPA1g9xbRK+0/X6JWc7N0bkvdgpte0ecjPHxZ4cVJFARFkMcm7U60XdxXEFnt86Q8Z8hO
Ep0+9HEdY0qtr9pnyPE6c8496S32kAXsEsPR5POfghAkVrz046Vxpx6q9+ah1fDfoCvkBnhGdQvj
TblHrPJGZFPml/evl3t5WqupSMyal5vDB6W5H2q8XgCyTs55LR8ibKZB8KyRKDmlLxatY8Q5y3UY
Hs7JrMqeP2fVXmw2fuugRsgMT7kX45UiO3K7+Pc2UG9tg4tDnJylBD2euDspdvgohZ6SLiKk8gBa
DT+6GeI9dGB9PWCR+H7709IU7jqyddnt6TyhDrlSDai/XeHwKwptiwxQXb2qJ2AmB1hjY4jnJwIi
Nhq9/Un/6eOCjLqXtQuKwoPRXpH3JV74eV79+2ddIYh93zsX5z7O6ZuMCXsn3kE6icqPqbOgJm7O
70ltD6fwo3wClBKBtE4WwbhoLWSsF2ZF8wxpO7u1lr3qiI9g3sICAreX3Th9V9hR8/owaeEelqS/
uCTt6KcGOq9EBeVIGTrfe6XTaUu5PtCO0LczfbGB33iTCjT/8L935n8/+LLWT4RyNK0w6xjFgbQr
1hkNMi7ZbO6kNysMhMCwdYkNJONWLP4fttp/Hn2RS8pZFYZ9xqPj4vGcf/rT2pwO89irp5BJfiYF
dEF9he8n7Tim/BPKvU/xqxE8m1AMrY2BEEIW7uvnyeUW1iRHGugZFe/BsI9dM9rq2i4J3TY60uk9
Y93cPEgDyi+bs2S3dMVJV91RXSvdvh52mfh0Y8P9DSf59kH/KEZ8uQzlXm4FXePHwYwgp5KW2nBS
qnWg28lR9uRk20sLtnz85LfLKNnh+Rmy/1zLvYnLvbW3LsmRaqIJdRayt0CrKCktHfUZ6whExACm
pamtv1abYinF9r/fwPWrFsgtgGCasH9xMjO1FQy/r7pTOa67BZJ36sCJWykjriH1UvDkbHc+77A9
g5bf4bv2s1iGEOG8G8uYd9FfG/zLMi5Cb2MJgxHVZXfSceTG+2jY9vf6q+acD7c1dZVbD7uInnFj
ni1CWQfSPlhB5Ci9InJVcaVAyArB+iCmrjCksRmgqg/mhrb4ITwwOqJ2kbBRoO5oy1Uk3fnTyUrW
YuSOCYNeIFM3XsrVVO3LS7kIh31YNpOgN93JNE8TfjrisEZlTnKZhKurIn1lHFm/Wu0R9ArJ2b6J
PYSrkv9bEwFtZkuFwKOp6kUEyATLSJpkmreI7S8VV/nZIp4jLc94ECDvRSzC5BkLotYxOEP0qOS3
gsrk/ONsoXnzIjzlQLXbI+oZGZn2uXCVbo3X7ejTmrdvf97r9fmX9V7kSArjt84ae+qy6pgIiCEt
JWmnYDs5LGiz68toNYHyxvZXOhn5pspXDAbhIGuyJ3WLga+crc/YokKkTujaZm6+zG6+079nbgSe
L2u8yJJ6NcrSVOq6UwQgSu6eIH3j1O2wjNqBdNRVdLu3bf8TXjo9TRzMxeeWHVlTHTsCAxIcGdEH
w1wW/pZEqun1b7RoGJy5krLopQ9djhG0fO+ahRUCt84RJ4+az3/vz//hHP1nY1wc2jQNfNnXB36E
tpDx4oWih+KbDgfkeTYlVTF7l6tPX9z3E7Sj/h3ADLkTCdWPpv0M4rsGmNbcmE58w07Oe01ZZOKp
nn71K+3x30u9WojRZMVjBtal9Ze72jQpUUonny7EQfmIQGG5RnGI6QET2BDTXuLZXEsLzbBVxgqK
k7lNuNKNIwLperekQXsj07mido9CL7j+2ebxCgujM8tAKadybjD4yxZRFjXHi2CTV4fE2obynWCt
EnXTQ4Z+7k7g0pAlKvSNGG3rt3OEa8eLyfbwVxAjreSh8klF7UGz69qL4Z31Lk4oJII0d/w3vd5W
tEgwMKooU/rsVQlGG0EiSXVBa3b9uj2vc4Z7GK84N176tSwVrgkkYk3CwFy/iLOhXMSNKEkdBOZs
8oqOlo0TSEt1X8cOOJS1cDBagF7/BfHZJ6AQPs/mMtJXxW/SamUpJGvjt7q69fKvdjC+rusirrZd
WpTKRECrAlfGkSTZTNVKnfYoLNIkc8ql4IziIg4XSrkEpCnkpNULrcI+bFlHmHk3UA5v9mqvzZpQ
QfrP25rf5pdcpNCVYZpiuTuNSGw2O02v7Z4xgFg9+yHMq59ymdudLNp+7QLJ9LEljI1FT8Enaytg
DEaxMxCEsVuuBvUUj5tbnYMrqAb27JcFXjR+9GgUzmOgzJ9zItDnHjjxcTwY54dOvlPFZUhDY5Dt
THlgpAy5e+2bz82ww8QqZISf1sfUusO/Kvf5d5vSLSvXehjeM/d8kGXPtx6r9hCjYOxktxrKV0TM
vq98vmi/vFpVV+s6LcU5zYvucnUn61s8dPJqhYMKEF9kHsD5ktuZsj10m07xgPsoht1zqGBkRUtU
48c3+VGlo1zhNGXDzUb3UD3Ed2hV+4ssRhp41jyU04NerOtydcZteV3vZqWGWwn5FdzmLO5NK5Be
IJPzPw3XLz8m7bNQTwa1w6oDU4YXEC59/GJuGmA1XrcqLHcaGIDLmyRbKE5I8vgQueHTjaN97f76
uoiL0N+EWikGOoto3AbHFj1aG+Mim9bkAUCWxvI+zikYHwbAxPNQ+V74DGYpUycJn6Xsk2Y9vCtk
P8qdKLwVxc/bhiJXi/mvK7wIPs0QBZGqsFuREfa4+i0ctz5CULZnG1RhCnU8OxX+kqY906DmjnnC
+INzpVTbJt+o1MBuceTiZakAps+/UDAg15NtIdlWXG7Lf7/PqzPTr6u9CEl9aCr5VOpzxys6Wpzi
3JXajeHbKmhoZDc1MnBxJiyPGk25p5aolVOcPPjn+2LYYpycN6sztOhSefSLe0H/pVSPSU6Zgg2i
Fw2rBnQqzmjSFnihIa9za2shqRH/QMF5oFsqrqHiqBIeo3t8WIvn6F56tmi/654SOcUd8Btul/iZ
GIivU9A5crdp0SaMMEAqXkvGvNFSBTsOSjNcx8ApYvTSV6K/FM5LJL9ux8o5PbosF76+rotY2cZW
mxmC1p36B5CRKRffQoTiFb/kzaYDj8egC3UhJoGOWq7Kdp2FRzhfCJXOshml7N36flenHF8XdBEb
oyn3u6Flt8Xr4pG2AFSvYtxK5ipKEbg46NmpQfmodJBpjfEh9uo7pm5utO8/kHqYUlevVj16qkv+
o+B5KBe6ieDqSef43ISgXB2voYcLpVAVddNQLl5e0FaFcB4srr+Pxq2zkwCmGZ2XGSgn6osQbW1a
GxI7H6Qq+AwoYIiiFSac2LW6SD7ydKlai9sf9c8c46+P+mVdF+9wMFvZmkLWpdlYDZrFrw7HFYQZ
17NTLzJVmg23oM0PonAI2v9F4XC1Fv76Yi6uCQlDdj2bX0w+zv6QPbfW6OW0K0xEYVLcaGbZv9+d
cD/Ea8UZ7mpkHemM3SrJrzV7vixDvZwv6lWTxeb8HtQjRn5eVR3wrlyc/eNs0NE3K21YkdsVPwL3
5mzzWgv067Mvar0hCJK0GZlpBc8qHbgAIPOS3K18pjBZFuPOpyOIkunDbMBbHHtxVxZr6TN5u+00
o15/DSrQYWZfjL4uAnge40NQZMJ8aZ8FzxJp8BGs+lMP1l0xVxn6v0SXchuYfAskeoaHZkJ5ffql
D4++6U2Nk+v7JFzjpeRTM80cNPC3/ngfKJ+W/BCWDMliL5vIP+X1rE77YE2xE5fH86nWD3q+9wto
bHeFHvxvYHjXOk8g3ihHZFmhBLgoAMfEL6RECvpTAtoOFQxmKxaKMHZVgwpEWWQlfDbjoaiOagPY
WEIbJCnWpXpz1qJda4Z8XcjFTV4VsTYKAwtB7V92LWuvdz8G6bkUTgMsT2UX4ojarEpiVBy/tcPb
GcM0Z6b9iQ/x+JMBsjls5PI9GMmbuxc41BnGbqmbhO9G9jmiJP1sgRWrVkwmHxUaFcJbWy4rSGTp
vhe2ehM6gfIUovHgo/9p6XeNsu1X3S24zRUmrELaNP8D3vBvfnCUtzEOVPxMRfEUax80x5ZX3jrt
7wFs6eSAuemwci3uVcbz8iZVMB9coQaFGKojrYJPE5VX1F8fe7yoENADOod5XPpQqCRAzTbMcAe7
K9C0hVLXP5bStup+dcpaqJlWtZI782lCbLdOsaK6ouYl1s9CR28t1W2/ehDO2xks/pQ/hF6N4KMj
oq1bQb8t8/Wo/WjVg4r6rDQsi9j9d95xrVdCUSxa9P8MdKT/DMK/JpPGOA1DrCJBqdB3WKrVr6ne
m8HCkI6p6EJBzPT7BiKiepfAT9Z3Q7zKaLwHBAUYnV6huyhzd+ndWTy2ypOAMtQZ/ZA79aad8bwN
Ly4HHQoBwzh8MNW/hMkC+Wy1XdeKXA4tpg8oKU8rdWaxzeBPzZk+kdC7Ub+at555kZSFZlRXwfxM
f8/eyMEiyLYS2RogR90WXmMfTqDNvW4w1nLCR2wolA0s+OmDM92daRYuz+8lWulzLwlNbHXapIx6
V/1T+3Teg2/dAfRFMwYCQdRqduifxtcYSqriNbi3Fi+yRTMqX3V4H0Gg2/iBJ+V3ErOdZ5hZnulB
vhce5Rc8EzXEiru1rC7RhDt3wKPW7eyT6rb1tjF2YFuzyTWwc3hra+SlbeMNu45zbo/bCYeKp1s6
y9cu8m/f6iLBaIOhFfWe94bEohthNCyuZjdIxDJnamEWLOFJgBn7ZFCDuNWto36t14MMAEoqgBAx
670skKxOhOClxTx+kbJn7WEhLvP1RFQt99lTLtpqYXdMbqxNsO48AqvbI8UEkviXON46X1cIq8q3
xcx77MsBy5tUGVQlFQFvVBECfg4YR4QNYw4/CXToIkukSPZZg+Zhd+1+6m0SihirE/6G66EnpU5G
JYrKEBL3T4q0K807lN5rOAPBzPAJd+XL8CYIrplip+oVGIqXa6lcJ4wO8HbVtkwt2VzmjzF0RGwW
mj0umD3qp2R33KjQTpczqqXeQFVoYfAqusd/NllA9d/LeC3Q2g6U8yyCXPow0nGccCpmooaztaKd
OHhKtTGzldI4ZbyiP4zMucHvQj5Jf9TCrQ5BFQpuBUSXD32Yyv1kHQom0tL4ooNT7pQd97gveCqG
28C5HhQ66Q1EoB/ZuJHGD0FZh2Agd8KneChGGz0SbGi182/+0A8LGjNd/xFh14g0YLovhaOEihmN
Xba66AAkDsufPg2b3tHve+pQxCIjdN0ceLr6I8+k1Rcy08ey2XTrwjaCB+2ZcVV3DJFjMZbac7yN
qzufXocCg9dGBYUwDW9keqcarIytj3NbvYqyRZfTGLIDXBIq+dHy76V6N0ibmDfq72t4sdUauAKt
rRQOh0m+7dLHVdFAUA16XHYJuHhaw5jlopC0bSXhjEyEWZXQC3PKCLeoDHvQXR0J6tErdyZy9ooI
VdUeSYOHQzrtUbjn5jUwB2VkgaAzPdWFoNhj8ogrT3C+tauvpGZQ1aEzQGgAlnTJaZiSc6MGE+OP
cLwDQz+4umO8jLo7NHswehoEakenvcjxd+J3uYK44pNO48aDkfpnCm9wpb4I8U1si36lK4FOoqrJ
KHhLmCVfJFV1JpR+UinTSf7RVgjD/TlpmcO+lBbDrsM1dBacBlWrmzslWvQqhhf3EJHhW6c5hyG0
Gy4xSJ5c7jIOX1FB2+8UtneDsrKOWbwNJDjwbohGQ+HElc2XKEAZSQA9aAqla6lZ1Ppspw4Hz4q3
ZbbP0fUjK/CPfb5W0Pwo2QY2xifFPig9BVPPt7NXBG5d3+WpAyMvaWsbTKWpbobglhTin8Lu4g41
EdhE0VEXAbVbF3G5SYp+qNN2JC6jO8v5nR0lNek4dHda6GEZpNNtfDIM+MnSOhEPvcKM1q9+cLDO
FRvdQXE0Xfl2Ei3DqnBlBc+WZt11x8bpt8ovGdEV5UdLxRq7xtjduI2lOd//a/UoyMEjlGWNX/A9
knaqVBXnYkTxGgQL5+W8nN1xs/5BEZczfZrmHX7Ro4Bg4nCLqHJFNQko+5eHX8yUzrocUZx2PBw/
LC9Ai3b6URQ/RiY262illIqLm0B7n4Arz1d6sNE1h8k2CAoF5rqYPxbLBEDJqD2FjMj7NX2Ravl/
mReaskpHHS1u3Lsuj2Uw+LlWRdJ4KhA8+ODmaDD8Xlf3zOQzhDtiz/z1gVhiuFcgdayjhdbjYffv
hPKPMOhfX8lQwSrKytwrvqihgyQbhqCJJ8oJBhuVQ08wGRBYjheCp9fyXQJkH02OkHmLqy5M0RWe
ZzOljK4TYsv6E39AdMtBIyc9ieUiT4gSDaZ7qrK61dC+ejczgUGJU+K90Q/5vqPiUNSHMo2mUxCv
DeiJDIPf9KcOSbHZRRERDaZsMIsAK7FUJV2iPeDdeF1XykBoTyY5OMZXzIIujqQZSWXRlMF4isAc
WPJOljYBQGemZQiW0dr38vN6xPsq2Azi20S15QsflvkIuWY4Ap6FT+lkOhYvu+KHpeOV4CBm0j7A
Rc9vlQrXmuiIUCFDNZs1/M3VmoRQLDtJGODxIpRTLeDmo/i0NBbSVrijnqPp/CK095X1ZrZvBhVF
bBEEHxLz+Vyptnh+Kl1xoQFpxLY5Qkjdd7WAyvGl4eaSufQ17ABD9T567n+be/8JAfgYOF0M9f7m
YOpKzYtUlGKIpjmbPVwelHBSFMHqCSXDGb/hHvplYeyzpYUuiJ0CWxs9oyNhxWHL+lN8jxqZ+PKW
ec0VKphi6qI6D1VkpsGXHz/w60Eq5WE8SeZex9h3xCidXGIzj3GLAob3rTbltdnBtydetNgCswiU
USOMsc/I/cISSjtimW79oGp33IKGV7v1DqHSrsSvrnBuYZmvBvGvP/kiPAi1nptMjMdT6aWP6rsQ
L8Yn9MqQHak8ZRMwNtFWzVN4i89ypZL7+rvNi5ZayecOlPl3C1voqJi+uNpOAr8t4rjDKKKh8L4V
Xa5VQd+eeXFfMQ/NulThtlWXqIsZNlm+g97w8gOBFIfPGzOhUwGWJrSlbrQQr43qvj374rqqaz6y
zw4/aT41kOgZ/nrAQZNwMruposviou3kEItjF4nL0XiZu9EYPOLKBZYMvh8abaOLya2LwvzcM7fW
+pMJe+b2IZhzsssL48uOMC9ytm5S/39SYuL7ABU6J/R5/rq/n41A4xEc+80vcy2T+PrIi5osFJvx
DC57PFnA+VHCjUBkT4+zvab6mNqJ5nEtJTfl4K5eNzqXMyZZAK0wu/l+3Uy9cVYloR5PkBw9ZZFs
pZX+Npr3YGVmS6HxDvM+29dWseeD2N00nzeP/7W8/esKLn74EGiWEDWsoFsoCy7nxBO80FyE+L+5
ubad+4wdpt11+pqpN47gn07SX9/5y6+/uGwzDSU8pWrm44CpevIrREeBPgfO5Ws53TFY+516KEFw
8zdQLP3nSjje+vBXOwNff/9FQ6fVi1DXRX4/klFqhpoKWYmjgszHXsXBQpnNh3LhsOrvG6JClbvj
K4o0xvL2Hrw2MAJI+p/NcHHxN22qYGzG66CYTyQiRJaSGDFAw4AQbaee7MgVs+c5XplgrrTuDpCK
hRqNBMpq7zOgSJlGzmEreQ6gw92e91//YrA4uSMtchTxIlYnpVjo6vnMbhEWqBXITkDfIbn3z8+W
+qw6FdAtt0LOiaEuN8Uyr3Zdd8BXJ/JRDr45mbiWKZnIBs9XpmJCx/1+ekJieC7Heo4fbprNMlx0
TkoE+x7bu9CZUxAdeKnvyGttqZWO2KyTX83/RSwdyRCDnBGRVsVkfvx9FVqB84Sgq7O0BGmC+Sqk
i/5878drbVEvo6VCjwkKIteYi2CqGP9AJKsDQkYXCMm7W3nMtQTi22ouzrNVBDJDBG1+Jyqgnm2w
QSVsJzntOsfl55Zh8p+06OIIf3vcxScY+lrV+pDHVa81KgUyPrL4o9P3sCPD6Y/YhcW/9GQVYwB3
3s5k3Y/ibAfvRei1zzFmJCsJXaWC2JPZn6jYIeb+k0bB7Je1pr2S6zbeqgxifvutjQaBAsPpKPtL
1FJAAcHnUT2kHnAHB4ZB/tudXWgZ4kHYCw8oqqEcYzrxg1huENqof0bmwoi2ONWmwvrfKfs1nM63
t3ARRMANNXlU8xbQu2CAgB0eqJHWiTOneDTR81YhAM4DHGVZyEurp3q596wSYYXUNhfjCsI/auLN
279XpV0J7d9WdRlPImWwcoWNmfxmbCmpu1J5YHRzBr4wHVAFx2rPA9WqIF6TuBpapJjGEO1kRKts
uBdt7SXBcpauQ7C+gChrDy/GMcHFXrE7W9tLd7G2GPTOFq1DnS8wn4rTDdLYA4pqpG7ja+8K5cwJ
lcGimQ+9+da393X64A+/Sj5nPtiWK9xg6f0ZhP61H2lEzRorBsryFxkWRgq11Pl8CchBrSd6FBBq
741nr9YYXj22+kJqt3W5GPynAdROJjy3yhZPD5zSm8+hQIG1QNGSbGxKvVJ5KpIlHRscauE8q3SE
CzeX6QqOGxQwXWvYSyaIp3U83ER/XD/HKBLRsUYhTrtE2JoGPX6hMpGdgvW+rn8knw2tPgfG7Sz5
IqwNxf33drk26p5dKv/7iRcJYh43UZSa+GbCmkf24uesge4Zq/gULeUP/RDcM22vjafwDkDA5pZY
r3ml/vr29Isoasa5GuYqT+/ZhEsF7AMhHCVBpHh9eP4001hP7yV3g8scjuIx/H1Ot3riDsh5fJZH
/b05CQF4Dvf/kfZeu5FrW7btFxGgN69BFz7kpdQLIZOi90H79acxC7duZkhYcXEuUKjatWuvEoNm
zjnG6L11sbzLzNumcs9ICpnUJ2TRe7nmtJighFUHTqlbJxl9SoDl5CLjjDomhH5ldkg+qa8jq6fm
aACd9KsmWycsQbnLlLhoVtVu8pI1vmPIX4VnWq7WnGbB14p9Q2ZJshvSh7y7sbQbq9zPsiekx7R9
Tl6L7ENMT/T/roWNmz9+4TQ1cYBCFUJU+e/WE7dh39YBGyBhFxwfuzsgIPv42DwE2XrWf/egu/Rd
hRGIY8wEl9ODbEWrjGm5VNi0Gi1hoSRCkNxGWGT87FN9K28n0FblHa3GOdgFiasEiGiO9QjIdadJ
rggiu7B70S75Z6U3Y3IwhtcfovahNpvkDnaP6BT5ioMSiNG2twuRmhFc9q26Dp3IZ8RUaxuUrdZs
I1dORqdg0l2eRoYuFZraqSXZuz9MBNoJmzAihtmGWnG9L/bDeR9j6P975y5e9vCcjkXf8bpNoLPF
FKXeqsiALyp+tD5jMFHBfZaepl7doH9SSBPfw7hZJWHle7ZK2EdtUUQ8s8HGf281NHoRCa402Sm/
wnYF2LyDp7mAgGYU3/ohSG6q/iniiEzfyXoc2s258cLIrcTX7lNcd6YHGUaDWA+vd3XtePzHJHu5
nv51tZfG9kgamiwYWU8zjGSyv0ioJOl9RCPtQk4P+nWTv8jTFj4TOVC4xnzpAJVKFm7ZESL5jYGL
XOxB1TWWE3TYzokr3STkqUreR9YsDn2YdwSgiOnhnL2f+8NgesoqabdKsB5Q3tMH6npvlo9D8aSV
j5mxz0A/p8Gva3WQvGyG336oTPwaX5KkWH+wRH8N5dSg19QglouFrE4FGLniW/cWr+m/lIg9ulMw
bDHvI1FOOIwHzTrtfSu2pfrP2FWeNoX5ZBfFHUSTqw2S5cj2X5d2cbqIqnMvmymXhtrJ0b9Uu5z9
kLpA84OXIvRIp3y+dnaQflpZ5L9ux8XZQTUGYcoG/mbvWR90Kgiamp2u50TgakjGl3YFh3wnRnrj
iZV/ZSu69jAuelLs4qGVBPx19cD2tyB2fRw3qX2WFhX2WfxVL7DbZEfj0DYV/5y/XbmAa7f8os4R
o7loxWa5AD9F8gkIiVn1Y0qDWts2+FcXDNc1bcFP9R9hB//7CuoXHalWJBh0jDivLf3HwXQ6wg3G
G8gIgrGJph1q3pkTC44Qv0KBrmzi+jWAiZSaazN5VAhSf4y7F72+hSdMS9VCb2MnwhoCUtv9Phuu
mF859irLInn5YioiXSuFRjkwgou7JFhy17eGuNwl4cNIvK6+iWKXNUzxxthrGHLZuWZbJPtRxSun
NHkaM2yAuAMd2FCiE7+I67TCwnBSu5tewFMuVBQQ66wjQsG/Vi7+BI2x/rrcy7Usn3ikqjkvpVHg
x8nhlO5iF9drmLqD7GXWLyLjLey7jiz4q4xJsJzuzTOk1xQtuq18Shvy7lWCHYgi7X+LV/UsP4wq
iQCzCMUU1eUAe3EEmjQ5MBoLkHWEUMSecf2H7NNwl/2Ir5Azqy0b6/BzKfFTIsHIq0521wq6n2/S
XxdxUT8qDb5ShdefZ9rq1Abb4rPwGtAgPVZ2N3rKk2Nfu+G4FnjN0KgtA+dI3KQk0jDmXaS07x2V
X2sX+R1Q8LhKmeFY6/+L7/PvW3VRdhrh+ZwmMrdq+VS6uyYC/ZIeLDubVvoHc791tMXj9d9/9Kfm
xz/P52IdNnN4a9I8Ffeyb6KMtbNmG7U+rck4Pc4Ul8V6Krwcq3VzKzrtPU0zSN0G50QB4cbp2qjg
xx2LeQUhTowsDBaHfw9/Ra2Vcm4OBfri3lHwLZEPMAIcgEhL0JjkamTI0s0DZLyqX1SEdBHZDCNx
WMVvEDgzKSazM/KfTI/18//NnTJFtIymJBKwe/F4TFWYilji0qINIjJOg7yzv+ptRH64uoFdT5Lu
dIZTvhrNJaTrMRw4xNw00bY6XNs9fxrTWqhF//daLp4arh5hLCeuRX+EINMDEmyHX0b7HLKzV3tg
Rt0meoLAJHWeuljGRdw8IU030n6oHO45k1jlm9Ef9MotUsRJ1zo2P3QgVdZQ2LOLQoHnuWyGf508
xjlt1CE7L/TFJWGd43l0b+bWppnw+I23OQyVxDeBt0q/MNkv/vLWnypHkifXzPDCJ08SSGDCnnr3
vx+j8b0m48rwAOug7n7A4uZZWKRpy61r3Ygsgo3oIzpiiHsrtZtEwfMPb9+T6i1Lfx5tyAjOTvGt
AR5esGkCVv2x/k0uzGqyntLOUYyciuLBM6OIBYNfWo3Q4u/E+FNp7XPtku9+JosFknXkGQf6RfAy
OskW37XetegqypD7oRZi02BIpZCScAxi0tRpgmKpOYQwAPtjWbzkxuu8OJ/ylZISOn3fdRQR7XPW
n3i3rpTMP2yAyw2yDFEySG9AX/bvo1PEeciGgGUoYeJPVJzaHxogLunKQlz2HiGMSgcE4pxhCI7r
zg7OMSQ+1rHzYAHDSsW0C7d/nXKwUDeTAk4T86YOMFwbb6v0Q78ecfLDIYNLNniif5YO+bKDG7HB
zGLKIpZspqcCxvqwMc67hGP4sA6q/TBsSmYtuEQ8kukwPEUnHk9wsww92SPdgpbITjRpLvu5eDcT
9ais+2g7yO+hc9WJ/uf+/XvAwI5AzhiGSN4/Rb9Y4uIeOUGrwzMUp01m+tOX8YFygIQvc5u7NeJs
uBUbsTvpNXWC8DSkKZs51oXsKBmHGDdLQaQnAFloZR2s48+R6njXvsZbkojYLDjHSm8TDCwvqY5F
6ynBMcOCXAn34CxVCvacnoEev831Z5jcFeNbVLowR2bdjoybQbyLLU8S1mHxB+Q7eG1xqGhqUZ+A
dDuvxDu5ZI5G5sTrYNgBLF9xh+5KUm+uhvr80LvhRnGnDM43iBcun2rY6mmstUOOYmHiR3mUl7q0
UepfAw4harMBCzOjO3klq0+dcWfWv5TxkPnltTPWDz7K5UI0S7REvC/fxAtBIQ+WFSgQKJOt7lvA
PzUGu0GPpvmptvbZ2Q63H+1HUR2beS2kW5PPdHO2z9nuLCFunHfl9Du8ajv9oZzhsgydoAUc6+yX
Fy8SnUJDqSQzv6+T59rYmWevAWey+NDOW9SgqNGFU8HwKyBhY33df/5DxIAqEk8H93k5J4uXR7s8
SLQ2DJfzSupxZClcQkoqNHuWZ1XOADjFy0rwpQI+SOEZusNZv2XRR1KRrhEEI2pUFcfE3ll60W0A
CMqF+BE6lKqxShnqk5Rb4dsptwEhYNeSV3/YQf+9+IsjYSQFky4XLBkEeDjjhqHU8Cu29gqKuDq8
7yu37m8DYQ08O9/UKK1uszf6RGstfpLCddnfdIAFx5BcQk82vWTYiPLjtZX4x00UidHSVkFkJF8e
htooNYVuiUQovyRvKhyj3hKMjrON4tnRJYRop1r5bDC1Fa4M+z5HW4NUNRIoQO41Cxn/QBKQfY32
pX4vkbh3f13XRZ8pm1ohnnoyLZaJv8xQ4n6oV14cbboUxefKKh3jTn1A5Tl91udfirxBtikyxYLT
e95OLyGRKmgR0H0IN9qNeMwkx4iJaXVNy7YUJ65cA/zt6OOcMAAkXQ1W/OHMy/Uvkz6kMUs+/cWH
E/OlN01QLn2AKd/1jLNaoNwtZeiNmB5NR3jkUpU3AuRZXKxtEVN7LpyjazfyB5nKvxdycSNFuZLH
WGoK3PoDVyCqq16EkD7W/ozcNXkeHEtw63sD1VZgHGGrXa/PvjcF/r2Ei90+rUvRKvJ6KToCX120
hvLCNCj5oB1w3R3AEMkmq1e/cg774aT/7x+++ACHLtTLoOch6MlWOPtgrPGDuJkHoQCi6OKgb1cJ
0qtb632U3dK2OPx0XmyrxobkyAhKNiaS8pDUHNNWVztn36ew/17dxWFft0SlmYxqaU+BZYMWY6sx
Yz8HTo4RP/COL9TwUGG8tIXb6JCM2EQ3UeLr17Iif3xHwIwpFnlQGkCmiwdUFmppWkZBgXZLu7sU
17rihRqI0tX8zCjOlb0EBQtjapo51mb4vI75/0HQoS6ks/+9hItHZVpdN0wyOQOsleUqokmo2G3L
cNLuSFSSXtsP8SPiafGEkJbsVYzQ62F3bRv+gRz072VcPJOmFHpyZbkTwCrdCB5pvvqjJLAxxtB4
3y1xdVcVVcvtvTyt/f3bLyotJe8agc7B0tkmj+6XZa5qHwG/M7pxYVev10unH6Rj//7Mi9LJgmka
hQF/sUGgWd1gxLEYGlMirHpOpfzYBjPy5roN6MeD6d8/9aJBmQ4TB52CPwyamtlqQVlpi8SsSXet
vGtLLIPuUgWc3b63oxfSOeTk/Vy5uEyiZ3zaGzn3znRJOrt9VOuVbJHyhkDagG/FtMk3Sesgxby7
EZZP24GBJVZLrF4hEwjgZJqvbvrtAmBzZdkxkz0BV9XTEunB4GyV7M9ExsiiLwQewX16sA/nQzCc
pIBA0zUOoKb0Rs6/2rCWW5vexLW9+MfDlskmTDW7yGiliz1jqq1K6saEm2PA4N+bM+2gVfkaupab
74FGUfS3Gv6GFelWOLKvtGl+3HL//vMXO4UlIOHtav68QcDJROtYap2Aua5qs0ayZpfMpO5JGZ/T
1+B8Byta633W8cSTTNbMJf6MGEsvUXAk3lZLrllf2xlVx7gLzMOCDJ/XJOCK1lpBm+mOCc2wfXA+
JqkbX6NU/DAV5QX/61ZerGj9WAW53EV8x1vjvtkb/L0YPRhgObj4SN7tmc9LITbdETGVyavYxD30
StHE68JSj9c8OArBQS93grCtwiMwoaC0h0eePzTFbrhNrIeEp0NVwVuo3Cg14/3gblKeZcmTA+lQ
mMQG2SnzzIXnymHe7iJXV/ZCfp8J94sDButvaJ/nbRiHdk/xoXKXS/m9zm+j1wHGgNGd0pNEZXne
teKdKb2bAhhR6i/thqzAUWfcuxqe83anqqeiYJao+fBDu/drfRbp6otxsTaXoigXQxsvpW8u+9P8
GkpoR/ZwYaPmUJ73gXBTn/eqdCsJGVQPvl+J7qJcuFhZdJ+oP19vX4Xkoajdqfa633H/q8bgAQLP
CQp/Fg6Vte78PNwI9mB+Kb4kroXssw6PI54zY92hSOAz3gmlOxq3WrB878mLoix+UyxxGwn2TW6b
3d25XXtnBSGaLCB/saii/ClgL7kr0k2PciN3m7eZFzrbErfKGHt8Nzh7fZjhoTV2PG3xScD/1zpK
9Wt2WF6WMsdA3ElHm+lhkW9rcKTkcFqjMxgfQngY9MfB2FjxusdCWTpaemuhhCBkRlixaMX8U1sw
4Mn8nnVeyvmD22JuIN9YNZ69HG7Qsp3IyYPI56LCzDWYRKbK26zVq0Z8UUbsUfhoYovSRbdcK1jP
47YXX7pVcO0I8M28Cv6EGGtsq6w7+EIvJWFB1CQZpFbx3jA2ZMjN4DhJ8vjC8Ybd7EwcNDlND9Rb
FP12KhBctoPYKtNFqwF0kuaWf6a/oCaa5yWx4fqI57IcuLy8iy2yL9RUUU0uT/XFwoeEKgWrsViJ
OKgX5KFuslH4IjnaD8mXfqo32bo8NY+kMgFIlurHUnpPw/2gPsanYd3upF/JYz+SIXT1/LBcx99b
+Z/r1ND0G4gf6b1crDvJdJ4idZzEBXsQQz5UfK05oA3yBDsUd8tsRJMOUuFEFlG+V7XK3/RUNGtF
nWh5FLmLa+uPa+mvlqiYkBqWq7J5L4H03YPreDZdvIYt5BoabS3Tz+Z81Bl5Vy6yL4PV7gmpmO7F
H+r7RHLi7pp/9ZuN7H+uiLYGYkMy4i7JA6FVhFMc9+a9cir20skoiBivj8NTQXLWZ6VtOHKE4xJj
hp2Mqp7hyDQCG9igqK3yh2a4aRqQc2hZ7Ka1uxpf3rMRe7MGIclFSlSQdklqnIbTcUUcdd4uU9bs
GO006HhnMrW/ynBfQ4ZbjY/Jq/4csB68dqwz9KjuSfAYiM+978SVpt5b/QbmpySsJq4uwJA23/UY
g69pdy+LoT83hI4K/6X90OIPKzruU51a98XLNNnWdIzRIvBa4FI/hbcTdstjtrMq7MdOioyZheGl
DlZyDuSeQFJUJ1a866+hK41rV3XxfQ19FdRjH1nIOrJNSscLTMcmYxk91QOiA58zuUokS8YBlYCp
VPaDiGzY+CukqTKDw7MLwr/I2e1AE2Of5STpVBhymQOSbT0+1pDUvIwov1VF1NSZRdY2NWcW7AiE
+VbbkRltZzvpdrwjz+FsLCq6oXbg5MTEJ3d+iXJmRhUaMFK4mYI3sfwlR3fndH1Gnep093W1gK9S
u7xP71kqr5SRfwYJ/37U/9ME+38e2cVpudWbdCrl0LrvhH2s3Bo0Fsw1upOR1fAT1qUs+dUm3em0
pQlMwMsHM9cVfsuCl2AAWdcmGvxqp8GmWanBIaptwBAM/4IbYm2lweGYpAlu+iv3ujNJeSvhU9iT
GaZVK/3Yvof3JIfuIE0Lm/y5Y5JpE2c4c/ocfeWK8PFb9bPIgUWNZgUeGihzf0Qtfy0faZBKZtWL
AEBcYmWw19MW8pv1dGr3yRpuF4lvd/89KgE3cLliXvzNy8NFNciKEBvk6/jGfdqi7SzJXGQ6s0fx
CR1pdC1yx6xjxoI+3pvjq34LOVzMnTa2hY/0DT4AHLyYwKpx1zJ6Rt3adD4ZxR0mNP5T9LwtSPY+
HxggqKhYxHEiVL+v8aQNKxGZY7qqSMVNNtF8DM/7vnGoxmMy5i2Q36vZJDTpi+w1QK5kYBnVQ1Gc
8H/n6TrvH6Vm3Xe+MuxaQAayda/MN7PpayG1RruKzA2a3YqAJkhXXlfenJuNkiG+LW/CdD2lWynY
GpldyltIo8Yq/4I5jeZskG8D/NlCdBedEQ5+NS/JJkGIJpc3JecG0y6m524+QQHXk41E8JSu7+bQ
j24Ea9HOhuFL3O115QEqCohCR4Po0myqdi2F/hAdoL0ksRNEh3Ha5ULOqnprwEHtsXFjwq5t/StS
7Sr0VcMBhD3y64H1mOjWjpq1AWkkBZus9U3O7Hi9u9/NfTbSTvG09jDUXvuWfXY+k5pyC3dL25F0
Rg6jsPIpDsLqoJw/e5ENcQUfxM9P0WNK43CNSG2NojTs/P8ZhysGlutmS/IIQMWMY67gpMKtlG1q
a230dwnqjsB8t+RtFR2a5kPCkw9cpfAX9Ubp9Y/54J35ErftaejtXj6ACAktX+dGb6K19VQzbUth
yYmOVD9xgJFbDPQLtatG1/uWPBmP00u7GQ9UWL1vvjDjICXVVfu1dtf+UvCJ7/tbRK14T/t5hWUw
DnytZYbt9yJ3xovhjX1AQ3Enp3a045JG3MWr2UWRWROlwqQfnkDkxhsoX79CdRU8cLBivhzkXkY5
Ya36p2RdcvnZWqAmiIi1xsaP6p28lsHJZn7FPFGcP4he/Zk+oGfTbg1/fLKIUI1sE5BKRWQKiRpO
a62EA1NE4tfuaCb5RIJ45QaRmRi6aIFIshq3wToxoKrQOI0f5qf5TQavoZFp4gEDYfmSJWgKtuiJ
eyCvbxEIp37XvjRf8UMhrrOMKT4P2K3YCroV310X4FdYpTz5mAhXNXlsy5XyOiAQ7fxseCyAwmle
zuc9rZVb9aOB7B76BnkEuatzDCCUkCbE2/wW3kwsdB8hkJAnej5CeJsdJ8GrnvKH9ia9yand5T23
iv0h19fppnqyDtJrupm4+l/m+KzWVFL1rZwxB3W0Aw9ZaAjk5vLkF9gC0hcRn7xxVvJszZuEb022
TkD+rOm077+M9LkcdwKQjf3knG/nR4Mqzde9xIUDslgBot/XFkHrUsByue5edJ1UWdDnmgf9wHDw
KUv3fLPnBqqIb4ysHs2G07jZ7pfOO7r8+C0GlAyhdo6g1KKsifif1GWAd9icWku0dbigkn9OXxNG
kVr7gsM76Xx2dfo81We9ldbn9FaOd3zlOIb09fJeiB/QTtFAVdTsT9jVvXZjQu2X/ewt4/NHKpJt
1cnD+Lc6a16DVSZyozfeSmLFz1/FG979/qnOXyvYGhETqRKJ/OwSWtIJYBveKX5JV+1Q93/pH0O/
KiMnLU8Bge/mht63TBqeZ3zxxjOqwbSsV9uSWernf2828rcqgr1G4mTOIEmVdOZt7EV/7W+KWSpm
1vTZw9mrn6wFXriKPuhmJCvTCQ/Rl7q8iskXoSaIl5keEDzxPKUH45pK8Bs2bnngkqlo5PSYFlyV
i05PrwlhEIld9qCnX43H4q++ZvtmH2zTXXWPiyC1xztRWs2GTXGZsiTlp3Qzu5lrbXpWDd8Y/PnK
zflW5f+5JhQfgF4AYpL98u/NmUJDOicG18TxBXK7Tj7frtZW6qGwTvgeyhKG2rgq249K3yR4GAg5
j+8L4RdMMOyvivJqgVvIUTCEh4UEU/ROD6Oiziq2wNu0PWiWW1n7IdtraCKxOIC77v2hcfFsWr9y
YXetb2FetlUvf9DF067yIs5BMmUPg7gdrdPcP0uiJ+yQD4s37QCNL9JtSxYcRdGcKnbNIXbC4T2t
f4clnw1Ql4j31TJuc9Z+3cnQJhx767kJngui5EWodUIrO+35FgBaYt2bq4DU6dIWV/dsHVN2EIZt
Yd3J7wzO8vBukvd/uqpODzXAJNbA1ZZIGjJru08B/462k9st66Xgg0CRdyplf7JK3IymW/U4vhWA
nx1cxEg76AxlS2vNap7a5hbUlIvBouCjf/vvr+Wb6fZ/7p8BHwJT/ZIq+u8LoWiZoTWDxP2zx2RP
AwBJUgdhYxcrXkJgmL7EZ5e9n3J4WLTInFn/+wq+aS4ur+DibChpVqx11pw9TMVxcOnzZJYPCUpl
GtPMnonzMD7Hdi5vObRVuV0uMxTgOCbqMVyY+dLDOJYzjnQ0G5QkSGyeeVhn8cB0R4NAKv9/cMR+
EwJeXvTFd4Ql1KjCRvxz27iGbVr6YfQQ0hDVvBitBI9WsB6ZCivKXq5taj+V++kkMdlANe1K+UEM
/Ur3lPZTJLYx6wl1wNrc/k7SXW1cucXfaxtWItYh09BQUcm0TP99yK0wVmlaYMCANBoUR5XTAv4r
9XczHy1j3Yg3pv4ykSWzj6TKlUDwMCJqnPk8AC32za2yn2qyg+1mLeSwsZ34oUO54BuHAcDOF8Ca
YJvVRBnblnVks41BeKAeKYnwnthkzYo+15qvaKyO1WzXbBKFP2Luytn60UpviztAN4/XPDN/3MH/
FHTYuwxV57+L6k+Z0pIwa4oixXf6odiUx4VuShYkwUO2RPBi6FwL8tG/LUXLH9TAEwITscxvXZA4
UaMqOhvxXbaxXmLR7R+6t/wJxxvnf2k+IhiFTi3Iq1Jao101pI/zeNMG+5iFaBaEk6U2q7DYzgxN
CKOJcNqz1iYLaSelMbyRpbUSeCWIqsfwtXmudvK9ejJPHB5HKnM18jU60GMGHRD2Ah3RbLgTw5s0
+JjmXRW/aFCEjOZGnTn/848Am5VvYrxreutU0mk8NleR7d+m4+bF/bhYmiM96JW54n4oJ/MWSxCo
KxWfHweSL9WNkVHphQdFtwHCRS7gE+mTrrm7HuD8beJyeR0Xlf0wF5WoRVyHjO2X1xBVY49nutn0
J6ynxR5SqngwV6D/U+/avOX7+rrchOUUAjJwweFcrK/kSc6RlEQJiKy1dd6mEII6pEduYXk5bkhP
JgmJSLxVChCsc/vqnbQmIAf/vcZ+m/3+uQV/XcXFAjBq+ZyG5zi56+uNCIzS1fjjDqI2JBbSEaTW
pJLXy0gQlBhVU8qgXrmGmfs2j7y8iIs1M+yyshF0bgU8NA67mNb0pz/NZtqBjL/wba84jZ5BjNnX
pm5oiVjivq0GBh1K09R/kF6llZXPVZvFd5x24vT+TMMj3dYzTpW3HLD6aM7rszQ7kSzYs54fEons
BX3DiBDqUzJ5QfKsS1s8YnLBhBj/QBMx+tm3VeW15aeGphgoXM1rTOqZQMzPliS9qF0DgWrlLZF6
eZ2w8pKARpMrD45ldyfMxDl8aIXomlRVLx1esVzcRJm5KuI7c6wcPXg2S04MwdkDP9FwDaqnshvC
+WmomwMqBUVanUOSUO3mI0EAOG/O5UmkUVA/xNJh7utVCQVtCtC88a819bdp5vZocYiXbsL+XR4f
s8iHYnWOnVK00ftPmHTQ1jOrYj5LiEKhnarn8VYrbwZhK7VIglckwufSKtb5aw4C1Ln0KtCxqS8M
rpVtKAsoieedVu0UZRvhG4vhhIXzfa/86qHQRQdTvBkoDuqHLDh22t1Mzye7T8pPIgY386F9ECYo
2/u8hpW6IrXOfIgfQT04xVHxaRb2kI5vE/FQvanpnjJUqJ6CYKtyO0KmUkm5E3Wwo/RJqs+Uf6PL
PFXex1CRCz+il1B8cdgLeNr8n87b5Kh9jRa+EWRkY770CAA2y+NzZ6z5f0xM1YuhvSDaoniKbulZ
meKq2taRrzABoYvnxrGDk5qoyxHNpy8QD0+fJhrechNNJUqOR+rL4IO4b+pzpGoUowvOjcG2w9lu
yjxcHs1ECNcqpoFEfYrrl9jyM4sUOoTApXuI7RJvpZE541d17F9JayfrSaAdSoknuIE5rZT8q9U+
8k2YPJbyPsBYXKNYfaxynynK53kn5LSaYxtGuegt2qP4vrFNDxPiMTjRSgDha9kcoZCAjtvJIx9Y
d2oiKHvsvTb/O73MF/00Zo6qb/7E0tTBQblttEWFlXwZ00FQXugYpMTJftGWMA7VU0p/4KFpVvGG
YDSmhaWb7oF1pxRipxj4ksyxQMvcYG3cliguQ5exWI4DpnRUwS/6T1PAdvrclY9j6WCqTA9D6dGY
6WkSK7XPFLqvaVRvG1S22UEBUZdltxJD2jFwUjrK6bBWssOSpFIj7TTQkUTK46D1nsjMD1qzjWg1
SN38VUKDfS+7RkkMLanaNqCv7DjslacMlqhll79Yi0YX7CfzPGBp0mNT79PGbaKNPngLUBrlHJ1D
rOPWEXahKTnmC+RDVbWn+pRXKyG2I3U31vv2TIL2SqWtGji18tYz/hv4Xc29YD6JxVoy3EhdpfdK
DbB2tWQuPwufA1NlZTMtTaXzrykYWSwfdDh7DfnjQYGjyWaPIB906khz2/VnJ5te6BgPHCHj43/v
Hd/P58sOZkrMMgwir76pQ6M4spSuYeXMq6eEaZYwqt4ixW/YruptiFZb7fHNgm+7MWie0PS/qVy+
ytHlblTrklVU4Vv1B7rNkPcZzSq3lvogBrcklWUHi96/9//zkpfN4K8WQDnEcxqreXzXOFH9UG3O
g5+Gz4XuDoUPaTZ2MsHBMDY+ZMKh4X2lZQwR26aBn9iB5ASolP+gKHIWLpDzsasAuVZgAVkPlJTU
fP99vT9vz5aJr4m53neocN80gIbVJLkDS6qSPehiHqgqUPjHNPHPrMiI9DdD5hHGYGMQPmO4tAP5
imHtm5L1z/7811Vc3LVpnEdD1biKniizEHFM/l7O7jnzBNPHhjulzPH81rBpKOuVN5Y4kNemE+Ub
fEUc7zXtYdA+o2Ir1q4gvrTWrVlsROLYr0hYfrxbJhYwHdI5qkvj4jyXx5MWqmDo7liwFTuWTlbk
nMVj5VnCjlsXMp+mT2zQLNP2SbOvIF1k11KateXwenme+PsiLjROZhKo0BRStmrL1TnVOmV9U7LW
5c8iVWBDS5dy1DxO6ZpvwiluVLJ+MRyZED55w7rxOHSHrA9XcrlXh9scTqmq3kc0N4mbPNdbfPst
mqDcFh6XxTO+Owtu29nsM5nwnNXHqX1gJ0tPpXU7wTw19ZzwtYQCEoeE/FZyI+BoZofo6u9eTor/
9bsvXI1Nr+palPNpVS/0dGWHrHuGGJSJg/qgYm+2Nq205sQR0juGgTU6suzl+ftwPlmTg+2ZV1lz
FXuguB8htDulcehhKpd2KDj5eTMj+Ct/KdYzSAKAG/FNoR20akPp1jkzMQt2cWRrttAHPFjjpvnD
9W97LPwTQpu1ejVHcjmTfvu52J4NbM+yLl4qfGc1MwpZ512DlcMYAVHJ4JQ4j5aoDHcGOVcdFc5h
6Uq8Slv8sW7Bg0/1Kppwmf+UFn+tYmFf6JMZc6uVEz/P+Og3EkY+hY3yZsk16Dba0/k1ub32fX3v
bbDg//13L17teTKls2Hwm3mDv3T8zMXurLrJfvZmh8ScZ+AHIYaeevW7eNdR3n/qv1Qn0jydOQpF
/Q0Q4IWUbbig26910THI/fRE/rorFy9gFERCUKTclfyrI8GXyfOh0Gx1S/bl7yhw5uzQ48LvvT74
lac3WFdHvGtytSdcBw1ikZ16bVOPh7p7TQ2GNfFa22VkLCnv0MYVczvyu6DQrUfZVt7BNN4pB5PO
+/hM04LzXKOv6NoUfMbGrswpx1fzUrWfmBmp1lJFGdv5TZB9LXc47DD2YI6D9rvXl9HJQAMLC7xI
MiTtKnBItWu29+mpI+O70DkaPSrMtji6TOV6MhvH7ElHBeusl17d+NlhHGzGLeTdqfelQBggI/bh
wMF0/NW8yJGdPkmn9B0yRAAxB8zUzbW4WWXpWH/7GpYYJVxS5Lle6oeETkzMpKtidojoBrrQOlSd
XGLzFHG8gukVn4doXQSxS8AaFimsgiB6vaHxC/Cax7HcEwaUNY98sAB9sGsIN6arKlf2h+99d95f
S+QaObWA/bik9g5VKi+yjPhusBnp9rk3ohqYxNIVmb1FW6G5l2+Gflc263lwImMn8ZTsGH4YE8Dw
JtKPUnivUXLgzLSzx3L335v9H7PF5U38+/IuPq+8n5IMouPyeY1A3UMRkhmBS7TY8vx5tN614JQ1
m7x760T/vCh3W2eut4iL1Ffye/tpb4zkCh8kRst2Vu3yaRcSWo+GEa9x2RwC/bfQPiUQ+YLkLqyh
xIa0GuaPXjtqiTtday0o3/UEloyqbMGMqZq09Dl4af5apqykUvouMtO7GiBoDX9jE8pbkFazsEU/
wqpZDbu+Yy23x9lLNA1M9zFiCBu868a0Dq3Ae40MyTbF4SiOyipnsqrU646+rRryb8+dHUmRk+j/
h7PzWnJUy9LwExGBN7dCgLxSSqW9IdJU4hEIz9PPR03MTJUyozTR3TfnnDrdbGH2Xutfv5kygjpE
dygqMD1vfYpfNiIrfhfE3aU6WfFRSjeiU5/kL4gt7aY/WU9KTU6iHXnmp/ipHMYverzkpH3JQP4Y
N1ZupSG9X3Qv6mWvGTu5XcfNQ17p84qcswgOQWQsBwBLmpcO5wBONaRaKIvoBh1jmLHdFcf6kFEL
IxeLlH1Z0dPO4AOY9XH84C8zGLUiMv9Zzsz3A8ptjiQcpWdMMDrTvpl0bzSYQM301w6/D39bmN7l
Q8VRijrUmgsMWMwNxSi/Xc4wmJ5p7TIbNgI5DtpctEjcY3K/KxC/Mx9gzC/udXnOefR7CIpWBmeB
3i6Z2QLXvmnRityWCg00mX3Y6stz2XqIQi+82HI1t5RVjXKbj2Z80pnbEYfN/BsjfVoeZYvFNT/L
sbKPsvNgRvbtkT8+G16Zu1HkNeO6MT5j9aAx5WOoUS5E/vftJqXyAQPQYF9jfb4wUBflyIihZ16g
O/naVyHickO3VbXeBWwA2/fwqBBpPp4/xvqh46TpIuDQYY4EGdGl/8mYppce2mg/xF7f3OWSHY3P
urHRoAySo3p2E90u2UrLGURwcjiCRoNFXh1QlHXJTHonjocN3sek8AHDdehlWbfVnpTYhWeoEBXY
bjF+rgvG8ndJYY/dzmgus9zcShqZ9YtBYWa+78w7ASLIm1y5AhwW4i7vWajMIShs6diIKWmL9QUt
g7irMMcwjzDQ48svSdiN0qsB1jcso+hdxMVN21i+CVtqnMN3r2R7ZFqkrKNi4p4b6pzXpByPqq+4
IqZWBJATaiDMCpH/871Y/9LM0k4IXyXrJreHgpSWLyV7U+GNifFz8D60H2HB6T3Af7N1w7WaZXCr
0zKuh9oW+i38szVDgk40ZUj8/fEPfp2awSgkx8tz+cVQ4QIHu2aXWfnZSh0fxLOnYqjGLRTcmrkX
XwFjAdIchFkaHJlxWjLqRrtZJYVTfBj3pbwSPsQ3wluIXu+X4XMq24huyV+PKYEuTYeXHQoZzBXL
EcPhMVxEyfu5J1/rS/UXeGSDEZnYj+DXfRhciB2L4T49pInX6rbQLX35PTPh0iDtT7wMs6XIQIiD
Z/Jaare+5KSkg18CTmw0yWY42Eq9DyIKCN4OO3j69zmgXHcQ17fuCpO1pCCVYzlKj8q99lFBmVPL
KT+qOUTt/JJjaj+DCTmySDt0CwQQRIitCgcsqZyf7fMqnH8kS5MonrtS29T1oxbYGjjCvnk6v2e3
zqxvVRcHlmYxxMZ/U5UIQbva5LVUCkNRE8ej1K5rwTVqLwXzUT9J/SL2p6Muh8VFa19D5nEAE2WY
8joJ63b5K1pZBnq9ee3bw+fFYeIz4VBzYw5NFO9LDAXixdtoTzyPjZasAlqncnteNghfaYIW1j55
NDZ4Wh9Iy2VWtTAJZn2DDTPY59QdSAN5VYgEqO7QgQrD+3heDYI296Hda2zI/ldaPrW8O13sCNUO
37MzQIuiLM25Vn8Z0luFDhLjHnXGoKV+4veRxBRNmQW9MROxpnifWIzL0VOLA1fsgvm5waDLHWGs
jSj1mffZ8ou4tFInfJfv+4s73GFoH0nuCNCWz4T4Hg4uDBVIGmpbwO34ZdSfVgn50yeNZNVYq1kY
LX3GhQfhq05RLNpiCy8MYxiMRQgv8ZKa5IFlTlcZhc6YOSnvZb6S1G0Rn4R+MwprWV7XyT4uV0ni
nQcP6ymDfjAIV0bhwAOu2BAQxpwRd90V+io9Q6KKPwQfLXf2jDQ1JQD1TCoBI2lwyTyYt/JDLYLk
foCzSdFpaNnOt5IEyfiXELp0YkOyqyNXn0bmq7HEZnVy1FAZ77BnhcUsFvE8ixpbymaC5CSFq5+P
Zf3aqLMguNc7ngUw3WScyFWiDvfP1h7NaB69FjCQcETsebhoY2xwUHzl6mCG70HTvjBIlE8l5LfM
haIf78z7yhXds5tj6HM+gnHOfLDEKt0GuukaxSx4Ly+ucm+cVN8+syyNfSJfhgki8wnG5hjTW5vP
Rg7XEEvH+VndV+IspS0VgCPpIZxLC8jrxhwpULzUbQDkra96tmDyIDDgK4iXXgqotzh5IKvDVcIT
2uUNTWwdigTEg3quygu4vGZyCPEB07ejOg/yZUoyVbuc3LziWWs4JmKfniiIBbAflm51Z5uAGPKD
eV5EqJ3GZ0VYcCWDsFKQxKD96nCVE4TZed/c1YzDQ6eWt5YJVDnTwahN55zYYnaQEkcHyiE+XJ3r
SFcwL+8khyvVw7PWbAV9k0Pcw0q5XvtsirvoyUTVET4wqQqQ/ogXt6GqcHT8DdSPFKMvRpkt8n6K
lCT7ZVUAltKmlj/hXAj9XSkvavEx8Ndp7MC2bLLPhiZEyt4UgbQL4bmtKyYLO6gGvBTazDrJ5wvc
F6ctHsAyzaPEYZc/m/jhx+tz81W1jyJQSBfTdavb86RHACKYbPlKny97booPN51Kv3Xc7HK6KJMu
p+E0oovfGDtNZw6VqY7HASp9vZSb+UWcaDoQWVahc286Cs6g7Fz/Pgmk65b292UVURdxnsCY85rQ
n+ZCVJ4rLgu2PPWxHg5QnoR6BJrwTYu9b/DZ9dWu+g/LHAzEwlxNIdm7xwQ23RA84aG4caZosMge
eJGd3JkSs2780O9HHvd34kPhTqTLeCT/XS0kkp6aWTmOR8w+Gm+UMFUfnIrUVJvI42zZucympsCD
bryNGl4DV9PPllSkp6ph4ix4jeQkikJjWFNPTTkbhkkVstKyJVw6qnXmOX7FzFNXvUa7Ae5Cqr7q
mq+vfIWrql0gwBYoRvpR5HbYL5eMBqCwmMv+qJCZU85w/NHUZQ7612ZbAJatehqgq92RoZeOH+cG
Gp2No2ROU4IpYnXH7noiY3If9jMGFdCEgB/YL7GXZZe/ONFKpnPQtjjS6cHnOWZAcGe1nyL/uxEL
jP3w0uC2G58CdcfZxxJaazruguW0uWLKjNPrgA1ZPddPAZ3Pc/4mmHbnAugA1sc7su0wBeOvG4Vh
2mosPFHfjPVdn2w1MD60zYYTY6eU3/kKPqHOZG04Sk7V2eETyAVBXlvxDr8bXNCMo3jHTM86KF/C
ISYwnMKPbfzljHWKZl/YDu1hy5B+Pn5diAGD4/mQv3MzlNgejVnyIGhexDSOPAxhFngj7nM2zzPG
PsPpsHTuOJ9hWkSe9WkxwrTVySGPoYQT0RcyYvmCiX128m1Z2+MDx+Vd8KUfOQPKBUGYSAY/hpW8
Td4tZZaqsPoxFbivnqR8ozZubOGNu2wSRk2Hst9wOrDvCW5yXqXtIjc2SXJo6rs82hW9G7GT6njS
zYvhmWFt0jYz7AmEZoE3oCg6+J8INLuFrb9SEqFO5Dw5a1OyGUcXiS5Yic6D5JCTbxieXdmbfP2a
fiM124Qt9bwJLv1coLq6xLu6Qvl/a3CvXIOg1y/wVZGfmLkUySOfDnQ5kO5xrpizkyTYuBypsAhs
K/DMX6i0QvdjGZEYLqwyXFW1nf7STmwbKNvBMxAMjHTfLomt6LYkmnCSqqL9H2wwf37kVzV1pQu5
3rasdPLr75fCOwU9zohQTQgQOIDpHJHkcTpTH+S3hk637tL053/gIFrbqsGZ3Q36TwT31h5+hc/+
KkS0uFL4eMRZhgetOr2sxs53IWY7xa47DRhqlrNqX95Fd9bredp6J6/XKYuMiXPkNuL7zfPm1lY4
bdN/rDRTtPxiWay0szHDYTARDAhAWlufZXcosmxreS5vgHLfyB/X79DV0EaoR0lOzOnJfIxufooW
kzmEOc+eSc94E7wUpVx1o2v5xgT+fU1wc2iuJBtaytV721tWL4VZMh5xuZJRW5e7aaxywNK7VDFX
c0eQmJ26jwI8DOEkt7vLqzxscuKUtH1wXy5uvJzT5f4E/q6Xc/VyCoKU+2mRTi8n87XYlmaBU0U7
9m6aiceCGK4mef73Nb8pPq+vefVSnkv5LEMwG4/iAQgc249Z37kiheCue8NDUdGcurWtd0wwXuIn
895UnUGi+7wzy7kC6Zzg1o+J4OsjxhUWYfR4Y3k/vYmqASWRPCfcf65HeZ01ZHmpx9ObGOLo2M8v
n9UrrXDLF0tGKbGOn7U1V+95M0+BrTjIjkPmSfgnNkjPFsZSWv57RT/WYgxcDAjSsmYS8/r3t1HL
/tAhkx1BZzXXIH3ORp+7mxgAF5gb6/zj39f75n00PaA/r3f1LY6VVspNxvUmCxxClFJoYT6ApXZ3
0d/Ukelh/2k+pEvVRixZeby6+Gk7fgzRGKIuZ31I5C5zMd0tiQY7u6PxlLgW5fGbALAMZFXPuubG
Y/s2Ibpe9NXHfMErSgxjFt0Ou9EVnSBjQoc9nbodugMiJnMevV2W2qZkvcMe3mPI5yXHLgpVO1w0
91R4yM/EDVTQG/uM/FOx9ef9vKpuRZEB5VCyNC1xdY83PnWmaLUBmfoUUJbYwMA27mY5buWS03Xu
8J/tr3+u4QosyUsr888pa5hMFaV+rdKy7vpF3vxq0dlo5IO+E3N4y5wUY9kfNhhEyZolo+5mQH5V
XteypjXniOvWz1P7UnnWEdNAbTxa1bq1TgkBjUOFEKIjfnFTiMeKiXEWLkovT/Zi8siYZK4OTMBW
hUqTPG6ydF31C9W48zvSUjCwUwQwj64G3dlq4twsXD95zKqHBClfba7EYCkHS79wi8tKPdvMJyw3
Qc0wbtThUMhEkbZzqYPGBop5Ql/mR1+iSGmoO3r2oQ7nWRQtgglbrdywXFj4vCrNuiiWxrgZpeOI
JRnga6AD8Ln9Z9F5TJz4uxRNZbmxtKUBda3OTtLwNdLO1mcVvMQ4VpWFYQX2i7BjIiB38im3te/B
pi1aG1S7I5MZ+op7sZYyXuu5ow1uV/wiBiLVyH/oiZE9xq3H39Sg4hnUMVci0RhG/lJG8rcnCifU
HUyQSUIjzwO87rw1c6jSPnmo/Jl0Ar+QxXWO/CxzfGt7viz9cp5+tXB1ZuAPHjQpIONLZJ9xAcLU
jHhXGGqQvKBH8w+hAste8Bnn0z+DfGgS1Q6en91FLX84M3xHONRvWKY8NMaHkhGKJ+7HHvtQLGcB
o32kj/QOc0gZAxP2bKPKdybh6amKwUC3E4aDkDjq+bmrvPJFfcJ0oikdybjDS/Kse3382SSkPTyO
yrqOvkIQABFF1j0aN6UDowHWKzgkunH0uqDcBumeXSjDALqIk68q3ARMfzAahJa3z6CU/pLrBUPX
SHsbYlckjzU2cBbEDQZCW5UAHAVPks5wiKof6biK5KEUPxLhpS/fcgYZwUa+eFrijfl7VHmS/qRX
NsHM5Al0a5GGKTJWrf8YwqBHV11JCTYVniIc9fNcBl9W+Tf6+DFTl+enW0O9b+KuaUckUEPER4/J
I3qfv48N2UrSpExb8ahumUdkc6JCogzV83TUegZ/me1QxruX0ANjw6WkwVADJoG4VEP0ay85Lz9i
9C3qIA+/lFX4me0igF8faepCzj0SYRAWTKk5MdrVZWvNgh25yFgkXO6arSmvNSYZjjRHv1Gf2pO2
OHvKTnjMag92daYercsmLe4V9dloHjLlMxPv/PIkZu4lW7Siw5QCOiMkBpC0BplJv2Lwlr5KvZ2F
m/wV7A9oFVWqsDcJmlgyiiFTXJrrH7yHFWnedEoP/QN1NciieGvE8G2+eHVrrSvjb2Ioq3NT4I5C
XCqcYdymsR3BvRR7HugG/dNkFpr2mJY4jXH49+n8jRL139fG/xDSsA4X4aoaKAe5kUcjZfeRYEvP
yeo1EshvE6VnHD5hFvYZT4kBjLaaDERGH2eiuYaQsBEZvBoaIOIhL2ei7kXEYjUzWfNADf+9yN9F
0nVdOfmISeh38Me+tqMootEvCoCXI0HSIair4KI8jr5y5LhvyocqLnP9eEGG0s0JwU7eROyUAifC
JkJ9LE4po8tN9CRvm6/8JI4Omuv8rjtW/cx8C6xnrP7DF/UNo218uqyMyVQJrAsBFTX7vNqijLUn
Jw6BN752NPxYzHZhVs9VlRGetxlCA6ugE5y/aFhLykmi2N9J2+Y+XVx21Z25Tl/F9/HyitdyCeZg
zYebHaE4Hfjf746C9AURDFT8q0MxrHPpEp1D6ditADb9V6athoTYmMDttQEfsVoaqFUTcSk1HkTt
UoItNjxpEaSq866TX+p+LRmLMPDKYDtIqyHzwvDIsUWCd+wRyv3UrBnYFh1uSpN5VEAsMrYTH2Cz
63jD4IE4byvF+E2LZuR3x9pDi/MXW278IemrPMEsYdjIASD4vZ+8JyhjGSFaZ0e/tw4CUDJ5UBPL
dA4+HirLIFpfjPuAnOt2HeaebixS2cNnKIYN+pERIzZ4Eq+bvzTCQ1RvyR1OrA89WPf5HIzDBP6g
GV732kmE+B2sLwiQ8HuY1Y5/8l15LxyKHf9X4qK80Yp9cwiZPiQDsp4iEt1pfcsiNqWxDptKEo/k
kHUrxuL9s/ilfo2EAFc0y5s+YAA8F0MgYXNZwpVht50Q9foj30Ah8OE/ueUqb3fwuwGJyo963KLg
zICiw3k3MAdy2YwUju8vK4fmgd7bgokH4uCGjxDumKMMz2K9El61V8UjxnyRPKscsIAS5kCNtrrQ
jRKIBLuTnN9yH+0B+ykjyvdbHYZ87Qj437fCgNKlyiLhAFfFc9KaYqNfBpEO43KSs0cDE3JMhQWA
5tZuns/Lbik95K8FkF+zDi5O+xDd7kV/arxgtf3vIq7KZFMKgiIXWQTAoZfS7s38/hS6hs1gzfPh
JbGM9S3gQZt+2vW3SBr1ZD6hIEO75g9lkp9mYl5zVcMT03mB6iN7iXqOdVv2Rlf/wuKJURESU8iN
Xtqs1EeZjg+L9sKN8fmMXfy5ivvyQYyAR7szjHs7+dW8SDAuyUw26SBdTZ/B3AFWyfbDe7yC4HGE
9REnCwMvqu4pfQsXykMerVST+Z7NtxqIcwwI4Fb1L//emH/sRVDagjXrTBTYfLgdf+AsQ2QEmSDj
BB1MesWlGOONyZEug/7ii4/ZeyMgsIOiEUtbRAspMavOpQcJYT+8JZT9xoqaXjtM+aa4LASAJF7/
vZiA0UPjE0kM+mDSoiH0tpsWQgt2Jq3mJWcXK4YRg1VidLykeY59uO8KMwgQE4mQghrvPDzCmwNW
sP++TT/h4whz5CkhEHo5drB/r6xXVFEMA2bLlynEuUFAGW7x8mjQJMKnhTrj4XxB8g/z5ckAvHVE
BraM/KDdb2HRGYGLnQE74+9QCtU2O1cJDrFDaHyz+PdSf3qify5Vu6pFLqpvoSocpiEChl7hJMKv
MXzVsYXZMAQH08Im28ZuIcX6Z6YLK52ms15mLly9m979P2wkU2j45GvNf76dbOpZGU3tjIORsifd
oFiLCGmSzcVfTuxUBrXB2a1IVXQR/YwlMp25UrmNhnHXLUOsH26LNXFAoKnqaAWM6wrEN33C0Vre
reGgfZQ9MJNbmfOUOTYebtkqcHSG6jPsAUZ9hvtEczkpzmTVfKsM/wFl/HshVy95aWSXsRID8Qgl
G6uEtF4MmkuUpLSQQdNtRdyOsodW28J3fn7zNnx/IH9f/apaTOj6tbYQJiynO3+F1Vaplor/oBV7
skrjOdNxFUMb+sB72WSDq5bZ5RSfvRxhAe4AN17VHxczTdvwG5d0/vv3V9UVsXqRtEgEWsPhhn4W
kxzcEFSbqWrgcFYCBdrsgaE3PmrDrH+bkF/h88Yqpqv8veNzS/5YxdXsq9SqDH46q5jowzmUpx0S
biwam7f+M93TUQM6h/qM7pZtGs3AkgogfL118Pww8/x7GVdIcNbH2RgUMe2ZFwXPVbKMcIiuHYv+
xQ7n6idmLlaybChuAd9t8enWAn5AzP5ewNWLKfRZY9V6Oj0NTD8kt47SiSzZndeMT9JNxTjQn3d3
criCYGGPKiGpGJpXvkdwbTgBHbWDoXO7BiXGDNVyJv7Mvx/Vb1rsvx7V1durqEkTC20uMpz1D/ES
pc8lt2HfFZjqEF5K3h/SqepRAh/BUWN0iUKXPT72nOF8VIB+GB90BriLA213ljPouy4l+PYto+Op
lYcBT5eMAKNxQyyM1qwT8y4ojyZ5CRlxqNp90uzjfJb8IpQQI8ULVkmIwmYQdNf+PkLvZtrCKvoA
QRy8dlhd+mVMG0jMV7rTaVm300QvnCXjo9Iv8cuvzBVyvVJ2WjJ3hNNAMQ7wMGjLS7TKRljtiyg/
jalXhutc8az8Xgx2REThUm2grG74d1yNwn0VgHfcnsHL0+P+172+Qn0zMcnSUkymex3jXLHwg+cU
Swh+5imUdiTuRStoB3A0Ibna45cUbmtzbqqPme+Z5Hr5zq2q9Icue3pBDTKUNQWe1zVpeiiDJI9L
sMJ4yV5R1E4eTeHOc4Exr2vpz6M+RanBLr/x2v1uob/fiv+78FUlmuXtcJZiBbB0K1+gH3lD99aC
XaLpQTGI6ddGXSIWhMZ88s/7+I13QXSnLVM7map3a0ijTBvSv5ZzVYx0dTZc4kgfj74OasT4rrJV
fU0T3U6GRIcA1y0QFSBkRHwzZeErZEeUMhHCItsJtwm/pHqTfCafFrLCZtXjGqfRzbgI+wJ3vPv3
Nyv/MOLisXHwynCvFUnWrz7aoZ68KtOG+U7+2OtY7xKKRYCX5dS5S4yMyo+Y2GVQSdCqEFz7jAK/
wYzGuj/nkiPAJydNS3gCX+KLpkXFDTuDOlbY1TF9EZ57JHxQD/nMXpnbB/mLqC90fyUl9/hyYVWl
HIJNsbAor1FQEuOhLxBLIHloqEdm5v0kZzoBnjpyjeuBndz3nval0YAPNgpRScezY4V8tFiEe2OB
O0vXz7NVvUAPa55P+j5c9FvxKe0WGUZF9Zd5D6dMVhwoetjmDLALiCkpP3CJXIjuxYFhJ7zF53ml
MECHFQivQLxvjRm84SHyDIQGM2gD+O7ALlx1uwpeQfo03HUuRLtkHq9ZrIbtBZYsTvYMwSqHdIng
hfgzmFsqiRIvIgleIbnn7dKAPMHQVOs3Sb3nH6fnRUi9d3eOJwFkS+21zR4UUgEQe4rnN7wzYNiN
pDuVjnZeiB3VCaRcKyMWetWZzoUN/jBhKa0TZ6i9yDA4tQfYwM19Bqz5QXBOiTMYeqelOc6t2FOV
BfQyzINzQs4DJBc9zEIXbpL52+0ya11QJz22hzPmzlgMxY4ZwcXoPmVcfPCgHfRiifZUiLBT/VAw
Ues3ZrjPe68DrR7Nx0KzMaD/VMdZUe2hr994baft7dtHRoYyDqamjmno1XFMerpfmTgjHK1w5m+N
5+JO3J4P8LaHM8cguLzvtJmTH0tilDiP2bXnxVLaoFGfpQjZGUTcAtG0H7/7P5Z0dUBbggZNR2VJ
EiEZwn19ftEUopgAiEbUrMjhBVR7ToROu4hmJt35LCru9HF5Ub6iHCNz+OCET6HUTVbWUd/gc+bn
ewyh9dprq5RWwM0Q9OyJqoTAo8yM8040H1o1cTPeW/mCN8esN+aTTXng6iOTFtot1z8ay1t7xs87
PUCYpasI2r6R3JSuErH1o22wFulSmIohGcaQOa8IYNoFdrf/f1hwTLvm9wf+f9e8KgN5+eK2iqyp
VaF+wDkaC8alsa6mg+6yqJ5Jb+nvof7bKFRAU+/CG2PB3+mQ3xaAKQv9koj71W+zmD9a8aQ7F+Mg
lIQy7dtn7cMg8I1RBmKuF9KSG0bKvHsguDgecerocJK8LJnF7NmDp6zFh3LL9nYMPOEBlPPAuH5l
PJZQs61DvjJW5YbYlgVOOTtrqS6aJd42QNJOvOrWF2VmEjYpPjXkrEvAjPOmmMNNTvY6w7hbXko/
EBgtSSZvS506fWKsrhAHsRvjYIgBWFSwwSlJJ5/zs6BUQU2G5zqPVJuR1hRBMuF/Nz7rm1e/OsoN
OVc0wbgAMXzgomliHvDQPITwCsPH/kuyY7huz9E8v5k09k1ShfPwXz/76tCuorCJqpQRQQUTdnKN
7iALaHszmTecTaj7/INfv2KM1+GCLE4Rwtqk9Y6dpOwnmXMXK8yf1mhH5Hhycf+tty6FPRikbM6a
/rHWRCfSt4Hx6iMTuOg7BBotzsRt/9KMn91CPP57h/yxYfnjQZpTd/fH+9qffTGPe26lvhWguHN+
w/jF2mzmz5WdOpXFCzZzf8bxUN4HN9Gi345Q198L1QaBQdxYhP9XdUXrN2cr97mjjA2/GH76mpuY
zPsmnczZqxd4R2iw+oNfJd8OSqpfxjF9Gnf5F8z1Fya1xND562pPE1PZF+jWxipma+l+1ebm1sj/
W7zX76evyDqcDVUmo/3q6ftdVV2CqAFbZmgx2AyZzUV9V9+XNqpEu8FdCzpviOMh5FZul45XyeS7
++8npv5U0gPG/M8qrsdUoxLWZlDx6VVOscw/Ta93rQVBd9qX0c7C5wL986ZGEx+uWumoB0vp4lE1
jb6dQ6r8aD6gAcmYQAJiOXC47Qazh3KmZgz32EhE2OnGVsdvxX8Mgk2iexpj9ofbn9KPUM6fP+MK
NgC4lcZwevDhMtipw0wDlWfYsw4O+DjM9T2OkKCtZHS4uovGFdHnFg+Hzb9v5o/9EfA4STVUBzpD
rb9ffz0Psr7zGaeGl7lOUK+tPzCX8X+pWLMy6CwfsBmsjjoqsJn46bvS4fJoPBKj6eAIfEvh+ANg
z+7yx2KuSoOiCRUxKnm/zuOirRZq+rSFNDfLVnBePnm3VcDHGYYtLXIFC0NJ5uYWaNONRunHc/vP
ZVx9kl1nVkmvsAz5tacWnxKWWMLUKVuGzZGDn+7BJELxBub5AyPq759/1asqgiTl0sh1080gOIxh
vKlW0DRGRxc407eA6h8xvD9/59UZ1qWBXKYKz77P950xV9yMADgK+N4JJSY35UljaBNBxv/3O3fz
ulenV5lEYnm5cN0SXsJlyehOmnPpPVNm8IQU3Abr4ObUPpRPN678UzmsIAeTiTWeQPqrzb5TCisc
pokQPafVE85wRODaaQgB2phkFleTT6hNA9s0V1K3RD19M1z7J5juzxVcffVBwtRAG/upbmAMKqur
4HInGR9qQeLg1hA3o76XrEMDgUhDhtZtI1599WhWK2FYylhpkRSpYFLT237hZNr+0u5j7B2CPpuL
lBmIWG9t+sZP8Cb5lsSvTr6VlDx/7xCCzLlVlBU8L3Jhyx2CzO5BJg/2kCqO9ZQc/NYxcf2RMmum
vROc3VBzZYOr1OvCbXbo7KpD658EGiXdwxdA21THTFoIs3cAQWwvZWkuvAoHkKBkdJPhPvvECPoc
8HioGr1KOprqg9QQBgLr/U5Vl6JxAeJ2S5IKEFTJbiG7g7bF7udCdweQ86TvULIE77lXo6NhnvLv
V+gHMaElTb0Ukx0weOn3tv5HvZDJZo11Sz0eg5gA7/g0zjNrXYeOOJU/hFsZJ0l9GPkjxWUM5gwQ
f5mUqPfYSdnKOZ6R7wno2EKlEKwN9SFU83ZRWexysPrK2a0XTp0+puv6QoWzMMX6Ism43uALU8qj
suuBm4jzw1/4Q2NG6/TE+8LXv++fQViinXnAjDTYGc+onp34/vIeVmtCLdTg15geLCRSWPjQrnpg
CcVX08COWlSbgVlQi9Tc6U4WVg5ozpB6Sa6AC2U3s+6KX9ZLIjk3T6yffhCySGgiGkmj5m8O/R8P
oE0CXx0GvmHi6NPL4dJ6IizIDl7dronv+ujFDIEptdfauqtyKJHwIQnTsRUD14hUmpX9Z5JtA3XS
jl1WCdpIu0EDfOsMmb6K69v+5yqv9vLmnBhFbLJK1ePlgI2UkKwzT10xhqCG5d+6GyebMNcIVhJU
PntUbpRJP8J9f67g6rtV5LLKz/HI7u62wgofTFmEo7pJxzUvKtKRdkH25zhnYqEvNNUNjEW5bHNg
AKWZI9wosXiPPgJX/U8K7j/XdbX7YxdR5mPEuvwUZQZsNhdL/GW3C1btBXEO7QzGH+zBIEW/iJc0
0BLe5KpMJ/j10zEQ11J1KzgpGFdVT3W2CkHvWEMwOWypXwj83awm82InOEgkbRwCg3mQnm5NErWf
DiDDQnlGx2hgQHV1YbGoxr7KSIlOMi9PbdOwS9OOZA9+ZEPxF+zO2UwixIhJdedm6DmFhaIsUGXq
xWx46YBoP1ERkW0t4euTdI7CA8ScJLbFF+m1+4DBou+1V/Samw5jfTyRgexbXJTVZQqEhdf6u7VE
sIlBmmmCfiAiXWnhV9o5iBdT+1Zcze+z4fo+k4FkEIXEr2V0+vfZIZ+NOPcNTjujBVI8yk73ELqU
koW6lNtlQiaNp447P/AwtYIr5Yrh/t/b9U8rQGaom4C2Mo5b1wBYW0MXVIZS4jsUMHak3DcRR84A
Xd0J90Z5O5HNlpA3SRZf3To8fyol/7r8VUWb+oU5SBZ5fGE0DXaEZobaiX1gnnndnZKhPYTWl65u
jc9/6mrxCsHLiCRmBbrkVZkxKudLg0hGokciLAaS7tx4lu1sIa3bGcP9Wf2laJgTXrzqZkbRTxjB
X9eW/37oZ7noY3Oi8lV4ImAjac2k7uky7GB2BZAhqGxlbDLt5pWAQm46LjsY+0DaAMjDlBSWH5h/
gTB3bhKZ8Kx4eA32qwLpHWWhORWHugJjArku26fp21A4xNDVmhtVqvzDDv7Xz7j6VKO+bNq8i6Wj
j0PnF0Ex7UeLSQxbxVw4Tpp16yi+jIvstV2gaV8Kr6gDMXEDRQ3miWQD9N5skKQfVCbQN/iiYJ7z
RmvXH5SmG4Icx4N0BBbFBEI05plITJCNt56lTeRoE/8jJJ7kgFzYUkq3HR8zkoLEcBkLHvPCAnIa
dI10bfBOMnZU69ciUR2rum9wDBo+FUwcwnIeyZAc3ls0ws1dyDyblD6JWEhYNP4CsWBxng/6Zpo8
iI+DcqfLtpnt4+xXdFnmBhnGc7nBKmOy41QJXbFW+iLbEwy1MG08l2PofMpMXpVvRMo89ooNSdqA
DXU34hBqzUrHaJyL5ErL82CXuGoqOwvZUrwzylfkNTmZgdGwSdJDRwrlosje2+RDMTfE+YnYk+nb
kJgQiF34vGHv0Wr3cbkRz89UV+VGCZbN8Ckla8t0hGBZ9wtLf+pB9LGLAa1XvJSmK3KgNOXhUhk9
3E7Tfma8RE83dqUfzh98kbB2wszHwCn36vOUs1IOhSiD7cqmW6/Ij4c5gUgJ9xgszzBOvhfnALQi
kOa/r6z+UM3T/VA4IdOCHXg9fTTkUNGKRp3oaO08fMH1A/Mtm+xgfEZrTl5sgUr33M/0X+ELJJty
smjxUUkr9Swu7w18tlPbGJwx2paje042aeCiUih+20yUGtHp+sHX8SLdSDiJNgu5gKBxo7b6DTNd
nSoGRyjMqonj+K0CJFlB/C/Gzmu5bWzbol+EKuTwSgRmUaKyXlCSZSPnjK+/A+6HY1Mq87646rRP
N0mEvddea84xmbUQfK/fiSn03Noe/Q/Lf4zJsI7rleVxstCPFizygZnyRNAuU7FWstVc84JFzxaT
rzkcu+YtDENGjFhcOWspniLY4oxczS2QwJPxkr6EhMXkK9Cn2JiJzA5/Fgn5wYz46AqsfGkloZbc
Ke9htBnoOtPS5IlhFF60+yD2qsGrun3VjyulP+m06kSNrtOTLvr0wT/68lBrz/ADmJsvrc/P8X3o
1sThrIdn7cGXduK6eo5lb+6JuHq01OeM4nvqdE/Vd6x6kfUgFbB5H+K3a0WK8U2RYkHSxt4iLR7y
y1GnIrbFMKT9eCYwXQtc1hnhBxNLymzExrG1SzCW+EO7EVtPZop420EeA/iWIy5ZcVgI2pP5WRr0
eT3rXdNJGzawZ/yCxEhnQZXtBi4FvmXzlQTKRPLAoaBaIAPjcfr0FVfsFktzxdNIYOKLeIDXI0Qk
RhHFk972CROp9Eegn8yOkyj3+NxJbu7/NCMdtvleSWAebHs04L4dchSusO0KG43FpPDqYKfkZ0VZ
BVff5i9HEpZidOsWYB6TXu4lmCsPC6kR/EKGzqi4WvBUm++9claso8yJ2b8trV00HwPISDWgGZNM
tqhT4JB/+PoLXQh1jTm6Bj4mQlz2l4wtkoqbW8O/08RhP8NHym41VlwLxEcgMVilSq0w+fZvqggl
iwkd7jlzXNcsJhkhA4Qi2MZSVszEku8NWiqETmeO5I7HbAtbhE3UH0K7WfARsmrDgTaO0MToMOXz
QwiGgtQM5eeifZiR4E+vSvCSjHuk77au2OHkEma0dOs3M0kMmt3TbVafaEaL9XaojxHqFbaL8H0+
/67jp/y1HOaVWr/UKgwShcApNgUZviL/jYBxr9Nn69Hf86aBDEa3zWAy9KRgxXFS2AVvRNiZFKde
Px5KdRMP4W6MT0L1HPp7yz+YE6GmzCht4Y4JzCNS8HtdfS9bhjGy2xZnFdZUtMHCosloTW5b4efQ
3SKLn+814OB3AnXIVpVdONuhy9i81rGGqIyAHYWc6PYUS3zPfvvvJfjr8Ob302KRqCuBvtCMiy56
oauJGJgtT4s7Om3z0MPBxcu3xFrysuS3BtiQx2Vy1GtXmhfyUrP8tXIuH21YBkIxjh9f9x2/aEsy
L+WzET4GjZc+AIWKnGWGA5ThpvwA/MkyheQS8Bh5q/c+CIEneROv+8eBffvKhfiyC158m4tCsfbl
ThPiWT6POAFI9DqgaHKFfIMeAKPYTpRXOkcEOz4ywf/3R8u/hwRfrgRTysUMyz5yCcgorLoU/VyR
F214ecJWl93gMyNc2FZ+WC+LvHTuaZaYWIco69AQIp4AfRagbWKQTAgcBO7wkKofy/8IYrjj7AsJ
ZihGCTqj9TljYyKmw0u3ot3eYvWLecvSG61dhVCaNDpZ6rKYTT/HvnUT5UXqyJcLnjvzUGCxkUpP
IVIrfYuDjzk7MF/TLdsngDe613NXAJv2Ud6q0XECR6fsajDj+pPPU9O3mzR5D9Q7pVxqiWNsrJPh
xK6ugMQTUY1lwNnKGszpu9kdOksEdaE4YnfoHZkSKMw8Ek/dcZJWLEQ1f6pOra9DPPIGXYruQyLJ
L4AGWKgPIphZ3HmyrMLXXtMWxO8n46+jJi0/rcV6gaVPdrr3YN8RGxd43dpioNa7XbA35rdhQohm
lzNRZww2dF736qT5N3gmQdCRavepwHoKj3I3buoM0zJo67y+LcvyJgmgUJSnqnXftQS/ufVR85dd
S0qa0q3aBL2LwvSTec+yHv4UCUOrwIT3PfP+fp3XiN4ruFo/JDJCYL2luIGJcRumnzWSF72mvzmw
Zef3KAY0StjtJOB9y51ysN6L+mVpKFn1+6CfRWeXVE5uV72HVa6DxZluxMhJvOED+gJPQ+0VyD5X
7SMtqNUShCLTH/XCeY1/RKTAO0trkuMoANizaEUAnpzudNm1Clut3CY/JuE6+hQf2puRxOTAJW3O
xs1njW7vSm4vv5RrzZEJ1Up2U+pMz4OxQ93viT/QuNj5G3LybEXFW6H+c4Rt6B8scYNvCSfwZAv3
hEz/Dhjoz8J64X8Nq/61OZGYgZ9t0aNTMK9HYXGoIC5itm3HFpLNad8PNqX++t/v49fRx7IU/PE6
XiwFQjFKtdLxOi6gBMrS1+Gx39SQG2bmPOtrk5avQ1eJzg8BupSQliWyEP99RBXGTu8srVLoCkTZ
fY3iSgEJqZFs/ZhO+9bcJt05IUjBehzFW9JJGzYmiSk18ku7rVzYXkO1hVImAy4J3cY/KWZpy/Xd
QJaHKLynpJn6/5mFyvW11qL5TbUBa9WULH4Ef152oJsinKwsFxWu1eCK4lvNOslMAIK4iDAmnDAb
/RyqG/wcKot4F9wp7S7vdnhrCRwyh8dK9yrMwvmLT4EE1DI/quClE+0Oe67W3g3Te6Jhp10VyTrW
t7P1RllnAHuLMTNPu7bcTZIHbwaSmuwBYwP2SPDnGeLIMITbmayv4ZxWXptQPiBC3c19Dklxl5Ma
1vwMci8MCBR3qs8O13RlT/WOcYdG8AQm+/AQxi+jUayrxdKpHqL2rqQzZjBzVHYZbXTphrd1sZvS
rJqjKw/h17qXC6qzL6vkN+GPuDwbdWKpd1EQq2zM4W0crmufnU/hnDQ7+rvwAdW+bTmZ3mrUVt2z
Qrkfw7eF5BHug/PvM1woDmAyd5Z6KnFk00dF3VW7WBFxHWECWde2+kFvNZ5Be5IwgTd4p2PrfzHJ
+eD/lhzx5pGlDeRv6bnHm/ZuQvFQGI58V5SbRQ8T0BC1zdPCJArQ8KDbKjhXt+f2SbOF0R6nqy/L
bxDDxVaJ1xbhB3IewPmXLbQh6xqe60E9p9GizWpfGyKw9wsKmsX3rWI2PTrMq/rQVam+VzjloA0p
d+0H58n6lYD50jhVj9XI+dZwNczr+1p7AOy8xBb0RxzVD1mGkg+99RZxs8jT0rBaXltivjpMubsE
VAHEMmgEflFjaUOhSqmSqyiBEzpMwk7J3gwcQNGR3bXSn+E+smbbMeDSMIan/lxMnjFviuxNhrHu
cBRDJtCcatDy2HQAL3NU7vGarv69FH4dMC3fU7MUme6OZXwRWUhqS9Oa8RPfU7T7bSRBpBDUR59R
dKht0a2XMAYiJmedF9wyGX4T+9tx2lHDNskJN5mEsm2xWT0STTXb/qpwyNPF/+hUp+szZP3LWVFi
skQralm7F/vDRTGrDFLTRHMun4UKyuKqI8xgrXmsHmG5HeKnAiwQ8C9BOand0S8O9I5U5V74YJoe
PyjmQ28+CM/FOrHle2BTxFRRY/ld5s3Jg2k+8TPJupg5f5MVREBQsVuEm7pntiu1t0mFMUAPOGl8
O8teD2R2vJvaW1Eq7FR88VXKxo8w/pGZD7P6bCG/bTj8qagHyUOp7586FSCA54tXOizWN1UttbVm
0OG3ZAamF1fEFKZcL4REPpfGlu2Bup4WoXmHljVbwC4kA3durpqe3LkhsTUGinriOXBaqvcB08KN
4U5eX6wH1DQfE++N6WZwxbQ1pyXLjgSvV94NyMQ2pRTqN2WvqIxsoteZ9sA8QzAeNl15SAWaMvCq
SLxZ4/gIl/lBBROWypOXixrOX+Xd0uY6LRInrBh3yMXsyHhIF9PDASgW7RVffa+tyS7TtRxmSyp5
oK3FdsML7yjwGpElldotvbkhAokbyU5PX2Vm+KZhCwyHuwKFq6VZTthRAy29JfXGCG/H/IqERfvm
UIMEj8wt2LgKZ5vl7/8YCAqlrxSlzwUXzRtVfcECuDBIKobiQEjI+ilQ0CC1FhmtALzUxRdLeaxa
0BbmXQkiLtkXFdx5sbGztVHb+nCkz/Gqr/wf4ZPYLWjS6GfLmyTZ/Q1TdtIQey8N7iXotSkNxAJ4
ByRqAhYUQ+JIe+iLc1w9Dv3TPL7o16JDfk83Lxbjv37sxUChHyu5yeT4v8OjKZ7YpiZ1pzWbLGGd
0PJVSwYejnkN9EGcb4neyZDgpU4ur1V/pf2UBlev3A5MBRRS7p56q7Y3NT/CgI56VNC5cBRO192V
Ve13z+jL917S+hYqIJCo5a354yZpUlrHU51yk3aaVyleM++AkLC4TW/TO5ceDQaWLRSixq2srE0Y
JY1xG97Dj3mqGldMzwLcNwEmZdm4ZvbRVQe5oRAvXQJmTB7SOgd8knDMgd1zrJpHK/Ig+EBZBG5U
cZC6GehRMvgR5wNTkTlxJc1Z+gL5cNdrzz6Y8SQu2YXXOb0G82DkZx9kcR8/JajVFcI+Yra4PKQg
+Pdy/7WjzwKKGEUmYQWsu/p7mvLHhcniuqwLuVoqX/R0h7K7L5R1ALRbUsmCzu9M+CkcmDQ3NU4Q
+OiqEmuF/dqwXlLtVWktO7RuNR7zFHeN6QzFi+BYVzqu1lJ+X949k4zf5Q3jy16uaUKuNlMXDMtT
N7maimhjm9GJtBk1ZHkC6Qp1Q/HSBk9tsK+Kj9Tapdmhko8yYGiaTdtWPcgWl1cWsMUBHEFemaxR
+ii0dKQbPOol8QCYzj3chCLHEyReJZ2bvZ4hfTP1Y1PBF98TlwYwGvzSAWEcCXozmglUHy0z0hXR
7sCz1nJ5FiDCVXSqEM+Y1aEA/+MQ7BMQUOSUkis1txwrZrdXOGNGq3F+1yvVC+NfKNoYKcXHTLzx
wQ0/lCODaWVmBUPLu/GFVzG8aZM9U6krG8Z3TRleCQlFg4hfmzLr71dD6uNGnhR5ubige0hm8cku
X4P1bsP92JPZtYNfiYGwrW7HcBsJ6yI7CIVd/ywAI+S7acOVvfJQfrek/vmVLlYZIeyCpk+l5Sul
MvmNbEwoyKnNYbQvJhUcY8sU6Fk/iPD9XFrcAE1YUqOaPW1nxC437N9fSfkyuFjeEwNMmMzyoZm/
He9/vCdmhrFwTBL1TPxfiZ6h/QiGd7W4hff/ZJxgIh1TB2fICgwmZYOpHWRj2xDMVj/h+a6WWbfp
r0yJ1iXZTmvrNrmGT1G/uWiI/IGDLJkYzCAuljgjidM5zkPlXAre0jM31ob8JDQ7DBUOQX3LSjV/
kGVzB6bLeux4Qt1ow+aMKSDc0kMH4/SQmrvIAE0PJsaL5yfEXzlI33XHaZPhotZ6Ehu08S4S+F2X
HqzMa3qhr+I83nDgOkzrTVPWvnDmA71ICrmnUbuYJ2nW21l6U90twAK2RPAzLKCBFx7/fXe/28MZ
UiMLkUyRbtylnF4agiDJ9HQ5kIcm7HGyG9kFkn2WrunEmR7Rc5murXyhXmnGmzR7XeaQTwyLlDZd
sYaWhQiOerd0u3E70/7PAGwP26Ty4KoEs528Z2wMtibZlrbGfNCnD6i7VtFai6DsKMaLv0qAh7Ri
up6Bk7IVpIjOKRr3zdC7jU5qEpmMV958bXkiLpZVkxd7EZNRMSJQ+PvN90tLG3ItUc64d1Ydx/fP
KtsR3yq70kdO/Ij6Roq1JTwP3XY07kFA5dNGUX9yBtM2KnpvNdprGLWIeF2yisi8+6nCUCFzdzKY
+OuTG8b09m58FxuMsR0oCUTjh34ACepTDe4MfVcQPOzIGA6ZmgaeIombAGySVb5x9v33Lf6uAkBv
YyiI5pQl0+ZimStbqywVMVaYPA7ujARC0d9qev6qfhvPzJI94gdUaGksdMaOxuS8b5f0ABylpzg5
1QVv8z20Qjnec/BuDLfq761H86S/yFisZ5v2AObqdnj0X6rX5h5PKrEDicWB4ibVpNXI2DhUyQQB
Pf4MdDPpbisa/kTB0IB8Fj8wGyx8cLs+VA3KZwYq2TYjRjAu+Yf/vhJflQXLJvrHlbhYXSupGeRc
5kpMu4KAjkPjGnxkTozMSgaOgnLePHAitkeXPnMCEZsxY4AEOID5xb1ZmUzAGUle2eS/SmUuvtbF
+hVIMCsmna+FferO381bTnFwkS0XsekKqRzdIURZ6Rq/snClhte/KTBYcDjv6hx5VeWyp2ViwEjr
hM8OA+JTDoO2L8C2WYS3uWH1KuvL8JELRGgI5x5mjdLRb3fcbyLbBHjFxluuzUwLPsyIvNU7Nf6M
gwNuwjq76+WPKiUZOnpt69btuxF8IlpG4LiGI0jroDdtVdjhh09EEh7XZnacyYQo3O5X0uwrCCLu
1P+aopNWPmpj51TihxJsSI+aRqKNuU/+voyuMHy+a1WYimUC6zQtNJuXxbIwhkFvxMHyqvjSq7Q0
oTp3gZmwCQeu6W8YH0aTpz6YMc0VpmssT25lkK/Mgb9YgRIpAdj7ZJbQ2J37zdXJzfKEflm4/viC
F+rG3jcivfb9pWglgYKFVR02i3JucJLP3I3vTGOlnv/91ixr4b8+0vh7rUyx9ddzICwDm2CD9c/9
bSe92ib6Ss5Z3oI/ftqFPHEamzbSMnbxRAIJsJIWF8ZdjxwCRc82TR/q+9AjbvWNXGAyY73Ms2KM
hHhE4ZozWa0nV1QAcR/ZkqqArOKV1N5kqjP6xOo0CO+oQjEgusp7DvBwO+MQJn+oi536fmmPYffg
OOOBHpCU59o4xDHxvhjyY6ROJPTSCemVYVVcQ6d/1anxq9nr6Xsqsqpol++f5WcMeITlhu6QhcAH
lFYP3c9kPSxJte6E1eJ0TaMmf9M64gGn2cqUmfH55VOet0IvWokpn2s2Xqc0MUkSdrde9D3khD0g
QlHUdSKsZt8dDsBMQpgMgaOsmIpwKJieMHr/PwyU361Ef36ri0dbGWqjkXyLhtYmeTLZjQ1lO506
R/fkDTDta+iir0q95cr/cRUunuuyMWSlzbjyGDYRNqwgaMqr5n3RCvuOv1GSDTIrnNyzm1Inrq6d
P7+/8398/sXzXuR1Pgkh7xXDzU1DC5oZsPRGJ9mlKFj456Ltv//7Vf52p1EXcYkuWYjYLokpZlVk
mRpx53tP/kU2gRvaxjNNqgXMgXLIjnIbMreFMvvKwebbGv3PT17u/p+niKiZZSUz5N/N1WXhoq6Q
6nt/eFCLdwbCiJ9vWooSVLrswjDCSZaBZBs957IKDYF2q+6olqcax0C+NYYNDMJuWw87v7ovZDxR
RXuTEGRNkQG1iCgpBHP9E/oPXd4U0SlCgH9tLf62rtIWooSM0lPTLjuweY/KXK80pugoyMofsBsH
cHqYtzS8tit/V+0Yu/CLQPxDwJK3RF2H2KuQFwGaapnpvKntazLuLOUUg+x/qBwLn390Wz+RVo8I
h1hQ1xe9iFr7MNvlKndxYcLzvo3jtXwTHppfDD/AMaAeJhTosSIX6nni5L7A9SsAJTEnGEAHEhEl
5SoUrtzRb/fKP36+cWHpmVUt6rtGXe7oglgnqKhHZ4IVoUFOaBpu1x8Ls1511m7c0ThxkQe9AqJr
8k1DUkK7CqAVxME2UrexLYgOvhK/2Uvq7ZVH/rtSn2V18dlpwJsuDzhVGqdVlSxah1OND5vaptrm
+MHRvjsiIsp6u4xcYeRdKTaVZZR5uW/++cEX77eUjAIgOI7yCRun7y6fyRobnXp4mi1JaApTnahb
V8STy+VxucHL2O+u/GWuFpN4ui7zQ5HhY4E/YysQ315FUjXMwLySfv0VsLHI+dAr8wQjkP8ySRD8
IVGCUlQpP0eQUqsYoJd1wMtpDtuUejxGHUntB7SfQLbBXgTr8SeZ2ZxJr28D3zxWpFpaDDWgzaoM
WS+K4XpMpL4GmHYW3yY7J8ugIdpxpaOkxy8BN5wZJMFb8UpgoEX4qr8ZkfE7C9Wfe9j3jkZDv9ho
hQ0Ci7E8kMtrK/e3FwzxqGYtKlKk3henx0yuDSHI1WVcaSjkF26IywWIO5AGSDN1NbySYkKSIvGm
io/Ad9U5Ep7JRFjC2VcQQKcrBwhl2ar+ftRUgBJYohTGHrp5iZcTuWK6nhjqWU4dST7o03Zu14q5
hVItBAdGiMs9zYs7o9iK8n7OXritkrbuVMQtuBnKhxGS61pFElH/nE2XsLhZfBkYt7McoVSekMYO
3hj9mtvPUvEC7xo783eV848foF2sJbHWm2pW6yp7YQmTGokHTXV6WxWsqCJa18ApqoHjB/xRnENW
vBfLXVDt2pHLKZ//vWJ8+wRaKIRVi5klb/BFYTC1UWHIg6meR4ujrAsBw9T3jc7BgxacKmzkfjOh
G6E7wSF2EVUGHZEs0GFQrq4LJ4m9rnkeyo36UafupG54Z67tPb9Hv18v2P++48XikvgBhM3CWmaV
Qb6OyxMMdjHbSaBmcPtFWCgNN+nvlXgnSATYr9R8rboFiJio3aGglWF0weY2XxS7kO0ISWcs25p5
KFFGjYyvyGW8sl18U27xjBoaolaZKd2XoxXjbT9JBb6xsOlQtu6U1M63jCPsYDcwHWxtxA2GvdhP
fbRbJITHV96S7++ryYBQkdCeaL///o8SpChmIfdlTJ36ZNPDVw7KSOpzuErbbYhDcDtYh24hhLb9
Z49dhfsfch6w5dulAMH2jNh6gnejwpT5GQ/g9apVWXow4//9/Knfvs3/+56/G7J/fM8umDRltAT1
92CiOCfDI1otOf81uZgVFWzqeDdIGepeUENjSMpJu9Ac0mkIm3tQTU6FTB+T2h7OPLDjh4YHJTyh
cUunkyg58c0ETpLzIoz+/GjGdgrHDCCZ3zwvs6n4pG3//XO+6Wty4//4OReSH9/s8ybP+DmoLgNn
9Ap91bLXuYKr5bvOa2gf2Til4p/XXpKrnyz/XXOWSiGVchtovCSDi7CFc6I3MfSFDG0cl122u6eR
cE3jBIrku+XYRN5ESrP8Vc4iRkKY9WOonaG/DsQXnSKUr+B/qqcGyWDrSrKjstNK29whLQftRtxs
knk18ygmdlrtMvml0+7r5DSEzI/7oyhsYhwWjFWEjd5vRxHRziAjPrbj2VZgdTEpzR2VyWvo6Ntl
rtymmzzZ5PPW4piLtBAROQRoBfRo4Azdq+5v2gIezoSkAsIU6A1QV7gfTEaXIJXdJtwpHLMJT9zO
nZcCe7Z9tC4+E8yXQDgjGVYfMKqy1xGtx4FJXU+azcgmiG5HDofpk/RmGgCa7eFHNCPye5kFd+C/
D4I3WGX7PPys30obaXifuAQ8qcUGYTltnb4/GOkmGHZKGaxGn8c72TIFJBRr/oV2/zZx4LMiNyhc
tduLGz1YISqPtzT8xZnW0KqBXVTNArlCHGiirQmAMD+QwmTiS4BWD8Aa66lIZ4nAFd6W4bmUDkO+
E/ZSCET8kdJ07DZF8gIpl7iqxvAISCSMRbQeBIbOgHSZvqdkUusPScpSNe5Gl37Uvso3/35nvjmh
L+/M/56gi+W9Ibxo0utIYwmQVLcSboXOBiE94UA8Kd6i1mVUfq61BRRxbDfxU6e5ZrvTKy5ZsV8s
nPn1PedrQfv3l7ooeyxiRcs547HmekfyzpxPFcKh28YG7Gy0q+Yc2qGJDAKMjCNPu0hlbHc08hsG
+fID7HRkI62taY6wpD5LzOzrkbt5H3jStTivb5Te/5nEdXjx1ESXRaQJk7hSUiRHkB3Rn0iIY12B
J6j0oB1x6ZjWMo/qzb2iLybkayvPd1sNJnWKMQaLwMAvvd9tLcZhZtbq2SiObVja/bhXtB+qlTrG
5IEGx3lBO3S3YD7KfCvI22oivGXE9ALroi92YuKR86bYfs6Q/J7CkfhNjk7d7dVvujxJF4UE39Rc
TrAEHH/pCAxs1nURyUshUaX4zNw68zoY4+iLCRKZvZDQeFvtaJE78qc87A1COuw4fUYiywRhT/ZO
hg2pwb3cqvf4aq+cor5iUiTupEkVpquqqMAL+nsNrzAsc/RGGkgwJ6RfRxnvZ3VB+AvyCs9HFGzj
9Dhz8p+810OIsRoI4GMR8my9ZjrvxOr6i0DowJeLpnFXZfRXVP8MRS8qRLk0hBlBNA00f2dOdhZv
Q/XTSkn9LW44j6vxJizg1r2pGhMSkixEA4k5z/9R8I8yreQS9Fr1oLbnNC7tcdzn4z3OBI4vwEOd
PNgP7Ucfk9KFB2eTD/voaXCheTEUmNAx5SRNr0asAsDbJBC3EQbal8xw2qy3461RbRLSxUeDzMA3
k6JvmRpbrUfceGY8xoJbwnmItmTmEo1IS8XYaM2BVryU/7IMItmlgzCdTP7trnbiQLV9JLnAHbnL
LvOwKQO4J5AUG7hzThdQsYd21xe/QPRr/XvnH/XonMWPaPy9TtjF0jpE/VFUW4UCnmCXPnMMAXEp
yVbZggSE9KQtqbugrp/CQrB7NGIYibr8va+IBwawNK1R+3Ve8WDAu26YKK9JsixWqUtOwxR57bCh
hakwZVrSSIBbxcK54sRsPtU4q725phmz7khRXkX+vh7JjrRpPuioiK81cr85FP79TFws2Vpn9L0h
YkXqVEJlZ6dGX4vNoydY3gsItyXikdBbZEKuz2ERdpqeHbvhF3o0w4eH6JEO8e9NRP9aR1Lqso0s
wwxktdbFeu03fglLALtpzNlpllHfk71jEQ6B3rq0TqYf2GF0nr1IfS0wJU43UvTIA2etmhvdXs4K
wmRzNrTCARrI0yD/1I5p+isJ3ieF2PX7EuBl7HTDgp9Ss3MmbIWf/XiaupVUe0Lv6CiVc69l4keI
8k0V7NTYmW+K7XjTHwVHex0RFIKDNQaEyseo3vf+5lPWdkQDayw3OOSDjRnf/fuaaF9Ls6X8V1hI
Fi/vF4edOuhFJsXRMj+JQ162zNyPw5ZwZzS8dBfiZ4U4Ib3atwYA/m2en4Q6xj0Cw2Fu3KI5ZMIt
0yfVTuUb7BlKs5/bvcnP6vydsRAU8/1yviDacK5+FFBExTt12A/m+yQ9dUlPWU4C6+QJDbldQ0fQ
24PsFU4kOMOmRFRuB/JdZd5dHTB+7YH9/asvWutzqI7xGPJsNi4dFZHOtivwK4GGYJgx2JNXyviI
gXptXIVhfN1f/v7oi6WyKMpszPNskZ9F8wydbo/njkKL7IeA/putrucamXc6rIPkEyWwy+xGXQFI
ZLWgmkuI3FYE2p+q5srlplHer2Z/ftOI5yuysyzZ75b8RZ9MeN2oZqK/WPbhOmAGoxU/OZXEuB4c
BeWK9plL9/9+EL8RG//9oRdnEzPphy40+NAqW9eaPUrOpEFzFp5FUpKm6hZL4igcedA8tmTItW8x
9Be/3iT0BlOYzbhpBya2xVMz3rS/yKZiTjJt/HkViSuaqzWjWhteaqxeOUV/c6j6+4srf2/IWUe4
ejsHy7MEVCAnNfozJF9z0fxFxCqwoLg1Ffa1QuAb3xifa2kMqZmT6V/80wLxU4IsqKxm29mBJgOD
zB65YsVBRT8rrLAqpdA6sAFUK0NE0XyQS1Q7aG1TBKSlW4SfLQnuA2k1bsLhfXjSx8ZuQ8OJulMq
0m4noWfhY56G5m3R82poTwdyhoDqY5TAkwYtojy14XGZXyN/qvBQ2VOzgYdshk4DJsRcNWgopp2f
HnG+Fuwy46H3fw0FjapdwX2xXody12Eupy2PoKL9pcYYWxwORXi1jRZOMXRVJCR9v51fx9sI8U+9
4yWpOq/iFMMczPpp6oCLzKeWF/j872fy+xfhj0t8sYX1mjlFVasvyI6AvB/wMKEThh4qhB+5K+5h
fL6Vw5Vux1e0IakKGB9hCuGrwVN+8TzJ0dR2Q6LxofRcSGK/n7L7Xt8yUgk3rNA+cgxURLcWJQob
P2XnYFLTXaNLactm+Hcd/PfXWDaOP5ouSp+EVtvL0nlEu4ou0djMiNrm+danKtJUV59W+SeYw+GN
cm2jyr9ygpTyR8JNk+ptAlhJ/E7SpU5jHIhtNskqFoVPiVDq2jajvUHDherQSX/2kjcEKxLq6/Zk
SXsRKcwj6Mhm+GW9VulLGWxI6A688tj+jE5l/QbXSQs2cXeiVTMAbOs6dH/X7sGy2Hz58XAdF1au
yTTgolLoSt3vFgge77S/Xvb+oWUR/m9JidfNtUPHt7uw+r/Pky7avVMYFCF5VdJ5olarQUM4krT6
b0Bi3QzhUzXcycK5wW5d33eoxaqhtFXzEBXnQScVbVxNmmPBtolehxkOuHaSMaILd40T1z9i+RgC
L1LvMDWZ7f2s2xn8L6wP5tNINjXTMB1qGZMYblY2nxMTL2ThaZxRP9ppXZQOlAYkwDedsL8mONWW
Z/nLdVZAEDGL0rjQF7MNQ4nl2IpIeqTrbtQvMjiH2sk1d1ZAXq46WhL3uLCzY/2sHDElta45eVQN
GAwSXIL4t0eBLo66tjgw9vcTQZstugQOhq8aJwNtv2zkvwovt41XX+IPBoG0V5J8E4FhyM/JR9V9
yvRpeIsVZnQ3ibCvPtgwrO7h30vJN0orpISYf4kEWkSFlwfgpA31yKxGUCftTqVxmb2WW7ZWB0P8
9NHmG7E7DnQNEH39ULdR70LwXT9iQ8fwJqwKxhSlu4SH+/u8vbKBfdNb4UzO2FYR2UV06bINrJZW
xHmyVs4pKXK83Gl1p8SAt4MN/lso5ohsfzIYoT0YvQiaN9NN7VOK55t2A+Vl1W1JQHOuFkrSN8/G
n1/rsusbx3Jo1kqjcBAXTtN7tx73PLfrCkJS8kO4moVx9fMuD9a0KFJ1bBHN/ohuos1YbpiraTcS
7a2+9Yivbexrz/9vSf3F8//Xb1zWoT8WWTXRhFSPBsSm+Y3Pb8vWCoLbX0XxCxhewM7avhA31Efv
Gj+/2cjKXdivO6RVoKMesjfBlW6AozVYwscJoOFi3/kcLcSZHFD9jn7J/CZINALXUrUf609MmCNW
cJrb9r8f7+92SuRyogJKxtQVzld//5CmbOc8wlmwVLWbbl1wknLUB9j9i1Jh4acxvbjGrvndtLq8
eqa0LBv46FCtXmzPvpZVZjQsAmFk1MG5d4bKptd5I2NGDrfU8mSNka7WlzeiozcOAs78VWi9nqlZ
DpOBejucXv59Ib5mSQBEQq0MnNKgzQYb5u8LYYrD6JODJi9gYkt1Ja8n/xdv5cTA2qvL3cBalO3j
DHlft1oOhaub1wFvAdnOi7CSE0eJhWelJGvMBj2RlyRxhk9me3Otfvz2taePRLcG3Qve3YuDSOZb
SlznqDViZdnPJX8X6zqV4q0g3pLk5Cn5ig3BdMVx1xNOX3kTEJmXkTDVp0I5iM1djfLN8pCSc+i9
sgF/hQPBhQD7ggATfSrn04svVykSzb+ilxjBTy5Fv6OjbduVIBXjdaydosKW/V9W8DqozsRWJ6I+
9iTi3MW1xWMg0dO36RfKTgtw2dFUBxQkFaXPbiGqaw7VKZRVdLUAqzacrwuDkI/b5JpT4Juu69+/
4uIBlYwhbqVhYNHXNx2S4AOqEByEbgeJrEHZjKt8ARgLMDidvC6vvJTfOLT+/viLl7K01DmzDC7i
UsWY75Hr30bZRx2fpv5IAiUnSWQ2qC1mDNEZiAPejIUGKq6mj5Cdv2dsu9fzDdkL4bEUVlRq6c9U
Wy6ngk1avyuu8ZS+MaDookzBrS7hVSYtmr/fHhH3SZQXUEEWAZ7W35jDndieyDVTOMDwMK799F1I
nd6tvGEjbf+PsfNablvbsugXoQo5vCIxSpSorBeULNvIIHL6+h5wPxyLYpm361S1697uYxDA3lh7
rTnHTKr33Hob3yTrCHInmbbXNmhlqXK/bjEkiFKgLEZsZBjn76GSdZIcxe2iSWs3fBJ62ArNKnNJ
8yxNXxX9oXsMGTedUqzkhNh5E5wJZR9Jbxm4hBx2ManRNN4KFEHcX/py2KPUu7j7rZ5eBg1rEUMr
0brySTe+16/EbCiKhHNG0sjSO7uPYCqiIR84TOOSIV8PboZ2jJTfjJhDkUfvhy0gj63CIiF4NCPJ
u3YrwZOTjWjdAj5TzQfpNU03oggr6EHy+aNFbtcay/whEu36RcCEWdmMW8UHNoZE2poWYXf5rzGP
AIk4poKACByUeSvRMQMsC6AgrzcxVJNUhchvfRjzZupoSzoANmW3eshSzvje8MJnIp1S9KjuqNhB
SZ+NFJNDIK9VEBO6F1974y49YCC6iFZwyigA7c4q0F5Ip3aadPHYnu6t6nVUaXlYvpneFQ9VtBVL
H+9GgUV16YI4jRsogC/oSqxAJ9vlSOtZfArxz+AzXSx+Cx57ym8akYIbqddyxJU/ZvaaK1+Z5Txw
9lrCiwCmK4k0NL+hf09zvsi1U+CdM6VsRoMR9wTjbCozOlqLkIA+N6m0jHq64TGb981yatnR/K99
lKOM7KBp1G+iuYHkvB2FW3pubhe9XW20LZ+77xe68DZFCGnoHfnv/ypw4Lt1aTQaSwZape9IreEE
DU3mfZZWI+7w622RC0IQXfrz+YUkb353Z/VhodW8ZMuZvRRu2no9mhvJfMrL56jxFOmXnHl8mlus
ZBox6+lbkT6W6gFdtEjW1eiP0WNJioabtuuKQska144kAUtbB2gRMRPDLLnyLC/dIk4EYEA49XMO
Wv77v25RlDRtV1fCwpAr3fyl9qvhvQyBG6Tds1r5c4UamUBDFx3GdGSA2CoHzgvTz+4ThbeyZT1V
+3QfsMhqm7DvbQve5er3eHlO58/x74tc9sm/LnKkg1sgzIMNMx1S6S2oPyPH1AccgbVIjBDrOlvP
Mi6oDNiZ24pMeVxD8wmz16edocDVOGK77o9QvkiwqKyninka81s4c0zK/kDSNvBPetOzhs3IjMAF
WJZeK1MvvhzsjMv4zAJZcs7VWLQJJ7GfxCOzI2agwidBngRZJLkzzOuOzlflcNO9dHyL3EG7mxLG
kxM707pgkLQddE9IfoY+U6F8hycjVdeRel/95GzwIl6jL3zHZS8Jjn9d61nxUNVhPeLtI1nFrz4y
9KtajDhhZ+k3ZvCcNC/V+KjzJk8xnAENPaLUHuXWGR01o3RztXxVDZjuLXJN8GMRNkxfu59wj8OQ
qLi7nNmYSrBVmAZz1Fs1O6A9KJBTvhkzCwPJs0Qbtk88WnUtfMX1EF8h4l7w8i6feSQhKjNNyryz
N39sZsUU6lE8FkCvCJT3+wezg7l0IPkX6DGf/NFuaGxEPvJGNtHT8KBJHk5dCS8geAzPOHmYT3TD
a4SfYbhp+GpoK4wO8NmiwC3MGSkfw9nutq6Ba3rD+GBRf5ntqj3tzNbLF9sip/1kp1b3Rr5aXFvw
slrOmSIuR8k5AXJYh/kNn001t3t9bckvzYlB4ggL/qOpPaR3rlDAKbsblE2XvNKHbKJD2PuD7ra/
cAooTyKel8nanWZXSOzpZSQDCeEmwAN4Z58duLnttU1XvfD1/3JfzxarfirDrha4r42XZltF4CNu
S/sG1+afUHJf5mXBkI+xTV19kru1iOKm9QBLh6gFWwGY5UQPSxYhkBfFJhs6ILbo6ZTDOS0JL1R8
YRM8NZVD00bvfCyuzr+3RPnS543D0zLe1hdw8Fn138ydZo4WqOSCd5l/kHUv+gDkM/N20fQo0scf
DkIO+mdFmmmV++r6f5hrL2XS+a7393WcL0Gxy4ys7yigJ2ZRGWU0h1uIiIA9KaZdeGXKfJM856RT
yOiBUdlvANn++2b8OYd9uwiag4uZVwNacFahDLFGTERW0Ij1JwLsIf1wK5Ag4LhNVvFKR7eBZKwB
rwaoT7k6r1ru9flfDwRGZauhRcRR++vOT4ZWFoYDL5O6pLVPXtd9DvlWhdV/8nL5bbZWvbkWkiOW
VoByfoV/prVBJWfb2nwdhG2t3PQalcbn0KzKp6s7+oVXBW6eSrAZ4A1coWd3p87l4jScSCrJhb2Z
r7LpDmPaaZ3SAVlRs0ao2rNfwsP4SJnNiGhseLEN7R4ASgqTY9ZEOySe7YSzEcOLZ6aPEqlgV1PQ
LzSX9C+XeTZw1CBCdJZE0MhyFJNg8O8WGcJirMxjr/vJJnGlrLi0uX75G8+eWzZprTRbZBPJCNVJ
V0grR70VbZoigAxjV/DF+9MzWY/tY7zLvfg+eihfxnvjPoKMJyxr7IfwY24dCahFdtcou3TeZho1
0xKbVo1Mf/KbnBsKWmpQb1NyCnEQEOrYOvmJEvkuKV2jcazKs3bjo7RWA3inZISQdtr/FMbjEKxP
7URtD8KosYPam+cbtP8kopejq41uMq2rZlVnd5J2m0XrWt5NyYGdWEt2DAlM4566Gg6ErSqhHxfq
PsFqkfC8C1WyoTCclHVk7LPB0ZsrnQnjwgu3gCvZnJAz6d+OqJKhzGEXQ2WjBR9+8O9XHhIwDY1r
farb8VXY1zfFOwvRJpITZcFGXhWP1BBt4SBabSa7ObnkG9ULxpH9rLI5Q+jonpbXgWGbI7oyMLPx
VvZjDkqUKCjoIYQ+NW8DqSa6e0LqAluvhUHuNJZtHauKhkIFwsr02yd53ZAi86g5A+yqdIXv8uXK
bnSBEoIj/7/ff5551RRpoxVNzu9P1gNoNZ2xvdw9Cf1DEG/ALpPlY/fDQzbsNM7E4yHVdnk32/J0
U5WrBJm1YEudp0CnZYoLQYV/C+jw2TMCO0n8HLuh6TfCulyftDtdddEz9Xm7E6unYVm+dr0O98XJ
7X+wjNEN5XQEHLFbadRnEwt7gcwQxR6SFh9usTCnzPTxIrzF9yb1T0X7hwE2eZLDo8XBs2A+eXKG
2hNq/i5HQVzZbMRxp0vQMwFn7noWibkahp0cbMvJy6StPPpwgaMxYZfxT9IupZWCz33BgXDy9cx6
PYRuablW5TfBFnsT3iZ6foiOtR+SaMt3QPedE7R4l4HEEFOBkBG+qkx/nl4rRou4K+c3Kd8r3Xru
YNiy3Kj3IFpg7/L+/SyVC583UIc6fTb2d+WbAn2ag8w4BWF31Oz4FrjXsXwNNFuybP09W+FFghlx
mN2itEkTXS/UheQ4Rw7cZGaSIPIlWzx0nwt7jgyHn/OqXwwxNxMDmCOTy921fLxLzaEvl3u2h055
bUQSpc0xuPl/yWf7ENIxPdBZ/pWRR03D9QU3zPgSrK0VnI3YD8kvE+2BCLWrX+Xl03/2WfxyMWfb
qzWJVRpECcvAIaysGlyZLrNHiY7+zGvVjdA+j/ou2gHjtJ6hAgtH7RrH4IKFkKVo4nORFoDu95lS
vCiduqo71p8WsZN+sZcaT1CWmMs2d+TZwT4LbKL4qT5RVwM1iOnmUtdjq5ztLmMQsA5v9DfDCfM/
xW65Mmd/OBQn51QCyh9eQM5L5NJAAS3s+G0R/byoV8xWFyYHX3/EWbEammE04EjrcJ2yj5K1hvB7
CaEOb+RH+mkB3SFifK6yBP84aL4/wP9u3lnhQNRhnsrGcvOA2xWzTxyyAWp2BXJTsVakQpTwUIG9
IR0BTYyMGLNDSkKoF/U+M+z2pXzjTO4qR3xXiuQh6zpxVoJOkyEwZ8zimuEqq9iMRTgvxaaCFVnh
8BwdwqCI9lOI4ViD7yt/ATEglVK+dn681Nn68nacLZdomLs0rPiB5at1EAAmnuxE84bwHjxidwSL
56P77dbknniV06/TdsVoaEUHa6vKdkWkJiH1dv4pv3Q/eA8STgPYecgH+vcmJC8L5V/P4WwhZfM4
RagsloVU74VXROtJjxLezmOnRB99aJ4CV8rt4Y4kjoQa7ZmUp00xelPsyetlDNhsr5vuLoh6vr6V
Z5W/msh6G6VZ98fjX21ReIoesmg+0tXrwrzVBrynpyu0Be1Cl+XLIztr285ZXqqVWEJ8hUSuetHj
BBOarlWzhA2TnlKJ63i2sTVppp2+V+/hOy9jadq5sgtSzwrc9BfHZOVoyi9Gs/SDaA12n7gF0FkX
/BE7908qA6wtmJwsSM6B3cRexQwaxDZ0mkXCnEBbbzWnDt0peYxN/9+P+8pyR17x9TjRqnl6qkse
d+t2ppNzbIAz4s6r1is/sqNsp/61SviC9pxnackcYXBZcYg560HGEwF8Us9fuSR+rFI7gjU+3eIA
sTI/I3mcaWCzolsKuYZcTsBMteEGoJ0g7sgMvRkVPqUoIIZNyJLga5esgmtV5QVv7NdrXI70f/XX
pD6O1Xm5RhpTNGWMByDZU4TCm718Gpm3eAqbCpfZ8XlBB6zCWP2AWq2Hntp4OYw2mLuAxXY1ieso
ojXTy0A6PV3rLVyYGn690LOejUqnO7Z0LrRUuLpSdSxguJOjTL7Y+NGSYu6KwImpsHCi4CmQgB7a
JOvFmidkWw0a9PwrDTHJ2KPsh/OVwcefw/C33cRakMTMoL83+MRTE/VzXvB6Wdtg9ALVN5J9M3mJ
6iGqoXsRQf5cpCPI49wOMhO2z/0Mp661gf11RDjLHlUnwHR4MwZMZsm34vtUWBnHjh6Uo2FV0HeJ
sUsKVzHdevSyFNX5h/nKN7R5TBjkwR7995q5NMfjBf7vR51tRoM1D8Cj2RYGR95md9q+6J26tE+9
aw4e3yjeh+HNpEn5YqD3N+wRWAvmxtwh9uEhfxw2lLymBxeNSkhZOmk29ok5IU/WRmYUv8jXoPaX
jrtfrvhsI8tHTklKyhVzwx/bTX0It7kz/cxsbYtPFSre+t+36IKQCPcx3UQkW0zqaO9+XT99YwDM
GoL2qIqPCQOtU+2LmfvavvZuAN7PXhSS81q+409MxPxmsEGCNq1LBwyENhj8ET8ZknxjO6W3pwzK
PPulNT4np01vZ8SyJOuOXbgklECgtcCgNGPOcifChzI9LXWHFJniNtp2xlbHHIVH2Hqb+8erTFdZ
/P69NAA2iXjpRBkhwXnTtMwk6NBhGT6Y8ToXcTAzf/zdzDdKKtp9sG2QxakECTenn2HewJTq6BSZ
9pSSG629lsOD0pKduBZ1txheCutGiZ7yGUG32+oc3hW3jd+r5jbElAB9eMp+a4EfqqKtxUD2yKNp
mttGgPlXgSdYp/QUSIqk1/xRSDsLaxYqv/S0jqr3Ulj1xiqhHE39oNgp9RKwF6A/UfSfcdJ7RA7Z
9JBEZavjABQOAmW8Tq4j/3FvHPEDEjtbNvdUh7AyP4JsRyCxXDmyjg3DKSOi+eSdMu0RxZWMqVu8
Hkv0XCI4ePN0d8Fca8C+JQj76l5lWcvpMY3uVM6C6afV/5C0RfvBv9KYkbfFmAG2DRn1mNN1YlKW
eVpN1jfysix5K+LNmKyz5CGmQgGONbnhE9MlfT3mu9lCfkYcar4P5FvA0cAvRSjhybaVYQrfNhIR
CreTdRzFVdY9z/GjSRNYjXZBs+VvUgkczb0sX5Wdr7wIzmfe27N4Mxe7GeqU8QQsP1sZNcZk4qJn
jjc4ynKoNDT94SMElZ3xZuftShXeDemecIHOFX394SQwlXZSwk3KR1Hfp8JPvX80aehPTCkDAS+v
J0Nl9erktZ3WkvpKpmu+MFpj1KRuTYMVULBiE3w2u9GwDrR3MT7MmJHTHyEWonGhoeBS7u7Q3/57
GV/Y6Xi5VYUFDH4PQdpZUT4EXRV2oxE+KAd9NXn9hoAHSPJW60F6mIAM75LPVnQly19IzOATOWw+
TM+6A6LtxUIdJvrpZ/4z2WE0B1tlk21AmVPqRCFcLSu+d9m/XutZfT0F+dxEQxA+kM27mmUu52l+
FJ/0zNY/CpEPntsRMUijDKkrrQsV4IB2H8nr65dywUr+9VLOamhNL42hkK3wIdlgVRsxKr1ZEBIB
AWNaZY6OYhm0oNNWPuRdJVsBF7vSS7gg2OESNBUJIUTz74pZcUxHaxDC6AHrK+ai6H5B/G3DAeIz
o1YMIubvjsi96k7hj6YrzL6Q+wWINDeOtyDqY9k3mlv1kf4KwVnwYQZfWMWfAtPqmDADGmjTzVL1
E01h3kkWgXvXHuiFA9OXn3Auwi2ZRp0EJYm4i1PlaK/oH3O7u88+KyZRnJU4Nu8b8rje+0PxluLW
soebQrGrbJU9hBVSwT/bDqek3LwJMSHQb6pcbvj/cKnfDwrLpTJP59wPaNo4qwjUzAh4GFn0wIRH
p6W6OtF8SF4LmrXV3ipxRPuq5SA9y7Fapug3h7dyieCw/3i9GZn5Yf7IyjBOPxpinqPGFkzWyLW3
Qru4Rv66zrM6oOhGRWnyImKNEKvDqY7ZCcMo+Zfyo1GBGNvEzaR0OOm8DzfT7YHAmaJx+5+K4MR6
iMzRi0F+w0HeMYS00xuFLIMF405y5OTLrlH6auIHlaeiudBXteK3+TPwPttJCcUZ1xEzGeE+rNZx
tSal9H84J4pLvfu14DQMvBcUxTLqEfn8pVEmRZmmk4nLTlwBGynQyMs4uYcdbioBQ+Ipoxz34uEj
C6F2PJ6EO53tXXJp2GTzrVZv6swnVSHU7aL1Tt0+EDxuEG9c0ToVrpZ765i9zKt5XlOQZCgmdDu+
o9UZlXf975z4SvzGfFk5BsDGnW9zuhlIVOhf0pb3OkyXiBkYX3Z8LCa8Wz5E59DD41FaO5kaHICi
SFDcog5x+TjKD3Q5+Q+hwNFC7XpWnq3Gz2GFxaLZxcKvMb2PXpR7AgydbAup06yIpCn3kX6nGN5Q
rNvklgo7H/exvk1O+zkm7OrXnOxGol6KNc3O+uqAavkmnD8Buu7yMgMy5W/fjCmK8zKzdIEBFW11
+bf5Hn7UeyAC5rOy4+6rNt7O5OVPD+GEJnar+5Bc1MBtOMxjtr7W0fgzEft2QWQBAt6HIflNfJX3
c73IVYVjT24xEt1w1eRuXz1m5SG4bzfWbgCSMbvxk7hZyCN3+r5X/VSjO+2PR/1z0RANa/R3P+qb
aROCubrNSFu/w/uCNwJM1NO8gqXC2E/xAAjMN/UqRYVNHjkTyR9rQiSHwwgieUun7+7f3+cLilvD
kP77aedvezknel9V/LRmSzrCiqwizBHpLp5W6uAot4vGFk7fbUxMF1+9GkKXpdoAFMg9apwRIH92
jbp1YdjNJVkc4RkCSjL5D18rfyOnlrNaLol8zczPJ4ajdLoqSl8GpuUrgXtu7GFsMpTMVkOwDyHb
Idl1mYFWxUkMV6ptFpWB3yndgo9Y8H5MMN7bG/EHlL2gWO/U9Eb6efoxF0eN+KriSkvk8k396xec
dUDTqBOGU8gL3CAXxrXLUd/WCNmrVipGUZL2fgGjhxeWvTe7aS084gOdXiTBDozlroLkfPz3UyZ6
6MKSQqwNEG9xAH6b+TaNleZdL/IGt6spIWDAG80VkBgqecmA++sZECI7W5PAHDiniP6xC71AIW+K
re/BfD8l8I5JlbcHwgqsjUXez7xriMIy/EDakOkzzKtmXOfjWkVgj+RCWbOnI9yYt8KKsJBTeDvM
uxwoRiy6GW3JgRaCh4AXn0Z4OB1gjitI8i1iAPczhsTa7xm9cMJj7uBG6/EXsop1tZ8n76Q6J8r4
7al2rXmTyI8ZcmJQFc+StJ1e1ZoMQiAdUF6dRnVZqC7uksHX3sPIlQ/DnTHua81GUc9kNKOUhCSH
LEJCQxN5RDieSKYwbM4tSbiGyazP9jR6wun9yvNYvubnG8rfj+Psa1+Z9PmjZhY4TRNJhRi6uVX4
3wntZwZPi8R0fBfX2GqRmlz5q6+9CWcf8FYxQkar/NUIWszVAmzLYrh2nrkPHxfxcpc6HVtSe6Xl
oS3F89lPtnCjsIni1/6OnNL0aAgNVZ4XT4qEaz97gK6RT0+R3nIa2Cg9fXqs0igvMkSkuoEshy52
vORspDgUq+qdKUdUrIceNMI+Ii0j5P9UFTf4b+2pNh7M5N20rZkesoJIkizGTsFkcZiKV0l9yJUn
FY4Qqp91TT5oe8jl9RjDTvHD0+0UHWJxdoz5lQrjhKSmE3+0hMb8+Petv9DKAkIMg0IE1YevQj1r
aUhDMkh6bMxHY0Hj+UPgkf8XkxznBOmqJgGqkhgIEz+6F42dZa3LxF/yiPGJONFwp7UPGNzN5ilF
qBIE62q65VUfS5r87HayH2ib0dqLE7ZGsGIxsO0jcaDrrttN4R7kJPlQ2iqDrX/lyV7QxH/9WUvJ
+FenM++UcRIabT52hC2EK1V3a4EzrVs8Gj4OH3ktxS/SgPUpAUoTrf59Uy+0Lxey8/JRZm7GOeXs
gNllyUSfwZqZ+sTiRi1vIwZlIIE+Fmkqwx87DbY92Tcs4wLPgY05DtY8lajslc4QuAIgmVV/zfN5
gZXw9bLOzpJwQPNOT4OZFY7xNgqWjZMmVB/46bC24AidHLoPleRWm/6+f6IhoyRugToOAKjsNeJ1
Q8+lBfj3jTo7UiZC1E6lyY1aUFGC7MrpFuXBJgZ3nGRM8/1BRu0cIJ8h3vDfD+lPC+t88Rv8j2SY
BH1Q2H19RfRKbrXC/HM3Bswf001zG92V4p1sOs3t/Ch1O85eUrMUQ80nLQvKYYGX+IW7hC7f3PTM
sVClI6CAi9rxOlOk1Kvr+rBLX+4FEk6r01jQjOfi8TEmml1vxZkv96Kl3zTI5khzlnZh+ZELv9Xg
10QrzCBqBO+oEoPV1PV3Ud8WcLvbQ6/dxhawi6OVHwVMNP++i5dfdYsGISQb6H1/ytS/FlpWd0IX
leEivUaLi/CmcecIuYRNzD1w2+ENWANhN+Rqmi659xiLF97qyU/kzm3mPaXlqLlz8MxR5soDhldz
YXsnZQHGOqpPjk1nyzBRCljMWYTqnrervUs5yFZPxBMzPc8WzQZEwRD2ne7lc2+Lya+ORmoFEE3+
oade1u2a6U0saW8U91Kw6jemvBoKouY93pCAMmUVFY5MRClRPsat3H0SDGYXMnQL6VQ6SyIiDXKM
Vq6ZEwUnbwzId+GzFB9LIBbirRJs027PLKOlcnAJMlrmvP3JRd+G6blCQwsdf6VqviLbFpNzW0gO
gauJDrgVE5vw6JGnp83v04AsVyEDNH/p67u8eM9Q7ghwbI34lQP8hzhXdi96ytLjrDZyWtrd9Fzo
D3P1EZcWvG9h2w13qnk/Ky8nGMhVfpNa9xPxxFeX3KUOkmWCAASELJIdfW5PHfM5yiKJNzmr3XI5
gwuNI6a3cbimsAfYu0j6kCWtQAvPBIqCF365qqm4MKjDx7ccown70IEbnb0VajOagtwhWWu8BpsZ
m06Hz0tco2owcXWVhBA5y7Tc0Q71/6PihGM27lXaycBLHNA9TU3Hc8mxtRWpswMamld7GogeL728
ypKVQeuFkJyzrXGYUkPoChSRceB1nvBpzp5k9+Skhj4hvfSmRYfDuS86qPYP2n48jL7wekK0dUN8
lAKR0M1IyW3eTKN3GsJ+Ce+laXgqZKdT6Pw+NaQuJvXhFFpEQN9Pk0onj6M6suRiYwINBmOxqtJ9
La5lntAKs+eSJHOiDmqR0mGpyHykJ4rqh/Af8uQ90XyVsjboSGpygUP187HIb3okPI25k6P7unmc
xAMSLKtyYRFC6gHzHblqtlE4WpIMsbiRSR7g5qMf9srQDx/zJwEyH+sCBaj0JjW3luihsC7JThxc
NX1HclPfGvlWDFepeCeB8ziQZwCs5AjHpGANNTlaROuB4236kyhcOFmEqkSW3XGuiAn+UJjUKmvI
sAwL5HFfBMfkJppfYygThr6PTeJ1T3u5u4u6Q6g8KVCWBYJWhOY9DR5bcrr4U4QRXFBhv6V+ReLg
6JCd1VY2YbMCsJvQ6Tj/3y04E+UusCBwrsVrc7CLHwgY/pqOCQuD+zc3aN3UeTlxTAD1uEBGP0R5
Ne6jaFVTc3rVEdngQKwMZKH3fgZF6uGvVn0r2566VzzumHKu7b0XbAVL6CQDJEnhaIf0/uvHFQpz
ZhZ6KVLuOXOzBs+9KLlRDMm29krEktE5Rb/Sq19BeB9ooOLmW2DUzIuWV5032lcQ4p+8qfBkwYOi
almggPC0sg/ilvCS3x3mWy/ttqO8LQaa4cmTXIiIFkzO1fd6R7ZqTtjVu2ltljjvKx+9ix8WTcEU
JVPjEWbz9ddZajRGcoAc2KKPbG0G1KHSejqxQH2ImpJjyg5LQcHT3SlefQ/Kxp0cFRITih0OoDsM
KX/yTa7usBc07YtJ+b8rOzvExQSupb3BlTWe9sodm7DIzTZxtw0phYvi3tUM2hd+7xk0Icig3jYE
St5fg3EqS319Xlz9fR1nxVU0SX1UcqY71svkcIXTTk1teds+klQfradk14Qbddgk4x2Ps6RzCQLN
PSGwx35OurC4VdBT6uu29st0q5GU5i4miAQhKh1LQFH/fqAX1O/cNp2hriQtUsXzfORU7LCJjHwT
Bg68iA5XJWU6g27RSWDcKUc+iO5isCwTr6NpepXb8P2FogOCQ5CjKIvm24FBUsc6NbNRwNjOJh7y
050s8ak9DAMIqOGM2+lAgX5K7GzXesu1mC/ar/EpFZZpe3dy54dkxRE5v0oz+/4guTKZTzY4PqjM
51VyjPraMKtu4bthY7YzzZM6J7zV0XxIv7J7dFs7ZdO/4gkcPMnVdvE78NRTSidyK/RAlAIfTzop
wYZ2g4powMMq4we6V7uDoDxpxWto3BFdM5UfzFk5CS2VzdJqIEA5rT0C+Ib2MVR/ZPltP2+1aMv4
uxg88+SG85ED0vAjquyJlT5sT9aV0vZCtfLlp//R9v1d2pZVkVQBPz3boyhPG9uQ7ekmGO9DSLb6
ITomHGsxj3jEztS/sptri+hC0gEXYBq4s0BZft/XxyEwE6kJg2Ml3Sv1pq/B2b6bhcc/0zs4FsYu
P1T0LZjM8R+1TjdttdhPQ6eathnTeGlHT6mLGW2A0bBuaD9uzTWRPq86Q6/W7TXbMvyKia2xiSqn
/pDJtCeAslzNI644u3VEO1uNuIdblEq+9obcpyBtjHGJicOYjv99YAJBXlXGlnfv1DgKUeo0PK91
Xy+oKL/eiKV/9NeTMNJ2DopKsI5i7yKvYvRHqiLqzfQm+pHfwPBUxmeOZVLvSwGSGqKkbeUme04f
68kmH/Km2cdOepN3bvhLj91QcvGh14wosa4u4rWkWP3JhPc7eyK+vLhH3t4L3JznkAyLehcF61J+
+feWc4FE9vU3nZWhabos+CSwjvQ3y/1iOzptURbgqP1J/36vOsNqMr2w9GnS1nB1iaNoV0v5T7e2
sZPal1/lyCX9aDEAu5FmdySbUjIbEzqEfBMC1b3WQ77QBeeaLQVbgqVKMp2zs+cwqaJZT6Z1rEcf
EqiTP494hJis3cB0KB+CFqFqbzCNQqLwmIdbwnBHdPbWM4m+BrM0tEEPqAPmD2SqBISLL4lDFo6w
q3+V29RXwW2RUZxvZGUjssddQ9BcGL1+ufxvc4WxSop50K3jAD9EfJPuzBtm6q76FG+14+mpZ9/9
CWbqoTlqu+BOf2xraH2ukgP0h5MTOv0qvlNIz3IatE71asC5cm3PWe7g1+/m10s8r5uaUx30DZc4
PywJWKoX3qceAeIbZd2vyxIBIzaVFWwE+YWO9+O/38nLO97SB9Qt3M1MfL8+X7nTCrnO0wAVi6MA
BAz2SwxGzC2B4sDsKEQmGHr4OxdfNWZu37jy+/+gF77//v+u4Kx+EWMzGXt6VIzZFKjaCKkUt1Tc
PliFR+0gvTJwy5YG4xrlQcYMl9KSbQ2B6bvEd/BXc68WXiV6ero63acx/Q8qQ7vcnZDL9G5jbZNg
pxOz2m/KFwiqWAkC/g6x3FSJXzxVL/BcDvFH/Bt2BzLqjIwr2OCuRicaeXBqz8/xRt5wCIRHfczW
wyu2kOoVfIgXPqr++B6idwbPmziE1uktEzKLbOYNUqJfrWpHcH5ODpy67H4JFrny6JYt8F837mxp
doKoVcOUBEfRcOIP/BTu6Ylhg/yTXR6Dz5JkR0RHeo1scHlr/u+VMc+UtmOfFxTdcXBE7DhiksFt
9NFiPrM2GTr7nuBCZxgIVfXMcVvDHC8ZhNgcLdnAyHlqboJt8UiryMXl3Sm2wMVDfNIgPmgr/v9v
Yc+pr6pP6usPkFqDdtMoaznyG2R1HNTJyxzICnCbF/w+/76hFw5Vpoz+DQ8Sgw9q/LP9udeGaC5r
ToQDYZpqyrkF8mKxEpMNynaUJoBrxBPNf+qzYtfGG8RQVnU3xzeytiB7ld+LB+h/6KEsf+/Zg/5y
XWdNXGr/epa7PDiaN2XnJPSz5x9z4OjknbuL62e81XRH2FwrkS9U9F/vx9neMPVD2csR96PCVSau
GMap7/pt9KR7AyUZznzbOizomQaCFjtp8txvpXW7gxggGk8DAJytRtQJekan+EXRZlxJVPyjvfx2
X1TyQ0QN0sY3vthQRak8YjT647QIkaU0bvNePZGfeAfIDVlDnzGEcGUs3d7iO2KUiLOv+3Ht6Gt+
b9zQXcJBS8HMqFg+74h2vV7NM+ydo5W9nVC88R1jftljhDcPtfLJgSgqHxUSo1O/DdZh8RNWhMgR
aU+L3cGbpd5YHyIZOp0fRYfktygCB0H+R+vvKWpvE4aYygbBRBOv+CzVwcvwxqKCDK3rXhYsdrUG
iE59HFlTMv0Rx+zv61JaolJI1eA8wb9Nf1Tup0Od2ynMCZsaInzLCheGd1C6c+bJ2joxHPhQIo13
GoGBS4kdEIQ525pAqBLC6x9JvbYwtqk37du/F94FU8Sir1hifugScrw+e9GKSaoNIRqt43QffsTH
5harS+pyhGAQy/vdxw64Cjp24ZUVL8kX9lDErgpMLRU8kHXecutEc2qAnljHzqCx+zw326b7sATY
BvlvqXyU5ju0N0oLh2UlB16kOEJnMy0ryQ6lSdu3kp1PaOVt6U1PbekTzdQJ1OAbrbnP2ScFPrXz
dVnfVH84z8WPJlz37S79lf2oPhsgpGD6BbeRsLauoZPSs8Lkhjd+gzBYqVb6pvPr39ZHzTN5akWa
KU9a5iUJk8htNQA7MQ9/vDTia5Z7grCfIMVYi8MGb2dAKb9I06H7mbeoPlHKI0QV6w2o34GRenQY
pF1t3JfFOuidbFfnnqx4Rb3L4sOg3JrU/4+ITjWqgQpXFwxY7yTZzQFlVMWVQtF5mTpfpyaY7Jwo
Xiw8wJMCAOiPuD9eo9PTv9+RP2vofLErMi1kXhCFE/PZ5jw2saF1eW8do+kO1n9n+Hz22tdyY/jy
MwIwxE3FA5y6heD1dEKeu5VXFGtgebstbUEZ8xfsmnHdJJ7KP72XIHFAAFUiyuM7BqSBITsye/Yp
b/iUiOtD5Q8mNXYXQqTkROuMXBNY6PBQPsabuXM1IIvVSixX//6lF+yIrIa/funZdq9PmaQPbYe4
9/9IO6/lxrFty34RIuDNKwmAThQlUi71gpBSKXhL+K/vAZ2IPpmgWoy+96WiqrKiuOG2WWvOMb/M
BNT3vK22Tio601NzCnR44E7RqPqaWFhMeU8G2Jn9FMxHY2WJE7a9lmMpfVMS+GdIsw/0XAx1X9ed
dazd/8BDsQDA0KQ+HKyLVXfNYva1hbh42OCluBGYEC9a1KUxTifh0jqqgOzM20Zcob8ZXzLfAace
e3c8a+Bh/lQcmfqsAG2HiHLArWZs0BME+WJ02T/faGt/TQcnXVQvCJrHG7AK76pqJwSlC4uodBpM
vMcCHs8ho2zhH9FujNFW5lXPF9ZjVbnheStysiFgxW0RkG8HMs+1ndm7LccFn8/LNUu7RTeRLWPl
FLwb3l1yjHacGQDyR8/sFSlkbYloRryuSO6Z3dCzf/DFK/PYNy05cypLot8n8Qmp0uz5lLkpD5pK
rSy6gToPPmMyR2TUS9dSYeMOhq9AsjbHtBeQufUWH9JkPyrGldTYMayp1hk/wnc5vTKubxqujItW
K01CGWjYvExdZ9UoeGM41fCesHBzlF/7yL+f6K3dcCTf5mDvXeaaoVs1xlOfIrJQnosKHToegUP1
CY2cUNhFlGCE9gmcOZbNH7bbGjIw9S7tfv/85X1t8Oav3d/DnVaLv4oOqZgUWtQL5jEnRdA8tOGN
ojtWky2r9NAGd62wMqtdadkclEBIYwUZXdFJyIhhLq1J0f4oezdVnpvcVbDeR3cJfcdm05Q2LY5G
WHfRE6uy161APUu6zaGKqrXnr/JgpQbMPsTl/mmByv4PVAD/PobZ3Nli5pWNNrCOwg53aL7r7nGn
bOoP6z3WYHre+I8sCTkEXLL9xIXRr6xuSbqQuBY+fr7DxndbWWT4eOU0HXDFvOqaNJ50zjvDPBrs
ojXarWtfe9HKdSBshpzQiSdNRFzPjg1Pv+W5FNtZdvl2vWylj04rukk56VFIuA9kR7xLb8bPQtqw
/67FDS75PnVEY1VltyoW07jYJ2gbOUEPBMO7LVif813okyvdpuySniPrflTXNf48IPjCri222JjN
YDLyDAnGs6nvl4nEZn5CGlVwrEZOWDplsg9kd9BWZr7G0My53GgfjJppypWA/+q0ma5BsvRLNASw
SqrFNNx1Ygfnn5Gsqf5Z6hXzqA97rT0J+oYElDJeB3dTnSB6iBfdrthG6SLZChvTmaK0FZcC4WRh
ZyFj+nnV0kWU22m3yGByYNIyFmf4AdbCM1cJ4eKkkBRsl8lXMKgiaXshJ4WeihrrP//R8DJN9C0C
aVDlf9juVBhCTOLbgHvCn7Qz4coa+I2Y598rnn2JnV56ghzL5tF7nIhq5xXrcr3TNyKt/MkmK649
0EPXjtTaN+ucApeH2UpTgI5d9LB8uavrQjKP0qGUVk3KoWa8g5Pwle6CmDBH0pUWb2P3qfuAXbaS
simFYw9nHE5Au4g+eWtq8lSGKSnT2BrJtoxuhMd44/1u5VViLUmyS0NOiXGHL3xrEcdhPdDqEtZe
4/qg87mXNEUt5He2mjtnTEM8kysf4XfnJoX3CE4ZVX40FLPCwTmKBcVqTXOquLittT5TPaFr2S8F
DpW0OyS01Y6U2PLvGl80na6GiUkcefzd/VCuAFv9PCt8twv/e0Bz9Ec5JmPaNgzIFJlhF8ELSjth
sHHPKcUWdURBxe5DeOzHftlU66lZYK5ZtoI/kFW99ncTbanaDNearJf9eNYu8OGg0BSdN2JeGwuG
aFDjJqyOVuUUxiZPazvJeMrqp5YIFJw20vkBpYgFRDuAdbiT+61WrFRjZQzIa7cyfW3lhEa8+236
UBNXv7JkO1TrIrF7ea15u14Pl5kA6cPxunalUhzxyevJbfOG2v6tMtXi7wOkoeikTGfs1nWPS3tY
5sSQITqX+j2iMT+7H5sDktHR+5TouRb5Ebl2Lj+O6ZsinX5+UJefpazKUxFYhFLDaj4neo+4qwLd
08qpIkC+ljyu6eL2ts7JcQnDQMJQ78jkpOluWMMCunbQvux1fv2+irJHRJKNCP7fBRo3v6l2Q1NR
oQlvE7xommudncHR8xXVr/g2XWrNRwtyDOaxUd6kpQ2HNqPF5/58I756YP/sFL4GgpRMoYmIOWm2
ooppm5Vq11VUKCvliTyv8beZ7XK+d2xS//Eul4QNrqhGGsm9Zbqe4eCSqfLtOXeNchVZbmU90LeQ
jto+w0b7VG+z4eh9nF1rJd4glqJYAPCV2ieafvY+ob4S5F1AL8aApPan2gt3Vo/UaKHZP1/a5fFj
ujSSbTXkMvBb5getLpdyM8rE6hh7zlQL1mr0x04Q3A4KTXotftCoAoSrxjbNTShse8KoXE/dxJ5b
JXfqjnZE+PTzkC4rjgyJzjsZb3yHuEpnJfIuFEOrTeQKYuHgGCifkubZam8NfVspa6N5Garb2nvH
/xXfJghavHtdPWnGVhQFJ0fi1D4kFGhT9cPHqpy2zoR4m47eCFVEuzPpQ2ByyJtbD3lIFr2LHvrc
Q6WSw4YuRn70zyfYkQn1ZaZ2rXykMBz6dFxKaH9X3qtLvaYML4fQFZFaPPzVufBPzC1Z92o+sDR6
bpzBv5fQqbta4aQm0V3je+kFC1Xk5WYVNNsX6jfFSJDTA2gqNdqP+s3QH4EW/3z/L3vls1HNTqTR
0OVqn6vlMZZWY7psIECuM+XgD9vJJO6AqFpxN7VNJaxTEAihO0bOlSFMC/7sg/vnxsy+/N6UPN+P
GQJFvOCuWUFAPspwURY6VRTAdfrSsv33Kz960aPnZWObCgLO0PjG54AHIpsVsZX5ygXxJiA/YnAn
jif4G25BvorV26FGlFUdzmzC6NG6db/0XWtolz+P47IwLSMFZShg36GqS9pUf/zrXCIOCEWjuKqO
hM+FOucgx89XbWU38QZhGIHJ+AmlNSmj3ep3rB09EBSBByJ5PbjaEyzDclX6vwIVgdvPA9OnBz97
KnBFgOGqvLSkA852ErpRt4Tinatj/skmvbe7Ny0lXuCehU16gCayHku+V7oo8aFsXmX9NkOPDTH9
GBCCXC/CnpaBCwbHB73dOFGwy++l55Fv2KAXMJxvZKRXqX9KVBCcO7l8Jb8iptQJsCXb6eCkArvU
HREbav6uivBqi40aHwYR+N35WQc1NFAk0IxFFx1KfW/pdyKm0WAkjIiiCtazyH/uC5f1FfrGVUvT
lXtjzNokoyiJg4nfm7UK8AadUyhHX+tDIuxRx5NBG7nReJSC5ynjb+ktKhGDFtprIX8b9JWEiRxj
odJdfWqXQUAcGKBSU0v7CmieVwtka/BCbJ5IsH2K43ADg6VEFcRn/mTydrN613QPPohxLEtVdYMB
Uu4hchbONUH2N2sNI5FZZADSwmud77BU8tKULkknuS45p3q4kXg57lHkwFgI7mhp4QLisNVviVvg
rMIKSlJeFi7DB9mOtun1xHnz8qlNI0KBiUPiGx1/r+eDJY0IiOWVccjPbi4eSv8+EG+L4XQeD6Lw
jLdAQYcm3GK7y8sPya5P6QjjZcHOlQXE2/rFKnSoVLGRC+8sb3nW76rQFds1GoUKmqCw1Aj8TR78
GOo3NsmlBgofQcuzseN0WxdrH9auYNjTPN9FE5ivoegs2d7J/yhQdlV3GYRAksPxL/mTHJIPDONS
q99WwalH7XkGI0WGgqCRlfXSkMRc2KEKU28x4J0cthWaf/+mPAy74BHBosyJv1uH9jWP7jerBreS
QiatXdozFwa6uvEb3YxjEdSRt4W4G1t41xcjQhIU9usJAlveEVJb4apBqfp69fcvyzm6hHEWKDMx
hIhq5oupEClha3jlcN9C0E9XubSNUL4io/ArOlRYHfqdSe0SFVpCaNmaNlG2KULy5u/19p4kSTRp
DZCX4pfRPZL5ez5jT5tOxKJii6hHHNI/y9+UBmlPIBZqN1DQn4YDj6xzU9otGYQv8E7SgrMLHOtl
dxc+FJ9UF5v80edIXRElP8WkaVhi0DgGy4G+Y+QoxlINbyt67fJpzCde4NBtg2SvfkEUqOyHK8oa
CKhraigK6Z1SQC9AOST5thUfsS1SC70d431husjC6QWr54OuYDbLbgcgTuS+sa951DFVErcAxcT7
SKNVWa+yHYloyMwEO6J/3JyCZIfWR63vIAbqw/sA16Rt17rEskMwWmkoaDEDZMB8l2d5oTKYwAhX
XbQ0Ony/bFKpRfusyjppSnLVrWUqSkQSD7kbJ/s6ORrBXafuKzVw1eI5NB6A0fB/w05MQtGVPe1l
g+nrTTAn5C/F0YsFtBokKw7qZrifSqPVWvL2EM5tTAr1ujJvKf7DByVh9TSslfBaKeNi5zL77enP
/1q8Oz31xQbJ8H1vHgRvKwJy2yjpfeRWgZsCWgreotyJUDvKALJ+Xp8vz2uz354dU4RQ6Dyr5LfP
DnLattpIrgxwYAlHkHZpgBRnq7wlCbIO1plrZavLdWb6dT5+HWsv7dG59h+dRRm3XjVQbRynXOjm
FeQGNvsAzVBBOiXZtI7oZqYN35hzL/HnN4L78x24LC3MxjC7+5EeW9Vo1NMdyOVf5/41In8MsN55
62k7pFVozsf7tN8rnt2Kk23djN28oS0G9GQw6IKSshHXp+jP1bXvotbEyFBLTztL8ytn6N/3QmXx
q9U4nkam0oPCfQK2dIXpSNkYyCjVdW+5JvXyFhXbviQecC+kW7/ZybhEvO7Jk97i6poo9tqYptXx
r3dV6yIjUDPG5L0On/VGWgvLbA3cdHQoNlyVLl+uELNbMNvUn3NBMtLi6xaER/LB94a3zKMP5i4C
bHI71jYYD2iVlyu4MFcnhWlz+s/mdfp1uksa8l/AR/MyWKJndS11vJ6tqwIzMO3A2kADqhSnQboz
wX8qch1W53aVNg71ZMpgOk318X9Q1vh3JPP6lxKe1TRTWKhoVCIcwN8sAYdCRDuyrS924gHFYvYZ
veMEXoiu6K20cgHe/ePnb+XSnT0bxuyYnRKY3Rc1N6S20zeRzgRB6cvi+XftiIGDyymnOvi/fgzW
9E7+9c6FWmoGRcKvcrIz7wONIvsyPC+yu3DN2fvVuPXW+gmEs4W2htIpgs31ta3CJStyduXzA1YT
dkMg8ACK4VZcGi9EfvZozpeD7k4woEN8D6r0F+0n3BXsiXH9EptGa6DBsp3e5W73HksLj4jR/orG
5VKfNxvZbP5S8lKszYiREUPecsKqPwz0nx+4eFa6TbsjwQiP28TSOXnma/145ZW48o1YswWkLxo9
7aafx0GDFpxFRP9suHzHH5bDW7z1H4mpp0kintdQ+FLXd8XV1f7V9/PEf79UazYt5c2gC0bNKNRV
l2x7UgPUhQo61K7fm36BOhY4L7gIUigdrIWecX81OGB69S/nCki4osam9sJXmCdiFadmMdzL5Hcj
sDhvSkBnaCyKG/bzluNLn1G8Jq9nGYvYnFzAAuSxZ8B8OP0Rv11dOXn/P96L/w5odksy5WwqrcGA
aOhlmyi0a07RWFT9P6ngUhSBBY1W8hZfIG4Qm8CNKy/G9P+/uCGQHHR8tGiv5mu7nxNX5+v8foRA
dEDeB6th0R7K+/9QJO2IUJ52hQbRhRB4deqeXruffn32VQR603TnYfoqUK2enVHjOwBcoOfLcQ0w
DTwaxWnClcobM9ug6/754i/51tNHqU7ZXfxVx2z675SVlU3Zpj62AFym0ippVxU2liXMunwD4V6k
aNs9nbO33rN9cJnCjdg9dPUhweVtPQQ2ng10AYODYQ0eLm63e7iVuuUm6ET1pRH8rpRT2D7p0RTH
+vu8EyKHsLSfL+H7uf6/lzCvTkhGJqWiL/T3eF/UT8kW/yj5ul/Qq54OZtURLauub9UrUOZLJyZ3
jjwighxFHW7q/EjGVoiugmD292YCHVleFqWNDuNM64PgkJCtDqfdUNicjbUv7Jt8TywSACzboz5k
a25GIwp1H1r4xiZrtqAurgEgLsJdrV4h0ny7edU11HwY2qYA+9liKFk8ZKvV+/sCEAPc1nhdAcck
NVXdo72Cr0PRT3v9v8Hlv0ayZWQ3u+q2nl7l+as+baBxg1AjIen133dtGMwsVRupvw/zW8T2/U7+
pBqRnO/lamESWqK8d7iGs6PQfhbj73gFUFI5v0sFN6m7kbq9CFRkuDlzVLvyBl0UR3WO9tSpmZcN
Q8It9O/ARCNVka6zbqNJ7RyjOKiPiV29Mx0KS9Rn0soPHNya8aZahbhFUK09XxnB5a2ZigsYlDBw
4ej/Ov//tXMQ01JSZO9r+4hDSZEotixksBQbaXIeeOPprOAhoxp9dfa7nH/+/eXZ7CslepQpIr8s
nXSUKzu2Cr5un/8Uzzhvm2XYvMiLAufj7poP8ZulUCYNdTo40KHmUDXbMnu+RY5hHUz7gaRdpBIh
EKM97BtUr/JmKiNkTpMuMYhQ3rl2ZLmcNABP0RjiG1Yxzl0kxhSNWne1JCcnecUkp8WPmgxSHUSY
3SKZmiTn03pz7Rx5mQwx+9nZ3TZ9P9PzXElO+r366j+B1WS5oSonJS6oz/aD7BpA46iO9+2pCp0M
97Buw6ITb7MztaUUF9f27O/iX+r6qmHrYh38GhtdMlQt2lRd+PcrUFPJEuozMDaoqRqw34Y6eK5x
IywWgWXePCbCSgkfz/WRgESV0wR9gnhLM6HynWFcJ82qy28lGqf9qRT3gXLTapC0iePZNfqip9D0
JPye4uo/jcqeuKYxireFeee54osmrYb6Reoeu3IfZKCbjXcdiWznmgFMXP6uVD6QTC788a6iGFMA
9wj7Z4Ikhv45gITaPJwPeJaH9/xdKfDTXSt8XOwduTVMoJP1HtjMxVw/9KMalD2EHXELJYL8bVSZ
3dMwOEz8T8HL8Md3NCd7S0c3E04BfOmr5MXLr+VrCLpMBoUKxWveOPHyUho6JU5P3VKr1qG5zIEr
cCOdhuRvYyki/DNsEoTSZX0fXk9+/v4O/PfnZ9uUNte8VhCF5HTefonl01uJQKXX8dl/pGZ4wxeD
Qn18kvb5SXz2bq+1Z4xrvz/bvTdl01qlSvwdlFxva2IAL2FmoVNwWnPVYJRDgZaupeCRFCwSCpSa
Xau4P8v3o6vU24JGfovIZjly5LnD764XbnesTuEkJkofFXFRoCwE2KpOhPOmW5qiaySOCpiXHE6o
QgRB9AvjGOokvuGEoaxIHbTdjeQc+Ivhjvqj1t+cu3urcccjjU3vkBzHtwDVR3kTpbcmAWhJ8iTA
YuzvJLxYNMQPBf7c4h1Op37eK+UiI4rm51Xl0qU3e2dms82QlHo7nJP0lH52qTNs43hLDHS60OvH
xHBGelNsCJ76h+IgPffUZwV6bRxYt4S1nnGzIuKrJuBvQYDmAxViI9tZK3g/y8BBVLYxLeeaT+P7
t1xGZSnDqSbQa7YS5353DnOJt7x4UVfiUnRMFbgtOVosCdo9SCZA/r94KkdtI17b0F2shNPd+uu3
Z6f30WIVHBLuVs3R8DF+lveNI35aIXxTXN853TX5UcJ0gVABbGkHRmKR30A6ngg/knmjMqHF4uLa
1kCdpt1/dk2zYc2m5aY4C2kpckvUFQS1FA/FAtAv2efmJ+mck29fXerCSfwUK8iO3mdpTPCrkuGq
B1O9q/G+kq0ibUXoVgA1LbttP1pgeaqbupynwjOcr4OW5A6q94xMjzjfdNZ9/+e6++dS/DBdCilp
GpkGFk3g2UdMN/QcyV3AHIabIAof1fNxGA5+5WK6rZAOUVDGf/C7t0uQ1csoWnBLm1e4sp4CTJ4L
jn6VryWZDD7IorWA/ddbG+pWmLRlrhAsi4VJSiVMaxgf6CiLnZRh+7j17ySCZ5CXd4CrFwVGSaQs
qh38kTY/f3DfLu8wLbkyjtfsLqZZ7K9t3KBFRR/HXnJqtIVMa51G8k32S/aXQr42akg2i5guGJ+W
wE4OyezCx4hiLMdlc5PgjPRLJ+cE7FMVygynsWzv7ecBXqoCaf8T8GDRfycaF2vYvwPsFKVreylK
TtlN9yQgh4n+BL3b1w8l0urCwFPsH4Z8dbZAFr40oGVi8BRDcSsFb3pN8xvk6fu5uvPyU538arwX
VsPYadcN9tdlY651xOa6uImrh1K8hSKXDZvQ+IyFe94LRyeh8swjEu2monOn8Bieq2xbSs8Scpz0
SS3s4DXY/3zFl1Vzw+CwMSmADE5k5Lj/e8VRHsvjUAXRKWNvr0EinpqbcfBixUv9aXzRt/k2pkY6
2oLoSK/6ogZARVmq+gNbR3tMT+d3EhGujGmaSf79pKcxmXT04PNp5Mr/O6YxMMzBK7KIxWyy8Ga2
tAtOmUn5x19RlwM6m940NxNAsXlWNsO99mB8kEhwZRSX+71/RzGb79LzmFhWBbQdPzTkXSJlOrRn
D9yh8onjqPqHxgG0QMMZ3GidP/D1WMGeLoL5Ir6kbDPeoICsrp0KlOnaf7o3s+fli5y2x66ITiUL
lE3G+ZtxYiMqueG6PWWutxFJZwC2fxtgLLrvzBXa8yTfjVvrcaRmFTnbYK+XLkYe7KI4v67ctMt9
iKFLPDRJZw5D/D37gMQkzXRYLdFJhJm8TD9DdSWEJKw6frweMWoMLkoWCq3EbNExpI+JwxElqPxZ
x1uVhJRqsahgC6rLSrfld+tXeaUaok6npvn9o2AFNUzX0f3ObeJW2KiGlkEkNTHBGWvP33vYimtb
6HfGcIJO66hUd8YTmQJ0samKkx5Lb6Znq4JoY9gEJqK+HZsfGdvfuGmBKp/dIt0KPbqWG62YQmHl
8tCUh9G/r9KTAe6/PsZ3/hLmqN0KH2G2EXrWH4dbg6b65/v/JVv+6fJmn06QplZYeh33P9yQKJZi
jkQsYy7VeM0LrL8Bw29iR4SmrG4qPJtO/hbujGfIaXbhDIM7/MY7MvSuaTyqJwUKq9Num3yhv8Bd
Yn7Ll6IAO4FEKm+CKAT49q5JoJQLCTwzEsQsDvQ6Jy1sLv9+/VXkFZYxSDBjT7WxSTWXqgM1pP6F
Ly8j3efT8G3rwE4VqQEAU4oQTyB4UeHWJMdXiHE/2u24tLb9Lbof81Z3fr7Fl8rU2fimaslfi5gW
ddpQ9nJ0mja5Tt7ZIjTFaCO8dHvvTr67uyNTp4FraCEWgzxrk3l23UuvXNRkZqOYf2iW4CuRyV1K
NsGdQjTXAR6U1p/Yso6/5XuLuuPCd3GSYgIAp8VG9VDeauv4EYRnGTx2vkO2oCFSsFlr8NhwNFn7
EUKcP1GvC4e4LhOG+JWu47erzV/Pdm4oT4TGr/SUe1dLdg9wBo9zue8+fWXrI6yxWSt38kY2NnW6
anl1WVh1m7zeTXdTbKtVsoccceVpfjef/j2i2QcTNcOUCMOIok355O3xdEjlvWRu2Ji46d5fpVDK
OUlSfUnt+kl6QpT5FRn2vxzGbLEx9M4yAClHJ28PC+aBjOBwqX4OT5brb0OIxJDZ/GYLlt3GzLXX
j8LmWv/8m5IP352hqCraW1hAc+mtTilKzzTuBK0XzY1HB0wR+W7qojBJmVwI1eL8oK6Nzc9XjsXv
ckam6Ml6T1+WDMm5ClmphAg4khSe+srppRu5OhbmG0bcMLelSeXqAHf1xoWHeIiCy1F/agHRPSWH
eocLGt1L4S2D8jls75mgM14a9C9k8RQrXnSUZDpJWCiJXweJvqpVuwhx+pTE8xUCGcKPE6SJN/hz
2W7yL5RjKSxgPoAo+OA/PCPafmUyDK1FBXm+vjVNAlhgG238ftXmW91AsWM9RZyN33Nvi3YrvYne
JOIt4aesVNFWYhtFVhDbAtmb3YoEzqLfFoaTig9G45ytXZ3dNNq2KZ5NgwXbxlVEyKvHgbgDnmmz
7beqg57ZvbCyGLGwGpUrs9l3+4l/7v7sDKzIbR2fz1p4ql0mEFS/lUaSw3h7VrYcMAKJBCNyXYyt
98ThWFqS/Yh8CQAl6jwttSNC44DpIcolFq4SnaB0OdFzCvVgLN9dq3JcqmMnoutfr8psaRhMsc6j
xghPZ5MY9mVPhs9TTXJreKQy2tz0wQosokfGToaKdCG8wvY+l7+a0ZXFW29wR8MWVux61qJ3ZWLT
vtks/jOy2aLgZf1ghLISnrqClxDgBZzQhSo4aKh93D3171Rc+gi04Gg9UxKRzqcmPwb5xpJwhCz9
P/Jd9yve53uS4cs/KvHIj/Im+wQh3n6CMapCcONwjjJXHF29XQ3BLiAJt1imh4KmCWe1eFHDIfXt
GEbiQgSm0T2JBVbKtYW24f+/KzY9B0xTwDMmWtAcFWS1sTSmZzM8EcDb6BPMpyLZyibF27IeLfG2
E25bk0MmHWu0r/TLu3VMs4mAq7fExvHXEMKM419F4gCzUDFfsOEjiH2NhmV83vvxtGA9RNYy2iFT
/XWt7vPNOdswZJGwb1NnB3iBPTMHtRWjcxWeWhR7Ovha1xzWSeJGyk2RuFW9Jb/W1G3L2nscnQ27
hNdMjF+Lb9OWHsCatA6JieEfleWV8mJ2S46tVCEmWhH4J1ebhDCOBwlApTK1CCIYNniOeV01d6TM
5B+Nr25ptLeUk/AR9Ftsyz9PqpemFR7QX1f4dQf+2qNkRVSXkdCEJ1RwhYIj9cZTdyqKP33NteWq
22kvA522dkfBq5eQxCxJTvUzO2ZuzKc6Xx0tW4v8Rke/KTynK/ZFtNaS1eD/1rKtIL+G5sHPDn3j
as4kJsTnhlteXXjPZIFUiP+ENf805BtDWEzCy2u0qu92Yaia6Ugh21eIbZtNBaOnxWrVZSGRWggb
76CGUZRb9muTZbtfncUdlYTfjT06qdvGTlS4AppDcWGOV261dFl/4lb/NZD5l3829DzJCuYk3Enq
ksMOuO3l2Z5sJ6BC+f6uSRSu/uRs71coui+Z008SLgilzs1X8AC24cNEGSfu9mp1+dJ0Pr1O/73G
r4fx1+tUE9gdFFoenniqdFu2HcDJZ//VtIW3cT3aMMLoBGafnuJEUzSesiTikm0KSS5GhBNqqV+p
RSpXbvq8QqCOnjjmURqeImoR9IaYN1SQuc1y2v5WqF4dNFXWu0Z2FexhQjnr27Q+KKBg+yNsdiJu
wGRSoCx/ixCJeVOVR0t2ZYCZ+sqPEIRdzyO4VKbObuJsiydaGc6nkKfWLbNNdRf8BnG3bJf9p+oy
963weV2Vm33/plDbAWWKOPPC1pLUY2DGZo5Y3FVcJbSHx3E9uXhwXP4xpobpNb3Gpb5qusq/fnF2
lVWqiUoQFQG1G2+lLlHM+27SLusPYNwVK4F4oHVrmQv9adhLz1BdMW5QHnPbPQHRsVZhmkVrffCv
9hZR+32z0cReJmJ5m1xv8/56KAgZNPNmCueKdTeoHTw2pM6gLAjYrJRr7QCqj9KvFJL5kS2aqa56
X4SOJj73cDnxx7Gvo8lhLUu2nSUwRbhpMgE8TgjoP7W7gASpRUybdHwsrHWurIzU7RBxNTrC/J0/
/ZlD2t+o3iTee3k0/9BhiaGH70Z0O+raG7beL3Xjb6hxiZwhNacSXzVIZPXDGC4T0RmMY59uK91l
PemT7RivMyT1bHJRmdTNo0ICI/qcl3IzPvX7Mj4YpNBEaLs1KIilO0i/VUIdjDvyrlJjVWZuM+6q
4a1jkP5dUj/V5i4vD7q5Ns9rMyARdnWdrntJmpreD5iXOG2nY/68xi3WXlYXmRGcEnOlsKpwDv2M
ZG7ZskSqXy2jG3GbQXrRkGtzXQ46jPEZ6m4tLtSH84tw300KIMcaG07fe5ISp6wjgNXLn1fQL1D4
rJCCEViGfE9wBoOd1dmKoYE1Moq8xy+979RoEbfjC+6e4ryO1CeethU4mfAY7qrD+J6LLyDO5Dvl
1bjXiCQmMDK+wbwYEFX2a2SKHic6VVEgi6d66HZr4SZu3J9H/O3mWKa6zufHB6iKsy9PT6tBkMkL
O+l7dvIGACOiMUan3CYH+kNs3CFry7+joywvqifzoNPeute2uc3sF/XLFEsDG9H3nwf1TYuN8ZiU
2uDumujxZ7fRGmSpjPUwPCknKiU6RRqKSdIqle+Hz/AJOj6HubwGNu6wOwRr2oIAORi3w4GNE7QC
DAVasgW0RwZe2C5za9OeF2c2Yv4qMO3ibSLfWQCYfx71pVmJl5TXU1RIIYQ2Nj8Km612lj1LDeHo
Q5xYKL+t3yXOwEUa2xUxsPCy1sGb8lnWzviWb1I+V+iXxVJc+6dQunJCu+RyMhiVgipWXQVYwTyo
T0zD3ggMMTwNW3Nb/crQhCPSpphnLQcMHs17I65F7IFP6mOzTx8rug0FNmN8Z2/ZrRIsR2lbUZh+
GYbbCPHKR/0pAzbcYCnuNxU2+zOJ1I6JFP1OwjA7GVOufUvf1FzJGZTxDmr4XFEy/lsxM7VeP9fx
EJ701/wpvS0JlfnDvJqFqwHZM/4uf8fXJD769/VOfshIoLQWQbThWO7RAkJvSiQU7aBkqb5YW9PV
n7N4RQhqjwc1fUn+lPh7smV/RRZ2Kf2b7rtF2UWfnKHEif47aqltU12NOjY9PQEMvh0RWIYmgzhi
BLrWIqQ7Yrzkx/Zwfk0OGJQzy+1i9tO7kGydYquYbtDc1tFBvzMfxI+I8JO3xg2rPTHWAwkJ+kKV
mI2f+yRetOpzGt3//BJ/VyE0yBYgXGTyVJvzQ5ogS6mgqkJwAqprnWSiq5pJCaAQTg7v45AFsDQ3
2R1bAqIO6kWAMZrwnswFK1yGd7K2lI5344onAHsqTl/FdiHoC5/91WNc2ABjoGDK6yQHDbD4eeRf
d3Y+9xqWhiCPNjdNoNnevsWd3dRVHZ5obZwZGcsuezydM9liuI238eNwh9cKHtM0SZDom7iGYTd4
lV/Mm4mhSkKRtGMP96WMcqorE+13LQQ0aFCYRJFXGqXe7MUotL4QJCs4fSXtCMYmArkuEQVuB7wc
kd1mN+lOXmU38S21k9FGYJ4VG4TMIyDcnjfbDTvHI5soQAyRfQaeI1I54qD4Zg1sjZaVaTcfzUl+
JixI+2OUy9xbjJT9SFSiCNqtr+3ZLtG5vOkWoRlIeCj7XXyfXZl3oieVwUlcxYZNyqZ2An5HAQrW
xnkbPu2bz/StyVdd7Qr6oekcRT0I2rbeBk8E5CTxujxvwnpTho4Ml5HuHMhsNNvOdPDaX+vgfLv3
/3u0Uz3xr8OI14uxoZWM1udlbqY+8tDZGZgyosReCzz+5AwgNXgdlFNFdYU4X2shqC6ibaY/XhSi
EcyQE+k0RfZv0U7c6T5tzaMmujKhBCRGXVN26t9Vh9hvcouhjJBFNptKcHSfC9Egw5S4jzR1KhJ0
4njdweVJopvufOwR5byqyEe8bW4uSVAQHcDAtGkW+b7Cj0v2j+Km1XISip33Ym+fTRsuriaAYrYD
dR1oqw4KO9dzn7/QHi34HAh6Yqup70ZyeYA7AAeiISDbHeUyEuCpgfroqNnicmAkzQYBd3mLHgd3
qa+tFWTtZKseLWZdN3KETX5lX/B/ODuv5raxdU3/la6+HuxBDqfOPlVDAMyiJCr7BiXLEnLO+PXz
gO6926Zc5p65aFdDIIm0sNYX3vCZrnYacv++I6cm0A8PsZ6m0SzadHaf9VaVvzPWcwqZ7KyrfB/f
aI/GO+aTK+1SsXleaX6eWZDHAiMGkBuP6E8qZfFYhX6nCai+b3RMsr4Za8Ilx7w2Uphp1cq6DAwT
Px3SnIHQrCB442DBdg6eTeNCGMqp0o/pDOpQPmSQWED4AhnrrXoZSTdJu82FO0k/yt4drAtVp8jn
ivUSdyAZQUxHL45CNbt6W6AjNj5itdXGIhgqYtWdMh628DLBZpNgmvdIXOX8J4IE8jeB8CIUTmni
PscriS3hVfjAqtQtDN4QUkAZMIsDpiJEZw1SS1yvvKdY3KNo4yA6jlI3pOKNod0FDAMlfB6GTRyu
ov66QRrQpCZ9ULV9RXFaAWcy90msFXG8SE0Yh8PkaU4y+/wqQSfWeg7Cq6l/UOQVaNqFHMI/HaiR
dc++dFOZOyPciv1N6W0SNGfTmyj8ll0CeX+GCc2PwaA7TmBsmp+A/P5Qlp0pTvoRTfI2uQtWTN44
i9jSLnZJR8MdgtPjIb2Ve/SKS3vYm9Kqs1bJCyXkW19Zhl+ar5K8Nm5x1vF5XVFO7RdBuh7vymXt
rcrO7m69r32wgjt2GV/4ub48nz5wYMquJNCfBm4aBoXRewyS3hYB+tCdRggHL66gs72rRHWtcD9B
z8DyDXV80Rk6LFzxrin1Jym9mqgJD9PeCzZauYX+GEePiLcnsCKfswPyXzvC84fmSp2YB5ZDvELg
pSuWYXZVm9uuv46m+0p+xvwGbSKtuzamle6tEnXr6au02AQse2jNXjRJUj+l66dLJnBhbUKn5lyh
y0gN35A8nUveGmBTeCFKm0pCsdFv5XBjBnZKRs4kmC2KbKHmdpo4QHMKbIzQyqSG4C/It5AwoUU8
4Qe0ZIasXGGl7sT2Se5w6UMXAv0Xu/gy3nXH0fGIMJfVUUQkcXXRNPBTk+vsYs6SszAJ0x5yqH6s
Xbo7qIThIKwTizlTfk33NsuWhg7PDCrgusXO52B95M3tCIG82vbRMjDAGixgSKx+H2lB4jmfEE3y
CigaVPfQoflUCh9NQExJnmun18KtBcRll5Kw1IitwIEd2ickYKMrX1w0BsqFS59lxHfq7jXSjiZ6
EupSwTC6OAC2TbyrKOvsNqRSjmInlebpWtsYL9a99wD+Q/RuIpaiFHl17yodv6hULkR9lwXIXzhm
63Sya8Szz8WEbsId0q2dShqzCF5fingtVmuS/UB4apCnvfEAscHgR1FrXBTawrxGqAiqfkuDD6hC
+YZ+53QoN6LT3GIgNbpWtdwzeSLVRYcOa4wJffFlvFHfhB6SukuTRfRhfWKMSESA1kj0iEy5ac6A
4UHCC0S8i/NFFq9RbsZmEoedZ1N3p1uNds5bu9GGBYxRqv2sryjuBuYduLVxpq8sJAQiFoiVdCvu
2Vre5bFtgYR9kS+UQ7VPYICfn+J5ub/KwqibhEQ7gj0ew83wTDed5QDhkTq0qe0XLcbmdol0cLBQ
7hH8XSnOtM9fZ3sH0Gkvovwkpq+jcgDUQpUAOeGBDh8ano3zVgTLAl22HSJ5TnFQd8g3zCBPV1Mc
4B+ZOovRjsgWv7XfYtBra3ByrZMHs7R+LNnFJViW8Yv1FGEyU1eA7yifjYWl0TNqpNq0IzLMMyyE
R/qKx5RAU5hR1j2AOleMB7pSIwxWoIRoXjIS8iUKKNSHvWjLIoq7hRehz7waDDrAq0b+1tK240FR
OjZtsVmq2R0coP5LdIfBV89zdSbQPx8TICU43L6jlEvcixRvP4jYvK6Fx+Cj1ezxmhEecMdBqfir
EIPj2V/oLg/QpoGLjmCzCXfyadLuC3OHeRUCZtCevOOl1FX6TGmaBwRoPlrqqJx+4uxZ9SQalaCr
R/+DsosvAVkuMR7+UkdPnYpIg/RiMWg94EwBagRb5ALyeFsim3lXlVcq+jUFXeBaflGC1061p8bW
vrKU7yzqW/kGrZh8T7ERuUj5rn0h5sRaFsQzky65u5SuWqwCJAdroBgZPWCe3DKwKbfCHKAgEoH+
Lkq1tqnhfQQGdwHoNJvsabLreh1SBwhvfHxElOGNaBqtqW457Uz1IBv7pl2OZFjVna/bsoKtGB02
/BXDJ6R8JZCS1tZDk4qxMC6YLnHnynXWg0cjumkCJpCtoT0VDVWoCgcctLy1RfMiGwujvg6CNXxv
QV0AbSSbbJ+TR+pQFO9s6SF7b3BaKFbxVyyJSP2F9lKi/qk8wsPiKYGvMHWTMskZBCUzuzxu6bYe
od2iNxs/+kd/F90zHrVqq9/2WIXILrQf3da0K+5EHd/E/l017pFvRMpaV1wfkSpo5PG605Ydzm/B
illpAsNsLi3U89RDLEFq17fFJb3Zz4DZs3M/W9d0K4vzCnfwIysGqxkFPZ95eVqm6taoMbDBZHsH
Shl9vKy5w7ijHNARjAClLWssF1+Dx+YjOfK0rQ/JdKaPoXfqjf6E81VeujwxFSHTO4jgPdrcxi7G
cfNxKhfSQwxCTV7Um2JLzc0R9jVOWqwb5aa+1Er9XAucr1CmgkliLJIzzGHKD5mK5VWDrkNwQbgo
sFaxtI7gPiAB9Dg9pTYog1B1xnDfoRxb2bO4hh1Wqxzd2seM7Wv1wlQvnVpbP6Uw8/lQSJ0l9ClQ
niMsy0zXYbpY+hH/MARoE7KBNNthWWqVV8Z0GPEKGon4nwnm0m2H9Ak6BxkSpCutXivyXsivDWxw
bSs+EoOQq2uOjN/oGqW8LRSVrEZe0qm1u0rcdyLN++I5kJlqnUSKFhTEgWZXCxWtrolevUgGrg7p
Mi0NF9cVrZj972BFoHwsLoNp0+C4PsTPfu9yp9QbSXr1rXSdhnvY7GWprJUMcP2dZCto3kFnExYF
YfXcpEX0e2Xaxk2/G+nSYJcc2dT7NZq6XTCbNpblkxYdxHEvZMcS+Jg4Iv6VLpriAe24RSrj01c+
aPClI9PtIheZukZAsu5bTWalKiCCBKyzIMESRgxYS5nDY94ljEhAb8m96t1rBLf+rtdVV3pkurwM
4/3cmJufItbEOnVmJFNOq9yPo8psCmsSzDke9FbAGJeyCsIaRATAEZfJplsqlyRv5fld/DRyfjjm
WeFE8HVfkUtGzriaVYMhz6EqlG1GqcfoYIEJkOaKb9YxJkweXLxw3Rj1dONeIqgAuXQh8vzVpEez
Qsb5DLQ9i/nPr1U6r+2lyA3obWkpORGSyiCd5pBvmAXSMA9PrgZOSXGaYZtegOvoZxhTCVVTDWd0
i3s/C76euj8/3H4zbBM8RYTkKKrPugoUi1JMi6DpdJX6V7H8gu5Gtwho5qMhH648D7PHaiHvxNoN
ULChZYlEI+7u+Voy7hr64QI4h2hl6Y5QLTs0p1QmJ4pgK//OAwhqx4RgyVJKr9NqaVRuJ6ybmPjA
IZEc2mM0g0bcFme39xBv9cnWSfFXEMSzbm1QTgwvXP15BW2+eoxU0OUGYiuBsz27972i5q0QVckR
DHSb37Qax7eN/L6PnhT0oWOEB2MWZNSDoqXu9M/6sKw1uxTW6NcqidtM67K8Qj2nGR1k+hKsszXk
zjZB8dH44L/wKbtYuPkMQeCFoWlIisQ8bH2a9hKlbEotFnUqN5S/yHEXpuaQ8inSmzgspFMB5JsW
ErnWd1J0HbWHBNpOBh4EY0V8MW1C20l6xWcx8pw2+Gb638z8IbUec+1GRNCr+6j7DUXZWHViw02i
e7S0fHHXA//EVbWDrI80/MqsXybUsVLyDLw05Psq2tCpxRN02TzkgTsq38b8Xu3uguwgyge1+KKD
2StWprmSqLgV0O3iO6wzFxLUTrWK3JTKCdyjEhupE2lskVAIU7SlKb5MON+VgHJGvJey4lYuv5ZR
7DRkRl79GrIjsxARXuLZoqPmH4UkveWzN91GOGEYrtgD8w0xy+tVWxifDQzXJeVJoF05bHV9WiRT
sbCwBRm38ELrmxqYmrIIOiefAJFYS11ys9apja3qOUb/MiH766/70s36tXahz/JZ32J+svS2VKyQ
xXk8/jwTSFHdRrqRUiBLyQX3xv133wmsG8BfMh8gXkUnyHz2sECZM6lLpONfzsU/nsDZvGhIuR6b
Eicg33ZOuC5XGPUh7GbSWo5wNLoEPzvVNs/nYegHErAlxLIIz3++4GCYOjEXqAg2iR0LN5P2lgjp
VagXdgDDu7YpZdhVtRNITGPVtM17H+n1ZXhjav7CpyRsXFuP0yuKmIWPXaqwLW/wBFlKF57LZ2cO
cixAcqjTmirqwOfakUIdJ+EQ69pR0ekM7SNmhkZYUpJwJ6TmpbUcrYTJKXuXEIBgHrvyfSNip0Yt
3TaqdXLfxuswqmZUWVY6Zblvi+XYXWWegzoiwJw73Vx5gJ1fcbVnvuRCAnk1qmRvNi8t6TxpaG6s
SyTZAfw/WLfFgbo96bTvQWF2atIpYYVvkrdUbgdA6yGR/NJAMBWIKqH9Ud7FMBCDhYGi9tVASZWe
+wLB0vowyHde+80wqkWDSfX/+8I2ayTQhJ+nWG7gz0+3Zd3PpnZUcXuFU2uRB7niK7BOrHDRtHz0
wazOGQ++7/jFvV/kc82D52xwERzOkgH4ttGbOmtOWX2pKYI3qMehXIdUL/SdKRyIxmsUjuwWOQt6
qwD6OrtUXcxBhtcpc0LRATKKRbZjtRcq7udrjYhoNudjqOSorDrW+dsNtkLJpInzEVfj1n8dqPoe
q5uGKmktbShRYHSzLpD8chsXlCt0CazWVEjy4CReusGu3utv8T3kfgVxWwkyaXsDsqxc5Je8cH+V
Mv90omezQDcKfZnInKj8BaEU+l/tY2BjYTL6m1B7IlmdVRE1UjLWcceT4ekRaLpqc7Dq698Poc/9
OO6ZQZEXrTKIvp+UBmRjrBEhaDVSDrz0nsfYNdptaj6b4sZT1UUr3EgB+BOnYHzdtXZ3aheV790T
z5fK17OBaChy3ZQxeeVQ0spDV5rcvHI1eWfiInZhyJ8jFOZ4gowEEqGCjbDxqdMse3lndU2Ha6Lv
VvIeMb3AXCfau5w8BSQgoluLdqevcpQhO3egCoJMzlUAFKaXl4GDJiVwKrD8CQwL3leetNHsfeur
8JGot3296cRrNcDJHPlSvf1QVCc18L8wXa+yvde2fIou4Zv1s3raXxekwhIj4SPgOHuJdL8pmylL
EsSO4R8Z9ToDIiZLV1OznZAni/dJ+RIq24nCd6O9m/Vbob/L9Gfb+lGaSiem9izo2NfcCCG1yG6B
aEicVIsODmNZ2XV6kOuFDINxcJg3jckRo7ewvdbxK8rWCuQD4AEK8vELLAASyBekxC036C4DPEeB
xVbp6MvI8MtvWnc0muX0xQieJ26igY9XC/gnS8utyoSY6sGiS3ve9Rge2zsiVuvwkqXD+XL2180C
cIRK0gwzPEuQhVK3hrKvk2P8QSVpgzLG8LWBLtc5KYuntCz7jehv6uQw4QWLQcmqX3qLaC1h89HS
hDjwyD1z66f30cOkoKixUJWr4qKOy69CfhUcDW6POBrMbtw/z8tNKY9i5PUxIf9yIAW1trL6POH+
xey0EPMbfbrS/Fc1dZXhacJXNKW6yZumzCU9Ya6QCcjxVLdBeR97B4VlSjsij6KRfad3GiVtAmbe
SBnAXY50PU1pEmvX3Fr5S0l5sif8y1oRczbky9ojUEG84hLra063vUtA+X2R1Md8cmnfDGic1w79
Dpw6UpK0Gj0826BrR0XEnY4tohb15pBMC19x9MDt1b1hPGuwlY++PayKx+oIi1K8nv1Pm1vFDokY
NskHDJ6s2Gl0D9NgDullkk5xbQDAydqvCv6BOh2/GbOcVG9N9ZZJV33wivadLCQLH/tV8Dj+TXCk
ji7cTjLlPMSSOlQlxOnG73cmJtMjGg6GY1RHtdz4zbbZqdeYaAEzo/8eAx7xXKjcdKYBK44vpuLW
hDx2uBLyAxEwUmYg5JstII+FZgu3XeZYSPo3qEWFtLJCN1LvMwKd+hEdmuQmRKFy7C8o8J3nGN9H
Mr0QGvSqBOLqbIiYSDIZlmAyRG6xeGApelWChVS6GlWJL90Oo2juhUXQsuaMK9NuuaoPsLs2ECXa
JvgR4NOJdcyFfO2cNXc6rxnDS/+PGFk/rbE/ZKuEE95kFFJyVGaSH8WO5q3YRN6G1pchu/lKvc/f
ANs7wS4yHc1GMjJN9vIe8tFO2+QX8GjnrfvvZ4Mi1Ik1h3/BWfhKFTMrmkhPjhJ9jmgNw6D+mJbF
jfV1+DrXDpT0w7qlf7y8RBVTfzUtkyz8+8hnxUYFSrY/pVpyLF1zBc1ExwwCNoa5K40l3Gw53SqA
yUjckW/GeVrZo1+YIvYpohCFupgDmynVbwpsMLGYz/Z4PyMQnw7IuWlfEYWl8iCDBh/vYnMra9ch
ur3xt1j9Glv1IiZ4S40PSf4ydv8BLPY8+vh+UwnYZnTC7IN3NokakhDURmkm1IOCm5lqPh8SSItb
yjtJXAg2TZal4kq6beInUi5jbX0ZvK3NMc4PweOnsziPXT2/E+vBSnDfkJ5jdFqntdhDdPFv64f8
i/W1Rf6wmlst0TcMgGfsW1I6E+89NrVgdM0b+QXBhlesSdEtAqeIuw1+EausXNRPPndzQQpZZwvh
JQwWvYnky6FDir5wWgun+kV8ncE70e3/QAf/rPT16cLOFvQwaQtLTY3kGH74r8UmdaNrYhPU+w76
Ol5ekoo6r7T9dThwg0RGdGDOq3tdI0at3HgJtkvmNsVAY8ZrAvhgLkG4EDX4FJ0cO953FHsUG+TJ
QMbE0q1txt2l6Ow8vf1+MqaiKDIVHx2+1s8Ln9zoVWNF1LqiTXokMgGG4g8L/cWwjRUSYhOAj0sp
7qVjnrPsK73Rcl/nBojbIF22B7FcdJ4DX0p4yDeZW2l32dUlaVfekl8MX9QiEKKikYJy59lT1spB
aLQ6SHEJxjuJure1jqVrRLhnrZx4DU2F3sEx3qN1Ui9xXAcecNUXC+9bCUImG74N6ZUkfUX5wmrW
gmITCIypAzS/QMSjVoFHbf3E7Qo8IFe4cjQ3sRtfhTbPrj22b5a2VaXdsTJvdX9WlPaIB2BD1ncq
dWiZ0e4HIOjeyeHzWFmYMk0ER0ufC7AnOU/frshZ0Sam/3U9NDd+c512V2am4T/HEYYPYRVtK4x7
daRpE0Inz3JM9RrLoIkEPHsulW4jAc6s6ye10O1OhDKcyHaoPkhisUj7j6n5gnW073G+43YYEQbP
MejgffM/smA9yvFCNheXGSjnki/z6NP4D74gzwuEwdno86M+E2QrSY8nrWHpylJxuMmRRdGo+MLZ
Gg/9FdaqII/HmJX9Kn8enxV9gdhApZJj7dv6NtbeccjyNmGxQRX4Yvz6i7nhxzM8xbc/rK5RL5lB
IufpUYDs+tYR04/9qyzCANcwAne6Zp28Bfjw6StMnBTzvm5f9BCblbVHEx1RUgCbi0Rj/KwDU1ok
AxxyR2paRIKXJgrS5Qy3/X2CeA6NOd1UCmVI1eCQSy/8bLVoRQlft8CPjxh1FykyUNZXmoJoGmUn
dHon4iaxMiS0iuhvLEpiNoOMcCFpeBlvsFXB5tSA7Yh1mZs8AV9vHvtuUYL7vJ31msIlZADGmJ7T
wSF/hA51Axk7VK5b6QFrNMzj1rV1IYk8oWbP1h7cG4i7QOjpc+r78zRVGWmCf4gZHS2Y2veSQ6IL
Wp0MoVzhiU1SYbOGu17uTPEOg9WLnMlz/sT3m/rDCZwVAMRa94UGEZ6jSPqMghS429QtNsUyWIIj
rdTrCCVk757UYXTHBMA/CogvDNKwX8YErZot49tML/miIdL8NH93Z86ethYZkWlEnBjQbQt0EuwY
nD78tQJc87XclFSLFzANfecSaum8EPHplpzFA5mXq02t8ExoR9EviuhtgPqGLoDAbSnEthi+ifV1
YmDaiVDz3BvxhEX2FO+jo0EPAa3byZlwnKUp55V3KqASf/w6991x0x1dj3ZbUQFtfqVH9/s35Jxs
9+nMz5YCySxjhJy5Z/0t7av0MGzqd0+zsZVh5nfhT3wp74qrS7DWX+XCmqRKIpW3uXRwvtbSCO2j
WNMZxEiR7GXbWOa3Sb5RrJegf2xywHe7pjm0vG3KMVVBkrgG2NxkId57nuPhMtle0Rwqop1qvkRg
VrQb2WIysUV58/sb9KsQZQbYi3jfYDT2qQGp9O2gKzifHWeJmA2DycSRfOsBVYlZvmJYTJG6UukT
40o5axlp9jSsjX7TFtuUvjOzghTMPbNL53UG7zk9uB/P6+wtNLUuzgq8eY/T9fQMnGCm9hdL46sg
7CjDDTpI0ZnLJCHWu6he0VYZEaoi9KQnp2cboBqXPDR/OTHhDjkLYxgkhedwfz9ujCqseQm8L71b
HpQ1E0PnghNVDo0LrnwL0Ij+9fhEyrH8/VM6Z6Gd7gbMKQXEE7awcGd+nhT1eg7pojI9ho9QN+jx
xIfqGyx0PUNzcS2AMwLzTVEc+jzge8uVijXOeEG18pxKXgvZoRzuqng7TZtYvCnkVcRXBRvGV9Ze
B/kpkkAyuOuxfr0wn5/jJj6d+hkvuhqsbpI0Tt370jkCWtgp9l+A78H4ucGLtkc9C2s92lQzheC1
F67B9jXoHBS2jnjWg+VcupnSL2f4H+/mWSxSqXXWpl6Rkt/LW2Biew0Xjn4RoyGC4PO3EB9UxDqD
jWUtyRZbMvtmzQuBhkHopg/ABmmBzKCney249gHLkfDTwLma4CFSGHpV7wVvF3ToILrAFEDhFkhP
MFjBOtiZR0t1IfrLQHEnf2+++8Na15yxXPqdgw9F1C/UR8BMlMYRm8w5MuI4S2CEqUyvDl8ogEcC
GasL7BEIkw+nv1+NwirwdjUd9Bg57YegRWmodwPad9D2b8rO5WM+9SU3vMdHd5fSWoKBoq6rYE3k
l4sw/rActQthLXWburrLsiOeF1iXVwqn097QCIxuMaEkZctsFAGLWdRTeJeQq6h3PpBxofpiKU8t
fLJBOPbAl6b+tuk2eX5hMP3yHaRbTR9B1RRQOGfBQaPoY9t6xGgafFGAa6vqpruj0mLrm6ZazAoL
HzoFru3cRL0k+PSr3Hxulf/74GdTUm8qXtTXHDzaVJt+peyGr0Zk+9vsTkDZfYGP9KwAhyMCjkOt
U0UraDMX5oFfxag/nsJZCOCl1uQHQ5YegTsG1nWPY0tN0QJrYqVbiv2mDLZysPW1p97cj8jkeUfB
e66HJas3cR1idW8KKs7IhcB2jvSbKLpRIU7hJas3hy49tr1l//6M1V/kYtw0EMUA7n8hBKfWgxxK
aZoewQg54WFyFEejZ5/vZeUumN784liRSJluC3W2cwPkx3CkQszamGtruOcClYTqGYYObYL8ZQIY
Q/mzh/O3GKmgR3YOebX40nlHI3QbzQ66NWXj31+DPM+u54HXD9dgzNf4Q2YwBr3leVaUHk3ee1B4
gR1vCwHg/yaWd616EDXk0DY+6nCVrYEfzheH5tG3s1v+eFdgG92+jOAUx3bZj/9/b8S/769xVoVL
gqY5yZ4eizfySwNxL9DReJaT0e2sh7ByYH72WL/Bk0R8iCXqwr35RS3ux+drzCP2h3vTWKUWxDF5
nXrF8dPX/hC1i4iMM3YidSMT8SX+S18i+mcnni3eKbfCrb5UnwKKk8xW3k4Mr4vuCmfbiTgnWqVP
F05wnszPHx6LtgHjZvZdOl+2hTqotaAJU5ponWN+ULeSg/VQbjv1YZJdLb0yClfCAT0CD+EWow08
t1VnHkzl24m/MZBlEXbCS6Q95SDF8uUwrKrGGS71+n71Zs9IPjD4SGx80rrUkTBpm4zTHLD5W8ru
SJNMc1g8ZH8JcVBt4T7e4j+qZjPCnZIVdQJVAH9kUkZ39HptYANiIwicoYDS35q5k5tL4VuJfy6s
tktMNulU3f10W7W5mUuIS+Z5FpFYgqR6Ycv5Ij25Noxt5t2KwcarbnL5illkCnawuSbt0fyQQJKI
Wy85lOqOWqYhEnrczTK1A70/YhAbh9C+u+5pnawm69aCqG7Olza7IA4rgEWWt6eTmRIrQ2tJtrIM
L3UBRbLSlv64xICPpYqad+UdEHbShWVa3Calsghrt5cWI8AduH4D1NYPsNs9Xuus1voyvzPeE8NO
tbWvbawBW9s1otnb6BbH0mc0i6zeHvp1OTmMSVlbhYyBbt0hJBOBv/gCmlxPEC86lDokcNxLI1z9
ouFW6V86aGv5kndtaBxJWP1+NP9yAfwRsHa2AEpmnA3ZSEENnTIH38e5m6+pa2Z/BE6SZlE6gM4x
60PTA4vN6OZSFfGX+cKPJ3C2CMamVcZRP59AuzDnqAmgB9DwdqXm6QJF8Ma4lYV3y20dGcZg0Lvc
pB5fQv+uFF6a3AY++vtb8qsAExQbDG0LQh+t2rORCCdOCct4SuYMRivuo+EuEokFZCekxrVJnOgO
RzcgHh/G+KXJ3vvsGvUlvXYVW19TkU5sVPsvnNIvJsWfTuks5vWs3jT7WqTMTN1Q2UOSUccvcUPt
viVHnkizMhreWAdIOBLanvdW4mli0epCOwD8KaZkuhskK/R+vYbm11ojQH4S7n9/lr8aSz+d5acw
2Fc8go25Ou0D6XPk6WESbNz6PKwCWxye09AtdJQOtsK4/Q+s3X8x5f1wfDh5Py8dZdQGZdNwfJC4
CHqOpL9u+WVEomn2pcE9czkLCAHZH6AIAaR8ppb5quJbenEMnavfzUmKDubMpDppznKjZ6+VWQ1l
640ttfHsRSFOirxrs3+o232cQIVct/lObPbia3sVONqhRIBAddG9mg7IhMvyoW1W+nSTRg+Iomfh
FZTiuNpi6Bs6QDu//v6p/eoFRDZbVUFakK1/6imoMZVAlLWjY6kt6uIxG3Z41kK5gKcSPQMnhAYs
RnCad+BUfEBSqMcMWC0i47JJRjwo6Ict/qrz/++34b/89/zm+7xf/89/s/2WFzM5NmjONv/nKnyr
8jr/aP57/tq/P/bzl/7nunjP7prq/b25ei3OP/nTF/n9v47vvDavP22glBvi39i+V+PxvW6T5nQQ
znT+5H+684/306/cj8X7P/98y9sMm7vjux/m2Z9/7dp8++efdBF+eD7z7/+18/Ca8r271zBr/li/
J+/Z6//64//Ub+8ZwvvZH6/Ztz/uqQY0r9kf317/sNsseP30s++vdfPPPwX1H6Z0shhj8Yf8AQz5
zz/699MuSf0H0GhIqpIOxt8SdXZledUEfM34BxE13iwIJGjUBWAm/PlHnbenfar4D7yDkJDHCFdD
s+LPf92gnx7l34/2D/Ldm5xLqf/554nY8PdKjwQoRHXmVd4Mi4UevfafX9NpSIcwzUks5HlRFuFh
6EULTVL25Ctz/mdoZfqr2AI4p83TDiOOjJHuBrsrObyv+xDFOaNpqlWhdf4eK63vO4H/87lMFP/6
LT0GqhQ32bTAZ+AtN0I8Jvy+uTEo5LlTR+ajjMhOhI0e3mu5hkrJlKDA4UUmJg1Z/NyJRbkQFFKC
qpy+BmU/fi194aavdO9bJtPhKjUIjXlcAGStmXRhacmJTPUhyz8STcUzqU8FV5Z94V0Uo6sxN4e3
rm2fjLLJXvUecHyCF89LUSUiuTjFsjjTX4c4JAuRM8AeRYtAvaahmpeE0tEwhmIfq6yJ4fzP1Dhq
W9S3p8/XmhFdqWN/ddo6fUhJfH099+5Al2nG94+ltdS6+P4KzvefFSV0N/v5MKevJDAefxjAfz3/
H583fZmfImZM3RmHeP5YCLGiiggm9+cHLiulkgl6uAW0mh90L39U89h/9D2zpwkVF9smiaMbCB6F
HaZ1/M27jRvVfIu0EWR1l6rXRYXldByXJfpUSv1olNH96YNlLN5lY9o99giDLRNLmbZKlcjXQt60
qGNa2tv4IbVG/E1Tkty2UhN8h4ADqjJW4zIRC+thSLXH0ycSL7xFK1Z4TKMwWJpe723rPiiuZcuc
0Jfsszdzwk3VjL7pWRUBJJTHG8WMrY0Q1/rSMv2WBobycjqtZtAOhd53T6mGq5zidUh0hZpxGHpa
bhUGQF+r8l8XMHoLI2r8W3GEM8dYAqc/xN59EhtfT0fzOux8ikF4UqNqdMs2FJmG5e5QJOSLU5rE
XyMrXpwuYTIogEeB19zGFfRpK/XKVWlO3b3aUFqZb0MnKdusUbpnNQSzp4uRsEvClnCqKxNSZr9/
AFNZrBqMHyC7T3u/jqZ95TfTHkDwj5unHaePpNa7rsQtsfm/PvD3N6Mhplt12lbk4SYppHL91980
Zd5z+vf0zXqSusVMI3b//um/j372t3joAieTCtX+e8ePv3v6q9lbMet+Wfx1mO8fOLuOcRQ0lGks
PEQ+X+7fl3T6P6Oo/X3rrf/+cxCoL4EEDMpUc32rxP1ei0vvYMz/mKNgHU6bUpBee1qE9meRaPRn
5x2VgP93Y2mZc/Zhoqdsp2WwDk8f/v7v5NGPMzJ/+/ePnr6Gdx0GUALdkNOBTntPO1S5QX1Aws7i
32fx93GKenjAnGba/P2n09ezQMxdMfZU+7Tj759sIiXaG028PPvC6cczKXyZNKTne5hsF4rUTA0/
Txy6hLagrM3LEcr/SPacVadoL4zkB3PJMjAI4GQa1OhSwVaAq4sLUtiRw0Wxou0l0cDK7PS/edOw
7VVwyIV6m/PG5IdIoys8BB79B8PX97U8ySa6LXzx9GkvJLRJTMFcfj/E6Y9p5CGKIvIsUh9pCqUZ
r4deTB6wJ6C93AvmPtSz5CGUG+TqlaTfnvYmkRw7A0vBepo/LAghJA8x7+mmsynHM2fDbyzntFmZ
CZARHf/V0+aomP3O90ENnn7ZYx4/5KP4ctriVTJAfdKpno+qi7WFVvFDMmX0C0pz5qVa6d1pnxzn
e1R005vTltn338qYlv9pqxsKtHH9zt+dNtXWg6hT1Pr6tNn78Sw5SHalR32AAbyQ7ysM4eQstu6N
iRZ1RzHNrPPgePqT5alfLCOToQeyT/TbGFxAAh123lSCJELOClTR6bNRV8rQF+seDU1+Dfy/tS08
ViZx3hQCUTu0rXE8fbXK1OKug1LeZZMIQ0YijIfDc3vaqafi29BN1dXpd5BxzVkZBRrPp3MwOvwP
sEAErz+f7pRQ0RVEsERGb91bbYUUTgGLlyqieqkzeKY3zio6Sz8iBIIu1lzCOMerQkFMLKNDOUgy
Ch0wU5k7ZcT825ldetUICTwbtv4vc+exHTeWpesnQjW8mYaPIIOeoJlgSaQI7z2e/n5QZpaCYDRx
q3vSK2uiklYcHH/23r8xXSV8oOby+w/p+P+kivLUVxmmkL//tZEKy8Ztkt3vv/RKU9ta//6t0o3j
YxcXP7Uhbh4sMQ8fPHQREgO7xH//jhMk97JU/nTUuNkjITua8QjtQxpnH0PbJO9DJ+1VWTCexdyE
iNIZ5WUtD+3RSMDWBlXRvLouj6Pxn+omEW2MLvN9kkf+Tszlbtd1XXGnmzFM4PGfaAkqetJQ/uAO
jXjFtYCvMle/KHUqtG2rlYc8dANI1Kgh9X1qvUlGf6ECyH6uXHACglrkF3Hv+9dJD76gKZr2DSqo
VWjmW9p44EZTfbjuGtU4iJFMYjzQiqdILa/a8bfKuHjj3SM9mKpCzaWHgy+5jnOrpQOSV+NvBASi
vSnXr0qLSpEswQmudOHGd+k1XD4EDUvonVniFFc8Kp9//8nrq/bGx3NDDvXs0WwHRAGgkYvjnyRr
SB9vayTDF7/fSf9RzMMc8L9pGPMp/Pn/C4u2v9IxoCinP/V/MSIag+f/+ieg+BIRPaSJ+znUGf/9
36GOZCj/guhK/RQRJIzLRGKWf0IdQ/+XDAsTL5a/w5Y/oY6k/Yt/LaHzIMoQZUd4wj+Rjiz/C5zk
uIktwCJU3OX/JNaZZPpRAdc0DgMYWajlqZw7k1inintJ8KOwerLUbuUB41Uj7TaU9KOZUWalZCoH
SHv0PbTnHz7kv7C78GTUd3rjmHP0pW3nLRKhgvyILpCwz6NoHYMfqob7qEVdL/KXpglUq+r2hqfP
lQLGJMVJoDb9+CmAycl8zXTkoHoK9upHfww24bJalIh1KPh5+Ju51P/nxPo/Y6WCKDTR4henebe8
9mpd8GkuugQ2sCsuuDXX0WFOm2YSjfzdqz/NTHJpbhAkZYGO+ROXyMKIj7l5LcX2yRI9E/NMYCJf
+zKZd8GVkAOjTPA0Fgm6h+K6JNPjH5NduAfjLgNiRgxxVtHz7Hz90zNQcZ/jLMOvO19O6Vnm7Nv6
KLbuX0fUp6zMaSgnjcnYryviTwvsxNPijJmTQnJCv3oa2eWRu8q31Emx6C3uzB1F0oP7P1kU+LpB
OeM/GDO/B/qkHCQXjZ8asLxtX+y3lmBsywx/MHk4GEZ0IWN+EJT9IVZmzdEnKp2/ZxAIi8IJo5Cu
+OJaUhVhZvlSCSOy9S5TJKEaLX4UHQwzQm0Rm4C6PRiJXrlyIU4McoR48Edvwh00hqOUOjdi+QvM
CUrt0rLLknVMEdeVlZewq9eWW1zlAhYfWJ/5sUGyPcc1+4eivxv5rYoRe573CCVDWwhUQALBVTF0
azhkOBKZOkBNUV8WTkJ501h4lb6u0K/KZXRbteDR94z9kCfgkX7WcnERgMAgP3HsDWtfhv7FYISH
JHgoLQgGVbbNFF5sMQkXMCZ5sZOL16Q8mnX20UfVe1t6W0Hzj51nXeqedKNF9UUs6Ts1H+4VHm6R
9bvfcNDjmyZJ7qU02w88IxaWEusLzc+fYkSmQgcURFR6YByAEZokQxZJ4yKuNCBlYV5i0YLnbX+Q
h5BBfbVw51KR8ih8/2i49U8zHhBidppFiU5lD1Va5fXJbyu2bAVg9PuNlei/VHAHpeyK+FPgRVjI
D31KtU1Gw5ZiSljAiAxvAngyWXYZIePFj18Ero95Rveq5ygYCW+1ViE3pPnIGsm7NroejPpei5oP
oag2VYxMsN9iRMJrdhE3wiZIquveFQE0aiV8hAi5bmKL2TrEuJkmm41HJaVG/CSA6vwmk50s/TiM
ykJGkcMGnjeY275fuj/622SvrIKVcyNdSVvjVscUM8MwBRPc8AbUzrxa2sxHTA6yfghExTE6y8as
Gyr3Vav/mjkqz9wyp92cFsNL3wo8yZMse1SgU6mFx7+axahXMaAVgSjpDBlnAiH/vbE/tTc5w8TA
Mjw1UbDX2XuXjOmu3vpH87JeGQdUnzfOXFzAE+S7aZwWtGNJEFOKBZZtHmHYYBm04W19Iaz9bXip
HbSP0ebbe52tq80N6/j3J6un9bwm80zOL4qot/IyB2oeQO3bgn59HQ0Csl1Jj9UdQeplu+yBrK9A
ac+VFycR/HjZfhrs8UI5+QpRjNQ+7ei8ui1/xOtu5y/1a/Qc6XN7MfeAOHOzf2ps/PuTxjo1SFXN
UU07BdXkQ1kTgHNEs7CduWbGCT9pJpTDogjIbdvWLrqUNjG4PaTMnoBur9J9fYP05WpOnWeuyUlJ
spWlNHb83LJz64r08rIDosvBvft+K8Ii4dOnRw65y1EQUrZQV5rsDTMXK0UzmC7RCeKFprs/E8/7
lVtls+viAN5igVOfEkdETZ4uYOrCK3DwDnXsr4pWuwz64rFBhDBrbwYVLcKiPBY9ODjtOUcAqwt7
rrsrRzzwbt17bYGqZY6SznVoocgut+qiMH5G8NjlRIVlUS2Drt33pf6K3P/eMEM0JJQrSUTWBtFR
QebgdsvHJG/fxaLFqisbZVCDcgBM1975inLp+P7OpRSCLmi/xXpVL14rA9F8boc7X2oXiSkfBiuH
o4CsoAWR39AyyLjIZmtNvBUz9y6Swo1qRWsuD2sdF+5WLuRtFEhbx0CfdEhNHuwZXFpu3XKhhuZ7
1YrSMnYTTB66FgYYUpCIdiN/EkoxsszdsunFg1YPtgIf01OLnWl523pInl3X2/RRcZs0LRSQ5qEC
H1DoIK/VfNG2eGpL4SofgYKCtmyjbJc3+bZwur3MtaMoXALIxzXUMVofmCPM7La3Zb9ecEm6DqQI
YeRgJB9C/KNq0SaMYUY10X0P+DZL0X6HISGnFAmQWPMd+Wboucm9YBfC+lP9GvC5e6mXz5Lkogub
HkvCbUeTtxkKsLI1PGt43/jk1hQSiJ7iLHUMoowG8ebsJaGy4e+64dhn1Ub238vsAYbk1geQOKQS
OovARttgKRQPMWiLMqEu497oTrKty/Y5MsEa+uqurrqS/Fa0d3HEVFxxLVT5JgicjyYvHntNCLFP
euvb8CpCb0UK243nZheppa5lB5sr3VwUpOiaEuPCDIykh+B1aNmCoD75BtrlKKu2sbMxQLrFTbwr
C95lJupXtRBfhRR0FGwx9Nh/SQv3NSX/MGQKCmjeiHO78OV6F5XVnVFjbOzmdtHEC/LECyX0jg5w
lVgq927urmN05cHiLOO+fRCCbC8HxnucVFQ/vPvcuiuwRrTQWgGvkiQCK3nvKu8qqTYnfCRJfpvV
dw46CqTpkSD9qXv+uilvQvPZD491CGwTM4MOkWWo+IFicUlTsGJ5NcWTzv5yMELldJc8+aoU4+tO
oBSfDUvVv/ULUiSBf1B757mpwJnFIAZC7SLrH7zq2TSQ8Gd7+z8K4xC4ycK3Lt30PWd7uN7RVX5I
4l4DBlOQgy0jSnO9aXueDr0Ba0ylYINeJt16QAjRx/gm7Zlx4bq1nhIfRJ0PQrV+Es2XytO3IoWK
3klvgWyV6a+2sy3JDoQXsTWAlT5FYHoqgmezNnaV82jpj0r8U1UuC+lCqA6CaevRXlJWkl8u0u49
F92DhW8l0jIljmdCukjrkYS0zroGiH6QXQiDhcowKVddfelaynOtli9kXJU5YdZhalIAlN9i+Zdv
IXezV/sXRXl2+6PQXvpyvNFGFeFmlffvpfPDT0cdK3/R9sVVpxx7a+/lkLop9yuNgyThW4W5SNa2
uwE2goThSDTEjNd7KqjU+VykjjuqcBgfgwJfKlm1jMPLLnEvJB36j1PisAnP/rovmiszL9duWq6T
0PglF8Im4vjq26cCubEO1/RB2uvlRycfs+RSN1/dkcwRl4tIvijjV0dBMBTttcT5aMUBjbX3yL0x
mgddvuMEQdFWXZrips0Oae4gbk9iVTJ/Vqx6qUJPOZA2rpjsSdKi6tjf6HpC1DBwrPXbBGtkq3HA
6x/8BGQFVHJVqi50OJiq8hYV26F+lBqM8nAsuWhw+VI2Kc//0BeXgidsDHHXtC8ZEKgqu/FiuwuP
onKh9HdUqRwrR+3+Qsi3qXzURz0V4xltVK/h4dANmHlAVfURbAOQVdGjW0eiBJUAmihXUt4tZPWy
RX8beCd/XUbdocB+AoLYQorJZsqXmlasyu45QNrRv1DyBy140cTbyM8WfQxvzkNMlTTzIkZcBCFn
OOaUHpXGtMu4A2qKnLEY32gwUxX1SVGfC6aM4uW2ifxb5PsvTDO/r5kMFTGZSsxvjHbIFm155cYo
LimJL6KiB7emjm5Kod/pBILU6rfWYD6ZvZ9f9NxNa/I91PeAZedDyEkbKtk6D8tdT0ivlPk6oris
lstMA4+GYolLDdAgpstE9dkrGnzkpHvTFS+CYOQX4oAjuB9Cq1oL6iIvVEqEHTn1rakc5fBO8QHl
OF25dGOs9C7ybGmIqXWoHdc2G2nPtfxixMW+GpqK7JR45dUEq0p12/TEwG2CmGTdam81hIkmZXUT
MKAmrqw6r7p2LHlA9OplEGrUxOH4m/UiRb6s5cBqyr3SvfT4GfapfBt7+rrAv1KMCR8lba1VqBmg
uclJoFGQDlJ5lRUuMd1DnaPoFgkXeiCsvKZcSsq284qNCXAG9NG6c48R688FZt9G2GUUQFidYpGV
JRAc4abOzHVW4rMiWs5PUaLoHQyAIXUPZ8201p+/f0+dDTXwzQGBCe0MJarJS1EK0tLvxGwMbdp1
eJFAr8JOYBn90DfyT2c5x6AfM1fT19tpc5NXooI/Vos6B9Jjia1ltzHPXwu6nYN2ZAVXUOYa/b6D
50Kb0wYnqbQCUaAhil1iDCRTNo2xRNOhGeZIv2cfv8BOROi3moqX/Of3dkcGiDjco1v1XQzpNOxR
twt+ft+Vs3NFwfHfrUzmKnB6UU8Snr64dZHHwADaW3kfGIOsJCjzm+So3Hzf4plcGjnoPw1OBi8W
Oi+pB7oVePAudCDqejUzP+fSkJ/amETvgZi3ZlcSW6vb2oZdeEWoshKv9cWwlFfJlYz0t/LyfbfG
n5wuwpNu/Vb/OomOXMHssWrXTJo0D8ou3A4HfOi2c5oNI2zq23YmoUrjlEZRyo1ll10P5Fa57yRs
f/xqK2fpXhJB2lgPVZPtNRRMI4zRv+/ltDT9V2D7Z/bMMZI66WZcFSVmcHSzXEsbQvq7ZMOrX71x
buottl74YWdrBP2XJLTEXXSEHVvOEkjOryBLRNEJGTWgKJ+/wfS1KB48VpAhDeggPUgYSn/fzYkm
x9/JEhxZ/2lisoCgxwhh0zimbXYLNCaFcMNCBWGNMSMLiRhmLAyCF++O83jO77unTNPZppAUfQNm
yE6ia8u87ygIz/RuTIh/Xav/9A5u5ecBjDot6obYMG0tISFqmBVib2g/IU8bdtWzFStPLj4ITZuQ
wXRnVpA0rpDvGp+soF4W+yiTEy6HQ3WJzvI2Xr5B+7rBKn01K0U419gkG5TWDkeohSrlqHCirNJt
n8D+H08B76BeDTNHmzw3sJO0DxFw1ygaK7NatevivYSMuxk57/mWR5i6MLbyzdg68nAgy++Bluy/
n9nzV8afiZ1cGS3gOmu067CRYoq7aNmmD2FeLr9v5L85Xf+0MrkyMqA3kVJz32Istu5QZRo9MPOV
vrBGH97V/e2cEsW5+5ay5d+7ERHFz+u1BNUo+ppu2iLU3tIsl45CUTzdKMHc1pjbe5OjxcgCQ25A
oNlxfNVbxwLg7/eDN0HZT0+WLyhQr3RNuU9Y/k60bdfubrj8S6DSl+DFpwdvA+P2UK2tLaWD8trH
54AsyMJ4//4zZhbKVE/E7JyqzH0Wimo+qwjBC/dmcf99E3PL5PdNdnJVNLrj1HHBWEJ2NwiZrrVN
iRRoxYP5KtbW+nP93l8463Q30+7MHP4+gE7aNcUozsR4PGBIrOdcUATeXPz5ykSAVMRMRpgZzInp
x5c5/f3GOmnRJWTvO43zFEnzG6xV1uIajqtzq344h+whegheCrJ7/UI+xj+SFyL/dfsoo9W44+X/
LMEMt0b3DZRlUabjRe4VSNigUTRrXzvuky9H70llZXLui6rcGsgymHbUag+e1W4tpdnJxkdogZf5
X+ZuR8j16UvB0ofKrHkr2C5yo5mhAD9pACi3q5npPvsgOunU5IiXC0loZKE1bMnrr7pCcuGlIaOa
aesww4Yhsh4N2blzEgONtvrFRHPi+w+Qz55OJx8wrseT2We5VZoBuM028LIMoJN1ZbByIWfW8Hly
GaI/l46GvgnyRusBd5YSifS8aMZs6s6EetrLK6N/FJPLBF3OVrdV72WMW0ZZgMJsVqKPy60+xyc/
/8Q5+ezJXVGEngFemIc/cfYlmoraLj1aVwbu480atVB51Wy9tX43W0aYm6/J7SEF5IAdjeBQ3Vb7
5Dpejjph4kZae4d8Rujt7Cl30sXJveF7vmc1jcIJhLCA72xE4aGQZyl8M61M/UQFUQTn6hBsNJso
Xmobde30ixi7Of0SVTuqeXf4ZW/n+jaz6ozJCzWzDKGgYGDanVBcmryyJZjtrWUg9DsLfzjblkIY
KsOFwLlhssW6FK3wPC0sO3vr3gxzO5KP423wc7Si2IyKW+V9eiPuZkuIZ5fKSbuTnaW1lJycgaVi
WEdVvW8y6DmV3KOJLG7T+NZSsSGCPWeah155/H5Xn3+mnrQ92R5WDrbfQQ+YexrDwBpnwVTeMjg/
hfhelR+9+KVxf3X5ZRTdO640c6iNHftyUJ80Pt0jeIwbZkHHu2IHYhGDl1lBl7NP1ZMmJntDz7VE
QRmEkhcuuNIOE7PlaPUZHOq5+/jsG/ykpcmbKq3csMlaVg8V2e2wd/bSFq/4xRiEz7/4vy5VXRcl
XZUNJKPRP59ccQhPqUlPScoO0GNuC6jtPhAd9xj4M936uus/NzS53mQ1R7pVisjO6KgFqerSSuKt
4M608nUhfG5lsvNqwaz7KixM28l/BZkdGq/fL/Nx7D8vtM+/P9lhghIGbqEahp0k2hVqb5QjoU5q
4YXc1vCm98hyzzyAv75BPrc42VdVJ8YZqGvTLhy8RHx5X6iNnXvSocmypyyfq8RPNErGt9nn9iZb
qfWUYKh15qk/jO8yZacH1LjwbkLTjeLDVrp1H+QNuDSQhItcPabrLliMeUvpRboWkEX9fsDnJnSy
7Qw5xEZFYUKpY5nye6c+ff/7ZxI0n/s72W2a5DgiVVPyeQtjkd4ZF/idho84k4RHcL3BIluH+/oy
WXMj7Zpf0VLau8LSn4sR57bh5HZSHc8sJLmjNIZohtnitBpiqBi7a1GbWcEz62kayWS14UVK2xt2
C8DQQeYuy1CXrR9AgQAnbf530zeNaTSvC428A5aX6PIW7be8bjYzE/j1YB4ncGQISgYAqCn5I6TU
bCKQ9FcOQdDW0qX4i0I1iHBsGUeys7Id1jFuFDeI5KkYO+GHtphLJJx51H7+ism2cRXBLWsV5AUy
xbsQ8O0CNhR5/OyeQlF/rDuwH3AoMNep1j2S44vhsQfVWy0sYeFc+Zs56bTz0/xnVCb7JhADI9Ks
2LArkARyObIe8Tg0LFCA5VXfGXffz8KZtPjn/k+2UahVrVAKpPjdUMXbso33jlyuC3TiczHamp5w
4TTpqqwSSArJqujze4gXlHnEfOa8PHvPjMYDEtL/X+2pFDdpWzEUeIcE3SLEilM1cWrnvT7T4bM3
gaLoY80GYVNlMsBxG7ZeBF2Rc1J7RkkShoDwFL6KjwHiqsUaMKY+6iFUmKtf/U/gdjwrERWxsGPV
vioyBxDlmjYtddvVXizt2Z99zo0X5fSiO21gctFZuQDQtqxoAEfHpX+HTPnCWekrpJZ6rIrnHWbP
rqDTFicXnSZoqdP1tDi8/eOCYgyL9Bn66joC4Gcmq5kpPLNU4N2TEjdNcmTqVEokBMMSulqj21gg
XEJwXOhQxtROgbvubMIcQUv9rjaNhemgbPRjUIRF4ckXUe5RaJ2xVTtzzfEpeJwgw4JG/O9b+SQm
hlTn5mka63ZIPd4A4NHO4tHOLFiY+4wwTz1ghFOKQW+ocQbgTbLzWl4mwF4q81WGcL+ELbeJG+yT
NX8mvXq2SWBgEpwGGW3NyZTqkqxD3E0l21edjSxCtg1I1QjpQQico985t11crmcmVf66cDHVMkWL
VAnz9ptVfjKShjj0pZIkQKeEeiO62Y2uBL+EEunDsNp07SYKn2RB7ZDP969BPWQwvr//gvGqnuwc
S8NLEWMRkxzrtNoitw60yU7r6bR2nVbBpQN0O22Ei0CFAd7LMXz0+CBxCn7f7sTH6PfLzaLuOQrM
cSR90UXP/cRUBeI/29DgO0VLU60/Kq94SvV0EzQfqQRnRCw2mvtAd24yBd1g39YEbC9NHxks/+iL
0h737hmFoTM3EWcUDh3jhKARMXnaxGEYx4PhiXYMIiOOtj58FS/6EN3HBOna78fg7Nj/aWuKEW5i
P+wh5/e2ilSSL4ubOpaXGvCEFH9sw2svZUG+gNw4M+UzXZxqYamBVVqGTLNdn+5y4aNxu4UQvqu4
/ZnM+fd9nMin/D3PrCsoS1TzYAuxAE9WOMINatNYuWhHobhIJTBraXkHwGUjuMJqEPo7xxOhfzqH
Wr8ssK0iLaY5Dnp7brfJ1WIhQzgUwnTmBDs7BidfNXkA1Jnodk45DHafvnfazgLTmNa3ygj+yOO5
pT7X2GRNJYraOGHuD7beaddyjAqEgbeTk+IvwcNdpJZUPJWhcF1UyDEF5SowkcZ1tEUodYsm+Ahr
bylkMw/rM7eJhbvHP9Pyu9Z1Mi1lnFZpkUWD7bq3pXsPq5i33Rxc+8w9gUACyQFtpJ2Bc/g897w6
rCTIM5Fr+alqbyL0hb5fXROPg79X10kLk4dsEzY6PBRftNWsPCYDZkd4Y4HnvUoxCDdQp0prd13n
zlHA2dXQq+e+9UJ08nwwnd2m9vVVKgxbMwSVKNa7II2vcxStZfyMAjXcgLNdeTmul+hN9lKw8Rvc
ont9X2AJ5wfaFvrrjYxIrtrfZc5z6EoPQ4OsKc7Ag4z/ew+qw4x2QylvdXQXFgAXE+Qjw9e4yvDr
EnFjz98TYff9mJyd2ZMhmWy4UtEcKUpYbYb6S3V+WdEhCd/+8yZ0UdEwrzBBA3wxh2kdJ8nFlFsr
wL8UFJrr3uAQMjO557YNN6OBxwOSQ+TAP68e5C2CHEJRbzvpuxC89KPkof+k+u7Snd2j5wZtvIBJ
glqIx07fx6qo8vj3LK7B4MNSX4PkySvVmf6ciZotE/EtPDnAoPPI+NyfTgidylKLzqZSsIHotSg7
ntyK94vo+eE/nyDSuZYMqtFAoWQydLoTK0oTWZ3dhI+Of4UTUhHMnKBnD/aTNqahuem6vheKMsBW
9KhLhNvNPltloMErLXkV5WajmvKt7us7uQ/Wufso+OGt76t2E9llAycJbc58mKHBnF0yf/o9DeCz
Vu8Kr8KgVgIxPqSvivdiJFcOW7oBiP/9GJ+fzn+P8bQQqXdunvtOyDWKzq0ZP7V4DGghOsdNPPNO
+NqrkbOLlJViSKgqTxcnJNzQClK9s+vmUbVUTIhR0SNga5EHFrxw/X2/vm6Fz61NrkY/CVXP6YXG
xnUOB0vyS5WyrCJn830zZ1Lwn9uZrFE10c1Od6PejjWUYhri8ExrD21lUmIzm0M+wHyIcrxRBPHK
F7SLwE92CPvNjO1/8xmYVRNrGNYXK5koTaxSbNyeevKAs260qp6czaieX22RlpuBkJyfyT+NTa4r
xW8s7IBYMxrqwl3/YUq/dDRmY+vQYuL4/QCfn8c/bY3fcnLDW74glblucAaod3WHU++dO6eN9zVi
YgplUyaVNUYwvzECJ0242WBplSZxBGTJrWj0D4Px7qv6hZeqUA7qW3h+M536uulokTyJNl4+WJZM
OlVZRaMGgtnYvtO8Iu61ipr+QsAVLBbnYIZzTU32gZDVSlYYYmNrXbjUQj9e9mJNZvkQGMhWfj9X
ZyjIn/s12QyWY4R6UCcdVRTxIC59knIjnQ1no3SBrxnkq7lU9fmF/2cop5DGQqp1rwu4IyQKAwG+
M27z2qnVh1+Iq0Lo10NFJSf17tuQ12gHrheLh5lef60Afuq1ObkRNeLOuA7gRuh6uRx8By6LudAR
5fGQd837e0sOtgWsNwMe6MxCOrs7Tnovf94dtQF6pVHbxhaR7M/jp0IKDmZwO9PB8Vc+R9efO6h8
bsUXBTP1I72xha6xAzlwF4PrHl1d2XujMGjpbTR4MYSa106KeVo+coPqOW7o2UPnpKvjK/1kl2ZQ
gAVX69ml+AkKYrdF0wcWCUaKUSdh9JXefd/rmY0zffXXTQEnTMw6OwyRXXL24IHxzXlO/Zfv2zkD
Qfo8upPTNHSkpND1vLNlJi9KgTW4wgBfWkn3his++K6zSal9NGU8ahtxwHZaunUxz2lrKFAkOFZh
5s2t6bOjjRPmKJszCj1NdrKeQRiD3c4rDwCYtMoR+sHCag1qXUaMux239Eo4tPcNlFWsY8K5JTcu
qS9L7k/7U3kL8BIR6om03+F6py97dQH5HZ7BIvvhgo8ypfV/HuUxDQa4Q218eVnWZH2VcdYD12a+
3eFBiftFK3Qzg3qmzPe5iXE3nyzhJm2c2Kyc2sb1L1yoSSct9NziyemSROjdfp+p3cYXq03pe0ct
ewqw+fQaxUPpPbxWU+FFGHCk7H0YItSR+lZ/GgzitlCLbZhuO7ez28HcSL23i7zo+ftlOk74lwkx
RwovhWv+myyIWlOB2eoS317d+ki7LFtPv4yLfqmiSxRV+T3SC+vAxbr7+3bPLsQ/7U6zS1qYhUj8
eI3thC5MywQyJCWOEun4kuCTBfF9c/K5w1zHlpy3AFbd8jQolJ0oEmS3q+1KljESg8orQ4gM8GFI
ywI1txTnpDImL17CgcK1HisAR352pO4oVQ2W63G08F13G5n+NTJMV3KdPCYURIoKE1uxe/v+a8+d
UScfa41lupMF5al6EaLp29h6na0ij5pBk+BYf4Uq08y4aPKZ+deR+cDlmqTyFwnwVO3B8KRGZadS
c0gF99W3Gug8xdWgVqvEb3+kpjh6YW3Q5MzB9wAI750S+17tViWvsnSy7Coz0as2xORH7hWr2kxw
0IjhcCKkX5rFLwiLF+pgHIusQdfafxgy99GQtGidIeBWwBYsoSdF4mvlccVglhrX5k7QrOvaMl+r
Ll+7ZoVyGkS0HAJoXwwLxDO3qWM9iM4ongd2KzfvsiC7diECBiaspxALSfTZHr+flLMH+ulQTZ5c
VI8EByYWiAG5eVYSF9G+ZAUCa9u42auLk0HWdCunMN/krF2XRoJUYhbAeTP2puytisiaszQ4t3d1
VFJGUSXkWqbV2jzvFCWvixY65qGpCKKTRaDcmb6wzBE0UaXuTajaXQGBL677NTJqq8G5yvq92URr
I/9hjmdMeR9V0LcpVmfNi6NdKH58n+fvWfKzN7kM3NvcIvH4MTOUZ49MHV1bvOhFk8U3OXa0MkwG
3xd7Wym8dYFfJHTkSEo3rW7eKBh2dQr6+Uj4C7m3bpx8ibLbPpMxKHVajs9oo7XCyqhHwm2w0nkj
VQoMxHI4FC2yAKa0KtEG73XnMjQRC7EgP/rFk2fhtIUcqKCkS7Q/K6z+ahEmd46WDWZwTbUMhU2p
Bys1HcWfm1dkbTd6N1zG5tbVtEUdZQdLUDa1dYwld5lbx77ax+zMTNVudNl2cUyQ0wxasbXtqAW1
2DOHaX4vNFep9mY6xZvfXBdDvO2buzA/OupVZWZYv1xX+kUR3dZNsKrH/Kpf7UTSfj7uJNEx1HGl
y7bJ8Fj7b4J1WXsq9GLCXoj9gwBGq7qR/HCJZMCtkf3U+rswxc5EEG4Tsacc1RlvZW79khplHZXv
jdNscknaINe48YvuVTOqbqEXxTrt7wx4h9WvFCcCv9ZxSTYx6u1vAlfFuxd6Zqzc12VyWeFCF8ok
K9trOWoXXvPkd/3eSoMr8uirqpTw0E5m1vm5q+JkrUzfDEUUKUKv6LXdIRbToASpiT918aMZHnSk
/b9fmROrkzFlayBEZqFHRh6Myvf4MSdHrzP0DYbTSWXncahvErFyFkKs+ksR4iun2b5NgXfoFXwK
LRIpcLZXVuo4i67q7nVc3J2kvOk4pSPF2nTBdaDXMWYUCIqVoi1lVLaFDF6tt2vccGkk2o9WK3aO
SUOpt/Qq66dVO2s3Rm5BlXei5F3mdfWMnNoPuSgzlMAbfSl67UsioMQZhencZXDuLjjp++SAYwaj
OlCD1va7V7W+dOp9285BCn4n3qYPjtMBnuz8oEbiKUvLxg4la69gW1115IvgCPuJdpdl0iigumoK
9TYQhfX3k3v2Wv3Tv2lMOShtpuWNUdsD4p2Wvs3cbK062xTR6+8bOrdiDXzjqNVhrIwO8+dFhFld
KuRiV9q1J21UZTgmin+XyvkxEwfMz9r9982p59sj7SCpUGxYtZ/bU2rRSXRqkraBICzSEMtEbZ/C
SLuwiuLQ8toMtAQ52+wy1XKfuzZf+c1j3L2giYxi86IzinXvUihQxE3RATMpY4XagLoIBv1dHcRt
VdWbFIFPigL3aIHtEdleNHWycDmJQ9lbm6gvx7q2U2vjtlQ9sF+es/UNYVmPTm41tsDKXlX0TRh0
PyVUFYreugzwzfPqem8hT/r9cHyZZiTL0Dg1NAMNQHw1J6MfSFpdZUUWgpPqEPttF0SvOI9gOTdz
MI374dNSHhuyFKAGqA1CERo/5OSsqEwxHoowDe26Fi7SAkdC5yYg2yP5PuPYUCydy+pOPOT+Op44
oP4905MtauUJCh1uWdq9b27q0rr2ABNmRf6GmvimD/21YnSvdThcab20KZwej1nXoetMqBB4HylW
tY3jLjNZuCrD7v+R9l3LjSPZtr9yop8vzoVJuIgz8wBLK1GiRJkXhEqlApDwiYT9+rugmdtFQWzi
zMxDmwqVmEy3c5u119qDeYZA92+8Z4VyDFoNZbYWbVWNBOaVWwBM/dBktgJJpqHOIaMNdhN0mK3Q
73wzFNVNXSjAXrGlSX7fPxGFCB0kkYA7oOo/C6dopfRRmsb8lFd3ejRpyABUB21pAaQR10/KFPt9
3UCMpKLcgaiAoMd9ilbPNrAEMww6PFt+Ss3XsX+nWr1wFD/fpmsjTN/gbIQhImTs9I6fRmG874ti
Bx1HqOGOia2QHd5RXop4REGjAb+Vats8guBTtzdyqM6Z6LIf0KxhgCRKu8vGDzN+GrUjKV6GAGQQ
ZgoqynWEtv6Q5dBRo+B+Qb95VC4Yze9YIoAgZGAhkNTU0fT6GVmdTSGuwzAA1QA/iUm51VjnV4Bn
yRHSqRG4KUDYPCSv2ghJH9KspNwlfb9R4WAsbNW06bOFNCFeAB1OZC0gnzg3cWkSMwNB9SlqsFKo
VLa1bpFwCfSwNMzMdpDAqLV8UOtTHRxHaN2AgG2Ml7J739ElU0IaRLcQikLJBFQFX08Figu0rGQl
RVa/dXQvza3yCPXQELQOlvQqbaZWseiVIEhFI8+T/nD91H97LWC2MC5OGmo2mj53cRhIk8Uh62G2
EtkKpNdBbK20/SDQ+QlqvnR8vt9mjCaDvhJxt4p632yuYROxQh3b5KQcpXf2wH+qT+icDB+1yAJz
Y72W9u1e/BHc9y//xizPxp1ZylSRFMbKITlp0bPOSr9KtHWQv6H7f92m3UJe6/IkUW/Ea48XeA7O
wnvYBWqYJidQ9TgZpxYoOTwa3RlLCTTju8malvP3SLM3BwWaUQxkvTiBAcQdyY3SiVsDBgyEYPBQ
EyS3mAJUbJht6YjsHi92YLkCywNYsCAzGCUbTXrpIUrGi3jD+txXCxAUDKXNIXWsEHkjZ5VLwASS
56lHMxDISA/CCKnfdlNT0elB7lgPN5gqjizxk2prmD/pAIZ+KYKX0EMnDh+dbSUkEZIosOGvHFVw
9BRC4OJWu0D12kOrIzatrIFDFkk+8Eq6i2TmNb0KEhh0KkObogk9yEe7ZnysoZUIaapD3me2AJWK
0tHjm7T80cQdetQiW6PkpJWaKyCEbKEGwDrT7XQByet8B2/WYn2xzox6G4/I0y91GX4vUsw8jZl1
b1W5VdtioCAkGFx+KO4iVEXUO4gdQZTVXqLau3Rvz/2ayXadGWJRT8oqlllyYsrPggP8LCAXMpEe
SdXe6Ih//f5cOtLno80OWiQUEW1Lk54SecMJhNrQCdhplS1B/vX6SBdemK8O28xERGon6rXcU5jD
3mEH8yl0oQN8a1iFA3qAcLEV9bPQ/vUx+TrgzDbUo543EJpJTuBm9ZmuQSOQ2mjYcyMmHfucP4rk
V4F0V99SsEfW8QI4YekOz+YLYvmMD2aWIF98EKKnfwObMln4MyMxmx9yBvGQRkpyCtEfZCIrlauy
naIrNBlqiy0Sc0wfN1/O8+Fmj2ZKY5SuBz05BULnCsVz38EpiSDmQ6HmAPn5ABfy+pG5eDjhtEnA
7EGSdJ756jUYI2rw6SrYVX5UkPnDy231wf31cb5Hq9MNPxtodgsUOohCzYzkJCHRBIyPr2ap50P+
yOqlVw4l0Kh4y2niLQwrX1jR82HnJwTdvL2kT++JrO26OPc0o8PGdZ6sC4AZmTaXzTWXUGCGUAcD
X6EZh0u3chpjvqvn32F2iIYglCOBdQUayw2/+QUtYrt5nbhsak/6Be3K3oVSq1uL1lLF5rsP9nXN
Z8ep5XLYIbeXnvQMgplgiOUfcbeY6Lk+u3n9wQzTEpGnCvOGOLeon/VqqcLxF2fns9YG5BZRZtEF
2LiAjSzj5FRzw6nU0OFit4o60L8hwRaE0LHsx3VeJ0hK5gsH6PIS/h569jB15VBOTTTJqUDPRAYq
tHrYUmkJqvudcuTzdvweZvYiqZSgmhcQ2NF34VYJ/e5+eAQjD5j3H0db3UBdfj26ZNu+gedSs5c5
BS4ZnrM3ag49KsxBqipoIZ0a6EjLE48EXGjKrWIgbhrB1CnH6xfzkuU+H3B2JzJkS4yq0Cm4RFNH
oah6xB//2Qizw0/HOq/DAG/hiCCPl+8tctHXR7hoO8/SI7Pikg49mACHnp5wB5w0fBcqZA3y9zBa
cMAX1moOKAyShsGGwDmS4vuAHBV5ASP8vaQ3874mI3rmD/FKGIpOMuhpQg2Y4IXMiADZOAlyKtRW
6mY/QM9VLls/1Jttlb0ASkAMw5Zr9IxzwQ0JFG5TaEepyV4uVT+QTVswl6gOvnPaz77lzArooNQL
BxFxiFLBcdbA3YR2EakZ9p2gviat4WbpMQFhbo90GUGPeSfeR8WDJEGhEsCXioJA872QG8DpQCXY
UqjKgS1JB4d8Hr8IQ2pnSHIl6VtXy65h7mParIHmBcoA9PddDqTvWgDxZwwt0hyac3B6gDfGSrFu
df1Ufad0mOZ5lgybPVlUTetW7Dp6GpjF1vV99Jy8Cu5EfhL/lNxhLa/SFYSY7OvDfkZW316ps2Fn
N1KAlGwSGbDjXfqL9aan82bf4VFEyXKdxWLvagWIuIcWugFNscqTDjFBWf8KEdQXmllbao5oRnhP
6nSd5eCdCpDUL/tn1kknaMftq9DciKDlbYh6zMBdHJJXA7jGujMdOD1WCUXkZoDfaFLHIKjKICtD
wEvc5/Gt0Jl3KoWafF9sQxRvW2V4y9vgsatHR+XGgkd02Yk+W4iZ4RDArGjUAVyGzpC2Y3hTG9tK
TPamma1r6AvTjNg9mBnHHIzgReN26puI03R9N76X9b4egjnqNqikgisB3h1dD55YDJHcNNxyCu4V
9YOBlhZqW8iFZ+BtHjwDBLNDC9phebAT1rhELtYk5HZfDPYYKnbT9x7VUl8BYN1g7Cc3D10B3Weo
aV3/1hcfy98rN4flZlyHN8XC5JShAyArGhRzAEDKtYWjujTM3FzJOVLIUoTHsmlWqJBv9Igf1Czb
XJ/NRfN+NpuZvcFzjF4O5N1PfVlOpMhOZ36UUEtg3T/Fk/5SmWRpQjMng4wjE1EwSk7EBIEpIosc
/EG0W3hG5It+6NmEpq9xZubLAAorgoQXUT1GB+ldP6gOc9hucImNTKAXgNXYKrc9eOQclOk8/aa1
0xvNYxDIsvVDvWTnvgFJ0Gk3lXbQWyCrSGnN1hdcEtHIeo0CuMJ3Rd/YaAlzUxRVW5Zth0RYKeBs
F/VfJijjM0VcCB0vrPmX0WdrrkCkEiAVWFlT/9HxHOLBLx1dWPGlMWYLblRVqYCfC05OXvvdCLV3
FI0IKnXXD+pkkGaW+8tUpoN8tq+hKoasZQjCKag5lJXgNp7gc3+JhEFaGmf2MGk8ElqBIgEZ0cYB
geU6G5E3SXK3FyMngzRMqDV7vfsgveSHUFNLkJtCXscRjeAlh9YIJK53qFG6NH8n2hJJ4IXb+mUR
Zs9Xx5tONnIhPvEUlOyZ5AQRmoFyazCG9fXlvvRAfxlqWqfz9RbkTgt0OCJSZqxVZOoDDVXsELC7
KvDVfqqIFtaYcIdKz2Pymhf3mVoABwFZ3Ri4T75gDhdmrs3c0HAQWNPXyEILA3OJoK3lclyXge6O
4YJFVKdFvHLStOlKn808JqKEPnaBoucofgaO2dNaw0rVAmWXoHsEa4tvUG5L0ghlhBBJzpq5IAZB
pQUdWqYcriVJuqW8nWAOVlRor1U63vWjvA/VJ0OHoDCo3gtBX5kDINEde6Sl9gRyc6tXTAtVJxRA
q9veMDdKI+96WfdVCNCqgJvBcQCrdm434U7qGL4Qwni1hierrEuofItK9VR/SpENfh2CD5vdteSm
rMBbn0eARK9FLXAmaudSUJ0iMe1+0Xm94MKj19SQNAOQTRUKYV8XjidcI2omxqehf2u6Yx8er5/J
S2dAQ1kJdDnQbtc/3YmzjSmTYijCpolPWbVlBBIlbCWED0ov+tfHuRSoom/q90AzW5NjiUqjqXHN
/iEN9kAPZDOCBx6Uw+D89sl7EzmCr7jVLXmiibXUivC9HWnqzz77AjMjVDeSSc2UYyU3wV11Ux6U
bbA2HoglqJZkU4u6wU1yG3pLOPqlFZ7tYGukTClSTLzuQrdGLAnGOHusdmrwcX2JLz0a5xOcWRcu
VTKDPF58ysMfgtJ4aBiA4jV9uj7K906Er6/vnNgvw1HS+ghXGbz8LShmIpslNlDVpqvuW7d+iAAB
hLDGUup94Q3RZo++mESK1qbTkxiVSBYn920UgudbsqNBsFQBOhG1sO+K0bs+3Yvn9szZ0ObP/dgN
gyIGMciXnll7iORT0CLrRh9b46cIkYtKb60MtkuH1ANv1kr1MogUqPbC1frUNUYI3rXtIQBDFMS3
nP/wy838hCEVQdoUcnriHshEQ0t4Lj2+hn76R7t677zwAI2y+/Cl8tg+9Zc4Wb6jMWcnYXal1RGl
7riA96kfO1f1qtCqfKgZvGhWsc7vodZt54/mz+tTvnTIz7djdotJJsHBK5DRa7Jj2v8UoKEQLwyx
eMJnN7ZpDW62MTy8USVe0DxC5s7SoScQq71tNCD+ARy4TcdVTrhfZw9U1o8DnjS9Exce6KXJzm60
IOZ5iPphchKRhCDgneY4bFX3cX1JLxmosyWd52EFQw+6qGvpiSWPLSscPVtzkEKhyuReH2hhOt95
BUDLMSYNBalO5hfqQ9L2viEvdNB90pxccTX0WZCXdjJE6ggCYMUALX/c7DXou5iBhiR2eINa/Clm
2WvdIgXVDs2KpVhSok13p0zXHAQeVSt5DZRw8ogelF6/1Vlo9wTaFEp0x3V5owbCg6jKd7KBwl9D
yhA4dg42MeVk1kgVgaYjUaoblaOPIBVr5hhlZhNh2Bjq8MRY5mVcsDUkLDh7Q/u7JaKEOqK3sUvA
vqb7QV04MstWQ5/v4Cc5RPtglYqBIXCUwlFk+w4F4EgFWh/wuev7cymdd+6f6jMbqyIXR6I6R5wH
xAsyZpssMpCsEtB3VFgmr70wNFwTqi1QwC5EVKjpqZHRWVM+Q/FsrUWilTfMQA0IuP4qVl8Ay0Sx
mrLV9e9pTJf82hbPbHKcVXo0IsV4AnOIwwlzNULXXW3cxcB/dh1QO9BmEjjwOPGhVuHbtrlbBRFy
GTmyL89aeYC8IG1FNzd+lCESeiLySKPm6prsDXFoiYPhBJLgG13tpiGAeJpik6axRjP0CgjPI3W1
zTICYF3wM9VAoqbBgUA/IxQXEdgIhmCHo+IXxbhrSXxoEejojG+zkEPinL7GYwHMsx54StL55Rjb
hQ4WIj6uAbB1IT37NiKIb2Njk0TE0aPYH0N9E6uHrB3XHbKmUOTaIgF+FIfWFSNpV4jMT/JsD5Rh
72U5+FylxhIqyIxBzqFF6g36TqNAtqxgXoESv6SFHyKJXaluwWgpQ3Q6yx1om1hCHN0waSktdunW
A3+JzhZJmpjNZoeK4Oq1nOXwf+qPsUBVGfhmvVrIRF+o9MhAL4CuAtrFUHGblyPbhiVdT4XwhL4T
d0yFlTG+8pSv5RFkvCaU2zKqIgkpQw4kW6CZXQpv50odiqyo4jDUU/EcMPfn9iF6DtC8b9Ojtu68
wWn3kitHFr/pb9hicH3ZehMCJJFpysocG1YTveddquDOSpUtl70tt08EyJ5KCBa8jaWRZoaVRnIZ
pSPSLiGsY5p2TpAGUPAwdlm6VH/8C9fi96xmh2ZMidJxPgXlCEgU8hEJ0Mv6hW4uzyzLVa6/9pCj
kjVus6bwwdWyjjJ5KwS9L6ZL7PMXAwdR+f1dZtam6OtUY2mFJNvePJJf/Y7Y7Da7AzGazzflKQUF
vlUd88elwOEvXM/fA0836yw2q7tMKzoVeUTmDPaA4m+M9iwI6QiPgwck8K60Q2fwsQ627nQrc4Eq
YXHeM/dujBF8B3JGoeDJZIuvTW8E3vgOVt7Y9ZvoftwXlYv0hIdW3AUL/xcu2O+pz9y8oell0qV4
X4w9PaA9LfUEd+IbHJzKiyfFV6deusXT8f3+qPwecub1BYos9iHFkaPr0amteNP/QDnIGn9p3rAa
l3hQp0+7NtrMtWsR8bcG+J1OYZeBGEO9n9ghFDm3zFFECaRyIDe4cH8vGeKzczxv4oDUnZQioxaf
DCNDZ8xHkRqWuVhzn27DlYlNqvXnh1bvyriKeYFDW9027UvS9Nb11x+o9IUhZoaoyKOgI0GKDOxg
OgnAqDFY5hXdBhEo/qE28OCQ5NLzNZPqZ00J162uHplcPySjcdtzdVcBUyrmzAnRMEPxbJepeq8W
0kaF6ELORSA+08A2MwhntvVKN3qvlnOHgvKTSnAS4P1HaJvTw/cG1D+xji5TxLwNeufKErVN6Vks
AmtQjyBQsnIlclRAY4TuZtBrO89eo6SxszLzpYhbFX8v+ttUDfcN35soD4GMyDIjwwEvgyXl8E/K
Z2i2W4L0CJi2xVPItQyi3Yzttq8ET0hTT0ZbqNofONd/xOC9b+Aylprk5k85ropyCsvB1dR3MIkd
YlG1NbQ9BaGlmWwvkHzdB8WuiIlryFUJ8iGAAoEr7mMDJXzc+A4V/ZGnmzqDt96+B8ML6R6g3edp
WmbXoDoQoUneJpUT6FDHy8ZDTmIrizOHCzueo3E8T3ZRWTtwDewI+tVUgUxixt00Ttwog8yiJlsK
cI+9BrRerrvoIUya0Zd1jtUrLYO9c+Ge6HSr8p9CcOx1ySoKUMP8ksdfTBFXBrgMx162y/7FgDAs
+JcAU3xX6dRYmq3UoEatK7WC6aFgutWh6bd5FzNosqIQKQmruoXCBjayZuUN1/Yk7a1aTzzZaCor
z9GcAR0Gvbk3mw9eVzbaKRydYgilEX6OkQbOJM2FkrkvgVNKkrLcUgcIUJqxXaGL1sRRqSIbuTWn
lhVbNoBQwnIbjUdGiEvWxqrqfvAK6cxoZYSbgFcPQwI1T66ggUvz6rHzWMldbUidQIm2egGtPIwA
ntWgrKxIij1DGmyGMmYlQEAT5AsDWKt6GT6j3rtlDhnBlNjolnOiBNIXxZHqQJ7BYQ2QNBEhBVk1
uc1NcKtlwU3BW6sp25VKqZuLT6A/hMP7k9c3hIB0LR+8QTmUtHgfG7pux2zD6sIOQtwgWW0daPFt
A7HfxvRGnm4Cr/wmRoNNgRgJbLxmJTtoTXWLkO3VPtiF8F8BHdtoiQKx9helOFYRgN6PEoNLwTt0
ezFHyaCbU0q+0QigBspdNTCsqhUcRSl8wnOXksyWdMSqkBGy6smedWSjobe7ETBiEZK7om5cHZ2K
xRGdmG5vYvubdFfhNPQNQ2se1jFJhXXT/0ynA9+Jhz57MYm+bYjx2OW1XWtQ9oTofIuwi6anUkz8
WvNTkd4FYP0rxxZdyNRJ4WcXPeTpYU5KVIJadOm1OZj6VAjdZQAW0gqV6wdpKNax1m60LnT6qfOR
DCCqUWMYq7Z+E0UztlgF2WaAEjQw7ZX5gz6A54bi1UeLWsnygwKChEIESREmhxAL3GJ564F9cxWi
0VRi8rpGU0lDHkz0AyapvAF9pZ2UKZgy4h0fj7ER2GPQ2RqXbd5Hq1yBSKam+3pT7UVR9ZiQP9Ik
uIl0w9aRZlZ/gBrK4vlgJdHWFJpVhlhWGXVHF6KTyNSNIvSuLrzXyYsSlJvK5NsGlLFQRbSl6DXR
2mdDSSoXi7jtivSmA69BGkAIIcjXsonuYqTa3cyovGoUH+SCm47AbkoNLUtt5IMg6TbqO/RqapM5
bLfIaXqx0KFenaNJLRkjqzd3QTApnGp3EujYwvaF47+N0AN9ovwCYwNUNMAMb+lj4fI0XDEybJC0
hJSqupaTH4hwbfBA7aVg3JfQYAVzpldmPUYNbQl01YmU3ktSZMuB4YQA43djekeSZM1VMBcgSopp
9Jao5tS843U0eAilGqFedJtowr6g4y1qHQue2NLDPXOGIXbcKDm6jE7ZqLgxdB7LDkGjZtrXH9Yl
p0uZObq0SALSxBin2ZS7wNdXcW/p9+1G9GSHP+abEGpE14dceslnHm5XKRr0aICnjuIms1Ak3LCi
dQzoetYoDFwf6y+qb386eJ9uxZk7XaDXqatjuNMdQEaW4gH554UbWbEAkXW1VbTKHPAS3C5xaV9o
NZnK1b/HnfmyQG3HgzSiek58aHLGW9VcV4aj2Sq3+pUOtg8gVkBNov9qaujG2GS1+A2mA3LNJ5u5
tmNJBsISpMSmZhekutpbiDPb5BjdhzY6nj6WwrfL+ZnfM545t3Gi1ZJWYMbU/DE1fsREsiAubsWw
Eixb4nRbuB6f/cRn+yqURImlIEIEPN7wbB9WELY9XT87lxAQ53s4R9KZCpiQkhAp4XzQXKOJbcXI
NwydX7yjmt0Dv54pQCab0BzGFrbKvaBJDodZBXmXwoa9WAZOMKl4CrzE26wxqNzWwCMBCWTKT1qY
rRLzNSCh1+CBVpSnha+/ENuQmcesanGXweGjp/g0etpJfkx64Ja91OtX410LSmxnoqSehIAf6Kq8
o6MlW8upiu/iBJ8Fgz/PBZkZMqkD70ydg6a3lXc8vZUo0m0GYIAgie5H1QoNwZcjxQ2i0surI6sA
8WaxK8iKy0tELSBVQCqtVoedKCsOcrZ2JP0veAsXIhgyM4M5EI0hROfpKQIdUgYgUj9kDosfOKBs
uVHvIySxyETZWVCHQr+81l5Dud1ENWTHr+/bX2SWfi/YzD6ahEao0KKPdlKkEF14gxt5o3i1Xe3J
AdCBu/ReOaVu5OqHpRD84ipMlIKTlAooNmd3OEjSIY07E4VhY1uXj7z/l1vdp8Pwe4B5OJopXNez
YArxpyWWuKVPQgZi+G+Z/bNxZgEpnBvaD6IWnyq4brQJ7BBYqXSgKwAObwL4lmYEGtbYfM5Z5/Ho
yBsoPlcAa6I1bwhVP48zd2FbL9rjs680u46VLqPfYcDaTtva4hmC9JbbQhlSgvWPXpcyWAtbOUfB
t5Iy0kQh9CQKqq2rA8Cq5sJJvWjxz2Y0uzNNzpMo41hkuRcshMBy8DOhta0LpxRMWteXb2ms2aWo
CaElxKdhzBKGg4NsHD/EdezDK7Va6KpfH+0SqvPLOZ2lwfRQLtNmgoOrxxKl1co2DuIayc9PE7nc
Yjbdq29v9dlKTrM/e81wGfAEBJgdXcereq+7qm94QO0uncGLCaizcWY+AcqbRCetMZ3B5K3dhdvu
0dzGd/p9armdAzFCedd+hI5iLRXyL+d2z0aeWRbZpFGSNTIKArD7wXCfyfWqL18mjve+r7wuVjyC
PEuCNESUjTYyCqhQhHfKlFWJ//Wm5i9WaO48tMEAghANBxcISovEMXCwexUCfQuH6KKj+xvGI85e
Po0PYy+UyIp1kNvKIPRu0SMUeVaTJLXkBk/0rvmBoo13fdjLF/9P8JA4u5V6oHVyFWClw+pQAVUb
LbIhXHZuzyY2u4xoNs1EkWII0R9sjmOk7MTHym9X6I33I82C6KbLNskxdOT7/2xys3sJYt1ITRW8
H3n5EkOoNdbSBUOztHzzq5jzQehDuCsGCh6gcJDNhfBnWpzvd/33/szuYCM3QhMoAHfFLWJ6qXEq
NO0rxRLD2KUm2XMQ2ZztWSrbstB7CdWUZ7bj62Zf7NOnBjUE0CId1YUC/GXD8uek5gD0Tu6KUkeK
Ctof5V7oUOwO7iX6JHc3YNBBWrs/Xj8HC4s4x443E70DlYBg65BRMYzKSWnmd7qx8A4sHIbPNT6z
y1U3EDp0qIagkdqm3Whp3cLCLU1kZiMyvR9oo1E8NEA4yeRuaEwryp+ur9blIP/3hf38+dk8FCmu
eARtFMC3Yg0KAnjSpC26NcRbXNbIkWpL+oi9JS3HSz0450fw81E4G7YhIxA1wxhDe7azyv6GgreE
qsqU7Woa0GN3JQj2YzA9vOaZbqmxbimQ8hDU3BeTxNGmjJ0BxfCWbQuhX/NifKyq+1F6aCL01WuF
zdEsX1fBK9PUD5UP27wH4Cpob2jcuwEYPoyg9MJKcWRa+uZYWGqoAnWMyKfi/w4+/GyBZ3YJLSCs
FwScf13YlNGLMWwXqdUv+wi/r9jMMDVBwBXRwGtiIBUrVStObtCMa61r8FEJ0Ibowpfrp+bzGfxq
qeRPAhLweCqmAbTuV69EA2cDb4cwOvXGXtMeRmgbxEO7lgP1oxkKN8vSO82gvjZojiSgAbFCa08E
Ltnp+WY2IienNJiDrjebas9phxwPOJPFJLUaE09GCPHr+q2pK8+goh9GIG0ebZ79IOq9Ijeg0hsP
AtdfegFVESP3JVwMKSUgiTtkguIuTPXbNYTvCNUZqJHIuojO5tlUZVHIS6jjto85krIZB/KFc9mF
VO69mvUKeHjLNQ3EhzytPzjowcxMODBW348R20kU2fhCKTyw2jgt6e1CeTTUUxIDOzzq7TEpoq2Y
qjshDLcG7R6Klt2QLjcsMoy3fVX0FoFwEU4QElTljkEvj0TvURIh44+Wzro+5GjUMRoUBlA3gALS
I8gpfVCxG0g1KL6qlkt6d5fXghBFRZP3hK/4uu1ZKuRG34XtY4+UnBBBxVoA8V/08/qSf3OOPlf8
z1HmADRJzZqYI4/7iH/ZdZ1NTZdCh7PRf1wf6JsNnw0029qiUlMA3DAQqQobFsGuy3gB6f7dvs7G
kL8umRxBC1qelkwR5TdZ4cAiIaoDu0bUg3zTvIeArWd0uT2MECWGkCABgWVQuaWa/+u9wbOvMntQ
4B+hlkGE5jHd6c8iOhHX5S1InYWbfNVPsmdeUlrlpj/RrbwtP4Kbpc6Kb2ZqNv60HWc2f4AVJ2TA
TSqD/tgztCIidw1aHK/XIGoPtx5KcD6wbtc3eek0TWf6bFQzIG3TtBg10cV1VUcAygWo2pVOoy6x
sk929otVnE1wZurLVuqNOsNQal+gEgaVpOKgmaoTiTqKQQv+7sW7qCMoU8Buj//OdrORxkjX0Yb6
2A+mlad3HSutMVq4IRePL9gxoTmGIaRvN14fzEQDxxx/DMC0CIGA3IoDdoxHAG9MRbGDVAeIjPd+
YNBVK5aeAWZnK8skE9y8zV1pqM713ZQ+O8hniyzpRAQFFpoHNHnuvNIhSXPwhauPfYuieWJpcLyE
0pHJa12ZdjiAGQcOBBK0K0kbftV57PCkX8WNfiOWJVpvRauCTHMTUAt0RKhZ+6MqIfdeAdJLPal+
ikL0o5KfGXur2tiO8HSlMEMBUAAgt/dHYSuWU83poSjR3xECuRd2qMuT21ZRnuO6t2swl4dIYKoK
oIfJYYifO91vCwnaaOoefH6rUddXKGfGg6OlI9jbPKECm6oRuqWcOHREADj8RD/QJL0boQqS0X2R
9jby55hceJPlT2jQsAfTFzLoESlw0sDD0/+sRIZyYOBNUvFyJDqS0YfgIZMsVqDxP35oKd212h2S
mVafaDaoAYfCQHszc5FT9Sq9sxnEvUSPan6l/QhTaZ8I2o8GJK5VZSAKRi1CS6xcREY75ejAgugR
MXYjRZ8zfU3QZSDl4CHr/EH3JXRw9WNjT52U4Nl1hxLJtUa2ipTkFiS0mwB06/lKayQbnYTOIK+l
pn7nRmUnVfUIlcR1SCqQGmvdsRrqNaQLt3Kz65NDJw1OF4IIu2X+9WN1wTThUEG1ByrNaKDR5x5U
JdYgQRrVR7rma2XFV6ofrf7MeP/fLw2a9d//B39+L8qBQV+Qz/749338zoq6+MX/Z/q1P//a11/6
+235kR85+/jg+7dy/je//CI+/5/jO2/87csf3JzHfLhrPthw/1E3Kf8cJPwopr/5v/3hf318fsrD
UH787Y/3Aqm76dPCuMj/+OeP1j//9gecgbMVnz7/nz+8ecvwew9N+5Y2337h463mf/tDmmg/u4/P
/9W1/wYLmyRN3iUIbKawKi8Yj/72h6D+t0ZkwDU1CA9K4G2f8OJ10Xz+TBL/G4Q2GsglZUMEQ6Dy
x/+f6uEftuMfu4Cp//PP/5U32aGIc17/7Y85ZFzFU6yKcKdNEWooMH6z0yCUcHnDsR0eOWjIpV2e
tTbuiji4AfNQKhTTTSXeysmaZA4wBCiiH+h7FHiN6ozoeYWiT+lO4Bqgd1O/RpQC0QDpvniPMr8J
HVFbsf420H3aOaoAeixHY+tB2BDQbj+YmsXuCq9/TO94t4+ApSRrQh/CGCDyVTaiV2hvSG/SAdDh
cAlfOHtQMGtFA1AWqmugnsf0v876bHcvLOE8Szp9mI6NJOBbBU0h+nK/vrqkTRquJSp7VG5Za+Ft
h00O1sQR9vUzH+1xH7nKkoi9Mks1fBt09v7KyRCQnhD2GHeO0tid5FeCmxT+aAIHuoJehljYKuiB
mQ/iJVTzdyX42NpHE7T6xB8nUI0r3uapFREvqd0I7DrAgiOyn2jxAisAtwgegzh2WmFFJ9gUyayh
XLBE8+TMt0l83Yb/U49mgTKPzB5l5H68EvQJN4kNMcuNajM8AQ4qFtf3Sp65wd9GnKWd5F4yC0EU
2WNn0wfzHbwI9dpINghkgs5pbgB1O2oE0hceMFmgkbKz94B8jNVPIOGnVPRSZ578SQd79sR/+0Kz
MCPM9LEWVBweqPOCoZkSO842/WhaGjL8sHgWfRFq0a0GiNeSB17f0eqWButJAXWQXSTO7GxAT2YF
lHeMamwS2v+Pse/abRyJtv0iAszhlVXMysGS9UJYtsWcM7/+LPY5uJiWjdYdDGYw3dMyRbKq9l57
hXQMCQsm/+xHJJre8TLiqIFb93tWIVYgcHzc2rwojTbhVpJUkAIihy5S6VQVO5Ay5zRxkuw+l4Yc
URQ4iHYe4hVX62FEMKrX3jKKUja6C8IOh6OKaS6kqTt/BtBlgauCjk0aHFQSSMNmQBljr1q8q4NQ
T5HaM54ihtZY60b53YMyJlXwCPBQaOECgc8WsVmg2atg2aXn4EGA7SGY+MAu2YI6NMPd6x2/n0An
qerqHTPR/MbflWQnlpQREXoBJ3WjXYc3GGX5HGmTHX9BQG52TFSd4U187nxGz5jp5Rpfe/xuz+lt
avX8JrfH4gjj+YUipEelww0Gfg7SvfCpNVhJN9m3unTbZxu5sdCI96PtM0Tg7HHDfU/HrnWGLThq
KczZBQPVgpIfpQZ8wIDW0n7id9xIi2DT+VYMhyAOjbzgFo68LTeCgfqZJKcea9OdQA/6Ys3W8HXI
cd3BATdv1sHESw81qc+p0crwqdeLU7MryeBhWmCOxnzj3lDaNQ7jogwn5ZpDPUhmdzTQMR9gkjwb
Mwk3koU92gYbr4alFWCKHUrZuF11EAeInZ56zGH2MrJI4Lvj+K2kG7xbqQTQgibIxOC87D7VXuOl
6+YulPqrEJ5nJP15ETzPQ6H5jzlWxWY2g1dkgJcWggsi6lxlpMfiu9dx21IRjm74Ft0xAfn+WnDn
f+8Mz/Pm/70GnAYCYgE0/odWI9ESJkzVuT4jWzSjktMYsttuY1NVVjC4x7RiorEdXJsVALzboLzA
259ZFn9+POQbGH/yCLJDFuzfh8jIqQWvic2yMck1gHAQMklKe5s9JmiqaA2GtC1hldjKGow0f1mH
mE8ZHJLZciJIiNEhcC95PZN7Hln934Vh6gSzO4TYPPcg6FXjmoftzxmG/ojLkIGwkUE1fDqgByMg
hiU5aRKiweiaRJd/P5Q/k/bn3RFpZiK8LpA9rT7fFYnlkinTpvqsyLaIysJsG8os4nX+pDFmYQ9E
ui5zycwC9VVjrj6L+ZmeNXagOg3Oj8AoasoRYSZiZUTaHgjzy5neM7Xjzx1Cgq8syZoGW9s/JdZ/
uu6AK6Ba84v63BiDSqoG4QYELuP8PdfMcjBBvbKb8iPyC3NOT2EDh6juoqq7UF03UCaFG7m8/0FC
LE5OSCJPBgNwYsImK/U7JUGyavjoes3I64z68V2YDtrw2YtrqUMOc2k3UqIrcMmQzGVwiQwAHCIS
tiiHoRpIrSJNz/wajc6mjWBH9RnGN5/vMfjfKKBRwMRJ3CVA9uoDSInSaDXKaYx33HSt0nWpGMiq
w37JNnTK1qr2PiWnWVvNs6WgcmhanJwEkxsFrwE28o6KcF9TZzNqnTanNez5wD/nousSKIB2k7f6
7A1UH7jw6Ky0lUEYygnLGektlGmOUAxWl3gTsGGdWHyJTtYCXxOuRiM24cQSEIyh6HJ2DVN0hOwn
8zL07U+p+/yyodmWUHcjuA89/d9LkFVh86oVEXahz1ZYDQpNGpOfDf6DyU7wYShrK3Anxu5VcwDP
yatLCq0gvDwIk27bbCUO9zD5EOajmDizZIAyz4rvPbsLv5p9ZGRrFF2tq52lvXKDXzbpkH8y8u4A
eXJ2AaCKm1w1dNwAEOu/S6h6+FJnNdO/999ZSbXCxCJLWlJB8SesRBPdMBKQmUrPWk898FCwlTDv
0rsGrrcUByAcJXAjdfDOGfrK9uqZTvjnjRcBE0PbxsEo/dnSop6wTficX52l40SqjxlkJdbUWD0F
O6dAmBZYyim2r1uzLdfFiz1BWFDEH48JphACfCHQxmpPRSPXik3OCVqFnTL5mCQTOsi82DYoUFB8
q1SEzRjJgUEjph03IdcX7YFoi3hkYP8RTjtyBGCHgOmPsJZw9PVGgurYTZAj+Ipp8Efx8a9rfSo3
/VTKBji9VcvmiQH7HBr+bCMRZzxyNp4/o+AVMDp/VSUU1dswWUoMkVPUkboicKRABTHBVCymNW9C
iptKkE0sdVDyOd1fjqmW1/tf1/pUiYrqMPhxiofK3/w1cgRQEJflKXfKXWNloh6t/ZY2N7VG9gI2
Nz2aIfPzE6s/CpeQsrtp8Hpj/JBSWrTuQMfKU/BeROYrguWvxQKOo/97/jgz/16mMRPX+eTjnrYU
qYsomIEeNyOErIDhCGPUhuImsQ64qZ+N6ZiY3QUw0b/PJSS4/bhZoqIKHK8IEkKZJPap58uFKWr6
zA/O9XVEL5w1Hcm57yGPdYS8+epGqiVd5t652qmFxxKnVoe0A6NeALKo3Hmw5qs3NViD/6trwiPA
/u/DVmViLjMDNYCP9AOzb90sb/Sq/FJ7FYV2gu3gyHJWwe+z9q6AgRc1JuOv+8CahFPRreL03Mmm
KOtVZufjrhcAGIb4yRLGCekblA/IC0GBLdJqfG+mU4TqUOk3kdQTFv+biLagGNeN5ef3WEHzmGyx
eBL5yEM2IW+A19WNxU77AJW5In2Ic2KX02NkUE3SLnLV5U+QKTV8AHujyXXHtNhXmF2OPQ4zESJe
jIEe8OsHER9+YNyqhaTfN7NpLcVmLdlJ5FahE3HLxugxBdQWCBuagD8okCRbjLqHHbhZgiGag0Ay
faeqWxUiDeLvDgAkAzPvEAIVsTSj2IfqJtUzTrCL6LuscNxK+TbBUQKTvJbKqJYOgsW4TWmjjYgy
ZAZ1VGYP6tIK4VaFPa2/034rsnpR2guzNUMIkbpqmbdEtka4GfIkH/F7NL9hKbLoQvYhpncQICWk
3fN2nVDQ6ZXv+pawdMLVVr7ZIx8qMvEnF4MfGIaMI05gt4MTPcghoP/B+96nPWLR5V0Qv3OTlaCi
YnQIXsqA8NOKvyfHtEPeui45HSyNZ1p+p3GKhBPwBiX0q47U0RyKrtSQxnUdOjMeV+SiVcIBWtTo
vIzhyMemXDrNdoJpj3optjy4pCTdIxP+K3ovb7zOPJSI1OqF+0BNF4SFrtow+OmKdZt6QIpLzSgj
m0eWmnLhtNXY3dLsLWNOlWxJUO6lqdHwBGwO2c4YWsEQ8jKem69F/Wvh7EI3pw1GOdpos4qtllAF
2iUT9E2nD499QoE5T9/taI94FwVRZ+G/PZgSUPZFOQ4jsJVWfSAERguOGU8k3OD0i1nc7tGzOegl
eY7gceIPjhvWt2qNSCNlM7PuDzgpA/QsUDB02Fvru+hMu8SBV5zL+qhRsoWD3luS2+odFUjtSvOW
SewO1QuZjiJKb7gkSA9QH3T8xwiNyKpZdZiMvuUXGX+khD/XbAA2w8fEDBySYOjTG5xRWpOPcNox
Iq6s2jGyYBRvkL6bxplao/riwdrBib2KN6XiNfVexj2Z9IanibDiVJIBgHHZDgQphCIyFjPb+JFh
6qrHyQS8bGj4BV4XTSisetaBzSNYOsiss/AZVWfJ1wzfjzFS4VSrpOjRM6+kzJgqJNE018WVj87B
esy90a3tiNdzm1kHVnFta/RYySqwoHAyMqOwIHK2Ksp+ToKeP2ADOta6eiof3H64ouBWt9U1W9Uh
AejvKntEg3X6dJXcCrJoM38Iki7d+kkvruljuiYr3P9qKcaNyUb/9NKb7ie0s2zJ4pLagh1ZfR4S
CWKhRmGmBef8qnCwtzJEMMzj1YjcWKY8waVeqtYjDxrxgDcD1pumiAVvwQGDdjityPzBrbOdMt3Y
8JDAvLAr3nl/nZc7zhqo4ipFpKe5JW/jmSgGc8a3FlzcdTHFhzAHqM4MhJy50uKYSjgEup3+feT8
QRH/Pp7x9VQZCBLCM1DfPFWnIywU2rJEeuFogpKVn6q3kYYISgB2gjg2HTI0rAaCvdGUKrgf87S2
QokCW5kusRu9dLFXfwKQf1/P8jj+0/XUZdS0pVoE53g1wFdqMnIQaC64EkSTT+UqnL4zbOZB6kkN
yUYMYgh+T7q3Xm3gbRRIaldO/Rj3+RHeV29sbKTbzgpNzYicjDNRDQle76FnEinnVhTvshme/oiT
91qgqzCXtKYrgsgJ6iK0Ieo9tgY3P6exxV4CmrC6f146FyTeNgTbpsLY2Enh4w2cOTQAzJh4Uhzc
05PPwD+F5UrpthNDwEmwA/MVn5x/5pCgYIZFgQJ8WMTIBbD+U3efKDnbhVoUnhHXiAQ5hDSd8nCF
zFXpjsc3xBG2ehe3CGnTPWzcRFsobMhEmQjW68aYrVP2U5MsNsCBKG36qrQytIfssA4iN8ehku2C
CnG5+OTenTK7Sx2kxsHTQo+bdTN+xFIAYPFtjA5cTWdhJZebmtkGmQvRWachAxB9Qome7QTXAegK
oJCbEgtxgtU6sgZTczvugmQ0pTHb4cAVxyAxMW1k1VvTWLJmhpPTHsrU6jfZV4ONY7VI1AMKhDHd
9/vsVA403nQiURtbvoYbGHf0etPrrDliwwQOGK7Z5Nwxa7V8x54dvS9broqS3pBI4wMEtIZT/8Gu
uh1y0yE0POCEaU79W/sBMWtqAB4UPcaqP1oCqafdfhS7+RvonwK/ogsMakqFNDucDL7k4FSSMH0H
lNiUGD5a9TduoowK9VvVTIG06JR8IuN0hVWF3Jv+hV2lRk78Q42Ku4OiUC9DGzhLasdGvI/MwQPc
ZiApr/GKLbDOHPWankExj6NjIOFspefFIAB3oQEar2NZLhBfbvKQlLF2AAxH80ovhZqPaJKOb7Cp
SX4Wob+HFvHarhgTI1/mNAX6dEDwqR85SF70axKv8WY3NlsY3G6w8/2ESeNZcksjvy/Fb24g1jEy
eSiZIemODVhyvdiKniaIP97mpTj+z9KHo5uCIMQ4PPef8PTlSbNRrtEhX40Usdm0OsMIOx++lAMu
2PKBmydmfIbUn1f0dKM80LNC9fDnePz3dWFy9ktVvnCXZFEQlmSjp2VWKIgzrtgQF6bpwWaUtJPA
1QafPXrcVbRgHRj6gmy35R7+A7q/910UseZYub2HhWe0+Gf+1jiJU3rYZKqRzIB5GZKkFsbiaYgN
A/EDmcMpBFtbRStnQdwQL5EAEmhR5qh4tiDvGdFsYqistm5bfEsTEPa1cGgfkI37x+okuA1swjKn
NJoVZ8z7yWQpu00cyV1AdiwytIo1bVo3ZYwiXMYQhcN/KjKtVqE9W5kjEG5df8ANsvucHzkmNjXV
9tNW/Mwjon6icpA/czjbGEBtKMwrvoMj94qu+bNX/GO58v9u9NMbwCQBD3lzEALygnunr/fHobA4
zJIbjUyY8F+Bn1jYsc2K8p8C+NAH+EBHNKMoBAfKU8mKMelJSlgLUZTltCdAeNa1zaHiiEhDyw/N
RSCqOQDIskRpzfJG6ELwehy8V+Cz9HMW+Pd3eTpYO8ZvORDuw3Nt8lZh5NEKpgWtaPDxBWMhhX+M
g7QR20OloEfXuw8N7e+uXk4tjKqQV06QRmi0G+ERw8Zo2rL8Sq72omK3/HvdHmIYLtUOZDdwAVAS
N+kscflbbyo6vGcr5VbaxecI9Ut+yBY3kXsY038vi19AiOULgj4Cp7NlcvzU2MthrzR5owZnf519
ZLNe+zoIFCNVXfG7d+BDiiNppu0XEHfE2YIcgWBeGEScUIZys9F8yXeZAalU54xqBZWa/UoJ+wvK
+9cFPpPgBEhaYBSJC6zxOu2xl9jQ5/HG9MFcMty421KldSZrzh+8qR6j7/gSrMK3SjKkt+g6AgJT
IfB3Ku3FjZMXJOm55AIXEqlamM4rqCr/3udmFrSjWUaTP7hxRjCWGA4l3vVT8RH2BBA92ChsY6r8
Gh5SoS0LOhAmLPjmWN3GEzzCMCA6CV6GtqwHkbNGMqOe7yAtxlwBBWiJw6zVF+thCNvfokhnUL2p
21qG/dp6TpxcpRLsE3S2goOSAUhDNAOI77ktsN0SG+gZHZUUmGVlNvmaSXZoY6Uc+NuLu/DLZEIE
zwCvDqBtjEaeoQ4oAeuOK1FXs244ecJSE+vsGsgLpoDr6QtQpnLLTv2mX2Nx7iZvTvToXTKWHDl+
hWt8XXvyyz7+9GBAl5CXkEaQpjjpacnOWZMXUisH2H7w7qZOehozEu8gGzpwNDUBAurcoyetSjSV
MI/Wwin+4hBUfql//7qGp/o3ClR/ThRcg7wOT/2qemCVNwYHb4eOiIUHVIbFoY68mjcEHhiBC0DH
qR1+maPqk1Od0JbyJnpvRJmRxk5hvCMaEUqS1oSDnBBa/QrviHaP4f4jwNp/rxiKFUAjVx/Ezk09
xeKpeMlhuQa7OhUEI0u9oiP0Nb2fbgM8g0STOaDWfQsrZLfDGAUzo8rs1+jM0WkjGw0H1wutPv/L
qaByIJTAhAxRjT+yGuXZh5vPqGCjOUcbeDgEUJdjjMa5MnQ/vYe9Ef31bGN+Uz+qleKiXZxJQOo/
hde/Nz15QQF/vCL/uZanE6rVEjZDlHQAAqjqYmY5f6EVLNdyBlqbGSL6rzuL/spXCN8cKsxOBhps
lID6e8C0GHNVI+0hDygsmfrbFAr1NSvivM6qNX+U2KVVVkyY740utvWi0BHzmj9Q8A00faBRn90I
MX80QAbEsukznMURQFKOj0wxeKC8eBW1X06wv+7703LoKqmMRgH3vTGSTWCLbzkNDAycMSy2Y1dx
hCPQca3TlS1+yU/0jturqMICiLE6aG8sxCXoVXoUxiPi0FPItuXCKzYSHG56gpcJoJNXkOWcU3UO
gYbAVQh/BUugI8w6V4EYoVB3VdHoM2MQYBqiT2BL4pNxrPSI4km+EPidreBq8hU4o6cYeBc/uelW
Tzrn9grRAwd605J3ZwQgwKAmceG3AXyCNTHEJyWZ7MbjBJquAI9vte0Iad4ruu7vr+5ChNLwAoNs
+XRGcnE5llrHBudsIgMGnZ/wdHWlYCWem0NkhBR+BSQBAvQpPHrJDLHs3JqUEtXo61yjX5eRhJmn
xIGk92PAkU4il1Zih2OHqJaIXAijArcKzjTSZoTlSLybvYUlgzeWINdI7Xci8M42MUqZKO/ZZbL+
vZR+mW+KKrinvIBocknR1Cese+r6AAagCnOS+EYHC7+nMFaSdUDTg8GVxghWyFgThB4J9YIyCQQR
zGji8CYYIkcacd3yL3Qm/G+bL48TAH9JOJ+fD4BYiRJRGCUGGhiSAH2L1k1qN0WgD3DilVjqY5Co
GaxqJIMxiLtutNrhyxcQPI1TdIbdd/pVB04hfcTpbp7deMJbi7R58sr+//d7B82IBLYltsXnYdWY
83IfcHlwbq/FW7KZV5JdnfttXMLWbfHQk/YJLgmN+7k/q2bqwo/dLux/P8A/dcrzXogKRlBlsJpx
Xj7tD0IlC4lYyfBuhaUPmgW4dnYENghVYCootbAjW0pNOD2Z9cEA8zXCA+Xo8ChP3aay5pkiGxYd
RfvIkDUjmfK86RNbUWid04pDUwRkhzAQxugvrvvnvqZKIgfVDS4bt+95sK4wQRkNfhqcQ6dcDQh/
lA/NoeaWU5ECG/oK1sU1CmwtNCGEMnhaOMmOTU3fVrfRskBW3Za1Q5mU+E2fIFIFzN+q1bNXUSTy
z9cRCwNJfRLCsXlOfKYpsBI/IlMHN7i85mBupIggyneYdQSZ3u/Yc/ge7/qtPBLh3lR6M+x7TzgE
jA5blE6PPyDbA7OyA56Io4OxpBqzAh3VbRZYPGN2n3IAKyvbT9FxJgSPQjiMrmgCqMp1MSaABzhg
Hw8moHmDLHSd4/Tg3k1EQGPu1lSi5Wd0wa9jXy8Rt83q8Zp5dfL/9qTAUAd9Bp5NqJWfKuWuznm2
n7Ee86toTcZgLWOPczNfy0vfEFkx2Pd5g8YKY8OvwQFggcDU7o7lK9gjQry/unD773fnlxIRjwRz
OxHR0bwKGu3ftfuQaTD8T3m8loM3o2MO6QznNh0SdrgZ6ZFTvslH+DMhG2hTOMyk8zqLrM/0xdH8
vz/n77WHtxfGrBx4tkBu1aeDBRZSSl3wI3/KYrcDeUjb8jlW0xiCTkvD6RIJbl/oqJSkzGyCfer7
mJDRKZF1jUWJxhcwI3akQofhslLAMZlyisM1BrgfjQ5Q327OEWazVg/TpqNIQxqrOogKOco8zdC4
jagZTLDyBa/BVC2tdMTz6gV4gAz5DLQt2Ckx1dDXQUM8whiBDQQHR4s7onCW8DmwdNZbT7D8Ds/w
M4DxCPXtgtczmDf0dh6ZOeNBJcCBdKDoGAiww1HgLFQIcvWeYKyIRCsoym1YL/gF7Yc1yHTAzwYf
HHuzxkVHngLmkg990EL/82WLg/tJ4EiBG4a2BGIfd5BbG8BhHewTjPhmUqN2rku0rAD/qvyd7S9z
uO3Rd416Vp+rmyzqDagy+Z7TzGhhF5KgQWw8aIoihvDARBF+gSrshuM0h2PcjY89mNBNA8m+QQIk
rSfd1QAyNCph+s4YmIGnjAsFE7uv7M6Ob0D1ugss5w61CW7+g2nW6oiU+5n4YBdC1QTsQ2+swIjI
4gQvZHoMAP57uI02cEN9YW6Z5b2WLJD/s/3sjHjzUtAsEyecoQNE77sYrGocKd85GB7eA8wX4dhH
ikRHd2DDnQ+VnWbUIOUB9JtWC7chAayF4DkCwItqZnFDp0qS1ewmJw1zeBmTDMATkpVNVtzt4njL
j4EVSAIZKswxmMCYQluoraanobKGtpdHjBEooy6+w0AQbjQBt8DcA3NK0chBCVD0NjPqwhsmM4gO
mC1hZgq6cOwllHFgttbpnYQYRMIjRDzb1EAzMVyLnZxdzw8UjrFGfcZSClsaV1xvqtkd/m344fIf
0vIEeyaYWKpeLlBh3lTCeyoZgGN83wgenQYuU/IphgjLAz9KZxGWg3+b+OVyr6jbQDKxdLrC6z7y
L83D0CE7A6cTgYP7/leBWObRhBilK7ZJvYdneQrbAxUQqvpVdoyOoDYNrt9YH7zihpWY6L006GOs
0nHqkaISeAp77TGOLhYz2HHbhg8lzgwR1ANmeJ9j2dEG24cJYju7anvMMD4956ONyTGbYm442BzA
gI6y4PIg2hetHfi+LMFYdcRcdzBSshB4MNkYdaU2oBPpknWLAJiI1rINmiZ+txKd9hWP/Bcqz7I/
4S/k2vOo7Z527jmaZlENsD/Nn8oVSKbHeeo7JJtWCEQLWXpuYmq78QV++AtQ+/dPXQ7U/yDIwZTP
mRrjp7JWuEts5Al4kcObAVkmB6/wpZc/7WkPZtRCToJ+4E+di9EfBk1LwSDqWBwmhmTrf588v1Rb
f323P53pf76b2E8MN3c9fwI5ESp2BIkfh32yEUnltq0+nxapN1aNhy1tWV+VhrHxDjiiC36ZyZwS
k6HBHXpJg99HXz4yma4tCMAJDvvDiytdvvePswmzRA7ZOuC9/ekr/3OlU8PDdqtu+JN/g50pVEyC
g2l7YCLW0ZMtNJKFBekk/50KOiu4CQsGNEk/5wUthP+im97jB2ix2NOgP9Acn92ErckUXoQx9ECL
r9T1vfAmv6j9f3+a/7nqJ+VDJo44auH8eIJ7nTWuFmvozAKEOr+1VveidP6lfsfDVCHSwT948M2e
JgqcOIas6Cf8STouj7Dfdd/RLdzmd7gQOu0GdBd9CZlkAbQvRh9QSfTv/35KYDY9PyaOVRTMM0RO
FEDB5Z6WKN+2NcxqYvHE36qHPxH2kaG8Hb0sN7qMgiYEkZ3qp3SGUNlnLuxwTiKI+HDsSWBPCpXD
iQ+tmZ1YPvi4W3DwUUCuaEwtubUYFuSWMkBV6Uiqk+K0CnlwqYS3DJ4/qaO6+TsyD0SXTfWKvTHa
eQiuXI05ut405sjuhrc48HiV9JJRzmY7mwBE469wV+As+gQrJ88WOrOs0A5Waz0Gdp8BhlxOZ1TG
tAe92/EVCFIeEfiiXwHOIfhhAjEbVwsEjM7Ei6zJnI1wpPVIRYHI10pcqK6RaoNNAA+6dMLwoDtw
8J7cxdVGEPajlsFyF/W0xRbvwoPnIEu1xGSldmR+qPEq2smRrl7jSSGz7OGDcm7NwUS80FcTrGgD
a+asqbNSxQOWxoCJAZHTOHxU3YClaoXglAlgYWJGCTdWjYCdEXwF74yrYW7UvqULkAHzXq0zEKNi
s2JLtHmrMJcIhKNVgBjkCJ3mAnyJnwtFBICt4Pz7ffn5yj69Lk9766TJgQy7HfEEFjBlE6fLQysp
PLAf+BwZG2ZDurNf6n0Nh+Z9gCoDMJcMIBIcwwWdQrzoC104eOq/vsEoxyFmVcHnfirGMxlxa+lU
iycMMLvEjfi95G8VDd6hFg5nEeP5Zh1x24IlvmwKcqC327GhQKVGZPNBSlUduo6lUfwIu0vS32Ro
lRppX8wfOThnXX4UcToy9QlW1ahGbtLo1fJn1SxAV67Hi0nxScD2ixjsWR+/euYugDaPoXkm01FA
Ai7t4T0sv4W5GWt2qRyy/DjKX1L53iICvEhSO8EQTlQoqNmoxCuMEv3GVfECwQlvTm94zSX/PELw
0a1Yzml9CG42LLsFkTuwUszECkvorhxKPaFzWQMIbyeDW4VJYuoEladV70OjwxeaiiCRDA4GALIE
vTjoPjYCOuDSBreE1mkUoLtwlcb8BmNtvl4r8KPXSLZajo4BNK2IKksNhdEBFk75zSEIMgjhVC28
ddJ34Gd4F1Iqjx6+S5gda3Cb0YPgb0+IyIAf2BF/9KZhAp/S83k6RHry3rAYbNpscC8DE6xy8NoG
3wJrDD7gOWrbGcIhWrMwFAcNGqvUGCBXaKj4CSIzQnfj/XyWQUTJsYJDOIzm6D0bc+BhPo7DN/Sa
I7ML14Ud7qW3FqCgpk8QofBL+9udgNyH6IjxYlLwukgOthb0giNrt9UOBPZ6RhCdATGOyqMyJRxc
niKwpEGFNMbWbDczyAVoLtiicDERlUrEjoEkA34T544YrT9wbBUrxA4OpujUrP7NgSJxiVaKBT9U
9NbZMYbwBwrnLSawnrTNP+ctGmiGgSCIzKMO3hrySfTkHl2CVhd9AnJ6W8Aa02i2nQMHyW/cEIwr
aa1LmjF+y166j1NaHtDut2BvbSGcqGdSfPkXkBPi26RPoMkkRID46ZLF74FsZc2lVA2+NAQM/9Pe
KGMjejXF4H/A5MtmIYsQLyA+GTjFU2mkDdkAxnsknrgtAyHQaVwNG8WWQJ/ZLXGmLK1vLJ0fy4aq
8/b/h7zkZwH69xU8a3+kWR7CJsUVxE5ymGESvobdIsjFiaeIK67Z+1grU0S6twmMrgkRH1TcRxvx
URggr5RGea4EAxwIL7Y4Z97mETY9jvKVHtlzdFgzSGpzxoqG6Bg4mKI79bwZ1XvNrHsw5AKPxSS+
MHzOVpVdPH3PA+b33KRLSqbPQFUF4TyEkQfuDXzu4RpuZt88RG23ocF4eCVe+4/KDNVd9ImHOGB6
BwVru+jWhsFkTxOvq5KR2pnJ2uDlDxC2RkYORolGlRWXEnjkD65/KMF95I2KoQt7sryPkQvOZgVZ
Oea0Wn+PSuSGou/3l7jQ0MzVK8yW8R9cBheLGq+L8Yph/5xYKQl/HslidcMpvIqw9r+r816TynZJ
szk1hvIpP+CaC79gXAy6vF35NZ+WYehq/oRBXWdA64HOliGAeWAO4L9H3wlBGN4D4yrQwhfYPDoF
X/CsTq5YNqB/5hvV7Ppl7wBp/z5R31yg7IKCV7SN/zCzsg90BTKtz6/o+D9HmU9f7OlohHN+x0mF
v3wx3+JWLQdEjPTH+ZKc4W0KYw4LA/B3sLWzq3+UXLiOdzKqIzvKMYZAUNFePLxsF37MMp+u6WkF
pj1UFnWsCmgXBmMG4UmFvIqgVALU+Q4YLRVtCGbgX9+8hw/1KH9iLXKP8i0/QD0dwj59kUr6Bxab
09fIm4P9arz0k3m4XKGigljJaphHPLNqckmR/DhRwDFP9eGDh6v8qd+mFLw+QXbT3K6nhaS6FJ/b
0CuOfrwV75qTktrEQG2CgyFSpC4vipxfK4r/XNPTeE/uMnVukE11wt6ITongUVYbQBc1csad6cxd
GMIexS12d1gv4bRwhbd+D3OhiSM4yV6gfD8lCcsdUkHvw8AGjrF/WsL/NFIDoq9StRaF08KZtgRa
jHtgTSm4ydvIRUVJMPdkiXAGo7k++yCZvejkfooXny7g6cVugkCsS3QyeLE5k0fhs+k+Ag9DV7s2
ulUCxuOuc3J3maQNl1dz35df/+kVHpSgkVIGXx8wWkVSWM6soAKx5C+4kiKQzMApglIE50eHFunV
zf85usN3R/vKabKqIq1MfCouQ0kDxMp0ArDnZVmX2KNlh7sn6xzZYN/RngERajaq1omx40Tb2Foi
Q+jL9Hnpt6P0v9fx1JfG/RxnaYLrkNfVB+YnLEEjRBZ6K+/k7zxCPyCwINUAqzJklVB4y+jVBNN3
O5SsJvrsBEgC/oe981hyG9vW9Kt09BzV8GZKgN5lJpl2gkgL7z2e/n5QnXtKohTJe6JnHT1RlZRV
AgFu7L3Wv34jzUgeUIdFACHqudzrB8yNn+H1w/do5DnlgBcejY47wVDJ3AaLHogO+34mHsoehXgC
BzB+sz6+f9l+l4BOT1gVNQ2AXwEounjCeiUJRmsoLG+C7mCGozNfhW/tymVfgkoOnYhwpNz5z5U+
F9e9eKIEHYuGp4vKWTtiWzfu1Hm48E/GgdFJcN/RF5qrfk/S5rIPHeN85ab/+HX+dNMXh2Bm6mmc
jlwc6/pNtYyWIMazZg1Surpypenl/AWGubjNi5e3CLHd7hjdnfHVHubQy6RdZWuP/aNQzYz7aCcu
NIJefujRCUCh8Lxy/en1/O76F6+votalH8EAOse7qQA0tiRxlKQxQSDtZ+PWXwDj8w6jLaEmRmtv
3ejz7z+COm3X33yEyyLQC+vYGFh8Z/oq0h4Z0Pj76lU6A65WeBDk6ioHycccd1g2h/ycLxD5MNOB
nwFbYw+0ICzxKd+HK0Ve9of0Fsh0nNFSKPosKBwFSYnw3NLAo677CBjvX5l/aX86jn56Q35Q8H46
ALQG4rfaauxB72gPwGJk95FpXOxuMt9Wc5vY7KSD+7sUddDp/jS+qdB/mNgh/C9x4J51N7lrux/Y
7k3RhTiq4E6s3AXCXf4WhvaEjabzOJpkslIHm3Dn/sDdy9cGNwARdhzTEJy83/1bpeOOl229jKQr
X9KPLv27L+nizDVbPaiNiHVaPiXkjjv63jqOjjwXUeRrj6HXL7IB0RS0Dy97Ex6NVXhk+nRI5qHj
OuJaxxBlOEbjIaN+ZNzZvOfWQUIiI6srwE9pD301ZJiJXYp/P0oLRkYS79xGZSJD2qRDj18bc8tY
wmRhXsb2OTq09ciaGaCNp+zRPeSb8tNYi8ugnlnSNkhnWDgxm54UVgEOC0ykwpnF8Ggz2uhy8g0/
MLONOtz57Rrs/ftFLYm/ETl+fbEvzce9ULUsddpCCmZFw4QGQyuKxUPNAlbQAJCeXNrmp7QCJHMw
5Thorx5OzM4Uuy7PXXpN7qBfp93CvRGf+axMFRw6YhKhYr4AO0LffVJyR/1M5HXvoxJaDC+YpMES
hyTyKO65gnfXSshHEYxY3rxIl6jojSf9wVqEi/rRfysfZZIacyxizqHIIBk+os836q08aJWMshhN
VuspfonkhyWi1ES68YtD1i7THjH6XWfcycS6KtP0pEWnrdKxkAMZAqrsR6YnPQGeG6Odl95Kcj8F
+rbSlrMrC/OP9YepIsFnxAp151Iaowr47pIFqZzrhXFUN94q2KaLYuk76RZHWXr+TbzyN/FSWF3L
gf5j/4xd3OTHpEumckmOzBLTDWW549AfVpgqqvImy7eq6Rh4RqCetOsNu1SpkYmEgSQ2rRMdHgb/
yygAvF7ZyH/sMr+9oD99mIvzUgu1vpPCUWHONEtgxYgwb6aXBKJpuKggK+mbUV3LwkrM75nJj97M
eEGGgB3iM4x85Z49E8CJEcAYzSfTQGAQZuPCCkW5pF2rmf946iDY0mRFobC4lGsNXuP5glhOp457
S8qER4ZRhb2EN0fc0/oLWDmH5Ea7R9+j3BfH63r/H7j574/rn08wbeo/bdqWHIeZZ/AJOjuVZx4H
xi79oHC1GfmBfRi3RTtrX9VdedWB3vi96UOgoFtwE6AowF+9KC5qpYiiOE6ic92exGUncOCNuEfU
uDVkQJ7dSaiXcbPM3FOEotlYQdlRnlCPdzqCICcwTlb2pH42kwgov0P16vUE1K0z6NHZIsY6C3dZ
sirDt+xpFJcMqEe62kZ29OBNbm6n7Bbdf1C7jZK18ylAEA+I9iQN68S7U0y47gXyy/uqWfbZltC6
Ul56+rwoVhCPM4ZTHXHn5EIDCwTtoQoQIRLIJ+Vg2ooyawoa5o3UrLVrpC9lskq7qBKQ9knkV6ka
g5DfnlolKnGa6aD0Gty4ZDsWaz1YW/UyVD/wv4qBDJcoqaLCZtmDVzAlSYUNM4nuyzDXU6OPvbjG
PG4rPnRTtuY2fHYfijt6bQBg6CEaYwcA3vSmvUnxVZ/x7wy7hlc0Tmf9q4t5EWxOHnPgpQrfh89g
4zrx46N+ku7atwhuw3ZCcS2o/jgjrlFVqfeRBSl7BhyFmkt/1g4AOI/iU7fDYGPtr2q4jdnc3Ppz
wPiZtSevbk2hNYfVPcN/aTYJTPD6WWFzvFCX1potHmA1nUfH7hGzXMilJlYHmGTM84eEtmuDXlym
RATclB6An7IbIdkMMEemiKVhHW/Ex/alualolm/wIw6cZlvidx3fmquBwSNpZFvpOTiqCw36yUbk
ZN1E++loMmce8qpikT1l634Z3wYn/i6nJjVxHWAFg3HYBIsZM5gguKxyhjiw2sB4Y3DNI/NwCNnx
K2N/WjHjq4oxKArfur0ewo6dEX/nP0LbRghiwZGA43FnLdNts/jBIVeXpWQDOZE4O94Ni3wOMmes
JjoFuDDxkHb2ZNwKr3D8Pg0Q90m0Ot6ZHKAP5g0kmTtkmivh0NxnB8mp9tOPGR6IT+MjVuZgvv5j
S5Qs4OCxQy0j7Cf/gJ5kV1SUdzjVciYaylorliZpkSCS2GwINsrGeBuMS2mh2mO58cnCjmdaCS6Z
8TWuCcn95ODOwcSKuV8ug0112zDieKTvK5YYPbuZHZ9YPbdivuNFEmz5Q7lViEL/ggAbnBkID0+B
O9OtNcQDStf2tkST+JxEdxBf+IYZtxb+PPDn5GabmF5+8Qugvqfarj+nMRTjc3H0LacE8C5m6k6Y
aJoLeRdupElPvu6ss5iuRfENeydZsmGEabSR0a17ZwFJ4rlWuLB6AJ4cgukqBdKBk0HsuNGeDfkU
IesL522MxIucE+Hp+5rJ/L1k4hXHVUGWVU0X0XH9uieraiXm7dgU546yuHeiQ7sr0Sva2od+b6xz
pwI2X0xGVNqZScepmIcEEK/CPWceNulvIzPLllHsaAermCUzeE6wz6gIXvzlbXe7pwgPz6rt2/02
X5XbJoIxFSy1YlHCMVmER6xI16xkay9+wMnD82WVowcEjoWAcctIwcQvC3T6+RUDBIYUkxJ8QS05
zifmwv8AHb/2OC6OqDLw1Uwjq/BMbSHak/w1PMnP08TZ2pR36OqW3z9/YyoRfj0Tf33+F62+Kg9i
0gY9WyyFVL/DT4GWL56J0rK38PbBBHurGHMIh7Q20OY9ZmoPxQONGa8ZsZRbJmdIcs074QmOQ6TN
piFcT9+46IAM8FVdsYIdzFqRp3nqPMazo5/p3qRyLQW7muDXdQR0ghfh8F4m64H510rbgBif6tap
xm2dLZmfVCjEUNWET7646cAc4Zr7S9DawdwI0Za4zBvBmPfdlYJevvZwLuqrStK8Ppd4OK15pJgn
ZjQ+v1SH7HZh3aXNg1ysSjYVMJitcYsK0LOQdqRL8yDeycDZbH5MAK4Bob+DB3xhiHMmkywmOL/Z
c7mD6mtpVZybae+J7nykQoeQqe5C3AxfmKPgIQZpydqjon5HeaG8BChT+CeyCzC5agXDdCvefb+M
/lAW//KpLoMwBLnuYRyzbkvcC07ZK5/LNrbJPZYJuwSeyV58EjbiloydNW2D5VwDFIzfG/JfP8AF
b8PwmzRgilGcxx9kZ07y7lArM+VZPqBlKx0Mgp34ptg0995tvcJi4ozsUjtEt+I+P0bb5EG8RT2r
3gpHZdF/6J+cAGs6m6KxQ/xdTsqtuFZvklvzK3tVjhjTI3DpV+KH+1Fj4b7xX4Xb/FUjxCFaBc8M
TiXPplYbdmgG2Cc+IUSGtrnHWJlvgPCb75++ee3m5V83UcOVuyh0ywK8Ll0X0JAfIxJzS4cZgXTK
kScNs0mRU326N+nR3SSHBJhk1X70H8yL0yP9vFItp5olmvEH8CmV7iDGhwoJAsYcHQQ/23q1DuEx
KmaZRuU+Y9GXW/R4gw2ndidsMMjG+HBeEonwOYHOxrpDjL8qN9252BHyi/HJgtJl3q2wP3RwD68Z
53H4FStTvjPfROpacyZv0XFjxCgX/HfXNPnaH7fWf16cS1K8JSZRZJqsEH8XvXoP1YP6lVer7pbn
o5yyB1Pcew/WyV2anx31z82AhAibLju5p20+layR+NQ+eqhC7tNtjslifCjvNNOu7+Cb1nfSA4lr
zZlc644R+5O07+/bu/pefGPM5WTX8tuv3cvFMWGhAOqMlHtpNjUoKcJbmOKVoz/BRvmfeAL+sRD/
6dldnBKK26RSLLHpUJ2tGxKPfthf2EhDr9yZLE5r9bcD6adLXey5UShXnugVnIAv3dzPZ+WziLgP
binePGQ5o42hiMtnPqTQkoW5oDiniFF1h/RjRLxM05RF6iSRc0bH1GvrsD/gY6wM+NHNNMGpg7n5
yayGNQxs4k9Kh4QsD0A0/YaMeLlbSzim4yLhr6wcJONGLGYhSqqWw8qVFrgsQLgmEaSAvtxh+E00
zszHnTSf9UBPWJqqM7WbQcLtnuF7YppX7n0iT1/y9r0LZ9CuKS78N0xS2Jrx1OvnzRml53BqX1j4
mAOxQUDzT+R5CIn3FWYJmmj+CI4krjavHHG+t+TVElQHT6DmAw67YFsl1Xq7n+zMggfmb0q+UPlg
EL/lH0cQ/f0pelPOnvCoAqJ5c2S3ydd4Cmunfx7x/0SSkh4Qw8wFPKaekmQSc7lHYZk5/rzZCqvy
00sWCjVviiJRgPVwHxBEX84pL1tcXbMFZggiEBwtQc28x31B9ZgTUhdPSGdA6jRsXiBPvLJ4OuEM
CHeCIVCyW19wOvCGkF61+/qF4jV6ClunftHuqyPgSrUtoCfSKOUzCxUZpqBP0dv3e+fvWmTp14Pj
ojOPM3lsW1LPzwg56l3uLa2jUEw1JQqU28H27uCakF2rIf0rdqQ7e8t+o21AeOIDX2wAjtAu2eXR
w3z/wf4whPn1g11MCZKhKaVk4EUQqPaBSzAuwOJsC9OPU9S3kxvqX+Ro1+iH5p+KHpxekN9gYmKa
lyBmbNRmYhKrTkW+iF77He7EyM/EU8E3TSE4I9Zj1r2nb7yThNtL0ryTFiNu956dMwjNlqZpe/kB
znlW4L8yH2kli10hzsd034z3rf6lw9SA3YoXSaAs0W1iW7HgN6P/2ugzSixKdLU6htj5EVyN5We3
TnSA3OXYEli/C2DXnHtl12DLQ976A+/zTa87orTAR8W3O+LJYTqKS0gUUnbsKrBo4sDN4qj1qyF1
H7NWWAiVMY+XdTgrkKpa806+N4anUHWufIN/KtV+fpIXu3RsNqWmBFlxrh1xAGUYF5PmN9n4tB1k
qB6mScCHvh3eEBWuv7+29du1QZng9xBqAdsHqu9FX2UGZSepruiemFDrI5S0r1p9iM33vG4xJty3
XbCs3MExmiUPvdIXpn87SihM2nLediE+a0/4ELrrJjlI3ksQrGpy3TWHw58JTQZwr1s0ouh5AACI
MTXqbZG8VeppHO/qfM5oU5YArp2qxTHQjmQ7OArn+l08uHtzGdy5G9EebEIUPqptssBld2fcTvwx
lz7HxcMR4hkCHfNopdshvPfYyGufeLVXxpUzNxPmOd1RaQbbcZyHCvZ2gRNbNuZfvjhPvaMOGkDE
Uuw91sO5yShrNCaHLYQqP8Sai2DU4t6f9qP4Scw2ZX3la5d/t2qXQYYp0BUc4hXI1henZanFhTJ2
jXYy9+qm3Y073g3EJ2p/y6nBg5S9k+Iau6B/Dk22cnhuIfUk9WIRQw6Ecogyj6OjgAJZxa5TZZD1
0uBkNsNGhbfdhOw3dW0roFPBfHL09j1tpeBD20RY1uSOiZcSVn9vxIC453f9ZIwrUdlV8T2sHHkH
SgDWGwarcDwb2oliy81Wrr43qhfzjbOmeLaYo80Td63kWy4VI9fG2gDRUbgoirmFIaq3GhGi48JA
cVtG8zbDatNG+tlmr7q6RiWrILxRseVdUuNlQFtkvJmzuJ9xu4jxLCZYN3jtmW+VeUcXVwBJIzLG
ygwvDTm282QuHSqQSupPjrRuX3X7NLlV3QcB2wxYaw51WYuliHjn4/3FlrSIOBsogmDa29KXtMSp
4y3x1irO7i+GiC/5syXOOs5uTPxO2tZ8LZaWcWvYmJRgRuLjlv6WnrBphDs2zCueav0Y2TqwERSy
OxOThU/lESaYcaOYs8lACSRnAdzv87Q6G6EJra0qI7ufKXf1oxsuKSCG+IFymupiyYH9bry4lbMs
jRkjXu1lWu4PHJnoAYQUbZidogeBL2AtMA0Mo62ftaswek/NeVNvvXCRAHt0qzG/N6yHXq2cMLqJ
jWyhd8a+CFntcd3Mxyibx5jzRki/hxarsDFZRNa4IQKOtk+jKKnc51i/KfQXUVkZ+T3jNen5Wgqn
9hvKP619GEwaziO68rtrWeZZxtAF2kl94SB9ag7dPTBY1+99HTPJZdWtIEBU0lZ0v8gRErQ9R0eR
2oGHBu1sund9cOTFxmCidCKmhpLjPyixg/sdwxTvoz34dyFuTMPKnEtQrgWa7TJcRtpyVA9ltzaB
rUInlshWe8qbfSyslHafErEi2ubgaO5XC/SPTONa/NTvpEZuGythXnpDgjphXVQRgteGTWT62onK
Sp+FH+ZDviDBmgXZOLx1CkPP2WT29J87804XBiJHGM3D1i+5Wn0g5pEluOqps7E3WvKuHDz6qrkw
T1csBhfsynzDWfIakVSaDq9f6vSLC1/0nLkpmGB3XFgpVxNa1Nq470aQAWnvKcz1D4VGD38F+/uD
7Y8LjHg2C+UlDDVFuXjSeqfksIMU9aQXCxyesAPhAGNOsUEa19wiI4tSZ3gZirvhHmQ6wlcZT+Xy
RYZpXR9JXV+hdjLQr2DHUcRvdTquLL3BQ+Muh43b+e+VuM27d7F2rGah4L0EfFsvLXFvSHvVWrkp
5fyNrmGgXc6EdqWjSLNSxAwhI3hGSaaB1NFdSwoaN3fboaKI1BfVX5TCh67fSs3t90/jchKKwFTn
hEfPpeDUjknuxbdQGWpea7lGo9lpN72mJZuxLcHY//71xx/880tRBViWFTqK7z/+nCYnkmsNx7Ef
n/JfyTw3f6+Kiyigi9/+v5oMNFFp/89/x/H8lgz0+Bp9/q91FSM//CUeaPq//hUPpOt/EUuDSh/N
EW+vRjX+r7QgfqIB8BEebVmmyPDw32lBkvUXVYWqkt8j8hoQWP/vsCB+JONKb1iqof+IEZL+o7Ag
bSpV/nnLoTcirUIqiNM9NDALavCvyBLegGFmdJoIPNwuKphnYO10RNqKXTaGlVw6hpouqpGZSvOi
YfaV6OSQxmSmddhDjoiFMAkHF4PXaujtOldrp0YR2ukGxsQKnI5x5vY4qQUwvLLHUXnLoo+mPxv5
XPMXPl1mieu6C52iHvdWMmD5v9O7rSdgLzyHoyAlcxTzbbgSSQNVwjXOFOOLhbE2xPr7SXDJ+JQC
c1hL48ZgR1a24uiM7b7YKhNz3PJnoYUec0ahVi5SSMrCJrlDieIT3XGTrjEYjx762I6p2jEpaewe
RsswCx70F7oTdHzaHXPS1RAcE0F3cnCKz6BZh9xbjrEJcTzOgOtDsbeyGynbxuKKjthlyhM4KlaD
G23d2fhuRzOiFN4ytBnz6ZAgfEdgM11yaNvtQ72EZl42x3hp2jClki9zHn/G0bJgOMdwAgmF4c67
HWkJ2rEHuoeD4Bjr3ljqL+pSXKId/zRXky7YTI/VztroCGSg9Y73jbjg303YXTpyoD1/21MM7EaS
ii2stWiuSVufEa8ZLkQP0RuuxKC3oe3j2bZvXBx2Dg1WhRX5BQTERMcUjeNqoGGmGaznMs62xlbc
qC9NjsiRqnLwDx3VuxncBS90jY6IuAxxvovMZR2/tuXHmJxwx7+pZhWzHJPsDwugKUNOM0u3eMmg
LZ9lC5LT+CCLqtvqzMRueFzLyfHTSc7dEzp6OodDsKhWOUwah8EQgE4z/yDqB1HNkvkwjKn8aMlr
v97K9DjLCjKjOrsrUc2tjGlw61j7Cjx9Z9BpK2udct0T7mI4S+Ey02wFaGJYp+GqVI6N263H+qsN
zgnIp74zpFdrRDMEBWzrwloqTwRZ2BGTDjteYEt9ZGo4TU7x7sZ60lxAh4921XO/GRwq4GydQUmw
x5UEV+SLiadW4SnUvJtHlHrKV/Xx3Jez0nBIGVAODThN5pAUPNno8TDIUidmILORAeLe2cmz+IGR
Z0EeVbahbaZtC4bbvMcrJccHgFC/wIkYi9YryNIL+Ft888kufeRTC3c1Ou6Wh4ug4URqn3oKHwG4
FNr7m1Qr7aLdJ95nUiGnPw3kpOj2gMUzKT79fDLNmTDI0OcVWZRfOVzkaN4dpG1Hiczgl9Ox6mZY
7PbpkhGwfjJ3DRZeC8VRv/r+5OlboduycNyvKnFAYm5SbKzLufWWfVa8E9VE/A5Ujtidqh2sUJ03
EQjM7QjfHFfQYCZhWDIxASjL8y9VPKREGOIZy0uGdLzSX5S+svPutoifvO5BdYN5lUlkaJ/VdG2E
N0aiLVJb1Tddui7hl6Xg/PAEzGhvpkxDme2c9ORL10zsd23rvTjQHm8LCL7hKuU1CRZsLHJVY4dt
Z40doxWVkL4jL9y45+hH7o7FQ6jM+0F7x/Jjmh7umXHCbc0wsjv33ka1nmN/RfxWMO5y4StoDi5c
DMP6VAd2iPHNUr29Yuy6HNdRyS4BPVOwxMh7HoDeFFnDbKC2sVeZ0ZCumdlVgrII8EDR5GyRM/M1
mcv54c2QbVwsBCyqY3BPeRWGyyFzlAZTsu5DPaiH6iov7iIQ+1+niE7OJpASiZqX1bFpuV4fG4YI
W714mFwnFkVgQ+51AhyZUU1266BnKO3vEuHB0I+d8KAM70F/ltrPSDXtkS7BM5B93mjh2Q8WvB9J
zpyLrdjsN4zs/TckPAqpTaue+ALrPCZPyVIMb2Jg0NK4rUUY+eivdEa4IoivTc6I4HQ+DrorMViM
GSXe5KyigqayPZI2YkfDpPDBjANzgi/p1IV2he97vyyxpNLoQZ18WbNv1vTWOX/dlzneyYikdTtk
gsrbgjgsv8sC4Ot8F0hvIVoJ5vqYlWNh786U4tGy8RJAI2dp20qtOC3WfkAzOjg1FuVWvzGbrzFa
lCRb4Ic5wMvaGGDuEnZMuHopZ3iOYTm5A7TvhIgZhEFZh6q6UWOnbmZRMmdcb2WY4TlkIuBDqEP9
0INzw5QWD41x5znGv1qg/1/k/W9Iht8VeafXJHv9tbzjv/+7vBMkQ/qLEHEcjQyZIg9Tpv+u7/iR
/Bd1nTg5GqIh4Z//LvAESfkLeiMOQ3h44tYgG3Q5/46DVP8SwfT4W6n8TNn6jyq8H4PZfwq8HymQ
Gi7j+DxOcBWf5dcCT4yCbBB0HYWPOmU3VNm8KQEfCmnvqqz6sq+fK/2h60yLBFbz/qcH9a++4Ocw
yssmcsqg/OXqFwhpr7RSMUpaf7aqVWg8iyFIV+lhqn5vEH3TZwg3VTyqeD1TkVAUtXkqgxBzlGh5
5YPwrH+qc39/DBeQXePmshx0Ko4dR9RFDNTYVdoNCUdI+dBZXLna9FB/eeig6jTtBvU7tm/4J/36
0INSTAvkIwMSSHMjORIkjxpHfvwzsZPO99XqyvUuenUCL3+93mWXmPuNLMtcT+PuJMfaSjOEs8/q
O1S+mbh1D8WVMd6vbQOP8+KCF6tK8cNUB3Iaz6NHBCGQXSicNAzGr9zXted4sXxk0eviyG0HCJ3j
QsAxh0gVFJkzbTk4FZS5a6j6j7fhuy/uYpkQHJsnAeGpSH7aXXuCpGbXM6ycvuDA2NelTpew0m/P
8WIYWohWA6XcnxYKgvA5NnzTGBJm/ZT+MCUrqKtuew1i+ful/+42LzCWwewTrLV5LZPefC9L2XCs
iKFi2Vq7jHmjp/pbsYUp0IpCTfnXnxSJ4FZX43gqEcCK1o1U9VtRLg9FCeRb1BmR2T40y7KeD1H6
OaQItVvz1jfSlSjLzBEr7DVUARaLV20VzzhqHhzzIozvUOVgY9TgzFzdD7pW0AuZvq37IqRZK16m
Q/nepuWDSJasPqkoGvMlLcpVKY2vgTXCqCzyt9ytdpkBlVGuxblc6XNoPRM6XX24SYhaKwrvEj1/
8oUEDmJl5CtxEKJ90luebfXDwZX8d8OQsAoq9lWj3meKu0lT/UZO8oNVaCQf4O8ej/tMsJ7iOnhS
rASWR8J4uPJhjVTSo2kkH5bnvhs9GHgvVK9h5X7pkpssdJ3I5wYvId8jB3DQ5BlMDhz3/F6cm351
6HIZUzAV8yczi9eBoLh2leYEqQX+utENHkePdb5XoYuWqEq70l+WHjkcSpSt9BKjztJEQD0UMRYY
XQTrr8WtoE+K+1BnelnLmPen/X0zqAsradB05t0qrgfi2Ix1ODIjEUJ/PeTFi5wKtyFxFKtSKM5m
V96OgkL/Ro5J4Gs7rQmIdbMwoxcg0zWK/9xbsHBD66NJ8lPY1vvY6N65eYxgs2JjTZh1UtETFcou
8MTY7tWeWWqtrIqMeE253eUKYxo3+xyCl9HFm92ufe8zqIVjWXM6jYSM492k6oKdxMSTCgRlddi8
KoO7znv15HXD3g9oj7VRPkZSx8YaULPFbn7wU+IEipGZt4T+1y10b1k02leXmFDtBPomw/fFe2tg
qmAMRvsolHg4uVoMtTjCRSUea0dTRYzuvUxfa4ZAyyV1leP2zLwKbKUWpQg7TWsKcTZWOL6ZIdV1
6E2RVWIfL4pER6zRi+mms8gwtKJbJUVIIBbPQhcWBFfIx6y0troCIUUydrGhI0Qn4GKE0WuJzPI6
2prRFQhcVTpQvO5xrNjOU1SEMUQ+lkOwdlVjXxWNsfZypi6qDKXZ0EhhihRh12ooUDLDJ7mrLJaJ
Yp40PVwreDh4AhOZlFQhLXKBcGEDu8Foh4H8Jojq0fUtPBA6gSjaqtqNsn6v8dXST1iF43resTBp
Oj2PfjDRP/RMmjci4UF992bpmUe2OyaOVeOvTWPcEQI7V8RwVRktMjeR+KAYtqyUqlCGNelTpjz1
y26l5PJI9KQxzwWT3sbzhIWuIojUtCpzXGVkVQvFaz6QSmsoH4VCYISugTiXWYKFi2X7WfI0iN1n
a3n5LBNiYmkLbfo6HsK6RTuGA8880eqHSpRVimblU6tBa1ML3ZkpucfOGx+COjhbiKBWZYuL+mAM
Ew9BjF4qoXkVivGxcsnuijoNEnXfHvAfId8dWzfDIyULwkSh+WSCgZE7Yhmkh1H2s0XQ9d0xFmlo
FA2CVBLVpytn4rWzfhoM/yRyyKzYjAmm58iA8UYX8IhDHZi8eSJ9ha5z4pR/f8U/nvXyZJgkTp6j
6gVEGCV1MDZd159zFZoX1ur7LjZ3VdRc0dz9XqpORQVDTXWK3mbCdFFUBINhCGNY0hbW3rbvtmL3
prC4+hZZi5csdXHn4vY8QMz+/gYvDaj+PoV/uvBFmdFEUchuF4jnYSMtOkIhIUAsrOXEtbo+4Lgk
pPx2tYsaQ+8HM6wzaWqWcRV1wkV7o2/Stf7qHfBhgR6R7Rl/ojSaF+thDaZW3pWH+hVCMnECzSZ5
LB6v3P8F++u3T3RRhUStLPZSzScKp+noTFqVK20pzcXtVWXqb2X4xVd8WXgMqV4SQ4ln2kZZoPb8
DJbI/3BeHlbqFVuxPy5bLExxQ1E0kiUvHnNVSYFRJixbPX5s9JuKckZy7648uT8WqLiITZIf5ILq
RaHviloiVv3Qw5ubTAuQsa7hV8wlCv1pOHaNCPrHlYrhL6MgZfJtVi5uqg790u0Ksf9hBQV7HHEV
OmYH4yVnWCnrK3c3vdmXZeLPV7tYF2T1jgoHHVc74ue4CZ/VBwMWfruS7tA0TAHK2aJ7nED8Zby8
tlYuKcc/VuXPV79YK7oQZoMZWz16Mn2D6+TcOMTP5RmylI0f6dm4HYGXZwR1bzsyU2fyFdu/P+2z
2MNNDfzEspEuvtrKCuJabEPpHJH8XRMwWg3XVs+f3oafL3HRtvlK7pVREEncIXkD0LDyOcG0Dryr
q9L7a3dzsbcqbd6UXlkMZ6mCOg1vAIgNqcr3C+aP6+WnR3axj7qNbHpjGkjnRB7RNHkk4GotE4qq
hSgiY8fZgexlPcKOWpCbxfcX/2MvpWMjCGZiaLIoX6yXMZAo7XQoQYzoDxMqr+KX9ZnPhVtlLmKi
Iu/jpbj1769c9o9f4k+XvTiPzTwQu2bMRXrUbq6SE91v3RV6p3m6vEa++GN7+vMtXhzFkjlURiAl
07UUivlFcNvO3mGZAhfP3G3OCOn7m5s++28bwD/3dqnibzt3cI0ils5qUeV2nadrxUseJblZxy2k
La9uj4Oe3/7fXfTixes8MxUSge/RIN1QJOxKH24KjQBWDJbq+7KJne+v9+NN/u4uL15Dxc8zVxyH
4czogopK2nr7buGvcjtASnflWtMG/d21Lt7D3PPbIQ3ZVUhUXahzmicn2hscGZN8A0nzSlhfBTX+
+O7/9C1evJa+peYGMmIJgh696INuM5MljmEmHqFjLsY9JqXXSrk/Lxy4kSrxhmyhF5dU80zVxlgB
R4kdfMxJPUBNwZ7jrdPtpB3snIINfJpOBU72duUZTy/678/4n4tfHJJl3dW1wXbAIVk8UNhTXTkB
0eWzkooq/WLU6LA7nYCPbr6/snwpKPr7zEIC/N/3fXFitu1gjr0ySmffIlDPJzYyHWuPmLiZajns
iia+zhIqfI/JQdPre93o9GXckg/tC9pJG3HuJrMc57Ec8q8sDGRDG4RsCMqu74OXRkv2g+9vfLNc
mZqw6gplLfpornS92Q6y+2oq+TnJu02ZxxzTbTQsU79Bxe+Gpz7HTdm33A5BYamtTTkR7TyQsVqu
E3+ZSwKMu1FjDtbmeJKkwjuiPgJwasl0CBNWSfxFp5xInsLgSlScMi4PVZZto1glpD5Kq95paoRI
qZtaTO2k2zTJdlqsP1Sy8KSbDPzS+BB3LqdBY6nzSBqwK4wzHGiDOsXWIGZtxC1+/z7Hk0KH3jDe
6Uv8hgQ91JGvomZUmCENGWQ31zTexGFEFtYCR0SDETkAKp/G8F/sfUlz3Nia3V/JqI1fRxhszEOE
34tQjpySpJiUKGmDAEkIuJgu5qnDEf4F3nvdq170zkvv6p/4l/jcTKYqkcyiJAJupSucr6K6WZRu
Anf47jeccz6Q3sO6hK6ChiJOq2X51CX1p6ZoUM0pEihcNYI/9Y1MPnNArZ+lhPcB/ZGfgK8CzKhG
N8JGMYVZo3HhWC2Fe0qDzwJNL50IoHpPZn0JMg9KilGujCMH4t9ek537aI5CvRYE0SiY6EGI7jLQ
3TbVFADUDMhWNUgmtalW52VWSOdyXhmAMLUQqCTQ//AUYPV1R4CONs2BiS2MuzxDP8GGV6CpnaKs
1eIP+BLy9bmpfozD+KvRcB+FRAS3QBGKp6hAbgQJA2/a5HExcxQksypFjU5JjVovVxoZ2hBDfVOr
7jm5fjJNtHyIFPOpLIXzrJGWeS604BxASCuCzkfju/dxGp0qBcTUkPwbV4WfAEXtAwLptvlVCaQw
51BzHIiiAJ6fCT0L4yauW8jOgv8/TiQAiHEPo96FrISZIWB3a3BXlQjtjMQGrZnFCNk9E9L0eZFV
szJB7F8mpnrV+qj2hbUPtKDLA/WaI9mnCbUwi2S0aozAIh0jF5Ceum4cXcUpiBIACkdzlQcyMsmL
CZE8ZxWbBatYF2jmVaLoz3FI6wgJcnJxBaX6UkJm0uTQMjonV1rAKm3IMY61AoBOUYJH22Jy0GQT
AXzOKLrVo68nwInxkTDlCh9cZone+Ap/SVLzxofbJjZoU6K1nxOVgPUcUmFK9BJ9QBmtso3xShIP
fge5MSIIniQ0Tcav25uD/gCggRIgygpK0/t6z2KbVjlXNzwcSAF1dnSih0YmFPrAskI8kJya1utf
eMi+oZ6BJl0CYipF0Pd8LDcw+TR28YUgUzB2LFpfGSDxqu8h5Tih58Dqg/btTiFV4JxBJOQKuM0F
DxQCK3p+L0A4FAxBPZlfi12iFcM+U1JX44qPmEpIcAnPa9YyCjnCdnQ3H3Oo677+6gcu0d0v2w8H
UidUjBItEu9SEdw6DhAk4Xv3FvMz9u4tpoMA6CMaBYkvRHV1oTVFqirtXTptJvUUArcAjKhn1Rz6
pSDcrd/n/5dzf1OAltUQHUtA1wnYHQorrv45hm8SkDi2AaeIDiD5Do61Lf3yxgk0VlW0AgKbBsg+
rOcG2sdhL54wYTW2mAZUvnn4ARFNc/fvvwk8sH0GpBeZAqMEfB/c2+fKL36FNmvoNYw8m8QybfrP
YPtQie7spxePvn9YDScjBSlkDySPCxe0LE2wwzIEhKyBRDTrNnHla1MRGDb0sW0/oHcQtOENMGkV
VCYminmOJgVISMvaBLQ7iv5Ajz78Rf7MUG+T5EY1r1pjge6JcnCqtfd6celpTwRMgQhWnuSPifxe
kEGMuCtN1D6mDjqs+oBvWcRd6f4VV1xp6HwlXmTqDQP8oJ1OduHj3xccpArIdVaDZhSBk34hADEl
kqsULdy0pp3gDtLkhQOsEO8/oLpkmreV8VEh15SzfYg0FICJtwCnAaIclfM4WIbejVyeqcK8NC8U
OlOju1pB9/SJmEw571RMz1woYJaos4CYJ5jZxCtuw2blSnctf8b590L7pfTRpndpZqdhfqY2F061
SDEOTmV86gULxbhEoWfcBh8NBZUmNK8fU/+6bhboQwzInmtcCtXMCy6y+LR2z6Vq2ZQ3DQ+s/hSO
XFt+BrkugN/Bl3MJICXguIHdh8hj+2nK+qzU5+wfOm/le7d+X/jovczYDhdhuIyUq1ReJdnKDJYe
8C5gIEOsBHQKEA7As0P/TwB/1POUAxdgLPrLGDqS8SJ57svzU3bkjob457+wv/NI4yYljpv/o/sj
4MLPQzIQbeeHWZSTvHlf2Glza2dFgL+KgRybsj/5o78c2etR7prY/vtvj7SIcjYa6rXRLnKD9Tz/
c0uwsGnqEFyJm7HOnv7+G/sLm+MuqycaLIpqKDKkajZojs1pl/kTntcEQUc7TRxrYGm/HXZZOoEZ
N4DlFVnYrmowEc+HXRZOoL+I9KQEEgW0rjTlZw67oXQPO5wAKAbggmLKAUw0YD9U16vK18wsT2em
zLfcqUiI+UkwVXSW5wLZQ3eSNgI3RlDLZdvSZhJzvHMrSn66SAxJm9SZJMw5PZemhdKAD24kxZmv
NhJ8WihctbGpAEslfBVlST1T2zpbKMTwpokIbLDnSvm5XkkZtEmU9qIMIKQgemh15WRlCLUSwwFm
KYr9D62PZuJpCyAtXPHyLGsdaC5XJDivTfRQaVIXXZuRp5robaMtQrOtoLPnqPMqM6u7SJPLr1UD
ZXvTNxPI1GoJvPeGmyclSS5qxmirK0OaijUxpjyMNXor5dpXo8xgB3RODdG7ENmEOm3UucaXaHkh
wAJ6igZ1U831p6FpwKTobWRMSYWqnlJTBZU1LZ/D0Q7O/LwE460xkImX0PlX4yoNpbEAHYUkz58X
kdHMSsNNFgkP8Fcqw6xSUocgqWjVnEoQ2FVVNI1tufwTwNZo+yVW5g1e05jqcVvP1azN56UoQxic
uPEi9jBtSo4myR4P+LTsJM11oaIHT0TBudJTaEuFQRAtSl2tb2ipYpFaA62MHfnR8AJzJvNBeSUg
jTJ2+ChA8bSBkidCpjHhnce4BDg5S737gIbXssARaPG7BQJUZFfMUgeXTtKDxzIEmLqUcojPmihN
EwXEauJm0JxpVem0EOGWe6ZcTxKcbIgsBxVklHxQvCg10Z+sSMpZION2UEWCMr5eo2yvJOXUcav2
M0CZgOnKJJHvkBasl3kT6TdKJqNrsRPX/DLM1EYdBybw2iFHtBuUuqDTQwNXmAEphBxfep7gW3BP
FP5nRUOLHt8RtHOj0uXPtRc5S1SX+UUWK/RzLSYQZcy8sESPH9cjCyHK0Xjdh3xxltbmp6JJYSmx
qXDLlUA3Yg0DyKpJivCFplnwnvpEuU5FaMoEalLF0BsvQwFoFyqfV2YFfCgJoLhVic4VjX0A4AXf
0Jd8zYWnTVEATR27/G0VJu6SRyb5LDHL+KZJIm9e0dD52kolOt2T3EyvfHQkuONNProTQwCjPa+i
nxNTdy69RqouuEhrF4bZQCkQYYRzxdO2vo6KEIB4ThELFMrBOMxaSLoFvOShtUcQQvAiEpUzRUqa
pY6A8zLRVelcVRtzVQReBmKsgPo0V5FVKancQmhTIGg5xaXN1DAjCiB+ol77Oa/VkyBw08uIL6ts
nFdSZUs+j+A2kiNg9IPkJi71aNHEEgT+Uy8vPmmmH7znAD24N1vqQVIIVfpl3Tjg7wiknrdmUkJ/
wtTIVz1z6vccivo3eq5A5ktdo48Bb9CcoLDj0AV5gJPc93zroU4MTESB3FidieeFVkKQGLxfbokG
n86jwIXeB72s8rleZl46LsUQbZkFpUQfPQ2zDOB6EKPBgq8oxZdYc533hupWi0ZT0L0gIlp0aXhh
fSvWyKiAl5+2ZFr7vntTeVS9gaZbNOFMVXqvBRmHvsye9t7z3NDmlRytZhs3xzcCoFR98kLDWOSV
3HwKVKrKY9XTheRcdqrsiZPV/BGEXCB/XV/44js1NpOUEPDmVF+vwA4NVaiNSAValqQw04iIU3Cz
VcKXMZiHpLRiKQCsQ2v11CJqobcAuQAm7IZ8PU6aKv4ihmIw0wM5efIRD42dlFB0Q4iz8MwwPOHW
CdISbZ11BV6bYc6rUgLyL8FB8VFFpyF/Frjox0VbWkBqX3X1alo4aFNADGBiAyBEgIrl6VL1uWQa
lWV9ZeDkXCSJkpwlnBQvkfVKGUVYrIHDx4xeh44LhTu5JADC62H4gTSK+74Q2vZ909aQCyCwHZdR
i3SyFjaNfuY7NMHRiPMIogYKQVUrD86ERkC2LnRKAOTRhkSERefUFb4K6kVAn4GLHtLK/VinQOYX
iinNKdBK0HSQ4QDVBDSGsAxAgSi18DymOkQbtaSqz7Ce9NyVBWXZABEyC9qAX0A2BPQUzWcASa7I
IXfJo6UccmAqU1KInDkxdGgV5TJMKpHKDL2ndSOP4OohK5PQ0pwnaoN8iZTyt21IINUQp3BI6wg9
RAQJdFwBSIFPGfRkL9oyU7/GQYued7Rt7sVKpxeeqza4OTgIcQYl0hyJHtUPKH6VK9PwW+QugoLO
aJZARqLKeeSZoMztnbew+V9whtLP+E3wlMUtDpbTGDeJA1CIISTgA/gEDAFPL4WbpIrQcU6jaH8n
kQw6R0YOGidL6pGzQHCgaFeRmrv3oDh56nOxe1kIhXkq15SshFCVZ6YhyY8552gopYppMANryLg0
fN1bkiTQPiW5hD5jkYlsGQBhn0KvzZn2i4ZGLQkIdm7ooiezowd2LirtAmdCOY30HCh8My4KIEfy
LDrXxTwfF0FSToIioKdE0tsFkQ06az1woQvFM6dm5Qj6JI49Ik+k0FNPuRBKSJGcKbc8nJWPsULE
OclUTIWsJMmc101IyHIqGKFxJkKptATQAwkixyEgKviKDBJMI8z5vPWugG6CVGYmCM41XyveR0Jx
ZtxcjcWJUlKnGqPdWD2PwgLdx3206M1TXbt0vND1plXKC8tKJz62ABj7Y0+WOXbjNNDb42JkKMam
kEC6UwYuXg5qfR5nqnGDGhzEZtykQZffLBXg1ytGFF42iA0vIeCMBKEhOgg5fB7X+6IQwhC0Dof6
5dTXYrgkkQjxVx/bE2RMqTEeWiElEA1W1Pi6SKh7TnMT/AYkggX5VPBEMFSTPJahvSlCXWaeI1da
gYViQhyUS7iCXKtRjQQgH4DZCYfJ+YLzi8s0c3yo+GW+D3VGzBVKa0WLeRIa2lxxCq3uK88Fwg1A
uDYG2wsAvhlsBUA/XOpCp0WHis1E0HOfXomaIEPgsNCFamFKjoEcIphh0swMAigztHygR+OWU5xV
Gz9E5leckWULFc8qhwKi4lgtQkvZC8oxAdZpQvzksagha5gCnqRAEQo9C/mWXmWaN6myVRp/9PQP
pbPSEO+m5AIp7kmETRWDjqPZmXsriJBKdAx0sQymPrqxt+Wy9NQrkr7P4hU1VHBG00cXmsYVvHfc
fGccGGJAkAUYpOJXTYmKdwFhdy65wZk6A/7uXirQAVIpICkoAN8c3yWx8kFLg0UTMcpXO8taMA4W
PoJvoUKSjueiL5TPPqVyAo8pv0v9Kl3IXmOccaFcf9Yh3dhCkQxZVj40VzzxpQs1jsGnyCViXuZi
sQIy9tRLk5nKgZ8ieDVqDEJli3WVTs2ogc54niR2HqABFOy2boq1hc3TzCpXuxZd0NKNOPPP86wB
rCaB+GHl6jAZjuSWaAwEpe0w8qR6SkTQzpU4uCOqFzwQuQjnIH8LSKeXSDuH4JKEgflFN1GVi4n2
JIXVTYwLcFJoYAujjAGV2vpel4qbPMyhEtkExm3hqwA4mjm6jWgpqERtok8N4ijLgKIDUs47wjSv
WnXioh/ERKGBMQtK5JebWJPnAG9+dBK0lariEvaMQ7cojRTuKUTTErA1uPLWycz8plShOuLzuGo0
PZipeYb5jnO0y40gcABeIpoSyc1DroMxFKnQnkNOHnuBz6BWTd3kgxmo6FkD9Ue3Ns4NKbqN5UqF
+IFRT6MKctNFVX6Cs/olbw1h6lNnwXnooGxwBqL3dqLytIb6K9LZCQU3q0hx2/tEfuBKuA2B5N7n
MWxAauBGJwS4zYJTebTXXjeR1WDppeK+dXCqFcplc1KkaB1seO7MrAGzTmVgHTkJJQ61loRpW6ED
VGoI3hRgvU+FADo4BbTwTtMddyblIF46GgKHONQeWlzEYz+u01PN9PhpaUCNO44UccFXEjchBm/V
EkUKOQGDpch9A323IEvpc0F8loQ+RA14E0IQSa58MtyaURETkKxNv86+6lyhvVfcxr3g9FJaqiK0
wwmVAKTk4G5dAmpr3NYAOjzwEQ814LaSrUwO4wslEJB8LwOACjk1DS89J0Y3UE4WrozURVG7iJDN
X2QqD5ULlYM0KM/BjwRpHMJJLS9cSzmkAWnhAnppojbyoaIixY4K1VPwgNisiShnFaWJW94Q0KMD
KrkGyxh4t7GIN60k0z8LqaE/FIlqLuNUze+ANoeMWRgH935EoFbBF+Il30hgklbodjbF7vfgbwoZ
/rbYxCF8Hq1AiifR70uatStOySDrXoepdibJLYDEhmjcZULAI1+jZ+gkqHoGOGo433OnpDS7MgKp
+pS2Yo4uAREHMYSwjrwWSm3wDvH8ojEXiNmiDyu6Op3xogN4MySW0bQdKI5UmGW8V8VncMbET0TV
RGgQmFUbTeUWjQTrXOQmKQCsX0rN1Gw+p+Xc9VkT01TlITMa53DpNY1Gq5YzQmnKaxWEbGNBORdo
iS5+voe7KObIKSp1kHUtiyRDmzSDAqdaZrmyrPUWx1wUPchaVTJN5hqno/kwJ5MJeMvlqcS3+kxt
UHuBLLQ5j9zGuRQEnONIIkCCtJBT9HSanUlN/CHjG3MSmmnxVadCCxmutp5wSd7avOjGCBZbMbwI
spS/TKFKQXBEnfgCuGhlKcg5Sk16CRodC3vGTZVDslbU/Wsx9KXPntpm07Bogq+Ipgh6TynKwoWx
uxZYdTEOC+MibCKUl6qqaB712msu5apBTcvF5TrNRKjCttSorrMC3MkE7JEV8TP5vNUgCAYZ6OS8
bRSolUFnp/woy41iZ6hFXigpCMcSZudS1QsobMWGO2k88MYSLuHnDi/HFZokekoMSUwtu3ayykd7
oCQkKIHqBfcBhB31DrVb1lJEQv0WCgNh+bUsDP4q1rPsgxmCVjMD6s3xJpGZaHMno9KZI/tYgypD
C3cxaSu0hWx88z3gaTWIf3UdLggKiadiQgs0t3OczEGlNzWwXbVGh49VFO6d4Nc+elAlHrgxjgbG
8ySPTHqbUxgwoPhBNq6SMpgQKgO0EJQf4lC/rj0RyjCo9YN1DE6kB41iMxIQgih1OFVFCMvEPoRz
a0jDIlASU2eqCuC2wVWPr2jkJvduWUg3PMWhupAkFw2XFZougwpQWloATMzirM8FhbA3HinR736+
CHI4edlJZSIxeGWFdtZNafbKcO4kQ2f7+c+NtMJzAvSGkii/o2/7Q7uZ1JcD/VjOVEBmsps0XY+0
zte+NkJgIflTPCEda5yAEwoUnarh/7APBgxo5Dz/Wjsx8AF5dPtrlN6QpN2ZoZeP/jJR/LY/89oL
/JEFNjZP9EdW+mdnQEGy10DVhwk3rD9IK+/MAKsJ6Tzw/sDOrT9I7h7XDKBO1XMTqMKJig2APDhy
4DvvbhiYGlSvEXIf6bsL7Ik7VYOfXX5ZOwEeEX1+AW3efDpTIOonUODACUFZ8EiXX+x7AkSQWlHX
hNYJqrLrT2cKFIkZAVkXUFBdfzaFmiOyATKqOr02AYBdJxqaPoEM/GwEgN7cOQgcYxLDCGqoEx3b
8YfkV9+3R72LHXAwpUF5Zp+uGViTpSFzJKwljo7L+DHtxV5LL+knggzNKlBMNu+O2dxZeRGbXxGh
98MQBMf16oyj0+vVOUE+AWBIEMGQ77w06PH8CfY6M/tH99ow1T3fG0VhyeABP9kxaDtLzqEwjEKy
qgrPNz7TdTuype9r8nHrMQU3jZcxmTvvjh2BcwCtKelob3zG2eq17YUTmDJD/eO269p6GAQQ3ZiM
4vNVsNluR3TdCWzRek2BbJyAeqUD/w0GO/t0fV4Vbh8zCjgjm8/RHQCpr9sHGNgJ0B347F12HNyd
zS0IJtf6c3QWkIEtey0/Jyon6DUNUpwKQ7J7/CX5BJwAAaIkR7rwgtp370uIeEWghDYbn/27OwUw
gTCLmAX16Fw9cXMOe8S6/IkK8w7K5R+2bWf5ZYSByMBBFWaz+s+B5RGZPgat6rX1EepgxQWVaXLv
vDkHPSAQRNbAzs27H9/iy30vfcmAm49UD3Btm83fvfs5Fu4jmuAha7T5/dHNARM367X8qngC4SYQ
5oXnSAf7aXcbGFAEBUgPN9+zAdzEVkd0AkTGY+41B7j82cUOWXqs787LIwaG1wNt3+fL9ZhemvUh
7/fSKvS+WKSz9Wm6518HJJw3AA/dejzHd+mzGK3XFCjiiSDKwMoZz8d/7+IzThABAwyrH92xl/tm
uSXI+WK/49Wf/d29V+elEw3dAqDBtp7jI9r5aHXbc9kl5UTHxYbs1cEEB9wdWeahJ3587967uMHC
HOS0JH174XXDHEFBCCBogIUf3aobfXM7ImSqcYkzkcJvnvyOrVf1Ex2yGIzJ8u3XMC5HtPFZn7Ve
5g6kAFVEZs9gYgM7ry6eyOgOgsOwzf5sfIojenW1t6VHAA+GkiCCarD+dL0cpmCO8IYHmmzzObrL
ru/ao2rD3luEPv/zZ28LsP8KT3fn18e1+3FH99z+cPaR4EFdU+lufw4lXfwCAeDWC9gE1Ee0/7W+
xk/R8e5I4IKut1n+7hQg+wEDALu/dfI35+2IZgAU3p7LL4onkiIqkMjZK+jj8KuSiqLus6e7ca2O
6d0ZIbOX5YdLA74XAl0Rhm3H8nM66+rAKFgIA9afo9v6otw3t8eqtRIy+2hssXnHvTlAACwgEtou
PySO17N9RBsAel19NwD2vsqS/FvUSvf+Q94TwSA690CM6NheXuD7FjRlhZVwRBEvt9kAey+vnshM
KlA6voUX2HntdfIR50HaWFAUbevadAwAxL5P1iRQ8QitXt/UFkp6AgA8Ony7zWcv2EF4L7Awb1vW
Oj63t+/Oh+mDrjdUDNHMfv3BJdox/6zSr0N/7DkQfr5ojsj0YYH6ngAJCW5FQW2ne+/LKOxqaI0G
vcVvVuHIXN7edX2JR1CLGxTLf+gEoLYFvjf0IDYTAC/g6Iw/083rZwBFFHiww78hubqJLkU+wcWI
LXC0YT/yVD2ngPH6RUVRcMF/2+k7VkBAFpTB3NBO69uvj+sgwHPtOQWAMBh4PfiBB8t8yAjKEnSJ
mArJ+nN8B+E5Jdej0imeoMgL9SVmVXaWX0FSCIKhCH83r87U745s+XuX95H5AlYTTei2rkB3Cjbh
EczfEWIZn2vub193hteDA4AVfk5vdL0gwD4QAKHSw/53dCvP9018wPfHe2sq+kNsbsDuygPoCzkT
iINpP3Hif8A9+kaKgKZY8LSmQxA721GN+e4f2JIhXg6wI/iCkE5jbUehzALwmiECpPFNl2X9F5nC
zOarNvwA9vM/OoIz6wz3zi+3Ge/dv/78wi8f5Vt+/OWvupyHn//9zlsibNPF/+D32py3zmNvV+SU
2KkFPm2zXtbm+UEZ5ebvv43tgLT2riYPw6L/Mb0v1H6++TavjTqhWW6NbsmjtR2Lqf0oA4w8C0Yr
KyitJ5ruDs2Uf/o+9KKwcju0gs4zM2hR34FPafRUpFa2HYnNBaCr2x8Piir90DRfYYJTyyk6T4yU
SP+Rb6zICrvDGt8d9tCp+w86cBLCpd4HDkfoj6XuGp0NN23ntz9pdd54OidYhqfOMjD4zB+P8bbT
uUhtO9pvqsuqFX0HXto1eaTbcdbbnHkDfYddWeDojW5gxVJ7hF7AI6heFDY8wu3Q7JsgVLn98e0H
6kNEcvtptMphCTrHFRdV/9EnmIjUCkbvQjvdM42bG+PPZwoP80MWYWKl5OHBtjpTgzIBNNB0eCZ/
uhKb8X/hAUah8y94ft99dVwrIrgMOwsywFF719rpg0W87sCIOv90iX9wB71LQzvqqvTBA+076tiK
nMB6gvbHdqz1mR1gIpaNFYVWxxlgJYHeD+wW+4s2gAVAd7XIJtunY1MgDfCsEyt8oE/dNZNfO+0/
uBVWKRldWpHfuYBYdavv5MJLjbqDDrBx4WU5owv2r9W72+0zru8gliDo+8hn0RON7Kw7ycCgDjLy
/qgDHItzK+6ahnVlpu8sXEBprGn3zRkykf2n4Yrp92L9UruzM8Bg6z/2CqoLB8ceYGNcWK3luy+n
ZIBzfWlR3MubNVtvZAmZkL5LuLQeLfriiDBQfu+RcfZosLeXh4j5llYAaeOuQ4Y62QBPjGCv2T/T
jJ3Sdyqu7NgKtsOsl04bYOluEOw92sGzjnZ3a6yVdP9co/eHnMcby3/hqgBltn2Pt7vVN8gpQQWc
wIBuB2OTIrL6dd+pXpHIsWKYje1Q65EZ/qDvyHeuRfajJHEI3+LO8sjLmUa5f4BntkjVtfviEB7G
XZH6zC3cN3PA5fZ/5g/tg31gOhhDsu8SfiR2jkTGdqD11hjC1J3lRVrEBwTtIWbBD/DcF0VkZS5J
D32DBt377Qu9/Uiu4tTKg+aQLZGALBrgYC7J01Ngj2ZWlm8fl80/ahqvjg4L8UPGauUSn8JFPzBF
gISi++gAiRJcPFZjjS4gAhf87//2PzKf/XRLnpyOsUGyF50IBsg+3JGQptylneXd8QGEkVilu+9p
WNnw5f1iu+b/PCUWbRDmkNH7InqyOokbBjoVWY2h75dOqf9ER/88urN8RH+km1REnUMGq6P/t1xY
BTTn/O1AbKMx6jMY4gO4eDcWGtlwjy6xuCwrDnzHAGu/QoB8YOQBbMmlFefunjeymZrv2u5flw9S
JV0H7wGVLllC9w80iNT+iumhTSIwQkkjpFZ3+bc/vd3Ej+00LLrZY9YEtO+BXlFo13/r5gJzvRmQ
Hbkh4sAxVLDt/IBVZ6Xuvs8+oY80G/3twkbVK3L+aWsJtwOv76fvnopNLv+18tc6lrXTaLREOhYp
/EPfw1Sv+r8O9Q+OPcA7nFtpSbID68D0Bvo++Jx4nSzYENHR3H5CmfOP9P2IfkWh4DF9mbZ5NRP+
g+7HPLWjR3d0gwZTL9JCQxTgxrguD7l/TCmq9+xvnn2dFWG7lJVU3kU5SsQ5eWQZv6fOqdYHiKVQ
W+144TDnvV/j1LbSp+cNuikLPU5phFzBoSOxBlP2nbhTWrGA8MChEIbw+iGVnZPMHSHXCKsxun5E
HWd0h6oXyWnabCds7dsIAxzCc+pGGevL9S6nQTdbMUSUewELG+IFbm37a+fZGTe970pcwNt7gALm
dqT1pEgDnI2JmyLKDa1Dlg9N+bbf9/Zb+cYKwia1Dkz6ECXGpYVYJSdF5wCDI9X/ua/sajSxAhtp
8L0UH+N69V3PK1J0Yp51t7W+g360IkA6ug67NsDBucIkd0cd4kZhE/zFRsQZPW3nc72rh7D4N+gI
ZxGY+rOMjd/dHUwsoO9U31hxYY3YKywKpPm6vuwwMVhgdeecdePs+9jwzzLERodTqkNAfzbQhVM7
sCPrP4/eZY92lKFp2vq6umOWBgbyyRpNisjtzBnkTfq/3R317b1Zg0TGEOMi5bodhu1RcYgizV1R
WkFnicUhXP57LC/8WHZtz4scebXOg7Nmcn030T1ctQMuATqM9h/7RWAoDpEtQWqusg7m/kRGvuj/
2G9o+vlq7eLXJSI26cotknLCwLHs7v+/ClF9I1hsbLnoT9UBmjDkfN/tPWnitOtPDLEFFyibAmeV
knj7hOvLjin59X3gs7RbAYHm7QCDZqlld53kISYXz5psH249AYw91ncCzmn6tDcFrNN032Evisoi
+Xac9dMOYaAv7Qcr6mL5IN25/Zq3O9rXCD62o6wfdojExXv0TE07ow4Rya6s4omM3qXWQ9e1FhkD
sO+yrdAwtnvpMY5u31GfkZLsmUezkLDES8erFIeAkd+jFDICdKyT1wcxrP/jf7ZRztwOw3aHyBRb
+k7KgsK7Hp3arEFvNloVD0/w8AD17BwaGas6wPa+K6KHg+48NJEhiDTA27x7KEboQNbZO0xxGaMP
sIH+5Xa2mt1+nE3/64gtM8tDvdipGjr+omU7E7QE4wsK3mCLfGeRfp2ngAwTdP36egrHh0F/F8A+
dy3IAJfJO+Dp0rSztwZwl98V7Lx1Rh0iUwaSjEOKTgJziHt6TDNM7Do0ObXT1nZouYeLZCIHfY0S
Ht7ac+CY/nbvYYvAYdWN7UjMiA6RH5vaDM7bsfhDmOazFNPQzayoA2y4GUugdidhiHTYpLVZuXl3
bpmSXt81m5MXtA9tgAhhbqV0GwF3nABwcvo/M7z5R3s7DttlTFau70wsyAOYGHu+3BBQt0WBmyyz
m+0jsgce4rpcoJhrRd1hh5gHUIG6s8t05PvO7iSlyM13tu9aFKfvuKcFEk97lRB+AFt2BlTlnnFA
44j+83CWW0FnydbSCH1n4dxO9zYYRHH7P+w5XNel1XTdYmGIG+jSysu93TAEPeGS5G6x75oITFu5
7wyvAloCC9vdwPIAc3xJYNdz5IBzey9RwzTe+j72ZVHbYIIUqbMdi1mfdauJvkMvafCEOemMOwSC
YYmC7R5jcIi0KYB7efdhh8BMXtm5a6cvCyhM6aLvBAMygpTsdpz1ug1xNQOfsG/YhggNb0DWKJw9
UNkQDNJbiluue/Agfrudlrcng9iJ3qe1Idc9wMBrq5mSqIOeFIeIOlbxXjZ3LYTSd6OtUGV5AHBi
++psq6G56PbHHlNcAYDTzakMESStKoJOtOtTt33GzSMPYI4/+Cxh3nEu19r8fef4OTnGEBBPtBs2
DlFd+Qjn6hH7bkLyjsUQlQHmBBYZF5TtpN0NPURUswJlde9sawPc1qhp22uw116+VxGGyHpveGlg
TR1APhgqk7rqu1suaEbLzmyju4ms6t91bH9drgviq9gQP5LrQlkvwgS9EG3p5rkogzp95890RGB+
kR7Du6/7xH10ItnfAc+v/INAwm/Auz1/5SX64CfH3eO14bZ7saF+bsRZkdK4Yyw3Kc+9A/Bzg26O
1yFFhLWkR6+x19lAa4+RyJQWek7Ehk564JnXPef6bYc16K9rJA9h4XvNyw2KWM5+2uqQMtPetxSQ
r2hubQcAluwHdzf2jLW3ESHrrUO+FtpPkMoUQJ15WeT6uS20tDMagwoUdqcNxQPFUHQmJQlJUQiK
vpqN+tEXWlqOm9oP20VmroiGnrPsf7oGlgLrxfkqrfFHv+ibkgdQVQfDDl2GqIeE/n9MIA/dP4xX
b//N1/66G4PZyR+5L3b22P8L90HgQMqlY7kHSMq9YzzqzqAvDNbONP3gSRzTPAM1tDOsMMS4CKu6
Xv8ALtEYAEuAoHdP2RBM04lrdeKeIXJFt3ZcPATAzYNugHM6mjAW/O6DD5E3mtohfUSNHV/z/e8b
YAdCUcROaReU8f3a6/eJMRMwh9KuqIEyQOj5TVhp7Z4xyPlmTXaXYQjUwMSK7dFHO33qeEGsOwdc
XARjbw+epx5B4q6LZ2ftqvuOO3OaON8Owy6rIdQNZglg1RR2LziA9lUHsCkzYNj3dECGCBRnuUto
3DXXQ1Bc73DsF9Dg6Y48BKx6YT10D6E+wF5bQJKqcw289Id//no5APseIm83+f1/5vbo6T+dlZR0
JR4gj7vd128/dhd21HSm4kCQ9PNzcUke9r0C4WWY+IZx4ejmbudyQZ6g/yzgefdmQR7gDl9CudCx
MihUbp+Q2R9hiGsEZSqad0ny6IS2/Zq3bwfG9686XocwBEAcw+4NOsApXuIifdwvnQxwJDYMov0k
vDDEZbSkLbOS0G7cLtV6RwyBw7gicMQ7ow5h2Nejdq26MAQOY2MsuTHJsn1SywDH+RZu/j7tewCf
cGU3j64dBHs4T9bspq+X8pxQeZFcE4co7kP1wt4rVYlDFPdXTI/UGl3aIBhvp4DtZ5E1/uo/I+GL
xNUQMPYVBAG60doQ1+gd7YY84hAUz9Xv/0pHdzT8/d/WCLmb9Pd/jx5JNwEpDkH5BJKW7OWoRGmA
A3NnRe2+HUX34v6b44Pz4oAPgadA0O0DfziaW1nHx0AThv7PDLVxsucgi0Now82Q1ECJoXO/ikPw
Xb+8cOjFITAEX0j4YD1UXYsxBDNhY0Nfnu8hwAnvHpquaqkGsTKoPhoyNPyBzga467vb+telHgXo
Qf0Vc49bxYZOAKN8Xwb7F67EVoi6byZ49xWYuw863u5/mrFszLZ9Ree7tr/Z/sfXVFzepcVDZ26F
/mYQ1T4Cvf71jTa20od9fZ4hvsEpSNBNHw+hhsieFl0XUEfY+DZr130A348lT8BcRLeBztBDcJQm
VsMEKA5w3ofQFpzs7Y4hIsUpDXGXdbtmDHHrbMc9nBodQkoVPQX2WxUMATSDbswTlP6LrtvH+v70
9bBPwWXseA1oKdp/1HPs4731A6O6/7gQKmBezn7oPETynAF+MhbKdPLEaMDZ/6lvAIbPKRQTu3kK
cQiW70ZZ4YLkYNrBHUaVFHJV20dex2FDSPJsvuWyeOxmAdCEc/tVb882Qf8hIk/W0/rx7+gDavLb
QdfPPwT0mgm3buZngn0J7bMDxlB8CQwp/qj0/2B5cTNRHwm4GujVwRaEFcM2VgEIoO7KDJFe3Iol
fSSpQw4aeZAHt/P59kX6sBq99g0DlGjGgEDv5bbFIdoZTQC9gNT3dgrWW2qIpNjK6npF4hCSOlBx
zkczsPcQzBXdzTJEwm2zO+HC5O7v/xbYYbM7K+iwvv3x7ftk/QJLC9/QxcAiSBqi5LZ5gc0tMPrb
fM2J+qftU7OllYABGeBW/P2/A0v5ZI8CiPlYpZVlNqRbN/+f9Ww7Rn+bkiwumNCehSLd6MPqHXf6
7uzurPM8IOuqBv5Bn1KQkQ30NP7u7XrIg3/Frx+4X9tfMkRkdNj9POIQqHeg9r7SYKs9ubsPVaBu
WWNWFR060akZIL7v1jp+3bpv8HrbWPCt4i5dKOtRwFRTh7nH3SrvEIpSY/R32KNyDYGxHqdWSzri
KkMkkNl6dvJsQ9RKJ0z9di+ROYSi/OwRkU63p+EQrdOeZUpRcNqr+Q+RFpxbgc/oRYecSs3YWoW3
36mLAr2duhmYV6GVP+qqQiIRTQE6W0N4FRz6gwOz/hxI7nScC2EI9dQbe19v8LtG9ftYrA9psf+w
4hAn5CPqbS3a83UWDjDV7+2HX3cNHEIk//UuhYVNESl1VmWIpjG3RbZfPBsikXL3+/9CNarpHNJ1
V/XX8z6/bhMdgpv33US7b8PM6Otp7t0/PdvNgA/oKR/Cuv/13vIQtP7I3vI7i/28Ux4DaGT/4/8A
AAD//w==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val">
        <cx:f>_xlchart.v1.5</cx:f>
      </cx:numDim>
    </cx:data>
  </cx:chartData>
  <cx:chart>
    <cx:title pos="t" align="ctr" overlay="0">
      <cx:tx>
        <cx:txData>
          <cx:v>Salary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Salary Distribution</a:t>
          </a:r>
        </a:p>
      </cx:txPr>
    </cx:title>
    <cx:plotArea>
      <cx:plotAreaRegion>
        <cx:series layoutId="clusteredColumn" uniqueId="{3962CD79-EA8B-447F-A79F-7341E75F56FB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emf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microsoft.com/office/2014/relationships/chartEx" Target="../charts/chartEx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18</xdr:row>
      <xdr:rowOff>0</xdr:rowOff>
    </xdr:from>
    <xdr:to>
      <xdr:col>16</xdr:col>
      <xdr:colOff>304800</xdr:colOff>
      <xdr:row>19</xdr:row>
      <xdr:rowOff>114300</xdr:rowOff>
    </xdr:to>
    <xdr:sp macro="" textlink="">
      <xdr:nvSpPr>
        <xdr:cNvPr id="2050" name="AutoShape 2">
          <a:extLst>
            <a:ext uri="{FF2B5EF4-FFF2-40B4-BE49-F238E27FC236}">
              <a16:creationId xmlns:a16="http://schemas.microsoft.com/office/drawing/2014/main" id="{91E80394-53EA-D03A-F9E5-1E1E908771EF}"/>
            </a:ext>
          </a:extLst>
        </xdr:cNvPr>
        <xdr:cNvSpPr>
          <a:spLocks noChangeAspect="1" noChangeArrowheads="1"/>
        </xdr:cNvSpPr>
      </xdr:nvSpPr>
      <xdr:spPr bwMode="auto">
        <a:xfrm>
          <a:off x="11182350" y="342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16</xdr:col>
      <xdr:colOff>0</xdr:colOff>
      <xdr:row>18</xdr:row>
      <xdr:rowOff>0</xdr:rowOff>
    </xdr:from>
    <xdr:to>
      <xdr:col>16</xdr:col>
      <xdr:colOff>304800</xdr:colOff>
      <xdr:row>19</xdr:row>
      <xdr:rowOff>114300</xdr:rowOff>
    </xdr:to>
    <xdr:sp macro="" textlink="">
      <xdr:nvSpPr>
        <xdr:cNvPr id="2051" name="AutoShape 3">
          <a:extLst>
            <a:ext uri="{FF2B5EF4-FFF2-40B4-BE49-F238E27FC236}">
              <a16:creationId xmlns:a16="http://schemas.microsoft.com/office/drawing/2014/main" id="{47208860-6FD2-F11D-E55D-7FDA6C99B5B8}"/>
            </a:ext>
          </a:extLst>
        </xdr:cNvPr>
        <xdr:cNvSpPr>
          <a:spLocks noChangeAspect="1" noChangeArrowheads="1"/>
        </xdr:cNvSpPr>
      </xdr:nvSpPr>
      <xdr:spPr bwMode="auto">
        <a:xfrm>
          <a:off x="11182350" y="342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16</xdr:col>
      <xdr:colOff>0</xdr:colOff>
      <xdr:row>16</xdr:row>
      <xdr:rowOff>0</xdr:rowOff>
    </xdr:from>
    <xdr:to>
      <xdr:col>26</xdr:col>
      <xdr:colOff>151619</xdr:colOff>
      <xdr:row>38</xdr:row>
      <xdr:rowOff>123286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1A94AD-C258-2818-F1A5-4CF17381B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82350" y="3048000"/>
          <a:ext cx="6247619" cy="4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496421</xdr:colOff>
      <xdr:row>18</xdr:row>
      <xdr:rowOff>99732</xdr:rowOff>
    </xdr:from>
    <xdr:to>
      <xdr:col>20</xdr:col>
      <xdr:colOff>142874</xdr:colOff>
      <xdr:row>35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17B339-5B40-4470-892B-1CC3ECDE03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109540</xdr:colOff>
      <xdr:row>17</xdr:row>
      <xdr:rowOff>176211</xdr:rowOff>
    </xdr:from>
    <xdr:to>
      <xdr:col>5</xdr:col>
      <xdr:colOff>142875</xdr:colOff>
      <xdr:row>35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41673C-0814-283C-7429-014758DF0D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600075</xdr:colOff>
      <xdr:row>17</xdr:row>
      <xdr:rowOff>180975</xdr:rowOff>
    </xdr:from>
    <xdr:to>
      <xdr:col>12</xdr:col>
      <xdr:colOff>504825</xdr:colOff>
      <xdr:row>35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CF393DA-4FB4-4705-862D-5C9EAA559C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612321</xdr:colOff>
      <xdr:row>2</xdr:row>
      <xdr:rowOff>153178</xdr:rowOff>
    </xdr:from>
    <xdr:to>
      <xdr:col>12</xdr:col>
      <xdr:colOff>523875</xdr:colOff>
      <xdr:row>17</xdr:row>
      <xdr:rowOff>38878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BFF61E4-FFC7-44EB-9462-68697CD208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565897</xdr:colOff>
      <xdr:row>2</xdr:row>
      <xdr:rowOff>143436</xdr:rowOff>
    </xdr:from>
    <xdr:to>
      <xdr:col>20</xdr:col>
      <xdr:colOff>114300</xdr:colOff>
      <xdr:row>17</xdr:row>
      <xdr:rowOff>29136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05C67C0-BC16-4DA9-8269-3F5E11AC85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6</xdr:row>
      <xdr:rowOff>19050</xdr:rowOff>
    </xdr:from>
    <xdr:to>
      <xdr:col>17</xdr:col>
      <xdr:colOff>419100</xdr:colOff>
      <xdr:row>59</xdr:row>
      <xdr:rowOff>19050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2A9001E-9559-3B28-5C8C-6B9B89CE66C6}"/>
            </a:ext>
          </a:extLst>
        </xdr:cNvPr>
        <xdr:cNvSpPr/>
      </xdr:nvSpPr>
      <xdr:spPr>
        <a:xfrm>
          <a:off x="10563225" y="1304925"/>
          <a:ext cx="3590925" cy="100965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533400</xdr:colOff>
      <xdr:row>7</xdr:row>
      <xdr:rowOff>152399</xdr:rowOff>
    </xdr:from>
    <xdr:to>
      <xdr:col>24</xdr:col>
      <xdr:colOff>285750</xdr:colOff>
      <xdr:row>32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4FB925-513E-4C72-BE6C-5A902AD802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398805</xdr:colOff>
      <xdr:row>6</xdr:row>
      <xdr:rowOff>29816</xdr:rowOff>
    </xdr:from>
    <xdr:to>
      <xdr:col>22</xdr:col>
      <xdr:colOff>409574</xdr:colOff>
      <xdr:row>31</xdr:row>
      <xdr:rowOff>54665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2D14D48-EC9E-52C4-BAFE-8A2CE10B37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57055" y="1315691"/>
              <a:ext cx="7935569" cy="47873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1059</xdr:colOff>
      <xdr:row>7</xdr:row>
      <xdr:rowOff>84667</xdr:rowOff>
    </xdr:from>
    <xdr:to>
      <xdr:col>7</xdr:col>
      <xdr:colOff>557893</xdr:colOff>
      <xdr:row>31</xdr:row>
      <xdr:rowOff>113242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BBBBDB-2DC5-4931-B694-7C9F9F4C48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576792</xdr:colOff>
      <xdr:row>36</xdr:row>
      <xdr:rowOff>110066</xdr:rowOff>
    </xdr:from>
    <xdr:to>
      <xdr:col>10</xdr:col>
      <xdr:colOff>1927411</xdr:colOff>
      <xdr:row>61</xdr:row>
      <xdr:rowOff>33618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BC4173B-1DBB-C248-B554-695B5A9871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257734</xdr:colOff>
      <xdr:row>7</xdr:row>
      <xdr:rowOff>79560</xdr:rowOff>
    </xdr:from>
    <xdr:to>
      <xdr:col>21</xdr:col>
      <xdr:colOff>571499</xdr:colOff>
      <xdr:row>31</xdr:row>
      <xdr:rowOff>78441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90811A7-6524-D95C-5B4A-2BA63D3F1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542925</xdr:colOff>
      <xdr:row>8</xdr:row>
      <xdr:rowOff>57150</xdr:rowOff>
    </xdr:from>
    <xdr:to>
      <xdr:col>9</xdr:col>
      <xdr:colOff>304800</xdr:colOff>
      <xdr:row>30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30F9EE-4879-4501-954A-C787BB476B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8</xdr:row>
      <xdr:rowOff>114300</xdr:rowOff>
    </xdr:from>
    <xdr:to>
      <xdr:col>8</xdr:col>
      <xdr:colOff>0</xdr:colOff>
      <xdr:row>27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B082C5-BC5D-4869-A92B-7EF9BCFC2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600076</xdr:colOff>
      <xdr:row>8</xdr:row>
      <xdr:rowOff>109536</xdr:rowOff>
    </xdr:from>
    <xdr:to>
      <xdr:col>16</xdr:col>
      <xdr:colOff>228600</xdr:colOff>
      <xdr:row>28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243DDD-9227-E862-A0CE-42391C0A6F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438150</xdr:colOff>
          <xdr:row>4</xdr:row>
          <xdr:rowOff>104775</xdr:rowOff>
        </xdr:from>
        <xdr:to>
          <xdr:col>22</xdr:col>
          <xdr:colOff>459431</xdr:colOff>
          <xdr:row>28</xdr:row>
          <xdr:rowOff>28575</xdr:rowOff>
        </xdr:to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4392C4D8-B9A0-4BB6-CBC9-2F4718677C3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Maybe!$R$31:$W$36" spid="_x0000_s7235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13525500" y="1009650"/>
              <a:ext cx="3678881" cy="449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chemeClr val="bg2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xdr:twoCellAnchor>
    <xdr:from>
      <xdr:col>0</xdr:col>
      <xdr:colOff>428625</xdr:colOff>
      <xdr:row>35</xdr:row>
      <xdr:rowOff>76200</xdr:rowOff>
    </xdr:from>
    <xdr:to>
      <xdr:col>3</xdr:col>
      <xdr:colOff>523875</xdr:colOff>
      <xdr:row>88</xdr:row>
      <xdr:rowOff>76200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11200709-08E9-6CEB-1C63-EEE923BC9970}"/>
            </a:ext>
          </a:extLst>
        </xdr:cNvPr>
        <xdr:cNvSpPr/>
      </xdr:nvSpPr>
      <xdr:spPr>
        <a:xfrm>
          <a:off x="428625" y="7077075"/>
          <a:ext cx="4829175" cy="100965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4762</xdr:colOff>
      <xdr:row>35</xdr:row>
      <xdr:rowOff>109536</xdr:rowOff>
    </xdr:from>
    <xdr:to>
      <xdr:col>7</xdr:col>
      <xdr:colOff>323850</xdr:colOff>
      <xdr:row>54</xdr:row>
      <xdr:rowOff>142875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32E46880-0298-E2CB-EC59-8CC3D1AF380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4362" y="6919911"/>
              <a:ext cx="6843713" cy="36528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581025</xdr:colOff>
      <xdr:row>9</xdr:row>
      <xdr:rowOff>133349</xdr:rowOff>
    </xdr:from>
    <xdr:to>
      <xdr:col>11</xdr:col>
      <xdr:colOff>428625</xdr:colOff>
      <xdr:row>32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46D744-68B3-4852-8F24-B1747F5405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557213</xdr:colOff>
      <xdr:row>9</xdr:row>
      <xdr:rowOff>147637</xdr:rowOff>
    </xdr:from>
    <xdr:to>
      <xdr:col>4</xdr:col>
      <xdr:colOff>133350</xdr:colOff>
      <xdr:row>24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002B65-212F-7795-8759-FA739B884F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719137</xdr:colOff>
      <xdr:row>9</xdr:row>
      <xdr:rowOff>128587</xdr:rowOff>
    </xdr:from>
    <xdr:to>
      <xdr:col>8</xdr:col>
      <xdr:colOff>919162</xdr:colOff>
      <xdr:row>24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959C5C-2AE7-E977-BBC3-CFC67B11BE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1538286</xdr:colOff>
      <xdr:row>9</xdr:row>
      <xdr:rowOff>157161</xdr:rowOff>
    </xdr:from>
    <xdr:to>
      <xdr:col>14</xdr:col>
      <xdr:colOff>85725</xdr:colOff>
      <xdr:row>24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FD34A07-3852-650D-51C2-141C0052B2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509588</xdr:colOff>
      <xdr:row>71</xdr:row>
      <xdr:rowOff>109537</xdr:rowOff>
    </xdr:from>
    <xdr:to>
      <xdr:col>6</xdr:col>
      <xdr:colOff>1000126</xdr:colOff>
      <xdr:row>85</xdr:row>
      <xdr:rowOff>185737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A455BFC-9AD8-CF96-9939-B5BE81128C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4761</xdr:colOff>
      <xdr:row>71</xdr:row>
      <xdr:rowOff>119061</xdr:rowOff>
    </xdr:from>
    <xdr:to>
      <xdr:col>13</xdr:col>
      <xdr:colOff>504824</xdr:colOff>
      <xdr:row>89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29F8960-AF7D-E448-88F7-79AF4E9E56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1</xdr:row>
      <xdr:rowOff>295275</xdr:rowOff>
    </xdr:from>
    <xdr:to>
      <xdr:col>14</xdr:col>
      <xdr:colOff>571500</xdr:colOff>
      <xdr:row>29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2C7B1C-1CFB-8315-E285-5D7F4157D6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rey S. Pinegar" refreshedDate="44953.383303819443" createdVersion="8" refreshedVersion="8" minRefreshableVersion="3" recordCount="607" xr:uid="{4E7D9E54-6202-48D8-87E4-F16628892210}">
  <cacheSource type="worksheet">
    <worksheetSource ref="B5:V612" sheet="RAWdata"/>
  </cacheSource>
  <cacheFields count="21">
    <cacheField name="id" numFmtId="0">
      <sharedItems containsSemiMixedTypes="0" containsString="0" containsNumber="1" containsInteger="1" minValue="0" maxValue="606"/>
    </cacheField>
    <cacheField name="work_year" numFmtId="0">
      <sharedItems containsSemiMixedTypes="0" containsString="0" containsNumber="1" containsInteger="1" minValue="2020" maxValue="2022" count="3">
        <n v="2020"/>
        <n v="2021"/>
        <n v="2022"/>
      </sharedItems>
    </cacheField>
    <cacheField name="experience_level" numFmtId="0">
      <sharedItems/>
    </cacheField>
    <cacheField name="employment_type" numFmtId="0">
      <sharedItems/>
    </cacheField>
    <cacheField name="job_title" numFmtId="0">
      <sharedItems count="50">
        <s v="Data Scientist"/>
        <s v="Machine Learning Scientist"/>
        <s v="Big Data Engineer"/>
        <s v="Product Data Analyst"/>
        <s v="Machine Learning Engineer"/>
        <s v="Data Analyst"/>
        <s v="Lead Data Scientist"/>
        <s v="Business Data Analyst"/>
        <s v="Lead Data Engineer"/>
        <s v="Lead Data Analyst"/>
        <s v="Data Engineer"/>
        <s v="Data Science Consultant"/>
        <s v="BI Data Analyst"/>
        <s v="Director of Data Science"/>
        <s v="Research Scientist"/>
        <s v="Machine Learning Manager"/>
        <s v="Data Engineering Manager"/>
        <s v="Machine Learning Infrastructure Engineer"/>
        <s v="ML Engineer"/>
        <s v="AI Scientist"/>
        <s v="Computer Vision Engineer"/>
        <s v="Principal Data Scientist"/>
        <s v="Data Science Manager"/>
        <s v="Head of Data"/>
        <s v="3D Computer Vision Researcher"/>
        <s v="Data Analytics Engineer"/>
        <s v="Applied Data Scientist"/>
        <s v="Marketing Data Analyst"/>
        <s v="Cloud Data Engineer"/>
        <s v="Financial Data Analyst"/>
        <s v="Computer Vision Software Engineer"/>
        <s v="Director of Data Engineering"/>
        <s v="Data Science Engineer"/>
        <s v="Principal Data Engineer"/>
        <s v="Machine Learning Developer"/>
        <s v="Applied Machine Learning Scientist"/>
        <s v="Data Analytics Manager"/>
        <s v="Head of Data Science"/>
        <s v="Data Specialist"/>
        <s v="Data Architect"/>
        <s v="Finance Data Analyst"/>
        <s v="Principal Data Analyst"/>
        <s v="Big Data Architect"/>
        <s v="Staff Data Scientist"/>
        <s v="Analytics Engineer"/>
        <s v="ETL Developer"/>
        <s v="Head of Machine Learning"/>
        <s v="NLP Engineer"/>
        <s v="Lead Machine Learning Engineer"/>
        <s v="Data Analytics Lead"/>
      </sharedItems>
    </cacheField>
    <cacheField name="salary" numFmtId="0">
      <sharedItems containsSemiMixedTypes="0" containsString="0" containsNumber="1" containsInteger="1" minValue="4000" maxValue="30400000"/>
    </cacheField>
    <cacheField name="salary_currency" numFmtId="0">
      <sharedItems/>
    </cacheField>
    <cacheField name="salary_in_usd" numFmtId="0">
      <sharedItems containsSemiMixedTypes="0" containsString="0" containsNumber="1" containsInteger="1" minValue="2859" maxValue="600000"/>
    </cacheField>
    <cacheField name="employee_residence" numFmtId="0">
      <sharedItems/>
    </cacheField>
    <cacheField name="remote_ratio" numFmtId="0">
      <sharedItems containsSemiMixedTypes="0" containsString="0" containsNumber="1" containsInteger="1" minValue="0" maxValue="100"/>
    </cacheField>
    <cacheField name="company_location" numFmtId="0">
      <sharedItems count="50">
        <s v="DE"/>
        <s v="JP"/>
        <s v="GB"/>
        <s v="HN"/>
        <s v="US"/>
        <s v="HU"/>
        <s v="NZ"/>
        <s v="FR"/>
        <s v="IN"/>
        <s v="PK"/>
        <s v="CN"/>
        <s v="GR"/>
        <s v="AE"/>
        <s v="NL"/>
        <s v="MX"/>
        <s v="CA"/>
        <s v="AT"/>
        <s v="NG"/>
        <s v="ES"/>
        <s v="PT"/>
        <s v="DK"/>
        <s v="IT"/>
        <s v="HR"/>
        <s v="LU"/>
        <s v="PL"/>
        <s v="SG"/>
        <s v="RO"/>
        <s v="IQ"/>
        <s v="BR"/>
        <s v="BE"/>
        <s v="UA"/>
        <s v="IL"/>
        <s v="RU"/>
        <s v="MT"/>
        <s v="CL"/>
        <s v="IR"/>
        <s v="CO"/>
        <s v="MD"/>
        <s v="KE"/>
        <s v="SI"/>
        <s v="CH"/>
        <s v="VN"/>
        <s v="AS"/>
        <s v="TR"/>
        <s v="CZ"/>
        <s v="DZ"/>
        <s v="EE"/>
        <s v="MY"/>
        <s v="AU"/>
        <s v="IE"/>
      </sharedItems>
    </cacheField>
    <cacheField name="company_location_3Char" numFmtId="0">
      <sharedItems containsMixedTypes="1" containsNumber="1" containsInteger="1" minValue="0" maxValue="0" count="50">
        <s v="DEU"/>
        <s v="JPN"/>
        <s v="GBR"/>
        <s v="HND"/>
        <s v="USA"/>
        <s v="HUN"/>
        <s v="NZL"/>
        <s v="FRA"/>
        <s v="IND"/>
        <s v="PAK"/>
        <s v="CHN"/>
        <s v="GRC"/>
        <s v="ARE"/>
        <s v="NLD"/>
        <s v="MEX"/>
        <s v="CAN"/>
        <s v="AUT"/>
        <s v="NGA"/>
        <s v="ESP"/>
        <n v="0"/>
        <s v="DNK"/>
        <s v="ITA"/>
        <s v="HRV"/>
        <s v="LUX"/>
        <s v="POL"/>
        <s v="SGP"/>
        <s v="ROU"/>
        <s v="IRQ"/>
        <s v="BRA"/>
        <s v="BEL"/>
        <s v="UKR"/>
        <s v="ISR"/>
        <s v="RUS"/>
        <s v="MLT"/>
        <s v="CHL"/>
        <s v="IRN"/>
        <s v="COL"/>
        <s v="MDA"/>
        <s v="KEN"/>
        <s v="SVN"/>
        <s v="CHE"/>
        <s v="VNM"/>
        <s v="ASM"/>
        <s v="TUR"/>
        <s v="CZE"/>
        <s v="DZA"/>
        <s v="EST"/>
        <s v="MYS"/>
        <s v="AUS"/>
        <s v="IRL"/>
      </sharedItems>
    </cacheField>
    <cacheField name="comp_size" numFmtId="0">
      <sharedItems/>
    </cacheField>
    <cacheField name="Experience" numFmtId="0">
      <sharedItems count="4">
        <s v="Mid-level Intermediate "/>
        <s v="Senior-level Expert "/>
        <s v="Entry-level Junior "/>
        <s v="Executive-level Director"/>
      </sharedItems>
    </cacheField>
    <cacheField name="Emply_Type" numFmtId="0">
      <sharedItems count="4">
        <s v="Full-time "/>
        <s v="Contract "/>
        <s v="Part-time "/>
        <s v="Freelance"/>
      </sharedItems>
    </cacheField>
    <cacheField name="Country_Company" numFmtId="0">
      <sharedItems count="50">
        <s v="Germany"/>
        <s v="Japan"/>
        <s v="United Kingdom"/>
        <s v="Honduras"/>
        <s v="United States of America"/>
        <s v="Hungary"/>
        <s v="New Zealand"/>
        <s v="France"/>
        <s v="India"/>
        <s v="Pakistan"/>
        <s v="China"/>
        <s v="Greece"/>
        <s v="United Arab Emirates"/>
        <s v="Netherlands"/>
        <s v="Mexico"/>
        <s v="Canada"/>
        <s v="Austria"/>
        <s v="Nigeria"/>
        <s v="Spain"/>
        <s v="Part-time "/>
        <s v="Denmark"/>
        <s v="Italy"/>
        <s v="Croatia"/>
        <s v="Luxembourg"/>
        <s v="Poland"/>
        <s v="Singapore"/>
        <s v="Romania"/>
        <s v="Iraq"/>
        <s v="Brazil"/>
        <s v="Belgium"/>
        <s v="Ukraine"/>
        <s v="Israel"/>
        <s v="Russian Federation"/>
        <s v="Malta"/>
        <s v="Chile"/>
        <s v="Iran (Islamic Republic of)"/>
        <s v="Colombia"/>
        <s v="Moldova"/>
        <s v="Kenya"/>
        <s v="Slovenia"/>
        <s v="Switzerland"/>
        <s v="Viet Nam"/>
        <s v="American Samoa"/>
        <s v="Turkey"/>
        <s v="Czechia"/>
        <s v="Algeria"/>
        <s v="Estonia"/>
        <s v="Malaysia"/>
        <s v="Australia"/>
        <s v="Ireland"/>
      </sharedItems>
    </cacheField>
    <cacheField name="Country_Emply" numFmtId="0">
      <sharedItems/>
    </cacheField>
    <cacheField name="Company_size" numFmtId="0">
      <sharedItems count="3">
        <s v="Large_Greater_than_250_Emp"/>
        <s v="Small_Less_than_50_Emp"/>
        <s v="Medium_Between_50_and_250_Emp"/>
      </sharedItems>
    </cacheField>
    <cacheField name="Category" numFmtId="0">
      <sharedItems count="4">
        <s v="Scientist"/>
        <s v="Engineer"/>
        <s v="Analysis"/>
        <s v="Other"/>
      </sharedItems>
    </cacheField>
    <cacheField name="Remote_Work" numFmtId="0">
      <sharedItems count="3">
        <s v="0-20%"/>
        <s v="20-80%"/>
        <s v="80-100%"/>
      </sharedItems>
    </cacheField>
    <cacheField name="Machine_learning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7">
  <r>
    <n v="0"/>
    <x v="0"/>
    <s v="MI"/>
    <s v="FT"/>
    <x v="0"/>
    <n v="70000"/>
    <s v="EUR"/>
    <n v="79833"/>
    <s v="DE"/>
    <n v="0"/>
    <x v="0"/>
    <x v="0"/>
    <s v="L"/>
    <x v="0"/>
    <x v="0"/>
    <x v="0"/>
    <s v="Germany"/>
    <x v="0"/>
    <x v="0"/>
    <x v="0"/>
    <s v="Not ML"/>
  </r>
  <r>
    <n v="1"/>
    <x v="0"/>
    <s v="SE"/>
    <s v="FT"/>
    <x v="1"/>
    <n v="260000"/>
    <s v="USD"/>
    <n v="260000"/>
    <s v="JP"/>
    <n v="0"/>
    <x v="1"/>
    <x v="1"/>
    <s v="S"/>
    <x v="1"/>
    <x v="0"/>
    <x v="1"/>
    <s v="Japan"/>
    <x v="1"/>
    <x v="0"/>
    <x v="0"/>
    <s v="ML Professional"/>
  </r>
  <r>
    <n v="2"/>
    <x v="0"/>
    <s v="SE"/>
    <s v="FT"/>
    <x v="2"/>
    <n v="85000"/>
    <s v="GBP"/>
    <n v="109024"/>
    <s v="GB"/>
    <n v="50"/>
    <x v="2"/>
    <x v="2"/>
    <s v="M"/>
    <x v="1"/>
    <x v="0"/>
    <x v="2"/>
    <s v="United Kingdom"/>
    <x v="2"/>
    <x v="1"/>
    <x v="1"/>
    <s v="Not ML"/>
  </r>
  <r>
    <n v="3"/>
    <x v="0"/>
    <s v="MI"/>
    <s v="FT"/>
    <x v="3"/>
    <n v="20000"/>
    <s v="USD"/>
    <n v="20000"/>
    <s v="HN"/>
    <n v="0"/>
    <x v="3"/>
    <x v="3"/>
    <s v="S"/>
    <x v="0"/>
    <x v="0"/>
    <x v="3"/>
    <s v="Honduras"/>
    <x v="1"/>
    <x v="2"/>
    <x v="0"/>
    <s v="Not ML"/>
  </r>
  <r>
    <n v="4"/>
    <x v="0"/>
    <s v="SE"/>
    <s v="FT"/>
    <x v="4"/>
    <n v="150000"/>
    <s v="USD"/>
    <n v="150000"/>
    <s v="US"/>
    <n v="50"/>
    <x v="4"/>
    <x v="4"/>
    <s v="L"/>
    <x v="1"/>
    <x v="0"/>
    <x v="4"/>
    <s v="United States of America"/>
    <x v="0"/>
    <x v="1"/>
    <x v="1"/>
    <s v="ML Professional"/>
  </r>
  <r>
    <n v="5"/>
    <x v="0"/>
    <s v="EN"/>
    <s v="FT"/>
    <x v="5"/>
    <n v="72000"/>
    <s v="USD"/>
    <n v="72000"/>
    <s v="US"/>
    <n v="100"/>
    <x v="4"/>
    <x v="4"/>
    <s v="L"/>
    <x v="2"/>
    <x v="0"/>
    <x v="4"/>
    <s v="United States of America"/>
    <x v="0"/>
    <x v="2"/>
    <x v="2"/>
    <s v="Not ML"/>
  </r>
  <r>
    <n v="6"/>
    <x v="0"/>
    <s v="SE"/>
    <s v="FT"/>
    <x v="6"/>
    <n v="190000"/>
    <s v="USD"/>
    <n v="190000"/>
    <s v="US"/>
    <n v="100"/>
    <x v="4"/>
    <x v="4"/>
    <s v="S"/>
    <x v="1"/>
    <x v="0"/>
    <x v="4"/>
    <s v="United States of America"/>
    <x v="1"/>
    <x v="0"/>
    <x v="2"/>
    <s v="Not ML"/>
  </r>
  <r>
    <n v="7"/>
    <x v="0"/>
    <s v="MI"/>
    <s v="FT"/>
    <x v="0"/>
    <n v="11000000"/>
    <s v="HUF"/>
    <n v="35735"/>
    <s v="HU"/>
    <n v="50"/>
    <x v="5"/>
    <x v="5"/>
    <s v="L"/>
    <x v="0"/>
    <x v="0"/>
    <x v="5"/>
    <s v="Hungary"/>
    <x v="0"/>
    <x v="0"/>
    <x v="1"/>
    <s v="Not ML"/>
  </r>
  <r>
    <n v="8"/>
    <x v="0"/>
    <s v="MI"/>
    <s v="FT"/>
    <x v="7"/>
    <n v="135000"/>
    <s v="USD"/>
    <n v="135000"/>
    <s v="US"/>
    <n v="100"/>
    <x v="4"/>
    <x v="4"/>
    <s v="L"/>
    <x v="0"/>
    <x v="0"/>
    <x v="4"/>
    <s v="United States of America"/>
    <x v="0"/>
    <x v="2"/>
    <x v="2"/>
    <s v="Not ML"/>
  </r>
  <r>
    <n v="9"/>
    <x v="0"/>
    <s v="SE"/>
    <s v="FT"/>
    <x v="8"/>
    <n v="125000"/>
    <s v="USD"/>
    <n v="125000"/>
    <s v="NZ"/>
    <n v="50"/>
    <x v="6"/>
    <x v="6"/>
    <s v="S"/>
    <x v="1"/>
    <x v="0"/>
    <x v="6"/>
    <s v="New Zealand"/>
    <x v="1"/>
    <x v="1"/>
    <x v="1"/>
    <s v="Not ML"/>
  </r>
  <r>
    <n v="10"/>
    <x v="0"/>
    <s v="EN"/>
    <s v="FT"/>
    <x v="0"/>
    <n v="45000"/>
    <s v="EUR"/>
    <n v="51321"/>
    <s v="FR"/>
    <n v="0"/>
    <x v="7"/>
    <x v="7"/>
    <s v="S"/>
    <x v="2"/>
    <x v="0"/>
    <x v="7"/>
    <s v="France"/>
    <x v="1"/>
    <x v="0"/>
    <x v="0"/>
    <s v="Not ML"/>
  </r>
  <r>
    <n v="11"/>
    <x v="0"/>
    <s v="MI"/>
    <s v="FT"/>
    <x v="0"/>
    <n v="3000000"/>
    <s v="INR"/>
    <n v="40481"/>
    <s v="IN"/>
    <n v="0"/>
    <x v="8"/>
    <x v="8"/>
    <s v="L"/>
    <x v="0"/>
    <x v="0"/>
    <x v="8"/>
    <s v="India"/>
    <x v="0"/>
    <x v="0"/>
    <x v="0"/>
    <s v="Not ML"/>
  </r>
  <r>
    <n v="12"/>
    <x v="0"/>
    <s v="EN"/>
    <s v="FT"/>
    <x v="0"/>
    <n v="35000"/>
    <s v="EUR"/>
    <n v="39916"/>
    <s v="FR"/>
    <n v="0"/>
    <x v="7"/>
    <x v="7"/>
    <s v="M"/>
    <x v="2"/>
    <x v="0"/>
    <x v="7"/>
    <s v="France"/>
    <x v="2"/>
    <x v="0"/>
    <x v="0"/>
    <s v="Not ML"/>
  </r>
  <r>
    <n v="13"/>
    <x v="0"/>
    <s v="MI"/>
    <s v="FT"/>
    <x v="9"/>
    <n v="87000"/>
    <s v="USD"/>
    <n v="87000"/>
    <s v="US"/>
    <n v="100"/>
    <x v="4"/>
    <x v="4"/>
    <s v="L"/>
    <x v="0"/>
    <x v="0"/>
    <x v="4"/>
    <s v="United States of America"/>
    <x v="0"/>
    <x v="2"/>
    <x v="2"/>
    <s v="Not ML"/>
  </r>
  <r>
    <n v="14"/>
    <x v="0"/>
    <s v="MI"/>
    <s v="FT"/>
    <x v="5"/>
    <n v="85000"/>
    <s v="USD"/>
    <n v="85000"/>
    <s v="US"/>
    <n v="100"/>
    <x v="4"/>
    <x v="4"/>
    <s v="L"/>
    <x v="0"/>
    <x v="0"/>
    <x v="4"/>
    <s v="United States of America"/>
    <x v="0"/>
    <x v="2"/>
    <x v="2"/>
    <s v="Not ML"/>
  </r>
  <r>
    <n v="15"/>
    <x v="0"/>
    <s v="MI"/>
    <s v="FT"/>
    <x v="5"/>
    <n v="8000"/>
    <s v="USD"/>
    <n v="8000"/>
    <s v="PK"/>
    <n v="50"/>
    <x v="9"/>
    <x v="9"/>
    <s v="L"/>
    <x v="0"/>
    <x v="0"/>
    <x v="9"/>
    <s v="Pakistan"/>
    <x v="0"/>
    <x v="2"/>
    <x v="1"/>
    <s v="Not ML"/>
  </r>
  <r>
    <n v="16"/>
    <x v="0"/>
    <s v="EN"/>
    <s v="FT"/>
    <x v="10"/>
    <n v="4450000"/>
    <s v="JPY"/>
    <n v="41689"/>
    <s v="JP"/>
    <n v="100"/>
    <x v="1"/>
    <x v="1"/>
    <s v="S"/>
    <x v="2"/>
    <x v="0"/>
    <x v="1"/>
    <s v="Japan"/>
    <x v="1"/>
    <x v="1"/>
    <x v="2"/>
    <s v="Not ML"/>
  </r>
  <r>
    <n v="17"/>
    <x v="0"/>
    <s v="SE"/>
    <s v="FT"/>
    <x v="2"/>
    <n v="100000"/>
    <s v="EUR"/>
    <n v="114047"/>
    <s v="PL"/>
    <n v="100"/>
    <x v="2"/>
    <x v="2"/>
    <s v="S"/>
    <x v="1"/>
    <x v="0"/>
    <x v="2"/>
    <s v="Poland"/>
    <x v="1"/>
    <x v="1"/>
    <x v="2"/>
    <s v="Not ML"/>
  </r>
  <r>
    <n v="18"/>
    <x v="0"/>
    <s v="EN"/>
    <s v="FT"/>
    <x v="11"/>
    <n v="423000"/>
    <s v="INR"/>
    <n v="5707"/>
    <s v="IN"/>
    <n v="50"/>
    <x v="8"/>
    <x v="8"/>
    <s v="M"/>
    <x v="2"/>
    <x v="0"/>
    <x v="8"/>
    <s v="India"/>
    <x v="2"/>
    <x v="0"/>
    <x v="1"/>
    <s v="Not ML"/>
  </r>
  <r>
    <n v="19"/>
    <x v="0"/>
    <s v="MI"/>
    <s v="FT"/>
    <x v="8"/>
    <n v="56000"/>
    <s v="USD"/>
    <n v="56000"/>
    <s v="PT"/>
    <n v="100"/>
    <x v="4"/>
    <x v="4"/>
    <s v="M"/>
    <x v="0"/>
    <x v="0"/>
    <x v="4"/>
    <s v="Part-time "/>
    <x v="2"/>
    <x v="1"/>
    <x v="2"/>
    <s v="Not ML"/>
  </r>
  <r>
    <n v="20"/>
    <x v="0"/>
    <s v="MI"/>
    <s v="FT"/>
    <x v="4"/>
    <n v="299000"/>
    <s v="CNY"/>
    <n v="43331"/>
    <s v="CN"/>
    <n v="0"/>
    <x v="10"/>
    <x v="10"/>
    <s v="M"/>
    <x v="0"/>
    <x v="0"/>
    <x v="10"/>
    <s v="China"/>
    <x v="2"/>
    <x v="1"/>
    <x v="0"/>
    <s v="ML Professional"/>
  </r>
  <r>
    <n v="21"/>
    <x v="0"/>
    <s v="MI"/>
    <s v="FT"/>
    <x v="3"/>
    <n v="450000"/>
    <s v="INR"/>
    <n v="6072"/>
    <s v="IN"/>
    <n v="100"/>
    <x v="8"/>
    <x v="8"/>
    <s v="L"/>
    <x v="0"/>
    <x v="0"/>
    <x v="8"/>
    <s v="India"/>
    <x v="0"/>
    <x v="2"/>
    <x v="2"/>
    <s v="Not ML"/>
  </r>
  <r>
    <n v="22"/>
    <x v="0"/>
    <s v="SE"/>
    <s v="FT"/>
    <x v="10"/>
    <n v="42000"/>
    <s v="EUR"/>
    <n v="47899"/>
    <s v="GR"/>
    <n v="50"/>
    <x v="11"/>
    <x v="11"/>
    <s v="L"/>
    <x v="1"/>
    <x v="0"/>
    <x v="11"/>
    <s v="Greece"/>
    <x v="0"/>
    <x v="1"/>
    <x v="1"/>
    <s v="Not ML"/>
  </r>
  <r>
    <n v="23"/>
    <x v="0"/>
    <s v="MI"/>
    <s v="FT"/>
    <x v="12"/>
    <n v="98000"/>
    <s v="USD"/>
    <n v="98000"/>
    <s v="US"/>
    <n v="0"/>
    <x v="4"/>
    <x v="4"/>
    <s v="M"/>
    <x v="0"/>
    <x v="0"/>
    <x v="4"/>
    <s v="United States of America"/>
    <x v="2"/>
    <x v="2"/>
    <x v="0"/>
    <s v="Not ML"/>
  </r>
  <r>
    <n v="24"/>
    <x v="0"/>
    <s v="MI"/>
    <s v="FT"/>
    <x v="6"/>
    <n v="115000"/>
    <s v="USD"/>
    <n v="115000"/>
    <s v="AE"/>
    <n v="0"/>
    <x v="12"/>
    <x v="12"/>
    <s v="L"/>
    <x v="0"/>
    <x v="0"/>
    <x v="12"/>
    <s v="United Arab Emirates"/>
    <x v="0"/>
    <x v="0"/>
    <x v="0"/>
    <s v="Not ML"/>
  </r>
  <r>
    <n v="25"/>
    <x v="0"/>
    <s v="EX"/>
    <s v="FT"/>
    <x v="13"/>
    <n v="325000"/>
    <s v="USD"/>
    <n v="325000"/>
    <s v="US"/>
    <n v="100"/>
    <x v="4"/>
    <x v="4"/>
    <s v="L"/>
    <x v="3"/>
    <x v="0"/>
    <x v="4"/>
    <s v="United States of America"/>
    <x v="0"/>
    <x v="0"/>
    <x v="2"/>
    <s v="Not ML"/>
  </r>
  <r>
    <n v="26"/>
    <x v="0"/>
    <s v="EN"/>
    <s v="FT"/>
    <x v="14"/>
    <n v="42000"/>
    <s v="USD"/>
    <n v="42000"/>
    <s v="NL"/>
    <n v="50"/>
    <x v="13"/>
    <x v="13"/>
    <s v="L"/>
    <x v="2"/>
    <x v="0"/>
    <x v="13"/>
    <s v="Netherlands"/>
    <x v="0"/>
    <x v="0"/>
    <x v="1"/>
    <s v="Not ML"/>
  </r>
  <r>
    <n v="27"/>
    <x v="0"/>
    <s v="SE"/>
    <s v="FT"/>
    <x v="10"/>
    <n v="720000"/>
    <s v="MXN"/>
    <n v="33511"/>
    <s v="MX"/>
    <n v="0"/>
    <x v="14"/>
    <x v="14"/>
    <s v="S"/>
    <x v="1"/>
    <x v="0"/>
    <x v="14"/>
    <s v="Mexico"/>
    <x v="1"/>
    <x v="1"/>
    <x v="0"/>
    <s v="Not ML"/>
  </r>
  <r>
    <n v="28"/>
    <x v="0"/>
    <s v="EN"/>
    <s v="CT"/>
    <x v="7"/>
    <n v="100000"/>
    <s v="USD"/>
    <n v="100000"/>
    <s v="US"/>
    <n v="100"/>
    <x v="4"/>
    <x v="4"/>
    <s v="L"/>
    <x v="2"/>
    <x v="1"/>
    <x v="4"/>
    <s v="United States of America"/>
    <x v="0"/>
    <x v="2"/>
    <x v="2"/>
    <s v="Not ML"/>
  </r>
  <r>
    <n v="29"/>
    <x v="0"/>
    <s v="SE"/>
    <s v="FT"/>
    <x v="15"/>
    <n v="157000"/>
    <s v="CAD"/>
    <n v="117104"/>
    <s v="CA"/>
    <n v="50"/>
    <x v="15"/>
    <x v="15"/>
    <s v="L"/>
    <x v="1"/>
    <x v="0"/>
    <x v="15"/>
    <s v="Canada"/>
    <x v="0"/>
    <x v="3"/>
    <x v="1"/>
    <s v="ML Professional"/>
  </r>
  <r>
    <n v="30"/>
    <x v="0"/>
    <s v="MI"/>
    <s v="FT"/>
    <x v="16"/>
    <n v="51999"/>
    <s v="EUR"/>
    <n v="59303"/>
    <s v="DE"/>
    <n v="100"/>
    <x v="0"/>
    <x v="0"/>
    <s v="S"/>
    <x v="0"/>
    <x v="0"/>
    <x v="0"/>
    <s v="Germany"/>
    <x v="1"/>
    <x v="1"/>
    <x v="2"/>
    <s v="Not ML"/>
  </r>
  <r>
    <n v="31"/>
    <x v="0"/>
    <s v="EN"/>
    <s v="FT"/>
    <x v="2"/>
    <n v="70000"/>
    <s v="USD"/>
    <n v="70000"/>
    <s v="US"/>
    <n v="100"/>
    <x v="4"/>
    <x v="4"/>
    <s v="L"/>
    <x v="2"/>
    <x v="0"/>
    <x v="4"/>
    <s v="United States of America"/>
    <x v="0"/>
    <x v="1"/>
    <x v="2"/>
    <s v="Not ML"/>
  </r>
  <r>
    <n v="32"/>
    <x v="0"/>
    <s v="SE"/>
    <s v="FT"/>
    <x v="0"/>
    <n v="60000"/>
    <s v="EUR"/>
    <n v="68428"/>
    <s v="GR"/>
    <n v="100"/>
    <x v="4"/>
    <x v="4"/>
    <s v="L"/>
    <x v="1"/>
    <x v="0"/>
    <x v="4"/>
    <s v="Greece"/>
    <x v="0"/>
    <x v="0"/>
    <x v="2"/>
    <s v="Not ML"/>
  </r>
  <r>
    <n v="33"/>
    <x v="0"/>
    <s v="MI"/>
    <s v="FT"/>
    <x v="14"/>
    <n v="450000"/>
    <s v="USD"/>
    <n v="450000"/>
    <s v="US"/>
    <n v="0"/>
    <x v="4"/>
    <x v="4"/>
    <s v="M"/>
    <x v="0"/>
    <x v="0"/>
    <x v="4"/>
    <s v="United States of America"/>
    <x v="2"/>
    <x v="0"/>
    <x v="0"/>
    <s v="Not ML"/>
  </r>
  <r>
    <n v="34"/>
    <x v="0"/>
    <s v="MI"/>
    <s v="FT"/>
    <x v="5"/>
    <n v="41000"/>
    <s v="EUR"/>
    <n v="46759"/>
    <s v="FR"/>
    <n v="50"/>
    <x v="7"/>
    <x v="7"/>
    <s v="L"/>
    <x v="0"/>
    <x v="0"/>
    <x v="7"/>
    <s v="France"/>
    <x v="0"/>
    <x v="2"/>
    <x v="1"/>
    <s v="Not ML"/>
  </r>
  <r>
    <n v="35"/>
    <x v="0"/>
    <s v="MI"/>
    <s v="FT"/>
    <x v="10"/>
    <n v="65000"/>
    <s v="EUR"/>
    <n v="74130"/>
    <s v="AT"/>
    <n v="50"/>
    <x v="16"/>
    <x v="16"/>
    <s v="L"/>
    <x v="0"/>
    <x v="0"/>
    <x v="16"/>
    <s v="Austria"/>
    <x v="0"/>
    <x v="1"/>
    <x v="1"/>
    <s v="Not ML"/>
  </r>
  <r>
    <n v="36"/>
    <x v="0"/>
    <s v="MI"/>
    <s v="FT"/>
    <x v="11"/>
    <n v="103000"/>
    <s v="USD"/>
    <n v="103000"/>
    <s v="US"/>
    <n v="100"/>
    <x v="4"/>
    <x v="4"/>
    <s v="L"/>
    <x v="0"/>
    <x v="0"/>
    <x v="4"/>
    <s v="United States of America"/>
    <x v="0"/>
    <x v="0"/>
    <x v="2"/>
    <s v="Not ML"/>
  </r>
  <r>
    <n v="37"/>
    <x v="0"/>
    <s v="EN"/>
    <s v="FT"/>
    <x v="4"/>
    <n v="250000"/>
    <s v="USD"/>
    <n v="250000"/>
    <s v="US"/>
    <n v="50"/>
    <x v="4"/>
    <x v="4"/>
    <s v="L"/>
    <x v="2"/>
    <x v="0"/>
    <x v="4"/>
    <s v="United States of America"/>
    <x v="0"/>
    <x v="1"/>
    <x v="1"/>
    <s v="ML Professional"/>
  </r>
  <r>
    <n v="38"/>
    <x v="0"/>
    <s v="EN"/>
    <s v="FT"/>
    <x v="5"/>
    <n v="10000"/>
    <s v="USD"/>
    <n v="10000"/>
    <s v="NG"/>
    <n v="100"/>
    <x v="17"/>
    <x v="17"/>
    <s v="S"/>
    <x v="2"/>
    <x v="0"/>
    <x v="17"/>
    <s v="Nigeria"/>
    <x v="1"/>
    <x v="2"/>
    <x v="2"/>
    <s v="Not ML"/>
  </r>
  <r>
    <n v="39"/>
    <x v="0"/>
    <s v="EN"/>
    <s v="FT"/>
    <x v="4"/>
    <n v="138000"/>
    <s v="USD"/>
    <n v="138000"/>
    <s v="US"/>
    <n v="100"/>
    <x v="4"/>
    <x v="4"/>
    <s v="S"/>
    <x v="2"/>
    <x v="0"/>
    <x v="4"/>
    <s v="United States of America"/>
    <x v="1"/>
    <x v="1"/>
    <x v="2"/>
    <s v="ML Professional"/>
  </r>
  <r>
    <n v="40"/>
    <x v="0"/>
    <s v="MI"/>
    <s v="FT"/>
    <x v="0"/>
    <n v="45760"/>
    <s v="USD"/>
    <n v="45760"/>
    <s v="PH"/>
    <n v="100"/>
    <x v="4"/>
    <x v="4"/>
    <s v="S"/>
    <x v="0"/>
    <x v="0"/>
    <x v="4"/>
    <s v="Philippines"/>
    <x v="1"/>
    <x v="0"/>
    <x v="2"/>
    <s v="Not ML"/>
  </r>
  <r>
    <n v="41"/>
    <x v="0"/>
    <s v="EX"/>
    <s v="FT"/>
    <x v="16"/>
    <n v="70000"/>
    <s v="EUR"/>
    <n v="79833"/>
    <s v="ES"/>
    <n v="50"/>
    <x v="18"/>
    <x v="18"/>
    <s v="L"/>
    <x v="3"/>
    <x v="0"/>
    <x v="18"/>
    <s v="Spain"/>
    <x v="0"/>
    <x v="1"/>
    <x v="1"/>
    <s v="Not ML"/>
  </r>
  <r>
    <n v="42"/>
    <x v="0"/>
    <s v="MI"/>
    <s v="FT"/>
    <x v="17"/>
    <n v="44000"/>
    <s v="EUR"/>
    <n v="50180"/>
    <s v="PT"/>
    <n v="0"/>
    <x v="19"/>
    <x v="19"/>
    <s v="M"/>
    <x v="0"/>
    <x v="0"/>
    <x v="19"/>
    <s v="Part-time "/>
    <x v="2"/>
    <x v="1"/>
    <x v="0"/>
    <s v="ML Professional"/>
  </r>
  <r>
    <n v="43"/>
    <x v="0"/>
    <s v="MI"/>
    <s v="FT"/>
    <x v="10"/>
    <n v="106000"/>
    <s v="USD"/>
    <n v="106000"/>
    <s v="US"/>
    <n v="100"/>
    <x v="4"/>
    <x v="4"/>
    <s v="L"/>
    <x v="0"/>
    <x v="0"/>
    <x v="4"/>
    <s v="United States of America"/>
    <x v="0"/>
    <x v="1"/>
    <x v="2"/>
    <s v="Not ML"/>
  </r>
  <r>
    <n v="44"/>
    <x v="0"/>
    <s v="MI"/>
    <s v="FT"/>
    <x v="10"/>
    <n v="88000"/>
    <s v="GBP"/>
    <n v="112872"/>
    <s v="GB"/>
    <n v="50"/>
    <x v="2"/>
    <x v="2"/>
    <s v="L"/>
    <x v="0"/>
    <x v="0"/>
    <x v="2"/>
    <s v="United Kingdom"/>
    <x v="0"/>
    <x v="1"/>
    <x v="1"/>
    <s v="Not ML"/>
  </r>
  <r>
    <n v="45"/>
    <x v="0"/>
    <s v="EN"/>
    <s v="PT"/>
    <x v="18"/>
    <n v="14000"/>
    <s v="EUR"/>
    <n v="15966"/>
    <s v="DE"/>
    <n v="100"/>
    <x v="0"/>
    <x v="0"/>
    <s v="S"/>
    <x v="2"/>
    <x v="2"/>
    <x v="0"/>
    <s v="Germany"/>
    <x v="1"/>
    <x v="1"/>
    <x v="2"/>
    <s v="Not ML"/>
  </r>
  <r>
    <n v="46"/>
    <x v="0"/>
    <s v="MI"/>
    <s v="FT"/>
    <x v="0"/>
    <n v="60000"/>
    <s v="GBP"/>
    <n v="76958"/>
    <s v="GB"/>
    <n v="100"/>
    <x v="2"/>
    <x v="2"/>
    <s v="S"/>
    <x v="0"/>
    <x v="0"/>
    <x v="2"/>
    <s v="United Kingdom"/>
    <x v="1"/>
    <x v="0"/>
    <x v="2"/>
    <s v="Not ML"/>
  </r>
  <r>
    <n v="47"/>
    <x v="0"/>
    <s v="SE"/>
    <s v="FT"/>
    <x v="10"/>
    <n v="188000"/>
    <s v="USD"/>
    <n v="188000"/>
    <s v="US"/>
    <n v="100"/>
    <x v="4"/>
    <x v="4"/>
    <s v="L"/>
    <x v="1"/>
    <x v="0"/>
    <x v="4"/>
    <s v="United States of America"/>
    <x v="0"/>
    <x v="1"/>
    <x v="2"/>
    <s v="Not ML"/>
  </r>
  <r>
    <n v="48"/>
    <x v="0"/>
    <s v="MI"/>
    <s v="FT"/>
    <x v="0"/>
    <n v="105000"/>
    <s v="USD"/>
    <n v="105000"/>
    <s v="US"/>
    <n v="100"/>
    <x v="4"/>
    <x v="4"/>
    <s v="L"/>
    <x v="0"/>
    <x v="0"/>
    <x v="4"/>
    <s v="United States of America"/>
    <x v="0"/>
    <x v="0"/>
    <x v="2"/>
    <s v="Not ML"/>
  </r>
  <r>
    <n v="49"/>
    <x v="0"/>
    <s v="MI"/>
    <s v="FT"/>
    <x v="10"/>
    <n v="61500"/>
    <s v="EUR"/>
    <n v="70139"/>
    <s v="FR"/>
    <n v="50"/>
    <x v="7"/>
    <x v="7"/>
    <s v="L"/>
    <x v="0"/>
    <x v="0"/>
    <x v="7"/>
    <s v="France"/>
    <x v="0"/>
    <x v="1"/>
    <x v="1"/>
    <s v="Not ML"/>
  </r>
  <r>
    <n v="50"/>
    <x v="0"/>
    <s v="EN"/>
    <s v="FT"/>
    <x v="5"/>
    <n v="450000"/>
    <s v="INR"/>
    <n v="6072"/>
    <s v="IN"/>
    <n v="0"/>
    <x v="8"/>
    <x v="8"/>
    <s v="S"/>
    <x v="2"/>
    <x v="0"/>
    <x v="8"/>
    <s v="India"/>
    <x v="1"/>
    <x v="2"/>
    <x v="0"/>
    <s v="Not ML"/>
  </r>
  <r>
    <n v="51"/>
    <x v="0"/>
    <s v="EN"/>
    <s v="FT"/>
    <x v="5"/>
    <n v="91000"/>
    <s v="USD"/>
    <n v="91000"/>
    <s v="US"/>
    <n v="100"/>
    <x v="4"/>
    <x v="4"/>
    <s v="L"/>
    <x v="2"/>
    <x v="0"/>
    <x v="4"/>
    <s v="United States of America"/>
    <x v="0"/>
    <x v="2"/>
    <x v="2"/>
    <s v="Not ML"/>
  </r>
  <r>
    <n v="52"/>
    <x v="0"/>
    <s v="EN"/>
    <s v="FT"/>
    <x v="19"/>
    <n v="300000"/>
    <s v="DKK"/>
    <n v="45896"/>
    <s v="DK"/>
    <n v="50"/>
    <x v="20"/>
    <x v="20"/>
    <s v="S"/>
    <x v="2"/>
    <x v="0"/>
    <x v="20"/>
    <s v="Denmark"/>
    <x v="1"/>
    <x v="0"/>
    <x v="1"/>
    <s v="Not ML"/>
  </r>
  <r>
    <n v="53"/>
    <x v="0"/>
    <s v="EN"/>
    <s v="FT"/>
    <x v="10"/>
    <n v="48000"/>
    <s v="EUR"/>
    <n v="54742"/>
    <s v="PK"/>
    <n v="100"/>
    <x v="0"/>
    <x v="0"/>
    <s v="L"/>
    <x v="2"/>
    <x v="0"/>
    <x v="0"/>
    <s v="Pakistan"/>
    <x v="0"/>
    <x v="1"/>
    <x v="2"/>
    <s v="Not ML"/>
  </r>
  <r>
    <n v="54"/>
    <x v="0"/>
    <s v="SE"/>
    <s v="FL"/>
    <x v="20"/>
    <n v="60000"/>
    <s v="USD"/>
    <n v="60000"/>
    <s v="RU"/>
    <n v="100"/>
    <x v="4"/>
    <x v="4"/>
    <s v="S"/>
    <x v="1"/>
    <x v="3"/>
    <x v="4"/>
    <s v="Russian Federation"/>
    <x v="1"/>
    <x v="1"/>
    <x v="2"/>
    <s v="Not ML"/>
  </r>
  <r>
    <n v="55"/>
    <x v="0"/>
    <s v="SE"/>
    <s v="FT"/>
    <x v="21"/>
    <n v="130000"/>
    <s v="EUR"/>
    <n v="148261"/>
    <s v="DE"/>
    <n v="100"/>
    <x v="0"/>
    <x v="0"/>
    <s v="M"/>
    <x v="1"/>
    <x v="0"/>
    <x v="0"/>
    <s v="Germany"/>
    <x v="2"/>
    <x v="0"/>
    <x v="2"/>
    <s v="Not ML"/>
  </r>
  <r>
    <n v="56"/>
    <x v="0"/>
    <s v="MI"/>
    <s v="FT"/>
    <x v="0"/>
    <n v="34000"/>
    <s v="EUR"/>
    <n v="38776"/>
    <s v="ES"/>
    <n v="100"/>
    <x v="18"/>
    <x v="18"/>
    <s v="M"/>
    <x v="0"/>
    <x v="0"/>
    <x v="18"/>
    <s v="Spain"/>
    <x v="2"/>
    <x v="0"/>
    <x v="2"/>
    <s v="Not ML"/>
  </r>
  <r>
    <n v="57"/>
    <x v="0"/>
    <s v="MI"/>
    <s v="FT"/>
    <x v="0"/>
    <n v="118000"/>
    <s v="USD"/>
    <n v="118000"/>
    <s v="US"/>
    <n v="100"/>
    <x v="4"/>
    <x v="4"/>
    <s v="M"/>
    <x v="0"/>
    <x v="0"/>
    <x v="4"/>
    <s v="United States of America"/>
    <x v="2"/>
    <x v="0"/>
    <x v="2"/>
    <s v="Not ML"/>
  </r>
  <r>
    <n v="58"/>
    <x v="0"/>
    <s v="SE"/>
    <s v="FT"/>
    <x v="0"/>
    <n v="120000"/>
    <s v="USD"/>
    <n v="120000"/>
    <s v="US"/>
    <n v="50"/>
    <x v="4"/>
    <x v="4"/>
    <s v="L"/>
    <x v="1"/>
    <x v="0"/>
    <x v="4"/>
    <s v="United States of America"/>
    <x v="0"/>
    <x v="0"/>
    <x v="1"/>
    <s v="Not ML"/>
  </r>
  <r>
    <n v="59"/>
    <x v="0"/>
    <s v="MI"/>
    <s v="FT"/>
    <x v="0"/>
    <n v="138350"/>
    <s v="USD"/>
    <n v="138350"/>
    <s v="US"/>
    <n v="100"/>
    <x v="4"/>
    <x v="4"/>
    <s v="M"/>
    <x v="0"/>
    <x v="0"/>
    <x v="4"/>
    <s v="United States of America"/>
    <x v="2"/>
    <x v="0"/>
    <x v="2"/>
    <s v="Not ML"/>
  </r>
  <r>
    <n v="60"/>
    <x v="0"/>
    <s v="MI"/>
    <s v="FT"/>
    <x v="10"/>
    <n v="110000"/>
    <s v="USD"/>
    <n v="110000"/>
    <s v="US"/>
    <n v="100"/>
    <x v="4"/>
    <x v="4"/>
    <s v="L"/>
    <x v="0"/>
    <x v="0"/>
    <x v="4"/>
    <s v="United States of America"/>
    <x v="0"/>
    <x v="1"/>
    <x v="2"/>
    <s v="Not ML"/>
  </r>
  <r>
    <n v="61"/>
    <x v="0"/>
    <s v="MI"/>
    <s v="FT"/>
    <x v="10"/>
    <n v="130800"/>
    <s v="USD"/>
    <n v="130800"/>
    <s v="ES"/>
    <n v="100"/>
    <x v="4"/>
    <x v="4"/>
    <s v="M"/>
    <x v="0"/>
    <x v="0"/>
    <x v="4"/>
    <s v="Spain"/>
    <x v="2"/>
    <x v="1"/>
    <x v="2"/>
    <s v="Not ML"/>
  </r>
  <r>
    <n v="62"/>
    <x v="0"/>
    <s v="EN"/>
    <s v="PT"/>
    <x v="0"/>
    <n v="19000"/>
    <s v="EUR"/>
    <n v="21669"/>
    <s v="IT"/>
    <n v="50"/>
    <x v="21"/>
    <x v="21"/>
    <s v="S"/>
    <x v="2"/>
    <x v="2"/>
    <x v="21"/>
    <s v="Italy"/>
    <x v="1"/>
    <x v="0"/>
    <x v="1"/>
    <s v="Not ML"/>
  </r>
  <r>
    <n v="63"/>
    <x v="0"/>
    <s v="SE"/>
    <s v="FT"/>
    <x v="0"/>
    <n v="412000"/>
    <s v="USD"/>
    <n v="412000"/>
    <s v="US"/>
    <n v="100"/>
    <x v="4"/>
    <x v="4"/>
    <s v="L"/>
    <x v="1"/>
    <x v="0"/>
    <x v="4"/>
    <s v="United States of America"/>
    <x v="0"/>
    <x v="0"/>
    <x v="2"/>
    <s v="Not ML"/>
  </r>
  <r>
    <n v="64"/>
    <x v="0"/>
    <s v="SE"/>
    <s v="FT"/>
    <x v="4"/>
    <n v="40000"/>
    <s v="EUR"/>
    <n v="45618"/>
    <s v="HR"/>
    <n v="100"/>
    <x v="22"/>
    <x v="22"/>
    <s v="S"/>
    <x v="1"/>
    <x v="0"/>
    <x v="22"/>
    <s v="Croatia"/>
    <x v="1"/>
    <x v="1"/>
    <x v="2"/>
    <s v="ML Professional"/>
  </r>
  <r>
    <n v="65"/>
    <x v="0"/>
    <s v="EN"/>
    <s v="FT"/>
    <x v="0"/>
    <n v="55000"/>
    <s v="EUR"/>
    <n v="62726"/>
    <s v="DE"/>
    <n v="50"/>
    <x v="0"/>
    <x v="0"/>
    <s v="S"/>
    <x v="2"/>
    <x v="0"/>
    <x v="0"/>
    <s v="Germany"/>
    <x v="1"/>
    <x v="0"/>
    <x v="1"/>
    <s v="Not ML"/>
  </r>
  <r>
    <n v="66"/>
    <x v="0"/>
    <s v="EN"/>
    <s v="FT"/>
    <x v="0"/>
    <n v="43200"/>
    <s v="EUR"/>
    <n v="49268"/>
    <s v="DE"/>
    <n v="0"/>
    <x v="0"/>
    <x v="0"/>
    <s v="S"/>
    <x v="2"/>
    <x v="0"/>
    <x v="0"/>
    <s v="Germany"/>
    <x v="1"/>
    <x v="0"/>
    <x v="0"/>
    <s v="Not ML"/>
  </r>
  <r>
    <n v="67"/>
    <x v="0"/>
    <s v="SE"/>
    <s v="FT"/>
    <x v="22"/>
    <n v="190200"/>
    <s v="USD"/>
    <n v="190200"/>
    <s v="US"/>
    <n v="100"/>
    <x v="4"/>
    <x v="4"/>
    <s v="M"/>
    <x v="1"/>
    <x v="0"/>
    <x v="4"/>
    <s v="United States of America"/>
    <x v="2"/>
    <x v="0"/>
    <x v="2"/>
    <s v="Not ML"/>
  </r>
  <r>
    <n v="68"/>
    <x v="0"/>
    <s v="EN"/>
    <s v="FT"/>
    <x v="0"/>
    <n v="105000"/>
    <s v="USD"/>
    <n v="105000"/>
    <s v="US"/>
    <n v="100"/>
    <x v="4"/>
    <x v="4"/>
    <s v="S"/>
    <x v="2"/>
    <x v="0"/>
    <x v="4"/>
    <s v="United States of America"/>
    <x v="1"/>
    <x v="0"/>
    <x v="2"/>
    <s v="Not ML"/>
  </r>
  <r>
    <n v="69"/>
    <x v="0"/>
    <s v="SE"/>
    <s v="FT"/>
    <x v="0"/>
    <n v="80000"/>
    <s v="EUR"/>
    <n v="91237"/>
    <s v="AT"/>
    <n v="0"/>
    <x v="16"/>
    <x v="16"/>
    <s v="S"/>
    <x v="1"/>
    <x v="0"/>
    <x v="16"/>
    <s v="Austria"/>
    <x v="1"/>
    <x v="0"/>
    <x v="0"/>
    <s v="Not ML"/>
  </r>
  <r>
    <n v="70"/>
    <x v="0"/>
    <s v="MI"/>
    <s v="FT"/>
    <x v="0"/>
    <n v="55000"/>
    <s v="EUR"/>
    <n v="62726"/>
    <s v="FR"/>
    <n v="50"/>
    <x v="23"/>
    <x v="23"/>
    <s v="S"/>
    <x v="0"/>
    <x v="0"/>
    <x v="23"/>
    <s v="France"/>
    <x v="1"/>
    <x v="0"/>
    <x v="1"/>
    <s v="Not ML"/>
  </r>
  <r>
    <n v="71"/>
    <x v="0"/>
    <s v="MI"/>
    <s v="FT"/>
    <x v="0"/>
    <n v="37000"/>
    <s v="EUR"/>
    <n v="42197"/>
    <s v="FR"/>
    <n v="50"/>
    <x v="7"/>
    <x v="7"/>
    <s v="S"/>
    <x v="0"/>
    <x v="0"/>
    <x v="7"/>
    <s v="France"/>
    <x v="1"/>
    <x v="0"/>
    <x v="1"/>
    <s v="Not ML"/>
  </r>
  <r>
    <n v="72"/>
    <x v="1"/>
    <s v="EN"/>
    <s v="FT"/>
    <x v="14"/>
    <n v="60000"/>
    <s v="GBP"/>
    <n v="82528"/>
    <s v="GB"/>
    <n v="50"/>
    <x v="2"/>
    <x v="2"/>
    <s v="L"/>
    <x v="2"/>
    <x v="0"/>
    <x v="2"/>
    <s v="United Kingdom"/>
    <x v="0"/>
    <x v="0"/>
    <x v="1"/>
    <s v="Not ML"/>
  </r>
  <r>
    <n v="73"/>
    <x v="1"/>
    <s v="EX"/>
    <s v="FT"/>
    <x v="12"/>
    <n v="150000"/>
    <s v="USD"/>
    <n v="150000"/>
    <s v="IN"/>
    <n v="100"/>
    <x v="4"/>
    <x v="4"/>
    <s v="L"/>
    <x v="3"/>
    <x v="0"/>
    <x v="4"/>
    <s v="India"/>
    <x v="0"/>
    <x v="2"/>
    <x v="2"/>
    <s v="Not ML"/>
  </r>
  <r>
    <n v="74"/>
    <x v="1"/>
    <s v="EX"/>
    <s v="FT"/>
    <x v="23"/>
    <n v="235000"/>
    <s v="USD"/>
    <n v="235000"/>
    <s v="US"/>
    <n v="100"/>
    <x v="4"/>
    <x v="4"/>
    <s v="L"/>
    <x v="3"/>
    <x v="0"/>
    <x v="4"/>
    <s v="United States of America"/>
    <x v="0"/>
    <x v="3"/>
    <x v="2"/>
    <s v="Not ML"/>
  </r>
  <r>
    <n v="75"/>
    <x v="1"/>
    <s v="SE"/>
    <s v="FT"/>
    <x v="0"/>
    <n v="45000"/>
    <s v="EUR"/>
    <n v="53192"/>
    <s v="FR"/>
    <n v="50"/>
    <x v="7"/>
    <x v="7"/>
    <s v="L"/>
    <x v="1"/>
    <x v="0"/>
    <x v="7"/>
    <s v="France"/>
    <x v="0"/>
    <x v="0"/>
    <x v="1"/>
    <s v="Not ML"/>
  </r>
  <r>
    <n v="76"/>
    <x v="1"/>
    <s v="MI"/>
    <s v="FT"/>
    <x v="12"/>
    <n v="100000"/>
    <s v="USD"/>
    <n v="100000"/>
    <s v="US"/>
    <n v="100"/>
    <x v="4"/>
    <x v="4"/>
    <s v="M"/>
    <x v="0"/>
    <x v="0"/>
    <x v="4"/>
    <s v="United States of America"/>
    <x v="2"/>
    <x v="2"/>
    <x v="2"/>
    <s v="Not ML"/>
  </r>
  <r>
    <n v="77"/>
    <x v="1"/>
    <s v="MI"/>
    <s v="PT"/>
    <x v="24"/>
    <n v="400000"/>
    <s v="INR"/>
    <n v="5409"/>
    <s v="IN"/>
    <n v="50"/>
    <x v="8"/>
    <x v="8"/>
    <s v="M"/>
    <x v="0"/>
    <x v="2"/>
    <x v="8"/>
    <s v="India"/>
    <x v="2"/>
    <x v="3"/>
    <x v="1"/>
    <s v="Not ML"/>
  </r>
  <r>
    <n v="78"/>
    <x v="1"/>
    <s v="MI"/>
    <s v="CT"/>
    <x v="18"/>
    <n v="270000"/>
    <s v="USD"/>
    <n v="270000"/>
    <s v="US"/>
    <n v="100"/>
    <x v="4"/>
    <x v="4"/>
    <s v="L"/>
    <x v="0"/>
    <x v="1"/>
    <x v="4"/>
    <s v="United States of America"/>
    <x v="0"/>
    <x v="1"/>
    <x v="2"/>
    <s v="Not ML"/>
  </r>
  <r>
    <n v="79"/>
    <x v="1"/>
    <s v="EN"/>
    <s v="FT"/>
    <x v="5"/>
    <n v="80000"/>
    <s v="USD"/>
    <n v="80000"/>
    <s v="US"/>
    <n v="100"/>
    <x v="4"/>
    <x v="4"/>
    <s v="M"/>
    <x v="2"/>
    <x v="0"/>
    <x v="4"/>
    <s v="United States of America"/>
    <x v="2"/>
    <x v="2"/>
    <x v="2"/>
    <s v="Not ML"/>
  </r>
  <r>
    <n v="80"/>
    <x v="1"/>
    <s v="SE"/>
    <s v="FT"/>
    <x v="25"/>
    <n v="67000"/>
    <s v="EUR"/>
    <n v="79197"/>
    <s v="DE"/>
    <n v="100"/>
    <x v="0"/>
    <x v="0"/>
    <s v="L"/>
    <x v="1"/>
    <x v="0"/>
    <x v="0"/>
    <s v="Germany"/>
    <x v="0"/>
    <x v="1"/>
    <x v="2"/>
    <s v="Not ML"/>
  </r>
  <r>
    <n v="81"/>
    <x v="1"/>
    <s v="MI"/>
    <s v="FT"/>
    <x v="10"/>
    <n v="140000"/>
    <s v="USD"/>
    <n v="140000"/>
    <s v="US"/>
    <n v="100"/>
    <x v="4"/>
    <x v="4"/>
    <s v="L"/>
    <x v="0"/>
    <x v="0"/>
    <x v="4"/>
    <s v="United States of America"/>
    <x v="0"/>
    <x v="1"/>
    <x v="2"/>
    <s v="Not ML"/>
  </r>
  <r>
    <n v="82"/>
    <x v="1"/>
    <s v="MI"/>
    <s v="FT"/>
    <x v="26"/>
    <n v="68000"/>
    <s v="CAD"/>
    <n v="54238"/>
    <s v="GB"/>
    <n v="50"/>
    <x v="15"/>
    <x v="15"/>
    <s v="L"/>
    <x v="0"/>
    <x v="0"/>
    <x v="15"/>
    <s v="United Kingdom"/>
    <x v="0"/>
    <x v="0"/>
    <x v="1"/>
    <s v="Not ML"/>
  </r>
  <r>
    <n v="83"/>
    <x v="1"/>
    <s v="MI"/>
    <s v="FT"/>
    <x v="4"/>
    <n v="40000"/>
    <s v="EUR"/>
    <n v="47282"/>
    <s v="ES"/>
    <n v="100"/>
    <x v="18"/>
    <x v="18"/>
    <s v="S"/>
    <x v="0"/>
    <x v="0"/>
    <x v="18"/>
    <s v="Spain"/>
    <x v="1"/>
    <x v="1"/>
    <x v="2"/>
    <s v="ML Professional"/>
  </r>
  <r>
    <n v="84"/>
    <x v="1"/>
    <s v="EX"/>
    <s v="FT"/>
    <x v="13"/>
    <n v="130000"/>
    <s v="EUR"/>
    <n v="153667"/>
    <s v="IT"/>
    <n v="100"/>
    <x v="24"/>
    <x v="24"/>
    <s v="L"/>
    <x v="3"/>
    <x v="0"/>
    <x v="24"/>
    <s v="Italy"/>
    <x v="0"/>
    <x v="0"/>
    <x v="2"/>
    <s v="Not ML"/>
  </r>
  <r>
    <n v="85"/>
    <x v="1"/>
    <s v="MI"/>
    <s v="FT"/>
    <x v="10"/>
    <n v="110000"/>
    <s v="PLN"/>
    <n v="28476"/>
    <s v="PL"/>
    <n v="100"/>
    <x v="24"/>
    <x v="24"/>
    <s v="L"/>
    <x v="0"/>
    <x v="0"/>
    <x v="24"/>
    <s v="Poland"/>
    <x v="0"/>
    <x v="1"/>
    <x v="2"/>
    <s v="Not ML"/>
  </r>
  <r>
    <n v="86"/>
    <x v="1"/>
    <s v="EN"/>
    <s v="FT"/>
    <x v="5"/>
    <n v="50000"/>
    <s v="EUR"/>
    <n v="59102"/>
    <s v="FR"/>
    <n v="50"/>
    <x v="7"/>
    <x v="7"/>
    <s v="M"/>
    <x v="2"/>
    <x v="0"/>
    <x v="7"/>
    <s v="France"/>
    <x v="2"/>
    <x v="2"/>
    <x v="1"/>
    <s v="Not ML"/>
  </r>
  <r>
    <n v="87"/>
    <x v="1"/>
    <s v="MI"/>
    <s v="FT"/>
    <x v="25"/>
    <n v="110000"/>
    <s v="USD"/>
    <n v="110000"/>
    <s v="US"/>
    <n v="100"/>
    <x v="4"/>
    <x v="4"/>
    <s v="L"/>
    <x v="0"/>
    <x v="0"/>
    <x v="4"/>
    <s v="United States of America"/>
    <x v="0"/>
    <x v="1"/>
    <x v="2"/>
    <s v="Not ML"/>
  </r>
  <r>
    <n v="88"/>
    <x v="1"/>
    <s v="SE"/>
    <s v="FT"/>
    <x v="9"/>
    <n v="170000"/>
    <s v="USD"/>
    <n v="170000"/>
    <s v="US"/>
    <n v="100"/>
    <x v="4"/>
    <x v="4"/>
    <s v="L"/>
    <x v="1"/>
    <x v="0"/>
    <x v="4"/>
    <s v="United States of America"/>
    <x v="0"/>
    <x v="2"/>
    <x v="2"/>
    <s v="Not ML"/>
  </r>
  <r>
    <n v="89"/>
    <x v="1"/>
    <s v="SE"/>
    <s v="FT"/>
    <x v="5"/>
    <n v="80000"/>
    <s v="USD"/>
    <n v="80000"/>
    <s v="BG"/>
    <n v="100"/>
    <x v="4"/>
    <x v="4"/>
    <s v="S"/>
    <x v="1"/>
    <x v="0"/>
    <x v="4"/>
    <s v="Bulgaria"/>
    <x v="1"/>
    <x v="2"/>
    <x v="2"/>
    <s v="Not ML"/>
  </r>
  <r>
    <n v="90"/>
    <x v="1"/>
    <s v="SE"/>
    <s v="FT"/>
    <x v="27"/>
    <n v="75000"/>
    <s v="EUR"/>
    <n v="88654"/>
    <s v="GR"/>
    <n v="100"/>
    <x v="20"/>
    <x v="20"/>
    <s v="L"/>
    <x v="1"/>
    <x v="0"/>
    <x v="20"/>
    <s v="Greece"/>
    <x v="0"/>
    <x v="2"/>
    <x v="2"/>
    <s v="Not ML"/>
  </r>
  <r>
    <n v="91"/>
    <x v="1"/>
    <s v="EN"/>
    <s v="FT"/>
    <x v="11"/>
    <n v="65000"/>
    <s v="EUR"/>
    <n v="76833"/>
    <s v="DE"/>
    <n v="100"/>
    <x v="0"/>
    <x v="0"/>
    <s v="S"/>
    <x v="2"/>
    <x v="0"/>
    <x v="0"/>
    <s v="Germany"/>
    <x v="1"/>
    <x v="0"/>
    <x v="2"/>
    <s v="Not ML"/>
  </r>
  <r>
    <n v="92"/>
    <x v="1"/>
    <s v="MI"/>
    <s v="FT"/>
    <x v="9"/>
    <n v="1450000"/>
    <s v="INR"/>
    <n v="19609"/>
    <s v="IN"/>
    <n v="100"/>
    <x v="8"/>
    <x v="8"/>
    <s v="L"/>
    <x v="0"/>
    <x v="0"/>
    <x v="8"/>
    <s v="India"/>
    <x v="0"/>
    <x v="2"/>
    <x v="2"/>
    <s v="Not ML"/>
  </r>
  <r>
    <n v="93"/>
    <x v="1"/>
    <s v="SE"/>
    <s v="FT"/>
    <x v="8"/>
    <n v="276000"/>
    <s v="USD"/>
    <n v="276000"/>
    <s v="US"/>
    <n v="0"/>
    <x v="4"/>
    <x v="4"/>
    <s v="L"/>
    <x v="1"/>
    <x v="0"/>
    <x v="4"/>
    <s v="United States of America"/>
    <x v="0"/>
    <x v="1"/>
    <x v="0"/>
    <s v="Not ML"/>
  </r>
  <r>
    <n v="94"/>
    <x v="1"/>
    <s v="EN"/>
    <s v="FT"/>
    <x v="0"/>
    <n v="2200000"/>
    <s v="INR"/>
    <n v="29751"/>
    <s v="IN"/>
    <n v="50"/>
    <x v="8"/>
    <x v="8"/>
    <s v="L"/>
    <x v="2"/>
    <x v="0"/>
    <x v="8"/>
    <s v="India"/>
    <x v="0"/>
    <x v="0"/>
    <x v="1"/>
    <s v="Not ML"/>
  </r>
  <r>
    <n v="95"/>
    <x v="1"/>
    <s v="MI"/>
    <s v="FT"/>
    <x v="28"/>
    <n v="120000"/>
    <s v="SGD"/>
    <n v="89294"/>
    <s v="SG"/>
    <n v="50"/>
    <x v="25"/>
    <x v="25"/>
    <s v="L"/>
    <x v="0"/>
    <x v="0"/>
    <x v="25"/>
    <s v="Singapore"/>
    <x v="0"/>
    <x v="1"/>
    <x v="1"/>
    <s v="Not ML"/>
  </r>
  <r>
    <n v="96"/>
    <x v="1"/>
    <s v="EN"/>
    <s v="PT"/>
    <x v="19"/>
    <n v="12000"/>
    <s v="USD"/>
    <n v="12000"/>
    <s v="BR"/>
    <n v="100"/>
    <x v="4"/>
    <x v="4"/>
    <s v="S"/>
    <x v="2"/>
    <x v="2"/>
    <x v="4"/>
    <s v="Brazil"/>
    <x v="1"/>
    <x v="0"/>
    <x v="2"/>
    <s v="Not ML"/>
  </r>
  <r>
    <n v="97"/>
    <x v="1"/>
    <s v="MI"/>
    <s v="FT"/>
    <x v="29"/>
    <n v="450000"/>
    <s v="USD"/>
    <n v="450000"/>
    <s v="US"/>
    <n v="100"/>
    <x v="4"/>
    <x v="4"/>
    <s v="L"/>
    <x v="0"/>
    <x v="0"/>
    <x v="4"/>
    <s v="United States of America"/>
    <x v="0"/>
    <x v="2"/>
    <x v="2"/>
    <s v="Not ML"/>
  </r>
  <r>
    <n v="98"/>
    <x v="1"/>
    <s v="EN"/>
    <s v="FT"/>
    <x v="30"/>
    <n v="70000"/>
    <s v="USD"/>
    <n v="70000"/>
    <s v="US"/>
    <n v="100"/>
    <x v="4"/>
    <x v="4"/>
    <s v="M"/>
    <x v="2"/>
    <x v="0"/>
    <x v="4"/>
    <s v="United States of America"/>
    <x v="2"/>
    <x v="1"/>
    <x v="2"/>
    <s v="Not ML"/>
  </r>
  <r>
    <n v="99"/>
    <x v="1"/>
    <s v="MI"/>
    <s v="FT"/>
    <x v="30"/>
    <n v="81000"/>
    <s v="EUR"/>
    <n v="95746"/>
    <s v="DE"/>
    <n v="100"/>
    <x v="4"/>
    <x v="4"/>
    <s v="S"/>
    <x v="0"/>
    <x v="0"/>
    <x v="4"/>
    <s v="Germany"/>
    <x v="1"/>
    <x v="1"/>
    <x v="2"/>
    <s v="Not ML"/>
  </r>
  <r>
    <n v="100"/>
    <x v="1"/>
    <s v="MI"/>
    <s v="FT"/>
    <x v="5"/>
    <n v="75000"/>
    <s v="USD"/>
    <n v="75000"/>
    <s v="US"/>
    <n v="0"/>
    <x v="4"/>
    <x v="4"/>
    <s v="L"/>
    <x v="0"/>
    <x v="0"/>
    <x v="4"/>
    <s v="United States of America"/>
    <x v="0"/>
    <x v="2"/>
    <x v="0"/>
    <s v="Not ML"/>
  </r>
  <r>
    <n v="101"/>
    <x v="1"/>
    <s v="SE"/>
    <s v="FT"/>
    <x v="10"/>
    <n v="150000"/>
    <s v="USD"/>
    <n v="150000"/>
    <s v="US"/>
    <n v="100"/>
    <x v="4"/>
    <x v="4"/>
    <s v="L"/>
    <x v="1"/>
    <x v="0"/>
    <x v="4"/>
    <s v="United States of America"/>
    <x v="0"/>
    <x v="1"/>
    <x v="2"/>
    <s v="Not ML"/>
  </r>
  <r>
    <n v="102"/>
    <x v="1"/>
    <s v="MI"/>
    <s v="FT"/>
    <x v="12"/>
    <n v="11000000"/>
    <s v="HUF"/>
    <n v="36259"/>
    <s v="HU"/>
    <n v="50"/>
    <x v="4"/>
    <x v="4"/>
    <s v="L"/>
    <x v="0"/>
    <x v="0"/>
    <x v="4"/>
    <s v="Hungary"/>
    <x v="0"/>
    <x v="2"/>
    <x v="1"/>
    <s v="Not ML"/>
  </r>
  <r>
    <n v="103"/>
    <x v="1"/>
    <s v="MI"/>
    <s v="FT"/>
    <x v="5"/>
    <n v="62000"/>
    <s v="USD"/>
    <n v="62000"/>
    <s v="US"/>
    <n v="0"/>
    <x v="4"/>
    <x v="4"/>
    <s v="L"/>
    <x v="0"/>
    <x v="0"/>
    <x v="4"/>
    <s v="United States of America"/>
    <x v="0"/>
    <x v="2"/>
    <x v="0"/>
    <s v="Not ML"/>
  </r>
  <r>
    <n v="104"/>
    <x v="1"/>
    <s v="MI"/>
    <s v="FT"/>
    <x v="0"/>
    <n v="73000"/>
    <s v="USD"/>
    <n v="73000"/>
    <s v="US"/>
    <n v="0"/>
    <x v="4"/>
    <x v="4"/>
    <s v="L"/>
    <x v="0"/>
    <x v="0"/>
    <x v="4"/>
    <s v="United States of America"/>
    <x v="0"/>
    <x v="0"/>
    <x v="0"/>
    <s v="Not ML"/>
  </r>
  <r>
    <n v="105"/>
    <x v="1"/>
    <s v="MI"/>
    <s v="FT"/>
    <x v="5"/>
    <n v="37456"/>
    <s v="GBP"/>
    <n v="51519"/>
    <s v="GB"/>
    <n v="50"/>
    <x v="2"/>
    <x v="2"/>
    <s v="L"/>
    <x v="0"/>
    <x v="0"/>
    <x v="2"/>
    <s v="United Kingdom"/>
    <x v="0"/>
    <x v="2"/>
    <x v="1"/>
    <s v="Not ML"/>
  </r>
  <r>
    <n v="106"/>
    <x v="1"/>
    <s v="MI"/>
    <s v="FT"/>
    <x v="14"/>
    <n v="235000"/>
    <s v="CAD"/>
    <n v="187442"/>
    <s v="CA"/>
    <n v="100"/>
    <x v="15"/>
    <x v="15"/>
    <s v="L"/>
    <x v="0"/>
    <x v="0"/>
    <x v="15"/>
    <s v="Canada"/>
    <x v="0"/>
    <x v="0"/>
    <x v="2"/>
    <s v="Not ML"/>
  </r>
  <r>
    <n v="107"/>
    <x v="1"/>
    <s v="SE"/>
    <s v="FT"/>
    <x v="10"/>
    <n v="115000"/>
    <s v="USD"/>
    <n v="115000"/>
    <s v="US"/>
    <n v="100"/>
    <x v="4"/>
    <x v="4"/>
    <s v="S"/>
    <x v="1"/>
    <x v="0"/>
    <x v="4"/>
    <s v="United States of America"/>
    <x v="1"/>
    <x v="1"/>
    <x v="2"/>
    <s v="Not ML"/>
  </r>
  <r>
    <n v="108"/>
    <x v="1"/>
    <s v="SE"/>
    <s v="FT"/>
    <x v="10"/>
    <n v="150000"/>
    <s v="USD"/>
    <n v="150000"/>
    <s v="US"/>
    <n v="100"/>
    <x v="4"/>
    <x v="4"/>
    <s v="M"/>
    <x v="1"/>
    <x v="0"/>
    <x v="4"/>
    <s v="United States of America"/>
    <x v="2"/>
    <x v="1"/>
    <x v="2"/>
    <s v="Not ML"/>
  </r>
  <r>
    <n v="109"/>
    <x v="1"/>
    <s v="EN"/>
    <s v="FT"/>
    <x v="10"/>
    <n v="2250000"/>
    <s v="INR"/>
    <n v="30428"/>
    <s v="IN"/>
    <n v="100"/>
    <x v="8"/>
    <x v="8"/>
    <s v="L"/>
    <x v="2"/>
    <x v="0"/>
    <x v="8"/>
    <s v="India"/>
    <x v="0"/>
    <x v="1"/>
    <x v="2"/>
    <s v="Not ML"/>
  </r>
  <r>
    <n v="110"/>
    <x v="1"/>
    <s v="SE"/>
    <s v="FT"/>
    <x v="4"/>
    <n v="80000"/>
    <s v="EUR"/>
    <n v="94564"/>
    <s v="DE"/>
    <n v="50"/>
    <x v="0"/>
    <x v="0"/>
    <s v="L"/>
    <x v="1"/>
    <x v="0"/>
    <x v="0"/>
    <s v="Germany"/>
    <x v="0"/>
    <x v="1"/>
    <x v="1"/>
    <s v="ML Professional"/>
  </r>
  <r>
    <n v="111"/>
    <x v="1"/>
    <s v="SE"/>
    <s v="FT"/>
    <x v="31"/>
    <n v="82500"/>
    <s v="GBP"/>
    <n v="113476"/>
    <s v="GB"/>
    <n v="100"/>
    <x v="2"/>
    <x v="2"/>
    <s v="M"/>
    <x v="1"/>
    <x v="0"/>
    <x v="2"/>
    <s v="United Kingdom"/>
    <x v="2"/>
    <x v="1"/>
    <x v="2"/>
    <s v="Not ML"/>
  </r>
  <r>
    <n v="112"/>
    <x v="1"/>
    <s v="SE"/>
    <s v="FT"/>
    <x v="8"/>
    <n v="75000"/>
    <s v="GBP"/>
    <n v="103160"/>
    <s v="GB"/>
    <n v="100"/>
    <x v="2"/>
    <x v="2"/>
    <s v="S"/>
    <x v="1"/>
    <x v="0"/>
    <x v="2"/>
    <s v="United Kingdom"/>
    <x v="1"/>
    <x v="1"/>
    <x v="2"/>
    <s v="Not ML"/>
  </r>
  <r>
    <n v="113"/>
    <x v="1"/>
    <s v="EN"/>
    <s v="PT"/>
    <x v="19"/>
    <n v="12000"/>
    <s v="USD"/>
    <n v="12000"/>
    <s v="PK"/>
    <n v="100"/>
    <x v="4"/>
    <x v="4"/>
    <s v="M"/>
    <x v="2"/>
    <x v="2"/>
    <x v="4"/>
    <s v="Pakistan"/>
    <x v="2"/>
    <x v="0"/>
    <x v="2"/>
    <s v="Not ML"/>
  </r>
  <r>
    <n v="114"/>
    <x v="1"/>
    <s v="MI"/>
    <s v="FT"/>
    <x v="10"/>
    <n v="38400"/>
    <s v="EUR"/>
    <n v="45391"/>
    <s v="NL"/>
    <n v="100"/>
    <x v="13"/>
    <x v="13"/>
    <s v="L"/>
    <x v="0"/>
    <x v="0"/>
    <x v="13"/>
    <s v="Netherlands"/>
    <x v="0"/>
    <x v="1"/>
    <x v="2"/>
    <s v="Not ML"/>
  </r>
  <r>
    <n v="115"/>
    <x v="1"/>
    <s v="EN"/>
    <s v="FT"/>
    <x v="1"/>
    <n v="225000"/>
    <s v="USD"/>
    <n v="225000"/>
    <s v="US"/>
    <n v="100"/>
    <x v="4"/>
    <x v="4"/>
    <s v="L"/>
    <x v="2"/>
    <x v="0"/>
    <x v="4"/>
    <s v="United States of America"/>
    <x v="0"/>
    <x v="0"/>
    <x v="2"/>
    <s v="ML Professional"/>
  </r>
  <r>
    <n v="116"/>
    <x v="1"/>
    <s v="MI"/>
    <s v="FT"/>
    <x v="0"/>
    <n v="50000"/>
    <s v="USD"/>
    <n v="50000"/>
    <s v="NG"/>
    <n v="100"/>
    <x v="17"/>
    <x v="17"/>
    <s v="L"/>
    <x v="0"/>
    <x v="0"/>
    <x v="17"/>
    <s v="Nigeria"/>
    <x v="0"/>
    <x v="0"/>
    <x v="2"/>
    <s v="Not ML"/>
  </r>
  <r>
    <n v="117"/>
    <x v="1"/>
    <s v="MI"/>
    <s v="FT"/>
    <x v="32"/>
    <n v="34000"/>
    <s v="EUR"/>
    <n v="40189"/>
    <s v="GR"/>
    <n v="100"/>
    <x v="11"/>
    <x v="11"/>
    <s v="M"/>
    <x v="0"/>
    <x v="0"/>
    <x v="11"/>
    <s v="Greece"/>
    <x v="2"/>
    <x v="1"/>
    <x v="2"/>
    <s v="Not ML"/>
  </r>
  <r>
    <n v="118"/>
    <x v="1"/>
    <s v="EN"/>
    <s v="FT"/>
    <x v="5"/>
    <n v="90000"/>
    <s v="USD"/>
    <n v="90000"/>
    <s v="US"/>
    <n v="100"/>
    <x v="4"/>
    <x v="4"/>
    <s v="S"/>
    <x v="2"/>
    <x v="0"/>
    <x v="4"/>
    <s v="United States of America"/>
    <x v="1"/>
    <x v="2"/>
    <x v="2"/>
    <s v="Not ML"/>
  </r>
  <r>
    <n v="119"/>
    <x v="1"/>
    <s v="MI"/>
    <s v="FT"/>
    <x v="10"/>
    <n v="200000"/>
    <s v="USD"/>
    <n v="200000"/>
    <s v="US"/>
    <n v="100"/>
    <x v="4"/>
    <x v="4"/>
    <s v="L"/>
    <x v="0"/>
    <x v="0"/>
    <x v="4"/>
    <s v="United States of America"/>
    <x v="0"/>
    <x v="1"/>
    <x v="2"/>
    <s v="Not ML"/>
  </r>
  <r>
    <n v="120"/>
    <x v="1"/>
    <s v="MI"/>
    <s v="FT"/>
    <x v="2"/>
    <n v="60000"/>
    <s v="USD"/>
    <n v="60000"/>
    <s v="ES"/>
    <n v="50"/>
    <x v="26"/>
    <x v="26"/>
    <s v="M"/>
    <x v="0"/>
    <x v="0"/>
    <x v="26"/>
    <s v="Spain"/>
    <x v="2"/>
    <x v="1"/>
    <x v="1"/>
    <s v="Not ML"/>
  </r>
  <r>
    <n v="121"/>
    <x v="1"/>
    <s v="SE"/>
    <s v="FT"/>
    <x v="33"/>
    <n v="200000"/>
    <s v="USD"/>
    <n v="200000"/>
    <s v="US"/>
    <n v="100"/>
    <x v="4"/>
    <x v="4"/>
    <s v="M"/>
    <x v="1"/>
    <x v="0"/>
    <x v="4"/>
    <s v="United States of America"/>
    <x v="2"/>
    <x v="1"/>
    <x v="2"/>
    <s v="Not ML"/>
  </r>
  <r>
    <n v="122"/>
    <x v="1"/>
    <s v="EN"/>
    <s v="FT"/>
    <x v="5"/>
    <n v="50000"/>
    <s v="USD"/>
    <n v="50000"/>
    <s v="US"/>
    <n v="100"/>
    <x v="4"/>
    <x v="4"/>
    <s v="M"/>
    <x v="2"/>
    <x v="0"/>
    <x v="4"/>
    <s v="United States of America"/>
    <x v="2"/>
    <x v="2"/>
    <x v="2"/>
    <s v="Not ML"/>
  </r>
  <r>
    <n v="123"/>
    <x v="1"/>
    <s v="EN"/>
    <s v="FT"/>
    <x v="26"/>
    <n v="80000"/>
    <s v="GBP"/>
    <n v="110037"/>
    <s v="GB"/>
    <n v="0"/>
    <x v="2"/>
    <x v="2"/>
    <s v="L"/>
    <x v="2"/>
    <x v="0"/>
    <x v="2"/>
    <s v="United Kingdom"/>
    <x v="0"/>
    <x v="0"/>
    <x v="0"/>
    <s v="Not ML"/>
  </r>
  <r>
    <n v="124"/>
    <x v="1"/>
    <s v="EN"/>
    <s v="PT"/>
    <x v="5"/>
    <n v="8760"/>
    <s v="EUR"/>
    <n v="10354"/>
    <s v="ES"/>
    <n v="50"/>
    <x v="18"/>
    <x v="18"/>
    <s v="M"/>
    <x v="2"/>
    <x v="2"/>
    <x v="18"/>
    <s v="Spain"/>
    <x v="2"/>
    <x v="2"/>
    <x v="1"/>
    <s v="Not ML"/>
  </r>
  <r>
    <n v="125"/>
    <x v="1"/>
    <s v="MI"/>
    <s v="FT"/>
    <x v="21"/>
    <n v="151000"/>
    <s v="USD"/>
    <n v="151000"/>
    <s v="US"/>
    <n v="100"/>
    <x v="4"/>
    <x v="4"/>
    <s v="L"/>
    <x v="0"/>
    <x v="0"/>
    <x v="4"/>
    <s v="United States of America"/>
    <x v="0"/>
    <x v="0"/>
    <x v="2"/>
    <s v="Not ML"/>
  </r>
  <r>
    <n v="126"/>
    <x v="1"/>
    <s v="SE"/>
    <s v="FT"/>
    <x v="1"/>
    <n v="120000"/>
    <s v="USD"/>
    <n v="120000"/>
    <s v="US"/>
    <n v="50"/>
    <x v="4"/>
    <x v="4"/>
    <s v="S"/>
    <x v="1"/>
    <x v="0"/>
    <x v="4"/>
    <s v="United States of America"/>
    <x v="1"/>
    <x v="0"/>
    <x v="1"/>
    <s v="ML Professional"/>
  </r>
  <r>
    <n v="127"/>
    <x v="1"/>
    <s v="MI"/>
    <s v="FT"/>
    <x v="0"/>
    <n v="700000"/>
    <s v="INR"/>
    <n v="9466"/>
    <s v="IN"/>
    <n v="0"/>
    <x v="8"/>
    <x v="8"/>
    <s v="S"/>
    <x v="0"/>
    <x v="0"/>
    <x v="8"/>
    <s v="India"/>
    <x v="1"/>
    <x v="0"/>
    <x v="0"/>
    <s v="Not ML"/>
  </r>
  <r>
    <n v="128"/>
    <x v="1"/>
    <s v="EN"/>
    <s v="FT"/>
    <x v="4"/>
    <n v="20000"/>
    <s v="USD"/>
    <n v="20000"/>
    <s v="IN"/>
    <n v="100"/>
    <x v="8"/>
    <x v="8"/>
    <s v="S"/>
    <x v="2"/>
    <x v="0"/>
    <x v="8"/>
    <s v="India"/>
    <x v="1"/>
    <x v="1"/>
    <x v="2"/>
    <s v="ML Professional"/>
  </r>
  <r>
    <n v="129"/>
    <x v="1"/>
    <s v="SE"/>
    <s v="FT"/>
    <x v="6"/>
    <n v="3000000"/>
    <s v="INR"/>
    <n v="40570"/>
    <s v="IN"/>
    <n v="50"/>
    <x v="8"/>
    <x v="8"/>
    <s v="L"/>
    <x v="1"/>
    <x v="0"/>
    <x v="8"/>
    <s v="India"/>
    <x v="0"/>
    <x v="0"/>
    <x v="1"/>
    <s v="Not ML"/>
  </r>
  <r>
    <n v="130"/>
    <x v="1"/>
    <s v="EN"/>
    <s v="FT"/>
    <x v="34"/>
    <n v="100000"/>
    <s v="USD"/>
    <n v="100000"/>
    <s v="IQ"/>
    <n v="50"/>
    <x v="27"/>
    <x v="27"/>
    <s v="S"/>
    <x v="2"/>
    <x v="0"/>
    <x v="27"/>
    <s v="Iraq"/>
    <x v="1"/>
    <x v="3"/>
    <x v="1"/>
    <s v="ML Professional"/>
  </r>
  <r>
    <n v="131"/>
    <x v="1"/>
    <s v="EN"/>
    <s v="FT"/>
    <x v="0"/>
    <n v="42000"/>
    <s v="EUR"/>
    <n v="49646"/>
    <s v="FR"/>
    <n v="50"/>
    <x v="7"/>
    <x v="7"/>
    <s v="M"/>
    <x v="2"/>
    <x v="0"/>
    <x v="7"/>
    <s v="France"/>
    <x v="2"/>
    <x v="0"/>
    <x v="1"/>
    <s v="Not ML"/>
  </r>
  <r>
    <n v="132"/>
    <x v="1"/>
    <s v="MI"/>
    <s v="FT"/>
    <x v="35"/>
    <n v="38400"/>
    <s v="USD"/>
    <n v="38400"/>
    <s v="VN"/>
    <n v="100"/>
    <x v="4"/>
    <x v="4"/>
    <s v="M"/>
    <x v="0"/>
    <x v="0"/>
    <x v="4"/>
    <s v="Viet Nam"/>
    <x v="2"/>
    <x v="0"/>
    <x v="2"/>
    <s v="ML Professional"/>
  </r>
  <r>
    <n v="133"/>
    <x v="1"/>
    <s v="SE"/>
    <s v="FT"/>
    <x v="20"/>
    <n v="24000"/>
    <s v="USD"/>
    <n v="24000"/>
    <s v="BR"/>
    <n v="100"/>
    <x v="28"/>
    <x v="28"/>
    <s v="M"/>
    <x v="1"/>
    <x v="0"/>
    <x v="28"/>
    <s v="Brazil"/>
    <x v="2"/>
    <x v="1"/>
    <x v="2"/>
    <s v="Not ML"/>
  </r>
  <r>
    <n v="134"/>
    <x v="1"/>
    <s v="EN"/>
    <s v="FT"/>
    <x v="0"/>
    <n v="100000"/>
    <s v="USD"/>
    <n v="100000"/>
    <s v="US"/>
    <n v="0"/>
    <x v="4"/>
    <x v="4"/>
    <s v="S"/>
    <x v="2"/>
    <x v="0"/>
    <x v="4"/>
    <s v="United States of America"/>
    <x v="1"/>
    <x v="0"/>
    <x v="0"/>
    <s v="Not ML"/>
  </r>
  <r>
    <n v="135"/>
    <x v="1"/>
    <s v="MI"/>
    <s v="FT"/>
    <x v="5"/>
    <n v="90000"/>
    <s v="USD"/>
    <n v="90000"/>
    <s v="US"/>
    <n v="100"/>
    <x v="4"/>
    <x v="4"/>
    <s v="M"/>
    <x v="0"/>
    <x v="0"/>
    <x v="4"/>
    <s v="United States of America"/>
    <x v="2"/>
    <x v="2"/>
    <x v="2"/>
    <s v="Not ML"/>
  </r>
  <r>
    <n v="136"/>
    <x v="1"/>
    <s v="MI"/>
    <s v="FT"/>
    <x v="18"/>
    <n v="7000000"/>
    <s v="JPY"/>
    <n v="63711"/>
    <s v="JP"/>
    <n v="50"/>
    <x v="1"/>
    <x v="1"/>
    <s v="S"/>
    <x v="0"/>
    <x v="0"/>
    <x v="1"/>
    <s v="Japan"/>
    <x v="1"/>
    <x v="1"/>
    <x v="1"/>
    <s v="Not ML"/>
  </r>
  <r>
    <n v="137"/>
    <x v="1"/>
    <s v="MI"/>
    <s v="FT"/>
    <x v="18"/>
    <n v="8500000"/>
    <s v="JPY"/>
    <n v="77364"/>
    <s v="JP"/>
    <n v="50"/>
    <x v="1"/>
    <x v="1"/>
    <s v="S"/>
    <x v="0"/>
    <x v="0"/>
    <x v="1"/>
    <s v="Japan"/>
    <x v="1"/>
    <x v="1"/>
    <x v="1"/>
    <s v="Not ML"/>
  </r>
  <r>
    <n v="138"/>
    <x v="1"/>
    <s v="SE"/>
    <s v="FT"/>
    <x v="21"/>
    <n v="220000"/>
    <s v="USD"/>
    <n v="220000"/>
    <s v="US"/>
    <n v="0"/>
    <x v="4"/>
    <x v="4"/>
    <s v="L"/>
    <x v="1"/>
    <x v="0"/>
    <x v="4"/>
    <s v="United States of America"/>
    <x v="0"/>
    <x v="0"/>
    <x v="0"/>
    <s v="Not ML"/>
  </r>
  <r>
    <n v="139"/>
    <x v="1"/>
    <s v="EN"/>
    <s v="FT"/>
    <x v="0"/>
    <n v="80000"/>
    <s v="USD"/>
    <n v="80000"/>
    <s v="US"/>
    <n v="100"/>
    <x v="4"/>
    <x v="4"/>
    <s v="M"/>
    <x v="2"/>
    <x v="0"/>
    <x v="4"/>
    <s v="United States of America"/>
    <x v="2"/>
    <x v="0"/>
    <x v="2"/>
    <s v="Not ML"/>
  </r>
  <r>
    <n v="140"/>
    <x v="1"/>
    <s v="MI"/>
    <s v="FT"/>
    <x v="5"/>
    <n v="135000"/>
    <s v="USD"/>
    <n v="135000"/>
    <s v="US"/>
    <n v="100"/>
    <x v="4"/>
    <x v="4"/>
    <s v="L"/>
    <x v="0"/>
    <x v="0"/>
    <x v="4"/>
    <s v="United States of America"/>
    <x v="0"/>
    <x v="2"/>
    <x v="2"/>
    <s v="Not ML"/>
  </r>
  <r>
    <n v="141"/>
    <x v="1"/>
    <s v="SE"/>
    <s v="FT"/>
    <x v="22"/>
    <n v="240000"/>
    <s v="USD"/>
    <n v="240000"/>
    <s v="US"/>
    <n v="0"/>
    <x v="4"/>
    <x v="4"/>
    <s v="L"/>
    <x v="1"/>
    <x v="0"/>
    <x v="4"/>
    <s v="United States of America"/>
    <x v="0"/>
    <x v="0"/>
    <x v="0"/>
    <s v="Not ML"/>
  </r>
  <r>
    <n v="142"/>
    <x v="1"/>
    <s v="SE"/>
    <s v="FT"/>
    <x v="16"/>
    <n v="150000"/>
    <s v="USD"/>
    <n v="150000"/>
    <s v="US"/>
    <n v="0"/>
    <x v="4"/>
    <x v="4"/>
    <s v="L"/>
    <x v="1"/>
    <x v="0"/>
    <x v="4"/>
    <s v="United States of America"/>
    <x v="0"/>
    <x v="1"/>
    <x v="0"/>
    <s v="Not ML"/>
  </r>
  <r>
    <n v="143"/>
    <x v="1"/>
    <s v="MI"/>
    <s v="FT"/>
    <x v="0"/>
    <n v="82500"/>
    <s v="USD"/>
    <n v="82500"/>
    <s v="US"/>
    <n v="100"/>
    <x v="4"/>
    <x v="4"/>
    <s v="S"/>
    <x v="0"/>
    <x v="0"/>
    <x v="4"/>
    <s v="United States of America"/>
    <x v="1"/>
    <x v="0"/>
    <x v="2"/>
    <s v="Not ML"/>
  </r>
  <r>
    <n v="144"/>
    <x v="1"/>
    <s v="MI"/>
    <s v="FT"/>
    <x v="10"/>
    <n v="100000"/>
    <s v="USD"/>
    <n v="100000"/>
    <s v="US"/>
    <n v="100"/>
    <x v="4"/>
    <x v="4"/>
    <s v="L"/>
    <x v="0"/>
    <x v="0"/>
    <x v="4"/>
    <s v="United States of America"/>
    <x v="0"/>
    <x v="1"/>
    <x v="2"/>
    <s v="Not ML"/>
  </r>
  <r>
    <n v="145"/>
    <x v="1"/>
    <s v="SE"/>
    <s v="FT"/>
    <x v="4"/>
    <n v="70000"/>
    <s v="EUR"/>
    <n v="82744"/>
    <s v="BE"/>
    <n v="50"/>
    <x v="29"/>
    <x v="29"/>
    <s v="M"/>
    <x v="1"/>
    <x v="0"/>
    <x v="29"/>
    <s v="Belgium"/>
    <x v="2"/>
    <x v="1"/>
    <x v="1"/>
    <s v="ML Professional"/>
  </r>
  <r>
    <n v="146"/>
    <x v="1"/>
    <s v="MI"/>
    <s v="FT"/>
    <x v="14"/>
    <n v="53000"/>
    <s v="EUR"/>
    <n v="62649"/>
    <s v="FR"/>
    <n v="50"/>
    <x v="7"/>
    <x v="7"/>
    <s v="M"/>
    <x v="0"/>
    <x v="0"/>
    <x v="7"/>
    <s v="France"/>
    <x v="2"/>
    <x v="0"/>
    <x v="1"/>
    <s v="Not ML"/>
  </r>
  <r>
    <n v="147"/>
    <x v="1"/>
    <s v="MI"/>
    <s v="FT"/>
    <x v="10"/>
    <n v="90000"/>
    <s v="USD"/>
    <n v="90000"/>
    <s v="US"/>
    <n v="100"/>
    <x v="4"/>
    <x v="4"/>
    <s v="L"/>
    <x v="0"/>
    <x v="0"/>
    <x v="4"/>
    <s v="United States of America"/>
    <x v="0"/>
    <x v="1"/>
    <x v="2"/>
    <s v="Not ML"/>
  </r>
  <r>
    <n v="148"/>
    <x v="1"/>
    <s v="SE"/>
    <s v="FT"/>
    <x v="16"/>
    <n v="153000"/>
    <s v="USD"/>
    <n v="153000"/>
    <s v="US"/>
    <n v="100"/>
    <x v="4"/>
    <x v="4"/>
    <s v="L"/>
    <x v="1"/>
    <x v="0"/>
    <x v="4"/>
    <s v="United States of America"/>
    <x v="0"/>
    <x v="1"/>
    <x v="2"/>
    <s v="Not ML"/>
  </r>
  <r>
    <n v="149"/>
    <x v="1"/>
    <s v="SE"/>
    <s v="FT"/>
    <x v="28"/>
    <n v="160000"/>
    <s v="USD"/>
    <n v="160000"/>
    <s v="BR"/>
    <n v="100"/>
    <x v="4"/>
    <x v="4"/>
    <s v="S"/>
    <x v="1"/>
    <x v="0"/>
    <x v="4"/>
    <s v="Brazil"/>
    <x v="1"/>
    <x v="1"/>
    <x v="2"/>
    <s v="Not ML"/>
  </r>
  <r>
    <n v="150"/>
    <x v="1"/>
    <s v="SE"/>
    <s v="FT"/>
    <x v="13"/>
    <n v="168000"/>
    <s v="USD"/>
    <n v="168000"/>
    <s v="JP"/>
    <n v="0"/>
    <x v="1"/>
    <x v="1"/>
    <s v="S"/>
    <x v="1"/>
    <x v="0"/>
    <x v="1"/>
    <s v="Japan"/>
    <x v="1"/>
    <x v="0"/>
    <x v="0"/>
    <s v="Not ML"/>
  </r>
  <r>
    <n v="151"/>
    <x v="1"/>
    <s v="MI"/>
    <s v="FT"/>
    <x v="0"/>
    <n v="150000"/>
    <s v="USD"/>
    <n v="150000"/>
    <s v="US"/>
    <n v="100"/>
    <x v="4"/>
    <x v="4"/>
    <s v="M"/>
    <x v="0"/>
    <x v="0"/>
    <x v="4"/>
    <s v="United States of America"/>
    <x v="2"/>
    <x v="0"/>
    <x v="2"/>
    <s v="Not ML"/>
  </r>
  <r>
    <n v="152"/>
    <x v="1"/>
    <s v="MI"/>
    <s v="FT"/>
    <x v="0"/>
    <n v="95000"/>
    <s v="CAD"/>
    <n v="75774"/>
    <s v="CA"/>
    <n v="100"/>
    <x v="15"/>
    <x v="15"/>
    <s v="L"/>
    <x v="0"/>
    <x v="0"/>
    <x v="15"/>
    <s v="Canada"/>
    <x v="0"/>
    <x v="0"/>
    <x v="2"/>
    <s v="Not ML"/>
  </r>
  <r>
    <n v="153"/>
    <x v="1"/>
    <s v="EN"/>
    <s v="FT"/>
    <x v="0"/>
    <n v="13400"/>
    <s v="USD"/>
    <n v="13400"/>
    <s v="UA"/>
    <n v="100"/>
    <x v="30"/>
    <x v="30"/>
    <s v="L"/>
    <x v="2"/>
    <x v="0"/>
    <x v="30"/>
    <s v="Ukraine"/>
    <x v="0"/>
    <x v="0"/>
    <x v="2"/>
    <s v="Not ML"/>
  </r>
  <r>
    <n v="154"/>
    <x v="1"/>
    <s v="SE"/>
    <s v="FT"/>
    <x v="22"/>
    <n v="144000"/>
    <s v="USD"/>
    <n v="144000"/>
    <s v="US"/>
    <n v="100"/>
    <x v="4"/>
    <x v="4"/>
    <s v="L"/>
    <x v="1"/>
    <x v="0"/>
    <x v="4"/>
    <s v="United States of America"/>
    <x v="0"/>
    <x v="0"/>
    <x v="2"/>
    <s v="Not ML"/>
  </r>
  <r>
    <n v="155"/>
    <x v="1"/>
    <s v="SE"/>
    <s v="FT"/>
    <x v="32"/>
    <n v="159500"/>
    <s v="CAD"/>
    <n v="127221"/>
    <s v="CA"/>
    <n v="50"/>
    <x v="15"/>
    <x v="15"/>
    <s v="L"/>
    <x v="1"/>
    <x v="0"/>
    <x v="15"/>
    <s v="Canada"/>
    <x v="0"/>
    <x v="1"/>
    <x v="1"/>
    <s v="Not ML"/>
  </r>
  <r>
    <n v="156"/>
    <x v="1"/>
    <s v="MI"/>
    <s v="FT"/>
    <x v="0"/>
    <n v="160000"/>
    <s v="SGD"/>
    <n v="119059"/>
    <s v="SG"/>
    <n v="100"/>
    <x v="31"/>
    <x v="31"/>
    <s v="M"/>
    <x v="0"/>
    <x v="0"/>
    <x v="31"/>
    <s v="Singapore"/>
    <x v="2"/>
    <x v="0"/>
    <x v="2"/>
    <s v="Not ML"/>
  </r>
  <r>
    <n v="157"/>
    <x v="1"/>
    <s v="MI"/>
    <s v="FT"/>
    <x v="35"/>
    <n v="423000"/>
    <s v="USD"/>
    <n v="423000"/>
    <s v="US"/>
    <n v="50"/>
    <x v="4"/>
    <x v="4"/>
    <s v="L"/>
    <x v="0"/>
    <x v="0"/>
    <x v="4"/>
    <s v="United States of America"/>
    <x v="0"/>
    <x v="0"/>
    <x v="1"/>
    <s v="ML Professional"/>
  </r>
  <r>
    <n v="158"/>
    <x v="1"/>
    <s v="SE"/>
    <s v="FT"/>
    <x v="36"/>
    <n v="120000"/>
    <s v="USD"/>
    <n v="120000"/>
    <s v="US"/>
    <n v="100"/>
    <x v="4"/>
    <x v="4"/>
    <s v="M"/>
    <x v="1"/>
    <x v="0"/>
    <x v="4"/>
    <s v="United States of America"/>
    <x v="2"/>
    <x v="2"/>
    <x v="2"/>
    <s v="Not ML"/>
  </r>
  <r>
    <n v="159"/>
    <x v="1"/>
    <s v="EN"/>
    <s v="FT"/>
    <x v="4"/>
    <n v="125000"/>
    <s v="USD"/>
    <n v="125000"/>
    <s v="US"/>
    <n v="100"/>
    <x v="4"/>
    <x v="4"/>
    <s v="S"/>
    <x v="2"/>
    <x v="0"/>
    <x v="4"/>
    <s v="United States of America"/>
    <x v="1"/>
    <x v="1"/>
    <x v="2"/>
    <s v="ML Professional"/>
  </r>
  <r>
    <n v="160"/>
    <x v="1"/>
    <s v="EX"/>
    <s v="FT"/>
    <x v="23"/>
    <n v="230000"/>
    <s v="USD"/>
    <n v="230000"/>
    <s v="RU"/>
    <n v="50"/>
    <x v="32"/>
    <x v="32"/>
    <s v="L"/>
    <x v="3"/>
    <x v="0"/>
    <x v="32"/>
    <s v="Russian Federation"/>
    <x v="0"/>
    <x v="3"/>
    <x v="1"/>
    <s v="Not ML"/>
  </r>
  <r>
    <n v="161"/>
    <x v="1"/>
    <s v="EX"/>
    <s v="FT"/>
    <x v="37"/>
    <n v="85000"/>
    <s v="USD"/>
    <n v="85000"/>
    <s v="RU"/>
    <n v="0"/>
    <x v="32"/>
    <x v="32"/>
    <s v="M"/>
    <x v="3"/>
    <x v="0"/>
    <x v="32"/>
    <s v="Russian Federation"/>
    <x v="2"/>
    <x v="0"/>
    <x v="0"/>
    <s v="Not ML"/>
  </r>
  <r>
    <n v="162"/>
    <x v="1"/>
    <s v="MI"/>
    <s v="FT"/>
    <x v="10"/>
    <n v="24000"/>
    <s v="EUR"/>
    <n v="28369"/>
    <s v="MT"/>
    <n v="50"/>
    <x v="33"/>
    <x v="33"/>
    <s v="L"/>
    <x v="0"/>
    <x v="0"/>
    <x v="33"/>
    <s v="Malta"/>
    <x v="0"/>
    <x v="1"/>
    <x v="1"/>
    <s v="Not ML"/>
  </r>
  <r>
    <n v="163"/>
    <x v="1"/>
    <s v="EN"/>
    <s v="FT"/>
    <x v="11"/>
    <n v="54000"/>
    <s v="EUR"/>
    <n v="63831"/>
    <s v="DE"/>
    <n v="50"/>
    <x v="0"/>
    <x v="0"/>
    <s v="L"/>
    <x v="2"/>
    <x v="0"/>
    <x v="0"/>
    <s v="Germany"/>
    <x v="0"/>
    <x v="0"/>
    <x v="1"/>
    <s v="Not ML"/>
  </r>
  <r>
    <n v="164"/>
    <x v="1"/>
    <s v="EX"/>
    <s v="FT"/>
    <x v="13"/>
    <n v="110000"/>
    <s v="EUR"/>
    <n v="130026"/>
    <s v="DE"/>
    <n v="50"/>
    <x v="0"/>
    <x v="0"/>
    <s v="M"/>
    <x v="3"/>
    <x v="0"/>
    <x v="0"/>
    <s v="Germany"/>
    <x v="2"/>
    <x v="0"/>
    <x v="1"/>
    <s v="Not ML"/>
  </r>
  <r>
    <n v="165"/>
    <x v="1"/>
    <s v="SE"/>
    <s v="FT"/>
    <x v="38"/>
    <n v="165000"/>
    <s v="USD"/>
    <n v="165000"/>
    <s v="US"/>
    <n v="100"/>
    <x v="4"/>
    <x v="4"/>
    <s v="L"/>
    <x v="1"/>
    <x v="0"/>
    <x v="4"/>
    <s v="United States of America"/>
    <x v="0"/>
    <x v="3"/>
    <x v="2"/>
    <s v="Not ML"/>
  </r>
  <r>
    <n v="166"/>
    <x v="1"/>
    <s v="EN"/>
    <s v="FT"/>
    <x v="10"/>
    <n v="80000"/>
    <s v="USD"/>
    <n v="80000"/>
    <s v="US"/>
    <n v="100"/>
    <x v="4"/>
    <x v="4"/>
    <s v="L"/>
    <x v="2"/>
    <x v="0"/>
    <x v="4"/>
    <s v="United States of America"/>
    <x v="0"/>
    <x v="1"/>
    <x v="2"/>
    <s v="Not ML"/>
  </r>
  <r>
    <n v="167"/>
    <x v="1"/>
    <s v="EX"/>
    <s v="FT"/>
    <x v="13"/>
    <n v="250000"/>
    <s v="USD"/>
    <n v="250000"/>
    <s v="US"/>
    <n v="0"/>
    <x v="4"/>
    <x v="4"/>
    <s v="L"/>
    <x v="3"/>
    <x v="0"/>
    <x v="4"/>
    <s v="United States of America"/>
    <x v="0"/>
    <x v="0"/>
    <x v="0"/>
    <s v="Not ML"/>
  </r>
  <r>
    <n v="168"/>
    <x v="1"/>
    <s v="EN"/>
    <s v="FT"/>
    <x v="12"/>
    <n v="55000"/>
    <s v="USD"/>
    <n v="55000"/>
    <s v="US"/>
    <n v="50"/>
    <x v="4"/>
    <x v="4"/>
    <s v="S"/>
    <x v="2"/>
    <x v="0"/>
    <x v="4"/>
    <s v="United States of America"/>
    <x v="1"/>
    <x v="2"/>
    <x v="1"/>
    <s v="Not ML"/>
  </r>
  <r>
    <n v="169"/>
    <x v="1"/>
    <s v="MI"/>
    <s v="FT"/>
    <x v="39"/>
    <n v="150000"/>
    <s v="USD"/>
    <n v="150000"/>
    <s v="US"/>
    <n v="100"/>
    <x v="4"/>
    <x v="4"/>
    <s v="L"/>
    <x v="0"/>
    <x v="0"/>
    <x v="4"/>
    <s v="United States of America"/>
    <x v="0"/>
    <x v="3"/>
    <x v="2"/>
    <s v="Not ML"/>
  </r>
  <r>
    <n v="170"/>
    <x v="1"/>
    <s v="MI"/>
    <s v="FT"/>
    <x v="39"/>
    <n v="170000"/>
    <s v="USD"/>
    <n v="170000"/>
    <s v="US"/>
    <n v="100"/>
    <x v="4"/>
    <x v="4"/>
    <s v="L"/>
    <x v="0"/>
    <x v="0"/>
    <x v="4"/>
    <s v="United States of America"/>
    <x v="0"/>
    <x v="3"/>
    <x v="2"/>
    <s v="Not ML"/>
  </r>
  <r>
    <n v="171"/>
    <x v="1"/>
    <s v="MI"/>
    <s v="FT"/>
    <x v="10"/>
    <n v="60000"/>
    <s v="GBP"/>
    <n v="82528"/>
    <s v="GB"/>
    <n v="100"/>
    <x v="2"/>
    <x v="2"/>
    <s v="L"/>
    <x v="0"/>
    <x v="0"/>
    <x v="2"/>
    <s v="United Kingdom"/>
    <x v="0"/>
    <x v="1"/>
    <x v="2"/>
    <s v="Not ML"/>
  </r>
  <r>
    <n v="172"/>
    <x v="1"/>
    <s v="EN"/>
    <s v="FT"/>
    <x v="5"/>
    <n v="60000"/>
    <s v="USD"/>
    <n v="60000"/>
    <s v="US"/>
    <n v="100"/>
    <x v="4"/>
    <x v="4"/>
    <s v="S"/>
    <x v="2"/>
    <x v="0"/>
    <x v="4"/>
    <s v="United States of America"/>
    <x v="1"/>
    <x v="2"/>
    <x v="2"/>
    <s v="Not ML"/>
  </r>
  <r>
    <n v="173"/>
    <x v="1"/>
    <s v="SE"/>
    <s v="FT"/>
    <x v="21"/>
    <n v="235000"/>
    <s v="USD"/>
    <n v="235000"/>
    <s v="US"/>
    <n v="100"/>
    <x v="4"/>
    <x v="4"/>
    <s v="L"/>
    <x v="1"/>
    <x v="0"/>
    <x v="4"/>
    <s v="United States of America"/>
    <x v="0"/>
    <x v="0"/>
    <x v="2"/>
    <s v="Not ML"/>
  </r>
  <r>
    <n v="174"/>
    <x v="1"/>
    <s v="SE"/>
    <s v="FT"/>
    <x v="14"/>
    <n v="51400"/>
    <s v="EUR"/>
    <n v="60757"/>
    <s v="PT"/>
    <n v="50"/>
    <x v="19"/>
    <x v="19"/>
    <s v="L"/>
    <x v="1"/>
    <x v="0"/>
    <x v="19"/>
    <s v="Part-time "/>
    <x v="0"/>
    <x v="0"/>
    <x v="1"/>
    <s v="Not ML"/>
  </r>
  <r>
    <n v="175"/>
    <x v="1"/>
    <s v="SE"/>
    <s v="FT"/>
    <x v="16"/>
    <n v="174000"/>
    <s v="USD"/>
    <n v="174000"/>
    <s v="US"/>
    <n v="100"/>
    <x v="4"/>
    <x v="4"/>
    <s v="L"/>
    <x v="1"/>
    <x v="0"/>
    <x v="4"/>
    <s v="United States of America"/>
    <x v="0"/>
    <x v="1"/>
    <x v="2"/>
    <s v="Not ML"/>
  </r>
  <r>
    <n v="176"/>
    <x v="1"/>
    <s v="MI"/>
    <s v="FT"/>
    <x v="0"/>
    <n v="58000"/>
    <s v="MXN"/>
    <n v="2859"/>
    <s v="MX"/>
    <n v="0"/>
    <x v="14"/>
    <x v="14"/>
    <s v="S"/>
    <x v="0"/>
    <x v="0"/>
    <x v="14"/>
    <s v="Mexico"/>
    <x v="1"/>
    <x v="0"/>
    <x v="0"/>
    <s v="Not ML"/>
  </r>
  <r>
    <n v="177"/>
    <x v="1"/>
    <s v="MI"/>
    <s v="FT"/>
    <x v="0"/>
    <n v="30400000"/>
    <s v="CLP"/>
    <n v="40038"/>
    <s v="CL"/>
    <n v="100"/>
    <x v="34"/>
    <x v="34"/>
    <s v="L"/>
    <x v="0"/>
    <x v="0"/>
    <x v="34"/>
    <s v="Chile"/>
    <x v="0"/>
    <x v="0"/>
    <x v="2"/>
    <s v="Not ML"/>
  </r>
  <r>
    <n v="178"/>
    <x v="1"/>
    <s v="EN"/>
    <s v="FT"/>
    <x v="4"/>
    <n v="81000"/>
    <s v="USD"/>
    <n v="81000"/>
    <s v="US"/>
    <n v="50"/>
    <x v="4"/>
    <x v="4"/>
    <s v="S"/>
    <x v="2"/>
    <x v="0"/>
    <x v="4"/>
    <s v="United States of America"/>
    <x v="1"/>
    <x v="1"/>
    <x v="1"/>
    <s v="ML Professional"/>
  </r>
  <r>
    <n v="179"/>
    <x v="1"/>
    <s v="MI"/>
    <s v="FT"/>
    <x v="0"/>
    <n v="420000"/>
    <s v="INR"/>
    <n v="5679"/>
    <s v="IN"/>
    <n v="100"/>
    <x v="4"/>
    <x v="4"/>
    <s v="S"/>
    <x v="0"/>
    <x v="0"/>
    <x v="4"/>
    <s v="India"/>
    <x v="1"/>
    <x v="0"/>
    <x v="2"/>
    <s v="Not ML"/>
  </r>
  <r>
    <n v="180"/>
    <x v="1"/>
    <s v="MI"/>
    <s v="FT"/>
    <x v="2"/>
    <n v="1672000"/>
    <s v="INR"/>
    <n v="22611"/>
    <s v="IN"/>
    <n v="0"/>
    <x v="8"/>
    <x v="8"/>
    <s v="L"/>
    <x v="0"/>
    <x v="0"/>
    <x v="8"/>
    <s v="India"/>
    <x v="0"/>
    <x v="1"/>
    <x v="0"/>
    <s v="Not ML"/>
  </r>
  <r>
    <n v="181"/>
    <x v="1"/>
    <s v="MI"/>
    <s v="FT"/>
    <x v="0"/>
    <n v="76760"/>
    <s v="EUR"/>
    <n v="90734"/>
    <s v="DE"/>
    <n v="50"/>
    <x v="0"/>
    <x v="0"/>
    <s v="L"/>
    <x v="0"/>
    <x v="0"/>
    <x v="0"/>
    <s v="Germany"/>
    <x v="0"/>
    <x v="0"/>
    <x v="1"/>
    <s v="Not ML"/>
  </r>
  <r>
    <n v="182"/>
    <x v="1"/>
    <s v="MI"/>
    <s v="FT"/>
    <x v="10"/>
    <n v="22000"/>
    <s v="EUR"/>
    <n v="26005"/>
    <s v="RO"/>
    <n v="0"/>
    <x v="4"/>
    <x v="4"/>
    <s v="L"/>
    <x v="0"/>
    <x v="0"/>
    <x v="4"/>
    <s v="Romania"/>
    <x v="0"/>
    <x v="1"/>
    <x v="0"/>
    <s v="Not ML"/>
  </r>
  <r>
    <n v="183"/>
    <x v="1"/>
    <s v="SE"/>
    <s v="FT"/>
    <x v="40"/>
    <n v="45000"/>
    <s v="GBP"/>
    <n v="61896"/>
    <s v="GB"/>
    <n v="50"/>
    <x v="2"/>
    <x v="2"/>
    <s v="L"/>
    <x v="1"/>
    <x v="0"/>
    <x v="2"/>
    <s v="United Kingdom"/>
    <x v="0"/>
    <x v="2"/>
    <x v="1"/>
    <s v="Not ML"/>
  </r>
  <r>
    <n v="184"/>
    <x v="1"/>
    <s v="MI"/>
    <s v="FL"/>
    <x v="1"/>
    <n v="12000"/>
    <s v="USD"/>
    <n v="12000"/>
    <s v="PK"/>
    <n v="50"/>
    <x v="9"/>
    <x v="9"/>
    <s v="M"/>
    <x v="0"/>
    <x v="3"/>
    <x v="9"/>
    <s v="Pakistan"/>
    <x v="2"/>
    <x v="0"/>
    <x v="1"/>
    <s v="ML Professional"/>
  </r>
  <r>
    <n v="185"/>
    <x v="1"/>
    <s v="MI"/>
    <s v="FT"/>
    <x v="10"/>
    <n v="4000"/>
    <s v="USD"/>
    <n v="4000"/>
    <s v="IR"/>
    <n v="100"/>
    <x v="35"/>
    <x v="35"/>
    <s v="M"/>
    <x v="0"/>
    <x v="0"/>
    <x v="35"/>
    <s v="Iran (Islamic Republic of)"/>
    <x v="2"/>
    <x v="1"/>
    <x v="2"/>
    <s v="Not ML"/>
  </r>
  <r>
    <n v="186"/>
    <x v="1"/>
    <s v="SE"/>
    <s v="FT"/>
    <x v="25"/>
    <n v="50000"/>
    <s v="USD"/>
    <n v="50000"/>
    <s v="VN"/>
    <n v="100"/>
    <x v="2"/>
    <x v="2"/>
    <s v="M"/>
    <x v="1"/>
    <x v="0"/>
    <x v="2"/>
    <s v="Viet Nam"/>
    <x v="2"/>
    <x v="1"/>
    <x v="2"/>
    <s v="Not ML"/>
  </r>
  <r>
    <n v="187"/>
    <x v="1"/>
    <s v="EX"/>
    <s v="FT"/>
    <x v="11"/>
    <n v="59000"/>
    <s v="EUR"/>
    <n v="69741"/>
    <s v="FR"/>
    <n v="100"/>
    <x v="18"/>
    <x v="18"/>
    <s v="S"/>
    <x v="3"/>
    <x v="0"/>
    <x v="18"/>
    <s v="France"/>
    <x v="1"/>
    <x v="0"/>
    <x v="2"/>
    <s v="Not ML"/>
  </r>
  <r>
    <n v="188"/>
    <x v="1"/>
    <s v="SE"/>
    <s v="FT"/>
    <x v="10"/>
    <n v="65000"/>
    <s v="EUR"/>
    <n v="76833"/>
    <s v="RO"/>
    <n v="50"/>
    <x v="2"/>
    <x v="2"/>
    <s v="S"/>
    <x v="1"/>
    <x v="0"/>
    <x v="2"/>
    <s v="Romania"/>
    <x v="1"/>
    <x v="1"/>
    <x v="1"/>
    <s v="Not ML"/>
  </r>
  <r>
    <n v="189"/>
    <x v="1"/>
    <s v="MI"/>
    <s v="FT"/>
    <x v="4"/>
    <n v="74000"/>
    <s v="USD"/>
    <n v="74000"/>
    <s v="JP"/>
    <n v="50"/>
    <x v="1"/>
    <x v="1"/>
    <s v="S"/>
    <x v="0"/>
    <x v="0"/>
    <x v="1"/>
    <s v="Japan"/>
    <x v="1"/>
    <x v="1"/>
    <x v="1"/>
    <s v="ML Professional"/>
  </r>
  <r>
    <n v="190"/>
    <x v="1"/>
    <s v="SE"/>
    <s v="FT"/>
    <x v="22"/>
    <n v="152000"/>
    <s v="USD"/>
    <n v="152000"/>
    <s v="US"/>
    <n v="100"/>
    <x v="7"/>
    <x v="7"/>
    <s v="L"/>
    <x v="1"/>
    <x v="0"/>
    <x v="7"/>
    <s v="United States of America"/>
    <x v="0"/>
    <x v="0"/>
    <x v="2"/>
    <s v="Not ML"/>
  </r>
  <r>
    <n v="191"/>
    <x v="1"/>
    <s v="EN"/>
    <s v="FT"/>
    <x v="4"/>
    <n v="21844"/>
    <s v="USD"/>
    <n v="21844"/>
    <s v="CO"/>
    <n v="50"/>
    <x v="36"/>
    <x v="36"/>
    <s v="M"/>
    <x v="2"/>
    <x v="0"/>
    <x v="36"/>
    <s v="Colombia"/>
    <x v="2"/>
    <x v="1"/>
    <x v="1"/>
    <s v="ML Professional"/>
  </r>
  <r>
    <n v="192"/>
    <x v="1"/>
    <s v="MI"/>
    <s v="FT"/>
    <x v="2"/>
    <n v="18000"/>
    <s v="USD"/>
    <n v="18000"/>
    <s v="MD"/>
    <n v="0"/>
    <x v="37"/>
    <x v="37"/>
    <s v="S"/>
    <x v="0"/>
    <x v="0"/>
    <x v="37"/>
    <s v="Moldova"/>
    <x v="1"/>
    <x v="1"/>
    <x v="0"/>
    <s v="Not ML"/>
  </r>
  <r>
    <n v="193"/>
    <x v="1"/>
    <s v="SE"/>
    <s v="FT"/>
    <x v="22"/>
    <n v="174000"/>
    <s v="USD"/>
    <n v="174000"/>
    <s v="US"/>
    <n v="100"/>
    <x v="4"/>
    <x v="4"/>
    <s v="L"/>
    <x v="1"/>
    <x v="0"/>
    <x v="4"/>
    <s v="United States of America"/>
    <x v="0"/>
    <x v="0"/>
    <x v="2"/>
    <s v="Not ML"/>
  </r>
  <r>
    <n v="194"/>
    <x v="1"/>
    <s v="SE"/>
    <s v="FT"/>
    <x v="14"/>
    <n v="120500"/>
    <s v="CAD"/>
    <n v="96113"/>
    <s v="CA"/>
    <n v="50"/>
    <x v="15"/>
    <x v="15"/>
    <s v="L"/>
    <x v="1"/>
    <x v="0"/>
    <x v="15"/>
    <s v="Canada"/>
    <x v="0"/>
    <x v="0"/>
    <x v="1"/>
    <s v="Not ML"/>
  </r>
  <r>
    <n v="195"/>
    <x v="1"/>
    <s v="MI"/>
    <s v="FT"/>
    <x v="0"/>
    <n v="147000"/>
    <s v="USD"/>
    <n v="147000"/>
    <s v="US"/>
    <n v="50"/>
    <x v="4"/>
    <x v="4"/>
    <s v="L"/>
    <x v="0"/>
    <x v="0"/>
    <x v="4"/>
    <s v="United States of America"/>
    <x v="0"/>
    <x v="0"/>
    <x v="1"/>
    <s v="Not ML"/>
  </r>
  <r>
    <n v="196"/>
    <x v="1"/>
    <s v="EN"/>
    <s v="FT"/>
    <x v="12"/>
    <n v="9272"/>
    <s v="USD"/>
    <n v="9272"/>
    <s v="KE"/>
    <n v="100"/>
    <x v="38"/>
    <x v="38"/>
    <s v="S"/>
    <x v="2"/>
    <x v="0"/>
    <x v="38"/>
    <s v="Kenya"/>
    <x v="1"/>
    <x v="2"/>
    <x v="2"/>
    <s v="Not ML"/>
  </r>
  <r>
    <n v="197"/>
    <x v="1"/>
    <s v="SE"/>
    <s v="FT"/>
    <x v="4"/>
    <n v="1799997"/>
    <s v="INR"/>
    <n v="24342"/>
    <s v="IN"/>
    <n v="100"/>
    <x v="8"/>
    <x v="8"/>
    <s v="L"/>
    <x v="1"/>
    <x v="0"/>
    <x v="8"/>
    <s v="India"/>
    <x v="0"/>
    <x v="1"/>
    <x v="2"/>
    <s v="ML Professional"/>
  </r>
  <r>
    <n v="198"/>
    <x v="1"/>
    <s v="SE"/>
    <s v="FT"/>
    <x v="22"/>
    <n v="4000000"/>
    <s v="INR"/>
    <n v="54094"/>
    <s v="IN"/>
    <n v="50"/>
    <x v="4"/>
    <x v="4"/>
    <s v="L"/>
    <x v="1"/>
    <x v="0"/>
    <x v="4"/>
    <s v="India"/>
    <x v="0"/>
    <x v="0"/>
    <x v="1"/>
    <s v="Not ML"/>
  </r>
  <r>
    <n v="199"/>
    <x v="1"/>
    <s v="EN"/>
    <s v="FT"/>
    <x v="11"/>
    <n v="90000"/>
    <s v="USD"/>
    <n v="90000"/>
    <s v="US"/>
    <n v="100"/>
    <x v="4"/>
    <x v="4"/>
    <s v="S"/>
    <x v="2"/>
    <x v="0"/>
    <x v="4"/>
    <s v="United States of America"/>
    <x v="1"/>
    <x v="0"/>
    <x v="2"/>
    <s v="Not ML"/>
  </r>
  <r>
    <n v="200"/>
    <x v="1"/>
    <s v="MI"/>
    <s v="FT"/>
    <x v="0"/>
    <n v="52000"/>
    <s v="EUR"/>
    <n v="61467"/>
    <s v="DE"/>
    <n v="50"/>
    <x v="16"/>
    <x v="16"/>
    <s v="M"/>
    <x v="0"/>
    <x v="0"/>
    <x v="16"/>
    <s v="Germany"/>
    <x v="2"/>
    <x v="0"/>
    <x v="1"/>
    <s v="Not ML"/>
  </r>
  <r>
    <n v="201"/>
    <x v="1"/>
    <s v="SE"/>
    <s v="FT"/>
    <x v="17"/>
    <n v="195000"/>
    <s v="USD"/>
    <n v="195000"/>
    <s v="US"/>
    <n v="100"/>
    <x v="4"/>
    <x v="4"/>
    <s v="M"/>
    <x v="1"/>
    <x v="0"/>
    <x v="4"/>
    <s v="United States of America"/>
    <x v="2"/>
    <x v="1"/>
    <x v="2"/>
    <s v="ML Professional"/>
  </r>
  <r>
    <n v="202"/>
    <x v="1"/>
    <s v="MI"/>
    <s v="FT"/>
    <x v="0"/>
    <n v="32000"/>
    <s v="EUR"/>
    <n v="37825"/>
    <s v="ES"/>
    <n v="100"/>
    <x v="18"/>
    <x v="18"/>
    <s v="L"/>
    <x v="0"/>
    <x v="0"/>
    <x v="18"/>
    <s v="Spain"/>
    <x v="0"/>
    <x v="0"/>
    <x v="2"/>
    <s v="Not ML"/>
  </r>
  <r>
    <n v="203"/>
    <x v="1"/>
    <s v="SE"/>
    <s v="FT"/>
    <x v="14"/>
    <n v="50000"/>
    <s v="USD"/>
    <n v="50000"/>
    <s v="FR"/>
    <n v="100"/>
    <x v="4"/>
    <x v="4"/>
    <s v="S"/>
    <x v="1"/>
    <x v="0"/>
    <x v="4"/>
    <s v="France"/>
    <x v="1"/>
    <x v="0"/>
    <x v="2"/>
    <s v="Not ML"/>
  </r>
  <r>
    <n v="204"/>
    <x v="1"/>
    <s v="MI"/>
    <s v="FT"/>
    <x v="0"/>
    <n v="160000"/>
    <s v="USD"/>
    <n v="160000"/>
    <s v="US"/>
    <n v="100"/>
    <x v="4"/>
    <x v="4"/>
    <s v="L"/>
    <x v="0"/>
    <x v="0"/>
    <x v="4"/>
    <s v="United States of America"/>
    <x v="0"/>
    <x v="0"/>
    <x v="2"/>
    <s v="Not ML"/>
  </r>
  <r>
    <n v="205"/>
    <x v="1"/>
    <s v="MI"/>
    <s v="FT"/>
    <x v="0"/>
    <n v="69600"/>
    <s v="BRL"/>
    <n v="12901"/>
    <s v="BR"/>
    <n v="0"/>
    <x v="28"/>
    <x v="28"/>
    <s v="S"/>
    <x v="0"/>
    <x v="0"/>
    <x v="28"/>
    <s v="Brazil"/>
    <x v="1"/>
    <x v="0"/>
    <x v="0"/>
    <s v="Not ML"/>
  </r>
  <r>
    <n v="206"/>
    <x v="1"/>
    <s v="SE"/>
    <s v="FT"/>
    <x v="4"/>
    <n v="200000"/>
    <s v="USD"/>
    <n v="200000"/>
    <s v="US"/>
    <n v="100"/>
    <x v="4"/>
    <x v="4"/>
    <s v="L"/>
    <x v="1"/>
    <x v="0"/>
    <x v="4"/>
    <s v="United States of America"/>
    <x v="0"/>
    <x v="1"/>
    <x v="2"/>
    <s v="ML Professional"/>
  </r>
  <r>
    <n v="207"/>
    <x v="1"/>
    <s v="SE"/>
    <s v="FT"/>
    <x v="10"/>
    <n v="165000"/>
    <s v="USD"/>
    <n v="165000"/>
    <s v="US"/>
    <n v="0"/>
    <x v="4"/>
    <x v="4"/>
    <s v="M"/>
    <x v="1"/>
    <x v="0"/>
    <x v="4"/>
    <s v="United States of America"/>
    <x v="2"/>
    <x v="1"/>
    <x v="0"/>
    <s v="Not ML"/>
  </r>
  <r>
    <n v="208"/>
    <x v="1"/>
    <s v="MI"/>
    <s v="FL"/>
    <x v="10"/>
    <n v="20000"/>
    <s v="USD"/>
    <n v="20000"/>
    <s v="IT"/>
    <n v="0"/>
    <x v="4"/>
    <x v="4"/>
    <s v="L"/>
    <x v="0"/>
    <x v="3"/>
    <x v="4"/>
    <s v="Italy"/>
    <x v="0"/>
    <x v="1"/>
    <x v="0"/>
    <s v="Not ML"/>
  </r>
  <r>
    <n v="209"/>
    <x v="1"/>
    <s v="SE"/>
    <s v="FT"/>
    <x v="36"/>
    <n v="120000"/>
    <s v="USD"/>
    <n v="120000"/>
    <s v="US"/>
    <n v="0"/>
    <x v="4"/>
    <x v="4"/>
    <s v="L"/>
    <x v="1"/>
    <x v="0"/>
    <x v="4"/>
    <s v="United States of America"/>
    <x v="0"/>
    <x v="2"/>
    <x v="0"/>
    <s v="Not ML"/>
  </r>
  <r>
    <n v="210"/>
    <x v="1"/>
    <s v="MI"/>
    <s v="FT"/>
    <x v="4"/>
    <n v="21000"/>
    <s v="EUR"/>
    <n v="24823"/>
    <s v="SI"/>
    <n v="50"/>
    <x v="39"/>
    <x v="39"/>
    <s v="L"/>
    <x v="0"/>
    <x v="0"/>
    <x v="39"/>
    <s v="Slovenia"/>
    <x v="0"/>
    <x v="1"/>
    <x v="1"/>
    <s v="ML Professional"/>
  </r>
  <r>
    <n v="211"/>
    <x v="1"/>
    <s v="MI"/>
    <s v="FT"/>
    <x v="14"/>
    <n v="48000"/>
    <s v="EUR"/>
    <n v="56738"/>
    <s v="FR"/>
    <n v="50"/>
    <x v="7"/>
    <x v="7"/>
    <s v="S"/>
    <x v="0"/>
    <x v="0"/>
    <x v="7"/>
    <s v="France"/>
    <x v="1"/>
    <x v="0"/>
    <x v="1"/>
    <s v="Not ML"/>
  </r>
  <r>
    <n v="212"/>
    <x v="1"/>
    <s v="MI"/>
    <s v="FT"/>
    <x v="10"/>
    <n v="48000"/>
    <s v="GBP"/>
    <n v="66022"/>
    <s v="HK"/>
    <n v="50"/>
    <x v="2"/>
    <x v="2"/>
    <s v="S"/>
    <x v="0"/>
    <x v="0"/>
    <x v="2"/>
    <s v="Hong Kong"/>
    <x v="1"/>
    <x v="1"/>
    <x v="1"/>
    <s v="Not ML"/>
  </r>
  <r>
    <n v="213"/>
    <x v="1"/>
    <s v="EN"/>
    <s v="FT"/>
    <x v="2"/>
    <n v="435000"/>
    <s v="INR"/>
    <n v="5882"/>
    <s v="IN"/>
    <n v="0"/>
    <x v="40"/>
    <x v="40"/>
    <s v="L"/>
    <x v="2"/>
    <x v="0"/>
    <x v="40"/>
    <s v="India"/>
    <x v="0"/>
    <x v="1"/>
    <x v="0"/>
    <s v="Not ML"/>
  </r>
  <r>
    <n v="214"/>
    <x v="1"/>
    <s v="EN"/>
    <s v="FT"/>
    <x v="4"/>
    <n v="21000"/>
    <s v="EUR"/>
    <n v="24823"/>
    <s v="DE"/>
    <n v="50"/>
    <x v="0"/>
    <x v="0"/>
    <s v="M"/>
    <x v="2"/>
    <x v="0"/>
    <x v="0"/>
    <s v="Germany"/>
    <x v="2"/>
    <x v="1"/>
    <x v="1"/>
    <s v="ML Professional"/>
  </r>
  <r>
    <n v="215"/>
    <x v="1"/>
    <s v="SE"/>
    <s v="FT"/>
    <x v="33"/>
    <n v="185000"/>
    <s v="USD"/>
    <n v="185000"/>
    <s v="US"/>
    <n v="100"/>
    <x v="4"/>
    <x v="4"/>
    <s v="L"/>
    <x v="1"/>
    <x v="0"/>
    <x v="4"/>
    <s v="United States of America"/>
    <x v="0"/>
    <x v="1"/>
    <x v="2"/>
    <s v="Not ML"/>
  </r>
  <r>
    <n v="216"/>
    <x v="1"/>
    <s v="EN"/>
    <s v="PT"/>
    <x v="20"/>
    <n v="180000"/>
    <s v="DKK"/>
    <n v="28609"/>
    <s v="DK"/>
    <n v="50"/>
    <x v="20"/>
    <x v="20"/>
    <s v="S"/>
    <x v="2"/>
    <x v="2"/>
    <x v="20"/>
    <s v="Denmark"/>
    <x v="1"/>
    <x v="1"/>
    <x v="1"/>
    <s v="Not ML"/>
  </r>
  <r>
    <n v="217"/>
    <x v="1"/>
    <s v="MI"/>
    <s v="FT"/>
    <x v="0"/>
    <n v="76760"/>
    <s v="EUR"/>
    <n v="90734"/>
    <s v="DE"/>
    <n v="50"/>
    <x v="0"/>
    <x v="0"/>
    <s v="L"/>
    <x v="0"/>
    <x v="0"/>
    <x v="0"/>
    <s v="Germany"/>
    <x v="0"/>
    <x v="0"/>
    <x v="1"/>
    <s v="Not ML"/>
  </r>
  <r>
    <n v="218"/>
    <x v="1"/>
    <s v="MI"/>
    <s v="FT"/>
    <x v="4"/>
    <n v="75000"/>
    <s v="EUR"/>
    <n v="88654"/>
    <s v="BE"/>
    <n v="100"/>
    <x v="29"/>
    <x v="29"/>
    <s v="M"/>
    <x v="0"/>
    <x v="0"/>
    <x v="29"/>
    <s v="Belgium"/>
    <x v="2"/>
    <x v="1"/>
    <x v="2"/>
    <s v="ML Professional"/>
  </r>
  <r>
    <n v="219"/>
    <x v="1"/>
    <s v="SE"/>
    <s v="FT"/>
    <x v="36"/>
    <n v="140000"/>
    <s v="USD"/>
    <n v="140000"/>
    <s v="US"/>
    <n v="100"/>
    <x v="4"/>
    <x v="4"/>
    <s v="L"/>
    <x v="1"/>
    <x v="0"/>
    <x v="4"/>
    <s v="United States of America"/>
    <x v="0"/>
    <x v="2"/>
    <x v="2"/>
    <s v="Not ML"/>
  </r>
  <r>
    <n v="220"/>
    <x v="1"/>
    <s v="MI"/>
    <s v="FT"/>
    <x v="4"/>
    <n v="180000"/>
    <s v="PLN"/>
    <n v="46597"/>
    <s v="PL"/>
    <n v="100"/>
    <x v="24"/>
    <x v="24"/>
    <s v="L"/>
    <x v="0"/>
    <x v="0"/>
    <x v="24"/>
    <s v="Poland"/>
    <x v="0"/>
    <x v="1"/>
    <x v="2"/>
    <s v="ML Professional"/>
  </r>
  <r>
    <n v="221"/>
    <x v="1"/>
    <s v="MI"/>
    <s v="FT"/>
    <x v="0"/>
    <n v="85000"/>
    <s v="GBP"/>
    <n v="116914"/>
    <s v="GB"/>
    <n v="50"/>
    <x v="2"/>
    <x v="2"/>
    <s v="L"/>
    <x v="0"/>
    <x v="0"/>
    <x v="2"/>
    <s v="United Kingdom"/>
    <x v="0"/>
    <x v="0"/>
    <x v="1"/>
    <s v="Not ML"/>
  </r>
  <r>
    <n v="222"/>
    <x v="1"/>
    <s v="MI"/>
    <s v="FT"/>
    <x v="0"/>
    <n v="2500000"/>
    <s v="INR"/>
    <n v="33808"/>
    <s v="IN"/>
    <n v="0"/>
    <x v="8"/>
    <x v="8"/>
    <s v="M"/>
    <x v="0"/>
    <x v="0"/>
    <x v="8"/>
    <s v="India"/>
    <x v="2"/>
    <x v="0"/>
    <x v="0"/>
    <s v="Not ML"/>
  </r>
  <r>
    <n v="223"/>
    <x v="1"/>
    <s v="MI"/>
    <s v="FT"/>
    <x v="0"/>
    <n v="40900"/>
    <s v="GBP"/>
    <n v="56256"/>
    <s v="GB"/>
    <n v="50"/>
    <x v="2"/>
    <x v="2"/>
    <s v="L"/>
    <x v="0"/>
    <x v="0"/>
    <x v="2"/>
    <s v="United Kingdom"/>
    <x v="0"/>
    <x v="0"/>
    <x v="1"/>
    <s v="Not ML"/>
  </r>
  <r>
    <n v="224"/>
    <x v="1"/>
    <s v="SE"/>
    <s v="FT"/>
    <x v="1"/>
    <n v="225000"/>
    <s v="USD"/>
    <n v="225000"/>
    <s v="US"/>
    <n v="100"/>
    <x v="15"/>
    <x v="15"/>
    <s v="L"/>
    <x v="1"/>
    <x v="0"/>
    <x v="15"/>
    <s v="United States of America"/>
    <x v="0"/>
    <x v="0"/>
    <x v="2"/>
    <s v="ML Professional"/>
  </r>
  <r>
    <n v="225"/>
    <x v="1"/>
    <s v="EX"/>
    <s v="CT"/>
    <x v="21"/>
    <n v="416000"/>
    <s v="USD"/>
    <n v="416000"/>
    <s v="US"/>
    <n v="100"/>
    <x v="4"/>
    <x v="4"/>
    <s v="S"/>
    <x v="3"/>
    <x v="1"/>
    <x v="4"/>
    <s v="United States of America"/>
    <x v="1"/>
    <x v="0"/>
    <x v="2"/>
    <s v="Not ML"/>
  </r>
  <r>
    <n v="226"/>
    <x v="1"/>
    <s v="SE"/>
    <s v="FT"/>
    <x v="0"/>
    <n v="110000"/>
    <s v="CAD"/>
    <n v="87738"/>
    <s v="CA"/>
    <n v="100"/>
    <x v="15"/>
    <x v="15"/>
    <s v="S"/>
    <x v="1"/>
    <x v="0"/>
    <x v="15"/>
    <s v="Canada"/>
    <x v="1"/>
    <x v="0"/>
    <x v="2"/>
    <s v="Not ML"/>
  </r>
  <r>
    <n v="227"/>
    <x v="1"/>
    <s v="MI"/>
    <s v="FT"/>
    <x v="0"/>
    <n v="75000"/>
    <s v="EUR"/>
    <n v="88654"/>
    <s v="DE"/>
    <n v="50"/>
    <x v="0"/>
    <x v="0"/>
    <s v="L"/>
    <x v="0"/>
    <x v="0"/>
    <x v="0"/>
    <s v="Germany"/>
    <x v="0"/>
    <x v="0"/>
    <x v="1"/>
    <s v="Not ML"/>
  </r>
  <r>
    <n v="228"/>
    <x v="1"/>
    <s v="SE"/>
    <s v="FT"/>
    <x v="0"/>
    <n v="135000"/>
    <s v="USD"/>
    <n v="135000"/>
    <s v="US"/>
    <n v="0"/>
    <x v="4"/>
    <x v="4"/>
    <s v="L"/>
    <x v="1"/>
    <x v="0"/>
    <x v="4"/>
    <s v="United States of America"/>
    <x v="0"/>
    <x v="0"/>
    <x v="0"/>
    <s v="Not ML"/>
  </r>
  <r>
    <n v="229"/>
    <x v="1"/>
    <s v="SE"/>
    <s v="FT"/>
    <x v="5"/>
    <n v="90000"/>
    <s v="CAD"/>
    <n v="71786"/>
    <s v="CA"/>
    <n v="100"/>
    <x v="15"/>
    <x v="15"/>
    <s v="M"/>
    <x v="1"/>
    <x v="0"/>
    <x v="15"/>
    <s v="Canada"/>
    <x v="2"/>
    <x v="2"/>
    <x v="2"/>
    <s v="Not ML"/>
  </r>
  <r>
    <n v="230"/>
    <x v="1"/>
    <s v="EN"/>
    <s v="FT"/>
    <x v="2"/>
    <n v="1200000"/>
    <s v="INR"/>
    <n v="16228"/>
    <s v="IN"/>
    <n v="100"/>
    <x v="8"/>
    <x v="8"/>
    <s v="L"/>
    <x v="2"/>
    <x v="0"/>
    <x v="8"/>
    <s v="India"/>
    <x v="0"/>
    <x v="1"/>
    <x v="2"/>
    <s v="Not ML"/>
  </r>
  <r>
    <n v="231"/>
    <x v="1"/>
    <s v="SE"/>
    <s v="FT"/>
    <x v="18"/>
    <n v="256000"/>
    <s v="USD"/>
    <n v="256000"/>
    <s v="US"/>
    <n v="100"/>
    <x v="4"/>
    <x v="4"/>
    <s v="S"/>
    <x v="1"/>
    <x v="0"/>
    <x v="4"/>
    <s v="United States of America"/>
    <x v="1"/>
    <x v="1"/>
    <x v="2"/>
    <s v="Not ML"/>
  </r>
  <r>
    <n v="232"/>
    <x v="1"/>
    <s v="SE"/>
    <s v="FT"/>
    <x v="31"/>
    <n v="200000"/>
    <s v="USD"/>
    <n v="200000"/>
    <s v="US"/>
    <n v="100"/>
    <x v="4"/>
    <x v="4"/>
    <s v="L"/>
    <x v="1"/>
    <x v="0"/>
    <x v="4"/>
    <s v="United States of America"/>
    <x v="0"/>
    <x v="1"/>
    <x v="2"/>
    <s v="Not ML"/>
  </r>
  <r>
    <n v="233"/>
    <x v="1"/>
    <s v="SE"/>
    <s v="FT"/>
    <x v="5"/>
    <n v="200000"/>
    <s v="USD"/>
    <n v="200000"/>
    <s v="US"/>
    <n v="100"/>
    <x v="4"/>
    <x v="4"/>
    <s v="L"/>
    <x v="1"/>
    <x v="0"/>
    <x v="4"/>
    <s v="United States of America"/>
    <x v="0"/>
    <x v="2"/>
    <x v="2"/>
    <s v="Not ML"/>
  </r>
  <r>
    <n v="234"/>
    <x v="1"/>
    <s v="MI"/>
    <s v="FT"/>
    <x v="39"/>
    <n v="180000"/>
    <s v="USD"/>
    <n v="180000"/>
    <s v="US"/>
    <n v="100"/>
    <x v="4"/>
    <x v="4"/>
    <s v="L"/>
    <x v="0"/>
    <x v="0"/>
    <x v="4"/>
    <s v="United States of America"/>
    <x v="0"/>
    <x v="3"/>
    <x v="2"/>
    <s v="Not ML"/>
  </r>
  <r>
    <n v="235"/>
    <x v="1"/>
    <s v="MI"/>
    <s v="FT"/>
    <x v="37"/>
    <n v="110000"/>
    <s v="USD"/>
    <n v="110000"/>
    <s v="US"/>
    <n v="0"/>
    <x v="4"/>
    <x v="4"/>
    <s v="S"/>
    <x v="0"/>
    <x v="0"/>
    <x v="4"/>
    <s v="United States of America"/>
    <x v="1"/>
    <x v="0"/>
    <x v="0"/>
    <s v="Not ML"/>
  </r>
  <r>
    <n v="236"/>
    <x v="1"/>
    <s v="MI"/>
    <s v="FT"/>
    <x v="14"/>
    <n v="80000"/>
    <s v="CAD"/>
    <n v="63810"/>
    <s v="CA"/>
    <n v="100"/>
    <x v="15"/>
    <x v="15"/>
    <s v="M"/>
    <x v="0"/>
    <x v="0"/>
    <x v="15"/>
    <s v="Canada"/>
    <x v="2"/>
    <x v="0"/>
    <x v="2"/>
    <s v="Not ML"/>
  </r>
  <r>
    <n v="237"/>
    <x v="1"/>
    <s v="MI"/>
    <s v="FT"/>
    <x v="0"/>
    <n v="39600"/>
    <s v="EUR"/>
    <n v="46809"/>
    <s v="ES"/>
    <n v="100"/>
    <x v="18"/>
    <x v="18"/>
    <s v="M"/>
    <x v="0"/>
    <x v="0"/>
    <x v="18"/>
    <s v="Spain"/>
    <x v="2"/>
    <x v="0"/>
    <x v="2"/>
    <s v="Not ML"/>
  </r>
  <r>
    <n v="238"/>
    <x v="1"/>
    <s v="EN"/>
    <s v="FT"/>
    <x v="0"/>
    <n v="4000"/>
    <s v="USD"/>
    <n v="4000"/>
    <s v="VN"/>
    <n v="0"/>
    <x v="41"/>
    <x v="41"/>
    <s v="M"/>
    <x v="2"/>
    <x v="0"/>
    <x v="41"/>
    <s v="Viet Nam"/>
    <x v="2"/>
    <x v="0"/>
    <x v="0"/>
    <s v="Not ML"/>
  </r>
  <r>
    <n v="239"/>
    <x v="1"/>
    <s v="EN"/>
    <s v="FT"/>
    <x v="10"/>
    <n v="1600000"/>
    <s v="INR"/>
    <n v="21637"/>
    <s v="IN"/>
    <n v="50"/>
    <x v="8"/>
    <x v="8"/>
    <s v="M"/>
    <x v="2"/>
    <x v="0"/>
    <x v="8"/>
    <s v="India"/>
    <x v="2"/>
    <x v="1"/>
    <x v="1"/>
    <s v="Not ML"/>
  </r>
  <r>
    <n v="240"/>
    <x v="1"/>
    <s v="SE"/>
    <s v="FT"/>
    <x v="0"/>
    <n v="130000"/>
    <s v="CAD"/>
    <n v="103691"/>
    <s v="CA"/>
    <n v="100"/>
    <x v="15"/>
    <x v="15"/>
    <s v="L"/>
    <x v="1"/>
    <x v="0"/>
    <x v="15"/>
    <s v="Canada"/>
    <x v="0"/>
    <x v="0"/>
    <x v="2"/>
    <s v="Not ML"/>
  </r>
  <r>
    <n v="241"/>
    <x v="1"/>
    <s v="MI"/>
    <s v="FT"/>
    <x v="5"/>
    <n v="80000"/>
    <s v="USD"/>
    <n v="80000"/>
    <s v="US"/>
    <n v="100"/>
    <x v="4"/>
    <x v="4"/>
    <s v="L"/>
    <x v="0"/>
    <x v="0"/>
    <x v="4"/>
    <s v="United States of America"/>
    <x v="0"/>
    <x v="2"/>
    <x v="2"/>
    <s v="Not ML"/>
  </r>
  <r>
    <n v="242"/>
    <x v="1"/>
    <s v="MI"/>
    <s v="FT"/>
    <x v="10"/>
    <n v="110000"/>
    <s v="USD"/>
    <n v="110000"/>
    <s v="US"/>
    <n v="100"/>
    <x v="4"/>
    <x v="4"/>
    <s v="L"/>
    <x v="0"/>
    <x v="0"/>
    <x v="4"/>
    <s v="United States of America"/>
    <x v="0"/>
    <x v="1"/>
    <x v="2"/>
    <s v="Not ML"/>
  </r>
  <r>
    <n v="243"/>
    <x v="1"/>
    <s v="SE"/>
    <s v="FT"/>
    <x v="0"/>
    <n v="165000"/>
    <s v="USD"/>
    <n v="165000"/>
    <s v="US"/>
    <n v="100"/>
    <x v="4"/>
    <x v="4"/>
    <s v="L"/>
    <x v="1"/>
    <x v="0"/>
    <x v="4"/>
    <s v="United States of America"/>
    <x v="0"/>
    <x v="0"/>
    <x v="2"/>
    <s v="Not ML"/>
  </r>
  <r>
    <n v="244"/>
    <x v="1"/>
    <s v="EN"/>
    <s v="FT"/>
    <x v="19"/>
    <n v="1335000"/>
    <s v="INR"/>
    <n v="18053"/>
    <s v="IN"/>
    <n v="100"/>
    <x v="42"/>
    <x v="42"/>
    <s v="S"/>
    <x v="2"/>
    <x v="0"/>
    <x v="42"/>
    <s v="India"/>
    <x v="1"/>
    <x v="0"/>
    <x v="2"/>
    <s v="Not ML"/>
  </r>
  <r>
    <n v="245"/>
    <x v="1"/>
    <s v="MI"/>
    <s v="FT"/>
    <x v="10"/>
    <n v="52500"/>
    <s v="GBP"/>
    <n v="72212"/>
    <s v="GB"/>
    <n v="50"/>
    <x v="2"/>
    <x v="2"/>
    <s v="L"/>
    <x v="0"/>
    <x v="0"/>
    <x v="2"/>
    <s v="United Kingdom"/>
    <x v="0"/>
    <x v="1"/>
    <x v="1"/>
    <s v="Not ML"/>
  </r>
  <r>
    <n v="246"/>
    <x v="1"/>
    <s v="EN"/>
    <s v="FT"/>
    <x v="0"/>
    <n v="31000"/>
    <s v="EUR"/>
    <n v="36643"/>
    <s v="FR"/>
    <n v="50"/>
    <x v="7"/>
    <x v="7"/>
    <s v="L"/>
    <x v="2"/>
    <x v="0"/>
    <x v="7"/>
    <s v="France"/>
    <x v="0"/>
    <x v="0"/>
    <x v="1"/>
    <s v="Not ML"/>
  </r>
  <r>
    <n v="247"/>
    <x v="1"/>
    <s v="MI"/>
    <s v="FT"/>
    <x v="10"/>
    <n v="108000"/>
    <s v="TRY"/>
    <n v="12103"/>
    <s v="TR"/>
    <n v="0"/>
    <x v="43"/>
    <x v="43"/>
    <s v="M"/>
    <x v="0"/>
    <x v="0"/>
    <x v="43"/>
    <s v="Turkey"/>
    <x v="2"/>
    <x v="1"/>
    <x v="0"/>
    <s v="Not ML"/>
  </r>
  <r>
    <n v="248"/>
    <x v="1"/>
    <s v="SE"/>
    <s v="FT"/>
    <x v="10"/>
    <n v="70000"/>
    <s v="GBP"/>
    <n v="96282"/>
    <s v="GB"/>
    <n v="50"/>
    <x v="2"/>
    <x v="2"/>
    <s v="L"/>
    <x v="1"/>
    <x v="0"/>
    <x v="2"/>
    <s v="United Kingdom"/>
    <x v="0"/>
    <x v="1"/>
    <x v="1"/>
    <s v="Not ML"/>
  </r>
  <r>
    <n v="249"/>
    <x v="1"/>
    <s v="SE"/>
    <s v="FT"/>
    <x v="41"/>
    <n v="170000"/>
    <s v="USD"/>
    <n v="170000"/>
    <s v="US"/>
    <n v="100"/>
    <x v="4"/>
    <x v="4"/>
    <s v="M"/>
    <x v="1"/>
    <x v="0"/>
    <x v="4"/>
    <s v="United States of America"/>
    <x v="2"/>
    <x v="2"/>
    <x v="2"/>
    <s v="Not ML"/>
  </r>
  <r>
    <n v="250"/>
    <x v="1"/>
    <s v="MI"/>
    <s v="FT"/>
    <x v="0"/>
    <n v="115000"/>
    <s v="USD"/>
    <n v="115000"/>
    <s v="US"/>
    <n v="50"/>
    <x v="4"/>
    <x v="4"/>
    <s v="L"/>
    <x v="0"/>
    <x v="0"/>
    <x v="4"/>
    <s v="United States of America"/>
    <x v="0"/>
    <x v="0"/>
    <x v="1"/>
    <s v="Not ML"/>
  </r>
  <r>
    <n v="251"/>
    <x v="1"/>
    <s v="EN"/>
    <s v="FT"/>
    <x v="0"/>
    <n v="90000"/>
    <s v="USD"/>
    <n v="90000"/>
    <s v="US"/>
    <n v="100"/>
    <x v="4"/>
    <x v="4"/>
    <s v="S"/>
    <x v="2"/>
    <x v="0"/>
    <x v="4"/>
    <s v="United States of America"/>
    <x v="1"/>
    <x v="0"/>
    <x v="2"/>
    <s v="Not ML"/>
  </r>
  <r>
    <n v="252"/>
    <x v="1"/>
    <s v="EX"/>
    <s v="FT"/>
    <x v="33"/>
    <n v="600000"/>
    <s v="USD"/>
    <n v="600000"/>
    <s v="US"/>
    <n v="100"/>
    <x v="4"/>
    <x v="4"/>
    <s v="L"/>
    <x v="3"/>
    <x v="0"/>
    <x v="4"/>
    <s v="United States of America"/>
    <x v="0"/>
    <x v="1"/>
    <x v="2"/>
    <s v="Not ML"/>
  </r>
  <r>
    <n v="253"/>
    <x v="1"/>
    <s v="EN"/>
    <s v="FT"/>
    <x v="0"/>
    <n v="2100000"/>
    <s v="INR"/>
    <n v="28399"/>
    <s v="IN"/>
    <n v="100"/>
    <x v="8"/>
    <x v="8"/>
    <s v="M"/>
    <x v="2"/>
    <x v="0"/>
    <x v="8"/>
    <s v="India"/>
    <x v="2"/>
    <x v="0"/>
    <x v="2"/>
    <s v="Not ML"/>
  </r>
  <r>
    <n v="254"/>
    <x v="1"/>
    <s v="MI"/>
    <s v="FT"/>
    <x v="5"/>
    <n v="93000"/>
    <s v="USD"/>
    <n v="93000"/>
    <s v="US"/>
    <n v="100"/>
    <x v="4"/>
    <x v="4"/>
    <s v="L"/>
    <x v="0"/>
    <x v="0"/>
    <x v="4"/>
    <s v="United States of America"/>
    <x v="0"/>
    <x v="2"/>
    <x v="2"/>
    <s v="Not ML"/>
  </r>
  <r>
    <n v="255"/>
    <x v="1"/>
    <s v="SE"/>
    <s v="FT"/>
    <x v="42"/>
    <n v="125000"/>
    <s v="CAD"/>
    <n v="99703"/>
    <s v="CA"/>
    <n v="50"/>
    <x v="15"/>
    <x v="15"/>
    <s v="M"/>
    <x v="1"/>
    <x v="0"/>
    <x v="15"/>
    <s v="Canada"/>
    <x v="2"/>
    <x v="3"/>
    <x v="1"/>
    <s v="Not ML"/>
  </r>
  <r>
    <n v="256"/>
    <x v="1"/>
    <s v="MI"/>
    <s v="FT"/>
    <x v="10"/>
    <n v="200000"/>
    <s v="USD"/>
    <n v="200000"/>
    <s v="US"/>
    <n v="100"/>
    <x v="4"/>
    <x v="4"/>
    <s v="L"/>
    <x v="0"/>
    <x v="0"/>
    <x v="4"/>
    <s v="United States of America"/>
    <x v="0"/>
    <x v="1"/>
    <x v="2"/>
    <s v="Not ML"/>
  </r>
  <r>
    <n v="257"/>
    <x v="1"/>
    <s v="SE"/>
    <s v="FT"/>
    <x v="21"/>
    <n v="147000"/>
    <s v="EUR"/>
    <n v="173762"/>
    <s v="DE"/>
    <n v="100"/>
    <x v="0"/>
    <x v="0"/>
    <s v="M"/>
    <x v="1"/>
    <x v="0"/>
    <x v="0"/>
    <s v="Germany"/>
    <x v="2"/>
    <x v="0"/>
    <x v="2"/>
    <s v="Not ML"/>
  </r>
  <r>
    <n v="258"/>
    <x v="1"/>
    <s v="SE"/>
    <s v="FT"/>
    <x v="4"/>
    <n v="185000"/>
    <s v="USD"/>
    <n v="185000"/>
    <s v="US"/>
    <n v="50"/>
    <x v="4"/>
    <x v="4"/>
    <s v="L"/>
    <x v="1"/>
    <x v="0"/>
    <x v="4"/>
    <s v="United States of America"/>
    <x v="0"/>
    <x v="1"/>
    <x v="1"/>
    <s v="ML Professional"/>
  </r>
  <r>
    <n v="259"/>
    <x v="1"/>
    <s v="EX"/>
    <s v="FT"/>
    <x v="13"/>
    <n v="120000"/>
    <s v="EUR"/>
    <n v="141846"/>
    <s v="DE"/>
    <n v="0"/>
    <x v="0"/>
    <x v="0"/>
    <s v="L"/>
    <x v="3"/>
    <x v="0"/>
    <x v="0"/>
    <s v="Germany"/>
    <x v="0"/>
    <x v="0"/>
    <x v="0"/>
    <s v="Not ML"/>
  </r>
  <r>
    <n v="260"/>
    <x v="1"/>
    <s v="MI"/>
    <s v="FT"/>
    <x v="0"/>
    <n v="130000"/>
    <s v="USD"/>
    <n v="130000"/>
    <s v="US"/>
    <n v="50"/>
    <x v="4"/>
    <x v="4"/>
    <s v="L"/>
    <x v="0"/>
    <x v="0"/>
    <x v="4"/>
    <s v="United States of America"/>
    <x v="0"/>
    <x v="0"/>
    <x v="1"/>
    <s v="Not ML"/>
  </r>
  <r>
    <n v="261"/>
    <x v="1"/>
    <s v="SE"/>
    <s v="FT"/>
    <x v="5"/>
    <n v="54000"/>
    <s v="EUR"/>
    <n v="63831"/>
    <s v="DE"/>
    <n v="50"/>
    <x v="0"/>
    <x v="0"/>
    <s v="L"/>
    <x v="1"/>
    <x v="0"/>
    <x v="0"/>
    <s v="Germany"/>
    <x v="0"/>
    <x v="2"/>
    <x v="1"/>
    <s v="Not ML"/>
  </r>
  <r>
    <n v="262"/>
    <x v="1"/>
    <s v="MI"/>
    <s v="FT"/>
    <x v="0"/>
    <n v="1250000"/>
    <s v="INR"/>
    <n v="16904"/>
    <s v="IN"/>
    <n v="100"/>
    <x v="8"/>
    <x v="8"/>
    <s v="S"/>
    <x v="0"/>
    <x v="0"/>
    <x v="8"/>
    <s v="India"/>
    <x v="1"/>
    <x v="0"/>
    <x v="2"/>
    <s v="Not ML"/>
  </r>
  <r>
    <n v="263"/>
    <x v="1"/>
    <s v="SE"/>
    <s v="FT"/>
    <x v="4"/>
    <n v="4900000"/>
    <s v="INR"/>
    <n v="66265"/>
    <s v="IN"/>
    <n v="0"/>
    <x v="8"/>
    <x v="8"/>
    <s v="L"/>
    <x v="1"/>
    <x v="0"/>
    <x v="8"/>
    <s v="India"/>
    <x v="0"/>
    <x v="1"/>
    <x v="0"/>
    <s v="ML Professional"/>
  </r>
  <r>
    <n v="264"/>
    <x v="1"/>
    <s v="MI"/>
    <s v="FT"/>
    <x v="0"/>
    <n v="21600"/>
    <s v="EUR"/>
    <n v="25532"/>
    <s v="RS"/>
    <n v="100"/>
    <x v="0"/>
    <x v="0"/>
    <s v="S"/>
    <x v="0"/>
    <x v="0"/>
    <x v="0"/>
    <s v="Serbia"/>
    <x v="1"/>
    <x v="0"/>
    <x v="2"/>
    <s v="Not ML"/>
  </r>
  <r>
    <n v="265"/>
    <x v="1"/>
    <s v="SE"/>
    <s v="FT"/>
    <x v="8"/>
    <n v="160000"/>
    <s v="USD"/>
    <n v="160000"/>
    <s v="PR"/>
    <n v="50"/>
    <x v="4"/>
    <x v="4"/>
    <s v="S"/>
    <x v="1"/>
    <x v="0"/>
    <x v="4"/>
    <s v="Puerto Rico"/>
    <x v="1"/>
    <x v="1"/>
    <x v="1"/>
    <s v="Not ML"/>
  </r>
  <r>
    <n v="266"/>
    <x v="1"/>
    <s v="MI"/>
    <s v="FT"/>
    <x v="10"/>
    <n v="93150"/>
    <s v="USD"/>
    <n v="93150"/>
    <s v="US"/>
    <n v="0"/>
    <x v="4"/>
    <x v="4"/>
    <s v="M"/>
    <x v="0"/>
    <x v="0"/>
    <x v="4"/>
    <s v="United States of America"/>
    <x v="2"/>
    <x v="1"/>
    <x v="0"/>
    <s v="Not ML"/>
  </r>
  <r>
    <n v="267"/>
    <x v="1"/>
    <s v="MI"/>
    <s v="FT"/>
    <x v="10"/>
    <n v="111775"/>
    <s v="USD"/>
    <n v="111775"/>
    <s v="US"/>
    <n v="0"/>
    <x v="4"/>
    <x v="4"/>
    <s v="M"/>
    <x v="0"/>
    <x v="0"/>
    <x v="4"/>
    <s v="United States of America"/>
    <x v="2"/>
    <x v="1"/>
    <x v="0"/>
    <s v="Not ML"/>
  </r>
  <r>
    <n v="268"/>
    <x v="1"/>
    <s v="MI"/>
    <s v="FT"/>
    <x v="10"/>
    <n v="250000"/>
    <s v="TRY"/>
    <n v="28016"/>
    <s v="TR"/>
    <n v="100"/>
    <x v="43"/>
    <x v="43"/>
    <s v="M"/>
    <x v="0"/>
    <x v="0"/>
    <x v="43"/>
    <s v="Turkey"/>
    <x v="2"/>
    <x v="1"/>
    <x v="2"/>
    <s v="Not ML"/>
  </r>
  <r>
    <n v="269"/>
    <x v="1"/>
    <s v="EN"/>
    <s v="FT"/>
    <x v="10"/>
    <n v="55000"/>
    <s v="EUR"/>
    <n v="65013"/>
    <s v="DE"/>
    <n v="50"/>
    <x v="0"/>
    <x v="0"/>
    <s v="M"/>
    <x v="2"/>
    <x v="0"/>
    <x v="0"/>
    <s v="Germany"/>
    <x v="2"/>
    <x v="1"/>
    <x v="1"/>
    <s v="Not ML"/>
  </r>
  <r>
    <n v="270"/>
    <x v="1"/>
    <s v="EN"/>
    <s v="FT"/>
    <x v="10"/>
    <n v="72500"/>
    <s v="USD"/>
    <n v="72500"/>
    <s v="US"/>
    <n v="100"/>
    <x v="4"/>
    <x v="4"/>
    <s v="L"/>
    <x v="2"/>
    <x v="0"/>
    <x v="4"/>
    <s v="United States of America"/>
    <x v="0"/>
    <x v="1"/>
    <x v="2"/>
    <s v="Not ML"/>
  </r>
  <r>
    <n v="271"/>
    <x v="1"/>
    <s v="SE"/>
    <s v="FT"/>
    <x v="20"/>
    <n v="102000"/>
    <s v="BRL"/>
    <n v="18907"/>
    <s v="BR"/>
    <n v="0"/>
    <x v="28"/>
    <x v="28"/>
    <s v="M"/>
    <x v="1"/>
    <x v="0"/>
    <x v="28"/>
    <s v="Brazil"/>
    <x v="2"/>
    <x v="1"/>
    <x v="0"/>
    <s v="Not ML"/>
  </r>
  <r>
    <n v="272"/>
    <x v="1"/>
    <s v="EN"/>
    <s v="FT"/>
    <x v="11"/>
    <n v="65000"/>
    <s v="EUR"/>
    <n v="76833"/>
    <s v="DE"/>
    <n v="0"/>
    <x v="0"/>
    <x v="0"/>
    <s v="L"/>
    <x v="2"/>
    <x v="0"/>
    <x v="0"/>
    <s v="Germany"/>
    <x v="0"/>
    <x v="0"/>
    <x v="0"/>
    <s v="Not ML"/>
  </r>
  <r>
    <n v="273"/>
    <x v="1"/>
    <s v="EN"/>
    <s v="FT"/>
    <x v="4"/>
    <n v="85000"/>
    <s v="USD"/>
    <n v="85000"/>
    <s v="NL"/>
    <n v="100"/>
    <x v="0"/>
    <x v="0"/>
    <s v="S"/>
    <x v="2"/>
    <x v="0"/>
    <x v="0"/>
    <s v="Netherlands"/>
    <x v="1"/>
    <x v="1"/>
    <x v="2"/>
    <s v="ML Professional"/>
  </r>
  <r>
    <n v="274"/>
    <x v="1"/>
    <s v="SE"/>
    <s v="FT"/>
    <x v="0"/>
    <n v="65720"/>
    <s v="EUR"/>
    <n v="77684"/>
    <s v="FR"/>
    <n v="50"/>
    <x v="7"/>
    <x v="7"/>
    <s v="M"/>
    <x v="1"/>
    <x v="0"/>
    <x v="7"/>
    <s v="France"/>
    <x v="2"/>
    <x v="0"/>
    <x v="1"/>
    <s v="Not ML"/>
  </r>
  <r>
    <n v="275"/>
    <x v="1"/>
    <s v="EN"/>
    <s v="FT"/>
    <x v="0"/>
    <n v="100000"/>
    <s v="USD"/>
    <n v="100000"/>
    <s v="US"/>
    <n v="100"/>
    <x v="4"/>
    <x v="4"/>
    <s v="M"/>
    <x v="2"/>
    <x v="0"/>
    <x v="4"/>
    <s v="United States of America"/>
    <x v="2"/>
    <x v="0"/>
    <x v="2"/>
    <s v="Not ML"/>
  </r>
  <r>
    <n v="276"/>
    <x v="1"/>
    <s v="EN"/>
    <s v="FT"/>
    <x v="0"/>
    <n v="58000"/>
    <s v="USD"/>
    <n v="58000"/>
    <s v="US"/>
    <n v="50"/>
    <x v="4"/>
    <x v="4"/>
    <s v="L"/>
    <x v="2"/>
    <x v="0"/>
    <x v="4"/>
    <s v="United States of America"/>
    <x v="0"/>
    <x v="0"/>
    <x v="1"/>
    <s v="Not ML"/>
  </r>
  <r>
    <n v="277"/>
    <x v="1"/>
    <s v="SE"/>
    <s v="FT"/>
    <x v="19"/>
    <n v="55000"/>
    <s v="USD"/>
    <n v="55000"/>
    <s v="ES"/>
    <n v="100"/>
    <x v="18"/>
    <x v="18"/>
    <s v="L"/>
    <x v="1"/>
    <x v="0"/>
    <x v="18"/>
    <s v="Spain"/>
    <x v="0"/>
    <x v="0"/>
    <x v="2"/>
    <s v="Not ML"/>
  </r>
  <r>
    <n v="278"/>
    <x v="1"/>
    <s v="SE"/>
    <s v="FT"/>
    <x v="0"/>
    <n v="180000"/>
    <s v="TRY"/>
    <n v="20171"/>
    <s v="TR"/>
    <n v="50"/>
    <x v="43"/>
    <x v="43"/>
    <s v="L"/>
    <x v="1"/>
    <x v="0"/>
    <x v="43"/>
    <s v="Turkey"/>
    <x v="0"/>
    <x v="0"/>
    <x v="1"/>
    <s v="Not ML"/>
  </r>
  <r>
    <n v="279"/>
    <x v="1"/>
    <s v="EN"/>
    <s v="FT"/>
    <x v="7"/>
    <n v="50000"/>
    <s v="EUR"/>
    <n v="59102"/>
    <s v="LU"/>
    <n v="100"/>
    <x v="23"/>
    <x v="23"/>
    <s v="L"/>
    <x v="2"/>
    <x v="0"/>
    <x v="23"/>
    <s v="Luxembourg"/>
    <x v="0"/>
    <x v="2"/>
    <x v="2"/>
    <s v="Not ML"/>
  </r>
  <r>
    <n v="280"/>
    <x v="1"/>
    <s v="MI"/>
    <s v="FT"/>
    <x v="10"/>
    <n v="112000"/>
    <s v="USD"/>
    <n v="112000"/>
    <s v="US"/>
    <n v="100"/>
    <x v="4"/>
    <x v="4"/>
    <s v="L"/>
    <x v="0"/>
    <x v="0"/>
    <x v="4"/>
    <s v="United States of America"/>
    <x v="0"/>
    <x v="1"/>
    <x v="2"/>
    <s v="Not ML"/>
  </r>
  <r>
    <n v="281"/>
    <x v="1"/>
    <s v="EN"/>
    <s v="FT"/>
    <x v="14"/>
    <n v="100000"/>
    <s v="USD"/>
    <n v="100000"/>
    <s v="JE"/>
    <n v="0"/>
    <x v="10"/>
    <x v="10"/>
    <s v="L"/>
    <x v="2"/>
    <x v="0"/>
    <x v="10"/>
    <s v="Jersey"/>
    <x v="0"/>
    <x v="0"/>
    <x v="0"/>
    <s v="Not ML"/>
  </r>
  <r>
    <n v="282"/>
    <x v="1"/>
    <s v="MI"/>
    <s v="PT"/>
    <x v="10"/>
    <n v="59000"/>
    <s v="EUR"/>
    <n v="69741"/>
    <s v="NL"/>
    <n v="100"/>
    <x v="13"/>
    <x v="13"/>
    <s v="L"/>
    <x v="0"/>
    <x v="2"/>
    <x v="13"/>
    <s v="Netherlands"/>
    <x v="0"/>
    <x v="1"/>
    <x v="2"/>
    <s v="Not ML"/>
  </r>
  <r>
    <n v="283"/>
    <x v="1"/>
    <s v="SE"/>
    <s v="CT"/>
    <x v="43"/>
    <n v="105000"/>
    <s v="USD"/>
    <n v="105000"/>
    <s v="US"/>
    <n v="100"/>
    <x v="4"/>
    <x v="4"/>
    <s v="M"/>
    <x v="1"/>
    <x v="1"/>
    <x v="4"/>
    <s v="United States of America"/>
    <x v="2"/>
    <x v="0"/>
    <x v="2"/>
    <s v="Not ML"/>
  </r>
  <r>
    <n v="284"/>
    <x v="1"/>
    <s v="MI"/>
    <s v="FT"/>
    <x v="14"/>
    <n v="69999"/>
    <s v="USD"/>
    <n v="69999"/>
    <s v="CZ"/>
    <n v="50"/>
    <x v="44"/>
    <x v="44"/>
    <s v="L"/>
    <x v="0"/>
    <x v="0"/>
    <x v="44"/>
    <s v="Czechia"/>
    <x v="0"/>
    <x v="0"/>
    <x v="1"/>
    <s v="Not ML"/>
  </r>
  <r>
    <n v="285"/>
    <x v="1"/>
    <s v="SE"/>
    <s v="FT"/>
    <x v="22"/>
    <n v="7000000"/>
    <s v="INR"/>
    <n v="94665"/>
    <s v="IN"/>
    <n v="50"/>
    <x v="8"/>
    <x v="8"/>
    <s v="L"/>
    <x v="1"/>
    <x v="0"/>
    <x v="8"/>
    <s v="India"/>
    <x v="0"/>
    <x v="0"/>
    <x v="1"/>
    <s v="Not ML"/>
  </r>
  <r>
    <n v="286"/>
    <x v="1"/>
    <s v="SE"/>
    <s v="FT"/>
    <x v="23"/>
    <n v="87000"/>
    <s v="EUR"/>
    <n v="102839"/>
    <s v="SI"/>
    <n v="100"/>
    <x v="39"/>
    <x v="39"/>
    <s v="L"/>
    <x v="1"/>
    <x v="0"/>
    <x v="39"/>
    <s v="Slovenia"/>
    <x v="0"/>
    <x v="3"/>
    <x v="2"/>
    <s v="Not ML"/>
  </r>
  <r>
    <n v="287"/>
    <x v="1"/>
    <s v="MI"/>
    <s v="FT"/>
    <x v="0"/>
    <n v="109000"/>
    <s v="USD"/>
    <n v="109000"/>
    <s v="US"/>
    <n v="50"/>
    <x v="4"/>
    <x v="4"/>
    <s v="L"/>
    <x v="0"/>
    <x v="0"/>
    <x v="4"/>
    <s v="United States of America"/>
    <x v="0"/>
    <x v="0"/>
    <x v="1"/>
    <s v="Not ML"/>
  </r>
  <r>
    <n v="288"/>
    <x v="1"/>
    <s v="MI"/>
    <s v="FT"/>
    <x v="4"/>
    <n v="43200"/>
    <s v="EUR"/>
    <n v="51064"/>
    <s v="IT"/>
    <n v="50"/>
    <x v="21"/>
    <x v="21"/>
    <s v="L"/>
    <x v="0"/>
    <x v="0"/>
    <x v="21"/>
    <s v="Italy"/>
    <x v="0"/>
    <x v="1"/>
    <x v="1"/>
    <s v="ML Professional"/>
  </r>
  <r>
    <n v="289"/>
    <x v="2"/>
    <s v="SE"/>
    <s v="FT"/>
    <x v="10"/>
    <n v="135000"/>
    <s v="USD"/>
    <n v="135000"/>
    <s v="US"/>
    <n v="100"/>
    <x v="4"/>
    <x v="4"/>
    <s v="M"/>
    <x v="1"/>
    <x v="0"/>
    <x v="4"/>
    <s v="United States of America"/>
    <x v="2"/>
    <x v="1"/>
    <x v="2"/>
    <s v="Not ML"/>
  </r>
  <r>
    <n v="290"/>
    <x v="2"/>
    <s v="SE"/>
    <s v="FT"/>
    <x v="5"/>
    <n v="155000"/>
    <s v="USD"/>
    <n v="155000"/>
    <s v="US"/>
    <n v="100"/>
    <x v="4"/>
    <x v="4"/>
    <s v="M"/>
    <x v="1"/>
    <x v="0"/>
    <x v="4"/>
    <s v="United States of America"/>
    <x v="2"/>
    <x v="2"/>
    <x v="2"/>
    <s v="Not ML"/>
  </r>
  <r>
    <n v="291"/>
    <x v="2"/>
    <s v="SE"/>
    <s v="FT"/>
    <x v="5"/>
    <n v="120600"/>
    <s v="USD"/>
    <n v="120600"/>
    <s v="US"/>
    <n v="100"/>
    <x v="4"/>
    <x v="4"/>
    <s v="M"/>
    <x v="1"/>
    <x v="0"/>
    <x v="4"/>
    <s v="United States of America"/>
    <x v="2"/>
    <x v="2"/>
    <x v="2"/>
    <s v="Not ML"/>
  </r>
  <r>
    <n v="292"/>
    <x v="2"/>
    <s v="MI"/>
    <s v="FT"/>
    <x v="0"/>
    <n v="130000"/>
    <s v="USD"/>
    <n v="130000"/>
    <s v="US"/>
    <n v="0"/>
    <x v="4"/>
    <x v="4"/>
    <s v="M"/>
    <x v="0"/>
    <x v="0"/>
    <x v="4"/>
    <s v="United States of America"/>
    <x v="2"/>
    <x v="0"/>
    <x v="0"/>
    <s v="Not ML"/>
  </r>
  <r>
    <n v="293"/>
    <x v="2"/>
    <s v="MI"/>
    <s v="FT"/>
    <x v="0"/>
    <n v="90000"/>
    <s v="USD"/>
    <n v="90000"/>
    <s v="US"/>
    <n v="0"/>
    <x v="4"/>
    <x v="4"/>
    <s v="M"/>
    <x v="0"/>
    <x v="0"/>
    <x v="4"/>
    <s v="United States of America"/>
    <x v="2"/>
    <x v="0"/>
    <x v="0"/>
    <s v="Not ML"/>
  </r>
  <r>
    <n v="294"/>
    <x v="2"/>
    <s v="MI"/>
    <s v="FT"/>
    <x v="10"/>
    <n v="170000"/>
    <s v="USD"/>
    <n v="170000"/>
    <s v="US"/>
    <n v="100"/>
    <x v="4"/>
    <x v="4"/>
    <s v="M"/>
    <x v="0"/>
    <x v="0"/>
    <x v="4"/>
    <s v="United States of America"/>
    <x v="2"/>
    <x v="1"/>
    <x v="2"/>
    <s v="Not ML"/>
  </r>
  <r>
    <n v="295"/>
    <x v="2"/>
    <s v="MI"/>
    <s v="FT"/>
    <x v="10"/>
    <n v="150000"/>
    <s v="USD"/>
    <n v="150000"/>
    <s v="US"/>
    <n v="100"/>
    <x v="4"/>
    <x v="4"/>
    <s v="M"/>
    <x v="0"/>
    <x v="0"/>
    <x v="4"/>
    <s v="United States of America"/>
    <x v="2"/>
    <x v="1"/>
    <x v="2"/>
    <s v="Not ML"/>
  </r>
  <r>
    <n v="296"/>
    <x v="2"/>
    <s v="SE"/>
    <s v="FT"/>
    <x v="5"/>
    <n v="102100"/>
    <s v="USD"/>
    <n v="102100"/>
    <s v="US"/>
    <n v="100"/>
    <x v="4"/>
    <x v="4"/>
    <s v="M"/>
    <x v="1"/>
    <x v="0"/>
    <x v="4"/>
    <s v="United States of America"/>
    <x v="2"/>
    <x v="2"/>
    <x v="2"/>
    <s v="Not ML"/>
  </r>
  <r>
    <n v="297"/>
    <x v="2"/>
    <s v="SE"/>
    <s v="FT"/>
    <x v="5"/>
    <n v="84900"/>
    <s v="USD"/>
    <n v="84900"/>
    <s v="US"/>
    <n v="100"/>
    <x v="4"/>
    <x v="4"/>
    <s v="M"/>
    <x v="1"/>
    <x v="0"/>
    <x v="4"/>
    <s v="United States of America"/>
    <x v="2"/>
    <x v="2"/>
    <x v="2"/>
    <s v="Not ML"/>
  </r>
  <r>
    <n v="298"/>
    <x v="2"/>
    <s v="SE"/>
    <s v="FT"/>
    <x v="0"/>
    <n v="136620"/>
    <s v="USD"/>
    <n v="136620"/>
    <s v="US"/>
    <n v="100"/>
    <x v="4"/>
    <x v="4"/>
    <s v="M"/>
    <x v="1"/>
    <x v="0"/>
    <x v="4"/>
    <s v="United States of America"/>
    <x v="2"/>
    <x v="0"/>
    <x v="2"/>
    <s v="Not ML"/>
  </r>
  <r>
    <n v="299"/>
    <x v="2"/>
    <s v="SE"/>
    <s v="FT"/>
    <x v="0"/>
    <n v="99360"/>
    <s v="USD"/>
    <n v="99360"/>
    <s v="US"/>
    <n v="100"/>
    <x v="4"/>
    <x v="4"/>
    <s v="M"/>
    <x v="1"/>
    <x v="0"/>
    <x v="4"/>
    <s v="United States of America"/>
    <x v="2"/>
    <x v="0"/>
    <x v="2"/>
    <s v="Not ML"/>
  </r>
  <r>
    <n v="300"/>
    <x v="2"/>
    <s v="SE"/>
    <s v="FT"/>
    <x v="0"/>
    <n v="90000"/>
    <s v="GBP"/>
    <n v="117789"/>
    <s v="GB"/>
    <n v="0"/>
    <x v="2"/>
    <x v="2"/>
    <s v="M"/>
    <x v="1"/>
    <x v="0"/>
    <x v="2"/>
    <s v="United Kingdom"/>
    <x v="2"/>
    <x v="0"/>
    <x v="0"/>
    <s v="Not ML"/>
  </r>
  <r>
    <n v="301"/>
    <x v="2"/>
    <s v="SE"/>
    <s v="FT"/>
    <x v="0"/>
    <n v="80000"/>
    <s v="GBP"/>
    <n v="104702"/>
    <s v="GB"/>
    <n v="0"/>
    <x v="2"/>
    <x v="2"/>
    <s v="M"/>
    <x v="1"/>
    <x v="0"/>
    <x v="2"/>
    <s v="United Kingdom"/>
    <x v="2"/>
    <x v="0"/>
    <x v="0"/>
    <s v="Not ML"/>
  </r>
  <r>
    <n v="302"/>
    <x v="2"/>
    <s v="SE"/>
    <s v="FT"/>
    <x v="0"/>
    <n v="146000"/>
    <s v="USD"/>
    <n v="146000"/>
    <s v="US"/>
    <n v="100"/>
    <x v="4"/>
    <x v="4"/>
    <s v="M"/>
    <x v="1"/>
    <x v="0"/>
    <x v="4"/>
    <s v="United States of America"/>
    <x v="2"/>
    <x v="0"/>
    <x v="2"/>
    <s v="Not ML"/>
  </r>
  <r>
    <n v="303"/>
    <x v="2"/>
    <s v="SE"/>
    <s v="FT"/>
    <x v="0"/>
    <n v="123000"/>
    <s v="USD"/>
    <n v="123000"/>
    <s v="US"/>
    <n v="100"/>
    <x v="4"/>
    <x v="4"/>
    <s v="M"/>
    <x v="1"/>
    <x v="0"/>
    <x v="4"/>
    <s v="United States of America"/>
    <x v="2"/>
    <x v="0"/>
    <x v="2"/>
    <s v="Not ML"/>
  </r>
  <r>
    <n v="304"/>
    <x v="2"/>
    <s v="EN"/>
    <s v="FT"/>
    <x v="10"/>
    <n v="40000"/>
    <s v="GBP"/>
    <n v="52351"/>
    <s v="GB"/>
    <n v="100"/>
    <x v="2"/>
    <x v="2"/>
    <s v="M"/>
    <x v="2"/>
    <x v="0"/>
    <x v="2"/>
    <s v="United Kingdom"/>
    <x v="2"/>
    <x v="1"/>
    <x v="2"/>
    <s v="Not ML"/>
  </r>
  <r>
    <n v="305"/>
    <x v="2"/>
    <s v="SE"/>
    <s v="FT"/>
    <x v="5"/>
    <n v="99000"/>
    <s v="USD"/>
    <n v="99000"/>
    <s v="US"/>
    <n v="0"/>
    <x v="4"/>
    <x v="4"/>
    <s v="M"/>
    <x v="1"/>
    <x v="0"/>
    <x v="4"/>
    <s v="United States of America"/>
    <x v="2"/>
    <x v="2"/>
    <x v="0"/>
    <s v="Not ML"/>
  </r>
  <r>
    <n v="306"/>
    <x v="2"/>
    <s v="SE"/>
    <s v="FT"/>
    <x v="5"/>
    <n v="116000"/>
    <s v="USD"/>
    <n v="116000"/>
    <s v="US"/>
    <n v="0"/>
    <x v="4"/>
    <x v="4"/>
    <s v="M"/>
    <x v="1"/>
    <x v="0"/>
    <x v="4"/>
    <s v="United States of America"/>
    <x v="2"/>
    <x v="2"/>
    <x v="0"/>
    <s v="Not ML"/>
  </r>
  <r>
    <n v="307"/>
    <x v="2"/>
    <s v="MI"/>
    <s v="FT"/>
    <x v="5"/>
    <n v="106260"/>
    <s v="USD"/>
    <n v="106260"/>
    <s v="US"/>
    <n v="0"/>
    <x v="4"/>
    <x v="4"/>
    <s v="M"/>
    <x v="0"/>
    <x v="0"/>
    <x v="4"/>
    <s v="United States of America"/>
    <x v="2"/>
    <x v="2"/>
    <x v="0"/>
    <s v="Not ML"/>
  </r>
  <r>
    <n v="308"/>
    <x v="2"/>
    <s v="MI"/>
    <s v="FT"/>
    <x v="5"/>
    <n v="126500"/>
    <s v="USD"/>
    <n v="126500"/>
    <s v="US"/>
    <n v="0"/>
    <x v="4"/>
    <x v="4"/>
    <s v="M"/>
    <x v="0"/>
    <x v="0"/>
    <x v="4"/>
    <s v="United States of America"/>
    <x v="2"/>
    <x v="2"/>
    <x v="0"/>
    <s v="Not ML"/>
  </r>
  <r>
    <n v="309"/>
    <x v="2"/>
    <s v="EX"/>
    <s v="FT"/>
    <x v="10"/>
    <n v="242000"/>
    <s v="USD"/>
    <n v="242000"/>
    <s v="US"/>
    <n v="100"/>
    <x v="4"/>
    <x v="4"/>
    <s v="M"/>
    <x v="3"/>
    <x v="0"/>
    <x v="4"/>
    <s v="United States of America"/>
    <x v="2"/>
    <x v="1"/>
    <x v="2"/>
    <s v="Not ML"/>
  </r>
  <r>
    <n v="310"/>
    <x v="2"/>
    <s v="EX"/>
    <s v="FT"/>
    <x v="10"/>
    <n v="200000"/>
    <s v="USD"/>
    <n v="200000"/>
    <s v="US"/>
    <n v="100"/>
    <x v="4"/>
    <x v="4"/>
    <s v="M"/>
    <x v="3"/>
    <x v="0"/>
    <x v="4"/>
    <s v="United States of America"/>
    <x v="2"/>
    <x v="1"/>
    <x v="2"/>
    <s v="Not ML"/>
  </r>
  <r>
    <n v="311"/>
    <x v="2"/>
    <s v="MI"/>
    <s v="FT"/>
    <x v="0"/>
    <n v="50000"/>
    <s v="GBP"/>
    <n v="65438"/>
    <s v="GB"/>
    <n v="0"/>
    <x v="2"/>
    <x v="2"/>
    <s v="M"/>
    <x v="0"/>
    <x v="0"/>
    <x v="2"/>
    <s v="United Kingdom"/>
    <x v="2"/>
    <x v="0"/>
    <x v="0"/>
    <s v="Not ML"/>
  </r>
  <r>
    <n v="312"/>
    <x v="2"/>
    <s v="MI"/>
    <s v="FT"/>
    <x v="0"/>
    <n v="30000"/>
    <s v="GBP"/>
    <n v="39263"/>
    <s v="GB"/>
    <n v="0"/>
    <x v="2"/>
    <x v="2"/>
    <s v="M"/>
    <x v="0"/>
    <x v="0"/>
    <x v="2"/>
    <s v="United Kingdom"/>
    <x v="2"/>
    <x v="0"/>
    <x v="0"/>
    <s v="Not ML"/>
  </r>
  <r>
    <n v="313"/>
    <x v="2"/>
    <s v="MI"/>
    <s v="FT"/>
    <x v="10"/>
    <n v="60000"/>
    <s v="GBP"/>
    <n v="78526"/>
    <s v="GB"/>
    <n v="0"/>
    <x v="2"/>
    <x v="2"/>
    <s v="M"/>
    <x v="0"/>
    <x v="0"/>
    <x v="2"/>
    <s v="United Kingdom"/>
    <x v="2"/>
    <x v="1"/>
    <x v="0"/>
    <s v="Not ML"/>
  </r>
  <r>
    <n v="314"/>
    <x v="2"/>
    <s v="MI"/>
    <s v="FT"/>
    <x v="10"/>
    <n v="40000"/>
    <s v="GBP"/>
    <n v="52351"/>
    <s v="GB"/>
    <n v="0"/>
    <x v="2"/>
    <x v="2"/>
    <s v="M"/>
    <x v="0"/>
    <x v="0"/>
    <x v="2"/>
    <s v="United Kingdom"/>
    <x v="2"/>
    <x v="1"/>
    <x v="0"/>
    <s v="Not ML"/>
  </r>
  <r>
    <n v="315"/>
    <x v="2"/>
    <s v="SE"/>
    <s v="FT"/>
    <x v="0"/>
    <n v="165220"/>
    <s v="USD"/>
    <n v="165220"/>
    <s v="US"/>
    <n v="100"/>
    <x v="4"/>
    <x v="4"/>
    <s v="M"/>
    <x v="1"/>
    <x v="0"/>
    <x v="4"/>
    <s v="United States of America"/>
    <x v="2"/>
    <x v="0"/>
    <x v="2"/>
    <s v="Not ML"/>
  </r>
  <r>
    <n v="316"/>
    <x v="2"/>
    <s v="EN"/>
    <s v="FT"/>
    <x v="10"/>
    <n v="35000"/>
    <s v="GBP"/>
    <n v="45807"/>
    <s v="GB"/>
    <n v="100"/>
    <x v="2"/>
    <x v="2"/>
    <s v="M"/>
    <x v="2"/>
    <x v="0"/>
    <x v="2"/>
    <s v="United Kingdom"/>
    <x v="2"/>
    <x v="1"/>
    <x v="2"/>
    <s v="Not ML"/>
  </r>
  <r>
    <n v="317"/>
    <x v="2"/>
    <s v="SE"/>
    <s v="FT"/>
    <x v="0"/>
    <n v="120160"/>
    <s v="USD"/>
    <n v="120160"/>
    <s v="US"/>
    <n v="100"/>
    <x v="4"/>
    <x v="4"/>
    <s v="M"/>
    <x v="1"/>
    <x v="0"/>
    <x v="4"/>
    <s v="United States of America"/>
    <x v="2"/>
    <x v="0"/>
    <x v="2"/>
    <s v="Not ML"/>
  </r>
  <r>
    <n v="318"/>
    <x v="2"/>
    <s v="SE"/>
    <s v="FT"/>
    <x v="5"/>
    <n v="90320"/>
    <s v="USD"/>
    <n v="90320"/>
    <s v="US"/>
    <n v="100"/>
    <x v="4"/>
    <x v="4"/>
    <s v="M"/>
    <x v="1"/>
    <x v="0"/>
    <x v="4"/>
    <s v="United States of America"/>
    <x v="2"/>
    <x v="2"/>
    <x v="2"/>
    <s v="Not ML"/>
  </r>
  <r>
    <n v="319"/>
    <x v="2"/>
    <s v="SE"/>
    <s v="FT"/>
    <x v="10"/>
    <n v="181940"/>
    <s v="USD"/>
    <n v="181940"/>
    <s v="US"/>
    <n v="0"/>
    <x v="4"/>
    <x v="4"/>
    <s v="M"/>
    <x v="1"/>
    <x v="0"/>
    <x v="4"/>
    <s v="United States of America"/>
    <x v="2"/>
    <x v="1"/>
    <x v="0"/>
    <s v="Not ML"/>
  </r>
  <r>
    <n v="320"/>
    <x v="2"/>
    <s v="SE"/>
    <s v="FT"/>
    <x v="10"/>
    <n v="132320"/>
    <s v="USD"/>
    <n v="132320"/>
    <s v="US"/>
    <n v="0"/>
    <x v="4"/>
    <x v="4"/>
    <s v="M"/>
    <x v="1"/>
    <x v="0"/>
    <x v="4"/>
    <s v="United States of America"/>
    <x v="2"/>
    <x v="1"/>
    <x v="0"/>
    <s v="Not ML"/>
  </r>
  <r>
    <n v="321"/>
    <x v="2"/>
    <s v="SE"/>
    <s v="FT"/>
    <x v="10"/>
    <n v="220110"/>
    <s v="USD"/>
    <n v="220110"/>
    <s v="US"/>
    <n v="0"/>
    <x v="4"/>
    <x v="4"/>
    <s v="M"/>
    <x v="1"/>
    <x v="0"/>
    <x v="4"/>
    <s v="United States of America"/>
    <x v="2"/>
    <x v="1"/>
    <x v="0"/>
    <s v="Not ML"/>
  </r>
  <r>
    <n v="322"/>
    <x v="2"/>
    <s v="SE"/>
    <s v="FT"/>
    <x v="10"/>
    <n v="160080"/>
    <s v="USD"/>
    <n v="160080"/>
    <s v="US"/>
    <n v="0"/>
    <x v="4"/>
    <x v="4"/>
    <s v="M"/>
    <x v="1"/>
    <x v="0"/>
    <x v="4"/>
    <s v="United States of America"/>
    <x v="2"/>
    <x v="1"/>
    <x v="0"/>
    <s v="Not ML"/>
  </r>
  <r>
    <n v="323"/>
    <x v="2"/>
    <s v="SE"/>
    <s v="FT"/>
    <x v="0"/>
    <n v="180000"/>
    <s v="USD"/>
    <n v="180000"/>
    <s v="US"/>
    <n v="0"/>
    <x v="4"/>
    <x v="4"/>
    <s v="L"/>
    <x v="1"/>
    <x v="0"/>
    <x v="4"/>
    <s v="United States of America"/>
    <x v="0"/>
    <x v="0"/>
    <x v="0"/>
    <s v="Not ML"/>
  </r>
  <r>
    <n v="324"/>
    <x v="2"/>
    <s v="SE"/>
    <s v="FT"/>
    <x v="0"/>
    <n v="120000"/>
    <s v="USD"/>
    <n v="120000"/>
    <s v="US"/>
    <n v="0"/>
    <x v="4"/>
    <x v="4"/>
    <s v="L"/>
    <x v="1"/>
    <x v="0"/>
    <x v="4"/>
    <s v="United States of America"/>
    <x v="0"/>
    <x v="0"/>
    <x v="0"/>
    <s v="Not ML"/>
  </r>
  <r>
    <n v="325"/>
    <x v="2"/>
    <s v="SE"/>
    <s v="FT"/>
    <x v="5"/>
    <n v="124190"/>
    <s v="USD"/>
    <n v="124190"/>
    <s v="US"/>
    <n v="100"/>
    <x v="4"/>
    <x v="4"/>
    <s v="M"/>
    <x v="1"/>
    <x v="0"/>
    <x v="4"/>
    <s v="United States of America"/>
    <x v="2"/>
    <x v="2"/>
    <x v="2"/>
    <s v="Not ML"/>
  </r>
  <r>
    <n v="326"/>
    <x v="2"/>
    <s v="EX"/>
    <s v="FT"/>
    <x v="5"/>
    <n v="130000"/>
    <s v="USD"/>
    <n v="130000"/>
    <s v="US"/>
    <n v="100"/>
    <x v="4"/>
    <x v="4"/>
    <s v="M"/>
    <x v="3"/>
    <x v="0"/>
    <x v="4"/>
    <s v="United States of America"/>
    <x v="2"/>
    <x v="2"/>
    <x v="2"/>
    <s v="Not ML"/>
  </r>
  <r>
    <n v="327"/>
    <x v="2"/>
    <s v="EX"/>
    <s v="FT"/>
    <x v="5"/>
    <n v="110000"/>
    <s v="USD"/>
    <n v="110000"/>
    <s v="US"/>
    <n v="100"/>
    <x v="4"/>
    <x v="4"/>
    <s v="M"/>
    <x v="3"/>
    <x v="0"/>
    <x v="4"/>
    <s v="United States of America"/>
    <x v="2"/>
    <x v="2"/>
    <x v="2"/>
    <s v="Not ML"/>
  </r>
  <r>
    <n v="328"/>
    <x v="2"/>
    <s v="SE"/>
    <s v="FT"/>
    <x v="5"/>
    <n v="170000"/>
    <s v="USD"/>
    <n v="170000"/>
    <s v="US"/>
    <n v="100"/>
    <x v="4"/>
    <x v="4"/>
    <s v="M"/>
    <x v="1"/>
    <x v="0"/>
    <x v="4"/>
    <s v="United States of America"/>
    <x v="2"/>
    <x v="2"/>
    <x v="2"/>
    <s v="Not ML"/>
  </r>
  <r>
    <n v="329"/>
    <x v="2"/>
    <s v="MI"/>
    <s v="FT"/>
    <x v="5"/>
    <n v="115500"/>
    <s v="USD"/>
    <n v="115500"/>
    <s v="US"/>
    <n v="100"/>
    <x v="4"/>
    <x v="4"/>
    <s v="M"/>
    <x v="0"/>
    <x v="0"/>
    <x v="4"/>
    <s v="United States of America"/>
    <x v="2"/>
    <x v="2"/>
    <x v="2"/>
    <s v="Not ML"/>
  </r>
  <r>
    <n v="330"/>
    <x v="2"/>
    <s v="SE"/>
    <s v="FT"/>
    <x v="5"/>
    <n v="112900"/>
    <s v="USD"/>
    <n v="112900"/>
    <s v="US"/>
    <n v="100"/>
    <x v="4"/>
    <x v="4"/>
    <s v="M"/>
    <x v="1"/>
    <x v="0"/>
    <x v="4"/>
    <s v="United States of America"/>
    <x v="2"/>
    <x v="2"/>
    <x v="2"/>
    <s v="Not ML"/>
  </r>
  <r>
    <n v="331"/>
    <x v="2"/>
    <s v="SE"/>
    <s v="FT"/>
    <x v="5"/>
    <n v="90320"/>
    <s v="USD"/>
    <n v="90320"/>
    <s v="US"/>
    <n v="100"/>
    <x v="4"/>
    <x v="4"/>
    <s v="M"/>
    <x v="1"/>
    <x v="0"/>
    <x v="4"/>
    <s v="United States of America"/>
    <x v="2"/>
    <x v="2"/>
    <x v="2"/>
    <s v="Not ML"/>
  </r>
  <r>
    <n v="332"/>
    <x v="2"/>
    <s v="SE"/>
    <s v="FT"/>
    <x v="5"/>
    <n v="112900"/>
    <s v="USD"/>
    <n v="112900"/>
    <s v="US"/>
    <n v="100"/>
    <x v="4"/>
    <x v="4"/>
    <s v="M"/>
    <x v="1"/>
    <x v="0"/>
    <x v="4"/>
    <s v="United States of America"/>
    <x v="2"/>
    <x v="2"/>
    <x v="2"/>
    <s v="Not ML"/>
  </r>
  <r>
    <n v="333"/>
    <x v="2"/>
    <s v="SE"/>
    <s v="FT"/>
    <x v="5"/>
    <n v="90320"/>
    <s v="USD"/>
    <n v="90320"/>
    <s v="US"/>
    <n v="100"/>
    <x v="4"/>
    <x v="4"/>
    <s v="M"/>
    <x v="1"/>
    <x v="0"/>
    <x v="4"/>
    <s v="United States of America"/>
    <x v="2"/>
    <x v="2"/>
    <x v="2"/>
    <s v="Not ML"/>
  </r>
  <r>
    <n v="334"/>
    <x v="2"/>
    <s v="SE"/>
    <s v="FT"/>
    <x v="10"/>
    <n v="165400"/>
    <s v="USD"/>
    <n v="165400"/>
    <s v="US"/>
    <n v="100"/>
    <x v="4"/>
    <x v="4"/>
    <s v="M"/>
    <x v="1"/>
    <x v="0"/>
    <x v="4"/>
    <s v="United States of America"/>
    <x v="2"/>
    <x v="1"/>
    <x v="2"/>
    <s v="Not ML"/>
  </r>
  <r>
    <n v="335"/>
    <x v="2"/>
    <s v="SE"/>
    <s v="FT"/>
    <x v="10"/>
    <n v="132320"/>
    <s v="USD"/>
    <n v="132320"/>
    <s v="US"/>
    <n v="100"/>
    <x v="4"/>
    <x v="4"/>
    <s v="M"/>
    <x v="1"/>
    <x v="0"/>
    <x v="4"/>
    <s v="United States of America"/>
    <x v="2"/>
    <x v="1"/>
    <x v="2"/>
    <s v="Not ML"/>
  </r>
  <r>
    <n v="336"/>
    <x v="2"/>
    <s v="MI"/>
    <s v="FT"/>
    <x v="5"/>
    <n v="167000"/>
    <s v="USD"/>
    <n v="167000"/>
    <s v="US"/>
    <n v="100"/>
    <x v="4"/>
    <x v="4"/>
    <s v="M"/>
    <x v="0"/>
    <x v="0"/>
    <x v="4"/>
    <s v="United States of America"/>
    <x v="2"/>
    <x v="2"/>
    <x v="2"/>
    <s v="Not ML"/>
  </r>
  <r>
    <n v="337"/>
    <x v="2"/>
    <s v="SE"/>
    <s v="FT"/>
    <x v="10"/>
    <n v="243900"/>
    <s v="USD"/>
    <n v="243900"/>
    <s v="US"/>
    <n v="100"/>
    <x v="4"/>
    <x v="4"/>
    <s v="M"/>
    <x v="1"/>
    <x v="0"/>
    <x v="4"/>
    <s v="United States of America"/>
    <x v="2"/>
    <x v="1"/>
    <x v="2"/>
    <s v="Not ML"/>
  </r>
  <r>
    <n v="338"/>
    <x v="2"/>
    <s v="SE"/>
    <s v="FT"/>
    <x v="5"/>
    <n v="136600"/>
    <s v="USD"/>
    <n v="136600"/>
    <s v="US"/>
    <n v="100"/>
    <x v="4"/>
    <x v="4"/>
    <s v="M"/>
    <x v="1"/>
    <x v="0"/>
    <x v="4"/>
    <s v="United States of America"/>
    <x v="2"/>
    <x v="2"/>
    <x v="2"/>
    <s v="Not ML"/>
  </r>
  <r>
    <n v="339"/>
    <x v="2"/>
    <s v="SE"/>
    <s v="FT"/>
    <x v="5"/>
    <n v="109280"/>
    <s v="USD"/>
    <n v="109280"/>
    <s v="US"/>
    <n v="100"/>
    <x v="4"/>
    <x v="4"/>
    <s v="M"/>
    <x v="1"/>
    <x v="0"/>
    <x v="4"/>
    <s v="United States of America"/>
    <x v="2"/>
    <x v="2"/>
    <x v="2"/>
    <s v="Not ML"/>
  </r>
  <r>
    <n v="340"/>
    <x v="2"/>
    <s v="SE"/>
    <s v="FT"/>
    <x v="10"/>
    <n v="128875"/>
    <s v="USD"/>
    <n v="128875"/>
    <s v="US"/>
    <n v="100"/>
    <x v="4"/>
    <x v="4"/>
    <s v="M"/>
    <x v="1"/>
    <x v="0"/>
    <x v="4"/>
    <s v="United States of America"/>
    <x v="2"/>
    <x v="1"/>
    <x v="2"/>
    <s v="Not ML"/>
  </r>
  <r>
    <n v="341"/>
    <x v="2"/>
    <s v="SE"/>
    <s v="FT"/>
    <x v="10"/>
    <n v="93700"/>
    <s v="USD"/>
    <n v="93700"/>
    <s v="US"/>
    <n v="100"/>
    <x v="4"/>
    <x v="4"/>
    <s v="M"/>
    <x v="1"/>
    <x v="0"/>
    <x v="4"/>
    <s v="United States of America"/>
    <x v="2"/>
    <x v="1"/>
    <x v="2"/>
    <s v="Not ML"/>
  </r>
  <r>
    <n v="342"/>
    <x v="2"/>
    <s v="EX"/>
    <s v="FT"/>
    <x v="37"/>
    <n v="224000"/>
    <s v="USD"/>
    <n v="224000"/>
    <s v="US"/>
    <n v="100"/>
    <x v="4"/>
    <x v="4"/>
    <s v="M"/>
    <x v="3"/>
    <x v="0"/>
    <x v="4"/>
    <s v="United States of America"/>
    <x v="2"/>
    <x v="0"/>
    <x v="2"/>
    <s v="Not ML"/>
  </r>
  <r>
    <n v="343"/>
    <x v="2"/>
    <s v="EX"/>
    <s v="FT"/>
    <x v="37"/>
    <n v="167875"/>
    <s v="USD"/>
    <n v="167875"/>
    <s v="US"/>
    <n v="100"/>
    <x v="4"/>
    <x v="4"/>
    <s v="M"/>
    <x v="3"/>
    <x v="0"/>
    <x v="4"/>
    <s v="United States of America"/>
    <x v="2"/>
    <x v="0"/>
    <x v="2"/>
    <s v="Not ML"/>
  </r>
  <r>
    <n v="344"/>
    <x v="2"/>
    <s v="EX"/>
    <s v="FT"/>
    <x v="44"/>
    <n v="175000"/>
    <s v="USD"/>
    <n v="175000"/>
    <s v="US"/>
    <n v="100"/>
    <x v="4"/>
    <x v="4"/>
    <s v="M"/>
    <x v="3"/>
    <x v="0"/>
    <x v="4"/>
    <s v="United States of America"/>
    <x v="2"/>
    <x v="1"/>
    <x v="2"/>
    <s v="Not ML"/>
  </r>
  <r>
    <n v="345"/>
    <x v="2"/>
    <s v="SE"/>
    <s v="FT"/>
    <x v="10"/>
    <n v="156600"/>
    <s v="USD"/>
    <n v="156600"/>
    <s v="US"/>
    <n v="100"/>
    <x v="4"/>
    <x v="4"/>
    <s v="M"/>
    <x v="1"/>
    <x v="0"/>
    <x v="4"/>
    <s v="United States of America"/>
    <x v="2"/>
    <x v="1"/>
    <x v="2"/>
    <s v="Not ML"/>
  </r>
  <r>
    <n v="346"/>
    <x v="2"/>
    <s v="SE"/>
    <s v="FT"/>
    <x v="10"/>
    <n v="108800"/>
    <s v="USD"/>
    <n v="108800"/>
    <s v="US"/>
    <n v="0"/>
    <x v="4"/>
    <x v="4"/>
    <s v="M"/>
    <x v="1"/>
    <x v="0"/>
    <x v="4"/>
    <s v="United States of America"/>
    <x v="2"/>
    <x v="1"/>
    <x v="0"/>
    <s v="Not ML"/>
  </r>
  <r>
    <n v="347"/>
    <x v="2"/>
    <s v="SE"/>
    <s v="FT"/>
    <x v="0"/>
    <n v="95550"/>
    <s v="USD"/>
    <n v="95550"/>
    <s v="US"/>
    <n v="0"/>
    <x v="4"/>
    <x v="4"/>
    <s v="M"/>
    <x v="1"/>
    <x v="0"/>
    <x v="4"/>
    <s v="United States of America"/>
    <x v="2"/>
    <x v="0"/>
    <x v="0"/>
    <s v="Not ML"/>
  </r>
  <r>
    <n v="348"/>
    <x v="2"/>
    <s v="SE"/>
    <s v="FT"/>
    <x v="10"/>
    <n v="113000"/>
    <s v="USD"/>
    <n v="113000"/>
    <s v="US"/>
    <n v="0"/>
    <x v="4"/>
    <x v="4"/>
    <s v="L"/>
    <x v="1"/>
    <x v="0"/>
    <x v="4"/>
    <s v="United States of America"/>
    <x v="0"/>
    <x v="1"/>
    <x v="0"/>
    <s v="Not ML"/>
  </r>
  <r>
    <n v="349"/>
    <x v="2"/>
    <s v="SE"/>
    <s v="FT"/>
    <x v="5"/>
    <n v="135000"/>
    <s v="USD"/>
    <n v="135000"/>
    <s v="US"/>
    <n v="100"/>
    <x v="4"/>
    <x v="4"/>
    <s v="M"/>
    <x v="1"/>
    <x v="0"/>
    <x v="4"/>
    <s v="United States of America"/>
    <x v="2"/>
    <x v="2"/>
    <x v="2"/>
    <s v="Not ML"/>
  </r>
  <r>
    <n v="350"/>
    <x v="2"/>
    <s v="SE"/>
    <s v="FT"/>
    <x v="22"/>
    <n v="161342"/>
    <s v="USD"/>
    <n v="161342"/>
    <s v="US"/>
    <n v="100"/>
    <x v="4"/>
    <x v="4"/>
    <s v="M"/>
    <x v="1"/>
    <x v="0"/>
    <x v="4"/>
    <s v="United States of America"/>
    <x v="2"/>
    <x v="0"/>
    <x v="2"/>
    <s v="Not ML"/>
  </r>
  <r>
    <n v="351"/>
    <x v="2"/>
    <s v="SE"/>
    <s v="FT"/>
    <x v="22"/>
    <n v="137141"/>
    <s v="USD"/>
    <n v="137141"/>
    <s v="US"/>
    <n v="100"/>
    <x v="4"/>
    <x v="4"/>
    <s v="M"/>
    <x v="1"/>
    <x v="0"/>
    <x v="4"/>
    <s v="United States of America"/>
    <x v="2"/>
    <x v="0"/>
    <x v="2"/>
    <s v="Not ML"/>
  </r>
  <r>
    <n v="352"/>
    <x v="2"/>
    <s v="SE"/>
    <s v="FT"/>
    <x v="0"/>
    <n v="167000"/>
    <s v="USD"/>
    <n v="167000"/>
    <s v="US"/>
    <n v="100"/>
    <x v="4"/>
    <x v="4"/>
    <s v="M"/>
    <x v="1"/>
    <x v="0"/>
    <x v="4"/>
    <s v="United States of America"/>
    <x v="2"/>
    <x v="0"/>
    <x v="2"/>
    <s v="Not ML"/>
  </r>
  <r>
    <n v="353"/>
    <x v="2"/>
    <s v="SE"/>
    <s v="FT"/>
    <x v="0"/>
    <n v="123000"/>
    <s v="USD"/>
    <n v="123000"/>
    <s v="US"/>
    <n v="100"/>
    <x v="4"/>
    <x v="4"/>
    <s v="M"/>
    <x v="1"/>
    <x v="0"/>
    <x v="4"/>
    <s v="United States of America"/>
    <x v="2"/>
    <x v="0"/>
    <x v="2"/>
    <s v="Not ML"/>
  </r>
  <r>
    <n v="354"/>
    <x v="2"/>
    <s v="SE"/>
    <s v="FT"/>
    <x v="10"/>
    <n v="60000"/>
    <s v="GBP"/>
    <n v="78526"/>
    <s v="GB"/>
    <n v="0"/>
    <x v="2"/>
    <x v="2"/>
    <s v="M"/>
    <x v="1"/>
    <x v="0"/>
    <x v="2"/>
    <s v="United Kingdom"/>
    <x v="2"/>
    <x v="1"/>
    <x v="0"/>
    <s v="Not ML"/>
  </r>
  <r>
    <n v="355"/>
    <x v="2"/>
    <s v="SE"/>
    <s v="FT"/>
    <x v="10"/>
    <n v="50000"/>
    <s v="GBP"/>
    <n v="65438"/>
    <s v="GB"/>
    <n v="0"/>
    <x v="2"/>
    <x v="2"/>
    <s v="M"/>
    <x v="1"/>
    <x v="0"/>
    <x v="2"/>
    <s v="United Kingdom"/>
    <x v="2"/>
    <x v="1"/>
    <x v="0"/>
    <s v="Not ML"/>
  </r>
  <r>
    <n v="356"/>
    <x v="2"/>
    <s v="SE"/>
    <s v="FT"/>
    <x v="0"/>
    <n v="150000"/>
    <s v="USD"/>
    <n v="150000"/>
    <s v="US"/>
    <n v="0"/>
    <x v="4"/>
    <x v="4"/>
    <s v="M"/>
    <x v="1"/>
    <x v="0"/>
    <x v="4"/>
    <s v="United States of America"/>
    <x v="2"/>
    <x v="0"/>
    <x v="0"/>
    <s v="Not ML"/>
  </r>
  <r>
    <n v="357"/>
    <x v="2"/>
    <s v="SE"/>
    <s v="FT"/>
    <x v="0"/>
    <n v="211500"/>
    <s v="USD"/>
    <n v="211500"/>
    <s v="US"/>
    <n v="100"/>
    <x v="4"/>
    <x v="4"/>
    <s v="M"/>
    <x v="1"/>
    <x v="0"/>
    <x v="4"/>
    <s v="United States of America"/>
    <x v="2"/>
    <x v="0"/>
    <x v="2"/>
    <s v="Not ML"/>
  </r>
  <r>
    <n v="358"/>
    <x v="2"/>
    <s v="SE"/>
    <s v="FT"/>
    <x v="39"/>
    <n v="192400"/>
    <s v="USD"/>
    <n v="192400"/>
    <s v="CA"/>
    <n v="100"/>
    <x v="15"/>
    <x v="15"/>
    <s v="M"/>
    <x v="1"/>
    <x v="0"/>
    <x v="15"/>
    <s v="Canada"/>
    <x v="2"/>
    <x v="3"/>
    <x v="2"/>
    <s v="Not ML"/>
  </r>
  <r>
    <n v="359"/>
    <x v="2"/>
    <s v="SE"/>
    <s v="FT"/>
    <x v="39"/>
    <n v="90700"/>
    <s v="USD"/>
    <n v="90700"/>
    <s v="CA"/>
    <n v="100"/>
    <x v="15"/>
    <x v="15"/>
    <s v="M"/>
    <x v="1"/>
    <x v="0"/>
    <x v="15"/>
    <s v="Canada"/>
    <x v="2"/>
    <x v="3"/>
    <x v="2"/>
    <s v="Not ML"/>
  </r>
  <r>
    <n v="360"/>
    <x v="2"/>
    <s v="SE"/>
    <s v="FT"/>
    <x v="5"/>
    <n v="130000"/>
    <s v="USD"/>
    <n v="130000"/>
    <s v="CA"/>
    <n v="100"/>
    <x v="15"/>
    <x v="15"/>
    <s v="M"/>
    <x v="1"/>
    <x v="0"/>
    <x v="15"/>
    <s v="Canada"/>
    <x v="2"/>
    <x v="2"/>
    <x v="2"/>
    <s v="Not ML"/>
  </r>
  <r>
    <n v="361"/>
    <x v="2"/>
    <s v="SE"/>
    <s v="FT"/>
    <x v="5"/>
    <n v="61300"/>
    <s v="USD"/>
    <n v="61300"/>
    <s v="CA"/>
    <n v="100"/>
    <x v="15"/>
    <x v="15"/>
    <s v="M"/>
    <x v="1"/>
    <x v="0"/>
    <x v="15"/>
    <s v="Canada"/>
    <x v="2"/>
    <x v="2"/>
    <x v="2"/>
    <s v="Not ML"/>
  </r>
  <r>
    <n v="362"/>
    <x v="2"/>
    <s v="SE"/>
    <s v="FT"/>
    <x v="5"/>
    <n v="130000"/>
    <s v="USD"/>
    <n v="130000"/>
    <s v="CA"/>
    <n v="100"/>
    <x v="15"/>
    <x v="15"/>
    <s v="M"/>
    <x v="1"/>
    <x v="0"/>
    <x v="15"/>
    <s v="Canada"/>
    <x v="2"/>
    <x v="2"/>
    <x v="2"/>
    <s v="Not ML"/>
  </r>
  <r>
    <n v="363"/>
    <x v="2"/>
    <s v="SE"/>
    <s v="FT"/>
    <x v="5"/>
    <n v="61300"/>
    <s v="USD"/>
    <n v="61300"/>
    <s v="CA"/>
    <n v="100"/>
    <x v="15"/>
    <x v="15"/>
    <s v="M"/>
    <x v="1"/>
    <x v="0"/>
    <x v="15"/>
    <s v="Canada"/>
    <x v="2"/>
    <x v="2"/>
    <x v="2"/>
    <s v="Not ML"/>
  </r>
  <r>
    <n v="364"/>
    <x v="2"/>
    <s v="SE"/>
    <s v="FT"/>
    <x v="10"/>
    <n v="160000"/>
    <s v="USD"/>
    <n v="160000"/>
    <s v="US"/>
    <n v="0"/>
    <x v="4"/>
    <x v="4"/>
    <s v="L"/>
    <x v="1"/>
    <x v="0"/>
    <x v="4"/>
    <s v="United States of America"/>
    <x v="0"/>
    <x v="1"/>
    <x v="0"/>
    <s v="Not ML"/>
  </r>
  <r>
    <n v="365"/>
    <x v="2"/>
    <s v="SE"/>
    <s v="FT"/>
    <x v="0"/>
    <n v="138600"/>
    <s v="USD"/>
    <n v="138600"/>
    <s v="US"/>
    <n v="100"/>
    <x v="4"/>
    <x v="4"/>
    <s v="M"/>
    <x v="1"/>
    <x v="0"/>
    <x v="4"/>
    <s v="United States of America"/>
    <x v="2"/>
    <x v="0"/>
    <x v="2"/>
    <s v="Not ML"/>
  </r>
  <r>
    <n v="366"/>
    <x v="2"/>
    <s v="SE"/>
    <s v="FT"/>
    <x v="10"/>
    <n v="136000"/>
    <s v="USD"/>
    <n v="136000"/>
    <s v="US"/>
    <n v="0"/>
    <x v="4"/>
    <x v="4"/>
    <s v="M"/>
    <x v="1"/>
    <x v="0"/>
    <x v="4"/>
    <s v="United States of America"/>
    <x v="2"/>
    <x v="1"/>
    <x v="0"/>
    <s v="Not ML"/>
  </r>
  <r>
    <n v="367"/>
    <x v="2"/>
    <s v="MI"/>
    <s v="FT"/>
    <x v="5"/>
    <n v="58000"/>
    <s v="USD"/>
    <n v="58000"/>
    <s v="US"/>
    <n v="0"/>
    <x v="4"/>
    <x v="4"/>
    <s v="S"/>
    <x v="0"/>
    <x v="0"/>
    <x v="4"/>
    <s v="United States of America"/>
    <x v="1"/>
    <x v="2"/>
    <x v="0"/>
    <s v="Not ML"/>
  </r>
  <r>
    <n v="368"/>
    <x v="2"/>
    <s v="EX"/>
    <s v="FT"/>
    <x v="44"/>
    <n v="135000"/>
    <s v="USD"/>
    <n v="135000"/>
    <s v="US"/>
    <n v="100"/>
    <x v="4"/>
    <x v="4"/>
    <s v="M"/>
    <x v="3"/>
    <x v="0"/>
    <x v="4"/>
    <s v="United States of America"/>
    <x v="2"/>
    <x v="1"/>
    <x v="2"/>
    <s v="Not ML"/>
  </r>
  <r>
    <n v="369"/>
    <x v="2"/>
    <s v="SE"/>
    <s v="FT"/>
    <x v="0"/>
    <n v="170000"/>
    <s v="USD"/>
    <n v="170000"/>
    <s v="US"/>
    <n v="100"/>
    <x v="4"/>
    <x v="4"/>
    <s v="M"/>
    <x v="1"/>
    <x v="0"/>
    <x v="4"/>
    <s v="United States of America"/>
    <x v="2"/>
    <x v="0"/>
    <x v="2"/>
    <s v="Not ML"/>
  </r>
  <r>
    <n v="370"/>
    <x v="2"/>
    <s v="SE"/>
    <s v="FT"/>
    <x v="0"/>
    <n v="123000"/>
    <s v="USD"/>
    <n v="123000"/>
    <s v="US"/>
    <n v="100"/>
    <x v="4"/>
    <x v="4"/>
    <s v="M"/>
    <x v="1"/>
    <x v="0"/>
    <x v="4"/>
    <s v="United States of America"/>
    <x v="2"/>
    <x v="0"/>
    <x v="2"/>
    <s v="Not ML"/>
  </r>
  <r>
    <n v="371"/>
    <x v="2"/>
    <s v="SE"/>
    <s v="FT"/>
    <x v="4"/>
    <n v="189650"/>
    <s v="USD"/>
    <n v="189650"/>
    <s v="US"/>
    <n v="0"/>
    <x v="4"/>
    <x v="4"/>
    <s v="M"/>
    <x v="1"/>
    <x v="0"/>
    <x v="4"/>
    <s v="United States of America"/>
    <x v="2"/>
    <x v="1"/>
    <x v="0"/>
    <s v="ML Professional"/>
  </r>
  <r>
    <n v="372"/>
    <x v="2"/>
    <s v="SE"/>
    <s v="FT"/>
    <x v="4"/>
    <n v="164996"/>
    <s v="USD"/>
    <n v="164996"/>
    <s v="US"/>
    <n v="0"/>
    <x v="4"/>
    <x v="4"/>
    <s v="M"/>
    <x v="1"/>
    <x v="0"/>
    <x v="4"/>
    <s v="United States of America"/>
    <x v="2"/>
    <x v="1"/>
    <x v="0"/>
    <s v="ML Professional"/>
  </r>
  <r>
    <n v="373"/>
    <x v="2"/>
    <s v="MI"/>
    <s v="FT"/>
    <x v="45"/>
    <n v="50000"/>
    <s v="EUR"/>
    <n v="54957"/>
    <s v="GR"/>
    <n v="0"/>
    <x v="11"/>
    <x v="11"/>
    <s v="M"/>
    <x v="0"/>
    <x v="0"/>
    <x v="11"/>
    <s v="Greece"/>
    <x v="2"/>
    <x v="3"/>
    <x v="0"/>
    <s v="Not ML"/>
  </r>
  <r>
    <n v="374"/>
    <x v="2"/>
    <s v="MI"/>
    <s v="FT"/>
    <x v="45"/>
    <n v="50000"/>
    <s v="EUR"/>
    <n v="54957"/>
    <s v="GR"/>
    <n v="0"/>
    <x v="11"/>
    <x v="11"/>
    <s v="M"/>
    <x v="0"/>
    <x v="0"/>
    <x v="11"/>
    <s v="Greece"/>
    <x v="2"/>
    <x v="3"/>
    <x v="0"/>
    <s v="Not ML"/>
  </r>
  <r>
    <n v="375"/>
    <x v="2"/>
    <s v="EX"/>
    <s v="FT"/>
    <x v="8"/>
    <n v="150000"/>
    <s v="CAD"/>
    <n v="118187"/>
    <s v="CA"/>
    <n v="100"/>
    <x v="15"/>
    <x v="15"/>
    <s v="S"/>
    <x v="3"/>
    <x v="0"/>
    <x v="15"/>
    <s v="Canada"/>
    <x v="1"/>
    <x v="1"/>
    <x v="2"/>
    <s v="Not ML"/>
  </r>
  <r>
    <n v="376"/>
    <x v="2"/>
    <s v="SE"/>
    <s v="FT"/>
    <x v="5"/>
    <n v="132000"/>
    <s v="USD"/>
    <n v="132000"/>
    <s v="US"/>
    <n v="0"/>
    <x v="4"/>
    <x v="4"/>
    <s v="M"/>
    <x v="1"/>
    <x v="0"/>
    <x v="4"/>
    <s v="United States of America"/>
    <x v="2"/>
    <x v="2"/>
    <x v="0"/>
    <s v="Not ML"/>
  </r>
  <r>
    <n v="377"/>
    <x v="2"/>
    <s v="SE"/>
    <s v="FT"/>
    <x v="10"/>
    <n v="165400"/>
    <s v="USD"/>
    <n v="165400"/>
    <s v="US"/>
    <n v="100"/>
    <x v="4"/>
    <x v="4"/>
    <s v="M"/>
    <x v="1"/>
    <x v="0"/>
    <x v="4"/>
    <s v="United States of America"/>
    <x v="2"/>
    <x v="1"/>
    <x v="2"/>
    <s v="Not ML"/>
  </r>
  <r>
    <n v="378"/>
    <x v="2"/>
    <s v="SE"/>
    <s v="FT"/>
    <x v="39"/>
    <n v="208775"/>
    <s v="USD"/>
    <n v="208775"/>
    <s v="US"/>
    <n v="100"/>
    <x v="4"/>
    <x v="4"/>
    <s v="M"/>
    <x v="1"/>
    <x v="0"/>
    <x v="4"/>
    <s v="United States of America"/>
    <x v="2"/>
    <x v="3"/>
    <x v="2"/>
    <s v="Not ML"/>
  </r>
  <r>
    <n v="379"/>
    <x v="2"/>
    <s v="SE"/>
    <s v="FT"/>
    <x v="39"/>
    <n v="147800"/>
    <s v="USD"/>
    <n v="147800"/>
    <s v="US"/>
    <n v="100"/>
    <x v="4"/>
    <x v="4"/>
    <s v="M"/>
    <x v="1"/>
    <x v="0"/>
    <x v="4"/>
    <s v="United States of America"/>
    <x v="2"/>
    <x v="3"/>
    <x v="2"/>
    <s v="Not ML"/>
  </r>
  <r>
    <n v="380"/>
    <x v="2"/>
    <s v="SE"/>
    <s v="FT"/>
    <x v="10"/>
    <n v="136994"/>
    <s v="USD"/>
    <n v="136994"/>
    <s v="US"/>
    <n v="100"/>
    <x v="4"/>
    <x v="4"/>
    <s v="M"/>
    <x v="1"/>
    <x v="0"/>
    <x v="4"/>
    <s v="United States of America"/>
    <x v="2"/>
    <x v="1"/>
    <x v="2"/>
    <s v="Not ML"/>
  </r>
  <r>
    <n v="381"/>
    <x v="2"/>
    <s v="SE"/>
    <s v="FT"/>
    <x v="10"/>
    <n v="101570"/>
    <s v="USD"/>
    <n v="101570"/>
    <s v="US"/>
    <n v="100"/>
    <x v="4"/>
    <x v="4"/>
    <s v="M"/>
    <x v="1"/>
    <x v="0"/>
    <x v="4"/>
    <s v="United States of America"/>
    <x v="2"/>
    <x v="1"/>
    <x v="2"/>
    <s v="Not ML"/>
  </r>
  <r>
    <n v="382"/>
    <x v="2"/>
    <s v="SE"/>
    <s v="FT"/>
    <x v="5"/>
    <n v="128875"/>
    <s v="USD"/>
    <n v="128875"/>
    <s v="US"/>
    <n v="100"/>
    <x v="4"/>
    <x v="4"/>
    <s v="M"/>
    <x v="1"/>
    <x v="0"/>
    <x v="4"/>
    <s v="United States of America"/>
    <x v="2"/>
    <x v="2"/>
    <x v="2"/>
    <s v="Not ML"/>
  </r>
  <r>
    <n v="383"/>
    <x v="2"/>
    <s v="SE"/>
    <s v="FT"/>
    <x v="5"/>
    <n v="93700"/>
    <s v="USD"/>
    <n v="93700"/>
    <s v="US"/>
    <n v="100"/>
    <x v="4"/>
    <x v="4"/>
    <s v="M"/>
    <x v="1"/>
    <x v="0"/>
    <x v="4"/>
    <s v="United States of America"/>
    <x v="2"/>
    <x v="2"/>
    <x v="2"/>
    <s v="Not ML"/>
  </r>
  <r>
    <n v="384"/>
    <x v="2"/>
    <s v="EX"/>
    <s v="FT"/>
    <x v="46"/>
    <n v="6000000"/>
    <s v="INR"/>
    <n v="79039"/>
    <s v="IN"/>
    <n v="50"/>
    <x v="8"/>
    <x v="8"/>
    <s v="L"/>
    <x v="3"/>
    <x v="0"/>
    <x v="8"/>
    <s v="India"/>
    <x v="0"/>
    <x v="3"/>
    <x v="1"/>
    <s v="ML Professional"/>
  </r>
  <r>
    <n v="385"/>
    <x v="2"/>
    <s v="SE"/>
    <s v="FT"/>
    <x v="10"/>
    <n v="132320"/>
    <s v="USD"/>
    <n v="132320"/>
    <s v="US"/>
    <n v="100"/>
    <x v="4"/>
    <x v="4"/>
    <s v="M"/>
    <x v="1"/>
    <x v="0"/>
    <x v="4"/>
    <s v="United States of America"/>
    <x v="2"/>
    <x v="1"/>
    <x v="2"/>
    <s v="Not ML"/>
  </r>
  <r>
    <n v="386"/>
    <x v="2"/>
    <s v="EN"/>
    <s v="FT"/>
    <x v="4"/>
    <n v="28500"/>
    <s v="GBP"/>
    <n v="37300"/>
    <s v="GB"/>
    <n v="100"/>
    <x v="2"/>
    <x v="2"/>
    <s v="L"/>
    <x v="2"/>
    <x v="0"/>
    <x v="2"/>
    <s v="United Kingdom"/>
    <x v="0"/>
    <x v="1"/>
    <x v="2"/>
    <s v="ML Professional"/>
  </r>
  <r>
    <n v="387"/>
    <x v="2"/>
    <s v="SE"/>
    <s v="FT"/>
    <x v="5"/>
    <n v="164000"/>
    <s v="USD"/>
    <n v="164000"/>
    <s v="US"/>
    <n v="0"/>
    <x v="4"/>
    <x v="4"/>
    <s v="M"/>
    <x v="1"/>
    <x v="0"/>
    <x v="4"/>
    <s v="United States of America"/>
    <x v="2"/>
    <x v="2"/>
    <x v="0"/>
    <s v="Not ML"/>
  </r>
  <r>
    <n v="388"/>
    <x v="2"/>
    <s v="SE"/>
    <s v="FT"/>
    <x v="10"/>
    <n v="155000"/>
    <s v="USD"/>
    <n v="155000"/>
    <s v="US"/>
    <n v="100"/>
    <x v="4"/>
    <x v="4"/>
    <s v="M"/>
    <x v="1"/>
    <x v="0"/>
    <x v="4"/>
    <s v="United States of America"/>
    <x v="2"/>
    <x v="1"/>
    <x v="2"/>
    <s v="Not ML"/>
  </r>
  <r>
    <n v="389"/>
    <x v="2"/>
    <s v="MI"/>
    <s v="FT"/>
    <x v="4"/>
    <n v="95000"/>
    <s v="GBP"/>
    <n v="124333"/>
    <s v="GB"/>
    <n v="0"/>
    <x v="2"/>
    <x v="2"/>
    <s v="M"/>
    <x v="0"/>
    <x v="0"/>
    <x v="2"/>
    <s v="United Kingdom"/>
    <x v="2"/>
    <x v="1"/>
    <x v="0"/>
    <s v="ML Professional"/>
  </r>
  <r>
    <n v="390"/>
    <x v="2"/>
    <s v="MI"/>
    <s v="FT"/>
    <x v="4"/>
    <n v="75000"/>
    <s v="GBP"/>
    <n v="98158"/>
    <s v="GB"/>
    <n v="0"/>
    <x v="2"/>
    <x v="2"/>
    <s v="M"/>
    <x v="0"/>
    <x v="0"/>
    <x v="2"/>
    <s v="United Kingdom"/>
    <x v="2"/>
    <x v="1"/>
    <x v="0"/>
    <s v="ML Professional"/>
  </r>
  <r>
    <n v="391"/>
    <x v="2"/>
    <s v="MI"/>
    <s v="FT"/>
    <x v="19"/>
    <n v="120000"/>
    <s v="USD"/>
    <n v="120000"/>
    <s v="US"/>
    <n v="0"/>
    <x v="4"/>
    <x v="4"/>
    <s v="M"/>
    <x v="0"/>
    <x v="0"/>
    <x v="4"/>
    <s v="United States of America"/>
    <x v="2"/>
    <x v="0"/>
    <x v="0"/>
    <s v="Not ML"/>
  </r>
  <r>
    <n v="392"/>
    <x v="2"/>
    <s v="SE"/>
    <s v="FT"/>
    <x v="5"/>
    <n v="112900"/>
    <s v="USD"/>
    <n v="112900"/>
    <s v="US"/>
    <n v="100"/>
    <x v="4"/>
    <x v="4"/>
    <s v="M"/>
    <x v="1"/>
    <x v="0"/>
    <x v="4"/>
    <s v="United States of America"/>
    <x v="2"/>
    <x v="2"/>
    <x v="2"/>
    <s v="Not ML"/>
  </r>
  <r>
    <n v="393"/>
    <x v="2"/>
    <s v="SE"/>
    <s v="FT"/>
    <x v="5"/>
    <n v="90320"/>
    <s v="USD"/>
    <n v="90320"/>
    <s v="US"/>
    <n v="100"/>
    <x v="4"/>
    <x v="4"/>
    <s v="M"/>
    <x v="1"/>
    <x v="0"/>
    <x v="4"/>
    <s v="United States of America"/>
    <x v="2"/>
    <x v="2"/>
    <x v="2"/>
    <s v="Not ML"/>
  </r>
  <r>
    <n v="394"/>
    <x v="2"/>
    <s v="SE"/>
    <s v="FT"/>
    <x v="36"/>
    <n v="145000"/>
    <s v="USD"/>
    <n v="145000"/>
    <s v="US"/>
    <n v="100"/>
    <x v="4"/>
    <x v="4"/>
    <s v="M"/>
    <x v="1"/>
    <x v="0"/>
    <x v="4"/>
    <s v="United States of America"/>
    <x v="2"/>
    <x v="2"/>
    <x v="2"/>
    <s v="Not ML"/>
  </r>
  <r>
    <n v="395"/>
    <x v="2"/>
    <s v="SE"/>
    <s v="FT"/>
    <x v="36"/>
    <n v="105400"/>
    <s v="USD"/>
    <n v="105400"/>
    <s v="US"/>
    <n v="100"/>
    <x v="4"/>
    <x v="4"/>
    <s v="M"/>
    <x v="1"/>
    <x v="0"/>
    <x v="4"/>
    <s v="United States of America"/>
    <x v="2"/>
    <x v="2"/>
    <x v="2"/>
    <s v="Not ML"/>
  </r>
  <r>
    <n v="396"/>
    <x v="2"/>
    <s v="MI"/>
    <s v="FT"/>
    <x v="4"/>
    <n v="80000"/>
    <s v="EUR"/>
    <n v="87932"/>
    <s v="FR"/>
    <n v="100"/>
    <x v="0"/>
    <x v="0"/>
    <s v="M"/>
    <x v="0"/>
    <x v="0"/>
    <x v="0"/>
    <s v="France"/>
    <x v="2"/>
    <x v="1"/>
    <x v="2"/>
    <s v="ML Professional"/>
  </r>
  <r>
    <n v="397"/>
    <x v="2"/>
    <s v="MI"/>
    <s v="FT"/>
    <x v="10"/>
    <n v="90000"/>
    <s v="GBP"/>
    <n v="117789"/>
    <s v="GB"/>
    <n v="0"/>
    <x v="2"/>
    <x v="2"/>
    <s v="M"/>
    <x v="0"/>
    <x v="0"/>
    <x v="2"/>
    <s v="United Kingdom"/>
    <x v="2"/>
    <x v="1"/>
    <x v="0"/>
    <s v="Not ML"/>
  </r>
  <r>
    <n v="398"/>
    <x v="2"/>
    <s v="SE"/>
    <s v="FT"/>
    <x v="0"/>
    <n v="215300"/>
    <s v="USD"/>
    <n v="215300"/>
    <s v="US"/>
    <n v="100"/>
    <x v="4"/>
    <x v="4"/>
    <s v="L"/>
    <x v="1"/>
    <x v="0"/>
    <x v="4"/>
    <s v="United States of America"/>
    <x v="0"/>
    <x v="0"/>
    <x v="2"/>
    <s v="Not ML"/>
  </r>
  <r>
    <n v="399"/>
    <x v="2"/>
    <s v="SE"/>
    <s v="FT"/>
    <x v="0"/>
    <n v="158200"/>
    <s v="USD"/>
    <n v="158200"/>
    <s v="US"/>
    <n v="100"/>
    <x v="4"/>
    <x v="4"/>
    <s v="L"/>
    <x v="1"/>
    <x v="0"/>
    <x v="4"/>
    <s v="United States of America"/>
    <x v="0"/>
    <x v="0"/>
    <x v="2"/>
    <s v="Not ML"/>
  </r>
  <r>
    <n v="400"/>
    <x v="2"/>
    <s v="SE"/>
    <s v="FT"/>
    <x v="10"/>
    <n v="209100"/>
    <s v="USD"/>
    <n v="209100"/>
    <s v="US"/>
    <n v="100"/>
    <x v="4"/>
    <x v="4"/>
    <s v="L"/>
    <x v="1"/>
    <x v="0"/>
    <x v="4"/>
    <s v="United States of America"/>
    <x v="0"/>
    <x v="1"/>
    <x v="2"/>
    <s v="Not ML"/>
  </r>
  <r>
    <n v="401"/>
    <x v="2"/>
    <s v="SE"/>
    <s v="FT"/>
    <x v="10"/>
    <n v="154600"/>
    <s v="USD"/>
    <n v="154600"/>
    <s v="US"/>
    <n v="100"/>
    <x v="4"/>
    <x v="4"/>
    <s v="L"/>
    <x v="1"/>
    <x v="0"/>
    <x v="4"/>
    <s v="United States of America"/>
    <x v="0"/>
    <x v="1"/>
    <x v="2"/>
    <s v="Not ML"/>
  </r>
  <r>
    <n v="402"/>
    <x v="2"/>
    <s v="SE"/>
    <s v="FT"/>
    <x v="5"/>
    <n v="115934"/>
    <s v="USD"/>
    <n v="115934"/>
    <s v="US"/>
    <n v="0"/>
    <x v="4"/>
    <x v="4"/>
    <s v="M"/>
    <x v="1"/>
    <x v="0"/>
    <x v="4"/>
    <s v="United States of America"/>
    <x v="2"/>
    <x v="2"/>
    <x v="0"/>
    <s v="Not ML"/>
  </r>
  <r>
    <n v="403"/>
    <x v="2"/>
    <s v="SE"/>
    <s v="FT"/>
    <x v="5"/>
    <n v="81666"/>
    <s v="USD"/>
    <n v="81666"/>
    <s v="US"/>
    <n v="0"/>
    <x v="4"/>
    <x v="4"/>
    <s v="M"/>
    <x v="1"/>
    <x v="0"/>
    <x v="4"/>
    <s v="United States of America"/>
    <x v="2"/>
    <x v="2"/>
    <x v="0"/>
    <s v="Not ML"/>
  </r>
  <r>
    <n v="404"/>
    <x v="2"/>
    <s v="SE"/>
    <s v="FT"/>
    <x v="10"/>
    <n v="175000"/>
    <s v="USD"/>
    <n v="175000"/>
    <s v="US"/>
    <n v="100"/>
    <x v="4"/>
    <x v="4"/>
    <s v="M"/>
    <x v="1"/>
    <x v="0"/>
    <x v="4"/>
    <s v="United States of America"/>
    <x v="2"/>
    <x v="1"/>
    <x v="2"/>
    <s v="Not ML"/>
  </r>
  <r>
    <n v="405"/>
    <x v="2"/>
    <s v="MI"/>
    <s v="FT"/>
    <x v="10"/>
    <n v="75000"/>
    <s v="GBP"/>
    <n v="98158"/>
    <s v="GB"/>
    <n v="0"/>
    <x v="2"/>
    <x v="2"/>
    <s v="M"/>
    <x v="0"/>
    <x v="0"/>
    <x v="2"/>
    <s v="United Kingdom"/>
    <x v="2"/>
    <x v="1"/>
    <x v="0"/>
    <s v="Not ML"/>
  </r>
  <r>
    <n v="406"/>
    <x v="2"/>
    <s v="MI"/>
    <s v="FT"/>
    <x v="5"/>
    <n v="58000"/>
    <s v="USD"/>
    <n v="58000"/>
    <s v="US"/>
    <n v="0"/>
    <x v="4"/>
    <x v="4"/>
    <s v="S"/>
    <x v="0"/>
    <x v="0"/>
    <x v="4"/>
    <s v="United States of America"/>
    <x v="1"/>
    <x v="2"/>
    <x v="0"/>
    <s v="Not ML"/>
  </r>
  <r>
    <n v="407"/>
    <x v="2"/>
    <s v="SE"/>
    <s v="FT"/>
    <x v="10"/>
    <n v="183600"/>
    <s v="USD"/>
    <n v="183600"/>
    <s v="US"/>
    <n v="100"/>
    <x v="4"/>
    <x v="4"/>
    <s v="L"/>
    <x v="1"/>
    <x v="0"/>
    <x v="4"/>
    <s v="United States of America"/>
    <x v="0"/>
    <x v="1"/>
    <x v="2"/>
    <s v="Not ML"/>
  </r>
  <r>
    <n v="408"/>
    <x v="2"/>
    <s v="MI"/>
    <s v="FT"/>
    <x v="5"/>
    <n v="40000"/>
    <s v="GBP"/>
    <n v="52351"/>
    <s v="GB"/>
    <n v="100"/>
    <x v="2"/>
    <x v="2"/>
    <s v="M"/>
    <x v="0"/>
    <x v="0"/>
    <x v="2"/>
    <s v="United Kingdom"/>
    <x v="2"/>
    <x v="2"/>
    <x v="2"/>
    <s v="Not ML"/>
  </r>
  <r>
    <n v="409"/>
    <x v="2"/>
    <s v="SE"/>
    <s v="FT"/>
    <x v="0"/>
    <n v="180000"/>
    <s v="USD"/>
    <n v="180000"/>
    <s v="US"/>
    <n v="100"/>
    <x v="4"/>
    <x v="4"/>
    <s v="M"/>
    <x v="1"/>
    <x v="0"/>
    <x v="4"/>
    <s v="United States of America"/>
    <x v="2"/>
    <x v="0"/>
    <x v="2"/>
    <s v="Not ML"/>
  </r>
  <r>
    <n v="410"/>
    <x v="2"/>
    <s v="MI"/>
    <s v="FT"/>
    <x v="0"/>
    <n v="55000"/>
    <s v="GBP"/>
    <n v="71982"/>
    <s v="GB"/>
    <n v="0"/>
    <x v="2"/>
    <x v="2"/>
    <s v="M"/>
    <x v="0"/>
    <x v="0"/>
    <x v="2"/>
    <s v="United Kingdom"/>
    <x v="2"/>
    <x v="0"/>
    <x v="0"/>
    <s v="Not ML"/>
  </r>
  <r>
    <n v="411"/>
    <x v="2"/>
    <s v="MI"/>
    <s v="FT"/>
    <x v="0"/>
    <n v="35000"/>
    <s v="GBP"/>
    <n v="45807"/>
    <s v="GB"/>
    <n v="0"/>
    <x v="2"/>
    <x v="2"/>
    <s v="M"/>
    <x v="0"/>
    <x v="0"/>
    <x v="2"/>
    <s v="United Kingdom"/>
    <x v="2"/>
    <x v="0"/>
    <x v="0"/>
    <s v="Not ML"/>
  </r>
  <r>
    <n v="412"/>
    <x v="2"/>
    <s v="MI"/>
    <s v="FT"/>
    <x v="10"/>
    <n v="60000"/>
    <s v="EUR"/>
    <n v="65949"/>
    <s v="GR"/>
    <n v="100"/>
    <x v="11"/>
    <x v="11"/>
    <s v="M"/>
    <x v="0"/>
    <x v="0"/>
    <x v="11"/>
    <s v="Greece"/>
    <x v="2"/>
    <x v="1"/>
    <x v="2"/>
    <s v="Not ML"/>
  </r>
  <r>
    <n v="413"/>
    <x v="2"/>
    <s v="MI"/>
    <s v="FT"/>
    <x v="10"/>
    <n v="45000"/>
    <s v="EUR"/>
    <n v="49461"/>
    <s v="GR"/>
    <n v="100"/>
    <x v="11"/>
    <x v="11"/>
    <s v="M"/>
    <x v="0"/>
    <x v="0"/>
    <x v="11"/>
    <s v="Greece"/>
    <x v="2"/>
    <x v="1"/>
    <x v="2"/>
    <s v="Not ML"/>
  </r>
  <r>
    <n v="414"/>
    <x v="2"/>
    <s v="MI"/>
    <s v="FT"/>
    <x v="10"/>
    <n v="60000"/>
    <s v="GBP"/>
    <n v="78526"/>
    <s v="GB"/>
    <n v="100"/>
    <x v="2"/>
    <x v="2"/>
    <s v="M"/>
    <x v="0"/>
    <x v="0"/>
    <x v="2"/>
    <s v="United Kingdom"/>
    <x v="2"/>
    <x v="1"/>
    <x v="2"/>
    <s v="Not ML"/>
  </r>
  <r>
    <n v="415"/>
    <x v="2"/>
    <s v="MI"/>
    <s v="FT"/>
    <x v="10"/>
    <n v="45000"/>
    <s v="GBP"/>
    <n v="58894"/>
    <s v="GB"/>
    <n v="100"/>
    <x v="2"/>
    <x v="2"/>
    <s v="M"/>
    <x v="0"/>
    <x v="0"/>
    <x v="2"/>
    <s v="United Kingdom"/>
    <x v="2"/>
    <x v="1"/>
    <x v="2"/>
    <s v="Not ML"/>
  </r>
  <r>
    <n v="416"/>
    <x v="2"/>
    <s v="SE"/>
    <s v="FT"/>
    <x v="0"/>
    <n v="260000"/>
    <s v="USD"/>
    <n v="260000"/>
    <s v="US"/>
    <n v="100"/>
    <x v="4"/>
    <x v="4"/>
    <s v="M"/>
    <x v="1"/>
    <x v="0"/>
    <x v="4"/>
    <s v="United States of America"/>
    <x v="2"/>
    <x v="0"/>
    <x v="2"/>
    <s v="Not ML"/>
  </r>
  <r>
    <n v="417"/>
    <x v="2"/>
    <s v="SE"/>
    <s v="FT"/>
    <x v="32"/>
    <n v="60000"/>
    <s v="USD"/>
    <n v="60000"/>
    <s v="AR"/>
    <n v="100"/>
    <x v="14"/>
    <x v="14"/>
    <s v="L"/>
    <x v="1"/>
    <x v="0"/>
    <x v="14"/>
    <s v="Argentina"/>
    <x v="0"/>
    <x v="1"/>
    <x v="2"/>
    <s v="Not ML"/>
  </r>
  <r>
    <n v="418"/>
    <x v="2"/>
    <s v="MI"/>
    <s v="FT"/>
    <x v="10"/>
    <n v="63900"/>
    <s v="USD"/>
    <n v="63900"/>
    <s v="US"/>
    <n v="0"/>
    <x v="4"/>
    <x v="4"/>
    <s v="M"/>
    <x v="0"/>
    <x v="0"/>
    <x v="4"/>
    <s v="United States of America"/>
    <x v="2"/>
    <x v="1"/>
    <x v="0"/>
    <s v="Not ML"/>
  </r>
  <r>
    <n v="419"/>
    <x v="2"/>
    <s v="MI"/>
    <s v="FT"/>
    <x v="1"/>
    <n v="160000"/>
    <s v="USD"/>
    <n v="160000"/>
    <s v="US"/>
    <n v="100"/>
    <x v="4"/>
    <x v="4"/>
    <s v="L"/>
    <x v="0"/>
    <x v="0"/>
    <x v="4"/>
    <s v="United States of America"/>
    <x v="0"/>
    <x v="0"/>
    <x v="2"/>
    <s v="ML Professional"/>
  </r>
  <r>
    <n v="420"/>
    <x v="2"/>
    <s v="MI"/>
    <s v="FT"/>
    <x v="1"/>
    <n v="112300"/>
    <s v="USD"/>
    <n v="112300"/>
    <s v="US"/>
    <n v="100"/>
    <x v="4"/>
    <x v="4"/>
    <s v="L"/>
    <x v="0"/>
    <x v="0"/>
    <x v="4"/>
    <s v="United States of America"/>
    <x v="0"/>
    <x v="0"/>
    <x v="2"/>
    <s v="ML Professional"/>
  </r>
  <r>
    <n v="421"/>
    <x v="2"/>
    <s v="MI"/>
    <s v="FT"/>
    <x v="22"/>
    <n v="241000"/>
    <s v="USD"/>
    <n v="241000"/>
    <s v="US"/>
    <n v="100"/>
    <x v="4"/>
    <x v="4"/>
    <s v="M"/>
    <x v="0"/>
    <x v="0"/>
    <x v="4"/>
    <s v="United States of America"/>
    <x v="2"/>
    <x v="0"/>
    <x v="2"/>
    <s v="Not ML"/>
  </r>
  <r>
    <n v="422"/>
    <x v="2"/>
    <s v="MI"/>
    <s v="FT"/>
    <x v="22"/>
    <n v="159000"/>
    <s v="USD"/>
    <n v="159000"/>
    <s v="US"/>
    <n v="100"/>
    <x v="4"/>
    <x v="4"/>
    <s v="M"/>
    <x v="0"/>
    <x v="0"/>
    <x v="4"/>
    <s v="United States of America"/>
    <x v="2"/>
    <x v="0"/>
    <x v="2"/>
    <s v="Not ML"/>
  </r>
  <r>
    <n v="423"/>
    <x v="2"/>
    <s v="SE"/>
    <s v="FT"/>
    <x v="0"/>
    <n v="180000"/>
    <s v="USD"/>
    <n v="180000"/>
    <s v="US"/>
    <n v="0"/>
    <x v="4"/>
    <x v="4"/>
    <s v="M"/>
    <x v="1"/>
    <x v="0"/>
    <x v="4"/>
    <s v="United States of America"/>
    <x v="2"/>
    <x v="0"/>
    <x v="0"/>
    <s v="Not ML"/>
  </r>
  <r>
    <n v="424"/>
    <x v="2"/>
    <s v="SE"/>
    <s v="FT"/>
    <x v="0"/>
    <n v="80000"/>
    <s v="USD"/>
    <n v="80000"/>
    <s v="US"/>
    <n v="0"/>
    <x v="4"/>
    <x v="4"/>
    <s v="M"/>
    <x v="1"/>
    <x v="0"/>
    <x v="4"/>
    <s v="United States of America"/>
    <x v="2"/>
    <x v="0"/>
    <x v="0"/>
    <s v="Not ML"/>
  </r>
  <r>
    <n v="425"/>
    <x v="2"/>
    <s v="MI"/>
    <s v="FT"/>
    <x v="10"/>
    <n v="82900"/>
    <s v="USD"/>
    <n v="82900"/>
    <s v="US"/>
    <n v="0"/>
    <x v="4"/>
    <x v="4"/>
    <s v="M"/>
    <x v="0"/>
    <x v="0"/>
    <x v="4"/>
    <s v="United States of America"/>
    <x v="2"/>
    <x v="1"/>
    <x v="0"/>
    <s v="Not ML"/>
  </r>
  <r>
    <n v="426"/>
    <x v="2"/>
    <s v="SE"/>
    <s v="FT"/>
    <x v="10"/>
    <n v="100800"/>
    <s v="USD"/>
    <n v="100800"/>
    <s v="US"/>
    <n v="100"/>
    <x v="4"/>
    <x v="4"/>
    <s v="L"/>
    <x v="1"/>
    <x v="0"/>
    <x v="4"/>
    <s v="United States of America"/>
    <x v="0"/>
    <x v="1"/>
    <x v="2"/>
    <s v="Not ML"/>
  </r>
  <r>
    <n v="427"/>
    <x v="2"/>
    <s v="MI"/>
    <s v="FT"/>
    <x v="10"/>
    <n v="45000"/>
    <s v="EUR"/>
    <n v="49461"/>
    <s v="ES"/>
    <n v="100"/>
    <x v="18"/>
    <x v="18"/>
    <s v="M"/>
    <x v="0"/>
    <x v="0"/>
    <x v="18"/>
    <s v="Spain"/>
    <x v="2"/>
    <x v="1"/>
    <x v="2"/>
    <s v="Not ML"/>
  </r>
  <r>
    <n v="428"/>
    <x v="2"/>
    <s v="SE"/>
    <s v="FT"/>
    <x v="0"/>
    <n v="140400"/>
    <s v="USD"/>
    <n v="140400"/>
    <s v="US"/>
    <n v="0"/>
    <x v="4"/>
    <x v="4"/>
    <s v="L"/>
    <x v="1"/>
    <x v="0"/>
    <x v="4"/>
    <s v="United States of America"/>
    <x v="0"/>
    <x v="0"/>
    <x v="0"/>
    <s v="Not ML"/>
  </r>
  <r>
    <n v="429"/>
    <x v="2"/>
    <s v="MI"/>
    <s v="FT"/>
    <x v="5"/>
    <n v="30000"/>
    <s v="GBP"/>
    <n v="39263"/>
    <s v="GB"/>
    <n v="100"/>
    <x v="2"/>
    <x v="2"/>
    <s v="M"/>
    <x v="0"/>
    <x v="0"/>
    <x v="2"/>
    <s v="United Kingdom"/>
    <x v="2"/>
    <x v="2"/>
    <x v="2"/>
    <s v="Not ML"/>
  </r>
  <r>
    <n v="430"/>
    <x v="2"/>
    <s v="MI"/>
    <s v="FT"/>
    <x v="5"/>
    <n v="40000"/>
    <s v="EUR"/>
    <n v="43966"/>
    <s v="ES"/>
    <n v="100"/>
    <x v="18"/>
    <x v="18"/>
    <s v="M"/>
    <x v="0"/>
    <x v="0"/>
    <x v="18"/>
    <s v="Spain"/>
    <x v="2"/>
    <x v="2"/>
    <x v="2"/>
    <s v="Not ML"/>
  </r>
  <r>
    <n v="431"/>
    <x v="2"/>
    <s v="MI"/>
    <s v="FT"/>
    <x v="5"/>
    <n v="30000"/>
    <s v="EUR"/>
    <n v="32974"/>
    <s v="ES"/>
    <n v="100"/>
    <x v="18"/>
    <x v="18"/>
    <s v="M"/>
    <x v="0"/>
    <x v="0"/>
    <x v="18"/>
    <s v="Spain"/>
    <x v="2"/>
    <x v="2"/>
    <x v="2"/>
    <s v="Not ML"/>
  </r>
  <r>
    <n v="432"/>
    <x v="2"/>
    <s v="MI"/>
    <s v="FT"/>
    <x v="10"/>
    <n v="80000"/>
    <s v="EUR"/>
    <n v="87932"/>
    <s v="ES"/>
    <n v="100"/>
    <x v="18"/>
    <x v="18"/>
    <s v="M"/>
    <x v="0"/>
    <x v="0"/>
    <x v="18"/>
    <s v="Spain"/>
    <x v="2"/>
    <x v="1"/>
    <x v="2"/>
    <s v="Not ML"/>
  </r>
  <r>
    <n v="433"/>
    <x v="2"/>
    <s v="MI"/>
    <s v="FT"/>
    <x v="10"/>
    <n v="70000"/>
    <s v="EUR"/>
    <n v="76940"/>
    <s v="ES"/>
    <n v="100"/>
    <x v="18"/>
    <x v="18"/>
    <s v="M"/>
    <x v="0"/>
    <x v="0"/>
    <x v="18"/>
    <s v="Spain"/>
    <x v="2"/>
    <x v="1"/>
    <x v="2"/>
    <s v="Not ML"/>
  </r>
  <r>
    <n v="434"/>
    <x v="2"/>
    <s v="MI"/>
    <s v="FT"/>
    <x v="10"/>
    <n v="80000"/>
    <s v="GBP"/>
    <n v="104702"/>
    <s v="GB"/>
    <n v="100"/>
    <x v="2"/>
    <x v="2"/>
    <s v="M"/>
    <x v="0"/>
    <x v="0"/>
    <x v="2"/>
    <s v="United Kingdom"/>
    <x v="2"/>
    <x v="1"/>
    <x v="2"/>
    <s v="Not ML"/>
  </r>
  <r>
    <n v="435"/>
    <x v="2"/>
    <s v="MI"/>
    <s v="FT"/>
    <x v="10"/>
    <n v="70000"/>
    <s v="GBP"/>
    <n v="91614"/>
    <s v="GB"/>
    <n v="100"/>
    <x v="2"/>
    <x v="2"/>
    <s v="M"/>
    <x v="0"/>
    <x v="0"/>
    <x v="2"/>
    <s v="United Kingdom"/>
    <x v="2"/>
    <x v="1"/>
    <x v="2"/>
    <s v="Not ML"/>
  </r>
  <r>
    <n v="436"/>
    <x v="2"/>
    <s v="MI"/>
    <s v="FT"/>
    <x v="10"/>
    <n v="60000"/>
    <s v="EUR"/>
    <n v="65949"/>
    <s v="ES"/>
    <n v="100"/>
    <x v="18"/>
    <x v="18"/>
    <s v="M"/>
    <x v="0"/>
    <x v="0"/>
    <x v="18"/>
    <s v="Spain"/>
    <x v="2"/>
    <x v="1"/>
    <x v="2"/>
    <s v="Not ML"/>
  </r>
  <r>
    <n v="437"/>
    <x v="2"/>
    <s v="MI"/>
    <s v="FT"/>
    <x v="10"/>
    <n v="80000"/>
    <s v="EUR"/>
    <n v="87932"/>
    <s v="GR"/>
    <n v="100"/>
    <x v="11"/>
    <x v="11"/>
    <s v="M"/>
    <x v="0"/>
    <x v="0"/>
    <x v="11"/>
    <s v="Greece"/>
    <x v="2"/>
    <x v="1"/>
    <x v="2"/>
    <s v="Not ML"/>
  </r>
  <r>
    <n v="438"/>
    <x v="2"/>
    <s v="SE"/>
    <s v="FT"/>
    <x v="4"/>
    <n v="189650"/>
    <s v="USD"/>
    <n v="189650"/>
    <s v="US"/>
    <n v="0"/>
    <x v="4"/>
    <x v="4"/>
    <s v="M"/>
    <x v="1"/>
    <x v="0"/>
    <x v="4"/>
    <s v="United States of America"/>
    <x v="2"/>
    <x v="1"/>
    <x v="0"/>
    <s v="ML Professional"/>
  </r>
  <r>
    <n v="439"/>
    <x v="2"/>
    <s v="SE"/>
    <s v="FT"/>
    <x v="4"/>
    <n v="164996"/>
    <s v="USD"/>
    <n v="164996"/>
    <s v="US"/>
    <n v="0"/>
    <x v="4"/>
    <x v="4"/>
    <s v="M"/>
    <x v="1"/>
    <x v="0"/>
    <x v="4"/>
    <s v="United States of America"/>
    <x v="2"/>
    <x v="1"/>
    <x v="0"/>
    <s v="ML Professional"/>
  </r>
  <r>
    <n v="440"/>
    <x v="2"/>
    <s v="MI"/>
    <s v="FT"/>
    <x v="5"/>
    <n v="40000"/>
    <s v="EUR"/>
    <n v="43966"/>
    <s v="GR"/>
    <n v="100"/>
    <x v="11"/>
    <x v="11"/>
    <s v="M"/>
    <x v="0"/>
    <x v="0"/>
    <x v="11"/>
    <s v="Greece"/>
    <x v="2"/>
    <x v="2"/>
    <x v="2"/>
    <s v="Not ML"/>
  </r>
  <r>
    <n v="441"/>
    <x v="2"/>
    <s v="MI"/>
    <s v="FT"/>
    <x v="5"/>
    <n v="30000"/>
    <s v="EUR"/>
    <n v="32974"/>
    <s v="GR"/>
    <n v="100"/>
    <x v="11"/>
    <x v="11"/>
    <s v="M"/>
    <x v="0"/>
    <x v="0"/>
    <x v="11"/>
    <s v="Greece"/>
    <x v="2"/>
    <x v="2"/>
    <x v="2"/>
    <s v="Not ML"/>
  </r>
  <r>
    <n v="442"/>
    <x v="2"/>
    <s v="MI"/>
    <s v="FT"/>
    <x v="10"/>
    <n v="75000"/>
    <s v="GBP"/>
    <n v="98158"/>
    <s v="GB"/>
    <n v="100"/>
    <x v="2"/>
    <x v="2"/>
    <s v="M"/>
    <x v="0"/>
    <x v="0"/>
    <x v="2"/>
    <s v="United Kingdom"/>
    <x v="2"/>
    <x v="1"/>
    <x v="2"/>
    <s v="Not ML"/>
  </r>
  <r>
    <n v="443"/>
    <x v="2"/>
    <s v="MI"/>
    <s v="FT"/>
    <x v="10"/>
    <n v="60000"/>
    <s v="GBP"/>
    <n v="78526"/>
    <s v="GB"/>
    <n v="100"/>
    <x v="2"/>
    <x v="2"/>
    <s v="M"/>
    <x v="0"/>
    <x v="0"/>
    <x v="2"/>
    <s v="United Kingdom"/>
    <x v="2"/>
    <x v="1"/>
    <x v="2"/>
    <s v="Not ML"/>
  </r>
  <r>
    <n v="444"/>
    <x v="2"/>
    <s v="SE"/>
    <s v="FT"/>
    <x v="0"/>
    <n v="215300"/>
    <s v="USD"/>
    <n v="215300"/>
    <s v="US"/>
    <n v="0"/>
    <x v="4"/>
    <x v="4"/>
    <s v="L"/>
    <x v="1"/>
    <x v="0"/>
    <x v="4"/>
    <s v="United States of America"/>
    <x v="0"/>
    <x v="0"/>
    <x v="0"/>
    <s v="Not ML"/>
  </r>
  <r>
    <n v="445"/>
    <x v="2"/>
    <s v="MI"/>
    <s v="FT"/>
    <x v="10"/>
    <n v="70000"/>
    <s v="EUR"/>
    <n v="76940"/>
    <s v="GR"/>
    <n v="100"/>
    <x v="11"/>
    <x v="11"/>
    <s v="M"/>
    <x v="0"/>
    <x v="0"/>
    <x v="11"/>
    <s v="Greece"/>
    <x v="2"/>
    <x v="1"/>
    <x v="2"/>
    <s v="Not ML"/>
  </r>
  <r>
    <n v="446"/>
    <x v="2"/>
    <s v="SE"/>
    <s v="FT"/>
    <x v="10"/>
    <n v="209100"/>
    <s v="USD"/>
    <n v="209100"/>
    <s v="US"/>
    <n v="100"/>
    <x v="4"/>
    <x v="4"/>
    <s v="L"/>
    <x v="1"/>
    <x v="0"/>
    <x v="4"/>
    <s v="United States of America"/>
    <x v="0"/>
    <x v="1"/>
    <x v="2"/>
    <s v="Not ML"/>
  </r>
  <r>
    <n v="447"/>
    <x v="2"/>
    <s v="SE"/>
    <s v="FT"/>
    <x v="10"/>
    <n v="154600"/>
    <s v="USD"/>
    <n v="154600"/>
    <s v="US"/>
    <n v="100"/>
    <x v="4"/>
    <x v="4"/>
    <s v="L"/>
    <x v="1"/>
    <x v="0"/>
    <x v="4"/>
    <s v="United States of America"/>
    <x v="0"/>
    <x v="1"/>
    <x v="2"/>
    <s v="Not ML"/>
  </r>
  <r>
    <n v="448"/>
    <x v="2"/>
    <s v="SE"/>
    <s v="FT"/>
    <x v="10"/>
    <n v="180000"/>
    <s v="USD"/>
    <n v="180000"/>
    <s v="US"/>
    <n v="100"/>
    <x v="4"/>
    <x v="4"/>
    <s v="M"/>
    <x v="1"/>
    <x v="0"/>
    <x v="4"/>
    <s v="United States of America"/>
    <x v="2"/>
    <x v="1"/>
    <x v="2"/>
    <s v="Not ML"/>
  </r>
  <r>
    <n v="449"/>
    <x v="2"/>
    <s v="EN"/>
    <s v="FT"/>
    <x v="18"/>
    <n v="20000"/>
    <s v="EUR"/>
    <n v="21983"/>
    <s v="PT"/>
    <n v="100"/>
    <x v="19"/>
    <x v="19"/>
    <s v="L"/>
    <x v="2"/>
    <x v="0"/>
    <x v="19"/>
    <s v="Part-time "/>
    <x v="0"/>
    <x v="1"/>
    <x v="2"/>
    <s v="Not ML"/>
  </r>
  <r>
    <n v="450"/>
    <x v="2"/>
    <s v="SE"/>
    <s v="FT"/>
    <x v="10"/>
    <n v="80000"/>
    <s v="USD"/>
    <n v="80000"/>
    <s v="US"/>
    <n v="100"/>
    <x v="4"/>
    <x v="4"/>
    <s v="M"/>
    <x v="1"/>
    <x v="0"/>
    <x v="4"/>
    <s v="United States of America"/>
    <x v="2"/>
    <x v="1"/>
    <x v="2"/>
    <s v="Not ML"/>
  </r>
  <r>
    <n v="451"/>
    <x v="2"/>
    <s v="MI"/>
    <s v="FT"/>
    <x v="34"/>
    <n v="100000"/>
    <s v="CAD"/>
    <n v="78791"/>
    <s v="CA"/>
    <n v="100"/>
    <x v="15"/>
    <x v="15"/>
    <s v="M"/>
    <x v="0"/>
    <x v="0"/>
    <x v="15"/>
    <s v="Canada"/>
    <x v="2"/>
    <x v="3"/>
    <x v="2"/>
    <s v="ML Professional"/>
  </r>
  <r>
    <n v="452"/>
    <x v="2"/>
    <s v="EX"/>
    <s v="FT"/>
    <x v="13"/>
    <n v="250000"/>
    <s v="CAD"/>
    <n v="196979"/>
    <s v="CA"/>
    <n v="50"/>
    <x v="15"/>
    <x v="15"/>
    <s v="L"/>
    <x v="3"/>
    <x v="0"/>
    <x v="15"/>
    <s v="Canada"/>
    <x v="0"/>
    <x v="0"/>
    <x v="1"/>
    <s v="Not ML"/>
  </r>
  <r>
    <n v="453"/>
    <x v="2"/>
    <s v="MI"/>
    <s v="FT"/>
    <x v="4"/>
    <n v="120000"/>
    <s v="USD"/>
    <n v="120000"/>
    <s v="US"/>
    <n v="100"/>
    <x v="4"/>
    <x v="4"/>
    <s v="S"/>
    <x v="0"/>
    <x v="0"/>
    <x v="4"/>
    <s v="United States of America"/>
    <x v="1"/>
    <x v="1"/>
    <x v="2"/>
    <s v="ML Professional"/>
  </r>
  <r>
    <n v="454"/>
    <x v="2"/>
    <s v="EN"/>
    <s v="FT"/>
    <x v="20"/>
    <n v="125000"/>
    <s v="USD"/>
    <n v="125000"/>
    <s v="US"/>
    <n v="0"/>
    <x v="4"/>
    <x v="4"/>
    <s v="M"/>
    <x v="2"/>
    <x v="0"/>
    <x v="4"/>
    <s v="United States of America"/>
    <x v="2"/>
    <x v="1"/>
    <x v="0"/>
    <s v="Not ML"/>
  </r>
  <r>
    <n v="455"/>
    <x v="2"/>
    <s v="MI"/>
    <s v="FT"/>
    <x v="47"/>
    <n v="240000"/>
    <s v="CNY"/>
    <n v="37236"/>
    <s v="US"/>
    <n v="50"/>
    <x v="4"/>
    <x v="4"/>
    <s v="L"/>
    <x v="0"/>
    <x v="0"/>
    <x v="4"/>
    <s v="United States of America"/>
    <x v="0"/>
    <x v="1"/>
    <x v="1"/>
    <s v="Not ML"/>
  </r>
  <r>
    <n v="456"/>
    <x v="2"/>
    <s v="SE"/>
    <s v="FT"/>
    <x v="10"/>
    <n v="105000"/>
    <s v="USD"/>
    <n v="105000"/>
    <s v="US"/>
    <n v="100"/>
    <x v="4"/>
    <x v="4"/>
    <s v="M"/>
    <x v="1"/>
    <x v="0"/>
    <x v="4"/>
    <s v="United States of America"/>
    <x v="2"/>
    <x v="1"/>
    <x v="2"/>
    <s v="Not ML"/>
  </r>
  <r>
    <n v="457"/>
    <x v="2"/>
    <s v="SE"/>
    <s v="FT"/>
    <x v="48"/>
    <n v="80000"/>
    <s v="EUR"/>
    <n v="87932"/>
    <s v="DE"/>
    <n v="0"/>
    <x v="0"/>
    <x v="0"/>
    <s v="M"/>
    <x v="1"/>
    <x v="0"/>
    <x v="0"/>
    <s v="Germany"/>
    <x v="2"/>
    <x v="1"/>
    <x v="0"/>
    <s v="ML Professional"/>
  </r>
  <r>
    <n v="458"/>
    <x v="2"/>
    <s v="MI"/>
    <s v="FT"/>
    <x v="7"/>
    <n v="1400000"/>
    <s v="INR"/>
    <n v="18442"/>
    <s v="IN"/>
    <n v="100"/>
    <x v="8"/>
    <x v="8"/>
    <s v="M"/>
    <x v="0"/>
    <x v="0"/>
    <x v="8"/>
    <s v="India"/>
    <x v="2"/>
    <x v="2"/>
    <x v="2"/>
    <s v="Not ML"/>
  </r>
  <r>
    <n v="459"/>
    <x v="2"/>
    <s v="MI"/>
    <s v="FT"/>
    <x v="0"/>
    <n v="2400000"/>
    <s v="INR"/>
    <n v="31615"/>
    <s v="IN"/>
    <n v="100"/>
    <x v="8"/>
    <x v="8"/>
    <s v="L"/>
    <x v="0"/>
    <x v="0"/>
    <x v="8"/>
    <s v="India"/>
    <x v="0"/>
    <x v="0"/>
    <x v="2"/>
    <s v="Not ML"/>
  </r>
  <r>
    <n v="460"/>
    <x v="2"/>
    <s v="MI"/>
    <s v="FT"/>
    <x v="17"/>
    <n v="53000"/>
    <s v="EUR"/>
    <n v="58255"/>
    <s v="PT"/>
    <n v="50"/>
    <x v="19"/>
    <x v="19"/>
    <s v="L"/>
    <x v="0"/>
    <x v="0"/>
    <x v="19"/>
    <s v="Part-time "/>
    <x v="0"/>
    <x v="1"/>
    <x v="1"/>
    <s v="ML Professional"/>
  </r>
  <r>
    <n v="461"/>
    <x v="2"/>
    <s v="EN"/>
    <s v="FT"/>
    <x v="29"/>
    <n v="100000"/>
    <s v="USD"/>
    <n v="100000"/>
    <s v="US"/>
    <n v="50"/>
    <x v="4"/>
    <x v="4"/>
    <s v="L"/>
    <x v="2"/>
    <x v="0"/>
    <x v="4"/>
    <s v="United States of America"/>
    <x v="0"/>
    <x v="2"/>
    <x v="1"/>
    <s v="Not ML"/>
  </r>
  <r>
    <n v="462"/>
    <x v="2"/>
    <s v="MI"/>
    <s v="PT"/>
    <x v="10"/>
    <n v="50000"/>
    <s v="EUR"/>
    <n v="54957"/>
    <s v="DE"/>
    <n v="50"/>
    <x v="0"/>
    <x v="0"/>
    <s v="L"/>
    <x v="0"/>
    <x v="2"/>
    <x v="0"/>
    <s v="Germany"/>
    <x v="0"/>
    <x v="1"/>
    <x v="1"/>
    <s v="Not ML"/>
  </r>
  <r>
    <n v="463"/>
    <x v="2"/>
    <s v="EN"/>
    <s v="FT"/>
    <x v="0"/>
    <n v="1400000"/>
    <s v="INR"/>
    <n v="18442"/>
    <s v="IN"/>
    <n v="100"/>
    <x v="8"/>
    <x v="8"/>
    <s v="M"/>
    <x v="2"/>
    <x v="0"/>
    <x v="8"/>
    <s v="India"/>
    <x v="2"/>
    <x v="0"/>
    <x v="2"/>
    <s v="Not ML"/>
  </r>
  <r>
    <n v="464"/>
    <x v="2"/>
    <s v="SE"/>
    <s v="FT"/>
    <x v="21"/>
    <n v="148000"/>
    <s v="EUR"/>
    <n v="162674"/>
    <s v="DE"/>
    <n v="100"/>
    <x v="0"/>
    <x v="0"/>
    <s v="M"/>
    <x v="1"/>
    <x v="0"/>
    <x v="0"/>
    <s v="Germany"/>
    <x v="2"/>
    <x v="0"/>
    <x v="2"/>
    <s v="Not ML"/>
  </r>
  <r>
    <n v="465"/>
    <x v="2"/>
    <s v="EN"/>
    <s v="FT"/>
    <x v="10"/>
    <n v="120000"/>
    <s v="USD"/>
    <n v="120000"/>
    <s v="US"/>
    <n v="100"/>
    <x v="4"/>
    <x v="4"/>
    <s v="M"/>
    <x v="2"/>
    <x v="0"/>
    <x v="4"/>
    <s v="United States of America"/>
    <x v="2"/>
    <x v="1"/>
    <x v="2"/>
    <s v="Not ML"/>
  </r>
  <r>
    <n v="466"/>
    <x v="2"/>
    <s v="SE"/>
    <s v="FT"/>
    <x v="14"/>
    <n v="144000"/>
    <s v="USD"/>
    <n v="144000"/>
    <s v="US"/>
    <n v="50"/>
    <x v="4"/>
    <x v="4"/>
    <s v="L"/>
    <x v="1"/>
    <x v="0"/>
    <x v="4"/>
    <s v="United States of America"/>
    <x v="0"/>
    <x v="0"/>
    <x v="1"/>
    <s v="Not ML"/>
  </r>
  <r>
    <n v="467"/>
    <x v="2"/>
    <s v="SE"/>
    <s v="FT"/>
    <x v="0"/>
    <n v="104890"/>
    <s v="USD"/>
    <n v="104890"/>
    <s v="US"/>
    <n v="100"/>
    <x v="4"/>
    <x v="4"/>
    <s v="M"/>
    <x v="1"/>
    <x v="0"/>
    <x v="4"/>
    <s v="United States of America"/>
    <x v="2"/>
    <x v="0"/>
    <x v="2"/>
    <s v="Not ML"/>
  </r>
  <r>
    <n v="468"/>
    <x v="2"/>
    <s v="SE"/>
    <s v="FT"/>
    <x v="10"/>
    <n v="100000"/>
    <s v="USD"/>
    <n v="100000"/>
    <s v="US"/>
    <n v="100"/>
    <x v="4"/>
    <x v="4"/>
    <s v="M"/>
    <x v="1"/>
    <x v="0"/>
    <x v="4"/>
    <s v="United States of America"/>
    <x v="2"/>
    <x v="1"/>
    <x v="2"/>
    <s v="Not ML"/>
  </r>
  <r>
    <n v="469"/>
    <x v="2"/>
    <s v="SE"/>
    <s v="FT"/>
    <x v="0"/>
    <n v="140000"/>
    <s v="USD"/>
    <n v="140000"/>
    <s v="US"/>
    <n v="100"/>
    <x v="4"/>
    <x v="4"/>
    <s v="M"/>
    <x v="1"/>
    <x v="0"/>
    <x v="4"/>
    <s v="United States of America"/>
    <x v="2"/>
    <x v="0"/>
    <x v="2"/>
    <s v="Not ML"/>
  </r>
  <r>
    <n v="470"/>
    <x v="2"/>
    <s v="MI"/>
    <s v="FT"/>
    <x v="5"/>
    <n v="135000"/>
    <s v="USD"/>
    <n v="135000"/>
    <s v="US"/>
    <n v="100"/>
    <x v="4"/>
    <x v="4"/>
    <s v="M"/>
    <x v="0"/>
    <x v="0"/>
    <x v="4"/>
    <s v="United States of America"/>
    <x v="2"/>
    <x v="2"/>
    <x v="2"/>
    <s v="Not ML"/>
  </r>
  <r>
    <n v="471"/>
    <x v="2"/>
    <s v="MI"/>
    <s v="FT"/>
    <x v="5"/>
    <n v="50000"/>
    <s v="USD"/>
    <n v="50000"/>
    <s v="US"/>
    <n v="100"/>
    <x v="4"/>
    <x v="4"/>
    <s v="M"/>
    <x v="0"/>
    <x v="0"/>
    <x v="4"/>
    <s v="United States of America"/>
    <x v="2"/>
    <x v="2"/>
    <x v="2"/>
    <s v="Not ML"/>
  </r>
  <r>
    <n v="472"/>
    <x v="2"/>
    <s v="SE"/>
    <s v="FT"/>
    <x v="0"/>
    <n v="220000"/>
    <s v="USD"/>
    <n v="220000"/>
    <s v="US"/>
    <n v="100"/>
    <x v="4"/>
    <x v="4"/>
    <s v="M"/>
    <x v="1"/>
    <x v="0"/>
    <x v="4"/>
    <s v="United States of America"/>
    <x v="2"/>
    <x v="0"/>
    <x v="2"/>
    <s v="Not ML"/>
  </r>
  <r>
    <n v="473"/>
    <x v="2"/>
    <s v="SE"/>
    <s v="FT"/>
    <x v="0"/>
    <n v="140000"/>
    <s v="USD"/>
    <n v="140000"/>
    <s v="US"/>
    <n v="100"/>
    <x v="4"/>
    <x v="4"/>
    <s v="M"/>
    <x v="1"/>
    <x v="0"/>
    <x v="4"/>
    <s v="United States of America"/>
    <x v="2"/>
    <x v="0"/>
    <x v="2"/>
    <s v="Not ML"/>
  </r>
  <r>
    <n v="474"/>
    <x v="2"/>
    <s v="MI"/>
    <s v="FT"/>
    <x v="0"/>
    <n v="140000"/>
    <s v="GBP"/>
    <n v="183228"/>
    <s v="GB"/>
    <n v="0"/>
    <x v="2"/>
    <x v="2"/>
    <s v="M"/>
    <x v="0"/>
    <x v="0"/>
    <x v="2"/>
    <s v="United Kingdom"/>
    <x v="2"/>
    <x v="0"/>
    <x v="0"/>
    <s v="Not ML"/>
  </r>
  <r>
    <n v="475"/>
    <x v="2"/>
    <s v="MI"/>
    <s v="FT"/>
    <x v="0"/>
    <n v="70000"/>
    <s v="GBP"/>
    <n v="91614"/>
    <s v="GB"/>
    <n v="0"/>
    <x v="2"/>
    <x v="2"/>
    <s v="M"/>
    <x v="0"/>
    <x v="0"/>
    <x v="2"/>
    <s v="United Kingdom"/>
    <x v="2"/>
    <x v="0"/>
    <x v="0"/>
    <s v="Not ML"/>
  </r>
  <r>
    <n v="476"/>
    <x v="2"/>
    <s v="SE"/>
    <s v="FT"/>
    <x v="0"/>
    <n v="185100"/>
    <s v="USD"/>
    <n v="185100"/>
    <s v="US"/>
    <n v="100"/>
    <x v="4"/>
    <x v="4"/>
    <s v="M"/>
    <x v="1"/>
    <x v="0"/>
    <x v="4"/>
    <s v="United States of America"/>
    <x v="2"/>
    <x v="0"/>
    <x v="2"/>
    <s v="Not ML"/>
  </r>
  <r>
    <n v="477"/>
    <x v="2"/>
    <s v="SE"/>
    <s v="FT"/>
    <x v="4"/>
    <n v="220000"/>
    <s v="USD"/>
    <n v="220000"/>
    <s v="US"/>
    <n v="100"/>
    <x v="4"/>
    <x v="4"/>
    <s v="M"/>
    <x v="1"/>
    <x v="0"/>
    <x v="4"/>
    <s v="United States of America"/>
    <x v="2"/>
    <x v="1"/>
    <x v="2"/>
    <s v="ML Professional"/>
  </r>
  <r>
    <n v="478"/>
    <x v="2"/>
    <s v="MI"/>
    <s v="FT"/>
    <x v="0"/>
    <n v="200000"/>
    <s v="USD"/>
    <n v="200000"/>
    <s v="US"/>
    <n v="100"/>
    <x v="4"/>
    <x v="4"/>
    <s v="M"/>
    <x v="0"/>
    <x v="0"/>
    <x v="4"/>
    <s v="United States of America"/>
    <x v="2"/>
    <x v="0"/>
    <x v="2"/>
    <s v="Not ML"/>
  </r>
  <r>
    <n v="479"/>
    <x v="2"/>
    <s v="MI"/>
    <s v="FT"/>
    <x v="0"/>
    <n v="120000"/>
    <s v="USD"/>
    <n v="120000"/>
    <s v="US"/>
    <n v="100"/>
    <x v="4"/>
    <x v="4"/>
    <s v="M"/>
    <x v="0"/>
    <x v="0"/>
    <x v="4"/>
    <s v="United States of America"/>
    <x v="2"/>
    <x v="0"/>
    <x v="2"/>
    <s v="Not ML"/>
  </r>
  <r>
    <n v="480"/>
    <x v="2"/>
    <s v="SE"/>
    <s v="FT"/>
    <x v="4"/>
    <n v="120000"/>
    <s v="USD"/>
    <n v="120000"/>
    <s v="AE"/>
    <n v="100"/>
    <x v="12"/>
    <x v="12"/>
    <s v="S"/>
    <x v="1"/>
    <x v="0"/>
    <x v="12"/>
    <s v="United Arab Emirates"/>
    <x v="1"/>
    <x v="1"/>
    <x v="2"/>
    <s v="ML Professional"/>
  </r>
  <r>
    <n v="481"/>
    <x v="2"/>
    <s v="SE"/>
    <s v="FT"/>
    <x v="4"/>
    <n v="65000"/>
    <s v="USD"/>
    <n v="65000"/>
    <s v="AE"/>
    <n v="100"/>
    <x v="12"/>
    <x v="12"/>
    <s v="S"/>
    <x v="1"/>
    <x v="0"/>
    <x v="12"/>
    <s v="United Arab Emirates"/>
    <x v="1"/>
    <x v="1"/>
    <x v="2"/>
    <s v="ML Professional"/>
  </r>
  <r>
    <n v="482"/>
    <x v="2"/>
    <s v="EX"/>
    <s v="FT"/>
    <x v="10"/>
    <n v="324000"/>
    <s v="USD"/>
    <n v="324000"/>
    <s v="US"/>
    <n v="100"/>
    <x v="4"/>
    <x v="4"/>
    <s v="M"/>
    <x v="3"/>
    <x v="0"/>
    <x v="4"/>
    <s v="United States of America"/>
    <x v="2"/>
    <x v="1"/>
    <x v="2"/>
    <s v="Not ML"/>
  </r>
  <r>
    <n v="483"/>
    <x v="2"/>
    <s v="EX"/>
    <s v="FT"/>
    <x v="10"/>
    <n v="216000"/>
    <s v="USD"/>
    <n v="216000"/>
    <s v="US"/>
    <n v="100"/>
    <x v="4"/>
    <x v="4"/>
    <s v="M"/>
    <x v="3"/>
    <x v="0"/>
    <x v="4"/>
    <s v="United States of America"/>
    <x v="2"/>
    <x v="1"/>
    <x v="2"/>
    <s v="Not ML"/>
  </r>
  <r>
    <n v="484"/>
    <x v="2"/>
    <s v="SE"/>
    <s v="FT"/>
    <x v="10"/>
    <n v="210000"/>
    <s v="USD"/>
    <n v="210000"/>
    <s v="US"/>
    <n v="100"/>
    <x v="4"/>
    <x v="4"/>
    <s v="M"/>
    <x v="1"/>
    <x v="0"/>
    <x v="4"/>
    <s v="United States of America"/>
    <x v="2"/>
    <x v="1"/>
    <x v="2"/>
    <s v="Not ML"/>
  </r>
  <r>
    <n v="485"/>
    <x v="2"/>
    <s v="SE"/>
    <s v="FT"/>
    <x v="4"/>
    <n v="120000"/>
    <s v="USD"/>
    <n v="120000"/>
    <s v="US"/>
    <n v="100"/>
    <x v="4"/>
    <x v="4"/>
    <s v="M"/>
    <x v="1"/>
    <x v="0"/>
    <x v="4"/>
    <s v="United States of America"/>
    <x v="2"/>
    <x v="1"/>
    <x v="2"/>
    <s v="ML Professional"/>
  </r>
  <r>
    <n v="486"/>
    <x v="2"/>
    <s v="SE"/>
    <s v="FT"/>
    <x v="0"/>
    <n v="230000"/>
    <s v="USD"/>
    <n v="230000"/>
    <s v="US"/>
    <n v="100"/>
    <x v="4"/>
    <x v="4"/>
    <s v="M"/>
    <x v="1"/>
    <x v="0"/>
    <x v="4"/>
    <s v="United States of America"/>
    <x v="2"/>
    <x v="0"/>
    <x v="2"/>
    <s v="Not ML"/>
  </r>
  <r>
    <n v="487"/>
    <x v="2"/>
    <s v="EN"/>
    <s v="PT"/>
    <x v="0"/>
    <n v="100000"/>
    <s v="USD"/>
    <n v="100000"/>
    <s v="DZ"/>
    <n v="50"/>
    <x v="45"/>
    <x v="45"/>
    <s v="M"/>
    <x v="2"/>
    <x v="2"/>
    <x v="45"/>
    <s v="Algeria"/>
    <x v="2"/>
    <x v="0"/>
    <x v="1"/>
    <s v="Not ML"/>
  </r>
  <r>
    <n v="488"/>
    <x v="2"/>
    <s v="MI"/>
    <s v="FL"/>
    <x v="0"/>
    <n v="100000"/>
    <s v="USD"/>
    <n v="100000"/>
    <s v="CA"/>
    <n v="100"/>
    <x v="4"/>
    <x v="4"/>
    <s v="M"/>
    <x v="0"/>
    <x v="3"/>
    <x v="4"/>
    <s v="Canada"/>
    <x v="2"/>
    <x v="0"/>
    <x v="2"/>
    <s v="Not ML"/>
  </r>
  <r>
    <n v="489"/>
    <x v="2"/>
    <s v="EN"/>
    <s v="CT"/>
    <x v="35"/>
    <n v="29000"/>
    <s v="EUR"/>
    <n v="31875"/>
    <s v="TN"/>
    <n v="100"/>
    <x v="44"/>
    <x v="44"/>
    <s v="M"/>
    <x v="2"/>
    <x v="1"/>
    <x v="44"/>
    <s v="Tunisia"/>
    <x v="2"/>
    <x v="0"/>
    <x v="2"/>
    <s v="ML Professional"/>
  </r>
  <r>
    <n v="490"/>
    <x v="2"/>
    <s v="SE"/>
    <s v="FT"/>
    <x v="23"/>
    <n v="200000"/>
    <s v="USD"/>
    <n v="200000"/>
    <s v="MY"/>
    <n v="100"/>
    <x v="4"/>
    <x v="4"/>
    <s v="M"/>
    <x v="1"/>
    <x v="0"/>
    <x v="4"/>
    <s v="Malaysia"/>
    <x v="2"/>
    <x v="3"/>
    <x v="2"/>
    <s v="Not ML"/>
  </r>
  <r>
    <n v="491"/>
    <x v="2"/>
    <s v="MI"/>
    <s v="FT"/>
    <x v="41"/>
    <n v="75000"/>
    <s v="USD"/>
    <n v="75000"/>
    <s v="CA"/>
    <n v="100"/>
    <x v="15"/>
    <x v="15"/>
    <s v="S"/>
    <x v="0"/>
    <x v="0"/>
    <x v="15"/>
    <s v="Canada"/>
    <x v="1"/>
    <x v="2"/>
    <x v="2"/>
    <s v="Not ML"/>
  </r>
  <r>
    <n v="492"/>
    <x v="2"/>
    <s v="MI"/>
    <s v="FT"/>
    <x v="0"/>
    <n v="150000"/>
    <s v="PLN"/>
    <n v="35590"/>
    <s v="PL"/>
    <n v="100"/>
    <x v="24"/>
    <x v="24"/>
    <s v="L"/>
    <x v="0"/>
    <x v="0"/>
    <x v="24"/>
    <s v="Poland"/>
    <x v="0"/>
    <x v="0"/>
    <x v="2"/>
    <s v="Not ML"/>
  </r>
  <r>
    <n v="493"/>
    <x v="2"/>
    <s v="SE"/>
    <s v="FT"/>
    <x v="34"/>
    <n v="100000"/>
    <s v="CAD"/>
    <n v="78791"/>
    <s v="CA"/>
    <n v="100"/>
    <x v="15"/>
    <x v="15"/>
    <s v="M"/>
    <x v="1"/>
    <x v="0"/>
    <x v="15"/>
    <s v="Canada"/>
    <x v="2"/>
    <x v="3"/>
    <x v="2"/>
    <s v="ML Professional"/>
  </r>
  <r>
    <n v="494"/>
    <x v="2"/>
    <s v="SE"/>
    <s v="FT"/>
    <x v="0"/>
    <n v="100000"/>
    <s v="USD"/>
    <n v="100000"/>
    <s v="BR"/>
    <n v="100"/>
    <x v="4"/>
    <x v="4"/>
    <s v="M"/>
    <x v="1"/>
    <x v="0"/>
    <x v="4"/>
    <s v="Brazil"/>
    <x v="2"/>
    <x v="0"/>
    <x v="2"/>
    <s v="Not ML"/>
  </r>
  <r>
    <n v="495"/>
    <x v="2"/>
    <s v="MI"/>
    <s v="FT"/>
    <x v="1"/>
    <n v="153000"/>
    <s v="USD"/>
    <n v="153000"/>
    <s v="US"/>
    <n v="50"/>
    <x v="4"/>
    <x v="4"/>
    <s v="M"/>
    <x v="0"/>
    <x v="0"/>
    <x v="4"/>
    <s v="United States of America"/>
    <x v="2"/>
    <x v="0"/>
    <x v="1"/>
    <s v="ML Professional"/>
  </r>
  <r>
    <n v="496"/>
    <x v="2"/>
    <s v="EN"/>
    <s v="FT"/>
    <x v="10"/>
    <n v="52800"/>
    <s v="EUR"/>
    <n v="58035"/>
    <s v="PK"/>
    <n v="100"/>
    <x v="0"/>
    <x v="0"/>
    <s v="M"/>
    <x v="2"/>
    <x v="0"/>
    <x v="0"/>
    <s v="Pakistan"/>
    <x v="2"/>
    <x v="1"/>
    <x v="2"/>
    <s v="Not ML"/>
  </r>
  <r>
    <n v="497"/>
    <x v="2"/>
    <s v="SE"/>
    <s v="FT"/>
    <x v="0"/>
    <n v="165000"/>
    <s v="USD"/>
    <n v="165000"/>
    <s v="US"/>
    <n v="100"/>
    <x v="4"/>
    <x v="4"/>
    <s v="M"/>
    <x v="1"/>
    <x v="0"/>
    <x v="4"/>
    <s v="United States of America"/>
    <x v="2"/>
    <x v="0"/>
    <x v="2"/>
    <s v="Not ML"/>
  </r>
  <r>
    <n v="498"/>
    <x v="2"/>
    <s v="SE"/>
    <s v="FT"/>
    <x v="14"/>
    <n v="85000"/>
    <s v="EUR"/>
    <n v="93427"/>
    <s v="FR"/>
    <n v="50"/>
    <x v="7"/>
    <x v="7"/>
    <s v="L"/>
    <x v="1"/>
    <x v="0"/>
    <x v="7"/>
    <s v="France"/>
    <x v="0"/>
    <x v="0"/>
    <x v="1"/>
    <s v="Not ML"/>
  </r>
  <r>
    <n v="499"/>
    <x v="2"/>
    <s v="EN"/>
    <s v="FT"/>
    <x v="0"/>
    <n v="66500"/>
    <s v="CAD"/>
    <n v="52396"/>
    <s v="CA"/>
    <n v="100"/>
    <x v="15"/>
    <x v="15"/>
    <s v="L"/>
    <x v="2"/>
    <x v="0"/>
    <x v="15"/>
    <s v="Canada"/>
    <x v="0"/>
    <x v="0"/>
    <x v="2"/>
    <s v="Not ML"/>
  </r>
  <r>
    <n v="500"/>
    <x v="2"/>
    <s v="SE"/>
    <s v="FT"/>
    <x v="4"/>
    <n v="57000"/>
    <s v="EUR"/>
    <n v="62651"/>
    <s v="NL"/>
    <n v="100"/>
    <x v="13"/>
    <x v="13"/>
    <s v="L"/>
    <x v="1"/>
    <x v="0"/>
    <x v="13"/>
    <s v="Netherlands"/>
    <x v="0"/>
    <x v="1"/>
    <x v="2"/>
    <s v="ML Professional"/>
  </r>
  <r>
    <n v="501"/>
    <x v="2"/>
    <s v="MI"/>
    <s v="FT"/>
    <x v="23"/>
    <n v="30000"/>
    <s v="EUR"/>
    <n v="32974"/>
    <s v="EE"/>
    <n v="100"/>
    <x v="46"/>
    <x v="46"/>
    <s v="S"/>
    <x v="0"/>
    <x v="0"/>
    <x v="46"/>
    <s v="Estonia"/>
    <x v="1"/>
    <x v="3"/>
    <x v="2"/>
    <s v="Not ML"/>
  </r>
  <r>
    <n v="502"/>
    <x v="2"/>
    <s v="EN"/>
    <s v="FT"/>
    <x v="0"/>
    <n v="40000"/>
    <s v="USD"/>
    <n v="40000"/>
    <s v="JP"/>
    <n v="100"/>
    <x v="47"/>
    <x v="47"/>
    <s v="L"/>
    <x v="2"/>
    <x v="0"/>
    <x v="47"/>
    <s v="Japan"/>
    <x v="0"/>
    <x v="0"/>
    <x v="2"/>
    <s v="Not ML"/>
  </r>
  <r>
    <n v="503"/>
    <x v="2"/>
    <s v="MI"/>
    <s v="FT"/>
    <x v="4"/>
    <n v="121000"/>
    <s v="AUD"/>
    <n v="87425"/>
    <s v="AU"/>
    <n v="100"/>
    <x v="48"/>
    <x v="48"/>
    <s v="L"/>
    <x v="0"/>
    <x v="0"/>
    <x v="48"/>
    <s v="Australia"/>
    <x v="0"/>
    <x v="1"/>
    <x v="2"/>
    <s v="ML Professional"/>
  </r>
  <r>
    <n v="504"/>
    <x v="2"/>
    <s v="SE"/>
    <s v="FT"/>
    <x v="10"/>
    <n v="115000"/>
    <s v="USD"/>
    <n v="115000"/>
    <s v="US"/>
    <n v="100"/>
    <x v="4"/>
    <x v="4"/>
    <s v="M"/>
    <x v="1"/>
    <x v="0"/>
    <x v="4"/>
    <s v="United States of America"/>
    <x v="2"/>
    <x v="1"/>
    <x v="2"/>
    <s v="Not ML"/>
  </r>
  <r>
    <n v="505"/>
    <x v="2"/>
    <s v="EN"/>
    <s v="FT"/>
    <x v="0"/>
    <n v="120000"/>
    <s v="AUD"/>
    <n v="86703"/>
    <s v="AU"/>
    <n v="50"/>
    <x v="48"/>
    <x v="48"/>
    <s v="M"/>
    <x v="2"/>
    <x v="0"/>
    <x v="48"/>
    <s v="Australia"/>
    <x v="2"/>
    <x v="0"/>
    <x v="1"/>
    <s v="Not ML"/>
  </r>
  <r>
    <n v="506"/>
    <x v="2"/>
    <s v="MI"/>
    <s v="FT"/>
    <x v="35"/>
    <n v="75000"/>
    <s v="USD"/>
    <n v="75000"/>
    <s v="BO"/>
    <n v="100"/>
    <x v="4"/>
    <x v="4"/>
    <s v="L"/>
    <x v="0"/>
    <x v="0"/>
    <x v="4"/>
    <s v="Bolivia"/>
    <x v="0"/>
    <x v="0"/>
    <x v="2"/>
    <s v="ML Professional"/>
  </r>
  <r>
    <n v="507"/>
    <x v="2"/>
    <s v="MI"/>
    <s v="FT"/>
    <x v="14"/>
    <n v="59000"/>
    <s v="EUR"/>
    <n v="64849"/>
    <s v="AT"/>
    <n v="0"/>
    <x v="16"/>
    <x v="16"/>
    <s v="L"/>
    <x v="0"/>
    <x v="0"/>
    <x v="16"/>
    <s v="Austria"/>
    <x v="0"/>
    <x v="0"/>
    <x v="0"/>
    <s v="Not ML"/>
  </r>
  <r>
    <n v="508"/>
    <x v="2"/>
    <s v="EN"/>
    <s v="FT"/>
    <x v="14"/>
    <n v="120000"/>
    <s v="USD"/>
    <n v="120000"/>
    <s v="US"/>
    <n v="100"/>
    <x v="4"/>
    <x v="4"/>
    <s v="L"/>
    <x v="2"/>
    <x v="0"/>
    <x v="4"/>
    <s v="United States of America"/>
    <x v="0"/>
    <x v="0"/>
    <x v="2"/>
    <s v="Not ML"/>
  </r>
  <r>
    <n v="509"/>
    <x v="2"/>
    <s v="MI"/>
    <s v="FT"/>
    <x v="26"/>
    <n v="157000"/>
    <s v="USD"/>
    <n v="157000"/>
    <s v="US"/>
    <n v="100"/>
    <x v="4"/>
    <x v="4"/>
    <s v="L"/>
    <x v="0"/>
    <x v="0"/>
    <x v="4"/>
    <s v="United States of America"/>
    <x v="0"/>
    <x v="0"/>
    <x v="2"/>
    <s v="Not ML"/>
  </r>
  <r>
    <n v="510"/>
    <x v="2"/>
    <s v="EN"/>
    <s v="FT"/>
    <x v="30"/>
    <n v="150000"/>
    <s v="USD"/>
    <n v="150000"/>
    <s v="AU"/>
    <n v="100"/>
    <x v="48"/>
    <x v="48"/>
    <s v="S"/>
    <x v="2"/>
    <x v="0"/>
    <x v="48"/>
    <s v="Australia"/>
    <x v="1"/>
    <x v="1"/>
    <x v="2"/>
    <s v="Not ML"/>
  </r>
  <r>
    <n v="511"/>
    <x v="2"/>
    <s v="MI"/>
    <s v="FT"/>
    <x v="7"/>
    <n v="90000"/>
    <s v="CAD"/>
    <n v="70912"/>
    <s v="CA"/>
    <n v="50"/>
    <x v="15"/>
    <x v="15"/>
    <s v="L"/>
    <x v="0"/>
    <x v="0"/>
    <x v="15"/>
    <s v="Canada"/>
    <x v="0"/>
    <x v="2"/>
    <x v="1"/>
    <s v="Not ML"/>
  </r>
  <r>
    <n v="512"/>
    <x v="2"/>
    <s v="EN"/>
    <s v="FT"/>
    <x v="10"/>
    <n v="65000"/>
    <s v="USD"/>
    <n v="65000"/>
    <s v="US"/>
    <n v="100"/>
    <x v="4"/>
    <x v="4"/>
    <s v="S"/>
    <x v="2"/>
    <x v="0"/>
    <x v="4"/>
    <s v="United States of America"/>
    <x v="1"/>
    <x v="1"/>
    <x v="2"/>
    <s v="Not ML"/>
  </r>
  <r>
    <n v="513"/>
    <x v="2"/>
    <s v="SE"/>
    <s v="FT"/>
    <x v="4"/>
    <n v="65000"/>
    <s v="EUR"/>
    <n v="71444"/>
    <s v="IE"/>
    <n v="100"/>
    <x v="49"/>
    <x v="49"/>
    <s v="S"/>
    <x v="1"/>
    <x v="0"/>
    <x v="49"/>
    <s v="Ireland"/>
    <x v="1"/>
    <x v="1"/>
    <x v="2"/>
    <s v="ML Professional"/>
  </r>
  <r>
    <n v="514"/>
    <x v="2"/>
    <s v="EN"/>
    <s v="FT"/>
    <x v="25"/>
    <n v="20000"/>
    <s v="USD"/>
    <n v="20000"/>
    <s v="PK"/>
    <n v="0"/>
    <x v="9"/>
    <x v="9"/>
    <s v="M"/>
    <x v="2"/>
    <x v="0"/>
    <x v="9"/>
    <s v="Pakistan"/>
    <x v="2"/>
    <x v="1"/>
    <x v="0"/>
    <s v="Not ML"/>
  </r>
  <r>
    <n v="515"/>
    <x v="2"/>
    <s v="MI"/>
    <s v="FT"/>
    <x v="0"/>
    <n v="48000"/>
    <s v="USD"/>
    <n v="48000"/>
    <s v="RU"/>
    <n v="100"/>
    <x v="4"/>
    <x v="4"/>
    <s v="S"/>
    <x v="0"/>
    <x v="0"/>
    <x v="4"/>
    <s v="Russian Federation"/>
    <x v="1"/>
    <x v="0"/>
    <x v="2"/>
    <s v="Not ML"/>
  </r>
  <r>
    <n v="516"/>
    <x v="2"/>
    <s v="SE"/>
    <s v="FT"/>
    <x v="22"/>
    <n v="152500"/>
    <s v="USD"/>
    <n v="152500"/>
    <s v="US"/>
    <n v="100"/>
    <x v="4"/>
    <x v="4"/>
    <s v="M"/>
    <x v="1"/>
    <x v="0"/>
    <x v="4"/>
    <s v="United States of America"/>
    <x v="2"/>
    <x v="0"/>
    <x v="2"/>
    <s v="Not ML"/>
  </r>
  <r>
    <n v="517"/>
    <x v="2"/>
    <s v="MI"/>
    <s v="FT"/>
    <x v="10"/>
    <n v="62000"/>
    <s v="EUR"/>
    <n v="68147"/>
    <s v="FR"/>
    <n v="100"/>
    <x v="7"/>
    <x v="7"/>
    <s v="M"/>
    <x v="0"/>
    <x v="0"/>
    <x v="7"/>
    <s v="France"/>
    <x v="2"/>
    <x v="1"/>
    <x v="2"/>
    <s v="Not ML"/>
  </r>
  <r>
    <n v="518"/>
    <x v="2"/>
    <s v="MI"/>
    <s v="FT"/>
    <x v="0"/>
    <n v="115000"/>
    <s v="CHF"/>
    <n v="122346"/>
    <s v="CH"/>
    <n v="0"/>
    <x v="40"/>
    <x v="40"/>
    <s v="L"/>
    <x v="0"/>
    <x v="0"/>
    <x v="40"/>
    <s v="Switzerland"/>
    <x v="0"/>
    <x v="0"/>
    <x v="0"/>
    <s v="Not ML"/>
  </r>
  <r>
    <n v="519"/>
    <x v="2"/>
    <s v="SE"/>
    <s v="FT"/>
    <x v="26"/>
    <n v="380000"/>
    <s v="USD"/>
    <n v="380000"/>
    <s v="US"/>
    <n v="100"/>
    <x v="4"/>
    <x v="4"/>
    <s v="L"/>
    <x v="1"/>
    <x v="0"/>
    <x v="4"/>
    <s v="United States of America"/>
    <x v="0"/>
    <x v="0"/>
    <x v="2"/>
    <s v="Not ML"/>
  </r>
  <r>
    <n v="520"/>
    <x v="2"/>
    <s v="MI"/>
    <s v="FT"/>
    <x v="0"/>
    <n v="88000"/>
    <s v="CAD"/>
    <n v="69336"/>
    <s v="CA"/>
    <n v="100"/>
    <x v="15"/>
    <x v="15"/>
    <s v="M"/>
    <x v="0"/>
    <x v="0"/>
    <x v="15"/>
    <s v="Canada"/>
    <x v="2"/>
    <x v="0"/>
    <x v="2"/>
    <s v="Not ML"/>
  </r>
  <r>
    <n v="521"/>
    <x v="2"/>
    <s v="EN"/>
    <s v="FT"/>
    <x v="20"/>
    <n v="10000"/>
    <s v="USD"/>
    <n v="10000"/>
    <s v="PT"/>
    <n v="100"/>
    <x v="23"/>
    <x v="23"/>
    <s v="M"/>
    <x v="2"/>
    <x v="0"/>
    <x v="23"/>
    <s v="Part-time "/>
    <x v="2"/>
    <x v="1"/>
    <x v="2"/>
    <s v="Not ML"/>
  </r>
  <r>
    <n v="522"/>
    <x v="2"/>
    <s v="MI"/>
    <s v="FT"/>
    <x v="5"/>
    <n v="20000"/>
    <s v="USD"/>
    <n v="20000"/>
    <s v="GR"/>
    <n v="100"/>
    <x v="11"/>
    <x v="11"/>
    <s v="S"/>
    <x v="0"/>
    <x v="0"/>
    <x v="11"/>
    <s v="Greece"/>
    <x v="1"/>
    <x v="2"/>
    <x v="2"/>
    <s v="Not ML"/>
  </r>
  <r>
    <n v="523"/>
    <x v="2"/>
    <s v="SE"/>
    <s v="FT"/>
    <x v="49"/>
    <n v="405000"/>
    <s v="USD"/>
    <n v="405000"/>
    <s v="US"/>
    <n v="100"/>
    <x v="4"/>
    <x v="4"/>
    <s v="L"/>
    <x v="1"/>
    <x v="0"/>
    <x v="4"/>
    <s v="United States of America"/>
    <x v="0"/>
    <x v="2"/>
    <x v="2"/>
    <s v="Not ML"/>
  </r>
  <r>
    <n v="524"/>
    <x v="2"/>
    <s v="MI"/>
    <s v="FT"/>
    <x v="0"/>
    <n v="135000"/>
    <s v="USD"/>
    <n v="135000"/>
    <s v="US"/>
    <n v="100"/>
    <x v="4"/>
    <x v="4"/>
    <s v="L"/>
    <x v="0"/>
    <x v="0"/>
    <x v="4"/>
    <s v="United States of America"/>
    <x v="0"/>
    <x v="0"/>
    <x v="2"/>
    <s v="Not ML"/>
  </r>
  <r>
    <n v="525"/>
    <x v="2"/>
    <s v="SE"/>
    <s v="FT"/>
    <x v="26"/>
    <n v="177000"/>
    <s v="USD"/>
    <n v="177000"/>
    <s v="US"/>
    <n v="100"/>
    <x v="4"/>
    <x v="4"/>
    <s v="L"/>
    <x v="1"/>
    <x v="0"/>
    <x v="4"/>
    <s v="United States of America"/>
    <x v="0"/>
    <x v="0"/>
    <x v="2"/>
    <s v="Not ML"/>
  </r>
  <r>
    <n v="526"/>
    <x v="2"/>
    <s v="MI"/>
    <s v="FT"/>
    <x v="0"/>
    <n v="78000"/>
    <s v="USD"/>
    <n v="78000"/>
    <s v="US"/>
    <n v="100"/>
    <x v="4"/>
    <x v="4"/>
    <s v="M"/>
    <x v="0"/>
    <x v="0"/>
    <x v="4"/>
    <s v="United States of America"/>
    <x v="2"/>
    <x v="0"/>
    <x v="2"/>
    <s v="Not ML"/>
  </r>
  <r>
    <n v="527"/>
    <x v="2"/>
    <s v="SE"/>
    <s v="FT"/>
    <x v="5"/>
    <n v="135000"/>
    <s v="USD"/>
    <n v="135000"/>
    <s v="US"/>
    <n v="100"/>
    <x v="4"/>
    <x v="4"/>
    <s v="M"/>
    <x v="1"/>
    <x v="0"/>
    <x v="4"/>
    <s v="United States of America"/>
    <x v="2"/>
    <x v="2"/>
    <x v="2"/>
    <s v="Not ML"/>
  </r>
  <r>
    <n v="528"/>
    <x v="2"/>
    <s v="SE"/>
    <s v="FT"/>
    <x v="5"/>
    <n v="100000"/>
    <s v="USD"/>
    <n v="100000"/>
    <s v="US"/>
    <n v="100"/>
    <x v="4"/>
    <x v="4"/>
    <s v="M"/>
    <x v="1"/>
    <x v="0"/>
    <x v="4"/>
    <s v="United States of America"/>
    <x v="2"/>
    <x v="2"/>
    <x v="2"/>
    <s v="Not ML"/>
  </r>
  <r>
    <n v="529"/>
    <x v="2"/>
    <s v="SE"/>
    <s v="FT"/>
    <x v="5"/>
    <n v="90320"/>
    <s v="USD"/>
    <n v="90320"/>
    <s v="US"/>
    <n v="100"/>
    <x v="4"/>
    <x v="4"/>
    <s v="M"/>
    <x v="1"/>
    <x v="0"/>
    <x v="4"/>
    <s v="United States of America"/>
    <x v="2"/>
    <x v="2"/>
    <x v="2"/>
    <s v="Not ML"/>
  </r>
  <r>
    <n v="530"/>
    <x v="2"/>
    <s v="MI"/>
    <s v="FT"/>
    <x v="5"/>
    <n v="85000"/>
    <s v="USD"/>
    <n v="85000"/>
    <s v="CA"/>
    <n v="0"/>
    <x v="15"/>
    <x v="15"/>
    <s v="M"/>
    <x v="0"/>
    <x v="0"/>
    <x v="15"/>
    <s v="Canada"/>
    <x v="2"/>
    <x v="2"/>
    <x v="0"/>
    <s v="Not ML"/>
  </r>
  <r>
    <n v="531"/>
    <x v="2"/>
    <s v="MI"/>
    <s v="FT"/>
    <x v="5"/>
    <n v="75000"/>
    <s v="USD"/>
    <n v="75000"/>
    <s v="CA"/>
    <n v="0"/>
    <x v="15"/>
    <x v="15"/>
    <s v="M"/>
    <x v="0"/>
    <x v="0"/>
    <x v="15"/>
    <s v="Canada"/>
    <x v="2"/>
    <x v="2"/>
    <x v="0"/>
    <s v="Not ML"/>
  </r>
  <r>
    <n v="532"/>
    <x v="2"/>
    <s v="SE"/>
    <s v="FT"/>
    <x v="4"/>
    <n v="214000"/>
    <s v="USD"/>
    <n v="214000"/>
    <s v="US"/>
    <n v="100"/>
    <x v="4"/>
    <x v="4"/>
    <s v="M"/>
    <x v="1"/>
    <x v="0"/>
    <x v="4"/>
    <s v="United States of America"/>
    <x v="2"/>
    <x v="1"/>
    <x v="2"/>
    <s v="ML Professional"/>
  </r>
  <r>
    <n v="533"/>
    <x v="2"/>
    <s v="SE"/>
    <s v="FT"/>
    <x v="4"/>
    <n v="192600"/>
    <s v="USD"/>
    <n v="192600"/>
    <s v="US"/>
    <n v="100"/>
    <x v="4"/>
    <x v="4"/>
    <s v="M"/>
    <x v="1"/>
    <x v="0"/>
    <x v="4"/>
    <s v="United States of America"/>
    <x v="2"/>
    <x v="1"/>
    <x v="2"/>
    <s v="ML Professional"/>
  </r>
  <r>
    <n v="534"/>
    <x v="2"/>
    <s v="SE"/>
    <s v="FT"/>
    <x v="39"/>
    <n v="266400"/>
    <s v="USD"/>
    <n v="266400"/>
    <s v="US"/>
    <n v="100"/>
    <x v="4"/>
    <x v="4"/>
    <s v="M"/>
    <x v="1"/>
    <x v="0"/>
    <x v="4"/>
    <s v="United States of America"/>
    <x v="2"/>
    <x v="3"/>
    <x v="2"/>
    <s v="Not ML"/>
  </r>
  <r>
    <n v="535"/>
    <x v="2"/>
    <s v="SE"/>
    <s v="FT"/>
    <x v="39"/>
    <n v="213120"/>
    <s v="USD"/>
    <n v="213120"/>
    <s v="US"/>
    <n v="100"/>
    <x v="4"/>
    <x v="4"/>
    <s v="M"/>
    <x v="1"/>
    <x v="0"/>
    <x v="4"/>
    <s v="United States of America"/>
    <x v="2"/>
    <x v="3"/>
    <x v="2"/>
    <s v="Not ML"/>
  </r>
  <r>
    <n v="536"/>
    <x v="2"/>
    <s v="SE"/>
    <s v="FT"/>
    <x v="5"/>
    <n v="112900"/>
    <s v="USD"/>
    <n v="112900"/>
    <s v="US"/>
    <n v="100"/>
    <x v="4"/>
    <x v="4"/>
    <s v="M"/>
    <x v="1"/>
    <x v="0"/>
    <x v="4"/>
    <s v="United States of America"/>
    <x v="2"/>
    <x v="2"/>
    <x v="2"/>
    <s v="Not ML"/>
  </r>
  <r>
    <n v="537"/>
    <x v="2"/>
    <s v="SE"/>
    <s v="FT"/>
    <x v="10"/>
    <n v="155000"/>
    <s v="USD"/>
    <n v="155000"/>
    <s v="US"/>
    <n v="100"/>
    <x v="4"/>
    <x v="4"/>
    <s v="M"/>
    <x v="1"/>
    <x v="0"/>
    <x v="4"/>
    <s v="United States of America"/>
    <x v="2"/>
    <x v="1"/>
    <x v="2"/>
    <s v="Not ML"/>
  </r>
  <r>
    <n v="538"/>
    <x v="2"/>
    <s v="MI"/>
    <s v="FT"/>
    <x v="0"/>
    <n v="141300"/>
    <s v="USD"/>
    <n v="141300"/>
    <s v="US"/>
    <n v="0"/>
    <x v="4"/>
    <x v="4"/>
    <s v="M"/>
    <x v="0"/>
    <x v="0"/>
    <x v="4"/>
    <s v="United States of America"/>
    <x v="2"/>
    <x v="0"/>
    <x v="0"/>
    <s v="Not ML"/>
  </r>
  <r>
    <n v="539"/>
    <x v="2"/>
    <s v="MI"/>
    <s v="FT"/>
    <x v="0"/>
    <n v="102100"/>
    <s v="USD"/>
    <n v="102100"/>
    <s v="US"/>
    <n v="0"/>
    <x v="4"/>
    <x v="4"/>
    <s v="M"/>
    <x v="0"/>
    <x v="0"/>
    <x v="4"/>
    <s v="United States of America"/>
    <x v="2"/>
    <x v="0"/>
    <x v="0"/>
    <s v="Not ML"/>
  </r>
  <r>
    <n v="540"/>
    <x v="2"/>
    <s v="SE"/>
    <s v="FT"/>
    <x v="5"/>
    <n v="115934"/>
    <s v="USD"/>
    <n v="115934"/>
    <s v="US"/>
    <n v="100"/>
    <x v="4"/>
    <x v="4"/>
    <s v="M"/>
    <x v="1"/>
    <x v="0"/>
    <x v="4"/>
    <s v="United States of America"/>
    <x v="2"/>
    <x v="2"/>
    <x v="2"/>
    <s v="Not ML"/>
  </r>
  <r>
    <n v="541"/>
    <x v="2"/>
    <s v="SE"/>
    <s v="FT"/>
    <x v="5"/>
    <n v="81666"/>
    <s v="USD"/>
    <n v="81666"/>
    <s v="US"/>
    <n v="100"/>
    <x v="4"/>
    <x v="4"/>
    <s v="M"/>
    <x v="1"/>
    <x v="0"/>
    <x v="4"/>
    <s v="United States of America"/>
    <x v="2"/>
    <x v="2"/>
    <x v="2"/>
    <s v="Not ML"/>
  </r>
  <r>
    <n v="542"/>
    <x v="2"/>
    <s v="MI"/>
    <s v="FT"/>
    <x v="10"/>
    <n v="206699"/>
    <s v="USD"/>
    <n v="206699"/>
    <s v="US"/>
    <n v="0"/>
    <x v="4"/>
    <x v="4"/>
    <s v="M"/>
    <x v="0"/>
    <x v="0"/>
    <x v="4"/>
    <s v="United States of America"/>
    <x v="2"/>
    <x v="1"/>
    <x v="0"/>
    <s v="Not ML"/>
  </r>
  <r>
    <n v="543"/>
    <x v="2"/>
    <s v="MI"/>
    <s v="FT"/>
    <x v="10"/>
    <n v="99100"/>
    <s v="USD"/>
    <n v="99100"/>
    <s v="US"/>
    <n v="0"/>
    <x v="4"/>
    <x v="4"/>
    <s v="M"/>
    <x v="0"/>
    <x v="0"/>
    <x v="4"/>
    <s v="United States of America"/>
    <x v="2"/>
    <x v="1"/>
    <x v="0"/>
    <s v="Not ML"/>
  </r>
  <r>
    <n v="544"/>
    <x v="2"/>
    <s v="SE"/>
    <s v="FT"/>
    <x v="10"/>
    <n v="130000"/>
    <s v="USD"/>
    <n v="130000"/>
    <s v="US"/>
    <n v="100"/>
    <x v="4"/>
    <x v="4"/>
    <s v="M"/>
    <x v="1"/>
    <x v="0"/>
    <x v="4"/>
    <s v="United States of America"/>
    <x v="2"/>
    <x v="1"/>
    <x v="2"/>
    <s v="Not ML"/>
  </r>
  <r>
    <n v="545"/>
    <x v="2"/>
    <s v="SE"/>
    <s v="FT"/>
    <x v="10"/>
    <n v="115000"/>
    <s v="USD"/>
    <n v="115000"/>
    <s v="US"/>
    <n v="100"/>
    <x v="4"/>
    <x v="4"/>
    <s v="M"/>
    <x v="1"/>
    <x v="0"/>
    <x v="4"/>
    <s v="United States of America"/>
    <x v="2"/>
    <x v="1"/>
    <x v="2"/>
    <s v="Not ML"/>
  </r>
  <r>
    <n v="546"/>
    <x v="2"/>
    <s v="SE"/>
    <s v="FT"/>
    <x v="10"/>
    <n v="110500"/>
    <s v="USD"/>
    <n v="110500"/>
    <s v="US"/>
    <n v="100"/>
    <x v="4"/>
    <x v="4"/>
    <s v="M"/>
    <x v="1"/>
    <x v="0"/>
    <x v="4"/>
    <s v="United States of America"/>
    <x v="2"/>
    <x v="1"/>
    <x v="2"/>
    <s v="Not ML"/>
  </r>
  <r>
    <n v="547"/>
    <x v="2"/>
    <s v="SE"/>
    <s v="FT"/>
    <x v="10"/>
    <n v="130000"/>
    <s v="USD"/>
    <n v="130000"/>
    <s v="US"/>
    <n v="100"/>
    <x v="4"/>
    <x v="4"/>
    <s v="M"/>
    <x v="1"/>
    <x v="0"/>
    <x v="4"/>
    <s v="United States of America"/>
    <x v="2"/>
    <x v="1"/>
    <x v="2"/>
    <s v="Not ML"/>
  </r>
  <r>
    <n v="548"/>
    <x v="2"/>
    <s v="SE"/>
    <s v="FT"/>
    <x v="5"/>
    <n v="99050"/>
    <s v="USD"/>
    <n v="99050"/>
    <s v="US"/>
    <n v="100"/>
    <x v="4"/>
    <x v="4"/>
    <s v="M"/>
    <x v="1"/>
    <x v="0"/>
    <x v="4"/>
    <s v="United States of America"/>
    <x v="2"/>
    <x v="2"/>
    <x v="2"/>
    <s v="Not ML"/>
  </r>
  <r>
    <n v="549"/>
    <x v="2"/>
    <s v="SE"/>
    <s v="FT"/>
    <x v="10"/>
    <n v="160000"/>
    <s v="USD"/>
    <n v="160000"/>
    <s v="US"/>
    <n v="100"/>
    <x v="4"/>
    <x v="4"/>
    <s v="M"/>
    <x v="1"/>
    <x v="0"/>
    <x v="4"/>
    <s v="United States of America"/>
    <x v="2"/>
    <x v="1"/>
    <x v="2"/>
    <s v="Not ML"/>
  </r>
  <r>
    <n v="550"/>
    <x v="2"/>
    <s v="SE"/>
    <s v="FT"/>
    <x v="0"/>
    <n v="205300"/>
    <s v="USD"/>
    <n v="205300"/>
    <s v="US"/>
    <n v="0"/>
    <x v="4"/>
    <x v="4"/>
    <s v="L"/>
    <x v="1"/>
    <x v="0"/>
    <x v="4"/>
    <s v="United States of America"/>
    <x v="0"/>
    <x v="0"/>
    <x v="0"/>
    <s v="Not ML"/>
  </r>
  <r>
    <n v="551"/>
    <x v="2"/>
    <s v="SE"/>
    <s v="FT"/>
    <x v="0"/>
    <n v="140400"/>
    <s v="USD"/>
    <n v="140400"/>
    <s v="US"/>
    <n v="0"/>
    <x v="4"/>
    <x v="4"/>
    <s v="L"/>
    <x v="1"/>
    <x v="0"/>
    <x v="4"/>
    <s v="United States of America"/>
    <x v="0"/>
    <x v="0"/>
    <x v="0"/>
    <s v="Not ML"/>
  </r>
  <r>
    <n v="552"/>
    <x v="2"/>
    <s v="SE"/>
    <s v="FT"/>
    <x v="0"/>
    <n v="176000"/>
    <s v="USD"/>
    <n v="176000"/>
    <s v="US"/>
    <n v="100"/>
    <x v="4"/>
    <x v="4"/>
    <s v="M"/>
    <x v="1"/>
    <x v="0"/>
    <x v="4"/>
    <s v="United States of America"/>
    <x v="2"/>
    <x v="0"/>
    <x v="2"/>
    <s v="Not ML"/>
  </r>
  <r>
    <n v="553"/>
    <x v="2"/>
    <s v="SE"/>
    <s v="FT"/>
    <x v="0"/>
    <n v="144000"/>
    <s v="USD"/>
    <n v="144000"/>
    <s v="US"/>
    <n v="100"/>
    <x v="4"/>
    <x v="4"/>
    <s v="M"/>
    <x v="1"/>
    <x v="0"/>
    <x v="4"/>
    <s v="United States of America"/>
    <x v="2"/>
    <x v="0"/>
    <x v="2"/>
    <s v="Not ML"/>
  </r>
  <r>
    <n v="554"/>
    <x v="2"/>
    <s v="SE"/>
    <s v="FT"/>
    <x v="10"/>
    <n v="200100"/>
    <s v="USD"/>
    <n v="200100"/>
    <s v="US"/>
    <n v="100"/>
    <x v="4"/>
    <x v="4"/>
    <s v="M"/>
    <x v="1"/>
    <x v="0"/>
    <x v="4"/>
    <s v="United States of America"/>
    <x v="2"/>
    <x v="1"/>
    <x v="2"/>
    <s v="Not ML"/>
  </r>
  <r>
    <n v="555"/>
    <x v="2"/>
    <s v="SE"/>
    <s v="FT"/>
    <x v="10"/>
    <n v="160000"/>
    <s v="USD"/>
    <n v="160000"/>
    <s v="US"/>
    <n v="100"/>
    <x v="4"/>
    <x v="4"/>
    <s v="M"/>
    <x v="1"/>
    <x v="0"/>
    <x v="4"/>
    <s v="United States of America"/>
    <x v="2"/>
    <x v="1"/>
    <x v="2"/>
    <s v="Not ML"/>
  </r>
  <r>
    <n v="556"/>
    <x v="2"/>
    <s v="SE"/>
    <s v="FT"/>
    <x v="10"/>
    <n v="145000"/>
    <s v="USD"/>
    <n v="145000"/>
    <s v="US"/>
    <n v="100"/>
    <x v="4"/>
    <x v="4"/>
    <s v="M"/>
    <x v="1"/>
    <x v="0"/>
    <x v="4"/>
    <s v="United States of America"/>
    <x v="2"/>
    <x v="1"/>
    <x v="2"/>
    <s v="Not ML"/>
  </r>
  <r>
    <n v="557"/>
    <x v="2"/>
    <s v="SE"/>
    <s v="FT"/>
    <x v="10"/>
    <n v="70500"/>
    <s v="USD"/>
    <n v="70500"/>
    <s v="US"/>
    <n v="0"/>
    <x v="4"/>
    <x v="4"/>
    <s v="M"/>
    <x v="1"/>
    <x v="0"/>
    <x v="4"/>
    <s v="United States of America"/>
    <x v="2"/>
    <x v="1"/>
    <x v="0"/>
    <s v="Not ML"/>
  </r>
  <r>
    <n v="558"/>
    <x v="2"/>
    <s v="SE"/>
    <s v="FT"/>
    <x v="0"/>
    <n v="205300"/>
    <s v="USD"/>
    <n v="205300"/>
    <s v="US"/>
    <n v="0"/>
    <x v="4"/>
    <x v="4"/>
    <s v="M"/>
    <x v="1"/>
    <x v="0"/>
    <x v="4"/>
    <s v="United States of America"/>
    <x v="2"/>
    <x v="0"/>
    <x v="0"/>
    <s v="Not ML"/>
  </r>
  <r>
    <n v="559"/>
    <x v="2"/>
    <s v="SE"/>
    <s v="FT"/>
    <x v="0"/>
    <n v="140400"/>
    <s v="USD"/>
    <n v="140400"/>
    <s v="US"/>
    <n v="0"/>
    <x v="4"/>
    <x v="4"/>
    <s v="M"/>
    <x v="1"/>
    <x v="0"/>
    <x v="4"/>
    <s v="United States of America"/>
    <x v="2"/>
    <x v="0"/>
    <x v="0"/>
    <s v="Not ML"/>
  </r>
  <r>
    <n v="560"/>
    <x v="2"/>
    <s v="SE"/>
    <s v="FT"/>
    <x v="44"/>
    <n v="205300"/>
    <s v="USD"/>
    <n v="205300"/>
    <s v="US"/>
    <n v="0"/>
    <x v="4"/>
    <x v="4"/>
    <s v="M"/>
    <x v="1"/>
    <x v="0"/>
    <x v="4"/>
    <s v="United States of America"/>
    <x v="2"/>
    <x v="1"/>
    <x v="0"/>
    <s v="Not ML"/>
  </r>
  <r>
    <n v="561"/>
    <x v="2"/>
    <s v="SE"/>
    <s v="FT"/>
    <x v="44"/>
    <n v="184700"/>
    <s v="USD"/>
    <n v="184700"/>
    <s v="US"/>
    <n v="0"/>
    <x v="4"/>
    <x v="4"/>
    <s v="M"/>
    <x v="1"/>
    <x v="0"/>
    <x v="4"/>
    <s v="United States of America"/>
    <x v="2"/>
    <x v="1"/>
    <x v="0"/>
    <s v="Not ML"/>
  </r>
  <r>
    <n v="562"/>
    <x v="2"/>
    <s v="SE"/>
    <s v="FT"/>
    <x v="10"/>
    <n v="175100"/>
    <s v="USD"/>
    <n v="175100"/>
    <s v="US"/>
    <n v="100"/>
    <x v="4"/>
    <x v="4"/>
    <s v="M"/>
    <x v="1"/>
    <x v="0"/>
    <x v="4"/>
    <s v="United States of America"/>
    <x v="2"/>
    <x v="1"/>
    <x v="2"/>
    <s v="Not ML"/>
  </r>
  <r>
    <n v="563"/>
    <x v="2"/>
    <s v="SE"/>
    <s v="FT"/>
    <x v="10"/>
    <n v="140250"/>
    <s v="USD"/>
    <n v="140250"/>
    <s v="US"/>
    <n v="100"/>
    <x v="4"/>
    <x v="4"/>
    <s v="M"/>
    <x v="1"/>
    <x v="0"/>
    <x v="4"/>
    <s v="United States of America"/>
    <x v="2"/>
    <x v="1"/>
    <x v="2"/>
    <s v="Not ML"/>
  </r>
  <r>
    <n v="564"/>
    <x v="2"/>
    <s v="SE"/>
    <s v="FT"/>
    <x v="5"/>
    <n v="116150"/>
    <s v="USD"/>
    <n v="116150"/>
    <s v="US"/>
    <n v="100"/>
    <x v="4"/>
    <x v="4"/>
    <s v="M"/>
    <x v="1"/>
    <x v="0"/>
    <x v="4"/>
    <s v="United States of America"/>
    <x v="2"/>
    <x v="2"/>
    <x v="2"/>
    <s v="Not ML"/>
  </r>
  <r>
    <n v="565"/>
    <x v="2"/>
    <s v="SE"/>
    <s v="FT"/>
    <x v="10"/>
    <n v="54000"/>
    <s v="USD"/>
    <n v="54000"/>
    <s v="US"/>
    <n v="0"/>
    <x v="4"/>
    <x v="4"/>
    <s v="M"/>
    <x v="1"/>
    <x v="0"/>
    <x v="4"/>
    <s v="United States of America"/>
    <x v="2"/>
    <x v="1"/>
    <x v="0"/>
    <s v="Not ML"/>
  </r>
  <r>
    <n v="566"/>
    <x v="2"/>
    <s v="SE"/>
    <s v="FT"/>
    <x v="5"/>
    <n v="170000"/>
    <s v="USD"/>
    <n v="170000"/>
    <s v="US"/>
    <n v="100"/>
    <x v="4"/>
    <x v="4"/>
    <s v="M"/>
    <x v="1"/>
    <x v="0"/>
    <x v="4"/>
    <s v="United States of America"/>
    <x v="2"/>
    <x v="2"/>
    <x v="2"/>
    <s v="Not ML"/>
  </r>
  <r>
    <n v="567"/>
    <x v="2"/>
    <s v="MI"/>
    <s v="FT"/>
    <x v="5"/>
    <n v="50000"/>
    <s v="GBP"/>
    <n v="65438"/>
    <s v="GB"/>
    <n v="0"/>
    <x v="2"/>
    <x v="2"/>
    <s v="M"/>
    <x v="0"/>
    <x v="0"/>
    <x v="2"/>
    <s v="United Kingdom"/>
    <x v="2"/>
    <x v="2"/>
    <x v="0"/>
    <s v="Not ML"/>
  </r>
  <r>
    <n v="568"/>
    <x v="2"/>
    <s v="SE"/>
    <s v="FT"/>
    <x v="5"/>
    <n v="80000"/>
    <s v="USD"/>
    <n v="80000"/>
    <s v="US"/>
    <n v="100"/>
    <x v="4"/>
    <x v="4"/>
    <s v="M"/>
    <x v="1"/>
    <x v="0"/>
    <x v="4"/>
    <s v="United States of America"/>
    <x v="2"/>
    <x v="2"/>
    <x v="2"/>
    <s v="Not ML"/>
  </r>
  <r>
    <n v="569"/>
    <x v="2"/>
    <s v="SE"/>
    <s v="FT"/>
    <x v="0"/>
    <n v="140000"/>
    <s v="USD"/>
    <n v="140000"/>
    <s v="US"/>
    <n v="100"/>
    <x v="4"/>
    <x v="4"/>
    <s v="M"/>
    <x v="1"/>
    <x v="0"/>
    <x v="4"/>
    <s v="United States of America"/>
    <x v="2"/>
    <x v="0"/>
    <x v="2"/>
    <s v="Not ML"/>
  </r>
  <r>
    <n v="570"/>
    <x v="2"/>
    <s v="SE"/>
    <s v="FT"/>
    <x v="0"/>
    <n v="210000"/>
    <s v="USD"/>
    <n v="210000"/>
    <s v="US"/>
    <n v="100"/>
    <x v="4"/>
    <x v="4"/>
    <s v="M"/>
    <x v="1"/>
    <x v="0"/>
    <x v="4"/>
    <s v="United States of America"/>
    <x v="2"/>
    <x v="0"/>
    <x v="2"/>
    <s v="Not ML"/>
  </r>
  <r>
    <n v="571"/>
    <x v="2"/>
    <s v="SE"/>
    <s v="FT"/>
    <x v="0"/>
    <n v="140000"/>
    <s v="USD"/>
    <n v="140000"/>
    <s v="US"/>
    <n v="100"/>
    <x v="4"/>
    <x v="4"/>
    <s v="M"/>
    <x v="1"/>
    <x v="0"/>
    <x v="4"/>
    <s v="United States of America"/>
    <x v="2"/>
    <x v="0"/>
    <x v="2"/>
    <s v="Not ML"/>
  </r>
  <r>
    <n v="572"/>
    <x v="2"/>
    <s v="SE"/>
    <s v="FT"/>
    <x v="5"/>
    <n v="100000"/>
    <s v="USD"/>
    <n v="100000"/>
    <s v="US"/>
    <n v="100"/>
    <x v="4"/>
    <x v="4"/>
    <s v="M"/>
    <x v="1"/>
    <x v="0"/>
    <x v="4"/>
    <s v="United States of America"/>
    <x v="2"/>
    <x v="2"/>
    <x v="2"/>
    <s v="Not ML"/>
  </r>
  <r>
    <n v="573"/>
    <x v="2"/>
    <s v="SE"/>
    <s v="FT"/>
    <x v="5"/>
    <n v="69000"/>
    <s v="USD"/>
    <n v="69000"/>
    <s v="US"/>
    <n v="100"/>
    <x v="4"/>
    <x v="4"/>
    <s v="M"/>
    <x v="1"/>
    <x v="0"/>
    <x v="4"/>
    <s v="United States of America"/>
    <x v="2"/>
    <x v="2"/>
    <x v="2"/>
    <s v="Not ML"/>
  </r>
  <r>
    <n v="574"/>
    <x v="2"/>
    <s v="SE"/>
    <s v="FT"/>
    <x v="0"/>
    <n v="210000"/>
    <s v="USD"/>
    <n v="210000"/>
    <s v="US"/>
    <n v="100"/>
    <x v="4"/>
    <x v="4"/>
    <s v="M"/>
    <x v="1"/>
    <x v="0"/>
    <x v="4"/>
    <s v="United States of America"/>
    <x v="2"/>
    <x v="0"/>
    <x v="2"/>
    <s v="Not ML"/>
  </r>
  <r>
    <n v="575"/>
    <x v="2"/>
    <s v="SE"/>
    <s v="FT"/>
    <x v="0"/>
    <n v="140000"/>
    <s v="USD"/>
    <n v="140000"/>
    <s v="US"/>
    <n v="100"/>
    <x v="4"/>
    <x v="4"/>
    <s v="M"/>
    <x v="1"/>
    <x v="0"/>
    <x v="4"/>
    <s v="United States of America"/>
    <x v="2"/>
    <x v="0"/>
    <x v="2"/>
    <s v="Not ML"/>
  </r>
  <r>
    <n v="576"/>
    <x v="2"/>
    <s v="SE"/>
    <s v="FT"/>
    <x v="0"/>
    <n v="210000"/>
    <s v="USD"/>
    <n v="210000"/>
    <s v="US"/>
    <n v="100"/>
    <x v="4"/>
    <x v="4"/>
    <s v="M"/>
    <x v="1"/>
    <x v="0"/>
    <x v="4"/>
    <s v="United States of America"/>
    <x v="2"/>
    <x v="0"/>
    <x v="2"/>
    <s v="Not ML"/>
  </r>
  <r>
    <n v="577"/>
    <x v="2"/>
    <s v="SE"/>
    <s v="FT"/>
    <x v="5"/>
    <n v="150075"/>
    <s v="USD"/>
    <n v="150075"/>
    <s v="US"/>
    <n v="100"/>
    <x v="4"/>
    <x v="4"/>
    <s v="M"/>
    <x v="1"/>
    <x v="0"/>
    <x v="4"/>
    <s v="United States of America"/>
    <x v="2"/>
    <x v="2"/>
    <x v="2"/>
    <s v="Not ML"/>
  </r>
  <r>
    <n v="578"/>
    <x v="2"/>
    <s v="SE"/>
    <s v="FT"/>
    <x v="10"/>
    <n v="100000"/>
    <s v="USD"/>
    <n v="100000"/>
    <s v="US"/>
    <n v="100"/>
    <x v="4"/>
    <x v="4"/>
    <s v="M"/>
    <x v="1"/>
    <x v="0"/>
    <x v="4"/>
    <s v="United States of America"/>
    <x v="2"/>
    <x v="1"/>
    <x v="2"/>
    <s v="Not ML"/>
  </r>
  <r>
    <n v="579"/>
    <x v="2"/>
    <s v="SE"/>
    <s v="FT"/>
    <x v="10"/>
    <n v="25000"/>
    <s v="USD"/>
    <n v="25000"/>
    <s v="US"/>
    <n v="100"/>
    <x v="4"/>
    <x v="4"/>
    <s v="M"/>
    <x v="1"/>
    <x v="0"/>
    <x v="4"/>
    <s v="United States of America"/>
    <x v="2"/>
    <x v="1"/>
    <x v="2"/>
    <s v="Not ML"/>
  </r>
  <r>
    <n v="580"/>
    <x v="2"/>
    <s v="SE"/>
    <s v="FT"/>
    <x v="5"/>
    <n v="126500"/>
    <s v="USD"/>
    <n v="126500"/>
    <s v="US"/>
    <n v="100"/>
    <x v="4"/>
    <x v="4"/>
    <s v="M"/>
    <x v="1"/>
    <x v="0"/>
    <x v="4"/>
    <s v="United States of America"/>
    <x v="2"/>
    <x v="2"/>
    <x v="2"/>
    <s v="Not ML"/>
  </r>
  <r>
    <n v="581"/>
    <x v="2"/>
    <s v="SE"/>
    <s v="FT"/>
    <x v="5"/>
    <n v="106260"/>
    <s v="USD"/>
    <n v="106260"/>
    <s v="US"/>
    <n v="100"/>
    <x v="4"/>
    <x v="4"/>
    <s v="M"/>
    <x v="1"/>
    <x v="0"/>
    <x v="4"/>
    <s v="United States of America"/>
    <x v="2"/>
    <x v="2"/>
    <x v="2"/>
    <s v="Not ML"/>
  </r>
  <r>
    <n v="582"/>
    <x v="2"/>
    <s v="SE"/>
    <s v="FT"/>
    <x v="10"/>
    <n v="220110"/>
    <s v="USD"/>
    <n v="220110"/>
    <s v="US"/>
    <n v="100"/>
    <x v="4"/>
    <x v="4"/>
    <s v="M"/>
    <x v="1"/>
    <x v="0"/>
    <x v="4"/>
    <s v="United States of America"/>
    <x v="2"/>
    <x v="1"/>
    <x v="2"/>
    <s v="Not ML"/>
  </r>
  <r>
    <n v="583"/>
    <x v="2"/>
    <s v="SE"/>
    <s v="FT"/>
    <x v="10"/>
    <n v="160080"/>
    <s v="USD"/>
    <n v="160080"/>
    <s v="US"/>
    <n v="100"/>
    <x v="4"/>
    <x v="4"/>
    <s v="M"/>
    <x v="1"/>
    <x v="0"/>
    <x v="4"/>
    <s v="United States of America"/>
    <x v="2"/>
    <x v="1"/>
    <x v="2"/>
    <s v="Not ML"/>
  </r>
  <r>
    <n v="584"/>
    <x v="2"/>
    <s v="SE"/>
    <s v="FT"/>
    <x v="5"/>
    <n v="105000"/>
    <s v="USD"/>
    <n v="105000"/>
    <s v="US"/>
    <n v="100"/>
    <x v="4"/>
    <x v="4"/>
    <s v="M"/>
    <x v="1"/>
    <x v="0"/>
    <x v="4"/>
    <s v="United States of America"/>
    <x v="2"/>
    <x v="2"/>
    <x v="2"/>
    <s v="Not ML"/>
  </r>
  <r>
    <n v="585"/>
    <x v="2"/>
    <s v="SE"/>
    <s v="FT"/>
    <x v="5"/>
    <n v="110925"/>
    <s v="USD"/>
    <n v="110925"/>
    <s v="US"/>
    <n v="100"/>
    <x v="4"/>
    <x v="4"/>
    <s v="M"/>
    <x v="1"/>
    <x v="0"/>
    <x v="4"/>
    <s v="United States of America"/>
    <x v="2"/>
    <x v="2"/>
    <x v="2"/>
    <s v="Not ML"/>
  </r>
  <r>
    <n v="586"/>
    <x v="2"/>
    <s v="MI"/>
    <s v="FT"/>
    <x v="5"/>
    <n v="35000"/>
    <s v="GBP"/>
    <n v="45807"/>
    <s v="GB"/>
    <n v="0"/>
    <x v="2"/>
    <x v="2"/>
    <s v="M"/>
    <x v="0"/>
    <x v="0"/>
    <x v="2"/>
    <s v="United Kingdom"/>
    <x v="2"/>
    <x v="2"/>
    <x v="0"/>
    <s v="Not ML"/>
  </r>
  <r>
    <n v="587"/>
    <x v="2"/>
    <s v="SE"/>
    <s v="FT"/>
    <x v="0"/>
    <n v="140000"/>
    <s v="USD"/>
    <n v="140000"/>
    <s v="US"/>
    <n v="100"/>
    <x v="4"/>
    <x v="4"/>
    <s v="M"/>
    <x v="1"/>
    <x v="0"/>
    <x v="4"/>
    <s v="United States of America"/>
    <x v="2"/>
    <x v="0"/>
    <x v="2"/>
    <s v="Not ML"/>
  </r>
  <r>
    <n v="588"/>
    <x v="2"/>
    <s v="SE"/>
    <s v="FT"/>
    <x v="5"/>
    <n v="99000"/>
    <s v="USD"/>
    <n v="99000"/>
    <s v="US"/>
    <n v="0"/>
    <x v="4"/>
    <x v="4"/>
    <s v="M"/>
    <x v="1"/>
    <x v="0"/>
    <x v="4"/>
    <s v="United States of America"/>
    <x v="2"/>
    <x v="2"/>
    <x v="0"/>
    <s v="Not ML"/>
  </r>
  <r>
    <n v="589"/>
    <x v="2"/>
    <s v="SE"/>
    <s v="FT"/>
    <x v="5"/>
    <n v="60000"/>
    <s v="USD"/>
    <n v="60000"/>
    <s v="US"/>
    <n v="100"/>
    <x v="4"/>
    <x v="4"/>
    <s v="M"/>
    <x v="1"/>
    <x v="0"/>
    <x v="4"/>
    <s v="United States of America"/>
    <x v="2"/>
    <x v="2"/>
    <x v="2"/>
    <s v="Not ML"/>
  </r>
  <r>
    <n v="590"/>
    <x v="2"/>
    <s v="SE"/>
    <s v="FT"/>
    <x v="39"/>
    <n v="192564"/>
    <s v="USD"/>
    <n v="192564"/>
    <s v="US"/>
    <n v="100"/>
    <x v="4"/>
    <x v="4"/>
    <s v="M"/>
    <x v="1"/>
    <x v="0"/>
    <x v="4"/>
    <s v="United States of America"/>
    <x v="2"/>
    <x v="3"/>
    <x v="2"/>
    <s v="Not ML"/>
  </r>
  <r>
    <n v="591"/>
    <x v="2"/>
    <s v="SE"/>
    <s v="FT"/>
    <x v="39"/>
    <n v="144854"/>
    <s v="USD"/>
    <n v="144854"/>
    <s v="US"/>
    <n v="100"/>
    <x v="4"/>
    <x v="4"/>
    <s v="M"/>
    <x v="1"/>
    <x v="0"/>
    <x v="4"/>
    <s v="United States of America"/>
    <x v="2"/>
    <x v="3"/>
    <x v="2"/>
    <s v="Not ML"/>
  </r>
  <r>
    <n v="592"/>
    <x v="2"/>
    <s v="SE"/>
    <s v="FT"/>
    <x v="0"/>
    <n v="230000"/>
    <s v="USD"/>
    <n v="230000"/>
    <s v="US"/>
    <n v="100"/>
    <x v="4"/>
    <x v="4"/>
    <s v="M"/>
    <x v="1"/>
    <x v="0"/>
    <x v="4"/>
    <s v="United States of America"/>
    <x v="2"/>
    <x v="0"/>
    <x v="2"/>
    <s v="Not ML"/>
  </r>
  <r>
    <n v="593"/>
    <x v="2"/>
    <s v="SE"/>
    <s v="FT"/>
    <x v="0"/>
    <n v="150000"/>
    <s v="USD"/>
    <n v="150000"/>
    <s v="US"/>
    <n v="100"/>
    <x v="4"/>
    <x v="4"/>
    <s v="M"/>
    <x v="1"/>
    <x v="0"/>
    <x v="4"/>
    <s v="United States of America"/>
    <x v="2"/>
    <x v="0"/>
    <x v="2"/>
    <s v="Not ML"/>
  </r>
  <r>
    <n v="594"/>
    <x v="2"/>
    <s v="SE"/>
    <s v="FT"/>
    <x v="36"/>
    <n v="150260"/>
    <s v="USD"/>
    <n v="150260"/>
    <s v="US"/>
    <n v="100"/>
    <x v="4"/>
    <x v="4"/>
    <s v="M"/>
    <x v="1"/>
    <x v="0"/>
    <x v="4"/>
    <s v="United States of America"/>
    <x v="2"/>
    <x v="2"/>
    <x v="2"/>
    <s v="Not ML"/>
  </r>
  <r>
    <n v="595"/>
    <x v="2"/>
    <s v="SE"/>
    <s v="FT"/>
    <x v="36"/>
    <n v="109280"/>
    <s v="USD"/>
    <n v="109280"/>
    <s v="US"/>
    <n v="100"/>
    <x v="4"/>
    <x v="4"/>
    <s v="M"/>
    <x v="1"/>
    <x v="0"/>
    <x v="4"/>
    <s v="United States of America"/>
    <x v="2"/>
    <x v="2"/>
    <x v="2"/>
    <s v="Not ML"/>
  </r>
  <r>
    <n v="596"/>
    <x v="2"/>
    <s v="SE"/>
    <s v="FT"/>
    <x v="0"/>
    <n v="210000"/>
    <s v="USD"/>
    <n v="210000"/>
    <s v="US"/>
    <n v="100"/>
    <x v="4"/>
    <x v="4"/>
    <s v="M"/>
    <x v="1"/>
    <x v="0"/>
    <x v="4"/>
    <s v="United States of America"/>
    <x v="2"/>
    <x v="0"/>
    <x v="2"/>
    <s v="Not ML"/>
  </r>
  <r>
    <n v="597"/>
    <x v="2"/>
    <s v="SE"/>
    <s v="FT"/>
    <x v="5"/>
    <n v="170000"/>
    <s v="USD"/>
    <n v="170000"/>
    <s v="US"/>
    <n v="100"/>
    <x v="4"/>
    <x v="4"/>
    <s v="M"/>
    <x v="1"/>
    <x v="0"/>
    <x v="4"/>
    <s v="United States of America"/>
    <x v="2"/>
    <x v="2"/>
    <x v="2"/>
    <s v="Not ML"/>
  </r>
  <r>
    <n v="598"/>
    <x v="2"/>
    <s v="MI"/>
    <s v="FT"/>
    <x v="0"/>
    <n v="160000"/>
    <s v="USD"/>
    <n v="160000"/>
    <s v="US"/>
    <n v="100"/>
    <x v="4"/>
    <x v="4"/>
    <s v="M"/>
    <x v="0"/>
    <x v="0"/>
    <x v="4"/>
    <s v="United States of America"/>
    <x v="2"/>
    <x v="0"/>
    <x v="2"/>
    <s v="Not ML"/>
  </r>
  <r>
    <n v="599"/>
    <x v="2"/>
    <s v="MI"/>
    <s v="FT"/>
    <x v="0"/>
    <n v="130000"/>
    <s v="USD"/>
    <n v="130000"/>
    <s v="US"/>
    <n v="100"/>
    <x v="4"/>
    <x v="4"/>
    <s v="M"/>
    <x v="0"/>
    <x v="0"/>
    <x v="4"/>
    <s v="United States of America"/>
    <x v="2"/>
    <x v="0"/>
    <x v="2"/>
    <s v="Not ML"/>
  </r>
  <r>
    <n v="600"/>
    <x v="2"/>
    <s v="EN"/>
    <s v="FT"/>
    <x v="5"/>
    <n v="67000"/>
    <s v="USD"/>
    <n v="67000"/>
    <s v="CA"/>
    <n v="0"/>
    <x v="15"/>
    <x v="15"/>
    <s v="M"/>
    <x v="2"/>
    <x v="0"/>
    <x v="15"/>
    <s v="Canada"/>
    <x v="2"/>
    <x v="2"/>
    <x v="0"/>
    <s v="Not ML"/>
  </r>
  <r>
    <n v="601"/>
    <x v="2"/>
    <s v="EN"/>
    <s v="FT"/>
    <x v="5"/>
    <n v="52000"/>
    <s v="USD"/>
    <n v="52000"/>
    <s v="CA"/>
    <n v="0"/>
    <x v="15"/>
    <x v="15"/>
    <s v="M"/>
    <x v="2"/>
    <x v="0"/>
    <x v="15"/>
    <s v="Canada"/>
    <x v="2"/>
    <x v="2"/>
    <x v="0"/>
    <s v="Not ML"/>
  </r>
  <r>
    <n v="602"/>
    <x v="2"/>
    <s v="SE"/>
    <s v="FT"/>
    <x v="10"/>
    <n v="154000"/>
    <s v="USD"/>
    <n v="154000"/>
    <s v="US"/>
    <n v="100"/>
    <x v="4"/>
    <x v="4"/>
    <s v="M"/>
    <x v="1"/>
    <x v="0"/>
    <x v="4"/>
    <s v="United States of America"/>
    <x v="2"/>
    <x v="1"/>
    <x v="2"/>
    <s v="Not ML"/>
  </r>
  <r>
    <n v="603"/>
    <x v="2"/>
    <s v="SE"/>
    <s v="FT"/>
    <x v="10"/>
    <n v="126000"/>
    <s v="USD"/>
    <n v="126000"/>
    <s v="US"/>
    <n v="100"/>
    <x v="4"/>
    <x v="4"/>
    <s v="M"/>
    <x v="1"/>
    <x v="0"/>
    <x v="4"/>
    <s v="United States of America"/>
    <x v="2"/>
    <x v="1"/>
    <x v="2"/>
    <s v="Not ML"/>
  </r>
  <r>
    <n v="604"/>
    <x v="2"/>
    <s v="SE"/>
    <s v="FT"/>
    <x v="5"/>
    <n v="129000"/>
    <s v="USD"/>
    <n v="129000"/>
    <s v="US"/>
    <n v="0"/>
    <x v="4"/>
    <x v="4"/>
    <s v="M"/>
    <x v="1"/>
    <x v="0"/>
    <x v="4"/>
    <s v="United States of America"/>
    <x v="2"/>
    <x v="2"/>
    <x v="0"/>
    <s v="Not ML"/>
  </r>
  <r>
    <n v="605"/>
    <x v="2"/>
    <s v="SE"/>
    <s v="FT"/>
    <x v="5"/>
    <n v="150000"/>
    <s v="USD"/>
    <n v="150000"/>
    <s v="US"/>
    <n v="100"/>
    <x v="4"/>
    <x v="4"/>
    <s v="M"/>
    <x v="1"/>
    <x v="0"/>
    <x v="4"/>
    <s v="United States of America"/>
    <x v="2"/>
    <x v="2"/>
    <x v="2"/>
    <s v="Not ML"/>
  </r>
  <r>
    <n v="606"/>
    <x v="2"/>
    <s v="MI"/>
    <s v="FT"/>
    <x v="19"/>
    <n v="200000"/>
    <s v="USD"/>
    <n v="200000"/>
    <s v="IN"/>
    <n v="100"/>
    <x v="4"/>
    <x v="4"/>
    <s v="L"/>
    <x v="0"/>
    <x v="0"/>
    <x v="4"/>
    <s v="India"/>
    <x v="0"/>
    <x v="0"/>
    <x v="2"/>
    <s v="Not M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BA38B0-EDC6-4565-8B4B-B2FFDA26D7ED}" name="PivotTable2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B21:C26" firstHeaderRow="1" firstDataRow="1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id" fld="0" subtotal="count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125D03-5E63-4EF0-BA8C-8F9B0BA8184F}" name="PivotTable1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O20:P25" firstHeaderRow="1" firstDataRow="1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id" fld="0" subtotal="count" baseField="0" baseItem="0"/>
  </dataFields>
  <chartFormats count="5"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D4FE5F-E3A8-4B79-BC0B-FE8D34DACBE9}" name="PivotTable5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O4:P8" firstHeaderRow="1" firstDataRow="1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id" fld="0" subtotal="count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6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3" format="7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13" format="8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0E2B1D-9F78-4C99-8664-CA417378DD0D}" name="PivotTable4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G21:H25" firstHeaderRow="1" firstDataRow="1" firstDataCol="1"/>
  <pivotFields count="21">
    <pivotField dataField="1"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id" fld="0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9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9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A59F92-CDD7-4BB7-85E6-D790FB3FB9C7}" name="PivotTable3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G4:H9" firstHeaderRow="1" firstDataRow="1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id" fld="0" subtotal="count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2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8" format="33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8" format="34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8" format="35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48F82B-9F5B-46D6-BEAF-1C27ACDB5F21}" name="PivotTable1" cacheId="39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gridDropZones="1" multipleFieldFilters="0" chartFormat="8">
  <location ref="B9:H60" firstHeaderRow="1" firstDataRow="2" firstDataCol="3" rowPageCount="4" colPageCount="1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multipleItemSelectionAllowed="1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0">
        <item x="12"/>
        <item x="42"/>
        <item x="16"/>
        <item x="48"/>
        <item x="29"/>
        <item x="28"/>
        <item x="15"/>
        <item x="40"/>
        <item x="34"/>
        <item x="10"/>
        <item x="36"/>
        <item x="44"/>
        <item x="0"/>
        <item x="20"/>
        <item x="45"/>
        <item x="46"/>
        <item x="18"/>
        <item x="7"/>
        <item x="2"/>
        <item x="11"/>
        <item x="3"/>
        <item x="22"/>
        <item x="5"/>
        <item x="49"/>
        <item x="31"/>
        <item x="8"/>
        <item x="27"/>
        <item x="35"/>
        <item x="21"/>
        <item x="1"/>
        <item x="38"/>
        <item x="23"/>
        <item x="37"/>
        <item x="33"/>
        <item x="14"/>
        <item x="47"/>
        <item x="17"/>
        <item x="13"/>
        <item x="6"/>
        <item x="9"/>
        <item x="24"/>
        <item x="19"/>
        <item x="26"/>
        <item x="32"/>
        <item x="25"/>
        <item x="39"/>
        <item x="43"/>
        <item x="30"/>
        <item x="4"/>
        <item x="4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0">
        <item x="19"/>
        <item x="12"/>
        <item x="42"/>
        <item x="48"/>
        <item x="16"/>
        <item x="29"/>
        <item x="28"/>
        <item x="15"/>
        <item x="40"/>
        <item x="34"/>
        <item x="10"/>
        <item x="36"/>
        <item x="44"/>
        <item x="0"/>
        <item x="20"/>
        <item x="45"/>
        <item x="18"/>
        <item x="46"/>
        <item x="7"/>
        <item x="2"/>
        <item x="11"/>
        <item x="3"/>
        <item x="22"/>
        <item x="5"/>
        <item x="8"/>
        <item x="49"/>
        <item x="35"/>
        <item x="27"/>
        <item x="31"/>
        <item x="21"/>
        <item x="1"/>
        <item x="38"/>
        <item x="23"/>
        <item x="37"/>
        <item x="14"/>
        <item x="33"/>
        <item x="47"/>
        <item x="17"/>
        <item x="13"/>
        <item x="6"/>
        <item x="9"/>
        <item x="24"/>
        <item x="26"/>
        <item x="32"/>
        <item x="25"/>
        <item x="39"/>
        <item x="43"/>
        <item x="30"/>
        <item x="4"/>
        <item x="4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">
        <item x="1"/>
        <item x="3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50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">
        <item x="2"/>
        <item x="1"/>
        <item x="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0"/>
    <field x="11"/>
    <field x="15"/>
  </rowFields>
  <rowItems count="50">
    <i>
      <x/>
      <x v="1"/>
      <x v="46"/>
    </i>
    <i>
      <x v="1"/>
      <x v="2"/>
      <x v="1"/>
    </i>
    <i>
      <x v="2"/>
      <x v="4"/>
      <x v="3"/>
    </i>
    <i>
      <x v="3"/>
      <x v="3"/>
      <x v="2"/>
    </i>
    <i>
      <x v="4"/>
      <x v="5"/>
      <x v="4"/>
    </i>
    <i>
      <x v="5"/>
      <x v="6"/>
      <x v="5"/>
    </i>
    <i>
      <x v="6"/>
      <x v="7"/>
      <x v="6"/>
    </i>
    <i>
      <x v="7"/>
      <x v="8"/>
      <x v="43"/>
    </i>
    <i>
      <x v="8"/>
      <x v="9"/>
      <x v="7"/>
    </i>
    <i>
      <x v="9"/>
      <x v="10"/>
      <x v="8"/>
    </i>
    <i>
      <x v="10"/>
      <x v="11"/>
      <x v="9"/>
    </i>
    <i>
      <x v="11"/>
      <x v="12"/>
      <x v="11"/>
    </i>
    <i>
      <x v="12"/>
      <x v="13"/>
      <x v="15"/>
    </i>
    <i>
      <x v="13"/>
      <x v="14"/>
      <x v="12"/>
    </i>
    <i>
      <x v="14"/>
      <x v="15"/>
      <x/>
    </i>
    <i>
      <x v="15"/>
      <x v="17"/>
      <x v="13"/>
    </i>
    <i>
      <x v="16"/>
      <x v="16"/>
      <x v="42"/>
    </i>
    <i>
      <x v="17"/>
      <x v="18"/>
      <x v="14"/>
    </i>
    <i>
      <x v="18"/>
      <x v="19"/>
      <x v="47"/>
    </i>
    <i>
      <x v="19"/>
      <x v="20"/>
      <x v="16"/>
    </i>
    <i>
      <x v="20"/>
      <x v="21"/>
      <x v="17"/>
    </i>
    <i>
      <x v="21"/>
      <x v="22"/>
      <x v="10"/>
    </i>
    <i>
      <x v="22"/>
      <x v="23"/>
      <x v="18"/>
    </i>
    <i>
      <x v="23"/>
      <x v="25"/>
      <x v="22"/>
    </i>
    <i>
      <x v="24"/>
      <x v="28"/>
      <x v="23"/>
    </i>
    <i>
      <x v="25"/>
      <x v="24"/>
      <x v="19"/>
    </i>
    <i>
      <x v="26"/>
      <x v="27"/>
      <x v="21"/>
    </i>
    <i>
      <x v="27"/>
      <x v="26"/>
      <x v="20"/>
    </i>
    <i>
      <x v="28"/>
      <x v="29"/>
      <x v="24"/>
    </i>
    <i>
      <x v="29"/>
      <x v="30"/>
      <x v="25"/>
    </i>
    <i>
      <x v="30"/>
      <x v="31"/>
      <x v="26"/>
    </i>
    <i>
      <x v="31"/>
      <x v="32"/>
      <x v="27"/>
    </i>
    <i>
      <x v="32"/>
      <x v="33"/>
      <x v="31"/>
    </i>
    <i>
      <x v="33"/>
      <x v="35"/>
      <x v="29"/>
    </i>
    <i>
      <x v="34"/>
      <x v="34"/>
      <x v="30"/>
    </i>
    <i>
      <x v="35"/>
      <x v="36"/>
      <x v="28"/>
    </i>
    <i>
      <x v="36"/>
      <x v="37"/>
      <x v="34"/>
    </i>
    <i>
      <x v="37"/>
      <x v="38"/>
      <x v="32"/>
    </i>
    <i>
      <x v="38"/>
      <x v="39"/>
      <x v="33"/>
    </i>
    <i>
      <x v="39"/>
      <x v="40"/>
      <x v="35"/>
    </i>
    <i>
      <x v="40"/>
      <x v="41"/>
      <x v="37"/>
    </i>
    <i>
      <x v="41"/>
      <x/>
      <x v="36"/>
    </i>
    <i>
      <x v="42"/>
      <x v="42"/>
      <x v="38"/>
    </i>
    <i>
      <x v="43"/>
      <x v="43"/>
      <x v="39"/>
    </i>
    <i>
      <x v="44"/>
      <x v="44"/>
      <x v="40"/>
    </i>
    <i>
      <x v="45"/>
      <x v="45"/>
      <x v="41"/>
    </i>
    <i>
      <x v="46"/>
      <x v="46"/>
      <x v="44"/>
    </i>
    <i>
      <x v="47"/>
      <x v="47"/>
      <x v="45"/>
    </i>
    <i>
      <x v="48"/>
      <x v="48"/>
      <x v="48"/>
    </i>
    <i>
      <x v="49"/>
      <x v="49"/>
      <x v="49"/>
    </i>
  </rowItems>
  <colFields count="1">
    <field x="1"/>
  </colFields>
  <colItems count="4">
    <i>
      <x/>
    </i>
    <i>
      <x v="1"/>
    </i>
    <i>
      <x v="2"/>
    </i>
    <i t="grand">
      <x/>
    </i>
  </colItems>
  <pageFields count="4">
    <pageField fld="17" hier="-1"/>
    <pageField fld="18" hier="-1"/>
    <pageField fld="14" hier="-1"/>
    <pageField fld="13" hier="-1"/>
  </pageFields>
  <dataFields count="1">
    <dataField name="Average of salary_in_usd" fld="7" subtotal="average" baseField="14" baseItem="48" numFmtId="164"/>
  </dataFields>
  <formats count="1">
    <format dxfId="53">
      <pivotArea outline="0" collapsedLevelsAreSubtotals="1" fieldPosition="0"/>
    </format>
  </formats>
  <chartFormats count="5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42854E-C350-42BA-8174-56FF6FD8ECF1}" name="PivotTable14" cacheId="3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1">
  <location ref="B38:F42" firstHeaderRow="1" firstDataRow="2" firstDataCol="1" rowPageCount="4" colPageCount="1"/>
  <pivotFields count="21">
    <pivotField dataField="1"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h="1" x="45"/>
        <item h="1" x="42"/>
        <item h="1" x="48"/>
        <item h="1" x="16"/>
        <item h="1" x="29"/>
        <item h="1" x="28"/>
        <item h="1" x="15"/>
        <item h="1" x="34"/>
        <item h="1" x="10"/>
        <item h="1" x="36"/>
        <item h="1" x="22"/>
        <item h="1" x="44"/>
        <item h="1" x="20"/>
        <item h="1" x="46"/>
        <item h="1" x="7"/>
        <item h="1" x="0"/>
        <item h="1" x="11"/>
        <item h="1" x="3"/>
        <item h="1" x="5"/>
        <item h="1" x="8"/>
        <item h="1" x="35"/>
        <item h="1" x="27"/>
        <item h="1" x="49"/>
        <item h="1" x="31"/>
        <item h="1" x="21"/>
        <item h="1" x="1"/>
        <item h="1" x="38"/>
        <item h="1" x="23"/>
        <item h="1" x="47"/>
        <item h="1" x="33"/>
        <item h="1" x="14"/>
        <item h="1" x="37"/>
        <item h="1" x="13"/>
        <item h="1" x="6"/>
        <item h="1" x="17"/>
        <item h="1" x="9"/>
        <item h="1" x="19"/>
        <item h="1" x="24"/>
        <item h="1" x="26"/>
        <item h="1" x="32"/>
        <item h="1" x="25"/>
        <item h="1" x="39"/>
        <item h="1" x="18"/>
        <item h="1" x="40"/>
        <item h="1" x="43"/>
        <item h="1" x="30"/>
        <item h="1" x="12"/>
        <item h="1" x="2"/>
        <item x="4"/>
        <item h="1" x="41"/>
        <item t="default"/>
      </items>
    </pivotField>
    <pivotField showAll="0"/>
    <pivotField axis="axisRow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sd="0" x="2"/>
        <item sd="0" x="1"/>
        <item sd="0" x="3"/>
        <item sd="0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</pivotFields>
  <rowFields count="1">
    <field x="17"/>
  </rowFields>
  <rowItems count="3">
    <i>
      <x/>
    </i>
    <i>
      <x v="1"/>
    </i>
    <i>
      <x v="2"/>
    </i>
  </rowItems>
  <colFields count="1">
    <field x="13"/>
  </colFields>
  <colItems count="4">
    <i>
      <x/>
    </i>
    <i>
      <x v="1"/>
    </i>
    <i>
      <x v="2"/>
    </i>
    <i>
      <x v="3"/>
    </i>
  </colItems>
  <pageFields count="4">
    <pageField fld="15" hier="-1"/>
    <pageField fld="14" hier="-1"/>
    <pageField fld="18" hier="-1"/>
    <pageField fld="19" hier="-1"/>
  </pageFields>
  <dataFields count="1">
    <dataField name="Count of id" fld="0" subtotal="count" baseField="16" baseItem="0"/>
  </dataFields>
  <formats count="1">
    <format dxfId="52">
      <pivotArea outline="0" collapsedLevelsAreSubtotals="1" fieldPosition="0"/>
    </format>
  </formats>
  <chartFormats count="8">
    <chartFormat chart="10" format="8" series="1">
      <pivotArea type="data" outline="0" fieldPosition="0">
        <references count="1">
          <reference field="13" count="1" selected="0">
            <x v="0"/>
          </reference>
        </references>
      </pivotArea>
    </chartFormat>
    <chartFormat chart="10" format="9" series="1">
      <pivotArea type="data" outline="0" fieldPosition="0">
        <references count="1">
          <reference field="13" count="1" selected="0">
            <x v="1"/>
          </reference>
        </references>
      </pivotArea>
    </chartFormat>
    <chartFormat chart="10" format="10" series="1">
      <pivotArea type="data" outline="0" fieldPosition="0">
        <references count="1">
          <reference field="13" count="1" selected="0">
            <x v="2"/>
          </reference>
        </references>
      </pivotArea>
    </chartFormat>
    <chartFormat chart="10" format="11" series="1">
      <pivotArea type="data" outline="0" fieldPosition="0">
        <references count="1">
          <reference field="13" count="1" selected="0">
            <x v="3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10" format="1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0" format="1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10" format="1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57385F-FA59-430F-889C-48A04D288FD7}" name="PivotTable12" cacheId="3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2">
  <location ref="K9:O13" firstHeaderRow="1" firstDataRow="2" firstDataCol="1" rowPageCount="5" colPageCount="1"/>
  <pivotFields count="21">
    <pivotField dataField="1" showAll="0"/>
    <pivotField axis="axisPage" multipleItemSelectionAllowed="1" showAll="0">
      <items count="4">
        <item h="1" x="0"/>
        <item h="1"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Row" multipleItemSelectionAllowed="1" showAll="0">
      <items count="4">
        <item x="0"/>
        <item x="2"/>
        <item x="1"/>
        <item t="default"/>
      </items>
    </pivotField>
    <pivotField axis="axisCol" multipleItemSelectionAllowed="1" showAll="0">
      <items count="5">
        <item sd="0" x="2"/>
        <item sd="0" x="1"/>
        <item sd="0" x="3"/>
        <item sd="0" x="0"/>
        <item t="default"/>
      </items>
    </pivotField>
    <pivotField axis="axisPage" multipleItemSelectionAllowed="1" showAll="0">
      <items count="4">
        <item x="0"/>
        <item x="1"/>
        <item x="2"/>
        <item t="default"/>
      </items>
    </pivotField>
    <pivotField showAll="0"/>
  </pivotFields>
  <rowFields count="1">
    <field x="17"/>
  </rowFields>
  <rowItems count="3">
    <i>
      <x/>
    </i>
    <i>
      <x v="1"/>
    </i>
    <i>
      <x v="2"/>
    </i>
  </rowItems>
  <colFields count="1">
    <field x="18"/>
  </colFields>
  <colItems count="4">
    <i>
      <x/>
    </i>
    <i>
      <x v="1"/>
    </i>
    <i>
      <x v="2"/>
    </i>
    <i>
      <x v="3"/>
    </i>
  </colItems>
  <pageFields count="5">
    <pageField fld="1" hier="-1"/>
    <pageField fld="15" hier="-1"/>
    <pageField fld="14" hier="-1"/>
    <pageField fld="13" hier="-1"/>
    <pageField fld="19" hier="-1"/>
  </pageFields>
  <dataFields count="1">
    <dataField name="Count of id" fld="0" subtotal="count" showDataAs="percentOfRow" baseField="16" baseItem="0" numFmtId="10"/>
  </dataFields>
  <formats count="3">
    <format dxfId="49">
      <pivotArea outline="0" collapsedLevelsAreSubtotals="1" fieldPosition="0"/>
    </format>
    <format dxfId="50">
      <pivotArea outline="0" fieldPosition="0">
        <references count="1">
          <reference field="4294967294" count="1">
            <x v="0"/>
          </reference>
        </references>
      </pivotArea>
    </format>
    <format dxfId="51">
      <pivotArea dataOnly="0" labelOnly="1" fieldPosition="0">
        <references count="1">
          <reference field="18" count="0"/>
        </references>
      </pivotArea>
    </format>
  </formats>
  <chartFormats count="13">
    <chartFormat chart="8" format="3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8" format="3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8" format="3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8" format="4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10" format="4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10" format="4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0" format="4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10" format="4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E79520-771D-4A10-829D-E2E586110E7E}" name="PivotTable1" cacheId="3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0">
  <location ref="B9:E13" firstHeaderRow="1" firstDataRow="2" firstDataCol="1" rowPageCount="4" colPageCount="1"/>
  <pivotFields count="21">
    <pivotField showAll="0"/>
    <pivotField axis="axisCol" multipleItemSelectionAllowe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h="1" x="45"/>
        <item h="1" x="42"/>
        <item h="1" x="48"/>
        <item h="1" x="16"/>
        <item h="1" x="29"/>
        <item h="1" x="28"/>
        <item h="1" x="15"/>
        <item h="1" x="34"/>
        <item h="1" x="10"/>
        <item h="1" x="36"/>
        <item h="1" x="22"/>
        <item h="1" x="44"/>
        <item h="1" x="20"/>
        <item h="1" x="46"/>
        <item h="1" x="7"/>
        <item h="1" x="0"/>
        <item h="1" x="11"/>
        <item h="1" x="3"/>
        <item h="1" x="5"/>
        <item h="1" x="8"/>
        <item h="1" x="35"/>
        <item h="1" x="27"/>
        <item h="1" x="49"/>
        <item h="1" x="31"/>
        <item h="1" x="21"/>
        <item h="1" x="1"/>
        <item h="1" x="38"/>
        <item h="1" x="23"/>
        <item h="1" x="47"/>
        <item h="1" x="33"/>
        <item h="1" x="14"/>
        <item h="1" x="37"/>
        <item h="1" x="13"/>
        <item h="1" x="6"/>
        <item h="1" x="17"/>
        <item h="1" x="9"/>
        <item h="1" x="19"/>
        <item h="1" x="24"/>
        <item h="1" x="26"/>
        <item h="1" x="32"/>
        <item h="1" x="25"/>
        <item h="1" x="39"/>
        <item h="1" x="18"/>
        <item h="1" x="40"/>
        <item h="1" x="43"/>
        <item h="1" x="30"/>
        <item h="1" x="12"/>
        <item h="1" x="2"/>
        <item x="4"/>
        <item h="1" x="41"/>
        <item t="default"/>
      </items>
    </pivotField>
    <pivotField showAll="0"/>
    <pivotField axis="axisRow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sd="0" x="2"/>
        <item sd="0" x="1"/>
        <item sd="0" x="3"/>
        <item sd="0" x="0"/>
        <item t="default"/>
      </items>
    </pivotField>
    <pivotField showAll="0"/>
    <pivotField showAll="0"/>
  </pivotFields>
  <rowFields count="1">
    <field x="17"/>
  </rowFields>
  <rowItems count="3">
    <i>
      <x/>
    </i>
    <i>
      <x v="1"/>
    </i>
    <i>
      <x v="2"/>
    </i>
  </rowItems>
  <colFields count="1">
    <field x="1"/>
  </colFields>
  <colItems count="3">
    <i>
      <x/>
    </i>
    <i>
      <x v="1"/>
    </i>
    <i>
      <x v="2"/>
    </i>
  </colItems>
  <pageFields count="4">
    <pageField fld="15" hier="-1"/>
    <pageField fld="18" hier="-1"/>
    <pageField fld="14" hier="-1"/>
    <pageField fld="13" hier="-1"/>
  </pageFields>
  <dataFields count="1">
    <dataField name="Average of salary_in_usd" fld="7" subtotal="average" baseField="16" baseItem="2"/>
  </dataFields>
  <formats count="1">
    <format dxfId="48">
      <pivotArea outline="0" collapsedLevelsAreSubtotals="1" fieldPosition="0"/>
    </format>
  </formats>
  <chartFormats count="4">
    <chartFormat chart="9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9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9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AF0866-1DDD-4D50-BCB3-B4C7058F4749}" name="PivotTable1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B10:C15" firstHeaderRow="1" firstDataRow="1" firstDataCol="1" rowPageCount="6" colPageCount="1"/>
  <pivotFields count="21"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axis="axisPage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6">
    <pageField fld="1" hier="-1"/>
    <pageField fld="15" hier="-1"/>
    <pageField fld="18" hier="-1"/>
    <pageField fld="17" hier="-1"/>
    <pageField fld="14" hier="-1"/>
    <pageField fld="19" hier="-1"/>
  </pageFields>
  <dataFields count="1">
    <dataField name="Average of salary_in_usd" fld="7" subtotal="average" baseField="12" baseItem="1" numFmtId="164"/>
  </dataFields>
  <formats count="1">
    <format dxfId="47">
      <pivotArea outline="0" collapsedLevelsAreSubtotals="1" fieldPosition="0"/>
    </format>
  </formats>
  <chartFormats count="1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B1BBF1-1DF3-43C6-9662-7700C6B9DF40}" name="PivotTable15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L10:M15" firstHeaderRow="1" firstDataRow="1" firstDataCol="1" rowPageCount="5" colPageCount="1"/>
  <pivotFields count="21"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axis="axisPage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5">
    <pageField fld="1" hier="-1"/>
    <pageField fld="15" hier="-1"/>
    <pageField fld="18" hier="-1"/>
    <pageField fld="17" hier="-1"/>
    <pageField fld="14" hier="-1"/>
  </pageFields>
  <dataFields count="1">
    <dataField name="Sum of salary_in_usd" fld="7" baseField="0" baseItem="0" numFmtId="164"/>
  </dataFields>
  <formats count="1">
    <format dxfId="46">
      <pivotArea outline="0" collapsedLevelsAreSubtotals="1" fieldPosition="0"/>
    </format>
  </formats>
  <chartFormats count="1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BEBDCB-AFD6-42C2-8BA5-B7A865AFF5BD}" name="PivotTable16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J10:K21" firstHeaderRow="1" firstDataRow="1" firstDataCol="1" rowPageCount="5" colPageCount="1"/>
  <pivotFields count="21"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Row" showAll="0" measureFilter="1" sortType="descending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multipleItemSelectionAllowed="1" showAll="0"/>
    <pivotField showAll="0"/>
    <pivotField showAll="0"/>
  </pivotFields>
  <rowFields count="1">
    <field x="4"/>
  </rowFields>
  <rowItems count="11">
    <i>
      <x v="14"/>
    </i>
    <i>
      <x v="45"/>
    </i>
    <i>
      <x v="28"/>
    </i>
    <i>
      <x v="46"/>
    </i>
    <i>
      <x v="25"/>
    </i>
    <i>
      <x v="16"/>
    </i>
    <i>
      <x v="3"/>
    </i>
    <i>
      <x v="2"/>
    </i>
    <i>
      <x v="23"/>
    </i>
    <i>
      <x v="29"/>
    </i>
    <i t="grand">
      <x/>
    </i>
  </rowItems>
  <colItems count="1">
    <i/>
  </colItems>
  <pageFields count="5">
    <pageField fld="1" hier="-1"/>
    <pageField fld="15" hier="-1"/>
    <pageField fld="17" hier="-1"/>
    <pageField fld="14" hier="-1"/>
    <pageField fld="13" hier="-1"/>
  </pageFields>
  <dataFields count="1">
    <dataField name="Average of salary_in_usd" fld="7" subtotal="average" baseField="4" baseItem="0" numFmtId="164"/>
  </dataFields>
  <formats count="1">
    <format dxfId="45">
      <pivotArea outline="0" collapsedLevelsAreSubtotals="1" fieldPosition="0"/>
    </format>
  </formats>
  <chartFormats count="3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F4F3B1-EE7D-4E40-83D1-A37B3F2BA6FF}" name="PivotTable1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B10:C15" firstHeaderRow="1" firstDataRow="1" firstDataCol="1" rowPageCount="5" colPageCount="1"/>
  <pivotFields count="21"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Row" multipleItemSelectionAllowed="1" showAll="0">
      <items count="5">
        <item sd="0" x="2"/>
        <item sd="0" x="1"/>
        <item sd="0" x="3"/>
        <item sd="0" x="0"/>
        <item t="default"/>
      </items>
    </pivotField>
    <pivotField showAll="0"/>
    <pivotField showAll="0"/>
  </pivotFields>
  <rowFields count="2">
    <field x="18"/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5">
    <pageField fld="1" hier="-1"/>
    <pageField fld="15" hier="-1"/>
    <pageField fld="17" hier="-1"/>
    <pageField fld="14" hier="-1"/>
    <pageField fld="13" hier="-1"/>
  </pageFields>
  <dataFields count="1">
    <dataField name="Sum of salary_in_usd" fld="7" baseField="0" baseItem="0" numFmtId="164"/>
  </dataFields>
  <formats count="1">
    <format dxfId="44">
      <pivotArea outline="0" collapsedLevelsAreSubtotals="1" fieldPosition="0"/>
    </format>
  </formats>
  <chartFormats count="2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E3921B-02D7-4D9B-9232-6200EE86CDFB}" name="PivotTable21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B37:C48" firstHeaderRow="1" firstDataRow="1" firstDataCol="1" rowPageCount="6" colPageCount="1"/>
  <pivotFields count="21">
    <pivotField showAll="0"/>
    <pivotField axis="axisPage" multipleItemSelectionAllowed="1" showAll="0">
      <items count="4">
        <item h="1" x="0"/>
        <item h="1" x="1"/>
        <item x="2"/>
        <item t="default"/>
      </items>
    </pivotField>
    <pivotField showAll="0"/>
    <pivotField showAll="0"/>
    <pivotField axis="axisRow" showAll="0" sortType="descending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h="1" x="2"/>
        <item h="1" x="1"/>
        <item h="1" x="3"/>
        <item x="0"/>
        <item t="default"/>
      </items>
    </pivotField>
    <pivotField showAll="0"/>
    <pivotField showAll="0"/>
  </pivotFields>
  <rowFields count="1">
    <field x="4"/>
  </rowFields>
  <rowItems count="11">
    <i>
      <x v="3"/>
    </i>
    <i>
      <x v="25"/>
    </i>
    <i>
      <x v="30"/>
    </i>
    <i>
      <x v="21"/>
    </i>
    <i>
      <x v="46"/>
    </i>
    <i>
      <x v="1"/>
    </i>
    <i>
      <x v="40"/>
    </i>
    <i>
      <x v="22"/>
    </i>
    <i>
      <x v="48"/>
    </i>
    <i>
      <x v="4"/>
    </i>
    <i t="grand">
      <x/>
    </i>
  </rowItems>
  <colItems count="1">
    <i/>
  </colItems>
  <pageFields count="6">
    <pageField fld="1" hier="-1"/>
    <pageField fld="15" hier="-1"/>
    <pageField fld="17" hier="-1"/>
    <pageField fld="18" hier="-1"/>
    <pageField fld="14" hier="-1"/>
    <pageField fld="13" hier="-1"/>
  </pageFields>
  <dataFields count="1">
    <dataField name="Average of salary_in_usd" fld="7" subtotal="average" baseField="4" baseItem="0" numFmtId="164"/>
  </dataFields>
  <formats count="1">
    <format dxfId="43">
      <pivotArea outline="0" collapsedLevelsAreSubtotals="1" fieldPosition="0"/>
    </format>
  </formats>
  <chartFormats count="3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0774B2-2A8D-4982-B079-5F035DAA0A75}" name="PivotTable1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B11:C15" firstHeaderRow="1" firstDataRow="1" firstDataCol="1" rowPageCount="6" colPageCount="1"/>
  <pivotFields count="21">
    <pivotField showAll="0"/>
    <pivotField axis="axisRow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Page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Page" showAll="0">
      <items count="5">
        <item x="2"/>
        <item x="3"/>
        <item x="0"/>
        <item x="1"/>
        <item t="default"/>
      </items>
    </pivotField>
    <pivotField axis="axisPage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pageFields count="6">
    <pageField fld="15" hier="-1"/>
    <pageField fld="18" hier="-1"/>
    <pageField fld="4" hier="-1"/>
    <pageField fld="14" hier="-1"/>
    <pageField fld="13" hier="-1"/>
    <pageField fld="17" hier="-1"/>
  </pageFields>
  <dataFields count="1">
    <dataField name="Average of salary_in_usd" fld="7" subtotal="average" baseField="14" baseItem="48" numFmtId="164"/>
  </dataFields>
  <formats count="1">
    <format dxfId="42">
      <pivotArea outline="0" collapsedLevelsAreSubtotals="1" fieldPosition="0"/>
    </format>
  </formats>
  <chartFormats count="4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166C9F-19D8-42D6-A327-1C4ECDB628F9}" name="PivotTable1" cacheId="39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14">
  <location ref="Q12:T64" firstHeaderRow="1" firstDataRow="2" firstDataCol="1" rowPageCount="5" colPageCount="1"/>
  <pivotFields count="21">
    <pivotField dataField="1" showAll="0"/>
    <pivotField axis="axisCol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Row" multipleItemSelectionAllowed="1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1"/>
  </colFields>
  <colItems count="3">
    <i>
      <x/>
    </i>
    <i>
      <x v="1"/>
    </i>
    <i>
      <x v="2"/>
    </i>
  </colItems>
  <pageFields count="5">
    <pageField fld="15" hier="-1"/>
    <pageField fld="18" hier="-1"/>
    <pageField fld="14" hier="-1"/>
    <pageField fld="17" hier="-1"/>
    <pageField fld="13" hier="-1"/>
  </pageFields>
  <dataFields count="1">
    <dataField name="Count of id" fld="0" subtotal="count" baseField="4" baseItem="4" numFmtId="1"/>
  </dataFields>
  <formats count="2">
    <format dxfId="40">
      <pivotArea collapsedLevelsAreSubtotals="1" fieldPosition="0">
        <references count="1">
          <reference field="4" count="8">
            <x v="4"/>
            <x v="31"/>
            <x v="35"/>
            <x v="36"/>
            <x v="37"/>
            <x v="38"/>
            <x v="39"/>
            <x v="40"/>
          </reference>
        </references>
      </pivotArea>
    </format>
    <format dxfId="4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2D9739-B496-475E-82D3-B55F221A5C9A}" name="PivotTable2" cacheId="39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14">
  <location ref="W82:Z123" firstHeaderRow="1" firstDataRow="2" firstDataCol="1" rowPageCount="5" colPageCount="1"/>
  <pivotFields count="21">
    <pivotField dataField="1" showAll="0"/>
    <pivotField axis="axisCol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Row" multipleItemSelectionAllowed="1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h="1" x="45"/>
        <item h="1" x="42"/>
        <item h="1" x="48"/>
        <item h="1" x="16"/>
        <item h="1" x="29"/>
        <item h="1" x="28"/>
        <item h="1" x="15"/>
        <item h="1" x="34"/>
        <item h="1" x="10"/>
        <item h="1" x="36"/>
        <item h="1" x="22"/>
        <item h="1" x="44"/>
        <item h="1" x="20"/>
        <item h="1" x="46"/>
        <item h="1" x="7"/>
        <item h="1" x="0"/>
        <item h="1" x="11"/>
        <item h="1" x="3"/>
        <item h="1" x="5"/>
        <item h="1" x="8"/>
        <item h="1" x="35"/>
        <item h="1" x="27"/>
        <item h="1" x="49"/>
        <item h="1" x="31"/>
        <item h="1" x="21"/>
        <item h="1" x="1"/>
        <item h="1" x="38"/>
        <item h="1" x="23"/>
        <item h="1" x="47"/>
        <item h="1" x="33"/>
        <item h="1" x="14"/>
        <item h="1" x="37"/>
        <item h="1" x="13"/>
        <item h="1" x="6"/>
        <item h="1" x="17"/>
        <item h="1" x="9"/>
        <item h="1" x="19"/>
        <item h="1" x="24"/>
        <item h="1" x="26"/>
        <item h="1" x="32"/>
        <item h="1" x="25"/>
        <item h="1" x="39"/>
        <item h="1" x="18"/>
        <item h="1" x="40"/>
        <item h="1" x="43"/>
        <item h="1" x="30"/>
        <item h="1" x="12"/>
        <item h="1" x="2"/>
        <item x="4"/>
        <item h="1"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4"/>
  </rowFields>
  <rowItems count="40"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>
      <x v="23"/>
    </i>
    <i>
      <x v="24"/>
    </i>
    <i>
      <x v="25"/>
    </i>
    <i>
      <x v="28"/>
    </i>
    <i>
      <x v="29"/>
    </i>
    <i>
      <x v="30"/>
    </i>
    <i>
      <x v="32"/>
    </i>
    <i>
      <x v="33"/>
    </i>
    <i>
      <x v="34"/>
    </i>
    <i>
      <x v="37"/>
    </i>
    <i>
      <x v="38"/>
    </i>
    <i>
      <x v="40"/>
    </i>
    <i>
      <x v="42"/>
    </i>
    <i>
      <x v="43"/>
    </i>
    <i>
      <x v="44"/>
    </i>
    <i>
      <x v="45"/>
    </i>
    <i>
      <x v="46"/>
    </i>
    <i>
      <x v="48"/>
    </i>
    <i>
      <x v="49"/>
    </i>
    <i t="grand">
      <x/>
    </i>
  </rowItems>
  <colFields count="1">
    <field x="1"/>
  </colFields>
  <colItems count="3">
    <i>
      <x/>
    </i>
    <i>
      <x v="1"/>
    </i>
    <i>
      <x v="2"/>
    </i>
  </colItems>
  <pageFields count="5">
    <pageField fld="15" hier="-1"/>
    <pageField fld="18" hier="-1"/>
    <pageField fld="14" hier="-1"/>
    <pageField fld="17" hier="-1"/>
    <pageField fld="13" hier="-1"/>
  </pageFields>
  <dataFields count="1">
    <dataField name="Count of id" fld="0" subtotal="count" baseField="4" baseItem="4" numFmtId="1"/>
  </dataFields>
  <formats count="2">
    <format dxfId="38">
      <pivotArea collapsedLevelsAreSubtotals="1" fieldPosition="0">
        <references count="1">
          <reference field="4" count="8">
            <x v="4"/>
            <x v="31"/>
            <x v="35"/>
            <x v="36"/>
            <x v="37"/>
            <x v="38"/>
            <x v="39"/>
            <x v="40"/>
          </reference>
        </references>
      </pivotArea>
    </format>
    <format dxfId="3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656DD6-8070-4A1B-B44A-BC055AD283B9}" name="PivotTable30" cacheId="3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4">
  <location ref="I73:J77" firstHeaderRow="1" firstDataRow="1" firstDataCol="1" rowPageCount="4" colPageCount="1"/>
  <pivotFields count="21">
    <pivotField dataField="1" showAll="0"/>
    <pivotField multipleItemSelectionAllowed="1"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Row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8"/>
  </rowFields>
  <rowItems count="4">
    <i>
      <x/>
    </i>
    <i>
      <x v="1"/>
    </i>
    <i>
      <x v="2"/>
    </i>
    <i>
      <x v="3"/>
    </i>
  </rowItems>
  <colItems count="1">
    <i/>
  </colItems>
  <pageFields count="4">
    <pageField fld="15" hier="-1"/>
    <pageField fld="13" hier="-1"/>
    <pageField fld="14" hier="-1"/>
    <pageField fld="17" hier="-1"/>
  </pageFields>
  <dataFields count="1">
    <dataField name="Count of id" fld="0" subtotal="count" showDataAs="percentOfCol" baseField="2" baseItem="3" numFmtId="165"/>
  </dataFields>
  <formats count="2">
    <format dxfId="36">
      <pivotArea outline="0" fieldPosition="0">
        <references count="1">
          <reference field="4294967294" count="1">
            <x v="0"/>
          </reference>
        </references>
      </pivotArea>
    </format>
    <format dxfId="37">
      <pivotArea outline="0" collapsedLevelsAreSubtotals="1" fieldPosition="0"/>
    </format>
  </formats>
  <chartFormats count="5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3" format="2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13" format="3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13" format="4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7E282-F0F7-4072-B94E-599A89BC43DD}" name="PivotTable26" cacheId="3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4">
  <location ref="B11:C15" firstHeaderRow="1" firstDataRow="1" firstDataCol="1" rowPageCount="5" colPageCount="1"/>
  <pivotFields count="21">
    <pivotField showAll="0"/>
    <pivotField multipleItemSelectionAllowed="1" showAll="0"/>
    <pivotField showAll="0"/>
    <pivotField showAll="0"/>
    <pivotField axis="axisPage" multipleItemSelectionAllowed="1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3"/>
  </rowFields>
  <rowItems count="4">
    <i>
      <x/>
    </i>
    <i>
      <x v="1"/>
    </i>
    <i>
      <x v="2"/>
    </i>
    <i>
      <x v="3"/>
    </i>
  </rowItems>
  <colItems count="1">
    <i/>
  </colItems>
  <pageFields count="5">
    <pageField fld="15" hier="-1"/>
    <pageField fld="18" hier="-1"/>
    <pageField fld="4" hier="-1"/>
    <pageField fld="14" hier="-1"/>
    <pageField fld="17" hier="-1"/>
  </pageFields>
  <dataFields count="1">
    <dataField name="Average of salary_in_usd" fld="7" subtotal="average" baseField="14" baseItem="48" numFmtId="164"/>
  </dataFields>
  <formats count="1">
    <format dxfId="35">
      <pivotArea outline="0" collapsedLevelsAreSubtotals="1" fieldPosition="0"/>
    </format>
  </formats>
  <chartFormats count="5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0072EA-7C9E-4ADF-9C19-89E7AB7A9877}" name="PivotTable29" cacheId="3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3">
  <location ref="B73:C123" firstHeaderRow="1" firstDataRow="1" firstDataCol="1" rowPageCount="5" colPageCount="1"/>
  <pivotFields count="21">
    <pivotField showAll="0"/>
    <pivotField multipleItemSelectionAllowed="1" showAll="0"/>
    <pivotField showAll="0"/>
    <pivotField showAll="0"/>
    <pivotField axis="axisRow" multipleItemSelectionAllowed="1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4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</rowItems>
  <colItems count="1">
    <i/>
  </colItems>
  <pageFields count="5">
    <pageField fld="15" hier="-1"/>
    <pageField fld="18" hier="-1"/>
    <pageField fld="14" hier="-1"/>
    <pageField fld="13" hier="-1"/>
    <pageField fld="17" hier="-1"/>
  </pageFields>
  <dataFields count="1">
    <dataField name="Average of salary_in_usd" fld="7" subtotal="average" baseField="14" baseItem="48" numFmtId="164"/>
  </dataFields>
  <formats count="1">
    <format dxfId="34">
      <pivotArea outline="0" collapsedLevelsAreSubtotals="1" fieldPosition="0"/>
    </format>
  </formats>
  <chartFormats count="5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BB949E-3947-4880-B3AB-2C9A151D9D70}" name="PivotTable28" cacheId="3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4">
  <location ref="J11:K14" firstHeaderRow="1" firstDataRow="1" firstDataCol="1" rowPageCount="6" colPageCount="1"/>
  <pivotFields count="21">
    <pivotField dataField="1"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Page" multipleItemSelectionAllowed="1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Row" multipleItemSelectionAllowed="1" showAll="0" sortType="descending">
      <items count="4">
        <item x="1"/>
        <item x="2"/>
        <item x="0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7"/>
  </rowFields>
  <rowItems count="3">
    <i>
      <x/>
    </i>
    <i>
      <x v="1"/>
    </i>
    <i>
      <x v="2"/>
    </i>
  </rowItems>
  <colItems count="1">
    <i/>
  </colItems>
  <pageFields count="6">
    <pageField fld="1" hier="-1"/>
    <pageField fld="15" hier="-1"/>
    <pageField fld="18" hier="-1"/>
    <pageField fld="4" hier="-1"/>
    <pageField fld="14" hier="-1"/>
    <pageField fld="13" hier="-1"/>
  </pageFields>
  <dataFields count="1">
    <dataField name="Count of id" fld="0" subtotal="count" showDataAs="percentOfCol" baseField="2" baseItem="3" numFmtId="165"/>
  </dataFields>
  <formats count="2">
    <format dxfId="32">
      <pivotArea outline="0" fieldPosition="0">
        <references count="1">
          <reference field="4294967294" count="1">
            <x v="0"/>
          </reference>
        </references>
      </pivotArea>
    </format>
    <format dxfId="33">
      <pivotArea outline="0" collapsedLevelsAreSubtotals="1" fieldPosition="0"/>
    </format>
  </formats>
  <chartFormats count="1"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5A29F1-1BE7-43F8-A9FB-B0B592426F53}" name="PivotTable27" cacheId="3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3">
  <location ref="F11:G15" firstHeaderRow="1" firstDataRow="1" firstDataCol="1" rowPageCount="6" colPageCount="1"/>
  <pivotFields count="21">
    <pivotField dataField="1"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Page" multipleItemSelectionAllowed="1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3"/>
  </rowFields>
  <rowItems count="4">
    <i>
      <x/>
    </i>
    <i>
      <x v="1"/>
    </i>
    <i>
      <x v="2"/>
    </i>
    <i>
      <x v="3"/>
    </i>
  </rowItems>
  <colItems count="1">
    <i/>
  </colItems>
  <pageFields count="6">
    <pageField fld="1" hier="-1"/>
    <pageField fld="15" hier="-1"/>
    <pageField fld="18" hier="-1"/>
    <pageField fld="4" hier="-1"/>
    <pageField fld="14" hier="-1"/>
    <pageField fld="17" hier="-1"/>
  </pageFields>
  <dataFields count="1">
    <dataField name="Count of id" fld="0" subtotal="count" showDataAs="percentOfCol" baseField="2" baseItem="3" numFmtId="165"/>
  </dataFields>
  <formats count="2">
    <format dxfId="30">
      <pivotArea outline="0" fieldPosition="0">
        <references count="1">
          <reference field="4294967294" count="1">
            <x v="0"/>
          </reference>
        </references>
      </pivotArea>
    </format>
    <format dxfId="31">
      <pivotArea outline="0" collapsedLevelsAreSubtotals="1" fieldPosition="0"/>
    </format>
  </formats>
  <chartFormats count="1"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60A00A-247E-432E-824F-A91EBDFD5E4F}" name="PivotTable1" cacheId="3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1">
  <location ref="B11:F16" firstHeaderRow="1" firstDataRow="2" firstDataCol="1" rowPageCount="5" colPageCount="1"/>
  <pivotFields count="21"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Page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Col" showAll="0">
      <items count="5">
        <item x="2"/>
        <item x="3"/>
        <item x="0"/>
        <item x="1"/>
        <item t="default"/>
      </items>
    </pivotField>
    <pivotField axis="axisPage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Row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8"/>
  </rowFields>
  <rowItems count="4">
    <i>
      <x/>
    </i>
    <i>
      <x v="1"/>
    </i>
    <i>
      <x v="2"/>
    </i>
    <i>
      <x v="3"/>
    </i>
  </rowItems>
  <colFields count="1">
    <field x="13"/>
  </colFields>
  <colItems count="4">
    <i>
      <x/>
    </i>
    <i>
      <x v="1"/>
    </i>
    <i>
      <x v="2"/>
    </i>
    <i>
      <x v="3"/>
    </i>
  </colItems>
  <pageFields count="5">
    <pageField fld="15" hier="-1"/>
    <pageField fld="4" hier="-1"/>
    <pageField fld="14" hier="-1"/>
    <pageField fld="1" hier="-1"/>
    <pageField fld="17" hier="-1"/>
  </pageFields>
  <dataFields count="1">
    <dataField name="Average of salary_in_usd" fld="7" subtotal="average" baseField="14" baseItem="48" numFmtId="164"/>
  </dataFields>
  <formats count="1">
    <format dxfId="29">
      <pivotArea outline="0" collapsedLevelsAreSubtotals="1" fieldPosition="0"/>
    </format>
  </formats>
  <chartFormats count="8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1C925D1-F04A-4EB5-BA0A-4D847ABFB528}" name="Table1" displayName="Table1" ref="C3:D14" totalsRowShown="0" headerRowDxfId="91" dataDxfId="90">
  <autoFilter ref="C3:D14" xr:uid="{F1C925D1-F04A-4EB5-BA0A-4D847ABFB528}"/>
  <tableColumns count="2">
    <tableColumn id="1" xr3:uid="{F3F2059C-E82F-4CD7-9F2D-61E274A5B36E}" name="Column" dataDxfId="89"/>
    <tableColumn id="2" xr3:uid="{F31B3EEE-3816-4988-BC89-5ECF846749A6}" name="Description" dataDxfId="8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4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5.x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8.xml"/><Relationship Id="rId3" Type="http://schemas.openxmlformats.org/officeDocument/2006/relationships/pivotTable" Target="../pivotTables/pivotTable18.xml"/><Relationship Id="rId7" Type="http://schemas.openxmlformats.org/officeDocument/2006/relationships/pivotTable" Target="../pivotTables/pivotTable22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Relationship Id="rId6" Type="http://schemas.openxmlformats.org/officeDocument/2006/relationships/pivotTable" Target="../pivotTables/pivotTable21.xml"/><Relationship Id="rId5" Type="http://schemas.openxmlformats.org/officeDocument/2006/relationships/pivotTable" Target="../pivotTables/pivotTable20.xml"/><Relationship Id="rId4" Type="http://schemas.openxmlformats.org/officeDocument/2006/relationships/pivotTable" Target="../pivotTables/pivotTable19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626DC-B8E1-45B6-B2F9-D0E6B0EDE857}">
  <sheetPr codeName="Sheet1">
    <tabColor rgb="FFFFCCCC"/>
  </sheetPr>
  <dimension ref="B3:K53"/>
  <sheetViews>
    <sheetView topLeftCell="A3" zoomScale="115" zoomScaleNormal="115" workbookViewId="0">
      <selection activeCell="L16" sqref="L16"/>
    </sheetView>
  </sheetViews>
  <sheetFormatPr defaultRowHeight="15"/>
  <cols>
    <col min="2" max="2" width="38.42578125" bestFit="1" customWidth="1"/>
    <col min="3" max="3" width="16.140625" style="1" customWidth="1"/>
    <col min="4" max="7" width="11.140625" style="1" customWidth="1"/>
    <col min="8" max="8" width="0" style="1" hidden="1" customWidth="1"/>
    <col min="9" max="9" width="9.140625" style="1"/>
    <col min="10" max="10" width="16.28515625" style="1" customWidth="1"/>
    <col min="11" max="11" width="9.140625" style="1"/>
  </cols>
  <sheetData>
    <row r="3" spans="2:11" s="28" customFormat="1" ht="33.75" customHeight="1">
      <c r="B3" s="25" t="s">
        <v>832</v>
      </c>
      <c r="C3" s="26" t="s">
        <v>833</v>
      </c>
      <c r="D3" s="26" t="s">
        <v>838</v>
      </c>
      <c r="E3" s="26" t="s">
        <v>840</v>
      </c>
      <c r="F3" s="26" t="s">
        <v>839</v>
      </c>
      <c r="G3" s="26" t="s">
        <v>842</v>
      </c>
      <c r="H3" s="26" t="s">
        <v>837</v>
      </c>
      <c r="I3" s="26" t="s">
        <v>836</v>
      </c>
      <c r="J3" s="26" t="s">
        <v>841</v>
      </c>
      <c r="K3" s="27"/>
    </row>
    <row r="4" spans="2:11">
      <c r="B4" t="s">
        <v>34</v>
      </c>
      <c r="C4" s="1" t="s">
        <v>916</v>
      </c>
      <c r="E4" s="1" t="s">
        <v>834</v>
      </c>
      <c r="I4" s="1">
        <f>COUNTA(D4:H4)</f>
        <v>1</v>
      </c>
      <c r="J4" s="1" t="str" cm="1">
        <f t="array" ref="J4">_xlfn.IFS(D4="x","Analysis",E4="x","Scientist",F4="x","Engineer",G4="x","Other","","")</f>
        <v>Scientist</v>
      </c>
    </row>
    <row r="5" spans="2:11">
      <c r="B5" t="s">
        <v>41</v>
      </c>
      <c r="C5" s="1" t="s">
        <v>915</v>
      </c>
      <c r="E5" s="1" t="s">
        <v>834</v>
      </c>
      <c r="I5" s="1">
        <f t="shared" ref="I5:I53" si="0">COUNTA(D5:H5)</f>
        <v>1</v>
      </c>
      <c r="J5" s="1" t="str" cm="1">
        <f t="array" ref="J5">_xlfn.IFS(D5="x","Analysis",E5="x","Scientist",F5="x","Engineer",G5="x","Other","","")</f>
        <v>Scientist</v>
      </c>
    </row>
    <row r="6" spans="2:11">
      <c r="B6" t="s">
        <v>42</v>
      </c>
      <c r="C6" s="1" t="s">
        <v>916</v>
      </c>
      <c r="F6" s="1" t="s">
        <v>834</v>
      </c>
      <c r="I6" s="1">
        <f t="shared" si="0"/>
        <v>1</v>
      </c>
      <c r="J6" s="1" t="str" cm="1">
        <f t="array" ref="J6">_xlfn.IFS(D6="x","Analysis",E6="x","Scientist",F6="x","Engineer",G6="x","Other","","")</f>
        <v>Engineer</v>
      </c>
    </row>
    <row r="7" spans="2:11">
      <c r="B7" t="s">
        <v>65</v>
      </c>
      <c r="C7" s="1" t="s">
        <v>916</v>
      </c>
      <c r="D7" s="1" t="s">
        <v>834</v>
      </c>
      <c r="I7" s="1">
        <f t="shared" si="0"/>
        <v>1</v>
      </c>
      <c r="J7" s="1" t="str" cm="1">
        <f t="array" ref="J7">_xlfn.IFS(D7="x","Analysis",E7="x","Scientist",F7="x","Engineer",G7="x","Other","","")</f>
        <v>Analysis</v>
      </c>
    </row>
    <row r="8" spans="2:11">
      <c r="B8" t="s">
        <v>37</v>
      </c>
      <c r="C8" s="1" t="s">
        <v>915</v>
      </c>
      <c r="F8" s="1" t="s">
        <v>834</v>
      </c>
      <c r="I8" s="1">
        <f t="shared" si="0"/>
        <v>1</v>
      </c>
      <c r="J8" s="1" t="str" cm="1">
        <f t="array" ref="J8">_xlfn.IFS(D8="x","Analysis",E8="x","Scientist",F8="x","Engineer",G8="x","Other","","")</f>
        <v>Engineer</v>
      </c>
    </row>
    <row r="9" spans="2:11">
      <c r="B9" t="s">
        <v>36</v>
      </c>
      <c r="C9" s="1" t="s">
        <v>916</v>
      </c>
      <c r="D9" s="1" t="s">
        <v>834</v>
      </c>
      <c r="I9" s="1">
        <f t="shared" si="0"/>
        <v>1</v>
      </c>
      <c r="J9" s="1" t="str" cm="1">
        <f t="array" ref="J9">_xlfn.IFS(D9="x","Analysis",E9="x","Scientist",F9="x","Engineer",G9="x","Other","","")</f>
        <v>Analysis</v>
      </c>
    </row>
    <row r="10" spans="2:11">
      <c r="B10" t="s">
        <v>67</v>
      </c>
      <c r="C10" s="1" t="s">
        <v>916</v>
      </c>
      <c r="E10" s="1" t="s">
        <v>834</v>
      </c>
      <c r="I10" s="1">
        <f t="shared" si="0"/>
        <v>1</v>
      </c>
      <c r="J10" s="1" t="str" cm="1">
        <f t="array" ref="J10">_xlfn.IFS(D10="x","Analysis",E10="x","Scientist",F10="x","Engineer",G10="x","Other","","")</f>
        <v>Scientist</v>
      </c>
    </row>
    <row r="11" spans="2:11">
      <c r="B11" t="s">
        <v>70</v>
      </c>
      <c r="C11" s="1" t="s">
        <v>916</v>
      </c>
      <c r="D11" s="1" t="s">
        <v>834</v>
      </c>
      <c r="I11" s="1">
        <f t="shared" si="0"/>
        <v>1</v>
      </c>
      <c r="J11" s="1" t="str" cm="1">
        <f t="array" ref="J11">_xlfn.IFS(D11="x","Analysis",E11="x","Scientist",F11="x","Engineer",G11="x","Other","","")</f>
        <v>Analysis</v>
      </c>
    </row>
    <row r="12" spans="2:11">
      <c r="B12" t="s">
        <v>71</v>
      </c>
      <c r="C12" s="1" t="s">
        <v>916</v>
      </c>
      <c r="F12" s="1" t="s">
        <v>834</v>
      </c>
      <c r="I12" s="1">
        <f t="shared" si="0"/>
        <v>1</v>
      </c>
      <c r="J12" s="1" t="str" cm="1">
        <f t="array" ref="J12">_xlfn.IFS(D12="x","Analysis",E12="x","Scientist",F12="x","Engineer",G12="x","Other","","")</f>
        <v>Engineer</v>
      </c>
    </row>
    <row r="13" spans="2:11">
      <c r="B13" t="s">
        <v>74</v>
      </c>
      <c r="C13" s="1" t="s">
        <v>916</v>
      </c>
      <c r="D13" s="1" t="s">
        <v>834</v>
      </c>
      <c r="I13" s="1">
        <f t="shared" si="0"/>
        <v>1</v>
      </c>
      <c r="J13" s="1" t="str" cm="1">
        <f t="array" ref="J13">_xlfn.IFS(D13="x","Analysis",E13="x","Scientist",F13="x","Engineer",G13="x","Other","","")</f>
        <v>Analysis</v>
      </c>
    </row>
    <row r="14" spans="2:11">
      <c r="B14" t="s">
        <v>35</v>
      </c>
      <c r="C14" s="1" t="s">
        <v>916</v>
      </c>
      <c r="F14" s="1" t="s">
        <v>834</v>
      </c>
      <c r="I14" s="1">
        <f t="shared" si="0"/>
        <v>1</v>
      </c>
      <c r="J14" s="1" t="str" cm="1">
        <f t="array" ref="J14">_xlfn.IFS(D14="x","Analysis",E14="x","Scientist",F14="x","Engineer",G14="x","Other","","")</f>
        <v>Engineer</v>
      </c>
    </row>
    <row r="15" spans="2:11">
      <c r="B15" t="s">
        <v>47</v>
      </c>
      <c r="C15" s="1" t="s">
        <v>916</v>
      </c>
      <c r="E15" s="1" t="s">
        <v>834</v>
      </c>
      <c r="I15" s="1">
        <f t="shared" si="0"/>
        <v>1</v>
      </c>
      <c r="J15" s="1" t="str" cm="1">
        <f t="array" ref="J15">_xlfn.IFS(D15="x","Analysis",E15="x","Scientist",F15="x","Engineer",G15="x","Other","","")</f>
        <v>Scientist</v>
      </c>
    </row>
    <row r="16" spans="2:11">
      <c r="B16" t="s">
        <v>79</v>
      </c>
      <c r="C16" s="1" t="s">
        <v>916</v>
      </c>
      <c r="D16" s="1" t="s">
        <v>834</v>
      </c>
      <c r="I16" s="1">
        <f t="shared" si="0"/>
        <v>1</v>
      </c>
      <c r="J16" s="1" t="str" cm="1">
        <f t="array" ref="J16">_xlfn.IFS(D16="x","Analysis",E16="x","Scientist",F16="x","Engineer",G16="x","Other","","")</f>
        <v>Analysis</v>
      </c>
    </row>
    <row r="17" spans="2:10">
      <c r="B17" t="s">
        <v>43</v>
      </c>
      <c r="C17" s="1" t="s">
        <v>916</v>
      </c>
      <c r="E17" s="1" t="s">
        <v>834</v>
      </c>
      <c r="I17" s="1">
        <f t="shared" si="0"/>
        <v>1</v>
      </c>
      <c r="J17" s="1" t="str" cm="1">
        <f t="array" ref="J17">_xlfn.IFS(D17="x","Analysis",E17="x","Scientist",F17="x","Engineer",G17="x","Other","","")</f>
        <v>Scientist</v>
      </c>
    </row>
    <row r="18" spans="2:10">
      <c r="B18" t="s">
        <v>38</v>
      </c>
      <c r="C18" s="1" t="s">
        <v>916</v>
      </c>
      <c r="E18" s="1" t="s">
        <v>834</v>
      </c>
      <c r="I18" s="1">
        <f t="shared" si="0"/>
        <v>1</v>
      </c>
      <c r="J18" s="1" t="str" cm="1">
        <f t="array" ref="J18">_xlfn.IFS(D18="x","Analysis",E18="x","Scientist",F18="x","Engineer",G18="x","Other","","")</f>
        <v>Scientist</v>
      </c>
    </row>
    <row r="19" spans="2:10">
      <c r="B19" t="s">
        <v>83</v>
      </c>
      <c r="C19" s="1" t="s">
        <v>915</v>
      </c>
      <c r="G19" s="1" t="s">
        <v>834</v>
      </c>
      <c r="I19" s="1">
        <f t="shared" si="0"/>
        <v>1</v>
      </c>
      <c r="J19" s="1" t="str" cm="1">
        <f t="array" ref="J19">_xlfn.IFS(D19="x","Analysis",E19="x","Scientist",F19="x","Engineer",G19="x","Other","","")</f>
        <v>Other</v>
      </c>
    </row>
    <row r="20" spans="2:10">
      <c r="B20" t="s">
        <v>85</v>
      </c>
      <c r="C20" s="1" t="s">
        <v>916</v>
      </c>
      <c r="F20" s="1" t="s">
        <v>834</v>
      </c>
      <c r="I20" s="1">
        <f t="shared" si="0"/>
        <v>1</v>
      </c>
      <c r="J20" s="1" t="str" cm="1">
        <f t="array" ref="J20">_xlfn.IFS(D20="x","Analysis",E20="x","Scientist",F20="x","Engineer",G20="x","Other","","")</f>
        <v>Engineer</v>
      </c>
    </row>
    <row r="21" spans="2:10">
      <c r="B21" t="s">
        <v>88</v>
      </c>
      <c r="C21" s="1" t="s">
        <v>915</v>
      </c>
      <c r="F21" s="1" t="s">
        <v>834</v>
      </c>
      <c r="I21" s="1">
        <f t="shared" si="0"/>
        <v>1</v>
      </c>
      <c r="J21" s="1" t="str" cm="1">
        <f t="array" ref="J21">_xlfn.IFS(D21="x","Analysis",E21="x","Scientist",F21="x","Engineer",G21="x","Other","","")</f>
        <v>Engineer</v>
      </c>
    </row>
    <row r="22" spans="2:10">
      <c r="B22" t="s">
        <v>89</v>
      </c>
      <c r="C22" s="1" t="s">
        <v>916</v>
      </c>
      <c r="F22" s="1" t="s">
        <v>834</v>
      </c>
      <c r="I22" s="1">
        <f t="shared" si="0"/>
        <v>1</v>
      </c>
      <c r="J22" s="1" t="str" cm="1">
        <f t="array" ref="J22">_xlfn.IFS(D22="x","Analysis",E22="x","Scientist",F22="x","Engineer",G22="x","Other","","")</f>
        <v>Engineer</v>
      </c>
    </row>
    <row r="23" spans="2:10">
      <c r="B23" t="s">
        <v>46</v>
      </c>
      <c r="C23" s="1" t="s">
        <v>916</v>
      </c>
      <c r="E23" s="1" t="s">
        <v>834</v>
      </c>
      <c r="I23" s="1">
        <f t="shared" si="0"/>
        <v>1</v>
      </c>
      <c r="J23" s="1" t="str" cm="1">
        <f t="array" ref="J23">_xlfn.IFS(D23="x","Analysis",E23="x","Scientist",F23="x","Engineer",G23="x","Other","","")</f>
        <v>Scientist</v>
      </c>
    </row>
    <row r="24" spans="2:10">
      <c r="B24" t="s">
        <v>92</v>
      </c>
      <c r="C24" s="1" t="s">
        <v>916</v>
      </c>
      <c r="F24" s="1" t="s">
        <v>834</v>
      </c>
      <c r="I24" s="1">
        <f t="shared" si="0"/>
        <v>1</v>
      </c>
      <c r="J24" s="1" t="str" cm="1">
        <f t="array" ref="J24">_xlfn.IFS(D24="x","Analysis",E24="x","Scientist",F24="x","Engineer",G24="x","Other","","")</f>
        <v>Engineer</v>
      </c>
    </row>
    <row r="25" spans="2:10">
      <c r="B25" t="s">
        <v>44</v>
      </c>
      <c r="C25" s="1" t="s">
        <v>916</v>
      </c>
      <c r="E25" s="1" t="s">
        <v>834</v>
      </c>
      <c r="I25" s="1">
        <f t="shared" si="0"/>
        <v>1</v>
      </c>
      <c r="J25" s="1" t="str" cm="1">
        <f t="array" ref="J25">_xlfn.IFS(D25="x","Analysis",E25="x","Scientist",F25="x","Engineer",G25="x","Other","","")</f>
        <v>Scientist</v>
      </c>
    </row>
    <row r="26" spans="2:10">
      <c r="B26" t="s">
        <v>39</v>
      </c>
      <c r="C26" s="1" t="s">
        <v>916</v>
      </c>
      <c r="E26" s="1" t="s">
        <v>834</v>
      </c>
      <c r="I26" s="1">
        <f t="shared" si="0"/>
        <v>1</v>
      </c>
      <c r="J26" s="1" t="str" cm="1">
        <f t="array" ref="J26">_xlfn.IFS(D26="x","Analysis",E26="x","Scientist",F26="x","Engineer",G26="x","Other","","")</f>
        <v>Scientist</v>
      </c>
    </row>
    <row r="27" spans="2:10">
      <c r="B27" t="s">
        <v>97</v>
      </c>
      <c r="C27" s="1" t="s">
        <v>916</v>
      </c>
      <c r="G27" s="1" t="s">
        <v>834</v>
      </c>
      <c r="I27" s="1">
        <f t="shared" si="0"/>
        <v>1</v>
      </c>
      <c r="J27" s="1" t="str" cm="1">
        <f t="array" ref="J27">_xlfn.IFS(D27="x","Analysis",E27="x","Scientist",F27="x","Engineer",G27="x","Other","","")</f>
        <v>Other</v>
      </c>
    </row>
    <row r="28" spans="2:10">
      <c r="B28" t="s">
        <v>98</v>
      </c>
      <c r="C28" s="1" t="s">
        <v>916</v>
      </c>
      <c r="G28" s="1" t="s">
        <v>834</v>
      </c>
      <c r="I28" s="1">
        <f t="shared" si="0"/>
        <v>1</v>
      </c>
      <c r="J28" s="1" t="str" cm="1">
        <f t="array" ref="J28">_xlfn.IFS(D28="x","Analysis",E28="x","Scientist",F28="x","Engineer",G28="x","Other","","")</f>
        <v>Other</v>
      </c>
    </row>
    <row r="29" spans="2:10">
      <c r="B29" t="s">
        <v>99</v>
      </c>
      <c r="C29" s="1" t="s">
        <v>916</v>
      </c>
      <c r="F29" s="1" t="s">
        <v>834</v>
      </c>
      <c r="I29" s="1">
        <f t="shared" si="0"/>
        <v>1</v>
      </c>
      <c r="J29" s="1" t="str" cm="1">
        <f t="array" ref="J29">_xlfn.IFS(D29="x","Analysis",E29="x","Scientist",F29="x","Engineer",G29="x","Other","","")</f>
        <v>Engineer</v>
      </c>
    </row>
    <row r="30" spans="2:10">
      <c r="B30" t="s">
        <v>100</v>
      </c>
      <c r="C30" s="1" t="s">
        <v>916</v>
      </c>
      <c r="E30" s="1" t="s">
        <v>834</v>
      </c>
      <c r="I30" s="1">
        <f t="shared" si="0"/>
        <v>1</v>
      </c>
      <c r="J30" s="1" t="str" cm="1">
        <f t="array" ref="J30">_xlfn.IFS(D30="x","Analysis",E30="x","Scientist",F30="x","Engineer",G30="x","Other","","")</f>
        <v>Scientist</v>
      </c>
    </row>
    <row r="31" spans="2:10">
      <c r="B31" t="s">
        <v>103</v>
      </c>
      <c r="C31" s="1" t="s">
        <v>916</v>
      </c>
      <c r="D31" s="1" t="s">
        <v>834</v>
      </c>
      <c r="I31" s="1">
        <f t="shared" si="0"/>
        <v>1</v>
      </c>
      <c r="J31" s="1" t="str" cm="1">
        <f t="array" ref="J31">_xlfn.IFS(D31="x","Analysis",E31="x","Scientist",F31="x","Engineer",G31="x","Other","","")</f>
        <v>Analysis</v>
      </c>
    </row>
    <row r="32" spans="2:10">
      <c r="B32" t="s">
        <v>104</v>
      </c>
      <c r="C32" s="1" t="s">
        <v>916</v>
      </c>
      <c r="F32" s="1" t="s">
        <v>834</v>
      </c>
      <c r="I32" s="1">
        <f t="shared" si="0"/>
        <v>1</v>
      </c>
      <c r="J32" s="1" t="str" cm="1">
        <f t="array" ref="J32">_xlfn.IFS(D32="x","Analysis",E32="x","Scientist",F32="x","Engineer",G32="x","Other","","")</f>
        <v>Engineer</v>
      </c>
    </row>
    <row r="33" spans="2:10">
      <c r="B33" t="s">
        <v>108</v>
      </c>
      <c r="C33" s="1" t="s">
        <v>916</v>
      </c>
      <c r="D33" s="1" t="s">
        <v>834</v>
      </c>
      <c r="I33" s="1">
        <f t="shared" si="0"/>
        <v>1</v>
      </c>
      <c r="J33" s="1" t="str" cm="1">
        <f t="array" ref="J33">_xlfn.IFS(D33="x","Analysis",E33="x","Scientist",F33="x","Engineer",G33="x","Other","","")</f>
        <v>Analysis</v>
      </c>
    </row>
    <row r="34" spans="2:10">
      <c r="B34" t="s">
        <v>109</v>
      </c>
      <c r="C34" s="1" t="s">
        <v>916</v>
      </c>
      <c r="F34" s="1" t="s">
        <v>834</v>
      </c>
      <c r="I34" s="1">
        <f t="shared" si="0"/>
        <v>1</v>
      </c>
      <c r="J34" s="1" t="str" cm="1">
        <f t="array" ref="J34">_xlfn.IFS(D34="x","Analysis",E34="x","Scientist",F34="x","Engineer",G34="x","Other","","")</f>
        <v>Engineer</v>
      </c>
    </row>
    <row r="35" spans="2:10">
      <c r="B35" t="s">
        <v>110</v>
      </c>
      <c r="C35" s="1" t="s">
        <v>916</v>
      </c>
      <c r="F35" s="1" t="s">
        <v>834</v>
      </c>
      <c r="I35" s="1">
        <f t="shared" si="0"/>
        <v>1</v>
      </c>
      <c r="J35" s="1" t="str" cm="1">
        <f t="array" ref="J35">_xlfn.IFS(D35="x","Analysis",E35="x","Scientist",F35="x","Engineer",G35="x","Other","","")</f>
        <v>Engineer</v>
      </c>
    </row>
    <row r="36" spans="2:10">
      <c r="B36" t="s">
        <v>111</v>
      </c>
      <c r="C36" s="1" t="s">
        <v>916</v>
      </c>
      <c r="F36" s="1" t="s">
        <v>834</v>
      </c>
      <c r="I36" s="1">
        <f t="shared" si="0"/>
        <v>1</v>
      </c>
      <c r="J36" s="1" t="str" cm="1">
        <f t="array" ref="J36">_xlfn.IFS(D36="x","Analysis",E36="x","Scientist",F36="x","Engineer",G36="x","Other","","")</f>
        <v>Engineer</v>
      </c>
    </row>
    <row r="37" spans="2:10">
      <c r="B37" t="s">
        <v>113</v>
      </c>
      <c r="C37" s="1" t="s">
        <v>916</v>
      </c>
      <c r="F37" s="1" t="s">
        <v>834</v>
      </c>
      <c r="I37" s="1">
        <f t="shared" si="0"/>
        <v>1</v>
      </c>
      <c r="J37" s="1" t="str" cm="1">
        <f t="array" ref="J37">_xlfn.IFS(D37="x","Analysis",E37="x","Scientist",F37="x","Engineer",G37="x","Other","","")</f>
        <v>Engineer</v>
      </c>
    </row>
    <row r="38" spans="2:10">
      <c r="B38" t="s">
        <v>114</v>
      </c>
      <c r="C38" s="1" t="s">
        <v>915</v>
      </c>
      <c r="G38" s="1" t="s">
        <v>834</v>
      </c>
      <c r="I38" s="1">
        <f t="shared" si="0"/>
        <v>1</v>
      </c>
      <c r="J38" s="1" t="str" cm="1">
        <f t="array" ref="J38">_xlfn.IFS(D38="x","Analysis",E38="x","Scientist",F38="x","Engineer",G38="x","Other","","")</f>
        <v>Other</v>
      </c>
    </row>
    <row r="39" spans="2:10">
      <c r="B39" t="s">
        <v>116</v>
      </c>
      <c r="C39" s="1" t="s">
        <v>915</v>
      </c>
      <c r="E39" s="1" t="s">
        <v>834</v>
      </c>
      <c r="I39" s="1">
        <f t="shared" si="0"/>
        <v>1</v>
      </c>
      <c r="J39" s="1" t="str" cm="1">
        <f t="array" ref="J39">_xlfn.IFS(D39="x","Analysis",E39="x","Scientist",F39="x","Engineer",G39="x","Other","","")</f>
        <v>Scientist</v>
      </c>
    </row>
    <row r="40" spans="2:10">
      <c r="B40" t="s">
        <v>45</v>
      </c>
      <c r="C40" s="1" t="s">
        <v>916</v>
      </c>
      <c r="D40" s="1" t="s">
        <v>834</v>
      </c>
      <c r="I40" s="1">
        <f t="shared" si="0"/>
        <v>1</v>
      </c>
      <c r="J40" s="1" t="str" cm="1">
        <f t="array" ref="J40">_xlfn.IFS(D40="x","Analysis",E40="x","Scientist",F40="x","Engineer",G40="x","Other","","")</f>
        <v>Analysis</v>
      </c>
    </row>
    <row r="41" spans="2:10">
      <c r="B41" t="s">
        <v>121</v>
      </c>
      <c r="C41" s="1" t="s">
        <v>916</v>
      </c>
      <c r="E41" s="1" t="s">
        <v>834</v>
      </c>
      <c r="I41" s="1">
        <f t="shared" si="0"/>
        <v>1</v>
      </c>
      <c r="J41" s="1" t="str" cm="1">
        <f t="array" ref="J41">_xlfn.IFS(D41="x","Analysis",E41="x","Scientist",F41="x","Engineer",G41="x","Other","","")</f>
        <v>Scientist</v>
      </c>
    </row>
    <row r="42" spans="2:10">
      <c r="B42" t="s">
        <v>123</v>
      </c>
      <c r="C42" s="1" t="s">
        <v>916</v>
      </c>
      <c r="G42" s="1" t="s">
        <v>834</v>
      </c>
      <c r="I42" s="1">
        <f t="shared" si="0"/>
        <v>1</v>
      </c>
      <c r="J42" s="1" t="str" cm="1">
        <f t="array" ref="J42">_xlfn.IFS(D42="x","Analysis",E42="x","Scientist",F42="x","Engineer",G42="x","Other","","")</f>
        <v>Other</v>
      </c>
    </row>
    <row r="43" spans="2:10">
      <c r="B43" t="s">
        <v>40</v>
      </c>
      <c r="C43" s="1" t="s">
        <v>916</v>
      </c>
      <c r="G43" s="1" t="s">
        <v>834</v>
      </c>
      <c r="I43" s="1">
        <f t="shared" si="0"/>
        <v>1</v>
      </c>
      <c r="J43" s="1" t="str" cm="1">
        <f t="array" ref="J43">_xlfn.IFS(D43="x","Analysis",E43="x","Scientist",F43="x","Engineer",G43="x","Other","","")</f>
        <v>Other</v>
      </c>
    </row>
    <row r="44" spans="2:10">
      <c r="B44" t="s">
        <v>126</v>
      </c>
      <c r="C44" s="1" t="s">
        <v>916</v>
      </c>
      <c r="D44" s="1" t="s">
        <v>834</v>
      </c>
      <c r="I44" s="1">
        <f t="shared" si="0"/>
        <v>1</v>
      </c>
      <c r="J44" s="1" t="str" cm="1">
        <f t="array" ref="J44">_xlfn.IFS(D44="x","Analysis",E44="x","Scientist",F44="x","Engineer",G44="x","Other","","")</f>
        <v>Analysis</v>
      </c>
    </row>
    <row r="45" spans="2:10">
      <c r="B45" t="s">
        <v>138</v>
      </c>
      <c r="C45" s="1" t="s">
        <v>916</v>
      </c>
      <c r="D45" s="1" t="s">
        <v>834</v>
      </c>
      <c r="I45" s="1">
        <f t="shared" si="0"/>
        <v>1</v>
      </c>
      <c r="J45" s="1" t="str" cm="1">
        <f t="array" ref="J45">_xlfn.IFS(D45="x","Analysis",E45="x","Scientist",F45="x","Engineer",G45="x","Other","","")</f>
        <v>Analysis</v>
      </c>
    </row>
    <row r="46" spans="2:10">
      <c r="B46" t="s">
        <v>139</v>
      </c>
      <c r="C46" s="1" t="s">
        <v>916</v>
      </c>
      <c r="G46" s="1" t="s">
        <v>834</v>
      </c>
      <c r="I46" s="1">
        <f t="shared" si="0"/>
        <v>1</v>
      </c>
      <c r="J46" s="1" t="str" cm="1">
        <f t="array" ref="J46">_xlfn.IFS(D46="x","Analysis",E46="x","Scientist",F46="x","Engineer",G46="x","Other","","")</f>
        <v>Other</v>
      </c>
    </row>
    <row r="47" spans="2:10">
      <c r="B47" t="s">
        <v>143</v>
      </c>
      <c r="C47" s="1" t="s">
        <v>916</v>
      </c>
      <c r="E47" s="1" t="s">
        <v>834</v>
      </c>
      <c r="I47" s="1">
        <f t="shared" si="0"/>
        <v>1</v>
      </c>
      <c r="J47" s="1" t="str" cm="1">
        <f t="array" ref="J47">_xlfn.IFS(D47="x","Analysis",E47="x","Scientist",F47="x","Engineer",G47="x","Other","","")</f>
        <v>Scientist</v>
      </c>
    </row>
    <row r="48" spans="2:10">
      <c r="B48" t="s">
        <v>145</v>
      </c>
      <c r="C48" s="1" t="s">
        <v>916</v>
      </c>
      <c r="F48" s="1" t="s">
        <v>834</v>
      </c>
      <c r="I48" s="1">
        <f t="shared" si="0"/>
        <v>1</v>
      </c>
      <c r="J48" s="1" t="str" cm="1">
        <f t="array" ref="J48">_xlfn.IFS(D48="x","Analysis",E48="x","Scientist",F48="x","Engineer",G48="x","Other","","")</f>
        <v>Engineer</v>
      </c>
    </row>
    <row r="49" spans="2:10">
      <c r="B49" t="s">
        <v>146</v>
      </c>
      <c r="C49" s="1" t="s">
        <v>916</v>
      </c>
      <c r="G49" s="1" t="s">
        <v>834</v>
      </c>
      <c r="I49" s="1">
        <f t="shared" si="0"/>
        <v>1</v>
      </c>
      <c r="J49" s="1" t="str" cm="1">
        <f t="array" ref="J49">_xlfn.IFS(D49="x","Analysis",E49="x","Scientist",F49="x","Engineer",G49="x","Other","","")</f>
        <v>Other</v>
      </c>
    </row>
    <row r="50" spans="2:10">
      <c r="B50" t="s">
        <v>147</v>
      </c>
      <c r="C50" s="1" t="s">
        <v>915</v>
      </c>
      <c r="G50" s="1" t="s">
        <v>834</v>
      </c>
      <c r="I50" s="1">
        <f t="shared" si="0"/>
        <v>1</v>
      </c>
      <c r="J50" s="1" t="str" cm="1">
        <f t="array" ref="J50">_xlfn.IFS(D50="x","Analysis",E50="x","Scientist",F50="x","Engineer",G50="x","Other","","")</f>
        <v>Other</v>
      </c>
    </row>
    <row r="51" spans="2:10">
      <c r="B51" t="s">
        <v>149</v>
      </c>
      <c r="C51" s="1" t="s">
        <v>916</v>
      </c>
      <c r="F51" s="1" t="s">
        <v>834</v>
      </c>
      <c r="I51" s="1">
        <f t="shared" si="0"/>
        <v>1</v>
      </c>
      <c r="J51" s="1" t="str" cm="1">
        <f t="array" ref="J51">_xlfn.IFS(D51="x","Analysis",E51="x","Scientist",F51="x","Engineer",G51="x","Other","","")</f>
        <v>Engineer</v>
      </c>
    </row>
    <row r="52" spans="2:10">
      <c r="B52" t="s">
        <v>150</v>
      </c>
      <c r="C52" s="1" t="s">
        <v>915</v>
      </c>
      <c r="F52" s="1" t="s">
        <v>834</v>
      </c>
      <c r="I52" s="1">
        <f t="shared" si="0"/>
        <v>1</v>
      </c>
      <c r="J52" s="1" t="str" cm="1">
        <f t="array" ref="J52">_xlfn.IFS(D52="x","Analysis",E52="x","Scientist",F52="x","Engineer",G52="x","Other","","")</f>
        <v>Engineer</v>
      </c>
    </row>
    <row r="53" spans="2:10">
      <c r="B53" t="s">
        <v>160</v>
      </c>
      <c r="C53" s="1" t="s">
        <v>916</v>
      </c>
      <c r="D53" s="1" t="s">
        <v>834</v>
      </c>
      <c r="I53" s="1">
        <f t="shared" si="0"/>
        <v>1</v>
      </c>
      <c r="J53" s="1" t="str" cm="1">
        <f t="array" ref="J53">_xlfn.IFS(D53="x","Analysis",E53="x","Scientist",F53="x","Engineer",G53="x","Other","","")</f>
        <v>Analysis</v>
      </c>
    </row>
  </sheetData>
  <autoFilter ref="B3:J53" xr:uid="{FA5626DC-B8E1-45B6-B2F9-D0E6B0EDE857}"/>
  <pageMargins left="0.7" right="0.7" top="0.75" bottom="0.75" header="0.3" footer="0.3"/>
  <pageSetup orientation="portrait" horizontalDpi="30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33434-3E6A-4928-A691-CC5371186A99}">
  <sheetPr codeName="Sheet2">
    <tabColor rgb="FFFFCCCC"/>
  </sheetPr>
  <dimension ref="B3:E321"/>
  <sheetViews>
    <sheetView topLeftCell="A58" workbookViewId="0">
      <selection activeCell="E16" sqref="E16"/>
    </sheetView>
  </sheetViews>
  <sheetFormatPr defaultRowHeight="15"/>
  <cols>
    <col min="2" max="2" width="38.42578125" style="3" bestFit="1" customWidth="1"/>
    <col min="3" max="3" width="42.7109375" bestFit="1" customWidth="1"/>
  </cols>
  <sheetData>
    <row r="3" spans="2:3" ht="18.75">
      <c r="B3" s="4" t="s">
        <v>823</v>
      </c>
      <c r="C3" s="5" t="s">
        <v>824</v>
      </c>
    </row>
    <row r="4" spans="2:3">
      <c r="B4" s="3" t="s">
        <v>2</v>
      </c>
      <c r="C4" t="s">
        <v>815</v>
      </c>
    </row>
    <row r="5" spans="2:3">
      <c r="B5" s="3" t="s">
        <v>8</v>
      </c>
      <c r="C5" t="s">
        <v>816</v>
      </c>
    </row>
    <row r="6" spans="2:3">
      <c r="B6" s="3" t="s">
        <v>11</v>
      </c>
      <c r="C6" t="s">
        <v>817</v>
      </c>
    </row>
    <row r="7" spans="2:3">
      <c r="B7" s="3" t="s">
        <v>5</v>
      </c>
      <c r="C7" t="s">
        <v>818</v>
      </c>
    </row>
    <row r="9" spans="2:3">
      <c r="B9" s="3" t="s">
        <v>13</v>
      </c>
      <c r="C9" t="s">
        <v>819</v>
      </c>
    </row>
    <row r="10" spans="2:3">
      <c r="B10" s="3" t="s">
        <v>10</v>
      </c>
      <c r="C10" t="s">
        <v>820</v>
      </c>
    </row>
    <row r="11" spans="2:3">
      <c r="B11" s="3" t="s">
        <v>4</v>
      </c>
      <c r="C11" t="s">
        <v>821</v>
      </c>
    </row>
    <row r="12" spans="2:3">
      <c r="B12" s="3" t="s">
        <v>7</v>
      </c>
      <c r="C12" t="s">
        <v>822</v>
      </c>
    </row>
    <row r="14" spans="2:3">
      <c r="B14" s="3">
        <v>0</v>
      </c>
      <c r="C14" t="s">
        <v>3</v>
      </c>
    </row>
    <row r="15" spans="2:3">
      <c r="B15" s="3">
        <v>50</v>
      </c>
      <c r="C15" t="s">
        <v>6</v>
      </c>
    </row>
    <row r="16" spans="2:3">
      <c r="B16" s="3">
        <v>100</v>
      </c>
      <c r="C16" t="s">
        <v>9</v>
      </c>
    </row>
    <row r="18" spans="2:3">
      <c r="B18" s="3" t="s">
        <v>62</v>
      </c>
      <c r="C18" t="s">
        <v>829</v>
      </c>
    </row>
    <row r="19" spans="2:3">
      <c r="B19" s="3" t="s">
        <v>64</v>
      </c>
      <c r="C19" t="s">
        <v>830</v>
      </c>
    </row>
    <row r="20" spans="2:3">
      <c r="B20" s="3" t="s">
        <v>60</v>
      </c>
      <c r="C20" t="s">
        <v>831</v>
      </c>
    </row>
    <row r="22" spans="2:3">
      <c r="B22" t="s">
        <v>34</v>
      </c>
      <c r="C22" s="3" t="s">
        <v>835</v>
      </c>
    </row>
    <row r="23" spans="2:3">
      <c r="B23" t="s">
        <v>41</v>
      </c>
      <c r="C23" s="3" t="s">
        <v>835</v>
      </c>
    </row>
    <row r="24" spans="2:3">
      <c r="B24" t="s">
        <v>42</v>
      </c>
      <c r="C24" s="3" t="s">
        <v>839</v>
      </c>
    </row>
    <row r="25" spans="2:3">
      <c r="B25" t="s">
        <v>65</v>
      </c>
      <c r="C25" s="3" t="s">
        <v>843</v>
      </c>
    </row>
    <row r="26" spans="2:3">
      <c r="B26" t="s">
        <v>37</v>
      </c>
      <c r="C26" s="3" t="s">
        <v>839</v>
      </c>
    </row>
    <row r="27" spans="2:3">
      <c r="B27" t="s">
        <v>36</v>
      </c>
      <c r="C27" s="3" t="s">
        <v>843</v>
      </c>
    </row>
    <row r="28" spans="2:3">
      <c r="B28" t="s">
        <v>67</v>
      </c>
      <c r="C28" s="3" t="s">
        <v>835</v>
      </c>
    </row>
    <row r="29" spans="2:3">
      <c r="B29" t="s">
        <v>70</v>
      </c>
      <c r="C29" s="3" t="s">
        <v>843</v>
      </c>
    </row>
    <row r="30" spans="2:3">
      <c r="B30" t="s">
        <v>71</v>
      </c>
      <c r="C30" s="3" t="s">
        <v>839</v>
      </c>
    </row>
    <row r="31" spans="2:3">
      <c r="B31" t="s">
        <v>74</v>
      </c>
      <c r="C31" s="3" t="s">
        <v>843</v>
      </c>
    </row>
    <row r="32" spans="2:3">
      <c r="B32" t="s">
        <v>35</v>
      </c>
      <c r="C32" s="3" t="s">
        <v>839</v>
      </c>
    </row>
    <row r="33" spans="2:3">
      <c r="B33" t="s">
        <v>47</v>
      </c>
      <c r="C33" s="3" t="s">
        <v>835</v>
      </c>
    </row>
    <row r="34" spans="2:3">
      <c r="B34" t="s">
        <v>79</v>
      </c>
      <c r="C34" s="3" t="s">
        <v>843</v>
      </c>
    </row>
    <row r="35" spans="2:3">
      <c r="B35" t="s">
        <v>43</v>
      </c>
      <c r="C35" s="3" t="s">
        <v>835</v>
      </c>
    </row>
    <row r="36" spans="2:3">
      <c r="B36" t="s">
        <v>38</v>
      </c>
      <c r="C36" s="3" t="s">
        <v>835</v>
      </c>
    </row>
    <row r="37" spans="2:3">
      <c r="B37" t="s">
        <v>83</v>
      </c>
      <c r="C37" s="3" t="s">
        <v>842</v>
      </c>
    </row>
    <row r="38" spans="2:3">
      <c r="B38" t="s">
        <v>85</v>
      </c>
      <c r="C38" s="3" t="s">
        <v>839</v>
      </c>
    </row>
    <row r="39" spans="2:3">
      <c r="B39" t="s">
        <v>88</v>
      </c>
      <c r="C39" s="3" t="s">
        <v>839</v>
      </c>
    </row>
    <row r="40" spans="2:3">
      <c r="B40" t="s">
        <v>89</v>
      </c>
      <c r="C40" s="3" t="s">
        <v>839</v>
      </c>
    </row>
    <row r="41" spans="2:3">
      <c r="B41" t="s">
        <v>46</v>
      </c>
      <c r="C41" s="3" t="s">
        <v>835</v>
      </c>
    </row>
    <row r="42" spans="2:3">
      <c r="B42" t="s">
        <v>92</v>
      </c>
      <c r="C42" s="3" t="s">
        <v>839</v>
      </c>
    </row>
    <row r="43" spans="2:3">
      <c r="B43" t="s">
        <v>44</v>
      </c>
      <c r="C43" s="3" t="s">
        <v>835</v>
      </c>
    </row>
    <row r="44" spans="2:3">
      <c r="B44" t="s">
        <v>39</v>
      </c>
      <c r="C44" s="3" t="s">
        <v>835</v>
      </c>
    </row>
    <row r="45" spans="2:3">
      <c r="B45" t="s">
        <v>97</v>
      </c>
      <c r="C45" s="3" t="s">
        <v>842</v>
      </c>
    </row>
    <row r="46" spans="2:3">
      <c r="B46" t="s">
        <v>98</v>
      </c>
      <c r="C46" s="3" t="s">
        <v>842</v>
      </c>
    </row>
    <row r="47" spans="2:3">
      <c r="B47" t="s">
        <v>99</v>
      </c>
      <c r="C47" s="3" t="s">
        <v>839</v>
      </c>
    </row>
    <row r="48" spans="2:3">
      <c r="B48" t="s">
        <v>100</v>
      </c>
      <c r="C48" s="3" t="s">
        <v>835</v>
      </c>
    </row>
    <row r="49" spans="2:3">
      <c r="B49" t="s">
        <v>103</v>
      </c>
      <c r="C49" s="3" t="s">
        <v>843</v>
      </c>
    </row>
    <row r="50" spans="2:3">
      <c r="B50" t="s">
        <v>104</v>
      </c>
      <c r="C50" s="3" t="s">
        <v>839</v>
      </c>
    </row>
    <row r="51" spans="2:3">
      <c r="B51" t="s">
        <v>108</v>
      </c>
      <c r="C51" s="3" t="s">
        <v>843</v>
      </c>
    </row>
    <row r="52" spans="2:3">
      <c r="B52" t="s">
        <v>109</v>
      </c>
      <c r="C52" s="3" t="s">
        <v>839</v>
      </c>
    </row>
    <row r="53" spans="2:3">
      <c r="B53" t="s">
        <v>110</v>
      </c>
      <c r="C53" s="3" t="s">
        <v>839</v>
      </c>
    </row>
    <row r="54" spans="2:3">
      <c r="B54" t="s">
        <v>111</v>
      </c>
      <c r="C54" s="3" t="s">
        <v>839</v>
      </c>
    </row>
    <row r="55" spans="2:3">
      <c r="B55" t="s">
        <v>113</v>
      </c>
      <c r="C55" s="3" t="s">
        <v>839</v>
      </c>
    </row>
    <row r="56" spans="2:3">
      <c r="B56" t="s">
        <v>114</v>
      </c>
      <c r="C56" s="3" t="s">
        <v>842</v>
      </c>
    </row>
    <row r="57" spans="2:3">
      <c r="B57" t="s">
        <v>116</v>
      </c>
      <c r="C57" s="3" t="s">
        <v>835</v>
      </c>
    </row>
    <row r="58" spans="2:3">
      <c r="B58" t="s">
        <v>45</v>
      </c>
      <c r="C58" s="3" t="s">
        <v>843</v>
      </c>
    </row>
    <row r="59" spans="2:3">
      <c r="B59" t="s">
        <v>121</v>
      </c>
      <c r="C59" s="3" t="s">
        <v>835</v>
      </c>
    </row>
    <row r="60" spans="2:3">
      <c r="B60" t="s">
        <v>123</v>
      </c>
      <c r="C60" s="3" t="s">
        <v>842</v>
      </c>
    </row>
    <row r="61" spans="2:3">
      <c r="B61" t="s">
        <v>40</v>
      </c>
      <c r="C61" s="3" t="s">
        <v>842</v>
      </c>
    </row>
    <row r="62" spans="2:3">
      <c r="B62" t="s">
        <v>126</v>
      </c>
      <c r="C62" s="3" t="s">
        <v>843</v>
      </c>
    </row>
    <row r="63" spans="2:3">
      <c r="B63" t="s">
        <v>138</v>
      </c>
      <c r="C63" s="3" t="s">
        <v>843</v>
      </c>
    </row>
    <row r="64" spans="2:3">
      <c r="B64" t="s">
        <v>139</v>
      </c>
      <c r="C64" s="3" t="s">
        <v>842</v>
      </c>
    </row>
    <row r="65" spans="2:5">
      <c r="B65" t="s">
        <v>143</v>
      </c>
      <c r="C65" s="3" t="s">
        <v>835</v>
      </c>
    </row>
    <row r="66" spans="2:5">
      <c r="B66" t="s">
        <v>145</v>
      </c>
      <c r="C66" s="3" t="s">
        <v>839</v>
      </c>
    </row>
    <row r="67" spans="2:5">
      <c r="B67" t="s">
        <v>146</v>
      </c>
      <c r="C67" s="3" t="s">
        <v>842</v>
      </c>
    </row>
    <row r="68" spans="2:5">
      <c r="B68" t="s">
        <v>147</v>
      </c>
      <c r="C68" s="3" t="s">
        <v>842</v>
      </c>
    </row>
    <row r="69" spans="2:5">
      <c r="B69" t="s">
        <v>149</v>
      </c>
      <c r="C69" s="3" t="s">
        <v>839</v>
      </c>
    </row>
    <row r="70" spans="2:5">
      <c r="B70" t="s">
        <v>150</v>
      </c>
      <c r="C70" s="3" t="s">
        <v>839</v>
      </c>
    </row>
    <row r="71" spans="2:5">
      <c r="B71" t="s">
        <v>160</v>
      </c>
      <c r="C71" s="3" t="s">
        <v>843</v>
      </c>
    </row>
    <row r="73" spans="2:5">
      <c r="B73" s="3" t="s">
        <v>164</v>
      </c>
      <c r="C73" t="s">
        <v>163</v>
      </c>
      <c r="D73" t="s">
        <v>165</v>
      </c>
      <c r="E73">
        <v>4</v>
      </c>
    </row>
    <row r="74" spans="2:5">
      <c r="B74" s="3" t="s">
        <v>167</v>
      </c>
      <c r="C74" t="s">
        <v>166</v>
      </c>
      <c r="D74" t="s">
        <v>168</v>
      </c>
      <c r="E74">
        <v>8</v>
      </c>
    </row>
    <row r="75" spans="2:5">
      <c r="B75" s="3" t="s">
        <v>151</v>
      </c>
      <c r="C75" t="s">
        <v>169</v>
      </c>
      <c r="D75" t="s">
        <v>170</v>
      </c>
      <c r="E75">
        <v>12</v>
      </c>
    </row>
    <row r="76" spans="2:5">
      <c r="B76" s="3" t="s">
        <v>135</v>
      </c>
      <c r="C76" t="s">
        <v>171</v>
      </c>
      <c r="D76" t="s">
        <v>172</v>
      </c>
      <c r="E76">
        <v>16</v>
      </c>
    </row>
    <row r="77" spans="2:5">
      <c r="B77" s="3" t="s">
        <v>174</v>
      </c>
      <c r="C77" t="s">
        <v>173</v>
      </c>
      <c r="D77" t="s">
        <v>175</v>
      </c>
      <c r="E77">
        <v>20</v>
      </c>
    </row>
    <row r="78" spans="2:5">
      <c r="B78" s="3" t="s">
        <v>177</v>
      </c>
      <c r="C78" t="s">
        <v>176</v>
      </c>
      <c r="D78" t="s">
        <v>178</v>
      </c>
      <c r="E78">
        <v>24</v>
      </c>
    </row>
    <row r="79" spans="2:5">
      <c r="B79" s="3" t="s">
        <v>180</v>
      </c>
      <c r="C79" t="s">
        <v>179</v>
      </c>
      <c r="D79" t="s">
        <v>181</v>
      </c>
      <c r="E79">
        <v>660</v>
      </c>
    </row>
    <row r="80" spans="2:5">
      <c r="B80" s="3" t="s">
        <v>183</v>
      </c>
      <c r="C80" t="s">
        <v>182</v>
      </c>
      <c r="D80" t="s">
        <v>184</v>
      </c>
      <c r="E80">
        <v>10</v>
      </c>
    </row>
    <row r="81" spans="2:5">
      <c r="B81" s="3" t="s">
        <v>186</v>
      </c>
      <c r="C81" t="s">
        <v>185</v>
      </c>
      <c r="D81" t="s">
        <v>187</v>
      </c>
      <c r="E81">
        <v>28</v>
      </c>
    </row>
    <row r="82" spans="2:5">
      <c r="B82" s="3" t="s">
        <v>148</v>
      </c>
      <c r="C82" t="s">
        <v>188</v>
      </c>
      <c r="D82" t="s">
        <v>189</v>
      </c>
      <c r="E82">
        <v>32</v>
      </c>
    </row>
    <row r="83" spans="2:5">
      <c r="B83" s="3" t="s">
        <v>191</v>
      </c>
      <c r="C83" t="s">
        <v>190</v>
      </c>
      <c r="D83" t="s">
        <v>192</v>
      </c>
      <c r="E83">
        <v>51</v>
      </c>
    </row>
    <row r="84" spans="2:5">
      <c r="B84" s="3" t="s">
        <v>194</v>
      </c>
      <c r="C84" t="s">
        <v>193</v>
      </c>
      <c r="D84" t="s">
        <v>195</v>
      </c>
      <c r="E84">
        <v>533</v>
      </c>
    </row>
    <row r="85" spans="2:5">
      <c r="B85" s="3" t="s">
        <v>156</v>
      </c>
      <c r="C85" t="s">
        <v>196</v>
      </c>
      <c r="D85" t="s">
        <v>197</v>
      </c>
      <c r="E85">
        <v>36</v>
      </c>
    </row>
    <row r="86" spans="2:5">
      <c r="B86" s="3" t="s">
        <v>31</v>
      </c>
      <c r="C86" t="s">
        <v>198</v>
      </c>
      <c r="D86" t="s">
        <v>199</v>
      </c>
      <c r="E86">
        <v>40</v>
      </c>
    </row>
    <row r="87" spans="2:5">
      <c r="B87" s="3" t="s">
        <v>201</v>
      </c>
      <c r="C87" t="s">
        <v>200</v>
      </c>
      <c r="D87" t="s">
        <v>202</v>
      </c>
      <c r="E87">
        <v>31</v>
      </c>
    </row>
    <row r="88" spans="2:5">
      <c r="B88" s="3" t="s">
        <v>203</v>
      </c>
      <c r="C88" t="s">
        <v>851</v>
      </c>
      <c r="D88" t="s">
        <v>204</v>
      </c>
      <c r="E88">
        <v>44</v>
      </c>
    </row>
    <row r="89" spans="2:5">
      <c r="B89" s="3" t="s">
        <v>206</v>
      </c>
      <c r="C89" t="s">
        <v>205</v>
      </c>
      <c r="D89" t="s">
        <v>207</v>
      </c>
      <c r="E89">
        <v>48</v>
      </c>
    </row>
    <row r="90" spans="2:5">
      <c r="B90" s="3" t="s">
        <v>209</v>
      </c>
      <c r="C90" t="s">
        <v>208</v>
      </c>
      <c r="D90" t="s">
        <v>210</v>
      </c>
      <c r="E90">
        <v>50</v>
      </c>
    </row>
    <row r="91" spans="2:5">
      <c r="B91" s="3" t="s">
        <v>212</v>
      </c>
      <c r="C91" t="s">
        <v>211</v>
      </c>
      <c r="D91" t="s">
        <v>213</v>
      </c>
      <c r="E91">
        <v>52</v>
      </c>
    </row>
    <row r="92" spans="2:5">
      <c r="B92" s="3" t="s">
        <v>215</v>
      </c>
      <c r="C92" t="s">
        <v>214</v>
      </c>
      <c r="D92" t="s">
        <v>216</v>
      </c>
      <c r="E92">
        <v>112</v>
      </c>
    </row>
    <row r="93" spans="2:5">
      <c r="B93" s="3" t="s">
        <v>118</v>
      </c>
      <c r="C93" t="s">
        <v>217</v>
      </c>
      <c r="D93" t="s">
        <v>218</v>
      </c>
      <c r="E93">
        <v>56</v>
      </c>
    </row>
    <row r="94" spans="2:5">
      <c r="B94" s="3" t="s">
        <v>220</v>
      </c>
      <c r="C94" t="s">
        <v>219</v>
      </c>
      <c r="D94" t="s">
        <v>221</v>
      </c>
      <c r="E94">
        <v>84</v>
      </c>
    </row>
    <row r="95" spans="2:5">
      <c r="B95" s="3" t="s">
        <v>223</v>
      </c>
      <c r="C95" t="s">
        <v>222</v>
      </c>
      <c r="D95" t="s">
        <v>224</v>
      </c>
      <c r="E95">
        <v>204</v>
      </c>
    </row>
    <row r="96" spans="2:5">
      <c r="B96" s="3" t="s">
        <v>226</v>
      </c>
      <c r="C96" t="s">
        <v>225</v>
      </c>
      <c r="D96" t="s">
        <v>227</v>
      </c>
      <c r="E96">
        <v>60</v>
      </c>
    </row>
    <row r="97" spans="2:5">
      <c r="B97" s="3" t="s">
        <v>229</v>
      </c>
      <c r="C97" t="s">
        <v>228</v>
      </c>
      <c r="D97" t="s">
        <v>230</v>
      </c>
      <c r="E97">
        <v>64</v>
      </c>
    </row>
    <row r="98" spans="2:5">
      <c r="B98" s="3" t="s">
        <v>157</v>
      </c>
      <c r="C98" t="s">
        <v>844</v>
      </c>
      <c r="D98" t="s">
        <v>231</v>
      </c>
      <c r="E98">
        <v>68</v>
      </c>
    </row>
    <row r="99" spans="2:5">
      <c r="B99" s="3" t="s">
        <v>232</v>
      </c>
      <c r="C99" t="s">
        <v>845</v>
      </c>
      <c r="D99" t="s">
        <v>233</v>
      </c>
      <c r="E99">
        <v>535</v>
      </c>
    </row>
    <row r="100" spans="2:5">
      <c r="B100" s="3" t="s">
        <v>235</v>
      </c>
      <c r="C100" t="s">
        <v>234</v>
      </c>
      <c r="D100" t="s">
        <v>236</v>
      </c>
      <c r="E100">
        <v>70</v>
      </c>
    </row>
    <row r="101" spans="2:5">
      <c r="B101" s="3" t="s">
        <v>238</v>
      </c>
      <c r="C101" t="s">
        <v>237</v>
      </c>
      <c r="D101" t="s">
        <v>239</v>
      </c>
      <c r="E101">
        <v>72</v>
      </c>
    </row>
    <row r="102" spans="2:5">
      <c r="B102" s="3" t="s">
        <v>241</v>
      </c>
      <c r="C102" t="s">
        <v>240</v>
      </c>
      <c r="D102" t="s">
        <v>242</v>
      </c>
      <c r="E102">
        <v>74</v>
      </c>
    </row>
    <row r="103" spans="2:5">
      <c r="B103" s="3" t="s">
        <v>107</v>
      </c>
      <c r="C103" t="s">
        <v>243</v>
      </c>
      <c r="D103" t="s">
        <v>244</v>
      </c>
      <c r="E103">
        <v>76</v>
      </c>
    </row>
    <row r="104" spans="2:5">
      <c r="B104" s="3" t="s">
        <v>245</v>
      </c>
      <c r="C104" t="s">
        <v>852</v>
      </c>
      <c r="D104" t="s">
        <v>246</v>
      </c>
      <c r="E104">
        <v>86</v>
      </c>
    </row>
    <row r="105" spans="2:5">
      <c r="B105" s="3" t="s">
        <v>248</v>
      </c>
      <c r="C105" t="s">
        <v>247</v>
      </c>
      <c r="D105" t="s">
        <v>249</v>
      </c>
      <c r="E105">
        <v>96</v>
      </c>
    </row>
    <row r="106" spans="2:5">
      <c r="B106" s="3" t="s">
        <v>102</v>
      </c>
      <c r="C106" t="s">
        <v>250</v>
      </c>
      <c r="D106" t="s">
        <v>251</v>
      </c>
      <c r="E106">
        <v>100</v>
      </c>
    </row>
    <row r="107" spans="2:5">
      <c r="B107" s="3" t="s">
        <v>253</v>
      </c>
      <c r="C107" t="s">
        <v>252</v>
      </c>
      <c r="D107" t="s">
        <v>254</v>
      </c>
      <c r="E107">
        <v>854</v>
      </c>
    </row>
    <row r="108" spans="2:5">
      <c r="B108" s="3" t="s">
        <v>256</v>
      </c>
      <c r="C108" t="s">
        <v>255</v>
      </c>
      <c r="D108" t="s">
        <v>257</v>
      </c>
      <c r="E108">
        <v>108</v>
      </c>
    </row>
    <row r="109" spans="2:5">
      <c r="B109" s="3" t="s">
        <v>259</v>
      </c>
      <c r="C109" t="s">
        <v>258</v>
      </c>
      <c r="D109" t="s">
        <v>260</v>
      </c>
      <c r="E109">
        <v>132</v>
      </c>
    </row>
    <row r="110" spans="2:5">
      <c r="B110" s="3" t="s">
        <v>262</v>
      </c>
      <c r="C110" t="s">
        <v>261</v>
      </c>
      <c r="D110" t="s">
        <v>263</v>
      </c>
      <c r="E110">
        <v>116</v>
      </c>
    </row>
    <row r="111" spans="2:5">
      <c r="B111" s="3" t="s">
        <v>265</v>
      </c>
      <c r="C111" t="s">
        <v>264</v>
      </c>
      <c r="D111" t="s">
        <v>266</v>
      </c>
      <c r="E111">
        <v>120</v>
      </c>
    </row>
    <row r="112" spans="2:5">
      <c r="B112" s="3" t="s">
        <v>24</v>
      </c>
      <c r="C112" t="s">
        <v>267</v>
      </c>
      <c r="D112" t="s">
        <v>268</v>
      </c>
      <c r="E112">
        <v>124</v>
      </c>
    </row>
    <row r="113" spans="2:5">
      <c r="B113" s="3" t="s">
        <v>269</v>
      </c>
      <c r="C113" t="s">
        <v>853</v>
      </c>
      <c r="D113" t="s">
        <v>270</v>
      </c>
      <c r="E113">
        <v>136</v>
      </c>
    </row>
    <row r="114" spans="2:5">
      <c r="B114" s="3" t="s">
        <v>271</v>
      </c>
      <c r="C114" t="s">
        <v>854</v>
      </c>
      <c r="D114" t="s">
        <v>272</v>
      </c>
      <c r="E114">
        <v>140</v>
      </c>
    </row>
    <row r="115" spans="2:5">
      <c r="B115" s="3" t="s">
        <v>274</v>
      </c>
      <c r="C115" t="s">
        <v>273</v>
      </c>
      <c r="D115" t="s">
        <v>275</v>
      </c>
      <c r="E115">
        <v>148</v>
      </c>
    </row>
    <row r="116" spans="2:5">
      <c r="B116" s="3" t="s">
        <v>125</v>
      </c>
      <c r="C116" t="s">
        <v>276</v>
      </c>
      <c r="D116" t="s">
        <v>277</v>
      </c>
      <c r="E116">
        <v>152</v>
      </c>
    </row>
    <row r="117" spans="2:5">
      <c r="B117" s="3" t="s">
        <v>78</v>
      </c>
      <c r="C117" t="s">
        <v>278</v>
      </c>
      <c r="D117" t="s">
        <v>279</v>
      </c>
      <c r="E117">
        <v>156</v>
      </c>
    </row>
    <row r="118" spans="2:5">
      <c r="B118" s="3" t="s">
        <v>281</v>
      </c>
      <c r="C118" t="s">
        <v>280</v>
      </c>
      <c r="D118" t="s">
        <v>282</v>
      </c>
      <c r="E118">
        <v>162</v>
      </c>
    </row>
    <row r="119" spans="2:5">
      <c r="B119" s="3" t="s">
        <v>283</v>
      </c>
      <c r="C119" t="s">
        <v>855</v>
      </c>
      <c r="D119" t="s">
        <v>284</v>
      </c>
      <c r="E119">
        <v>166</v>
      </c>
    </row>
    <row r="120" spans="2:5">
      <c r="B120" s="3" t="s">
        <v>128</v>
      </c>
      <c r="C120" t="s">
        <v>285</v>
      </c>
      <c r="D120" t="s">
        <v>286</v>
      </c>
      <c r="E120">
        <v>170</v>
      </c>
    </row>
    <row r="121" spans="2:5">
      <c r="B121" s="3" t="s">
        <v>287</v>
      </c>
      <c r="C121" t="s">
        <v>856</v>
      </c>
      <c r="D121" t="s">
        <v>288</v>
      </c>
      <c r="E121">
        <v>174</v>
      </c>
    </row>
    <row r="122" spans="2:5">
      <c r="B122" s="3" t="s">
        <v>290</v>
      </c>
      <c r="C122" t="s">
        <v>289</v>
      </c>
      <c r="D122" t="s">
        <v>291</v>
      </c>
      <c r="E122">
        <v>180</v>
      </c>
    </row>
    <row r="123" spans="2:5">
      <c r="B123" s="3" t="s">
        <v>292</v>
      </c>
      <c r="C123" t="s">
        <v>857</v>
      </c>
      <c r="D123" t="s">
        <v>293</v>
      </c>
      <c r="E123">
        <v>178</v>
      </c>
    </row>
    <row r="124" spans="2:5">
      <c r="B124" s="3" t="s">
        <v>294</v>
      </c>
      <c r="C124" t="s">
        <v>858</v>
      </c>
      <c r="D124" t="s">
        <v>295</v>
      </c>
      <c r="E124">
        <v>184</v>
      </c>
    </row>
    <row r="125" spans="2:5">
      <c r="B125" s="3" t="s">
        <v>297</v>
      </c>
      <c r="C125" t="s">
        <v>296</v>
      </c>
      <c r="D125" t="s">
        <v>298</v>
      </c>
      <c r="E125">
        <v>188</v>
      </c>
    </row>
    <row r="126" spans="2:5">
      <c r="B126" s="3" t="s">
        <v>95</v>
      </c>
      <c r="C126" t="s">
        <v>299</v>
      </c>
      <c r="D126" t="s">
        <v>300</v>
      </c>
      <c r="E126">
        <v>191</v>
      </c>
    </row>
    <row r="127" spans="2:5">
      <c r="B127" s="3" t="s">
        <v>302</v>
      </c>
      <c r="C127" t="s">
        <v>301</v>
      </c>
      <c r="D127" t="s">
        <v>303</v>
      </c>
      <c r="E127">
        <v>192</v>
      </c>
    </row>
    <row r="128" spans="2:5">
      <c r="B128" s="3" t="s">
        <v>305</v>
      </c>
      <c r="C128" t="s">
        <v>304</v>
      </c>
      <c r="D128" t="s">
        <v>306</v>
      </c>
      <c r="E128">
        <v>531</v>
      </c>
    </row>
    <row r="129" spans="2:5">
      <c r="B129" s="3" t="s">
        <v>308</v>
      </c>
      <c r="C129" t="s">
        <v>307</v>
      </c>
      <c r="D129" t="s">
        <v>309</v>
      </c>
      <c r="E129">
        <v>196</v>
      </c>
    </row>
    <row r="130" spans="2:5">
      <c r="B130" s="3" t="s">
        <v>144</v>
      </c>
      <c r="C130" t="s">
        <v>310</v>
      </c>
      <c r="D130" t="s">
        <v>311</v>
      </c>
      <c r="E130">
        <v>203</v>
      </c>
    </row>
    <row r="131" spans="2:5">
      <c r="B131" s="3" t="s">
        <v>313</v>
      </c>
      <c r="C131" t="s">
        <v>312</v>
      </c>
      <c r="D131" t="s">
        <v>314</v>
      </c>
      <c r="E131">
        <v>384</v>
      </c>
    </row>
    <row r="132" spans="2:5">
      <c r="B132" s="3" t="s">
        <v>91</v>
      </c>
      <c r="C132" t="s">
        <v>315</v>
      </c>
      <c r="D132" t="s">
        <v>316</v>
      </c>
      <c r="E132">
        <v>208</v>
      </c>
    </row>
    <row r="133" spans="2:5">
      <c r="B133" s="3" t="s">
        <v>318</v>
      </c>
      <c r="C133" t="s">
        <v>317</v>
      </c>
      <c r="D133" t="s">
        <v>319</v>
      </c>
      <c r="E133">
        <v>262</v>
      </c>
    </row>
    <row r="134" spans="2:5">
      <c r="B134" s="3" t="s">
        <v>321</v>
      </c>
      <c r="C134" t="s">
        <v>320</v>
      </c>
      <c r="D134" t="s">
        <v>322</v>
      </c>
      <c r="E134">
        <v>212</v>
      </c>
    </row>
    <row r="135" spans="2:5">
      <c r="B135" s="3" t="s">
        <v>323</v>
      </c>
      <c r="C135" t="s">
        <v>859</v>
      </c>
      <c r="D135" t="s">
        <v>324</v>
      </c>
      <c r="E135">
        <v>214</v>
      </c>
    </row>
    <row r="136" spans="2:5">
      <c r="B136" s="3" t="s">
        <v>326</v>
      </c>
      <c r="C136" t="s">
        <v>325</v>
      </c>
      <c r="D136" t="s">
        <v>327</v>
      </c>
      <c r="E136">
        <v>218</v>
      </c>
    </row>
    <row r="137" spans="2:5">
      <c r="B137" s="3" t="s">
        <v>329</v>
      </c>
      <c r="C137" t="s">
        <v>328</v>
      </c>
      <c r="D137" t="s">
        <v>330</v>
      </c>
      <c r="E137">
        <v>818</v>
      </c>
    </row>
    <row r="138" spans="2:5">
      <c r="B138" s="3" t="s">
        <v>332</v>
      </c>
      <c r="C138" t="s">
        <v>331</v>
      </c>
      <c r="D138" t="s">
        <v>333</v>
      </c>
      <c r="E138">
        <v>222</v>
      </c>
    </row>
    <row r="139" spans="2:5">
      <c r="B139" s="3" t="s">
        <v>335</v>
      </c>
      <c r="C139" t="s">
        <v>334</v>
      </c>
      <c r="D139" t="s">
        <v>336</v>
      </c>
      <c r="E139">
        <v>226</v>
      </c>
    </row>
    <row r="140" spans="2:5">
      <c r="B140" s="3" t="s">
        <v>338</v>
      </c>
      <c r="C140" t="s">
        <v>337</v>
      </c>
      <c r="D140" t="s">
        <v>339</v>
      </c>
      <c r="E140">
        <v>232</v>
      </c>
    </row>
    <row r="141" spans="2:5">
      <c r="B141" s="3" t="s">
        <v>154</v>
      </c>
      <c r="C141" t="s">
        <v>340</v>
      </c>
      <c r="D141" t="s">
        <v>341</v>
      </c>
      <c r="E141">
        <v>233</v>
      </c>
    </row>
    <row r="142" spans="2:5">
      <c r="B142" s="3" t="s">
        <v>343</v>
      </c>
      <c r="C142" t="s">
        <v>342</v>
      </c>
      <c r="D142" t="s">
        <v>344</v>
      </c>
      <c r="E142">
        <v>748</v>
      </c>
    </row>
    <row r="143" spans="2:5">
      <c r="B143" s="3" t="s">
        <v>346</v>
      </c>
      <c r="C143" t="s">
        <v>345</v>
      </c>
      <c r="D143" t="s">
        <v>347</v>
      </c>
      <c r="E143">
        <v>231</v>
      </c>
    </row>
    <row r="144" spans="2:5">
      <c r="B144" s="3" t="s">
        <v>348</v>
      </c>
      <c r="C144" t="s">
        <v>860</v>
      </c>
      <c r="D144" t="s">
        <v>349</v>
      </c>
      <c r="E144">
        <v>238</v>
      </c>
    </row>
    <row r="145" spans="2:5">
      <c r="B145" s="3" t="s">
        <v>350</v>
      </c>
      <c r="C145" t="s">
        <v>861</v>
      </c>
      <c r="D145" t="s">
        <v>351</v>
      </c>
      <c r="E145">
        <v>234</v>
      </c>
    </row>
    <row r="146" spans="2:5">
      <c r="B146" s="3" t="s">
        <v>353</v>
      </c>
      <c r="C146" t="s">
        <v>352</v>
      </c>
      <c r="D146" t="s">
        <v>354</v>
      </c>
      <c r="E146">
        <v>242</v>
      </c>
    </row>
    <row r="147" spans="2:5">
      <c r="B147" s="3" t="s">
        <v>356</v>
      </c>
      <c r="C147" t="s">
        <v>355</v>
      </c>
      <c r="D147" t="s">
        <v>357</v>
      </c>
      <c r="E147">
        <v>246</v>
      </c>
    </row>
    <row r="148" spans="2:5">
      <c r="B148" s="3" t="s">
        <v>27</v>
      </c>
      <c r="C148" t="s">
        <v>358</v>
      </c>
      <c r="D148" t="s">
        <v>359</v>
      </c>
      <c r="E148">
        <v>250</v>
      </c>
    </row>
    <row r="149" spans="2:5">
      <c r="B149" s="3" t="s">
        <v>361</v>
      </c>
      <c r="C149" t="s">
        <v>360</v>
      </c>
      <c r="D149" t="s">
        <v>362</v>
      </c>
      <c r="E149">
        <v>254</v>
      </c>
    </row>
    <row r="150" spans="2:5">
      <c r="B150" s="3" t="s">
        <v>364</v>
      </c>
      <c r="C150" t="s">
        <v>363</v>
      </c>
      <c r="D150" t="s">
        <v>365</v>
      </c>
      <c r="E150">
        <v>258</v>
      </c>
    </row>
    <row r="151" spans="2:5">
      <c r="B151" s="3" t="s">
        <v>366</v>
      </c>
      <c r="C151" t="s">
        <v>862</v>
      </c>
      <c r="D151" t="s">
        <v>367</v>
      </c>
      <c r="E151">
        <v>260</v>
      </c>
    </row>
    <row r="152" spans="2:5">
      <c r="B152" s="3" t="s">
        <v>369</v>
      </c>
      <c r="C152" t="s">
        <v>368</v>
      </c>
      <c r="D152" t="s">
        <v>370</v>
      </c>
      <c r="E152">
        <v>266</v>
      </c>
    </row>
    <row r="153" spans="2:5">
      <c r="B153" s="3" t="s">
        <v>371</v>
      </c>
      <c r="C153" t="s">
        <v>863</v>
      </c>
      <c r="D153" t="s">
        <v>372</v>
      </c>
      <c r="E153">
        <v>270</v>
      </c>
    </row>
    <row r="154" spans="2:5">
      <c r="B154" s="3" t="s">
        <v>374</v>
      </c>
      <c r="C154" t="s">
        <v>373</v>
      </c>
      <c r="D154" t="s">
        <v>375</v>
      </c>
      <c r="E154">
        <v>268</v>
      </c>
    </row>
    <row r="155" spans="2:5">
      <c r="B155" s="3" t="s">
        <v>25</v>
      </c>
      <c r="C155" t="s">
        <v>376</v>
      </c>
      <c r="D155" t="s">
        <v>377</v>
      </c>
      <c r="E155">
        <v>276</v>
      </c>
    </row>
    <row r="156" spans="2:5">
      <c r="B156" s="3" t="s">
        <v>379</v>
      </c>
      <c r="C156" t="s">
        <v>378</v>
      </c>
      <c r="D156" t="s">
        <v>380</v>
      </c>
      <c r="E156">
        <v>288</v>
      </c>
    </row>
    <row r="157" spans="2:5">
      <c r="B157" s="3" t="s">
        <v>382</v>
      </c>
      <c r="C157" t="s">
        <v>381</v>
      </c>
      <c r="D157" t="s">
        <v>383</v>
      </c>
      <c r="E157">
        <v>292</v>
      </c>
    </row>
    <row r="158" spans="2:5">
      <c r="B158" s="3" t="s">
        <v>29</v>
      </c>
      <c r="C158" t="s">
        <v>384</v>
      </c>
      <c r="D158" t="s">
        <v>385</v>
      </c>
      <c r="E158">
        <v>300</v>
      </c>
    </row>
    <row r="159" spans="2:5">
      <c r="B159" s="3" t="s">
        <v>387</v>
      </c>
      <c r="C159" t="s">
        <v>386</v>
      </c>
      <c r="D159" t="s">
        <v>388</v>
      </c>
      <c r="E159">
        <v>304</v>
      </c>
    </row>
    <row r="160" spans="2:5">
      <c r="B160" s="3" t="s">
        <v>390</v>
      </c>
      <c r="C160" t="s">
        <v>389</v>
      </c>
      <c r="D160" t="s">
        <v>391</v>
      </c>
      <c r="E160">
        <v>308</v>
      </c>
    </row>
    <row r="161" spans="2:5">
      <c r="B161" s="3" t="s">
        <v>393</v>
      </c>
      <c r="C161" t="s">
        <v>392</v>
      </c>
      <c r="D161" t="s">
        <v>394</v>
      </c>
      <c r="E161">
        <v>312</v>
      </c>
    </row>
    <row r="162" spans="2:5">
      <c r="B162" s="3" t="s">
        <v>396</v>
      </c>
      <c r="C162" t="s">
        <v>395</v>
      </c>
      <c r="D162" t="s">
        <v>397</v>
      </c>
      <c r="E162">
        <v>316</v>
      </c>
    </row>
    <row r="163" spans="2:5">
      <c r="B163" s="3" t="s">
        <v>399</v>
      </c>
      <c r="C163" t="s">
        <v>398</v>
      </c>
      <c r="D163" t="s">
        <v>400</v>
      </c>
      <c r="E163">
        <v>320</v>
      </c>
    </row>
    <row r="164" spans="2:5">
      <c r="B164" s="3" t="s">
        <v>402</v>
      </c>
      <c r="C164" t="s">
        <v>401</v>
      </c>
      <c r="D164" t="s">
        <v>403</v>
      </c>
      <c r="E164">
        <v>831</v>
      </c>
    </row>
    <row r="165" spans="2:5">
      <c r="B165" s="3" t="s">
        <v>405</v>
      </c>
      <c r="C165" t="s">
        <v>404</v>
      </c>
      <c r="D165" t="s">
        <v>406</v>
      </c>
      <c r="E165">
        <v>324</v>
      </c>
    </row>
    <row r="166" spans="2:5">
      <c r="B166" s="3" t="s">
        <v>408</v>
      </c>
      <c r="C166" t="s">
        <v>407</v>
      </c>
      <c r="D166" t="s">
        <v>409</v>
      </c>
      <c r="E166">
        <v>624</v>
      </c>
    </row>
    <row r="167" spans="2:5">
      <c r="B167" s="3" t="s">
        <v>411</v>
      </c>
      <c r="C167" t="s">
        <v>410</v>
      </c>
      <c r="D167" t="s">
        <v>412</v>
      </c>
      <c r="E167">
        <v>328</v>
      </c>
    </row>
    <row r="168" spans="2:5">
      <c r="B168" s="3" t="s">
        <v>414</v>
      </c>
      <c r="C168" t="s">
        <v>413</v>
      </c>
      <c r="D168" t="s">
        <v>415</v>
      </c>
      <c r="E168">
        <v>332</v>
      </c>
    </row>
    <row r="169" spans="2:5">
      <c r="B169" s="3" t="s">
        <v>417</v>
      </c>
      <c r="C169" t="s">
        <v>416</v>
      </c>
      <c r="D169" t="s">
        <v>418</v>
      </c>
      <c r="E169">
        <v>334</v>
      </c>
    </row>
    <row r="170" spans="2:5">
      <c r="B170" s="3" t="s">
        <v>419</v>
      </c>
      <c r="C170" t="s">
        <v>864</v>
      </c>
      <c r="D170" t="s">
        <v>420</v>
      </c>
      <c r="E170">
        <v>336</v>
      </c>
    </row>
    <row r="171" spans="2:5">
      <c r="B171" s="3" t="s">
        <v>66</v>
      </c>
      <c r="C171" t="s">
        <v>421</v>
      </c>
      <c r="D171" t="s">
        <v>422</v>
      </c>
      <c r="E171">
        <v>340</v>
      </c>
    </row>
    <row r="172" spans="2:5">
      <c r="B172" s="3" t="s">
        <v>133</v>
      </c>
      <c r="C172" t="s">
        <v>423</v>
      </c>
      <c r="D172" t="s">
        <v>424</v>
      </c>
      <c r="E172">
        <v>344</v>
      </c>
    </row>
    <row r="173" spans="2:5">
      <c r="B173" s="3" t="s">
        <v>69</v>
      </c>
      <c r="C173" t="s">
        <v>425</v>
      </c>
      <c r="D173" t="s">
        <v>426</v>
      </c>
      <c r="E173">
        <v>348</v>
      </c>
    </row>
    <row r="174" spans="2:5">
      <c r="B174" s="3" t="s">
        <v>428</v>
      </c>
      <c r="C174" t="s">
        <v>427</v>
      </c>
      <c r="D174" t="s">
        <v>429</v>
      </c>
      <c r="E174">
        <v>352</v>
      </c>
    </row>
    <row r="175" spans="2:5">
      <c r="B175" s="3" t="s">
        <v>26</v>
      </c>
      <c r="C175" t="s">
        <v>430</v>
      </c>
      <c r="D175" t="s">
        <v>431</v>
      </c>
      <c r="E175">
        <v>356</v>
      </c>
    </row>
    <row r="176" spans="2:5">
      <c r="B176" s="3" t="s">
        <v>433</v>
      </c>
      <c r="C176" t="s">
        <v>432</v>
      </c>
      <c r="D176" t="s">
        <v>434</v>
      </c>
      <c r="E176">
        <v>360</v>
      </c>
    </row>
    <row r="177" spans="2:5">
      <c r="B177" s="3" t="s">
        <v>127</v>
      </c>
      <c r="C177" t="s">
        <v>435</v>
      </c>
      <c r="D177" t="s">
        <v>436</v>
      </c>
      <c r="E177">
        <v>364</v>
      </c>
    </row>
    <row r="178" spans="2:5">
      <c r="B178" s="3" t="s">
        <v>115</v>
      </c>
      <c r="C178" t="s">
        <v>437</v>
      </c>
      <c r="D178" t="s">
        <v>438</v>
      </c>
      <c r="E178">
        <v>368</v>
      </c>
    </row>
    <row r="179" spans="2:5">
      <c r="B179" s="3" t="s">
        <v>158</v>
      </c>
      <c r="C179" t="s">
        <v>439</v>
      </c>
      <c r="D179" t="s">
        <v>440</v>
      </c>
      <c r="E179">
        <v>372</v>
      </c>
    </row>
    <row r="180" spans="2:5">
      <c r="B180" s="3" t="s">
        <v>442</v>
      </c>
      <c r="C180" t="s">
        <v>441</v>
      </c>
      <c r="D180" t="s">
        <v>443</v>
      </c>
      <c r="E180">
        <v>833</v>
      </c>
    </row>
    <row r="181" spans="2:5">
      <c r="B181" s="3" t="s">
        <v>120</v>
      </c>
      <c r="C181" t="s">
        <v>444</v>
      </c>
      <c r="D181" t="s">
        <v>445</v>
      </c>
      <c r="E181">
        <v>376</v>
      </c>
    </row>
    <row r="182" spans="2:5">
      <c r="B182" s="3" t="s">
        <v>94</v>
      </c>
      <c r="C182" t="s">
        <v>446</v>
      </c>
      <c r="D182" t="s">
        <v>447</v>
      </c>
      <c r="E182">
        <v>380</v>
      </c>
    </row>
    <row r="183" spans="2:5">
      <c r="B183" s="3" t="s">
        <v>449</v>
      </c>
      <c r="C183" t="s">
        <v>448</v>
      </c>
      <c r="D183" t="s">
        <v>450</v>
      </c>
      <c r="E183">
        <v>388</v>
      </c>
    </row>
    <row r="184" spans="2:5">
      <c r="B184" s="3" t="s">
        <v>30</v>
      </c>
      <c r="C184" t="s">
        <v>451</v>
      </c>
      <c r="D184" t="s">
        <v>452</v>
      </c>
      <c r="E184">
        <v>392</v>
      </c>
    </row>
    <row r="185" spans="2:5">
      <c r="B185" s="3" t="s">
        <v>142</v>
      </c>
      <c r="C185" t="s">
        <v>453</v>
      </c>
      <c r="D185" t="s">
        <v>454</v>
      </c>
      <c r="E185">
        <v>832</v>
      </c>
    </row>
    <row r="186" spans="2:5">
      <c r="B186" s="3" t="s">
        <v>456</v>
      </c>
      <c r="C186" t="s">
        <v>455</v>
      </c>
      <c r="D186" t="s">
        <v>457</v>
      </c>
      <c r="E186">
        <v>400</v>
      </c>
    </row>
    <row r="187" spans="2:5">
      <c r="B187" s="3" t="s">
        <v>459</v>
      </c>
      <c r="C187" t="s">
        <v>458</v>
      </c>
      <c r="D187" t="s">
        <v>460</v>
      </c>
      <c r="E187">
        <v>398</v>
      </c>
    </row>
    <row r="188" spans="2:5">
      <c r="B188" s="3" t="s">
        <v>130</v>
      </c>
      <c r="C188" t="s">
        <v>461</v>
      </c>
      <c r="D188" t="s">
        <v>462</v>
      </c>
      <c r="E188">
        <v>404</v>
      </c>
    </row>
    <row r="189" spans="2:5">
      <c r="B189" s="3" t="s">
        <v>464</v>
      </c>
      <c r="C189" t="s">
        <v>463</v>
      </c>
      <c r="D189" t="s">
        <v>465</v>
      </c>
      <c r="E189">
        <v>296</v>
      </c>
    </row>
    <row r="190" spans="2:5">
      <c r="B190" s="3" t="s">
        <v>466</v>
      </c>
      <c r="C190" t="s">
        <v>847</v>
      </c>
      <c r="D190" t="s">
        <v>467</v>
      </c>
      <c r="E190">
        <v>408</v>
      </c>
    </row>
    <row r="191" spans="2:5">
      <c r="B191" s="3" t="s">
        <v>468</v>
      </c>
      <c r="C191" t="s">
        <v>846</v>
      </c>
      <c r="D191" t="s">
        <v>469</v>
      </c>
      <c r="E191">
        <v>410</v>
      </c>
    </row>
    <row r="192" spans="2:5">
      <c r="B192" s="3" t="s">
        <v>471</v>
      </c>
      <c r="C192" t="s">
        <v>470</v>
      </c>
      <c r="D192" t="s">
        <v>472</v>
      </c>
      <c r="E192">
        <v>414</v>
      </c>
    </row>
    <row r="193" spans="2:5">
      <c r="B193" s="3" t="s">
        <v>474</v>
      </c>
      <c r="C193" t="s">
        <v>473</v>
      </c>
      <c r="D193" t="s">
        <v>475</v>
      </c>
      <c r="E193">
        <v>417</v>
      </c>
    </row>
    <row r="194" spans="2:5">
      <c r="B194" s="3" t="s">
        <v>476</v>
      </c>
      <c r="C194" t="s">
        <v>865</v>
      </c>
      <c r="D194" t="s">
        <v>477</v>
      </c>
      <c r="E194">
        <v>418</v>
      </c>
    </row>
    <row r="195" spans="2:5">
      <c r="B195" s="3" t="s">
        <v>479</v>
      </c>
      <c r="C195" t="s">
        <v>478</v>
      </c>
      <c r="D195" t="s">
        <v>480</v>
      </c>
      <c r="E195">
        <v>428</v>
      </c>
    </row>
    <row r="196" spans="2:5">
      <c r="B196" s="3" t="s">
        <v>482</v>
      </c>
      <c r="C196" t="s">
        <v>481</v>
      </c>
      <c r="D196" t="s">
        <v>483</v>
      </c>
      <c r="E196">
        <v>422</v>
      </c>
    </row>
    <row r="197" spans="2:5">
      <c r="B197" s="3" t="s">
        <v>485</v>
      </c>
      <c r="C197" t="s">
        <v>484</v>
      </c>
      <c r="D197" t="s">
        <v>486</v>
      </c>
      <c r="E197">
        <v>426</v>
      </c>
    </row>
    <row r="198" spans="2:5">
      <c r="B198" s="3" t="s">
        <v>488</v>
      </c>
      <c r="C198" t="s">
        <v>487</v>
      </c>
      <c r="D198" t="s">
        <v>489</v>
      </c>
      <c r="E198">
        <v>430</v>
      </c>
    </row>
    <row r="199" spans="2:5">
      <c r="B199" s="3" t="s">
        <v>491</v>
      </c>
      <c r="C199" t="s">
        <v>490</v>
      </c>
      <c r="D199" t="s">
        <v>492</v>
      </c>
      <c r="E199">
        <v>434</v>
      </c>
    </row>
    <row r="200" spans="2:5">
      <c r="B200" s="3" t="s">
        <v>494</v>
      </c>
      <c r="C200" t="s">
        <v>493</v>
      </c>
      <c r="D200" t="s">
        <v>495</v>
      </c>
      <c r="E200">
        <v>438</v>
      </c>
    </row>
    <row r="201" spans="2:5">
      <c r="B201" s="3" t="s">
        <v>497</v>
      </c>
      <c r="C201" t="s">
        <v>496</v>
      </c>
      <c r="D201" t="s">
        <v>498</v>
      </c>
      <c r="E201">
        <v>440</v>
      </c>
    </row>
    <row r="202" spans="2:5">
      <c r="B202" s="3" t="s">
        <v>96</v>
      </c>
      <c r="C202" t="s">
        <v>499</v>
      </c>
      <c r="D202" t="s">
        <v>500</v>
      </c>
      <c r="E202">
        <v>442</v>
      </c>
    </row>
    <row r="203" spans="2:5">
      <c r="B203" s="3" t="s">
        <v>502</v>
      </c>
      <c r="C203" t="s">
        <v>501</v>
      </c>
      <c r="D203" t="s">
        <v>503</v>
      </c>
      <c r="E203">
        <v>446</v>
      </c>
    </row>
    <row r="204" spans="2:5">
      <c r="B204" s="3" t="s">
        <v>505</v>
      </c>
      <c r="C204" t="s">
        <v>504</v>
      </c>
      <c r="D204" t="s">
        <v>506</v>
      </c>
      <c r="E204">
        <v>450</v>
      </c>
    </row>
    <row r="205" spans="2:5">
      <c r="B205" s="3" t="s">
        <v>508</v>
      </c>
      <c r="C205" t="s">
        <v>507</v>
      </c>
      <c r="D205" t="s">
        <v>509</v>
      </c>
      <c r="E205">
        <v>454</v>
      </c>
    </row>
    <row r="206" spans="2:5">
      <c r="B206" s="3" t="s">
        <v>153</v>
      </c>
      <c r="C206" t="s">
        <v>510</v>
      </c>
      <c r="D206" t="s">
        <v>511</v>
      </c>
      <c r="E206">
        <v>458</v>
      </c>
    </row>
    <row r="207" spans="2:5">
      <c r="B207" s="3" t="s">
        <v>513</v>
      </c>
      <c r="C207" t="s">
        <v>512</v>
      </c>
      <c r="D207" t="s">
        <v>514</v>
      </c>
      <c r="E207">
        <v>462</v>
      </c>
    </row>
    <row r="208" spans="2:5">
      <c r="B208" s="3" t="s">
        <v>516</v>
      </c>
      <c r="C208" t="s">
        <v>515</v>
      </c>
      <c r="D208" t="s">
        <v>517</v>
      </c>
      <c r="E208">
        <v>466</v>
      </c>
    </row>
    <row r="209" spans="2:5">
      <c r="B209" s="3" t="s">
        <v>122</v>
      </c>
      <c r="C209" t="s">
        <v>518</v>
      </c>
      <c r="D209" t="s">
        <v>519</v>
      </c>
      <c r="E209">
        <v>470</v>
      </c>
    </row>
    <row r="210" spans="2:5">
      <c r="B210" s="3" t="s">
        <v>520</v>
      </c>
      <c r="C210" t="s">
        <v>866</v>
      </c>
      <c r="D210" t="s">
        <v>521</v>
      </c>
      <c r="E210">
        <v>584</v>
      </c>
    </row>
    <row r="211" spans="2:5">
      <c r="B211" s="3" t="s">
        <v>523</v>
      </c>
      <c r="C211" t="s">
        <v>522</v>
      </c>
      <c r="D211" t="s">
        <v>524</v>
      </c>
      <c r="E211">
        <v>474</v>
      </c>
    </row>
    <row r="212" spans="2:5">
      <c r="B212" s="3" t="s">
        <v>526</v>
      </c>
      <c r="C212" t="s">
        <v>525</v>
      </c>
      <c r="D212" t="s">
        <v>527</v>
      </c>
      <c r="E212">
        <v>478</v>
      </c>
    </row>
    <row r="213" spans="2:5">
      <c r="B213" s="3" t="s">
        <v>529</v>
      </c>
      <c r="C213" t="s">
        <v>528</v>
      </c>
      <c r="D213" t="s">
        <v>530</v>
      </c>
      <c r="E213">
        <v>480</v>
      </c>
    </row>
    <row r="214" spans="2:5">
      <c r="B214" s="3" t="s">
        <v>532</v>
      </c>
      <c r="C214" t="s">
        <v>531</v>
      </c>
      <c r="D214" t="s">
        <v>533</v>
      </c>
      <c r="E214">
        <v>175</v>
      </c>
    </row>
    <row r="215" spans="2:5">
      <c r="B215" s="3" t="s">
        <v>82</v>
      </c>
      <c r="C215" t="s">
        <v>534</v>
      </c>
      <c r="D215" t="s">
        <v>535</v>
      </c>
      <c r="E215">
        <v>484</v>
      </c>
    </row>
    <row r="216" spans="2:5">
      <c r="B216" s="3" t="s">
        <v>536</v>
      </c>
      <c r="C216" t="s">
        <v>848</v>
      </c>
      <c r="D216" t="s">
        <v>537</v>
      </c>
      <c r="E216">
        <v>583</v>
      </c>
    </row>
    <row r="217" spans="2:5">
      <c r="B217" s="3" t="s">
        <v>129</v>
      </c>
      <c r="C217" t="s">
        <v>849</v>
      </c>
      <c r="D217" t="s">
        <v>538</v>
      </c>
      <c r="E217">
        <v>498</v>
      </c>
    </row>
    <row r="218" spans="2:5">
      <c r="B218" s="3" t="s">
        <v>540</v>
      </c>
      <c r="C218" t="s">
        <v>539</v>
      </c>
      <c r="D218" t="s">
        <v>541</v>
      </c>
      <c r="E218">
        <v>492</v>
      </c>
    </row>
    <row r="219" spans="2:5">
      <c r="B219" s="3" t="s">
        <v>543</v>
      </c>
      <c r="C219" t="s">
        <v>542</v>
      </c>
      <c r="D219" t="s">
        <v>544</v>
      </c>
      <c r="E219">
        <v>496</v>
      </c>
    </row>
    <row r="220" spans="2:5">
      <c r="B220" s="3" t="s">
        <v>546</v>
      </c>
      <c r="C220" t="s">
        <v>545</v>
      </c>
      <c r="D220" t="s">
        <v>547</v>
      </c>
      <c r="E220">
        <v>499</v>
      </c>
    </row>
    <row r="221" spans="2:5">
      <c r="B221" s="3" t="s">
        <v>549</v>
      </c>
      <c r="C221" t="s">
        <v>548</v>
      </c>
      <c r="D221" t="s">
        <v>550</v>
      </c>
      <c r="E221">
        <v>500</v>
      </c>
    </row>
    <row r="222" spans="2:5">
      <c r="B222" s="3" t="s">
        <v>552</v>
      </c>
      <c r="C222" t="s">
        <v>551</v>
      </c>
      <c r="D222" t="s">
        <v>553</v>
      </c>
      <c r="E222">
        <v>504</v>
      </c>
    </row>
    <row r="223" spans="2:5">
      <c r="B223" s="3" t="s">
        <v>555</v>
      </c>
      <c r="C223" t="s">
        <v>554</v>
      </c>
      <c r="D223" t="s">
        <v>556</v>
      </c>
      <c r="E223">
        <v>508</v>
      </c>
    </row>
    <row r="224" spans="2:5">
      <c r="B224" s="3" t="s">
        <v>558</v>
      </c>
      <c r="C224" t="s">
        <v>557</v>
      </c>
      <c r="D224" t="s">
        <v>559</v>
      </c>
      <c r="E224">
        <v>104</v>
      </c>
    </row>
    <row r="225" spans="2:5">
      <c r="B225" s="3" t="s">
        <v>561</v>
      </c>
      <c r="C225" t="s">
        <v>560</v>
      </c>
      <c r="D225" t="s">
        <v>562</v>
      </c>
      <c r="E225">
        <v>516</v>
      </c>
    </row>
    <row r="226" spans="2:5">
      <c r="B226" s="3" t="s">
        <v>564</v>
      </c>
      <c r="C226" t="s">
        <v>563</v>
      </c>
      <c r="D226" t="s">
        <v>565</v>
      </c>
      <c r="E226">
        <v>520</v>
      </c>
    </row>
    <row r="227" spans="2:5">
      <c r="B227" s="3" t="s">
        <v>567</v>
      </c>
      <c r="C227" t="s">
        <v>566</v>
      </c>
      <c r="D227" t="s">
        <v>568</v>
      </c>
      <c r="E227">
        <v>524</v>
      </c>
    </row>
    <row r="228" spans="2:5">
      <c r="B228" s="3" t="s">
        <v>32</v>
      </c>
      <c r="C228" t="s">
        <v>850</v>
      </c>
      <c r="D228" t="s">
        <v>569</v>
      </c>
      <c r="E228">
        <v>528</v>
      </c>
    </row>
    <row r="229" spans="2:5">
      <c r="B229" s="3" t="s">
        <v>571</v>
      </c>
      <c r="C229" t="s">
        <v>570</v>
      </c>
      <c r="D229" t="s">
        <v>572</v>
      </c>
      <c r="E229">
        <v>540</v>
      </c>
    </row>
    <row r="230" spans="2:5">
      <c r="B230" s="3" t="s">
        <v>72</v>
      </c>
      <c r="C230" t="s">
        <v>573</v>
      </c>
      <c r="D230" t="s">
        <v>574</v>
      </c>
      <c r="E230">
        <v>554</v>
      </c>
    </row>
    <row r="231" spans="2:5">
      <c r="B231" s="3" t="s">
        <v>576</v>
      </c>
      <c r="C231" t="s">
        <v>575</v>
      </c>
      <c r="D231" t="s">
        <v>577</v>
      </c>
      <c r="E231">
        <v>558</v>
      </c>
    </row>
    <row r="232" spans="2:5">
      <c r="B232" s="3" t="s">
        <v>578</v>
      </c>
      <c r="C232" t="s">
        <v>867</v>
      </c>
      <c r="D232" t="s">
        <v>579</v>
      </c>
      <c r="E232">
        <v>562</v>
      </c>
    </row>
    <row r="233" spans="2:5">
      <c r="B233" s="3" t="s">
        <v>86</v>
      </c>
      <c r="C233" t="s">
        <v>580</v>
      </c>
      <c r="D233" t="s">
        <v>581</v>
      </c>
      <c r="E233">
        <v>566</v>
      </c>
    </row>
    <row r="234" spans="2:5">
      <c r="B234" s="3" t="s">
        <v>583</v>
      </c>
      <c r="C234" t="s">
        <v>582</v>
      </c>
      <c r="D234" t="s">
        <v>584</v>
      </c>
      <c r="E234">
        <v>570</v>
      </c>
    </row>
    <row r="235" spans="2:5">
      <c r="B235" s="3" t="s">
        <v>586</v>
      </c>
      <c r="C235" t="s">
        <v>585</v>
      </c>
      <c r="D235" t="s">
        <v>587</v>
      </c>
      <c r="E235">
        <v>574</v>
      </c>
    </row>
    <row r="236" spans="2:5">
      <c r="B236" s="3" t="s">
        <v>588</v>
      </c>
      <c r="C236" t="s">
        <v>868</v>
      </c>
      <c r="D236" t="s">
        <v>589</v>
      </c>
      <c r="E236">
        <v>580</v>
      </c>
    </row>
    <row r="237" spans="2:5">
      <c r="B237" s="3" t="s">
        <v>591</v>
      </c>
      <c r="C237" t="s">
        <v>590</v>
      </c>
      <c r="D237" t="s">
        <v>592</v>
      </c>
      <c r="E237">
        <v>578</v>
      </c>
    </row>
    <row r="238" spans="2:5">
      <c r="B238" s="3" t="s">
        <v>594</v>
      </c>
      <c r="C238" t="s">
        <v>593</v>
      </c>
      <c r="D238" t="s">
        <v>595</v>
      </c>
      <c r="E238">
        <v>512</v>
      </c>
    </row>
    <row r="239" spans="2:5">
      <c r="B239" s="3" t="s">
        <v>75</v>
      </c>
      <c r="C239" t="s">
        <v>596</v>
      </c>
      <c r="D239" t="s">
        <v>597</v>
      </c>
      <c r="E239">
        <v>586</v>
      </c>
    </row>
    <row r="240" spans="2:5">
      <c r="B240" s="3" t="s">
        <v>599</v>
      </c>
      <c r="C240" t="s">
        <v>598</v>
      </c>
      <c r="D240" t="s">
        <v>600</v>
      </c>
      <c r="E240">
        <v>585</v>
      </c>
    </row>
    <row r="241" spans="2:5">
      <c r="B241" s="3" t="s">
        <v>602</v>
      </c>
      <c r="C241" t="s">
        <v>601</v>
      </c>
      <c r="D241" t="s">
        <v>603</v>
      </c>
      <c r="E241">
        <v>275</v>
      </c>
    </row>
    <row r="242" spans="2:5">
      <c r="B242" s="3" t="s">
        <v>605</v>
      </c>
      <c r="C242" t="s">
        <v>604</v>
      </c>
      <c r="D242" t="s">
        <v>606</v>
      </c>
      <c r="E242">
        <v>591</v>
      </c>
    </row>
    <row r="243" spans="2:5">
      <c r="B243" s="3" t="s">
        <v>608</v>
      </c>
      <c r="C243" t="s">
        <v>607</v>
      </c>
      <c r="D243" t="s">
        <v>609</v>
      </c>
      <c r="E243">
        <v>598</v>
      </c>
    </row>
    <row r="244" spans="2:5">
      <c r="B244" s="3" t="s">
        <v>611</v>
      </c>
      <c r="C244" t="s">
        <v>610</v>
      </c>
      <c r="D244" t="s">
        <v>612</v>
      </c>
      <c r="E244">
        <v>600</v>
      </c>
    </row>
    <row r="245" spans="2:5">
      <c r="B245" s="3" t="s">
        <v>614</v>
      </c>
      <c r="C245" t="s">
        <v>613</v>
      </c>
      <c r="D245" t="s">
        <v>615</v>
      </c>
      <c r="E245">
        <v>604</v>
      </c>
    </row>
    <row r="246" spans="2:5">
      <c r="B246" s="3" t="s">
        <v>87</v>
      </c>
      <c r="C246" t="s">
        <v>869</v>
      </c>
      <c r="D246" t="s">
        <v>616</v>
      </c>
      <c r="E246">
        <v>608</v>
      </c>
    </row>
    <row r="247" spans="2:5">
      <c r="B247" s="3" t="s">
        <v>618</v>
      </c>
      <c r="C247" t="s">
        <v>617</v>
      </c>
      <c r="D247" t="s">
        <v>619</v>
      </c>
      <c r="E247">
        <v>612</v>
      </c>
    </row>
    <row r="248" spans="2:5">
      <c r="B248" s="3" t="s">
        <v>33</v>
      </c>
      <c r="C248" t="s">
        <v>620</v>
      </c>
      <c r="D248" t="s">
        <v>621</v>
      </c>
      <c r="E248">
        <v>616</v>
      </c>
    </row>
    <row r="249" spans="2:5">
      <c r="B249" s="3" t="s">
        <v>13</v>
      </c>
      <c r="C249" t="s">
        <v>622</v>
      </c>
      <c r="D249" t="s">
        <v>623</v>
      </c>
      <c r="E249">
        <v>620</v>
      </c>
    </row>
    <row r="250" spans="2:5">
      <c r="B250" s="3" t="s">
        <v>141</v>
      </c>
      <c r="C250" t="s">
        <v>624</v>
      </c>
      <c r="D250" t="s">
        <v>625</v>
      </c>
      <c r="E250">
        <v>630</v>
      </c>
    </row>
    <row r="251" spans="2:5">
      <c r="B251" s="3" t="s">
        <v>627</v>
      </c>
      <c r="C251" t="s">
        <v>626</v>
      </c>
      <c r="D251" t="s">
        <v>628</v>
      </c>
      <c r="E251">
        <v>634</v>
      </c>
    </row>
    <row r="252" spans="2:5">
      <c r="B252" s="3" t="s">
        <v>630</v>
      </c>
      <c r="C252" t="s">
        <v>629</v>
      </c>
      <c r="D252" t="s">
        <v>631</v>
      </c>
      <c r="E252">
        <v>807</v>
      </c>
    </row>
    <row r="253" spans="2:5">
      <c r="B253" s="3" t="s">
        <v>112</v>
      </c>
      <c r="C253" t="s">
        <v>632</v>
      </c>
      <c r="D253" t="s">
        <v>633</v>
      </c>
      <c r="E253">
        <v>642</v>
      </c>
    </row>
    <row r="254" spans="2:5">
      <c r="B254" s="3" t="s">
        <v>93</v>
      </c>
      <c r="C254" t="s">
        <v>870</v>
      </c>
      <c r="D254" t="s">
        <v>634</v>
      </c>
      <c r="E254">
        <v>643</v>
      </c>
    </row>
    <row r="255" spans="2:5">
      <c r="B255" s="3" t="s">
        <v>636</v>
      </c>
      <c r="C255" t="s">
        <v>635</v>
      </c>
      <c r="D255" t="s">
        <v>637</v>
      </c>
      <c r="E255">
        <v>646</v>
      </c>
    </row>
    <row r="256" spans="2:5">
      <c r="B256" s="3" t="s">
        <v>639</v>
      </c>
      <c r="C256" t="s">
        <v>638</v>
      </c>
      <c r="D256" t="s">
        <v>640</v>
      </c>
      <c r="E256">
        <v>638</v>
      </c>
    </row>
    <row r="257" spans="2:5">
      <c r="B257" s="3" t="s">
        <v>642</v>
      </c>
      <c r="C257" t="s">
        <v>641</v>
      </c>
      <c r="D257" t="s">
        <v>643</v>
      </c>
      <c r="E257">
        <v>652</v>
      </c>
    </row>
    <row r="258" spans="2:5">
      <c r="B258" s="3" t="s">
        <v>645</v>
      </c>
      <c r="C258" t="s">
        <v>644</v>
      </c>
      <c r="D258" t="s">
        <v>646</v>
      </c>
      <c r="E258">
        <v>654</v>
      </c>
    </row>
    <row r="259" spans="2:5">
      <c r="B259" s="3" t="s">
        <v>648</v>
      </c>
      <c r="C259" t="s">
        <v>647</v>
      </c>
      <c r="D259" t="s">
        <v>649</v>
      </c>
      <c r="E259">
        <v>659</v>
      </c>
    </row>
    <row r="260" spans="2:5">
      <c r="B260" s="3" t="s">
        <v>651</v>
      </c>
      <c r="C260" t="s">
        <v>650</v>
      </c>
      <c r="D260" t="s">
        <v>652</v>
      </c>
      <c r="E260">
        <v>662</v>
      </c>
    </row>
    <row r="261" spans="2:5">
      <c r="B261" s="3" t="s">
        <v>654</v>
      </c>
      <c r="C261" t="s">
        <v>653</v>
      </c>
      <c r="D261" t="s">
        <v>655</v>
      </c>
      <c r="E261">
        <v>663</v>
      </c>
    </row>
    <row r="262" spans="2:5">
      <c r="B262" s="3" t="s">
        <v>657</v>
      </c>
      <c r="C262" t="s">
        <v>656</v>
      </c>
      <c r="D262" t="s">
        <v>658</v>
      </c>
      <c r="E262">
        <v>666</v>
      </c>
    </row>
    <row r="263" spans="2:5">
      <c r="B263" s="3" t="s">
        <v>660</v>
      </c>
      <c r="C263" t="s">
        <v>659</v>
      </c>
      <c r="D263" t="s">
        <v>661</v>
      </c>
      <c r="E263">
        <v>670</v>
      </c>
    </row>
    <row r="264" spans="2:5">
      <c r="B264" s="3" t="s">
        <v>663</v>
      </c>
      <c r="C264" t="s">
        <v>662</v>
      </c>
      <c r="D264" t="s">
        <v>664</v>
      </c>
      <c r="E264">
        <v>882</v>
      </c>
    </row>
    <row r="265" spans="2:5">
      <c r="B265" s="3" t="s">
        <v>666</v>
      </c>
      <c r="C265" t="s">
        <v>665</v>
      </c>
      <c r="D265" t="s">
        <v>667</v>
      </c>
      <c r="E265">
        <v>674</v>
      </c>
    </row>
    <row r="266" spans="2:5">
      <c r="B266" s="3" t="s">
        <v>669</v>
      </c>
      <c r="C266" t="s">
        <v>668</v>
      </c>
      <c r="D266" t="s">
        <v>670</v>
      </c>
      <c r="E266">
        <v>678</v>
      </c>
    </row>
    <row r="267" spans="2:5">
      <c r="B267" s="3" t="s">
        <v>672</v>
      </c>
      <c r="C267" t="s">
        <v>671</v>
      </c>
      <c r="D267" t="s">
        <v>673</v>
      </c>
      <c r="E267">
        <v>682</v>
      </c>
    </row>
    <row r="268" spans="2:5">
      <c r="B268" s="3" t="s">
        <v>675</v>
      </c>
      <c r="C268" t="s">
        <v>674</v>
      </c>
      <c r="D268" t="s">
        <v>676</v>
      </c>
      <c r="E268">
        <v>686</v>
      </c>
    </row>
    <row r="269" spans="2:5">
      <c r="B269" s="3" t="s">
        <v>140</v>
      </c>
      <c r="C269" t="s">
        <v>677</v>
      </c>
      <c r="D269" t="s">
        <v>678</v>
      </c>
      <c r="E269">
        <v>688</v>
      </c>
    </row>
    <row r="270" spans="2:5">
      <c r="B270" s="3" t="s">
        <v>680</v>
      </c>
      <c r="C270" t="s">
        <v>679</v>
      </c>
      <c r="D270" t="s">
        <v>681</v>
      </c>
      <c r="E270">
        <v>690</v>
      </c>
    </row>
    <row r="271" spans="2:5">
      <c r="B271" s="3" t="s">
        <v>683</v>
      </c>
      <c r="C271" t="s">
        <v>682</v>
      </c>
      <c r="D271" t="s">
        <v>684</v>
      </c>
      <c r="E271">
        <v>694</v>
      </c>
    </row>
    <row r="272" spans="2:5">
      <c r="B272" s="3" t="s">
        <v>106</v>
      </c>
      <c r="C272" t="s">
        <v>685</v>
      </c>
      <c r="D272" t="s">
        <v>686</v>
      </c>
      <c r="E272">
        <v>702</v>
      </c>
    </row>
    <row r="273" spans="2:5">
      <c r="B273" s="3" t="s">
        <v>688</v>
      </c>
      <c r="C273" t="s">
        <v>687</v>
      </c>
      <c r="D273" t="s">
        <v>689</v>
      </c>
      <c r="E273">
        <v>534</v>
      </c>
    </row>
    <row r="274" spans="2:5">
      <c r="B274" s="3" t="s">
        <v>691</v>
      </c>
      <c r="C274" t="s">
        <v>690</v>
      </c>
      <c r="D274" t="s">
        <v>692</v>
      </c>
      <c r="E274">
        <v>703</v>
      </c>
    </row>
    <row r="275" spans="2:5">
      <c r="B275" s="3" t="s">
        <v>132</v>
      </c>
      <c r="C275" t="s">
        <v>693</v>
      </c>
      <c r="D275" t="s">
        <v>694</v>
      </c>
      <c r="E275">
        <v>705</v>
      </c>
    </row>
    <row r="276" spans="2:5">
      <c r="B276" s="3" t="s">
        <v>696</v>
      </c>
      <c r="C276" t="s">
        <v>695</v>
      </c>
      <c r="D276" t="s">
        <v>697</v>
      </c>
      <c r="E276">
        <v>90</v>
      </c>
    </row>
    <row r="277" spans="2:5">
      <c r="B277" s="3" t="s">
        <v>699</v>
      </c>
      <c r="C277" t="s">
        <v>698</v>
      </c>
      <c r="D277" t="s">
        <v>700</v>
      </c>
      <c r="E277">
        <v>706</v>
      </c>
    </row>
    <row r="278" spans="2:5">
      <c r="B278" s="3" t="s">
        <v>702</v>
      </c>
      <c r="C278" t="s">
        <v>701</v>
      </c>
      <c r="D278" t="s">
        <v>703</v>
      </c>
      <c r="E278">
        <v>710</v>
      </c>
    </row>
    <row r="279" spans="2:5">
      <c r="B279" s="3" t="s">
        <v>705</v>
      </c>
      <c r="C279" t="s">
        <v>704</v>
      </c>
      <c r="D279" t="s">
        <v>706</v>
      </c>
      <c r="E279">
        <v>239</v>
      </c>
    </row>
    <row r="280" spans="2:5">
      <c r="B280" s="3" t="s">
        <v>708</v>
      </c>
      <c r="C280" t="s">
        <v>707</v>
      </c>
      <c r="D280" t="s">
        <v>709</v>
      </c>
      <c r="E280">
        <v>728</v>
      </c>
    </row>
    <row r="281" spans="2:5">
      <c r="B281" s="3" t="s">
        <v>28</v>
      </c>
      <c r="C281" t="s">
        <v>710</v>
      </c>
      <c r="D281" t="s">
        <v>711</v>
      </c>
      <c r="E281">
        <v>724</v>
      </c>
    </row>
    <row r="282" spans="2:5">
      <c r="B282" s="3" t="s">
        <v>713</v>
      </c>
      <c r="C282" t="s">
        <v>712</v>
      </c>
      <c r="D282" t="s">
        <v>714</v>
      </c>
      <c r="E282">
        <v>144</v>
      </c>
    </row>
    <row r="283" spans="2:5">
      <c r="B283" s="3" t="s">
        <v>715</v>
      </c>
      <c r="C283" t="s">
        <v>871</v>
      </c>
      <c r="D283" t="s">
        <v>716</v>
      </c>
      <c r="E283">
        <v>729</v>
      </c>
    </row>
    <row r="284" spans="2:5">
      <c r="B284" s="3" t="s">
        <v>718</v>
      </c>
      <c r="C284" t="s">
        <v>717</v>
      </c>
      <c r="D284" t="s">
        <v>719</v>
      </c>
      <c r="E284">
        <v>740</v>
      </c>
    </row>
    <row r="285" spans="2:5">
      <c r="B285" s="3" t="s">
        <v>721</v>
      </c>
      <c r="C285" t="s">
        <v>720</v>
      </c>
      <c r="D285" t="s">
        <v>722</v>
      </c>
      <c r="E285">
        <v>744</v>
      </c>
    </row>
    <row r="286" spans="2:5">
      <c r="B286" s="3" t="s">
        <v>11</v>
      </c>
      <c r="C286" t="s">
        <v>723</v>
      </c>
      <c r="D286" t="s">
        <v>724</v>
      </c>
      <c r="E286">
        <v>752</v>
      </c>
    </row>
    <row r="287" spans="2:5">
      <c r="B287" s="3" t="s">
        <v>134</v>
      </c>
      <c r="C287" t="s">
        <v>725</v>
      </c>
      <c r="D287" t="s">
        <v>726</v>
      </c>
      <c r="E287">
        <v>756</v>
      </c>
    </row>
    <row r="288" spans="2:5">
      <c r="B288" s="3" t="s">
        <v>728</v>
      </c>
      <c r="C288" t="s">
        <v>727</v>
      </c>
      <c r="D288" t="s">
        <v>729</v>
      </c>
      <c r="E288">
        <v>760</v>
      </c>
    </row>
    <row r="289" spans="2:5">
      <c r="B289" s="3" t="s">
        <v>731</v>
      </c>
      <c r="C289" t="s">
        <v>730</v>
      </c>
      <c r="D289" t="s">
        <v>732</v>
      </c>
      <c r="E289">
        <v>158</v>
      </c>
    </row>
    <row r="290" spans="2:5">
      <c r="B290" s="3" t="s">
        <v>734</v>
      </c>
      <c r="C290" t="s">
        <v>733</v>
      </c>
      <c r="D290" t="s">
        <v>735</v>
      </c>
      <c r="E290">
        <v>762</v>
      </c>
    </row>
    <row r="291" spans="2:5">
      <c r="B291" s="3" t="s">
        <v>737</v>
      </c>
      <c r="C291" t="s">
        <v>736</v>
      </c>
      <c r="D291" t="s">
        <v>738</v>
      </c>
      <c r="E291">
        <v>834</v>
      </c>
    </row>
    <row r="292" spans="2:5">
      <c r="B292" s="3" t="s">
        <v>740</v>
      </c>
      <c r="C292" t="s">
        <v>739</v>
      </c>
      <c r="D292" t="s">
        <v>741</v>
      </c>
      <c r="E292">
        <v>764</v>
      </c>
    </row>
    <row r="293" spans="2:5">
      <c r="B293" s="3" t="s">
        <v>743</v>
      </c>
      <c r="C293" t="s">
        <v>742</v>
      </c>
      <c r="D293" t="s">
        <v>744</v>
      </c>
      <c r="E293">
        <v>626</v>
      </c>
    </row>
    <row r="294" spans="2:5">
      <c r="B294" s="3" t="s">
        <v>746</v>
      </c>
      <c r="C294" t="s">
        <v>745</v>
      </c>
      <c r="D294" t="s">
        <v>747</v>
      </c>
      <c r="E294">
        <v>768</v>
      </c>
    </row>
    <row r="295" spans="2:5">
      <c r="B295" s="3" t="s">
        <v>749</v>
      </c>
      <c r="C295" t="s">
        <v>748</v>
      </c>
      <c r="D295" t="s">
        <v>750</v>
      </c>
      <c r="E295">
        <v>772</v>
      </c>
    </row>
    <row r="296" spans="2:5">
      <c r="B296" s="3" t="s">
        <v>752</v>
      </c>
      <c r="C296" t="s">
        <v>751</v>
      </c>
      <c r="D296" t="s">
        <v>753</v>
      </c>
      <c r="E296">
        <v>776</v>
      </c>
    </row>
    <row r="297" spans="2:5">
      <c r="B297" s="3" t="s">
        <v>755</v>
      </c>
      <c r="C297" t="s">
        <v>754</v>
      </c>
      <c r="D297" t="s">
        <v>756</v>
      </c>
      <c r="E297">
        <v>780</v>
      </c>
    </row>
    <row r="298" spans="2:5">
      <c r="B298" s="3" t="s">
        <v>152</v>
      </c>
      <c r="C298" t="s">
        <v>757</v>
      </c>
      <c r="D298" t="s">
        <v>758</v>
      </c>
      <c r="E298">
        <v>788</v>
      </c>
    </row>
    <row r="299" spans="2:5">
      <c r="B299" s="3" t="s">
        <v>137</v>
      </c>
      <c r="C299" t="s">
        <v>759</v>
      </c>
      <c r="D299" t="s">
        <v>760</v>
      </c>
      <c r="E299">
        <v>792</v>
      </c>
    </row>
    <row r="300" spans="2:5">
      <c r="B300" s="3" t="s">
        <v>762</v>
      </c>
      <c r="C300" t="s">
        <v>761</v>
      </c>
      <c r="D300" t="s">
        <v>763</v>
      </c>
      <c r="E300">
        <v>795</v>
      </c>
    </row>
    <row r="301" spans="2:5">
      <c r="B301" s="3" t="s">
        <v>764</v>
      </c>
      <c r="C301" t="s">
        <v>872</v>
      </c>
      <c r="D301" t="s">
        <v>765</v>
      </c>
      <c r="E301">
        <v>796</v>
      </c>
    </row>
    <row r="302" spans="2:5">
      <c r="B302" s="3" t="s">
        <v>767</v>
      </c>
      <c r="C302" t="s">
        <v>766</v>
      </c>
      <c r="D302" t="s">
        <v>768</v>
      </c>
      <c r="E302">
        <v>798</v>
      </c>
    </row>
    <row r="303" spans="2:5">
      <c r="B303" s="3" t="s">
        <v>770</v>
      </c>
      <c r="C303" t="s">
        <v>769</v>
      </c>
      <c r="D303" t="s">
        <v>771</v>
      </c>
      <c r="E303">
        <v>800</v>
      </c>
    </row>
    <row r="304" spans="2:5">
      <c r="B304" s="3" t="s">
        <v>119</v>
      </c>
      <c r="C304" t="s">
        <v>772</v>
      </c>
      <c r="D304" t="s">
        <v>773</v>
      </c>
      <c r="E304">
        <v>804</v>
      </c>
    </row>
    <row r="305" spans="2:5">
      <c r="B305" s="3" t="s">
        <v>80</v>
      </c>
      <c r="C305" t="s">
        <v>873</v>
      </c>
      <c r="D305" t="s">
        <v>774</v>
      </c>
      <c r="E305">
        <v>784</v>
      </c>
    </row>
    <row r="306" spans="2:5">
      <c r="B306" s="3" t="s">
        <v>23</v>
      </c>
      <c r="C306" t="s">
        <v>876</v>
      </c>
      <c r="D306" t="s">
        <v>775</v>
      </c>
      <c r="E306">
        <v>826</v>
      </c>
    </row>
    <row r="307" spans="2:5">
      <c r="B307" s="3" t="s">
        <v>776</v>
      </c>
      <c r="C307" t="s">
        <v>874</v>
      </c>
      <c r="D307" t="s">
        <v>777</v>
      </c>
      <c r="E307">
        <v>581</v>
      </c>
    </row>
    <row r="308" spans="2:5">
      <c r="B308" s="3" t="s">
        <v>22</v>
      </c>
      <c r="C308" t="s">
        <v>875</v>
      </c>
      <c r="D308" t="s">
        <v>778</v>
      </c>
      <c r="E308">
        <v>840</v>
      </c>
    </row>
    <row r="309" spans="2:5">
      <c r="B309" s="3" t="s">
        <v>780</v>
      </c>
      <c r="C309" t="s">
        <v>779</v>
      </c>
      <c r="D309" t="s">
        <v>781</v>
      </c>
      <c r="E309">
        <v>858</v>
      </c>
    </row>
    <row r="310" spans="2:5">
      <c r="B310" s="3" t="s">
        <v>783</v>
      </c>
      <c r="C310" t="s">
        <v>782</v>
      </c>
      <c r="D310" t="s">
        <v>784</v>
      </c>
      <c r="E310">
        <v>860</v>
      </c>
    </row>
    <row r="311" spans="2:5">
      <c r="B311" s="3" t="s">
        <v>786</v>
      </c>
      <c r="C311" t="s">
        <v>785</v>
      </c>
      <c r="D311" t="s">
        <v>787</v>
      </c>
      <c r="E311">
        <v>548</v>
      </c>
    </row>
    <row r="312" spans="2:5">
      <c r="B312" s="3" t="s">
        <v>788</v>
      </c>
      <c r="C312" t="s">
        <v>877</v>
      </c>
      <c r="D312" t="s">
        <v>789</v>
      </c>
      <c r="E312">
        <v>862</v>
      </c>
    </row>
    <row r="313" spans="2:5">
      <c r="B313" s="3" t="s">
        <v>117</v>
      </c>
      <c r="C313" t="s">
        <v>790</v>
      </c>
      <c r="D313" t="s">
        <v>791</v>
      </c>
      <c r="E313">
        <v>704</v>
      </c>
    </row>
    <row r="314" spans="2:5">
      <c r="B314" s="3" t="s">
        <v>793</v>
      </c>
      <c r="C314" t="s">
        <v>792</v>
      </c>
      <c r="D314" t="s">
        <v>794</v>
      </c>
      <c r="E314">
        <v>92</v>
      </c>
    </row>
    <row r="315" spans="2:5">
      <c r="B315" s="3" t="s">
        <v>796</v>
      </c>
      <c r="C315" t="s">
        <v>795</v>
      </c>
      <c r="D315" t="s">
        <v>797</v>
      </c>
      <c r="E315">
        <v>850</v>
      </c>
    </row>
    <row r="316" spans="2:5">
      <c r="B316" s="3" t="s">
        <v>799</v>
      </c>
      <c r="C316" t="s">
        <v>798</v>
      </c>
      <c r="D316" t="s">
        <v>800</v>
      </c>
      <c r="E316">
        <v>876</v>
      </c>
    </row>
    <row r="317" spans="2:5">
      <c r="B317" s="3" t="s">
        <v>802</v>
      </c>
      <c r="C317" t="s">
        <v>801</v>
      </c>
      <c r="D317" t="s">
        <v>803</v>
      </c>
      <c r="E317">
        <v>732</v>
      </c>
    </row>
    <row r="318" spans="2:5">
      <c r="B318" s="3" t="s">
        <v>805</v>
      </c>
      <c r="C318" t="s">
        <v>804</v>
      </c>
      <c r="D318" t="s">
        <v>806</v>
      </c>
      <c r="E318">
        <v>887</v>
      </c>
    </row>
    <row r="319" spans="2:5">
      <c r="B319" s="3" t="s">
        <v>808</v>
      </c>
      <c r="C319" t="s">
        <v>807</v>
      </c>
      <c r="D319" t="s">
        <v>809</v>
      </c>
      <c r="E319">
        <v>894</v>
      </c>
    </row>
    <row r="320" spans="2:5">
      <c r="B320" s="3" t="s">
        <v>811</v>
      </c>
      <c r="C320" t="s">
        <v>810</v>
      </c>
      <c r="D320" t="s">
        <v>812</v>
      </c>
      <c r="E320">
        <v>716</v>
      </c>
    </row>
    <row r="321" spans="2:3">
      <c r="B321" s="3" t="s">
        <v>814</v>
      </c>
      <c r="C321" t="s">
        <v>813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>
    <tabColor rgb="FFFFCCCC"/>
  </sheetPr>
  <dimension ref="A1:U49"/>
  <sheetViews>
    <sheetView topLeftCell="A10" workbookViewId="0">
      <selection activeCell="E16" sqref="E16"/>
    </sheetView>
  </sheetViews>
  <sheetFormatPr defaultRowHeight="15"/>
  <cols>
    <col min="11" max="11" width="30.5703125" customWidth="1"/>
  </cols>
  <sheetData>
    <row r="1" spans="1:21">
      <c r="A1" t="s">
        <v>0</v>
      </c>
      <c r="B1" t="s">
        <v>1</v>
      </c>
      <c r="K1" t="s">
        <v>0</v>
      </c>
      <c r="L1" t="s">
        <v>1</v>
      </c>
      <c r="T1" t="s">
        <v>0</v>
      </c>
      <c r="U1" t="s">
        <v>1</v>
      </c>
    </row>
    <row r="2" spans="1:21">
      <c r="A2" t="s">
        <v>2</v>
      </c>
      <c r="B2">
        <v>88</v>
      </c>
      <c r="K2" t="s">
        <v>3</v>
      </c>
      <c r="L2">
        <v>127</v>
      </c>
      <c r="T2" t="s">
        <v>4</v>
      </c>
      <c r="U2">
        <v>5</v>
      </c>
    </row>
    <row r="3" spans="1:21">
      <c r="A3" t="s">
        <v>5</v>
      </c>
      <c r="B3">
        <v>26</v>
      </c>
      <c r="K3" t="s">
        <v>6</v>
      </c>
      <c r="L3">
        <v>99</v>
      </c>
      <c r="T3" t="s">
        <v>7</v>
      </c>
      <c r="U3">
        <v>4</v>
      </c>
    </row>
    <row r="4" spans="1:21">
      <c r="A4" t="s">
        <v>8</v>
      </c>
      <c r="B4">
        <v>213</v>
      </c>
      <c r="K4" t="s">
        <v>9</v>
      </c>
      <c r="L4">
        <v>381</v>
      </c>
      <c r="T4" t="s">
        <v>10</v>
      </c>
      <c r="U4">
        <v>588</v>
      </c>
    </row>
    <row r="5" spans="1:21">
      <c r="A5" t="s">
        <v>11</v>
      </c>
      <c r="B5">
        <v>280</v>
      </c>
      <c r="K5" t="s">
        <v>12</v>
      </c>
      <c r="L5">
        <v>607</v>
      </c>
      <c r="T5" t="s">
        <v>13</v>
      </c>
      <c r="U5">
        <v>10</v>
      </c>
    </row>
    <row r="6" spans="1:21">
      <c r="A6" t="s">
        <v>12</v>
      </c>
      <c r="B6">
        <v>607</v>
      </c>
      <c r="T6" t="s">
        <v>12</v>
      </c>
      <c r="U6">
        <v>607</v>
      </c>
    </row>
    <row r="8" spans="1:21">
      <c r="A8" t="s">
        <v>14</v>
      </c>
      <c r="T8" t="s">
        <v>15</v>
      </c>
    </row>
    <row r="9" spans="1:21">
      <c r="A9" t="s">
        <v>16</v>
      </c>
      <c r="T9" t="s">
        <v>17</v>
      </c>
    </row>
    <row r="10" spans="1:21">
      <c r="A10" t="s">
        <v>18</v>
      </c>
      <c r="T10" t="s">
        <v>19</v>
      </c>
    </row>
    <row r="11" spans="1:21">
      <c r="A11" t="s">
        <v>20</v>
      </c>
      <c r="T11" t="s">
        <v>21</v>
      </c>
    </row>
    <row r="16" spans="1:21">
      <c r="A16" t="s">
        <v>0</v>
      </c>
      <c r="B16" t="s">
        <v>1</v>
      </c>
    </row>
    <row r="17" spans="1:12">
      <c r="A17">
        <v>2020</v>
      </c>
      <c r="B17">
        <v>72</v>
      </c>
      <c r="K17" t="s">
        <v>0</v>
      </c>
      <c r="L17" t="s">
        <v>1</v>
      </c>
    </row>
    <row r="18" spans="1:12">
      <c r="A18">
        <v>2021</v>
      </c>
      <c r="B18">
        <v>217</v>
      </c>
      <c r="K18" t="s">
        <v>22</v>
      </c>
      <c r="L18">
        <v>355</v>
      </c>
    </row>
    <row r="19" spans="1:12">
      <c r="A19">
        <v>2022</v>
      </c>
      <c r="B19">
        <v>318</v>
      </c>
      <c r="K19" t="s">
        <v>23</v>
      </c>
      <c r="L19">
        <v>47</v>
      </c>
    </row>
    <row r="20" spans="1:12">
      <c r="A20" t="s">
        <v>12</v>
      </c>
      <c r="B20">
        <v>607</v>
      </c>
      <c r="K20" t="s">
        <v>24</v>
      </c>
      <c r="L20">
        <v>30</v>
      </c>
    </row>
    <row r="21" spans="1:12">
      <c r="K21" t="s">
        <v>25</v>
      </c>
      <c r="L21">
        <v>28</v>
      </c>
    </row>
    <row r="22" spans="1:12">
      <c r="K22" t="s">
        <v>26</v>
      </c>
      <c r="L22">
        <v>24</v>
      </c>
    </row>
    <row r="23" spans="1:12">
      <c r="K23" t="s">
        <v>27</v>
      </c>
      <c r="L23">
        <v>15</v>
      </c>
    </row>
    <row r="24" spans="1:12">
      <c r="K24" t="s">
        <v>28</v>
      </c>
      <c r="L24">
        <v>14</v>
      </c>
    </row>
    <row r="25" spans="1:12">
      <c r="K25" t="s">
        <v>29</v>
      </c>
      <c r="L25">
        <v>11</v>
      </c>
    </row>
    <row r="26" spans="1:12">
      <c r="K26" t="s">
        <v>30</v>
      </c>
      <c r="L26">
        <v>6</v>
      </c>
    </row>
    <row r="27" spans="1:12">
      <c r="K27" t="s">
        <v>13</v>
      </c>
      <c r="L27">
        <v>4</v>
      </c>
    </row>
    <row r="28" spans="1:12">
      <c r="K28" t="s">
        <v>31</v>
      </c>
      <c r="L28">
        <v>4</v>
      </c>
    </row>
    <row r="29" spans="1:12">
      <c r="K29" t="s">
        <v>32</v>
      </c>
      <c r="L29">
        <v>4</v>
      </c>
    </row>
    <row r="30" spans="1:12">
      <c r="K30" t="s">
        <v>33</v>
      </c>
      <c r="L30">
        <v>4</v>
      </c>
    </row>
    <row r="31" spans="1:12">
      <c r="K31" t="s">
        <v>12</v>
      </c>
      <c r="L31">
        <v>546</v>
      </c>
    </row>
    <row r="34" spans="11:12">
      <c r="K34" t="s">
        <v>0</v>
      </c>
      <c r="L34" t="s">
        <v>1</v>
      </c>
    </row>
    <row r="35" spans="11:12">
      <c r="K35" t="s">
        <v>34</v>
      </c>
      <c r="L35">
        <v>143</v>
      </c>
    </row>
    <row r="36" spans="11:12">
      <c r="K36" t="s">
        <v>35</v>
      </c>
      <c r="L36">
        <v>132</v>
      </c>
    </row>
    <row r="37" spans="11:12">
      <c r="K37" t="s">
        <v>36</v>
      </c>
      <c r="L37">
        <v>97</v>
      </c>
    </row>
    <row r="38" spans="11:12">
      <c r="K38" t="s">
        <v>37</v>
      </c>
      <c r="L38">
        <v>41</v>
      </c>
    </row>
    <row r="39" spans="11:12">
      <c r="K39" t="s">
        <v>38</v>
      </c>
      <c r="L39">
        <v>16</v>
      </c>
    </row>
    <row r="40" spans="11:12">
      <c r="K40" t="s">
        <v>39</v>
      </c>
      <c r="L40">
        <v>12</v>
      </c>
    </row>
    <row r="41" spans="11:12">
      <c r="K41" t="s">
        <v>40</v>
      </c>
      <c r="L41">
        <v>11</v>
      </c>
    </row>
    <row r="42" spans="11:12">
      <c r="K42" t="s">
        <v>41</v>
      </c>
      <c r="L42">
        <v>8</v>
      </c>
    </row>
    <row r="43" spans="11:12">
      <c r="K43" t="s">
        <v>42</v>
      </c>
      <c r="L43">
        <v>8</v>
      </c>
    </row>
    <row r="44" spans="11:12">
      <c r="K44" t="s">
        <v>43</v>
      </c>
      <c r="L44">
        <v>7</v>
      </c>
    </row>
    <row r="45" spans="11:12">
      <c r="K45" t="s">
        <v>44</v>
      </c>
      <c r="L45">
        <v>7</v>
      </c>
    </row>
    <row r="46" spans="11:12">
      <c r="K46" t="s">
        <v>45</v>
      </c>
      <c r="L46">
        <v>7</v>
      </c>
    </row>
    <row r="47" spans="11:12">
      <c r="K47" t="s">
        <v>46</v>
      </c>
      <c r="L47">
        <v>7</v>
      </c>
    </row>
    <row r="48" spans="11:12">
      <c r="K48" t="s">
        <v>47</v>
      </c>
      <c r="L48">
        <v>7</v>
      </c>
    </row>
    <row r="49" spans="11:12">
      <c r="K49" t="s">
        <v>12</v>
      </c>
      <c r="L49">
        <v>503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62951-3EDC-4664-9F40-C26CDD864E80}">
  <sheetPr codeName="Sheet12">
    <tabColor rgb="FFFFCCCC"/>
  </sheetPr>
  <dimension ref="C3:D14"/>
  <sheetViews>
    <sheetView workbookViewId="0">
      <selection activeCell="B18" sqref="B18"/>
    </sheetView>
  </sheetViews>
  <sheetFormatPr defaultRowHeight="15"/>
  <cols>
    <col min="3" max="3" width="22" bestFit="1" customWidth="1"/>
    <col min="4" max="4" width="86" style="17" customWidth="1"/>
  </cols>
  <sheetData>
    <row r="3" spans="3:4" ht="24.75" customHeight="1">
      <c r="C3" s="19" t="s">
        <v>908</v>
      </c>
      <c r="D3" s="20" t="s">
        <v>909</v>
      </c>
    </row>
    <row r="4" spans="3:4" s="17" customFormat="1" ht="39" customHeight="1">
      <c r="C4" s="18" t="s">
        <v>48</v>
      </c>
      <c r="D4" s="18" t="s">
        <v>897</v>
      </c>
    </row>
    <row r="5" spans="3:4" s="17" customFormat="1" ht="39" customHeight="1">
      <c r="C5" s="18" t="s">
        <v>49</v>
      </c>
      <c r="D5" s="18" t="s">
        <v>898</v>
      </c>
    </row>
    <row r="6" spans="3:4" s="17" customFormat="1" ht="39" customHeight="1">
      <c r="C6" s="18" t="s">
        <v>50</v>
      </c>
      <c r="D6" s="18" t="s">
        <v>899</v>
      </c>
    </row>
    <row r="7" spans="3:4" s="17" customFormat="1" ht="39" customHeight="1">
      <c r="C7" s="18" t="s">
        <v>51</v>
      </c>
      <c r="D7" s="18" t="s">
        <v>900</v>
      </c>
    </row>
    <row r="8" spans="3:4" s="17" customFormat="1" ht="39" customHeight="1">
      <c r="C8" s="18" t="s">
        <v>52</v>
      </c>
      <c r="D8" s="18" t="s">
        <v>901</v>
      </c>
    </row>
    <row r="9" spans="3:4" s="17" customFormat="1" ht="39" customHeight="1">
      <c r="C9" s="18" t="s">
        <v>53</v>
      </c>
      <c r="D9" s="18" t="s">
        <v>902</v>
      </c>
    </row>
    <row r="10" spans="3:4" s="17" customFormat="1" ht="39" customHeight="1">
      <c r="C10" s="18" t="s">
        <v>54</v>
      </c>
      <c r="D10" s="18" t="s">
        <v>903</v>
      </c>
    </row>
    <row r="11" spans="3:4" s="17" customFormat="1" ht="39" customHeight="1">
      <c r="C11" s="18" t="s">
        <v>55</v>
      </c>
      <c r="D11" s="18" t="s">
        <v>904</v>
      </c>
    </row>
    <row r="12" spans="3:4" s="17" customFormat="1" ht="39" customHeight="1">
      <c r="C12" s="18" t="s">
        <v>56</v>
      </c>
      <c r="D12" s="18" t="s">
        <v>905</v>
      </c>
    </row>
    <row r="13" spans="3:4" s="17" customFormat="1" ht="39" customHeight="1">
      <c r="C13" s="18" t="s">
        <v>57</v>
      </c>
      <c r="D13" s="18" t="s">
        <v>906</v>
      </c>
    </row>
    <row r="14" spans="3:4" s="17" customFormat="1" ht="39" customHeight="1">
      <c r="C14" s="18" t="s">
        <v>58</v>
      </c>
      <c r="D14" s="18" t="s">
        <v>907</v>
      </c>
    </row>
  </sheetData>
  <pageMargins left="0.7" right="0.7" top="0.75" bottom="0.75" header="0.3" footer="0.3"/>
  <pageSetup orientation="portrait" horizontalDpi="30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D0774-E48B-415E-8C2C-ABA0DA867AFC}">
  <sheetPr codeName="Sheet4">
    <tabColor rgb="FFFF0000"/>
  </sheetPr>
  <dimension ref="B1:V612"/>
  <sheetViews>
    <sheetView workbookViewId="0">
      <pane xSplit="1" ySplit="5" topLeftCell="B6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RowHeight="15"/>
  <cols>
    <col min="2" max="2" width="9.140625" style="1"/>
    <col min="6" max="6" width="38.42578125" bestFit="1" customWidth="1"/>
    <col min="9" max="9" width="11.5703125" bestFit="1" customWidth="1"/>
    <col min="15" max="15" width="22.5703125" bestFit="1" customWidth="1"/>
    <col min="16" max="16" width="10.7109375" bestFit="1" customWidth="1"/>
    <col min="17" max="18" width="23.28515625" bestFit="1" customWidth="1"/>
    <col min="19" max="19" width="34.42578125" bestFit="1" customWidth="1"/>
    <col min="20" max="20" width="11.140625" bestFit="1" customWidth="1"/>
    <col min="22" max="22" width="16.140625" customWidth="1"/>
  </cols>
  <sheetData>
    <row r="1" spans="2:22">
      <c r="C1" s="1">
        <f t="shared" ref="C1:T1" si="0">COUNTA(_xlfn.UNIQUE(C6:C612))</f>
        <v>3</v>
      </c>
      <c r="D1" s="1">
        <f t="shared" si="0"/>
        <v>4</v>
      </c>
      <c r="E1" s="1">
        <f t="shared" si="0"/>
        <v>4</v>
      </c>
      <c r="F1" s="1">
        <f t="shared" si="0"/>
        <v>50</v>
      </c>
      <c r="G1" s="1">
        <f t="shared" si="0"/>
        <v>272</v>
      </c>
      <c r="H1" s="1">
        <f t="shared" si="0"/>
        <v>17</v>
      </c>
      <c r="I1" s="1">
        <f t="shared" si="0"/>
        <v>369</v>
      </c>
      <c r="J1" s="1">
        <f t="shared" si="0"/>
        <v>57</v>
      </c>
      <c r="K1" s="1">
        <f t="shared" si="0"/>
        <v>3</v>
      </c>
      <c r="L1" s="1">
        <f t="shared" si="0"/>
        <v>50</v>
      </c>
      <c r="M1" s="1"/>
      <c r="N1" s="1">
        <f t="shared" si="0"/>
        <v>3</v>
      </c>
      <c r="O1" s="1">
        <f t="shared" si="0"/>
        <v>4</v>
      </c>
      <c r="P1" s="1">
        <f t="shared" si="0"/>
        <v>4</v>
      </c>
      <c r="Q1" s="1">
        <f t="shared" si="0"/>
        <v>50</v>
      </c>
      <c r="R1" s="1">
        <f t="shared" si="0"/>
        <v>57</v>
      </c>
      <c r="S1" s="1">
        <f t="shared" si="0"/>
        <v>3</v>
      </c>
      <c r="T1" s="1">
        <f t="shared" si="0"/>
        <v>4</v>
      </c>
      <c r="U1" s="1">
        <f>COUNTA(_xlfn.UNIQUE(U6:U612))</f>
        <v>3</v>
      </c>
    </row>
    <row r="2" spans="2:22">
      <c r="C2" s="10"/>
      <c r="E2" s="12"/>
      <c r="I2" s="29">
        <f>AVERAGE(I6:I612)</f>
        <v>112297.86985172982</v>
      </c>
      <c r="N2" s="12"/>
      <c r="P2" s="11"/>
      <c r="S2" s="11"/>
    </row>
    <row r="3" spans="2:22">
      <c r="B3" s="2">
        <v>1</v>
      </c>
      <c r="C3" s="2">
        <v>2</v>
      </c>
      <c r="D3" s="2">
        <v>3</v>
      </c>
      <c r="E3" s="2">
        <v>4</v>
      </c>
      <c r="F3" s="2">
        <v>5</v>
      </c>
      <c r="G3" s="2">
        <v>6</v>
      </c>
      <c r="H3" s="2">
        <v>7</v>
      </c>
      <c r="I3" s="2">
        <v>8</v>
      </c>
      <c r="J3" s="2">
        <v>9</v>
      </c>
      <c r="K3" s="2">
        <v>10</v>
      </c>
      <c r="L3" s="2">
        <v>11</v>
      </c>
      <c r="M3" s="2"/>
      <c r="N3" s="2">
        <v>12</v>
      </c>
      <c r="O3" s="2">
        <v>13</v>
      </c>
      <c r="P3" s="2">
        <v>14</v>
      </c>
      <c r="Q3" s="2">
        <v>15</v>
      </c>
      <c r="R3" s="2">
        <v>16</v>
      </c>
      <c r="S3" s="2">
        <v>17</v>
      </c>
      <c r="T3" s="2">
        <v>18</v>
      </c>
      <c r="U3" s="2">
        <v>19</v>
      </c>
      <c r="V3" s="2">
        <v>20</v>
      </c>
    </row>
    <row r="5" spans="2:22" s="6" customFormat="1" ht="47.25" customHeight="1">
      <c r="B5" s="7" t="s">
        <v>161</v>
      </c>
      <c r="C5" s="6" t="s">
        <v>48</v>
      </c>
      <c r="D5" s="6" t="s">
        <v>49</v>
      </c>
      <c r="E5" s="6" t="s">
        <v>50</v>
      </c>
      <c r="F5" s="6" t="s">
        <v>51</v>
      </c>
      <c r="G5" s="6" t="s">
        <v>52</v>
      </c>
      <c r="H5" s="6" t="s">
        <v>53</v>
      </c>
      <c r="I5" s="6" t="s">
        <v>54</v>
      </c>
      <c r="J5" s="6" t="s">
        <v>55</v>
      </c>
      <c r="K5" s="6" t="s">
        <v>56</v>
      </c>
      <c r="L5" s="6" t="s">
        <v>57</v>
      </c>
      <c r="M5" s="6" t="s">
        <v>926</v>
      </c>
      <c r="N5" s="6" t="s">
        <v>878</v>
      </c>
      <c r="O5" s="6" t="s">
        <v>825</v>
      </c>
      <c r="P5" s="6" t="s">
        <v>826</v>
      </c>
      <c r="Q5" s="6" t="s">
        <v>885</v>
      </c>
      <c r="R5" s="6" t="s">
        <v>827</v>
      </c>
      <c r="S5" s="6" t="s">
        <v>828</v>
      </c>
      <c r="T5" s="6" t="s">
        <v>841</v>
      </c>
      <c r="U5" s="6" t="s">
        <v>881</v>
      </c>
      <c r="V5" s="6" t="s">
        <v>927</v>
      </c>
    </row>
    <row r="6" spans="2:22">
      <c r="B6" s="1">
        <v>0</v>
      </c>
      <c r="C6">
        <v>2020</v>
      </c>
      <c r="D6" t="s">
        <v>8</v>
      </c>
      <c r="E6" t="s">
        <v>10</v>
      </c>
      <c r="F6" t="s">
        <v>34</v>
      </c>
      <c r="G6">
        <v>70000</v>
      </c>
      <c r="H6" t="s">
        <v>59</v>
      </c>
      <c r="I6">
        <v>79833</v>
      </c>
      <c r="J6" t="s">
        <v>25</v>
      </c>
      <c r="K6">
        <v>0</v>
      </c>
      <c r="L6" t="s">
        <v>25</v>
      </c>
      <c r="M6" t="str">
        <f>_xlfn.XLOOKUP(L6,Xlation!B:B,Xlation!D:D,"error",0)</f>
        <v>DEU</v>
      </c>
      <c r="N6" t="s">
        <v>60</v>
      </c>
      <c r="O6" t="str">
        <f>_xlfn.XLOOKUP(D6,Xlation!$B:$B,Xlation!$C:$C,"Error",0)</f>
        <v xml:space="preserve">Mid-level Intermediate </v>
      </c>
      <c r="P6" t="str">
        <f>_xlfn.XLOOKUP(E6,Xlation!$B:$B,Xlation!$C:$C,"Error",0)</f>
        <v xml:space="preserve">Full-time </v>
      </c>
      <c r="Q6" t="str">
        <f>_xlfn.XLOOKUP(L6,Xlation!$B:$B,Xlation!$C:$C,"Error",0)</f>
        <v>Germany</v>
      </c>
      <c r="R6" t="str">
        <f>_xlfn.XLOOKUP(J6,Xlation!$B:$B,Xlation!$C:$C,"Error",0)</f>
        <v>Germany</v>
      </c>
      <c r="S6" t="str">
        <f>_xlfn.XLOOKUP(N6,Xlation!$B:$B,Xlation!$C:$C,"Error",0)</f>
        <v>Large_Greater_than_250_Emp</v>
      </c>
      <c r="T6" t="str">
        <f>_xlfn.XLOOKUP(F6,Xlation!$B:$B,Xlation!$C:$C,"Error",0)</f>
        <v>Scientist</v>
      </c>
      <c r="U6" t="str">
        <f>_xlfn.XLOOKUP(K6,Xlation!$B:$B,Xlation!$C:$C,"Error",0)</f>
        <v>0-20%</v>
      </c>
      <c r="V6" t="str">
        <f>_xlfn.XLOOKUP(F6,Categories!B:B,Categories!C:C,"Not in dataset",0)</f>
        <v>Not ML</v>
      </c>
    </row>
    <row r="7" spans="2:22">
      <c r="B7" s="1">
        <v>1</v>
      </c>
      <c r="C7">
        <v>2020</v>
      </c>
      <c r="D7" t="s">
        <v>11</v>
      </c>
      <c r="E7" t="s">
        <v>10</v>
      </c>
      <c r="F7" t="s">
        <v>41</v>
      </c>
      <c r="G7">
        <v>260000</v>
      </c>
      <c r="H7" t="s">
        <v>61</v>
      </c>
      <c r="I7">
        <v>260000</v>
      </c>
      <c r="J7" t="s">
        <v>30</v>
      </c>
      <c r="K7">
        <v>0</v>
      </c>
      <c r="L7" t="s">
        <v>30</v>
      </c>
      <c r="M7" t="str">
        <f>_xlfn.XLOOKUP(L7,Xlation!B:B,Xlation!D:D,"error",0)</f>
        <v>JPN</v>
      </c>
      <c r="N7" t="s">
        <v>62</v>
      </c>
      <c r="O7" t="str">
        <f>_xlfn.XLOOKUP(D7,Xlation!$B:$B,Xlation!$C:$C,"Error",0)</f>
        <v xml:space="preserve">Senior-level Expert </v>
      </c>
      <c r="P7" t="str">
        <f>_xlfn.XLOOKUP(E7,Xlation!$B:$B,Xlation!$C:$C,"Error",0)</f>
        <v xml:space="preserve">Full-time </v>
      </c>
      <c r="Q7" t="str">
        <f>_xlfn.XLOOKUP(L7,Xlation!$B:$B,Xlation!$C:$C,"Error",0)</f>
        <v>Japan</v>
      </c>
      <c r="R7" t="str">
        <f>_xlfn.XLOOKUP(J7,Xlation!$B:$B,Xlation!$C:$C,"Error",0)</f>
        <v>Japan</v>
      </c>
      <c r="S7" t="str">
        <f>_xlfn.XLOOKUP(N7,Xlation!$B:$B,Xlation!$C:$C,"Error",0)</f>
        <v>Small_Less_than_50_Emp</v>
      </c>
      <c r="T7" t="str">
        <f>_xlfn.XLOOKUP(F7,Xlation!$B:$B,Xlation!$C:$C,"Error",0)</f>
        <v>Scientist</v>
      </c>
      <c r="U7" t="str">
        <f>_xlfn.XLOOKUP(K7,Xlation!$B:$B,Xlation!$C:$C,"Error",0)</f>
        <v>0-20%</v>
      </c>
      <c r="V7" t="str">
        <f>_xlfn.XLOOKUP(F7,Categories!B:B,Categories!C:C,"Not in dataset",0)</f>
        <v>ML Professional</v>
      </c>
    </row>
    <row r="8" spans="2:22">
      <c r="B8" s="1">
        <v>2</v>
      </c>
      <c r="C8">
        <v>2020</v>
      </c>
      <c r="D8" t="s">
        <v>11</v>
      </c>
      <c r="E8" t="s">
        <v>10</v>
      </c>
      <c r="F8" t="s">
        <v>42</v>
      </c>
      <c r="G8">
        <v>85000</v>
      </c>
      <c r="H8" t="s">
        <v>63</v>
      </c>
      <c r="I8">
        <v>109024</v>
      </c>
      <c r="J8" t="s">
        <v>23</v>
      </c>
      <c r="K8">
        <v>50</v>
      </c>
      <c r="L8" t="s">
        <v>23</v>
      </c>
      <c r="M8" t="str">
        <f>_xlfn.XLOOKUP(L8,Xlation!B:B,Xlation!D:D,"error",0)</f>
        <v>GBR</v>
      </c>
      <c r="N8" t="s">
        <v>64</v>
      </c>
      <c r="O8" t="str">
        <f>_xlfn.XLOOKUP(D8,Xlation!$B:$B,Xlation!$C:$C,"Error",0)</f>
        <v xml:space="preserve">Senior-level Expert </v>
      </c>
      <c r="P8" t="str">
        <f>_xlfn.XLOOKUP(E8,Xlation!$B:$B,Xlation!$C:$C,"Error",0)</f>
        <v xml:space="preserve">Full-time </v>
      </c>
      <c r="Q8" t="str">
        <f>_xlfn.XLOOKUP(L8,Xlation!$B:$B,Xlation!$C:$C,"Error",0)</f>
        <v>United Kingdom</v>
      </c>
      <c r="R8" t="str">
        <f>_xlfn.XLOOKUP(J8,Xlation!$B:$B,Xlation!$C:$C,"Error",0)</f>
        <v>United Kingdom</v>
      </c>
      <c r="S8" t="str">
        <f>_xlfn.XLOOKUP(N8,Xlation!$B:$B,Xlation!$C:$C,"Error",0)</f>
        <v>Medium_Between_50_and_250_Emp</v>
      </c>
      <c r="T8" t="str">
        <f>_xlfn.XLOOKUP(F8,Xlation!$B:$B,Xlation!$C:$C,"Error",0)</f>
        <v>Engineer</v>
      </c>
      <c r="U8" t="str">
        <f>_xlfn.XLOOKUP(K8,Xlation!$B:$B,Xlation!$C:$C,"Error",0)</f>
        <v>20-80%</v>
      </c>
      <c r="V8" t="str">
        <f>_xlfn.XLOOKUP(F8,Categories!B:B,Categories!C:C,"Not in dataset",0)</f>
        <v>Not ML</v>
      </c>
    </row>
    <row r="9" spans="2:22">
      <c r="B9" s="1">
        <v>3</v>
      </c>
      <c r="C9">
        <v>2020</v>
      </c>
      <c r="D9" t="s">
        <v>8</v>
      </c>
      <c r="E9" t="s">
        <v>10</v>
      </c>
      <c r="F9" t="s">
        <v>65</v>
      </c>
      <c r="G9">
        <v>20000</v>
      </c>
      <c r="H9" t="s">
        <v>61</v>
      </c>
      <c r="I9">
        <v>20000</v>
      </c>
      <c r="J9" t="s">
        <v>66</v>
      </c>
      <c r="K9">
        <v>0</v>
      </c>
      <c r="L9" t="s">
        <v>66</v>
      </c>
      <c r="M9" t="str">
        <f>_xlfn.XLOOKUP(L9,Xlation!B:B,Xlation!D:D,"error",0)</f>
        <v>HND</v>
      </c>
      <c r="N9" t="s">
        <v>62</v>
      </c>
      <c r="O9" t="str">
        <f>_xlfn.XLOOKUP(D9,Xlation!$B:$B,Xlation!$C:$C,"Error",0)</f>
        <v xml:space="preserve">Mid-level Intermediate </v>
      </c>
      <c r="P9" t="str">
        <f>_xlfn.XLOOKUP(E9,Xlation!$B:$B,Xlation!$C:$C,"Error",0)</f>
        <v xml:space="preserve">Full-time </v>
      </c>
      <c r="Q9" t="str">
        <f>_xlfn.XLOOKUP(L9,Xlation!$B:$B,Xlation!$C:$C,"Error",0)</f>
        <v>Honduras</v>
      </c>
      <c r="R9" t="str">
        <f>_xlfn.XLOOKUP(J9,Xlation!$B:$B,Xlation!$C:$C,"Error",0)</f>
        <v>Honduras</v>
      </c>
      <c r="S9" t="str">
        <f>_xlfn.XLOOKUP(N9,Xlation!$B:$B,Xlation!$C:$C,"Error",0)</f>
        <v>Small_Less_than_50_Emp</v>
      </c>
      <c r="T9" t="str">
        <f>_xlfn.XLOOKUP(F9,Xlation!$B:$B,Xlation!$C:$C,"Error",0)</f>
        <v>Analysis</v>
      </c>
      <c r="U9" t="str">
        <f>_xlfn.XLOOKUP(K9,Xlation!$B:$B,Xlation!$C:$C,"Error",0)</f>
        <v>0-20%</v>
      </c>
      <c r="V9" t="str">
        <f>_xlfn.XLOOKUP(F9,Categories!B:B,Categories!C:C,"Not in dataset",0)</f>
        <v>Not ML</v>
      </c>
    </row>
    <row r="10" spans="2:22">
      <c r="B10" s="1">
        <v>4</v>
      </c>
      <c r="C10">
        <v>2020</v>
      </c>
      <c r="D10" t="s">
        <v>11</v>
      </c>
      <c r="E10" t="s">
        <v>10</v>
      </c>
      <c r="F10" t="s">
        <v>37</v>
      </c>
      <c r="G10">
        <v>150000</v>
      </c>
      <c r="H10" t="s">
        <v>61</v>
      </c>
      <c r="I10">
        <v>150000</v>
      </c>
      <c r="J10" t="s">
        <v>22</v>
      </c>
      <c r="K10">
        <v>50</v>
      </c>
      <c r="L10" t="s">
        <v>22</v>
      </c>
      <c r="M10" t="str">
        <f>_xlfn.XLOOKUP(L10,Xlation!B:B,Xlation!D:D,"error",0)</f>
        <v>USA</v>
      </c>
      <c r="N10" t="s">
        <v>60</v>
      </c>
      <c r="O10" t="str">
        <f>_xlfn.XLOOKUP(D10,Xlation!$B:$B,Xlation!$C:$C,"Error",0)</f>
        <v xml:space="preserve">Senior-level Expert </v>
      </c>
      <c r="P10" t="str">
        <f>_xlfn.XLOOKUP(E10,Xlation!$B:$B,Xlation!$C:$C,"Error",0)</f>
        <v xml:space="preserve">Full-time </v>
      </c>
      <c r="Q10" t="str">
        <f>_xlfn.XLOOKUP(L10,Xlation!$B:$B,Xlation!$C:$C,"Error",0)</f>
        <v>United States of America</v>
      </c>
      <c r="R10" t="str">
        <f>_xlfn.XLOOKUP(J10,Xlation!$B:$B,Xlation!$C:$C,"Error",0)</f>
        <v>United States of America</v>
      </c>
      <c r="S10" t="str">
        <f>_xlfn.XLOOKUP(N10,Xlation!$B:$B,Xlation!$C:$C,"Error",0)</f>
        <v>Large_Greater_than_250_Emp</v>
      </c>
      <c r="T10" t="str">
        <f>_xlfn.XLOOKUP(F10,Xlation!$B:$B,Xlation!$C:$C,"Error",0)</f>
        <v>Engineer</v>
      </c>
      <c r="U10" t="str">
        <f>_xlfn.XLOOKUP(K10,Xlation!$B:$B,Xlation!$C:$C,"Error",0)</f>
        <v>20-80%</v>
      </c>
      <c r="V10" t="str">
        <f>_xlfn.XLOOKUP(F10,Categories!B:B,Categories!C:C,"Not in dataset",0)</f>
        <v>ML Professional</v>
      </c>
    </row>
    <row r="11" spans="2:22">
      <c r="B11" s="1">
        <v>5</v>
      </c>
      <c r="C11">
        <v>2020</v>
      </c>
      <c r="D11" t="s">
        <v>2</v>
      </c>
      <c r="E11" t="s">
        <v>10</v>
      </c>
      <c r="F11" t="s">
        <v>36</v>
      </c>
      <c r="G11">
        <v>72000</v>
      </c>
      <c r="H11" t="s">
        <v>61</v>
      </c>
      <c r="I11">
        <v>72000</v>
      </c>
      <c r="J11" t="s">
        <v>22</v>
      </c>
      <c r="K11">
        <v>100</v>
      </c>
      <c r="L11" t="s">
        <v>22</v>
      </c>
      <c r="M11" t="str">
        <f>_xlfn.XLOOKUP(L11,Xlation!B:B,Xlation!D:D,"error",0)</f>
        <v>USA</v>
      </c>
      <c r="N11" t="s">
        <v>60</v>
      </c>
      <c r="O11" t="str">
        <f>_xlfn.XLOOKUP(D11,Xlation!$B:$B,Xlation!$C:$C,"Error",0)</f>
        <v xml:space="preserve">Entry-level Junior </v>
      </c>
      <c r="P11" t="str">
        <f>_xlfn.XLOOKUP(E11,Xlation!$B:$B,Xlation!$C:$C,"Error",0)</f>
        <v xml:space="preserve">Full-time </v>
      </c>
      <c r="Q11" t="str">
        <f>_xlfn.XLOOKUP(L11,Xlation!$B:$B,Xlation!$C:$C,"Error",0)</f>
        <v>United States of America</v>
      </c>
      <c r="R11" t="str">
        <f>_xlfn.XLOOKUP(J11,Xlation!$B:$B,Xlation!$C:$C,"Error",0)</f>
        <v>United States of America</v>
      </c>
      <c r="S11" t="str">
        <f>_xlfn.XLOOKUP(N11,Xlation!$B:$B,Xlation!$C:$C,"Error",0)</f>
        <v>Large_Greater_than_250_Emp</v>
      </c>
      <c r="T11" t="str">
        <f>_xlfn.XLOOKUP(F11,Xlation!$B:$B,Xlation!$C:$C,"Error",0)</f>
        <v>Analysis</v>
      </c>
      <c r="U11" t="str">
        <f>_xlfn.XLOOKUP(K11,Xlation!$B:$B,Xlation!$C:$C,"Error",0)</f>
        <v>80-100%</v>
      </c>
      <c r="V11" t="str">
        <f>_xlfn.XLOOKUP(F11,Categories!B:B,Categories!C:C,"Not in dataset",0)</f>
        <v>Not ML</v>
      </c>
    </row>
    <row r="12" spans="2:22">
      <c r="B12" s="1">
        <v>6</v>
      </c>
      <c r="C12">
        <v>2020</v>
      </c>
      <c r="D12" t="s">
        <v>11</v>
      </c>
      <c r="E12" t="s">
        <v>10</v>
      </c>
      <c r="F12" t="s">
        <v>67</v>
      </c>
      <c r="G12">
        <v>190000</v>
      </c>
      <c r="H12" t="s">
        <v>61</v>
      </c>
      <c r="I12">
        <v>190000</v>
      </c>
      <c r="J12" t="s">
        <v>22</v>
      </c>
      <c r="K12">
        <v>100</v>
      </c>
      <c r="L12" t="s">
        <v>22</v>
      </c>
      <c r="M12" t="str">
        <f>_xlfn.XLOOKUP(L12,Xlation!B:B,Xlation!D:D,"error",0)</f>
        <v>USA</v>
      </c>
      <c r="N12" t="s">
        <v>62</v>
      </c>
      <c r="O12" t="str">
        <f>_xlfn.XLOOKUP(D12,Xlation!$B:$B,Xlation!$C:$C,"Error",0)</f>
        <v xml:space="preserve">Senior-level Expert </v>
      </c>
      <c r="P12" t="str">
        <f>_xlfn.XLOOKUP(E12,Xlation!$B:$B,Xlation!$C:$C,"Error",0)</f>
        <v xml:space="preserve">Full-time </v>
      </c>
      <c r="Q12" t="str">
        <f>_xlfn.XLOOKUP(L12,Xlation!$B:$B,Xlation!$C:$C,"Error",0)</f>
        <v>United States of America</v>
      </c>
      <c r="R12" t="str">
        <f>_xlfn.XLOOKUP(J12,Xlation!$B:$B,Xlation!$C:$C,"Error",0)</f>
        <v>United States of America</v>
      </c>
      <c r="S12" t="str">
        <f>_xlfn.XLOOKUP(N12,Xlation!$B:$B,Xlation!$C:$C,"Error",0)</f>
        <v>Small_Less_than_50_Emp</v>
      </c>
      <c r="T12" t="str">
        <f>_xlfn.XLOOKUP(F12,Xlation!$B:$B,Xlation!$C:$C,"Error",0)</f>
        <v>Scientist</v>
      </c>
      <c r="U12" t="str">
        <f>_xlfn.XLOOKUP(K12,Xlation!$B:$B,Xlation!$C:$C,"Error",0)</f>
        <v>80-100%</v>
      </c>
      <c r="V12" t="str">
        <f>_xlfn.XLOOKUP(F12,Categories!B:B,Categories!C:C,"Not in dataset",0)</f>
        <v>Not ML</v>
      </c>
    </row>
    <row r="13" spans="2:22">
      <c r="B13" s="1">
        <v>7</v>
      </c>
      <c r="C13">
        <v>2020</v>
      </c>
      <c r="D13" t="s">
        <v>8</v>
      </c>
      <c r="E13" t="s">
        <v>10</v>
      </c>
      <c r="F13" t="s">
        <v>34</v>
      </c>
      <c r="G13">
        <v>11000000</v>
      </c>
      <c r="H13" t="s">
        <v>68</v>
      </c>
      <c r="I13">
        <v>35735</v>
      </c>
      <c r="J13" t="s">
        <v>69</v>
      </c>
      <c r="K13">
        <v>50</v>
      </c>
      <c r="L13" t="s">
        <v>69</v>
      </c>
      <c r="M13" t="str">
        <f>_xlfn.XLOOKUP(L13,Xlation!B:B,Xlation!D:D,"error",0)</f>
        <v>HUN</v>
      </c>
      <c r="N13" t="s">
        <v>60</v>
      </c>
      <c r="O13" t="str">
        <f>_xlfn.XLOOKUP(D13,Xlation!$B:$B,Xlation!$C:$C,"Error",0)</f>
        <v xml:space="preserve">Mid-level Intermediate </v>
      </c>
      <c r="P13" t="str">
        <f>_xlfn.XLOOKUP(E13,Xlation!$B:$B,Xlation!$C:$C,"Error",0)</f>
        <v xml:space="preserve">Full-time </v>
      </c>
      <c r="Q13" t="str">
        <f>_xlfn.XLOOKUP(L13,Xlation!$B:$B,Xlation!$C:$C,"Error",0)</f>
        <v>Hungary</v>
      </c>
      <c r="R13" t="str">
        <f>_xlfn.XLOOKUP(J13,Xlation!$B:$B,Xlation!$C:$C,"Error",0)</f>
        <v>Hungary</v>
      </c>
      <c r="S13" t="str">
        <f>_xlfn.XLOOKUP(N13,Xlation!$B:$B,Xlation!$C:$C,"Error",0)</f>
        <v>Large_Greater_than_250_Emp</v>
      </c>
      <c r="T13" t="str">
        <f>_xlfn.XLOOKUP(F13,Xlation!$B:$B,Xlation!$C:$C,"Error",0)</f>
        <v>Scientist</v>
      </c>
      <c r="U13" t="str">
        <f>_xlfn.XLOOKUP(K13,Xlation!$B:$B,Xlation!$C:$C,"Error",0)</f>
        <v>20-80%</v>
      </c>
      <c r="V13" t="str">
        <f>_xlfn.XLOOKUP(F13,Categories!B:B,Categories!C:C,"Not in dataset",0)</f>
        <v>Not ML</v>
      </c>
    </row>
    <row r="14" spans="2:22">
      <c r="B14" s="1">
        <v>8</v>
      </c>
      <c r="C14">
        <v>2020</v>
      </c>
      <c r="D14" t="s">
        <v>8</v>
      </c>
      <c r="E14" t="s">
        <v>10</v>
      </c>
      <c r="F14" t="s">
        <v>70</v>
      </c>
      <c r="G14">
        <v>135000</v>
      </c>
      <c r="H14" t="s">
        <v>61</v>
      </c>
      <c r="I14">
        <v>135000</v>
      </c>
      <c r="J14" t="s">
        <v>22</v>
      </c>
      <c r="K14">
        <v>100</v>
      </c>
      <c r="L14" t="s">
        <v>22</v>
      </c>
      <c r="M14" t="str">
        <f>_xlfn.XLOOKUP(L14,Xlation!B:B,Xlation!D:D,"error",0)</f>
        <v>USA</v>
      </c>
      <c r="N14" t="s">
        <v>60</v>
      </c>
      <c r="O14" t="str">
        <f>_xlfn.XLOOKUP(D14,Xlation!$B:$B,Xlation!$C:$C,"Error",0)</f>
        <v xml:space="preserve">Mid-level Intermediate </v>
      </c>
      <c r="P14" t="str">
        <f>_xlfn.XLOOKUP(E14,Xlation!$B:$B,Xlation!$C:$C,"Error",0)</f>
        <v xml:space="preserve">Full-time </v>
      </c>
      <c r="Q14" t="str">
        <f>_xlfn.XLOOKUP(L14,Xlation!$B:$B,Xlation!$C:$C,"Error",0)</f>
        <v>United States of America</v>
      </c>
      <c r="R14" t="str">
        <f>_xlfn.XLOOKUP(J14,Xlation!$B:$B,Xlation!$C:$C,"Error",0)</f>
        <v>United States of America</v>
      </c>
      <c r="S14" t="str">
        <f>_xlfn.XLOOKUP(N14,Xlation!$B:$B,Xlation!$C:$C,"Error",0)</f>
        <v>Large_Greater_than_250_Emp</v>
      </c>
      <c r="T14" t="str">
        <f>_xlfn.XLOOKUP(F14,Xlation!$B:$B,Xlation!$C:$C,"Error",0)</f>
        <v>Analysis</v>
      </c>
      <c r="U14" t="str">
        <f>_xlfn.XLOOKUP(K14,Xlation!$B:$B,Xlation!$C:$C,"Error",0)</f>
        <v>80-100%</v>
      </c>
      <c r="V14" t="str">
        <f>_xlfn.XLOOKUP(F14,Categories!B:B,Categories!C:C,"Not in dataset",0)</f>
        <v>Not ML</v>
      </c>
    </row>
    <row r="15" spans="2:22">
      <c r="B15" s="1">
        <v>9</v>
      </c>
      <c r="C15">
        <v>2020</v>
      </c>
      <c r="D15" t="s">
        <v>11</v>
      </c>
      <c r="E15" t="s">
        <v>10</v>
      </c>
      <c r="F15" t="s">
        <v>71</v>
      </c>
      <c r="G15">
        <v>125000</v>
      </c>
      <c r="H15" t="s">
        <v>61</v>
      </c>
      <c r="I15">
        <v>125000</v>
      </c>
      <c r="J15" t="s">
        <v>72</v>
      </c>
      <c r="K15">
        <v>50</v>
      </c>
      <c r="L15" t="s">
        <v>72</v>
      </c>
      <c r="M15" t="str">
        <f>_xlfn.XLOOKUP(L15,Xlation!B:B,Xlation!D:D,"error",0)</f>
        <v>NZL</v>
      </c>
      <c r="N15" t="s">
        <v>62</v>
      </c>
      <c r="O15" t="str">
        <f>_xlfn.XLOOKUP(D15,Xlation!$B:$B,Xlation!$C:$C,"Error",0)</f>
        <v xml:space="preserve">Senior-level Expert </v>
      </c>
      <c r="P15" t="str">
        <f>_xlfn.XLOOKUP(E15,Xlation!$B:$B,Xlation!$C:$C,"Error",0)</f>
        <v xml:space="preserve">Full-time </v>
      </c>
      <c r="Q15" t="str">
        <f>_xlfn.XLOOKUP(L15,Xlation!$B:$B,Xlation!$C:$C,"Error",0)</f>
        <v>New Zealand</v>
      </c>
      <c r="R15" t="str">
        <f>_xlfn.XLOOKUP(J15,Xlation!$B:$B,Xlation!$C:$C,"Error",0)</f>
        <v>New Zealand</v>
      </c>
      <c r="S15" t="str">
        <f>_xlfn.XLOOKUP(N15,Xlation!$B:$B,Xlation!$C:$C,"Error",0)</f>
        <v>Small_Less_than_50_Emp</v>
      </c>
      <c r="T15" t="str">
        <f>_xlfn.XLOOKUP(F15,Xlation!$B:$B,Xlation!$C:$C,"Error",0)</f>
        <v>Engineer</v>
      </c>
      <c r="U15" t="str">
        <f>_xlfn.XLOOKUP(K15,Xlation!$B:$B,Xlation!$C:$C,"Error",0)</f>
        <v>20-80%</v>
      </c>
      <c r="V15" t="str">
        <f>_xlfn.XLOOKUP(F15,Categories!B:B,Categories!C:C,"Not in dataset",0)</f>
        <v>Not ML</v>
      </c>
    </row>
    <row r="16" spans="2:22">
      <c r="B16" s="1">
        <v>10</v>
      </c>
      <c r="C16">
        <v>2020</v>
      </c>
      <c r="D16" t="s">
        <v>2</v>
      </c>
      <c r="E16" t="s">
        <v>10</v>
      </c>
      <c r="F16" t="s">
        <v>34</v>
      </c>
      <c r="G16">
        <v>45000</v>
      </c>
      <c r="H16" t="s">
        <v>59</v>
      </c>
      <c r="I16">
        <v>51321</v>
      </c>
      <c r="J16" t="s">
        <v>27</v>
      </c>
      <c r="K16">
        <v>0</v>
      </c>
      <c r="L16" t="s">
        <v>27</v>
      </c>
      <c r="M16" t="str">
        <f>_xlfn.XLOOKUP(L16,Xlation!B:B,Xlation!D:D,"error",0)</f>
        <v>FRA</v>
      </c>
      <c r="N16" t="s">
        <v>62</v>
      </c>
      <c r="O16" t="str">
        <f>_xlfn.XLOOKUP(D16,Xlation!$B:$B,Xlation!$C:$C,"Error",0)</f>
        <v xml:space="preserve">Entry-level Junior </v>
      </c>
      <c r="P16" t="str">
        <f>_xlfn.XLOOKUP(E16,Xlation!$B:$B,Xlation!$C:$C,"Error",0)</f>
        <v xml:space="preserve">Full-time </v>
      </c>
      <c r="Q16" t="str">
        <f>_xlfn.XLOOKUP(L16,Xlation!$B:$B,Xlation!$C:$C,"Error",0)</f>
        <v>France</v>
      </c>
      <c r="R16" t="str">
        <f>_xlfn.XLOOKUP(J16,Xlation!$B:$B,Xlation!$C:$C,"Error",0)</f>
        <v>France</v>
      </c>
      <c r="S16" t="str">
        <f>_xlfn.XLOOKUP(N16,Xlation!$B:$B,Xlation!$C:$C,"Error",0)</f>
        <v>Small_Less_than_50_Emp</v>
      </c>
      <c r="T16" t="str">
        <f>_xlfn.XLOOKUP(F16,Xlation!$B:$B,Xlation!$C:$C,"Error",0)</f>
        <v>Scientist</v>
      </c>
      <c r="U16" t="str">
        <f>_xlfn.XLOOKUP(K16,Xlation!$B:$B,Xlation!$C:$C,"Error",0)</f>
        <v>0-20%</v>
      </c>
      <c r="V16" t="str">
        <f>_xlfn.XLOOKUP(F16,Categories!B:B,Categories!C:C,"Not in dataset",0)</f>
        <v>Not ML</v>
      </c>
    </row>
    <row r="17" spans="2:22">
      <c r="B17" s="1">
        <v>11</v>
      </c>
      <c r="C17">
        <v>2020</v>
      </c>
      <c r="D17" t="s">
        <v>8</v>
      </c>
      <c r="E17" t="s">
        <v>10</v>
      </c>
      <c r="F17" t="s">
        <v>34</v>
      </c>
      <c r="G17">
        <v>3000000</v>
      </c>
      <c r="H17" t="s">
        <v>73</v>
      </c>
      <c r="I17">
        <v>40481</v>
      </c>
      <c r="J17" t="s">
        <v>26</v>
      </c>
      <c r="K17">
        <v>0</v>
      </c>
      <c r="L17" t="s">
        <v>26</v>
      </c>
      <c r="M17" t="str">
        <f>_xlfn.XLOOKUP(L17,Xlation!B:B,Xlation!D:D,"error",0)</f>
        <v>IND</v>
      </c>
      <c r="N17" t="s">
        <v>60</v>
      </c>
      <c r="O17" t="str">
        <f>_xlfn.XLOOKUP(D17,Xlation!$B:$B,Xlation!$C:$C,"Error",0)</f>
        <v xml:space="preserve">Mid-level Intermediate </v>
      </c>
      <c r="P17" t="str">
        <f>_xlfn.XLOOKUP(E17,Xlation!$B:$B,Xlation!$C:$C,"Error",0)</f>
        <v xml:space="preserve">Full-time </v>
      </c>
      <c r="Q17" t="str">
        <f>_xlfn.XLOOKUP(L17,Xlation!$B:$B,Xlation!$C:$C,"Error",0)</f>
        <v>India</v>
      </c>
      <c r="R17" t="str">
        <f>_xlfn.XLOOKUP(J17,Xlation!$B:$B,Xlation!$C:$C,"Error",0)</f>
        <v>India</v>
      </c>
      <c r="S17" t="str">
        <f>_xlfn.XLOOKUP(N17,Xlation!$B:$B,Xlation!$C:$C,"Error",0)</f>
        <v>Large_Greater_than_250_Emp</v>
      </c>
      <c r="T17" t="str">
        <f>_xlfn.XLOOKUP(F17,Xlation!$B:$B,Xlation!$C:$C,"Error",0)</f>
        <v>Scientist</v>
      </c>
      <c r="U17" t="str">
        <f>_xlfn.XLOOKUP(K17,Xlation!$B:$B,Xlation!$C:$C,"Error",0)</f>
        <v>0-20%</v>
      </c>
      <c r="V17" t="str">
        <f>_xlfn.XLOOKUP(F17,Categories!B:B,Categories!C:C,"Not in dataset",0)</f>
        <v>Not ML</v>
      </c>
    </row>
    <row r="18" spans="2:22">
      <c r="B18" s="1">
        <v>12</v>
      </c>
      <c r="C18">
        <v>2020</v>
      </c>
      <c r="D18" t="s">
        <v>2</v>
      </c>
      <c r="E18" t="s">
        <v>10</v>
      </c>
      <c r="F18" t="s">
        <v>34</v>
      </c>
      <c r="G18">
        <v>35000</v>
      </c>
      <c r="H18" t="s">
        <v>59</v>
      </c>
      <c r="I18">
        <v>39916</v>
      </c>
      <c r="J18" t="s">
        <v>27</v>
      </c>
      <c r="K18">
        <v>0</v>
      </c>
      <c r="L18" t="s">
        <v>27</v>
      </c>
      <c r="M18" t="str">
        <f>_xlfn.XLOOKUP(L18,Xlation!B:B,Xlation!D:D,"error",0)</f>
        <v>FRA</v>
      </c>
      <c r="N18" t="s">
        <v>64</v>
      </c>
      <c r="O18" t="str">
        <f>_xlfn.XLOOKUP(D18,Xlation!$B:$B,Xlation!$C:$C,"Error",0)</f>
        <v xml:space="preserve">Entry-level Junior </v>
      </c>
      <c r="P18" t="str">
        <f>_xlfn.XLOOKUP(E18,Xlation!$B:$B,Xlation!$C:$C,"Error",0)</f>
        <v xml:space="preserve">Full-time </v>
      </c>
      <c r="Q18" t="str">
        <f>_xlfn.XLOOKUP(L18,Xlation!$B:$B,Xlation!$C:$C,"Error",0)</f>
        <v>France</v>
      </c>
      <c r="R18" t="str">
        <f>_xlfn.XLOOKUP(J18,Xlation!$B:$B,Xlation!$C:$C,"Error",0)</f>
        <v>France</v>
      </c>
      <c r="S18" t="str">
        <f>_xlfn.XLOOKUP(N18,Xlation!$B:$B,Xlation!$C:$C,"Error",0)</f>
        <v>Medium_Between_50_and_250_Emp</v>
      </c>
      <c r="T18" t="str">
        <f>_xlfn.XLOOKUP(F18,Xlation!$B:$B,Xlation!$C:$C,"Error",0)</f>
        <v>Scientist</v>
      </c>
      <c r="U18" t="str">
        <f>_xlfn.XLOOKUP(K18,Xlation!$B:$B,Xlation!$C:$C,"Error",0)</f>
        <v>0-20%</v>
      </c>
      <c r="V18" t="str">
        <f>_xlfn.XLOOKUP(F18,Categories!B:B,Categories!C:C,"Not in dataset",0)</f>
        <v>Not ML</v>
      </c>
    </row>
    <row r="19" spans="2:22">
      <c r="B19" s="1">
        <v>13</v>
      </c>
      <c r="C19">
        <v>2020</v>
      </c>
      <c r="D19" t="s">
        <v>8</v>
      </c>
      <c r="E19" t="s">
        <v>10</v>
      </c>
      <c r="F19" t="s">
        <v>74</v>
      </c>
      <c r="G19">
        <v>87000</v>
      </c>
      <c r="H19" t="s">
        <v>61</v>
      </c>
      <c r="I19">
        <v>87000</v>
      </c>
      <c r="J19" t="s">
        <v>22</v>
      </c>
      <c r="K19">
        <v>100</v>
      </c>
      <c r="L19" t="s">
        <v>22</v>
      </c>
      <c r="M19" t="str">
        <f>_xlfn.XLOOKUP(L19,Xlation!B:B,Xlation!D:D,"error",0)</f>
        <v>USA</v>
      </c>
      <c r="N19" t="s">
        <v>60</v>
      </c>
      <c r="O19" t="str">
        <f>_xlfn.XLOOKUP(D19,Xlation!$B:$B,Xlation!$C:$C,"Error",0)</f>
        <v xml:space="preserve">Mid-level Intermediate </v>
      </c>
      <c r="P19" t="str">
        <f>_xlfn.XLOOKUP(E19,Xlation!$B:$B,Xlation!$C:$C,"Error",0)</f>
        <v xml:space="preserve">Full-time </v>
      </c>
      <c r="Q19" t="str">
        <f>_xlfn.XLOOKUP(L19,Xlation!$B:$B,Xlation!$C:$C,"Error",0)</f>
        <v>United States of America</v>
      </c>
      <c r="R19" t="str">
        <f>_xlfn.XLOOKUP(J19,Xlation!$B:$B,Xlation!$C:$C,"Error",0)</f>
        <v>United States of America</v>
      </c>
      <c r="S19" t="str">
        <f>_xlfn.XLOOKUP(N19,Xlation!$B:$B,Xlation!$C:$C,"Error",0)</f>
        <v>Large_Greater_than_250_Emp</v>
      </c>
      <c r="T19" t="str">
        <f>_xlfn.XLOOKUP(F19,Xlation!$B:$B,Xlation!$C:$C,"Error",0)</f>
        <v>Analysis</v>
      </c>
      <c r="U19" t="str">
        <f>_xlfn.XLOOKUP(K19,Xlation!$B:$B,Xlation!$C:$C,"Error",0)</f>
        <v>80-100%</v>
      </c>
      <c r="V19" t="str">
        <f>_xlfn.XLOOKUP(F19,Categories!B:B,Categories!C:C,"Not in dataset",0)</f>
        <v>Not ML</v>
      </c>
    </row>
    <row r="20" spans="2:22">
      <c r="B20" s="1">
        <v>14</v>
      </c>
      <c r="C20">
        <v>2020</v>
      </c>
      <c r="D20" t="s">
        <v>8</v>
      </c>
      <c r="E20" t="s">
        <v>10</v>
      </c>
      <c r="F20" t="s">
        <v>36</v>
      </c>
      <c r="G20">
        <v>85000</v>
      </c>
      <c r="H20" t="s">
        <v>61</v>
      </c>
      <c r="I20">
        <v>85000</v>
      </c>
      <c r="J20" t="s">
        <v>22</v>
      </c>
      <c r="K20">
        <v>100</v>
      </c>
      <c r="L20" t="s">
        <v>22</v>
      </c>
      <c r="M20" t="str">
        <f>_xlfn.XLOOKUP(L20,Xlation!B:B,Xlation!D:D,"error",0)</f>
        <v>USA</v>
      </c>
      <c r="N20" t="s">
        <v>60</v>
      </c>
      <c r="O20" t="str">
        <f>_xlfn.XLOOKUP(D20,Xlation!$B:$B,Xlation!$C:$C,"Error",0)</f>
        <v xml:space="preserve">Mid-level Intermediate </v>
      </c>
      <c r="P20" t="str">
        <f>_xlfn.XLOOKUP(E20,Xlation!$B:$B,Xlation!$C:$C,"Error",0)</f>
        <v xml:space="preserve">Full-time </v>
      </c>
      <c r="Q20" t="str">
        <f>_xlfn.XLOOKUP(L20,Xlation!$B:$B,Xlation!$C:$C,"Error",0)</f>
        <v>United States of America</v>
      </c>
      <c r="R20" t="str">
        <f>_xlfn.XLOOKUP(J20,Xlation!$B:$B,Xlation!$C:$C,"Error",0)</f>
        <v>United States of America</v>
      </c>
      <c r="S20" t="str">
        <f>_xlfn.XLOOKUP(N20,Xlation!$B:$B,Xlation!$C:$C,"Error",0)</f>
        <v>Large_Greater_than_250_Emp</v>
      </c>
      <c r="T20" t="str">
        <f>_xlfn.XLOOKUP(F20,Xlation!$B:$B,Xlation!$C:$C,"Error",0)</f>
        <v>Analysis</v>
      </c>
      <c r="U20" t="str">
        <f>_xlfn.XLOOKUP(K20,Xlation!$B:$B,Xlation!$C:$C,"Error",0)</f>
        <v>80-100%</v>
      </c>
      <c r="V20" t="str">
        <f>_xlfn.XLOOKUP(F20,Categories!B:B,Categories!C:C,"Not in dataset",0)</f>
        <v>Not ML</v>
      </c>
    </row>
    <row r="21" spans="2:22">
      <c r="B21" s="1">
        <v>15</v>
      </c>
      <c r="C21">
        <v>2020</v>
      </c>
      <c r="D21" t="s">
        <v>8</v>
      </c>
      <c r="E21" t="s">
        <v>10</v>
      </c>
      <c r="F21" t="s">
        <v>36</v>
      </c>
      <c r="G21">
        <v>8000</v>
      </c>
      <c r="H21" t="s">
        <v>61</v>
      </c>
      <c r="I21">
        <v>8000</v>
      </c>
      <c r="J21" t="s">
        <v>75</v>
      </c>
      <c r="K21">
        <v>50</v>
      </c>
      <c r="L21" t="s">
        <v>75</v>
      </c>
      <c r="M21" t="str">
        <f>_xlfn.XLOOKUP(L21,Xlation!B:B,Xlation!D:D,"error",0)</f>
        <v>PAK</v>
      </c>
      <c r="N21" t="s">
        <v>60</v>
      </c>
      <c r="O21" t="str">
        <f>_xlfn.XLOOKUP(D21,Xlation!$B:$B,Xlation!$C:$C,"Error",0)</f>
        <v xml:space="preserve">Mid-level Intermediate </v>
      </c>
      <c r="P21" t="str">
        <f>_xlfn.XLOOKUP(E21,Xlation!$B:$B,Xlation!$C:$C,"Error",0)</f>
        <v xml:space="preserve">Full-time </v>
      </c>
      <c r="Q21" t="str">
        <f>_xlfn.XLOOKUP(L21,Xlation!$B:$B,Xlation!$C:$C,"Error",0)</f>
        <v>Pakistan</v>
      </c>
      <c r="R21" t="str">
        <f>_xlfn.XLOOKUP(J21,Xlation!$B:$B,Xlation!$C:$C,"Error",0)</f>
        <v>Pakistan</v>
      </c>
      <c r="S21" t="str">
        <f>_xlfn.XLOOKUP(N21,Xlation!$B:$B,Xlation!$C:$C,"Error",0)</f>
        <v>Large_Greater_than_250_Emp</v>
      </c>
      <c r="T21" t="str">
        <f>_xlfn.XLOOKUP(F21,Xlation!$B:$B,Xlation!$C:$C,"Error",0)</f>
        <v>Analysis</v>
      </c>
      <c r="U21" t="str">
        <f>_xlfn.XLOOKUP(K21,Xlation!$B:$B,Xlation!$C:$C,"Error",0)</f>
        <v>20-80%</v>
      </c>
      <c r="V21" t="str">
        <f>_xlfn.XLOOKUP(F21,Categories!B:B,Categories!C:C,"Not in dataset",0)</f>
        <v>Not ML</v>
      </c>
    </row>
    <row r="22" spans="2:22">
      <c r="B22" s="1">
        <v>16</v>
      </c>
      <c r="C22">
        <v>2020</v>
      </c>
      <c r="D22" t="s">
        <v>2</v>
      </c>
      <c r="E22" t="s">
        <v>10</v>
      </c>
      <c r="F22" t="s">
        <v>35</v>
      </c>
      <c r="G22">
        <v>4450000</v>
      </c>
      <c r="H22" t="s">
        <v>76</v>
      </c>
      <c r="I22">
        <v>41689</v>
      </c>
      <c r="J22" t="s">
        <v>30</v>
      </c>
      <c r="K22">
        <v>100</v>
      </c>
      <c r="L22" t="s">
        <v>30</v>
      </c>
      <c r="M22" t="str">
        <f>_xlfn.XLOOKUP(L22,Xlation!B:B,Xlation!D:D,"error",0)</f>
        <v>JPN</v>
      </c>
      <c r="N22" t="s">
        <v>62</v>
      </c>
      <c r="O22" t="str">
        <f>_xlfn.XLOOKUP(D22,Xlation!$B:$B,Xlation!$C:$C,"Error",0)</f>
        <v xml:space="preserve">Entry-level Junior </v>
      </c>
      <c r="P22" t="str">
        <f>_xlfn.XLOOKUP(E22,Xlation!$B:$B,Xlation!$C:$C,"Error",0)</f>
        <v xml:space="preserve">Full-time </v>
      </c>
      <c r="Q22" t="str">
        <f>_xlfn.XLOOKUP(L22,Xlation!$B:$B,Xlation!$C:$C,"Error",0)</f>
        <v>Japan</v>
      </c>
      <c r="R22" t="str">
        <f>_xlfn.XLOOKUP(J22,Xlation!$B:$B,Xlation!$C:$C,"Error",0)</f>
        <v>Japan</v>
      </c>
      <c r="S22" t="str">
        <f>_xlfn.XLOOKUP(N22,Xlation!$B:$B,Xlation!$C:$C,"Error",0)</f>
        <v>Small_Less_than_50_Emp</v>
      </c>
      <c r="T22" t="str">
        <f>_xlfn.XLOOKUP(F22,Xlation!$B:$B,Xlation!$C:$C,"Error",0)</f>
        <v>Engineer</v>
      </c>
      <c r="U22" t="str">
        <f>_xlfn.XLOOKUP(K22,Xlation!$B:$B,Xlation!$C:$C,"Error",0)</f>
        <v>80-100%</v>
      </c>
      <c r="V22" t="str">
        <f>_xlfn.XLOOKUP(F22,Categories!B:B,Categories!C:C,"Not in dataset",0)</f>
        <v>Not ML</v>
      </c>
    </row>
    <row r="23" spans="2:22">
      <c r="B23" s="1">
        <v>17</v>
      </c>
      <c r="C23">
        <v>2020</v>
      </c>
      <c r="D23" t="s">
        <v>11</v>
      </c>
      <c r="E23" t="s">
        <v>10</v>
      </c>
      <c r="F23" t="s">
        <v>42</v>
      </c>
      <c r="G23">
        <v>100000</v>
      </c>
      <c r="H23" t="s">
        <v>59</v>
      </c>
      <c r="I23">
        <v>114047</v>
      </c>
      <c r="J23" t="s">
        <v>33</v>
      </c>
      <c r="K23">
        <v>100</v>
      </c>
      <c r="L23" t="s">
        <v>23</v>
      </c>
      <c r="M23" t="str">
        <f>_xlfn.XLOOKUP(L23,Xlation!B:B,Xlation!D:D,"error",0)</f>
        <v>GBR</v>
      </c>
      <c r="N23" t="s">
        <v>62</v>
      </c>
      <c r="O23" t="str">
        <f>_xlfn.XLOOKUP(D23,Xlation!$B:$B,Xlation!$C:$C,"Error",0)</f>
        <v xml:space="preserve">Senior-level Expert </v>
      </c>
      <c r="P23" t="str">
        <f>_xlfn.XLOOKUP(E23,Xlation!$B:$B,Xlation!$C:$C,"Error",0)</f>
        <v xml:space="preserve">Full-time </v>
      </c>
      <c r="Q23" t="str">
        <f>_xlfn.XLOOKUP(L23,Xlation!$B:$B,Xlation!$C:$C,"Error",0)</f>
        <v>United Kingdom</v>
      </c>
      <c r="R23" t="str">
        <f>_xlfn.XLOOKUP(J23,Xlation!$B:$B,Xlation!$C:$C,"Error",0)</f>
        <v>Poland</v>
      </c>
      <c r="S23" t="str">
        <f>_xlfn.XLOOKUP(N23,Xlation!$B:$B,Xlation!$C:$C,"Error",0)</f>
        <v>Small_Less_than_50_Emp</v>
      </c>
      <c r="T23" t="str">
        <f>_xlfn.XLOOKUP(F23,Xlation!$B:$B,Xlation!$C:$C,"Error",0)</f>
        <v>Engineer</v>
      </c>
      <c r="U23" t="str">
        <f>_xlfn.XLOOKUP(K23,Xlation!$B:$B,Xlation!$C:$C,"Error",0)</f>
        <v>80-100%</v>
      </c>
      <c r="V23" t="str">
        <f>_xlfn.XLOOKUP(F23,Categories!B:B,Categories!C:C,"Not in dataset",0)</f>
        <v>Not ML</v>
      </c>
    </row>
    <row r="24" spans="2:22">
      <c r="B24" s="1">
        <v>18</v>
      </c>
      <c r="C24">
        <v>2020</v>
      </c>
      <c r="D24" t="s">
        <v>2</v>
      </c>
      <c r="E24" t="s">
        <v>10</v>
      </c>
      <c r="F24" t="s">
        <v>47</v>
      </c>
      <c r="G24">
        <v>423000</v>
      </c>
      <c r="H24" t="s">
        <v>73</v>
      </c>
      <c r="I24">
        <v>5707</v>
      </c>
      <c r="J24" t="s">
        <v>26</v>
      </c>
      <c r="K24">
        <v>50</v>
      </c>
      <c r="L24" t="s">
        <v>26</v>
      </c>
      <c r="M24" t="str">
        <f>_xlfn.XLOOKUP(L24,Xlation!B:B,Xlation!D:D,"error",0)</f>
        <v>IND</v>
      </c>
      <c r="N24" t="s">
        <v>64</v>
      </c>
      <c r="O24" t="str">
        <f>_xlfn.XLOOKUP(D24,Xlation!$B:$B,Xlation!$C:$C,"Error",0)</f>
        <v xml:space="preserve">Entry-level Junior </v>
      </c>
      <c r="P24" t="str">
        <f>_xlfn.XLOOKUP(E24,Xlation!$B:$B,Xlation!$C:$C,"Error",0)</f>
        <v xml:space="preserve">Full-time </v>
      </c>
      <c r="Q24" t="str">
        <f>_xlfn.XLOOKUP(L24,Xlation!$B:$B,Xlation!$C:$C,"Error",0)</f>
        <v>India</v>
      </c>
      <c r="R24" t="str">
        <f>_xlfn.XLOOKUP(J24,Xlation!$B:$B,Xlation!$C:$C,"Error",0)</f>
        <v>India</v>
      </c>
      <c r="S24" t="str">
        <f>_xlfn.XLOOKUP(N24,Xlation!$B:$B,Xlation!$C:$C,"Error",0)</f>
        <v>Medium_Between_50_and_250_Emp</v>
      </c>
      <c r="T24" t="str">
        <f>_xlfn.XLOOKUP(F24,Xlation!$B:$B,Xlation!$C:$C,"Error",0)</f>
        <v>Scientist</v>
      </c>
      <c r="U24" t="str">
        <f>_xlfn.XLOOKUP(K24,Xlation!$B:$B,Xlation!$C:$C,"Error",0)</f>
        <v>20-80%</v>
      </c>
      <c r="V24" t="str">
        <f>_xlfn.XLOOKUP(F24,Categories!B:B,Categories!C:C,"Not in dataset",0)</f>
        <v>Not ML</v>
      </c>
    </row>
    <row r="25" spans="2:22">
      <c r="B25" s="1">
        <v>19</v>
      </c>
      <c r="C25">
        <v>2020</v>
      </c>
      <c r="D25" t="s">
        <v>8</v>
      </c>
      <c r="E25" t="s">
        <v>10</v>
      </c>
      <c r="F25" t="s">
        <v>71</v>
      </c>
      <c r="G25">
        <v>56000</v>
      </c>
      <c r="H25" t="s">
        <v>61</v>
      </c>
      <c r="I25">
        <v>56000</v>
      </c>
      <c r="J25" t="s">
        <v>13</v>
      </c>
      <c r="K25">
        <v>100</v>
      </c>
      <c r="L25" t="s">
        <v>22</v>
      </c>
      <c r="M25" t="str">
        <f>_xlfn.XLOOKUP(L25,Xlation!B:B,Xlation!D:D,"error",0)</f>
        <v>USA</v>
      </c>
      <c r="N25" t="s">
        <v>64</v>
      </c>
      <c r="O25" t="str">
        <f>_xlfn.XLOOKUP(D25,Xlation!$B:$B,Xlation!$C:$C,"Error",0)</f>
        <v xml:space="preserve">Mid-level Intermediate </v>
      </c>
      <c r="P25" t="str">
        <f>_xlfn.XLOOKUP(E25,Xlation!$B:$B,Xlation!$C:$C,"Error",0)</f>
        <v xml:space="preserve">Full-time </v>
      </c>
      <c r="Q25" t="str">
        <f>_xlfn.XLOOKUP(L25,Xlation!$B:$B,Xlation!$C:$C,"Error",0)</f>
        <v>United States of America</v>
      </c>
      <c r="R25" t="str">
        <f>_xlfn.XLOOKUP(J25,Xlation!$B:$B,Xlation!$C:$C,"Error",0)</f>
        <v xml:space="preserve">Part-time </v>
      </c>
      <c r="S25" t="str">
        <f>_xlfn.XLOOKUP(N25,Xlation!$B:$B,Xlation!$C:$C,"Error",0)</f>
        <v>Medium_Between_50_and_250_Emp</v>
      </c>
      <c r="T25" t="str">
        <f>_xlfn.XLOOKUP(F25,Xlation!$B:$B,Xlation!$C:$C,"Error",0)</f>
        <v>Engineer</v>
      </c>
      <c r="U25" t="str">
        <f>_xlfn.XLOOKUP(K25,Xlation!$B:$B,Xlation!$C:$C,"Error",0)</f>
        <v>80-100%</v>
      </c>
      <c r="V25" t="str">
        <f>_xlfn.XLOOKUP(F25,Categories!B:B,Categories!C:C,"Not in dataset",0)</f>
        <v>Not ML</v>
      </c>
    </row>
    <row r="26" spans="2:22">
      <c r="B26" s="1">
        <v>20</v>
      </c>
      <c r="C26">
        <v>2020</v>
      </c>
      <c r="D26" t="s">
        <v>8</v>
      </c>
      <c r="E26" t="s">
        <v>10</v>
      </c>
      <c r="F26" t="s">
        <v>37</v>
      </c>
      <c r="G26">
        <v>299000</v>
      </c>
      <c r="H26" t="s">
        <v>77</v>
      </c>
      <c r="I26">
        <v>43331</v>
      </c>
      <c r="J26" t="s">
        <v>78</v>
      </c>
      <c r="K26">
        <v>0</v>
      </c>
      <c r="L26" t="s">
        <v>78</v>
      </c>
      <c r="M26" t="str">
        <f>_xlfn.XLOOKUP(L26,Xlation!B:B,Xlation!D:D,"error",0)</f>
        <v>CHN</v>
      </c>
      <c r="N26" t="s">
        <v>64</v>
      </c>
      <c r="O26" t="str">
        <f>_xlfn.XLOOKUP(D26,Xlation!$B:$B,Xlation!$C:$C,"Error",0)</f>
        <v xml:space="preserve">Mid-level Intermediate </v>
      </c>
      <c r="P26" t="str">
        <f>_xlfn.XLOOKUP(E26,Xlation!$B:$B,Xlation!$C:$C,"Error",0)</f>
        <v xml:space="preserve">Full-time </v>
      </c>
      <c r="Q26" t="str">
        <f>_xlfn.XLOOKUP(L26,Xlation!$B:$B,Xlation!$C:$C,"Error",0)</f>
        <v>China</v>
      </c>
      <c r="R26" t="str">
        <f>_xlfn.XLOOKUP(J26,Xlation!$B:$B,Xlation!$C:$C,"Error",0)</f>
        <v>China</v>
      </c>
      <c r="S26" t="str">
        <f>_xlfn.XLOOKUP(N26,Xlation!$B:$B,Xlation!$C:$C,"Error",0)</f>
        <v>Medium_Between_50_and_250_Emp</v>
      </c>
      <c r="T26" t="str">
        <f>_xlfn.XLOOKUP(F26,Xlation!$B:$B,Xlation!$C:$C,"Error",0)</f>
        <v>Engineer</v>
      </c>
      <c r="U26" t="str">
        <f>_xlfn.XLOOKUP(K26,Xlation!$B:$B,Xlation!$C:$C,"Error",0)</f>
        <v>0-20%</v>
      </c>
      <c r="V26" t="str">
        <f>_xlfn.XLOOKUP(F26,Categories!B:B,Categories!C:C,"Not in dataset",0)</f>
        <v>ML Professional</v>
      </c>
    </row>
    <row r="27" spans="2:22">
      <c r="B27" s="1">
        <v>21</v>
      </c>
      <c r="C27">
        <v>2020</v>
      </c>
      <c r="D27" t="s">
        <v>8</v>
      </c>
      <c r="E27" t="s">
        <v>10</v>
      </c>
      <c r="F27" t="s">
        <v>65</v>
      </c>
      <c r="G27">
        <v>450000</v>
      </c>
      <c r="H27" t="s">
        <v>73</v>
      </c>
      <c r="I27">
        <v>6072</v>
      </c>
      <c r="J27" t="s">
        <v>26</v>
      </c>
      <c r="K27">
        <v>100</v>
      </c>
      <c r="L27" t="s">
        <v>26</v>
      </c>
      <c r="M27" t="str">
        <f>_xlfn.XLOOKUP(L27,Xlation!B:B,Xlation!D:D,"error",0)</f>
        <v>IND</v>
      </c>
      <c r="N27" t="s">
        <v>60</v>
      </c>
      <c r="O27" t="str">
        <f>_xlfn.XLOOKUP(D27,Xlation!$B:$B,Xlation!$C:$C,"Error",0)</f>
        <v xml:space="preserve">Mid-level Intermediate </v>
      </c>
      <c r="P27" t="str">
        <f>_xlfn.XLOOKUP(E27,Xlation!$B:$B,Xlation!$C:$C,"Error",0)</f>
        <v xml:space="preserve">Full-time </v>
      </c>
      <c r="Q27" t="str">
        <f>_xlfn.XLOOKUP(L27,Xlation!$B:$B,Xlation!$C:$C,"Error",0)</f>
        <v>India</v>
      </c>
      <c r="R27" t="str">
        <f>_xlfn.XLOOKUP(J27,Xlation!$B:$B,Xlation!$C:$C,"Error",0)</f>
        <v>India</v>
      </c>
      <c r="S27" t="str">
        <f>_xlfn.XLOOKUP(N27,Xlation!$B:$B,Xlation!$C:$C,"Error",0)</f>
        <v>Large_Greater_than_250_Emp</v>
      </c>
      <c r="T27" t="str">
        <f>_xlfn.XLOOKUP(F27,Xlation!$B:$B,Xlation!$C:$C,"Error",0)</f>
        <v>Analysis</v>
      </c>
      <c r="U27" t="str">
        <f>_xlfn.XLOOKUP(K27,Xlation!$B:$B,Xlation!$C:$C,"Error",0)</f>
        <v>80-100%</v>
      </c>
      <c r="V27" t="str">
        <f>_xlfn.XLOOKUP(F27,Categories!B:B,Categories!C:C,"Not in dataset",0)</f>
        <v>Not ML</v>
      </c>
    </row>
    <row r="28" spans="2:22">
      <c r="B28" s="1">
        <v>22</v>
      </c>
      <c r="C28">
        <v>2020</v>
      </c>
      <c r="D28" t="s">
        <v>11</v>
      </c>
      <c r="E28" t="s">
        <v>10</v>
      </c>
      <c r="F28" t="s">
        <v>35</v>
      </c>
      <c r="G28">
        <v>42000</v>
      </c>
      <c r="H28" t="s">
        <v>59</v>
      </c>
      <c r="I28">
        <v>47899</v>
      </c>
      <c r="J28" t="s">
        <v>29</v>
      </c>
      <c r="K28">
        <v>50</v>
      </c>
      <c r="L28" t="s">
        <v>29</v>
      </c>
      <c r="M28" t="str">
        <f>_xlfn.XLOOKUP(L28,Xlation!B:B,Xlation!D:D,"error",0)</f>
        <v>GRC</v>
      </c>
      <c r="N28" t="s">
        <v>60</v>
      </c>
      <c r="O28" t="str">
        <f>_xlfn.XLOOKUP(D28,Xlation!$B:$B,Xlation!$C:$C,"Error",0)</f>
        <v xml:space="preserve">Senior-level Expert </v>
      </c>
      <c r="P28" t="str">
        <f>_xlfn.XLOOKUP(E28,Xlation!$B:$B,Xlation!$C:$C,"Error",0)</f>
        <v xml:space="preserve">Full-time </v>
      </c>
      <c r="Q28" t="str">
        <f>_xlfn.XLOOKUP(L28,Xlation!$B:$B,Xlation!$C:$C,"Error",0)</f>
        <v>Greece</v>
      </c>
      <c r="R28" t="str">
        <f>_xlfn.XLOOKUP(J28,Xlation!$B:$B,Xlation!$C:$C,"Error",0)</f>
        <v>Greece</v>
      </c>
      <c r="S28" t="str">
        <f>_xlfn.XLOOKUP(N28,Xlation!$B:$B,Xlation!$C:$C,"Error",0)</f>
        <v>Large_Greater_than_250_Emp</v>
      </c>
      <c r="T28" t="str">
        <f>_xlfn.XLOOKUP(F28,Xlation!$B:$B,Xlation!$C:$C,"Error",0)</f>
        <v>Engineer</v>
      </c>
      <c r="U28" t="str">
        <f>_xlfn.XLOOKUP(K28,Xlation!$B:$B,Xlation!$C:$C,"Error",0)</f>
        <v>20-80%</v>
      </c>
      <c r="V28" t="str">
        <f>_xlfn.XLOOKUP(F28,Categories!B:B,Categories!C:C,"Not in dataset",0)</f>
        <v>Not ML</v>
      </c>
    </row>
    <row r="29" spans="2:22">
      <c r="B29" s="1">
        <v>23</v>
      </c>
      <c r="C29">
        <v>2020</v>
      </c>
      <c r="D29" t="s">
        <v>8</v>
      </c>
      <c r="E29" t="s">
        <v>10</v>
      </c>
      <c r="F29" t="s">
        <v>79</v>
      </c>
      <c r="G29">
        <v>98000</v>
      </c>
      <c r="H29" t="s">
        <v>61</v>
      </c>
      <c r="I29">
        <v>98000</v>
      </c>
      <c r="J29" t="s">
        <v>22</v>
      </c>
      <c r="K29">
        <v>0</v>
      </c>
      <c r="L29" t="s">
        <v>22</v>
      </c>
      <c r="M29" t="str">
        <f>_xlfn.XLOOKUP(L29,Xlation!B:B,Xlation!D:D,"error",0)</f>
        <v>USA</v>
      </c>
      <c r="N29" t="s">
        <v>64</v>
      </c>
      <c r="O29" t="str">
        <f>_xlfn.XLOOKUP(D29,Xlation!$B:$B,Xlation!$C:$C,"Error",0)</f>
        <v xml:space="preserve">Mid-level Intermediate </v>
      </c>
      <c r="P29" t="str">
        <f>_xlfn.XLOOKUP(E29,Xlation!$B:$B,Xlation!$C:$C,"Error",0)</f>
        <v xml:space="preserve">Full-time </v>
      </c>
      <c r="Q29" t="str">
        <f>_xlfn.XLOOKUP(L29,Xlation!$B:$B,Xlation!$C:$C,"Error",0)</f>
        <v>United States of America</v>
      </c>
      <c r="R29" t="str">
        <f>_xlfn.XLOOKUP(J29,Xlation!$B:$B,Xlation!$C:$C,"Error",0)</f>
        <v>United States of America</v>
      </c>
      <c r="S29" t="str">
        <f>_xlfn.XLOOKUP(N29,Xlation!$B:$B,Xlation!$C:$C,"Error",0)</f>
        <v>Medium_Between_50_and_250_Emp</v>
      </c>
      <c r="T29" t="str">
        <f>_xlfn.XLOOKUP(F29,Xlation!$B:$B,Xlation!$C:$C,"Error",0)</f>
        <v>Analysis</v>
      </c>
      <c r="U29" t="str">
        <f>_xlfn.XLOOKUP(K29,Xlation!$B:$B,Xlation!$C:$C,"Error",0)</f>
        <v>0-20%</v>
      </c>
      <c r="V29" t="str">
        <f>_xlfn.XLOOKUP(F29,Categories!B:B,Categories!C:C,"Not in dataset",0)</f>
        <v>Not ML</v>
      </c>
    </row>
    <row r="30" spans="2:22">
      <c r="B30" s="1">
        <v>24</v>
      </c>
      <c r="C30">
        <v>2020</v>
      </c>
      <c r="D30" t="s">
        <v>8</v>
      </c>
      <c r="E30" t="s">
        <v>10</v>
      </c>
      <c r="F30" t="s">
        <v>67</v>
      </c>
      <c r="G30">
        <v>115000</v>
      </c>
      <c r="H30" t="s">
        <v>61</v>
      </c>
      <c r="I30">
        <v>115000</v>
      </c>
      <c r="J30" t="s">
        <v>80</v>
      </c>
      <c r="K30">
        <v>0</v>
      </c>
      <c r="L30" t="s">
        <v>80</v>
      </c>
      <c r="M30" t="str">
        <f>_xlfn.XLOOKUP(L30,Xlation!B:B,Xlation!D:D,"error",0)</f>
        <v>ARE</v>
      </c>
      <c r="N30" t="s">
        <v>60</v>
      </c>
      <c r="O30" t="str">
        <f>_xlfn.XLOOKUP(D30,Xlation!$B:$B,Xlation!$C:$C,"Error",0)</f>
        <v xml:space="preserve">Mid-level Intermediate </v>
      </c>
      <c r="P30" t="str">
        <f>_xlfn.XLOOKUP(E30,Xlation!$B:$B,Xlation!$C:$C,"Error",0)</f>
        <v xml:space="preserve">Full-time </v>
      </c>
      <c r="Q30" t="str">
        <f>_xlfn.XLOOKUP(L30,Xlation!$B:$B,Xlation!$C:$C,"Error",0)</f>
        <v>United Arab Emirates</v>
      </c>
      <c r="R30" t="str">
        <f>_xlfn.XLOOKUP(J30,Xlation!$B:$B,Xlation!$C:$C,"Error",0)</f>
        <v>United Arab Emirates</v>
      </c>
      <c r="S30" t="str">
        <f>_xlfn.XLOOKUP(N30,Xlation!$B:$B,Xlation!$C:$C,"Error",0)</f>
        <v>Large_Greater_than_250_Emp</v>
      </c>
      <c r="T30" t="str">
        <f>_xlfn.XLOOKUP(F30,Xlation!$B:$B,Xlation!$C:$C,"Error",0)</f>
        <v>Scientist</v>
      </c>
      <c r="U30" t="str">
        <f>_xlfn.XLOOKUP(K30,Xlation!$B:$B,Xlation!$C:$C,"Error",0)</f>
        <v>0-20%</v>
      </c>
      <c r="V30" t="str">
        <f>_xlfn.XLOOKUP(F30,Categories!B:B,Categories!C:C,"Not in dataset",0)</f>
        <v>Not ML</v>
      </c>
    </row>
    <row r="31" spans="2:22">
      <c r="B31" s="1">
        <v>25</v>
      </c>
      <c r="C31">
        <v>2020</v>
      </c>
      <c r="D31" t="s">
        <v>5</v>
      </c>
      <c r="E31" t="s">
        <v>10</v>
      </c>
      <c r="F31" t="s">
        <v>43</v>
      </c>
      <c r="G31">
        <v>325000</v>
      </c>
      <c r="H31" t="s">
        <v>61</v>
      </c>
      <c r="I31">
        <v>325000</v>
      </c>
      <c r="J31" t="s">
        <v>22</v>
      </c>
      <c r="K31">
        <v>100</v>
      </c>
      <c r="L31" t="s">
        <v>22</v>
      </c>
      <c r="M31" t="str">
        <f>_xlfn.XLOOKUP(L31,Xlation!B:B,Xlation!D:D,"error",0)</f>
        <v>USA</v>
      </c>
      <c r="N31" t="s">
        <v>60</v>
      </c>
      <c r="O31" t="str">
        <f>_xlfn.XLOOKUP(D31,Xlation!$B:$B,Xlation!$C:$C,"Error",0)</f>
        <v>Executive-level Director</v>
      </c>
      <c r="P31" t="str">
        <f>_xlfn.XLOOKUP(E31,Xlation!$B:$B,Xlation!$C:$C,"Error",0)</f>
        <v xml:space="preserve">Full-time </v>
      </c>
      <c r="Q31" t="str">
        <f>_xlfn.XLOOKUP(L31,Xlation!$B:$B,Xlation!$C:$C,"Error",0)</f>
        <v>United States of America</v>
      </c>
      <c r="R31" t="str">
        <f>_xlfn.XLOOKUP(J31,Xlation!$B:$B,Xlation!$C:$C,"Error",0)</f>
        <v>United States of America</v>
      </c>
      <c r="S31" t="str">
        <f>_xlfn.XLOOKUP(N31,Xlation!$B:$B,Xlation!$C:$C,"Error",0)</f>
        <v>Large_Greater_than_250_Emp</v>
      </c>
      <c r="T31" t="str">
        <f>_xlfn.XLOOKUP(F31,Xlation!$B:$B,Xlation!$C:$C,"Error",0)</f>
        <v>Scientist</v>
      </c>
      <c r="U31" t="str">
        <f>_xlfn.XLOOKUP(K31,Xlation!$B:$B,Xlation!$C:$C,"Error",0)</f>
        <v>80-100%</v>
      </c>
      <c r="V31" t="str">
        <f>_xlfn.XLOOKUP(F31,Categories!B:B,Categories!C:C,"Not in dataset",0)</f>
        <v>Not ML</v>
      </c>
    </row>
    <row r="32" spans="2:22">
      <c r="B32" s="1">
        <v>26</v>
      </c>
      <c r="C32">
        <v>2020</v>
      </c>
      <c r="D32" t="s">
        <v>2</v>
      </c>
      <c r="E32" t="s">
        <v>10</v>
      </c>
      <c r="F32" t="s">
        <v>38</v>
      </c>
      <c r="G32">
        <v>42000</v>
      </c>
      <c r="H32" t="s">
        <v>61</v>
      </c>
      <c r="I32">
        <v>42000</v>
      </c>
      <c r="J32" t="s">
        <v>32</v>
      </c>
      <c r="K32">
        <v>50</v>
      </c>
      <c r="L32" t="s">
        <v>32</v>
      </c>
      <c r="M32" t="str">
        <f>_xlfn.XLOOKUP(L32,Xlation!B:B,Xlation!D:D,"error",0)</f>
        <v>NLD</v>
      </c>
      <c r="N32" t="s">
        <v>60</v>
      </c>
      <c r="O32" t="str">
        <f>_xlfn.XLOOKUP(D32,Xlation!$B:$B,Xlation!$C:$C,"Error",0)</f>
        <v xml:space="preserve">Entry-level Junior </v>
      </c>
      <c r="P32" t="str">
        <f>_xlfn.XLOOKUP(E32,Xlation!$B:$B,Xlation!$C:$C,"Error",0)</f>
        <v xml:space="preserve">Full-time </v>
      </c>
      <c r="Q32" t="str">
        <f>_xlfn.XLOOKUP(L32,Xlation!$B:$B,Xlation!$C:$C,"Error",0)</f>
        <v>Netherlands</v>
      </c>
      <c r="R32" t="str">
        <f>_xlfn.XLOOKUP(J32,Xlation!$B:$B,Xlation!$C:$C,"Error",0)</f>
        <v>Netherlands</v>
      </c>
      <c r="S32" t="str">
        <f>_xlfn.XLOOKUP(N32,Xlation!$B:$B,Xlation!$C:$C,"Error",0)</f>
        <v>Large_Greater_than_250_Emp</v>
      </c>
      <c r="T32" t="str">
        <f>_xlfn.XLOOKUP(F32,Xlation!$B:$B,Xlation!$C:$C,"Error",0)</f>
        <v>Scientist</v>
      </c>
      <c r="U32" t="str">
        <f>_xlfn.XLOOKUP(K32,Xlation!$B:$B,Xlation!$C:$C,"Error",0)</f>
        <v>20-80%</v>
      </c>
      <c r="V32" t="str">
        <f>_xlfn.XLOOKUP(F32,Categories!B:B,Categories!C:C,"Not in dataset",0)</f>
        <v>Not ML</v>
      </c>
    </row>
    <row r="33" spans="2:22">
      <c r="B33" s="1">
        <v>27</v>
      </c>
      <c r="C33">
        <v>2020</v>
      </c>
      <c r="D33" t="s">
        <v>11</v>
      </c>
      <c r="E33" t="s">
        <v>10</v>
      </c>
      <c r="F33" t="s">
        <v>35</v>
      </c>
      <c r="G33">
        <v>720000</v>
      </c>
      <c r="H33" t="s">
        <v>81</v>
      </c>
      <c r="I33">
        <v>33511</v>
      </c>
      <c r="J33" t="s">
        <v>82</v>
      </c>
      <c r="K33">
        <v>0</v>
      </c>
      <c r="L33" t="s">
        <v>82</v>
      </c>
      <c r="M33" t="str">
        <f>_xlfn.XLOOKUP(L33,Xlation!B:B,Xlation!D:D,"error",0)</f>
        <v>MEX</v>
      </c>
      <c r="N33" t="s">
        <v>62</v>
      </c>
      <c r="O33" t="str">
        <f>_xlfn.XLOOKUP(D33,Xlation!$B:$B,Xlation!$C:$C,"Error",0)</f>
        <v xml:space="preserve">Senior-level Expert </v>
      </c>
      <c r="P33" t="str">
        <f>_xlfn.XLOOKUP(E33,Xlation!$B:$B,Xlation!$C:$C,"Error",0)</f>
        <v xml:space="preserve">Full-time </v>
      </c>
      <c r="Q33" t="str">
        <f>_xlfn.XLOOKUP(L33,Xlation!$B:$B,Xlation!$C:$C,"Error",0)</f>
        <v>Mexico</v>
      </c>
      <c r="R33" t="str">
        <f>_xlfn.XLOOKUP(J33,Xlation!$B:$B,Xlation!$C:$C,"Error",0)</f>
        <v>Mexico</v>
      </c>
      <c r="S33" t="str">
        <f>_xlfn.XLOOKUP(N33,Xlation!$B:$B,Xlation!$C:$C,"Error",0)</f>
        <v>Small_Less_than_50_Emp</v>
      </c>
      <c r="T33" t="str">
        <f>_xlfn.XLOOKUP(F33,Xlation!$B:$B,Xlation!$C:$C,"Error",0)</f>
        <v>Engineer</v>
      </c>
      <c r="U33" t="str">
        <f>_xlfn.XLOOKUP(K33,Xlation!$B:$B,Xlation!$C:$C,"Error",0)</f>
        <v>0-20%</v>
      </c>
      <c r="V33" t="str">
        <f>_xlfn.XLOOKUP(F33,Categories!B:B,Categories!C:C,"Not in dataset",0)</f>
        <v>Not ML</v>
      </c>
    </row>
    <row r="34" spans="2:22">
      <c r="B34" s="1">
        <v>28</v>
      </c>
      <c r="C34">
        <v>2020</v>
      </c>
      <c r="D34" t="s">
        <v>2</v>
      </c>
      <c r="E34" t="s">
        <v>4</v>
      </c>
      <c r="F34" t="s">
        <v>70</v>
      </c>
      <c r="G34">
        <v>100000</v>
      </c>
      <c r="H34" t="s">
        <v>61</v>
      </c>
      <c r="I34">
        <v>100000</v>
      </c>
      <c r="J34" t="s">
        <v>22</v>
      </c>
      <c r="K34">
        <v>100</v>
      </c>
      <c r="L34" t="s">
        <v>22</v>
      </c>
      <c r="M34" t="str">
        <f>_xlfn.XLOOKUP(L34,Xlation!B:B,Xlation!D:D,"error",0)</f>
        <v>USA</v>
      </c>
      <c r="N34" t="s">
        <v>60</v>
      </c>
      <c r="O34" t="str">
        <f>_xlfn.XLOOKUP(D34,Xlation!$B:$B,Xlation!$C:$C,"Error",0)</f>
        <v xml:space="preserve">Entry-level Junior </v>
      </c>
      <c r="P34" t="str">
        <f>_xlfn.XLOOKUP(E34,Xlation!$B:$B,Xlation!$C:$C,"Error",0)</f>
        <v xml:space="preserve">Contract </v>
      </c>
      <c r="Q34" t="str">
        <f>_xlfn.XLOOKUP(L34,Xlation!$B:$B,Xlation!$C:$C,"Error",0)</f>
        <v>United States of America</v>
      </c>
      <c r="R34" t="str">
        <f>_xlfn.XLOOKUP(J34,Xlation!$B:$B,Xlation!$C:$C,"Error",0)</f>
        <v>United States of America</v>
      </c>
      <c r="S34" t="str">
        <f>_xlfn.XLOOKUP(N34,Xlation!$B:$B,Xlation!$C:$C,"Error",0)</f>
        <v>Large_Greater_than_250_Emp</v>
      </c>
      <c r="T34" t="str">
        <f>_xlfn.XLOOKUP(F34,Xlation!$B:$B,Xlation!$C:$C,"Error",0)</f>
        <v>Analysis</v>
      </c>
      <c r="U34" t="str">
        <f>_xlfn.XLOOKUP(K34,Xlation!$B:$B,Xlation!$C:$C,"Error",0)</f>
        <v>80-100%</v>
      </c>
      <c r="V34" t="str">
        <f>_xlfn.XLOOKUP(F34,Categories!B:B,Categories!C:C,"Not in dataset",0)</f>
        <v>Not ML</v>
      </c>
    </row>
    <row r="35" spans="2:22">
      <c r="B35" s="1">
        <v>29</v>
      </c>
      <c r="C35">
        <v>2020</v>
      </c>
      <c r="D35" t="s">
        <v>11</v>
      </c>
      <c r="E35" t="s">
        <v>10</v>
      </c>
      <c r="F35" t="s">
        <v>83</v>
      </c>
      <c r="G35">
        <v>157000</v>
      </c>
      <c r="H35" t="s">
        <v>84</v>
      </c>
      <c r="I35">
        <v>117104</v>
      </c>
      <c r="J35" t="s">
        <v>24</v>
      </c>
      <c r="K35">
        <v>50</v>
      </c>
      <c r="L35" t="s">
        <v>24</v>
      </c>
      <c r="M35" t="str">
        <f>_xlfn.XLOOKUP(L35,Xlation!B:B,Xlation!D:D,"error",0)</f>
        <v>CAN</v>
      </c>
      <c r="N35" t="s">
        <v>60</v>
      </c>
      <c r="O35" t="str">
        <f>_xlfn.XLOOKUP(D35,Xlation!$B:$B,Xlation!$C:$C,"Error",0)</f>
        <v xml:space="preserve">Senior-level Expert </v>
      </c>
      <c r="P35" t="str">
        <f>_xlfn.XLOOKUP(E35,Xlation!$B:$B,Xlation!$C:$C,"Error",0)</f>
        <v xml:space="preserve">Full-time </v>
      </c>
      <c r="Q35" t="str">
        <f>_xlfn.XLOOKUP(L35,Xlation!$B:$B,Xlation!$C:$C,"Error",0)</f>
        <v>Canada</v>
      </c>
      <c r="R35" t="str">
        <f>_xlfn.XLOOKUP(J35,Xlation!$B:$B,Xlation!$C:$C,"Error",0)</f>
        <v>Canada</v>
      </c>
      <c r="S35" t="str">
        <f>_xlfn.XLOOKUP(N35,Xlation!$B:$B,Xlation!$C:$C,"Error",0)</f>
        <v>Large_Greater_than_250_Emp</v>
      </c>
      <c r="T35" t="str">
        <f>_xlfn.XLOOKUP(F35,Xlation!$B:$B,Xlation!$C:$C,"Error",0)</f>
        <v>Other</v>
      </c>
      <c r="U35" t="str">
        <f>_xlfn.XLOOKUP(K35,Xlation!$B:$B,Xlation!$C:$C,"Error",0)</f>
        <v>20-80%</v>
      </c>
      <c r="V35" t="str">
        <f>_xlfn.XLOOKUP(F35,Categories!B:B,Categories!C:C,"Not in dataset",0)</f>
        <v>ML Professional</v>
      </c>
    </row>
    <row r="36" spans="2:22">
      <c r="B36" s="1">
        <v>30</v>
      </c>
      <c r="C36">
        <v>2020</v>
      </c>
      <c r="D36" t="s">
        <v>8</v>
      </c>
      <c r="E36" t="s">
        <v>10</v>
      </c>
      <c r="F36" t="s">
        <v>85</v>
      </c>
      <c r="G36">
        <v>51999</v>
      </c>
      <c r="H36" t="s">
        <v>59</v>
      </c>
      <c r="I36">
        <v>59303</v>
      </c>
      <c r="J36" t="s">
        <v>25</v>
      </c>
      <c r="K36">
        <v>100</v>
      </c>
      <c r="L36" t="s">
        <v>25</v>
      </c>
      <c r="M36" t="str">
        <f>_xlfn.XLOOKUP(L36,Xlation!B:B,Xlation!D:D,"error",0)</f>
        <v>DEU</v>
      </c>
      <c r="N36" t="s">
        <v>62</v>
      </c>
      <c r="O36" t="str">
        <f>_xlfn.XLOOKUP(D36,Xlation!$B:$B,Xlation!$C:$C,"Error",0)</f>
        <v xml:space="preserve">Mid-level Intermediate </v>
      </c>
      <c r="P36" t="str">
        <f>_xlfn.XLOOKUP(E36,Xlation!$B:$B,Xlation!$C:$C,"Error",0)</f>
        <v xml:space="preserve">Full-time </v>
      </c>
      <c r="Q36" t="str">
        <f>_xlfn.XLOOKUP(L36,Xlation!$B:$B,Xlation!$C:$C,"Error",0)</f>
        <v>Germany</v>
      </c>
      <c r="R36" t="str">
        <f>_xlfn.XLOOKUP(J36,Xlation!$B:$B,Xlation!$C:$C,"Error",0)</f>
        <v>Germany</v>
      </c>
      <c r="S36" t="str">
        <f>_xlfn.XLOOKUP(N36,Xlation!$B:$B,Xlation!$C:$C,"Error",0)</f>
        <v>Small_Less_than_50_Emp</v>
      </c>
      <c r="T36" t="str">
        <f>_xlfn.XLOOKUP(F36,Xlation!$B:$B,Xlation!$C:$C,"Error",0)</f>
        <v>Engineer</v>
      </c>
      <c r="U36" t="str">
        <f>_xlfn.XLOOKUP(K36,Xlation!$B:$B,Xlation!$C:$C,"Error",0)</f>
        <v>80-100%</v>
      </c>
      <c r="V36" t="str">
        <f>_xlfn.XLOOKUP(F36,Categories!B:B,Categories!C:C,"Not in dataset",0)</f>
        <v>Not ML</v>
      </c>
    </row>
    <row r="37" spans="2:22">
      <c r="B37" s="1">
        <v>31</v>
      </c>
      <c r="C37">
        <v>2020</v>
      </c>
      <c r="D37" t="s">
        <v>2</v>
      </c>
      <c r="E37" t="s">
        <v>10</v>
      </c>
      <c r="F37" t="s">
        <v>42</v>
      </c>
      <c r="G37">
        <v>70000</v>
      </c>
      <c r="H37" t="s">
        <v>61</v>
      </c>
      <c r="I37">
        <v>70000</v>
      </c>
      <c r="J37" t="s">
        <v>22</v>
      </c>
      <c r="K37">
        <v>100</v>
      </c>
      <c r="L37" t="s">
        <v>22</v>
      </c>
      <c r="M37" t="str">
        <f>_xlfn.XLOOKUP(L37,Xlation!B:B,Xlation!D:D,"error",0)</f>
        <v>USA</v>
      </c>
      <c r="N37" t="s">
        <v>60</v>
      </c>
      <c r="O37" t="str">
        <f>_xlfn.XLOOKUP(D37,Xlation!$B:$B,Xlation!$C:$C,"Error",0)</f>
        <v xml:space="preserve">Entry-level Junior </v>
      </c>
      <c r="P37" t="str">
        <f>_xlfn.XLOOKUP(E37,Xlation!$B:$B,Xlation!$C:$C,"Error",0)</f>
        <v xml:space="preserve">Full-time </v>
      </c>
      <c r="Q37" t="str">
        <f>_xlfn.XLOOKUP(L37,Xlation!$B:$B,Xlation!$C:$C,"Error",0)</f>
        <v>United States of America</v>
      </c>
      <c r="R37" t="str">
        <f>_xlfn.XLOOKUP(J37,Xlation!$B:$B,Xlation!$C:$C,"Error",0)</f>
        <v>United States of America</v>
      </c>
      <c r="S37" t="str">
        <f>_xlfn.XLOOKUP(N37,Xlation!$B:$B,Xlation!$C:$C,"Error",0)</f>
        <v>Large_Greater_than_250_Emp</v>
      </c>
      <c r="T37" t="str">
        <f>_xlfn.XLOOKUP(F37,Xlation!$B:$B,Xlation!$C:$C,"Error",0)</f>
        <v>Engineer</v>
      </c>
      <c r="U37" t="str">
        <f>_xlfn.XLOOKUP(K37,Xlation!$B:$B,Xlation!$C:$C,"Error",0)</f>
        <v>80-100%</v>
      </c>
      <c r="V37" t="str">
        <f>_xlfn.XLOOKUP(F37,Categories!B:B,Categories!C:C,"Not in dataset",0)</f>
        <v>Not ML</v>
      </c>
    </row>
    <row r="38" spans="2:22">
      <c r="B38" s="1">
        <v>32</v>
      </c>
      <c r="C38">
        <v>2020</v>
      </c>
      <c r="D38" t="s">
        <v>11</v>
      </c>
      <c r="E38" t="s">
        <v>10</v>
      </c>
      <c r="F38" t="s">
        <v>34</v>
      </c>
      <c r="G38">
        <v>60000</v>
      </c>
      <c r="H38" t="s">
        <v>59</v>
      </c>
      <c r="I38">
        <v>68428</v>
      </c>
      <c r="J38" t="s">
        <v>29</v>
      </c>
      <c r="K38">
        <v>100</v>
      </c>
      <c r="L38" t="s">
        <v>22</v>
      </c>
      <c r="M38" t="str">
        <f>_xlfn.XLOOKUP(L38,Xlation!B:B,Xlation!D:D,"error",0)</f>
        <v>USA</v>
      </c>
      <c r="N38" t="s">
        <v>60</v>
      </c>
      <c r="O38" t="str">
        <f>_xlfn.XLOOKUP(D38,Xlation!$B:$B,Xlation!$C:$C,"Error",0)</f>
        <v xml:space="preserve">Senior-level Expert </v>
      </c>
      <c r="P38" t="str">
        <f>_xlfn.XLOOKUP(E38,Xlation!$B:$B,Xlation!$C:$C,"Error",0)</f>
        <v xml:space="preserve">Full-time </v>
      </c>
      <c r="Q38" t="str">
        <f>_xlfn.XLOOKUP(L38,Xlation!$B:$B,Xlation!$C:$C,"Error",0)</f>
        <v>United States of America</v>
      </c>
      <c r="R38" t="str">
        <f>_xlfn.XLOOKUP(J38,Xlation!$B:$B,Xlation!$C:$C,"Error",0)</f>
        <v>Greece</v>
      </c>
      <c r="S38" t="str">
        <f>_xlfn.XLOOKUP(N38,Xlation!$B:$B,Xlation!$C:$C,"Error",0)</f>
        <v>Large_Greater_than_250_Emp</v>
      </c>
      <c r="T38" t="str">
        <f>_xlfn.XLOOKUP(F38,Xlation!$B:$B,Xlation!$C:$C,"Error",0)</f>
        <v>Scientist</v>
      </c>
      <c r="U38" t="str">
        <f>_xlfn.XLOOKUP(K38,Xlation!$B:$B,Xlation!$C:$C,"Error",0)</f>
        <v>80-100%</v>
      </c>
      <c r="V38" t="str">
        <f>_xlfn.XLOOKUP(F38,Categories!B:B,Categories!C:C,"Not in dataset",0)</f>
        <v>Not ML</v>
      </c>
    </row>
    <row r="39" spans="2:22">
      <c r="B39" s="1">
        <v>33</v>
      </c>
      <c r="C39">
        <v>2020</v>
      </c>
      <c r="D39" t="s">
        <v>8</v>
      </c>
      <c r="E39" t="s">
        <v>10</v>
      </c>
      <c r="F39" t="s">
        <v>38</v>
      </c>
      <c r="G39">
        <v>450000</v>
      </c>
      <c r="H39" t="s">
        <v>61</v>
      </c>
      <c r="I39">
        <v>450000</v>
      </c>
      <c r="J39" t="s">
        <v>22</v>
      </c>
      <c r="K39">
        <v>0</v>
      </c>
      <c r="L39" t="s">
        <v>22</v>
      </c>
      <c r="M39" t="str">
        <f>_xlfn.XLOOKUP(L39,Xlation!B:B,Xlation!D:D,"error",0)</f>
        <v>USA</v>
      </c>
      <c r="N39" t="s">
        <v>64</v>
      </c>
      <c r="O39" t="str">
        <f>_xlfn.XLOOKUP(D39,Xlation!$B:$B,Xlation!$C:$C,"Error",0)</f>
        <v xml:space="preserve">Mid-level Intermediate </v>
      </c>
      <c r="P39" t="str">
        <f>_xlfn.XLOOKUP(E39,Xlation!$B:$B,Xlation!$C:$C,"Error",0)</f>
        <v xml:space="preserve">Full-time </v>
      </c>
      <c r="Q39" t="str">
        <f>_xlfn.XLOOKUP(L39,Xlation!$B:$B,Xlation!$C:$C,"Error",0)</f>
        <v>United States of America</v>
      </c>
      <c r="R39" t="str">
        <f>_xlfn.XLOOKUP(J39,Xlation!$B:$B,Xlation!$C:$C,"Error",0)</f>
        <v>United States of America</v>
      </c>
      <c r="S39" t="str">
        <f>_xlfn.XLOOKUP(N39,Xlation!$B:$B,Xlation!$C:$C,"Error",0)</f>
        <v>Medium_Between_50_and_250_Emp</v>
      </c>
      <c r="T39" t="str">
        <f>_xlfn.XLOOKUP(F39,Xlation!$B:$B,Xlation!$C:$C,"Error",0)</f>
        <v>Scientist</v>
      </c>
      <c r="U39" t="str">
        <f>_xlfn.XLOOKUP(K39,Xlation!$B:$B,Xlation!$C:$C,"Error",0)</f>
        <v>0-20%</v>
      </c>
      <c r="V39" t="str">
        <f>_xlfn.XLOOKUP(F39,Categories!B:B,Categories!C:C,"Not in dataset",0)</f>
        <v>Not ML</v>
      </c>
    </row>
    <row r="40" spans="2:22">
      <c r="B40" s="1">
        <v>34</v>
      </c>
      <c r="C40">
        <v>2020</v>
      </c>
      <c r="D40" t="s">
        <v>8</v>
      </c>
      <c r="E40" t="s">
        <v>10</v>
      </c>
      <c r="F40" t="s">
        <v>36</v>
      </c>
      <c r="G40">
        <v>41000</v>
      </c>
      <c r="H40" t="s">
        <v>59</v>
      </c>
      <c r="I40">
        <v>46759</v>
      </c>
      <c r="J40" t="s">
        <v>27</v>
      </c>
      <c r="K40">
        <v>50</v>
      </c>
      <c r="L40" t="s">
        <v>27</v>
      </c>
      <c r="M40" t="str">
        <f>_xlfn.XLOOKUP(L40,Xlation!B:B,Xlation!D:D,"error",0)</f>
        <v>FRA</v>
      </c>
      <c r="N40" t="s">
        <v>60</v>
      </c>
      <c r="O40" t="str">
        <f>_xlfn.XLOOKUP(D40,Xlation!$B:$B,Xlation!$C:$C,"Error",0)</f>
        <v xml:space="preserve">Mid-level Intermediate </v>
      </c>
      <c r="P40" t="str">
        <f>_xlfn.XLOOKUP(E40,Xlation!$B:$B,Xlation!$C:$C,"Error",0)</f>
        <v xml:space="preserve">Full-time </v>
      </c>
      <c r="Q40" t="str">
        <f>_xlfn.XLOOKUP(L40,Xlation!$B:$B,Xlation!$C:$C,"Error",0)</f>
        <v>France</v>
      </c>
      <c r="R40" t="str">
        <f>_xlfn.XLOOKUP(J40,Xlation!$B:$B,Xlation!$C:$C,"Error",0)</f>
        <v>France</v>
      </c>
      <c r="S40" t="str">
        <f>_xlfn.XLOOKUP(N40,Xlation!$B:$B,Xlation!$C:$C,"Error",0)</f>
        <v>Large_Greater_than_250_Emp</v>
      </c>
      <c r="T40" t="str">
        <f>_xlfn.XLOOKUP(F40,Xlation!$B:$B,Xlation!$C:$C,"Error",0)</f>
        <v>Analysis</v>
      </c>
      <c r="U40" t="str">
        <f>_xlfn.XLOOKUP(K40,Xlation!$B:$B,Xlation!$C:$C,"Error",0)</f>
        <v>20-80%</v>
      </c>
      <c r="V40" t="str">
        <f>_xlfn.XLOOKUP(F40,Categories!B:B,Categories!C:C,"Not in dataset",0)</f>
        <v>Not ML</v>
      </c>
    </row>
    <row r="41" spans="2:22">
      <c r="B41" s="1">
        <v>35</v>
      </c>
      <c r="C41">
        <v>2020</v>
      </c>
      <c r="D41" t="s">
        <v>8</v>
      </c>
      <c r="E41" t="s">
        <v>10</v>
      </c>
      <c r="F41" t="s">
        <v>35</v>
      </c>
      <c r="G41">
        <v>65000</v>
      </c>
      <c r="H41" t="s">
        <v>59</v>
      </c>
      <c r="I41">
        <v>74130</v>
      </c>
      <c r="J41" t="s">
        <v>31</v>
      </c>
      <c r="K41">
        <v>50</v>
      </c>
      <c r="L41" t="s">
        <v>31</v>
      </c>
      <c r="M41" t="str">
        <f>_xlfn.XLOOKUP(L41,Xlation!B:B,Xlation!D:D,"error",0)</f>
        <v>AUT</v>
      </c>
      <c r="N41" t="s">
        <v>60</v>
      </c>
      <c r="O41" t="str">
        <f>_xlfn.XLOOKUP(D41,Xlation!$B:$B,Xlation!$C:$C,"Error",0)</f>
        <v xml:space="preserve">Mid-level Intermediate </v>
      </c>
      <c r="P41" t="str">
        <f>_xlfn.XLOOKUP(E41,Xlation!$B:$B,Xlation!$C:$C,"Error",0)</f>
        <v xml:space="preserve">Full-time </v>
      </c>
      <c r="Q41" t="str">
        <f>_xlfn.XLOOKUP(L41,Xlation!$B:$B,Xlation!$C:$C,"Error",0)</f>
        <v>Austria</v>
      </c>
      <c r="R41" t="str">
        <f>_xlfn.XLOOKUP(J41,Xlation!$B:$B,Xlation!$C:$C,"Error",0)</f>
        <v>Austria</v>
      </c>
      <c r="S41" t="str">
        <f>_xlfn.XLOOKUP(N41,Xlation!$B:$B,Xlation!$C:$C,"Error",0)</f>
        <v>Large_Greater_than_250_Emp</v>
      </c>
      <c r="T41" t="str">
        <f>_xlfn.XLOOKUP(F41,Xlation!$B:$B,Xlation!$C:$C,"Error",0)</f>
        <v>Engineer</v>
      </c>
      <c r="U41" t="str">
        <f>_xlfn.XLOOKUP(K41,Xlation!$B:$B,Xlation!$C:$C,"Error",0)</f>
        <v>20-80%</v>
      </c>
      <c r="V41" t="str">
        <f>_xlfn.XLOOKUP(F41,Categories!B:B,Categories!C:C,"Not in dataset",0)</f>
        <v>Not ML</v>
      </c>
    </row>
    <row r="42" spans="2:22">
      <c r="B42" s="1">
        <v>36</v>
      </c>
      <c r="C42">
        <v>2020</v>
      </c>
      <c r="D42" t="s">
        <v>8</v>
      </c>
      <c r="E42" t="s">
        <v>10</v>
      </c>
      <c r="F42" t="s">
        <v>47</v>
      </c>
      <c r="G42">
        <v>103000</v>
      </c>
      <c r="H42" t="s">
        <v>61</v>
      </c>
      <c r="I42">
        <v>103000</v>
      </c>
      <c r="J42" t="s">
        <v>22</v>
      </c>
      <c r="K42">
        <v>100</v>
      </c>
      <c r="L42" t="s">
        <v>22</v>
      </c>
      <c r="M42" t="str">
        <f>_xlfn.XLOOKUP(L42,Xlation!B:B,Xlation!D:D,"error",0)</f>
        <v>USA</v>
      </c>
      <c r="N42" t="s">
        <v>60</v>
      </c>
      <c r="O42" t="str">
        <f>_xlfn.XLOOKUP(D42,Xlation!$B:$B,Xlation!$C:$C,"Error",0)</f>
        <v xml:space="preserve">Mid-level Intermediate </v>
      </c>
      <c r="P42" t="str">
        <f>_xlfn.XLOOKUP(E42,Xlation!$B:$B,Xlation!$C:$C,"Error",0)</f>
        <v xml:space="preserve">Full-time </v>
      </c>
      <c r="Q42" t="str">
        <f>_xlfn.XLOOKUP(L42,Xlation!$B:$B,Xlation!$C:$C,"Error",0)</f>
        <v>United States of America</v>
      </c>
      <c r="R42" t="str">
        <f>_xlfn.XLOOKUP(J42,Xlation!$B:$B,Xlation!$C:$C,"Error",0)</f>
        <v>United States of America</v>
      </c>
      <c r="S42" t="str">
        <f>_xlfn.XLOOKUP(N42,Xlation!$B:$B,Xlation!$C:$C,"Error",0)</f>
        <v>Large_Greater_than_250_Emp</v>
      </c>
      <c r="T42" t="str">
        <f>_xlfn.XLOOKUP(F42,Xlation!$B:$B,Xlation!$C:$C,"Error",0)</f>
        <v>Scientist</v>
      </c>
      <c r="U42" t="str">
        <f>_xlfn.XLOOKUP(K42,Xlation!$B:$B,Xlation!$C:$C,"Error",0)</f>
        <v>80-100%</v>
      </c>
      <c r="V42" t="str">
        <f>_xlfn.XLOOKUP(F42,Categories!B:B,Categories!C:C,"Not in dataset",0)</f>
        <v>Not ML</v>
      </c>
    </row>
    <row r="43" spans="2:22">
      <c r="B43" s="1">
        <v>37</v>
      </c>
      <c r="C43">
        <v>2020</v>
      </c>
      <c r="D43" t="s">
        <v>2</v>
      </c>
      <c r="E43" t="s">
        <v>10</v>
      </c>
      <c r="F43" t="s">
        <v>37</v>
      </c>
      <c r="G43">
        <v>250000</v>
      </c>
      <c r="H43" t="s">
        <v>61</v>
      </c>
      <c r="I43">
        <v>250000</v>
      </c>
      <c r="J43" t="s">
        <v>22</v>
      </c>
      <c r="K43">
        <v>50</v>
      </c>
      <c r="L43" t="s">
        <v>22</v>
      </c>
      <c r="M43" t="str">
        <f>_xlfn.XLOOKUP(L43,Xlation!B:B,Xlation!D:D,"error",0)</f>
        <v>USA</v>
      </c>
      <c r="N43" t="s">
        <v>60</v>
      </c>
      <c r="O43" t="str">
        <f>_xlfn.XLOOKUP(D43,Xlation!$B:$B,Xlation!$C:$C,"Error",0)</f>
        <v xml:space="preserve">Entry-level Junior </v>
      </c>
      <c r="P43" t="str">
        <f>_xlfn.XLOOKUP(E43,Xlation!$B:$B,Xlation!$C:$C,"Error",0)</f>
        <v xml:space="preserve">Full-time </v>
      </c>
      <c r="Q43" t="str">
        <f>_xlfn.XLOOKUP(L43,Xlation!$B:$B,Xlation!$C:$C,"Error",0)</f>
        <v>United States of America</v>
      </c>
      <c r="R43" t="str">
        <f>_xlfn.XLOOKUP(J43,Xlation!$B:$B,Xlation!$C:$C,"Error",0)</f>
        <v>United States of America</v>
      </c>
      <c r="S43" t="str">
        <f>_xlfn.XLOOKUP(N43,Xlation!$B:$B,Xlation!$C:$C,"Error",0)</f>
        <v>Large_Greater_than_250_Emp</v>
      </c>
      <c r="T43" t="str">
        <f>_xlfn.XLOOKUP(F43,Xlation!$B:$B,Xlation!$C:$C,"Error",0)</f>
        <v>Engineer</v>
      </c>
      <c r="U43" t="str">
        <f>_xlfn.XLOOKUP(K43,Xlation!$B:$B,Xlation!$C:$C,"Error",0)</f>
        <v>20-80%</v>
      </c>
      <c r="V43" t="str">
        <f>_xlfn.XLOOKUP(F43,Categories!B:B,Categories!C:C,"Not in dataset",0)</f>
        <v>ML Professional</v>
      </c>
    </row>
    <row r="44" spans="2:22">
      <c r="B44" s="1">
        <v>38</v>
      </c>
      <c r="C44">
        <v>2020</v>
      </c>
      <c r="D44" t="s">
        <v>2</v>
      </c>
      <c r="E44" t="s">
        <v>10</v>
      </c>
      <c r="F44" t="s">
        <v>36</v>
      </c>
      <c r="G44">
        <v>10000</v>
      </c>
      <c r="H44" t="s">
        <v>61</v>
      </c>
      <c r="I44">
        <v>10000</v>
      </c>
      <c r="J44" t="s">
        <v>86</v>
      </c>
      <c r="K44">
        <v>100</v>
      </c>
      <c r="L44" t="s">
        <v>86</v>
      </c>
      <c r="M44" t="str">
        <f>_xlfn.XLOOKUP(L44,Xlation!B:B,Xlation!D:D,"error",0)</f>
        <v>NGA</v>
      </c>
      <c r="N44" t="s">
        <v>62</v>
      </c>
      <c r="O44" t="str">
        <f>_xlfn.XLOOKUP(D44,Xlation!$B:$B,Xlation!$C:$C,"Error",0)</f>
        <v xml:space="preserve">Entry-level Junior </v>
      </c>
      <c r="P44" t="str">
        <f>_xlfn.XLOOKUP(E44,Xlation!$B:$B,Xlation!$C:$C,"Error",0)</f>
        <v xml:space="preserve">Full-time </v>
      </c>
      <c r="Q44" t="str">
        <f>_xlfn.XLOOKUP(L44,Xlation!$B:$B,Xlation!$C:$C,"Error",0)</f>
        <v>Nigeria</v>
      </c>
      <c r="R44" t="str">
        <f>_xlfn.XLOOKUP(J44,Xlation!$B:$B,Xlation!$C:$C,"Error",0)</f>
        <v>Nigeria</v>
      </c>
      <c r="S44" t="str">
        <f>_xlfn.XLOOKUP(N44,Xlation!$B:$B,Xlation!$C:$C,"Error",0)</f>
        <v>Small_Less_than_50_Emp</v>
      </c>
      <c r="T44" t="str">
        <f>_xlfn.XLOOKUP(F44,Xlation!$B:$B,Xlation!$C:$C,"Error",0)</f>
        <v>Analysis</v>
      </c>
      <c r="U44" t="str">
        <f>_xlfn.XLOOKUP(K44,Xlation!$B:$B,Xlation!$C:$C,"Error",0)</f>
        <v>80-100%</v>
      </c>
      <c r="V44" t="str">
        <f>_xlfn.XLOOKUP(F44,Categories!B:B,Categories!C:C,"Not in dataset",0)</f>
        <v>Not ML</v>
      </c>
    </row>
    <row r="45" spans="2:22">
      <c r="B45" s="1">
        <v>39</v>
      </c>
      <c r="C45">
        <v>2020</v>
      </c>
      <c r="D45" t="s">
        <v>2</v>
      </c>
      <c r="E45" t="s">
        <v>10</v>
      </c>
      <c r="F45" t="s">
        <v>37</v>
      </c>
      <c r="G45">
        <v>138000</v>
      </c>
      <c r="H45" t="s">
        <v>61</v>
      </c>
      <c r="I45">
        <v>138000</v>
      </c>
      <c r="J45" t="s">
        <v>22</v>
      </c>
      <c r="K45">
        <v>100</v>
      </c>
      <c r="L45" t="s">
        <v>22</v>
      </c>
      <c r="M45" t="str">
        <f>_xlfn.XLOOKUP(L45,Xlation!B:B,Xlation!D:D,"error",0)</f>
        <v>USA</v>
      </c>
      <c r="N45" t="s">
        <v>62</v>
      </c>
      <c r="O45" t="str">
        <f>_xlfn.XLOOKUP(D45,Xlation!$B:$B,Xlation!$C:$C,"Error",0)</f>
        <v xml:space="preserve">Entry-level Junior </v>
      </c>
      <c r="P45" t="str">
        <f>_xlfn.XLOOKUP(E45,Xlation!$B:$B,Xlation!$C:$C,"Error",0)</f>
        <v xml:space="preserve">Full-time </v>
      </c>
      <c r="Q45" t="str">
        <f>_xlfn.XLOOKUP(L45,Xlation!$B:$B,Xlation!$C:$C,"Error",0)</f>
        <v>United States of America</v>
      </c>
      <c r="R45" t="str">
        <f>_xlfn.XLOOKUP(J45,Xlation!$B:$B,Xlation!$C:$C,"Error",0)</f>
        <v>United States of America</v>
      </c>
      <c r="S45" t="str">
        <f>_xlfn.XLOOKUP(N45,Xlation!$B:$B,Xlation!$C:$C,"Error",0)</f>
        <v>Small_Less_than_50_Emp</v>
      </c>
      <c r="T45" t="str">
        <f>_xlfn.XLOOKUP(F45,Xlation!$B:$B,Xlation!$C:$C,"Error",0)</f>
        <v>Engineer</v>
      </c>
      <c r="U45" t="str">
        <f>_xlfn.XLOOKUP(K45,Xlation!$B:$B,Xlation!$C:$C,"Error",0)</f>
        <v>80-100%</v>
      </c>
      <c r="V45" t="str">
        <f>_xlfn.XLOOKUP(F45,Categories!B:B,Categories!C:C,"Not in dataset",0)</f>
        <v>ML Professional</v>
      </c>
    </row>
    <row r="46" spans="2:22">
      <c r="B46" s="1">
        <v>40</v>
      </c>
      <c r="C46">
        <v>2020</v>
      </c>
      <c r="D46" t="s">
        <v>8</v>
      </c>
      <c r="E46" t="s">
        <v>10</v>
      </c>
      <c r="F46" t="s">
        <v>34</v>
      </c>
      <c r="G46">
        <v>45760</v>
      </c>
      <c r="H46" t="s">
        <v>61</v>
      </c>
      <c r="I46">
        <v>45760</v>
      </c>
      <c r="J46" t="s">
        <v>87</v>
      </c>
      <c r="K46">
        <v>100</v>
      </c>
      <c r="L46" t="s">
        <v>22</v>
      </c>
      <c r="M46" t="str">
        <f>_xlfn.XLOOKUP(L46,Xlation!B:B,Xlation!D:D,"error",0)</f>
        <v>USA</v>
      </c>
      <c r="N46" t="s">
        <v>62</v>
      </c>
      <c r="O46" t="str">
        <f>_xlfn.XLOOKUP(D46,Xlation!$B:$B,Xlation!$C:$C,"Error",0)</f>
        <v xml:space="preserve">Mid-level Intermediate </v>
      </c>
      <c r="P46" t="str">
        <f>_xlfn.XLOOKUP(E46,Xlation!$B:$B,Xlation!$C:$C,"Error",0)</f>
        <v xml:space="preserve">Full-time </v>
      </c>
      <c r="Q46" t="str">
        <f>_xlfn.XLOOKUP(L46,Xlation!$B:$B,Xlation!$C:$C,"Error",0)</f>
        <v>United States of America</v>
      </c>
      <c r="R46" t="str">
        <f>_xlfn.XLOOKUP(J46,Xlation!$B:$B,Xlation!$C:$C,"Error",0)</f>
        <v>Philippines</v>
      </c>
      <c r="S46" t="str">
        <f>_xlfn.XLOOKUP(N46,Xlation!$B:$B,Xlation!$C:$C,"Error",0)</f>
        <v>Small_Less_than_50_Emp</v>
      </c>
      <c r="T46" t="str">
        <f>_xlfn.XLOOKUP(F46,Xlation!$B:$B,Xlation!$C:$C,"Error",0)</f>
        <v>Scientist</v>
      </c>
      <c r="U46" t="str">
        <f>_xlfn.XLOOKUP(K46,Xlation!$B:$B,Xlation!$C:$C,"Error",0)</f>
        <v>80-100%</v>
      </c>
      <c r="V46" t="str">
        <f>_xlfn.XLOOKUP(F46,Categories!B:B,Categories!C:C,"Not in dataset",0)</f>
        <v>Not ML</v>
      </c>
    </row>
    <row r="47" spans="2:22">
      <c r="B47" s="1">
        <v>41</v>
      </c>
      <c r="C47">
        <v>2020</v>
      </c>
      <c r="D47" t="s">
        <v>5</v>
      </c>
      <c r="E47" t="s">
        <v>10</v>
      </c>
      <c r="F47" t="s">
        <v>85</v>
      </c>
      <c r="G47">
        <v>70000</v>
      </c>
      <c r="H47" t="s">
        <v>59</v>
      </c>
      <c r="I47">
        <v>79833</v>
      </c>
      <c r="J47" t="s">
        <v>28</v>
      </c>
      <c r="K47">
        <v>50</v>
      </c>
      <c r="L47" t="s">
        <v>28</v>
      </c>
      <c r="M47" t="str">
        <f>_xlfn.XLOOKUP(L47,Xlation!B:B,Xlation!D:D,"error",0)</f>
        <v>ESP</v>
      </c>
      <c r="N47" t="s">
        <v>60</v>
      </c>
      <c r="O47" t="str">
        <f>_xlfn.XLOOKUP(D47,Xlation!$B:$B,Xlation!$C:$C,"Error",0)</f>
        <v>Executive-level Director</v>
      </c>
      <c r="P47" t="str">
        <f>_xlfn.XLOOKUP(E47,Xlation!$B:$B,Xlation!$C:$C,"Error",0)</f>
        <v xml:space="preserve">Full-time </v>
      </c>
      <c r="Q47" t="str">
        <f>_xlfn.XLOOKUP(L47,Xlation!$B:$B,Xlation!$C:$C,"Error",0)</f>
        <v>Spain</v>
      </c>
      <c r="R47" t="str">
        <f>_xlfn.XLOOKUP(J47,Xlation!$B:$B,Xlation!$C:$C,"Error",0)</f>
        <v>Spain</v>
      </c>
      <c r="S47" t="str">
        <f>_xlfn.XLOOKUP(N47,Xlation!$B:$B,Xlation!$C:$C,"Error",0)</f>
        <v>Large_Greater_than_250_Emp</v>
      </c>
      <c r="T47" t="str">
        <f>_xlfn.XLOOKUP(F47,Xlation!$B:$B,Xlation!$C:$C,"Error",0)</f>
        <v>Engineer</v>
      </c>
      <c r="U47" t="str">
        <f>_xlfn.XLOOKUP(K47,Xlation!$B:$B,Xlation!$C:$C,"Error",0)</f>
        <v>20-80%</v>
      </c>
      <c r="V47" t="str">
        <f>_xlfn.XLOOKUP(F47,Categories!B:B,Categories!C:C,"Not in dataset",0)</f>
        <v>Not ML</v>
      </c>
    </row>
    <row r="48" spans="2:22">
      <c r="B48" s="1">
        <v>42</v>
      </c>
      <c r="C48">
        <v>2020</v>
      </c>
      <c r="D48" t="s">
        <v>8</v>
      </c>
      <c r="E48" t="s">
        <v>10</v>
      </c>
      <c r="F48" t="s">
        <v>88</v>
      </c>
      <c r="G48">
        <v>44000</v>
      </c>
      <c r="H48" t="s">
        <v>59</v>
      </c>
      <c r="I48">
        <v>50180</v>
      </c>
      <c r="J48" t="s">
        <v>13</v>
      </c>
      <c r="K48">
        <v>0</v>
      </c>
      <c r="L48" t="s">
        <v>13</v>
      </c>
      <c r="M48">
        <f>_xlfn.XLOOKUP(L48,Xlation!B:B,Xlation!D:D,"error",0)</f>
        <v>0</v>
      </c>
      <c r="N48" t="s">
        <v>64</v>
      </c>
      <c r="O48" t="str">
        <f>_xlfn.XLOOKUP(D48,Xlation!$B:$B,Xlation!$C:$C,"Error",0)</f>
        <v xml:space="preserve">Mid-level Intermediate </v>
      </c>
      <c r="P48" t="str">
        <f>_xlfn.XLOOKUP(E48,Xlation!$B:$B,Xlation!$C:$C,"Error",0)</f>
        <v xml:space="preserve">Full-time </v>
      </c>
      <c r="Q48" t="str">
        <f>_xlfn.XLOOKUP(L48,Xlation!$B:$B,Xlation!$C:$C,"Error",0)</f>
        <v xml:space="preserve">Part-time </v>
      </c>
      <c r="R48" t="str">
        <f>_xlfn.XLOOKUP(J48,Xlation!$B:$B,Xlation!$C:$C,"Error",0)</f>
        <v xml:space="preserve">Part-time </v>
      </c>
      <c r="S48" t="str">
        <f>_xlfn.XLOOKUP(N48,Xlation!$B:$B,Xlation!$C:$C,"Error",0)</f>
        <v>Medium_Between_50_and_250_Emp</v>
      </c>
      <c r="T48" t="str">
        <f>_xlfn.XLOOKUP(F48,Xlation!$B:$B,Xlation!$C:$C,"Error",0)</f>
        <v>Engineer</v>
      </c>
      <c r="U48" t="str">
        <f>_xlfn.XLOOKUP(K48,Xlation!$B:$B,Xlation!$C:$C,"Error",0)</f>
        <v>0-20%</v>
      </c>
      <c r="V48" t="str">
        <f>_xlfn.XLOOKUP(F48,Categories!B:B,Categories!C:C,"Not in dataset",0)</f>
        <v>ML Professional</v>
      </c>
    </row>
    <row r="49" spans="2:22">
      <c r="B49" s="1">
        <v>43</v>
      </c>
      <c r="C49">
        <v>2020</v>
      </c>
      <c r="D49" t="s">
        <v>8</v>
      </c>
      <c r="E49" t="s">
        <v>10</v>
      </c>
      <c r="F49" t="s">
        <v>35</v>
      </c>
      <c r="G49">
        <v>106000</v>
      </c>
      <c r="H49" t="s">
        <v>61</v>
      </c>
      <c r="I49">
        <v>106000</v>
      </c>
      <c r="J49" t="s">
        <v>22</v>
      </c>
      <c r="K49">
        <v>100</v>
      </c>
      <c r="L49" t="s">
        <v>22</v>
      </c>
      <c r="M49" t="str">
        <f>_xlfn.XLOOKUP(L49,Xlation!B:B,Xlation!D:D,"error",0)</f>
        <v>USA</v>
      </c>
      <c r="N49" t="s">
        <v>60</v>
      </c>
      <c r="O49" t="str">
        <f>_xlfn.XLOOKUP(D49,Xlation!$B:$B,Xlation!$C:$C,"Error",0)</f>
        <v xml:space="preserve">Mid-level Intermediate </v>
      </c>
      <c r="P49" t="str">
        <f>_xlfn.XLOOKUP(E49,Xlation!$B:$B,Xlation!$C:$C,"Error",0)</f>
        <v xml:space="preserve">Full-time </v>
      </c>
      <c r="Q49" t="str">
        <f>_xlfn.XLOOKUP(L49,Xlation!$B:$B,Xlation!$C:$C,"Error",0)</f>
        <v>United States of America</v>
      </c>
      <c r="R49" t="str">
        <f>_xlfn.XLOOKUP(J49,Xlation!$B:$B,Xlation!$C:$C,"Error",0)</f>
        <v>United States of America</v>
      </c>
      <c r="S49" t="str">
        <f>_xlfn.XLOOKUP(N49,Xlation!$B:$B,Xlation!$C:$C,"Error",0)</f>
        <v>Large_Greater_than_250_Emp</v>
      </c>
      <c r="T49" t="str">
        <f>_xlfn.XLOOKUP(F49,Xlation!$B:$B,Xlation!$C:$C,"Error",0)</f>
        <v>Engineer</v>
      </c>
      <c r="U49" t="str">
        <f>_xlfn.XLOOKUP(K49,Xlation!$B:$B,Xlation!$C:$C,"Error",0)</f>
        <v>80-100%</v>
      </c>
      <c r="V49" t="str">
        <f>_xlfn.XLOOKUP(F49,Categories!B:B,Categories!C:C,"Not in dataset",0)</f>
        <v>Not ML</v>
      </c>
    </row>
    <row r="50" spans="2:22">
      <c r="B50" s="1">
        <v>44</v>
      </c>
      <c r="C50">
        <v>2020</v>
      </c>
      <c r="D50" t="s">
        <v>8</v>
      </c>
      <c r="E50" t="s">
        <v>10</v>
      </c>
      <c r="F50" t="s">
        <v>35</v>
      </c>
      <c r="G50">
        <v>88000</v>
      </c>
      <c r="H50" t="s">
        <v>63</v>
      </c>
      <c r="I50">
        <v>112872</v>
      </c>
      <c r="J50" t="s">
        <v>23</v>
      </c>
      <c r="K50">
        <v>50</v>
      </c>
      <c r="L50" t="s">
        <v>23</v>
      </c>
      <c r="M50" t="str">
        <f>_xlfn.XLOOKUP(L50,Xlation!B:B,Xlation!D:D,"error",0)</f>
        <v>GBR</v>
      </c>
      <c r="N50" t="s">
        <v>60</v>
      </c>
      <c r="O50" t="str">
        <f>_xlfn.XLOOKUP(D50,Xlation!$B:$B,Xlation!$C:$C,"Error",0)</f>
        <v xml:space="preserve">Mid-level Intermediate </v>
      </c>
      <c r="P50" t="str">
        <f>_xlfn.XLOOKUP(E50,Xlation!$B:$B,Xlation!$C:$C,"Error",0)</f>
        <v xml:space="preserve">Full-time </v>
      </c>
      <c r="Q50" t="str">
        <f>_xlfn.XLOOKUP(L50,Xlation!$B:$B,Xlation!$C:$C,"Error",0)</f>
        <v>United Kingdom</v>
      </c>
      <c r="R50" t="str">
        <f>_xlfn.XLOOKUP(J50,Xlation!$B:$B,Xlation!$C:$C,"Error",0)</f>
        <v>United Kingdom</v>
      </c>
      <c r="S50" t="str">
        <f>_xlfn.XLOOKUP(N50,Xlation!$B:$B,Xlation!$C:$C,"Error",0)</f>
        <v>Large_Greater_than_250_Emp</v>
      </c>
      <c r="T50" t="str">
        <f>_xlfn.XLOOKUP(F50,Xlation!$B:$B,Xlation!$C:$C,"Error",0)</f>
        <v>Engineer</v>
      </c>
      <c r="U50" t="str">
        <f>_xlfn.XLOOKUP(K50,Xlation!$B:$B,Xlation!$C:$C,"Error",0)</f>
        <v>20-80%</v>
      </c>
      <c r="V50" t="str">
        <f>_xlfn.XLOOKUP(F50,Categories!B:B,Categories!C:C,"Not in dataset",0)</f>
        <v>Not ML</v>
      </c>
    </row>
    <row r="51" spans="2:22">
      <c r="B51" s="1">
        <v>45</v>
      </c>
      <c r="C51">
        <v>2020</v>
      </c>
      <c r="D51" t="s">
        <v>2</v>
      </c>
      <c r="E51" t="s">
        <v>13</v>
      </c>
      <c r="F51" t="s">
        <v>89</v>
      </c>
      <c r="G51">
        <v>14000</v>
      </c>
      <c r="H51" t="s">
        <v>59</v>
      </c>
      <c r="I51">
        <v>15966</v>
      </c>
      <c r="J51" t="s">
        <v>25</v>
      </c>
      <c r="K51">
        <v>100</v>
      </c>
      <c r="L51" t="s">
        <v>25</v>
      </c>
      <c r="M51" t="str">
        <f>_xlfn.XLOOKUP(L51,Xlation!B:B,Xlation!D:D,"error",0)</f>
        <v>DEU</v>
      </c>
      <c r="N51" t="s">
        <v>62</v>
      </c>
      <c r="O51" t="str">
        <f>_xlfn.XLOOKUP(D51,Xlation!$B:$B,Xlation!$C:$C,"Error",0)</f>
        <v xml:space="preserve">Entry-level Junior </v>
      </c>
      <c r="P51" t="str">
        <f>_xlfn.XLOOKUP(E51,Xlation!$B:$B,Xlation!$C:$C,"Error",0)</f>
        <v xml:space="preserve">Part-time </v>
      </c>
      <c r="Q51" t="str">
        <f>_xlfn.XLOOKUP(L51,Xlation!$B:$B,Xlation!$C:$C,"Error",0)</f>
        <v>Germany</v>
      </c>
      <c r="R51" t="str">
        <f>_xlfn.XLOOKUP(J51,Xlation!$B:$B,Xlation!$C:$C,"Error",0)</f>
        <v>Germany</v>
      </c>
      <c r="S51" t="str">
        <f>_xlfn.XLOOKUP(N51,Xlation!$B:$B,Xlation!$C:$C,"Error",0)</f>
        <v>Small_Less_than_50_Emp</v>
      </c>
      <c r="T51" t="str">
        <f>_xlfn.XLOOKUP(F51,Xlation!$B:$B,Xlation!$C:$C,"Error",0)</f>
        <v>Engineer</v>
      </c>
      <c r="U51" t="str">
        <f>_xlfn.XLOOKUP(K51,Xlation!$B:$B,Xlation!$C:$C,"Error",0)</f>
        <v>80-100%</v>
      </c>
      <c r="V51" t="str">
        <f>_xlfn.XLOOKUP(F51,Categories!B:B,Categories!C:C,"Not in dataset",0)</f>
        <v>Not ML</v>
      </c>
    </row>
    <row r="52" spans="2:22">
      <c r="B52" s="1">
        <v>46</v>
      </c>
      <c r="C52">
        <v>2020</v>
      </c>
      <c r="D52" t="s">
        <v>8</v>
      </c>
      <c r="E52" t="s">
        <v>10</v>
      </c>
      <c r="F52" t="s">
        <v>34</v>
      </c>
      <c r="G52">
        <v>60000</v>
      </c>
      <c r="H52" t="s">
        <v>63</v>
      </c>
      <c r="I52">
        <v>76958</v>
      </c>
      <c r="J52" t="s">
        <v>23</v>
      </c>
      <c r="K52">
        <v>100</v>
      </c>
      <c r="L52" t="s">
        <v>23</v>
      </c>
      <c r="M52" t="str">
        <f>_xlfn.XLOOKUP(L52,Xlation!B:B,Xlation!D:D,"error",0)</f>
        <v>GBR</v>
      </c>
      <c r="N52" t="s">
        <v>62</v>
      </c>
      <c r="O52" t="str">
        <f>_xlfn.XLOOKUP(D52,Xlation!$B:$B,Xlation!$C:$C,"Error",0)</f>
        <v xml:space="preserve">Mid-level Intermediate </v>
      </c>
      <c r="P52" t="str">
        <f>_xlfn.XLOOKUP(E52,Xlation!$B:$B,Xlation!$C:$C,"Error",0)</f>
        <v xml:space="preserve">Full-time </v>
      </c>
      <c r="Q52" t="str">
        <f>_xlfn.XLOOKUP(L52,Xlation!$B:$B,Xlation!$C:$C,"Error",0)</f>
        <v>United Kingdom</v>
      </c>
      <c r="R52" t="str">
        <f>_xlfn.XLOOKUP(J52,Xlation!$B:$B,Xlation!$C:$C,"Error",0)</f>
        <v>United Kingdom</v>
      </c>
      <c r="S52" t="str">
        <f>_xlfn.XLOOKUP(N52,Xlation!$B:$B,Xlation!$C:$C,"Error",0)</f>
        <v>Small_Less_than_50_Emp</v>
      </c>
      <c r="T52" t="str">
        <f>_xlfn.XLOOKUP(F52,Xlation!$B:$B,Xlation!$C:$C,"Error",0)</f>
        <v>Scientist</v>
      </c>
      <c r="U52" t="str">
        <f>_xlfn.XLOOKUP(K52,Xlation!$B:$B,Xlation!$C:$C,"Error",0)</f>
        <v>80-100%</v>
      </c>
      <c r="V52" t="str">
        <f>_xlfn.XLOOKUP(F52,Categories!B:B,Categories!C:C,"Not in dataset",0)</f>
        <v>Not ML</v>
      </c>
    </row>
    <row r="53" spans="2:22">
      <c r="B53" s="1">
        <v>47</v>
      </c>
      <c r="C53">
        <v>2020</v>
      </c>
      <c r="D53" t="s">
        <v>11</v>
      </c>
      <c r="E53" t="s">
        <v>10</v>
      </c>
      <c r="F53" t="s">
        <v>35</v>
      </c>
      <c r="G53">
        <v>188000</v>
      </c>
      <c r="H53" t="s">
        <v>61</v>
      </c>
      <c r="I53">
        <v>188000</v>
      </c>
      <c r="J53" t="s">
        <v>22</v>
      </c>
      <c r="K53">
        <v>100</v>
      </c>
      <c r="L53" t="s">
        <v>22</v>
      </c>
      <c r="M53" t="str">
        <f>_xlfn.XLOOKUP(L53,Xlation!B:B,Xlation!D:D,"error",0)</f>
        <v>USA</v>
      </c>
      <c r="N53" t="s">
        <v>60</v>
      </c>
      <c r="O53" t="str">
        <f>_xlfn.XLOOKUP(D53,Xlation!$B:$B,Xlation!$C:$C,"Error",0)</f>
        <v xml:space="preserve">Senior-level Expert </v>
      </c>
      <c r="P53" t="str">
        <f>_xlfn.XLOOKUP(E53,Xlation!$B:$B,Xlation!$C:$C,"Error",0)</f>
        <v xml:space="preserve">Full-time </v>
      </c>
      <c r="Q53" t="str">
        <f>_xlfn.XLOOKUP(L53,Xlation!$B:$B,Xlation!$C:$C,"Error",0)</f>
        <v>United States of America</v>
      </c>
      <c r="R53" t="str">
        <f>_xlfn.XLOOKUP(J53,Xlation!$B:$B,Xlation!$C:$C,"Error",0)</f>
        <v>United States of America</v>
      </c>
      <c r="S53" t="str">
        <f>_xlfn.XLOOKUP(N53,Xlation!$B:$B,Xlation!$C:$C,"Error",0)</f>
        <v>Large_Greater_than_250_Emp</v>
      </c>
      <c r="T53" t="str">
        <f>_xlfn.XLOOKUP(F53,Xlation!$B:$B,Xlation!$C:$C,"Error",0)</f>
        <v>Engineer</v>
      </c>
      <c r="U53" t="str">
        <f>_xlfn.XLOOKUP(K53,Xlation!$B:$B,Xlation!$C:$C,"Error",0)</f>
        <v>80-100%</v>
      </c>
      <c r="V53" t="str">
        <f>_xlfn.XLOOKUP(F53,Categories!B:B,Categories!C:C,"Not in dataset",0)</f>
        <v>Not ML</v>
      </c>
    </row>
    <row r="54" spans="2:22">
      <c r="B54" s="1">
        <v>48</v>
      </c>
      <c r="C54">
        <v>2020</v>
      </c>
      <c r="D54" t="s">
        <v>8</v>
      </c>
      <c r="E54" t="s">
        <v>10</v>
      </c>
      <c r="F54" t="s">
        <v>34</v>
      </c>
      <c r="G54">
        <v>105000</v>
      </c>
      <c r="H54" t="s">
        <v>61</v>
      </c>
      <c r="I54">
        <v>105000</v>
      </c>
      <c r="J54" t="s">
        <v>22</v>
      </c>
      <c r="K54">
        <v>100</v>
      </c>
      <c r="L54" t="s">
        <v>22</v>
      </c>
      <c r="M54" t="str">
        <f>_xlfn.XLOOKUP(L54,Xlation!B:B,Xlation!D:D,"error",0)</f>
        <v>USA</v>
      </c>
      <c r="N54" t="s">
        <v>60</v>
      </c>
      <c r="O54" t="str">
        <f>_xlfn.XLOOKUP(D54,Xlation!$B:$B,Xlation!$C:$C,"Error",0)</f>
        <v xml:space="preserve">Mid-level Intermediate </v>
      </c>
      <c r="P54" t="str">
        <f>_xlfn.XLOOKUP(E54,Xlation!$B:$B,Xlation!$C:$C,"Error",0)</f>
        <v xml:space="preserve">Full-time </v>
      </c>
      <c r="Q54" t="str">
        <f>_xlfn.XLOOKUP(L54,Xlation!$B:$B,Xlation!$C:$C,"Error",0)</f>
        <v>United States of America</v>
      </c>
      <c r="R54" t="str">
        <f>_xlfn.XLOOKUP(J54,Xlation!$B:$B,Xlation!$C:$C,"Error",0)</f>
        <v>United States of America</v>
      </c>
      <c r="S54" t="str">
        <f>_xlfn.XLOOKUP(N54,Xlation!$B:$B,Xlation!$C:$C,"Error",0)</f>
        <v>Large_Greater_than_250_Emp</v>
      </c>
      <c r="T54" t="str">
        <f>_xlfn.XLOOKUP(F54,Xlation!$B:$B,Xlation!$C:$C,"Error",0)</f>
        <v>Scientist</v>
      </c>
      <c r="U54" t="str">
        <f>_xlfn.XLOOKUP(K54,Xlation!$B:$B,Xlation!$C:$C,"Error",0)</f>
        <v>80-100%</v>
      </c>
      <c r="V54" t="str">
        <f>_xlfn.XLOOKUP(F54,Categories!B:B,Categories!C:C,"Not in dataset",0)</f>
        <v>Not ML</v>
      </c>
    </row>
    <row r="55" spans="2:22">
      <c r="B55" s="1">
        <v>49</v>
      </c>
      <c r="C55">
        <v>2020</v>
      </c>
      <c r="D55" t="s">
        <v>8</v>
      </c>
      <c r="E55" t="s">
        <v>10</v>
      </c>
      <c r="F55" t="s">
        <v>35</v>
      </c>
      <c r="G55">
        <v>61500</v>
      </c>
      <c r="H55" t="s">
        <v>59</v>
      </c>
      <c r="I55">
        <v>70139</v>
      </c>
      <c r="J55" t="s">
        <v>27</v>
      </c>
      <c r="K55">
        <v>50</v>
      </c>
      <c r="L55" t="s">
        <v>27</v>
      </c>
      <c r="M55" t="str">
        <f>_xlfn.XLOOKUP(L55,Xlation!B:B,Xlation!D:D,"error",0)</f>
        <v>FRA</v>
      </c>
      <c r="N55" t="s">
        <v>60</v>
      </c>
      <c r="O55" t="str">
        <f>_xlfn.XLOOKUP(D55,Xlation!$B:$B,Xlation!$C:$C,"Error",0)</f>
        <v xml:space="preserve">Mid-level Intermediate </v>
      </c>
      <c r="P55" t="str">
        <f>_xlfn.XLOOKUP(E55,Xlation!$B:$B,Xlation!$C:$C,"Error",0)</f>
        <v xml:space="preserve">Full-time </v>
      </c>
      <c r="Q55" t="str">
        <f>_xlfn.XLOOKUP(L55,Xlation!$B:$B,Xlation!$C:$C,"Error",0)</f>
        <v>France</v>
      </c>
      <c r="R55" t="str">
        <f>_xlfn.XLOOKUP(J55,Xlation!$B:$B,Xlation!$C:$C,"Error",0)</f>
        <v>France</v>
      </c>
      <c r="S55" t="str">
        <f>_xlfn.XLOOKUP(N55,Xlation!$B:$B,Xlation!$C:$C,"Error",0)</f>
        <v>Large_Greater_than_250_Emp</v>
      </c>
      <c r="T55" t="str">
        <f>_xlfn.XLOOKUP(F55,Xlation!$B:$B,Xlation!$C:$C,"Error",0)</f>
        <v>Engineer</v>
      </c>
      <c r="U55" t="str">
        <f>_xlfn.XLOOKUP(K55,Xlation!$B:$B,Xlation!$C:$C,"Error",0)</f>
        <v>20-80%</v>
      </c>
      <c r="V55" t="str">
        <f>_xlfn.XLOOKUP(F55,Categories!B:B,Categories!C:C,"Not in dataset",0)</f>
        <v>Not ML</v>
      </c>
    </row>
    <row r="56" spans="2:22">
      <c r="B56" s="1">
        <v>50</v>
      </c>
      <c r="C56">
        <v>2020</v>
      </c>
      <c r="D56" t="s">
        <v>2</v>
      </c>
      <c r="E56" t="s">
        <v>10</v>
      </c>
      <c r="F56" t="s">
        <v>36</v>
      </c>
      <c r="G56">
        <v>450000</v>
      </c>
      <c r="H56" t="s">
        <v>73</v>
      </c>
      <c r="I56">
        <v>6072</v>
      </c>
      <c r="J56" t="s">
        <v>26</v>
      </c>
      <c r="K56">
        <v>0</v>
      </c>
      <c r="L56" t="s">
        <v>26</v>
      </c>
      <c r="M56" t="str">
        <f>_xlfn.XLOOKUP(L56,Xlation!B:B,Xlation!D:D,"error",0)</f>
        <v>IND</v>
      </c>
      <c r="N56" t="s">
        <v>62</v>
      </c>
      <c r="O56" t="str">
        <f>_xlfn.XLOOKUP(D56,Xlation!$B:$B,Xlation!$C:$C,"Error",0)</f>
        <v xml:space="preserve">Entry-level Junior </v>
      </c>
      <c r="P56" t="str">
        <f>_xlfn.XLOOKUP(E56,Xlation!$B:$B,Xlation!$C:$C,"Error",0)</f>
        <v xml:space="preserve">Full-time </v>
      </c>
      <c r="Q56" t="str">
        <f>_xlfn.XLOOKUP(L56,Xlation!$B:$B,Xlation!$C:$C,"Error",0)</f>
        <v>India</v>
      </c>
      <c r="R56" t="str">
        <f>_xlfn.XLOOKUP(J56,Xlation!$B:$B,Xlation!$C:$C,"Error",0)</f>
        <v>India</v>
      </c>
      <c r="S56" t="str">
        <f>_xlfn.XLOOKUP(N56,Xlation!$B:$B,Xlation!$C:$C,"Error",0)</f>
        <v>Small_Less_than_50_Emp</v>
      </c>
      <c r="T56" t="str">
        <f>_xlfn.XLOOKUP(F56,Xlation!$B:$B,Xlation!$C:$C,"Error",0)</f>
        <v>Analysis</v>
      </c>
      <c r="U56" t="str">
        <f>_xlfn.XLOOKUP(K56,Xlation!$B:$B,Xlation!$C:$C,"Error",0)</f>
        <v>0-20%</v>
      </c>
      <c r="V56" t="str">
        <f>_xlfn.XLOOKUP(F56,Categories!B:B,Categories!C:C,"Not in dataset",0)</f>
        <v>Not ML</v>
      </c>
    </row>
    <row r="57" spans="2:22">
      <c r="B57" s="1">
        <v>51</v>
      </c>
      <c r="C57">
        <v>2020</v>
      </c>
      <c r="D57" t="s">
        <v>2</v>
      </c>
      <c r="E57" t="s">
        <v>10</v>
      </c>
      <c r="F57" t="s">
        <v>36</v>
      </c>
      <c r="G57">
        <v>91000</v>
      </c>
      <c r="H57" t="s">
        <v>61</v>
      </c>
      <c r="I57">
        <v>91000</v>
      </c>
      <c r="J57" t="s">
        <v>22</v>
      </c>
      <c r="K57">
        <v>100</v>
      </c>
      <c r="L57" t="s">
        <v>22</v>
      </c>
      <c r="M57" t="str">
        <f>_xlfn.XLOOKUP(L57,Xlation!B:B,Xlation!D:D,"error",0)</f>
        <v>USA</v>
      </c>
      <c r="N57" t="s">
        <v>60</v>
      </c>
      <c r="O57" t="str">
        <f>_xlfn.XLOOKUP(D57,Xlation!$B:$B,Xlation!$C:$C,"Error",0)</f>
        <v xml:space="preserve">Entry-level Junior </v>
      </c>
      <c r="P57" t="str">
        <f>_xlfn.XLOOKUP(E57,Xlation!$B:$B,Xlation!$C:$C,"Error",0)</f>
        <v xml:space="preserve">Full-time </v>
      </c>
      <c r="Q57" t="str">
        <f>_xlfn.XLOOKUP(L57,Xlation!$B:$B,Xlation!$C:$C,"Error",0)</f>
        <v>United States of America</v>
      </c>
      <c r="R57" t="str">
        <f>_xlfn.XLOOKUP(J57,Xlation!$B:$B,Xlation!$C:$C,"Error",0)</f>
        <v>United States of America</v>
      </c>
      <c r="S57" t="str">
        <f>_xlfn.XLOOKUP(N57,Xlation!$B:$B,Xlation!$C:$C,"Error",0)</f>
        <v>Large_Greater_than_250_Emp</v>
      </c>
      <c r="T57" t="str">
        <f>_xlfn.XLOOKUP(F57,Xlation!$B:$B,Xlation!$C:$C,"Error",0)</f>
        <v>Analysis</v>
      </c>
      <c r="U57" t="str">
        <f>_xlfn.XLOOKUP(K57,Xlation!$B:$B,Xlation!$C:$C,"Error",0)</f>
        <v>80-100%</v>
      </c>
      <c r="V57" t="str">
        <f>_xlfn.XLOOKUP(F57,Categories!B:B,Categories!C:C,"Not in dataset",0)</f>
        <v>Not ML</v>
      </c>
    </row>
    <row r="58" spans="2:22">
      <c r="B58" s="1">
        <v>52</v>
      </c>
      <c r="C58">
        <v>2020</v>
      </c>
      <c r="D58" t="s">
        <v>2</v>
      </c>
      <c r="E58" t="s">
        <v>10</v>
      </c>
      <c r="F58" t="s">
        <v>46</v>
      </c>
      <c r="G58">
        <v>300000</v>
      </c>
      <c r="H58" t="s">
        <v>90</v>
      </c>
      <c r="I58">
        <v>45896</v>
      </c>
      <c r="J58" t="s">
        <v>91</v>
      </c>
      <c r="K58">
        <v>50</v>
      </c>
      <c r="L58" t="s">
        <v>91</v>
      </c>
      <c r="M58" t="str">
        <f>_xlfn.XLOOKUP(L58,Xlation!B:B,Xlation!D:D,"error",0)</f>
        <v>DNK</v>
      </c>
      <c r="N58" t="s">
        <v>62</v>
      </c>
      <c r="O58" t="str">
        <f>_xlfn.XLOOKUP(D58,Xlation!$B:$B,Xlation!$C:$C,"Error",0)</f>
        <v xml:space="preserve">Entry-level Junior </v>
      </c>
      <c r="P58" t="str">
        <f>_xlfn.XLOOKUP(E58,Xlation!$B:$B,Xlation!$C:$C,"Error",0)</f>
        <v xml:space="preserve">Full-time </v>
      </c>
      <c r="Q58" t="str">
        <f>_xlfn.XLOOKUP(L58,Xlation!$B:$B,Xlation!$C:$C,"Error",0)</f>
        <v>Denmark</v>
      </c>
      <c r="R58" t="str">
        <f>_xlfn.XLOOKUP(J58,Xlation!$B:$B,Xlation!$C:$C,"Error",0)</f>
        <v>Denmark</v>
      </c>
      <c r="S58" t="str">
        <f>_xlfn.XLOOKUP(N58,Xlation!$B:$B,Xlation!$C:$C,"Error",0)</f>
        <v>Small_Less_than_50_Emp</v>
      </c>
      <c r="T58" t="str">
        <f>_xlfn.XLOOKUP(F58,Xlation!$B:$B,Xlation!$C:$C,"Error",0)</f>
        <v>Scientist</v>
      </c>
      <c r="U58" t="str">
        <f>_xlfn.XLOOKUP(K58,Xlation!$B:$B,Xlation!$C:$C,"Error",0)</f>
        <v>20-80%</v>
      </c>
      <c r="V58" t="str">
        <f>_xlfn.XLOOKUP(F58,Categories!B:B,Categories!C:C,"Not in dataset",0)</f>
        <v>Not ML</v>
      </c>
    </row>
    <row r="59" spans="2:22">
      <c r="B59" s="1">
        <v>53</v>
      </c>
      <c r="C59">
        <v>2020</v>
      </c>
      <c r="D59" t="s">
        <v>2</v>
      </c>
      <c r="E59" t="s">
        <v>10</v>
      </c>
      <c r="F59" t="s">
        <v>35</v>
      </c>
      <c r="G59">
        <v>48000</v>
      </c>
      <c r="H59" t="s">
        <v>59</v>
      </c>
      <c r="I59">
        <v>54742</v>
      </c>
      <c r="J59" t="s">
        <v>75</v>
      </c>
      <c r="K59">
        <v>100</v>
      </c>
      <c r="L59" t="s">
        <v>25</v>
      </c>
      <c r="M59" t="str">
        <f>_xlfn.XLOOKUP(L59,Xlation!B:B,Xlation!D:D,"error",0)</f>
        <v>DEU</v>
      </c>
      <c r="N59" t="s">
        <v>60</v>
      </c>
      <c r="O59" t="str">
        <f>_xlfn.XLOOKUP(D59,Xlation!$B:$B,Xlation!$C:$C,"Error",0)</f>
        <v xml:space="preserve">Entry-level Junior </v>
      </c>
      <c r="P59" t="str">
        <f>_xlfn.XLOOKUP(E59,Xlation!$B:$B,Xlation!$C:$C,"Error",0)</f>
        <v xml:space="preserve">Full-time </v>
      </c>
      <c r="Q59" t="str">
        <f>_xlfn.XLOOKUP(L59,Xlation!$B:$B,Xlation!$C:$C,"Error",0)</f>
        <v>Germany</v>
      </c>
      <c r="R59" t="str">
        <f>_xlfn.XLOOKUP(J59,Xlation!$B:$B,Xlation!$C:$C,"Error",0)</f>
        <v>Pakistan</v>
      </c>
      <c r="S59" t="str">
        <f>_xlfn.XLOOKUP(N59,Xlation!$B:$B,Xlation!$C:$C,"Error",0)</f>
        <v>Large_Greater_than_250_Emp</v>
      </c>
      <c r="T59" t="str">
        <f>_xlfn.XLOOKUP(F59,Xlation!$B:$B,Xlation!$C:$C,"Error",0)</f>
        <v>Engineer</v>
      </c>
      <c r="U59" t="str">
        <f>_xlfn.XLOOKUP(K59,Xlation!$B:$B,Xlation!$C:$C,"Error",0)</f>
        <v>80-100%</v>
      </c>
      <c r="V59" t="str">
        <f>_xlfn.XLOOKUP(F59,Categories!B:B,Categories!C:C,"Not in dataset",0)</f>
        <v>Not ML</v>
      </c>
    </row>
    <row r="60" spans="2:22">
      <c r="B60" s="1">
        <v>54</v>
      </c>
      <c r="C60">
        <v>2020</v>
      </c>
      <c r="D60" t="s">
        <v>11</v>
      </c>
      <c r="E60" t="s">
        <v>7</v>
      </c>
      <c r="F60" t="s">
        <v>92</v>
      </c>
      <c r="G60">
        <v>60000</v>
      </c>
      <c r="H60" t="s">
        <v>61</v>
      </c>
      <c r="I60">
        <v>60000</v>
      </c>
      <c r="J60" t="s">
        <v>93</v>
      </c>
      <c r="K60">
        <v>100</v>
      </c>
      <c r="L60" t="s">
        <v>22</v>
      </c>
      <c r="M60" t="str">
        <f>_xlfn.XLOOKUP(L60,Xlation!B:B,Xlation!D:D,"error",0)</f>
        <v>USA</v>
      </c>
      <c r="N60" t="s">
        <v>62</v>
      </c>
      <c r="O60" t="str">
        <f>_xlfn.XLOOKUP(D60,Xlation!$B:$B,Xlation!$C:$C,"Error",0)</f>
        <v xml:space="preserve">Senior-level Expert </v>
      </c>
      <c r="P60" t="str">
        <f>_xlfn.XLOOKUP(E60,Xlation!$B:$B,Xlation!$C:$C,"Error",0)</f>
        <v>Freelance</v>
      </c>
      <c r="Q60" t="str">
        <f>_xlfn.XLOOKUP(L60,Xlation!$B:$B,Xlation!$C:$C,"Error",0)</f>
        <v>United States of America</v>
      </c>
      <c r="R60" t="str">
        <f>_xlfn.XLOOKUP(J60,Xlation!$B:$B,Xlation!$C:$C,"Error",0)</f>
        <v>Russian Federation</v>
      </c>
      <c r="S60" t="str">
        <f>_xlfn.XLOOKUP(N60,Xlation!$B:$B,Xlation!$C:$C,"Error",0)</f>
        <v>Small_Less_than_50_Emp</v>
      </c>
      <c r="T60" t="str">
        <f>_xlfn.XLOOKUP(F60,Xlation!$B:$B,Xlation!$C:$C,"Error",0)</f>
        <v>Engineer</v>
      </c>
      <c r="U60" t="str">
        <f>_xlfn.XLOOKUP(K60,Xlation!$B:$B,Xlation!$C:$C,"Error",0)</f>
        <v>80-100%</v>
      </c>
      <c r="V60" t="str">
        <f>_xlfn.XLOOKUP(F60,Categories!B:B,Categories!C:C,"Not in dataset",0)</f>
        <v>Not ML</v>
      </c>
    </row>
    <row r="61" spans="2:22">
      <c r="B61" s="1">
        <v>55</v>
      </c>
      <c r="C61">
        <v>2020</v>
      </c>
      <c r="D61" t="s">
        <v>11</v>
      </c>
      <c r="E61" t="s">
        <v>10</v>
      </c>
      <c r="F61" t="s">
        <v>44</v>
      </c>
      <c r="G61">
        <v>130000</v>
      </c>
      <c r="H61" t="s">
        <v>59</v>
      </c>
      <c r="I61">
        <v>148261</v>
      </c>
      <c r="J61" t="s">
        <v>25</v>
      </c>
      <c r="K61">
        <v>100</v>
      </c>
      <c r="L61" t="s">
        <v>25</v>
      </c>
      <c r="M61" t="str">
        <f>_xlfn.XLOOKUP(L61,Xlation!B:B,Xlation!D:D,"error",0)</f>
        <v>DEU</v>
      </c>
      <c r="N61" t="s">
        <v>64</v>
      </c>
      <c r="O61" t="str">
        <f>_xlfn.XLOOKUP(D61,Xlation!$B:$B,Xlation!$C:$C,"Error",0)</f>
        <v xml:space="preserve">Senior-level Expert </v>
      </c>
      <c r="P61" t="str">
        <f>_xlfn.XLOOKUP(E61,Xlation!$B:$B,Xlation!$C:$C,"Error",0)</f>
        <v xml:space="preserve">Full-time </v>
      </c>
      <c r="Q61" t="str">
        <f>_xlfn.XLOOKUP(L61,Xlation!$B:$B,Xlation!$C:$C,"Error",0)</f>
        <v>Germany</v>
      </c>
      <c r="R61" t="str">
        <f>_xlfn.XLOOKUP(J61,Xlation!$B:$B,Xlation!$C:$C,"Error",0)</f>
        <v>Germany</v>
      </c>
      <c r="S61" t="str">
        <f>_xlfn.XLOOKUP(N61,Xlation!$B:$B,Xlation!$C:$C,"Error",0)</f>
        <v>Medium_Between_50_and_250_Emp</v>
      </c>
      <c r="T61" t="str">
        <f>_xlfn.XLOOKUP(F61,Xlation!$B:$B,Xlation!$C:$C,"Error",0)</f>
        <v>Scientist</v>
      </c>
      <c r="U61" t="str">
        <f>_xlfn.XLOOKUP(K61,Xlation!$B:$B,Xlation!$C:$C,"Error",0)</f>
        <v>80-100%</v>
      </c>
      <c r="V61" t="str">
        <f>_xlfn.XLOOKUP(F61,Categories!B:B,Categories!C:C,"Not in dataset",0)</f>
        <v>Not ML</v>
      </c>
    </row>
    <row r="62" spans="2:22">
      <c r="B62" s="1">
        <v>56</v>
      </c>
      <c r="C62">
        <v>2020</v>
      </c>
      <c r="D62" t="s">
        <v>8</v>
      </c>
      <c r="E62" t="s">
        <v>10</v>
      </c>
      <c r="F62" t="s">
        <v>34</v>
      </c>
      <c r="G62">
        <v>34000</v>
      </c>
      <c r="H62" t="s">
        <v>59</v>
      </c>
      <c r="I62">
        <v>38776</v>
      </c>
      <c r="J62" t="s">
        <v>28</v>
      </c>
      <c r="K62">
        <v>100</v>
      </c>
      <c r="L62" t="s">
        <v>28</v>
      </c>
      <c r="M62" t="str">
        <f>_xlfn.XLOOKUP(L62,Xlation!B:B,Xlation!D:D,"error",0)</f>
        <v>ESP</v>
      </c>
      <c r="N62" t="s">
        <v>64</v>
      </c>
      <c r="O62" t="str">
        <f>_xlfn.XLOOKUP(D62,Xlation!$B:$B,Xlation!$C:$C,"Error",0)</f>
        <v xml:space="preserve">Mid-level Intermediate </v>
      </c>
      <c r="P62" t="str">
        <f>_xlfn.XLOOKUP(E62,Xlation!$B:$B,Xlation!$C:$C,"Error",0)</f>
        <v xml:space="preserve">Full-time </v>
      </c>
      <c r="Q62" t="str">
        <f>_xlfn.XLOOKUP(L62,Xlation!$B:$B,Xlation!$C:$C,"Error",0)</f>
        <v>Spain</v>
      </c>
      <c r="R62" t="str">
        <f>_xlfn.XLOOKUP(J62,Xlation!$B:$B,Xlation!$C:$C,"Error",0)</f>
        <v>Spain</v>
      </c>
      <c r="S62" t="str">
        <f>_xlfn.XLOOKUP(N62,Xlation!$B:$B,Xlation!$C:$C,"Error",0)</f>
        <v>Medium_Between_50_and_250_Emp</v>
      </c>
      <c r="T62" t="str">
        <f>_xlfn.XLOOKUP(F62,Xlation!$B:$B,Xlation!$C:$C,"Error",0)</f>
        <v>Scientist</v>
      </c>
      <c r="U62" t="str">
        <f>_xlfn.XLOOKUP(K62,Xlation!$B:$B,Xlation!$C:$C,"Error",0)</f>
        <v>80-100%</v>
      </c>
      <c r="V62" t="str">
        <f>_xlfn.XLOOKUP(F62,Categories!B:B,Categories!C:C,"Not in dataset",0)</f>
        <v>Not ML</v>
      </c>
    </row>
    <row r="63" spans="2:22">
      <c r="B63" s="1">
        <v>57</v>
      </c>
      <c r="C63">
        <v>2020</v>
      </c>
      <c r="D63" t="s">
        <v>8</v>
      </c>
      <c r="E63" t="s">
        <v>10</v>
      </c>
      <c r="F63" t="s">
        <v>34</v>
      </c>
      <c r="G63">
        <v>118000</v>
      </c>
      <c r="H63" t="s">
        <v>61</v>
      </c>
      <c r="I63">
        <v>118000</v>
      </c>
      <c r="J63" t="s">
        <v>22</v>
      </c>
      <c r="K63">
        <v>100</v>
      </c>
      <c r="L63" t="s">
        <v>22</v>
      </c>
      <c r="M63" t="str">
        <f>_xlfn.XLOOKUP(L63,Xlation!B:B,Xlation!D:D,"error",0)</f>
        <v>USA</v>
      </c>
      <c r="N63" t="s">
        <v>64</v>
      </c>
      <c r="O63" t="str">
        <f>_xlfn.XLOOKUP(D63,Xlation!$B:$B,Xlation!$C:$C,"Error",0)</f>
        <v xml:space="preserve">Mid-level Intermediate </v>
      </c>
      <c r="P63" t="str">
        <f>_xlfn.XLOOKUP(E63,Xlation!$B:$B,Xlation!$C:$C,"Error",0)</f>
        <v xml:space="preserve">Full-time </v>
      </c>
      <c r="Q63" t="str">
        <f>_xlfn.XLOOKUP(L63,Xlation!$B:$B,Xlation!$C:$C,"Error",0)</f>
        <v>United States of America</v>
      </c>
      <c r="R63" t="str">
        <f>_xlfn.XLOOKUP(J63,Xlation!$B:$B,Xlation!$C:$C,"Error",0)</f>
        <v>United States of America</v>
      </c>
      <c r="S63" t="str">
        <f>_xlfn.XLOOKUP(N63,Xlation!$B:$B,Xlation!$C:$C,"Error",0)</f>
        <v>Medium_Between_50_and_250_Emp</v>
      </c>
      <c r="T63" t="str">
        <f>_xlfn.XLOOKUP(F63,Xlation!$B:$B,Xlation!$C:$C,"Error",0)</f>
        <v>Scientist</v>
      </c>
      <c r="U63" t="str">
        <f>_xlfn.XLOOKUP(K63,Xlation!$B:$B,Xlation!$C:$C,"Error",0)</f>
        <v>80-100%</v>
      </c>
      <c r="V63" t="str">
        <f>_xlfn.XLOOKUP(F63,Categories!B:B,Categories!C:C,"Not in dataset",0)</f>
        <v>Not ML</v>
      </c>
    </row>
    <row r="64" spans="2:22">
      <c r="B64" s="1">
        <v>58</v>
      </c>
      <c r="C64">
        <v>2020</v>
      </c>
      <c r="D64" t="s">
        <v>11</v>
      </c>
      <c r="E64" t="s">
        <v>10</v>
      </c>
      <c r="F64" t="s">
        <v>34</v>
      </c>
      <c r="G64">
        <v>120000</v>
      </c>
      <c r="H64" t="s">
        <v>61</v>
      </c>
      <c r="I64">
        <v>120000</v>
      </c>
      <c r="J64" t="s">
        <v>22</v>
      </c>
      <c r="K64">
        <v>50</v>
      </c>
      <c r="L64" t="s">
        <v>22</v>
      </c>
      <c r="M64" t="str">
        <f>_xlfn.XLOOKUP(L64,Xlation!B:B,Xlation!D:D,"error",0)</f>
        <v>USA</v>
      </c>
      <c r="N64" t="s">
        <v>60</v>
      </c>
      <c r="O64" t="str">
        <f>_xlfn.XLOOKUP(D64,Xlation!$B:$B,Xlation!$C:$C,"Error",0)</f>
        <v xml:space="preserve">Senior-level Expert </v>
      </c>
      <c r="P64" t="str">
        <f>_xlfn.XLOOKUP(E64,Xlation!$B:$B,Xlation!$C:$C,"Error",0)</f>
        <v xml:space="preserve">Full-time </v>
      </c>
      <c r="Q64" t="str">
        <f>_xlfn.XLOOKUP(L64,Xlation!$B:$B,Xlation!$C:$C,"Error",0)</f>
        <v>United States of America</v>
      </c>
      <c r="R64" t="str">
        <f>_xlfn.XLOOKUP(J64,Xlation!$B:$B,Xlation!$C:$C,"Error",0)</f>
        <v>United States of America</v>
      </c>
      <c r="S64" t="str">
        <f>_xlfn.XLOOKUP(N64,Xlation!$B:$B,Xlation!$C:$C,"Error",0)</f>
        <v>Large_Greater_than_250_Emp</v>
      </c>
      <c r="T64" t="str">
        <f>_xlfn.XLOOKUP(F64,Xlation!$B:$B,Xlation!$C:$C,"Error",0)</f>
        <v>Scientist</v>
      </c>
      <c r="U64" t="str">
        <f>_xlfn.XLOOKUP(K64,Xlation!$B:$B,Xlation!$C:$C,"Error",0)</f>
        <v>20-80%</v>
      </c>
      <c r="V64" t="str">
        <f>_xlfn.XLOOKUP(F64,Categories!B:B,Categories!C:C,"Not in dataset",0)</f>
        <v>Not ML</v>
      </c>
    </row>
    <row r="65" spans="2:22">
      <c r="B65" s="1">
        <v>59</v>
      </c>
      <c r="C65">
        <v>2020</v>
      </c>
      <c r="D65" t="s">
        <v>8</v>
      </c>
      <c r="E65" t="s">
        <v>10</v>
      </c>
      <c r="F65" t="s">
        <v>34</v>
      </c>
      <c r="G65">
        <v>138350</v>
      </c>
      <c r="H65" t="s">
        <v>61</v>
      </c>
      <c r="I65">
        <v>138350</v>
      </c>
      <c r="J65" t="s">
        <v>22</v>
      </c>
      <c r="K65">
        <v>100</v>
      </c>
      <c r="L65" t="s">
        <v>22</v>
      </c>
      <c r="M65" t="str">
        <f>_xlfn.XLOOKUP(L65,Xlation!B:B,Xlation!D:D,"error",0)</f>
        <v>USA</v>
      </c>
      <c r="N65" t="s">
        <v>64</v>
      </c>
      <c r="O65" t="str">
        <f>_xlfn.XLOOKUP(D65,Xlation!$B:$B,Xlation!$C:$C,"Error",0)</f>
        <v xml:space="preserve">Mid-level Intermediate </v>
      </c>
      <c r="P65" t="str">
        <f>_xlfn.XLOOKUP(E65,Xlation!$B:$B,Xlation!$C:$C,"Error",0)</f>
        <v xml:space="preserve">Full-time </v>
      </c>
      <c r="Q65" t="str">
        <f>_xlfn.XLOOKUP(L65,Xlation!$B:$B,Xlation!$C:$C,"Error",0)</f>
        <v>United States of America</v>
      </c>
      <c r="R65" t="str">
        <f>_xlfn.XLOOKUP(J65,Xlation!$B:$B,Xlation!$C:$C,"Error",0)</f>
        <v>United States of America</v>
      </c>
      <c r="S65" t="str">
        <f>_xlfn.XLOOKUP(N65,Xlation!$B:$B,Xlation!$C:$C,"Error",0)</f>
        <v>Medium_Between_50_and_250_Emp</v>
      </c>
      <c r="T65" t="str">
        <f>_xlfn.XLOOKUP(F65,Xlation!$B:$B,Xlation!$C:$C,"Error",0)</f>
        <v>Scientist</v>
      </c>
      <c r="U65" t="str">
        <f>_xlfn.XLOOKUP(K65,Xlation!$B:$B,Xlation!$C:$C,"Error",0)</f>
        <v>80-100%</v>
      </c>
      <c r="V65" t="str">
        <f>_xlfn.XLOOKUP(F65,Categories!B:B,Categories!C:C,"Not in dataset",0)</f>
        <v>Not ML</v>
      </c>
    </row>
    <row r="66" spans="2:22">
      <c r="B66" s="1">
        <v>60</v>
      </c>
      <c r="C66">
        <v>2020</v>
      </c>
      <c r="D66" t="s">
        <v>8</v>
      </c>
      <c r="E66" t="s">
        <v>10</v>
      </c>
      <c r="F66" t="s">
        <v>35</v>
      </c>
      <c r="G66">
        <v>110000</v>
      </c>
      <c r="H66" t="s">
        <v>61</v>
      </c>
      <c r="I66">
        <v>110000</v>
      </c>
      <c r="J66" t="s">
        <v>22</v>
      </c>
      <c r="K66">
        <v>100</v>
      </c>
      <c r="L66" t="s">
        <v>22</v>
      </c>
      <c r="M66" t="str">
        <f>_xlfn.XLOOKUP(L66,Xlation!B:B,Xlation!D:D,"error",0)</f>
        <v>USA</v>
      </c>
      <c r="N66" t="s">
        <v>60</v>
      </c>
      <c r="O66" t="str">
        <f>_xlfn.XLOOKUP(D66,Xlation!$B:$B,Xlation!$C:$C,"Error",0)</f>
        <v xml:space="preserve">Mid-level Intermediate </v>
      </c>
      <c r="P66" t="str">
        <f>_xlfn.XLOOKUP(E66,Xlation!$B:$B,Xlation!$C:$C,"Error",0)</f>
        <v xml:space="preserve">Full-time </v>
      </c>
      <c r="Q66" t="str">
        <f>_xlfn.XLOOKUP(L66,Xlation!$B:$B,Xlation!$C:$C,"Error",0)</f>
        <v>United States of America</v>
      </c>
      <c r="R66" t="str">
        <f>_xlfn.XLOOKUP(J66,Xlation!$B:$B,Xlation!$C:$C,"Error",0)</f>
        <v>United States of America</v>
      </c>
      <c r="S66" t="str">
        <f>_xlfn.XLOOKUP(N66,Xlation!$B:$B,Xlation!$C:$C,"Error",0)</f>
        <v>Large_Greater_than_250_Emp</v>
      </c>
      <c r="T66" t="str">
        <f>_xlfn.XLOOKUP(F66,Xlation!$B:$B,Xlation!$C:$C,"Error",0)</f>
        <v>Engineer</v>
      </c>
      <c r="U66" t="str">
        <f>_xlfn.XLOOKUP(K66,Xlation!$B:$B,Xlation!$C:$C,"Error",0)</f>
        <v>80-100%</v>
      </c>
      <c r="V66" t="str">
        <f>_xlfn.XLOOKUP(F66,Categories!B:B,Categories!C:C,"Not in dataset",0)</f>
        <v>Not ML</v>
      </c>
    </row>
    <row r="67" spans="2:22">
      <c r="B67" s="1">
        <v>61</v>
      </c>
      <c r="C67">
        <v>2020</v>
      </c>
      <c r="D67" t="s">
        <v>8</v>
      </c>
      <c r="E67" t="s">
        <v>10</v>
      </c>
      <c r="F67" t="s">
        <v>35</v>
      </c>
      <c r="G67">
        <v>130800</v>
      </c>
      <c r="H67" t="s">
        <v>61</v>
      </c>
      <c r="I67">
        <v>130800</v>
      </c>
      <c r="J67" t="s">
        <v>28</v>
      </c>
      <c r="K67">
        <v>100</v>
      </c>
      <c r="L67" t="s">
        <v>22</v>
      </c>
      <c r="M67" t="str">
        <f>_xlfn.XLOOKUP(L67,Xlation!B:B,Xlation!D:D,"error",0)</f>
        <v>USA</v>
      </c>
      <c r="N67" t="s">
        <v>64</v>
      </c>
      <c r="O67" t="str">
        <f>_xlfn.XLOOKUP(D67,Xlation!$B:$B,Xlation!$C:$C,"Error",0)</f>
        <v xml:space="preserve">Mid-level Intermediate </v>
      </c>
      <c r="P67" t="str">
        <f>_xlfn.XLOOKUP(E67,Xlation!$B:$B,Xlation!$C:$C,"Error",0)</f>
        <v xml:space="preserve">Full-time </v>
      </c>
      <c r="Q67" t="str">
        <f>_xlfn.XLOOKUP(L67,Xlation!$B:$B,Xlation!$C:$C,"Error",0)</f>
        <v>United States of America</v>
      </c>
      <c r="R67" t="str">
        <f>_xlfn.XLOOKUP(J67,Xlation!$B:$B,Xlation!$C:$C,"Error",0)</f>
        <v>Spain</v>
      </c>
      <c r="S67" t="str">
        <f>_xlfn.XLOOKUP(N67,Xlation!$B:$B,Xlation!$C:$C,"Error",0)</f>
        <v>Medium_Between_50_and_250_Emp</v>
      </c>
      <c r="T67" t="str">
        <f>_xlfn.XLOOKUP(F67,Xlation!$B:$B,Xlation!$C:$C,"Error",0)</f>
        <v>Engineer</v>
      </c>
      <c r="U67" t="str">
        <f>_xlfn.XLOOKUP(K67,Xlation!$B:$B,Xlation!$C:$C,"Error",0)</f>
        <v>80-100%</v>
      </c>
      <c r="V67" t="str">
        <f>_xlfn.XLOOKUP(F67,Categories!B:B,Categories!C:C,"Not in dataset",0)</f>
        <v>Not ML</v>
      </c>
    </row>
    <row r="68" spans="2:22">
      <c r="B68" s="1">
        <v>62</v>
      </c>
      <c r="C68">
        <v>2020</v>
      </c>
      <c r="D68" t="s">
        <v>2</v>
      </c>
      <c r="E68" t="s">
        <v>13</v>
      </c>
      <c r="F68" t="s">
        <v>34</v>
      </c>
      <c r="G68">
        <v>19000</v>
      </c>
      <c r="H68" t="s">
        <v>59</v>
      </c>
      <c r="I68">
        <v>21669</v>
      </c>
      <c r="J68" t="s">
        <v>94</v>
      </c>
      <c r="K68">
        <v>50</v>
      </c>
      <c r="L68" t="s">
        <v>94</v>
      </c>
      <c r="M68" t="str">
        <f>_xlfn.XLOOKUP(L68,Xlation!B:B,Xlation!D:D,"error",0)</f>
        <v>ITA</v>
      </c>
      <c r="N68" t="s">
        <v>62</v>
      </c>
      <c r="O68" t="str">
        <f>_xlfn.XLOOKUP(D68,Xlation!$B:$B,Xlation!$C:$C,"Error",0)</f>
        <v xml:space="preserve">Entry-level Junior </v>
      </c>
      <c r="P68" t="str">
        <f>_xlfn.XLOOKUP(E68,Xlation!$B:$B,Xlation!$C:$C,"Error",0)</f>
        <v xml:space="preserve">Part-time </v>
      </c>
      <c r="Q68" t="str">
        <f>_xlfn.XLOOKUP(L68,Xlation!$B:$B,Xlation!$C:$C,"Error",0)</f>
        <v>Italy</v>
      </c>
      <c r="R68" t="str">
        <f>_xlfn.XLOOKUP(J68,Xlation!$B:$B,Xlation!$C:$C,"Error",0)</f>
        <v>Italy</v>
      </c>
      <c r="S68" t="str">
        <f>_xlfn.XLOOKUP(N68,Xlation!$B:$B,Xlation!$C:$C,"Error",0)</f>
        <v>Small_Less_than_50_Emp</v>
      </c>
      <c r="T68" t="str">
        <f>_xlfn.XLOOKUP(F68,Xlation!$B:$B,Xlation!$C:$C,"Error",0)</f>
        <v>Scientist</v>
      </c>
      <c r="U68" t="str">
        <f>_xlfn.XLOOKUP(K68,Xlation!$B:$B,Xlation!$C:$C,"Error",0)</f>
        <v>20-80%</v>
      </c>
      <c r="V68" t="str">
        <f>_xlfn.XLOOKUP(F68,Categories!B:B,Categories!C:C,"Not in dataset",0)</f>
        <v>Not ML</v>
      </c>
    </row>
    <row r="69" spans="2:22">
      <c r="B69" s="1">
        <v>63</v>
      </c>
      <c r="C69">
        <v>2020</v>
      </c>
      <c r="D69" t="s">
        <v>11</v>
      </c>
      <c r="E69" t="s">
        <v>10</v>
      </c>
      <c r="F69" t="s">
        <v>34</v>
      </c>
      <c r="G69">
        <v>412000</v>
      </c>
      <c r="H69" t="s">
        <v>61</v>
      </c>
      <c r="I69">
        <v>412000</v>
      </c>
      <c r="J69" t="s">
        <v>22</v>
      </c>
      <c r="K69">
        <v>100</v>
      </c>
      <c r="L69" t="s">
        <v>22</v>
      </c>
      <c r="M69" t="str">
        <f>_xlfn.XLOOKUP(L69,Xlation!B:B,Xlation!D:D,"error",0)</f>
        <v>USA</v>
      </c>
      <c r="N69" t="s">
        <v>60</v>
      </c>
      <c r="O69" t="str">
        <f>_xlfn.XLOOKUP(D69,Xlation!$B:$B,Xlation!$C:$C,"Error",0)</f>
        <v xml:space="preserve">Senior-level Expert </v>
      </c>
      <c r="P69" t="str">
        <f>_xlfn.XLOOKUP(E69,Xlation!$B:$B,Xlation!$C:$C,"Error",0)</f>
        <v xml:space="preserve">Full-time </v>
      </c>
      <c r="Q69" t="str">
        <f>_xlfn.XLOOKUP(L69,Xlation!$B:$B,Xlation!$C:$C,"Error",0)</f>
        <v>United States of America</v>
      </c>
      <c r="R69" t="str">
        <f>_xlfn.XLOOKUP(J69,Xlation!$B:$B,Xlation!$C:$C,"Error",0)</f>
        <v>United States of America</v>
      </c>
      <c r="S69" t="str">
        <f>_xlfn.XLOOKUP(N69,Xlation!$B:$B,Xlation!$C:$C,"Error",0)</f>
        <v>Large_Greater_than_250_Emp</v>
      </c>
      <c r="T69" t="str">
        <f>_xlfn.XLOOKUP(F69,Xlation!$B:$B,Xlation!$C:$C,"Error",0)</f>
        <v>Scientist</v>
      </c>
      <c r="U69" t="str">
        <f>_xlfn.XLOOKUP(K69,Xlation!$B:$B,Xlation!$C:$C,"Error",0)</f>
        <v>80-100%</v>
      </c>
      <c r="V69" t="str">
        <f>_xlfn.XLOOKUP(F69,Categories!B:B,Categories!C:C,"Not in dataset",0)</f>
        <v>Not ML</v>
      </c>
    </row>
    <row r="70" spans="2:22">
      <c r="B70" s="1">
        <v>64</v>
      </c>
      <c r="C70">
        <v>2020</v>
      </c>
      <c r="D70" t="s">
        <v>11</v>
      </c>
      <c r="E70" t="s">
        <v>10</v>
      </c>
      <c r="F70" t="s">
        <v>37</v>
      </c>
      <c r="G70">
        <v>40000</v>
      </c>
      <c r="H70" t="s">
        <v>59</v>
      </c>
      <c r="I70">
        <v>45618</v>
      </c>
      <c r="J70" t="s">
        <v>95</v>
      </c>
      <c r="K70">
        <v>100</v>
      </c>
      <c r="L70" t="s">
        <v>95</v>
      </c>
      <c r="M70" t="str">
        <f>_xlfn.XLOOKUP(L70,Xlation!B:B,Xlation!D:D,"error",0)</f>
        <v>HRV</v>
      </c>
      <c r="N70" t="s">
        <v>62</v>
      </c>
      <c r="O70" t="str">
        <f>_xlfn.XLOOKUP(D70,Xlation!$B:$B,Xlation!$C:$C,"Error",0)</f>
        <v xml:space="preserve">Senior-level Expert </v>
      </c>
      <c r="P70" t="str">
        <f>_xlfn.XLOOKUP(E70,Xlation!$B:$B,Xlation!$C:$C,"Error",0)</f>
        <v xml:space="preserve">Full-time </v>
      </c>
      <c r="Q70" t="str">
        <f>_xlfn.XLOOKUP(L70,Xlation!$B:$B,Xlation!$C:$C,"Error",0)</f>
        <v>Croatia</v>
      </c>
      <c r="R70" t="str">
        <f>_xlfn.XLOOKUP(J70,Xlation!$B:$B,Xlation!$C:$C,"Error",0)</f>
        <v>Croatia</v>
      </c>
      <c r="S70" t="str">
        <f>_xlfn.XLOOKUP(N70,Xlation!$B:$B,Xlation!$C:$C,"Error",0)</f>
        <v>Small_Less_than_50_Emp</v>
      </c>
      <c r="T70" t="str">
        <f>_xlfn.XLOOKUP(F70,Xlation!$B:$B,Xlation!$C:$C,"Error",0)</f>
        <v>Engineer</v>
      </c>
      <c r="U70" t="str">
        <f>_xlfn.XLOOKUP(K70,Xlation!$B:$B,Xlation!$C:$C,"Error",0)</f>
        <v>80-100%</v>
      </c>
      <c r="V70" t="str">
        <f>_xlfn.XLOOKUP(F70,Categories!B:B,Categories!C:C,"Not in dataset",0)</f>
        <v>ML Professional</v>
      </c>
    </row>
    <row r="71" spans="2:22">
      <c r="B71" s="1">
        <v>65</v>
      </c>
      <c r="C71">
        <v>2020</v>
      </c>
      <c r="D71" t="s">
        <v>2</v>
      </c>
      <c r="E71" t="s">
        <v>10</v>
      </c>
      <c r="F71" t="s">
        <v>34</v>
      </c>
      <c r="G71">
        <v>55000</v>
      </c>
      <c r="H71" t="s">
        <v>59</v>
      </c>
      <c r="I71">
        <v>62726</v>
      </c>
      <c r="J71" t="s">
        <v>25</v>
      </c>
      <c r="K71">
        <v>50</v>
      </c>
      <c r="L71" t="s">
        <v>25</v>
      </c>
      <c r="M71" t="str">
        <f>_xlfn.XLOOKUP(L71,Xlation!B:B,Xlation!D:D,"error",0)</f>
        <v>DEU</v>
      </c>
      <c r="N71" t="s">
        <v>62</v>
      </c>
      <c r="O71" t="str">
        <f>_xlfn.XLOOKUP(D71,Xlation!$B:$B,Xlation!$C:$C,"Error",0)</f>
        <v xml:space="preserve">Entry-level Junior </v>
      </c>
      <c r="P71" t="str">
        <f>_xlfn.XLOOKUP(E71,Xlation!$B:$B,Xlation!$C:$C,"Error",0)</f>
        <v xml:space="preserve">Full-time </v>
      </c>
      <c r="Q71" t="str">
        <f>_xlfn.XLOOKUP(L71,Xlation!$B:$B,Xlation!$C:$C,"Error",0)</f>
        <v>Germany</v>
      </c>
      <c r="R71" t="str">
        <f>_xlfn.XLOOKUP(J71,Xlation!$B:$B,Xlation!$C:$C,"Error",0)</f>
        <v>Germany</v>
      </c>
      <c r="S71" t="str">
        <f>_xlfn.XLOOKUP(N71,Xlation!$B:$B,Xlation!$C:$C,"Error",0)</f>
        <v>Small_Less_than_50_Emp</v>
      </c>
      <c r="T71" t="str">
        <f>_xlfn.XLOOKUP(F71,Xlation!$B:$B,Xlation!$C:$C,"Error",0)</f>
        <v>Scientist</v>
      </c>
      <c r="U71" t="str">
        <f>_xlfn.XLOOKUP(K71,Xlation!$B:$B,Xlation!$C:$C,"Error",0)</f>
        <v>20-80%</v>
      </c>
      <c r="V71" t="str">
        <f>_xlfn.XLOOKUP(F71,Categories!B:B,Categories!C:C,"Not in dataset",0)</f>
        <v>Not ML</v>
      </c>
    </row>
    <row r="72" spans="2:22">
      <c r="B72" s="1">
        <v>66</v>
      </c>
      <c r="C72">
        <v>2020</v>
      </c>
      <c r="D72" t="s">
        <v>2</v>
      </c>
      <c r="E72" t="s">
        <v>10</v>
      </c>
      <c r="F72" t="s">
        <v>34</v>
      </c>
      <c r="G72">
        <v>43200</v>
      </c>
      <c r="H72" t="s">
        <v>59</v>
      </c>
      <c r="I72">
        <v>49268</v>
      </c>
      <c r="J72" t="s">
        <v>25</v>
      </c>
      <c r="K72">
        <v>0</v>
      </c>
      <c r="L72" t="s">
        <v>25</v>
      </c>
      <c r="M72" t="str">
        <f>_xlfn.XLOOKUP(L72,Xlation!B:B,Xlation!D:D,"error",0)</f>
        <v>DEU</v>
      </c>
      <c r="N72" t="s">
        <v>62</v>
      </c>
      <c r="O72" t="str">
        <f>_xlfn.XLOOKUP(D72,Xlation!$B:$B,Xlation!$C:$C,"Error",0)</f>
        <v xml:space="preserve">Entry-level Junior </v>
      </c>
      <c r="P72" t="str">
        <f>_xlfn.XLOOKUP(E72,Xlation!$B:$B,Xlation!$C:$C,"Error",0)</f>
        <v xml:space="preserve">Full-time </v>
      </c>
      <c r="Q72" t="str">
        <f>_xlfn.XLOOKUP(L72,Xlation!$B:$B,Xlation!$C:$C,"Error",0)</f>
        <v>Germany</v>
      </c>
      <c r="R72" t="str">
        <f>_xlfn.XLOOKUP(J72,Xlation!$B:$B,Xlation!$C:$C,"Error",0)</f>
        <v>Germany</v>
      </c>
      <c r="S72" t="str">
        <f>_xlfn.XLOOKUP(N72,Xlation!$B:$B,Xlation!$C:$C,"Error",0)</f>
        <v>Small_Less_than_50_Emp</v>
      </c>
      <c r="T72" t="str">
        <f>_xlfn.XLOOKUP(F72,Xlation!$B:$B,Xlation!$C:$C,"Error",0)</f>
        <v>Scientist</v>
      </c>
      <c r="U72" t="str">
        <f>_xlfn.XLOOKUP(K72,Xlation!$B:$B,Xlation!$C:$C,"Error",0)</f>
        <v>0-20%</v>
      </c>
      <c r="V72" t="str">
        <f>_xlfn.XLOOKUP(F72,Categories!B:B,Categories!C:C,"Not in dataset",0)</f>
        <v>Not ML</v>
      </c>
    </row>
    <row r="73" spans="2:22">
      <c r="B73" s="1">
        <v>67</v>
      </c>
      <c r="C73">
        <v>2020</v>
      </c>
      <c r="D73" t="s">
        <v>11</v>
      </c>
      <c r="E73" t="s">
        <v>10</v>
      </c>
      <c r="F73" t="s">
        <v>39</v>
      </c>
      <c r="G73">
        <v>190200</v>
      </c>
      <c r="H73" t="s">
        <v>61</v>
      </c>
      <c r="I73">
        <v>190200</v>
      </c>
      <c r="J73" t="s">
        <v>22</v>
      </c>
      <c r="K73">
        <v>100</v>
      </c>
      <c r="L73" t="s">
        <v>22</v>
      </c>
      <c r="M73" t="str">
        <f>_xlfn.XLOOKUP(L73,Xlation!B:B,Xlation!D:D,"error",0)</f>
        <v>USA</v>
      </c>
      <c r="N73" t="s">
        <v>64</v>
      </c>
      <c r="O73" t="str">
        <f>_xlfn.XLOOKUP(D73,Xlation!$B:$B,Xlation!$C:$C,"Error",0)</f>
        <v xml:space="preserve">Senior-level Expert </v>
      </c>
      <c r="P73" t="str">
        <f>_xlfn.XLOOKUP(E73,Xlation!$B:$B,Xlation!$C:$C,"Error",0)</f>
        <v xml:space="preserve">Full-time </v>
      </c>
      <c r="Q73" t="str">
        <f>_xlfn.XLOOKUP(L73,Xlation!$B:$B,Xlation!$C:$C,"Error",0)</f>
        <v>United States of America</v>
      </c>
      <c r="R73" t="str">
        <f>_xlfn.XLOOKUP(J73,Xlation!$B:$B,Xlation!$C:$C,"Error",0)</f>
        <v>United States of America</v>
      </c>
      <c r="S73" t="str">
        <f>_xlfn.XLOOKUP(N73,Xlation!$B:$B,Xlation!$C:$C,"Error",0)</f>
        <v>Medium_Between_50_and_250_Emp</v>
      </c>
      <c r="T73" t="str">
        <f>_xlfn.XLOOKUP(F73,Xlation!$B:$B,Xlation!$C:$C,"Error",0)</f>
        <v>Scientist</v>
      </c>
      <c r="U73" t="str">
        <f>_xlfn.XLOOKUP(K73,Xlation!$B:$B,Xlation!$C:$C,"Error",0)</f>
        <v>80-100%</v>
      </c>
      <c r="V73" t="str">
        <f>_xlfn.XLOOKUP(F73,Categories!B:B,Categories!C:C,"Not in dataset",0)</f>
        <v>Not ML</v>
      </c>
    </row>
    <row r="74" spans="2:22">
      <c r="B74" s="1">
        <v>68</v>
      </c>
      <c r="C74">
        <v>2020</v>
      </c>
      <c r="D74" t="s">
        <v>2</v>
      </c>
      <c r="E74" t="s">
        <v>10</v>
      </c>
      <c r="F74" t="s">
        <v>34</v>
      </c>
      <c r="G74">
        <v>105000</v>
      </c>
      <c r="H74" t="s">
        <v>61</v>
      </c>
      <c r="I74">
        <v>105000</v>
      </c>
      <c r="J74" t="s">
        <v>22</v>
      </c>
      <c r="K74">
        <v>100</v>
      </c>
      <c r="L74" t="s">
        <v>22</v>
      </c>
      <c r="M74" t="str">
        <f>_xlfn.XLOOKUP(L74,Xlation!B:B,Xlation!D:D,"error",0)</f>
        <v>USA</v>
      </c>
      <c r="N74" t="s">
        <v>62</v>
      </c>
      <c r="O74" t="str">
        <f>_xlfn.XLOOKUP(D74,Xlation!$B:$B,Xlation!$C:$C,"Error",0)</f>
        <v xml:space="preserve">Entry-level Junior </v>
      </c>
      <c r="P74" t="str">
        <f>_xlfn.XLOOKUP(E74,Xlation!$B:$B,Xlation!$C:$C,"Error",0)</f>
        <v xml:space="preserve">Full-time </v>
      </c>
      <c r="Q74" t="str">
        <f>_xlfn.XLOOKUP(L74,Xlation!$B:$B,Xlation!$C:$C,"Error",0)</f>
        <v>United States of America</v>
      </c>
      <c r="R74" t="str">
        <f>_xlfn.XLOOKUP(J74,Xlation!$B:$B,Xlation!$C:$C,"Error",0)</f>
        <v>United States of America</v>
      </c>
      <c r="S74" t="str">
        <f>_xlfn.XLOOKUP(N74,Xlation!$B:$B,Xlation!$C:$C,"Error",0)</f>
        <v>Small_Less_than_50_Emp</v>
      </c>
      <c r="T74" t="str">
        <f>_xlfn.XLOOKUP(F74,Xlation!$B:$B,Xlation!$C:$C,"Error",0)</f>
        <v>Scientist</v>
      </c>
      <c r="U74" t="str">
        <f>_xlfn.XLOOKUP(K74,Xlation!$B:$B,Xlation!$C:$C,"Error",0)</f>
        <v>80-100%</v>
      </c>
      <c r="V74" t="str">
        <f>_xlfn.XLOOKUP(F74,Categories!B:B,Categories!C:C,"Not in dataset",0)</f>
        <v>Not ML</v>
      </c>
    </row>
    <row r="75" spans="2:22">
      <c r="B75" s="1">
        <v>69</v>
      </c>
      <c r="C75">
        <v>2020</v>
      </c>
      <c r="D75" t="s">
        <v>11</v>
      </c>
      <c r="E75" t="s">
        <v>10</v>
      </c>
      <c r="F75" t="s">
        <v>34</v>
      </c>
      <c r="G75">
        <v>80000</v>
      </c>
      <c r="H75" t="s">
        <v>59</v>
      </c>
      <c r="I75">
        <v>91237</v>
      </c>
      <c r="J75" t="s">
        <v>31</v>
      </c>
      <c r="K75">
        <v>0</v>
      </c>
      <c r="L75" t="s">
        <v>31</v>
      </c>
      <c r="M75" t="str">
        <f>_xlfn.XLOOKUP(L75,Xlation!B:B,Xlation!D:D,"error",0)</f>
        <v>AUT</v>
      </c>
      <c r="N75" t="s">
        <v>62</v>
      </c>
      <c r="O75" t="str">
        <f>_xlfn.XLOOKUP(D75,Xlation!$B:$B,Xlation!$C:$C,"Error",0)</f>
        <v xml:space="preserve">Senior-level Expert </v>
      </c>
      <c r="P75" t="str">
        <f>_xlfn.XLOOKUP(E75,Xlation!$B:$B,Xlation!$C:$C,"Error",0)</f>
        <v xml:space="preserve">Full-time </v>
      </c>
      <c r="Q75" t="str">
        <f>_xlfn.XLOOKUP(L75,Xlation!$B:$B,Xlation!$C:$C,"Error",0)</f>
        <v>Austria</v>
      </c>
      <c r="R75" t="str">
        <f>_xlfn.XLOOKUP(J75,Xlation!$B:$B,Xlation!$C:$C,"Error",0)</f>
        <v>Austria</v>
      </c>
      <c r="S75" t="str">
        <f>_xlfn.XLOOKUP(N75,Xlation!$B:$B,Xlation!$C:$C,"Error",0)</f>
        <v>Small_Less_than_50_Emp</v>
      </c>
      <c r="T75" t="str">
        <f>_xlfn.XLOOKUP(F75,Xlation!$B:$B,Xlation!$C:$C,"Error",0)</f>
        <v>Scientist</v>
      </c>
      <c r="U75" t="str">
        <f>_xlfn.XLOOKUP(K75,Xlation!$B:$B,Xlation!$C:$C,"Error",0)</f>
        <v>0-20%</v>
      </c>
      <c r="V75" t="str">
        <f>_xlfn.XLOOKUP(F75,Categories!B:B,Categories!C:C,"Not in dataset",0)</f>
        <v>Not ML</v>
      </c>
    </row>
    <row r="76" spans="2:22">
      <c r="B76" s="1">
        <v>70</v>
      </c>
      <c r="C76">
        <v>2020</v>
      </c>
      <c r="D76" t="s">
        <v>8</v>
      </c>
      <c r="E76" t="s">
        <v>10</v>
      </c>
      <c r="F76" t="s">
        <v>34</v>
      </c>
      <c r="G76">
        <v>55000</v>
      </c>
      <c r="H76" t="s">
        <v>59</v>
      </c>
      <c r="I76">
        <v>62726</v>
      </c>
      <c r="J76" t="s">
        <v>27</v>
      </c>
      <c r="K76">
        <v>50</v>
      </c>
      <c r="L76" t="s">
        <v>96</v>
      </c>
      <c r="M76" t="str">
        <f>_xlfn.XLOOKUP(L76,Xlation!B:B,Xlation!D:D,"error",0)</f>
        <v>LUX</v>
      </c>
      <c r="N76" t="s">
        <v>62</v>
      </c>
      <c r="O76" t="str">
        <f>_xlfn.XLOOKUP(D76,Xlation!$B:$B,Xlation!$C:$C,"Error",0)</f>
        <v xml:space="preserve">Mid-level Intermediate </v>
      </c>
      <c r="P76" t="str">
        <f>_xlfn.XLOOKUP(E76,Xlation!$B:$B,Xlation!$C:$C,"Error",0)</f>
        <v xml:space="preserve">Full-time </v>
      </c>
      <c r="Q76" t="str">
        <f>_xlfn.XLOOKUP(L76,Xlation!$B:$B,Xlation!$C:$C,"Error",0)</f>
        <v>Luxembourg</v>
      </c>
      <c r="R76" t="str">
        <f>_xlfn.XLOOKUP(J76,Xlation!$B:$B,Xlation!$C:$C,"Error",0)</f>
        <v>France</v>
      </c>
      <c r="S76" t="str">
        <f>_xlfn.XLOOKUP(N76,Xlation!$B:$B,Xlation!$C:$C,"Error",0)</f>
        <v>Small_Less_than_50_Emp</v>
      </c>
      <c r="T76" t="str">
        <f>_xlfn.XLOOKUP(F76,Xlation!$B:$B,Xlation!$C:$C,"Error",0)</f>
        <v>Scientist</v>
      </c>
      <c r="U76" t="str">
        <f>_xlfn.XLOOKUP(K76,Xlation!$B:$B,Xlation!$C:$C,"Error",0)</f>
        <v>20-80%</v>
      </c>
      <c r="V76" t="str">
        <f>_xlfn.XLOOKUP(F76,Categories!B:B,Categories!C:C,"Not in dataset",0)</f>
        <v>Not ML</v>
      </c>
    </row>
    <row r="77" spans="2:22">
      <c r="B77" s="1">
        <v>71</v>
      </c>
      <c r="C77">
        <v>2020</v>
      </c>
      <c r="D77" t="s">
        <v>8</v>
      </c>
      <c r="E77" t="s">
        <v>10</v>
      </c>
      <c r="F77" t="s">
        <v>34</v>
      </c>
      <c r="G77">
        <v>37000</v>
      </c>
      <c r="H77" t="s">
        <v>59</v>
      </c>
      <c r="I77">
        <v>42197</v>
      </c>
      <c r="J77" t="s">
        <v>27</v>
      </c>
      <c r="K77">
        <v>50</v>
      </c>
      <c r="L77" t="s">
        <v>27</v>
      </c>
      <c r="M77" t="str">
        <f>_xlfn.XLOOKUP(L77,Xlation!B:B,Xlation!D:D,"error",0)</f>
        <v>FRA</v>
      </c>
      <c r="N77" t="s">
        <v>62</v>
      </c>
      <c r="O77" t="str">
        <f>_xlfn.XLOOKUP(D77,Xlation!$B:$B,Xlation!$C:$C,"Error",0)</f>
        <v xml:space="preserve">Mid-level Intermediate </v>
      </c>
      <c r="P77" t="str">
        <f>_xlfn.XLOOKUP(E77,Xlation!$B:$B,Xlation!$C:$C,"Error",0)</f>
        <v xml:space="preserve">Full-time </v>
      </c>
      <c r="Q77" t="str">
        <f>_xlfn.XLOOKUP(L77,Xlation!$B:$B,Xlation!$C:$C,"Error",0)</f>
        <v>France</v>
      </c>
      <c r="R77" t="str">
        <f>_xlfn.XLOOKUP(J77,Xlation!$B:$B,Xlation!$C:$C,"Error",0)</f>
        <v>France</v>
      </c>
      <c r="S77" t="str">
        <f>_xlfn.XLOOKUP(N77,Xlation!$B:$B,Xlation!$C:$C,"Error",0)</f>
        <v>Small_Less_than_50_Emp</v>
      </c>
      <c r="T77" t="str">
        <f>_xlfn.XLOOKUP(F77,Xlation!$B:$B,Xlation!$C:$C,"Error",0)</f>
        <v>Scientist</v>
      </c>
      <c r="U77" t="str">
        <f>_xlfn.XLOOKUP(K77,Xlation!$B:$B,Xlation!$C:$C,"Error",0)</f>
        <v>20-80%</v>
      </c>
      <c r="V77" t="str">
        <f>_xlfn.XLOOKUP(F77,Categories!B:B,Categories!C:C,"Not in dataset",0)</f>
        <v>Not ML</v>
      </c>
    </row>
    <row r="78" spans="2:22">
      <c r="B78" s="1">
        <v>72</v>
      </c>
      <c r="C78">
        <v>2021</v>
      </c>
      <c r="D78" t="s">
        <v>2</v>
      </c>
      <c r="E78" t="s">
        <v>10</v>
      </c>
      <c r="F78" t="s">
        <v>38</v>
      </c>
      <c r="G78">
        <v>60000</v>
      </c>
      <c r="H78" t="s">
        <v>63</v>
      </c>
      <c r="I78">
        <v>82528</v>
      </c>
      <c r="J78" t="s">
        <v>23</v>
      </c>
      <c r="K78">
        <v>50</v>
      </c>
      <c r="L78" t="s">
        <v>23</v>
      </c>
      <c r="M78" t="str">
        <f>_xlfn.XLOOKUP(L78,Xlation!B:B,Xlation!D:D,"error",0)</f>
        <v>GBR</v>
      </c>
      <c r="N78" t="s">
        <v>60</v>
      </c>
      <c r="O78" t="str">
        <f>_xlfn.XLOOKUP(D78,Xlation!$B:$B,Xlation!$C:$C,"Error",0)</f>
        <v xml:space="preserve">Entry-level Junior </v>
      </c>
      <c r="P78" t="str">
        <f>_xlfn.XLOOKUP(E78,Xlation!$B:$B,Xlation!$C:$C,"Error",0)</f>
        <v xml:space="preserve">Full-time </v>
      </c>
      <c r="Q78" t="str">
        <f>_xlfn.XLOOKUP(L78,Xlation!$B:$B,Xlation!$C:$C,"Error",0)</f>
        <v>United Kingdom</v>
      </c>
      <c r="R78" t="str">
        <f>_xlfn.XLOOKUP(J78,Xlation!$B:$B,Xlation!$C:$C,"Error",0)</f>
        <v>United Kingdom</v>
      </c>
      <c r="S78" t="str">
        <f>_xlfn.XLOOKUP(N78,Xlation!$B:$B,Xlation!$C:$C,"Error",0)</f>
        <v>Large_Greater_than_250_Emp</v>
      </c>
      <c r="T78" t="str">
        <f>_xlfn.XLOOKUP(F78,Xlation!$B:$B,Xlation!$C:$C,"Error",0)</f>
        <v>Scientist</v>
      </c>
      <c r="U78" t="str">
        <f>_xlfn.XLOOKUP(K78,Xlation!$B:$B,Xlation!$C:$C,"Error",0)</f>
        <v>20-80%</v>
      </c>
      <c r="V78" t="str">
        <f>_xlfn.XLOOKUP(F78,Categories!B:B,Categories!C:C,"Not in dataset",0)</f>
        <v>Not ML</v>
      </c>
    </row>
    <row r="79" spans="2:22">
      <c r="B79" s="1">
        <v>73</v>
      </c>
      <c r="C79">
        <v>2021</v>
      </c>
      <c r="D79" t="s">
        <v>5</v>
      </c>
      <c r="E79" t="s">
        <v>10</v>
      </c>
      <c r="F79" t="s">
        <v>79</v>
      </c>
      <c r="G79">
        <v>150000</v>
      </c>
      <c r="H79" t="s">
        <v>61</v>
      </c>
      <c r="I79">
        <v>150000</v>
      </c>
      <c r="J79" t="s">
        <v>26</v>
      </c>
      <c r="K79">
        <v>100</v>
      </c>
      <c r="L79" t="s">
        <v>22</v>
      </c>
      <c r="M79" t="str">
        <f>_xlfn.XLOOKUP(L79,Xlation!B:B,Xlation!D:D,"error",0)</f>
        <v>USA</v>
      </c>
      <c r="N79" t="s">
        <v>60</v>
      </c>
      <c r="O79" t="str">
        <f>_xlfn.XLOOKUP(D79,Xlation!$B:$B,Xlation!$C:$C,"Error",0)</f>
        <v>Executive-level Director</v>
      </c>
      <c r="P79" t="str">
        <f>_xlfn.XLOOKUP(E79,Xlation!$B:$B,Xlation!$C:$C,"Error",0)</f>
        <v xml:space="preserve">Full-time </v>
      </c>
      <c r="Q79" t="str">
        <f>_xlfn.XLOOKUP(L79,Xlation!$B:$B,Xlation!$C:$C,"Error",0)</f>
        <v>United States of America</v>
      </c>
      <c r="R79" t="str">
        <f>_xlfn.XLOOKUP(J79,Xlation!$B:$B,Xlation!$C:$C,"Error",0)</f>
        <v>India</v>
      </c>
      <c r="S79" t="str">
        <f>_xlfn.XLOOKUP(N79,Xlation!$B:$B,Xlation!$C:$C,"Error",0)</f>
        <v>Large_Greater_than_250_Emp</v>
      </c>
      <c r="T79" t="str">
        <f>_xlfn.XLOOKUP(F79,Xlation!$B:$B,Xlation!$C:$C,"Error",0)</f>
        <v>Analysis</v>
      </c>
      <c r="U79" t="str">
        <f>_xlfn.XLOOKUP(K79,Xlation!$B:$B,Xlation!$C:$C,"Error",0)</f>
        <v>80-100%</v>
      </c>
      <c r="V79" t="str">
        <f>_xlfn.XLOOKUP(F79,Categories!B:B,Categories!C:C,"Not in dataset",0)</f>
        <v>Not ML</v>
      </c>
    </row>
    <row r="80" spans="2:22">
      <c r="B80" s="1">
        <v>74</v>
      </c>
      <c r="C80">
        <v>2021</v>
      </c>
      <c r="D80" t="s">
        <v>5</v>
      </c>
      <c r="E80" t="s">
        <v>10</v>
      </c>
      <c r="F80" t="s">
        <v>97</v>
      </c>
      <c r="G80">
        <v>235000</v>
      </c>
      <c r="H80" t="s">
        <v>61</v>
      </c>
      <c r="I80">
        <v>235000</v>
      </c>
      <c r="J80" t="s">
        <v>22</v>
      </c>
      <c r="K80">
        <v>100</v>
      </c>
      <c r="L80" t="s">
        <v>22</v>
      </c>
      <c r="M80" t="str">
        <f>_xlfn.XLOOKUP(L80,Xlation!B:B,Xlation!D:D,"error",0)</f>
        <v>USA</v>
      </c>
      <c r="N80" t="s">
        <v>60</v>
      </c>
      <c r="O80" t="str">
        <f>_xlfn.XLOOKUP(D80,Xlation!$B:$B,Xlation!$C:$C,"Error",0)</f>
        <v>Executive-level Director</v>
      </c>
      <c r="P80" t="str">
        <f>_xlfn.XLOOKUP(E80,Xlation!$B:$B,Xlation!$C:$C,"Error",0)</f>
        <v xml:space="preserve">Full-time </v>
      </c>
      <c r="Q80" t="str">
        <f>_xlfn.XLOOKUP(L80,Xlation!$B:$B,Xlation!$C:$C,"Error",0)</f>
        <v>United States of America</v>
      </c>
      <c r="R80" t="str">
        <f>_xlfn.XLOOKUP(J80,Xlation!$B:$B,Xlation!$C:$C,"Error",0)</f>
        <v>United States of America</v>
      </c>
      <c r="S80" t="str">
        <f>_xlfn.XLOOKUP(N80,Xlation!$B:$B,Xlation!$C:$C,"Error",0)</f>
        <v>Large_Greater_than_250_Emp</v>
      </c>
      <c r="T80" t="str">
        <f>_xlfn.XLOOKUP(F80,Xlation!$B:$B,Xlation!$C:$C,"Error",0)</f>
        <v>Other</v>
      </c>
      <c r="U80" t="str">
        <f>_xlfn.XLOOKUP(K80,Xlation!$B:$B,Xlation!$C:$C,"Error",0)</f>
        <v>80-100%</v>
      </c>
      <c r="V80" t="str">
        <f>_xlfn.XLOOKUP(F80,Categories!B:B,Categories!C:C,"Not in dataset",0)</f>
        <v>Not ML</v>
      </c>
    </row>
    <row r="81" spans="2:22">
      <c r="B81" s="1">
        <v>75</v>
      </c>
      <c r="C81">
        <v>2021</v>
      </c>
      <c r="D81" t="s">
        <v>11</v>
      </c>
      <c r="E81" t="s">
        <v>10</v>
      </c>
      <c r="F81" t="s">
        <v>34</v>
      </c>
      <c r="G81">
        <v>45000</v>
      </c>
      <c r="H81" t="s">
        <v>59</v>
      </c>
      <c r="I81">
        <v>53192</v>
      </c>
      <c r="J81" t="s">
        <v>27</v>
      </c>
      <c r="K81">
        <v>50</v>
      </c>
      <c r="L81" t="s">
        <v>27</v>
      </c>
      <c r="M81" t="str">
        <f>_xlfn.XLOOKUP(L81,Xlation!B:B,Xlation!D:D,"error",0)</f>
        <v>FRA</v>
      </c>
      <c r="N81" t="s">
        <v>60</v>
      </c>
      <c r="O81" t="str">
        <f>_xlfn.XLOOKUP(D81,Xlation!$B:$B,Xlation!$C:$C,"Error",0)</f>
        <v xml:space="preserve">Senior-level Expert </v>
      </c>
      <c r="P81" t="str">
        <f>_xlfn.XLOOKUP(E81,Xlation!$B:$B,Xlation!$C:$C,"Error",0)</f>
        <v xml:space="preserve">Full-time </v>
      </c>
      <c r="Q81" t="str">
        <f>_xlfn.XLOOKUP(L81,Xlation!$B:$B,Xlation!$C:$C,"Error",0)</f>
        <v>France</v>
      </c>
      <c r="R81" t="str">
        <f>_xlfn.XLOOKUP(J81,Xlation!$B:$B,Xlation!$C:$C,"Error",0)</f>
        <v>France</v>
      </c>
      <c r="S81" t="str">
        <f>_xlfn.XLOOKUP(N81,Xlation!$B:$B,Xlation!$C:$C,"Error",0)</f>
        <v>Large_Greater_than_250_Emp</v>
      </c>
      <c r="T81" t="str">
        <f>_xlfn.XLOOKUP(F81,Xlation!$B:$B,Xlation!$C:$C,"Error",0)</f>
        <v>Scientist</v>
      </c>
      <c r="U81" t="str">
        <f>_xlfn.XLOOKUP(K81,Xlation!$B:$B,Xlation!$C:$C,"Error",0)</f>
        <v>20-80%</v>
      </c>
      <c r="V81" t="str">
        <f>_xlfn.XLOOKUP(F81,Categories!B:B,Categories!C:C,"Not in dataset",0)</f>
        <v>Not ML</v>
      </c>
    </row>
    <row r="82" spans="2:22">
      <c r="B82" s="1">
        <v>76</v>
      </c>
      <c r="C82">
        <v>2021</v>
      </c>
      <c r="D82" t="s">
        <v>8</v>
      </c>
      <c r="E82" t="s">
        <v>10</v>
      </c>
      <c r="F82" t="s">
        <v>79</v>
      </c>
      <c r="G82">
        <v>100000</v>
      </c>
      <c r="H82" t="s">
        <v>61</v>
      </c>
      <c r="I82">
        <v>100000</v>
      </c>
      <c r="J82" t="s">
        <v>22</v>
      </c>
      <c r="K82">
        <v>100</v>
      </c>
      <c r="L82" t="s">
        <v>22</v>
      </c>
      <c r="M82" t="str">
        <f>_xlfn.XLOOKUP(L82,Xlation!B:B,Xlation!D:D,"error",0)</f>
        <v>USA</v>
      </c>
      <c r="N82" t="s">
        <v>64</v>
      </c>
      <c r="O82" t="str">
        <f>_xlfn.XLOOKUP(D82,Xlation!$B:$B,Xlation!$C:$C,"Error",0)</f>
        <v xml:space="preserve">Mid-level Intermediate </v>
      </c>
      <c r="P82" t="str">
        <f>_xlfn.XLOOKUP(E82,Xlation!$B:$B,Xlation!$C:$C,"Error",0)</f>
        <v xml:space="preserve">Full-time </v>
      </c>
      <c r="Q82" t="str">
        <f>_xlfn.XLOOKUP(L82,Xlation!$B:$B,Xlation!$C:$C,"Error",0)</f>
        <v>United States of America</v>
      </c>
      <c r="R82" t="str">
        <f>_xlfn.XLOOKUP(J82,Xlation!$B:$B,Xlation!$C:$C,"Error",0)</f>
        <v>United States of America</v>
      </c>
      <c r="S82" t="str">
        <f>_xlfn.XLOOKUP(N82,Xlation!$B:$B,Xlation!$C:$C,"Error",0)</f>
        <v>Medium_Between_50_and_250_Emp</v>
      </c>
      <c r="T82" t="str">
        <f>_xlfn.XLOOKUP(F82,Xlation!$B:$B,Xlation!$C:$C,"Error",0)</f>
        <v>Analysis</v>
      </c>
      <c r="U82" t="str">
        <f>_xlfn.XLOOKUP(K82,Xlation!$B:$B,Xlation!$C:$C,"Error",0)</f>
        <v>80-100%</v>
      </c>
      <c r="V82" t="str">
        <f>_xlfn.XLOOKUP(F82,Categories!B:B,Categories!C:C,"Not in dataset",0)</f>
        <v>Not ML</v>
      </c>
    </row>
    <row r="83" spans="2:22">
      <c r="B83" s="1">
        <v>77</v>
      </c>
      <c r="C83">
        <v>2021</v>
      </c>
      <c r="D83" t="s">
        <v>8</v>
      </c>
      <c r="E83" t="s">
        <v>13</v>
      </c>
      <c r="F83" t="s">
        <v>98</v>
      </c>
      <c r="G83">
        <v>400000</v>
      </c>
      <c r="H83" t="s">
        <v>73</v>
      </c>
      <c r="I83">
        <v>5409</v>
      </c>
      <c r="J83" t="s">
        <v>26</v>
      </c>
      <c r="K83">
        <v>50</v>
      </c>
      <c r="L83" t="s">
        <v>26</v>
      </c>
      <c r="M83" t="str">
        <f>_xlfn.XLOOKUP(L83,Xlation!B:B,Xlation!D:D,"error",0)</f>
        <v>IND</v>
      </c>
      <c r="N83" t="s">
        <v>64</v>
      </c>
      <c r="O83" t="str">
        <f>_xlfn.XLOOKUP(D83,Xlation!$B:$B,Xlation!$C:$C,"Error",0)</f>
        <v xml:space="preserve">Mid-level Intermediate </v>
      </c>
      <c r="P83" t="str">
        <f>_xlfn.XLOOKUP(E83,Xlation!$B:$B,Xlation!$C:$C,"Error",0)</f>
        <v xml:space="preserve">Part-time </v>
      </c>
      <c r="Q83" t="str">
        <f>_xlfn.XLOOKUP(L83,Xlation!$B:$B,Xlation!$C:$C,"Error",0)</f>
        <v>India</v>
      </c>
      <c r="R83" t="str">
        <f>_xlfn.XLOOKUP(J83,Xlation!$B:$B,Xlation!$C:$C,"Error",0)</f>
        <v>India</v>
      </c>
      <c r="S83" t="str">
        <f>_xlfn.XLOOKUP(N83,Xlation!$B:$B,Xlation!$C:$C,"Error",0)</f>
        <v>Medium_Between_50_and_250_Emp</v>
      </c>
      <c r="T83" t="str">
        <f>_xlfn.XLOOKUP(F83,Xlation!$B:$B,Xlation!$C:$C,"Error",0)</f>
        <v>Other</v>
      </c>
      <c r="U83" t="str">
        <f>_xlfn.XLOOKUP(K83,Xlation!$B:$B,Xlation!$C:$C,"Error",0)</f>
        <v>20-80%</v>
      </c>
      <c r="V83" t="str">
        <f>_xlfn.XLOOKUP(F83,Categories!B:B,Categories!C:C,"Not in dataset",0)</f>
        <v>Not ML</v>
      </c>
    </row>
    <row r="84" spans="2:22">
      <c r="B84" s="1">
        <v>78</v>
      </c>
      <c r="C84">
        <v>2021</v>
      </c>
      <c r="D84" t="s">
        <v>8</v>
      </c>
      <c r="E84" t="s">
        <v>4</v>
      </c>
      <c r="F84" t="s">
        <v>89</v>
      </c>
      <c r="G84">
        <v>270000</v>
      </c>
      <c r="H84" t="s">
        <v>61</v>
      </c>
      <c r="I84">
        <v>270000</v>
      </c>
      <c r="J84" t="s">
        <v>22</v>
      </c>
      <c r="K84">
        <v>100</v>
      </c>
      <c r="L84" t="s">
        <v>22</v>
      </c>
      <c r="M84" t="str">
        <f>_xlfn.XLOOKUP(L84,Xlation!B:B,Xlation!D:D,"error",0)</f>
        <v>USA</v>
      </c>
      <c r="N84" t="s">
        <v>60</v>
      </c>
      <c r="O84" t="str">
        <f>_xlfn.XLOOKUP(D84,Xlation!$B:$B,Xlation!$C:$C,"Error",0)</f>
        <v xml:space="preserve">Mid-level Intermediate </v>
      </c>
      <c r="P84" t="str">
        <f>_xlfn.XLOOKUP(E84,Xlation!$B:$B,Xlation!$C:$C,"Error",0)</f>
        <v xml:space="preserve">Contract </v>
      </c>
      <c r="Q84" t="str">
        <f>_xlfn.XLOOKUP(L84,Xlation!$B:$B,Xlation!$C:$C,"Error",0)</f>
        <v>United States of America</v>
      </c>
      <c r="R84" t="str">
        <f>_xlfn.XLOOKUP(J84,Xlation!$B:$B,Xlation!$C:$C,"Error",0)</f>
        <v>United States of America</v>
      </c>
      <c r="S84" t="str">
        <f>_xlfn.XLOOKUP(N84,Xlation!$B:$B,Xlation!$C:$C,"Error",0)</f>
        <v>Large_Greater_than_250_Emp</v>
      </c>
      <c r="T84" t="str">
        <f>_xlfn.XLOOKUP(F84,Xlation!$B:$B,Xlation!$C:$C,"Error",0)</f>
        <v>Engineer</v>
      </c>
      <c r="U84" t="str">
        <f>_xlfn.XLOOKUP(K84,Xlation!$B:$B,Xlation!$C:$C,"Error",0)</f>
        <v>80-100%</v>
      </c>
      <c r="V84" t="str">
        <f>_xlfn.XLOOKUP(F84,Categories!B:B,Categories!C:C,"Not in dataset",0)</f>
        <v>Not ML</v>
      </c>
    </row>
    <row r="85" spans="2:22">
      <c r="B85" s="1">
        <v>79</v>
      </c>
      <c r="C85">
        <v>2021</v>
      </c>
      <c r="D85" t="s">
        <v>2</v>
      </c>
      <c r="E85" t="s">
        <v>10</v>
      </c>
      <c r="F85" t="s">
        <v>36</v>
      </c>
      <c r="G85">
        <v>80000</v>
      </c>
      <c r="H85" t="s">
        <v>61</v>
      </c>
      <c r="I85">
        <v>80000</v>
      </c>
      <c r="J85" t="s">
        <v>22</v>
      </c>
      <c r="K85">
        <v>100</v>
      </c>
      <c r="L85" t="s">
        <v>22</v>
      </c>
      <c r="M85" t="str">
        <f>_xlfn.XLOOKUP(L85,Xlation!B:B,Xlation!D:D,"error",0)</f>
        <v>USA</v>
      </c>
      <c r="N85" t="s">
        <v>64</v>
      </c>
      <c r="O85" t="str">
        <f>_xlfn.XLOOKUP(D85,Xlation!$B:$B,Xlation!$C:$C,"Error",0)</f>
        <v xml:space="preserve">Entry-level Junior </v>
      </c>
      <c r="P85" t="str">
        <f>_xlfn.XLOOKUP(E85,Xlation!$B:$B,Xlation!$C:$C,"Error",0)</f>
        <v xml:space="preserve">Full-time </v>
      </c>
      <c r="Q85" t="str">
        <f>_xlfn.XLOOKUP(L85,Xlation!$B:$B,Xlation!$C:$C,"Error",0)</f>
        <v>United States of America</v>
      </c>
      <c r="R85" t="str">
        <f>_xlfn.XLOOKUP(J85,Xlation!$B:$B,Xlation!$C:$C,"Error",0)</f>
        <v>United States of America</v>
      </c>
      <c r="S85" t="str">
        <f>_xlfn.XLOOKUP(N85,Xlation!$B:$B,Xlation!$C:$C,"Error",0)</f>
        <v>Medium_Between_50_and_250_Emp</v>
      </c>
      <c r="T85" t="str">
        <f>_xlfn.XLOOKUP(F85,Xlation!$B:$B,Xlation!$C:$C,"Error",0)</f>
        <v>Analysis</v>
      </c>
      <c r="U85" t="str">
        <f>_xlfn.XLOOKUP(K85,Xlation!$B:$B,Xlation!$C:$C,"Error",0)</f>
        <v>80-100%</v>
      </c>
      <c r="V85" t="str">
        <f>_xlfn.XLOOKUP(F85,Categories!B:B,Categories!C:C,"Not in dataset",0)</f>
        <v>Not ML</v>
      </c>
    </row>
    <row r="86" spans="2:22">
      <c r="B86" s="1">
        <v>80</v>
      </c>
      <c r="C86">
        <v>2021</v>
      </c>
      <c r="D86" t="s">
        <v>11</v>
      </c>
      <c r="E86" t="s">
        <v>10</v>
      </c>
      <c r="F86" t="s">
        <v>99</v>
      </c>
      <c r="G86">
        <v>67000</v>
      </c>
      <c r="H86" t="s">
        <v>59</v>
      </c>
      <c r="I86">
        <v>79197</v>
      </c>
      <c r="J86" t="s">
        <v>25</v>
      </c>
      <c r="K86">
        <v>100</v>
      </c>
      <c r="L86" t="s">
        <v>25</v>
      </c>
      <c r="M86" t="str">
        <f>_xlfn.XLOOKUP(L86,Xlation!B:B,Xlation!D:D,"error",0)</f>
        <v>DEU</v>
      </c>
      <c r="N86" t="s">
        <v>60</v>
      </c>
      <c r="O86" t="str">
        <f>_xlfn.XLOOKUP(D86,Xlation!$B:$B,Xlation!$C:$C,"Error",0)</f>
        <v xml:space="preserve">Senior-level Expert </v>
      </c>
      <c r="P86" t="str">
        <f>_xlfn.XLOOKUP(E86,Xlation!$B:$B,Xlation!$C:$C,"Error",0)</f>
        <v xml:space="preserve">Full-time </v>
      </c>
      <c r="Q86" t="str">
        <f>_xlfn.XLOOKUP(L86,Xlation!$B:$B,Xlation!$C:$C,"Error",0)</f>
        <v>Germany</v>
      </c>
      <c r="R86" t="str">
        <f>_xlfn.XLOOKUP(J86,Xlation!$B:$B,Xlation!$C:$C,"Error",0)</f>
        <v>Germany</v>
      </c>
      <c r="S86" t="str">
        <f>_xlfn.XLOOKUP(N86,Xlation!$B:$B,Xlation!$C:$C,"Error",0)</f>
        <v>Large_Greater_than_250_Emp</v>
      </c>
      <c r="T86" t="str">
        <f>_xlfn.XLOOKUP(F86,Xlation!$B:$B,Xlation!$C:$C,"Error",0)</f>
        <v>Engineer</v>
      </c>
      <c r="U86" t="str">
        <f>_xlfn.XLOOKUP(K86,Xlation!$B:$B,Xlation!$C:$C,"Error",0)</f>
        <v>80-100%</v>
      </c>
      <c r="V86" t="str">
        <f>_xlfn.XLOOKUP(F86,Categories!B:B,Categories!C:C,"Not in dataset",0)</f>
        <v>Not ML</v>
      </c>
    </row>
    <row r="87" spans="2:22">
      <c r="B87" s="1">
        <v>81</v>
      </c>
      <c r="C87">
        <v>2021</v>
      </c>
      <c r="D87" t="s">
        <v>8</v>
      </c>
      <c r="E87" t="s">
        <v>10</v>
      </c>
      <c r="F87" t="s">
        <v>35</v>
      </c>
      <c r="G87">
        <v>140000</v>
      </c>
      <c r="H87" t="s">
        <v>61</v>
      </c>
      <c r="I87">
        <v>140000</v>
      </c>
      <c r="J87" t="s">
        <v>22</v>
      </c>
      <c r="K87">
        <v>100</v>
      </c>
      <c r="L87" t="s">
        <v>22</v>
      </c>
      <c r="M87" t="str">
        <f>_xlfn.XLOOKUP(L87,Xlation!B:B,Xlation!D:D,"error",0)</f>
        <v>USA</v>
      </c>
      <c r="N87" t="s">
        <v>60</v>
      </c>
      <c r="O87" t="str">
        <f>_xlfn.XLOOKUP(D87,Xlation!$B:$B,Xlation!$C:$C,"Error",0)</f>
        <v xml:space="preserve">Mid-level Intermediate </v>
      </c>
      <c r="P87" t="str">
        <f>_xlfn.XLOOKUP(E87,Xlation!$B:$B,Xlation!$C:$C,"Error",0)</f>
        <v xml:space="preserve">Full-time </v>
      </c>
      <c r="Q87" t="str">
        <f>_xlfn.XLOOKUP(L87,Xlation!$B:$B,Xlation!$C:$C,"Error",0)</f>
        <v>United States of America</v>
      </c>
      <c r="R87" t="str">
        <f>_xlfn.XLOOKUP(J87,Xlation!$B:$B,Xlation!$C:$C,"Error",0)</f>
        <v>United States of America</v>
      </c>
      <c r="S87" t="str">
        <f>_xlfn.XLOOKUP(N87,Xlation!$B:$B,Xlation!$C:$C,"Error",0)</f>
        <v>Large_Greater_than_250_Emp</v>
      </c>
      <c r="T87" t="str">
        <f>_xlfn.XLOOKUP(F87,Xlation!$B:$B,Xlation!$C:$C,"Error",0)</f>
        <v>Engineer</v>
      </c>
      <c r="U87" t="str">
        <f>_xlfn.XLOOKUP(K87,Xlation!$B:$B,Xlation!$C:$C,"Error",0)</f>
        <v>80-100%</v>
      </c>
      <c r="V87" t="str">
        <f>_xlfn.XLOOKUP(F87,Categories!B:B,Categories!C:C,"Not in dataset",0)</f>
        <v>Not ML</v>
      </c>
    </row>
    <row r="88" spans="2:22">
      <c r="B88" s="1">
        <v>82</v>
      </c>
      <c r="C88">
        <v>2021</v>
      </c>
      <c r="D88" t="s">
        <v>8</v>
      </c>
      <c r="E88" t="s">
        <v>10</v>
      </c>
      <c r="F88" t="s">
        <v>100</v>
      </c>
      <c r="G88">
        <v>68000</v>
      </c>
      <c r="H88" t="s">
        <v>84</v>
      </c>
      <c r="I88">
        <v>54238</v>
      </c>
      <c r="J88" t="s">
        <v>23</v>
      </c>
      <c r="K88">
        <v>50</v>
      </c>
      <c r="L88" t="s">
        <v>24</v>
      </c>
      <c r="M88" t="str">
        <f>_xlfn.XLOOKUP(L88,Xlation!B:B,Xlation!D:D,"error",0)</f>
        <v>CAN</v>
      </c>
      <c r="N88" t="s">
        <v>60</v>
      </c>
      <c r="O88" t="str">
        <f>_xlfn.XLOOKUP(D88,Xlation!$B:$B,Xlation!$C:$C,"Error",0)</f>
        <v xml:space="preserve">Mid-level Intermediate </v>
      </c>
      <c r="P88" t="str">
        <f>_xlfn.XLOOKUP(E88,Xlation!$B:$B,Xlation!$C:$C,"Error",0)</f>
        <v xml:space="preserve">Full-time </v>
      </c>
      <c r="Q88" t="str">
        <f>_xlfn.XLOOKUP(L88,Xlation!$B:$B,Xlation!$C:$C,"Error",0)</f>
        <v>Canada</v>
      </c>
      <c r="R88" t="str">
        <f>_xlfn.XLOOKUP(J88,Xlation!$B:$B,Xlation!$C:$C,"Error",0)</f>
        <v>United Kingdom</v>
      </c>
      <c r="S88" t="str">
        <f>_xlfn.XLOOKUP(N88,Xlation!$B:$B,Xlation!$C:$C,"Error",0)</f>
        <v>Large_Greater_than_250_Emp</v>
      </c>
      <c r="T88" t="str">
        <f>_xlfn.XLOOKUP(F88,Xlation!$B:$B,Xlation!$C:$C,"Error",0)</f>
        <v>Scientist</v>
      </c>
      <c r="U88" t="str">
        <f>_xlfn.XLOOKUP(K88,Xlation!$B:$B,Xlation!$C:$C,"Error",0)</f>
        <v>20-80%</v>
      </c>
      <c r="V88" t="str">
        <f>_xlfn.XLOOKUP(F88,Categories!B:B,Categories!C:C,"Not in dataset",0)</f>
        <v>Not ML</v>
      </c>
    </row>
    <row r="89" spans="2:22">
      <c r="B89" s="1">
        <v>83</v>
      </c>
      <c r="C89">
        <v>2021</v>
      </c>
      <c r="D89" t="s">
        <v>8</v>
      </c>
      <c r="E89" t="s">
        <v>10</v>
      </c>
      <c r="F89" t="s">
        <v>37</v>
      </c>
      <c r="G89">
        <v>40000</v>
      </c>
      <c r="H89" t="s">
        <v>59</v>
      </c>
      <c r="I89">
        <v>47282</v>
      </c>
      <c r="J89" t="s">
        <v>28</v>
      </c>
      <c r="K89">
        <v>100</v>
      </c>
      <c r="L89" t="s">
        <v>28</v>
      </c>
      <c r="M89" t="str">
        <f>_xlfn.XLOOKUP(L89,Xlation!B:B,Xlation!D:D,"error",0)</f>
        <v>ESP</v>
      </c>
      <c r="N89" t="s">
        <v>62</v>
      </c>
      <c r="O89" t="str">
        <f>_xlfn.XLOOKUP(D89,Xlation!$B:$B,Xlation!$C:$C,"Error",0)</f>
        <v xml:space="preserve">Mid-level Intermediate </v>
      </c>
      <c r="P89" t="str">
        <f>_xlfn.XLOOKUP(E89,Xlation!$B:$B,Xlation!$C:$C,"Error",0)</f>
        <v xml:space="preserve">Full-time </v>
      </c>
      <c r="Q89" t="str">
        <f>_xlfn.XLOOKUP(L89,Xlation!$B:$B,Xlation!$C:$C,"Error",0)</f>
        <v>Spain</v>
      </c>
      <c r="R89" t="str">
        <f>_xlfn.XLOOKUP(J89,Xlation!$B:$B,Xlation!$C:$C,"Error",0)</f>
        <v>Spain</v>
      </c>
      <c r="S89" t="str">
        <f>_xlfn.XLOOKUP(N89,Xlation!$B:$B,Xlation!$C:$C,"Error",0)</f>
        <v>Small_Less_than_50_Emp</v>
      </c>
      <c r="T89" t="str">
        <f>_xlfn.XLOOKUP(F89,Xlation!$B:$B,Xlation!$C:$C,"Error",0)</f>
        <v>Engineer</v>
      </c>
      <c r="U89" t="str">
        <f>_xlfn.XLOOKUP(K89,Xlation!$B:$B,Xlation!$C:$C,"Error",0)</f>
        <v>80-100%</v>
      </c>
      <c r="V89" t="str">
        <f>_xlfn.XLOOKUP(F89,Categories!B:B,Categories!C:C,"Not in dataset",0)</f>
        <v>ML Professional</v>
      </c>
    </row>
    <row r="90" spans="2:22">
      <c r="B90" s="1">
        <v>84</v>
      </c>
      <c r="C90">
        <v>2021</v>
      </c>
      <c r="D90" t="s">
        <v>5</v>
      </c>
      <c r="E90" t="s">
        <v>10</v>
      </c>
      <c r="F90" t="s">
        <v>43</v>
      </c>
      <c r="G90">
        <v>130000</v>
      </c>
      <c r="H90" t="s">
        <v>59</v>
      </c>
      <c r="I90">
        <v>153667</v>
      </c>
      <c r="J90" t="s">
        <v>94</v>
      </c>
      <c r="K90">
        <v>100</v>
      </c>
      <c r="L90" t="s">
        <v>33</v>
      </c>
      <c r="M90" t="str">
        <f>_xlfn.XLOOKUP(L90,Xlation!B:B,Xlation!D:D,"error",0)</f>
        <v>POL</v>
      </c>
      <c r="N90" t="s">
        <v>60</v>
      </c>
      <c r="O90" t="str">
        <f>_xlfn.XLOOKUP(D90,Xlation!$B:$B,Xlation!$C:$C,"Error",0)</f>
        <v>Executive-level Director</v>
      </c>
      <c r="P90" t="str">
        <f>_xlfn.XLOOKUP(E90,Xlation!$B:$B,Xlation!$C:$C,"Error",0)</f>
        <v xml:space="preserve">Full-time </v>
      </c>
      <c r="Q90" t="str">
        <f>_xlfn.XLOOKUP(L90,Xlation!$B:$B,Xlation!$C:$C,"Error",0)</f>
        <v>Poland</v>
      </c>
      <c r="R90" t="str">
        <f>_xlfn.XLOOKUP(J90,Xlation!$B:$B,Xlation!$C:$C,"Error",0)</f>
        <v>Italy</v>
      </c>
      <c r="S90" t="str">
        <f>_xlfn.XLOOKUP(N90,Xlation!$B:$B,Xlation!$C:$C,"Error",0)</f>
        <v>Large_Greater_than_250_Emp</v>
      </c>
      <c r="T90" t="str">
        <f>_xlfn.XLOOKUP(F90,Xlation!$B:$B,Xlation!$C:$C,"Error",0)</f>
        <v>Scientist</v>
      </c>
      <c r="U90" t="str">
        <f>_xlfn.XLOOKUP(K90,Xlation!$B:$B,Xlation!$C:$C,"Error",0)</f>
        <v>80-100%</v>
      </c>
      <c r="V90" t="str">
        <f>_xlfn.XLOOKUP(F90,Categories!B:B,Categories!C:C,"Not in dataset",0)</f>
        <v>Not ML</v>
      </c>
    </row>
    <row r="91" spans="2:22">
      <c r="B91" s="1">
        <v>85</v>
      </c>
      <c r="C91">
        <v>2021</v>
      </c>
      <c r="D91" t="s">
        <v>8</v>
      </c>
      <c r="E91" t="s">
        <v>10</v>
      </c>
      <c r="F91" t="s">
        <v>35</v>
      </c>
      <c r="G91">
        <v>110000</v>
      </c>
      <c r="H91" t="s">
        <v>101</v>
      </c>
      <c r="I91">
        <v>28476</v>
      </c>
      <c r="J91" t="s">
        <v>33</v>
      </c>
      <c r="K91">
        <v>100</v>
      </c>
      <c r="L91" t="s">
        <v>33</v>
      </c>
      <c r="M91" t="str">
        <f>_xlfn.XLOOKUP(L91,Xlation!B:B,Xlation!D:D,"error",0)</f>
        <v>POL</v>
      </c>
      <c r="N91" t="s">
        <v>60</v>
      </c>
      <c r="O91" t="str">
        <f>_xlfn.XLOOKUP(D91,Xlation!$B:$B,Xlation!$C:$C,"Error",0)</f>
        <v xml:space="preserve">Mid-level Intermediate </v>
      </c>
      <c r="P91" t="str">
        <f>_xlfn.XLOOKUP(E91,Xlation!$B:$B,Xlation!$C:$C,"Error",0)</f>
        <v xml:space="preserve">Full-time </v>
      </c>
      <c r="Q91" t="str">
        <f>_xlfn.XLOOKUP(L91,Xlation!$B:$B,Xlation!$C:$C,"Error",0)</f>
        <v>Poland</v>
      </c>
      <c r="R91" t="str">
        <f>_xlfn.XLOOKUP(J91,Xlation!$B:$B,Xlation!$C:$C,"Error",0)</f>
        <v>Poland</v>
      </c>
      <c r="S91" t="str">
        <f>_xlfn.XLOOKUP(N91,Xlation!$B:$B,Xlation!$C:$C,"Error",0)</f>
        <v>Large_Greater_than_250_Emp</v>
      </c>
      <c r="T91" t="str">
        <f>_xlfn.XLOOKUP(F91,Xlation!$B:$B,Xlation!$C:$C,"Error",0)</f>
        <v>Engineer</v>
      </c>
      <c r="U91" t="str">
        <f>_xlfn.XLOOKUP(K91,Xlation!$B:$B,Xlation!$C:$C,"Error",0)</f>
        <v>80-100%</v>
      </c>
      <c r="V91" t="str">
        <f>_xlfn.XLOOKUP(F91,Categories!B:B,Categories!C:C,"Not in dataset",0)</f>
        <v>Not ML</v>
      </c>
    </row>
    <row r="92" spans="2:22">
      <c r="B92" s="1">
        <v>86</v>
      </c>
      <c r="C92">
        <v>2021</v>
      </c>
      <c r="D92" t="s">
        <v>2</v>
      </c>
      <c r="E92" t="s">
        <v>10</v>
      </c>
      <c r="F92" t="s">
        <v>36</v>
      </c>
      <c r="G92">
        <v>50000</v>
      </c>
      <c r="H92" t="s">
        <v>59</v>
      </c>
      <c r="I92">
        <v>59102</v>
      </c>
      <c r="J92" t="s">
        <v>27</v>
      </c>
      <c r="K92">
        <v>50</v>
      </c>
      <c r="L92" t="s">
        <v>27</v>
      </c>
      <c r="M92" t="str">
        <f>_xlfn.XLOOKUP(L92,Xlation!B:B,Xlation!D:D,"error",0)</f>
        <v>FRA</v>
      </c>
      <c r="N92" t="s">
        <v>64</v>
      </c>
      <c r="O92" t="str">
        <f>_xlfn.XLOOKUP(D92,Xlation!$B:$B,Xlation!$C:$C,"Error",0)</f>
        <v xml:space="preserve">Entry-level Junior </v>
      </c>
      <c r="P92" t="str">
        <f>_xlfn.XLOOKUP(E92,Xlation!$B:$B,Xlation!$C:$C,"Error",0)</f>
        <v xml:space="preserve">Full-time </v>
      </c>
      <c r="Q92" t="str">
        <f>_xlfn.XLOOKUP(L92,Xlation!$B:$B,Xlation!$C:$C,"Error",0)</f>
        <v>France</v>
      </c>
      <c r="R92" t="str">
        <f>_xlfn.XLOOKUP(J92,Xlation!$B:$B,Xlation!$C:$C,"Error",0)</f>
        <v>France</v>
      </c>
      <c r="S92" t="str">
        <f>_xlfn.XLOOKUP(N92,Xlation!$B:$B,Xlation!$C:$C,"Error",0)</f>
        <v>Medium_Between_50_and_250_Emp</v>
      </c>
      <c r="T92" t="str">
        <f>_xlfn.XLOOKUP(F92,Xlation!$B:$B,Xlation!$C:$C,"Error",0)</f>
        <v>Analysis</v>
      </c>
      <c r="U92" t="str">
        <f>_xlfn.XLOOKUP(K92,Xlation!$B:$B,Xlation!$C:$C,"Error",0)</f>
        <v>20-80%</v>
      </c>
      <c r="V92" t="str">
        <f>_xlfn.XLOOKUP(F92,Categories!B:B,Categories!C:C,"Not in dataset",0)</f>
        <v>Not ML</v>
      </c>
    </row>
    <row r="93" spans="2:22">
      <c r="B93" s="1">
        <v>87</v>
      </c>
      <c r="C93">
        <v>2021</v>
      </c>
      <c r="D93" t="s">
        <v>8</v>
      </c>
      <c r="E93" t="s">
        <v>10</v>
      </c>
      <c r="F93" t="s">
        <v>99</v>
      </c>
      <c r="G93">
        <v>110000</v>
      </c>
      <c r="H93" t="s">
        <v>61</v>
      </c>
      <c r="I93">
        <v>110000</v>
      </c>
      <c r="J93" t="s">
        <v>22</v>
      </c>
      <c r="K93">
        <v>100</v>
      </c>
      <c r="L93" t="s">
        <v>22</v>
      </c>
      <c r="M93" t="str">
        <f>_xlfn.XLOOKUP(L93,Xlation!B:B,Xlation!D:D,"error",0)</f>
        <v>USA</v>
      </c>
      <c r="N93" t="s">
        <v>60</v>
      </c>
      <c r="O93" t="str">
        <f>_xlfn.XLOOKUP(D93,Xlation!$B:$B,Xlation!$C:$C,"Error",0)</f>
        <v xml:space="preserve">Mid-level Intermediate </v>
      </c>
      <c r="P93" t="str">
        <f>_xlfn.XLOOKUP(E93,Xlation!$B:$B,Xlation!$C:$C,"Error",0)</f>
        <v xml:space="preserve">Full-time </v>
      </c>
      <c r="Q93" t="str">
        <f>_xlfn.XLOOKUP(L93,Xlation!$B:$B,Xlation!$C:$C,"Error",0)</f>
        <v>United States of America</v>
      </c>
      <c r="R93" t="str">
        <f>_xlfn.XLOOKUP(J93,Xlation!$B:$B,Xlation!$C:$C,"Error",0)</f>
        <v>United States of America</v>
      </c>
      <c r="S93" t="str">
        <f>_xlfn.XLOOKUP(N93,Xlation!$B:$B,Xlation!$C:$C,"Error",0)</f>
        <v>Large_Greater_than_250_Emp</v>
      </c>
      <c r="T93" t="str">
        <f>_xlfn.XLOOKUP(F93,Xlation!$B:$B,Xlation!$C:$C,"Error",0)</f>
        <v>Engineer</v>
      </c>
      <c r="U93" t="str">
        <f>_xlfn.XLOOKUP(K93,Xlation!$B:$B,Xlation!$C:$C,"Error",0)</f>
        <v>80-100%</v>
      </c>
      <c r="V93" t="str">
        <f>_xlfn.XLOOKUP(F93,Categories!B:B,Categories!C:C,"Not in dataset",0)</f>
        <v>Not ML</v>
      </c>
    </row>
    <row r="94" spans="2:22">
      <c r="B94" s="1">
        <v>88</v>
      </c>
      <c r="C94">
        <v>2021</v>
      </c>
      <c r="D94" t="s">
        <v>11</v>
      </c>
      <c r="E94" t="s">
        <v>10</v>
      </c>
      <c r="F94" t="s">
        <v>74</v>
      </c>
      <c r="G94">
        <v>170000</v>
      </c>
      <c r="H94" t="s">
        <v>61</v>
      </c>
      <c r="I94">
        <v>170000</v>
      </c>
      <c r="J94" t="s">
        <v>22</v>
      </c>
      <c r="K94">
        <v>100</v>
      </c>
      <c r="L94" t="s">
        <v>22</v>
      </c>
      <c r="M94" t="str">
        <f>_xlfn.XLOOKUP(L94,Xlation!B:B,Xlation!D:D,"error",0)</f>
        <v>USA</v>
      </c>
      <c r="N94" t="s">
        <v>60</v>
      </c>
      <c r="O94" t="str">
        <f>_xlfn.XLOOKUP(D94,Xlation!$B:$B,Xlation!$C:$C,"Error",0)</f>
        <v xml:space="preserve">Senior-level Expert </v>
      </c>
      <c r="P94" t="str">
        <f>_xlfn.XLOOKUP(E94,Xlation!$B:$B,Xlation!$C:$C,"Error",0)</f>
        <v xml:space="preserve">Full-time </v>
      </c>
      <c r="Q94" t="str">
        <f>_xlfn.XLOOKUP(L94,Xlation!$B:$B,Xlation!$C:$C,"Error",0)</f>
        <v>United States of America</v>
      </c>
      <c r="R94" t="str">
        <f>_xlfn.XLOOKUP(J94,Xlation!$B:$B,Xlation!$C:$C,"Error",0)</f>
        <v>United States of America</v>
      </c>
      <c r="S94" t="str">
        <f>_xlfn.XLOOKUP(N94,Xlation!$B:$B,Xlation!$C:$C,"Error",0)</f>
        <v>Large_Greater_than_250_Emp</v>
      </c>
      <c r="T94" t="str">
        <f>_xlfn.XLOOKUP(F94,Xlation!$B:$B,Xlation!$C:$C,"Error",0)</f>
        <v>Analysis</v>
      </c>
      <c r="U94" t="str">
        <f>_xlfn.XLOOKUP(K94,Xlation!$B:$B,Xlation!$C:$C,"Error",0)</f>
        <v>80-100%</v>
      </c>
      <c r="V94" t="str">
        <f>_xlfn.XLOOKUP(F94,Categories!B:B,Categories!C:C,"Not in dataset",0)</f>
        <v>Not ML</v>
      </c>
    </row>
    <row r="95" spans="2:22">
      <c r="B95" s="1">
        <v>89</v>
      </c>
      <c r="C95">
        <v>2021</v>
      </c>
      <c r="D95" t="s">
        <v>11</v>
      </c>
      <c r="E95" t="s">
        <v>10</v>
      </c>
      <c r="F95" t="s">
        <v>36</v>
      </c>
      <c r="G95">
        <v>80000</v>
      </c>
      <c r="H95" t="s">
        <v>61</v>
      </c>
      <c r="I95">
        <v>80000</v>
      </c>
      <c r="J95" t="s">
        <v>102</v>
      </c>
      <c r="K95">
        <v>100</v>
      </c>
      <c r="L95" t="s">
        <v>22</v>
      </c>
      <c r="M95" t="str">
        <f>_xlfn.XLOOKUP(L95,Xlation!B:B,Xlation!D:D,"error",0)</f>
        <v>USA</v>
      </c>
      <c r="N95" t="s">
        <v>62</v>
      </c>
      <c r="O95" t="str">
        <f>_xlfn.XLOOKUP(D95,Xlation!$B:$B,Xlation!$C:$C,"Error",0)</f>
        <v xml:space="preserve">Senior-level Expert </v>
      </c>
      <c r="P95" t="str">
        <f>_xlfn.XLOOKUP(E95,Xlation!$B:$B,Xlation!$C:$C,"Error",0)</f>
        <v xml:space="preserve">Full-time </v>
      </c>
      <c r="Q95" t="str">
        <f>_xlfn.XLOOKUP(L95,Xlation!$B:$B,Xlation!$C:$C,"Error",0)</f>
        <v>United States of America</v>
      </c>
      <c r="R95" t="str">
        <f>_xlfn.XLOOKUP(J95,Xlation!$B:$B,Xlation!$C:$C,"Error",0)</f>
        <v>Bulgaria</v>
      </c>
      <c r="S95" t="str">
        <f>_xlfn.XLOOKUP(N95,Xlation!$B:$B,Xlation!$C:$C,"Error",0)</f>
        <v>Small_Less_than_50_Emp</v>
      </c>
      <c r="T95" t="str">
        <f>_xlfn.XLOOKUP(F95,Xlation!$B:$B,Xlation!$C:$C,"Error",0)</f>
        <v>Analysis</v>
      </c>
      <c r="U95" t="str">
        <f>_xlfn.XLOOKUP(K95,Xlation!$B:$B,Xlation!$C:$C,"Error",0)</f>
        <v>80-100%</v>
      </c>
      <c r="V95" t="str">
        <f>_xlfn.XLOOKUP(F95,Categories!B:B,Categories!C:C,"Not in dataset",0)</f>
        <v>Not ML</v>
      </c>
    </row>
    <row r="96" spans="2:22">
      <c r="B96" s="1">
        <v>90</v>
      </c>
      <c r="C96">
        <v>2021</v>
      </c>
      <c r="D96" t="s">
        <v>11</v>
      </c>
      <c r="E96" t="s">
        <v>10</v>
      </c>
      <c r="F96" t="s">
        <v>103</v>
      </c>
      <c r="G96">
        <v>75000</v>
      </c>
      <c r="H96" t="s">
        <v>59</v>
      </c>
      <c r="I96">
        <v>88654</v>
      </c>
      <c r="J96" t="s">
        <v>29</v>
      </c>
      <c r="K96">
        <v>100</v>
      </c>
      <c r="L96" t="s">
        <v>91</v>
      </c>
      <c r="M96" t="str">
        <f>_xlfn.XLOOKUP(L96,Xlation!B:B,Xlation!D:D,"error",0)</f>
        <v>DNK</v>
      </c>
      <c r="N96" t="s">
        <v>60</v>
      </c>
      <c r="O96" t="str">
        <f>_xlfn.XLOOKUP(D96,Xlation!$B:$B,Xlation!$C:$C,"Error",0)</f>
        <v xml:space="preserve">Senior-level Expert </v>
      </c>
      <c r="P96" t="str">
        <f>_xlfn.XLOOKUP(E96,Xlation!$B:$B,Xlation!$C:$C,"Error",0)</f>
        <v xml:space="preserve">Full-time </v>
      </c>
      <c r="Q96" t="str">
        <f>_xlfn.XLOOKUP(L96,Xlation!$B:$B,Xlation!$C:$C,"Error",0)</f>
        <v>Denmark</v>
      </c>
      <c r="R96" t="str">
        <f>_xlfn.XLOOKUP(J96,Xlation!$B:$B,Xlation!$C:$C,"Error",0)</f>
        <v>Greece</v>
      </c>
      <c r="S96" t="str">
        <f>_xlfn.XLOOKUP(N96,Xlation!$B:$B,Xlation!$C:$C,"Error",0)</f>
        <v>Large_Greater_than_250_Emp</v>
      </c>
      <c r="T96" t="str">
        <f>_xlfn.XLOOKUP(F96,Xlation!$B:$B,Xlation!$C:$C,"Error",0)</f>
        <v>Analysis</v>
      </c>
      <c r="U96" t="str">
        <f>_xlfn.XLOOKUP(K96,Xlation!$B:$B,Xlation!$C:$C,"Error",0)</f>
        <v>80-100%</v>
      </c>
      <c r="V96" t="str">
        <f>_xlfn.XLOOKUP(F96,Categories!B:B,Categories!C:C,"Not in dataset",0)</f>
        <v>Not ML</v>
      </c>
    </row>
    <row r="97" spans="2:22">
      <c r="B97" s="1">
        <v>91</v>
      </c>
      <c r="C97">
        <v>2021</v>
      </c>
      <c r="D97" t="s">
        <v>2</v>
      </c>
      <c r="E97" t="s">
        <v>10</v>
      </c>
      <c r="F97" t="s">
        <v>47</v>
      </c>
      <c r="G97">
        <v>65000</v>
      </c>
      <c r="H97" t="s">
        <v>59</v>
      </c>
      <c r="I97">
        <v>76833</v>
      </c>
      <c r="J97" t="s">
        <v>25</v>
      </c>
      <c r="K97">
        <v>100</v>
      </c>
      <c r="L97" t="s">
        <v>25</v>
      </c>
      <c r="M97" t="str">
        <f>_xlfn.XLOOKUP(L97,Xlation!B:B,Xlation!D:D,"error",0)</f>
        <v>DEU</v>
      </c>
      <c r="N97" t="s">
        <v>62</v>
      </c>
      <c r="O97" t="str">
        <f>_xlfn.XLOOKUP(D97,Xlation!$B:$B,Xlation!$C:$C,"Error",0)</f>
        <v xml:space="preserve">Entry-level Junior </v>
      </c>
      <c r="P97" t="str">
        <f>_xlfn.XLOOKUP(E97,Xlation!$B:$B,Xlation!$C:$C,"Error",0)</f>
        <v xml:space="preserve">Full-time </v>
      </c>
      <c r="Q97" t="str">
        <f>_xlfn.XLOOKUP(L97,Xlation!$B:$B,Xlation!$C:$C,"Error",0)</f>
        <v>Germany</v>
      </c>
      <c r="R97" t="str">
        <f>_xlfn.XLOOKUP(J97,Xlation!$B:$B,Xlation!$C:$C,"Error",0)</f>
        <v>Germany</v>
      </c>
      <c r="S97" t="str">
        <f>_xlfn.XLOOKUP(N97,Xlation!$B:$B,Xlation!$C:$C,"Error",0)</f>
        <v>Small_Less_than_50_Emp</v>
      </c>
      <c r="T97" t="str">
        <f>_xlfn.XLOOKUP(F97,Xlation!$B:$B,Xlation!$C:$C,"Error",0)</f>
        <v>Scientist</v>
      </c>
      <c r="U97" t="str">
        <f>_xlfn.XLOOKUP(K97,Xlation!$B:$B,Xlation!$C:$C,"Error",0)</f>
        <v>80-100%</v>
      </c>
      <c r="V97" t="str">
        <f>_xlfn.XLOOKUP(F97,Categories!B:B,Categories!C:C,"Not in dataset",0)</f>
        <v>Not ML</v>
      </c>
    </row>
    <row r="98" spans="2:22">
      <c r="B98" s="1">
        <v>92</v>
      </c>
      <c r="C98">
        <v>2021</v>
      </c>
      <c r="D98" t="s">
        <v>8</v>
      </c>
      <c r="E98" t="s">
        <v>10</v>
      </c>
      <c r="F98" t="s">
        <v>74</v>
      </c>
      <c r="G98">
        <v>1450000</v>
      </c>
      <c r="H98" t="s">
        <v>73</v>
      </c>
      <c r="I98">
        <v>19609</v>
      </c>
      <c r="J98" t="s">
        <v>26</v>
      </c>
      <c r="K98">
        <v>100</v>
      </c>
      <c r="L98" t="s">
        <v>26</v>
      </c>
      <c r="M98" t="str">
        <f>_xlfn.XLOOKUP(L98,Xlation!B:B,Xlation!D:D,"error",0)</f>
        <v>IND</v>
      </c>
      <c r="N98" t="s">
        <v>60</v>
      </c>
      <c r="O98" t="str">
        <f>_xlfn.XLOOKUP(D98,Xlation!$B:$B,Xlation!$C:$C,"Error",0)</f>
        <v xml:space="preserve">Mid-level Intermediate </v>
      </c>
      <c r="P98" t="str">
        <f>_xlfn.XLOOKUP(E98,Xlation!$B:$B,Xlation!$C:$C,"Error",0)</f>
        <v xml:space="preserve">Full-time </v>
      </c>
      <c r="Q98" t="str">
        <f>_xlfn.XLOOKUP(L98,Xlation!$B:$B,Xlation!$C:$C,"Error",0)</f>
        <v>India</v>
      </c>
      <c r="R98" t="str">
        <f>_xlfn.XLOOKUP(J98,Xlation!$B:$B,Xlation!$C:$C,"Error",0)</f>
        <v>India</v>
      </c>
      <c r="S98" t="str">
        <f>_xlfn.XLOOKUP(N98,Xlation!$B:$B,Xlation!$C:$C,"Error",0)</f>
        <v>Large_Greater_than_250_Emp</v>
      </c>
      <c r="T98" t="str">
        <f>_xlfn.XLOOKUP(F98,Xlation!$B:$B,Xlation!$C:$C,"Error",0)</f>
        <v>Analysis</v>
      </c>
      <c r="U98" t="str">
        <f>_xlfn.XLOOKUP(K98,Xlation!$B:$B,Xlation!$C:$C,"Error",0)</f>
        <v>80-100%</v>
      </c>
      <c r="V98" t="str">
        <f>_xlfn.XLOOKUP(F98,Categories!B:B,Categories!C:C,"Not in dataset",0)</f>
        <v>Not ML</v>
      </c>
    </row>
    <row r="99" spans="2:22">
      <c r="B99" s="1">
        <v>93</v>
      </c>
      <c r="C99">
        <v>2021</v>
      </c>
      <c r="D99" t="s">
        <v>11</v>
      </c>
      <c r="E99" t="s">
        <v>10</v>
      </c>
      <c r="F99" t="s">
        <v>71</v>
      </c>
      <c r="G99">
        <v>276000</v>
      </c>
      <c r="H99" t="s">
        <v>61</v>
      </c>
      <c r="I99">
        <v>276000</v>
      </c>
      <c r="J99" t="s">
        <v>22</v>
      </c>
      <c r="K99">
        <v>0</v>
      </c>
      <c r="L99" t="s">
        <v>22</v>
      </c>
      <c r="M99" t="str">
        <f>_xlfn.XLOOKUP(L99,Xlation!B:B,Xlation!D:D,"error",0)</f>
        <v>USA</v>
      </c>
      <c r="N99" t="s">
        <v>60</v>
      </c>
      <c r="O99" t="str">
        <f>_xlfn.XLOOKUP(D99,Xlation!$B:$B,Xlation!$C:$C,"Error",0)</f>
        <v xml:space="preserve">Senior-level Expert </v>
      </c>
      <c r="P99" t="str">
        <f>_xlfn.XLOOKUP(E99,Xlation!$B:$B,Xlation!$C:$C,"Error",0)</f>
        <v xml:space="preserve">Full-time </v>
      </c>
      <c r="Q99" t="str">
        <f>_xlfn.XLOOKUP(L99,Xlation!$B:$B,Xlation!$C:$C,"Error",0)</f>
        <v>United States of America</v>
      </c>
      <c r="R99" t="str">
        <f>_xlfn.XLOOKUP(J99,Xlation!$B:$B,Xlation!$C:$C,"Error",0)</f>
        <v>United States of America</v>
      </c>
      <c r="S99" t="str">
        <f>_xlfn.XLOOKUP(N99,Xlation!$B:$B,Xlation!$C:$C,"Error",0)</f>
        <v>Large_Greater_than_250_Emp</v>
      </c>
      <c r="T99" t="str">
        <f>_xlfn.XLOOKUP(F99,Xlation!$B:$B,Xlation!$C:$C,"Error",0)</f>
        <v>Engineer</v>
      </c>
      <c r="U99" t="str">
        <f>_xlfn.XLOOKUP(K99,Xlation!$B:$B,Xlation!$C:$C,"Error",0)</f>
        <v>0-20%</v>
      </c>
      <c r="V99" t="str">
        <f>_xlfn.XLOOKUP(F99,Categories!B:B,Categories!C:C,"Not in dataset",0)</f>
        <v>Not ML</v>
      </c>
    </row>
    <row r="100" spans="2:22">
      <c r="B100" s="1">
        <v>94</v>
      </c>
      <c r="C100">
        <v>2021</v>
      </c>
      <c r="D100" t="s">
        <v>2</v>
      </c>
      <c r="E100" t="s">
        <v>10</v>
      </c>
      <c r="F100" t="s">
        <v>34</v>
      </c>
      <c r="G100">
        <v>2200000</v>
      </c>
      <c r="H100" t="s">
        <v>73</v>
      </c>
      <c r="I100">
        <v>29751</v>
      </c>
      <c r="J100" t="s">
        <v>26</v>
      </c>
      <c r="K100">
        <v>50</v>
      </c>
      <c r="L100" t="s">
        <v>26</v>
      </c>
      <c r="M100" t="str">
        <f>_xlfn.XLOOKUP(L100,Xlation!B:B,Xlation!D:D,"error",0)</f>
        <v>IND</v>
      </c>
      <c r="N100" t="s">
        <v>60</v>
      </c>
      <c r="O100" t="str">
        <f>_xlfn.XLOOKUP(D100,Xlation!$B:$B,Xlation!$C:$C,"Error",0)</f>
        <v xml:space="preserve">Entry-level Junior </v>
      </c>
      <c r="P100" t="str">
        <f>_xlfn.XLOOKUP(E100,Xlation!$B:$B,Xlation!$C:$C,"Error",0)</f>
        <v xml:space="preserve">Full-time </v>
      </c>
      <c r="Q100" t="str">
        <f>_xlfn.XLOOKUP(L100,Xlation!$B:$B,Xlation!$C:$C,"Error",0)</f>
        <v>India</v>
      </c>
      <c r="R100" t="str">
        <f>_xlfn.XLOOKUP(J100,Xlation!$B:$B,Xlation!$C:$C,"Error",0)</f>
        <v>India</v>
      </c>
      <c r="S100" t="str">
        <f>_xlfn.XLOOKUP(N100,Xlation!$B:$B,Xlation!$C:$C,"Error",0)</f>
        <v>Large_Greater_than_250_Emp</v>
      </c>
      <c r="T100" t="str">
        <f>_xlfn.XLOOKUP(F100,Xlation!$B:$B,Xlation!$C:$C,"Error",0)</f>
        <v>Scientist</v>
      </c>
      <c r="U100" t="str">
        <f>_xlfn.XLOOKUP(K100,Xlation!$B:$B,Xlation!$C:$C,"Error",0)</f>
        <v>20-80%</v>
      </c>
      <c r="V100" t="str">
        <f>_xlfn.XLOOKUP(F100,Categories!B:B,Categories!C:C,"Not in dataset",0)</f>
        <v>Not ML</v>
      </c>
    </row>
    <row r="101" spans="2:22">
      <c r="B101" s="1">
        <v>95</v>
      </c>
      <c r="C101">
        <v>2021</v>
      </c>
      <c r="D101" t="s">
        <v>8</v>
      </c>
      <c r="E101" t="s">
        <v>10</v>
      </c>
      <c r="F101" t="s">
        <v>104</v>
      </c>
      <c r="G101">
        <v>120000</v>
      </c>
      <c r="H101" t="s">
        <v>105</v>
      </c>
      <c r="I101">
        <v>89294</v>
      </c>
      <c r="J101" t="s">
        <v>106</v>
      </c>
      <c r="K101">
        <v>50</v>
      </c>
      <c r="L101" t="s">
        <v>106</v>
      </c>
      <c r="M101" t="str">
        <f>_xlfn.XLOOKUP(L101,Xlation!B:B,Xlation!D:D,"error",0)</f>
        <v>SGP</v>
      </c>
      <c r="N101" t="s">
        <v>60</v>
      </c>
      <c r="O101" t="str">
        <f>_xlfn.XLOOKUP(D101,Xlation!$B:$B,Xlation!$C:$C,"Error",0)</f>
        <v xml:space="preserve">Mid-level Intermediate </v>
      </c>
      <c r="P101" t="str">
        <f>_xlfn.XLOOKUP(E101,Xlation!$B:$B,Xlation!$C:$C,"Error",0)</f>
        <v xml:space="preserve">Full-time </v>
      </c>
      <c r="Q101" t="str">
        <f>_xlfn.XLOOKUP(L101,Xlation!$B:$B,Xlation!$C:$C,"Error",0)</f>
        <v>Singapore</v>
      </c>
      <c r="R101" t="str">
        <f>_xlfn.XLOOKUP(J101,Xlation!$B:$B,Xlation!$C:$C,"Error",0)</f>
        <v>Singapore</v>
      </c>
      <c r="S101" t="str">
        <f>_xlfn.XLOOKUP(N101,Xlation!$B:$B,Xlation!$C:$C,"Error",0)</f>
        <v>Large_Greater_than_250_Emp</v>
      </c>
      <c r="T101" t="str">
        <f>_xlfn.XLOOKUP(F101,Xlation!$B:$B,Xlation!$C:$C,"Error",0)</f>
        <v>Engineer</v>
      </c>
      <c r="U101" t="str">
        <f>_xlfn.XLOOKUP(K101,Xlation!$B:$B,Xlation!$C:$C,"Error",0)</f>
        <v>20-80%</v>
      </c>
      <c r="V101" t="str">
        <f>_xlfn.XLOOKUP(F101,Categories!B:B,Categories!C:C,"Not in dataset",0)</f>
        <v>Not ML</v>
      </c>
    </row>
    <row r="102" spans="2:22">
      <c r="B102" s="1">
        <v>96</v>
      </c>
      <c r="C102">
        <v>2021</v>
      </c>
      <c r="D102" t="s">
        <v>2</v>
      </c>
      <c r="E102" t="s">
        <v>13</v>
      </c>
      <c r="F102" t="s">
        <v>46</v>
      </c>
      <c r="G102">
        <v>12000</v>
      </c>
      <c r="H102" t="s">
        <v>61</v>
      </c>
      <c r="I102">
        <v>12000</v>
      </c>
      <c r="J102" t="s">
        <v>107</v>
      </c>
      <c r="K102">
        <v>100</v>
      </c>
      <c r="L102" t="s">
        <v>22</v>
      </c>
      <c r="M102" t="str">
        <f>_xlfn.XLOOKUP(L102,Xlation!B:B,Xlation!D:D,"error",0)</f>
        <v>USA</v>
      </c>
      <c r="N102" t="s">
        <v>62</v>
      </c>
      <c r="O102" t="str">
        <f>_xlfn.XLOOKUP(D102,Xlation!$B:$B,Xlation!$C:$C,"Error",0)</f>
        <v xml:space="preserve">Entry-level Junior </v>
      </c>
      <c r="P102" t="str">
        <f>_xlfn.XLOOKUP(E102,Xlation!$B:$B,Xlation!$C:$C,"Error",0)</f>
        <v xml:space="preserve">Part-time </v>
      </c>
      <c r="Q102" t="str">
        <f>_xlfn.XLOOKUP(L102,Xlation!$B:$B,Xlation!$C:$C,"Error",0)</f>
        <v>United States of America</v>
      </c>
      <c r="R102" t="str">
        <f>_xlfn.XLOOKUP(J102,Xlation!$B:$B,Xlation!$C:$C,"Error",0)</f>
        <v>Brazil</v>
      </c>
      <c r="S102" t="str">
        <f>_xlfn.XLOOKUP(N102,Xlation!$B:$B,Xlation!$C:$C,"Error",0)</f>
        <v>Small_Less_than_50_Emp</v>
      </c>
      <c r="T102" t="str">
        <f>_xlfn.XLOOKUP(F102,Xlation!$B:$B,Xlation!$C:$C,"Error",0)</f>
        <v>Scientist</v>
      </c>
      <c r="U102" t="str">
        <f>_xlfn.XLOOKUP(K102,Xlation!$B:$B,Xlation!$C:$C,"Error",0)</f>
        <v>80-100%</v>
      </c>
      <c r="V102" t="str">
        <f>_xlfn.XLOOKUP(F102,Categories!B:B,Categories!C:C,"Not in dataset",0)</f>
        <v>Not ML</v>
      </c>
    </row>
    <row r="103" spans="2:22">
      <c r="B103" s="1">
        <v>97</v>
      </c>
      <c r="C103">
        <v>2021</v>
      </c>
      <c r="D103" t="s">
        <v>8</v>
      </c>
      <c r="E103" t="s">
        <v>10</v>
      </c>
      <c r="F103" t="s">
        <v>108</v>
      </c>
      <c r="G103">
        <v>450000</v>
      </c>
      <c r="H103" t="s">
        <v>61</v>
      </c>
      <c r="I103">
        <v>450000</v>
      </c>
      <c r="J103" t="s">
        <v>22</v>
      </c>
      <c r="K103">
        <v>100</v>
      </c>
      <c r="L103" t="s">
        <v>22</v>
      </c>
      <c r="M103" t="str">
        <f>_xlfn.XLOOKUP(L103,Xlation!B:B,Xlation!D:D,"error",0)</f>
        <v>USA</v>
      </c>
      <c r="N103" t="s">
        <v>60</v>
      </c>
      <c r="O103" t="str">
        <f>_xlfn.XLOOKUP(D103,Xlation!$B:$B,Xlation!$C:$C,"Error",0)</f>
        <v xml:space="preserve">Mid-level Intermediate </v>
      </c>
      <c r="P103" t="str">
        <f>_xlfn.XLOOKUP(E103,Xlation!$B:$B,Xlation!$C:$C,"Error",0)</f>
        <v xml:space="preserve">Full-time </v>
      </c>
      <c r="Q103" t="str">
        <f>_xlfn.XLOOKUP(L103,Xlation!$B:$B,Xlation!$C:$C,"Error",0)</f>
        <v>United States of America</v>
      </c>
      <c r="R103" t="str">
        <f>_xlfn.XLOOKUP(J103,Xlation!$B:$B,Xlation!$C:$C,"Error",0)</f>
        <v>United States of America</v>
      </c>
      <c r="S103" t="str">
        <f>_xlfn.XLOOKUP(N103,Xlation!$B:$B,Xlation!$C:$C,"Error",0)</f>
        <v>Large_Greater_than_250_Emp</v>
      </c>
      <c r="T103" t="str">
        <f>_xlfn.XLOOKUP(F103,Xlation!$B:$B,Xlation!$C:$C,"Error",0)</f>
        <v>Analysis</v>
      </c>
      <c r="U103" t="str">
        <f>_xlfn.XLOOKUP(K103,Xlation!$B:$B,Xlation!$C:$C,"Error",0)</f>
        <v>80-100%</v>
      </c>
      <c r="V103" t="str">
        <f>_xlfn.XLOOKUP(F103,Categories!B:B,Categories!C:C,"Not in dataset",0)</f>
        <v>Not ML</v>
      </c>
    </row>
    <row r="104" spans="2:22">
      <c r="B104" s="1">
        <v>98</v>
      </c>
      <c r="C104">
        <v>2021</v>
      </c>
      <c r="D104" t="s">
        <v>2</v>
      </c>
      <c r="E104" t="s">
        <v>10</v>
      </c>
      <c r="F104" t="s">
        <v>109</v>
      </c>
      <c r="G104">
        <v>70000</v>
      </c>
      <c r="H104" t="s">
        <v>61</v>
      </c>
      <c r="I104">
        <v>70000</v>
      </c>
      <c r="J104" t="s">
        <v>22</v>
      </c>
      <c r="K104">
        <v>100</v>
      </c>
      <c r="L104" t="s">
        <v>22</v>
      </c>
      <c r="M104" t="str">
        <f>_xlfn.XLOOKUP(L104,Xlation!B:B,Xlation!D:D,"error",0)</f>
        <v>USA</v>
      </c>
      <c r="N104" t="s">
        <v>64</v>
      </c>
      <c r="O104" t="str">
        <f>_xlfn.XLOOKUP(D104,Xlation!$B:$B,Xlation!$C:$C,"Error",0)</f>
        <v xml:space="preserve">Entry-level Junior </v>
      </c>
      <c r="P104" t="str">
        <f>_xlfn.XLOOKUP(E104,Xlation!$B:$B,Xlation!$C:$C,"Error",0)</f>
        <v xml:space="preserve">Full-time </v>
      </c>
      <c r="Q104" t="str">
        <f>_xlfn.XLOOKUP(L104,Xlation!$B:$B,Xlation!$C:$C,"Error",0)</f>
        <v>United States of America</v>
      </c>
      <c r="R104" t="str">
        <f>_xlfn.XLOOKUP(J104,Xlation!$B:$B,Xlation!$C:$C,"Error",0)</f>
        <v>United States of America</v>
      </c>
      <c r="S104" t="str">
        <f>_xlfn.XLOOKUP(N104,Xlation!$B:$B,Xlation!$C:$C,"Error",0)</f>
        <v>Medium_Between_50_and_250_Emp</v>
      </c>
      <c r="T104" t="str">
        <f>_xlfn.XLOOKUP(F104,Xlation!$B:$B,Xlation!$C:$C,"Error",0)</f>
        <v>Engineer</v>
      </c>
      <c r="U104" t="str">
        <f>_xlfn.XLOOKUP(K104,Xlation!$B:$B,Xlation!$C:$C,"Error",0)</f>
        <v>80-100%</v>
      </c>
      <c r="V104" t="str">
        <f>_xlfn.XLOOKUP(F104,Categories!B:B,Categories!C:C,"Not in dataset",0)</f>
        <v>Not ML</v>
      </c>
    </row>
    <row r="105" spans="2:22">
      <c r="B105" s="1">
        <v>99</v>
      </c>
      <c r="C105">
        <v>2021</v>
      </c>
      <c r="D105" t="s">
        <v>8</v>
      </c>
      <c r="E105" t="s">
        <v>10</v>
      </c>
      <c r="F105" t="s">
        <v>109</v>
      </c>
      <c r="G105">
        <v>81000</v>
      </c>
      <c r="H105" t="s">
        <v>59</v>
      </c>
      <c r="I105">
        <v>95746</v>
      </c>
      <c r="J105" t="s">
        <v>25</v>
      </c>
      <c r="K105">
        <v>100</v>
      </c>
      <c r="L105" t="s">
        <v>22</v>
      </c>
      <c r="M105" t="str">
        <f>_xlfn.XLOOKUP(L105,Xlation!B:B,Xlation!D:D,"error",0)</f>
        <v>USA</v>
      </c>
      <c r="N105" t="s">
        <v>62</v>
      </c>
      <c r="O105" t="str">
        <f>_xlfn.XLOOKUP(D105,Xlation!$B:$B,Xlation!$C:$C,"Error",0)</f>
        <v xml:space="preserve">Mid-level Intermediate </v>
      </c>
      <c r="P105" t="str">
        <f>_xlfn.XLOOKUP(E105,Xlation!$B:$B,Xlation!$C:$C,"Error",0)</f>
        <v xml:space="preserve">Full-time </v>
      </c>
      <c r="Q105" t="str">
        <f>_xlfn.XLOOKUP(L105,Xlation!$B:$B,Xlation!$C:$C,"Error",0)</f>
        <v>United States of America</v>
      </c>
      <c r="R105" t="str">
        <f>_xlfn.XLOOKUP(J105,Xlation!$B:$B,Xlation!$C:$C,"Error",0)</f>
        <v>Germany</v>
      </c>
      <c r="S105" t="str">
        <f>_xlfn.XLOOKUP(N105,Xlation!$B:$B,Xlation!$C:$C,"Error",0)</f>
        <v>Small_Less_than_50_Emp</v>
      </c>
      <c r="T105" t="str">
        <f>_xlfn.XLOOKUP(F105,Xlation!$B:$B,Xlation!$C:$C,"Error",0)</f>
        <v>Engineer</v>
      </c>
      <c r="U105" t="str">
        <f>_xlfn.XLOOKUP(K105,Xlation!$B:$B,Xlation!$C:$C,"Error",0)</f>
        <v>80-100%</v>
      </c>
      <c r="V105" t="str">
        <f>_xlfn.XLOOKUP(F105,Categories!B:B,Categories!C:C,"Not in dataset",0)</f>
        <v>Not ML</v>
      </c>
    </row>
    <row r="106" spans="2:22">
      <c r="B106" s="1">
        <v>100</v>
      </c>
      <c r="C106">
        <v>2021</v>
      </c>
      <c r="D106" t="s">
        <v>8</v>
      </c>
      <c r="E106" t="s">
        <v>10</v>
      </c>
      <c r="F106" t="s">
        <v>36</v>
      </c>
      <c r="G106">
        <v>75000</v>
      </c>
      <c r="H106" t="s">
        <v>61</v>
      </c>
      <c r="I106">
        <v>75000</v>
      </c>
      <c r="J106" t="s">
        <v>22</v>
      </c>
      <c r="K106">
        <v>0</v>
      </c>
      <c r="L106" t="s">
        <v>22</v>
      </c>
      <c r="M106" t="str">
        <f>_xlfn.XLOOKUP(L106,Xlation!B:B,Xlation!D:D,"error",0)</f>
        <v>USA</v>
      </c>
      <c r="N106" t="s">
        <v>60</v>
      </c>
      <c r="O106" t="str">
        <f>_xlfn.XLOOKUP(D106,Xlation!$B:$B,Xlation!$C:$C,"Error",0)</f>
        <v xml:space="preserve">Mid-level Intermediate </v>
      </c>
      <c r="P106" t="str">
        <f>_xlfn.XLOOKUP(E106,Xlation!$B:$B,Xlation!$C:$C,"Error",0)</f>
        <v xml:space="preserve">Full-time </v>
      </c>
      <c r="Q106" t="str">
        <f>_xlfn.XLOOKUP(L106,Xlation!$B:$B,Xlation!$C:$C,"Error",0)</f>
        <v>United States of America</v>
      </c>
      <c r="R106" t="str">
        <f>_xlfn.XLOOKUP(J106,Xlation!$B:$B,Xlation!$C:$C,"Error",0)</f>
        <v>United States of America</v>
      </c>
      <c r="S106" t="str">
        <f>_xlfn.XLOOKUP(N106,Xlation!$B:$B,Xlation!$C:$C,"Error",0)</f>
        <v>Large_Greater_than_250_Emp</v>
      </c>
      <c r="T106" t="str">
        <f>_xlfn.XLOOKUP(F106,Xlation!$B:$B,Xlation!$C:$C,"Error",0)</f>
        <v>Analysis</v>
      </c>
      <c r="U106" t="str">
        <f>_xlfn.XLOOKUP(K106,Xlation!$B:$B,Xlation!$C:$C,"Error",0)</f>
        <v>0-20%</v>
      </c>
      <c r="V106" t="str">
        <f>_xlfn.XLOOKUP(F106,Categories!B:B,Categories!C:C,"Not in dataset",0)</f>
        <v>Not ML</v>
      </c>
    </row>
    <row r="107" spans="2:22">
      <c r="B107" s="1">
        <v>101</v>
      </c>
      <c r="C107">
        <v>2021</v>
      </c>
      <c r="D107" t="s">
        <v>11</v>
      </c>
      <c r="E107" t="s">
        <v>10</v>
      </c>
      <c r="F107" t="s">
        <v>35</v>
      </c>
      <c r="G107">
        <v>150000</v>
      </c>
      <c r="H107" t="s">
        <v>61</v>
      </c>
      <c r="I107">
        <v>150000</v>
      </c>
      <c r="J107" t="s">
        <v>22</v>
      </c>
      <c r="K107">
        <v>100</v>
      </c>
      <c r="L107" t="s">
        <v>22</v>
      </c>
      <c r="M107" t="str">
        <f>_xlfn.XLOOKUP(L107,Xlation!B:B,Xlation!D:D,"error",0)</f>
        <v>USA</v>
      </c>
      <c r="N107" t="s">
        <v>60</v>
      </c>
      <c r="O107" t="str">
        <f>_xlfn.XLOOKUP(D107,Xlation!$B:$B,Xlation!$C:$C,"Error",0)</f>
        <v xml:space="preserve">Senior-level Expert </v>
      </c>
      <c r="P107" t="str">
        <f>_xlfn.XLOOKUP(E107,Xlation!$B:$B,Xlation!$C:$C,"Error",0)</f>
        <v xml:space="preserve">Full-time </v>
      </c>
      <c r="Q107" t="str">
        <f>_xlfn.XLOOKUP(L107,Xlation!$B:$B,Xlation!$C:$C,"Error",0)</f>
        <v>United States of America</v>
      </c>
      <c r="R107" t="str">
        <f>_xlfn.XLOOKUP(J107,Xlation!$B:$B,Xlation!$C:$C,"Error",0)</f>
        <v>United States of America</v>
      </c>
      <c r="S107" t="str">
        <f>_xlfn.XLOOKUP(N107,Xlation!$B:$B,Xlation!$C:$C,"Error",0)</f>
        <v>Large_Greater_than_250_Emp</v>
      </c>
      <c r="T107" t="str">
        <f>_xlfn.XLOOKUP(F107,Xlation!$B:$B,Xlation!$C:$C,"Error",0)</f>
        <v>Engineer</v>
      </c>
      <c r="U107" t="str">
        <f>_xlfn.XLOOKUP(K107,Xlation!$B:$B,Xlation!$C:$C,"Error",0)</f>
        <v>80-100%</v>
      </c>
      <c r="V107" t="str">
        <f>_xlfn.XLOOKUP(F107,Categories!B:B,Categories!C:C,"Not in dataset",0)</f>
        <v>Not ML</v>
      </c>
    </row>
    <row r="108" spans="2:22">
      <c r="B108" s="1">
        <v>102</v>
      </c>
      <c r="C108">
        <v>2021</v>
      </c>
      <c r="D108" t="s">
        <v>8</v>
      </c>
      <c r="E108" t="s">
        <v>10</v>
      </c>
      <c r="F108" t="s">
        <v>79</v>
      </c>
      <c r="G108">
        <v>11000000</v>
      </c>
      <c r="H108" t="s">
        <v>68</v>
      </c>
      <c r="I108">
        <v>36259</v>
      </c>
      <c r="J108" t="s">
        <v>69</v>
      </c>
      <c r="K108">
        <v>50</v>
      </c>
      <c r="L108" t="s">
        <v>22</v>
      </c>
      <c r="M108" t="str">
        <f>_xlfn.XLOOKUP(L108,Xlation!B:B,Xlation!D:D,"error",0)</f>
        <v>USA</v>
      </c>
      <c r="N108" t="s">
        <v>60</v>
      </c>
      <c r="O108" t="str">
        <f>_xlfn.XLOOKUP(D108,Xlation!$B:$B,Xlation!$C:$C,"Error",0)</f>
        <v xml:space="preserve">Mid-level Intermediate </v>
      </c>
      <c r="P108" t="str">
        <f>_xlfn.XLOOKUP(E108,Xlation!$B:$B,Xlation!$C:$C,"Error",0)</f>
        <v xml:space="preserve">Full-time </v>
      </c>
      <c r="Q108" t="str">
        <f>_xlfn.XLOOKUP(L108,Xlation!$B:$B,Xlation!$C:$C,"Error",0)</f>
        <v>United States of America</v>
      </c>
      <c r="R108" t="str">
        <f>_xlfn.XLOOKUP(J108,Xlation!$B:$B,Xlation!$C:$C,"Error",0)</f>
        <v>Hungary</v>
      </c>
      <c r="S108" t="str">
        <f>_xlfn.XLOOKUP(N108,Xlation!$B:$B,Xlation!$C:$C,"Error",0)</f>
        <v>Large_Greater_than_250_Emp</v>
      </c>
      <c r="T108" t="str">
        <f>_xlfn.XLOOKUP(F108,Xlation!$B:$B,Xlation!$C:$C,"Error",0)</f>
        <v>Analysis</v>
      </c>
      <c r="U108" t="str">
        <f>_xlfn.XLOOKUP(K108,Xlation!$B:$B,Xlation!$C:$C,"Error",0)</f>
        <v>20-80%</v>
      </c>
      <c r="V108" t="str">
        <f>_xlfn.XLOOKUP(F108,Categories!B:B,Categories!C:C,"Not in dataset",0)</f>
        <v>Not ML</v>
      </c>
    </row>
    <row r="109" spans="2:22">
      <c r="B109" s="1">
        <v>103</v>
      </c>
      <c r="C109">
        <v>2021</v>
      </c>
      <c r="D109" t="s">
        <v>8</v>
      </c>
      <c r="E109" t="s">
        <v>10</v>
      </c>
      <c r="F109" t="s">
        <v>36</v>
      </c>
      <c r="G109">
        <v>62000</v>
      </c>
      <c r="H109" t="s">
        <v>61</v>
      </c>
      <c r="I109">
        <v>62000</v>
      </c>
      <c r="J109" t="s">
        <v>22</v>
      </c>
      <c r="K109">
        <v>0</v>
      </c>
      <c r="L109" t="s">
        <v>22</v>
      </c>
      <c r="M109" t="str">
        <f>_xlfn.XLOOKUP(L109,Xlation!B:B,Xlation!D:D,"error",0)</f>
        <v>USA</v>
      </c>
      <c r="N109" t="s">
        <v>60</v>
      </c>
      <c r="O109" t="str">
        <f>_xlfn.XLOOKUP(D109,Xlation!$B:$B,Xlation!$C:$C,"Error",0)</f>
        <v xml:space="preserve">Mid-level Intermediate </v>
      </c>
      <c r="P109" t="str">
        <f>_xlfn.XLOOKUP(E109,Xlation!$B:$B,Xlation!$C:$C,"Error",0)</f>
        <v xml:space="preserve">Full-time </v>
      </c>
      <c r="Q109" t="str">
        <f>_xlfn.XLOOKUP(L109,Xlation!$B:$B,Xlation!$C:$C,"Error",0)</f>
        <v>United States of America</v>
      </c>
      <c r="R109" t="str">
        <f>_xlfn.XLOOKUP(J109,Xlation!$B:$B,Xlation!$C:$C,"Error",0)</f>
        <v>United States of America</v>
      </c>
      <c r="S109" t="str">
        <f>_xlfn.XLOOKUP(N109,Xlation!$B:$B,Xlation!$C:$C,"Error",0)</f>
        <v>Large_Greater_than_250_Emp</v>
      </c>
      <c r="T109" t="str">
        <f>_xlfn.XLOOKUP(F109,Xlation!$B:$B,Xlation!$C:$C,"Error",0)</f>
        <v>Analysis</v>
      </c>
      <c r="U109" t="str">
        <f>_xlfn.XLOOKUP(K109,Xlation!$B:$B,Xlation!$C:$C,"Error",0)</f>
        <v>0-20%</v>
      </c>
      <c r="V109" t="str">
        <f>_xlfn.XLOOKUP(F109,Categories!B:B,Categories!C:C,"Not in dataset",0)</f>
        <v>Not ML</v>
      </c>
    </row>
    <row r="110" spans="2:22">
      <c r="B110" s="1">
        <v>104</v>
      </c>
      <c r="C110">
        <v>2021</v>
      </c>
      <c r="D110" t="s">
        <v>8</v>
      </c>
      <c r="E110" t="s">
        <v>10</v>
      </c>
      <c r="F110" t="s">
        <v>34</v>
      </c>
      <c r="G110">
        <v>73000</v>
      </c>
      <c r="H110" t="s">
        <v>61</v>
      </c>
      <c r="I110">
        <v>73000</v>
      </c>
      <c r="J110" t="s">
        <v>22</v>
      </c>
      <c r="K110">
        <v>0</v>
      </c>
      <c r="L110" t="s">
        <v>22</v>
      </c>
      <c r="M110" t="str">
        <f>_xlfn.XLOOKUP(L110,Xlation!B:B,Xlation!D:D,"error",0)</f>
        <v>USA</v>
      </c>
      <c r="N110" t="s">
        <v>60</v>
      </c>
      <c r="O110" t="str">
        <f>_xlfn.XLOOKUP(D110,Xlation!$B:$B,Xlation!$C:$C,"Error",0)</f>
        <v xml:space="preserve">Mid-level Intermediate </v>
      </c>
      <c r="P110" t="str">
        <f>_xlfn.XLOOKUP(E110,Xlation!$B:$B,Xlation!$C:$C,"Error",0)</f>
        <v xml:space="preserve">Full-time </v>
      </c>
      <c r="Q110" t="str">
        <f>_xlfn.XLOOKUP(L110,Xlation!$B:$B,Xlation!$C:$C,"Error",0)</f>
        <v>United States of America</v>
      </c>
      <c r="R110" t="str">
        <f>_xlfn.XLOOKUP(J110,Xlation!$B:$B,Xlation!$C:$C,"Error",0)</f>
        <v>United States of America</v>
      </c>
      <c r="S110" t="str">
        <f>_xlfn.XLOOKUP(N110,Xlation!$B:$B,Xlation!$C:$C,"Error",0)</f>
        <v>Large_Greater_than_250_Emp</v>
      </c>
      <c r="T110" t="str">
        <f>_xlfn.XLOOKUP(F110,Xlation!$B:$B,Xlation!$C:$C,"Error",0)</f>
        <v>Scientist</v>
      </c>
      <c r="U110" t="str">
        <f>_xlfn.XLOOKUP(K110,Xlation!$B:$B,Xlation!$C:$C,"Error",0)</f>
        <v>0-20%</v>
      </c>
      <c r="V110" t="str">
        <f>_xlfn.XLOOKUP(F110,Categories!B:B,Categories!C:C,"Not in dataset",0)</f>
        <v>Not ML</v>
      </c>
    </row>
    <row r="111" spans="2:22">
      <c r="B111" s="1">
        <v>105</v>
      </c>
      <c r="C111">
        <v>2021</v>
      </c>
      <c r="D111" t="s">
        <v>8</v>
      </c>
      <c r="E111" t="s">
        <v>10</v>
      </c>
      <c r="F111" t="s">
        <v>36</v>
      </c>
      <c r="G111">
        <v>37456</v>
      </c>
      <c r="H111" t="s">
        <v>63</v>
      </c>
      <c r="I111">
        <v>51519</v>
      </c>
      <c r="J111" t="s">
        <v>23</v>
      </c>
      <c r="K111">
        <v>50</v>
      </c>
      <c r="L111" t="s">
        <v>23</v>
      </c>
      <c r="M111" t="str">
        <f>_xlfn.XLOOKUP(L111,Xlation!B:B,Xlation!D:D,"error",0)</f>
        <v>GBR</v>
      </c>
      <c r="N111" t="s">
        <v>60</v>
      </c>
      <c r="O111" t="str">
        <f>_xlfn.XLOOKUP(D111,Xlation!$B:$B,Xlation!$C:$C,"Error",0)</f>
        <v xml:space="preserve">Mid-level Intermediate </v>
      </c>
      <c r="P111" t="str">
        <f>_xlfn.XLOOKUP(E111,Xlation!$B:$B,Xlation!$C:$C,"Error",0)</f>
        <v xml:space="preserve">Full-time </v>
      </c>
      <c r="Q111" t="str">
        <f>_xlfn.XLOOKUP(L111,Xlation!$B:$B,Xlation!$C:$C,"Error",0)</f>
        <v>United Kingdom</v>
      </c>
      <c r="R111" t="str">
        <f>_xlfn.XLOOKUP(J111,Xlation!$B:$B,Xlation!$C:$C,"Error",0)</f>
        <v>United Kingdom</v>
      </c>
      <c r="S111" t="str">
        <f>_xlfn.XLOOKUP(N111,Xlation!$B:$B,Xlation!$C:$C,"Error",0)</f>
        <v>Large_Greater_than_250_Emp</v>
      </c>
      <c r="T111" t="str">
        <f>_xlfn.XLOOKUP(F111,Xlation!$B:$B,Xlation!$C:$C,"Error",0)</f>
        <v>Analysis</v>
      </c>
      <c r="U111" t="str">
        <f>_xlfn.XLOOKUP(K111,Xlation!$B:$B,Xlation!$C:$C,"Error",0)</f>
        <v>20-80%</v>
      </c>
      <c r="V111" t="str">
        <f>_xlfn.XLOOKUP(F111,Categories!B:B,Categories!C:C,"Not in dataset",0)</f>
        <v>Not ML</v>
      </c>
    </row>
    <row r="112" spans="2:22">
      <c r="B112" s="1">
        <v>106</v>
      </c>
      <c r="C112">
        <v>2021</v>
      </c>
      <c r="D112" t="s">
        <v>8</v>
      </c>
      <c r="E112" t="s">
        <v>10</v>
      </c>
      <c r="F112" t="s">
        <v>38</v>
      </c>
      <c r="G112">
        <v>235000</v>
      </c>
      <c r="H112" t="s">
        <v>84</v>
      </c>
      <c r="I112">
        <v>187442</v>
      </c>
      <c r="J112" t="s">
        <v>24</v>
      </c>
      <c r="K112">
        <v>100</v>
      </c>
      <c r="L112" t="s">
        <v>24</v>
      </c>
      <c r="M112" t="str">
        <f>_xlfn.XLOOKUP(L112,Xlation!B:B,Xlation!D:D,"error",0)</f>
        <v>CAN</v>
      </c>
      <c r="N112" t="s">
        <v>60</v>
      </c>
      <c r="O112" t="str">
        <f>_xlfn.XLOOKUP(D112,Xlation!$B:$B,Xlation!$C:$C,"Error",0)</f>
        <v xml:space="preserve">Mid-level Intermediate </v>
      </c>
      <c r="P112" t="str">
        <f>_xlfn.XLOOKUP(E112,Xlation!$B:$B,Xlation!$C:$C,"Error",0)</f>
        <v xml:space="preserve">Full-time </v>
      </c>
      <c r="Q112" t="str">
        <f>_xlfn.XLOOKUP(L112,Xlation!$B:$B,Xlation!$C:$C,"Error",0)</f>
        <v>Canada</v>
      </c>
      <c r="R112" t="str">
        <f>_xlfn.XLOOKUP(J112,Xlation!$B:$B,Xlation!$C:$C,"Error",0)</f>
        <v>Canada</v>
      </c>
      <c r="S112" t="str">
        <f>_xlfn.XLOOKUP(N112,Xlation!$B:$B,Xlation!$C:$C,"Error",0)</f>
        <v>Large_Greater_than_250_Emp</v>
      </c>
      <c r="T112" t="str">
        <f>_xlfn.XLOOKUP(F112,Xlation!$B:$B,Xlation!$C:$C,"Error",0)</f>
        <v>Scientist</v>
      </c>
      <c r="U112" t="str">
        <f>_xlfn.XLOOKUP(K112,Xlation!$B:$B,Xlation!$C:$C,"Error",0)</f>
        <v>80-100%</v>
      </c>
      <c r="V112" t="str">
        <f>_xlfn.XLOOKUP(F112,Categories!B:B,Categories!C:C,"Not in dataset",0)</f>
        <v>Not ML</v>
      </c>
    </row>
    <row r="113" spans="2:22">
      <c r="B113" s="1">
        <v>107</v>
      </c>
      <c r="C113">
        <v>2021</v>
      </c>
      <c r="D113" t="s">
        <v>11</v>
      </c>
      <c r="E113" t="s">
        <v>10</v>
      </c>
      <c r="F113" t="s">
        <v>35</v>
      </c>
      <c r="G113">
        <v>115000</v>
      </c>
      <c r="H113" t="s">
        <v>61</v>
      </c>
      <c r="I113">
        <v>115000</v>
      </c>
      <c r="J113" t="s">
        <v>22</v>
      </c>
      <c r="K113">
        <v>100</v>
      </c>
      <c r="L113" t="s">
        <v>22</v>
      </c>
      <c r="M113" t="str">
        <f>_xlfn.XLOOKUP(L113,Xlation!B:B,Xlation!D:D,"error",0)</f>
        <v>USA</v>
      </c>
      <c r="N113" t="s">
        <v>62</v>
      </c>
      <c r="O113" t="str">
        <f>_xlfn.XLOOKUP(D113,Xlation!$B:$B,Xlation!$C:$C,"Error",0)</f>
        <v xml:space="preserve">Senior-level Expert </v>
      </c>
      <c r="P113" t="str">
        <f>_xlfn.XLOOKUP(E113,Xlation!$B:$B,Xlation!$C:$C,"Error",0)</f>
        <v xml:space="preserve">Full-time </v>
      </c>
      <c r="Q113" t="str">
        <f>_xlfn.XLOOKUP(L113,Xlation!$B:$B,Xlation!$C:$C,"Error",0)</f>
        <v>United States of America</v>
      </c>
      <c r="R113" t="str">
        <f>_xlfn.XLOOKUP(J113,Xlation!$B:$B,Xlation!$C:$C,"Error",0)</f>
        <v>United States of America</v>
      </c>
      <c r="S113" t="str">
        <f>_xlfn.XLOOKUP(N113,Xlation!$B:$B,Xlation!$C:$C,"Error",0)</f>
        <v>Small_Less_than_50_Emp</v>
      </c>
      <c r="T113" t="str">
        <f>_xlfn.XLOOKUP(F113,Xlation!$B:$B,Xlation!$C:$C,"Error",0)</f>
        <v>Engineer</v>
      </c>
      <c r="U113" t="str">
        <f>_xlfn.XLOOKUP(K113,Xlation!$B:$B,Xlation!$C:$C,"Error",0)</f>
        <v>80-100%</v>
      </c>
      <c r="V113" t="str">
        <f>_xlfn.XLOOKUP(F113,Categories!B:B,Categories!C:C,"Not in dataset",0)</f>
        <v>Not ML</v>
      </c>
    </row>
    <row r="114" spans="2:22">
      <c r="B114" s="1">
        <v>108</v>
      </c>
      <c r="C114">
        <v>2021</v>
      </c>
      <c r="D114" t="s">
        <v>11</v>
      </c>
      <c r="E114" t="s">
        <v>10</v>
      </c>
      <c r="F114" t="s">
        <v>35</v>
      </c>
      <c r="G114">
        <v>150000</v>
      </c>
      <c r="H114" t="s">
        <v>61</v>
      </c>
      <c r="I114">
        <v>150000</v>
      </c>
      <c r="J114" t="s">
        <v>22</v>
      </c>
      <c r="K114">
        <v>100</v>
      </c>
      <c r="L114" t="s">
        <v>22</v>
      </c>
      <c r="M114" t="str">
        <f>_xlfn.XLOOKUP(L114,Xlation!B:B,Xlation!D:D,"error",0)</f>
        <v>USA</v>
      </c>
      <c r="N114" t="s">
        <v>64</v>
      </c>
      <c r="O114" t="str">
        <f>_xlfn.XLOOKUP(D114,Xlation!$B:$B,Xlation!$C:$C,"Error",0)</f>
        <v xml:space="preserve">Senior-level Expert </v>
      </c>
      <c r="P114" t="str">
        <f>_xlfn.XLOOKUP(E114,Xlation!$B:$B,Xlation!$C:$C,"Error",0)</f>
        <v xml:space="preserve">Full-time </v>
      </c>
      <c r="Q114" t="str">
        <f>_xlfn.XLOOKUP(L114,Xlation!$B:$B,Xlation!$C:$C,"Error",0)</f>
        <v>United States of America</v>
      </c>
      <c r="R114" t="str">
        <f>_xlfn.XLOOKUP(J114,Xlation!$B:$B,Xlation!$C:$C,"Error",0)</f>
        <v>United States of America</v>
      </c>
      <c r="S114" t="str">
        <f>_xlfn.XLOOKUP(N114,Xlation!$B:$B,Xlation!$C:$C,"Error",0)</f>
        <v>Medium_Between_50_and_250_Emp</v>
      </c>
      <c r="T114" t="str">
        <f>_xlfn.XLOOKUP(F114,Xlation!$B:$B,Xlation!$C:$C,"Error",0)</f>
        <v>Engineer</v>
      </c>
      <c r="U114" t="str">
        <f>_xlfn.XLOOKUP(K114,Xlation!$B:$B,Xlation!$C:$C,"Error",0)</f>
        <v>80-100%</v>
      </c>
      <c r="V114" t="str">
        <f>_xlfn.XLOOKUP(F114,Categories!B:B,Categories!C:C,"Not in dataset",0)</f>
        <v>Not ML</v>
      </c>
    </row>
    <row r="115" spans="2:22">
      <c r="B115" s="1">
        <v>109</v>
      </c>
      <c r="C115">
        <v>2021</v>
      </c>
      <c r="D115" t="s">
        <v>2</v>
      </c>
      <c r="E115" t="s">
        <v>10</v>
      </c>
      <c r="F115" t="s">
        <v>35</v>
      </c>
      <c r="G115">
        <v>2250000</v>
      </c>
      <c r="H115" t="s">
        <v>73</v>
      </c>
      <c r="I115">
        <v>30428</v>
      </c>
      <c r="J115" t="s">
        <v>26</v>
      </c>
      <c r="K115">
        <v>100</v>
      </c>
      <c r="L115" t="s">
        <v>26</v>
      </c>
      <c r="M115" t="str">
        <f>_xlfn.XLOOKUP(L115,Xlation!B:B,Xlation!D:D,"error",0)</f>
        <v>IND</v>
      </c>
      <c r="N115" t="s">
        <v>60</v>
      </c>
      <c r="O115" t="str">
        <f>_xlfn.XLOOKUP(D115,Xlation!$B:$B,Xlation!$C:$C,"Error",0)</f>
        <v xml:space="preserve">Entry-level Junior </v>
      </c>
      <c r="P115" t="str">
        <f>_xlfn.XLOOKUP(E115,Xlation!$B:$B,Xlation!$C:$C,"Error",0)</f>
        <v xml:space="preserve">Full-time </v>
      </c>
      <c r="Q115" t="str">
        <f>_xlfn.XLOOKUP(L115,Xlation!$B:$B,Xlation!$C:$C,"Error",0)</f>
        <v>India</v>
      </c>
      <c r="R115" t="str">
        <f>_xlfn.XLOOKUP(J115,Xlation!$B:$B,Xlation!$C:$C,"Error",0)</f>
        <v>India</v>
      </c>
      <c r="S115" t="str">
        <f>_xlfn.XLOOKUP(N115,Xlation!$B:$B,Xlation!$C:$C,"Error",0)</f>
        <v>Large_Greater_than_250_Emp</v>
      </c>
      <c r="T115" t="str">
        <f>_xlfn.XLOOKUP(F115,Xlation!$B:$B,Xlation!$C:$C,"Error",0)</f>
        <v>Engineer</v>
      </c>
      <c r="U115" t="str">
        <f>_xlfn.XLOOKUP(K115,Xlation!$B:$B,Xlation!$C:$C,"Error",0)</f>
        <v>80-100%</v>
      </c>
      <c r="V115" t="str">
        <f>_xlfn.XLOOKUP(F115,Categories!B:B,Categories!C:C,"Not in dataset",0)</f>
        <v>Not ML</v>
      </c>
    </row>
    <row r="116" spans="2:22">
      <c r="B116" s="1">
        <v>110</v>
      </c>
      <c r="C116">
        <v>2021</v>
      </c>
      <c r="D116" t="s">
        <v>11</v>
      </c>
      <c r="E116" t="s">
        <v>10</v>
      </c>
      <c r="F116" t="s">
        <v>37</v>
      </c>
      <c r="G116">
        <v>80000</v>
      </c>
      <c r="H116" t="s">
        <v>59</v>
      </c>
      <c r="I116">
        <v>94564</v>
      </c>
      <c r="J116" t="s">
        <v>25</v>
      </c>
      <c r="K116">
        <v>50</v>
      </c>
      <c r="L116" t="s">
        <v>25</v>
      </c>
      <c r="M116" t="str">
        <f>_xlfn.XLOOKUP(L116,Xlation!B:B,Xlation!D:D,"error",0)</f>
        <v>DEU</v>
      </c>
      <c r="N116" t="s">
        <v>60</v>
      </c>
      <c r="O116" t="str">
        <f>_xlfn.XLOOKUP(D116,Xlation!$B:$B,Xlation!$C:$C,"Error",0)</f>
        <v xml:space="preserve">Senior-level Expert </v>
      </c>
      <c r="P116" t="str">
        <f>_xlfn.XLOOKUP(E116,Xlation!$B:$B,Xlation!$C:$C,"Error",0)</f>
        <v xml:space="preserve">Full-time </v>
      </c>
      <c r="Q116" t="str">
        <f>_xlfn.XLOOKUP(L116,Xlation!$B:$B,Xlation!$C:$C,"Error",0)</f>
        <v>Germany</v>
      </c>
      <c r="R116" t="str">
        <f>_xlfn.XLOOKUP(J116,Xlation!$B:$B,Xlation!$C:$C,"Error",0)</f>
        <v>Germany</v>
      </c>
      <c r="S116" t="str">
        <f>_xlfn.XLOOKUP(N116,Xlation!$B:$B,Xlation!$C:$C,"Error",0)</f>
        <v>Large_Greater_than_250_Emp</v>
      </c>
      <c r="T116" t="str">
        <f>_xlfn.XLOOKUP(F116,Xlation!$B:$B,Xlation!$C:$C,"Error",0)</f>
        <v>Engineer</v>
      </c>
      <c r="U116" t="str">
        <f>_xlfn.XLOOKUP(K116,Xlation!$B:$B,Xlation!$C:$C,"Error",0)</f>
        <v>20-80%</v>
      </c>
      <c r="V116" t="str">
        <f>_xlfn.XLOOKUP(F116,Categories!B:B,Categories!C:C,"Not in dataset",0)</f>
        <v>ML Professional</v>
      </c>
    </row>
    <row r="117" spans="2:22">
      <c r="B117" s="1">
        <v>111</v>
      </c>
      <c r="C117">
        <v>2021</v>
      </c>
      <c r="D117" t="s">
        <v>11</v>
      </c>
      <c r="E117" t="s">
        <v>10</v>
      </c>
      <c r="F117" t="s">
        <v>110</v>
      </c>
      <c r="G117">
        <v>82500</v>
      </c>
      <c r="H117" t="s">
        <v>63</v>
      </c>
      <c r="I117">
        <v>113476</v>
      </c>
      <c r="J117" t="s">
        <v>23</v>
      </c>
      <c r="K117">
        <v>100</v>
      </c>
      <c r="L117" t="s">
        <v>23</v>
      </c>
      <c r="M117" t="str">
        <f>_xlfn.XLOOKUP(L117,Xlation!B:B,Xlation!D:D,"error",0)</f>
        <v>GBR</v>
      </c>
      <c r="N117" t="s">
        <v>64</v>
      </c>
      <c r="O117" t="str">
        <f>_xlfn.XLOOKUP(D117,Xlation!$B:$B,Xlation!$C:$C,"Error",0)</f>
        <v xml:space="preserve">Senior-level Expert </v>
      </c>
      <c r="P117" t="str">
        <f>_xlfn.XLOOKUP(E117,Xlation!$B:$B,Xlation!$C:$C,"Error",0)</f>
        <v xml:space="preserve">Full-time </v>
      </c>
      <c r="Q117" t="str">
        <f>_xlfn.XLOOKUP(L117,Xlation!$B:$B,Xlation!$C:$C,"Error",0)</f>
        <v>United Kingdom</v>
      </c>
      <c r="R117" t="str">
        <f>_xlfn.XLOOKUP(J117,Xlation!$B:$B,Xlation!$C:$C,"Error",0)</f>
        <v>United Kingdom</v>
      </c>
      <c r="S117" t="str">
        <f>_xlfn.XLOOKUP(N117,Xlation!$B:$B,Xlation!$C:$C,"Error",0)</f>
        <v>Medium_Between_50_and_250_Emp</v>
      </c>
      <c r="T117" t="str">
        <f>_xlfn.XLOOKUP(F117,Xlation!$B:$B,Xlation!$C:$C,"Error",0)</f>
        <v>Engineer</v>
      </c>
      <c r="U117" t="str">
        <f>_xlfn.XLOOKUP(K117,Xlation!$B:$B,Xlation!$C:$C,"Error",0)</f>
        <v>80-100%</v>
      </c>
      <c r="V117" t="str">
        <f>_xlfn.XLOOKUP(F117,Categories!B:B,Categories!C:C,"Not in dataset",0)</f>
        <v>Not ML</v>
      </c>
    </row>
    <row r="118" spans="2:22">
      <c r="B118" s="1">
        <v>112</v>
      </c>
      <c r="C118">
        <v>2021</v>
      </c>
      <c r="D118" t="s">
        <v>11</v>
      </c>
      <c r="E118" t="s">
        <v>10</v>
      </c>
      <c r="F118" t="s">
        <v>71</v>
      </c>
      <c r="G118">
        <v>75000</v>
      </c>
      <c r="H118" t="s">
        <v>63</v>
      </c>
      <c r="I118">
        <v>103160</v>
      </c>
      <c r="J118" t="s">
        <v>23</v>
      </c>
      <c r="K118">
        <v>100</v>
      </c>
      <c r="L118" t="s">
        <v>23</v>
      </c>
      <c r="M118" t="str">
        <f>_xlfn.XLOOKUP(L118,Xlation!B:B,Xlation!D:D,"error",0)</f>
        <v>GBR</v>
      </c>
      <c r="N118" t="s">
        <v>62</v>
      </c>
      <c r="O118" t="str">
        <f>_xlfn.XLOOKUP(D118,Xlation!$B:$B,Xlation!$C:$C,"Error",0)</f>
        <v xml:space="preserve">Senior-level Expert </v>
      </c>
      <c r="P118" t="str">
        <f>_xlfn.XLOOKUP(E118,Xlation!$B:$B,Xlation!$C:$C,"Error",0)</f>
        <v xml:space="preserve">Full-time </v>
      </c>
      <c r="Q118" t="str">
        <f>_xlfn.XLOOKUP(L118,Xlation!$B:$B,Xlation!$C:$C,"Error",0)</f>
        <v>United Kingdom</v>
      </c>
      <c r="R118" t="str">
        <f>_xlfn.XLOOKUP(J118,Xlation!$B:$B,Xlation!$C:$C,"Error",0)</f>
        <v>United Kingdom</v>
      </c>
      <c r="S118" t="str">
        <f>_xlfn.XLOOKUP(N118,Xlation!$B:$B,Xlation!$C:$C,"Error",0)</f>
        <v>Small_Less_than_50_Emp</v>
      </c>
      <c r="T118" t="str">
        <f>_xlfn.XLOOKUP(F118,Xlation!$B:$B,Xlation!$C:$C,"Error",0)</f>
        <v>Engineer</v>
      </c>
      <c r="U118" t="str">
        <f>_xlfn.XLOOKUP(K118,Xlation!$B:$B,Xlation!$C:$C,"Error",0)</f>
        <v>80-100%</v>
      </c>
      <c r="V118" t="str">
        <f>_xlfn.XLOOKUP(F118,Categories!B:B,Categories!C:C,"Not in dataset",0)</f>
        <v>Not ML</v>
      </c>
    </row>
    <row r="119" spans="2:22">
      <c r="B119" s="1">
        <v>113</v>
      </c>
      <c r="C119">
        <v>2021</v>
      </c>
      <c r="D119" t="s">
        <v>2</v>
      </c>
      <c r="E119" t="s">
        <v>13</v>
      </c>
      <c r="F119" t="s">
        <v>46</v>
      </c>
      <c r="G119">
        <v>12000</v>
      </c>
      <c r="H119" t="s">
        <v>61</v>
      </c>
      <c r="I119">
        <v>12000</v>
      </c>
      <c r="J119" t="s">
        <v>75</v>
      </c>
      <c r="K119">
        <v>100</v>
      </c>
      <c r="L119" t="s">
        <v>22</v>
      </c>
      <c r="M119" t="str">
        <f>_xlfn.XLOOKUP(L119,Xlation!B:B,Xlation!D:D,"error",0)</f>
        <v>USA</v>
      </c>
      <c r="N119" t="s">
        <v>64</v>
      </c>
      <c r="O119" t="str">
        <f>_xlfn.XLOOKUP(D119,Xlation!$B:$B,Xlation!$C:$C,"Error",0)</f>
        <v xml:space="preserve">Entry-level Junior </v>
      </c>
      <c r="P119" t="str">
        <f>_xlfn.XLOOKUP(E119,Xlation!$B:$B,Xlation!$C:$C,"Error",0)</f>
        <v xml:space="preserve">Part-time </v>
      </c>
      <c r="Q119" t="str">
        <f>_xlfn.XLOOKUP(L119,Xlation!$B:$B,Xlation!$C:$C,"Error",0)</f>
        <v>United States of America</v>
      </c>
      <c r="R119" t="str">
        <f>_xlfn.XLOOKUP(J119,Xlation!$B:$B,Xlation!$C:$C,"Error",0)</f>
        <v>Pakistan</v>
      </c>
      <c r="S119" t="str">
        <f>_xlfn.XLOOKUP(N119,Xlation!$B:$B,Xlation!$C:$C,"Error",0)</f>
        <v>Medium_Between_50_and_250_Emp</v>
      </c>
      <c r="T119" t="str">
        <f>_xlfn.XLOOKUP(F119,Xlation!$B:$B,Xlation!$C:$C,"Error",0)</f>
        <v>Scientist</v>
      </c>
      <c r="U119" t="str">
        <f>_xlfn.XLOOKUP(K119,Xlation!$B:$B,Xlation!$C:$C,"Error",0)</f>
        <v>80-100%</v>
      </c>
      <c r="V119" t="str">
        <f>_xlfn.XLOOKUP(F119,Categories!B:B,Categories!C:C,"Not in dataset",0)</f>
        <v>Not ML</v>
      </c>
    </row>
    <row r="120" spans="2:22">
      <c r="B120" s="1">
        <v>114</v>
      </c>
      <c r="C120">
        <v>2021</v>
      </c>
      <c r="D120" t="s">
        <v>8</v>
      </c>
      <c r="E120" t="s">
        <v>10</v>
      </c>
      <c r="F120" t="s">
        <v>35</v>
      </c>
      <c r="G120">
        <v>38400</v>
      </c>
      <c r="H120" t="s">
        <v>59</v>
      </c>
      <c r="I120">
        <v>45391</v>
      </c>
      <c r="J120" t="s">
        <v>32</v>
      </c>
      <c r="K120">
        <v>100</v>
      </c>
      <c r="L120" t="s">
        <v>32</v>
      </c>
      <c r="M120" t="str">
        <f>_xlfn.XLOOKUP(L120,Xlation!B:B,Xlation!D:D,"error",0)</f>
        <v>NLD</v>
      </c>
      <c r="N120" t="s">
        <v>60</v>
      </c>
      <c r="O120" t="str">
        <f>_xlfn.XLOOKUP(D120,Xlation!$B:$B,Xlation!$C:$C,"Error",0)</f>
        <v xml:space="preserve">Mid-level Intermediate </v>
      </c>
      <c r="P120" t="str">
        <f>_xlfn.XLOOKUP(E120,Xlation!$B:$B,Xlation!$C:$C,"Error",0)</f>
        <v xml:space="preserve">Full-time </v>
      </c>
      <c r="Q120" t="str">
        <f>_xlfn.XLOOKUP(L120,Xlation!$B:$B,Xlation!$C:$C,"Error",0)</f>
        <v>Netherlands</v>
      </c>
      <c r="R120" t="str">
        <f>_xlfn.XLOOKUP(J120,Xlation!$B:$B,Xlation!$C:$C,"Error",0)</f>
        <v>Netherlands</v>
      </c>
      <c r="S120" t="str">
        <f>_xlfn.XLOOKUP(N120,Xlation!$B:$B,Xlation!$C:$C,"Error",0)</f>
        <v>Large_Greater_than_250_Emp</v>
      </c>
      <c r="T120" t="str">
        <f>_xlfn.XLOOKUP(F120,Xlation!$B:$B,Xlation!$C:$C,"Error",0)</f>
        <v>Engineer</v>
      </c>
      <c r="U120" t="str">
        <f>_xlfn.XLOOKUP(K120,Xlation!$B:$B,Xlation!$C:$C,"Error",0)</f>
        <v>80-100%</v>
      </c>
      <c r="V120" t="str">
        <f>_xlfn.XLOOKUP(F120,Categories!B:B,Categories!C:C,"Not in dataset",0)</f>
        <v>Not ML</v>
      </c>
    </row>
    <row r="121" spans="2:22">
      <c r="B121" s="1">
        <v>115</v>
      </c>
      <c r="C121">
        <v>2021</v>
      </c>
      <c r="D121" t="s">
        <v>2</v>
      </c>
      <c r="E121" t="s">
        <v>10</v>
      </c>
      <c r="F121" t="s">
        <v>41</v>
      </c>
      <c r="G121">
        <v>225000</v>
      </c>
      <c r="H121" t="s">
        <v>61</v>
      </c>
      <c r="I121">
        <v>225000</v>
      </c>
      <c r="J121" t="s">
        <v>22</v>
      </c>
      <c r="K121">
        <v>100</v>
      </c>
      <c r="L121" t="s">
        <v>22</v>
      </c>
      <c r="M121" t="str">
        <f>_xlfn.XLOOKUP(L121,Xlation!B:B,Xlation!D:D,"error",0)</f>
        <v>USA</v>
      </c>
      <c r="N121" t="s">
        <v>60</v>
      </c>
      <c r="O121" t="str">
        <f>_xlfn.XLOOKUP(D121,Xlation!$B:$B,Xlation!$C:$C,"Error",0)</f>
        <v xml:space="preserve">Entry-level Junior </v>
      </c>
      <c r="P121" t="str">
        <f>_xlfn.XLOOKUP(E121,Xlation!$B:$B,Xlation!$C:$C,"Error",0)</f>
        <v xml:space="preserve">Full-time </v>
      </c>
      <c r="Q121" t="str">
        <f>_xlfn.XLOOKUP(L121,Xlation!$B:$B,Xlation!$C:$C,"Error",0)</f>
        <v>United States of America</v>
      </c>
      <c r="R121" t="str">
        <f>_xlfn.XLOOKUP(J121,Xlation!$B:$B,Xlation!$C:$C,"Error",0)</f>
        <v>United States of America</v>
      </c>
      <c r="S121" t="str">
        <f>_xlfn.XLOOKUP(N121,Xlation!$B:$B,Xlation!$C:$C,"Error",0)</f>
        <v>Large_Greater_than_250_Emp</v>
      </c>
      <c r="T121" t="str">
        <f>_xlfn.XLOOKUP(F121,Xlation!$B:$B,Xlation!$C:$C,"Error",0)</f>
        <v>Scientist</v>
      </c>
      <c r="U121" t="str">
        <f>_xlfn.XLOOKUP(K121,Xlation!$B:$B,Xlation!$C:$C,"Error",0)</f>
        <v>80-100%</v>
      </c>
      <c r="V121" t="str">
        <f>_xlfn.XLOOKUP(F121,Categories!B:B,Categories!C:C,"Not in dataset",0)</f>
        <v>ML Professional</v>
      </c>
    </row>
    <row r="122" spans="2:22">
      <c r="B122" s="1">
        <v>116</v>
      </c>
      <c r="C122">
        <v>2021</v>
      </c>
      <c r="D122" t="s">
        <v>8</v>
      </c>
      <c r="E122" t="s">
        <v>10</v>
      </c>
      <c r="F122" t="s">
        <v>34</v>
      </c>
      <c r="G122">
        <v>50000</v>
      </c>
      <c r="H122" t="s">
        <v>61</v>
      </c>
      <c r="I122">
        <v>50000</v>
      </c>
      <c r="J122" t="s">
        <v>86</v>
      </c>
      <c r="K122">
        <v>100</v>
      </c>
      <c r="L122" t="s">
        <v>86</v>
      </c>
      <c r="M122" t="str">
        <f>_xlfn.XLOOKUP(L122,Xlation!B:B,Xlation!D:D,"error",0)</f>
        <v>NGA</v>
      </c>
      <c r="N122" t="s">
        <v>60</v>
      </c>
      <c r="O122" t="str">
        <f>_xlfn.XLOOKUP(D122,Xlation!$B:$B,Xlation!$C:$C,"Error",0)</f>
        <v xml:space="preserve">Mid-level Intermediate </v>
      </c>
      <c r="P122" t="str">
        <f>_xlfn.XLOOKUP(E122,Xlation!$B:$B,Xlation!$C:$C,"Error",0)</f>
        <v xml:space="preserve">Full-time </v>
      </c>
      <c r="Q122" t="str">
        <f>_xlfn.XLOOKUP(L122,Xlation!$B:$B,Xlation!$C:$C,"Error",0)</f>
        <v>Nigeria</v>
      </c>
      <c r="R122" t="str">
        <f>_xlfn.XLOOKUP(J122,Xlation!$B:$B,Xlation!$C:$C,"Error",0)</f>
        <v>Nigeria</v>
      </c>
      <c r="S122" t="str">
        <f>_xlfn.XLOOKUP(N122,Xlation!$B:$B,Xlation!$C:$C,"Error",0)</f>
        <v>Large_Greater_than_250_Emp</v>
      </c>
      <c r="T122" t="str">
        <f>_xlfn.XLOOKUP(F122,Xlation!$B:$B,Xlation!$C:$C,"Error",0)</f>
        <v>Scientist</v>
      </c>
      <c r="U122" t="str">
        <f>_xlfn.XLOOKUP(K122,Xlation!$B:$B,Xlation!$C:$C,"Error",0)</f>
        <v>80-100%</v>
      </c>
      <c r="V122" t="str">
        <f>_xlfn.XLOOKUP(F122,Categories!B:B,Categories!C:C,"Not in dataset",0)</f>
        <v>Not ML</v>
      </c>
    </row>
    <row r="123" spans="2:22">
      <c r="B123" s="1">
        <v>117</v>
      </c>
      <c r="C123">
        <v>2021</v>
      </c>
      <c r="D123" t="s">
        <v>8</v>
      </c>
      <c r="E123" t="s">
        <v>10</v>
      </c>
      <c r="F123" t="s">
        <v>111</v>
      </c>
      <c r="G123">
        <v>34000</v>
      </c>
      <c r="H123" t="s">
        <v>59</v>
      </c>
      <c r="I123">
        <v>40189</v>
      </c>
      <c r="J123" t="s">
        <v>29</v>
      </c>
      <c r="K123">
        <v>100</v>
      </c>
      <c r="L123" t="s">
        <v>29</v>
      </c>
      <c r="M123" t="str">
        <f>_xlfn.XLOOKUP(L123,Xlation!B:B,Xlation!D:D,"error",0)</f>
        <v>GRC</v>
      </c>
      <c r="N123" t="s">
        <v>64</v>
      </c>
      <c r="O123" t="str">
        <f>_xlfn.XLOOKUP(D123,Xlation!$B:$B,Xlation!$C:$C,"Error",0)</f>
        <v xml:space="preserve">Mid-level Intermediate </v>
      </c>
      <c r="P123" t="str">
        <f>_xlfn.XLOOKUP(E123,Xlation!$B:$B,Xlation!$C:$C,"Error",0)</f>
        <v xml:space="preserve">Full-time </v>
      </c>
      <c r="Q123" t="str">
        <f>_xlfn.XLOOKUP(L123,Xlation!$B:$B,Xlation!$C:$C,"Error",0)</f>
        <v>Greece</v>
      </c>
      <c r="R123" t="str">
        <f>_xlfn.XLOOKUP(J123,Xlation!$B:$B,Xlation!$C:$C,"Error",0)</f>
        <v>Greece</v>
      </c>
      <c r="S123" t="str">
        <f>_xlfn.XLOOKUP(N123,Xlation!$B:$B,Xlation!$C:$C,"Error",0)</f>
        <v>Medium_Between_50_and_250_Emp</v>
      </c>
      <c r="T123" t="str">
        <f>_xlfn.XLOOKUP(F123,Xlation!$B:$B,Xlation!$C:$C,"Error",0)</f>
        <v>Engineer</v>
      </c>
      <c r="U123" t="str">
        <f>_xlfn.XLOOKUP(K123,Xlation!$B:$B,Xlation!$C:$C,"Error",0)</f>
        <v>80-100%</v>
      </c>
      <c r="V123" t="str">
        <f>_xlfn.XLOOKUP(F123,Categories!B:B,Categories!C:C,"Not in dataset",0)</f>
        <v>Not ML</v>
      </c>
    </row>
    <row r="124" spans="2:22">
      <c r="B124" s="1">
        <v>118</v>
      </c>
      <c r="C124">
        <v>2021</v>
      </c>
      <c r="D124" t="s">
        <v>2</v>
      </c>
      <c r="E124" t="s">
        <v>10</v>
      </c>
      <c r="F124" t="s">
        <v>36</v>
      </c>
      <c r="G124">
        <v>90000</v>
      </c>
      <c r="H124" t="s">
        <v>61</v>
      </c>
      <c r="I124">
        <v>90000</v>
      </c>
      <c r="J124" t="s">
        <v>22</v>
      </c>
      <c r="K124">
        <v>100</v>
      </c>
      <c r="L124" t="s">
        <v>22</v>
      </c>
      <c r="M124" t="str">
        <f>_xlfn.XLOOKUP(L124,Xlation!B:B,Xlation!D:D,"error",0)</f>
        <v>USA</v>
      </c>
      <c r="N124" t="s">
        <v>62</v>
      </c>
      <c r="O124" t="str">
        <f>_xlfn.XLOOKUP(D124,Xlation!$B:$B,Xlation!$C:$C,"Error",0)</f>
        <v xml:space="preserve">Entry-level Junior </v>
      </c>
      <c r="P124" t="str">
        <f>_xlfn.XLOOKUP(E124,Xlation!$B:$B,Xlation!$C:$C,"Error",0)</f>
        <v xml:space="preserve">Full-time </v>
      </c>
      <c r="Q124" t="str">
        <f>_xlfn.XLOOKUP(L124,Xlation!$B:$B,Xlation!$C:$C,"Error",0)</f>
        <v>United States of America</v>
      </c>
      <c r="R124" t="str">
        <f>_xlfn.XLOOKUP(J124,Xlation!$B:$B,Xlation!$C:$C,"Error",0)</f>
        <v>United States of America</v>
      </c>
      <c r="S124" t="str">
        <f>_xlfn.XLOOKUP(N124,Xlation!$B:$B,Xlation!$C:$C,"Error",0)</f>
        <v>Small_Less_than_50_Emp</v>
      </c>
      <c r="T124" t="str">
        <f>_xlfn.XLOOKUP(F124,Xlation!$B:$B,Xlation!$C:$C,"Error",0)</f>
        <v>Analysis</v>
      </c>
      <c r="U124" t="str">
        <f>_xlfn.XLOOKUP(K124,Xlation!$B:$B,Xlation!$C:$C,"Error",0)</f>
        <v>80-100%</v>
      </c>
      <c r="V124" t="str">
        <f>_xlfn.XLOOKUP(F124,Categories!B:B,Categories!C:C,"Not in dataset",0)</f>
        <v>Not ML</v>
      </c>
    </row>
    <row r="125" spans="2:22">
      <c r="B125" s="1">
        <v>119</v>
      </c>
      <c r="C125">
        <v>2021</v>
      </c>
      <c r="D125" t="s">
        <v>8</v>
      </c>
      <c r="E125" t="s">
        <v>10</v>
      </c>
      <c r="F125" t="s">
        <v>35</v>
      </c>
      <c r="G125">
        <v>200000</v>
      </c>
      <c r="H125" t="s">
        <v>61</v>
      </c>
      <c r="I125">
        <v>200000</v>
      </c>
      <c r="J125" t="s">
        <v>22</v>
      </c>
      <c r="K125">
        <v>100</v>
      </c>
      <c r="L125" t="s">
        <v>22</v>
      </c>
      <c r="M125" t="str">
        <f>_xlfn.XLOOKUP(L125,Xlation!B:B,Xlation!D:D,"error",0)</f>
        <v>USA</v>
      </c>
      <c r="N125" t="s">
        <v>60</v>
      </c>
      <c r="O125" t="str">
        <f>_xlfn.XLOOKUP(D125,Xlation!$B:$B,Xlation!$C:$C,"Error",0)</f>
        <v xml:space="preserve">Mid-level Intermediate </v>
      </c>
      <c r="P125" t="str">
        <f>_xlfn.XLOOKUP(E125,Xlation!$B:$B,Xlation!$C:$C,"Error",0)</f>
        <v xml:space="preserve">Full-time </v>
      </c>
      <c r="Q125" t="str">
        <f>_xlfn.XLOOKUP(L125,Xlation!$B:$B,Xlation!$C:$C,"Error",0)</f>
        <v>United States of America</v>
      </c>
      <c r="R125" t="str">
        <f>_xlfn.XLOOKUP(J125,Xlation!$B:$B,Xlation!$C:$C,"Error",0)</f>
        <v>United States of America</v>
      </c>
      <c r="S125" t="str">
        <f>_xlfn.XLOOKUP(N125,Xlation!$B:$B,Xlation!$C:$C,"Error",0)</f>
        <v>Large_Greater_than_250_Emp</v>
      </c>
      <c r="T125" t="str">
        <f>_xlfn.XLOOKUP(F125,Xlation!$B:$B,Xlation!$C:$C,"Error",0)</f>
        <v>Engineer</v>
      </c>
      <c r="U125" t="str">
        <f>_xlfn.XLOOKUP(K125,Xlation!$B:$B,Xlation!$C:$C,"Error",0)</f>
        <v>80-100%</v>
      </c>
      <c r="V125" t="str">
        <f>_xlfn.XLOOKUP(F125,Categories!B:B,Categories!C:C,"Not in dataset",0)</f>
        <v>Not ML</v>
      </c>
    </row>
    <row r="126" spans="2:22">
      <c r="B126" s="1">
        <v>120</v>
      </c>
      <c r="C126">
        <v>2021</v>
      </c>
      <c r="D126" t="s">
        <v>8</v>
      </c>
      <c r="E126" t="s">
        <v>10</v>
      </c>
      <c r="F126" t="s">
        <v>42</v>
      </c>
      <c r="G126">
        <v>60000</v>
      </c>
      <c r="H126" t="s">
        <v>61</v>
      </c>
      <c r="I126">
        <v>60000</v>
      </c>
      <c r="J126" t="s">
        <v>28</v>
      </c>
      <c r="K126">
        <v>50</v>
      </c>
      <c r="L126" t="s">
        <v>112</v>
      </c>
      <c r="M126" t="str">
        <f>_xlfn.XLOOKUP(L126,Xlation!B:B,Xlation!D:D,"error",0)</f>
        <v>ROU</v>
      </c>
      <c r="N126" t="s">
        <v>64</v>
      </c>
      <c r="O126" t="str">
        <f>_xlfn.XLOOKUP(D126,Xlation!$B:$B,Xlation!$C:$C,"Error",0)</f>
        <v xml:space="preserve">Mid-level Intermediate </v>
      </c>
      <c r="P126" t="str">
        <f>_xlfn.XLOOKUP(E126,Xlation!$B:$B,Xlation!$C:$C,"Error",0)</f>
        <v xml:space="preserve">Full-time </v>
      </c>
      <c r="Q126" t="str">
        <f>_xlfn.XLOOKUP(L126,Xlation!$B:$B,Xlation!$C:$C,"Error",0)</f>
        <v>Romania</v>
      </c>
      <c r="R126" t="str">
        <f>_xlfn.XLOOKUP(J126,Xlation!$B:$B,Xlation!$C:$C,"Error",0)</f>
        <v>Spain</v>
      </c>
      <c r="S126" t="str">
        <f>_xlfn.XLOOKUP(N126,Xlation!$B:$B,Xlation!$C:$C,"Error",0)</f>
        <v>Medium_Between_50_and_250_Emp</v>
      </c>
      <c r="T126" t="str">
        <f>_xlfn.XLOOKUP(F126,Xlation!$B:$B,Xlation!$C:$C,"Error",0)</f>
        <v>Engineer</v>
      </c>
      <c r="U126" t="str">
        <f>_xlfn.XLOOKUP(K126,Xlation!$B:$B,Xlation!$C:$C,"Error",0)</f>
        <v>20-80%</v>
      </c>
      <c r="V126" t="str">
        <f>_xlfn.XLOOKUP(F126,Categories!B:B,Categories!C:C,"Not in dataset",0)</f>
        <v>Not ML</v>
      </c>
    </row>
    <row r="127" spans="2:22">
      <c r="B127" s="1">
        <v>121</v>
      </c>
      <c r="C127">
        <v>2021</v>
      </c>
      <c r="D127" t="s">
        <v>11</v>
      </c>
      <c r="E127" t="s">
        <v>10</v>
      </c>
      <c r="F127" t="s">
        <v>113</v>
      </c>
      <c r="G127">
        <v>200000</v>
      </c>
      <c r="H127" t="s">
        <v>61</v>
      </c>
      <c r="I127">
        <v>200000</v>
      </c>
      <c r="J127" t="s">
        <v>22</v>
      </c>
      <c r="K127">
        <v>100</v>
      </c>
      <c r="L127" t="s">
        <v>22</v>
      </c>
      <c r="M127" t="str">
        <f>_xlfn.XLOOKUP(L127,Xlation!B:B,Xlation!D:D,"error",0)</f>
        <v>USA</v>
      </c>
      <c r="N127" t="s">
        <v>64</v>
      </c>
      <c r="O127" t="str">
        <f>_xlfn.XLOOKUP(D127,Xlation!$B:$B,Xlation!$C:$C,"Error",0)</f>
        <v xml:space="preserve">Senior-level Expert </v>
      </c>
      <c r="P127" t="str">
        <f>_xlfn.XLOOKUP(E127,Xlation!$B:$B,Xlation!$C:$C,"Error",0)</f>
        <v xml:space="preserve">Full-time </v>
      </c>
      <c r="Q127" t="str">
        <f>_xlfn.XLOOKUP(L127,Xlation!$B:$B,Xlation!$C:$C,"Error",0)</f>
        <v>United States of America</v>
      </c>
      <c r="R127" t="str">
        <f>_xlfn.XLOOKUP(J127,Xlation!$B:$B,Xlation!$C:$C,"Error",0)</f>
        <v>United States of America</v>
      </c>
      <c r="S127" t="str">
        <f>_xlfn.XLOOKUP(N127,Xlation!$B:$B,Xlation!$C:$C,"Error",0)</f>
        <v>Medium_Between_50_and_250_Emp</v>
      </c>
      <c r="T127" t="str">
        <f>_xlfn.XLOOKUP(F127,Xlation!$B:$B,Xlation!$C:$C,"Error",0)</f>
        <v>Engineer</v>
      </c>
      <c r="U127" t="str">
        <f>_xlfn.XLOOKUP(K127,Xlation!$B:$B,Xlation!$C:$C,"Error",0)</f>
        <v>80-100%</v>
      </c>
      <c r="V127" t="str">
        <f>_xlfn.XLOOKUP(F127,Categories!B:B,Categories!C:C,"Not in dataset",0)</f>
        <v>Not ML</v>
      </c>
    </row>
    <row r="128" spans="2:22">
      <c r="B128" s="1">
        <v>122</v>
      </c>
      <c r="C128">
        <v>2021</v>
      </c>
      <c r="D128" t="s">
        <v>2</v>
      </c>
      <c r="E128" t="s">
        <v>10</v>
      </c>
      <c r="F128" t="s">
        <v>36</v>
      </c>
      <c r="G128">
        <v>50000</v>
      </c>
      <c r="H128" t="s">
        <v>61</v>
      </c>
      <c r="I128">
        <v>50000</v>
      </c>
      <c r="J128" t="s">
        <v>22</v>
      </c>
      <c r="K128">
        <v>100</v>
      </c>
      <c r="L128" t="s">
        <v>22</v>
      </c>
      <c r="M128" t="str">
        <f>_xlfn.XLOOKUP(L128,Xlation!B:B,Xlation!D:D,"error",0)</f>
        <v>USA</v>
      </c>
      <c r="N128" t="s">
        <v>64</v>
      </c>
      <c r="O128" t="str">
        <f>_xlfn.XLOOKUP(D128,Xlation!$B:$B,Xlation!$C:$C,"Error",0)</f>
        <v xml:space="preserve">Entry-level Junior </v>
      </c>
      <c r="P128" t="str">
        <f>_xlfn.XLOOKUP(E128,Xlation!$B:$B,Xlation!$C:$C,"Error",0)</f>
        <v xml:space="preserve">Full-time </v>
      </c>
      <c r="Q128" t="str">
        <f>_xlfn.XLOOKUP(L128,Xlation!$B:$B,Xlation!$C:$C,"Error",0)</f>
        <v>United States of America</v>
      </c>
      <c r="R128" t="str">
        <f>_xlfn.XLOOKUP(J128,Xlation!$B:$B,Xlation!$C:$C,"Error",0)</f>
        <v>United States of America</v>
      </c>
      <c r="S128" t="str">
        <f>_xlfn.XLOOKUP(N128,Xlation!$B:$B,Xlation!$C:$C,"Error",0)</f>
        <v>Medium_Between_50_and_250_Emp</v>
      </c>
      <c r="T128" t="str">
        <f>_xlfn.XLOOKUP(F128,Xlation!$B:$B,Xlation!$C:$C,"Error",0)</f>
        <v>Analysis</v>
      </c>
      <c r="U128" t="str">
        <f>_xlfn.XLOOKUP(K128,Xlation!$B:$B,Xlation!$C:$C,"Error",0)</f>
        <v>80-100%</v>
      </c>
      <c r="V128" t="str">
        <f>_xlfn.XLOOKUP(F128,Categories!B:B,Categories!C:C,"Not in dataset",0)</f>
        <v>Not ML</v>
      </c>
    </row>
    <row r="129" spans="2:22">
      <c r="B129" s="1">
        <v>123</v>
      </c>
      <c r="C129">
        <v>2021</v>
      </c>
      <c r="D129" t="s">
        <v>2</v>
      </c>
      <c r="E129" t="s">
        <v>10</v>
      </c>
      <c r="F129" t="s">
        <v>100</v>
      </c>
      <c r="G129">
        <v>80000</v>
      </c>
      <c r="H129" t="s">
        <v>63</v>
      </c>
      <c r="I129">
        <v>110037</v>
      </c>
      <c r="J129" t="s">
        <v>23</v>
      </c>
      <c r="K129">
        <v>0</v>
      </c>
      <c r="L129" t="s">
        <v>23</v>
      </c>
      <c r="M129" t="str">
        <f>_xlfn.XLOOKUP(L129,Xlation!B:B,Xlation!D:D,"error",0)</f>
        <v>GBR</v>
      </c>
      <c r="N129" t="s">
        <v>60</v>
      </c>
      <c r="O129" t="str">
        <f>_xlfn.XLOOKUP(D129,Xlation!$B:$B,Xlation!$C:$C,"Error",0)</f>
        <v xml:space="preserve">Entry-level Junior </v>
      </c>
      <c r="P129" t="str">
        <f>_xlfn.XLOOKUP(E129,Xlation!$B:$B,Xlation!$C:$C,"Error",0)</f>
        <v xml:space="preserve">Full-time </v>
      </c>
      <c r="Q129" t="str">
        <f>_xlfn.XLOOKUP(L129,Xlation!$B:$B,Xlation!$C:$C,"Error",0)</f>
        <v>United Kingdom</v>
      </c>
      <c r="R129" t="str">
        <f>_xlfn.XLOOKUP(J129,Xlation!$B:$B,Xlation!$C:$C,"Error",0)</f>
        <v>United Kingdom</v>
      </c>
      <c r="S129" t="str">
        <f>_xlfn.XLOOKUP(N129,Xlation!$B:$B,Xlation!$C:$C,"Error",0)</f>
        <v>Large_Greater_than_250_Emp</v>
      </c>
      <c r="T129" t="str">
        <f>_xlfn.XLOOKUP(F129,Xlation!$B:$B,Xlation!$C:$C,"Error",0)</f>
        <v>Scientist</v>
      </c>
      <c r="U129" t="str">
        <f>_xlfn.XLOOKUP(K129,Xlation!$B:$B,Xlation!$C:$C,"Error",0)</f>
        <v>0-20%</v>
      </c>
      <c r="V129" t="str">
        <f>_xlfn.XLOOKUP(F129,Categories!B:B,Categories!C:C,"Not in dataset",0)</f>
        <v>Not ML</v>
      </c>
    </row>
    <row r="130" spans="2:22">
      <c r="B130" s="1">
        <v>124</v>
      </c>
      <c r="C130">
        <v>2021</v>
      </c>
      <c r="D130" t="s">
        <v>2</v>
      </c>
      <c r="E130" t="s">
        <v>13</v>
      </c>
      <c r="F130" t="s">
        <v>36</v>
      </c>
      <c r="G130">
        <v>8760</v>
      </c>
      <c r="H130" t="s">
        <v>59</v>
      </c>
      <c r="I130">
        <v>10354</v>
      </c>
      <c r="J130" t="s">
        <v>28</v>
      </c>
      <c r="K130">
        <v>50</v>
      </c>
      <c r="L130" t="s">
        <v>28</v>
      </c>
      <c r="M130" t="str">
        <f>_xlfn.XLOOKUP(L130,Xlation!B:B,Xlation!D:D,"error",0)</f>
        <v>ESP</v>
      </c>
      <c r="N130" t="s">
        <v>64</v>
      </c>
      <c r="O130" t="str">
        <f>_xlfn.XLOOKUP(D130,Xlation!$B:$B,Xlation!$C:$C,"Error",0)</f>
        <v xml:space="preserve">Entry-level Junior </v>
      </c>
      <c r="P130" t="str">
        <f>_xlfn.XLOOKUP(E130,Xlation!$B:$B,Xlation!$C:$C,"Error",0)</f>
        <v xml:space="preserve">Part-time </v>
      </c>
      <c r="Q130" t="str">
        <f>_xlfn.XLOOKUP(L130,Xlation!$B:$B,Xlation!$C:$C,"Error",0)</f>
        <v>Spain</v>
      </c>
      <c r="R130" t="str">
        <f>_xlfn.XLOOKUP(J130,Xlation!$B:$B,Xlation!$C:$C,"Error",0)</f>
        <v>Spain</v>
      </c>
      <c r="S130" t="str">
        <f>_xlfn.XLOOKUP(N130,Xlation!$B:$B,Xlation!$C:$C,"Error",0)</f>
        <v>Medium_Between_50_and_250_Emp</v>
      </c>
      <c r="T130" t="str">
        <f>_xlfn.XLOOKUP(F130,Xlation!$B:$B,Xlation!$C:$C,"Error",0)</f>
        <v>Analysis</v>
      </c>
      <c r="U130" t="str">
        <f>_xlfn.XLOOKUP(K130,Xlation!$B:$B,Xlation!$C:$C,"Error",0)</f>
        <v>20-80%</v>
      </c>
      <c r="V130" t="str">
        <f>_xlfn.XLOOKUP(F130,Categories!B:B,Categories!C:C,"Not in dataset",0)</f>
        <v>Not ML</v>
      </c>
    </row>
    <row r="131" spans="2:22">
      <c r="B131" s="1">
        <v>125</v>
      </c>
      <c r="C131">
        <v>2021</v>
      </c>
      <c r="D131" t="s">
        <v>8</v>
      </c>
      <c r="E131" t="s">
        <v>10</v>
      </c>
      <c r="F131" t="s">
        <v>44</v>
      </c>
      <c r="G131">
        <v>151000</v>
      </c>
      <c r="H131" t="s">
        <v>61</v>
      </c>
      <c r="I131">
        <v>151000</v>
      </c>
      <c r="J131" t="s">
        <v>22</v>
      </c>
      <c r="K131">
        <v>100</v>
      </c>
      <c r="L131" t="s">
        <v>22</v>
      </c>
      <c r="M131" t="str">
        <f>_xlfn.XLOOKUP(L131,Xlation!B:B,Xlation!D:D,"error",0)</f>
        <v>USA</v>
      </c>
      <c r="N131" t="s">
        <v>60</v>
      </c>
      <c r="O131" t="str">
        <f>_xlfn.XLOOKUP(D131,Xlation!$B:$B,Xlation!$C:$C,"Error",0)</f>
        <v xml:space="preserve">Mid-level Intermediate </v>
      </c>
      <c r="P131" t="str">
        <f>_xlfn.XLOOKUP(E131,Xlation!$B:$B,Xlation!$C:$C,"Error",0)</f>
        <v xml:space="preserve">Full-time </v>
      </c>
      <c r="Q131" t="str">
        <f>_xlfn.XLOOKUP(L131,Xlation!$B:$B,Xlation!$C:$C,"Error",0)</f>
        <v>United States of America</v>
      </c>
      <c r="R131" t="str">
        <f>_xlfn.XLOOKUP(J131,Xlation!$B:$B,Xlation!$C:$C,"Error",0)</f>
        <v>United States of America</v>
      </c>
      <c r="S131" t="str">
        <f>_xlfn.XLOOKUP(N131,Xlation!$B:$B,Xlation!$C:$C,"Error",0)</f>
        <v>Large_Greater_than_250_Emp</v>
      </c>
      <c r="T131" t="str">
        <f>_xlfn.XLOOKUP(F131,Xlation!$B:$B,Xlation!$C:$C,"Error",0)</f>
        <v>Scientist</v>
      </c>
      <c r="U131" t="str">
        <f>_xlfn.XLOOKUP(K131,Xlation!$B:$B,Xlation!$C:$C,"Error",0)</f>
        <v>80-100%</v>
      </c>
      <c r="V131" t="str">
        <f>_xlfn.XLOOKUP(F131,Categories!B:B,Categories!C:C,"Not in dataset",0)</f>
        <v>Not ML</v>
      </c>
    </row>
    <row r="132" spans="2:22">
      <c r="B132" s="1">
        <v>126</v>
      </c>
      <c r="C132">
        <v>2021</v>
      </c>
      <c r="D132" t="s">
        <v>11</v>
      </c>
      <c r="E132" t="s">
        <v>10</v>
      </c>
      <c r="F132" t="s">
        <v>41</v>
      </c>
      <c r="G132">
        <v>120000</v>
      </c>
      <c r="H132" t="s">
        <v>61</v>
      </c>
      <c r="I132">
        <v>120000</v>
      </c>
      <c r="J132" t="s">
        <v>22</v>
      </c>
      <c r="K132">
        <v>50</v>
      </c>
      <c r="L132" t="s">
        <v>22</v>
      </c>
      <c r="M132" t="str">
        <f>_xlfn.XLOOKUP(L132,Xlation!B:B,Xlation!D:D,"error",0)</f>
        <v>USA</v>
      </c>
      <c r="N132" t="s">
        <v>62</v>
      </c>
      <c r="O132" t="str">
        <f>_xlfn.XLOOKUP(D132,Xlation!$B:$B,Xlation!$C:$C,"Error",0)</f>
        <v xml:space="preserve">Senior-level Expert </v>
      </c>
      <c r="P132" t="str">
        <f>_xlfn.XLOOKUP(E132,Xlation!$B:$B,Xlation!$C:$C,"Error",0)</f>
        <v xml:space="preserve">Full-time </v>
      </c>
      <c r="Q132" t="str">
        <f>_xlfn.XLOOKUP(L132,Xlation!$B:$B,Xlation!$C:$C,"Error",0)</f>
        <v>United States of America</v>
      </c>
      <c r="R132" t="str">
        <f>_xlfn.XLOOKUP(J132,Xlation!$B:$B,Xlation!$C:$C,"Error",0)</f>
        <v>United States of America</v>
      </c>
      <c r="S132" t="str">
        <f>_xlfn.XLOOKUP(N132,Xlation!$B:$B,Xlation!$C:$C,"Error",0)</f>
        <v>Small_Less_than_50_Emp</v>
      </c>
      <c r="T132" t="str">
        <f>_xlfn.XLOOKUP(F132,Xlation!$B:$B,Xlation!$C:$C,"Error",0)</f>
        <v>Scientist</v>
      </c>
      <c r="U132" t="str">
        <f>_xlfn.XLOOKUP(K132,Xlation!$B:$B,Xlation!$C:$C,"Error",0)</f>
        <v>20-80%</v>
      </c>
      <c r="V132" t="str">
        <f>_xlfn.XLOOKUP(F132,Categories!B:B,Categories!C:C,"Not in dataset",0)</f>
        <v>ML Professional</v>
      </c>
    </row>
    <row r="133" spans="2:22">
      <c r="B133" s="1">
        <v>127</v>
      </c>
      <c r="C133">
        <v>2021</v>
      </c>
      <c r="D133" t="s">
        <v>8</v>
      </c>
      <c r="E133" t="s">
        <v>10</v>
      </c>
      <c r="F133" t="s">
        <v>34</v>
      </c>
      <c r="G133">
        <v>700000</v>
      </c>
      <c r="H133" t="s">
        <v>73</v>
      </c>
      <c r="I133">
        <v>9466</v>
      </c>
      <c r="J133" t="s">
        <v>26</v>
      </c>
      <c r="K133">
        <v>0</v>
      </c>
      <c r="L133" t="s">
        <v>26</v>
      </c>
      <c r="M133" t="str">
        <f>_xlfn.XLOOKUP(L133,Xlation!B:B,Xlation!D:D,"error",0)</f>
        <v>IND</v>
      </c>
      <c r="N133" t="s">
        <v>62</v>
      </c>
      <c r="O133" t="str">
        <f>_xlfn.XLOOKUP(D133,Xlation!$B:$B,Xlation!$C:$C,"Error",0)</f>
        <v xml:space="preserve">Mid-level Intermediate </v>
      </c>
      <c r="P133" t="str">
        <f>_xlfn.XLOOKUP(E133,Xlation!$B:$B,Xlation!$C:$C,"Error",0)</f>
        <v xml:space="preserve">Full-time </v>
      </c>
      <c r="Q133" t="str">
        <f>_xlfn.XLOOKUP(L133,Xlation!$B:$B,Xlation!$C:$C,"Error",0)</f>
        <v>India</v>
      </c>
      <c r="R133" t="str">
        <f>_xlfn.XLOOKUP(J133,Xlation!$B:$B,Xlation!$C:$C,"Error",0)</f>
        <v>India</v>
      </c>
      <c r="S133" t="str">
        <f>_xlfn.XLOOKUP(N133,Xlation!$B:$B,Xlation!$C:$C,"Error",0)</f>
        <v>Small_Less_than_50_Emp</v>
      </c>
      <c r="T133" t="str">
        <f>_xlfn.XLOOKUP(F133,Xlation!$B:$B,Xlation!$C:$C,"Error",0)</f>
        <v>Scientist</v>
      </c>
      <c r="U133" t="str">
        <f>_xlfn.XLOOKUP(K133,Xlation!$B:$B,Xlation!$C:$C,"Error",0)</f>
        <v>0-20%</v>
      </c>
      <c r="V133" t="str">
        <f>_xlfn.XLOOKUP(F133,Categories!B:B,Categories!C:C,"Not in dataset",0)</f>
        <v>Not ML</v>
      </c>
    </row>
    <row r="134" spans="2:22">
      <c r="B134" s="1">
        <v>128</v>
      </c>
      <c r="C134">
        <v>2021</v>
      </c>
      <c r="D134" t="s">
        <v>2</v>
      </c>
      <c r="E134" t="s">
        <v>10</v>
      </c>
      <c r="F134" t="s">
        <v>37</v>
      </c>
      <c r="G134">
        <v>20000</v>
      </c>
      <c r="H134" t="s">
        <v>61</v>
      </c>
      <c r="I134">
        <v>20000</v>
      </c>
      <c r="J134" t="s">
        <v>26</v>
      </c>
      <c r="K134">
        <v>100</v>
      </c>
      <c r="L134" t="s">
        <v>26</v>
      </c>
      <c r="M134" t="str">
        <f>_xlfn.XLOOKUP(L134,Xlation!B:B,Xlation!D:D,"error",0)</f>
        <v>IND</v>
      </c>
      <c r="N134" t="s">
        <v>62</v>
      </c>
      <c r="O134" t="str">
        <f>_xlfn.XLOOKUP(D134,Xlation!$B:$B,Xlation!$C:$C,"Error",0)</f>
        <v xml:space="preserve">Entry-level Junior </v>
      </c>
      <c r="P134" t="str">
        <f>_xlfn.XLOOKUP(E134,Xlation!$B:$B,Xlation!$C:$C,"Error",0)</f>
        <v xml:space="preserve">Full-time </v>
      </c>
      <c r="Q134" t="str">
        <f>_xlfn.XLOOKUP(L134,Xlation!$B:$B,Xlation!$C:$C,"Error",0)</f>
        <v>India</v>
      </c>
      <c r="R134" t="str">
        <f>_xlfn.XLOOKUP(J134,Xlation!$B:$B,Xlation!$C:$C,"Error",0)</f>
        <v>India</v>
      </c>
      <c r="S134" t="str">
        <f>_xlfn.XLOOKUP(N134,Xlation!$B:$B,Xlation!$C:$C,"Error",0)</f>
        <v>Small_Less_than_50_Emp</v>
      </c>
      <c r="T134" t="str">
        <f>_xlfn.XLOOKUP(F134,Xlation!$B:$B,Xlation!$C:$C,"Error",0)</f>
        <v>Engineer</v>
      </c>
      <c r="U134" t="str">
        <f>_xlfn.XLOOKUP(K134,Xlation!$B:$B,Xlation!$C:$C,"Error",0)</f>
        <v>80-100%</v>
      </c>
      <c r="V134" t="str">
        <f>_xlfn.XLOOKUP(F134,Categories!B:B,Categories!C:C,"Not in dataset",0)</f>
        <v>ML Professional</v>
      </c>
    </row>
    <row r="135" spans="2:22">
      <c r="B135" s="1">
        <v>129</v>
      </c>
      <c r="C135">
        <v>2021</v>
      </c>
      <c r="D135" t="s">
        <v>11</v>
      </c>
      <c r="E135" t="s">
        <v>10</v>
      </c>
      <c r="F135" t="s">
        <v>67</v>
      </c>
      <c r="G135">
        <v>3000000</v>
      </c>
      <c r="H135" t="s">
        <v>73</v>
      </c>
      <c r="I135">
        <v>40570</v>
      </c>
      <c r="J135" t="s">
        <v>26</v>
      </c>
      <c r="K135">
        <v>50</v>
      </c>
      <c r="L135" t="s">
        <v>26</v>
      </c>
      <c r="M135" t="str">
        <f>_xlfn.XLOOKUP(L135,Xlation!B:B,Xlation!D:D,"error",0)</f>
        <v>IND</v>
      </c>
      <c r="N135" t="s">
        <v>60</v>
      </c>
      <c r="O135" t="str">
        <f>_xlfn.XLOOKUP(D135,Xlation!$B:$B,Xlation!$C:$C,"Error",0)</f>
        <v xml:space="preserve">Senior-level Expert </v>
      </c>
      <c r="P135" t="str">
        <f>_xlfn.XLOOKUP(E135,Xlation!$B:$B,Xlation!$C:$C,"Error",0)</f>
        <v xml:space="preserve">Full-time </v>
      </c>
      <c r="Q135" t="str">
        <f>_xlfn.XLOOKUP(L135,Xlation!$B:$B,Xlation!$C:$C,"Error",0)</f>
        <v>India</v>
      </c>
      <c r="R135" t="str">
        <f>_xlfn.XLOOKUP(J135,Xlation!$B:$B,Xlation!$C:$C,"Error",0)</f>
        <v>India</v>
      </c>
      <c r="S135" t="str">
        <f>_xlfn.XLOOKUP(N135,Xlation!$B:$B,Xlation!$C:$C,"Error",0)</f>
        <v>Large_Greater_than_250_Emp</v>
      </c>
      <c r="T135" t="str">
        <f>_xlfn.XLOOKUP(F135,Xlation!$B:$B,Xlation!$C:$C,"Error",0)</f>
        <v>Scientist</v>
      </c>
      <c r="U135" t="str">
        <f>_xlfn.XLOOKUP(K135,Xlation!$B:$B,Xlation!$C:$C,"Error",0)</f>
        <v>20-80%</v>
      </c>
      <c r="V135" t="str">
        <f>_xlfn.XLOOKUP(F135,Categories!B:B,Categories!C:C,"Not in dataset",0)</f>
        <v>Not ML</v>
      </c>
    </row>
    <row r="136" spans="2:22">
      <c r="B136" s="1">
        <v>130</v>
      </c>
      <c r="C136">
        <v>2021</v>
      </c>
      <c r="D136" t="s">
        <v>2</v>
      </c>
      <c r="E136" t="s">
        <v>10</v>
      </c>
      <c r="F136" t="s">
        <v>114</v>
      </c>
      <c r="G136">
        <v>100000</v>
      </c>
      <c r="H136" t="s">
        <v>61</v>
      </c>
      <c r="I136">
        <v>100000</v>
      </c>
      <c r="J136" t="s">
        <v>115</v>
      </c>
      <c r="K136">
        <v>50</v>
      </c>
      <c r="L136" t="s">
        <v>115</v>
      </c>
      <c r="M136" t="str">
        <f>_xlfn.XLOOKUP(L136,Xlation!B:B,Xlation!D:D,"error",0)</f>
        <v>IRQ</v>
      </c>
      <c r="N136" t="s">
        <v>62</v>
      </c>
      <c r="O136" t="str">
        <f>_xlfn.XLOOKUP(D136,Xlation!$B:$B,Xlation!$C:$C,"Error",0)</f>
        <v xml:space="preserve">Entry-level Junior </v>
      </c>
      <c r="P136" t="str">
        <f>_xlfn.XLOOKUP(E136,Xlation!$B:$B,Xlation!$C:$C,"Error",0)</f>
        <v xml:space="preserve">Full-time </v>
      </c>
      <c r="Q136" t="str">
        <f>_xlfn.XLOOKUP(L136,Xlation!$B:$B,Xlation!$C:$C,"Error",0)</f>
        <v>Iraq</v>
      </c>
      <c r="R136" t="str">
        <f>_xlfn.XLOOKUP(J136,Xlation!$B:$B,Xlation!$C:$C,"Error",0)</f>
        <v>Iraq</v>
      </c>
      <c r="S136" t="str">
        <f>_xlfn.XLOOKUP(N136,Xlation!$B:$B,Xlation!$C:$C,"Error",0)</f>
        <v>Small_Less_than_50_Emp</v>
      </c>
      <c r="T136" t="str">
        <f>_xlfn.XLOOKUP(F136,Xlation!$B:$B,Xlation!$C:$C,"Error",0)</f>
        <v>Other</v>
      </c>
      <c r="U136" t="str">
        <f>_xlfn.XLOOKUP(K136,Xlation!$B:$B,Xlation!$C:$C,"Error",0)</f>
        <v>20-80%</v>
      </c>
      <c r="V136" t="str">
        <f>_xlfn.XLOOKUP(F136,Categories!B:B,Categories!C:C,"Not in dataset",0)</f>
        <v>ML Professional</v>
      </c>
    </row>
    <row r="137" spans="2:22">
      <c r="B137" s="1">
        <v>131</v>
      </c>
      <c r="C137">
        <v>2021</v>
      </c>
      <c r="D137" t="s">
        <v>2</v>
      </c>
      <c r="E137" t="s">
        <v>10</v>
      </c>
      <c r="F137" t="s">
        <v>34</v>
      </c>
      <c r="G137">
        <v>42000</v>
      </c>
      <c r="H137" t="s">
        <v>59</v>
      </c>
      <c r="I137">
        <v>49646</v>
      </c>
      <c r="J137" t="s">
        <v>27</v>
      </c>
      <c r="K137">
        <v>50</v>
      </c>
      <c r="L137" t="s">
        <v>27</v>
      </c>
      <c r="M137" t="str">
        <f>_xlfn.XLOOKUP(L137,Xlation!B:B,Xlation!D:D,"error",0)</f>
        <v>FRA</v>
      </c>
      <c r="N137" t="s">
        <v>64</v>
      </c>
      <c r="O137" t="str">
        <f>_xlfn.XLOOKUP(D137,Xlation!$B:$B,Xlation!$C:$C,"Error",0)</f>
        <v xml:space="preserve">Entry-level Junior </v>
      </c>
      <c r="P137" t="str">
        <f>_xlfn.XLOOKUP(E137,Xlation!$B:$B,Xlation!$C:$C,"Error",0)</f>
        <v xml:space="preserve">Full-time </v>
      </c>
      <c r="Q137" t="str">
        <f>_xlfn.XLOOKUP(L137,Xlation!$B:$B,Xlation!$C:$C,"Error",0)</f>
        <v>France</v>
      </c>
      <c r="R137" t="str">
        <f>_xlfn.XLOOKUP(J137,Xlation!$B:$B,Xlation!$C:$C,"Error",0)</f>
        <v>France</v>
      </c>
      <c r="S137" t="str">
        <f>_xlfn.XLOOKUP(N137,Xlation!$B:$B,Xlation!$C:$C,"Error",0)</f>
        <v>Medium_Between_50_and_250_Emp</v>
      </c>
      <c r="T137" t="str">
        <f>_xlfn.XLOOKUP(F137,Xlation!$B:$B,Xlation!$C:$C,"Error",0)</f>
        <v>Scientist</v>
      </c>
      <c r="U137" t="str">
        <f>_xlfn.XLOOKUP(K137,Xlation!$B:$B,Xlation!$C:$C,"Error",0)</f>
        <v>20-80%</v>
      </c>
      <c r="V137" t="str">
        <f>_xlfn.XLOOKUP(F137,Categories!B:B,Categories!C:C,"Not in dataset",0)</f>
        <v>Not ML</v>
      </c>
    </row>
    <row r="138" spans="2:22">
      <c r="B138" s="1">
        <v>132</v>
      </c>
      <c r="C138">
        <v>2021</v>
      </c>
      <c r="D138" t="s">
        <v>8</v>
      </c>
      <c r="E138" t="s">
        <v>10</v>
      </c>
      <c r="F138" t="s">
        <v>116</v>
      </c>
      <c r="G138">
        <v>38400</v>
      </c>
      <c r="H138" t="s">
        <v>61</v>
      </c>
      <c r="I138">
        <v>38400</v>
      </c>
      <c r="J138" t="s">
        <v>117</v>
      </c>
      <c r="K138">
        <v>100</v>
      </c>
      <c r="L138" t="s">
        <v>22</v>
      </c>
      <c r="M138" t="str">
        <f>_xlfn.XLOOKUP(L138,Xlation!B:B,Xlation!D:D,"error",0)</f>
        <v>USA</v>
      </c>
      <c r="N138" t="s">
        <v>64</v>
      </c>
      <c r="O138" t="str">
        <f>_xlfn.XLOOKUP(D138,Xlation!$B:$B,Xlation!$C:$C,"Error",0)</f>
        <v xml:space="preserve">Mid-level Intermediate </v>
      </c>
      <c r="P138" t="str">
        <f>_xlfn.XLOOKUP(E138,Xlation!$B:$B,Xlation!$C:$C,"Error",0)</f>
        <v xml:space="preserve">Full-time </v>
      </c>
      <c r="Q138" t="str">
        <f>_xlfn.XLOOKUP(L138,Xlation!$B:$B,Xlation!$C:$C,"Error",0)</f>
        <v>United States of America</v>
      </c>
      <c r="R138" t="str">
        <f>_xlfn.XLOOKUP(J138,Xlation!$B:$B,Xlation!$C:$C,"Error",0)</f>
        <v>Viet Nam</v>
      </c>
      <c r="S138" t="str">
        <f>_xlfn.XLOOKUP(N138,Xlation!$B:$B,Xlation!$C:$C,"Error",0)</f>
        <v>Medium_Between_50_and_250_Emp</v>
      </c>
      <c r="T138" t="str">
        <f>_xlfn.XLOOKUP(F138,Xlation!$B:$B,Xlation!$C:$C,"Error",0)</f>
        <v>Scientist</v>
      </c>
      <c r="U138" t="str">
        <f>_xlfn.XLOOKUP(K138,Xlation!$B:$B,Xlation!$C:$C,"Error",0)</f>
        <v>80-100%</v>
      </c>
      <c r="V138" t="str">
        <f>_xlfn.XLOOKUP(F138,Categories!B:B,Categories!C:C,"Not in dataset",0)</f>
        <v>ML Professional</v>
      </c>
    </row>
    <row r="139" spans="2:22">
      <c r="B139" s="1">
        <v>133</v>
      </c>
      <c r="C139">
        <v>2021</v>
      </c>
      <c r="D139" t="s">
        <v>11</v>
      </c>
      <c r="E139" t="s">
        <v>10</v>
      </c>
      <c r="F139" t="s">
        <v>92</v>
      </c>
      <c r="G139">
        <v>24000</v>
      </c>
      <c r="H139" t="s">
        <v>61</v>
      </c>
      <c r="I139">
        <v>24000</v>
      </c>
      <c r="J139" t="s">
        <v>107</v>
      </c>
      <c r="K139">
        <v>100</v>
      </c>
      <c r="L139" t="s">
        <v>107</v>
      </c>
      <c r="M139" t="str">
        <f>_xlfn.XLOOKUP(L139,Xlation!B:B,Xlation!D:D,"error",0)</f>
        <v>BRA</v>
      </c>
      <c r="N139" t="s">
        <v>64</v>
      </c>
      <c r="O139" t="str">
        <f>_xlfn.XLOOKUP(D139,Xlation!$B:$B,Xlation!$C:$C,"Error",0)</f>
        <v xml:space="preserve">Senior-level Expert </v>
      </c>
      <c r="P139" t="str">
        <f>_xlfn.XLOOKUP(E139,Xlation!$B:$B,Xlation!$C:$C,"Error",0)</f>
        <v xml:space="preserve">Full-time </v>
      </c>
      <c r="Q139" t="str">
        <f>_xlfn.XLOOKUP(L139,Xlation!$B:$B,Xlation!$C:$C,"Error",0)</f>
        <v>Brazil</v>
      </c>
      <c r="R139" t="str">
        <f>_xlfn.XLOOKUP(J139,Xlation!$B:$B,Xlation!$C:$C,"Error",0)</f>
        <v>Brazil</v>
      </c>
      <c r="S139" t="str">
        <f>_xlfn.XLOOKUP(N139,Xlation!$B:$B,Xlation!$C:$C,"Error",0)</f>
        <v>Medium_Between_50_and_250_Emp</v>
      </c>
      <c r="T139" t="str">
        <f>_xlfn.XLOOKUP(F139,Xlation!$B:$B,Xlation!$C:$C,"Error",0)</f>
        <v>Engineer</v>
      </c>
      <c r="U139" t="str">
        <f>_xlfn.XLOOKUP(K139,Xlation!$B:$B,Xlation!$C:$C,"Error",0)</f>
        <v>80-100%</v>
      </c>
      <c r="V139" t="str">
        <f>_xlfn.XLOOKUP(F139,Categories!B:B,Categories!C:C,"Not in dataset",0)</f>
        <v>Not ML</v>
      </c>
    </row>
    <row r="140" spans="2:22">
      <c r="B140" s="1">
        <v>134</v>
      </c>
      <c r="C140">
        <v>2021</v>
      </c>
      <c r="D140" t="s">
        <v>2</v>
      </c>
      <c r="E140" t="s">
        <v>10</v>
      </c>
      <c r="F140" t="s">
        <v>34</v>
      </c>
      <c r="G140">
        <v>100000</v>
      </c>
      <c r="H140" t="s">
        <v>61</v>
      </c>
      <c r="I140">
        <v>100000</v>
      </c>
      <c r="J140" t="s">
        <v>22</v>
      </c>
      <c r="K140">
        <v>0</v>
      </c>
      <c r="L140" t="s">
        <v>22</v>
      </c>
      <c r="M140" t="str">
        <f>_xlfn.XLOOKUP(L140,Xlation!B:B,Xlation!D:D,"error",0)</f>
        <v>USA</v>
      </c>
      <c r="N140" t="s">
        <v>62</v>
      </c>
      <c r="O140" t="str">
        <f>_xlfn.XLOOKUP(D140,Xlation!$B:$B,Xlation!$C:$C,"Error",0)</f>
        <v xml:space="preserve">Entry-level Junior </v>
      </c>
      <c r="P140" t="str">
        <f>_xlfn.XLOOKUP(E140,Xlation!$B:$B,Xlation!$C:$C,"Error",0)</f>
        <v xml:space="preserve">Full-time </v>
      </c>
      <c r="Q140" t="str">
        <f>_xlfn.XLOOKUP(L140,Xlation!$B:$B,Xlation!$C:$C,"Error",0)</f>
        <v>United States of America</v>
      </c>
      <c r="R140" t="str">
        <f>_xlfn.XLOOKUP(J140,Xlation!$B:$B,Xlation!$C:$C,"Error",0)</f>
        <v>United States of America</v>
      </c>
      <c r="S140" t="str">
        <f>_xlfn.XLOOKUP(N140,Xlation!$B:$B,Xlation!$C:$C,"Error",0)</f>
        <v>Small_Less_than_50_Emp</v>
      </c>
      <c r="T140" t="str">
        <f>_xlfn.XLOOKUP(F140,Xlation!$B:$B,Xlation!$C:$C,"Error",0)</f>
        <v>Scientist</v>
      </c>
      <c r="U140" t="str">
        <f>_xlfn.XLOOKUP(K140,Xlation!$B:$B,Xlation!$C:$C,"Error",0)</f>
        <v>0-20%</v>
      </c>
      <c r="V140" t="str">
        <f>_xlfn.XLOOKUP(F140,Categories!B:B,Categories!C:C,"Not in dataset",0)</f>
        <v>Not ML</v>
      </c>
    </row>
    <row r="141" spans="2:22">
      <c r="B141" s="1">
        <v>135</v>
      </c>
      <c r="C141">
        <v>2021</v>
      </c>
      <c r="D141" t="s">
        <v>8</v>
      </c>
      <c r="E141" t="s">
        <v>10</v>
      </c>
      <c r="F141" t="s">
        <v>36</v>
      </c>
      <c r="G141">
        <v>90000</v>
      </c>
      <c r="H141" t="s">
        <v>61</v>
      </c>
      <c r="I141">
        <v>90000</v>
      </c>
      <c r="J141" t="s">
        <v>22</v>
      </c>
      <c r="K141">
        <v>100</v>
      </c>
      <c r="L141" t="s">
        <v>22</v>
      </c>
      <c r="M141" t="str">
        <f>_xlfn.XLOOKUP(L141,Xlation!B:B,Xlation!D:D,"error",0)</f>
        <v>USA</v>
      </c>
      <c r="N141" t="s">
        <v>64</v>
      </c>
      <c r="O141" t="str">
        <f>_xlfn.XLOOKUP(D141,Xlation!$B:$B,Xlation!$C:$C,"Error",0)</f>
        <v xml:space="preserve">Mid-level Intermediate </v>
      </c>
      <c r="P141" t="str">
        <f>_xlfn.XLOOKUP(E141,Xlation!$B:$B,Xlation!$C:$C,"Error",0)</f>
        <v xml:space="preserve">Full-time </v>
      </c>
      <c r="Q141" t="str">
        <f>_xlfn.XLOOKUP(L141,Xlation!$B:$B,Xlation!$C:$C,"Error",0)</f>
        <v>United States of America</v>
      </c>
      <c r="R141" t="str">
        <f>_xlfn.XLOOKUP(J141,Xlation!$B:$B,Xlation!$C:$C,"Error",0)</f>
        <v>United States of America</v>
      </c>
      <c r="S141" t="str">
        <f>_xlfn.XLOOKUP(N141,Xlation!$B:$B,Xlation!$C:$C,"Error",0)</f>
        <v>Medium_Between_50_and_250_Emp</v>
      </c>
      <c r="T141" t="str">
        <f>_xlfn.XLOOKUP(F141,Xlation!$B:$B,Xlation!$C:$C,"Error",0)</f>
        <v>Analysis</v>
      </c>
      <c r="U141" t="str">
        <f>_xlfn.XLOOKUP(K141,Xlation!$B:$B,Xlation!$C:$C,"Error",0)</f>
        <v>80-100%</v>
      </c>
      <c r="V141" t="str">
        <f>_xlfn.XLOOKUP(F141,Categories!B:B,Categories!C:C,"Not in dataset",0)</f>
        <v>Not ML</v>
      </c>
    </row>
    <row r="142" spans="2:22">
      <c r="B142" s="1">
        <v>136</v>
      </c>
      <c r="C142">
        <v>2021</v>
      </c>
      <c r="D142" t="s">
        <v>8</v>
      </c>
      <c r="E142" t="s">
        <v>10</v>
      </c>
      <c r="F142" t="s">
        <v>89</v>
      </c>
      <c r="G142">
        <v>7000000</v>
      </c>
      <c r="H142" t="s">
        <v>76</v>
      </c>
      <c r="I142">
        <v>63711</v>
      </c>
      <c r="J142" t="s">
        <v>30</v>
      </c>
      <c r="K142">
        <v>50</v>
      </c>
      <c r="L142" t="s">
        <v>30</v>
      </c>
      <c r="M142" t="str">
        <f>_xlfn.XLOOKUP(L142,Xlation!B:B,Xlation!D:D,"error",0)</f>
        <v>JPN</v>
      </c>
      <c r="N142" t="s">
        <v>62</v>
      </c>
      <c r="O142" t="str">
        <f>_xlfn.XLOOKUP(D142,Xlation!$B:$B,Xlation!$C:$C,"Error",0)</f>
        <v xml:space="preserve">Mid-level Intermediate </v>
      </c>
      <c r="P142" t="str">
        <f>_xlfn.XLOOKUP(E142,Xlation!$B:$B,Xlation!$C:$C,"Error",0)</f>
        <v xml:space="preserve">Full-time </v>
      </c>
      <c r="Q142" t="str">
        <f>_xlfn.XLOOKUP(L142,Xlation!$B:$B,Xlation!$C:$C,"Error",0)</f>
        <v>Japan</v>
      </c>
      <c r="R142" t="str">
        <f>_xlfn.XLOOKUP(J142,Xlation!$B:$B,Xlation!$C:$C,"Error",0)</f>
        <v>Japan</v>
      </c>
      <c r="S142" t="str">
        <f>_xlfn.XLOOKUP(N142,Xlation!$B:$B,Xlation!$C:$C,"Error",0)</f>
        <v>Small_Less_than_50_Emp</v>
      </c>
      <c r="T142" t="str">
        <f>_xlfn.XLOOKUP(F142,Xlation!$B:$B,Xlation!$C:$C,"Error",0)</f>
        <v>Engineer</v>
      </c>
      <c r="U142" t="str">
        <f>_xlfn.XLOOKUP(K142,Xlation!$B:$B,Xlation!$C:$C,"Error",0)</f>
        <v>20-80%</v>
      </c>
      <c r="V142" t="str">
        <f>_xlfn.XLOOKUP(F142,Categories!B:B,Categories!C:C,"Not in dataset",0)</f>
        <v>Not ML</v>
      </c>
    </row>
    <row r="143" spans="2:22">
      <c r="B143" s="1">
        <v>137</v>
      </c>
      <c r="C143">
        <v>2021</v>
      </c>
      <c r="D143" t="s">
        <v>8</v>
      </c>
      <c r="E143" t="s">
        <v>10</v>
      </c>
      <c r="F143" t="s">
        <v>89</v>
      </c>
      <c r="G143">
        <v>8500000</v>
      </c>
      <c r="H143" t="s">
        <v>76</v>
      </c>
      <c r="I143">
        <v>77364</v>
      </c>
      <c r="J143" t="s">
        <v>30</v>
      </c>
      <c r="K143">
        <v>50</v>
      </c>
      <c r="L143" t="s">
        <v>30</v>
      </c>
      <c r="M143" t="str">
        <f>_xlfn.XLOOKUP(L143,Xlation!B:B,Xlation!D:D,"error",0)</f>
        <v>JPN</v>
      </c>
      <c r="N143" t="s">
        <v>62</v>
      </c>
      <c r="O143" t="str">
        <f>_xlfn.XLOOKUP(D143,Xlation!$B:$B,Xlation!$C:$C,"Error",0)</f>
        <v xml:space="preserve">Mid-level Intermediate </v>
      </c>
      <c r="P143" t="str">
        <f>_xlfn.XLOOKUP(E143,Xlation!$B:$B,Xlation!$C:$C,"Error",0)</f>
        <v xml:space="preserve">Full-time </v>
      </c>
      <c r="Q143" t="str">
        <f>_xlfn.XLOOKUP(L143,Xlation!$B:$B,Xlation!$C:$C,"Error",0)</f>
        <v>Japan</v>
      </c>
      <c r="R143" t="str">
        <f>_xlfn.XLOOKUP(J143,Xlation!$B:$B,Xlation!$C:$C,"Error",0)</f>
        <v>Japan</v>
      </c>
      <c r="S143" t="str">
        <f>_xlfn.XLOOKUP(N143,Xlation!$B:$B,Xlation!$C:$C,"Error",0)</f>
        <v>Small_Less_than_50_Emp</v>
      </c>
      <c r="T143" t="str">
        <f>_xlfn.XLOOKUP(F143,Xlation!$B:$B,Xlation!$C:$C,"Error",0)</f>
        <v>Engineer</v>
      </c>
      <c r="U143" t="str">
        <f>_xlfn.XLOOKUP(K143,Xlation!$B:$B,Xlation!$C:$C,"Error",0)</f>
        <v>20-80%</v>
      </c>
      <c r="V143" t="str">
        <f>_xlfn.XLOOKUP(F143,Categories!B:B,Categories!C:C,"Not in dataset",0)</f>
        <v>Not ML</v>
      </c>
    </row>
    <row r="144" spans="2:22">
      <c r="B144" s="1">
        <v>138</v>
      </c>
      <c r="C144">
        <v>2021</v>
      </c>
      <c r="D144" t="s">
        <v>11</v>
      </c>
      <c r="E144" t="s">
        <v>10</v>
      </c>
      <c r="F144" t="s">
        <v>44</v>
      </c>
      <c r="G144">
        <v>220000</v>
      </c>
      <c r="H144" t="s">
        <v>61</v>
      </c>
      <c r="I144">
        <v>220000</v>
      </c>
      <c r="J144" t="s">
        <v>22</v>
      </c>
      <c r="K144">
        <v>0</v>
      </c>
      <c r="L144" t="s">
        <v>22</v>
      </c>
      <c r="M144" t="str">
        <f>_xlfn.XLOOKUP(L144,Xlation!B:B,Xlation!D:D,"error",0)</f>
        <v>USA</v>
      </c>
      <c r="N144" t="s">
        <v>60</v>
      </c>
      <c r="O144" t="str">
        <f>_xlfn.XLOOKUP(D144,Xlation!$B:$B,Xlation!$C:$C,"Error",0)</f>
        <v xml:space="preserve">Senior-level Expert </v>
      </c>
      <c r="P144" t="str">
        <f>_xlfn.XLOOKUP(E144,Xlation!$B:$B,Xlation!$C:$C,"Error",0)</f>
        <v xml:space="preserve">Full-time </v>
      </c>
      <c r="Q144" t="str">
        <f>_xlfn.XLOOKUP(L144,Xlation!$B:$B,Xlation!$C:$C,"Error",0)</f>
        <v>United States of America</v>
      </c>
      <c r="R144" t="str">
        <f>_xlfn.XLOOKUP(J144,Xlation!$B:$B,Xlation!$C:$C,"Error",0)</f>
        <v>United States of America</v>
      </c>
      <c r="S144" t="str">
        <f>_xlfn.XLOOKUP(N144,Xlation!$B:$B,Xlation!$C:$C,"Error",0)</f>
        <v>Large_Greater_than_250_Emp</v>
      </c>
      <c r="T144" t="str">
        <f>_xlfn.XLOOKUP(F144,Xlation!$B:$B,Xlation!$C:$C,"Error",0)</f>
        <v>Scientist</v>
      </c>
      <c r="U144" t="str">
        <f>_xlfn.XLOOKUP(K144,Xlation!$B:$B,Xlation!$C:$C,"Error",0)</f>
        <v>0-20%</v>
      </c>
      <c r="V144" t="str">
        <f>_xlfn.XLOOKUP(F144,Categories!B:B,Categories!C:C,"Not in dataset",0)</f>
        <v>Not ML</v>
      </c>
    </row>
    <row r="145" spans="2:22">
      <c r="B145" s="1">
        <v>139</v>
      </c>
      <c r="C145">
        <v>2021</v>
      </c>
      <c r="D145" t="s">
        <v>2</v>
      </c>
      <c r="E145" t="s">
        <v>10</v>
      </c>
      <c r="F145" t="s">
        <v>34</v>
      </c>
      <c r="G145">
        <v>80000</v>
      </c>
      <c r="H145" t="s">
        <v>61</v>
      </c>
      <c r="I145">
        <v>80000</v>
      </c>
      <c r="J145" t="s">
        <v>22</v>
      </c>
      <c r="K145">
        <v>100</v>
      </c>
      <c r="L145" t="s">
        <v>22</v>
      </c>
      <c r="M145" t="str">
        <f>_xlfn.XLOOKUP(L145,Xlation!B:B,Xlation!D:D,"error",0)</f>
        <v>USA</v>
      </c>
      <c r="N145" t="s">
        <v>64</v>
      </c>
      <c r="O145" t="str">
        <f>_xlfn.XLOOKUP(D145,Xlation!$B:$B,Xlation!$C:$C,"Error",0)</f>
        <v xml:space="preserve">Entry-level Junior </v>
      </c>
      <c r="P145" t="str">
        <f>_xlfn.XLOOKUP(E145,Xlation!$B:$B,Xlation!$C:$C,"Error",0)</f>
        <v xml:space="preserve">Full-time </v>
      </c>
      <c r="Q145" t="str">
        <f>_xlfn.XLOOKUP(L145,Xlation!$B:$B,Xlation!$C:$C,"Error",0)</f>
        <v>United States of America</v>
      </c>
      <c r="R145" t="str">
        <f>_xlfn.XLOOKUP(J145,Xlation!$B:$B,Xlation!$C:$C,"Error",0)</f>
        <v>United States of America</v>
      </c>
      <c r="S145" t="str">
        <f>_xlfn.XLOOKUP(N145,Xlation!$B:$B,Xlation!$C:$C,"Error",0)</f>
        <v>Medium_Between_50_and_250_Emp</v>
      </c>
      <c r="T145" t="str">
        <f>_xlfn.XLOOKUP(F145,Xlation!$B:$B,Xlation!$C:$C,"Error",0)</f>
        <v>Scientist</v>
      </c>
      <c r="U145" t="str">
        <f>_xlfn.XLOOKUP(K145,Xlation!$B:$B,Xlation!$C:$C,"Error",0)</f>
        <v>80-100%</v>
      </c>
      <c r="V145" t="str">
        <f>_xlfn.XLOOKUP(F145,Categories!B:B,Categories!C:C,"Not in dataset",0)</f>
        <v>Not ML</v>
      </c>
    </row>
    <row r="146" spans="2:22">
      <c r="B146" s="1">
        <v>140</v>
      </c>
      <c r="C146">
        <v>2021</v>
      </c>
      <c r="D146" t="s">
        <v>8</v>
      </c>
      <c r="E146" t="s">
        <v>10</v>
      </c>
      <c r="F146" t="s">
        <v>36</v>
      </c>
      <c r="G146">
        <v>135000</v>
      </c>
      <c r="H146" t="s">
        <v>61</v>
      </c>
      <c r="I146">
        <v>135000</v>
      </c>
      <c r="J146" t="s">
        <v>22</v>
      </c>
      <c r="K146">
        <v>100</v>
      </c>
      <c r="L146" t="s">
        <v>22</v>
      </c>
      <c r="M146" t="str">
        <f>_xlfn.XLOOKUP(L146,Xlation!B:B,Xlation!D:D,"error",0)</f>
        <v>USA</v>
      </c>
      <c r="N146" t="s">
        <v>60</v>
      </c>
      <c r="O146" t="str">
        <f>_xlfn.XLOOKUP(D146,Xlation!$B:$B,Xlation!$C:$C,"Error",0)</f>
        <v xml:space="preserve">Mid-level Intermediate </v>
      </c>
      <c r="P146" t="str">
        <f>_xlfn.XLOOKUP(E146,Xlation!$B:$B,Xlation!$C:$C,"Error",0)</f>
        <v xml:space="preserve">Full-time </v>
      </c>
      <c r="Q146" t="str">
        <f>_xlfn.XLOOKUP(L146,Xlation!$B:$B,Xlation!$C:$C,"Error",0)</f>
        <v>United States of America</v>
      </c>
      <c r="R146" t="str">
        <f>_xlfn.XLOOKUP(J146,Xlation!$B:$B,Xlation!$C:$C,"Error",0)</f>
        <v>United States of America</v>
      </c>
      <c r="S146" t="str">
        <f>_xlfn.XLOOKUP(N146,Xlation!$B:$B,Xlation!$C:$C,"Error",0)</f>
        <v>Large_Greater_than_250_Emp</v>
      </c>
      <c r="T146" t="str">
        <f>_xlfn.XLOOKUP(F146,Xlation!$B:$B,Xlation!$C:$C,"Error",0)</f>
        <v>Analysis</v>
      </c>
      <c r="U146" t="str">
        <f>_xlfn.XLOOKUP(K146,Xlation!$B:$B,Xlation!$C:$C,"Error",0)</f>
        <v>80-100%</v>
      </c>
      <c r="V146" t="str">
        <f>_xlfn.XLOOKUP(F146,Categories!B:B,Categories!C:C,"Not in dataset",0)</f>
        <v>Not ML</v>
      </c>
    </row>
    <row r="147" spans="2:22">
      <c r="B147" s="1">
        <v>141</v>
      </c>
      <c r="C147">
        <v>2021</v>
      </c>
      <c r="D147" t="s">
        <v>11</v>
      </c>
      <c r="E147" t="s">
        <v>10</v>
      </c>
      <c r="F147" t="s">
        <v>39</v>
      </c>
      <c r="G147">
        <v>240000</v>
      </c>
      <c r="H147" t="s">
        <v>61</v>
      </c>
      <c r="I147">
        <v>240000</v>
      </c>
      <c r="J147" t="s">
        <v>22</v>
      </c>
      <c r="K147">
        <v>0</v>
      </c>
      <c r="L147" t="s">
        <v>22</v>
      </c>
      <c r="M147" t="str">
        <f>_xlfn.XLOOKUP(L147,Xlation!B:B,Xlation!D:D,"error",0)</f>
        <v>USA</v>
      </c>
      <c r="N147" t="s">
        <v>60</v>
      </c>
      <c r="O147" t="str">
        <f>_xlfn.XLOOKUP(D147,Xlation!$B:$B,Xlation!$C:$C,"Error",0)</f>
        <v xml:space="preserve">Senior-level Expert </v>
      </c>
      <c r="P147" t="str">
        <f>_xlfn.XLOOKUP(E147,Xlation!$B:$B,Xlation!$C:$C,"Error",0)</f>
        <v xml:space="preserve">Full-time </v>
      </c>
      <c r="Q147" t="str">
        <f>_xlfn.XLOOKUP(L147,Xlation!$B:$B,Xlation!$C:$C,"Error",0)</f>
        <v>United States of America</v>
      </c>
      <c r="R147" t="str">
        <f>_xlfn.XLOOKUP(J147,Xlation!$B:$B,Xlation!$C:$C,"Error",0)</f>
        <v>United States of America</v>
      </c>
      <c r="S147" t="str">
        <f>_xlfn.XLOOKUP(N147,Xlation!$B:$B,Xlation!$C:$C,"Error",0)</f>
        <v>Large_Greater_than_250_Emp</v>
      </c>
      <c r="T147" t="str">
        <f>_xlfn.XLOOKUP(F147,Xlation!$B:$B,Xlation!$C:$C,"Error",0)</f>
        <v>Scientist</v>
      </c>
      <c r="U147" t="str">
        <f>_xlfn.XLOOKUP(K147,Xlation!$B:$B,Xlation!$C:$C,"Error",0)</f>
        <v>0-20%</v>
      </c>
      <c r="V147" t="str">
        <f>_xlfn.XLOOKUP(F147,Categories!B:B,Categories!C:C,"Not in dataset",0)</f>
        <v>Not ML</v>
      </c>
    </row>
    <row r="148" spans="2:22">
      <c r="B148" s="1">
        <v>142</v>
      </c>
      <c r="C148">
        <v>2021</v>
      </c>
      <c r="D148" t="s">
        <v>11</v>
      </c>
      <c r="E148" t="s">
        <v>10</v>
      </c>
      <c r="F148" t="s">
        <v>85</v>
      </c>
      <c r="G148">
        <v>150000</v>
      </c>
      <c r="H148" t="s">
        <v>61</v>
      </c>
      <c r="I148">
        <v>150000</v>
      </c>
      <c r="J148" t="s">
        <v>22</v>
      </c>
      <c r="K148">
        <v>0</v>
      </c>
      <c r="L148" t="s">
        <v>22</v>
      </c>
      <c r="M148" t="str">
        <f>_xlfn.XLOOKUP(L148,Xlation!B:B,Xlation!D:D,"error",0)</f>
        <v>USA</v>
      </c>
      <c r="N148" t="s">
        <v>60</v>
      </c>
      <c r="O148" t="str">
        <f>_xlfn.XLOOKUP(D148,Xlation!$B:$B,Xlation!$C:$C,"Error",0)</f>
        <v xml:space="preserve">Senior-level Expert </v>
      </c>
      <c r="P148" t="str">
        <f>_xlfn.XLOOKUP(E148,Xlation!$B:$B,Xlation!$C:$C,"Error",0)</f>
        <v xml:space="preserve">Full-time </v>
      </c>
      <c r="Q148" t="str">
        <f>_xlfn.XLOOKUP(L148,Xlation!$B:$B,Xlation!$C:$C,"Error",0)</f>
        <v>United States of America</v>
      </c>
      <c r="R148" t="str">
        <f>_xlfn.XLOOKUP(J148,Xlation!$B:$B,Xlation!$C:$C,"Error",0)</f>
        <v>United States of America</v>
      </c>
      <c r="S148" t="str">
        <f>_xlfn.XLOOKUP(N148,Xlation!$B:$B,Xlation!$C:$C,"Error",0)</f>
        <v>Large_Greater_than_250_Emp</v>
      </c>
      <c r="T148" t="str">
        <f>_xlfn.XLOOKUP(F148,Xlation!$B:$B,Xlation!$C:$C,"Error",0)</f>
        <v>Engineer</v>
      </c>
      <c r="U148" t="str">
        <f>_xlfn.XLOOKUP(K148,Xlation!$B:$B,Xlation!$C:$C,"Error",0)</f>
        <v>0-20%</v>
      </c>
      <c r="V148" t="str">
        <f>_xlfn.XLOOKUP(F148,Categories!B:B,Categories!C:C,"Not in dataset",0)</f>
        <v>Not ML</v>
      </c>
    </row>
    <row r="149" spans="2:22">
      <c r="B149" s="1">
        <v>143</v>
      </c>
      <c r="C149">
        <v>2021</v>
      </c>
      <c r="D149" t="s">
        <v>8</v>
      </c>
      <c r="E149" t="s">
        <v>10</v>
      </c>
      <c r="F149" t="s">
        <v>34</v>
      </c>
      <c r="G149">
        <v>82500</v>
      </c>
      <c r="H149" t="s">
        <v>61</v>
      </c>
      <c r="I149">
        <v>82500</v>
      </c>
      <c r="J149" t="s">
        <v>22</v>
      </c>
      <c r="K149">
        <v>100</v>
      </c>
      <c r="L149" t="s">
        <v>22</v>
      </c>
      <c r="M149" t="str">
        <f>_xlfn.XLOOKUP(L149,Xlation!B:B,Xlation!D:D,"error",0)</f>
        <v>USA</v>
      </c>
      <c r="N149" t="s">
        <v>62</v>
      </c>
      <c r="O149" t="str">
        <f>_xlfn.XLOOKUP(D149,Xlation!$B:$B,Xlation!$C:$C,"Error",0)</f>
        <v xml:space="preserve">Mid-level Intermediate </v>
      </c>
      <c r="P149" t="str">
        <f>_xlfn.XLOOKUP(E149,Xlation!$B:$B,Xlation!$C:$C,"Error",0)</f>
        <v xml:space="preserve">Full-time </v>
      </c>
      <c r="Q149" t="str">
        <f>_xlfn.XLOOKUP(L149,Xlation!$B:$B,Xlation!$C:$C,"Error",0)</f>
        <v>United States of America</v>
      </c>
      <c r="R149" t="str">
        <f>_xlfn.XLOOKUP(J149,Xlation!$B:$B,Xlation!$C:$C,"Error",0)</f>
        <v>United States of America</v>
      </c>
      <c r="S149" t="str">
        <f>_xlfn.XLOOKUP(N149,Xlation!$B:$B,Xlation!$C:$C,"Error",0)</f>
        <v>Small_Less_than_50_Emp</v>
      </c>
      <c r="T149" t="str">
        <f>_xlfn.XLOOKUP(F149,Xlation!$B:$B,Xlation!$C:$C,"Error",0)</f>
        <v>Scientist</v>
      </c>
      <c r="U149" t="str">
        <f>_xlfn.XLOOKUP(K149,Xlation!$B:$B,Xlation!$C:$C,"Error",0)</f>
        <v>80-100%</v>
      </c>
      <c r="V149" t="str">
        <f>_xlfn.XLOOKUP(F149,Categories!B:B,Categories!C:C,"Not in dataset",0)</f>
        <v>Not ML</v>
      </c>
    </row>
    <row r="150" spans="2:22">
      <c r="B150" s="1">
        <v>144</v>
      </c>
      <c r="C150">
        <v>2021</v>
      </c>
      <c r="D150" t="s">
        <v>8</v>
      </c>
      <c r="E150" t="s">
        <v>10</v>
      </c>
      <c r="F150" t="s">
        <v>35</v>
      </c>
      <c r="G150">
        <v>100000</v>
      </c>
      <c r="H150" t="s">
        <v>61</v>
      </c>
      <c r="I150">
        <v>100000</v>
      </c>
      <c r="J150" t="s">
        <v>22</v>
      </c>
      <c r="K150">
        <v>100</v>
      </c>
      <c r="L150" t="s">
        <v>22</v>
      </c>
      <c r="M150" t="str">
        <f>_xlfn.XLOOKUP(L150,Xlation!B:B,Xlation!D:D,"error",0)</f>
        <v>USA</v>
      </c>
      <c r="N150" t="s">
        <v>60</v>
      </c>
      <c r="O150" t="str">
        <f>_xlfn.XLOOKUP(D150,Xlation!$B:$B,Xlation!$C:$C,"Error",0)</f>
        <v xml:space="preserve">Mid-level Intermediate </v>
      </c>
      <c r="P150" t="str">
        <f>_xlfn.XLOOKUP(E150,Xlation!$B:$B,Xlation!$C:$C,"Error",0)</f>
        <v xml:space="preserve">Full-time </v>
      </c>
      <c r="Q150" t="str">
        <f>_xlfn.XLOOKUP(L150,Xlation!$B:$B,Xlation!$C:$C,"Error",0)</f>
        <v>United States of America</v>
      </c>
      <c r="R150" t="str">
        <f>_xlfn.XLOOKUP(J150,Xlation!$B:$B,Xlation!$C:$C,"Error",0)</f>
        <v>United States of America</v>
      </c>
      <c r="S150" t="str">
        <f>_xlfn.XLOOKUP(N150,Xlation!$B:$B,Xlation!$C:$C,"Error",0)</f>
        <v>Large_Greater_than_250_Emp</v>
      </c>
      <c r="T150" t="str">
        <f>_xlfn.XLOOKUP(F150,Xlation!$B:$B,Xlation!$C:$C,"Error",0)</f>
        <v>Engineer</v>
      </c>
      <c r="U150" t="str">
        <f>_xlfn.XLOOKUP(K150,Xlation!$B:$B,Xlation!$C:$C,"Error",0)</f>
        <v>80-100%</v>
      </c>
      <c r="V150" t="str">
        <f>_xlfn.XLOOKUP(F150,Categories!B:B,Categories!C:C,"Not in dataset",0)</f>
        <v>Not ML</v>
      </c>
    </row>
    <row r="151" spans="2:22">
      <c r="B151" s="1">
        <v>145</v>
      </c>
      <c r="C151">
        <v>2021</v>
      </c>
      <c r="D151" t="s">
        <v>11</v>
      </c>
      <c r="E151" t="s">
        <v>10</v>
      </c>
      <c r="F151" t="s">
        <v>37</v>
      </c>
      <c r="G151">
        <v>70000</v>
      </c>
      <c r="H151" t="s">
        <v>59</v>
      </c>
      <c r="I151">
        <v>82744</v>
      </c>
      <c r="J151" t="s">
        <v>118</v>
      </c>
      <c r="K151">
        <v>50</v>
      </c>
      <c r="L151" t="s">
        <v>118</v>
      </c>
      <c r="M151" t="str">
        <f>_xlfn.XLOOKUP(L151,Xlation!B:B,Xlation!D:D,"error",0)</f>
        <v>BEL</v>
      </c>
      <c r="N151" t="s">
        <v>64</v>
      </c>
      <c r="O151" t="str">
        <f>_xlfn.XLOOKUP(D151,Xlation!$B:$B,Xlation!$C:$C,"Error",0)</f>
        <v xml:space="preserve">Senior-level Expert </v>
      </c>
      <c r="P151" t="str">
        <f>_xlfn.XLOOKUP(E151,Xlation!$B:$B,Xlation!$C:$C,"Error",0)</f>
        <v xml:space="preserve">Full-time </v>
      </c>
      <c r="Q151" t="str">
        <f>_xlfn.XLOOKUP(L151,Xlation!$B:$B,Xlation!$C:$C,"Error",0)</f>
        <v>Belgium</v>
      </c>
      <c r="R151" t="str">
        <f>_xlfn.XLOOKUP(J151,Xlation!$B:$B,Xlation!$C:$C,"Error",0)</f>
        <v>Belgium</v>
      </c>
      <c r="S151" t="str">
        <f>_xlfn.XLOOKUP(N151,Xlation!$B:$B,Xlation!$C:$C,"Error",0)</f>
        <v>Medium_Between_50_and_250_Emp</v>
      </c>
      <c r="T151" t="str">
        <f>_xlfn.XLOOKUP(F151,Xlation!$B:$B,Xlation!$C:$C,"Error",0)</f>
        <v>Engineer</v>
      </c>
      <c r="U151" t="str">
        <f>_xlfn.XLOOKUP(K151,Xlation!$B:$B,Xlation!$C:$C,"Error",0)</f>
        <v>20-80%</v>
      </c>
      <c r="V151" t="str">
        <f>_xlfn.XLOOKUP(F151,Categories!B:B,Categories!C:C,"Not in dataset",0)</f>
        <v>ML Professional</v>
      </c>
    </row>
    <row r="152" spans="2:22">
      <c r="B152" s="1">
        <v>146</v>
      </c>
      <c r="C152">
        <v>2021</v>
      </c>
      <c r="D152" t="s">
        <v>8</v>
      </c>
      <c r="E152" t="s">
        <v>10</v>
      </c>
      <c r="F152" t="s">
        <v>38</v>
      </c>
      <c r="G152">
        <v>53000</v>
      </c>
      <c r="H152" t="s">
        <v>59</v>
      </c>
      <c r="I152">
        <v>62649</v>
      </c>
      <c r="J152" t="s">
        <v>27</v>
      </c>
      <c r="K152">
        <v>50</v>
      </c>
      <c r="L152" t="s">
        <v>27</v>
      </c>
      <c r="M152" t="str">
        <f>_xlfn.XLOOKUP(L152,Xlation!B:B,Xlation!D:D,"error",0)</f>
        <v>FRA</v>
      </c>
      <c r="N152" t="s">
        <v>64</v>
      </c>
      <c r="O152" t="str">
        <f>_xlfn.XLOOKUP(D152,Xlation!$B:$B,Xlation!$C:$C,"Error",0)</f>
        <v xml:space="preserve">Mid-level Intermediate </v>
      </c>
      <c r="P152" t="str">
        <f>_xlfn.XLOOKUP(E152,Xlation!$B:$B,Xlation!$C:$C,"Error",0)</f>
        <v xml:space="preserve">Full-time </v>
      </c>
      <c r="Q152" t="str">
        <f>_xlfn.XLOOKUP(L152,Xlation!$B:$B,Xlation!$C:$C,"Error",0)</f>
        <v>France</v>
      </c>
      <c r="R152" t="str">
        <f>_xlfn.XLOOKUP(J152,Xlation!$B:$B,Xlation!$C:$C,"Error",0)</f>
        <v>France</v>
      </c>
      <c r="S152" t="str">
        <f>_xlfn.XLOOKUP(N152,Xlation!$B:$B,Xlation!$C:$C,"Error",0)</f>
        <v>Medium_Between_50_and_250_Emp</v>
      </c>
      <c r="T152" t="str">
        <f>_xlfn.XLOOKUP(F152,Xlation!$B:$B,Xlation!$C:$C,"Error",0)</f>
        <v>Scientist</v>
      </c>
      <c r="U152" t="str">
        <f>_xlfn.XLOOKUP(K152,Xlation!$B:$B,Xlation!$C:$C,"Error",0)</f>
        <v>20-80%</v>
      </c>
      <c r="V152" t="str">
        <f>_xlfn.XLOOKUP(F152,Categories!B:B,Categories!C:C,"Not in dataset",0)</f>
        <v>Not ML</v>
      </c>
    </row>
    <row r="153" spans="2:22">
      <c r="B153" s="1">
        <v>147</v>
      </c>
      <c r="C153">
        <v>2021</v>
      </c>
      <c r="D153" t="s">
        <v>8</v>
      </c>
      <c r="E153" t="s">
        <v>10</v>
      </c>
      <c r="F153" t="s">
        <v>35</v>
      </c>
      <c r="G153">
        <v>90000</v>
      </c>
      <c r="H153" t="s">
        <v>61</v>
      </c>
      <c r="I153">
        <v>90000</v>
      </c>
      <c r="J153" t="s">
        <v>22</v>
      </c>
      <c r="K153">
        <v>100</v>
      </c>
      <c r="L153" t="s">
        <v>22</v>
      </c>
      <c r="M153" t="str">
        <f>_xlfn.XLOOKUP(L153,Xlation!B:B,Xlation!D:D,"error",0)</f>
        <v>USA</v>
      </c>
      <c r="N153" t="s">
        <v>60</v>
      </c>
      <c r="O153" t="str">
        <f>_xlfn.XLOOKUP(D153,Xlation!$B:$B,Xlation!$C:$C,"Error",0)</f>
        <v xml:space="preserve">Mid-level Intermediate </v>
      </c>
      <c r="P153" t="str">
        <f>_xlfn.XLOOKUP(E153,Xlation!$B:$B,Xlation!$C:$C,"Error",0)</f>
        <v xml:space="preserve">Full-time </v>
      </c>
      <c r="Q153" t="str">
        <f>_xlfn.XLOOKUP(L153,Xlation!$B:$B,Xlation!$C:$C,"Error",0)</f>
        <v>United States of America</v>
      </c>
      <c r="R153" t="str">
        <f>_xlfn.XLOOKUP(J153,Xlation!$B:$B,Xlation!$C:$C,"Error",0)</f>
        <v>United States of America</v>
      </c>
      <c r="S153" t="str">
        <f>_xlfn.XLOOKUP(N153,Xlation!$B:$B,Xlation!$C:$C,"Error",0)</f>
        <v>Large_Greater_than_250_Emp</v>
      </c>
      <c r="T153" t="str">
        <f>_xlfn.XLOOKUP(F153,Xlation!$B:$B,Xlation!$C:$C,"Error",0)</f>
        <v>Engineer</v>
      </c>
      <c r="U153" t="str">
        <f>_xlfn.XLOOKUP(K153,Xlation!$B:$B,Xlation!$C:$C,"Error",0)</f>
        <v>80-100%</v>
      </c>
      <c r="V153" t="str">
        <f>_xlfn.XLOOKUP(F153,Categories!B:B,Categories!C:C,"Not in dataset",0)</f>
        <v>Not ML</v>
      </c>
    </row>
    <row r="154" spans="2:22">
      <c r="B154" s="1">
        <v>148</v>
      </c>
      <c r="C154">
        <v>2021</v>
      </c>
      <c r="D154" t="s">
        <v>11</v>
      </c>
      <c r="E154" t="s">
        <v>10</v>
      </c>
      <c r="F154" t="s">
        <v>85</v>
      </c>
      <c r="G154">
        <v>153000</v>
      </c>
      <c r="H154" t="s">
        <v>61</v>
      </c>
      <c r="I154">
        <v>153000</v>
      </c>
      <c r="J154" t="s">
        <v>22</v>
      </c>
      <c r="K154">
        <v>100</v>
      </c>
      <c r="L154" t="s">
        <v>22</v>
      </c>
      <c r="M154" t="str">
        <f>_xlfn.XLOOKUP(L154,Xlation!B:B,Xlation!D:D,"error",0)</f>
        <v>USA</v>
      </c>
      <c r="N154" t="s">
        <v>60</v>
      </c>
      <c r="O154" t="str">
        <f>_xlfn.XLOOKUP(D154,Xlation!$B:$B,Xlation!$C:$C,"Error",0)</f>
        <v xml:space="preserve">Senior-level Expert </v>
      </c>
      <c r="P154" t="str">
        <f>_xlfn.XLOOKUP(E154,Xlation!$B:$B,Xlation!$C:$C,"Error",0)</f>
        <v xml:space="preserve">Full-time </v>
      </c>
      <c r="Q154" t="str">
        <f>_xlfn.XLOOKUP(L154,Xlation!$B:$B,Xlation!$C:$C,"Error",0)</f>
        <v>United States of America</v>
      </c>
      <c r="R154" t="str">
        <f>_xlfn.XLOOKUP(J154,Xlation!$B:$B,Xlation!$C:$C,"Error",0)</f>
        <v>United States of America</v>
      </c>
      <c r="S154" t="str">
        <f>_xlfn.XLOOKUP(N154,Xlation!$B:$B,Xlation!$C:$C,"Error",0)</f>
        <v>Large_Greater_than_250_Emp</v>
      </c>
      <c r="T154" t="str">
        <f>_xlfn.XLOOKUP(F154,Xlation!$B:$B,Xlation!$C:$C,"Error",0)</f>
        <v>Engineer</v>
      </c>
      <c r="U154" t="str">
        <f>_xlfn.XLOOKUP(K154,Xlation!$B:$B,Xlation!$C:$C,"Error",0)</f>
        <v>80-100%</v>
      </c>
      <c r="V154" t="str">
        <f>_xlfn.XLOOKUP(F154,Categories!B:B,Categories!C:C,"Not in dataset",0)</f>
        <v>Not ML</v>
      </c>
    </row>
    <row r="155" spans="2:22">
      <c r="B155" s="1">
        <v>149</v>
      </c>
      <c r="C155">
        <v>2021</v>
      </c>
      <c r="D155" t="s">
        <v>11</v>
      </c>
      <c r="E155" t="s">
        <v>10</v>
      </c>
      <c r="F155" t="s">
        <v>104</v>
      </c>
      <c r="G155">
        <v>160000</v>
      </c>
      <c r="H155" t="s">
        <v>61</v>
      </c>
      <c r="I155">
        <v>160000</v>
      </c>
      <c r="J155" t="s">
        <v>107</v>
      </c>
      <c r="K155">
        <v>100</v>
      </c>
      <c r="L155" t="s">
        <v>22</v>
      </c>
      <c r="M155" t="str">
        <f>_xlfn.XLOOKUP(L155,Xlation!B:B,Xlation!D:D,"error",0)</f>
        <v>USA</v>
      </c>
      <c r="N155" t="s">
        <v>62</v>
      </c>
      <c r="O155" t="str">
        <f>_xlfn.XLOOKUP(D155,Xlation!$B:$B,Xlation!$C:$C,"Error",0)</f>
        <v xml:space="preserve">Senior-level Expert </v>
      </c>
      <c r="P155" t="str">
        <f>_xlfn.XLOOKUP(E155,Xlation!$B:$B,Xlation!$C:$C,"Error",0)</f>
        <v xml:space="preserve">Full-time </v>
      </c>
      <c r="Q155" t="str">
        <f>_xlfn.XLOOKUP(L155,Xlation!$B:$B,Xlation!$C:$C,"Error",0)</f>
        <v>United States of America</v>
      </c>
      <c r="R155" t="str">
        <f>_xlfn.XLOOKUP(J155,Xlation!$B:$B,Xlation!$C:$C,"Error",0)</f>
        <v>Brazil</v>
      </c>
      <c r="S155" t="str">
        <f>_xlfn.XLOOKUP(N155,Xlation!$B:$B,Xlation!$C:$C,"Error",0)</f>
        <v>Small_Less_than_50_Emp</v>
      </c>
      <c r="T155" t="str">
        <f>_xlfn.XLOOKUP(F155,Xlation!$B:$B,Xlation!$C:$C,"Error",0)</f>
        <v>Engineer</v>
      </c>
      <c r="U155" t="str">
        <f>_xlfn.XLOOKUP(K155,Xlation!$B:$B,Xlation!$C:$C,"Error",0)</f>
        <v>80-100%</v>
      </c>
      <c r="V155" t="str">
        <f>_xlfn.XLOOKUP(F155,Categories!B:B,Categories!C:C,"Not in dataset",0)</f>
        <v>Not ML</v>
      </c>
    </row>
    <row r="156" spans="2:22">
      <c r="B156" s="1">
        <v>150</v>
      </c>
      <c r="C156">
        <v>2021</v>
      </c>
      <c r="D156" t="s">
        <v>11</v>
      </c>
      <c r="E156" t="s">
        <v>10</v>
      </c>
      <c r="F156" t="s">
        <v>43</v>
      </c>
      <c r="G156">
        <v>168000</v>
      </c>
      <c r="H156" t="s">
        <v>61</v>
      </c>
      <c r="I156">
        <v>168000</v>
      </c>
      <c r="J156" t="s">
        <v>30</v>
      </c>
      <c r="K156">
        <v>0</v>
      </c>
      <c r="L156" t="s">
        <v>30</v>
      </c>
      <c r="M156" t="str">
        <f>_xlfn.XLOOKUP(L156,Xlation!B:B,Xlation!D:D,"error",0)</f>
        <v>JPN</v>
      </c>
      <c r="N156" t="s">
        <v>62</v>
      </c>
      <c r="O156" t="str">
        <f>_xlfn.XLOOKUP(D156,Xlation!$B:$B,Xlation!$C:$C,"Error",0)</f>
        <v xml:space="preserve">Senior-level Expert </v>
      </c>
      <c r="P156" t="str">
        <f>_xlfn.XLOOKUP(E156,Xlation!$B:$B,Xlation!$C:$C,"Error",0)</f>
        <v xml:space="preserve">Full-time </v>
      </c>
      <c r="Q156" t="str">
        <f>_xlfn.XLOOKUP(L156,Xlation!$B:$B,Xlation!$C:$C,"Error",0)</f>
        <v>Japan</v>
      </c>
      <c r="R156" t="str">
        <f>_xlfn.XLOOKUP(J156,Xlation!$B:$B,Xlation!$C:$C,"Error",0)</f>
        <v>Japan</v>
      </c>
      <c r="S156" t="str">
        <f>_xlfn.XLOOKUP(N156,Xlation!$B:$B,Xlation!$C:$C,"Error",0)</f>
        <v>Small_Less_than_50_Emp</v>
      </c>
      <c r="T156" t="str">
        <f>_xlfn.XLOOKUP(F156,Xlation!$B:$B,Xlation!$C:$C,"Error",0)</f>
        <v>Scientist</v>
      </c>
      <c r="U156" t="str">
        <f>_xlfn.XLOOKUP(K156,Xlation!$B:$B,Xlation!$C:$C,"Error",0)</f>
        <v>0-20%</v>
      </c>
      <c r="V156" t="str">
        <f>_xlfn.XLOOKUP(F156,Categories!B:B,Categories!C:C,"Not in dataset",0)</f>
        <v>Not ML</v>
      </c>
    </row>
    <row r="157" spans="2:22">
      <c r="B157" s="1">
        <v>151</v>
      </c>
      <c r="C157">
        <v>2021</v>
      </c>
      <c r="D157" t="s">
        <v>8</v>
      </c>
      <c r="E157" t="s">
        <v>10</v>
      </c>
      <c r="F157" t="s">
        <v>34</v>
      </c>
      <c r="G157">
        <v>150000</v>
      </c>
      <c r="H157" t="s">
        <v>61</v>
      </c>
      <c r="I157">
        <v>150000</v>
      </c>
      <c r="J157" t="s">
        <v>22</v>
      </c>
      <c r="K157">
        <v>100</v>
      </c>
      <c r="L157" t="s">
        <v>22</v>
      </c>
      <c r="M157" t="str">
        <f>_xlfn.XLOOKUP(L157,Xlation!B:B,Xlation!D:D,"error",0)</f>
        <v>USA</v>
      </c>
      <c r="N157" t="s">
        <v>64</v>
      </c>
      <c r="O157" t="str">
        <f>_xlfn.XLOOKUP(D157,Xlation!$B:$B,Xlation!$C:$C,"Error",0)</f>
        <v xml:space="preserve">Mid-level Intermediate </v>
      </c>
      <c r="P157" t="str">
        <f>_xlfn.XLOOKUP(E157,Xlation!$B:$B,Xlation!$C:$C,"Error",0)</f>
        <v xml:space="preserve">Full-time </v>
      </c>
      <c r="Q157" t="str">
        <f>_xlfn.XLOOKUP(L157,Xlation!$B:$B,Xlation!$C:$C,"Error",0)</f>
        <v>United States of America</v>
      </c>
      <c r="R157" t="str">
        <f>_xlfn.XLOOKUP(J157,Xlation!$B:$B,Xlation!$C:$C,"Error",0)</f>
        <v>United States of America</v>
      </c>
      <c r="S157" t="str">
        <f>_xlfn.XLOOKUP(N157,Xlation!$B:$B,Xlation!$C:$C,"Error",0)</f>
        <v>Medium_Between_50_and_250_Emp</v>
      </c>
      <c r="T157" t="str">
        <f>_xlfn.XLOOKUP(F157,Xlation!$B:$B,Xlation!$C:$C,"Error",0)</f>
        <v>Scientist</v>
      </c>
      <c r="U157" t="str">
        <f>_xlfn.XLOOKUP(K157,Xlation!$B:$B,Xlation!$C:$C,"Error",0)</f>
        <v>80-100%</v>
      </c>
      <c r="V157" t="str">
        <f>_xlfn.XLOOKUP(F157,Categories!B:B,Categories!C:C,"Not in dataset",0)</f>
        <v>Not ML</v>
      </c>
    </row>
    <row r="158" spans="2:22">
      <c r="B158" s="1">
        <v>152</v>
      </c>
      <c r="C158">
        <v>2021</v>
      </c>
      <c r="D158" t="s">
        <v>8</v>
      </c>
      <c r="E158" t="s">
        <v>10</v>
      </c>
      <c r="F158" t="s">
        <v>34</v>
      </c>
      <c r="G158">
        <v>95000</v>
      </c>
      <c r="H158" t="s">
        <v>84</v>
      </c>
      <c r="I158">
        <v>75774</v>
      </c>
      <c r="J158" t="s">
        <v>24</v>
      </c>
      <c r="K158">
        <v>100</v>
      </c>
      <c r="L158" t="s">
        <v>24</v>
      </c>
      <c r="M158" t="str">
        <f>_xlfn.XLOOKUP(L158,Xlation!B:B,Xlation!D:D,"error",0)</f>
        <v>CAN</v>
      </c>
      <c r="N158" t="s">
        <v>60</v>
      </c>
      <c r="O158" t="str">
        <f>_xlfn.XLOOKUP(D158,Xlation!$B:$B,Xlation!$C:$C,"Error",0)</f>
        <v xml:space="preserve">Mid-level Intermediate </v>
      </c>
      <c r="P158" t="str">
        <f>_xlfn.XLOOKUP(E158,Xlation!$B:$B,Xlation!$C:$C,"Error",0)</f>
        <v xml:space="preserve">Full-time </v>
      </c>
      <c r="Q158" t="str">
        <f>_xlfn.XLOOKUP(L158,Xlation!$B:$B,Xlation!$C:$C,"Error",0)</f>
        <v>Canada</v>
      </c>
      <c r="R158" t="str">
        <f>_xlfn.XLOOKUP(J158,Xlation!$B:$B,Xlation!$C:$C,"Error",0)</f>
        <v>Canada</v>
      </c>
      <c r="S158" t="str">
        <f>_xlfn.XLOOKUP(N158,Xlation!$B:$B,Xlation!$C:$C,"Error",0)</f>
        <v>Large_Greater_than_250_Emp</v>
      </c>
      <c r="T158" t="str">
        <f>_xlfn.XLOOKUP(F158,Xlation!$B:$B,Xlation!$C:$C,"Error",0)</f>
        <v>Scientist</v>
      </c>
      <c r="U158" t="str">
        <f>_xlfn.XLOOKUP(K158,Xlation!$B:$B,Xlation!$C:$C,"Error",0)</f>
        <v>80-100%</v>
      </c>
      <c r="V158" t="str">
        <f>_xlfn.XLOOKUP(F158,Categories!B:B,Categories!C:C,"Not in dataset",0)</f>
        <v>Not ML</v>
      </c>
    </row>
    <row r="159" spans="2:22">
      <c r="B159" s="1">
        <v>153</v>
      </c>
      <c r="C159">
        <v>2021</v>
      </c>
      <c r="D159" t="s">
        <v>2</v>
      </c>
      <c r="E159" t="s">
        <v>10</v>
      </c>
      <c r="F159" t="s">
        <v>34</v>
      </c>
      <c r="G159">
        <v>13400</v>
      </c>
      <c r="H159" t="s">
        <v>61</v>
      </c>
      <c r="I159">
        <v>13400</v>
      </c>
      <c r="J159" t="s">
        <v>119</v>
      </c>
      <c r="K159">
        <v>100</v>
      </c>
      <c r="L159" t="s">
        <v>119</v>
      </c>
      <c r="M159" t="str">
        <f>_xlfn.XLOOKUP(L159,Xlation!B:B,Xlation!D:D,"error",0)</f>
        <v>UKR</v>
      </c>
      <c r="N159" t="s">
        <v>60</v>
      </c>
      <c r="O159" t="str">
        <f>_xlfn.XLOOKUP(D159,Xlation!$B:$B,Xlation!$C:$C,"Error",0)</f>
        <v xml:space="preserve">Entry-level Junior </v>
      </c>
      <c r="P159" t="str">
        <f>_xlfn.XLOOKUP(E159,Xlation!$B:$B,Xlation!$C:$C,"Error",0)</f>
        <v xml:space="preserve">Full-time </v>
      </c>
      <c r="Q159" t="str">
        <f>_xlfn.XLOOKUP(L159,Xlation!$B:$B,Xlation!$C:$C,"Error",0)</f>
        <v>Ukraine</v>
      </c>
      <c r="R159" t="str">
        <f>_xlfn.XLOOKUP(J159,Xlation!$B:$B,Xlation!$C:$C,"Error",0)</f>
        <v>Ukraine</v>
      </c>
      <c r="S159" t="str">
        <f>_xlfn.XLOOKUP(N159,Xlation!$B:$B,Xlation!$C:$C,"Error",0)</f>
        <v>Large_Greater_than_250_Emp</v>
      </c>
      <c r="T159" t="str">
        <f>_xlfn.XLOOKUP(F159,Xlation!$B:$B,Xlation!$C:$C,"Error",0)</f>
        <v>Scientist</v>
      </c>
      <c r="U159" t="str">
        <f>_xlfn.XLOOKUP(K159,Xlation!$B:$B,Xlation!$C:$C,"Error",0)</f>
        <v>80-100%</v>
      </c>
      <c r="V159" t="str">
        <f>_xlfn.XLOOKUP(F159,Categories!B:B,Categories!C:C,"Not in dataset",0)</f>
        <v>Not ML</v>
      </c>
    </row>
    <row r="160" spans="2:22">
      <c r="B160" s="1">
        <v>154</v>
      </c>
      <c r="C160">
        <v>2021</v>
      </c>
      <c r="D160" t="s">
        <v>11</v>
      </c>
      <c r="E160" t="s">
        <v>10</v>
      </c>
      <c r="F160" t="s">
        <v>39</v>
      </c>
      <c r="G160">
        <v>144000</v>
      </c>
      <c r="H160" t="s">
        <v>61</v>
      </c>
      <c r="I160">
        <v>144000</v>
      </c>
      <c r="J160" t="s">
        <v>22</v>
      </c>
      <c r="K160">
        <v>100</v>
      </c>
      <c r="L160" t="s">
        <v>22</v>
      </c>
      <c r="M160" t="str">
        <f>_xlfn.XLOOKUP(L160,Xlation!B:B,Xlation!D:D,"error",0)</f>
        <v>USA</v>
      </c>
      <c r="N160" t="s">
        <v>60</v>
      </c>
      <c r="O160" t="str">
        <f>_xlfn.XLOOKUP(D160,Xlation!$B:$B,Xlation!$C:$C,"Error",0)</f>
        <v xml:space="preserve">Senior-level Expert </v>
      </c>
      <c r="P160" t="str">
        <f>_xlfn.XLOOKUP(E160,Xlation!$B:$B,Xlation!$C:$C,"Error",0)</f>
        <v xml:space="preserve">Full-time </v>
      </c>
      <c r="Q160" t="str">
        <f>_xlfn.XLOOKUP(L160,Xlation!$B:$B,Xlation!$C:$C,"Error",0)</f>
        <v>United States of America</v>
      </c>
      <c r="R160" t="str">
        <f>_xlfn.XLOOKUP(J160,Xlation!$B:$B,Xlation!$C:$C,"Error",0)</f>
        <v>United States of America</v>
      </c>
      <c r="S160" t="str">
        <f>_xlfn.XLOOKUP(N160,Xlation!$B:$B,Xlation!$C:$C,"Error",0)</f>
        <v>Large_Greater_than_250_Emp</v>
      </c>
      <c r="T160" t="str">
        <f>_xlfn.XLOOKUP(F160,Xlation!$B:$B,Xlation!$C:$C,"Error",0)</f>
        <v>Scientist</v>
      </c>
      <c r="U160" t="str">
        <f>_xlfn.XLOOKUP(K160,Xlation!$B:$B,Xlation!$C:$C,"Error",0)</f>
        <v>80-100%</v>
      </c>
      <c r="V160" t="str">
        <f>_xlfn.XLOOKUP(F160,Categories!B:B,Categories!C:C,"Not in dataset",0)</f>
        <v>Not ML</v>
      </c>
    </row>
    <row r="161" spans="2:22">
      <c r="B161" s="1">
        <v>155</v>
      </c>
      <c r="C161">
        <v>2021</v>
      </c>
      <c r="D161" t="s">
        <v>11</v>
      </c>
      <c r="E161" t="s">
        <v>10</v>
      </c>
      <c r="F161" t="s">
        <v>111</v>
      </c>
      <c r="G161">
        <v>159500</v>
      </c>
      <c r="H161" t="s">
        <v>84</v>
      </c>
      <c r="I161">
        <v>127221</v>
      </c>
      <c r="J161" t="s">
        <v>24</v>
      </c>
      <c r="K161">
        <v>50</v>
      </c>
      <c r="L161" t="s">
        <v>24</v>
      </c>
      <c r="M161" t="str">
        <f>_xlfn.XLOOKUP(L161,Xlation!B:B,Xlation!D:D,"error",0)</f>
        <v>CAN</v>
      </c>
      <c r="N161" t="s">
        <v>60</v>
      </c>
      <c r="O161" t="str">
        <f>_xlfn.XLOOKUP(D161,Xlation!$B:$B,Xlation!$C:$C,"Error",0)</f>
        <v xml:space="preserve">Senior-level Expert </v>
      </c>
      <c r="P161" t="str">
        <f>_xlfn.XLOOKUP(E161,Xlation!$B:$B,Xlation!$C:$C,"Error",0)</f>
        <v xml:space="preserve">Full-time </v>
      </c>
      <c r="Q161" t="str">
        <f>_xlfn.XLOOKUP(L161,Xlation!$B:$B,Xlation!$C:$C,"Error",0)</f>
        <v>Canada</v>
      </c>
      <c r="R161" t="str">
        <f>_xlfn.XLOOKUP(J161,Xlation!$B:$B,Xlation!$C:$C,"Error",0)</f>
        <v>Canada</v>
      </c>
      <c r="S161" t="str">
        <f>_xlfn.XLOOKUP(N161,Xlation!$B:$B,Xlation!$C:$C,"Error",0)</f>
        <v>Large_Greater_than_250_Emp</v>
      </c>
      <c r="T161" t="str">
        <f>_xlfn.XLOOKUP(F161,Xlation!$B:$B,Xlation!$C:$C,"Error",0)</f>
        <v>Engineer</v>
      </c>
      <c r="U161" t="str">
        <f>_xlfn.XLOOKUP(K161,Xlation!$B:$B,Xlation!$C:$C,"Error",0)</f>
        <v>20-80%</v>
      </c>
      <c r="V161" t="str">
        <f>_xlfn.XLOOKUP(F161,Categories!B:B,Categories!C:C,"Not in dataset",0)</f>
        <v>Not ML</v>
      </c>
    </row>
    <row r="162" spans="2:22">
      <c r="B162" s="1">
        <v>156</v>
      </c>
      <c r="C162">
        <v>2021</v>
      </c>
      <c r="D162" t="s">
        <v>8</v>
      </c>
      <c r="E162" t="s">
        <v>10</v>
      </c>
      <c r="F162" t="s">
        <v>34</v>
      </c>
      <c r="G162">
        <v>160000</v>
      </c>
      <c r="H162" t="s">
        <v>105</v>
      </c>
      <c r="I162">
        <v>119059</v>
      </c>
      <c r="J162" t="s">
        <v>106</v>
      </c>
      <c r="K162">
        <v>100</v>
      </c>
      <c r="L162" t="s">
        <v>120</v>
      </c>
      <c r="M162" t="str">
        <f>_xlfn.XLOOKUP(L162,Xlation!B:B,Xlation!D:D,"error",0)</f>
        <v>ISR</v>
      </c>
      <c r="N162" t="s">
        <v>64</v>
      </c>
      <c r="O162" t="str">
        <f>_xlfn.XLOOKUP(D162,Xlation!$B:$B,Xlation!$C:$C,"Error",0)</f>
        <v xml:space="preserve">Mid-level Intermediate </v>
      </c>
      <c r="P162" t="str">
        <f>_xlfn.XLOOKUP(E162,Xlation!$B:$B,Xlation!$C:$C,"Error",0)</f>
        <v xml:space="preserve">Full-time </v>
      </c>
      <c r="Q162" t="str">
        <f>_xlfn.XLOOKUP(L162,Xlation!$B:$B,Xlation!$C:$C,"Error",0)</f>
        <v>Israel</v>
      </c>
      <c r="R162" t="str">
        <f>_xlfn.XLOOKUP(J162,Xlation!$B:$B,Xlation!$C:$C,"Error",0)</f>
        <v>Singapore</v>
      </c>
      <c r="S162" t="str">
        <f>_xlfn.XLOOKUP(N162,Xlation!$B:$B,Xlation!$C:$C,"Error",0)</f>
        <v>Medium_Between_50_and_250_Emp</v>
      </c>
      <c r="T162" t="str">
        <f>_xlfn.XLOOKUP(F162,Xlation!$B:$B,Xlation!$C:$C,"Error",0)</f>
        <v>Scientist</v>
      </c>
      <c r="U162" t="str">
        <f>_xlfn.XLOOKUP(K162,Xlation!$B:$B,Xlation!$C:$C,"Error",0)</f>
        <v>80-100%</v>
      </c>
      <c r="V162" t="str">
        <f>_xlfn.XLOOKUP(F162,Categories!B:B,Categories!C:C,"Not in dataset",0)</f>
        <v>Not ML</v>
      </c>
    </row>
    <row r="163" spans="2:22">
      <c r="B163" s="1">
        <v>157</v>
      </c>
      <c r="C163">
        <v>2021</v>
      </c>
      <c r="D163" t="s">
        <v>8</v>
      </c>
      <c r="E163" t="s">
        <v>10</v>
      </c>
      <c r="F163" t="s">
        <v>116</v>
      </c>
      <c r="G163">
        <v>423000</v>
      </c>
      <c r="H163" t="s">
        <v>61</v>
      </c>
      <c r="I163">
        <v>423000</v>
      </c>
      <c r="J163" t="s">
        <v>22</v>
      </c>
      <c r="K163">
        <v>50</v>
      </c>
      <c r="L163" t="s">
        <v>22</v>
      </c>
      <c r="M163" t="str">
        <f>_xlfn.XLOOKUP(L163,Xlation!B:B,Xlation!D:D,"error",0)</f>
        <v>USA</v>
      </c>
      <c r="N163" t="s">
        <v>60</v>
      </c>
      <c r="O163" t="str">
        <f>_xlfn.XLOOKUP(D163,Xlation!$B:$B,Xlation!$C:$C,"Error",0)</f>
        <v xml:space="preserve">Mid-level Intermediate </v>
      </c>
      <c r="P163" t="str">
        <f>_xlfn.XLOOKUP(E163,Xlation!$B:$B,Xlation!$C:$C,"Error",0)</f>
        <v xml:space="preserve">Full-time </v>
      </c>
      <c r="Q163" t="str">
        <f>_xlfn.XLOOKUP(L163,Xlation!$B:$B,Xlation!$C:$C,"Error",0)</f>
        <v>United States of America</v>
      </c>
      <c r="R163" t="str">
        <f>_xlfn.XLOOKUP(J163,Xlation!$B:$B,Xlation!$C:$C,"Error",0)</f>
        <v>United States of America</v>
      </c>
      <c r="S163" t="str">
        <f>_xlfn.XLOOKUP(N163,Xlation!$B:$B,Xlation!$C:$C,"Error",0)</f>
        <v>Large_Greater_than_250_Emp</v>
      </c>
      <c r="T163" t="str">
        <f>_xlfn.XLOOKUP(F163,Xlation!$B:$B,Xlation!$C:$C,"Error",0)</f>
        <v>Scientist</v>
      </c>
      <c r="U163" t="str">
        <f>_xlfn.XLOOKUP(K163,Xlation!$B:$B,Xlation!$C:$C,"Error",0)</f>
        <v>20-80%</v>
      </c>
      <c r="V163" t="str">
        <f>_xlfn.XLOOKUP(F163,Categories!B:B,Categories!C:C,"Not in dataset",0)</f>
        <v>ML Professional</v>
      </c>
    </row>
    <row r="164" spans="2:22">
      <c r="B164" s="1">
        <v>158</v>
      </c>
      <c r="C164">
        <v>2021</v>
      </c>
      <c r="D164" t="s">
        <v>11</v>
      </c>
      <c r="E164" t="s">
        <v>10</v>
      </c>
      <c r="F164" t="s">
        <v>45</v>
      </c>
      <c r="G164">
        <v>120000</v>
      </c>
      <c r="H164" t="s">
        <v>61</v>
      </c>
      <c r="I164">
        <v>120000</v>
      </c>
      <c r="J164" t="s">
        <v>22</v>
      </c>
      <c r="K164">
        <v>100</v>
      </c>
      <c r="L164" t="s">
        <v>22</v>
      </c>
      <c r="M164" t="str">
        <f>_xlfn.XLOOKUP(L164,Xlation!B:B,Xlation!D:D,"error",0)</f>
        <v>USA</v>
      </c>
      <c r="N164" t="s">
        <v>64</v>
      </c>
      <c r="O164" t="str">
        <f>_xlfn.XLOOKUP(D164,Xlation!$B:$B,Xlation!$C:$C,"Error",0)</f>
        <v xml:space="preserve">Senior-level Expert </v>
      </c>
      <c r="P164" t="str">
        <f>_xlfn.XLOOKUP(E164,Xlation!$B:$B,Xlation!$C:$C,"Error",0)</f>
        <v xml:space="preserve">Full-time </v>
      </c>
      <c r="Q164" t="str">
        <f>_xlfn.XLOOKUP(L164,Xlation!$B:$B,Xlation!$C:$C,"Error",0)</f>
        <v>United States of America</v>
      </c>
      <c r="R164" t="str">
        <f>_xlfn.XLOOKUP(J164,Xlation!$B:$B,Xlation!$C:$C,"Error",0)</f>
        <v>United States of America</v>
      </c>
      <c r="S164" t="str">
        <f>_xlfn.XLOOKUP(N164,Xlation!$B:$B,Xlation!$C:$C,"Error",0)</f>
        <v>Medium_Between_50_and_250_Emp</v>
      </c>
      <c r="T164" t="str">
        <f>_xlfn.XLOOKUP(F164,Xlation!$B:$B,Xlation!$C:$C,"Error",0)</f>
        <v>Analysis</v>
      </c>
      <c r="U164" t="str">
        <f>_xlfn.XLOOKUP(K164,Xlation!$B:$B,Xlation!$C:$C,"Error",0)</f>
        <v>80-100%</v>
      </c>
      <c r="V164" t="str">
        <f>_xlfn.XLOOKUP(F164,Categories!B:B,Categories!C:C,"Not in dataset",0)</f>
        <v>Not ML</v>
      </c>
    </row>
    <row r="165" spans="2:22">
      <c r="B165" s="1">
        <v>159</v>
      </c>
      <c r="C165">
        <v>2021</v>
      </c>
      <c r="D165" t="s">
        <v>2</v>
      </c>
      <c r="E165" t="s">
        <v>10</v>
      </c>
      <c r="F165" t="s">
        <v>37</v>
      </c>
      <c r="G165">
        <v>125000</v>
      </c>
      <c r="H165" t="s">
        <v>61</v>
      </c>
      <c r="I165">
        <v>125000</v>
      </c>
      <c r="J165" t="s">
        <v>22</v>
      </c>
      <c r="K165">
        <v>100</v>
      </c>
      <c r="L165" t="s">
        <v>22</v>
      </c>
      <c r="M165" t="str">
        <f>_xlfn.XLOOKUP(L165,Xlation!B:B,Xlation!D:D,"error",0)</f>
        <v>USA</v>
      </c>
      <c r="N165" t="s">
        <v>62</v>
      </c>
      <c r="O165" t="str">
        <f>_xlfn.XLOOKUP(D165,Xlation!$B:$B,Xlation!$C:$C,"Error",0)</f>
        <v xml:space="preserve">Entry-level Junior </v>
      </c>
      <c r="P165" t="str">
        <f>_xlfn.XLOOKUP(E165,Xlation!$B:$B,Xlation!$C:$C,"Error",0)</f>
        <v xml:space="preserve">Full-time </v>
      </c>
      <c r="Q165" t="str">
        <f>_xlfn.XLOOKUP(L165,Xlation!$B:$B,Xlation!$C:$C,"Error",0)</f>
        <v>United States of America</v>
      </c>
      <c r="R165" t="str">
        <f>_xlfn.XLOOKUP(J165,Xlation!$B:$B,Xlation!$C:$C,"Error",0)</f>
        <v>United States of America</v>
      </c>
      <c r="S165" t="str">
        <f>_xlfn.XLOOKUP(N165,Xlation!$B:$B,Xlation!$C:$C,"Error",0)</f>
        <v>Small_Less_than_50_Emp</v>
      </c>
      <c r="T165" t="str">
        <f>_xlfn.XLOOKUP(F165,Xlation!$B:$B,Xlation!$C:$C,"Error",0)</f>
        <v>Engineer</v>
      </c>
      <c r="U165" t="str">
        <f>_xlfn.XLOOKUP(K165,Xlation!$B:$B,Xlation!$C:$C,"Error",0)</f>
        <v>80-100%</v>
      </c>
      <c r="V165" t="str">
        <f>_xlfn.XLOOKUP(F165,Categories!B:B,Categories!C:C,"Not in dataset",0)</f>
        <v>ML Professional</v>
      </c>
    </row>
    <row r="166" spans="2:22">
      <c r="B166" s="1">
        <v>160</v>
      </c>
      <c r="C166">
        <v>2021</v>
      </c>
      <c r="D166" t="s">
        <v>5</v>
      </c>
      <c r="E166" t="s">
        <v>10</v>
      </c>
      <c r="F166" t="s">
        <v>97</v>
      </c>
      <c r="G166">
        <v>230000</v>
      </c>
      <c r="H166" t="s">
        <v>61</v>
      </c>
      <c r="I166">
        <v>230000</v>
      </c>
      <c r="J166" t="s">
        <v>93</v>
      </c>
      <c r="K166">
        <v>50</v>
      </c>
      <c r="L166" t="s">
        <v>93</v>
      </c>
      <c r="M166" t="str">
        <f>_xlfn.XLOOKUP(L166,Xlation!B:B,Xlation!D:D,"error",0)</f>
        <v>RUS</v>
      </c>
      <c r="N166" t="s">
        <v>60</v>
      </c>
      <c r="O166" t="str">
        <f>_xlfn.XLOOKUP(D166,Xlation!$B:$B,Xlation!$C:$C,"Error",0)</f>
        <v>Executive-level Director</v>
      </c>
      <c r="P166" t="str">
        <f>_xlfn.XLOOKUP(E166,Xlation!$B:$B,Xlation!$C:$C,"Error",0)</f>
        <v xml:space="preserve">Full-time </v>
      </c>
      <c r="Q166" t="str">
        <f>_xlfn.XLOOKUP(L166,Xlation!$B:$B,Xlation!$C:$C,"Error",0)</f>
        <v>Russian Federation</v>
      </c>
      <c r="R166" t="str">
        <f>_xlfn.XLOOKUP(J166,Xlation!$B:$B,Xlation!$C:$C,"Error",0)</f>
        <v>Russian Federation</v>
      </c>
      <c r="S166" t="str">
        <f>_xlfn.XLOOKUP(N166,Xlation!$B:$B,Xlation!$C:$C,"Error",0)</f>
        <v>Large_Greater_than_250_Emp</v>
      </c>
      <c r="T166" t="str">
        <f>_xlfn.XLOOKUP(F166,Xlation!$B:$B,Xlation!$C:$C,"Error",0)</f>
        <v>Other</v>
      </c>
      <c r="U166" t="str">
        <f>_xlfn.XLOOKUP(K166,Xlation!$B:$B,Xlation!$C:$C,"Error",0)</f>
        <v>20-80%</v>
      </c>
      <c r="V166" t="str">
        <f>_xlfn.XLOOKUP(F166,Categories!B:B,Categories!C:C,"Not in dataset",0)</f>
        <v>Not ML</v>
      </c>
    </row>
    <row r="167" spans="2:22">
      <c r="B167" s="1">
        <v>161</v>
      </c>
      <c r="C167">
        <v>2021</v>
      </c>
      <c r="D167" t="s">
        <v>5</v>
      </c>
      <c r="E167" t="s">
        <v>10</v>
      </c>
      <c r="F167" t="s">
        <v>121</v>
      </c>
      <c r="G167">
        <v>85000</v>
      </c>
      <c r="H167" t="s">
        <v>61</v>
      </c>
      <c r="I167">
        <v>85000</v>
      </c>
      <c r="J167" t="s">
        <v>93</v>
      </c>
      <c r="K167">
        <v>0</v>
      </c>
      <c r="L167" t="s">
        <v>93</v>
      </c>
      <c r="M167" t="str">
        <f>_xlfn.XLOOKUP(L167,Xlation!B:B,Xlation!D:D,"error",0)</f>
        <v>RUS</v>
      </c>
      <c r="N167" t="s">
        <v>64</v>
      </c>
      <c r="O167" t="str">
        <f>_xlfn.XLOOKUP(D167,Xlation!$B:$B,Xlation!$C:$C,"Error",0)</f>
        <v>Executive-level Director</v>
      </c>
      <c r="P167" t="str">
        <f>_xlfn.XLOOKUP(E167,Xlation!$B:$B,Xlation!$C:$C,"Error",0)</f>
        <v xml:space="preserve">Full-time </v>
      </c>
      <c r="Q167" t="str">
        <f>_xlfn.XLOOKUP(L167,Xlation!$B:$B,Xlation!$C:$C,"Error",0)</f>
        <v>Russian Federation</v>
      </c>
      <c r="R167" t="str">
        <f>_xlfn.XLOOKUP(J167,Xlation!$B:$B,Xlation!$C:$C,"Error",0)</f>
        <v>Russian Federation</v>
      </c>
      <c r="S167" t="str">
        <f>_xlfn.XLOOKUP(N167,Xlation!$B:$B,Xlation!$C:$C,"Error",0)</f>
        <v>Medium_Between_50_and_250_Emp</v>
      </c>
      <c r="T167" t="str">
        <f>_xlfn.XLOOKUP(F167,Xlation!$B:$B,Xlation!$C:$C,"Error",0)</f>
        <v>Scientist</v>
      </c>
      <c r="U167" t="str">
        <f>_xlfn.XLOOKUP(K167,Xlation!$B:$B,Xlation!$C:$C,"Error",0)</f>
        <v>0-20%</v>
      </c>
      <c r="V167" t="str">
        <f>_xlfn.XLOOKUP(F167,Categories!B:B,Categories!C:C,"Not in dataset",0)</f>
        <v>Not ML</v>
      </c>
    </row>
    <row r="168" spans="2:22">
      <c r="B168" s="1">
        <v>162</v>
      </c>
      <c r="C168">
        <v>2021</v>
      </c>
      <c r="D168" t="s">
        <v>8</v>
      </c>
      <c r="E168" t="s">
        <v>10</v>
      </c>
      <c r="F168" t="s">
        <v>35</v>
      </c>
      <c r="G168">
        <v>24000</v>
      </c>
      <c r="H168" t="s">
        <v>59</v>
      </c>
      <c r="I168">
        <v>28369</v>
      </c>
      <c r="J168" t="s">
        <v>122</v>
      </c>
      <c r="K168">
        <v>50</v>
      </c>
      <c r="L168" t="s">
        <v>122</v>
      </c>
      <c r="M168" t="str">
        <f>_xlfn.XLOOKUP(L168,Xlation!B:B,Xlation!D:D,"error",0)</f>
        <v>MLT</v>
      </c>
      <c r="N168" t="s">
        <v>60</v>
      </c>
      <c r="O168" t="str">
        <f>_xlfn.XLOOKUP(D168,Xlation!$B:$B,Xlation!$C:$C,"Error",0)</f>
        <v xml:space="preserve">Mid-level Intermediate </v>
      </c>
      <c r="P168" t="str">
        <f>_xlfn.XLOOKUP(E168,Xlation!$B:$B,Xlation!$C:$C,"Error",0)</f>
        <v xml:space="preserve">Full-time </v>
      </c>
      <c r="Q168" t="str">
        <f>_xlfn.XLOOKUP(L168,Xlation!$B:$B,Xlation!$C:$C,"Error",0)</f>
        <v>Malta</v>
      </c>
      <c r="R168" t="str">
        <f>_xlfn.XLOOKUP(J168,Xlation!$B:$B,Xlation!$C:$C,"Error",0)</f>
        <v>Malta</v>
      </c>
      <c r="S168" t="str">
        <f>_xlfn.XLOOKUP(N168,Xlation!$B:$B,Xlation!$C:$C,"Error",0)</f>
        <v>Large_Greater_than_250_Emp</v>
      </c>
      <c r="T168" t="str">
        <f>_xlfn.XLOOKUP(F168,Xlation!$B:$B,Xlation!$C:$C,"Error",0)</f>
        <v>Engineer</v>
      </c>
      <c r="U168" t="str">
        <f>_xlfn.XLOOKUP(K168,Xlation!$B:$B,Xlation!$C:$C,"Error",0)</f>
        <v>20-80%</v>
      </c>
      <c r="V168" t="str">
        <f>_xlfn.XLOOKUP(F168,Categories!B:B,Categories!C:C,"Not in dataset",0)</f>
        <v>Not ML</v>
      </c>
    </row>
    <row r="169" spans="2:22">
      <c r="B169" s="1">
        <v>163</v>
      </c>
      <c r="C169">
        <v>2021</v>
      </c>
      <c r="D169" t="s">
        <v>2</v>
      </c>
      <c r="E169" t="s">
        <v>10</v>
      </c>
      <c r="F169" t="s">
        <v>47</v>
      </c>
      <c r="G169">
        <v>54000</v>
      </c>
      <c r="H169" t="s">
        <v>59</v>
      </c>
      <c r="I169">
        <v>63831</v>
      </c>
      <c r="J169" t="s">
        <v>25</v>
      </c>
      <c r="K169">
        <v>50</v>
      </c>
      <c r="L169" t="s">
        <v>25</v>
      </c>
      <c r="M169" t="str">
        <f>_xlfn.XLOOKUP(L169,Xlation!B:B,Xlation!D:D,"error",0)</f>
        <v>DEU</v>
      </c>
      <c r="N169" t="s">
        <v>60</v>
      </c>
      <c r="O169" t="str">
        <f>_xlfn.XLOOKUP(D169,Xlation!$B:$B,Xlation!$C:$C,"Error",0)</f>
        <v xml:space="preserve">Entry-level Junior </v>
      </c>
      <c r="P169" t="str">
        <f>_xlfn.XLOOKUP(E169,Xlation!$B:$B,Xlation!$C:$C,"Error",0)</f>
        <v xml:space="preserve">Full-time </v>
      </c>
      <c r="Q169" t="str">
        <f>_xlfn.XLOOKUP(L169,Xlation!$B:$B,Xlation!$C:$C,"Error",0)</f>
        <v>Germany</v>
      </c>
      <c r="R169" t="str">
        <f>_xlfn.XLOOKUP(J169,Xlation!$B:$B,Xlation!$C:$C,"Error",0)</f>
        <v>Germany</v>
      </c>
      <c r="S169" t="str">
        <f>_xlfn.XLOOKUP(N169,Xlation!$B:$B,Xlation!$C:$C,"Error",0)</f>
        <v>Large_Greater_than_250_Emp</v>
      </c>
      <c r="T169" t="str">
        <f>_xlfn.XLOOKUP(F169,Xlation!$B:$B,Xlation!$C:$C,"Error",0)</f>
        <v>Scientist</v>
      </c>
      <c r="U169" t="str">
        <f>_xlfn.XLOOKUP(K169,Xlation!$B:$B,Xlation!$C:$C,"Error",0)</f>
        <v>20-80%</v>
      </c>
      <c r="V169" t="str">
        <f>_xlfn.XLOOKUP(F169,Categories!B:B,Categories!C:C,"Not in dataset",0)</f>
        <v>Not ML</v>
      </c>
    </row>
    <row r="170" spans="2:22">
      <c r="B170" s="1">
        <v>164</v>
      </c>
      <c r="C170">
        <v>2021</v>
      </c>
      <c r="D170" t="s">
        <v>5</v>
      </c>
      <c r="E170" t="s">
        <v>10</v>
      </c>
      <c r="F170" t="s">
        <v>43</v>
      </c>
      <c r="G170">
        <v>110000</v>
      </c>
      <c r="H170" t="s">
        <v>59</v>
      </c>
      <c r="I170">
        <v>130026</v>
      </c>
      <c r="J170" t="s">
        <v>25</v>
      </c>
      <c r="K170">
        <v>50</v>
      </c>
      <c r="L170" t="s">
        <v>25</v>
      </c>
      <c r="M170" t="str">
        <f>_xlfn.XLOOKUP(L170,Xlation!B:B,Xlation!D:D,"error",0)</f>
        <v>DEU</v>
      </c>
      <c r="N170" t="s">
        <v>64</v>
      </c>
      <c r="O170" t="str">
        <f>_xlfn.XLOOKUP(D170,Xlation!$B:$B,Xlation!$C:$C,"Error",0)</f>
        <v>Executive-level Director</v>
      </c>
      <c r="P170" t="str">
        <f>_xlfn.XLOOKUP(E170,Xlation!$B:$B,Xlation!$C:$C,"Error",0)</f>
        <v xml:space="preserve">Full-time </v>
      </c>
      <c r="Q170" t="str">
        <f>_xlfn.XLOOKUP(L170,Xlation!$B:$B,Xlation!$C:$C,"Error",0)</f>
        <v>Germany</v>
      </c>
      <c r="R170" t="str">
        <f>_xlfn.XLOOKUP(J170,Xlation!$B:$B,Xlation!$C:$C,"Error",0)</f>
        <v>Germany</v>
      </c>
      <c r="S170" t="str">
        <f>_xlfn.XLOOKUP(N170,Xlation!$B:$B,Xlation!$C:$C,"Error",0)</f>
        <v>Medium_Between_50_and_250_Emp</v>
      </c>
      <c r="T170" t="str">
        <f>_xlfn.XLOOKUP(F170,Xlation!$B:$B,Xlation!$C:$C,"Error",0)</f>
        <v>Scientist</v>
      </c>
      <c r="U170" t="str">
        <f>_xlfn.XLOOKUP(K170,Xlation!$B:$B,Xlation!$C:$C,"Error",0)</f>
        <v>20-80%</v>
      </c>
      <c r="V170" t="str">
        <f>_xlfn.XLOOKUP(F170,Categories!B:B,Categories!C:C,"Not in dataset",0)</f>
        <v>Not ML</v>
      </c>
    </row>
    <row r="171" spans="2:22">
      <c r="B171" s="1">
        <v>165</v>
      </c>
      <c r="C171">
        <v>2021</v>
      </c>
      <c r="D171" t="s">
        <v>11</v>
      </c>
      <c r="E171" t="s">
        <v>10</v>
      </c>
      <c r="F171" t="s">
        <v>123</v>
      </c>
      <c r="G171">
        <v>165000</v>
      </c>
      <c r="H171" t="s">
        <v>61</v>
      </c>
      <c r="I171">
        <v>165000</v>
      </c>
      <c r="J171" t="s">
        <v>22</v>
      </c>
      <c r="K171">
        <v>100</v>
      </c>
      <c r="L171" t="s">
        <v>22</v>
      </c>
      <c r="M171" t="str">
        <f>_xlfn.XLOOKUP(L171,Xlation!B:B,Xlation!D:D,"error",0)</f>
        <v>USA</v>
      </c>
      <c r="N171" t="s">
        <v>60</v>
      </c>
      <c r="O171" t="str">
        <f>_xlfn.XLOOKUP(D171,Xlation!$B:$B,Xlation!$C:$C,"Error",0)</f>
        <v xml:space="preserve">Senior-level Expert </v>
      </c>
      <c r="P171" t="str">
        <f>_xlfn.XLOOKUP(E171,Xlation!$B:$B,Xlation!$C:$C,"Error",0)</f>
        <v xml:space="preserve">Full-time </v>
      </c>
      <c r="Q171" t="str">
        <f>_xlfn.XLOOKUP(L171,Xlation!$B:$B,Xlation!$C:$C,"Error",0)</f>
        <v>United States of America</v>
      </c>
      <c r="R171" t="str">
        <f>_xlfn.XLOOKUP(J171,Xlation!$B:$B,Xlation!$C:$C,"Error",0)</f>
        <v>United States of America</v>
      </c>
      <c r="S171" t="str">
        <f>_xlfn.XLOOKUP(N171,Xlation!$B:$B,Xlation!$C:$C,"Error",0)</f>
        <v>Large_Greater_than_250_Emp</v>
      </c>
      <c r="T171" t="str">
        <f>_xlfn.XLOOKUP(F171,Xlation!$B:$B,Xlation!$C:$C,"Error",0)</f>
        <v>Other</v>
      </c>
      <c r="U171" t="str">
        <f>_xlfn.XLOOKUP(K171,Xlation!$B:$B,Xlation!$C:$C,"Error",0)</f>
        <v>80-100%</v>
      </c>
      <c r="V171" t="str">
        <f>_xlfn.XLOOKUP(F171,Categories!B:B,Categories!C:C,"Not in dataset",0)</f>
        <v>Not ML</v>
      </c>
    </row>
    <row r="172" spans="2:22">
      <c r="B172" s="1">
        <v>166</v>
      </c>
      <c r="C172">
        <v>2021</v>
      </c>
      <c r="D172" t="s">
        <v>2</v>
      </c>
      <c r="E172" t="s">
        <v>10</v>
      </c>
      <c r="F172" t="s">
        <v>35</v>
      </c>
      <c r="G172">
        <v>80000</v>
      </c>
      <c r="H172" t="s">
        <v>61</v>
      </c>
      <c r="I172">
        <v>80000</v>
      </c>
      <c r="J172" t="s">
        <v>22</v>
      </c>
      <c r="K172">
        <v>100</v>
      </c>
      <c r="L172" t="s">
        <v>22</v>
      </c>
      <c r="M172" t="str">
        <f>_xlfn.XLOOKUP(L172,Xlation!B:B,Xlation!D:D,"error",0)</f>
        <v>USA</v>
      </c>
      <c r="N172" t="s">
        <v>60</v>
      </c>
      <c r="O172" t="str">
        <f>_xlfn.XLOOKUP(D172,Xlation!$B:$B,Xlation!$C:$C,"Error",0)</f>
        <v xml:space="preserve">Entry-level Junior </v>
      </c>
      <c r="P172" t="str">
        <f>_xlfn.XLOOKUP(E172,Xlation!$B:$B,Xlation!$C:$C,"Error",0)</f>
        <v xml:space="preserve">Full-time </v>
      </c>
      <c r="Q172" t="str">
        <f>_xlfn.XLOOKUP(L172,Xlation!$B:$B,Xlation!$C:$C,"Error",0)</f>
        <v>United States of America</v>
      </c>
      <c r="R172" t="str">
        <f>_xlfn.XLOOKUP(J172,Xlation!$B:$B,Xlation!$C:$C,"Error",0)</f>
        <v>United States of America</v>
      </c>
      <c r="S172" t="str">
        <f>_xlfn.XLOOKUP(N172,Xlation!$B:$B,Xlation!$C:$C,"Error",0)</f>
        <v>Large_Greater_than_250_Emp</v>
      </c>
      <c r="T172" t="str">
        <f>_xlfn.XLOOKUP(F172,Xlation!$B:$B,Xlation!$C:$C,"Error",0)</f>
        <v>Engineer</v>
      </c>
      <c r="U172" t="str">
        <f>_xlfn.XLOOKUP(K172,Xlation!$B:$B,Xlation!$C:$C,"Error",0)</f>
        <v>80-100%</v>
      </c>
      <c r="V172" t="str">
        <f>_xlfn.XLOOKUP(F172,Categories!B:B,Categories!C:C,"Not in dataset",0)</f>
        <v>Not ML</v>
      </c>
    </row>
    <row r="173" spans="2:22">
      <c r="B173" s="1">
        <v>167</v>
      </c>
      <c r="C173">
        <v>2021</v>
      </c>
      <c r="D173" t="s">
        <v>5</v>
      </c>
      <c r="E173" t="s">
        <v>10</v>
      </c>
      <c r="F173" t="s">
        <v>43</v>
      </c>
      <c r="G173">
        <v>250000</v>
      </c>
      <c r="H173" t="s">
        <v>61</v>
      </c>
      <c r="I173">
        <v>250000</v>
      </c>
      <c r="J173" t="s">
        <v>22</v>
      </c>
      <c r="K173">
        <v>0</v>
      </c>
      <c r="L173" t="s">
        <v>22</v>
      </c>
      <c r="M173" t="str">
        <f>_xlfn.XLOOKUP(L173,Xlation!B:B,Xlation!D:D,"error",0)</f>
        <v>USA</v>
      </c>
      <c r="N173" t="s">
        <v>60</v>
      </c>
      <c r="O173" t="str">
        <f>_xlfn.XLOOKUP(D173,Xlation!$B:$B,Xlation!$C:$C,"Error",0)</f>
        <v>Executive-level Director</v>
      </c>
      <c r="P173" t="str">
        <f>_xlfn.XLOOKUP(E173,Xlation!$B:$B,Xlation!$C:$C,"Error",0)</f>
        <v xml:space="preserve">Full-time </v>
      </c>
      <c r="Q173" t="str">
        <f>_xlfn.XLOOKUP(L173,Xlation!$B:$B,Xlation!$C:$C,"Error",0)</f>
        <v>United States of America</v>
      </c>
      <c r="R173" t="str">
        <f>_xlfn.XLOOKUP(J173,Xlation!$B:$B,Xlation!$C:$C,"Error",0)</f>
        <v>United States of America</v>
      </c>
      <c r="S173" t="str">
        <f>_xlfn.XLOOKUP(N173,Xlation!$B:$B,Xlation!$C:$C,"Error",0)</f>
        <v>Large_Greater_than_250_Emp</v>
      </c>
      <c r="T173" t="str">
        <f>_xlfn.XLOOKUP(F173,Xlation!$B:$B,Xlation!$C:$C,"Error",0)</f>
        <v>Scientist</v>
      </c>
      <c r="U173" t="str">
        <f>_xlfn.XLOOKUP(K173,Xlation!$B:$B,Xlation!$C:$C,"Error",0)</f>
        <v>0-20%</v>
      </c>
      <c r="V173" t="str">
        <f>_xlfn.XLOOKUP(F173,Categories!B:B,Categories!C:C,"Not in dataset",0)</f>
        <v>Not ML</v>
      </c>
    </row>
    <row r="174" spans="2:22">
      <c r="B174" s="1">
        <v>168</v>
      </c>
      <c r="C174">
        <v>2021</v>
      </c>
      <c r="D174" t="s">
        <v>2</v>
      </c>
      <c r="E174" t="s">
        <v>10</v>
      </c>
      <c r="F174" t="s">
        <v>79</v>
      </c>
      <c r="G174">
        <v>55000</v>
      </c>
      <c r="H174" t="s">
        <v>61</v>
      </c>
      <c r="I174">
        <v>55000</v>
      </c>
      <c r="J174" t="s">
        <v>22</v>
      </c>
      <c r="K174">
        <v>50</v>
      </c>
      <c r="L174" t="s">
        <v>22</v>
      </c>
      <c r="M174" t="str">
        <f>_xlfn.XLOOKUP(L174,Xlation!B:B,Xlation!D:D,"error",0)</f>
        <v>USA</v>
      </c>
      <c r="N174" t="s">
        <v>62</v>
      </c>
      <c r="O174" t="str">
        <f>_xlfn.XLOOKUP(D174,Xlation!$B:$B,Xlation!$C:$C,"Error",0)</f>
        <v xml:space="preserve">Entry-level Junior </v>
      </c>
      <c r="P174" t="str">
        <f>_xlfn.XLOOKUP(E174,Xlation!$B:$B,Xlation!$C:$C,"Error",0)</f>
        <v xml:space="preserve">Full-time </v>
      </c>
      <c r="Q174" t="str">
        <f>_xlfn.XLOOKUP(L174,Xlation!$B:$B,Xlation!$C:$C,"Error",0)</f>
        <v>United States of America</v>
      </c>
      <c r="R174" t="str">
        <f>_xlfn.XLOOKUP(J174,Xlation!$B:$B,Xlation!$C:$C,"Error",0)</f>
        <v>United States of America</v>
      </c>
      <c r="S174" t="str">
        <f>_xlfn.XLOOKUP(N174,Xlation!$B:$B,Xlation!$C:$C,"Error",0)</f>
        <v>Small_Less_than_50_Emp</v>
      </c>
      <c r="T174" t="str">
        <f>_xlfn.XLOOKUP(F174,Xlation!$B:$B,Xlation!$C:$C,"Error",0)</f>
        <v>Analysis</v>
      </c>
      <c r="U174" t="str">
        <f>_xlfn.XLOOKUP(K174,Xlation!$B:$B,Xlation!$C:$C,"Error",0)</f>
        <v>20-80%</v>
      </c>
      <c r="V174" t="str">
        <f>_xlfn.XLOOKUP(F174,Categories!B:B,Categories!C:C,"Not in dataset",0)</f>
        <v>Not ML</v>
      </c>
    </row>
    <row r="175" spans="2:22">
      <c r="B175" s="1">
        <v>169</v>
      </c>
      <c r="C175">
        <v>2021</v>
      </c>
      <c r="D175" t="s">
        <v>8</v>
      </c>
      <c r="E175" t="s">
        <v>10</v>
      </c>
      <c r="F175" t="s">
        <v>40</v>
      </c>
      <c r="G175">
        <v>150000</v>
      </c>
      <c r="H175" t="s">
        <v>61</v>
      </c>
      <c r="I175">
        <v>150000</v>
      </c>
      <c r="J175" t="s">
        <v>22</v>
      </c>
      <c r="K175">
        <v>100</v>
      </c>
      <c r="L175" t="s">
        <v>22</v>
      </c>
      <c r="M175" t="str">
        <f>_xlfn.XLOOKUP(L175,Xlation!B:B,Xlation!D:D,"error",0)</f>
        <v>USA</v>
      </c>
      <c r="N175" t="s">
        <v>60</v>
      </c>
      <c r="O175" t="str">
        <f>_xlfn.XLOOKUP(D175,Xlation!$B:$B,Xlation!$C:$C,"Error",0)</f>
        <v xml:space="preserve">Mid-level Intermediate </v>
      </c>
      <c r="P175" t="str">
        <f>_xlfn.XLOOKUP(E175,Xlation!$B:$B,Xlation!$C:$C,"Error",0)</f>
        <v xml:space="preserve">Full-time </v>
      </c>
      <c r="Q175" t="str">
        <f>_xlfn.XLOOKUP(L175,Xlation!$B:$B,Xlation!$C:$C,"Error",0)</f>
        <v>United States of America</v>
      </c>
      <c r="R175" t="str">
        <f>_xlfn.XLOOKUP(J175,Xlation!$B:$B,Xlation!$C:$C,"Error",0)</f>
        <v>United States of America</v>
      </c>
      <c r="S175" t="str">
        <f>_xlfn.XLOOKUP(N175,Xlation!$B:$B,Xlation!$C:$C,"Error",0)</f>
        <v>Large_Greater_than_250_Emp</v>
      </c>
      <c r="T175" t="str">
        <f>_xlfn.XLOOKUP(F175,Xlation!$B:$B,Xlation!$C:$C,"Error",0)</f>
        <v>Other</v>
      </c>
      <c r="U175" t="str">
        <f>_xlfn.XLOOKUP(K175,Xlation!$B:$B,Xlation!$C:$C,"Error",0)</f>
        <v>80-100%</v>
      </c>
      <c r="V175" t="str">
        <f>_xlfn.XLOOKUP(F175,Categories!B:B,Categories!C:C,"Not in dataset",0)</f>
        <v>Not ML</v>
      </c>
    </row>
    <row r="176" spans="2:22">
      <c r="B176" s="1">
        <v>170</v>
      </c>
      <c r="C176">
        <v>2021</v>
      </c>
      <c r="D176" t="s">
        <v>8</v>
      </c>
      <c r="E176" t="s">
        <v>10</v>
      </c>
      <c r="F176" t="s">
        <v>40</v>
      </c>
      <c r="G176">
        <v>170000</v>
      </c>
      <c r="H176" t="s">
        <v>61</v>
      </c>
      <c r="I176">
        <v>170000</v>
      </c>
      <c r="J176" t="s">
        <v>22</v>
      </c>
      <c r="K176">
        <v>100</v>
      </c>
      <c r="L176" t="s">
        <v>22</v>
      </c>
      <c r="M176" t="str">
        <f>_xlfn.XLOOKUP(L176,Xlation!B:B,Xlation!D:D,"error",0)</f>
        <v>USA</v>
      </c>
      <c r="N176" t="s">
        <v>60</v>
      </c>
      <c r="O176" t="str">
        <f>_xlfn.XLOOKUP(D176,Xlation!$B:$B,Xlation!$C:$C,"Error",0)</f>
        <v xml:space="preserve">Mid-level Intermediate </v>
      </c>
      <c r="P176" t="str">
        <f>_xlfn.XLOOKUP(E176,Xlation!$B:$B,Xlation!$C:$C,"Error",0)</f>
        <v xml:space="preserve">Full-time </v>
      </c>
      <c r="Q176" t="str">
        <f>_xlfn.XLOOKUP(L176,Xlation!$B:$B,Xlation!$C:$C,"Error",0)</f>
        <v>United States of America</v>
      </c>
      <c r="R176" t="str">
        <f>_xlfn.XLOOKUP(J176,Xlation!$B:$B,Xlation!$C:$C,"Error",0)</f>
        <v>United States of America</v>
      </c>
      <c r="S176" t="str">
        <f>_xlfn.XLOOKUP(N176,Xlation!$B:$B,Xlation!$C:$C,"Error",0)</f>
        <v>Large_Greater_than_250_Emp</v>
      </c>
      <c r="T176" t="str">
        <f>_xlfn.XLOOKUP(F176,Xlation!$B:$B,Xlation!$C:$C,"Error",0)</f>
        <v>Other</v>
      </c>
      <c r="U176" t="str">
        <f>_xlfn.XLOOKUP(K176,Xlation!$B:$B,Xlation!$C:$C,"Error",0)</f>
        <v>80-100%</v>
      </c>
      <c r="V176" t="str">
        <f>_xlfn.XLOOKUP(F176,Categories!B:B,Categories!C:C,"Not in dataset",0)</f>
        <v>Not ML</v>
      </c>
    </row>
    <row r="177" spans="2:22">
      <c r="B177" s="1">
        <v>171</v>
      </c>
      <c r="C177">
        <v>2021</v>
      </c>
      <c r="D177" t="s">
        <v>8</v>
      </c>
      <c r="E177" t="s">
        <v>10</v>
      </c>
      <c r="F177" t="s">
        <v>35</v>
      </c>
      <c r="G177">
        <v>60000</v>
      </c>
      <c r="H177" t="s">
        <v>63</v>
      </c>
      <c r="I177">
        <v>82528</v>
      </c>
      <c r="J177" t="s">
        <v>23</v>
      </c>
      <c r="K177">
        <v>100</v>
      </c>
      <c r="L177" t="s">
        <v>23</v>
      </c>
      <c r="M177" t="str">
        <f>_xlfn.XLOOKUP(L177,Xlation!B:B,Xlation!D:D,"error",0)</f>
        <v>GBR</v>
      </c>
      <c r="N177" t="s">
        <v>60</v>
      </c>
      <c r="O177" t="str">
        <f>_xlfn.XLOOKUP(D177,Xlation!$B:$B,Xlation!$C:$C,"Error",0)</f>
        <v xml:space="preserve">Mid-level Intermediate </v>
      </c>
      <c r="P177" t="str">
        <f>_xlfn.XLOOKUP(E177,Xlation!$B:$B,Xlation!$C:$C,"Error",0)</f>
        <v xml:space="preserve">Full-time </v>
      </c>
      <c r="Q177" t="str">
        <f>_xlfn.XLOOKUP(L177,Xlation!$B:$B,Xlation!$C:$C,"Error",0)</f>
        <v>United Kingdom</v>
      </c>
      <c r="R177" t="str">
        <f>_xlfn.XLOOKUP(J177,Xlation!$B:$B,Xlation!$C:$C,"Error",0)</f>
        <v>United Kingdom</v>
      </c>
      <c r="S177" t="str">
        <f>_xlfn.XLOOKUP(N177,Xlation!$B:$B,Xlation!$C:$C,"Error",0)</f>
        <v>Large_Greater_than_250_Emp</v>
      </c>
      <c r="T177" t="str">
        <f>_xlfn.XLOOKUP(F177,Xlation!$B:$B,Xlation!$C:$C,"Error",0)</f>
        <v>Engineer</v>
      </c>
      <c r="U177" t="str">
        <f>_xlfn.XLOOKUP(K177,Xlation!$B:$B,Xlation!$C:$C,"Error",0)</f>
        <v>80-100%</v>
      </c>
      <c r="V177" t="str">
        <f>_xlfn.XLOOKUP(F177,Categories!B:B,Categories!C:C,"Not in dataset",0)</f>
        <v>Not ML</v>
      </c>
    </row>
    <row r="178" spans="2:22">
      <c r="B178" s="1">
        <v>172</v>
      </c>
      <c r="C178">
        <v>2021</v>
      </c>
      <c r="D178" t="s">
        <v>2</v>
      </c>
      <c r="E178" t="s">
        <v>10</v>
      </c>
      <c r="F178" t="s">
        <v>36</v>
      </c>
      <c r="G178">
        <v>60000</v>
      </c>
      <c r="H178" t="s">
        <v>61</v>
      </c>
      <c r="I178">
        <v>60000</v>
      </c>
      <c r="J178" t="s">
        <v>22</v>
      </c>
      <c r="K178">
        <v>100</v>
      </c>
      <c r="L178" t="s">
        <v>22</v>
      </c>
      <c r="M178" t="str">
        <f>_xlfn.XLOOKUP(L178,Xlation!B:B,Xlation!D:D,"error",0)</f>
        <v>USA</v>
      </c>
      <c r="N178" t="s">
        <v>62</v>
      </c>
      <c r="O178" t="str">
        <f>_xlfn.XLOOKUP(D178,Xlation!$B:$B,Xlation!$C:$C,"Error",0)</f>
        <v xml:space="preserve">Entry-level Junior </v>
      </c>
      <c r="P178" t="str">
        <f>_xlfn.XLOOKUP(E178,Xlation!$B:$B,Xlation!$C:$C,"Error",0)</f>
        <v xml:space="preserve">Full-time </v>
      </c>
      <c r="Q178" t="str">
        <f>_xlfn.XLOOKUP(L178,Xlation!$B:$B,Xlation!$C:$C,"Error",0)</f>
        <v>United States of America</v>
      </c>
      <c r="R178" t="str">
        <f>_xlfn.XLOOKUP(J178,Xlation!$B:$B,Xlation!$C:$C,"Error",0)</f>
        <v>United States of America</v>
      </c>
      <c r="S178" t="str">
        <f>_xlfn.XLOOKUP(N178,Xlation!$B:$B,Xlation!$C:$C,"Error",0)</f>
        <v>Small_Less_than_50_Emp</v>
      </c>
      <c r="T178" t="str">
        <f>_xlfn.XLOOKUP(F178,Xlation!$B:$B,Xlation!$C:$C,"Error",0)</f>
        <v>Analysis</v>
      </c>
      <c r="U178" t="str">
        <f>_xlfn.XLOOKUP(K178,Xlation!$B:$B,Xlation!$C:$C,"Error",0)</f>
        <v>80-100%</v>
      </c>
      <c r="V178" t="str">
        <f>_xlfn.XLOOKUP(F178,Categories!B:B,Categories!C:C,"Not in dataset",0)</f>
        <v>Not ML</v>
      </c>
    </row>
    <row r="179" spans="2:22">
      <c r="B179" s="1">
        <v>173</v>
      </c>
      <c r="C179">
        <v>2021</v>
      </c>
      <c r="D179" t="s">
        <v>11</v>
      </c>
      <c r="E179" t="s">
        <v>10</v>
      </c>
      <c r="F179" t="s">
        <v>44</v>
      </c>
      <c r="G179">
        <v>235000</v>
      </c>
      <c r="H179" t="s">
        <v>61</v>
      </c>
      <c r="I179">
        <v>235000</v>
      </c>
      <c r="J179" t="s">
        <v>22</v>
      </c>
      <c r="K179">
        <v>100</v>
      </c>
      <c r="L179" t="s">
        <v>22</v>
      </c>
      <c r="M179" t="str">
        <f>_xlfn.XLOOKUP(L179,Xlation!B:B,Xlation!D:D,"error",0)</f>
        <v>USA</v>
      </c>
      <c r="N179" t="s">
        <v>60</v>
      </c>
      <c r="O179" t="str">
        <f>_xlfn.XLOOKUP(D179,Xlation!$B:$B,Xlation!$C:$C,"Error",0)</f>
        <v xml:space="preserve">Senior-level Expert </v>
      </c>
      <c r="P179" t="str">
        <f>_xlfn.XLOOKUP(E179,Xlation!$B:$B,Xlation!$C:$C,"Error",0)</f>
        <v xml:space="preserve">Full-time </v>
      </c>
      <c r="Q179" t="str">
        <f>_xlfn.XLOOKUP(L179,Xlation!$B:$B,Xlation!$C:$C,"Error",0)</f>
        <v>United States of America</v>
      </c>
      <c r="R179" t="str">
        <f>_xlfn.XLOOKUP(J179,Xlation!$B:$B,Xlation!$C:$C,"Error",0)</f>
        <v>United States of America</v>
      </c>
      <c r="S179" t="str">
        <f>_xlfn.XLOOKUP(N179,Xlation!$B:$B,Xlation!$C:$C,"Error",0)</f>
        <v>Large_Greater_than_250_Emp</v>
      </c>
      <c r="T179" t="str">
        <f>_xlfn.XLOOKUP(F179,Xlation!$B:$B,Xlation!$C:$C,"Error",0)</f>
        <v>Scientist</v>
      </c>
      <c r="U179" t="str">
        <f>_xlfn.XLOOKUP(K179,Xlation!$B:$B,Xlation!$C:$C,"Error",0)</f>
        <v>80-100%</v>
      </c>
      <c r="V179" t="str">
        <f>_xlfn.XLOOKUP(F179,Categories!B:B,Categories!C:C,"Not in dataset",0)</f>
        <v>Not ML</v>
      </c>
    </row>
    <row r="180" spans="2:22">
      <c r="B180" s="1">
        <v>174</v>
      </c>
      <c r="C180">
        <v>2021</v>
      </c>
      <c r="D180" t="s">
        <v>11</v>
      </c>
      <c r="E180" t="s">
        <v>10</v>
      </c>
      <c r="F180" t="s">
        <v>38</v>
      </c>
      <c r="G180">
        <v>51400</v>
      </c>
      <c r="H180" t="s">
        <v>59</v>
      </c>
      <c r="I180">
        <v>60757</v>
      </c>
      <c r="J180" t="s">
        <v>13</v>
      </c>
      <c r="K180">
        <v>50</v>
      </c>
      <c r="L180" t="s">
        <v>13</v>
      </c>
      <c r="M180">
        <f>_xlfn.XLOOKUP(L180,Xlation!B:B,Xlation!D:D,"error",0)</f>
        <v>0</v>
      </c>
      <c r="N180" t="s">
        <v>60</v>
      </c>
      <c r="O180" t="str">
        <f>_xlfn.XLOOKUP(D180,Xlation!$B:$B,Xlation!$C:$C,"Error",0)</f>
        <v xml:space="preserve">Senior-level Expert </v>
      </c>
      <c r="P180" t="str">
        <f>_xlfn.XLOOKUP(E180,Xlation!$B:$B,Xlation!$C:$C,"Error",0)</f>
        <v xml:space="preserve">Full-time </v>
      </c>
      <c r="Q180" t="str">
        <f>_xlfn.XLOOKUP(L180,Xlation!$B:$B,Xlation!$C:$C,"Error",0)</f>
        <v xml:space="preserve">Part-time </v>
      </c>
      <c r="R180" t="str">
        <f>_xlfn.XLOOKUP(J180,Xlation!$B:$B,Xlation!$C:$C,"Error",0)</f>
        <v xml:space="preserve">Part-time </v>
      </c>
      <c r="S180" t="str">
        <f>_xlfn.XLOOKUP(N180,Xlation!$B:$B,Xlation!$C:$C,"Error",0)</f>
        <v>Large_Greater_than_250_Emp</v>
      </c>
      <c r="T180" t="str">
        <f>_xlfn.XLOOKUP(F180,Xlation!$B:$B,Xlation!$C:$C,"Error",0)</f>
        <v>Scientist</v>
      </c>
      <c r="U180" t="str">
        <f>_xlfn.XLOOKUP(K180,Xlation!$B:$B,Xlation!$C:$C,"Error",0)</f>
        <v>20-80%</v>
      </c>
      <c r="V180" t="str">
        <f>_xlfn.XLOOKUP(F180,Categories!B:B,Categories!C:C,"Not in dataset",0)</f>
        <v>Not ML</v>
      </c>
    </row>
    <row r="181" spans="2:22">
      <c r="B181" s="1">
        <v>175</v>
      </c>
      <c r="C181">
        <v>2021</v>
      </c>
      <c r="D181" t="s">
        <v>11</v>
      </c>
      <c r="E181" t="s">
        <v>10</v>
      </c>
      <c r="F181" t="s">
        <v>85</v>
      </c>
      <c r="G181">
        <v>174000</v>
      </c>
      <c r="H181" t="s">
        <v>61</v>
      </c>
      <c r="I181">
        <v>174000</v>
      </c>
      <c r="J181" t="s">
        <v>22</v>
      </c>
      <c r="K181">
        <v>100</v>
      </c>
      <c r="L181" t="s">
        <v>22</v>
      </c>
      <c r="M181" t="str">
        <f>_xlfn.XLOOKUP(L181,Xlation!B:B,Xlation!D:D,"error",0)</f>
        <v>USA</v>
      </c>
      <c r="N181" t="s">
        <v>60</v>
      </c>
      <c r="O181" t="str">
        <f>_xlfn.XLOOKUP(D181,Xlation!$B:$B,Xlation!$C:$C,"Error",0)</f>
        <v xml:space="preserve">Senior-level Expert </v>
      </c>
      <c r="P181" t="str">
        <f>_xlfn.XLOOKUP(E181,Xlation!$B:$B,Xlation!$C:$C,"Error",0)</f>
        <v xml:space="preserve">Full-time </v>
      </c>
      <c r="Q181" t="str">
        <f>_xlfn.XLOOKUP(L181,Xlation!$B:$B,Xlation!$C:$C,"Error",0)</f>
        <v>United States of America</v>
      </c>
      <c r="R181" t="str">
        <f>_xlfn.XLOOKUP(J181,Xlation!$B:$B,Xlation!$C:$C,"Error",0)</f>
        <v>United States of America</v>
      </c>
      <c r="S181" t="str">
        <f>_xlfn.XLOOKUP(N181,Xlation!$B:$B,Xlation!$C:$C,"Error",0)</f>
        <v>Large_Greater_than_250_Emp</v>
      </c>
      <c r="T181" t="str">
        <f>_xlfn.XLOOKUP(F181,Xlation!$B:$B,Xlation!$C:$C,"Error",0)</f>
        <v>Engineer</v>
      </c>
      <c r="U181" t="str">
        <f>_xlfn.XLOOKUP(K181,Xlation!$B:$B,Xlation!$C:$C,"Error",0)</f>
        <v>80-100%</v>
      </c>
      <c r="V181" t="str">
        <f>_xlfn.XLOOKUP(F181,Categories!B:B,Categories!C:C,"Not in dataset",0)</f>
        <v>Not ML</v>
      </c>
    </row>
    <row r="182" spans="2:22">
      <c r="B182" s="1">
        <v>176</v>
      </c>
      <c r="C182">
        <v>2021</v>
      </c>
      <c r="D182" t="s">
        <v>8</v>
      </c>
      <c r="E182" t="s">
        <v>10</v>
      </c>
      <c r="F182" t="s">
        <v>34</v>
      </c>
      <c r="G182">
        <v>58000</v>
      </c>
      <c r="H182" t="s">
        <v>81</v>
      </c>
      <c r="I182">
        <v>2859</v>
      </c>
      <c r="J182" t="s">
        <v>82</v>
      </c>
      <c r="K182">
        <v>0</v>
      </c>
      <c r="L182" t="s">
        <v>82</v>
      </c>
      <c r="M182" t="str">
        <f>_xlfn.XLOOKUP(L182,Xlation!B:B,Xlation!D:D,"error",0)</f>
        <v>MEX</v>
      </c>
      <c r="N182" t="s">
        <v>62</v>
      </c>
      <c r="O182" t="str">
        <f>_xlfn.XLOOKUP(D182,Xlation!$B:$B,Xlation!$C:$C,"Error",0)</f>
        <v xml:space="preserve">Mid-level Intermediate </v>
      </c>
      <c r="P182" t="str">
        <f>_xlfn.XLOOKUP(E182,Xlation!$B:$B,Xlation!$C:$C,"Error",0)</f>
        <v xml:space="preserve">Full-time </v>
      </c>
      <c r="Q182" t="str">
        <f>_xlfn.XLOOKUP(L182,Xlation!$B:$B,Xlation!$C:$C,"Error",0)</f>
        <v>Mexico</v>
      </c>
      <c r="R182" t="str">
        <f>_xlfn.XLOOKUP(J182,Xlation!$B:$B,Xlation!$C:$C,"Error",0)</f>
        <v>Mexico</v>
      </c>
      <c r="S182" t="str">
        <f>_xlfn.XLOOKUP(N182,Xlation!$B:$B,Xlation!$C:$C,"Error",0)</f>
        <v>Small_Less_than_50_Emp</v>
      </c>
      <c r="T182" t="str">
        <f>_xlfn.XLOOKUP(F182,Xlation!$B:$B,Xlation!$C:$C,"Error",0)</f>
        <v>Scientist</v>
      </c>
      <c r="U182" t="str">
        <f>_xlfn.XLOOKUP(K182,Xlation!$B:$B,Xlation!$C:$C,"Error",0)</f>
        <v>0-20%</v>
      </c>
      <c r="V182" t="str">
        <f>_xlfn.XLOOKUP(F182,Categories!B:B,Categories!C:C,"Not in dataset",0)</f>
        <v>Not ML</v>
      </c>
    </row>
    <row r="183" spans="2:22">
      <c r="B183" s="1">
        <v>177</v>
      </c>
      <c r="C183">
        <v>2021</v>
      </c>
      <c r="D183" t="s">
        <v>8</v>
      </c>
      <c r="E183" t="s">
        <v>10</v>
      </c>
      <c r="F183" t="s">
        <v>34</v>
      </c>
      <c r="G183">
        <v>30400000</v>
      </c>
      <c r="H183" t="s">
        <v>124</v>
      </c>
      <c r="I183">
        <v>40038</v>
      </c>
      <c r="J183" t="s">
        <v>125</v>
      </c>
      <c r="K183">
        <v>100</v>
      </c>
      <c r="L183" t="s">
        <v>125</v>
      </c>
      <c r="M183" t="str">
        <f>_xlfn.XLOOKUP(L183,Xlation!B:B,Xlation!D:D,"error",0)</f>
        <v>CHL</v>
      </c>
      <c r="N183" t="s">
        <v>60</v>
      </c>
      <c r="O183" t="str">
        <f>_xlfn.XLOOKUP(D183,Xlation!$B:$B,Xlation!$C:$C,"Error",0)</f>
        <v xml:space="preserve">Mid-level Intermediate </v>
      </c>
      <c r="P183" t="str">
        <f>_xlfn.XLOOKUP(E183,Xlation!$B:$B,Xlation!$C:$C,"Error",0)</f>
        <v xml:space="preserve">Full-time </v>
      </c>
      <c r="Q183" t="str">
        <f>_xlfn.XLOOKUP(L183,Xlation!$B:$B,Xlation!$C:$C,"Error",0)</f>
        <v>Chile</v>
      </c>
      <c r="R183" t="str">
        <f>_xlfn.XLOOKUP(J183,Xlation!$B:$B,Xlation!$C:$C,"Error",0)</f>
        <v>Chile</v>
      </c>
      <c r="S183" t="str">
        <f>_xlfn.XLOOKUP(N183,Xlation!$B:$B,Xlation!$C:$C,"Error",0)</f>
        <v>Large_Greater_than_250_Emp</v>
      </c>
      <c r="T183" t="str">
        <f>_xlfn.XLOOKUP(F183,Xlation!$B:$B,Xlation!$C:$C,"Error",0)</f>
        <v>Scientist</v>
      </c>
      <c r="U183" t="str">
        <f>_xlfn.XLOOKUP(K183,Xlation!$B:$B,Xlation!$C:$C,"Error",0)</f>
        <v>80-100%</v>
      </c>
      <c r="V183" t="str">
        <f>_xlfn.XLOOKUP(F183,Categories!B:B,Categories!C:C,"Not in dataset",0)</f>
        <v>Not ML</v>
      </c>
    </row>
    <row r="184" spans="2:22">
      <c r="B184" s="1">
        <v>178</v>
      </c>
      <c r="C184">
        <v>2021</v>
      </c>
      <c r="D184" t="s">
        <v>2</v>
      </c>
      <c r="E184" t="s">
        <v>10</v>
      </c>
      <c r="F184" t="s">
        <v>37</v>
      </c>
      <c r="G184">
        <v>81000</v>
      </c>
      <c r="H184" t="s">
        <v>61</v>
      </c>
      <c r="I184">
        <v>81000</v>
      </c>
      <c r="J184" t="s">
        <v>22</v>
      </c>
      <c r="K184">
        <v>50</v>
      </c>
      <c r="L184" t="s">
        <v>22</v>
      </c>
      <c r="M184" t="str">
        <f>_xlfn.XLOOKUP(L184,Xlation!B:B,Xlation!D:D,"error",0)</f>
        <v>USA</v>
      </c>
      <c r="N184" t="s">
        <v>62</v>
      </c>
      <c r="O184" t="str">
        <f>_xlfn.XLOOKUP(D184,Xlation!$B:$B,Xlation!$C:$C,"Error",0)</f>
        <v xml:space="preserve">Entry-level Junior </v>
      </c>
      <c r="P184" t="str">
        <f>_xlfn.XLOOKUP(E184,Xlation!$B:$B,Xlation!$C:$C,"Error",0)</f>
        <v xml:space="preserve">Full-time </v>
      </c>
      <c r="Q184" t="str">
        <f>_xlfn.XLOOKUP(L184,Xlation!$B:$B,Xlation!$C:$C,"Error",0)</f>
        <v>United States of America</v>
      </c>
      <c r="R184" t="str">
        <f>_xlfn.XLOOKUP(J184,Xlation!$B:$B,Xlation!$C:$C,"Error",0)</f>
        <v>United States of America</v>
      </c>
      <c r="S184" t="str">
        <f>_xlfn.XLOOKUP(N184,Xlation!$B:$B,Xlation!$C:$C,"Error",0)</f>
        <v>Small_Less_than_50_Emp</v>
      </c>
      <c r="T184" t="str">
        <f>_xlfn.XLOOKUP(F184,Xlation!$B:$B,Xlation!$C:$C,"Error",0)</f>
        <v>Engineer</v>
      </c>
      <c r="U184" t="str">
        <f>_xlfn.XLOOKUP(K184,Xlation!$B:$B,Xlation!$C:$C,"Error",0)</f>
        <v>20-80%</v>
      </c>
      <c r="V184" t="str">
        <f>_xlfn.XLOOKUP(F184,Categories!B:B,Categories!C:C,"Not in dataset",0)</f>
        <v>ML Professional</v>
      </c>
    </row>
    <row r="185" spans="2:22">
      <c r="B185" s="1">
        <v>179</v>
      </c>
      <c r="C185">
        <v>2021</v>
      </c>
      <c r="D185" t="s">
        <v>8</v>
      </c>
      <c r="E185" t="s">
        <v>10</v>
      </c>
      <c r="F185" t="s">
        <v>34</v>
      </c>
      <c r="G185">
        <v>420000</v>
      </c>
      <c r="H185" t="s">
        <v>73</v>
      </c>
      <c r="I185">
        <v>5679</v>
      </c>
      <c r="J185" t="s">
        <v>26</v>
      </c>
      <c r="K185">
        <v>100</v>
      </c>
      <c r="L185" t="s">
        <v>22</v>
      </c>
      <c r="M185" t="str">
        <f>_xlfn.XLOOKUP(L185,Xlation!B:B,Xlation!D:D,"error",0)</f>
        <v>USA</v>
      </c>
      <c r="N185" t="s">
        <v>62</v>
      </c>
      <c r="O185" t="str">
        <f>_xlfn.XLOOKUP(D185,Xlation!$B:$B,Xlation!$C:$C,"Error",0)</f>
        <v xml:space="preserve">Mid-level Intermediate </v>
      </c>
      <c r="P185" t="str">
        <f>_xlfn.XLOOKUP(E185,Xlation!$B:$B,Xlation!$C:$C,"Error",0)</f>
        <v xml:space="preserve">Full-time </v>
      </c>
      <c r="Q185" t="str">
        <f>_xlfn.XLOOKUP(L185,Xlation!$B:$B,Xlation!$C:$C,"Error",0)</f>
        <v>United States of America</v>
      </c>
      <c r="R185" t="str">
        <f>_xlfn.XLOOKUP(J185,Xlation!$B:$B,Xlation!$C:$C,"Error",0)</f>
        <v>India</v>
      </c>
      <c r="S185" t="str">
        <f>_xlfn.XLOOKUP(N185,Xlation!$B:$B,Xlation!$C:$C,"Error",0)</f>
        <v>Small_Less_than_50_Emp</v>
      </c>
      <c r="T185" t="str">
        <f>_xlfn.XLOOKUP(F185,Xlation!$B:$B,Xlation!$C:$C,"Error",0)</f>
        <v>Scientist</v>
      </c>
      <c r="U185" t="str">
        <f>_xlfn.XLOOKUP(K185,Xlation!$B:$B,Xlation!$C:$C,"Error",0)</f>
        <v>80-100%</v>
      </c>
      <c r="V185" t="str">
        <f>_xlfn.XLOOKUP(F185,Categories!B:B,Categories!C:C,"Not in dataset",0)</f>
        <v>Not ML</v>
      </c>
    </row>
    <row r="186" spans="2:22">
      <c r="B186" s="1">
        <v>180</v>
      </c>
      <c r="C186">
        <v>2021</v>
      </c>
      <c r="D186" t="s">
        <v>8</v>
      </c>
      <c r="E186" t="s">
        <v>10</v>
      </c>
      <c r="F186" t="s">
        <v>42</v>
      </c>
      <c r="G186">
        <v>1672000</v>
      </c>
      <c r="H186" t="s">
        <v>73</v>
      </c>
      <c r="I186">
        <v>22611</v>
      </c>
      <c r="J186" t="s">
        <v>26</v>
      </c>
      <c r="K186">
        <v>0</v>
      </c>
      <c r="L186" t="s">
        <v>26</v>
      </c>
      <c r="M186" t="str">
        <f>_xlfn.XLOOKUP(L186,Xlation!B:B,Xlation!D:D,"error",0)</f>
        <v>IND</v>
      </c>
      <c r="N186" t="s">
        <v>60</v>
      </c>
      <c r="O186" t="str">
        <f>_xlfn.XLOOKUP(D186,Xlation!$B:$B,Xlation!$C:$C,"Error",0)</f>
        <v xml:space="preserve">Mid-level Intermediate </v>
      </c>
      <c r="P186" t="str">
        <f>_xlfn.XLOOKUP(E186,Xlation!$B:$B,Xlation!$C:$C,"Error",0)</f>
        <v xml:space="preserve">Full-time </v>
      </c>
      <c r="Q186" t="str">
        <f>_xlfn.XLOOKUP(L186,Xlation!$B:$B,Xlation!$C:$C,"Error",0)</f>
        <v>India</v>
      </c>
      <c r="R186" t="str">
        <f>_xlfn.XLOOKUP(J186,Xlation!$B:$B,Xlation!$C:$C,"Error",0)</f>
        <v>India</v>
      </c>
      <c r="S186" t="str">
        <f>_xlfn.XLOOKUP(N186,Xlation!$B:$B,Xlation!$C:$C,"Error",0)</f>
        <v>Large_Greater_than_250_Emp</v>
      </c>
      <c r="T186" t="str">
        <f>_xlfn.XLOOKUP(F186,Xlation!$B:$B,Xlation!$C:$C,"Error",0)</f>
        <v>Engineer</v>
      </c>
      <c r="U186" t="str">
        <f>_xlfn.XLOOKUP(K186,Xlation!$B:$B,Xlation!$C:$C,"Error",0)</f>
        <v>0-20%</v>
      </c>
      <c r="V186" t="str">
        <f>_xlfn.XLOOKUP(F186,Categories!B:B,Categories!C:C,"Not in dataset",0)</f>
        <v>Not ML</v>
      </c>
    </row>
    <row r="187" spans="2:22">
      <c r="B187" s="1">
        <v>181</v>
      </c>
      <c r="C187">
        <v>2021</v>
      </c>
      <c r="D187" t="s">
        <v>8</v>
      </c>
      <c r="E187" t="s">
        <v>10</v>
      </c>
      <c r="F187" t="s">
        <v>34</v>
      </c>
      <c r="G187">
        <v>76760</v>
      </c>
      <c r="H187" t="s">
        <v>59</v>
      </c>
      <c r="I187">
        <v>90734</v>
      </c>
      <c r="J187" t="s">
        <v>25</v>
      </c>
      <c r="K187">
        <v>50</v>
      </c>
      <c r="L187" t="s">
        <v>25</v>
      </c>
      <c r="M187" t="str">
        <f>_xlfn.XLOOKUP(L187,Xlation!B:B,Xlation!D:D,"error",0)</f>
        <v>DEU</v>
      </c>
      <c r="N187" t="s">
        <v>60</v>
      </c>
      <c r="O187" t="str">
        <f>_xlfn.XLOOKUP(D187,Xlation!$B:$B,Xlation!$C:$C,"Error",0)</f>
        <v xml:space="preserve">Mid-level Intermediate </v>
      </c>
      <c r="P187" t="str">
        <f>_xlfn.XLOOKUP(E187,Xlation!$B:$B,Xlation!$C:$C,"Error",0)</f>
        <v xml:space="preserve">Full-time </v>
      </c>
      <c r="Q187" t="str">
        <f>_xlfn.XLOOKUP(L187,Xlation!$B:$B,Xlation!$C:$C,"Error",0)</f>
        <v>Germany</v>
      </c>
      <c r="R187" t="str">
        <f>_xlfn.XLOOKUP(J187,Xlation!$B:$B,Xlation!$C:$C,"Error",0)</f>
        <v>Germany</v>
      </c>
      <c r="S187" t="str">
        <f>_xlfn.XLOOKUP(N187,Xlation!$B:$B,Xlation!$C:$C,"Error",0)</f>
        <v>Large_Greater_than_250_Emp</v>
      </c>
      <c r="T187" t="str">
        <f>_xlfn.XLOOKUP(F187,Xlation!$B:$B,Xlation!$C:$C,"Error",0)</f>
        <v>Scientist</v>
      </c>
      <c r="U187" t="str">
        <f>_xlfn.XLOOKUP(K187,Xlation!$B:$B,Xlation!$C:$C,"Error",0)</f>
        <v>20-80%</v>
      </c>
      <c r="V187" t="str">
        <f>_xlfn.XLOOKUP(F187,Categories!B:B,Categories!C:C,"Not in dataset",0)</f>
        <v>Not ML</v>
      </c>
    </row>
    <row r="188" spans="2:22">
      <c r="B188" s="1">
        <v>182</v>
      </c>
      <c r="C188">
        <v>2021</v>
      </c>
      <c r="D188" t="s">
        <v>8</v>
      </c>
      <c r="E188" t="s">
        <v>10</v>
      </c>
      <c r="F188" t="s">
        <v>35</v>
      </c>
      <c r="G188">
        <v>22000</v>
      </c>
      <c r="H188" t="s">
        <v>59</v>
      </c>
      <c r="I188">
        <v>26005</v>
      </c>
      <c r="J188" t="s">
        <v>112</v>
      </c>
      <c r="K188">
        <v>0</v>
      </c>
      <c r="L188" t="s">
        <v>22</v>
      </c>
      <c r="M188" t="str">
        <f>_xlfn.XLOOKUP(L188,Xlation!B:B,Xlation!D:D,"error",0)</f>
        <v>USA</v>
      </c>
      <c r="N188" t="s">
        <v>60</v>
      </c>
      <c r="O188" t="str">
        <f>_xlfn.XLOOKUP(D188,Xlation!$B:$B,Xlation!$C:$C,"Error",0)</f>
        <v xml:space="preserve">Mid-level Intermediate </v>
      </c>
      <c r="P188" t="str">
        <f>_xlfn.XLOOKUP(E188,Xlation!$B:$B,Xlation!$C:$C,"Error",0)</f>
        <v xml:space="preserve">Full-time </v>
      </c>
      <c r="Q188" t="str">
        <f>_xlfn.XLOOKUP(L188,Xlation!$B:$B,Xlation!$C:$C,"Error",0)</f>
        <v>United States of America</v>
      </c>
      <c r="R188" t="str">
        <f>_xlfn.XLOOKUP(J188,Xlation!$B:$B,Xlation!$C:$C,"Error",0)</f>
        <v>Romania</v>
      </c>
      <c r="S188" t="str">
        <f>_xlfn.XLOOKUP(N188,Xlation!$B:$B,Xlation!$C:$C,"Error",0)</f>
        <v>Large_Greater_than_250_Emp</v>
      </c>
      <c r="T188" t="str">
        <f>_xlfn.XLOOKUP(F188,Xlation!$B:$B,Xlation!$C:$C,"Error",0)</f>
        <v>Engineer</v>
      </c>
      <c r="U188" t="str">
        <f>_xlfn.XLOOKUP(K188,Xlation!$B:$B,Xlation!$C:$C,"Error",0)</f>
        <v>0-20%</v>
      </c>
      <c r="V188" t="str">
        <f>_xlfn.XLOOKUP(F188,Categories!B:B,Categories!C:C,"Not in dataset",0)</f>
        <v>Not ML</v>
      </c>
    </row>
    <row r="189" spans="2:22">
      <c r="B189" s="1">
        <v>183</v>
      </c>
      <c r="C189">
        <v>2021</v>
      </c>
      <c r="D189" t="s">
        <v>11</v>
      </c>
      <c r="E189" t="s">
        <v>10</v>
      </c>
      <c r="F189" t="s">
        <v>126</v>
      </c>
      <c r="G189">
        <v>45000</v>
      </c>
      <c r="H189" t="s">
        <v>63</v>
      </c>
      <c r="I189">
        <v>61896</v>
      </c>
      <c r="J189" t="s">
        <v>23</v>
      </c>
      <c r="K189">
        <v>50</v>
      </c>
      <c r="L189" t="s">
        <v>23</v>
      </c>
      <c r="M189" t="str">
        <f>_xlfn.XLOOKUP(L189,Xlation!B:B,Xlation!D:D,"error",0)</f>
        <v>GBR</v>
      </c>
      <c r="N189" t="s">
        <v>60</v>
      </c>
      <c r="O189" t="str">
        <f>_xlfn.XLOOKUP(D189,Xlation!$B:$B,Xlation!$C:$C,"Error",0)</f>
        <v xml:space="preserve">Senior-level Expert </v>
      </c>
      <c r="P189" t="str">
        <f>_xlfn.XLOOKUP(E189,Xlation!$B:$B,Xlation!$C:$C,"Error",0)</f>
        <v xml:space="preserve">Full-time </v>
      </c>
      <c r="Q189" t="str">
        <f>_xlfn.XLOOKUP(L189,Xlation!$B:$B,Xlation!$C:$C,"Error",0)</f>
        <v>United Kingdom</v>
      </c>
      <c r="R189" t="str">
        <f>_xlfn.XLOOKUP(J189,Xlation!$B:$B,Xlation!$C:$C,"Error",0)</f>
        <v>United Kingdom</v>
      </c>
      <c r="S189" t="str">
        <f>_xlfn.XLOOKUP(N189,Xlation!$B:$B,Xlation!$C:$C,"Error",0)</f>
        <v>Large_Greater_than_250_Emp</v>
      </c>
      <c r="T189" t="str">
        <f>_xlfn.XLOOKUP(F189,Xlation!$B:$B,Xlation!$C:$C,"Error",0)</f>
        <v>Analysis</v>
      </c>
      <c r="U189" t="str">
        <f>_xlfn.XLOOKUP(K189,Xlation!$B:$B,Xlation!$C:$C,"Error",0)</f>
        <v>20-80%</v>
      </c>
      <c r="V189" t="str">
        <f>_xlfn.XLOOKUP(F189,Categories!B:B,Categories!C:C,"Not in dataset",0)</f>
        <v>Not ML</v>
      </c>
    </row>
    <row r="190" spans="2:22">
      <c r="B190" s="1">
        <v>184</v>
      </c>
      <c r="C190">
        <v>2021</v>
      </c>
      <c r="D190" t="s">
        <v>8</v>
      </c>
      <c r="E190" t="s">
        <v>7</v>
      </c>
      <c r="F190" t="s">
        <v>41</v>
      </c>
      <c r="G190">
        <v>12000</v>
      </c>
      <c r="H190" t="s">
        <v>61</v>
      </c>
      <c r="I190">
        <v>12000</v>
      </c>
      <c r="J190" t="s">
        <v>75</v>
      </c>
      <c r="K190">
        <v>50</v>
      </c>
      <c r="L190" t="s">
        <v>75</v>
      </c>
      <c r="M190" t="str">
        <f>_xlfn.XLOOKUP(L190,Xlation!B:B,Xlation!D:D,"error",0)</f>
        <v>PAK</v>
      </c>
      <c r="N190" t="s">
        <v>64</v>
      </c>
      <c r="O190" t="str">
        <f>_xlfn.XLOOKUP(D190,Xlation!$B:$B,Xlation!$C:$C,"Error",0)</f>
        <v xml:space="preserve">Mid-level Intermediate </v>
      </c>
      <c r="P190" t="str">
        <f>_xlfn.XLOOKUP(E190,Xlation!$B:$B,Xlation!$C:$C,"Error",0)</f>
        <v>Freelance</v>
      </c>
      <c r="Q190" t="str">
        <f>_xlfn.XLOOKUP(L190,Xlation!$B:$B,Xlation!$C:$C,"Error",0)</f>
        <v>Pakistan</v>
      </c>
      <c r="R190" t="str">
        <f>_xlfn.XLOOKUP(J190,Xlation!$B:$B,Xlation!$C:$C,"Error",0)</f>
        <v>Pakistan</v>
      </c>
      <c r="S190" t="str">
        <f>_xlfn.XLOOKUP(N190,Xlation!$B:$B,Xlation!$C:$C,"Error",0)</f>
        <v>Medium_Between_50_and_250_Emp</v>
      </c>
      <c r="T190" t="str">
        <f>_xlfn.XLOOKUP(F190,Xlation!$B:$B,Xlation!$C:$C,"Error",0)</f>
        <v>Scientist</v>
      </c>
      <c r="U190" t="str">
        <f>_xlfn.XLOOKUP(K190,Xlation!$B:$B,Xlation!$C:$C,"Error",0)</f>
        <v>20-80%</v>
      </c>
      <c r="V190" t="str">
        <f>_xlfn.XLOOKUP(F190,Categories!B:B,Categories!C:C,"Not in dataset",0)</f>
        <v>ML Professional</v>
      </c>
    </row>
    <row r="191" spans="2:22">
      <c r="B191" s="1">
        <v>185</v>
      </c>
      <c r="C191">
        <v>2021</v>
      </c>
      <c r="D191" t="s">
        <v>8</v>
      </c>
      <c r="E191" t="s">
        <v>10</v>
      </c>
      <c r="F191" t="s">
        <v>35</v>
      </c>
      <c r="G191">
        <v>4000</v>
      </c>
      <c r="H191" t="s">
        <v>61</v>
      </c>
      <c r="I191">
        <v>4000</v>
      </c>
      <c r="J191" t="s">
        <v>127</v>
      </c>
      <c r="K191">
        <v>100</v>
      </c>
      <c r="L191" t="s">
        <v>127</v>
      </c>
      <c r="M191" t="str">
        <f>_xlfn.XLOOKUP(L191,Xlation!B:B,Xlation!D:D,"error",0)</f>
        <v>IRN</v>
      </c>
      <c r="N191" t="s">
        <v>64</v>
      </c>
      <c r="O191" t="str">
        <f>_xlfn.XLOOKUP(D191,Xlation!$B:$B,Xlation!$C:$C,"Error",0)</f>
        <v xml:space="preserve">Mid-level Intermediate </v>
      </c>
      <c r="P191" t="str">
        <f>_xlfn.XLOOKUP(E191,Xlation!$B:$B,Xlation!$C:$C,"Error",0)</f>
        <v xml:space="preserve">Full-time </v>
      </c>
      <c r="Q191" t="str">
        <f>_xlfn.XLOOKUP(L191,Xlation!$B:$B,Xlation!$C:$C,"Error",0)</f>
        <v>Iran (Islamic Republic of)</v>
      </c>
      <c r="R191" t="str">
        <f>_xlfn.XLOOKUP(J191,Xlation!$B:$B,Xlation!$C:$C,"Error",0)</f>
        <v>Iran (Islamic Republic of)</v>
      </c>
      <c r="S191" t="str">
        <f>_xlfn.XLOOKUP(N191,Xlation!$B:$B,Xlation!$C:$C,"Error",0)</f>
        <v>Medium_Between_50_and_250_Emp</v>
      </c>
      <c r="T191" t="str">
        <f>_xlfn.XLOOKUP(F191,Xlation!$B:$B,Xlation!$C:$C,"Error",0)</f>
        <v>Engineer</v>
      </c>
      <c r="U191" t="str">
        <f>_xlfn.XLOOKUP(K191,Xlation!$B:$B,Xlation!$C:$C,"Error",0)</f>
        <v>80-100%</v>
      </c>
      <c r="V191" t="str">
        <f>_xlfn.XLOOKUP(F191,Categories!B:B,Categories!C:C,"Not in dataset",0)</f>
        <v>Not ML</v>
      </c>
    </row>
    <row r="192" spans="2:22">
      <c r="B192" s="1">
        <v>186</v>
      </c>
      <c r="C192">
        <v>2021</v>
      </c>
      <c r="D192" t="s">
        <v>11</v>
      </c>
      <c r="E192" t="s">
        <v>10</v>
      </c>
      <c r="F192" t="s">
        <v>99</v>
      </c>
      <c r="G192">
        <v>50000</v>
      </c>
      <c r="H192" t="s">
        <v>61</v>
      </c>
      <c r="I192">
        <v>50000</v>
      </c>
      <c r="J192" t="s">
        <v>117</v>
      </c>
      <c r="K192">
        <v>100</v>
      </c>
      <c r="L192" t="s">
        <v>23</v>
      </c>
      <c r="M192" t="str">
        <f>_xlfn.XLOOKUP(L192,Xlation!B:B,Xlation!D:D,"error",0)</f>
        <v>GBR</v>
      </c>
      <c r="N192" t="s">
        <v>64</v>
      </c>
      <c r="O192" t="str">
        <f>_xlfn.XLOOKUP(D192,Xlation!$B:$B,Xlation!$C:$C,"Error",0)</f>
        <v xml:space="preserve">Senior-level Expert </v>
      </c>
      <c r="P192" t="str">
        <f>_xlfn.XLOOKUP(E192,Xlation!$B:$B,Xlation!$C:$C,"Error",0)</f>
        <v xml:space="preserve">Full-time </v>
      </c>
      <c r="Q192" t="str">
        <f>_xlfn.XLOOKUP(L192,Xlation!$B:$B,Xlation!$C:$C,"Error",0)</f>
        <v>United Kingdom</v>
      </c>
      <c r="R192" t="str">
        <f>_xlfn.XLOOKUP(J192,Xlation!$B:$B,Xlation!$C:$C,"Error",0)</f>
        <v>Viet Nam</v>
      </c>
      <c r="S192" t="str">
        <f>_xlfn.XLOOKUP(N192,Xlation!$B:$B,Xlation!$C:$C,"Error",0)</f>
        <v>Medium_Between_50_and_250_Emp</v>
      </c>
      <c r="T192" t="str">
        <f>_xlfn.XLOOKUP(F192,Xlation!$B:$B,Xlation!$C:$C,"Error",0)</f>
        <v>Engineer</v>
      </c>
      <c r="U192" t="str">
        <f>_xlfn.XLOOKUP(K192,Xlation!$B:$B,Xlation!$C:$C,"Error",0)</f>
        <v>80-100%</v>
      </c>
      <c r="V192" t="str">
        <f>_xlfn.XLOOKUP(F192,Categories!B:B,Categories!C:C,"Not in dataset",0)</f>
        <v>Not ML</v>
      </c>
    </row>
    <row r="193" spans="2:22">
      <c r="B193" s="1">
        <v>187</v>
      </c>
      <c r="C193">
        <v>2021</v>
      </c>
      <c r="D193" t="s">
        <v>5</v>
      </c>
      <c r="E193" t="s">
        <v>10</v>
      </c>
      <c r="F193" t="s">
        <v>47</v>
      </c>
      <c r="G193">
        <v>59000</v>
      </c>
      <c r="H193" t="s">
        <v>59</v>
      </c>
      <c r="I193">
        <v>69741</v>
      </c>
      <c r="J193" t="s">
        <v>27</v>
      </c>
      <c r="K193">
        <v>100</v>
      </c>
      <c r="L193" t="s">
        <v>28</v>
      </c>
      <c r="M193" t="str">
        <f>_xlfn.XLOOKUP(L193,Xlation!B:B,Xlation!D:D,"error",0)</f>
        <v>ESP</v>
      </c>
      <c r="N193" t="s">
        <v>62</v>
      </c>
      <c r="O193" t="str">
        <f>_xlfn.XLOOKUP(D193,Xlation!$B:$B,Xlation!$C:$C,"Error",0)</f>
        <v>Executive-level Director</v>
      </c>
      <c r="P193" t="str">
        <f>_xlfn.XLOOKUP(E193,Xlation!$B:$B,Xlation!$C:$C,"Error",0)</f>
        <v xml:space="preserve">Full-time </v>
      </c>
      <c r="Q193" t="str">
        <f>_xlfn.XLOOKUP(L193,Xlation!$B:$B,Xlation!$C:$C,"Error",0)</f>
        <v>Spain</v>
      </c>
      <c r="R193" t="str">
        <f>_xlfn.XLOOKUP(J193,Xlation!$B:$B,Xlation!$C:$C,"Error",0)</f>
        <v>France</v>
      </c>
      <c r="S193" t="str">
        <f>_xlfn.XLOOKUP(N193,Xlation!$B:$B,Xlation!$C:$C,"Error",0)</f>
        <v>Small_Less_than_50_Emp</v>
      </c>
      <c r="T193" t="str">
        <f>_xlfn.XLOOKUP(F193,Xlation!$B:$B,Xlation!$C:$C,"Error",0)</f>
        <v>Scientist</v>
      </c>
      <c r="U193" t="str">
        <f>_xlfn.XLOOKUP(K193,Xlation!$B:$B,Xlation!$C:$C,"Error",0)</f>
        <v>80-100%</v>
      </c>
      <c r="V193" t="str">
        <f>_xlfn.XLOOKUP(F193,Categories!B:B,Categories!C:C,"Not in dataset",0)</f>
        <v>Not ML</v>
      </c>
    </row>
    <row r="194" spans="2:22">
      <c r="B194" s="1">
        <v>188</v>
      </c>
      <c r="C194">
        <v>2021</v>
      </c>
      <c r="D194" t="s">
        <v>11</v>
      </c>
      <c r="E194" t="s">
        <v>10</v>
      </c>
      <c r="F194" t="s">
        <v>35</v>
      </c>
      <c r="G194">
        <v>65000</v>
      </c>
      <c r="H194" t="s">
        <v>59</v>
      </c>
      <c r="I194">
        <v>76833</v>
      </c>
      <c r="J194" t="s">
        <v>112</v>
      </c>
      <c r="K194">
        <v>50</v>
      </c>
      <c r="L194" t="s">
        <v>23</v>
      </c>
      <c r="M194" t="str">
        <f>_xlfn.XLOOKUP(L194,Xlation!B:B,Xlation!D:D,"error",0)</f>
        <v>GBR</v>
      </c>
      <c r="N194" t="s">
        <v>62</v>
      </c>
      <c r="O194" t="str">
        <f>_xlfn.XLOOKUP(D194,Xlation!$B:$B,Xlation!$C:$C,"Error",0)</f>
        <v xml:space="preserve">Senior-level Expert </v>
      </c>
      <c r="P194" t="str">
        <f>_xlfn.XLOOKUP(E194,Xlation!$B:$B,Xlation!$C:$C,"Error",0)</f>
        <v xml:space="preserve">Full-time </v>
      </c>
      <c r="Q194" t="str">
        <f>_xlfn.XLOOKUP(L194,Xlation!$B:$B,Xlation!$C:$C,"Error",0)</f>
        <v>United Kingdom</v>
      </c>
      <c r="R194" t="str">
        <f>_xlfn.XLOOKUP(J194,Xlation!$B:$B,Xlation!$C:$C,"Error",0)</f>
        <v>Romania</v>
      </c>
      <c r="S194" t="str">
        <f>_xlfn.XLOOKUP(N194,Xlation!$B:$B,Xlation!$C:$C,"Error",0)</f>
        <v>Small_Less_than_50_Emp</v>
      </c>
      <c r="T194" t="str">
        <f>_xlfn.XLOOKUP(F194,Xlation!$B:$B,Xlation!$C:$C,"Error",0)</f>
        <v>Engineer</v>
      </c>
      <c r="U194" t="str">
        <f>_xlfn.XLOOKUP(K194,Xlation!$B:$B,Xlation!$C:$C,"Error",0)</f>
        <v>20-80%</v>
      </c>
      <c r="V194" t="str">
        <f>_xlfn.XLOOKUP(F194,Categories!B:B,Categories!C:C,"Not in dataset",0)</f>
        <v>Not ML</v>
      </c>
    </row>
    <row r="195" spans="2:22">
      <c r="B195" s="1">
        <v>189</v>
      </c>
      <c r="C195">
        <v>2021</v>
      </c>
      <c r="D195" t="s">
        <v>8</v>
      </c>
      <c r="E195" t="s">
        <v>10</v>
      </c>
      <c r="F195" t="s">
        <v>37</v>
      </c>
      <c r="G195">
        <v>74000</v>
      </c>
      <c r="H195" t="s">
        <v>61</v>
      </c>
      <c r="I195">
        <v>74000</v>
      </c>
      <c r="J195" t="s">
        <v>30</v>
      </c>
      <c r="K195">
        <v>50</v>
      </c>
      <c r="L195" t="s">
        <v>30</v>
      </c>
      <c r="M195" t="str">
        <f>_xlfn.XLOOKUP(L195,Xlation!B:B,Xlation!D:D,"error",0)</f>
        <v>JPN</v>
      </c>
      <c r="N195" t="s">
        <v>62</v>
      </c>
      <c r="O195" t="str">
        <f>_xlfn.XLOOKUP(D195,Xlation!$B:$B,Xlation!$C:$C,"Error",0)</f>
        <v xml:space="preserve">Mid-level Intermediate </v>
      </c>
      <c r="P195" t="str">
        <f>_xlfn.XLOOKUP(E195,Xlation!$B:$B,Xlation!$C:$C,"Error",0)</f>
        <v xml:space="preserve">Full-time </v>
      </c>
      <c r="Q195" t="str">
        <f>_xlfn.XLOOKUP(L195,Xlation!$B:$B,Xlation!$C:$C,"Error",0)</f>
        <v>Japan</v>
      </c>
      <c r="R195" t="str">
        <f>_xlfn.XLOOKUP(J195,Xlation!$B:$B,Xlation!$C:$C,"Error",0)</f>
        <v>Japan</v>
      </c>
      <c r="S195" t="str">
        <f>_xlfn.XLOOKUP(N195,Xlation!$B:$B,Xlation!$C:$C,"Error",0)</f>
        <v>Small_Less_than_50_Emp</v>
      </c>
      <c r="T195" t="str">
        <f>_xlfn.XLOOKUP(F195,Xlation!$B:$B,Xlation!$C:$C,"Error",0)</f>
        <v>Engineer</v>
      </c>
      <c r="U195" t="str">
        <f>_xlfn.XLOOKUP(K195,Xlation!$B:$B,Xlation!$C:$C,"Error",0)</f>
        <v>20-80%</v>
      </c>
      <c r="V195" t="str">
        <f>_xlfn.XLOOKUP(F195,Categories!B:B,Categories!C:C,"Not in dataset",0)</f>
        <v>ML Professional</v>
      </c>
    </row>
    <row r="196" spans="2:22">
      <c r="B196" s="1">
        <v>190</v>
      </c>
      <c r="C196">
        <v>2021</v>
      </c>
      <c r="D196" t="s">
        <v>11</v>
      </c>
      <c r="E196" t="s">
        <v>10</v>
      </c>
      <c r="F196" t="s">
        <v>39</v>
      </c>
      <c r="G196">
        <v>152000</v>
      </c>
      <c r="H196" t="s">
        <v>61</v>
      </c>
      <c r="I196">
        <v>152000</v>
      </c>
      <c r="J196" t="s">
        <v>22</v>
      </c>
      <c r="K196">
        <v>100</v>
      </c>
      <c r="L196" t="s">
        <v>27</v>
      </c>
      <c r="M196" t="str">
        <f>_xlfn.XLOOKUP(L196,Xlation!B:B,Xlation!D:D,"error",0)</f>
        <v>FRA</v>
      </c>
      <c r="N196" t="s">
        <v>60</v>
      </c>
      <c r="O196" t="str">
        <f>_xlfn.XLOOKUP(D196,Xlation!$B:$B,Xlation!$C:$C,"Error",0)</f>
        <v xml:space="preserve">Senior-level Expert </v>
      </c>
      <c r="P196" t="str">
        <f>_xlfn.XLOOKUP(E196,Xlation!$B:$B,Xlation!$C:$C,"Error",0)</f>
        <v xml:space="preserve">Full-time </v>
      </c>
      <c r="Q196" t="str">
        <f>_xlfn.XLOOKUP(L196,Xlation!$B:$B,Xlation!$C:$C,"Error",0)</f>
        <v>France</v>
      </c>
      <c r="R196" t="str">
        <f>_xlfn.XLOOKUP(J196,Xlation!$B:$B,Xlation!$C:$C,"Error",0)</f>
        <v>United States of America</v>
      </c>
      <c r="S196" t="str">
        <f>_xlfn.XLOOKUP(N196,Xlation!$B:$B,Xlation!$C:$C,"Error",0)</f>
        <v>Large_Greater_than_250_Emp</v>
      </c>
      <c r="T196" t="str">
        <f>_xlfn.XLOOKUP(F196,Xlation!$B:$B,Xlation!$C:$C,"Error",0)</f>
        <v>Scientist</v>
      </c>
      <c r="U196" t="str">
        <f>_xlfn.XLOOKUP(K196,Xlation!$B:$B,Xlation!$C:$C,"Error",0)</f>
        <v>80-100%</v>
      </c>
      <c r="V196" t="str">
        <f>_xlfn.XLOOKUP(F196,Categories!B:B,Categories!C:C,"Not in dataset",0)</f>
        <v>Not ML</v>
      </c>
    </row>
    <row r="197" spans="2:22">
      <c r="B197" s="1">
        <v>191</v>
      </c>
      <c r="C197">
        <v>2021</v>
      </c>
      <c r="D197" t="s">
        <v>2</v>
      </c>
      <c r="E197" t="s">
        <v>10</v>
      </c>
      <c r="F197" t="s">
        <v>37</v>
      </c>
      <c r="G197">
        <v>21844</v>
      </c>
      <c r="H197" t="s">
        <v>61</v>
      </c>
      <c r="I197">
        <v>21844</v>
      </c>
      <c r="J197" t="s">
        <v>128</v>
      </c>
      <c r="K197">
        <v>50</v>
      </c>
      <c r="L197" t="s">
        <v>128</v>
      </c>
      <c r="M197" t="str">
        <f>_xlfn.XLOOKUP(L197,Xlation!B:B,Xlation!D:D,"error",0)</f>
        <v>COL</v>
      </c>
      <c r="N197" t="s">
        <v>64</v>
      </c>
      <c r="O197" t="str">
        <f>_xlfn.XLOOKUP(D197,Xlation!$B:$B,Xlation!$C:$C,"Error",0)</f>
        <v xml:space="preserve">Entry-level Junior </v>
      </c>
      <c r="P197" t="str">
        <f>_xlfn.XLOOKUP(E197,Xlation!$B:$B,Xlation!$C:$C,"Error",0)</f>
        <v xml:space="preserve">Full-time </v>
      </c>
      <c r="Q197" t="str">
        <f>_xlfn.XLOOKUP(L197,Xlation!$B:$B,Xlation!$C:$C,"Error",0)</f>
        <v>Colombia</v>
      </c>
      <c r="R197" t="str">
        <f>_xlfn.XLOOKUP(J197,Xlation!$B:$B,Xlation!$C:$C,"Error",0)</f>
        <v>Colombia</v>
      </c>
      <c r="S197" t="str">
        <f>_xlfn.XLOOKUP(N197,Xlation!$B:$B,Xlation!$C:$C,"Error",0)</f>
        <v>Medium_Between_50_and_250_Emp</v>
      </c>
      <c r="T197" t="str">
        <f>_xlfn.XLOOKUP(F197,Xlation!$B:$B,Xlation!$C:$C,"Error",0)</f>
        <v>Engineer</v>
      </c>
      <c r="U197" t="str">
        <f>_xlfn.XLOOKUP(K197,Xlation!$B:$B,Xlation!$C:$C,"Error",0)</f>
        <v>20-80%</v>
      </c>
      <c r="V197" t="str">
        <f>_xlfn.XLOOKUP(F197,Categories!B:B,Categories!C:C,"Not in dataset",0)</f>
        <v>ML Professional</v>
      </c>
    </row>
    <row r="198" spans="2:22">
      <c r="B198" s="1">
        <v>192</v>
      </c>
      <c r="C198">
        <v>2021</v>
      </c>
      <c r="D198" t="s">
        <v>8</v>
      </c>
      <c r="E198" t="s">
        <v>10</v>
      </c>
      <c r="F198" t="s">
        <v>42</v>
      </c>
      <c r="G198">
        <v>18000</v>
      </c>
      <c r="H198" t="s">
        <v>61</v>
      </c>
      <c r="I198">
        <v>18000</v>
      </c>
      <c r="J198" t="s">
        <v>129</v>
      </c>
      <c r="K198">
        <v>0</v>
      </c>
      <c r="L198" t="s">
        <v>129</v>
      </c>
      <c r="M198" t="str">
        <f>_xlfn.XLOOKUP(L198,Xlation!B:B,Xlation!D:D,"error",0)</f>
        <v>MDA</v>
      </c>
      <c r="N198" t="s">
        <v>62</v>
      </c>
      <c r="O198" t="str">
        <f>_xlfn.XLOOKUP(D198,Xlation!$B:$B,Xlation!$C:$C,"Error",0)</f>
        <v xml:space="preserve">Mid-level Intermediate </v>
      </c>
      <c r="P198" t="str">
        <f>_xlfn.XLOOKUP(E198,Xlation!$B:$B,Xlation!$C:$C,"Error",0)</f>
        <v xml:space="preserve">Full-time </v>
      </c>
      <c r="Q198" t="str">
        <f>_xlfn.XLOOKUP(L198,Xlation!$B:$B,Xlation!$C:$C,"Error",0)</f>
        <v>Moldova</v>
      </c>
      <c r="R198" t="str">
        <f>_xlfn.XLOOKUP(J198,Xlation!$B:$B,Xlation!$C:$C,"Error",0)</f>
        <v>Moldova</v>
      </c>
      <c r="S198" t="str">
        <f>_xlfn.XLOOKUP(N198,Xlation!$B:$B,Xlation!$C:$C,"Error",0)</f>
        <v>Small_Less_than_50_Emp</v>
      </c>
      <c r="T198" t="str">
        <f>_xlfn.XLOOKUP(F198,Xlation!$B:$B,Xlation!$C:$C,"Error",0)</f>
        <v>Engineer</v>
      </c>
      <c r="U198" t="str">
        <f>_xlfn.XLOOKUP(K198,Xlation!$B:$B,Xlation!$C:$C,"Error",0)</f>
        <v>0-20%</v>
      </c>
      <c r="V198" t="str">
        <f>_xlfn.XLOOKUP(F198,Categories!B:B,Categories!C:C,"Not in dataset",0)</f>
        <v>Not ML</v>
      </c>
    </row>
    <row r="199" spans="2:22">
      <c r="B199" s="1">
        <v>193</v>
      </c>
      <c r="C199">
        <v>2021</v>
      </c>
      <c r="D199" t="s">
        <v>11</v>
      </c>
      <c r="E199" t="s">
        <v>10</v>
      </c>
      <c r="F199" t="s">
        <v>39</v>
      </c>
      <c r="G199">
        <v>174000</v>
      </c>
      <c r="H199" t="s">
        <v>61</v>
      </c>
      <c r="I199">
        <v>174000</v>
      </c>
      <c r="J199" t="s">
        <v>22</v>
      </c>
      <c r="K199">
        <v>100</v>
      </c>
      <c r="L199" t="s">
        <v>22</v>
      </c>
      <c r="M199" t="str">
        <f>_xlfn.XLOOKUP(L199,Xlation!B:B,Xlation!D:D,"error",0)</f>
        <v>USA</v>
      </c>
      <c r="N199" t="s">
        <v>60</v>
      </c>
      <c r="O199" t="str">
        <f>_xlfn.XLOOKUP(D199,Xlation!$B:$B,Xlation!$C:$C,"Error",0)</f>
        <v xml:space="preserve">Senior-level Expert </v>
      </c>
      <c r="P199" t="str">
        <f>_xlfn.XLOOKUP(E199,Xlation!$B:$B,Xlation!$C:$C,"Error",0)</f>
        <v xml:space="preserve">Full-time </v>
      </c>
      <c r="Q199" t="str">
        <f>_xlfn.XLOOKUP(L199,Xlation!$B:$B,Xlation!$C:$C,"Error",0)</f>
        <v>United States of America</v>
      </c>
      <c r="R199" t="str">
        <f>_xlfn.XLOOKUP(J199,Xlation!$B:$B,Xlation!$C:$C,"Error",0)</f>
        <v>United States of America</v>
      </c>
      <c r="S199" t="str">
        <f>_xlfn.XLOOKUP(N199,Xlation!$B:$B,Xlation!$C:$C,"Error",0)</f>
        <v>Large_Greater_than_250_Emp</v>
      </c>
      <c r="T199" t="str">
        <f>_xlfn.XLOOKUP(F199,Xlation!$B:$B,Xlation!$C:$C,"Error",0)</f>
        <v>Scientist</v>
      </c>
      <c r="U199" t="str">
        <f>_xlfn.XLOOKUP(K199,Xlation!$B:$B,Xlation!$C:$C,"Error",0)</f>
        <v>80-100%</v>
      </c>
      <c r="V199" t="str">
        <f>_xlfn.XLOOKUP(F199,Categories!B:B,Categories!C:C,"Not in dataset",0)</f>
        <v>Not ML</v>
      </c>
    </row>
    <row r="200" spans="2:22">
      <c r="B200" s="1">
        <v>194</v>
      </c>
      <c r="C200">
        <v>2021</v>
      </c>
      <c r="D200" t="s">
        <v>11</v>
      </c>
      <c r="E200" t="s">
        <v>10</v>
      </c>
      <c r="F200" t="s">
        <v>38</v>
      </c>
      <c r="G200">
        <v>120500</v>
      </c>
      <c r="H200" t="s">
        <v>84</v>
      </c>
      <c r="I200">
        <v>96113</v>
      </c>
      <c r="J200" t="s">
        <v>24</v>
      </c>
      <c r="K200">
        <v>50</v>
      </c>
      <c r="L200" t="s">
        <v>24</v>
      </c>
      <c r="M200" t="str">
        <f>_xlfn.XLOOKUP(L200,Xlation!B:B,Xlation!D:D,"error",0)</f>
        <v>CAN</v>
      </c>
      <c r="N200" t="s">
        <v>60</v>
      </c>
      <c r="O200" t="str">
        <f>_xlfn.XLOOKUP(D200,Xlation!$B:$B,Xlation!$C:$C,"Error",0)</f>
        <v xml:space="preserve">Senior-level Expert </v>
      </c>
      <c r="P200" t="str">
        <f>_xlfn.XLOOKUP(E200,Xlation!$B:$B,Xlation!$C:$C,"Error",0)</f>
        <v xml:space="preserve">Full-time </v>
      </c>
      <c r="Q200" t="str">
        <f>_xlfn.XLOOKUP(L200,Xlation!$B:$B,Xlation!$C:$C,"Error",0)</f>
        <v>Canada</v>
      </c>
      <c r="R200" t="str">
        <f>_xlfn.XLOOKUP(J200,Xlation!$B:$B,Xlation!$C:$C,"Error",0)</f>
        <v>Canada</v>
      </c>
      <c r="S200" t="str">
        <f>_xlfn.XLOOKUP(N200,Xlation!$B:$B,Xlation!$C:$C,"Error",0)</f>
        <v>Large_Greater_than_250_Emp</v>
      </c>
      <c r="T200" t="str">
        <f>_xlfn.XLOOKUP(F200,Xlation!$B:$B,Xlation!$C:$C,"Error",0)</f>
        <v>Scientist</v>
      </c>
      <c r="U200" t="str">
        <f>_xlfn.XLOOKUP(K200,Xlation!$B:$B,Xlation!$C:$C,"Error",0)</f>
        <v>20-80%</v>
      </c>
      <c r="V200" t="str">
        <f>_xlfn.XLOOKUP(F200,Categories!B:B,Categories!C:C,"Not in dataset",0)</f>
        <v>Not ML</v>
      </c>
    </row>
    <row r="201" spans="2:22">
      <c r="B201" s="1">
        <v>195</v>
      </c>
      <c r="C201">
        <v>2021</v>
      </c>
      <c r="D201" t="s">
        <v>8</v>
      </c>
      <c r="E201" t="s">
        <v>10</v>
      </c>
      <c r="F201" t="s">
        <v>34</v>
      </c>
      <c r="G201">
        <v>147000</v>
      </c>
      <c r="H201" t="s">
        <v>61</v>
      </c>
      <c r="I201">
        <v>147000</v>
      </c>
      <c r="J201" t="s">
        <v>22</v>
      </c>
      <c r="K201">
        <v>50</v>
      </c>
      <c r="L201" t="s">
        <v>22</v>
      </c>
      <c r="M201" t="str">
        <f>_xlfn.XLOOKUP(L201,Xlation!B:B,Xlation!D:D,"error",0)</f>
        <v>USA</v>
      </c>
      <c r="N201" t="s">
        <v>60</v>
      </c>
      <c r="O201" t="str">
        <f>_xlfn.XLOOKUP(D201,Xlation!$B:$B,Xlation!$C:$C,"Error",0)</f>
        <v xml:space="preserve">Mid-level Intermediate </v>
      </c>
      <c r="P201" t="str">
        <f>_xlfn.XLOOKUP(E201,Xlation!$B:$B,Xlation!$C:$C,"Error",0)</f>
        <v xml:space="preserve">Full-time </v>
      </c>
      <c r="Q201" t="str">
        <f>_xlfn.XLOOKUP(L201,Xlation!$B:$B,Xlation!$C:$C,"Error",0)</f>
        <v>United States of America</v>
      </c>
      <c r="R201" t="str">
        <f>_xlfn.XLOOKUP(J201,Xlation!$B:$B,Xlation!$C:$C,"Error",0)</f>
        <v>United States of America</v>
      </c>
      <c r="S201" t="str">
        <f>_xlfn.XLOOKUP(N201,Xlation!$B:$B,Xlation!$C:$C,"Error",0)</f>
        <v>Large_Greater_than_250_Emp</v>
      </c>
      <c r="T201" t="str">
        <f>_xlfn.XLOOKUP(F201,Xlation!$B:$B,Xlation!$C:$C,"Error",0)</f>
        <v>Scientist</v>
      </c>
      <c r="U201" t="str">
        <f>_xlfn.XLOOKUP(K201,Xlation!$B:$B,Xlation!$C:$C,"Error",0)</f>
        <v>20-80%</v>
      </c>
      <c r="V201" t="str">
        <f>_xlfn.XLOOKUP(F201,Categories!B:B,Categories!C:C,"Not in dataset",0)</f>
        <v>Not ML</v>
      </c>
    </row>
    <row r="202" spans="2:22">
      <c r="B202" s="1">
        <v>196</v>
      </c>
      <c r="C202">
        <v>2021</v>
      </c>
      <c r="D202" t="s">
        <v>2</v>
      </c>
      <c r="E202" t="s">
        <v>10</v>
      </c>
      <c r="F202" t="s">
        <v>79</v>
      </c>
      <c r="G202">
        <v>9272</v>
      </c>
      <c r="H202" t="s">
        <v>61</v>
      </c>
      <c r="I202">
        <v>9272</v>
      </c>
      <c r="J202" t="s">
        <v>130</v>
      </c>
      <c r="K202">
        <v>100</v>
      </c>
      <c r="L202" t="s">
        <v>130</v>
      </c>
      <c r="M202" t="str">
        <f>_xlfn.XLOOKUP(L202,Xlation!B:B,Xlation!D:D,"error",0)</f>
        <v>KEN</v>
      </c>
      <c r="N202" t="s">
        <v>62</v>
      </c>
      <c r="O202" t="str">
        <f>_xlfn.XLOOKUP(D202,Xlation!$B:$B,Xlation!$C:$C,"Error",0)</f>
        <v xml:space="preserve">Entry-level Junior </v>
      </c>
      <c r="P202" t="str">
        <f>_xlfn.XLOOKUP(E202,Xlation!$B:$B,Xlation!$C:$C,"Error",0)</f>
        <v xml:space="preserve">Full-time </v>
      </c>
      <c r="Q202" t="str">
        <f>_xlfn.XLOOKUP(L202,Xlation!$B:$B,Xlation!$C:$C,"Error",0)</f>
        <v>Kenya</v>
      </c>
      <c r="R202" t="str">
        <f>_xlfn.XLOOKUP(J202,Xlation!$B:$B,Xlation!$C:$C,"Error",0)</f>
        <v>Kenya</v>
      </c>
      <c r="S202" t="str">
        <f>_xlfn.XLOOKUP(N202,Xlation!$B:$B,Xlation!$C:$C,"Error",0)</f>
        <v>Small_Less_than_50_Emp</v>
      </c>
      <c r="T202" t="str">
        <f>_xlfn.XLOOKUP(F202,Xlation!$B:$B,Xlation!$C:$C,"Error",0)</f>
        <v>Analysis</v>
      </c>
      <c r="U202" t="str">
        <f>_xlfn.XLOOKUP(K202,Xlation!$B:$B,Xlation!$C:$C,"Error",0)</f>
        <v>80-100%</v>
      </c>
      <c r="V202" t="str">
        <f>_xlfn.XLOOKUP(F202,Categories!B:B,Categories!C:C,"Not in dataset",0)</f>
        <v>Not ML</v>
      </c>
    </row>
    <row r="203" spans="2:22">
      <c r="B203" s="1">
        <v>197</v>
      </c>
      <c r="C203">
        <v>2021</v>
      </c>
      <c r="D203" t="s">
        <v>11</v>
      </c>
      <c r="E203" t="s">
        <v>10</v>
      </c>
      <c r="F203" t="s">
        <v>37</v>
      </c>
      <c r="G203">
        <v>1799997</v>
      </c>
      <c r="H203" t="s">
        <v>73</v>
      </c>
      <c r="I203">
        <v>24342</v>
      </c>
      <c r="J203" t="s">
        <v>26</v>
      </c>
      <c r="K203">
        <v>100</v>
      </c>
      <c r="L203" t="s">
        <v>26</v>
      </c>
      <c r="M203" t="str">
        <f>_xlfn.XLOOKUP(L203,Xlation!B:B,Xlation!D:D,"error",0)</f>
        <v>IND</v>
      </c>
      <c r="N203" t="s">
        <v>60</v>
      </c>
      <c r="O203" t="str">
        <f>_xlfn.XLOOKUP(D203,Xlation!$B:$B,Xlation!$C:$C,"Error",0)</f>
        <v xml:space="preserve">Senior-level Expert </v>
      </c>
      <c r="P203" t="str">
        <f>_xlfn.XLOOKUP(E203,Xlation!$B:$B,Xlation!$C:$C,"Error",0)</f>
        <v xml:space="preserve">Full-time </v>
      </c>
      <c r="Q203" t="str">
        <f>_xlfn.XLOOKUP(L203,Xlation!$B:$B,Xlation!$C:$C,"Error",0)</f>
        <v>India</v>
      </c>
      <c r="R203" t="str">
        <f>_xlfn.XLOOKUP(J203,Xlation!$B:$B,Xlation!$C:$C,"Error",0)</f>
        <v>India</v>
      </c>
      <c r="S203" t="str">
        <f>_xlfn.XLOOKUP(N203,Xlation!$B:$B,Xlation!$C:$C,"Error",0)</f>
        <v>Large_Greater_than_250_Emp</v>
      </c>
      <c r="T203" t="str">
        <f>_xlfn.XLOOKUP(F203,Xlation!$B:$B,Xlation!$C:$C,"Error",0)</f>
        <v>Engineer</v>
      </c>
      <c r="U203" t="str">
        <f>_xlfn.XLOOKUP(K203,Xlation!$B:$B,Xlation!$C:$C,"Error",0)</f>
        <v>80-100%</v>
      </c>
      <c r="V203" t="str">
        <f>_xlfn.XLOOKUP(F203,Categories!B:B,Categories!C:C,"Not in dataset",0)</f>
        <v>ML Professional</v>
      </c>
    </row>
    <row r="204" spans="2:22">
      <c r="B204" s="1">
        <v>198</v>
      </c>
      <c r="C204">
        <v>2021</v>
      </c>
      <c r="D204" t="s">
        <v>11</v>
      </c>
      <c r="E204" t="s">
        <v>10</v>
      </c>
      <c r="F204" t="s">
        <v>39</v>
      </c>
      <c r="G204">
        <v>4000000</v>
      </c>
      <c r="H204" t="s">
        <v>73</v>
      </c>
      <c r="I204">
        <v>54094</v>
      </c>
      <c r="J204" t="s">
        <v>26</v>
      </c>
      <c r="K204">
        <v>50</v>
      </c>
      <c r="L204" t="s">
        <v>22</v>
      </c>
      <c r="M204" t="str">
        <f>_xlfn.XLOOKUP(L204,Xlation!B:B,Xlation!D:D,"error",0)</f>
        <v>USA</v>
      </c>
      <c r="N204" t="s">
        <v>60</v>
      </c>
      <c r="O204" t="str">
        <f>_xlfn.XLOOKUP(D204,Xlation!$B:$B,Xlation!$C:$C,"Error",0)</f>
        <v xml:space="preserve">Senior-level Expert </v>
      </c>
      <c r="P204" t="str">
        <f>_xlfn.XLOOKUP(E204,Xlation!$B:$B,Xlation!$C:$C,"Error",0)</f>
        <v xml:space="preserve">Full-time </v>
      </c>
      <c r="Q204" t="str">
        <f>_xlfn.XLOOKUP(L204,Xlation!$B:$B,Xlation!$C:$C,"Error",0)</f>
        <v>United States of America</v>
      </c>
      <c r="R204" t="str">
        <f>_xlfn.XLOOKUP(J204,Xlation!$B:$B,Xlation!$C:$C,"Error",0)</f>
        <v>India</v>
      </c>
      <c r="S204" t="str">
        <f>_xlfn.XLOOKUP(N204,Xlation!$B:$B,Xlation!$C:$C,"Error",0)</f>
        <v>Large_Greater_than_250_Emp</v>
      </c>
      <c r="T204" t="str">
        <f>_xlfn.XLOOKUP(F204,Xlation!$B:$B,Xlation!$C:$C,"Error",0)</f>
        <v>Scientist</v>
      </c>
      <c r="U204" t="str">
        <f>_xlfn.XLOOKUP(K204,Xlation!$B:$B,Xlation!$C:$C,"Error",0)</f>
        <v>20-80%</v>
      </c>
      <c r="V204" t="str">
        <f>_xlfn.XLOOKUP(F204,Categories!B:B,Categories!C:C,"Not in dataset",0)</f>
        <v>Not ML</v>
      </c>
    </row>
    <row r="205" spans="2:22">
      <c r="B205" s="1">
        <v>199</v>
      </c>
      <c r="C205">
        <v>2021</v>
      </c>
      <c r="D205" t="s">
        <v>2</v>
      </c>
      <c r="E205" t="s">
        <v>10</v>
      </c>
      <c r="F205" t="s">
        <v>47</v>
      </c>
      <c r="G205">
        <v>90000</v>
      </c>
      <c r="H205" t="s">
        <v>61</v>
      </c>
      <c r="I205">
        <v>90000</v>
      </c>
      <c r="J205" t="s">
        <v>22</v>
      </c>
      <c r="K205">
        <v>100</v>
      </c>
      <c r="L205" t="s">
        <v>22</v>
      </c>
      <c r="M205" t="str">
        <f>_xlfn.XLOOKUP(L205,Xlation!B:B,Xlation!D:D,"error",0)</f>
        <v>USA</v>
      </c>
      <c r="N205" t="s">
        <v>62</v>
      </c>
      <c r="O205" t="str">
        <f>_xlfn.XLOOKUP(D205,Xlation!$B:$B,Xlation!$C:$C,"Error",0)</f>
        <v xml:space="preserve">Entry-level Junior </v>
      </c>
      <c r="P205" t="str">
        <f>_xlfn.XLOOKUP(E205,Xlation!$B:$B,Xlation!$C:$C,"Error",0)</f>
        <v xml:space="preserve">Full-time </v>
      </c>
      <c r="Q205" t="str">
        <f>_xlfn.XLOOKUP(L205,Xlation!$B:$B,Xlation!$C:$C,"Error",0)</f>
        <v>United States of America</v>
      </c>
      <c r="R205" t="str">
        <f>_xlfn.XLOOKUP(J205,Xlation!$B:$B,Xlation!$C:$C,"Error",0)</f>
        <v>United States of America</v>
      </c>
      <c r="S205" t="str">
        <f>_xlfn.XLOOKUP(N205,Xlation!$B:$B,Xlation!$C:$C,"Error",0)</f>
        <v>Small_Less_than_50_Emp</v>
      </c>
      <c r="T205" t="str">
        <f>_xlfn.XLOOKUP(F205,Xlation!$B:$B,Xlation!$C:$C,"Error",0)</f>
        <v>Scientist</v>
      </c>
      <c r="U205" t="str">
        <f>_xlfn.XLOOKUP(K205,Xlation!$B:$B,Xlation!$C:$C,"Error",0)</f>
        <v>80-100%</v>
      </c>
      <c r="V205" t="str">
        <f>_xlfn.XLOOKUP(F205,Categories!B:B,Categories!C:C,"Not in dataset",0)</f>
        <v>Not ML</v>
      </c>
    </row>
    <row r="206" spans="2:22">
      <c r="B206" s="1">
        <v>200</v>
      </c>
      <c r="C206">
        <v>2021</v>
      </c>
      <c r="D206" t="s">
        <v>8</v>
      </c>
      <c r="E206" t="s">
        <v>10</v>
      </c>
      <c r="F206" t="s">
        <v>34</v>
      </c>
      <c r="G206">
        <v>52000</v>
      </c>
      <c r="H206" t="s">
        <v>59</v>
      </c>
      <c r="I206">
        <v>61467</v>
      </c>
      <c r="J206" t="s">
        <v>25</v>
      </c>
      <c r="K206">
        <v>50</v>
      </c>
      <c r="L206" t="s">
        <v>31</v>
      </c>
      <c r="M206" t="str">
        <f>_xlfn.XLOOKUP(L206,Xlation!B:B,Xlation!D:D,"error",0)</f>
        <v>AUT</v>
      </c>
      <c r="N206" t="s">
        <v>64</v>
      </c>
      <c r="O206" t="str">
        <f>_xlfn.XLOOKUP(D206,Xlation!$B:$B,Xlation!$C:$C,"Error",0)</f>
        <v xml:space="preserve">Mid-level Intermediate </v>
      </c>
      <c r="P206" t="str">
        <f>_xlfn.XLOOKUP(E206,Xlation!$B:$B,Xlation!$C:$C,"Error",0)</f>
        <v xml:space="preserve">Full-time </v>
      </c>
      <c r="Q206" t="str">
        <f>_xlfn.XLOOKUP(L206,Xlation!$B:$B,Xlation!$C:$C,"Error",0)</f>
        <v>Austria</v>
      </c>
      <c r="R206" t="str">
        <f>_xlfn.XLOOKUP(J206,Xlation!$B:$B,Xlation!$C:$C,"Error",0)</f>
        <v>Germany</v>
      </c>
      <c r="S206" t="str">
        <f>_xlfn.XLOOKUP(N206,Xlation!$B:$B,Xlation!$C:$C,"Error",0)</f>
        <v>Medium_Between_50_and_250_Emp</v>
      </c>
      <c r="T206" t="str">
        <f>_xlfn.XLOOKUP(F206,Xlation!$B:$B,Xlation!$C:$C,"Error",0)</f>
        <v>Scientist</v>
      </c>
      <c r="U206" t="str">
        <f>_xlfn.XLOOKUP(K206,Xlation!$B:$B,Xlation!$C:$C,"Error",0)</f>
        <v>20-80%</v>
      </c>
      <c r="V206" t="str">
        <f>_xlfn.XLOOKUP(F206,Categories!B:B,Categories!C:C,"Not in dataset",0)</f>
        <v>Not ML</v>
      </c>
    </row>
    <row r="207" spans="2:22">
      <c r="B207" s="1">
        <v>201</v>
      </c>
      <c r="C207">
        <v>2021</v>
      </c>
      <c r="D207" t="s">
        <v>11</v>
      </c>
      <c r="E207" t="s">
        <v>10</v>
      </c>
      <c r="F207" t="s">
        <v>88</v>
      </c>
      <c r="G207">
        <v>195000</v>
      </c>
      <c r="H207" t="s">
        <v>61</v>
      </c>
      <c r="I207">
        <v>195000</v>
      </c>
      <c r="J207" t="s">
        <v>22</v>
      </c>
      <c r="K207">
        <v>100</v>
      </c>
      <c r="L207" t="s">
        <v>22</v>
      </c>
      <c r="M207" t="str">
        <f>_xlfn.XLOOKUP(L207,Xlation!B:B,Xlation!D:D,"error",0)</f>
        <v>USA</v>
      </c>
      <c r="N207" t="s">
        <v>64</v>
      </c>
      <c r="O207" t="str">
        <f>_xlfn.XLOOKUP(D207,Xlation!$B:$B,Xlation!$C:$C,"Error",0)</f>
        <v xml:space="preserve">Senior-level Expert </v>
      </c>
      <c r="P207" t="str">
        <f>_xlfn.XLOOKUP(E207,Xlation!$B:$B,Xlation!$C:$C,"Error",0)</f>
        <v xml:space="preserve">Full-time </v>
      </c>
      <c r="Q207" t="str">
        <f>_xlfn.XLOOKUP(L207,Xlation!$B:$B,Xlation!$C:$C,"Error",0)</f>
        <v>United States of America</v>
      </c>
      <c r="R207" t="str">
        <f>_xlfn.XLOOKUP(J207,Xlation!$B:$B,Xlation!$C:$C,"Error",0)</f>
        <v>United States of America</v>
      </c>
      <c r="S207" t="str">
        <f>_xlfn.XLOOKUP(N207,Xlation!$B:$B,Xlation!$C:$C,"Error",0)</f>
        <v>Medium_Between_50_and_250_Emp</v>
      </c>
      <c r="T207" t="str">
        <f>_xlfn.XLOOKUP(F207,Xlation!$B:$B,Xlation!$C:$C,"Error",0)</f>
        <v>Engineer</v>
      </c>
      <c r="U207" t="str">
        <f>_xlfn.XLOOKUP(K207,Xlation!$B:$B,Xlation!$C:$C,"Error",0)</f>
        <v>80-100%</v>
      </c>
      <c r="V207" t="str">
        <f>_xlfn.XLOOKUP(F207,Categories!B:B,Categories!C:C,"Not in dataset",0)</f>
        <v>ML Professional</v>
      </c>
    </row>
    <row r="208" spans="2:22">
      <c r="B208" s="1">
        <v>202</v>
      </c>
      <c r="C208">
        <v>2021</v>
      </c>
      <c r="D208" t="s">
        <v>8</v>
      </c>
      <c r="E208" t="s">
        <v>10</v>
      </c>
      <c r="F208" t="s">
        <v>34</v>
      </c>
      <c r="G208">
        <v>32000</v>
      </c>
      <c r="H208" t="s">
        <v>59</v>
      </c>
      <c r="I208">
        <v>37825</v>
      </c>
      <c r="J208" t="s">
        <v>28</v>
      </c>
      <c r="K208">
        <v>100</v>
      </c>
      <c r="L208" t="s">
        <v>28</v>
      </c>
      <c r="M208" t="str">
        <f>_xlfn.XLOOKUP(L208,Xlation!B:B,Xlation!D:D,"error",0)</f>
        <v>ESP</v>
      </c>
      <c r="N208" t="s">
        <v>60</v>
      </c>
      <c r="O208" t="str">
        <f>_xlfn.XLOOKUP(D208,Xlation!$B:$B,Xlation!$C:$C,"Error",0)</f>
        <v xml:space="preserve">Mid-level Intermediate </v>
      </c>
      <c r="P208" t="str">
        <f>_xlfn.XLOOKUP(E208,Xlation!$B:$B,Xlation!$C:$C,"Error",0)</f>
        <v xml:space="preserve">Full-time </v>
      </c>
      <c r="Q208" t="str">
        <f>_xlfn.XLOOKUP(L208,Xlation!$B:$B,Xlation!$C:$C,"Error",0)</f>
        <v>Spain</v>
      </c>
      <c r="R208" t="str">
        <f>_xlfn.XLOOKUP(J208,Xlation!$B:$B,Xlation!$C:$C,"Error",0)</f>
        <v>Spain</v>
      </c>
      <c r="S208" t="str">
        <f>_xlfn.XLOOKUP(N208,Xlation!$B:$B,Xlation!$C:$C,"Error",0)</f>
        <v>Large_Greater_than_250_Emp</v>
      </c>
      <c r="T208" t="str">
        <f>_xlfn.XLOOKUP(F208,Xlation!$B:$B,Xlation!$C:$C,"Error",0)</f>
        <v>Scientist</v>
      </c>
      <c r="U208" t="str">
        <f>_xlfn.XLOOKUP(K208,Xlation!$B:$B,Xlation!$C:$C,"Error",0)</f>
        <v>80-100%</v>
      </c>
      <c r="V208" t="str">
        <f>_xlfn.XLOOKUP(F208,Categories!B:B,Categories!C:C,"Not in dataset",0)</f>
        <v>Not ML</v>
      </c>
    </row>
    <row r="209" spans="2:22">
      <c r="B209" s="1">
        <v>203</v>
      </c>
      <c r="C209">
        <v>2021</v>
      </c>
      <c r="D209" t="s">
        <v>11</v>
      </c>
      <c r="E209" t="s">
        <v>10</v>
      </c>
      <c r="F209" t="s">
        <v>38</v>
      </c>
      <c r="G209">
        <v>50000</v>
      </c>
      <c r="H209" t="s">
        <v>61</v>
      </c>
      <c r="I209">
        <v>50000</v>
      </c>
      <c r="J209" t="s">
        <v>27</v>
      </c>
      <c r="K209">
        <v>100</v>
      </c>
      <c r="L209" t="s">
        <v>22</v>
      </c>
      <c r="M209" t="str">
        <f>_xlfn.XLOOKUP(L209,Xlation!B:B,Xlation!D:D,"error",0)</f>
        <v>USA</v>
      </c>
      <c r="N209" t="s">
        <v>62</v>
      </c>
      <c r="O209" t="str">
        <f>_xlfn.XLOOKUP(D209,Xlation!$B:$B,Xlation!$C:$C,"Error",0)</f>
        <v xml:space="preserve">Senior-level Expert </v>
      </c>
      <c r="P209" t="str">
        <f>_xlfn.XLOOKUP(E209,Xlation!$B:$B,Xlation!$C:$C,"Error",0)</f>
        <v xml:space="preserve">Full-time </v>
      </c>
      <c r="Q209" t="str">
        <f>_xlfn.XLOOKUP(L209,Xlation!$B:$B,Xlation!$C:$C,"Error",0)</f>
        <v>United States of America</v>
      </c>
      <c r="R209" t="str">
        <f>_xlfn.XLOOKUP(J209,Xlation!$B:$B,Xlation!$C:$C,"Error",0)</f>
        <v>France</v>
      </c>
      <c r="S209" t="str">
        <f>_xlfn.XLOOKUP(N209,Xlation!$B:$B,Xlation!$C:$C,"Error",0)</f>
        <v>Small_Less_than_50_Emp</v>
      </c>
      <c r="T209" t="str">
        <f>_xlfn.XLOOKUP(F209,Xlation!$B:$B,Xlation!$C:$C,"Error",0)</f>
        <v>Scientist</v>
      </c>
      <c r="U209" t="str">
        <f>_xlfn.XLOOKUP(K209,Xlation!$B:$B,Xlation!$C:$C,"Error",0)</f>
        <v>80-100%</v>
      </c>
      <c r="V209" t="str">
        <f>_xlfn.XLOOKUP(F209,Categories!B:B,Categories!C:C,"Not in dataset",0)</f>
        <v>Not ML</v>
      </c>
    </row>
    <row r="210" spans="2:22">
      <c r="B210" s="1">
        <v>204</v>
      </c>
      <c r="C210">
        <v>2021</v>
      </c>
      <c r="D210" t="s">
        <v>8</v>
      </c>
      <c r="E210" t="s">
        <v>10</v>
      </c>
      <c r="F210" t="s">
        <v>34</v>
      </c>
      <c r="G210">
        <v>160000</v>
      </c>
      <c r="H210" t="s">
        <v>61</v>
      </c>
      <c r="I210">
        <v>160000</v>
      </c>
      <c r="J210" t="s">
        <v>22</v>
      </c>
      <c r="K210">
        <v>100</v>
      </c>
      <c r="L210" t="s">
        <v>22</v>
      </c>
      <c r="M210" t="str">
        <f>_xlfn.XLOOKUP(L210,Xlation!B:B,Xlation!D:D,"error",0)</f>
        <v>USA</v>
      </c>
      <c r="N210" t="s">
        <v>60</v>
      </c>
      <c r="O210" t="str">
        <f>_xlfn.XLOOKUP(D210,Xlation!$B:$B,Xlation!$C:$C,"Error",0)</f>
        <v xml:space="preserve">Mid-level Intermediate </v>
      </c>
      <c r="P210" t="str">
        <f>_xlfn.XLOOKUP(E210,Xlation!$B:$B,Xlation!$C:$C,"Error",0)</f>
        <v xml:space="preserve">Full-time </v>
      </c>
      <c r="Q210" t="str">
        <f>_xlfn.XLOOKUP(L210,Xlation!$B:$B,Xlation!$C:$C,"Error",0)</f>
        <v>United States of America</v>
      </c>
      <c r="R210" t="str">
        <f>_xlfn.XLOOKUP(J210,Xlation!$B:$B,Xlation!$C:$C,"Error",0)</f>
        <v>United States of America</v>
      </c>
      <c r="S210" t="str">
        <f>_xlfn.XLOOKUP(N210,Xlation!$B:$B,Xlation!$C:$C,"Error",0)</f>
        <v>Large_Greater_than_250_Emp</v>
      </c>
      <c r="T210" t="str">
        <f>_xlfn.XLOOKUP(F210,Xlation!$B:$B,Xlation!$C:$C,"Error",0)</f>
        <v>Scientist</v>
      </c>
      <c r="U210" t="str">
        <f>_xlfn.XLOOKUP(K210,Xlation!$B:$B,Xlation!$C:$C,"Error",0)</f>
        <v>80-100%</v>
      </c>
      <c r="V210" t="str">
        <f>_xlfn.XLOOKUP(F210,Categories!B:B,Categories!C:C,"Not in dataset",0)</f>
        <v>Not ML</v>
      </c>
    </row>
    <row r="211" spans="2:22">
      <c r="B211" s="1">
        <v>205</v>
      </c>
      <c r="C211">
        <v>2021</v>
      </c>
      <c r="D211" t="s">
        <v>8</v>
      </c>
      <c r="E211" t="s">
        <v>10</v>
      </c>
      <c r="F211" t="s">
        <v>34</v>
      </c>
      <c r="G211">
        <v>69600</v>
      </c>
      <c r="H211" t="s">
        <v>131</v>
      </c>
      <c r="I211">
        <v>12901</v>
      </c>
      <c r="J211" t="s">
        <v>107</v>
      </c>
      <c r="K211">
        <v>0</v>
      </c>
      <c r="L211" t="s">
        <v>107</v>
      </c>
      <c r="M211" t="str">
        <f>_xlfn.XLOOKUP(L211,Xlation!B:B,Xlation!D:D,"error",0)</f>
        <v>BRA</v>
      </c>
      <c r="N211" t="s">
        <v>62</v>
      </c>
      <c r="O211" t="str">
        <f>_xlfn.XLOOKUP(D211,Xlation!$B:$B,Xlation!$C:$C,"Error",0)</f>
        <v xml:space="preserve">Mid-level Intermediate </v>
      </c>
      <c r="P211" t="str">
        <f>_xlfn.XLOOKUP(E211,Xlation!$B:$B,Xlation!$C:$C,"Error",0)</f>
        <v xml:space="preserve">Full-time </v>
      </c>
      <c r="Q211" t="str">
        <f>_xlfn.XLOOKUP(L211,Xlation!$B:$B,Xlation!$C:$C,"Error",0)</f>
        <v>Brazil</v>
      </c>
      <c r="R211" t="str">
        <f>_xlfn.XLOOKUP(J211,Xlation!$B:$B,Xlation!$C:$C,"Error",0)</f>
        <v>Brazil</v>
      </c>
      <c r="S211" t="str">
        <f>_xlfn.XLOOKUP(N211,Xlation!$B:$B,Xlation!$C:$C,"Error",0)</f>
        <v>Small_Less_than_50_Emp</v>
      </c>
      <c r="T211" t="str">
        <f>_xlfn.XLOOKUP(F211,Xlation!$B:$B,Xlation!$C:$C,"Error",0)</f>
        <v>Scientist</v>
      </c>
      <c r="U211" t="str">
        <f>_xlfn.XLOOKUP(K211,Xlation!$B:$B,Xlation!$C:$C,"Error",0)</f>
        <v>0-20%</v>
      </c>
      <c r="V211" t="str">
        <f>_xlfn.XLOOKUP(F211,Categories!B:B,Categories!C:C,"Not in dataset",0)</f>
        <v>Not ML</v>
      </c>
    </row>
    <row r="212" spans="2:22">
      <c r="B212" s="1">
        <v>206</v>
      </c>
      <c r="C212">
        <v>2021</v>
      </c>
      <c r="D212" t="s">
        <v>11</v>
      </c>
      <c r="E212" t="s">
        <v>10</v>
      </c>
      <c r="F212" t="s">
        <v>37</v>
      </c>
      <c r="G212">
        <v>200000</v>
      </c>
      <c r="H212" t="s">
        <v>61</v>
      </c>
      <c r="I212">
        <v>200000</v>
      </c>
      <c r="J212" t="s">
        <v>22</v>
      </c>
      <c r="K212">
        <v>100</v>
      </c>
      <c r="L212" t="s">
        <v>22</v>
      </c>
      <c r="M212" t="str">
        <f>_xlfn.XLOOKUP(L212,Xlation!B:B,Xlation!D:D,"error",0)</f>
        <v>USA</v>
      </c>
      <c r="N212" t="s">
        <v>60</v>
      </c>
      <c r="O212" t="str">
        <f>_xlfn.XLOOKUP(D212,Xlation!$B:$B,Xlation!$C:$C,"Error",0)</f>
        <v xml:space="preserve">Senior-level Expert </v>
      </c>
      <c r="P212" t="str">
        <f>_xlfn.XLOOKUP(E212,Xlation!$B:$B,Xlation!$C:$C,"Error",0)</f>
        <v xml:space="preserve">Full-time </v>
      </c>
      <c r="Q212" t="str">
        <f>_xlfn.XLOOKUP(L212,Xlation!$B:$B,Xlation!$C:$C,"Error",0)</f>
        <v>United States of America</v>
      </c>
      <c r="R212" t="str">
        <f>_xlfn.XLOOKUP(J212,Xlation!$B:$B,Xlation!$C:$C,"Error",0)</f>
        <v>United States of America</v>
      </c>
      <c r="S212" t="str">
        <f>_xlfn.XLOOKUP(N212,Xlation!$B:$B,Xlation!$C:$C,"Error",0)</f>
        <v>Large_Greater_than_250_Emp</v>
      </c>
      <c r="T212" t="str">
        <f>_xlfn.XLOOKUP(F212,Xlation!$B:$B,Xlation!$C:$C,"Error",0)</f>
        <v>Engineer</v>
      </c>
      <c r="U212" t="str">
        <f>_xlfn.XLOOKUP(K212,Xlation!$B:$B,Xlation!$C:$C,"Error",0)</f>
        <v>80-100%</v>
      </c>
      <c r="V212" t="str">
        <f>_xlfn.XLOOKUP(F212,Categories!B:B,Categories!C:C,"Not in dataset",0)</f>
        <v>ML Professional</v>
      </c>
    </row>
    <row r="213" spans="2:22">
      <c r="B213" s="1">
        <v>207</v>
      </c>
      <c r="C213">
        <v>2021</v>
      </c>
      <c r="D213" t="s">
        <v>11</v>
      </c>
      <c r="E213" t="s">
        <v>10</v>
      </c>
      <c r="F213" t="s">
        <v>35</v>
      </c>
      <c r="G213">
        <v>165000</v>
      </c>
      <c r="H213" t="s">
        <v>61</v>
      </c>
      <c r="I213">
        <v>165000</v>
      </c>
      <c r="J213" t="s">
        <v>22</v>
      </c>
      <c r="K213">
        <v>0</v>
      </c>
      <c r="L213" t="s">
        <v>22</v>
      </c>
      <c r="M213" t="str">
        <f>_xlfn.XLOOKUP(L213,Xlation!B:B,Xlation!D:D,"error",0)</f>
        <v>USA</v>
      </c>
      <c r="N213" t="s">
        <v>64</v>
      </c>
      <c r="O213" t="str">
        <f>_xlfn.XLOOKUP(D213,Xlation!$B:$B,Xlation!$C:$C,"Error",0)</f>
        <v xml:space="preserve">Senior-level Expert </v>
      </c>
      <c r="P213" t="str">
        <f>_xlfn.XLOOKUP(E213,Xlation!$B:$B,Xlation!$C:$C,"Error",0)</f>
        <v xml:space="preserve">Full-time </v>
      </c>
      <c r="Q213" t="str">
        <f>_xlfn.XLOOKUP(L213,Xlation!$B:$B,Xlation!$C:$C,"Error",0)</f>
        <v>United States of America</v>
      </c>
      <c r="R213" t="str">
        <f>_xlfn.XLOOKUP(J213,Xlation!$B:$B,Xlation!$C:$C,"Error",0)</f>
        <v>United States of America</v>
      </c>
      <c r="S213" t="str">
        <f>_xlfn.XLOOKUP(N213,Xlation!$B:$B,Xlation!$C:$C,"Error",0)</f>
        <v>Medium_Between_50_and_250_Emp</v>
      </c>
      <c r="T213" t="str">
        <f>_xlfn.XLOOKUP(F213,Xlation!$B:$B,Xlation!$C:$C,"Error",0)</f>
        <v>Engineer</v>
      </c>
      <c r="U213" t="str">
        <f>_xlfn.XLOOKUP(K213,Xlation!$B:$B,Xlation!$C:$C,"Error",0)</f>
        <v>0-20%</v>
      </c>
      <c r="V213" t="str">
        <f>_xlfn.XLOOKUP(F213,Categories!B:B,Categories!C:C,"Not in dataset",0)</f>
        <v>Not ML</v>
      </c>
    </row>
    <row r="214" spans="2:22">
      <c r="B214" s="1">
        <v>208</v>
      </c>
      <c r="C214">
        <v>2021</v>
      </c>
      <c r="D214" t="s">
        <v>8</v>
      </c>
      <c r="E214" t="s">
        <v>7</v>
      </c>
      <c r="F214" t="s">
        <v>35</v>
      </c>
      <c r="G214">
        <v>20000</v>
      </c>
      <c r="H214" t="s">
        <v>61</v>
      </c>
      <c r="I214">
        <v>20000</v>
      </c>
      <c r="J214" t="s">
        <v>94</v>
      </c>
      <c r="K214">
        <v>0</v>
      </c>
      <c r="L214" t="s">
        <v>22</v>
      </c>
      <c r="M214" t="str">
        <f>_xlfn.XLOOKUP(L214,Xlation!B:B,Xlation!D:D,"error",0)</f>
        <v>USA</v>
      </c>
      <c r="N214" t="s">
        <v>60</v>
      </c>
      <c r="O214" t="str">
        <f>_xlfn.XLOOKUP(D214,Xlation!$B:$B,Xlation!$C:$C,"Error",0)</f>
        <v xml:space="preserve">Mid-level Intermediate </v>
      </c>
      <c r="P214" t="str">
        <f>_xlfn.XLOOKUP(E214,Xlation!$B:$B,Xlation!$C:$C,"Error",0)</f>
        <v>Freelance</v>
      </c>
      <c r="Q214" t="str">
        <f>_xlfn.XLOOKUP(L214,Xlation!$B:$B,Xlation!$C:$C,"Error",0)</f>
        <v>United States of America</v>
      </c>
      <c r="R214" t="str">
        <f>_xlfn.XLOOKUP(J214,Xlation!$B:$B,Xlation!$C:$C,"Error",0)</f>
        <v>Italy</v>
      </c>
      <c r="S214" t="str">
        <f>_xlfn.XLOOKUP(N214,Xlation!$B:$B,Xlation!$C:$C,"Error",0)</f>
        <v>Large_Greater_than_250_Emp</v>
      </c>
      <c r="T214" t="str">
        <f>_xlfn.XLOOKUP(F214,Xlation!$B:$B,Xlation!$C:$C,"Error",0)</f>
        <v>Engineer</v>
      </c>
      <c r="U214" t="str">
        <f>_xlfn.XLOOKUP(K214,Xlation!$B:$B,Xlation!$C:$C,"Error",0)</f>
        <v>0-20%</v>
      </c>
      <c r="V214" t="str">
        <f>_xlfn.XLOOKUP(F214,Categories!B:B,Categories!C:C,"Not in dataset",0)</f>
        <v>Not ML</v>
      </c>
    </row>
    <row r="215" spans="2:22">
      <c r="B215" s="1">
        <v>209</v>
      </c>
      <c r="C215">
        <v>2021</v>
      </c>
      <c r="D215" t="s">
        <v>11</v>
      </c>
      <c r="E215" t="s">
        <v>10</v>
      </c>
      <c r="F215" t="s">
        <v>45</v>
      </c>
      <c r="G215">
        <v>120000</v>
      </c>
      <c r="H215" t="s">
        <v>61</v>
      </c>
      <c r="I215">
        <v>120000</v>
      </c>
      <c r="J215" t="s">
        <v>22</v>
      </c>
      <c r="K215">
        <v>0</v>
      </c>
      <c r="L215" t="s">
        <v>22</v>
      </c>
      <c r="M215" t="str">
        <f>_xlfn.XLOOKUP(L215,Xlation!B:B,Xlation!D:D,"error",0)</f>
        <v>USA</v>
      </c>
      <c r="N215" t="s">
        <v>60</v>
      </c>
      <c r="O215" t="str">
        <f>_xlfn.XLOOKUP(D215,Xlation!$B:$B,Xlation!$C:$C,"Error",0)</f>
        <v xml:space="preserve">Senior-level Expert </v>
      </c>
      <c r="P215" t="str">
        <f>_xlfn.XLOOKUP(E215,Xlation!$B:$B,Xlation!$C:$C,"Error",0)</f>
        <v xml:space="preserve">Full-time </v>
      </c>
      <c r="Q215" t="str">
        <f>_xlfn.XLOOKUP(L215,Xlation!$B:$B,Xlation!$C:$C,"Error",0)</f>
        <v>United States of America</v>
      </c>
      <c r="R215" t="str">
        <f>_xlfn.XLOOKUP(J215,Xlation!$B:$B,Xlation!$C:$C,"Error",0)</f>
        <v>United States of America</v>
      </c>
      <c r="S215" t="str">
        <f>_xlfn.XLOOKUP(N215,Xlation!$B:$B,Xlation!$C:$C,"Error",0)</f>
        <v>Large_Greater_than_250_Emp</v>
      </c>
      <c r="T215" t="str">
        <f>_xlfn.XLOOKUP(F215,Xlation!$B:$B,Xlation!$C:$C,"Error",0)</f>
        <v>Analysis</v>
      </c>
      <c r="U215" t="str">
        <f>_xlfn.XLOOKUP(K215,Xlation!$B:$B,Xlation!$C:$C,"Error",0)</f>
        <v>0-20%</v>
      </c>
      <c r="V215" t="str">
        <f>_xlfn.XLOOKUP(F215,Categories!B:B,Categories!C:C,"Not in dataset",0)</f>
        <v>Not ML</v>
      </c>
    </row>
    <row r="216" spans="2:22">
      <c r="B216" s="1">
        <v>210</v>
      </c>
      <c r="C216">
        <v>2021</v>
      </c>
      <c r="D216" t="s">
        <v>8</v>
      </c>
      <c r="E216" t="s">
        <v>10</v>
      </c>
      <c r="F216" t="s">
        <v>37</v>
      </c>
      <c r="G216">
        <v>21000</v>
      </c>
      <c r="H216" t="s">
        <v>59</v>
      </c>
      <c r="I216">
        <v>24823</v>
      </c>
      <c r="J216" t="s">
        <v>132</v>
      </c>
      <c r="K216">
        <v>50</v>
      </c>
      <c r="L216" t="s">
        <v>132</v>
      </c>
      <c r="M216" t="str">
        <f>_xlfn.XLOOKUP(L216,Xlation!B:B,Xlation!D:D,"error",0)</f>
        <v>SVN</v>
      </c>
      <c r="N216" t="s">
        <v>60</v>
      </c>
      <c r="O216" t="str">
        <f>_xlfn.XLOOKUP(D216,Xlation!$B:$B,Xlation!$C:$C,"Error",0)</f>
        <v xml:space="preserve">Mid-level Intermediate </v>
      </c>
      <c r="P216" t="str">
        <f>_xlfn.XLOOKUP(E216,Xlation!$B:$B,Xlation!$C:$C,"Error",0)</f>
        <v xml:space="preserve">Full-time </v>
      </c>
      <c r="Q216" t="str">
        <f>_xlfn.XLOOKUP(L216,Xlation!$B:$B,Xlation!$C:$C,"Error",0)</f>
        <v>Slovenia</v>
      </c>
      <c r="R216" t="str">
        <f>_xlfn.XLOOKUP(J216,Xlation!$B:$B,Xlation!$C:$C,"Error",0)</f>
        <v>Slovenia</v>
      </c>
      <c r="S216" t="str">
        <f>_xlfn.XLOOKUP(N216,Xlation!$B:$B,Xlation!$C:$C,"Error",0)</f>
        <v>Large_Greater_than_250_Emp</v>
      </c>
      <c r="T216" t="str">
        <f>_xlfn.XLOOKUP(F216,Xlation!$B:$B,Xlation!$C:$C,"Error",0)</f>
        <v>Engineer</v>
      </c>
      <c r="U216" t="str">
        <f>_xlfn.XLOOKUP(K216,Xlation!$B:$B,Xlation!$C:$C,"Error",0)</f>
        <v>20-80%</v>
      </c>
      <c r="V216" t="str">
        <f>_xlfn.XLOOKUP(F216,Categories!B:B,Categories!C:C,"Not in dataset",0)</f>
        <v>ML Professional</v>
      </c>
    </row>
    <row r="217" spans="2:22">
      <c r="B217" s="1">
        <v>211</v>
      </c>
      <c r="C217">
        <v>2021</v>
      </c>
      <c r="D217" t="s">
        <v>8</v>
      </c>
      <c r="E217" t="s">
        <v>10</v>
      </c>
      <c r="F217" t="s">
        <v>38</v>
      </c>
      <c r="G217">
        <v>48000</v>
      </c>
      <c r="H217" t="s">
        <v>59</v>
      </c>
      <c r="I217">
        <v>56738</v>
      </c>
      <c r="J217" t="s">
        <v>27</v>
      </c>
      <c r="K217">
        <v>50</v>
      </c>
      <c r="L217" t="s">
        <v>27</v>
      </c>
      <c r="M217" t="str">
        <f>_xlfn.XLOOKUP(L217,Xlation!B:B,Xlation!D:D,"error",0)</f>
        <v>FRA</v>
      </c>
      <c r="N217" t="s">
        <v>62</v>
      </c>
      <c r="O217" t="str">
        <f>_xlfn.XLOOKUP(D217,Xlation!$B:$B,Xlation!$C:$C,"Error",0)</f>
        <v xml:space="preserve">Mid-level Intermediate </v>
      </c>
      <c r="P217" t="str">
        <f>_xlfn.XLOOKUP(E217,Xlation!$B:$B,Xlation!$C:$C,"Error",0)</f>
        <v xml:space="preserve">Full-time </v>
      </c>
      <c r="Q217" t="str">
        <f>_xlfn.XLOOKUP(L217,Xlation!$B:$B,Xlation!$C:$C,"Error",0)</f>
        <v>France</v>
      </c>
      <c r="R217" t="str">
        <f>_xlfn.XLOOKUP(J217,Xlation!$B:$B,Xlation!$C:$C,"Error",0)</f>
        <v>France</v>
      </c>
      <c r="S217" t="str">
        <f>_xlfn.XLOOKUP(N217,Xlation!$B:$B,Xlation!$C:$C,"Error",0)</f>
        <v>Small_Less_than_50_Emp</v>
      </c>
      <c r="T217" t="str">
        <f>_xlfn.XLOOKUP(F217,Xlation!$B:$B,Xlation!$C:$C,"Error",0)</f>
        <v>Scientist</v>
      </c>
      <c r="U217" t="str">
        <f>_xlfn.XLOOKUP(K217,Xlation!$B:$B,Xlation!$C:$C,"Error",0)</f>
        <v>20-80%</v>
      </c>
      <c r="V217" t="str">
        <f>_xlfn.XLOOKUP(F217,Categories!B:B,Categories!C:C,"Not in dataset",0)</f>
        <v>Not ML</v>
      </c>
    </row>
    <row r="218" spans="2:22">
      <c r="B218" s="1">
        <v>212</v>
      </c>
      <c r="C218">
        <v>2021</v>
      </c>
      <c r="D218" t="s">
        <v>8</v>
      </c>
      <c r="E218" t="s">
        <v>10</v>
      </c>
      <c r="F218" t="s">
        <v>35</v>
      </c>
      <c r="G218">
        <v>48000</v>
      </c>
      <c r="H218" t="s">
        <v>63</v>
      </c>
      <c r="I218">
        <v>66022</v>
      </c>
      <c r="J218" t="s">
        <v>133</v>
      </c>
      <c r="K218">
        <v>50</v>
      </c>
      <c r="L218" t="s">
        <v>23</v>
      </c>
      <c r="M218" t="str">
        <f>_xlfn.XLOOKUP(L218,Xlation!B:B,Xlation!D:D,"error",0)</f>
        <v>GBR</v>
      </c>
      <c r="N218" t="s">
        <v>62</v>
      </c>
      <c r="O218" t="str">
        <f>_xlfn.XLOOKUP(D218,Xlation!$B:$B,Xlation!$C:$C,"Error",0)</f>
        <v xml:space="preserve">Mid-level Intermediate </v>
      </c>
      <c r="P218" t="str">
        <f>_xlfn.XLOOKUP(E218,Xlation!$B:$B,Xlation!$C:$C,"Error",0)</f>
        <v xml:space="preserve">Full-time </v>
      </c>
      <c r="Q218" t="str">
        <f>_xlfn.XLOOKUP(L218,Xlation!$B:$B,Xlation!$C:$C,"Error",0)</f>
        <v>United Kingdom</v>
      </c>
      <c r="R218" t="str">
        <f>_xlfn.XLOOKUP(J218,Xlation!$B:$B,Xlation!$C:$C,"Error",0)</f>
        <v>Hong Kong</v>
      </c>
      <c r="S218" t="str">
        <f>_xlfn.XLOOKUP(N218,Xlation!$B:$B,Xlation!$C:$C,"Error",0)</f>
        <v>Small_Less_than_50_Emp</v>
      </c>
      <c r="T218" t="str">
        <f>_xlfn.XLOOKUP(F218,Xlation!$B:$B,Xlation!$C:$C,"Error",0)</f>
        <v>Engineer</v>
      </c>
      <c r="U218" t="str">
        <f>_xlfn.XLOOKUP(K218,Xlation!$B:$B,Xlation!$C:$C,"Error",0)</f>
        <v>20-80%</v>
      </c>
      <c r="V218" t="str">
        <f>_xlfn.XLOOKUP(F218,Categories!B:B,Categories!C:C,"Not in dataset",0)</f>
        <v>Not ML</v>
      </c>
    </row>
    <row r="219" spans="2:22">
      <c r="B219" s="1">
        <v>213</v>
      </c>
      <c r="C219">
        <v>2021</v>
      </c>
      <c r="D219" t="s">
        <v>2</v>
      </c>
      <c r="E219" t="s">
        <v>10</v>
      </c>
      <c r="F219" t="s">
        <v>42</v>
      </c>
      <c r="G219">
        <v>435000</v>
      </c>
      <c r="H219" t="s">
        <v>73</v>
      </c>
      <c r="I219">
        <v>5882</v>
      </c>
      <c r="J219" t="s">
        <v>26</v>
      </c>
      <c r="K219">
        <v>0</v>
      </c>
      <c r="L219" t="s">
        <v>134</v>
      </c>
      <c r="M219" t="str">
        <f>_xlfn.XLOOKUP(L219,Xlation!B:B,Xlation!D:D,"error",0)</f>
        <v>CHE</v>
      </c>
      <c r="N219" t="s">
        <v>60</v>
      </c>
      <c r="O219" t="str">
        <f>_xlfn.XLOOKUP(D219,Xlation!$B:$B,Xlation!$C:$C,"Error",0)</f>
        <v xml:space="preserve">Entry-level Junior </v>
      </c>
      <c r="P219" t="str">
        <f>_xlfn.XLOOKUP(E219,Xlation!$B:$B,Xlation!$C:$C,"Error",0)</f>
        <v xml:space="preserve">Full-time </v>
      </c>
      <c r="Q219" t="str">
        <f>_xlfn.XLOOKUP(L219,Xlation!$B:$B,Xlation!$C:$C,"Error",0)</f>
        <v>Switzerland</v>
      </c>
      <c r="R219" t="str">
        <f>_xlfn.XLOOKUP(J219,Xlation!$B:$B,Xlation!$C:$C,"Error",0)</f>
        <v>India</v>
      </c>
      <c r="S219" t="str">
        <f>_xlfn.XLOOKUP(N219,Xlation!$B:$B,Xlation!$C:$C,"Error",0)</f>
        <v>Large_Greater_than_250_Emp</v>
      </c>
      <c r="T219" t="str">
        <f>_xlfn.XLOOKUP(F219,Xlation!$B:$B,Xlation!$C:$C,"Error",0)</f>
        <v>Engineer</v>
      </c>
      <c r="U219" t="str">
        <f>_xlfn.XLOOKUP(K219,Xlation!$B:$B,Xlation!$C:$C,"Error",0)</f>
        <v>0-20%</v>
      </c>
      <c r="V219" t="str">
        <f>_xlfn.XLOOKUP(F219,Categories!B:B,Categories!C:C,"Not in dataset",0)</f>
        <v>Not ML</v>
      </c>
    </row>
    <row r="220" spans="2:22">
      <c r="B220" s="1">
        <v>214</v>
      </c>
      <c r="C220">
        <v>2021</v>
      </c>
      <c r="D220" t="s">
        <v>2</v>
      </c>
      <c r="E220" t="s">
        <v>10</v>
      </c>
      <c r="F220" t="s">
        <v>37</v>
      </c>
      <c r="G220">
        <v>21000</v>
      </c>
      <c r="H220" t="s">
        <v>59</v>
      </c>
      <c r="I220">
        <v>24823</v>
      </c>
      <c r="J220" t="s">
        <v>25</v>
      </c>
      <c r="K220">
        <v>50</v>
      </c>
      <c r="L220" t="s">
        <v>25</v>
      </c>
      <c r="M220" t="str">
        <f>_xlfn.XLOOKUP(L220,Xlation!B:B,Xlation!D:D,"error",0)</f>
        <v>DEU</v>
      </c>
      <c r="N220" t="s">
        <v>64</v>
      </c>
      <c r="O220" t="str">
        <f>_xlfn.XLOOKUP(D220,Xlation!$B:$B,Xlation!$C:$C,"Error",0)</f>
        <v xml:space="preserve">Entry-level Junior </v>
      </c>
      <c r="P220" t="str">
        <f>_xlfn.XLOOKUP(E220,Xlation!$B:$B,Xlation!$C:$C,"Error",0)</f>
        <v xml:space="preserve">Full-time </v>
      </c>
      <c r="Q220" t="str">
        <f>_xlfn.XLOOKUP(L220,Xlation!$B:$B,Xlation!$C:$C,"Error",0)</f>
        <v>Germany</v>
      </c>
      <c r="R220" t="str">
        <f>_xlfn.XLOOKUP(J220,Xlation!$B:$B,Xlation!$C:$C,"Error",0)</f>
        <v>Germany</v>
      </c>
      <c r="S220" t="str">
        <f>_xlfn.XLOOKUP(N220,Xlation!$B:$B,Xlation!$C:$C,"Error",0)</f>
        <v>Medium_Between_50_and_250_Emp</v>
      </c>
      <c r="T220" t="str">
        <f>_xlfn.XLOOKUP(F220,Xlation!$B:$B,Xlation!$C:$C,"Error",0)</f>
        <v>Engineer</v>
      </c>
      <c r="U220" t="str">
        <f>_xlfn.XLOOKUP(K220,Xlation!$B:$B,Xlation!$C:$C,"Error",0)</f>
        <v>20-80%</v>
      </c>
      <c r="V220" t="str">
        <f>_xlfn.XLOOKUP(F220,Categories!B:B,Categories!C:C,"Not in dataset",0)</f>
        <v>ML Professional</v>
      </c>
    </row>
    <row r="221" spans="2:22">
      <c r="B221" s="1">
        <v>215</v>
      </c>
      <c r="C221">
        <v>2021</v>
      </c>
      <c r="D221" t="s">
        <v>11</v>
      </c>
      <c r="E221" t="s">
        <v>10</v>
      </c>
      <c r="F221" t="s">
        <v>113</v>
      </c>
      <c r="G221">
        <v>185000</v>
      </c>
      <c r="H221" t="s">
        <v>61</v>
      </c>
      <c r="I221">
        <v>185000</v>
      </c>
      <c r="J221" t="s">
        <v>22</v>
      </c>
      <c r="K221">
        <v>100</v>
      </c>
      <c r="L221" t="s">
        <v>22</v>
      </c>
      <c r="M221" t="str">
        <f>_xlfn.XLOOKUP(L221,Xlation!B:B,Xlation!D:D,"error",0)</f>
        <v>USA</v>
      </c>
      <c r="N221" t="s">
        <v>60</v>
      </c>
      <c r="O221" t="str">
        <f>_xlfn.XLOOKUP(D221,Xlation!$B:$B,Xlation!$C:$C,"Error",0)</f>
        <v xml:space="preserve">Senior-level Expert </v>
      </c>
      <c r="P221" t="str">
        <f>_xlfn.XLOOKUP(E221,Xlation!$B:$B,Xlation!$C:$C,"Error",0)</f>
        <v xml:space="preserve">Full-time </v>
      </c>
      <c r="Q221" t="str">
        <f>_xlfn.XLOOKUP(L221,Xlation!$B:$B,Xlation!$C:$C,"Error",0)</f>
        <v>United States of America</v>
      </c>
      <c r="R221" t="str">
        <f>_xlfn.XLOOKUP(J221,Xlation!$B:$B,Xlation!$C:$C,"Error",0)</f>
        <v>United States of America</v>
      </c>
      <c r="S221" t="str">
        <f>_xlfn.XLOOKUP(N221,Xlation!$B:$B,Xlation!$C:$C,"Error",0)</f>
        <v>Large_Greater_than_250_Emp</v>
      </c>
      <c r="T221" t="str">
        <f>_xlfn.XLOOKUP(F221,Xlation!$B:$B,Xlation!$C:$C,"Error",0)</f>
        <v>Engineer</v>
      </c>
      <c r="U221" t="str">
        <f>_xlfn.XLOOKUP(K221,Xlation!$B:$B,Xlation!$C:$C,"Error",0)</f>
        <v>80-100%</v>
      </c>
      <c r="V221" t="str">
        <f>_xlfn.XLOOKUP(F221,Categories!B:B,Categories!C:C,"Not in dataset",0)</f>
        <v>Not ML</v>
      </c>
    </row>
    <row r="222" spans="2:22">
      <c r="B222" s="1">
        <v>216</v>
      </c>
      <c r="C222">
        <v>2021</v>
      </c>
      <c r="D222" t="s">
        <v>2</v>
      </c>
      <c r="E222" t="s">
        <v>13</v>
      </c>
      <c r="F222" t="s">
        <v>92</v>
      </c>
      <c r="G222">
        <v>180000</v>
      </c>
      <c r="H222" t="s">
        <v>90</v>
      </c>
      <c r="I222">
        <v>28609</v>
      </c>
      <c r="J222" t="s">
        <v>91</v>
      </c>
      <c r="K222">
        <v>50</v>
      </c>
      <c r="L222" t="s">
        <v>91</v>
      </c>
      <c r="M222" t="str">
        <f>_xlfn.XLOOKUP(L222,Xlation!B:B,Xlation!D:D,"error",0)</f>
        <v>DNK</v>
      </c>
      <c r="N222" t="s">
        <v>62</v>
      </c>
      <c r="O222" t="str">
        <f>_xlfn.XLOOKUP(D222,Xlation!$B:$B,Xlation!$C:$C,"Error",0)</f>
        <v xml:space="preserve">Entry-level Junior </v>
      </c>
      <c r="P222" t="str">
        <f>_xlfn.XLOOKUP(E222,Xlation!$B:$B,Xlation!$C:$C,"Error",0)</f>
        <v xml:space="preserve">Part-time </v>
      </c>
      <c r="Q222" t="str">
        <f>_xlfn.XLOOKUP(L222,Xlation!$B:$B,Xlation!$C:$C,"Error",0)</f>
        <v>Denmark</v>
      </c>
      <c r="R222" t="str">
        <f>_xlfn.XLOOKUP(J222,Xlation!$B:$B,Xlation!$C:$C,"Error",0)</f>
        <v>Denmark</v>
      </c>
      <c r="S222" t="str">
        <f>_xlfn.XLOOKUP(N222,Xlation!$B:$B,Xlation!$C:$C,"Error",0)</f>
        <v>Small_Less_than_50_Emp</v>
      </c>
      <c r="T222" t="str">
        <f>_xlfn.XLOOKUP(F222,Xlation!$B:$B,Xlation!$C:$C,"Error",0)</f>
        <v>Engineer</v>
      </c>
      <c r="U222" t="str">
        <f>_xlfn.XLOOKUP(K222,Xlation!$B:$B,Xlation!$C:$C,"Error",0)</f>
        <v>20-80%</v>
      </c>
      <c r="V222" t="str">
        <f>_xlfn.XLOOKUP(F222,Categories!B:B,Categories!C:C,"Not in dataset",0)</f>
        <v>Not ML</v>
      </c>
    </row>
    <row r="223" spans="2:22">
      <c r="B223" s="1">
        <v>217</v>
      </c>
      <c r="C223">
        <v>2021</v>
      </c>
      <c r="D223" t="s">
        <v>8</v>
      </c>
      <c r="E223" t="s">
        <v>10</v>
      </c>
      <c r="F223" t="s">
        <v>34</v>
      </c>
      <c r="G223">
        <v>76760</v>
      </c>
      <c r="H223" t="s">
        <v>59</v>
      </c>
      <c r="I223">
        <v>90734</v>
      </c>
      <c r="J223" t="s">
        <v>25</v>
      </c>
      <c r="K223">
        <v>50</v>
      </c>
      <c r="L223" t="s">
        <v>25</v>
      </c>
      <c r="M223" t="str">
        <f>_xlfn.XLOOKUP(L223,Xlation!B:B,Xlation!D:D,"error",0)</f>
        <v>DEU</v>
      </c>
      <c r="N223" t="s">
        <v>60</v>
      </c>
      <c r="O223" t="str">
        <f>_xlfn.XLOOKUP(D223,Xlation!$B:$B,Xlation!$C:$C,"Error",0)</f>
        <v xml:space="preserve">Mid-level Intermediate </v>
      </c>
      <c r="P223" t="str">
        <f>_xlfn.XLOOKUP(E223,Xlation!$B:$B,Xlation!$C:$C,"Error",0)</f>
        <v xml:space="preserve">Full-time </v>
      </c>
      <c r="Q223" t="str">
        <f>_xlfn.XLOOKUP(L223,Xlation!$B:$B,Xlation!$C:$C,"Error",0)</f>
        <v>Germany</v>
      </c>
      <c r="R223" t="str">
        <f>_xlfn.XLOOKUP(J223,Xlation!$B:$B,Xlation!$C:$C,"Error",0)</f>
        <v>Germany</v>
      </c>
      <c r="S223" t="str">
        <f>_xlfn.XLOOKUP(N223,Xlation!$B:$B,Xlation!$C:$C,"Error",0)</f>
        <v>Large_Greater_than_250_Emp</v>
      </c>
      <c r="T223" t="str">
        <f>_xlfn.XLOOKUP(F223,Xlation!$B:$B,Xlation!$C:$C,"Error",0)</f>
        <v>Scientist</v>
      </c>
      <c r="U223" t="str">
        <f>_xlfn.XLOOKUP(K223,Xlation!$B:$B,Xlation!$C:$C,"Error",0)</f>
        <v>20-80%</v>
      </c>
      <c r="V223" t="str">
        <f>_xlfn.XLOOKUP(F223,Categories!B:B,Categories!C:C,"Not in dataset",0)</f>
        <v>Not ML</v>
      </c>
    </row>
    <row r="224" spans="2:22">
      <c r="B224" s="1">
        <v>218</v>
      </c>
      <c r="C224">
        <v>2021</v>
      </c>
      <c r="D224" t="s">
        <v>8</v>
      </c>
      <c r="E224" t="s">
        <v>10</v>
      </c>
      <c r="F224" t="s">
        <v>37</v>
      </c>
      <c r="G224">
        <v>75000</v>
      </c>
      <c r="H224" t="s">
        <v>59</v>
      </c>
      <c r="I224">
        <v>88654</v>
      </c>
      <c r="J224" t="s">
        <v>118</v>
      </c>
      <c r="K224">
        <v>100</v>
      </c>
      <c r="L224" t="s">
        <v>118</v>
      </c>
      <c r="M224" t="str">
        <f>_xlfn.XLOOKUP(L224,Xlation!B:B,Xlation!D:D,"error",0)</f>
        <v>BEL</v>
      </c>
      <c r="N224" t="s">
        <v>64</v>
      </c>
      <c r="O224" t="str">
        <f>_xlfn.XLOOKUP(D224,Xlation!$B:$B,Xlation!$C:$C,"Error",0)</f>
        <v xml:space="preserve">Mid-level Intermediate </v>
      </c>
      <c r="P224" t="str">
        <f>_xlfn.XLOOKUP(E224,Xlation!$B:$B,Xlation!$C:$C,"Error",0)</f>
        <v xml:space="preserve">Full-time </v>
      </c>
      <c r="Q224" t="str">
        <f>_xlfn.XLOOKUP(L224,Xlation!$B:$B,Xlation!$C:$C,"Error",0)</f>
        <v>Belgium</v>
      </c>
      <c r="R224" t="str">
        <f>_xlfn.XLOOKUP(J224,Xlation!$B:$B,Xlation!$C:$C,"Error",0)</f>
        <v>Belgium</v>
      </c>
      <c r="S224" t="str">
        <f>_xlfn.XLOOKUP(N224,Xlation!$B:$B,Xlation!$C:$C,"Error",0)</f>
        <v>Medium_Between_50_and_250_Emp</v>
      </c>
      <c r="T224" t="str">
        <f>_xlfn.XLOOKUP(F224,Xlation!$B:$B,Xlation!$C:$C,"Error",0)</f>
        <v>Engineer</v>
      </c>
      <c r="U224" t="str">
        <f>_xlfn.XLOOKUP(K224,Xlation!$B:$B,Xlation!$C:$C,"Error",0)</f>
        <v>80-100%</v>
      </c>
      <c r="V224" t="str">
        <f>_xlfn.XLOOKUP(F224,Categories!B:B,Categories!C:C,"Not in dataset",0)</f>
        <v>ML Professional</v>
      </c>
    </row>
    <row r="225" spans="2:22">
      <c r="B225" s="1">
        <v>219</v>
      </c>
      <c r="C225">
        <v>2021</v>
      </c>
      <c r="D225" t="s">
        <v>11</v>
      </c>
      <c r="E225" t="s">
        <v>10</v>
      </c>
      <c r="F225" t="s">
        <v>45</v>
      </c>
      <c r="G225">
        <v>140000</v>
      </c>
      <c r="H225" t="s">
        <v>61</v>
      </c>
      <c r="I225">
        <v>140000</v>
      </c>
      <c r="J225" t="s">
        <v>22</v>
      </c>
      <c r="K225">
        <v>100</v>
      </c>
      <c r="L225" t="s">
        <v>22</v>
      </c>
      <c r="M225" t="str">
        <f>_xlfn.XLOOKUP(L225,Xlation!B:B,Xlation!D:D,"error",0)</f>
        <v>USA</v>
      </c>
      <c r="N225" t="s">
        <v>60</v>
      </c>
      <c r="O225" t="str">
        <f>_xlfn.XLOOKUP(D225,Xlation!$B:$B,Xlation!$C:$C,"Error",0)</f>
        <v xml:space="preserve">Senior-level Expert </v>
      </c>
      <c r="P225" t="str">
        <f>_xlfn.XLOOKUP(E225,Xlation!$B:$B,Xlation!$C:$C,"Error",0)</f>
        <v xml:space="preserve">Full-time </v>
      </c>
      <c r="Q225" t="str">
        <f>_xlfn.XLOOKUP(L225,Xlation!$B:$B,Xlation!$C:$C,"Error",0)</f>
        <v>United States of America</v>
      </c>
      <c r="R225" t="str">
        <f>_xlfn.XLOOKUP(J225,Xlation!$B:$B,Xlation!$C:$C,"Error",0)</f>
        <v>United States of America</v>
      </c>
      <c r="S225" t="str">
        <f>_xlfn.XLOOKUP(N225,Xlation!$B:$B,Xlation!$C:$C,"Error",0)</f>
        <v>Large_Greater_than_250_Emp</v>
      </c>
      <c r="T225" t="str">
        <f>_xlfn.XLOOKUP(F225,Xlation!$B:$B,Xlation!$C:$C,"Error",0)</f>
        <v>Analysis</v>
      </c>
      <c r="U225" t="str">
        <f>_xlfn.XLOOKUP(K225,Xlation!$B:$B,Xlation!$C:$C,"Error",0)</f>
        <v>80-100%</v>
      </c>
      <c r="V225" t="str">
        <f>_xlfn.XLOOKUP(F225,Categories!B:B,Categories!C:C,"Not in dataset",0)</f>
        <v>Not ML</v>
      </c>
    </row>
    <row r="226" spans="2:22">
      <c r="B226" s="1">
        <v>220</v>
      </c>
      <c r="C226">
        <v>2021</v>
      </c>
      <c r="D226" t="s">
        <v>8</v>
      </c>
      <c r="E226" t="s">
        <v>10</v>
      </c>
      <c r="F226" t="s">
        <v>37</v>
      </c>
      <c r="G226">
        <v>180000</v>
      </c>
      <c r="H226" t="s">
        <v>101</v>
      </c>
      <c r="I226">
        <v>46597</v>
      </c>
      <c r="J226" t="s">
        <v>33</v>
      </c>
      <c r="K226">
        <v>100</v>
      </c>
      <c r="L226" t="s">
        <v>33</v>
      </c>
      <c r="M226" t="str">
        <f>_xlfn.XLOOKUP(L226,Xlation!B:B,Xlation!D:D,"error",0)</f>
        <v>POL</v>
      </c>
      <c r="N226" t="s">
        <v>60</v>
      </c>
      <c r="O226" t="str">
        <f>_xlfn.XLOOKUP(D226,Xlation!$B:$B,Xlation!$C:$C,"Error",0)</f>
        <v xml:space="preserve">Mid-level Intermediate </v>
      </c>
      <c r="P226" t="str">
        <f>_xlfn.XLOOKUP(E226,Xlation!$B:$B,Xlation!$C:$C,"Error",0)</f>
        <v xml:space="preserve">Full-time </v>
      </c>
      <c r="Q226" t="str">
        <f>_xlfn.XLOOKUP(L226,Xlation!$B:$B,Xlation!$C:$C,"Error",0)</f>
        <v>Poland</v>
      </c>
      <c r="R226" t="str">
        <f>_xlfn.XLOOKUP(J226,Xlation!$B:$B,Xlation!$C:$C,"Error",0)</f>
        <v>Poland</v>
      </c>
      <c r="S226" t="str">
        <f>_xlfn.XLOOKUP(N226,Xlation!$B:$B,Xlation!$C:$C,"Error",0)</f>
        <v>Large_Greater_than_250_Emp</v>
      </c>
      <c r="T226" t="str">
        <f>_xlfn.XLOOKUP(F226,Xlation!$B:$B,Xlation!$C:$C,"Error",0)</f>
        <v>Engineer</v>
      </c>
      <c r="U226" t="str">
        <f>_xlfn.XLOOKUP(K226,Xlation!$B:$B,Xlation!$C:$C,"Error",0)</f>
        <v>80-100%</v>
      </c>
      <c r="V226" t="str">
        <f>_xlfn.XLOOKUP(F226,Categories!B:B,Categories!C:C,"Not in dataset",0)</f>
        <v>ML Professional</v>
      </c>
    </row>
    <row r="227" spans="2:22">
      <c r="B227" s="1">
        <v>221</v>
      </c>
      <c r="C227">
        <v>2021</v>
      </c>
      <c r="D227" t="s">
        <v>8</v>
      </c>
      <c r="E227" t="s">
        <v>10</v>
      </c>
      <c r="F227" t="s">
        <v>34</v>
      </c>
      <c r="G227">
        <v>85000</v>
      </c>
      <c r="H227" t="s">
        <v>63</v>
      </c>
      <c r="I227">
        <v>116914</v>
      </c>
      <c r="J227" t="s">
        <v>23</v>
      </c>
      <c r="K227">
        <v>50</v>
      </c>
      <c r="L227" t="s">
        <v>23</v>
      </c>
      <c r="M227" t="str">
        <f>_xlfn.XLOOKUP(L227,Xlation!B:B,Xlation!D:D,"error",0)</f>
        <v>GBR</v>
      </c>
      <c r="N227" t="s">
        <v>60</v>
      </c>
      <c r="O227" t="str">
        <f>_xlfn.XLOOKUP(D227,Xlation!$B:$B,Xlation!$C:$C,"Error",0)</f>
        <v xml:space="preserve">Mid-level Intermediate </v>
      </c>
      <c r="P227" t="str">
        <f>_xlfn.XLOOKUP(E227,Xlation!$B:$B,Xlation!$C:$C,"Error",0)</f>
        <v xml:space="preserve">Full-time </v>
      </c>
      <c r="Q227" t="str">
        <f>_xlfn.XLOOKUP(L227,Xlation!$B:$B,Xlation!$C:$C,"Error",0)</f>
        <v>United Kingdom</v>
      </c>
      <c r="R227" t="str">
        <f>_xlfn.XLOOKUP(J227,Xlation!$B:$B,Xlation!$C:$C,"Error",0)</f>
        <v>United Kingdom</v>
      </c>
      <c r="S227" t="str">
        <f>_xlfn.XLOOKUP(N227,Xlation!$B:$B,Xlation!$C:$C,"Error",0)</f>
        <v>Large_Greater_than_250_Emp</v>
      </c>
      <c r="T227" t="str">
        <f>_xlfn.XLOOKUP(F227,Xlation!$B:$B,Xlation!$C:$C,"Error",0)</f>
        <v>Scientist</v>
      </c>
      <c r="U227" t="str">
        <f>_xlfn.XLOOKUP(K227,Xlation!$B:$B,Xlation!$C:$C,"Error",0)</f>
        <v>20-80%</v>
      </c>
      <c r="V227" t="str">
        <f>_xlfn.XLOOKUP(F227,Categories!B:B,Categories!C:C,"Not in dataset",0)</f>
        <v>Not ML</v>
      </c>
    </row>
    <row r="228" spans="2:22">
      <c r="B228" s="1">
        <v>222</v>
      </c>
      <c r="C228">
        <v>2021</v>
      </c>
      <c r="D228" t="s">
        <v>8</v>
      </c>
      <c r="E228" t="s">
        <v>10</v>
      </c>
      <c r="F228" t="s">
        <v>34</v>
      </c>
      <c r="G228">
        <v>2500000</v>
      </c>
      <c r="H228" t="s">
        <v>73</v>
      </c>
      <c r="I228">
        <v>33808</v>
      </c>
      <c r="J228" t="s">
        <v>26</v>
      </c>
      <c r="K228">
        <v>0</v>
      </c>
      <c r="L228" t="s">
        <v>26</v>
      </c>
      <c r="M228" t="str">
        <f>_xlfn.XLOOKUP(L228,Xlation!B:B,Xlation!D:D,"error",0)</f>
        <v>IND</v>
      </c>
      <c r="N228" t="s">
        <v>64</v>
      </c>
      <c r="O228" t="str">
        <f>_xlfn.XLOOKUP(D228,Xlation!$B:$B,Xlation!$C:$C,"Error",0)</f>
        <v xml:space="preserve">Mid-level Intermediate </v>
      </c>
      <c r="P228" t="str">
        <f>_xlfn.XLOOKUP(E228,Xlation!$B:$B,Xlation!$C:$C,"Error",0)</f>
        <v xml:space="preserve">Full-time </v>
      </c>
      <c r="Q228" t="str">
        <f>_xlfn.XLOOKUP(L228,Xlation!$B:$B,Xlation!$C:$C,"Error",0)</f>
        <v>India</v>
      </c>
      <c r="R228" t="str">
        <f>_xlfn.XLOOKUP(J228,Xlation!$B:$B,Xlation!$C:$C,"Error",0)</f>
        <v>India</v>
      </c>
      <c r="S228" t="str">
        <f>_xlfn.XLOOKUP(N228,Xlation!$B:$B,Xlation!$C:$C,"Error",0)</f>
        <v>Medium_Between_50_and_250_Emp</v>
      </c>
      <c r="T228" t="str">
        <f>_xlfn.XLOOKUP(F228,Xlation!$B:$B,Xlation!$C:$C,"Error",0)</f>
        <v>Scientist</v>
      </c>
      <c r="U228" t="str">
        <f>_xlfn.XLOOKUP(K228,Xlation!$B:$B,Xlation!$C:$C,"Error",0)</f>
        <v>0-20%</v>
      </c>
      <c r="V228" t="str">
        <f>_xlfn.XLOOKUP(F228,Categories!B:B,Categories!C:C,"Not in dataset",0)</f>
        <v>Not ML</v>
      </c>
    </row>
    <row r="229" spans="2:22">
      <c r="B229" s="1">
        <v>223</v>
      </c>
      <c r="C229">
        <v>2021</v>
      </c>
      <c r="D229" t="s">
        <v>8</v>
      </c>
      <c r="E229" t="s">
        <v>10</v>
      </c>
      <c r="F229" t="s">
        <v>34</v>
      </c>
      <c r="G229">
        <v>40900</v>
      </c>
      <c r="H229" t="s">
        <v>63</v>
      </c>
      <c r="I229">
        <v>56256</v>
      </c>
      <c r="J229" t="s">
        <v>23</v>
      </c>
      <c r="K229">
        <v>50</v>
      </c>
      <c r="L229" t="s">
        <v>23</v>
      </c>
      <c r="M229" t="str">
        <f>_xlfn.XLOOKUP(L229,Xlation!B:B,Xlation!D:D,"error",0)</f>
        <v>GBR</v>
      </c>
      <c r="N229" t="s">
        <v>60</v>
      </c>
      <c r="O229" t="str">
        <f>_xlfn.XLOOKUP(D229,Xlation!$B:$B,Xlation!$C:$C,"Error",0)</f>
        <v xml:space="preserve">Mid-level Intermediate </v>
      </c>
      <c r="P229" t="str">
        <f>_xlfn.XLOOKUP(E229,Xlation!$B:$B,Xlation!$C:$C,"Error",0)</f>
        <v xml:space="preserve">Full-time </v>
      </c>
      <c r="Q229" t="str">
        <f>_xlfn.XLOOKUP(L229,Xlation!$B:$B,Xlation!$C:$C,"Error",0)</f>
        <v>United Kingdom</v>
      </c>
      <c r="R229" t="str">
        <f>_xlfn.XLOOKUP(J229,Xlation!$B:$B,Xlation!$C:$C,"Error",0)</f>
        <v>United Kingdom</v>
      </c>
      <c r="S229" t="str">
        <f>_xlfn.XLOOKUP(N229,Xlation!$B:$B,Xlation!$C:$C,"Error",0)</f>
        <v>Large_Greater_than_250_Emp</v>
      </c>
      <c r="T229" t="str">
        <f>_xlfn.XLOOKUP(F229,Xlation!$B:$B,Xlation!$C:$C,"Error",0)</f>
        <v>Scientist</v>
      </c>
      <c r="U229" t="str">
        <f>_xlfn.XLOOKUP(K229,Xlation!$B:$B,Xlation!$C:$C,"Error",0)</f>
        <v>20-80%</v>
      </c>
      <c r="V229" t="str">
        <f>_xlfn.XLOOKUP(F229,Categories!B:B,Categories!C:C,"Not in dataset",0)</f>
        <v>Not ML</v>
      </c>
    </row>
    <row r="230" spans="2:22">
      <c r="B230" s="1">
        <v>224</v>
      </c>
      <c r="C230">
        <v>2021</v>
      </c>
      <c r="D230" t="s">
        <v>11</v>
      </c>
      <c r="E230" t="s">
        <v>10</v>
      </c>
      <c r="F230" t="s">
        <v>41</v>
      </c>
      <c r="G230">
        <v>225000</v>
      </c>
      <c r="H230" t="s">
        <v>61</v>
      </c>
      <c r="I230">
        <v>225000</v>
      </c>
      <c r="J230" t="s">
        <v>22</v>
      </c>
      <c r="K230">
        <v>100</v>
      </c>
      <c r="L230" t="s">
        <v>24</v>
      </c>
      <c r="M230" t="str">
        <f>_xlfn.XLOOKUP(L230,Xlation!B:B,Xlation!D:D,"error",0)</f>
        <v>CAN</v>
      </c>
      <c r="N230" t="s">
        <v>60</v>
      </c>
      <c r="O230" t="str">
        <f>_xlfn.XLOOKUP(D230,Xlation!$B:$B,Xlation!$C:$C,"Error",0)</f>
        <v xml:space="preserve">Senior-level Expert </v>
      </c>
      <c r="P230" t="str">
        <f>_xlfn.XLOOKUP(E230,Xlation!$B:$B,Xlation!$C:$C,"Error",0)</f>
        <v xml:space="preserve">Full-time </v>
      </c>
      <c r="Q230" t="str">
        <f>_xlfn.XLOOKUP(L230,Xlation!$B:$B,Xlation!$C:$C,"Error",0)</f>
        <v>Canada</v>
      </c>
      <c r="R230" t="str">
        <f>_xlfn.XLOOKUP(J230,Xlation!$B:$B,Xlation!$C:$C,"Error",0)</f>
        <v>United States of America</v>
      </c>
      <c r="S230" t="str">
        <f>_xlfn.XLOOKUP(N230,Xlation!$B:$B,Xlation!$C:$C,"Error",0)</f>
        <v>Large_Greater_than_250_Emp</v>
      </c>
      <c r="T230" t="str">
        <f>_xlfn.XLOOKUP(F230,Xlation!$B:$B,Xlation!$C:$C,"Error",0)</f>
        <v>Scientist</v>
      </c>
      <c r="U230" t="str">
        <f>_xlfn.XLOOKUP(K230,Xlation!$B:$B,Xlation!$C:$C,"Error",0)</f>
        <v>80-100%</v>
      </c>
      <c r="V230" t="str">
        <f>_xlfn.XLOOKUP(F230,Categories!B:B,Categories!C:C,"Not in dataset",0)</f>
        <v>ML Professional</v>
      </c>
    </row>
    <row r="231" spans="2:22">
      <c r="B231" s="1">
        <v>225</v>
      </c>
      <c r="C231">
        <v>2021</v>
      </c>
      <c r="D231" t="s">
        <v>5</v>
      </c>
      <c r="E231" t="s">
        <v>4</v>
      </c>
      <c r="F231" t="s">
        <v>44</v>
      </c>
      <c r="G231">
        <v>416000</v>
      </c>
      <c r="H231" t="s">
        <v>61</v>
      </c>
      <c r="I231">
        <v>416000</v>
      </c>
      <c r="J231" t="s">
        <v>22</v>
      </c>
      <c r="K231">
        <v>100</v>
      </c>
      <c r="L231" t="s">
        <v>22</v>
      </c>
      <c r="M231" t="str">
        <f>_xlfn.XLOOKUP(L231,Xlation!B:B,Xlation!D:D,"error",0)</f>
        <v>USA</v>
      </c>
      <c r="N231" t="s">
        <v>62</v>
      </c>
      <c r="O231" t="str">
        <f>_xlfn.XLOOKUP(D231,Xlation!$B:$B,Xlation!$C:$C,"Error",0)</f>
        <v>Executive-level Director</v>
      </c>
      <c r="P231" t="str">
        <f>_xlfn.XLOOKUP(E231,Xlation!$B:$B,Xlation!$C:$C,"Error",0)</f>
        <v xml:space="preserve">Contract </v>
      </c>
      <c r="Q231" t="str">
        <f>_xlfn.XLOOKUP(L231,Xlation!$B:$B,Xlation!$C:$C,"Error",0)</f>
        <v>United States of America</v>
      </c>
      <c r="R231" t="str">
        <f>_xlfn.XLOOKUP(J231,Xlation!$B:$B,Xlation!$C:$C,"Error",0)</f>
        <v>United States of America</v>
      </c>
      <c r="S231" t="str">
        <f>_xlfn.XLOOKUP(N231,Xlation!$B:$B,Xlation!$C:$C,"Error",0)</f>
        <v>Small_Less_than_50_Emp</v>
      </c>
      <c r="T231" t="str">
        <f>_xlfn.XLOOKUP(F231,Xlation!$B:$B,Xlation!$C:$C,"Error",0)</f>
        <v>Scientist</v>
      </c>
      <c r="U231" t="str">
        <f>_xlfn.XLOOKUP(K231,Xlation!$B:$B,Xlation!$C:$C,"Error",0)</f>
        <v>80-100%</v>
      </c>
      <c r="V231" t="str">
        <f>_xlfn.XLOOKUP(F231,Categories!B:B,Categories!C:C,"Not in dataset",0)</f>
        <v>Not ML</v>
      </c>
    </row>
    <row r="232" spans="2:22">
      <c r="B232" s="1">
        <v>226</v>
      </c>
      <c r="C232">
        <v>2021</v>
      </c>
      <c r="D232" t="s">
        <v>11</v>
      </c>
      <c r="E232" t="s">
        <v>10</v>
      </c>
      <c r="F232" t="s">
        <v>34</v>
      </c>
      <c r="G232">
        <v>110000</v>
      </c>
      <c r="H232" t="s">
        <v>84</v>
      </c>
      <c r="I232">
        <v>87738</v>
      </c>
      <c r="J232" t="s">
        <v>24</v>
      </c>
      <c r="K232">
        <v>100</v>
      </c>
      <c r="L232" t="s">
        <v>24</v>
      </c>
      <c r="M232" t="str">
        <f>_xlfn.XLOOKUP(L232,Xlation!B:B,Xlation!D:D,"error",0)</f>
        <v>CAN</v>
      </c>
      <c r="N232" t="s">
        <v>62</v>
      </c>
      <c r="O232" t="str">
        <f>_xlfn.XLOOKUP(D232,Xlation!$B:$B,Xlation!$C:$C,"Error",0)</f>
        <v xml:space="preserve">Senior-level Expert </v>
      </c>
      <c r="P232" t="str">
        <f>_xlfn.XLOOKUP(E232,Xlation!$B:$B,Xlation!$C:$C,"Error",0)</f>
        <v xml:space="preserve">Full-time </v>
      </c>
      <c r="Q232" t="str">
        <f>_xlfn.XLOOKUP(L232,Xlation!$B:$B,Xlation!$C:$C,"Error",0)</f>
        <v>Canada</v>
      </c>
      <c r="R232" t="str">
        <f>_xlfn.XLOOKUP(J232,Xlation!$B:$B,Xlation!$C:$C,"Error",0)</f>
        <v>Canada</v>
      </c>
      <c r="S232" t="str">
        <f>_xlfn.XLOOKUP(N232,Xlation!$B:$B,Xlation!$C:$C,"Error",0)</f>
        <v>Small_Less_than_50_Emp</v>
      </c>
      <c r="T232" t="str">
        <f>_xlfn.XLOOKUP(F232,Xlation!$B:$B,Xlation!$C:$C,"Error",0)</f>
        <v>Scientist</v>
      </c>
      <c r="U232" t="str">
        <f>_xlfn.XLOOKUP(K232,Xlation!$B:$B,Xlation!$C:$C,"Error",0)</f>
        <v>80-100%</v>
      </c>
      <c r="V232" t="str">
        <f>_xlfn.XLOOKUP(F232,Categories!B:B,Categories!C:C,"Not in dataset",0)</f>
        <v>Not ML</v>
      </c>
    </row>
    <row r="233" spans="2:22">
      <c r="B233" s="1">
        <v>227</v>
      </c>
      <c r="C233">
        <v>2021</v>
      </c>
      <c r="D233" t="s">
        <v>8</v>
      </c>
      <c r="E233" t="s">
        <v>10</v>
      </c>
      <c r="F233" t="s">
        <v>34</v>
      </c>
      <c r="G233">
        <v>75000</v>
      </c>
      <c r="H233" t="s">
        <v>59</v>
      </c>
      <c r="I233">
        <v>88654</v>
      </c>
      <c r="J233" t="s">
        <v>25</v>
      </c>
      <c r="K233">
        <v>50</v>
      </c>
      <c r="L233" t="s">
        <v>25</v>
      </c>
      <c r="M233" t="str">
        <f>_xlfn.XLOOKUP(L233,Xlation!B:B,Xlation!D:D,"error",0)</f>
        <v>DEU</v>
      </c>
      <c r="N233" t="s">
        <v>60</v>
      </c>
      <c r="O233" t="str">
        <f>_xlfn.XLOOKUP(D233,Xlation!$B:$B,Xlation!$C:$C,"Error",0)</f>
        <v xml:space="preserve">Mid-level Intermediate </v>
      </c>
      <c r="P233" t="str">
        <f>_xlfn.XLOOKUP(E233,Xlation!$B:$B,Xlation!$C:$C,"Error",0)</f>
        <v xml:space="preserve">Full-time </v>
      </c>
      <c r="Q233" t="str">
        <f>_xlfn.XLOOKUP(L233,Xlation!$B:$B,Xlation!$C:$C,"Error",0)</f>
        <v>Germany</v>
      </c>
      <c r="R233" t="str">
        <f>_xlfn.XLOOKUP(J233,Xlation!$B:$B,Xlation!$C:$C,"Error",0)</f>
        <v>Germany</v>
      </c>
      <c r="S233" t="str">
        <f>_xlfn.XLOOKUP(N233,Xlation!$B:$B,Xlation!$C:$C,"Error",0)</f>
        <v>Large_Greater_than_250_Emp</v>
      </c>
      <c r="T233" t="str">
        <f>_xlfn.XLOOKUP(F233,Xlation!$B:$B,Xlation!$C:$C,"Error",0)</f>
        <v>Scientist</v>
      </c>
      <c r="U233" t="str">
        <f>_xlfn.XLOOKUP(K233,Xlation!$B:$B,Xlation!$C:$C,"Error",0)</f>
        <v>20-80%</v>
      </c>
      <c r="V233" t="str">
        <f>_xlfn.XLOOKUP(F233,Categories!B:B,Categories!C:C,"Not in dataset",0)</f>
        <v>Not ML</v>
      </c>
    </row>
    <row r="234" spans="2:22">
      <c r="B234" s="1">
        <v>228</v>
      </c>
      <c r="C234">
        <v>2021</v>
      </c>
      <c r="D234" t="s">
        <v>11</v>
      </c>
      <c r="E234" t="s">
        <v>10</v>
      </c>
      <c r="F234" t="s">
        <v>34</v>
      </c>
      <c r="G234">
        <v>135000</v>
      </c>
      <c r="H234" t="s">
        <v>61</v>
      </c>
      <c r="I234">
        <v>135000</v>
      </c>
      <c r="J234" t="s">
        <v>22</v>
      </c>
      <c r="K234">
        <v>0</v>
      </c>
      <c r="L234" t="s">
        <v>22</v>
      </c>
      <c r="M234" t="str">
        <f>_xlfn.XLOOKUP(L234,Xlation!B:B,Xlation!D:D,"error",0)</f>
        <v>USA</v>
      </c>
      <c r="N234" t="s">
        <v>60</v>
      </c>
      <c r="O234" t="str">
        <f>_xlfn.XLOOKUP(D234,Xlation!$B:$B,Xlation!$C:$C,"Error",0)</f>
        <v xml:space="preserve">Senior-level Expert </v>
      </c>
      <c r="P234" t="str">
        <f>_xlfn.XLOOKUP(E234,Xlation!$B:$B,Xlation!$C:$C,"Error",0)</f>
        <v xml:space="preserve">Full-time </v>
      </c>
      <c r="Q234" t="str">
        <f>_xlfn.XLOOKUP(L234,Xlation!$B:$B,Xlation!$C:$C,"Error",0)</f>
        <v>United States of America</v>
      </c>
      <c r="R234" t="str">
        <f>_xlfn.XLOOKUP(J234,Xlation!$B:$B,Xlation!$C:$C,"Error",0)</f>
        <v>United States of America</v>
      </c>
      <c r="S234" t="str">
        <f>_xlfn.XLOOKUP(N234,Xlation!$B:$B,Xlation!$C:$C,"Error",0)</f>
        <v>Large_Greater_than_250_Emp</v>
      </c>
      <c r="T234" t="str">
        <f>_xlfn.XLOOKUP(F234,Xlation!$B:$B,Xlation!$C:$C,"Error",0)</f>
        <v>Scientist</v>
      </c>
      <c r="U234" t="str">
        <f>_xlfn.XLOOKUP(K234,Xlation!$B:$B,Xlation!$C:$C,"Error",0)</f>
        <v>0-20%</v>
      </c>
      <c r="V234" t="str">
        <f>_xlfn.XLOOKUP(F234,Categories!B:B,Categories!C:C,"Not in dataset",0)</f>
        <v>Not ML</v>
      </c>
    </row>
    <row r="235" spans="2:22">
      <c r="B235" s="1">
        <v>229</v>
      </c>
      <c r="C235">
        <v>2021</v>
      </c>
      <c r="D235" t="s">
        <v>11</v>
      </c>
      <c r="E235" t="s">
        <v>10</v>
      </c>
      <c r="F235" t="s">
        <v>36</v>
      </c>
      <c r="G235">
        <v>90000</v>
      </c>
      <c r="H235" t="s">
        <v>84</v>
      </c>
      <c r="I235">
        <v>71786</v>
      </c>
      <c r="J235" t="s">
        <v>24</v>
      </c>
      <c r="K235">
        <v>100</v>
      </c>
      <c r="L235" t="s">
        <v>24</v>
      </c>
      <c r="M235" t="str">
        <f>_xlfn.XLOOKUP(L235,Xlation!B:B,Xlation!D:D,"error",0)</f>
        <v>CAN</v>
      </c>
      <c r="N235" t="s">
        <v>64</v>
      </c>
      <c r="O235" t="str">
        <f>_xlfn.XLOOKUP(D235,Xlation!$B:$B,Xlation!$C:$C,"Error",0)</f>
        <v xml:space="preserve">Senior-level Expert </v>
      </c>
      <c r="P235" t="str">
        <f>_xlfn.XLOOKUP(E235,Xlation!$B:$B,Xlation!$C:$C,"Error",0)</f>
        <v xml:space="preserve">Full-time </v>
      </c>
      <c r="Q235" t="str">
        <f>_xlfn.XLOOKUP(L235,Xlation!$B:$B,Xlation!$C:$C,"Error",0)</f>
        <v>Canada</v>
      </c>
      <c r="R235" t="str">
        <f>_xlfn.XLOOKUP(J235,Xlation!$B:$B,Xlation!$C:$C,"Error",0)</f>
        <v>Canada</v>
      </c>
      <c r="S235" t="str">
        <f>_xlfn.XLOOKUP(N235,Xlation!$B:$B,Xlation!$C:$C,"Error",0)</f>
        <v>Medium_Between_50_and_250_Emp</v>
      </c>
      <c r="T235" t="str">
        <f>_xlfn.XLOOKUP(F235,Xlation!$B:$B,Xlation!$C:$C,"Error",0)</f>
        <v>Analysis</v>
      </c>
      <c r="U235" t="str">
        <f>_xlfn.XLOOKUP(K235,Xlation!$B:$B,Xlation!$C:$C,"Error",0)</f>
        <v>80-100%</v>
      </c>
      <c r="V235" t="str">
        <f>_xlfn.XLOOKUP(F235,Categories!B:B,Categories!C:C,"Not in dataset",0)</f>
        <v>Not ML</v>
      </c>
    </row>
    <row r="236" spans="2:22">
      <c r="B236" s="1">
        <v>230</v>
      </c>
      <c r="C236">
        <v>2021</v>
      </c>
      <c r="D236" t="s">
        <v>2</v>
      </c>
      <c r="E236" t="s">
        <v>10</v>
      </c>
      <c r="F236" t="s">
        <v>42</v>
      </c>
      <c r="G236">
        <v>1200000</v>
      </c>
      <c r="H236" t="s">
        <v>73</v>
      </c>
      <c r="I236">
        <v>16228</v>
      </c>
      <c r="J236" t="s">
        <v>26</v>
      </c>
      <c r="K236">
        <v>100</v>
      </c>
      <c r="L236" t="s">
        <v>26</v>
      </c>
      <c r="M236" t="str">
        <f>_xlfn.XLOOKUP(L236,Xlation!B:B,Xlation!D:D,"error",0)</f>
        <v>IND</v>
      </c>
      <c r="N236" t="s">
        <v>60</v>
      </c>
      <c r="O236" t="str">
        <f>_xlfn.XLOOKUP(D236,Xlation!$B:$B,Xlation!$C:$C,"Error",0)</f>
        <v xml:space="preserve">Entry-level Junior </v>
      </c>
      <c r="P236" t="str">
        <f>_xlfn.XLOOKUP(E236,Xlation!$B:$B,Xlation!$C:$C,"Error",0)</f>
        <v xml:space="preserve">Full-time </v>
      </c>
      <c r="Q236" t="str">
        <f>_xlfn.XLOOKUP(L236,Xlation!$B:$B,Xlation!$C:$C,"Error",0)</f>
        <v>India</v>
      </c>
      <c r="R236" t="str">
        <f>_xlfn.XLOOKUP(J236,Xlation!$B:$B,Xlation!$C:$C,"Error",0)</f>
        <v>India</v>
      </c>
      <c r="S236" t="str">
        <f>_xlfn.XLOOKUP(N236,Xlation!$B:$B,Xlation!$C:$C,"Error",0)</f>
        <v>Large_Greater_than_250_Emp</v>
      </c>
      <c r="T236" t="str">
        <f>_xlfn.XLOOKUP(F236,Xlation!$B:$B,Xlation!$C:$C,"Error",0)</f>
        <v>Engineer</v>
      </c>
      <c r="U236" t="str">
        <f>_xlfn.XLOOKUP(K236,Xlation!$B:$B,Xlation!$C:$C,"Error",0)</f>
        <v>80-100%</v>
      </c>
      <c r="V236" t="str">
        <f>_xlfn.XLOOKUP(F236,Categories!B:B,Categories!C:C,"Not in dataset",0)</f>
        <v>Not ML</v>
      </c>
    </row>
    <row r="237" spans="2:22">
      <c r="B237" s="1">
        <v>231</v>
      </c>
      <c r="C237">
        <v>2021</v>
      </c>
      <c r="D237" t="s">
        <v>11</v>
      </c>
      <c r="E237" t="s">
        <v>10</v>
      </c>
      <c r="F237" t="s">
        <v>89</v>
      </c>
      <c r="G237">
        <v>256000</v>
      </c>
      <c r="H237" t="s">
        <v>61</v>
      </c>
      <c r="I237">
        <v>256000</v>
      </c>
      <c r="J237" t="s">
        <v>22</v>
      </c>
      <c r="K237">
        <v>100</v>
      </c>
      <c r="L237" t="s">
        <v>22</v>
      </c>
      <c r="M237" t="str">
        <f>_xlfn.XLOOKUP(L237,Xlation!B:B,Xlation!D:D,"error",0)</f>
        <v>USA</v>
      </c>
      <c r="N237" t="s">
        <v>62</v>
      </c>
      <c r="O237" t="str">
        <f>_xlfn.XLOOKUP(D237,Xlation!$B:$B,Xlation!$C:$C,"Error",0)</f>
        <v xml:space="preserve">Senior-level Expert </v>
      </c>
      <c r="P237" t="str">
        <f>_xlfn.XLOOKUP(E237,Xlation!$B:$B,Xlation!$C:$C,"Error",0)</f>
        <v xml:space="preserve">Full-time </v>
      </c>
      <c r="Q237" t="str">
        <f>_xlfn.XLOOKUP(L237,Xlation!$B:$B,Xlation!$C:$C,"Error",0)</f>
        <v>United States of America</v>
      </c>
      <c r="R237" t="str">
        <f>_xlfn.XLOOKUP(J237,Xlation!$B:$B,Xlation!$C:$C,"Error",0)</f>
        <v>United States of America</v>
      </c>
      <c r="S237" t="str">
        <f>_xlfn.XLOOKUP(N237,Xlation!$B:$B,Xlation!$C:$C,"Error",0)</f>
        <v>Small_Less_than_50_Emp</v>
      </c>
      <c r="T237" t="str">
        <f>_xlfn.XLOOKUP(F237,Xlation!$B:$B,Xlation!$C:$C,"Error",0)</f>
        <v>Engineer</v>
      </c>
      <c r="U237" t="str">
        <f>_xlfn.XLOOKUP(K237,Xlation!$B:$B,Xlation!$C:$C,"Error",0)</f>
        <v>80-100%</v>
      </c>
      <c r="V237" t="str">
        <f>_xlfn.XLOOKUP(F237,Categories!B:B,Categories!C:C,"Not in dataset",0)</f>
        <v>Not ML</v>
      </c>
    </row>
    <row r="238" spans="2:22">
      <c r="B238" s="1">
        <v>232</v>
      </c>
      <c r="C238">
        <v>2021</v>
      </c>
      <c r="D238" t="s">
        <v>11</v>
      </c>
      <c r="E238" t="s">
        <v>10</v>
      </c>
      <c r="F238" t="s">
        <v>110</v>
      </c>
      <c r="G238">
        <v>200000</v>
      </c>
      <c r="H238" t="s">
        <v>61</v>
      </c>
      <c r="I238">
        <v>200000</v>
      </c>
      <c r="J238" t="s">
        <v>22</v>
      </c>
      <c r="K238">
        <v>100</v>
      </c>
      <c r="L238" t="s">
        <v>22</v>
      </c>
      <c r="M238" t="str">
        <f>_xlfn.XLOOKUP(L238,Xlation!B:B,Xlation!D:D,"error",0)</f>
        <v>USA</v>
      </c>
      <c r="N238" t="s">
        <v>60</v>
      </c>
      <c r="O238" t="str">
        <f>_xlfn.XLOOKUP(D238,Xlation!$B:$B,Xlation!$C:$C,"Error",0)</f>
        <v xml:space="preserve">Senior-level Expert </v>
      </c>
      <c r="P238" t="str">
        <f>_xlfn.XLOOKUP(E238,Xlation!$B:$B,Xlation!$C:$C,"Error",0)</f>
        <v xml:space="preserve">Full-time </v>
      </c>
      <c r="Q238" t="str">
        <f>_xlfn.XLOOKUP(L238,Xlation!$B:$B,Xlation!$C:$C,"Error",0)</f>
        <v>United States of America</v>
      </c>
      <c r="R238" t="str">
        <f>_xlfn.XLOOKUP(J238,Xlation!$B:$B,Xlation!$C:$C,"Error",0)</f>
        <v>United States of America</v>
      </c>
      <c r="S238" t="str">
        <f>_xlfn.XLOOKUP(N238,Xlation!$B:$B,Xlation!$C:$C,"Error",0)</f>
        <v>Large_Greater_than_250_Emp</v>
      </c>
      <c r="T238" t="str">
        <f>_xlfn.XLOOKUP(F238,Xlation!$B:$B,Xlation!$C:$C,"Error",0)</f>
        <v>Engineer</v>
      </c>
      <c r="U238" t="str">
        <f>_xlfn.XLOOKUP(K238,Xlation!$B:$B,Xlation!$C:$C,"Error",0)</f>
        <v>80-100%</v>
      </c>
      <c r="V238" t="str">
        <f>_xlfn.XLOOKUP(F238,Categories!B:B,Categories!C:C,"Not in dataset",0)</f>
        <v>Not ML</v>
      </c>
    </row>
    <row r="239" spans="2:22">
      <c r="B239" s="1">
        <v>233</v>
      </c>
      <c r="C239">
        <v>2021</v>
      </c>
      <c r="D239" t="s">
        <v>11</v>
      </c>
      <c r="E239" t="s">
        <v>10</v>
      </c>
      <c r="F239" t="s">
        <v>36</v>
      </c>
      <c r="G239">
        <v>200000</v>
      </c>
      <c r="H239" t="s">
        <v>61</v>
      </c>
      <c r="I239">
        <v>200000</v>
      </c>
      <c r="J239" t="s">
        <v>22</v>
      </c>
      <c r="K239">
        <v>100</v>
      </c>
      <c r="L239" t="s">
        <v>22</v>
      </c>
      <c r="M239" t="str">
        <f>_xlfn.XLOOKUP(L239,Xlation!B:B,Xlation!D:D,"error",0)</f>
        <v>USA</v>
      </c>
      <c r="N239" t="s">
        <v>60</v>
      </c>
      <c r="O239" t="str">
        <f>_xlfn.XLOOKUP(D239,Xlation!$B:$B,Xlation!$C:$C,"Error",0)</f>
        <v xml:space="preserve">Senior-level Expert </v>
      </c>
      <c r="P239" t="str">
        <f>_xlfn.XLOOKUP(E239,Xlation!$B:$B,Xlation!$C:$C,"Error",0)</f>
        <v xml:space="preserve">Full-time </v>
      </c>
      <c r="Q239" t="str">
        <f>_xlfn.XLOOKUP(L239,Xlation!$B:$B,Xlation!$C:$C,"Error",0)</f>
        <v>United States of America</v>
      </c>
      <c r="R239" t="str">
        <f>_xlfn.XLOOKUP(J239,Xlation!$B:$B,Xlation!$C:$C,"Error",0)</f>
        <v>United States of America</v>
      </c>
      <c r="S239" t="str">
        <f>_xlfn.XLOOKUP(N239,Xlation!$B:$B,Xlation!$C:$C,"Error",0)</f>
        <v>Large_Greater_than_250_Emp</v>
      </c>
      <c r="T239" t="str">
        <f>_xlfn.XLOOKUP(F239,Xlation!$B:$B,Xlation!$C:$C,"Error",0)</f>
        <v>Analysis</v>
      </c>
      <c r="U239" t="str">
        <f>_xlfn.XLOOKUP(K239,Xlation!$B:$B,Xlation!$C:$C,"Error",0)</f>
        <v>80-100%</v>
      </c>
      <c r="V239" t="str">
        <f>_xlfn.XLOOKUP(F239,Categories!B:B,Categories!C:C,"Not in dataset",0)</f>
        <v>Not ML</v>
      </c>
    </row>
    <row r="240" spans="2:22">
      <c r="B240" s="1">
        <v>234</v>
      </c>
      <c r="C240">
        <v>2021</v>
      </c>
      <c r="D240" t="s">
        <v>8</v>
      </c>
      <c r="E240" t="s">
        <v>10</v>
      </c>
      <c r="F240" t="s">
        <v>40</v>
      </c>
      <c r="G240">
        <v>180000</v>
      </c>
      <c r="H240" t="s">
        <v>61</v>
      </c>
      <c r="I240">
        <v>180000</v>
      </c>
      <c r="J240" t="s">
        <v>22</v>
      </c>
      <c r="K240">
        <v>100</v>
      </c>
      <c r="L240" t="s">
        <v>22</v>
      </c>
      <c r="M240" t="str">
        <f>_xlfn.XLOOKUP(L240,Xlation!B:B,Xlation!D:D,"error",0)</f>
        <v>USA</v>
      </c>
      <c r="N240" t="s">
        <v>60</v>
      </c>
      <c r="O240" t="str">
        <f>_xlfn.XLOOKUP(D240,Xlation!$B:$B,Xlation!$C:$C,"Error",0)</f>
        <v xml:space="preserve">Mid-level Intermediate </v>
      </c>
      <c r="P240" t="str">
        <f>_xlfn.XLOOKUP(E240,Xlation!$B:$B,Xlation!$C:$C,"Error",0)</f>
        <v xml:space="preserve">Full-time </v>
      </c>
      <c r="Q240" t="str">
        <f>_xlfn.XLOOKUP(L240,Xlation!$B:$B,Xlation!$C:$C,"Error",0)</f>
        <v>United States of America</v>
      </c>
      <c r="R240" t="str">
        <f>_xlfn.XLOOKUP(J240,Xlation!$B:$B,Xlation!$C:$C,"Error",0)</f>
        <v>United States of America</v>
      </c>
      <c r="S240" t="str">
        <f>_xlfn.XLOOKUP(N240,Xlation!$B:$B,Xlation!$C:$C,"Error",0)</f>
        <v>Large_Greater_than_250_Emp</v>
      </c>
      <c r="T240" t="str">
        <f>_xlfn.XLOOKUP(F240,Xlation!$B:$B,Xlation!$C:$C,"Error",0)</f>
        <v>Other</v>
      </c>
      <c r="U240" t="str">
        <f>_xlfn.XLOOKUP(K240,Xlation!$B:$B,Xlation!$C:$C,"Error",0)</f>
        <v>80-100%</v>
      </c>
      <c r="V240" t="str">
        <f>_xlfn.XLOOKUP(F240,Categories!B:B,Categories!C:C,"Not in dataset",0)</f>
        <v>Not ML</v>
      </c>
    </row>
    <row r="241" spans="2:22">
      <c r="B241" s="1">
        <v>235</v>
      </c>
      <c r="C241">
        <v>2021</v>
      </c>
      <c r="D241" t="s">
        <v>8</v>
      </c>
      <c r="E241" t="s">
        <v>10</v>
      </c>
      <c r="F241" t="s">
        <v>121</v>
      </c>
      <c r="G241">
        <v>110000</v>
      </c>
      <c r="H241" t="s">
        <v>61</v>
      </c>
      <c r="I241">
        <v>110000</v>
      </c>
      <c r="J241" t="s">
        <v>22</v>
      </c>
      <c r="K241">
        <v>0</v>
      </c>
      <c r="L241" t="s">
        <v>22</v>
      </c>
      <c r="M241" t="str">
        <f>_xlfn.XLOOKUP(L241,Xlation!B:B,Xlation!D:D,"error",0)</f>
        <v>USA</v>
      </c>
      <c r="N241" t="s">
        <v>62</v>
      </c>
      <c r="O241" t="str">
        <f>_xlfn.XLOOKUP(D241,Xlation!$B:$B,Xlation!$C:$C,"Error",0)</f>
        <v xml:space="preserve">Mid-level Intermediate </v>
      </c>
      <c r="P241" t="str">
        <f>_xlfn.XLOOKUP(E241,Xlation!$B:$B,Xlation!$C:$C,"Error",0)</f>
        <v xml:space="preserve">Full-time </v>
      </c>
      <c r="Q241" t="str">
        <f>_xlfn.XLOOKUP(L241,Xlation!$B:$B,Xlation!$C:$C,"Error",0)</f>
        <v>United States of America</v>
      </c>
      <c r="R241" t="str">
        <f>_xlfn.XLOOKUP(J241,Xlation!$B:$B,Xlation!$C:$C,"Error",0)</f>
        <v>United States of America</v>
      </c>
      <c r="S241" t="str">
        <f>_xlfn.XLOOKUP(N241,Xlation!$B:$B,Xlation!$C:$C,"Error",0)</f>
        <v>Small_Less_than_50_Emp</v>
      </c>
      <c r="T241" t="str">
        <f>_xlfn.XLOOKUP(F241,Xlation!$B:$B,Xlation!$C:$C,"Error",0)</f>
        <v>Scientist</v>
      </c>
      <c r="U241" t="str">
        <f>_xlfn.XLOOKUP(K241,Xlation!$B:$B,Xlation!$C:$C,"Error",0)</f>
        <v>0-20%</v>
      </c>
      <c r="V241" t="str">
        <f>_xlfn.XLOOKUP(F241,Categories!B:B,Categories!C:C,"Not in dataset",0)</f>
        <v>Not ML</v>
      </c>
    </row>
    <row r="242" spans="2:22">
      <c r="B242" s="1">
        <v>236</v>
      </c>
      <c r="C242">
        <v>2021</v>
      </c>
      <c r="D242" t="s">
        <v>8</v>
      </c>
      <c r="E242" t="s">
        <v>10</v>
      </c>
      <c r="F242" t="s">
        <v>38</v>
      </c>
      <c r="G242">
        <v>80000</v>
      </c>
      <c r="H242" t="s">
        <v>84</v>
      </c>
      <c r="I242">
        <v>63810</v>
      </c>
      <c r="J242" t="s">
        <v>24</v>
      </c>
      <c r="K242">
        <v>100</v>
      </c>
      <c r="L242" t="s">
        <v>24</v>
      </c>
      <c r="M242" t="str">
        <f>_xlfn.XLOOKUP(L242,Xlation!B:B,Xlation!D:D,"error",0)</f>
        <v>CAN</v>
      </c>
      <c r="N242" t="s">
        <v>64</v>
      </c>
      <c r="O242" t="str">
        <f>_xlfn.XLOOKUP(D242,Xlation!$B:$B,Xlation!$C:$C,"Error",0)</f>
        <v xml:space="preserve">Mid-level Intermediate </v>
      </c>
      <c r="P242" t="str">
        <f>_xlfn.XLOOKUP(E242,Xlation!$B:$B,Xlation!$C:$C,"Error",0)</f>
        <v xml:space="preserve">Full-time </v>
      </c>
      <c r="Q242" t="str">
        <f>_xlfn.XLOOKUP(L242,Xlation!$B:$B,Xlation!$C:$C,"Error",0)</f>
        <v>Canada</v>
      </c>
      <c r="R242" t="str">
        <f>_xlfn.XLOOKUP(J242,Xlation!$B:$B,Xlation!$C:$C,"Error",0)</f>
        <v>Canada</v>
      </c>
      <c r="S242" t="str">
        <f>_xlfn.XLOOKUP(N242,Xlation!$B:$B,Xlation!$C:$C,"Error",0)</f>
        <v>Medium_Between_50_and_250_Emp</v>
      </c>
      <c r="T242" t="str">
        <f>_xlfn.XLOOKUP(F242,Xlation!$B:$B,Xlation!$C:$C,"Error",0)</f>
        <v>Scientist</v>
      </c>
      <c r="U242" t="str">
        <f>_xlfn.XLOOKUP(K242,Xlation!$B:$B,Xlation!$C:$C,"Error",0)</f>
        <v>80-100%</v>
      </c>
      <c r="V242" t="str">
        <f>_xlfn.XLOOKUP(F242,Categories!B:B,Categories!C:C,"Not in dataset",0)</f>
        <v>Not ML</v>
      </c>
    </row>
    <row r="243" spans="2:22">
      <c r="B243" s="1">
        <v>237</v>
      </c>
      <c r="C243">
        <v>2021</v>
      </c>
      <c r="D243" t="s">
        <v>8</v>
      </c>
      <c r="E243" t="s">
        <v>10</v>
      </c>
      <c r="F243" t="s">
        <v>34</v>
      </c>
      <c r="G243">
        <v>39600</v>
      </c>
      <c r="H243" t="s">
        <v>59</v>
      </c>
      <c r="I243">
        <v>46809</v>
      </c>
      <c r="J243" t="s">
        <v>28</v>
      </c>
      <c r="K243">
        <v>100</v>
      </c>
      <c r="L243" t="s">
        <v>28</v>
      </c>
      <c r="M243" t="str">
        <f>_xlfn.XLOOKUP(L243,Xlation!B:B,Xlation!D:D,"error",0)</f>
        <v>ESP</v>
      </c>
      <c r="N243" t="s">
        <v>64</v>
      </c>
      <c r="O243" t="str">
        <f>_xlfn.XLOOKUP(D243,Xlation!$B:$B,Xlation!$C:$C,"Error",0)</f>
        <v xml:space="preserve">Mid-level Intermediate </v>
      </c>
      <c r="P243" t="str">
        <f>_xlfn.XLOOKUP(E243,Xlation!$B:$B,Xlation!$C:$C,"Error",0)</f>
        <v xml:space="preserve">Full-time </v>
      </c>
      <c r="Q243" t="str">
        <f>_xlfn.XLOOKUP(L243,Xlation!$B:$B,Xlation!$C:$C,"Error",0)</f>
        <v>Spain</v>
      </c>
      <c r="R243" t="str">
        <f>_xlfn.XLOOKUP(J243,Xlation!$B:$B,Xlation!$C:$C,"Error",0)</f>
        <v>Spain</v>
      </c>
      <c r="S243" t="str">
        <f>_xlfn.XLOOKUP(N243,Xlation!$B:$B,Xlation!$C:$C,"Error",0)</f>
        <v>Medium_Between_50_and_250_Emp</v>
      </c>
      <c r="T243" t="str">
        <f>_xlfn.XLOOKUP(F243,Xlation!$B:$B,Xlation!$C:$C,"Error",0)</f>
        <v>Scientist</v>
      </c>
      <c r="U243" t="str">
        <f>_xlfn.XLOOKUP(K243,Xlation!$B:$B,Xlation!$C:$C,"Error",0)</f>
        <v>80-100%</v>
      </c>
      <c r="V243" t="str">
        <f>_xlfn.XLOOKUP(F243,Categories!B:B,Categories!C:C,"Not in dataset",0)</f>
        <v>Not ML</v>
      </c>
    </row>
    <row r="244" spans="2:22">
      <c r="B244" s="1">
        <v>238</v>
      </c>
      <c r="C244">
        <v>2021</v>
      </c>
      <c r="D244" t="s">
        <v>2</v>
      </c>
      <c r="E244" t="s">
        <v>10</v>
      </c>
      <c r="F244" t="s">
        <v>34</v>
      </c>
      <c r="G244">
        <v>4000</v>
      </c>
      <c r="H244" t="s">
        <v>61</v>
      </c>
      <c r="I244">
        <v>4000</v>
      </c>
      <c r="J244" t="s">
        <v>117</v>
      </c>
      <c r="K244">
        <v>0</v>
      </c>
      <c r="L244" t="s">
        <v>117</v>
      </c>
      <c r="M244" t="str">
        <f>_xlfn.XLOOKUP(L244,Xlation!B:B,Xlation!D:D,"error",0)</f>
        <v>VNM</v>
      </c>
      <c r="N244" t="s">
        <v>64</v>
      </c>
      <c r="O244" t="str">
        <f>_xlfn.XLOOKUP(D244,Xlation!$B:$B,Xlation!$C:$C,"Error",0)</f>
        <v xml:space="preserve">Entry-level Junior </v>
      </c>
      <c r="P244" t="str">
        <f>_xlfn.XLOOKUP(E244,Xlation!$B:$B,Xlation!$C:$C,"Error",0)</f>
        <v xml:space="preserve">Full-time </v>
      </c>
      <c r="Q244" t="str">
        <f>_xlfn.XLOOKUP(L244,Xlation!$B:$B,Xlation!$C:$C,"Error",0)</f>
        <v>Viet Nam</v>
      </c>
      <c r="R244" t="str">
        <f>_xlfn.XLOOKUP(J244,Xlation!$B:$B,Xlation!$C:$C,"Error",0)</f>
        <v>Viet Nam</v>
      </c>
      <c r="S244" t="str">
        <f>_xlfn.XLOOKUP(N244,Xlation!$B:$B,Xlation!$C:$C,"Error",0)</f>
        <v>Medium_Between_50_and_250_Emp</v>
      </c>
      <c r="T244" t="str">
        <f>_xlfn.XLOOKUP(F244,Xlation!$B:$B,Xlation!$C:$C,"Error",0)</f>
        <v>Scientist</v>
      </c>
      <c r="U244" t="str">
        <f>_xlfn.XLOOKUP(K244,Xlation!$B:$B,Xlation!$C:$C,"Error",0)</f>
        <v>0-20%</v>
      </c>
      <c r="V244" t="str">
        <f>_xlfn.XLOOKUP(F244,Categories!B:B,Categories!C:C,"Not in dataset",0)</f>
        <v>Not ML</v>
      </c>
    </row>
    <row r="245" spans="2:22">
      <c r="B245" s="1">
        <v>239</v>
      </c>
      <c r="C245">
        <v>2021</v>
      </c>
      <c r="D245" t="s">
        <v>2</v>
      </c>
      <c r="E245" t="s">
        <v>10</v>
      </c>
      <c r="F245" t="s">
        <v>35</v>
      </c>
      <c r="G245">
        <v>1600000</v>
      </c>
      <c r="H245" t="s">
        <v>73</v>
      </c>
      <c r="I245">
        <v>21637</v>
      </c>
      <c r="J245" t="s">
        <v>26</v>
      </c>
      <c r="K245">
        <v>50</v>
      </c>
      <c r="L245" t="s">
        <v>26</v>
      </c>
      <c r="M245" t="str">
        <f>_xlfn.XLOOKUP(L245,Xlation!B:B,Xlation!D:D,"error",0)</f>
        <v>IND</v>
      </c>
      <c r="N245" t="s">
        <v>64</v>
      </c>
      <c r="O245" t="str">
        <f>_xlfn.XLOOKUP(D245,Xlation!$B:$B,Xlation!$C:$C,"Error",0)</f>
        <v xml:space="preserve">Entry-level Junior </v>
      </c>
      <c r="P245" t="str">
        <f>_xlfn.XLOOKUP(E245,Xlation!$B:$B,Xlation!$C:$C,"Error",0)</f>
        <v xml:space="preserve">Full-time </v>
      </c>
      <c r="Q245" t="str">
        <f>_xlfn.XLOOKUP(L245,Xlation!$B:$B,Xlation!$C:$C,"Error",0)</f>
        <v>India</v>
      </c>
      <c r="R245" t="str">
        <f>_xlfn.XLOOKUP(J245,Xlation!$B:$B,Xlation!$C:$C,"Error",0)</f>
        <v>India</v>
      </c>
      <c r="S245" t="str">
        <f>_xlfn.XLOOKUP(N245,Xlation!$B:$B,Xlation!$C:$C,"Error",0)</f>
        <v>Medium_Between_50_and_250_Emp</v>
      </c>
      <c r="T245" t="str">
        <f>_xlfn.XLOOKUP(F245,Xlation!$B:$B,Xlation!$C:$C,"Error",0)</f>
        <v>Engineer</v>
      </c>
      <c r="U245" t="str">
        <f>_xlfn.XLOOKUP(K245,Xlation!$B:$B,Xlation!$C:$C,"Error",0)</f>
        <v>20-80%</v>
      </c>
      <c r="V245" t="str">
        <f>_xlfn.XLOOKUP(F245,Categories!B:B,Categories!C:C,"Not in dataset",0)</f>
        <v>Not ML</v>
      </c>
    </row>
    <row r="246" spans="2:22">
      <c r="B246" s="1">
        <v>240</v>
      </c>
      <c r="C246">
        <v>2021</v>
      </c>
      <c r="D246" t="s">
        <v>11</v>
      </c>
      <c r="E246" t="s">
        <v>10</v>
      </c>
      <c r="F246" t="s">
        <v>34</v>
      </c>
      <c r="G246">
        <v>130000</v>
      </c>
      <c r="H246" t="s">
        <v>84</v>
      </c>
      <c r="I246">
        <v>103691</v>
      </c>
      <c r="J246" t="s">
        <v>24</v>
      </c>
      <c r="K246">
        <v>100</v>
      </c>
      <c r="L246" t="s">
        <v>24</v>
      </c>
      <c r="M246" t="str">
        <f>_xlfn.XLOOKUP(L246,Xlation!B:B,Xlation!D:D,"error",0)</f>
        <v>CAN</v>
      </c>
      <c r="N246" t="s">
        <v>60</v>
      </c>
      <c r="O246" t="str">
        <f>_xlfn.XLOOKUP(D246,Xlation!$B:$B,Xlation!$C:$C,"Error",0)</f>
        <v xml:space="preserve">Senior-level Expert </v>
      </c>
      <c r="P246" t="str">
        <f>_xlfn.XLOOKUP(E246,Xlation!$B:$B,Xlation!$C:$C,"Error",0)</f>
        <v xml:space="preserve">Full-time </v>
      </c>
      <c r="Q246" t="str">
        <f>_xlfn.XLOOKUP(L246,Xlation!$B:$B,Xlation!$C:$C,"Error",0)</f>
        <v>Canada</v>
      </c>
      <c r="R246" t="str">
        <f>_xlfn.XLOOKUP(J246,Xlation!$B:$B,Xlation!$C:$C,"Error",0)</f>
        <v>Canada</v>
      </c>
      <c r="S246" t="str">
        <f>_xlfn.XLOOKUP(N246,Xlation!$B:$B,Xlation!$C:$C,"Error",0)</f>
        <v>Large_Greater_than_250_Emp</v>
      </c>
      <c r="T246" t="str">
        <f>_xlfn.XLOOKUP(F246,Xlation!$B:$B,Xlation!$C:$C,"Error",0)</f>
        <v>Scientist</v>
      </c>
      <c r="U246" t="str">
        <f>_xlfn.XLOOKUP(K246,Xlation!$B:$B,Xlation!$C:$C,"Error",0)</f>
        <v>80-100%</v>
      </c>
      <c r="V246" t="str">
        <f>_xlfn.XLOOKUP(F246,Categories!B:B,Categories!C:C,"Not in dataset",0)</f>
        <v>Not ML</v>
      </c>
    </row>
    <row r="247" spans="2:22">
      <c r="B247" s="1">
        <v>241</v>
      </c>
      <c r="C247">
        <v>2021</v>
      </c>
      <c r="D247" t="s">
        <v>8</v>
      </c>
      <c r="E247" t="s">
        <v>10</v>
      </c>
      <c r="F247" t="s">
        <v>36</v>
      </c>
      <c r="G247">
        <v>80000</v>
      </c>
      <c r="H247" t="s">
        <v>61</v>
      </c>
      <c r="I247">
        <v>80000</v>
      </c>
      <c r="J247" t="s">
        <v>22</v>
      </c>
      <c r="K247">
        <v>100</v>
      </c>
      <c r="L247" t="s">
        <v>22</v>
      </c>
      <c r="M247" t="str">
        <f>_xlfn.XLOOKUP(L247,Xlation!B:B,Xlation!D:D,"error",0)</f>
        <v>USA</v>
      </c>
      <c r="N247" t="s">
        <v>60</v>
      </c>
      <c r="O247" t="str">
        <f>_xlfn.XLOOKUP(D247,Xlation!$B:$B,Xlation!$C:$C,"Error",0)</f>
        <v xml:space="preserve">Mid-level Intermediate </v>
      </c>
      <c r="P247" t="str">
        <f>_xlfn.XLOOKUP(E247,Xlation!$B:$B,Xlation!$C:$C,"Error",0)</f>
        <v xml:space="preserve">Full-time </v>
      </c>
      <c r="Q247" t="str">
        <f>_xlfn.XLOOKUP(L247,Xlation!$B:$B,Xlation!$C:$C,"Error",0)</f>
        <v>United States of America</v>
      </c>
      <c r="R247" t="str">
        <f>_xlfn.XLOOKUP(J247,Xlation!$B:$B,Xlation!$C:$C,"Error",0)</f>
        <v>United States of America</v>
      </c>
      <c r="S247" t="str">
        <f>_xlfn.XLOOKUP(N247,Xlation!$B:$B,Xlation!$C:$C,"Error",0)</f>
        <v>Large_Greater_than_250_Emp</v>
      </c>
      <c r="T247" t="str">
        <f>_xlfn.XLOOKUP(F247,Xlation!$B:$B,Xlation!$C:$C,"Error",0)</f>
        <v>Analysis</v>
      </c>
      <c r="U247" t="str">
        <f>_xlfn.XLOOKUP(K247,Xlation!$B:$B,Xlation!$C:$C,"Error",0)</f>
        <v>80-100%</v>
      </c>
      <c r="V247" t="str">
        <f>_xlfn.XLOOKUP(F247,Categories!B:B,Categories!C:C,"Not in dataset",0)</f>
        <v>Not ML</v>
      </c>
    </row>
    <row r="248" spans="2:22">
      <c r="B248" s="1">
        <v>242</v>
      </c>
      <c r="C248">
        <v>2021</v>
      </c>
      <c r="D248" t="s">
        <v>8</v>
      </c>
      <c r="E248" t="s">
        <v>10</v>
      </c>
      <c r="F248" t="s">
        <v>35</v>
      </c>
      <c r="G248">
        <v>110000</v>
      </c>
      <c r="H248" t="s">
        <v>61</v>
      </c>
      <c r="I248">
        <v>110000</v>
      </c>
      <c r="J248" t="s">
        <v>22</v>
      </c>
      <c r="K248">
        <v>100</v>
      </c>
      <c r="L248" t="s">
        <v>22</v>
      </c>
      <c r="M248" t="str">
        <f>_xlfn.XLOOKUP(L248,Xlation!B:B,Xlation!D:D,"error",0)</f>
        <v>USA</v>
      </c>
      <c r="N248" t="s">
        <v>60</v>
      </c>
      <c r="O248" t="str">
        <f>_xlfn.XLOOKUP(D248,Xlation!$B:$B,Xlation!$C:$C,"Error",0)</f>
        <v xml:space="preserve">Mid-level Intermediate </v>
      </c>
      <c r="P248" t="str">
        <f>_xlfn.XLOOKUP(E248,Xlation!$B:$B,Xlation!$C:$C,"Error",0)</f>
        <v xml:space="preserve">Full-time </v>
      </c>
      <c r="Q248" t="str">
        <f>_xlfn.XLOOKUP(L248,Xlation!$B:$B,Xlation!$C:$C,"Error",0)</f>
        <v>United States of America</v>
      </c>
      <c r="R248" t="str">
        <f>_xlfn.XLOOKUP(J248,Xlation!$B:$B,Xlation!$C:$C,"Error",0)</f>
        <v>United States of America</v>
      </c>
      <c r="S248" t="str">
        <f>_xlfn.XLOOKUP(N248,Xlation!$B:$B,Xlation!$C:$C,"Error",0)</f>
        <v>Large_Greater_than_250_Emp</v>
      </c>
      <c r="T248" t="str">
        <f>_xlfn.XLOOKUP(F248,Xlation!$B:$B,Xlation!$C:$C,"Error",0)</f>
        <v>Engineer</v>
      </c>
      <c r="U248" t="str">
        <f>_xlfn.XLOOKUP(K248,Xlation!$B:$B,Xlation!$C:$C,"Error",0)</f>
        <v>80-100%</v>
      </c>
      <c r="V248" t="str">
        <f>_xlfn.XLOOKUP(F248,Categories!B:B,Categories!C:C,"Not in dataset",0)</f>
        <v>Not ML</v>
      </c>
    </row>
    <row r="249" spans="2:22">
      <c r="B249" s="1">
        <v>243</v>
      </c>
      <c r="C249">
        <v>2021</v>
      </c>
      <c r="D249" t="s">
        <v>11</v>
      </c>
      <c r="E249" t="s">
        <v>10</v>
      </c>
      <c r="F249" t="s">
        <v>34</v>
      </c>
      <c r="G249">
        <v>165000</v>
      </c>
      <c r="H249" t="s">
        <v>61</v>
      </c>
      <c r="I249">
        <v>165000</v>
      </c>
      <c r="J249" t="s">
        <v>22</v>
      </c>
      <c r="K249">
        <v>100</v>
      </c>
      <c r="L249" t="s">
        <v>22</v>
      </c>
      <c r="M249" t="str">
        <f>_xlfn.XLOOKUP(L249,Xlation!B:B,Xlation!D:D,"error",0)</f>
        <v>USA</v>
      </c>
      <c r="N249" t="s">
        <v>60</v>
      </c>
      <c r="O249" t="str">
        <f>_xlfn.XLOOKUP(D249,Xlation!$B:$B,Xlation!$C:$C,"Error",0)</f>
        <v xml:space="preserve">Senior-level Expert </v>
      </c>
      <c r="P249" t="str">
        <f>_xlfn.XLOOKUP(E249,Xlation!$B:$B,Xlation!$C:$C,"Error",0)</f>
        <v xml:space="preserve">Full-time </v>
      </c>
      <c r="Q249" t="str">
        <f>_xlfn.XLOOKUP(L249,Xlation!$B:$B,Xlation!$C:$C,"Error",0)</f>
        <v>United States of America</v>
      </c>
      <c r="R249" t="str">
        <f>_xlfn.XLOOKUP(J249,Xlation!$B:$B,Xlation!$C:$C,"Error",0)</f>
        <v>United States of America</v>
      </c>
      <c r="S249" t="str">
        <f>_xlfn.XLOOKUP(N249,Xlation!$B:$B,Xlation!$C:$C,"Error",0)</f>
        <v>Large_Greater_than_250_Emp</v>
      </c>
      <c r="T249" t="str">
        <f>_xlfn.XLOOKUP(F249,Xlation!$B:$B,Xlation!$C:$C,"Error",0)</f>
        <v>Scientist</v>
      </c>
      <c r="U249" t="str">
        <f>_xlfn.XLOOKUP(K249,Xlation!$B:$B,Xlation!$C:$C,"Error",0)</f>
        <v>80-100%</v>
      </c>
      <c r="V249" t="str">
        <f>_xlfn.XLOOKUP(F249,Categories!B:B,Categories!C:C,"Not in dataset",0)</f>
        <v>Not ML</v>
      </c>
    </row>
    <row r="250" spans="2:22">
      <c r="B250" s="1">
        <v>244</v>
      </c>
      <c r="C250">
        <v>2021</v>
      </c>
      <c r="D250" t="s">
        <v>2</v>
      </c>
      <c r="E250" t="s">
        <v>10</v>
      </c>
      <c r="F250" t="s">
        <v>46</v>
      </c>
      <c r="G250">
        <v>1335000</v>
      </c>
      <c r="H250" t="s">
        <v>73</v>
      </c>
      <c r="I250">
        <v>18053</v>
      </c>
      <c r="J250" t="s">
        <v>26</v>
      </c>
      <c r="K250">
        <v>100</v>
      </c>
      <c r="L250" t="s">
        <v>135</v>
      </c>
      <c r="M250" t="str">
        <f>_xlfn.XLOOKUP(L250,Xlation!B:B,Xlation!D:D,"error",0)</f>
        <v>ASM</v>
      </c>
      <c r="N250" t="s">
        <v>62</v>
      </c>
      <c r="O250" t="str">
        <f>_xlfn.XLOOKUP(D250,Xlation!$B:$B,Xlation!$C:$C,"Error",0)</f>
        <v xml:space="preserve">Entry-level Junior </v>
      </c>
      <c r="P250" t="str">
        <f>_xlfn.XLOOKUP(E250,Xlation!$B:$B,Xlation!$C:$C,"Error",0)</f>
        <v xml:space="preserve">Full-time </v>
      </c>
      <c r="Q250" t="str">
        <f>_xlfn.XLOOKUP(L250,Xlation!$B:$B,Xlation!$C:$C,"Error",0)</f>
        <v>American Samoa</v>
      </c>
      <c r="R250" t="str">
        <f>_xlfn.XLOOKUP(J250,Xlation!$B:$B,Xlation!$C:$C,"Error",0)</f>
        <v>India</v>
      </c>
      <c r="S250" t="str">
        <f>_xlfn.XLOOKUP(N250,Xlation!$B:$B,Xlation!$C:$C,"Error",0)</f>
        <v>Small_Less_than_50_Emp</v>
      </c>
      <c r="T250" t="str">
        <f>_xlfn.XLOOKUP(F250,Xlation!$B:$B,Xlation!$C:$C,"Error",0)</f>
        <v>Scientist</v>
      </c>
      <c r="U250" t="str">
        <f>_xlfn.XLOOKUP(K250,Xlation!$B:$B,Xlation!$C:$C,"Error",0)</f>
        <v>80-100%</v>
      </c>
      <c r="V250" t="str">
        <f>_xlfn.XLOOKUP(F250,Categories!B:B,Categories!C:C,"Not in dataset",0)</f>
        <v>Not ML</v>
      </c>
    </row>
    <row r="251" spans="2:22">
      <c r="B251" s="1">
        <v>245</v>
      </c>
      <c r="C251">
        <v>2021</v>
      </c>
      <c r="D251" t="s">
        <v>8</v>
      </c>
      <c r="E251" t="s">
        <v>10</v>
      </c>
      <c r="F251" t="s">
        <v>35</v>
      </c>
      <c r="G251">
        <v>52500</v>
      </c>
      <c r="H251" t="s">
        <v>63</v>
      </c>
      <c r="I251">
        <v>72212</v>
      </c>
      <c r="J251" t="s">
        <v>23</v>
      </c>
      <c r="K251">
        <v>50</v>
      </c>
      <c r="L251" t="s">
        <v>23</v>
      </c>
      <c r="M251" t="str">
        <f>_xlfn.XLOOKUP(L251,Xlation!B:B,Xlation!D:D,"error",0)</f>
        <v>GBR</v>
      </c>
      <c r="N251" t="s">
        <v>60</v>
      </c>
      <c r="O251" t="str">
        <f>_xlfn.XLOOKUP(D251,Xlation!$B:$B,Xlation!$C:$C,"Error",0)</f>
        <v xml:space="preserve">Mid-level Intermediate </v>
      </c>
      <c r="P251" t="str">
        <f>_xlfn.XLOOKUP(E251,Xlation!$B:$B,Xlation!$C:$C,"Error",0)</f>
        <v xml:space="preserve">Full-time </v>
      </c>
      <c r="Q251" t="str">
        <f>_xlfn.XLOOKUP(L251,Xlation!$B:$B,Xlation!$C:$C,"Error",0)</f>
        <v>United Kingdom</v>
      </c>
      <c r="R251" t="str">
        <f>_xlfn.XLOOKUP(J251,Xlation!$B:$B,Xlation!$C:$C,"Error",0)</f>
        <v>United Kingdom</v>
      </c>
      <c r="S251" t="str">
        <f>_xlfn.XLOOKUP(N251,Xlation!$B:$B,Xlation!$C:$C,"Error",0)</f>
        <v>Large_Greater_than_250_Emp</v>
      </c>
      <c r="T251" t="str">
        <f>_xlfn.XLOOKUP(F251,Xlation!$B:$B,Xlation!$C:$C,"Error",0)</f>
        <v>Engineer</v>
      </c>
      <c r="U251" t="str">
        <f>_xlfn.XLOOKUP(K251,Xlation!$B:$B,Xlation!$C:$C,"Error",0)</f>
        <v>20-80%</v>
      </c>
      <c r="V251" t="str">
        <f>_xlfn.XLOOKUP(F251,Categories!B:B,Categories!C:C,"Not in dataset",0)</f>
        <v>Not ML</v>
      </c>
    </row>
    <row r="252" spans="2:22">
      <c r="B252" s="1">
        <v>246</v>
      </c>
      <c r="C252">
        <v>2021</v>
      </c>
      <c r="D252" t="s">
        <v>2</v>
      </c>
      <c r="E252" t="s">
        <v>10</v>
      </c>
      <c r="F252" t="s">
        <v>34</v>
      </c>
      <c r="G252">
        <v>31000</v>
      </c>
      <c r="H252" t="s">
        <v>59</v>
      </c>
      <c r="I252">
        <v>36643</v>
      </c>
      <c r="J252" t="s">
        <v>27</v>
      </c>
      <c r="K252">
        <v>50</v>
      </c>
      <c r="L252" t="s">
        <v>27</v>
      </c>
      <c r="M252" t="str">
        <f>_xlfn.XLOOKUP(L252,Xlation!B:B,Xlation!D:D,"error",0)</f>
        <v>FRA</v>
      </c>
      <c r="N252" t="s">
        <v>60</v>
      </c>
      <c r="O252" t="str">
        <f>_xlfn.XLOOKUP(D252,Xlation!$B:$B,Xlation!$C:$C,"Error",0)</f>
        <v xml:space="preserve">Entry-level Junior </v>
      </c>
      <c r="P252" t="str">
        <f>_xlfn.XLOOKUP(E252,Xlation!$B:$B,Xlation!$C:$C,"Error",0)</f>
        <v xml:space="preserve">Full-time </v>
      </c>
      <c r="Q252" t="str">
        <f>_xlfn.XLOOKUP(L252,Xlation!$B:$B,Xlation!$C:$C,"Error",0)</f>
        <v>France</v>
      </c>
      <c r="R252" t="str">
        <f>_xlfn.XLOOKUP(J252,Xlation!$B:$B,Xlation!$C:$C,"Error",0)</f>
        <v>France</v>
      </c>
      <c r="S252" t="str">
        <f>_xlfn.XLOOKUP(N252,Xlation!$B:$B,Xlation!$C:$C,"Error",0)</f>
        <v>Large_Greater_than_250_Emp</v>
      </c>
      <c r="T252" t="str">
        <f>_xlfn.XLOOKUP(F252,Xlation!$B:$B,Xlation!$C:$C,"Error",0)</f>
        <v>Scientist</v>
      </c>
      <c r="U252" t="str">
        <f>_xlfn.XLOOKUP(K252,Xlation!$B:$B,Xlation!$C:$C,"Error",0)</f>
        <v>20-80%</v>
      </c>
      <c r="V252" t="str">
        <f>_xlfn.XLOOKUP(F252,Categories!B:B,Categories!C:C,"Not in dataset",0)</f>
        <v>Not ML</v>
      </c>
    </row>
    <row r="253" spans="2:22">
      <c r="B253" s="1">
        <v>247</v>
      </c>
      <c r="C253">
        <v>2021</v>
      </c>
      <c r="D253" t="s">
        <v>8</v>
      </c>
      <c r="E253" t="s">
        <v>10</v>
      </c>
      <c r="F253" t="s">
        <v>35</v>
      </c>
      <c r="G253">
        <v>108000</v>
      </c>
      <c r="H253" t="s">
        <v>136</v>
      </c>
      <c r="I253">
        <v>12103</v>
      </c>
      <c r="J253" t="s">
        <v>137</v>
      </c>
      <c r="K253">
        <v>0</v>
      </c>
      <c r="L253" t="s">
        <v>137</v>
      </c>
      <c r="M253" t="str">
        <f>_xlfn.XLOOKUP(L253,Xlation!B:B,Xlation!D:D,"error",0)</f>
        <v>TUR</v>
      </c>
      <c r="N253" t="s">
        <v>64</v>
      </c>
      <c r="O253" t="str">
        <f>_xlfn.XLOOKUP(D253,Xlation!$B:$B,Xlation!$C:$C,"Error",0)</f>
        <v xml:space="preserve">Mid-level Intermediate </v>
      </c>
      <c r="P253" t="str">
        <f>_xlfn.XLOOKUP(E253,Xlation!$B:$B,Xlation!$C:$C,"Error",0)</f>
        <v xml:space="preserve">Full-time </v>
      </c>
      <c r="Q253" t="str">
        <f>_xlfn.XLOOKUP(L253,Xlation!$B:$B,Xlation!$C:$C,"Error",0)</f>
        <v>Turkey</v>
      </c>
      <c r="R253" t="str">
        <f>_xlfn.XLOOKUP(J253,Xlation!$B:$B,Xlation!$C:$C,"Error",0)</f>
        <v>Turkey</v>
      </c>
      <c r="S253" t="str">
        <f>_xlfn.XLOOKUP(N253,Xlation!$B:$B,Xlation!$C:$C,"Error",0)</f>
        <v>Medium_Between_50_and_250_Emp</v>
      </c>
      <c r="T253" t="str">
        <f>_xlfn.XLOOKUP(F253,Xlation!$B:$B,Xlation!$C:$C,"Error",0)</f>
        <v>Engineer</v>
      </c>
      <c r="U253" t="str">
        <f>_xlfn.XLOOKUP(K253,Xlation!$B:$B,Xlation!$C:$C,"Error",0)</f>
        <v>0-20%</v>
      </c>
      <c r="V253" t="str">
        <f>_xlfn.XLOOKUP(F253,Categories!B:B,Categories!C:C,"Not in dataset",0)</f>
        <v>Not ML</v>
      </c>
    </row>
    <row r="254" spans="2:22">
      <c r="B254" s="1">
        <v>248</v>
      </c>
      <c r="C254">
        <v>2021</v>
      </c>
      <c r="D254" t="s">
        <v>11</v>
      </c>
      <c r="E254" t="s">
        <v>10</v>
      </c>
      <c r="F254" t="s">
        <v>35</v>
      </c>
      <c r="G254">
        <v>70000</v>
      </c>
      <c r="H254" t="s">
        <v>63</v>
      </c>
      <c r="I254">
        <v>96282</v>
      </c>
      <c r="J254" t="s">
        <v>23</v>
      </c>
      <c r="K254">
        <v>50</v>
      </c>
      <c r="L254" t="s">
        <v>23</v>
      </c>
      <c r="M254" t="str">
        <f>_xlfn.XLOOKUP(L254,Xlation!B:B,Xlation!D:D,"error",0)</f>
        <v>GBR</v>
      </c>
      <c r="N254" t="s">
        <v>60</v>
      </c>
      <c r="O254" t="str">
        <f>_xlfn.XLOOKUP(D254,Xlation!$B:$B,Xlation!$C:$C,"Error",0)</f>
        <v xml:space="preserve">Senior-level Expert </v>
      </c>
      <c r="P254" t="str">
        <f>_xlfn.XLOOKUP(E254,Xlation!$B:$B,Xlation!$C:$C,"Error",0)</f>
        <v xml:space="preserve">Full-time </v>
      </c>
      <c r="Q254" t="str">
        <f>_xlfn.XLOOKUP(L254,Xlation!$B:$B,Xlation!$C:$C,"Error",0)</f>
        <v>United Kingdom</v>
      </c>
      <c r="R254" t="str">
        <f>_xlfn.XLOOKUP(J254,Xlation!$B:$B,Xlation!$C:$C,"Error",0)</f>
        <v>United Kingdom</v>
      </c>
      <c r="S254" t="str">
        <f>_xlfn.XLOOKUP(N254,Xlation!$B:$B,Xlation!$C:$C,"Error",0)</f>
        <v>Large_Greater_than_250_Emp</v>
      </c>
      <c r="T254" t="str">
        <f>_xlfn.XLOOKUP(F254,Xlation!$B:$B,Xlation!$C:$C,"Error",0)</f>
        <v>Engineer</v>
      </c>
      <c r="U254" t="str">
        <f>_xlfn.XLOOKUP(K254,Xlation!$B:$B,Xlation!$C:$C,"Error",0)</f>
        <v>20-80%</v>
      </c>
      <c r="V254" t="str">
        <f>_xlfn.XLOOKUP(F254,Categories!B:B,Categories!C:C,"Not in dataset",0)</f>
        <v>Not ML</v>
      </c>
    </row>
    <row r="255" spans="2:22">
      <c r="B255" s="1">
        <v>249</v>
      </c>
      <c r="C255">
        <v>2021</v>
      </c>
      <c r="D255" t="s">
        <v>11</v>
      </c>
      <c r="E255" t="s">
        <v>10</v>
      </c>
      <c r="F255" t="s">
        <v>138</v>
      </c>
      <c r="G255">
        <v>170000</v>
      </c>
      <c r="H255" t="s">
        <v>61</v>
      </c>
      <c r="I255">
        <v>170000</v>
      </c>
      <c r="J255" t="s">
        <v>22</v>
      </c>
      <c r="K255">
        <v>100</v>
      </c>
      <c r="L255" t="s">
        <v>22</v>
      </c>
      <c r="M255" t="str">
        <f>_xlfn.XLOOKUP(L255,Xlation!B:B,Xlation!D:D,"error",0)</f>
        <v>USA</v>
      </c>
      <c r="N255" t="s">
        <v>64</v>
      </c>
      <c r="O255" t="str">
        <f>_xlfn.XLOOKUP(D255,Xlation!$B:$B,Xlation!$C:$C,"Error",0)</f>
        <v xml:space="preserve">Senior-level Expert </v>
      </c>
      <c r="P255" t="str">
        <f>_xlfn.XLOOKUP(E255,Xlation!$B:$B,Xlation!$C:$C,"Error",0)</f>
        <v xml:space="preserve">Full-time </v>
      </c>
      <c r="Q255" t="str">
        <f>_xlfn.XLOOKUP(L255,Xlation!$B:$B,Xlation!$C:$C,"Error",0)</f>
        <v>United States of America</v>
      </c>
      <c r="R255" t="str">
        <f>_xlfn.XLOOKUP(J255,Xlation!$B:$B,Xlation!$C:$C,"Error",0)</f>
        <v>United States of America</v>
      </c>
      <c r="S255" t="str">
        <f>_xlfn.XLOOKUP(N255,Xlation!$B:$B,Xlation!$C:$C,"Error",0)</f>
        <v>Medium_Between_50_and_250_Emp</v>
      </c>
      <c r="T255" t="str">
        <f>_xlfn.XLOOKUP(F255,Xlation!$B:$B,Xlation!$C:$C,"Error",0)</f>
        <v>Analysis</v>
      </c>
      <c r="U255" t="str">
        <f>_xlfn.XLOOKUP(K255,Xlation!$B:$B,Xlation!$C:$C,"Error",0)</f>
        <v>80-100%</v>
      </c>
      <c r="V255" t="str">
        <f>_xlfn.XLOOKUP(F255,Categories!B:B,Categories!C:C,"Not in dataset",0)</f>
        <v>Not ML</v>
      </c>
    </row>
    <row r="256" spans="2:22">
      <c r="B256" s="1">
        <v>250</v>
      </c>
      <c r="C256">
        <v>2021</v>
      </c>
      <c r="D256" t="s">
        <v>8</v>
      </c>
      <c r="E256" t="s">
        <v>10</v>
      </c>
      <c r="F256" t="s">
        <v>34</v>
      </c>
      <c r="G256">
        <v>115000</v>
      </c>
      <c r="H256" t="s">
        <v>61</v>
      </c>
      <c r="I256">
        <v>115000</v>
      </c>
      <c r="J256" t="s">
        <v>22</v>
      </c>
      <c r="K256">
        <v>50</v>
      </c>
      <c r="L256" t="s">
        <v>22</v>
      </c>
      <c r="M256" t="str">
        <f>_xlfn.XLOOKUP(L256,Xlation!B:B,Xlation!D:D,"error",0)</f>
        <v>USA</v>
      </c>
      <c r="N256" t="s">
        <v>60</v>
      </c>
      <c r="O256" t="str">
        <f>_xlfn.XLOOKUP(D256,Xlation!$B:$B,Xlation!$C:$C,"Error",0)</f>
        <v xml:space="preserve">Mid-level Intermediate </v>
      </c>
      <c r="P256" t="str">
        <f>_xlfn.XLOOKUP(E256,Xlation!$B:$B,Xlation!$C:$C,"Error",0)</f>
        <v xml:space="preserve">Full-time </v>
      </c>
      <c r="Q256" t="str">
        <f>_xlfn.XLOOKUP(L256,Xlation!$B:$B,Xlation!$C:$C,"Error",0)</f>
        <v>United States of America</v>
      </c>
      <c r="R256" t="str">
        <f>_xlfn.XLOOKUP(J256,Xlation!$B:$B,Xlation!$C:$C,"Error",0)</f>
        <v>United States of America</v>
      </c>
      <c r="S256" t="str">
        <f>_xlfn.XLOOKUP(N256,Xlation!$B:$B,Xlation!$C:$C,"Error",0)</f>
        <v>Large_Greater_than_250_Emp</v>
      </c>
      <c r="T256" t="str">
        <f>_xlfn.XLOOKUP(F256,Xlation!$B:$B,Xlation!$C:$C,"Error",0)</f>
        <v>Scientist</v>
      </c>
      <c r="U256" t="str">
        <f>_xlfn.XLOOKUP(K256,Xlation!$B:$B,Xlation!$C:$C,"Error",0)</f>
        <v>20-80%</v>
      </c>
      <c r="V256" t="str">
        <f>_xlfn.XLOOKUP(F256,Categories!B:B,Categories!C:C,"Not in dataset",0)</f>
        <v>Not ML</v>
      </c>
    </row>
    <row r="257" spans="2:22">
      <c r="B257" s="1">
        <v>251</v>
      </c>
      <c r="C257">
        <v>2021</v>
      </c>
      <c r="D257" t="s">
        <v>2</v>
      </c>
      <c r="E257" t="s">
        <v>10</v>
      </c>
      <c r="F257" t="s">
        <v>34</v>
      </c>
      <c r="G257">
        <v>90000</v>
      </c>
      <c r="H257" t="s">
        <v>61</v>
      </c>
      <c r="I257">
        <v>90000</v>
      </c>
      <c r="J257" t="s">
        <v>22</v>
      </c>
      <c r="K257">
        <v>100</v>
      </c>
      <c r="L257" t="s">
        <v>22</v>
      </c>
      <c r="M257" t="str">
        <f>_xlfn.XLOOKUP(L257,Xlation!B:B,Xlation!D:D,"error",0)</f>
        <v>USA</v>
      </c>
      <c r="N257" t="s">
        <v>62</v>
      </c>
      <c r="O257" t="str">
        <f>_xlfn.XLOOKUP(D257,Xlation!$B:$B,Xlation!$C:$C,"Error",0)</f>
        <v xml:space="preserve">Entry-level Junior </v>
      </c>
      <c r="P257" t="str">
        <f>_xlfn.XLOOKUP(E257,Xlation!$B:$B,Xlation!$C:$C,"Error",0)</f>
        <v xml:space="preserve">Full-time </v>
      </c>
      <c r="Q257" t="str">
        <f>_xlfn.XLOOKUP(L257,Xlation!$B:$B,Xlation!$C:$C,"Error",0)</f>
        <v>United States of America</v>
      </c>
      <c r="R257" t="str">
        <f>_xlfn.XLOOKUP(J257,Xlation!$B:$B,Xlation!$C:$C,"Error",0)</f>
        <v>United States of America</v>
      </c>
      <c r="S257" t="str">
        <f>_xlfn.XLOOKUP(N257,Xlation!$B:$B,Xlation!$C:$C,"Error",0)</f>
        <v>Small_Less_than_50_Emp</v>
      </c>
      <c r="T257" t="str">
        <f>_xlfn.XLOOKUP(F257,Xlation!$B:$B,Xlation!$C:$C,"Error",0)</f>
        <v>Scientist</v>
      </c>
      <c r="U257" t="str">
        <f>_xlfn.XLOOKUP(K257,Xlation!$B:$B,Xlation!$C:$C,"Error",0)</f>
        <v>80-100%</v>
      </c>
      <c r="V257" t="str">
        <f>_xlfn.XLOOKUP(F257,Categories!B:B,Categories!C:C,"Not in dataset",0)</f>
        <v>Not ML</v>
      </c>
    </row>
    <row r="258" spans="2:22">
      <c r="B258" s="1">
        <v>252</v>
      </c>
      <c r="C258">
        <v>2021</v>
      </c>
      <c r="D258" t="s">
        <v>5</v>
      </c>
      <c r="E258" t="s">
        <v>10</v>
      </c>
      <c r="F258" t="s">
        <v>113</v>
      </c>
      <c r="G258">
        <v>600000</v>
      </c>
      <c r="H258" t="s">
        <v>61</v>
      </c>
      <c r="I258">
        <v>600000</v>
      </c>
      <c r="J258" t="s">
        <v>22</v>
      </c>
      <c r="K258">
        <v>100</v>
      </c>
      <c r="L258" t="s">
        <v>22</v>
      </c>
      <c r="M258" t="str">
        <f>_xlfn.XLOOKUP(L258,Xlation!B:B,Xlation!D:D,"error",0)</f>
        <v>USA</v>
      </c>
      <c r="N258" t="s">
        <v>60</v>
      </c>
      <c r="O258" t="str">
        <f>_xlfn.XLOOKUP(D258,Xlation!$B:$B,Xlation!$C:$C,"Error",0)</f>
        <v>Executive-level Director</v>
      </c>
      <c r="P258" t="str">
        <f>_xlfn.XLOOKUP(E258,Xlation!$B:$B,Xlation!$C:$C,"Error",0)</f>
        <v xml:space="preserve">Full-time </v>
      </c>
      <c r="Q258" t="str">
        <f>_xlfn.XLOOKUP(L258,Xlation!$B:$B,Xlation!$C:$C,"Error",0)</f>
        <v>United States of America</v>
      </c>
      <c r="R258" t="str">
        <f>_xlfn.XLOOKUP(J258,Xlation!$B:$B,Xlation!$C:$C,"Error",0)</f>
        <v>United States of America</v>
      </c>
      <c r="S258" t="str">
        <f>_xlfn.XLOOKUP(N258,Xlation!$B:$B,Xlation!$C:$C,"Error",0)</f>
        <v>Large_Greater_than_250_Emp</v>
      </c>
      <c r="T258" t="str">
        <f>_xlfn.XLOOKUP(F258,Xlation!$B:$B,Xlation!$C:$C,"Error",0)</f>
        <v>Engineer</v>
      </c>
      <c r="U258" t="str">
        <f>_xlfn.XLOOKUP(K258,Xlation!$B:$B,Xlation!$C:$C,"Error",0)</f>
        <v>80-100%</v>
      </c>
      <c r="V258" t="str">
        <f>_xlfn.XLOOKUP(F258,Categories!B:B,Categories!C:C,"Not in dataset",0)</f>
        <v>Not ML</v>
      </c>
    </row>
    <row r="259" spans="2:22">
      <c r="B259" s="1">
        <v>253</v>
      </c>
      <c r="C259">
        <v>2021</v>
      </c>
      <c r="D259" t="s">
        <v>2</v>
      </c>
      <c r="E259" t="s">
        <v>10</v>
      </c>
      <c r="F259" t="s">
        <v>34</v>
      </c>
      <c r="G259">
        <v>2100000</v>
      </c>
      <c r="H259" t="s">
        <v>73</v>
      </c>
      <c r="I259">
        <v>28399</v>
      </c>
      <c r="J259" t="s">
        <v>26</v>
      </c>
      <c r="K259">
        <v>100</v>
      </c>
      <c r="L259" t="s">
        <v>26</v>
      </c>
      <c r="M259" t="str">
        <f>_xlfn.XLOOKUP(L259,Xlation!B:B,Xlation!D:D,"error",0)</f>
        <v>IND</v>
      </c>
      <c r="N259" t="s">
        <v>64</v>
      </c>
      <c r="O259" t="str">
        <f>_xlfn.XLOOKUP(D259,Xlation!$B:$B,Xlation!$C:$C,"Error",0)</f>
        <v xml:space="preserve">Entry-level Junior </v>
      </c>
      <c r="P259" t="str">
        <f>_xlfn.XLOOKUP(E259,Xlation!$B:$B,Xlation!$C:$C,"Error",0)</f>
        <v xml:space="preserve">Full-time </v>
      </c>
      <c r="Q259" t="str">
        <f>_xlfn.XLOOKUP(L259,Xlation!$B:$B,Xlation!$C:$C,"Error",0)</f>
        <v>India</v>
      </c>
      <c r="R259" t="str">
        <f>_xlfn.XLOOKUP(J259,Xlation!$B:$B,Xlation!$C:$C,"Error",0)</f>
        <v>India</v>
      </c>
      <c r="S259" t="str">
        <f>_xlfn.XLOOKUP(N259,Xlation!$B:$B,Xlation!$C:$C,"Error",0)</f>
        <v>Medium_Between_50_and_250_Emp</v>
      </c>
      <c r="T259" t="str">
        <f>_xlfn.XLOOKUP(F259,Xlation!$B:$B,Xlation!$C:$C,"Error",0)</f>
        <v>Scientist</v>
      </c>
      <c r="U259" t="str">
        <f>_xlfn.XLOOKUP(K259,Xlation!$B:$B,Xlation!$C:$C,"Error",0)</f>
        <v>80-100%</v>
      </c>
      <c r="V259" t="str">
        <f>_xlfn.XLOOKUP(F259,Categories!B:B,Categories!C:C,"Not in dataset",0)</f>
        <v>Not ML</v>
      </c>
    </row>
    <row r="260" spans="2:22">
      <c r="B260" s="1">
        <v>254</v>
      </c>
      <c r="C260">
        <v>2021</v>
      </c>
      <c r="D260" t="s">
        <v>8</v>
      </c>
      <c r="E260" t="s">
        <v>10</v>
      </c>
      <c r="F260" t="s">
        <v>36</v>
      </c>
      <c r="G260">
        <v>93000</v>
      </c>
      <c r="H260" t="s">
        <v>61</v>
      </c>
      <c r="I260">
        <v>93000</v>
      </c>
      <c r="J260" t="s">
        <v>22</v>
      </c>
      <c r="K260">
        <v>100</v>
      </c>
      <c r="L260" t="s">
        <v>22</v>
      </c>
      <c r="M260" t="str">
        <f>_xlfn.XLOOKUP(L260,Xlation!B:B,Xlation!D:D,"error",0)</f>
        <v>USA</v>
      </c>
      <c r="N260" t="s">
        <v>60</v>
      </c>
      <c r="O260" t="str">
        <f>_xlfn.XLOOKUP(D260,Xlation!$B:$B,Xlation!$C:$C,"Error",0)</f>
        <v xml:space="preserve">Mid-level Intermediate </v>
      </c>
      <c r="P260" t="str">
        <f>_xlfn.XLOOKUP(E260,Xlation!$B:$B,Xlation!$C:$C,"Error",0)</f>
        <v xml:space="preserve">Full-time </v>
      </c>
      <c r="Q260" t="str">
        <f>_xlfn.XLOOKUP(L260,Xlation!$B:$B,Xlation!$C:$C,"Error",0)</f>
        <v>United States of America</v>
      </c>
      <c r="R260" t="str">
        <f>_xlfn.XLOOKUP(J260,Xlation!$B:$B,Xlation!$C:$C,"Error",0)</f>
        <v>United States of America</v>
      </c>
      <c r="S260" t="str">
        <f>_xlfn.XLOOKUP(N260,Xlation!$B:$B,Xlation!$C:$C,"Error",0)</f>
        <v>Large_Greater_than_250_Emp</v>
      </c>
      <c r="T260" t="str">
        <f>_xlfn.XLOOKUP(F260,Xlation!$B:$B,Xlation!$C:$C,"Error",0)</f>
        <v>Analysis</v>
      </c>
      <c r="U260" t="str">
        <f>_xlfn.XLOOKUP(K260,Xlation!$B:$B,Xlation!$C:$C,"Error",0)</f>
        <v>80-100%</v>
      </c>
      <c r="V260" t="str">
        <f>_xlfn.XLOOKUP(F260,Categories!B:B,Categories!C:C,"Not in dataset",0)</f>
        <v>Not ML</v>
      </c>
    </row>
    <row r="261" spans="2:22">
      <c r="B261" s="1">
        <v>255</v>
      </c>
      <c r="C261">
        <v>2021</v>
      </c>
      <c r="D261" t="s">
        <v>11</v>
      </c>
      <c r="E261" t="s">
        <v>10</v>
      </c>
      <c r="F261" t="s">
        <v>139</v>
      </c>
      <c r="G261">
        <v>125000</v>
      </c>
      <c r="H261" t="s">
        <v>84</v>
      </c>
      <c r="I261">
        <v>99703</v>
      </c>
      <c r="J261" t="s">
        <v>24</v>
      </c>
      <c r="K261">
        <v>50</v>
      </c>
      <c r="L261" t="s">
        <v>24</v>
      </c>
      <c r="M261" t="str">
        <f>_xlfn.XLOOKUP(L261,Xlation!B:B,Xlation!D:D,"error",0)</f>
        <v>CAN</v>
      </c>
      <c r="N261" t="s">
        <v>64</v>
      </c>
      <c r="O261" t="str">
        <f>_xlfn.XLOOKUP(D261,Xlation!$B:$B,Xlation!$C:$C,"Error",0)</f>
        <v xml:space="preserve">Senior-level Expert </v>
      </c>
      <c r="P261" t="str">
        <f>_xlfn.XLOOKUP(E261,Xlation!$B:$B,Xlation!$C:$C,"Error",0)</f>
        <v xml:space="preserve">Full-time </v>
      </c>
      <c r="Q261" t="str">
        <f>_xlfn.XLOOKUP(L261,Xlation!$B:$B,Xlation!$C:$C,"Error",0)</f>
        <v>Canada</v>
      </c>
      <c r="R261" t="str">
        <f>_xlfn.XLOOKUP(J261,Xlation!$B:$B,Xlation!$C:$C,"Error",0)</f>
        <v>Canada</v>
      </c>
      <c r="S261" t="str">
        <f>_xlfn.XLOOKUP(N261,Xlation!$B:$B,Xlation!$C:$C,"Error",0)</f>
        <v>Medium_Between_50_and_250_Emp</v>
      </c>
      <c r="T261" t="str">
        <f>_xlfn.XLOOKUP(F261,Xlation!$B:$B,Xlation!$C:$C,"Error",0)</f>
        <v>Other</v>
      </c>
      <c r="U261" t="str">
        <f>_xlfn.XLOOKUP(K261,Xlation!$B:$B,Xlation!$C:$C,"Error",0)</f>
        <v>20-80%</v>
      </c>
      <c r="V261" t="str">
        <f>_xlfn.XLOOKUP(F261,Categories!B:B,Categories!C:C,"Not in dataset",0)</f>
        <v>Not ML</v>
      </c>
    </row>
    <row r="262" spans="2:22">
      <c r="B262" s="1">
        <v>256</v>
      </c>
      <c r="C262">
        <v>2021</v>
      </c>
      <c r="D262" t="s">
        <v>8</v>
      </c>
      <c r="E262" t="s">
        <v>10</v>
      </c>
      <c r="F262" t="s">
        <v>35</v>
      </c>
      <c r="G262">
        <v>200000</v>
      </c>
      <c r="H262" t="s">
        <v>61</v>
      </c>
      <c r="I262">
        <v>200000</v>
      </c>
      <c r="J262" t="s">
        <v>22</v>
      </c>
      <c r="K262">
        <v>100</v>
      </c>
      <c r="L262" t="s">
        <v>22</v>
      </c>
      <c r="M262" t="str">
        <f>_xlfn.XLOOKUP(L262,Xlation!B:B,Xlation!D:D,"error",0)</f>
        <v>USA</v>
      </c>
      <c r="N262" t="s">
        <v>60</v>
      </c>
      <c r="O262" t="str">
        <f>_xlfn.XLOOKUP(D262,Xlation!$B:$B,Xlation!$C:$C,"Error",0)</f>
        <v xml:space="preserve">Mid-level Intermediate </v>
      </c>
      <c r="P262" t="str">
        <f>_xlfn.XLOOKUP(E262,Xlation!$B:$B,Xlation!$C:$C,"Error",0)</f>
        <v xml:space="preserve">Full-time </v>
      </c>
      <c r="Q262" t="str">
        <f>_xlfn.XLOOKUP(L262,Xlation!$B:$B,Xlation!$C:$C,"Error",0)</f>
        <v>United States of America</v>
      </c>
      <c r="R262" t="str">
        <f>_xlfn.XLOOKUP(J262,Xlation!$B:$B,Xlation!$C:$C,"Error",0)</f>
        <v>United States of America</v>
      </c>
      <c r="S262" t="str">
        <f>_xlfn.XLOOKUP(N262,Xlation!$B:$B,Xlation!$C:$C,"Error",0)</f>
        <v>Large_Greater_than_250_Emp</v>
      </c>
      <c r="T262" t="str">
        <f>_xlfn.XLOOKUP(F262,Xlation!$B:$B,Xlation!$C:$C,"Error",0)</f>
        <v>Engineer</v>
      </c>
      <c r="U262" t="str">
        <f>_xlfn.XLOOKUP(K262,Xlation!$B:$B,Xlation!$C:$C,"Error",0)</f>
        <v>80-100%</v>
      </c>
      <c r="V262" t="str">
        <f>_xlfn.XLOOKUP(F262,Categories!B:B,Categories!C:C,"Not in dataset",0)</f>
        <v>Not ML</v>
      </c>
    </row>
    <row r="263" spans="2:22">
      <c r="B263" s="1">
        <v>257</v>
      </c>
      <c r="C263">
        <v>2021</v>
      </c>
      <c r="D263" t="s">
        <v>11</v>
      </c>
      <c r="E263" t="s">
        <v>10</v>
      </c>
      <c r="F263" t="s">
        <v>44</v>
      </c>
      <c r="G263">
        <v>147000</v>
      </c>
      <c r="H263" t="s">
        <v>59</v>
      </c>
      <c r="I263">
        <v>173762</v>
      </c>
      <c r="J263" t="s">
        <v>25</v>
      </c>
      <c r="K263">
        <v>100</v>
      </c>
      <c r="L263" t="s">
        <v>25</v>
      </c>
      <c r="M263" t="str">
        <f>_xlfn.XLOOKUP(L263,Xlation!B:B,Xlation!D:D,"error",0)</f>
        <v>DEU</v>
      </c>
      <c r="N263" t="s">
        <v>64</v>
      </c>
      <c r="O263" t="str">
        <f>_xlfn.XLOOKUP(D263,Xlation!$B:$B,Xlation!$C:$C,"Error",0)</f>
        <v xml:space="preserve">Senior-level Expert </v>
      </c>
      <c r="P263" t="str">
        <f>_xlfn.XLOOKUP(E263,Xlation!$B:$B,Xlation!$C:$C,"Error",0)</f>
        <v xml:space="preserve">Full-time </v>
      </c>
      <c r="Q263" t="str">
        <f>_xlfn.XLOOKUP(L263,Xlation!$B:$B,Xlation!$C:$C,"Error",0)</f>
        <v>Germany</v>
      </c>
      <c r="R263" t="str">
        <f>_xlfn.XLOOKUP(J263,Xlation!$B:$B,Xlation!$C:$C,"Error",0)</f>
        <v>Germany</v>
      </c>
      <c r="S263" t="str">
        <f>_xlfn.XLOOKUP(N263,Xlation!$B:$B,Xlation!$C:$C,"Error",0)</f>
        <v>Medium_Between_50_and_250_Emp</v>
      </c>
      <c r="T263" t="str">
        <f>_xlfn.XLOOKUP(F263,Xlation!$B:$B,Xlation!$C:$C,"Error",0)</f>
        <v>Scientist</v>
      </c>
      <c r="U263" t="str">
        <f>_xlfn.XLOOKUP(K263,Xlation!$B:$B,Xlation!$C:$C,"Error",0)</f>
        <v>80-100%</v>
      </c>
      <c r="V263" t="str">
        <f>_xlfn.XLOOKUP(F263,Categories!B:B,Categories!C:C,"Not in dataset",0)</f>
        <v>Not ML</v>
      </c>
    </row>
    <row r="264" spans="2:22">
      <c r="B264" s="1">
        <v>258</v>
      </c>
      <c r="C264">
        <v>2021</v>
      </c>
      <c r="D264" t="s">
        <v>11</v>
      </c>
      <c r="E264" t="s">
        <v>10</v>
      </c>
      <c r="F264" t="s">
        <v>37</v>
      </c>
      <c r="G264">
        <v>185000</v>
      </c>
      <c r="H264" t="s">
        <v>61</v>
      </c>
      <c r="I264">
        <v>185000</v>
      </c>
      <c r="J264" t="s">
        <v>22</v>
      </c>
      <c r="K264">
        <v>50</v>
      </c>
      <c r="L264" t="s">
        <v>22</v>
      </c>
      <c r="M264" t="str">
        <f>_xlfn.XLOOKUP(L264,Xlation!B:B,Xlation!D:D,"error",0)</f>
        <v>USA</v>
      </c>
      <c r="N264" t="s">
        <v>60</v>
      </c>
      <c r="O264" t="str">
        <f>_xlfn.XLOOKUP(D264,Xlation!$B:$B,Xlation!$C:$C,"Error",0)</f>
        <v xml:space="preserve">Senior-level Expert </v>
      </c>
      <c r="P264" t="str">
        <f>_xlfn.XLOOKUP(E264,Xlation!$B:$B,Xlation!$C:$C,"Error",0)</f>
        <v xml:space="preserve">Full-time </v>
      </c>
      <c r="Q264" t="str">
        <f>_xlfn.XLOOKUP(L264,Xlation!$B:$B,Xlation!$C:$C,"Error",0)</f>
        <v>United States of America</v>
      </c>
      <c r="R264" t="str">
        <f>_xlfn.XLOOKUP(J264,Xlation!$B:$B,Xlation!$C:$C,"Error",0)</f>
        <v>United States of America</v>
      </c>
      <c r="S264" t="str">
        <f>_xlfn.XLOOKUP(N264,Xlation!$B:$B,Xlation!$C:$C,"Error",0)</f>
        <v>Large_Greater_than_250_Emp</v>
      </c>
      <c r="T264" t="str">
        <f>_xlfn.XLOOKUP(F264,Xlation!$B:$B,Xlation!$C:$C,"Error",0)</f>
        <v>Engineer</v>
      </c>
      <c r="U264" t="str">
        <f>_xlfn.XLOOKUP(K264,Xlation!$B:$B,Xlation!$C:$C,"Error",0)</f>
        <v>20-80%</v>
      </c>
      <c r="V264" t="str">
        <f>_xlfn.XLOOKUP(F264,Categories!B:B,Categories!C:C,"Not in dataset",0)</f>
        <v>ML Professional</v>
      </c>
    </row>
    <row r="265" spans="2:22">
      <c r="B265" s="1">
        <v>259</v>
      </c>
      <c r="C265">
        <v>2021</v>
      </c>
      <c r="D265" t="s">
        <v>5</v>
      </c>
      <c r="E265" t="s">
        <v>10</v>
      </c>
      <c r="F265" t="s">
        <v>43</v>
      </c>
      <c r="G265">
        <v>120000</v>
      </c>
      <c r="H265" t="s">
        <v>59</v>
      </c>
      <c r="I265">
        <v>141846</v>
      </c>
      <c r="J265" t="s">
        <v>25</v>
      </c>
      <c r="K265">
        <v>0</v>
      </c>
      <c r="L265" t="s">
        <v>25</v>
      </c>
      <c r="M265" t="str">
        <f>_xlfn.XLOOKUP(L265,Xlation!B:B,Xlation!D:D,"error",0)</f>
        <v>DEU</v>
      </c>
      <c r="N265" t="s">
        <v>60</v>
      </c>
      <c r="O265" t="str">
        <f>_xlfn.XLOOKUP(D265,Xlation!$B:$B,Xlation!$C:$C,"Error",0)</f>
        <v>Executive-level Director</v>
      </c>
      <c r="P265" t="str">
        <f>_xlfn.XLOOKUP(E265,Xlation!$B:$B,Xlation!$C:$C,"Error",0)</f>
        <v xml:space="preserve">Full-time </v>
      </c>
      <c r="Q265" t="str">
        <f>_xlfn.XLOOKUP(L265,Xlation!$B:$B,Xlation!$C:$C,"Error",0)</f>
        <v>Germany</v>
      </c>
      <c r="R265" t="str">
        <f>_xlfn.XLOOKUP(J265,Xlation!$B:$B,Xlation!$C:$C,"Error",0)</f>
        <v>Germany</v>
      </c>
      <c r="S265" t="str">
        <f>_xlfn.XLOOKUP(N265,Xlation!$B:$B,Xlation!$C:$C,"Error",0)</f>
        <v>Large_Greater_than_250_Emp</v>
      </c>
      <c r="T265" t="str">
        <f>_xlfn.XLOOKUP(F265,Xlation!$B:$B,Xlation!$C:$C,"Error",0)</f>
        <v>Scientist</v>
      </c>
      <c r="U265" t="str">
        <f>_xlfn.XLOOKUP(K265,Xlation!$B:$B,Xlation!$C:$C,"Error",0)</f>
        <v>0-20%</v>
      </c>
      <c r="V265" t="str">
        <f>_xlfn.XLOOKUP(F265,Categories!B:B,Categories!C:C,"Not in dataset",0)</f>
        <v>Not ML</v>
      </c>
    </row>
    <row r="266" spans="2:22">
      <c r="B266" s="1">
        <v>260</v>
      </c>
      <c r="C266">
        <v>2021</v>
      </c>
      <c r="D266" t="s">
        <v>8</v>
      </c>
      <c r="E266" t="s">
        <v>10</v>
      </c>
      <c r="F266" t="s">
        <v>34</v>
      </c>
      <c r="G266">
        <v>130000</v>
      </c>
      <c r="H266" t="s">
        <v>61</v>
      </c>
      <c r="I266">
        <v>130000</v>
      </c>
      <c r="J266" t="s">
        <v>22</v>
      </c>
      <c r="K266">
        <v>50</v>
      </c>
      <c r="L266" t="s">
        <v>22</v>
      </c>
      <c r="M266" t="str">
        <f>_xlfn.XLOOKUP(L266,Xlation!B:B,Xlation!D:D,"error",0)</f>
        <v>USA</v>
      </c>
      <c r="N266" t="s">
        <v>60</v>
      </c>
      <c r="O266" t="str">
        <f>_xlfn.XLOOKUP(D266,Xlation!$B:$B,Xlation!$C:$C,"Error",0)</f>
        <v xml:space="preserve">Mid-level Intermediate </v>
      </c>
      <c r="P266" t="str">
        <f>_xlfn.XLOOKUP(E266,Xlation!$B:$B,Xlation!$C:$C,"Error",0)</f>
        <v xml:space="preserve">Full-time </v>
      </c>
      <c r="Q266" t="str">
        <f>_xlfn.XLOOKUP(L266,Xlation!$B:$B,Xlation!$C:$C,"Error",0)</f>
        <v>United States of America</v>
      </c>
      <c r="R266" t="str">
        <f>_xlfn.XLOOKUP(J266,Xlation!$B:$B,Xlation!$C:$C,"Error",0)</f>
        <v>United States of America</v>
      </c>
      <c r="S266" t="str">
        <f>_xlfn.XLOOKUP(N266,Xlation!$B:$B,Xlation!$C:$C,"Error",0)</f>
        <v>Large_Greater_than_250_Emp</v>
      </c>
      <c r="T266" t="str">
        <f>_xlfn.XLOOKUP(F266,Xlation!$B:$B,Xlation!$C:$C,"Error",0)</f>
        <v>Scientist</v>
      </c>
      <c r="U266" t="str">
        <f>_xlfn.XLOOKUP(K266,Xlation!$B:$B,Xlation!$C:$C,"Error",0)</f>
        <v>20-80%</v>
      </c>
      <c r="V266" t="str">
        <f>_xlfn.XLOOKUP(F266,Categories!B:B,Categories!C:C,"Not in dataset",0)</f>
        <v>Not ML</v>
      </c>
    </row>
    <row r="267" spans="2:22">
      <c r="B267" s="1">
        <v>261</v>
      </c>
      <c r="C267">
        <v>2021</v>
      </c>
      <c r="D267" t="s">
        <v>11</v>
      </c>
      <c r="E267" t="s">
        <v>10</v>
      </c>
      <c r="F267" t="s">
        <v>36</v>
      </c>
      <c r="G267">
        <v>54000</v>
      </c>
      <c r="H267" t="s">
        <v>59</v>
      </c>
      <c r="I267">
        <v>63831</v>
      </c>
      <c r="J267" t="s">
        <v>25</v>
      </c>
      <c r="K267">
        <v>50</v>
      </c>
      <c r="L267" t="s">
        <v>25</v>
      </c>
      <c r="M267" t="str">
        <f>_xlfn.XLOOKUP(L267,Xlation!B:B,Xlation!D:D,"error",0)</f>
        <v>DEU</v>
      </c>
      <c r="N267" t="s">
        <v>60</v>
      </c>
      <c r="O267" t="str">
        <f>_xlfn.XLOOKUP(D267,Xlation!$B:$B,Xlation!$C:$C,"Error",0)</f>
        <v xml:space="preserve">Senior-level Expert </v>
      </c>
      <c r="P267" t="str">
        <f>_xlfn.XLOOKUP(E267,Xlation!$B:$B,Xlation!$C:$C,"Error",0)</f>
        <v xml:space="preserve">Full-time </v>
      </c>
      <c r="Q267" t="str">
        <f>_xlfn.XLOOKUP(L267,Xlation!$B:$B,Xlation!$C:$C,"Error",0)</f>
        <v>Germany</v>
      </c>
      <c r="R267" t="str">
        <f>_xlfn.XLOOKUP(J267,Xlation!$B:$B,Xlation!$C:$C,"Error",0)</f>
        <v>Germany</v>
      </c>
      <c r="S267" t="str">
        <f>_xlfn.XLOOKUP(N267,Xlation!$B:$B,Xlation!$C:$C,"Error",0)</f>
        <v>Large_Greater_than_250_Emp</v>
      </c>
      <c r="T267" t="str">
        <f>_xlfn.XLOOKUP(F267,Xlation!$B:$B,Xlation!$C:$C,"Error",0)</f>
        <v>Analysis</v>
      </c>
      <c r="U267" t="str">
        <f>_xlfn.XLOOKUP(K267,Xlation!$B:$B,Xlation!$C:$C,"Error",0)</f>
        <v>20-80%</v>
      </c>
      <c r="V267" t="str">
        <f>_xlfn.XLOOKUP(F267,Categories!B:B,Categories!C:C,"Not in dataset",0)</f>
        <v>Not ML</v>
      </c>
    </row>
    <row r="268" spans="2:22">
      <c r="B268" s="1">
        <v>262</v>
      </c>
      <c r="C268">
        <v>2021</v>
      </c>
      <c r="D268" t="s">
        <v>8</v>
      </c>
      <c r="E268" t="s">
        <v>10</v>
      </c>
      <c r="F268" t="s">
        <v>34</v>
      </c>
      <c r="G268">
        <v>1250000</v>
      </c>
      <c r="H268" t="s">
        <v>73</v>
      </c>
      <c r="I268">
        <v>16904</v>
      </c>
      <c r="J268" t="s">
        <v>26</v>
      </c>
      <c r="K268">
        <v>100</v>
      </c>
      <c r="L268" t="s">
        <v>26</v>
      </c>
      <c r="M268" t="str">
        <f>_xlfn.XLOOKUP(L268,Xlation!B:B,Xlation!D:D,"error",0)</f>
        <v>IND</v>
      </c>
      <c r="N268" t="s">
        <v>62</v>
      </c>
      <c r="O268" t="str">
        <f>_xlfn.XLOOKUP(D268,Xlation!$B:$B,Xlation!$C:$C,"Error",0)</f>
        <v xml:space="preserve">Mid-level Intermediate </v>
      </c>
      <c r="P268" t="str">
        <f>_xlfn.XLOOKUP(E268,Xlation!$B:$B,Xlation!$C:$C,"Error",0)</f>
        <v xml:space="preserve">Full-time </v>
      </c>
      <c r="Q268" t="str">
        <f>_xlfn.XLOOKUP(L268,Xlation!$B:$B,Xlation!$C:$C,"Error",0)</f>
        <v>India</v>
      </c>
      <c r="R268" t="str">
        <f>_xlfn.XLOOKUP(J268,Xlation!$B:$B,Xlation!$C:$C,"Error",0)</f>
        <v>India</v>
      </c>
      <c r="S268" t="str">
        <f>_xlfn.XLOOKUP(N268,Xlation!$B:$B,Xlation!$C:$C,"Error",0)</f>
        <v>Small_Less_than_50_Emp</v>
      </c>
      <c r="T268" t="str">
        <f>_xlfn.XLOOKUP(F268,Xlation!$B:$B,Xlation!$C:$C,"Error",0)</f>
        <v>Scientist</v>
      </c>
      <c r="U268" t="str">
        <f>_xlfn.XLOOKUP(K268,Xlation!$B:$B,Xlation!$C:$C,"Error",0)</f>
        <v>80-100%</v>
      </c>
      <c r="V268" t="str">
        <f>_xlfn.XLOOKUP(F268,Categories!B:B,Categories!C:C,"Not in dataset",0)</f>
        <v>Not ML</v>
      </c>
    </row>
    <row r="269" spans="2:22">
      <c r="B269" s="1">
        <v>263</v>
      </c>
      <c r="C269">
        <v>2021</v>
      </c>
      <c r="D269" t="s">
        <v>11</v>
      </c>
      <c r="E269" t="s">
        <v>10</v>
      </c>
      <c r="F269" t="s">
        <v>37</v>
      </c>
      <c r="G269">
        <v>4900000</v>
      </c>
      <c r="H269" t="s">
        <v>73</v>
      </c>
      <c r="I269">
        <v>66265</v>
      </c>
      <c r="J269" t="s">
        <v>26</v>
      </c>
      <c r="K269">
        <v>0</v>
      </c>
      <c r="L269" t="s">
        <v>26</v>
      </c>
      <c r="M269" t="str">
        <f>_xlfn.XLOOKUP(L269,Xlation!B:B,Xlation!D:D,"error",0)</f>
        <v>IND</v>
      </c>
      <c r="N269" t="s">
        <v>60</v>
      </c>
      <c r="O269" t="str">
        <f>_xlfn.XLOOKUP(D269,Xlation!$B:$B,Xlation!$C:$C,"Error",0)</f>
        <v xml:space="preserve">Senior-level Expert </v>
      </c>
      <c r="P269" t="str">
        <f>_xlfn.XLOOKUP(E269,Xlation!$B:$B,Xlation!$C:$C,"Error",0)</f>
        <v xml:space="preserve">Full-time </v>
      </c>
      <c r="Q269" t="str">
        <f>_xlfn.XLOOKUP(L269,Xlation!$B:$B,Xlation!$C:$C,"Error",0)</f>
        <v>India</v>
      </c>
      <c r="R269" t="str">
        <f>_xlfn.XLOOKUP(J269,Xlation!$B:$B,Xlation!$C:$C,"Error",0)</f>
        <v>India</v>
      </c>
      <c r="S269" t="str">
        <f>_xlfn.XLOOKUP(N269,Xlation!$B:$B,Xlation!$C:$C,"Error",0)</f>
        <v>Large_Greater_than_250_Emp</v>
      </c>
      <c r="T269" t="str">
        <f>_xlfn.XLOOKUP(F269,Xlation!$B:$B,Xlation!$C:$C,"Error",0)</f>
        <v>Engineer</v>
      </c>
      <c r="U269" t="str">
        <f>_xlfn.XLOOKUP(K269,Xlation!$B:$B,Xlation!$C:$C,"Error",0)</f>
        <v>0-20%</v>
      </c>
      <c r="V269" t="str">
        <f>_xlfn.XLOOKUP(F269,Categories!B:B,Categories!C:C,"Not in dataset",0)</f>
        <v>ML Professional</v>
      </c>
    </row>
    <row r="270" spans="2:22">
      <c r="B270" s="1">
        <v>264</v>
      </c>
      <c r="C270">
        <v>2021</v>
      </c>
      <c r="D270" t="s">
        <v>8</v>
      </c>
      <c r="E270" t="s">
        <v>10</v>
      </c>
      <c r="F270" t="s">
        <v>34</v>
      </c>
      <c r="G270">
        <v>21600</v>
      </c>
      <c r="H270" t="s">
        <v>59</v>
      </c>
      <c r="I270">
        <v>25532</v>
      </c>
      <c r="J270" t="s">
        <v>140</v>
      </c>
      <c r="K270">
        <v>100</v>
      </c>
      <c r="L270" t="s">
        <v>25</v>
      </c>
      <c r="M270" t="str">
        <f>_xlfn.XLOOKUP(L270,Xlation!B:B,Xlation!D:D,"error",0)</f>
        <v>DEU</v>
      </c>
      <c r="N270" t="s">
        <v>62</v>
      </c>
      <c r="O270" t="str">
        <f>_xlfn.XLOOKUP(D270,Xlation!$B:$B,Xlation!$C:$C,"Error",0)</f>
        <v xml:space="preserve">Mid-level Intermediate </v>
      </c>
      <c r="P270" t="str">
        <f>_xlfn.XLOOKUP(E270,Xlation!$B:$B,Xlation!$C:$C,"Error",0)</f>
        <v xml:space="preserve">Full-time </v>
      </c>
      <c r="Q270" t="str">
        <f>_xlfn.XLOOKUP(L270,Xlation!$B:$B,Xlation!$C:$C,"Error",0)</f>
        <v>Germany</v>
      </c>
      <c r="R270" t="str">
        <f>_xlfn.XLOOKUP(J270,Xlation!$B:$B,Xlation!$C:$C,"Error",0)</f>
        <v>Serbia</v>
      </c>
      <c r="S270" t="str">
        <f>_xlfn.XLOOKUP(N270,Xlation!$B:$B,Xlation!$C:$C,"Error",0)</f>
        <v>Small_Less_than_50_Emp</v>
      </c>
      <c r="T270" t="str">
        <f>_xlfn.XLOOKUP(F270,Xlation!$B:$B,Xlation!$C:$C,"Error",0)</f>
        <v>Scientist</v>
      </c>
      <c r="U270" t="str">
        <f>_xlfn.XLOOKUP(K270,Xlation!$B:$B,Xlation!$C:$C,"Error",0)</f>
        <v>80-100%</v>
      </c>
      <c r="V270" t="str">
        <f>_xlfn.XLOOKUP(F270,Categories!B:B,Categories!C:C,"Not in dataset",0)</f>
        <v>Not ML</v>
      </c>
    </row>
    <row r="271" spans="2:22">
      <c r="B271" s="1">
        <v>265</v>
      </c>
      <c r="C271">
        <v>2021</v>
      </c>
      <c r="D271" t="s">
        <v>11</v>
      </c>
      <c r="E271" t="s">
        <v>10</v>
      </c>
      <c r="F271" t="s">
        <v>71</v>
      </c>
      <c r="G271">
        <v>160000</v>
      </c>
      <c r="H271" t="s">
        <v>61</v>
      </c>
      <c r="I271">
        <v>160000</v>
      </c>
      <c r="J271" t="s">
        <v>141</v>
      </c>
      <c r="K271">
        <v>50</v>
      </c>
      <c r="L271" t="s">
        <v>22</v>
      </c>
      <c r="M271" t="str">
        <f>_xlfn.XLOOKUP(L271,Xlation!B:B,Xlation!D:D,"error",0)</f>
        <v>USA</v>
      </c>
      <c r="N271" t="s">
        <v>62</v>
      </c>
      <c r="O271" t="str">
        <f>_xlfn.XLOOKUP(D271,Xlation!$B:$B,Xlation!$C:$C,"Error",0)</f>
        <v xml:space="preserve">Senior-level Expert </v>
      </c>
      <c r="P271" t="str">
        <f>_xlfn.XLOOKUP(E271,Xlation!$B:$B,Xlation!$C:$C,"Error",0)</f>
        <v xml:space="preserve">Full-time </v>
      </c>
      <c r="Q271" t="str">
        <f>_xlfn.XLOOKUP(L271,Xlation!$B:$B,Xlation!$C:$C,"Error",0)</f>
        <v>United States of America</v>
      </c>
      <c r="R271" t="str">
        <f>_xlfn.XLOOKUP(J271,Xlation!$B:$B,Xlation!$C:$C,"Error",0)</f>
        <v>Puerto Rico</v>
      </c>
      <c r="S271" t="str">
        <f>_xlfn.XLOOKUP(N271,Xlation!$B:$B,Xlation!$C:$C,"Error",0)</f>
        <v>Small_Less_than_50_Emp</v>
      </c>
      <c r="T271" t="str">
        <f>_xlfn.XLOOKUP(F271,Xlation!$B:$B,Xlation!$C:$C,"Error",0)</f>
        <v>Engineer</v>
      </c>
      <c r="U271" t="str">
        <f>_xlfn.XLOOKUP(K271,Xlation!$B:$B,Xlation!$C:$C,"Error",0)</f>
        <v>20-80%</v>
      </c>
      <c r="V271" t="str">
        <f>_xlfn.XLOOKUP(F271,Categories!B:B,Categories!C:C,"Not in dataset",0)</f>
        <v>Not ML</v>
      </c>
    </row>
    <row r="272" spans="2:22">
      <c r="B272" s="1">
        <v>266</v>
      </c>
      <c r="C272">
        <v>2021</v>
      </c>
      <c r="D272" t="s">
        <v>8</v>
      </c>
      <c r="E272" t="s">
        <v>10</v>
      </c>
      <c r="F272" t="s">
        <v>35</v>
      </c>
      <c r="G272">
        <v>93150</v>
      </c>
      <c r="H272" t="s">
        <v>61</v>
      </c>
      <c r="I272">
        <v>93150</v>
      </c>
      <c r="J272" t="s">
        <v>22</v>
      </c>
      <c r="K272">
        <v>0</v>
      </c>
      <c r="L272" t="s">
        <v>22</v>
      </c>
      <c r="M272" t="str">
        <f>_xlfn.XLOOKUP(L272,Xlation!B:B,Xlation!D:D,"error",0)</f>
        <v>USA</v>
      </c>
      <c r="N272" t="s">
        <v>64</v>
      </c>
      <c r="O272" t="str">
        <f>_xlfn.XLOOKUP(D272,Xlation!$B:$B,Xlation!$C:$C,"Error",0)</f>
        <v xml:space="preserve">Mid-level Intermediate </v>
      </c>
      <c r="P272" t="str">
        <f>_xlfn.XLOOKUP(E272,Xlation!$B:$B,Xlation!$C:$C,"Error",0)</f>
        <v xml:space="preserve">Full-time </v>
      </c>
      <c r="Q272" t="str">
        <f>_xlfn.XLOOKUP(L272,Xlation!$B:$B,Xlation!$C:$C,"Error",0)</f>
        <v>United States of America</v>
      </c>
      <c r="R272" t="str">
        <f>_xlfn.XLOOKUP(J272,Xlation!$B:$B,Xlation!$C:$C,"Error",0)</f>
        <v>United States of America</v>
      </c>
      <c r="S272" t="str">
        <f>_xlfn.XLOOKUP(N272,Xlation!$B:$B,Xlation!$C:$C,"Error",0)</f>
        <v>Medium_Between_50_and_250_Emp</v>
      </c>
      <c r="T272" t="str">
        <f>_xlfn.XLOOKUP(F272,Xlation!$B:$B,Xlation!$C:$C,"Error",0)</f>
        <v>Engineer</v>
      </c>
      <c r="U272" t="str">
        <f>_xlfn.XLOOKUP(K272,Xlation!$B:$B,Xlation!$C:$C,"Error",0)</f>
        <v>0-20%</v>
      </c>
      <c r="V272" t="str">
        <f>_xlfn.XLOOKUP(F272,Categories!B:B,Categories!C:C,"Not in dataset",0)</f>
        <v>Not ML</v>
      </c>
    </row>
    <row r="273" spans="2:22">
      <c r="B273" s="1">
        <v>267</v>
      </c>
      <c r="C273">
        <v>2021</v>
      </c>
      <c r="D273" t="s">
        <v>8</v>
      </c>
      <c r="E273" t="s">
        <v>10</v>
      </c>
      <c r="F273" t="s">
        <v>35</v>
      </c>
      <c r="G273">
        <v>111775</v>
      </c>
      <c r="H273" t="s">
        <v>61</v>
      </c>
      <c r="I273">
        <v>111775</v>
      </c>
      <c r="J273" t="s">
        <v>22</v>
      </c>
      <c r="K273">
        <v>0</v>
      </c>
      <c r="L273" t="s">
        <v>22</v>
      </c>
      <c r="M273" t="str">
        <f>_xlfn.XLOOKUP(L273,Xlation!B:B,Xlation!D:D,"error",0)</f>
        <v>USA</v>
      </c>
      <c r="N273" t="s">
        <v>64</v>
      </c>
      <c r="O273" t="str">
        <f>_xlfn.XLOOKUP(D273,Xlation!$B:$B,Xlation!$C:$C,"Error",0)</f>
        <v xml:space="preserve">Mid-level Intermediate </v>
      </c>
      <c r="P273" t="str">
        <f>_xlfn.XLOOKUP(E273,Xlation!$B:$B,Xlation!$C:$C,"Error",0)</f>
        <v xml:space="preserve">Full-time </v>
      </c>
      <c r="Q273" t="str">
        <f>_xlfn.XLOOKUP(L273,Xlation!$B:$B,Xlation!$C:$C,"Error",0)</f>
        <v>United States of America</v>
      </c>
      <c r="R273" t="str">
        <f>_xlfn.XLOOKUP(J273,Xlation!$B:$B,Xlation!$C:$C,"Error",0)</f>
        <v>United States of America</v>
      </c>
      <c r="S273" t="str">
        <f>_xlfn.XLOOKUP(N273,Xlation!$B:$B,Xlation!$C:$C,"Error",0)</f>
        <v>Medium_Between_50_and_250_Emp</v>
      </c>
      <c r="T273" t="str">
        <f>_xlfn.XLOOKUP(F273,Xlation!$B:$B,Xlation!$C:$C,"Error",0)</f>
        <v>Engineer</v>
      </c>
      <c r="U273" t="str">
        <f>_xlfn.XLOOKUP(K273,Xlation!$B:$B,Xlation!$C:$C,"Error",0)</f>
        <v>0-20%</v>
      </c>
      <c r="V273" t="str">
        <f>_xlfn.XLOOKUP(F273,Categories!B:B,Categories!C:C,"Not in dataset",0)</f>
        <v>Not ML</v>
      </c>
    </row>
    <row r="274" spans="2:22">
      <c r="B274" s="1">
        <v>268</v>
      </c>
      <c r="C274">
        <v>2021</v>
      </c>
      <c r="D274" t="s">
        <v>8</v>
      </c>
      <c r="E274" t="s">
        <v>10</v>
      </c>
      <c r="F274" t="s">
        <v>35</v>
      </c>
      <c r="G274">
        <v>250000</v>
      </c>
      <c r="H274" t="s">
        <v>136</v>
      </c>
      <c r="I274">
        <v>28016</v>
      </c>
      <c r="J274" t="s">
        <v>137</v>
      </c>
      <c r="K274">
        <v>100</v>
      </c>
      <c r="L274" t="s">
        <v>137</v>
      </c>
      <c r="M274" t="str">
        <f>_xlfn.XLOOKUP(L274,Xlation!B:B,Xlation!D:D,"error",0)</f>
        <v>TUR</v>
      </c>
      <c r="N274" t="s">
        <v>64</v>
      </c>
      <c r="O274" t="str">
        <f>_xlfn.XLOOKUP(D274,Xlation!$B:$B,Xlation!$C:$C,"Error",0)</f>
        <v xml:space="preserve">Mid-level Intermediate </v>
      </c>
      <c r="P274" t="str">
        <f>_xlfn.XLOOKUP(E274,Xlation!$B:$B,Xlation!$C:$C,"Error",0)</f>
        <v xml:space="preserve">Full-time </v>
      </c>
      <c r="Q274" t="str">
        <f>_xlfn.XLOOKUP(L274,Xlation!$B:$B,Xlation!$C:$C,"Error",0)</f>
        <v>Turkey</v>
      </c>
      <c r="R274" t="str">
        <f>_xlfn.XLOOKUP(J274,Xlation!$B:$B,Xlation!$C:$C,"Error",0)</f>
        <v>Turkey</v>
      </c>
      <c r="S274" t="str">
        <f>_xlfn.XLOOKUP(N274,Xlation!$B:$B,Xlation!$C:$C,"Error",0)</f>
        <v>Medium_Between_50_and_250_Emp</v>
      </c>
      <c r="T274" t="str">
        <f>_xlfn.XLOOKUP(F274,Xlation!$B:$B,Xlation!$C:$C,"Error",0)</f>
        <v>Engineer</v>
      </c>
      <c r="U274" t="str">
        <f>_xlfn.XLOOKUP(K274,Xlation!$B:$B,Xlation!$C:$C,"Error",0)</f>
        <v>80-100%</v>
      </c>
      <c r="V274" t="str">
        <f>_xlfn.XLOOKUP(F274,Categories!B:B,Categories!C:C,"Not in dataset",0)</f>
        <v>Not ML</v>
      </c>
    </row>
    <row r="275" spans="2:22">
      <c r="B275" s="1">
        <v>269</v>
      </c>
      <c r="C275">
        <v>2021</v>
      </c>
      <c r="D275" t="s">
        <v>2</v>
      </c>
      <c r="E275" t="s">
        <v>10</v>
      </c>
      <c r="F275" t="s">
        <v>35</v>
      </c>
      <c r="G275">
        <v>55000</v>
      </c>
      <c r="H275" t="s">
        <v>59</v>
      </c>
      <c r="I275">
        <v>65013</v>
      </c>
      <c r="J275" t="s">
        <v>25</v>
      </c>
      <c r="K275">
        <v>50</v>
      </c>
      <c r="L275" t="s">
        <v>25</v>
      </c>
      <c r="M275" t="str">
        <f>_xlfn.XLOOKUP(L275,Xlation!B:B,Xlation!D:D,"error",0)</f>
        <v>DEU</v>
      </c>
      <c r="N275" t="s">
        <v>64</v>
      </c>
      <c r="O275" t="str">
        <f>_xlfn.XLOOKUP(D275,Xlation!$B:$B,Xlation!$C:$C,"Error",0)</f>
        <v xml:space="preserve">Entry-level Junior </v>
      </c>
      <c r="P275" t="str">
        <f>_xlfn.XLOOKUP(E275,Xlation!$B:$B,Xlation!$C:$C,"Error",0)</f>
        <v xml:space="preserve">Full-time </v>
      </c>
      <c r="Q275" t="str">
        <f>_xlfn.XLOOKUP(L275,Xlation!$B:$B,Xlation!$C:$C,"Error",0)</f>
        <v>Germany</v>
      </c>
      <c r="R275" t="str">
        <f>_xlfn.XLOOKUP(J275,Xlation!$B:$B,Xlation!$C:$C,"Error",0)</f>
        <v>Germany</v>
      </c>
      <c r="S275" t="str">
        <f>_xlfn.XLOOKUP(N275,Xlation!$B:$B,Xlation!$C:$C,"Error",0)</f>
        <v>Medium_Between_50_and_250_Emp</v>
      </c>
      <c r="T275" t="str">
        <f>_xlfn.XLOOKUP(F275,Xlation!$B:$B,Xlation!$C:$C,"Error",0)</f>
        <v>Engineer</v>
      </c>
      <c r="U275" t="str">
        <f>_xlfn.XLOOKUP(K275,Xlation!$B:$B,Xlation!$C:$C,"Error",0)</f>
        <v>20-80%</v>
      </c>
      <c r="V275" t="str">
        <f>_xlfn.XLOOKUP(F275,Categories!B:B,Categories!C:C,"Not in dataset",0)</f>
        <v>Not ML</v>
      </c>
    </row>
    <row r="276" spans="2:22">
      <c r="B276" s="1">
        <v>270</v>
      </c>
      <c r="C276">
        <v>2021</v>
      </c>
      <c r="D276" t="s">
        <v>2</v>
      </c>
      <c r="E276" t="s">
        <v>10</v>
      </c>
      <c r="F276" t="s">
        <v>35</v>
      </c>
      <c r="G276">
        <v>72500</v>
      </c>
      <c r="H276" t="s">
        <v>61</v>
      </c>
      <c r="I276">
        <v>72500</v>
      </c>
      <c r="J276" t="s">
        <v>22</v>
      </c>
      <c r="K276">
        <v>100</v>
      </c>
      <c r="L276" t="s">
        <v>22</v>
      </c>
      <c r="M276" t="str">
        <f>_xlfn.XLOOKUP(L276,Xlation!B:B,Xlation!D:D,"error",0)</f>
        <v>USA</v>
      </c>
      <c r="N276" t="s">
        <v>60</v>
      </c>
      <c r="O276" t="str">
        <f>_xlfn.XLOOKUP(D276,Xlation!$B:$B,Xlation!$C:$C,"Error",0)</f>
        <v xml:space="preserve">Entry-level Junior </v>
      </c>
      <c r="P276" t="str">
        <f>_xlfn.XLOOKUP(E276,Xlation!$B:$B,Xlation!$C:$C,"Error",0)</f>
        <v xml:space="preserve">Full-time </v>
      </c>
      <c r="Q276" t="str">
        <f>_xlfn.XLOOKUP(L276,Xlation!$B:$B,Xlation!$C:$C,"Error",0)</f>
        <v>United States of America</v>
      </c>
      <c r="R276" t="str">
        <f>_xlfn.XLOOKUP(J276,Xlation!$B:$B,Xlation!$C:$C,"Error",0)</f>
        <v>United States of America</v>
      </c>
      <c r="S276" t="str">
        <f>_xlfn.XLOOKUP(N276,Xlation!$B:$B,Xlation!$C:$C,"Error",0)</f>
        <v>Large_Greater_than_250_Emp</v>
      </c>
      <c r="T276" t="str">
        <f>_xlfn.XLOOKUP(F276,Xlation!$B:$B,Xlation!$C:$C,"Error",0)</f>
        <v>Engineer</v>
      </c>
      <c r="U276" t="str">
        <f>_xlfn.XLOOKUP(K276,Xlation!$B:$B,Xlation!$C:$C,"Error",0)</f>
        <v>80-100%</v>
      </c>
      <c r="V276" t="str">
        <f>_xlfn.XLOOKUP(F276,Categories!B:B,Categories!C:C,"Not in dataset",0)</f>
        <v>Not ML</v>
      </c>
    </row>
    <row r="277" spans="2:22">
      <c r="B277" s="1">
        <v>271</v>
      </c>
      <c r="C277">
        <v>2021</v>
      </c>
      <c r="D277" t="s">
        <v>11</v>
      </c>
      <c r="E277" t="s">
        <v>10</v>
      </c>
      <c r="F277" t="s">
        <v>92</v>
      </c>
      <c r="G277">
        <v>102000</v>
      </c>
      <c r="H277" t="s">
        <v>131</v>
      </c>
      <c r="I277">
        <v>18907</v>
      </c>
      <c r="J277" t="s">
        <v>107</v>
      </c>
      <c r="K277">
        <v>0</v>
      </c>
      <c r="L277" t="s">
        <v>107</v>
      </c>
      <c r="M277" t="str">
        <f>_xlfn.XLOOKUP(L277,Xlation!B:B,Xlation!D:D,"error",0)</f>
        <v>BRA</v>
      </c>
      <c r="N277" t="s">
        <v>64</v>
      </c>
      <c r="O277" t="str">
        <f>_xlfn.XLOOKUP(D277,Xlation!$B:$B,Xlation!$C:$C,"Error",0)</f>
        <v xml:space="preserve">Senior-level Expert </v>
      </c>
      <c r="P277" t="str">
        <f>_xlfn.XLOOKUP(E277,Xlation!$B:$B,Xlation!$C:$C,"Error",0)</f>
        <v xml:space="preserve">Full-time </v>
      </c>
      <c r="Q277" t="str">
        <f>_xlfn.XLOOKUP(L277,Xlation!$B:$B,Xlation!$C:$C,"Error",0)</f>
        <v>Brazil</v>
      </c>
      <c r="R277" t="str">
        <f>_xlfn.XLOOKUP(J277,Xlation!$B:$B,Xlation!$C:$C,"Error",0)</f>
        <v>Brazil</v>
      </c>
      <c r="S277" t="str">
        <f>_xlfn.XLOOKUP(N277,Xlation!$B:$B,Xlation!$C:$C,"Error",0)</f>
        <v>Medium_Between_50_and_250_Emp</v>
      </c>
      <c r="T277" t="str">
        <f>_xlfn.XLOOKUP(F277,Xlation!$B:$B,Xlation!$C:$C,"Error",0)</f>
        <v>Engineer</v>
      </c>
      <c r="U277" t="str">
        <f>_xlfn.XLOOKUP(K277,Xlation!$B:$B,Xlation!$C:$C,"Error",0)</f>
        <v>0-20%</v>
      </c>
      <c r="V277" t="str">
        <f>_xlfn.XLOOKUP(F277,Categories!B:B,Categories!C:C,"Not in dataset",0)</f>
        <v>Not ML</v>
      </c>
    </row>
    <row r="278" spans="2:22">
      <c r="B278" s="1">
        <v>272</v>
      </c>
      <c r="C278">
        <v>2021</v>
      </c>
      <c r="D278" t="s">
        <v>2</v>
      </c>
      <c r="E278" t="s">
        <v>10</v>
      </c>
      <c r="F278" t="s">
        <v>47</v>
      </c>
      <c r="G278">
        <v>65000</v>
      </c>
      <c r="H278" t="s">
        <v>59</v>
      </c>
      <c r="I278">
        <v>76833</v>
      </c>
      <c r="J278" t="s">
        <v>25</v>
      </c>
      <c r="K278">
        <v>0</v>
      </c>
      <c r="L278" t="s">
        <v>25</v>
      </c>
      <c r="M278" t="str">
        <f>_xlfn.XLOOKUP(L278,Xlation!B:B,Xlation!D:D,"error",0)</f>
        <v>DEU</v>
      </c>
      <c r="N278" t="s">
        <v>60</v>
      </c>
      <c r="O278" t="str">
        <f>_xlfn.XLOOKUP(D278,Xlation!$B:$B,Xlation!$C:$C,"Error",0)</f>
        <v xml:space="preserve">Entry-level Junior </v>
      </c>
      <c r="P278" t="str">
        <f>_xlfn.XLOOKUP(E278,Xlation!$B:$B,Xlation!$C:$C,"Error",0)</f>
        <v xml:space="preserve">Full-time </v>
      </c>
      <c r="Q278" t="str">
        <f>_xlfn.XLOOKUP(L278,Xlation!$B:$B,Xlation!$C:$C,"Error",0)</f>
        <v>Germany</v>
      </c>
      <c r="R278" t="str">
        <f>_xlfn.XLOOKUP(J278,Xlation!$B:$B,Xlation!$C:$C,"Error",0)</f>
        <v>Germany</v>
      </c>
      <c r="S278" t="str">
        <f>_xlfn.XLOOKUP(N278,Xlation!$B:$B,Xlation!$C:$C,"Error",0)</f>
        <v>Large_Greater_than_250_Emp</v>
      </c>
      <c r="T278" t="str">
        <f>_xlfn.XLOOKUP(F278,Xlation!$B:$B,Xlation!$C:$C,"Error",0)</f>
        <v>Scientist</v>
      </c>
      <c r="U278" t="str">
        <f>_xlfn.XLOOKUP(K278,Xlation!$B:$B,Xlation!$C:$C,"Error",0)</f>
        <v>0-20%</v>
      </c>
      <c r="V278" t="str">
        <f>_xlfn.XLOOKUP(F278,Categories!B:B,Categories!C:C,"Not in dataset",0)</f>
        <v>Not ML</v>
      </c>
    </row>
    <row r="279" spans="2:22">
      <c r="B279" s="1">
        <v>273</v>
      </c>
      <c r="C279">
        <v>2021</v>
      </c>
      <c r="D279" t="s">
        <v>2</v>
      </c>
      <c r="E279" t="s">
        <v>10</v>
      </c>
      <c r="F279" t="s">
        <v>37</v>
      </c>
      <c r="G279">
        <v>85000</v>
      </c>
      <c r="H279" t="s">
        <v>61</v>
      </c>
      <c r="I279">
        <v>85000</v>
      </c>
      <c r="J279" t="s">
        <v>32</v>
      </c>
      <c r="K279">
        <v>100</v>
      </c>
      <c r="L279" t="s">
        <v>25</v>
      </c>
      <c r="M279" t="str">
        <f>_xlfn.XLOOKUP(L279,Xlation!B:B,Xlation!D:D,"error",0)</f>
        <v>DEU</v>
      </c>
      <c r="N279" t="s">
        <v>62</v>
      </c>
      <c r="O279" t="str">
        <f>_xlfn.XLOOKUP(D279,Xlation!$B:$B,Xlation!$C:$C,"Error",0)</f>
        <v xml:space="preserve">Entry-level Junior </v>
      </c>
      <c r="P279" t="str">
        <f>_xlfn.XLOOKUP(E279,Xlation!$B:$B,Xlation!$C:$C,"Error",0)</f>
        <v xml:space="preserve">Full-time </v>
      </c>
      <c r="Q279" t="str">
        <f>_xlfn.XLOOKUP(L279,Xlation!$B:$B,Xlation!$C:$C,"Error",0)</f>
        <v>Germany</v>
      </c>
      <c r="R279" t="str">
        <f>_xlfn.XLOOKUP(J279,Xlation!$B:$B,Xlation!$C:$C,"Error",0)</f>
        <v>Netherlands</v>
      </c>
      <c r="S279" t="str">
        <f>_xlfn.XLOOKUP(N279,Xlation!$B:$B,Xlation!$C:$C,"Error",0)</f>
        <v>Small_Less_than_50_Emp</v>
      </c>
      <c r="T279" t="str">
        <f>_xlfn.XLOOKUP(F279,Xlation!$B:$B,Xlation!$C:$C,"Error",0)</f>
        <v>Engineer</v>
      </c>
      <c r="U279" t="str">
        <f>_xlfn.XLOOKUP(K279,Xlation!$B:$B,Xlation!$C:$C,"Error",0)</f>
        <v>80-100%</v>
      </c>
      <c r="V279" t="str">
        <f>_xlfn.XLOOKUP(F279,Categories!B:B,Categories!C:C,"Not in dataset",0)</f>
        <v>ML Professional</v>
      </c>
    </row>
    <row r="280" spans="2:22">
      <c r="B280" s="1">
        <v>274</v>
      </c>
      <c r="C280">
        <v>2021</v>
      </c>
      <c r="D280" t="s">
        <v>11</v>
      </c>
      <c r="E280" t="s">
        <v>10</v>
      </c>
      <c r="F280" t="s">
        <v>34</v>
      </c>
      <c r="G280">
        <v>65720</v>
      </c>
      <c r="H280" t="s">
        <v>59</v>
      </c>
      <c r="I280">
        <v>77684</v>
      </c>
      <c r="J280" t="s">
        <v>27</v>
      </c>
      <c r="K280">
        <v>50</v>
      </c>
      <c r="L280" t="s">
        <v>27</v>
      </c>
      <c r="M280" t="str">
        <f>_xlfn.XLOOKUP(L280,Xlation!B:B,Xlation!D:D,"error",0)</f>
        <v>FRA</v>
      </c>
      <c r="N280" t="s">
        <v>64</v>
      </c>
      <c r="O280" t="str">
        <f>_xlfn.XLOOKUP(D280,Xlation!$B:$B,Xlation!$C:$C,"Error",0)</f>
        <v xml:space="preserve">Senior-level Expert </v>
      </c>
      <c r="P280" t="str">
        <f>_xlfn.XLOOKUP(E280,Xlation!$B:$B,Xlation!$C:$C,"Error",0)</f>
        <v xml:space="preserve">Full-time </v>
      </c>
      <c r="Q280" t="str">
        <f>_xlfn.XLOOKUP(L280,Xlation!$B:$B,Xlation!$C:$C,"Error",0)</f>
        <v>France</v>
      </c>
      <c r="R280" t="str">
        <f>_xlfn.XLOOKUP(J280,Xlation!$B:$B,Xlation!$C:$C,"Error",0)</f>
        <v>France</v>
      </c>
      <c r="S280" t="str">
        <f>_xlfn.XLOOKUP(N280,Xlation!$B:$B,Xlation!$C:$C,"Error",0)</f>
        <v>Medium_Between_50_and_250_Emp</v>
      </c>
      <c r="T280" t="str">
        <f>_xlfn.XLOOKUP(F280,Xlation!$B:$B,Xlation!$C:$C,"Error",0)</f>
        <v>Scientist</v>
      </c>
      <c r="U280" t="str">
        <f>_xlfn.XLOOKUP(K280,Xlation!$B:$B,Xlation!$C:$C,"Error",0)</f>
        <v>20-80%</v>
      </c>
      <c r="V280" t="str">
        <f>_xlfn.XLOOKUP(F280,Categories!B:B,Categories!C:C,"Not in dataset",0)</f>
        <v>Not ML</v>
      </c>
    </row>
    <row r="281" spans="2:22">
      <c r="B281" s="1">
        <v>275</v>
      </c>
      <c r="C281">
        <v>2021</v>
      </c>
      <c r="D281" t="s">
        <v>2</v>
      </c>
      <c r="E281" t="s">
        <v>10</v>
      </c>
      <c r="F281" t="s">
        <v>34</v>
      </c>
      <c r="G281">
        <v>100000</v>
      </c>
      <c r="H281" t="s">
        <v>61</v>
      </c>
      <c r="I281">
        <v>100000</v>
      </c>
      <c r="J281" t="s">
        <v>22</v>
      </c>
      <c r="K281">
        <v>100</v>
      </c>
      <c r="L281" t="s">
        <v>22</v>
      </c>
      <c r="M281" t="str">
        <f>_xlfn.XLOOKUP(L281,Xlation!B:B,Xlation!D:D,"error",0)</f>
        <v>USA</v>
      </c>
      <c r="N281" t="s">
        <v>64</v>
      </c>
      <c r="O281" t="str">
        <f>_xlfn.XLOOKUP(D281,Xlation!$B:$B,Xlation!$C:$C,"Error",0)</f>
        <v xml:space="preserve">Entry-level Junior </v>
      </c>
      <c r="P281" t="str">
        <f>_xlfn.XLOOKUP(E281,Xlation!$B:$B,Xlation!$C:$C,"Error",0)</f>
        <v xml:space="preserve">Full-time </v>
      </c>
      <c r="Q281" t="str">
        <f>_xlfn.XLOOKUP(L281,Xlation!$B:$B,Xlation!$C:$C,"Error",0)</f>
        <v>United States of America</v>
      </c>
      <c r="R281" t="str">
        <f>_xlfn.XLOOKUP(J281,Xlation!$B:$B,Xlation!$C:$C,"Error",0)</f>
        <v>United States of America</v>
      </c>
      <c r="S281" t="str">
        <f>_xlfn.XLOOKUP(N281,Xlation!$B:$B,Xlation!$C:$C,"Error",0)</f>
        <v>Medium_Between_50_and_250_Emp</v>
      </c>
      <c r="T281" t="str">
        <f>_xlfn.XLOOKUP(F281,Xlation!$B:$B,Xlation!$C:$C,"Error",0)</f>
        <v>Scientist</v>
      </c>
      <c r="U281" t="str">
        <f>_xlfn.XLOOKUP(K281,Xlation!$B:$B,Xlation!$C:$C,"Error",0)</f>
        <v>80-100%</v>
      </c>
      <c r="V281" t="str">
        <f>_xlfn.XLOOKUP(F281,Categories!B:B,Categories!C:C,"Not in dataset",0)</f>
        <v>Not ML</v>
      </c>
    </row>
    <row r="282" spans="2:22">
      <c r="B282" s="1">
        <v>276</v>
      </c>
      <c r="C282">
        <v>2021</v>
      </c>
      <c r="D282" t="s">
        <v>2</v>
      </c>
      <c r="E282" t="s">
        <v>10</v>
      </c>
      <c r="F282" t="s">
        <v>34</v>
      </c>
      <c r="G282">
        <v>58000</v>
      </c>
      <c r="H282" t="s">
        <v>61</v>
      </c>
      <c r="I282">
        <v>58000</v>
      </c>
      <c r="J282" t="s">
        <v>22</v>
      </c>
      <c r="K282">
        <v>50</v>
      </c>
      <c r="L282" t="s">
        <v>22</v>
      </c>
      <c r="M282" t="str">
        <f>_xlfn.XLOOKUP(L282,Xlation!B:B,Xlation!D:D,"error",0)</f>
        <v>USA</v>
      </c>
      <c r="N282" t="s">
        <v>60</v>
      </c>
      <c r="O282" t="str">
        <f>_xlfn.XLOOKUP(D282,Xlation!$B:$B,Xlation!$C:$C,"Error",0)</f>
        <v xml:space="preserve">Entry-level Junior </v>
      </c>
      <c r="P282" t="str">
        <f>_xlfn.XLOOKUP(E282,Xlation!$B:$B,Xlation!$C:$C,"Error",0)</f>
        <v xml:space="preserve">Full-time </v>
      </c>
      <c r="Q282" t="str">
        <f>_xlfn.XLOOKUP(L282,Xlation!$B:$B,Xlation!$C:$C,"Error",0)</f>
        <v>United States of America</v>
      </c>
      <c r="R282" t="str">
        <f>_xlfn.XLOOKUP(J282,Xlation!$B:$B,Xlation!$C:$C,"Error",0)</f>
        <v>United States of America</v>
      </c>
      <c r="S282" t="str">
        <f>_xlfn.XLOOKUP(N282,Xlation!$B:$B,Xlation!$C:$C,"Error",0)</f>
        <v>Large_Greater_than_250_Emp</v>
      </c>
      <c r="T282" t="str">
        <f>_xlfn.XLOOKUP(F282,Xlation!$B:$B,Xlation!$C:$C,"Error",0)</f>
        <v>Scientist</v>
      </c>
      <c r="U282" t="str">
        <f>_xlfn.XLOOKUP(K282,Xlation!$B:$B,Xlation!$C:$C,"Error",0)</f>
        <v>20-80%</v>
      </c>
      <c r="V282" t="str">
        <f>_xlfn.XLOOKUP(F282,Categories!B:B,Categories!C:C,"Not in dataset",0)</f>
        <v>Not ML</v>
      </c>
    </row>
    <row r="283" spans="2:22">
      <c r="B283" s="1">
        <v>277</v>
      </c>
      <c r="C283">
        <v>2021</v>
      </c>
      <c r="D283" t="s">
        <v>11</v>
      </c>
      <c r="E283" t="s">
        <v>10</v>
      </c>
      <c r="F283" t="s">
        <v>46</v>
      </c>
      <c r="G283">
        <v>55000</v>
      </c>
      <c r="H283" t="s">
        <v>61</v>
      </c>
      <c r="I283">
        <v>55000</v>
      </c>
      <c r="J283" t="s">
        <v>28</v>
      </c>
      <c r="K283">
        <v>100</v>
      </c>
      <c r="L283" t="s">
        <v>28</v>
      </c>
      <c r="M283" t="str">
        <f>_xlfn.XLOOKUP(L283,Xlation!B:B,Xlation!D:D,"error",0)</f>
        <v>ESP</v>
      </c>
      <c r="N283" t="s">
        <v>60</v>
      </c>
      <c r="O283" t="str">
        <f>_xlfn.XLOOKUP(D283,Xlation!$B:$B,Xlation!$C:$C,"Error",0)</f>
        <v xml:space="preserve">Senior-level Expert </v>
      </c>
      <c r="P283" t="str">
        <f>_xlfn.XLOOKUP(E283,Xlation!$B:$B,Xlation!$C:$C,"Error",0)</f>
        <v xml:space="preserve">Full-time </v>
      </c>
      <c r="Q283" t="str">
        <f>_xlfn.XLOOKUP(L283,Xlation!$B:$B,Xlation!$C:$C,"Error",0)</f>
        <v>Spain</v>
      </c>
      <c r="R283" t="str">
        <f>_xlfn.XLOOKUP(J283,Xlation!$B:$B,Xlation!$C:$C,"Error",0)</f>
        <v>Spain</v>
      </c>
      <c r="S283" t="str">
        <f>_xlfn.XLOOKUP(N283,Xlation!$B:$B,Xlation!$C:$C,"Error",0)</f>
        <v>Large_Greater_than_250_Emp</v>
      </c>
      <c r="T283" t="str">
        <f>_xlfn.XLOOKUP(F283,Xlation!$B:$B,Xlation!$C:$C,"Error",0)</f>
        <v>Scientist</v>
      </c>
      <c r="U283" t="str">
        <f>_xlfn.XLOOKUP(K283,Xlation!$B:$B,Xlation!$C:$C,"Error",0)</f>
        <v>80-100%</v>
      </c>
      <c r="V283" t="str">
        <f>_xlfn.XLOOKUP(F283,Categories!B:B,Categories!C:C,"Not in dataset",0)</f>
        <v>Not ML</v>
      </c>
    </row>
    <row r="284" spans="2:22">
      <c r="B284" s="1">
        <v>278</v>
      </c>
      <c r="C284">
        <v>2021</v>
      </c>
      <c r="D284" t="s">
        <v>11</v>
      </c>
      <c r="E284" t="s">
        <v>10</v>
      </c>
      <c r="F284" t="s">
        <v>34</v>
      </c>
      <c r="G284">
        <v>180000</v>
      </c>
      <c r="H284" t="s">
        <v>136</v>
      </c>
      <c r="I284">
        <v>20171</v>
      </c>
      <c r="J284" t="s">
        <v>137</v>
      </c>
      <c r="K284">
        <v>50</v>
      </c>
      <c r="L284" t="s">
        <v>137</v>
      </c>
      <c r="M284" t="str">
        <f>_xlfn.XLOOKUP(L284,Xlation!B:B,Xlation!D:D,"error",0)</f>
        <v>TUR</v>
      </c>
      <c r="N284" t="s">
        <v>60</v>
      </c>
      <c r="O284" t="str">
        <f>_xlfn.XLOOKUP(D284,Xlation!$B:$B,Xlation!$C:$C,"Error",0)</f>
        <v xml:space="preserve">Senior-level Expert </v>
      </c>
      <c r="P284" t="str">
        <f>_xlfn.XLOOKUP(E284,Xlation!$B:$B,Xlation!$C:$C,"Error",0)</f>
        <v xml:space="preserve">Full-time </v>
      </c>
      <c r="Q284" t="str">
        <f>_xlfn.XLOOKUP(L284,Xlation!$B:$B,Xlation!$C:$C,"Error",0)</f>
        <v>Turkey</v>
      </c>
      <c r="R284" t="str">
        <f>_xlfn.XLOOKUP(J284,Xlation!$B:$B,Xlation!$C:$C,"Error",0)</f>
        <v>Turkey</v>
      </c>
      <c r="S284" t="str">
        <f>_xlfn.XLOOKUP(N284,Xlation!$B:$B,Xlation!$C:$C,"Error",0)</f>
        <v>Large_Greater_than_250_Emp</v>
      </c>
      <c r="T284" t="str">
        <f>_xlfn.XLOOKUP(F284,Xlation!$B:$B,Xlation!$C:$C,"Error",0)</f>
        <v>Scientist</v>
      </c>
      <c r="U284" t="str">
        <f>_xlfn.XLOOKUP(K284,Xlation!$B:$B,Xlation!$C:$C,"Error",0)</f>
        <v>20-80%</v>
      </c>
      <c r="V284" t="str">
        <f>_xlfn.XLOOKUP(F284,Categories!B:B,Categories!C:C,"Not in dataset",0)</f>
        <v>Not ML</v>
      </c>
    </row>
    <row r="285" spans="2:22">
      <c r="B285" s="1">
        <v>279</v>
      </c>
      <c r="C285">
        <v>2021</v>
      </c>
      <c r="D285" t="s">
        <v>2</v>
      </c>
      <c r="E285" t="s">
        <v>10</v>
      </c>
      <c r="F285" t="s">
        <v>70</v>
      </c>
      <c r="G285">
        <v>50000</v>
      </c>
      <c r="H285" t="s">
        <v>59</v>
      </c>
      <c r="I285">
        <v>59102</v>
      </c>
      <c r="J285" t="s">
        <v>96</v>
      </c>
      <c r="K285">
        <v>100</v>
      </c>
      <c r="L285" t="s">
        <v>96</v>
      </c>
      <c r="M285" t="str">
        <f>_xlfn.XLOOKUP(L285,Xlation!B:B,Xlation!D:D,"error",0)</f>
        <v>LUX</v>
      </c>
      <c r="N285" t="s">
        <v>60</v>
      </c>
      <c r="O285" t="str">
        <f>_xlfn.XLOOKUP(D285,Xlation!$B:$B,Xlation!$C:$C,"Error",0)</f>
        <v xml:space="preserve">Entry-level Junior </v>
      </c>
      <c r="P285" t="str">
        <f>_xlfn.XLOOKUP(E285,Xlation!$B:$B,Xlation!$C:$C,"Error",0)</f>
        <v xml:space="preserve">Full-time </v>
      </c>
      <c r="Q285" t="str">
        <f>_xlfn.XLOOKUP(L285,Xlation!$B:$B,Xlation!$C:$C,"Error",0)</f>
        <v>Luxembourg</v>
      </c>
      <c r="R285" t="str">
        <f>_xlfn.XLOOKUP(J285,Xlation!$B:$B,Xlation!$C:$C,"Error",0)</f>
        <v>Luxembourg</v>
      </c>
      <c r="S285" t="str">
        <f>_xlfn.XLOOKUP(N285,Xlation!$B:$B,Xlation!$C:$C,"Error",0)</f>
        <v>Large_Greater_than_250_Emp</v>
      </c>
      <c r="T285" t="str">
        <f>_xlfn.XLOOKUP(F285,Xlation!$B:$B,Xlation!$C:$C,"Error",0)</f>
        <v>Analysis</v>
      </c>
      <c r="U285" t="str">
        <f>_xlfn.XLOOKUP(K285,Xlation!$B:$B,Xlation!$C:$C,"Error",0)</f>
        <v>80-100%</v>
      </c>
      <c r="V285" t="str">
        <f>_xlfn.XLOOKUP(F285,Categories!B:B,Categories!C:C,"Not in dataset",0)</f>
        <v>Not ML</v>
      </c>
    </row>
    <row r="286" spans="2:22">
      <c r="B286" s="1">
        <v>280</v>
      </c>
      <c r="C286">
        <v>2021</v>
      </c>
      <c r="D286" t="s">
        <v>8</v>
      </c>
      <c r="E286" t="s">
        <v>10</v>
      </c>
      <c r="F286" t="s">
        <v>35</v>
      </c>
      <c r="G286">
        <v>112000</v>
      </c>
      <c r="H286" t="s">
        <v>61</v>
      </c>
      <c r="I286">
        <v>112000</v>
      </c>
      <c r="J286" t="s">
        <v>22</v>
      </c>
      <c r="K286">
        <v>100</v>
      </c>
      <c r="L286" t="s">
        <v>22</v>
      </c>
      <c r="M286" t="str">
        <f>_xlfn.XLOOKUP(L286,Xlation!B:B,Xlation!D:D,"error",0)</f>
        <v>USA</v>
      </c>
      <c r="N286" t="s">
        <v>60</v>
      </c>
      <c r="O286" t="str">
        <f>_xlfn.XLOOKUP(D286,Xlation!$B:$B,Xlation!$C:$C,"Error",0)</f>
        <v xml:space="preserve">Mid-level Intermediate </v>
      </c>
      <c r="P286" t="str">
        <f>_xlfn.XLOOKUP(E286,Xlation!$B:$B,Xlation!$C:$C,"Error",0)</f>
        <v xml:space="preserve">Full-time </v>
      </c>
      <c r="Q286" t="str">
        <f>_xlfn.XLOOKUP(L286,Xlation!$B:$B,Xlation!$C:$C,"Error",0)</f>
        <v>United States of America</v>
      </c>
      <c r="R286" t="str">
        <f>_xlfn.XLOOKUP(J286,Xlation!$B:$B,Xlation!$C:$C,"Error",0)</f>
        <v>United States of America</v>
      </c>
      <c r="S286" t="str">
        <f>_xlfn.XLOOKUP(N286,Xlation!$B:$B,Xlation!$C:$C,"Error",0)</f>
        <v>Large_Greater_than_250_Emp</v>
      </c>
      <c r="T286" t="str">
        <f>_xlfn.XLOOKUP(F286,Xlation!$B:$B,Xlation!$C:$C,"Error",0)</f>
        <v>Engineer</v>
      </c>
      <c r="U286" t="str">
        <f>_xlfn.XLOOKUP(K286,Xlation!$B:$B,Xlation!$C:$C,"Error",0)</f>
        <v>80-100%</v>
      </c>
      <c r="V286" t="str">
        <f>_xlfn.XLOOKUP(F286,Categories!B:B,Categories!C:C,"Not in dataset",0)</f>
        <v>Not ML</v>
      </c>
    </row>
    <row r="287" spans="2:22">
      <c r="B287" s="1">
        <v>281</v>
      </c>
      <c r="C287">
        <v>2021</v>
      </c>
      <c r="D287" t="s">
        <v>2</v>
      </c>
      <c r="E287" t="s">
        <v>10</v>
      </c>
      <c r="F287" t="s">
        <v>38</v>
      </c>
      <c r="G287">
        <v>100000</v>
      </c>
      <c r="H287" t="s">
        <v>61</v>
      </c>
      <c r="I287">
        <v>100000</v>
      </c>
      <c r="J287" t="s">
        <v>142</v>
      </c>
      <c r="K287">
        <v>0</v>
      </c>
      <c r="L287" t="s">
        <v>78</v>
      </c>
      <c r="M287" t="str">
        <f>_xlfn.XLOOKUP(L287,Xlation!B:B,Xlation!D:D,"error",0)</f>
        <v>CHN</v>
      </c>
      <c r="N287" t="s">
        <v>60</v>
      </c>
      <c r="O287" t="str">
        <f>_xlfn.XLOOKUP(D287,Xlation!$B:$B,Xlation!$C:$C,"Error",0)</f>
        <v xml:space="preserve">Entry-level Junior </v>
      </c>
      <c r="P287" t="str">
        <f>_xlfn.XLOOKUP(E287,Xlation!$B:$B,Xlation!$C:$C,"Error",0)</f>
        <v xml:space="preserve">Full-time </v>
      </c>
      <c r="Q287" t="str">
        <f>_xlfn.XLOOKUP(L287,Xlation!$B:$B,Xlation!$C:$C,"Error",0)</f>
        <v>China</v>
      </c>
      <c r="R287" t="str">
        <f>_xlfn.XLOOKUP(J287,Xlation!$B:$B,Xlation!$C:$C,"Error",0)</f>
        <v>Jersey</v>
      </c>
      <c r="S287" t="str">
        <f>_xlfn.XLOOKUP(N287,Xlation!$B:$B,Xlation!$C:$C,"Error",0)</f>
        <v>Large_Greater_than_250_Emp</v>
      </c>
      <c r="T287" t="str">
        <f>_xlfn.XLOOKUP(F287,Xlation!$B:$B,Xlation!$C:$C,"Error",0)</f>
        <v>Scientist</v>
      </c>
      <c r="U287" t="str">
        <f>_xlfn.XLOOKUP(K287,Xlation!$B:$B,Xlation!$C:$C,"Error",0)</f>
        <v>0-20%</v>
      </c>
      <c r="V287" t="str">
        <f>_xlfn.XLOOKUP(F287,Categories!B:B,Categories!C:C,"Not in dataset",0)</f>
        <v>Not ML</v>
      </c>
    </row>
    <row r="288" spans="2:22">
      <c r="B288" s="1">
        <v>282</v>
      </c>
      <c r="C288">
        <v>2021</v>
      </c>
      <c r="D288" t="s">
        <v>8</v>
      </c>
      <c r="E288" t="s">
        <v>13</v>
      </c>
      <c r="F288" t="s">
        <v>35</v>
      </c>
      <c r="G288">
        <v>59000</v>
      </c>
      <c r="H288" t="s">
        <v>59</v>
      </c>
      <c r="I288">
        <v>69741</v>
      </c>
      <c r="J288" t="s">
        <v>32</v>
      </c>
      <c r="K288">
        <v>100</v>
      </c>
      <c r="L288" t="s">
        <v>32</v>
      </c>
      <c r="M288" t="str">
        <f>_xlfn.XLOOKUP(L288,Xlation!B:B,Xlation!D:D,"error",0)</f>
        <v>NLD</v>
      </c>
      <c r="N288" t="s">
        <v>60</v>
      </c>
      <c r="O288" t="str">
        <f>_xlfn.XLOOKUP(D288,Xlation!$B:$B,Xlation!$C:$C,"Error",0)</f>
        <v xml:space="preserve">Mid-level Intermediate </v>
      </c>
      <c r="P288" t="str">
        <f>_xlfn.XLOOKUP(E288,Xlation!$B:$B,Xlation!$C:$C,"Error",0)</f>
        <v xml:space="preserve">Part-time </v>
      </c>
      <c r="Q288" t="str">
        <f>_xlfn.XLOOKUP(L288,Xlation!$B:$B,Xlation!$C:$C,"Error",0)</f>
        <v>Netherlands</v>
      </c>
      <c r="R288" t="str">
        <f>_xlfn.XLOOKUP(J288,Xlation!$B:$B,Xlation!$C:$C,"Error",0)</f>
        <v>Netherlands</v>
      </c>
      <c r="S288" t="str">
        <f>_xlfn.XLOOKUP(N288,Xlation!$B:$B,Xlation!$C:$C,"Error",0)</f>
        <v>Large_Greater_than_250_Emp</v>
      </c>
      <c r="T288" t="str">
        <f>_xlfn.XLOOKUP(F288,Xlation!$B:$B,Xlation!$C:$C,"Error",0)</f>
        <v>Engineer</v>
      </c>
      <c r="U288" t="str">
        <f>_xlfn.XLOOKUP(K288,Xlation!$B:$B,Xlation!$C:$C,"Error",0)</f>
        <v>80-100%</v>
      </c>
      <c r="V288" t="str">
        <f>_xlfn.XLOOKUP(F288,Categories!B:B,Categories!C:C,"Not in dataset",0)</f>
        <v>Not ML</v>
      </c>
    </row>
    <row r="289" spans="2:22">
      <c r="B289" s="1">
        <v>283</v>
      </c>
      <c r="C289">
        <v>2021</v>
      </c>
      <c r="D289" t="s">
        <v>11</v>
      </c>
      <c r="E289" t="s">
        <v>4</v>
      </c>
      <c r="F289" t="s">
        <v>143</v>
      </c>
      <c r="G289">
        <v>105000</v>
      </c>
      <c r="H289" t="s">
        <v>61</v>
      </c>
      <c r="I289">
        <v>105000</v>
      </c>
      <c r="J289" t="s">
        <v>22</v>
      </c>
      <c r="K289">
        <v>100</v>
      </c>
      <c r="L289" t="s">
        <v>22</v>
      </c>
      <c r="M289" t="str">
        <f>_xlfn.XLOOKUP(L289,Xlation!B:B,Xlation!D:D,"error",0)</f>
        <v>USA</v>
      </c>
      <c r="N289" t="s">
        <v>64</v>
      </c>
      <c r="O289" t="str">
        <f>_xlfn.XLOOKUP(D289,Xlation!$B:$B,Xlation!$C:$C,"Error",0)</f>
        <v xml:space="preserve">Senior-level Expert </v>
      </c>
      <c r="P289" t="str">
        <f>_xlfn.XLOOKUP(E289,Xlation!$B:$B,Xlation!$C:$C,"Error",0)</f>
        <v xml:space="preserve">Contract </v>
      </c>
      <c r="Q289" t="str">
        <f>_xlfn.XLOOKUP(L289,Xlation!$B:$B,Xlation!$C:$C,"Error",0)</f>
        <v>United States of America</v>
      </c>
      <c r="R289" t="str">
        <f>_xlfn.XLOOKUP(J289,Xlation!$B:$B,Xlation!$C:$C,"Error",0)</f>
        <v>United States of America</v>
      </c>
      <c r="S289" t="str">
        <f>_xlfn.XLOOKUP(N289,Xlation!$B:$B,Xlation!$C:$C,"Error",0)</f>
        <v>Medium_Between_50_and_250_Emp</v>
      </c>
      <c r="T289" t="str">
        <f>_xlfn.XLOOKUP(F289,Xlation!$B:$B,Xlation!$C:$C,"Error",0)</f>
        <v>Scientist</v>
      </c>
      <c r="U289" t="str">
        <f>_xlfn.XLOOKUP(K289,Xlation!$B:$B,Xlation!$C:$C,"Error",0)</f>
        <v>80-100%</v>
      </c>
      <c r="V289" t="str">
        <f>_xlfn.XLOOKUP(F289,Categories!B:B,Categories!C:C,"Not in dataset",0)</f>
        <v>Not ML</v>
      </c>
    </row>
    <row r="290" spans="2:22">
      <c r="B290" s="1">
        <v>284</v>
      </c>
      <c r="C290">
        <v>2021</v>
      </c>
      <c r="D290" t="s">
        <v>8</v>
      </c>
      <c r="E290" t="s">
        <v>10</v>
      </c>
      <c r="F290" t="s">
        <v>38</v>
      </c>
      <c r="G290">
        <v>69999</v>
      </c>
      <c r="H290" t="s">
        <v>61</v>
      </c>
      <c r="I290">
        <v>69999</v>
      </c>
      <c r="J290" t="s">
        <v>144</v>
      </c>
      <c r="K290">
        <v>50</v>
      </c>
      <c r="L290" t="s">
        <v>144</v>
      </c>
      <c r="M290" t="str">
        <f>_xlfn.XLOOKUP(L290,Xlation!B:B,Xlation!D:D,"error",0)</f>
        <v>CZE</v>
      </c>
      <c r="N290" t="s">
        <v>60</v>
      </c>
      <c r="O290" t="str">
        <f>_xlfn.XLOOKUP(D290,Xlation!$B:$B,Xlation!$C:$C,"Error",0)</f>
        <v xml:space="preserve">Mid-level Intermediate </v>
      </c>
      <c r="P290" t="str">
        <f>_xlfn.XLOOKUP(E290,Xlation!$B:$B,Xlation!$C:$C,"Error",0)</f>
        <v xml:space="preserve">Full-time </v>
      </c>
      <c r="Q290" t="str">
        <f>_xlfn.XLOOKUP(L290,Xlation!$B:$B,Xlation!$C:$C,"Error",0)</f>
        <v>Czechia</v>
      </c>
      <c r="R290" t="str">
        <f>_xlfn.XLOOKUP(J290,Xlation!$B:$B,Xlation!$C:$C,"Error",0)</f>
        <v>Czechia</v>
      </c>
      <c r="S290" t="str">
        <f>_xlfn.XLOOKUP(N290,Xlation!$B:$B,Xlation!$C:$C,"Error",0)</f>
        <v>Large_Greater_than_250_Emp</v>
      </c>
      <c r="T290" t="str">
        <f>_xlfn.XLOOKUP(F290,Xlation!$B:$B,Xlation!$C:$C,"Error",0)</f>
        <v>Scientist</v>
      </c>
      <c r="U290" t="str">
        <f>_xlfn.XLOOKUP(K290,Xlation!$B:$B,Xlation!$C:$C,"Error",0)</f>
        <v>20-80%</v>
      </c>
      <c r="V290" t="str">
        <f>_xlfn.XLOOKUP(F290,Categories!B:B,Categories!C:C,"Not in dataset",0)</f>
        <v>Not ML</v>
      </c>
    </row>
    <row r="291" spans="2:22">
      <c r="B291" s="1">
        <v>285</v>
      </c>
      <c r="C291">
        <v>2021</v>
      </c>
      <c r="D291" t="s">
        <v>11</v>
      </c>
      <c r="E291" t="s">
        <v>10</v>
      </c>
      <c r="F291" t="s">
        <v>39</v>
      </c>
      <c r="G291">
        <v>7000000</v>
      </c>
      <c r="H291" t="s">
        <v>73</v>
      </c>
      <c r="I291">
        <v>94665</v>
      </c>
      <c r="J291" t="s">
        <v>26</v>
      </c>
      <c r="K291">
        <v>50</v>
      </c>
      <c r="L291" t="s">
        <v>26</v>
      </c>
      <c r="M291" t="str">
        <f>_xlfn.XLOOKUP(L291,Xlation!B:B,Xlation!D:D,"error",0)</f>
        <v>IND</v>
      </c>
      <c r="N291" t="s">
        <v>60</v>
      </c>
      <c r="O291" t="str">
        <f>_xlfn.XLOOKUP(D291,Xlation!$B:$B,Xlation!$C:$C,"Error",0)</f>
        <v xml:space="preserve">Senior-level Expert </v>
      </c>
      <c r="P291" t="str">
        <f>_xlfn.XLOOKUP(E291,Xlation!$B:$B,Xlation!$C:$C,"Error",0)</f>
        <v xml:space="preserve">Full-time </v>
      </c>
      <c r="Q291" t="str">
        <f>_xlfn.XLOOKUP(L291,Xlation!$B:$B,Xlation!$C:$C,"Error",0)</f>
        <v>India</v>
      </c>
      <c r="R291" t="str">
        <f>_xlfn.XLOOKUP(J291,Xlation!$B:$B,Xlation!$C:$C,"Error",0)</f>
        <v>India</v>
      </c>
      <c r="S291" t="str">
        <f>_xlfn.XLOOKUP(N291,Xlation!$B:$B,Xlation!$C:$C,"Error",0)</f>
        <v>Large_Greater_than_250_Emp</v>
      </c>
      <c r="T291" t="str">
        <f>_xlfn.XLOOKUP(F291,Xlation!$B:$B,Xlation!$C:$C,"Error",0)</f>
        <v>Scientist</v>
      </c>
      <c r="U291" t="str">
        <f>_xlfn.XLOOKUP(K291,Xlation!$B:$B,Xlation!$C:$C,"Error",0)</f>
        <v>20-80%</v>
      </c>
      <c r="V291" t="str">
        <f>_xlfn.XLOOKUP(F291,Categories!B:B,Categories!C:C,"Not in dataset",0)</f>
        <v>Not ML</v>
      </c>
    </row>
    <row r="292" spans="2:22">
      <c r="B292" s="1">
        <v>286</v>
      </c>
      <c r="C292">
        <v>2021</v>
      </c>
      <c r="D292" t="s">
        <v>11</v>
      </c>
      <c r="E292" t="s">
        <v>10</v>
      </c>
      <c r="F292" t="s">
        <v>97</v>
      </c>
      <c r="G292">
        <v>87000</v>
      </c>
      <c r="H292" t="s">
        <v>59</v>
      </c>
      <c r="I292">
        <v>102839</v>
      </c>
      <c r="J292" t="s">
        <v>132</v>
      </c>
      <c r="K292">
        <v>100</v>
      </c>
      <c r="L292" t="s">
        <v>132</v>
      </c>
      <c r="M292" t="str">
        <f>_xlfn.XLOOKUP(L292,Xlation!B:B,Xlation!D:D,"error",0)</f>
        <v>SVN</v>
      </c>
      <c r="N292" t="s">
        <v>60</v>
      </c>
      <c r="O292" t="str">
        <f>_xlfn.XLOOKUP(D292,Xlation!$B:$B,Xlation!$C:$C,"Error",0)</f>
        <v xml:space="preserve">Senior-level Expert </v>
      </c>
      <c r="P292" t="str">
        <f>_xlfn.XLOOKUP(E292,Xlation!$B:$B,Xlation!$C:$C,"Error",0)</f>
        <v xml:space="preserve">Full-time </v>
      </c>
      <c r="Q292" t="str">
        <f>_xlfn.XLOOKUP(L292,Xlation!$B:$B,Xlation!$C:$C,"Error",0)</f>
        <v>Slovenia</v>
      </c>
      <c r="R292" t="str">
        <f>_xlfn.XLOOKUP(J292,Xlation!$B:$B,Xlation!$C:$C,"Error",0)</f>
        <v>Slovenia</v>
      </c>
      <c r="S292" t="str">
        <f>_xlfn.XLOOKUP(N292,Xlation!$B:$B,Xlation!$C:$C,"Error",0)</f>
        <v>Large_Greater_than_250_Emp</v>
      </c>
      <c r="T292" t="str">
        <f>_xlfn.XLOOKUP(F292,Xlation!$B:$B,Xlation!$C:$C,"Error",0)</f>
        <v>Other</v>
      </c>
      <c r="U292" t="str">
        <f>_xlfn.XLOOKUP(K292,Xlation!$B:$B,Xlation!$C:$C,"Error",0)</f>
        <v>80-100%</v>
      </c>
      <c r="V292" t="str">
        <f>_xlfn.XLOOKUP(F292,Categories!B:B,Categories!C:C,"Not in dataset",0)</f>
        <v>Not ML</v>
      </c>
    </row>
    <row r="293" spans="2:22">
      <c r="B293" s="1">
        <v>287</v>
      </c>
      <c r="C293">
        <v>2021</v>
      </c>
      <c r="D293" t="s">
        <v>8</v>
      </c>
      <c r="E293" t="s">
        <v>10</v>
      </c>
      <c r="F293" t="s">
        <v>34</v>
      </c>
      <c r="G293">
        <v>109000</v>
      </c>
      <c r="H293" t="s">
        <v>61</v>
      </c>
      <c r="I293">
        <v>109000</v>
      </c>
      <c r="J293" t="s">
        <v>22</v>
      </c>
      <c r="K293">
        <v>50</v>
      </c>
      <c r="L293" t="s">
        <v>22</v>
      </c>
      <c r="M293" t="str">
        <f>_xlfn.XLOOKUP(L293,Xlation!B:B,Xlation!D:D,"error",0)</f>
        <v>USA</v>
      </c>
      <c r="N293" t="s">
        <v>60</v>
      </c>
      <c r="O293" t="str">
        <f>_xlfn.XLOOKUP(D293,Xlation!$B:$B,Xlation!$C:$C,"Error",0)</f>
        <v xml:space="preserve">Mid-level Intermediate </v>
      </c>
      <c r="P293" t="str">
        <f>_xlfn.XLOOKUP(E293,Xlation!$B:$B,Xlation!$C:$C,"Error",0)</f>
        <v xml:space="preserve">Full-time </v>
      </c>
      <c r="Q293" t="str">
        <f>_xlfn.XLOOKUP(L293,Xlation!$B:$B,Xlation!$C:$C,"Error",0)</f>
        <v>United States of America</v>
      </c>
      <c r="R293" t="str">
        <f>_xlfn.XLOOKUP(J293,Xlation!$B:$B,Xlation!$C:$C,"Error",0)</f>
        <v>United States of America</v>
      </c>
      <c r="S293" t="str">
        <f>_xlfn.XLOOKUP(N293,Xlation!$B:$B,Xlation!$C:$C,"Error",0)</f>
        <v>Large_Greater_than_250_Emp</v>
      </c>
      <c r="T293" t="str">
        <f>_xlfn.XLOOKUP(F293,Xlation!$B:$B,Xlation!$C:$C,"Error",0)</f>
        <v>Scientist</v>
      </c>
      <c r="U293" t="str">
        <f>_xlfn.XLOOKUP(K293,Xlation!$B:$B,Xlation!$C:$C,"Error",0)</f>
        <v>20-80%</v>
      </c>
      <c r="V293" t="str">
        <f>_xlfn.XLOOKUP(F293,Categories!B:B,Categories!C:C,"Not in dataset",0)</f>
        <v>Not ML</v>
      </c>
    </row>
    <row r="294" spans="2:22">
      <c r="B294" s="1">
        <v>288</v>
      </c>
      <c r="C294">
        <v>2021</v>
      </c>
      <c r="D294" t="s">
        <v>8</v>
      </c>
      <c r="E294" t="s">
        <v>10</v>
      </c>
      <c r="F294" t="s">
        <v>37</v>
      </c>
      <c r="G294">
        <v>43200</v>
      </c>
      <c r="H294" t="s">
        <v>59</v>
      </c>
      <c r="I294">
        <v>51064</v>
      </c>
      <c r="J294" t="s">
        <v>94</v>
      </c>
      <c r="K294">
        <v>50</v>
      </c>
      <c r="L294" t="s">
        <v>94</v>
      </c>
      <c r="M294" t="str">
        <f>_xlfn.XLOOKUP(L294,Xlation!B:B,Xlation!D:D,"error",0)</f>
        <v>ITA</v>
      </c>
      <c r="N294" t="s">
        <v>60</v>
      </c>
      <c r="O294" t="str">
        <f>_xlfn.XLOOKUP(D294,Xlation!$B:$B,Xlation!$C:$C,"Error",0)</f>
        <v xml:space="preserve">Mid-level Intermediate </v>
      </c>
      <c r="P294" t="str">
        <f>_xlfn.XLOOKUP(E294,Xlation!$B:$B,Xlation!$C:$C,"Error",0)</f>
        <v xml:space="preserve">Full-time </v>
      </c>
      <c r="Q294" t="str">
        <f>_xlfn.XLOOKUP(L294,Xlation!$B:$B,Xlation!$C:$C,"Error",0)</f>
        <v>Italy</v>
      </c>
      <c r="R294" t="str">
        <f>_xlfn.XLOOKUP(J294,Xlation!$B:$B,Xlation!$C:$C,"Error",0)</f>
        <v>Italy</v>
      </c>
      <c r="S294" t="str">
        <f>_xlfn.XLOOKUP(N294,Xlation!$B:$B,Xlation!$C:$C,"Error",0)</f>
        <v>Large_Greater_than_250_Emp</v>
      </c>
      <c r="T294" t="str">
        <f>_xlfn.XLOOKUP(F294,Xlation!$B:$B,Xlation!$C:$C,"Error",0)</f>
        <v>Engineer</v>
      </c>
      <c r="U294" t="str">
        <f>_xlfn.XLOOKUP(K294,Xlation!$B:$B,Xlation!$C:$C,"Error",0)</f>
        <v>20-80%</v>
      </c>
      <c r="V294" t="str">
        <f>_xlfn.XLOOKUP(F294,Categories!B:B,Categories!C:C,"Not in dataset",0)</f>
        <v>ML Professional</v>
      </c>
    </row>
    <row r="295" spans="2:22">
      <c r="B295" s="1">
        <v>289</v>
      </c>
      <c r="C295">
        <v>2022</v>
      </c>
      <c r="D295" t="s">
        <v>11</v>
      </c>
      <c r="E295" t="s">
        <v>10</v>
      </c>
      <c r="F295" t="s">
        <v>35</v>
      </c>
      <c r="G295">
        <v>135000</v>
      </c>
      <c r="H295" t="s">
        <v>61</v>
      </c>
      <c r="I295">
        <v>135000</v>
      </c>
      <c r="J295" t="s">
        <v>22</v>
      </c>
      <c r="K295">
        <v>100</v>
      </c>
      <c r="L295" t="s">
        <v>22</v>
      </c>
      <c r="M295" t="str">
        <f>_xlfn.XLOOKUP(L295,Xlation!B:B,Xlation!D:D,"error",0)</f>
        <v>USA</v>
      </c>
      <c r="N295" t="s">
        <v>64</v>
      </c>
      <c r="O295" t="str">
        <f>_xlfn.XLOOKUP(D295,Xlation!$B:$B,Xlation!$C:$C,"Error",0)</f>
        <v xml:space="preserve">Senior-level Expert </v>
      </c>
      <c r="P295" t="str">
        <f>_xlfn.XLOOKUP(E295,Xlation!$B:$B,Xlation!$C:$C,"Error",0)</f>
        <v xml:space="preserve">Full-time </v>
      </c>
      <c r="Q295" t="str">
        <f>_xlfn.XLOOKUP(L295,Xlation!$B:$B,Xlation!$C:$C,"Error",0)</f>
        <v>United States of America</v>
      </c>
      <c r="R295" t="str">
        <f>_xlfn.XLOOKUP(J295,Xlation!$B:$B,Xlation!$C:$C,"Error",0)</f>
        <v>United States of America</v>
      </c>
      <c r="S295" t="str">
        <f>_xlfn.XLOOKUP(N295,Xlation!$B:$B,Xlation!$C:$C,"Error",0)</f>
        <v>Medium_Between_50_and_250_Emp</v>
      </c>
      <c r="T295" t="str">
        <f>_xlfn.XLOOKUP(F295,Xlation!$B:$B,Xlation!$C:$C,"Error",0)</f>
        <v>Engineer</v>
      </c>
      <c r="U295" t="str">
        <f>_xlfn.XLOOKUP(K295,Xlation!$B:$B,Xlation!$C:$C,"Error",0)</f>
        <v>80-100%</v>
      </c>
      <c r="V295" t="str">
        <f>_xlfn.XLOOKUP(F295,Categories!B:B,Categories!C:C,"Not in dataset",0)</f>
        <v>Not ML</v>
      </c>
    </row>
    <row r="296" spans="2:22">
      <c r="B296" s="1">
        <v>290</v>
      </c>
      <c r="C296">
        <v>2022</v>
      </c>
      <c r="D296" t="s">
        <v>11</v>
      </c>
      <c r="E296" t="s">
        <v>10</v>
      </c>
      <c r="F296" t="s">
        <v>36</v>
      </c>
      <c r="G296">
        <v>155000</v>
      </c>
      <c r="H296" t="s">
        <v>61</v>
      </c>
      <c r="I296">
        <v>155000</v>
      </c>
      <c r="J296" t="s">
        <v>22</v>
      </c>
      <c r="K296">
        <v>100</v>
      </c>
      <c r="L296" t="s">
        <v>22</v>
      </c>
      <c r="M296" t="str">
        <f>_xlfn.XLOOKUP(L296,Xlation!B:B,Xlation!D:D,"error",0)</f>
        <v>USA</v>
      </c>
      <c r="N296" t="s">
        <v>64</v>
      </c>
      <c r="O296" t="str">
        <f>_xlfn.XLOOKUP(D296,Xlation!$B:$B,Xlation!$C:$C,"Error",0)</f>
        <v xml:space="preserve">Senior-level Expert </v>
      </c>
      <c r="P296" t="str">
        <f>_xlfn.XLOOKUP(E296,Xlation!$B:$B,Xlation!$C:$C,"Error",0)</f>
        <v xml:space="preserve">Full-time </v>
      </c>
      <c r="Q296" t="str">
        <f>_xlfn.XLOOKUP(L296,Xlation!$B:$B,Xlation!$C:$C,"Error",0)</f>
        <v>United States of America</v>
      </c>
      <c r="R296" t="str">
        <f>_xlfn.XLOOKUP(J296,Xlation!$B:$B,Xlation!$C:$C,"Error",0)</f>
        <v>United States of America</v>
      </c>
      <c r="S296" t="str">
        <f>_xlfn.XLOOKUP(N296,Xlation!$B:$B,Xlation!$C:$C,"Error",0)</f>
        <v>Medium_Between_50_and_250_Emp</v>
      </c>
      <c r="T296" t="str">
        <f>_xlfn.XLOOKUP(F296,Xlation!$B:$B,Xlation!$C:$C,"Error",0)</f>
        <v>Analysis</v>
      </c>
      <c r="U296" t="str">
        <f>_xlfn.XLOOKUP(K296,Xlation!$B:$B,Xlation!$C:$C,"Error",0)</f>
        <v>80-100%</v>
      </c>
      <c r="V296" t="str">
        <f>_xlfn.XLOOKUP(F296,Categories!B:B,Categories!C:C,"Not in dataset",0)</f>
        <v>Not ML</v>
      </c>
    </row>
    <row r="297" spans="2:22">
      <c r="B297" s="1">
        <v>291</v>
      </c>
      <c r="C297">
        <v>2022</v>
      </c>
      <c r="D297" t="s">
        <v>11</v>
      </c>
      <c r="E297" t="s">
        <v>10</v>
      </c>
      <c r="F297" t="s">
        <v>36</v>
      </c>
      <c r="G297">
        <v>120600</v>
      </c>
      <c r="H297" t="s">
        <v>61</v>
      </c>
      <c r="I297">
        <v>120600</v>
      </c>
      <c r="J297" t="s">
        <v>22</v>
      </c>
      <c r="K297">
        <v>100</v>
      </c>
      <c r="L297" t="s">
        <v>22</v>
      </c>
      <c r="M297" t="str">
        <f>_xlfn.XLOOKUP(L297,Xlation!B:B,Xlation!D:D,"error",0)</f>
        <v>USA</v>
      </c>
      <c r="N297" t="s">
        <v>64</v>
      </c>
      <c r="O297" t="str">
        <f>_xlfn.XLOOKUP(D297,Xlation!$B:$B,Xlation!$C:$C,"Error",0)</f>
        <v xml:space="preserve">Senior-level Expert </v>
      </c>
      <c r="P297" t="str">
        <f>_xlfn.XLOOKUP(E297,Xlation!$B:$B,Xlation!$C:$C,"Error",0)</f>
        <v xml:space="preserve">Full-time </v>
      </c>
      <c r="Q297" t="str">
        <f>_xlfn.XLOOKUP(L297,Xlation!$B:$B,Xlation!$C:$C,"Error",0)</f>
        <v>United States of America</v>
      </c>
      <c r="R297" t="str">
        <f>_xlfn.XLOOKUP(J297,Xlation!$B:$B,Xlation!$C:$C,"Error",0)</f>
        <v>United States of America</v>
      </c>
      <c r="S297" t="str">
        <f>_xlfn.XLOOKUP(N297,Xlation!$B:$B,Xlation!$C:$C,"Error",0)</f>
        <v>Medium_Between_50_and_250_Emp</v>
      </c>
      <c r="T297" t="str">
        <f>_xlfn.XLOOKUP(F297,Xlation!$B:$B,Xlation!$C:$C,"Error",0)</f>
        <v>Analysis</v>
      </c>
      <c r="U297" t="str">
        <f>_xlfn.XLOOKUP(K297,Xlation!$B:$B,Xlation!$C:$C,"Error",0)</f>
        <v>80-100%</v>
      </c>
      <c r="V297" t="str">
        <f>_xlfn.XLOOKUP(F297,Categories!B:B,Categories!C:C,"Not in dataset",0)</f>
        <v>Not ML</v>
      </c>
    </row>
    <row r="298" spans="2:22">
      <c r="B298" s="1">
        <v>292</v>
      </c>
      <c r="C298">
        <v>2022</v>
      </c>
      <c r="D298" t="s">
        <v>8</v>
      </c>
      <c r="E298" t="s">
        <v>10</v>
      </c>
      <c r="F298" t="s">
        <v>34</v>
      </c>
      <c r="G298">
        <v>130000</v>
      </c>
      <c r="H298" t="s">
        <v>61</v>
      </c>
      <c r="I298">
        <v>130000</v>
      </c>
      <c r="J298" t="s">
        <v>22</v>
      </c>
      <c r="K298">
        <v>0</v>
      </c>
      <c r="L298" t="s">
        <v>22</v>
      </c>
      <c r="M298" t="str">
        <f>_xlfn.XLOOKUP(L298,Xlation!B:B,Xlation!D:D,"error",0)</f>
        <v>USA</v>
      </c>
      <c r="N298" t="s">
        <v>64</v>
      </c>
      <c r="O298" t="str">
        <f>_xlfn.XLOOKUP(D298,Xlation!$B:$B,Xlation!$C:$C,"Error",0)</f>
        <v xml:space="preserve">Mid-level Intermediate </v>
      </c>
      <c r="P298" t="str">
        <f>_xlfn.XLOOKUP(E298,Xlation!$B:$B,Xlation!$C:$C,"Error",0)</f>
        <v xml:space="preserve">Full-time </v>
      </c>
      <c r="Q298" t="str">
        <f>_xlfn.XLOOKUP(L298,Xlation!$B:$B,Xlation!$C:$C,"Error",0)</f>
        <v>United States of America</v>
      </c>
      <c r="R298" t="str">
        <f>_xlfn.XLOOKUP(J298,Xlation!$B:$B,Xlation!$C:$C,"Error",0)</f>
        <v>United States of America</v>
      </c>
      <c r="S298" t="str">
        <f>_xlfn.XLOOKUP(N298,Xlation!$B:$B,Xlation!$C:$C,"Error",0)</f>
        <v>Medium_Between_50_and_250_Emp</v>
      </c>
      <c r="T298" t="str">
        <f>_xlfn.XLOOKUP(F298,Xlation!$B:$B,Xlation!$C:$C,"Error",0)</f>
        <v>Scientist</v>
      </c>
      <c r="U298" t="str">
        <f>_xlfn.XLOOKUP(K298,Xlation!$B:$B,Xlation!$C:$C,"Error",0)</f>
        <v>0-20%</v>
      </c>
      <c r="V298" t="str">
        <f>_xlfn.XLOOKUP(F298,Categories!B:B,Categories!C:C,"Not in dataset",0)</f>
        <v>Not ML</v>
      </c>
    </row>
    <row r="299" spans="2:22">
      <c r="B299" s="1">
        <v>293</v>
      </c>
      <c r="C299">
        <v>2022</v>
      </c>
      <c r="D299" t="s">
        <v>8</v>
      </c>
      <c r="E299" t="s">
        <v>10</v>
      </c>
      <c r="F299" t="s">
        <v>34</v>
      </c>
      <c r="G299">
        <v>90000</v>
      </c>
      <c r="H299" t="s">
        <v>61</v>
      </c>
      <c r="I299">
        <v>90000</v>
      </c>
      <c r="J299" t="s">
        <v>22</v>
      </c>
      <c r="K299">
        <v>0</v>
      </c>
      <c r="L299" t="s">
        <v>22</v>
      </c>
      <c r="M299" t="str">
        <f>_xlfn.XLOOKUP(L299,Xlation!B:B,Xlation!D:D,"error",0)</f>
        <v>USA</v>
      </c>
      <c r="N299" t="s">
        <v>64</v>
      </c>
      <c r="O299" t="str">
        <f>_xlfn.XLOOKUP(D299,Xlation!$B:$B,Xlation!$C:$C,"Error",0)</f>
        <v xml:space="preserve">Mid-level Intermediate </v>
      </c>
      <c r="P299" t="str">
        <f>_xlfn.XLOOKUP(E299,Xlation!$B:$B,Xlation!$C:$C,"Error",0)</f>
        <v xml:space="preserve">Full-time </v>
      </c>
      <c r="Q299" t="str">
        <f>_xlfn.XLOOKUP(L299,Xlation!$B:$B,Xlation!$C:$C,"Error",0)</f>
        <v>United States of America</v>
      </c>
      <c r="R299" t="str">
        <f>_xlfn.XLOOKUP(J299,Xlation!$B:$B,Xlation!$C:$C,"Error",0)</f>
        <v>United States of America</v>
      </c>
      <c r="S299" t="str">
        <f>_xlfn.XLOOKUP(N299,Xlation!$B:$B,Xlation!$C:$C,"Error",0)</f>
        <v>Medium_Between_50_and_250_Emp</v>
      </c>
      <c r="T299" t="str">
        <f>_xlfn.XLOOKUP(F299,Xlation!$B:$B,Xlation!$C:$C,"Error",0)</f>
        <v>Scientist</v>
      </c>
      <c r="U299" t="str">
        <f>_xlfn.XLOOKUP(K299,Xlation!$B:$B,Xlation!$C:$C,"Error",0)</f>
        <v>0-20%</v>
      </c>
      <c r="V299" t="str">
        <f>_xlfn.XLOOKUP(F299,Categories!B:B,Categories!C:C,"Not in dataset",0)</f>
        <v>Not ML</v>
      </c>
    </row>
    <row r="300" spans="2:22">
      <c r="B300" s="1">
        <v>294</v>
      </c>
      <c r="C300">
        <v>2022</v>
      </c>
      <c r="D300" t="s">
        <v>8</v>
      </c>
      <c r="E300" t="s">
        <v>10</v>
      </c>
      <c r="F300" t="s">
        <v>35</v>
      </c>
      <c r="G300">
        <v>170000</v>
      </c>
      <c r="H300" t="s">
        <v>61</v>
      </c>
      <c r="I300">
        <v>170000</v>
      </c>
      <c r="J300" t="s">
        <v>22</v>
      </c>
      <c r="K300">
        <v>100</v>
      </c>
      <c r="L300" t="s">
        <v>22</v>
      </c>
      <c r="M300" t="str">
        <f>_xlfn.XLOOKUP(L300,Xlation!B:B,Xlation!D:D,"error",0)</f>
        <v>USA</v>
      </c>
      <c r="N300" t="s">
        <v>64</v>
      </c>
      <c r="O300" t="str">
        <f>_xlfn.XLOOKUP(D300,Xlation!$B:$B,Xlation!$C:$C,"Error",0)</f>
        <v xml:space="preserve">Mid-level Intermediate </v>
      </c>
      <c r="P300" t="str">
        <f>_xlfn.XLOOKUP(E300,Xlation!$B:$B,Xlation!$C:$C,"Error",0)</f>
        <v xml:space="preserve">Full-time </v>
      </c>
      <c r="Q300" t="str">
        <f>_xlfn.XLOOKUP(L300,Xlation!$B:$B,Xlation!$C:$C,"Error",0)</f>
        <v>United States of America</v>
      </c>
      <c r="R300" t="str">
        <f>_xlfn.XLOOKUP(J300,Xlation!$B:$B,Xlation!$C:$C,"Error",0)</f>
        <v>United States of America</v>
      </c>
      <c r="S300" t="str">
        <f>_xlfn.XLOOKUP(N300,Xlation!$B:$B,Xlation!$C:$C,"Error",0)</f>
        <v>Medium_Between_50_and_250_Emp</v>
      </c>
      <c r="T300" t="str">
        <f>_xlfn.XLOOKUP(F300,Xlation!$B:$B,Xlation!$C:$C,"Error",0)</f>
        <v>Engineer</v>
      </c>
      <c r="U300" t="str">
        <f>_xlfn.XLOOKUP(K300,Xlation!$B:$B,Xlation!$C:$C,"Error",0)</f>
        <v>80-100%</v>
      </c>
      <c r="V300" t="str">
        <f>_xlfn.XLOOKUP(F300,Categories!B:B,Categories!C:C,"Not in dataset",0)</f>
        <v>Not ML</v>
      </c>
    </row>
    <row r="301" spans="2:22">
      <c r="B301" s="1">
        <v>295</v>
      </c>
      <c r="C301">
        <v>2022</v>
      </c>
      <c r="D301" t="s">
        <v>8</v>
      </c>
      <c r="E301" t="s">
        <v>10</v>
      </c>
      <c r="F301" t="s">
        <v>35</v>
      </c>
      <c r="G301">
        <v>150000</v>
      </c>
      <c r="H301" t="s">
        <v>61</v>
      </c>
      <c r="I301">
        <v>150000</v>
      </c>
      <c r="J301" t="s">
        <v>22</v>
      </c>
      <c r="K301">
        <v>100</v>
      </c>
      <c r="L301" t="s">
        <v>22</v>
      </c>
      <c r="M301" t="str">
        <f>_xlfn.XLOOKUP(L301,Xlation!B:B,Xlation!D:D,"error",0)</f>
        <v>USA</v>
      </c>
      <c r="N301" t="s">
        <v>64</v>
      </c>
      <c r="O301" t="str">
        <f>_xlfn.XLOOKUP(D301,Xlation!$B:$B,Xlation!$C:$C,"Error",0)</f>
        <v xml:space="preserve">Mid-level Intermediate </v>
      </c>
      <c r="P301" t="str">
        <f>_xlfn.XLOOKUP(E301,Xlation!$B:$B,Xlation!$C:$C,"Error",0)</f>
        <v xml:space="preserve">Full-time </v>
      </c>
      <c r="Q301" t="str">
        <f>_xlfn.XLOOKUP(L301,Xlation!$B:$B,Xlation!$C:$C,"Error",0)</f>
        <v>United States of America</v>
      </c>
      <c r="R301" t="str">
        <f>_xlfn.XLOOKUP(J301,Xlation!$B:$B,Xlation!$C:$C,"Error",0)</f>
        <v>United States of America</v>
      </c>
      <c r="S301" t="str">
        <f>_xlfn.XLOOKUP(N301,Xlation!$B:$B,Xlation!$C:$C,"Error",0)</f>
        <v>Medium_Between_50_and_250_Emp</v>
      </c>
      <c r="T301" t="str">
        <f>_xlfn.XLOOKUP(F301,Xlation!$B:$B,Xlation!$C:$C,"Error",0)</f>
        <v>Engineer</v>
      </c>
      <c r="U301" t="str">
        <f>_xlfn.XLOOKUP(K301,Xlation!$B:$B,Xlation!$C:$C,"Error",0)</f>
        <v>80-100%</v>
      </c>
      <c r="V301" t="str">
        <f>_xlfn.XLOOKUP(F301,Categories!B:B,Categories!C:C,"Not in dataset",0)</f>
        <v>Not ML</v>
      </c>
    </row>
    <row r="302" spans="2:22">
      <c r="B302" s="1">
        <v>296</v>
      </c>
      <c r="C302">
        <v>2022</v>
      </c>
      <c r="D302" t="s">
        <v>11</v>
      </c>
      <c r="E302" t="s">
        <v>10</v>
      </c>
      <c r="F302" t="s">
        <v>36</v>
      </c>
      <c r="G302">
        <v>102100</v>
      </c>
      <c r="H302" t="s">
        <v>61</v>
      </c>
      <c r="I302">
        <v>102100</v>
      </c>
      <c r="J302" t="s">
        <v>22</v>
      </c>
      <c r="K302">
        <v>100</v>
      </c>
      <c r="L302" t="s">
        <v>22</v>
      </c>
      <c r="M302" t="str">
        <f>_xlfn.XLOOKUP(L302,Xlation!B:B,Xlation!D:D,"error",0)</f>
        <v>USA</v>
      </c>
      <c r="N302" t="s">
        <v>64</v>
      </c>
      <c r="O302" t="str">
        <f>_xlfn.XLOOKUP(D302,Xlation!$B:$B,Xlation!$C:$C,"Error",0)</f>
        <v xml:space="preserve">Senior-level Expert </v>
      </c>
      <c r="P302" t="str">
        <f>_xlfn.XLOOKUP(E302,Xlation!$B:$B,Xlation!$C:$C,"Error",0)</f>
        <v xml:space="preserve">Full-time </v>
      </c>
      <c r="Q302" t="str">
        <f>_xlfn.XLOOKUP(L302,Xlation!$B:$B,Xlation!$C:$C,"Error",0)</f>
        <v>United States of America</v>
      </c>
      <c r="R302" t="str">
        <f>_xlfn.XLOOKUP(J302,Xlation!$B:$B,Xlation!$C:$C,"Error",0)</f>
        <v>United States of America</v>
      </c>
      <c r="S302" t="str">
        <f>_xlfn.XLOOKUP(N302,Xlation!$B:$B,Xlation!$C:$C,"Error",0)</f>
        <v>Medium_Between_50_and_250_Emp</v>
      </c>
      <c r="T302" t="str">
        <f>_xlfn.XLOOKUP(F302,Xlation!$B:$B,Xlation!$C:$C,"Error",0)</f>
        <v>Analysis</v>
      </c>
      <c r="U302" t="str">
        <f>_xlfn.XLOOKUP(K302,Xlation!$B:$B,Xlation!$C:$C,"Error",0)</f>
        <v>80-100%</v>
      </c>
      <c r="V302" t="str">
        <f>_xlfn.XLOOKUP(F302,Categories!B:B,Categories!C:C,"Not in dataset",0)</f>
        <v>Not ML</v>
      </c>
    </row>
    <row r="303" spans="2:22">
      <c r="B303" s="1">
        <v>297</v>
      </c>
      <c r="C303">
        <v>2022</v>
      </c>
      <c r="D303" t="s">
        <v>11</v>
      </c>
      <c r="E303" t="s">
        <v>10</v>
      </c>
      <c r="F303" t="s">
        <v>36</v>
      </c>
      <c r="G303">
        <v>84900</v>
      </c>
      <c r="H303" t="s">
        <v>61</v>
      </c>
      <c r="I303">
        <v>84900</v>
      </c>
      <c r="J303" t="s">
        <v>22</v>
      </c>
      <c r="K303">
        <v>100</v>
      </c>
      <c r="L303" t="s">
        <v>22</v>
      </c>
      <c r="M303" t="str">
        <f>_xlfn.XLOOKUP(L303,Xlation!B:B,Xlation!D:D,"error",0)</f>
        <v>USA</v>
      </c>
      <c r="N303" t="s">
        <v>64</v>
      </c>
      <c r="O303" t="str">
        <f>_xlfn.XLOOKUP(D303,Xlation!$B:$B,Xlation!$C:$C,"Error",0)</f>
        <v xml:space="preserve">Senior-level Expert </v>
      </c>
      <c r="P303" t="str">
        <f>_xlfn.XLOOKUP(E303,Xlation!$B:$B,Xlation!$C:$C,"Error",0)</f>
        <v xml:space="preserve">Full-time </v>
      </c>
      <c r="Q303" t="str">
        <f>_xlfn.XLOOKUP(L303,Xlation!$B:$B,Xlation!$C:$C,"Error",0)</f>
        <v>United States of America</v>
      </c>
      <c r="R303" t="str">
        <f>_xlfn.XLOOKUP(J303,Xlation!$B:$B,Xlation!$C:$C,"Error",0)</f>
        <v>United States of America</v>
      </c>
      <c r="S303" t="str">
        <f>_xlfn.XLOOKUP(N303,Xlation!$B:$B,Xlation!$C:$C,"Error",0)</f>
        <v>Medium_Between_50_and_250_Emp</v>
      </c>
      <c r="T303" t="str">
        <f>_xlfn.XLOOKUP(F303,Xlation!$B:$B,Xlation!$C:$C,"Error",0)</f>
        <v>Analysis</v>
      </c>
      <c r="U303" t="str">
        <f>_xlfn.XLOOKUP(K303,Xlation!$B:$B,Xlation!$C:$C,"Error",0)</f>
        <v>80-100%</v>
      </c>
      <c r="V303" t="str">
        <f>_xlfn.XLOOKUP(F303,Categories!B:B,Categories!C:C,"Not in dataset",0)</f>
        <v>Not ML</v>
      </c>
    </row>
    <row r="304" spans="2:22">
      <c r="B304" s="1">
        <v>298</v>
      </c>
      <c r="C304">
        <v>2022</v>
      </c>
      <c r="D304" t="s">
        <v>11</v>
      </c>
      <c r="E304" t="s">
        <v>10</v>
      </c>
      <c r="F304" t="s">
        <v>34</v>
      </c>
      <c r="G304">
        <v>136620</v>
      </c>
      <c r="H304" t="s">
        <v>61</v>
      </c>
      <c r="I304">
        <v>136620</v>
      </c>
      <c r="J304" t="s">
        <v>22</v>
      </c>
      <c r="K304">
        <v>100</v>
      </c>
      <c r="L304" t="s">
        <v>22</v>
      </c>
      <c r="M304" t="str">
        <f>_xlfn.XLOOKUP(L304,Xlation!B:B,Xlation!D:D,"error",0)</f>
        <v>USA</v>
      </c>
      <c r="N304" t="s">
        <v>64</v>
      </c>
      <c r="O304" t="str">
        <f>_xlfn.XLOOKUP(D304,Xlation!$B:$B,Xlation!$C:$C,"Error",0)</f>
        <v xml:space="preserve">Senior-level Expert </v>
      </c>
      <c r="P304" t="str">
        <f>_xlfn.XLOOKUP(E304,Xlation!$B:$B,Xlation!$C:$C,"Error",0)</f>
        <v xml:space="preserve">Full-time </v>
      </c>
      <c r="Q304" t="str">
        <f>_xlfn.XLOOKUP(L304,Xlation!$B:$B,Xlation!$C:$C,"Error",0)</f>
        <v>United States of America</v>
      </c>
      <c r="R304" t="str">
        <f>_xlfn.XLOOKUP(J304,Xlation!$B:$B,Xlation!$C:$C,"Error",0)</f>
        <v>United States of America</v>
      </c>
      <c r="S304" t="str">
        <f>_xlfn.XLOOKUP(N304,Xlation!$B:$B,Xlation!$C:$C,"Error",0)</f>
        <v>Medium_Between_50_and_250_Emp</v>
      </c>
      <c r="T304" t="str">
        <f>_xlfn.XLOOKUP(F304,Xlation!$B:$B,Xlation!$C:$C,"Error",0)</f>
        <v>Scientist</v>
      </c>
      <c r="U304" t="str">
        <f>_xlfn.XLOOKUP(K304,Xlation!$B:$B,Xlation!$C:$C,"Error",0)</f>
        <v>80-100%</v>
      </c>
      <c r="V304" t="str">
        <f>_xlfn.XLOOKUP(F304,Categories!B:B,Categories!C:C,"Not in dataset",0)</f>
        <v>Not ML</v>
      </c>
    </row>
    <row r="305" spans="2:22">
      <c r="B305" s="1">
        <v>299</v>
      </c>
      <c r="C305">
        <v>2022</v>
      </c>
      <c r="D305" t="s">
        <v>11</v>
      </c>
      <c r="E305" t="s">
        <v>10</v>
      </c>
      <c r="F305" t="s">
        <v>34</v>
      </c>
      <c r="G305">
        <v>99360</v>
      </c>
      <c r="H305" t="s">
        <v>61</v>
      </c>
      <c r="I305">
        <v>99360</v>
      </c>
      <c r="J305" t="s">
        <v>22</v>
      </c>
      <c r="K305">
        <v>100</v>
      </c>
      <c r="L305" t="s">
        <v>22</v>
      </c>
      <c r="M305" t="str">
        <f>_xlfn.XLOOKUP(L305,Xlation!B:B,Xlation!D:D,"error",0)</f>
        <v>USA</v>
      </c>
      <c r="N305" t="s">
        <v>64</v>
      </c>
      <c r="O305" t="str">
        <f>_xlfn.XLOOKUP(D305,Xlation!$B:$B,Xlation!$C:$C,"Error",0)</f>
        <v xml:space="preserve">Senior-level Expert </v>
      </c>
      <c r="P305" t="str">
        <f>_xlfn.XLOOKUP(E305,Xlation!$B:$B,Xlation!$C:$C,"Error",0)</f>
        <v xml:space="preserve">Full-time </v>
      </c>
      <c r="Q305" t="str">
        <f>_xlfn.XLOOKUP(L305,Xlation!$B:$B,Xlation!$C:$C,"Error",0)</f>
        <v>United States of America</v>
      </c>
      <c r="R305" t="str">
        <f>_xlfn.XLOOKUP(J305,Xlation!$B:$B,Xlation!$C:$C,"Error",0)</f>
        <v>United States of America</v>
      </c>
      <c r="S305" t="str">
        <f>_xlfn.XLOOKUP(N305,Xlation!$B:$B,Xlation!$C:$C,"Error",0)</f>
        <v>Medium_Between_50_and_250_Emp</v>
      </c>
      <c r="T305" t="str">
        <f>_xlfn.XLOOKUP(F305,Xlation!$B:$B,Xlation!$C:$C,"Error",0)</f>
        <v>Scientist</v>
      </c>
      <c r="U305" t="str">
        <f>_xlfn.XLOOKUP(K305,Xlation!$B:$B,Xlation!$C:$C,"Error",0)</f>
        <v>80-100%</v>
      </c>
      <c r="V305" t="str">
        <f>_xlfn.XLOOKUP(F305,Categories!B:B,Categories!C:C,"Not in dataset",0)</f>
        <v>Not ML</v>
      </c>
    </row>
    <row r="306" spans="2:22">
      <c r="B306" s="1">
        <v>300</v>
      </c>
      <c r="C306">
        <v>2022</v>
      </c>
      <c r="D306" t="s">
        <v>11</v>
      </c>
      <c r="E306" t="s">
        <v>10</v>
      </c>
      <c r="F306" t="s">
        <v>34</v>
      </c>
      <c r="G306">
        <v>90000</v>
      </c>
      <c r="H306" t="s">
        <v>63</v>
      </c>
      <c r="I306">
        <v>117789</v>
      </c>
      <c r="J306" t="s">
        <v>23</v>
      </c>
      <c r="K306">
        <v>0</v>
      </c>
      <c r="L306" t="s">
        <v>23</v>
      </c>
      <c r="M306" t="str">
        <f>_xlfn.XLOOKUP(L306,Xlation!B:B,Xlation!D:D,"error",0)</f>
        <v>GBR</v>
      </c>
      <c r="N306" t="s">
        <v>64</v>
      </c>
      <c r="O306" t="str">
        <f>_xlfn.XLOOKUP(D306,Xlation!$B:$B,Xlation!$C:$C,"Error",0)</f>
        <v xml:space="preserve">Senior-level Expert </v>
      </c>
      <c r="P306" t="str">
        <f>_xlfn.XLOOKUP(E306,Xlation!$B:$B,Xlation!$C:$C,"Error",0)</f>
        <v xml:space="preserve">Full-time </v>
      </c>
      <c r="Q306" t="str">
        <f>_xlfn.XLOOKUP(L306,Xlation!$B:$B,Xlation!$C:$C,"Error",0)</f>
        <v>United Kingdom</v>
      </c>
      <c r="R306" t="str">
        <f>_xlfn.XLOOKUP(J306,Xlation!$B:$B,Xlation!$C:$C,"Error",0)</f>
        <v>United Kingdom</v>
      </c>
      <c r="S306" t="str">
        <f>_xlfn.XLOOKUP(N306,Xlation!$B:$B,Xlation!$C:$C,"Error",0)</f>
        <v>Medium_Between_50_and_250_Emp</v>
      </c>
      <c r="T306" t="str">
        <f>_xlfn.XLOOKUP(F306,Xlation!$B:$B,Xlation!$C:$C,"Error",0)</f>
        <v>Scientist</v>
      </c>
      <c r="U306" t="str">
        <f>_xlfn.XLOOKUP(K306,Xlation!$B:$B,Xlation!$C:$C,"Error",0)</f>
        <v>0-20%</v>
      </c>
      <c r="V306" t="str">
        <f>_xlfn.XLOOKUP(F306,Categories!B:B,Categories!C:C,"Not in dataset",0)</f>
        <v>Not ML</v>
      </c>
    </row>
    <row r="307" spans="2:22">
      <c r="B307" s="1">
        <v>301</v>
      </c>
      <c r="C307">
        <v>2022</v>
      </c>
      <c r="D307" t="s">
        <v>11</v>
      </c>
      <c r="E307" t="s">
        <v>10</v>
      </c>
      <c r="F307" t="s">
        <v>34</v>
      </c>
      <c r="G307">
        <v>80000</v>
      </c>
      <c r="H307" t="s">
        <v>63</v>
      </c>
      <c r="I307">
        <v>104702</v>
      </c>
      <c r="J307" t="s">
        <v>23</v>
      </c>
      <c r="K307">
        <v>0</v>
      </c>
      <c r="L307" t="s">
        <v>23</v>
      </c>
      <c r="M307" t="str">
        <f>_xlfn.XLOOKUP(L307,Xlation!B:B,Xlation!D:D,"error",0)</f>
        <v>GBR</v>
      </c>
      <c r="N307" t="s">
        <v>64</v>
      </c>
      <c r="O307" t="str">
        <f>_xlfn.XLOOKUP(D307,Xlation!$B:$B,Xlation!$C:$C,"Error",0)</f>
        <v xml:space="preserve">Senior-level Expert </v>
      </c>
      <c r="P307" t="str">
        <f>_xlfn.XLOOKUP(E307,Xlation!$B:$B,Xlation!$C:$C,"Error",0)</f>
        <v xml:space="preserve">Full-time </v>
      </c>
      <c r="Q307" t="str">
        <f>_xlfn.XLOOKUP(L307,Xlation!$B:$B,Xlation!$C:$C,"Error",0)</f>
        <v>United Kingdom</v>
      </c>
      <c r="R307" t="str">
        <f>_xlfn.XLOOKUP(J307,Xlation!$B:$B,Xlation!$C:$C,"Error",0)</f>
        <v>United Kingdom</v>
      </c>
      <c r="S307" t="str">
        <f>_xlfn.XLOOKUP(N307,Xlation!$B:$B,Xlation!$C:$C,"Error",0)</f>
        <v>Medium_Between_50_and_250_Emp</v>
      </c>
      <c r="T307" t="str">
        <f>_xlfn.XLOOKUP(F307,Xlation!$B:$B,Xlation!$C:$C,"Error",0)</f>
        <v>Scientist</v>
      </c>
      <c r="U307" t="str">
        <f>_xlfn.XLOOKUP(K307,Xlation!$B:$B,Xlation!$C:$C,"Error",0)</f>
        <v>0-20%</v>
      </c>
      <c r="V307" t="str">
        <f>_xlfn.XLOOKUP(F307,Categories!B:B,Categories!C:C,"Not in dataset",0)</f>
        <v>Not ML</v>
      </c>
    </row>
    <row r="308" spans="2:22">
      <c r="B308" s="1">
        <v>302</v>
      </c>
      <c r="C308">
        <v>2022</v>
      </c>
      <c r="D308" t="s">
        <v>11</v>
      </c>
      <c r="E308" t="s">
        <v>10</v>
      </c>
      <c r="F308" t="s">
        <v>34</v>
      </c>
      <c r="G308">
        <v>146000</v>
      </c>
      <c r="H308" t="s">
        <v>61</v>
      </c>
      <c r="I308">
        <v>146000</v>
      </c>
      <c r="J308" t="s">
        <v>22</v>
      </c>
      <c r="K308">
        <v>100</v>
      </c>
      <c r="L308" t="s">
        <v>22</v>
      </c>
      <c r="M308" t="str">
        <f>_xlfn.XLOOKUP(L308,Xlation!B:B,Xlation!D:D,"error",0)</f>
        <v>USA</v>
      </c>
      <c r="N308" t="s">
        <v>64</v>
      </c>
      <c r="O308" t="str">
        <f>_xlfn.XLOOKUP(D308,Xlation!$B:$B,Xlation!$C:$C,"Error",0)</f>
        <v xml:space="preserve">Senior-level Expert </v>
      </c>
      <c r="P308" t="str">
        <f>_xlfn.XLOOKUP(E308,Xlation!$B:$B,Xlation!$C:$C,"Error",0)</f>
        <v xml:space="preserve">Full-time </v>
      </c>
      <c r="Q308" t="str">
        <f>_xlfn.XLOOKUP(L308,Xlation!$B:$B,Xlation!$C:$C,"Error",0)</f>
        <v>United States of America</v>
      </c>
      <c r="R308" t="str">
        <f>_xlfn.XLOOKUP(J308,Xlation!$B:$B,Xlation!$C:$C,"Error",0)</f>
        <v>United States of America</v>
      </c>
      <c r="S308" t="str">
        <f>_xlfn.XLOOKUP(N308,Xlation!$B:$B,Xlation!$C:$C,"Error",0)</f>
        <v>Medium_Between_50_and_250_Emp</v>
      </c>
      <c r="T308" t="str">
        <f>_xlfn.XLOOKUP(F308,Xlation!$B:$B,Xlation!$C:$C,"Error",0)</f>
        <v>Scientist</v>
      </c>
      <c r="U308" t="str">
        <f>_xlfn.XLOOKUP(K308,Xlation!$B:$B,Xlation!$C:$C,"Error",0)</f>
        <v>80-100%</v>
      </c>
      <c r="V308" t="str">
        <f>_xlfn.XLOOKUP(F308,Categories!B:B,Categories!C:C,"Not in dataset",0)</f>
        <v>Not ML</v>
      </c>
    </row>
    <row r="309" spans="2:22">
      <c r="B309" s="1">
        <v>303</v>
      </c>
      <c r="C309">
        <v>2022</v>
      </c>
      <c r="D309" t="s">
        <v>11</v>
      </c>
      <c r="E309" t="s">
        <v>10</v>
      </c>
      <c r="F309" t="s">
        <v>34</v>
      </c>
      <c r="G309">
        <v>123000</v>
      </c>
      <c r="H309" t="s">
        <v>61</v>
      </c>
      <c r="I309">
        <v>123000</v>
      </c>
      <c r="J309" t="s">
        <v>22</v>
      </c>
      <c r="K309">
        <v>100</v>
      </c>
      <c r="L309" t="s">
        <v>22</v>
      </c>
      <c r="M309" t="str">
        <f>_xlfn.XLOOKUP(L309,Xlation!B:B,Xlation!D:D,"error",0)</f>
        <v>USA</v>
      </c>
      <c r="N309" t="s">
        <v>64</v>
      </c>
      <c r="O309" t="str">
        <f>_xlfn.XLOOKUP(D309,Xlation!$B:$B,Xlation!$C:$C,"Error",0)</f>
        <v xml:space="preserve">Senior-level Expert </v>
      </c>
      <c r="P309" t="str">
        <f>_xlfn.XLOOKUP(E309,Xlation!$B:$B,Xlation!$C:$C,"Error",0)</f>
        <v xml:space="preserve">Full-time </v>
      </c>
      <c r="Q309" t="str">
        <f>_xlfn.XLOOKUP(L309,Xlation!$B:$B,Xlation!$C:$C,"Error",0)</f>
        <v>United States of America</v>
      </c>
      <c r="R309" t="str">
        <f>_xlfn.XLOOKUP(J309,Xlation!$B:$B,Xlation!$C:$C,"Error",0)</f>
        <v>United States of America</v>
      </c>
      <c r="S309" t="str">
        <f>_xlfn.XLOOKUP(N309,Xlation!$B:$B,Xlation!$C:$C,"Error",0)</f>
        <v>Medium_Between_50_and_250_Emp</v>
      </c>
      <c r="T309" t="str">
        <f>_xlfn.XLOOKUP(F309,Xlation!$B:$B,Xlation!$C:$C,"Error",0)</f>
        <v>Scientist</v>
      </c>
      <c r="U309" t="str">
        <f>_xlfn.XLOOKUP(K309,Xlation!$B:$B,Xlation!$C:$C,"Error",0)</f>
        <v>80-100%</v>
      </c>
      <c r="V309" t="str">
        <f>_xlfn.XLOOKUP(F309,Categories!B:B,Categories!C:C,"Not in dataset",0)</f>
        <v>Not ML</v>
      </c>
    </row>
    <row r="310" spans="2:22">
      <c r="B310" s="1">
        <v>304</v>
      </c>
      <c r="C310">
        <v>2022</v>
      </c>
      <c r="D310" t="s">
        <v>2</v>
      </c>
      <c r="E310" t="s">
        <v>10</v>
      </c>
      <c r="F310" t="s">
        <v>35</v>
      </c>
      <c r="G310">
        <v>40000</v>
      </c>
      <c r="H310" t="s">
        <v>63</v>
      </c>
      <c r="I310">
        <v>52351</v>
      </c>
      <c r="J310" t="s">
        <v>23</v>
      </c>
      <c r="K310">
        <v>100</v>
      </c>
      <c r="L310" t="s">
        <v>23</v>
      </c>
      <c r="M310" t="str">
        <f>_xlfn.XLOOKUP(L310,Xlation!B:B,Xlation!D:D,"error",0)</f>
        <v>GBR</v>
      </c>
      <c r="N310" t="s">
        <v>64</v>
      </c>
      <c r="O310" t="str">
        <f>_xlfn.XLOOKUP(D310,Xlation!$B:$B,Xlation!$C:$C,"Error",0)</f>
        <v xml:space="preserve">Entry-level Junior </v>
      </c>
      <c r="P310" t="str">
        <f>_xlfn.XLOOKUP(E310,Xlation!$B:$B,Xlation!$C:$C,"Error",0)</f>
        <v xml:space="preserve">Full-time </v>
      </c>
      <c r="Q310" t="str">
        <f>_xlfn.XLOOKUP(L310,Xlation!$B:$B,Xlation!$C:$C,"Error",0)</f>
        <v>United Kingdom</v>
      </c>
      <c r="R310" t="str">
        <f>_xlfn.XLOOKUP(J310,Xlation!$B:$B,Xlation!$C:$C,"Error",0)</f>
        <v>United Kingdom</v>
      </c>
      <c r="S310" t="str">
        <f>_xlfn.XLOOKUP(N310,Xlation!$B:$B,Xlation!$C:$C,"Error",0)</f>
        <v>Medium_Between_50_and_250_Emp</v>
      </c>
      <c r="T310" t="str">
        <f>_xlfn.XLOOKUP(F310,Xlation!$B:$B,Xlation!$C:$C,"Error",0)</f>
        <v>Engineer</v>
      </c>
      <c r="U310" t="str">
        <f>_xlfn.XLOOKUP(K310,Xlation!$B:$B,Xlation!$C:$C,"Error",0)</f>
        <v>80-100%</v>
      </c>
      <c r="V310" t="str">
        <f>_xlfn.XLOOKUP(F310,Categories!B:B,Categories!C:C,"Not in dataset",0)</f>
        <v>Not ML</v>
      </c>
    </row>
    <row r="311" spans="2:22">
      <c r="B311" s="1">
        <v>305</v>
      </c>
      <c r="C311">
        <v>2022</v>
      </c>
      <c r="D311" t="s">
        <v>11</v>
      </c>
      <c r="E311" t="s">
        <v>10</v>
      </c>
      <c r="F311" t="s">
        <v>36</v>
      </c>
      <c r="G311">
        <v>99000</v>
      </c>
      <c r="H311" t="s">
        <v>61</v>
      </c>
      <c r="I311">
        <v>99000</v>
      </c>
      <c r="J311" t="s">
        <v>22</v>
      </c>
      <c r="K311">
        <v>0</v>
      </c>
      <c r="L311" t="s">
        <v>22</v>
      </c>
      <c r="M311" t="str">
        <f>_xlfn.XLOOKUP(L311,Xlation!B:B,Xlation!D:D,"error",0)</f>
        <v>USA</v>
      </c>
      <c r="N311" t="s">
        <v>64</v>
      </c>
      <c r="O311" t="str">
        <f>_xlfn.XLOOKUP(D311,Xlation!$B:$B,Xlation!$C:$C,"Error",0)</f>
        <v xml:space="preserve">Senior-level Expert </v>
      </c>
      <c r="P311" t="str">
        <f>_xlfn.XLOOKUP(E311,Xlation!$B:$B,Xlation!$C:$C,"Error",0)</f>
        <v xml:space="preserve">Full-time </v>
      </c>
      <c r="Q311" t="str">
        <f>_xlfn.XLOOKUP(L311,Xlation!$B:$B,Xlation!$C:$C,"Error",0)</f>
        <v>United States of America</v>
      </c>
      <c r="R311" t="str">
        <f>_xlfn.XLOOKUP(J311,Xlation!$B:$B,Xlation!$C:$C,"Error",0)</f>
        <v>United States of America</v>
      </c>
      <c r="S311" t="str">
        <f>_xlfn.XLOOKUP(N311,Xlation!$B:$B,Xlation!$C:$C,"Error",0)</f>
        <v>Medium_Between_50_and_250_Emp</v>
      </c>
      <c r="T311" t="str">
        <f>_xlfn.XLOOKUP(F311,Xlation!$B:$B,Xlation!$C:$C,"Error",0)</f>
        <v>Analysis</v>
      </c>
      <c r="U311" t="str">
        <f>_xlfn.XLOOKUP(K311,Xlation!$B:$B,Xlation!$C:$C,"Error",0)</f>
        <v>0-20%</v>
      </c>
      <c r="V311" t="str">
        <f>_xlfn.XLOOKUP(F311,Categories!B:B,Categories!C:C,"Not in dataset",0)</f>
        <v>Not ML</v>
      </c>
    </row>
    <row r="312" spans="2:22">
      <c r="B312" s="1">
        <v>306</v>
      </c>
      <c r="C312">
        <v>2022</v>
      </c>
      <c r="D312" t="s">
        <v>11</v>
      </c>
      <c r="E312" t="s">
        <v>10</v>
      </c>
      <c r="F312" t="s">
        <v>36</v>
      </c>
      <c r="G312">
        <v>116000</v>
      </c>
      <c r="H312" t="s">
        <v>61</v>
      </c>
      <c r="I312">
        <v>116000</v>
      </c>
      <c r="J312" t="s">
        <v>22</v>
      </c>
      <c r="K312">
        <v>0</v>
      </c>
      <c r="L312" t="s">
        <v>22</v>
      </c>
      <c r="M312" t="str">
        <f>_xlfn.XLOOKUP(L312,Xlation!B:B,Xlation!D:D,"error",0)</f>
        <v>USA</v>
      </c>
      <c r="N312" t="s">
        <v>64</v>
      </c>
      <c r="O312" t="str">
        <f>_xlfn.XLOOKUP(D312,Xlation!$B:$B,Xlation!$C:$C,"Error",0)</f>
        <v xml:space="preserve">Senior-level Expert </v>
      </c>
      <c r="P312" t="str">
        <f>_xlfn.XLOOKUP(E312,Xlation!$B:$B,Xlation!$C:$C,"Error",0)</f>
        <v xml:space="preserve">Full-time </v>
      </c>
      <c r="Q312" t="str">
        <f>_xlfn.XLOOKUP(L312,Xlation!$B:$B,Xlation!$C:$C,"Error",0)</f>
        <v>United States of America</v>
      </c>
      <c r="R312" t="str">
        <f>_xlfn.XLOOKUP(J312,Xlation!$B:$B,Xlation!$C:$C,"Error",0)</f>
        <v>United States of America</v>
      </c>
      <c r="S312" t="str">
        <f>_xlfn.XLOOKUP(N312,Xlation!$B:$B,Xlation!$C:$C,"Error",0)</f>
        <v>Medium_Between_50_and_250_Emp</v>
      </c>
      <c r="T312" t="str">
        <f>_xlfn.XLOOKUP(F312,Xlation!$B:$B,Xlation!$C:$C,"Error",0)</f>
        <v>Analysis</v>
      </c>
      <c r="U312" t="str">
        <f>_xlfn.XLOOKUP(K312,Xlation!$B:$B,Xlation!$C:$C,"Error",0)</f>
        <v>0-20%</v>
      </c>
      <c r="V312" t="str">
        <f>_xlfn.XLOOKUP(F312,Categories!B:B,Categories!C:C,"Not in dataset",0)</f>
        <v>Not ML</v>
      </c>
    </row>
    <row r="313" spans="2:22">
      <c r="B313" s="1">
        <v>307</v>
      </c>
      <c r="C313">
        <v>2022</v>
      </c>
      <c r="D313" t="s">
        <v>8</v>
      </c>
      <c r="E313" t="s">
        <v>10</v>
      </c>
      <c r="F313" t="s">
        <v>36</v>
      </c>
      <c r="G313">
        <v>106260</v>
      </c>
      <c r="H313" t="s">
        <v>61</v>
      </c>
      <c r="I313">
        <v>106260</v>
      </c>
      <c r="J313" t="s">
        <v>22</v>
      </c>
      <c r="K313">
        <v>0</v>
      </c>
      <c r="L313" t="s">
        <v>22</v>
      </c>
      <c r="M313" t="str">
        <f>_xlfn.XLOOKUP(L313,Xlation!B:B,Xlation!D:D,"error",0)</f>
        <v>USA</v>
      </c>
      <c r="N313" t="s">
        <v>64</v>
      </c>
      <c r="O313" t="str">
        <f>_xlfn.XLOOKUP(D313,Xlation!$B:$B,Xlation!$C:$C,"Error",0)</f>
        <v xml:space="preserve">Mid-level Intermediate </v>
      </c>
      <c r="P313" t="str">
        <f>_xlfn.XLOOKUP(E313,Xlation!$B:$B,Xlation!$C:$C,"Error",0)</f>
        <v xml:space="preserve">Full-time </v>
      </c>
      <c r="Q313" t="str">
        <f>_xlfn.XLOOKUP(L313,Xlation!$B:$B,Xlation!$C:$C,"Error",0)</f>
        <v>United States of America</v>
      </c>
      <c r="R313" t="str">
        <f>_xlfn.XLOOKUP(J313,Xlation!$B:$B,Xlation!$C:$C,"Error",0)</f>
        <v>United States of America</v>
      </c>
      <c r="S313" t="str">
        <f>_xlfn.XLOOKUP(N313,Xlation!$B:$B,Xlation!$C:$C,"Error",0)</f>
        <v>Medium_Between_50_and_250_Emp</v>
      </c>
      <c r="T313" t="str">
        <f>_xlfn.XLOOKUP(F313,Xlation!$B:$B,Xlation!$C:$C,"Error",0)</f>
        <v>Analysis</v>
      </c>
      <c r="U313" t="str">
        <f>_xlfn.XLOOKUP(K313,Xlation!$B:$B,Xlation!$C:$C,"Error",0)</f>
        <v>0-20%</v>
      </c>
      <c r="V313" t="str">
        <f>_xlfn.XLOOKUP(F313,Categories!B:B,Categories!C:C,"Not in dataset",0)</f>
        <v>Not ML</v>
      </c>
    </row>
    <row r="314" spans="2:22">
      <c r="B314" s="1">
        <v>308</v>
      </c>
      <c r="C314">
        <v>2022</v>
      </c>
      <c r="D314" t="s">
        <v>8</v>
      </c>
      <c r="E314" t="s">
        <v>10</v>
      </c>
      <c r="F314" t="s">
        <v>36</v>
      </c>
      <c r="G314">
        <v>126500</v>
      </c>
      <c r="H314" t="s">
        <v>61</v>
      </c>
      <c r="I314">
        <v>126500</v>
      </c>
      <c r="J314" t="s">
        <v>22</v>
      </c>
      <c r="K314">
        <v>0</v>
      </c>
      <c r="L314" t="s">
        <v>22</v>
      </c>
      <c r="M314" t="str">
        <f>_xlfn.XLOOKUP(L314,Xlation!B:B,Xlation!D:D,"error",0)</f>
        <v>USA</v>
      </c>
      <c r="N314" t="s">
        <v>64</v>
      </c>
      <c r="O314" t="str">
        <f>_xlfn.XLOOKUP(D314,Xlation!$B:$B,Xlation!$C:$C,"Error",0)</f>
        <v xml:space="preserve">Mid-level Intermediate </v>
      </c>
      <c r="P314" t="str">
        <f>_xlfn.XLOOKUP(E314,Xlation!$B:$B,Xlation!$C:$C,"Error",0)</f>
        <v xml:space="preserve">Full-time </v>
      </c>
      <c r="Q314" t="str">
        <f>_xlfn.XLOOKUP(L314,Xlation!$B:$B,Xlation!$C:$C,"Error",0)</f>
        <v>United States of America</v>
      </c>
      <c r="R314" t="str">
        <f>_xlfn.XLOOKUP(J314,Xlation!$B:$B,Xlation!$C:$C,"Error",0)</f>
        <v>United States of America</v>
      </c>
      <c r="S314" t="str">
        <f>_xlfn.XLOOKUP(N314,Xlation!$B:$B,Xlation!$C:$C,"Error",0)</f>
        <v>Medium_Between_50_and_250_Emp</v>
      </c>
      <c r="T314" t="str">
        <f>_xlfn.XLOOKUP(F314,Xlation!$B:$B,Xlation!$C:$C,"Error",0)</f>
        <v>Analysis</v>
      </c>
      <c r="U314" t="str">
        <f>_xlfn.XLOOKUP(K314,Xlation!$B:$B,Xlation!$C:$C,"Error",0)</f>
        <v>0-20%</v>
      </c>
      <c r="V314" t="str">
        <f>_xlfn.XLOOKUP(F314,Categories!B:B,Categories!C:C,"Not in dataset",0)</f>
        <v>Not ML</v>
      </c>
    </row>
    <row r="315" spans="2:22">
      <c r="B315" s="1">
        <v>309</v>
      </c>
      <c r="C315">
        <v>2022</v>
      </c>
      <c r="D315" t="s">
        <v>5</v>
      </c>
      <c r="E315" t="s">
        <v>10</v>
      </c>
      <c r="F315" t="s">
        <v>35</v>
      </c>
      <c r="G315">
        <v>242000</v>
      </c>
      <c r="H315" t="s">
        <v>61</v>
      </c>
      <c r="I315">
        <v>242000</v>
      </c>
      <c r="J315" t="s">
        <v>22</v>
      </c>
      <c r="K315">
        <v>100</v>
      </c>
      <c r="L315" t="s">
        <v>22</v>
      </c>
      <c r="M315" t="str">
        <f>_xlfn.XLOOKUP(L315,Xlation!B:B,Xlation!D:D,"error",0)</f>
        <v>USA</v>
      </c>
      <c r="N315" t="s">
        <v>64</v>
      </c>
      <c r="O315" t="str">
        <f>_xlfn.XLOOKUP(D315,Xlation!$B:$B,Xlation!$C:$C,"Error",0)</f>
        <v>Executive-level Director</v>
      </c>
      <c r="P315" t="str">
        <f>_xlfn.XLOOKUP(E315,Xlation!$B:$B,Xlation!$C:$C,"Error",0)</f>
        <v xml:space="preserve">Full-time </v>
      </c>
      <c r="Q315" t="str">
        <f>_xlfn.XLOOKUP(L315,Xlation!$B:$B,Xlation!$C:$C,"Error",0)</f>
        <v>United States of America</v>
      </c>
      <c r="R315" t="str">
        <f>_xlfn.XLOOKUP(J315,Xlation!$B:$B,Xlation!$C:$C,"Error",0)</f>
        <v>United States of America</v>
      </c>
      <c r="S315" t="str">
        <f>_xlfn.XLOOKUP(N315,Xlation!$B:$B,Xlation!$C:$C,"Error",0)</f>
        <v>Medium_Between_50_and_250_Emp</v>
      </c>
      <c r="T315" t="str">
        <f>_xlfn.XLOOKUP(F315,Xlation!$B:$B,Xlation!$C:$C,"Error",0)</f>
        <v>Engineer</v>
      </c>
      <c r="U315" t="str">
        <f>_xlfn.XLOOKUP(K315,Xlation!$B:$B,Xlation!$C:$C,"Error",0)</f>
        <v>80-100%</v>
      </c>
      <c r="V315" t="str">
        <f>_xlfn.XLOOKUP(F315,Categories!B:B,Categories!C:C,"Not in dataset",0)</f>
        <v>Not ML</v>
      </c>
    </row>
    <row r="316" spans="2:22">
      <c r="B316" s="1">
        <v>310</v>
      </c>
      <c r="C316">
        <v>2022</v>
      </c>
      <c r="D316" t="s">
        <v>5</v>
      </c>
      <c r="E316" t="s">
        <v>10</v>
      </c>
      <c r="F316" t="s">
        <v>35</v>
      </c>
      <c r="G316">
        <v>200000</v>
      </c>
      <c r="H316" t="s">
        <v>61</v>
      </c>
      <c r="I316">
        <v>200000</v>
      </c>
      <c r="J316" t="s">
        <v>22</v>
      </c>
      <c r="K316">
        <v>100</v>
      </c>
      <c r="L316" t="s">
        <v>22</v>
      </c>
      <c r="M316" t="str">
        <f>_xlfn.XLOOKUP(L316,Xlation!B:B,Xlation!D:D,"error",0)</f>
        <v>USA</v>
      </c>
      <c r="N316" t="s">
        <v>64</v>
      </c>
      <c r="O316" t="str">
        <f>_xlfn.XLOOKUP(D316,Xlation!$B:$B,Xlation!$C:$C,"Error",0)</f>
        <v>Executive-level Director</v>
      </c>
      <c r="P316" t="str">
        <f>_xlfn.XLOOKUP(E316,Xlation!$B:$B,Xlation!$C:$C,"Error",0)</f>
        <v xml:space="preserve">Full-time </v>
      </c>
      <c r="Q316" t="str">
        <f>_xlfn.XLOOKUP(L316,Xlation!$B:$B,Xlation!$C:$C,"Error",0)</f>
        <v>United States of America</v>
      </c>
      <c r="R316" t="str">
        <f>_xlfn.XLOOKUP(J316,Xlation!$B:$B,Xlation!$C:$C,"Error",0)</f>
        <v>United States of America</v>
      </c>
      <c r="S316" t="str">
        <f>_xlfn.XLOOKUP(N316,Xlation!$B:$B,Xlation!$C:$C,"Error",0)</f>
        <v>Medium_Between_50_and_250_Emp</v>
      </c>
      <c r="T316" t="str">
        <f>_xlfn.XLOOKUP(F316,Xlation!$B:$B,Xlation!$C:$C,"Error",0)</f>
        <v>Engineer</v>
      </c>
      <c r="U316" t="str">
        <f>_xlfn.XLOOKUP(K316,Xlation!$B:$B,Xlation!$C:$C,"Error",0)</f>
        <v>80-100%</v>
      </c>
      <c r="V316" t="str">
        <f>_xlfn.XLOOKUP(F316,Categories!B:B,Categories!C:C,"Not in dataset",0)</f>
        <v>Not ML</v>
      </c>
    </row>
    <row r="317" spans="2:22">
      <c r="B317" s="1">
        <v>311</v>
      </c>
      <c r="C317">
        <v>2022</v>
      </c>
      <c r="D317" t="s">
        <v>8</v>
      </c>
      <c r="E317" t="s">
        <v>10</v>
      </c>
      <c r="F317" t="s">
        <v>34</v>
      </c>
      <c r="G317">
        <v>50000</v>
      </c>
      <c r="H317" t="s">
        <v>63</v>
      </c>
      <c r="I317">
        <v>65438</v>
      </c>
      <c r="J317" t="s">
        <v>23</v>
      </c>
      <c r="K317">
        <v>0</v>
      </c>
      <c r="L317" t="s">
        <v>23</v>
      </c>
      <c r="M317" t="str">
        <f>_xlfn.XLOOKUP(L317,Xlation!B:B,Xlation!D:D,"error",0)</f>
        <v>GBR</v>
      </c>
      <c r="N317" t="s">
        <v>64</v>
      </c>
      <c r="O317" t="str">
        <f>_xlfn.XLOOKUP(D317,Xlation!$B:$B,Xlation!$C:$C,"Error",0)</f>
        <v xml:space="preserve">Mid-level Intermediate </v>
      </c>
      <c r="P317" t="str">
        <f>_xlfn.XLOOKUP(E317,Xlation!$B:$B,Xlation!$C:$C,"Error",0)</f>
        <v xml:space="preserve">Full-time </v>
      </c>
      <c r="Q317" t="str">
        <f>_xlfn.XLOOKUP(L317,Xlation!$B:$B,Xlation!$C:$C,"Error",0)</f>
        <v>United Kingdom</v>
      </c>
      <c r="R317" t="str">
        <f>_xlfn.XLOOKUP(J317,Xlation!$B:$B,Xlation!$C:$C,"Error",0)</f>
        <v>United Kingdom</v>
      </c>
      <c r="S317" t="str">
        <f>_xlfn.XLOOKUP(N317,Xlation!$B:$B,Xlation!$C:$C,"Error",0)</f>
        <v>Medium_Between_50_and_250_Emp</v>
      </c>
      <c r="T317" t="str">
        <f>_xlfn.XLOOKUP(F317,Xlation!$B:$B,Xlation!$C:$C,"Error",0)</f>
        <v>Scientist</v>
      </c>
      <c r="U317" t="str">
        <f>_xlfn.XLOOKUP(K317,Xlation!$B:$B,Xlation!$C:$C,"Error",0)</f>
        <v>0-20%</v>
      </c>
      <c r="V317" t="str">
        <f>_xlfn.XLOOKUP(F317,Categories!B:B,Categories!C:C,"Not in dataset",0)</f>
        <v>Not ML</v>
      </c>
    </row>
    <row r="318" spans="2:22">
      <c r="B318" s="1">
        <v>312</v>
      </c>
      <c r="C318">
        <v>2022</v>
      </c>
      <c r="D318" t="s">
        <v>8</v>
      </c>
      <c r="E318" t="s">
        <v>10</v>
      </c>
      <c r="F318" t="s">
        <v>34</v>
      </c>
      <c r="G318">
        <v>30000</v>
      </c>
      <c r="H318" t="s">
        <v>63</v>
      </c>
      <c r="I318">
        <v>39263</v>
      </c>
      <c r="J318" t="s">
        <v>23</v>
      </c>
      <c r="K318">
        <v>0</v>
      </c>
      <c r="L318" t="s">
        <v>23</v>
      </c>
      <c r="M318" t="str">
        <f>_xlfn.XLOOKUP(L318,Xlation!B:B,Xlation!D:D,"error",0)</f>
        <v>GBR</v>
      </c>
      <c r="N318" t="s">
        <v>64</v>
      </c>
      <c r="O318" t="str">
        <f>_xlfn.XLOOKUP(D318,Xlation!$B:$B,Xlation!$C:$C,"Error",0)</f>
        <v xml:space="preserve">Mid-level Intermediate </v>
      </c>
      <c r="P318" t="str">
        <f>_xlfn.XLOOKUP(E318,Xlation!$B:$B,Xlation!$C:$C,"Error",0)</f>
        <v xml:space="preserve">Full-time </v>
      </c>
      <c r="Q318" t="str">
        <f>_xlfn.XLOOKUP(L318,Xlation!$B:$B,Xlation!$C:$C,"Error",0)</f>
        <v>United Kingdom</v>
      </c>
      <c r="R318" t="str">
        <f>_xlfn.XLOOKUP(J318,Xlation!$B:$B,Xlation!$C:$C,"Error",0)</f>
        <v>United Kingdom</v>
      </c>
      <c r="S318" t="str">
        <f>_xlfn.XLOOKUP(N318,Xlation!$B:$B,Xlation!$C:$C,"Error",0)</f>
        <v>Medium_Between_50_and_250_Emp</v>
      </c>
      <c r="T318" t="str">
        <f>_xlfn.XLOOKUP(F318,Xlation!$B:$B,Xlation!$C:$C,"Error",0)</f>
        <v>Scientist</v>
      </c>
      <c r="U318" t="str">
        <f>_xlfn.XLOOKUP(K318,Xlation!$B:$B,Xlation!$C:$C,"Error",0)</f>
        <v>0-20%</v>
      </c>
      <c r="V318" t="str">
        <f>_xlfn.XLOOKUP(F318,Categories!B:B,Categories!C:C,"Not in dataset",0)</f>
        <v>Not ML</v>
      </c>
    </row>
    <row r="319" spans="2:22">
      <c r="B319" s="1">
        <v>313</v>
      </c>
      <c r="C319">
        <v>2022</v>
      </c>
      <c r="D319" t="s">
        <v>8</v>
      </c>
      <c r="E319" t="s">
        <v>10</v>
      </c>
      <c r="F319" t="s">
        <v>35</v>
      </c>
      <c r="G319">
        <v>60000</v>
      </c>
      <c r="H319" t="s">
        <v>63</v>
      </c>
      <c r="I319">
        <v>78526</v>
      </c>
      <c r="J319" t="s">
        <v>23</v>
      </c>
      <c r="K319">
        <v>0</v>
      </c>
      <c r="L319" t="s">
        <v>23</v>
      </c>
      <c r="M319" t="str">
        <f>_xlfn.XLOOKUP(L319,Xlation!B:B,Xlation!D:D,"error",0)</f>
        <v>GBR</v>
      </c>
      <c r="N319" t="s">
        <v>64</v>
      </c>
      <c r="O319" t="str">
        <f>_xlfn.XLOOKUP(D319,Xlation!$B:$B,Xlation!$C:$C,"Error",0)</f>
        <v xml:space="preserve">Mid-level Intermediate </v>
      </c>
      <c r="P319" t="str">
        <f>_xlfn.XLOOKUP(E319,Xlation!$B:$B,Xlation!$C:$C,"Error",0)</f>
        <v xml:space="preserve">Full-time </v>
      </c>
      <c r="Q319" t="str">
        <f>_xlfn.XLOOKUP(L319,Xlation!$B:$B,Xlation!$C:$C,"Error",0)</f>
        <v>United Kingdom</v>
      </c>
      <c r="R319" t="str">
        <f>_xlfn.XLOOKUP(J319,Xlation!$B:$B,Xlation!$C:$C,"Error",0)</f>
        <v>United Kingdom</v>
      </c>
      <c r="S319" t="str">
        <f>_xlfn.XLOOKUP(N319,Xlation!$B:$B,Xlation!$C:$C,"Error",0)</f>
        <v>Medium_Between_50_and_250_Emp</v>
      </c>
      <c r="T319" t="str">
        <f>_xlfn.XLOOKUP(F319,Xlation!$B:$B,Xlation!$C:$C,"Error",0)</f>
        <v>Engineer</v>
      </c>
      <c r="U319" t="str">
        <f>_xlfn.XLOOKUP(K319,Xlation!$B:$B,Xlation!$C:$C,"Error",0)</f>
        <v>0-20%</v>
      </c>
      <c r="V319" t="str">
        <f>_xlfn.XLOOKUP(F319,Categories!B:B,Categories!C:C,"Not in dataset",0)</f>
        <v>Not ML</v>
      </c>
    </row>
    <row r="320" spans="2:22">
      <c r="B320" s="1">
        <v>314</v>
      </c>
      <c r="C320">
        <v>2022</v>
      </c>
      <c r="D320" t="s">
        <v>8</v>
      </c>
      <c r="E320" t="s">
        <v>10</v>
      </c>
      <c r="F320" t="s">
        <v>35</v>
      </c>
      <c r="G320">
        <v>40000</v>
      </c>
      <c r="H320" t="s">
        <v>63</v>
      </c>
      <c r="I320">
        <v>52351</v>
      </c>
      <c r="J320" t="s">
        <v>23</v>
      </c>
      <c r="K320">
        <v>0</v>
      </c>
      <c r="L320" t="s">
        <v>23</v>
      </c>
      <c r="M320" t="str">
        <f>_xlfn.XLOOKUP(L320,Xlation!B:B,Xlation!D:D,"error",0)</f>
        <v>GBR</v>
      </c>
      <c r="N320" t="s">
        <v>64</v>
      </c>
      <c r="O320" t="str">
        <f>_xlfn.XLOOKUP(D320,Xlation!$B:$B,Xlation!$C:$C,"Error",0)</f>
        <v xml:space="preserve">Mid-level Intermediate </v>
      </c>
      <c r="P320" t="str">
        <f>_xlfn.XLOOKUP(E320,Xlation!$B:$B,Xlation!$C:$C,"Error",0)</f>
        <v xml:space="preserve">Full-time </v>
      </c>
      <c r="Q320" t="str">
        <f>_xlfn.XLOOKUP(L320,Xlation!$B:$B,Xlation!$C:$C,"Error",0)</f>
        <v>United Kingdom</v>
      </c>
      <c r="R320" t="str">
        <f>_xlfn.XLOOKUP(J320,Xlation!$B:$B,Xlation!$C:$C,"Error",0)</f>
        <v>United Kingdom</v>
      </c>
      <c r="S320" t="str">
        <f>_xlfn.XLOOKUP(N320,Xlation!$B:$B,Xlation!$C:$C,"Error",0)</f>
        <v>Medium_Between_50_and_250_Emp</v>
      </c>
      <c r="T320" t="str">
        <f>_xlfn.XLOOKUP(F320,Xlation!$B:$B,Xlation!$C:$C,"Error",0)</f>
        <v>Engineer</v>
      </c>
      <c r="U320" t="str">
        <f>_xlfn.XLOOKUP(K320,Xlation!$B:$B,Xlation!$C:$C,"Error",0)</f>
        <v>0-20%</v>
      </c>
      <c r="V320" t="str">
        <f>_xlfn.XLOOKUP(F320,Categories!B:B,Categories!C:C,"Not in dataset",0)</f>
        <v>Not ML</v>
      </c>
    </row>
    <row r="321" spans="2:22">
      <c r="B321" s="1">
        <v>315</v>
      </c>
      <c r="C321">
        <v>2022</v>
      </c>
      <c r="D321" t="s">
        <v>11</v>
      </c>
      <c r="E321" t="s">
        <v>10</v>
      </c>
      <c r="F321" t="s">
        <v>34</v>
      </c>
      <c r="G321">
        <v>165220</v>
      </c>
      <c r="H321" t="s">
        <v>61</v>
      </c>
      <c r="I321">
        <v>165220</v>
      </c>
      <c r="J321" t="s">
        <v>22</v>
      </c>
      <c r="K321">
        <v>100</v>
      </c>
      <c r="L321" t="s">
        <v>22</v>
      </c>
      <c r="M321" t="str">
        <f>_xlfn.XLOOKUP(L321,Xlation!B:B,Xlation!D:D,"error",0)</f>
        <v>USA</v>
      </c>
      <c r="N321" t="s">
        <v>64</v>
      </c>
      <c r="O321" t="str">
        <f>_xlfn.XLOOKUP(D321,Xlation!$B:$B,Xlation!$C:$C,"Error",0)</f>
        <v xml:space="preserve">Senior-level Expert </v>
      </c>
      <c r="P321" t="str">
        <f>_xlfn.XLOOKUP(E321,Xlation!$B:$B,Xlation!$C:$C,"Error",0)</f>
        <v xml:space="preserve">Full-time </v>
      </c>
      <c r="Q321" t="str">
        <f>_xlfn.XLOOKUP(L321,Xlation!$B:$B,Xlation!$C:$C,"Error",0)</f>
        <v>United States of America</v>
      </c>
      <c r="R321" t="str">
        <f>_xlfn.XLOOKUP(J321,Xlation!$B:$B,Xlation!$C:$C,"Error",0)</f>
        <v>United States of America</v>
      </c>
      <c r="S321" t="str">
        <f>_xlfn.XLOOKUP(N321,Xlation!$B:$B,Xlation!$C:$C,"Error",0)</f>
        <v>Medium_Between_50_and_250_Emp</v>
      </c>
      <c r="T321" t="str">
        <f>_xlfn.XLOOKUP(F321,Xlation!$B:$B,Xlation!$C:$C,"Error",0)</f>
        <v>Scientist</v>
      </c>
      <c r="U321" t="str">
        <f>_xlfn.XLOOKUP(K321,Xlation!$B:$B,Xlation!$C:$C,"Error",0)</f>
        <v>80-100%</v>
      </c>
      <c r="V321" t="str">
        <f>_xlfn.XLOOKUP(F321,Categories!B:B,Categories!C:C,"Not in dataset",0)</f>
        <v>Not ML</v>
      </c>
    </row>
    <row r="322" spans="2:22">
      <c r="B322" s="1">
        <v>316</v>
      </c>
      <c r="C322">
        <v>2022</v>
      </c>
      <c r="D322" t="s">
        <v>2</v>
      </c>
      <c r="E322" t="s">
        <v>10</v>
      </c>
      <c r="F322" t="s">
        <v>35</v>
      </c>
      <c r="G322">
        <v>35000</v>
      </c>
      <c r="H322" t="s">
        <v>63</v>
      </c>
      <c r="I322">
        <v>45807</v>
      </c>
      <c r="J322" t="s">
        <v>23</v>
      </c>
      <c r="K322">
        <v>100</v>
      </c>
      <c r="L322" t="s">
        <v>23</v>
      </c>
      <c r="M322" t="str">
        <f>_xlfn.XLOOKUP(L322,Xlation!B:B,Xlation!D:D,"error",0)</f>
        <v>GBR</v>
      </c>
      <c r="N322" t="s">
        <v>64</v>
      </c>
      <c r="O322" t="str">
        <f>_xlfn.XLOOKUP(D322,Xlation!$B:$B,Xlation!$C:$C,"Error",0)</f>
        <v xml:space="preserve">Entry-level Junior </v>
      </c>
      <c r="P322" t="str">
        <f>_xlfn.XLOOKUP(E322,Xlation!$B:$B,Xlation!$C:$C,"Error",0)</f>
        <v xml:space="preserve">Full-time </v>
      </c>
      <c r="Q322" t="str">
        <f>_xlfn.XLOOKUP(L322,Xlation!$B:$B,Xlation!$C:$C,"Error",0)</f>
        <v>United Kingdom</v>
      </c>
      <c r="R322" t="str">
        <f>_xlfn.XLOOKUP(J322,Xlation!$B:$B,Xlation!$C:$C,"Error",0)</f>
        <v>United Kingdom</v>
      </c>
      <c r="S322" t="str">
        <f>_xlfn.XLOOKUP(N322,Xlation!$B:$B,Xlation!$C:$C,"Error",0)</f>
        <v>Medium_Between_50_and_250_Emp</v>
      </c>
      <c r="T322" t="str">
        <f>_xlfn.XLOOKUP(F322,Xlation!$B:$B,Xlation!$C:$C,"Error",0)</f>
        <v>Engineer</v>
      </c>
      <c r="U322" t="str">
        <f>_xlfn.XLOOKUP(K322,Xlation!$B:$B,Xlation!$C:$C,"Error",0)</f>
        <v>80-100%</v>
      </c>
      <c r="V322" t="str">
        <f>_xlfn.XLOOKUP(F322,Categories!B:B,Categories!C:C,"Not in dataset",0)</f>
        <v>Not ML</v>
      </c>
    </row>
    <row r="323" spans="2:22">
      <c r="B323" s="1">
        <v>317</v>
      </c>
      <c r="C323">
        <v>2022</v>
      </c>
      <c r="D323" t="s">
        <v>11</v>
      </c>
      <c r="E323" t="s">
        <v>10</v>
      </c>
      <c r="F323" t="s">
        <v>34</v>
      </c>
      <c r="G323">
        <v>120160</v>
      </c>
      <c r="H323" t="s">
        <v>61</v>
      </c>
      <c r="I323">
        <v>120160</v>
      </c>
      <c r="J323" t="s">
        <v>22</v>
      </c>
      <c r="K323">
        <v>100</v>
      </c>
      <c r="L323" t="s">
        <v>22</v>
      </c>
      <c r="M323" t="str">
        <f>_xlfn.XLOOKUP(L323,Xlation!B:B,Xlation!D:D,"error",0)</f>
        <v>USA</v>
      </c>
      <c r="N323" t="s">
        <v>64</v>
      </c>
      <c r="O323" t="str">
        <f>_xlfn.XLOOKUP(D323,Xlation!$B:$B,Xlation!$C:$C,"Error",0)</f>
        <v xml:space="preserve">Senior-level Expert </v>
      </c>
      <c r="P323" t="str">
        <f>_xlfn.XLOOKUP(E323,Xlation!$B:$B,Xlation!$C:$C,"Error",0)</f>
        <v xml:space="preserve">Full-time </v>
      </c>
      <c r="Q323" t="str">
        <f>_xlfn.XLOOKUP(L323,Xlation!$B:$B,Xlation!$C:$C,"Error",0)</f>
        <v>United States of America</v>
      </c>
      <c r="R323" t="str">
        <f>_xlfn.XLOOKUP(J323,Xlation!$B:$B,Xlation!$C:$C,"Error",0)</f>
        <v>United States of America</v>
      </c>
      <c r="S323" t="str">
        <f>_xlfn.XLOOKUP(N323,Xlation!$B:$B,Xlation!$C:$C,"Error",0)</f>
        <v>Medium_Between_50_and_250_Emp</v>
      </c>
      <c r="T323" t="str">
        <f>_xlfn.XLOOKUP(F323,Xlation!$B:$B,Xlation!$C:$C,"Error",0)</f>
        <v>Scientist</v>
      </c>
      <c r="U323" t="str">
        <f>_xlfn.XLOOKUP(K323,Xlation!$B:$B,Xlation!$C:$C,"Error",0)</f>
        <v>80-100%</v>
      </c>
      <c r="V323" t="str">
        <f>_xlfn.XLOOKUP(F323,Categories!B:B,Categories!C:C,"Not in dataset",0)</f>
        <v>Not ML</v>
      </c>
    </row>
    <row r="324" spans="2:22">
      <c r="B324" s="1">
        <v>318</v>
      </c>
      <c r="C324">
        <v>2022</v>
      </c>
      <c r="D324" t="s">
        <v>11</v>
      </c>
      <c r="E324" t="s">
        <v>10</v>
      </c>
      <c r="F324" t="s">
        <v>36</v>
      </c>
      <c r="G324">
        <v>90320</v>
      </c>
      <c r="H324" t="s">
        <v>61</v>
      </c>
      <c r="I324">
        <v>90320</v>
      </c>
      <c r="J324" t="s">
        <v>22</v>
      </c>
      <c r="K324">
        <v>100</v>
      </c>
      <c r="L324" t="s">
        <v>22</v>
      </c>
      <c r="M324" t="str">
        <f>_xlfn.XLOOKUP(L324,Xlation!B:B,Xlation!D:D,"error",0)</f>
        <v>USA</v>
      </c>
      <c r="N324" t="s">
        <v>64</v>
      </c>
      <c r="O324" t="str">
        <f>_xlfn.XLOOKUP(D324,Xlation!$B:$B,Xlation!$C:$C,"Error",0)</f>
        <v xml:space="preserve">Senior-level Expert </v>
      </c>
      <c r="P324" t="str">
        <f>_xlfn.XLOOKUP(E324,Xlation!$B:$B,Xlation!$C:$C,"Error",0)</f>
        <v xml:space="preserve">Full-time </v>
      </c>
      <c r="Q324" t="str">
        <f>_xlfn.XLOOKUP(L324,Xlation!$B:$B,Xlation!$C:$C,"Error",0)</f>
        <v>United States of America</v>
      </c>
      <c r="R324" t="str">
        <f>_xlfn.XLOOKUP(J324,Xlation!$B:$B,Xlation!$C:$C,"Error",0)</f>
        <v>United States of America</v>
      </c>
      <c r="S324" t="str">
        <f>_xlfn.XLOOKUP(N324,Xlation!$B:$B,Xlation!$C:$C,"Error",0)</f>
        <v>Medium_Between_50_and_250_Emp</v>
      </c>
      <c r="T324" t="str">
        <f>_xlfn.XLOOKUP(F324,Xlation!$B:$B,Xlation!$C:$C,"Error",0)</f>
        <v>Analysis</v>
      </c>
      <c r="U324" t="str">
        <f>_xlfn.XLOOKUP(K324,Xlation!$B:$B,Xlation!$C:$C,"Error",0)</f>
        <v>80-100%</v>
      </c>
      <c r="V324" t="str">
        <f>_xlfn.XLOOKUP(F324,Categories!B:B,Categories!C:C,"Not in dataset",0)</f>
        <v>Not ML</v>
      </c>
    </row>
    <row r="325" spans="2:22">
      <c r="B325" s="1">
        <v>319</v>
      </c>
      <c r="C325">
        <v>2022</v>
      </c>
      <c r="D325" t="s">
        <v>11</v>
      </c>
      <c r="E325" t="s">
        <v>10</v>
      </c>
      <c r="F325" t="s">
        <v>35</v>
      </c>
      <c r="G325">
        <v>181940</v>
      </c>
      <c r="H325" t="s">
        <v>61</v>
      </c>
      <c r="I325">
        <v>181940</v>
      </c>
      <c r="J325" t="s">
        <v>22</v>
      </c>
      <c r="K325">
        <v>0</v>
      </c>
      <c r="L325" t="s">
        <v>22</v>
      </c>
      <c r="M325" t="str">
        <f>_xlfn.XLOOKUP(L325,Xlation!B:B,Xlation!D:D,"error",0)</f>
        <v>USA</v>
      </c>
      <c r="N325" t="s">
        <v>64</v>
      </c>
      <c r="O325" t="str">
        <f>_xlfn.XLOOKUP(D325,Xlation!$B:$B,Xlation!$C:$C,"Error",0)</f>
        <v xml:space="preserve">Senior-level Expert </v>
      </c>
      <c r="P325" t="str">
        <f>_xlfn.XLOOKUP(E325,Xlation!$B:$B,Xlation!$C:$C,"Error",0)</f>
        <v xml:space="preserve">Full-time </v>
      </c>
      <c r="Q325" t="str">
        <f>_xlfn.XLOOKUP(L325,Xlation!$B:$B,Xlation!$C:$C,"Error",0)</f>
        <v>United States of America</v>
      </c>
      <c r="R325" t="str">
        <f>_xlfn.XLOOKUP(J325,Xlation!$B:$B,Xlation!$C:$C,"Error",0)</f>
        <v>United States of America</v>
      </c>
      <c r="S325" t="str">
        <f>_xlfn.XLOOKUP(N325,Xlation!$B:$B,Xlation!$C:$C,"Error",0)</f>
        <v>Medium_Between_50_and_250_Emp</v>
      </c>
      <c r="T325" t="str">
        <f>_xlfn.XLOOKUP(F325,Xlation!$B:$B,Xlation!$C:$C,"Error",0)</f>
        <v>Engineer</v>
      </c>
      <c r="U325" t="str">
        <f>_xlfn.XLOOKUP(K325,Xlation!$B:$B,Xlation!$C:$C,"Error",0)</f>
        <v>0-20%</v>
      </c>
      <c r="V325" t="str">
        <f>_xlfn.XLOOKUP(F325,Categories!B:B,Categories!C:C,"Not in dataset",0)</f>
        <v>Not ML</v>
      </c>
    </row>
    <row r="326" spans="2:22">
      <c r="B326" s="1">
        <v>320</v>
      </c>
      <c r="C326">
        <v>2022</v>
      </c>
      <c r="D326" t="s">
        <v>11</v>
      </c>
      <c r="E326" t="s">
        <v>10</v>
      </c>
      <c r="F326" t="s">
        <v>35</v>
      </c>
      <c r="G326">
        <v>132320</v>
      </c>
      <c r="H326" t="s">
        <v>61</v>
      </c>
      <c r="I326">
        <v>132320</v>
      </c>
      <c r="J326" t="s">
        <v>22</v>
      </c>
      <c r="K326">
        <v>0</v>
      </c>
      <c r="L326" t="s">
        <v>22</v>
      </c>
      <c r="M326" t="str">
        <f>_xlfn.XLOOKUP(L326,Xlation!B:B,Xlation!D:D,"error",0)</f>
        <v>USA</v>
      </c>
      <c r="N326" t="s">
        <v>64</v>
      </c>
      <c r="O326" t="str">
        <f>_xlfn.XLOOKUP(D326,Xlation!$B:$B,Xlation!$C:$C,"Error",0)</f>
        <v xml:space="preserve">Senior-level Expert </v>
      </c>
      <c r="P326" t="str">
        <f>_xlfn.XLOOKUP(E326,Xlation!$B:$B,Xlation!$C:$C,"Error",0)</f>
        <v xml:space="preserve">Full-time </v>
      </c>
      <c r="Q326" t="str">
        <f>_xlfn.XLOOKUP(L326,Xlation!$B:$B,Xlation!$C:$C,"Error",0)</f>
        <v>United States of America</v>
      </c>
      <c r="R326" t="str">
        <f>_xlfn.XLOOKUP(J326,Xlation!$B:$B,Xlation!$C:$C,"Error",0)</f>
        <v>United States of America</v>
      </c>
      <c r="S326" t="str">
        <f>_xlfn.XLOOKUP(N326,Xlation!$B:$B,Xlation!$C:$C,"Error",0)</f>
        <v>Medium_Between_50_and_250_Emp</v>
      </c>
      <c r="T326" t="str">
        <f>_xlfn.XLOOKUP(F326,Xlation!$B:$B,Xlation!$C:$C,"Error",0)</f>
        <v>Engineer</v>
      </c>
      <c r="U326" t="str">
        <f>_xlfn.XLOOKUP(K326,Xlation!$B:$B,Xlation!$C:$C,"Error",0)</f>
        <v>0-20%</v>
      </c>
      <c r="V326" t="str">
        <f>_xlfn.XLOOKUP(F326,Categories!B:B,Categories!C:C,"Not in dataset",0)</f>
        <v>Not ML</v>
      </c>
    </row>
    <row r="327" spans="2:22">
      <c r="B327" s="1">
        <v>321</v>
      </c>
      <c r="C327">
        <v>2022</v>
      </c>
      <c r="D327" t="s">
        <v>11</v>
      </c>
      <c r="E327" t="s">
        <v>10</v>
      </c>
      <c r="F327" t="s">
        <v>35</v>
      </c>
      <c r="G327">
        <v>220110</v>
      </c>
      <c r="H327" t="s">
        <v>61</v>
      </c>
      <c r="I327">
        <v>220110</v>
      </c>
      <c r="J327" t="s">
        <v>22</v>
      </c>
      <c r="K327">
        <v>0</v>
      </c>
      <c r="L327" t="s">
        <v>22</v>
      </c>
      <c r="M327" t="str">
        <f>_xlfn.XLOOKUP(L327,Xlation!B:B,Xlation!D:D,"error",0)</f>
        <v>USA</v>
      </c>
      <c r="N327" t="s">
        <v>64</v>
      </c>
      <c r="O327" t="str">
        <f>_xlfn.XLOOKUP(D327,Xlation!$B:$B,Xlation!$C:$C,"Error",0)</f>
        <v xml:space="preserve">Senior-level Expert </v>
      </c>
      <c r="P327" t="str">
        <f>_xlfn.XLOOKUP(E327,Xlation!$B:$B,Xlation!$C:$C,"Error",0)</f>
        <v xml:space="preserve">Full-time </v>
      </c>
      <c r="Q327" t="str">
        <f>_xlfn.XLOOKUP(L327,Xlation!$B:$B,Xlation!$C:$C,"Error",0)</f>
        <v>United States of America</v>
      </c>
      <c r="R327" t="str">
        <f>_xlfn.XLOOKUP(J327,Xlation!$B:$B,Xlation!$C:$C,"Error",0)</f>
        <v>United States of America</v>
      </c>
      <c r="S327" t="str">
        <f>_xlfn.XLOOKUP(N327,Xlation!$B:$B,Xlation!$C:$C,"Error",0)</f>
        <v>Medium_Between_50_and_250_Emp</v>
      </c>
      <c r="T327" t="str">
        <f>_xlfn.XLOOKUP(F327,Xlation!$B:$B,Xlation!$C:$C,"Error",0)</f>
        <v>Engineer</v>
      </c>
      <c r="U327" t="str">
        <f>_xlfn.XLOOKUP(K327,Xlation!$B:$B,Xlation!$C:$C,"Error",0)</f>
        <v>0-20%</v>
      </c>
      <c r="V327" t="str">
        <f>_xlfn.XLOOKUP(F327,Categories!B:B,Categories!C:C,"Not in dataset",0)</f>
        <v>Not ML</v>
      </c>
    </row>
    <row r="328" spans="2:22">
      <c r="B328" s="1">
        <v>322</v>
      </c>
      <c r="C328">
        <v>2022</v>
      </c>
      <c r="D328" t="s">
        <v>11</v>
      </c>
      <c r="E328" t="s">
        <v>10</v>
      </c>
      <c r="F328" t="s">
        <v>35</v>
      </c>
      <c r="G328">
        <v>160080</v>
      </c>
      <c r="H328" t="s">
        <v>61</v>
      </c>
      <c r="I328">
        <v>160080</v>
      </c>
      <c r="J328" t="s">
        <v>22</v>
      </c>
      <c r="K328">
        <v>0</v>
      </c>
      <c r="L328" t="s">
        <v>22</v>
      </c>
      <c r="M328" t="str">
        <f>_xlfn.XLOOKUP(L328,Xlation!B:B,Xlation!D:D,"error",0)</f>
        <v>USA</v>
      </c>
      <c r="N328" t="s">
        <v>64</v>
      </c>
      <c r="O328" t="str">
        <f>_xlfn.XLOOKUP(D328,Xlation!$B:$B,Xlation!$C:$C,"Error",0)</f>
        <v xml:space="preserve">Senior-level Expert </v>
      </c>
      <c r="P328" t="str">
        <f>_xlfn.XLOOKUP(E328,Xlation!$B:$B,Xlation!$C:$C,"Error",0)</f>
        <v xml:space="preserve">Full-time </v>
      </c>
      <c r="Q328" t="str">
        <f>_xlfn.XLOOKUP(L328,Xlation!$B:$B,Xlation!$C:$C,"Error",0)</f>
        <v>United States of America</v>
      </c>
      <c r="R328" t="str">
        <f>_xlfn.XLOOKUP(J328,Xlation!$B:$B,Xlation!$C:$C,"Error",0)</f>
        <v>United States of America</v>
      </c>
      <c r="S328" t="str">
        <f>_xlfn.XLOOKUP(N328,Xlation!$B:$B,Xlation!$C:$C,"Error",0)</f>
        <v>Medium_Between_50_and_250_Emp</v>
      </c>
      <c r="T328" t="str">
        <f>_xlfn.XLOOKUP(F328,Xlation!$B:$B,Xlation!$C:$C,"Error",0)</f>
        <v>Engineer</v>
      </c>
      <c r="U328" t="str">
        <f>_xlfn.XLOOKUP(K328,Xlation!$B:$B,Xlation!$C:$C,"Error",0)</f>
        <v>0-20%</v>
      </c>
      <c r="V328" t="str">
        <f>_xlfn.XLOOKUP(F328,Categories!B:B,Categories!C:C,"Not in dataset",0)</f>
        <v>Not ML</v>
      </c>
    </row>
    <row r="329" spans="2:22">
      <c r="B329" s="1">
        <v>323</v>
      </c>
      <c r="C329">
        <v>2022</v>
      </c>
      <c r="D329" t="s">
        <v>11</v>
      </c>
      <c r="E329" t="s">
        <v>10</v>
      </c>
      <c r="F329" t="s">
        <v>34</v>
      </c>
      <c r="G329">
        <v>180000</v>
      </c>
      <c r="H329" t="s">
        <v>61</v>
      </c>
      <c r="I329">
        <v>180000</v>
      </c>
      <c r="J329" t="s">
        <v>22</v>
      </c>
      <c r="K329">
        <v>0</v>
      </c>
      <c r="L329" t="s">
        <v>22</v>
      </c>
      <c r="M329" t="str">
        <f>_xlfn.XLOOKUP(L329,Xlation!B:B,Xlation!D:D,"error",0)</f>
        <v>USA</v>
      </c>
      <c r="N329" t="s">
        <v>60</v>
      </c>
      <c r="O329" t="str">
        <f>_xlfn.XLOOKUP(D329,Xlation!$B:$B,Xlation!$C:$C,"Error",0)</f>
        <v xml:space="preserve">Senior-level Expert </v>
      </c>
      <c r="P329" t="str">
        <f>_xlfn.XLOOKUP(E329,Xlation!$B:$B,Xlation!$C:$C,"Error",0)</f>
        <v xml:space="preserve">Full-time </v>
      </c>
      <c r="Q329" t="str">
        <f>_xlfn.XLOOKUP(L329,Xlation!$B:$B,Xlation!$C:$C,"Error",0)</f>
        <v>United States of America</v>
      </c>
      <c r="R329" t="str">
        <f>_xlfn.XLOOKUP(J329,Xlation!$B:$B,Xlation!$C:$C,"Error",0)</f>
        <v>United States of America</v>
      </c>
      <c r="S329" t="str">
        <f>_xlfn.XLOOKUP(N329,Xlation!$B:$B,Xlation!$C:$C,"Error",0)</f>
        <v>Large_Greater_than_250_Emp</v>
      </c>
      <c r="T329" t="str">
        <f>_xlfn.XLOOKUP(F329,Xlation!$B:$B,Xlation!$C:$C,"Error",0)</f>
        <v>Scientist</v>
      </c>
      <c r="U329" t="str">
        <f>_xlfn.XLOOKUP(K329,Xlation!$B:$B,Xlation!$C:$C,"Error",0)</f>
        <v>0-20%</v>
      </c>
      <c r="V329" t="str">
        <f>_xlfn.XLOOKUP(F329,Categories!B:B,Categories!C:C,"Not in dataset",0)</f>
        <v>Not ML</v>
      </c>
    </row>
    <row r="330" spans="2:22">
      <c r="B330" s="1">
        <v>324</v>
      </c>
      <c r="C330">
        <v>2022</v>
      </c>
      <c r="D330" t="s">
        <v>11</v>
      </c>
      <c r="E330" t="s">
        <v>10</v>
      </c>
      <c r="F330" t="s">
        <v>34</v>
      </c>
      <c r="G330">
        <v>120000</v>
      </c>
      <c r="H330" t="s">
        <v>61</v>
      </c>
      <c r="I330">
        <v>120000</v>
      </c>
      <c r="J330" t="s">
        <v>22</v>
      </c>
      <c r="K330">
        <v>0</v>
      </c>
      <c r="L330" t="s">
        <v>22</v>
      </c>
      <c r="M330" t="str">
        <f>_xlfn.XLOOKUP(L330,Xlation!B:B,Xlation!D:D,"error",0)</f>
        <v>USA</v>
      </c>
      <c r="N330" t="s">
        <v>60</v>
      </c>
      <c r="O330" t="str">
        <f>_xlfn.XLOOKUP(D330,Xlation!$B:$B,Xlation!$C:$C,"Error",0)</f>
        <v xml:space="preserve">Senior-level Expert </v>
      </c>
      <c r="P330" t="str">
        <f>_xlfn.XLOOKUP(E330,Xlation!$B:$B,Xlation!$C:$C,"Error",0)</f>
        <v xml:space="preserve">Full-time </v>
      </c>
      <c r="Q330" t="str">
        <f>_xlfn.XLOOKUP(L330,Xlation!$B:$B,Xlation!$C:$C,"Error",0)</f>
        <v>United States of America</v>
      </c>
      <c r="R330" t="str">
        <f>_xlfn.XLOOKUP(J330,Xlation!$B:$B,Xlation!$C:$C,"Error",0)</f>
        <v>United States of America</v>
      </c>
      <c r="S330" t="str">
        <f>_xlfn.XLOOKUP(N330,Xlation!$B:$B,Xlation!$C:$C,"Error",0)</f>
        <v>Large_Greater_than_250_Emp</v>
      </c>
      <c r="T330" t="str">
        <f>_xlfn.XLOOKUP(F330,Xlation!$B:$B,Xlation!$C:$C,"Error",0)</f>
        <v>Scientist</v>
      </c>
      <c r="U330" t="str">
        <f>_xlfn.XLOOKUP(K330,Xlation!$B:$B,Xlation!$C:$C,"Error",0)</f>
        <v>0-20%</v>
      </c>
      <c r="V330" t="str">
        <f>_xlfn.XLOOKUP(F330,Categories!B:B,Categories!C:C,"Not in dataset",0)</f>
        <v>Not ML</v>
      </c>
    </row>
    <row r="331" spans="2:22">
      <c r="B331" s="1">
        <v>325</v>
      </c>
      <c r="C331">
        <v>2022</v>
      </c>
      <c r="D331" t="s">
        <v>11</v>
      </c>
      <c r="E331" t="s">
        <v>10</v>
      </c>
      <c r="F331" t="s">
        <v>36</v>
      </c>
      <c r="G331">
        <v>124190</v>
      </c>
      <c r="H331" t="s">
        <v>61</v>
      </c>
      <c r="I331">
        <v>124190</v>
      </c>
      <c r="J331" t="s">
        <v>22</v>
      </c>
      <c r="K331">
        <v>100</v>
      </c>
      <c r="L331" t="s">
        <v>22</v>
      </c>
      <c r="M331" t="str">
        <f>_xlfn.XLOOKUP(L331,Xlation!B:B,Xlation!D:D,"error",0)</f>
        <v>USA</v>
      </c>
      <c r="N331" t="s">
        <v>64</v>
      </c>
      <c r="O331" t="str">
        <f>_xlfn.XLOOKUP(D331,Xlation!$B:$B,Xlation!$C:$C,"Error",0)</f>
        <v xml:space="preserve">Senior-level Expert </v>
      </c>
      <c r="P331" t="str">
        <f>_xlfn.XLOOKUP(E331,Xlation!$B:$B,Xlation!$C:$C,"Error",0)</f>
        <v xml:space="preserve">Full-time </v>
      </c>
      <c r="Q331" t="str">
        <f>_xlfn.XLOOKUP(L331,Xlation!$B:$B,Xlation!$C:$C,"Error",0)</f>
        <v>United States of America</v>
      </c>
      <c r="R331" t="str">
        <f>_xlfn.XLOOKUP(J331,Xlation!$B:$B,Xlation!$C:$C,"Error",0)</f>
        <v>United States of America</v>
      </c>
      <c r="S331" t="str">
        <f>_xlfn.XLOOKUP(N331,Xlation!$B:$B,Xlation!$C:$C,"Error",0)</f>
        <v>Medium_Between_50_and_250_Emp</v>
      </c>
      <c r="T331" t="str">
        <f>_xlfn.XLOOKUP(F331,Xlation!$B:$B,Xlation!$C:$C,"Error",0)</f>
        <v>Analysis</v>
      </c>
      <c r="U331" t="str">
        <f>_xlfn.XLOOKUP(K331,Xlation!$B:$B,Xlation!$C:$C,"Error",0)</f>
        <v>80-100%</v>
      </c>
      <c r="V331" t="str">
        <f>_xlfn.XLOOKUP(F331,Categories!B:B,Categories!C:C,"Not in dataset",0)</f>
        <v>Not ML</v>
      </c>
    </row>
    <row r="332" spans="2:22">
      <c r="B332" s="1">
        <v>326</v>
      </c>
      <c r="C332">
        <v>2022</v>
      </c>
      <c r="D332" t="s">
        <v>5</v>
      </c>
      <c r="E332" t="s">
        <v>10</v>
      </c>
      <c r="F332" t="s">
        <v>36</v>
      </c>
      <c r="G332">
        <v>130000</v>
      </c>
      <c r="H332" t="s">
        <v>61</v>
      </c>
      <c r="I332">
        <v>130000</v>
      </c>
      <c r="J332" t="s">
        <v>22</v>
      </c>
      <c r="K332">
        <v>100</v>
      </c>
      <c r="L332" t="s">
        <v>22</v>
      </c>
      <c r="M332" t="str">
        <f>_xlfn.XLOOKUP(L332,Xlation!B:B,Xlation!D:D,"error",0)</f>
        <v>USA</v>
      </c>
      <c r="N332" t="s">
        <v>64</v>
      </c>
      <c r="O332" t="str">
        <f>_xlfn.XLOOKUP(D332,Xlation!$B:$B,Xlation!$C:$C,"Error",0)</f>
        <v>Executive-level Director</v>
      </c>
      <c r="P332" t="str">
        <f>_xlfn.XLOOKUP(E332,Xlation!$B:$B,Xlation!$C:$C,"Error",0)</f>
        <v xml:space="preserve">Full-time </v>
      </c>
      <c r="Q332" t="str">
        <f>_xlfn.XLOOKUP(L332,Xlation!$B:$B,Xlation!$C:$C,"Error",0)</f>
        <v>United States of America</v>
      </c>
      <c r="R332" t="str">
        <f>_xlfn.XLOOKUP(J332,Xlation!$B:$B,Xlation!$C:$C,"Error",0)</f>
        <v>United States of America</v>
      </c>
      <c r="S332" t="str">
        <f>_xlfn.XLOOKUP(N332,Xlation!$B:$B,Xlation!$C:$C,"Error",0)</f>
        <v>Medium_Between_50_and_250_Emp</v>
      </c>
      <c r="T332" t="str">
        <f>_xlfn.XLOOKUP(F332,Xlation!$B:$B,Xlation!$C:$C,"Error",0)</f>
        <v>Analysis</v>
      </c>
      <c r="U332" t="str">
        <f>_xlfn.XLOOKUP(K332,Xlation!$B:$B,Xlation!$C:$C,"Error",0)</f>
        <v>80-100%</v>
      </c>
      <c r="V332" t="str">
        <f>_xlfn.XLOOKUP(F332,Categories!B:B,Categories!C:C,"Not in dataset",0)</f>
        <v>Not ML</v>
      </c>
    </row>
    <row r="333" spans="2:22">
      <c r="B333" s="1">
        <v>327</v>
      </c>
      <c r="C333">
        <v>2022</v>
      </c>
      <c r="D333" t="s">
        <v>5</v>
      </c>
      <c r="E333" t="s">
        <v>10</v>
      </c>
      <c r="F333" t="s">
        <v>36</v>
      </c>
      <c r="G333">
        <v>110000</v>
      </c>
      <c r="H333" t="s">
        <v>61</v>
      </c>
      <c r="I333">
        <v>110000</v>
      </c>
      <c r="J333" t="s">
        <v>22</v>
      </c>
      <c r="K333">
        <v>100</v>
      </c>
      <c r="L333" t="s">
        <v>22</v>
      </c>
      <c r="M333" t="str">
        <f>_xlfn.XLOOKUP(L333,Xlation!B:B,Xlation!D:D,"error",0)</f>
        <v>USA</v>
      </c>
      <c r="N333" t="s">
        <v>64</v>
      </c>
      <c r="O333" t="str">
        <f>_xlfn.XLOOKUP(D333,Xlation!$B:$B,Xlation!$C:$C,"Error",0)</f>
        <v>Executive-level Director</v>
      </c>
      <c r="P333" t="str">
        <f>_xlfn.XLOOKUP(E333,Xlation!$B:$B,Xlation!$C:$C,"Error",0)</f>
        <v xml:space="preserve">Full-time </v>
      </c>
      <c r="Q333" t="str">
        <f>_xlfn.XLOOKUP(L333,Xlation!$B:$B,Xlation!$C:$C,"Error",0)</f>
        <v>United States of America</v>
      </c>
      <c r="R333" t="str">
        <f>_xlfn.XLOOKUP(J333,Xlation!$B:$B,Xlation!$C:$C,"Error",0)</f>
        <v>United States of America</v>
      </c>
      <c r="S333" t="str">
        <f>_xlfn.XLOOKUP(N333,Xlation!$B:$B,Xlation!$C:$C,"Error",0)</f>
        <v>Medium_Between_50_and_250_Emp</v>
      </c>
      <c r="T333" t="str">
        <f>_xlfn.XLOOKUP(F333,Xlation!$B:$B,Xlation!$C:$C,"Error",0)</f>
        <v>Analysis</v>
      </c>
      <c r="U333" t="str">
        <f>_xlfn.XLOOKUP(K333,Xlation!$B:$B,Xlation!$C:$C,"Error",0)</f>
        <v>80-100%</v>
      </c>
      <c r="V333" t="str">
        <f>_xlfn.XLOOKUP(F333,Categories!B:B,Categories!C:C,"Not in dataset",0)</f>
        <v>Not ML</v>
      </c>
    </row>
    <row r="334" spans="2:22">
      <c r="B334" s="1">
        <v>328</v>
      </c>
      <c r="C334">
        <v>2022</v>
      </c>
      <c r="D334" t="s">
        <v>11</v>
      </c>
      <c r="E334" t="s">
        <v>10</v>
      </c>
      <c r="F334" t="s">
        <v>36</v>
      </c>
      <c r="G334">
        <v>170000</v>
      </c>
      <c r="H334" t="s">
        <v>61</v>
      </c>
      <c r="I334">
        <v>170000</v>
      </c>
      <c r="J334" t="s">
        <v>22</v>
      </c>
      <c r="K334">
        <v>100</v>
      </c>
      <c r="L334" t="s">
        <v>22</v>
      </c>
      <c r="M334" t="str">
        <f>_xlfn.XLOOKUP(L334,Xlation!B:B,Xlation!D:D,"error",0)</f>
        <v>USA</v>
      </c>
      <c r="N334" t="s">
        <v>64</v>
      </c>
      <c r="O334" t="str">
        <f>_xlfn.XLOOKUP(D334,Xlation!$B:$B,Xlation!$C:$C,"Error",0)</f>
        <v xml:space="preserve">Senior-level Expert </v>
      </c>
      <c r="P334" t="str">
        <f>_xlfn.XLOOKUP(E334,Xlation!$B:$B,Xlation!$C:$C,"Error",0)</f>
        <v xml:space="preserve">Full-time </v>
      </c>
      <c r="Q334" t="str">
        <f>_xlfn.XLOOKUP(L334,Xlation!$B:$B,Xlation!$C:$C,"Error",0)</f>
        <v>United States of America</v>
      </c>
      <c r="R334" t="str">
        <f>_xlfn.XLOOKUP(J334,Xlation!$B:$B,Xlation!$C:$C,"Error",0)</f>
        <v>United States of America</v>
      </c>
      <c r="S334" t="str">
        <f>_xlfn.XLOOKUP(N334,Xlation!$B:$B,Xlation!$C:$C,"Error",0)</f>
        <v>Medium_Between_50_and_250_Emp</v>
      </c>
      <c r="T334" t="str">
        <f>_xlfn.XLOOKUP(F334,Xlation!$B:$B,Xlation!$C:$C,"Error",0)</f>
        <v>Analysis</v>
      </c>
      <c r="U334" t="str">
        <f>_xlfn.XLOOKUP(K334,Xlation!$B:$B,Xlation!$C:$C,"Error",0)</f>
        <v>80-100%</v>
      </c>
      <c r="V334" t="str">
        <f>_xlfn.XLOOKUP(F334,Categories!B:B,Categories!C:C,"Not in dataset",0)</f>
        <v>Not ML</v>
      </c>
    </row>
    <row r="335" spans="2:22">
      <c r="B335" s="1">
        <v>329</v>
      </c>
      <c r="C335">
        <v>2022</v>
      </c>
      <c r="D335" t="s">
        <v>8</v>
      </c>
      <c r="E335" t="s">
        <v>10</v>
      </c>
      <c r="F335" t="s">
        <v>36</v>
      </c>
      <c r="G335">
        <v>115500</v>
      </c>
      <c r="H335" t="s">
        <v>61</v>
      </c>
      <c r="I335">
        <v>115500</v>
      </c>
      <c r="J335" t="s">
        <v>22</v>
      </c>
      <c r="K335">
        <v>100</v>
      </c>
      <c r="L335" t="s">
        <v>22</v>
      </c>
      <c r="M335" t="str">
        <f>_xlfn.XLOOKUP(L335,Xlation!B:B,Xlation!D:D,"error",0)</f>
        <v>USA</v>
      </c>
      <c r="N335" t="s">
        <v>64</v>
      </c>
      <c r="O335" t="str">
        <f>_xlfn.XLOOKUP(D335,Xlation!$B:$B,Xlation!$C:$C,"Error",0)</f>
        <v xml:space="preserve">Mid-level Intermediate </v>
      </c>
      <c r="P335" t="str">
        <f>_xlfn.XLOOKUP(E335,Xlation!$B:$B,Xlation!$C:$C,"Error",0)</f>
        <v xml:space="preserve">Full-time </v>
      </c>
      <c r="Q335" t="str">
        <f>_xlfn.XLOOKUP(L335,Xlation!$B:$B,Xlation!$C:$C,"Error",0)</f>
        <v>United States of America</v>
      </c>
      <c r="R335" t="str">
        <f>_xlfn.XLOOKUP(J335,Xlation!$B:$B,Xlation!$C:$C,"Error",0)</f>
        <v>United States of America</v>
      </c>
      <c r="S335" t="str">
        <f>_xlfn.XLOOKUP(N335,Xlation!$B:$B,Xlation!$C:$C,"Error",0)</f>
        <v>Medium_Between_50_and_250_Emp</v>
      </c>
      <c r="T335" t="str">
        <f>_xlfn.XLOOKUP(F335,Xlation!$B:$B,Xlation!$C:$C,"Error",0)</f>
        <v>Analysis</v>
      </c>
      <c r="U335" t="str">
        <f>_xlfn.XLOOKUP(K335,Xlation!$B:$B,Xlation!$C:$C,"Error",0)</f>
        <v>80-100%</v>
      </c>
      <c r="V335" t="str">
        <f>_xlfn.XLOOKUP(F335,Categories!B:B,Categories!C:C,"Not in dataset",0)</f>
        <v>Not ML</v>
      </c>
    </row>
    <row r="336" spans="2:22">
      <c r="B336" s="1">
        <v>330</v>
      </c>
      <c r="C336">
        <v>2022</v>
      </c>
      <c r="D336" t="s">
        <v>11</v>
      </c>
      <c r="E336" t="s">
        <v>10</v>
      </c>
      <c r="F336" t="s">
        <v>36</v>
      </c>
      <c r="G336">
        <v>112900</v>
      </c>
      <c r="H336" t="s">
        <v>61</v>
      </c>
      <c r="I336">
        <v>112900</v>
      </c>
      <c r="J336" t="s">
        <v>22</v>
      </c>
      <c r="K336">
        <v>100</v>
      </c>
      <c r="L336" t="s">
        <v>22</v>
      </c>
      <c r="M336" t="str">
        <f>_xlfn.XLOOKUP(L336,Xlation!B:B,Xlation!D:D,"error",0)</f>
        <v>USA</v>
      </c>
      <c r="N336" t="s">
        <v>64</v>
      </c>
      <c r="O336" t="str">
        <f>_xlfn.XLOOKUP(D336,Xlation!$B:$B,Xlation!$C:$C,"Error",0)</f>
        <v xml:space="preserve">Senior-level Expert </v>
      </c>
      <c r="P336" t="str">
        <f>_xlfn.XLOOKUP(E336,Xlation!$B:$B,Xlation!$C:$C,"Error",0)</f>
        <v xml:space="preserve">Full-time </v>
      </c>
      <c r="Q336" t="str">
        <f>_xlfn.XLOOKUP(L336,Xlation!$B:$B,Xlation!$C:$C,"Error",0)</f>
        <v>United States of America</v>
      </c>
      <c r="R336" t="str">
        <f>_xlfn.XLOOKUP(J336,Xlation!$B:$B,Xlation!$C:$C,"Error",0)</f>
        <v>United States of America</v>
      </c>
      <c r="S336" t="str">
        <f>_xlfn.XLOOKUP(N336,Xlation!$B:$B,Xlation!$C:$C,"Error",0)</f>
        <v>Medium_Between_50_and_250_Emp</v>
      </c>
      <c r="T336" t="str">
        <f>_xlfn.XLOOKUP(F336,Xlation!$B:$B,Xlation!$C:$C,"Error",0)</f>
        <v>Analysis</v>
      </c>
      <c r="U336" t="str">
        <f>_xlfn.XLOOKUP(K336,Xlation!$B:$B,Xlation!$C:$C,"Error",0)</f>
        <v>80-100%</v>
      </c>
      <c r="V336" t="str">
        <f>_xlfn.XLOOKUP(F336,Categories!B:B,Categories!C:C,"Not in dataset",0)</f>
        <v>Not ML</v>
      </c>
    </row>
    <row r="337" spans="2:22">
      <c r="B337" s="1">
        <v>331</v>
      </c>
      <c r="C337">
        <v>2022</v>
      </c>
      <c r="D337" t="s">
        <v>11</v>
      </c>
      <c r="E337" t="s">
        <v>10</v>
      </c>
      <c r="F337" t="s">
        <v>36</v>
      </c>
      <c r="G337">
        <v>90320</v>
      </c>
      <c r="H337" t="s">
        <v>61</v>
      </c>
      <c r="I337">
        <v>90320</v>
      </c>
      <c r="J337" t="s">
        <v>22</v>
      </c>
      <c r="K337">
        <v>100</v>
      </c>
      <c r="L337" t="s">
        <v>22</v>
      </c>
      <c r="M337" t="str">
        <f>_xlfn.XLOOKUP(L337,Xlation!B:B,Xlation!D:D,"error",0)</f>
        <v>USA</v>
      </c>
      <c r="N337" t="s">
        <v>64</v>
      </c>
      <c r="O337" t="str">
        <f>_xlfn.XLOOKUP(D337,Xlation!$B:$B,Xlation!$C:$C,"Error",0)</f>
        <v xml:space="preserve">Senior-level Expert </v>
      </c>
      <c r="P337" t="str">
        <f>_xlfn.XLOOKUP(E337,Xlation!$B:$B,Xlation!$C:$C,"Error",0)</f>
        <v xml:space="preserve">Full-time </v>
      </c>
      <c r="Q337" t="str">
        <f>_xlfn.XLOOKUP(L337,Xlation!$B:$B,Xlation!$C:$C,"Error",0)</f>
        <v>United States of America</v>
      </c>
      <c r="R337" t="str">
        <f>_xlfn.XLOOKUP(J337,Xlation!$B:$B,Xlation!$C:$C,"Error",0)</f>
        <v>United States of America</v>
      </c>
      <c r="S337" t="str">
        <f>_xlfn.XLOOKUP(N337,Xlation!$B:$B,Xlation!$C:$C,"Error",0)</f>
        <v>Medium_Between_50_and_250_Emp</v>
      </c>
      <c r="T337" t="str">
        <f>_xlfn.XLOOKUP(F337,Xlation!$B:$B,Xlation!$C:$C,"Error",0)</f>
        <v>Analysis</v>
      </c>
      <c r="U337" t="str">
        <f>_xlfn.XLOOKUP(K337,Xlation!$B:$B,Xlation!$C:$C,"Error",0)</f>
        <v>80-100%</v>
      </c>
      <c r="V337" t="str">
        <f>_xlfn.XLOOKUP(F337,Categories!B:B,Categories!C:C,"Not in dataset",0)</f>
        <v>Not ML</v>
      </c>
    </row>
    <row r="338" spans="2:22">
      <c r="B338" s="1">
        <v>332</v>
      </c>
      <c r="C338">
        <v>2022</v>
      </c>
      <c r="D338" t="s">
        <v>11</v>
      </c>
      <c r="E338" t="s">
        <v>10</v>
      </c>
      <c r="F338" t="s">
        <v>36</v>
      </c>
      <c r="G338">
        <v>112900</v>
      </c>
      <c r="H338" t="s">
        <v>61</v>
      </c>
      <c r="I338">
        <v>112900</v>
      </c>
      <c r="J338" t="s">
        <v>22</v>
      </c>
      <c r="K338">
        <v>100</v>
      </c>
      <c r="L338" t="s">
        <v>22</v>
      </c>
      <c r="M338" t="str">
        <f>_xlfn.XLOOKUP(L338,Xlation!B:B,Xlation!D:D,"error",0)</f>
        <v>USA</v>
      </c>
      <c r="N338" t="s">
        <v>64</v>
      </c>
      <c r="O338" t="str">
        <f>_xlfn.XLOOKUP(D338,Xlation!$B:$B,Xlation!$C:$C,"Error",0)</f>
        <v xml:space="preserve">Senior-level Expert </v>
      </c>
      <c r="P338" t="str">
        <f>_xlfn.XLOOKUP(E338,Xlation!$B:$B,Xlation!$C:$C,"Error",0)</f>
        <v xml:space="preserve">Full-time </v>
      </c>
      <c r="Q338" t="str">
        <f>_xlfn.XLOOKUP(L338,Xlation!$B:$B,Xlation!$C:$C,"Error",0)</f>
        <v>United States of America</v>
      </c>
      <c r="R338" t="str">
        <f>_xlfn.XLOOKUP(J338,Xlation!$B:$B,Xlation!$C:$C,"Error",0)</f>
        <v>United States of America</v>
      </c>
      <c r="S338" t="str">
        <f>_xlfn.XLOOKUP(N338,Xlation!$B:$B,Xlation!$C:$C,"Error",0)</f>
        <v>Medium_Between_50_and_250_Emp</v>
      </c>
      <c r="T338" t="str">
        <f>_xlfn.XLOOKUP(F338,Xlation!$B:$B,Xlation!$C:$C,"Error",0)</f>
        <v>Analysis</v>
      </c>
      <c r="U338" t="str">
        <f>_xlfn.XLOOKUP(K338,Xlation!$B:$B,Xlation!$C:$C,"Error",0)</f>
        <v>80-100%</v>
      </c>
      <c r="V338" t="str">
        <f>_xlfn.XLOOKUP(F338,Categories!B:B,Categories!C:C,"Not in dataset",0)</f>
        <v>Not ML</v>
      </c>
    </row>
    <row r="339" spans="2:22">
      <c r="B339" s="1">
        <v>333</v>
      </c>
      <c r="C339">
        <v>2022</v>
      </c>
      <c r="D339" t="s">
        <v>11</v>
      </c>
      <c r="E339" t="s">
        <v>10</v>
      </c>
      <c r="F339" t="s">
        <v>36</v>
      </c>
      <c r="G339">
        <v>90320</v>
      </c>
      <c r="H339" t="s">
        <v>61</v>
      </c>
      <c r="I339">
        <v>90320</v>
      </c>
      <c r="J339" t="s">
        <v>22</v>
      </c>
      <c r="K339">
        <v>100</v>
      </c>
      <c r="L339" t="s">
        <v>22</v>
      </c>
      <c r="M339" t="str">
        <f>_xlfn.XLOOKUP(L339,Xlation!B:B,Xlation!D:D,"error",0)</f>
        <v>USA</v>
      </c>
      <c r="N339" t="s">
        <v>64</v>
      </c>
      <c r="O339" t="str">
        <f>_xlfn.XLOOKUP(D339,Xlation!$B:$B,Xlation!$C:$C,"Error",0)</f>
        <v xml:space="preserve">Senior-level Expert </v>
      </c>
      <c r="P339" t="str">
        <f>_xlfn.XLOOKUP(E339,Xlation!$B:$B,Xlation!$C:$C,"Error",0)</f>
        <v xml:space="preserve">Full-time </v>
      </c>
      <c r="Q339" t="str">
        <f>_xlfn.XLOOKUP(L339,Xlation!$B:$B,Xlation!$C:$C,"Error",0)</f>
        <v>United States of America</v>
      </c>
      <c r="R339" t="str">
        <f>_xlfn.XLOOKUP(J339,Xlation!$B:$B,Xlation!$C:$C,"Error",0)</f>
        <v>United States of America</v>
      </c>
      <c r="S339" t="str">
        <f>_xlfn.XLOOKUP(N339,Xlation!$B:$B,Xlation!$C:$C,"Error",0)</f>
        <v>Medium_Between_50_and_250_Emp</v>
      </c>
      <c r="T339" t="str">
        <f>_xlfn.XLOOKUP(F339,Xlation!$B:$B,Xlation!$C:$C,"Error",0)</f>
        <v>Analysis</v>
      </c>
      <c r="U339" t="str">
        <f>_xlfn.XLOOKUP(K339,Xlation!$B:$B,Xlation!$C:$C,"Error",0)</f>
        <v>80-100%</v>
      </c>
      <c r="V339" t="str">
        <f>_xlfn.XLOOKUP(F339,Categories!B:B,Categories!C:C,"Not in dataset",0)</f>
        <v>Not ML</v>
      </c>
    </row>
    <row r="340" spans="2:22">
      <c r="B340" s="1">
        <v>334</v>
      </c>
      <c r="C340">
        <v>2022</v>
      </c>
      <c r="D340" t="s">
        <v>11</v>
      </c>
      <c r="E340" t="s">
        <v>10</v>
      </c>
      <c r="F340" t="s">
        <v>35</v>
      </c>
      <c r="G340">
        <v>165400</v>
      </c>
      <c r="H340" t="s">
        <v>61</v>
      </c>
      <c r="I340">
        <v>165400</v>
      </c>
      <c r="J340" t="s">
        <v>22</v>
      </c>
      <c r="K340">
        <v>100</v>
      </c>
      <c r="L340" t="s">
        <v>22</v>
      </c>
      <c r="M340" t="str">
        <f>_xlfn.XLOOKUP(L340,Xlation!B:B,Xlation!D:D,"error",0)</f>
        <v>USA</v>
      </c>
      <c r="N340" t="s">
        <v>64</v>
      </c>
      <c r="O340" t="str">
        <f>_xlfn.XLOOKUP(D340,Xlation!$B:$B,Xlation!$C:$C,"Error",0)</f>
        <v xml:space="preserve">Senior-level Expert </v>
      </c>
      <c r="P340" t="str">
        <f>_xlfn.XLOOKUP(E340,Xlation!$B:$B,Xlation!$C:$C,"Error",0)</f>
        <v xml:space="preserve">Full-time </v>
      </c>
      <c r="Q340" t="str">
        <f>_xlfn.XLOOKUP(L340,Xlation!$B:$B,Xlation!$C:$C,"Error",0)</f>
        <v>United States of America</v>
      </c>
      <c r="R340" t="str">
        <f>_xlfn.XLOOKUP(J340,Xlation!$B:$B,Xlation!$C:$C,"Error",0)</f>
        <v>United States of America</v>
      </c>
      <c r="S340" t="str">
        <f>_xlfn.XLOOKUP(N340,Xlation!$B:$B,Xlation!$C:$C,"Error",0)</f>
        <v>Medium_Between_50_and_250_Emp</v>
      </c>
      <c r="T340" t="str">
        <f>_xlfn.XLOOKUP(F340,Xlation!$B:$B,Xlation!$C:$C,"Error",0)</f>
        <v>Engineer</v>
      </c>
      <c r="U340" t="str">
        <f>_xlfn.XLOOKUP(K340,Xlation!$B:$B,Xlation!$C:$C,"Error",0)</f>
        <v>80-100%</v>
      </c>
      <c r="V340" t="str">
        <f>_xlfn.XLOOKUP(F340,Categories!B:B,Categories!C:C,"Not in dataset",0)</f>
        <v>Not ML</v>
      </c>
    </row>
    <row r="341" spans="2:22">
      <c r="B341" s="1">
        <v>335</v>
      </c>
      <c r="C341">
        <v>2022</v>
      </c>
      <c r="D341" t="s">
        <v>11</v>
      </c>
      <c r="E341" t="s">
        <v>10</v>
      </c>
      <c r="F341" t="s">
        <v>35</v>
      </c>
      <c r="G341">
        <v>132320</v>
      </c>
      <c r="H341" t="s">
        <v>61</v>
      </c>
      <c r="I341">
        <v>132320</v>
      </c>
      <c r="J341" t="s">
        <v>22</v>
      </c>
      <c r="K341">
        <v>100</v>
      </c>
      <c r="L341" t="s">
        <v>22</v>
      </c>
      <c r="M341" t="str">
        <f>_xlfn.XLOOKUP(L341,Xlation!B:B,Xlation!D:D,"error",0)</f>
        <v>USA</v>
      </c>
      <c r="N341" t="s">
        <v>64</v>
      </c>
      <c r="O341" t="str">
        <f>_xlfn.XLOOKUP(D341,Xlation!$B:$B,Xlation!$C:$C,"Error",0)</f>
        <v xml:space="preserve">Senior-level Expert </v>
      </c>
      <c r="P341" t="str">
        <f>_xlfn.XLOOKUP(E341,Xlation!$B:$B,Xlation!$C:$C,"Error",0)</f>
        <v xml:space="preserve">Full-time </v>
      </c>
      <c r="Q341" t="str">
        <f>_xlfn.XLOOKUP(L341,Xlation!$B:$B,Xlation!$C:$C,"Error",0)</f>
        <v>United States of America</v>
      </c>
      <c r="R341" t="str">
        <f>_xlfn.XLOOKUP(J341,Xlation!$B:$B,Xlation!$C:$C,"Error",0)</f>
        <v>United States of America</v>
      </c>
      <c r="S341" t="str">
        <f>_xlfn.XLOOKUP(N341,Xlation!$B:$B,Xlation!$C:$C,"Error",0)</f>
        <v>Medium_Between_50_and_250_Emp</v>
      </c>
      <c r="T341" t="str">
        <f>_xlfn.XLOOKUP(F341,Xlation!$B:$B,Xlation!$C:$C,"Error",0)</f>
        <v>Engineer</v>
      </c>
      <c r="U341" t="str">
        <f>_xlfn.XLOOKUP(K341,Xlation!$B:$B,Xlation!$C:$C,"Error",0)</f>
        <v>80-100%</v>
      </c>
      <c r="V341" t="str">
        <f>_xlfn.XLOOKUP(F341,Categories!B:B,Categories!C:C,"Not in dataset",0)</f>
        <v>Not ML</v>
      </c>
    </row>
    <row r="342" spans="2:22">
      <c r="B342" s="1">
        <v>336</v>
      </c>
      <c r="C342">
        <v>2022</v>
      </c>
      <c r="D342" t="s">
        <v>8</v>
      </c>
      <c r="E342" t="s">
        <v>10</v>
      </c>
      <c r="F342" t="s">
        <v>36</v>
      </c>
      <c r="G342">
        <v>167000</v>
      </c>
      <c r="H342" t="s">
        <v>61</v>
      </c>
      <c r="I342">
        <v>167000</v>
      </c>
      <c r="J342" t="s">
        <v>22</v>
      </c>
      <c r="K342">
        <v>100</v>
      </c>
      <c r="L342" t="s">
        <v>22</v>
      </c>
      <c r="M342" t="str">
        <f>_xlfn.XLOOKUP(L342,Xlation!B:B,Xlation!D:D,"error",0)</f>
        <v>USA</v>
      </c>
      <c r="N342" t="s">
        <v>64</v>
      </c>
      <c r="O342" t="str">
        <f>_xlfn.XLOOKUP(D342,Xlation!$B:$B,Xlation!$C:$C,"Error",0)</f>
        <v xml:space="preserve">Mid-level Intermediate </v>
      </c>
      <c r="P342" t="str">
        <f>_xlfn.XLOOKUP(E342,Xlation!$B:$B,Xlation!$C:$C,"Error",0)</f>
        <v xml:space="preserve">Full-time </v>
      </c>
      <c r="Q342" t="str">
        <f>_xlfn.XLOOKUP(L342,Xlation!$B:$B,Xlation!$C:$C,"Error",0)</f>
        <v>United States of America</v>
      </c>
      <c r="R342" t="str">
        <f>_xlfn.XLOOKUP(J342,Xlation!$B:$B,Xlation!$C:$C,"Error",0)</f>
        <v>United States of America</v>
      </c>
      <c r="S342" t="str">
        <f>_xlfn.XLOOKUP(N342,Xlation!$B:$B,Xlation!$C:$C,"Error",0)</f>
        <v>Medium_Between_50_and_250_Emp</v>
      </c>
      <c r="T342" t="str">
        <f>_xlfn.XLOOKUP(F342,Xlation!$B:$B,Xlation!$C:$C,"Error",0)</f>
        <v>Analysis</v>
      </c>
      <c r="U342" t="str">
        <f>_xlfn.XLOOKUP(K342,Xlation!$B:$B,Xlation!$C:$C,"Error",0)</f>
        <v>80-100%</v>
      </c>
      <c r="V342" t="str">
        <f>_xlfn.XLOOKUP(F342,Categories!B:B,Categories!C:C,"Not in dataset",0)</f>
        <v>Not ML</v>
      </c>
    </row>
    <row r="343" spans="2:22">
      <c r="B343" s="1">
        <v>337</v>
      </c>
      <c r="C343">
        <v>2022</v>
      </c>
      <c r="D343" t="s">
        <v>11</v>
      </c>
      <c r="E343" t="s">
        <v>10</v>
      </c>
      <c r="F343" t="s">
        <v>35</v>
      </c>
      <c r="G343">
        <v>243900</v>
      </c>
      <c r="H343" t="s">
        <v>61</v>
      </c>
      <c r="I343">
        <v>243900</v>
      </c>
      <c r="J343" t="s">
        <v>22</v>
      </c>
      <c r="K343">
        <v>100</v>
      </c>
      <c r="L343" t="s">
        <v>22</v>
      </c>
      <c r="M343" t="str">
        <f>_xlfn.XLOOKUP(L343,Xlation!B:B,Xlation!D:D,"error",0)</f>
        <v>USA</v>
      </c>
      <c r="N343" t="s">
        <v>64</v>
      </c>
      <c r="O343" t="str">
        <f>_xlfn.XLOOKUP(D343,Xlation!$B:$B,Xlation!$C:$C,"Error",0)</f>
        <v xml:space="preserve">Senior-level Expert </v>
      </c>
      <c r="P343" t="str">
        <f>_xlfn.XLOOKUP(E343,Xlation!$B:$B,Xlation!$C:$C,"Error",0)</f>
        <v xml:space="preserve">Full-time </v>
      </c>
      <c r="Q343" t="str">
        <f>_xlfn.XLOOKUP(L343,Xlation!$B:$B,Xlation!$C:$C,"Error",0)</f>
        <v>United States of America</v>
      </c>
      <c r="R343" t="str">
        <f>_xlfn.XLOOKUP(J343,Xlation!$B:$B,Xlation!$C:$C,"Error",0)</f>
        <v>United States of America</v>
      </c>
      <c r="S343" t="str">
        <f>_xlfn.XLOOKUP(N343,Xlation!$B:$B,Xlation!$C:$C,"Error",0)</f>
        <v>Medium_Between_50_and_250_Emp</v>
      </c>
      <c r="T343" t="str">
        <f>_xlfn.XLOOKUP(F343,Xlation!$B:$B,Xlation!$C:$C,"Error",0)</f>
        <v>Engineer</v>
      </c>
      <c r="U343" t="str">
        <f>_xlfn.XLOOKUP(K343,Xlation!$B:$B,Xlation!$C:$C,"Error",0)</f>
        <v>80-100%</v>
      </c>
      <c r="V343" t="str">
        <f>_xlfn.XLOOKUP(F343,Categories!B:B,Categories!C:C,"Not in dataset",0)</f>
        <v>Not ML</v>
      </c>
    </row>
    <row r="344" spans="2:22">
      <c r="B344" s="1">
        <v>338</v>
      </c>
      <c r="C344">
        <v>2022</v>
      </c>
      <c r="D344" t="s">
        <v>11</v>
      </c>
      <c r="E344" t="s">
        <v>10</v>
      </c>
      <c r="F344" t="s">
        <v>36</v>
      </c>
      <c r="G344">
        <v>136600</v>
      </c>
      <c r="H344" t="s">
        <v>61</v>
      </c>
      <c r="I344">
        <v>136600</v>
      </c>
      <c r="J344" t="s">
        <v>22</v>
      </c>
      <c r="K344">
        <v>100</v>
      </c>
      <c r="L344" t="s">
        <v>22</v>
      </c>
      <c r="M344" t="str">
        <f>_xlfn.XLOOKUP(L344,Xlation!B:B,Xlation!D:D,"error",0)</f>
        <v>USA</v>
      </c>
      <c r="N344" t="s">
        <v>64</v>
      </c>
      <c r="O344" t="str">
        <f>_xlfn.XLOOKUP(D344,Xlation!$B:$B,Xlation!$C:$C,"Error",0)</f>
        <v xml:space="preserve">Senior-level Expert </v>
      </c>
      <c r="P344" t="str">
        <f>_xlfn.XLOOKUP(E344,Xlation!$B:$B,Xlation!$C:$C,"Error",0)</f>
        <v xml:space="preserve">Full-time </v>
      </c>
      <c r="Q344" t="str">
        <f>_xlfn.XLOOKUP(L344,Xlation!$B:$B,Xlation!$C:$C,"Error",0)</f>
        <v>United States of America</v>
      </c>
      <c r="R344" t="str">
        <f>_xlfn.XLOOKUP(J344,Xlation!$B:$B,Xlation!$C:$C,"Error",0)</f>
        <v>United States of America</v>
      </c>
      <c r="S344" t="str">
        <f>_xlfn.XLOOKUP(N344,Xlation!$B:$B,Xlation!$C:$C,"Error",0)</f>
        <v>Medium_Between_50_and_250_Emp</v>
      </c>
      <c r="T344" t="str">
        <f>_xlfn.XLOOKUP(F344,Xlation!$B:$B,Xlation!$C:$C,"Error",0)</f>
        <v>Analysis</v>
      </c>
      <c r="U344" t="str">
        <f>_xlfn.XLOOKUP(K344,Xlation!$B:$B,Xlation!$C:$C,"Error",0)</f>
        <v>80-100%</v>
      </c>
      <c r="V344" t="str">
        <f>_xlfn.XLOOKUP(F344,Categories!B:B,Categories!C:C,"Not in dataset",0)</f>
        <v>Not ML</v>
      </c>
    </row>
    <row r="345" spans="2:22">
      <c r="B345" s="1">
        <v>339</v>
      </c>
      <c r="C345">
        <v>2022</v>
      </c>
      <c r="D345" t="s">
        <v>11</v>
      </c>
      <c r="E345" t="s">
        <v>10</v>
      </c>
      <c r="F345" t="s">
        <v>36</v>
      </c>
      <c r="G345">
        <v>109280</v>
      </c>
      <c r="H345" t="s">
        <v>61</v>
      </c>
      <c r="I345">
        <v>109280</v>
      </c>
      <c r="J345" t="s">
        <v>22</v>
      </c>
      <c r="K345">
        <v>100</v>
      </c>
      <c r="L345" t="s">
        <v>22</v>
      </c>
      <c r="M345" t="str">
        <f>_xlfn.XLOOKUP(L345,Xlation!B:B,Xlation!D:D,"error",0)</f>
        <v>USA</v>
      </c>
      <c r="N345" t="s">
        <v>64</v>
      </c>
      <c r="O345" t="str">
        <f>_xlfn.XLOOKUP(D345,Xlation!$B:$B,Xlation!$C:$C,"Error",0)</f>
        <v xml:space="preserve">Senior-level Expert </v>
      </c>
      <c r="P345" t="str">
        <f>_xlfn.XLOOKUP(E345,Xlation!$B:$B,Xlation!$C:$C,"Error",0)</f>
        <v xml:space="preserve">Full-time </v>
      </c>
      <c r="Q345" t="str">
        <f>_xlfn.XLOOKUP(L345,Xlation!$B:$B,Xlation!$C:$C,"Error",0)</f>
        <v>United States of America</v>
      </c>
      <c r="R345" t="str">
        <f>_xlfn.XLOOKUP(J345,Xlation!$B:$B,Xlation!$C:$C,"Error",0)</f>
        <v>United States of America</v>
      </c>
      <c r="S345" t="str">
        <f>_xlfn.XLOOKUP(N345,Xlation!$B:$B,Xlation!$C:$C,"Error",0)</f>
        <v>Medium_Between_50_and_250_Emp</v>
      </c>
      <c r="T345" t="str">
        <f>_xlfn.XLOOKUP(F345,Xlation!$B:$B,Xlation!$C:$C,"Error",0)</f>
        <v>Analysis</v>
      </c>
      <c r="U345" t="str">
        <f>_xlfn.XLOOKUP(K345,Xlation!$B:$B,Xlation!$C:$C,"Error",0)</f>
        <v>80-100%</v>
      </c>
      <c r="V345" t="str">
        <f>_xlfn.XLOOKUP(F345,Categories!B:B,Categories!C:C,"Not in dataset",0)</f>
        <v>Not ML</v>
      </c>
    </row>
    <row r="346" spans="2:22">
      <c r="B346" s="1">
        <v>340</v>
      </c>
      <c r="C346">
        <v>2022</v>
      </c>
      <c r="D346" t="s">
        <v>11</v>
      </c>
      <c r="E346" t="s">
        <v>10</v>
      </c>
      <c r="F346" t="s">
        <v>35</v>
      </c>
      <c r="G346">
        <v>128875</v>
      </c>
      <c r="H346" t="s">
        <v>61</v>
      </c>
      <c r="I346">
        <v>128875</v>
      </c>
      <c r="J346" t="s">
        <v>22</v>
      </c>
      <c r="K346">
        <v>100</v>
      </c>
      <c r="L346" t="s">
        <v>22</v>
      </c>
      <c r="M346" t="str">
        <f>_xlfn.XLOOKUP(L346,Xlation!B:B,Xlation!D:D,"error",0)</f>
        <v>USA</v>
      </c>
      <c r="N346" t="s">
        <v>64</v>
      </c>
      <c r="O346" t="str">
        <f>_xlfn.XLOOKUP(D346,Xlation!$B:$B,Xlation!$C:$C,"Error",0)</f>
        <v xml:space="preserve">Senior-level Expert </v>
      </c>
      <c r="P346" t="str">
        <f>_xlfn.XLOOKUP(E346,Xlation!$B:$B,Xlation!$C:$C,"Error",0)</f>
        <v xml:space="preserve">Full-time </v>
      </c>
      <c r="Q346" t="str">
        <f>_xlfn.XLOOKUP(L346,Xlation!$B:$B,Xlation!$C:$C,"Error",0)</f>
        <v>United States of America</v>
      </c>
      <c r="R346" t="str">
        <f>_xlfn.XLOOKUP(J346,Xlation!$B:$B,Xlation!$C:$C,"Error",0)</f>
        <v>United States of America</v>
      </c>
      <c r="S346" t="str">
        <f>_xlfn.XLOOKUP(N346,Xlation!$B:$B,Xlation!$C:$C,"Error",0)</f>
        <v>Medium_Between_50_and_250_Emp</v>
      </c>
      <c r="T346" t="str">
        <f>_xlfn.XLOOKUP(F346,Xlation!$B:$B,Xlation!$C:$C,"Error",0)</f>
        <v>Engineer</v>
      </c>
      <c r="U346" t="str">
        <f>_xlfn.XLOOKUP(K346,Xlation!$B:$B,Xlation!$C:$C,"Error",0)</f>
        <v>80-100%</v>
      </c>
      <c r="V346" t="str">
        <f>_xlfn.XLOOKUP(F346,Categories!B:B,Categories!C:C,"Not in dataset",0)</f>
        <v>Not ML</v>
      </c>
    </row>
    <row r="347" spans="2:22">
      <c r="B347" s="1">
        <v>341</v>
      </c>
      <c r="C347">
        <v>2022</v>
      </c>
      <c r="D347" t="s">
        <v>11</v>
      </c>
      <c r="E347" t="s">
        <v>10</v>
      </c>
      <c r="F347" t="s">
        <v>35</v>
      </c>
      <c r="G347">
        <v>93700</v>
      </c>
      <c r="H347" t="s">
        <v>61</v>
      </c>
      <c r="I347">
        <v>93700</v>
      </c>
      <c r="J347" t="s">
        <v>22</v>
      </c>
      <c r="K347">
        <v>100</v>
      </c>
      <c r="L347" t="s">
        <v>22</v>
      </c>
      <c r="M347" t="str">
        <f>_xlfn.XLOOKUP(L347,Xlation!B:B,Xlation!D:D,"error",0)</f>
        <v>USA</v>
      </c>
      <c r="N347" t="s">
        <v>64</v>
      </c>
      <c r="O347" t="str">
        <f>_xlfn.XLOOKUP(D347,Xlation!$B:$B,Xlation!$C:$C,"Error",0)</f>
        <v xml:space="preserve">Senior-level Expert </v>
      </c>
      <c r="P347" t="str">
        <f>_xlfn.XLOOKUP(E347,Xlation!$B:$B,Xlation!$C:$C,"Error",0)</f>
        <v xml:space="preserve">Full-time </v>
      </c>
      <c r="Q347" t="str">
        <f>_xlfn.XLOOKUP(L347,Xlation!$B:$B,Xlation!$C:$C,"Error",0)</f>
        <v>United States of America</v>
      </c>
      <c r="R347" t="str">
        <f>_xlfn.XLOOKUP(J347,Xlation!$B:$B,Xlation!$C:$C,"Error",0)</f>
        <v>United States of America</v>
      </c>
      <c r="S347" t="str">
        <f>_xlfn.XLOOKUP(N347,Xlation!$B:$B,Xlation!$C:$C,"Error",0)</f>
        <v>Medium_Between_50_and_250_Emp</v>
      </c>
      <c r="T347" t="str">
        <f>_xlfn.XLOOKUP(F347,Xlation!$B:$B,Xlation!$C:$C,"Error",0)</f>
        <v>Engineer</v>
      </c>
      <c r="U347" t="str">
        <f>_xlfn.XLOOKUP(K347,Xlation!$B:$B,Xlation!$C:$C,"Error",0)</f>
        <v>80-100%</v>
      </c>
      <c r="V347" t="str">
        <f>_xlfn.XLOOKUP(F347,Categories!B:B,Categories!C:C,"Not in dataset",0)</f>
        <v>Not ML</v>
      </c>
    </row>
    <row r="348" spans="2:22">
      <c r="B348" s="1">
        <v>342</v>
      </c>
      <c r="C348">
        <v>2022</v>
      </c>
      <c r="D348" t="s">
        <v>5</v>
      </c>
      <c r="E348" t="s">
        <v>10</v>
      </c>
      <c r="F348" t="s">
        <v>121</v>
      </c>
      <c r="G348">
        <v>224000</v>
      </c>
      <c r="H348" t="s">
        <v>61</v>
      </c>
      <c r="I348">
        <v>224000</v>
      </c>
      <c r="J348" t="s">
        <v>22</v>
      </c>
      <c r="K348">
        <v>100</v>
      </c>
      <c r="L348" t="s">
        <v>22</v>
      </c>
      <c r="M348" t="str">
        <f>_xlfn.XLOOKUP(L348,Xlation!B:B,Xlation!D:D,"error",0)</f>
        <v>USA</v>
      </c>
      <c r="N348" t="s">
        <v>64</v>
      </c>
      <c r="O348" t="str">
        <f>_xlfn.XLOOKUP(D348,Xlation!$B:$B,Xlation!$C:$C,"Error",0)</f>
        <v>Executive-level Director</v>
      </c>
      <c r="P348" t="str">
        <f>_xlfn.XLOOKUP(E348,Xlation!$B:$B,Xlation!$C:$C,"Error",0)</f>
        <v xml:space="preserve">Full-time </v>
      </c>
      <c r="Q348" t="str">
        <f>_xlfn.XLOOKUP(L348,Xlation!$B:$B,Xlation!$C:$C,"Error",0)</f>
        <v>United States of America</v>
      </c>
      <c r="R348" t="str">
        <f>_xlfn.XLOOKUP(J348,Xlation!$B:$B,Xlation!$C:$C,"Error",0)</f>
        <v>United States of America</v>
      </c>
      <c r="S348" t="str">
        <f>_xlfn.XLOOKUP(N348,Xlation!$B:$B,Xlation!$C:$C,"Error",0)</f>
        <v>Medium_Between_50_and_250_Emp</v>
      </c>
      <c r="T348" t="str">
        <f>_xlfn.XLOOKUP(F348,Xlation!$B:$B,Xlation!$C:$C,"Error",0)</f>
        <v>Scientist</v>
      </c>
      <c r="U348" t="str">
        <f>_xlfn.XLOOKUP(K348,Xlation!$B:$B,Xlation!$C:$C,"Error",0)</f>
        <v>80-100%</v>
      </c>
      <c r="V348" t="str">
        <f>_xlfn.XLOOKUP(F348,Categories!B:B,Categories!C:C,"Not in dataset",0)</f>
        <v>Not ML</v>
      </c>
    </row>
    <row r="349" spans="2:22">
      <c r="B349" s="1">
        <v>343</v>
      </c>
      <c r="C349">
        <v>2022</v>
      </c>
      <c r="D349" t="s">
        <v>5</v>
      </c>
      <c r="E349" t="s">
        <v>10</v>
      </c>
      <c r="F349" t="s">
        <v>121</v>
      </c>
      <c r="G349">
        <v>167875</v>
      </c>
      <c r="H349" t="s">
        <v>61</v>
      </c>
      <c r="I349">
        <v>167875</v>
      </c>
      <c r="J349" t="s">
        <v>22</v>
      </c>
      <c r="K349">
        <v>100</v>
      </c>
      <c r="L349" t="s">
        <v>22</v>
      </c>
      <c r="M349" t="str">
        <f>_xlfn.XLOOKUP(L349,Xlation!B:B,Xlation!D:D,"error",0)</f>
        <v>USA</v>
      </c>
      <c r="N349" t="s">
        <v>64</v>
      </c>
      <c r="O349" t="str">
        <f>_xlfn.XLOOKUP(D349,Xlation!$B:$B,Xlation!$C:$C,"Error",0)</f>
        <v>Executive-level Director</v>
      </c>
      <c r="P349" t="str">
        <f>_xlfn.XLOOKUP(E349,Xlation!$B:$B,Xlation!$C:$C,"Error",0)</f>
        <v xml:space="preserve">Full-time </v>
      </c>
      <c r="Q349" t="str">
        <f>_xlfn.XLOOKUP(L349,Xlation!$B:$B,Xlation!$C:$C,"Error",0)</f>
        <v>United States of America</v>
      </c>
      <c r="R349" t="str">
        <f>_xlfn.XLOOKUP(J349,Xlation!$B:$B,Xlation!$C:$C,"Error",0)</f>
        <v>United States of America</v>
      </c>
      <c r="S349" t="str">
        <f>_xlfn.XLOOKUP(N349,Xlation!$B:$B,Xlation!$C:$C,"Error",0)</f>
        <v>Medium_Between_50_and_250_Emp</v>
      </c>
      <c r="T349" t="str">
        <f>_xlfn.XLOOKUP(F349,Xlation!$B:$B,Xlation!$C:$C,"Error",0)</f>
        <v>Scientist</v>
      </c>
      <c r="U349" t="str">
        <f>_xlfn.XLOOKUP(K349,Xlation!$B:$B,Xlation!$C:$C,"Error",0)</f>
        <v>80-100%</v>
      </c>
      <c r="V349" t="str">
        <f>_xlfn.XLOOKUP(F349,Categories!B:B,Categories!C:C,"Not in dataset",0)</f>
        <v>Not ML</v>
      </c>
    </row>
    <row r="350" spans="2:22">
      <c r="B350" s="1">
        <v>344</v>
      </c>
      <c r="C350">
        <v>2022</v>
      </c>
      <c r="D350" t="s">
        <v>5</v>
      </c>
      <c r="E350" t="s">
        <v>10</v>
      </c>
      <c r="F350" t="s">
        <v>145</v>
      </c>
      <c r="G350">
        <v>175000</v>
      </c>
      <c r="H350" t="s">
        <v>61</v>
      </c>
      <c r="I350">
        <v>175000</v>
      </c>
      <c r="J350" t="s">
        <v>22</v>
      </c>
      <c r="K350">
        <v>100</v>
      </c>
      <c r="L350" t="s">
        <v>22</v>
      </c>
      <c r="M350" t="str">
        <f>_xlfn.XLOOKUP(L350,Xlation!B:B,Xlation!D:D,"error",0)</f>
        <v>USA</v>
      </c>
      <c r="N350" t="s">
        <v>64</v>
      </c>
      <c r="O350" t="str">
        <f>_xlfn.XLOOKUP(D350,Xlation!$B:$B,Xlation!$C:$C,"Error",0)</f>
        <v>Executive-level Director</v>
      </c>
      <c r="P350" t="str">
        <f>_xlfn.XLOOKUP(E350,Xlation!$B:$B,Xlation!$C:$C,"Error",0)</f>
        <v xml:space="preserve">Full-time </v>
      </c>
      <c r="Q350" t="str">
        <f>_xlfn.XLOOKUP(L350,Xlation!$B:$B,Xlation!$C:$C,"Error",0)</f>
        <v>United States of America</v>
      </c>
      <c r="R350" t="str">
        <f>_xlfn.XLOOKUP(J350,Xlation!$B:$B,Xlation!$C:$C,"Error",0)</f>
        <v>United States of America</v>
      </c>
      <c r="S350" t="str">
        <f>_xlfn.XLOOKUP(N350,Xlation!$B:$B,Xlation!$C:$C,"Error",0)</f>
        <v>Medium_Between_50_and_250_Emp</v>
      </c>
      <c r="T350" t="str">
        <f>_xlfn.XLOOKUP(F350,Xlation!$B:$B,Xlation!$C:$C,"Error",0)</f>
        <v>Engineer</v>
      </c>
      <c r="U350" t="str">
        <f>_xlfn.XLOOKUP(K350,Xlation!$B:$B,Xlation!$C:$C,"Error",0)</f>
        <v>80-100%</v>
      </c>
      <c r="V350" t="str">
        <f>_xlfn.XLOOKUP(F350,Categories!B:B,Categories!C:C,"Not in dataset",0)</f>
        <v>Not ML</v>
      </c>
    </row>
    <row r="351" spans="2:22">
      <c r="B351" s="1">
        <v>345</v>
      </c>
      <c r="C351">
        <v>2022</v>
      </c>
      <c r="D351" t="s">
        <v>11</v>
      </c>
      <c r="E351" t="s">
        <v>10</v>
      </c>
      <c r="F351" t="s">
        <v>35</v>
      </c>
      <c r="G351">
        <v>156600</v>
      </c>
      <c r="H351" t="s">
        <v>61</v>
      </c>
      <c r="I351">
        <v>156600</v>
      </c>
      <c r="J351" t="s">
        <v>22</v>
      </c>
      <c r="K351">
        <v>100</v>
      </c>
      <c r="L351" t="s">
        <v>22</v>
      </c>
      <c r="M351" t="str">
        <f>_xlfn.XLOOKUP(L351,Xlation!B:B,Xlation!D:D,"error",0)</f>
        <v>USA</v>
      </c>
      <c r="N351" t="s">
        <v>64</v>
      </c>
      <c r="O351" t="str">
        <f>_xlfn.XLOOKUP(D351,Xlation!$B:$B,Xlation!$C:$C,"Error",0)</f>
        <v xml:space="preserve">Senior-level Expert </v>
      </c>
      <c r="P351" t="str">
        <f>_xlfn.XLOOKUP(E351,Xlation!$B:$B,Xlation!$C:$C,"Error",0)</f>
        <v xml:space="preserve">Full-time </v>
      </c>
      <c r="Q351" t="str">
        <f>_xlfn.XLOOKUP(L351,Xlation!$B:$B,Xlation!$C:$C,"Error",0)</f>
        <v>United States of America</v>
      </c>
      <c r="R351" t="str">
        <f>_xlfn.XLOOKUP(J351,Xlation!$B:$B,Xlation!$C:$C,"Error",0)</f>
        <v>United States of America</v>
      </c>
      <c r="S351" t="str">
        <f>_xlfn.XLOOKUP(N351,Xlation!$B:$B,Xlation!$C:$C,"Error",0)</f>
        <v>Medium_Between_50_and_250_Emp</v>
      </c>
      <c r="T351" t="str">
        <f>_xlfn.XLOOKUP(F351,Xlation!$B:$B,Xlation!$C:$C,"Error",0)</f>
        <v>Engineer</v>
      </c>
      <c r="U351" t="str">
        <f>_xlfn.XLOOKUP(K351,Xlation!$B:$B,Xlation!$C:$C,"Error",0)</f>
        <v>80-100%</v>
      </c>
      <c r="V351" t="str">
        <f>_xlfn.XLOOKUP(F351,Categories!B:B,Categories!C:C,"Not in dataset",0)</f>
        <v>Not ML</v>
      </c>
    </row>
    <row r="352" spans="2:22">
      <c r="B352" s="1">
        <v>346</v>
      </c>
      <c r="C352">
        <v>2022</v>
      </c>
      <c r="D352" t="s">
        <v>11</v>
      </c>
      <c r="E352" t="s">
        <v>10</v>
      </c>
      <c r="F352" t="s">
        <v>35</v>
      </c>
      <c r="G352">
        <v>108800</v>
      </c>
      <c r="H352" t="s">
        <v>61</v>
      </c>
      <c r="I352">
        <v>108800</v>
      </c>
      <c r="J352" t="s">
        <v>22</v>
      </c>
      <c r="K352">
        <v>0</v>
      </c>
      <c r="L352" t="s">
        <v>22</v>
      </c>
      <c r="M352" t="str">
        <f>_xlfn.XLOOKUP(L352,Xlation!B:B,Xlation!D:D,"error",0)</f>
        <v>USA</v>
      </c>
      <c r="N352" t="s">
        <v>64</v>
      </c>
      <c r="O352" t="str">
        <f>_xlfn.XLOOKUP(D352,Xlation!$B:$B,Xlation!$C:$C,"Error",0)</f>
        <v xml:space="preserve">Senior-level Expert </v>
      </c>
      <c r="P352" t="str">
        <f>_xlfn.XLOOKUP(E352,Xlation!$B:$B,Xlation!$C:$C,"Error",0)</f>
        <v xml:space="preserve">Full-time </v>
      </c>
      <c r="Q352" t="str">
        <f>_xlfn.XLOOKUP(L352,Xlation!$B:$B,Xlation!$C:$C,"Error",0)</f>
        <v>United States of America</v>
      </c>
      <c r="R352" t="str">
        <f>_xlfn.XLOOKUP(J352,Xlation!$B:$B,Xlation!$C:$C,"Error",0)</f>
        <v>United States of America</v>
      </c>
      <c r="S352" t="str">
        <f>_xlfn.XLOOKUP(N352,Xlation!$B:$B,Xlation!$C:$C,"Error",0)</f>
        <v>Medium_Between_50_and_250_Emp</v>
      </c>
      <c r="T352" t="str">
        <f>_xlfn.XLOOKUP(F352,Xlation!$B:$B,Xlation!$C:$C,"Error",0)</f>
        <v>Engineer</v>
      </c>
      <c r="U352" t="str">
        <f>_xlfn.XLOOKUP(K352,Xlation!$B:$B,Xlation!$C:$C,"Error",0)</f>
        <v>0-20%</v>
      </c>
      <c r="V352" t="str">
        <f>_xlfn.XLOOKUP(F352,Categories!B:B,Categories!C:C,"Not in dataset",0)</f>
        <v>Not ML</v>
      </c>
    </row>
    <row r="353" spans="2:22">
      <c r="B353" s="1">
        <v>347</v>
      </c>
      <c r="C353">
        <v>2022</v>
      </c>
      <c r="D353" t="s">
        <v>11</v>
      </c>
      <c r="E353" t="s">
        <v>10</v>
      </c>
      <c r="F353" t="s">
        <v>34</v>
      </c>
      <c r="G353">
        <v>95550</v>
      </c>
      <c r="H353" t="s">
        <v>61</v>
      </c>
      <c r="I353">
        <v>95550</v>
      </c>
      <c r="J353" t="s">
        <v>22</v>
      </c>
      <c r="K353">
        <v>0</v>
      </c>
      <c r="L353" t="s">
        <v>22</v>
      </c>
      <c r="M353" t="str">
        <f>_xlfn.XLOOKUP(L353,Xlation!B:B,Xlation!D:D,"error",0)</f>
        <v>USA</v>
      </c>
      <c r="N353" t="s">
        <v>64</v>
      </c>
      <c r="O353" t="str">
        <f>_xlfn.XLOOKUP(D353,Xlation!$B:$B,Xlation!$C:$C,"Error",0)</f>
        <v xml:space="preserve">Senior-level Expert </v>
      </c>
      <c r="P353" t="str">
        <f>_xlfn.XLOOKUP(E353,Xlation!$B:$B,Xlation!$C:$C,"Error",0)</f>
        <v xml:space="preserve">Full-time </v>
      </c>
      <c r="Q353" t="str">
        <f>_xlfn.XLOOKUP(L353,Xlation!$B:$B,Xlation!$C:$C,"Error",0)</f>
        <v>United States of America</v>
      </c>
      <c r="R353" t="str">
        <f>_xlfn.XLOOKUP(J353,Xlation!$B:$B,Xlation!$C:$C,"Error",0)</f>
        <v>United States of America</v>
      </c>
      <c r="S353" t="str">
        <f>_xlfn.XLOOKUP(N353,Xlation!$B:$B,Xlation!$C:$C,"Error",0)</f>
        <v>Medium_Between_50_and_250_Emp</v>
      </c>
      <c r="T353" t="str">
        <f>_xlfn.XLOOKUP(F353,Xlation!$B:$B,Xlation!$C:$C,"Error",0)</f>
        <v>Scientist</v>
      </c>
      <c r="U353" t="str">
        <f>_xlfn.XLOOKUP(K353,Xlation!$B:$B,Xlation!$C:$C,"Error",0)</f>
        <v>0-20%</v>
      </c>
      <c r="V353" t="str">
        <f>_xlfn.XLOOKUP(F353,Categories!B:B,Categories!C:C,"Not in dataset",0)</f>
        <v>Not ML</v>
      </c>
    </row>
    <row r="354" spans="2:22">
      <c r="B354" s="1">
        <v>348</v>
      </c>
      <c r="C354">
        <v>2022</v>
      </c>
      <c r="D354" t="s">
        <v>11</v>
      </c>
      <c r="E354" t="s">
        <v>10</v>
      </c>
      <c r="F354" t="s">
        <v>35</v>
      </c>
      <c r="G354">
        <v>113000</v>
      </c>
      <c r="H354" t="s">
        <v>61</v>
      </c>
      <c r="I354">
        <v>113000</v>
      </c>
      <c r="J354" t="s">
        <v>22</v>
      </c>
      <c r="K354">
        <v>0</v>
      </c>
      <c r="L354" t="s">
        <v>22</v>
      </c>
      <c r="M354" t="str">
        <f>_xlfn.XLOOKUP(L354,Xlation!B:B,Xlation!D:D,"error",0)</f>
        <v>USA</v>
      </c>
      <c r="N354" t="s">
        <v>60</v>
      </c>
      <c r="O354" t="str">
        <f>_xlfn.XLOOKUP(D354,Xlation!$B:$B,Xlation!$C:$C,"Error",0)</f>
        <v xml:space="preserve">Senior-level Expert </v>
      </c>
      <c r="P354" t="str">
        <f>_xlfn.XLOOKUP(E354,Xlation!$B:$B,Xlation!$C:$C,"Error",0)</f>
        <v xml:space="preserve">Full-time </v>
      </c>
      <c r="Q354" t="str">
        <f>_xlfn.XLOOKUP(L354,Xlation!$B:$B,Xlation!$C:$C,"Error",0)</f>
        <v>United States of America</v>
      </c>
      <c r="R354" t="str">
        <f>_xlfn.XLOOKUP(J354,Xlation!$B:$B,Xlation!$C:$C,"Error",0)</f>
        <v>United States of America</v>
      </c>
      <c r="S354" t="str">
        <f>_xlfn.XLOOKUP(N354,Xlation!$B:$B,Xlation!$C:$C,"Error",0)</f>
        <v>Large_Greater_than_250_Emp</v>
      </c>
      <c r="T354" t="str">
        <f>_xlfn.XLOOKUP(F354,Xlation!$B:$B,Xlation!$C:$C,"Error",0)</f>
        <v>Engineer</v>
      </c>
      <c r="U354" t="str">
        <f>_xlfn.XLOOKUP(K354,Xlation!$B:$B,Xlation!$C:$C,"Error",0)</f>
        <v>0-20%</v>
      </c>
      <c r="V354" t="str">
        <f>_xlfn.XLOOKUP(F354,Categories!B:B,Categories!C:C,"Not in dataset",0)</f>
        <v>Not ML</v>
      </c>
    </row>
    <row r="355" spans="2:22">
      <c r="B355" s="1">
        <v>349</v>
      </c>
      <c r="C355">
        <v>2022</v>
      </c>
      <c r="D355" t="s">
        <v>11</v>
      </c>
      <c r="E355" t="s">
        <v>10</v>
      </c>
      <c r="F355" t="s">
        <v>36</v>
      </c>
      <c r="G355">
        <v>135000</v>
      </c>
      <c r="H355" t="s">
        <v>61</v>
      </c>
      <c r="I355">
        <v>135000</v>
      </c>
      <c r="J355" t="s">
        <v>22</v>
      </c>
      <c r="K355">
        <v>100</v>
      </c>
      <c r="L355" t="s">
        <v>22</v>
      </c>
      <c r="M355" t="str">
        <f>_xlfn.XLOOKUP(L355,Xlation!B:B,Xlation!D:D,"error",0)</f>
        <v>USA</v>
      </c>
      <c r="N355" t="s">
        <v>64</v>
      </c>
      <c r="O355" t="str">
        <f>_xlfn.XLOOKUP(D355,Xlation!$B:$B,Xlation!$C:$C,"Error",0)</f>
        <v xml:space="preserve">Senior-level Expert </v>
      </c>
      <c r="P355" t="str">
        <f>_xlfn.XLOOKUP(E355,Xlation!$B:$B,Xlation!$C:$C,"Error",0)</f>
        <v xml:space="preserve">Full-time </v>
      </c>
      <c r="Q355" t="str">
        <f>_xlfn.XLOOKUP(L355,Xlation!$B:$B,Xlation!$C:$C,"Error",0)</f>
        <v>United States of America</v>
      </c>
      <c r="R355" t="str">
        <f>_xlfn.XLOOKUP(J355,Xlation!$B:$B,Xlation!$C:$C,"Error",0)</f>
        <v>United States of America</v>
      </c>
      <c r="S355" t="str">
        <f>_xlfn.XLOOKUP(N355,Xlation!$B:$B,Xlation!$C:$C,"Error",0)</f>
        <v>Medium_Between_50_and_250_Emp</v>
      </c>
      <c r="T355" t="str">
        <f>_xlfn.XLOOKUP(F355,Xlation!$B:$B,Xlation!$C:$C,"Error",0)</f>
        <v>Analysis</v>
      </c>
      <c r="U355" t="str">
        <f>_xlfn.XLOOKUP(K355,Xlation!$B:$B,Xlation!$C:$C,"Error",0)</f>
        <v>80-100%</v>
      </c>
      <c r="V355" t="str">
        <f>_xlfn.XLOOKUP(F355,Categories!B:B,Categories!C:C,"Not in dataset",0)</f>
        <v>Not ML</v>
      </c>
    </row>
    <row r="356" spans="2:22">
      <c r="B356" s="1">
        <v>350</v>
      </c>
      <c r="C356">
        <v>2022</v>
      </c>
      <c r="D356" t="s">
        <v>11</v>
      </c>
      <c r="E356" t="s">
        <v>10</v>
      </c>
      <c r="F356" t="s">
        <v>39</v>
      </c>
      <c r="G356">
        <v>161342</v>
      </c>
      <c r="H356" t="s">
        <v>61</v>
      </c>
      <c r="I356">
        <v>161342</v>
      </c>
      <c r="J356" t="s">
        <v>22</v>
      </c>
      <c r="K356">
        <v>100</v>
      </c>
      <c r="L356" t="s">
        <v>22</v>
      </c>
      <c r="M356" t="str">
        <f>_xlfn.XLOOKUP(L356,Xlation!B:B,Xlation!D:D,"error",0)</f>
        <v>USA</v>
      </c>
      <c r="N356" t="s">
        <v>64</v>
      </c>
      <c r="O356" t="str">
        <f>_xlfn.XLOOKUP(D356,Xlation!$B:$B,Xlation!$C:$C,"Error",0)</f>
        <v xml:space="preserve">Senior-level Expert </v>
      </c>
      <c r="P356" t="str">
        <f>_xlfn.XLOOKUP(E356,Xlation!$B:$B,Xlation!$C:$C,"Error",0)</f>
        <v xml:space="preserve">Full-time </v>
      </c>
      <c r="Q356" t="str">
        <f>_xlfn.XLOOKUP(L356,Xlation!$B:$B,Xlation!$C:$C,"Error",0)</f>
        <v>United States of America</v>
      </c>
      <c r="R356" t="str">
        <f>_xlfn.XLOOKUP(J356,Xlation!$B:$B,Xlation!$C:$C,"Error",0)</f>
        <v>United States of America</v>
      </c>
      <c r="S356" t="str">
        <f>_xlfn.XLOOKUP(N356,Xlation!$B:$B,Xlation!$C:$C,"Error",0)</f>
        <v>Medium_Between_50_and_250_Emp</v>
      </c>
      <c r="T356" t="str">
        <f>_xlfn.XLOOKUP(F356,Xlation!$B:$B,Xlation!$C:$C,"Error",0)</f>
        <v>Scientist</v>
      </c>
      <c r="U356" t="str">
        <f>_xlfn.XLOOKUP(K356,Xlation!$B:$B,Xlation!$C:$C,"Error",0)</f>
        <v>80-100%</v>
      </c>
      <c r="V356" t="str">
        <f>_xlfn.XLOOKUP(F356,Categories!B:B,Categories!C:C,"Not in dataset",0)</f>
        <v>Not ML</v>
      </c>
    </row>
    <row r="357" spans="2:22">
      <c r="B357" s="1">
        <v>351</v>
      </c>
      <c r="C357">
        <v>2022</v>
      </c>
      <c r="D357" t="s">
        <v>11</v>
      </c>
      <c r="E357" t="s">
        <v>10</v>
      </c>
      <c r="F357" t="s">
        <v>39</v>
      </c>
      <c r="G357">
        <v>137141</v>
      </c>
      <c r="H357" t="s">
        <v>61</v>
      </c>
      <c r="I357">
        <v>137141</v>
      </c>
      <c r="J357" t="s">
        <v>22</v>
      </c>
      <c r="K357">
        <v>100</v>
      </c>
      <c r="L357" t="s">
        <v>22</v>
      </c>
      <c r="M357" t="str">
        <f>_xlfn.XLOOKUP(L357,Xlation!B:B,Xlation!D:D,"error",0)</f>
        <v>USA</v>
      </c>
      <c r="N357" t="s">
        <v>64</v>
      </c>
      <c r="O357" t="str">
        <f>_xlfn.XLOOKUP(D357,Xlation!$B:$B,Xlation!$C:$C,"Error",0)</f>
        <v xml:space="preserve">Senior-level Expert </v>
      </c>
      <c r="P357" t="str">
        <f>_xlfn.XLOOKUP(E357,Xlation!$B:$B,Xlation!$C:$C,"Error",0)</f>
        <v xml:space="preserve">Full-time </v>
      </c>
      <c r="Q357" t="str">
        <f>_xlfn.XLOOKUP(L357,Xlation!$B:$B,Xlation!$C:$C,"Error",0)</f>
        <v>United States of America</v>
      </c>
      <c r="R357" t="str">
        <f>_xlfn.XLOOKUP(J357,Xlation!$B:$B,Xlation!$C:$C,"Error",0)</f>
        <v>United States of America</v>
      </c>
      <c r="S357" t="str">
        <f>_xlfn.XLOOKUP(N357,Xlation!$B:$B,Xlation!$C:$C,"Error",0)</f>
        <v>Medium_Between_50_and_250_Emp</v>
      </c>
      <c r="T357" t="str">
        <f>_xlfn.XLOOKUP(F357,Xlation!$B:$B,Xlation!$C:$C,"Error",0)</f>
        <v>Scientist</v>
      </c>
      <c r="U357" t="str">
        <f>_xlfn.XLOOKUP(K357,Xlation!$B:$B,Xlation!$C:$C,"Error",0)</f>
        <v>80-100%</v>
      </c>
      <c r="V357" t="str">
        <f>_xlfn.XLOOKUP(F357,Categories!B:B,Categories!C:C,"Not in dataset",0)</f>
        <v>Not ML</v>
      </c>
    </row>
    <row r="358" spans="2:22">
      <c r="B358" s="1">
        <v>352</v>
      </c>
      <c r="C358">
        <v>2022</v>
      </c>
      <c r="D358" t="s">
        <v>11</v>
      </c>
      <c r="E358" t="s">
        <v>10</v>
      </c>
      <c r="F358" t="s">
        <v>34</v>
      </c>
      <c r="G358">
        <v>167000</v>
      </c>
      <c r="H358" t="s">
        <v>61</v>
      </c>
      <c r="I358">
        <v>167000</v>
      </c>
      <c r="J358" t="s">
        <v>22</v>
      </c>
      <c r="K358">
        <v>100</v>
      </c>
      <c r="L358" t="s">
        <v>22</v>
      </c>
      <c r="M358" t="str">
        <f>_xlfn.XLOOKUP(L358,Xlation!B:B,Xlation!D:D,"error",0)</f>
        <v>USA</v>
      </c>
      <c r="N358" t="s">
        <v>64</v>
      </c>
      <c r="O358" t="str">
        <f>_xlfn.XLOOKUP(D358,Xlation!$B:$B,Xlation!$C:$C,"Error",0)</f>
        <v xml:space="preserve">Senior-level Expert </v>
      </c>
      <c r="P358" t="str">
        <f>_xlfn.XLOOKUP(E358,Xlation!$B:$B,Xlation!$C:$C,"Error",0)</f>
        <v xml:space="preserve">Full-time </v>
      </c>
      <c r="Q358" t="str">
        <f>_xlfn.XLOOKUP(L358,Xlation!$B:$B,Xlation!$C:$C,"Error",0)</f>
        <v>United States of America</v>
      </c>
      <c r="R358" t="str">
        <f>_xlfn.XLOOKUP(J358,Xlation!$B:$B,Xlation!$C:$C,"Error",0)</f>
        <v>United States of America</v>
      </c>
      <c r="S358" t="str">
        <f>_xlfn.XLOOKUP(N358,Xlation!$B:$B,Xlation!$C:$C,"Error",0)</f>
        <v>Medium_Between_50_and_250_Emp</v>
      </c>
      <c r="T358" t="str">
        <f>_xlfn.XLOOKUP(F358,Xlation!$B:$B,Xlation!$C:$C,"Error",0)</f>
        <v>Scientist</v>
      </c>
      <c r="U358" t="str">
        <f>_xlfn.XLOOKUP(K358,Xlation!$B:$B,Xlation!$C:$C,"Error",0)</f>
        <v>80-100%</v>
      </c>
      <c r="V358" t="str">
        <f>_xlfn.XLOOKUP(F358,Categories!B:B,Categories!C:C,"Not in dataset",0)</f>
        <v>Not ML</v>
      </c>
    </row>
    <row r="359" spans="2:22">
      <c r="B359" s="1">
        <v>353</v>
      </c>
      <c r="C359">
        <v>2022</v>
      </c>
      <c r="D359" t="s">
        <v>11</v>
      </c>
      <c r="E359" t="s">
        <v>10</v>
      </c>
      <c r="F359" t="s">
        <v>34</v>
      </c>
      <c r="G359">
        <v>123000</v>
      </c>
      <c r="H359" t="s">
        <v>61</v>
      </c>
      <c r="I359">
        <v>123000</v>
      </c>
      <c r="J359" t="s">
        <v>22</v>
      </c>
      <c r="K359">
        <v>100</v>
      </c>
      <c r="L359" t="s">
        <v>22</v>
      </c>
      <c r="M359" t="str">
        <f>_xlfn.XLOOKUP(L359,Xlation!B:B,Xlation!D:D,"error",0)</f>
        <v>USA</v>
      </c>
      <c r="N359" t="s">
        <v>64</v>
      </c>
      <c r="O359" t="str">
        <f>_xlfn.XLOOKUP(D359,Xlation!$B:$B,Xlation!$C:$C,"Error",0)</f>
        <v xml:space="preserve">Senior-level Expert </v>
      </c>
      <c r="P359" t="str">
        <f>_xlfn.XLOOKUP(E359,Xlation!$B:$B,Xlation!$C:$C,"Error",0)</f>
        <v xml:space="preserve">Full-time </v>
      </c>
      <c r="Q359" t="str">
        <f>_xlfn.XLOOKUP(L359,Xlation!$B:$B,Xlation!$C:$C,"Error",0)</f>
        <v>United States of America</v>
      </c>
      <c r="R359" t="str">
        <f>_xlfn.XLOOKUP(J359,Xlation!$B:$B,Xlation!$C:$C,"Error",0)</f>
        <v>United States of America</v>
      </c>
      <c r="S359" t="str">
        <f>_xlfn.XLOOKUP(N359,Xlation!$B:$B,Xlation!$C:$C,"Error",0)</f>
        <v>Medium_Between_50_and_250_Emp</v>
      </c>
      <c r="T359" t="str">
        <f>_xlfn.XLOOKUP(F359,Xlation!$B:$B,Xlation!$C:$C,"Error",0)</f>
        <v>Scientist</v>
      </c>
      <c r="U359" t="str">
        <f>_xlfn.XLOOKUP(K359,Xlation!$B:$B,Xlation!$C:$C,"Error",0)</f>
        <v>80-100%</v>
      </c>
      <c r="V359" t="str">
        <f>_xlfn.XLOOKUP(F359,Categories!B:B,Categories!C:C,"Not in dataset",0)</f>
        <v>Not ML</v>
      </c>
    </row>
    <row r="360" spans="2:22">
      <c r="B360" s="1">
        <v>354</v>
      </c>
      <c r="C360">
        <v>2022</v>
      </c>
      <c r="D360" t="s">
        <v>11</v>
      </c>
      <c r="E360" t="s">
        <v>10</v>
      </c>
      <c r="F360" t="s">
        <v>35</v>
      </c>
      <c r="G360">
        <v>60000</v>
      </c>
      <c r="H360" t="s">
        <v>63</v>
      </c>
      <c r="I360">
        <v>78526</v>
      </c>
      <c r="J360" t="s">
        <v>23</v>
      </c>
      <c r="K360">
        <v>0</v>
      </c>
      <c r="L360" t="s">
        <v>23</v>
      </c>
      <c r="M360" t="str">
        <f>_xlfn.XLOOKUP(L360,Xlation!B:B,Xlation!D:D,"error",0)</f>
        <v>GBR</v>
      </c>
      <c r="N360" t="s">
        <v>64</v>
      </c>
      <c r="O360" t="str">
        <f>_xlfn.XLOOKUP(D360,Xlation!$B:$B,Xlation!$C:$C,"Error",0)</f>
        <v xml:space="preserve">Senior-level Expert </v>
      </c>
      <c r="P360" t="str">
        <f>_xlfn.XLOOKUP(E360,Xlation!$B:$B,Xlation!$C:$C,"Error",0)</f>
        <v xml:space="preserve">Full-time </v>
      </c>
      <c r="Q360" t="str">
        <f>_xlfn.XLOOKUP(L360,Xlation!$B:$B,Xlation!$C:$C,"Error",0)</f>
        <v>United Kingdom</v>
      </c>
      <c r="R360" t="str">
        <f>_xlfn.XLOOKUP(J360,Xlation!$B:$B,Xlation!$C:$C,"Error",0)</f>
        <v>United Kingdom</v>
      </c>
      <c r="S360" t="str">
        <f>_xlfn.XLOOKUP(N360,Xlation!$B:$B,Xlation!$C:$C,"Error",0)</f>
        <v>Medium_Between_50_and_250_Emp</v>
      </c>
      <c r="T360" t="str">
        <f>_xlfn.XLOOKUP(F360,Xlation!$B:$B,Xlation!$C:$C,"Error",0)</f>
        <v>Engineer</v>
      </c>
      <c r="U360" t="str">
        <f>_xlfn.XLOOKUP(K360,Xlation!$B:$B,Xlation!$C:$C,"Error",0)</f>
        <v>0-20%</v>
      </c>
      <c r="V360" t="str">
        <f>_xlfn.XLOOKUP(F360,Categories!B:B,Categories!C:C,"Not in dataset",0)</f>
        <v>Not ML</v>
      </c>
    </row>
    <row r="361" spans="2:22">
      <c r="B361" s="1">
        <v>355</v>
      </c>
      <c r="C361">
        <v>2022</v>
      </c>
      <c r="D361" t="s">
        <v>11</v>
      </c>
      <c r="E361" t="s">
        <v>10</v>
      </c>
      <c r="F361" t="s">
        <v>35</v>
      </c>
      <c r="G361">
        <v>50000</v>
      </c>
      <c r="H361" t="s">
        <v>63</v>
      </c>
      <c r="I361">
        <v>65438</v>
      </c>
      <c r="J361" t="s">
        <v>23</v>
      </c>
      <c r="K361">
        <v>0</v>
      </c>
      <c r="L361" t="s">
        <v>23</v>
      </c>
      <c r="M361" t="str">
        <f>_xlfn.XLOOKUP(L361,Xlation!B:B,Xlation!D:D,"error",0)</f>
        <v>GBR</v>
      </c>
      <c r="N361" t="s">
        <v>64</v>
      </c>
      <c r="O361" t="str">
        <f>_xlfn.XLOOKUP(D361,Xlation!$B:$B,Xlation!$C:$C,"Error",0)</f>
        <v xml:space="preserve">Senior-level Expert </v>
      </c>
      <c r="P361" t="str">
        <f>_xlfn.XLOOKUP(E361,Xlation!$B:$B,Xlation!$C:$C,"Error",0)</f>
        <v xml:space="preserve">Full-time </v>
      </c>
      <c r="Q361" t="str">
        <f>_xlfn.XLOOKUP(L361,Xlation!$B:$B,Xlation!$C:$C,"Error",0)</f>
        <v>United Kingdom</v>
      </c>
      <c r="R361" t="str">
        <f>_xlfn.XLOOKUP(J361,Xlation!$B:$B,Xlation!$C:$C,"Error",0)</f>
        <v>United Kingdom</v>
      </c>
      <c r="S361" t="str">
        <f>_xlfn.XLOOKUP(N361,Xlation!$B:$B,Xlation!$C:$C,"Error",0)</f>
        <v>Medium_Between_50_and_250_Emp</v>
      </c>
      <c r="T361" t="str">
        <f>_xlfn.XLOOKUP(F361,Xlation!$B:$B,Xlation!$C:$C,"Error",0)</f>
        <v>Engineer</v>
      </c>
      <c r="U361" t="str">
        <f>_xlfn.XLOOKUP(K361,Xlation!$B:$B,Xlation!$C:$C,"Error",0)</f>
        <v>0-20%</v>
      </c>
      <c r="V361" t="str">
        <f>_xlfn.XLOOKUP(F361,Categories!B:B,Categories!C:C,"Not in dataset",0)</f>
        <v>Not ML</v>
      </c>
    </row>
    <row r="362" spans="2:22">
      <c r="B362" s="1">
        <v>356</v>
      </c>
      <c r="C362">
        <v>2022</v>
      </c>
      <c r="D362" t="s">
        <v>11</v>
      </c>
      <c r="E362" t="s">
        <v>10</v>
      </c>
      <c r="F362" t="s">
        <v>34</v>
      </c>
      <c r="G362">
        <v>150000</v>
      </c>
      <c r="H362" t="s">
        <v>61</v>
      </c>
      <c r="I362">
        <v>150000</v>
      </c>
      <c r="J362" t="s">
        <v>22</v>
      </c>
      <c r="K362">
        <v>0</v>
      </c>
      <c r="L362" t="s">
        <v>22</v>
      </c>
      <c r="M362" t="str">
        <f>_xlfn.XLOOKUP(L362,Xlation!B:B,Xlation!D:D,"error",0)</f>
        <v>USA</v>
      </c>
      <c r="N362" t="s">
        <v>64</v>
      </c>
      <c r="O362" t="str">
        <f>_xlfn.XLOOKUP(D362,Xlation!$B:$B,Xlation!$C:$C,"Error",0)</f>
        <v xml:space="preserve">Senior-level Expert </v>
      </c>
      <c r="P362" t="str">
        <f>_xlfn.XLOOKUP(E362,Xlation!$B:$B,Xlation!$C:$C,"Error",0)</f>
        <v xml:space="preserve">Full-time </v>
      </c>
      <c r="Q362" t="str">
        <f>_xlfn.XLOOKUP(L362,Xlation!$B:$B,Xlation!$C:$C,"Error",0)</f>
        <v>United States of America</v>
      </c>
      <c r="R362" t="str">
        <f>_xlfn.XLOOKUP(J362,Xlation!$B:$B,Xlation!$C:$C,"Error",0)</f>
        <v>United States of America</v>
      </c>
      <c r="S362" t="str">
        <f>_xlfn.XLOOKUP(N362,Xlation!$B:$B,Xlation!$C:$C,"Error",0)</f>
        <v>Medium_Between_50_and_250_Emp</v>
      </c>
      <c r="T362" t="str">
        <f>_xlfn.XLOOKUP(F362,Xlation!$B:$B,Xlation!$C:$C,"Error",0)</f>
        <v>Scientist</v>
      </c>
      <c r="U362" t="str">
        <f>_xlfn.XLOOKUP(K362,Xlation!$B:$B,Xlation!$C:$C,"Error",0)</f>
        <v>0-20%</v>
      </c>
      <c r="V362" t="str">
        <f>_xlfn.XLOOKUP(F362,Categories!B:B,Categories!C:C,"Not in dataset",0)</f>
        <v>Not ML</v>
      </c>
    </row>
    <row r="363" spans="2:22">
      <c r="B363" s="1">
        <v>357</v>
      </c>
      <c r="C363">
        <v>2022</v>
      </c>
      <c r="D363" t="s">
        <v>11</v>
      </c>
      <c r="E363" t="s">
        <v>10</v>
      </c>
      <c r="F363" t="s">
        <v>34</v>
      </c>
      <c r="G363">
        <v>211500</v>
      </c>
      <c r="H363" t="s">
        <v>61</v>
      </c>
      <c r="I363">
        <v>211500</v>
      </c>
      <c r="J363" t="s">
        <v>22</v>
      </c>
      <c r="K363">
        <v>100</v>
      </c>
      <c r="L363" t="s">
        <v>22</v>
      </c>
      <c r="M363" t="str">
        <f>_xlfn.XLOOKUP(L363,Xlation!B:B,Xlation!D:D,"error",0)</f>
        <v>USA</v>
      </c>
      <c r="N363" t="s">
        <v>64</v>
      </c>
      <c r="O363" t="str">
        <f>_xlfn.XLOOKUP(D363,Xlation!$B:$B,Xlation!$C:$C,"Error",0)</f>
        <v xml:space="preserve">Senior-level Expert </v>
      </c>
      <c r="P363" t="str">
        <f>_xlfn.XLOOKUP(E363,Xlation!$B:$B,Xlation!$C:$C,"Error",0)</f>
        <v xml:space="preserve">Full-time </v>
      </c>
      <c r="Q363" t="str">
        <f>_xlfn.XLOOKUP(L363,Xlation!$B:$B,Xlation!$C:$C,"Error",0)</f>
        <v>United States of America</v>
      </c>
      <c r="R363" t="str">
        <f>_xlfn.XLOOKUP(J363,Xlation!$B:$B,Xlation!$C:$C,"Error",0)</f>
        <v>United States of America</v>
      </c>
      <c r="S363" t="str">
        <f>_xlfn.XLOOKUP(N363,Xlation!$B:$B,Xlation!$C:$C,"Error",0)</f>
        <v>Medium_Between_50_and_250_Emp</v>
      </c>
      <c r="T363" t="str">
        <f>_xlfn.XLOOKUP(F363,Xlation!$B:$B,Xlation!$C:$C,"Error",0)</f>
        <v>Scientist</v>
      </c>
      <c r="U363" t="str">
        <f>_xlfn.XLOOKUP(K363,Xlation!$B:$B,Xlation!$C:$C,"Error",0)</f>
        <v>80-100%</v>
      </c>
      <c r="V363" t="str">
        <f>_xlfn.XLOOKUP(F363,Categories!B:B,Categories!C:C,"Not in dataset",0)</f>
        <v>Not ML</v>
      </c>
    </row>
    <row r="364" spans="2:22">
      <c r="B364" s="1">
        <v>358</v>
      </c>
      <c r="C364">
        <v>2022</v>
      </c>
      <c r="D364" t="s">
        <v>11</v>
      </c>
      <c r="E364" t="s">
        <v>10</v>
      </c>
      <c r="F364" t="s">
        <v>40</v>
      </c>
      <c r="G364">
        <v>192400</v>
      </c>
      <c r="H364" t="s">
        <v>61</v>
      </c>
      <c r="I364">
        <v>192400</v>
      </c>
      <c r="J364" t="s">
        <v>24</v>
      </c>
      <c r="K364">
        <v>100</v>
      </c>
      <c r="L364" t="s">
        <v>24</v>
      </c>
      <c r="M364" t="str">
        <f>_xlfn.XLOOKUP(L364,Xlation!B:B,Xlation!D:D,"error",0)</f>
        <v>CAN</v>
      </c>
      <c r="N364" t="s">
        <v>64</v>
      </c>
      <c r="O364" t="str">
        <f>_xlfn.XLOOKUP(D364,Xlation!$B:$B,Xlation!$C:$C,"Error",0)</f>
        <v xml:space="preserve">Senior-level Expert </v>
      </c>
      <c r="P364" t="str">
        <f>_xlfn.XLOOKUP(E364,Xlation!$B:$B,Xlation!$C:$C,"Error",0)</f>
        <v xml:space="preserve">Full-time </v>
      </c>
      <c r="Q364" t="str">
        <f>_xlfn.XLOOKUP(L364,Xlation!$B:$B,Xlation!$C:$C,"Error",0)</f>
        <v>Canada</v>
      </c>
      <c r="R364" t="str">
        <f>_xlfn.XLOOKUP(J364,Xlation!$B:$B,Xlation!$C:$C,"Error",0)</f>
        <v>Canada</v>
      </c>
      <c r="S364" t="str">
        <f>_xlfn.XLOOKUP(N364,Xlation!$B:$B,Xlation!$C:$C,"Error",0)</f>
        <v>Medium_Between_50_and_250_Emp</v>
      </c>
      <c r="T364" t="str">
        <f>_xlfn.XLOOKUP(F364,Xlation!$B:$B,Xlation!$C:$C,"Error",0)</f>
        <v>Other</v>
      </c>
      <c r="U364" t="str">
        <f>_xlfn.XLOOKUP(K364,Xlation!$B:$B,Xlation!$C:$C,"Error",0)</f>
        <v>80-100%</v>
      </c>
      <c r="V364" t="str">
        <f>_xlfn.XLOOKUP(F364,Categories!B:B,Categories!C:C,"Not in dataset",0)</f>
        <v>Not ML</v>
      </c>
    </row>
    <row r="365" spans="2:22">
      <c r="B365" s="1">
        <v>359</v>
      </c>
      <c r="C365">
        <v>2022</v>
      </c>
      <c r="D365" t="s">
        <v>11</v>
      </c>
      <c r="E365" t="s">
        <v>10</v>
      </c>
      <c r="F365" t="s">
        <v>40</v>
      </c>
      <c r="G365">
        <v>90700</v>
      </c>
      <c r="H365" t="s">
        <v>61</v>
      </c>
      <c r="I365">
        <v>90700</v>
      </c>
      <c r="J365" t="s">
        <v>24</v>
      </c>
      <c r="K365">
        <v>100</v>
      </c>
      <c r="L365" t="s">
        <v>24</v>
      </c>
      <c r="M365" t="str">
        <f>_xlfn.XLOOKUP(L365,Xlation!B:B,Xlation!D:D,"error",0)</f>
        <v>CAN</v>
      </c>
      <c r="N365" t="s">
        <v>64</v>
      </c>
      <c r="O365" t="str">
        <f>_xlfn.XLOOKUP(D365,Xlation!$B:$B,Xlation!$C:$C,"Error",0)</f>
        <v xml:space="preserve">Senior-level Expert </v>
      </c>
      <c r="P365" t="str">
        <f>_xlfn.XLOOKUP(E365,Xlation!$B:$B,Xlation!$C:$C,"Error",0)</f>
        <v xml:space="preserve">Full-time </v>
      </c>
      <c r="Q365" t="str">
        <f>_xlfn.XLOOKUP(L365,Xlation!$B:$B,Xlation!$C:$C,"Error",0)</f>
        <v>Canada</v>
      </c>
      <c r="R365" t="str">
        <f>_xlfn.XLOOKUP(J365,Xlation!$B:$B,Xlation!$C:$C,"Error",0)</f>
        <v>Canada</v>
      </c>
      <c r="S365" t="str">
        <f>_xlfn.XLOOKUP(N365,Xlation!$B:$B,Xlation!$C:$C,"Error",0)</f>
        <v>Medium_Between_50_and_250_Emp</v>
      </c>
      <c r="T365" t="str">
        <f>_xlfn.XLOOKUP(F365,Xlation!$B:$B,Xlation!$C:$C,"Error",0)</f>
        <v>Other</v>
      </c>
      <c r="U365" t="str">
        <f>_xlfn.XLOOKUP(K365,Xlation!$B:$B,Xlation!$C:$C,"Error",0)</f>
        <v>80-100%</v>
      </c>
      <c r="V365" t="str">
        <f>_xlfn.XLOOKUP(F365,Categories!B:B,Categories!C:C,"Not in dataset",0)</f>
        <v>Not ML</v>
      </c>
    </row>
    <row r="366" spans="2:22">
      <c r="B366" s="1">
        <v>360</v>
      </c>
      <c r="C366">
        <v>2022</v>
      </c>
      <c r="D366" t="s">
        <v>11</v>
      </c>
      <c r="E366" t="s">
        <v>10</v>
      </c>
      <c r="F366" t="s">
        <v>36</v>
      </c>
      <c r="G366">
        <v>130000</v>
      </c>
      <c r="H366" t="s">
        <v>61</v>
      </c>
      <c r="I366">
        <v>130000</v>
      </c>
      <c r="J366" t="s">
        <v>24</v>
      </c>
      <c r="K366">
        <v>100</v>
      </c>
      <c r="L366" t="s">
        <v>24</v>
      </c>
      <c r="M366" t="str">
        <f>_xlfn.XLOOKUP(L366,Xlation!B:B,Xlation!D:D,"error",0)</f>
        <v>CAN</v>
      </c>
      <c r="N366" t="s">
        <v>64</v>
      </c>
      <c r="O366" t="str">
        <f>_xlfn.XLOOKUP(D366,Xlation!$B:$B,Xlation!$C:$C,"Error",0)</f>
        <v xml:space="preserve">Senior-level Expert </v>
      </c>
      <c r="P366" t="str">
        <f>_xlfn.XLOOKUP(E366,Xlation!$B:$B,Xlation!$C:$C,"Error",0)</f>
        <v xml:space="preserve">Full-time </v>
      </c>
      <c r="Q366" t="str">
        <f>_xlfn.XLOOKUP(L366,Xlation!$B:$B,Xlation!$C:$C,"Error",0)</f>
        <v>Canada</v>
      </c>
      <c r="R366" t="str">
        <f>_xlfn.XLOOKUP(J366,Xlation!$B:$B,Xlation!$C:$C,"Error",0)</f>
        <v>Canada</v>
      </c>
      <c r="S366" t="str">
        <f>_xlfn.XLOOKUP(N366,Xlation!$B:$B,Xlation!$C:$C,"Error",0)</f>
        <v>Medium_Between_50_and_250_Emp</v>
      </c>
      <c r="T366" t="str">
        <f>_xlfn.XLOOKUP(F366,Xlation!$B:$B,Xlation!$C:$C,"Error",0)</f>
        <v>Analysis</v>
      </c>
      <c r="U366" t="str">
        <f>_xlfn.XLOOKUP(K366,Xlation!$B:$B,Xlation!$C:$C,"Error",0)</f>
        <v>80-100%</v>
      </c>
      <c r="V366" t="str">
        <f>_xlfn.XLOOKUP(F366,Categories!B:B,Categories!C:C,"Not in dataset",0)</f>
        <v>Not ML</v>
      </c>
    </row>
    <row r="367" spans="2:22">
      <c r="B367" s="1">
        <v>361</v>
      </c>
      <c r="C367">
        <v>2022</v>
      </c>
      <c r="D367" t="s">
        <v>11</v>
      </c>
      <c r="E367" t="s">
        <v>10</v>
      </c>
      <c r="F367" t="s">
        <v>36</v>
      </c>
      <c r="G367">
        <v>61300</v>
      </c>
      <c r="H367" t="s">
        <v>61</v>
      </c>
      <c r="I367">
        <v>61300</v>
      </c>
      <c r="J367" t="s">
        <v>24</v>
      </c>
      <c r="K367">
        <v>100</v>
      </c>
      <c r="L367" t="s">
        <v>24</v>
      </c>
      <c r="M367" t="str">
        <f>_xlfn.XLOOKUP(L367,Xlation!B:B,Xlation!D:D,"error",0)</f>
        <v>CAN</v>
      </c>
      <c r="N367" t="s">
        <v>64</v>
      </c>
      <c r="O367" t="str">
        <f>_xlfn.XLOOKUP(D367,Xlation!$B:$B,Xlation!$C:$C,"Error",0)</f>
        <v xml:space="preserve">Senior-level Expert </v>
      </c>
      <c r="P367" t="str">
        <f>_xlfn.XLOOKUP(E367,Xlation!$B:$B,Xlation!$C:$C,"Error",0)</f>
        <v xml:space="preserve">Full-time </v>
      </c>
      <c r="Q367" t="str">
        <f>_xlfn.XLOOKUP(L367,Xlation!$B:$B,Xlation!$C:$C,"Error",0)</f>
        <v>Canada</v>
      </c>
      <c r="R367" t="str">
        <f>_xlfn.XLOOKUP(J367,Xlation!$B:$B,Xlation!$C:$C,"Error",0)</f>
        <v>Canada</v>
      </c>
      <c r="S367" t="str">
        <f>_xlfn.XLOOKUP(N367,Xlation!$B:$B,Xlation!$C:$C,"Error",0)</f>
        <v>Medium_Between_50_and_250_Emp</v>
      </c>
      <c r="T367" t="str">
        <f>_xlfn.XLOOKUP(F367,Xlation!$B:$B,Xlation!$C:$C,"Error",0)</f>
        <v>Analysis</v>
      </c>
      <c r="U367" t="str">
        <f>_xlfn.XLOOKUP(K367,Xlation!$B:$B,Xlation!$C:$C,"Error",0)</f>
        <v>80-100%</v>
      </c>
      <c r="V367" t="str">
        <f>_xlfn.XLOOKUP(F367,Categories!B:B,Categories!C:C,"Not in dataset",0)</f>
        <v>Not ML</v>
      </c>
    </row>
    <row r="368" spans="2:22">
      <c r="B368" s="1">
        <v>362</v>
      </c>
      <c r="C368">
        <v>2022</v>
      </c>
      <c r="D368" t="s">
        <v>11</v>
      </c>
      <c r="E368" t="s">
        <v>10</v>
      </c>
      <c r="F368" t="s">
        <v>36</v>
      </c>
      <c r="G368">
        <v>130000</v>
      </c>
      <c r="H368" t="s">
        <v>61</v>
      </c>
      <c r="I368">
        <v>130000</v>
      </c>
      <c r="J368" t="s">
        <v>24</v>
      </c>
      <c r="K368">
        <v>100</v>
      </c>
      <c r="L368" t="s">
        <v>24</v>
      </c>
      <c r="M368" t="str">
        <f>_xlfn.XLOOKUP(L368,Xlation!B:B,Xlation!D:D,"error",0)</f>
        <v>CAN</v>
      </c>
      <c r="N368" t="s">
        <v>64</v>
      </c>
      <c r="O368" t="str">
        <f>_xlfn.XLOOKUP(D368,Xlation!$B:$B,Xlation!$C:$C,"Error",0)</f>
        <v xml:space="preserve">Senior-level Expert </v>
      </c>
      <c r="P368" t="str">
        <f>_xlfn.XLOOKUP(E368,Xlation!$B:$B,Xlation!$C:$C,"Error",0)</f>
        <v xml:space="preserve">Full-time </v>
      </c>
      <c r="Q368" t="str">
        <f>_xlfn.XLOOKUP(L368,Xlation!$B:$B,Xlation!$C:$C,"Error",0)</f>
        <v>Canada</v>
      </c>
      <c r="R368" t="str">
        <f>_xlfn.XLOOKUP(J368,Xlation!$B:$B,Xlation!$C:$C,"Error",0)</f>
        <v>Canada</v>
      </c>
      <c r="S368" t="str">
        <f>_xlfn.XLOOKUP(N368,Xlation!$B:$B,Xlation!$C:$C,"Error",0)</f>
        <v>Medium_Between_50_and_250_Emp</v>
      </c>
      <c r="T368" t="str">
        <f>_xlfn.XLOOKUP(F368,Xlation!$B:$B,Xlation!$C:$C,"Error",0)</f>
        <v>Analysis</v>
      </c>
      <c r="U368" t="str">
        <f>_xlfn.XLOOKUP(K368,Xlation!$B:$B,Xlation!$C:$C,"Error",0)</f>
        <v>80-100%</v>
      </c>
      <c r="V368" t="str">
        <f>_xlfn.XLOOKUP(F368,Categories!B:B,Categories!C:C,"Not in dataset",0)</f>
        <v>Not ML</v>
      </c>
    </row>
    <row r="369" spans="2:22">
      <c r="B369" s="1">
        <v>363</v>
      </c>
      <c r="C369">
        <v>2022</v>
      </c>
      <c r="D369" t="s">
        <v>11</v>
      </c>
      <c r="E369" t="s">
        <v>10</v>
      </c>
      <c r="F369" t="s">
        <v>36</v>
      </c>
      <c r="G369">
        <v>61300</v>
      </c>
      <c r="H369" t="s">
        <v>61</v>
      </c>
      <c r="I369">
        <v>61300</v>
      </c>
      <c r="J369" t="s">
        <v>24</v>
      </c>
      <c r="K369">
        <v>100</v>
      </c>
      <c r="L369" t="s">
        <v>24</v>
      </c>
      <c r="M369" t="str">
        <f>_xlfn.XLOOKUP(L369,Xlation!B:B,Xlation!D:D,"error",0)</f>
        <v>CAN</v>
      </c>
      <c r="N369" t="s">
        <v>64</v>
      </c>
      <c r="O369" t="str">
        <f>_xlfn.XLOOKUP(D369,Xlation!$B:$B,Xlation!$C:$C,"Error",0)</f>
        <v xml:space="preserve">Senior-level Expert </v>
      </c>
      <c r="P369" t="str">
        <f>_xlfn.XLOOKUP(E369,Xlation!$B:$B,Xlation!$C:$C,"Error",0)</f>
        <v xml:space="preserve">Full-time </v>
      </c>
      <c r="Q369" t="str">
        <f>_xlfn.XLOOKUP(L369,Xlation!$B:$B,Xlation!$C:$C,"Error",0)</f>
        <v>Canada</v>
      </c>
      <c r="R369" t="str">
        <f>_xlfn.XLOOKUP(J369,Xlation!$B:$B,Xlation!$C:$C,"Error",0)</f>
        <v>Canada</v>
      </c>
      <c r="S369" t="str">
        <f>_xlfn.XLOOKUP(N369,Xlation!$B:$B,Xlation!$C:$C,"Error",0)</f>
        <v>Medium_Between_50_and_250_Emp</v>
      </c>
      <c r="T369" t="str">
        <f>_xlfn.XLOOKUP(F369,Xlation!$B:$B,Xlation!$C:$C,"Error",0)</f>
        <v>Analysis</v>
      </c>
      <c r="U369" t="str">
        <f>_xlfn.XLOOKUP(K369,Xlation!$B:$B,Xlation!$C:$C,"Error",0)</f>
        <v>80-100%</v>
      </c>
      <c r="V369" t="str">
        <f>_xlfn.XLOOKUP(F369,Categories!B:B,Categories!C:C,"Not in dataset",0)</f>
        <v>Not ML</v>
      </c>
    </row>
    <row r="370" spans="2:22">
      <c r="B370" s="1">
        <v>364</v>
      </c>
      <c r="C370">
        <v>2022</v>
      </c>
      <c r="D370" t="s">
        <v>11</v>
      </c>
      <c r="E370" t="s">
        <v>10</v>
      </c>
      <c r="F370" t="s">
        <v>35</v>
      </c>
      <c r="G370">
        <v>160000</v>
      </c>
      <c r="H370" t="s">
        <v>61</v>
      </c>
      <c r="I370">
        <v>160000</v>
      </c>
      <c r="J370" t="s">
        <v>22</v>
      </c>
      <c r="K370">
        <v>0</v>
      </c>
      <c r="L370" t="s">
        <v>22</v>
      </c>
      <c r="M370" t="str">
        <f>_xlfn.XLOOKUP(L370,Xlation!B:B,Xlation!D:D,"error",0)</f>
        <v>USA</v>
      </c>
      <c r="N370" t="s">
        <v>60</v>
      </c>
      <c r="O370" t="str">
        <f>_xlfn.XLOOKUP(D370,Xlation!$B:$B,Xlation!$C:$C,"Error",0)</f>
        <v xml:space="preserve">Senior-level Expert </v>
      </c>
      <c r="P370" t="str">
        <f>_xlfn.XLOOKUP(E370,Xlation!$B:$B,Xlation!$C:$C,"Error",0)</f>
        <v xml:space="preserve">Full-time </v>
      </c>
      <c r="Q370" t="str">
        <f>_xlfn.XLOOKUP(L370,Xlation!$B:$B,Xlation!$C:$C,"Error",0)</f>
        <v>United States of America</v>
      </c>
      <c r="R370" t="str">
        <f>_xlfn.XLOOKUP(J370,Xlation!$B:$B,Xlation!$C:$C,"Error",0)</f>
        <v>United States of America</v>
      </c>
      <c r="S370" t="str">
        <f>_xlfn.XLOOKUP(N370,Xlation!$B:$B,Xlation!$C:$C,"Error",0)</f>
        <v>Large_Greater_than_250_Emp</v>
      </c>
      <c r="T370" t="str">
        <f>_xlfn.XLOOKUP(F370,Xlation!$B:$B,Xlation!$C:$C,"Error",0)</f>
        <v>Engineer</v>
      </c>
      <c r="U370" t="str">
        <f>_xlfn.XLOOKUP(K370,Xlation!$B:$B,Xlation!$C:$C,"Error",0)</f>
        <v>0-20%</v>
      </c>
      <c r="V370" t="str">
        <f>_xlfn.XLOOKUP(F370,Categories!B:B,Categories!C:C,"Not in dataset",0)</f>
        <v>Not ML</v>
      </c>
    </row>
    <row r="371" spans="2:22">
      <c r="B371" s="1">
        <v>365</v>
      </c>
      <c r="C371">
        <v>2022</v>
      </c>
      <c r="D371" t="s">
        <v>11</v>
      </c>
      <c r="E371" t="s">
        <v>10</v>
      </c>
      <c r="F371" t="s">
        <v>34</v>
      </c>
      <c r="G371">
        <v>138600</v>
      </c>
      <c r="H371" t="s">
        <v>61</v>
      </c>
      <c r="I371">
        <v>138600</v>
      </c>
      <c r="J371" t="s">
        <v>22</v>
      </c>
      <c r="K371">
        <v>100</v>
      </c>
      <c r="L371" t="s">
        <v>22</v>
      </c>
      <c r="M371" t="str">
        <f>_xlfn.XLOOKUP(L371,Xlation!B:B,Xlation!D:D,"error",0)</f>
        <v>USA</v>
      </c>
      <c r="N371" t="s">
        <v>64</v>
      </c>
      <c r="O371" t="str">
        <f>_xlfn.XLOOKUP(D371,Xlation!$B:$B,Xlation!$C:$C,"Error",0)</f>
        <v xml:space="preserve">Senior-level Expert </v>
      </c>
      <c r="P371" t="str">
        <f>_xlfn.XLOOKUP(E371,Xlation!$B:$B,Xlation!$C:$C,"Error",0)</f>
        <v xml:space="preserve">Full-time </v>
      </c>
      <c r="Q371" t="str">
        <f>_xlfn.XLOOKUP(L371,Xlation!$B:$B,Xlation!$C:$C,"Error",0)</f>
        <v>United States of America</v>
      </c>
      <c r="R371" t="str">
        <f>_xlfn.XLOOKUP(J371,Xlation!$B:$B,Xlation!$C:$C,"Error",0)</f>
        <v>United States of America</v>
      </c>
      <c r="S371" t="str">
        <f>_xlfn.XLOOKUP(N371,Xlation!$B:$B,Xlation!$C:$C,"Error",0)</f>
        <v>Medium_Between_50_and_250_Emp</v>
      </c>
      <c r="T371" t="str">
        <f>_xlfn.XLOOKUP(F371,Xlation!$B:$B,Xlation!$C:$C,"Error",0)</f>
        <v>Scientist</v>
      </c>
      <c r="U371" t="str">
        <f>_xlfn.XLOOKUP(K371,Xlation!$B:$B,Xlation!$C:$C,"Error",0)</f>
        <v>80-100%</v>
      </c>
      <c r="V371" t="str">
        <f>_xlfn.XLOOKUP(F371,Categories!B:B,Categories!C:C,"Not in dataset",0)</f>
        <v>Not ML</v>
      </c>
    </row>
    <row r="372" spans="2:22">
      <c r="B372" s="1">
        <v>366</v>
      </c>
      <c r="C372">
        <v>2022</v>
      </c>
      <c r="D372" t="s">
        <v>11</v>
      </c>
      <c r="E372" t="s">
        <v>10</v>
      </c>
      <c r="F372" t="s">
        <v>35</v>
      </c>
      <c r="G372">
        <v>136000</v>
      </c>
      <c r="H372" t="s">
        <v>61</v>
      </c>
      <c r="I372">
        <v>136000</v>
      </c>
      <c r="J372" t="s">
        <v>22</v>
      </c>
      <c r="K372">
        <v>0</v>
      </c>
      <c r="L372" t="s">
        <v>22</v>
      </c>
      <c r="M372" t="str">
        <f>_xlfn.XLOOKUP(L372,Xlation!B:B,Xlation!D:D,"error",0)</f>
        <v>USA</v>
      </c>
      <c r="N372" t="s">
        <v>64</v>
      </c>
      <c r="O372" t="str">
        <f>_xlfn.XLOOKUP(D372,Xlation!$B:$B,Xlation!$C:$C,"Error",0)</f>
        <v xml:space="preserve">Senior-level Expert </v>
      </c>
      <c r="P372" t="str">
        <f>_xlfn.XLOOKUP(E372,Xlation!$B:$B,Xlation!$C:$C,"Error",0)</f>
        <v xml:space="preserve">Full-time </v>
      </c>
      <c r="Q372" t="str">
        <f>_xlfn.XLOOKUP(L372,Xlation!$B:$B,Xlation!$C:$C,"Error",0)</f>
        <v>United States of America</v>
      </c>
      <c r="R372" t="str">
        <f>_xlfn.XLOOKUP(J372,Xlation!$B:$B,Xlation!$C:$C,"Error",0)</f>
        <v>United States of America</v>
      </c>
      <c r="S372" t="str">
        <f>_xlfn.XLOOKUP(N372,Xlation!$B:$B,Xlation!$C:$C,"Error",0)</f>
        <v>Medium_Between_50_and_250_Emp</v>
      </c>
      <c r="T372" t="str">
        <f>_xlfn.XLOOKUP(F372,Xlation!$B:$B,Xlation!$C:$C,"Error",0)</f>
        <v>Engineer</v>
      </c>
      <c r="U372" t="str">
        <f>_xlfn.XLOOKUP(K372,Xlation!$B:$B,Xlation!$C:$C,"Error",0)</f>
        <v>0-20%</v>
      </c>
      <c r="V372" t="str">
        <f>_xlfn.XLOOKUP(F372,Categories!B:B,Categories!C:C,"Not in dataset",0)</f>
        <v>Not ML</v>
      </c>
    </row>
    <row r="373" spans="2:22">
      <c r="B373" s="1">
        <v>367</v>
      </c>
      <c r="C373">
        <v>2022</v>
      </c>
      <c r="D373" t="s">
        <v>8</v>
      </c>
      <c r="E373" t="s">
        <v>10</v>
      </c>
      <c r="F373" t="s">
        <v>36</v>
      </c>
      <c r="G373">
        <v>58000</v>
      </c>
      <c r="H373" t="s">
        <v>61</v>
      </c>
      <c r="I373">
        <v>58000</v>
      </c>
      <c r="J373" t="s">
        <v>22</v>
      </c>
      <c r="K373">
        <v>0</v>
      </c>
      <c r="L373" t="s">
        <v>22</v>
      </c>
      <c r="M373" t="str">
        <f>_xlfn.XLOOKUP(L373,Xlation!B:B,Xlation!D:D,"error",0)</f>
        <v>USA</v>
      </c>
      <c r="N373" t="s">
        <v>62</v>
      </c>
      <c r="O373" t="str">
        <f>_xlfn.XLOOKUP(D373,Xlation!$B:$B,Xlation!$C:$C,"Error",0)</f>
        <v xml:space="preserve">Mid-level Intermediate </v>
      </c>
      <c r="P373" t="str">
        <f>_xlfn.XLOOKUP(E373,Xlation!$B:$B,Xlation!$C:$C,"Error",0)</f>
        <v xml:space="preserve">Full-time </v>
      </c>
      <c r="Q373" t="str">
        <f>_xlfn.XLOOKUP(L373,Xlation!$B:$B,Xlation!$C:$C,"Error",0)</f>
        <v>United States of America</v>
      </c>
      <c r="R373" t="str">
        <f>_xlfn.XLOOKUP(J373,Xlation!$B:$B,Xlation!$C:$C,"Error",0)</f>
        <v>United States of America</v>
      </c>
      <c r="S373" t="str">
        <f>_xlfn.XLOOKUP(N373,Xlation!$B:$B,Xlation!$C:$C,"Error",0)</f>
        <v>Small_Less_than_50_Emp</v>
      </c>
      <c r="T373" t="str">
        <f>_xlfn.XLOOKUP(F373,Xlation!$B:$B,Xlation!$C:$C,"Error",0)</f>
        <v>Analysis</v>
      </c>
      <c r="U373" t="str">
        <f>_xlfn.XLOOKUP(K373,Xlation!$B:$B,Xlation!$C:$C,"Error",0)</f>
        <v>0-20%</v>
      </c>
      <c r="V373" t="str">
        <f>_xlfn.XLOOKUP(F373,Categories!B:B,Categories!C:C,"Not in dataset",0)</f>
        <v>Not ML</v>
      </c>
    </row>
    <row r="374" spans="2:22">
      <c r="B374" s="1">
        <v>368</v>
      </c>
      <c r="C374">
        <v>2022</v>
      </c>
      <c r="D374" t="s">
        <v>5</v>
      </c>
      <c r="E374" t="s">
        <v>10</v>
      </c>
      <c r="F374" t="s">
        <v>145</v>
      </c>
      <c r="G374">
        <v>135000</v>
      </c>
      <c r="H374" t="s">
        <v>61</v>
      </c>
      <c r="I374">
        <v>135000</v>
      </c>
      <c r="J374" t="s">
        <v>22</v>
      </c>
      <c r="K374">
        <v>100</v>
      </c>
      <c r="L374" t="s">
        <v>22</v>
      </c>
      <c r="M374" t="str">
        <f>_xlfn.XLOOKUP(L374,Xlation!B:B,Xlation!D:D,"error",0)</f>
        <v>USA</v>
      </c>
      <c r="N374" t="s">
        <v>64</v>
      </c>
      <c r="O374" t="str">
        <f>_xlfn.XLOOKUP(D374,Xlation!$B:$B,Xlation!$C:$C,"Error",0)</f>
        <v>Executive-level Director</v>
      </c>
      <c r="P374" t="str">
        <f>_xlfn.XLOOKUP(E374,Xlation!$B:$B,Xlation!$C:$C,"Error",0)</f>
        <v xml:space="preserve">Full-time </v>
      </c>
      <c r="Q374" t="str">
        <f>_xlfn.XLOOKUP(L374,Xlation!$B:$B,Xlation!$C:$C,"Error",0)</f>
        <v>United States of America</v>
      </c>
      <c r="R374" t="str">
        <f>_xlfn.XLOOKUP(J374,Xlation!$B:$B,Xlation!$C:$C,"Error",0)</f>
        <v>United States of America</v>
      </c>
      <c r="S374" t="str">
        <f>_xlfn.XLOOKUP(N374,Xlation!$B:$B,Xlation!$C:$C,"Error",0)</f>
        <v>Medium_Between_50_and_250_Emp</v>
      </c>
      <c r="T374" t="str">
        <f>_xlfn.XLOOKUP(F374,Xlation!$B:$B,Xlation!$C:$C,"Error",0)</f>
        <v>Engineer</v>
      </c>
      <c r="U374" t="str">
        <f>_xlfn.XLOOKUP(K374,Xlation!$B:$B,Xlation!$C:$C,"Error",0)</f>
        <v>80-100%</v>
      </c>
      <c r="V374" t="str">
        <f>_xlfn.XLOOKUP(F374,Categories!B:B,Categories!C:C,"Not in dataset",0)</f>
        <v>Not ML</v>
      </c>
    </row>
    <row r="375" spans="2:22">
      <c r="B375" s="1">
        <v>369</v>
      </c>
      <c r="C375">
        <v>2022</v>
      </c>
      <c r="D375" t="s">
        <v>11</v>
      </c>
      <c r="E375" t="s">
        <v>10</v>
      </c>
      <c r="F375" t="s">
        <v>34</v>
      </c>
      <c r="G375">
        <v>170000</v>
      </c>
      <c r="H375" t="s">
        <v>61</v>
      </c>
      <c r="I375">
        <v>170000</v>
      </c>
      <c r="J375" t="s">
        <v>22</v>
      </c>
      <c r="K375">
        <v>100</v>
      </c>
      <c r="L375" t="s">
        <v>22</v>
      </c>
      <c r="M375" t="str">
        <f>_xlfn.XLOOKUP(L375,Xlation!B:B,Xlation!D:D,"error",0)</f>
        <v>USA</v>
      </c>
      <c r="N375" t="s">
        <v>64</v>
      </c>
      <c r="O375" t="str">
        <f>_xlfn.XLOOKUP(D375,Xlation!$B:$B,Xlation!$C:$C,"Error",0)</f>
        <v xml:space="preserve">Senior-level Expert </v>
      </c>
      <c r="P375" t="str">
        <f>_xlfn.XLOOKUP(E375,Xlation!$B:$B,Xlation!$C:$C,"Error",0)</f>
        <v xml:space="preserve">Full-time </v>
      </c>
      <c r="Q375" t="str">
        <f>_xlfn.XLOOKUP(L375,Xlation!$B:$B,Xlation!$C:$C,"Error",0)</f>
        <v>United States of America</v>
      </c>
      <c r="R375" t="str">
        <f>_xlfn.XLOOKUP(J375,Xlation!$B:$B,Xlation!$C:$C,"Error",0)</f>
        <v>United States of America</v>
      </c>
      <c r="S375" t="str">
        <f>_xlfn.XLOOKUP(N375,Xlation!$B:$B,Xlation!$C:$C,"Error",0)</f>
        <v>Medium_Between_50_and_250_Emp</v>
      </c>
      <c r="T375" t="str">
        <f>_xlfn.XLOOKUP(F375,Xlation!$B:$B,Xlation!$C:$C,"Error",0)</f>
        <v>Scientist</v>
      </c>
      <c r="U375" t="str">
        <f>_xlfn.XLOOKUP(K375,Xlation!$B:$B,Xlation!$C:$C,"Error",0)</f>
        <v>80-100%</v>
      </c>
      <c r="V375" t="str">
        <f>_xlfn.XLOOKUP(F375,Categories!B:B,Categories!C:C,"Not in dataset",0)</f>
        <v>Not ML</v>
      </c>
    </row>
    <row r="376" spans="2:22">
      <c r="B376" s="1">
        <v>370</v>
      </c>
      <c r="C376">
        <v>2022</v>
      </c>
      <c r="D376" t="s">
        <v>11</v>
      </c>
      <c r="E376" t="s">
        <v>10</v>
      </c>
      <c r="F376" t="s">
        <v>34</v>
      </c>
      <c r="G376">
        <v>123000</v>
      </c>
      <c r="H376" t="s">
        <v>61</v>
      </c>
      <c r="I376">
        <v>123000</v>
      </c>
      <c r="J376" t="s">
        <v>22</v>
      </c>
      <c r="K376">
        <v>100</v>
      </c>
      <c r="L376" t="s">
        <v>22</v>
      </c>
      <c r="M376" t="str">
        <f>_xlfn.XLOOKUP(L376,Xlation!B:B,Xlation!D:D,"error",0)</f>
        <v>USA</v>
      </c>
      <c r="N376" t="s">
        <v>64</v>
      </c>
      <c r="O376" t="str">
        <f>_xlfn.XLOOKUP(D376,Xlation!$B:$B,Xlation!$C:$C,"Error",0)</f>
        <v xml:space="preserve">Senior-level Expert </v>
      </c>
      <c r="P376" t="str">
        <f>_xlfn.XLOOKUP(E376,Xlation!$B:$B,Xlation!$C:$C,"Error",0)</f>
        <v xml:space="preserve">Full-time </v>
      </c>
      <c r="Q376" t="str">
        <f>_xlfn.XLOOKUP(L376,Xlation!$B:$B,Xlation!$C:$C,"Error",0)</f>
        <v>United States of America</v>
      </c>
      <c r="R376" t="str">
        <f>_xlfn.XLOOKUP(J376,Xlation!$B:$B,Xlation!$C:$C,"Error",0)</f>
        <v>United States of America</v>
      </c>
      <c r="S376" t="str">
        <f>_xlfn.XLOOKUP(N376,Xlation!$B:$B,Xlation!$C:$C,"Error",0)</f>
        <v>Medium_Between_50_and_250_Emp</v>
      </c>
      <c r="T376" t="str">
        <f>_xlfn.XLOOKUP(F376,Xlation!$B:$B,Xlation!$C:$C,"Error",0)</f>
        <v>Scientist</v>
      </c>
      <c r="U376" t="str">
        <f>_xlfn.XLOOKUP(K376,Xlation!$B:$B,Xlation!$C:$C,"Error",0)</f>
        <v>80-100%</v>
      </c>
      <c r="V376" t="str">
        <f>_xlfn.XLOOKUP(F376,Categories!B:B,Categories!C:C,"Not in dataset",0)</f>
        <v>Not ML</v>
      </c>
    </row>
    <row r="377" spans="2:22">
      <c r="B377" s="1">
        <v>371</v>
      </c>
      <c r="C377">
        <v>2022</v>
      </c>
      <c r="D377" t="s">
        <v>11</v>
      </c>
      <c r="E377" t="s">
        <v>10</v>
      </c>
      <c r="F377" t="s">
        <v>37</v>
      </c>
      <c r="G377">
        <v>189650</v>
      </c>
      <c r="H377" t="s">
        <v>61</v>
      </c>
      <c r="I377">
        <v>189650</v>
      </c>
      <c r="J377" t="s">
        <v>22</v>
      </c>
      <c r="K377">
        <v>0</v>
      </c>
      <c r="L377" t="s">
        <v>22</v>
      </c>
      <c r="M377" t="str">
        <f>_xlfn.XLOOKUP(L377,Xlation!B:B,Xlation!D:D,"error",0)</f>
        <v>USA</v>
      </c>
      <c r="N377" t="s">
        <v>64</v>
      </c>
      <c r="O377" t="str">
        <f>_xlfn.XLOOKUP(D377,Xlation!$B:$B,Xlation!$C:$C,"Error",0)</f>
        <v xml:space="preserve">Senior-level Expert </v>
      </c>
      <c r="P377" t="str">
        <f>_xlfn.XLOOKUP(E377,Xlation!$B:$B,Xlation!$C:$C,"Error",0)</f>
        <v xml:space="preserve">Full-time </v>
      </c>
      <c r="Q377" t="str">
        <f>_xlfn.XLOOKUP(L377,Xlation!$B:$B,Xlation!$C:$C,"Error",0)</f>
        <v>United States of America</v>
      </c>
      <c r="R377" t="str">
        <f>_xlfn.XLOOKUP(J377,Xlation!$B:$B,Xlation!$C:$C,"Error",0)</f>
        <v>United States of America</v>
      </c>
      <c r="S377" t="str">
        <f>_xlfn.XLOOKUP(N377,Xlation!$B:$B,Xlation!$C:$C,"Error",0)</f>
        <v>Medium_Between_50_and_250_Emp</v>
      </c>
      <c r="T377" t="str">
        <f>_xlfn.XLOOKUP(F377,Xlation!$B:$B,Xlation!$C:$C,"Error",0)</f>
        <v>Engineer</v>
      </c>
      <c r="U377" t="str">
        <f>_xlfn.XLOOKUP(K377,Xlation!$B:$B,Xlation!$C:$C,"Error",0)</f>
        <v>0-20%</v>
      </c>
      <c r="V377" t="str">
        <f>_xlfn.XLOOKUP(F377,Categories!B:B,Categories!C:C,"Not in dataset",0)</f>
        <v>ML Professional</v>
      </c>
    </row>
    <row r="378" spans="2:22">
      <c r="B378" s="1">
        <v>372</v>
      </c>
      <c r="C378">
        <v>2022</v>
      </c>
      <c r="D378" t="s">
        <v>11</v>
      </c>
      <c r="E378" t="s">
        <v>10</v>
      </c>
      <c r="F378" t="s">
        <v>37</v>
      </c>
      <c r="G378">
        <v>164996</v>
      </c>
      <c r="H378" t="s">
        <v>61</v>
      </c>
      <c r="I378">
        <v>164996</v>
      </c>
      <c r="J378" t="s">
        <v>22</v>
      </c>
      <c r="K378">
        <v>0</v>
      </c>
      <c r="L378" t="s">
        <v>22</v>
      </c>
      <c r="M378" t="str">
        <f>_xlfn.XLOOKUP(L378,Xlation!B:B,Xlation!D:D,"error",0)</f>
        <v>USA</v>
      </c>
      <c r="N378" t="s">
        <v>64</v>
      </c>
      <c r="O378" t="str">
        <f>_xlfn.XLOOKUP(D378,Xlation!$B:$B,Xlation!$C:$C,"Error",0)</f>
        <v xml:space="preserve">Senior-level Expert </v>
      </c>
      <c r="P378" t="str">
        <f>_xlfn.XLOOKUP(E378,Xlation!$B:$B,Xlation!$C:$C,"Error",0)</f>
        <v xml:space="preserve">Full-time </v>
      </c>
      <c r="Q378" t="str">
        <f>_xlfn.XLOOKUP(L378,Xlation!$B:$B,Xlation!$C:$C,"Error",0)</f>
        <v>United States of America</v>
      </c>
      <c r="R378" t="str">
        <f>_xlfn.XLOOKUP(J378,Xlation!$B:$B,Xlation!$C:$C,"Error",0)</f>
        <v>United States of America</v>
      </c>
      <c r="S378" t="str">
        <f>_xlfn.XLOOKUP(N378,Xlation!$B:$B,Xlation!$C:$C,"Error",0)</f>
        <v>Medium_Between_50_and_250_Emp</v>
      </c>
      <c r="T378" t="str">
        <f>_xlfn.XLOOKUP(F378,Xlation!$B:$B,Xlation!$C:$C,"Error",0)</f>
        <v>Engineer</v>
      </c>
      <c r="U378" t="str">
        <f>_xlfn.XLOOKUP(K378,Xlation!$B:$B,Xlation!$C:$C,"Error",0)</f>
        <v>0-20%</v>
      </c>
      <c r="V378" t="str">
        <f>_xlfn.XLOOKUP(F378,Categories!B:B,Categories!C:C,"Not in dataset",0)</f>
        <v>ML Professional</v>
      </c>
    </row>
    <row r="379" spans="2:22">
      <c r="B379" s="1">
        <v>373</v>
      </c>
      <c r="C379">
        <v>2022</v>
      </c>
      <c r="D379" t="s">
        <v>8</v>
      </c>
      <c r="E379" t="s">
        <v>10</v>
      </c>
      <c r="F379" t="s">
        <v>146</v>
      </c>
      <c r="G379">
        <v>50000</v>
      </c>
      <c r="H379" t="s">
        <v>59</v>
      </c>
      <c r="I379">
        <v>54957</v>
      </c>
      <c r="J379" t="s">
        <v>29</v>
      </c>
      <c r="K379">
        <v>0</v>
      </c>
      <c r="L379" t="s">
        <v>29</v>
      </c>
      <c r="M379" t="str">
        <f>_xlfn.XLOOKUP(L379,Xlation!B:B,Xlation!D:D,"error",0)</f>
        <v>GRC</v>
      </c>
      <c r="N379" t="s">
        <v>64</v>
      </c>
      <c r="O379" t="str">
        <f>_xlfn.XLOOKUP(D379,Xlation!$B:$B,Xlation!$C:$C,"Error",0)</f>
        <v xml:space="preserve">Mid-level Intermediate </v>
      </c>
      <c r="P379" t="str">
        <f>_xlfn.XLOOKUP(E379,Xlation!$B:$B,Xlation!$C:$C,"Error",0)</f>
        <v xml:space="preserve">Full-time </v>
      </c>
      <c r="Q379" t="str">
        <f>_xlfn.XLOOKUP(L379,Xlation!$B:$B,Xlation!$C:$C,"Error",0)</f>
        <v>Greece</v>
      </c>
      <c r="R379" t="str">
        <f>_xlfn.XLOOKUP(J379,Xlation!$B:$B,Xlation!$C:$C,"Error",0)</f>
        <v>Greece</v>
      </c>
      <c r="S379" t="str">
        <f>_xlfn.XLOOKUP(N379,Xlation!$B:$B,Xlation!$C:$C,"Error",0)</f>
        <v>Medium_Between_50_and_250_Emp</v>
      </c>
      <c r="T379" t="str">
        <f>_xlfn.XLOOKUP(F379,Xlation!$B:$B,Xlation!$C:$C,"Error",0)</f>
        <v>Other</v>
      </c>
      <c r="U379" t="str">
        <f>_xlfn.XLOOKUP(K379,Xlation!$B:$B,Xlation!$C:$C,"Error",0)</f>
        <v>0-20%</v>
      </c>
      <c r="V379" t="str">
        <f>_xlfn.XLOOKUP(F379,Categories!B:B,Categories!C:C,"Not in dataset",0)</f>
        <v>Not ML</v>
      </c>
    </row>
    <row r="380" spans="2:22">
      <c r="B380" s="1">
        <v>374</v>
      </c>
      <c r="C380">
        <v>2022</v>
      </c>
      <c r="D380" t="s">
        <v>8</v>
      </c>
      <c r="E380" t="s">
        <v>10</v>
      </c>
      <c r="F380" t="s">
        <v>146</v>
      </c>
      <c r="G380">
        <v>50000</v>
      </c>
      <c r="H380" t="s">
        <v>59</v>
      </c>
      <c r="I380">
        <v>54957</v>
      </c>
      <c r="J380" t="s">
        <v>29</v>
      </c>
      <c r="K380">
        <v>0</v>
      </c>
      <c r="L380" t="s">
        <v>29</v>
      </c>
      <c r="M380" t="str">
        <f>_xlfn.XLOOKUP(L380,Xlation!B:B,Xlation!D:D,"error",0)</f>
        <v>GRC</v>
      </c>
      <c r="N380" t="s">
        <v>64</v>
      </c>
      <c r="O380" t="str">
        <f>_xlfn.XLOOKUP(D380,Xlation!$B:$B,Xlation!$C:$C,"Error",0)</f>
        <v xml:space="preserve">Mid-level Intermediate </v>
      </c>
      <c r="P380" t="str">
        <f>_xlfn.XLOOKUP(E380,Xlation!$B:$B,Xlation!$C:$C,"Error",0)</f>
        <v xml:space="preserve">Full-time </v>
      </c>
      <c r="Q380" t="str">
        <f>_xlfn.XLOOKUP(L380,Xlation!$B:$B,Xlation!$C:$C,"Error",0)</f>
        <v>Greece</v>
      </c>
      <c r="R380" t="str">
        <f>_xlfn.XLOOKUP(J380,Xlation!$B:$B,Xlation!$C:$C,"Error",0)</f>
        <v>Greece</v>
      </c>
      <c r="S380" t="str">
        <f>_xlfn.XLOOKUP(N380,Xlation!$B:$B,Xlation!$C:$C,"Error",0)</f>
        <v>Medium_Between_50_and_250_Emp</v>
      </c>
      <c r="T380" t="str">
        <f>_xlfn.XLOOKUP(F380,Xlation!$B:$B,Xlation!$C:$C,"Error",0)</f>
        <v>Other</v>
      </c>
      <c r="U380" t="str">
        <f>_xlfn.XLOOKUP(K380,Xlation!$B:$B,Xlation!$C:$C,"Error",0)</f>
        <v>0-20%</v>
      </c>
      <c r="V380" t="str">
        <f>_xlfn.XLOOKUP(F380,Categories!B:B,Categories!C:C,"Not in dataset",0)</f>
        <v>Not ML</v>
      </c>
    </row>
    <row r="381" spans="2:22">
      <c r="B381" s="1">
        <v>375</v>
      </c>
      <c r="C381">
        <v>2022</v>
      </c>
      <c r="D381" t="s">
        <v>5</v>
      </c>
      <c r="E381" t="s">
        <v>10</v>
      </c>
      <c r="F381" t="s">
        <v>71</v>
      </c>
      <c r="G381">
        <v>150000</v>
      </c>
      <c r="H381" t="s">
        <v>84</v>
      </c>
      <c r="I381">
        <v>118187</v>
      </c>
      <c r="J381" t="s">
        <v>24</v>
      </c>
      <c r="K381">
        <v>100</v>
      </c>
      <c r="L381" t="s">
        <v>24</v>
      </c>
      <c r="M381" t="str">
        <f>_xlfn.XLOOKUP(L381,Xlation!B:B,Xlation!D:D,"error",0)</f>
        <v>CAN</v>
      </c>
      <c r="N381" t="s">
        <v>62</v>
      </c>
      <c r="O381" t="str">
        <f>_xlfn.XLOOKUP(D381,Xlation!$B:$B,Xlation!$C:$C,"Error",0)</f>
        <v>Executive-level Director</v>
      </c>
      <c r="P381" t="str">
        <f>_xlfn.XLOOKUP(E381,Xlation!$B:$B,Xlation!$C:$C,"Error",0)</f>
        <v xml:space="preserve">Full-time </v>
      </c>
      <c r="Q381" t="str">
        <f>_xlfn.XLOOKUP(L381,Xlation!$B:$B,Xlation!$C:$C,"Error",0)</f>
        <v>Canada</v>
      </c>
      <c r="R381" t="str">
        <f>_xlfn.XLOOKUP(J381,Xlation!$B:$B,Xlation!$C:$C,"Error",0)</f>
        <v>Canada</v>
      </c>
      <c r="S381" t="str">
        <f>_xlfn.XLOOKUP(N381,Xlation!$B:$B,Xlation!$C:$C,"Error",0)</f>
        <v>Small_Less_than_50_Emp</v>
      </c>
      <c r="T381" t="str">
        <f>_xlfn.XLOOKUP(F381,Xlation!$B:$B,Xlation!$C:$C,"Error",0)</f>
        <v>Engineer</v>
      </c>
      <c r="U381" t="str">
        <f>_xlfn.XLOOKUP(K381,Xlation!$B:$B,Xlation!$C:$C,"Error",0)</f>
        <v>80-100%</v>
      </c>
      <c r="V381" t="str">
        <f>_xlfn.XLOOKUP(F381,Categories!B:B,Categories!C:C,"Not in dataset",0)</f>
        <v>Not ML</v>
      </c>
    </row>
    <row r="382" spans="2:22">
      <c r="B382" s="1">
        <v>376</v>
      </c>
      <c r="C382">
        <v>2022</v>
      </c>
      <c r="D382" t="s">
        <v>11</v>
      </c>
      <c r="E382" t="s">
        <v>10</v>
      </c>
      <c r="F382" t="s">
        <v>36</v>
      </c>
      <c r="G382">
        <v>132000</v>
      </c>
      <c r="H382" t="s">
        <v>61</v>
      </c>
      <c r="I382">
        <v>132000</v>
      </c>
      <c r="J382" t="s">
        <v>22</v>
      </c>
      <c r="K382">
        <v>0</v>
      </c>
      <c r="L382" t="s">
        <v>22</v>
      </c>
      <c r="M382" t="str">
        <f>_xlfn.XLOOKUP(L382,Xlation!B:B,Xlation!D:D,"error",0)</f>
        <v>USA</v>
      </c>
      <c r="N382" t="s">
        <v>64</v>
      </c>
      <c r="O382" t="str">
        <f>_xlfn.XLOOKUP(D382,Xlation!$B:$B,Xlation!$C:$C,"Error",0)</f>
        <v xml:space="preserve">Senior-level Expert </v>
      </c>
      <c r="P382" t="str">
        <f>_xlfn.XLOOKUP(E382,Xlation!$B:$B,Xlation!$C:$C,"Error",0)</f>
        <v xml:space="preserve">Full-time </v>
      </c>
      <c r="Q382" t="str">
        <f>_xlfn.XLOOKUP(L382,Xlation!$B:$B,Xlation!$C:$C,"Error",0)</f>
        <v>United States of America</v>
      </c>
      <c r="R382" t="str">
        <f>_xlfn.XLOOKUP(J382,Xlation!$B:$B,Xlation!$C:$C,"Error",0)</f>
        <v>United States of America</v>
      </c>
      <c r="S382" t="str">
        <f>_xlfn.XLOOKUP(N382,Xlation!$B:$B,Xlation!$C:$C,"Error",0)</f>
        <v>Medium_Between_50_and_250_Emp</v>
      </c>
      <c r="T382" t="str">
        <f>_xlfn.XLOOKUP(F382,Xlation!$B:$B,Xlation!$C:$C,"Error",0)</f>
        <v>Analysis</v>
      </c>
      <c r="U382" t="str">
        <f>_xlfn.XLOOKUP(K382,Xlation!$B:$B,Xlation!$C:$C,"Error",0)</f>
        <v>0-20%</v>
      </c>
      <c r="V382" t="str">
        <f>_xlfn.XLOOKUP(F382,Categories!B:B,Categories!C:C,"Not in dataset",0)</f>
        <v>Not ML</v>
      </c>
    </row>
    <row r="383" spans="2:22">
      <c r="B383" s="1">
        <v>377</v>
      </c>
      <c r="C383">
        <v>2022</v>
      </c>
      <c r="D383" t="s">
        <v>11</v>
      </c>
      <c r="E383" t="s">
        <v>10</v>
      </c>
      <c r="F383" t="s">
        <v>35</v>
      </c>
      <c r="G383">
        <v>165400</v>
      </c>
      <c r="H383" t="s">
        <v>61</v>
      </c>
      <c r="I383">
        <v>165400</v>
      </c>
      <c r="J383" t="s">
        <v>22</v>
      </c>
      <c r="K383">
        <v>100</v>
      </c>
      <c r="L383" t="s">
        <v>22</v>
      </c>
      <c r="M383" t="str">
        <f>_xlfn.XLOOKUP(L383,Xlation!B:B,Xlation!D:D,"error",0)</f>
        <v>USA</v>
      </c>
      <c r="N383" t="s">
        <v>64</v>
      </c>
      <c r="O383" t="str">
        <f>_xlfn.XLOOKUP(D383,Xlation!$B:$B,Xlation!$C:$C,"Error",0)</f>
        <v xml:space="preserve">Senior-level Expert </v>
      </c>
      <c r="P383" t="str">
        <f>_xlfn.XLOOKUP(E383,Xlation!$B:$B,Xlation!$C:$C,"Error",0)</f>
        <v xml:space="preserve">Full-time </v>
      </c>
      <c r="Q383" t="str">
        <f>_xlfn.XLOOKUP(L383,Xlation!$B:$B,Xlation!$C:$C,"Error",0)</f>
        <v>United States of America</v>
      </c>
      <c r="R383" t="str">
        <f>_xlfn.XLOOKUP(J383,Xlation!$B:$B,Xlation!$C:$C,"Error",0)</f>
        <v>United States of America</v>
      </c>
      <c r="S383" t="str">
        <f>_xlfn.XLOOKUP(N383,Xlation!$B:$B,Xlation!$C:$C,"Error",0)</f>
        <v>Medium_Between_50_and_250_Emp</v>
      </c>
      <c r="T383" t="str">
        <f>_xlfn.XLOOKUP(F383,Xlation!$B:$B,Xlation!$C:$C,"Error",0)</f>
        <v>Engineer</v>
      </c>
      <c r="U383" t="str">
        <f>_xlfn.XLOOKUP(K383,Xlation!$B:$B,Xlation!$C:$C,"Error",0)</f>
        <v>80-100%</v>
      </c>
      <c r="V383" t="str">
        <f>_xlfn.XLOOKUP(F383,Categories!B:B,Categories!C:C,"Not in dataset",0)</f>
        <v>Not ML</v>
      </c>
    </row>
    <row r="384" spans="2:22">
      <c r="B384" s="1">
        <v>378</v>
      </c>
      <c r="C384">
        <v>2022</v>
      </c>
      <c r="D384" t="s">
        <v>11</v>
      </c>
      <c r="E384" t="s">
        <v>10</v>
      </c>
      <c r="F384" t="s">
        <v>40</v>
      </c>
      <c r="G384">
        <v>208775</v>
      </c>
      <c r="H384" t="s">
        <v>61</v>
      </c>
      <c r="I384">
        <v>208775</v>
      </c>
      <c r="J384" t="s">
        <v>22</v>
      </c>
      <c r="K384">
        <v>100</v>
      </c>
      <c r="L384" t="s">
        <v>22</v>
      </c>
      <c r="M384" t="str">
        <f>_xlfn.XLOOKUP(L384,Xlation!B:B,Xlation!D:D,"error",0)</f>
        <v>USA</v>
      </c>
      <c r="N384" t="s">
        <v>64</v>
      </c>
      <c r="O384" t="str">
        <f>_xlfn.XLOOKUP(D384,Xlation!$B:$B,Xlation!$C:$C,"Error",0)</f>
        <v xml:space="preserve">Senior-level Expert </v>
      </c>
      <c r="P384" t="str">
        <f>_xlfn.XLOOKUP(E384,Xlation!$B:$B,Xlation!$C:$C,"Error",0)</f>
        <v xml:space="preserve">Full-time </v>
      </c>
      <c r="Q384" t="str">
        <f>_xlfn.XLOOKUP(L384,Xlation!$B:$B,Xlation!$C:$C,"Error",0)</f>
        <v>United States of America</v>
      </c>
      <c r="R384" t="str">
        <f>_xlfn.XLOOKUP(J384,Xlation!$B:$B,Xlation!$C:$C,"Error",0)</f>
        <v>United States of America</v>
      </c>
      <c r="S384" t="str">
        <f>_xlfn.XLOOKUP(N384,Xlation!$B:$B,Xlation!$C:$C,"Error",0)</f>
        <v>Medium_Between_50_and_250_Emp</v>
      </c>
      <c r="T384" t="str">
        <f>_xlfn.XLOOKUP(F384,Xlation!$B:$B,Xlation!$C:$C,"Error",0)</f>
        <v>Other</v>
      </c>
      <c r="U384" t="str">
        <f>_xlfn.XLOOKUP(K384,Xlation!$B:$B,Xlation!$C:$C,"Error",0)</f>
        <v>80-100%</v>
      </c>
      <c r="V384" t="str">
        <f>_xlfn.XLOOKUP(F384,Categories!B:B,Categories!C:C,"Not in dataset",0)</f>
        <v>Not ML</v>
      </c>
    </row>
    <row r="385" spans="2:22">
      <c r="B385" s="1">
        <v>379</v>
      </c>
      <c r="C385">
        <v>2022</v>
      </c>
      <c r="D385" t="s">
        <v>11</v>
      </c>
      <c r="E385" t="s">
        <v>10</v>
      </c>
      <c r="F385" t="s">
        <v>40</v>
      </c>
      <c r="G385">
        <v>147800</v>
      </c>
      <c r="H385" t="s">
        <v>61</v>
      </c>
      <c r="I385">
        <v>147800</v>
      </c>
      <c r="J385" t="s">
        <v>22</v>
      </c>
      <c r="K385">
        <v>100</v>
      </c>
      <c r="L385" t="s">
        <v>22</v>
      </c>
      <c r="M385" t="str">
        <f>_xlfn.XLOOKUP(L385,Xlation!B:B,Xlation!D:D,"error",0)</f>
        <v>USA</v>
      </c>
      <c r="N385" t="s">
        <v>64</v>
      </c>
      <c r="O385" t="str">
        <f>_xlfn.XLOOKUP(D385,Xlation!$B:$B,Xlation!$C:$C,"Error",0)</f>
        <v xml:space="preserve">Senior-level Expert </v>
      </c>
      <c r="P385" t="str">
        <f>_xlfn.XLOOKUP(E385,Xlation!$B:$B,Xlation!$C:$C,"Error",0)</f>
        <v xml:space="preserve">Full-time </v>
      </c>
      <c r="Q385" t="str">
        <f>_xlfn.XLOOKUP(L385,Xlation!$B:$B,Xlation!$C:$C,"Error",0)</f>
        <v>United States of America</v>
      </c>
      <c r="R385" t="str">
        <f>_xlfn.XLOOKUP(J385,Xlation!$B:$B,Xlation!$C:$C,"Error",0)</f>
        <v>United States of America</v>
      </c>
      <c r="S385" t="str">
        <f>_xlfn.XLOOKUP(N385,Xlation!$B:$B,Xlation!$C:$C,"Error",0)</f>
        <v>Medium_Between_50_and_250_Emp</v>
      </c>
      <c r="T385" t="str">
        <f>_xlfn.XLOOKUP(F385,Xlation!$B:$B,Xlation!$C:$C,"Error",0)</f>
        <v>Other</v>
      </c>
      <c r="U385" t="str">
        <f>_xlfn.XLOOKUP(K385,Xlation!$B:$B,Xlation!$C:$C,"Error",0)</f>
        <v>80-100%</v>
      </c>
      <c r="V385" t="str">
        <f>_xlfn.XLOOKUP(F385,Categories!B:B,Categories!C:C,"Not in dataset",0)</f>
        <v>Not ML</v>
      </c>
    </row>
    <row r="386" spans="2:22">
      <c r="B386" s="1">
        <v>380</v>
      </c>
      <c r="C386">
        <v>2022</v>
      </c>
      <c r="D386" t="s">
        <v>11</v>
      </c>
      <c r="E386" t="s">
        <v>10</v>
      </c>
      <c r="F386" t="s">
        <v>35</v>
      </c>
      <c r="G386">
        <v>136994</v>
      </c>
      <c r="H386" t="s">
        <v>61</v>
      </c>
      <c r="I386">
        <v>136994</v>
      </c>
      <c r="J386" t="s">
        <v>22</v>
      </c>
      <c r="K386">
        <v>100</v>
      </c>
      <c r="L386" t="s">
        <v>22</v>
      </c>
      <c r="M386" t="str">
        <f>_xlfn.XLOOKUP(L386,Xlation!B:B,Xlation!D:D,"error",0)</f>
        <v>USA</v>
      </c>
      <c r="N386" t="s">
        <v>64</v>
      </c>
      <c r="O386" t="str">
        <f>_xlfn.XLOOKUP(D386,Xlation!$B:$B,Xlation!$C:$C,"Error",0)</f>
        <v xml:space="preserve">Senior-level Expert </v>
      </c>
      <c r="P386" t="str">
        <f>_xlfn.XLOOKUP(E386,Xlation!$B:$B,Xlation!$C:$C,"Error",0)</f>
        <v xml:space="preserve">Full-time </v>
      </c>
      <c r="Q386" t="str">
        <f>_xlfn.XLOOKUP(L386,Xlation!$B:$B,Xlation!$C:$C,"Error",0)</f>
        <v>United States of America</v>
      </c>
      <c r="R386" t="str">
        <f>_xlfn.XLOOKUP(J386,Xlation!$B:$B,Xlation!$C:$C,"Error",0)</f>
        <v>United States of America</v>
      </c>
      <c r="S386" t="str">
        <f>_xlfn.XLOOKUP(N386,Xlation!$B:$B,Xlation!$C:$C,"Error",0)</f>
        <v>Medium_Between_50_and_250_Emp</v>
      </c>
      <c r="T386" t="str">
        <f>_xlfn.XLOOKUP(F386,Xlation!$B:$B,Xlation!$C:$C,"Error",0)</f>
        <v>Engineer</v>
      </c>
      <c r="U386" t="str">
        <f>_xlfn.XLOOKUP(K386,Xlation!$B:$B,Xlation!$C:$C,"Error",0)</f>
        <v>80-100%</v>
      </c>
      <c r="V386" t="str">
        <f>_xlfn.XLOOKUP(F386,Categories!B:B,Categories!C:C,"Not in dataset",0)</f>
        <v>Not ML</v>
      </c>
    </row>
    <row r="387" spans="2:22">
      <c r="B387" s="1">
        <v>381</v>
      </c>
      <c r="C387">
        <v>2022</v>
      </c>
      <c r="D387" t="s">
        <v>11</v>
      </c>
      <c r="E387" t="s">
        <v>10</v>
      </c>
      <c r="F387" t="s">
        <v>35</v>
      </c>
      <c r="G387">
        <v>101570</v>
      </c>
      <c r="H387" t="s">
        <v>61</v>
      </c>
      <c r="I387">
        <v>101570</v>
      </c>
      <c r="J387" t="s">
        <v>22</v>
      </c>
      <c r="K387">
        <v>100</v>
      </c>
      <c r="L387" t="s">
        <v>22</v>
      </c>
      <c r="M387" t="str">
        <f>_xlfn.XLOOKUP(L387,Xlation!B:B,Xlation!D:D,"error",0)</f>
        <v>USA</v>
      </c>
      <c r="N387" t="s">
        <v>64</v>
      </c>
      <c r="O387" t="str">
        <f>_xlfn.XLOOKUP(D387,Xlation!$B:$B,Xlation!$C:$C,"Error",0)</f>
        <v xml:space="preserve">Senior-level Expert </v>
      </c>
      <c r="P387" t="str">
        <f>_xlfn.XLOOKUP(E387,Xlation!$B:$B,Xlation!$C:$C,"Error",0)</f>
        <v xml:space="preserve">Full-time </v>
      </c>
      <c r="Q387" t="str">
        <f>_xlfn.XLOOKUP(L387,Xlation!$B:$B,Xlation!$C:$C,"Error",0)</f>
        <v>United States of America</v>
      </c>
      <c r="R387" t="str">
        <f>_xlfn.XLOOKUP(J387,Xlation!$B:$B,Xlation!$C:$C,"Error",0)</f>
        <v>United States of America</v>
      </c>
      <c r="S387" t="str">
        <f>_xlfn.XLOOKUP(N387,Xlation!$B:$B,Xlation!$C:$C,"Error",0)</f>
        <v>Medium_Between_50_and_250_Emp</v>
      </c>
      <c r="T387" t="str">
        <f>_xlfn.XLOOKUP(F387,Xlation!$B:$B,Xlation!$C:$C,"Error",0)</f>
        <v>Engineer</v>
      </c>
      <c r="U387" t="str">
        <f>_xlfn.XLOOKUP(K387,Xlation!$B:$B,Xlation!$C:$C,"Error",0)</f>
        <v>80-100%</v>
      </c>
      <c r="V387" t="str">
        <f>_xlfn.XLOOKUP(F387,Categories!B:B,Categories!C:C,"Not in dataset",0)</f>
        <v>Not ML</v>
      </c>
    </row>
    <row r="388" spans="2:22">
      <c r="B388" s="1">
        <v>382</v>
      </c>
      <c r="C388">
        <v>2022</v>
      </c>
      <c r="D388" t="s">
        <v>11</v>
      </c>
      <c r="E388" t="s">
        <v>10</v>
      </c>
      <c r="F388" t="s">
        <v>36</v>
      </c>
      <c r="G388">
        <v>128875</v>
      </c>
      <c r="H388" t="s">
        <v>61</v>
      </c>
      <c r="I388">
        <v>128875</v>
      </c>
      <c r="J388" t="s">
        <v>22</v>
      </c>
      <c r="K388">
        <v>100</v>
      </c>
      <c r="L388" t="s">
        <v>22</v>
      </c>
      <c r="M388" t="str">
        <f>_xlfn.XLOOKUP(L388,Xlation!B:B,Xlation!D:D,"error",0)</f>
        <v>USA</v>
      </c>
      <c r="N388" t="s">
        <v>64</v>
      </c>
      <c r="O388" t="str">
        <f>_xlfn.XLOOKUP(D388,Xlation!$B:$B,Xlation!$C:$C,"Error",0)</f>
        <v xml:space="preserve">Senior-level Expert </v>
      </c>
      <c r="P388" t="str">
        <f>_xlfn.XLOOKUP(E388,Xlation!$B:$B,Xlation!$C:$C,"Error",0)</f>
        <v xml:space="preserve">Full-time </v>
      </c>
      <c r="Q388" t="str">
        <f>_xlfn.XLOOKUP(L388,Xlation!$B:$B,Xlation!$C:$C,"Error",0)</f>
        <v>United States of America</v>
      </c>
      <c r="R388" t="str">
        <f>_xlfn.XLOOKUP(J388,Xlation!$B:$B,Xlation!$C:$C,"Error",0)</f>
        <v>United States of America</v>
      </c>
      <c r="S388" t="str">
        <f>_xlfn.XLOOKUP(N388,Xlation!$B:$B,Xlation!$C:$C,"Error",0)</f>
        <v>Medium_Between_50_and_250_Emp</v>
      </c>
      <c r="T388" t="str">
        <f>_xlfn.XLOOKUP(F388,Xlation!$B:$B,Xlation!$C:$C,"Error",0)</f>
        <v>Analysis</v>
      </c>
      <c r="U388" t="str">
        <f>_xlfn.XLOOKUP(K388,Xlation!$B:$B,Xlation!$C:$C,"Error",0)</f>
        <v>80-100%</v>
      </c>
      <c r="V388" t="str">
        <f>_xlfn.XLOOKUP(F388,Categories!B:B,Categories!C:C,"Not in dataset",0)</f>
        <v>Not ML</v>
      </c>
    </row>
    <row r="389" spans="2:22">
      <c r="B389" s="1">
        <v>383</v>
      </c>
      <c r="C389">
        <v>2022</v>
      </c>
      <c r="D389" t="s">
        <v>11</v>
      </c>
      <c r="E389" t="s">
        <v>10</v>
      </c>
      <c r="F389" t="s">
        <v>36</v>
      </c>
      <c r="G389">
        <v>93700</v>
      </c>
      <c r="H389" t="s">
        <v>61</v>
      </c>
      <c r="I389">
        <v>93700</v>
      </c>
      <c r="J389" t="s">
        <v>22</v>
      </c>
      <c r="K389">
        <v>100</v>
      </c>
      <c r="L389" t="s">
        <v>22</v>
      </c>
      <c r="M389" t="str">
        <f>_xlfn.XLOOKUP(L389,Xlation!B:B,Xlation!D:D,"error",0)</f>
        <v>USA</v>
      </c>
      <c r="N389" t="s">
        <v>64</v>
      </c>
      <c r="O389" t="str">
        <f>_xlfn.XLOOKUP(D389,Xlation!$B:$B,Xlation!$C:$C,"Error",0)</f>
        <v xml:space="preserve">Senior-level Expert </v>
      </c>
      <c r="P389" t="str">
        <f>_xlfn.XLOOKUP(E389,Xlation!$B:$B,Xlation!$C:$C,"Error",0)</f>
        <v xml:space="preserve">Full-time </v>
      </c>
      <c r="Q389" t="str">
        <f>_xlfn.XLOOKUP(L389,Xlation!$B:$B,Xlation!$C:$C,"Error",0)</f>
        <v>United States of America</v>
      </c>
      <c r="R389" t="str">
        <f>_xlfn.XLOOKUP(J389,Xlation!$B:$B,Xlation!$C:$C,"Error",0)</f>
        <v>United States of America</v>
      </c>
      <c r="S389" t="str">
        <f>_xlfn.XLOOKUP(N389,Xlation!$B:$B,Xlation!$C:$C,"Error",0)</f>
        <v>Medium_Between_50_and_250_Emp</v>
      </c>
      <c r="T389" t="str">
        <f>_xlfn.XLOOKUP(F389,Xlation!$B:$B,Xlation!$C:$C,"Error",0)</f>
        <v>Analysis</v>
      </c>
      <c r="U389" t="str">
        <f>_xlfn.XLOOKUP(K389,Xlation!$B:$B,Xlation!$C:$C,"Error",0)</f>
        <v>80-100%</v>
      </c>
      <c r="V389" t="str">
        <f>_xlfn.XLOOKUP(F389,Categories!B:B,Categories!C:C,"Not in dataset",0)</f>
        <v>Not ML</v>
      </c>
    </row>
    <row r="390" spans="2:22">
      <c r="B390" s="1">
        <v>384</v>
      </c>
      <c r="C390">
        <v>2022</v>
      </c>
      <c r="D390" t="s">
        <v>5</v>
      </c>
      <c r="E390" t="s">
        <v>10</v>
      </c>
      <c r="F390" t="s">
        <v>147</v>
      </c>
      <c r="G390">
        <v>6000000</v>
      </c>
      <c r="H390" t="s">
        <v>73</v>
      </c>
      <c r="I390">
        <v>79039</v>
      </c>
      <c r="J390" t="s">
        <v>26</v>
      </c>
      <c r="K390">
        <v>50</v>
      </c>
      <c r="L390" t="s">
        <v>26</v>
      </c>
      <c r="M390" t="str">
        <f>_xlfn.XLOOKUP(L390,Xlation!B:B,Xlation!D:D,"error",0)</f>
        <v>IND</v>
      </c>
      <c r="N390" t="s">
        <v>60</v>
      </c>
      <c r="O390" t="str">
        <f>_xlfn.XLOOKUP(D390,Xlation!$B:$B,Xlation!$C:$C,"Error",0)</f>
        <v>Executive-level Director</v>
      </c>
      <c r="P390" t="str">
        <f>_xlfn.XLOOKUP(E390,Xlation!$B:$B,Xlation!$C:$C,"Error",0)</f>
        <v xml:space="preserve">Full-time </v>
      </c>
      <c r="Q390" t="str">
        <f>_xlfn.XLOOKUP(L390,Xlation!$B:$B,Xlation!$C:$C,"Error",0)</f>
        <v>India</v>
      </c>
      <c r="R390" t="str">
        <f>_xlfn.XLOOKUP(J390,Xlation!$B:$B,Xlation!$C:$C,"Error",0)</f>
        <v>India</v>
      </c>
      <c r="S390" t="str">
        <f>_xlfn.XLOOKUP(N390,Xlation!$B:$B,Xlation!$C:$C,"Error",0)</f>
        <v>Large_Greater_than_250_Emp</v>
      </c>
      <c r="T390" t="str">
        <f>_xlfn.XLOOKUP(F390,Xlation!$B:$B,Xlation!$C:$C,"Error",0)</f>
        <v>Other</v>
      </c>
      <c r="U390" t="str">
        <f>_xlfn.XLOOKUP(K390,Xlation!$B:$B,Xlation!$C:$C,"Error",0)</f>
        <v>20-80%</v>
      </c>
      <c r="V390" t="str">
        <f>_xlfn.XLOOKUP(F390,Categories!B:B,Categories!C:C,"Not in dataset",0)</f>
        <v>ML Professional</v>
      </c>
    </row>
    <row r="391" spans="2:22">
      <c r="B391" s="1">
        <v>385</v>
      </c>
      <c r="C391">
        <v>2022</v>
      </c>
      <c r="D391" t="s">
        <v>11</v>
      </c>
      <c r="E391" t="s">
        <v>10</v>
      </c>
      <c r="F391" t="s">
        <v>35</v>
      </c>
      <c r="G391">
        <v>132320</v>
      </c>
      <c r="H391" t="s">
        <v>61</v>
      </c>
      <c r="I391">
        <v>132320</v>
      </c>
      <c r="J391" t="s">
        <v>22</v>
      </c>
      <c r="K391">
        <v>100</v>
      </c>
      <c r="L391" t="s">
        <v>22</v>
      </c>
      <c r="M391" t="str">
        <f>_xlfn.XLOOKUP(L391,Xlation!B:B,Xlation!D:D,"error",0)</f>
        <v>USA</v>
      </c>
      <c r="N391" t="s">
        <v>64</v>
      </c>
      <c r="O391" t="str">
        <f>_xlfn.XLOOKUP(D391,Xlation!$B:$B,Xlation!$C:$C,"Error",0)</f>
        <v xml:space="preserve">Senior-level Expert </v>
      </c>
      <c r="P391" t="str">
        <f>_xlfn.XLOOKUP(E391,Xlation!$B:$B,Xlation!$C:$C,"Error",0)</f>
        <v xml:space="preserve">Full-time </v>
      </c>
      <c r="Q391" t="str">
        <f>_xlfn.XLOOKUP(L391,Xlation!$B:$B,Xlation!$C:$C,"Error",0)</f>
        <v>United States of America</v>
      </c>
      <c r="R391" t="str">
        <f>_xlfn.XLOOKUP(J391,Xlation!$B:$B,Xlation!$C:$C,"Error",0)</f>
        <v>United States of America</v>
      </c>
      <c r="S391" t="str">
        <f>_xlfn.XLOOKUP(N391,Xlation!$B:$B,Xlation!$C:$C,"Error",0)</f>
        <v>Medium_Between_50_and_250_Emp</v>
      </c>
      <c r="T391" t="str">
        <f>_xlfn.XLOOKUP(F391,Xlation!$B:$B,Xlation!$C:$C,"Error",0)</f>
        <v>Engineer</v>
      </c>
      <c r="U391" t="str">
        <f>_xlfn.XLOOKUP(K391,Xlation!$B:$B,Xlation!$C:$C,"Error",0)</f>
        <v>80-100%</v>
      </c>
      <c r="V391" t="str">
        <f>_xlfn.XLOOKUP(F391,Categories!B:B,Categories!C:C,"Not in dataset",0)</f>
        <v>Not ML</v>
      </c>
    </row>
    <row r="392" spans="2:22">
      <c r="B392" s="1">
        <v>386</v>
      </c>
      <c r="C392">
        <v>2022</v>
      </c>
      <c r="D392" t="s">
        <v>2</v>
      </c>
      <c r="E392" t="s">
        <v>10</v>
      </c>
      <c r="F392" t="s">
        <v>37</v>
      </c>
      <c r="G392">
        <v>28500</v>
      </c>
      <c r="H392" t="s">
        <v>63</v>
      </c>
      <c r="I392">
        <v>37300</v>
      </c>
      <c r="J392" t="s">
        <v>23</v>
      </c>
      <c r="K392">
        <v>100</v>
      </c>
      <c r="L392" t="s">
        <v>23</v>
      </c>
      <c r="M392" t="str">
        <f>_xlfn.XLOOKUP(L392,Xlation!B:B,Xlation!D:D,"error",0)</f>
        <v>GBR</v>
      </c>
      <c r="N392" t="s">
        <v>60</v>
      </c>
      <c r="O392" t="str">
        <f>_xlfn.XLOOKUP(D392,Xlation!$B:$B,Xlation!$C:$C,"Error",0)</f>
        <v xml:space="preserve">Entry-level Junior </v>
      </c>
      <c r="P392" t="str">
        <f>_xlfn.XLOOKUP(E392,Xlation!$B:$B,Xlation!$C:$C,"Error",0)</f>
        <v xml:space="preserve">Full-time </v>
      </c>
      <c r="Q392" t="str">
        <f>_xlfn.XLOOKUP(L392,Xlation!$B:$B,Xlation!$C:$C,"Error",0)</f>
        <v>United Kingdom</v>
      </c>
      <c r="R392" t="str">
        <f>_xlfn.XLOOKUP(J392,Xlation!$B:$B,Xlation!$C:$C,"Error",0)</f>
        <v>United Kingdom</v>
      </c>
      <c r="S392" t="str">
        <f>_xlfn.XLOOKUP(N392,Xlation!$B:$B,Xlation!$C:$C,"Error",0)</f>
        <v>Large_Greater_than_250_Emp</v>
      </c>
      <c r="T392" t="str">
        <f>_xlfn.XLOOKUP(F392,Xlation!$B:$B,Xlation!$C:$C,"Error",0)</f>
        <v>Engineer</v>
      </c>
      <c r="U392" t="str">
        <f>_xlfn.XLOOKUP(K392,Xlation!$B:$B,Xlation!$C:$C,"Error",0)</f>
        <v>80-100%</v>
      </c>
      <c r="V392" t="str">
        <f>_xlfn.XLOOKUP(F392,Categories!B:B,Categories!C:C,"Not in dataset",0)</f>
        <v>ML Professional</v>
      </c>
    </row>
    <row r="393" spans="2:22">
      <c r="B393" s="1">
        <v>387</v>
      </c>
      <c r="C393">
        <v>2022</v>
      </c>
      <c r="D393" t="s">
        <v>11</v>
      </c>
      <c r="E393" t="s">
        <v>10</v>
      </c>
      <c r="F393" t="s">
        <v>36</v>
      </c>
      <c r="G393">
        <v>164000</v>
      </c>
      <c r="H393" t="s">
        <v>61</v>
      </c>
      <c r="I393">
        <v>164000</v>
      </c>
      <c r="J393" t="s">
        <v>22</v>
      </c>
      <c r="K393">
        <v>0</v>
      </c>
      <c r="L393" t="s">
        <v>22</v>
      </c>
      <c r="M393" t="str">
        <f>_xlfn.XLOOKUP(L393,Xlation!B:B,Xlation!D:D,"error",0)</f>
        <v>USA</v>
      </c>
      <c r="N393" t="s">
        <v>64</v>
      </c>
      <c r="O393" t="str">
        <f>_xlfn.XLOOKUP(D393,Xlation!$B:$B,Xlation!$C:$C,"Error",0)</f>
        <v xml:space="preserve">Senior-level Expert </v>
      </c>
      <c r="P393" t="str">
        <f>_xlfn.XLOOKUP(E393,Xlation!$B:$B,Xlation!$C:$C,"Error",0)</f>
        <v xml:space="preserve">Full-time </v>
      </c>
      <c r="Q393" t="str">
        <f>_xlfn.XLOOKUP(L393,Xlation!$B:$B,Xlation!$C:$C,"Error",0)</f>
        <v>United States of America</v>
      </c>
      <c r="R393" t="str">
        <f>_xlfn.XLOOKUP(J393,Xlation!$B:$B,Xlation!$C:$C,"Error",0)</f>
        <v>United States of America</v>
      </c>
      <c r="S393" t="str">
        <f>_xlfn.XLOOKUP(N393,Xlation!$B:$B,Xlation!$C:$C,"Error",0)</f>
        <v>Medium_Between_50_and_250_Emp</v>
      </c>
      <c r="T393" t="str">
        <f>_xlfn.XLOOKUP(F393,Xlation!$B:$B,Xlation!$C:$C,"Error",0)</f>
        <v>Analysis</v>
      </c>
      <c r="U393" t="str">
        <f>_xlfn.XLOOKUP(K393,Xlation!$B:$B,Xlation!$C:$C,"Error",0)</f>
        <v>0-20%</v>
      </c>
      <c r="V393" t="str">
        <f>_xlfn.XLOOKUP(F393,Categories!B:B,Categories!C:C,"Not in dataset",0)</f>
        <v>Not ML</v>
      </c>
    </row>
    <row r="394" spans="2:22">
      <c r="B394" s="1">
        <v>388</v>
      </c>
      <c r="C394">
        <v>2022</v>
      </c>
      <c r="D394" t="s">
        <v>11</v>
      </c>
      <c r="E394" t="s">
        <v>10</v>
      </c>
      <c r="F394" t="s">
        <v>35</v>
      </c>
      <c r="G394">
        <v>155000</v>
      </c>
      <c r="H394" t="s">
        <v>61</v>
      </c>
      <c r="I394">
        <v>155000</v>
      </c>
      <c r="J394" t="s">
        <v>22</v>
      </c>
      <c r="K394">
        <v>100</v>
      </c>
      <c r="L394" t="s">
        <v>22</v>
      </c>
      <c r="M394" t="str">
        <f>_xlfn.XLOOKUP(L394,Xlation!B:B,Xlation!D:D,"error",0)</f>
        <v>USA</v>
      </c>
      <c r="N394" t="s">
        <v>64</v>
      </c>
      <c r="O394" t="str">
        <f>_xlfn.XLOOKUP(D394,Xlation!$B:$B,Xlation!$C:$C,"Error",0)</f>
        <v xml:space="preserve">Senior-level Expert </v>
      </c>
      <c r="P394" t="str">
        <f>_xlfn.XLOOKUP(E394,Xlation!$B:$B,Xlation!$C:$C,"Error",0)</f>
        <v xml:space="preserve">Full-time </v>
      </c>
      <c r="Q394" t="str">
        <f>_xlfn.XLOOKUP(L394,Xlation!$B:$B,Xlation!$C:$C,"Error",0)</f>
        <v>United States of America</v>
      </c>
      <c r="R394" t="str">
        <f>_xlfn.XLOOKUP(J394,Xlation!$B:$B,Xlation!$C:$C,"Error",0)</f>
        <v>United States of America</v>
      </c>
      <c r="S394" t="str">
        <f>_xlfn.XLOOKUP(N394,Xlation!$B:$B,Xlation!$C:$C,"Error",0)</f>
        <v>Medium_Between_50_and_250_Emp</v>
      </c>
      <c r="T394" t="str">
        <f>_xlfn.XLOOKUP(F394,Xlation!$B:$B,Xlation!$C:$C,"Error",0)</f>
        <v>Engineer</v>
      </c>
      <c r="U394" t="str">
        <f>_xlfn.XLOOKUP(K394,Xlation!$B:$B,Xlation!$C:$C,"Error",0)</f>
        <v>80-100%</v>
      </c>
      <c r="V394" t="str">
        <f>_xlfn.XLOOKUP(F394,Categories!B:B,Categories!C:C,"Not in dataset",0)</f>
        <v>Not ML</v>
      </c>
    </row>
    <row r="395" spans="2:22">
      <c r="B395" s="1">
        <v>389</v>
      </c>
      <c r="C395">
        <v>2022</v>
      </c>
      <c r="D395" t="s">
        <v>8</v>
      </c>
      <c r="E395" t="s">
        <v>10</v>
      </c>
      <c r="F395" t="s">
        <v>37</v>
      </c>
      <c r="G395">
        <v>95000</v>
      </c>
      <c r="H395" t="s">
        <v>63</v>
      </c>
      <c r="I395">
        <v>124333</v>
      </c>
      <c r="J395" t="s">
        <v>23</v>
      </c>
      <c r="K395">
        <v>0</v>
      </c>
      <c r="L395" t="s">
        <v>23</v>
      </c>
      <c r="M395" t="str">
        <f>_xlfn.XLOOKUP(L395,Xlation!B:B,Xlation!D:D,"error",0)</f>
        <v>GBR</v>
      </c>
      <c r="N395" t="s">
        <v>64</v>
      </c>
      <c r="O395" t="str">
        <f>_xlfn.XLOOKUP(D395,Xlation!$B:$B,Xlation!$C:$C,"Error",0)</f>
        <v xml:space="preserve">Mid-level Intermediate </v>
      </c>
      <c r="P395" t="str">
        <f>_xlfn.XLOOKUP(E395,Xlation!$B:$B,Xlation!$C:$C,"Error",0)</f>
        <v xml:space="preserve">Full-time </v>
      </c>
      <c r="Q395" t="str">
        <f>_xlfn.XLOOKUP(L395,Xlation!$B:$B,Xlation!$C:$C,"Error",0)</f>
        <v>United Kingdom</v>
      </c>
      <c r="R395" t="str">
        <f>_xlfn.XLOOKUP(J395,Xlation!$B:$B,Xlation!$C:$C,"Error",0)</f>
        <v>United Kingdom</v>
      </c>
      <c r="S395" t="str">
        <f>_xlfn.XLOOKUP(N395,Xlation!$B:$B,Xlation!$C:$C,"Error",0)</f>
        <v>Medium_Between_50_and_250_Emp</v>
      </c>
      <c r="T395" t="str">
        <f>_xlfn.XLOOKUP(F395,Xlation!$B:$B,Xlation!$C:$C,"Error",0)</f>
        <v>Engineer</v>
      </c>
      <c r="U395" t="str">
        <f>_xlfn.XLOOKUP(K395,Xlation!$B:$B,Xlation!$C:$C,"Error",0)</f>
        <v>0-20%</v>
      </c>
      <c r="V395" t="str">
        <f>_xlfn.XLOOKUP(F395,Categories!B:B,Categories!C:C,"Not in dataset",0)</f>
        <v>ML Professional</v>
      </c>
    </row>
    <row r="396" spans="2:22">
      <c r="B396" s="1">
        <v>390</v>
      </c>
      <c r="C396">
        <v>2022</v>
      </c>
      <c r="D396" t="s">
        <v>8</v>
      </c>
      <c r="E396" t="s">
        <v>10</v>
      </c>
      <c r="F396" t="s">
        <v>37</v>
      </c>
      <c r="G396">
        <v>75000</v>
      </c>
      <c r="H396" t="s">
        <v>63</v>
      </c>
      <c r="I396">
        <v>98158</v>
      </c>
      <c r="J396" t="s">
        <v>23</v>
      </c>
      <c r="K396">
        <v>0</v>
      </c>
      <c r="L396" t="s">
        <v>23</v>
      </c>
      <c r="M396" t="str">
        <f>_xlfn.XLOOKUP(L396,Xlation!B:B,Xlation!D:D,"error",0)</f>
        <v>GBR</v>
      </c>
      <c r="N396" t="s">
        <v>64</v>
      </c>
      <c r="O396" t="str">
        <f>_xlfn.XLOOKUP(D396,Xlation!$B:$B,Xlation!$C:$C,"Error",0)</f>
        <v xml:space="preserve">Mid-level Intermediate </v>
      </c>
      <c r="P396" t="str">
        <f>_xlfn.XLOOKUP(E396,Xlation!$B:$B,Xlation!$C:$C,"Error",0)</f>
        <v xml:space="preserve">Full-time </v>
      </c>
      <c r="Q396" t="str">
        <f>_xlfn.XLOOKUP(L396,Xlation!$B:$B,Xlation!$C:$C,"Error",0)</f>
        <v>United Kingdom</v>
      </c>
      <c r="R396" t="str">
        <f>_xlfn.XLOOKUP(J396,Xlation!$B:$B,Xlation!$C:$C,"Error",0)</f>
        <v>United Kingdom</v>
      </c>
      <c r="S396" t="str">
        <f>_xlfn.XLOOKUP(N396,Xlation!$B:$B,Xlation!$C:$C,"Error",0)</f>
        <v>Medium_Between_50_and_250_Emp</v>
      </c>
      <c r="T396" t="str">
        <f>_xlfn.XLOOKUP(F396,Xlation!$B:$B,Xlation!$C:$C,"Error",0)</f>
        <v>Engineer</v>
      </c>
      <c r="U396" t="str">
        <f>_xlfn.XLOOKUP(K396,Xlation!$B:$B,Xlation!$C:$C,"Error",0)</f>
        <v>0-20%</v>
      </c>
      <c r="V396" t="str">
        <f>_xlfn.XLOOKUP(F396,Categories!B:B,Categories!C:C,"Not in dataset",0)</f>
        <v>ML Professional</v>
      </c>
    </row>
    <row r="397" spans="2:22">
      <c r="B397" s="1">
        <v>391</v>
      </c>
      <c r="C397">
        <v>2022</v>
      </c>
      <c r="D397" t="s">
        <v>8</v>
      </c>
      <c r="E397" t="s">
        <v>10</v>
      </c>
      <c r="F397" t="s">
        <v>46</v>
      </c>
      <c r="G397">
        <v>120000</v>
      </c>
      <c r="H397" t="s">
        <v>61</v>
      </c>
      <c r="I397">
        <v>120000</v>
      </c>
      <c r="J397" t="s">
        <v>22</v>
      </c>
      <c r="K397">
        <v>0</v>
      </c>
      <c r="L397" t="s">
        <v>22</v>
      </c>
      <c r="M397" t="str">
        <f>_xlfn.XLOOKUP(L397,Xlation!B:B,Xlation!D:D,"error",0)</f>
        <v>USA</v>
      </c>
      <c r="N397" t="s">
        <v>64</v>
      </c>
      <c r="O397" t="str">
        <f>_xlfn.XLOOKUP(D397,Xlation!$B:$B,Xlation!$C:$C,"Error",0)</f>
        <v xml:space="preserve">Mid-level Intermediate </v>
      </c>
      <c r="P397" t="str">
        <f>_xlfn.XLOOKUP(E397,Xlation!$B:$B,Xlation!$C:$C,"Error",0)</f>
        <v xml:space="preserve">Full-time </v>
      </c>
      <c r="Q397" t="str">
        <f>_xlfn.XLOOKUP(L397,Xlation!$B:$B,Xlation!$C:$C,"Error",0)</f>
        <v>United States of America</v>
      </c>
      <c r="R397" t="str">
        <f>_xlfn.XLOOKUP(J397,Xlation!$B:$B,Xlation!$C:$C,"Error",0)</f>
        <v>United States of America</v>
      </c>
      <c r="S397" t="str">
        <f>_xlfn.XLOOKUP(N397,Xlation!$B:$B,Xlation!$C:$C,"Error",0)</f>
        <v>Medium_Between_50_and_250_Emp</v>
      </c>
      <c r="T397" t="str">
        <f>_xlfn.XLOOKUP(F397,Xlation!$B:$B,Xlation!$C:$C,"Error",0)</f>
        <v>Scientist</v>
      </c>
      <c r="U397" t="str">
        <f>_xlfn.XLOOKUP(K397,Xlation!$B:$B,Xlation!$C:$C,"Error",0)</f>
        <v>0-20%</v>
      </c>
      <c r="V397" t="str">
        <f>_xlfn.XLOOKUP(F397,Categories!B:B,Categories!C:C,"Not in dataset",0)</f>
        <v>Not ML</v>
      </c>
    </row>
    <row r="398" spans="2:22">
      <c r="B398" s="1">
        <v>392</v>
      </c>
      <c r="C398">
        <v>2022</v>
      </c>
      <c r="D398" t="s">
        <v>11</v>
      </c>
      <c r="E398" t="s">
        <v>10</v>
      </c>
      <c r="F398" t="s">
        <v>36</v>
      </c>
      <c r="G398">
        <v>112900</v>
      </c>
      <c r="H398" t="s">
        <v>61</v>
      </c>
      <c r="I398">
        <v>112900</v>
      </c>
      <c r="J398" t="s">
        <v>22</v>
      </c>
      <c r="K398">
        <v>100</v>
      </c>
      <c r="L398" t="s">
        <v>22</v>
      </c>
      <c r="M398" t="str">
        <f>_xlfn.XLOOKUP(L398,Xlation!B:B,Xlation!D:D,"error",0)</f>
        <v>USA</v>
      </c>
      <c r="N398" t="s">
        <v>64</v>
      </c>
      <c r="O398" t="str">
        <f>_xlfn.XLOOKUP(D398,Xlation!$B:$B,Xlation!$C:$C,"Error",0)</f>
        <v xml:space="preserve">Senior-level Expert </v>
      </c>
      <c r="P398" t="str">
        <f>_xlfn.XLOOKUP(E398,Xlation!$B:$B,Xlation!$C:$C,"Error",0)</f>
        <v xml:space="preserve">Full-time </v>
      </c>
      <c r="Q398" t="str">
        <f>_xlfn.XLOOKUP(L398,Xlation!$B:$B,Xlation!$C:$C,"Error",0)</f>
        <v>United States of America</v>
      </c>
      <c r="R398" t="str">
        <f>_xlfn.XLOOKUP(J398,Xlation!$B:$B,Xlation!$C:$C,"Error",0)</f>
        <v>United States of America</v>
      </c>
      <c r="S398" t="str">
        <f>_xlfn.XLOOKUP(N398,Xlation!$B:$B,Xlation!$C:$C,"Error",0)</f>
        <v>Medium_Between_50_and_250_Emp</v>
      </c>
      <c r="T398" t="str">
        <f>_xlfn.XLOOKUP(F398,Xlation!$B:$B,Xlation!$C:$C,"Error",0)</f>
        <v>Analysis</v>
      </c>
      <c r="U398" t="str">
        <f>_xlfn.XLOOKUP(K398,Xlation!$B:$B,Xlation!$C:$C,"Error",0)</f>
        <v>80-100%</v>
      </c>
      <c r="V398" t="str">
        <f>_xlfn.XLOOKUP(F398,Categories!B:B,Categories!C:C,"Not in dataset",0)</f>
        <v>Not ML</v>
      </c>
    </row>
    <row r="399" spans="2:22">
      <c r="B399" s="1">
        <v>393</v>
      </c>
      <c r="C399">
        <v>2022</v>
      </c>
      <c r="D399" t="s">
        <v>11</v>
      </c>
      <c r="E399" t="s">
        <v>10</v>
      </c>
      <c r="F399" t="s">
        <v>36</v>
      </c>
      <c r="G399">
        <v>90320</v>
      </c>
      <c r="H399" t="s">
        <v>61</v>
      </c>
      <c r="I399">
        <v>90320</v>
      </c>
      <c r="J399" t="s">
        <v>22</v>
      </c>
      <c r="K399">
        <v>100</v>
      </c>
      <c r="L399" t="s">
        <v>22</v>
      </c>
      <c r="M399" t="str">
        <f>_xlfn.XLOOKUP(L399,Xlation!B:B,Xlation!D:D,"error",0)</f>
        <v>USA</v>
      </c>
      <c r="N399" t="s">
        <v>64</v>
      </c>
      <c r="O399" t="str">
        <f>_xlfn.XLOOKUP(D399,Xlation!$B:$B,Xlation!$C:$C,"Error",0)</f>
        <v xml:space="preserve">Senior-level Expert </v>
      </c>
      <c r="P399" t="str">
        <f>_xlfn.XLOOKUP(E399,Xlation!$B:$B,Xlation!$C:$C,"Error",0)</f>
        <v xml:space="preserve">Full-time </v>
      </c>
      <c r="Q399" t="str">
        <f>_xlfn.XLOOKUP(L399,Xlation!$B:$B,Xlation!$C:$C,"Error",0)</f>
        <v>United States of America</v>
      </c>
      <c r="R399" t="str">
        <f>_xlfn.XLOOKUP(J399,Xlation!$B:$B,Xlation!$C:$C,"Error",0)</f>
        <v>United States of America</v>
      </c>
      <c r="S399" t="str">
        <f>_xlfn.XLOOKUP(N399,Xlation!$B:$B,Xlation!$C:$C,"Error",0)</f>
        <v>Medium_Between_50_and_250_Emp</v>
      </c>
      <c r="T399" t="str">
        <f>_xlfn.XLOOKUP(F399,Xlation!$B:$B,Xlation!$C:$C,"Error",0)</f>
        <v>Analysis</v>
      </c>
      <c r="U399" t="str">
        <f>_xlfn.XLOOKUP(K399,Xlation!$B:$B,Xlation!$C:$C,"Error",0)</f>
        <v>80-100%</v>
      </c>
      <c r="V399" t="str">
        <f>_xlfn.XLOOKUP(F399,Categories!B:B,Categories!C:C,"Not in dataset",0)</f>
        <v>Not ML</v>
      </c>
    </row>
    <row r="400" spans="2:22">
      <c r="B400" s="1">
        <v>394</v>
      </c>
      <c r="C400">
        <v>2022</v>
      </c>
      <c r="D400" t="s">
        <v>11</v>
      </c>
      <c r="E400" t="s">
        <v>10</v>
      </c>
      <c r="F400" t="s">
        <v>45</v>
      </c>
      <c r="G400">
        <v>145000</v>
      </c>
      <c r="H400" t="s">
        <v>61</v>
      </c>
      <c r="I400">
        <v>145000</v>
      </c>
      <c r="J400" t="s">
        <v>22</v>
      </c>
      <c r="K400">
        <v>100</v>
      </c>
      <c r="L400" t="s">
        <v>22</v>
      </c>
      <c r="M400" t="str">
        <f>_xlfn.XLOOKUP(L400,Xlation!B:B,Xlation!D:D,"error",0)</f>
        <v>USA</v>
      </c>
      <c r="N400" t="s">
        <v>64</v>
      </c>
      <c r="O400" t="str">
        <f>_xlfn.XLOOKUP(D400,Xlation!$B:$B,Xlation!$C:$C,"Error",0)</f>
        <v xml:space="preserve">Senior-level Expert </v>
      </c>
      <c r="P400" t="str">
        <f>_xlfn.XLOOKUP(E400,Xlation!$B:$B,Xlation!$C:$C,"Error",0)</f>
        <v xml:space="preserve">Full-time </v>
      </c>
      <c r="Q400" t="str">
        <f>_xlfn.XLOOKUP(L400,Xlation!$B:$B,Xlation!$C:$C,"Error",0)</f>
        <v>United States of America</v>
      </c>
      <c r="R400" t="str">
        <f>_xlfn.XLOOKUP(J400,Xlation!$B:$B,Xlation!$C:$C,"Error",0)</f>
        <v>United States of America</v>
      </c>
      <c r="S400" t="str">
        <f>_xlfn.XLOOKUP(N400,Xlation!$B:$B,Xlation!$C:$C,"Error",0)</f>
        <v>Medium_Between_50_and_250_Emp</v>
      </c>
      <c r="T400" t="str">
        <f>_xlfn.XLOOKUP(F400,Xlation!$B:$B,Xlation!$C:$C,"Error",0)</f>
        <v>Analysis</v>
      </c>
      <c r="U400" t="str">
        <f>_xlfn.XLOOKUP(K400,Xlation!$B:$B,Xlation!$C:$C,"Error",0)</f>
        <v>80-100%</v>
      </c>
      <c r="V400" t="str">
        <f>_xlfn.XLOOKUP(F400,Categories!B:B,Categories!C:C,"Not in dataset",0)</f>
        <v>Not ML</v>
      </c>
    </row>
    <row r="401" spans="2:22">
      <c r="B401" s="1">
        <v>395</v>
      </c>
      <c r="C401">
        <v>2022</v>
      </c>
      <c r="D401" t="s">
        <v>11</v>
      </c>
      <c r="E401" t="s">
        <v>10</v>
      </c>
      <c r="F401" t="s">
        <v>45</v>
      </c>
      <c r="G401">
        <v>105400</v>
      </c>
      <c r="H401" t="s">
        <v>61</v>
      </c>
      <c r="I401">
        <v>105400</v>
      </c>
      <c r="J401" t="s">
        <v>22</v>
      </c>
      <c r="K401">
        <v>100</v>
      </c>
      <c r="L401" t="s">
        <v>22</v>
      </c>
      <c r="M401" t="str">
        <f>_xlfn.XLOOKUP(L401,Xlation!B:B,Xlation!D:D,"error",0)</f>
        <v>USA</v>
      </c>
      <c r="N401" t="s">
        <v>64</v>
      </c>
      <c r="O401" t="str">
        <f>_xlfn.XLOOKUP(D401,Xlation!$B:$B,Xlation!$C:$C,"Error",0)</f>
        <v xml:space="preserve">Senior-level Expert </v>
      </c>
      <c r="P401" t="str">
        <f>_xlfn.XLOOKUP(E401,Xlation!$B:$B,Xlation!$C:$C,"Error",0)</f>
        <v xml:space="preserve">Full-time </v>
      </c>
      <c r="Q401" t="str">
        <f>_xlfn.XLOOKUP(L401,Xlation!$B:$B,Xlation!$C:$C,"Error",0)</f>
        <v>United States of America</v>
      </c>
      <c r="R401" t="str">
        <f>_xlfn.XLOOKUP(J401,Xlation!$B:$B,Xlation!$C:$C,"Error",0)</f>
        <v>United States of America</v>
      </c>
      <c r="S401" t="str">
        <f>_xlfn.XLOOKUP(N401,Xlation!$B:$B,Xlation!$C:$C,"Error",0)</f>
        <v>Medium_Between_50_and_250_Emp</v>
      </c>
      <c r="T401" t="str">
        <f>_xlfn.XLOOKUP(F401,Xlation!$B:$B,Xlation!$C:$C,"Error",0)</f>
        <v>Analysis</v>
      </c>
      <c r="U401" t="str">
        <f>_xlfn.XLOOKUP(K401,Xlation!$B:$B,Xlation!$C:$C,"Error",0)</f>
        <v>80-100%</v>
      </c>
      <c r="V401" t="str">
        <f>_xlfn.XLOOKUP(F401,Categories!B:B,Categories!C:C,"Not in dataset",0)</f>
        <v>Not ML</v>
      </c>
    </row>
    <row r="402" spans="2:22">
      <c r="B402" s="1">
        <v>396</v>
      </c>
      <c r="C402">
        <v>2022</v>
      </c>
      <c r="D402" t="s">
        <v>8</v>
      </c>
      <c r="E402" t="s">
        <v>10</v>
      </c>
      <c r="F402" t="s">
        <v>37</v>
      </c>
      <c r="G402">
        <v>80000</v>
      </c>
      <c r="H402" t="s">
        <v>59</v>
      </c>
      <c r="I402">
        <v>87932</v>
      </c>
      <c r="J402" t="s">
        <v>27</v>
      </c>
      <c r="K402">
        <v>100</v>
      </c>
      <c r="L402" t="s">
        <v>25</v>
      </c>
      <c r="M402" t="str">
        <f>_xlfn.XLOOKUP(L402,Xlation!B:B,Xlation!D:D,"error",0)</f>
        <v>DEU</v>
      </c>
      <c r="N402" t="s">
        <v>64</v>
      </c>
      <c r="O402" t="str">
        <f>_xlfn.XLOOKUP(D402,Xlation!$B:$B,Xlation!$C:$C,"Error",0)</f>
        <v xml:space="preserve">Mid-level Intermediate </v>
      </c>
      <c r="P402" t="str">
        <f>_xlfn.XLOOKUP(E402,Xlation!$B:$B,Xlation!$C:$C,"Error",0)</f>
        <v xml:space="preserve">Full-time </v>
      </c>
      <c r="Q402" t="str">
        <f>_xlfn.XLOOKUP(L402,Xlation!$B:$B,Xlation!$C:$C,"Error",0)</f>
        <v>Germany</v>
      </c>
      <c r="R402" t="str">
        <f>_xlfn.XLOOKUP(J402,Xlation!$B:$B,Xlation!$C:$C,"Error",0)</f>
        <v>France</v>
      </c>
      <c r="S402" t="str">
        <f>_xlfn.XLOOKUP(N402,Xlation!$B:$B,Xlation!$C:$C,"Error",0)</f>
        <v>Medium_Between_50_and_250_Emp</v>
      </c>
      <c r="T402" t="str">
        <f>_xlfn.XLOOKUP(F402,Xlation!$B:$B,Xlation!$C:$C,"Error",0)</f>
        <v>Engineer</v>
      </c>
      <c r="U402" t="str">
        <f>_xlfn.XLOOKUP(K402,Xlation!$B:$B,Xlation!$C:$C,"Error",0)</f>
        <v>80-100%</v>
      </c>
      <c r="V402" t="str">
        <f>_xlfn.XLOOKUP(F402,Categories!B:B,Categories!C:C,"Not in dataset",0)</f>
        <v>ML Professional</v>
      </c>
    </row>
    <row r="403" spans="2:22">
      <c r="B403" s="1">
        <v>397</v>
      </c>
      <c r="C403">
        <v>2022</v>
      </c>
      <c r="D403" t="s">
        <v>8</v>
      </c>
      <c r="E403" t="s">
        <v>10</v>
      </c>
      <c r="F403" t="s">
        <v>35</v>
      </c>
      <c r="G403">
        <v>90000</v>
      </c>
      <c r="H403" t="s">
        <v>63</v>
      </c>
      <c r="I403">
        <v>117789</v>
      </c>
      <c r="J403" t="s">
        <v>23</v>
      </c>
      <c r="K403">
        <v>0</v>
      </c>
      <c r="L403" t="s">
        <v>23</v>
      </c>
      <c r="M403" t="str">
        <f>_xlfn.XLOOKUP(L403,Xlation!B:B,Xlation!D:D,"error",0)</f>
        <v>GBR</v>
      </c>
      <c r="N403" t="s">
        <v>64</v>
      </c>
      <c r="O403" t="str">
        <f>_xlfn.XLOOKUP(D403,Xlation!$B:$B,Xlation!$C:$C,"Error",0)</f>
        <v xml:space="preserve">Mid-level Intermediate </v>
      </c>
      <c r="P403" t="str">
        <f>_xlfn.XLOOKUP(E403,Xlation!$B:$B,Xlation!$C:$C,"Error",0)</f>
        <v xml:space="preserve">Full-time </v>
      </c>
      <c r="Q403" t="str">
        <f>_xlfn.XLOOKUP(L403,Xlation!$B:$B,Xlation!$C:$C,"Error",0)</f>
        <v>United Kingdom</v>
      </c>
      <c r="R403" t="str">
        <f>_xlfn.XLOOKUP(J403,Xlation!$B:$B,Xlation!$C:$C,"Error",0)</f>
        <v>United Kingdom</v>
      </c>
      <c r="S403" t="str">
        <f>_xlfn.XLOOKUP(N403,Xlation!$B:$B,Xlation!$C:$C,"Error",0)</f>
        <v>Medium_Between_50_and_250_Emp</v>
      </c>
      <c r="T403" t="str">
        <f>_xlfn.XLOOKUP(F403,Xlation!$B:$B,Xlation!$C:$C,"Error",0)</f>
        <v>Engineer</v>
      </c>
      <c r="U403" t="str">
        <f>_xlfn.XLOOKUP(K403,Xlation!$B:$B,Xlation!$C:$C,"Error",0)</f>
        <v>0-20%</v>
      </c>
      <c r="V403" t="str">
        <f>_xlfn.XLOOKUP(F403,Categories!B:B,Categories!C:C,"Not in dataset",0)</f>
        <v>Not ML</v>
      </c>
    </row>
    <row r="404" spans="2:22">
      <c r="B404" s="1">
        <v>398</v>
      </c>
      <c r="C404">
        <v>2022</v>
      </c>
      <c r="D404" t="s">
        <v>11</v>
      </c>
      <c r="E404" t="s">
        <v>10</v>
      </c>
      <c r="F404" t="s">
        <v>34</v>
      </c>
      <c r="G404">
        <v>215300</v>
      </c>
      <c r="H404" t="s">
        <v>61</v>
      </c>
      <c r="I404">
        <v>215300</v>
      </c>
      <c r="J404" t="s">
        <v>22</v>
      </c>
      <c r="K404">
        <v>100</v>
      </c>
      <c r="L404" t="s">
        <v>22</v>
      </c>
      <c r="M404" t="str">
        <f>_xlfn.XLOOKUP(L404,Xlation!B:B,Xlation!D:D,"error",0)</f>
        <v>USA</v>
      </c>
      <c r="N404" t="s">
        <v>60</v>
      </c>
      <c r="O404" t="str">
        <f>_xlfn.XLOOKUP(D404,Xlation!$B:$B,Xlation!$C:$C,"Error",0)</f>
        <v xml:space="preserve">Senior-level Expert </v>
      </c>
      <c r="P404" t="str">
        <f>_xlfn.XLOOKUP(E404,Xlation!$B:$B,Xlation!$C:$C,"Error",0)</f>
        <v xml:space="preserve">Full-time </v>
      </c>
      <c r="Q404" t="str">
        <f>_xlfn.XLOOKUP(L404,Xlation!$B:$B,Xlation!$C:$C,"Error",0)</f>
        <v>United States of America</v>
      </c>
      <c r="R404" t="str">
        <f>_xlfn.XLOOKUP(J404,Xlation!$B:$B,Xlation!$C:$C,"Error",0)</f>
        <v>United States of America</v>
      </c>
      <c r="S404" t="str">
        <f>_xlfn.XLOOKUP(N404,Xlation!$B:$B,Xlation!$C:$C,"Error",0)</f>
        <v>Large_Greater_than_250_Emp</v>
      </c>
      <c r="T404" t="str">
        <f>_xlfn.XLOOKUP(F404,Xlation!$B:$B,Xlation!$C:$C,"Error",0)</f>
        <v>Scientist</v>
      </c>
      <c r="U404" t="str">
        <f>_xlfn.XLOOKUP(K404,Xlation!$B:$B,Xlation!$C:$C,"Error",0)</f>
        <v>80-100%</v>
      </c>
      <c r="V404" t="str">
        <f>_xlfn.XLOOKUP(F404,Categories!B:B,Categories!C:C,"Not in dataset",0)</f>
        <v>Not ML</v>
      </c>
    </row>
    <row r="405" spans="2:22">
      <c r="B405" s="1">
        <v>399</v>
      </c>
      <c r="C405">
        <v>2022</v>
      </c>
      <c r="D405" t="s">
        <v>11</v>
      </c>
      <c r="E405" t="s">
        <v>10</v>
      </c>
      <c r="F405" t="s">
        <v>34</v>
      </c>
      <c r="G405">
        <v>158200</v>
      </c>
      <c r="H405" t="s">
        <v>61</v>
      </c>
      <c r="I405">
        <v>158200</v>
      </c>
      <c r="J405" t="s">
        <v>22</v>
      </c>
      <c r="K405">
        <v>100</v>
      </c>
      <c r="L405" t="s">
        <v>22</v>
      </c>
      <c r="M405" t="str">
        <f>_xlfn.XLOOKUP(L405,Xlation!B:B,Xlation!D:D,"error",0)</f>
        <v>USA</v>
      </c>
      <c r="N405" t="s">
        <v>60</v>
      </c>
      <c r="O405" t="str">
        <f>_xlfn.XLOOKUP(D405,Xlation!$B:$B,Xlation!$C:$C,"Error",0)</f>
        <v xml:space="preserve">Senior-level Expert </v>
      </c>
      <c r="P405" t="str">
        <f>_xlfn.XLOOKUP(E405,Xlation!$B:$B,Xlation!$C:$C,"Error",0)</f>
        <v xml:space="preserve">Full-time </v>
      </c>
      <c r="Q405" t="str">
        <f>_xlfn.XLOOKUP(L405,Xlation!$B:$B,Xlation!$C:$C,"Error",0)</f>
        <v>United States of America</v>
      </c>
      <c r="R405" t="str">
        <f>_xlfn.XLOOKUP(J405,Xlation!$B:$B,Xlation!$C:$C,"Error",0)</f>
        <v>United States of America</v>
      </c>
      <c r="S405" t="str">
        <f>_xlfn.XLOOKUP(N405,Xlation!$B:$B,Xlation!$C:$C,"Error",0)</f>
        <v>Large_Greater_than_250_Emp</v>
      </c>
      <c r="T405" t="str">
        <f>_xlfn.XLOOKUP(F405,Xlation!$B:$B,Xlation!$C:$C,"Error",0)</f>
        <v>Scientist</v>
      </c>
      <c r="U405" t="str">
        <f>_xlfn.XLOOKUP(K405,Xlation!$B:$B,Xlation!$C:$C,"Error",0)</f>
        <v>80-100%</v>
      </c>
      <c r="V405" t="str">
        <f>_xlfn.XLOOKUP(F405,Categories!B:B,Categories!C:C,"Not in dataset",0)</f>
        <v>Not ML</v>
      </c>
    </row>
    <row r="406" spans="2:22">
      <c r="B406" s="1">
        <v>400</v>
      </c>
      <c r="C406">
        <v>2022</v>
      </c>
      <c r="D406" t="s">
        <v>11</v>
      </c>
      <c r="E406" t="s">
        <v>10</v>
      </c>
      <c r="F406" t="s">
        <v>35</v>
      </c>
      <c r="G406">
        <v>209100</v>
      </c>
      <c r="H406" t="s">
        <v>61</v>
      </c>
      <c r="I406">
        <v>209100</v>
      </c>
      <c r="J406" t="s">
        <v>22</v>
      </c>
      <c r="K406">
        <v>100</v>
      </c>
      <c r="L406" t="s">
        <v>22</v>
      </c>
      <c r="M406" t="str">
        <f>_xlfn.XLOOKUP(L406,Xlation!B:B,Xlation!D:D,"error",0)</f>
        <v>USA</v>
      </c>
      <c r="N406" t="s">
        <v>60</v>
      </c>
      <c r="O406" t="str">
        <f>_xlfn.XLOOKUP(D406,Xlation!$B:$B,Xlation!$C:$C,"Error",0)</f>
        <v xml:space="preserve">Senior-level Expert </v>
      </c>
      <c r="P406" t="str">
        <f>_xlfn.XLOOKUP(E406,Xlation!$B:$B,Xlation!$C:$C,"Error",0)</f>
        <v xml:space="preserve">Full-time </v>
      </c>
      <c r="Q406" t="str">
        <f>_xlfn.XLOOKUP(L406,Xlation!$B:$B,Xlation!$C:$C,"Error",0)</f>
        <v>United States of America</v>
      </c>
      <c r="R406" t="str">
        <f>_xlfn.XLOOKUP(J406,Xlation!$B:$B,Xlation!$C:$C,"Error",0)</f>
        <v>United States of America</v>
      </c>
      <c r="S406" t="str">
        <f>_xlfn.XLOOKUP(N406,Xlation!$B:$B,Xlation!$C:$C,"Error",0)</f>
        <v>Large_Greater_than_250_Emp</v>
      </c>
      <c r="T406" t="str">
        <f>_xlfn.XLOOKUP(F406,Xlation!$B:$B,Xlation!$C:$C,"Error",0)</f>
        <v>Engineer</v>
      </c>
      <c r="U406" t="str">
        <f>_xlfn.XLOOKUP(K406,Xlation!$B:$B,Xlation!$C:$C,"Error",0)</f>
        <v>80-100%</v>
      </c>
      <c r="V406" t="str">
        <f>_xlfn.XLOOKUP(F406,Categories!B:B,Categories!C:C,"Not in dataset",0)</f>
        <v>Not ML</v>
      </c>
    </row>
    <row r="407" spans="2:22">
      <c r="B407" s="1">
        <v>401</v>
      </c>
      <c r="C407">
        <v>2022</v>
      </c>
      <c r="D407" t="s">
        <v>11</v>
      </c>
      <c r="E407" t="s">
        <v>10</v>
      </c>
      <c r="F407" t="s">
        <v>35</v>
      </c>
      <c r="G407">
        <v>154600</v>
      </c>
      <c r="H407" t="s">
        <v>61</v>
      </c>
      <c r="I407">
        <v>154600</v>
      </c>
      <c r="J407" t="s">
        <v>22</v>
      </c>
      <c r="K407">
        <v>100</v>
      </c>
      <c r="L407" t="s">
        <v>22</v>
      </c>
      <c r="M407" t="str">
        <f>_xlfn.XLOOKUP(L407,Xlation!B:B,Xlation!D:D,"error",0)</f>
        <v>USA</v>
      </c>
      <c r="N407" t="s">
        <v>60</v>
      </c>
      <c r="O407" t="str">
        <f>_xlfn.XLOOKUP(D407,Xlation!$B:$B,Xlation!$C:$C,"Error",0)</f>
        <v xml:space="preserve">Senior-level Expert </v>
      </c>
      <c r="P407" t="str">
        <f>_xlfn.XLOOKUP(E407,Xlation!$B:$B,Xlation!$C:$C,"Error",0)</f>
        <v xml:space="preserve">Full-time </v>
      </c>
      <c r="Q407" t="str">
        <f>_xlfn.XLOOKUP(L407,Xlation!$B:$B,Xlation!$C:$C,"Error",0)</f>
        <v>United States of America</v>
      </c>
      <c r="R407" t="str">
        <f>_xlfn.XLOOKUP(J407,Xlation!$B:$B,Xlation!$C:$C,"Error",0)</f>
        <v>United States of America</v>
      </c>
      <c r="S407" t="str">
        <f>_xlfn.XLOOKUP(N407,Xlation!$B:$B,Xlation!$C:$C,"Error",0)</f>
        <v>Large_Greater_than_250_Emp</v>
      </c>
      <c r="T407" t="str">
        <f>_xlfn.XLOOKUP(F407,Xlation!$B:$B,Xlation!$C:$C,"Error",0)</f>
        <v>Engineer</v>
      </c>
      <c r="U407" t="str">
        <f>_xlfn.XLOOKUP(K407,Xlation!$B:$B,Xlation!$C:$C,"Error",0)</f>
        <v>80-100%</v>
      </c>
      <c r="V407" t="str">
        <f>_xlfn.XLOOKUP(F407,Categories!B:B,Categories!C:C,"Not in dataset",0)</f>
        <v>Not ML</v>
      </c>
    </row>
    <row r="408" spans="2:22">
      <c r="B408" s="1">
        <v>402</v>
      </c>
      <c r="C408">
        <v>2022</v>
      </c>
      <c r="D408" t="s">
        <v>11</v>
      </c>
      <c r="E408" t="s">
        <v>10</v>
      </c>
      <c r="F408" t="s">
        <v>36</v>
      </c>
      <c r="G408">
        <v>115934</v>
      </c>
      <c r="H408" t="s">
        <v>61</v>
      </c>
      <c r="I408">
        <v>115934</v>
      </c>
      <c r="J408" t="s">
        <v>22</v>
      </c>
      <c r="K408">
        <v>0</v>
      </c>
      <c r="L408" t="s">
        <v>22</v>
      </c>
      <c r="M408" t="str">
        <f>_xlfn.XLOOKUP(L408,Xlation!B:B,Xlation!D:D,"error",0)</f>
        <v>USA</v>
      </c>
      <c r="N408" t="s">
        <v>64</v>
      </c>
      <c r="O408" t="str">
        <f>_xlfn.XLOOKUP(D408,Xlation!$B:$B,Xlation!$C:$C,"Error",0)</f>
        <v xml:space="preserve">Senior-level Expert </v>
      </c>
      <c r="P408" t="str">
        <f>_xlfn.XLOOKUP(E408,Xlation!$B:$B,Xlation!$C:$C,"Error",0)</f>
        <v xml:space="preserve">Full-time </v>
      </c>
      <c r="Q408" t="str">
        <f>_xlfn.XLOOKUP(L408,Xlation!$B:$B,Xlation!$C:$C,"Error",0)</f>
        <v>United States of America</v>
      </c>
      <c r="R408" t="str">
        <f>_xlfn.XLOOKUP(J408,Xlation!$B:$B,Xlation!$C:$C,"Error",0)</f>
        <v>United States of America</v>
      </c>
      <c r="S408" t="str">
        <f>_xlfn.XLOOKUP(N408,Xlation!$B:$B,Xlation!$C:$C,"Error",0)</f>
        <v>Medium_Between_50_and_250_Emp</v>
      </c>
      <c r="T408" t="str">
        <f>_xlfn.XLOOKUP(F408,Xlation!$B:$B,Xlation!$C:$C,"Error",0)</f>
        <v>Analysis</v>
      </c>
      <c r="U408" t="str">
        <f>_xlfn.XLOOKUP(K408,Xlation!$B:$B,Xlation!$C:$C,"Error",0)</f>
        <v>0-20%</v>
      </c>
      <c r="V408" t="str">
        <f>_xlfn.XLOOKUP(F408,Categories!B:B,Categories!C:C,"Not in dataset",0)</f>
        <v>Not ML</v>
      </c>
    </row>
    <row r="409" spans="2:22">
      <c r="B409" s="1">
        <v>403</v>
      </c>
      <c r="C409">
        <v>2022</v>
      </c>
      <c r="D409" t="s">
        <v>11</v>
      </c>
      <c r="E409" t="s">
        <v>10</v>
      </c>
      <c r="F409" t="s">
        <v>36</v>
      </c>
      <c r="G409">
        <v>81666</v>
      </c>
      <c r="H409" t="s">
        <v>61</v>
      </c>
      <c r="I409">
        <v>81666</v>
      </c>
      <c r="J409" t="s">
        <v>22</v>
      </c>
      <c r="K409">
        <v>0</v>
      </c>
      <c r="L409" t="s">
        <v>22</v>
      </c>
      <c r="M409" t="str">
        <f>_xlfn.XLOOKUP(L409,Xlation!B:B,Xlation!D:D,"error",0)</f>
        <v>USA</v>
      </c>
      <c r="N409" t="s">
        <v>64</v>
      </c>
      <c r="O409" t="str">
        <f>_xlfn.XLOOKUP(D409,Xlation!$B:$B,Xlation!$C:$C,"Error",0)</f>
        <v xml:space="preserve">Senior-level Expert </v>
      </c>
      <c r="P409" t="str">
        <f>_xlfn.XLOOKUP(E409,Xlation!$B:$B,Xlation!$C:$C,"Error",0)</f>
        <v xml:space="preserve">Full-time </v>
      </c>
      <c r="Q409" t="str">
        <f>_xlfn.XLOOKUP(L409,Xlation!$B:$B,Xlation!$C:$C,"Error",0)</f>
        <v>United States of America</v>
      </c>
      <c r="R409" t="str">
        <f>_xlfn.XLOOKUP(J409,Xlation!$B:$B,Xlation!$C:$C,"Error",0)</f>
        <v>United States of America</v>
      </c>
      <c r="S409" t="str">
        <f>_xlfn.XLOOKUP(N409,Xlation!$B:$B,Xlation!$C:$C,"Error",0)</f>
        <v>Medium_Between_50_and_250_Emp</v>
      </c>
      <c r="T409" t="str">
        <f>_xlfn.XLOOKUP(F409,Xlation!$B:$B,Xlation!$C:$C,"Error",0)</f>
        <v>Analysis</v>
      </c>
      <c r="U409" t="str">
        <f>_xlfn.XLOOKUP(K409,Xlation!$B:$B,Xlation!$C:$C,"Error",0)</f>
        <v>0-20%</v>
      </c>
      <c r="V409" t="str">
        <f>_xlfn.XLOOKUP(F409,Categories!B:B,Categories!C:C,"Not in dataset",0)</f>
        <v>Not ML</v>
      </c>
    </row>
    <row r="410" spans="2:22">
      <c r="B410" s="1">
        <v>404</v>
      </c>
      <c r="C410">
        <v>2022</v>
      </c>
      <c r="D410" t="s">
        <v>11</v>
      </c>
      <c r="E410" t="s">
        <v>10</v>
      </c>
      <c r="F410" t="s">
        <v>35</v>
      </c>
      <c r="G410">
        <v>175000</v>
      </c>
      <c r="H410" t="s">
        <v>61</v>
      </c>
      <c r="I410">
        <v>175000</v>
      </c>
      <c r="J410" t="s">
        <v>22</v>
      </c>
      <c r="K410">
        <v>100</v>
      </c>
      <c r="L410" t="s">
        <v>22</v>
      </c>
      <c r="M410" t="str">
        <f>_xlfn.XLOOKUP(L410,Xlation!B:B,Xlation!D:D,"error",0)</f>
        <v>USA</v>
      </c>
      <c r="N410" t="s">
        <v>64</v>
      </c>
      <c r="O410" t="str">
        <f>_xlfn.XLOOKUP(D410,Xlation!$B:$B,Xlation!$C:$C,"Error",0)</f>
        <v xml:space="preserve">Senior-level Expert </v>
      </c>
      <c r="P410" t="str">
        <f>_xlfn.XLOOKUP(E410,Xlation!$B:$B,Xlation!$C:$C,"Error",0)</f>
        <v xml:space="preserve">Full-time </v>
      </c>
      <c r="Q410" t="str">
        <f>_xlfn.XLOOKUP(L410,Xlation!$B:$B,Xlation!$C:$C,"Error",0)</f>
        <v>United States of America</v>
      </c>
      <c r="R410" t="str">
        <f>_xlfn.XLOOKUP(J410,Xlation!$B:$B,Xlation!$C:$C,"Error",0)</f>
        <v>United States of America</v>
      </c>
      <c r="S410" t="str">
        <f>_xlfn.XLOOKUP(N410,Xlation!$B:$B,Xlation!$C:$C,"Error",0)</f>
        <v>Medium_Between_50_and_250_Emp</v>
      </c>
      <c r="T410" t="str">
        <f>_xlfn.XLOOKUP(F410,Xlation!$B:$B,Xlation!$C:$C,"Error",0)</f>
        <v>Engineer</v>
      </c>
      <c r="U410" t="str">
        <f>_xlfn.XLOOKUP(K410,Xlation!$B:$B,Xlation!$C:$C,"Error",0)</f>
        <v>80-100%</v>
      </c>
      <c r="V410" t="str">
        <f>_xlfn.XLOOKUP(F410,Categories!B:B,Categories!C:C,"Not in dataset",0)</f>
        <v>Not ML</v>
      </c>
    </row>
    <row r="411" spans="2:22">
      <c r="B411" s="1">
        <v>405</v>
      </c>
      <c r="C411">
        <v>2022</v>
      </c>
      <c r="D411" t="s">
        <v>8</v>
      </c>
      <c r="E411" t="s">
        <v>10</v>
      </c>
      <c r="F411" t="s">
        <v>35</v>
      </c>
      <c r="G411">
        <v>75000</v>
      </c>
      <c r="H411" t="s">
        <v>63</v>
      </c>
      <c r="I411">
        <v>98158</v>
      </c>
      <c r="J411" t="s">
        <v>23</v>
      </c>
      <c r="K411">
        <v>0</v>
      </c>
      <c r="L411" t="s">
        <v>23</v>
      </c>
      <c r="M411" t="str">
        <f>_xlfn.XLOOKUP(L411,Xlation!B:B,Xlation!D:D,"error",0)</f>
        <v>GBR</v>
      </c>
      <c r="N411" t="s">
        <v>64</v>
      </c>
      <c r="O411" t="str">
        <f>_xlfn.XLOOKUP(D411,Xlation!$B:$B,Xlation!$C:$C,"Error",0)</f>
        <v xml:space="preserve">Mid-level Intermediate </v>
      </c>
      <c r="P411" t="str">
        <f>_xlfn.XLOOKUP(E411,Xlation!$B:$B,Xlation!$C:$C,"Error",0)</f>
        <v xml:space="preserve">Full-time </v>
      </c>
      <c r="Q411" t="str">
        <f>_xlfn.XLOOKUP(L411,Xlation!$B:$B,Xlation!$C:$C,"Error",0)</f>
        <v>United Kingdom</v>
      </c>
      <c r="R411" t="str">
        <f>_xlfn.XLOOKUP(J411,Xlation!$B:$B,Xlation!$C:$C,"Error",0)</f>
        <v>United Kingdom</v>
      </c>
      <c r="S411" t="str">
        <f>_xlfn.XLOOKUP(N411,Xlation!$B:$B,Xlation!$C:$C,"Error",0)</f>
        <v>Medium_Between_50_and_250_Emp</v>
      </c>
      <c r="T411" t="str">
        <f>_xlfn.XLOOKUP(F411,Xlation!$B:$B,Xlation!$C:$C,"Error",0)</f>
        <v>Engineer</v>
      </c>
      <c r="U411" t="str">
        <f>_xlfn.XLOOKUP(K411,Xlation!$B:$B,Xlation!$C:$C,"Error",0)</f>
        <v>0-20%</v>
      </c>
      <c r="V411" t="str">
        <f>_xlfn.XLOOKUP(F411,Categories!B:B,Categories!C:C,"Not in dataset",0)</f>
        <v>Not ML</v>
      </c>
    </row>
    <row r="412" spans="2:22">
      <c r="B412" s="1">
        <v>406</v>
      </c>
      <c r="C412">
        <v>2022</v>
      </c>
      <c r="D412" t="s">
        <v>8</v>
      </c>
      <c r="E412" t="s">
        <v>10</v>
      </c>
      <c r="F412" t="s">
        <v>36</v>
      </c>
      <c r="G412">
        <v>58000</v>
      </c>
      <c r="H412" t="s">
        <v>61</v>
      </c>
      <c r="I412">
        <v>58000</v>
      </c>
      <c r="J412" t="s">
        <v>22</v>
      </c>
      <c r="K412">
        <v>0</v>
      </c>
      <c r="L412" t="s">
        <v>22</v>
      </c>
      <c r="M412" t="str">
        <f>_xlfn.XLOOKUP(L412,Xlation!B:B,Xlation!D:D,"error",0)</f>
        <v>USA</v>
      </c>
      <c r="N412" t="s">
        <v>62</v>
      </c>
      <c r="O412" t="str">
        <f>_xlfn.XLOOKUP(D412,Xlation!$B:$B,Xlation!$C:$C,"Error",0)</f>
        <v xml:space="preserve">Mid-level Intermediate </v>
      </c>
      <c r="P412" t="str">
        <f>_xlfn.XLOOKUP(E412,Xlation!$B:$B,Xlation!$C:$C,"Error",0)</f>
        <v xml:space="preserve">Full-time </v>
      </c>
      <c r="Q412" t="str">
        <f>_xlfn.XLOOKUP(L412,Xlation!$B:$B,Xlation!$C:$C,"Error",0)</f>
        <v>United States of America</v>
      </c>
      <c r="R412" t="str">
        <f>_xlfn.XLOOKUP(J412,Xlation!$B:$B,Xlation!$C:$C,"Error",0)</f>
        <v>United States of America</v>
      </c>
      <c r="S412" t="str">
        <f>_xlfn.XLOOKUP(N412,Xlation!$B:$B,Xlation!$C:$C,"Error",0)</f>
        <v>Small_Less_than_50_Emp</v>
      </c>
      <c r="T412" t="str">
        <f>_xlfn.XLOOKUP(F412,Xlation!$B:$B,Xlation!$C:$C,"Error",0)</f>
        <v>Analysis</v>
      </c>
      <c r="U412" t="str">
        <f>_xlfn.XLOOKUP(K412,Xlation!$B:$B,Xlation!$C:$C,"Error",0)</f>
        <v>0-20%</v>
      </c>
      <c r="V412" t="str">
        <f>_xlfn.XLOOKUP(F412,Categories!B:B,Categories!C:C,"Not in dataset",0)</f>
        <v>Not ML</v>
      </c>
    </row>
    <row r="413" spans="2:22">
      <c r="B413" s="1">
        <v>407</v>
      </c>
      <c r="C413">
        <v>2022</v>
      </c>
      <c r="D413" t="s">
        <v>11</v>
      </c>
      <c r="E413" t="s">
        <v>10</v>
      </c>
      <c r="F413" t="s">
        <v>35</v>
      </c>
      <c r="G413">
        <v>183600</v>
      </c>
      <c r="H413" t="s">
        <v>61</v>
      </c>
      <c r="I413">
        <v>183600</v>
      </c>
      <c r="J413" t="s">
        <v>22</v>
      </c>
      <c r="K413">
        <v>100</v>
      </c>
      <c r="L413" t="s">
        <v>22</v>
      </c>
      <c r="M413" t="str">
        <f>_xlfn.XLOOKUP(L413,Xlation!B:B,Xlation!D:D,"error",0)</f>
        <v>USA</v>
      </c>
      <c r="N413" t="s">
        <v>60</v>
      </c>
      <c r="O413" t="str">
        <f>_xlfn.XLOOKUP(D413,Xlation!$B:$B,Xlation!$C:$C,"Error",0)</f>
        <v xml:space="preserve">Senior-level Expert </v>
      </c>
      <c r="P413" t="str">
        <f>_xlfn.XLOOKUP(E413,Xlation!$B:$B,Xlation!$C:$C,"Error",0)</f>
        <v xml:space="preserve">Full-time </v>
      </c>
      <c r="Q413" t="str">
        <f>_xlfn.XLOOKUP(L413,Xlation!$B:$B,Xlation!$C:$C,"Error",0)</f>
        <v>United States of America</v>
      </c>
      <c r="R413" t="str">
        <f>_xlfn.XLOOKUP(J413,Xlation!$B:$B,Xlation!$C:$C,"Error",0)</f>
        <v>United States of America</v>
      </c>
      <c r="S413" t="str">
        <f>_xlfn.XLOOKUP(N413,Xlation!$B:$B,Xlation!$C:$C,"Error",0)</f>
        <v>Large_Greater_than_250_Emp</v>
      </c>
      <c r="T413" t="str">
        <f>_xlfn.XLOOKUP(F413,Xlation!$B:$B,Xlation!$C:$C,"Error",0)</f>
        <v>Engineer</v>
      </c>
      <c r="U413" t="str">
        <f>_xlfn.XLOOKUP(K413,Xlation!$B:$B,Xlation!$C:$C,"Error",0)</f>
        <v>80-100%</v>
      </c>
      <c r="V413" t="str">
        <f>_xlfn.XLOOKUP(F413,Categories!B:B,Categories!C:C,"Not in dataset",0)</f>
        <v>Not ML</v>
      </c>
    </row>
    <row r="414" spans="2:22">
      <c r="B414" s="1">
        <v>408</v>
      </c>
      <c r="C414">
        <v>2022</v>
      </c>
      <c r="D414" t="s">
        <v>8</v>
      </c>
      <c r="E414" t="s">
        <v>10</v>
      </c>
      <c r="F414" t="s">
        <v>36</v>
      </c>
      <c r="G414">
        <v>40000</v>
      </c>
      <c r="H414" t="s">
        <v>63</v>
      </c>
      <c r="I414">
        <v>52351</v>
      </c>
      <c r="J414" t="s">
        <v>23</v>
      </c>
      <c r="K414">
        <v>100</v>
      </c>
      <c r="L414" t="s">
        <v>23</v>
      </c>
      <c r="M414" t="str">
        <f>_xlfn.XLOOKUP(L414,Xlation!B:B,Xlation!D:D,"error",0)</f>
        <v>GBR</v>
      </c>
      <c r="N414" t="s">
        <v>64</v>
      </c>
      <c r="O414" t="str">
        <f>_xlfn.XLOOKUP(D414,Xlation!$B:$B,Xlation!$C:$C,"Error",0)</f>
        <v xml:space="preserve">Mid-level Intermediate </v>
      </c>
      <c r="P414" t="str">
        <f>_xlfn.XLOOKUP(E414,Xlation!$B:$B,Xlation!$C:$C,"Error",0)</f>
        <v xml:space="preserve">Full-time </v>
      </c>
      <c r="Q414" t="str">
        <f>_xlfn.XLOOKUP(L414,Xlation!$B:$B,Xlation!$C:$C,"Error",0)</f>
        <v>United Kingdom</v>
      </c>
      <c r="R414" t="str">
        <f>_xlfn.XLOOKUP(J414,Xlation!$B:$B,Xlation!$C:$C,"Error",0)</f>
        <v>United Kingdom</v>
      </c>
      <c r="S414" t="str">
        <f>_xlfn.XLOOKUP(N414,Xlation!$B:$B,Xlation!$C:$C,"Error",0)</f>
        <v>Medium_Between_50_and_250_Emp</v>
      </c>
      <c r="T414" t="str">
        <f>_xlfn.XLOOKUP(F414,Xlation!$B:$B,Xlation!$C:$C,"Error",0)</f>
        <v>Analysis</v>
      </c>
      <c r="U414" t="str">
        <f>_xlfn.XLOOKUP(K414,Xlation!$B:$B,Xlation!$C:$C,"Error",0)</f>
        <v>80-100%</v>
      </c>
      <c r="V414" t="str">
        <f>_xlfn.XLOOKUP(F414,Categories!B:B,Categories!C:C,"Not in dataset",0)</f>
        <v>Not ML</v>
      </c>
    </row>
    <row r="415" spans="2:22">
      <c r="B415" s="1">
        <v>409</v>
      </c>
      <c r="C415">
        <v>2022</v>
      </c>
      <c r="D415" t="s">
        <v>11</v>
      </c>
      <c r="E415" t="s">
        <v>10</v>
      </c>
      <c r="F415" t="s">
        <v>34</v>
      </c>
      <c r="G415">
        <v>180000</v>
      </c>
      <c r="H415" t="s">
        <v>61</v>
      </c>
      <c r="I415">
        <v>180000</v>
      </c>
      <c r="J415" t="s">
        <v>22</v>
      </c>
      <c r="K415">
        <v>100</v>
      </c>
      <c r="L415" t="s">
        <v>22</v>
      </c>
      <c r="M415" t="str">
        <f>_xlfn.XLOOKUP(L415,Xlation!B:B,Xlation!D:D,"error",0)</f>
        <v>USA</v>
      </c>
      <c r="N415" t="s">
        <v>64</v>
      </c>
      <c r="O415" t="str">
        <f>_xlfn.XLOOKUP(D415,Xlation!$B:$B,Xlation!$C:$C,"Error",0)</f>
        <v xml:space="preserve">Senior-level Expert </v>
      </c>
      <c r="P415" t="str">
        <f>_xlfn.XLOOKUP(E415,Xlation!$B:$B,Xlation!$C:$C,"Error",0)</f>
        <v xml:space="preserve">Full-time </v>
      </c>
      <c r="Q415" t="str">
        <f>_xlfn.XLOOKUP(L415,Xlation!$B:$B,Xlation!$C:$C,"Error",0)</f>
        <v>United States of America</v>
      </c>
      <c r="R415" t="str">
        <f>_xlfn.XLOOKUP(J415,Xlation!$B:$B,Xlation!$C:$C,"Error",0)</f>
        <v>United States of America</v>
      </c>
      <c r="S415" t="str">
        <f>_xlfn.XLOOKUP(N415,Xlation!$B:$B,Xlation!$C:$C,"Error",0)</f>
        <v>Medium_Between_50_and_250_Emp</v>
      </c>
      <c r="T415" t="str">
        <f>_xlfn.XLOOKUP(F415,Xlation!$B:$B,Xlation!$C:$C,"Error",0)</f>
        <v>Scientist</v>
      </c>
      <c r="U415" t="str">
        <f>_xlfn.XLOOKUP(K415,Xlation!$B:$B,Xlation!$C:$C,"Error",0)</f>
        <v>80-100%</v>
      </c>
      <c r="V415" t="str">
        <f>_xlfn.XLOOKUP(F415,Categories!B:B,Categories!C:C,"Not in dataset",0)</f>
        <v>Not ML</v>
      </c>
    </row>
    <row r="416" spans="2:22">
      <c r="B416" s="1">
        <v>410</v>
      </c>
      <c r="C416">
        <v>2022</v>
      </c>
      <c r="D416" t="s">
        <v>8</v>
      </c>
      <c r="E416" t="s">
        <v>10</v>
      </c>
      <c r="F416" t="s">
        <v>34</v>
      </c>
      <c r="G416">
        <v>55000</v>
      </c>
      <c r="H416" t="s">
        <v>63</v>
      </c>
      <c r="I416">
        <v>71982</v>
      </c>
      <c r="J416" t="s">
        <v>23</v>
      </c>
      <c r="K416">
        <v>0</v>
      </c>
      <c r="L416" t="s">
        <v>23</v>
      </c>
      <c r="M416" t="str">
        <f>_xlfn.XLOOKUP(L416,Xlation!B:B,Xlation!D:D,"error",0)</f>
        <v>GBR</v>
      </c>
      <c r="N416" t="s">
        <v>64</v>
      </c>
      <c r="O416" t="str">
        <f>_xlfn.XLOOKUP(D416,Xlation!$B:$B,Xlation!$C:$C,"Error",0)</f>
        <v xml:space="preserve">Mid-level Intermediate </v>
      </c>
      <c r="P416" t="str">
        <f>_xlfn.XLOOKUP(E416,Xlation!$B:$B,Xlation!$C:$C,"Error",0)</f>
        <v xml:space="preserve">Full-time </v>
      </c>
      <c r="Q416" t="str">
        <f>_xlfn.XLOOKUP(L416,Xlation!$B:$B,Xlation!$C:$C,"Error",0)</f>
        <v>United Kingdom</v>
      </c>
      <c r="R416" t="str">
        <f>_xlfn.XLOOKUP(J416,Xlation!$B:$B,Xlation!$C:$C,"Error",0)</f>
        <v>United Kingdom</v>
      </c>
      <c r="S416" t="str">
        <f>_xlfn.XLOOKUP(N416,Xlation!$B:$B,Xlation!$C:$C,"Error",0)</f>
        <v>Medium_Between_50_and_250_Emp</v>
      </c>
      <c r="T416" t="str">
        <f>_xlfn.XLOOKUP(F416,Xlation!$B:$B,Xlation!$C:$C,"Error",0)</f>
        <v>Scientist</v>
      </c>
      <c r="U416" t="str">
        <f>_xlfn.XLOOKUP(K416,Xlation!$B:$B,Xlation!$C:$C,"Error",0)</f>
        <v>0-20%</v>
      </c>
      <c r="V416" t="str">
        <f>_xlfn.XLOOKUP(F416,Categories!B:B,Categories!C:C,"Not in dataset",0)</f>
        <v>Not ML</v>
      </c>
    </row>
    <row r="417" spans="2:22">
      <c r="B417" s="1">
        <v>411</v>
      </c>
      <c r="C417">
        <v>2022</v>
      </c>
      <c r="D417" t="s">
        <v>8</v>
      </c>
      <c r="E417" t="s">
        <v>10</v>
      </c>
      <c r="F417" t="s">
        <v>34</v>
      </c>
      <c r="G417">
        <v>35000</v>
      </c>
      <c r="H417" t="s">
        <v>63</v>
      </c>
      <c r="I417">
        <v>45807</v>
      </c>
      <c r="J417" t="s">
        <v>23</v>
      </c>
      <c r="K417">
        <v>0</v>
      </c>
      <c r="L417" t="s">
        <v>23</v>
      </c>
      <c r="M417" t="str">
        <f>_xlfn.XLOOKUP(L417,Xlation!B:B,Xlation!D:D,"error",0)</f>
        <v>GBR</v>
      </c>
      <c r="N417" t="s">
        <v>64</v>
      </c>
      <c r="O417" t="str">
        <f>_xlfn.XLOOKUP(D417,Xlation!$B:$B,Xlation!$C:$C,"Error",0)</f>
        <v xml:space="preserve">Mid-level Intermediate </v>
      </c>
      <c r="P417" t="str">
        <f>_xlfn.XLOOKUP(E417,Xlation!$B:$B,Xlation!$C:$C,"Error",0)</f>
        <v xml:space="preserve">Full-time </v>
      </c>
      <c r="Q417" t="str">
        <f>_xlfn.XLOOKUP(L417,Xlation!$B:$B,Xlation!$C:$C,"Error",0)</f>
        <v>United Kingdom</v>
      </c>
      <c r="R417" t="str">
        <f>_xlfn.XLOOKUP(J417,Xlation!$B:$B,Xlation!$C:$C,"Error",0)</f>
        <v>United Kingdom</v>
      </c>
      <c r="S417" t="str">
        <f>_xlfn.XLOOKUP(N417,Xlation!$B:$B,Xlation!$C:$C,"Error",0)</f>
        <v>Medium_Between_50_and_250_Emp</v>
      </c>
      <c r="T417" t="str">
        <f>_xlfn.XLOOKUP(F417,Xlation!$B:$B,Xlation!$C:$C,"Error",0)</f>
        <v>Scientist</v>
      </c>
      <c r="U417" t="str">
        <f>_xlfn.XLOOKUP(K417,Xlation!$B:$B,Xlation!$C:$C,"Error",0)</f>
        <v>0-20%</v>
      </c>
      <c r="V417" t="str">
        <f>_xlfn.XLOOKUP(F417,Categories!B:B,Categories!C:C,"Not in dataset",0)</f>
        <v>Not ML</v>
      </c>
    </row>
    <row r="418" spans="2:22">
      <c r="B418" s="1">
        <v>412</v>
      </c>
      <c r="C418">
        <v>2022</v>
      </c>
      <c r="D418" t="s">
        <v>8</v>
      </c>
      <c r="E418" t="s">
        <v>10</v>
      </c>
      <c r="F418" t="s">
        <v>35</v>
      </c>
      <c r="G418">
        <v>60000</v>
      </c>
      <c r="H418" t="s">
        <v>59</v>
      </c>
      <c r="I418">
        <v>65949</v>
      </c>
      <c r="J418" t="s">
        <v>29</v>
      </c>
      <c r="K418">
        <v>100</v>
      </c>
      <c r="L418" t="s">
        <v>29</v>
      </c>
      <c r="M418" t="str">
        <f>_xlfn.XLOOKUP(L418,Xlation!B:B,Xlation!D:D,"error",0)</f>
        <v>GRC</v>
      </c>
      <c r="N418" t="s">
        <v>64</v>
      </c>
      <c r="O418" t="str">
        <f>_xlfn.XLOOKUP(D418,Xlation!$B:$B,Xlation!$C:$C,"Error",0)</f>
        <v xml:space="preserve">Mid-level Intermediate </v>
      </c>
      <c r="P418" t="str">
        <f>_xlfn.XLOOKUP(E418,Xlation!$B:$B,Xlation!$C:$C,"Error",0)</f>
        <v xml:space="preserve">Full-time </v>
      </c>
      <c r="Q418" t="str">
        <f>_xlfn.XLOOKUP(L418,Xlation!$B:$B,Xlation!$C:$C,"Error",0)</f>
        <v>Greece</v>
      </c>
      <c r="R418" t="str">
        <f>_xlfn.XLOOKUP(J418,Xlation!$B:$B,Xlation!$C:$C,"Error",0)</f>
        <v>Greece</v>
      </c>
      <c r="S418" t="str">
        <f>_xlfn.XLOOKUP(N418,Xlation!$B:$B,Xlation!$C:$C,"Error",0)</f>
        <v>Medium_Between_50_and_250_Emp</v>
      </c>
      <c r="T418" t="str">
        <f>_xlfn.XLOOKUP(F418,Xlation!$B:$B,Xlation!$C:$C,"Error",0)</f>
        <v>Engineer</v>
      </c>
      <c r="U418" t="str">
        <f>_xlfn.XLOOKUP(K418,Xlation!$B:$B,Xlation!$C:$C,"Error",0)</f>
        <v>80-100%</v>
      </c>
      <c r="V418" t="str">
        <f>_xlfn.XLOOKUP(F418,Categories!B:B,Categories!C:C,"Not in dataset",0)</f>
        <v>Not ML</v>
      </c>
    </row>
    <row r="419" spans="2:22">
      <c r="B419" s="1">
        <v>413</v>
      </c>
      <c r="C419">
        <v>2022</v>
      </c>
      <c r="D419" t="s">
        <v>8</v>
      </c>
      <c r="E419" t="s">
        <v>10</v>
      </c>
      <c r="F419" t="s">
        <v>35</v>
      </c>
      <c r="G419">
        <v>45000</v>
      </c>
      <c r="H419" t="s">
        <v>59</v>
      </c>
      <c r="I419">
        <v>49461</v>
      </c>
      <c r="J419" t="s">
        <v>29</v>
      </c>
      <c r="K419">
        <v>100</v>
      </c>
      <c r="L419" t="s">
        <v>29</v>
      </c>
      <c r="M419" t="str">
        <f>_xlfn.XLOOKUP(L419,Xlation!B:B,Xlation!D:D,"error",0)</f>
        <v>GRC</v>
      </c>
      <c r="N419" t="s">
        <v>64</v>
      </c>
      <c r="O419" t="str">
        <f>_xlfn.XLOOKUP(D419,Xlation!$B:$B,Xlation!$C:$C,"Error",0)</f>
        <v xml:space="preserve">Mid-level Intermediate </v>
      </c>
      <c r="P419" t="str">
        <f>_xlfn.XLOOKUP(E419,Xlation!$B:$B,Xlation!$C:$C,"Error",0)</f>
        <v xml:space="preserve">Full-time </v>
      </c>
      <c r="Q419" t="str">
        <f>_xlfn.XLOOKUP(L419,Xlation!$B:$B,Xlation!$C:$C,"Error",0)</f>
        <v>Greece</v>
      </c>
      <c r="R419" t="str">
        <f>_xlfn.XLOOKUP(J419,Xlation!$B:$B,Xlation!$C:$C,"Error",0)</f>
        <v>Greece</v>
      </c>
      <c r="S419" t="str">
        <f>_xlfn.XLOOKUP(N419,Xlation!$B:$B,Xlation!$C:$C,"Error",0)</f>
        <v>Medium_Between_50_and_250_Emp</v>
      </c>
      <c r="T419" t="str">
        <f>_xlfn.XLOOKUP(F419,Xlation!$B:$B,Xlation!$C:$C,"Error",0)</f>
        <v>Engineer</v>
      </c>
      <c r="U419" t="str">
        <f>_xlfn.XLOOKUP(K419,Xlation!$B:$B,Xlation!$C:$C,"Error",0)</f>
        <v>80-100%</v>
      </c>
      <c r="V419" t="str">
        <f>_xlfn.XLOOKUP(F419,Categories!B:B,Categories!C:C,"Not in dataset",0)</f>
        <v>Not ML</v>
      </c>
    </row>
    <row r="420" spans="2:22">
      <c r="B420" s="1">
        <v>414</v>
      </c>
      <c r="C420">
        <v>2022</v>
      </c>
      <c r="D420" t="s">
        <v>8</v>
      </c>
      <c r="E420" t="s">
        <v>10</v>
      </c>
      <c r="F420" t="s">
        <v>35</v>
      </c>
      <c r="G420">
        <v>60000</v>
      </c>
      <c r="H420" t="s">
        <v>63</v>
      </c>
      <c r="I420">
        <v>78526</v>
      </c>
      <c r="J420" t="s">
        <v>23</v>
      </c>
      <c r="K420">
        <v>100</v>
      </c>
      <c r="L420" t="s">
        <v>23</v>
      </c>
      <c r="M420" t="str">
        <f>_xlfn.XLOOKUP(L420,Xlation!B:B,Xlation!D:D,"error",0)</f>
        <v>GBR</v>
      </c>
      <c r="N420" t="s">
        <v>64</v>
      </c>
      <c r="O420" t="str">
        <f>_xlfn.XLOOKUP(D420,Xlation!$B:$B,Xlation!$C:$C,"Error",0)</f>
        <v xml:space="preserve">Mid-level Intermediate </v>
      </c>
      <c r="P420" t="str">
        <f>_xlfn.XLOOKUP(E420,Xlation!$B:$B,Xlation!$C:$C,"Error",0)</f>
        <v xml:space="preserve">Full-time </v>
      </c>
      <c r="Q420" t="str">
        <f>_xlfn.XLOOKUP(L420,Xlation!$B:$B,Xlation!$C:$C,"Error",0)</f>
        <v>United Kingdom</v>
      </c>
      <c r="R420" t="str">
        <f>_xlfn.XLOOKUP(J420,Xlation!$B:$B,Xlation!$C:$C,"Error",0)</f>
        <v>United Kingdom</v>
      </c>
      <c r="S420" t="str">
        <f>_xlfn.XLOOKUP(N420,Xlation!$B:$B,Xlation!$C:$C,"Error",0)</f>
        <v>Medium_Between_50_and_250_Emp</v>
      </c>
      <c r="T420" t="str">
        <f>_xlfn.XLOOKUP(F420,Xlation!$B:$B,Xlation!$C:$C,"Error",0)</f>
        <v>Engineer</v>
      </c>
      <c r="U420" t="str">
        <f>_xlfn.XLOOKUP(K420,Xlation!$B:$B,Xlation!$C:$C,"Error",0)</f>
        <v>80-100%</v>
      </c>
      <c r="V420" t="str">
        <f>_xlfn.XLOOKUP(F420,Categories!B:B,Categories!C:C,"Not in dataset",0)</f>
        <v>Not ML</v>
      </c>
    </row>
    <row r="421" spans="2:22">
      <c r="B421" s="1">
        <v>415</v>
      </c>
      <c r="C421">
        <v>2022</v>
      </c>
      <c r="D421" t="s">
        <v>8</v>
      </c>
      <c r="E421" t="s">
        <v>10</v>
      </c>
      <c r="F421" t="s">
        <v>35</v>
      </c>
      <c r="G421">
        <v>45000</v>
      </c>
      <c r="H421" t="s">
        <v>63</v>
      </c>
      <c r="I421">
        <v>58894</v>
      </c>
      <c r="J421" t="s">
        <v>23</v>
      </c>
      <c r="K421">
        <v>100</v>
      </c>
      <c r="L421" t="s">
        <v>23</v>
      </c>
      <c r="M421" t="str">
        <f>_xlfn.XLOOKUP(L421,Xlation!B:B,Xlation!D:D,"error",0)</f>
        <v>GBR</v>
      </c>
      <c r="N421" t="s">
        <v>64</v>
      </c>
      <c r="O421" t="str">
        <f>_xlfn.XLOOKUP(D421,Xlation!$B:$B,Xlation!$C:$C,"Error",0)</f>
        <v xml:space="preserve">Mid-level Intermediate </v>
      </c>
      <c r="P421" t="str">
        <f>_xlfn.XLOOKUP(E421,Xlation!$B:$B,Xlation!$C:$C,"Error",0)</f>
        <v xml:space="preserve">Full-time </v>
      </c>
      <c r="Q421" t="str">
        <f>_xlfn.XLOOKUP(L421,Xlation!$B:$B,Xlation!$C:$C,"Error",0)</f>
        <v>United Kingdom</v>
      </c>
      <c r="R421" t="str">
        <f>_xlfn.XLOOKUP(J421,Xlation!$B:$B,Xlation!$C:$C,"Error",0)</f>
        <v>United Kingdom</v>
      </c>
      <c r="S421" t="str">
        <f>_xlfn.XLOOKUP(N421,Xlation!$B:$B,Xlation!$C:$C,"Error",0)</f>
        <v>Medium_Between_50_and_250_Emp</v>
      </c>
      <c r="T421" t="str">
        <f>_xlfn.XLOOKUP(F421,Xlation!$B:$B,Xlation!$C:$C,"Error",0)</f>
        <v>Engineer</v>
      </c>
      <c r="U421" t="str">
        <f>_xlfn.XLOOKUP(K421,Xlation!$B:$B,Xlation!$C:$C,"Error",0)</f>
        <v>80-100%</v>
      </c>
      <c r="V421" t="str">
        <f>_xlfn.XLOOKUP(F421,Categories!B:B,Categories!C:C,"Not in dataset",0)</f>
        <v>Not ML</v>
      </c>
    </row>
    <row r="422" spans="2:22">
      <c r="B422" s="1">
        <v>416</v>
      </c>
      <c r="C422">
        <v>2022</v>
      </c>
      <c r="D422" t="s">
        <v>11</v>
      </c>
      <c r="E422" t="s">
        <v>10</v>
      </c>
      <c r="F422" t="s">
        <v>34</v>
      </c>
      <c r="G422">
        <v>260000</v>
      </c>
      <c r="H422" t="s">
        <v>61</v>
      </c>
      <c r="I422">
        <v>260000</v>
      </c>
      <c r="J422" t="s">
        <v>22</v>
      </c>
      <c r="K422">
        <v>100</v>
      </c>
      <c r="L422" t="s">
        <v>22</v>
      </c>
      <c r="M422" t="str">
        <f>_xlfn.XLOOKUP(L422,Xlation!B:B,Xlation!D:D,"error",0)</f>
        <v>USA</v>
      </c>
      <c r="N422" t="s">
        <v>64</v>
      </c>
      <c r="O422" t="str">
        <f>_xlfn.XLOOKUP(D422,Xlation!$B:$B,Xlation!$C:$C,"Error",0)</f>
        <v xml:space="preserve">Senior-level Expert </v>
      </c>
      <c r="P422" t="str">
        <f>_xlfn.XLOOKUP(E422,Xlation!$B:$B,Xlation!$C:$C,"Error",0)</f>
        <v xml:space="preserve">Full-time </v>
      </c>
      <c r="Q422" t="str">
        <f>_xlfn.XLOOKUP(L422,Xlation!$B:$B,Xlation!$C:$C,"Error",0)</f>
        <v>United States of America</v>
      </c>
      <c r="R422" t="str">
        <f>_xlfn.XLOOKUP(J422,Xlation!$B:$B,Xlation!$C:$C,"Error",0)</f>
        <v>United States of America</v>
      </c>
      <c r="S422" t="str">
        <f>_xlfn.XLOOKUP(N422,Xlation!$B:$B,Xlation!$C:$C,"Error",0)</f>
        <v>Medium_Between_50_and_250_Emp</v>
      </c>
      <c r="T422" t="str">
        <f>_xlfn.XLOOKUP(F422,Xlation!$B:$B,Xlation!$C:$C,"Error",0)</f>
        <v>Scientist</v>
      </c>
      <c r="U422" t="str">
        <f>_xlfn.XLOOKUP(K422,Xlation!$B:$B,Xlation!$C:$C,"Error",0)</f>
        <v>80-100%</v>
      </c>
      <c r="V422" t="str">
        <f>_xlfn.XLOOKUP(F422,Categories!B:B,Categories!C:C,"Not in dataset",0)</f>
        <v>Not ML</v>
      </c>
    </row>
    <row r="423" spans="2:22">
      <c r="B423" s="1">
        <v>417</v>
      </c>
      <c r="C423">
        <v>2022</v>
      </c>
      <c r="D423" t="s">
        <v>11</v>
      </c>
      <c r="E423" t="s">
        <v>10</v>
      </c>
      <c r="F423" t="s">
        <v>111</v>
      </c>
      <c r="G423">
        <v>60000</v>
      </c>
      <c r="H423" t="s">
        <v>61</v>
      </c>
      <c r="I423">
        <v>60000</v>
      </c>
      <c r="J423" t="s">
        <v>148</v>
      </c>
      <c r="K423">
        <v>100</v>
      </c>
      <c r="L423" t="s">
        <v>82</v>
      </c>
      <c r="M423" t="str">
        <f>_xlfn.XLOOKUP(L423,Xlation!B:B,Xlation!D:D,"error",0)</f>
        <v>MEX</v>
      </c>
      <c r="N423" t="s">
        <v>60</v>
      </c>
      <c r="O423" t="str">
        <f>_xlfn.XLOOKUP(D423,Xlation!$B:$B,Xlation!$C:$C,"Error",0)</f>
        <v xml:space="preserve">Senior-level Expert </v>
      </c>
      <c r="P423" t="str">
        <f>_xlfn.XLOOKUP(E423,Xlation!$B:$B,Xlation!$C:$C,"Error",0)</f>
        <v xml:space="preserve">Full-time </v>
      </c>
      <c r="Q423" t="str">
        <f>_xlfn.XLOOKUP(L423,Xlation!$B:$B,Xlation!$C:$C,"Error",0)</f>
        <v>Mexico</v>
      </c>
      <c r="R423" t="str">
        <f>_xlfn.XLOOKUP(J423,Xlation!$B:$B,Xlation!$C:$C,"Error",0)</f>
        <v>Argentina</v>
      </c>
      <c r="S423" t="str">
        <f>_xlfn.XLOOKUP(N423,Xlation!$B:$B,Xlation!$C:$C,"Error",0)</f>
        <v>Large_Greater_than_250_Emp</v>
      </c>
      <c r="T423" t="str">
        <f>_xlfn.XLOOKUP(F423,Xlation!$B:$B,Xlation!$C:$C,"Error",0)</f>
        <v>Engineer</v>
      </c>
      <c r="U423" t="str">
        <f>_xlfn.XLOOKUP(K423,Xlation!$B:$B,Xlation!$C:$C,"Error",0)</f>
        <v>80-100%</v>
      </c>
      <c r="V423" t="str">
        <f>_xlfn.XLOOKUP(F423,Categories!B:B,Categories!C:C,"Not in dataset",0)</f>
        <v>Not ML</v>
      </c>
    </row>
    <row r="424" spans="2:22">
      <c r="B424" s="1">
        <v>418</v>
      </c>
      <c r="C424">
        <v>2022</v>
      </c>
      <c r="D424" t="s">
        <v>8</v>
      </c>
      <c r="E424" t="s">
        <v>10</v>
      </c>
      <c r="F424" t="s">
        <v>35</v>
      </c>
      <c r="G424">
        <v>63900</v>
      </c>
      <c r="H424" t="s">
        <v>61</v>
      </c>
      <c r="I424">
        <v>63900</v>
      </c>
      <c r="J424" t="s">
        <v>22</v>
      </c>
      <c r="K424">
        <v>0</v>
      </c>
      <c r="L424" t="s">
        <v>22</v>
      </c>
      <c r="M424" t="str">
        <f>_xlfn.XLOOKUP(L424,Xlation!B:B,Xlation!D:D,"error",0)</f>
        <v>USA</v>
      </c>
      <c r="N424" t="s">
        <v>64</v>
      </c>
      <c r="O424" t="str">
        <f>_xlfn.XLOOKUP(D424,Xlation!$B:$B,Xlation!$C:$C,"Error",0)</f>
        <v xml:space="preserve">Mid-level Intermediate </v>
      </c>
      <c r="P424" t="str">
        <f>_xlfn.XLOOKUP(E424,Xlation!$B:$B,Xlation!$C:$C,"Error",0)</f>
        <v xml:space="preserve">Full-time </v>
      </c>
      <c r="Q424" t="str">
        <f>_xlfn.XLOOKUP(L424,Xlation!$B:$B,Xlation!$C:$C,"Error",0)</f>
        <v>United States of America</v>
      </c>
      <c r="R424" t="str">
        <f>_xlfn.XLOOKUP(J424,Xlation!$B:$B,Xlation!$C:$C,"Error",0)</f>
        <v>United States of America</v>
      </c>
      <c r="S424" t="str">
        <f>_xlfn.XLOOKUP(N424,Xlation!$B:$B,Xlation!$C:$C,"Error",0)</f>
        <v>Medium_Between_50_and_250_Emp</v>
      </c>
      <c r="T424" t="str">
        <f>_xlfn.XLOOKUP(F424,Xlation!$B:$B,Xlation!$C:$C,"Error",0)</f>
        <v>Engineer</v>
      </c>
      <c r="U424" t="str">
        <f>_xlfn.XLOOKUP(K424,Xlation!$B:$B,Xlation!$C:$C,"Error",0)</f>
        <v>0-20%</v>
      </c>
      <c r="V424" t="str">
        <f>_xlfn.XLOOKUP(F424,Categories!B:B,Categories!C:C,"Not in dataset",0)</f>
        <v>Not ML</v>
      </c>
    </row>
    <row r="425" spans="2:22">
      <c r="B425" s="1">
        <v>419</v>
      </c>
      <c r="C425">
        <v>2022</v>
      </c>
      <c r="D425" t="s">
        <v>8</v>
      </c>
      <c r="E425" t="s">
        <v>10</v>
      </c>
      <c r="F425" t="s">
        <v>41</v>
      </c>
      <c r="G425">
        <v>160000</v>
      </c>
      <c r="H425" t="s">
        <v>61</v>
      </c>
      <c r="I425">
        <v>160000</v>
      </c>
      <c r="J425" t="s">
        <v>22</v>
      </c>
      <c r="K425">
        <v>100</v>
      </c>
      <c r="L425" t="s">
        <v>22</v>
      </c>
      <c r="M425" t="str">
        <f>_xlfn.XLOOKUP(L425,Xlation!B:B,Xlation!D:D,"error",0)</f>
        <v>USA</v>
      </c>
      <c r="N425" t="s">
        <v>60</v>
      </c>
      <c r="O425" t="str">
        <f>_xlfn.XLOOKUP(D425,Xlation!$B:$B,Xlation!$C:$C,"Error",0)</f>
        <v xml:space="preserve">Mid-level Intermediate </v>
      </c>
      <c r="P425" t="str">
        <f>_xlfn.XLOOKUP(E425,Xlation!$B:$B,Xlation!$C:$C,"Error",0)</f>
        <v xml:space="preserve">Full-time </v>
      </c>
      <c r="Q425" t="str">
        <f>_xlfn.XLOOKUP(L425,Xlation!$B:$B,Xlation!$C:$C,"Error",0)</f>
        <v>United States of America</v>
      </c>
      <c r="R425" t="str">
        <f>_xlfn.XLOOKUP(J425,Xlation!$B:$B,Xlation!$C:$C,"Error",0)</f>
        <v>United States of America</v>
      </c>
      <c r="S425" t="str">
        <f>_xlfn.XLOOKUP(N425,Xlation!$B:$B,Xlation!$C:$C,"Error",0)</f>
        <v>Large_Greater_than_250_Emp</v>
      </c>
      <c r="T425" t="str">
        <f>_xlfn.XLOOKUP(F425,Xlation!$B:$B,Xlation!$C:$C,"Error",0)</f>
        <v>Scientist</v>
      </c>
      <c r="U425" t="str">
        <f>_xlfn.XLOOKUP(K425,Xlation!$B:$B,Xlation!$C:$C,"Error",0)</f>
        <v>80-100%</v>
      </c>
      <c r="V425" t="str">
        <f>_xlfn.XLOOKUP(F425,Categories!B:B,Categories!C:C,"Not in dataset",0)</f>
        <v>ML Professional</v>
      </c>
    </row>
    <row r="426" spans="2:22">
      <c r="B426" s="1">
        <v>420</v>
      </c>
      <c r="C426">
        <v>2022</v>
      </c>
      <c r="D426" t="s">
        <v>8</v>
      </c>
      <c r="E426" t="s">
        <v>10</v>
      </c>
      <c r="F426" t="s">
        <v>41</v>
      </c>
      <c r="G426">
        <v>112300</v>
      </c>
      <c r="H426" t="s">
        <v>61</v>
      </c>
      <c r="I426">
        <v>112300</v>
      </c>
      <c r="J426" t="s">
        <v>22</v>
      </c>
      <c r="K426">
        <v>100</v>
      </c>
      <c r="L426" t="s">
        <v>22</v>
      </c>
      <c r="M426" t="str">
        <f>_xlfn.XLOOKUP(L426,Xlation!B:B,Xlation!D:D,"error",0)</f>
        <v>USA</v>
      </c>
      <c r="N426" t="s">
        <v>60</v>
      </c>
      <c r="O426" t="str">
        <f>_xlfn.XLOOKUP(D426,Xlation!$B:$B,Xlation!$C:$C,"Error",0)</f>
        <v xml:space="preserve">Mid-level Intermediate </v>
      </c>
      <c r="P426" t="str">
        <f>_xlfn.XLOOKUP(E426,Xlation!$B:$B,Xlation!$C:$C,"Error",0)</f>
        <v xml:space="preserve">Full-time </v>
      </c>
      <c r="Q426" t="str">
        <f>_xlfn.XLOOKUP(L426,Xlation!$B:$B,Xlation!$C:$C,"Error",0)</f>
        <v>United States of America</v>
      </c>
      <c r="R426" t="str">
        <f>_xlfn.XLOOKUP(J426,Xlation!$B:$B,Xlation!$C:$C,"Error",0)</f>
        <v>United States of America</v>
      </c>
      <c r="S426" t="str">
        <f>_xlfn.XLOOKUP(N426,Xlation!$B:$B,Xlation!$C:$C,"Error",0)</f>
        <v>Large_Greater_than_250_Emp</v>
      </c>
      <c r="T426" t="str">
        <f>_xlfn.XLOOKUP(F426,Xlation!$B:$B,Xlation!$C:$C,"Error",0)</f>
        <v>Scientist</v>
      </c>
      <c r="U426" t="str">
        <f>_xlfn.XLOOKUP(K426,Xlation!$B:$B,Xlation!$C:$C,"Error",0)</f>
        <v>80-100%</v>
      </c>
      <c r="V426" t="str">
        <f>_xlfn.XLOOKUP(F426,Categories!B:B,Categories!C:C,"Not in dataset",0)</f>
        <v>ML Professional</v>
      </c>
    </row>
    <row r="427" spans="2:22">
      <c r="B427" s="1">
        <v>421</v>
      </c>
      <c r="C427">
        <v>2022</v>
      </c>
      <c r="D427" t="s">
        <v>8</v>
      </c>
      <c r="E427" t="s">
        <v>10</v>
      </c>
      <c r="F427" t="s">
        <v>39</v>
      </c>
      <c r="G427">
        <v>241000</v>
      </c>
      <c r="H427" t="s">
        <v>61</v>
      </c>
      <c r="I427">
        <v>241000</v>
      </c>
      <c r="J427" t="s">
        <v>22</v>
      </c>
      <c r="K427">
        <v>100</v>
      </c>
      <c r="L427" t="s">
        <v>22</v>
      </c>
      <c r="M427" t="str">
        <f>_xlfn.XLOOKUP(L427,Xlation!B:B,Xlation!D:D,"error",0)</f>
        <v>USA</v>
      </c>
      <c r="N427" t="s">
        <v>64</v>
      </c>
      <c r="O427" t="str">
        <f>_xlfn.XLOOKUP(D427,Xlation!$B:$B,Xlation!$C:$C,"Error",0)</f>
        <v xml:space="preserve">Mid-level Intermediate </v>
      </c>
      <c r="P427" t="str">
        <f>_xlfn.XLOOKUP(E427,Xlation!$B:$B,Xlation!$C:$C,"Error",0)</f>
        <v xml:space="preserve">Full-time </v>
      </c>
      <c r="Q427" t="str">
        <f>_xlfn.XLOOKUP(L427,Xlation!$B:$B,Xlation!$C:$C,"Error",0)</f>
        <v>United States of America</v>
      </c>
      <c r="R427" t="str">
        <f>_xlfn.XLOOKUP(J427,Xlation!$B:$B,Xlation!$C:$C,"Error",0)</f>
        <v>United States of America</v>
      </c>
      <c r="S427" t="str">
        <f>_xlfn.XLOOKUP(N427,Xlation!$B:$B,Xlation!$C:$C,"Error",0)</f>
        <v>Medium_Between_50_and_250_Emp</v>
      </c>
      <c r="T427" t="str">
        <f>_xlfn.XLOOKUP(F427,Xlation!$B:$B,Xlation!$C:$C,"Error",0)</f>
        <v>Scientist</v>
      </c>
      <c r="U427" t="str">
        <f>_xlfn.XLOOKUP(K427,Xlation!$B:$B,Xlation!$C:$C,"Error",0)</f>
        <v>80-100%</v>
      </c>
      <c r="V427" t="str">
        <f>_xlfn.XLOOKUP(F427,Categories!B:B,Categories!C:C,"Not in dataset",0)</f>
        <v>Not ML</v>
      </c>
    </row>
    <row r="428" spans="2:22">
      <c r="B428" s="1">
        <v>422</v>
      </c>
      <c r="C428">
        <v>2022</v>
      </c>
      <c r="D428" t="s">
        <v>8</v>
      </c>
      <c r="E428" t="s">
        <v>10</v>
      </c>
      <c r="F428" t="s">
        <v>39</v>
      </c>
      <c r="G428">
        <v>159000</v>
      </c>
      <c r="H428" t="s">
        <v>61</v>
      </c>
      <c r="I428">
        <v>159000</v>
      </c>
      <c r="J428" t="s">
        <v>22</v>
      </c>
      <c r="K428">
        <v>100</v>
      </c>
      <c r="L428" t="s">
        <v>22</v>
      </c>
      <c r="M428" t="str">
        <f>_xlfn.XLOOKUP(L428,Xlation!B:B,Xlation!D:D,"error",0)</f>
        <v>USA</v>
      </c>
      <c r="N428" t="s">
        <v>64</v>
      </c>
      <c r="O428" t="str">
        <f>_xlfn.XLOOKUP(D428,Xlation!$B:$B,Xlation!$C:$C,"Error",0)</f>
        <v xml:space="preserve">Mid-level Intermediate </v>
      </c>
      <c r="P428" t="str">
        <f>_xlfn.XLOOKUP(E428,Xlation!$B:$B,Xlation!$C:$C,"Error",0)</f>
        <v xml:space="preserve">Full-time </v>
      </c>
      <c r="Q428" t="str">
        <f>_xlfn.XLOOKUP(L428,Xlation!$B:$B,Xlation!$C:$C,"Error",0)</f>
        <v>United States of America</v>
      </c>
      <c r="R428" t="str">
        <f>_xlfn.XLOOKUP(J428,Xlation!$B:$B,Xlation!$C:$C,"Error",0)</f>
        <v>United States of America</v>
      </c>
      <c r="S428" t="str">
        <f>_xlfn.XLOOKUP(N428,Xlation!$B:$B,Xlation!$C:$C,"Error",0)</f>
        <v>Medium_Between_50_and_250_Emp</v>
      </c>
      <c r="T428" t="str">
        <f>_xlfn.XLOOKUP(F428,Xlation!$B:$B,Xlation!$C:$C,"Error",0)</f>
        <v>Scientist</v>
      </c>
      <c r="U428" t="str">
        <f>_xlfn.XLOOKUP(K428,Xlation!$B:$B,Xlation!$C:$C,"Error",0)</f>
        <v>80-100%</v>
      </c>
      <c r="V428" t="str">
        <f>_xlfn.XLOOKUP(F428,Categories!B:B,Categories!C:C,"Not in dataset",0)</f>
        <v>Not ML</v>
      </c>
    </row>
    <row r="429" spans="2:22">
      <c r="B429" s="1">
        <v>423</v>
      </c>
      <c r="C429">
        <v>2022</v>
      </c>
      <c r="D429" t="s">
        <v>11</v>
      </c>
      <c r="E429" t="s">
        <v>10</v>
      </c>
      <c r="F429" t="s">
        <v>34</v>
      </c>
      <c r="G429">
        <v>180000</v>
      </c>
      <c r="H429" t="s">
        <v>61</v>
      </c>
      <c r="I429">
        <v>180000</v>
      </c>
      <c r="J429" t="s">
        <v>22</v>
      </c>
      <c r="K429">
        <v>0</v>
      </c>
      <c r="L429" t="s">
        <v>22</v>
      </c>
      <c r="M429" t="str">
        <f>_xlfn.XLOOKUP(L429,Xlation!B:B,Xlation!D:D,"error",0)</f>
        <v>USA</v>
      </c>
      <c r="N429" t="s">
        <v>64</v>
      </c>
      <c r="O429" t="str">
        <f>_xlfn.XLOOKUP(D429,Xlation!$B:$B,Xlation!$C:$C,"Error",0)</f>
        <v xml:space="preserve">Senior-level Expert </v>
      </c>
      <c r="P429" t="str">
        <f>_xlfn.XLOOKUP(E429,Xlation!$B:$B,Xlation!$C:$C,"Error",0)</f>
        <v xml:space="preserve">Full-time </v>
      </c>
      <c r="Q429" t="str">
        <f>_xlfn.XLOOKUP(L429,Xlation!$B:$B,Xlation!$C:$C,"Error",0)</f>
        <v>United States of America</v>
      </c>
      <c r="R429" t="str">
        <f>_xlfn.XLOOKUP(J429,Xlation!$B:$B,Xlation!$C:$C,"Error",0)</f>
        <v>United States of America</v>
      </c>
      <c r="S429" t="str">
        <f>_xlfn.XLOOKUP(N429,Xlation!$B:$B,Xlation!$C:$C,"Error",0)</f>
        <v>Medium_Between_50_and_250_Emp</v>
      </c>
      <c r="T429" t="str">
        <f>_xlfn.XLOOKUP(F429,Xlation!$B:$B,Xlation!$C:$C,"Error",0)</f>
        <v>Scientist</v>
      </c>
      <c r="U429" t="str">
        <f>_xlfn.XLOOKUP(K429,Xlation!$B:$B,Xlation!$C:$C,"Error",0)</f>
        <v>0-20%</v>
      </c>
      <c r="V429" t="str">
        <f>_xlfn.XLOOKUP(F429,Categories!B:B,Categories!C:C,"Not in dataset",0)</f>
        <v>Not ML</v>
      </c>
    </row>
    <row r="430" spans="2:22">
      <c r="B430" s="1">
        <v>424</v>
      </c>
      <c r="C430">
        <v>2022</v>
      </c>
      <c r="D430" t="s">
        <v>11</v>
      </c>
      <c r="E430" t="s">
        <v>10</v>
      </c>
      <c r="F430" t="s">
        <v>34</v>
      </c>
      <c r="G430">
        <v>80000</v>
      </c>
      <c r="H430" t="s">
        <v>61</v>
      </c>
      <c r="I430">
        <v>80000</v>
      </c>
      <c r="J430" t="s">
        <v>22</v>
      </c>
      <c r="K430">
        <v>0</v>
      </c>
      <c r="L430" t="s">
        <v>22</v>
      </c>
      <c r="M430" t="str">
        <f>_xlfn.XLOOKUP(L430,Xlation!B:B,Xlation!D:D,"error",0)</f>
        <v>USA</v>
      </c>
      <c r="N430" t="s">
        <v>64</v>
      </c>
      <c r="O430" t="str">
        <f>_xlfn.XLOOKUP(D430,Xlation!$B:$B,Xlation!$C:$C,"Error",0)</f>
        <v xml:space="preserve">Senior-level Expert </v>
      </c>
      <c r="P430" t="str">
        <f>_xlfn.XLOOKUP(E430,Xlation!$B:$B,Xlation!$C:$C,"Error",0)</f>
        <v xml:space="preserve">Full-time </v>
      </c>
      <c r="Q430" t="str">
        <f>_xlfn.XLOOKUP(L430,Xlation!$B:$B,Xlation!$C:$C,"Error",0)</f>
        <v>United States of America</v>
      </c>
      <c r="R430" t="str">
        <f>_xlfn.XLOOKUP(J430,Xlation!$B:$B,Xlation!$C:$C,"Error",0)</f>
        <v>United States of America</v>
      </c>
      <c r="S430" t="str">
        <f>_xlfn.XLOOKUP(N430,Xlation!$B:$B,Xlation!$C:$C,"Error",0)</f>
        <v>Medium_Between_50_and_250_Emp</v>
      </c>
      <c r="T430" t="str">
        <f>_xlfn.XLOOKUP(F430,Xlation!$B:$B,Xlation!$C:$C,"Error",0)</f>
        <v>Scientist</v>
      </c>
      <c r="U430" t="str">
        <f>_xlfn.XLOOKUP(K430,Xlation!$B:$B,Xlation!$C:$C,"Error",0)</f>
        <v>0-20%</v>
      </c>
      <c r="V430" t="str">
        <f>_xlfn.XLOOKUP(F430,Categories!B:B,Categories!C:C,"Not in dataset",0)</f>
        <v>Not ML</v>
      </c>
    </row>
    <row r="431" spans="2:22">
      <c r="B431" s="1">
        <v>425</v>
      </c>
      <c r="C431">
        <v>2022</v>
      </c>
      <c r="D431" t="s">
        <v>8</v>
      </c>
      <c r="E431" t="s">
        <v>10</v>
      </c>
      <c r="F431" t="s">
        <v>35</v>
      </c>
      <c r="G431">
        <v>82900</v>
      </c>
      <c r="H431" t="s">
        <v>61</v>
      </c>
      <c r="I431">
        <v>82900</v>
      </c>
      <c r="J431" t="s">
        <v>22</v>
      </c>
      <c r="K431">
        <v>0</v>
      </c>
      <c r="L431" t="s">
        <v>22</v>
      </c>
      <c r="M431" t="str">
        <f>_xlfn.XLOOKUP(L431,Xlation!B:B,Xlation!D:D,"error",0)</f>
        <v>USA</v>
      </c>
      <c r="N431" t="s">
        <v>64</v>
      </c>
      <c r="O431" t="str">
        <f>_xlfn.XLOOKUP(D431,Xlation!$B:$B,Xlation!$C:$C,"Error",0)</f>
        <v xml:space="preserve">Mid-level Intermediate </v>
      </c>
      <c r="P431" t="str">
        <f>_xlfn.XLOOKUP(E431,Xlation!$B:$B,Xlation!$C:$C,"Error",0)</f>
        <v xml:space="preserve">Full-time </v>
      </c>
      <c r="Q431" t="str">
        <f>_xlfn.XLOOKUP(L431,Xlation!$B:$B,Xlation!$C:$C,"Error",0)</f>
        <v>United States of America</v>
      </c>
      <c r="R431" t="str">
        <f>_xlfn.XLOOKUP(J431,Xlation!$B:$B,Xlation!$C:$C,"Error",0)</f>
        <v>United States of America</v>
      </c>
      <c r="S431" t="str">
        <f>_xlfn.XLOOKUP(N431,Xlation!$B:$B,Xlation!$C:$C,"Error",0)</f>
        <v>Medium_Between_50_and_250_Emp</v>
      </c>
      <c r="T431" t="str">
        <f>_xlfn.XLOOKUP(F431,Xlation!$B:$B,Xlation!$C:$C,"Error",0)</f>
        <v>Engineer</v>
      </c>
      <c r="U431" t="str">
        <f>_xlfn.XLOOKUP(K431,Xlation!$B:$B,Xlation!$C:$C,"Error",0)</f>
        <v>0-20%</v>
      </c>
      <c r="V431" t="str">
        <f>_xlfn.XLOOKUP(F431,Categories!B:B,Categories!C:C,"Not in dataset",0)</f>
        <v>Not ML</v>
      </c>
    </row>
    <row r="432" spans="2:22">
      <c r="B432" s="1">
        <v>426</v>
      </c>
      <c r="C432">
        <v>2022</v>
      </c>
      <c r="D432" t="s">
        <v>11</v>
      </c>
      <c r="E432" t="s">
        <v>10</v>
      </c>
      <c r="F432" t="s">
        <v>35</v>
      </c>
      <c r="G432">
        <v>100800</v>
      </c>
      <c r="H432" t="s">
        <v>61</v>
      </c>
      <c r="I432">
        <v>100800</v>
      </c>
      <c r="J432" t="s">
        <v>22</v>
      </c>
      <c r="K432">
        <v>100</v>
      </c>
      <c r="L432" t="s">
        <v>22</v>
      </c>
      <c r="M432" t="str">
        <f>_xlfn.XLOOKUP(L432,Xlation!B:B,Xlation!D:D,"error",0)</f>
        <v>USA</v>
      </c>
      <c r="N432" t="s">
        <v>60</v>
      </c>
      <c r="O432" t="str">
        <f>_xlfn.XLOOKUP(D432,Xlation!$B:$B,Xlation!$C:$C,"Error",0)</f>
        <v xml:space="preserve">Senior-level Expert </v>
      </c>
      <c r="P432" t="str">
        <f>_xlfn.XLOOKUP(E432,Xlation!$B:$B,Xlation!$C:$C,"Error",0)</f>
        <v xml:space="preserve">Full-time </v>
      </c>
      <c r="Q432" t="str">
        <f>_xlfn.XLOOKUP(L432,Xlation!$B:$B,Xlation!$C:$C,"Error",0)</f>
        <v>United States of America</v>
      </c>
      <c r="R432" t="str">
        <f>_xlfn.XLOOKUP(J432,Xlation!$B:$B,Xlation!$C:$C,"Error",0)</f>
        <v>United States of America</v>
      </c>
      <c r="S432" t="str">
        <f>_xlfn.XLOOKUP(N432,Xlation!$B:$B,Xlation!$C:$C,"Error",0)</f>
        <v>Large_Greater_than_250_Emp</v>
      </c>
      <c r="T432" t="str">
        <f>_xlfn.XLOOKUP(F432,Xlation!$B:$B,Xlation!$C:$C,"Error",0)</f>
        <v>Engineer</v>
      </c>
      <c r="U432" t="str">
        <f>_xlfn.XLOOKUP(K432,Xlation!$B:$B,Xlation!$C:$C,"Error",0)</f>
        <v>80-100%</v>
      </c>
      <c r="V432" t="str">
        <f>_xlfn.XLOOKUP(F432,Categories!B:B,Categories!C:C,"Not in dataset",0)</f>
        <v>Not ML</v>
      </c>
    </row>
    <row r="433" spans="2:22">
      <c r="B433" s="1">
        <v>427</v>
      </c>
      <c r="C433">
        <v>2022</v>
      </c>
      <c r="D433" t="s">
        <v>8</v>
      </c>
      <c r="E433" t="s">
        <v>10</v>
      </c>
      <c r="F433" t="s">
        <v>35</v>
      </c>
      <c r="G433">
        <v>45000</v>
      </c>
      <c r="H433" t="s">
        <v>59</v>
      </c>
      <c r="I433">
        <v>49461</v>
      </c>
      <c r="J433" t="s">
        <v>28</v>
      </c>
      <c r="K433">
        <v>100</v>
      </c>
      <c r="L433" t="s">
        <v>28</v>
      </c>
      <c r="M433" t="str">
        <f>_xlfn.XLOOKUP(L433,Xlation!B:B,Xlation!D:D,"error",0)</f>
        <v>ESP</v>
      </c>
      <c r="N433" t="s">
        <v>64</v>
      </c>
      <c r="O433" t="str">
        <f>_xlfn.XLOOKUP(D433,Xlation!$B:$B,Xlation!$C:$C,"Error",0)</f>
        <v xml:space="preserve">Mid-level Intermediate </v>
      </c>
      <c r="P433" t="str">
        <f>_xlfn.XLOOKUP(E433,Xlation!$B:$B,Xlation!$C:$C,"Error",0)</f>
        <v xml:space="preserve">Full-time </v>
      </c>
      <c r="Q433" t="str">
        <f>_xlfn.XLOOKUP(L433,Xlation!$B:$B,Xlation!$C:$C,"Error",0)</f>
        <v>Spain</v>
      </c>
      <c r="R433" t="str">
        <f>_xlfn.XLOOKUP(J433,Xlation!$B:$B,Xlation!$C:$C,"Error",0)</f>
        <v>Spain</v>
      </c>
      <c r="S433" t="str">
        <f>_xlfn.XLOOKUP(N433,Xlation!$B:$B,Xlation!$C:$C,"Error",0)</f>
        <v>Medium_Between_50_and_250_Emp</v>
      </c>
      <c r="T433" t="str">
        <f>_xlfn.XLOOKUP(F433,Xlation!$B:$B,Xlation!$C:$C,"Error",0)</f>
        <v>Engineer</v>
      </c>
      <c r="U433" t="str">
        <f>_xlfn.XLOOKUP(K433,Xlation!$B:$B,Xlation!$C:$C,"Error",0)</f>
        <v>80-100%</v>
      </c>
      <c r="V433" t="str">
        <f>_xlfn.XLOOKUP(F433,Categories!B:B,Categories!C:C,"Not in dataset",0)</f>
        <v>Not ML</v>
      </c>
    </row>
    <row r="434" spans="2:22">
      <c r="B434" s="1">
        <v>428</v>
      </c>
      <c r="C434">
        <v>2022</v>
      </c>
      <c r="D434" t="s">
        <v>11</v>
      </c>
      <c r="E434" t="s">
        <v>10</v>
      </c>
      <c r="F434" t="s">
        <v>34</v>
      </c>
      <c r="G434">
        <v>140400</v>
      </c>
      <c r="H434" t="s">
        <v>61</v>
      </c>
      <c r="I434">
        <v>140400</v>
      </c>
      <c r="J434" t="s">
        <v>22</v>
      </c>
      <c r="K434">
        <v>0</v>
      </c>
      <c r="L434" t="s">
        <v>22</v>
      </c>
      <c r="M434" t="str">
        <f>_xlfn.XLOOKUP(L434,Xlation!B:B,Xlation!D:D,"error",0)</f>
        <v>USA</v>
      </c>
      <c r="N434" t="s">
        <v>60</v>
      </c>
      <c r="O434" t="str">
        <f>_xlfn.XLOOKUP(D434,Xlation!$B:$B,Xlation!$C:$C,"Error",0)</f>
        <v xml:space="preserve">Senior-level Expert </v>
      </c>
      <c r="P434" t="str">
        <f>_xlfn.XLOOKUP(E434,Xlation!$B:$B,Xlation!$C:$C,"Error",0)</f>
        <v xml:space="preserve">Full-time </v>
      </c>
      <c r="Q434" t="str">
        <f>_xlfn.XLOOKUP(L434,Xlation!$B:$B,Xlation!$C:$C,"Error",0)</f>
        <v>United States of America</v>
      </c>
      <c r="R434" t="str">
        <f>_xlfn.XLOOKUP(J434,Xlation!$B:$B,Xlation!$C:$C,"Error",0)</f>
        <v>United States of America</v>
      </c>
      <c r="S434" t="str">
        <f>_xlfn.XLOOKUP(N434,Xlation!$B:$B,Xlation!$C:$C,"Error",0)</f>
        <v>Large_Greater_than_250_Emp</v>
      </c>
      <c r="T434" t="str">
        <f>_xlfn.XLOOKUP(F434,Xlation!$B:$B,Xlation!$C:$C,"Error",0)</f>
        <v>Scientist</v>
      </c>
      <c r="U434" t="str">
        <f>_xlfn.XLOOKUP(K434,Xlation!$B:$B,Xlation!$C:$C,"Error",0)</f>
        <v>0-20%</v>
      </c>
      <c r="V434" t="str">
        <f>_xlfn.XLOOKUP(F434,Categories!B:B,Categories!C:C,"Not in dataset",0)</f>
        <v>Not ML</v>
      </c>
    </row>
    <row r="435" spans="2:22">
      <c r="B435" s="1">
        <v>429</v>
      </c>
      <c r="C435">
        <v>2022</v>
      </c>
      <c r="D435" t="s">
        <v>8</v>
      </c>
      <c r="E435" t="s">
        <v>10</v>
      </c>
      <c r="F435" t="s">
        <v>36</v>
      </c>
      <c r="G435">
        <v>30000</v>
      </c>
      <c r="H435" t="s">
        <v>63</v>
      </c>
      <c r="I435">
        <v>39263</v>
      </c>
      <c r="J435" t="s">
        <v>23</v>
      </c>
      <c r="K435">
        <v>100</v>
      </c>
      <c r="L435" t="s">
        <v>23</v>
      </c>
      <c r="M435" t="str">
        <f>_xlfn.XLOOKUP(L435,Xlation!B:B,Xlation!D:D,"error",0)</f>
        <v>GBR</v>
      </c>
      <c r="N435" t="s">
        <v>64</v>
      </c>
      <c r="O435" t="str">
        <f>_xlfn.XLOOKUP(D435,Xlation!$B:$B,Xlation!$C:$C,"Error",0)</f>
        <v xml:space="preserve">Mid-level Intermediate </v>
      </c>
      <c r="P435" t="str">
        <f>_xlfn.XLOOKUP(E435,Xlation!$B:$B,Xlation!$C:$C,"Error",0)</f>
        <v xml:space="preserve">Full-time </v>
      </c>
      <c r="Q435" t="str">
        <f>_xlfn.XLOOKUP(L435,Xlation!$B:$B,Xlation!$C:$C,"Error",0)</f>
        <v>United Kingdom</v>
      </c>
      <c r="R435" t="str">
        <f>_xlfn.XLOOKUP(J435,Xlation!$B:$B,Xlation!$C:$C,"Error",0)</f>
        <v>United Kingdom</v>
      </c>
      <c r="S435" t="str">
        <f>_xlfn.XLOOKUP(N435,Xlation!$B:$B,Xlation!$C:$C,"Error",0)</f>
        <v>Medium_Between_50_and_250_Emp</v>
      </c>
      <c r="T435" t="str">
        <f>_xlfn.XLOOKUP(F435,Xlation!$B:$B,Xlation!$C:$C,"Error",0)</f>
        <v>Analysis</v>
      </c>
      <c r="U435" t="str">
        <f>_xlfn.XLOOKUP(K435,Xlation!$B:$B,Xlation!$C:$C,"Error",0)</f>
        <v>80-100%</v>
      </c>
      <c r="V435" t="str">
        <f>_xlfn.XLOOKUP(F435,Categories!B:B,Categories!C:C,"Not in dataset",0)</f>
        <v>Not ML</v>
      </c>
    </row>
    <row r="436" spans="2:22">
      <c r="B436" s="1">
        <v>430</v>
      </c>
      <c r="C436">
        <v>2022</v>
      </c>
      <c r="D436" t="s">
        <v>8</v>
      </c>
      <c r="E436" t="s">
        <v>10</v>
      </c>
      <c r="F436" t="s">
        <v>36</v>
      </c>
      <c r="G436">
        <v>40000</v>
      </c>
      <c r="H436" t="s">
        <v>59</v>
      </c>
      <c r="I436">
        <v>43966</v>
      </c>
      <c r="J436" t="s">
        <v>28</v>
      </c>
      <c r="K436">
        <v>100</v>
      </c>
      <c r="L436" t="s">
        <v>28</v>
      </c>
      <c r="M436" t="str">
        <f>_xlfn.XLOOKUP(L436,Xlation!B:B,Xlation!D:D,"error",0)</f>
        <v>ESP</v>
      </c>
      <c r="N436" t="s">
        <v>64</v>
      </c>
      <c r="O436" t="str">
        <f>_xlfn.XLOOKUP(D436,Xlation!$B:$B,Xlation!$C:$C,"Error",0)</f>
        <v xml:space="preserve">Mid-level Intermediate </v>
      </c>
      <c r="P436" t="str">
        <f>_xlfn.XLOOKUP(E436,Xlation!$B:$B,Xlation!$C:$C,"Error",0)</f>
        <v xml:space="preserve">Full-time </v>
      </c>
      <c r="Q436" t="str">
        <f>_xlfn.XLOOKUP(L436,Xlation!$B:$B,Xlation!$C:$C,"Error",0)</f>
        <v>Spain</v>
      </c>
      <c r="R436" t="str">
        <f>_xlfn.XLOOKUP(J436,Xlation!$B:$B,Xlation!$C:$C,"Error",0)</f>
        <v>Spain</v>
      </c>
      <c r="S436" t="str">
        <f>_xlfn.XLOOKUP(N436,Xlation!$B:$B,Xlation!$C:$C,"Error",0)</f>
        <v>Medium_Between_50_and_250_Emp</v>
      </c>
      <c r="T436" t="str">
        <f>_xlfn.XLOOKUP(F436,Xlation!$B:$B,Xlation!$C:$C,"Error",0)</f>
        <v>Analysis</v>
      </c>
      <c r="U436" t="str">
        <f>_xlfn.XLOOKUP(K436,Xlation!$B:$B,Xlation!$C:$C,"Error",0)</f>
        <v>80-100%</v>
      </c>
      <c r="V436" t="str">
        <f>_xlfn.XLOOKUP(F436,Categories!B:B,Categories!C:C,"Not in dataset",0)</f>
        <v>Not ML</v>
      </c>
    </row>
    <row r="437" spans="2:22">
      <c r="B437" s="1">
        <v>431</v>
      </c>
      <c r="C437">
        <v>2022</v>
      </c>
      <c r="D437" t="s">
        <v>8</v>
      </c>
      <c r="E437" t="s">
        <v>10</v>
      </c>
      <c r="F437" t="s">
        <v>36</v>
      </c>
      <c r="G437">
        <v>30000</v>
      </c>
      <c r="H437" t="s">
        <v>59</v>
      </c>
      <c r="I437">
        <v>32974</v>
      </c>
      <c r="J437" t="s">
        <v>28</v>
      </c>
      <c r="K437">
        <v>100</v>
      </c>
      <c r="L437" t="s">
        <v>28</v>
      </c>
      <c r="M437" t="str">
        <f>_xlfn.XLOOKUP(L437,Xlation!B:B,Xlation!D:D,"error",0)</f>
        <v>ESP</v>
      </c>
      <c r="N437" t="s">
        <v>64</v>
      </c>
      <c r="O437" t="str">
        <f>_xlfn.XLOOKUP(D437,Xlation!$B:$B,Xlation!$C:$C,"Error",0)</f>
        <v xml:space="preserve">Mid-level Intermediate </v>
      </c>
      <c r="P437" t="str">
        <f>_xlfn.XLOOKUP(E437,Xlation!$B:$B,Xlation!$C:$C,"Error",0)</f>
        <v xml:space="preserve">Full-time </v>
      </c>
      <c r="Q437" t="str">
        <f>_xlfn.XLOOKUP(L437,Xlation!$B:$B,Xlation!$C:$C,"Error",0)</f>
        <v>Spain</v>
      </c>
      <c r="R437" t="str">
        <f>_xlfn.XLOOKUP(J437,Xlation!$B:$B,Xlation!$C:$C,"Error",0)</f>
        <v>Spain</v>
      </c>
      <c r="S437" t="str">
        <f>_xlfn.XLOOKUP(N437,Xlation!$B:$B,Xlation!$C:$C,"Error",0)</f>
        <v>Medium_Between_50_and_250_Emp</v>
      </c>
      <c r="T437" t="str">
        <f>_xlfn.XLOOKUP(F437,Xlation!$B:$B,Xlation!$C:$C,"Error",0)</f>
        <v>Analysis</v>
      </c>
      <c r="U437" t="str">
        <f>_xlfn.XLOOKUP(K437,Xlation!$B:$B,Xlation!$C:$C,"Error",0)</f>
        <v>80-100%</v>
      </c>
      <c r="V437" t="str">
        <f>_xlfn.XLOOKUP(F437,Categories!B:B,Categories!C:C,"Not in dataset",0)</f>
        <v>Not ML</v>
      </c>
    </row>
    <row r="438" spans="2:22">
      <c r="B438" s="1">
        <v>432</v>
      </c>
      <c r="C438">
        <v>2022</v>
      </c>
      <c r="D438" t="s">
        <v>8</v>
      </c>
      <c r="E438" t="s">
        <v>10</v>
      </c>
      <c r="F438" t="s">
        <v>35</v>
      </c>
      <c r="G438">
        <v>80000</v>
      </c>
      <c r="H438" t="s">
        <v>59</v>
      </c>
      <c r="I438">
        <v>87932</v>
      </c>
      <c r="J438" t="s">
        <v>28</v>
      </c>
      <c r="K438">
        <v>100</v>
      </c>
      <c r="L438" t="s">
        <v>28</v>
      </c>
      <c r="M438" t="str">
        <f>_xlfn.XLOOKUP(L438,Xlation!B:B,Xlation!D:D,"error",0)</f>
        <v>ESP</v>
      </c>
      <c r="N438" t="s">
        <v>64</v>
      </c>
      <c r="O438" t="str">
        <f>_xlfn.XLOOKUP(D438,Xlation!$B:$B,Xlation!$C:$C,"Error",0)</f>
        <v xml:space="preserve">Mid-level Intermediate </v>
      </c>
      <c r="P438" t="str">
        <f>_xlfn.XLOOKUP(E438,Xlation!$B:$B,Xlation!$C:$C,"Error",0)</f>
        <v xml:space="preserve">Full-time </v>
      </c>
      <c r="Q438" t="str">
        <f>_xlfn.XLOOKUP(L438,Xlation!$B:$B,Xlation!$C:$C,"Error",0)</f>
        <v>Spain</v>
      </c>
      <c r="R438" t="str">
        <f>_xlfn.XLOOKUP(J438,Xlation!$B:$B,Xlation!$C:$C,"Error",0)</f>
        <v>Spain</v>
      </c>
      <c r="S438" t="str">
        <f>_xlfn.XLOOKUP(N438,Xlation!$B:$B,Xlation!$C:$C,"Error",0)</f>
        <v>Medium_Between_50_and_250_Emp</v>
      </c>
      <c r="T438" t="str">
        <f>_xlfn.XLOOKUP(F438,Xlation!$B:$B,Xlation!$C:$C,"Error",0)</f>
        <v>Engineer</v>
      </c>
      <c r="U438" t="str">
        <f>_xlfn.XLOOKUP(K438,Xlation!$B:$B,Xlation!$C:$C,"Error",0)</f>
        <v>80-100%</v>
      </c>
      <c r="V438" t="str">
        <f>_xlfn.XLOOKUP(F438,Categories!B:B,Categories!C:C,"Not in dataset",0)</f>
        <v>Not ML</v>
      </c>
    </row>
    <row r="439" spans="2:22">
      <c r="B439" s="1">
        <v>433</v>
      </c>
      <c r="C439">
        <v>2022</v>
      </c>
      <c r="D439" t="s">
        <v>8</v>
      </c>
      <c r="E439" t="s">
        <v>10</v>
      </c>
      <c r="F439" t="s">
        <v>35</v>
      </c>
      <c r="G439">
        <v>70000</v>
      </c>
      <c r="H439" t="s">
        <v>59</v>
      </c>
      <c r="I439">
        <v>76940</v>
      </c>
      <c r="J439" t="s">
        <v>28</v>
      </c>
      <c r="K439">
        <v>100</v>
      </c>
      <c r="L439" t="s">
        <v>28</v>
      </c>
      <c r="M439" t="str">
        <f>_xlfn.XLOOKUP(L439,Xlation!B:B,Xlation!D:D,"error",0)</f>
        <v>ESP</v>
      </c>
      <c r="N439" t="s">
        <v>64</v>
      </c>
      <c r="O439" t="str">
        <f>_xlfn.XLOOKUP(D439,Xlation!$B:$B,Xlation!$C:$C,"Error",0)</f>
        <v xml:space="preserve">Mid-level Intermediate </v>
      </c>
      <c r="P439" t="str">
        <f>_xlfn.XLOOKUP(E439,Xlation!$B:$B,Xlation!$C:$C,"Error",0)</f>
        <v xml:space="preserve">Full-time </v>
      </c>
      <c r="Q439" t="str">
        <f>_xlfn.XLOOKUP(L439,Xlation!$B:$B,Xlation!$C:$C,"Error",0)</f>
        <v>Spain</v>
      </c>
      <c r="R439" t="str">
        <f>_xlfn.XLOOKUP(J439,Xlation!$B:$B,Xlation!$C:$C,"Error",0)</f>
        <v>Spain</v>
      </c>
      <c r="S439" t="str">
        <f>_xlfn.XLOOKUP(N439,Xlation!$B:$B,Xlation!$C:$C,"Error",0)</f>
        <v>Medium_Between_50_and_250_Emp</v>
      </c>
      <c r="T439" t="str">
        <f>_xlfn.XLOOKUP(F439,Xlation!$B:$B,Xlation!$C:$C,"Error",0)</f>
        <v>Engineer</v>
      </c>
      <c r="U439" t="str">
        <f>_xlfn.XLOOKUP(K439,Xlation!$B:$B,Xlation!$C:$C,"Error",0)</f>
        <v>80-100%</v>
      </c>
      <c r="V439" t="str">
        <f>_xlfn.XLOOKUP(F439,Categories!B:B,Categories!C:C,"Not in dataset",0)</f>
        <v>Not ML</v>
      </c>
    </row>
    <row r="440" spans="2:22">
      <c r="B440" s="1">
        <v>434</v>
      </c>
      <c r="C440">
        <v>2022</v>
      </c>
      <c r="D440" t="s">
        <v>8</v>
      </c>
      <c r="E440" t="s">
        <v>10</v>
      </c>
      <c r="F440" t="s">
        <v>35</v>
      </c>
      <c r="G440">
        <v>80000</v>
      </c>
      <c r="H440" t="s">
        <v>63</v>
      </c>
      <c r="I440">
        <v>104702</v>
      </c>
      <c r="J440" t="s">
        <v>23</v>
      </c>
      <c r="K440">
        <v>100</v>
      </c>
      <c r="L440" t="s">
        <v>23</v>
      </c>
      <c r="M440" t="str">
        <f>_xlfn.XLOOKUP(L440,Xlation!B:B,Xlation!D:D,"error",0)</f>
        <v>GBR</v>
      </c>
      <c r="N440" t="s">
        <v>64</v>
      </c>
      <c r="O440" t="str">
        <f>_xlfn.XLOOKUP(D440,Xlation!$B:$B,Xlation!$C:$C,"Error",0)</f>
        <v xml:space="preserve">Mid-level Intermediate </v>
      </c>
      <c r="P440" t="str">
        <f>_xlfn.XLOOKUP(E440,Xlation!$B:$B,Xlation!$C:$C,"Error",0)</f>
        <v xml:space="preserve">Full-time </v>
      </c>
      <c r="Q440" t="str">
        <f>_xlfn.XLOOKUP(L440,Xlation!$B:$B,Xlation!$C:$C,"Error",0)</f>
        <v>United Kingdom</v>
      </c>
      <c r="R440" t="str">
        <f>_xlfn.XLOOKUP(J440,Xlation!$B:$B,Xlation!$C:$C,"Error",0)</f>
        <v>United Kingdom</v>
      </c>
      <c r="S440" t="str">
        <f>_xlfn.XLOOKUP(N440,Xlation!$B:$B,Xlation!$C:$C,"Error",0)</f>
        <v>Medium_Between_50_and_250_Emp</v>
      </c>
      <c r="T440" t="str">
        <f>_xlfn.XLOOKUP(F440,Xlation!$B:$B,Xlation!$C:$C,"Error",0)</f>
        <v>Engineer</v>
      </c>
      <c r="U440" t="str">
        <f>_xlfn.XLOOKUP(K440,Xlation!$B:$B,Xlation!$C:$C,"Error",0)</f>
        <v>80-100%</v>
      </c>
      <c r="V440" t="str">
        <f>_xlfn.XLOOKUP(F440,Categories!B:B,Categories!C:C,"Not in dataset",0)</f>
        <v>Not ML</v>
      </c>
    </row>
    <row r="441" spans="2:22">
      <c r="B441" s="1">
        <v>435</v>
      </c>
      <c r="C441">
        <v>2022</v>
      </c>
      <c r="D441" t="s">
        <v>8</v>
      </c>
      <c r="E441" t="s">
        <v>10</v>
      </c>
      <c r="F441" t="s">
        <v>35</v>
      </c>
      <c r="G441">
        <v>70000</v>
      </c>
      <c r="H441" t="s">
        <v>63</v>
      </c>
      <c r="I441">
        <v>91614</v>
      </c>
      <c r="J441" t="s">
        <v>23</v>
      </c>
      <c r="K441">
        <v>100</v>
      </c>
      <c r="L441" t="s">
        <v>23</v>
      </c>
      <c r="M441" t="str">
        <f>_xlfn.XLOOKUP(L441,Xlation!B:B,Xlation!D:D,"error",0)</f>
        <v>GBR</v>
      </c>
      <c r="N441" t="s">
        <v>64</v>
      </c>
      <c r="O441" t="str">
        <f>_xlfn.XLOOKUP(D441,Xlation!$B:$B,Xlation!$C:$C,"Error",0)</f>
        <v xml:space="preserve">Mid-level Intermediate </v>
      </c>
      <c r="P441" t="str">
        <f>_xlfn.XLOOKUP(E441,Xlation!$B:$B,Xlation!$C:$C,"Error",0)</f>
        <v xml:space="preserve">Full-time </v>
      </c>
      <c r="Q441" t="str">
        <f>_xlfn.XLOOKUP(L441,Xlation!$B:$B,Xlation!$C:$C,"Error",0)</f>
        <v>United Kingdom</v>
      </c>
      <c r="R441" t="str">
        <f>_xlfn.XLOOKUP(J441,Xlation!$B:$B,Xlation!$C:$C,"Error",0)</f>
        <v>United Kingdom</v>
      </c>
      <c r="S441" t="str">
        <f>_xlfn.XLOOKUP(N441,Xlation!$B:$B,Xlation!$C:$C,"Error",0)</f>
        <v>Medium_Between_50_and_250_Emp</v>
      </c>
      <c r="T441" t="str">
        <f>_xlfn.XLOOKUP(F441,Xlation!$B:$B,Xlation!$C:$C,"Error",0)</f>
        <v>Engineer</v>
      </c>
      <c r="U441" t="str">
        <f>_xlfn.XLOOKUP(K441,Xlation!$B:$B,Xlation!$C:$C,"Error",0)</f>
        <v>80-100%</v>
      </c>
      <c r="V441" t="str">
        <f>_xlfn.XLOOKUP(F441,Categories!B:B,Categories!C:C,"Not in dataset",0)</f>
        <v>Not ML</v>
      </c>
    </row>
    <row r="442" spans="2:22">
      <c r="B442" s="1">
        <v>436</v>
      </c>
      <c r="C442">
        <v>2022</v>
      </c>
      <c r="D442" t="s">
        <v>8</v>
      </c>
      <c r="E442" t="s">
        <v>10</v>
      </c>
      <c r="F442" t="s">
        <v>35</v>
      </c>
      <c r="G442">
        <v>60000</v>
      </c>
      <c r="H442" t="s">
        <v>59</v>
      </c>
      <c r="I442">
        <v>65949</v>
      </c>
      <c r="J442" t="s">
        <v>28</v>
      </c>
      <c r="K442">
        <v>100</v>
      </c>
      <c r="L442" t="s">
        <v>28</v>
      </c>
      <c r="M442" t="str">
        <f>_xlfn.XLOOKUP(L442,Xlation!B:B,Xlation!D:D,"error",0)</f>
        <v>ESP</v>
      </c>
      <c r="N442" t="s">
        <v>64</v>
      </c>
      <c r="O442" t="str">
        <f>_xlfn.XLOOKUP(D442,Xlation!$B:$B,Xlation!$C:$C,"Error",0)</f>
        <v xml:space="preserve">Mid-level Intermediate </v>
      </c>
      <c r="P442" t="str">
        <f>_xlfn.XLOOKUP(E442,Xlation!$B:$B,Xlation!$C:$C,"Error",0)</f>
        <v xml:space="preserve">Full-time </v>
      </c>
      <c r="Q442" t="str">
        <f>_xlfn.XLOOKUP(L442,Xlation!$B:$B,Xlation!$C:$C,"Error",0)</f>
        <v>Spain</v>
      </c>
      <c r="R442" t="str">
        <f>_xlfn.XLOOKUP(J442,Xlation!$B:$B,Xlation!$C:$C,"Error",0)</f>
        <v>Spain</v>
      </c>
      <c r="S442" t="str">
        <f>_xlfn.XLOOKUP(N442,Xlation!$B:$B,Xlation!$C:$C,"Error",0)</f>
        <v>Medium_Between_50_and_250_Emp</v>
      </c>
      <c r="T442" t="str">
        <f>_xlfn.XLOOKUP(F442,Xlation!$B:$B,Xlation!$C:$C,"Error",0)</f>
        <v>Engineer</v>
      </c>
      <c r="U442" t="str">
        <f>_xlfn.XLOOKUP(K442,Xlation!$B:$B,Xlation!$C:$C,"Error",0)</f>
        <v>80-100%</v>
      </c>
      <c r="V442" t="str">
        <f>_xlfn.XLOOKUP(F442,Categories!B:B,Categories!C:C,"Not in dataset",0)</f>
        <v>Not ML</v>
      </c>
    </row>
    <row r="443" spans="2:22">
      <c r="B443" s="1">
        <v>437</v>
      </c>
      <c r="C443">
        <v>2022</v>
      </c>
      <c r="D443" t="s">
        <v>8</v>
      </c>
      <c r="E443" t="s">
        <v>10</v>
      </c>
      <c r="F443" t="s">
        <v>35</v>
      </c>
      <c r="G443">
        <v>80000</v>
      </c>
      <c r="H443" t="s">
        <v>59</v>
      </c>
      <c r="I443">
        <v>87932</v>
      </c>
      <c r="J443" t="s">
        <v>29</v>
      </c>
      <c r="K443">
        <v>100</v>
      </c>
      <c r="L443" t="s">
        <v>29</v>
      </c>
      <c r="M443" t="str">
        <f>_xlfn.XLOOKUP(L443,Xlation!B:B,Xlation!D:D,"error",0)</f>
        <v>GRC</v>
      </c>
      <c r="N443" t="s">
        <v>64</v>
      </c>
      <c r="O443" t="str">
        <f>_xlfn.XLOOKUP(D443,Xlation!$B:$B,Xlation!$C:$C,"Error",0)</f>
        <v xml:space="preserve">Mid-level Intermediate </v>
      </c>
      <c r="P443" t="str">
        <f>_xlfn.XLOOKUP(E443,Xlation!$B:$B,Xlation!$C:$C,"Error",0)</f>
        <v xml:space="preserve">Full-time </v>
      </c>
      <c r="Q443" t="str">
        <f>_xlfn.XLOOKUP(L443,Xlation!$B:$B,Xlation!$C:$C,"Error",0)</f>
        <v>Greece</v>
      </c>
      <c r="R443" t="str">
        <f>_xlfn.XLOOKUP(J443,Xlation!$B:$B,Xlation!$C:$C,"Error",0)</f>
        <v>Greece</v>
      </c>
      <c r="S443" t="str">
        <f>_xlfn.XLOOKUP(N443,Xlation!$B:$B,Xlation!$C:$C,"Error",0)</f>
        <v>Medium_Between_50_and_250_Emp</v>
      </c>
      <c r="T443" t="str">
        <f>_xlfn.XLOOKUP(F443,Xlation!$B:$B,Xlation!$C:$C,"Error",0)</f>
        <v>Engineer</v>
      </c>
      <c r="U443" t="str">
        <f>_xlfn.XLOOKUP(K443,Xlation!$B:$B,Xlation!$C:$C,"Error",0)</f>
        <v>80-100%</v>
      </c>
      <c r="V443" t="str">
        <f>_xlfn.XLOOKUP(F443,Categories!B:B,Categories!C:C,"Not in dataset",0)</f>
        <v>Not ML</v>
      </c>
    </row>
    <row r="444" spans="2:22">
      <c r="B444" s="1">
        <v>438</v>
      </c>
      <c r="C444">
        <v>2022</v>
      </c>
      <c r="D444" t="s">
        <v>11</v>
      </c>
      <c r="E444" t="s">
        <v>10</v>
      </c>
      <c r="F444" t="s">
        <v>37</v>
      </c>
      <c r="G444">
        <v>189650</v>
      </c>
      <c r="H444" t="s">
        <v>61</v>
      </c>
      <c r="I444">
        <v>189650</v>
      </c>
      <c r="J444" t="s">
        <v>22</v>
      </c>
      <c r="K444">
        <v>0</v>
      </c>
      <c r="L444" t="s">
        <v>22</v>
      </c>
      <c r="M444" t="str">
        <f>_xlfn.XLOOKUP(L444,Xlation!B:B,Xlation!D:D,"error",0)</f>
        <v>USA</v>
      </c>
      <c r="N444" t="s">
        <v>64</v>
      </c>
      <c r="O444" t="str">
        <f>_xlfn.XLOOKUP(D444,Xlation!$B:$B,Xlation!$C:$C,"Error",0)</f>
        <v xml:space="preserve">Senior-level Expert </v>
      </c>
      <c r="P444" t="str">
        <f>_xlfn.XLOOKUP(E444,Xlation!$B:$B,Xlation!$C:$C,"Error",0)</f>
        <v xml:space="preserve">Full-time </v>
      </c>
      <c r="Q444" t="str">
        <f>_xlfn.XLOOKUP(L444,Xlation!$B:$B,Xlation!$C:$C,"Error",0)</f>
        <v>United States of America</v>
      </c>
      <c r="R444" t="str">
        <f>_xlfn.XLOOKUP(J444,Xlation!$B:$B,Xlation!$C:$C,"Error",0)</f>
        <v>United States of America</v>
      </c>
      <c r="S444" t="str">
        <f>_xlfn.XLOOKUP(N444,Xlation!$B:$B,Xlation!$C:$C,"Error",0)</f>
        <v>Medium_Between_50_and_250_Emp</v>
      </c>
      <c r="T444" t="str">
        <f>_xlfn.XLOOKUP(F444,Xlation!$B:$B,Xlation!$C:$C,"Error",0)</f>
        <v>Engineer</v>
      </c>
      <c r="U444" t="str">
        <f>_xlfn.XLOOKUP(K444,Xlation!$B:$B,Xlation!$C:$C,"Error",0)</f>
        <v>0-20%</v>
      </c>
      <c r="V444" t="str">
        <f>_xlfn.XLOOKUP(F444,Categories!B:B,Categories!C:C,"Not in dataset",0)</f>
        <v>ML Professional</v>
      </c>
    </row>
    <row r="445" spans="2:22">
      <c r="B445" s="1">
        <v>439</v>
      </c>
      <c r="C445">
        <v>2022</v>
      </c>
      <c r="D445" t="s">
        <v>11</v>
      </c>
      <c r="E445" t="s">
        <v>10</v>
      </c>
      <c r="F445" t="s">
        <v>37</v>
      </c>
      <c r="G445">
        <v>164996</v>
      </c>
      <c r="H445" t="s">
        <v>61</v>
      </c>
      <c r="I445">
        <v>164996</v>
      </c>
      <c r="J445" t="s">
        <v>22</v>
      </c>
      <c r="K445">
        <v>0</v>
      </c>
      <c r="L445" t="s">
        <v>22</v>
      </c>
      <c r="M445" t="str">
        <f>_xlfn.XLOOKUP(L445,Xlation!B:B,Xlation!D:D,"error",0)</f>
        <v>USA</v>
      </c>
      <c r="N445" t="s">
        <v>64</v>
      </c>
      <c r="O445" t="str">
        <f>_xlfn.XLOOKUP(D445,Xlation!$B:$B,Xlation!$C:$C,"Error",0)</f>
        <v xml:space="preserve">Senior-level Expert </v>
      </c>
      <c r="P445" t="str">
        <f>_xlfn.XLOOKUP(E445,Xlation!$B:$B,Xlation!$C:$C,"Error",0)</f>
        <v xml:space="preserve">Full-time </v>
      </c>
      <c r="Q445" t="str">
        <f>_xlfn.XLOOKUP(L445,Xlation!$B:$B,Xlation!$C:$C,"Error",0)</f>
        <v>United States of America</v>
      </c>
      <c r="R445" t="str">
        <f>_xlfn.XLOOKUP(J445,Xlation!$B:$B,Xlation!$C:$C,"Error",0)</f>
        <v>United States of America</v>
      </c>
      <c r="S445" t="str">
        <f>_xlfn.XLOOKUP(N445,Xlation!$B:$B,Xlation!$C:$C,"Error",0)</f>
        <v>Medium_Between_50_and_250_Emp</v>
      </c>
      <c r="T445" t="str">
        <f>_xlfn.XLOOKUP(F445,Xlation!$B:$B,Xlation!$C:$C,"Error",0)</f>
        <v>Engineer</v>
      </c>
      <c r="U445" t="str">
        <f>_xlfn.XLOOKUP(K445,Xlation!$B:$B,Xlation!$C:$C,"Error",0)</f>
        <v>0-20%</v>
      </c>
      <c r="V445" t="str">
        <f>_xlfn.XLOOKUP(F445,Categories!B:B,Categories!C:C,"Not in dataset",0)</f>
        <v>ML Professional</v>
      </c>
    </row>
    <row r="446" spans="2:22">
      <c r="B446" s="1">
        <v>440</v>
      </c>
      <c r="C446">
        <v>2022</v>
      </c>
      <c r="D446" t="s">
        <v>8</v>
      </c>
      <c r="E446" t="s">
        <v>10</v>
      </c>
      <c r="F446" t="s">
        <v>36</v>
      </c>
      <c r="G446">
        <v>40000</v>
      </c>
      <c r="H446" t="s">
        <v>59</v>
      </c>
      <c r="I446">
        <v>43966</v>
      </c>
      <c r="J446" t="s">
        <v>29</v>
      </c>
      <c r="K446">
        <v>100</v>
      </c>
      <c r="L446" t="s">
        <v>29</v>
      </c>
      <c r="M446" t="str">
        <f>_xlfn.XLOOKUP(L446,Xlation!B:B,Xlation!D:D,"error",0)</f>
        <v>GRC</v>
      </c>
      <c r="N446" t="s">
        <v>64</v>
      </c>
      <c r="O446" t="str">
        <f>_xlfn.XLOOKUP(D446,Xlation!$B:$B,Xlation!$C:$C,"Error",0)</f>
        <v xml:space="preserve">Mid-level Intermediate </v>
      </c>
      <c r="P446" t="str">
        <f>_xlfn.XLOOKUP(E446,Xlation!$B:$B,Xlation!$C:$C,"Error",0)</f>
        <v xml:space="preserve">Full-time </v>
      </c>
      <c r="Q446" t="str">
        <f>_xlfn.XLOOKUP(L446,Xlation!$B:$B,Xlation!$C:$C,"Error",0)</f>
        <v>Greece</v>
      </c>
      <c r="R446" t="str">
        <f>_xlfn.XLOOKUP(J446,Xlation!$B:$B,Xlation!$C:$C,"Error",0)</f>
        <v>Greece</v>
      </c>
      <c r="S446" t="str">
        <f>_xlfn.XLOOKUP(N446,Xlation!$B:$B,Xlation!$C:$C,"Error",0)</f>
        <v>Medium_Between_50_and_250_Emp</v>
      </c>
      <c r="T446" t="str">
        <f>_xlfn.XLOOKUP(F446,Xlation!$B:$B,Xlation!$C:$C,"Error",0)</f>
        <v>Analysis</v>
      </c>
      <c r="U446" t="str">
        <f>_xlfn.XLOOKUP(K446,Xlation!$B:$B,Xlation!$C:$C,"Error",0)</f>
        <v>80-100%</v>
      </c>
      <c r="V446" t="str">
        <f>_xlfn.XLOOKUP(F446,Categories!B:B,Categories!C:C,"Not in dataset",0)</f>
        <v>Not ML</v>
      </c>
    </row>
    <row r="447" spans="2:22">
      <c r="B447" s="1">
        <v>441</v>
      </c>
      <c r="C447">
        <v>2022</v>
      </c>
      <c r="D447" t="s">
        <v>8</v>
      </c>
      <c r="E447" t="s">
        <v>10</v>
      </c>
      <c r="F447" t="s">
        <v>36</v>
      </c>
      <c r="G447">
        <v>30000</v>
      </c>
      <c r="H447" t="s">
        <v>59</v>
      </c>
      <c r="I447">
        <v>32974</v>
      </c>
      <c r="J447" t="s">
        <v>29</v>
      </c>
      <c r="K447">
        <v>100</v>
      </c>
      <c r="L447" t="s">
        <v>29</v>
      </c>
      <c r="M447" t="str">
        <f>_xlfn.XLOOKUP(L447,Xlation!B:B,Xlation!D:D,"error",0)</f>
        <v>GRC</v>
      </c>
      <c r="N447" t="s">
        <v>64</v>
      </c>
      <c r="O447" t="str">
        <f>_xlfn.XLOOKUP(D447,Xlation!$B:$B,Xlation!$C:$C,"Error",0)</f>
        <v xml:space="preserve">Mid-level Intermediate </v>
      </c>
      <c r="P447" t="str">
        <f>_xlfn.XLOOKUP(E447,Xlation!$B:$B,Xlation!$C:$C,"Error",0)</f>
        <v xml:space="preserve">Full-time </v>
      </c>
      <c r="Q447" t="str">
        <f>_xlfn.XLOOKUP(L447,Xlation!$B:$B,Xlation!$C:$C,"Error",0)</f>
        <v>Greece</v>
      </c>
      <c r="R447" t="str">
        <f>_xlfn.XLOOKUP(J447,Xlation!$B:$B,Xlation!$C:$C,"Error",0)</f>
        <v>Greece</v>
      </c>
      <c r="S447" t="str">
        <f>_xlfn.XLOOKUP(N447,Xlation!$B:$B,Xlation!$C:$C,"Error",0)</f>
        <v>Medium_Between_50_and_250_Emp</v>
      </c>
      <c r="T447" t="str">
        <f>_xlfn.XLOOKUP(F447,Xlation!$B:$B,Xlation!$C:$C,"Error",0)</f>
        <v>Analysis</v>
      </c>
      <c r="U447" t="str">
        <f>_xlfn.XLOOKUP(K447,Xlation!$B:$B,Xlation!$C:$C,"Error",0)</f>
        <v>80-100%</v>
      </c>
      <c r="V447" t="str">
        <f>_xlfn.XLOOKUP(F447,Categories!B:B,Categories!C:C,"Not in dataset",0)</f>
        <v>Not ML</v>
      </c>
    </row>
    <row r="448" spans="2:22">
      <c r="B448" s="1">
        <v>442</v>
      </c>
      <c r="C448">
        <v>2022</v>
      </c>
      <c r="D448" t="s">
        <v>8</v>
      </c>
      <c r="E448" t="s">
        <v>10</v>
      </c>
      <c r="F448" t="s">
        <v>35</v>
      </c>
      <c r="G448">
        <v>75000</v>
      </c>
      <c r="H448" t="s">
        <v>63</v>
      </c>
      <c r="I448">
        <v>98158</v>
      </c>
      <c r="J448" t="s">
        <v>23</v>
      </c>
      <c r="K448">
        <v>100</v>
      </c>
      <c r="L448" t="s">
        <v>23</v>
      </c>
      <c r="M448" t="str">
        <f>_xlfn.XLOOKUP(L448,Xlation!B:B,Xlation!D:D,"error",0)</f>
        <v>GBR</v>
      </c>
      <c r="N448" t="s">
        <v>64</v>
      </c>
      <c r="O448" t="str">
        <f>_xlfn.XLOOKUP(D448,Xlation!$B:$B,Xlation!$C:$C,"Error",0)</f>
        <v xml:space="preserve">Mid-level Intermediate </v>
      </c>
      <c r="P448" t="str">
        <f>_xlfn.XLOOKUP(E448,Xlation!$B:$B,Xlation!$C:$C,"Error",0)</f>
        <v xml:space="preserve">Full-time </v>
      </c>
      <c r="Q448" t="str">
        <f>_xlfn.XLOOKUP(L448,Xlation!$B:$B,Xlation!$C:$C,"Error",0)</f>
        <v>United Kingdom</v>
      </c>
      <c r="R448" t="str">
        <f>_xlfn.XLOOKUP(J448,Xlation!$B:$B,Xlation!$C:$C,"Error",0)</f>
        <v>United Kingdom</v>
      </c>
      <c r="S448" t="str">
        <f>_xlfn.XLOOKUP(N448,Xlation!$B:$B,Xlation!$C:$C,"Error",0)</f>
        <v>Medium_Between_50_and_250_Emp</v>
      </c>
      <c r="T448" t="str">
        <f>_xlfn.XLOOKUP(F448,Xlation!$B:$B,Xlation!$C:$C,"Error",0)</f>
        <v>Engineer</v>
      </c>
      <c r="U448" t="str">
        <f>_xlfn.XLOOKUP(K448,Xlation!$B:$B,Xlation!$C:$C,"Error",0)</f>
        <v>80-100%</v>
      </c>
      <c r="V448" t="str">
        <f>_xlfn.XLOOKUP(F448,Categories!B:B,Categories!C:C,"Not in dataset",0)</f>
        <v>Not ML</v>
      </c>
    </row>
    <row r="449" spans="2:22">
      <c r="B449" s="1">
        <v>443</v>
      </c>
      <c r="C449">
        <v>2022</v>
      </c>
      <c r="D449" t="s">
        <v>8</v>
      </c>
      <c r="E449" t="s">
        <v>10</v>
      </c>
      <c r="F449" t="s">
        <v>35</v>
      </c>
      <c r="G449">
        <v>60000</v>
      </c>
      <c r="H449" t="s">
        <v>63</v>
      </c>
      <c r="I449">
        <v>78526</v>
      </c>
      <c r="J449" t="s">
        <v>23</v>
      </c>
      <c r="K449">
        <v>100</v>
      </c>
      <c r="L449" t="s">
        <v>23</v>
      </c>
      <c r="M449" t="str">
        <f>_xlfn.XLOOKUP(L449,Xlation!B:B,Xlation!D:D,"error",0)</f>
        <v>GBR</v>
      </c>
      <c r="N449" t="s">
        <v>64</v>
      </c>
      <c r="O449" t="str">
        <f>_xlfn.XLOOKUP(D449,Xlation!$B:$B,Xlation!$C:$C,"Error",0)</f>
        <v xml:space="preserve">Mid-level Intermediate </v>
      </c>
      <c r="P449" t="str">
        <f>_xlfn.XLOOKUP(E449,Xlation!$B:$B,Xlation!$C:$C,"Error",0)</f>
        <v xml:space="preserve">Full-time </v>
      </c>
      <c r="Q449" t="str">
        <f>_xlfn.XLOOKUP(L449,Xlation!$B:$B,Xlation!$C:$C,"Error",0)</f>
        <v>United Kingdom</v>
      </c>
      <c r="R449" t="str">
        <f>_xlfn.XLOOKUP(J449,Xlation!$B:$B,Xlation!$C:$C,"Error",0)</f>
        <v>United Kingdom</v>
      </c>
      <c r="S449" t="str">
        <f>_xlfn.XLOOKUP(N449,Xlation!$B:$B,Xlation!$C:$C,"Error",0)</f>
        <v>Medium_Between_50_and_250_Emp</v>
      </c>
      <c r="T449" t="str">
        <f>_xlfn.XLOOKUP(F449,Xlation!$B:$B,Xlation!$C:$C,"Error",0)</f>
        <v>Engineer</v>
      </c>
      <c r="U449" t="str">
        <f>_xlfn.XLOOKUP(K449,Xlation!$B:$B,Xlation!$C:$C,"Error",0)</f>
        <v>80-100%</v>
      </c>
      <c r="V449" t="str">
        <f>_xlfn.XLOOKUP(F449,Categories!B:B,Categories!C:C,"Not in dataset",0)</f>
        <v>Not ML</v>
      </c>
    </row>
    <row r="450" spans="2:22">
      <c r="B450" s="1">
        <v>444</v>
      </c>
      <c r="C450">
        <v>2022</v>
      </c>
      <c r="D450" t="s">
        <v>11</v>
      </c>
      <c r="E450" t="s">
        <v>10</v>
      </c>
      <c r="F450" t="s">
        <v>34</v>
      </c>
      <c r="G450">
        <v>215300</v>
      </c>
      <c r="H450" t="s">
        <v>61</v>
      </c>
      <c r="I450">
        <v>215300</v>
      </c>
      <c r="J450" t="s">
        <v>22</v>
      </c>
      <c r="K450">
        <v>0</v>
      </c>
      <c r="L450" t="s">
        <v>22</v>
      </c>
      <c r="M450" t="str">
        <f>_xlfn.XLOOKUP(L450,Xlation!B:B,Xlation!D:D,"error",0)</f>
        <v>USA</v>
      </c>
      <c r="N450" t="s">
        <v>60</v>
      </c>
      <c r="O450" t="str">
        <f>_xlfn.XLOOKUP(D450,Xlation!$B:$B,Xlation!$C:$C,"Error",0)</f>
        <v xml:space="preserve">Senior-level Expert </v>
      </c>
      <c r="P450" t="str">
        <f>_xlfn.XLOOKUP(E450,Xlation!$B:$B,Xlation!$C:$C,"Error",0)</f>
        <v xml:space="preserve">Full-time </v>
      </c>
      <c r="Q450" t="str">
        <f>_xlfn.XLOOKUP(L450,Xlation!$B:$B,Xlation!$C:$C,"Error",0)</f>
        <v>United States of America</v>
      </c>
      <c r="R450" t="str">
        <f>_xlfn.XLOOKUP(J450,Xlation!$B:$B,Xlation!$C:$C,"Error",0)</f>
        <v>United States of America</v>
      </c>
      <c r="S450" t="str">
        <f>_xlfn.XLOOKUP(N450,Xlation!$B:$B,Xlation!$C:$C,"Error",0)</f>
        <v>Large_Greater_than_250_Emp</v>
      </c>
      <c r="T450" t="str">
        <f>_xlfn.XLOOKUP(F450,Xlation!$B:$B,Xlation!$C:$C,"Error",0)</f>
        <v>Scientist</v>
      </c>
      <c r="U450" t="str">
        <f>_xlfn.XLOOKUP(K450,Xlation!$B:$B,Xlation!$C:$C,"Error",0)</f>
        <v>0-20%</v>
      </c>
      <c r="V450" t="str">
        <f>_xlfn.XLOOKUP(F450,Categories!B:B,Categories!C:C,"Not in dataset",0)</f>
        <v>Not ML</v>
      </c>
    </row>
    <row r="451" spans="2:22">
      <c r="B451" s="1">
        <v>445</v>
      </c>
      <c r="C451">
        <v>2022</v>
      </c>
      <c r="D451" t="s">
        <v>8</v>
      </c>
      <c r="E451" t="s">
        <v>10</v>
      </c>
      <c r="F451" t="s">
        <v>35</v>
      </c>
      <c r="G451">
        <v>70000</v>
      </c>
      <c r="H451" t="s">
        <v>59</v>
      </c>
      <c r="I451">
        <v>76940</v>
      </c>
      <c r="J451" t="s">
        <v>29</v>
      </c>
      <c r="K451">
        <v>100</v>
      </c>
      <c r="L451" t="s">
        <v>29</v>
      </c>
      <c r="M451" t="str">
        <f>_xlfn.XLOOKUP(L451,Xlation!B:B,Xlation!D:D,"error",0)</f>
        <v>GRC</v>
      </c>
      <c r="N451" t="s">
        <v>64</v>
      </c>
      <c r="O451" t="str">
        <f>_xlfn.XLOOKUP(D451,Xlation!$B:$B,Xlation!$C:$C,"Error",0)</f>
        <v xml:space="preserve">Mid-level Intermediate </v>
      </c>
      <c r="P451" t="str">
        <f>_xlfn.XLOOKUP(E451,Xlation!$B:$B,Xlation!$C:$C,"Error",0)</f>
        <v xml:space="preserve">Full-time </v>
      </c>
      <c r="Q451" t="str">
        <f>_xlfn.XLOOKUP(L451,Xlation!$B:$B,Xlation!$C:$C,"Error",0)</f>
        <v>Greece</v>
      </c>
      <c r="R451" t="str">
        <f>_xlfn.XLOOKUP(J451,Xlation!$B:$B,Xlation!$C:$C,"Error",0)</f>
        <v>Greece</v>
      </c>
      <c r="S451" t="str">
        <f>_xlfn.XLOOKUP(N451,Xlation!$B:$B,Xlation!$C:$C,"Error",0)</f>
        <v>Medium_Between_50_and_250_Emp</v>
      </c>
      <c r="T451" t="str">
        <f>_xlfn.XLOOKUP(F451,Xlation!$B:$B,Xlation!$C:$C,"Error",0)</f>
        <v>Engineer</v>
      </c>
      <c r="U451" t="str">
        <f>_xlfn.XLOOKUP(K451,Xlation!$B:$B,Xlation!$C:$C,"Error",0)</f>
        <v>80-100%</v>
      </c>
      <c r="V451" t="str">
        <f>_xlfn.XLOOKUP(F451,Categories!B:B,Categories!C:C,"Not in dataset",0)</f>
        <v>Not ML</v>
      </c>
    </row>
    <row r="452" spans="2:22">
      <c r="B452" s="1">
        <v>446</v>
      </c>
      <c r="C452">
        <v>2022</v>
      </c>
      <c r="D452" t="s">
        <v>11</v>
      </c>
      <c r="E452" t="s">
        <v>10</v>
      </c>
      <c r="F452" t="s">
        <v>35</v>
      </c>
      <c r="G452">
        <v>209100</v>
      </c>
      <c r="H452" t="s">
        <v>61</v>
      </c>
      <c r="I452">
        <v>209100</v>
      </c>
      <c r="J452" t="s">
        <v>22</v>
      </c>
      <c r="K452">
        <v>100</v>
      </c>
      <c r="L452" t="s">
        <v>22</v>
      </c>
      <c r="M452" t="str">
        <f>_xlfn.XLOOKUP(L452,Xlation!B:B,Xlation!D:D,"error",0)</f>
        <v>USA</v>
      </c>
      <c r="N452" t="s">
        <v>60</v>
      </c>
      <c r="O452" t="str">
        <f>_xlfn.XLOOKUP(D452,Xlation!$B:$B,Xlation!$C:$C,"Error",0)</f>
        <v xml:space="preserve">Senior-level Expert </v>
      </c>
      <c r="P452" t="str">
        <f>_xlfn.XLOOKUP(E452,Xlation!$B:$B,Xlation!$C:$C,"Error",0)</f>
        <v xml:space="preserve">Full-time </v>
      </c>
      <c r="Q452" t="str">
        <f>_xlfn.XLOOKUP(L452,Xlation!$B:$B,Xlation!$C:$C,"Error",0)</f>
        <v>United States of America</v>
      </c>
      <c r="R452" t="str">
        <f>_xlfn.XLOOKUP(J452,Xlation!$B:$B,Xlation!$C:$C,"Error",0)</f>
        <v>United States of America</v>
      </c>
      <c r="S452" t="str">
        <f>_xlfn.XLOOKUP(N452,Xlation!$B:$B,Xlation!$C:$C,"Error",0)</f>
        <v>Large_Greater_than_250_Emp</v>
      </c>
      <c r="T452" t="str">
        <f>_xlfn.XLOOKUP(F452,Xlation!$B:$B,Xlation!$C:$C,"Error",0)</f>
        <v>Engineer</v>
      </c>
      <c r="U452" t="str">
        <f>_xlfn.XLOOKUP(K452,Xlation!$B:$B,Xlation!$C:$C,"Error",0)</f>
        <v>80-100%</v>
      </c>
      <c r="V452" t="str">
        <f>_xlfn.XLOOKUP(F452,Categories!B:B,Categories!C:C,"Not in dataset",0)</f>
        <v>Not ML</v>
      </c>
    </row>
    <row r="453" spans="2:22">
      <c r="B453" s="1">
        <v>447</v>
      </c>
      <c r="C453">
        <v>2022</v>
      </c>
      <c r="D453" t="s">
        <v>11</v>
      </c>
      <c r="E453" t="s">
        <v>10</v>
      </c>
      <c r="F453" t="s">
        <v>35</v>
      </c>
      <c r="G453">
        <v>154600</v>
      </c>
      <c r="H453" t="s">
        <v>61</v>
      </c>
      <c r="I453">
        <v>154600</v>
      </c>
      <c r="J453" t="s">
        <v>22</v>
      </c>
      <c r="K453">
        <v>100</v>
      </c>
      <c r="L453" t="s">
        <v>22</v>
      </c>
      <c r="M453" t="str">
        <f>_xlfn.XLOOKUP(L453,Xlation!B:B,Xlation!D:D,"error",0)</f>
        <v>USA</v>
      </c>
      <c r="N453" t="s">
        <v>60</v>
      </c>
      <c r="O453" t="str">
        <f>_xlfn.XLOOKUP(D453,Xlation!$B:$B,Xlation!$C:$C,"Error",0)</f>
        <v xml:space="preserve">Senior-level Expert </v>
      </c>
      <c r="P453" t="str">
        <f>_xlfn.XLOOKUP(E453,Xlation!$B:$B,Xlation!$C:$C,"Error",0)</f>
        <v xml:space="preserve">Full-time </v>
      </c>
      <c r="Q453" t="str">
        <f>_xlfn.XLOOKUP(L453,Xlation!$B:$B,Xlation!$C:$C,"Error",0)</f>
        <v>United States of America</v>
      </c>
      <c r="R453" t="str">
        <f>_xlfn.XLOOKUP(J453,Xlation!$B:$B,Xlation!$C:$C,"Error",0)</f>
        <v>United States of America</v>
      </c>
      <c r="S453" t="str">
        <f>_xlfn.XLOOKUP(N453,Xlation!$B:$B,Xlation!$C:$C,"Error",0)</f>
        <v>Large_Greater_than_250_Emp</v>
      </c>
      <c r="T453" t="str">
        <f>_xlfn.XLOOKUP(F453,Xlation!$B:$B,Xlation!$C:$C,"Error",0)</f>
        <v>Engineer</v>
      </c>
      <c r="U453" t="str">
        <f>_xlfn.XLOOKUP(K453,Xlation!$B:$B,Xlation!$C:$C,"Error",0)</f>
        <v>80-100%</v>
      </c>
      <c r="V453" t="str">
        <f>_xlfn.XLOOKUP(F453,Categories!B:B,Categories!C:C,"Not in dataset",0)</f>
        <v>Not ML</v>
      </c>
    </row>
    <row r="454" spans="2:22">
      <c r="B454" s="1">
        <v>448</v>
      </c>
      <c r="C454">
        <v>2022</v>
      </c>
      <c r="D454" t="s">
        <v>11</v>
      </c>
      <c r="E454" t="s">
        <v>10</v>
      </c>
      <c r="F454" t="s">
        <v>35</v>
      </c>
      <c r="G454">
        <v>180000</v>
      </c>
      <c r="H454" t="s">
        <v>61</v>
      </c>
      <c r="I454">
        <v>180000</v>
      </c>
      <c r="J454" t="s">
        <v>22</v>
      </c>
      <c r="K454">
        <v>100</v>
      </c>
      <c r="L454" t="s">
        <v>22</v>
      </c>
      <c r="M454" t="str">
        <f>_xlfn.XLOOKUP(L454,Xlation!B:B,Xlation!D:D,"error",0)</f>
        <v>USA</v>
      </c>
      <c r="N454" t="s">
        <v>64</v>
      </c>
      <c r="O454" t="str">
        <f>_xlfn.XLOOKUP(D454,Xlation!$B:$B,Xlation!$C:$C,"Error",0)</f>
        <v xml:space="preserve">Senior-level Expert </v>
      </c>
      <c r="P454" t="str">
        <f>_xlfn.XLOOKUP(E454,Xlation!$B:$B,Xlation!$C:$C,"Error",0)</f>
        <v xml:space="preserve">Full-time </v>
      </c>
      <c r="Q454" t="str">
        <f>_xlfn.XLOOKUP(L454,Xlation!$B:$B,Xlation!$C:$C,"Error",0)</f>
        <v>United States of America</v>
      </c>
      <c r="R454" t="str">
        <f>_xlfn.XLOOKUP(J454,Xlation!$B:$B,Xlation!$C:$C,"Error",0)</f>
        <v>United States of America</v>
      </c>
      <c r="S454" t="str">
        <f>_xlfn.XLOOKUP(N454,Xlation!$B:$B,Xlation!$C:$C,"Error",0)</f>
        <v>Medium_Between_50_and_250_Emp</v>
      </c>
      <c r="T454" t="str">
        <f>_xlfn.XLOOKUP(F454,Xlation!$B:$B,Xlation!$C:$C,"Error",0)</f>
        <v>Engineer</v>
      </c>
      <c r="U454" t="str">
        <f>_xlfn.XLOOKUP(K454,Xlation!$B:$B,Xlation!$C:$C,"Error",0)</f>
        <v>80-100%</v>
      </c>
      <c r="V454" t="str">
        <f>_xlfn.XLOOKUP(F454,Categories!B:B,Categories!C:C,"Not in dataset",0)</f>
        <v>Not ML</v>
      </c>
    </row>
    <row r="455" spans="2:22">
      <c r="B455" s="1">
        <v>449</v>
      </c>
      <c r="C455">
        <v>2022</v>
      </c>
      <c r="D455" t="s">
        <v>2</v>
      </c>
      <c r="E455" t="s">
        <v>10</v>
      </c>
      <c r="F455" t="s">
        <v>89</v>
      </c>
      <c r="G455">
        <v>20000</v>
      </c>
      <c r="H455" t="s">
        <v>59</v>
      </c>
      <c r="I455">
        <v>21983</v>
      </c>
      <c r="J455" t="s">
        <v>13</v>
      </c>
      <c r="K455">
        <v>100</v>
      </c>
      <c r="L455" t="s">
        <v>13</v>
      </c>
      <c r="M455">
        <f>_xlfn.XLOOKUP(L455,Xlation!B:B,Xlation!D:D,"error",0)</f>
        <v>0</v>
      </c>
      <c r="N455" t="s">
        <v>60</v>
      </c>
      <c r="O455" t="str">
        <f>_xlfn.XLOOKUP(D455,Xlation!$B:$B,Xlation!$C:$C,"Error",0)</f>
        <v xml:space="preserve">Entry-level Junior </v>
      </c>
      <c r="P455" t="str">
        <f>_xlfn.XLOOKUP(E455,Xlation!$B:$B,Xlation!$C:$C,"Error",0)</f>
        <v xml:space="preserve">Full-time </v>
      </c>
      <c r="Q455" t="str">
        <f>_xlfn.XLOOKUP(L455,Xlation!$B:$B,Xlation!$C:$C,"Error",0)</f>
        <v xml:space="preserve">Part-time </v>
      </c>
      <c r="R455" t="str">
        <f>_xlfn.XLOOKUP(J455,Xlation!$B:$B,Xlation!$C:$C,"Error",0)</f>
        <v xml:space="preserve">Part-time </v>
      </c>
      <c r="S455" t="str">
        <f>_xlfn.XLOOKUP(N455,Xlation!$B:$B,Xlation!$C:$C,"Error",0)</f>
        <v>Large_Greater_than_250_Emp</v>
      </c>
      <c r="T455" t="str">
        <f>_xlfn.XLOOKUP(F455,Xlation!$B:$B,Xlation!$C:$C,"Error",0)</f>
        <v>Engineer</v>
      </c>
      <c r="U455" t="str">
        <f>_xlfn.XLOOKUP(K455,Xlation!$B:$B,Xlation!$C:$C,"Error",0)</f>
        <v>80-100%</v>
      </c>
      <c r="V455" t="str">
        <f>_xlfn.XLOOKUP(F455,Categories!B:B,Categories!C:C,"Not in dataset",0)</f>
        <v>Not ML</v>
      </c>
    </row>
    <row r="456" spans="2:22">
      <c r="B456" s="1">
        <v>450</v>
      </c>
      <c r="C456">
        <v>2022</v>
      </c>
      <c r="D456" t="s">
        <v>11</v>
      </c>
      <c r="E456" t="s">
        <v>10</v>
      </c>
      <c r="F456" t="s">
        <v>35</v>
      </c>
      <c r="G456">
        <v>80000</v>
      </c>
      <c r="H456" t="s">
        <v>61</v>
      </c>
      <c r="I456">
        <v>80000</v>
      </c>
      <c r="J456" t="s">
        <v>22</v>
      </c>
      <c r="K456">
        <v>100</v>
      </c>
      <c r="L456" t="s">
        <v>22</v>
      </c>
      <c r="M456" t="str">
        <f>_xlfn.XLOOKUP(L456,Xlation!B:B,Xlation!D:D,"error",0)</f>
        <v>USA</v>
      </c>
      <c r="N456" t="s">
        <v>64</v>
      </c>
      <c r="O456" t="str">
        <f>_xlfn.XLOOKUP(D456,Xlation!$B:$B,Xlation!$C:$C,"Error",0)</f>
        <v xml:space="preserve">Senior-level Expert </v>
      </c>
      <c r="P456" t="str">
        <f>_xlfn.XLOOKUP(E456,Xlation!$B:$B,Xlation!$C:$C,"Error",0)</f>
        <v xml:space="preserve">Full-time </v>
      </c>
      <c r="Q456" t="str">
        <f>_xlfn.XLOOKUP(L456,Xlation!$B:$B,Xlation!$C:$C,"Error",0)</f>
        <v>United States of America</v>
      </c>
      <c r="R456" t="str">
        <f>_xlfn.XLOOKUP(J456,Xlation!$B:$B,Xlation!$C:$C,"Error",0)</f>
        <v>United States of America</v>
      </c>
      <c r="S456" t="str">
        <f>_xlfn.XLOOKUP(N456,Xlation!$B:$B,Xlation!$C:$C,"Error",0)</f>
        <v>Medium_Between_50_and_250_Emp</v>
      </c>
      <c r="T456" t="str">
        <f>_xlfn.XLOOKUP(F456,Xlation!$B:$B,Xlation!$C:$C,"Error",0)</f>
        <v>Engineer</v>
      </c>
      <c r="U456" t="str">
        <f>_xlfn.XLOOKUP(K456,Xlation!$B:$B,Xlation!$C:$C,"Error",0)</f>
        <v>80-100%</v>
      </c>
      <c r="V456" t="str">
        <f>_xlfn.XLOOKUP(F456,Categories!B:B,Categories!C:C,"Not in dataset",0)</f>
        <v>Not ML</v>
      </c>
    </row>
    <row r="457" spans="2:22">
      <c r="B457" s="1">
        <v>451</v>
      </c>
      <c r="C457">
        <v>2022</v>
      </c>
      <c r="D457" t="s">
        <v>8</v>
      </c>
      <c r="E457" t="s">
        <v>10</v>
      </c>
      <c r="F457" t="s">
        <v>114</v>
      </c>
      <c r="G457">
        <v>100000</v>
      </c>
      <c r="H457" t="s">
        <v>84</v>
      </c>
      <c r="I457">
        <v>78791</v>
      </c>
      <c r="J457" t="s">
        <v>24</v>
      </c>
      <c r="K457">
        <v>100</v>
      </c>
      <c r="L457" t="s">
        <v>24</v>
      </c>
      <c r="M457" t="str">
        <f>_xlfn.XLOOKUP(L457,Xlation!B:B,Xlation!D:D,"error",0)</f>
        <v>CAN</v>
      </c>
      <c r="N457" t="s">
        <v>64</v>
      </c>
      <c r="O457" t="str">
        <f>_xlfn.XLOOKUP(D457,Xlation!$B:$B,Xlation!$C:$C,"Error",0)</f>
        <v xml:space="preserve">Mid-level Intermediate </v>
      </c>
      <c r="P457" t="str">
        <f>_xlfn.XLOOKUP(E457,Xlation!$B:$B,Xlation!$C:$C,"Error",0)</f>
        <v xml:space="preserve">Full-time </v>
      </c>
      <c r="Q457" t="str">
        <f>_xlfn.XLOOKUP(L457,Xlation!$B:$B,Xlation!$C:$C,"Error",0)</f>
        <v>Canada</v>
      </c>
      <c r="R457" t="str">
        <f>_xlfn.XLOOKUP(J457,Xlation!$B:$B,Xlation!$C:$C,"Error",0)</f>
        <v>Canada</v>
      </c>
      <c r="S457" t="str">
        <f>_xlfn.XLOOKUP(N457,Xlation!$B:$B,Xlation!$C:$C,"Error",0)</f>
        <v>Medium_Between_50_and_250_Emp</v>
      </c>
      <c r="T457" t="str">
        <f>_xlfn.XLOOKUP(F457,Xlation!$B:$B,Xlation!$C:$C,"Error",0)</f>
        <v>Other</v>
      </c>
      <c r="U457" t="str">
        <f>_xlfn.XLOOKUP(K457,Xlation!$B:$B,Xlation!$C:$C,"Error",0)</f>
        <v>80-100%</v>
      </c>
      <c r="V457" t="str">
        <f>_xlfn.XLOOKUP(F457,Categories!B:B,Categories!C:C,"Not in dataset",0)</f>
        <v>ML Professional</v>
      </c>
    </row>
    <row r="458" spans="2:22">
      <c r="B458" s="1">
        <v>452</v>
      </c>
      <c r="C458">
        <v>2022</v>
      </c>
      <c r="D458" t="s">
        <v>5</v>
      </c>
      <c r="E458" t="s">
        <v>10</v>
      </c>
      <c r="F458" t="s">
        <v>43</v>
      </c>
      <c r="G458">
        <v>250000</v>
      </c>
      <c r="H458" t="s">
        <v>84</v>
      </c>
      <c r="I458">
        <v>196979</v>
      </c>
      <c r="J458" t="s">
        <v>24</v>
      </c>
      <c r="K458">
        <v>50</v>
      </c>
      <c r="L458" t="s">
        <v>24</v>
      </c>
      <c r="M458" t="str">
        <f>_xlfn.XLOOKUP(L458,Xlation!B:B,Xlation!D:D,"error",0)</f>
        <v>CAN</v>
      </c>
      <c r="N458" t="s">
        <v>60</v>
      </c>
      <c r="O458" t="str">
        <f>_xlfn.XLOOKUP(D458,Xlation!$B:$B,Xlation!$C:$C,"Error",0)</f>
        <v>Executive-level Director</v>
      </c>
      <c r="P458" t="str">
        <f>_xlfn.XLOOKUP(E458,Xlation!$B:$B,Xlation!$C:$C,"Error",0)</f>
        <v xml:space="preserve">Full-time </v>
      </c>
      <c r="Q458" t="str">
        <f>_xlfn.XLOOKUP(L458,Xlation!$B:$B,Xlation!$C:$C,"Error",0)</f>
        <v>Canada</v>
      </c>
      <c r="R458" t="str">
        <f>_xlfn.XLOOKUP(J458,Xlation!$B:$B,Xlation!$C:$C,"Error",0)</f>
        <v>Canada</v>
      </c>
      <c r="S458" t="str">
        <f>_xlfn.XLOOKUP(N458,Xlation!$B:$B,Xlation!$C:$C,"Error",0)</f>
        <v>Large_Greater_than_250_Emp</v>
      </c>
      <c r="T458" t="str">
        <f>_xlfn.XLOOKUP(F458,Xlation!$B:$B,Xlation!$C:$C,"Error",0)</f>
        <v>Scientist</v>
      </c>
      <c r="U458" t="str">
        <f>_xlfn.XLOOKUP(K458,Xlation!$B:$B,Xlation!$C:$C,"Error",0)</f>
        <v>20-80%</v>
      </c>
      <c r="V458" t="str">
        <f>_xlfn.XLOOKUP(F458,Categories!B:B,Categories!C:C,"Not in dataset",0)</f>
        <v>Not ML</v>
      </c>
    </row>
    <row r="459" spans="2:22">
      <c r="B459" s="1">
        <v>453</v>
      </c>
      <c r="C459">
        <v>2022</v>
      </c>
      <c r="D459" t="s">
        <v>8</v>
      </c>
      <c r="E459" t="s">
        <v>10</v>
      </c>
      <c r="F459" t="s">
        <v>37</v>
      </c>
      <c r="G459">
        <v>120000</v>
      </c>
      <c r="H459" t="s">
        <v>61</v>
      </c>
      <c r="I459">
        <v>120000</v>
      </c>
      <c r="J459" t="s">
        <v>22</v>
      </c>
      <c r="K459">
        <v>100</v>
      </c>
      <c r="L459" t="s">
        <v>22</v>
      </c>
      <c r="M459" t="str">
        <f>_xlfn.XLOOKUP(L459,Xlation!B:B,Xlation!D:D,"error",0)</f>
        <v>USA</v>
      </c>
      <c r="N459" t="s">
        <v>62</v>
      </c>
      <c r="O459" t="str">
        <f>_xlfn.XLOOKUP(D459,Xlation!$B:$B,Xlation!$C:$C,"Error",0)</f>
        <v xml:space="preserve">Mid-level Intermediate </v>
      </c>
      <c r="P459" t="str">
        <f>_xlfn.XLOOKUP(E459,Xlation!$B:$B,Xlation!$C:$C,"Error",0)</f>
        <v xml:space="preserve">Full-time </v>
      </c>
      <c r="Q459" t="str">
        <f>_xlfn.XLOOKUP(L459,Xlation!$B:$B,Xlation!$C:$C,"Error",0)</f>
        <v>United States of America</v>
      </c>
      <c r="R459" t="str">
        <f>_xlfn.XLOOKUP(J459,Xlation!$B:$B,Xlation!$C:$C,"Error",0)</f>
        <v>United States of America</v>
      </c>
      <c r="S459" t="str">
        <f>_xlfn.XLOOKUP(N459,Xlation!$B:$B,Xlation!$C:$C,"Error",0)</f>
        <v>Small_Less_than_50_Emp</v>
      </c>
      <c r="T459" t="str">
        <f>_xlfn.XLOOKUP(F459,Xlation!$B:$B,Xlation!$C:$C,"Error",0)</f>
        <v>Engineer</v>
      </c>
      <c r="U459" t="str">
        <f>_xlfn.XLOOKUP(K459,Xlation!$B:$B,Xlation!$C:$C,"Error",0)</f>
        <v>80-100%</v>
      </c>
      <c r="V459" t="str">
        <f>_xlfn.XLOOKUP(F459,Categories!B:B,Categories!C:C,"Not in dataset",0)</f>
        <v>ML Professional</v>
      </c>
    </row>
    <row r="460" spans="2:22">
      <c r="B460" s="1">
        <v>454</v>
      </c>
      <c r="C460">
        <v>2022</v>
      </c>
      <c r="D460" t="s">
        <v>2</v>
      </c>
      <c r="E460" t="s">
        <v>10</v>
      </c>
      <c r="F460" t="s">
        <v>92</v>
      </c>
      <c r="G460">
        <v>125000</v>
      </c>
      <c r="H460" t="s">
        <v>61</v>
      </c>
      <c r="I460">
        <v>125000</v>
      </c>
      <c r="J460" t="s">
        <v>22</v>
      </c>
      <c r="K460">
        <v>0</v>
      </c>
      <c r="L460" t="s">
        <v>22</v>
      </c>
      <c r="M460" t="str">
        <f>_xlfn.XLOOKUP(L460,Xlation!B:B,Xlation!D:D,"error",0)</f>
        <v>USA</v>
      </c>
      <c r="N460" t="s">
        <v>64</v>
      </c>
      <c r="O460" t="str">
        <f>_xlfn.XLOOKUP(D460,Xlation!$B:$B,Xlation!$C:$C,"Error",0)</f>
        <v xml:space="preserve">Entry-level Junior </v>
      </c>
      <c r="P460" t="str">
        <f>_xlfn.XLOOKUP(E460,Xlation!$B:$B,Xlation!$C:$C,"Error",0)</f>
        <v xml:space="preserve">Full-time </v>
      </c>
      <c r="Q460" t="str">
        <f>_xlfn.XLOOKUP(L460,Xlation!$B:$B,Xlation!$C:$C,"Error",0)</f>
        <v>United States of America</v>
      </c>
      <c r="R460" t="str">
        <f>_xlfn.XLOOKUP(J460,Xlation!$B:$B,Xlation!$C:$C,"Error",0)</f>
        <v>United States of America</v>
      </c>
      <c r="S460" t="str">
        <f>_xlfn.XLOOKUP(N460,Xlation!$B:$B,Xlation!$C:$C,"Error",0)</f>
        <v>Medium_Between_50_and_250_Emp</v>
      </c>
      <c r="T460" t="str">
        <f>_xlfn.XLOOKUP(F460,Xlation!$B:$B,Xlation!$C:$C,"Error",0)</f>
        <v>Engineer</v>
      </c>
      <c r="U460" t="str">
        <f>_xlfn.XLOOKUP(K460,Xlation!$B:$B,Xlation!$C:$C,"Error",0)</f>
        <v>0-20%</v>
      </c>
      <c r="V460" t="str">
        <f>_xlfn.XLOOKUP(F460,Categories!B:B,Categories!C:C,"Not in dataset",0)</f>
        <v>Not ML</v>
      </c>
    </row>
    <row r="461" spans="2:22">
      <c r="B461" s="1">
        <v>455</v>
      </c>
      <c r="C461">
        <v>2022</v>
      </c>
      <c r="D461" t="s">
        <v>8</v>
      </c>
      <c r="E461" t="s">
        <v>10</v>
      </c>
      <c r="F461" t="s">
        <v>149</v>
      </c>
      <c r="G461">
        <v>240000</v>
      </c>
      <c r="H461" t="s">
        <v>77</v>
      </c>
      <c r="I461">
        <v>37236</v>
      </c>
      <c r="J461" t="s">
        <v>22</v>
      </c>
      <c r="K461">
        <v>50</v>
      </c>
      <c r="L461" t="s">
        <v>22</v>
      </c>
      <c r="M461" t="str">
        <f>_xlfn.XLOOKUP(L461,Xlation!B:B,Xlation!D:D,"error",0)</f>
        <v>USA</v>
      </c>
      <c r="N461" t="s">
        <v>60</v>
      </c>
      <c r="O461" t="str">
        <f>_xlfn.XLOOKUP(D461,Xlation!$B:$B,Xlation!$C:$C,"Error",0)</f>
        <v xml:space="preserve">Mid-level Intermediate </v>
      </c>
      <c r="P461" t="str">
        <f>_xlfn.XLOOKUP(E461,Xlation!$B:$B,Xlation!$C:$C,"Error",0)</f>
        <v xml:space="preserve">Full-time </v>
      </c>
      <c r="Q461" t="str">
        <f>_xlfn.XLOOKUP(L461,Xlation!$B:$B,Xlation!$C:$C,"Error",0)</f>
        <v>United States of America</v>
      </c>
      <c r="R461" t="str">
        <f>_xlfn.XLOOKUP(J461,Xlation!$B:$B,Xlation!$C:$C,"Error",0)</f>
        <v>United States of America</v>
      </c>
      <c r="S461" t="str">
        <f>_xlfn.XLOOKUP(N461,Xlation!$B:$B,Xlation!$C:$C,"Error",0)</f>
        <v>Large_Greater_than_250_Emp</v>
      </c>
      <c r="T461" t="str">
        <f>_xlfn.XLOOKUP(F461,Xlation!$B:$B,Xlation!$C:$C,"Error",0)</f>
        <v>Engineer</v>
      </c>
      <c r="U461" t="str">
        <f>_xlfn.XLOOKUP(K461,Xlation!$B:$B,Xlation!$C:$C,"Error",0)</f>
        <v>20-80%</v>
      </c>
      <c r="V461" t="str">
        <f>_xlfn.XLOOKUP(F461,Categories!B:B,Categories!C:C,"Not in dataset",0)</f>
        <v>Not ML</v>
      </c>
    </row>
    <row r="462" spans="2:22">
      <c r="B462" s="1">
        <v>456</v>
      </c>
      <c r="C462">
        <v>2022</v>
      </c>
      <c r="D462" t="s">
        <v>11</v>
      </c>
      <c r="E462" t="s">
        <v>10</v>
      </c>
      <c r="F462" t="s">
        <v>35</v>
      </c>
      <c r="G462">
        <v>105000</v>
      </c>
      <c r="H462" t="s">
        <v>61</v>
      </c>
      <c r="I462">
        <v>105000</v>
      </c>
      <c r="J462" t="s">
        <v>22</v>
      </c>
      <c r="K462">
        <v>100</v>
      </c>
      <c r="L462" t="s">
        <v>22</v>
      </c>
      <c r="M462" t="str">
        <f>_xlfn.XLOOKUP(L462,Xlation!B:B,Xlation!D:D,"error",0)</f>
        <v>USA</v>
      </c>
      <c r="N462" t="s">
        <v>64</v>
      </c>
      <c r="O462" t="str">
        <f>_xlfn.XLOOKUP(D462,Xlation!$B:$B,Xlation!$C:$C,"Error",0)</f>
        <v xml:space="preserve">Senior-level Expert </v>
      </c>
      <c r="P462" t="str">
        <f>_xlfn.XLOOKUP(E462,Xlation!$B:$B,Xlation!$C:$C,"Error",0)</f>
        <v xml:space="preserve">Full-time </v>
      </c>
      <c r="Q462" t="str">
        <f>_xlfn.XLOOKUP(L462,Xlation!$B:$B,Xlation!$C:$C,"Error",0)</f>
        <v>United States of America</v>
      </c>
      <c r="R462" t="str">
        <f>_xlfn.XLOOKUP(J462,Xlation!$B:$B,Xlation!$C:$C,"Error",0)</f>
        <v>United States of America</v>
      </c>
      <c r="S462" t="str">
        <f>_xlfn.XLOOKUP(N462,Xlation!$B:$B,Xlation!$C:$C,"Error",0)</f>
        <v>Medium_Between_50_and_250_Emp</v>
      </c>
      <c r="T462" t="str">
        <f>_xlfn.XLOOKUP(F462,Xlation!$B:$B,Xlation!$C:$C,"Error",0)</f>
        <v>Engineer</v>
      </c>
      <c r="U462" t="str">
        <f>_xlfn.XLOOKUP(K462,Xlation!$B:$B,Xlation!$C:$C,"Error",0)</f>
        <v>80-100%</v>
      </c>
      <c r="V462" t="str">
        <f>_xlfn.XLOOKUP(F462,Categories!B:B,Categories!C:C,"Not in dataset",0)</f>
        <v>Not ML</v>
      </c>
    </row>
    <row r="463" spans="2:22">
      <c r="B463" s="1">
        <v>457</v>
      </c>
      <c r="C463">
        <v>2022</v>
      </c>
      <c r="D463" t="s">
        <v>11</v>
      </c>
      <c r="E463" t="s">
        <v>10</v>
      </c>
      <c r="F463" t="s">
        <v>150</v>
      </c>
      <c r="G463">
        <v>80000</v>
      </c>
      <c r="H463" t="s">
        <v>59</v>
      </c>
      <c r="I463">
        <v>87932</v>
      </c>
      <c r="J463" t="s">
        <v>25</v>
      </c>
      <c r="K463">
        <v>0</v>
      </c>
      <c r="L463" t="s">
        <v>25</v>
      </c>
      <c r="M463" t="str">
        <f>_xlfn.XLOOKUP(L463,Xlation!B:B,Xlation!D:D,"error",0)</f>
        <v>DEU</v>
      </c>
      <c r="N463" t="s">
        <v>64</v>
      </c>
      <c r="O463" t="str">
        <f>_xlfn.XLOOKUP(D463,Xlation!$B:$B,Xlation!$C:$C,"Error",0)</f>
        <v xml:space="preserve">Senior-level Expert </v>
      </c>
      <c r="P463" t="str">
        <f>_xlfn.XLOOKUP(E463,Xlation!$B:$B,Xlation!$C:$C,"Error",0)</f>
        <v xml:space="preserve">Full-time </v>
      </c>
      <c r="Q463" t="str">
        <f>_xlfn.XLOOKUP(L463,Xlation!$B:$B,Xlation!$C:$C,"Error",0)</f>
        <v>Germany</v>
      </c>
      <c r="R463" t="str">
        <f>_xlfn.XLOOKUP(J463,Xlation!$B:$B,Xlation!$C:$C,"Error",0)</f>
        <v>Germany</v>
      </c>
      <c r="S463" t="str">
        <f>_xlfn.XLOOKUP(N463,Xlation!$B:$B,Xlation!$C:$C,"Error",0)</f>
        <v>Medium_Between_50_and_250_Emp</v>
      </c>
      <c r="T463" t="str">
        <f>_xlfn.XLOOKUP(F463,Xlation!$B:$B,Xlation!$C:$C,"Error",0)</f>
        <v>Engineer</v>
      </c>
      <c r="U463" t="str">
        <f>_xlfn.XLOOKUP(K463,Xlation!$B:$B,Xlation!$C:$C,"Error",0)</f>
        <v>0-20%</v>
      </c>
      <c r="V463" t="str">
        <f>_xlfn.XLOOKUP(F463,Categories!B:B,Categories!C:C,"Not in dataset",0)</f>
        <v>ML Professional</v>
      </c>
    </row>
    <row r="464" spans="2:22">
      <c r="B464" s="1">
        <v>458</v>
      </c>
      <c r="C464">
        <v>2022</v>
      </c>
      <c r="D464" t="s">
        <v>8</v>
      </c>
      <c r="E464" t="s">
        <v>10</v>
      </c>
      <c r="F464" t="s">
        <v>70</v>
      </c>
      <c r="G464">
        <v>1400000</v>
      </c>
      <c r="H464" t="s">
        <v>73</v>
      </c>
      <c r="I464">
        <v>18442</v>
      </c>
      <c r="J464" t="s">
        <v>26</v>
      </c>
      <c r="K464">
        <v>100</v>
      </c>
      <c r="L464" t="s">
        <v>26</v>
      </c>
      <c r="M464" t="str">
        <f>_xlfn.XLOOKUP(L464,Xlation!B:B,Xlation!D:D,"error",0)</f>
        <v>IND</v>
      </c>
      <c r="N464" t="s">
        <v>64</v>
      </c>
      <c r="O464" t="str">
        <f>_xlfn.XLOOKUP(D464,Xlation!$B:$B,Xlation!$C:$C,"Error",0)</f>
        <v xml:space="preserve">Mid-level Intermediate </v>
      </c>
      <c r="P464" t="str">
        <f>_xlfn.XLOOKUP(E464,Xlation!$B:$B,Xlation!$C:$C,"Error",0)</f>
        <v xml:space="preserve">Full-time </v>
      </c>
      <c r="Q464" t="str">
        <f>_xlfn.XLOOKUP(L464,Xlation!$B:$B,Xlation!$C:$C,"Error",0)</f>
        <v>India</v>
      </c>
      <c r="R464" t="str">
        <f>_xlfn.XLOOKUP(J464,Xlation!$B:$B,Xlation!$C:$C,"Error",0)</f>
        <v>India</v>
      </c>
      <c r="S464" t="str">
        <f>_xlfn.XLOOKUP(N464,Xlation!$B:$B,Xlation!$C:$C,"Error",0)</f>
        <v>Medium_Between_50_and_250_Emp</v>
      </c>
      <c r="T464" t="str">
        <f>_xlfn.XLOOKUP(F464,Xlation!$B:$B,Xlation!$C:$C,"Error",0)</f>
        <v>Analysis</v>
      </c>
      <c r="U464" t="str">
        <f>_xlfn.XLOOKUP(K464,Xlation!$B:$B,Xlation!$C:$C,"Error",0)</f>
        <v>80-100%</v>
      </c>
      <c r="V464" t="str">
        <f>_xlfn.XLOOKUP(F464,Categories!B:B,Categories!C:C,"Not in dataset",0)</f>
        <v>Not ML</v>
      </c>
    </row>
    <row r="465" spans="2:22">
      <c r="B465" s="1">
        <v>459</v>
      </c>
      <c r="C465">
        <v>2022</v>
      </c>
      <c r="D465" t="s">
        <v>8</v>
      </c>
      <c r="E465" t="s">
        <v>10</v>
      </c>
      <c r="F465" t="s">
        <v>34</v>
      </c>
      <c r="G465">
        <v>2400000</v>
      </c>
      <c r="H465" t="s">
        <v>73</v>
      </c>
      <c r="I465">
        <v>31615</v>
      </c>
      <c r="J465" t="s">
        <v>26</v>
      </c>
      <c r="K465">
        <v>100</v>
      </c>
      <c r="L465" t="s">
        <v>26</v>
      </c>
      <c r="M465" t="str">
        <f>_xlfn.XLOOKUP(L465,Xlation!B:B,Xlation!D:D,"error",0)</f>
        <v>IND</v>
      </c>
      <c r="N465" t="s">
        <v>60</v>
      </c>
      <c r="O465" t="str">
        <f>_xlfn.XLOOKUP(D465,Xlation!$B:$B,Xlation!$C:$C,"Error",0)</f>
        <v xml:space="preserve">Mid-level Intermediate </v>
      </c>
      <c r="P465" t="str">
        <f>_xlfn.XLOOKUP(E465,Xlation!$B:$B,Xlation!$C:$C,"Error",0)</f>
        <v xml:space="preserve">Full-time </v>
      </c>
      <c r="Q465" t="str">
        <f>_xlfn.XLOOKUP(L465,Xlation!$B:$B,Xlation!$C:$C,"Error",0)</f>
        <v>India</v>
      </c>
      <c r="R465" t="str">
        <f>_xlfn.XLOOKUP(J465,Xlation!$B:$B,Xlation!$C:$C,"Error",0)</f>
        <v>India</v>
      </c>
      <c r="S465" t="str">
        <f>_xlfn.XLOOKUP(N465,Xlation!$B:$B,Xlation!$C:$C,"Error",0)</f>
        <v>Large_Greater_than_250_Emp</v>
      </c>
      <c r="T465" t="str">
        <f>_xlfn.XLOOKUP(F465,Xlation!$B:$B,Xlation!$C:$C,"Error",0)</f>
        <v>Scientist</v>
      </c>
      <c r="U465" t="str">
        <f>_xlfn.XLOOKUP(K465,Xlation!$B:$B,Xlation!$C:$C,"Error",0)</f>
        <v>80-100%</v>
      </c>
      <c r="V465" t="str">
        <f>_xlfn.XLOOKUP(F465,Categories!B:B,Categories!C:C,"Not in dataset",0)</f>
        <v>Not ML</v>
      </c>
    </row>
    <row r="466" spans="2:22">
      <c r="B466" s="1">
        <v>460</v>
      </c>
      <c r="C466">
        <v>2022</v>
      </c>
      <c r="D466" t="s">
        <v>8</v>
      </c>
      <c r="E466" t="s">
        <v>10</v>
      </c>
      <c r="F466" t="s">
        <v>88</v>
      </c>
      <c r="G466">
        <v>53000</v>
      </c>
      <c r="H466" t="s">
        <v>59</v>
      </c>
      <c r="I466">
        <v>58255</v>
      </c>
      <c r="J466" t="s">
        <v>13</v>
      </c>
      <c r="K466">
        <v>50</v>
      </c>
      <c r="L466" t="s">
        <v>13</v>
      </c>
      <c r="M466">
        <f>_xlfn.XLOOKUP(L466,Xlation!B:B,Xlation!D:D,"error",0)</f>
        <v>0</v>
      </c>
      <c r="N466" t="s">
        <v>60</v>
      </c>
      <c r="O466" t="str">
        <f>_xlfn.XLOOKUP(D466,Xlation!$B:$B,Xlation!$C:$C,"Error",0)</f>
        <v xml:space="preserve">Mid-level Intermediate </v>
      </c>
      <c r="P466" t="str">
        <f>_xlfn.XLOOKUP(E466,Xlation!$B:$B,Xlation!$C:$C,"Error",0)</f>
        <v xml:space="preserve">Full-time </v>
      </c>
      <c r="Q466" t="str">
        <f>_xlfn.XLOOKUP(L466,Xlation!$B:$B,Xlation!$C:$C,"Error",0)</f>
        <v xml:space="preserve">Part-time </v>
      </c>
      <c r="R466" t="str">
        <f>_xlfn.XLOOKUP(J466,Xlation!$B:$B,Xlation!$C:$C,"Error",0)</f>
        <v xml:space="preserve">Part-time </v>
      </c>
      <c r="S466" t="str">
        <f>_xlfn.XLOOKUP(N466,Xlation!$B:$B,Xlation!$C:$C,"Error",0)</f>
        <v>Large_Greater_than_250_Emp</v>
      </c>
      <c r="T466" t="str">
        <f>_xlfn.XLOOKUP(F466,Xlation!$B:$B,Xlation!$C:$C,"Error",0)</f>
        <v>Engineer</v>
      </c>
      <c r="U466" t="str">
        <f>_xlfn.XLOOKUP(K466,Xlation!$B:$B,Xlation!$C:$C,"Error",0)</f>
        <v>20-80%</v>
      </c>
      <c r="V466" t="str">
        <f>_xlfn.XLOOKUP(F466,Categories!B:B,Categories!C:C,"Not in dataset",0)</f>
        <v>ML Professional</v>
      </c>
    </row>
    <row r="467" spans="2:22">
      <c r="B467" s="1">
        <v>461</v>
      </c>
      <c r="C467">
        <v>2022</v>
      </c>
      <c r="D467" t="s">
        <v>2</v>
      </c>
      <c r="E467" t="s">
        <v>10</v>
      </c>
      <c r="F467" t="s">
        <v>108</v>
      </c>
      <c r="G467">
        <v>100000</v>
      </c>
      <c r="H467" t="s">
        <v>61</v>
      </c>
      <c r="I467">
        <v>100000</v>
      </c>
      <c r="J467" t="s">
        <v>22</v>
      </c>
      <c r="K467">
        <v>50</v>
      </c>
      <c r="L467" t="s">
        <v>22</v>
      </c>
      <c r="M467" t="str">
        <f>_xlfn.XLOOKUP(L467,Xlation!B:B,Xlation!D:D,"error",0)</f>
        <v>USA</v>
      </c>
      <c r="N467" t="s">
        <v>60</v>
      </c>
      <c r="O467" t="str">
        <f>_xlfn.XLOOKUP(D467,Xlation!$B:$B,Xlation!$C:$C,"Error",0)</f>
        <v xml:space="preserve">Entry-level Junior </v>
      </c>
      <c r="P467" t="str">
        <f>_xlfn.XLOOKUP(E467,Xlation!$B:$B,Xlation!$C:$C,"Error",0)</f>
        <v xml:space="preserve">Full-time </v>
      </c>
      <c r="Q467" t="str">
        <f>_xlfn.XLOOKUP(L467,Xlation!$B:$B,Xlation!$C:$C,"Error",0)</f>
        <v>United States of America</v>
      </c>
      <c r="R467" t="str">
        <f>_xlfn.XLOOKUP(J467,Xlation!$B:$B,Xlation!$C:$C,"Error",0)</f>
        <v>United States of America</v>
      </c>
      <c r="S467" t="str">
        <f>_xlfn.XLOOKUP(N467,Xlation!$B:$B,Xlation!$C:$C,"Error",0)</f>
        <v>Large_Greater_than_250_Emp</v>
      </c>
      <c r="T467" t="str">
        <f>_xlfn.XLOOKUP(F467,Xlation!$B:$B,Xlation!$C:$C,"Error",0)</f>
        <v>Analysis</v>
      </c>
      <c r="U467" t="str">
        <f>_xlfn.XLOOKUP(K467,Xlation!$B:$B,Xlation!$C:$C,"Error",0)</f>
        <v>20-80%</v>
      </c>
      <c r="V467" t="str">
        <f>_xlfn.XLOOKUP(F467,Categories!B:B,Categories!C:C,"Not in dataset",0)</f>
        <v>Not ML</v>
      </c>
    </row>
    <row r="468" spans="2:22">
      <c r="B468" s="1">
        <v>462</v>
      </c>
      <c r="C468">
        <v>2022</v>
      </c>
      <c r="D468" t="s">
        <v>8</v>
      </c>
      <c r="E468" t="s">
        <v>13</v>
      </c>
      <c r="F468" t="s">
        <v>35</v>
      </c>
      <c r="G468">
        <v>50000</v>
      </c>
      <c r="H468" t="s">
        <v>59</v>
      </c>
      <c r="I468">
        <v>54957</v>
      </c>
      <c r="J468" t="s">
        <v>25</v>
      </c>
      <c r="K468">
        <v>50</v>
      </c>
      <c r="L468" t="s">
        <v>25</v>
      </c>
      <c r="M468" t="str">
        <f>_xlfn.XLOOKUP(L468,Xlation!B:B,Xlation!D:D,"error",0)</f>
        <v>DEU</v>
      </c>
      <c r="N468" t="s">
        <v>60</v>
      </c>
      <c r="O468" t="str">
        <f>_xlfn.XLOOKUP(D468,Xlation!$B:$B,Xlation!$C:$C,"Error",0)</f>
        <v xml:space="preserve">Mid-level Intermediate </v>
      </c>
      <c r="P468" t="str">
        <f>_xlfn.XLOOKUP(E468,Xlation!$B:$B,Xlation!$C:$C,"Error",0)</f>
        <v xml:space="preserve">Part-time </v>
      </c>
      <c r="Q468" t="str">
        <f>_xlfn.XLOOKUP(L468,Xlation!$B:$B,Xlation!$C:$C,"Error",0)</f>
        <v>Germany</v>
      </c>
      <c r="R468" t="str">
        <f>_xlfn.XLOOKUP(J468,Xlation!$B:$B,Xlation!$C:$C,"Error",0)</f>
        <v>Germany</v>
      </c>
      <c r="S468" t="str">
        <f>_xlfn.XLOOKUP(N468,Xlation!$B:$B,Xlation!$C:$C,"Error",0)</f>
        <v>Large_Greater_than_250_Emp</v>
      </c>
      <c r="T468" t="str">
        <f>_xlfn.XLOOKUP(F468,Xlation!$B:$B,Xlation!$C:$C,"Error",0)</f>
        <v>Engineer</v>
      </c>
      <c r="U468" t="str">
        <f>_xlfn.XLOOKUP(K468,Xlation!$B:$B,Xlation!$C:$C,"Error",0)</f>
        <v>20-80%</v>
      </c>
      <c r="V468" t="str">
        <f>_xlfn.XLOOKUP(F468,Categories!B:B,Categories!C:C,"Not in dataset",0)</f>
        <v>Not ML</v>
      </c>
    </row>
    <row r="469" spans="2:22">
      <c r="B469" s="1">
        <v>463</v>
      </c>
      <c r="C469">
        <v>2022</v>
      </c>
      <c r="D469" t="s">
        <v>2</v>
      </c>
      <c r="E469" t="s">
        <v>10</v>
      </c>
      <c r="F469" t="s">
        <v>34</v>
      </c>
      <c r="G469">
        <v>1400000</v>
      </c>
      <c r="H469" t="s">
        <v>73</v>
      </c>
      <c r="I469">
        <v>18442</v>
      </c>
      <c r="J469" t="s">
        <v>26</v>
      </c>
      <c r="K469">
        <v>100</v>
      </c>
      <c r="L469" t="s">
        <v>26</v>
      </c>
      <c r="M469" t="str">
        <f>_xlfn.XLOOKUP(L469,Xlation!B:B,Xlation!D:D,"error",0)</f>
        <v>IND</v>
      </c>
      <c r="N469" t="s">
        <v>64</v>
      </c>
      <c r="O469" t="str">
        <f>_xlfn.XLOOKUP(D469,Xlation!$B:$B,Xlation!$C:$C,"Error",0)</f>
        <v xml:space="preserve">Entry-level Junior </v>
      </c>
      <c r="P469" t="str">
        <f>_xlfn.XLOOKUP(E469,Xlation!$B:$B,Xlation!$C:$C,"Error",0)</f>
        <v xml:space="preserve">Full-time </v>
      </c>
      <c r="Q469" t="str">
        <f>_xlfn.XLOOKUP(L469,Xlation!$B:$B,Xlation!$C:$C,"Error",0)</f>
        <v>India</v>
      </c>
      <c r="R469" t="str">
        <f>_xlfn.XLOOKUP(J469,Xlation!$B:$B,Xlation!$C:$C,"Error",0)</f>
        <v>India</v>
      </c>
      <c r="S469" t="str">
        <f>_xlfn.XLOOKUP(N469,Xlation!$B:$B,Xlation!$C:$C,"Error",0)</f>
        <v>Medium_Between_50_and_250_Emp</v>
      </c>
      <c r="T469" t="str">
        <f>_xlfn.XLOOKUP(F469,Xlation!$B:$B,Xlation!$C:$C,"Error",0)</f>
        <v>Scientist</v>
      </c>
      <c r="U469" t="str">
        <f>_xlfn.XLOOKUP(K469,Xlation!$B:$B,Xlation!$C:$C,"Error",0)</f>
        <v>80-100%</v>
      </c>
      <c r="V469" t="str">
        <f>_xlfn.XLOOKUP(F469,Categories!B:B,Categories!C:C,"Not in dataset",0)</f>
        <v>Not ML</v>
      </c>
    </row>
    <row r="470" spans="2:22">
      <c r="B470" s="1">
        <v>464</v>
      </c>
      <c r="C470">
        <v>2022</v>
      </c>
      <c r="D470" t="s">
        <v>11</v>
      </c>
      <c r="E470" t="s">
        <v>10</v>
      </c>
      <c r="F470" t="s">
        <v>44</v>
      </c>
      <c r="G470">
        <v>148000</v>
      </c>
      <c r="H470" t="s">
        <v>59</v>
      </c>
      <c r="I470">
        <v>162674</v>
      </c>
      <c r="J470" t="s">
        <v>25</v>
      </c>
      <c r="K470">
        <v>100</v>
      </c>
      <c r="L470" t="s">
        <v>25</v>
      </c>
      <c r="M470" t="str">
        <f>_xlfn.XLOOKUP(L470,Xlation!B:B,Xlation!D:D,"error",0)</f>
        <v>DEU</v>
      </c>
      <c r="N470" t="s">
        <v>64</v>
      </c>
      <c r="O470" t="str">
        <f>_xlfn.XLOOKUP(D470,Xlation!$B:$B,Xlation!$C:$C,"Error",0)</f>
        <v xml:space="preserve">Senior-level Expert </v>
      </c>
      <c r="P470" t="str">
        <f>_xlfn.XLOOKUP(E470,Xlation!$B:$B,Xlation!$C:$C,"Error",0)</f>
        <v xml:space="preserve">Full-time </v>
      </c>
      <c r="Q470" t="str">
        <f>_xlfn.XLOOKUP(L470,Xlation!$B:$B,Xlation!$C:$C,"Error",0)</f>
        <v>Germany</v>
      </c>
      <c r="R470" t="str">
        <f>_xlfn.XLOOKUP(J470,Xlation!$B:$B,Xlation!$C:$C,"Error",0)</f>
        <v>Germany</v>
      </c>
      <c r="S470" t="str">
        <f>_xlfn.XLOOKUP(N470,Xlation!$B:$B,Xlation!$C:$C,"Error",0)</f>
        <v>Medium_Between_50_and_250_Emp</v>
      </c>
      <c r="T470" t="str">
        <f>_xlfn.XLOOKUP(F470,Xlation!$B:$B,Xlation!$C:$C,"Error",0)</f>
        <v>Scientist</v>
      </c>
      <c r="U470" t="str">
        <f>_xlfn.XLOOKUP(K470,Xlation!$B:$B,Xlation!$C:$C,"Error",0)</f>
        <v>80-100%</v>
      </c>
      <c r="V470" t="str">
        <f>_xlfn.XLOOKUP(F470,Categories!B:B,Categories!C:C,"Not in dataset",0)</f>
        <v>Not ML</v>
      </c>
    </row>
    <row r="471" spans="2:22">
      <c r="B471" s="1">
        <v>465</v>
      </c>
      <c r="C471">
        <v>2022</v>
      </c>
      <c r="D471" t="s">
        <v>2</v>
      </c>
      <c r="E471" t="s">
        <v>10</v>
      </c>
      <c r="F471" t="s">
        <v>35</v>
      </c>
      <c r="G471">
        <v>120000</v>
      </c>
      <c r="H471" t="s">
        <v>61</v>
      </c>
      <c r="I471">
        <v>120000</v>
      </c>
      <c r="J471" t="s">
        <v>22</v>
      </c>
      <c r="K471">
        <v>100</v>
      </c>
      <c r="L471" t="s">
        <v>22</v>
      </c>
      <c r="M471" t="str">
        <f>_xlfn.XLOOKUP(L471,Xlation!B:B,Xlation!D:D,"error",0)</f>
        <v>USA</v>
      </c>
      <c r="N471" t="s">
        <v>64</v>
      </c>
      <c r="O471" t="str">
        <f>_xlfn.XLOOKUP(D471,Xlation!$B:$B,Xlation!$C:$C,"Error",0)</f>
        <v xml:space="preserve">Entry-level Junior </v>
      </c>
      <c r="P471" t="str">
        <f>_xlfn.XLOOKUP(E471,Xlation!$B:$B,Xlation!$C:$C,"Error",0)</f>
        <v xml:space="preserve">Full-time </v>
      </c>
      <c r="Q471" t="str">
        <f>_xlfn.XLOOKUP(L471,Xlation!$B:$B,Xlation!$C:$C,"Error",0)</f>
        <v>United States of America</v>
      </c>
      <c r="R471" t="str">
        <f>_xlfn.XLOOKUP(J471,Xlation!$B:$B,Xlation!$C:$C,"Error",0)</f>
        <v>United States of America</v>
      </c>
      <c r="S471" t="str">
        <f>_xlfn.XLOOKUP(N471,Xlation!$B:$B,Xlation!$C:$C,"Error",0)</f>
        <v>Medium_Between_50_and_250_Emp</v>
      </c>
      <c r="T471" t="str">
        <f>_xlfn.XLOOKUP(F471,Xlation!$B:$B,Xlation!$C:$C,"Error",0)</f>
        <v>Engineer</v>
      </c>
      <c r="U471" t="str">
        <f>_xlfn.XLOOKUP(K471,Xlation!$B:$B,Xlation!$C:$C,"Error",0)</f>
        <v>80-100%</v>
      </c>
      <c r="V471" t="str">
        <f>_xlfn.XLOOKUP(F471,Categories!B:B,Categories!C:C,"Not in dataset",0)</f>
        <v>Not ML</v>
      </c>
    </row>
    <row r="472" spans="2:22">
      <c r="B472" s="1">
        <v>466</v>
      </c>
      <c r="C472">
        <v>2022</v>
      </c>
      <c r="D472" t="s">
        <v>11</v>
      </c>
      <c r="E472" t="s">
        <v>10</v>
      </c>
      <c r="F472" t="s">
        <v>38</v>
      </c>
      <c r="G472">
        <v>144000</v>
      </c>
      <c r="H472" t="s">
        <v>61</v>
      </c>
      <c r="I472">
        <v>144000</v>
      </c>
      <c r="J472" t="s">
        <v>22</v>
      </c>
      <c r="K472">
        <v>50</v>
      </c>
      <c r="L472" t="s">
        <v>22</v>
      </c>
      <c r="M472" t="str">
        <f>_xlfn.XLOOKUP(L472,Xlation!B:B,Xlation!D:D,"error",0)</f>
        <v>USA</v>
      </c>
      <c r="N472" t="s">
        <v>60</v>
      </c>
      <c r="O472" t="str">
        <f>_xlfn.XLOOKUP(D472,Xlation!$B:$B,Xlation!$C:$C,"Error",0)</f>
        <v xml:space="preserve">Senior-level Expert </v>
      </c>
      <c r="P472" t="str">
        <f>_xlfn.XLOOKUP(E472,Xlation!$B:$B,Xlation!$C:$C,"Error",0)</f>
        <v xml:space="preserve">Full-time </v>
      </c>
      <c r="Q472" t="str">
        <f>_xlfn.XLOOKUP(L472,Xlation!$B:$B,Xlation!$C:$C,"Error",0)</f>
        <v>United States of America</v>
      </c>
      <c r="R472" t="str">
        <f>_xlfn.XLOOKUP(J472,Xlation!$B:$B,Xlation!$C:$C,"Error",0)</f>
        <v>United States of America</v>
      </c>
      <c r="S472" t="str">
        <f>_xlfn.XLOOKUP(N472,Xlation!$B:$B,Xlation!$C:$C,"Error",0)</f>
        <v>Large_Greater_than_250_Emp</v>
      </c>
      <c r="T472" t="str">
        <f>_xlfn.XLOOKUP(F472,Xlation!$B:$B,Xlation!$C:$C,"Error",0)</f>
        <v>Scientist</v>
      </c>
      <c r="U472" t="str">
        <f>_xlfn.XLOOKUP(K472,Xlation!$B:$B,Xlation!$C:$C,"Error",0)</f>
        <v>20-80%</v>
      </c>
      <c r="V472" t="str">
        <f>_xlfn.XLOOKUP(F472,Categories!B:B,Categories!C:C,"Not in dataset",0)</f>
        <v>Not ML</v>
      </c>
    </row>
    <row r="473" spans="2:22">
      <c r="B473" s="1">
        <v>467</v>
      </c>
      <c r="C473">
        <v>2022</v>
      </c>
      <c r="D473" t="s">
        <v>11</v>
      </c>
      <c r="E473" t="s">
        <v>10</v>
      </c>
      <c r="F473" t="s">
        <v>34</v>
      </c>
      <c r="G473">
        <v>104890</v>
      </c>
      <c r="H473" t="s">
        <v>61</v>
      </c>
      <c r="I473">
        <v>104890</v>
      </c>
      <c r="J473" t="s">
        <v>22</v>
      </c>
      <c r="K473">
        <v>100</v>
      </c>
      <c r="L473" t="s">
        <v>22</v>
      </c>
      <c r="M473" t="str">
        <f>_xlfn.XLOOKUP(L473,Xlation!B:B,Xlation!D:D,"error",0)</f>
        <v>USA</v>
      </c>
      <c r="N473" t="s">
        <v>64</v>
      </c>
      <c r="O473" t="str">
        <f>_xlfn.XLOOKUP(D473,Xlation!$B:$B,Xlation!$C:$C,"Error",0)</f>
        <v xml:space="preserve">Senior-level Expert </v>
      </c>
      <c r="P473" t="str">
        <f>_xlfn.XLOOKUP(E473,Xlation!$B:$B,Xlation!$C:$C,"Error",0)</f>
        <v xml:space="preserve">Full-time </v>
      </c>
      <c r="Q473" t="str">
        <f>_xlfn.XLOOKUP(L473,Xlation!$B:$B,Xlation!$C:$C,"Error",0)</f>
        <v>United States of America</v>
      </c>
      <c r="R473" t="str">
        <f>_xlfn.XLOOKUP(J473,Xlation!$B:$B,Xlation!$C:$C,"Error",0)</f>
        <v>United States of America</v>
      </c>
      <c r="S473" t="str">
        <f>_xlfn.XLOOKUP(N473,Xlation!$B:$B,Xlation!$C:$C,"Error",0)</f>
        <v>Medium_Between_50_and_250_Emp</v>
      </c>
      <c r="T473" t="str">
        <f>_xlfn.XLOOKUP(F473,Xlation!$B:$B,Xlation!$C:$C,"Error",0)</f>
        <v>Scientist</v>
      </c>
      <c r="U473" t="str">
        <f>_xlfn.XLOOKUP(K473,Xlation!$B:$B,Xlation!$C:$C,"Error",0)</f>
        <v>80-100%</v>
      </c>
      <c r="V473" t="str">
        <f>_xlfn.XLOOKUP(F473,Categories!B:B,Categories!C:C,"Not in dataset",0)</f>
        <v>Not ML</v>
      </c>
    </row>
    <row r="474" spans="2:22">
      <c r="B474" s="1">
        <v>468</v>
      </c>
      <c r="C474">
        <v>2022</v>
      </c>
      <c r="D474" t="s">
        <v>11</v>
      </c>
      <c r="E474" t="s">
        <v>10</v>
      </c>
      <c r="F474" t="s">
        <v>35</v>
      </c>
      <c r="G474">
        <v>100000</v>
      </c>
      <c r="H474" t="s">
        <v>61</v>
      </c>
      <c r="I474">
        <v>100000</v>
      </c>
      <c r="J474" t="s">
        <v>22</v>
      </c>
      <c r="K474">
        <v>100</v>
      </c>
      <c r="L474" t="s">
        <v>22</v>
      </c>
      <c r="M474" t="str">
        <f>_xlfn.XLOOKUP(L474,Xlation!B:B,Xlation!D:D,"error",0)</f>
        <v>USA</v>
      </c>
      <c r="N474" t="s">
        <v>64</v>
      </c>
      <c r="O474" t="str">
        <f>_xlfn.XLOOKUP(D474,Xlation!$B:$B,Xlation!$C:$C,"Error",0)</f>
        <v xml:space="preserve">Senior-level Expert </v>
      </c>
      <c r="P474" t="str">
        <f>_xlfn.XLOOKUP(E474,Xlation!$B:$B,Xlation!$C:$C,"Error",0)</f>
        <v xml:space="preserve">Full-time </v>
      </c>
      <c r="Q474" t="str">
        <f>_xlfn.XLOOKUP(L474,Xlation!$B:$B,Xlation!$C:$C,"Error",0)</f>
        <v>United States of America</v>
      </c>
      <c r="R474" t="str">
        <f>_xlfn.XLOOKUP(J474,Xlation!$B:$B,Xlation!$C:$C,"Error",0)</f>
        <v>United States of America</v>
      </c>
      <c r="S474" t="str">
        <f>_xlfn.XLOOKUP(N474,Xlation!$B:$B,Xlation!$C:$C,"Error",0)</f>
        <v>Medium_Between_50_and_250_Emp</v>
      </c>
      <c r="T474" t="str">
        <f>_xlfn.XLOOKUP(F474,Xlation!$B:$B,Xlation!$C:$C,"Error",0)</f>
        <v>Engineer</v>
      </c>
      <c r="U474" t="str">
        <f>_xlfn.XLOOKUP(K474,Xlation!$B:$B,Xlation!$C:$C,"Error",0)</f>
        <v>80-100%</v>
      </c>
      <c r="V474" t="str">
        <f>_xlfn.XLOOKUP(F474,Categories!B:B,Categories!C:C,"Not in dataset",0)</f>
        <v>Not ML</v>
      </c>
    </row>
    <row r="475" spans="2:22">
      <c r="B475" s="1">
        <v>469</v>
      </c>
      <c r="C475">
        <v>2022</v>
      </c>
      <c r="D475" t="s">
        <v>11</v>
      </c>
      <c r="E475" t="s">
        <v>10</v>
      </c>
      <c r="F475" t="s">
        <v>34</v>
      </c>
      <c r="G475">
        <v>140000</v>
      </c>
      <c r="H475" t="s">
        <v>61</v>
      </c>
      <c r="I475">
        <v>140000</v>
      </c>
      <c r="J475" t="s">
        <v>22</v>
      </c>
      <c r="K475">
        <v>100</v>
      </c>
      <c r="L475" t="s">
        <v>22</v>
      </c>
      <c r="M475" t="str">
        <f>_xlfn.XLOOKUP(L475,Xlation!B:B,Xlation!D:D,"error",0)</f>
        <v>USA</v>
      </c>
      <c r="N475" t="s">
        <v>64</v>
      </c>
      <c r="O475" t="str">
        <f>_xlfn.XLOOKUP(D475,Xlation!$B:$B,Xlation!$C:$C,"Error",0)</f>
        <v xml:space="preserve">Senior-level Expert </v>
      </c>
      <c r="P475" t="str">
        <f>_xlfn.XLOOKUP(E475,Xlation!$B:$B,Xlation!$C:$C,"Error",0)</f>
        <v xml:space="preserve">Full-time </v>
      </c>
      <c r="Q475" t="str">
        <f>_xlfn.XLOOKUP(L475,Xlation!$B:$B,Xlation!$C:$C,"Error",0)</f>
        <v>United States of America</v>
      </c>
      <c r="R475" t="str">
        <f>_xlfn.XLOOKUP(J475,Xlation!$B:$B,Xlation!$C:$C,"Error",0)</f>
        <v>United States of America</v>
      </c>
      <c r="S475" t="str">
        <f>_xlfn.XLOOKUP(N475,Xlation!$B:$B,Xlation!$C:$C,"Error",0)</f>
        <v>Medium_Between_50_and_250_Emp</v>
      </c>
      <c r="T475" t="str">
        <f>_xlfn.XLOOKUP(F475,Xlation!$B:$B,Xlation!$C:$C,"Error",0)</f>
        <v>Scientist</v>
      </c>
      <c r="U475" t="str">
        <f>_xlfn.XLOOKUP(K475,Xlation!$B:$B,Xlation!$C:$C,"Error",0)</f>
        <v>80-100%</v>
      </c>
      <c r="V475" t="str">
        <f>_xlfn.XLOOKUP(F475,Categories!B:B,Categories!C:C,"Not in dataset",0)</f>
        <v>Not ML</v>
      </c>
    </row>
    <row r="476" spans="2:22">
      <c r="B476" s="1">
        <v>470</v>
      </c>
      <c r="C476">
        <v>2022</v>
      </c>
      <c r="D476" t="s">
        <v>8</v>
      </c>
      <c r="E476" t="s">
        <v>10</v>
      </c>
      <c r="F476" t="s">
        <v>36</v>
      </c>
      <c r="G476">
        <v>135000</v>
      </c>
      <c r="H476" t="s">
        <v>61</v>
      </c>
      <c r="I476">
        <v>135000</v>
      </c>
      <c r="J476" t="s">
        <v>22</v>
      </c>
      <c r="K476">
        <v>100</v>
      </c>
      <c r="L476" t="s">
        <v>22</v>
      </c>
      <c r="M476" t="str">
        <f>_xlfn.XLOOKUP(L476,Xlation!B:B,Xlation!D:D,"error",0)</f>
        <v>USA</v>
      </c>
      <c r="N476" t="s">
        <v>64</v>
      </c>
      <c r="O476" t="str">
        <f>_xlfn.XLOOKUP(D476,Xlation!$B:$B,Xlation!$C:$C,"Error",0)</f>
        <v xml:space="preserve">Mid-level Intermediate </v>
      </c>
      <c r="P476" t="str">
        <f>_xlfn.XLOOKUP(E476,Xlation!$B:$B,Xlation!$C:$C,"Error",0)</f>
        <v xml:space="preserve">Full-time </v>
      </c>
      <c r="Q476" t="str">
        <f>_xlfn.XLOOKUP(L476,Xlation!$B:$B,Xlation!$C:$C,"Error",0)</f>
        <v>United States of America</v>
      </c>
      <c r="R476" t="str">
        <f>_xlfn.XLOOKUP(J476,Xlation!$B:$B,Xlation!$C:$C,"Error",0)</f>
        <v>United States of America</v>
      </c>
      <c r="S476" t="str">
        <f>_xlfn.XLOOKUP(N476,Xlation!$B:$B,Xlation!$C:$C,"Error",0)</f>
        <v>Medium_Between_50_and_250_Emp</v>
      </c>
      <c r="T476" t="str">
        <f>_xlfn.XLOOKUP(F476,Xlation!$B:$B,Xlation!$C:$C,"Error",0)</f>
        <v>Analysis</v>
      </c>
      <c r="U476" t="str">
        <f>_xlfn.XLOOKUP(K476,Xlation!$B:$B,Xlation!$C:$C,"Error",0)</f>
        <v>80-100%</v>
      </c>
      <c r="V476" t="str">
        <f>_xlfn.XLOOKUP(F476,Categories!B:B,Categories!C:C,"Not in dataset",0)</f>
        <v>Not ML</v>
      </c>
    </row>
    <row r="477" spans="2:22">
      <c r="B477" s="1">
        <v>471</v>
      </c>
      <c r="C477">
        <v>2022</v>
      </c>
      <c r="D477" t="s">
        <v>8</v>
      </c>
      <c r="E477" t="s">
        <v>10</v>
      </c>
      <c r="F477" t="s">
        <v>36</v>
      </c>
      <c r="G477">
        <v>50000</v>
      </c>
      <c r="H477" t="s">
        <v>61</v>
      </c>
      <c r="I477">
        <v>50000</v>
      </c>
      <c r="J477" t="s">
        <v>22</v>
      </c>
      <c r="K477">
        <v>100</v>
      </c>
      <c r="L477" t="s">
        <v>22</v>
      </c>
      <c r="M477" t="str">
        <f>_xlfn.XLOOKUP(L477,Xlation!B:B,Xlation!D:D,"error",0)</f>
        <v>USA</v>
      </c>
      <c r="N477" t="s">
        <v>64</v>
      </c>
      <c r="O477" t="str">
        <f>_xlfn.XLOOKUP(D477,Xlation!$B:$B,Xlation!$C:$C,"Error",0)</f>
        <v xml:space="preserve">Mid-level Intermediate </v>
      </c>
      <c r="P477" t="str">
        <f>_xlfn.XLOOKUP(E477,Xlation!$B:$B,Xlation!$C:$C,"Error",0)</f>
        <v xml:space="preserve">Full-time </v>
      </c>
      <c r="Q477" t="str">
        <f>_xlfn.XLOOKUP(L477,Xlation!$B:$B,Xlation!$C:$C,"Error",0)</f>
        <v>United States of America</v>
      </c>
      <c r="R477" t="str">
        <f>_xlfn.XLOOKUP(J477,Xlation!$B:$B,Xlation!$C:$C,"Error",0)</f>
        <v>United States of America</v>
      </c>
      <c r="S477" t="str">
        <f>_xlfn.XLOOKUP(N477,Xlation!$B:$B,Xlation!$C:$C,"Error",0)</f>
        <v>Medium_Between_50_and_250_Emp</v>
      </c>
      <c r="T477" t="str">
        <f>_xlfn.XLOOKUP(F477,Xlation!$B:$B,Xlation!$C:$C,"Error",0)</f>
        <v>Analysis</v>
      </c>
      <c r="U477" t="str">
        <f>_xlfn.XLOOKUP(K477,Xlation!$B:$B,Xlation!$C:$C,"Error",0)</f>
        <v>80-100%</v>
      </c>
      <c r="V477" t="str">
        <f>_xlfn.XLOOKUP(F477,Categories!B:B,Categories!C:C,"Not in dataset",0)</f>
        <v>Not ML</v>
      </c>
    </row>
    <row r="478" spans="2:22">
      <c r="B478" s="1">
        <v>472</v>
      </c>
      <c r="C478">
        <v>2022</v>
      </c>
      <c r="D478" t="s">
        <v>11</v>
      </c>
      <c r="E478" t="s">
        <v>10</v>
      </c>
      <c r="F478" t="s">
        <v>34</v>
      </c>
      <c r="G478">
        <v>220000</v>
      </c>
      <c r="H478" t="s">
        <v>61</v>
      </c>
      <c r="I478">
        <v>220000</v>
      </c>
      <c r="J478" t="s">
        <v>22</v>
      </c>
      <c r="K478">
        <v>100</v>
      </c>
      <c r="L478" t="s">
        <v>22</v>
      </c>
      <c r="M478" t="str">
        <f>_xlfn.XLOOKUP(L478,Xlation!B:B,Xlation!D:D,"error",0)</f>
        <v>USA</v>
      </c>
      <c r="N478" t="s">
        <v>64</v>
      </c>
      <c r="O478" t="str">
        <f>_xlfn.XLOOKUP(D478,Xlation!$B:$B,Xlation!$C:$C,"Error",0)</f>
        <v xml:space="preserve">Senior-level Expert </v>
      </c>
      <c r="P478" t="str">
        <f>_xlfn.XLOOKUP(E478,Xlation!$B:$B,Xlation!$C:$C,"Error",0)</f>
        <v xml:space="preserve">Full-time </v>
      </c>
      <c r="Q478" t="str">
        <f>_xlfn.XLOOKUP(L478,Xlation!$B:$B,Xlation!$C:$C,"Error",0)</f>
        <v>United States of America</v>
      </c>
      <c r="R478" t="str">
        <f>_xlfn.XLOOKUP(J478,Xlation!$B:$B,Xlation!$C:$C,"Error",0)</f>
        <v>United States of America</v>
      </c>
      <c r="S478" t="str">
        <f>_xlfn.XLOOKUP(N478,Xlation!$B:$B,Xlation!$C:$C,"Error",0)</f>
        <v>Medium_Between_50_and_250_Emp</v>
      </c>
      <c r="T478" t="str">
        <f>_xlfn.XLOOKUP(F478,Xlation!$B:$B,Xlation!$C:$C,"Error",0)</f>
        <v>Scientist</v>
      </c>
      <c r="U478" t="str">
        <f>_xlfn.XLOOKUP(K478,Xlation!$B:$B,Xlation!$C:$C,"Error",0)</f>
        <v>80-100%</v>
      </c>
      <c r="V478" t="str">
        <f>_xlfn.XLOOKUP(F478,Categories!B:B,Categories!C:C,"Not in dataset",0)</f>
        <v>Not ML</v>
      </c>
    </row>
    <row r="479" spans="2:22">
      <c r="B479" s="1">
        <v>473</v>
      </c>
      <c r="C479">
        <v>2022</v>
      </c>
      <c r="D479" t="s">
        <v>11</v>
      </c>
      <c r="E479" t="s">
        <v>10</v>
      </c>
      <c r="F479" t="s">
        <v>34</v>
      </c>
      <c r="G479">
        <v>140000</v>
      </c>
      <c r="H479" t="s">
        <v>61</v>
      </c>
      <c r="I479">
        <v>140000</v>
      </c>
      <c r="J479" t="s">
        <v>22</v>
      </c>
      <c r="K479">
        <v>100</v>
      </c>
      <c r="L479" t="s">
        <v>22</v>
      </c>
      <c r="M479" t="str">
        <f>_xlfn.XLOOKUP(L479,Xlation!B:B,Xlation!D:D,"error",0)</f>
        <v>USA</v>
      </c>
      <c r="N479" t="s">
        <v>64</v>
      </c>
      <c r="O479" t="str">
        <f>_xlfn.XLOOKUP(D479,Xlation!$B:$B,Xlation!$C:$C,"Error",0)</f>
        <v xml:space="preserve">Senior-level Expert </v>
      </c>
      <c r="P479" t="str">
        <f>_xlfn.XLOOKUP(E479,Xlation!$B:$B,Xlation!$C:$C,"Error",0)</f>
        <v xml:space="preserve">Full-time </v>
      </c>
      <c r="Q479" t="str">
        <f>_xlfn.XLOOKUP(L479,Xlation!$B:$B,Xlation!$C:$C,"Error",0)</f>
        <v>United States of America</v>
      </c>
      <c r="R479" t="str">
        <f>_xlfn.XLOOKUP(J479,Xlation!$B:$B,Xlation!$C:$C,"Error",0)</f>
        <v>United States of America</v>
      </c>
      <c r="S479" t="str">
        <f>_xlfn.XLOOKUP(N479,Xlation!$B:$B,Xlation!$C:$C,"Error",0)</f>
        <v>Medium_Between_50_and_250_Emp</v>
      </c>
      <c r="T479" t="str">
        <f>_xlfn.XLOOKUP(F479,Xlation!$B:$B,Xlation!$C:$C,"Error",0)</f>
        <v>Scientist</v>
      </c>
      <c r="U479" t="str">
        <f>_xlfn.XLOOKUP(K479,Xlation!$B:$B,Xlation!$C:$C,"Error",0)</f>
        <v>80-100%</v>
      </c>
      <c r="V479" t="str">
        <f>_xlfn.XLOOKUP(F479,Categories!B:B,Categories!C:C,"Not in dataset",0)</f>
        <v>Not ML</v>
      </c>
    </row>
    <row r="480" spans="2:22">
      <c r="B480" s="1">
        <v>474</v>
      </c>
      <c r="C480">
        <v>2022</v>
      </c>
      <c r="D480" t="s">
        <v>8</v>
      </c>
      <c r="E480" t="s">
        <v>10</v>
      </c>
      <c r="F480" t="s">
        <v>34</v>
      </c>
      <c r="G480">
        <v>140000</v>
      </c>
      <c r="H480" t="s">
        <v>63</v>
      </c>
      <c r="I480">
        <v>183228</v>
      </c>
      <c r="J480" t="s">
        <v>23</v>
      </c>
      <c r="K480">
        <v>0</v>
      </c>
      <c r="L480" t="s">
        <v>23</v>
      </c>
      <c r="M480" t="str">
        <f>_xlfn.XLOOKUP(L480,Xlation!B:B,Xlation!D:D,"error",0)</f>
        <v>GBR</v>
      </c>
      <c r="N480" t="s">
        <v>64</v>
      </c>
      <c r="O480" t="str">
        <f>_xlfn.XLOOKUP(D480,Xlation!$B:$B,Xlation!$C:$C,"Error",0)</f>
        <v xml:space="preserve">Mid-level Intermediate </v>
      </c>
      <c r="P480" t="str">
        <f>_xlfn.XLOOKUP(E480,Xlation!$B:$B,Xlation!$C:$C,"Error",0)</f>
        <v xml:space="preserve">Full-time </v>
      </c>
      <c r="Q480" t="str">
        <f>_xlfn.XLOOKUP(L480,Xlation!$B:$B,Xlation!$C:$C,"Error",0)</f>
        <v>United Kingdom</v>
      </c>
      <c r="R480" t="str">
        <f>_xlfn.XLOOKUP(J480,Xlation!$B:$B,Xlation!$C:$C,"Error",0)</f>
        <v>United Kingdom</v>
      </c>
      <c r="S480" t="str">
        <f>_xlfn.XLOOKUP(N480,Xlation!$B:$B,Xlation!$C:$C,"Error",0)</f>
        <v>Medium_Between_50_and_250_Emp</v>
      </c>
      <c r="T480" t="str">
        <f>_xlfn.XLOOKUP(F480,Xlation!$B:$B,Xlation!$C:$C,"Error",0)</f>
        <v>Scientist</v>
      </c>
      <c r="U480" t="str">
        <f>_xlfn.XLOOKUP(K480,Xlation!$B:$B,Xlation!$C:$C,"Error",0)</f>
        <v>0-20%</v>
      </c>
      <c r="V480" t="str">
        <f>_xlfn.XLOOKUP(F480,Categories!B:B,Categories!C:C,"Not in dataset",0)</f>
        <v>Not ML</v>
      </c>
    </row>
    <row r="481" spans="2:22">
      <c r="B481" s="1">
        <v>475</v>
      </c>
      <c r="C481">
        <v>2022</v>
      </c>
      <c r="D481" t="s">
        <v>8</v>
      </c>
      <c r="E481" t="s">
        <v>10</v>
      </c>
      <c r="F481" t="s">
        <v>34</v>
      </c>
      <c r="G481">
        <v>70000</v>
      </c>
      <c r="H481" t="s">
        <v>63</v>
      </c>
      <c r="I481">
        <v>91614</v>
      </c>
      <c r="J481" t="s">
        <v>23</v>
      </c>
      <c r="K481">
        <v>0</v>
      </c>
      <c r="L481" t="s">
        <v>23</v>
      </c>
      <c r="M481" t="str">
        <f>_xlfn.XLOOKUP(L481,Xlation!B:B,Xlation!D:D,"error",0)</f>
        <v>GBR</v>
      </c>
      <c r="N481" t="s">
        <v>64</v>
      </c>
      <c r="O481" t="str">
        <f>_xlfn.XLOOKUP(D481,Xlation!$B:$B,Xlation!$C:$C,"Error",0)</f>
        <v xml:space="preserve">Mid-level Intermediate </v>
      </c>
      <c r="P481" t="str">
        <f>_xlfn.XLOOKUP(E481,Xlation!$B:$B,Xlation!$C:$C,"Error",0)</f>
        <v xml:space="preserve">Full-time </v>
      </c>
      <c r="Q481" t="str">
        <f>_xlfn.XLOOKUP(L481,Xlation!$B:$B,Xlation!$C:$C,"Error",0)</f>
        <v>United Kingdom</v>
      </c>
      <c r="R481" t="str">
        <f>_xlfn.XLOOKUP(J481,Xlation!$B:$B,Xlation!$C:$C,"Error",0)</f>
        <v>United Kingdom</v>
      </c>
      <c r="S481" t="str">
        <f>_xlfn.XLOOKUP(N481,Xlation!$B:$B,Xlation!$C:$C,"Error",0)</f>
        <v>Medium_Between_50_and_250_Emp</v>
      </c>
      <c r="T481" t="str">
        <f>_xlfn.XLOOKUP(F481,Xlation!$B:$B,Xlation!$C:$C,"Error",0)</f>
        <v>Scientist</v>
      </c>
      <c r="U481" t="str">
        <f>_xlfn.XLOOKUP(K481,Xlation!$B:$B,Xlation!$C:$C,"Error",0)</f>
        <v>0-20%</v>
      </c>
      <c r="V481" t="str">
        <f>_xlfn.XLOOKUP(F481,Categories!B:B,Categories!C:C,"Not in dataset",0)</f>
        <v>Not ML</v>
      </c>
    </row>
    <row r="482" spans="2:22">
      <c r="B482" s="1">
        <v>476</v>
      </c>
      <c r="C482">
        <v>2022</v>
      </c>
      <c r="D482" t="s">
        <v>11</v>
      </c>
      <c r="E482" t="s">
        <v>10</v>
      </c>
      <c r="F482" t="s">
        <v>34</v>
      </c>
      <c r="G482">
        <v>185100</v>
      </c>
      <c r="H482" t="s">
        <v>61</v>
      </c>
      <c r="I482">
        <v>185100</v>
      </c>
      <c r="J482" t="s">
        <v>22</v>
      </c>
      <c r="K482">
        <v>100</v>
      </c>
      <c r="L482" t="s">
        <v>22</v>
      </c>
      <c r="M482" t="str">
        <f>_xlfn.XLOOKUP(L482,Xlation!B:B,Xlation!D:D,"error",0)</f>
        <v>USA</v>
      </c>
      <c r="N482" t="s">
        <v>64</v>
      </c>
      <c r="O482" t="str">
        <f>_xlfn.XLOOKUP(D482,Xlation!$B:$B,Xlation!$C:$C,"Error",0)</f>
        <v xml:space="preserve">Senior-level Expert </v>
      </c>
      <c r="P482" t="str">
        <f>_xlfn.XLOOKUP(E482,Xlation!$B:$B,Xlation!$C:$C,"Error",0)</f>
        <v xml:space="preserve">Full-time </v>
      </c>
      <c r="Q482" t="str">
        <f>_xlfn.XLOOKUP(L482,Xlation!$B:$B,Xlation!$C:$C,"Error",0)</f>
        <v>United States of America</v>
      </c>
      <c r="R482" t="str">
        <f>_xlfn.XLOOKUP(J482,Xlation!$B:$B,Xlation!$C:$C,"Error",0)</f>
        <v>United States of America</v>
      </c>
      <c r="S482" t="str">
        <f>_xlfn.XLOOKUP(N482,Xlation!$B:$B,Xlation!$C:$C,"Error",0)</f>
        <v>Medium_Between_50_and_250_Emp</v>
      </c>
      <c r="T482" t="str">
        <f>_xlfn.XLOOKUP(F482,Xlation!$B:$B,Xlation!$C:$C,"Error",0)</f>
        <v>Scientist</v>
      </c>
      <c r="U482" t="str">
        <f>_xlfn.XLOOKUP(K482,Xlation!$B:$B,Xlation!$C:$C,"Error",0)</f>
        <v>80-100%</v>
      </c>
      <c r="V482" t="str">
        <f>_xlfn.XLOOKUP(F482,Categories!B:B,Categories!C:C,"Not in dataset",0)</f>
        <v>Not ML</v>
      </c>
    </row>
    <row r="483" spans="2:22">
      <c r="B483" s="1">
        <v>477</v>
      </c>
      <c r="C483">
        <v>2022</v>
      </c>
      <c r="D483" t="s">
        <v>11</v>
      </c>
      <c r="E483" t="s">
        <v>10</v>
      </c>
      <c r="F483" t="s">
        <v>37</v>
      </c>
      <c r="G483">
        <v>220000</v>
      </c>
      <c r="H483" t="s">
        <v>61</v>
      </c>
      <c r="I483">
        <v>220000</v>
      </c>
      <c r="J483" t="s">
        <v>22</v>
      </c>
      <c r="K483">
        <v>100</v>
      </c>
      <c r="L483" t="s">
        <v>22</v>
      </c>
      <c r="M483" t="str">
        <f>_xlfn.XLOOKUP(L483,Xlation!B:B,Xlation!D:D,"error",0)</f>
        <v>USA</v>
      </c>
      <c r="N483" t="s">
        <v>64</v>
      </c>
      <c r="O483" t="str">
        <f>_xlfn.XLOOKUP(D483,Xlation!$B:$B,Xlation!$C:$C,"Error",0)</f>
        <v xml:space="preserve">Senior-level Expert </v>
      </c>
      <c r="P483" t="str">
        <f>_xlfn.XLOOKUP(E483,Xlation!$B:$B,Xlation!$C:$C,"Error",0)</f>
        <v xml:space="preserve">Full-time </v>
      </c>
      <c r="Q483" t="str">
        <f>_xlfn.XLOOKUP(L483,Xlation!$B:$B,Xlation!$C:$C,"Error",0)</f>
        <v>United States of America</v>
      </c>
      <c r="R483" t="str">
        <f>_xlfn.XLOOKUP(J483,Xlation!$B:$B,Xlation!$C:$C,"Error",0)</f>
        <v>United States of America</v>
      </c>
      <c r="S483" t="str">
        <f>_xlfn.XLOOKUP(N483,Xlation!$B:$B,Xlation!$C:$C,"Error",0)</f>
        <v>Medium_Between_50_and_250_Emp</v>
      </c>
      <c r="T483" t="str">
        <f>_xlfn.XLOOKUP(F483,Xlation!$B:$B,Xlation!$C:$C,"Error",0)</f>
        <v>Engineer</v>
      </c>
      <c r="U483" t="str">
        <f>_xlfn.XLOOKUP(K483,Xlation!$B:$B,Xlation!$C:$C,"Error",0)</f>
        <v>80-100%</v>
      </c>
      <c r="V483" t="str">
        <f>_xlfn.XLOOKUP(F483,Categories!B:B,Categories!C:C,"Not in dataset",0)</f>
        <v>ML Professional</v>
      </c>
    </row>
    <row r="484" spans="2:22">
      <c r="B484" s="1">
        <v>478</v>
      </c>
      <c r="C484">
        <v>2022</v>
      </c>
      <c r="D484" t="s">
        <v>8</v>
      </c>
      <c r="E484" t="s">
        <v>10</v>
      </c>
      <c r="F484" t="s">
        <v>34</v>
      </c>
      <c r="G484">
        <v>200000</v>
      </c>
      <c r="H484" t="s">
        <v>61</v>
      </c>
      <c r="I484">
        <v>200000</v>
      </c>
      <c r="J484" t="s">
        <v>22</v>
      </c>
      <c r="K484">
        <v>100</v>
      </c>
      <c r="L484" t="s">
        <v>22</v>
      </c>
      <c r="M484" t="str">
        <f>_xlfn.XLOOKUP(L484,Xlation!B:B,Xlation!D:D,"error",0)</f>
        <v>USA</v>
      </c>
      <c r="N484" t="s">
        <v>64</v>
      </c>
      <c r="O484" t="str">
        <f>_xlfn.XLOOKUP(D484,Xlation!$B:$B,Xlation!$C:$C,"Error",0)</f>
        <v xml:space="preserve">Mid-level Intermediate </v>
      </c>
      <c r="P484" t="str">
        <f>_xlfn.XLOOKUP(E484,Xlation!$B:$B,Xlation!$C:$C,"Error",0)</f>
        <v xml:space="preserve">Full-time </v>
      </c>
      <c r="Q484" t="str">
        <f>_xlfn.XLOOKUP(L484,Xlation!$B:$B,Xlation!$C:$C,"Error",0)</f>
        <v>United States of America</v>
      </c>
      <c r="R484" t="str">
        <f>_xlfn.XLOOKUP(J484,Xlation!$B:$B,Xlation!$C:$C,"Error",0)</f>
        <v>United States of America</v>
      </c>
      <c r="S484" t="str">
        <f>_xlfn.XLOOKUP(N484,Xlation!$B:$B,Xlation!$C:$C,"Error",0)</f>
        <v>Medium_Between_50_and_250_Emp</v>
      </c>
      <c r="T484" t="str">
        <f>_xlfn.XLOOKUP(F484,Xlation!$B:$B,Xlation!$C:$C,"Error",0)</f>
        <v>Scientist</v>
      </c>
      <c r="U484" t="str">
        <f>_xlfn.XLOOKUP(K484,Xlation!$B:$B,Xlation!$C:$C,"Error",0)</f>
        <v>80-100%</v>
      </c>
      <c r="V484" t="str">
        <f>_xlfn.XLOOKUP(F484,Categories!B:B,Categories!C:C,"Not in dataset",0)</f>
        <v>Not ML</v>
      </c>
    </row>
    <row r="485" spans="2:22">
      <c r="B485" s="1">
        <v>479</v>
      </c>
      <c r="C485">
        <v>2022</v>
      </c>
      <c r="D485" t="s">
        <v>8</v>
      </c>
      <c r="E485" t="s">
        <v>10</v>
      </c>
      <c r="F485" t="s">
        <v>34</v>
      </c>
      <c r="G485">
        <v>120000</v>
      </c>
      <c r="H485" t="s">
        <v>61</v>
      </c>
      <c r="I485">
        <v>120000</v>
      </c>
      <c r="J485" t="s">
        <v>22</v>
      </c>
      <c r="K485">
        <v>100</v>
      </c>
      <c r="L485" t="s">
        <v>22</v>
      </c>
      <c r="M485" t="str">
        <f>_xlfn.XLOOKUP(L485,Xlation!B:B,Xlation!D:D,"error",0)</f>
        <v>USA</v>
      </c>
      <c r="N485" t="s">
        <v>64</v>
      </c>
      <c r="O485" t="str">
        <f>_xlfn.XLOOKUP(D485,Xlation!$B:$B,Xlation!$C:$C,"Error",0)</f>
        <v xml:space="preserve">Mid-level Intermediate </v>
      </c>
      <c r="P485" t="str">
        <f>_xlfn.XLOOKUP(E485,Xlation!$B:$B,Xlation!$C:$C,"Error",0)</f>
        <v xml:space="preserve">Full-time </v>
      </c>
      <c r="Q485" t="str">
        <f>_xlfn.XLOOKUP(L485,Xlation!$B:$B,Xlation!$C:$C,"Error",0)</f>
        <v>United States of America</v>
      </c>
      <c r="R485" t="str">
        <f>_xlfn.XLOOKUP(J485,Xlation!$B:$B,Xlation!$C:$C,"Error",0)</f>
        <v>United States of America</v>
      </c>
      <c r="S485" t="str">
        <f>_xlfn.XLOOKUP(N485,Xlation!$B:$B,Xlation!$C:$C,"Error",0)</f>
        <v>Medium_Between_50_and_250_Emp</v>
      </c>
      <c r="T485" t="str">
        <f>_xlfn.XLOOKUP(F485,Xlation!$B:$B,Xlation!$C:$C,"Error",0)</f>
        <v>Scientist</v>
      </c>
      <c r="U485" t="str">
        <f>_xlfn.XLOOKUP(K485,Xlation!$B:$B,Xlation!$C:$C,"Error",0)</f>
        <v>80-100%</v>
      </c>
      <c r="V485" t="str">
        <f>_xlfn.XLOOKUP(F485,Categories!B:B,Categories!C:C,"Not in dataset",0)</f>
        <v>Not ML</v>
      </c>
    </row>
    <row r="486" spans="2:22">
      <c r="B486" s="1">
        <v>480</v>
      </c>
      <c r="C486">
        <v>2022</v>
      </c>
      <c r="D486" t="s">
        <v>11</v>
      </c>
      <c r="E486" t="s">
        <v>10</v>
      </c>
      <c r="F486" t="s">
        <v>37</v>
      </c>
      <c r="G486">
        <v>120000</v>
      </c>
      <c r="H486" t="s">
        <v>61</v>
      </c>
      <c r="I486">
        <v>120000</v>
      </c>
      <c r="J486" t="s">
        <v>80</v>
      </c>
      <c r="K486">
        <v>100</v>
      </c>
      <c r="L486" t="s">
        <v>80</v>
      </c>
      <c r="M486" t="str">
        <f>_xlfn.XLOOKUP(L486,Xlation!B:B,Xlation!D:D,"error",0)</f>
        <v>ARE</v>
      </c>
      <c r="N486" t="s">
        <v>62</v>
      </c>
      <c r="O486" t="str">
        <f>_xlfn.XLOOKUP(D486,Xlation!$B:$B,Xlation!$C:$C,"Error",0)</f>
        <v xml:space="preserve">Senior-level Expert </v>
      </c>
      <c r="P486" t="str">
        <f>_xlfn.XLOOKUP(E486,Xlation!$B:$B,Xlation!$C:$C,"Error",0)</f>
        <v xml:space="preserve">Full-time </v>
      </c>
      <c r="Q486" t="str">
        <f>_xlfn.XLOOKUP(L486,Xlation!$B:$B,Xlation!$C:$C,"Error",0)</f>
        <v>United Arab Emirates</v>
      </c>
      <c r="R486" t="str">
        <f>_xlfn.XLOOKUP(J486,Xlation!$B:$B,Xlation!$C:$C,"Error",0)</f>
        <v>United Arab Emirates</v>
      </c>
      <c r="S486" t="str">
        <f>_xlfn.XLOOKUP(N486,Xlation!$B:$B,Xlation!$C:$C,"Error",0)</f>
        <v>Small_Less_than_50_Emp</v>
      </c>
      <c r="T486" t="str">
        <f>_xlfn.XLOOKUP(F486,Xlation!$B:$B,Xlation!$C:$C,"Error",0)</f>
        <v>Engineer</v>
      </c>
      <c r="U486" t="str">
        <f>_xlfn.XLOOKUP(K486,Xlation!$B:$B,Xlation!$C:$C,"Error",0)</f>
        <v>80-100%</v>
      </c>
      <c r="V486" t="str">
        <f>_xlfn.XLOOKUP(F486,Categories!B:B,Categories!C:C,"Not in dataset",0)</f>
        <v>ML Professional</v>
      </c>
    </row>
    <row r="487" spans="2:22">
      <c r="B487" s="1">
        <v>481</v>
      </c>
      <c r="C487">
        <v>2022</v>
      </c>
      <c r="D487" t="s">
        <v>11</v>
      </c>
      <c r="E487" t="s">
        <v>10</v>
      </c>
      <c r="F487" t="s">
        <v>37</v>
      </c>
      <c r="G487">
        <v>65000</v>
      </c>
      <c r="H487" t="s">
        <v>61</v>
      </c>
      <c r="I487">
        <v>65000</v>
      </c>
      <c r="J487" t="s">
        <v>80</v>
      </c>
      <c r="K487">
        <v>100</v>
      </c>
      <c r="L487" t="s">
        <v>80</v>
      </c>
      <c r="M487" t="str">
        <f>_xlfn.XLOOKUP(L487,Xlation!B:B,Xlation!D:D,"error",0)</f>
        <v>ARE</v>
      </c>
      <c r="N487" t="s">
        <v>62</v>
      </c>
      <c r="O487" t="str">
        <f>_xlfn.XLOOKUP(D487,Xlation!$B:$B,Xlation!$C:$C,"Error",0)</f>
        <v xml:space="preserve">Senior-level Expert </v>
      </c>
      <c r="P487" t="str">
        <f>_xlfn.XLOOKUP(E487,Xlation!$B:$B,Xlation!$C:$C,"Error",0)</f>
        <v xml:space="preserve">Full-time </v>
      </c>
      <c r="Q487" t="str">
        <f>_xlfn.XLOOKUP(L487,Xlation!$B:$B,Xlation!$C:$C,"Error",0)</f>
        <v>United Arab Emirates</v>
      </c>
      <c r="R487" t="str">
        <f>_xlfn.XLOOKUP(J487,Xlation!$B:$B,Xlation!$C:$C,"Error",0)</f>
        <v>United Arab Emirates</v>
      </c>
      <c r="S487" t="str">
        <f>_xlfn.XLOOKUP(N487,Xlation!$B:$B,Xlation!$C:$C,"Error",0)</f>
        <v>Small_Less_than_50_Emp</v>
      </c>
      <c r="T487" t="str">
        <f>_xlfn.XLOOKUP(F487,Xlation!$B:$B,Xlation!$C:$C,"Error",0)</f>
        <v>Engineer</v>
      </c>
      <c r="U487" t="str">
        <f>_xlfn.XLOOKUP(K487,Xlation!$B:$B,Xlation!$C:$C,"Error",0)</f>
        <v>80-100%</v>
      </c>
      <c r="V487" t="str">
        <f>_xlfn.XLOOKUP(F487,Categories!B:B,Categories!C:C,"Not in dataset",0)</f>
        <v>ML Professional</v>
      </c>
    </row>
    <row r="488" spans="2:22">
      <c r="B488" s="1">
        <v>482</v>
      </c>
      <c r="C488">
        <v>2022</v>
      </c>
      <c r="D488" t="s">
        <v>5</v>
      </c>
      <c r="E488" t="s">
        <v>10</v>
      </c>
      <c r="F488" t="s">
        <v>35</v>
      </c>
      <c r="G488">
        <v>324000</v>
      </c>
      <c r="H488" t="s">
        <v>61</v>
      </c>
      <c r="I488">
        <v>324000</v>
      </c>
      <c r="J488" t="s">
        <v>22</v>
      </c>
      <c r="K488">
        <v>100</v>
      </c>
      <c r="L488" t="s">
        <v>22</v>
      </c>
      <c r="M488" t="str">
        <f>_xlfn.XLOOKUP(L488,Xlation!B:B,Xlation!D:D,"error",0)</f>
        <v>USA</v>
      </c>
      <c r="N488" t="s">
        <v>64</v>
      </c>
      <c r="O488" t="str">
        <f>_xlfn.XLOOKUP(D488,Xlation!$B:$B,Xlation!$C:$C,"Error",0)</f>
        <v>Executive-level Director</v>
      </c>
      <c r="P488" t="str">
        <f>_xlfn.XLOOKUP(E488,Xlation!$B:$B,Xlation!$C:$C,"Error",0)</f>
        <v xml:space="preserve">Full-time </v>
      </c>
      <c r="Q488" t="str">
        <f>_xlfn.XLOOKUP(L488,Xlation!$B:$B,Xlation!$C:$C,"Error",0)</f>
        <v>United States of America</v>
      </c>
      <c r="R488" t="str">
        <f>_xlfn.XLOOKUP(J488,Xlation!$B:$B,Xlation!$C:$C,"Error",0)</f>
        <v>United States of America</v>
      </c>
      <c r="S488" t="str">
        <f>_xlfn.XLOOKUP(N488,Xlation!$B:$B,Xlation!$C:$C,"Error",0)</f>
        <v>Medium_Between_50_and_250_Emp</v>
      </c>
      <c r="T488" t="str">
        <f>_xlfn.XLOOKUP(F488,Xlation!$B:$B,Xlation!$C:$C,"Error",0)</f>
        <v>Engineer</v>
      </c>
      <c r="U488" t="str">
        <f>_xlfn.XLOOKUP(K488,Xlation!$B:$B,Xlation!$C:$C,"Error",0)</f>
        <v>80-100%</v>
      </c>
      <c r="V488" t="str">
        <f>_xlfn.XLOOKUP(F488,Categories!B:B,Categories!C:C,"Not in dataset",0)</f>
        <v>Not ML</v>
      </c>
    </row>
    <row r="489" spans="2:22">
      <c r="B489" s="1">
        <v>483</v>
      </c>
      <c r="C489">
        <v>2022</v>
      </c>
      <c r="D489" t="s">
        <v>5</v>
      </c>
      <c r="E489" t="s">
        <v>10</v>
      </c>
      <c r="F489" t="s">
        <v>35</v>
      </c>
      <c r="G489">
        <v>216000</v>
      </c>
      <c r="H489" t="s">
        <v>61</v>
      </c>
      <c r="I489">
        <v>216000</v>
      </c>
      <c r="J489" t="s">
        <v>22</v>
      </c>
      <c r="K489">
        <v>100</v>
      </c>
      <c r="L489" t="s">
        <v>22</v>
      </c>
      <c r="M489" t="str">
        <f>_xlfn.XLOOKUP(L489,Xlation!B:B,Xlation!D:D,"error",0)</f>
        <v>USA</v>
      </c>
      <c r="N489" t="s">
        <v>64</v>
      </c>
      <c r="O489" t="str">
        <f>_xlfn.XLOOKUP(D489,Xlation!$B:$B,Xlation!$C:$C,"Error",0)</f>
        <v>Executive-level Director</v>
      </c>
      <c r="P489" t="str">
        <f>_xlfn.XLOOKUP(E489,Xlation!$B:$B,Xlation!$C:$C,"Error",0)</f>
        <v xml:space="preserve">Full-time </v>
      </c>
      <c r="Q489" t="str">
        <f>_xlfn.XLOOKUP(L489,Xlation!$B:$B,Xlation!$C:$C,"Error",0)</f>
        <v>United States of America</v>
      </c>
      <c r="R489" t="str">
        <f>_xlfn.XLOOKUP(J489,Xlation!$B:$B,Xlation!$C:$C,"Error",0)</f>
        <v>United States of America</v>
      </c>
      <c r="S489" t="str">
        <f>_xlfn.XLOOKUP(N489,Xlation!$B:$B,Xlation!$C:$C,"Error",0)</f>
        <v>Medium_Between_50_and_250_Emp</v>
      </c>
      <c r="T489" t="str">
        <f>_xlfn.XLOOKUP(F489,Xlation!$B:$B,Xlation!$C:$C,"Error",0)</f>
        <v>Engineer</v>
      </c>
      <c r="U489" t="str">
        <f>_xlfn.XLOOKUP(K489,Xlation!$B:$B,Xlation!$C:$C,"Error",0)</f>
        <v>80-100%</v>
      </c>
      <c r="V489" t="str">
        <f>_xlfn.XLOOKUP(F489,Categories!B:B,Categories!C:C,"Not in dataset",0)</f>
        <v>Not ML</v>
      </c>
    </row>
    <row r="490" spans="2:22">
      <c r="B490" s="1">
        <v>484</v>
      </c>
      <c r="C490">
        <v>2022</v>
      </c>
      <c r="D490" t="s">
        <v>11</v>
      </c>
      <c r="E490" t="s">
        <v>10</v>
      </c>
      <c r="F490" t="s">
        <v>35</v>
      </c>
      <c r="G490">
        <v>210000</v>
      </c>
      <c r="H490" t="s">
        <v>61</v>
      </c>
      <c r="I490">
        <v>210000</v>
      </c>
      <c r="J490" t="s">
        <v>22</v>
      </c>
      <c r="K490">
        <v>100</v>
      </c>
      <c r="L490" t="s">
        <v>22</v>
      </c>
      <c r="M490" t="str">
        <f>_xlfn.XLOOKUP(L490,Xlation!B:B,Xlation!D:D,"error",0)</f>
        <v>USA</v>
      </c>
      <c r="N490" t="s">
        <v>64</v>
      </c>
      <c r="O490" t="str">
        <f>_xlfn.XLOOKUP(D490,Xlation!$B:$B,Xlation!$C:$C,"Error",0)</f>
        <v xml:space="preserve">Senior-level Expert </v>
      </c>
      <c r="P490" t="str">
        <f>_xlfn.XLOOKUP(E490,Xlation!$B:$B,Xlation!$C:$C,"Error",0)</f>
        <v xml:space="preserve">Full-time </v>
      </c>
      <c r="Q490" t="str">
        <f>_xlfn.XLOOKUP(L490,Xlation!$B:$B,Xlation!$C:$C,"Error",0)</f>
        <v>United States of America</v>
      </c>
      <c r="R490" t="str">
        <f>_xlfn.XLOOKUP(J490,Xlation!$B:$B,Xlation!$C:$C,"Error",0)</f>
        <v>United States of America</v>
      </c>
      <c r="S490" t="str">
        <f>_xlfn.XLOOKUP(N490,Xlation!$B:$B,Xlation!$C:$C,"Error",0)</f>
        <v>Medium_Between_50_and_250_Emp</v>
      </c>
      <c r="T490" t="str">
        <f>_xlfn.XLOOKUP(F490,Xlation!$B:$B,Xlation!$C:$C,"Error",0)</f>
        <v>Engineer</v>
      </c>
      <c r="U490" t="str">
        <f>_xlfn.XLOOKUP(K490,Xlation!$B:$B,Xlation!$C:$C,"Error",0)</f>
        <v>80-100%</v>
      </c>
      <c r="V490" t="str">
        <f>_xlfn.XLOOKUP(F490,Categories!B:B,Categories!C:C,"Not in dataset",0)</f>
        <v>Not ML</v>
      </c>
    </row>
    <row r="491" spans="2:22">
      <c r="B491" s="1">
        <v>485</v>
      </c>
      <c r="C491">
        <v>2022</v>
      </c>
      <c r="D491" t="s">
        <v>11</v>
      </c>
      <c r="E491" t="s">
        <v>10</v>
      </c>
      <c r="F491" t="s">
        <v>37</v>
      </c>
      <c r="G491">
        <v>120000</v>
      </c>
      <c r="H491" t="s">
        <v>61</v>
      </c>
      <c r="I491">
        <v>120000</v>
      </c>
      <c r="J491" t="s">
        <v>22</v>
      </c>
      <c r="K491">
        <v>100</v>
      </c>
      <c r="L491" t="s">
        <v>22</v>
      </c>
      <c r="M491" t="str">
        <f>_xlfn.XLOOKUP(L491,Xlation!B:B,Xlation!D:D,"error",0)</f>
        <v>USA</v>
      </c>
      <c r="N491" t="s">
        <v>64</v>
      </c>
      <c r="O491" t="str">
        <f>_xlfn.XLOOKUP(D491,Xlation!$B:$B,Xlation!$C:$C,"Error",0)</f>
        <v xml:space="preserve">Senior-level Expert </v>
      </c>
      <c r="P491" t="str">
        <f>_xlfn.XLOOKUP(E491,Xlation!$B:$B,Xlation!$C:$C,"Error",0)</f>
        <v xml:space="preserve">Full-time </v>
      </c>
      <c r="Q491" t="str">
        <f>_xlfn.XLOOKUP(L491,Xlation!$B:$B,Xlation!$C:$C,"Error",0)</f>
        <v>United States of America</v>
      </c>
      <c r="R491" t="str">
        <f>_xlfn.XLOOKUP(J491,Xlation!$B:$B,Xlation!$C:$C,"Error",0)</f>
        <v>United States of America</v>
      </c>
      <c r="S491" t="str">
        <f>_xlfn.XLOOKUP(N491,Xlation!$B:$B,Xlation!$C:$C,"Error",0)</f>
        <v>Medium_Between_50_and_250_Emp</v>
      </c>
      <c r="T491" t="str">
        <f>_xlfn.XLOOKUP(F491,Xlation!$B:$B,Xlation!$C:$C,"Error",0)</f>
        <v>Engineer</v>
      </c>
      <c r="U491" t="str">
        <f>_xlfn.XLOOKUP(K491,Xlation!$B:$B,Xlation!$C:$C,"Error",0)</f>
        <v>80-100%</v>
      </c>
      <c r="V491" t="str">
        <f>_xlfn.XLOOKUP(F491,Categories!B:B,Categories!C:C,"Not in dataset",0)</f>
        <v>ML Professional</v>
      </c>
    </row>
    <row r="492" spans="2:22">
      <c r="B492" s="1">
        <v>486</v>
      </c>
      <c r="C492">
        <v>2022</v>
      </c>
      <c r="D492" t="s">
        <v>11</v>
      </c>
      <c r="E492" t="s">
        <v>10</v>
      </c>
      <c r="F492" t="s">
        <v>34</v>
      </c>
      <c r="G492">
        <v>230000</v>
      </c>
      <c r="H492" t="s">
        <v>61</v>
      </c>
      <c r="I492">
        <v>230000</v>
      </c>
      <c r="J492" t="s">
        <v>22</v>
      </c>
      <c r="K492">
        <v>100</v>
      </c>
      <c r="L492" t="s">
        <v>22</v>
      </c>
      <c r="M492" t="str">
        <f>_xlfn.XLOOKUP(L492,Xlation!B:B,Xlation!D:D,"error",0)</f>
        <v>USA</v>
      </c>
      <c r="N492" t="s">
        <v>64</v>
      </c>
      <c r="O492" t="str">
        <f>_xlfn.XLOOKUP(D492,Xlation!$B:$B,Xlation!$C:$C,"Error",0)</f>
        <v xml:space="preserve">Senior-level Expert </v>
      </c>
      <c r="P492" t="str">
        <f>_xlfn.XLOOKUP(E492,Xlation!$B:$B,Xlation!$C:$C,"Error",0)</f>
        <v xml:space="preserve">Full-time </v>
      </c>
      <c r="Q492" t="str">
        <f>_xlfn.XLOOKUP(L492,Xlation!$B:$B,Xlation!$C:$C,"Error",0)</f>
        <v>United States of America</v>
      </c>
      <c r="R492" t="str">
        <f>_xlfn.XLOOKUP(J492,Xlation!$B:$B,Xlation!$C:$C,"Error",0)</f>
        <v>United States of America</v>
      </c>
      <c r="S492" t="str">
        <f>_xlfn.XLOOKUP(N492,Xlation!$B:$B,Xlation!$C:$C,"Error",0)</f>
        <v>Medium_Between_50_and_250_Emp</v>
      </c>
      <c r="T492" t="str">
        <f>_xlfn.XLOOKUP(F492,Xlation!$B:$B,Xlation!$C:$C,"Error",0)</f>
        <v>Scientist</v>
      </c>
      <c r="U492" t="str">
        <f>_xlfn.XLOOKUP(K492,Xlation!$B:$B,Xlation!$C:$C,"Error",0)</f>
        <v>80-100%</v>
      </c>
      <c r="V492" t="str">
        <f>_xlfn.XLOOKUP(F492,Categories!B:B,Categories!C:C,"Not in dataset",0)</f>
        <v>Not ML</v>
      </c>
    </row>
    <row r="493" spans="2:22">
      <c r="B493" s="1">
        <v>487</v>
      </c>
      <c r="C493">
        <v>2022</v>
      </c>
      <c r="D493" t="s">
        <v>2</v>
      </c>
      <c r="E493" t="s">
        <v>13</v>
      </c>
      <c r="F493" t="s">
        <v>34</v>
      </c>
      <c r="G493">
        <v>100000</v>
      </c>
      <c r="H493" t="s">
        <v>61</v>
      </c>
      <c r="I493">
        <v>100000</v>
      </c>
      <c r="J493" t="s">
        <v>151</v>
      </c>
      <c r="K493">
        <v>50</v>
      </c>
      <c r="L493" t="s">
        <v>151</v>
      </c>
      <c r="M493" t="str">
        <f>_xlfn.XLOOKUP(L493,Xlation!B:B,Xlation!D:D,"error",0)</f>
        <v>DZA</v>
      </c>
      <c r="N493" t="s">
        <v>64</v>
      </c>
      <c r="O493" t="str">
        <f>_xlfn.XLOOKUP(D493,Xlation!$B:$B,Xlation!$C:$C,"Error",0)</f>
        <v xml:space="preserve">Entry-level Junior </v>
      </c>
      <c r="P493" t="str">
        <f>_xlfn.XLOOKUP(E493,Xlation!$B:$B,Xlation!$C:$C,"Error",0)</f>
        <v xml:space="preserve">Part-time </v>
      </c>
      <c r="Q493" t="str">
        <f>_xlfn.XLOOKUP(L493,Xlation!$B:$B,Xlation!$C:$C,"Error",0)</f>
        <v>Algeria</v>
      </c>
      <c r="R493" t="str">
        <f>_xlfn.XLOOKUP(J493,Xlation!$B:$B,Xlation!$C:$C,"Error",0)</f>
        <v>Algeria</v>
      </c>
      <c r="S493" t="str">
        <f>_xlfn.XLOOKUP(N493,Xlation!$B:$B,Xlation!$C:$C,"Error",0)</f>
        <v>Medium_Between_50_and_250_Emp</v>
      </c>
      <c r="T493" t="str">
        <f>_xlfn.XLOOKUP(F493,Xlation!$B:$B,Xlation!$C:$C,"Error",0)</f>
        <v>Scientist</v>
      </c>
      <c r="U493" t="str">
        <f>_xlfn.XLOOKUP(K493,Xlation!$B:$B,Xlation!$C:$C,"Error",0)</f>
        <v>20-80%</v>
      </c>
      <c r="V493" t="str">
        <f>_xlfn.XLOOKUP(F493,Categories!B:B,Categories!C:C,"Not in dataset",0)</f>
        <v>Not ML</v>
      </c>
    </row>
    <row r="494" spans="2:22">
      <c r="B494" s="1">
        <v>488</v>
      </c>
      <c r="C494">
        <v>2022</v>
      </c>
      <c r="D494" t="s">
        <v>8</v>
      </c>
      <c r="E494" t="s">
        <v>7</v>
      </c>
      <c r="F494" t="s">
        <v>34</v>
      </c>
      <c r="G494">
        <v>100000</v>
      </c>
      <c r="H494" t="s">
        <v>61</v>
      </c>
      <c r="I494">
        <v>100000</v>
      </c>
      <c r="J494" t="s">
        <v>24</v>
      </c>
      <c r="K494">
        <v>100</v>
      </c>
      <c r="L494" t="s">
        <v>22</v>
      </c>
      <c r="M494" t="str">
        <f>_xlfn.XLOOKUP(L494,Xlation!B:B,Xlation!D:D,"error",0)</f>
        <v>USA</v>
      </c>
      <c r="N494" t="s">
        <v>64</v>
      </c>
      <c r="O494" t="str">
        <f>_xlfn.XLOOKUP(D494,Xlation!$B:$B,Xlation!$C:$C,"Error",0)</f>
        <v xml:space="preserve">Mid-level Intermediate </v>
      </c>
      <c r="P494" t="str">
        <f>_xlfn.XLOOKUP(E494,Xlation!$B:$B,Xlation!$C:$C,"Error",0)</f>
        <v>Freelance</v>
      </c>
      <c r="Q494" t="str">
        <f>_xlfn.XLOOKUP(L494,Xlation!$B:$B,Xlation!$C:$C,"Error",0)</f>
        <v>United States of America</v>
      </c>
      <c r="R494" t="str">
        <f>_xlfn.XLOOKUP(J494,Xlation!$B:$B,Xlation!$C:$C,"Error",0)</f>
        <v>Canada</v>
      </c>
      <c r="S494" t="str">
        <f>_xlfn.XLOOKUP(N494,Xlation!$B:$B,Xlation!$C:$C,"Error",0)</f>
        <v>Medium_Between_50_and_250_Emp</v>
      </c>
      <c r="T494" t="str">
        <f>_xlfn.XLOOKUP(F494,Xlation!$B:$B,Xlation!$C:$C,"Error",0)</f>
        <v>Scientist</v>
      </c>
      <c r="U494" t="str">
        <f>_xlfn.XLOOKUP(K494,Xlation!$B:$B,Xlation!$C:$C,"Error",0)</f>
        <v>80-100%</v>
      </c>
      <c r="V494" t="str">
        <f>_xlfn.XLOOKUP(F494,Categories!B:B,Categories!C:C,"Not in dataset",0)</f>
        <v>Not ML</v>
      </c>
    </row>
    <row r="495" spans="2:22">
      <c r="B495" s="1">
        <v>489</v>
      </c>
      <c r="C495">
        <v>2022</v>
      </c>
      <c r="D495" t="s">
        <v>2</v>
      </c>
      <c r="E495" t="s">
        <v>4</v>
      </c>
      <c r="F495" t="s">
        <v>116</v>
      </c>
      <c r="G495">
        <v>29000</v>
      </c>
      <c r="H495" t="s">
        <v>59</v>
      </c>
      <c r="I495">
        <v>31875</v>
      </c>
      <c r="J495" t="s">
        <v>152</v>
      </c>
      <c r="K495">
        <v>100</v>
      </c>
      <c r="L495" t="s">
        <v>144</v>
      </c>
      <c r="M495" t="str">
        <f>_xlfn.XLOOKUP(L495,Xlation!B:B,Xlation!D:D,"error",0)</f>
        <v>CZE</v>
      </c>
      <c r="N495" t="s">
        <v>64</v>
      </c>
      <c r="O495" t="str">
        <f>_xlfn.XLOOKUP(D495,Xlation!$B:$B,Xlation!$C:$C,"Error",0)</f>
        <v xml:space="preserve">Entry-level Junior </v>
      </c>
      <c r="P495" t="str">
        <f>_xlfn.XLOOKUP(E495,Xlation!$B:$B,Xlation!$C:$C,"Error",0)</f>
        <v xml:space="preserve">Contract </v>
      </c>
      <c r="Q495" t="str">
        <f>_xlfn.XLOOKUP(L495,Xlation!$B:$B,Xlation!$C:$C,"Error",0)</f>
        <v>Czechia</v>
      </c>
      <c r="R495" t="str">
        <f>_xlfn.XLOOKUP(J495,Xlation!$B:$B,Xlation!$C:$C,"Error",0)</f>
        <v>Tunisia</v>
      </c>
      <c r="S495" t="str">
        <f>_xlfn.XLOOKUP(N495,Xlation!$B:$B,Xlation!$C:$C,"Error",0)</f>
        <v>Medium_Between_50_and_250_Emp</v>
      </c>
      <c r="T495" t="str">
        <f>_xlfn.XLOOKUP(F495,Xlation!$B:$B,Xlation!$C:$C,"Error",0)</f>
        <v>Scientist</v>
      </c>
      <c r="U495" t="str">
        <f>_xlfn.XLOOKUP(K495,Xlation!$B:$B,Xlation!$C:$C,"Error",0)</f>
        <v>80-100%</v>
      </c>
      <c r="V495" t="str">
        <f>_xlfn.XLOOKUP(F495,Categories!B:B,Categories!C:C,"Not in dataset",0)</f>
        <v>ML Professional</v>
      </c>
    </row>
    <row r="496" spans="2:22">
      <c r="B496" s="1">
        <v>490</v>
      </c>
      <c r="C496">
        <v>2022</v>
      </c>
      <c r="D496" t="s">
        <v>11</v>
      </c>
      <c r="E496" t="s">
        <v>10</v>
      </c>
      <c r="F496" t="s">
        <v>97</v>
      </c>
      <c r="G496">
        <v>200000</v>
      </c>
      <c r="H496" t="s">
        <v>61</v>
      </c>
      <c r="I496">
        <v>200000</v>
      </c>
      <c r="J496" t="s">
        <v>153</v>
      </c>
      <c r="K496">
        <v>100</v>
      </c>
      <c r="L496" t="s">
        <v>22</v>
      </c>
      <c r="M496" t="str">
        <f>_xlfn.XLOOKUP(L496,Xlation!B:B,Xlation!D:D,"error",0)</f>
        <v>USA</v>
      </c>
      <c r="N496" t="s">
        <v>64</v>
      </c>
      <c r="O496" t="str">
        <f>_xlfn.XLOOKUP(D496,Xlation!$B:$B,Xlation!$C:$C,"Error",0)</f>
        <v xml:space="preserve">Senior-level Expert </v>
      </c>
      <c r="P496" t="str">
        <f>_xlfn.XLOOKUP(E496,Xlation!$B:$B,Xlation!$C:$C,"Error",0)</f>
        <v xml:space="preserve">Full-time </v>
      </c>
      <c r="Q496" t="str">
        <f>_xlfn.XLOOKUP(L496,Xlation!$B:$B,Xlation!$C:$C,"Error",0)</f>
        <v>United States of America</v>
      </c>
      <c r="R496" t="str">
        <f>_xlfn.XLOOKUP(J496,Xlation!$B:$B,Xlation!$C:$C,"Error",0)</f>
        <v>Malaysia</v>
      </c>
      <c r="S496" t="str">
        <f>_xlfn.XLOOKUP(N496,Xlation!$B:$B,Xlation!$C:$C,"Error",0)</f>
        <v>Medium_Between_50_and_250_Emp</v>
      </c>
      <c r="T496" t="str">
        <f>_xlfn.XLOOKUP(F496,Xlation!$B:$B,Xlation!$C:$C,"Error",0)</f>
        <v>Other</v>
      </c>
      <c r="U496" t="str">
        <f>_xlfn.XLOOKUP(K496,Xlation!$B:$B,Xlation!$C:$C,"Error",0)</f>
        <v>80-100%</v>
      </c>
      <c r="V496" t="str">
        <f>_xlfn.XLOOKUP(F496,Categories!B:B,Categories!C:C,"Not in dataset",0)</f>
        <v>Not ML</v>
      </c>
    </row>
    <row r="497" spans="2:22">
      <c r="B497" s="1">
        <v>491</v>
      </c>
      <c r="C497">
        <v>2022</v>
      </c>
      <c r="D497" t="s">
        <v>8</v>
      </c>
      <c r="E497" t="s">
        <v>10</v>
      </c>
      <c r="F497" t="s">
        <v>138</v>
      </c>
      <c r="G497">
        <v>75000</v>
      </c>
      <c r="H497" t="s">
        <v>61</v>
      </c>
      <c r="I497">
        <v>75000</v>
      </c>
      <c r="J497" t="s">
        <v>24</v>
      </c>
      <c r="K497">
        <v>100</v>
      </c>
      <c r="L497" t="s">
        <v>24</v>
      </c>
      <c r="M497" t="str">
        <f>_xlfn.XLOOKUP(L497,Xlation!B:B,Xlation!D:D,"error",0)</f>
        <v>CAN</v>
      </c>
      <c r="N497" t="s">
        <v>62</v>
      </c>
      <c r="O497" t="str">
        <f>_xlfn.XLOOKUP(D497,Xlation!$B:$B,Xlation!$C:$C,"Error",0)</f>
        <v xml:space="preserve">Mid-level Intermediate </v>
      </c>
      <c r="P497" t="str">
        <f>_xlfn.XLOOKUP(E497,Xlation!$B:$B,Xlation!$C:$C,"Error",0)</f>
        <v xml:space="preserve">Full-time </v>
      </c>
      <c r="Q497" t="str">
        <f>_xlfn.XLOOKUP(L497,Xlation!$B:$B,Xlation!$C:$C,"Error",0)</f>
        <v>Canada</v>
      </c>
      <c r="R497" t="str">
        <f>_xlfn.XLOOKUP(J497,Xlation!$B:$B,Xlation!$C:$C,"Error",0)</f>
        <v>Canada</v>
      </c>
      <c r="S497" t="str">
        <f>_xlfn.XLOOKUP(N497,Xlation!$B:$B,Xlation!$C:$C,"Error",0)</f>
        <v>Small_Less_than_50_Emp</v>
      </c>
      <c r="T497" t="str">
        <f>_xlfn.XLOOKUP(F497,Xlation!$B:$B,Xlation!$C:$C,"Error",0)</f>
        <v>Analysis</v>
      </c>
      <c r="U497" t="str">
        <f>_xlfn.XLOOKUP(K497,Xlation!$B:$B,Xlation!$C:$C,"Error",0)</f>
        <v>80-100%</v>
      </c>
      <c r="V497" t="str">
        <f>_xlfn.XLOOKUP(F497,Categories!B:B,Categories!C:C,"Not in dataset",0)</f>
        <v>Not ML</v>
      </c>
    </row>
    <row r="498" spans="2:22">
      <c r="B498" s="1">
        <v>492</v>
      </c>
      <c r="C498">
        <v>2022</v>
      </c>
      <c r="D498" t="s">
        <v>8</v>
      </c>
      <c r="E498" t="s">
        <v>10</v>
      </c>
      <c r="F498" t="s">
        <v>34</v>
      </c>
      <c r="G498">
        <v>150000</v>
      </c>
      <c r="H498" t="s">
        <v>101</v>
      </c>
      <c r="I498">
        <v>35590</v>
      </c>
      <c r="J498" t="s">
        <v>33</v>
      </c>
      <c r="K498">
        <v>100</v>
      </c>
      <c r="L498" t="s">
        <v>33</v>
      </c>
      <c r="M498" t="str">
        <f>_xlfn.XLOOKUP(L498,Xlation!B:B,Xlation!D:D,"error",0)</f>
        <v>POL</v>
      </c>
      <c r="N498" t="s">
        <v>60</v>
      </c>
      <c r="O498" t="str">
        <f>_xlfn.XLOOKUP(D498,Xlation!$B:$B,Xlation!$C:$C,"Error",0)</f>
        <v xml:space="preserve">Mid-level Intermediate </v>
      </c>
      <c r="P498" t="str">
        <f>_xlfn.XLOOKUP(E498,Xlation!$B:$B,Xlation!$C:$C,"Error",0)</f>
        <v xml:space="preserve">Full-time </v>
      </c>
      <c r="Q498" t="str">
        <f>_xlfn.XLOOKUP(L498,Xlation!$B:$B,Xlation!$C:$C,"Error",0)</f>
        <v>Poland</v>
      </c>
      <c r="R498" t="str">
        <f>_xlfn.XLOOKUP(J498,Xlation!$B:$B,Xlation!$C:$C,"Error",0)</f>
        <v>Poland</v>
      </c>
      <c r="S498" t="str">
        <f>_xlfn.XLOOKUP(N498,Xlation!$B:$B,Xlation!$C:$C,"Error",0)</f>
        <v>Large_Greater_than_250_Emp</v>
      </c>
      <c r="T498" t="str">
        <f>_xlfn.XLOOKUP(F498,Xlation!$B:$B,Xlation!$C:$C,"Error",0)</f>
        <v>Scientist</v>
      </c>
      <c r="U498" t="str">
        <f>_xlfn.XLOOKUP(K498,Xlation!$B:$B,Xlation!$C:$C,"Error",0)</f>
        <v>80-100%</v>
      </c>
      <c r="V498" t="str">
        <f>_xlfn.XLOOKUP(F498,Categories!B:B,Categories!C:C,"Not in dataset",0)</f>
        <v>Not ML</v>
      </c>
    </row>
    <row r="499" spans="2:22">
      <c r="B499" s="1">
        <v>493</v>
      </c>
      <c r="C499">
        <v>2022</v>
      </c>
      <c r="D499" t="s">
        <v>11</v>
      </c>
      <c r="E499" t="s">
        <v>10</v>
      </c>
      <c r="F499" t="s">
        <v>114</v>
      </c>
      <c r="G499">
        <v>100000</v>
      </c>
      <c r="H499" t="s">
        <v>84</v>
      </c>
      <c r="I499">
        <v>78791</v>
      </c>
      <c r="J499" t="s">
        <v>24</v>
      </c>
      <c r="K499">
        <v>100</v>
      </c>
      <c r="L499" t="s">
        <v>24</v>
      </c>
      <c r="M499" t="str">
        <f>_xlfn.XLOOKUP(L499,Xlation!B:B,Xlation!D:D,"error",0)</f>
        <v>CAN</v>
      </c>
      <c r="N499" t="s">
        <v>64</v>
      </c>
      <c r="O499" t="str">
        <f>_xlfn.XLOOKUP(D499,Xlation!$B:$B,Xlation!$C:$C,"Error",0)</f>
        <v xml:space="preserve">Senior-level Expert </v>
      </c>
      <c r="P499" t="str">
        <f>_xlfn.XLOOKUP(E499,Xlation!$B:$B,Xlation!$C:$C,"Error",0)</f>
        <v xml:space="preserve">Full-time </v>
      </c>
      <c r="Q499" t="str">
        <f>_xlfn.XLOOKUP(L499,Xlation!$B:$B,Xlation!$C:$C,"Error",0)</f>
        <v>Canada</v>
      </c>
      <c r="R499" t="str">
        <f>_xlfn.XLOOKUP(J499,Xlation!$B:$B,Xlation!$C:$C,"Error",0)</f>
        <v>Canada</v>
      </c>
      <c r="S499" t="str">
        <f>_xlfn.XLOOKUP(N499,Xlation!$B:$B,Xlation!$C:$C,"Error",0)</f>
        <v>Medium_Between_50_and_250_Emp</v>
      </c>
      <c r="T499" t="str">
        <f>_xlfn.XLOOKUP(F499,Xlation!$B:$B,Xlation!$C:$C,"Error",0)</f>
        <v>Other</v>
      </c>
      <c r="U499" t="str">
        <f>_xlfn.XLOOKUP(K499,Xlation!$B:$B,Xlation!$C:$C,"Error",0)</f>
        <v>80-100%</v>
      </c>
      <c r="V499" t="str">
        <f>_xlfn.XLOOKUP(F499,Categories!B:B,Categories!C:C,"Not in dataset",0)</f>
        <v>ML Professional</v>
      </c>
    </row>
    <row r="500" spans="2:22">
      <c r="B500" s="1">
        <v>494</v>
      </c>
      <c r="C500">
        <v>2022</v>
      </c>
      <c r="D500" t="s">
        <v>11</v>
      </c>
      <c r="E500" t="s">
        <v>10</v>
      </c>
      <c r="F500" t="s">
        <v>34</v>
      </c>
      <c r="G500">
        <v>100000</v>
      </c>
      <c r="H500" t="s">
        <v>61</v>
      </c>
      <c r="I500">
        <v>100000</v>
      </c>
      <c r="J500" t="s">
        <v>107</v>
      </c>
      <c r="K500">
        <v>100</v>
      </c>
      <c r="L500" t="s">
        <v>22</v>
      </c>
      <c r="M500" t="str">
        <f>_xlfn.XLOOKUP(L500,Xlation!B:B,Xlation!D:D,"error",0)</f>
        <v>USA</v>
      </c>
      <c r="N500" t="s">
        <v>64</v>
      </c>
      <c r="O500" t="str">
        <f>_xlfn.XLOOKUP(D500,Xlation!$B:$B,Xlation!$C:$C,"Error",0)</f>
        <v xml:space="preserve">Senior-level Expert </v>
      </c>
      <c r="P500" t="str">
        <f>_xlfn.XLOOKUP(E500,Xlation!$B:$B,Xlation!$C:$C,"Error",0)</f>
        <v xml:space="preserve">Full-time </v>
      </c>
      <c r="Q500" t="str">
        <f>_xlfn.XLOOKUP(L500,Xlation!$B:$B,Xlation!$C:$C,"Error",0)</f>
        <v>United States of America</v>
      </c>
      <c r="R500" t="str">
        <f>_xlfn.XLOOKUP(J500,Xlation!$B:$B,Xlation!$C:$C,"Error",0)</f>
        <v>Brazil</v>
      </c>
      <c r="S500" t="str">
        <f>_xlfn.XLOOKUP(N500,Xlation!$B:$B,Xlation!$C:$C,"Error",0)</f>
        <v>Medium_Between_50_and_250_Emp</v>
      </c>
      <c r="T500" t="str">
        <f>_xlfn.XLOOKUP(F500,Xlation!$B:$B,Xlation!$C:$C,"Error",0)</f>
        <v>Scientist</v>
      </c>
      <c r="U500" t="str">
        <f>_xlfn.XLOOKUP(K500,Xlation!$B:$B,Xlation!$C:$C,"Error",0)</f>
        <v>80-100%</v>
      </c>
      <c r="V500" t="str">
        <f>_xlfn.XLOOKUP(F500,Categories!B:B,Categories!C:C,"Not in dataset",0)</f>
        <v>Not ML</v>
      </c>
    </row>
    <row r="501" spans="2:22">
      <c r="B501" s="1">
        <v>495</v>
      </c>
      <c r="C501">
        <v>2022</v>
      </c>
      <c r="D501" t="s">
        <v>8</v>
      </c>
      <c r="E501" t="s">
        <v>10</v>
      </c>
      <c r="F501" t="s">
        <v>41</v>
      </c>
      <c r="G501">
        <v>153000</v>
      </c>
      <c r="H501" t="s">
        <v>61</v>
      </c>
      <c r="I501">
        <v>153000</v>
      </c>
      <c r="J501" t="s">
        <v>22</v>
      </c>
      <c r="K501">
        <v>50</v>
      </c>
      <c r="L501" t="s">
        <v>22</v>
      </c>
      <c r="M501" t="str">
        <f>_xlfn.XLOOKUP(L501,Xlation!B:B,Xlation!D:D,"error",0)</f>
        <v>USA</v>
      </c>
      <c r="N501" t="s">
        <v>64</v>
      </c>
      <c r="O501" t="str">
        <f>_xlfn.XLOOKUP(D501,Xlation!$B:$B,Xlation!$C:$C,"Error",0)</f>
        <v xml:space="preserve">Mid-level Intermediate </v>
      </c>
      <c r="P501" t="str">
        <f>_xlfn.XLOOKUP(E501,Xlation!$B:$B,Xlation!$C:$C,"Error",0)</f>
        <v xml:space="preserve">Full-time </v>
      </c>
      <c r="Q501" t="str">
        <f>_xlfn.XLOOKUP(L501,Xlation!$B:$B,Xlation!$C:$C,"Error",0)</f>
        <v>United States of America</v>
      </c>
      <c r="R501" t="str">
        <f>_xlfn.XLOOKUP(J501,Xlation!$B:$B,Xlation!$C:$C,"Error",0)</f>
        <v>United States of America</v>
      </c>
      <c r="S501" t="str">
        <f>_xlfn.XLOOKUP(N501,Xlation!$B:$B,Xlation!$C:$C,"Error",0)</f>
        <v>Medium_Between_50_and_250_Emp</v>
      </c>
      <c r="T501" t="str">
        <f>_xlfn.XLOOKUP(F501,Xlation!$B:$B,Xlation!$C:$C,"Error",0)</f>
        <v>Scientist</v>
      </c>
      <c r="U501" t="str">
        <f>_xlfn.XLOOKUP(K501,Xlation!$B:$B,Xlation!$C:$C,"Error",0)</f>
        <v>20-80%</v>
      </c>
      <c r="V501" t="str">
        <f>_xlfn.XLOOKUP(F501,Categories!B:B,Categories!C:C,"Not in dataset",0)</f>
        <v>ML Professional</v>
      </c>
    </row>
    <row r="502" spans="2:22">
      <c r="B502" s="1">
        <v>496</v>
      </c>
      <c r="C502">
        <v>2022</v>
      </c>
      <c r="D502" t="s">
        <v>2</v>
      </c>
      <c r="E502" t="s">
        <v>10</v>
      </c>
      <c r="F502" t="s">
        <v>35</v>
      </c>
      <c r="G502">
        <v>52800</v>
      </c>
      <c r="H502" t="s">
        <v>59</v>
      </c>
      <c r="I502">
        <v>58035</v>
      </c>
      <c r="J502" t="s">
        <v>75</v>
      </c>
      <c r="K502">
        <v>100</v>
      </c>
      <c r="L502" t="s">
        <v>25</v>
      </c>
      <c r="M502" t="str">
        <f>_xlfn.XLOOKUP(L502,Xlation!B:B,Xlation!D:D,"error",0)</f>
        <v>DEU</v>
      </c>
      <c r="N502" t="s">
        <v>64</v>
      </c>
      <c r="O502" t="str">
        <f>_xlfn.XLOOKUP(D502,Xlation!$B:$B,Xlation!$C:$C,"Error",0)</f>
        <v xml:space="preserve">Entry-level Junior </v>
      </c>
      <c r="P502" t="str">
        <f>_xlfn.XLOOKUP(E502,Xlation!$B:$B,Xlation!$C:$C,"Error",0)</f>
        <v xml:space="preserve">Full-time </v>
      </c>
      <c r="Q502" t="str">
        <f>_xlfn.XLOOKUP(L502,Xlation!$B:$B,Xlation!$C:$C,"Error",0)</f>
        <v>Germany</v>
      </c>
      <c r="R502" t="str">
        <f>_xlfn.XLOOKUP(J502,Xlation!$B:$B,Xlation!$C:$C,"Error",0)</f>
        <v>Pakistan</v>
      </c>
      <c r="S502" t="str">
        <f>_xlfn.XLOOKUP(N502,Xlation!$B:$B,Xlation!$C:$C,"Error",0)</f>
        <v>Medium_Between_50_and_250_Emp</v>
      </c>
      <c r="T502" t="str">
        <f>_xlfn.XLOOKUP(F502,Xlation!$B:$B,Xlation!$C:$C,"Error",0)</f>
        <v>Engineer</v>
      </c>
      <c r="U502" t="str">
        <f>_xlfn.XLOOKUP(K502,Xlation!$B:$B,Xlation!$C:$C,"Error",0)</f>
        <v>80-100%</v>
      </c>
      <c r="V502" t="str">
        <f>_xlfn.XLOOKUP(F502,Categories!B:B,Categories!C:C,"Not in dataset",0)</f>
        <v>Not ML</v>
      </c>
    </row>
    <row r="503" spans="2:22">
      <c r="B503" s="1">
        <v>497</v>
      </c>
      <c r="C503">
        <v>2022</v>
      </c>
      <c r="D503" t="s">
        <v>11</v>
      </c>
      <c r="E503" t="s">
        <v>10</v>
      </c>
      <c r="F503" t="s">
        <v>34</v>
      </c>
      <c r="G503">
        <v>165000</v>
      </c>
      <c r="H503" t="s">
        <v>61</v>
      </c>
      <c r="I503">
        <v>165000</v>
      </c>
      <c r="J503" t="s">
        <v>22</v>
      </c>
      <c r="K503">
        <v>100</v>
      </c>
      <c r="L503" t="s">
        <v>22</v>
      </c>
      <c r="M503" t="str">
        <f>_xlfn.XLOOKUP(L503,Xlation!B:B,Xlation!D:D,"error",0)</f>
        <v>USA</v>
      </c>
      <c r="N503" t="s">
        <v>64</v>
      </c>
      <c r="O503" t="str">
        <f>_xlfn.XLOOKUP(D503,Xlation!$B:$B,Xlation!$C:$C,"Error",0)</f>
        <v xml:space="preserve">Senior-level Expert </v>
      </c>
      <c r="P503" t="str">
        <f>_xlfn.XLOOKUP(E503,Xlation!$B:$B,Xlation!$C:$C,"Error",0)</f>
        <v xml:space="preserve">Full-time </v>
      </c>
      <c r="Q503" t="str">
        <f>_xlfn.XLOOKUP(L503,Xlation!$B:$B,Xlation!$C:$C,"Error",0)</f>
        <v>United States of America</v>
      </c>
      <c r="R503" t="str">
        <f>_xlfn.XLOOKUP(J503,Xlation!$B:$B,Xlation!$C:$C,"Error",0)</f>
        <v>United States of America</v>
      </c>
      <c r="S503" t="str">
        <f>_xlfn.XLOOKUP(N503,Xlation!$B:$B,Xlation!$C:$C,"Error",0)</f>
        <v>Medium_Between_50_and_250_Emp</v>
      </c>
      <c r="T503" t="str">
        <f>_xlfn.XLOOKUP(F503,Xlation!$B:$B,Xlation!$C:$C,"Error",0)</f>
        <v>Scientist</v>
      </c>
      <c r="U503" t="str">
        <f>_xlfn.XLOOKUP(K503,Xlation!$B:$B,Xlation!$C:$C,"Error",0)</f>
        <v>80-100%</v>
      </c>
      <c r="V503" t="str">
        <f>_xlfn.XLOOKUP(F503,Categories!B:B,Categories!C:C,"Not in dataset",0)</f>
        <v>Not ML</v>
      </c>
    </row>
    <row r="504" spans="2:22">
      <c r="B504" s="1">
        <v>498</v>
      </c>
      <c r="C504">
        <v>2022</v>
      </c>
      <c r="D504" t="s">
        <v>11</v>
      </c>
      <c r="E504" t="s">
        <v>10</v>
      </c>
      <c r="F504" t="s">
        <v>38</v>
      </c>
      <c r="G504">
        <v>85000</v>
      </c>
      <c r="H504" t="s">
        <v>59</v>
      </c>
      <c r="I504">
        <v>93427</v>
      </c>
      <c r="J504" t="s">
        <v>27</v>
      </c>
      <c r="K504">
        <v>50</v>
      </c>
      <c r="L504" t="s">
        <v>27</v>
      </c>
      <c r="M504" t="str">
        <f>_xlfn.XLOOKUP(L504,Xlation!B:B,Xlation!D:D,"error",0)</f>
        <v>FRA</v>
      </c>
      <c r="N504" t="s">
        <v>60</v>
      </c>
      <c r="O504" t="str">
        <f>_xlfn.XLOOKUP(D504,Xlation!$B:$B,Xlation!$C:$C,"Error",0)</f>
        <v xml:space="preserve">Senior-level Expert </v>
      </c>
      <c r="P504" t="str">
        <f>_xlfn.XLOOKUP(E504,Xlation!$B:$B,Xlation!$C:$C,"Error",0)</f>
        <v xml:space="preserve">Full-time </v>
      </c>
      <c r="Q504" t="str">
        <f>_xlfn.XLOOKUP(L504,Xlation!$B:$B,Xlation!$C:$C,"Error",0)</f>
        <v>France</v>
      </c>
      <c r="R504" t="str">
        <f>_xlfn.XLOOKUP(J504,Xlation!$B:$B,Xlation!$C:$C,"Error",0)</f>
        <v>France</v>
      </c>
      <c r="S504" t="str">
        <f>_xlfn.XLOOKUP(N504,Xlation!$B:$B,Xlation!$C:$C,"Error",0)</f>
        <v>Large_Greater_than_250_Emp</v>
      </c>
      <c r="T504" t="str">
        <f>_xlfn.XLOOKUP(F504,Xlation!$B:$B,Xlation!$C:$C,"Error",0)</f>
        <v>Scientist</v>
      </c>
      <c r="U504" t="str">
        <f>_xlfn.XLOOKUP(K504,Xlation!$B:$B,Xlation!$C:$C,"Error",0)</f>
        <v>20-80%</v>
      </c>
      <c r="V504" t="str">
        <f>_xlfn.XLOOKUP(F504,Categories!B:B,Categories!C:C,"Not in dataset",0)</f>
        <v>Not ML</v>
      </c>
    </row>
    <row r="505" spans="2:22">
      <c r="B505" s="1">
        <v>499</v>
      </c>
      <c r="C505">
        <v>2022</v>
      </c>
      <c r="D505" t="s">
        <v>2</v>
      </c>
      <c r="E505" t="s">
        <v>10</v>
      </c>
      <c r="F505" t="s">
        <v>34</v>
      </c>
      <c r="G505">
        <v>66500</v>
      </c>
      <c r="H505" t="s">
        <v>84</v>
      </c>
      <c r="I505">
        <v>52396</v>
      </c>
      <c r="J505" t="s">
        <v>24</v>
      </c>
      <c r="K505">
        <v>100</v>
      </c>
      <c r="L505" t="s">
        <v>24</v>
      </c>
      <c r="M505" t="str">
        <f>_xlfn.XLOOKUP(L505,Xlation!B:B,Xlation!D:D,"error",0)</f>
        <v>CAN</v>
      </c>
      <c r="N505" t="s">
        <v>60</v>
      </c>
      <c r="O505" t="str">
        <f>_xlfn.XLOOKUP(D505,Xlation!$B:$B,Xlation!$C:$C,"Error",0)</f>
        <v xml:space="preserve">Entry-level Junior </v>
      </c>
      <c r="P505" t="str">
        <f>_xlfn.XLOOKUP(E505,Xlation!$B:$B,Xlation!$C:$C,"Error",0)</f>
        <v xml:space="preserve">Full-time </v>
      </c>
      <c r="Q505" t="str">
        <f>_xlfn.XLOOKUP(L505,Xlation!$B:$B,Xlation!$C:$C,"Error",0)</f>
        <v>Canada</v>
      </c>
      <c r="R505" t="str">
        <f>_xlfn.XLOOKUP(J505,Xlation!$B:$B,Xlation!$C:$C,"Error",0)</f>
        <v>Canada</v>
      </c>
      <c r="S505" t="str">
        <f>_xlfn.XLOOKUP(N505,Xlation!$B:$B,Xlation!$C:$C,"Error",0)</f>
        <v>Large_Greater_than_250_Emp</v>
      </c>
      <c r="T505" t="str">
        <f>_xlfn.XLOOKUP(F505,Xlation!$B:$B,Xlation!$C:$C,"Error",0)</f>
        <v>Scientist</v>
      </c>
      <c r="U505" t="str">
        <f>_xlfn.XLOOKUP(K505,Xlation!$B:$B,Xlation!$C:$C,"Error",0)</f>
        <v>80-100%</v>
      </c>
      <c r="V505" t="str">
        <f>_xlfn.XLOOKUP(F505,Categories!B:B,Categories!C:C,"Not in dataset",0)</f>
        <v>Not ML</v>
      </c>
    </row>
    <row r="506" spans="2:22">
      <c r="B506" s="1">
        <v>500</v>
      </c>
      <c r="C506">
        <v>2022</v>
      </c>
      <c r="D506" t="s">
        <v>11</v>
      </c>
      <c r="E506" t="s">
        <v>10</v>
      </c>
      <c r="F506" t="s">
        <v>37</v>
      </c>
      <c r="G506">
        <v>57000</v>
      </c>
      <c r="H506" t="s">
        <v>59</v>
      </c>
      <c r="I506">
        <v>62651</v>
      </c>
      <c r="J506" t="s">
        <v>32</v>
      </c>
      <c r="K506">
        <v>100</v>
      </c>
      <c r="L506" t="s">
        <v>32</v>
      </c>
      <c r="M506" t="str">
        <f>_xlfn.XLOOKUP(L506,Xlation!B:B,Xlation!D:D,"error",0)</f>
        <v>NLD</v>
      </c>
      <c r="N506" t="s">
        <v>60</v>
      </c>
      <c r="O506" t="str">
        <f>_xlfn.XLOOKUP(D506,Xlation!$B:$B,Xlation!$C:$C,"Error",0)</f>
        <v xml:space="preserve">Senior-level Expert </v>
      </c>
      <c r="P506" t="str">
        <f>_xlfn.XLOOKUP(E506,Xlation!$B:$B,Xlation!$C:$C,"Error",0)</f>
        <v xml:space="preserve">Full-time </v>
      </c>
      <c r="Q506" t="str">
        <f>_xlfn.XLOOKUP(L506,Xlation!$B:$B,Xlation!$C:$C,"Error",0)</f>
        <v>Netherlands</v>
      </c>
      <c r="R506" t="str">
        <f>_xlfn.XLOOKUP(J506,Xlation!$B:$B,Xlation!$C:$C,"Error",0)</f>
        <v>Netherlands</v>
      </c>
      <c r="S506" t="str">
        <f>_xlfn.XLOOKUP(N506,Xlation!$B:$B,Xlation!$C:$C,"Error",0)</f>
        <v>Large_Greater_than_250_Emp</v>
      </c>
      <c r="T506" t="str">
        <f>_xlfn.XLOOKUP(F506,Xlation!$B:$B,Xlation!$C:$C,"Error",0)</f>
        <v>Engineer</v>
      </c>
      <c r="U506" t="str">
        <f>_xlfn.XLOOKUP(K506,Xlation!$B:$B,Xlation!$C:$C,"Error",0)</f>
        <v>80-100%</v>
      </c>
      <c r="V506" t="str">
        <f>_xlfn.XLOOKUP(F506,Categories!B:B,Categories!C:C,"Not in dataset",0)</f>
        <v>ML Professional</v>
      </c>
    </row>
    <row r="507" spans="2:22">
      <c r="B507" s="1">
        <v>501</v>
      </c>
      <c r="C507">
        <v>2022</v>
      </c>
      <c r="D507" t="s">
        <v>8</v>
      </c>
      <c r="E507" t="s">
        <v>10</v>
      </c>
      <c r="F507" t="s">
        <v>97</v>
      </c>
      <c r="G507">
        <v>30000</v>
      </c>
      <c r="H507" t="s">
        <v>59</v>
      </c>
      <c r="I507">
        <v>32974</v>
      </c>
      <c r="J507" t="s">
        <v>154</v>
      </c>
      <c r="K507">
        <v>100</v>
      </c>
      <c r="L507" t="s">
        <v>154</v>
      </c>
      <c r="M507" t="str">
        <f>_xlfn.XLOOKUP(L507,Xlation!B:B,Xlation!D:D,"error",0)</f>
        <v>EST</v>
      </c>
      <c r="N507" t="s">
        <v>62</v>
      </c>
      <c r="O507" t="str">
        <f>_xlfn.XLOOKUP(D507,Xlation!$B:$B,Xlation!$C:$C,"Error",0)</f>
        <v xml:space="preserve">Mid-level Intermediate </v>
      </c>
      <c r="P507" t="str">
        <f>_xlfn.XLOOKUP(E507,Xlation!$B:$B,Xlation!$C:$C,"Error",0)</f>
        <v xml:space="preserve">Full-time </v>
      </c>
      <c r="Q507" t="str">
        <f>_xlfn.XLOOKUP(L507,Xlation!$B:$B,Xlation!$C:$C,"Error",0)</f>
        <v>Estonia</v>
      </c>
      <c r="R507" t="str">
        <f>_xlfn.XLOOKUP(J507,Xlation!$B:$B,Xlation!$C:$C,"Error",0)</f>
        <v>Estonia</v>
      </c>
      <c r="S507" t="str">
        <f>_xlfn.XLOOKUP(N507,Xlation!$B:$B,Xlation!$C:$C,"Error",0)</f>
        <v>Small_Less_than_50_Emp</v>
      </c>
      <c r="T507" t="str">
        <f>_xlfn.XLOOKUP(F507,Xlation!$B:$B,Xlation!$C:$C,"Error",0)</f>
        <v>Other</v>
      </c>
      <c r="U507" t="str">
        <f>_xlfn.XLOOKUP(K507,Xlation!$B:$B,Xlation!$C:$C,"Error",0)</f>
        <v>80-100%</v>
      </c>
      <c r="V507" t="str">
        <f>_xlfn.XLOOKUP(F507,Categories!B:B,Categories!C:C,"Not in dataset",0)</f>
        <v>Not ML</v>
      </c>
    </row>
    <row r="508" spans="2:22">
      <c r="B508" s="1">
        <v>502</v>
      </c>
      <c r="C508">
        <v>2022</v>
      </c>
      <c r="D508" t="s">
        <v>2</v>
      </c>
      <c r="E508" t="s">
        <v>10</v>
      </c>
      <c r="F508" t="s">
        <v>34</v>
      </c>
      <c r="G508">
        <v>40000</v>
      </c>
      <c r="H508" t="s">
        <v>61</v>
      </c>
      <c r="I508">
        <v>40000</v>
      </c>
      <c r="J508" t="s">
        <v>30</v>
      </c>
      <c r="K508">
        <v>100</v>
      </c>
      <c r="L508" t="s">
        <v>153</v>
      </c>
      <c r="M508" t="str">
        <f>_xlfn.XLOOKUP(L508,Xlation!B:B,Xlation!D:D,"error",0)</f>
        <v>MYS</v>
      </c>
      <c r="N508" t="s">
        <v>60</v>
      </c>
      <c r="O508" t="str">
        <f>_xlfn.XLOOKUP(D508,Xlation!$B:$B,Xlation!$C:$C,"Error",0)</f>
        <v xml:space="preserve">Entry-level Junior </v>
      </c>
      <c r="P508" t="str">
        <f>_xlfn.XLOOKUP(E508,Xlation!$B:$B,Xlation!$C:$C,"Error",0)</f>
        <v xml:space="preserve">Full-time </v>
      </c>
      <c r="Q508" t="str">
        <f>_xlfn.XLOOKUP(L508,Xlation!$B:$B,Xlation!$C:$C,"Error",0)</f>
        <v>Malaysia</v>
      </c>
      <c r="R508" t="str">
        <f>_xlfn.XLOOKUP(J508,Xlation!$B:$B,Xlation!$C:$C,"Error",0)</f>
        <v>Japan</v>
      </c>
      <c r="S508" t="str">
        <f>_xlfn.XLOOKUP(N508,Xlation!$B:$B,Xlation!$C:$C,"Error",0)</f>
        <v>Large_Greater_than_250_Emp</v>
      </c>
      <c r="T508" t="str">
        <f>_xlfn.XLOOKUP(F508,Xlation!$B:$B,Xlation!$C:$C,"Error",0)</f>
        <v>Scientist</v>
      </c>
      <c r="U508" t="str">
        <f>_xlfn.XLOOKUP(K508,Xlation!$B:$B,Xlation!$C:$C,"Error",0)</f>
        <v>80-100%</v>
      </c>
      <c r="V508" t="str">
        <f>_xlfn.XLOOKUP(F508,Categories!B:B,Categories!C:C,"Not in dataset",0)</f>
        <v>Not ML</v>
      </c>
    </row>
    <row r="509" spans="2:22">
      <c r="B509" s="1">
        <v>503</v>
      </c>
      <c r="C509">
        <v>2022</v>
      </c>
      <c r="D509" t="s">
        <v>8</v>
      </c>
      <c r="E509" t="s">
        <v>10</v>
      </c>
      <c r="F509" t="s">
        <v>37</v>
      </c>
      <c r="G509">
        <v>121000</v>
      </c>
      <c r="H509" t="s">
        <v>155</v>
      </c>
      <c r="I509">
        <v>87425</v>
      </c>
      <c r="J509" t="s">
        <v>156</v>
      </c>
      <c r="K509">
        <v>100</v>
      </c>
      <c r="L509" t="s">
        <v>156</v>
      </c>
      <c r="M509" t="str">
        <f>_xlfn.XLOOKUP(L509,Xlation!B:B,Xlation!D:D,"error",0)</f>
        <v>AUS</v>
      </c>
      <c r="N509" t="s">
        <v>60</v>
      </c>
      <c r="O509" t="str">
        <f>_xlfn.XLOOKUP(D509,Xlation!$B:$B,Xlation!$C:$C,"Error",0)</f>
        <v xml:space="preserve">Mid-level Intermediate </v>
      </c>
      <c r="P509" t="str">
        <f>_xlfn.XLOOKUP(E509,Xlation!$B:$B,Xlation!$C:$C,"Error",0)</f>
        <v xml:space="preserve">Full-time </v>
      </c>
      <c r="Q509" t="str">
        <f>_xlfn.XLOOKUP(L509,Xlation!$B:$B,Xlation!$C:$C,"Error",0)</f>
        <v>Australia</v>
      </c>
      <c r="R509" t="str">
        <f>_xlfn.XLOOKUP(J509,Xlation!$B:$B,Xlation!$C:$C,"Error",0)</f>
        <v>Australia</v>
      </c>
      <c r="S509" t="str">
        <f>_xlfn.XLOOKUP(N509,Xlation!$B:$B,Xlation!$C:$C,"Error",0)</f>
        <v>Large_Greater_than_250_Emp</v>
      </c>
      <c r="T509" t="str">
        <f>_xlfn.XLOOKUP(F509,Xlation!$B:$B,Xlation!$C:$C,"Error",0)</f>
        <v>Engineer</v>
      </c>
      <c r="U509" t="str">
        <f>_xlfn.XLOOKUP(K509,Xlation!$B:$B,Xlation!$C:$C,"Error",0)</f>
        <v>80-100%</v>
      </c>
      <c r="V509" t="str">
        <f>_xlfn.XLOOKUP(F509,Categories!B:B,Categories!C:C,"Not in dataset",0)</f>
        <v>ML Professional</v>
      </c>
    </row>
    <row r="510" spans="2:22">
      <c r="B510" s="1">
        <v>504</v>
      </c>
      <c r="C510">
        <v>2022</v>
      </c>
      <c r="D510" t="s">
        <v>11</v>
      </c>
      <c r="E510" t="s">
        <v>10</v>
      </c>
      <c r="F510" t="s">
        <v>35</v>
      </c>
      <c r="G510">
        <v>115000</v>
      </c>
      <c r="H510" t="s">
        <v>61</v>
      </c>
      <c r="I510">
        <v>115000</v>
      </c>
      <c r="J510" t="s">
        <v>22</v>
      </c>
      <c r="K510">
        <v>100</v>
      </c>
      <c r="L510" t="s">
        <v>22</v>
      </c>
      <c r="M510" t="str">
        <f>_xlfn.XLOOKUP(L510,Xlation!B:B,Xlation!D:D,"error",0)</f>
        <v>USA</v>
      </c>
      <c r="N510" t="s">
        <v>64</v>
      </c>
      <c r="O510" t="str">
        <f>_xlfn.XLOOKUP(D510,Xlation!$B:$B,Xlation!$C:$C,"Error",0)</f>
        <v xml:space="preserve">Senior-level Expert </v>
      </c>
      <c r="P510" t="str">
        <f>_xlfn.XLOOKUP(E510,Xlation!$B:$B,Xlation!$C:$C,"Error",0)</f>
        <v xml:space="preserve">Full-time </v>
      </c>
      <c r="Q510" t="str">
        <f>_xlfn.XLOOKUP(L510,Xlation!$B:$B,Xlation!$C:$C,"Error",0)</f>
        <v>United States of America</v>
      </c>
      <c r="R510" t="str">
        <f>_xlfn.XLOOKUP(J510,Xlation!$B:$B,Xlation!$C:$C,"Error",0)</f>
        <v>United States of America</v>
      </c>
      <c r="S510" t="str">
        <f>_xlfn.XLOOKUP(N510,Xlation!$B:$B,Xlation!$C:$C,"Error",0)</f>
        <v>Medium_Between_50_and_250_Emp</v>
      </c>
      <c r="T510" t="str">
        <f>_xlfn.XLOOKUP(F510,Xlation!$B:$B,Xlation!$C:$C,"Error",0)</f>
        <v>Engineer</v>
      </c>
      <c r="U510" t="str">
        <f>_xlfn.XLOOKUP(K510,Xlation!$B:$B,Xlation!$C:$C,"Error",0)</f>
        <v>80-100%</v>
      </c>
      <c r="V510" t="str">
        <f>_xlfn.XLOOKUP(F510,Categories!B:B,Categories!C:C,"Not in dataset",0)</f>
        <v>Not ML</v>
      </c>
    </row>
    <row r="511" spans="2:22">
      <c r="B511" s="1">
        <v>505</v>
      </c>
      <c r="C511">
        <v>2022</v>
      </c>
      <c r="D511" t="s">
        <v>2</v>
      </c>
      <c r="E511" t="s">
        <v>10</v>
      </c>
      <c r="F511" t="s">
        <v>34</v>
      </c>
      <c r="G511">
        <v>120000</v>
      </c>
      <c r="H511" t="s">
        <v>155</v>
      </c>
      <c r="I511">
        <v>86703</v>
      </c>
      <c r="J511" t="s">
        <v>156</v>
      </c>
      <c r="K511">
        <v>50</v>
      </c>
      <c r="L511" t="s">
        <v>156</v>
      </c>
      <c r="M511" t="str">
        <f>_xlfn.XLOOKUP(L511,Xlation!B:B,Xlation!D:D,"error",0)</f>
        <v>AUS</v>
      </c>
      <c r="N511" t="s">
        <v>64</v>
      </c>
      <c r="O511" t="str">
        <f>_xlfn.XLOOKUP(D511,Xlation!$B:$B,Xlation!$C:$C,"Error",0)</f>
        <v xml:space="preserve">Entry-level Junior </v>
      </c>
      <c r="P511" t="str">
        <f>_xlfn.XLOOKUP(E511,Xlation!$B:$B,Xlation!$C:$C,"Error",0)</f>
        <v xml:space="preserve">Full-time </v>
      </c>
      <c r="Q511" t="str">
        <f>_xlfn.XLOOKUP(L511,Xlation!$B:$B,Xlation!$C:$C,"Error",0)</f>
        <v>Australia</v>
      </c>
      <c r="R511" t="str">
        <f>_xlfn.XLOOKUP(J511,Xlation!$B:$B,Xlation!$C:$C,"Error",0)</f>
        <v>Australia</v>
      </c>
      <c r="S511" t="str">
        <f>_xlfn.XLOOKUP(N511,Xlation!$B:$B,Xlation!$C:$C,"Error",0)</f>
        <v>Medium_Between_50_and_250_Emp</v>
      </c>
      <c r="T511" t="str">
        <f>_xlfn.XLOOKUP(F511,Xlation!$B:$B,Xlation!$C:$C,"Error",0)</f>
        <v>Scientist</v>
      </c>
      <c r="U511" t="str">
        <f>_xlfn.XLOOKUP(K511,Xlation!$B:$B,Xlation!$C:$C,"Error",0)</f>
        <v>20-80%</v>
      </c>
      <c r="V511" t="str">
        <f>_xlfn.XLOOKUP(F511,Categories!B:B,Categories!C:C,"Not in dataset",0)</f>
        <v>Not ML</v>
      </c>
    </row>
    <row r="512" spans="2:22">
      <c r="B512" s="1">
        <v>506</v>
      </c>
      <c r="C512">
        <v>2022</v>
      </c>
      <c r="D512" t="s">
        <v>8</v>
      </c>
      <c r="E512" t="s">
        <v>10</v>
      </c>
      <c r="F512" t="s">
        <v>116</v>
      </c>
      <c r="G512">
        <v>75000</v>
      </c>
      <c r="H512" t="s">
        <v>61</v>
      </c>
      <c r="I512">
        <v>75000</v>
      </c>
      <c r="J512" t="s">
        <v>157</v>
      </c>
      <c r="K512">
        <v>100</v>
      </c>
      <c r="L512" t="s">
        <v>22</v>
      </c>
      <c r="M512" t="str">
        <f>_xlfn.XLOOKUP(L512,Xlation!B:B,Xlation!D:D,"error",0)</f>
        <v>USA</v>
      </c>
      <c r="N512" t="s">
        <v>60</v>
      </c>
      <c r="O512" t="str">
        <f>_xlfn.XLOOKUP(D512,Xlation!$B:$B,Xlation!$C:$C,"Error",0)</f>
        <v xml:space="preserve">Mid-level Intermediate </v>
      </c>
      <c r="P512" t="str">
        <f>_xlfn.XLOOKUP(E512,Xlation!$B:$B,Xlation!$C:$C,"Error",0)</f>
        <v xml:space="preserve">Full-time </v>
      </c>
      <c r="Q512" t="str">
        <f>_xlfn.XLOOKUP(L512,Xlation!$B:$B,Xlation!$C:$C,"Error",0)</f>
        <v>United States of America</v>
      </c>
      <c r="R512" t="str">
        <f>_xlfn.XLOOKUP(J512,Xlation!$B:$B,Xlation!$C:$C,"Error",0)</f>
        <v>Bolivia</v>
      </c>
      <c r="S512" t="str">
        <f>_xlfn.XLOOKUP(N512,Xlation!$B:$B,Xlation!$C:$C,"Error",0)</f>
        <v>Large_Greater_than_250_Emp</v>
      </c>
      <c r="T512" t="str">
        <f>_xlfn.XLOOKUP(F512,Xlation!$B:$B,Xlation!$C:$C,"Error",0)</f>
        <v>Scientist</v>
      </c>
      <c r="U512" t="str">
        <f>_xlfn.XLOOKUP(K512,Xlation!$B:$B,Xlation!$C:$C,"Error",0)</f>
        <v>80-100%</v>
      </c>
      <c r="V512" t="str">
        <f>_xlfn.XLOOKUP(F512,Categories!B:B,Categories!C:C,"Not in dataset",0)</f>
        <v>ML Professional</v>
      </c>
    </row>
    <row r="513" spans="2:22">
      <c r="B513" s="1">
        <v>507</v>
      </c>
      <c r="C513">
        <v>2022</v>
      </c>
      <c r="D513" t="s">
        <v>8</v>
      </c>
      <c r="E513" t="s">
        <v>10</v>
      </c>
      <c r="F513" t="s">
        <v>38</v>
      </c>
      <c r="G513">
        <v>59000</v>
      </c>
      <c r="H513" t="s">
        <v>59</v>
      </c>
      <c r="I513">
        <v>64849</v>
      </c>
      <c r="J513" t="s">
        <v>31</v>
      </c>
      <c r="K513">
        <v>0</v>
      </c>
      <c r="L513" t="s">
        <v>31</v>
      </c>
      <c r="M513" t="str">
        <f>_xlfn.XLOOKUP(L513,Xlation!B:B,Xlation!D:D,"error",0)</f>
        <v>AUT</v>
      </c>
      <c r="N513" t="s">
        <v>60</v>
      </c>
      <c r="O513" t="str">
        <f>_xlfn.XLOOKUP(D513,Xlation!$B:$B,Xlation!$C:$C,"Error",0)</f>
        <v xml:space="preserve">Mid-level Intermediate </v>
      </c>
      <c r="P513" t="str">
        <f>_xlfn.XLOOKUP(E513,Xlation!$B:$B,Xlation!$C:$C,"Error",0)</f>
        <v xml:space="preserve">Full-time </v>
      </c>
      <c r="Q513" t="str">
        <f>_xlfn.XLOOKUP(L513,Xlation!$B:$B,Xlation!$C:$C,"Error",0)</f>
        <v>Austria</v>
      </c>
      <c r="R513" t="str">
        <f>_xlfn.XLOOKUP(J513,Xlation!$B:$B,Xlation!$C:$C,"Error",0)</f>
        <v>Austria</v>
      </c>
      <c r="S513" t="str">
        <f>_xlfn.XLOOKUP(N513,Xlation!$B:$B,Xlation!$C:$C,"Error",0)</f>
        <v>Large_Greater_than_250_Emp</v>
      </c>
      <c r="T513" t="str">
        <f>_xlfn.XLOOKUP(F513,Xlation!$B:$B,Xlation!$C:$C,"Error",0)</f>
        <v>Scientist</v>
      </c>
      <c r="U513" t="str">
        <f>_xlfn.XLOOKUP(K513,Xlation!$B:$B,Xlation!$C:$C,"Error",0)</f>
        <v>0-20%</v>
      </c>
      <c r="V513" t="str">
        <f>_xlfn.XLOOKUP(F513,Categories!B:B,Categories!C:C,"Not in dataset",0)</f>
        <v>Not ML</v>
      </c>
    </row>
    <row r="514" spans="2:22">
      <c r="B514" s="1">
        <v>508</v>
      </c>
      <c r="C514">
        <v>2022</v>
      </c>
      <c r="D514" t="s">
        <v>2</v>
      </c>
      <c r="E514" t="s">
        <v>10</v>
      </c>
      <c r="F514" t="s">
        <v>38</v>
      </c>
      <c r="G514">
        <v>120000</v>
      </c>
      <c r="H514" t="s">
        <v>61</v>
      </c>
      <c r="I514">
        <v>120000</v>
      </c>
      <c r="J514" t="s">
        <v>22</v>
      </c>
      <c r="K514">
        <v>100</v>
      </c>
      <c r="L514" t="s">
        <v>22</v>
      </c>
      <c r="M514" t="str">
        <f>_xlfn.XLOOKUP(L514,Xlation!B:B,Xlation!D:D,"error",0)</f>
        <v>USA</v>
      </c>
      <c r="N514" t="s">
        <v>60</v>
      </c>
      <c r="O514" t="str">
        <f>_xlfn.XLOOKUP(D514,Xlation!$B:$B,Xlation!$C:$C,"Error",0)</f>
        <v xml:space="preserve">Entry-level Junior </v>
      </c>
      <c r="P514" t="str">
        <f>_xlfn.XLOOKUP(E514,Xlation!$B:$B,Xlation!$C:$C,"Error",0)</f>
        <v xml:space="preserve">Full-time </v>
      </c>
      <c r="Q514" t="str">
        <f>_xlfn.XLOOKUP(L514,Xlation!$B:$B,Xlation!$C:$C,"Error",0)</f>
        <v>United States of America</v>
      </c>
      <c r="R514" t="str">
        <f>_xlfn.XLOOKUP(J514,Xlation!$B:$B,Xlation!$C:$C,"Error",0)</f>
        <v>United States of America</v>
      </c>
      <c r="S514" t="str">
        <f>_xlfn.XLOOKUP(N514,Xlation!$B:$B,Xlation!$C:$C,"Error",0)</f>
        <v>Large_Greater_than_250_Emp</v>
      </c>
      <c r="T514" t="str">
        <f>_xlfn.XLOOKUP(F514,Xlation!$B:$B,Xlation!$C:$C,"Error",0)</f>
        <v>Scientist</v>
      </c>
      <c r="U514" t="str">
        <f>_xlfn.XLOOKUP(K514,Xlation!$B:$B,Xlation!$C:$C,"Error",0)</f>
        <v>80-100%</v>
      </c>
      <c r="V514" t="str">
        <f>_xlfn.XLOOKUP(F514,Categories!B:B,Categories!C:C,"Not in dataset",0)</f>
        <v>Not ML</v>
      </c>
    </row>
    <row r="515" spans="2:22">
      <c r="B515" s="1">
        <v>509</v>
      </c>
      <c r="C515">
        <v>2022</v>
      </c>
      <c r="D515" t="s">
        <v>8</v>
      </c>
      <c r="E515" t="s">
        <v>10</v>
      </c>
      <c r="F515" t="s">
        <v>100</v>
      </c>
      <c r="G515">
        <v>157000</v>
      </c>
      <c r="H515" t="s">
        <v>61</v>
      </c>
      <c r="I515">
        <v>157000</v>
      </c>
      <c r="J515" t="s">
        <v>22</v>
      </c>
      <c r="K515">
        <v>100</v>
      </c>
      <c r="L515" t="s">
        <v>22</v>
      </c>
      <c r="M515" t="str">
        <f>_xlfn.XLOOKUP(L515,Xlation!B:B,Xlation!D:D,"error",0)</f>
        <v>USA</v>
      </c>
      <c r="N515" t="s">
        <v>60</v>
      </c>
      <c r="O515" t="str">
        <f>_xlfn.XLOOKUP(D515,Xlation!$B:$B,Xlation!$C:$C,"Error",0)</f>
        <v xml:space="preserve">Mid-level Intermediate </v>
      </c>
      <c r="P515" t="str">
        <f>_xlfn.XLOOKUP(E515,Xlation!$B:$B,Xlation!$C:$C,"Error",0)</f>
        <v xml:space="preserve">Full-time </v>
      </c>
      <c r="Q515" t="str">
        <f>_xlfn.XLOOKUP(L515,Xlation!$B:$B,Xlation!$C:$C,"Error",0)</f>
        <v>United States of America</v>
      </c>
      <c r="R515" t="str">
        <f>_xlfn.XLOOKUP(J515,Xlation!$B:$B,Xlation!$C:$C,"Error",0)</f>
        <v>United States of America</v>
      </c>
      <c r="S515" t="str">
        <f>_xlfn.XLOOKUP(N515,Xlation!$B:$B,Xlation!$C:$C,"Error",0)</f>
        <v>Large_Greater_than_250_Emp</v>
      </c>
      <c r="T515" t="str">
        <f>_xlfn.XLOOKUP(F515,Xlation!$B:$B,Xlation!$C:$C,"Error",0)</f>
        <v>Scientist</v>
      </c>
      <c r="U515" t="str">
        <f>_xlfn.XLOOKUP(K515,Xlation!$B:$B,Xlation!$C:$C,"Error",0)</f>
        <v>80-100%</v>
      </c>
      <c r="V515" t="str">
        <f>_xlfn.XLOOKUP(F515,Categories!B:B,Categories!C:C,"Not in dataset",0)</f>
        <v>Not ML</v>
      </c>
    </row>
    <row r="516" spans="2:22">
      <c r="B516" s="1">
        <v>510</v>
      </c>
      <c r="C516">
        <v>2022</v>
      </c>
      <c r="D516" t="s">
        <v>2</v>
      </c>
      <c r="E516" t="s">
        <v>10</v>
      </c>
      <c r="F516" t="s">
        <v>109</v>
      </c>
      <c r="G516">
        <v>150000</v>
      </c>
      <c r="H516" t="s">
        <v>61</v>
      </c>
      <c r="I516">
        <v>150000</v>
      </c>
      <c r="J516" t="s">
        <v>156</v>
      </c>
      <c r="K516">
        <v>100</v>
      </c>
      <c r="L516" t="s">
        <v>156</v>
      </c>
      <c r="M516" t="str">
        <f>_xlfn.XLOOKUP(L516,Xlation!B:B,Xlation!D:D,"error",0)</f>
        <v>AUS</v>
      </c>
      <c r="N516" t="s">
        <v>62</v>
      </c>
      <c r="O516" t="str">
        <f>_xlfn.XLOOKUP(D516,Xlation!$B:$B,Xlation!$C:$C,"Error",0)</f>
        <v xml:space="preserve">Entry-level Junior </v>
      </c>
      <c r="P516" t="str">
        <f>_xlfn.XLOOKUP(E516,Xlation!$B:$B,Xlation!$C:$C,"Error",0)</f>
        <v xml:space="preserve">Full-time </v>
      </c>
      <c r="Q516" t="str">
        <f>_xlfn.XLOOKUP(L516,Xlation!$B:$B,Xlation!$C:$C,"Error",0)</f>
        <v>Australia</v>
      </c>
      <c r="R516" t="str">
        <f>_xlfn.XLOOKUP(J516,Xlation!$B:$B,Xlation!$C:$C,"Error",0)</f>
        <v>Australia</v>
      </c>
      <c r="S516" t="str">
        <f>_xlfn.XLOOKUP(N516,Xlation!$B:$B,Xlation!$C:$C,"Error",0)</f>
        <v>Small_Less_than_50_Emp</v>
      </c>
      <c r="T516" t="str">
        <f>_xlfn.XLOOKUP(F516,Xlation!$B:$B,Xlation!$C:$C,"Error",0)</f>
        <v>Engineer</v>
      </c>
      <c r="U516" t="str">
        <f>_xlfn.XLOOKUP(K516,Xlation!$B:$B,Xlation!$C:$C,"Error",0)</f>
        <v>80-100%</v>
      </c>
      <c r="V516" t="str">
        <f>_xlfn.XLOOKUP(F516,Categories!B:B,Categories!C:C,"Not in dataset",0)</f>
        <v>Not ML</v>
      </c>
    </row>
    <row r="517" spans="2:22">
      <c r="B517" s="1">
        <v>511</v>
      </c>
      <c r="C517">
        <v>2022</v>
      </c>
      <c r="D517" t="s">
        <v>8</v>
      </c>
      <c r="E517" t="s">
        <v>10</v>
      </c>
      <c r="F517" t="s">
        <v>70</v>
      </c>
      <c r="G517">
        <v>90000</v>
      </c>
      <c r="H517" t="s">
        <v>84</v>
      </c>
      <c r="I517">
        <v>70912</v>
      </c>
      <c r="J517" t="s">
        <v>24</v>
      </c>
      <c r="K517">
        <v>50</v>
      </c>
      <c r="L517" t="s">
        <v>24</v>
      </c>
      <c r="M517" t="str">
        <f>_xlfn.XLOOKUP(L517,Xlation!B:B,Xlation!D:D,"error",0)</f>
        <v>CAN</v>
      </c>
      <c r="N517" t="s">
        <v>60</v>
      </c>
      <c r="O517" t="str">
        <f>_xlfn.XLOOKUP(D517,Xlation!$B:$B,Xlation!$C:$C,"Error",0)</f>
        <v xml:space="preserve">Mid-level Intermediate </v>
      </c>
      <c r="P517" t="str">
        <f>_xlfn.XLOOKUP(E517,Xlation!$B:$B,Xlation!$C:$C,"Error",0)</f>
        <v xml:space="preserve">Full-time </v>
      </c>
      <c r="Q517" t="str">
        <f>_xlfn.XLOOKUP(L517,Xlation!$B:$B,Xlation!$C:$C,"Error",0)</f>
        <v>Canada</v>
      </c>
      <c r="R517" t="str">
        <f>_xlfn.XLOOKUP(J517,Xlation!$B:$B,Xlation!$C:$C,"Error",0)</f>
        <v>Canada</v>
      </c>
      <c r="S517" t="str">
        <f>_xlfn.XLOOKUP(N517,Xlation!$B:$B,Xlation!$C:$C,"Error",0)</f>
        <v>Large_Greater_than_250_Emp</v>
      </c>
      <c r="T517" t="str">
        <f>_xlfn.XLOOKUP(F517,Xlation!$B:$B,Xlation!$C:$C,"Error",0)</f>
        <v>Analysis</v>
      </c>
      <c r="U517" t="str">
        <f>_xlfn.XLOOKUP(K517,Xlation!$B:$B,Xlation!$C:$C,"Error",0)</f>
        <v>20-80%</v>
      </c>
      <c r="V517" t="str">
        <f>_xlfn.XLOOKUP(F517,Categories!B:B,Categories!C:C,"Not in dataset",0)</f>
        <v>Not ML</v>
      </c>
    </row>
    <row r="518" spans="2:22">
      <c r="B518" s="1">
        <v>512</v>
      </c>
      <c r="C518">
        <v>2022</v>
      </c>
      <c r="D518" t="s">
        <v>2</v>
      </c>
      <c r="E518" t="s">
        <v>10</v>
      </c>
      <c r="F518" t="s">
        <v>35</v>
      </c>
      <c r="G518">
        <v>65000</v>
      </c>
      <c r="H518" t="s">
        <v>61</v>
      </c>
      <c r="I518">
        <v>65000</v>
      </c>
      <c r="J518" t="s">
        <v>22</v>
      </c>
      <c r="K518">
        <v>100</v>
      </c>
      <c r="L518" t="s">
        <v>22</v>
      </c>
      <c r="M518" t="str">
        <f>_xlfn.XLOOKUP(L518,Xlation!B:B,Xlation!D:D,"error",0)</f>
        <v>USA</v>
      </c>
      <c r="N518" t="s">
        <v>62</v>
      </c>
      <c r="O518" t="str">
        <f>_xlfn.XLOOKUP(D518,Xlation!$B:$B,Xlation!$C:$C,"Error",0)</f>
        <v xml:space="preserve">Entry-level Junior </v>
      </c>
      <c r="P518" t="str">
        <f>_xlfn.XLOOKUP(E518,Xlation!$B:$B,Xlation!$C:$C,"Error",0)</f>
        <v xml:space="preserve">Full-time </v>
      </c>
      <c r="Q518" t="str">
        <f>_xlfn.XLOOKUP(L518,Xlation!$B:$B,Xlation!$C:$C,"Error",0)</f>
        <v>United States of America</v>
      </c>
      <c r="R518" t="str">
        <f>_xlfn.XLOOKUP(J518,Xlation!$B:$B,Xlation!$C:$C,"Error",0)</f>
        <v>United States of America</v>
      </c>
      <c r="S518" t="str">
        <f>_xlfn.XLOOKUP(N518,Xlation!$B:$B,Xlation!$C:$C,"Error",0)</f>
        <v>Small_Less_than_50_Emp</v>
      </c>
      <c r="T518" t="str">
        <f>_xlfn.XLOOKUP(F518,Xlation!$B:$B,Xlation!$C:$C,"Error",0)</f>
        <v>Engineer</v>
      </c>
      <c r="U518" t="str">
        <f>_xlfn.XLOOKUP(K518,Xlation!$B:$B,Xlation!$C:$C,"Error",0)</f>
        <v>80-100%</v>
      </c>
      <c r="V518" t="str">
        <f>_xlfn.XLOOKUP(F518,Categories!B:B,Categories!C:C,"Not in dataset",0)</f>
        <v>Not ML</v>
      </c>
    </row>
    <row r="519" spans="2:22">
      <c r="B519" s="1">
        <v>513</v>
      </c>
      <c r="C519">
        <v>2022</v>
      </c>
      <c r="D519" t="s">
        <v>11</v>
      </c>
      <c r="E519" t="s">
        <v>10</v>
      </c>
      <c r="F519" t="s">
        <v>37</v>
      </c>
      <c r="G519">
        <v>65000</v>
      </c>
      <c r="H519" t="s">
        <v>59</v>
      </c>
      <c r="I519">
        <v>71444</v>
      </c>
      <c r="J519" t="s">
        <v>158</v>
      </c>
      <c r="K519">
        <v>100</v>
      </c>
      <c r="L519" t="s">
        <v>158</v>
      </c>
      <c r="M519" t="str">
        <f>_xlfn.XLOOKUP(L519,Xlation!B:B,Xlation!D:D,"error",0)</f>
        <v>IRL</v>
      </c>
      <c r="N519" t="s">
        <v>62</v>
      </c>
      <c r="O519" t="str">
        <f>_xlfn.XLOOKUP(D519,Xlation!$B:$B,Xlation!$C:$C,"Error",0)</f>
        <v xml:space="preserve">Senior-level Expert </v>
      </c>
      <c r="P519" t="str">
        <f>_xlfn.XLOOKUP(E519,Xlation!$B:$B,Xlation!$C:$C,"Error",0)</f>
        <v xml:space="preserve">Full-time </v>
      </c>
      <c r="Q519" t="str">
        <f>_xlfn.XLOOKUP(L519,Xlation!$B:$B,Xlation!$C:$C,"Error",0)</f>
        <v>Ireland</v>
      </c>
      <c r="R519" t="str">
        <f>_xlfn.XLOOKUP(J519,Xlation!$B:$B,Xlation!$C:$C,"Error",0)</f>
        <v>Ireland</v>
      </c>
      <c r="S519" t="str">
        <f>_xlfn.XLOOKUP(N519,Xlation!$B:$B,Xlation!$C:$C,"Error",0)</f>
        <v>Small_Less_than_50_Emp</v>
      </c>
      <c r="T519" t="str">
        <f>_xlfn.XLOOKUP(F519,Xlation!$B:$B,Xlation!$C:$C,"Error",0)</f>
        <v>Engineer</v>
      </c>
      <c r="U519" t="str">
        <f>_xlfn.XLOOKUP(K519,Xlation!$B:$B,Xlation!$C:$C,"Error",0)</f>
        <v>80-100%</v>
      </c>
      <c r="V519" t="str">
        <f>_xlfn.XLOOKUP(F519,Categories!B:B,Categories!C:C,"Not in dataset",0)</f>
        <v>ML Professional</v>
      </c>
    </row>
    <row r="520" spans="2:22">
      <c r="B520" s="1">
        <v>514</v>
      </c>
      <c r="C520">
        <v>2022</v>
      </c>
      <c r="D520" t="s">
        <v>2</v>
      </c>
      <c r="E520" t="s">
        <v>10</v>
      </c>
      <c r="F520" t="s">
        <v>99</v>
      </c>
      <c r="G520">
        <v>20000</v>
      </c>
      <c r="H520" t="s">
        <v>61</v>
      </c>
      <c r="I520">
        <v>20000</v>
      </c>
      <c r="J520" t="s">
        <v>75</v>
      </c>
      <c r="K520">
        <v>0</v>
      </c>
      <c r="L520" t="s">
        <v>75</v>
      </c>
      <c r="M520" t="str">
        <f>_xlfn.XLOOKUP(L520,Xlation!B:B,Xlation!D:D,"error",0)</f>
        <v>PAK</v>
      </c>
      <c r="N520" t="s">
        <v>64</v>
      </c>
      <c r="O520" t="str">
        <f>_xlfn.XLOOKUP(D520,Xlation!$B:$B,Xlation!$C:$C,"Error",0)</f>
        <v xml:space="preserve">Entry-level Junior </v>
      </c>
      <c r="P520" t="str">
        <f>_xlfn.XLOOKUP(E520,Xlation!$B:$B,Xlation!$C:$C,"Error",0)</f>
        <v xml:space="preserve">Full-time </v>
      </c>
      <c r="Q520" t="str">
        <f>_xlfn.XLOOKUP(L520,Xlation!$B:$B,Xlation!$C:$C,"Error",0)</f>
        <v>Pakistan</v>
      </c>
      <c r="R520" t="str">
        <f>_xlfn.XLOOKUP(J520,Xlation!$B:$B,Xlation!$C:$C,"Error",0)</f>
        <v>Pakistan</v>
      </c>
      <c r="S520" t="str">
        <f>_xlfn.XLOOKUP(N520,Xlation!$B:$B,Xlation!$C:$C,"Error",0)</f>
        <v>Medium_Between_50_and_250_Emp</v>
      </c>
      <c r="T520" t="str">
        <f>_xlfn.XLOOKUP(F520,Xlation!$B:$B,Xlation!$C:$C,"Error",0)</f>
        <v>Engineer</v>
      </c>
      <c r="U520" t="str">
        <f>_xlfn.XLOOKUP(K520,Xlation!$B:$B,Xlation!$C:$C,"Error",0)</f>
        <v>0-20%</v>
      </c>
      <c r="V520" t="str">
        <f>_xlfn.XLOOKUP(F520,Categories!B:B,Categories!C:C,"Not in dataset",0)</f>
        <v>Not ML</v>
      </c>
    </row>
    <row r="521" spans="2:22">
      <c r="B521" s="1">
        <v>515</v>
      </c>
      <c r="C521">
        <v>2022</v>
      </c>
      <c r="D521" t="s">
        <v>8</v>
      </c>
      <c r="E521" t="s">
        <v>10</v>
      </c>
      <c r="F521" t="s">
        <v>34</v>
      </c>
      <c r="G521">
        <v>48000</v>
      </c>
      <c r="H521" t="s">
        <v>61</v>
      </c>
      <c r="I521">
        <v>48000</v>
      </c>
      <c r="J521" t="s">
        <v>93</v>
      </c>
      <c r="K521">
        <v>100</v>
      </c>
      <c r="L521" t="s">
        <v>22</v>
      </c>
      <c r="M521" t="str">
        <f>_xlfn.XLOOKUP(L521,Xlation!B:B,Xlation!D:D,"error",0)</f>
        <v>USA</v>
      </c>
      <c r="N521" t="s">
        <v>62</v>
      </c>
      <c r="O521" t="str">
        <f>_xlfn.XLOOKUP(D521,Xlation!$B:$B,Xlation!$C:$C,"Error",0)</f>
        <v xml:space="preserve">Mid-level Intermediate </v>
      </c>
      <c r="P521" t="str">
        <f>_xlfn.XLOOKUP(E521,Xlation!$B:$B,Xlation!$C:$C,"Error",0)</f>
        <v xml:space="preserve">Full-time </v>
      </c>
      <c r="Q521" t="str">
        <f>_xlfn.XLOOKUP(L521,Xlation!$B:$B,Xlation!$C:$C,"Error",0)</f>
        <v>United States of America</v>
      </c>
      <c r="R521" t="str">
        <f>_xlfn.XLOOKUP(J521,Xlation!$B:$B,Xlation!$C:$C,"Error",0)</f>
        <v>Russian Federation</v>
      </c>
      <c r="S521" t="str">
        <f>_xlfn.XLOOKUP(N521,Xlation!$B:$B,Xlation!$C:$C,"Error",0)</f>
        <v>Small_Less_than_50_Emp</v>
      </c>
      <c r="T521" t="str">
        <f>_xlfn.XLOOKUP(F521,Xlation!$B:$B,Xlation!$C:$C,"Error",0)</f>
        <v>Scientist</v>
      </c>
      <c r="U521" t="str">
        <f>_xlfn.XLOOKUP(K521,Xlation!$B:$B,Xlation!$C:$C,"Error",0)</f>
        <v>80-100%</v>
      </c>
      <c r="V521" t="str">
        <f>_xlfn.XLOOKUP(F521,Categories!B:B,Categories!C:C,"Not in dataset",0)</f>
        <v>Not ML</v>
      </c>
    </row>
    <row r="522" spans="2:22">
      <c r="B522" s="1">
        <v>516</v>
      </c>
      <c r="C522">
        <v>2022</v>
      </c>
      <c r="D522" t="s">
        <v>11</v>
      </c>
      <c r="E522" t="s">
        <v>10</v>
      </c>
      <c r="F522" t="s">
        <v>39</v>
      </c>
      <c r="G522">
        <v>152500</v>
      </c>
      <c r="H522" t="s">
        <v>61</v>
      </c>
      <c r="I522">
        <v>152500</v>
      </c>
      <c r="J522" t="s">
        <v>22</v>
      </c>
      <c r="K522">
        <v>100</v>
      </c>
      <c r="L522" t="s">
        <v>22</v>
      </c>
      <c r="M522" t="str">
        <f>_xlfn.XLOOKUP(L522,Xlation!B:B,Xlation!D:D,"error",0)</f>
        <v>USA</v>
      </c>
      <c r="N522" t="s">
        <v>64</v>
      </c>
      <c r="O522" t="str">
        <f>_xlfn.XLOOKUP(D522,Xlation!$B:$B,Xlation!$C:$C,"Error",0)</f>
        <v xml:space="preserve">Senior-level Expert </v>
      </c>
      <c r="P522" t="str">
        <f>_xlfn.XLOOKUP(E522,Xlation!$B:$B,Xlation!$C:$C,"Error",0)</f>
        <v xml:space="preserve">Full-time </v>
      </c>
      <c r="Q522" t="str">
        <f>_xlfn.XLOOKUP(L522,Xlation!$B:$B,Xlation!$C:$C,"Error",0)</f>
        <v>United States of America</v>
      </c>
      <c r="R522" t="str">
        <f>_xlfn.XLOOKUP(J522,Xlation!$B:$B,Xlation!$C:$C,"Error",0)</f>
        <v>United States of America</v>
      </c>
      <c r="S522" t="str">
        <f>_xlfn.XLOOKUP(N522,Xlation!$B:$B,Xlation!$C:$C,"Error",0)</f>
        <v>Medium_Between_50_and_250_Emp</v>
      </c>
      <c r="T522" t="str">
        <f>_xlfn.XLOOKUP(F522,Xlation!$B:$B,Xlation!$C:$C,"Error",0)</f>
        <v>Scientist</v>
      </c>
      <c r="U522" t="str">
        <f>_xlfn.XLOOKUP(K522,Xlation!$B:$B,Xlation!$C:$C,"Error",0)</f>
        <v>80-100%</v>
      </c>
      <c r="V522" t="str">
        <f>_xlfn.XLOOKUP(F522,Categories!B:B,Categories!C:C,"Not in dataset",0)</f>
        <v>Not ML</v>
      </c>
    </row>
    <row r="523" spans="2:22">
      <c r="B523" s="1">
        <v>517</v>
      </c>
      <c r="C523">
        <v>2022</v>
      </c>
      <c r="D523" t="s">
        <v>8</v>
      </c>
      <c r="E523" t="s">
        <v>10</v>
      </c>
      <c r="F523" t="s">
        <v>35</v>
      </c>
      <c r="G523">
        <v>62000</v>
      </c>
      <c r="H523" t="s">
        <v>59</v>
      </c>
      <c r="I523">
        <v>68147</v>
      </c>
      <c r="J523" t="s">
        <v>27</v>
      </c>
      <c r="K523">
        <v>100</v>
      </c>
      <c r="L523" t="s">
        <v>27</v>
      </c>
      <c r="M523" t="str">
        <f>_xlfn.XLOOKUP(L523,Xlation!B:B,Xlation!D:D,"error",0)</f>
        <v>FRA</v>
      </c>
      <c r="N523" t="s">
        <v>64</v>
      </c>
      <c r="O523" t="str">
        <f>_xlfn.XLOOKUP(D523,Xlation!$B:$B,Xlation!$C:$C,"Error",0)</f>
        <v xml:space="preserve">Mid-level Intermediate </v>
      </c>
      <c r="P523" t="str">
        <f>_xlfn.XLOOKUP(E523,Xlation!$B:$B,Xlation!$C:$C,"Error",0)</f>
        <v xml:space="preserve">Full-time </v>
      </c>
      <c r="Q523" t="str">
        <f>_xlfn.XLOOKUP(L523,Xlation!$B:$B,Xlation!$C:$C,"Error",0)</f>
        <v>France</v>
      </c>
      <c r="R523" t="str">
        <f>_xlfn.XLOOKUP(J523,Xlation!$B:$B,Xlation!$C:$C,"Error",0)</f>
        <v>France</v>
      </c>
      <c r="S523" t="str">
        <f>_xlfn.XLOOKUP(N523,Xlation!$B:$B,Xlation!$C:$C,"Error",0)</f>
        <v>Medium_Between_50_and_250_Emp</v>
      </c>
      <c r="T523" t="str">
        <f>_xlfn.XLOOKUP(F523,Xlation!$B:$B,Xlation!$C:$C,"Error",0)</f>
        <v>Engineer</v>
      </c>
      <c r="U523" t="str">
        <f>_xlfn.XLOOKUP(K523,Xlation!$B:$B,Xlation!$C:$C,"Error",0)</f>
        <v>80-100%</v>
      </c>
      <c r="V523" t="str">
        <f>_xlfn.XLOOKUP(F523,Categories!B:B,Categories!C:C,"Not in dataset",0)</f>
        <v>Not ML</v>
      </c>
    </row>
    <row r="524" spans="2:22">
      <c r="B524" s="1">
        <v>518</v>
      </c>
      <c r="C524">
        <v>2022</v>
      </c>
      <c r="D524" t="s">
        <v>8</v>
      </c>
      <c r="E524" t="s">
        <v>10</v>
      </c>
      <c r="F524" t="s">
        <v>34</v>
      </c>
      <c r="G524">
        <v>115000</v>
      </c>
      <c r="H524" t="s">
        <v>159</v>
      </c>
      <c r="I524">
        <v>122346</v>
      </c>
      <c r="J524" t="s">
        <v>134</v>
      </c>
      <c r="K524">
        <v>0</v>
      </c>
      <c r="L524" t="s">
        <v>134</v>
      </c>
      <c r="M524" t="str">
        <f>_xlfn.XLOOKUP(L524,Xlation!B:B,Xlation!D:D,"error",0)</f>
        <v>CHE</v>
      </c>
      <c r="N524" t="s">
        <v>60</v>
      </c>
      <c r="O524" t="str">
        <f>_xlfn.XLOOKUP(D524,Xlation!$B:$B,Xlation!$C:$C,"Error",0)</f>
        <v xml:space="preserve">Mid-level Intermediate </v>
      </c>
      <c r="P524" t="str">
        <f>_xlfn.XLOOKUP(E524,Xlation!$B:$B,Xlation!$C:$C,"Error",0)</f>
        <v xml:space="preserve">Full-time </v>
      </c>
      <c r="Q524" t="str">
        <f>_xlfn.XLOOKUP(L524,Xlation!$B:$B,Xlation!$C:$C,"Error",0)</f>
        <v>Switzerland</v>
      </c>
      <c r="R524" t="str">
        <f>_xlfn.XLOOKUP(J524,Xlation!$B:$B,Xlation!$C:$C,"Error",0)</f>
        <v>Switzerland</v>
      </c>
      <c r="S524" t="str">
        <f>_xlfn.XLOOKUP(N524,Xlation!$B:$B,Xlation!$C:$C,"Error",0)</f>
        <v>Large_Greater_than_250_Emp</v>
      </c>
      <c r="T524" t="str">
        <f>_xlfn.XLOOKUP(F524,Xlation!$B:$B,Xlation!$C:$C,"Error",0)</f>
        <v>Scientist</v>
      </c>
      <c r="U524" t="str">
        <f>_xlfn.XLOOKUP(K524,Xlation!$B:$B,Xlation!$C:$C,"Error",0)</f>
        <v>0-20%</v>
      </c>
      <c r="V524" t="str">
        <f>_xlfn.XLOOKUP(F524,Categories!B:B,Categories!C:C,"Not in dataset",0)</f>
        <v>Not ML</v>
      </c>
    </row>
    <row r="525" spans="2:22">
      <c r="B525" s="1">
        <v>519</v>
      </c>
      <c r="C525">
        <v>2022</v>
      </c>
      <c r="D525" t="s">
        <v>11</v>
      </c>
      <c r="E525" t="s">
        <v>10</v>
      </c>
      <c r="F525" t="s">
        <v>100</v>
      </c>
      <c r="G525">
        <v>380000</v>
      </c>
      <c r="H525" t="s">
        <v>61</v>
      </c>
      <c r="I525">
        <v>380000</v>
      </c>
      <c r="J525" t="s">
        <v>22</v>
      </c>
      <c r="K525">
        <v>100</v>
      </c>
      <c r="L525" t="s">
        <v>22</v>
      </c>
      <c r="M525" t="str">
        <f>_xlfn.XLOOKUP(L525,Xlation!B:B,Xlation!D:D,"error",0)</f>
        <v>USA</v>
      </c>
      <c r="N525" t="s">
        <v>60</v>
      </c>
      <c r="O525" t="str">
        <f>_xlfn.XLOOKUP(D525,Xlation!$B:$B,Xlation!$C:$C,"Error",0)</f>
        <v xml:space="preserve">Senior-level Expert </v>
      </c>
      <c r="P525" t="str">
        <f>_xlfn.XLOOKUP(E525,Xlation!$B:$B,Xlation!$C:$C,"Error",0)</f>
        <v xml:space="preserve">Full-time </v>
      </c>
      <c r="Q525" t="str">
        <f>_xlfn.XLOOKUP(L525,Xlation!$B:$B,Xlation!$C:$C,"Error",0)</f>
        <v>United States of America</v>
      </c>
      <c r="R525" t="str">
        <f>_xlfn.XLOOKUP(J525,Xlation!$B:$B,Xlation!$C:$C,"Error",0)</f>
        <v>United States of America</v>
      </c>
      <c r="S525" t="str">
        <f>_xlfn.XLOOKUP(N525,Xlation!$B:$B,Xlation!$C:$C,"Error",0)</f>
        <v>Large_Greater_than_250_Emp</v>
      </c>
      <c r="T525" t="str">
        <f>_xlfn.XLOOKUP(F525,Xlation!$B:$B,Xlation!$C:$C,"Error",0)</f>
        <v>Scientist</v>
      </c>
      <c r="U525" t="str">
        <f>_xlfn.XLOOKUP(K525,Xlation!$B:$B,Xlation!$C:$C,"Error",0)</f>
        <v>80-100%</v>
      </c>
      <c r="V525" t="str">
        <f>_xlfn.XLOOKUP(F525,Categories!B:B,Categories!C:C,"Not in dataset",0)</f>
        <v>Not ML</v>
      </c>
    </row>
    <row r="526" spans="2:22">
      <c r="B526" s="1">
        <v>520</v>
      </c>
      <c r="C526">
        <v>2022</v>
      </c>
      <c r="D526" t="s">
        <v>8</v>
      </c>
      <c r="E526" t="s">
        <v>10</v>
      </c>
      <c r="F526" t="s">
        <v>34</v>
      </c>
      <c r="G526">
        <v>88000</v>
      </c>
      <c r="H526" t="s">
        <v>84</v>
      </c>
      <c r="I526">
        <v>69336</v>
      </c>
      <c r="J526" t="s">
        <v>24</v>
      </c>
      <c r="K526">
        <v>100</v>
      </c>
      <c r="L526" t="s">
        <v>24</v>
      </c>
      <c r="M526" t="str">
        <f>_xlfn.XLOOKUP(L526,Xlation!B:B,Xlation!D:D,"error",0)</f>
        <v>CAN</v>
      </c>
      <c r="N526" t="s">
        <v>64</v>
      </c>
      <c r="O526" t="str">
        <f>_xlfn.XLOOKUP(D526,Xlation!$B:$B,Xlation!$C:$C,"Error",0)</f>
        <v xml:space="preserve">Mid-level Intermediate </v>
      </c>
      <c r="P526" t="str">
        <f>_xlfn.XLOOKUP(E526,Xlation!$B:$B,Xlation!$C:$C,"Error",0)</f>
        <v xml:space="preserve">Full-time </v>
      </c>
      <c r="Q526" t="str">
        <f>_xlfn.XLOOKUP(L526,Xlation!$B:$B,Xlation!$C:$C,"Error",0)</f>
        <v>Canada</v>
      </c>
      <c r="R526" t="str">
        <f>_xlfn.XLOOKUP(J526,Xlation!$B:$B,Xlation!$C:$C,"Error",0)</f>
        <v>Canada</v>
      </c>
      <c r="S526" t="str">
        <f>_xlfn.XLOOKUP(N526,Xlation!$B:$B,Xlation!$C:$C,"Error",0)</f>
        <v>Medium_Between_50_and_250_Emp</v>
      </c>
      <c r="T526" t="str">
        <f>_xlfn.XLOOKUP(F526,Xlation!$B:$B,Xlation!$C:$C,"Error",0)</f>
        <v>Scientist</v>
      </c>
      <c r="U526" t="str">
        <f>_xlfn.XLOOKUP(K526,Xlation!$B:$B,Xlation!$C:$C,"Error",0)</f>
        <v>80-100%</v>
      </c>
      <c r="V526" t="str">
        <f>_xlfn.XLOOKUP(F526,Categories!B:B,Categories!C:C,"Not in dataset",0)</f>
        <v>Not ML</v>
      </c>
    </row>
    <row r="527" spans="2:22">
      <c r="B527" s="1">
        <v>521</v>
      </c>
      <c r="C527">
        <v>2022</v>
      </c>
      <c r="D527" t="s">
        <v>2</v>
      </c>
      <c r="E527" t="s">
        <v>10</v>
      </c>
      <c r="F527" t="s">
        <v>92</v>
      </c>
      <c r="G527">
        <v>10000</v>
      </c>
      <c r="H527" t="s">
        <v>61</v>
      </c>
      <c r="I527">
        <v>10000</v>
      </c>
      <c r="J527" t="s">
        <v>13</v>
      </c>
      <c r="K527">
        <v>100</v>
      </c>
      <c r="L527" t="s">
        <v>96</v>
      </c>
      <c r="M527" t="str">
        <f>_xlfn.XLOOKUP(L527,Xlation!B:B,Xlation!D:D,"error",0)</f>
        <v>LUX</v>
      </c>
      <c r="N527" t="s">
        <v>64</v>
      </c>
      <c r="O527" t="str">
        <f>_xlfn.XLOOKUP(D527,Xlation!$B:$B,Xlation!$C:$C,"Error",0)</f>
        <v xml:space="preserve">Entry-level Junior </v>
      </c>
      <c r="P527" t="str">
        <f>_xlfn.XLOOKUP(E527,Xlation!$B:$B,Xlation!$C:$C,"Error",0)</f>
        <v xml:space="preserve">Full-time </v>
      </c>
      <c r="Q527" t="str">
        <f>_xlfn.XLOOKUP(L527,Xlation!$B:$B,Xlation!$C:$C,"Error",0)</f>
        <v>Luxembourg</v>
      </c>
      <c r="R527" t="str">
        <f>_xlfn.XLOOKUP(J527,Xlation!$B:$B,Xlation!$C:$C,"Error",0)</f>
        <v xml:space="preserve">Part-time </v>
      </c>
      <c r="S527" t="str">
        <f>_xlfn.XLOOKUP(N527,Xlation!$B:$B,Xlation!$C:$C,"Error",0)</f>
        <v>Medium_Between_50_and_250_Emp</v>
      </c>
      <c r="T527" t="str">
        <f>_xlfn.XLOOKUP(F527,Xlation!$B:$B,Xlation!$C:$C,"Error",0)</f>
        <v>Engineer</v>
      </c>
      <c r="U527" t="str">
        <f>_xlfn.XLOOKUP(K527,Xlation!$B:$B,Xlation!$C:$C,"Error",0)</f>
        <v>80-100%</v>
      </c>
      <c r="V527" t="str">
        <f>_xlfn.XLOOKUP(F527,Categories!B:B,Categories!C:C,"Not in dataset",0)</f>
        <v>Not ML</v>
      </c>
    </row>
    <row r="528" spans="2:22">
      <c r="B528" s="1">
        <v>522</v>
      </c>
      <c r="C528">
        <v>2022</v>
      </c>
      <c r="D528" t="s">
        <v>8</v>
      </c>
      <c r="E528" t="s">
        <v>10</v>
      </c>
      <c r="F528" t="s">
        <v>36</v>
      </c>
      <c r="G528">
        <v>20000</v>
      </c>
      <c r="H528" t="s">
        <v>61</v>
      </c>
      <c r="I528">
        <v>20000</v>
      </c>
      <c r="J528" t="s">
        <v>29</v>
      </c>
      <c r="K528">
        <v>100</v>
      </c>
      <c r="L528" t="s">
        <v>29</v>
      </c>
      <c r="M528" t="str">
        <f>_xlfn.XLOOKUP(L528,Xlation!B:B,Xlation!D:D,"error",0)</f>
        <v>GRC</v>
      </c>
      <c r="N528" t="s">
        <v>62</v>
      </c>
      <c r="O528" t="str">
        <f>_xlfn.XLOOKUP(D528,Xlation!$B:$B,Xlation!$C:$C,"Error",0)</f>
        <v xml:space="preserve">Mid-level Intermediate </v>
      </c>
      <c r="P528" t="str">
        <f>_xlfn.XLOOKUP(E528,Xlation!$B:$B,Xlation!$C:$C,"Error",0)</f>
        <v xml:space="preserve">Full-time </v>
      </c>
      <c r="Q528" t="str">
        <f>_xlfn.XLOOKUP(L528,Xlation!$B:$B,Xlation!$C:$C,"Error",0)</f>
        <v>Greece</v>
      </c>
      <c r="R528" t="str">
        <f>_xlfn.XLOOKUP(J528,Xlation!$B:$B,Xlation!$C:$C,"Error",0)</f>
        <v>Greece</v>
      </c>
      <c r="S528" t="str">
        <f>_xlfn.XLOOKUP(N528,Xlation!$B:$B,Xlation!$C:$C,"Error",0)</f>
        <v>Small_Less_than_50_Emp</v>
      </c>
      <c r="T528" t="str">
        <f>_xlfn.XLOOKUP(F528,Xlation!$B:$B,Xlation!$C:$C,"Error",0)</f>
        <v>Analysis</v>
      </c>
      <c r="U528" t="str">
        <f>_xlfn.XLOOKUP(K528,Xlation!$B:$B,Xlation!$C:$C,"Error",0)</f>
        <v>80-100%</v>
      </c>
      <c r="V528" t="str">
        <f>_xlfn.XLOOKUP(F528,Categories!B:B,Categories!C:C,"Not in dataset",0)</f>
        <v>Not ML</v>
      </c>
    </row>
    <row r="529" spans="2:22">
      <c r="B529" s="1">
        <v>523</v>
      </c>
      <c r="C529">
        <v>2022</v>
      </c>
      <c r="D529" t="s">
        <v>11</v>
      </c>
      <c r="E529" t="s">
        <v>10</v>
      </c>
      <c r="F529" t="s">
        <v>160</v>
      </c>
      <c r="G529">
        <v>405000</v>
      </c>
      <c r="H529" t="s">
        <v>61</v>
      </c>
      <c r="I529">
        <v>405000</v>
      </c>
      <c r="J529" t="s">
        <v>22</v>
      </c>
      <c r="K529">
        <v>100</v>
      </c>
      <c r="L529" t="s">
        <v>22</v>
      </c>
      <c r="M529" t="str">
        <f>_xlfn.XLOOKUP(L529,Xlation!B:B,Xlation!D:D,"error",0)</f>
        <v>USA</v>
      </c>
      <c r="N529" t="s">
        <v>60</v>
      </c>
      <c r="O529" t="str">
        <f>_xlfn.XLOOKUP(D529,Xlation!$B:$B,Xlation!$C:$C,"Error",0)</f>
        <v xml:space="preserve">Senior-level Expert </v>
      </c>
      <c r="P529" t="str">
        <f>_xlfn.XLOOKUP(E529,Xlation!$B:$B,Xlation!$C:$C,"Error",0)</f>
        <v xml:space="preserve">Full-time </v>
      </c>
      <c r="Q529" t="str">
        <f>_xlfn.XLOOKUP(L529,Xlation!$B:$B,Xlation!$C:$C,"Error",0)</f>
        <v>United States of America</v>
      </c>
      <c r="R529" t="str">
        <f>_xlfn.XLOOKUP(J529,Xlation!$B:$B,Xlation!$C:$C,"Error",0)</f>
        <v>United States of America</v>
      </c>
      <c r="S529" t="str">
        <f>_xlfn.XLOOKUP(N529,Xlation!$B:$B,Xlation!$C:$C,"Error",0)</f>
        <v>Large_Greater_than_250_Emp</v>
      </c>
      <c r="T529" t="str">
        <f>_xlfn.XLOOKUP(F529,Xlation!$B:$B,Xlation!$C:$C,"Error",0)</f>
        <v>Analysis</v>
      </c>
      <c r="U529" t="str">
        <f>_xlfn.XLOOKUP(K529,Xlation!$B:$B,Xlation!$C:$C,"Error",0)</f>
        <v>80-100%</v>
      </c>
      <c r="V529" t="str">
        <f>_xlfn.XLOOKUP(F529,Categories!B:B,Categories!C:C,"Not in dataset",0)</f>
        <v>Not ML</v>
      </c>
    </row>
    <row r="530" spans="2:22">
      <c r="B530" s="1">
        <v>524</v>
      </c>
      <c r="C530">
        <v>2022</v>
      </c>
      <c r="D530" t="s">
        <v>8</v>
      </c>
      <c r="E530" t="s">
        <v>10</v>
      </c>
      <c r="F530" t="s">
        <v>34</v>
      </c>
      <c r="G530">
        <v>135000</v>
      </c>
      <c r="H530" t="s">
        <v>61</v>
      </c>
      <c r="I530">
        <v>135000</v>
      </c>
      <c r="J530" t="s">
        <v>22</v>
      </c>
      <c r="K530">
        <v>100</v>
      </c>
      <c r="L530" t="s">
        <v>22</v>
      </c>
      <c r="M530" t="str">
        <f>_xlfn.XLOOKUP(L530,Xlation!B:B,Xlation!D:D,"error",0)</f>
        <v>USA</v>
      </c>
      <c r="N530" t="s">
        <v>60</v>
      </c>
      <c r="O530" t="str">
        <f>_xlfn.XLOOKUP(D530,Xlation!$B:$B,Xlation!$C:$C,"Error",0)</f>
        <v xml:space="preserve">Mid-level Intermediate </v>
      </c>
      <c r="P530" t="str">
        <f>_xlfn.XLOOKUP(E530,Xlation!$B:$B,Xlation!$C:$C,"Error",0)</f>
        <v xml:space="preserve">Full-time </v>
      </c>
      <c r="Q530" t="str">
        <f>_xlfn.XLOOKUP(L530,Xlation!$B:$B,Xlation!$C:$C,"Error",0)</f>
        <v>United States of America</v>
      </c>
      <c r="R530" t="str">
        <f>_xlfn.XLOOKUP(J530,Xlation!$B:$B,Xlation!$C:$C,"Error",0)</f>
        <v>United States of America</v>
      </c>
      <c r="S530" t="str">
        <f>_xlfn.XLOOKUP(N530,Xlation!$B:$B,Xlation!$C:$C,"Error",0)</f>
        <v>Large_Greater_than_250_Emp</v>
      </c>
      <c r="T530" t="str">
        <f>_xlfn.XLOOKUP(F530,Xlation!$B:$B,Xlation!$C:$C,"Error",0)</f>
        <v>Scientist</v>
      </c>
      <c r="U530" t="str">
        <f>_xlfn.XLOOKUP(K530,Xlation!$B:$B,Xlation!$C:$C,"Error",0)</f>
        <v>80-100%</v>
      </c>
      <c r="V530" t="str">
        <f>_xlfn.XLOOKUP(F530,Categories!B:B,Categories!C:C,"Not in dataset",0)</f>
        <v>Not ML</v>
      </c>
    </row>
    <row r="531" spans="2:22">
      <c r="B531" s="1">
        <v>525</v>
      </c>
      <c r="C531">
        <v>2022</v>
      </c>
      <c r="D531" t="s">
        <v>11</v>
      </c>
      <c r="E531" t="s">
        <v>10</v>
      </c>
      <c r="F531" t="s">
        <v>100</v>
      </c>
      <c r="G531">
        <v>177000</v>
      </c>
      <c r="H531" t="s">
        <v>61</v>
      </c>
      <c r="I531">
        <v>177000</v>
      </c>
      <c r="J531" t="s">
        <v>22</v>
      </c>
      <c r="K531">
        <v>100</v>
      </c>
      <c r="L531" t="s">
        <v>22</v>
      </c>
      <c r="M531" t="str">
        <f>_xlfn.XLOOKUP(L531,Xlation!B:B,Xlation!D:D,"error",0)</f>
        <v>USA</v>
      </c>
      <c r="N531" t="s">
        <v>60</v>
      </c>
      <c r="O531" t="str">
        <f>_xlfn.XLOOKUP(D531,Xlation!$B:$B,Xlation!$C:$C,"Error",0)</f>
        <v xml:space="preserve">Senior-level Expert </v>
      </c>
      <c r="P531" t="str">
        <f>_xlfn.XLOOKUP(E531,Xlation!$B:$B,Xlation!$C:$C,"Error",0)</f>
        <v xml:space="preserve">Full-time </v>
      </c>
      <c r="Q531" t="str">
        <f>_xlfn.XLOOKUP(L531,Xlation!$B:$B,Xlation!$C:$C,"Error",0)</f>
        <v>United States of America</v>
      </c>
      <c r="R531" t="str">
        <f>_xlfn.XLOOKUP(J531,Xlation!$B:$B,Xlation!$C:$C,"Error",0)</f>
        <v>United States of America</v>
      </c>
      <c r="S531" t="str">
        <f>_xlfn.XLOOKUP(N531,Xlation!$B:$B,Xlation!$C:$C,"Error",0)</f>
        <v>Large_Greater_than_250_Emp</v>
      </c>
      <c r="T531" t="str">
        <f>_xlfn.XLOOKUP(F531,Xlation!$B:$B,Xlation!$C:$C,"Error",0)</f>
        <v>Scientist</v>
      </c>
      <c r="U531" t="str">
        <f>_xlfn.XLOOKUP(K531,Xlation!$B:$B,Xlation!$C:$C,"Error",0)</f>
        <v>80-100%</v>
      </c>
      <c r="V531" t="str">
        <f>_xlfn.XLOOKUP(F531,Categories!B:B,Categories!C:C,"Not in dataset",0)</f>
        <v>Not ML</v>
      </c>
    </row>
    <row r="532" spans="2:22">
      <c r="B532" s="1">
        <v>526</v>
      </c>
      <c r="C532">
        <v>2022</v>
      </c>
      <c r="D532" t="s">
        <v>8</v>
      </c>
      <c r="E532" t="s">
        <v>10</v>
      </c>
      <c r="F532" t="s">
        <v>34</v>
      </c>
      <c r="G532">
        <v>78000</v>
      </c>
      <c r="H532" t="s">
        <v>61</v>
      </c>
      <c r="I532">
        <v>78000</v>
      </c>
      <c r="J532" t="s">
        <v>22</v>
      </c>
      <c r="K532">
        <v>100</v>
      </c>
      <c r="L532" t="s">
        <v>22</v>
      </c>
      <c r="M532" t="str">
        <f>_xlfn.XLOOKUP(L532,Xlation!B:B,Xlation!D:D,"error",0)</f>
        <v>USA</v>
      </c>
      <c r="N532" t="s">
        <v>64</v>
      </c>
      <c r="O532" t="str">
        <f>_xlfn.XLOOKUP(D532,Xlation!$B:$B,Xlation!$C:$C,"Error",0)</f>
        <v xml:space="preserve">Mid-level Intermediate </v>
      </c>
      <c r="P532" t="str">
        <f>_xlfn.XLOOKUP(E532,Xlation!$B:$B,Xlation!$C:$C,"Error",0)</f>
        <v xml:space="preserve">Full-time </v>
      </c>
      <c r="Q532" t="str">
        <f>_xlfn.XLOOKUP(L532,Xlation!$B:$B,Xlation!$C:$C,"Error",0)</f>
        <v>United States of America</v>
      </c>
      <c r="R532" t="str">
        <f>_xlfn.XLOOKUP(J532,Xlation!$B:$B,Xlation!$C:$C,"Error",0)</f>
        <v>United States of America</v>
      </c>
      <c r="S532" t="str">
        <f>_xlfn.XLOOKUP(N532,Xlation!$B:$B,Xlation!$C:$C,"Error",0)</f>
        <v>Medium_Between_50_and_250_Emp</v>
      </c>
      <c r="T532" t="str">
        <f>_xlfn.XLOOKUP(F532,Xlation!$B:$B,Xlation!$C:$C,"Error",0)</f>
        <v>Scientist</v>
      </c>
      <c r="U532" t="str">
        <f>_xlfn.XLOOKUP(K532,Xlation!$B:$B,Xlation!$C:$C,"Error",0)</f>
        <v>80-100%</v>
      </c>
      <c r="V532" t="str">
        <f>_xlfn.XLOOKUP(F532,Categories!B:B,Categories!C:C,"Not in dataset",0)</f>
        <v>Not ML</v>
      </c>
    </row>
    <row r="533" spans="2:22">
      <c r="B533" s="1">
        <v>527</v>
      </c>
      <c r="C533">
        <v>2022</v>
      </c>
      <c r="D533" t="s">
        <v>11</v>
      </c>
      <c r="E533" t="s">
        <v>10</v>
      </c>
      <c r="F533" t="s">
        <v>36</v>
      </c>
      <c r="G533">
        <v>135000</v>
      </c>
      <c r="H533" t="s">
        <v>61</v>
      </c>
      <c r="I533">
        <v>135000</v>
      </c>
      <c r="J533" t="s">
        <v>22</v>
      </c>
      <c r="K533">
        <v>100</v>
      </c>
      <c r="L533" t="s">
        <v>22</v>
      </c>
      <c r="M533" t="str">
        <f>_xlfn.XLOOKUP(L533,Xlation!B:B,Xlation!D:D,"error",0)</f>
        <v>USA</v>
      </c>
      <c r="N533" t="s">
        <v>64</v>
      </c>
      <c r="O533" t="str">
        <f>_xlfn.XLOOKUP(D533,Xlation!$B:$B,Xlation!$C:$C,"Error",0)</f>
        <v xml:space="preserve">Senior-level Expert </v>
      </c>
      <c r="P533" t="str">
        <f>_xlfn.XLOOKUP(E533,Xlation!$B:$B,Xlation!$C:$C,"Error",0)</f>
        <v xml:space="preserve">Full-time </v>
      </c>
      <c r="Q533" t="str">
        <f>_xlfn.XLOOKUP(L533,Xlation!$B:$B,Xlation!$C:$C,"Error",0)</f>
        <v>United States of America</v>
      </c>
      <c r="R533" t="str">
        <f>_xlfn.XLOOKUP(J533,Xlation!$B:$B,Xlation!$C:$C,"Error",0)</f>
        <v>United States of America</v>
      </c>
      <c r="S533" t="str">
        <f>_xlfn.XLOOKUP(N533,Xlation!$B:$B,Xlation!$C:$C,"Error",0)</f>
        <v>Medium_Between_50_and_250_Emp</v>
      </c>
      <c r="T533" t="str">
        <f>_xlfn.XLOOKUP(F533,Xlation!$B:$B,Xlation!$C:$C,"Error",0)</f>
        <v>Analysis</v>
      </c>
      <c r="U533" t="str">
        <f>_xlfn.XLOOKUP(K533,Xlation!$B:$B,Xlation!$C:$C,"Error",0)</f>
        <v>80-100%</v>
      </c>
      <c r="V533" t="str">
        <f>_xlfn.XLOOKUP(F533,Categories!B:B,Categories!C:C,"Not in dataset",0)</f>
        <v>Not ML</v>
      </c>
    </row>
    <row r="534" spans="2:22">
      <c r="B534" s="1">
        <v>528</v>
      </c>
      <c r="C534">
        <v>2022</v>
      </c>
      <c r="D534" t="s">
        <v>11</v>
      </c>
      <c r="E534" t="s">
        <v>10</v>
      </c>
      <c r="F534" t="s">
        <v>36</v>
      </c>
      <c r="G534">
        <v>100000</v>
      </c>
      <c r="H534" t="s">
        <v>61</v>
      </c>
      <c r="I534">
        <v>100000</v>
      </c>
      <c r="J534" t="s">
        <v>22</v>
      </c>
      <c r="K534">
        <v>100</v>
      </c>
      <c r="L534" t="s">
        <v>22</v>
      </c>
      <c r="M534" t="str">
        <f>_xlfn.XLOOKUP(L534,Xlation!B:B,Xlation!D:D,"error",0)</f>
        <v>USA</v>
      </c>
      <c r="N534" t="s">
        <v>64</v>
      </c>
      <c r="O534" t="str">
        <f>_xlfn.XLOOKUP(D534,Xlation!$B:$B,Xlation!$C:$C,"Error",0)</f>
        <v xml:space="preserve">Senior-level Expert </v>
      </c>
      <c r="P534" t="str">
        <f>_xlfn.XLOOKUP(E534,Xlation!$B:$B,Xlation!$C:$C,"Error",0)</f>
        <v xml:space="preserve">Full-time </v>
      </c>
      <c r="Q534" t="str">
        <f>_xlfn.XLOOKUP(L534,Xlation!$B:$B,Xlation!$C:$C,"Error",0)</f>
        <v>United States of America</v>
      </c>
      <c r="R534" t="str">
        <f>_xlfn.XLOOKUP(J534,Xlation!$B:$B,Xlation!$C:$C,"Error",0)</f>
        <v>United States of America</v>
      </c>
      <c r="S534" t="str">
        <f>_xlfn.XLOOKUP(N534,Xlation!$B:$B,Xlation!$C:$C,"Error",0)</f>
        <v>Medium_Between_50_and_250_Emp</v>
      </c>
      <c r="T534" t="str">
        <f>_xlfn.XLOOKUP(F534,Xlation!$B:$B,Xlation!$C:$C,"Error",0)</f>
        <v>Analysis</v>
      </c>
      <c r="U534" t="str">
        <f>_xlfn.XLOOKUP(K534,Xlation!$B:$B,Xlation!$C:$C,"Error",0)</f>
        <v>80-100%</v>
      </c>
      <c r="V534" t="str">
        <f>_xlfn.XLOOKUP(F534,Categories!B:B,Categories!C:C,"Not in dataset",0)</f>
        <v>Not ML</v>
      </c>
    </row>
    <row r="535" spans="2:22">
      <c r="B535" s="1">
        <v>529</v>
      </c>
      <c r="C535">
        <v>2022</v>
      </c>
      <c r="D535" t="s">
        <v>11</v>
      </c>
      <c r="E535" t="s">
        <v>10</v>
      </c>
      <c r="F535" t="s">
        <v>36</v>
      </c>
      <c r="G535">
        <v>90320</v>
      </c>
      <c r="H535" t="s">
        <v>61</v>
      </c>
      <c r="I535">
        <v>90320</v>
      </c>
      <c r="J535" t="s">
        <v>22</v>
      </c>
      <c r="K535">
        <v>100</v>
      </c>
      <c r="L535" t="s">
        <v>22</v>
      </c>
      <c r="M535" t="str">
        <f>_xlfn.XLOOKUP(L535,Xlation!B:B,Xlation!D:D,"error",0)</f>
        <v>USA</v>
      </c>
      <c r="N535" t="s">
        <v>64</v>
      </c>
      <c r="O535" t="str">
        <f>_xlfn.XLOOKUP(D535,Xlation!$B:$B,Xlation!$C:$C,"Error",0)</f>
        <v xml:space="preserve">Senior-level Expert </v>
      </c>
      <c r="P535" t="str">
        <f>_xlfn.XLOOKUP(E535,Xlation!$B:$B,Xlation!$C:$C,"Error",0)</f>
        <v xml:space="preserve">Full-time </v>
      </c>
      <c r="Q535" t="str">
        <f>_xlfn.XLOOKUP(L535,Xlation!$B:$B,Xlation!$C:$C,"Error",0)</f>
        <v>United States of America</v>
      </c>
      <c r="R535" t="str">
        <f>_xlfn.XLOOKUP(J535,Xlation!$B:$B,Xlation!$C:$C,"Error",0)</f>
        <v>United States of America</v>
      </c>
      <c r="S535" t="str">
        <f>_xlfn.XLOOKUP(N535,Xlation!$B:$B,Xlation!$C:$C,"Error",0)</f>
        <v>Medium_Between_50_and_250_Emp</v>
      </c>
      <c r="T535" t="str">
        <f>_xlfn.XLOOKUP(F535,Xlation!$B:$B,Xlation!$C:$C,"Error",0)</f>
        <v>Analysis</v>
      </c>
      <c r="U535" t="str">
        <f>_xlfn.XLOOKUP(K535,Xlation!$B:$B,Xlation!$C:$C,"Error",0)</f>
        <v>80-100%</v>
      </c>
      <c r="V535" t="str">
        <f>_xlfn.XLOOKUP(F535,Categories!B:B,Categories!C:C,"Not in dataset",0)</f>
        <v>Not ML</v>
      </c>
    </row>
    <row r="536" spans="2:22">
      <c r="B536" s="1">
        <v>530</v>
      </c>
      <c r="C536">
        <v>2022</v>
      </c>
      <c r="D536" t="s">
        <v>8</v>
      </c>
      <c r="E536" t="s">
        <v>10</v>
      </c>
      <c r="F536" t="s">
        <v>36</v>
      </c>
      <c r="G536">
        <v>85000</v>
      </c>
      <c r="H536" t="s">
        <v>61</v>
      </c>
      <c r="I536">
        <v>85000</v>
      </c>
      <c r="J536" t="s">
        <v>24</v>
      </c>
      <c r="K536">
        <v>0</v>
      </c>
      <c r="L536" t="s">
        <v>24</v>
      </c>
      <c r="M536" t="str">
        <f>_xlfn.XLOOKUP(L536,Xlation!B:B,Xlation!D:D,"error",0)</f>
        <v>CAN</v>
      </c>
      <c r="N536" t="s">
        <v>64</v>
      </c>
      <c r="O536" t="str">
        <f>_xlfn.XLOOKUP(D536,Xlation!$B:$B,Xlation!$C:$C,"Error",0)</f>
        <v xml:space="preserve">Mid-level Intermediate </v>
      </c>
      <c r="P536" t="str">
        <f>_xlfn.XLOOKUP(E536,Xlation!$B:$B,Xlation!$C:$C,"Error",0)</f>
        <v xml:space="preserve">Full-time </v>
      </c>
      <c r="Q536" t="str">
        <f>_xlfn.XLOOKUP(L536,Xlation!$B:$B,Xlation!$C:$C,"Error",0)</f>
        <v>Canada</v>
      </c>
      <c r="R536" t="str">
        <f>_xlfn.XLOOKUP(J536,Xlation!$B:$B,Xlation!$C:$C,"Error",0)</f>
        <v>Canada</v>
      </c>
      <c r="S536" t="str">
        <f>_xlfn.XLOOKUP(N536,Xlation!$B:$B,Xlation!$C:$C,"Error",0)</f>
        <v>Medium_Between_50_and_250_Emp</v>
      </c>
      <c r="T536" t="str">
        <f>_xlfn.XLOOKUP(F536,Xlation!$B:$B,Xlation!$C:$C,"Error",0)</f>
        <v>Analysis</v>
      </c>
      <c r="U536" t="str">
        <f>_xlfn.XLOOKUP(K536,Xlation!$B:$B,Xlation!$C:$C,"Error",0)</f>
        <v>0-20%</v>
      </c>
      <c r="V536" t="str">
        <f>_xlfn.XLOOKUP(F536,Categories!B:B,Categories!C:C,"Not in dataset",0)</f>
        <v>Not ML</v>
      </c>
    </row>
    <row r="537" spans="2:22">
      <c r="B537" s="1">
        <v>531</v>
      </c>
      <c r="C537">
        <v>2022</v>
      </c>
      <c r="D537" t="s">
        <v>8</v>
      </c>
      <c r="E537" t="s">
        <v>10</v>
      </c>
      <c r="F537" t="s">
        <v>36</v>
      </c>
      <c r="G537">
        <v>75000</v>
      </c>
      <c r="H537" t="s">
        <v>61</v>
      </c>
      <c r="I537">
        <v>75000</v>
      </c>
      <c r="J537" t="s">
        <v>24</v>
      </c>
      <c r="K537">
        <v>0</v>
      </c>
      <c r="L537" t="s">
        <v>24</v>
      </c>
      <c r="M537" t="str">
        <f>_xlfn.XLOOKUP(L537,Xlation!B:B,Xlation!D:D,"error",0)</f>
        <v>CAN</v>
      </c>
      <c r="N537" t="s">
        <v>64</v>
      </c>
      <c r="O537" t="str">
        <f>_xlfn.XLOOKUP(D537,Xlation!$B:$B,Xlation!$C:$C,"Error",0)</f>
        <v xml:space="preserve">Mid-level Intermediate </v>
      </c>
      <c r="P537" t="str">
        <f>_xlfn.XLOOKUP(E537,Xlation!$B:$B,Xlation!$C:$C,"Error",0)</f>
        <v xml:space="preserve">Full-time </v>
      </c>
      <c r="Q537" t="str">
        <f>_xlfn.XLOOKUP(L537,Xlation!$B:$B,Xlation!$C:$C,"Error",0)</f>
        <v>Canada</v>
      </c>
      <c r="R537" t="str">
        <f>_xlfn.XLOOKUP(J537,Xlation!$B:$B,Xlation!$C:$C,"Error",0)</f>
        <v>Canada</v>
      </c>
      <c r="S537" t="str">
        <f>_xlfn.XLOOKUP(N537,Xlation!$B:$B,Xlation!$C:$C,"Error",0)</f>
        <v>Medium_Between_50_and_250_Emp</v>
      </c>
      <c r="T537" t="str">
        <f>_xlfn.XLOOKUP(F537,Xlation!$B:$B,Xlation!$C:$C,"Error",0)</f>
        <v>Analysis</v>
      </c>
      <c r="U537" t="str">
        <f>_xlfn.XLOOKUP(K537,Xlation!$B:$B,Xlation!$C:$C,"Error",0)</f>
        <v>0-20%</v>
      </c>
      <c r="V537" t="str">
        <f>_xlfn.XLOOKUP(F537,Categories!B:B,Categories!C:C,"Not in dataset",0)</f>
        <v>Not ML</v>
      </c>
    </row>
    <row r="538" spans="2:22">
      <c r="B538" s="1">
        <v>532</v>
      </c>
      <c r="C538">
        <v>2022</v>
      </c>
      <c r="D538" t="s">
        <v>11</v>
      </c>
      <c r="E538" t="s">
        <v>10</v>
      </c>
      <c r="F538" t="s">
        <v>37</v>
      </c>
      <c r="G538">
        <v>214000</v>
      </c>
      <c r="H538" t="s">
        <v>61</v>
      </c>
      <c r="I538">
        <v>214000</v>
      </c>
      <c r="J538" t="s">
        <v>22</v>
      </c>
      <c r="K538">
        <v>100</v>
      </c>
      <c r="L538" t="s">
        <v>22</v>
      </c>
      <c r="M538" t="str">
        <f>_xlfn.XLOOKUP(L538,Xlation!B:B,Xlation!D:D,"error",0)</f>
        <v>USA</v>
      </c>
      <c r="N538" t="s">
        <v>64</v>
      </c>
      <c r="O538" t="str">
        <f>_xlfn.XLOOKUP(D538,Xlation!$B:$B,Xlation!$C:$C,"Error",0)</f>
        <v xml:space="preserve">Senior-level Expert </v>
      </c>
      <c r="P538" t="str">
        <f>_xlfn.XLOOKUP(E538,Xlation!$B:$B,Xlation!$C:$C,"Error",0)</f>
        <v xml:space="preserve">Full-time </v>
      </c>
      <c r="Q538" t="str">
        <f>_xlfn.XLOOKUP(L538,Xlation!$B:$B,Xlation!$C:$C,"Error",0)</f>
        <v>United States of America</v>
      </c>
      <c r="R538" t="str">
        <f>_xlfn.XLOOKUP(J538,Xlation!$B:$B,Xlation!$C:$C,"Error",0)</f>
        <v>United States of America</v>
      </c>
      <c r="S538" t="str">
        <f>_xlfn.XLOOKUP(N538,Xlation!$B:$B,Xlation!$C:$C,"Error",0)</f>
        <v>Medium_Between_50_and_250_Emp</v>
      </c>
      <c r="T538" t="str">
        <f>_xlfn.XLOOKUP(F538,Xlation!$B:$B,Xlation!$C:$C,"Error",0)</f>
        <v>Engineer</v>
      </c>
      <c r="U538" t="str">
        <f>_xlfn.XLOOKUP(K538,Xlation!$B:$B,Xlation!$C:$C,"Error",0)</f>
        <v>80-100%</v>
      </c>
      <c r="V538" t="str">
        <f>_xlfn.XLOOKUP(F538,Categories!B:B,Categories!C:C,"Not in dataset",0)</f>
        <v>ML Professional</v>
      </c>
    </row>
    <row r="539" spans="2:22">
      <c r="B539" s="1">
        <v>533</v>
      </c>
      <c r="C539">
        <v>2022</v>
      </c>
      <c r="D539" t="s">
        <v>11</v>
      </c>
      <c r="E539" t="s">
        <v>10</v>
      </c>
      <c r="F539" t="s">
        <v>37</v>
      </c>
      <c r="G539">
        <v>192600</v>
      </c>
      <c r="H539" t="s">
        <v>61</v>
      </c>
      <c r="I539">
        <v>192600</v>
      </c>
      <c r="J539" t="s">
        <v>22</v>
      </c>
      <c r="K539">
        <v>100</v>
      </c>
      <c r="L539" t="s">
        <v>22</v>
      </c>
      <c r="M539" t="str">
        <f>_xlfn.XLOOKUP(L539,Xlation!B:B,Xlation!D:D,"error",0)</f>
        <v>USA</v>
      </c>
      <c r="N539" t="s">
        <v>64</v>
      </c>
      <c r="O539" t="str">
        <f>_xlfn.XLOOKUP(D539,Xlation!$B:$B,Xlation!$C:$C,"Error",0)</f>
        <v xml:space="preserve">Senior-level Expert </v>
      </c>
      <c r="P539" t="str">
        <f>_xlfn.XLOOKUP(E539,Xlation!$B:$B,Xlation!$C:$C,"Error",0)</f>
        <v xml:space="preserve">Full-time </v>
      </c>
      <c r="Q539" t="str">
        <f>_xlfn.XLOOKUP(L539,Xlation!$B:$B,Xlation!$C:$C,"Error",0)</f>
        <v>United States of America</v>
      </c>
      <c r="R539" t="str">
        <f>_xlfn.XLOOKUP(J539,Xlation!$B:$B,Xlation!$C:$C,"Error",0)</f>
        <v>United States of America</v>
      </c>
      <c r="S539" t="str">
        <f>_xlfn.XLOOKUP(N539,Xlation!$B:$B,Xlation!$C:$C,"Error",0)</f>
        <v>Medium_Between_50_and_250_Emp</v>
      </c>
      <c r="T539" t="str">
        <f>_xlfn.XLOOKUP(F539,Xlation!$B:$B,Xlation!$C:$C,"Error",0)</f>
        <v>Engineer</v>
      </c>
      <c r="U539" t="str">
        <f>_xlfn.XLOOKUP(K539,Xlation!$B:$B,Xlation!$C:$C,"Error",0)</f>
        <v>80-100%</v>
      </c>
      <c r="V539" t="s">
        <v>915</v>
      </c>
    </row>
    <row r="540" spans="2:22">
      <c r="B540" s="1">
        <v>534</v>
      </c>
      <c r="C540">
        <v>2022</v>
      </c>
      <c r="D540" t="s">
        <v>11</v>
      </c>
      <c r="E540" t="s">
        <v>10</v>
      </c>
      <c r="F540" t="s">
        <v>40</v>
      </c>
      <c r="G540">
        <v>266400</v>
      </c>
      <c r="H540" t="s">
        <v>61</v>
      </c>
      <c r="I540">
        <v>266400</v>
      </c>
      <c r="J540" t="s">
        <v>22</v>
      </c>
      <c r="K540">
        <v>100</v>
      </c>
      <c r="L540" t="s">
        <v>22</v>
      </c>
      <c r="M540" t="str">
        <f>_xlfn.XLOOKUP(L540,Xlation!B:B,Xlation!D:D,"error",0)</f>
        <v>USA</v>
      </c>
      <c r="N540" t="s">
        <v>64</v>
      </c>
      <c r="O540" t="str">
        <f>_xlfn.XLOOKUP(D540,Xlation!$B:$B,Xlation!$C:$C,"Error",0)</f>
        <v xml:space="preserve">Senior-level Expert </v>
      </c>
      <c r="P540" t="str">
        <f>_xlfn.XLOOKUP(E540,Xlation!$B:$B,Xlation!$C:$C,"Error",0)</f>
        <v xml:space="preserve">Full-time </v>
      </c>
      <c r="Q540" t="str">
        <f>_xlfn.XLOOKUP(L540,Xlation!$B:$B,Xlation!$C:$C,"Error",0)</f>
        <v>United States of America</v>
      </c>
      <c r="R540" t="str">
        <f>_xlfn.XLOOKUP(J540,Xlation!$B:$B,Xlation!$C:$C,"Error",0)</f>
        <v>United States of America</v>
      </c>
      <c r="S540" t="str">
        <f>_xlfn.XLOOKUP(N540,Xlation!$B:$B,Xlation!$C:$C,"Error",0)</f>
        <v>Medium_Between_50_and_250_Emp</v>
      </c>
      <c r="T540" t="str">
        <f>_xlfn.XLOOKUP(F540,Xlation!$B:$B,Xlation!$C:$C,"Error",0)</f>
        <v>Other</v>
      </c>
      <c r="U540" t="str">
        <f>_xlfn.XLOOKUP(K540,Xlation!$B:$B,Xlation!$C:$C,"Error",0)</f>
        <v>80-100%</v>
      </c>
      <c r="V540" t="str">
        <f>_xlfn.XLOOKUP(F540,Categories!B:B,Categories!C:C,"Not in dataset",0)</f>
        <v>Not ML</v>
      </c>
    </row>
    <row r="541" spans="2:22">
      <c r="B541" s="1">
        <v>535</v>
      </c>
      <c r="C541">
        <v>2022</v>
      </c>
      <c r="D541" t="s">
        <v>11</v>
      </c>
      <c r="E541" t="s">
        <v>10</v>
      </c>
      <c r="F541" t="s">
        <v>40</v>
      </c>
      <c r="G541">
        <v>213120</v>
      </c>
      <c r="H541" t="s">
        <v>61</v>
      </c>
      <c r="I541">
        <v>213120</v>
      </c>
      <c r="J541" t="s">
        <v>22</v>
      </c>
      <c r="K541">
        <v>100</v>
      </c>
      <c r="L541" t="s">
        <v>22</v>
      </c>
      <c r="M541" t="str">
        <f>_xlfn.XLOOKUP(L541,Xlation!B:B,Xlation!D:D,"error",0)</f>
        <v>USA</v>
      </c>
      <c r="N541" t="s">
        <v>64</v>
      </c>
      <c r="O541" t="str">
        <f>_xlfn.XLOOKUP(D541,Xlation!$B:$B,Xlation!$C:$C,"Error",0)</f>
        <v xml:space="preserve">Senior-level Expert </v>
      </c>
      <c r="P541" t="str">
        <f>_xlfn.XLOOKUP(E541,Xlation!$B:$B,Xlation!$C:$C,"Error",0)</f>
        <v xml:space="preserve">Full-time </v>
      </c>
      <c r="Q541" t="str">
        <f>_xlfn.XLOOKUP(L541,Xlation!$B:$B,Xlation!$C:$C,"Error",0)</f>
        <v>United States of America</v>
      </c>
      <c r="R541" t="str">
        <f>_xlfn.XLOOKUP(J541,Xlation!$B:$B,Xlation!$C:$C,"Error",0)</f>
        <v>United States of America</v>
      </c>
      <c r="S541" t="str">
        <f>_xlfn.XLOOKUP(N541,Xlation!$B:$B,Xlation!$C:$C,"Error",0)</f>
        <v>Medium_Between_50_and_250_Emp</v>
      </c>
      <c r="T541" t="str">
        <f>_xlfn.XLOOKUP(F541,Xlation!$B:$B,Xlation!$C:$C,"Error",0)</f>
        <v>Other</v>
      </c>
      <c r="U541" t="str">
        <f>_xlfn.XLOOKUP(K541,Xlation!$B:$B,Xlation!$C:$C,"Error",0)</f>
        <v>80-100%</v>
      </c>
      <c r="V541" t="str">
        <f>_xlfn.XLOOKUP(F541,Categories!B:B,Categories!C:C,"Not in dataset",0)</f>
        <v>Not ML</v>
      </c>
    </row>
    <row r="542" spans="2:22">
      <c r="B542" s="1">
        <v>536</v>
      </c>
      <c r="C542">
        <v>2022</v>
      </c>
      <c r="D542" t="s">
        <v>11</v>
      </c>
      <c r="E542" t="s">
        <v>10</v>
      </c>
      <c r="F542" t="s">
        <v>36</v>
      </c>
      <c r="G542">
        <v>112900</v>
      </c>
      <c r="H542" t="s">
        <v>61</v>
      </c>
      <c r="I542">
        <v>112900</v>
      </c>
      <c r="J542" t="s">
        <v>22</v>
      </c>
      <c r="K542">
        <v>100</v>
      </c>
      <c r="L542" t="s">
        <v>22</v>
      </c>
      <c r="M542" t="str">
        <f>_xlfn.XLOOKUP(L542,Xlation!B:B,Xlation!D:D,"error",0)</f>
        <v>USA</v>
      </c>
      <c r="N542" t="s">
        <v>64</v>
      </c>
      <c r="O542" t="str">
        <f>_xlfn.XLOOKUP(D542,Xlation!$B:$B,Xlation!$C:$C,"Error",0)</f>
        <v xml:space="preserve">Senior-level Expert </v>
      </c>
      <c r="P542" t="str">
        <f>_xlfn.XLOOKUP(E542,Xlation!$B:$B,Xlation!$C:$C,"Error",0)</f>
        <v xml:space="preserve">Full-time </v>
      </c>
      <c r="Q542" t="str">
        <f>_xlfn.XLOOKUP(L542,Xlation!$B:$B,Xlation!$C:$C,"Error",0)</f>
        <v>United States of America</v>
      </c>
      <c r="R542" t="str">
        <f>_xlfn.XLOOKUP(J542,Xlation!$B:$B,Xlation!$C:$C,"Error",0)</f>
        <v>United States of America</v>
      </c>
      <c r="S542" t="str">
        <f>_xlfn.XLOOKUP(N542,Xlation!$B:$B,Xlation!$C:$C,"Error",0)</f>
        <v>Medium_Between_50_and_250_Emp</v>
      </c>
      <c r="T542" t="str">
        <f>_xlfn.XLOOKUP(F542,Xlation!$B:$B,Xlation!$C:$C,"Error",0)</f>
        <v>Analysis</v>
      </c>
      <c r="U542" t="str">
        <f>_xlfn.XLOOKUP(K542,Xlation!$B:$B,Xlation!$C:$C,"Error",0)</f>
        <v>80-100%</v>
      </c>
      <c r="V542" t="str">
        <f>_xlfn.XLOOKUP(F542,Categories!B:B,Categories!C:C,"Not in dataset",0)</f>
        <v>Not ML</v>
      </c>
    </row>
    <row r="543" spans="2:22">
      <c r="B543" s="1">
        <v>537</v>
      </c>
      <c r="C543">
        <v>2022</v>
      </c>
      <c r="D543" t="s">
        <v>11</v>
      </c>
      <c r="E543" t="s">
        <v>10</v>
      </c>
      <c r="F543" t="s">
        <v>35</v>
      </c>
      <c r="G543">
        <v>155000</v>
      </c>
      <c r="H543" t="s">
        <v>61</v>
      </c>
      <c r="I543">
        <v>155000</v>
      </c>
      <c r="J543" t="s">
        <v>22</v>
      </c>
      <c r="K543">
        <v>100</v>
      </c>
      <c r="L543" t="s">
        <v>22</v>
      </c>
      <c r="M543" t="str">
        <f>_xlfn.XLOOKUP(L543,Xlation!B:B,Xlation!D:D,"error",0)</f>
        <v>USA</v>
      </c>
      <c r="N543" t="s">
        <v>64</v>
      </c>
      <c r="O543" t="str">
        <f>_xlfn.XLOOKUP(D543,Xlation!$B:$B,Xlation!$C:$C,"Error",0)</f>
        <v xml:space="preserve">Senior-level Expert </v>
      </c>
      <c r="P543" t="str">
        <f>_xlfn.XLOOKUP(E543,Xlation!$B:$B,Xlation!$C:$C,"Error",0)</f>
        <v xml:space="preserve">Full-time </v>
      </c>
      <c r="Q543" t="str">
        <f>_xlfn.XLOOKUP(L543,Xlation!$B:$B,Xlation!$C:$C,"Error",0)</f>
        <v>United States of America</v>
      </c>
      <c r="R543" t="str">
        <f>_xlfn.XLOOKUP(J543,Xlation!$B:$B,Xlation!$C:$C,"Error",0)</f>
        <v>United States of America</v>
      </c>
      <c r="S543" t="str">
        <f>_xlfn.XLOOKUP(N543,Xlation!$B:$B,Xlation!$C:$C,"Error",0)</f>
        <v>Medium_Between_50_and_250_Emp</v>
      </c>
      <c r="T543" t="str">
        <f>_xlfn.XLOOKUP(F543,Xlation!$B:$B,Xlation!$C:$C,"Error",0)</f>
        <v>Engineer</v>
      </c>
      <c r="U543" t="str">
        <f>_xlfn.XLOOKUP(K543,Xlation!$B:$B,Xlation!$C:$C,"Error",0)</f>
        <v>80-100%</v>
      </c>
      <c r="V543" t="str">
        <f>_xlfn.XLOOKUP(F543,Categories!B:B,Categories!C:C,"Not in dataset",0)</f>
        <v>Not ML</v>
      </c>
    </row>
    <row r="544" spans="2:22">
      <c r="B544" s="1">
        <v>538</v>
      </c>
      <c r="C544">
        <v>2022</v>
      </c>
      <c r="D544" t="s">
        <v>8</v>
      </c>
      <c r="E544" t="s">
        <v>10</v>
      </c>
      <c r="F544" t="s">
        <v>34</v>
      </c>
      <c r="G544">
        <v>141300</v>
      </c>
      <c r="H544" t="s">
        <v>61</v>
      </c>
      <c r="I544">
        <v>141300</v>
      </c>
      <c r="J544" t="s">
        <v>22</v>
      </c>
      <c r="K544">
        <v>0</v>
      </c>
      <c r="L544" t="s">
        <v>22</v>
      </c>
      <c r="M544" t="str">
        <f>_xlfn.XLOOKUP(L544,Xlation!B:B,Xlation!D:D,"error",0)</f>
        <v>USA</v>
      </c>
      <c r="N544" t="s">
        <v>64</v>
      </c>
      <c r="O544" t="str">
        <f>_xlfn.XLOOKUP(D544,Xlation!$B:$B,Xlation!$C:$C,"Error",0)</f>
        <v xml:space="preserve">Mid-level Intermediate </v>
      </c>
      <c r="P544" t="str">
        <f>_xlfn.XLOOKUP(E544,Xlation!$B:$B,Xlation!$C:$C,"Error",0)</f>
        <v xml:space="preserve">Full-time </v>
      </c>
      <c r="Q544" t="str">
        <f>_xlfn.XLOOKUP(L544,Xlation!$B:$B,Xlation!$C:$C,"Error",0)</f>
        <v>United States of America</v>
      </c>
      <c r="R544" t="str">
        <f>_xlfn.XLOOKUP(J544,Xlation!$B:$B,Xlation!$C:$C,"Error",0)</f>
        <v>United States of America</v>
      </c>
      <c r="S544" t="str">
        <f>_xlfn.XLOOKUP(N544,Xlation!$B:$B,Xlation!$C:$C,"Error",0)</f>
        <v>Medium_Between_50_and_250_Emp</v>
      </c>
      <c r="T544" t="str">
        <f>_xlfn.XLOOKUP(F544,Xlation!$B:$B,Xlation!$C:$C,"Error",0)</f>
        <v>Scientist</v>
      </c>
      <c r="U544" t="str">
        <f>_xlfn.XLOOKUP(K544,Xlation!$B:$B,Xlation!$C:$C,"Error",0)</f>
        <v>0-20%</v>
      </c>
      <c r="V544" t="str">
        <f>_xlfn.XLOOKUP(F544,Categories!B:B,Categories!C:C,"Not in dataset",0)</f>
        <v>Not ML</v>
      </c>
    </row>
    <row r="545" spans="2:22">
      <c r="B545" s="1">
        <v>539</v>
      </c>
      <c r="C545">
        <v>2022</v>
      </c>
      <c r="D545" t="s">
        <v>8</v>
      </c>
      <c r="E545" t="s">
        <v>10</v>
      </c>
      <c r="F545" t="s">
        <v>34</v>
      </c>
      <c r="G545">
        <v>102100</v>
      </c>
      <c r="H545" t="s">
        <v>61</v>
      </c>
      <c r="I545">
        <v>102100</v>
      </c>
      <c r="J545" t="s">
        <v>22</v>
      </c>
      <c r="K545">
        <v>0</v>
      </c>
      <c r="L545" t="s">
        <v>22</v>
      </c>
      <c r="M545" t="str">
        <f>_xlfn.XLOOKUP(L545,Xlation!B:B,Xlation!D:D,"error",0)</f>
        <v>USA</v>
      </c>
      <c r="N545" t="s">
        <v>64</v>
      </c>
      <c r="O545" t="str">
        <f>_xlfn.XLOOKUP(D545,Xlation!$B:$B,Xlation!$C:$C,"Error",0)</f>
        <v xml:space="preserve">Mid-level Intermediate </v>
      </c>
      <c r="P545" t="str">
        <f>_xlfn.XLOOKUP(E545,Xlation!$B:$B,Xlation!$C:$C,"Error",0)</f>
        <v xml:space="preserve">Full-time </v>
      </c>
      <c r="Q545" t="str">
        <f>_xlfn.XLOOKUP(L545,Xlation!$B:$B,Xlation!$C:$C,"Error",0)</f>
        <v>United States of America</v>
      </c>
      <c r="R545" t="str">
        <f>_xlfn.XLOOKUP(J545,Xlation!$B:$B,Xlation!$C:$C,"Error",0)</f>
        <v>United States of America</v>
      </c>
      <c r="S545" t="str">
        <f>_xlfn.XLOOKUP(N545,Xlation!$B:$B,Xlation!$C:$C,"Error",0)</f>
        <v>Medium_Between_50_and_250_Emp</v>
      </c>
      <c r="T545" t="str">
        <f>_xlfn.XLOOKUP(F545,Xlation!$B:$B,Xlation!$C:$C,"Error",0)</f>
        <v>Scientist</v>
      </c>
      <c r="U545" t="str">
        <f>_xlfn.XLOOKUP(K545,Xlation!$B:$B,Xlation!$C:$C,"Error",0)</f>
        <v>0-20%</v>
      </c>
      <c r="V545" t="str">
        <f>_xlfn.XLOOKUP(F545,Categories!B:B,Categories!C:C,"Not in dataset",0)</f>
        <v>Not ML</v>
      </c>
    </row>
    <row r="546" spans="2:22">
      <c r="B546" s="1">
        <v>540</v>
      </c>
      <c r="C546">
        <v>2022</v>
      </c>
      <c r="D546" t="s">
        <v>11</v>
      </c>
      <c r="E546" t="s">
        <v>10</v>
      </c>
      <c r="F546" t="s">
        <v>36</v>
      </c>
      <c r="G546">
        <v>115934</v>
      </c>
      <c r="H546" t="s">
        <v>61</v>
      </c>
      <c r="I546">
        <v>115934</v>
      </c>
      <c r="J546" t="s">
        <v>22</v>
      </c>
      <c r="K546">
        <v>100</v>
      </c>
      <c r="L546" t="s">
        <v>22</v>
      </c>
      <c r="M546" t="str">
        <f>_xlfn.XLOOKUP(L546,Xlation!B:B,Xlation!D:D,"error",0)</f>
        <v>USA</v>
      </c>
      <c r="N546" t="s">
        <v>64</v>
      </c>
      <c r="O546" t="str">
        <f>_xlfn.XLOOKUP(D546,Xlation!$B:$B,Xlation!$C:$C,"Error",0)</f>
        <v xml:space="preserve">Senior-level Expert </v>
      </c>
      <c r="P546" t="str">
        <f>_xlfn.XLOOKUP(E546,Xlation!$B:$B,Xlation!$C:$C,"Error",0)</f>
        <v xml:space="preserve">Full-time </v>
      </c>
      <c r="Q546" t="str">
        <f>_xlfn.XLOOKUP(L546,Xlation!$B:$B,Xlation!$C:$C,"Error",0)</f>
        <v>United States of America</v>
      </c>
      <c r="R546" t="str">
        <f>_xlfn.XLOOKUP(J546,Xlation!$B:$B,Xlation!$C:$C,"Error",0)</f>
        <v>United States of America</v>
      </c>
      <c r="S546" t="str">
        <f>_xlfn.XLOOKUP(N546,Xlation!$B:$B,Xlation!$C:$C,"Error",0)</f>
        <v>Medium_Between_50_and_250_Emp</v>
      </c>
      <c r="T546" t="str">
        <f>_xlfn.XLOOKUP(F546,Xlation!$B:$B,Xlation!$C:$C,"Error",0)</f>
        <v>Analysis</v>
      </c>
      <c r="U546" t="str">
        <f>_xlfn.XLOOKUP(K546,Xlation!$B:$B,Xlation!$C:$C,"Error",0)</f>
        <v>80-100%</v>
      </c>
      <c r="V546" t="str">
        <f>_xlfn.XLOOKUP(F546,Categories!B:B,Categories!C:C,"Not in dataset",0)</f>
        <v>Not ML</v>
      </c>
    </row>
    <row r="547" spans="2:22">
      <c r="B547" s="1">
        <v>541</v>
      </c>
      <c r="C547">
        <v>2022</v>
      </c>
      <c r="D547" t="s">
        <v>11</v>
      </c>
      <c r="E547" t="s">
        <v>10</v>
      </c>
      <c r="F547" t="s">
        <v>36</v>
      </c>
      <c r="G547">
        <v>81666</v>
      </c>
      <c r="H547" t="s">
        <v>61</v>
      </c>
      <c r="I547">
        <v>81666</v>
      </c>
      <c r="J547" t="s">
        <v>22</v>
      </c>
      <c r="K547">
        <v>100</v>
      </c>
      <c r="L547" t="s">
        <v>22</v>
      </c>
      <c r="M547" t="str">
        <f>_xlfn.XLOOKUP(L547,Xlation!B:B,Xlation!D:D,"error",0)</f>
        <v>USA</v>
      </c>
      <c r="N547" t="s">
        <v>64</v>
      </c>
      <c r="O547" t="str">
        <f>_xlfn.XLOOKUP(D547,Xlation!$B:$B,Xlation!$C:$C,"Error",0)</f>
        <v xml:space="preserve">Senior-level Expert </v>
      </c>
      <c r="P547" t="str">
        <f>_xlfn.XLOOKUP(E547,Xlation!$B:$B,Xlation!$C:$C,"Error",0)</f>
        <v xml:space="preserve">Full-time </v>
      </c>
      <c r="Q547" t="str">
        <f>_xlfn.XLOOKUP(L547,Xlation!$B:$B,Xlation!$C:$C,"Error",0)</f>
        <v>United States of America</v>
      </c>
      <c r="R547" t="str">
        <f>_xlfn.XLOOKUP(J547,Xlation!$B:$B,Xlation!$C:$C,"Error",0)</f>
        <v>United States of America</v>
      </c>
      <c r="S547" t="str">
        <f>_xlfn.XLOOKUP(N547,Xlation!$B:$B,Xlation!$C:$C,"Error",0)</f>
        <v>Medium_Between_50_and_250_Emp</v>
      </c>
      <c r="T547" t="str">
        <f>_xlfn.XLOOKUP(F547,Xlation!$B:$B,Xlation!$C:$C,"Error",0)</f>
        <v>Analysis</v>
      </c>
      <c r="U547" t="str">
        <f>_xlfn.XLOOKUP(K547,Xlation!$B:$B,Xlation!$C:$C,"Error",0)</f>
        <v>80-100%</v>
      </c>
      <c r="V547" t="str">
        <f>_xlfn.XLOOKUP(F547,Categories!B:B,Categories!C:C,"Not in dataset",0)</f>
        <v>Not ML</v>
      </c>
    </row>
    <row r="548" spans="2:22">
      <c r="B548" s="1">
        <v>542</v>
      </c>
      <c r="C548">
        <v>2022</v>
      </c>
      <c r="D548" t="s">
        <v>8</v>
      </c>
      <c r="E548" t="s">
        <v>10</v>
      </c>
      <c r="F548" t="s">
        <v>35</v>
      </c>
      <c r="G548">
        <v>206699</v>
      </c>
      <c r="H548" t="s">
        <v>61</v>
      </c>
      <c r="I548">
        <v>206699</v>
      </c>
      <c r="J548" t="s">
        <v>22</v>
      </c>
      <c r="K548">
        <v>0</v>
      </c>
      <c r="L548" t="s">
        <v>22</v>
      </c>
      <c r="M548" t="str">
        <f>_xlfn.XLOOKUP(L548,Xlation!B:B,Xlation!D:D,"error",0)</f>
        <v>USA</v>
      </c>
      <c r="N548" t="s">
        <v>64</v>
      </c>
      <c r="O548" t="str">
        <f>_xlfn.XLOOKUP(D548,Xlation!$B:$B,Xlation!$C:$C,"Error",0)</f>
        <v xml:space="preserve">Mid-level Intermediate </v>
      </c>
      <c r="P548" t="str">
        <f>_xlfn.XLOOKUP(E548,Xlation!$B:$B,Xlation!$C:$C,"Error",0)</f>
        <v xml:space="preserve">Full-time </v>
      </c>
      <c r="Q548" t="str">
        <f>_xlfn.XLOOKUP(L548,Xlation!$B:$B,Xlation!$C:$C,"Error",0)</f>
        <v>United States of America</v>
      </c>
      <c r="R548" t="str">
        <f>_xlfn.XLOOKUP(J548,Xlation!$B:$B,Xlation!$C:$C,"Error",0)</f>
        <v>United States of America</v>
      </c>
      <c r="S548" t="str">
        <f>_xlfn.XLOOKUP(N548,Xlation!$B:$B,Xlation!$C:$C,"Error",0)</f>
        <v>Medium_Between_50_and_250_Emp</v>
      </c>
      <c r="T548" t="str">
        <f>_xlfn.XLOOKUP(F548,Xlation!$B:$B,Xlation!$C:$C,"Error",0)</f>
        <v>Engineer</v>
      </c>
      <c r="U548" t="str">
        <f>_xlfn.XLOOKUP(K548,Xlation!$B:$B,Xlation!$C:$C,"Error",0)</f>
        <v>0-20%</v>
      </c>
      <c r="V548" t="str">
        <f>_xlfn.XLOOKUP(F548,Categories!B:B,Categories!C:C,"Not in dataset",0)</f>
        <v>Not ML</v>
      </c>
    </row>
    <row r="549" spans="2:22">
      <c r="B549" s="1">
        <v>543</v>
      </c>
      <c r="C549">
        <v>2022</v>
      </c>
      <c r="D549" t="s">
        <v>8</v>
      </c>
      <c r="E549" t="s">
        <v>10</v>
      </c>
      <c r="F549" t="s">
        <v>35</v>
      </c>
      <c r="G549">
        <v>99100</v>
      </c>
      <c r="H549" t="s">
        <v>61</v>
      </c>
      <c r="I549">
        <v>99100</v>
      </c>
      <c r="J549" t="s">
        <v>22</v>
      </c>
      <c r="K549">
        <v>0</v>
      </c>
      <c r="L549" t="s">
        <v>22</v>
      </c>
      <c r="M549" t="str">
        <f>_xlfn.XLOOKUP(L549,Xlation!B:B,Xlation!D:D,"error",0)</f>
        <v>USA</v>
      </c>
      <c r="N549" t="s">
        <v>64</v>
      </c>
      <c r="O549" t="str">
        <f>_xlfn.XLOOKUP(D549,Xlation!$B:$B,Xlation!$C:$C,"Error",0)</f>
        <v xml:space="preserve">Mid-level Intermediate </v>
      </c>
      <c r="P549" t="str">
        <f>_xlfn.XLOOKUP(E549,Xlation!$B:$B,Xlation!$C:$C,"Error",0)</f>
        <v xml:space="preserve">Full-time </v>
      </c>
      <c r="Q549" t="str">
        <f>_xlfn.XLOOKUP(L549,Xlation!$B:$B,Xlation!$C:$C,"Error",0)</f>
        <v>United States of America</v>
      </c>
      <c r="R549" t="str">
        <f>_xlfn.XLOOKUP(J549,Xlation!$B:$B,Xlation!$C:$C,"Error",0)</f>
        <v>United States of America</v>
      </c>
      <c r="S549" t="str">
        <f>_xlfn.XLOOKUP(N549,Xlation!$B:$B,Xlation!$C:$C,"Error",0)</f>
        <v>Medium_Between_50_and_250_Emp</v>
      </c>
      <c r="T549" t="str">
        <f>_xlfn.XLOOKUP(F549,Xlation!$B:$B,Xlation!$C:$C,"Error",0)</f>
        <v>Engineer</v>
      </c>
      <c r="U549" t="str">
        <f>_xlfn.XLOOKUP(K549,Xlation!$B:$B,Xlation!$C:$C,"Error",0)</f>
        <v>0-20%</v>
      </c>
      <c r="V549" t="str">
        <f>_xlfn.XLOOKUP(F549,Categories!B:B,Categories!C:C,"Not in dataset",0)</f>
        <v>Not ML</v>
      </c>
    </row>
    <row r="550" spans="2:22">
      <c r="B550" s="1">
        <v>544</v>
      </c>
      <c r="C550">
        <v>2022</v>
      </c>
      <c r="D550" t="s">
        <v>11</v>
      </c>
      <c r="E550" t="s">
        <v>10</v>
      </c>
      <c r="F550" t="s">
        <v>35</v>
      </c>
      <c r="G550">
        <v>130000</v>
      </c>
      <c r="H550" t="s">
        <v>61</v>
      </c>
      <c r="I550">
        <v>130000</v>
      </c>
      <c r="J550" t="s">
        <v>22</v>
      </c>
      <c r="K550">
        <v>100</v>
      </c>
      <c r="L550" t="s">
        <v>22</v>
      </c>
      <c r="M550" t="str">
        <f>_xlfn.XLOOKUP(L550,Xlation!B:B,Xlation!D:D,"error",0)</f>
        <v>USA</v>
      </c>
      <c r="N550" t="s">
        <v>64</v>
      </c>
      <c r="O550" t="str">
        <f>_xlfn.XLOOKUP(D550,Xlation!$B:$B,Xlation!$C:$C,"Error",0)</f>
        <v xml:space="preserve">Senior-level Expert </v>
      </c>
      <c r="P550" t="str">
        <f>_xlfn.XLOOKUP(E550,Xlation!$B:$B,Xlation!$C:$C,"Error",0)</f>
        <v xml:space="preserve">Full-time </v>
      </c>
      <c r="Q550" t="str">
        <f>_xlfn.XLOOKUP(L550,Xlation!$B:$B,Xlation!$C:$C,"Error",0)</f>
        <v>United States of America</v>
      </c>
      <c r="R550" t="str">
        <f>_xlfn.XLOOKUP(J550,Xlation!$B:$B,Xlation!$C:$C,"Error",0)</f>
        <v>United States of America</v>
      </c>
      <c r="S550" t="str">
        <f>_xlfn.XLOOKUP(N550,Xlation!$B:$B,Xlation!$C:$C,"Error",0)</f>
        <v>Medium_Between_50_and_250_Emp</v>
      </c>
      <c r="T550" t="str">
        <f>_xlfn.XLOOKUP(F550,Xlation!$B:$B,Xlation!$C:$C,"Error",0)</f>
        <v>Engineer</v>
      </c>
      <c r="U550" t="str">
        <f>_xlfn.XLOOKUP(K550,Xlation!$B:$B,Xlation!$C:$C,"Error",0)</f>
        <v>80-100%</v>
      </c>
      <c r="V550" t="str">
        <f>_xlfn.XLOOKUP(F550,Categories!B:B,Categories!C:C,"Not in dataset",0)</f>
        <v>Not ML</v>
      </c>
    </row>
    <row r="551" spans="2:22">
      <c r="B551" s="1">
        <v>545</v>
      </c>
      <c r="C551">
        <v>2022</v>
      </c>
      <c r="D551" t="s">
        <v>11</v>
      </c>
      <c r="E551" t="s">
        <v>10</v>
      </c>
      <c r="F551" t="s">
        <v>35</v>
      </c>
      <c r="G551">
        <v>115000</v>
      </c>
      <c r="H551" t="s">
        <v>61</v>
      </c>
      <c r="I551">
        <v>115000</v>
      </c>
      <c r="J551" t="s">
        <v>22</v>
      </c>
      <c r="K551">
        <v>100</v>
      </c>
      <c r="L551" t="s">
        <v>22</v>
      </c>
      <c r="M551" t="str">
        <f>_xlfn.XLOOKUP(L551,Xlation!B:B,Xlation!D:D,"error",0)</f>
        <v>USA</v>
      </c>
      <c r="N551" t="s">
        <v>64</v>
      </c>
      <c r="O551" t="str">
        <f>_xlfn.XLOOKUP(D551,Xlation!$B:$B,Xlation!$C:$C,"Error",0)</f>
        <v xml:space="preserve">Senior-level Expert </v>
      </c>
      <c r="P551" t="str">
        <f>_xlfn.XLOOKUP(E551,Xlation!$B:$B,Xlation!$C:$C,"Error",0)</f>
        <v xml:space="preserve">Full-time </v>
      </c>
      <c r="Q551" t="str">
        <f>_xlfn.XLOOKUP(L551,Xlation!$B:$B,Xlation!$C:$C,"Error",0)</f>
        <v>United States of America</v>
      </c>
      <c r="R551" t="str">
        <f>_xlfn.XLOOKUP(J551,Xlation!$B:$B,Xlation!$C:$C,"Error",0)</f>
        <v>United States of America</v>
      </c>
      <c r="S551" t="str">
        <f>_xlfn.XLOOKUP(N551,Xlation!$B:$B,Xlation!$C:$C,"Error",0)</f>
        <v>Medium_Between_50_and_250_Emp</v>
      </c>
      <c r="T551" t="str">
        <f>_xlfn.XLOOKUP(F551,Xlation!$B:$B,Xlation!$C:$C,"Error",0)</f>
        <v>Engineer</v>
      </c>
      <c r="U551" t="str">
        <f>_xlfn.XLOOKUP(K551,Xlation!$B:$B,Xlation!$C:$C,"Error",0)</f>
        <v>80-100%</v>
      </c>
      <c r="V551" t="str">
        <f>_xlfn.XLOOKUP(F551,Categories!B:B,Categories!C:C,"Not in dataset",0)</f>
        <v>Not ML</v>
      </c>
    </row>
    <row r="552" spans="2:22">
      <c r="B552" s="1">
        <v>546</v>
      </c>
      <c r="C552">
        <v>2022</v>
      </c>
      <c r="D552" t="s">
        <v>11</v>
      </c>
      <c r="E552" t="s">
        <v>10</v>
      </c>
      <c r="F552" t="s">
        <v>35</v>
      </c>
      <c r="G552">
        <v>110500</v>
      </c>
      <c r="H552" t="s">
        <v>61</v>
      </c>
      <c r="I552">
        <v>110500</v>
      </c>
      <c r="J552" t="s">
        <v>22</v>
      </c>
      <c r="K552">
        <v>100</v>
      </c>
      <c r="L552" t="s">
        <v>22</v>
      </c>
      <c r="M552" t="str">
        <f>_xlfn.XLOOKUP(L552,Xlation!B:B,Xlation!D:D,"error",0)</f>
        <v>USA</v>
      </c>
      <c r="N552" t="s">
        <v>64</v>
      </c>
      <c r="O552" t="str">
        <f>_xlfn.XLOOKUP(D552,Xlation!$B:$B,Xlation!$C:$C,"Error",0)</f>
        <v xml:space="preserve">Senior-level Expert </v>
      </c>
      <c r="P552" t="str">
        <f>_xlfn.XLOOKUP(E552,Xlation!$B:$B,Xlation!$C:$C,"Error",0)</f>
        <v xml:space="preserve">Full-time </v>
      </c>
      <c r="Q552" t="str">
        <f>_xlfn.XLOOKUP(L552,Xlation!$B:$B,Xlation!$C:$C,"Error",0)</f>
        <v>United States of America</v>
      </c>
      <c r="R552" t="str">
        <f>_xlfn.XLOOKUP(J552,Xlation!$B:$B,Xlation!$C:$C,"Error",0)</f>
        <v>United States of America</v>
      </c>
      <c r="S552" t="str">
        <f>_xlfn.XLOOKUP(N552,Xlation!$B:$B,Xlation!$C:$C,"Error",0)</f>
        <v>Medium_Between_50_and_250_Emp</v>
      </c>
      <c r="T552" t="str">
        <f>_xlfn.XLOOKUP(F552,Xlation!$B:$B,Xlation!$C:$C,"Error",0)</f>
        <v>Engineer</v>
      </c>
      <c r="U552" t="str">
        <f>_xlfn.XLOOKUP(K552,Xlation!$B:$B,Xlation!$C:$C,"Error",0)</f>
        <v>80-100%</v>
      </c>
      <c r="V552" t="str">
        <f>_xlfn.XLOOKUP(F552,Categories!B:B,Categories!C:C,"Not in dataset",0)</f>
        <v>Not ML</v>
      </c>
    </row>
    <row r="553" spans="2:22">
      <c r="B553" s="1">
        <v>547</v>
      </c>
      <c r="C553">
        <v>2022</v>
      </c>
      <c r="D553" t="s">
        <v>11</v>
      </c>
      <c r="E553" t="s">
        <v>10</v>
      </c>
      <c r="F553" t="s">
        <v>35</v>
      </c>
      <c r="G553">
        <v>130000</v>
      </c>
      <c r="H553" t="s">
        <v>61</v>
      </c>
      <c r="I553">
        <v>130000</v>
      </c>
      <c r="J553" t="s">
        <v>22</v>
      </c>
      <c r="K553">
        <v>100</v>
      </c>
      <c r="L553" t="s">
        <v>22</v>
      </c>
      <c r="M553" t="str">
        <f>_xlfn.XLOOKUP(L553,Xlation!B:B,Xlation!D:D,"error",0)</f>
        <v>USA</v>
      </c>
      <c r="N553" t="s">
        <v>64</v>
      </c>
      <c r="O553" t="str">
        <f>_xlfn.XLOOKUP(D553,Xlation!$B:$B,Xlation!$C:$C,"Error",0)</f>
        <v xml:space="preserve">Senior-level Expert </v>
      </c>
      <c r="P553" t="str">
        <f>_xlfn.XLOOKUP(E553,Xlation!$B:$B,Xlation!$C:$C,"Error",0)</f>
        <v xml:space="preserve">Full-time </v>
      </c>
      <c r="Q553" t="str">
        <f>_xlfn.XLOOKUP(L553,Xlation!$B:$B,Xlation!$C:$C,"Error",0)</f>
        <v>United States of America</v>
      </c>
      <c r="R553" t="str">
        <f>_xlfn.XLOOKUP(J553,Xlation!$B:$B,Xlation!$C:$C,"Error",0)</f>
        <v>United States of America</v>
      </c>
      <c r="S553" t="str">
        <f>_xlfn.XLOOKUP(N553,Xlation!$B:$B,Xlation!$C:$C,"Error",0)</f>
        <v>Medium_Between_50_and_250_Emp</v>
      </c>
      <c r="T553" t="str">
        <f>_xlfn.XLOOKUP(F553,Xlation!$B:$B,Xlation!$C:$C,"Error",0)</f>
        <v>Engineer</v>
      </c>
      <c r="U553" t="str">
        <f>_xlfn.XLOOKUP(K553,Xlation!$B:$B,Xlation!$C:$C,"Error",0)</f>
        <v>80-100%</v>
      </c>
      <c r="V553" t="str">
        <f>_xlfn.XLOOKUP(F553,Categories!B:B,Categories!C:C,"Not in dataset",0)</f>
        <v>Not ML</v>
      </c>
    </row>
    <row r="554" spans="2:22">
      <c r="B554" s="1">
        <v>548</v>
      </c>
      <c r="C554">
        <v>2022</v>
      </c>
      <c r="D554" t="s">
        <v>11</v>
      </c>
      <c r="E554" t="s">
        <v>10</v>
      </c>
      <c r="F554" t="s">
        <v>36</v>
      </c>
      <c r="G554">
        <v>99050</v>
      </c>
      <c r="H554" t="s">
        <v>61</v>
      </c>
      <c r="I554">
        <v>99050</v>
      </c>
      <c r="J554" t="s">
        <v>22</v>
      </c>
      <c r="K554">
        <v>100</v>
      </c>
      <c r="L554" t="s">
        <v>22</v>
      </c>
      <c r="M554" t="str">
        <f>_xlfn.XLOOKUP(L554,Xlation!B:B,Xlation!D:D,"error",0)</f>
        <v>USA</v>
      </c>
      <c r="N554" t="s">
        <v>64</v>
      </c>
      <c r="O554" t="str">
        <f>_xlfn.XLOOKUP(D554,Xlation!$B:$B,Xlation!$C:$C,"Error",0)</f>
        <v xml:space="preserve">Senior-level Expert </v>
      </c>
      <c r="P554" t="str">
        <f>_xlfn.XLOOKUP(E554,Xlation!$B:$B,Xlation!$C:$C,"Error",0)</f>
        <v xml:space="preserve">Full-time </v>
      </c>
      <c r="Q554" t="str">
        <f>_xlfn.XLOOKUP(L554,Xlation!$B:$B,Xlation!$C:$C,"Error",0)</f>
        <v>United States of America</v>
      </c>
      <c r="R554" t="str">
        <f>_xlfn.XLOOKUP(J554,Xlation!$B:$B,Xlation!$C:$C,"Error",0)</f>
        <v>United States of America</v>
      </c>
      <c r="S554" t="str">
        <f>_xlfn.XLOOKUP(N554,Xlation!$B:$B,Xlation!$C:$C,"Error",0)</f>
        <v>Medium_Between_50_and_250_Emp</v>
      </c>
      <c r="T554" t="str">
        <f>_xlfn.XLOOKUP(F554,Xlation!$B:$B,Xlation!$C:$C,"Error",0)</f>
        <v>Analysis</v>
      </c>
      <c r="U554" t="str">
        <f>_xlfn.XLOOKUP(K554,Xlation!$B:$B,Xlation!$C:$C,"Error",0)</f>
        <v>80-100%</v>
      </c>
      <c r="V554" t="str">
        <f>_xlfn.XLOOKUP(F554,Categories!B:B,Categories!C:C,"Not in dataset",0)</f>
        <v>Not ML</v>
      </c>
    </row>
    <row r="555" spans="2:22">
      <c r="B555" s="1">
        <v>549</v>
      </c>
      <c r="C555">
        <v>2022</v>
      </c>
      <c r="D555" t="s">
        <v>11</v>
      </c>
      <c r="E555" t="s">
        <v>10</v>
      </c>
      <c r="F555" t="s">
        <v>35</v>
      </c>
      <c r="G555">
        <v>160000</v>
      </c>
      <c r="H555" t="s">
        <v>61</v>
      </c>
      <c r="I555">
        <v>160000</v>
      </c>
      <c r="J555" t="s">
        <v>22</v>
      </c>
      <c r="K555">
        <v>100</v>
      </c>
      <c r="L555" t="s">
        <v>22</v>
      </c>
      <c r="M555" t="str">
        <f>_xlfn.XLOOKUP(L555,Xlation!B:B,Xlation!D:D,"error",0)</f>
        <v>USA</v>
      </c>
      <c r="N555" t="s">
        <v>64</v>
      </c>
      <c r="O555" t="str">
        <f>_xlfn.XLOOKUP(D555,Xlation!$B:$B,Xlation!$C:$C,"Error",0)</f>
        <v xml:space="preserve">Senior-level Expert </v>
      </c>
      <c r="P555" t="str">
        <f>_xlfn.XLOOKUP(E555,Xlation!$B:$B,Xlation!$C:$C,"Error",0)</f>
        <v xml:space="preserve">Full-time </v>
      </c>
      <c r="Q555" t="str">
        <f>_xlfn.XLOOKUP(L555,Xlation!$B:$B,Xlation!$C:$C,"Error",0)</f>
        <v>United States of America</v>
      </c>
      <c r="R555" t="str">
        <f>_xlfn.XLOOKUP(J555,Xlation!$B:$B,Xlation!$C:$C,"Error",0)</f>
        <v>United States of America</v>
      </c>
      <c r="S555" t="str">
        <f>_xlfn.XLOOKUP(N555,Xlation!$B:$B,Xlation!$C:$C,"Error",0)</f>
        <v>Medium_Between_50_and_250_Emp</v>
      </c>
      <c r="T555" t="str">
        <f>_xlfn.XLOOKUP(F555,Xlation!$B:$B,Xlation!$C:$C,"Error",0)</f>
        <v>Engineer</v>
      </c>
      <c r="U555" t="str">
        <f>_xlfn.XLOOKUP(K555,Xlation!$B:$B,Xlation!$C:$C,"Error",0)</f>
        <v>80-100%</v>
      </c>
      <c r="V555" t="str">
        <f>_xlfn.XLOOKUP(F555,Categories!B:B,Categories!C:C,"Not in dataset",0)</f>
        <v>Not ML</v>
      </c>
    </row>
    <row r="556" spans="2:22">
      <c r="B556" s="1">
        <v>550</v>
      </c>
      <c r="C556">
        <v>2022</v>
      </c>
      <c r="D556" t="s">
        <v>11</v>
      </c>
      <c r="E556" t="s">
        <v>10</v>
      </c>
      <c r="F556" t="s">
        <v>34</v>
      </c>
      <c r="G556">
        <v>205300</v>
      </c>
      <c r="H556" t="s">
        <v>61</v>
      </c>
      <c r="I556">
        <v>205300</v>
      </c>
      <c r="J556" t="s">
        <v>22</v>
      </c>
      <c r="K556">
        <v>0</v>
      </c>
      <c r="L556" t="s">
        <v>22</v>
      </c>
      <c r="M556" t="str">
        <f>_xlfn.XLOOKUP(L556,Xlation!B:B,Xlation!D:D,"error",0)</f>
        <v>USA</v>
      </c>
      <c r="N556" t="s">
        <v>60</v>
      </c>
      <c r="O556" t="str">
        <f>_xlfn.XLOOKUP(D556,Xlation!$B:$B,Xlation!$C:$C,"Error",0)</f>
        <v xml:space="preserve">Senior-level Expert </v>
      </c>
      <c r="P556" t="str">
        <f>_xlfn.XLOOKUP(E556,Xlation!$B:$B,Xlation!$C:$C,"Error",0)</f>
        <v xml:space="preserve">Full-time </v>
      </c>
      <c r="Q556" t="str">
        <f>_xlfn.XLOOKUP(L556,Xlation!$B:$B,Xlation!$C:$C,"Error",0)</f>
        <v>United States of America</v>
      </c>
      <c r="R556" t="str">
        <f>_xlfn.XLOOKUP(J556,Xlation!$B:$B,Xlation!$C:$C,"Error",0)</f>
        <v>United States of America</v>
      </c>
      <c r="S556" t="str">
        <f>_xlfn.XLOOKUP(N556,Xlation!$B:$B,Xlation!$C:$C,"Error",0)</f>
        <v>Large_Greater_than_250_Emp</v>
      </c>
      <c r="T556" t="str">
        <f>_xlfn.XLOOKUP(F556,Xlation!$B:$B,Xlation!$C:$C,"Error",0)</f>
        <v>Scientist</v>
      </c>
      <c r="U556" t="str">
        <f>_xlfn.XLOOKUP(K556,Xlation!$B:$B,Xlation!$C:$C,"Error",0)</f>
        <v>0-20%</v>
      </c>
      <c r="V556" t="str">
        <f>_xlfn.XLOOKUP(F556,Categories!B:B,Categories!C:C,"Not in dataset",0)</f>
        <v>Not ML</v>
      </c>
    </row>
    <row r="557" spans="2:22">
      <c r="B557" s="1">
        <v>551</v>
      </c>
      <c r="C557">
        <v>2022</v>
      </c>
      <c r="D557" t="s">
        <v>11</v>
      </c>
      <c r="E557" t="s">
        <v>10</v>
      </c>
      <c r="F557" t="s">
        <v>34</v>
      </c>
      <c r="G557">
        <v>140400</v>
      </c>
      <c r="H557" t="s">
        <v>61</v>
      </c>
      <c r="I557">
        <v>140400</v>
      </c>
      <c r="J557" t="s">
        <v>22</v>
      </c>
      <c r="K557">
        <v>0</v>
      </c>
      <c r="L557" t="s">
        <v>22</v>
      </c>
      <c r="M557" t="str">
        <f>_xlfn.XLOOKUP(L557,Xlation!B:B,Xlation!D:D,"error",0)</f>
        <v>USA</v>
      </c>
      <c r="N557" t="s">
        <v>60</v>
      </c>
      <c r="O557" t="str">
        <f>_xlfn.XLOOKUP(D557,Xlation!$B:$B,Xlation!$C:$C,"Error",0)</f>
        <v xml:space="preserve">Senior-level Expert </v>
      </c>
      <c r="P557" t="str">
        <f>_xlfn.XLOOKUP(E557,Xlation!$B:$B,Xlation!$C:$C,"Error",0)</f>
        <v xml:space="preserve">Full-time </v>
      </c>
      <c r="Q557" t="str">
        <f>_xlfn.XLOOKUP(L557,Xlation!$B:$B,Xlation!$C:$C,"Error",0)</f>
        <v>United States of America</v>
      </c>
      <c r="R557" t="str">
        <f>_xlfn.XLOOKUP(J557,Xlation!$B:$B,Xlation!$C:$C,"Error",0)</f>
        <v>United States of America</v>
      </c>
      <c r="S557" t="str">
        <f>_xlfn.XLOOKUP(N557,Xlation!$B:$B,Xlation!$C:$C,"Error",0)</f>
        <v>Large_Greater_than_250_Emp</v>
      </c>
      <c r="T557" t="str">
        <f>_xlfn.XLOOKUP(F557,Xlation!$B:$B,Xlation!$C:$C,"Error",0)</f>
        <v>Scientist</v>
      </c>
      <c r="U557" t="str">
        <f>_xlfn.XLOOKUP(K557,Xlation!$B:$B,Xlation!$C:$C,"Error",0)</f>
        <v>0-20%</v>
      </c>
      <c r="V557" t="str">
        <f>_xlfn.XLOOKUP(F557,Categories!B:B,Categories!C:C,"Not in dataset",0)</f>
        <v>Not ML</v>
      </c>
    </row>
    <row r="558" spans="2:22">
      <c r="B558" s="1">
        <v>552</v>
      </c>
      <c r="C558">
        <v>2022</v>
      </c>
      <c r="D558" t="s">
        <v>11</v>
      </c>
      <c r="E558" t="s">
        <v>10</v>
      </c>
      <c r="F558" t="s">
        <v>34</v>
      </c>
      <c r="G558">
        <v>176000</v>
      </c>
      <c r="H558" t="s">
        <v>61</v>
      </c>
      <c r="I558">
        <v>176000</v>
      </c>
      <c r="J558" t="s">
        <v>22</v>
      </c>
      <c r="K558">
        <v>100</v>
      </c>
      <c r="L558" t="s">
        <v>22</v>
      </c>
      <c r="M558" t="str">
        <f>_xlfn.XLOOKUP(L558,Xlation!B:B,Xlation!D:D,"error",0)</f>
        <v>USA</v>
      </c>
      <c r="N558" t="s">
        <v>64</v>
      </c>
      <c r="O558" t="str">
        <f>_xlfn.XLOOKUP(D558,Xlation!$B:$B,Xlation!$C:$C,"Error",0)</f>
        <v xml:space="preserve">Senior-level Expert </v>
      </c>
      <c r="P558" t="str">
        <f>_xlfn.XLOOKUP(E558,Xlation!$B:$B,Xlation!$C:$C,"Error",0)</f>
        <v xml:space="preserve">Full-time </v>
      </c>
      <c r="Q558" t="str">
        <f>_xlfn.XLOOKUP(L558,Xlation!$B:$B,Xlation!$C:$C,"Error",0)</f>
        <v>United States of America</v>
      </c>
      <c r="R558" t="str">
        <f>_xlfn.XLOOKUP(J558,Xlation!$B:$B,Xlation!$C:$C,"Error",0)</f>
        <v>United States of America</v>
      </c>
      <c r="S558" t="str">
        <f>_xlfn.XLOOKUP(N558,Xlation!$B:$B,Xlation!$C:$C,"Error",0)</f>
        <v>Medium_Between_50_and_250_Emp</v>
      </c>
      <c r="T558" t="str">
        <f>_xlfn.XLOOKUP(F558,Xlation!$B:$B,Xlation!$C:$C,"Error",0)</f>
        <v>Scientist</v>
      </c>
      <c r="U558" t="str">
        <f>_xlfn.XLOOKUP(K558,Xlation!$B:$B,Xlation!$C:$C,"Error",0)</f>
        <v>80-100%</v>
      </c>
      <c r="V558" t="str">
        <f>_xlfn.XLOOKUP(F558,Categories!B:B,Categories!C:C,"Not in dataset",0)</f>
        <v>Not ML</v>
      </c>
    </row>
    <row r="559" spans="2:22">
      <c r="B559" s="1">
        <v>553</v>
      </c>
      <c r="C559">
        <v>2022</v>
      </c>
      <c r="D559" t="s">
        <v>11</v>
      </c>
      <c r="E559" t="s">
        <v>10</v>
      </c>
      <c r="F559" t="s">
        <v>34</v>
      </c>
      <c r="G559">
        <v>144000</v>
      </c>
      <c r="H559" t="s">
        <v>61</v>
      </c>
      <c r="I559">
        <v>144000</v>
      </c>
      <c r="J559" t="s">
        <v>22</v>
      </c>
      <c r="K559">
        <v>100</v>
      </c>
      <c r="L559" t="s">
        <v>22</v>
      </c>
      <c r="M559" t="str">
        <f>_xlfn.XLOOKUP(L559,Xlation!B:B,Xlation!D:D,"error",0)</f>
        <v>USA</v>
      </c>
      <c r="N559" t="s">
        <v>64</v>
      </c>
      <c r="O559" t="str">
        <f>_xlfn.XLOOKUP(D559,Xlation!$B:$B,Xlation!$C:$C,"Error",0)</f>
        <v xml:space="preserve">Senior-level Expert </v>
      </c>
      <c r="P559" t="str">
        <f>_xlfn.XLOOKUP(E559,Xlation!$B:$B,Xlation!$C:$C,"Error",0)</f>
        <v xml:space="preserve">Full-time </v>
      </c>
      <c r="Q559" t="str">
        <f>_xlfn.XLOOKUP(L559,Xlation!$B:$B,Xlation!$C:$C,"Error",0)</f>
        <v>United States of America</v>
      </c>
      <c r="R559" t="str">
        <f>_xlfn.XLOOKUP(J559,Xlation!$B:$B,Xlation!$C:$C,"Error",0)</f>
        <v>United States of America</v>
      </c>
      <c r="S559" t="str">
        <f>_xlfn.XLOOKUP(N559,Xlation!$B:$B,Xlation!$C:$C,"Error",0)</f>
        <v>Medium_Between_50_and_250_Emp</v>
      </c>
      <c r="T559" t="str">
        <f>_xlfn.XLOOKUP(F559,Xlation!$B:$B,Xlation!$C:$C,"Error",0)</f>
        <v>Scientist</v>
      </c>
      <c r="U559" t="str">
        <f>_xlfn.XLOOKUP(K559,Xlation!$B:$B,Xlation!$C:$C,"Error",0)</f>
        <v>80-100%</v>
      </c>
      <c r="V559" t="str">
        <f>_xlfn.XLOOKUP(F559,Categories!B:B,Categories!C:C,"Not in dataset",0)</f>
        <v>Not ML</v>
      </c>
    </row>
    <row r="560" spans="2:22">
      <c r="B560" s="1">
        <v>554</v>
      </c>
      <c r="C560">
        <v>2022</v>
      </c>
      <c r="D560" t="s">
        <v>11</v>
      </c>
      <c r="E560" t="s">
        <v>10</v>
      </c>
      <c r="F560" t="s">
        <v>35</v>
      </c>
      <c r="G560">
        <v>200100</v>
      </c>
      <c r="H560" t="s">
        <v>61</v>
      </c>
      <c r="I560">
        <v>200100</v>
      </c>
      <c r="J560" t="s">
        <v>22</v>
      </c>
      <c r="K560">
        <v>100</v>
      </c>
      <c r="L560" t="s">
        <v>22</v>
      </c>
      <c r="M560" t="str">
        <f>_xlfn.XLOOKUP(L560,Xlation!B:B,Xlation!D:D,"error",0)</f>
        <v>USA</v>
      </c>
      <c r="N560" t="s">
        <v>64</v>
      </c>
      <c r="O560" t="str">
        <f>_xlfn.XLOOKUP(D560,Xlation!$B:$B,Xlation!$C:$C,"Error",0)</f>
        <v xml:space="preserve">Senior-level Expert </v>
      </c>
      <c r="P560" t="str">
        <f>_xlfn.XLOOKUP(E560,Xlation!$B:$B,Xlation!$C:$C,"Error",0)</f>
        <v xml:space="preserve">Full-time </v>
      </c>
      <c r="Q560" t="str">
        <f>_xlfn.XLOOKUP(L560,Xlation!$B:$B,Xlation!$C:$C,"Error",0)</f>
        <v>United States of America</v>
      </c>
      <c r="R560" t="str">
        <f>_xlfn.XLOOKUP(J560,Xlation!$B:$B,Xlation!$C:$C,"Error",0)</f>
        <v>United States of America</v>
      </c>
      <c r="S560" t="str">
        <f>_xlfn.XLOOKUP(N560,Xlation!$B:$B,Xlation!$C:$C,"Error",0)</f>
        <v>Medium_Between_50_and_250_Emp</v>
      </c>
      <c r="T560" t="str">
        <f>_xlfn.XLOOKUP(F560,Xlation!$B:$B,Xlation!$C:$C,"Error",0)</f>
        <v>Engineer</v>
      </c>
      <c r="U560" t="str">
        <f>_xlfn.XLOOKUP(K560,Xlation!$B:$B,Xlation!$C:$C,"Error",0)</f>
        <v>80-100%</v>
      </c>
      <c r="V560" t="str">
        <f>_xlfn.XLOOKUP(F560,Categories!B:B,Categories!C:C,"Not in dataset",0)</f>
        <v>Not ML</v>
      </c>
    </row>
    <row r="561" spans="2:22">
      <c r="B561" s="1">
        <v>555</v>
      </c>
      <c r="C561">
        <v>2022</v>
      </c>
      <c r="D561" t="s">
        <v>11</v>
      </c>
      <c r="E561" t="s">
        <v>10</v>
      </c>
      <c r="F561" t="s">
        <v>35</v>
      </c>
      <c r="G561">
        <v>160000</v>
      </c>
      <c r="H561" t="s">
        <v>61</v>
      </c>
      <c r="I561">
        <v>160000</v>
      </c>
      <c r="J561" t="s">
        <v>22</v>
      </c>
      <c r="K561">
        <v>100</v>
      </c>
      <c r="L561" t="s">
        <v>22</v>
      </c>
      <c r="M561" t="str">
        <f>_xlfn.XLOOKUP(L561,Xlation!B:B,Xlation!D:D,"error",0)</f>
        <v>USA</v>
      </c>
      <c r="N561" t="s">
        <v>64</v>
      </c>
      <c r="O561" t="str">
        <f>_xlfn.XLOOKUP(D561,Xlation!$B:$B,Xlation!$C:$C,"Error",0)</f>
        <v xml:space="preserve">Senior-level Expert </v>
      </c>
      <c r="P561" t="str">
        <f>_xlfn.XLOOKUP(E561,Xlation!$B:$B,Xlation!$C:$C,"Error",0)</f>
        <v xml:space="preserve">Full-time </v>
      </c>
      <c r="Q561" t="str">
        <f>_xlfn.XLOOKUP(L561,Xlation!$B:$B,Xlation!$C:$C,"Error",0)</f>
        <v>United States of America</v>
      </c>
      <c r="R561" t="str">
        <f>_xlfn.XLOOKUP(J561,Xlation!$B:$B,Xlation!$C:$C,"Error",0)</f>
        <v>United States of America</v>
      </c>
      <c r="S561" t="str">
        <f>_xlfn.XLOOKUP(N561,Xlation!$B:$B,Xlation!$C:$C,"Error",0)</f>
        <v>Medium_Between_50_and_250_Emp</v>
      </c>
      <c r="T561" t="str">
        <f>_xlfn.XLOOKUP(F561,Xlation!$B:$B,Xlation!$C:$C,"Error",0)</f>
        <v>Engineer</v>
      </c>
      <c r="U561" t="str">
        <f>_xlfn.XLOOKUP(K561,Xlation!$B:$B,Xlation!$C:$C,"Error",0)</f>
        <v>80-100%</v>
      </c>
      <c r="V561" t="str">
        <f>_xlfn.XLOOKUP(F561,Categories!B:B,Categories!C:C,"Not in dataset",0)</f>
        <v>Not ML</v>
      </c>
    </row>
    <row r="562" spans="2:22">
      <c r="B562" s="1">
        <v>556</v>
      </c>
      <c r="C562">
        <v>2022</v>
      </c>
      <c r="D562" t="s">
        <v>11</v>
      </c>
      <c r="E562" t="s">
        <v>10</v>
      </c>
      <c r="F562" t="s">
        <v>35</v>
      </c>
      <c r="G562">
        <v>145000</v>
      </c>
      <c r="H562" t="s">
        <v>61</v>
      </c>
      <c r="I562">
        <v>145000</v>
      </c>
      <c r="J562" t="s">
        <v>22</v>
      </c>
      <c r="K562">
        <v>100</v>
      </c>
      <c r="L562" t="s">
        <v>22</v>
      </c>
      <c r="M562" t="str">
        <f>_xlfn.XLOOKUP(L562,Xlation!B:B,Xlation!D:D,"error",0)</f>
        <v>USA</v>
      </c>
      <c r="N562" t="s">
        <v>64</v>
      </c>
      <c r="O562" t="str">
        <f>_xlfn.XLOOKUP(D562,Xlation!$B:$B,Xlation!$C:$C,"Error",0)</f>
        <v xml:space="preserve">Senior-level Expert </v>
      </c>
      <c r="P562" t="str">
        <f>_xlfn.XLOOKUP(E562,Xlation!$B:$B,Xlation!$C:$C,"Error",0)</f>
        <v xml:space="preserve">Full-time </v>
      </c>
      <c r="Q562" t="str">
        <f>_xlfn.XLOOKUP(L562,Xlation!$B:$B,Xlation!$C:$C,"Error",0)</f>
        <v>United States of America</v>
      </c>
      <c r="R562" t="str">
        <f>_xlfn.XLOOKUP(J562,Xlation!$B:$B,Xlation!$C:$C,"Error",0)</f>
        <v>United States of America</v>
      </c>
      <c r="S562" t="str">
        <f>_xlfn.XLOOKUP(N562,Xlation!$B:$B,Xlation!$C:$C,"Error",0)</f>
        <v>Medium_Between_50_and_250_Emp</v>
      </c>
      <c r="T562" t="str">
        <f>_xlfn.XLOOKUP(F562,Xlation!$B:$B,Xlation!$C:$C,"Error",0)</f>
        <v>Engineer</v>
      </c>
      <c r="U562" t="str">
        <f>_xlfn.XLOOKUP(K562,Xlation!$B:$B,Xlation!$C:$C,"Error",0)</f>
        <v>80-100%</v>
      </c>
      <c r="V562" t="str">
        <f>_xlfn.XLOOKUP(F562,Categories!B:B,Categories!C:C,"Not in dataset",0)</f>
        <v>Not ML</v>
      </c>
    </row>
    <row r="563" spans="2:22">
      <c r="B563" s="1">
        <v>557</v>
      </c>
      <c r="C563">
        <v>2022</v>
      </c>
      <c r="D563" t="s">
        <v>11</v>
      </c>
      <c r="E563" t="s">
        <v>10</v>
      </c>
      <c r="F563" t="s">
        <v>35</v>
      </c>
      <c r="G563">
        <v>70500</v>
      </c>
      <c r="H563" t="s">
        <v>61</v>
      </c>
      <c r="I563">
        <v>70500</v>
      </c>
      <c r="J563" t="s">
        <v>22</v>
      </c>
      <c r="K563">
        <v>0</v>
      </c>
      <c r="L563" t="s">
        <v>22</v>
      </c>
      <c r="M563" t="str">
        <f>_xlfn.XLOOKUP(L563,Xlation!B:B,Xlation!D:D,"error",0)</f>
        <v>USA</v>
      </c>
      <c r="N563" t="s">
        <v>64</v>
      </c>
      <c r="O563" t="str">
        <f>_xlfn.XLOOKUP(D563,Xlation!$B:$B,Xlation!$C:$C,"Error",0)</f>
        <v xml:space="preserve">Senior-level Expert </v>
      </c>
      <c r="P563" t="str">
        <f>_xlfn.XLOOKUP(E563,Xlation!$B:$B,Xlation!$C:$C,"Error",0)</f>
        <v xml:space="preserve">Full-time </v>
      </c>
      <c r="Q563" t="str">
        <f>_xlfn.XLOOKUP(L563,Xlation!$B:$B,Xlation!$C:$C,"Error",0)</f>
        <v>United States of America</v>
      </c>
      <c r="R563" t="str">
        <f>_xlfn.XLOOKUP(J563,Xlation!$B:$B,Xlation!$C:$C,"Error",0)</f>
        <v>United States of America</v>
      </c>
      <c r="S563" t="str">
        <f>_xlfn.XLOOKUP(N563,Xlation!$B:$B,Xlation!$C:$C,"Error",0)</f>
        <v>Medium_Between_50_and_250_Emp</v>
      </c>
      <c r="T563" t="str">
        <f>_xlfn.XLOOKUP(F563,Xlation!$B:$B,Xlation!$C:$C,"Error",0)</f>
        <v>Engineer</v>
      </c>
      <c r="U563" t="str">
        <f>_xlfn.XLOOKUP(K563,Xlation!$B:$B,Xlation!$C:$C,"Error",0)</f>
        <v>0-20%</v>
      </c>
      <c r="V563" t="str">
        <f>_xlfn.XLOOKUP(F563,Categories!B:B,Categories!C:C,"Not in dataset",0)</f>
        <v>Not ML</v>
      </c>
    </row>
    <row r="564" spans="2:22">
      <c r="B564" s="1">
        <v>558</v>
      </c>
      <c r="C564">
        <v>2022</v>
      </c>
      <c r="D564" t="s">
        <v>11</v>
      </c>
      <c r="E564" t="s">
        <v>10</v>
      </c>
      <c r="F564" t="s">
        <v>34</v>
      </c>
      <c r="G564">
        <v>205300</v>
      </c>
      <c r="H564" t="s">
        <v>61</v>
      </c>
      <c r="I564">
        <v>205300</v>
      </c>
      <c r="J564" t="s">
        <v>22</v>
      </c>
      <c r="K564">
        <v>0</v>
      </c>
      <c r="L564" t="s">
        <v>22</v>
      </c>
      <c r="M564" t="str">
        <f>_xlfn.XLOOKUP(L564,Xlation!B:B,Xlation!D:D,"error",0)</f>
        <v>USA</v>
      </c>
      <c r="N564" t="s">
        <v>64</v>
      </c>
      <c r="O564" t="str">
        <f>_xlfn.XLOOKUP(D564,Xlation!$B:$B,Xlation!$C:$C,"Error",0)</f>
        <v xml:space="preserve">Senior-level Expert </v>
      </c>
      <c r="P564" t="str">
        <f>_xlfn.XLOOKUP(E564,Xlation!$B:$B,Xlation!$C:$C,"Error",0)</f>
        <v xml:space="preserve">Full-time </v>
      </c>
      <c r="Q564" t="str">
        <f>_xlfn.XLOOKUP(L564,Xlation!$B:$B,Xlation!$C:$C,"Error",0)</f>
        <v>United States of America</v>
      </c>
      <c r="R564" t="str">
        <f>_xlfn.XLOOKUP(J564,Xlation!$B:$B,Xlation!$C:$C,"Error",0)</f>
        <v>United States of America</v>
      </c>
      <c r="S564" t="str">
        <f>_xlfn.XLOOKUP(N564,Xlation!$B:$B,Xlation!$C:$C,"Error",0)</f>
        <v>Medium_Between_50_and_250_Emp</v>
      </c>
      <c r="T564" t="str">
        <f>_xlfn.XLOOKUP(F564,Xlation!$B:$B,Xlation!$C:$C,"Error",0)</f>
        <v>Scientist</v>
      </c>
      <c r="U564" t="str">
        <f>_xlfn.XLOOKUP(K564,Xlation!$B:$B,Xlation!$C:$C,"Error",0)</f>
        <v>0-20%</v>
      </c>
      <c r="V564" t="str">
        <f>_xlfn.XLOOKUP(F564,Categories!B:B,Categories!C:C,"Not in dataset",0)</f>
        <v>Not ML</v>
      </c>
    </row>
    <row r="565" spans="2:22">
      <c r="B565" s="1">
        <v>559</v>
      </c>
      <c r="C565">
        <v>2022</v>
      </c>
      <c r="D565" t="s">
        <v>11</v>
      </c>
      <c r="E565" t="s">
        <v>10</v>
      </c>
      <c r="F565" t="s">
        <v>34</v>
      </c>
      <c r="G565">
        <v>140400</v>
      </c>
      <c r="H565" t="s">
        <v>61</v>
      </c>
      <c r="I565">
        <v>140400</v>
      </c>
      <c r="J565" t="s">
        <v>22</v>
      </c>
      <c r="K565">
        <v>0</v>
      </c>
      <c r="L565" t="s">
        <v>22</v>
      </c>
      <c r="M565" t="str">
        <f>_xlfn.XLOOKUP(L565,Xlation!B:B,Xlation!D:D,"error",0)</f>
        <v>USA</v>
      </c>
      <c r="N565" t="s">
        <v>64</v>
      </c>
      <c r="O565" t="str">
        <f>_xlfn.XLOOKUP(D565,Xlation!$B:$B,Xlation!$C:$C,"Error",0)</f>
        <v xml:space="preserve">Senior-level Expert </v>
      </c>
      <c r="P565" t="str">
        <f>_xlfn.XLOOKUP(E565,Xlation!$B:$B,Xlation!$C:$C,"Error",0)</f>
        <v xml:space="preserve">Full-time </v>
      </c>
      <c r="Q565" t="str">
        <f>_xlfn.XLOOKUP(L565,Xlation!$B:$B,Xlation!$C:$C,"Error",0)</f>
        <v>United States of America</v>
      </c>
      <c r="R565" t="str">
        <f>_xlfn.XLOOKUP(J565,Xlation!$B:$B,Xlation!$C:$C,"Error",0)</f>
        <v>United States of America</v>
      </c>
      <c r="S565" t="str">
        <f>_xlfn.XLOOKUP(N565,Xlation!$B:$B,Xlation!$C:$C,"Error",0)</f>
        <v>Medium_Between_50_and_250_Emp</v>
      </c>
      <c r="T565" t="str">
        <f>_xlfn.XLOOKUP(F565,Xlation!$B:$B,Xlation!$C:$C,"Error",0)</f>
        <v>Scientist</v>
      </c>
      <c r="U565" t="str">
        <f>_xlfn.XLOOKUP(K565,Xlation!$B:$B,Xlation!$C:$C,"Error",0)</f>
        <v>0-20%</v>
      </c>
      <c r="V565" t="str">
        <f>_xlfn.XLOOKUP(F565,Categories!B:B,Categories!C:C,"Not in dataset",0)</f>
        <v>Not ML</v>
      </c>
    </row>
    <row r="566" spans="2:22">
      <c r="B566" s="1">
        <v>560</v>
      </c>
      <c r="C566">
        <v>2022</v>
      </c>
      <c r="D566" t="s">
        <v>11</v>
      </c>
      <c r="E566" t="s">
        <v>10</v>
      </c>
      <c r="F566" t="s">
        <v>145</v>
      </c>
      <c r="G566">
        <v>205300</v>
      </c>
      <c r="H566" t="s">
        <v>61</v>
      </c>
      <c r="I566">
        <v>205300</v>
      </c>
      <c r="J566" t="s">
        <v>22</v>
      </c>
      <c r="K566">
        <v>0</v>
      </c>
      <c r="L566" t="s">
        <v>22</v>
      </c>
      <c r="M566" t="str">
        <f>_xlfn.XLOOKUP(L566,Xlation!B:B,Xlation!D:D,"error",0)</f>
        <v>USA</v>
      </c>
      <c r="N566" t="s">
        <v>64</v>
      </c>
      <c r="O566" t="str">
        <f>_xlfn.XLOOKUP(D566,Xlation!$B:$B,Xlation!$C:$C,"Error",0)</f>
        <v xml:space="preserve">Senior-level Expert </v>
      </c>
      <c r="P566" t="str">
        <f>_xlfn.XLOOKUP(E566,Xlation!$B:$B,Xlation!$C:$C,"Error",0)</f>
        <v xml:space="preserve">Full-time </v>
      </c>
      <c r="Q566" t="str">
        <f>_xlfn.XLOOKUP(L566,Xlation!$B:$B,Xlation!$C:$C,"Error",0)</f>
        <v>United States of America</v>
      </c>
      <c r="R566" t="str">
        <f>_xlfn.XLOOKUP(J566,Xlation!$B:$B,Xlation!$C:$C,"Error",0)</f>
        <v>United States of America</v>
      </c>
      <c r="S566" t="str">
        <f>_xlfn.XLOOKUP(N566,Xlation!$B:$B,Xlation!$C:$C,"Error",0)</f>
        <v>Medium_Between_50_and_250_Emp</v>
      </c>
      <c r="T566" t="str">
        <f>_xlfn.XLOOKUP(F566,Xlation!$B:$B,Xlation!$C:$C,"Error",0)</f>
        <v>Engineer</v>
      </c>
      <c r="U566" t="str">
        <f>_xlfn.XLOOKUP(K566,Xlation!$B:$B,Xlation!$C:$C,"Error",0)</f>
        <v>0-20%</v>
      </c>
      <c r="V566" t="str">
        <f>_xlfn.XLOOKUP(F566,Categories!B:B,Categories!C:C,"Not in dataset",0)</f>
        <v>Not ML</v>
      </c>
    </row>
    <row r="567" spans="2:22">
      <c r="B567" s="1">
        <v>561</v>
      </c>
      <c r="C567">
        <v>2022</v>
      </c>
      <c r="D567" t="s">
        <v>11</v>
      </c>
      <c r="E567" t="s">
        <v>10</v>
      </c>
      <c r="F567" t="s">
        <v>145</v>
      </c>
      <c r="G567">
        <v>184700</v>
      </c>
      <c r="H567" t="s">
        <v>61</v>
      </c>
      <c r="I567">
        <v>184700</v>
      </c>
      <c r="J567" t="s">
        <v>22</v>
      </c>
      <c r="K567">
        <v>0</v>
      </c>
      <c r="L567" t="s">
        <v>22</v>
      </c>
      <c r="M567" t="str">
        <f>_xlfn.XLOOKUP(L567,Xlation!B:B,Xlation!D:D,"error",0)</f>
        <v>USA</v>
      </c>
      <c r="N567" t="s">
        <v>64</v>
      </c>
      <c r="O567" t="str">
        <f>_xlfn.XLOOKUP(D567,Xlation!$B:$B,Xlation!$C:$C,"Error",0)</f>
        <v xml:space="preserve">Senior-level Expert </v>
      </c>
      <c r="P567" t="str">
        <f>_xlfn.XLOOKUP(E567,Xlation!$B:$B,Xlation!$C:$C,"Error",0)</f>
        <v xml:space="preserve">Full-time </v>
      </c>
      <c r="Q567" t="str">
        <f>_xlfn.XLOOKUP(L567,Xlation!$B:$B,Xlation!$C:$C,"Error",0)</f>
        <v>United States of America</v>
      </c>
      <c r="R567" t="str">
        <f>_xlfn.XLOOKUP(J567,Xlation!$B:$B,Xlation!$C:$C,"Error",0)</f>
        <v>United States of America</v>
      </c>
      <c r="S567" t="str">
        <f>_xlfn.XLOOKUP(N567,Xlation!$B:$B,Xlation!$C:$C,"Error",0)</f>
        <v>Medium_Between_50_and_250_Emp</v>
      </c>
      <c r="T567" t="str">
        <f>_xlfn.XLOOKUP(F567,Xlation!$B:$B,Xlation!$C:$C,"Error",0)</f>
        <v>Engineer</v>
      </c>
      <c r="U567" t="str">
        <f>_xlfn.XLOOKUP(K567,Xlation!$B:$B,Xlation!$C:$C,"Error",0)</f>
        <v>0-20%</v>
      </c>
      <c r="V567" t="str">
        <f>_xlfn.XLOOKUP(F567,Categories!B:B,Categories!C:C,"Not in dataset",0)</f>
        <v>Not ML</v>
      </c>
    </row>
    <row r="568" spans="2:22">
      <c r="B568" s="1">
        <v>562</v>
      </c>
      <c r="C568">
        <v>2022</v>
      </c>
      <c r="D568" t="s">
        <v>11</v>
      </c>
      <c r="E568" t="s">
        <v>10</v>
      </c>
      <c r="F568" t="s">
        <v>35</v>
      </c>
      <c r="G568">
        <v>175100</v>
      </c>
      <c r="H568" t="s">
        <v>61</v>
      </c>
      <c r="I568">
        <v>175100</v>
      </c>
      <c r="J568" t="s">
        <v>22</v>
      </c>
      <c r="K568">
        <v>100</v>
      </c>
      <c r="L568" t="s">
        <v>22</v>
      </c>
      <c r="M568" t="str">
        <f>_xlfn.XLOOKUP(L568,Xlation!B:B,Xlation!D:D,"error",0)</f>
        <v>USA</v>
      </c>
      <c r="N568" t="s">
        <v>64</v>
      </c>
      <c r="O568" t="str">
        <f>_xlfn.XLOOKUP(D568,Xlation!$B:$B,Xlation!$C:$C,"Error",0)</f>
        <v xml:space="preserve">Senior-level Expert </v>
      </c>
      <c r="P568" t="str">
        <f>_xlfn.XLOOKUP(E568,Xlation!$B:$B,Xlation!$C:$C,"Error",0)</f>
        <v xml:space="preserve">Full-time </v>
      </c>
      <c r="Q568" t="str">
        <f>_xlfn.XLOOKUP(L568,Xlation!$B:$B,Xlation!$C:$C,"Error",0)</f>
        <v>United States of America</v>
      </c>
      <c r="R568" t="str">
        <f>_xlfn.XLOOKUP(J568,Xlation!$B:$B,Xlation!$C:$C,"Error",0)</f>
        <v>United States of America</v>
      </c>
      <c r="S568" t="str">
        <f>_xlfn.XLOOKUP(N568,Xlation!$B:$B,Xlation!$C:$C,"Error",0)</f>
        <v>Medium_Between_50_and_250_Emp</v>
      </c>
      <c r="T568" t="str">
        <f>_xlfn.XLOOKUP(F568,Xlation!$B:$B,Xlation!$C:$C,"Error",0)</f>
        <v>Engineer</v>
      </c>
      <c r="U568" t="str">
        <f>_xlfn.XLOOKUP(K568,Xlation!$B:$B,Xlation!$C:$C,"Error",0)</f>
        <v>80-100%</v>
      </c>
      <c r="V568" t="str">
        <f>_xlfn.XLOOKUP(F568,Categories!B:B,Categories!C:C,"Not in dataset",0)</f>
        <v>Not ML</v>
      </c>
    </row>
    <row r="569" spans="2:22">
      <c r="B569" s="1">
        <v>563</v>
      </c>
      <c r="C569">
        <v>2022</v>
      </c>
      <c r="D569" t="s">
        <v>11</v>
      </c>
      <c r="E569" t="s">
        <v>10</v>
      </c>
      <c r="F569" t="s">
        <v>35</v>
      </c>
      <c r="G569">
        <v>140250</v>
      </c>
      <c r="H569" t="s">
        <v>61</v>
      </c>
      <c r="I569">
        <v>140250</v>
      </c>
      <c r="J569" t="s">
        <v>22</v>
      </c>
      <c r="K569">
        <v>100</v>
      </c>
      <c r="L569" t="s">
        <v>22</v>
      </c>
      <c r="M569" t="str">
        <f>_xlfn.XLOOKUP(L569,Xlation!B:B,Xlation!D:D,"error",0)</f>
        <v>USA</v>
      </c>
      <c r="N569" t="s">
        <v>64</v>
      </c>
      <c r="O569" t="str">
        <f>_xlfn.XLOOKUP(D569,Xlation!$B:$B,Xlation!$C:$C,"Error",0)</f>
        <v xml:space="preserve">Senior-level Expert </v>
      </c>
      <c r="P569" t="str">
        <f>_xlfn.XLOOKUP(E569,Xlation!$B:$B,Xlation!$C:$C,"Error",0)</f>
        <v xml:space="preserve">Full-time </v>
      </c>
      <c r="Q569" t="str">
        <f>_xlfn.XLOOKUP(L569,Xlation!$B:$B,Xlation!$C:$C,"Error",0)</f>
        <v>United States of America</v>
      </c>
      <c r="R569" t="str">
        <f>_xlfn.XLOOKUP(J569,Xlation!$B:$B,Xlation!$C:$C,"Error",0)</f>
        <v>United States of America</v>
      </c>
      <c r="S569" t="str">
        <f>_xlfn.XLOOKUP(N569,Xlation!$B:$B,Xlation!$C:$C,"Error",0)</f>
        <v>Medium_Between_50_and_250_Emp</v>
      </c>
      <c r="T569" t="str">
        <f>_xlfn.XLOOKUP(F569,Xlation!$B:$B,Xlation!$C:$C,"Error",0)</f>
        <v>Engineer</v>
      </c>
      <c r="U569" t="str">
        <f>_xlfn.XLOOKUP(K569,Xlation!$B:$B,Xlation!$C:$C,"Error",0)</f>
        <v>80-100%</v>
      </c>
      <c r="V569" t="str">
        <f>_xlfn.XLOOKUP(F569,Categories!B:B,Categories!C:C,"Not in dataset",0)</f>
        <v>Not ML</v>
      </c>
    </row>
    <row r="570" spans="2:22">
      <c r="B570" s="1">
        <v>564</v>
      </c>
      <c r="C570">
        <v>2022</v>
      </c>
      <c r="D570" t="s">
        <v>11</v>
      </c>
      <c r="E570" t="s">
        <v>10</v>
      </c>
      <c r="F570" t="s">
        <v>36</v>
      </c>
      <c r="G570">
        <v>116150</v>
      </c>
      <c r="H570" t="s">
        <v>61</v>
      </c>
      <c r="I570">
        <v>116150</v>
      </c>
      <c r="J570" t="s">
        <v>22</v>
      </c>
      <c r="K570">
        <v>100</v>
      </c>
      <c r="L570" t="s">
        <v>22</v>
      </c>
      <c r="M570" t="str">
        <f>_xlfn.XLOOKUP(L570,Xlation!B:B,Xlation!D:D,"error",0)</f>
        <v>USA</v>
      </c>
      <c r="N570" t="s">
        <v>64</v>
      </c>
      <c r="O570" t="str">
        <f>_xlfn.XLOOKUP(D570,Xlation!$B:$B,Xlation!$C:$C,"Error",0)</f>
        <v xml:space="preserve">Senior-level Expert </v>
      </c>
      <c r="P570" t="str">
        <f>_xlfn.XLOOKUP(E570,Xlation!$B:$B,Xlation!$C:$C,"Error",0)</f>
        <v xml:space="preserve">Full-time </v>
      </c>
      <c r="Q570" t="str">
        <f>_xlfn.XLOOKUP(L570,Xlation!$B:$B,Xlation!$C:$C,"Error",0)</f>
        <v>United States of America</v>
      </c>
      <c r="R570" t="str">
        <f>_xlfn.XLOOKUP(J570,Xlation!$B:$B,Xlation!$C:$C,"Error",0)</f>
        <v>United States of America</v>
      </c>
      <c r="S570" t="str">
        <f>_xlfn.XLOOKUP(N570,Xlation!$B:$B,Xlation!$C:$C,"Error",0)</f>
        <v>Medium_Between_50_and_250_Emp</v>
      </c>
      <c r="T570" t="str">
        <f>_xlfn.XLOOKUP(F570,Xlation!$B:$B,Xlation!$C:$C,"Error",0)</f>
        <v>Analysis</v>
      </c>
      <c r="U570" t="str">
        <f>_xlfn.XLOOKUP(K570,Xlation!$B:$B,Xlation!$C:$C,"Error",0)</f>
        <v>80-100%</v>
      </c>
      <c r="V570" t="str">
        <f>_xlfn.XLOOKUP(F570,Categories!B:B,Categories!C:C,"Not in dataset",0)</f>
        <v>Not ML</v>
      </c>
    </row>
    <row r="571" spans="2:22">
      <c r="B571" s="1">
        <v>565</v>
      </c>
      <c r="C571">
        <v>2022</v>
      </c>
      <c r="D571" t="s">
        <v>11</v>
      </c>
      <c r="E571" t="s">
        <v>10</v>
      </c>
      <c r="F571" t="s">
        <v>35</v>
      </c>
      <c r="G571">
        <v>54000</v>
      </c>
      <c r="H571" t="s">
        <v>61</v>
      </c>
      <c r="I571">
        <v>54000</v>
      </c>
      <c r="J571" t="s">
        <v>22</v>
      </c>
      <c r="K571">
        <v>0</v>
      </c>
      <c r="L571" t="s">
        <v>22</v>
      </c>
      <c r="M571" t="str">
        <f>_xlfn.XLOOKUP(L571,Xlation!B:B,Xlation!D:D,"error",0)</f>
        <v>USA</v>
      </c>
      <c r="N571" t="s">
        <v>64</v>
      </c>
      <c r="O571" t="str">
        <f>_xlfn.XLOOKUP(D571,Xlation!$B:$B,Xlation!$C:$C,"Error",0)</f>
        <v xml:space="preserve">Senior-level Expert </v>
      </c>
      <c r="P571" t="str">
        <f>_xlfn.XLOOKUP(E571,Xlation!$B:$B,Xlation!$C:$C,"Error",0)</f>
        <v xml:space="preserve">Full-time </v>
      </c>
      <c r="Q571" t="str">
        <f>_xlfn.XLOOKUP(L571,Xlation!$B:$B,Xlation!$C:$C,"Error",0)</f>
        <v>United States of America</v>
      </c>
      <c r="R571" t="str">
        <f>_xlfn.XLOOKUP(J571,Xlation!$B:$B,Xlation!$C:$C,"Error",0)</f>
        <v>United States of America</v>
      </c>
      <c r="S571" t="str">
        <f>_xlfn.XLOOKUP(N571,Xlation!$B:$B,Xlation!$C:$C,"Error",0)</f>
        <v>Medium_Between_50_and_250_Emp</v>
      </c>
      <c r="T571" t="str">
        <f>_xlfn.XLOOKUP(F571,Xlation!$B:$B,Xlation!$C:$C,"Error",0)</f>
        <v>Engineer</v>
      </c>
      <c r="U571" t="str">
        <f>_xlfn.XLOOKUP(K571,Xlation!$B:$B,Xlation!$C:$C,"Error",0)</f>
        <v>0-20%</v>
      </c>
      <c r="V571" t="str">
        <f>_xlfn.XLOOKUP(F571,Categories!B:B,Categories!C:C,"Not in dataset",0)</f>
        <v>Not ML</v>
      </c>
    </row>
    <row r="572" spans="2:22">
      <c r="B572" s="1">
        <v>566</v>
      </c>
      <c r="C572">
        <v>2022</v>
      </c>
      <c r="D572" t="s">
        <v>11</v>
      </c>
      <c r="E572" t="s">
        <v>10</v>
      </c>
      <c r="F572" t="s">
        <v>36</v>
      </c>
      <c r="G572">
        <v>170000</v>
      </c>
      <c r="H572" t="s">
        <v>61</v>
      </c>
      <c r="I572">
        <v>170000</v>
      </c>
      <c r="J572" t="s">
        <v>22</v>
      </c>
      <c r="K572">
        <v>100</v>
      </c>
      <c r="L572" t="s">
        <v>22</v>
      </c>
      <c r="M572" t="str">
        <f>_xlfn.XLOOKUP(L572,Xlation!B:B,Xlation!D:D,"error",0)</f>
        <v>USA</v>
      </c>
      <c r="N572" t="s">
        <v>64</v>
      </c>
      <c r="O572" t="str">
        <f>_xlfn.XLOOKUP(D572,Xlation!$B:$B,Xlation!$C:$C,"Error",0)</f>
        <v xml:space="preserve">Senior-level Expert </v>
      </c>
      <c r="P572" t="str">
        <f>_xlfn.XLOOKUP(E572,Xlation!$B:$B,Xlation!$C:$C,"Error",0)</f>
        <v xml:space="preserve">Full-time </v>
      </c>
      <c r="Q572" t="str">
        <f>_xlfn.XLOOKUP(L572,Xlation!$B:$B,Xlation!$C:$C,"Error",0)</f>
        <v>United States of America</v>
      </c>
      <c r="R572" t="str">
        <f>_xlfn.XLOOKUP(J572,Xlation!$B:$B,Xlation!$C:$C,"Error",0)</f>
        <v>United States of America</v>
      </c>
      <c r="S572" t="str">
        <f>_xlfn.XLOOKUP(N572,Xlation!$B:$B,Xlation!$C:$C,"Error",0)</f>
        <v>Medium_Between_50_and_250_Emp</v>
      </c>
      <c r="T572" t="str">
        <f>_xlfn.XLOOKUP(F572,Xlation!$B:$B,Xlation!$C:$C,"Error",0)</f>
        <v>Analysis</v>
      </c>
      <c r="U572" t="str">
        <f>_xlfn.XLOOKUP(K572,Xlation!$B:$B,Xlation!$C:$C,"Error",0)</f>
        <v>80-100%</v>
      </c>
      <c r="V572" t="str">
        <f>_xlfn.XLOOKUP(F572,Categories!B:B,Categories!C:C,"Not in dataset",0)</f>
        <v>Not ML</v>
      </c>
    </row>
    <row r="573" spans="2:22">
      <c r="B573" s="1">
        <v>567</v>
      </c>
      <c r="C573">
        <v>2022</v>
      </c>
      <c r="D573" t="s">
        <v>8</v>
      </c>
      <c r="E573" t="s">
        <v>10</v>
      </c>
      <c r="F573" t="s">
        <v>36</v>
      </c>
      <c r="G573">
        <v>50000</v>
      </c>
      <c r="H573" t="s">
        <v>63</v>
      </c>
      <c r="I573">
        <v>65438</v>
      </c>
      <c r="J573" t="s">
        <v>23</v>
      </c>
      <c r="K573">
        <v>0</v>
      </c>
      <c r="L573" t="s">
        <v>23</v>
      </c>
      <c r="M573" t="str">
        <f>_xlfn.XLOOKUP(L573,Xlation!B:B,Xlation!D:D,"error",0)</f>
        <v>GBR</v>
      </c>
      <c r="N573" t="s">
        <v>64</v>
      </c>
      <c r="O573" t="str">
        <f>_xlfn.XLOOKUP(D573,Xlation!$B:$B,Xlation!$C:$C,"Error",0)</f>
        <v xml:space="preserve">Mid-level Intermediate </v>
      </c>
      <c r="P573" t="str">
        <f>_xlfn.XLOOKUP(E573,Xlation!$B:$B,Xlation!$C:$C,"Error",0)</f>
        <v xml:space="preserve">Full-time </v>
      </c>
      <c r="Q573" t="str">
        <f>_xlfn.XLOOKUP(L573,Xlation!$B:$B,Xlation!$C:$C,"Error",0)</f>
        <v>United Kingdom</v>
      </c>
      <c r="R573" t="str">
        <f>_xlfn.XLOOKUP(J573,Xlation!$B:$B,Xlation!$C:$C,"Error",0)</f>
        <v>United Kingdom</v>
      </c>
      <c r="S573" t="str">
        <f>_xlfn.XLOOKUP(N573,Xlation!$B:$B,Xlation!$C:$C,"Error",0)</f>
        <v>Medium_Between_50_and_250_Emp</v>
      </c>
      <c r="T573" t="str">
        <f>_xlfn.XLOOKUP(F573,Xlation!$B:$B,Xlation!$C:$C,"Error",0)</f>
        <v>Analysis</v>
      </c>
      <c r="U573" t="str">
        <f>_xlfn.XLOOKUP(K573,Xlation!$B:$B,Xlation!$C:$C,"Error",0)</f>
        <v>0-20%</v>
      </c>
      <c r="V573" t="str">
        <f>_xlfn.XLOOKUP(F573,Categories!B:B,Categories!C:C,"Not in dataset",0)</f>
        <v>Not ML</v>
      </c>
    </row>
    <row r="574" spans="2:22">
      <c r="B574" s="1">
        <v>568</v>
      </c>
      <c r="C574">
        <v>2022</v>
      </c>
      <c r="D574" t="s">
        <v>11</v>
      </c>
      <c r="E574" t="s">
        <v>10</v>
      </c>
      <c r="F574" t="s">
        <v>36</v>
      </c>
      <c r="G574">
        <v>80000</v>
      </c>
      <c r="H574" t="s">
        <v>61</v>
      </c>
      <c r="I574">
        <v>80000</v>
      </c>
      <c r="J574" t="s">
        <v>22</v>
      </c>
      <c r="K574">
        <v>100</v>
      </c>
      <c r="L574" t="s">
        <v>22</v>
      </c>
      <c r="M574" t="str">
        <f>_xlfn.XLOOKUP(L574,Xlation!B:B,Xlation!D:D,"error",0)</f>
        <v>USA</v>
      </c>
      <c r="N574" t="s">
        <v>64</v>
      </c>
      <c r="O574" t="str">
        <f>_xlfn.XLOOKUP(D574,Xlation!$B:$B,Xlation!$C:$C,"Error",0)</f>
        <v xml:space="preserve">Senior-level Expert </v>
      </c>
      <c r="P574" t="str">
        <f>_xlfn.XLOOKUP(E574,Xlation!$B:$B,Xlation!$C:$C,"Error",0)</f>
        <v xml:space="preserve">Full-time </v>
      </c>
      <c r="Q574" t="str">
        <f>_xlfn.XLOOKUP(L574,Xlation!$B:$B,Xlation!$C:$C,"Error",0)</f>
        <v>United States of America</v>
      </c>
      <c r="R574" t="str">
        <f>_xlfn.XLOOKUP(J574,Xlation!$B:$B,Xlation!$C:$C,"Error",0)</f>
        <v>United States of America</v>
      </c>
      <c r="S574" t="str">
        <f>_xlfn.XLOOKUP(N574,Xlation!$B:$B,Xlation!$C:$C,"Error",0)</f>
        <v>Medium_Between_50_and_250_Emp</v>
      </c>
      <c r="T574" t="str">
        <f>_xlfn.XLOOKUP(F574,Xlation!$B:$B,Xlation!$C:$C,"Error",0)</f>
        <v>Analysis</v>
      </c>
      <c r="U574" t="str">
        <f>_xlfn.XLOOKUP(K574,Xlation!$B:$B,Xlation!$C:$C,"Error",0)</f>
        <v>80-100%</v>
      </c>
      <c r="V574" t="str">
        <f>_xlfn.XLOOKUP(F574,Categories!B:B,Categories!C:C,"Not in dataset",0)</f>
        <v>Not ML</v>
      </c>
    </row>
    <row r="575" spans="2:22">
      <c r="B575" s="1">
        <v>569</v>
      </c>
      <c r="C575">
        <v>2022</v>
      </c>
      <c r="D575" t="s">
        <v>11</v>
      </c>
      <c r="E575" t="s">
        <v>10</v>
      </c>
      <c r="F575" t="s">
        <v>34</v>
      </c>
      <c r="G575">
        <v>140000</v>
      </c>
      <c r="H575" t="s">
        <v>61</v>
      </c>
      <c r="I575">
        <v>140000</v>
      </c>
      <c r="J575" t="s">
        <v>22</v>
      </c>
      <c r="K575">
        <v>100</v>
      </c>
      <c r="L575" t="s">
        <v>22</v>
      </c>
      <c r="M575" t="str">
        <f>_xlfn.XLOOKUP(L575,Xlation!B:B,Xlation!D:D,"error",0)</f>
        <v>USA</v>
      </c>
      <c r="N575" t="s">
        <v>64</v>
      </c>
      <c r="O575" t="str">
        <f>_xlfn.XLOOKUP(D575,Xlation!$B:$B,Xlation!$C:$C,"Error",0)</f>
        <v xml:space="preserve">Senior-level Expert </v>
      </c>
      <c r="P575" t="str">
        <f>_xlfn.XLOOKUP(E575,Xlation!$B:$B,Xlation!$C:$C,"Error",0)</f>
        <v xml:space="preserve">Full-time </v>
      </c>
      <c r="Q575" t="str">
        <f>_xlfn.XLOOKUP(L575,Xlation!$B:$B,Xlation!$C:$C,"Error",0)</f>
        <v>United States of America</v>
      </c>
      <c r="R575" t="str">
        <f>_xlfn.XLOOKUP(J575,Xlation!$B:$B,Xlation!$C:$C,"Error",0)</f>
        <v>United States of America</v>
      </c>
      <c r="S575" t="str">
        <f>_xlfn.XLOOKUP(N575,Xlation!$B:$B,Xlation!$C:$C,"Error",0)</f>
        <v>Medium_Between_50_and_250_Emp</v>
      </c>
      <c r="T575" t="str">
        <f>_xlfn.XLOOKUP(F575,Xlation!$B:$B,Xlation!$C:$C,"Error",0)</f>
        <v>Scientist</v>
      </c>
      <c r="U575" t="str">
        <f>_xlfn.XLOOKUP(K575,Xlation!$B:$B,Xlation!$C:$C,"Error",0)</f>
        <v>80-100%</v>
      </c>
      <c r="V575" t="str">
        <f>_xlfn.XLOOKUP(F575,Categories!B:B,Categories!C:C,"Not in dataset",0)</f>
        <v>Not ML</v>
      </c>
    </row>
    <row r="576" spans="2:22">
      <c r="B576" s="1">
        <v>570</v>
      </c>
      <c r="C576">
        <v>2022</v>
      </c>
      <c r="D576" t="s">
        <v>11</v>
      </c>
      <c r="E576" t="s">
        <v>10</v>
      </c>
      <c r="F576" t="s">
        <v>34</v>
      </c>
      <c r="G576">
        <v>210000</v>
      </c>
      <c r="H576" t="s">
        <v>61</v>
      </c>
      <c r="I576">
        <v>210000</v>
      </c>
      <c r="J576" t="s">
        <v>22</v>
      </c>
      <c r="K576">
        <v>100</v>
      </c>
      <c r="L576" t="s">
        <v>22</v>
      </c>
      <c r="M576" t="str">
        <f>_xlfn.XLOOKUP(L576,Xlation!B:B,Xlation!D:D,"error",0)</f>
        <v>USA</v>
      </c>
      <c r="N576" t="s">
        <v>64</v>
      </c>
      <c r="O576" t="str">
        <f>_xlfn.XLOOKUP(D576,Xlation!$B:$B,Xlation!$C:$C,"Error",0)</f>
        <v xml:space="preserve">Senior-level Expert </v>
      </c>
      <c r="P576" t="str">
        <f>_xlfn.XLOOKUP(E576,Xlation!$B:$B,Xlation!$C:$C,"Error",0)</f>
        <v xml:space="preserve">Full-time </v>
      </c>
      <c r="Q576" t="str">
        <f>_xlfn.XLOOKUP(L576,Xlation!$B:$B,Xlation!$C:$C,"Error",0)</f>
        <v>United States of America</v>
      </c>
      <c r="R576" t="str">
        <f>_xlfn.XLOOKUP(J576,Xlation!$B:$B,Xlation!$C:$C,"Error",0)</f>
        <v>United States of America</v>
      </c>
      <c r="S576" t="str">
        <f>_xlfn.XLOOKUP(N576,Xlation!$B:$B,Xlation!$C:$C,"Error",0)</f>
        <v>Medium_Between_50_and_250_Emp</v>
      </c>
      <c r="T576" t="str">
        <f>_xlfn.XLOOKUP(F576,Xlation!$B:$B,Xlation!$C:$C,"Error",0)</f>
        <v>Scientist</v>
      </c>
      <c r="U576" t="str">
        <f>_xlfn.XLOOKUP(K576,Xlation!$B:$B,Xlation!$C:$C,"Error",0)</f>
        <v>80-100%</v>
      </c>
      <c r="V576" t="str">
        <f>_xlfn.XLOOKUP(F576,Categories!B:B,Categories!C:C,"Not in dataset",0)</f>
        <v>Not ML</v>
      </c>
    </row>
    <row r="577" spans="2:22">
      <c r="B577" s="1">
        <v>571</v>
      </c>
      <c r="C577">
        <v>2022</v>
      </c>
      <c r="D577" t="s">
        <v>11</v>
      </c>
      <c r="E577" t="s">
        <v>10</v>
      </c>
      <c r="F577" t="s">
        <v>34</v>
      </c>
      <c r="G577">
        <v>140000</v>
      </c>
      <c r="H577" t="s">
        <v>61</v>
      </c>
      <c r="I577">
        <v>140000</v>
      </c>
      <c r="J577" t="s">
        <v>22</v>
      </c>
      <c r="K577">
        <v>100</v>
      </c>
      <c r="L577" t="s">
        <v>22</v>
      </c>
      <c r="M577" t="str">
        <f>_xlfn.XLOOKUP(L577,Xlation!B:B,Xlation!D:D,"error",0)</f>
        <v>USA</v>
      </c>
      <c r="N577" t="s">
        <v>64</v>
      </c>
      <c r="O577" t="str">
        <f>_xlfn.XLOOKUP(D577,Xlation!$B:$B,Xlation!$C:$C,"Error",0)</f>
        <v xml:space="preserve">Senior-level Expert </v>
      </c>
      <c r="P577" t="str">
        <f>_xlfn.XLOOKUP(E577,Xlation!$B:$B,Xlation!$C:$C,"Error",0)</f>
        <v xml:space="preserve">Full-time </v>
      </c>
      <c r="Q577" t="str">
        <f>_xlfn.XLOOKUP(L577,Xlation!$B:$B,Xlation!$C:$C,"Error",0)</f>
        <v>United States of America</v>
      </c>
      <c r="R577" t="str">
        <f>_xlfn.XLOOKUP(J577,Xlation!$B:$B,Xlation!$C:$C,"Error",0)</f>
        <v>United States of America</v>
      </c>
      <c r="S577" t="str">
        <f>_xlfn.XLOOKUP(N577,Xlation!$B:$B,Xlation!$C:$C,"Error",0)</f>
        <v>Medium_Between_50_and_250_Emp</v>
      </c>
      <c r="T577" t="str">
        <f>_xlfn.XLOOKUP(F577,Xlation!$B:$B,Xlation!$C:$C,"Error",0)</f>
        <v>Scientist</v>
      </c>
      <c r="U577" t="str">
        <f>_xlfn.XLOOKUP(K577,Xlation!$B:$B,Xlation!$C:$C,"Error",0)</f>
        <v>80-100%</v>
      </c>
      <c r="V577" t="str">
        <f>_xlfn.XLOOKUP(F577,Categories!B:B,Categories!C:C,"Not in dataset",0)</f>
        <v>Not ML</v>
      </c>
    </row>
    <row r="578" spans="2:22">
      <c r="B578" s="1">
        <v>572</v>
      </c>
      <c r="C578">
        <v>2022</v>
      </c>
      <c r="D578" t="s">
        <v>11</v>
      </c>
      <c r="E578" t="s">
        <v>10</v>
      </c>
      <c r="F578" t="s">
        <v>36</v>
      </c>
      <c r="G578">
        <v>100000</v>
      </c>
      <c r="H578" t="s">
        <v>61</v>
      </c>
      <c r="I578">
        <v>100000</v>
      </c>
      <c r="J578" t="s">
        <v>22</v>
      </c>
      <c r="K578">
        <v>100</v>
      </c>
      <c r="L578" t="s">
        <v>22</v>
      </c>
      <c r="M578" t="str">
        <f>_xlfn.XLOOKUP(L578,Xlation!B:B,Xlation!D:D,"error",0)</f>
        <v>USA</v>
      </c>
      <c r="N578" t="s">
        <v>64</v>
      </c>
      <c r="O578" t="str">
        <f>_xlfn.XLOOKUP(D578,Xlation!$B:$B,Xlation!$C:$C,"Error",0)</f>
        <v xml:space="preserve">Senior-level Expert </v>
      </c>
      <c r="P578" t="str">
        <f>_xlfn.XLOOKUP(E578,Xlation!$B:$B,Xlation!$C:$C,"Error",0)</f>
        <v xml:space="preserve">Full-time </v>
      </c>
      <c r="Q578" t="str">
        <f>_xlfn.XLOOKUP(L578,Xlation!$B:$B,Xlation!$C:$C,"Error",0)</f>
        <v>United States of America</v>
      </c>
      <c r="R578" t="str">
        <f>_xlfn.XLOOKUP(J578,Xlation!$B:$B,Xlation!$C:$C,"Error",0)</f>
        <v>United States of America</v>
      </c>
      <c r="S578" t="str">
        <f>_xlfn.XLOOKUP(N578,Xlation!$B:$B,Xlation!$C:$C,"Error",0)</f>
        <v>Medium_Between_50_and_250_Emp</v>
      </c>
      <c r="T578" t="str">
        <f>_xlfn.XLOOKUP(F578,Xlation!$B:$B,Xlation!$C:$C,"Error",0)</f>
        <v>Analysis</v>
      </c>
      <c r="U578" t="str">
        <f>_xlfn.XLOOKUP(K578,Xlation!$B:$B,Xlation!$C:$C,"Error",0)</f>
        <v>80-100%</v>
      </c>
      <c r="V578" t="str">
        <f>_xlfn.XLOOKUP(F578,Categories!B:B,Categories!C:C,"Not in dataset",0)</f>
        <v>Not ML</v>
      </c>
    </row>
    <row r="579" spans="2:22">
      <c r="B579" s="1">
        <v>573</v>
      </c>
      <c r="C579">
        <v>2022</v>
      </c>
      <c r="D579" t="s">
        <v>11</v>
      </c>
      <c r="E579" t="s">
        <v>10</v>
      </c>
      <c r="F579" t="s">
        <v>36</v>
      </c>
      <c r="G579">
        <v>69000</v>
      </c>
      <c r="H579" t="s">
        <v>61</v>
      </c>
      <c r="I579">
        <v>69000</v>
      </c>
      <c r="J579" t="s">
        <v>22</v>
      </c>
      <c r="K579">
        <v>100</v>
      </c>
      <c r="L579" t="s">
        <v>22</v>
      </c>
      <c r="M579" t="str">
        <f>_xlfn.XLOOKUP(L579,Xlation!B:B,Xlation!D:D,"error",0)</f>
        <v>USA</v>
      </c>
      <c r="N579" t="s">
        <v>64</v>
      </c>
      <c r="O579" t="str">
        <f>_xlfn.XLOOKUP(D579,Xlation!$B:$B,Xlation!$C:$C,"Error",0)</f>
        <v xml:space="preserve">Senior-level Expert </v>
      </c>
      <c r="P579" t="str">
        <f>_xlfn.XLOOKUP(E579,Xlation!$B:$B,Xlation!$C:$C,"Error",0)</f>
        <v xml:space="preserve">Full-time </v>
      </c>
      <c r="Q579" t="str">
        <f>_xlfn.XLOOKUP(L579,Xlation!$B:$B,Xlation!$C:$C,"Error",0)</f>
        <v>United States of America</v>
      </c>
      <c r="R579" t="str">
        <f>_xlfn.XLOOKUP(J579,Xlation!$B:$B,Xlation!$C:$C,"Error",0)</f>
        <v>United States of America</v>
      </c>
      <c r="S579" t="str">
        <f>_xlfn.XLOOKUP(N579,Xlation!$B:$B,Xlation!$C:$C,"Error",0)</f>
        <v>Medium_Between_50_and_250_Emp</v>
      </c>
      <c r="T579" t="str">
        <f>_xlfn.XLOOKUP(F579,Xlation!$B:$B,Xlation!$C:$C,"Error",0)</f>
        <v>Analysis</v>
      </c>
      <c r="U579" t="str">
        <f>_xlfn.XLOOKUP(K579,Xlation!$B:$B,Xlation!$C:$C,"Error",0)</f>
        <v>80-100%</v>
      </c>
      <c r="V579" t="str">
        <f>_xlfn.XLOOKUP(F579,Categories!B:B,Categories!C:C,"Not in dataset",0)</f>
        <v>Not ML</v>
      </c>
    </row>
    <row r="580" spans="2:22">
      <c r="B580" s="1">
        <v>574</v>
      </c>
      <c r="C580">
        <v>2022</v>
      </c>
      <c r="D580" t="s">
        <v>11</v>
      </c>
      <c r="E580" t="s">
        <v>10</v>
      </c>
      <c r="F580" t="s">
        <v>34</v>
      </c>
      <c r="G580">
        <v>210000</v>
      </c>
      <c r="H580" t="s">
        <v>61</v>
      </c>
      <c r="I580">
        <v>210000</v>
      </c>
      <c r="J580" t="s">
        <v>22</v>
      </c>
      <c r="K580">
        <v>100</v>
      </c>
      <c r="L580" t="s">
        <v>22</v>
      </c>
      <c r="M580" t="str">
        <f>_xlfn.XLOOKUP(L580,Xlation!B:B,Xlation!D:D,"error",0)</f>
        <v>USA</v>
      </c>
      <c r="N580" t="s">
        <v>64</v>
      </c>
      <c r="O580" t="str">
        <f>_xlfn.XLOOKUP(D580,Xlation!$B:$B,Xlation!$C:$C,"Error",0)</f>
        <v xml:space="preserve">Senior-level Expert </v>
      </c>
      <c r="P580" t="str">
        <f>_xlfn.XLOOKUP(E580,Xlation!$B:$B,Xlation!$C:$C,"Error",0)</f>
        <v xml:space="preserve">Full-time </v>
      </c>
      <c r="Q580" t="str">
        <f>_xlfn.XLOOKUP(L580,Xlation!$B:$B,Xlation!$C:$C,"Error",0)</f>
        <v>United States of America</v>
      </c>
      <c r="R580" t="str">
        <f>_xlfn.XLOOKUP(J580,Xlation!$B:$B,Xlation!$C:$C,"Error",0)</f>
        <v>United States of America</v>
      </c>
      <c r="S580" t="str">
        <f>_xlfn.XLOOKUP(N580,Xlation!$B:$B,Xlation!$C:$C,"Error",0)</f>
        <v>Medium_Between_50_and_250_Emp</v>
      </c>
      <c r="T580" t="str">
        <f>_xlfn.XLOOKUP(F580,Xlation!$B:$B,Xlation!$C:$C,"Error",0)</f>
        <v>Scientist</v>
      </c>
      <c r="U580" t="str">
        <f>_xlfn.XLOOKUP(K580,Xlation!$B:$B,Xlation!$C:$C,"Error",0)</f>
        <v>80-100%</v>
      </c>
      <c r="V580" t="str">
        <f>_xlfn.XLOOKUP(F580,Categories!B:B,Categories!C:C,"Not in dataset",0)</f>
        <v>Not ML</v>
      </c>
    </row>
    <row r="581" spans="2:22">
      <c r="B581" s="1">
        <v>575</v>
      </c>
      <c r="C581">
        <v>2022</v>
      </c>
      <c r="D581" t="s">
        <v>11</v>
      </c>
      <c r="E581" t="s">
        <v>10</v>
      </c>
      <c r="F581" t="s">
        <v>34</v>
      </c>
      <c r="G581">
        <v>140000</v>
      </c>
      <c r="H581" t="s">
        <v>61</v>
      </c>
      <c r="I581">
        <v>140000</v>
      </c>
      <c r="J581" t="s">
        <v>22</v>
      </c>
      <c r="K581">
        <v>100</v>
      </c>
      <c r="L581" t="s">
        <v>22</v>
      </c>
      <c r="M581" t="str">
        <f>_xlfn.XLOOKUP(L581,Xlation!B:B,Xlation!D:D,"error",0)</f>
        <v>USA</v>
      </c>
      <c r="N581" t="s">
        <v>64</v>
      </c>
      <c r="O581" t="str">
        <f>_xlfn.XLOOKUP(D581,Xlation!$B:$B,Xlation!$C:$C,"Error",0)</f>
        <v xml:space="preserve">Senior-level Expert </v>
      </c>
      <c r="P581" t="str">
        <f>_xlfn.XLOOKUP(E581,Xlation!$B:$B,Xlation!$C:$C,"Error",0)</f>
        <v xml:space="preserve">Full-time </v>
      </c>
      <c r="Q581" t="str">
        <f>_xlfn.XLOOKUP(L581,Xlation!$B:$B,Xlation!$C:$C,"Error",0)</f>
        <v>United States of America</v>
      </c>
      <c r="R581" t="str">
        <f>_xlfn.XLOOKUP(J581,Xlation!$B:$B,Xlation!$C:$C,"Error",0)</f>
        <v>United States of America</v>
      </c>
      <c r="S581" t="str">
        <f>_xlfn.XLOOKUP(N581,Xlation!$B:$B,Xlation!$C:$C,"Error",0)</f>
        <v>Medium_Between_50_and_250_Emp</v>
      </c>
      <c r="T581" t="str">
        <f>_xlfn.XLOOKUP(F581,Xlation!$B:$B,Xlation!$C:$C,"Error",0)</f>
        <v>Scientist</v>
      </c>
      <c r="U581" t="str">
        <f>_xlfn.XLOOKUP(K581,Xlation!$B:$B,Xlation!$C:$C,"Error",0)</f>
        <v>80-100%</v>
      </c>
      <c r="V581" t="str">
        <f>_xlfn.XLOOKUP(F581,Categories!B:B,Categories!C:C,"Not in dataset",0)</f>
        <v>Not ML</v>
      </c>
    </row>
    <row r="582" spans="2:22">
      <c r="B582" s="1">
        <v>576</v>
      </c>
      <c r="C582">
        <v>2022</v>
      </c>
      <c r="D582" t="s">
        <v>11</v>
      </c>
      <c r="E582" t="s">
        <v>10</v>
      </c>
      <c r="F582" t="s">
        <v>34</v>
      </c>
      <c r="G582">
        <v>210000</v>
      </c>
      <c r="H582" t="s">
        <v>61</v>
      </c>
      <c r="I582">
        <v>210000</v>
      </c>
      <c r="J582" t="s">
        <v>22</v>
      </c>
      <c r="K582">
        <v>100</v>
      </c>
      <c r="L582" t="s">
        <v>22</v>
      </c>
      <c r="M582" t="str">
        <f>_xlfn.XLOOKUP(L582,Xlation!B:B,Xlation!D:D,"error",0)</f>
        <v>USA</v>
      </c>
      <c r="N582" t="s">
        <v>64</v>
      </c>
      <c r="O582" t="str">
        <f>_xlfn.XLOOKUP(D582,Xlation!$B:$B,Xlation!$C:$C,"Error",0)</f>
        <v xml:space="preserve">Senior-level Expert </v>
      </c>
      <c r="P582" t="str">
        <f>_xlfn.XLOOKUP(E582,Xlation!$B:$B,Xlation!$C:$C,"Error",0)</f>
        <v xml:space="preserve">Full-time </v>
      </c>
      <c r="Q582" t="str">
        <f>_xlfn.XLOOKUP(L582,Xlation!$B:$B,Xlation!$C:$C,"Error",0)</f>
        <v>United States of America</v>
      </c>
      <c r="R582" t="str">
        <f>_xlfn.XLOOKUP(J582,Xlation!$B:$B,Xlation!$C:$C,"Error",0)</f>
        <v>United States of America</v>
      </c>
      <c r="S582" t="str">
        <f>_xlfn.XLOOKUP(N582,Xlation!$B:$B,Xlation!$C:$C,"Error",0)</f>
        <v>Medium_Between_50_and_250_Emp</v>
      </c>
      <c r="T582" t="str">
        <f>_xlfn.XLOOKUP(F582,Xlation!$B:$B,Xlation!$C:$C,"Error",0)</f>
        <v>Scientist</v>
      </c>
      <c r="U582" t="str">
        <f>_xlfn.XLOOKUP(K582,Xlation!$B:$B,Xlation!$C:$C,"Error",0)</f>
        <v>80-100%</v>
      </c>
      <c r="V582" t="str">
        <f>_xlfn.XLOOKUP(F582,Categories!B:B,Categories!C:C,"Not in dataset",0)</f>
        <v>Not ML</v>
      </c>
    </row>
    <row r="583" spans="2:22">
      <c r="B583" s="1">
        <v>577</v>
      </c>
      <c r="C583">
        <v>2022</v>
      </c>
      <c r="D583" t="s">
        <v>11</v>
      </c>
      <c r="E583" t="s">
        <v>10</v>
      </c>
      <c r="F583" t="s">
        <v>36</v>
      </c>
      <c r="G583">
        <v>150075</v>
      </c>
      <c r="H583" t="s">
        <v>61</v>
      </c>
      <c r="I583">
        <v>150075</v>
      </c>
      <c r="J583" t="s">
        <v>22</v>
      </c>
      <c r="K583">
        <v>100</v>
      </c>
      <c r="L583" t="s">
        <v>22</v>
      </c>
      <c r="M583" t="str">
        <f>_xlfn.XLOOKUP(L583,Xlation!B:B,Xlation!D:D,"error",0)</f>
        <v>USA</v>
      </c>
      <c r="N583" t="s">
        <v>64</v>
      </c>
      <c r="O583" t="str">
        <f>_xlfn.XLOOKUP(D583,Xlation!$B:$B,Xlation!$C:$C,"Error",0)</f>
        <v xml:space="preserve">Senior-level Expert </v>
      </c>
      <c r="P583" t="str">
        <f>_xlfn.XLOOKUP(E583,Xlation!$B:$B,Xlation!$C:$C,"Error",0)</f>
        <v xml:space="preserve">Full-time </v>
      </c>
      <c r="Q583" t="str">
        <f>_xlfn.XLOOKUP(L583,Xlation!$B:$B,Xlation!$C:$C,"Error",0)</f>
        <v>United States of America</v>
      </c>
      <c r="R583" t="str">
        <f>_xlfn.XLOOKUP(J583,Xlation!$B:$B,Xlation!$C:$C,"Error",0)</f>
        <v>United States of America</v>
      </c>
      <c r="S583" t="str">
        <f>_xlfn.XLOOKUP(N583,Xlation!$B:$B,Xlation!$C:$C,"Error",0)</f>
        <v>Medium_Between_50_and_250_Emp</v>
      </c>
      <c r="T583" t="str">
        <f>_xlfn.XLOOKUP(F583,Xlation!$B:$B,Xlation!$C:$C,"Error",0)</f>
        <v>Analysis</v>
      </c>
      <c r="U583" t="str">
        <f>_xlfn.XLOOKUP(K583,Xlation!$B:$B,Xlation!$C:$C,"Error",0)</f>
        <v>80-100%</v>
      </c>
      <c r="V583" t="str">
        <f>_xlfn.XLOOKUP(F583,Categories!B:B,Categories!C:C,"Not in dataset",0)</f>
        <v>Not ML</v>
      </c>
    </row>
    <row r="584" spans="2:22">
      <c r="B584" s="1">
        <v>578</v>
      </c>
      <c r="C584">
        <v>2022</v>
      </c>
      <c r="D584" t="s">
        <v>11</v>
      </c>
      <c r="E584" t="s">
        <v>10</v>
      </c>
      <c r="F584" t="s">
        <v>35</v>
      </c>
      <c r="G584">
        <v>100000</v>
      </c>
      <c r="H584" t="s">
        <v>61</v>
      </c>
      <c r="I584">
        <v>100000</v>
      </c>
      <c r="J584" t="s">
        <v>22</v>
      </c>
      <c r="K584">
        <v>100</v>
      </c>
      <c r="L584" t="s">
        <v>22</v>
      </c>
      <c r="M584" t="str">
        <f>_xlfn.XLOOKUP(L584,Xlation!B:B,Xlation!D:D,"error",0)</f>
        <v>USA</v>
      </c>
      <c r="N584" t="s">
        <v>64</v>
      </c>
      <c r="O584" t="str">
        <f>_xlfn.XLOOKUP(D584,Xlation!$B:$B,Xlation!$C:$C,"Error",0)</f>
        <v xml:space="preserve">Senior-level Expert </v>
      </c>
      <c r="P584" t="str">
        <f>_xlfn.XLOOKUP(E584,Xlation!$B:$B,Xlation!$C:$C,"Error",0)</f>
        <v xml:space="preserve">Full-time </v>
      </c>
      <c r="Q584" t="str">
        <f>_xlfn.XLOOKUP(L584,Xlation!$B:$B,Xlation!$C:$C,"Error",0)</f>
        <v>United States of America</v>
      </c>
      <c r="R584" t="str">
        <f>_xlfn.XLOOKUP(J584,Xlation!$B:$B,Xlation!$C:$C,"Error",0)</f>
        <v>United States of America</v>
      </c>
      <c r="S584" t="str">
        <f>_xlfn.XLOOKUP(N584,Xlation!$B:$B,Xlation!$C:$C,"Error",0)</f>
        <v>Medium_Between_50_and_250_Emp</v>
      </c>
      <c r="T584" t="str">
        <f>_xlfn.XLOOKUP(F584,Xlation!$B:$B,Xlation!$C:$C,"Error",0)</f>
        <v>Engineer</v>
      </c>
      <c r="U584" t="str">
        <f>_xlfn.XLOOKUP(K584,Xlation!$B:$B,Xlation!$C:$C,"Error",0)</f>
        <v>80-100%</v>
      </c>
      <c r="V584" t="str">
        <f>_xlfn.XLOOKUP(F584,Categories!B:B,Categories!C:C,"Not in dataset",0)</f>
        <v>Not ML</v>
      </c>
    </row>
    <row r="585" spans="2:22">
      <c r="B585" s="1">
        <v>579</v>
      </c>
      <c r="C585">
        <v>2022</v>
      </c>
      <c r="D585" t="s">
        <v>11</v>
      </c>
      <c r="E585" t="s">
        <v>10</v>
      </c>
      <c r="F585" t="s">
        <v>35</v>
      </c>
      <c r="G585">
        <v>25000</v>
      </c>
      <c r="H585" t="s">
        <v>61</v>
      </c>
      <c r="I585">
        <v>25000</v>
      </c>
      <c r="J585" t="s">
        <v>22</v>
      </c>
      <c r="K585">
        <v>100</v>
      </c>
      <c r="L585" t="s">
        <v>22</v>
      </c>
      <c r="M585" t="str">
        <f>_xlfn.XLOOKUP(L585,Xlation!B:B,Xlation!D:D,"error",0)</f>
        <v>USA</v>
      </c>
      <c r="N585" t="s">
        <v>64</v>
      </c>
      <c r="O585" t="str">
        <f>_xlfn.XLOOKUP(D585,Xlation!$B:$B,Xlation!$C:$C,"Error",0)</f>
        <v xml:space="preserve">Senior-level Expert </v>
      </c>
      <c r="P585" t="str">
        <f>_xlfn.XLOOKUP(E585,Xlation!$B:$B,Xlation!$C:$C,"Error",0)</f>
        <v xml:space="preserve">Full-time </v>
      </c>
      <c r="Q585" t="str">
        <f>_xlfn.XLOOKUP(L585,Xlation!$B:$B,Xlation!$C:$C,"Error",0)</f>
        <v>United States of America</v>
      </c>
      <c r="R585" t="str">
        <f>_xlfn.XLOOKUP(J585,Xlation!$B:$B,Xlation!$C:$C,"Error",0)</f>
        <v>United States of America</v>
      </c>
      <c r="S585" t="str">
        <f>_xlfn.XLOOKUP(N585,Xlation!$B:$B,Xlation!$C:$C,"Error",0)</f>
        <v>Medium_Between_50_and_250_Emp</v>
      </c>
      <c r="T585" t="str">
        <f>_xlfn.XLOOKUP(F585,Xlation!$B:$B,Xlation!$C:$C,"Error",0)</f>
        <v>Engineer</v>
      </c>
      <c r="U585" t="str">
        <f>_xlfn.XLOOKUP(K585,Xlation!$B:$B,Xlation!$C:$C,"Error",0)</f>
        <v>80-100%</v>
      </c>
      <c r="V585" t="str">
        <f>_xlfn.XLOOKUP(F585,Categories!B:B,Categories!C:C,"Not in dataset",0)</f>
        <v>Not ML</v>
      </c>
    </row>
    <row r="586" spans="2:22">
      <c r="B586" s="1">
        <v>580</v>
      </c>
      <c r="C586">
        <v>2022</v>
      </c>
      <c r="D586" t="s">
        <v>11</v>
      </c>
      <c r="E586" t="s">
        <v>10</v>
      </c>
      <c r="F586" t="s">
        <v>36</v>
      </c>
      <c r="G586">
        <v>126500</v>
      </c>
      <c r="H586" t="s">
        <v>61</v>
      </c>
      <c r="I586">
        <v>126500</v>
      </c>
      <c r="J586" t="s">
        <v>22</v>
      </c>
      <c r="K586">
        <v>100</v>
      </c>
      <c r="L586" t="s">
        <v>22</v>
      </c>
      <c r="M586" t="str">
        <f>_xlfn.XLOOKUP(L586,Xlation!B:B,Xlation!D:D,"error",0)</f>
        <v>USA</v>
      </c>
      <c r="N586" t="s">
        <v>64</v>
      </c>
      <c r="O586" t="str">
        <f>_xlfn.XLOOKUP(D586,Xlation!$B:$B,Xlation!$C:$C,"Error",0)</f>
        <v xml:space="preserve">Senior-level Expert </v>
      </c>
      <c r="P586" t="str">
        <f>_xlfn.XLOOKUP(E586,Xlation!$B:$B,Xlation!$C:$C,"Error",0)</f>
        <v xml:space="preserve">Full-time </v>
      </c>
      <c r="Q586" t="str">
        <f>_xlfn.XLOOKUP(L586,Xlation!$B:$B,Xlation!$C:$C,"Error",0)</f>
        <v>United States of America</v>
      </c>
      <c r="R586" t="str">
        <f>_xlfn.XLOOKUP(J586,Xlation!$B:$B,Xlation!$C:$C,"Error",0)</f>
        <v>United States of America</v>
      </c>
      <c r="S586" t="str">
        <f>_xlfn.XLOOKUP(N586,Xlation!$B:$B,Xlation!$C:$C,"Error",0)</f>
        <v>Medium_Between_50_and_250_Emp</v>
      </c>
      <c r="T586" t="str">
        <f>_xlfn.XLOOKUP(F586,Xlation!$B:$B,Xlation!$C:$C,"Error",0)</f>
        <v>Analysis</v>
      </c>
      <c r="U586" t="str">
        <f>_xlfn.XLOOKUP(K586,Xlation!$B:$B,Xlation!$C:$C,"Error",0)</f>
        <v>80-100%</v>
      </c>
      <c r="V586" t="str">
        <f>_xlfn.XLOOKUP(F586,Categories!B:B,Categories!C:C,"Not in dataset",0)</f>
        <v>Not ML</v>
      </c>
    </row>
    <row r="587" spans="2:22">
      <c r="B587" s="1">
        <v>581</v>
      </c>
      <c r="C587">
        <v>2022</v>
      </c>
      <c r="D587" t="s">
        <v>11</v>
      </c>
      <c r="E587" t="s">
        <v>10</v>
      </c>
      <c r="F587" t="s">
        <v>36</v>
      </c>
      <c r="G587">
        <v>106260</v>
      </c>
      <c r="H587" t="s">
        <v>61</v>
      </c>
      <c r="I587">
        <v>106260</v>
      </c>
      <c r="J587" t="s">
        <v>22</v>
      </c>
      <c r="K587">
        <v>100</v>
      </c>
      <c r="L587" t="s">
        <v>22</v>
      </c>
      <c r="M587" t="str">
        <f>_xlfn.XLOOKUP(L587,Xlation!B:B,Xlation!D:D,"error",0)</f>
        <v>USA</v>
      </c>
      <c r="N587" t="s">
        <v>64</v>
      </c>
      <c r="O587" t="str">
        <f>_xlfn.XLOOKUP(D587,Xlation!$B:$B,Xlation!$C:$C,"Error",0)</f>
        <v xml:space="preserve">Senior-level Expert </v>
      </c>
      <c r="P587" t="str">
        <f>_xlfn.XLOOKUP(E587,Xlation!$B:$B,Xlation!$C:$C,"Error",0)</f>
        <v xml:space="preserve">Full-time </v>
      </c>
      <c r="Q587" t="str">
        <f>_xlfn.XLOOKUP(L587,Xlation!$B:$B,Xlation!$C:$C,"Error",0)</f>
        <v>United States of America</v>
      </c>
      <c r="R587" t="str">
        <f>_xlfn.XLOOKUP(J587,Xlation!$B:$B,Xlation!$C:$C,"Error",0)</f>
        <v>United States of America</v>
      </c>
      <c r="S587" t="str">
        <f>_xlfn.XLOOKUP(N587,Xlation!$B:$B,Xlation!$C:$C,"Error",0)</f>
        <v>Medium_Between_50_and_250_Emp</v>
      </c>
      <c r="T587" t="str">
        <f>_xlfn.XLOOKUP(F587,Xlation!$B:$B,Xlation!$C:$C,"Error",0)</f>
        <v>Analysis</v>
      </c>
      <c r="U587" t="str">
        <f>_xlfn.XLOOKUP(K587,Xlation!$B:$B,Xlation!$C:$C,"Error",0)</f>
        <v>80-100%</v>
      </c>
      <c r="V587" t="str">
        <f>_xlfn.XLOOKUP(F587,Categories!B:B,Categories!C:C,"Not in dataset",0)</f>
        <v>Not ML</v>
      </c>
    </row>
    <row r="588" spans="2:22">
      <c r="B588" s="1">
        <v>582</v>
      </c>
      <c r="C588">
        <v>2022</v>
      </c>
      <c r="D588" t="s">
        <v>11</v>
      </c>
      <c r="E588" t="s">
        <v>10</v>
      </c>
      <c r="F588" t="s">
        <v>35</v>
      </c>
      <c r="G588">
        <v>220110</v>
      </c>
      <c r="H588" t="s">
        <v>61</v>
      </c>
      <c r="I588">
        <v>220110</v>
      </c>
      <c r="J588" t="s">
        <v>22</v>
      </c>
      <c r="K588">
        <v>100</v>
      </c>
      <c r="L588" t="s">
        <v>22</v>
      </c>
      <c r="M588" t="str">
        <f>_xlfn.XLOOKUP(L588,Xlation!B:B,Xlation!D:D,"error",0)</f>
        <v>USA</v>
      </c>
      <c r="N588" t="s">
        <v>64</v>
      </c>
      <c r="O588" t="str">
        <f>_xlfn.XLOOKUP(D588,Xlation!$B:$B,Xlation!$C:$C,"Error",0)</f>
        <v xml:space="preserve">Senior-level Expert </v>
      </c>
      <c r="P588" t="str">
        <f>_xlfn.XLOOKUP(E588,Xlation!$B:$B,Xlation!$C:$C,"Error",0)</f>
        <v xml:space="preserve">Full-time </v>
      </c>
      <c r="Q588" t="str">
        <f>_xlfn.XLOOKUP(L588,Xlation!$B:$B,Xlation!$C:$C,"Error",0)</f>
        <v>United States of America</v>
      </c>
      <c r="R588" t="str">
        <f>_xlfn.XLOOKUP(J588,Xlation!$B:$B,Xlation!$C:$C,"Error",0)</f>
        <v>United States of America</v>
      </c>
      <c r="S588" t="str">
        <f>_xlfn.XLOOKUP(N588,Xlation!$B:$B,Xlation!$C:$C,"Error",0)</f>
        <v>Medium_Between_50_and_250_Emp</v>
      </c>
      <c r="T588" t="str">
        <f>_xlfn.XLOOKUP(F588,Xlation!$B:$B,Xlation!$C:$C,"Error",0)</f>
        <v>Engineer</v>
      </c>
      <c r="U588" t="str">
        <f>_xlfn.XLOOKUP(K588,Xlation!$B:$B,Xlation!$C:$C,"Error",0)</f>
        <v>80-100%</v>
      </c>
      <c r="V588" t="str">
        <f>_xlfn.XLOOKUP(F588,Categories!B:B,Categories!C:C,"Not in dataset",0)</f>
        <v>Not ML</v>
      </c>
    </row>
    <row r="589" spans="2:22">
      <c r="B589" s="1">
        <v>583</v>
      </c>
      <c r="C589">
        <v>2022</v>
      </c>
      <c r="D589" t="s">
        <v>11</v>
      </c>
      <c r="E589" t="s">
        <v>10</v>
      </c>
      <c r="F589" t="s">
        <v>35</v>
      </c>
      <c r="G589">
        <v>160080</v>
      </c>
      <c r="H589" t="s">
        <v>61</v>
      </c>
      <c r="I589">
        <v>160080</v>
      </c>
      <c r="J589" t="s">
        <v>22</v>
      </c>
      <c r="K589">
        <v>100</v>
      </c>
      <c r="L589" t="s">
        <v>22</v>
      </c>
      <c r="M589" t="str">
        <f>_xlfn.XLOOKUP(L589,Xlation!B:B,Xlation!D:D,"error",0)</f>
        <v>USA</v>
      </c>
      <c r="N589" t="s">
        <v>64</v>
      </c>
      <c r="O589" t="str">
        <f>_xlfn.XLOOKUP(D589,Xlation!$B:$B,Xlation!$C:$C,"Error",0)</f>
        <v xml:space="preserve">Senior-level Expert </v>
      </c>
      <c r="P589" t="str">
        <f>_xlfn.XLOOKUP(E589,Xlation!$B:$B,Xlation!$C:$C,"Error",0)</f>
        <v xml:space="preserve">Full-time </v>
      </c>
      <c r="Q589" t="str">
        <f>_xlfn.XLOOKUP(L589,Xlation!$B:$B,Xlation!$C:$C,"Error",0)</f>
        <v>United States of America</v>
      </c>
      <c r="R589" t="str">
        <f>_xlfn.XLOOKUP(J589,Xlation!$B:$B,Xlation!$C:$C,"Error",0)</f>
        <v>United States of America</v>
      </c>
      <c r="S589" t="str">
        <f>_xlfn.XLOOKUP(N589,Xlation!$B:$B,Xlation!$C:$C,"Error",0)</f>
        <v>Medium_Between_50_and_250_Emp</v>
      </c>
      <c r="T589" t="str">
        <f>_xlfn.XLOOKUP(F589,Xlation!$B:$B,Xlation!$C:$C,"Error",0)</f>
        <v>Engineer</v>
      </c>
      <c r="U589" t="str">
        <f>_xlfn.XLOOKUP(K589,Xlation!$B:$B,Xlation!$C:$C,"Error",0)</f>
        <v>80-100%</v>
      </c>
      <c r="V589" t="str">
        <f>_xlfn.XLOOKUP(F589,Categories!B:B,Categories!C:C,"Not in dataset",0)</f>
        <v>Not ML</v>
      </c>
    </row>
    <row r="590" spans="2:22">
      <c r="B590" s="1">
        <v>584</v>
      </c>
      <c r="C590">
        <v>2022</v>
      </c>
      <c r="D590" t="s">
        <v>11</v>
      </c>
      <c r="E590" t="s">
        <v>10</v>
      </c>
      <c r="F590" t="s">
        <v>36</v>
      </c>
      <c r="G590">
        <v>105000</v>
      </c>
      <c r="H590" t="s">
        <v>61</v>
      </c>
      <c r="I590">
        <v>105000</v>
      </c>
      <c r="J590" t="s">
        <v>22</v>
      </c>
      <c r="K590">
        <v>100</v>
      </c>
      <c r="L590" t="s">
        <v>22</v>
      </c>
      <c r="M590" t="str">
        <f>_xlfn.XLOOKUP(L590,Xlation!B:B,Xlation!D:D,"error",0)</f>
        <v>USA</v>
      </c>
      <c r="N590" t="s">
        <v>64</v>
      </c>
      <c r="O590" t="str">
        <f>_xlfn.XLOOKUP(D590,Xlation!$B:$B,Xlation!$C:$C,"Error",0)</f>
        <v xml:space="preserve">Senior-level Expert </v>
      </c>
      <c r="P590" t="str">
        <f>_xlfn.XLOOKUP(E590,Xlation!$B:$B,Xlation!$C:$C,"Error",0)</f>
        <v xml:space="preserve">Full-time </v>
      </c>
      <c r="Q590" t="str">
        <f>_xlfn.XLOOKUP(L590,Xlation!$B:$B,Xlation!$C:$C,"Error",0)</f>
        <v>United States of America</v>
      </c>
      <c r="R590" t="str">
        <f>_xlfn.XLOOKUP(J590,Xlation!$B:$B,Xlation!$C:$C,"Error",0)</f>
        <v>United States of America</v>
      </c>
      <c r="S590" t="str">
        <f>_xlfn.XLOOKUP(N590,Xlation!$B:$B,Xlation!$C:$C,"Error",0)</f>
        <v>Medium_Between_50_and_250_Emp</v>
      </c>
      <c r="T590" t="str">
        <f>_xlfn.XLOOKUP(F590,Xlation!$B:$B,Xlation!$C:$C,"Error",0)</f>
        <v>Analysis</v>
      </c>
      <c r="U590" t="str">
        <f>_xlfn.XLOOKUP(K590,Xlation!$B:$B,Xlation!$C:$C,"Error",0)</f>
        <v>80-100%</v>
      </c>
      <c r="V590" t="str">
        <f>_xlfn.XLOOKUP(F590,Categories!B:B,Categories!C:C,"Not in dataset",0)</f>
        <v>Not ML</v>
      </c>
    </row>
    <row r="591" spans="2:22">
      <c r="B591" s="1">
        <v>585</v>
      </c>
      <c r="C591">
        <v>2022</v>
      </c>
      <c r="D591" t="s">
        <v>11</v>
      </c>
      <c r="E591" t="s">
        <v>10</v>
      </c>
      <c r="F591" t="s">
        <v>36</v>
      </c>
      <c r="G591">
        <v>110925</v>
      </c>
      <c r="H591" t="s">
        <v>61</v>
      </c>
      <c r="I591">
        <v>110925</v>
      </c>
      <c r="J591" t="s">
        <v>22</v>
      </c>
      <c r="K591">
        <v>100</v>
      </c>
      <c r="L591" t="s">
        <v>22</v>
      </c>
      <c r="M591" t="str">
        <f>_xlfn.XLOOKUP(L591,Xlation!B:B,Xlation!D:D,"error",0)</f>
        <v>USA</v>
      </c>
      <c r="N591" t="s">
        <v>64</v>
      </c>
      <c r="O591" t="str">
        <f>_xlfn.XLOOKUP(D591,Xlation!$B:$B,Xlation!$C:$C,"Error",0)</f>
        <v xml:space="preserve">Senior-level Expert </v>
      </c>
      <c r="P591" t="str">
        <f>_xlfn.XLOOKUP(E591,Xlation!$B:$B,Xlation!$C:$C,"Error",0)</f>
        <v xml:space="preserve">Full-time </v>
      </c>
      <c r="Q591" t="str">
        <f>_xlfn.XLOOKUP(L591,Xlation!$B:$B,Xlation!$C:$C,"Error",0)</f>
        <v>United States of America</v>
      </c>
      <c r="R591" t="str">
        <f>_xlfn.XLOOKUP(J591,Xlation!$B:$B,Xlation!$C:$C,"Error",0)</f>
        <v>United States of America</v>
      </c>
      <c r="S591" t="str">
        <f>_xlfn.XLOOKUP(N591,Xlation!$B:$B,Xlation!$C:$C,"Error",0)</f>
        <v>Medium_Between_50_and_250_Emp</v>
      </c>
      <c r="T591" t="str">
        <f>_xlfn.XLOOKUP(F591,Xlation!$B:$B,Xlation!$C:$C,"Error",0)</f>
        <v>Analysis</v>
      </c>
      <c r="U591" t="str">
        <f>_xlfn.XLOOKUP(K591,Xlation!$B:$B,Xlation!$C:$C,"Error",0)</f>
        <v>80-100%</v>
      </c>
      <c r="V591" t="str">
        <f>_xlfn.XLOOKUP(F591,Categories!B:B,Categories!C:C,"Not in dataset",0)</f>
        <v>Not ML</v>
      </c>
    </row>
    <row r="592" spans="2:22">
      <c r="B592" s="1">
        <v>586</v>
      </c>
      <c r="C592">
        <v>2022</v>
      </c>
      <c r="D592" t="s">
        <v>8</v>
      </c>
      <c r="E592" t="s">
        <v>10</v>
      </c>
      <c r="F592" t="s">
        <v>36</v>
      </c>
      <c r="G592">
        <v>35000</v>
      </c>
      <c r="H592" t="s">
        <v>63</v>
      </c>
      <c r="I592">
        <v>45807</v>
      </c>
      <c r="J592" t="s">
        <v>23</v>
      </c>
      <c r="K592">
        <v>0</v>
      </c>
      <c r="L592" t="s">
        <v>23</v>
      </c>
      <c r="M592" t="str">
        <f>_xlfn.XLOOKUP(L592,Xlation!B:B,Xlation!D:D,"error",0)</f>
        <v>GBR</v>
      </c>
      <c r="N592" t="s">
        <v>64</v>
      </c>
      <c r="O592" t="str">
        <f>_xlfn.XLOOKUP(D592,Xlation!$B:$B,Xlation!$C:$C,"Error",0)</f>
        <v xml:space="preserve">Mid-level Intermediate </v>
      </c>
      <c r="P592" t="str">
        <f>_xlfn.XLOOKUP(E592,Xlation!$B:$B,Xlation!$C:$C,"Error",0)</f>
        <v xml:space="preserve">Full-time </v>
      </c>
      <c r="Q592" t="str">
        <f>_xlfn.XLOOKUP(L592,Xlation!$B:$B,Xlation!$C:$C,"Error",0)</f>
        <v>United Kingdom</v>
      </c>
      <c r="R592" t="str">
        <f>_xlfn.XLOOKUP(J592,Xlation!$B:$B,Xlation!$C:$C,"Error",0)</f>
        <v>United Kingdom</v>
      </c>
      <c r="S592" t="str">
        <f>_xlfn.XLOOKUP(N592,Xlation!$B:$B,Xlation!$C:$C,"Error",0)</f>
        <v>Medium_Between_50_and_250_Emp</v>
      </c>
      <c r="T592" t="str">
        <f>_xlfn.XLOOKUP(F592,Xlation!$B:$B,Xlation!$C:$C,"Error",0)</f>
        <v>Analysis</v>
      </c>
      <c r="U592" t="str">
        <f>_xlfn.XLOOKUP(K592,Xlation!$B:$B,Xlation!$C:$C,"Error",0)</f>
        <v>0-20%</v>
      </c>
      <c r="V592" t="str">
        <f>_xlfn.XLOOKUP(F592,Categories!B:B,Categories!C:C,"Not in dataset",0)</f>
        <v>Not ML</v>
      </c>
    </row>
    <row r="593" spans="2:22">
      <c r="B593" s="1">
        <v>587</v>
      </c>
      <c r="C593">
        <v>2022</v>
      </c>
      <c r="D593" t="s">
        <v>11</v>
      </c>
      <c r="E593" t="s">
        <v>10</v>
      </c>
      <c r="F593" t="s">
        <v>34</v>
      </c>
      <c r="G593">
        <v>140000</v>
      </c>
      <c r="H593" t="s">
        <v>61</v>
      </c>
      <c r="I593">
        <v>140000</v>
      </c>
      <c r="J593" t="s">
        <v>22</v>
      </c>
      <c r="K593">
        <v>100</v>
      </c>
      <c r="L593" t="s">
        <v>22</v>
      </c>
      <c r="M593" t="str">
        <f>_xlfn.XLOOKUP(L593,Xlation!B:B,Xlation!D:D,"error",0)</f>
        <v>USA</v>
      </c>
      <c r="N593" t="s">
        <v>64</v>
      </c>
      <c r="O593" t="str">
        <f>_xlfn.XLOOKUP(D593,Xlation!$B:$B,Xlation!$C:$C,"Error",0)</f>
        <v xml:space="preserve">Senior-level Expert </v>
      </c>
      <c r="P593" t="str">
        <f>_xlfn.XLOOKUP(E593,Xlation!$B:$B,Xlation!$C:$C,"Error",0)</f>
        <v xml:space="preserve">Full-time </v>
      </c>
      <c r="Q593" t="str">
        <f>_xlfn.XLOOKUP(L593,Xlation!$B:$B,Xlation!$C:$C,"Error",0)</f>
        <v>United States of America</v>
      </c>
      <c r="R593" t="str">
        <f>_xlfn.XLOOKUP(J593,Xlation!$B:$B,Xlation!$C:$C,"Error",0)</f>
        <v>United States of America</v>
      </c>
      <c r="S593" t="str">
        <f>_xlfn.XLOOKUP(N593,Xlation!$B:$B,Xlation!$C:$C,"Error",0)</f>
        <v>Medium_Between_50_and_250_Emp</v>
      </c>
      <c r="T593" t="str">
        <f>_xlfn.XLOOKUP(F593,Xlation!$B:$B,Xlation!$C:$C,"Error",0)</f>
        <v>Scientist</v>
      </c>
      <c r="U593" t="str">
        <f>_xlfn.XLOOKUP(K593,Xlation!$B:$B,Xlation!$C:$C,"Error",0)</f>
        <v>80-100%</v>
      </c>
      <c r="V593" t="str">
        <f>_xlfn.XLOOKUP(F593,Categories!B:B,Categories!C:C,"Not in dataset",0)</f>
        <v>Not ML</v>
      </c>
    </row>
    <row r="594" spans="2:22">
      <c r="B594" s="1">
        <v>588</v>
      </c>
      <c r="C594">
        <v>2022</v>
      </c>
      <c r="D594" t="s">
        <v>11</v>
      </c>
      <c r="E594" t="s">
        <v>10</v>
      </c>
      <c r="F594" t="s">
        <v>36</v>
      </c>
      <c r="G594">
        <v>99000</v>
      </c>
      <c r="H594" t="s">
        <v>61</v>
      </c>
      <c r="I594">
        <v>99000</v>
      </c>
      <c r="J594" t="s">
        <v>22</v>
      </c>
      <c r="K594">
        <v>0</v>
      </c>
      <c r="L594" t="s">
        <v>22</v>
      </c>
      <c r="M594" t="str">
        <f>_xlfn.XLOOKUP(L594,Xlation!B:B,Xlation!D:D,"error",0)</f>
        <v>USA</v>
      </c>
      <c r="N594" t="s">
        <v>64</v>
      </c>
      <c r="O594" t="str">
        <f>_xlfn.XLOOKUP(D594,Xlation!$B:$B,Xlation!$C:$C,"Error",0)</f>
        <v xml:space="preserve">Senior-level Expert </v>
      </c>
      <c r="P594" t="str">
        <f>_xlfn.XLOOKUP(E594,Xlation!$B:$B,Xlation!$C:$C,"Error",0)</f>
        <v xml:space="preserve">Full-time </v>
      </c>
      <c r="Q594" t="str">
        <f>_xlfn.XLOOKUP(L594,Xlation!$B:$B,Xlation!$C:$C,"Error",0)</f>
        <v>United States of America</v>
      </c>
      <c r="R594" t="str">
        <f>_xlfn.XLOOKUP(J594,Xlation!$B:$B,Xlation!$C:$C,"Error",0)</f>
        <v>United States of America</v>
      </c>
      <c r="S594" t="str">
        <f>_xlfn.XLOOKUP(N594,Xlation!$B:$B,Xlation!$C:$C,"Error",0)</f>
        <v>Medium_Between_50_and_250_Emp</v>
      </c>
      <c r="T594" t="str">
        <f>_xlfn.XLOOKUP(F594,Xlation!$B:$B,Xlation!$C:$C,"Error",0)</f>
        <v>Analysis</v>
      </c>
      <c r="U594" t="str">
        <f>_xlfn.XLOOKUP(K594,Xlation!$B:$B,Xlation!$C:$C,"Error",0)</f>
        <v>0-20%</v>
      </c>
      <c r="V594" t="str">
        <f>_xlfn.XLOOKUP(F594,Categories!B:B,Categories!C:C,"Not in dataset",0)</f>
        <v>Not ML</v>
      </c>
    </row>
    <row r="595" spans="2:22">
      <c r="B595" s="1">
        <v>589</v>
      </c>
      <c r="C595">
        <v>2022</v>
      </c>
      <c r="D595" t="s">
        <v>11</v>
      </c>
      <c r="E595" t="s">
        <v>10</v>
      </c>
      <c r="F595" t="s">
        <v>36</v>
      </c>
      <c r="G595">
        <v>60000</v>
      </c>
      <c r="H595" t="s">
        <v>61</v>
      </c>
      <c r="I595">
        <v>60000</v>
      </c>
      <c r="J595" t="s">
        <v>22</v>
      </c>
      <c r="K595">
        <v>100</v>
      </c>
      <c r="L595" t="s">
        <v>22</v>
      </c>
      <c r="M595" t="str">
        <f>_xlfn.XLOOKUP(L595,Xlation!B:B,Xlation!D:D,"error",0)</f>
        <v>USA</v>
      </c>
      <c r="N595" t="s">
        <v>64</v>
      </c>
      <c r="O595" t="str">
        <f>_xlfn.XLOOKUP(D595,Xlation!$B:$B,Xlation!$C:$C,"Error",0)</f>
        <v xml:space="preserve">Senior-level Expert </v>
      </c>
      <c r="P595" t="str">
        <f>_xlfn.XLOOKUP(E595,Xlation!$B:$B,Xlation!$C:$C,"Error",0)</f>
        <v xml:space="preserve">Full-time </v>
      </c>
      <c r="Q595" t="str">
        <f>_xlfn.XLOOKUP(L595,Xlation!$B:$B,Xlation!$C:$C,"Error",0)</f>
        <v>United States of America</v>
      </c>
      <c r="R595" t="str">
        <f>_xlfn.XLOOKUP(J595,Xlation!$B:$B,Xlation!$C:$C,"Error",0)</f>
        <v>United States of America</v>
      </c>
      <c r="S595" t="str">
        <f>_xlfn.XLOOKUP(N595,Xlation!$B:$B,Xlation!$C:$C,"Error",0)</f>
        <v>Medium_Between_50_and_250_Emp</v>
      </c>
      <c r="T595" t="str">
        <f>_xlfn.XLOOKUP(F595,Xlation!$B:$B,Xlation!$C:$C,"Error",0)</f>
        <v>Analysis</v>
      </c>
      <c r="U595" t="str">
        <f>_xlfn.XLOOKUP(K595,Xlation!$B:$B,Xlation!$C:$C,"Error",0)</f>
        <v>80-100%</v>
      </c>
      <c r="V595" t="str">
        <f>_xlfn.XLOOKUP(F595,Categories!B:B,Categories!C:C,"Not in dataset",0)</f>
        <v>Not ML</v>
      </c>
    </row>
    <row r="596" spans="2:22">
      <c r="B596" s="1">
        <v>590</v>
      </c>
      <c r="C596">
        <v>2022</v>
      </c>
      <c r="D596" t="s">
        <v>11</v>
      </c>
      <c r="E596" t="s">
        <v>10</v>
      </c>
      <c r="F596" t="s">
        <v>40</v>
      </c>
      <c r="G596">
        <v>192564</v>
      </c>
      <c r="H596" t="s">
        <v>61</v>
      </c>
      <c r="I596">
        <v>192564</v>
      </c>
      <c r="J596" t="s">
        <v>22</v>
      </c>
      <c r="K596">
        <v>100</v>
      </c>
      <c r="L596" t="s">
        <v>22</v>
      </c>
      <c r="M596" t="str">
        <f>_xlfn.XLOOKUP(L596,Xlation!B:B,Xlation!D:D,"error",0)</f>
        <v>USA</v>
      </c>
      <c r="N596" t="s">
        <v>64</v>
      </c>
      <c r="O596" t="str">
        <f>_xlfn.XLOOKUP(D596,Xlation!$B:$B,Xlation!$C:$C,"Error",0)</f>
        <v xml:space="preserve">Senior-level Expert </v>
      </c>
      <c r="P596" t="str">
        <f>_xlfn.XLOOKUP(E596,Xlation!$B:$B,Xlation!$C:$C,"Error",0)</f>
        <v xml:space="preserve">Full-time </v>
      </c>
      <c r="Q596" t="str">
        <f>_xlfn.XLOOKUP(L596,Xlation!$B:$B,Xlation!$C:$C,"Error",0)</f>
        <v>United States of America</v>
      </c>
      <c r="R596" t="str">
        <f>_xlfn.XLOOKUP(J596,Xlation!$B:$B,Xlation!$C:$C,"Error",0)</f>
        <v>United States of America</v>
      </c>
      <c r="S596" t="str">
        <f>_xlfn.XLOOKUP(N596,Xlation!$B:$B,Xlation!$C:$C,"Error",0)</f>
        <v>Medium_Between_50_and_250_Emp</v>
      </c>
      <c r="T596" t="str">
        <f>_xlfn.XLOOKUP(F596,Xlation!$B:$B,Xlation!$C:$C,"Error",0)</f>
        <v>Other</v>
      </c>
      <c r="U596" t="str">
        <f>_xlfn.XLOOKUP(K596,Xlation!$B:$B,Xlation!$C:$C,"Error",0)</f>
        <v>80-100%</v>
      </c>
      <c r="V596" t="str">
        <f>_xlfn.XLOOKUP(F596,Categories!B:B,Categories!C:C,"Not in dataset",0)</f>
        <v>Not ML</v>
      </c>
    </row>
    <row r="597" spans="2:22">
      <c r="B597" s="1">
        <v>591</v>
      </c>
      <c r="C597">
        <v>2022</v>
      </c>
      <c r="D597" t="s">
        <v>11</v>
      </c>
      <c r="E597" t="s">
        <v>10</v>
      </c>
      <c r="F597" t="s">
        <v>40</v>
      </c>
      <c r="G597">
        <v>144854</v>
      </c>
      <c r="H597" t="s">
        <v>61</v>
      </c>
      <c r="I597">
        <v>144854</v>
      </c>
      <c r="J597" t="s">
        <v>22</v>
      </c>
      <c r="K597">
        <v>100</v>
      </c>
      <c r="L597" t="s">
        <v>22</v>
      </c>
      <c r="M597" t="str">
        <f>_xlfn.XLOOKUP(L597,Xlation!B:B,Xlation!D:D,"error",0)</f>
        <v>USA</v>
      </c>
      <c r="N597" t="s">
        <v>64</v>
      </c>
      <c r="O597" t="str">
        <f>_xlfn.XLOOKUP(D597,Xlation!$B:$B,Xlation!$C:$C,"Error",0)</f>
        <v xml:space="preserve">Senior-level Expert </v>
      </c>
      <c r="P597" t="str">
        <f>_xlfn.XLOOKUP(E597,Xlation!$B:$B,Xlation!$C:$C,"Error",0)</f>
        <v xml:space="preserve">Full-time </v>
      </c>
      <c r="Q597" t="str">
        <f>_xlfn.XLOOKUP(L597,Xlation!$B:$B,Xlation!$C:$C,"Error",0)</f>
        <v>United States of America</v>
      </c>
      <c r="R597" t="str">
        <f>_xlfn.XLOOKUP(J597,Xlation!$B:$B,Xlation!$C:$C,"Error",0)</f>
        <v>United States of America</v>
      </c>
      <c r="S597" t="str">
        <f>_xlfn.XLOOKUP(N597,Xlation!$B:$B,Xlation!$C:$C,"Error",0)</f>
        <v>Medium_Between_50_and_250_Emp</v>
      </c>
      <c r="T597" t="str">
        <f>_xlfn.XLOOKUP(F597,Xlation!$B:$B,Xlation!$C:$C,"Error",0)</f>
        <v>Other</v>
      </c>
      <c r="U597" t="str">
        <f>_xlfn.XLOOKUP(K597,Xlation!$B:$B,Xlation!$C:$C,"Error",0)</f>
        <v>80-100%</v>
      </c>
      <c r="V597" t="str">
        <f>_xlfn.XLOOKUP(F597,Categories!B:B,Categories!C:C,"Not in dataset",0)</f>
        <v>Not ML</v>
      </c>
    </row>
    <row r="598" spans="2:22">
      <c r="B598" s="1">
        <v>592</v>
      </c>
      <c r="C598">
        <v>2022</v>
      </c>
      <c r="D598" t="s">
        <v>11</v>
      </c>
      <c r="E598" t="s">
        <v>10</v>
      </c>
      <c r="F598" t="s">
        <v>34</v>
      </c>
      <c r="G598">
        <v>230000</v>
      </c>
      <c r="H598" t="s">
        <v>61</v>
      </c>
      <c r="I598">
        <v>230000</v>
      </c>
      <c r="J598" t="s">
        <v>22</v>
      </c>
      <c r="K598">
        <v>100</v>
      </c>
      <c r="L598" t="s">
        <v>22</v>
      </c>
      <c r="M598" t="str">
        <f>_xlfn.XLOOKUP(L598,Xlation!B:B,Xlation!D:D,"error",0)</f>
        <v>USA</v>
      </c>
      <c r="N598" t="s">
        <v>64</v>
      </c>
      <c r="O598" t="str">
        <f>_xlfn.XLOOKUP(D598,Xlation!$B:$B,Xlation!$C:$C,"Error",0)</f>
        <v xml:space="preserve">Senior-level Expert </v>
      </c>
      <c r="P598" t="str">
        <f>_xlfn.XLOOKUP(E598,Xlation!$B:$B,Xlation!$C:$C,"Error",0)</f>
        <v xml:space="preserve">Full-time </v>
      </c>
      <c r="Q598" t="str">
        <f>_xlfn.XLOOKUP(L598,Xlation!$B:$B,Xlation!$C:$C,"Error",0)</f>
        <v>United States of America</v>
      </c>
      <c r="R598" t="str">
        <f>_xlfn.XLOOKUP(J598,Xlation!$B:$B,Xlation!$C:$C,"Error",0)</f>
        <v>United States of America</v>
      </c>
      <c r="S598" t="str">
        <f>_xlfn.XLOOKUP(N598,Xlation!$B:$B,Xlation!$C:$C,"Error",0)</f>
        <v>Medium_Between_50_and_250_Emp</v>
      </c>
      <c r="T598" t="str">
        <f>_xlfn.XLOOKUP(F598,Xlation!$B:$B,Xlation!$C:$C,"Error",0)</f>
        <v>Scientist</v>
      </c>
      <c r="U598" t="str">
        <f>_xlfn.XLOOKUP(K598,Xlation!$B:$B,Xlation!$C:$C,"Error",0)</f>
        <v>80-100%</v>
      </c>
      <c r="V598" t="str">
        <f>_xlfn.XLOOKUP(F598,Categories!B:B,Categories!C:C,"Not in dataset",0)</f>
        <v>Not ML</v>
      </c>
    </row>
    <row r="599" spans="2:22">
      <c r="B599" s="1">
        <v>593</v>
      </c>
      <c r="C599">
        <v>2022</v>
      </c>
      <c r="D599" t="s">
        <v>11</v>
      </c>
      <c r="E599" t="s">
        <v>10</v>
      </c>
      <c r="F599" t="s">
        <v>34</v>
      </c>
      <c r="G599">
        <v>150000</v>
      </c>
      <c r="H599" t="s">
        <v>61</v>
      </c>
      <c r="I599">
        <v>150000</v>
      </c>
      <c r="J599" t="s">
        <v>22</v>
      </c>
      <c r="K599">
        <v>100</v>
      </c>
      <c r="L599" t="s">
        <v>22</v>
      </c>
      <c r="M599" t="str">
        <f>_xlfn.XLOOKUP(L599,Xlation!B:B,Xlation!D:D,"error",0)</f>
        <v>USA</v>
      </c>
      <c r="N599" t="s">
        <v>64</v>
      </c>
      <c r="O599" t="str">
        <f>_xlfn.XLOOKUP(D599,Xlation!$B:$B,Xlation!$C:$C,"Error",0)</f>
        <v xml:space="preserve">Senior-level Expert </v>
      </c>
      <c r="P599" t="str">
        <f>_xlfn.XLOOKUP(E599,Xlation!$B:$B,Xlation!$C:$C,"Error",0)</f>
        <v xml:space="preserve">Full-time </v>
      </c>
      <c r="Q599" t="str">
        <f>_xlfn.XLOOKUP(L599,Xlation!$B:$B,Xlation!$C:$C,"Error",0)</f>
        <v>United States of America</v>
      </c>
      <c r="R599" t="str">
        <f>_xlfn.XLOOKUP(J599,Xlation!$B:$B,Xlation!$C:$C,"Error",0)</f>
        <v>United States of America</v>
      </c>
      <c r="S599" t="str">
        <f>_xlfn.XLOOKUP(N599,Xlation!$B:$B,Xlation!$C:$C,"Error",0)</f>
        <v>Medium_Between_50_and_250_Emp</v>
      </c>
      <c r="T599" t="str">
        <f>_xlfn.XLOOKUP(F599,Xlation!$B:$B,Xlation!$C:$C,"Error",0)</f>
        <v>Scientist</v>
      </c>
      <c r="U599" t="str">
        <f>_xlfn.XLOOKUP(K599,Xlation!$B:$B,Xlation!$C:$C,"Error",0)</f>
        <v>80-100%</v>
      </c>
      <c r="V599" t="str">
        <f>_xlfn.XLOOKUP(F599,Categories!B:B,Categories!C:C,"Not in dataset",0)</f>
        <v>Not ML</v>
      </c>
    </row>
    <row r="600" spans="2:22">
      <c r="B600" s="1">
        <v>594</v>
      </c>
      <c r="C600">
        <v>2022</v>
      </c>
      <c r="D600" t="s">
        <v>11</v>
      </c>
      <c r="E600" t="s">
        <v>10</v>
      </c>
      <c r="F600" t="s">
        <v>45</v>
      </c>
      <c r="G600">
        <v>150260</v>
      </c>
      <c r="H600" t="s">
        <v>61</v>
      </c>
      <c r="I600">
        <v>150260</v>
      </c>
      <c r="J600" t="s">
        <v>22</v>
      </c>
      <c r="K600">
        <v>100</v>
      </c>
      <c r="L600" t="s">
        <v>22</v>
      </c>
      <c r="M600" t="str">
        <f>_xlfn.XLOOKUP(L600,Xlation!B:B,Xlation!D:D,"error",0)</f>
        <v>USA</v>
      </c>
      <c r="N600" t="s">
        <v>64</v>
      </c>
      <c r="O600" t="str">
        <f>_xlfn.XLOOKUP(D600,Xlation!$B:$B,Xlation!$C:$C,"Error",0)</f>
        <v xml:space="preserve">Senior-level Expert </v>
      </c>
      <c r="P600" t="str">
        <f>_xlfn.XLOOKUP(E600,Xlation!$B:$B,Xlation!$C:$C,"Error",0)</f>
        <v xml:space="preserve">Full-time </v>
      </c>
      <c r="Q600" t="str">
        <f>_xlfn.XLOOKUP(L600,Xlation!$B:$B,Xlation!$C:$C,"Error",0)</f>
        <v>United States of America</v>
      </c>
      <c r="R600" t="str">
        <f>_xlfn.XLOOKUP(J600,Xlation!$B:$B,Xlation!$C:$C,"Error",0)</f>
        <v>United States of America</v>
      </c>
      <c r="S600" t="str">
        <f>_xlfn.XLOOKUP(N600,Xlation!$B:$B,Xlation!$C:$C,"Error",0)</f>
        <v>Medium_Between_50_and_250_Emp</v>
      </c>
      <c r="T600" t="str">
        <f>_xlfn.XLOOKUP(F600,Xlation!$B:$B,Xlation!$C:$C,"Error",0)</f>
        <v>Analysis</v>
      </c>
      <c r="U600" t="str">
        <f>_xlfn.XLOOKUP(K600,Xlation!$B:$B,Xlation!$C:$C,"Error",0)</f>
        <v>80-100%</v>
      </c>
      <c r="V600" t="str">
        <f>_xlfn.XLOOKUP(F600,Categories!B:B,Categories!C:C,"Not in dataset",0)</f>
        <v>Not ML</v>
      </c>
    </row>
    <row r="601" spans="2:22">
      <c r="B601" s="1">
        <v>595</v>
      </c>
      <c r="C601">
        <v>2022</v>
      </c>
      <c r="D601" t="s">
        <v>11</v>
      </c>
      <c r="E601" t="s">
        <v>10</v>
      </c>
      <c r="F601" t="s">
        <v>45</v>
      </c>
      <c r="G601">
        <v>109280</v>
      </c>
      <c r="H601" t="s">
        <v>61</v>
      </c>
      <c r="I601">
        <v>109280</v>
      </c>
      <c r="J601" t="s">
        <v>22</v>
      </c>
      <c r="K601">
        <v>100</v>
      </c>
      <c r="L601" t="s">
        <v>22</v>
      </c>
      <c r="M601" t="str">
        <f>_xlfn.XLOOKUP(L601,Xlation!B:B,Xlation!D:D,"error",0)</f>
        <v>USA</v>
      </c>
      <c r="N601" t="s">
        <v>64</v>
      </c>
      <c r="O601" t="str">
        <f>_xlfn.XLOOKUP(D601,Xlation!$B:$B,Xlation!$C:$C,"Error",0)</f>
        <v xml:space="preserve">Senior-level Expert </v>
      </c>
      <c r="P601" t="str">
        <f>_xlfn.XLOOKUP(E601,Xlation!$B:$B,Xlation!$C:$C,"Error",0)</f>
        <v xml:space="preserve">Full-time </v>
      </c>
      <c r="Q601" t="str">
        <f>_xlfn.XLOOKUP(L601,Xlation!$B:$B,Xlation!$C:$C,"Error",0)</f>
        <v>United States of America</v>
      </c>
      <c r="R601" t="str">
        <f>_xlfn.XLOOKUP(J601,Xlation!$B:$B,Xlation!$C:$C,"Error",0)</f>
        <v>United States of America</v>
      </c>
      <c r="S601" t="str">
        <f>_xlfn.XLOOKUP(N601,Xlation!$B:$B,Xlation!$C:$C,"Error",0)</f>
        <v>Medium_Between_50_and_250_Emp</v>
      </c>
      <c r="T601" t="str">
        <f>_xlfn.XLOOKUP(F601,Xlation!$B:$B,Xlation!$C:$C,"Error",0)</f>
        <v>Analysis</v>
      </c>
      <c r="U601" t="str">
        <f>_xlfn.XLOOKUP(K601,Xlation!$B:$B,Xlation!$C:$C,"Error",0)</f>
        <v>80-100%</v>
      </c>
      <c r="V601" t="str">
        <f>_xlfn.XLOOKUP(F601,Categories!B:B,Categories!C:C,"Not in dataset",0)</f>
        <v>Not ML</v>
      </c>
    </row>
    <row r="602" spans="2:22">
      <c r="B602" s="1">
        <v>596</v>
      </c>
      <c r="C602">
        <v>2022</v>
      </c>
      <c r="D602" t="s">
        <v>11</v>
      </c>
      <c r="E602" t="s">
        <v>10</v>
      </c>
      <c r="F602" t="s">
        <v>34</v>
      </c>
      <c r="G602">
        <v>210000</v>
      </c>
      <c r="H602" t="s">
        <v>61</v>
      </c>
      <c r="I602">
        <v>210000</v>
      </c>
      <c r="J602" t="s">
        <v>22</v>
      </c>
      <c r="K602">
        <v>100</v>
      </c>
      <c r="L602" t="s">
        <v>22</v>
      </c>
      <c r="M602" t="str">
        <f>_xlfn.XLOOKUP(L602,Xlation!B:B,Xlation!D:D,"error",0)</f>
        <v>USA</v>
      </c>
      <c r="N602" t="s">
        <v>64</v>
      </c>
      <c r="O602" t="str">
        <f>_xlfn.XLOOKUP(D602,Xlation!$B:$B,Xlation!$C:$C,"Error",0)</f>
        <v xml:space="preserve">Senior-level Expert </v>
      </c>
      <c r="P602" t="str">
        <f>_xlfn.XLOOKUP(E602,Xlation!$B:$B,Xlation!$C:$C,"Error",0)</f>
        <v xml:space="preserve">Full-time </v>
      </c>
      <c r="Q602" t="str">
        <f>_xlfn.XLOOKUP(L602,Xlation!$B:$B,Xlation!$C:$C,"Error",0)</f>
        <v>United States of America</v>
      </c>
      <c r="R602" t="str">
        <f>_xlfn.XLOOKUP(J602,Xlation!$B:$B,Xlation!$C:$C,"Error",0)</f>
        <v>United States of America</v>
      </c>
      <c r="S602" t="str">
        <f>_xlfn.XLOOKUP(N602,Xlation!$B:$B,Xlation!$C:$C,"Error",0)</f>
        <v>Medium_Between_50_and_250_Emp</v>
      </c>
      <c r="T602" t="str">
        <f>_xlfn.XLOOKUP(F602,Xlation!$B:$B,Xlation!$C:$C,"Error",0)</f>
        <v>Scientist</v>
      </c>
      <c r="U602" t="str">
        <f>_xlfn.XLOOKUP(K602,Xlation!$B:$B,Xlation!$C:$C,"Error",0)</f>
        <v>80-100%</v>
      </c>
      <c r="V602" t="str">
        <f>_xlfn.XLOOKUP(F602,Categories!B:B,Categories!C:C,"Not in dataset",0)</f>
        <v>Not ML</v>
      </c>
    </row>
    <row r="603" spans="2:22">
      <c r="B603" s="1">
        <v>597</v>
      </c>
      <c r="C603">
        <v>2022</v>
      </c>
      <c r="D603" t="s">
        <v>11</v>
      </c>
      <c r="E603" t="s">
        <v>10</v>
      </c>
      <c r="F603" t="s">
        <v>36</v>
      </c>
      <c r="G603">
        <v>170000</v>
      </c>
      <c r="H603" t="s">
        <v>61</v>
      </c>
      <c r="I603">
        <v>170000</v>
      </c>
      <c r="J603" t="s">
        <v>22</v>
      </c>
      <c r="K603">
        <v>100</v>
      </c>
      <c r="L603" t="s">
        <v>22</v>
      </c>
      <c r="M603" t="str">
        <f>_xlfn.XLOOKUP(L603,Xlation!B:B,Xlation!D:D,"error",0)</f>
        <v>USA</v>
      </c>
      <c r="N603" t="s">
        <v>64</v>
      </c>
      <c r="O603" t="str">
        <f>_xlfn.XLOOKUP(D603,Xlation!$B:$B,Xlation!$C:$C,"Error",0)</f>
        <v xml:space="preserve">Senior-level Expert </v>
      </c>
      <c r="P603" t="str">
        <f>_xlfn.XLOOKUP(E603,Xlation!$B:$B,Xlation!$C:$C,"Error",0)</f>
        <v xml:space="preserve">Full-time </v>
      </c>
      <c r="Q603" t="str">
        <f>_xlfn.XLOOKUP(L603,Xlation!$B:$B,Xlation!$C:$C,"Error",0)</f>
        <v>United States of America</v>
      </c>
      <c r="R603" t="str">
        <f>_xlfn.XLOOKUP(J603,Xlation!$B:$B,Xlation!$C:$C,"Error",0)</f>
        <v>United States of America</v>
      </c>
      <c r="S603" t="str">
        <f>_xlfn.XLOOKUP(N603,Xlation!$B:$B,Xlation!$C:$C,"Error",0)</f>
        <v>Medium_Between_50_and_250_Emp</v>
      </c>
      <c r="T603" t="str">
        <f>_xlfn.XLOOKUP(F603,Xlation!$B:$B,Xlation!$C:$C,"Error",0)</f>
        <v>Analysis</v>
      </c>
      <c r="U603" t="str">
        <f>_xlfn.XLOOKUP(K603,Xlation!$B:$B,Xlation!$C:$C,"Error",0)</f>
        <v>80-100%</v>
      </c>
      <c r="V603" t="str">
        <f>_xlfn.XLOOKUP(F603,Categories!B:B,Categories!C:C,"Not in dataset",0)</f>
        <v>Not ML</v>
      </c>
    </row>
    <row r="604" spans="2:22">
      <c r="B604" s="1">
        <v>598</v>
      </c>
      <c r="C604">
        <v>2022</v>
      </c>
      <c r="D604" t="s">
        <v>8</v>
      </c>
      <c r="E604" t="s">
        <v>10</v>
      </c>
      <c r="F604" t="s">
        <v>34</v>
      </c>
      <c r="G604">
        <v>160000</v>
      </c>
      <c r="H604" t="s">
        <v>61</v>
      </c>
      <c r="I604">
        <v>160000</v>
      </c>
      <c r="J604" t="s">
        <v>22</v>
      </c>
      <c r="K604">
        <v>100</v>
      </c>
      <c r="L604" t="s">
        <v>22</v>
      </c>
      <c r="M604" t="str">
        <f>_xlfn.XLOOKUP(L604,Xlation!B:B,Xlation!D:D,"error",0)</f>
        <v>USA</v>
      </c>
      <c r="N604" t="s">
        <v>64</v>
      </c>
      <c r="O604" t="str">
        <f>_xlfn.XLOOKUP(D604,Xlation!$B:$B,Xlation!$C:$C,"Error",0)</f>
        <v xml:space="preserve">Mid-level Intermediate </v>
      </c>
      <c r="P604" t="str">
        <f>_xlfn.XLOOKUP(E604,Xlation!$B:$B,Xlation!$C:$C,"Error",0)</f>
        <v xml:space="preserve">Full-time </v>
      </c>
      <c r="Q604" t="str">
        <f>_xlfn.XLOOKUP(L604,Xlation!$B:$B,Xlation!$C:$C,"Error",0)</f>
        <v>United States of America</v>
      </c>
      <c r="R604" t="str">
        <f>_xlfn.XLOOKUP(J604,Xlation!$B:$B,Xlation!$C:$C,"Error",0)</f>
        <v>United States of America</v>
      </c>
      <c r="S604" t="str">
        <f>_xlfn.XLOOKUP(N604,Xlation!$B:$B,Xlation!$C:$C,"Error",0)</f>
        <v>Medium_Between_50_and_250_Emp</v>
      </c>
      <c r="T604" t="str">
        <f>_xlfn.XLOOKUP(F604,Xlation!$B:$B,Xlation!$C:$C,"Error",0)</f>
        <v>Scientist</v>
      </c>
      <c r="U604" t="str">
        <f>_xlfn.XLOOKUP(K604,Xlation!$B:$B,Xlation!$C:$C,"Error",0)</f>
        <v>80-100%</v>
      </c>
      <c r="V604" t="str">
        <f>_xlfn.XLOOKUP(F604,Categories!B:B,Categories!C:C,"Not in dataset",0)</f>
        <v>Not ML</v>
      </c>
    </row>
    <row r="605" spans="2:22">
      <c r="B605" s="1">
        <v>599</v>
      </c>
      <c r="C605">
        <v>2022</v>
      </c>
      <c r="D605" t="s">
        <v>8</v>
      </c>
      <c r="E605" t="s">
        <v>10</v>
      </c>
      <c r="F605" t="s">
        <v>34</v>
      </c>
      <c r="G605">
        <v>130000</v>
      </c>
      <c r="H605" t="s">
        <v>61</v>
      </c>
      <c r="I605">
        <v>130000</v>
      </c>
      <c r="J605" t="s">
        <v>22</v>
      </c>
      <c r="K605">
        <v>100</v>
      </c>
      <c r="L605" t="s">
        <v>22</v>
      </c>
      <c r="M605" t="str">
        <f>_xlfn.XLOOKUP(L605,Xlation!B:B,Xlation!D:D,"error",0)</f>
        <v>USA</v>
      </c>
      <c r="N605" t="s">
        <v>64</v>
      </c>
      <c r="O605" t="str">
        <f>_xlfn.XLOOKUP(D605,Xlation!$B:$B,Xlation!$C:$C,"Error",0)</f>
        <v xml:space="preserve">Mid-level Intermediate </v>
      </c>
      <c r="P605" t="str">
        <f>_xlfn.XLOOKUP(E605,Xlation!$B:$B,Xlation!$C:$C,"Error",0)</f>
        <v xml:space="preserve">Full-time </v>
      </c>
      <c r="Q605" t="str">
        <f>_xlfn.XLOOKUP(L605,Xlation!$B:$B,Xlation!$C:$C,"Error",0)</f>
        <v>United States of America</v>
      </c>
      <c r="R605" t="str">
        <f>_xlfn.XLOOKUP(J605,Xlation!$B:$B,Xlation!$C:$C,"Error",0)</f>
        <v>United States of America</v>
      </c>
      <c r="S605" t="str">
        <f>_xlfn.XLOOKUP(N605,Xlation!$B:$B,Xlation!$C:$C,"Error",0)</f>
        <v>Medium_Between_50_and_250_Emp</v>
      </c>
      <c r="T605" t="str">
        <f>_xlfn.XLOOKUP(F605,Xlation!$B:$B,Xlation!$C:$C,"Error",0)</f>
        <v>Scientist</v>
      </c>
      <c r="U605" t="str">
        <f>_xlfn.XLOOKUP(K605,Xlation!$B:$B,Xlation!$C:$C,"Error",0)</f>
        <v>80-100%</v>
      </c>
      <c r="V605" t="str">
        <f>_xlfn.XLOOKUP(F605,Categories!B:B,Categories!C:C,"Not in dataset",0)</f>
        <v>Not ML</v>
      </c>
    </row>
    <row r="606" spans="2:22">
      <c r="B606" s="1">
        <v>600</v>
      </c>
      <c r="C606">
        <v>2022</v>
      </c>
      <c r="D606" t="s">
        <v>2</v>
      </c>
      <c r="E606" t="s">
        <v>10</v>
      </c>
      <c r="F606" t="s">
        <v>36</v>
      </c>
      <c r="G606">
        <v>67000</v>
      </c>
      <c r="H606" t="s">
        <v>61</v>
      </c>
      <c r="I606">
        <v>67000</v>
      </c>
      <c r="J606" t="s">
        <v>24</v>
      </c>
      <c r="K606">
        <v>0</v>
      </c>
      <c r="L606" t="s">
        <v>24</v>
      </c>
      <c r="M606" t="str">
        <f>_xlfn.XLOOKUP(L606,Xlation!B:B,Xlation!D:D,"error",0)</f>
        <v>CAN</v>
      </c>
      <c r="N606" t="s">
        <v>64</v>
      </c>
      <c r="O606" t="str">
        <f>_xlfn.XLOOKUP(D606,Xlation!$B:$B,Xlation!$C:$C,"Error",0)</f>
        <v xml:space="preserve">Entry-level Junior </v>
      </c>
      <c r="P606" t="str">
        <f>_xlfn.XLOOKUP(E606,Xlation!$B:$B,Xlation!$C:$C,"Error",0)</f>
        <v xml:space="preserve">Full-time </v>
      </c>
      <c r="Q606" t="str">
        <f>_xlfn.XLOOKUP(L606,Xlation!$B:$B,Xlation!$C:$C,"Error",0)</f>
        <v>Canada</v>
      </c>
      <c r="R606" t="str">
        <f>_xlfn.XLOOKUP(J606,Xlation!$B:$B,Xlation!$C:$C,"Error",0)</f>
        <v>Canada</v>
      </c>
      <c r="S606" t="str">
        <f>_xlfn.XLOOKUP(N606,Xlation!$B:$B,Xlation!$C:$C,"Error",0)</f>
        <v>Medium_Between_50_and_250_Emp</v>
      </c>
      <c r="T606" t="str">
        <f>_xlfn.XLOOKUP(F606,Xlation!$B:$B,Xlation!$C:$C,"Error",0)</f>
        <v>Analysis</v>
      </c>
      <c r="U606" t="str">
        <f>_xlfn.XLOOKUP(K606,Xlation!$B:$B,Xlation!$C:$C,"Error",0)</f>
        <v>0-20%</v>
      </c>
      <c r="V606" t="str">
        <f>_xlfn.XLOOKUP(F606,Categories!B:B,Categories!C:C,"Not in dataset",0)</f>
        <v>Not ML</v>
      </c>
    </row>
    <row r="607" spans="2:22">
      <c r="B607" s="1">
        <v>601</v>
      </c>
      <c r="C607">
        <v>2022</v>
      </c>
      <c r="D607" t="s">
        <v>2</v>
      </c>
      <c r="E607" t="s">
        <v>10</v>
      </c>
      <c r="F607" t="s">
        <v>36</v>
      </c>
      <c r="G607">
        <v>52000</v>
      </c>
      <c r="H607" t="s">
        <v>61</v>
      </c>
      <c r="I607">
        <v>52000</v>
      </c>
      <c r="J607" t="s">
        <v>24</v>
      </c>
      <c r="K607">
        <v>0</v>
      </c>
      <c r="L607" t="s">
        <v>24</v>
      </c>
      <c r="M607" t="str">
        <f>_xlfn.XLOOKUP(L607,Xlation!B:B,Xlation!D:D,"error",0)</f>
        <v>CAN</v>
      </c>
      <c r="N607" t="s">
        <v>64</v>
      </c>
      <c r="O607" t="str">
        <f>_xlfn.XLOOKUP(D607,Xlation!$B:$B,Xlation!$C:$C,"Error",0)</f>
        <v xml:space="preserve">Entry-level Junior </v>
      </c>
      <c r="P607" t="str">
        <f>_xlfn.XLOOKUP(E607,Xlation!$B:$B,Xlation!$C:$C,"Error",0)</f>
        <v xml:space="preserve">Full-time </v>
      </c>
      <c r="Q607" t="str">
        <f>_xlfn.XLOOKUP(L607,Xlation!$B:$B,Xlation!$C:$C,"Error",0)</f>
        <v>Canada</v>
      </c>
      <c r="R607" t="str">
        <f>_xlfn.XLOOKUP(J607,Xlation!$B:$B,Xlation!$C:$C,"Error",0)</f>
        <v>Canada</v>
      </c>
      <c r="S607" t="str">
        <f>_xlfn.XLOOKUP(N607,Xlation!$B:$B,Xlation!$C:$C,"Error",0)</f>
        <v>Medium_Between_50_and_250_Emp</v>
      </c>
      <c r="T607" t="str">
        <f>_xlfn.XLOOKUP(F607,Xlation!$B:$B,Xlation!$C:$C,"Error",0)</f>
        <v>Analysis</v>
      </c>
      <c r="U607" t="str">
        <f>_xlfn.XLOOKUP(K607,Xlation!$B:$B,Xlation!$C:$C,"Error",0)</f>
        <v>0-20%</v>
      </c>
      <c r="V607" t="str">
        <f>_xlfn.XLOOKUP(F607,Categories!B:B,Categories!C:C,"Not in dataset",0)</f>
        <v>Not ML</v>
      </c>
    </row>
    <row r="608" spans="2:22">
      <c r="B608" s="1">
        <v>602</v>
      </c>
      <c r="C608">
        <v>2022</v>
      </c>
      <c r="D608" t="s">
        <v>11</v>
      </c>
      <c r="E608" t="s">
        <v>10</v>
      </c>
      <c r="F608" t="s">
        <v>35</v>
      </c>
      <c r="G608">
        <v>154000</v>
      </c>
      <c r="H608" t="s">
        <v>61</v>
      </c>
      <c r="I608">
        <v>154000</v>
      </c>
      <c r="J608" t="s">
        <v>22</v>
      </c>
      <c r="K608">
        <v>100</v>
      </c>
      <c r="L608" t="s">
        <v>22</v>
      </c>
      <c r="M608" t="str">
        <f>_xlfn.XLOOKUP(L608,Xlation!B:B,Xlation!D:D,"error",0)</f>
        <v>USA</v>
      </c>
      <c r="N608" t="s">
        <v>64</v>
      </c>
      <c r="O608" t="str">
        <f>_xlfn.XLOOKUP(D608,Xlation!$B:$B,Xlation!$C:$C,"Error",0)</f>
        <v xml:space="preserve">Senior-level Expert </v>
      </c>
      <c r="P608" t="str">
        <f>_xlfn.XLOOKUP(E608,Xlation!$B:$B,Xlation!$C:$C,"Error",0)</f>
        <v xml:space="preserve">Full-time </v>
      </c>
      <c r="Q608" t="str">
        <f>_xlfn.XLOOKUP(L608,Xlation!$B:$B,Xlation!$C:$C,"Error",0)</f>
        <v>United States of America</v>
      </c>
      <c r="R608" t="str">
        <f>_xlfn.XLOOKUP(J608,Xlation!$B:$B,Xlation!$C:$C,"Error",0)</f>
        <v>United States of America</v>
      </c>
      <c r="S608" t="str">
        <f>_xlfn.XLOOKUP(N608,Xlation!$B:$B,Xlation!$C:$C,"Error",0)</f>
        <v>Medium_Between_50_and_250_Emp</v>
      </c>
      <c r="T608" t="str">
        <f>_xlfn.XLOOKUP(F608,Xlation!$B:$B,Xlation!$C:$C,"Error",0)</f>
        <v>Engineer</v>
      </c>
      <c r="U608" t="str">
        <f>_xlfn.XLOOKUP(K608,Xlation!$B:$B,Xlation!$C:$C,"Error",0)</f>
        <v>80-100%</v>
      </c>
      <c r="V608" t="str">
        <f>_xlfn.XLOOKUP(F608,Categories!B:B,Categories!C:C,"Not in dataset",0)</f>
        <v>Not ML</v>
      </c>
    </row>
    <row r="609" spans="2:22">
      <c r="B609" s="1">
        <v>603</v>
      </c>
      <c r="C609">
        <v>2022</v>
      </c>
      <c r="D609" t="s">
        <v>11</v>
      </c>
      <c r="E609" t="s">
        <v>10</v>
      </c>
      <c r="F609" t="s">
        <v>35</v>
      </c>
      <c r="G609">
        <v>126000</v>
      </c>
      <c r="H609" t="s">
        <v>61</v>
      </c>
      <c r="I609">
        <v>126000</v>
      </c>
      <c r="J609" t="s">
        <v>22</v>
      </c>
      <c r="K609">
        <v>100</v>
      </c>
      <c r="L609" t="s">
        <v>22</v>
      </c>
      <c r="M609" t="str">
        <f>_xlfn.XLOOKUP(L609,Xlation!B:B,Xlation!D:D,"error",0)</f>
        <v>USA</v>
      </c>
      <c r="N609" t="s">
        <v>64</v>
      </c>
      <c r="O609" t="str">
        <f>_xlfn.XLOOKUP(D609,Xlation!$B:$B,Xlation!$C:$C,"Error",0)</f>
        <v xml:space="preserve">Senior-level Expert </v>
      </c>
      <c r="P609" t="str">
        <f>_xlfn.XLOOKUP(E609,Xlation!$B:$B,Xlation!$C:$C,"Error",0)</f>
        <v xml:space="preserve">Full-time </v>
      </c>
      <c r="Q609" t="str">
        <f>_xlfn.XLOOKUP(L609,Xlation!$B:$B,Xlation!$C:$C,"Error",0)</f>
        <v>United States of America</v>
      </c>
      <c r="R609" t="str">
        <f>_xlfn.XLOOKUP(J609,Xlation!$B:$B,Xlation!$C:$C,"Error",0)</f>
        <v>United States of America</v>
      </c>
      <c r="S609" t="str">
        <f>_xlfn.XLOOKUP(N609,Xlation!$B:$B,Xlation!$C:$C,"Error",0)</f>
        <v>Medium_Between_50_and_250_Emp</v>
      </c>
      <c r="T609" t="str">
        <f>_xlfn.XLOOKUP(F609,Xlation!$B:$B,Xlation!$C:$C,"Error",0)</f>
        <v>Engineer</v>
      </c>
      <c r="U609" t="str">
        <f>_xlfn.XLOOKUP(K609,Xlation!$B:$B,Xlation!$C:$C,"Error",0)</f>
        <v>80-100%</v>
      </c>
      <c r="V609" t="str">
        <f>_xlfn.XLOOKUP(F609,Categories!B:B,Categories!C:C,"Not in dataset",0)</f>
        <v>Not ML</v>
      </c>
    </row>
    <row r="610" spans="2:22">
      <c r="B610" s="1">
        <v>604</v>
      </c>
      <c r="C610">
        <v>2022</v>
      </c>
      <c r="D610" t="s">
        <v>11</v>
      </c>
      <c r="E610" t="s">
        <v>10</v>
      </c>
      <c r="F610" t="s">
        <v>36</v>
      </c>
      <c r="G610">
        <v>129000</v>
      </c>
      <c r="H610" t="s">
        <v>61</v>
      </c>
      <c r="I610">
        <v>129000</v>
      </c>
      <c r="J610" t="s">
        <v>22</v>
      </c>
      <c r="K610">
        <v>0</v>
      </c>
      <c r="L610" t="s">
        <v>22</v>
      </c>
      <c r="M610" t="str">
        <f>_xlfn.XLOOKUP(L610,Xlation!B:B,Xlation!D:D,"error",0)</f>
        <v>USA</v>
      </c>
      <c r="N610" t="s">
        <v>64</v>
      </c>
      <c r="O610" t="str">
        <f>_xlfn.XLOOKUP(D610,Xlation!$B:$B,Xlation!$C:$C,"Error",0)</f>
        <v xml:space="preserve">Senior-level Expert </v>
      </c>
      <c r="P610" t="str">
        <f>_xlfn.XLOOKUP(E610,Xlation!$B:$B,Xlation!$C:$C,"Error",0)</f>
        <v xml:space="preserve">Full-time </v>
      </c>
      <c r="Q610" t="str">
        <f>_xlfn.XLOOKUP(L610,Xlation!$B:$B,Xlation!$C:$C,"Error",0)</f>
        <v>United States of America</v>
      </c>
      <c r="R610" t="str">
        <f>_xlfn.XLOOKUP(J610,Xlation!$B:$B,Xlation!$C:$C,"Error",0)</f>
        <v>United States of America</v>
      </c>
      <c r="S610" t="str">
        <f>_xlfn.XLOOKUP(N610,Xlation!$B:$B,Xlation!$C:$C,"Error",0)</f>
        <v>Medium_Between_50_and_250_Emp</v>
      </c>
      <c r="T610" t="str">
        <f>_xlfn.XLOOKUP(F610,Xlation!$B:$B,Xlation!$C:$C,"Error",0)</f>
        <v>Analysis</v>
      </c>
      <c r="U610" t="str">
        <f>_xlfn.XLOOKUP(K610,Xlation!$B:$B,Xlation!$C:$C,"Error",0)</f>
        <v>0-20%</v>
      </c>
      <c r="V610" t="str">
        <f>_xlfn.XLOOKUP(F610,Categories!B:B,Categories!C:C,"Not in dataset",0)</f>
        <v>Not ML</v>
      </c>
    </row>
    <row r="611" spans="2:22">
      <c r="B611" s="1">
        <v>605</v>
      </c>
      <c r="C611">
        <v>2022</v>
      </c>
      <c r="D611" t="s">
        <v>11</v>
      </c>
      <c r="E611" t="s">
        <v>10</v>
      </c>
      <c r="F611" t="s">
        <v>36</v>
      </c>
      <c r="G611">
        <v>150000</v>
      </c>
      <c r="H611" t="s">
        <v>61</v>
      </c>
      <c r="I611">
        <v>150000</v>
      </c>
      <c r="J611" t="s">
        <v>22</v>
      </c>
      <c r="K611">
        <v>100</v>
      </c>
      <c r="L611" t="s">
        <v>22</v>
      </c>
      <c r="M611" t="str">
        <f>_xlfn.XLOOKUP(L611,Xlation!B:B,Xlation!D:D,"error",0)</f>
        <v>USA</v>
      </c>
      <c r="N611" t="s">
        <v>64</v>
      </c>
      <c r="O611" t="str">
        <f>_xlfn.XLOOKUP(D611,Xlation!$B:$B,Xlation!$C:$C,"Error",0)</f>
        <v xml:space="preserve">Senior-level Expert </v>
      </c>
      <c r="P611" t="str">
        <f>_xlfn.XLOOKUP(E611,Xlation!$B:$B,Xlation!$C:$C,"Error",0)</f>
        <v xml:space="preserve">Full-time </v>
      </c>
      <c r="Q611" t="str">
        <f>_xlfn.XLOOKUP(L611,Xlation!$B:$B,Xlation!$C:$C,"Error",0)</f>
        <v>United States of America</v>
      </c>
      <c r="R611" t="str">
        <f>_xlfn.XLOOKUP(J611,Xlation!$B:$B,Xlation!$C:$C,"Error",0)</f>
        <v>United States of America</v>
      </c>
      <c r="S611" t="str">
        <f>_xlfn.XLOOKUP(N611,Xlation!$B:$B,Xlation!$C:$C,"Error",0)</f>
        <v>Medium_Between_50_and_250_Emp</v>
      </c>
      <c r="T611" t="str">
        <f>_xlfn.XLOOKUP(F611,Xlation!$B:$B,Xlation!$C:$C,"Error",0)</f>
        <v>Analysis</v>
      </c>
      <c r="U611" t="str">
        <f>_xlfn.XLOOKUP(K611,Xlation!$B:$B,Xlation!$C:$C,"Error",0)</f>
        <v>80-100%</v>
      </c>
      <c r="V611" t="str">
        <f>_xlfn.XLOOKUP(F611,Categories!B:B,Categories!C:C,"Not in dataset",0)</f>
        <v>Not ML</v>
      </c>
    </row>
    <row r="612" spans="2:22">
      <c r="B612" s="1">
        <v>606</v>
      </c>
      <c r="C612">
        <v>2022</v>
      </c>
      <c r="D612" t="s">
        <v>8</v>
      </c>
      <c r="E612" t="s">
        <v>10</v>
      </c>
      <c r="F612" t="s">
        <v>46</v>
      </c>
      <c r="G612">
        <v>200000</v>
      </c>
      <c r="H612" t="s">
        <v>61</v>
      </c>
      <c r="I612">
        <v>200000</v>
      </c>
      <c r="J612" t="s">
        <v>26</v>
      </c>
      <c r="K612">
        <v>100</v>
      </c>
      <c r="L612" t="s">
        <v>22</v>
      </c>
      <c r="M612" t="str">
        <f>_xlfn.XLOOKUP(L612,Xlation!B:B,Xlation!D:D,"error",0)</f>
        <v>USA</v>
      </c>
      <c r="N612" t="s">
        <v>60</v>
      </c>
      <c r="O612" t="str">
        <f>_xlfn.XLOOKUP(D612,Xlation!$B:$B,Xlation!$C:$C,"Error",0)</f>
        <v xml:space="preserve">Mid-level Intermediate </v>
      </c>
      <c r="P612" t="str">
        <f>_xlfn.XLOOKUP(E612,Xlation!$B:$B,Xlation!$C:$C,"Error",0)</f>
        <v xml:space="preserve">Full-time </v>
      </c>
      <c r="Q612" t="str">
        <f>_xlfn.XLOOKUP(L612,Xlation!$B:$B,Xlation!$C:$C,"Error",0)</f>
        <v>United States of America</v>
      </c>
      <c r="R612" t="str">
        <f>_xlfn.XLOOKUP(J612,Xlation!$B:$B,Xlation!$C:$C,"Error",0)</f>
        <v>India</v>
      </c>
      <c r="S612" t="str">
        <f>_xlfn.XLOOKUP(N612,Xlation!$B:$B,Xlation!$C:$C,"Error",0)</f>
        <v>Large_Greater_than_250_Emp</v>
      </c>
      <c r="T612" t="str">
        <f>_xlfn.XLOOKUP(F612,Xlation!$B:$B,Xlation!$C:$C,"Error",0)</f>
        <v>Scientist</v>
      </c>
      <c r="U612" t="str">
        <f>_xlfn.XLOOKUP(K612,Xlation!$B:$B,Xlation!$C:$C,"Error",0)</f>
        <v>80-100%</v>
      </c>
      <c r="V612" t="str">
        <f>_xlfn.XLOOKUP(F612,Categories!B:B,Categories!C:C,"Not in dataset",0)</f>
        <v>Not ML</v>
      </c>
    </row>
  </sheetData>
  <autoFilter ref="B5:V612" xr:uid="{0F1D0774-E48B-415E-8C2C-ABA0DA867AFC}"/>
  <pageMargins left="0.7" right="0.7" top="0.75" bottom="0.75" header="0.3" footer="0.3"/>
  <pageSetup orientation="portrait" horizontalDpi="30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332C4-A2EC-472D-96BC-0D569F5265D2}">
  <sheetPr codeName="Sheet5"/>
  <dimension ref="B2:P26"/>
  <sheetViews>
    <sheetView showGridLines="0" tabSelected="1" topLeftCell="A10" zoomScaleNormal="100" workbookViewId="0">
      <selection activeCell="W7" sqref="W7"/>
    </sheetView>
  </sheetViews>
  <sheetFormatPr defaultRowHeight="15"/>
  <cols>
    <col min="1" max="1" width="5.7109375" customWidth="1"/>
    <col min="2" max="2" width="24.7109375" customWidth="1"/>
    <col min="3" max="3" width="19.28515625" customWidth="1"/>
    <col min="7" max="7" width="13.140625" bestFit="1" customWidth="1"/>
    <col min="8" max="8" width="10.7109375" bestFit="1" customWidth="1"/>
    <col min="15" max="15" width="13.140625" bestFit="1" customWidth="1"/>
    <col min="16" max="16" width="10.7109375" bestFit="1" customWidth="1"/>
    <col min="19" max="19" width="13.140625" bestFit="1" customWidth="1"/>
    <col min="20" max="20" width="10.7109375" bestFit="1" customWidth="1"/>
  </cols>
  <sheetData>
    <row r="2" spans="2:16" ht="26.25">
      <c r="B2" s="16" t="s">
        <v>886</v>
      </c>
    </row>
    <row r="4" spans="2:16" ht="21" customHeight="1">
      <c r="B4" s="31" t="s">
        <v>890</v>
      </c>
      <c r="C4" s="32" t="s">
        <v>891</v>
      </c>
      <c r="G4" s="9" t="s">
        <v>0</v>
      </c>
      <c r="H4" t="s">
        <v>1</v>
      </c>
      <c r="O4" s="9" t="s">
        <v>0</v>
      </c>
      <c r="P4" t="s">
        <v>1</v>
      </c>
    </row>
    <row r="5" spans="2:16" ht="21" customHeight="1">
      <c r="B5" s="33" t="s">
        <v>929</v>
      </c>
      <c r="C5" s="34">
        <f>COUNTA(RAWdata!F6:F612)</f>
        <v>607</v>
      </c>
      <c r="G5" s="3" t="s">
        <v>843</v>
      </c>
      <c r="H5" s="8">
        <v>127</v>
      </c>
      <c r="O5" s="3" t="s">
        <v>3</v>
      </c>
      <c r="P5" s="8">
        <v>127</v>
      </c>
    </row>
    <row r="6" spans="2:16" ht="21" customHeight="1">
      <c r="B6" s="35" t="s">
        <v>887</v>
      </c>
      <c r="C6" s="36">
        <f>COUNTA(_xlfn.UNIQUE(RAWdata!F6:F612))</f>
        <v>50</v>
      </c>
      <c r="G6" s="3" t="s">
        <v>839</v>
      </c>
      <c r="H6" s="8">
        <v>230</v>
      </c>
      <c r="O6" s="3" t="s">
        <v>6</v>
      </c>
      <c r="P6" s="8">
        <v>99</v>
      </c>
    </row>
    <row r="7" spans="2:16" ht="21" customHeight="1">
      <c r="B7" s="33" t="s">
        <v>888</v>
      </c>
      <c r="C7" s="34">
        <f>COUNTA(_xlfn.UNIQUE(RAWdata!Q6:Q612))</f>
        <v>50</v>
      </c>
      <c r="G7" s="3" t="s">
        <v>842</v>
      </c>
      <c r="H7" s="8">
        <v>26</v>
      </c>
      <c r="O7" s="3" t="s">
        <v>9</v>
      </c>
      <c r="P7" s="8">
        <v>381</v>
      </c>
    </row>
    <row r="8" spans="2:16" ht="21" customHeight="1">
      <c r="B8" s="35" t="s">
        <v>928</v>
      </c>
      <c r="C8" s="36" t="s">
        <v>889</v>
      </c>
      <c r="G8" s="3" t="s">
        <v>835</v>
      </c>
      <c r="H8" s="8">
        <v>224</v>
      </c>
      <c r="O8" s="3" t="s">
        <v>12</v>
      </c>
      <c r="P8" s="8">
        <v>607</v>
      </c>
    </row>
    <row r="9" spans="2:16" ht="21" customHeight="1">
      <c r="B9" s="33" t="s">
        <v>910</v>
      </c>
      <c r="C9" s="37">
        <f>AVERAGE(RAWdata!I6:I612)</f>
        <v>112297.86985172982</v>
      </c>
      <c r="G9" s="3" t="s">
        <v>12</v>
      </c>
      <c r="H9" s="8">
        <v>607</v>
      </c>
    </row>
    <row r="10" spans="2:16" ht="21" customHeight="1">
      <c r="B10" s="35" t="s">
        <v>911</v>
      </c>
      <c r="C10" s="38">
        <f>MEDIAN(RAWdata!I6:I612)</f>
        <v>101570</v>
      </c>
    </row>
    <row r="11" spans="2:16" ht="21" customHeight="1">
      <c r="B11" s="39" t="s">
        <v>912</v>
      </c>
      <c r="C11" s="40">
        <f>_xlfn.STDEV.S(RAWdata!I6:I612)</f>
        <v>70957.259411395702</v>
      </c>
    </row>
    <row r="20" spans="2:16">
      <c r="O20" s="9" t="s">
        <v>0</v>
      </c>
      <c r="P20" t="s">
        <v>1</v>
      </c>
    </row>
    <row r="21" spans="2:16">
      <c r="B21" s="9" t="s">
        <v>0</v>
      </c>
      <c r="C21" t="s">
        <v>1</v>
      </c>
      <c r="G21" s="9" t="s">
        <v>0</v>
      </c>
      <c r="H21" t="s">
        <v>1</v>
      </c>
      <c r="O21" s="3" t="s">
        <v>815</v>
      </c>
      <c r="P21" s="8">
        <v>88</v>
      </c>
    </row>
    <row r="22" spans="2:16">
      <c r="B22" s="3" t="s">
        <v>821</v>
      </c>
      <c r="C22" s="8">
        <v>5</v>
      </c>
      <c r="G22" s="3">
        <v>2020</v>
      </c>
      <c r="H22" s="8">
        <v>72</v>
      </c>
      <c r="O22" s="3" t="s">
        <v>818</v>
      </c>
      <c r="P22" s="8">
        <v>26</v>
      </c>
    </row>
    <row r="23" spans="2:16">
      <c r="B23" s="3" t="s">
        <v>822</v>
      </c>
      <c r="C23" s="8">
        <v>4</v>
      </c>
      <c r="G23" s="3">
        <v>2021</v>
      </c>
      <c r="H23" s="8">
        <v>217</v>
      </c>
      <c r="O23" s="3" t="s">
        <v>816</v>
      </c>
      <c r="P23" s="8">
        <v>213</v>
      </c>
    </row>
    <row r="24" spans="2:16">
      <c r="B24" s="3" t="s">
        <v>820</v>
      </c>
      <c r="C24" s="8">
        <v>588</v>
      </c>
      <c r="G24" s="3">
        <v>2022</v>
      </c>
      <c r="H24" s="8">
        <v>318</v>
      </c>
      <c r="O24" s="3" t="s">
        <v>817</v>
      </c>
      <c r="P24" s="8">
        <v>280</v>
      </c>
    </row>
    <row r="25" spans="2:16">
      <c r="B25" s="3" t="s">
        <v>819</v>
      </c>
      <c r="C25" s="8">
        <v>10</v>
      </c>
      <c r="G25" s="3" t="s">
        <v>12</v>
      </c>
      <c r="H25" s="8">
        <v>607</v>
      </c>
      <c r="O25" s="3" t="s">
        <v>12</v>
      </c>
      <c r="P25" s="8">
        <v>607</v>
      </c>
    </row>
    <row r="26" spans="2:16">
      <c r="B26" s="3" t="s">
        <v>12</v>
      </c>
      <c r="C26" s="8">
        <v>607</v>
      </c>
    </row>
  </sheetData>
  <pageMargins left="0.7" right="0.7" top="0.75" bottom="0.75" header="0.3" footer="0.3"/>
  <pageSetup orientation="portrait" horizontalDpi="300" verticalDpi="0" r:id="rId6"/>
  <drawing r:id="rId7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3BDBE-C6A1-47B7-9C01-81AE558ACCCE}">
  <sheetPr codeName="Sheet13"/>
  <dimension ref="B3:C6"/>
  <sheetViews>
    <sheetView zoomScale="115" zoomScaleNormal="115" workbookViewId="0">
      <selection activeCell="C16" sqref="C16"/>
    </sheetView>
  </sheetViews>
  <sheetFormatPr defaultRowHeight="15"/>
  <cols>
    <col min="2" max="2" width="27" customWidth="1"/>
  </cols>
  <sheetData>
    <row r="3" spans="2:3">
      <c r="B3" t="s">
        <v>923</v>
      </c>
      <c r="C3" t="s">
        <v>921</v>
      </c>
    </row>
    <row r="4" spans="2:3">
      <c r="B4" t="s">
        <v>920</v>
      </c>
      <c r="C4" t="s">
        <v>921</v>
      </c>
    </row>
    <row r="5" spans="2:3">
      <c r="B5" t="s">
        <v>922</v>
      </c>
      <c r="C5" t="s">
        <v>921</v>
      </c>
    </row>
    <row r="6" spans="2:3">
      <c r="B6" t="s">
        <v>924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EB614-BAA9-416B-9CDC-E27350D5DA81}">
  <sheetPr codeName="Sheet9">
    <tabColor rgb="FF92D050"/>
  </sheetPr>
  <dimension ref="B1:AC60"/>
  <sheetViews>
    <sheetView showGridLines="0" topLeftCell="A27" zoomScaleNormal="100" workbookViewId="0">
      <selection activeCell="B11" sqref="B11:H60"/>
    </sheetView>
  </sheetViews>
  <sheetFormatPr defaultRowHeight="15"/>
  <cols>
    <col min="2" max="2" width="29" bestFit="1" customWidth="1"/>
    <col min="3" max="3" width="23.42578125" bestFit="1" customWidth="1"/>
    <col min="4" max="4" width="23.28515625" bestFit="1" customWidth="1"/>
    <col min="5" max="7" width="12.5703125" bestFit="1" customWidth="1"/>
    <col min="8" max="8" width="11.28515625" bestFit="1" customWidth="1"/>
    <col min="28" max="28" width="18.140625" bestFit="1" customWidth="1"/>
    <col min="29" max="29" width="12.140625" bestFit="1" customWidth="1"/>
  </cols>
  <sheetData>
    <row r="1" spans="2:29">
      <c r="B1" t="s">
        <v>917</v>
      </c>
    </row>
    <row r="2" spans="2:29" ht="26.25">
      <c r="B2" s="16" t="s">
        <v>895</v>
      </c>
    </row>
    <row r="4" spans="2:29">
      <c r="B4" s="9" t="s">
        <v>828</v>
      </c>
      <c r="C4" t="s">
        <v>880</v>
      </c>
    </row>
    <row r="5" spans="2:29">
      <c r="B5" s="9" t="s">
        <v>841</v>
      </c>
      <c r="C5" t="s">
        <v>880</v>
      </c>
    </row>
    <row r="6" spans="2:29">
      <c r="B6" s="9" t="s">
        <v>826</v>
      </c>
      <c r="C6" t="s">
        <v>880</v>
      </c>
    </row>
    <row r="7" spans="2:29">
      <c r="B7" s="9" t="s">
        <v>825</v>
      </c>
      <c r="C7" t="s">
        <v>880</v>
      </c>
    </row>
    <row r="9" spans="2:29">
      <c r="B9" s="9" t="s">
        <v>882</v>
      </c>
      <c r="E9" s="9" t="s">
        <v>48</v>
      </c>
      <c r="AB9" t="s">
        <v>162</v>
      </c>
      <c r="AC9" t="s">
        <v>883</v>
      </c>
    </row>
    <row r="10" spans="2:29">
      <c r="B10" s="9" t="s">
        <v>57</v>
      </c>
      <c r="C10" s="9" t="s">
        <v>926</v>
      </c>
      <c r="D10" s="9" t="s">
        <v>885</v>
      </c>
      <c r="E10">
        <v>2020</v>
      </c>
      <c r="F10">
        <v>2021</v>
      </c>
      <c r="G10">
        <v>2022</v>
      </c>
      <c r="H10" t="s">
        <v>12</v>
      </c>
      <c r="AB10" t="str">
        <f>IF(B10="","",B10)</f>
        <v>company_location</v>
      </c>
      <c r="AC10" s="13" t="str">
        <f t="shared" ref="AC10:AC41" si="0">C10</f>
        <v>company_location_3Char</v>
      </c>
    </row>
    <row r="11" spans="2:29">
      <c r="B11" t="s">
        <v>80</v>
      </c>
      <c r="C11" t="s">
        <v>774</v>
      </c>
      <c r="D11" t="s">
        <v>873</v>
      </c>
      <c r="E11" s="13">
        <v>115000</v>
      </c>
      <c r="F11" s="13"/>
      <c r="G11" s="13">
        <v>92500</v>
      </c>
      <c r="H11" s="13">
        <v>100000</v>
      </c>
      <c r="AB11" t="str">
        <f t="shared" ref="AB11:AB59" si="1">IF(B11="","",B11)</f>
        <v>AE</v>
      </c>
      <c r="AC11" s="13" t="str">
        <f t="shared" si="0"/>
        <v>ARE</v>
      </c>
    </row>
    <row r="12" spans="2:29">
      <c r="B12" t="s">
        <v>135</v>
      </c>
      <c r="C12" t="s">
        <v>172</v>
      </c>
      <c r="D12" t="s">
        <v>171</v>
      </c>
      <c r="E12" s="13"/>
      <c r="F12" s="13">
        <v>18053</v>
      </c>
      <c r="G12" s="13"/>
      <c r="H12" s="13">
        <v>18053</v>
      </c>
      <c r="AB12" t="str">
        <f t="shared" si="1"/>
        <v>AS</v>
      </c>
      <c r="AC12" s="13" t="str">
        <f t="shared" si="0"/>
        <v>ASM</v>
      </c>
    </row>
    <row r="13" spans="2:29">
      <c r="B13" t="s">
        <v>31</v>
      </c>
      <c r="C13" t="s">
        <v>199</v>
      </c>
      <c r="D13" t="s">
        <v>198</v>
      </c>
      <c r="E13" s="13">
        <v>82683.5</v>
      </c>
      <c r="F13" s="13">
        <v>61467</v>
      </c>
      <c r="G13" s="13">
        <v>64849</v>
      </c>
      <c r="H13" s="13">
        <v>72920.75</v>
      </c>
      <c r="AB13" t="str">
        <f t="shared" si="1"/>
        <v>AT</v>
      </c>
      <c r="AC13" s="13" t="str">
        <f t="shared" si="0"/>
        <v>AUT</v>
      </c>
    </row>
    <row r="14" spans="2:29">
      <c r="B14" t="s">
        <v>156</v>
      </c>
      <c r="C14" t="s">
        <v>197</v>
      </c>
      <c r="D14" t="s">
        <v>196</v>
      </c>
      <c r="E14" s="13"/>
      <c r="F14" s="13"/>
      <c r="G14" s="13">
        <v>108042.66666666667</v>
      </c>
      <c r="H14" s="13">
        <v>108042.66666666667</v>
      </c>
      <c r="AB14" t="str">
        <f t="shared" si="1"/>
        <v>AU</v>
      </c>
      <c r="AC14" s="13" t="str">
        <f t="shared" si="0"/>
        <v>AUS</v>
      </c>
    </row>
    <row r="15" spans="2:29">
      <c r="B15" t="s">
        <v>118</v>
      </c>
      <c r="C15" t="s">
        <v>218</v>
      </c>
      <c r="D15" t="s">
        <v>217</v>
      </c>
      <c r="E15" s="13"/>
      <c r="F15" s="13">
        <v>85699</v>
      </c>
      <c r="G15" s="13"/>
      <c r="H15" s="13">
        <v>85699</v>
      </c>
      <c r="AB15" t="str">
        <f t="shared" si="1"/>
        <v>BE</v>
      </c>
      <c r="AC15" s="13" t="str">
        <f t="shared" si="0"/>
        <v>BEL</v>
      </c>
    </row>
    <row r="16" spans="2:29">
      <c r="B16" t="s">
        <v>107</v>
      </c>
      <c r="C16" t="s">
        <v>244</v>
      </c>
      <c r="D16" t="s">
        <v>243</v>
      </c>
      <c r="E16" s="13"/>
      <c r="F16" s="13">
        <v>18602.666666666668</v>
      </c>
      <c r="G16" s="13"/>
      <c r="H16" s="13">
        <v>18602.666666666668</v>
      </c>
      <c r="AB16" t="str">
        <f t="shared" si="1"/>
        <v>BR</v>
      </c>
      <c r="AC16" s="13" t="str">
        <f t="shared" si="0"/>
        <v>BRA</v>
      </c>
    </row>
    <row r="17" spans="2:29">
      <c r="B17" t="s">
        <v>24</v>
      </c>
      <c r="C17" t="s">
        <v>268</v>
      </c>
      <c r="D17" t="s">
        <v>267</v>
      </c>
      <c r="E17" s="13">
        <v>117104</v>
      </c>
      <c r="F17" s="13">
        <v>108410.54545454546</v>
      </c>
      <c r="G17" s="13">
        <v>93616.222222222219</v>
      </c>
      <c r="H17" s="13">
        <v>99823.733333333337</v>
      </c>
      <c r="AB17" t="str">
        <f t="shared" si="1"/>
        <v>CA</v>
      </c>
      <c r="AC17" s="13" t="str">
        <f t="shared" si="0"/>
        <v>CAN</v>
      </c>
    </row>
    <row r="18" spans="2:29">
      <c r="B18" t="s">
        <v>134</v>
      </c>
      <c r="C18" t="s">
        <v>726</v>
      </c>
      <c r="D18" t="s">
        <v>725</v>
      </c>
      <c r="E18" s="13"/>
      <c r="F18" s="13">
        <v>5882</v>
      </c>
      <c r="G18" s="13">
        <v>122346</v>
      </c>
      <c r="H18" s="13">
        <v>64114</v>
      </c>
      <c r="AB18" t="str">
        <f t="shared" si="1"/>
        <v>CH</v>
      </c>
      <c r="AC18" s="13" t="str">
        <f t="shared" si="0"/>
        <v>CHE</v>
      </c>
    </row>
    <row r="19" spans="2:29">
      <c r="B19" t="s">
        <v>125</v>
      </c>
      <c r="C19" t="s">
        <v>277</v>
      </c>
      <c r="D19" t="s">
        <v>276</v>
      </c>
      <c r="E19" s="13"/>
      <c r="F19" s="13">
        <v>40038</v>
      </c>
      <c r="G19" s="13"/>
      <c r="H19" s="13">
        <v>40038</v>
      </c>
      <c r="AB19" t="str">
        <f t="shared" si="1"/>
        <v>CL</v>
      </c>
      <c r="AC19" s="13" t="str">
        <f t="shared" si="0"/>
        <v>CHL</v>
      </c>
    </row>
    <row r="20" spans="2:29">
      <c r="B20" t="s">
        <v>78</v>
      </c>
      <c r="C20" t="s">
        <v>279</v>
      </c>
      <c r="D20" t="s">
        <v>278</v>
      </c>
      <c r="E20" s="13">
        <v>43331</v>
      </c>
      <c r="F20" s="13">
        <v>100000</v>
      </c>
      <c r="G20" s="13"/>
      <c r="H20" s="13">
        <v>71665.5</v>
      </c>
      <c r="AB20" t="str">
        <f t="shared" si="1"/>
        <v>CN</v>
      </c>
      <c r="AC20" s="13" t="str">
        <f t="shared" si="0"/>
        <v>CHN</v>
      </c>
    </row>
    <row r="21" spans="2:29">
      <c r="B21" t="s">
        <v>128</v>
      </c>
      <c r="C21" t="s">
        <v>286</v>
      </c>
      <c r="D21" t="s">
        <v>285</v>
      </c>
      <c r="E21" s="13"/>
      <c r="F21" s="13">
        <v>21844</v>
      </c>
      <c r="G21" s="13"/>
      <c r="H21" s="13">
        <v>21844</v>
      </c>
      <c r="AB21" t="str">
        <f t="shared" si="1"/>
        <v>CO</v>
      </c>
      <c r="AC21" s="13" t="str">
        <f t="shared" si="0"/>
        <v>COL</v>
      </c>
    </row>
    <row r="22" spans="2:29">
      <c r="B22" t="s">
        <v>144</v>
      </c>
      <c r="C22" t="s">
        <v>311</v>
      </c>
      <c r="D22" t="s">
        <v>310</v>
      </c>
      <c r="E22" s="13"/>
      <c r="F22" s="13">
        <v>69999</v>
      </c>
      <c r="G22" s="13">
        <v>31875</v>
      </c>
      <c r="H22" s="13">
        <v>50937</v>
      </c>
      <c r="AB22" t="str">
        <f t="shared" si="1"/>
        <v>CZ</v>
      </c>
      <c r="AC22" s="13" t="str">
        <f t="shared" si="0"/>
        <v>CZE</v>
      </c>
    </row>
    <row r="23" spans="2:29">
      <c r="B23" t="s">
        <v>25</v>
      </c>
      <c r="C23" t="s">
        <v>377</v>
      </c>
      <c r="D23" t="s">
        <v>376</v>
      </c>
      <c r="E23" s="13">
        <v>67157</v>
      </c>
      <c r="F23" s="13">
        <v>85700.8125</v>
      </c>
      <c r="G23" s="13">
        <v>90306</v>
      </c>
      <c r="H23" s="13">
        <v>81887.21428571429</v>
      </c>
      <c r="AB23" t="str">
        <f t="shared" si="1"/>
        <v>DE</v>
      </c>
      <c r="AC23" s="13" t="str">
        <f t="shared" si="0"/>
        <v>DEU</v>
      </c>
    </row>
    <row r="24" spans="2:29">
      <c r="B24" t="s">
        <v>91</v>
      </c>
      <c r="C24" t="s">
        <v>316</v>
      </c>
      <c r="D24" t="s">
        <v>315</v>
      </c>
      <c r="E24" s="13">
        <v>45896</v>
      </c>
      <c r="F24" s="13">
        <v>58631.5</v>
      </c>
      <c r="G24" s="13"/>
      <c r="H24" s="13">
        <v>54386.333333333336</v>
      </c>
      <c r="AB24" t="str">
        <f t="shared" si="1"/>
        <v>DK</v>
      </c>
      <c r="AC24" s="13" t="str">
        <f t="shared" si="0"/>
        <v>DNK</v>
      </c>
    </row>
    <row r="25" spans="2:29">
      <c r="B25" t="s">
        <v>151</v>
      </c>
      <c r="C25" t="s">
        <v>170</v>
      </c>
      <c r="D25" t="s">
        <v>169</v>
      </c>
      <c r="E25" s="13"/>
      <c r="F25" s="13"/>
      <c r="G25" s="13">
        <v>100000</v>
      </c>
      <c r="H25" s="13">
        <v>100000</v>
      </c>
      <c r="AB25" t="str">
        <f t="shared" si="1"/>
        <v>DZ</v>
      </c>
      <c r="AC25" s="13" t="str">
        <f t="shared" si="0"/>
        <v>DZA</v>
      </c>
    </row>
    <row r="26" spans="2:29">
      <c r="B26" t="s">
        <v>154</v>
      </c>
      <c r="C26" t="s">
        <v>341</v>
      </c>
      <c r="D26" t="s">
        <v>340</v>
      </c>
      <c r="E26" s="13"/>
      <c r="F26" s="13"/>
      <c r="G26" s="13">
        <v>32974</v>
      </c>
      <c r="H26" s="13">
        <v>32974</v>
      </c>
      <c r="AB26" t="str">
        <f t="shared" si="1"/>
        <v>EE</v>
      </c>
      <c r="AC26" s="13" t="str">
        <f t="shared" si="0"/>
        <v>EST</v>
      </c>
    </row>
    <row r="27" spans="2:29">
      <c r="B27" t="s">
        <v>28</v>
      </c>
      <c r="C27" t="s">
        <v>711</v>
      </c>
      <c r="D27" t="s">
        <v>710</v>
      </c>
      <c r="E27" s="13">
        <v>59304.5</v>
      </c>
      <c r="F27" s="13">
        <v>44501.833333333336</v>
      </c>
      <c r="G27" s="13">
        <v>59537</v>
      </c>
      <c r="H27" s="13">
        <v>53060.142857142855</v>
      </c>
      <c r="AB27" t="str">
        <f t="shared" si="1"/>
        <v>ES</v>
      </c>
      <c r="AC27" s="13" t="str">
        <f t="shared" si="0"/>
        <v>ESP</v>
      </c>
    </row>
    <row r="28" spans="2:29">
      <c r="B28" t="s">
        <v>27</v>
      </c>
      <c r="C28" t="s">
        <v>359</v>
      </c>
      <c r="D28" t="s">
        <v>358</v>
      </c>
      <c r="E28" s="13">
        <v>50066.400000000001</v>
      </c>
      <c r="F28" s="13">
        <v>68456.75</v>
      </c>
      <c r="G28" s="13">
        <v>80787</v>
      </c>
      <c r="H28" s="13">
        <v>63970.666666666664</v>
      </c>
      <c r="AB28" t="str">
        <f t="shared" si="1"/>
        <v>FR</v>
      </c>
      <c r="AC28" s="13" t="str">
        <f t="shared" si="0"/>
        <v>FRA</v>
      </c>
    </row>
    <row r="29" spans="2:29">
      <c r="B29" t="s">
        <v>23</v>
      </c>
      <c r="C29" t="s">
        <v>775</v>
      </c>
      <c r="D29" t="s">
        <v>876</v>
      </c>
      <c r="E29" s="13">
        <v>103225.25</v>
      </c>
      <c r="F29" s="13">
        <v>81404.5</v>
      </c>
      <c r="G29" s="13">
        <v>78684.103448275855</v>
      </c>
      <c r="H29" s="13">
        <v>81583.042553191495</v>
      </c>
      <c r="AB29" t="str">
        <f t="shared" si="1"/>
        <v>GB</v>
      </c>
      <c r="AC29" s="13" t="str">
        <f t="shared" si="0"/>
        <v>GBR</v>
      </c>
    </row>
    <row r="30" spans="2:29">
      <c r="B30" t="s">
        <v>29</v>
      </c>
      <c r="C30" t="s">
        <v>385</v>
      </c>
      <c r="D30" t="s">
        <v>384</v>
      </c>
      <c r="E30" s="13">
        <v>47899</v>
      </c>
      <c r="F30" s="13">
        <v>40189</v>
      </c>
      <c r="G30" s="13">
        <v>54126.222222222219</v>
      </c>
      <c r="H30" s="13">
        <v>52293.090909090912</v>
      </c>
      <c r="AB30" t="str">
        <f t="shared" si="1"/>
        <v>GR</v>
      </c>
      <c r="AC30" s="13" t="str">
        <f t="shared" si="0"/>
        <v>GRC</v>
      </c>
    </row>
    <row r="31" spans="2:29">
      <c r="B31" t="s">
        <v>66</v>
      </c>
      <c r="C31" t="s">
        <v>422</v>
      </c>
      <c r="D31" t="s">
        <v>421</v>
      </c>
      <c r="E31" s="13">
        <v>20000</v>
      </c>
      <c r="F31" s="13"/>
      <c r="G31" s="13"/>
      <c r="H31" s="13">
        <v>20000</v>
      </c>
      <c r="AB31" t="str">
        <f t="shared" si="1"/>
        <v>HN</v>
      </c>
      <c r="AC31" s="13" t="str">
        <f t="shared" si="0"/>
        <v>HND</v>
      </c>
    </row>
    <row r="32" spans="2:29">
      <c r="B32" t="s">
        <v>95</v>
      </c>
      <c r="C32" t="s">
        <v>300</v>
      </c>
      <c r="D32" t="s">
        <v>299</v>
      </c>
      <c r="E32" s="13">
        <v>45618</v>
      </c>
      <c r="F32" s="13"/>
      <c r="G32" s="13"/>
      <c r="H32" s="13">
        <v>45618</v>
      </c>
      <c r="AB32" t="str">
        <f t="shared" si="1"/>
        <v>HR</v>
      </c>
      <c r="AC32" s="13" t="str">
        <f t="shared" si="0"/>
        <v>HRV</v>
      </c>
    </row>
    <row r="33" spans="2:29">
      <c r="B33" t="s">
        <v>69</v>
      </c>
      <c r="C33" t="s">
        <v>426</v>
      </c>
      <c r="D33" t="s">
        <v>425</v>
      </c>
      <c r="E33" s="13">
        <v>35735</v>
      </c>
      <c r="F33" s="13"/>
      <c r="G33" s="13"/>
      <c r="H33" s="13">
        <v>35735</v>
      </c>
      <c r="AB33" t="str">
        <f t="shared" si="1"/>
        <v>HU</v>
      </c>
      <c r="AC33" s="13" t="str">
        <f t="shared" si="0"/>
        <v>HUN</v>
      </c>
    </row>
    <row r="34" spans="2:29">
      <c r="B34" t="s">
        <v>158</v>
      </c>
      <c r="C34" t="s">
        <v>440</v>
      </c>
      <c r="D34" t="s">
        <v>439</v>
      </c>
      <c r="E34" s="13"/>
      <c r="F34" s="13"/>
      <c r="G34" s="13">
        <v>71444</v>
      </c>
      <c r="H34" s="13">
        <v>71444</v>
      </c>
      <c r="AB34" t="str">
        <f t="shared" si="1"/>
        <v>IE</v>
      </c>
      <c r="AC34" s="13" t="str">
        <f t="shared" si="0"/>
        <v>IRL</v>
      </c>
    </row>
    <row r="35" spans="2:29">
      <c r="B35" t="s">
        <v>120</v>
      </c>
      <c r="C35" t="s">
        <v>445</v>
      </c>
      <c r="D35" t="s">
        <v>444</v>
      </c>
      <c r="E35" s="13"/>
      <c r="F35" s="13">
        <v>119059</v>
      </c>
      <c r="G35" s="13"/>
      <c r="H35" s="13">
        <v>119059</v>
      </c>
      <c r="AB35" t="str">
        <f t="shared" si="1"/>
        <v>IL</v>
      </c>
      <c r="AC35" s="13" t="str">
        <f t="shared" si="0"/>
        <v>ISR</v>
      </c>
    </row>
    <row r="36" spans="2:29">
      <c r="B36" t="s">
        <v>26</v>
      </c>
      <c r="C36" t="s">
        <v>431</v>
      </c>
      <c r="D36" t="s">
        <v>430</v>
      </c>
      <c r="E36" s="13">
        <v>14583</v>
      </c>
      <c r="F36" s="13">
        <v>30005.75</v>
      </c>
      <c r="G36" s="13">
        <v>36884.5</v>
      </c>
      <c r="H36" s="13">
        <v>28581.75</v>
      </c>
      <c r="AB36" t="str">
        <f t="shared" si="1"/>
        <v>IN</v>
      </c>
      <c r="AC36" s="13" t="str">
        <f t="shared" si="0"/>
        <v>IND</v>
      </c>
    </row>
    <row r="37" spans="2:29">
      <c r="B37" t="s">
        <v>115</v>
      </c>
      <c r="C37" t="s">
        <v>438</v>
      </c>
      <c r="D37" t="s">
        <v>437</v>
      </c>
      <c r="E37" s="13"/>
      <c r="F37" s="13">
        <v>100000</v>
      </c>
      <c r="G37" s="13"/>
      <c r="H37" s="13">
        <v>100000</v>
      </c>
      <c r="AB37" t="str">
        <f t="shared" si="1"/>
        <v>IQ</v>
      </c>
      <c r="AC37" s="13" t="str">
        <f t="shared" si="0"/>
        <v>IRQ</v>
      </c>
    </row>
    <row r="38" spans="2:29">
      <c r="B38" t="s">
        <v>127</v>
      </c>
      <c r="C38" t="s">
        <v>436</v>
      </c>
      <c r="D38" t="s">
        <v>435</v>
      </c>
      <c r="E38" s="13"/>
      <c r="F38" s="13">
        <v>4000</v>
      </c>
      <c r="G38" s="13"/>
      <c r="H38" s="13">
        <v>4000</v>
      </c>
      <c r="AB38" t="str">
        <f t="shared" si="1"/>
        <v>IR</v>
      </c>
      <c r="AC38" s="13" t="str">
        <f t="shared" si="0"/>
        <v>IRN</v>
      </c>
    </row>
    <row r="39" spans="2:29">
      <c r="B39" t="s">
        <v>94</v>
      </c>
      <c r="C39" t="s">
        <v>447</v>
      </c>
      <c r="D39" t="s">
        <v>446</v>
      </c>
      <c r="E39" s="13">
        <v>21669</v>
      </c>
      <c r="F39" s="13">
        <v>51064</v>
      </c>
      <c r="G39" s="13"/>
      <c r="H39" s="13">
        <v>36366.5</v>
      </c>
      <c r="AB39" t="str">
        <f t="shared" si="1"/>
        <v>IT</v>
      </c>
      <c r="AC39" s="13" t="str">
        <f t="shared" si="0"/>
        <v>ITA</v>
      </c>
    </row>
    <row r="40" spans="2:29">
      <c r="B40" t="s">
        <v>30</v>
      </c>
      <c r="C40" t="s">
        <v>452</v>
      </c>
      <c r="D40" t="s">
        <v>451</v>
      </c>
      <c r="E40" s="13">
        <v>150844.5</v>
      </c>
      <c r="F40" s="13">
        <v>95768.75</v>
      </c>
      <c r="G40" s="13"/>
      <c r="H40" s="13">
        <v>114127.33333333333</v>
      </c>
      <c r="AB40" t="str">
        <f t="shared" si="1"/>
        <v>JP</v>
      </c>
      <c r="AC40" s="13" t="str">
        <f t="shared" si="0"/>
        <v>JPN</v>
      </c>
    </row>
    <row r="41" spans="2:29">
      <c r="B41" t="s">
        <v>130</v>
      </c>
      <c r="C41" t="s">
        <v>462</v>
      </c>
      <c r="D41" t="s">
        <v>461</v>
      </c>
      <c r="E41" s="13"/>
      <c r="F41" s="13">
        <v>9272</v>
      </c>
      <c r="G41" s="13"/>
      <c r="H41" s="13">
        <v>9272</v>
      </c>
      <c r="AB41" t="str">
        <f t="shared" si="1"/>
        <v>KE</v>
      </c>
      <c r="AC41" s="13" t="str">
        <f t="shared" si="0"/>
        <v>KEN</v>
      </c>
    </row>
    <row r="42" spans="2:29">
      <c r="B42" t="s">
        <v>96</v>
      </c>
      <c r="C42" t="s">
        <v>500</v>
      </c>
      <c r="D42" t="s">
        <v>499</v>
      </c>
      <c r="E42" s="13">
        <v>62726</v>
      </c>
      <c r="F42" s="13">
        <v>59102</v>
      </c>
      <c r="G42" s="13">
        <v>10000</v>
      </c>
      <c r="H42" s="13">
        <v>43942.666666666664</v>
      </c>
      <c r="AB42" t="str">
        <f t="shared" si="1"/>
        <v>LU</v>
      </c>
      <c r="AC42" s="13" t="str">
        <f t="shared" ref="AC42:AC59" si="2">C42</f>
        <v>LUX</v>
      </c>
    </row>
    <row r="43" spans="2:29">
      <c r="B43" t="s">
        <v>129</v>
      </c>
      <c r="C43" t="s">
        <v>538</v>
      </c>
      <c r="D43" t="s">
        <v>849</v>
      </c>
      <c r="E43" s="13"/>
      <c r="F43" s="13">
        <v>18000</v>
      </c>
      <c r="G43" s="13"/>
      <c r="H43" s="13">
        <v>18000</v>
      </c>
      <c r="AB43" t="str">
        <f t="shared" si="1"/>
        <v>MD</v>
      </c>
      <c r="AC43" s="13" t="str">
        <f t="shared" si="2"/>
        <v>MDA</v>
      </c>
    </row>
    <row r="44" spans="2:29">
      <c r="B44" t="s">
        <v>122</v>
      </c>
      <c r="C44" t="s">
        <v>519</v>
      </c>
      <c r="D44" t="s">
        <v>518</v>
      </c>
      <c r="E44" s="13"/>
      <c r="F44" s="13">
        <v>28369</v>
      </c>
      <c r="G44" s="13"/>
      <c r="H44" s="13">
        <v>28369</v>
      </c>
      <c r="AB44" t="str">
        <f t="shared" si="1"/>
        <v>MT</v>
      </c>
      <c r="AC44" s="13" t="str">
        <f t="shared" si="2"/>
        <v>MLT</v>
      </c>
    </row>
    <row r="45" spans="2:29">
      <c r="B45" t="s">
        <v>82</v>
      </c>
      <c r="C45" t="s">
        <v>535</v>
      </c>
      <c r="D45" t="s">
        <v>534</v>
      </c>
      <c r="E45" s="13">
        <v>33511</v>
      </c>
      <c r="F45" s="13">
        <v>2859</v>
      </c>
      <c r="G45" s="13">
        <v>60000</v>
      </c>
      <c r="H45" s="13">
        <v>32123.333333333332</v>
      </c>
      <c r="AB45" t="str">
        <f t="shared" si="1"/>
        <v>MX</v>
      </c>
      <c r="AC45" s="13" t="str">
        <f t="shared" si="2"/>
        <v>MEX</v>
      </c>
    </row>
    <row r="46" spans="2:29">
      <c r="B46" t="s">
        <v>153</v>
      </c>
      <c r="C46" t="s">
        <v>511</v>
      </c>
      <c r="D46" t="s">
        <v>510</v>
      </c>
      <c r="E46" s="13"/>
      <c r="F46" s="13"/>
      <c r="G46" s="13">
        <v>40000</v>
      </c>
      <c r="H46" s="13">
        <v>40000</v>
      </c>
      <c r="AB46" t="str">
        <f t="shared" si="1"/>
        <v>MY</v>
      </c>
      <c r="AC46" s="13" t="str">
        <f t="shared" si="2"/>
        <v>MYS</v>
      </c>
    </row>
    <row r="47" spans="2:29">
      <c r="B47" t="s">
        <v>86</v>
      </c>
      <c r="C47" t="s">
        <v>581</v>
      </c>
      <c r="D47" t="s">
        <v>580</v>
      </c>
      <c r="E47" s="13">
        <v>10000</v>
      </c>
      <c r="F47" s="13">
        <v>50000</v>
      </c>
      <c r="G47" s="13"/>
      <c r="H47" s="13">
        <v>30000</v>
      </c>
      <c r="AB47" t="str">
        <f t="shared" si="1"/>
        <v>NG</v>
      </c>
      <c r="AC47" s="13" t="str">
        <f t="shared" si="2"/>
        <v>NGA</v>
      </c>
    </row>
    <row r="48" spans="2:29">
      <c r="B48" t="s">
        <v>32</v>
      </c>
      <c r="C48" t="s">
        <v>569</v>
      </c>
      <c r="D48" t="s">
        <v>850</v>
      </c>
      <c r="E48" s="13">
        <v>42000</v>
      </c>
      <c r="F48" s="13">
        <v>57566</v>
      </c>
      <c r="G48" s="13">
        <v>62651</v>
      </c>
      <c r="H48" s="13">
        <v>54945.75</v>
      </c>
      <c r="AB48" t="str">
        <f t="shared" si="1"/>
        <v>NL</v>
      </c>
      <c r="AC48" s="13" t="str">
        <f t="shared" si="2"/>
        <v>NLD</v>
      </c>
    </row>
    <row r="49" spans="2:29">
      <c r="B49" t="s">
        <v>72</v>
      </c>
      <c r="C49" t="s">
        <v>574</v>
      </c>
      <c r="D49" t="s">
        <v>573</v>
      </c>
      <c r="E49" s="13">
        <v>125000</v>
      </c>
      <c r="F49" s="13"/>
      <c r="G49" s="13"/>
      <c r="H49" s="13">
        <v>125000</v>
      </c>
      <c r="AB49" t="str">
        <f t="shared" si="1"/>
        <v>NZ</v>
      </c>
      <c r="AC49" s="13" t="str">
        <f t="shared" si="2"/>
        <v>NZL</v>
      </c>
    </row>
    <row r="50" spans="2:29">
      <c r="B50" t="s">
        <v>75</v>
      </c>
      <c r="C50" t="s">
        <v>597</v>
      </c>
      <c r="D50" t="s">
        <v>596</v>
      </c>
      <c r="E50" s="13">
        <v>8000</v>
      </c>
      <c r="F50" s="13">
        <v>12000</v>
      </c>
      <c r="G50" s="13">
        <v>20000</v>
      </c>
      <c r="H50" s="13">
        <v>13333.333333333334</v>
      </c>
      <c r="AB50" t="str">
        <f t="shared" si="1"/>
        <v>PK</v>
      </c>
      <c r="AC50" s="13" t="str">
        <f t="shared" si="2"/>
        <v>PAK</v>
      </c>
    </row>
    <row r="51" spans="2:29">
      <c r="B51" t="s">
        <v>33</v>
      </c>
      <c r="C51" t="s">
        <v>621</v>
      </c>
      <c r="D51" t="s">
        <v>620</v>
      </c>
      <c r="E51" s="13"/>
      <c r="F51" s="13">
        <v>76246.666666666672</v>
      </c>
      <c r="G51" s="13">
        <v>35590</v>
      </c>
      <c r="H51" s="13">
        <v>66082.5</v>
      </c>
      <c r="AB51" t="str">
        <f t="shared" si="1"/>
        <v>PL</v>
      </c>
      <c r="AC51" s="13" t="str">
        <f t="shared" si="2"/>
        <v>POL</v>
      </c>
    </row>
    <row r="52" spans="2:29">
      <c r="B52" t="s">
        <v>13</v>
      </c>
      <c r="C52">
        <v>0</v>
      </c>
      <c r="D52" t="s">
        <v>819</v>
      </c>
      <c r="E52" s="13">
        <v>50180</v>
      </c>
      <c r="F52" s="13">
        <v>60757</v>
      </c>
      <c r="G52" s="13">
        <v>40119</v>
      </c>
      <c r="H52" s="13">
        <v>47793.75</v>
      </c>
      <c r="AB52" t="str">
        <f t="shared" si="1"/>
        <v>PT</v>
      </c>
      <c r="AC52" s="13">
        <f t="shared" si="2"/>
        <v>0</v>
      </c>
    </row>
    <row r="53" spans="2:29">
      <c r="B53" t="s">
        <v>112</v>
      </c>
      <c r="C53" t="s">
        <v>633</v>
      </c>
      <c r="D53" t="s">
        <v>632</v>
      </c>
      <c r="E53" s="13"/>
      <c r="F53" s="13">
        <v>60000</v>
      </c>
      <c r="G53" s="13"/>
      <c r="H53" s="13">
        <v>60000</v>
      </c>
      <c r="AB53" t="str">
        <f t="shared" si="1"/>
        <v>RO</v>
      </c>
      <c r="AC53" s="13" t="str">
        <f t="shared" si="2"/>
        <v>ROU</v>
      </c>
    </row>
    <row r="54" spans="2:29">
      <c r="B54" t="s">
        <v>93</v>
      </c>
      <c r="C54" t="s">
        <v>634</v>
      </c>
      <c r="D54" t="s">
        <v>870</v>
      </c>
      <c r="E54" s="13"/>
      <c r="F54" s="13">
        <v>157500</v>
      </c>
      <c r="G54" s="13"/>
      <c r="H54" s="13">
        <v>157500</v>
      </c>
      <c r="AB54" t="str">
        <f t="shared" si="1"/>
        <v>RU</v>
      </c>
      <c r="AC54" s="13" t="str">
        <f t="shared" si="2"/>
        <v>RUS</v>
      </c>
    </row>
    <row r="55" spans="2:29">
      <c r="B55" t="s">
        <v>106</v>
      </c>
      <c r="C55" t="s">
        <v>686</v>
      </c>
      <c r="D55" t="s">
        <v>685</v>
      </c>
      <c r="E55" s="13"/>
      <c r="F55" s="13">
        <v>89294</v>
      </c>
      <c r="G55" s="13"/>
      <c r="H55" s="13">
        <v>89294</v>
      </c>
      <c r="AB55" t="str">
        <f t="shared" si="1"/>
        <v>SG</v>
      </c>
      <c r="AC55" s="13" t="str">
        <f t="shared" si="2"/>
        <v>SGP</v>
      </c>
    </row>
    <row r="56" spans="2:29">
      <c r="B56" t="s">
        <v>132</v>
      </c>
      <c r="C56" t="s">
        <v>694</v>
      </c>
      <c r="D56" t="s">
        <v>693</v>
      </c>
      <c r="E56" s="13"/>
      <c r="F56" s="13">
        <v>63831</v>
      </c>
      <c r="G56" s="13"/>
      <c r="H56" s="13">
        <v>63831</v>
      </c>
      <c r="AB56" t="str">
        <f t="shared" si="1"/>
        <v>SI</v>
      </c>
      <c r="AC56" s="13" t="str">
        <f t="shared" si="2"/>
        <v>SVN</v>
      </c>
    </row>
    <row r="57" spans="2:29">
      <c r="B57" t="s">
        <v>137</v>
      </c>
      <c r="C57" t="s">
        <v>760</v>
      </c>
      <c r="D57" t="s">
        <v>759</v>
      </c>
      <c r="E57" s="13"/>
      <c r="F57" s="13">
        <v>20096.666666666668</v>
      </c>
      <c r="G57" s="13"/>
      <c r="H57" s="13">
        <v>20096.666666666668</v>
      </c>
      <c r="AB57" t="str">
        <f t="shared" si="1"/>
        <v>TR</v>
      </c>
      <c r="AC57" s="13" t="str">
        <f t="shared" si="2"/>
        <v>TUR</v>
      </c>
    </row>
    <row r="58" spans="2:29">
      <c r="B58" t="s">
        <v>119</v>
      </c>
      <c r="C58" t="s">
        <v>773</v>
      </c>
      <c r="D58" t="s">
        <v>772</v>
      </c>
      <c r="E58" s="13"/>
      <c r="F58" s="13">
        <v>13400</v>
      </c>
      <c r="G58" s="13"/>
      <c r="H58" s="13">
        <v>13400</v>
      </c>
      <c r="AB58" t="str">
        <f t="shared" si="1"/>
        <v>UA</v>
      </c>
      <c r="AC58" s="13" t="str">
        <f t="shared" si="2"/>
        <v>UKR</v>
      </c>
    </row>
    <row r="59" spans="2:29">
      <c r="B59" t="s">
        <v>22</v>
      </c>
      <c r="C59" t="s">
        <v>778</v>
      </c>
      <c r="D59" t="s">
        <v>875</v>
      </c>
      <c r="E59" s="13">
        <v>143251.26666666666</v>
      </c>
      <c r="F59" s="13">
        <v>141990.98989898991</v>
      </c>
      <c r="G59" s="13">
        <v>145066.24778761063</v>
      </c>
      <c r="H59" s="13">
        <v>144055.26197183097</v>
      </c>
      <c r="AB59" t="str">
        <f t="shared" si="1"/>
        <v>US</v>
      </c>
      <c r="AC59" s="13" t="str">
        <f t="shared" si="2"/>
        <v>USA</v>
      </c>
    </row>
    <row r="60" spans="2:29">
      <c r="B60" t="s">
        <v>117</v>
      </c>
      <c r="C60" t="s">
        <v>791</v>
      </c>
      <c r="D60" t="s">
        <v>790</v>
      </c>
      <c r="E60" s="13"/>
      <c r="F60" s="13">
        <v>4000</v>
      </c>
      <c r="G60" s="13"/>
      <c r="H60" s="13">
        <v>4000</v>
      </c>
    </row>
  </sheetData>
  <pageMargins left="0.7" right="0.7" top="0.75" bottom="0.75" header="0.3" footer="0.3"/>
  <pageSetup orientation="portrait" horizontalDpi="300" verticalDpi="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A6976-534E-477D-825F-F87E0418F38E}">
  <sheetPr codeName="Sheet6"/>
  <dimension ref="B1:O42"/>
  <sheetViews>
    <sheetView showGridLines="0" zoomScale="85" zoomScaleNormal="85" workbookViewId="0">
      <selection activeCell="C16" sqref="C16"/>
    </sheetView>
  </sheetViews>
  <sheetFormatPr defaultRowHeight="15"/>
  <cols>
    <col min="2" max="2" width="35.28515625" bestFit="1" customWidth="1"/>
    <col min="3" max="3" width="27" bestFit="1" customWidth="1"/>
    <col min="4" max="5" width="8.7109375" bestFit="1" customWidth="1"/>
    <col min="6" max="6" width="18.7109375" bestFit="1" customWidth="1"/>
    <col min="7" max="7" width="11.28515625" bestFit="1" customWidth="1"/>
    <col min="10" max="10" width="4.42578125" customWidth="1"/>
    <col min="11" max="11" width="35.28515625" bestFit="1" customWidth="1"/>
    <col min="12" max="12" width="16.28515625" bestFit="1" customWidth="1"/>
    <col min="13" max="13" width="8.85546875" bestFit="1" customWidth="1"/>
    <col min="14" max="14" width="6.140625" bestFit="1" customWidth="1"/>
    <col min="15" max="15" width="8.5703125" bestFit="1" customWidth="1"/>
  </cols>
  <sheetData>
    <row r="1" spans="2:15">
      <c r="B1" t="s">
        <v>925</v>
      </c>
    </row>
    <row r="2" spans="2:15" ht="26.25">
      <c r="B2" s="16" t="s">
        <v>896</v>
      </c>
    </row>
    <row r="3" spans="2:15">
      <c r="K3" s="9" t="s">
        <v>48</v>
      </c>
      <c r="L3" s="3">
        <v>2022</v>
      </c>
    </row>
    <row r="4" spans="2:15">
      <c r="B4" s="9" t="s">
        <v>885</v>
      </c>
      <c r="C4" t="s">
        <v>875</v>
      </c>
      <c r="K4" s="9" t="s">
        <v>885</v>
      </c>
      <c r="L4" t="s">
        <v>880</v>
      </c>
    </row>
    <row r="5" spans="2:15">
      <c r="B5" s="9" t="s">
        <v>841</v>
      </c>
      <c r="C5" t="s">
        <v>880</v>
      </c>
      <c r="K5" s="9" t="s">
        <v>826</v>
      </c>
      <c r="L5" t="s">
        <v>880</v>
      </c>
    </row>
    <row r="6" spans="2:15">
      <c r="B6" s="9" t="s">
        <v>826</v>
      </c>
      <c r="C6" t="s">
        <v>880</v>
      </c>
      <c r="K6" s="9" t="s">
        <v>825</v>
      </c>
      <c r="L6" t="s">
        <v>880</v>
      </c>
    </row>
    <row r="7" spans="2:15">
      <c r="B7" s="9" t="s">
        <v>825</v>
      </c>
      <c r="C7" t="s">
        <v>880</v>
      </c>
      <c r="K7" s="9" t="s">
        <v>881</v>
      </c>
      <c r="L7" t="s">
        <v>880</v>
      </c>
    </row>
    <row r="9" spans="2:15">
      <c r="B9" s="9" t="s">
        <v>882</v>
      </c>
      <c r="C9" s="9" t="s">
        <v>884</v>
      </c>
      <c r="K9" s="9" t="s">
        <v>1</v>
      </c>
      <c r="L9" s="9" t="s">
        <v>884</v>
      </c>
    </row>
    <row r="10" spans="2:15">
      <c r="B10" s="9" t="s">
        <v>0</v>
      </c>
      <c r="C10">
        <v>2020</v>
      </c>
      <c r="D10">
        <v>2021</v>
      </c>
      <c r="E10">
        <v>2022</v>
      </c>
      <c r="K10" s="9" t="s">
        <v>0</v>
      </c>
      <c r="L10" s="15" t="s">
        <v>843</v>
      </c>
      <c r="M10" s="15" t="s">
        <v>839</v>
      </c>
      <c r="N10" s="15" t="s">
        <v>842</v>
      </c>
      <c r="O10" s="15" t="s">
        <v>835</v>
      </c>
    </row>
    <row r="11" spans="2:15">
      <c r="B11" s="3" t="s">
        <v>831</v>
      </c>
      <c r="C11" s="13">
        <v>143190.44444444444</v>
      </c>
      <c r="D11" s="13">
        <v>163099.28813559323</v>
      </c>
      <c r="E11" s="13">
        <v>167663.31034482759</v>
      </c>
      <c r="K11" s="3" t="s">
        <v>831</v>
      </c>
      <c r="L11" s="14">
        <v>6.5217391304347824E-2</v>
      </c>
      <c r="M11" s="14">
        <v>0.34782608695652173</v>
      </c>
      <c r="N11" s="14">
        <v>2.1739130434782608E-2</v>
      </c>
      <c r="O11" s="14">
        <v>0.56521739130434778</v>
      </c>
    </row>
    <row r="12" spans="2:15">
      <c r="B12" s="3" t="s">
        <v>830</v>
      </c>
      <c r="C12" s="13">
        <v>168764.28571428571</v>
      </c>
      <c r="D12" s="13">
        <v>109490.78947368421</v>
      </c>
      <c r="E12" s="13">
        <v>143613.20833333334</v>
      </c>
      <c r="K12" s="3" t="s">
        <v>830</v>
      </c>
      <c r="L12" s="14">
        <v>0.28957528957528955</v>
      </c>
      <c r="M12" s="14">
        <v>0.3783783783783784</v>
      </c>
      <c r="N12" s="14">
        <v>5.019305019305019E-2</v>
      </c>
      <c r="O12" s="14">
        <v>0.28185328185328185</v>
      </c>
    </row>
    <row r="13" spans="2:15">
      <c r="B13" s="3" t="s">
        <v>829</v>
      </c>
      <c r="C13" s="13">
        <v>107752</v>
      </c>
      <c r="D13" s="13">
        <v>112091.66666666667</v>
      </c>
      <c r="E13" s="13">
        <v>69800</v>
      </c>
      <c r="K13" s="3" t="s">
        <v>829</v>
      </c>
      <c r="L13" s="14">
        <v>0.30769230769230771</v>
      </c>
      <c r="M13" s="14">
        <v>0.53846153846153844</v>
      </c>
      <c r="N13" s="14">
        <v>7.6923076923076927E-2</v>
      </c>
      <c r="O13" s="14">
        <v>7.6923076923076927E-2</v>
      </c>
    </row>
    <row r="33" spans="2:6">
      <c r="B33" s="9" t="s">
        <v>885</v>
      </c>
      <c r="C33" t="s">
        <v>875</v>
      </c>
    </row>
    <row r="34" spans="2:6">
      <c r="B34" s="9" t="s">
        <v>826</v>
      </c>
      <c r="C34" t="s">
        <v>880</v>
      </c>
    </row>
    <row r="35" spans="2:6">
      <c r="B35" s="9" t="s">
        <v>841</v>
      </c>
      <c r="C35" t="s">
        <v>880</v>
      </c>
    </row>
    <row r="36" spans="2:6">
      <c r="B36" s="9" t="s">
        <v>881</v>
      </c>
      <c r="C36" t="s">
        <v>880</v>
      </c>
    </row>
    <row r="38" spans="2:6">
      <c r="B38" s="9" t="s">
        <v>1</v>
      </c>
      <c r="C38" s="9" t="s">
        <v>884</v>
      </c>
    </row>
    <row r="39" spans="2:6">
      <c r="B39" s="9" t="s">
        <v>0</v>
      </c>
      <c r="C39" t="s">
        <v>815</v>
      </c>
      <c r="D39" t="s">
        <v>818</v>
      </c>
      <c r="E39" t="s">
        <v>816</v>
      </c>
      <c r="F39" t="s">
        <v>817</v>
      </c>
    </row>
    <row r="40" spans="2:6">
      <c r="B40" s="3" t="s">
        <v>831</v>
      </c>
      <c r="C40" s="13">
        <v>11</v>
      </c>
      <c r="D40" s="13">
        <v>5</v>
      </c>
      <c r="E40" s="13">
        <v>43</v>
      </c>
      <c r="F40" s="13">
        <v>47</v>
      </c>
    </row>
    <row r="41" spans="2:6">
      <c r="B41" s="3" t="s">
        <v>830</v>
      </c>
      <c r="C41" s="13">
        <v>8</v>
      </c>
      <c r="D41" s="13">
        <v>10</v>
      </c>
      <c r="E41" s="13">
        <v>38</v>
      </c>
      <c r="F41" s="13">
        <v>162</v>
      </c>
    </row>
    <row r="42" spans="2:6">
      <c r="B42" s="3" t="s">
        <v>829</v>
      </c>
      <c r="C42" s="13">
        <v>12</v>
      </c>
      <c r="D42" s="13">
        <v>1</v>
      </c>
      <c r="E42" s="13">
        <v>9</v>
      </c>
      <c r="F42" s="13">
        <v>9</v>
      </c>
    </row>
  </sheetData>
  <pageMargins left="0.7" right="0.7" top="0.75" bottom="0.75" header="0.3" footer="0.3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19D1D-3A86-4A51-BE13-08E210C2CE71}">
  <sheetPr codeName="Sheet7">
    <tabColor theme="1"/>
  </sheetPr>
  <dimension ref="B1:M15"/>
  <sheetViews>
    <sheetView showGridLines="0" workbookViewId="0">
      <selection activeCell="C16" sqref="C16"/>
    </sheetView>
  </sheetViews>
  <sheetFormatPr defaultRowHeight="15"/>
  <cols>
    <col min="2" max="2" width="22.7109375" bestFit="1" customWidth="1"/>
    <col min="3" max="3" width="23.42578125" bestFit="1" customWidth="1"/>
    <col min="4" max="4" width="12.42578125" customWidth="1"/>
    <col min="12" max="12" width="22.7109375" bestFit="1" customWidth="1"/>
    <col min="13" max="13" width="19.85546875" bestFit="1" customWidth="1"/>
  </cols>
  <sheetData>
    <row r="1" spans="2:13">
      <c r="B1" t="s">
        <v>919</v>
      </c>
    </row>
    <row r="2" spans="2:13" ht="26.25">
      <c r="B2" s="16" t="s">
        <v>892</v>
      </c>
    </row>
    <row r="3" spans="2:13">
      <c r="B3" s="9" t="s">
        <v>48</v>
      </c>
      <c r="C3" t="s">
        <v>880</v>
      </c>
    </row>
    <row r="4" spans="2:13">
      <c r="B4" s="9" t="s">
        <v>885</v>
      </c>
      <c r="C4" t="s">
        <v>880</v>
      </c>
      <c r="L4" s="9" t="s">
        <v>48</v>
      </c>
      <c r="M4" t="s">
        <v>880</v>
      </c>
    </row>
    <row r="5" spans="2:13">
      <c r="B5" s="9" t="s">
        <v>841</v>
      </c>
      <c r="C5" t="s">
        <v>880</v>
      </c>
      <c r="L5" s="9" t="s">
        <v>885</v>
      </c>
      <c r="M5" t="s">
        <v>880</v>
      </c>
    </row>
    <row r="6" spans="2:13">
      <c r="B6" s="9" t="s">
        <v>828</v>
      </c>
      <c r="C6" t="s">
        <v>880</v>
      </c>
      <c r="L6" s="9" t="s">
        <v>841</v>
      </c>
      <c r="M6" t="s">
        <v>880</v>
      </c>
    </row>
    <row r="7" spans="2:13">
      <c r="B7" s="9" t="s">
        <v>826</v>
      </c>
      <c r="C7" t="s">
        <v>880</v>
      </c>
      <c r="L7" s="9" t="s">
        <v>828</v>
      </c>
      <c r="M7" t="s">
        <v>880</v>
      </c>
    </row>
    <row r="8" spans="2:13">
      <c r="B8" s="9" t="s">
        <v>881</v>
      </c>
      <c r="C8" t="s">
        <v>880</v>
      </c>
      <c r="L8" s="9" t="s">
        <v>826</v>
      </c>
      <c r="M8" t="s">
        <v>880</v>
      </c>
    </row>
    <row r="10" spans="2:13">
      <c r="B10" s="9" t="s">
        <v>0</v>
      </c>
      <c r="C10" t="s">
        <v>882</v>
      </c>
      <c r="L10" s="9" t="s">
        <v>0</v>
      </c>
      <c r="M10" t="s">
        <v>879</v>
      </c>
    </row>
    <row r="11" spans="2:13">
      <c r="B11" s="3" t="s">
        <v>815</v>
      </c>
      <c r="C11" s="13">
        <v>61643.318181818184</v>
      </c>
      <c r="L11" s="3" t="s">
        <v>815</v>
      </c>
      <c r="M11" s="13">
        <v>5424612</v>
      </c>
    </row>
    <row r="12" spans="2:13">
      <c r="B12" s="3" t="s">
        <v>818</v>
      </c>
      <c r="C12" s="13">
        <v>199392.03846153847</v>
      </c>
      <c r="L12" s="3" t="s">
        <v>818</v>
      </c>
      <c r="M12" s="13">
        <v>5184193</v>
      </c>
    </row>
    <row r="13" spans="2:13">
      <c r="B13" s="3" t="s">
        <v>816</v>
      </c>
      <c r="C13" s="13">
        <v>87996.056338028167</v>
      </c>
      <c r="L13" s="3" t="s">
        <v>816</v>
      </c>
      <c r="M13" s="13">
        <v>18743160</v>
      </c>
    </row>
    <row r="14" spans="2:13">
      <c r="B14" s="3" t="s">
        <v>817</v>
      </c>
      <c r="C14" s="13">
        <v>138617.29285714286</v>
      </c>
      <c r="L14" s="3" t="s">
        <v>817</v>
      </c>
      <c r="M14" s="13">
        <v>38812842</v>
      </c>
    </row>
    <row r="15" spans="2:13">
      <c r="B15" s="3" t="s">
        <v>12</v>
      </c>
      <c r="C15" s="13">
        <v>112297.86985172982</v>
      </c>
      <c r="L15" s="3" t="s">
        <v>12</v>
      </c>
      <c r="M15" s="13">
        <v>68164807</v>
      </c>
    </row>
  </sheetData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9A157-9840-4BC9-A355-7A96AAE62B67}">
  <sheetPr codeName="Sheet8">
    <tabColor theme="1"/>
  </sheetPr>
  <dimension ref="B1:K142"/>
  <sheetViews>
    <sheetView showGridLines="0" zoomScale="85" zoomScaleNormal="85" workbookViewId="0">
      <selection activeCell="C16" sqref="C16"/>
    </sheetView>
  </sheetViews>
  <sheetFormatPr defaultRowHeight="15"/>
  <cols>
    <col min="2" max="2" width="34.5703125" bestFit="1" customWidth="1"/>
    <col min="3" max="3" width="23.42578125" bestFit="1" customWidth="1"/>
    <col min="4" max="4" width="12.42578125" customWidth="1"/>
    <col min="10" max="10" width="23.5703125" bestFit="1" customWidth="1"/>
    <col min="11" max="11" width="23.42578125" bestFit="1" customWidth="1"/>
  </cols>
  <sheetData>
    <row r="1" spans="2:11">
      <c r="B1" t="s">
        <v>919</v>
      </c>
    </row>
    <row r="2" spans="2:11" ht="26.25">
      <c r="B2" s="16" t="s">
        <v>893</v>
      </c>
    </row>
    <row r="4" spans="2:11">
      <c r="B4" s="9" t="s">
        <v>48</v>
      </c>
      <c r="C4" t="s">
        <v>880</v>
      </c>
      <c r="J4" s="9" t="s">
        <v>48</v>
      </c>
      <c r="K4" t="s">
        <v>880</v>
      </c>
    </row>
    <row r="5" spans="2:11">
      <c r="B5" s="9" t="s">
        <v>885</v>
      </c>
      <c r="C5" t="s">
        <v>880</v>
      </c>
      <c r="J5" s="9" t="s">
        <v>885</v>
      </c>
      <c r="K5" t="s">
        <v>880</v>
      </c>
    </row>
    <row r="6" spans="2:11">
      <c r="B6" s="9" t="s">
        <v>828</v>
      </c>
      <c r="C6" t="s">
        <v>880</v>
      </c>
      <c r="J6" s="9" t="s">
        <v>828</v>
      </c>
      <c r="K6" t="s">
        <v>880</v>
      </c>
    </row>
    <row r="7" spans="2:11">
      <c r="B7" s="9" t="s">
        <v>826</v>
      </c>
      <c r="C7" t="s">
        <v>880</v>
      </c>
      <c r="J7" s="9" t="s">
        <v>826</v>
      </c>
      <c r="K7" t="s">
        <v>880</v>
      </c>
    </row>
    <row r="8" spans="2:11">
      <c r="B8" s="9" t="s">
        <v>825</v>
      </c>
      <c r="C8" t="s">
        <v>880</v>
      </c>
      <c r="J8" s="9" t="s">
        <v>825</v>
      </c>
      <c r="K8" t="s">
        <v>880</v>
      </c>
    </row>
    <row r="10" spans="2:11">
      <c r="B10" s="9" t="s">
        <v>0</v>
      </c>
      <c r="C10" t="s">
        <v>879</v>
      </c>
      <c r="J10" s="9" t="s">
        <v>0</v>
      </c>
      <c r="K10" t="s">
        <v>882</v>
      </c>
    </row>
    <row r="11" spans="2:11">
      <c r="B11" s="3" t="s">
        <v>843</v>
      </c>
      <c r="C11" s="13">
        <v>12385785</v>
      </c>
      <c r="J11" s="3" t="s">
        <v>160</v>
      </c>
      <c r="K11" s="13">
        <v>405000</v>
      </c>
    </row>
    <row r="12" spans="2:11">
      <c r="B12" s="3" t="s">
        <v>839</v>
      </c>
      <c r="C12" s="13">
        <v>25500327</v>
      </c>
      <c r="J12" s="3" t="s">
        <v>113</v>
      </c>
      <c r="K12" s="13">
        <v>328333.33333333331</v>
      </c>
    </row>
    <row r="13" spans="2:11">
      <c r="B13" s="3" t="s">
        <v>842</v>
      </c>
      <c r="C13" s="13">
        <v>3591177</v>
      </c>
      <c r="J13" s="3" t="s">
        <v>108</v>
      </c>
      <c r="K13" s="13">
        <v>275000</v>
      </c>
    </row>
    <row r="14" spans="2:11">
      <c r="B14" s="3" t="s">
        <v>835</v>
      </c>
      <c r="C14" s="13">
        <v>26687518</v>
      </c>
      <c r="J14" s="3" t="s">
        <v>44</v>
      </c>
      <c r="K14" s="13">
        <v>215242.42857142858</v>
      </c>
    </row>
    <row r="15" spans="2:11">
      <c r="B15" s="3" t="s">
        <v>12</v>
      </c>
      <c r="C15" s="13">
        <v>68164807</v>
      </c>
      <c r="J15" s="3" t="s">
        <v>43</v>
      </c>
      <c r="K15" s="13">
        <v>195074</v>
      </c>
    </row>
    <row r="16" spans="2:11">
      <c r="J16" s="3" t="s">
        <v>40</v>
      </c>
      <c r="K16" s="13">
        <v>177873.90909090909</v>
      </c>
    </row>
    <row r="17" spans="2:11">
      <c r="J17" s="3" t="s">
        <v>100</v>
      </c>
      <c r="K17" s="13">
        <v>175655</v>
      </c>
    </row>
    <row r="18" spans="2:11">
      <c r="J18" s="3" t="s">
        <v>145</v>
      </c>
      <c r="K18" s="13">
        <v>175000</v>
      </c>
    </row>
    <row r="19" spans="2:11">
      <c r="J19" s="3" t="s">
        <v>123</v>
      </c>
      <c r="K19" s="13">
        <v>165000</v>
      </c>
    </row>
    <row r="20" spans="2:11">
      <c r="J20" s="3" t="s">
        <v>97</v>
      </c>
      <c r="K20" s="13">
        <v>160162.6</v>
      </c>
    </row>
    <row r="21" spans="2:11">
      <c r="J21" s="3" t="s">
        <v>12</v>
      </c>
      <c r="K21" s="13">
        <v>202454.69565217392</v>
      </c>
    </row>
    <row r="30" spans="2:11">
      <c r="B30" s="9" t="s">
        <v>48</v>
      </c>
      <c r="C30" s="3">
        <v>2022</v>
      </c>
    </row>
    <row r="31" spans="2:11">
      <c r="B31" s="9" t="s">
        <v>885</v>
      </c>
      <c r="C31" t="s">
        <v>880</v>
      </c>
    </row>
    <row r="32" spans="2:11">
      <c r="B32" s="9" t="s">
        <v>828</v>
      </c>
      <c r="C32" t="s">
        <v>880</v>
      </c>
    </row>
    <row r="33" spans="2:3">
      <c r="B33" s="9" t="s">
        <v>841</v>
      </c>
      <c r="C33" t="s">
        <v>835</v>
      </c>
    </row>
    <row r="34" spans="2:3">
      <c r="B34" s="9" t="s">
        <v>826</v>
      </c>
      <c r="C34" t="s">
        <v>880</v>
      </c>
    </row>
    <row r="35" spans="2:3">
      <c r="B35" s="9" t="s">
        <v>825</v>
      </c>
      <c r="C35" t="s">
        <v>880</v>
      </c>
    </row>
    <row r="37" spans="2:3">
      <c r="B37" s="9" t="s">
        <v>0</v>
      </c>
      <c r="C37" t="s">
        <v>882</v>
      </c>
    </row>
    <row r="38" spans="2:3">
      <c r="B38" s="3" t="s">
        <v>100</v>
      </c>
      <c r="C38" s="13">
        <v>238000</v>
      </c>
    </row>
    <row r="39" spans="2:3">
      <c r="B39" s="3" t="s">
        <v>43</v>
      </c>
      <c r="C39" s="13">
        <v>196979</v>
      </c>
    </row>
    <row r="40" spans="2:3">
      <c r="B40" s="3" t="s">
        <v>121</v>
      </c>
      <c r="C40" s="13">
        <v>195937.5</v>
      </c>
    </row>
    <row r="41" spans="2:3">
      <c r="B41" s="3" t="s">
        <v>39</v>
      </c>
      <c r="C41" s="13">
        <v>170196.6</v>
      </c>
    </row>
    <row r="42" spans="2:3">
      <c r="B42" s="3" t="s">
        <v>44</v>
      </c>
      <c r="C42" s="13">
        <v>162674</v>
      </c>
    </row>
    <row r="43" spans="2:3">
      <c r="B43" s="3" t="s">
        <v>46</v>
      </c>
      <c r="C43" s="13">
        <v>160000</v>
      </c>
    </row>
    <row r="44" spans="2:3">
      <c r="B44" s="3" t="s">
        <v>41</v>
      </c>
      <c r="C44" s="13">
        <v>141766.66666666666</v>
      </c>
    </row>
    <row r="45" spans="2:3">
      <c r="B45" s="3" t="s">
        <v>34</v>
      </c>
      <c r="C45" s="13">
        <v>136172.09090909091</v>
      </c>
    </row>
    <row r="46" spans="2:3">
      <c r="B46" s="3" t="s">
        <v>38</v>
      </c>
      <c r="C46" s="13">
        <v>105569</v>
      </c>
    </row>
    <row r="47" spans="2:3">
      <c r="B47" s="3" t="s">
        <v>116</v>
      </c>
      <c r="C47" s="13">
        <v>53437.5</v>
      </c>
    </row>
    <row r="48" spans="2:3">
      <c r="B48" s="3" t="s">
        <v>12</v>
      </c>
      <c r="C48" s="13">
        <v>140762.13</v>
      </c>
    </row>
    <row r="92" spans="2:3">
      <c r="B92" t="str">
        <f>B38</f>
        <v>Applied Data Scientist</v>
      </c>
      <c r="C92" s="13">
        <f>C38</f>
        <v>238000</v>
      </c>
    </row>
    <row r="93" spans="2:3">
      <c r="B93" t="str">
        <f t="shared" ref="B93:C93" si="0">B39</f>
        <v>Director of Data Science</v>
      </c>
      <c r="C93" s="13">
        <f t="shared" si="0"/>
        <v>196979</v>
      </c>
    </row>
    <row r="94" spans="2:3">
      <c r="B94" t="str">
        <f t="shared" ref="B94:C94" si="1">B40</f>
        <v>Head of Data Science</v>
      </c>
      <c r="C94" s="13">
        <f t="shared" si="1"/>
        <v>195937.5</v>
      </c>
    </row>
    <row r="95" spans="2:3">
      <c r="B95" t="str">
        <f t="shared" ref="B95:C95" si="2">B41</f>
        <v>Data Science Manager</v>
      </c>
      <c r="C95" s="13">
        <f t="shared" si="2"/>
        <v>170196.6</v>
      </c>
    </row>
    <row r="96" spans="2:3">
      <c r="B96" t="str">
        <f t="shared" ref="B96:C96" si="3">B42</f>
        <v>Principal Data Scientist</v>
      </c>
      <c r="C96" s="13">
        <f t="shared" si="3"/>
        <v>162674</v>
      </c>
    </row>
    <row r="97" spans="2:3">
      <c r="B97" t="str">
        <f t="shared" ref="B97:C97" si="4">B43</f>
        <v>AI Scientist</v>
      </c>
      <c r="C97" s="13">
        <f t="shared" si="4"/>
        <v>160000</v>
      </c>
    </row>
    <row r="98" spans="2:3">
      <c r="B98" t="str">
        <f t="shared" ref="B98:C98" si="5">B44</f>
        <v>Machine Learning Scientist</v>
      </c>
      <c r="C98" s="13">
        <f t="shared" si="5"/>
        <v>141766.66666666666</v>
      </c>
    </row>
    <row r="99" spans="2:3">
      <c r="B99" t="str">
        <f t="shared" ref="B99:C99" si="6">B45</f>
        <v>Data Scientist</v>
      </c>
      <c r="C99" s="13">
        <f t="shared" si="6"/>
        <v>136172.09090909091</v>
      </c>
    </row>
    <row r="100" spans="2:3">
      <c r="B100" t="str">
        <f t="shared" ref="B100:C100" si="7">B46</f>
        <v>Research Scientist</v>
      </c>
      <c r="C100" s="13">
        <f t="shared" si="7"/>
        <v>105569</v>
      </c>
    </row>
    <row r="101" spans="2:3">
      <c r="B101" t="str">
        <f t="shared" ref="B101:C101" si="8">B47</f>
        <v>Applied Machine Learning Scientist</v>
      </c>
      <c r="C101" s="13">
        <f t="shared" si="8"/>
        <v>53437.5</v>
      </c>
    </row>
    <row r="102" spans="2:3">
      <c r="B102" t="str">
        <f t="shared" ref="B102:C102" si="9">B48</f>
        <v>Grand Total</v>
      </c>
      <c r="C102" s="13">
        <f t="shared" si="9"/>
        <v>140762.13</v>
      </c>
    </row>
    <row r="103" spans="2:3">
      <c r="B103">
        <f t="shared" ref="B103:C103" si="10">B49</f>
        <v>0</v>
      </c>
      <c r="C103" s="13">
        <f t="shared" si="10"/>
        <v>0</v>
      </c>
    </row>
    <row r="104" spans="2:3">
      <c r="B104">
        <f t="shared" ref="B104:C104" si="11">B50</f>
        <v>0</v>
      </c>
      <c r="C104" s="13">
        <f t="shared" si="11"/>
        <v>0</v>
      </c>
    </row>
    <row r="105" spans="2:3">
      <c r="B105">
        <f t="shared" ref="B105:C105" si="12">B51</f>
        <v>0</v>
      </c>
      <c r="C105" s="13">
        <f t="shared" si="12"/>
        <v>0</v>
      </c>
    </row>
    <row r="106" spans="2:3">
      <c r="B106">
        <f t="shared" ref="B106:C106" si="13">B52</f>
        <v>0</v>
      </c>
      <c r="C106" s="13">
        <f t="shared" si="13"/>
        <v>0</v>
      </c>
    </row>
    <row r="107" spans="2:3">
      <c r="B107">
        <f t="shared" ref="B107:C107" si="14">B53</f>
        <v>0</v>
      </c>
      <c r="C107" s="13">
        <f t="shared" si="14"/>
        <v>0</v>
      </c>
    </row>
    <row r="108" spans="2:3">
      <c r="B108">
        <f t="shared" ref="B108:C108" si="15">B54</f>
        <v>0</v>
      </c>
      <c r="C108" s="13">
        <f t="shared" si="15"/>
        <v>0</v>
      </c>
    </row>
    <row r="109" spans="2:3">
      <c r="B109">
        <f t="shared" ref="B109:C109" si="16">B55</f>
        <v>0</v>
      </c>
      <c r="C109" s="13">
        <f t="shared" si="16"/>
        <v>0</v>
      </c>
    </row>
    <row r="110" spans="2:3">
      <c r="B110">
        <f t="shared" ref="B110:C110" si="17">B56</f>
        <v>0</v>
      </c>
      <c r="C110" s="13">
        <f t="shared" si="17"/>
        <v>0</v>
      </c>
    </row>
    <row r="111" spans="2:3">
      <c r="B111">
        <f t="shared" ref="B111:C111" si="18">B57</f>
        <v>0</v>
      </c>
      <c r="C111" s="13">
        <f t="shared" si="18"/>
        <v>0</v>
      </c>
    </row>
    <row r="112" spans="2:3">
      <c r="B112">
        <f t="shared" ref="B112:C112" si="19">B58</f>
        <v>0</v>
      </c>
      <c r="C112" s="13">
        <f t="shared" si="19"/>
        <v>0</v>
      </c>
    </row>
    <row r="113" spans="2:3">
      <c r="B113">
        <f t="shared" ref="B113:C113" si="20">B59</f>
        <v>0</v>
      </c>
      <c r="C113" s="13">
        <f t="shared" si="20"/>
        <v>0</v>
      </c>
    </row>
    <row r="114" spans="2:3">
      <c r="B114">
        <f t="shared" ref="B114:C114" si="21">B60</f>
        <v>0</v>
      </c>
      <c r="C114" s="13">
        <f t="shared" si="21"/>
        <v>0</v>
      </c>
    </row>
    <row r="115" spans="2:3">
      <c r="B115">
        <f t="shared" ref="B115:C115" si="22">B61</f>
        <v>0</v>
      </c>
      <c r="C115" s="13">
        <f t="shared" si="22"/>
        <v>0</v>
      </c>
    </row>
    <row r="116" spans="2:3">
      <c r="B116">
        <f t="shared" ref="B116:C116" si="23">B62</f>
        <v>0</v>
      </c>
      <c r="C116" s="13">
        <f t="shared" si="23"/>
        <v>0</v>
      </c>
    </row>
    <row r="117" spans="2:3">
      <c r="B117">
        <f t="shared" ref="B117:C117" si="24">B63</f>
        <v>0</v>
      </c>
      <c r="C117" s="13">
        <f t="shared" si="24"/>
        <v>0</v>
      </c>
    </row>
    <row r="118" spans="2:3">
      <c r="B118">
        <f t="shared" ref="B118:C118" si="25">B64</f>
        <v>0</v>
      </c>
      <c r="C118" s="13">
        <f t="shared" si="25"/>
        <v>0</v>
      </c>
    </row>
    <row r="119" spans="2:3">
      <c r="B119">
        <f t="shared" ref="B119:C119" si="26">B65</f>
        <v>0</v>
      </c>
      <c r="C119" s="13">
        <f t="shared" si="26"/>
        <v>0</v>
      </c>
    </row>
    <row r="120" spans="2:3">
      <c r="B120">
        <f t="shared" ref="B120:C120" si="27">B66</f>
        <v>0</v>
      </c>
      <c r="C120" s="13">
        <f t="shared" si="27"/>
        <v>0</v>
      </c>
    </row>
    <row r="121" spans="2:3">
      <c r="B121">
        <f t="shared" ref="B121:C121" si="28">B67</f>
        <v>0</v>
      </c>
      <c r="C121" s="13">
        <f t="shared" si="28"/>
        <v>0</v>
      </c>
    </row>
    <row r="122" spans="2:3">
      <c r="B122">
        <f t="shared" ref="B122:C122" si="29">B68</f>
        <v>0</v>
      </c>
      <c r="C122" s="13">
        <f t="shared" si="29"/>
        <v>0</v>
      </c>
    </row>
    <row r="123" spans="2:3">
      <c r="B123">
        <f t="shared" ref="B123:C123" si="30">B69</f>
        <v>0</v>
      </c>
      <c r="C123" s="13">
        <f t="shared" si="30"/>
        <v>0</v>
      </c>
    </row>
    <row r="124" spans="2:3">
      <c r="B124">
        <f t="shared" ref="B124:C124" si="31">B70</f>
        <v>0</v>
      </c>
      <c r="C124" s="13">
        <f t="shared" si="31"/>
        <v>0</v>
      </c>
    </row>
    <row r="125" spans="2:3">
      <c r="B125">
        <f t="shared" ref="B125:C125" si="32">B71</f>
        <v>0</v>
      </c>
      <c r="C125" s="13">
        <f t="shared" si="32"/>
        <v>0</v>
      </c>
    </row>
    <row r="126" spans="2:3">
      <c r="B126">
        <f t="shared" ref="B126:C126" si="33">B72</f>
        <v>0</v>
      </c>
      <c r="C126" s="13">
        <f t="shared" si="33"/>
        <v>0</v>
      </c>
    </row>
    <row r="127" spans="2:3">
      <c r="B127">
        <f t="shared" ref="B127:C127" si="34">B73</f>
        <v>0</v>
      </c>
      <c r="C127" s="13">
        <f t="shared" si="34"/>
        <v>0</v>
      </c>
    </row>
    <row r="128" spans="2:3">
      <c r="B128">
        <f t="shared" ref="B128:C128" si="35">B74</f>
        <v>0</v>
      </c>
      <c r="C128" s="13">
        <f t="shared" si="35"/>
        <v>0</v>
      </c>
    </row>
    <row r="129" spans="2:3">
      <c r="B129">
        <f t="shared" ref="B129:C129" si="36">B75</f>
        <v>0</v>
      </c>
      <c r="C129" s="13">
        <f t="shared" si="36"/>
        <v>0</v>
      </c>
    </row>
    <row r="130" spans="2:3">
      <c r="B130">
        <f t="shared" ref="B130:C130" si="37">B76</f>
        <v>0</v>
      </c>
      <c r="C130" s="13">
        <f t="shared" si="37"/>
        <v>0</v>
      </c>
    </row>
    <row r="131" spans="2:3">
      <c r="B131">
        <f t="shared" ref="B131:C131" si="38">B77</f>
        <v>0</v>
      </c>
      <c r="C131" s="13">
        <f t="shared" si="38"/>
        <v>0</v>
      </c>
    </row>
    <row r="132" spans="2:3">
      <c r="B132">
        <f t="shared" ref="B132:C132" si="39">B78</f>
        <v>0</v>
      </c>
      <c r="C132" s="13">
        <f t="shared" si="39"/>
        <v>0</v>
      </c>
    </row>
    <row r="133" spans="2:3">
      <c r="B133">
        <f t="shared" ref="B133:C133" si="40">B79</f>
        <v>0</v>
      </c>
      <c r="C133" s="13">
        <f t="shared" si="40"/>
        <v>0</v>
      </c>
    </row>
    <row r="134" spans="2:3">
      <c r="B134">
        <f t="shared" ref="B134:C134" si="41">B80</f>
        <v>0</v>
      </c>
      <c r="C134" s="13">
        <f t="shared" si="41"/>
        <v>0</v>
      </c>
    </row>
    <row r="135" spans="2:3">
      <c r="B135">
        <f t="shared" ref="B135:C135" si="42">B81</f>
        <v>0</v>
      </c>
      <c r="C135" s="13">
        <f t="shared" si="42"/>
        <v>0</v>
      </c>
    </row>
    <row r="136" spans="2:3">
      <c r="B136">
        <f t="shared" ref="B136:C136" si="43">B82</f>
        <v>0</v>
      </c>
      <c r="C136" s="13">
        <f t="shared" si="43"/>
        <v>0</v>
      </c>
    </row>
    <row r="137" spans="2:3">
      <c r="B137">
        <f t="shared" ref="B137:C137" si="44">B83</f>
        <v>0</v>
      </c>
      <c r="C137" s="13">
        <f t="shared" si="44"/>
        <v>0</v>
      </c>
    </row>
    <row r="138" spans="2:3">
      <c r="B138">
        <f t="shared" ref="B138:C138" si="45">B84</f>
        <v>0</v>
      </c>
      <c r="C138" s="13">
        <f t="shared" si="45"/>
        <v>0</v>
      </c>
    </row>
    <row r="139" spans="2:3">
      <c r="B139">
        <f t="shared" ref="B139:C139" si="46">B85</f>
        <v>0</v>
      </c>
      <c r="C139" s="13">
        <f t="shared" si="46"/>
        <v>0</v>
      </c>
    </row>
    <row r="140" spans="2:3">
      <c r="B140">
        <f t="shared" ref="B140:C140" si="47">B86</f>
        <v>0</v>
      </c>
      <c r="C140" s="13">
        <f t="shared" si="47"/>
        <v>0</v>
      </c>
    </row>
    <row r="141" spans="2:3">
      <c r="B141">
        <f t="shared" ref="B141:C141" si="48">B87</f>
        <v>0</v>
      </c>
      <c r="C141" s="13">
        <f t="shared" si="48"/>
        <v>0</v>
      </c>
    </row>
    <row r="142" spans="2:3">
      <c r="B142">
        <f t="shared" ref="B142:C142" si="49">B88</f>
        <v>0</v>
      </c>
      <c r="C142" s="13">
        <f t="shared" si="49"/>
        <v>0</v>
      </c>
    </row>
  </sheetData>
  <pageMargins left="0.7" right="0.7" top="0.75" bottom="0.75" header="0.3" footer="0.3"/>
  <drawing r:id="rId4"/>
  <legacyDrawing r:id="rId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964A8-1775-4111-88B0-4F9CF1C0E3D4}">
  <sheetPr codeName="Sheet10"/>
  <dimension ref="B2:C15"/>
  <sheetViews>
    <sheetView showGridLines="0" workbookViewId="0">
      <selection activeCell="B1" sqref="B1"/>
    </sheetView>
  </sheetViews>
  <sheetFormatPr defaultRowHeight="15"/>
  <cols>
    <col min="2" max="2" width="17.5703125" bestFit="1" customWidth="1"/>
    <col min="3" max="3" width="23.42578125" bestFit="1" customWidth="1"/>
    <col min="4" max="4" width="12.42578125" customWidth="1"/>
  </cols>
  <sheetData>
    <row r="2" spans="2:3" ht="26.25">
      <c r="B2" s="16" t="s">
        <v>894</v>
      </c>
    </row>
    <row r="4" spans="2:3">
      <c r="B4" s="9" t="s">
        <v>885</v>
      </c>
      <c r="C4" t="s">
        <v>880</v>
      </c>
    </row>
    <row r="5" spans="2:3">
      <c r="B5" s="9" t="s">
        <v>841</v>
      </c>
      <c r="C5" t="s">
        <v>880</v>
      </c>
    </row>
    <row r="6" spans="2:3">
      <c r="B6" s="9" t="s">
        <v>51</v>
      </c>
      <c r="C6" t="s">
        <v>880</v>
      </c>
    </row>
    <row r="7" spans="2:3">
      <c r="B7" s="9" t="s">
        <v>826</v>
      </c>
      <c r="C7" t="s">
        <v>880</v>
      </c>
    </row>
    <row r="8" spans="2:3">
      <c r="B8" s="9" t="s">
        <v>825</v>
      </c>
      <c r="C8" t="s">
        <v>880</v>
      </c>
    </row>
    <row r="9" spans="2:3">
      <c r="B9" s="9" t="s">
        <v>828</v>
      </c>
      <c r="C9" t="s">
        <v>880</v>
      </c>
    </row>
    <row r="11" spans="2:3">
      <c r="B11" s="9" t="s">
        <v>0</v>
      </c>
      <c r="C11" t="s">
        <v>882</v>
      </c>
    </row>
    <row r="12" spans="2:3">
      <c r="B12" s="3">
        <v>2020</v>
      </c>
      <c r="C12" s="13">
        <v>95813</v>
      </c>
    </row>
    <row r="13" spans="2:3">
      <c r="B13" s="3">
        <v>2021</v>
      </c>
      <c r="C13" s="13">
        <v>99853.792626728115</v>
      </c>
    </row>
    <row r="14" spans="2:3">
      <c r="B14" s="3">
        <v>2022</v>
      </c>
      <c r="C14" s="13">
        <v>124522.00628930818</v>
      </c>
    </row>
    <row r="15" spans="2:3">
      <c r="B15" s="3" t="s">
        <v>12</v>
      </c>
      <c r="C15" s="13">
        <v>112297.86985172982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6AAE6-4E5F-4378-8647-F846C7AB9B55}">
  <sheetPr codeName="Sheet14">
    <tabColor theme="5"/>
  </sheetPr>
  <dimension ref="B1:Z123"/>
  <sheetViews>
    <sheetView showGridLines="0" workbookViewId="0">
      <selection activeCell="B7" sqref="B7"/>
    </sheetView>
  </sheetViews>
  <sheetFormatPr defaultRowHeight="15"/>
  <cols>
    <col min="2" max="2" width="38.42578125" bestFit="1" customWidth="1"/>
    <col min="3" max="3" width="23.42578125" bestFit="1" customWidth="1"/>
    <col min="4" max="4" width="15.28515625" bestFit="1" customWidth="1"/>
    <col min="5" max="5" width="11.28515625" bestFit="1" customWidth="1"/>
    <col min="6" max="6" width="22.7109375" bestFit="1" customWidth="1"/>
    <col min="7" max="7" width="10.7109375" bestFit="1" customWidth="1"/>
    <col min="8" max="8" width="7.42578125" bestFit="1" customWidth="1"/>
    <col min="9" max="9" width="17.5703125" bestFit="1" customWidth="1"/>
    <col min="10" max="10" width="34.42578125" bestFit="1" customWidth="1"/>
    <col min="11" max="11" width="10.7109375" bestFit="1" customWidth="1"/>
    <col min="12" max="12" width="7.42578125" bestFit="1" customWidth="1"/>
    <col min="17" max="17" width="38.42578125" bestFit="1" customWidth="1"/>
    <col min="18" max="18" width="16.28515625" bestFit="1" customWidth="1"/>
    <col min="19" max="20" width="5" bestFit="1" customWidth="1"/>
    <col min="21" max="22" width="8.5703125" bestFit="1" customWidth="1"/>
    <col min="23" max="23" width="38.42578125" bestFit="1" customWidth="1"/>
    <col min="24" max="24" width="25.5703125" bestFit="1" customWidth="1"/>
    <col min="25" max="26" width="5" bestFit="1" customWidth="1"/>
    <col min="27" max="39" width="8.5703125" bestFit="1" customWidth="1"/>
    <col min="40" max="40" width="7.5703125" bestFit="1" customWidth="1"/>
    <col min="41" max="42" width="8.5703125" bestFit="1" customWidth="1"/>
    <col min="43" max="43" width="10.7109375" bestFit="1" customWidth="1"/>
    <col min="44" max="45" width="3" bestFit="1" customWidth="1"/>
    <col min="46" max="67" width="4" bestFit="1" customWidth="1"/>
  </cols>
  <sheetData>
    <row r="1" spans="2:20">
      <c r="B1" t="s">
        <v>918</v>
      </c>
    </row>
    <row r="2" spans="2:20" ht="26.25">
      <c r="B2" s="16" t="s">
        <v>914</v>
      </c>
    </row>
    <row r="4" spans="2:20">
      <c r="B4" s="9" t="s">
        <v>885</v>
      </c>
      <c r="C4" t="s">
        <v>880</v>
      </c>
      <c r="F4" s="9" t="s">
        <v>48</v>
      </c>
      <c r="G4" t="s">
        <v>880</v>
      </c>
      <c r="J4" s="9" t="s">
        <v>48</v>
      </c>
      <c r="K4" t="s">
        <v>880</v>
      </c>
    </row>
    <row r="5" spans="2:20">
      <c r="B5" s="9" t="s">
        <v>885</v>
      </c>
      <c r="C5" t="s">
        <v>880</v>
      </c>
      <c r="F5" s="9" t="s">
        <v>885</v>
      </c>
      <c r="G5" t="s">
        <v>880</v>
      </c>
      <c r="J5" s="9" t="s">
        <v>885</v>
      </c>
      <c r="K5" t="s">
        <v>880</v>
      </c>
      <c r="Q5" s="9" t="s">
        <v>885</v>
      </c>
      <c r="R5" t="s">
        <v>880</v>
      </c>
    </row>
    <row r="6" spans="2:20">
      <c r="B6" s="9" t="s">
        <v>841</v>
      </c>
      <c r="C6" t="s">
        <v>880</v>
      </c>
      <c r="F6" s="9" t="s">
        <v>841</v>
      </c>
      <c r="G6" t="s">
        <v>880</v>
      </c>
      <c r="J6" s="9" t="s">
        <v>841</v>
      </c>
      <c r="K6" t="s">
        <v>880</v>
      </c>
      <c r="Q6" s="9" t="s">
        <v>885</v>
      </c>
      <c r="R6" t="s">
        <v>880</v>
      </c>
    </row>
    <row r="7" spans="2:20">
      <c r="B7" s="9" t="s">
        <v>51</v>
      </c>
      <c r="C7" t="s">
        <v>880</v>
      </c>
      <c r="F7" s="9" t="s">
        <v>51</v>
      </c>
      <c r="G7" t="s">
        <v>880</v>
      </c>
      <c r="J7" s="9" t="s">
        <v>51</v>
      </c>
      <c r="K7" t="s">
        <v>880</v>
      </c>
      <c r="Q7" s="9" t="s">
        <v>841</v>
      </c>
      <c r="R7" t="s">
        <v>880</v>
      </c>
    </row>
    <row r="8" spans="2:20">
      <c r="B8" s="9" t="s">
        <v>826</v>
      </c>
      <c r="C8" t="s">
        <v>880</v>
      </c>
      <c r="F8" s="9" t="s">
        <v>826</v>
      </c>
      <c r="G8" t="s">
        <v>880</v>
      </c>
      <c r="J8" s="9" t="s">
        <v>826</v>
      </c>
      <c r="K8" t="s">
        <v>880</v>
      </c>
      <c r="Q8" s="9" t="s">
        <v>826</v>
      </c>
      <c r="R8" t="s">
        <v>880</v>
      </c>
    </row>
    <row r="9" spans="2:20">
      <c r="B9" s="9" t="s">
        <v>828</v>
      </c>
      <c r="C9" t="s">
        <v>880</v>
      </c>
      <c r="F9" s="9" t="s">
        <v>828</v>
      </c>
      <c r="G9" t="s">
        <v>880</v>
      </c>
      <c r="J9" s="9" t="s">
        <v>825</v>
      </c>
      <c r="K9" t="s">
        <v>880</v>
      </c>
      <c r="Q9" s="9" t="s">
        <v>828</v>
      </c>
      <c r="R9" t="s">
        <v>880</v>
      </c>
    </row>
    <row r="10" spans="2:20">
      <c r="Q10" s="9" t="s">
        <v>825</v>
      </c>
      <c r="R10" t="s">
        <v>880</v>
      </c>
    </row>
    <row r="11" spans="2:20">
      <c r="B11" s="9" t="s">
        <v>0</v>
      </c>
      <c r="C11" t="s">
        <v>882</v>
      </c>
      <c r="F11" s="9" t="s">
        <v>0</v>
      </c>
      <c r="G11" t="s">
        <v>1</v>
      </c>
      <c r="J11" s="9" t="s">
        <v>0</v>
      </c>
      <c r="K11" t="s">
        <v>1</v>
      </c>
    </row>
    <row r="12" spans="2:20">
      <c r="B12" s="3" t="s">
        <v>815</v>
      </c>
      <c r="C12" s="13">
        <v>61643.318181818184</v>
      </c>
      <c r="F12" s="3" t="s">
        <v>815</v>
      </c>
      <c r="G12" s="24">
        <v>0.14497528830313014</v>
      </c>
      <c r="H12" s="15" t="s">
        <v>916</v>
      </c>
      <c r="J12" s="3" t="s">
        <v>829</v>
      </c>
      <c r="K12" s="24">
        <v>0.13673805601317957</v>
      </c>
      <c r="L12" s="15" t="s">
        <v>916</v>
      </c>
      <c r="Q12" s="9" t="s">
        <v>1</v>
      </c>
      <c r="R12" s="9" t="s">
        <v>884</v>
      </c>
    </row>
    <row r="13" spans="2:20">
      <c r="B13" s="3" t="s">
        <v>818</v>
      </c>
      <c r="C13" s="13">
        <v>199392.03846153847</v>
      </c>
      <c r="F13" s="3" t="s">
        <v>818</v>
      </c>
      <c r="G13" s="24">
        <v>4.2833607907743002E-2</v>
      </c>
      <c r="H13" s="24">
        <v>0.13944954128440368</v>
      </c>
      <c r="J13" s="3" t="s">
        <v>830</v>
      </c>
      <c r="K13" s="24">
        <v>0.53706754530477763</v>
      </c>
      <c r="L13" s="24">
        <v>0.12477064220183487</v>
      </c>
      <c r="Q13" s="9" t="s">
        <v>0</v>
      </c>
      <c r="R13">
        <v>2020</v>
      </c>
      <c r="S13">
        <v>2021</v>
      </c>
      <c r="T13">
        <v>2022</v>
      </c>
    </row>
    <row r="14" spans="2:20">
      <c r="B14" s="3" t="s">
        <v>816</v>
      </c>
      <c r="C14" s="13">
        <v>87996.056338028167</v>
      </c>
      <c r="F14" s="3" t="s">
        <v>816</v>
      </c>
      <c r="G14" s="24">
        <v>0.35090609555189456</v>
      </c>
      <c r="H14" s="24">
        <v>4.5871559633027525E-2</v>
      </c>
      <c r="J14" s="3" t="s">
        <v>831</v>
      </c>
      <c r="K14" s="24">
        <v>0.32619439868204281</v>
      </c>
      <c r="L14" s="24">
        <v>0.55229357798165135</v>
      </c>
      <c r="Q14" s="3" t="s">
        <v>98</v>
      </c>
      <c r="R14" s="30"/>
      <c r="S14" s="30">
        <v>1</v>
      </c>
      <c r="T14" s="30"/>
    </row>
    <row r="15" spans="2:20">
      <c r="B15" s="3" t="s">
        <v>817</v>
      </c>
      <c r="C15" s="13">
        <v>138617.29285714286</v>
      </c>
      <c r="F15" s="3" t="s">
        <v>817</v>
      </c>
      <c r="G15" s="24">
        <v>0.46128500823723229</v>
      </c>
      <c r="H15" s="24">
        <v>0.35045871559633029</v>
      </c>
      <c r="J15" s="3" t="s">
        <v>831</v>
      </c>
      <c r="K15" s="24">
        <v>0.35483870967741937</v>
      </c>
      <c r="L15" s="24">
        <v>0.32293577981651378</v>
      </c>
      <c r="Q15" s="3" t="s">
        <v>46</v>
      </c>
      <c r="R15" s="30">
        <v>1</v>
      </c>
      <c r="S15" s="30">
        <v>4</v>
      </c>
      <c r="T15" s="30">
        <v>2</v>
      </c>
    </row>
    <row r="16" spans="2:20">
      <c r="F16" s="3" t="s">
        <v>817</v>
      </c>
      <c r="G16" s="24">
        <v>0.43548387096774194</v>
      </c>
      <c r="H16" s="24">
        <v>0.46422018348623856</v>
      </c>
      <c r="Q16" s="3" t="s">
        <v>145</v>
      </c>
      <c r="R16" s="30"/>
      <c r="S16" s="30"/>
      <c r="T16" s="30">
        <v>4</v>
      </c>
    </row>
    <row r="17" spans="17:20">
      <c r="Q17" s="3" t="s">
        <v>100</v>
      </c>
      <c r="R17" s="30"/>
      <c r="S17" s="30">
        <v>2</v>
      </c>
      <c r="T17" s="30">
        <v>3</v>
      </c>
    </row>
    <row r="18" spans="17:20">
      <c r="Q18" s="3" t="s">
        <v>116</v>
      </c>
      <c r="R18" s="30"/>
      <c r="S18" s="30">
        <v>2</v>
      </c>
      <c r="T18" s="30">
        <v>2</v>
      </c>
    </row>
    <row r="19" spans="17:20">
      <c r="Q19" s="3" t="s">
        <v>79</v>
      </c>
      <c r="R19" s="30">
        <v>1</v>
      </c>
      <c r="S19" s="30">
        <v>5</v>
      </c>
      <c r="T19" s="30"/>
    </row>
    <row r="20" spans="17:20">
      <c r="Q20" s="3" t="s">
        <v>139</v>
      </c>
      <c r="R20" s="30"/>
      <c r="S20" s="30">
        <v>1</v>
      </c>
      <c r="T20" s="30"/>
    </row>
    <row r="21" spans="17:20">
      <c r="Q21" s="3" t="s">
        <v>42</v>
      </c>
      <c r="R21" s="30">
        <v>3</v>
      </c>
      <c r="S21" s="30">
        <v>5</v>
      </c>
      <c r="T21" s="30"/>
    </row>
    <row r="22" spans="17:20">
      <c r="Q22" s="3" t="s">
        <v>70</v>
      </c>
      <c r="R22" s="30">
        <v>2</v>
      </c>
      <c r="S22" s="30">
        <v>1</v>
      </c>
      <c r="T22" s="30">
        <v>2</v>
      </c>
    </row>
    <row r="23" spans="17:20">
      <c r="Q23" s="3" t="s">
        <v>104</v>
      </c>
      <c r="R23" s="30"/>
      <c r="S23" s="30">
        <v>2</v>
      </c>
      <c r="T23" s="30"/>
    </row>
    <row r="24" spans="17:20">
      <c r="Q24" s="3" t="s">
        <v>92</v>
      </c>
      <c r="R24" s="30">
        <v>1</v>
      </c>
      <c r="S24" s="30">
        <v>3</v>
      </c>
      <c r="T24" s="30">
        <v>2</v>
      </c>
    </row>
    <row r="25" spans="17:20">
      <c r="Q25" s="3" t="s">
        <v>109</v>
      </c>
      <c r="R25" s="30"/>
      <c r="S25" s="30">
        <v>2</v>
      </c>
      <c r="T25" s="30">
        <v>1</v>
      </c>
    </row>
    <row r="26" spans="17:20">
      <c r="Q26" s="3" t="s">
        <v>36</v>
      </c>
      <c r="R26" s="30">
        <v>7</v>
      </c>
      <c r="S26" s="30">
        <v>17</v>
      </c>
      <c r="T26" s="30">
        <v>73</v>
      </c>
    </row>
    <row r="27" spans="17:20">
      <c r="Q27" s="3" t="s">
        <v>99</v>
      </c>
      <c r="R27" s="30"/>
      <c r="S27" s="30">
        <v>3</v>
      </c>
      <c r="T27" s="30">
        <v>1</v>
      </c>
    </row>
    <row r="28" spans="17:20">
      <c r="Q28" s="3" t="s">
        <v>160</v>
      </c>
      <c r="R28" s="30"/>
      <c r="S28" s="30"/>
      <c r="T28" s="30">
        <v>1</v>
      </c>
    </row>
    <row r="29" spans="17:20">
      <c r="Q29" s="3" t="s">
        <v>45</v>
      </c>
      <c r="R29" s="30"/>
      <c r="S29" s="30">
        <v>3</v>
      </c>
      <c r="T29" s="30">
        <v>4</v>
      </c>
    </row>
    <row r="30" spans="17:20">
      <c r="Q30" s="3" t="s">
        <v>40</v>
      </c>
      <c r="R30" s="30"/>
      <c r="S30" s="30">
        <v>3</v>
      </c>
      <c r="T30" s="30">
        <v>8</v>
      </c>
    </row>
    <row r="31" spans="17:20">
      <c r="Q31" s="3" t="s">
        <v>35</v>
      </c>
      <c r="R31" s="30">
        <v>11</v>
      </c>
      <c r="S31" s="30">
        <v>32</v>
      </c>
      <c r="T31" s="30">
        <v>89</v>
      </c>
    </row>
    <row r="32" spans="17:20">
      <c r="Q32" s="3" t="s">
        <v>85</v>
      </c>
      <c r="R32" s="30">
        <v>2</v>
      </c>
      <c r="S32" s="30">
        <v>3</v>
      </c>
      <c r="T32" s="30"/>
    </row>
    <row r="33" spans="17:20">
      <c r="Q33" s="3" t="s">
        <v>47</v>
      </c>
      <c r="R33" s="30">
        <v>2</v>
      </c>
      <c r="S33" s="30">
        <v>5</v>
      </c>
      <c r="T33" s="30"/>
    </row>
    <row r="34" spans="17:20">
      <c r="Q34" s="3" t="s">
        <v>111</v>
      </c>
      <c r="R34" s="30"/>
      <c r="S34" s="30">
        <v>2</v>
      </c>
      <c r="T34" s="30">
        <v>1</v>
      </c>
    </row>
    <row r="35" spans="17:20">
      <c r="Q35" s="3" t="s">
        <v>39</v>
      </c>
      <c r="R35" s="30">
        <v>1</v>
      </c>
      <c r="S35" s="30">
        <v>6</v>
      </c>
      <c r="T35" s="30">
        <v>5</v>
      </c>
    </row>
    <row r="36" spans="17:20">
      <c r="Q36" s="3" t="s">
        <v>34</v>
      </c>
      <c r="R36" s="30">
        <v>21</v>
      </c>
      <c r="S36" s="30">
        <v>45</v>
      </c>
      <c r="T36" s="30">
        <v>77</v>
      </c>
    </row>
    <row r="37" spans="17:20">
      <c r="Q37" s="3" t="s">
        <v>123</v>
      </c>
      <c r="R37" s="30"/>
      <c r="S37" s="30">
        <v>1</v>
      </c>
      <c r="T37" s="30"/>
    </row>
    <row r="38" spans="17:20">
      <c r="Q38" s="3" t="s">
        <v>110</v>
      </c>
      <c r="R38" s="30"/>
      <c r="S38" s="30">
        <v>2</v>
      </c>
      <c r="T38" s="30"/>
    </row>
    <row r="39" spans="17:20">
      <c r="Q39" s="3" t="s">
        <v>43</v>
      </c>
      <c r="R39" s="30">
        <v>1</v>
      </c>
      <c r="S39" s="30">
        <v>5</v>
      </c>
      <c r="T39" s="30">
        <v>1</v>
      </c>
    </row>
    <row r="40" spans="17:20">
      <c r="Q40" s="3" t="s">
        <v>146</v>
      </c>
      <c r="R40" s="30"/>
      <c r="S40" s="30"/>
      <c r="T40" s="30">
        <v>2</v>
      </c>
    </row>
    <row r="41" spans="17:20">
      <c r="Q41" s="3" t="s">
        <v>126</v>
      </c>
      <c r="R41" s="30"/>
      <c r="S41" s="30">
        <v>1</v>
      </c>
      <c r="T41" s="30"/>
    </row>
    <row r="42" spans="17:20">
      <c r="Q42" s="3" t="s">
        <v>108</v>
      </c>
      <c r="R42" s="30"/>
      <c r="S42" s="30">
        <v>1</v>
      </c>
      <c r="T42" s="30">
        <v>1</v>
      </c>
    </row>
    <row r="43" spans="17:20">
      <c r="Q43" s="3" t="s">
        <v>97</v>
      </c>
      <c r="R43" s="30"/>
      <c r="S43" s="30">
        <v>3</v>
      </c>
      <c r="T43" s="30">
        <v>2</v>
      </c>
    </row>
    <row r="44" spans="17:20">
      <c r="Q44" s="3" t="s">
        <v>121</v>
      </c>
      <c r="R44" s="30"/>
      <c r="S44" s="30">
        <v>2</v>
      </c>
      <c r="T44" s="30">
        <v>2</v>
      </c>
    </row>
    <row r="45" spans="17:20">
      <c r="Q45" s="3" t="s">
        <v>147</v>
      </c>
      <c r="R45" s="30"/>
      <c r="S45" s="30"/>
      <c r="T45" s="30">
        <v>1</v>
      </c>
    </row>
    <row r="46" spans="17:20">
      <c r="Q46" s="3" t="s">
        <v>74</v>
      </c>
      <c r="R46" s="30">
        <v>1</v>
      </c>
      <c r="S46" s="30">
        <v>2</v>
      </c>
      <c r="T46" s="30"/>
    </row>
    <row r="47" spans="17:20">
      <c r="Q47" s="3" t="s">
        <v>71</v>
      </c>
      <c r="R47" s="30">
        <v>2</v>
      </c>
      <c r="S47" s="30">
        <v>3</v>
      </c>
      <c r="T47" s="30">
        <v>1</v>
      </c>
    </row>
    <row r="48" spans="17:20">
      <c r="Q48" s="3" t="s">
        <v>67</v>
      </c>
      <c r="R48" s="30">
        <v>2</v>
      </c>
      <c r="S48" s="30">
        <v>1</v>
      </c>
      <c r="T48" s="30"/>
    </row>
    <row r="49" spans="17:20">
      <c r="Q49" s="3" t="s">
        <v>150</v>
      </c>
      <c r="R49" s="30"/>
      <c r="S49" s="30"/>
      <c r="T49" s="30">
        <v>1</v>
      </c>
    </row>
    <row r="50" spans="17:20">
      <c r="Q50" s="3" t="s">
        <v>114</v>
      </c>
      <c r="R50" s="30"/>
      <c r="S50" s="30">
        <v>1</v>
      </c>
      <c r="T50" s="30">
        <v>2</v>
      </c>
    </row>
    <row r="51" spans="17:20">
      <c r="Q51" s="3" t="s">
        <v>37</v>
      </c>
      <c r="R51" s="30">
        <v>5</v>
      </c>
      <c r="S51" s="30">
        <v>18</v>
      </c>
      <c r="T51" s="30">
        <v>18</v>
      </c>
    </row>
    <row r="52" spans="17:20">
      <c r="Q52" s="3" t="s">
        <v>88</v>
      </c>
      <c r="R52" s="30">
        <v>1</v>
      </c>
      <c r="S52" s="30">
        <v>1</v>
      </c>
      <c r="T52" s="30">
        <v>1</v>
      </c>
    </row>
    <row r="53" spans="17:20">
      <c r="Q53" s="3" t="s">
        <v>83</v>
      </c>
      <c r="R53" s="30">
        <v>1</v>
      </c>
      <c r="S53" s="30"/>
      <c r="T53" s="30"/>
    </row>
    <row r="54" spans="17:20">
      <c r="Q54" s="3" t="s">
        <v>41</v>
      </c>
      <c r="R54" s="30">
        <v>1</v>
      </c>
      <c r="S54" s="30">
        <v>4</v>
      </c>
      <c r="T54" s="30">
        <v>3</v>
      </c>
    </row>
    <row r="55" spans="17:20">
      <c r="Q55" s="3" t="s">
        <v>103</v>
      </c>
      <c r="R55" s="30"/>
      <c r="S55" s="30">
        <v>1</v>
      </c>
      <c r="T55" s="30"/>
    </row>
    <row r="56" spans="17:20">
      <c r="Q56" s="3" t="s">
        <v>89</v>
      </c>
      <c r="R56" s="30">
        <v>1</v>
      </c>
      <c r="S56" s="30">
        <v>4</v>
      </c>
      <c r="T56" s="30">
        <v>1</v>
      </c>
    </row>
    <row r="57" spans="17:20">
      <c r="Q57" s="3" t="s">
        <v>149</v>
      </c>
      <c r="R57" s="30"/>
      <c r="S57" s="30"/>
      <c r="T57" s="30">
        <v>1</v>
      </c>
    </row>
    <row r="58" spans="17:20">
      <c r="Q58" s="3" t="s">
        <v>138</v>
      </c>
      <c r="R58" s="30"/>
      <c r="S58" s="30">
        <v>1</v>
      </c>
      <c r="T58" s="30">
        <v>1</v>
      </c>
    </row>
    <row r="59" spans="17:20">
      <c r="Q59" s="3" t="s">
        <v>113</v>
      </c>
      <c r="R59" s="30"/>
      <c r="S59" s="30">
        <v>3</v>
      </c>
      <c r="T59" s="30"/>
    </row>
    <row r="60" spans="17:20">
      <c r="Q60" s="3" t="s">
        <v>44</v>
      </c>
      <c r="R60" s="30">
        <v>1</v>
      </c>
      <c r="S60" s="30">
        <v>5</v>
      </c>
      <c r="T60" s="30">
        <v>1</v>
      </c>
    </row>
    <row r="61" spans="17:20">
      <c r="Q61" s="3" t="s">
        <v>65</v>
      </c>
      <c r="R61" s="30">
        <v>2</v>
      </c>
      <c r="S61" s="30"/>
      <c r="T61" s="30"/>
    </row>
    <row r="62" spans="17:20">
      <c r="Q62" s="3" t="s">
        <v>38</v>
      </c>
      <c r="R62" s="30">
        <v>2</v>
      </c>
      <c r="S62" s="30">
        <v>10</v>
      </c>
      <c r="T62" s="30">
        <v>4</v>
      </c>
    </row>
    <row r="63" spans="17:20">
      <c r="Q63" s="3" t="s">
        <v>143</v>
      </c>
      <c r="R63" s="30"/>
      <c r="S63" s="30">
        <v>1</v>
      </c>
      <c r="T63" s="30"/>
    </row>
    <row r="64" spans="17:20">
      <c r="Q64" s="3" t="s">
        <v>12</v>
      </c>
      <c r="R64" s="30">
        <v>72</v>
      </c>
      <c r="S64" s="30">
        <v>217</v>
      </c>
      <c r="T64" s="30">
        <v>318</v>
      </c>
    </row>
    <row r="67" spans="2:24">
      <c r="B67" s="9" t="s">
        <v>885</v>
      </c>
      <c r="C67" t="s">
        <v>880</v>
      </c>
      <c r="I67" s="9" t="s">
        <v>913</v>
      </c>
      <c r="J67" s="15" t="s">
        <v>880</v>
      </c>
    </row>
    <row r="68" spans="2:24">
      <c r="B68" s="9" t="s">
        <v>841</v>
      </c>
      <c r="C68" t="s">
        <v>880</v>
      </c>
      <c r="I68" s="9" t="s">
        <v>885</v>
      </c>
      <c r="J68" t="s">
        <v>880</v>
      </c>
    </row>
    <row r="69" spans="2:24">
      <c r="B69" s="9" t="s">
        <v>826</v>
      </c>
      <c r="C69" t="s">
        <v>880</v>
      </c>
      <c r="I69" s="9" t="s">
        <v>825</v>
      </c>
      <c r="J69" t="s">
        <v>880</v>
      </c>
    </row>
    <row r="70" spans="2:24">
      <c r="B70" s="9" t="s">
        <v>825</v>
      </c>
      <c r="C70" t="s">
        <v>880</v>
      </c>
      <c r="I70" s="9" t="s">
        <v>826</v>
      </c>
      <c r="J70" t="s">
        <v>880</v>
      </c>
    </row>
    <row r="71" spans="2:24">
      <c r="B71" s="9" t="s">
        <v>828</v>
      </c>
      <c r="C71" t="s">
        <v>880</v>
      </c>
      <c r="I71" s="9" t="s">
        <v>828</v>
      </c>
      <c r="J71" t="s">
        <v>880</v>
      </c>
    </row>
    <row r="73" spans="2:24">
      <c r="B73" s="9" t="s">
        <v>0</v>
      </c>
      <c r="C73" t="s">
        <v>882</v>
      </c>
      <c r="I73" s="9" t="s">
        <v>0</v>
      </c>
      <c r="J73" t="s">
        <v>1</v>
      </c>
    </row>
    <row r="74" spans="2:24">
      <c r="B74" s="3" t="s">
        <v>98</v>
      </c>
      <c r="C74" s="13">
        <v>5409</v>
      </c>
      <c r="I74" s="3" t="s">
        <v>843</v>
      </c>
      <c r="J74" s="24">
        <v>0.20922570016474465</v>
      </c>
    </row>
    <row r="75" spans="2:24">
      <c r="B75" s="3" t="s">
        <v>46</v>
      </c>
      <c r="C75" s="13">
        <v>66135.571428571435</v>
      </c>
      <c r="I75" s="3" t="s">
        <v>839</v>
      </c>
      <c r="J75" s="24">
        <v>0.37891268533772654</v>
      </c>
      <c r="W75" s="9" t="s">
        <v>885</v>
      </c>
      <c r="X75" t="s">
        <v>875</v>
      </c>
    </row>
    <row r="76" spans="2:24">
      <c r="B76" s="3" t="s">
        <v>145</v>
      </c>
      <c r="C76" s="13">
        <v>175000</v>
      </c>
      <c r="I76" s="3" t="s">
        <v>842</v>
      </c>
      <c r="J76" s="24">
        <v>4.2833607907743002E-2</v>
      </c>
      <c r="W76" s="9" t="s">
        <v>885</v>
      </c>
      <c r="X76" t="s">
        <v>875</v>
      </c>
    </row>
    <row r="77" spans="2:24">
      <c r="B77" s="3" t="s">
        <v>100</v>
      </c>
      <c r="C77" s="13">
        <v>175655</v>
      </c>
      <c r="I77" s="3" t="s">
        <v>835</v>
      </c>
      <c r="J77" s="24">
        <v>0.36902800658978585</v>
      </c>
      <c r="W77" s="9" t="s">
        <v>841</v>
      </c>
      <c r="X77" t="s">
        <v>880</v>
      </c>
    </row>
    <row r="78" spans="2:24">
      <c r="B78" s="3" t="s">
        <v>116</v>
      </c>
      <c r="C78" s="13">
        <v>142068.75</v>
      </c>
      <c r="W78" s="9" t="s">
        <v>826</v>
      </c>
      <c r="X78" t="s">
        <v>880</v>
      </c>
    </row>
    <row r="79" spans="2:24">
      <c r="B79" s="3" t="s">
        <v>79</v>
      </c>
      <c r="C79" s="13">
        <v>74755.166666666672</v>
      </c>
      <c r="W79" s="9" t="s">
        <v>828</v>
      </c>
      <c r="X79" t="s">
        <v>880</v>
      </c>
    </row>
    <row r="80" spans="2:24">
      <c r="B80" s="3" t="s">
        <v>139</v>
      </c>
      <c r="C80" s="13">
        <v>99703</v>
      </c>
      <c r="W80" s="9" t="s">
        <v>825</v>
      </c>
      <c r="X80" t="s">
        <v>880</v>
      </c>
    </row>
    <row r="81" spans="2:26">
      <c r="B81" s="3" t="s">
        <v>42</v>
      </c>
      <c r="C81" s="13">
        <v>51974</v>
      </c>
    </row>
    <row r="82" spans="2:26">
      <c r="B82" s="3" t="s">
        <v>70</v>
      </c>
      <c r="C82" s="13">
        <v>76691.199999999997</v>
      </c>
      <c r="W82" s="9" t="s">
        <v>1</v>
      </c>
      <c r="X82" s="9" t="s">
        <v>884</v>
      </c>
    </row>
    <row r="83" spans="2:26">
      <c r="B83" s="3" t="s">
        <v>104</v>
      </c>
      <c r="C83" s="13">
        <v>124647</v>
      </c>
      <c r="W83" s="9" t="s">
        <v>0</v>
      </c>
      <c r="X83">
        <v>2020</v>
      </c>
      <c r="Y83">
        <v>2021</v>
      </c>
      <c r="Z83">
        <v>2022</v>
      </c>
    </row>
    <row r="84" spans="2:26">
      <c r="B84" s="3" t="s">
        <v>92</v>
      </c>
      <c r="C84" s="13">
        <v>44419.333333333336</v>
      </c>
      <c r="W84" s="3" t="s">
        <v>46</v>
      </c>
      <c r="X84" s="30"/>
      <c r="Y84" s="30">
        <v>2</v>
      </c>
      <c r="Z84" s="30">
        <v>2</v>
      </c>
    </row>
    <row r="85" spans="2:26">
      <c r="B85" s="3" t="s">
        <v>109</v>
      </c>
      <c r="C85" s="13">
        <v>105248.66666666667</v>
      </c>
      <c r="W85" s="3" t="s">
        <v>145</v>
      </c>
      <c r="X85" s="30"/>
      <c r="Y85" s="30"/>
      <c r="Z85" s="30">
        <v>4</v>
      </c>
    </row>
    <row r="86" spans="2:26">
      <c r="B86" s="3" t="s">
        <v>36</v>
      </c>
      <c r="C86" s="13">
        <v>92893.061855670108</v>
      </c>
      <c r="W86" s="3" t="s">
        <v>100</v>
      </c>
      <c r="X86" s="30"/>
      <c r="Y86" s="30"/>
      <c r="Z86" s="30">
        <v>3</v>
      </c>
    </row>
    <row r="87" spans="2:26">
      <c r="B87" s="3" t="s">
        <v>99</v>
      </c>
      <c r="C87" s="13">
        <v>64799.25</v>
      </c>
      <c r="W87" s="3" t="s">
        <v>116</v>
      </c>
      <c r="X87" s="30"/>
      <c r="Y87" s="30">
        <v>2</v>
      </c>
      <c r="Z87" s="30">
        <v>1</v>
      </c>
    </row>
    <row r="88" spans="2:26">
      <c r="B88" s="3" t="s">
        <v>160</v>
      </c>
      <c r="C88" s="13">
        <v>405000</v>
      </c>
      <c r="W88" s="3" t="s">
        <v>79</v>
      </c>
      <c r="X88" s="30">
        <v>1</v>
      </c>
      <c r="Y88" s="30">
        <v>4</v>
      </c>
      <c r="Z88" s="30"/>
    </row>
    <row r="89" spans="2:26">
      <c r="B89" s="3" t="s">
        <v>45</v>
      </c>
      <c r="C89" s="13">
        <v>127134.28571428571</v>
      </c>
      <c r="W89" s="3" t="s">
        <v>42</v>
      </c>
      <c r="X89" s="30">
        <v>1</v>
      </c>
      <c r="Y89" s="30"/>
      <c r="Z89" s="30"/>
    </row>
    <row r="90" spans="2:26">
      <c r="B90" s="3" t="s">
        <v>40</v>
      </c>
      <c r="C90" s="13">
        <v>177873.90909090909</v>
      </c>
      <c r="W90" s="3" t="s">
        <v>70</v>
      </c>
      <c r="X90" s="30">
        <v>2</v>
      </c>
      <c r="Y90" s="30"/>
      <c r="Z90" s="30"/>
    </row>
    <row r="91" spans="2:26">
      <c r="B91" s="3" t="s">
        <v>35</v>
      </c>
      <c r="C91" s="13">
        <v>112725</v>
      </c>
      <c r="W91" s="3" t="s">
        <v>104</v>
      </c>
      <c r="X91" s="30"/>
      <c r="Y91" s="30">
        <v>1</v>
      </c>
      <c r="Z91" s="30"/>
    </row>
    <row r="92" spans="2:26">
      <c r="B92" s="3" t="s">
        <v>85</v>
      </c>
      <c r="C92" s="13">
        <v>123227.2</v>
      </c>
      <c r="W92" s="3" t="s">
        <v>92</v>
      </c>
      <c r="X92" s="30">
        <v>1</v>
      </c>
      <c r="Y92" s="30"/>
      <c r="Z92" s="30">
        <v>1</v>
      </c>
    </row>
    <row r="93" spans="2:26">
      <c r="B93" s="3" t="s">
        <v>47</v>
      </c>
      <c r="C93" s="13">
        <v>69420.71428571429</v>
      </c>
      <c r="W93" s="3" t="s">
        <v>109</v>
      </c>
      <c r="X93" s="30"/>
      <c r="Y93" s="30">
        <v>2</v>
      </c>
      <c r="Z93" s="30"/>
    </row>
    <row r="94" spans="2:26">
      <c r="B94" s="3" t="s">
        <v>111</v>
      </c>
      <c r="C94" s="13">
        <v>75803.333333333328</v>
      </c>
      <c r="W94" s="3" t="s">
        <v>36</v>
      </c>
      <c r="X94" s="30">
        <v>3</v>
      </c>
      <c r="Y94" s="30">
        <v>12</v>
      </c>
      <c r="Z94" s="30">
        <v>56</v>
      </c>
    </row>
    <row r="95" spans="2:26">
      <c r="B95" s="3" t="s">
        <v>39</v>
      </c>
      <c r="C95" s="13">
        <v>158328.5</v>
      </c>
      <c r="W95" s="3" t="s">
        <v>99</v>
      </c>
      <c r="X95" s="30"/>
      <c r="Y95" s="30">
        <v>1</v>
      </c>
      <c r="Z95" s="30"/>
    </row>
    <row r="96" spans="2:26">
      <c r="B96" s="3" t="s">
        <v>34</v>
      </c>
      <c r="C96" s="13">
        <v>108187.83216783217</v>
      </c>
      <c r="W96" s="3" t="s">
        <v>160</v>
      </c>
      <c r="X96" s="30"/>
      <c r="Y96" s="30"/>
      <c r="Z96" s="30">
        <v>1</v>
      </c>
    </row>
    <row r="97" spans="2:26">
      <c r="B97" s="3" t="s">
        <v>123</v>
      </c>
      <c r="C97" s="13">
        <v>165000</v>
      </c>
      <c r="W97" s="3" t="s">
        <v>45</v>
      </c>
      <c r="X97" s="30"/>
      <c r="Y97" s="30">
        <v>3</v>
      </c>
      <c r="Z97" s="30">
        <v>4</v>
      </c>
    </row>
    <row r="98" spans="2:26">
      <c r="B98" s="3" t="s">
        <v>110</v>
      </c>
      <c r="C98" s="13">
        <v>156738</v>
      </c>
      <c r="W98" s="3" t="s">
        <v>40</v>
      </c>
      <c r="X98" s="30"/>
      <c r="Y98" s="30">
        <v>3</v>
      </c>
      <c r="Z98" s="30">
        <v>6</v>
      </c>
    </row>
    <row r="99" spans="2:26">
      <c r="B99" s="3" t="s">
        <v>43</v>
      </c>
      <c r="C99" s="13">
        <v>195074</v>
      </c>
      <c r="W99" s="3" t="s">
        <v>35</v>
      </c>
      <c r="X99" s="30">
        <v>4</v>
      </c>
      <c r="Y99" s="30">
        <v>17</v>
      </c>
      <c r="Z99" s="30">
        <v>64</v>
      </c>
    </row>
    <row r="100" spans="2:26">
      <c r="B100" s="3" t="s">
        <v>146</v>
      </c>
      <c r="C100" s="13">
        <v>54957</v>
      </c>
      <c r="W100" s="3" t="s">
        <v>85</v>
      </c>
      <c r="X100" s="30"/>
      <c r="Y100" s="30">
        <v>3</v>
      </c>
      <c r="Z100" s="30"/>
    </row>
    <row r="101" spans="2:26">
      <c r="B101" s="3" t="s">
        <v>126</v>
      </c>
      <c r="C101" s="13">
        <v>61896</v>
      </c>
      <c r="W101" s="3" t="s">
        <v>47</v>
      </c>
      <c r="X101" s="30">
        <v>1</v>
      </c>
      <c r="Y101" s="30">
        <v>1</v>
      </c>
      <c r="Z101" s="30"/>
    </row>
    <row r="102" spans="2:26">
      <c r="B102" s="3" t="s">
        <v>108</v>
      </c>
      <c r="C102" s="13">
        <v>275000</v>
      </c>
      <c r="W102" s="3" t="s">
        <v>39</v>
      </c>
      <c r="X102" s="30">
        <v>1</v>
      </c>
      <c r="Y102" s="30">
        <v>4</v>
      </c>
      <c r="Z102" s="30">
        <v>5</v>
      </c>
    </row>
    <row r="103" spans="2:26">
      <c r="B103" s="3" t="s">
        <v>97</v>
      </c>
      <c r="C103" s="13">
        <v>160162.6</v>
      </c>
      <c r="W103" s="3" t="s">
        <v>34</v>
      </c>
      <c r="X103" s="30">
        <v>8</v>
      </c>
      <c r="Y103" s="30">
        <v>16</v>
      </c>
      <c r="Z103" s="30">
        <v>60</v>
      </c>
    </row>
    <row r="104" spans="2:26">
      <c r="B104" s="3" t="s">
        <v>121</v>
      </c>
      <c r="C104" s="13">
        <v>146718.75</v>
      </c>
      <c r="W104" s="3" t="s">
        <v>123</v>
      </c>
      <c r="X104" s="30"/>
      <c r="Y104" s="30">
        <v>1</v>
      </c>
      <c r="Z104" s="30"/>
    </row>
    <row r="105" spans="2:26">
      <c r="B105" s="3" t="s">
        <v>147</v>
      </c>
      <c r="C105" s="13">
        <v>79039</v>
      </c>
      <c r="W105" s="3" t="s">
        <v>110</v>
      </c>
      <c r="X105" s="30"/>
      <c r="Y105" s="30">
        <v>1</v>
      </c>
      <c r="Z105" s="30"/>
    </row>
    <row r="106" spans="2:26">
      <c r="B106" s="3" t="s">
        <v>74</v>
      </c>
      <c r="C106" s="13">
        <v>92203</v>
      </c>
      <c r="W106" s="3" t="s">
        <v>43</v>
      </c>
      <c r="X106" s="30">
        <v>1</v>
      </c>
      <c r="Y106" s="30">
        <v>1</v>
      </c>
      <c r="Z106" s="30"/>
    </row>
    <row r="107" spans="2:26">
      <c r="B107" s="3" t="s">
        <v>71</v>
      </c>
      <c r="C107" s="13">
        <v>139724.5</v>
      </c>
      <c r="W107" s="3" t="s">
        <v>108</v>
      </c>
      <c r="X107" s="30"/>
      <c r="Y107" s="30">
        <v>1</v>
      </c>
      <c r="Z107" s="30">
        <v>1</v>
      </c>
    </row>
    <row r="108" spans="2:26">
      <c r="B108" s="3" t="s">
        <v>67</v>
      </c>
      <c r="C108" s="13">
        <v>115190</v>
      </c>
      <c r="W108" s="3" t="s">
        <v>97</v>
      </c>
      <c r="X108" s="30"/>
      <c r="Y108" s="30">
        <v>1</v>
      </c>
      <c r="Z108" s="30">
        <v>1</v>
      </c>
    </row>
    <row r="109" spans="2:26">
      <c r="B109" s="3" t="s">
        <v>150</v>
      </c>
      <c r="C109" s="13">
        <v>87932</v>
      </c>
      <c r="W109" s="3" t="s">
        <v>121</v>
      </c>
      <c r="X109" s="30"/>
      <c r="Y109" s="30">
        <v>1</v>
      </c>
      <c r="Z109" s="30">
        <v>2</v>
      </c>
    </row>
    <row r="110" spans="2:26">
      <c r="B110" s="3" t="s">
        <v>114</v>
      </c>
      <c r="C110" s="13">
        <v>85860.666666666672</v>
      </c>
      <c r="W110" s="3" t="s">
        <v>74</v>
      </c>
      <c r="X110" s="30">
        <v>1</v>
      </c>
      <c r="Y110" s="30">
        <v>1</v>
      </c>
      <c r="Z110" s="30"/>
    </row>
    <row r="111" spans="2:26">
      <c r="B111" s="3" t="s">
        <v>37</v>
      </c>
      <c r="C111" s="13">
        <v>104880.14634146342</v>
      </c>
      <c r="W111" s="3" t="s">
        <v>71</v>
      </c>
      <c r="X111" s="30">
        <v>1</v>
      </c>
      <c r="Y111" s="30">
        <v>2</v>
      </c>
      <c r="Z111" s="30"/>
    </row>
    <row r="112" spans="2:26">
      <c r="B112" s="3" t="s">
        <v>88</v>
      </c>
      <c r="C112" s="13">
        <v>101145</v>
      </c>
      <c r="W112" s="3" t="s">
        <v>67</v>
      </c>
      <c r="X112" s="30">
        <v>1</v>
      </c>
      <c r="Y112" s="30"/>
      <c r="Z112" s="30"/>
    </row>
    <row r="113" spans="2:26">
      <c r="B113" s="3" t="s">
        <v>83</v>
      </c>
      <c r="C113" s="13">
        <v>117104</v>
      </c>
      <c r="W113" s="3" t="s">
        <v>37</v>
      </c>
      <c r="X113" s="30">
        <v>3</v>
      </c>
      <c r="Y113" s="30">
        <v>4</v>
      </c>
      <c r="Z113" s="30">
        <v>9</v>
      </c>
    </row>
    <row r="114" spans="2:26">
      <c r="B114" s="3" t="s">
        <v>41</v>
      </c>
      <c r="C114" s="13">
        <v>158412.5</v>
      </c>
      <c r="W114" s="3" t="s">
        <v>88</v>
      </c>
      <c r="X114" s="30"/>
      <c r="Y114" s="30">
        <v>1</v>
      </c>
      <c r="Z114" s="30"/>
    </row>
    <row r="115" spans="2:26">
      <c r="B115" s="3" t="s">
        <v>103</v>
      </c>
      <c r="C115" s="13">
        <v>88654</v>
      </c>
      <c r="W115" s="3" t="s">
        <v>41</v>
      </c>
      <c r="X115" s="30"/>
      <c r="Y115" s="30">
        <v>2</v>
      </c>
      <c r="Z115" s="30">
        <v>3</v>
      </c>
    </row>
    <row r="116" spans="2:26">
      <c r="B116" s="3" t="s">
        <v>89</v>
      </c>
      <c r="C116" s="13">
        <v>117504</v>
      </c>
      <c r="W116" s="3" t="s">
        <v>89</v>
      </c>
      <c r="X116" s="30"/>
      <c r="Y116" s="30">
        <v>2</v>
      </c>
      <c r="Z116" s="30"/>
    </row>
    <row r="117" spans="2:26">
      <c r="B117" s="3" t="s">
        <v>149</v>
      </c>
      <c r="C117" s="13">
        <v>37236</v>
      </c>
      <c r="W117" s="3" t="s">
        <v>149</v>
      </c>
      <c r="X117" s="30"/>
      <c r="Y117" s="30"/>
      <c r="Z117" s="30">
        <v>1</v>
      </c>
    </row>
    <row r="118" spans="2:26">
      <c r="B118" s="3" t="s">
        <v>138</v>
      </c>
      <c r="C118" s="13">
        <v>122500</v>
      </c>
      <c r="W118" s="3" t="s">
        <v>138</v>
      </c>
      <c r="X118" s="30"/>
      <c r="Y118" s="30">
        <v>1</v>
      </c>
      <c r="Z118" s="30"/>
    </row>
    <row r="119" spans="2:26">
      <c r="B119" s="3" t="s">
        <v>113</v>
      </c>
      <c r="C119" s="13">
        <v>328333.33333333331</v>
      </c>
      <c r="W119" s="3" t="s">
        <v>113</v>
      </c>
      <c r="X119" s="30"/>
      <c r="Y119" s="30">
        <v>3</v>
      </c>
      <c r="Z119" s="30"/>
    </row>
    <row r="120" spans="2:26">
      <c r="B120" s="3" t="s">
        <v>44</v>
      </c>
      <c r="C120" s="13">
        <v>215242.42857142858</v>
      </c>
      <c r="W120" s="3" t="s">
        <v>44</v>
      </c>
      <c r="X120" s="30"/>
      <c r="Y120" s="30">
        <v>4</v>
      </c>
      <c r="Z120" s="30"/>
    </row>
    <row r="121" spans="2:26">
      <c r="B121" s="3" t="s">
        <v>65</v>
      </c>
      <c r="C121" s="13">
        <v>13036</v>
      </c>
      <c r="W121" s="3" t="s">
        <v>38</v>
      </c>
      <c r="X121" s="30">
        <v>1</v>
      </c>
      <c r="Y121" s="30">
        <v>1</v>
      </c>
      <c r="Z121" s="30">
        <v>2</v>
      </c>
    </row>
    <row r="122" spans="2:26">
      <c r="B122" s="3" t="s">
        <v>38</v>
      </c>
      <c r="C122" s="13">
        <v>109019.5</v>
      </c>
      <c r="W122" s="3" t="s">
        <v>143</v>
      </c>
      <c r="X122" s="30"/>
      <c r="Y122" s="30">
        <v>1</v>
      </c>
      <c r="Z122" s="30"/>
    </row>
    <row r="123" spans="2:26">
      <c r="B123" s="3" t="s">
        <v>143</v>
      </c>
      <c r="C123" s="13">
        <v>105000</v>
      </c>
      <c r="W123" s="3" t="s">
        <v>12</v>
      </c>
      <c r="X123" s="30">
        <v>30</v>
      </c>
      <c r="Y123" s="30">
        <v>99</v>
      </c>
      <c r="Z123" s="30">
        <v>226</v>
      </c>
    </row>
  </sheetData>
  <pageMargins left="0.7" right="0.7" top="0.75" bottom="0.75" header="0.3" footer="0.3"/>
  <drawing r:id="rId8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E55F3-55E8-4451-B3DF-2FECA607DA60}">
  <sheetPr codeName="Sheet11"/>
  <dimension ref="B2:V35"/>
  <sheetViews>
    <sheetView showGridLines="0" topLeftCell="A2" workbookViewId="0">
      <selection activeCell="B8" sqref="B8"/>
    </sheetView>
  </sheetViews>
  <sheetFormatPr defaultRowHeight="15"/>
  <cols>
    <col min="2" max="2" width="23.42578125" bestFit="1" customWidth="1"/>
    <col min="3" max="3" width="17.28515625" bestFit="1" customWidth="1"/>
    <col min="4" max="5" width="22.7109375" bestFit="1" customWidth="1"/>
    <col min="6" max="6" width="18.7109375" bestFit="1" customWidth="1"/>
    <col min="7" max="7" width="11.28515625" bestFit="1" customWidth="1"/>
    <col min="17" max="17" width="2.28515625" customWidth="1"/>
    <col min="23" max="23" width="2.28515625" customWidth="1"/>
  </cols>
  <sheetData>
    <row r="2" spans="2:6" ht="26.25">
      <c r="B2" s="16" t="s">
        <v>894</v>
      </c>
    </row>
    <row r="5" spans="2:6">
      <c r="B5" s="9" t="s">
        <v>885</v>
      </c>
      <c r="C5" t="s">
        <v>880</v>
      </c>
    </row>
    <row r="6" spans="2:6">
      <c r="B6" s="9" t="s">
        <v>51</v>
      </c>
      <c r="C6" t="s">
        <v>880</v>
      </c>
    </row>
    <row r="7" spans="2:6">
      <c r="B7" s="9" t="s">
        <v>826</v>
      </c>
      <c r="C7" t="s">
        <v>880</v>
      </c>
    </row>
    <row r="8" spans="2:6">
      <c r="B8" s="9" t="s">
        <v>48</v>
      </c>
      <c r="C8" t="s">
        <v>880</v>
      </c>
    </row>
    <row r="9" spans="2:6">
      <c r="B9" s="9" t="s">
        <v>828</v>
      </c>
      <c r="C9" t="s">
        <v>880</v>
      </c>
    </row>
    <row r="11" spans="2:6">
      <c r="B11" s="9" t="s">
        <v>882</v>
      </c>
      <c r="C11" s="9" t="s">
        <v>884</v>
      </c>
    </row>
    <row r="12" spans="2:6">
      <c r="B12" s="9" t="s">
        <v>0</v>
      </c>
      <c r="C12" t="s">
        <v>815</v>
      </c>
      <c r="D12" t="s">
        <v>818</v>
      </c>
      <c r="E12" t="s">
        <v>816</v>
      </c>
      <c r="F12" t="s">
        <v>817</v>
      </c>
    </row>
    <row r="13" spans="2:6">
      <c r="B13" s="3" t="s">
        <v>843</v>
      </c>
      <c r="C13" s="13">
        <v>57111.882352941175</v>
      </c>
      <c r="D13" s="13">
        <v>130000</v>
      </c>
      <c r="E13" s="13">
        <v>77940.756097560981</v>
      </c>
      <c r="F13" s="13">
        <v>118625.93939393939</v>
      </c>
    </row>
    <row r="14" spans="2:6">
      <c r="B14" s="3" t="s">
        <v>839</v>
      </c>
      <c r="C14" s="13">
        <v>63244.90625</v>
      </c>
      <c r="D14" s="13">
        <v>232224.44444444444</v>
      </c>
      <c r="E14" s="13">
        <v>81984.100000000006</v>
      </c>
      <c r="F14" s="13">
        <v>136034.33027522935</v>
      </c>
    </row>
    <row r="15" spans="2:6">
      <c r="B15" s="3" t="s">
        <v>842</v>
      </c>
      <c r="C15" s="13">
        <v>100000</v>
      </c>
      <c r="D15" s="13">
        <v>181346.33333333334</v>
      </c>
      <c r="E15" s="13">
        <v>90886</v>
      </c>
      <c r="F15" s="13">
        <v>158575</v>
      </c>
    </row>
    <row r="16" spans="2:6">
      <c r="B16" s="3" t="s">
        <v>835</v>
      </c>
      <c r="C16" s="13">
        <v>61312.447368421053</v>
      </c>
      <c r="D16" s="13">
        <v>196375.81818181818</v>
      </c>
      <c r="E16" s="13">
        <v>98354.440476190473</v>
      </c>
      <c r="F16" s="13">
        <v>153139.97802197802</v>
      </c>
    </row>
    <row r="31" spans="2:22" ht="99" customHeight="1">
      <c r="C31" t="s">
        <v>815</v>
      </c>
      <c r="D31" t="s">
        <v>818</v>
      </c>
      <c r="E31" t="s">
        <v>816</v>
      </c>
      <c r="F31" t="s">
        <v>817</v>
      </c>
      <c r="S31" s="23" t="str">
        <f t="shared" ref="S31:V32" si="0">C31</f>
        <v xml:space="preserve">Entry-level Junior </v>
      </c>
      <c r="T31" s="23" t="str">
        <f t="shared" si="0"/>
        <v>Executive-level Director</v>
      </c>
      <c r="U31" s="23" t="str">
        <f t="shared" si="0"/>
        <v xml:space="preserve">Mid-level Intermediate </v>
      </c>
      <c r="V31" s="23" t="str">
        <f t="shared" si="0"/>
        <v xml:space="preserve">Senior-level Expert </v>
      </c>
    </row>
    <row r="32" spans="2:22" ht="45.75" customHeight="1">
      <c r="B32" s="22" t="s">
        <v>843</v>
      </c>
      <c r="C32" s="21">
        <f t="shared" ref="C32:F35" si="1">C13</f>
        <v>57111.882352941175</v>
      </c>
      <c r="D32" s="21">
        <f t="shared" si="1"/>
        <v>130000</v>
      </c>
      <c r="E32" s="21">
        <f t="shared" si="1"/>
        <v>77940.756097560981</v>
      </c>
      <c r="F32" s="21">
        <f t="shared" si="1"/>
        <v>118625.93939393939</v>
      </c>
      <c r="R32" s="22" t="str">
        <f>B32</f>
        <v>Analysis</v>
      </c>
      <c r="S32" s="21">
        <f t="shared" si="0"/>
        <v>57111.882352941175</v>
      </c>
      <c r="T32" s="21">
        <f t="shared" si="0"/>
        <v>130000</v>
      </c>
      <c r="U32" s="21">
        <f t="shared" si="0"/>
        <v>77940.756097560981</v>
      </c>
      <c r="V32" s="21">
        <f t="shared" si="0"/>
        <v>118625.93939393939</v>
      </c>
    </row>
    <row r="33" spans="2:22" ht="45.75" customHeight="1">
      <c r="B33" s="22" t="s">
        <v>839</v>
      </c>
      <c r="C33" s="21">
        <f t="shared" si="1"/>
        <v>63244.90625</v>
      </c>
      <c r="D33" s="21">
        <f t="shared" si="1"/>
        <v>232224.44444444444</v>
      </c>
      <c r="E33" s="21">
        <f t="shared" si="1"/>
        <v>81984.100000000006</v>
      </c>
      <c r="F33" s="21">
        <f t="shared" si="1"/>
        <v>136034.33027522935</v>
      </c>
      <c r="R33" s="22" t="str">
        <f t="shared" ref="R33:R35" si="2">B33</f>
        <v>Engineer</v>
      </c>
      <c r="S33" s="21">
        <f t="shared" ref="S33:S35" si="3">C33</f>
        <v>63244.90625</v>
      </c>
      <c r="T33" s="21">
        <f t="shared" ref="T33:V35" si="4">D33</f>
        <v>232224.44444444444</v>
      </c>
      <c r="U33" s="21">
        <f t="shared" si="4"/>
        <v>81984.100000000006</v>
      </c>
      <c r="V33" s="21">
        <f t="shared" si="4"/>
        <v>136034.33027522935</v>
      </c>
    </row>
    <row r="34" spans="2:22" ht="45.75" customHeight="1">
      <c r="B34" s="22" t="s">
        <v>842</v>
      </c>
      <c r="C34" s="21">
        <f t="shared" si="1"/>
        <v>100000</v>
      </c>
      <c r="D34" s="21">
        <f t="shared" si="1"/>
        <v>181346.33333333334</v>
      </c>
      <c r="E34" s="21">
        <f t="shared" si="1"/>
        <v>90886</v>
      </c>
      <c r="F34" s="21">
        <f t="shared" si="1"/>
        <v>158575</v>
      </c>
      <c r="R34" s="22" t="str">
        <f t="shared" si="2"/>
        <v>Other</v>
      </c>
      <c r="S34" s="21">
        <f t="shared" si="3"/>
        <v>100000</v>
      </c>
      <c r="T34" s="21">
        <f t="shared" si="4"/>
        <v>181346.33333333334</v>
      </c>
      <c r="U34" s="21">
        <f t="shared" si="4"/>
        <v>90886</v>
      </c>
      <c r="V34" s="21">
        <f t="shared" si="4"/>
        <v>158575</v>
      </c>
    </row>
    <row r="35" spans="2:22" ht="45.75" customHeight="1">
      <c r="B35" s="22" t="s">
        <v>835</v>
      </c>
      <c r="C35" s="21">
        <f t="shared" si="1"/>
        <v>61312.447368421053</v>
      </c>
      <c r="D35" s="21">
        <f t="shared" si="1"/>
        <v>196375.81818181818</v>
      </c>
      <c r="E35" s="21">
        <f t="shared" si="1"/>
        <v>98354.440476190473</v>
      </c>
      <c r="F35" s="21">
        <f t="shared" si="1"/>
        <v>153139.97802197802</v>
      </c>
      <c r="R35" s="22" t="str">
        <f t="shared" si="2"/>
        <v>Scientist</v>
      </c>
      <c r="S35" s="21">
        <f t="shared" si="3"/>
        <v>61312.447368421053</v>
      </c>
      <c r="T35" s="21">
        <f t="shared" si="4"/>
        <v>196375.81818181818</v>
      </c>
      <c r="U35" s="21">
        <f t="shared" si="4"/>
        <v>98354.440476190473</v>
      </c>
      <c r="V35" s="21">
        <f t="shared" si="4"/>
        <v>153139.97802197802</v>
      </c>
    </row>
  </sheetData>
  <conditionalFormatting sqref="S32:V35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Categories</vt:lpstr>
      <vt:lpstr>Xlation</vt:lpstr>
      <vt:lpstr>Data Science Salaries</vt:lpstr>
      <vt:lpstr>Data Description</vt:lpstr>
      <vt:lpstr>RAWdata</vt:lpstr>
      <vt:lpstr>DataSetOverview</vt:lpstr>
      <vt:lpstr>Other task</vt:lpstr>
      <vt:lpstr>Location</vt:lpstr>
      <vt:lpstr>Variations by Company Size</vt:lpstr>
      <vt:lpstr>Experience Impact</vt:lpstr>
      <vt:lpstr>Postion Impact</vt:lpstr>
      <vt:lpstr>SalaryTrends</vt:lpstr>
      <vt:lpstr>MachLearning</vt:lpstr>
      <vt:lpstr>Maybe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S. Pinegar</dc:creator>
  <cp:lastModifiedBy>Jeffrey S. Pinegar</cp:lastModifiedBy>
  <dcterms:created xsi:type="dcterms:W3CDTF">2023-01-19T01:40:31Z</dcterms:created>
  <dcterms:modified xsi:type="dcterms:W3CDTF">2023-01-27T19:23:32Z</dcterms:modified>
</cp:coreProperties>
</file>